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T:\DPR\GGR\Relacionamento Órgãos de Controle\Processos Diversos\LAI\1.Documentação recebida\2025\Terceirizados\"/>
    </mc:Choice>
  </mc:AlternateContent>
  <bookViews>
    <workbookView xWindow="0" yWindow="0" windowWidth="28800" windowHeight="11235" activeTab="10"/>
  </bookViews>
  <sheets>
    <sheet name="Jan-2022" sheetId="6" r:id="rId1"/>
    <sheet name="Fev-2022" sheetId="5" r:id="rId2"/>
    <sheet name="Mar-2022" sheetId="4" r:id="rId3"/>
    <sheet name="Abr-2022" sheetId="3" r:id="rId4"/>
    <sheet name="Mai-2022" sheetId="1" r:id="rId5"/>
    <sheet name="Jun-2022" sheetId="7" r:id="rId6"/>
    <sheet name="Jul-2022" sheetId="8" r:id="rId7"/>
    <sheet name="Ago-2022" sheetId="9" r:id="rId8"/>
    <sheet name="Set-2022" sheetId="10" r:id="rId9"/>
    <sheet name="Nov-2022" sheetId="11" r:id="rId10"/>
    <sheet name="Dez-2022" sheetId="12" r:id="rId11"/>
  </sheets>
  <definedNames>
    <definedName name="_xlnm._FilterDatabase" localSheetId="6" hidden="1">'Jul-2022'!$A$5:$Y$2819</definedName>
  </definedNames>
  <calcPr calcId="152511" iterateDelta="1E-4"/>
</workbook>
</file>

<file path=xl/calcChain.xml><?xml version="1.0" encoding="utf-8"?>
<calcChain xmlns="http://schemas.openxmlformats.org/spreadsheetml/2006/main">
  <c r="L2604" i="12" l="1"/>
  <c r="M2604" i="12" s="1"/>
  <c r="L2603" i="12"/>
  <c r="M2603" i="12" s="1"/>
  <c r="M2602" i="12"/>
  <c r="L2602" i="12"/>
  <c r="L2601" i="12"/>
  <c r="M2601" i="12" s="1"/>
  <c r="L2600" i="12"/>
  <c r="M2600" i="12" s="1"/>
  <c r="L2599" i="12"/>
  <c r="M2599" i="12" s="1"/>
  <c r="L2598" i="12"/>
  <c r="M2598" i="12" s="1"/>
  <c r="L2597" i="12"/>
  <c r="M2597" i="12" s="1"/>
  <c r="L2596" i="12"/>
  <c r="M2596" i="12" s="1"/>
  <c r="L2595" i="12"/>
  <c r="M2595" i="12" s="1"/>
  <c r="M2594" i="12"/>
  <c r="L2594" i="12"/>
  <c r="L2593" i="12"/>
  <c r="M2593" i="12" s="1"/>
  <c r="L2592" i="12"/>
  <c r="M2592" i="12" s="1"/>
  <c r="M2591" i="12"/>
  <c r="L2590" i="12"/>
  <c r="M2590" i="12" s="1"/>
  <c r="L2589" i="12"/>
  <c r="M2589" i="12" s="1"/>
  <c r="L2588" i="12"/>
  <c r="M2588" i="12" s="1"/>
  <c r="L2587" i="12"/>
  <c r="M2587" i="12" s="1"/>
  <c r="M2586" i="12"/>
  <c r="L2586" i="12"/>
  <c r="L2585" i="12"/>
  <c r="M2585" i="12" s="1"/>
  <c r="L2584" i="12"/>
  <c r="M2584" i="12" s="1"/>
  <c r="L798" i="12"/>
  <c r="M798" i="12" s="1"/>
  <c r="L797" i="12"/>
  <c r="M797" i="12" s="1"/>
  <c r="L796" i="12"/>
  <c r="M796" i="12" s="1"/>
  <c r="L795" i="12"/>
  <c r="M795" i="12" s="1"/>
  <c r="L794" i="12"/>
  <c r="M794" i="12" s="1"/>
  <c r="M793" i="12"/>
  <c r="L793" i="12"/>
  <c r="L792" i="12"/>
  <c r="M792" i="12" s="1"/>
  <c r="L791" i="12"/>
  <c r="M791" i="12" s="1"/>
  <c r="L790" i="12"/>
  <c r="M790" i="12" s="1"/>
  <c r="L789" i="12"/>
  <c r="M789" i="12" s="1"/>
  <c r="L788" i="12"/>
  <c r="M788" i="12" s="1"/>
  <c r="L787" i="12"/>
  <c r="M787" i="12" s="1"/>
  <c r="L786" i="12"/>
  <c r="M786" i="12" s="1"/>
  <c r="M785" i="12"/>
  <c r="L785" i="12"/>
  <c r="L784" i="12"/>
  <c r="M784" i="12" s="1"/>
  <c r="L783" i="12"/>
  <c r="M783" i="12" s="1"/>
  <c r="L782" i="12"/>
  <c r="M782" i="12" s="1"/>
  <c r="L781" i="12"/>
  <c r="M781" i="12" s="1"/>
  <c r="L780" i="12"/>
  <c r="M780" i="12" s="1"/>
  <c r="L779" i="12"/>
  <c r="M779" i="12" s="1"/>
  <c r="L778" i="12"/>
  <c r="M778" i="12" s="1"/>
  <c r="M777" i="12"/>
  <c r="L777" i="12"/>
  <c r="L776" i="12"/>
  <c r="M776" i="12" s="1"/>
  <c r="L775" i="12"/>
  <c r="M775" i="12" s="1"/>
  <c r="L774" i="12"/>
  <c r="M774" i="12" s="1"/>
  <c r="L773" i="12"/>
  <c r="M773" i="12" s="1"/>
  <c r="L772" i="12"/>
  <c r="M772" i="12" s="1"/>
  <c r="L771" i="12"/>
  <c r="M771" i="12" s="1"/>
  <c r="L770" i="12"/>
  <c r="M770" i="12" s="1"/>
  <c r="M769" i="12"/>
  <c r="L769" i="12"/>
  <c r="L768" i="12"/>
  <c r="M768" i="12" s="1"/>
  <c r="L767" i="12"/>
  <c r="M767" i="12" s="1"/>
  <c r="L766" i="12"/>
  <c r="M766" i="12" s="1"/>
  <c r="L765" i="12"/>
  <c r="M765" i="12" s="1"/>
  <c r="L764" i="12"/>
  <c r="M764" i="12" s="1"/>
  <c r="L763" i="12"/>
  <c r="M763" i="12" s="1"/>
  <c r="L762" i="12"/>
  <c r="M762" i="12" s="1"/>
  <c r="M761" i="12"/>
  <c r="L761" i="12"/>
  <c r="L760" i="12"/>
  <c r="M760" i="12" s="1"/>
  <c r="L759" i="12"/>
  <c r="M759" i="12" s="1"/>
  <c r="L758" i="12"/>
  <c r="M758" i="12" s="1"/>
  <c r="L757" i="12"/>
  <c r="M757" i="12" s="1"/>
  <c r="L756" i="12"/>
  <c r="M756" i="12" s="1"/>
  <c r="L755" i="12"/>
  <c r="M755" i="12" s="1"/>
  <c r="L754" i="12"/>
  <c r="M754" i="12" s="1"/>
  <c r="M753" i="12"/>
  <c r="L753" i="12"/>
  <c r="L752" i="12"/>
  <c r="M752" i="12" s="1"/>
  <c r="L751" i="12"/>
  <c r="M751" i="12" s="1"/>
  <c r="L750" i="12"/>
  <c r="M750" i="12" s="1"/>
  <c r="L749" i="12"/>
  <c r="M749" i="12" s="1"/>
  <c r="L748" i="12"/>
  <c r="M748" i="12" s="1"/>
  <c r="L747" i="12"/>
  <c r="M747" i="12" s="1"/>
  <c r="L746" i="12"/>
  <c r="M746" i="12" s="1"/>
  <c r="M745" i="12"/>
  <c r="L745" i="12"/>
  <c r="L744" i="12"/>
  <c r="M744" i="12" s="1"/>
  <c r="L743" i="12"/>
  <c r="M743" i="12" s="1"/>
  <c r="L742" i="12"/>
  <c r="M742" i="12" s="1"/>
  <c r="L741" i="12"/>
  <c r="M741" i="12" s="1"/>
  <c r="L396" i="12"/>
  <c r="M396" i="12" s="1"/>
  <c r="L395" i="12"/>
  <c r="M395" i="12" s="1"/>
  <c r="L394" i="12"/>
  <c r="M394" i="12" s="1"/>
  <c r="M393" i="12"/>
  <c r="L393" i="12"/>
  <c r="L392" i="12"/>
  <c r="M392" i="12" s="1"/>
  <c r="L391" i="12"/>
  <c r="M391" i="12" s="1"/>
  <c r="L390" i="12"/>
  <c r="M390" i="12" s="1"/>
  <c r="L389" i="12"/>
  <c r="M389" i="12" s="1"/>
  <c r="L388" i="12"/>
  <c r="M388" i="12" s="1"/>
  <c r="L387" i="12"/>
  <c r="M387" i="12" s="1"/>
  <c r="L386" i="12"/>
  <c r="M386" i="12" s="1"/>
  <c r="M385" i="12"/>
  <c r="L385" i="12"/>
  <c r="L384" i="12"/>
  <c r="M384" i="12" s="1"/>
  <c r="L383" i="12"/>
  <c r="M383" i="12" s="1"/>
  <c r="L382" i="12"/>
  <c r="M382" i="12" s="1"/>
  <c r="L381" i="12"/>
  <c r="M381" i="12" s="1"/>
  <c r="L380" i="12"/>
  <c r="M380" i="12" s="1"/>
  <c r="L379" i="12"/>
  <c r="M379" i="12" s="1"/>
  <c r="L378" i="12"/>
  <c r="M378" i="12" s="1"/>
  <c r="M377" i="12"/>
  <c r="L377" i="12"/>
  <c r="L376" i="12"/>
  <c r="M376" i="12" s="1"/>
  <c r="L375" i="12"/>
  <c r="M375" i="12" s="1"/>
  <c r="L374" i="12"/>
  <c r="M374" i="12" s="1"/>
  <c r="L373" i="12"/>
  <c r="M373" i="12" s="1"/>
  <c r="L372" i="12"/>
  <c r="M372" i="12" s="1"/>
  <c r="L371" i="12"/>
  <c r="M371" i="12" s="1"/>
  <c r="L370" i="12"/>
  <c r="M370" i="12" s="1"/>
  <c r="M369" i="12"/>
  <c r="L368" i="12"/>
  <c r="M368" i="12" s="1"/>
  <c r="L367" i="12"/>
  <c r="M367" i="12" s="1"/>
  <c r="L366" i="12"/>
  <c r="M366" i="12" s="1"/>
  <c r="M15" i="12"/>
  <c r="M14" i="12"/>
  <c r="M13" i="12"/>
  <c r="M12" i="12"/>
  <c r="M11" i="12"/>
  <c r="M10" i="12"/>
  <c r="M9" i="12"/>
  <c r="M8" i="12"/>
  <c r="M7" i="12"/>
  <c r="M6" i="12"/>
  <c r="L2493" i="10" l="1"/>
  <c r="M2493" i="10" s="1"/>
  <c r="L2492" i="10"/>
  <c r="M2492" i="10" s="1"/>
  <c r="L2491" i="10"/>
  <c r="M2491" i="10" s="1"/>
  <c r="L2490" i="10"/>
  <c r="M2490" i="10" s="1"/>
  <c r="L2489" i="10"/>
  <c r="M2489" i="10" s="1"/>
  <c r="L2488" i="10"/>
  <c r="M2488" i="10" s="1"/>
  <c r="L2487" i="10"/>
  <c r="M2487" i="10" s="1"/>
  <c r="L2486" i="10"/>
  <c r="M2486" i="10" s="1"/>
  <c r="M2485" i="10"/>
  <c r="L2485" i="10"/>
  <c r="L2484" i="10"/>
  <c r="M2484" i="10" s="1"/>
  <c r="M2483" i="10"/>
  <c r="L2483" i="10"/>
  <c r="L2482" i="10"/>
  <c r="M2482" i="10" s="1"/>
  <c r="M2481" i="10"/>
  <c r="L2481" i="10"/>
  <c r="M2480" i="10"/>
  <c r="M2479" i="10"/>
  <c r="L2479" i="10"/>
  <c r="L2478" i="10"/>
  <c r="M2478" i="10" s="1"/>
  <c r="M2477" i="10"/>
  <c r="L2477" i="10"/>
  <c r="L2476" i="10"/>
  <c r="M2476" i="10" s="1"/>
  <c r="M2475" i="10"/>
  <c r="L2475" i="10"/>
  <c r="L2474" i="10"/>
  <c r="M2474" i="10" s="1"/>
  <c r="M2473" i="10"/>
  <c r="L2473" i="10"/>
  <c r="L761" i="10"/>
  <c r="M761" i="10" s="1"/>
  <c r="M760" i="10"/>
  <c r="L760" i="10"/>
  <c r="L759" i="10"/>
  <c r="M759" i="10" s="1"/>
  <c r="M758" i="10"/>
  <c r="L758" i="10"/>
  <c r="L757" i="10"/>
  <c r="M757" i="10" s="1"/>
  <c r="M756" i="10"/>
  <c r="L756" i="10"/>
  <c r="L749" i="10"/>
  <c r="M749" i="10" s="1"/>
  <c r="M748" i="10"/>
  <c r="L747" i="10"/>
  <c r="M747" i="10" s="1"/>
  <c r="L411" i="10"/>
  <c r="M411" i="10" s="1"/>
  <c r="M410" i="10"/>
  <c r="L410" i="10"/>
  <c r="L409" i="10"/>
  <c r="M409" i="10" s="1"/>
  <c r="M408" i="10"/>
  <c r="L408" i="10"/>
  <c r="L407" i="10"/>
  <c r="M407" i="10" s="1"/>
  <c r="M406" i="10"/>
  <c r="L406" i="10"/>
  <c r="L405" i="10"/>
  <c r="M405" i="10" s="1"/>
  <c r="M404" i="10"/>
  <c r="L404" i="10"/>
  <c r="L403" i="10"/>
  <c r="M403" i="10" s="1"/>
  <c r="M402" i="10"/>
  <c r="L402" i="10"/>
  <c r="L401" i="10"/>
  <c r="M401" i="10" s="1"/>
  <c r="M400" i="10"/>
  <c r="L400" i="10"/>
  <c r="L399" i="10"/>
  <c r="M399" i="10" s="1"/>
  <c r="M398" i="10"/>
  <c r="L398" i="10"/>
  <c r="L397" i="10"/>
  <c r="M397" i="10" s="1"/>
  <c r="M396" i="10"/>
  <c r="L396" i="10"/>
  <c r="L395" i="10"/>
  <c r="M395" i="10" s="1"/>
  <c r="M394" i="10"/>
  <c r="L394" i="10"/>
  <c r="L393" i="10"/>
  <c r="M393" i="10" s="1"/>
  <c r="M392" i="10"/>
  <c r="L392" i="10"/>
  <c r="L391" i="10"/>
  <c r="M391" i="10" s="1"/>
  <c r="M390" i="10"/>
  <c r="L390" i="10"/>
  <c r="L389" i="10"/>
  <c r="M389" i="10" s="1"/>
  <c r="M388" i="10"/>
  <c r="L388" i="10"/>
  <c r="L387" i="10"/>
  <c r="M387" i="10" s="1"/>
  <c r="M386" i="10"/>
  <c r="L386" i="10"/>
  <c r="L385" i="10"/>
  <c r="M385" i="10" s="1"/>
  <c r="M384" i="10"/>
  <c r="L384" i="10"/>
  <c r="L383" i="10"/>
  <c r="M383" i="10" s="1"/>
  <c r="M382" i="10"/>
  <c r="L382" i="10"/>
  <c r="L381" i="10"/>
  <c r="M381" i="10" s="1"/>
  <c r="M380" i="10"/>
  <c r="L380" i="10"/>
  <c r="L379" i="10"/>
  <c r="M379" i="10" s="1"/>
  <c r="M378" i="10"/>
  <c r="L378" i="10"/>
  <c r="L377" i="10"/>
  <c r="M377" i="10" s="1"/>
  <c r="M376" i="10"/>
  <c r="L376" i="10"/>
  <c r="L375" i="10"/>
  <c r="M375" i="10" s="1"/>
  <c r="M374" i="10"/>
  <c r="L374" i="10"/>
  <c r="L373" i="10"/>
  <c r="M373" i="10" s="1"/>
  <c r="M372" i="10"/>
  <c r="L372" i="10"/>
  <c r="L371" i="10"/>
  <c r="M371" i="10" s="1"/>
  <c r="M370" i="10"/>
  <c r="L370" i="10"/>
  <c r="L369" i="10"/>
  <c r="M369" i="10" s="1"/>
  <c r="M368" i="10"/>
  <c r="L368" i="10"/>
  <c r="L367" i="10"/>
  <c r="M367" i="10" s="1"/>
  <c r="M366" i="10"/>
  <c r="L366" i="10"/>
  <c r="L365" i="10"/>
  <c r="M365" i="10" s="1"/>
  <c r="M364" i="10"/>
  <c r="L364" i="10"/>
  <c r="L363" i="10"/>
  <c r="M363" i="10" s="1"/>
  <c r="M362" i="10"/>
  <c r="L362" i="10"/>
  <c r="L361" i="10"/>
  <c r="M361" i="10" s="1"/>
  <c r="M360" i="10"/>
  <c r="L360" i="10"/>
  <c r="L359" i="10"/>
  <c r="M359" i="10" s="1"/>
  <c r="M358" i="10"/>
  <c r="L358" i="10"/>
  <c r="L357" i="10"/>
  <c r="M357" i="10" s="1"/>
  <c r="M356" i="10"/>
  <c r="L356" i="10"/>
  <c r="L355" i="10"/>
  <c r="M355" i="10" s="1"/>
  <c r="M354" i="10"/>
  <c r="L354" i="10"/>
  <c r="L2494" i="9" l="1"/>
  <c r="M2494" i="9" s="1"/>
  <c r="L2493" i="9"/>
  <c r="M2493" i="9" s="1"/>
  <c r="L2492" i="9"/>
  <c r="M2492" i="9" s="1"/>
  <c r="L2491" i="9"/>
  <c r="M2491" i="9" s="1"/>
  <c r="L2490" i="9"/>
  <c r="M2490" i="9" s="1"/>
  <c r="L2489" i="9"/>
  <c r="M2489" i="9" s="1"/>
  <c r="L2488" i="9"/>
  <c r="M2488" i="9" s="1"/>
  <c r="L2487" i="9"/>
  <c r="M2487" i="9" s="1"/>
  <c r="L2486" i="9"/>
  <c r="M2486" i="9" s="1"/>
  <c r="L2485" i="9"/>
  <c r="M2485" i="9" s="1"/>
  <c r="L2484" i="9"/>
  <c r="M2484" i="9" s="1"/>
  <c r="L2483" i="9"/>
  <c r="M2483" i="9" s="1"/>
  <c r="L2482" i="9"/>
  <c r="M2482" i="9" s="1"/>
  <c r="M2481" i="9"/>
  <c r="L2480" i="9"/>
  <c r="M2480" i="9" s="1"/>
  <c r="M2479" i="9"/>
  <c r="L2479" i="9"/>
  <c r="L2478" i="9"/>
  <c r="M2478" i="9" s="1"/>
  <c r="M2477" i="9"/>
  <c r="L2477" i="9"/>
  <c r="L2476" i="9"/>
  <c r="M2476" i="9" s="1"/>
  <c r="M2475" i="9"/>
  <c r="L2475" i="9"/>
  <c r="L2474" i="9"/>
  <c r="M2474" i="9" s="1"/>
  <c r="M761" i="9"/>
  <c r="L761" i="9"/>
  <c r="L760" i="9"/>
  <c r="M760" i="9" s="1"/>
  <c r="M759" i="9"/>
  <c r="L759" i="9"/>
  <c r="L758" i="9"/>
  <c r="M758" i="9" s="1"/>
  <c r="M757" i="9"/>
  <c r="L757" i="9"/>
  <c r="L756" i="9"/>
  <c r="M756" i="9" s="1"/>
  <c r="M749" i="9"/>
  <c r="L749" i="9"/>
  <c r="M748" i="9"/>
  <c r="L747" i="9"/>
  <c r="M747" i="9" s="1"/>
  <c r="L411" i="9"/>
  <c r="M411" i="9" s="1"/>
  <c r="L410" i="9"/>
  <c r="M410" i="9" s="1"/>
  <c r="L409" i="9"/>
  <c r="M409" i="9" s="1"/>
  <c r="L408" i="9"/>
  <c r="M408" i="9" s="1"/>
  <c r="L407" i="9"/>
  <c r="M407" i="9" s="1"/>
  <c r="L406" i="9"/>
  <c r="M406" i="9" s="1"/>
  <c r="L405" i="9"/>
  <c r="M405" i="9" s="1"/>
  <c r="L404" i="9"/>
  <c r="M404" i="9" s="1"/>
  <c r="L403" i="9"/>
  <c r="M403" i="9" s="1"/>
  <c r="L402" i="9"/>
  <c r="M402" i="9" s="1"/>
  <c r="L401" i="9"/>
  <c r="M401" i="9" s="1"/>
  <c r="L400" i="9"/>
  <c r="M400" i="9" s="1"/>
  <c r="L399" i="9"/>
  <c r="M399" i="9" s="1"/>
  <c r="L398" i="9"/>
  <c r="M398" i="9" s="1"/>
  <c r="L397" i="9"/>
  <c r="M397" i="9" s="1"/>
  <c r="L396" i="9"/>
  <c r="M396" i="9" s="1"/>
  <c r="L395" i="9"/>
  <c r="M395" i="9" s="1"/>
  <c r="L394" i="9"/>
  <c r="M394" i="9" s="1"/>
  <c r="L393" i="9"/>
  <c r="M393" i="9" s="1"/>
  <c r="L392" i="9"/>
  <c r="M392" i="9" s="1"/>
  <c r="L391" i="9"/>
  <c r="M391" i="9" s="1"/>
  <c r="L390" i="9"/>
  <c r="M390" i="9" s="1"/>
  <c r="L389" i="9"/>
  <c r="M389" i="9" s="1"/>
  <c r="L388" i="9"/>
  <c r="M388" i="9" s="1"/>
  <c r="L387" i="9"/>
  <c r="M387" i="9" s="1"/>
  <c r="L386" i="9"/>
  <c r="M386" i="9" s="1"/>
  <c r="L385" i="9"/>
  <c r="M385" i="9" s="1"/>
  <c r="L384" i="9"/>
  <c r="M384" i="9" s="1"/>
  <c r="L383" i="9"/>
  <c r="M383" i="9" s="1"/>
  <c r="L382" i="9"/>
  <c r="M382" i="9" s="1"/>
  <c r="L381" i="9"/>
  <c r="M381" i="9" s="1"/>
  <c r="L380" i="9"/>
  <c r="M380" i="9" s="1"/>
  <c r="L379" i="9"/>
  <c r="M379" i="9" s="1"/>
  <c r="L378" i="9"/>
  <c r="M378" i="9" s="1"/>
  <c r="L377" i="9"/>
  <c r="M377" i="9" s="1"/>
  <c r="L376" i="9"/>
  <c r="M376" i="9" s="1"/>
  <c r="L375" i="9"/>
  <c r="M375" i="9" s="1"/>
  <c r="L374" i="9"/>
  <c r="M374" i="9" s="1"/>
  <c r="L373" i="9"/>
  <c r="M373" i="9" s="1"/>
  <c r="L372" i="9"/>
  <c r="M372" i="9" s="1"/>
  <c r="L371" i="9"/>
  <c r="M371" i="9" s="1"/>
  <c r="L370" i="9"/>
  <c r="M370" i="9" s="1"/>
  <c r="L369" i="9"/>
  <c r="M369" i="9" s="1"/>
  <c r="L368" i="9"/>
  <c r="M368" i="9" s="1"/>
  <c r="L367" i="9"/>
  <c r="M367" i="9" s="1"/>
  <c r="L366" i="9"/>
  <c r="M366" i="9" s="1"/>
  <c r="L365" i="9"/>
  <c r="M365" i="9" s="1"/>
  <c r="L364" i="9"/>
  <c r="M364" i="9" s="1"/>
  <c r="L363" i="9"/>
  <c r="M363" i="9" s="1"/>
  <c r="L362" i="9"/>
  <c r="M362" i="9" s="1"/>
  <c r="L361" i="9"/>
  <c r="M361" i="9" s="1"/>
  <c r="L360" i="9"/>
  <c r="M360" i="9" s="1"/>
  <c r="L359" i="9"/>
  <c r="M359" i="9" s="1"/>
  <c r="L358" i="9"/>
  <c r="M358" i="9" s="1"/>
  <c r="L357" i="9"/>
  <c r="M357" i="9" s="1"/>
  <c r="L356" i="9"/>
  <c r="M356" i="9" s="1"/>
  <c r="L355" i="9"/>
  <c r="M355" i="9" s="1"/>
  <c r="L354" i="9"/>
  <c r="M354" i="9" s="1"/>
  <c r="M2771" i="8" l="1"/>
  <c r="L2771" i="8"/>
  <c r="L2770" i="8"/>
  <c r="M2770" i="8" s="1"/>
  <c r="M2769" i="8"/>
  <c r="L2769" i="8"/>
  <c r="L2768" i="8"/>
  <c r="M2768" i="8" s="1"/>
  <c r="M2767" i="8"/>
  <c r="L2767" i="8"/>
  <c r="L2760" i="8"/>
  <c r="M2760" i="8" s="1"/>
  <c r="M2759" i="8"/>
  <c r="L2759" i="8"/>
  <c r="L2717" i="8"/>
  <c r="M2717" i="8" s="1"/>
  <c r="M2716" i="8"/>
  <c r="L2716" i="8"/>
  <c r="L2511" i="8"/>
  <c r="M2511" i="8" s="1"/>
  <c r="M2510" i="8"/>
  <c r="L2510" i="8"/>
  <c r="L2509" i="8"/>
  <c r="M2509" i="8" s="1"/>
  <c r="M2508" i="8"/>
  <c r="L2508" i="8"/>
  <c r="L2507" i="8"/>
  <c r="M2507" i="8" s="1"/>
  <c r="M2506" i="8"/>
  <c r="L2506" i="8"/>
  <c r="L2505" i="8"/>
  <c r="M2505" i="8" s="1"/>
  <c r="M2504" i="8"/>
  <c r="L2504" i="8"/>
  <c r="L2503" i="8"/>
  <c r="M2503" i="8" s="1"/>
  <c r="M2502" i="8"/>
  <c r="L2502" i="8"/>
  <c r="L2501" i="8"/>
  <c r="M2501" i="8" s="1"/>
  <c r="M2500" i="8"/>
  <c r="L2500" i="8"/>
  <c r="L2499" i="8"/>
  <c r="M2499" i="8" s="1"/>
  <c r="M2498" i="8"/>
  <c r="L2497" i="8"/>
  <c r="M2497" i="8" s="1"/>
  <c r="L2496" i="8"/>
  <c r="M2496" i="8" s="1"/>
  <c r="L2495" i="8"/>
  <c r="M2495" i="8" s="1"/>
  <c r="L2494" i="8"/>
  <c r="M2494" i="8" s="1"/>
  <c r="L2493" i="8"/>
  <c r="M2493" i="8" s="1"/>
  <c r="L2492" i="8"/>
  <c r="M2492" i="8" s="1"/>
  <c r="L2491" i="8"/>
  <c r="M2491" i="8" s="1"/>
  <c r="L867" i="8"/>
  <c r="M867" i="8" s="1"/>
  <c r="M866" i="8"/>
  <c r="L865" i="8"/>
  <c r="M865" i="8" s="1"/>
  <c r="M529" i="8"/>
  <c r="L529" i="8"/>
  <c r="L528" i="8"/>
  <c r="M528" i="8" s="1"/>
  <c r="M527" i="8"/>
  <c r="L527" i="8"/>
  <c r="L526" i="8"/>
  <c r="M526" i="8" s="1"/>
  <c r="M525" i="8"/>
  <c r="L525" i="8"/>
  <c r="L524" i="8"/>
  <c r="M524" i="8" s="1"/>
  <c r="M523" i="8"/>
  <c r="L523" i="8"/>
  <c r="L522" i="8"/>
  <c r="M522" i="8" s="1"/>
  <c r="M521" i="8"/>
  <c r="L521" i="8"/>
  <c r="L520" i="8"/>
  <c r="M520" i="8" s="1"/>
  <c r="M519" i="8"/>
  <c r="L519" i="8"/>
  <c r="L518" i="8"/>
  <c r="M518" i="8" s="1"/>
  <c r="M517" i="8"/>
  <c r="L517" i="8"/>
  <c r="L516" i="8"/>
  <c r="M516" i="8" s="1"/>
  <c r="M515" i="8"/>
  <c r="L515" i="8"/>
  <c r="L514" i="8"/>
  <c r="M514" i="8" s="1"/>
  <c r="M513" i="8"/>
  <c r="L513" i="8"/>
  <c r="L512" i="8"/>
  <c r="M512" i="8" s="1"/>
  <c r="M511" i="8"/>
  <c r="L511" i="8"/>
  <c r="L510" i="8"/>
  <c r="M510" i="8" s="1"/>
  <c r="M509" i="8"/>
  <c r="L509" i="8"/>
  <c r="L508" i="8"/>
  <c r="M508" i="8" s="1"/>
  <c r="M507" i="8"/>
  <c r="L507" i="8"/>
  <c r="L506" i="8"/>
  <c r="M506" i="8" s="1"/>
  <c r="M505" i="8"/>
  <c r="L505" i="8"/>
  <c r="L504" i="8"/>
  <c r="M504" i="8" s="1"/>
  <c r="M503" i="8"/>
  <c r="L503" i="8"/>
  <c r="L502" i="8"/>
  <c r="M502" i="8" s="1"/>
  <c r="M501" i="8"/>
  <c r="L501" i="8"/>
  <c r="L500" i="8"/>
  <c r="M500" i="8" s="1"/>
  <c r="M499" i="8"/>
  <c r="L499" i="8"/>
  <c r="L498" i="8"/>
  <c r="M498" i="8" s="1"/>
  <c r="M497" i="8"/>
  <c r="L497" i="8"/>
  <c r="L496" i="8"/>
  <c r="M496" i="8" s="1"/>
  <c r="M495" i="8"/>
  <c r="L495" i="8"/>
  <c r="L494" i="8"/>
  <c r="M494" i="8" s="1"/>
  <c r="M493" i="8"/>
  <c r="L493" i="8"/>
  <c r="L492" i="8"/>
  <c r="M492" i="8" s="1"/>
  <c r="M491" i="8"/>
  <c r="L491" i="8"/>
  <c r="L490" i="8"/>
  <c r="M490" i="8" s="1"/>
  <c r="M489" i="8"/>
  <c r="L489" i="8"/>
  <c r="L488" i="8"/>
  <c r="M488" i="8" s="1"/>
  <c r="M487" i="8"/>
  <c r="L487" i="8"/>
  <c r="L486" i="8"/>
  <c r="M486" i="8" s="1"/>
  <c r="M485" i="8"/>
  <c r="L485" i="8"/>
  <c r="L484" i="8"/>
  <c r="M484" i="8" s="1"/>
  <c r="M483" i="8"/>
  <c r="L483" i="8"/>
  <c r="L482" i="8"/>
  <c r="M482" i="8" s="1"/>
  <c r="M481" i="8"/>
  <c r="L481" i="8"/>
  <c r="L480" i="8"/>
  <c r="M480" i="8" s="1"/>
  <c r="M479" i="8"/>
  <c r="L479" i="8"/>
  <c r="L478" i="8"/>
  <c r="M478" i="8" s="1"/>
  <c r="M477" i="8"/>
  <c r="L477" i="8"/>
  <c r="L476" i="8"/>
  <c r="M476" i="8" s="1"/>
  <c r="M475" i="8"/>
  <c r="L475" i="8"/>
  <c r="L474" i="8"/>
  <c r="M474" i="8" s="1"/>
  <c r="L2774" i="7" l="1"/>
  <c r="M2774" i="7" s="1"/>
  <c r="L2773" i="7"/>
  <c r="M2773" i="7" s="1"/>
  <c r="M2772" i="7"/>
  <c r="L2772" i="7"/>
  <c r="L2771" i="7"/>
  <c r="M2771" i="7" s="1"/>
  <c r="M2770" i="7"/>
  <c r="L2770" i="7"/>
  <c r="L2763" i="7"/>
  <c r="M2763" i="7" s="1"/>
  <c r="M2762" i="7"/>
  <c r="L2762" i="7"/>
  <c r="L2720" i="7"/>
  <c r="M2720" i="7" s="1"/>
  <c r="M2719" i="7"/>
  <c r="L2719" i="7"/>
  <c r="L2514" i="7"/>
  <c r="M2514" i="7" s="1"/>
  <c r="M2513" i="7"/>
  <c r="L2513" i="7"/>
  <c r="L2512" i="7"/>
  <c r="M2512" i="7" s="1"/>
  <c r="M2511" i="7"/>
  <c r="L2511" i="7"/>
  <c r="L2510" i="7"/>
  <c r="M2510" i="7" s="1"/>
  <c r="M2509" i="7"/>
  <c r="L2509" i="7"/>
  <c r="L2508" i="7"/>
  <c r="M2508" i="7" s="1"/>
  <c r="M2507" i="7"/>
  <c r="L2507" i="7"/>
  <c r="L2506" i="7"/>
  <c r="M2506" i="7" s="1"/>
  <c r="M2505" i="7"/>
  <c r="L2505" i="7"/>
  <c r="L2504" i="7"/>
  <c r="M2504" i="7" s="1"/>
  <c r="M2503" i="7"/>
  <c r="L2503" i="7"/>
  <c r="L2502" i="7"/>
  <c r="M2502" i="7" s="1"/>
  <c r="M2501" i="7"/>
  <c r="L2500" i="7"/>
  <c r="M2500" i="7" s="1"/>
  <c r="M2499" i="7"/>
  <c r="L2499" i="7"/>
  <c r="L2498" i="7"/>
  <c r="M2498" i="7" s="1"/>
  <c r="M2497" i="7"/>
  <c r="L2497" i="7"/>
  <c r="L2496" i="7"/>
  <c r="M2496" i="7" s="1"/>
  <c r="M2495" i="7"/>
  <c r="L2495" i="7"/>
  <c r="L2494" i="7"/>
  <c r="M2494" i="7" s="1"/>
  <c r="M869" i="7"/>
  <c r="L869" i="7"/>
  <c r="M868" i="7"/>
  <c r="L867" i="7"/>
  <c r="M867" i="7" s="1"/>
  <c r="M531" i="7"/>
  <c r="L531" i="7"/>
  <c r="L530" i="7"/>
  <c r="M530" i="7" s="1"/>
  <c r="M529" i="7"/>
  <c r="L529" i="7"/>
  <c r="L528" i="7"/>
  <c r="M528" i="7" s="1"/>
  <c r="M527" i="7"/>
  <c r="L527" i="7"/>
  <c r="L526" i="7"/>
  <c r="M526" i="7" s="1"/>
  <c r="M525" i="7"/>
  <c r="L525" i="7"/>
  <c r="L524" i="7"/>
  <c r="M524" i="7" s="1"/>
  <c r="M523" i="7"/>
  <c r="L523" i="7"/>
  <c r="L522" i="7"/>
  <c r="M522" i="7" s="1"/>
  <c r="M521" i="7"/>
  <c r="L521" i="7"/>
  <c r="L520" i="7"/>
  <c r="M520" i="7" s="1"/>
  <c r="M519" i="7"/>
  <c r="L519" i="7"/>
  <c r="L518" i="7"/>
  <c r="M518" i="7" s="1"/>
  <c r="M517" i="7"/>
  <c r="L517" i="7"/>
  <c r="L516" i="7"/>
  <c r="M516" i="7" s="1"/>
  <c r="M515" i="7"/>
  <c r="L515" i="7"/>
  <c r="L514" i="7"/>
  <c r="M514" i="7" s="1"/>
  <c r="M513" i="7"/>
  <c r="L513" i="7"/>
  <c r="L512" i="7"/>
  <c r="M512" i="7" s="1"/>
  <c r="M511" i="7"/>
  <c r="L511" i="7"/>
  <c r="L510" i="7"/>
  <c r="M510" i="7" s="1"/>
  <c r="M509" i="7"/>
  <c r="L509" i="7"/>
  <c r="L508" i="7"/>
  <c r="M508" i="7" s="1"/>
  <c r="M507" i="7"/>
  <c r="L507" i="7"/>
  <c r="L506" i="7"/>
  <c r="M506" i="7" s="1"/>
  <c r="M505" i="7"/>
  <c r="L505" i="7"/>
  <c r="L504" i="7"/>
  <c r="M504" i="7" s="1"/>
  <c r="M503" i="7"/>
  <c r="L503" i="7"/>
  <c r="L502" i="7"/>
  <c r="M502" i="7" s="1"/>
  <c r="M501" i="7"/>
  <c r="L501" i="7"/>
  <c r="L500" i="7"/>
  <c r="M500" i="7" s="1"/>
  <c r="M499" i="7"/>
  <c r="L499" i="7"/>
  <c r="L498" i="7"/>
  <c r="M498" i="7" s="1"/>
  <c r="M497" i="7"/>
  <c r="L497" i="7"/>
  <c r="L496" i="7"/>
  <c r="M496" i="7" s="1"/>
  <c r="M495" i="7"/>
  <c r="L495" i="7"/>
  <c r="L494" i="7"/>
  <c r="M494" i="7" s="1"/>
  <c r="M493" i="7"/>
  <c r="L493" i="7"/>
  <c r="L492" i="7"/>
  <c r="M492" i="7" s="1"/>
  <c r="M491" i="7"/>
  <c r="L491" i="7"/>
  <c r="L490" i="7"/>
  <c r="M490" i="7" s="1"/>
  <c r="M489" i="7"/>
  <c r="L489" i="7"/>
  <c r="L488" i="7"/>
  <c r="M488" i="7" s="1"/>
  <c r="M487" i="7"/>
  <c r="L487" i="7"/>
  <c r="L486" i="7"/>
  <c r="M486" i="7" s="1"/>
  <c r="M485" i="7"/>
  <c r="L485" i="7"/>
  <c r="L484" i="7"/>
  <c r="M484" i="7" s="1"/>
  <c r="M483" i="7"/>
  <c r="L483" i="7"/>
  <c r="L482" i="7"/>
  <c r="M482" i="7" s="1"/>
  <c r="M481" i="7"/>
  <c r="L481" i="7"/>
  <c r="L480" i="7"/>
  <c r="M480" i="7" s="1"/>
  <c r="M479" i="7"/>
  <c r="L479" i="7"/>
  <c r="L478" i="7"/>
  <c r="M478" i="7" s="1"/>
  <c r="M477" i="7"/>
  <c r="L477" i="7"/>
  <c r="L476" i="7"/>
  <c r="M476" i="7" s="1"/>
  <c r="M2501" i="1" l="1"/>
  <c r="M868" i="1"/>
  <c r="M515" i="1"/>
  <c r="M499" i="1"/>
  <c r="M495" i="1"/>
  <c r="M483" i="1"/>
  <c r="M479" i="1"/>
  <c r="L2774" i="1"/>
  <c r="M2774" i="1" s="1"/>
  <c r="L2773" i="1"/>
  <c r="M2773" i="1" s="1"/>
  <c r="L2772" i="1"/>
  <c r="M2772" i="1" s="1"/>
  <c r="L2771" i="1"/>
  <c r="M2771" i="1" s="1"/>
  <c r="L2770" i="1"/>
  <c r="M2770" i="1" s="1"/>
  <c r="L2763" i="1"/>
  <c r="M2763" i="1" s="1"/>
  <c r="L2762" i="1"/>
  <c r="M2762" i="1" s="1"/>
  <c r="L2720" i="1"/>
  <c r="M2720" i="1" s="1"/>
  <c r="L2719" i="1"/>
  <c r="M2719" i="1" s="1"/>
  <c r="L2514" i="1"/>
  <c r="M2514" i="1" s="1"/>
  <c r="L2513" i="1"/>
  <c r="M2513" i="1" s="1"/>
  <c r="L2512" i="1"/>
  <c r="M2512" i="1" s="1"/>
  <c r="L2511" i="1"/>
  <c r="M2511" i="1" s="1"/>
  <c r="L2510" i="1"/>
  <c r="M2510" i="1" s="1"/>
  <c r="L2509" i="1"/>
  <c r="M2509" i="1" s="1"/>
  <c r="L2508" i="1"/>
  <c r="M2508" i="1" s="1"/>
  <c r="L2507" i="1"/>
  <c r="M2507" i="1" s="1"/>
  <c r="L2506" i="1"/>
  <c r="M2506" i="1" s="1"/>
  <c r="L2505" i="1"/>
  <c r="M2505" i="1" s="1"/>
  <c r="L2504" i="1"/>
  <c r="M2504" i="1" s="1"/>
  <c r="L2503" i="1"/>
  <c r="M2503" i="1" s="1"/>
  <c r="L2502" i="1"/>
  <c r="M2502" i="1" s="1"/>
  <c r="L2500" i="1"/>
  <c r="M2500" i="1" s="1"/>
  <c r="L2499" i="1"/>
  <c r="M2499" i="1" s="1"/>
  <c r="L2498" i="1"/>
  <c r="M2498" i="1" s="1"/>
  <c r="L2497" i="1"/>
  <c r="M2497" i="1" s="1"/>
  <c r="L2496" i="1"/>
  <c r="M2496" i="1" s="1"/>
  <c r="L2495" i="1"/>
  <c r="M2495" i="1" s="1"/>
  <c r="L2494" i="1"/>
  <c r="M2494" i="1" s="1"/>
  <c r="L869" i="1"/>
  <c r="M869" i="1" s="1"/>
  <c r="L867" i="1"/>
  <c r="M867" i="1" s="1"/>
  <c r="L531" i="1"/>
  <c r="M531" i="1" s="1"/>
  <c r="L530" i="1"/>
  <c r="M530" i="1" s="1"/>
  <c r="L529" i="1"/>
  <c r="M529" i="1" s="1"/>
  <c r="L528" i="1"/>
  <c r="M528" i="1" s="1"/>
  <c r="L527" i="1"/>
  <c r="M527" i="1" s="1"/>
  <c r="L526" i="1"/>
  <c r="M526" i="1" s="1"/>
  <c r="L525" i="1"/>
  <c r="M525" i="1" s="1"/>
  <c r="L524" i="1"/>
  <c r="M524" i="1" s="1"/>
  <c r="L523" i="1"/>
  <c r="M523" i="1" s="1"/>
  <c r="L522" i="1"/>
  <c r="M522" i="1" s="1"/>
  <c r="L521" i="1"/>
  <c r="M521" i="1" s="1"/>
  <c r="L520" i="1"/>
  <c r="M520" i="1" s="1"/>
  <c r="L519" i="1"/>
  <c r="M519" i="1" s="1"/>
  <c r="L518" i="1"/>
  <c r="M518" i="1" s="1"/>
  <c r="L517" i="1"/>
  <c r="M517" i="1" s="1"/>
  <c r="L516" i="1"/>
  <c r="M516" i="1" s="1"/>
  <c r="L515" i="1"/>
  <c r="L514" i="1"/>
  <c r="M514" i="1" s="1"/>
  <c r="L513" i="1"/>
  <c r="M513" i="1" s="1"/>
  <c r="L512" i="1"/>
  <c r="M512" i="1" s="1"/>
  <c r="L511" i="1"/>
  <c r="M511" i="1" s="1"/>
  <c r="L510" i="1"/>
  <c r="M510" i="1" s="1"/>
  <c r="L509" i="1"/>
  <c r="M509" i="1" s="1"/>
  <c r="L508" i="1"/>
  <c r="M508" i="1" s="1"/>
  <c r="L507" i="1"/>
  <c r="M507" i="1" s="1"/>
  <c r="L506" i="1"/>
  <c r="M506" i="1" s="1"/>
  <c r="L505" i="1"/>
  <c r="M505" i="1" s="1"/>
  <c r="L504" i="1"/>
  <c r="M504" i="1" s="1"/>
  <c r="L503" i="1"/>
  <c r="M503" i="1" s="1"/>
  <c r="L502" i="1"/>
  <c r="M502" i="1" s="1"/>
  <c r="L501" i="1"/>
  <c r="M501" i="1" s="1"/>
  <c r="L500" i="1"/>
  <c r="M500" i="1" s="1"/>
  <c r="L499" i="1"/>
  <c r="L498" i="1"/>
  <c r="M498" i="1" s="1"/>
  <c r="L497" i="1"/>
  <c r="M497" i="1" s="1"/>
  <c r="L496" i="1"/>
  <c r="M496" i="1" s="1"/>
  <c r="L495" i="1"/>
  <c r="L494" i="1"/>
  <c r="M494" i="1" s="1"/>
  <c r="L493" i="1"/>
  <c r="M493" i="1" s="1"/>
  <c r="L492" i="1"/>
  <c r="M492" i="1" s="1"/>
  <c r="L491" i="1"/>
  <c r="M491" i="1" s="1"/>
  <c r="L490" i="1"/>
  <c r="M490" i="1" s="1"/>
  <c r="L489" i="1"/>
  <c r="M489" i="1" s="1"/>
  <c r="L488" i="1"/>
  <c r="M488" i="1" s="1"/>
  <c r="L487" i="1"/>
  <c r="M487" i="1" s="1"/>
  <c r="L486" i="1"/>
  <c r="M486" i="1" s="1"/>
  <c r="L485" i="1"/>
  <c r="M485" i="1" s="1"/>
  <c r="L484" i="1"/>
  <c r="M484" i="1" s="1"/>
  <c r="L483" i="1"/>
  <c r="L482" i="1"/>
  <c r="M482" i="1" s="1"/>
  <c r="L481" i="1"/>
  <c r="M481" i="1" s="1"/>
  <c r="L480" i="1"/>
  <c r="M480" i="1" s="1"/>
  <c r="L479" i="1"/>
  <c r="L478" i="1"/>
  <c r="M478" i="1" s="1"/>
  <c r="L477" i="1"/>
  <c r="M477" i="1" s="1"/>
  <c r="L476" i="1"/>
  <c r="M476" i="1" s="1"/>
</calcChain>
</file>

<file path=xl/sharedStrings.xml><?xml version="1.0" encoding="utf-8"?>
<sst xmlns="http://schemas.openxmlformats.org/spreadsheetml/2006/main" count="312453" uniqueCount="914">
  <si>
    <t>AJUDANTE DE ENCANADOR</t>
  </si>
  <si>
    <t>CT.PS.18.6.183</t>
  </si>
  <si>
    <t>AGENTE DE SANEAMENTO</t>
  </si>
  <si>
    <t>VIGILANTE</t>
  </si>
  <si>
    <t>CT.PS. 20.2.011</t>
  </si>
  <si>
    <t>TÉCNICO DE MANUTENÇÃO</t>
  </si>
  <si>
    <t>CT.PS.18.6.218</t>
  </si>
  <si>
    <t>ENCANADOR</t>
  </si>
  <si>
    <t>CT.PS.19.4.140</t>
  </si>
  <si>
    <t>CT.PS. 18.4.177</t>
  </si>
  <si>
    <t>CT.PS.20.2.142</t>
  </si>
  <si>
    <t>CT.PS.20.6.267</t>
  </si>
  <si>
    <t>CT.PS.17.4.478</t>
  </si>
  <si>
    <t>ENCANADOR FISCAL COM MOTO</t>
  </si>
  <si>
    <t>CT.PS.19.6.372</t>
  </si>
  <si>
    <t>AJUDANTE GERAL</t>
  </si>
  <si>
    <t>CT. PS 18.6.268</t>
  </si>
  <si>
    <t>PEDREIRO</t>
  </si>
  <si>
    <t>CT.PS.20.1.215</t>
  </si>
  <si>
    <t>CT.PS.19.6.019</t>
  </si>
  <si>
    <t>CT.PS. 18.6.180</t>
  </si>
  <si>
    <t>MECÂNICO</t>
  </si>
  <si>
    <t>CT.PS.21.4.152</t>
  </si>
  <si>
    <t>MOTORISTA DE CAMINHAO CACAMBA</t>
  </si>
  <si>
    <t>CT.PS. 19.4.129</t>
  </si>
  <si>
    <t>AJUDANTE DE MANUTENÇÃO</t>
  </si>
  <si>
    <t>CT.PS. 19.6.194</t>
  </si>
  <si>
    <t>ATENDENTE</t>
  </si>
  <si>
    <t>CT.PS.18.3.172</t>
  </si>
  <si>
    <t>ENCANADOR FISCAL</t>
  </si>
  <si>
    <t>CT.PS. 18.6.145</t>
  </si>
  <si>
    <t>ELETRICISTA</t>
  </si>
  <si>
    <t>CT.PS. 18.6.165</t>
  </si>
  <si>
    <t>CT.PS.22.4.015</t>
  </si>
  <si>
    <t>OPERADOR DE EMPILHADEIRA</t>
  </si>
  <si>
    <t>CT.PS.19.2.107</t>
  </si>
  <si>
    <t>COORDENADOR</t>
  </si>
  <si>
    <t>CT.PS.20.6.109</t>
  </si>
  <si>
    <t>AUXILIAR DE SERVIÇOS GERAIS</t>
  </si>
  <si>
    <t>CT.PS.19.2.124</t>
  </si>
  <si>
    <t>CTPS 21.6.064</t>
  </si>
  <si>
    <t>MOTORISTA</t>
  </si>
  <si>
    <t>CT.PS.17.4.235</t>
  </si>
  <si>
    <t>AJUDANTE DE  MECÂNICO</t>
  </si>
  <si>
    <t>FISCAL COM MOTO</t>
  </si>
  <si>
    <t>CT.PS. 18.6.071</t>
  </si>
  <si>
    <t>AUXILIAR ADMINISTRATIVO</t>
  </si>
  <si>
    <t>PORTEIRO</t>
  </si>
  <si>
    <t>CT.PS. 16.2.129</t>
  </si>
  <si>
    <t>ENCANADOR 2</t>
  </si>
  <si>
    <t>APOIO ADMINISTRATIVO</t>
  </si>
  <si>
    <t>COORDENADOR ADMINISTRATIVO</t>
  </si>
  <si>
    <t>AJUDANTE DE ARTÍFICE</t>
  </si>
  <si>
    <t>SERVENTE DE OBRAS</t>
  </si>
  <si>
    <t>CT.PS.22.6.031</t>
  </si>
  <si>
    <t>CT.PS. 20.2.067</t>
  </si>
  <si>
    <t>TORNEIRO MECÂNICO</t>
  </si>
  <si>
    <t>CT.PS.16.4.235</t>
  </si>
  <si>
    <t>AJUDANTE DE MECÂNICO</t>
  </si>
  <si>
    <t>CT.PS.20.6.300</t>
  </si>
  <si>
    <t>CT.PS. 16.2.014</t>
  </si>
  <si>
    <t>AGENTE COMERCIAL</t>
  </si>
  <si>
    <t>CT.PS.16.4.284</t>
  </si>
  <si>
    <t>SUPERVISOR</t>
  </si>
  <si>
    <t>AJUDANTE DE ELETRICISTA</t>
  </si>
  <si>
    <t>ASSISTENTE DE SUPRIMENTOS - COMPRADOR</t>
  </si>
  <si>
    <t>CT.PS.18.2.072</t>
  </si>
  <si>
    <t>AJUDANTE DE DESOBSTRUÇÃO</t>
  </si>
  <si>
    <t>APOIO TÉCNICO</t>
  </si>
  <si>
    <t>CARREGADOR</t>
  </si>
  <si>
    <t>CT.PS. 16.3.116</t>
  </si>
  <si>
    <t>CT.PS.18.6.149</t>
  </si>
  <si>
    <t>CT.PS.21.4.249</t>
  </si>
  <si>
    <t>SERVENTE</t>
  </si>
  <si>
    <t>CT.PS.20.6.301</t>
  </si>
  <si>
    <t>AUXILIAR DE LOGÍSTICA</t>
  </si>
  <si>
    <t>SOLDADOR</t>
  </si>
  <si>
    <t>CT.PS.19.8.051</t>
  </si>
  <si>
    <t>CTPS.21.8.294</t>
  </si>
  <si>
    <t>AUXILIAR TÉCNICO</t>
  </si>
  <si>
    <t>CT.PS 18.4.058</t>
  </si>
  <si>
    <t>CT.PS.21.6.143</t>
  </si>
  <si>
    <t>OPERADOR DE RETROESCAVADEIRA</t>
  </si>
  <si>
    <t>AUXILIAR DE COLETAS</t>
  </si>
  <si>
    <t>CT.PS.21.8.165</t>
  </si>
  <si>
    <t>CT.PS.18.6.088</t>
  </si>
  <si>
    <t>ASSISTENTE DE SUPRIMENTOS - LOGÍSTICA</t>
  </si>
  <si>
    <t>ALMOXARIFE</t>
  </si>
  <si>
    <t>ANALISTA DE MOBILIZAÇÃO SOCIAL</t>
  </si>
  <si>
    <t>CTPS.20.6.295</t>
  </si>
  <si>
    <t>PINTOR</t>
  </si>
  <si>
    <t>TÉCNICO EM EDIFICAÇÕES</t>
  </si>
  <si>
    <t>ENCANADOR 1</t>
  </si>
  <si>
    <t>AJUDANTE DE PEDREIRO</t>
  </si>
  <si>
    <t>MARCENEIRO</t>
  </si>
  <si>
    <t>ENCARREGADO DE SERVIÇOS</t>
  </si>
  <si>
    <t>RECEPCIONISTA</t>
  </si>
  <si>
    <t>CT.PS.19.2.120</t>
  </si>
  <si>
    <t>ENCARREGADO</t>
  </si>
  <si>
    <t>CT.PS. 16.4.298</t>
  </si>
  <si>
    <t>TÉCNICO EM REFRIGERAÇÃO</t>
  </si>
  <si>
    <t>ARTÍFICE</t>
  </si>
  <si>
    <t>TÉCNICO</t>
  </si>
  <si>
    <t>TÉCNICO EM OBRAS</t>
  </si>
  <si>
    <t>ENGENHEIRO ELETRICISTA</t>
  </si>
  <si>
    <t>CT.PS.21.7.186</t>
  </si>
  <si>
    <t>AJUDANTE DE SOLDADOR</t>
  </si>
  <si>
    <t>OPERADOR DE MÁQUINAS</t>
  </si>
  <si>
    <t>OPERADOR VOLANTE</t>
  </si>
  <si>
    <t>AUXILIAR DE ELETRICISTA</t>
  </si>
  <si>
    <t>COPEIRA</t>
  </si>
  <si>
    <t>TÉCNICO EM SANEAMENTO</t>
  </si>
  <si>
    <t>INSPETOR</t>
  </si>
  <si>
    <t>SUPERVISOR ADMINISTRATIVO</t>
  </si>
  <si>
    <t>BOMBEIRO</t>
  </si>
  <si>
    <t>CT.PS.16.3.203</t>
  </si>
  <si>
    <t>ASSITENTE DE SUPRIMENTOS - INSPETOR DE QUALIDADE</t>
  </si>
  <si>
    <t>ATENDENTE COMERCIAL</t>
  </si>
  <si>
    <t>TÉCNICO EM SEGURANÇA DO TRABALHO</t>
  </si>
  <si>
    <t>TECNICO DE LABORATORIO</t>
  </si>
  <si>
    <t>SUPERVISOR DE PORTARIA</t>
  </si>
  <si>
    <t>MESTRE (CONSTRUCAO CIVIL)</t>
  </si>
  <si>
    <t>PROFISSIONAL DE MOTO</t>
  </si>
  <si>
    <t>MECÂNICO INDUSTRIAL</t>
  </si>
  <si>
    <t>AUX. TEC. DE OBRAS DE SANEAMENTO</t>
  </si>
  <si>
    <t>TÉCNICO ADMINISTRATIVO</t>
  </si>
  <si>
    <t>AJUDANTE DE MANUTENÇÃO II</t>
  </si>
  <si>
    <t>ELETROTÉCNICO</t>
  </si>
  <si>
    <t>PROFISSIONAL NÍVEL MÉDIO TÉCNICO</t>
  </si>
  <si>
    <t>ANALISTA EDUCAÇÃO AMBIENTAL</t>
  </si>
  <si>
    <t>COORDENADOR PROJETO SOCIAL</t>
  </si>
  <si>
    <t>ANALISTA EXECUTIVO</t>
  </si>
  <si>
    <t>ANALISTA MOBILIZAÇÃO SOCIAL</t>
  </si>
  <si>
    <t>COLMEIA ARQUITETURA E ENGENHARIA LTDA</t>
  </si>
  <si>
    <t>41.051.046/0001-17</t>
  </si>
  <si>
    <t>CIFRA ENGENHARIA E SERVIÇOS LTDA</t>
  </si>
  <si>
    <t>SERVIÇOS DE MANUTENÇÃO DE UNIDADES DA GNM CENTO NORTE E GNM NORTE</t>
  </si>
  <si>
    <t>04.856.454/0001-10</t>
  </si>
  <si>
    <t>COORD TEC DE ENGENHARIA CENTRO NORTE - CTE CENTRO NORTE</t>
  </si>
  <si>
    <t xml:space="preserve">COORD TEC DE ENGENHARIA NORTE - CTE NORTE </t>
  </si>
  <si>
    <t>PRESTAÇÃO DE SERVIÇOS DE MANUTENÇÃO DE SES – GNR ALTO CAPIBARIBE</t>
  </si>
  <si>
    <t>SERVITIUM EIRELI</t>
  </si>
  <si>
    <t>00.558.943/0001-34</t>
  </si>
  <si>
    <t xml:space="preserve">COORDENAÇÃO TÉCNICA DE ESGOTO AL CAPIB - CTG AL CAPIB </t>
  </si>
  <si>
    <t>SERVIÇO DE COBRANÇA, ATRAVÉS DE FISCALIZAÇÃO DE IMÓVEIS ATIVOS E INATIVOS, INSPEÇÃO E FISCALIZAÇÃO TÉCNICA DE CONSUMO EM RAMAIS PREDIAIS DE ÁGUA E ESGOTO NA GNR AGRESTE CENTRAL.</t>
  </si>
  <si>
    <t>MENFIS ENGENHARIA LTDA.</t>
  </si>
  <si>
    <t>08.748.873/0001-99</t>
  </si>
  <si>
    <t>COORD COM AGR CENTRAL - CCMAC</t>
  </si>
  <si>
    <t>COORD TECNICA DE ESGOTO AGR CENTRAL - CTGAC</t>
  </si>
  <si>
    <t>COORD REGIONAL AGRESTINA - CRE AGRESTINA</t>
  </si>
  <si>
    <t>COORD REGIONAL CARUARU - CRE CARUARU</t>
  </si>
  <si>
    <t>CONTRATO DE PRESTAÇÃO DE SERVIÇOS DE MANUTENÇÃO MECÂNICA CORRETIVA DE OFICINA, DE FORMA CONTÍNUA, NOS EQUIPAMENTOS DAS UNIDADES OPERACIONAIS DA REGIÃO METROPOLITANA DO RECIFE (RMR) DA COMPESA.</t>
  </si>
  <si>
    <t>ORIONSISTEM ACESSORIOS E SISTEMAS INDUSTRIAIS LTDA</t>
  </si>
  <si>
    <t>04.539.534/0001-41</t>
  </si>
  <si>
    <t>COORD DE MANUT MECANICA - CMM</t>
  </si>
  <si>
    <t>GPR AGRESTE MATAS</t>
  </si>
  <si>
    <t>COORD COM AGR CENTRAL – CCMAC – SÃO CAETANO</t>
  </si>
  <si>
    <t>COORD TECNICA GNR CENTRAL – CTEAG</t>
  </si>
  <si>
    <t>SERVIÇOS DE CONSERVAÇÃO E MANUTENÇÃO DO SES NA GNR AGRESTE CENTRAL</t>
  </si>
  <si>
    <t>FALCAO ENGENHARIA LTDA - EPP</t>
  </si>
  <si>
    <t>15.023.999/0001-61</t>
  </si>
  <si>
    <t>SERVIÇOS DE INSTALAÇÃO E MANUTENÇÃO DE BANCOS CAPACITIVOS DA REGIÃO METROPOLITANA DO RECIFE E INTERIOR DO ESTADO DE PERNAMBUCO</t>
  </si>
  <si>
    <t>REAL ENERGY LTDA</t>
  </si>
  <si>
    <t>41.116.138/0001-38</t>
  </si>
  <si>
    <t>GER  DE GESTÃO ENERGÉTICA - GGE</t>
  </si>
  <si>
    <t>6H x DIA</t>
  </si>
  <si>
    <t>SERVIÇOS DE INSTALAÇÃO E MANUTENÇÃO EM REDE DE ADUÇÃO E DISTRIBUIÇÃO DE ÁGUA EM QUALQUER TIPO DE MATERIAL ATÉ 700MM E DE RAMAIS PREDIAIS EM QUALQUER TIPO DE MATERIAL COM DIÂMETRO MÁXIMO DE 50MM NO ÂMBITO DA GNR ARARIPE</t>
  </si>
  <si>
    <t>LEENNE CONSTRUCOES LTDA</t>
  </si>
  <si>
    <t>01.624.281/0001-16</t>
  </si>
  <si>
    <t>COORD TEC DE ENG SERTÃO CENTRAL - CTE SERTÃO</t>
  </si>
  <si>
    <t>COORD REGIONAL OURICURI - CRE OURICURI</t>
  </si>
  <si>
    <t>COORD REGIONAL ARARIPINA - CRE ARARIPINA</t>
  </si>
  <si>
    <t>COORDENAÇÃO DE SERVIÇOS DE MANUTENÇÃO ELETROMECÂNICA - CSM SERTÃO</t>
  </si>
  <si>
    <t xml:space="preserve">COORD ADMIN-FINAN SERTÃO - CAF SERTÃO </t>
  </si>
  <si>
    <t>PRESTAÇÃO DE SERVIÇOS DE MANUTENÇÃO MECÂNICA EM EQUIPAMENTOS, DE FORMA CONTÍNUA, NAS UNIDADES OPERACIONAIS DOS SISTEMAS DE PRODUÇÃO E DISTRIBUIÇÃO DE ÁGUA DA COMPESA NA REGIÃO METROPOLITANA DO RECIFE (RMR</t>
  </si>
  <si>
    <t>PRESTAÇÃO DE SERVIÇOS DE OPERAÇÃO DE UNIDADES OPERACIONAIS DA GERÊNCIA REGIONAL MATA SUL (LOTE 01).</t>
  </si>
  <si>
    <t>COORD DE PROD MATA SUL - CPRMS</t>
  </si>
  <si>
    <t>EEE 1 TAMANDARÉ</t>
  </si>
  <si>
    <t>12H x 36H</t>
  </si>
  <si>
    <t>PRESTAÇÃO DE SERVIÇOS DE APOIO TÉCNICO ADMINISTRATIVO PARA DESENVOLVIMENTO DAS ATIVIDADES DIRETAS E INDIRETAS</t>
  </si>
  <si>
    <t>SOLL - SERVICOS OBRAS E LOCACOES LTDA</t>
  </si>
  <si>
    <t>00.323.090/0001-51</t>
  </si>
  <si>
    <t>COORD ADMIN-FINAN AGR MERID - CAFAM</t>
  </si>
  <si>
    <t>GERÊNCIA DE AQUISIÇÕES E LOGÍSTICA - GAL</t>
  </si>
  <si>
    <t>COORDENAÇÃO DE LOGÍSTICA E DISTRIBUIÇÃO - CLD</t>
  </si>
  <si>
    <t>GER DE UNID DE NEG MATA SUL - GNRMS</t>
  </si>
  <si>
    <t>COORD ADMIN-FINAN CENTRO SUL - CAF CENTRO SUL</t>
  </si>
  <si>
    <t>GER DE EXCELÊNCIA ORGANIZACIONAL - GEO</t>
  </si>
  <si>
    <t>SERVIÇO DE FORNECIMENTO DE MÃO DE OBRA PARA MANUTENÇÃO ELÉTRICA NOS SISTEMAS DA COMPESA NA RMR (LOTE 01)</t>
  </si>
  <si>
    <t>COORD DE MANUT ELETR E INSTRU - CME</t>
  </si>
  <si>
    <t>SERVIÇOS:EQUIPES PARA EXECUÇÃO DE LIMPEZA, CONSERVAÇÃO E MANUTENÇÃO DE ESTAÇÕES ELEVATORIAS E DE ESGOTOS DA GNR SÃO FRANCISCO</t>
  </si>
  <si>
    <t>COORD DE ESGOTO SAO FRANCISCO  - CTGSF</t>
  </si>
  <si>
    <t>SERVIÇO DE CONSERVAÇÃO E MANUTENÇÃO DO SISTEMA DE ABASTECIMENTO DE ÁGUA (SAA) PERTENCENTE À GNR RUSSAS</t>
  </si>
  <si>
    <t>SERVIÇOS DE CONSERVAÇÃO E MANUTENÇÃO DO SISTEMA DE ESGOTAMENTO SANITÁRIO - SES, PERTENCENTE À GNR RUSSAS</t>
  </si>
  <si>
    <t>CONSTRUTORA E INCORPORADORA VALENCA LTDA - EPP</t>
  </si>
  <si>
    <t>10.967.452/0001-09</t>
  </si>
  <si>
    <t>COORD REGIONAL BEZERROS - CRE BEZERROS</t>
  </si>
  <si>
    <t>COORD REGIONAL GRAVATA - CRE GRAVATA</t>
  </si>
  <si>
    <t>COORDENAÇÃO DE SERVIÇOS DE MANUTENÇÃO ELETROMECÂNICA - CSM AGRESTE</t>
  </si>
  <si>
    <t>COORD TEC DE ENG RUSSAS - CTE RUSSAS</t>
  </si>
  <si>
    <t>COORD DE PROD RUSSAS - CPR RUSSAS</t>
  </si>
  <si>
    <t>SERVIÇOS DE MANUTENÇÃO DO SISTEMA DE ESGOTAMENTO SANITÁRIO DA GERENCIA REGIONAL MATA SUL</t>
  </si>
  <si>
    <t>COORD TEC DE ENG MATA SUL - CTEMS</t>
  </si>
  <si>
    <t xml:space="preserve">COORDENAÇÃO DE SERVIÇOS DE MANUTENÇÃO ELETROMECÂNICA - CSM MATAS </t>
  </si>
  <si>
    <t>COORD REGIONAL GARANHUNS - CRE GARANHUNS</t>
  </si>
  <si>
    <t>COORD REGIONAL LITORAL - CRE LITORAL</t>
  </si>
  <si>
    <t>COORD TECNICA DE ESGOTO MATA SUL - CTGMS</t>
  </si>
  <si>
    <t>COORD REGIONAL VITORIA - CRE VITORIA</t>
  </si>
  <si>
    <t>MANUTENÇÃO DE REDES ADUTORAS , RAMAIS E ELEVATÓRIAS  DO SISTEMA ADUTOR DO OESTE , EQUIPAMENTOS ELETROMECÂNICOS DE ÁGUA E ESGOTO  NO ÂMBITO DA GNR ARARIPE.</t>
  </si>
  <si>
    <t>COORD DE PROD ARARIPE - CPR ARARIPE</t>
  </si>
  <si>
    <t>SERVIÇOS DE MANUTENÇÃO ELETROMECÃNICA DAS UNIDADES DE PRODUÇÃO DE ÁGUAS SUBTERRÂNEAS NO ÂMBITO DA DIRETORIA</t>
  </si>
  <si>
    <t>COORD DE POCOS INTERIOR - CPI</t>
  </si>
  <si>
    <t>PRESTAÇÃO DE SERVIÇOS DE MANUTENÇÃO ELETROMECÂNICA PREVENTIVA E CORRETIVA, NAS UNIDADES DE PRODUÇÃO DE ÁGUA SUBTERRÂNEA (POÇOS) DA COMPESA.</t>
  </si>
  <si>
    <t>COORD DE POCOS METROP - CPM</t>
  </si>
  <si>
    <t>COORD DE SERVICO DE CAMPO LESTE - CSV LESTE</t>
  </si>
  <si>
    <t>COORD TEC DE ENGENHARIA OESTE - CTE OESTE</t>
  </si>
  <si>
    <t>SERVIÇO DE 01 (UM) POSTO DE BOMBEIRO CIVIL PARA CUMPRIR UMA ESCALA DE 12X36 DIURNO DE SEGUNDA-FEIRA A SEXTA-FEIRA NAS INSTALAÇÕES DO EDIFÍCIO SEDE DA COMPESA.</t>
  </si>
  <si>
    <t>C S F DOS SANTOS - EIRELI - EPP</t>
  </si>
  <si>
    <t>23.680.865/0001-41</t>
  </si>
  <si>
    <t>SERVIÇO DE CONTROLE, OPERAÇÃO E FISCALIZAÇÃO DE PORTARIA E UM SUPERVISOR GERAL DE PORTARIA.</t>
  </si>
  <si>
    <t>INOVE TERCEIRIZACAO DE SERVICOS LTDA-ME</t>
  </si>
  <si>
    <t>12.778.433/0001-51</t>
  </si>
  <si>
    <t>COORD DE PROD LESTE - CPR LESTE</t>
  </si>
  <si>
    <t>GER ADMINISTRATIVA E DE SUPORTE - GAD</t>
  </si>
  <si>
    <t>COORD ADMIN-FINAN CENTRO - CAF CENTRO</t>
  </si>
  <si>
    <t>GER DE CONTROLE DE QUALIDADE - GQL</t>
  </si>
  <si>
    <t>COORD DE PROD OESTE - CPR OESTE</t>
  </si>
  <si>
    <t>ETA VÁRZEA DO UNA</t>
  </si>
  <si>
    <t>COORD ADMIN-FINAN LESTE - CAF LESTE</t>
  </si>
  <si>
    <t>COORD ADMIN-FINAN SAO FRANC - CAFSF</t>
  </si>
  <si>
    <t>COORD ADMIN-FINAN SUL - CAF SUL</t>
  </si>
  <si>
    <t>COORD ADMIN-FINAN CENTRO NORTE - CAF CENTRO NORTE</t>
  </si>
  <si>
    <t>ETA CAIXA D'ÁGUA</t>
  </si>
  <si>
    <t>SERVIÇO DE LIMPEZA,  CONSERVAÇÃO E HIGIENIZAÇÃO COPEIRAGEM NA CAPITAL E INTERIOR</t>
  </si>
  <si>
    <t>CONTEC CONTRUCOES E SERVICOS EIRELI</t>
  </si>
  <si>
    <t>20.800.899/0001-34</t>
  </si>
  <si>
    <t>COORD REGIONAL TIMBAUBA - CRE TIMBAUBA</t>
  </si>
  <si>
    <t>COORD ADMIN-FINAN OESTE - CAF OESTE</t>
  </si>
  <si>
    <t>COORD ADMIN-FINAN MOXOTO - CAF MOXOTO</t>
  </si>
  <si>
    <t>COORD REGIONAL FLORESTA - CRE FLORESTA</t>
  </si>
  <si>
    <t>COORD ADMIN-FINAN IPOJUCA - CAF IPOJUCA</t>
  </si>
  <si>
    <t>COORD ADMIN-FINAN AGR CENTRAL - CAFAC</t>
  </si>
  <si>
    <t>COORD DE PROD AGR MERID - CPRAM</t>
  </si>
  <si>
    <t>GER DE MANUTENCAO METROP - GMM</t>
  </si>
  <si>
    <t>COORD REGIONAL SERRA TALHADA - CRE SERRA TALHADA</t>
  </si>
  <si>
    <t>COORD REGIONAL CARPINA - CRE CARPINA</t>
  </si>
  <si>
    <t>COORD ADMIN-FINAN MATA NORTE - CAFMN</t>
  </si>
  <si>
    <t>COORD ADMIN-FINAN MATA SUL - CAFMS</t>
  </si>
  <si>
    <t>COORD DE PROD PIRAPAMA - CPR PIRAPAMA</t>
  </si>
  <si>
    <t>COORDENAÇÃO DE ADMINISTRAÇÃO FINANCEIRA - CAF GMI SERTÃO</t>
  </si>
  <si>
    <t>COORD ADMIN-FINAN ALTO DO PAJEU - CAFAP</t>
  </si>
  <si>
    <t>COORD REG NAZARE DA MATA - CRE NAZ MATA</t>
  </si>
  <si>
    <t>GER DE PROD METROP - GPM</t>
  </si>
  <si>
    <t>COORD ADMIN-FINAN RUSSAS - CAF RUSSAS</t>
  </si>
  <si>
    <t>COORD DE PROD SUL - CPR SUL</t>
  </si>
  <si>
    <t>COORD REGIONAL CABROBO - CRE CABROBO</t>
  </si>
  <si>
    <t>COORD REGIONAL SURUBIM - CRE SURUBIM</t>
  </si>
  <si>
    <t>COORD DE PROD NORTE - CPR NORTE</t>
  </si>
  <si>
    <t>COORD REG SANTA CRUZ DO CAPIB - CRE CR CAPIB</t>
  </si>
  <si>
    <t>COORD ADMIN-FINAN AL CAPIB - CAF AL CAPIB</t>
  </si>
  <si>
    <t>COORDENAÇÃO DE ADMINISTRAÇÃO FINANCEIRA - CAF AGRESTE E MATAS</t>
  </si>
  <si>
    <t>COORD COM OESTE - CCM OESTE</t>
  </si>
  <si>
    <t>ETA GURJAÚ/ETA MATAPAGIPE</t>
  </si>
  <si>
    <t>ETA SALGUEIRO</t>
  </si>
  <si>
    <t>ETA SERRA TALHADA/ETA MÓVEL SERRA TALHADA</t>
  </si>
  <si>
    <t>GER DE RELACIONAMENTO E ATENDIMENTO AO CLIENTE - GRA</t>
  </si>
  <si>
    <t>GER DE UNID DE NEG PAJEU - GNR PAJEU</t>
  </si>
  <si>
    <t>COORD REG AFOGADOS DA INGAZEIRA - CREGAFIG</t>
  </si>
  <si>
    <t>COORD DE MACROMEDIÇÃO E PLANEJAMENTO OPERACIONAL - CMP</t>
  </si>
  <si>
    <t>COORD REG SAO JOSE DO EGITO - CRE JOSE EGITO</t>
  </si>
  <si>
    <t>COORD DE PROD PAJEU - CPR PAJEU</t>
  </si>
  <si>
    <t>F. NETO ENGENHARIA LTDA</t>
  </si>
  <si>
    <t>41.075.623/0001-00</t>
  </si>
  <si>
    <t>PRESTAÇÃO DE SERVICOS DE VIGILÂNCIA ARMADA NO ÂMBITO DA COMPESA</t>
  </si>
  <si>
    <t>ALFORGE SEGURANCA PATRIMONIAL LTDA</t>
  </si>
  <si>
    <t>13.343.833/0001-05</t>
  </si>
  <si>
    <t>ETA CHARNECA</t>
  </si>
  <si>
    <t>ETA CASTELO BRANCO</t>
  </si>
  <si>
    <t>BOOSTER IPOJUCA</t>
  </si>
  <si>
    <t>ETA NOVA DE AGRESTINA</t>
  </si>
  <si>
    <t>GER DE OBRAS 2 - GOB 2</t>
  </si>
  <si>
    <t>EEAT ARRAIAL</t>
  </si>
  <si>
    <t>GER DE OBRAS ESPECIAIS - GOE</t>
  </si>
  <si>
    <t>EEAT MANDU</t>
  </si>
  <si>
    <t>EEAT DOIS UNIDOS</t>
  </si>
  <si>
    <t>EEAT MACACOS</t>
  </si>
  <si>
    <t>RES NOVA OLINDA</t>
  </si>
  <si>
    <t>ETA BOTAFOGO</t>
  </si>
  <si>
    <t>RAP ALTO DA BELA VISTA</t>
  </si>
  <si>
    <t>EEAT RIBEIRA</t>
  </si>
  <si>
    <t>EEAB MARCOS FREIRE</t>
  </si>
  <si>
    <t>BOOSTER AREEIRO</t>
  </si>
  <si>
    <t>RAP DO JORDÃO</t>
  </si>
  <si>
    <t>EEAB CASTELO</t>
  </si>
  <si>
    <t>COORDENAÇÃO DE ADMINISTRAÇÃO FINANCEIRA  - CAF GPR AGRESTE E MATAS</t>
  </si>
  <si>
    <t>ETA MANOEL DE SENA</t>
  </si>
  <si>
    <t>ETE TAMANDARÉ</t>
  </si>
  <si>
    <t>EEAB PIRAPAMA</t>
  </si>
  <si>
    <t>COORD ADMIN-FINAN PROD METROP - CAFPM</t>
  </si>
  <si>
    <t>BOOSTER UTINGA</t>
  </si>
  <si>
    <t>COORD DE PROD AG CENTRAL - CPRAC</t>
  </si>
  <si>
    <t>RAP 1 MONTE</t>
  </si>
  <si>
    <t>ETA PIRAPAMA</t>
  </si>
  <si>
    <t>EEAB GOIANA</t>
  </si>
  <si>
    <t>ETA ALTO DO CÉU</t>
  </si>
  <si>
    <t>ETA JANGADINHA</t>
  </si>
  <si>
    <t>EEAB CAIXA D'ÁGUA</t>
  </si>
  <si>
    <t>ETE RESERVA DO PAIVA</t>
  </si>
  <si>
    <t>EEAB DUAS UNAS</t>
  </si>
  <si>
    <t>ETA JUCAZINHO</t>
  </si>
  <si>
    <t>EEE FILTRO BIOLOGICO - RIO FORMOSO</t>
  </si>
  <si>
    <t>RAP R1 VARZEA FRIA</t>
  </si>
  <si>
    <t>ETE SANTA CRUZ DO CAPIBARIBE</t>
  </si>
  <si>
    <t>ETA LIMOEIRO</t>
  </si>
  <si>
    <t>ETA SUAPE</t>
  </si>
  <si>
    <t>ETA GARANHUNS</t>
  </si>
  <si>
    <t>ETA ESCADA</t>
  </si>
  <si>
    <t>EEAB BOTAFOGO I</t>
  </si>
  <si>
    <t>ETA TIMBAÚBA</t>
  </si>
  <si>
    <t>12H x 24H</t>
  </si>
  <si>
    <t>MANUTENÇÃO HIDRÁULICA E ELETROMECÂNICA DAS UNIDADES DOS S.A.A.'S  NAS ÁREAS DE ATUAÇÃO DO AGRESTE E DA ZONA DA MATA, NO ÂMBITO DA DRI</t>
  </si>
  <si>
    <t>COORD REGIONAL CUPIRA - CRE CUPIRA</t>
  </si>
  <si>
    <t>COORD REGIONAL ESCADA - CRE ESCADA</t>
  </si>
  <si>
    <t>COORD TEC DE ENG IPOJUCA - CTE IPOJUCA</t>
  </si>
  <si>
    <t>COORD REGIONAL LIMOEIRO - CRE LIMOEIRO</t>
  </si>
  <si>
    <t>COORD DE PROD MATA NORTE - CPRMN</t>
  </si>
  <si>
    <t>COORD REGIONAL LAJEDO - CRE LAJEDO</t>
  </si>
  <si>
    <t>COORD REGIONAL BELO JARDIM - CRE BELO JARDIM</t>
  </si>
  <si>
    <t>COORD REGIONAL PESQUEIRA - CRE PESQUEIRA</t>
  </si>
  <si>
    <t>COORD DE PROD IPOJUCA - CPR IPOJUCA</t>
  </si>
  <si>
    <t>COORDENAÇÃO DE OFICINA ELETROMECÂNICA - COF AGRESTE E MATAS</t>
  </si>
  <si>
    <t>COORD REGIONAL BOM CONSELHO - CRE BOM CONSELHO</t>
  </si>
  <si>
    <t>GERÊNCIA DE MANUT. ELETROM. DO INTERIOR - GMI AGRESTE E MATAS</t>
  </si>
  <si>
    <t>COORD DE PROD AL CAPIB - CPR AL CAPIB</t>
  </si>
  <si>
    <t>SERVIÇOS DE COLETA DE AMOSTRAS DE ÁGUA PARA ANÁLISE FÍSICOQUÍMICA E BACTERIOLÓGICA NA REDE DE DISTRIBUIÇÃO, SAÍDA DE ESTAÇÕES DE TRATAMENTO DE ÁGUA E POÇOS</t>
  </si>
  <si>
    <t>MONA CONSULTORIA AMBIENTAL LTDA - ME</t>
  </si>
  <si>
    <t>07.322.866/0001-68</t>
  </si>
  <si>
    <t>COORD DE PROD MOXOTO - CPR MOXOTO</t>
  </si>
  <si>
    <t>COORD DE PROD SAO FRANCISCO - CPRSF</t>
  </si>
  <si>
    <t>COORD DE PROD ALTO DO PAJEU - CPRAP</t>
  </si>
  <si>
    <t>COORD DE PROD SERTAO CENTRAL - CPRSC</t>
  </si>
  <si>
    <t>CONTRATO SUSPENSO</t>
  </si>
  <si>
    <t>FORNECIMENTO DE MÃO DE OBRA ESPECIALIZADA PARA MANUTENÇÃO CONTÍNUA DAS UNIDADES DO SISTEMA OPERACIONAL DE ABASTECIMENTO DE ÁGUA PERTENCENTES À GERÊNCIA DE PRODUÇÃO METROPOLITANA - GPM</t>
  </si>
  <si>
    <t>PRESTAÇÃO DE SERVIÇOS DE MOTORISTA</t>
  </si>
  <si>
    <t>TOPPUS SERVICOS TERCEIRIZADOS EIRELI</t>
  </si>
  <si>
    <t>09.281.162/0001-10</t>
  </si>
  <si>
    <t>DIRETORIA TECNICA E DE ENGENHARIA - DTE</t>
  </si>
  <si>
    <t>COORD DE SERVICO DE CAMPO CENTRO - CSV CENTRO</t>
  </si>
  <si>
    <t>DIRETORIA REGIONAL METROPOLITANA - DRM</t>
  </si>
  <si>
    <t>GABINETE - GAB</t>
  </si>
  <si>
    <t>DIRETORIA REGIONAL DO INTERIOR - DRI</t>
  </si>
  <si>
    <t>DIRETORIA DE NEGOCIOS E EFICIENCIA - DNE</t>
  </si>
  <si>
    <t>COORD DE SERVICO DE CAMPO CENTRO SUL - CSV CENTRO SUL</t>
  </si>
  <si>
    <t>GERÊNCIA DE PRODUÇÃO SERTÃO - GPR SERTÃO</t>
  </si>
  <si>
    <t>DIRETORIA PRESIDENCIA - DPR</t>
  </si>
  <si>
    <t>DIRETORIA DE DESENVOLVIMENTO E SUSTENTABILIDADE - DDS</t>
  </si>
  <si>
    <t>COORD REGIONAL ARCOVERDE - CRE ARCOVERDE</t>
  </si>
  <si>
    <t>PRESTAÇÃO DE SERVICOS DE APOIO ADMINISTRATIVO , CONTRATAÇÃO DE PESSOA JURÍDICA PARA PRESTAR SERVIÇO TERCERIZADO</t>
  </si>
  <si>
    <t>GER DE GEST FISCAL E DE HABILIT FATURAS - GFH</t>
  </si>
  <si>
    <t>GER DE CONTROLE DE RECURSOS EXTERNOS E RELAÇÕES COM INVESTIDORES - GRI</t>
  </si>
  <si>
    <t>GER DE GESTAO FINANCEIRA - GGF</t>
  </si>
  <si>
    <t>GER DE CONTENCIOSO E CONSULTIVA - GCC</t>
  </si>
  <si>
    <t>GER DE DESAPROPRIACAO - GDS</t>
  </si>
  <si>
    <t>ASSESS DE CAPTACAO E CONTROLE DE INVESTIMENTOS - ACC</t>
  </si>
  <si>
    <t>GER DE AUTOMACAO - GPA</t>
  </si>
  <si>
    <t>COORDENAÇÃO DE GESTÃO DE PESSOAS - CGP</t>
  </si>
  <si>
    <t>GER DE CONTROLE DA MANUTENCAO - GMR</t>
  </si>
  <si>
    <t>GER DE CADASTRO E GEO INFORMACAO - GCG</t>
  </si>
  <si>
    <t>GER DE GRANDES CLIENTES E ESTRATÉGIAS COMERCIAIS - GGC</t>
  </si>
  <si>
    <t>GER DE CONTRATOS E CONVENIOS - GEC</t>
  </si>
  <si>
    <t>GERÊNCIA DAS COMISSÕES DE LICITAÇÕES - GCL</t>
  </si>
  <si>
    <t>COORD DE ATIVOS PATRIMONIAIS - CAP</t>
  </si>
  <si>
    <t>OUVIDORIA COMPESA - OUV</t>
  </si>
  <si>
    <t>GER DE GESTÃO DE PESSOAS E MOBILIZAÇÃO SOCIAL - GGM</t>
  </si>
  <si>
    <t>GER DE REGULACAO E CONCESSAO - GRC</t>
  </si>
  <si>
    <t>SECRETARIA GERAL DA PRESIDENCIA - SEG</t>
  </si>
  <si>
    <t>COORD DE ARRECADAÇÃO - CAR</t>
  </si>
  <si>
    <t>GER DE GEST CONTABIL CUSTOS E ORC - GGO</t>
  </si>
  <si>
    <t>COORD DE ORCAMENTO DE ENGENHARIA - COR</t>
  </si>
  <si>
    <t>GER DE PROJETOS DE ENGENHARIA - GPE</t>
  </si>
  <si>
    <t>ASSES DE COMUNICACAO E IMPRENSA - ACI</t>
  </si>
  <si>
    <t>GER DE COMPLIANCE, GESTAO DE RISCOS E CONTROLE INTERNO - GGR</t>
  </si>
  <si>
    <t>CEDIDO</t>
  </si>
  <si>
    <t>PRESTAÇÃO DE SERVIÇOS DE OPERAÇÃO DE RECEPÇÃO, VISANDO ATENDIMENTO DAS NECESSIDADES ESPECÍFICAS DA PREFEITURA DO CENTRO ADMINISTRATIVO - PCA, GERÊNCIA DA COMPESA.</t>
  </si>
  <si>
    <t>ATIVA SERVICOS DE APOIO ADMINISTRATIVO EIRELI</t>
  </si>
  <si>
    <t>22.778.636/0001-00</t>
  </si>
  <si>
    <t>TÉC. ELETROTÉCNICA</t>
  </si>
  <si>
    <t>PRESTAÇÃO DOS SERVIÇOS DE MANUTENÇÃO DE SAA E APOIO ADMINISTRATIVO - GNR ALTO CAPIBARIBE (LOTE 01)</t>
  </si>
  <si>
    <t>TÉCNICO EM ELETRICISTA</t>
  </si>
  <si>
    <t>TÉCNICO EM MECÂNICO</t>
  </si>
  <si>
    <t>AUXILIAR ELETROTÉCNICO</t>
  </si>
  <si>
    <t>PRESTAÇÃO DE SERVIÇOS DE OPERAÇÃO E MANUTENÇÃO DE FORMA CONTÍNUA DOS SISTEMAS DE ABASTECIMENTO DE ÁGUA E ESGOTAMENTO SANITÁRIO DO DISTRITO ESTADUAL DE FERNANDO DE NORONHA/PE</t>
  </si>
  <si>
    <t>OTL OBRAS TECNICAS LTDA</t>
  </si>
  <si>
    <t>00.545.355/0001-66</t>
  </si>
  <si>
    <t>GER DE UNIDADE DE NEGÓCIO FERNANDO DE NORONHA - GFN</t>
  </si>
  <si>
    <t>COORDENAÇÃO DE NEGÓCIO FERNANDO DE NORONHA - CFN</t>
  </si>
  <si>
    <t>24H x 72H</t>
  </si>
  <si>
    <t>PRESTAÇÃO DE SERVIÇOS DE MANUTENÇÃO DO SISTEMA DE ESGOTAMENTO SANITÁRIO E MANUTENÇÃO DAS UNIDADES OPERACIONAIS NO ÂMBITO DA DRI (DIRETORIA REGIONAL DO INTERIOR)</t>
  </si>
  <si>
    <t>COORD REGIONAL PETROLINA - CRE PETROLINA</t>
  </si>
  <si>
    <t>CTG SERTÃO - COORD TECNICA DE ESGOTO SERTÃO</t>
  </si>
  <si>
    <t>COORD TEC DE ENG SAO FRANC - CTESF</t>
  </si>
  <si>
    <t>IMPLANTAÇÃO DE RAMAIS PREDIAIS DE AGUA E FISC. DE SUPRIMIDOS NAS ÁREAS DE ATUAÇÃO DO SERTÃO NO ÂMBITO DA DRI</t>
  </si>
  <si>
    <t xml:space="preserve">COORD COM SERTÃO - CCM SERTÃO </t>
  </si>
  <si>
    <t>COORD COM SAO FRANCISCO - CCMSF</t>
  </si>
  <si>
    <t>COORD COM MOXOTO - CCM MOXOTO</t>
  </si>
  <si>
    <t>COORD REGIONAL BUIQUE - CRE BUIQUE</t>
  </si>
  <si>
    <t>IMPLANTAÇÃO DE RAMAIS PREDIAIS DE ÁGUA E FISCALIZAÇÃO DE SUPRIMIDOS NO AMBITO DAS GERÊNCIAS DE UNIDADES DE NEGOCIO REGIONAIS NO AGRESTE E MATAS DOS SISTEMAS PERTENCENTES A DRI</t>
  </si>
  <si>
    <t>ALVES DA CUNHA SANEAMENTO, TERCEIRIZACAO E CONSTRUCAO LTDA</t>
  </si>
  <si>
    <t>00.839.554/0001-87</t>
  </si>
  <si>
    <t>COORD COM MATA NORTE - CCMMN</t>
  </si>
  <si>
    <t>COORD COM AGR MERIDIONAL - CCMAM</t>
  </si>
  <si>
    <t>MANUTENÇÃO HIDRAULICA DE UNIDADES DE SAA, NA AREA DE ATUAÇÃO DA DRI</t>
  </si>
  <si>
    <t>COORD REGIONAL SALGUEIRO - CRE SALGUEIRO</t>
  </si>
  <si>
    <t>SERVIÇO DE MANUTENÇÃO DE EQUIPAMENTO ELETROMECANICOS DE UNIDADES DE SAA NA AREA DE ATUAÇÃO DA DRI</t>
  </si>
  <si>
    <t>COORDENAÇÃO DE OFICINA ELETROMECÂNICA - COF SERTÃO</t>
  </si>
  <si>
    <t>COORDENAÇÃO DE SERVIÇOS DE MANUTENÇÃO ELETROMECÂNICA - CSM PAJEÚ</t>
  </si>
  <si>
    <t>COORDENAÇÃO DE ENGENHARIA DA MANUTENÇÃO - CEM AGRESTE E MATAS</t>
  </si>
  <si>
    <t>COORDENAÇÃO DE ENGENHARIA DA MANUTENÇÃO - CEM SERTÃO</t>
  </si>
  <si>
    <t>SERVIÇOS DE MANUTENÇÃO ELETROMECÂNICA DAS UNIDADES OPERACIONAIS DO SISTEMA DE ESGOTAMENTO SANITÁRIO-SES, MANUTENÇÃO DAS UNIDADES OPERACIONAIS DE PRODUÇÃO E DISTRIBUIÇÃO DO SISTEMA DE ABASTECIMENTO DE ÁGUA -SAA PERTENCENTE AO AGRESTE.</t>
  </si>
  <si>
    <t>COORD TEC DE ENG AGR CENTRAL - CTEAC</t>
  </si>
  <si>
    <t>GERÊNCIA DE PRODUÇÃO AGRESTE MATAS - GPR AGRESTE MATAS</t>
  </si>
  <si>
    <t>PRESTAÇÃO DE SERVIÇOS DE INSPEÇÃO TÉCNICA NA ÁREA COMERCIAL E FISCALIZAÇÃO TÉCNICA DE CONSUMO</t>
  </si>
  <si>
    <t>R S CONSTRUCOES E INCORPORACOES LTDA</t>
  </si>
  <si>
    <t>11.679.636/0001-28</t>
  </si>
  <si>
    <t>COORD COM CENTRO - CCM CENTRO</t>
  </si>
  <si>
    <t>COORD COM LESTE - CCM LESTE</t>
  </si>
  <si>
    <t>COORD COM SUL - CCM SUL</t>
  </si>
  <si>
    <t>COORD COM CENTRO SUL - CCM CENTRO SUL</t>
  </si>
  <si>
    <t>COORD COM CENTRO NORTE - CCM CENTRO NORTE</t>
  </si>
  <si>
    <t xml:space="preserve">COORD COM NORTE - CCM NORTE </t>
  </si>
  <si>
    <t>PRESTAÇÃO DE SERVIÇOS DE APOIO ADMINISTRATIVO PARA ATENDIMENTO A UNIDADES PERTENCENTES AO ÂMBITO COMPREENDIDO PELA DIRETORIA REGIONAL DO INTERIOR - DRI</t>
  </si>
  <si>
    <t>COORD ADMIN-FINAN PAJEU - CAF PAJEU</t>
  </si>
  <si>
    <t>COORD COM PAJEU - CCM PAJEU</t>
  </si>
  <si>
    <t>COORDENAÇÃO DE ADMINISTRAÇÃO FINANCEIRA - CAF GPR SERTÃO</t>
  </si>
  <si>
    <t>COORD TEC DE ENG MOXOTO - CTE MOXOTO</t>
  </si>
  <si>
    <t>GER DE UNID DE NEG MOXOTO - GNR MOXOTO</t>
  </si>
  <si>
    <t>COORD COM RUSSAS - CCM RUSSAS</t>
  </si>
  <si>
    <t>COORDENAÇÃO PLANEJAMENTO OPERACIONAL DO INTERIOR - CPO INTERIOR</t>
  </si>
  <si>
    <t>SERVIÇOS DE OPERAÇÃO DE UNIDADES OPERACIONAIS NO AGRESTE E MATAS NA ÁREA DE ATUAÇÃO DA DRI</t>
  </si>
  <si>
    <t>KEP SERVICOS LTDA ME</t>
  </si>
  <si>
    <t>11.429.384/0001-89</t>
  </si>
  <si>
    <t>EEAB SIRINHAÉM</t>
  </si>
  <si>
    <t>EEAB MATA VERDE</t>
  </si>
  <si>
    <t>EEAB VERTENTES DOCE</t>
  </si>
  <si>
    <t>EEAB BREJO VELHO</t>
  </si>
  <si>
    <t>EEAB IPOJUCA</t>
  </si>
  <si>
    <t>ETA NOVA POÇÃO</t>
  </si>
  <si>
    <t>ETA JENIPAPO</t>
  </si>
  <si>
    <t>EEAB BREJO DOS COELHOS</t>
  </si>
  <si>
    <t>EEAT SANTA LUZIA/TIMBAÚBA</t>
  </si>
  <si>
    <t>ETA TORITAMA</t>
  </si>
  <si>
    <t>EEAT 01 IBIRAJUBA</t>
  </si>
  <si>
    <t>EEAB CABOGE</t>
  </si>
  <si>
    <t>ETA GUADALAJARA</t>
  </si>
  <si>
    <t>EEAB LIMOEIRO I</t>
  </si>
  <si>
    <t>EEAB SIRIJI</t>
  </si>
  <si>
    <t>EEAB CHÃ DOS ESQUECIDOS</t>
  </si>
  <si>
    <t>EEAB CARIMÃ</t>
  </si>
  <si>
    <t>EEAB FEIRA NOVA/GLÓRIA DO GOITÁ 2</t>
  </si>
  <si>
    <t>EEAB II DO PRATA</t>
  </si>
  <si>
    <t>EEAT ITUGUAÇU</t>
  </si>
  <si>
    <t>EEAB RIO BONITO</t>
  </si>
  <si>
    <t>EEAB CACHOEIRA DO GALO</t>
  </si>
  <si>
    <t>EEAB SÃO JACQUES</t>
  </si>
  <si>
    <t>EEAB I CAJUEIRO</t>
  </si>
  <si>
    <t>EEAB ESTREITO DO NORTE 1 E 2</t>
  </si>
  <si>
    <t>EEAB II CAJUEIRO</t>
  </si>
  <si>
    <t>EEAT TACAIMBÓ</t>
  </si>
  <si>
    <t>ETE RES ALTO DO MOURA</t>
  </si>
  <si>
    <t>EEAB RIACHO DA PALHA</t>
  </si>
  <si>
    <t>BOOSTER PAUDALHO</t>
  </si>
  <si>
    <t>EEAB USINA BARRA</t>
  </si>
  <si>
    <t>EEAB BRASILEIRINHO</t>
  </si>
  <si>
    <t>EEAB COITADINHA</t>
  </si>
  <si>
    <t>ETA MACHADO</t>
  </si>
  <si>
    <t>EEAB 2 BÁLSAMO</t>
  </si>
  <si>
    <t>EEAB 1 BÁLSAMO</t>
  </si>
  <si>
    <t>EEAB TIÚMA</t>
  </si>
  <si>
    <t>EEAB CAMBOINHA</t>
  </si>
  <si>
    <t>EEAB AMARAGI 2/ AMORA GRANDE 2</t>
  </si>
  <si>
    <t>EEAT 09 JUCAZINHO</t>
  </si>
  <si>
    <t>EEAB IRUBAS</t>
  </si>
  <si>
    <t>EEAB PATA CHOCA</t>
  </si>
  <si>
    <t>EEE 2 INOCOOP (BAIANO)</t>
  </si>
  <si>
    <t>ETA CHÃ DE ALEGRIA</t>
  </si>
  <si>
    <t>EEAB SANTA LUZIA</t>
  </si>
  <si>
    <t>EEAB FREIXEIRAS</t>
  </si>
  <si>
    <t>ETE CAMPOS DO CONDE JARDINS</t>
  </si>
  <si>
    <t>EEAB TRAS DOS MONTES</t>
  </si>
  <si>
    <t>EEAB MOCAMBO</t>
  </si>
  <si>
    <t>EEAB PIRANGI 1</t>
  </si>
  <si>
    <t>EEAT ALTO DA BRASILIA</t>
  </si>
  <si>
    <t>EEAB MACAPARANA</t>
  </si>
  <si>
    <t>EEAB TABOCAS</t>
  </si>
  <si>
    <t>EEAB TAPACURÁ</t>
  </si>
  <si>
    <t>EEAB ITAQUITINGA</t>
  </si>
  <si>
    <t>EEAB BAIXA GRANDE</t>
  </si>
  <si>
    <t>EEAB 01 CARAPOTÓS/EEAB 02 CARAPOTÓS</t>
  </si>
  <si>
    <t>EEAB ÁGUAS CLARAS</t>
  </si>
  <si>
    <t>REL CENTRO DE RESERVAÇÃO</t>
  </si>
  <si>
    <t>ETE SURUBIM</t>
  </si>
  <si>
    <t>EEAB PEDRA FINA</t>
  </si>
  <si>
    <t>ETA SERRA DOS VENTOS</t>
  </si>
  <si>
    <t>EEAB PIRANGI 2</t>
  </si>
  <si>
    <t>EEAB SIRIJI-MURUPÉ</t>
  </si>
  <si>
    <t>EEAT INDIANO</t>
  </si>
  <si>
    <t>EEAB PAGÍ/BUENOS AIRES</t>
  </si>
  <si>
    <t>EEAT SÃO JOSÉ</t>
  </si>
  <si>
    <t>EEAB SAPOCAGY</t>
  </si>
  <si>
    <t>BOOSTER PRINCIPAL SIRIJI</t>
  </si>
  <si>
    <t>EEAB VERTENTINHA</t>
  </si>
  <si>
    <t>EEAB CORRENTES</t>
  </si>
  <si>
    <t>EEAT OROBÓ</t>
  </si>
  <si>
    <t>ETA ITAQUITINGA</t>
  </si>
  <si>
    <t>EEAB MACHADOS</t>
  </si>
  <si>
    <t>ETA POÇO FUNDO II</t>
  </si>
  <si>
    <t>18H x 54H</t>
  </si>
  <si>
    <t>SERVIÇOS DE MANUTENÇÃO DOS SISTEMAS DE ABASTECIMENTO DE ÁGUA NO ÂMBITO DA GNR PAJEÚ, GNR ALTO PAJEÚ E GNR MOXOTÓ</t>
  </si>
  <si>
    <t>PRESTAÇÃO DE SERVIÇOS DE OPERAÇÃO DE UNIDADES OPERACIONAIS, NO SERTÃO NA ÁREA DE ATUAÇÃO DA DRI</t>
  </si>
  <si>
    <t>EEAB 8 SISTEMA ADUTOR DO PAJEÚ</t>
  </si>
  <si>
    <t>EEE 2 PARNAMIRIM</t>
  </si>
  <si>
    <t>EEAB CHINELO</t>
  </si>
  <si>
    <t>EEAT CAS ARCOVERDE</t>
  </si>
  <si>
    <t>UTS CARAIBEIRAS/TACARATÚ</t>
  </si>
  <si>
    <t>EEAB 1 CAPTAÇÃO CABROBÓ</t>
  </si>
  <si>
    <t>EEAT DORMENTES</t>
  </si>
  <si>
    <t>UTS IBIMIRIM</t>
  </si>
  <si>
    <t>ETA GERGELIM</t>
  </si>
  <si>
    <t>EEAB 02 FLORESTA</t>
  </si>
  <si>
    <t>ETA 02 PETROLINA</t>
  </si>
  <si>
    <t>UTS CAMPOS - EE2 SISTEMA JATOBÁ</t>
  </si>
  <si>
    <t>EEAT R1</t>
  </si>
  <si>
    <t>EEAB 6 SISTEMA ADUTOR DO PAJEÚ</t>
  </si>
  <si>
    <t>EEAT SITIO DOS NUNES</t>
  </si>
  <si>
    <t>ETA IPUBÍ</t>
  </si>
  <si>
    <t>UTS BOM NOME</t>
  </si>
  <si>
    <t>EEAB 2 - SISTEMA MOXOTÓ</t>
  </si>
  <si>
    <t>ETA NASCENTE</t>
  </si>
  <si>
    <t>EEAT 02 AFRÂNIO</t>
  </si>
  <si>
    <t>EEAB CEDRO / BARRINHA</t>
  </si>
  <si>
    <t>ETA GUARANI</t>
  </si>
  <si>
    <t>EEAB 5 SISTEMA ADUTOR DO PAJEÚ</t>
  </si>
  <si>
    <t>EEAB 1 POÇOS FRUTUOSO - SISTEMA JATOBÁ</t>
  </si>
  <si>
    <t>ETA PAU FERRO</t>
  </si>
  <si>
    <t>EEE PORTO FLUVIAL</t>
  </si>
  <si>
    <t>EEE RIO CORRENTE</t>
  </si>
  <si>
    <t>EEE COHAB MASSANGANO</t>
  </si>
  <si>
    <t>EEE SÃO GONÇALO</t>
  </si>
  <si>
    <t>EEAB 3 MONTE SANTO</t>
  </si>
  <si>
    <t>EEAB II SANTA TEREZINHA</t>
  </si>
  <si>
    <t>REL TP2 -  JOSÉ E MARIA</t>
  </si>
  <si>
    <t>EEAT A (SISTEMA INTEGRADO ZÉ DANTAS) CAROÁ</t>
  </si>
  <si>
    <t>EEAB ITAPETIM</t>
  </si>
  <si>
    <t>UTS MANARI I</t>
  </si>
  <si>
    <t>EEAB LAGOA GRANDE/IZACOLÂNDIA</t>
  </si>
  <si>
    <t>EEAB 1 MARIA TEREZA COELHO</t>
  </si>
  <si>
    <t>EEAT URI</t>
  </si>
  <si>
    <t>EEAB MONTE OREBE</t>
  </si>
  <si>
    <t>ETA RANCHARIA</t>
  </si>
  <si>
    <t>EEE PEDRA DO BODE</t>
  </si>
  <si>
    <t>UTS JATOBÁ</t>
  </si>
  <si>
    <t>REL ALGODÕES</t>
  </si>
  <si>
    <t>EEAB 1 RIACHO DO PAU</t>
  </si>
  <si>
    <t>REL VOLTA DO MOXOTO 01</t>
  </si>
  <si>
    <t>ETE ARCOVERDE 02</t>
  </si>
  <si>
    <t>EEAB 7 SISTEMA ADUTOR DO PAJEÚ</t>
  </si>
  <si>
    <t>EEAT PONTE AFOG. DA INGAZEIRA</t>
  </si>
  <si>
    <t>UTS SERRA BRANCA</t>
  </si>
  <si>
    <t>UTS JERICO</t>
  </si>
  <si>
    <t>ETA UMÃS</t>
  </si>
  <si>
    <t>EEE COHAB VI</t>
  </si>
  <si>
    <t>EEAB OROCÓ</t>
  </si>
  <si>
    <t>ETA BREJO DE SÃO JOSÉ</t>
  </si>
  <si>
    <t>EEAT CONCEIÇÃO DAS CRIOULAS</t>
  </si>
  <si>
    <t>EEAB 01 VILA DE FÁTIMA</t>
  </si>
  <si>
    <t>UTS JATIUCA</t>
  </si>
  <si>
    <t>UTS SÃO FRANCISCO DO BRÍGIDA</t>
  </si>
  <si>
    <t>EEAB CACIMBAS</t>
  </si>
  <si>
    <t>EEAB II JACARE</t>
  </si>
  <si>
    <t>EEE MARIMBONDO</t>
  </si>
  <si>
    <t>ETA SANTA FILOMENA</t>
  </si>
  <si>
    <t>EEAB BARRAGEM MARRECAS</t>
  </si>
  <si>
    <t>EEAB BREJINHO</t>
  </si>
  <si>
    <t>EEAB 3 MODERNA - SISTEMA JATOBÁ</t>
  </si>
  <si>
    <t>EEAT JEQUIRI</t>
  </si>
  <si>
    <t>RAP VILA DO CARMO 01</t>
  </si>
  <si>
    <t>UTS TACARATU</t>
  </si>
  <si>
    <t>EEAB AÇUDE MORORÓ</t>
  </si>
  <si>
    <t>EEAB BORBOREMA</t>
  </si>
  <si>
    <t>UTS TUPANATINGA</t>
  </si>
  <si>
    <t>EEAT B (SISTEMA INTEGRADO ZÉ DANTAS) IBITIRANGA</t>
  </si>
  <si>
    <t>EEAT 01 AFRÂNIO</t>
  </si>
  <si>
    <t>UTS CAIÇARINHA DA PENHA</t>
  </si>
  <si>
    <t>UTS VARZINHA</t>
  </si>
  <si>
    <t>EEAB ROSÁRIO</t>
  </si>
  <si>
    <t>EEAT RUA DA CRUZ</t>
  </si>
  <si>
    <t>EEAB BAIXA FUNDA</t>
  </si>
  <si>
    <t>EEAB SITIO MUQUEM</t>
  </si>
  <si>
    <t>EEE CENTRO</t>
  </si>
  <si>
    <t>EEAB AÇUDE INGAZEIRA</t>
  </si>
  <si>
    <t>MANUTENÇÃO EM REDE DE DISTRIBUIÇÃO EM QUALQUER TIPO DE MATERIAL COM ATÉ 600MM E MANUTENÇÃO/INSTALAÇÃO DE RAMAIS EM QULQUER TIPO DE MATERIAL COM DIÂMETRO MÁXIMO DE 50MM NO ÂMBITO DA GNR AGRESTE CENTRAL</t>
  </si>
  <si>
    <t>PRESTAÇÃO DE SERVIÇOS DE MOVIMENTAÇÃO DE MATERIAIS NA GERÊNCIA DE LOGÍSTICA DA COMPESA</t>
  </si>
  <si>
    <t>NUNES CONSTRUTORA E SERVIÇOS EIRELI</t>
  </si>
  <si>
    <t>24.260.125/0001-19</t>
  </si>
  <si>
    <t>PRESTAÇÃO DE SERVIÇOS DE APOIO TÉCNICO ADMINISTRATIVO PARA DESENVOLVIMENTO DAS ATIVIDADES DIRETAS E INDIRETAS, RELACIONADAS ÀS ÁREAS DE SUPRIMENTOS</t>
  </si>
  <si>
    <t>ENCANADOR - FISCAL</t>
  </si>
  <si>
    <t>AJUDANTE DE OBRAS - PE</t>
  </si>
  <si>
    <t>ENCANADOR - PE</t>
  </si>
  <si>
    <t>CRE SIRIANHEM</t>
  </si>
  <si>
    <t>CRE VITORIA DE SANTO ANTÃO</t>
  </si>
  <si>
    <t>ADMINISTRATIVO</t>
  </si>
  <si>
    <t>Coordenador Operacional</t>
  </si>
  <si>
    <t>CRE ESCADA</t>
  </si>
  <si>
    <t>CRE TORITAMA</t>
  </si>
  <si>
    <t>MATA NORTE - TIMBAUBA</t>
  </si>
  <si>
    <t>CRE CARUARU</t>
  </si>
  <si>
    <t>CRE AGUAS BELAS</t>
  </si>
  <si>
    <t>LIMOEIRO</t>
  </si>
  <si>
    <t>QUIPAPA</t>
  </si>
  <si>
    <t>CRE NAZARE DA MATA</t>
  </si>
  <si>
    <t>CONTRATAÇÃO DE EMPRESA ESPECIALIZADA EM ESTABELECER OS PROCEDIMENTOS E REQUISITOS TÉCNICOS PREVENTIVOS, CORRETIVOS E EMERGENCIAIS, ATIVIDADES INDISPENSÁVEIS, NA REGIÃO METROPOLITANA DO RECIFE, PARA O FUNCIONAMENTO DA COMPESA.</t>
  </si>
  <si>
    <t>COORD ADMIN-FINAN NORTE - CAF NORTE</t>
  </si>
  <si>
    <t>COORD ADMIN-FINAN SERTÃO - CAF SERTÃO</t>
  </si>
  <si>
    <t>COORDENAÇÃO TÉCNICA DE ESGOTO AL CAPIB - CTG AL CAPIB</t>
  </si>
  <si>
    <t>Encarregado de Campo</t>
  </si>
  <si>
    <t xml:space="preserve">Execução do Trabalho Social em empreendimentos de abastecimento de água e esgotamento </t>
  </si>
  <si>
    <t>CMS</t>
  </si>
  <si>
    <t>MUSEU UNIVERSO COMPESA</t>
  </si>
  <si>
    <t>GNM SUL</t>
  </si>
  <si>
    <t>GNM LESTE</t>
  </si>
  <si>
    <t>GNM CENTRO NORTE</t>
  </si>
  <si>
    <t>GGM</t>
  </si>
  <si>
    <t xml:space="preserve"> COORD REGIONAL CUPIRA - CRE CUPIRA</t>
  </si>
  <si>
    <t>CT.PS. 18.6.146</t>
  </si>
  <si>
    <t>00.839.554/0001-88</t>
  </si>
  <si>
    <t>TOPPUS - SERVIÇOS TERCEIRIZADOS EIRELI</t>
  </si>
  <si>
    <t>COORD TEC DE ENG MATA NORTE - CTEMN</t>
  </si>
  <si>
    <t>EEAT MASSARANDUBA</t>
  </si>
  <si>
    <t>REL INSURREIÇÃO</t>
  </si>
  <si>
    <t>EEE 1 PARNAMIRIM</t>
  </si>
  <si>
    <t>EEAT SÃO GERALDO</t>
  </si>
  <si>
    <t xml:space="preserve"> COORD REGIONAL CARUARU - CRE CARUARU</t>
  </si>
  <si>
    <t xml:space="preserve"> COORD COM AGR MERIDIONAL - CCMAM</t>
  </si>
  <si>
    <t xml:space="preserve"> COORD REGIONAL SERRA TALHADA - CRE SERRA TALHADA</t>
  </si>
  <si>
    <t xml:space="preserve"> COORD REGIONAL GARANHUNS - CRE GARANHUNS</t>
  </si>
  <si>
    <t>CARUARU</t>
  </si>
  <si>
    <t>OURICURI</t>
  </si>
  <si>
    <t>PETROLINA</t>
  </si>
  <si>
    <t>ARCOVERDE</t>
  </si>
  <si>
    <t>RECIFE</t>
  </si>
  <si>
    <t>SANTA CRUZ</t>
  </si>
  <si>
    <t>SERRA TALHADA</t>
  </si>
  <si>
    <t>VITÓRIA DE SANTO ANTÃO</t>
  </si>
  <si>
    <t>TECNICO AMBIENTAL</t>
  </si>
  <si>
    <t>AGENTE DE AÇÃO SOCIAL</t>
  </si>
  <si>
    <t>SUPERVISOR AMBIENTAL</t>
  </si>
  <si>
    <t>SUPERVISOR SOCIAL</t>
  </si>
  <si>
    <t xml:space="preserve">GOVERNO DO ESTADO DE PERNAMBUCO </t>
  </si>
  <si>
    <t>ANEXO VIII - MAPA DE CONTRATOS DE TERCEIRIZADOS (ITEM 10.3 DO ANEXO I, DA PORTARIA SCGE No 12/2020)</t>
  </si>
  <si>
    <t>ATUALIZADO EM 04/07/2022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</si>
  <si>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</si>
  <si>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</si>
  <si>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</si>
  <si>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</si>
  <si>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</si>
  <si>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DESCRIÇÃO RESUMIDA DO OBJETO DO CONTRATO DE TERCEIRIZADOS. EX. SERVIÇOS DE COPA E COZINHA.</t>
  </si>
  <si>
    <t>[6] NÚMERO DO CONTRATO DE TERCEIRIZADOS. EX. 008, 043, 162, ETC.</t>
  </si>
  <si>
    <t>[7] ANO DE CELEBRAÇÃO DO CONTRATO DE TERCEIRIZADOS. EX. 2019, 2020, 2021, ETC.</t>
  </si>
  <si>
    <t>[8] NOME COMPLETO DA EMPRESA CONTRATADA. EX. UNIKA TERCEIRIZACAO E SERVICOS EIRELI.</t>
  </si>
  <si>
    <t>[9] CNPJ DA EMPRESA CONTRATADA. INSERIR NÚMERO SEM PONTO, TRAÇO OU QUALQUER OUTRO CARACTERE. EX. 11788943000147.</t>
  </si>
  <si>
    <t>[10] NOME DA FUNÇÃO DO FUNCIONÁRIO TERCEIRIZADO. EX. COPEIRA, VIGILANTE, MOTORISTA, ETC.</t>
  </si>
  <si>
    <t>[11] NOME E SIGLA DO SETOR AO QUAL O FUNCIONÁRIO TERCEIRIZADO ESTÁ LOTADO. EX. DIRETORIA DA OUVIDORIA-GERAL DO ESTADO - DOGE/SCGE.</t>
  </si>
  <si>
    <t>[12] LISTA SUSPENSA REFERENTE Á JORNADA DO FUNCIONÁRIO TERCEIRIZADO, COM AS SEGUINTES OPÇÕES DE PREENCHIMENTO: POSTO 40 H/SEMANA; POSTO 44 H/SEMANA; POSTO 12 H/DIA; POSTO 24 H/DIA.</t>
  </si>
  <si>
    <t>[13] LISTA SUSPENSA REFERENTE AO TURNO DO FUNCIONÁRIO TERCEIRIZADO, COM AS SEGUINTES OPÇÕES DE PREENCHIMENTO: DIURNO; NOTURNO.</t>
  </si>
  <si>
    <t>[14] VALOR DO SALÁRIO + ADICIONAIS (NOTURNO, INSALUBRIDADE, ETC) DO EMPREGADO, EM REAIS (R$).</t>
  </si>
  <si>
    <t>[15] SOMA DE TODOS OS CUSTOS INDIVIDUAIS, DIRETOS E INDIRETOS, ASSOCIADOS AO EMPREGADO E ASSUMIDOS PELA EMPRESA, EM REAIS (R$).</t>
  </si>
  <si>
    <t>COMPESA</t>
  </si>
  <si>
    <t>40 H/SEMANA</t>
  </si>
  <si>
    <t>HORÁRIO COMERCIAL</t>
  </si>
  <si>
    <t>CONTEC CONTRUCOES E SERVICOS EIREL</t>
  </si>
  <si>
    <t>TÉCNICO AMBIENTAL</t>
  </si>
  <si>
    <t>AGENTE DE AÇÃO SOCIAlL</t>
  </si>
  <si>
    <t>PRESTAÇÃO DE SERVIÇOS DE ATENDIMENTO COMERCIAL, PRESENCIAL, EM AGÊNCIAS DA COMPESA EM TODO O ESTADO DE PERNAMBUCO</t>
  </si>
  <si>
    <t>ASSITENTE ADMINISTRATIVO</t>
  </si>
  <si>
    <t>SERVIÇOS DE OPERAÇÃO DAS UNIDADES OPERACIONAIS, RESERVATÓRIOS E EE'S NOS SAA DA RMR, BEM COMO OPERAÇÃO VOLANTE DE MANOBRAS EM RESERVATÓRIOS E REDES DA RMR</t>
  </si>
  <si>
    <t xml:space="preserve"> CONTRATAÇÃO DE EMPRESA ESPECIALIZADA EM ESTABELECER OS PROCEDIMENTOS E REQUISITOS TÉCNICOS PREVENTIVOS, CORRETIVOS E EMERGENCIAIS, ATIVIDADES INDISPENSÁVEIS, NA REGIÃO METROPOLITANA DO RECIFE, PARA O FUNCIONAMENTO DA COMPESA.</t>
  </si>
  <si>
    <t>EEAT TIÚMA</t>
  </si>
  <si>
    <t>RAP TEJUCUPAPO</t>
  </si>
  <si>
    <t>AJUDANTE DE OBRAS</t>
  </si>
  <si>
    <t>NUNES CONSTRUTORA E SERVICOS EIRELI</t>
  </si>
  <si>
    <t>PRESTAÇÃO DE SERVIÇOS DE MOVIMENTAÇÃO DE MATERIAIS NA GERENCIA DE LOGISTICA DA COMPESA</t>
  </si>
  <si>
    <t>EEAB QUEIRA DEUS</t>
  </si>
  <si>
    <t>EEAT RIO MORNO</t>
  </si>
  <si>
    <t>EEAT/REL 2 LOTEAMENTO SÃO JOÃO E SÃO PAULO</t>
  </si>
  <si>
    <t>EEAT DOS MORROS</t>
  </si>
  <si>
    <t>COORDENAÇÃO DE MOBILIZAÇÃO SOCIAL - CMS</t>
  </si>
  <si>
    <t xml:space="preserve">COORD ADMIN-FINAN NORTE - CAF NORTE </t>
  </si>
  <si>
    <t xml:space="preserve">AGENTE DE AÇÃO SOCIAL	</t>
  </si>
  <si>
    <t>GER DE UNID DE NEG AGRESTE CENTRAL - GNRAC</t>
  </si>
  <si>
    <t>PRESTAÇÃO DE SERVIÇOS CONTÍNUOS DE FORNECIMENTO DE MÃO DE OBRA ESPECIALIZADOS</t>
  </si>
  <si>
    <t>REL PAU AMARELO 01</t>
  </si>
  <si>
    <t>COORD TEC DE ENGENHARIA SUL - CTE SUL</t>
  </si>
  <si>
    <t>EEAB MURIBEQUINHA</t>
  </si>
  <si>
    <t>EEAT ALTO DA SANTA</t>
  </si>
  <si>
    <t>EEAB DUAS UNAS VELHA</t>
  </si>
  <si>
    <t>EEAT 01 CURADO I</t>
  </si>
  <si>
    <t>COORD TEC DE ENGENHARIA LESTE - CTE LESTE</t>
  </si>
  <si>
    <t>RAP COTERGADA</t>
  </si>
  <si>
    <t>RAP CIDADE TABAJARA</t>
  </si>
  <si>
    <t>RAP ALTO DO CRUZEIRO</t>
  </si>
  <si>
    <t>RAP 3.3 E 4.3 GIQUIRÍ (RAP GIQUIRI - 75M)</t>
  </si>
  <si>
    <t>RAP ALTO BONDADE</t>
  </si>
  <si>
    <t>RAP PELUDO</t>
  </si>
  <si>
    <t>GER DE FATURAMENTO - GFT</t>
  </si>
  <si>
    <t>EEAT VAL PARAÍSO</t>
  </si>
  <si>
    <t>EEAT/RAP BRASILEIRA</t>
  </si>
  <si>
    <t>COORD COM  AL CAPIB - CCM AL CAPIB</t>
  </si>
  <si>
    <t>EEAT DA AV. DO POVO</t>
  </si>
  <si>
    <t>REL SANTA TERESA</t>
  </si>
  <si>
    <t>COORD TEC DE ENGENHARIA CENTRO SUL - CTE CENTRO SUL</t>
  </si>
  <si>
    <t>EEAT JAPUMIM</t>
  </si>
  <si>
    <t>EEAB ARAÇOIABA</t>
  </si>
  <si>
    <t>EEAT BARRO BRANCO</t>
  </si>
  <si>
    <t>RAP ROSEIRA</t>
  </si>
  <si>
    <t>EEAB JABOATÃOZINHO</t>
  </si>
  <si>
    <t>EEAT MURIBECA</t>
  </si>
  <si>
    <t>RAP PONTE DOS CARVALHOS</t>
  </si>
  <si>
    <t>RAP DO MUTIRÃO</t>
  </si>
  <si>
    <t>EEAT/RAP ESPERANÇA</t>
  </si>
  <si>
    <t>RAP 4.1 BURITI</t>
  </si>
  <si>
    <t>EEAT E RAP PONTA DE PEDRA</t>
  </si>
  <si>
    <t>EEAB FARMACOQUÍMICA</t>
  </si>
  <si>
    <t>RAP 02 NOVA OLINDA [R6]</t>
  </si>
  <si>
    <t xml:space="preserve">TÉCNICO AMBIENTAL	</t>
  </si>
  <si>
    <t>EEAB BURACO DA VELHA</t>
  </si>
  <si>
    <t>EEAB ARATACA</t>
  </si>
  <si>
    <t>COORDENAÇÃO DE HIDROMETRIA - CHD</t>
  </si>
  <si>
    <t>REL ARAÇOIABA</t>
  </si>
  <si>
    <t>REL ALTO DO DEODATO</t>
  </si>
  <si>
    <t>EEAT ALTO SÃO SEBASTIÃO</t>
  </si>
  <si>
    <t>COORD COM ALTO DO PAJEU - CCMAP</t>
  </si>
  <si>
    <t>GER DE UNID DE NEG SAO FRANCISCO - GNRSF</t>
  </si>
  <si>
    <t xml:space="preserve">CUSTO INDIVIDUAL </t>
  </si>
  <si>
    <t xml:space="preserve">REMUNERAÇÃO </t>
  </si>
  <si>
    <t xml:space="preserve">TURNO </t>
  </si>
  <si>
    <t xml:space="preserve">JORNADA </t>
  </si>
  <si>
    <t xml:space="preserve">FUNÇÃO </t>
  </si>
  <si>
    <t xml:space="preserve">LOTAÇÃO </t>
  </si>
  <si>
    <t>CNPJ</t>
  </si>
  <si>
    <t xml:space="preserve">CONTRATADA </t>
  </si>
  <si>
    <t xml:space="preserve">ANO DO CONTRATO </t>
  </si>
  <si>
    <t xml:space="preserve">Nº DO CONTRATO </t>
  </si>
  <si>
    <t xml:space="preserve">OBJETO </t>
  </si>
  <si>
    <t xml:space="preserve">UGE </t>
  </si>
  <si>
    <t xml:space="preserve">UGC </t>
  </si>
  <si>
    <t>ATUALIZADO EM 31/05/2022</t>
  </si>
  <si>
    <t>Companhia Pernambucana de Saneamento - Compesa</t>
  </si>
  <si>
    <t>CNPJ DA CONTRATADA</t>
  </si>
  <si>
    <t>FUNÇÃO</t>
  </si>
  <si>
    <t>12.001.889/0001-00</t>
  </si>
  <si>
    <t>SETTA SERVICOS ESPECIALIZADOS EIRELI - ME</t>
  </si>
  <si>
    <t>FORNECIMENTO DE MÃO DE OBRA PARA PRESTAÇÃO DE SERVIÇOS CONTÍNUOS ADMINISTRATIVOS NO ÂMBITO DA DIRETORIA REGIONAL METROPOLITANA - DRM</t>
  </si>
  <si>
    <t>ATUALIZADO EM 26/04/2022</t>
  </si>
  <si>
    <t>07.899.141/0001-37</t>
  </si>
  <si>
    <t>SERVICOS TECNICOS ESPECIALIZADOS FRANCO LTDA</t>
  </si>
  <si>
    <t>CT.PS.19.6.021</t>
  </si>
  <si>
    <t>CT.PS.16.4.214</t>
  </si>
  <si>
    <t>CONTRATO DE PRESTAÇÃO DE SERVIÇOS DE MANUTENÇÃO MECÂNICA EM EQUIPAMENTOS, DE FORMA CONTÍNUA, NAS UNIDADES OPERACIONAIS DOS SISTEMAS DE PRODUÇÃO E ABASTECIMENTO DE ÁGUA DA COMPESA NA RMR.</t>
  </si>
  <si>
    <t>GER DE CADASTRO E REAJUSTE DE CONTRATO - GCR</t>
  </si>
  <si>
    <t>COORD ADMIN-FINAN MANUT METROP - CAFMM</t>
  </si>
  <si>
    <t>12H x 24H e 12H x 48H</t>
  </si>
  <si>
    <t>COORD COM MATA SUL - CCMMS</t>
  </si>
  <si>
    <t xml:space="preserve">CNPJ DA CONTRATADA </t>
  </si>
  <si>
    <t>ATUALIZADO EM 11/03/2022</t>
  </si>
  <si>
    <t>PRESTAÇÃO DE SERVIÇOS CONTÍNUOS DE FORNECIMENTO DE MÃO DE OBRA ESPECIALIZADA.</t>
  </si>
  <si>
    <t>AJUDANTE DE SERVIÇOS GERAIS</t>
  </si>
  <si>
    <t>EEAT-IV</t>
  </si>
  <si>
    <t>SERVICOS GERAIS</t>
  </si>
  <si>
    <t>GER DE UNID NEG REG AL CAPIB - GNR AL CAPIB</t>
  </si>
  <si>
    <t>CT.PS. 19.6.372</t>
  </si>
  <si>
    <t>GER DE UNID DE NEG SERTÃO - GNR SERTÃO</t>
  </si>
  <si>
    <t>GER DE UNID DE NEG IPOJUCA - GNR IPOJUCA</t>
  </si>
  <si>
    <t>Atualizado em 14/02/2022</t>
  </si>
  <si>
    <t>ATUALIZADO EM 25/07/2022</t>
  </si>
  <si>
    <t>CT.PS.22.2.205</t>
  </si>
  <si>
    <t>ENCANADOR FISCAL - MOTO</t>
  </si>
  <si>
    <t xml:space="preserve"> ENCANADOR </t>
  </si>
  <si>
    <t>CONTEC SERVIÇOS TERCEIRIZADOS LTDA</t>
  </si>
  <si>
    <t>GNR AGRESTE CENTRAL</t>
  </si>
  <si>
    <t>GNR SÃO FRANCISCO</t>
  </si>
  <si>
    <t>GNR MOXOTÓ</t>
  </si>
  <si>
    <t>CMS - SEDE</t>
  </si>
  <si>
    <t>GNR ALTO DO CAPIBARIBE</t>
  </si>
  <si>
    <t>GNR PAJEU</t>
  </si>
  <si>
    <t>GNR SERTÃO</t>
  </si>
  <si>
    <t>GNR MATA SUL</t>
  </si>
  <si>
    <t>SUPERVISORA AMBIENTAL</t>
  </si>
  <si>
    <t>CPR MATA NORTE</t>
  </si>
  <si>
    <t>CPR MATA SUL</t>
  </si>
  <si>
    <t>CRE SURUBIM (Frei Miguelinho)</t>
  </si>
  <si>
    <t>CSM AGRESTE (RUSSAS)</t>
  </si>
  <si>
    <t>CRE GARANHUNS</t>
  </si>
  <si>
    <t>CRE CARPINA</t>
  </si>
  <si>
    <t>CRE LIMOEIRO</t>
  </si>
  <si>
    <t>CRE PESQUEIRA</t>
  </si>
  <si>
    <t>CRE VITÓRIA</t>
  </si>
  <si>
    <t>CRE BELO JARDIM</t>
  </si>
  <si>
    <t>CSM MATAS (MATA SUL)</t>
  </si>
  <si>
    <t>CRE CUPIRA</t>
  </si>
  <si>
    <t xml:space="preserve">CEM </t>
  </si>
  <si>
    <t>CSM MATAS (MATA NORTE)</t>
  </si>
  <si>
    <t>Atualizado em 30.08.22</t>
  </si>
  <si>
    <t>CAF - GPM - DRM</t>
  </si>
  <si>
    <t>GRI – DFR</t>
  </si>
  <si>
    <t>GCR -  DFR</t>
  </si>
  <si>
    <t>CGP – GGM – DDS</t>
  </si>
  <si>
    <t>GCL – SJU – DPR</t>
  </si>
  <si>
    <t>GCG – DMA</t>
  </si>
  <si>
    <t>GMM - DRM</t>
  </si>
  <si>
    <t>GAD – DFR</t>
  </si>
  <si>
    <t>GDS – SGU – DPR</t>
  </si>
  <si>
    <t>APOIO DDS</t>
  </si>
  <si>
    <t>GCR – DFR</t>
  </si>
  <si>
    <t>RECEPÇÃO 7º ANDAR</t>
  </si>
  <si>
    <t>CPR LESTE - GPM - DRM</t>
  </si>
  <si>
    <t>GGO – DFR</t>
  </si>
  <si>
    <t>ACI – SEG – DPR</t>
  </si>
  <si>
    <t>SJU – DPR</t>
  </si>
  <si>
    <t>GGF – DFR</t>
  </si>
  <si>
    <t>GGR – DPR</t>
  </si>
  <si>
    <t>GAL – DFR</t>
  </si>
  <si>
    <t>CPR NORTE - GPM - DRM</t>
  </si>
  <si>
    <t>CEDIDO A SEINFRA</t>
  </si>
  <si>
    <t>CARUARU – GNR IPOJUCA</t>
  </si>
  <si>
    <t>DOIS IRMÃOS – GNM LESTE</t>
  </si>
  <si>
    <t>ALTO DO CEÚ - GPM</t>
  </si>
  <si>
    <t>GER DE CONTENCIOSO E CONSULTIVA - GCC- CCM LESTE</t>
  </si>
  <si>
    <t>ASSESS DE CAPTACAO E CONTROLE DE INVESTIMENTOS - ACC- CCM OESTE</t>
  </si>
  <si>
    <t xml:space="preserve">GER DE CADASTRO E GEO INFORMACAO - GCG- CCM CENTRO SUL </t>
  </si>
  <si>
    <t>COORD DE SERVICO DE CAMPO LESTE - CSV -CCM LESTE</t>
  </si>
  <si>
    <t>COORD DE SERVICO DE CAMPO LESTE - CSV - CCM LESTE</t>
  </si>
  <si>
    <t>ASSISTENTE DE SUPRIMENTOS - INSPETOR DE QUALIDADE</t>
  </si>
  <si>
    <t>CONTRATAÇÃO DE EMPRESA ESPECIALIZADA EM PRESTAÇÃO DE SERVIÇOS DE SUPERVISORES ADMINISTRATIVOS, APOIOS ADMINISTRATIVOS, RECEPCIONISTAS, MOTORISTAS E MOTOBOYS COM A UTILIZAÇÃO DE MOTOCICLETAS DA EMPRESA CONTRATADA, PARA ATENDER ÀS UNIDADES DA COMPESA</t>
  </si>
  <si>
    <t>SUPERVISORA</t>
  </si>
  <si>
    <t xml:space="preserve">GCC – SJU – DPR </t>
  </si>
  <si>
    <t xml:space="preserve">GFH – DFR </t>
  </si>
  <si>
    <t>ACC – SEG – DPR</t>
  </si>
  <si>
    <t>CPR PIRAPAMA</t>
  </si>
  <si>
    <t>GMR – DRM</t>
  </si>
  <si>
    <t>GGC – DMA</t>
  </si>
  <si>
    <t>CAP – GRC/DDS</t>
  </si>
  <si>
    <t>GEC -  SJU – DPR</t>
  </si>
  <si>
    <t>MALOTE - GAD – DFR</t>
  </si>
  <si>
    <t>APOIO DTE</t>
  </si>
  <si>
    <t>OUVIDORIA – GAB – DPR</t>
  </si>
  <si>
    <t>GPE – DTE</t>
  </si>
  <si>
    <t>MALOTE – GAD – DFR</t>
  </si>
  <si>
    <t>GAB – DPR</t>
  </si>
  <si>
    <t xml:space="preserve">APOIO DDS </t>
  </si>
  <si>
    <t>CPR SUL - GPM - DRM</t>
  </si>
  <si>
    <t>MALOTE – GAD – DRF</t>
  </si>
  <si>
    <t>EVENTOS - SEG – DPR</t>
  </si>
  <si>
    <t>CPR OESTE - GPM - DRM</t>
  </si>
  <si>
    <t>POOL– GAD – DFR</t>
  </si>
  <si>
    <t>GCA – DMA</t>
  </si>
  <si>
    <t>GPA - DNE</t>
  </si>
  <si>
    <t>GAD/DFR</t>
  </si>
  <si>
    <t>SERRA TALHADA – GNR PAJEÚ</t>
  </si>
  <si>
    <t>44 H/SEMANA</t>
  </si>
  <si>
    <t>PRÉDIO SEDE – DTE</t>
  </si>
  <si>
    <t xml:space="preserve">CABANGA GNM CENTRO </t>
  </si>
  <si>
    <t xml:space="preserve">PRÉDIO SEDE – DRM </t>
  </si>
  <si>
    <t xml:space="preserve">GNM CENTRO SUL </t>
  </si>
  <si>
    <t>PRÉDIO SEDE – MANUTENÇÃO GAD</t>
  </si>
  <si>
    <t>CD MACAXEIRA – CLD</t>
  </si>
  <si>
    <t>AFOGADOS DA INGAZEIRA - GNR ALTO PAJEÚ</t>
  </si>
  <si>
    <t>PRÉDIO SEDE – GAB</t>
  </si>
  <si>
    <t>PRÉDIO SEDE – DRI</t>
  </si>
  <si>
    <t>PRÉDIO SEDE – POOL</t>
  </si>
  <si>
    <t>PRÉDIO SEDE – DNN</t>
  </si>
  <si>
    <t>PRÉDIO SEDE – GQL</t>
  </si>
  <si>
    <t>PRÉDIO SEDE - POOL</t>
  </si>
  <si>
    <t>OURICURI – GNR ARARIPE</t>
  </si>
  <si>
    <t>PRESIDÊNCIA – DPR</t>
  </si>
  <si>
    <t>PRÉDIO SEDE– SEG</t>
  </si>
  <si>
    <t xml:space="preserve">CARUARU – GNR AG. CENTRAL </t>
  </si>
  <si>
    <t>ARCOVERDE – GNR MOXOTÓ</t>
  </si>
  <si>
    <t>MOTOBOY</t>
  </si>
  <si>
    <t>CONTRATAÇÃO DE SERVIÇO CONTÍNUO COM FORNECIMENTO DE MAO DE OBRA ESPECIALIZADA</t>
  </si>
  <si>
    <t>ANEXO VIII - MAPA DE CONTRATOS DE TERCEIRIZADOS (ITEM 10.3 DO ANEXO I, DA PORTARIA SCGE No 27/2022)</t>
  </si>
  <si>
    <t>NOME DA ENTIDADE/ÓRGÃO - SIGLA [1]</t>
  </si>
  <si>
    <t>Atualizado em 14.10.22</t>
  </si>
  <si>
    <t>Atualizado em 17.08.22</t>
  </si>
  <si>
    <t>SERVIÇOS SUPERVISORES ADMINISTRATIVOS</t>
  </si>
  <si>
    <t>CTPS.22.2.205</t>
  </si>
  <si>
    <t>ASSISTENTE ADMINISTRATIVO</t>
  </si>
  <si>
    <t>12H X 24H</t>
  </si>
  <si>
    <t>MOTORISTA TERCEIRIZADO</t>
  </si>
  <si>
    <t>MANUTENÇÃO ELÉTRICA E MECÂNICA DOS POÇOS</t>
  </si>
  <si>
    <t>CT.PS.22.4.276</t>
  </si>
  <si>
    <t>APOIO ADMINISTRATIVO V</t>
  </si>
  <si>
    <t>ENC. DE MANUT. ELETRICA</t>
  </si>
  <si>
    <t>MECÂNICO DE POÇOS</t>
  </si>
  <si>
    <t>ENC. DE MANUT. MECÂNICA</t>
  </si>
  <si>
    <t>APOIO ADMINISTRATIVO VI</t>
  </si>
  <si>
    <t>Atualizado em 13.12.22</t>
  </si>
  <si>
    <t>CT.PS.22.2.266</t>
  </si>
  <si>
    <t>REL NOSSA SENHORA DO Ó</t>
  </si>
  <si>
    <t>REL CRE IBURA 550M³</t>
  </si>
  <si>
    <t>GERÊNCIA DE MEIO AMBIENTE - GMA</t>
  </si>
  <si>
    <t>ETA BEZERROS/ETA MÓVEL BEZERROS</t>
  </si>
  <si>
    <t>EEAB BITA</t>
  </si>
  <si>
    <t xml:space="preserve">COORD REGIONAL SERRA TALHADA - CRE SERRA TALHADA </t>
  </si>
  <si>
    <t>Atualizado em 02.01.23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</si>
</sst>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[$R$-416]* #,##0.00_-;\-[$R$-416]* #,##0.00_-;_-[$R$-416]* &quot;-&quot;??_-;_-@_-"/>
    <numFmt numFmtId="167" formatCode="_-&quot;R$&quot;\ * #,##0.00_-;\-&quot;R$&quot;\ * #,##0.00_-;_-&quot;R$&quot;\ * &quot;-&quot;??_-;_-@_-"/>
    <numFmt numFmtId="168" formatCode="_-[$R$-416]\ * #,##0.00_-;\-[$R$-416]\ * #,##0.00_-;_-[$R$-416]\ * &quot;-&quot;??_-;_-@_-"/>
  </numFmts>
  <fonts count="3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0"/>
      <color rgb="FF000000"/>
      <name val="Liberation Sans"/>
      <family val="2"/>
    </font>
    <font>
      <sz val="10"/>
      <color rgb="FFFFFFFF"/>
      <name val="Liberation Sans"/>
      <family val="2"/>
    </font>
    <font>
      <sz val="10"/>
      <color rgb="FFCC0000"/>
      <name val="Liberation Sans"/>
      <family val="2"/>
    </font>
    <font>
      <b/>
      <sz val="10"/>
      <color rgb="FFFFFFFF"/>
      <name val="Liberation Sans"/>
      <family val="2"/>
    </font>
    <font>
      <i/>
      <sz val="10"/>
      <color rgb="FF808080"/>
      <name val="Liberation Sans"/>
      <family val="2"/>
    </font>
    <font>
      <sz val="10"/>
      <color rgb="FF006600"/>
      <name val="Liberation Sans"/>
      <family val="2"/>
    </font>
    <font>
      <b/>
      <sz val="24"/>
      <color rgb="FF000000"/>
      <name val="Liberation Sans"/>
      <family val="2"/>
    </font>
    <font>
      <sz val="18"/>
      <color rgb="FF000000"/>
      <name val="Liberation Sans"/>
      <family val="2"/>
    </font>
    <font>
      <sz val="12"/>
      <color rgb="FF000000"/>
      <name val="Liberation Sans"/>
      <family val="2"/>
    </font>
    <font>
      <u/>
      <sz val="10"/>
      <color rgb="FF0000EE"/>
      <name val="Liberation Sans"/>
      <family val="2"/>
    </font>
    <font>
      <sz val="10"/>
      <color rgb="FF996600"/>
      <name val="Liberation Sans"/>
      <family val="2"/>
    </font>
    <font>
      <sz val="11"/>
      <color theme="1"/>
      <name val="Liberation Sans"/>
      <family val="2"/>
    </font>
    <font>
      <sz val="10"/>
      <color rgb="FF333333"/>
      <name val="Liberation Sans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8"/>
      <color rgb="FF000000"/>
      <name val="Calibri"/>
      <family val="2"/>
    </font>
    <font>
      <sz val="11"/>
      <color theme="1"/>
      <name val="Arial"/>
      <family val="2"/>
    </font>
    <font>
      <b/>
      <sz val="16"/>
      <color rgb="FFFFFFFF"/>
      <name val="Calibri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1"/>
      <name val="Calibri"/>
      <family val="2"/>
      <scheme val="minor"/>
    </font>
    <font>
      <b/>
      <sz val="16"/>
      <color theme="1"/>
      <name val="Calibri"/>
      <family val="2"/>
    </font>
    <font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1C4587"/>
        <bgColor rgb="FF1C4587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2"/>
      </left>
      <right style="thin">
        <color theme="2" tint="-9.9978637043366805E-2"/>
      </right>
      <top style="thin">
        <color theme="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/>
      </right>
      <top style="thin">
        <color theme="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/>
      </left>
      <right style="thin">
        <color theme="2" tint="-9.9978637043366805E-2"/>
      </right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/>
      </right>
      <top/>
      <bottom style="thin">
        <color theme="2" tint="-9.9978637043366805E-2"/>
      </bottom>
      <diagonal/>
    </border>
  </borders>
  <cellStyleXfs count="28">
    <xf numFmtId="0" fontId="0" fillId="0" borderId="0"/>
    <xf numFmtId="0" fontId="4" fillId="0" borderId="0"/>
    <xf numFmtId="0" fontId="5" fillId="2" borderId="0"/>
    <xf numFmtId="0" fontId="5" fillId="3" borderId="0"/>
    <xf numFmtId="0" fontId="4" fillId="4" borderId="0"/>
    <xf numFmtId="0" fontId="6" fillId="5" borderId="0"/>
    <xf numFmtId="0" fontId="7" fillId="6" borderId="0"/>
    <xf numFmtId="0" fontId="8" fillId="0" borderId="0"/>
    <xf numFmtId="0" fontId="9" fillId="7" borderId="0"/>
    <xf numFmtId="0" fontId="10" fillId="0" borderId="0"/>
    <xf numFmtId="0" fontId="11" fillId="0" borderId="0"/>
    <xf numFmtId="0" fontId="12" fillId="0" borderId="0"/>
    <xf numFmtId="0" fontId="13" fillId="0" borderId="0"/>
    <xf numFmtId="164" fontId="1" fillId="0" borderId="0" applyFont="0" applyFill="0" applyBorder="0" applyAlignment="0" applyProtection="0"/>
    <xf numFmtId="0" fontId="14" fillId="8" borderId="0"/>
    <xf numFmtId="0" fontId="15" fillId="0" borderId="0"/>
    <xf numFmtId="0" fontId="16" fillId="8" borderId="2"/>
    <xf numFmtId="0" fontId="15" fillId="0" borderId="0"/>
    <xf numFmtId="0" fontId="15" fillId="0" borderId="0"/>
    <xf numFmtId="165" fontId="1" fillId="0" borderId="0" applyFont="0" applyFill="0" applyBorder="0" applyAlignment="0" applyProtection="0"/>
    <xf numFmtId="0" fontId="6" fillId="0" borderId="0"/>
    <xf numFmtId="16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7" fillId="0" borderId="0"/>
  </cellStyleXfs>
  <cellXfs count="17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ont="1" applyAlignment="1">
      <alignment horizontal="left" vertical="top"/>
    </xf>
    <xf numFmtId="166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/>
    </xf>
    <xf numFmtId="0" fontId="17" fillId="0" borderId="0" xfId="0" applyFont="1"/>
    <xf numFmtId="49" fontId="0" fillId="0" borderId="0" xfId="0" applyNumberFormat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166" fontId="0" fillId="0" borderId="0" xfId="19" applyNumberFormat="1" applyFont="1" applyAlignment="1">
      <alignment horizontal="center" vertical="center"/>
    </xf>
    <xf numFmtId="166" fontId="0" fillId="0" borderId="0" xfId="19" applyNumberFormat="1" applyFont="1" applyAlignment="1">
      <alignment horizontal="center"/>
    </xf>
    <xf numFmtId="166" fontId="0" fillId="0" borderId="1" xfId="0" applyNumberFormat="1" applyFill="1" applyBorder="1"/>
    <xf numFmtId="166" fontId="0" fillId="0" borderId="1" xfId="0" applyNumberFormat="1" applyFont="1" applyFill="1" applyBorder="1"/>
    <xf numFmtId="166" fontId="0" fillId="0" borderId="0" xfId="13" applyNumberFormat="1" applyFont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/>
    </xf>
    <xf numFmtId="166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/>
    <xf numFmtId="0" fontId="18" fillId="9" borderId="3" xfId="0" applyFont="1" applyFill="1" applyBorder="1" applyAlignment="1">
      <alignment horizontal="center" vertical="center" wrapText="1"/>
    </xf>
    <xf numFmtId="0" fontId="18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top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Font="1" applyAlignment="1"/>
    <xf numFmtId="167" fontId="0" fillId="0" borderId="0" xfId="21" applyFont="1"/>
    <xf numFmtId="4" fontId="0" fillId="0" borderId="0" xfId="0" applyNumberFormat="1" applyAlignment="1">
      <alignment horizontal="center" vertical="center"/>
    </xf>
    <xf numFmtId="0" fontId="2" fillId="0" borderId="0" xfId="0" applyFont="1" applyFill="1" applyAlignment="1">
      <alignment horizontal="center"/>
    </xf>
    <xf numFmtId="43" fontId="0" fillId="0" borderId="0" xfId="22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43" fontId="0" fillId="0" borderId="0" xfId="23" applyFon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0" fontId="2" fillId="0" borderId="0" xfId="24" applyFill="1" applyAlignment="1">
      <alignment horizontal="center" vertical="center"/>
    </xf>
    <xf numFmtId="43" fontId="0" fillId="0" borderId="0" xfId="22" applyFont="1" applyFill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167" fontId="18" fillId="9" borderId="3" xfId="21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167" fontId="3" fillId="0" borderId="7" xfId="21" applyFont="1" applyBorder="1" applyAlignment="1"/>
    <xf numFmtId="167" fontId="3" fillId="0" borderId="6" xfId="21" applyFont="1" applyBorder="1" applyAlignment="1"/>
    <xf numFmtId="0" fontId="3" fillId="0" borderId="6" xfId="0" applyFont="1" applyBorder="1" applyAlignment="1"/>
    <xf numFmtId="0" fontId="3" fillId="0" borderId="6" xfId="0" applyFont="1" applyBorder="1" applyAlignment="1">
      <alignment horizontal="center" vertical="center"/>
    </xf>
    <xf numFmtId="0" fontId="2" fillId="0" borderId="0" xfId="0" applyFont="1"/>
    <xf numFmtId="167" fontId="2" fillId="0" borderId="11" xfId="21" applyFont="1" applyFill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166" fontId="0" fillId="0" borderId="0" xfId="13" applyNumberFormat="1" applyFont="1"/>
    <xf numFmtId="166" fontId="0" fillId="0" borderId="0" xfId="13" applyNumberFormat="1" applyFont="1" applyAlignment="1">
      <alignment horizontal="center"/>
    </xf>
    <xf numFmtId="166" fontId="0" fillId="0" borderId="0" xfId="25" applyNumberFormat="1" applyFont="1" applyAlignment="1">
      <alignment horizontal="center" vertical="center"/>
    </xf>
    <xf numFmtId="166" fontId="0" fillId="0" borderId="0" xfId="25" applyNumberFormat="1" applyFont="1" applyAlignment="1">
      <alignment horizontal="center"/>
    </xf>
    <xf numFmtId="166" fontId="0" fillId="0" borderId="0" xfId="26" applyNumberFormat="1" applyFont="1" applyAlignment="1">
      <alignment horizontal="center" vertical="center"/>
    </xf>
    <xf numFmtId="166" fontId="0" fillId="0" borderId="0" xfId="26" applyNumberFormat="1" applyFont="1"/>
    <xf numFmtId="166" fontId="0" fillId="0" borderId="0" xfId="26" applyNumberFormat="1" applyFont="1" applyAlignment="1">
      <alignment horizontal="center"/>
    </xf>
    <xf numFmtId="0" fontId="28" fillId="0" borderId="0" xfId="27" applyFont="1" applyAlignment="1">
      <alignment vertical="top"/>
    </xf>
    <xf numFmtId="0" fontId="27" fillId="0" borderId="0" xfId="27" applyFont="1" applyAlignment="1"/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166" fontId="29" fillId="0" borderId="0" xfId="0" applyNumberFormat="1" applyFont="1" applyAlignment="1">
      <alignment horizontal="center" vertical="center"/>
    </xf>
    <xf numFmtId="166" fontId="29" fillId="0" borderId="0" xfId="19" applyNumberFormat="1" applyFont="1" applyAlignment="1">
      <alignment horizontal="center" vertical="center"/>
    </xf>
    <xf numFmtId="166" fontId="29" fillId="0" borderId="0" xfId="0" applyNumberFormat="1" applyFont="1" applyAlignment="1">
      <alignment horizontal="center"/>
    </xf>
    <xf numFmtId="166" fontId="29" fillId="0" borderId="0" xfId="19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Fill="1" applyAlignment="1">
      <alignment horizontal="center" vertical="center"/>
    </xf>
    <xf numFmtId="166" fontId="29" fillId="0" borderId="0" xfId="0" applyNumberFormat="1" applyFont="1" applyFill="1" applyBorder="1"/>
    <xf numFmtId="0" fontId="20" fillId="0" borderId="0" xfId="0" applyFont="1" applyAlignment="1">
      <alignment horizontal="left" vertical="center"/>
    </xf>
    <xf numFmtId="166" fontId="20" fillId="0" borderId="0" xfId="0" applyNumberFormat="1" applyFont="1" applyAlignment="1">
      <alignment horizontal="center" vertical="center"/>
    </xf>
    <xf numFmtId="166" fontId="20" fillId="0" borderId="1" xfId="0" applyNumberFormat="1" applyFont="1" applyBorder="1" applyAlignment="1">
      <alignment horizontal="center" vertical="center"/>
    </xf>
    <xf numFmtId="166" fontId="29" fillId="0" borderId="0" xfId="13" applyNumberFormat="1" applyFont="1" applyAlignment="1">
      <alignment horizontal="center" vertical="center"/>
    </xf>
    <xf numFmtId="0" fontId="29" fillId="0" borderId="0" xfId="0" applyFont="1" applyAlignment="1">
      <alignment horizontal="left"/>
    </xf>
    <xf numFmtId="166" fontId="29" fillId="0" borderId="0" xfId="0" applyNumberFormat="1" applyFont="1" applyBorder="1" applyAlignment="1">
      <alignment horizontal="center" vertical="center"/>
    </xf>
    <xf numFmtId="166" fontId="29" fillId="0" borderId="0" xfId="0" applyNumberFormat="1" applyFont="1" applyFill="1" applyBorder="1" applyAlignment="1">
      <alignment horizontal="center" vertical="center"/>
    </xf>
    <xf numFmtId="166" fontId="29" fillId="0" borderId="0" xfId="0" applyNumberFormat="1" applyFont="1" applyBorder="1" applyAlignment="1">
      <alignment horizontal="center"/>
    </xf>
    <xf numFmtId="166" fontId="31" fillId="12" borderId="0" xfId="0" applyNumberFormat="1" applyFont="1" applyFill="1" applyBorder="1" applyAlignment="1">
      <alignment horizontal="center"/>
    </xf>
    <xf numFmtId="166" fontId="31" fillId="12" borderId="17" xfId="0" applyNumberFormat="1" applyFont="1" applyFill="1" applyBorder="1" applyAlignment="1">
      <alignment horizontal="center"/>
    </xf>
    <xf numFmtId="166" fontId="31" fillId="12" borderId="18" xfId="0" applyNumberFormat="1" applyFont="1" applyFill="1" applyBorder="1" applyAlignment="1">
      <alignment horizontal="center"/>
    </xf>
    <xf numFmtId="166" fontId="31" fillId="12" borderId="19" xfId="0" applyNumberFormat="1" applyFont="1" applyFill="1" applyBorder="1" applyAlignment="1">
      <alignment horizontal="center"/>
    </xf>
    <xf numFmtId="166" fontId="31" fillId="12" borderId="20" xfId="0" applyNumberFormat="1" applyFont="1" applyFill="1" applyBorder="1" applyAlignment="1">
      <alignment horizontal="center"/>
    </xf>
    <xf numFmtId="166" fontId="29" fillId="0" borderId="19" xfId="0" applyNumberFormat="1" applyFont="1" applyBorder="1" applyAlignment="1">
      <alignment horizontal="center"/>
    </xf>
    <xf numFmtId="166" fontId="29" fillId="0" borderId="20" xfId="0" applyNumberFormat="1" applyFont="1" applyBorder="1" applyAlignment="1">
      <alignment horizontal="center"/>
    </xf>
    <xf numFmtId="166" fontId="29" fillId="0" borderId="19" xfId="0" applyNumberFormat="1" applyFont="1" applyBorder="1" applyAlignment="1">
      <alignment horizontal="center" vertical="center"/>
    </xf>
    <xf numFmtId="166" fontId="29" fillId="0" borderId="21" xfId="0" applyNumberFormat="1" applyFont="1" applyBorder="1" applyAlignment="1">
      <alignment horizontal="center" vertical="center"/>
    </xf>
    <xf numFmtId="166" fontId="29" fillId="0" borderId="20" xfId="0" applyNumberFormat="1" applyFont="1" applyBorder="1" applyAlignment="1">
      <alignment horizontal="center" vertical="center"/>
    </xf>
    <xf numFmtId="166" fontId="29" fillId="0" borderId="22" xfId="0" applyNumberFormat="1" applyFont="1" applyBorder="1" applyAlignment="1">
      <alignment horizontal="center" vertical="center"/>
    </xf>
    <xf numFmtId="166" fontId="29" fillId="0" borderId="23" xfId="0" applyNumberFormat="1" applyFont="1" applyBorder="1" applyAlignment="1">
      <alignment horizontal="center" vertical="center"/>
    </xf>
    <xf numFmtId="166" fontId="29" fillId="0" borderId="1" xfId="0" applyNumberFormat="1" applyFont="1" applyBorder="1" applyAlignment="1">
      <alignment horizontal="center" vertical="center"/>
    </xf>
    <xf numFmtId="0" fontId="29" fillId="0" borderId="0" xfId="0" applyFont="1" applyFill="1" applyAlignment="1">
      <alignment horizontal="left" vertical="center"/>
    </xf>
    <xf numFmtId="0" fontId="29" fillId="0" borderId="0" xfId="0" applyFont="1" applyAlignment="1">
      <alignment horizontal="left" vertical="top"/>
    </xf>
    <xf numFmtId="0" fontId="30" fillId="0" borderId="0" xfId="0" applyFont="1" applyAlignment="1">
      <alignment horizontal="left"/>
    </xf>
    <xf numFmtId="0" fontId="29" fillId="0" borderId="0" xfId="0" applyFont="1" applyFill="1" applyAlignment="1">
      <alignment horizontal="left"/>
    </xf>
    <xf numFmtId="0" fontId="29" fillId="0" borderId="0" xfId="0" applyFont="1" applyAlignment="1">
      <alignment horizontal="left" vertical="top" wrapText="1"/>
    </xf>
    <xf numFmtId="0" fontId="1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0" borderId="1" xfId="0" applyFont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9" fillId="0" borderId="0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Fill="1" applyAlignment="1">
      <alignment horizontal="center"/>
    </xf>
    <xf numFmtId="0" fontId="29" fillId="0" borderId="0" xfId="0" applyFont="1" applyAlignment="1"/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166" fontId="29" fillId="0" borderId="0" xfId="0" applyNumberFormat="1" applyFont="1" applyFill="1" applyAlignment="1">
      <alignment horizontal="center" vertical="center"/>
    </xf>
    <xf numFmtId="166" fontId="29" fillId="0" borderId="24" xfId="0" applyNumberFormat="1" applyFont="1" applyFill="1" applyBorder="1" applyAlignment="1">
      <alignment horizontal="center" vertical="center"/>
    </xf>
    <xf numFmtId="166" fontId="29" fillId="0" borderId="25" xfId="0" applyNumberFormat="1" applyFont="1" applyFill="1" applyBorder="1" applyAlignment="1">
      <alignment horizontal="center" vertical="center"/>
    </xf>
    <xf numFmtId="166" fontId="29" fillId="0" borderId="0" xfId="13" applyNumberFormat="1" applyFont="1" applyAlignment="1">
      <alignment horizontal="center"/>
    </xf>
    <xf numFmtId="166" fontId="29" fillId="0" borderId="0" xfId="0" applyNumberFormat="1" applyFont="1" applyFill="1" applyBorder="1" applyAlignment="1"/>
    <xf numFmtId="166" fontId="29" fillId="0" borderId="0" xfId="13" applyNumberFormat="1" applyFont="1" applyAlignment="1"/>
    <xf numFmtId="0" fontId="33" fillId="0" borderId="0" xfId="0" applyFont="1" applyBorder="1" applyAlignment="1">
      <alignment horizontal="left"/>
    </xf>
    <xf numFmtId="168" fontId="33" fillId="0" borderId="0" xfId="13" applyNumberFormat="1" applyFont="1" applyBorder="1" applyAlignment="1"/>
    <xf numFmtId="168" fontId="29" fillId="0" borderId="0" xfId="13" applyNumberFormat="1" applyFont="1" applyAlignment="1">
      <alignment horizontal="center" vertical="center"/>
    </xf>
    <xf numFmtId="0" fontId="0" fillId="0" borderId="0" xfId="0" applyAlignment="1"/>
    <xf numFmtId="168" fontId="29" fillId="0" borderId="0" xfId="13" applyNumberFormat="1" applyFont="1" applyAlignment="1">
      <alignment horizontal="center"/>
    </xf>
    <xf numFmtId="168" fontId="20" fillId="0" borderId="0" xfId="13" applyNumberFormat="1" applyFont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68" fontId="20" fillId="0" borderId="0" xfId="13" applyNumberFormat="1" applyFont="1" applyBorder="1" applyAlignment="1">
      <alignment horizontal="center" vertical="center"/>
    </xf>
    <xf numFmtId="168" fontId="29" fillId="0" borderId="0" xfId="13" applyNumberFormat="1" applyFont="1" applyFill="1" applyBorder="1" applyAlignment="1">
      <alignment horizontal="center" vertical="center"/>
    </xf>
    <xf numFmtId="168" fontId="29" fillId="0" borderId="0" xfId="13" applyNumberFormat="1" applyFont="1" applyBorder="1" applyAlignment="1">
      <alignment horizontal="center"/>
    </xf>
    <xf numFmtId="168" fontId="31" fillId="12" borderId="0" xfId="13" applyNumberFormat="1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168" fontId="29" fillId="0" borderId="0" xfId="13" applyNumberFormat="1" applyFont="1" applyBorder="1" applyAlignment="1">
      <alignment horizontal="center" vertical="center"/>
    </xf>
    <xf numFmtId="168" fontId="29" fillId="0" borderId="0" xfId="13" applyNumberFormat="1" applyFont="1" applyFill="1" applyAlignment="1">
      <alignment horizontal="center" vertical="center"/>
    </xf>
    <xf numFmtId="168" fontId="29" fillId="0" borderId="0" xfId="13" applyNumberFormat="1" applyFont="1" applyAlignment="1"/>
    <xf numFmtId="0" fontId="33" fillId="0" borderId="0" xfId="0" applyFont="1" applyBorder="1" applyAlignment="1">
      <alignment horizontal="center"/>
    </xf>
    <xf numFmtId="0" fontId="22" fillId="11" borderId="6" xfId="0" applyFont="1" applyFill="1" applyBorder="1" applyAlignment="1">
      <alignment horizontal="left" vertical="center"/>
    </xf>
    <xf numFmtId="0" fontId="21" fillId="9" borderId="8" xfId="0" applyFont="1" applyFill="1" applyBorder="1" applyAlignment="1">
      <alignment horizontal="left" vertical="center" wrapText="1"/>
    </xf>
    <xf numFmtId="0" fontId="21" fillId="9" borderId="12" xfId="0" applyFont="1" applyFill="1" applyBorder="1" applyAlignment="1">
      <alignment horizontal="left" vertical="center" wrapText="1"/>
    </xf>
    <xf numFmtId="0" fontId="21" fillId="9" borderId="13" xfId="0" applyFont="1" applyFill="1" applyBorder="1" applyAlignment="1">
      <alignment horizontal="left" vertical="center" wrapText="1"/>
    </xf>
    <xf numFmtId="0" fontId="21" fillId="9" borderId="9" xfId="0" applyFont="1" applyFill="1" applyBorder="1" applyAlignment="1">
      <alignment horizontal="left" vertical="center" wrapText="1"/>
    </xf>
    <xf numFmtId="0" fontId="21" fillId="9" borderId="0" xfId="0" applyFont="1" applyFill="1" applyBorder="1" applyAlignment="1">
      <alignment horizontal="left" vertical="center" wrapText="1"/>
    </xf>
    <xf numFmtId="0" fontId="21" fillId="9" borderId="14" xfId="0" applyFont="1" applyFill="1" applyBorder="1" applyAlignment="1">
      <alignment horizontal="left" vertical="center" wrapText="1"/>
    </xf>
    <xf numFmtId="0" fontId="21" fillId="9" borderId="10" xfId="0" applyFont="1" applyFill="1" applyBorder="1" applyAlignment="1">
      <alignment horizontal="left" vertical="center" wrapText="1"/>
    </xf>
    <xf numFmtId="0" fontId="21" fillId="9" borderId="15" xfId="0" applyFont="1" applyFill="1" applyBorder="1" applyAlignment="1">
      <alignment horizontal="left" vertical="center" wrapText="1"/>
    </xf>
    <xf numFmtId="0" fontId="21" fillId="9" borderId="16" xfId="0" applyFont="1" applyFill="1" applyBorder="1" applyAlignment="1">
      <alignment horizontal="left" vertical="center" wrapText="1"/>
    </xf>
    <xf numFmtId="0" fontId="20" fillId="0" borderId="5" xfId="0" applyFont="1" applyBorder="1" applyAlignment="1">
      <alignment wrapText="1"/>
    </xf>
    <xf numFmtId="0" fontId="3" fillId="0" borderId="6" xfId="0" applyFont="1" applyBorder="1"/>
    <xf numFmtId="0" fontId="3" fillId="0" borderId="7" xfId="0" applyFont="1" applyBorder="1"/>
    <xf numFmtId="0" fontId="22" fillId="11" borderId="0" xfId="0" applyFont="1" applyFill="1" applyAlignment="1">
      <alignment vertical="center" wrapText="1"/>
    </xf>
    <xf numFmtId="0" fontId="0" fillId="0" borderId="0" xfId="0" applyFont="1" applyAlignment="1"/>
    <xf numFmtId="0" fontId="20" fillId="11" borderId="5" xfId="0" applyFont="1" applyFill="1" applyBorder="1" applyAlignment="1">
      <alignment vertical="center" wrapText="1"/>
    </xf>
    <xf numFmtId="4" fontId="18" fillId="9" borderId="0" xfId="0" applyNumberFormat="1" applyFont="1" applyFill="1" applyAlignment="1">
      <alignment wrapText="1"/>
    </xf>
    <xf numFmtId="0" fontId="20" fillId="10" borderId="5" xfId="0" applyFont="1" applyFill="1" applyBorder="1" applyAlignment="1">
      <alignment wrapText="1"/>
    </xf>
    <xf numFmtId="0" fontId="25" fillId="0" borderId="5" xfId="27" applyFont="1" applyBorder="1" applyAlignment="1">
      <alignment wrapText="1"/>
    </xf>
    <xf numFmtId="0" fontId="24" fillId="0" borderId="6" xfId="27" applyFont="1" applyBorder="1"/>
    <xf numFmtId="0" fontId="24" fillId="0" borderId="7" xfId="27" applyFont="1" applyBorder="1"/>
    <xf numFmtId="4" fontId="26" fillId="9" borderId="0" xfId="27" applyNumberFormat="1" applyFont="1" applyFill="1" applyAlignment="1">
      <alignment wrapText="1"/>
    </xf>
    <xf numFmtId="0" fontId="27" fillId="0" borderId="0" xfId="27" applyFont="1" applyAlignment="1"/>
    <xf numFmtId="0" fontId="25" fillId="10" borderId="5" xfId="27" applyFont="1" applyFill="1" applyBorder="1" applyAlignment="1">
      <alignment wrapText="1"/>
    </xf>
    <xf numFmtId="0" fontId="32" fillId="0" borderId="8" xfId="0" applyFont="1" applyBorder="1" applyAlignment="1">
      <alignment horizontal="left" vertical="center" wrapText="1"/>
    </xf>
    <xf numFmtId="0" fontId="3" fillId="0" borderId="9" xfId="0" applyFont="1" applyBorder="1"/>
    <xf numFmtId="0" fontId="3" fillId="0" borderId="10" xfId="0" applyFont="1" applyBorder="1"/>
    <xf numFmtId="0" fontId="21" fillId="9" borderId="6" xfId="0" applyFont="1" applyFill="1" applyBorder="1" applyAlignment="1">
      <alignment horizontal="left" vertical="center" wrapText="1"/>
    </xf>
  </cellXfs>
  <cellStyles count="2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 (user)" xfId="9"/>
    <cellStyle name="Heading 1" xfId="10"/>
    <cellStyle name="Heading 2" xfId="11"/>
    <cellStyle name="Hyperlink" xfId="12"/>
    <cellStyle name="Moeda" xfId="13" builtinId="4"/>
    <cellStyle name="Moeda 2" xfId="21"/>
    <cellStyle name="Moeda 3" xfId="26"/>
    <cellStyle name="Neutral" xfId="14"/>
    <cellStyle name="Normal" xfId="0" builtinId="0"/>
    <cellStyle name="Normal 2" xfId="15"/>
    <cellStyle name="Normal 2 2" xfId="24"/>
    <cellStyle name="Normal 3" xfId="27"/>
    <cellStyle name="Note" xfId="16"/>
    <cellStyle name="Status" xfId="17"/>
    <cellStyle name="Text" xfId="18"/>
    <cellStyle name="Vírgula" xfId="19" builtinId="3"/>
    <cellStyle name="Vírgula 2" xfId="22"/>
    <cellStyle name="Vírgula 3" xfId="23"/>
    <cellStyle name="Vírgula 4" xfId="25"/>
    <cellStyle name="Warning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923925</xdr:colOff>
      <xdr:row>2</xdr:row>
      <xdr:rowOff>152400</xdr:rowOff>
    </xdr:to>
    <xdr:pic>
      <xdr:nvPicPr>
        <xdr:cNvPr id="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923925</xdr:colOff>
      <xdr:row>2</xdr:row>
      <xdr:rowOff>152400</xdr:rowOff>
    </xdr:to>
    <xdr:pic>
      <xdr:nvPicPr>
        <xdr:cNvPr id="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923925</xdr:colOff>
      <xdr:row>2</xdr:row>
      <xdr:rowOff>152400</xdr:rowOff>
    </xdr:to>
    <xdr:pic>
      <xdr:nvPicPr>
        <xdr:cNvPr id="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31"/>
  <sheetViews>
    <sheetView workbookViewId="0">
      <selection activeCell="C21" sqref="C21"/>
    </sheetView>
  </sheetViews>
  <sheetFormatPr defaultRowHeight="12.75" x14ac:dyDescent="0.2"/>
  <cols>
    <col min="1" max="2" width="15.5703125" customWidth="1"/>
    <col min="3" max="3" width="68.28515625" customWidth="1"/>
    <col min="4" max="4" width="27.28515625" style="3" customWidth="1"/>
    <col min="5" max="5" width="22.28515625" style="3" bestFit="1" customWidth="1"/>
    <col min="6" max="6" width="69" bestFit="1" customWidth="1"/>
    <col min="7" max="7" width="27.28515625" customWidth="1"/>
    <col min="8" max="8" width="82.140625" bestFit="1" customWidth="1"/>
    <col min="9" max="11" width="27.28515625" customWidth="1"/>
    <col min="12" max="13" width="27.28515625" style="41" customWidth="1"/>
  </cols>
  <sheetData>
    <row r="1" spans="1:23" ht="15" customHeight="1" x14ac:dyDescent="0.2">
      <c r="A1" s="145" t="s">
        <v>657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</row>
    <row r="2" spans="1:23" ht="15" customHeight="1" x14ac:dyDescent="0.2">
      <c r="A2" s="148" t="s">
        <v>756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</row>
    <row r="3" spans="1:23" ht="15" customHeight="1" x14ac:dyDescent="0.2">
      <c r="A3" s="151" t="s">
        <v>658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1:23" s="40" customFormat="1" ht="15" x14ac:dyDescent="0.25">
      <c r="A4" s="144" t="s">
        <v>782</v>
      </c>
      <c r="B4" s="144"/>
      <c r="C4" s="144"/>
      <c r="D4" s="56"/>
      <c r="E4" s="56"/>
      <c r="F4" s="55"/>
      <c r="G4" s="55"/>
      <c r="H4" s="55"/>
      <c r="I4" s="55"/>
      <c r="J4" s="55"/>
      <c r="K4" s="55"/>
      <c r="L4" s="54"/>
      <c r="M4" s="53"/>
      <c r="N4" s="52"/>
      <c r="O4" s="52"/>
      <c r="P4" s="52"/>
      <c r="Q4" s="52"/>
      <c r="R4" s="52"/>
      <c r="S4" s="52"/>
      <c r="T4" s="52"/>
      <c r="U4" s="52"/>
      <c r="V4" s="52"/>
      <c r="W4" s="52"/>
    </row>
    <row r="5" spans="1:23" s="40" customFormat="1" ht="51.75" customHeight="1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757</v>
      </c>
      <c r="H5" s="35" t="s">
        <v>747</v>
      </c>
      <c r="I5" s="35" t="s">
        <v>746</v>
      </c>
      <c r="J5" s="35" t="s">
        <v>745</v>
      </c>
      <c r="K5" s="35" t="s">
        <v>744</v>
      </c>
      <c r="L5" s="51" t="s">
        <v>743</v>
      </c>
      <c r="M5" s="51" t="s">
        <v>742</v>
      </c>
      <c r="N5" s="37"/>
      <c r="O5" s="37"/>
      <c r="P5" s="37"/>
      <c r="Q5" s="37"/>
      <c r="R5" s="37"/>
      <c r="S5" s="37"/>
      <c r="T5" s="37"/>
    </row>
    <row r="6" spans="1:23" x14ac:dyDescent="0.2">
      <c r="A6" s="43" t="s">
        <v>676</v>
      </c>
      <c r="B6" s="43" t="s">
        <v>676</v>
      </c>
      <c r="C6" t="s">
        <v>320</v>
      </c>
      <c r="D6" s="1" t="s">
        <v>1</v>
      </c>
      <c r="E6" s="1">
        <v>2018</v>
      </c>
      <c r="F6" t="s">
        <v>141</v>
      </c>
      <c r="G6" t="s">
        <v>235</v>
      </c>
      <c r="H6" t="s">
        <v>204</v>
      </c>
      <c r="I6" t="s">
        <v>0</v>
      </c>
      <c r="J6" t="s">
        <v>678</v>
      </c>
      <c r="K6" t="s">
        <v>678</v>
      </c>
      <c r="L6" s="41">
        <v>1100</v>
      </c>
      <c r="M6" s="41">
        <v>2271.13</v>
      </c>
    </row>
    <row r="7" spans="1:23" x14ac:dyDescent="0.2">
      <c r="A7" s="43" t="s">
        <v>676</v>
      </c>
      <c r="B7" s="43" t="s">
        <v>676</v>
      </c>
      <c r="C7" t="s">
        <v>273</v>
      </c>
      <c r="D7" s="1" t="s">
        <v>4</v>
      </c>
      <c r="E7" s="1">
        <v>2020</v>
      </c>
      <c r="F7" t="s">
        <v>274</v>
      </c>
      <c r="G7" t="s">
        <v>235</v>
      </c>
      <c r="H7" t="s">
        <v>230</v>
      </c>
      <c r="I7" t="s">
        <v>3</v>
      </c>
      <c r="J7" t="s">
        <v>178</v>
      </c>
      <c r="K7" t="s">
        <v>178</v>
      </c>
      <c r="L7" s="41">
        <v>1302.3499999999999</v>
      </c>
      <c r="M7" s="41">
        <v>5022.6400000000003</v>
      </c>
    </row>
    <row r="8" spans="1:23" x14ac:dyDescent="0.2">
      <c r="A8" s="43" t="s">
        <v>676</v>
      </c>
      <c r="B8" s="43" t="s">
        <v>676</v>
      </c>
      <c r="C8" t="s">
        <v>418</v>
      </c>
      <c r="D8" s="1" t="s">
        <v>6</v>
      </c>
      <c r="E8" s="1">
        <v>2018</v>
      </c>
      <c r="F8" t="s">
        <v>162</v>
      </c>
      <c r="G8" t="s">
        <v>235</v>
      </c>
      <c r="H8" t="s">
        <v>419</v>
      </c>
      <c r="I8" t="s">
        <v>5</v>
      </c>
      <c r="J8" t="s">
        <v>678</v>
      </c>
      <c r="K8" t="s">
        <v>678</v>
      </c>
      <c r="L8" s="41">
        <v>4161.3100000000004</v>
      </c>
      <c r="M8" s="41">
        <v>9905.5</v>
      </c>
    </row>
    <row r="9" spans="1:23" x14ac:dyDescent="0.2">
      <c r="A9" s="43" t="s">
        <v>676</v>
      </c>
      <c r="B9" s="43" t="s">
        <v>676</v>
      </c>
      <c r="C9" t="s">
        <v>342</v>
      </c>
      <c r="D9" s="1" t="s">
        <v>8</v>
      </c>
      <c r="E9" s="1">
        <v>2019</v>
      </c>
      <c r="F9" t="s">
        <v>141</v>
      </c>
      <c r="G9" t="s">
        <v>235</v>
      </c>
      <c r="H9" t="s">
        <v>248</v>
      </c>
      <c r="I9" t="s">
        <v>7</v>
      </c>
      <c r="J9" t="s">
        <v>678</v>
      </c>
      <c r="K9" t="s">
        <v>678</v>
      </c>
      <c r="L9" s="41">
        <v>1945.68</v>
      </c>
      <c r="M9" s="41">
        <v>4865.74</v>
      </c>
    </row>
    <row r="10" spans="1:23" ht="11.25" customHeight="1" x14ac:dyDescent="0.2">
      <c r="A10" s="43" t="s">
        <v>676</v>
      </c>
      <c r="B10" s="43" t="s">
        <v>676</v>
      </c>
      <c r="C10" t="s">
        <v>684</v>
      </c>
      <c r="D10" s="1" t="s">
        <v>9</v>
      </c>
      <c r="E10" s="1">
        <v>2018</v>
      </c>
      <c r="F10" t="s">
        <v>141</v>
      </c>
      <c r="G10" s="1" t="s">
        <v>235</v>
      </c>
      <c r="H10" t="s">
        <v>732</v>
      </c>
      <c r="I10" t="s">
        <v>2</v>
      </c>
      <c r="J10" t="s">
        <v>178</v>
      </c>
      <c r="K10" t="s">
        <v>178</v>
      </c>
      <c r="L10" s="41">
        <v>1100</v>
      </c>
      <c r="M10" s="41">
        <v>2565.21</v>
      </c>
    </row>
    <row r="11" spans="1:23" x14ac:dyDescent="0.2">
      <c r="A11" s="43" t="s">
        <v>676</v>
      </c>
      <c r="B11" s="43" t="s">
        <v>676</v>
      </c>
      <c r="C11" t="s">
        <v>179</v>
      </c>
      <c r="D11" s="1" t="s">
        <v>66</v>
      </c>
      <c r="E11" s="1">
        <v>2018</v>
      </c>
      <c r="F11" t="s">
        <v>180</v>
      </c>
      <c r="G11" t="s">
        <v>235</v>
      </c>
      <c r="H11" t="s">
        <v>182</v>
      </c>
      <c r="I11" t="s">
        <v>75</v>
      </c>
      <c r="J11" t="s">
        <v>678</v>
      </c>
      <c r="K11" t="s">
        <v>678</v>
      </c>
      <c r="L11" s="41">
        <v>1437.08</v>
      </c>
      <c r="M11" s="41">
        <v>3458.2921569935997</v>
      </c>
    </row>
    <row r="12" spans="1:23" x14ac:dyDescent="0.2">
      <c r="A12" s="43" t="s">
        <v>676</v>
      </c>
      <c r="B12" s="43" t="s">
        <v>676</v>
      </c>
      <c r="C12" t="s">
        <v>518</v>
      </c>
      <c r="D12" s="1" t="s">
        <v>10</v>
      </c>
      <c r="E12" s="1">
        <v>2020</v>
      </c>
      <c r="F12" t="s">
        <v>152</v>
      </c>
      <c r="G12" t="s">
        <v>235</v>
      </c>
      <c r="H12" t="s">
        <v>519</v>
      </c>
      <c r="I12" t="s">
        <v>2</v>
      </c>
      <c r="J12" t="s">
        <v>178</v>
      </c>
      <c r="K12" t="s">
        <v>178</v>
      </c>
      <c r="L12" s="41">
        <v>1482.72</v>
      </c>
      <c r="M12" s="41">
        <v>1846.7901120000001</v>
      </c>
    </row>
    <row r="13" spans="1:23" x14ac:dyDescent="0.2">
      <c r="A13" s="43" t="s">
        <v>676</v>
      </c>
      <c r="B13" s="43" t="s">
        <v>676</v>
      </c>
      <c r="C13" t="s">
        <v>273</v>
      </c>
      <c r="D13" s="1" t="s">
        <v>4</v>
      </c>
      <c r="E13" s="1">
        <v>2020</v>
      </c>
      <c r="F13" t="s">
        <v>274</v>
      </c>
      <c r="G13" t="s">
        <v>235</v>
      </c>
      <c r="H13" t="s">
        <v>264</v>
      </c>
      <c r="I13" t="s">
        <v>3</v>
      </c>
      <c r="J13" t="s">
        <v>178</v>
      </c>
      <c r="K13" t="s">
        <v>178</v>
      </c>
      <c r="L13" s="41">
        <v>1302.3499999999999</v>
      </c>
      <c r="M13" s="41">
        <v>5022.6400000000003</v>
      </c>
    </row>
    <row r="14" spans="1:23" x14ac:dyDescent="0.2">
      <c r="A14" s="43" t="s">
        <v>676</v>
      </c>
      <c r="B14" s="43" t="s">
        <v>676</v>
      </c>
      <c r="C14" t="s">
        <v>387</v>
      </c>
      <c r="D14" s="1" t="s">
        <v>11</v>
      </c>
      <c r="E14" s="1">
        <v>2020</v>
      </c>
      <c r="F14" t="s">
        <v>141</v>
      </c>
      <c r="G14" t="s">
        <v>235</v>
      </c>
      <c r="H14" t="s">
        <v>258</v>
      </c>
      <c r="I14" t="s">
        <v>0</v>
      </c>
      <c r="J14" t="s">
        <v>678</v>
      </c>
      <c r="K14" t="s">
        <v>678</v>
      </c>
      <c r="L14" s="41">
        <v>1599</v>
      </c>
      <c r="M14" s="41">
        <v>2144.64</v>
      </c>
    </row>
    <row r="15" spans="1:23" x14ac:dyDescent="0.2">
      <c r="A15" s="43" t="s">
        <v>676</v>
      </c>
      <c r="B15" s="43" t="s">
        <v>676</v>
      </c>
      <c r="C15" t="s">
        <v>421</v>
      </c>
      <c r="D15" s="1" t="s">
        <v>12</v>
      </c>
      <c r="E15" s="1">
        <v>2018</v>
      </c>
      <c r="F15" t="s">
        <v>422</v>
      </c>
      <c r="G15" t="s">
        <v>235</v>
      </c>
      <c r="H15" t="s">
        <v>261</v>
      </c>
      <c r="I15" t="s">
        <v>7</v>
      </c>
      <c r="J15" t="s">
        <v>678</v>
      </c>
      <c r="K15" t="s">
        <v>678</v>
      </c>
      <c r="L15" s="41">
        <v>1727</v>
      </c>
      <c r="M15" s="41">
        <v>3452.47</v>
      </c>
    </row>
    <row r="16" spans="1:23" x14ac:dyDescent="0.2">
      <c r="A16" s="43" t="s">
        <v>676</v>
      </c>
      <c r="B16" s="43" t="s">
        <v>676</v>
      </c>
      <c r="C16" t="s">
        <v>144</v>
      </c>
      <c r="D16" s="1" t="s">
        <v>14</v>
      </c>
      <c r="E16" s="1">
        <v>2020</v>
      </c>
      <c r="F16" t="s">
        <v>145</v>
      </c>
      <c r="G16" t="s">
        <v>235</v>
      </c>
      <c r="H16" t="s">
        <v>147</v>
      </c>
      <c r="I16" t="s">
        <v>13</v>
      </c>
      <c r="J16" t="s">
        <v>678</v>
      </c>
      <c r="K16" t="s">
        <v>678</v>
      </c>
      <c r="L16" s="41">
        <v>2188.42</v>
      </c>
      <c r="M16" s="41">
        <v>2577.8535999999999</v>
      </c>
    </row>
    <row r="17" spans="1:13" x14ac:dyDescent="0.2">
      <c r="A17" s="43" t="s">
        <v>676</v>
      </c>
      <c r="B17" s="43" t="s">
        <v>676</v>
      </c>
      <c r="C17" t="s">
        <v>518</v>
      </c>
      <c r="D17" s="1" t="s">
        <v>10</v>
      </c>
      <c r="E17" s="1">
        <v>2020</v>
      </c>
      <c r="F17" t="s">
        <v>152</v>
      </c>
      <c r="G17" t="s">
        <v>235</v>
      </c>
      <c r="H17" t="s">
        <v>520</v>
      </c>
      <c r="I17" t="s">
        <v>2</v>
      </c>
      <c r="J17" t="s">
        <v>178</v>
      </c>
      <c r="K17" t="s">
        <v>178</v>
      </c>
      <c r="L17" s="41">
        <v>1562.19</v>
      </c>
      <c r="M17" s="41">
        <v>1919.735625</v>
      </c>
    </row>
    <row r="18" spans="1:13" x14ac:dyDescent="0.2">
      <c r="A18" s="43" t="s">
        <v>676</v>
      </c>
      <c r="B18" s="43" t="s">
        <v>676</v>
      </c>
      <c r="C18" t="s">
        <v>158</v>
      </c>
      <c r="D18" s="1" t="s">
        <v>16</v>
      </c>
      <c r="E18" s="1">
        <v>2018</v>
      </c>
      <c r="F18" t="s">
        <v>159</v>
      </c>
      <c r="G18" t="s">
        <v>235</v>
      </c>
      <c r="H18" t="s">
        <v>148</v>
      </c>
      <c r="I18" t="s">
        <v>38</v>
      </c>
      <c r="J18" t="s">
        <v>678</v>
      </c>
      <c r="K18" t="s">
        <v>678</v>
      </c>
      <c r="L18" s="41">
        <v>1298</v>
      </c>
      <c r="M18" s="41">
        <v>2245.6999999999998</v>
      </c>
    </row>
    <row r="19" spans="1:13" x14ac:dyDescent="0.2">
      <c r="A19" s="43" t="s">
        <v>676</v>
      </c>
      <c r="B19" s="43" t="s">
        <v>676</v>
      </c>
      <c r="C19" t="s">
        <v>397</v>
      </c>
      <c r="D19" s="1" t="s">
        <v>18</v>
      </c>
      <c r="E19" s="1">
        <v>2020</v>
      </c>
      <c r="F19" t="s">
        <v>167</v>
      </c>
      <c r="G19" t="s">
        <v>235</v>
      </c>
      <c r="H19" t="s">
        <v>398</v>
      </c>
      <c r="I19" t="s">
        <v>17</v>
      </c>
      <c r="J19" t="s">
        <v>678</v>
      </c>
      <c r="K19" t="s">
        <v>678</v>
      </c>
      <c r="L19" s="41">
        <v>1683.4</v>
      </c>
      <c r="M19" s="41">
        <v>2336.33</v>
      </c>
    </row>
    <row r="20" spans="1:13" x14ac:dyDescent="0.2">
      <c r="A20" s="43" t="s">
        <v>676</v>
      </c>
      <c r="B20" s="43" t="s">
        <v>676</v>
      </c>
      <c r="C20" t="s">
        <v>438</v>
      </c>
      <c r="D20" s="1" t="s">
        <v>19</v>
      </c>
      <c r="E20" s="1">
        <v>2019</v>
      </c>
      <c r="F20" t="s">
        <v>439</v>
      </c>
      <c r="G20" t="s">
        <v>235</v>
      </c>
      <c r="H20" t="s">
        <v>441</v>
      </c>
      <c r="I20" t="s">
        <v>2</v>
      </c>
      <c r="J20" t="s">
        <v>396</v>
      </c>
      <c r="K20" t="s">
        <v>396</v>
      </c>
      <c r="L20" s="41">
        <v>1122.2</v>
      </c>
      <c r="M20" s="41">
        <v>3112.55</v>
      </c>
    </row>
    <row r="21" spans="1:13" x14ac:dyDescent="0.2">
      <c r="A21" s="43" t="s">
        <v>676</v>
      </c>
      <c r="B21" s="43" t="s">
        <v>676</v>
      </c>
      <c r="C21" t="s">
        <v>411</v>
      </c>
      <c r="D21" s="1" t="s">
        <v>20</v>
      </c>
      <c r="E21" s="1">
        <v>2018</v>
      </c>
      <c r="F21" t="s">
        <v>159</v>
      </c>
      <c r="G21" t="s">
        <v>235</v>
      </c>
      <c r="H21" t="s">
        <v>337</v>
      </c>
      <c r="I21" t="s">
        <v>7</v>
      </c>
      <c r="J21" t="s">
        <v>678</v>
      </c>
      <c r="K21" t="s">
        <v>678</v>
      </c>
      <c r="L21" s="41">
        <v>1727</v>
      </c>
      <c r="M21" s="41">
        <v>2407.96</v>
      </c>
    </row>
    <row r="22" spans="1:13" x14ac:dyDescent="0.2">
      <c r="A22" s="43" t="s">
        <v>676</v>
      </c>
      <c r="B22" s="43" t="s">
        <v>676</v>
      </c>
      <c r="C22" t="s">
        <v>438</v>
      </c>
      <c r="D22" s="1" t="s">
        <v>19</v>
      </c>
      <c r="E22" s="1">
        <v>2019</v>
      </c>
      <c r="F22" t="s">
        <v>439</v>
      </c>
      <c r="G22" t="s">
        <v>235</v>
      </c>
      <c r="H22" t="s">
        <v>442</v>
      </c>
      <c r="I22" t="s">
        <v>2</v>
      </c>
      <c r="J22" t="s">
        <v>178</v>
      </c>
      <c r="K22" t="s">
        <v>178</v>
      </c>
      <c r="L22" s="41">
        <v>1122.2</v>
      </c>
      <c r="M22" s="41">
        <v>3112.55</v>
      </c>
    </row>
    <row r="23" spans="1:13" x14ac:dyDescent="0.2">
      <c r="A23" s="43" t="s">
        <v>676</v>
      </c>
      <c r="B23" s="43" t="s">
        <v>676</v>
      </c>
      <c r="C23" t="s">
        <v>151</v>
      </c>
      <c r="D23" s="1" t="s">
        <v>22</v>
      </c>
      <c r="E23" s="1">
        <v>2021</v>
      </c>
      <c r="F23" t="s">
        <v>152</v>
      </c>
      <c r="G23" t="s">
        <v>235</v>
      </c>
      <c r="H23" t="s">
        <v>154</v>
      </c>
      <c r="I23" t="s">
        <v>21</v>
      </c>
      <c r="J23" t="s">
        <v>678</v>
      </c>
      <c r="K23" t="s">
        <v>678</v>
      </c>
      <c r="L23" s="41">
        <v>1839.74</v>
      </c>
      <c r="M23" s="41">
        <v>3005.87</v>
      </c>
    </row>
    <row r="24" spans="1:13" x14ac:dyDescent="0.2">
      <c r="A24" s="43" t="s">
        <v>676</v>
      </c>
      <c r="B24" s="43" t="s">
        <v>676</v>
      </c>
      <c r="C24" t="s">
        <v>320</v>
      </c>
      <c r="D24" s="1" t="s">
        <v>1</v>
      </c>
      <c r="E24" s="1">
        <v>2018</v>
      </c>
      <c r="F24" t="s">
        <v>141</v>
      </c>
      <c r="G24" t="s">
        <v>235</v>
      </c>
      <c r="H24" t="s">
        <v>204</v>
      </c>
      <c r="I24" t="s">
        <v>0</v>
      </c>
      <c r="J24" t="s">
        <v>678</v>
      </c>
      <c r="K24" t="s">
        <v>678</v>
      </c>
      <c r="L24" s="41">
        <v>1100</v>
      </c>
      <c r="M24" s="41">
        <v>2271.13</v>
      </c>
    </row>
    <row r="25" spans="1:13" x14ac:dyDescent="0.2">
      <c r="A25" s="43" t="s">
        <v>676</v>
      </c>
      <c r="B25" s="43" t="s">
        <v>676</v>
      </c>
      <c r="C25" t="s">
        <v>201</v>
      </c>
      <c r="D25" s="1" t="s">
        <v>26</v>
      </c>
      <c r="E25" s="1">
        <v>2019</v>
      </c>
      <c r="F25" t="s">
        <v>152</v>
      </c>
      <c r="G25" t="s">
        <v>235</v>
      </c>
      <c r="H25" t="s">
        <v>176</v>
      </c>
      <c r="I25" t="s">
        <v>25</v>
      </c>
      <c r="J25" t="s">
        <v>678</v>
      </c>
      <c r="K25" t="s">
        <v>678</v>
      </c>
      <c r="L25" s="41">
        <v>1738</v>
      </c>
      <c r="M25" s="41">
        <v>2367.888559</v>
      </c>
    </row>
    <row r="26" spans="1:13" x14ac:dyDescent="0.2">
      <c r="A26" s="43" t="s">
        <v>676</v>
      </c>
      <c r="B26" s="43" t="s">
        <v>676</v>
      </c>
      <c r="C26" t="s">
        <v>682</v>
      </c>
      <c r="D26" s="1" t="s">
        <v>28</v>
      </c>
      <c r="E26" s="1">
        <v>2018</v>
      </c>
      <c r="F26" t="s">
        <v>344</v>
      </c>
      <c r="G26" t="s">
        <v>235</v>
      </c>
      <c r="H26" t="s">
        <v>326</v>
      </c>
      <c r="I26" t="s">
        <v>27</v>
      </c>
      <c r="J26" t="s">
        <v>678</v>
      </c>
      <c r="K26" t="s">
        <v>678</v>
      </c>
      <c r="L26" s="41">
        <v>1183.06</v>
      </c>
      <c r="M26" s="41">
        <v>2801.81</v>
      </c>
    </row>
    <row r="27" spans="1:13" x14ac:dyDescent="0.2">
      <c r="A27" s="43" t="s">
        <v>676</v>
      </c>
      <c r="B27" s="43" t="s">
        <v>676</v>
      </c>
      <c r="C27" t="s">
        <v>406</v>
      </c>
      <c r="D27" s="1" t="s">
        <v>30</v>
      </c>
      <c r="E27" s="1">
        <v>2018</v>
      </c>
      <c r="F27" t="s">
        <v>407</v>
      </c>
      <c r="G27" t="s">
        <v>235</v>
      </c>
      <c r="H27" t="s">
        <v>326</v>
      </c>
      <c r="I27" t="s">
        <v>29</v>
      </c>
      <c r="J27" t="s">
        <v>678</v>
      </c>
      <c r="K27" t="s">
        <v>678</v>
      </c>
      <c r="L27" s="41">
        <v>2245.1</v>
      </c>
      <c r="M27" s="41">
        <v>3158.5498824924002</v>
      </c>
    </row>
    <row r="28" spans="1:13" x14ac:dyDescent="0.2">
      <c r="A28" s="43" t="s">
        <v>676</v>
      </c>
      <c r="B28" s="43" t="s">
        <v>676</v>
      </c>
      <c r="C28" t="s">
        <v>518</v>
      </c>
      <c r="D28" s="1" t="s">
        <v>10</v>
      </c>
      <c r="E28" s="1">
        <v>2020</v>
      </c>
      <c r="F28" t="s">
        <v>152</v>
      </c>
      <c r="G28" t="s">
        <v>235</v>
      </c>
      <c r="H28" t="s">
        <v>594</v>
      </c>
      <c r="I28" t="s">
        <v>2</v>
      </c>
      <c r="J28" t="s">
        <v>178</v>
      </c>
      <c r="K28" t="s">
        <v>178</v>
      </c>
      <c r="L28" s="41">
        <v>1239.6000000000001</v>
      </c>
      <c r="M28" s="41">
        <v>1607.296848</v>
      </c>
    </row>
    <row r="29" spans="1:13" x14ac:dyDescent="0.2">
      <c r="A29" s="43" t="s">
        <v>676</v>
      </c>
      <c r="B29" s="43" t="s">
        <v>676</v>
      </c>
      <c r="C29" t="s">
        <v>421</v>
      </c>
      <c r="D29" s="1" t="s">
        <v>12</v>
      </c>
      <c r="E29" s="1">
        <v>2018</v>
      </c>
      <c r="F29" t="s">
        <v>422</v>
      </c>
      <c r="G29" t="s">
        <v>235</v>
      </c>
      <c r="H29" t="s">
        <v>424</v>
      </c>
      <c r="I29" t="s">
        <v>0</v>
      </c>
      <c r="J29" t="s">
        <v>678</v>
      </c>
      <c r="K29" t="s">
        <v>678</v>
      </c>
      <c r="L29" s="41">
        <v>1298</v>
      </c>
      <c r="M29" s="41">
        <v>2742.53</v>
      </c>
    </row>
    <row r="30" spans="1:13" x14ac:dyDescent="0.2">
      <c r="A30" s="43" t="s">
        <v>676</v>
      </c>
      <c r="B30" s="43" t="s">
        <v>676</v>
      </c>
      <c r="C30" t="s">
        <v>413</v>
      </c>
      <c r="D30" s="1" t="s">
        <v>32</v>
      </c>
      <c r="E30" s="1">
        <v>2018</v>
      </c>
      <c r="F30" t="s">
        <v>162</v>
      </c>
      <c r="G30" t="s">
        <v>235</v>
      </c>
      <c r="H30" t="s">
        <v>414</v>
      </c>
      <c r="I30" t="s">
        <v>31</v>
      </c>
      <c r="J30" t="s">
        <v>678</v>
      </c>
      <c r="K30" t="s">
        <v>678</v>
      </c>
      <c r="L30" s="41">
        <v>5131.8900000000003</v>
      </c>
      <c r="M30" s="41">
        <v>9670.25</v>
      </c>
    </row>
    <row r="31" spans="1:13" x14ac:dyDescent="0.2">
      <c r="A31" s="43" t="s">
        <v>676</v>
      </c>
      <c r="B31" s="43" t="s">
        <v>676</v>
      </c>
      <c r="C31" t="s">
        <v>421</v>
      </c>
      <c r="D31" s="1" t="s">
        <v>12</v>
      </c>
      <c r="E31" s="1">
        <v>2018</v>
      </c>
      <c r="F31" t="s">
        <v>422</v>
      </c>
      <c r="G31" t="s">
        <v>235</v>
      </c>
      <c r="H31" t="s">
        <v>425</v>
      </c>
      <c r="I31" t="s">
        <v>0</v>
      </c>
      <c r="J31" t="s">
        <v>678</v>
      </c>
      <c r="K31" t="s">
        <v>678</v>
      </c>
      <c r="L31" s="41">
        <v>1298</v>
      </c>
      <c r="M31" s="41">
        <v>2742.53</v>
      </c>
    </row>
    <row r="32" spans="1:13" x14ac:dyDescent="0.2">
      <c r="A32" s="43" t="s">
        <v>676</v>
      </c>
      <c r="B32" s="43" t="s">
        <v>676</v>
      </c>
      <c r="C32" t="s">
        <v>438</v>
      </c>
      <c r="D32" s="1" t="s">
        <v>19</v>
      </c>
      <c r="E32" s="1">
        <v>2019</v>
      </c>
      <c r="F32" t="s">
        <v>439</v>
      </c>
      <c r="G32" t="s">
        <v>235</v>
      </c>
      <c r="H32" t="s">
        <v>443</v>
      </c>
      <c r="I32" t="s">
        <v>2</v>
      </c>
      <c r="J32" t="s">
        <v>178</v>
      </c>
      <c r="K32" t="s">
        <v>178</v>
      </c>
      <c r="L32" s="41">
        <v>1122.2</v>
      </c>
      <c r="M32" s="41">
        <v>3112.55</v>
      </c>
    </row>
    <row r="33" spans="1:13" x14ac:dyDescent="0.2">
      <c r="A33" s="43" t="s">
        <v>676</v>
      </c>
      <c r="B33" s="43" t="s">
        <v>676</v>
      </c>
      <c r="C33" t="s">
        <v>767</v>
      </c>
      <c r="D33" s="1" t="s">
        <v>766</v>
      </c>
      <c r="E33" s="1">
        <v>2016</v>
      </c>
      <c r="F33" t="s">
        <v>162</v>
      </c>
      <c r="G33" t="s">
        <v>235</v>
      </c>
      <c r="H33" t="s">
        <v>154</v>
      </c>
      <c r="I33" t="s">
        <v>21</v>
      </c>
      <c r="J33" t="s">
        <v>678</v>
      </c>
      <c r="K33" t="s">
        <v>678</v>
      </c>
      <c r="L33" s="41">
        <v>1727</v>
      </c>
      <c r="M33" s="41">
        <v>2469.36</v>
      </c>
    </row>
    <row r="34" spans="1:13" x14ac:dyDescent="0.2">
      <c r="A34" s="43" t="s">
        <v>676</v>
      </c>
      <c r="B34" s="43" t="s">
        <v>676</v>
      </c>
      <c r="C34" t="s">
        <v>690</v>
      </c>
      <c r="D34" s="1" t="s">
        <v>35</v>
      </c>
      <c r="E34" s="1">
        <v>2019</v>
      </c>
      <c r="F34" t="s">
        <v>689</v>
      </c>
      <c r="G34" t="s">
        <v>235</v>
      </c>
      <c r="H34" t="s">
        <v>184</v>
      </c>
      <c r="I34" t="s">
        <v>34</v>
      </c>
      <c r="J34" t="s">
        <v>678</v>
      </c>
      <c r="K34" t="s">
        <v>678</v>
      </c>
      <c r="L34" s="41">
        <v>1354.01</v>
      </c>
      <c r="M34" s="41">
        <v>2885.2699999999995</v>
      </c>
    </row>
    <row r="35" spans="1:13" x14ac:dyDescent="0.2">
      <c r="A35" s="43" t="s">
        <v>676</v>
      </c>
      <c r="B35" s="43" t="s">
        <v>676</v>
      </c>
      <c r="C35" t="s">
        <v>273</v>
      </c>
      <c r="D35" s="1" t="s">
        <v>4</v>
      </c>
      <c r="E35" s="1">
        <v>2020</v>
      </c>
      <c r="F35" t="s">
        <v>274</v>
      </c>
      <c r="G35" t="s">
        <v>235</v>
      </c>
      <c r="H35" t="s">
        <v>186</v>
      </c>
      <c r="I35" t="s">
        <v>3</v>
      </c>
      <c r="J35" t="s">
        <v>178</v>
      </c>
      <c r="K35" t="s">
        <v>178</v>
      </c>
      <c r="L35" s="41">
        <v>1302.3499999999999</v>
      </c>
      <c r="M35" s="41">
        <v>5022.6400000000003</v>
      </c>
    </row>
    <row r="36" spans="1:13" x14ac:dyDescent="0.2">
      <c r="A36" s="43" t="s">
        <v>676</v>
      </c>
      <c r="B36" s="43" t="s">
        <v>676</v>
      </c>
      <c r="C36" t="s">
        <v>682</v>
      </c>
      <c r="D36" s="1" t="s">
        <v>28</v>
      </c>
      <c r="E36" s="1">
        <v>2018</v>
      </c>
      <c r="F36" t="s">
        <v>344</v>
      </c>
      <c r="G36" t="s">
        <v>235</v>
      </c>
      <c r="H36" t="s">
        <v>265</v>
      </c>
      <c r="I36" t="s">
        <v>36</v>
      </c>
      <c r="J36" t="s">
        <v>678</v>
      </c>
      <c r="K36" t="s">
        <v>678</v>
      </c>
      <c r="L36" s="41">
        <v>3536.04</v>
      </c>
      <c r="M36" s="41">
        <v>7274.89</v>
      </c>
    </row>
    <row r="37" spans="1:13" x14ac:dyDescent="0.2">
      <c r="A37" s="43" t="s">
        <v>676</v>
      </c>
      <c r="B37" s="43" t="s">
        <v>676</v>
      </c>
      <c r="C37" t="s">
        <v>421</v>
      </c>
      <c r="D37" s="1" t="s">
        <v>12</v>
      </c>
      <c r="E37" s="1">
        <v>2018</v>
      </c>
      <c r="F37" t="s">
        <v>422</v>
      </c>
      <c r="G37" t="s">
        <v>235</v>
      </c>
      <c r="H37" t="s">
        <v>426</v>
      </c>
      <c r="I37" t="s">
        <v>0</v>
      </c>
      <c r="J37" t="s">
        <v>678</v>
      </c>
      <c r="K37" t="s">
        <v>678</v>
      </c>
      <c r="L37" s="41">
        <v>1298</v>
      </c>
      <c r="M37" s="41">
        <v>2742.53</v>
      </c>
    </row>
    <row r="38" spans="1:13" x14ac:dyDescent="0.2">
      <c r="A38" s="43" t="s">
        <v>676</v>
      </c>
      <c r="B38" s="43" t="s">
        <v>676</v>
      </c>
      <c r="C38" t="s">
        <v>600</v>
      </c>
      <c r="D38" s="1" t="s">
        <v>37</v>
      </c>
      <c r="E38" s="1">
        <v>2020</v>
      </c>
      <c r="F38" t="s">
        <v>152</v>
      </c>
      <c r="G38" t="s">
        <v>235</v>
      </c>
      <c r="H38" t="s">
        <v>150</v>
      </c>
      <c r="I38" t="s">
        <v>0</v>
      </c>
      <c r="J38" t="s">
        <v>678</v>
      </c>
      <c r="K38" t="s">
        <v>678</v>
      </c>
      <c r="L38" s="41">
        <v>1342.19</v>
      </c>
      <c r="M38" s="41">
        <v>2667.73</v>
      </c>
    </row>
    <row r="39" spans="1:13" x14ac:dyDescent="0.2">
      <c r="A39" s="43" t="s">
        <v>676</v>
      </c>
      <c r="B39" s="43" t="s">
        <v>676</v>
      </c>
      <c r="C39" t="s">
        <v>320</v>
      </c>
      <c r="D39" s="1" t="s">
        <v>1</v>
      </c>
      <c r="E39" s="1">
        <v>2018</v>
      </c>
      <c r="F39" t="s">
        <v>141</v>
      </c>
      <c r="G39" t="s">
        <v>235</v>
      </c>
      <c r="H39" t="s">
        <v>236</v>
      </c>
      <c r="I39" t="s">
        <v>0</v>
      </c>
      <c r="J39" t="s">
        <v>678</v>
      </c>
      <c r="K39" t="s">
        <v>678</v>
      </c>
      <c r="L39" s="41">
        <v>1100</v>
      </c>
      <c r="M39" s="41">
        <v>2271.13</v>
      </c>
    </row>
    <row r="40" spans="1:13" x14ac:dyDescent="0.2">
      <c r="A40" s="43" t="s">
        <v>676</v>
      </c>
      <c r="B40" s="43" t="s">
        <v>676</v>
      </c>
      <c r="C40" t="s">
        <v>397</v>
      </c>
      <c r="D40" s="1" t="s">
        <v>18</v>
      </c>
      <c r="E40" s="1">
        <v>2020</v>
      </c>
      <c r="F40" t="s">
        <v>167</v>
      </c>
      <c r="G40" t="s">
        <v>235</v>
      </c>
      <c r="H40" t="s">
        <v>267</v>
      </c>
      <c r="I40" t="s">
        <v>15</v>
      </c>
      <c r="J40" t="s">
        <v>678</v>
      </c>
      <c r="K40" t="s">
        <v>678</v>
      </c>
      <c r="L40" s="41">
        <v>1061.6400000000001</v>
      </c>
      <c r="M40" s="41">
        <v>1804.42</v>
      </c>
    </row>
    <row r="41" spans="1:13" x14ac:dyDescent="0.2">
      <c r="A41" s="43" t="s">
        <v>676</v>
      </c>
      <c r="B41" s="43" t="s">
        <v>676</v>
      </c>
      <c r="C41" t="s">
        <v>233</v>
      </c>
      <c r="D41" s="1" t="s">
        <v>39</v>
      </c>
      <c r="E41" s="1">
        <v>2019</v>
      </c>
      <c r="F41" t="s">
        <v>234</v>
      </c>
      <c r="G41" t="s">
        <v>235</v>
      </c>
      <c r="H41" t="s">
        <v>236</v>
      </c>
      <c r="I41" t="s">
        <v>38</v>
      </c>
      <c r="J41" t="s">
        <v>678</v>
      </c>
      <c r="K41" t="s">
        <v>678</v>
      </c>
      <c r="L41" s="41">
        <v>1122.19</v>
      </c>
      <c r="M41" s="41">
        <v>3029.39</v>
      </c>
    </row>
    <row r="42" spans="1:13" x14ac:dyDescent="0.2">
      <c r="A42" s="43" t="s">
        <v>676</v>
      </c>
      <c r="B42" s="43" t="s">
        <v>676</v>
      </c>
      <c r="C42" t="s">
        <v>233</v>
      </c>
      <c r="D42" s="1" t="s">
        <v>39</v>
      </c>
      <c r="E42" s="1">
        <v>2019</v>
      </c>
      <c r="F42" t="s">
        <v>234</v>
      </c>
      <c r="G42" t="s">
        <v>235</v>
      </c>
      <c r="H42" t="s">
        <v>237</v>
      </c>
      <c r="I42" t="s">
        <v>38</v>
      </c>
      <c r="J42" t="s">
        <v>678</v>
      </c>
      <c r="K42" t="s">
        <v>678</v>
      </c>
      <c r="L42" s="41">
        <v>1122.19</v>
      </c>
      <c r="M42" s="41">
        <v>3029.39</v>
      </c>
    </row>
    <row r="43" spans="1:13" x14ac:dyDescent="0.2">
      <c r="A43" s="43" t="s">
        <v>676</v>
      </c>
      <c r="B43" s="43" t="s">
        <v>676</v>
      </c>
      <c r="C43" t="s">
        <v>684</v>
      </c>
      <c r="D43" s="1" t="s">
        <v>9</v>
      </c>
      <c r="E43" s="1">
        <v>2018</v>
      </c>
      <c r="F43" t="s">
        <v>141</v>
      </c>
      <c r="G43" t="s">
        <v>235</v>
      </c>
      <c r="H43" t="s">
        <v>707</v>
      </c>
      <c r="I43" t="s">
        <v>2</v>
      </c>
      <c r="J43" t="s">
        <v>178</v>
      </c>
      <c r="K43" t="s">
        <v>178</v>
      </c>
      <c r="L43" s="41">
        <v>1387.51</v>
      </c>
      <c r="M43" s="41">
        <v>3166.46</v>
      </c>
    </row>
    <row r="44" spans="1:13" x14ac:dyDescent="0.2">
      <c r="A44" s="43" t="s">
        <v>676</v>
      </c>
      <c r="B44" s="43" t="s">
        <v>676</v>
      </c>
      <c r="C44" t="s">
        <v>406</v>
      </c>
      <c r="D44" s="1" t="s">
        <v>30</v>
      </c>
      <c r="E44" s="1">
        <v>2018</v>
      </c>
      <c r="F44" t="s">
        <v>407</v>
      </c>
      <c r="G44" t="s">
        <v>235</v>
      </c>
      <c r="H44" t="s">
        <v>326</v>
      </c>
      <c r="I44" t="s">
        <v>688</v>
      </c>
      <c r="J44" t="s">
        <v>678</v>
      </c>
      <c r="K44" t="s">
        <v>678</v>
      </c>
      <c r="L44" s="41">
        <v>1298</v>
      </c>
      <c r="M44" s="41">
        <v>1811.8781999999999</v>
      </c>
    </row>
    <row r="45" spans="1:13" x14ac:dyDescent="0.2">
      <c r="A45" s="43" t="s">
        <v>676</v>
      </c>
      <c r="B45" s="43" t="s">
        <v>676</v>
      </c>
      <c r="C45" t="s">
        <v>190</v>
      </c>
      <c r="D45" s="1" t="s">
        <v>40</v>
      </c>
      <c r="E45" s="1">
        <v>2021</v>
      </c>
      <c r="F45" t="s">
        <v>167</v>
      </c>
      <c r="G45" t="s">
        <v>235</v>
      </c>
      <c r="H45" t="s">
        <v>191</v>
      </c>
      <c r="I45" t="s">
        <v>17</v>
      </c>
      <c r="J45" t="s">
        <v>678</v>
      </c>
      <c r="K45" t="s">
        <v>678</v>
      </c>
      <c r="L45" s="41">
        <v>1619.74</v>
      </c>
      <c r="M45" s="41">
        <v>2241.44</v>
      </c>
    </row>
    <row r="46" spans="1:13" x14ac:dyDescent="0.2">
      <c r="A46" s="43" t="s">
        <v>676</v>
      </c>
      <c r="B46" s="43" t="s">
        <v>676</v>
      </c>
      <c r="C46" t="s">
        <v>767</v>
      </c>
      <c r="D46" s="1" t="s">
        <v>766</v>
      </c>
      <c r="E46" s="1">
        <v>2016</v>
      </c>
      <c r="F46" t="s">
        <v>162</v>
      </c>
      <c r="G46" t="s">
        <v>235</v>
      </c>
      <c r="H46" t="s">
        <v>154</v>
      </c>
      <c r="I46" t="s">
        <v>43</v>
      </c>
      <c r="J46" t="s">
        <v>678</v>
      </c>
      <c r="K46" t="s">
        <v>678</v>
      </c>
      <c r="L46" s="41">
        <v>1298</v>
      </c>
      <c r="M46" s="41">
        <v>1954.335</v>
      </c>
    </row>
    <row r="47" spans="1:13" x14ac:dyDescent="0.2">
      <c r="A47" s="43" t="s">
        <v>676</v>
      </c>
      <c r="B47" s="43" t="s">
        <v>676</v>
      </c>
      <c r="C47" t="s">
        <v>233</v>
      </c>
      <c r="D47" s="1" t="s">
        <v>39</v>
      </c>
      <c r="E47" s="1">
        <v>2019</v>
      </c>
      <c r="F47" t="s">
        <v>234</v>
      </c>
      <c r="G47" t="s">
        <v>235</v>
      </c>
      <c r="H47" t="s">
        <v>223</v>
      </c>
      <c r="I47" t="s">
        <v>38</v>
      </c>
      <c r="J47" t="s">
        <v>678</v>
      </c>
      <c r="K47" t="s">
        <v>678</v>
      </c>
      <c r="L47" s="41">
        <v>1122.19</v>
      </c>
      <c r="M47" s="41">
        <v>3029.39</v>
      </c>
    </row>
    <row r="48" spans="1:13" x14ac:dyDescent="0.2">
      <c r="A48" s="43" t="s">
        <v>676</v>
      </c>
      <c r="B48" s="43" t="s">
        <v>676</v>
      </c>
      <c r="C48" t="s">
        <v>136</v>
      </c>
      <c r="D48" s="1" t="s">
        <v>42</v>
      </c>
      <c r="E48" s="1">
        <v>2017</v>
      </c>
      <c r="F48" t="s">
        <v>135</v>
      </c>
      <c r="G48" t="s">
        <v>235</v>
      </c>
      <c r="H48" t="s">
        <v>138</v>
      </c>
      <c r="I48" t="s">
        <v>31</v>
      </c>
      <c r="J48" t="s">
        <v>678</v>
      </c>
      <c r="K48" t="s">
        <v>678</v>
      </c>
      <c r="L48" s="41">
        <v>1727</v>
      </c>
      <c r="M48" s="41">
        <v>2185</v>
      </c>
    </row>
    <row r="49" spans="1:13" x14ac:dyDescent="0.2">
      <c r="A49" s="43" t="s">
        <v>676</v>
      </c>
      <c r="B49" s="43" t="s">
        <v>676</v>
      </c>
      <c r="C49" t="s">
        <v>438</v>
      </c>
      <c r="D49" s="1" t="s">
        <v>19</v>
      </c>
      <c r="E49" s="1">
        <v>2019</v>
      </c>
      <c r="F49" t="s">
        <v>439</v>
      </c>
      <c r="G49" t="s">
        <v>235</v>
      </c>
      <c r="H49" t="s">
        <v>204</v>
      </c>
      <c r="I49" t="s">
        <v>2</v>
      </c>
      <c r="J49" t="s">
        <v>178</v>
      </c>
      <c r="K49" t="s">
        <v>178</v>
      </c>
      <c r="L49" s="41">
        <v>1122.2</v>
      </c>
      <c r="M49" s="41">
        <v>3814.15</v>
      </c>
    </row>
    <row r="50" spans="1:13" x14ac:dyDescent="0.2">
      <c r="A50" s="43" t="s">
        <v>676</v>
      </c>
      <c r="B50" s="43" t="s">
        <v>676</v>
      </c>
      <c r="C50" t="s">
        <v>438</v>
      </c>
      <c r="D50" s="1" t="s">
        <v>19</v>
      </c>
      <c r="E50" s="1">
        <v>2019</v>
      </c>
      <c r="F50" t="s">
        <v>439</v>
      </c>
      <c r="G50" t="s">
        <v>235</v>
      </c>
      <c r="H50" t="s">
        <v>444</v>
      </c>
      <c r="I50" t="s">
        <v>2</v>
      </c>
      <c r="J50" t="s">
        <v>178</v>
      </c>
      <c r="K50" t="s">
        <v>178</v>
      </c>
      <c r="L50" s="41">
        <v>1122.2</v>
      </c>
      <c r="M50" s="41">
        <v>3814.15</v>
      </c>
    </row>
    <row r="51" spans="1:13" x14ac:dyDescent="0.2">
      <c r="A51" s="43" t="s">
        <v>676</v>
      </c>
      <c r="B51" s="43" t="s">
        <v>676</v>
      </c>
      <c r="C51" t="s">
        <v>273</v>
      </c>
      <c r="D51" s="1" t="s">
        <v>4</v>
      </c>
      <c r="E51" s="1">
        <v>2020</v>
      </c>
      <c r="F51" t="s">
        <v>274</v>
      </c>
      <c r="G51" t="s">
        <v>235</v>
      </c>
      <c r="H51" t="s">
        <v>276</v>
      </c>
      <c r="I51" t="s">
        <v>3</v>
      </c>
      <c r="J51" t="s">
        <v>178</v>
      </c>
      <c r="K51" t="s">
        <v>178</v>
      </c>
      <c r="L51" s="41">
        <v>1302.3499999999999</v>
      </c>
      <c r="M51" s="41">
        <v>5022.6400000000003</v>
      </c>
    </row>
    <row r="52" spans="1:13" x14ac:dyDescent="0.2">
      <c r="A52" s="43" t="s">
        <v>676</v>
      </c>
      <c r="B52" s="43" t="s">
        <v>676</v>
      </c>
      <c r="C52" t="s">
        <v>767</v>
      </c>
      <c r="D52" s="1" t="s">
        <v>766</v>
      </c>
      <c r="E52" s="1">
        <v>2016</v>
      </c>
      <c r="F52" t="s">
        <v>162</v>
      </c>
      <c r="G52" t="s">
        <v>235</v>
      </c>
      <c r="H52" t="s">
        <v>154</v>
      </c>
      <c r="I52" t="s">
        <v>43</v>
      </c>
      <c r="J52" t="s">
        <v>678</v>
      </c>
      <c r="K52" t="s">
        <v>678</v>
      </c>
      <c r="L52" s="41">
        <v>1298</v>
      </c>
      <c r="M52" s="41">
        <v>1925.26</v>
      </c>
    </row>
    <row r="53" spans="1:13" x14ac:dyDescent="0.2">
      <c r="A53" s="43" t="s">
        <v>676</v>
      </c>
      <c r="B53" s="43" t="s">
        <v>676</v>
      </c>
      <c r="C53" t="s">
        <v>273</v>
      </c>
      <c r="D53" s="1" t="s">
        <v>4</v>
      </c>
      <c r="E53" s="1">
        <v>2020</v>
      </c>
      <c r="F53" t="s">
        <v>274</v>
      </c>
      <c r="G53" t="s">
        <v>235</v>
      </c>
      <c r="H53" t="s">
        <v>277</v>
      </c>
      <c r="I53" t="s">
        <v>3</v>
      </c>
      <c r="J53" t="s">
        <v>178</v>
      </c>
      <c r="K53" t="s">
        <v>178</v>
      </c>
      <c r="L53" s="41">
        <v>1302.3499999999999</v>
      </c>
      <c r="M53" s="41">
        <v>5022.6400000000003</v>
      </c>
    </row>
    <row r="54" spans="1:13" x14ac:dyDescent="0.2">
      <c r="A54" s="43" t="s">
        <v>676</v>
      </c>
      <c r="B54" s="43" t="s">
        <v>676</v>
      </c>
      <c r="C54" t="s">
        <v>418</v>
      </c>
      <c r="D54" s="1" t="s">
        <v>6</v>
      </c>
      <c r="E54" s="1">
        <v>2018</v>
      </c>
      <c r="F54" t="s">
        <v>162</v>
      </c>
      <c r="G54" t="s">
        <v>235</v>
      </c>
      <c r="H54" t="s">
        <v>333</v>
      </c>
      <c r="I54" t="s">
        <v>44</v>
      </c>
      <c r="J54" t="s">
        <v>678</v>
      </c>
      <c r="K54" t="s">
        <v>678</v>
      </c>
      <c r="L54" s="41">
        <v>3190.32</v>
      </c>
      <c r="M54" s="41">
        <v>7169.3799999999992</v>
      </c>
    </row>
    <row r="55" spans="1:13" x14ac:dyDescent="0.2">
      <c r="A55" s="43" t="s">
        <v>676</v>
      </c>
      <c r="B55" s="43" t="s">
        <v>676</v>
      </c>
      <c r="C55" t="s">
        <v>273</v>
      </c>
      <c r="D55" s="1" t="s">
        <v>4</v>
      </c>
      <c r="E55" s="1">
        <v>2020</v>
      </c>
      <c r="F55" t="s">
        <v>274</v>
      </c>
      <c r="G55" t="s">
        <v>235</v>
      </c>
      <c r="H55" t="s">
        <v>249</v>
      </c>
      <c r="I55" t="s">
        <v>3</v>
      </c>
      <c r="J55" t="s">
        <v>178</v>
      </c>
      <c r="K55" t="s">
        <v>178</v>
      </c>
      <c r="L55" s="41">
        <v>1302.3499999999999</v>
      </c>
      <c r="M55" s="41">
        <v>5022.6400000000003</v>
      </c>
    </row>
    <row r="56" spans="1:13" x14ac:dyDescent="0.2">
      <c r="A56" s="43" t="s">
        <v>676</v>
      </c>
      <c r="B56" s="43" t="s">
        <v>676</v>
      </c>
      <c r="C56" t="s">
        <v>342</v>
      </c>
      <c r="D56" s="1" t="s">
        <v>8</v>
      </c>
      <c r="E56" s="1">
        <v>2019</v>
      </c>
      <c r="F56" t="s">
        <v>141</v>
      </c>
      <c r="G56" t="s">
        <v>235</v>
      </c>
      <c r="H56" t="s">
        <v>222</v>
      </c>
      <c r="I56" t="s">
        <v>17</v>
      </c>
      <c r="J56" t="s">
        <v>678</v>
      </c>
      <c r="K56" t="s">
        <v>678</v>
      </c>
      <c r="L56" s="41">
        <v>1725.68</v>
      </c>
      <c r="M56" s="41">
        <v>4467.13</v>
      </c>
    </row>
    <row r="57" spans="1:13" x14ac:dyDescent="0.2">
      <c r="A57" s="43" t="s">
        <v>676</v>
      </c>
      <c r="B57" s="43" t="s">
        <v>676</v>
      </c>
      <c r="C57" t="s">
        <v>401</v>
      </c>
      <c r="D57" s="1" t="s">
        <v>45</v>
      </c>
      <c r="E57" s="1">
        <v>2018</v>
      </c>
      <c r="F57" t="s">
        <v>159</v>
      </c>
      <c r="G57" t="s">
        <v>235</v>
      </c>
      <c r="H57" t="s">
        <v>402</v>
      </c>
      <c r="I57" t="s">
        <v>0</v>
      </c>
      <c r="J57" t="s">
        <v>678</v>
      </c>
      <c r="K57" t="s">
        <v>678</v>
      </c>
      <c r="L57" s="41">
        <v>1298</v>
      </c>
      <c r="M57" s="41">
        <v>1694</v>
      </c>
    </row>
    <row r="58" spans="1:13" x14ac:dyDescent="0.2">
      <c r="A58" s="43" t="s">
        <v>676</v>
      </c>
      <c r="B58" s="43" t="s">
        <v>676</v>
      </c>
      <c r="C58" t="s">
        <v>273</v>
      </c>
      <c r="D58" s="1" t="s">
        <v>4</v>
      </c>
      <c r="E58" s="1">
        <v>2020</v>
      </c>
      <c r="F58" t="s">
        <v>274</v>
      </c>
      <c r="G58" t="s">
        <v>235</v>
      </c>
      <c r="H58" t="s">
        <v>223</v>
      </c>
      <c r="I58" t="s">
        <v>3</v>
      </c>
      <c r="J58" t="s">
        <v>178</v>
      </c>
      <c r="K58" t="s">
        <v>178</v>
      </c>
      <c r="L58" s="41">
        <v>1302.3499999999999</v>
      </c>
      <c r="M58" s="41">
        <v>5022.6400000000003</v>
      </c>
    </row>
    <row r="59" spans="1:13" x14ac:dyDescent="0.2">
      <c r="A59" s="43" t="s">
        <v>676</v>
      </c>
      <c r="B59" s="43" t="s">
        <v>676</v>
      </c>
      <c r="C59" t="s">
        <v>430</v>
      </c>
      <c r="D59" s="1" t="s">
        <v>765</v>
      </c>
      <c r="E59" s="1">
        <v>2019</v>
      </c>
      <c r="F59" t="s">
        <v>764</v>
      </c>
      <c r="G59" t="s">
        <v>235</v>
      </c>
      <c r="H59" t="s">
        <v>433</v>
      </c>
      <c r="I59" t="s">
        <v>46</v>
      </c>
      <c r="J59" t="s">
        <v>678</v>
      </c>
      <c r="K59" t="s">
        <v>678</v>
      </c>
      <c r="L59" s="41">
        <v>1061.6400000000001</v>
      </c>
      <c r="M59" s="41">
        <v>1535.65</v>
      </c>
    </row>
    <row r="60" spans="1:13" x14ac:dyDescent="0.2">
      <c r="A60" s="43" t="s">
        <v>676</v>
      </c>
      <c r="B60" s="43" t="s">
        <v>676</v>
      </c>
      <c r="C60" t="s">
        <v>273</v>
      </c>
      <c r="D60" s="1" t="s">
        <v>4</v>
      </c>
      <c r="E60" s="1">
        <v>2020</v>
      </c>
      <c r="F60" t="s">
        <v>274</v>
      </c>
      <c r="G60" t="s">
        <v>235</v>
      </c>
      <c r="H60" t="s">
        <v>278</v>
      </c>
      <c r="I60" t="s">
        <v>3</v>
      </c>
      <c r="J60" t="s">
        <v>178</v>
      </c>
      <c r="K60" t="s">
        <v>178</v>
      </c>
      <c r="L60" s="41">
        <v>1302.3499999999999</v>
      </c>
      <c r="M60" s="41">
        <v>5022.6400000000003</v>
      </c>
    </row>
    <row r="61" spans="1:13" x14ac:dyDescent="0.2">
      <c r="A61" s="43" t="s">
        <v>676</v>
      </c>
      <c r="B61" s="43" t="s">
        <v>676</v>
      </c>
      <c r="C61" t="s">
        <v>273</v>
      </c>
      <c r="D61" s="1" t="s">
        <v>4</v>
      </c>
      <c r="E61" s="1">
        <v>2020</v>
      </c>
      <c r="F61" t="s">
        <v>274</v>
      </c>
      <c r="G61" t="s">
        <v>235</v>
      </c>
      <c r="H61" t="s">
        <v>279</v>
      </c>
      <c r="I61" t="s">
        <v>3</v>
      </c>
      <c r="J61" t="s">
        <v>178</v>
      </c>
      <c r="K61" t="s">
        <v>178</v>
      </c>
      <c r="L61" s="41">
        <v>1302.3499999999999</v>
      </c>
      <c r="M61" s="41">
        <v>5022.6400000000003</v>
      </c>
    </row>
    <row r="62" spans="1:13" x14ac:dyDescent="0.2">
      <c r="A62" s="43" t="s">
        <v>676</v>
      </c>
      <c r="B62" s="43" t="s">
        <v>676</v>
      </c>
      <c r="C62" t="s">
        <v>682</v>
      </c>
      <c r="D62" s="1" t="s">
        <v>28</v>
      </c>
      <c r="E62" s="1">
        <v>2018</v>
      </c>
      <c r="F62" t="s">
        <v>344</v>
      </c>
      <c r="G62" t="s">
        <v>235</v>
      </c>
      <c r="H62" t="s">
        <v>251</v>
      </c>
      <c r="I62" t="s">
        <v>27</v>
      </c>
      <c r="J62" t="s">
        <v>678</v>
      </c>
      <c r="K62" t="s">
        <v>678</v>
      </c>
      <c r="L62" s="41">
        <v>1183.06</v>
      </c>
      <c r="M62" s="41">
        <v>2801.81</v>
      </c>
    </row>
    <row r="63" spans="1:13" x14ac:dyDescent="0.2">
      <c r="A63" s="43" t="s">
        <v>676</v>
      </c>
      <c r="B63" s="43" t="s">
        <v>676</v>
      </c>
      <c r="C63" t="s">
        <v>219</v>
      </c>
      <c r="D63" s="1" t="s">
        <v>48</v>
      </c>
      <c r="E63" s="1">
        <v>2016</v>
      </c>
      <c r="F63" t="s">
        <v>220</v>
      </c>
      <c r="G63" t="s">
        <v>235</v>
      </c>
      <c r="H63" t="s">
        <v>183</v>
      </c>
      <c r="I63" t="s">
        <v>47</v>
      </c>
      <c r="J63" t="s">
        <v>178</v>
      </c>
      <c r="K63" t="s">
        <v>178</v>
      </c>
      <c r="L63" s="41">
        <v>1203.71</v>
      </c>
      <c r="M63" s="41">
        <v>3179.02</v>
      </c>
    </row>
    <row r="64" spans="1:13" x14ac:dyDescent="0.2">
      <c r="A64" s="43" t="s">
        <v>676</v>
      </c>
      <c r="B64" s="43" t="s">
        <v>676</v>
      </c>
      <c r="C64" t="s">
        <v>438</v>
      </c>
      <c r="D64" s="1" t="s">
        <v>19</v>
      </c>
      <c r="E64" s="1">
        <v>2019</v>
      </c>
      <c r="F64" t="s">
        <v>439</v>
      </c>
      <c r="G64" t="s">
        <v>235</v>
      </c>
      <c r="H64" t="s">
        <v>637</v>
      </c>
      <c r="I64" t="s">
        <v>2</v>
      </c>
      <c r="J64" t="s">
        <v>178</v>
      </c>
      <c r="K64" t="s">
        <v>178</v>
      </c>
      <c r="L64" s="41">
        <v>1122.2</v>
      </c>
      <c r="M64" s="41">
        <v>3814.15</v>
      </c>
    </row>
    <row r="65" spans="1:13" x14ac:dyDescent="0.2">
      <c r="A65" s="43" t="s">
        <v>676</v>
      </c>
      <c r="B65" s="43" t="s">
        <v>676</v>
      </c>
      <c r="C65" t="s">
        <v>684</v>
      </c>
      <c r="D65" s="1" t="s">
        <v>9</v>
      </c>
      <c r="E65" s="1">
        <v>2018</v>
      </c>
      <c r="F65" t="s">
        <v>141</v>
      </c>
      <c r="G65" t="s">
        <v>235</v>
      </c>
      <c r="H65" t="s">
        <v>738</v>
      </c>
      <c r="I65" t="s">
        <v>2</v>
      </c>
      <c r="J65" t="s">
        <v>178</v>
      </c>
      <c r="K65" t="s">
        <v>178</v>
      </c>
      <c r="L65" s="41">
        <v>1100</v>
      </c>
      <c r="M65" s="41">
        <v>2565.21</v>
      </c>
    </row>
    <row r="66" spans="1:13" x14ac:dyDescent="0.2">
      <c r="A66" s="43" t="s">
        <v>676</v>
      </c>
      <c r="B66" s="43" t="s">
        <v>676</v>
      </c>
      <c r="C66" t="s">
        <v>397</v>
      </c>
      <c r="D66" s="1" t="s">
        <v>18</v>
      </c>
      <c r="E66" s="1">
        <v>2020</v>
      </c>
      <c r="F66" t="s">
        <v>167</v>
      </c>
      <c r="G66" t="s">
        <v>235</v>
      </c>
      <c r="H66" t="s">
        <v>398</v>
      </c>
      <c r="I66" t="s">
        <v>15</v>
      </c>
      <c r="J66" t="s">
        <v>678</v>
      </c>
      <c r="K66" t="s">
        <v>678</v>
      </c>
      <c r="L66" s="41">
        <v>1061.6400000000001</v>
      </c>
      <c r="M66" s="41">
        <v>1804.42</v>
      </c>
    </row>
    <row r="67" spans="1:13" x14ac:dyDescent="0.2">
      <c r="A67" s="43" t="s">
        <v>676</v>
      </c>
      <c r="B67" s="43" t="s">
        <v>676</v>
      </c>
      <c r="C67" t="s">
        <v>320</v>
      </c>
      <c r="D67" s="1" t="s">
        <v>1</v>
      </c>
      <c r="E67" s="1">
        <v>2018</v>
      </c>
      <c r="F67" t="s">
        <v>141</v>
      </c>
      <c r="G67" t="s">
        <v>235</v>
      </c>
      <c r="H67" t="s">
        <v>321</v>
      </c>
      <c r="I67" t="s">
        <v>49</v>
      </c>
      <c r="J67" t="s">
        <v>678</v>
      </c>
      <c r="K67" t="s">
        <v>678</v>
      </c>
      <c r="L67" s="41">
        <v>1718.8</v>
      </c>
      <c r="M67" s="41">
        <v>3560.15</v>
      </c>
    </row>
    <row r="68" spans="1:13" x14ac:dyDescent="0.2">
      <c r="A68" s="43" t="s">
        <v>676</v>
      </c>
      <c r="B68" s="43" t="s">
        <v>676</v>
      </c>
      <c r="C68" t="s">
        <v>273</v>
      </c>
      <c r="D68" s="1" t="s">
        <v>4</v>
      </c>
      <c r="E68" s="1">
        <v>2020</v>
      </c>
      <c r="F68" t="s">
        <v>274</v>
      </c>
      <c r="G68" t="s">
        <v>235</v>
      </c>
      <c r="H68" t="s">
        <v>223</v>
      </c>
      <c r="I68" t="s">
        <v>3</v>
      </c>
      <c r="J68" t="s">
        <v>178</v>
      </c>
      <c r="K68" t="s">
        <v>178</v>
      </c>
      <c r="L68" s="41">
        <v>1302.3499999999999</v>
      </c>
      <c r="M68" s="41">
        <v>5022.6400000000003</v>
      </c>
    </row>
    <row r="69" spans="1:13" x14ac:dyDescent="0.2">
      <c r="A69" s="43" t="s">
        <v>676</v>
      </c>
      <c r="B69" s="43" t="s">
        <v>676</v>
      </c>
      <c r="C69" t="s">
        <v>273</v>
      </c>
      <c r="D69" s="1" t="s">
        <v>4</v>
      </c>
      <c r="E69" s="1">
        <v>2020</v>
      </c>
      <c r="F69" t="s">
        <v>274</v>
      </c>
      <c r="G69" t="s">
        <v>235</v>
      </c>
      <c r="H69" t="s">
        <v>232</v>
      </c>
      <c r="I69" t="s">
        <v>3</v>
      </c>
      <c r="J69" t="s">
        <v>178</v>
      </c>
      <c r="K69" t="s">
        <v>178</v>
      </c>
      <c r="L69" s="41">
        <v>1302.3499999999999</v>
      </c>
      <c r="M69" s="41">
        <v>5022.6400000000003</v>
      </c>
    </row>
    <row r="70" spans="1:13" x14ac:dyDescent="0.2">
      <c r="A70" s="43" t="s">
        <v>676</v>
      </c>
      <c r="B70" s="43" t="s">
        <v>676</v>
      </c>
      <c r="C70" t="s">
        <v>438</v>
      </c>
      <c r="D70" s="1" t="s">
        <v>19</v>
      </c>
      <c r="E70" s="1">
        <v>2019</v>
      </c>
      <c r="F70" t="s">
        <v>439</v>
      </c>
      <c r="G70" t="s">
        <v>235</v>
      </c>
      <c r="H70" t="s">
        <v>445</v>
      </c>
      <c r="I70" t="s">
        <v>2</v>
      </c>
      <c r="J70" t="s">
        <v>178</v>
      </c>
      <c r="K70" t="s">
        <v>178</v>
      </c>
      <c r="L70" s="41">
        <v>1122.2</v>
      </c>
      <c r="M70" s="41">
        <v>3112.55</v>
      </c>
    </row>
    <row r="71" spans="1:13" x14ac:dyDescent="0.2">
      <c r="A71" s="43" t="s">
        <v>676</v>
      </c>
      <c r="B71" s="43" t="s">
        <v>676</v>
      </c>
      <c r="C71" t="s">
        <v>418</v>
      </c>
      <c r="D71" s="1" t="s">
        <v>6</v>
      </c>
      <c r="E71" s="1">
        <v>2018</v>
      </c>
      <c r="F71" t="s">
        <v>162</v>
      </c>
      <c r="G71" t="s">
        <v>235</v>
      </c>
      <c r="H71" t="s">
        <v>149</v>
      </c>
      <c r="I71" t="s">
        <v>0</v>
      </c>
      <c r="J71" t="s">
        <v>678</v>
      </c>
      <c r="K71" t="s">
        <v>678</v>
      </c>
      <c r="L71" s="41">
        <v>2005.28</v>
      </c>
      <c r="M71" s="41">
        <v>4306.6099999999997</v>
      </c>
    </row>
    <row r="72" spans="1:13" x14ac:dyDescent="0.2">
      <c r="A72" s="43" t="s">
        <v>676</v>
      </c>
      <c r="B72" s="43" t="s">
        <v>676</v>
      </c>
      <c r="C72" t="s">
        <v>518</v>
      </c>
      <c r="D72" s="1" t="s">
        <v>10</v>
      </c>
      <c r="E72" s="1">
        <v>2020</v>
      </c>
      <c r="F72" t="s">
        <v>152</v>
      </c>
      <c r="G72" t="s">
        <v>235</v>
      </c>
      <c r="H72" t="s">
        <v>530</v>
      </c>
      <c r="I72" t="s">
        <v>2</v>
      </c>
      <c r="J72" t="s">
        <v>178</v>
      </c>
      <c r="K72" t="s">
        <v>178</v>
      </c>
      <c r="L72" s="41">
        <v>1342.19</v>
      </c>
      <c r="M72" s="41">
        <v>1717.7976250000002</v>
      </c>
    </row>
    <row r="73" spans="1:13" x14ac:dyDescent="0.2">
      <c r="A73" s="43" t="s">
        <v>676</v>
      </c>
      <c r="B73" s="43" t="s">
        <v>676</v>
      </c>
      <c r="C73" t="s">
        <v>518</v>
      </c>
      <c r="D73" s="1" t="s">
        <v>10</v>
      </c>
      <c r="E73" s="1">
        <v>2020</v>
      </c>
      <c r="F73" t="s">
        <v>152</v>
      </c>
      <c r="G73" t="s">
        <v>235</v>
      </c>
      <c r="H73" t="s">
        <v>573</v>
      </c>
      <c r="I73" t="s">
        <v>2</v>
      </c>
      <c r="J73" t="s">
        <v>178</v>
      </c>
      <c r="K73" t="s">
        <v>178</v>
      </c>
      <c r="L73" s="41">
        <v>1482.72</v>
      </c>
      <c r="M73" s="41">
        <v>1846.7901120000001</v>
      </c>
    </row>
    <row r="74" spans="1:13" x14ac:dyDescent="0.2">
      <c r="A74" s="43" t="s">
        <v>676</v>
      </c>
      <c r="B74" s="43" t="s">
        <v>676</v>
      </c>
      <c r="C74" t="s">
        <v>357</v>
      </c>
      <c r="D74" s="1" t="s">
        <v>60</v>
      </c>
      <c r="E74" s="1">
        <v>2016</v>
      </c>
      <c r="F74" t="s">
        <v>344</v>
      </c>
      <c r="G74" t="s">
        <v>235</v>
      </c>
      <c r="H74" t="s">
        <v>360</v>
      </c>
      <c r="I74" t="s">
        <v>50</v>
      </c>
      <c r="J74" t="s">
        <v>678</v>
      </c>
      <c r="K74" t="s">
        <v>678</v>
      </c>
      <c r="L74" s="41">
        <v>1341.92</v>
      </c>
      <c r="M74" s="41">
        <v>3792.68</v>
      </c>
    </row>
    <row r="75" spans="1:13" x14ac:dyDescent="0.2">
      <c r="A75" s="43" t="s">
        <v>676</v>
      </c>
      <c r="B75" s="43" t="s">
        <v>676</v>
      </c>
      <c r="C75" t="s">
        <v>421</v>
      </c>
      <c r="D75" s="1" t="s">
        <v>12</v>
      </c>
      <c r="E75" s="1">
        <v>2018</v>
      </c>
      <c r="F75" t="s">
        <v>422</v>
      </c>
      <c r="G75" t="s">
        <v>235</v>
      </c>
      <c r="H75" t="s">
        <v>425</v>
      </c>
      <c r="I75" t="s">
        <v>51</v>
      </c>
      <c r="J75" t="s">
        <v>678</v>
      </c>
      <c r="K75" t="s">
        <v>678</v>
      </c>
      <c r="L75" s="41">
        <v>1727</v>
      </c>
      <c r="M75" s="41">
        <v>3479.61</v>
      </c>
    </row>
    <row r="76" spans="1:13" x14ac:dyDescent="0.2">
      <c r="A76" s="43" t="s">
        <v>676</v>
      </c>
      <c r="B76" s="43" t="s">
        <v>676</v>
      </c>
      <c r="C76" t="s">
        <v>406</v>
      </c>
      <c r="D76" s="1" t="s">
        <v>30</v>
      </c>
      <c r="E76" s="1">
        <v>2018</v>
      </c>
      <c r="F76" t="s">
        <v>407</v>
      </c>
      <c r="G76" t="s">
        <v>235</v>
      </c>
      <c r="H76" t="s">
        <v>150</v>
      </c>
      <c r="I76" t="s">
        <v>7</v>
      </c>
      <c r="J76" t="s">
        <v>678</v>
      </c>
      <c r="K76" t="s">
        <v>678</v>
      </c>
      <c r="L76" s="41">
        <v>1974</v>
      </c>
      <c r="M76" s="41">
        <v>2755.5065999999997</v>
      </c>
    </row>
    <row r="77" spans="1:13" x14ac:dyDescent="0.2">
      <c r="A77" s="43" t="s">
        <v>676</v>
      </c>
      <c r="B77" s="43" t="s">
        <v>676</v>
      </c>
      <c r="C77" t="s">
        <v>438</v>
      </c>
      <c r="D77" s="1" t="s">
        <v>19</v>
      </c>
      <c r="E77" s="1">
        <v>2019</v>
      </c>
      <c r="F77" t="s">
        <v>439</v>
      </c>
      <c r="G77" t="s">
        <v>235</v>
      </c>
      <c r="H77" t="s">
        <v>446</v>
      </c>
      <c r="I77" t="s">
        <v>2</v>
      </c>
      <c r="J77" t="s">
        <v>178</v>
      </c>
      <c r="K77" t="s">
        <v>178</v>
      </c>
      <c r="L77" s="41">
        <v>1122.2</v>
      </c>
      <c r="M77" s="41">
        <v>3112.55</v>
      </c>
    </row>
    <row r="78" spans="1:13" x14ac:dyDescent="0.2">
      <c r="A78" s="43" t="s">
        <v>676</v>
      </c>
      <c r="B78" s="43" t="s">
        <v>676</v>
      </c>
      <c r="C78" t="s">
        <v>320</v>
      </c>
      <c r="D78" s="1" t="s">
        <v>1</v>
      </c>
      <c r="E78" s="1">
        <v>2018</v>
      </c>
      <c r="F78" t="s">
        <v>141</v>
      </c>
      <c r="G78" t="s">
        <v>235</v>
      </c>
      <c r="H78" t="s">
        <v>200</v>
      </c>
      <c r="I78" t="s">
        <v>49</v>
      </c>
      <c r="J78" t="s">
        <v>678</v>
      </c>
      <c r="K78" t="s">
        <v>678</v>
      </c>
      <c r="L78" s="41">
        <v>1718.8</v>
      </c>
      <c r="M78" s="41">
        <v>3560.15</v>
      </c>
    </row>
    <row r="79" spans="1:13" x14ac:dyDescent="0.2">
      <c r="A79" s="43" t="s">
        <v>676</v>
      </c>
      <c r="B79" s="43" t="s">
        <v>676</v>
      </c>
      <c r="C79" t="s">
        <v>418</v>
      </c>
      <c r="D79" s="1" t="s">
        <v>6</v>
      </c>
      <c r="E79" s="1">
        <v>2018</v>
      </c>
      <c r="F79" t="s">
        <v>162</v>
      </c>
      <c r="G79" t="s">
        <v>235</v>
      </c>
      <c r="H79" t="s">
        <v>300</v>
      </c>
      <c r="I79" t="s">
        <v>52</v>
      </c>
      <c r="J79" t="s">
        <v>678</v>
      </c>
      <c r="K79" t="s">
        <v>678</v>
      </c>
      <c r="L79" s="41">
        <v>1599.35</v>
      </c>
      <c r="M79" s="41">
        <v>3900.6799999999994</v>
      </c>
    </row>
    <row r="80" spans="1:13" x14ac:dyDescent="0.2">
      <c r="A80" s="43" t="s">
        <v>676</v>
      </c>
      <c r="B80" s="43" t="s">
        <v>676</v>
      </c>
      <c r="C80" t="s">
        <v>212</v>
      </c>
      <c r="D80" s="1" t="s">
        <v>57</v>
      </c>
      <c r="E80" s="1">
        <v>2016</v>
      </c>
      <c r="F80" t="s">
        <v>152</v>
      </c>
      <c r="G80" t="s">
        <v>235</v>
      </c>
      <c r="H80" t="s">
        <v>213</v>
      </c>
      <c r="I80" t="s">
        <v>21</v>
      </c>
      <c r="J80" t="s">
        <v>678</v>
      </c>
      <c r="K80" t="s">
        <v>678</v>
      </c>
      <c r="L80" s="41">
        <v>1598.59</v>
      </c>
      <c r="M80" s="41">
        <v>3330.1826879999999</v>
      </c>
    </row>
    <row r="81" spans="1:13" x14ac:dyDescent="0.2">
      <c r="A81" s="43" t="s">
        <v>676</v>
      </c>
      <c r="B81" s="43" t="s">
        <v>676</v>
      </c>
      <c r="C81" t="s">
        <v>233</v>
      </c>
      <c r="D81" s="1" t="s">
        <v>39</v>
      </c>
      <c r="E81" s="1">
        <v>2019</v>
      </c>
      <c r="F81" t="s">
        <v>234</v>
      </c>
      <c r="G81" t="s">
        <v>235</v>
      </c>
      <c r="H81" t="s">
        <v>238</v>
      </c>
      <c r="I81" t="s">
        <v>38</v>
      </c>
      <c r="J81" t="s">
        <v>678</v>
      </c>
      <c r="K81" t="s">
        <v>678</v>
      </c>
      <c r="L81" s="41">
        <v>1122.19</v>
      </c>
      <c r="M81" s="41">
        <v>3029.39</v>
      </c>
    </row>
    <row r="82" spans="1:13" x14ac:dyDescent="0.2">
      <c r="A82" s="43" t="s">
        <v>676</v>
      </c>
      <c r="B82" s="43" t="s">
        <v>676</v>
      </c>
      <c r="C82" t="s">
        <v>219</v>
      </c>
      <c r="D82" s="1" t="s">
        <v>48</v>
      </c>
      <c r="E82" s="1">
        <v>2016</v>
      </c>
      <c r="F82" t="s">
        <v>220</v>
      </c>
      <c r="G82" t="s">
        <v>235</v>
      </c>
      <c r="H82" t="s">
        <v>222</v>
      </c>
      <c r="I82" t="s">
        <v>47</v>
      </c>
      <c r="J82" t="s">
        <v>178</v>
      </c>
      <c r="K82" t="s">
        <v>178</v>
      </c>
      <c r="L82" s="41">
        <v>1203.71</v>
      </c>
      <c r="M82" s="41">
        <v>3179.02</v>
      </c>
    </row>
    <row r="83" spans="1:13" x14ac:dyDescent="0.2">
      <c r="A83" s="43" t="s">
        <v>676</v>
      </c>
      <c r="B83" s="43" t="s">
        <v>676</v>
      </c>
      <c r="C83" t="s">
        <v>411</v>
      </c>
      <c r="D83" s="1" t="s">
        <v>20</v>
      </c>
      <c r="E83" s="1">
        <v>2018</v>
      </c>
      <c r="F83" t="s">
        <v>159</v>
      </c>
      <c r="G83" t="s">
        <v>235</v>
      </c>
      <c r="H83" t="s">
        <v>400</v>
      </c>
      <c r="I83" t="s">
        <v>0</v>
      </c>
      <c r="J83" t="s">
        <v>678</v>
      </c>
      <c r="K83" t="s">
        <v>678</v>
      </c>
      <c r="L83" s="41">
        <v>1298</v>
      </c>
      <c r="M83" s="41">
        <v>1694</v>
      </c>
    </row>
    <row r="84" spans="1:13" x14ac:dyDescent="0.2">
      <c r="A84" s="43" t="s">
        <v>676</v>
      </c>
      <c r="B84" s="43" t="s">
        <v>676</v>
      </c>
      <c r="C84" t="s">
        <v>438</v>
      </c>
      <c r="D84" s="1" t="s">
        <v>19</v>
      </c>
      <c r="E84" s="1">
        <v>2019</v>
      </c>
      <c r="F84" t="s">
        <v>439</v>
      </c>
      <c r="G84" t="s">
        <v>235</v>
      </c>
      <c r="H84" t="s">
        <v>322</v>
      </c>
      <c r="I84" t="s">
        <v>2</v>
      </c>
      <c r="J84" t="s">
        <v>178</v>
      </c>
      <c r="K84" t="s">
        <v>178</v>
      </c>
      <c r="L84" s="41">
        <v>1122.2</v>
      </c>
      <c r="M84" s="41">
        <v>3112.55</v>
      </c>
    </row>
    <row r="85" spans="1:13" x14ac:dyDescent="0.2">
      <c r="A85" s="43" t="s">
        <v>676</v>
      </c>
      <c r="B85" s="43" t="s">
        <v>676</v>
      </c>
      <c r="C85" t="s">
        <v>193</v>
      </c>
      <c r="D85" s="1" t="s">
        <v>89</v>
      </c>
      <c r="E85" s="1">
        <v>2020</v>
      </c>
      <c r="F85" t="s">
        <v>167</v>
      </c>
      <c r="G85" t="s">
        <v>235</v>
      </c>
      <c r="H85" t="s">
        <v>199</v>
      </c>
      <c r="I85" t="s">
        <v>0</v>
      </c>
      <c r="J85" t="s">
        <v>678</v>
      </c>
      <c r="K85" t="s">
        <v>678</v>
      </c>
      <c r="L85" s="41">
        <v>1265.77</v>
      </c>
      <c r="M85" s="41">
        <v>3762.3</v>
      </c>
    </row>
    <row r="86" spans="1:13" x14ac:dyDescent="0.2">
      <c r="A86" s="43" t="s">
        <v>676</v>
      </c>
      <c r="B86" s="43" t="s">
        <v>676</v>
      </c>
      <c r="C86" t="s">
        <v>158</v>
      </c>
      <c r="D86" s="1" t="s">
        <v>16</v>
      </c>
      <c r="E86" s="1">
        <v>2018</v>
      </c>
      <c r="F86" t="s">
        <v>159</v>
      </c>
      <c r="G86" t="s">
        <v>235</v>
      </c>
      <c r="H86" t="s">
        <v>148</v>
      </c>
      <c r="I86" t="s">
        <v>38</v>
      </c>
      <c r="J86" t="s">
        <v>678</v>
      </c>
      <c r="K86" t="s">
        <v>678</v>
      </c>
      <c r="L86" s="41">
        <v>1298</v>
      </c>
      <c r="M86" s="41">
        <v>2245.6999999999998</v>
      </c>
    </row>
    <row r="87" spans="1:13" x14ac:dyDescent="0.2">
      <c r="A87" s="43" t="s">
        <v>676</v>
      </c>
      <c r="B87" s="43" t="s">
        <v>676</v>
      </c>
      <c r="C87" t="s">
        <v>397</v>
      </c>
      <c r="D87" s="1" t="s">
        <v>18</v>
      </c>
      <c r="E87" s="1">
        <v>2020</v>
      </c>
      <c r="F87" t="s">
        <v>167</v>
      </c>
      <c r="G87" t="s">
        <v>235</v>
      </c>
      <c r="H87" t="s">
        <v>398</v>
      </c>
      <c r="I87" t="s">
        <v>15</v>
      </c>
      <c r="J87" t="s">
        <v>678</v>
      </c>
      <c r="K87" t="s">
        <v>678</v>
      </c>
      <c r="L87" s="41">
        <v>1061.6400000000001</v>
      </c>
      <c r="M87" s="41">
        <v>1804.42</v>
      </c>
    </row>
    <row r="88" spans="1:13" x14ac:dyDescent="0.2">
      <c r="A88" s="43" t="s">
        <v>676</v>
      </c>
      <c r="B88" s="43" t="s">
        <v>676</v>
      </c>
      <c r="C88" t="s">
        <v>518</v>
      </c>
      <c r="D88" s="1" t="s">
        <v>10</v>
      </c>
      <c r="E88" s="1">
        <v>2020</v>
      </c>
      <c r="F88" t="s">
        <v>152</v>
      </c>
      <c r="G88" t="s">
        <v>235</v>
      </c>
      <c r="H88" t="s">
        <v>523</v>
      </c>
      <c r="I88" t="s">
        <v>2</v>
      </c>
      <c r="J88" t="s">
        <v>396</v>
      </c>
      <c r="K88" t="s">
        <v>396</v>
      </c>
      <c r="L88" s="41">
        <v>1482.72</v>
      </c>
      <c r="M88" s="41">
        <v>1846.7901120000001</v>
      </c>
    </row>
    <row r="89" spans="1:13" x14ac:dyDescent="0.2">
      <c r="A89" s="43" t="s">
        <v>676</v>
      </c>
      <c r="B89" s="43" t="s">
        <v>676</v>
      </c>
      <c r="C89" t="s">
        <v>273</v>
      </c>
      <c r="D89" s="1" t="s">
        <v>4</v>
      </c>
      <c r="E89" s="1">
        <v>2020</v>
      </c>
      <c r="F89" t="s">
        <v>274</v>
      </c>
      <c r="G89" t="s">
        <v>235</v>
      </c>
      <c r="H89" t="s">
        <v>280</v>
      </c>
      <c r="I89" t="s">
        <v>3</v>
      </c>
      <c r="J89" t="s">
        <v>178</v>
      </c>
      <c r="K89" t="s">
        <v>178</v>
      </c>
      <c r="L89" s="41">
        <v>1302.3499999999999</v>
      </c>
      <c r="M89" s="41">
        <v>5022.6400000000003</v>
      </c>
    </row>
    <row r="90" spans="1:13" x14ac:dyDescent="0.2">
      <c r="A90" s="43" t="s">
        <v>676</v>
      </c>
      <c r="B90" s="43" t="s">
        <v>676</v>
      </c>
      <c r="C90" t="s">
        <v>219</v>
      </c>
      <c r="D90" s="1" t="s">
        <v>48</v>
      </c>
      <c r="E90" s="1">
        <v>2016</v>
      </c>
      <c r="F90" t="s">
        <v>220</v>
      </c>
      <c r="G90" t="s">
        <v>235</v>
      </c>
      <c r="H90" t="s">
        <v>223</v>
      </c>
      <c r="I90" t="s">
        <v>47</v>
      </c>
      <c r="J90" t="s">
        <v>178</v>
      </c>
      <c r="K90" t="s">
        <v>178</v>
      </c>
      <c r="L90" s="41">
        <v>1203.71</v>
      </c>
      <c r="M90" s="41">
        <v>3179.02</v>
      </c>
    </row>
    <row r="91" spans="1:13" x14ac:dyDescent="0.2">
      <c r="A91" s="43" t="s">
        <v>676</v>
      </c>
      <c r="B91" s="43" t="s">
        <v>676</v>
      </c>
      <c r="C91" t="s">
        <v>273</v>
      </c>
      <c r="D91" s="1" t="s">
        <v>4</v>
      </c>
      <c r="E91" s="1">
        <v>2020</v>
      </c>
      <c r="F91" t="s">
        <v>274</v>
      </c>
      <c r="G91" t="s">
        <v>235</v>
      </c>
      <c r="H91" t="s">
        <v>277</v>
      </c>
      <c r="I91" t="s">
        <v>3</v>
      </c>
      <c r="J91" t="s">
        <v>178</v>
      </c>
      <c r="K91" t="s">
        <v>178</v>
      </c>
      <c r="L91" s="41">
        <v>1302.3499999999999</v>
      </c>
      <c r="M91" s="41">
        <v>5022.6400000000003</v>
      </c>
    </row>
    <row r="92" spans="1:13" x14ac:dyDescent="0.2">
      <c r="A92" s="43" t="s">
        <v>676</v>
      </c>
      <c r="B92" s="43" t="s">
        <v>676</v>
      </c>
      <c r="C92" t="s">
        <v>438</v>
      </c>
      <c r="D92" s="1" t="s">
        <v>19</v>
      </c>
      <c r="E92" s="1">
        <v>2019</v>
      </c>
      <c r="F92" t="s">
        <v>439</v>
      </c>
      <c r="G92" t="s">
        <v>235</v>
      </c>
      <c r="H92" t="s">
        <v>447</v>
      </c>
      <c r="I92" t="s">
        <v>2</v>
      </c>
      <c r="J92" t="s">
        <v>178</v>
      </c>
      <c r="K92" t="s">
        <v>178</v>
      </c>
      <c r="L92" s="41">
        <v>1122.2</v>
      </c>
      <c r="M92" s="41">
        <v>4005.28</v>
      </c>
    </row>
    <row r="93" spans="1:13" x14ac:dyDescent="0.2">
      <c r="A93" s="43" t="s">
        <v>676</v>
      </c>
      <c r="B93" s="43" t="s">
        <v>676</v>
      </c>
      <c r="C93" t="s">
        <v>391</v>
      </c>
      <c r="D93" s="1" t="s">
        <v>24</v>
      </c>
      <c r="E93" s="1">
        <v>2019</v>
      </c>
      <c r="F93" t="s">
        <v>392</v>
      </c>
      <c r="G93" t="s">
        <v>235</v>
      </c>
      <c r="H93" t="s">
        <v>394</v>
      </c>
      <c r="I93" t="s">
        <v>2</v>
      </c>
      <c r="J93" t="s">
        <v>178</v>
      </c>
      <c r="K93" t="s">
        <v>178</v>
      </c>
      <c r="L93" s="41">
        <v>1889.04</v>
      </c>
      <c r="M93" s="41">
        <v>3538.12</v>
      </c>
    </row>
    <row r="94" spans="1:13" x14ac:dyDescent="0.2">
      <c r="A94" s="43" t="s">
        <v>676</v>
      </c>
      <c r="B94" s="43" t="s">
        <v>676</v>
      </c>
      <c r="C94" t="s">
        <v>518</v>
      </c>
      <c r="D94" s="1" t="s">
        <v>10</v>
      </c>
      <c r="E94" s="1">
        <v>2020</v>
      </c>
      <c r="F94" t="s">
        <v>152</v>
      </c>
      <c r="G94" t="s">
        <v>235</v>
      </c>
      <c r="H94" t="s">
        <v>529</v>
      </c>
      <c r="I94" t="s">
        <v>2</v>
      </c>
      <c r="J94" t="s">
        <v>178</v>
      </c>
      <c r="K94" t="s">
        <v>178</v>
      </c>
      <c r="L94" s="41">
        <v>1482.72</v>
      </c>
      <c r="M94" s="41">
        <v>1846.7901120000001</v>
      </c>
    </row>
    <row r="95" spans="1:13" x14ac:dyDescent="0.2">
      <c r="A95" s="43" t="s">
        <v>676</v>
      </c>
      <c r="B95" s="43" t="s">
        <v>676</v>
      </c>
      <c r="C95" t="s">
        <v>233</v>
      </c>
      <c r="D95" s="1" t="s">
        <v>39</v>
      </c>
      <c r="E95" s="1">
        <v>2019</v>
      </c>
      <c r="F95" t="s">
        <v>234</v>
      </c>
      <c r="G95" t="s">
        <v>235</v>
      </c>
      <c r="H95" t="s">
        <v>238</v>
      </c>
      <c r="I95" t="s">
        <v>38</v>
      </c>
      <c r="J95" t="s">
        <v>678</v>
      </c>
      <c r="K95" t="s">
        <v>678</v>
      </c>
      <c r="L95" s="41">
        <v>1122.19</v>
      </c>
      <c r="M95" s="41">
        <v>3029.39</v>
      </c>
    </row>
    <row r="96" spans="1:13" x14ac:dyDescent="0.2">
      <c r="A96" s="43" t="s">
        <v>676</v>
      </c>
      <c r="B96" s="43" t="s">
        <v>676</v>
      </c>
      <c r="C96" t="s">
        <v>273</v>
      </c>
      <c r="D96" s="1" t="s">
        <v>4</v>
      </c>
      <c r="E96" s="1">
        <v>2020</v>
      </c>
      <c r="F96" t="s">
        <v>274</v>
      </c>
      <c r="G96" t="s">
        <v>235</v>
      </c>
      <c r="H96" t="s">
        <v>226</v>
      </c>
      <c r="I96" t="s">
        <v>3</v>
      </c>
      <c r="J96" t="s">
        <v>178</v>
      </c>
      <c r="K96" t="s">
        <v>178</v>
      </c>
      <c r="L96" s="41">
        <v>1302.3499999999999</v>
      </c>
      <c r="M96" s="41">
        <v>5022.6400000000003</v>
      </c>
    </row>
    <row r="97" spans="1:13" x14ac:dyDescent="0.2">
      <c r="A97" s="43" t="s">
        <v>676</v>
      </c>
      <c r="B97" s="43" t="s">
        <v>676</v>
      </c>
      <c r="C97" t="s">
        <v>320</v>
      </c>
      <c r="D97" s="1" t="s">
        <v>1</v>
      </c>
      <c r="E97" s="1">
        <v>2018</v>
      </c>
      <c r="F97" t="s">
        <v>141</v>
      </c>
      <c r="G97" t="s">
        <v>235</v>
      </c>
      <c r="H97" t="s">
        <v>236</v>
      </c>
      <c r="I97" t="s">
        <v>0</v>
      </c>
      <c r="J97" t="s">
        <v>678</v>
      </c>
      <c r="K97" t="s">
        <v>678</v>
      </c>
      <c r="L97" s="41">
        <v>1100</v>
      </c>
      <c r="M97" s="41">
        <v>2271.13</v>
      </c>
    </row>
    <row r="98" spans="1:13" x14ac:dyDescent="0.2">
      <c r="A98" s="43" t="s">
        <v>676</v>
      </c>
      <c r="B98" s="43" t="s">
        <v>676</v>
      </c>
      <c r="C98" t="s">
        <v>201</v>
      </c>
      <c r="D98" s="1" t="s">
        <v>26</v>
      </c>
      <c r="E98" s="1">
        <v>2019</v>
      </c>
      <c r="F98" t="s">
        <v>152</v>
      </c>
      <c r="G98" t="s">
        <v>235</v>
      </c>
      <c r="H98" t="s">
        <v>202</v>
      </c>
      <c r="I98" t="s">
        <v>7</v>
      </c>
      <c r="J98" t="s">
        <v>678</v>
      </c>
      <c r="K98" t="s">
        <v>678</v>
      </c>
      <c r="L98" s="41">
        <v>2576.12</v>
      </c>
      <c r="M98" s="41">
        <v>3405.108252</v>
      </c>
    </row>
    <row r="99" spans="1:13" x14ac:dyDescent="0.2">
      <c r="A99" s="43" t="s">
        <v>676</v>
      </c>
      <c r="B99" s="43" t="s">
        <v>676</v>
      </c>
      <c r="C99" t="s">
        <v>391</v>
      </c>
      <c r="D99" s="1" t="s">
        <v>24</v>
      </c>
      <c r="E99" s="1">
        <v>2019</v>
      </c>
      <c r="F99" t="s">
        <v>392</v>
      </c>
      <c r="G99" t="s">
        <v>235</v>
      </c>
      <c r="H99" t="s">
        <v>394</v>
      </c>
      <c r="I99" t="s">
        <v>53</v>
      </c>
      <c r="J99" t="s">
        <v>678</v>
      </c>
      <c r="K99" t="s">
        <v>678</v>
      </c>
      <c r="L99" s="41">
        <v>1738</v>
      </c>
      <c r="M99" s="41">
        <v>2335.86</v>
      </c>
    </row>
    <row r="100" spans="1:13" x14ac:dyDescent="0.2">
      <c r="A100" s="43" t="s">
        <v>676</v>
      </c>
      <c r="B100" s="43" t="s">
        <v>676</v>
      </c>
      <c r="C100" t="s">
        <v>518</v>
      </c>
      <c r="D100" s="1" t="s">
        <v>10</v>
      </c>
      <c r="E100" s="1">
        <v>2020</v>
      </c>
      <c r="F100" t="s">
        <v>152</v>
      </c>
      <c r="G100" t="s">
        <v>235</v>
      </c>
      <c r="H100" t="s">
        <v>541</v>
      </c>
      <c r="I100" t="s">
        <v>2</v>
      </c>
      <c r="J100" t="s">
        <v>178</v>
      </c>
      <c r="K100" t="s">
        <v>178</v>
      </c>
      <c r="L100" s="41">
        <v>1122.19</v>
      </c>
      <c r="M100" s="41">
        <v>1499.5262090000001</v>
      </c>
    </row>
    <row r="101" spans="1:13" x14ac:dyDescent="0.2">
      <c r="A101" s="43" t="s">
        <v>676</v>
      </c>
      <c r="B101" s="43" t="s">
        <v>676</v>
      </c>
      <c r="C101" t="s">
        <v>406</v>
      </c>
      <c r="D101" s="1" t="s">
        <v>30</v>
      </c>
      <c r="E101" s="1">
        <v>2018</v>
      </c>
      <c r="F101" t="s">
        <v>407</v>
      </c>
      <c r="G101" t="s">
        <v>235</v>
      </c>
      <c r="H101" t="s">
        <v>331</v>
      </c>
      <c r="I101" t="s">
        <v>29</v>
      </c>
      <c r="J101" t="s">
        <v>678</v>
      </c>
      <c r="K101" t="s">
        <v>678</v>
      </c>
      <c r="L101" s="41">
        <v>2245.1</v>
      </c>
      <c r="M101" s="41">
        <v>3158.5498824924002</v>
      </c>
    </row>
    <row r="102" spans="1:13" x14ac:dyDescent="0.2">
      <c r="A102" s="43" t="s">
        <v>676</v>
      </c>
      <c r="B102" s="43" t="s">
        <v>676</v>
      </c>
      <c r="C102" t="s">
        <v>411</v>
      </c>
      <c r="D102" s="1" t="s">
        <v>20</v>
      </c>
      <c r="E102" s="1">
        <v>2018</v>
      </c>
      <c r="F102" t="s">
        <v>159</v>
      </c>
      <c r="G102" t="s">
        <v>235</v>
      </c>
      <c r="H102" t="s">
        <v>255</v>
      </c>
      <c r="I102" t="s">
        <v>0</v>
      </c>
      <c r="J102" t="s">
        <v>678</v>
      </c>
      <c r="K102" t="s">
        <v>678</v>
      </c>
      <c r="L102" s="41">
        <v>1298</v>
      </c>
      <c r="M102" s="41">
        <v>1694</v>
      </c>
    </row>
    <row r="103" spans="1:13" x14ac:dyDescent="0.2">
      <c r="A103" s="43" t="s">
        <v>676</v>
      </c>
      <c r="B103" s="43" t="s">
        <v>676</v>
      </c>
      <c r="C103" t="s">
        <v>438</v>
      </c>
      <c r="D103" s="1" t="s">
        <v>19</v>
      </c>
      <c r="E103" s="1">
        <v>2019</v>
      </c>
      <c r="F103" t="s">
        <v>439</v>
      </c>
      <c r="G103" t="s">
        <v>235</v>
      </c>
      <c r="H103" t="s">
        <v>207</v>
      </c>
      <c r="I103" t="s">
        <v>2</v>
      </c>
      <c r="J103" t="s">
        <v>178</v>
      </c>
      <c r="K103" t="s">
        <v>178</v>
      </c>
      <c r="L103" s="41">
        <v>1122.2</v>
      </c>
      <c r="M103" s="41">
        <v>3112.55</v>
      </c>
    </row>
    <row r="104" spans="1:13" x14ac:dyDescent="0.2">
      <c r="A104" s="43" t="s">
        <v>676</v>
      </c>
      <c r="B104" s="43" t="s">
        <v>676</v>
      </c>
      <c r="C104" t="s">
        <v>430</v>
      </c>
      <c r="D104" s="1" t="s">
        <v>765</v>
      </c>
      <c r="E104" s="1">
        <v>2019</v>
      </c>
      <c r="F104" t="s">
        <v>764</v>
      </c>
      <c r="G104" t="s">
        <v>235</v>
      </c>
      <c r="H104" t="s">
        <v>239</v>
      </c>
      <c r="I104" t="s">
        <v>46</v>
      </c>
      <c r="J104" t="s">
        <v>678</v>
      </c>
      <c r="K104" t="s">
        <v>678</v>
      </c>
      <c r="L104" s="41">
        <v>1061.6400000000001</v>
      </c>
      <c r="M104" s="41">
        <v>1535.65</v>
      </c>
    </row>
    <row r="105" spans="1:13" x14ac:dyDescent="0.2">
      <c r="A105" s="43" t="s">
        <v>676</v>
      </c>
      <c r="B105" s="43" t="s">
        <v>676</v>
      </c>
      <c r="C105" t="s">
        <v>192</v>
      </c>
      <c r="D105" s="1" t="s">
        <v>55</v>
      </c>
      <c r="E105" s="1">
        <v>2020</v>
      </c>
      <c r="F105" t="s">
        <v>194</v>
      </c>
      <c r="G105" t="s">
        <v>235</v>
      </c>
      <c r="H105" t="s">
        <v>196</v>
      </c>
      <c r="I105" t="s">
        <v>0</v>
      </c>
      <c r="J105" t="s">
        <v>678</v>
      </c>
      <c r="K105" t="s">
        <v>678</v>
      </c>
      <c r="L105" s="41">
        <v>1179.2</v>
      </c>
      <c r="M105" s="41">
        <v>3212.99</v>
      </c>
    </row>
    <row r="106" spans="1:13" x14ac:dyDescent="0.2">
      <c r="A106" s="43" t="s">
        <v>676</v>
      </c>
      <c r="B106" s="43" t="s">
        <v>676</v>
      </c>
      <c r="C106" t="s">
        <v>421</v>
      </c>
      <c r="D106" s="1" t="s">
        <v>12</v>
      </c>
      <c r="E106" s="1">
        <v>2018</v>
      </c>
      <c r="F106" t="s">
        <v>422</v>
      </c>
      <c r="G106" t="s">
        <v>235</v>
      </c>
      <c r="H106" t="s">
        <v>426</v>
      </c>
      <c r="I106" t="s">
        <v>7</v>
      </c>
      <c r="J106" t="s">
        <v>678</v>
      </c>
      <c r="K106" t="s">
        <v>678</v>
      </c>
      <c r="L106" s="41">
        <v>1727</v>
      </c>
      <c r="M106" s="41">
        <v>3452.47</v>
      </c>
    </row>
    <row r="107" spans="1:13" x14ac:dyDescent="0.2">
      <c r="A107" s="43" t="s">
        <v>676</v>
      </c>
      <c r="B107" s="43" t="s">
        <v>676</v>
      </c>
      <c r="C107" t="s">
        <v>438</v>
      </c>
      <c r="D107" s="1" t="s">
        <v>19</v>
      </c>
      <c r="E107" s="1">
        <v>2019</v>
      </c>
      <c r="F107" t="s">
        <v>439</v>
      </c>
      <c r="G107" t="s">
        <v>235</v>
      </c>
      <c r="H107" t="s">
        <v>205</v>
      </c>
      <c r="I107" t="s">
        <v>2</v>
      </c>
      <c r="J107" t="s">
        <v>178</v>
      </c>
      <c r="K107" t="s">
        <v>178</v>
      </c>
      <c r="L107" s="41">
        <v>1122.2</v>
      </c>
      <c r="M107" s="41">
        <v>3714.92</v>
      </c>
    </row>
    <row r="108" spans="1:13" x14ac:dyDescent="0.2">
      <c r="A108" s="43" t="s">
        <v>676</v>
      </c>
      <c r="B108" s="43" t="s">
        <v>676</v>
      </c>
      <c r="C108" t="s">
        <v>430</v>
      </c>
      <c r="D108" s="1" t="s">
        <v>765</v>
      </c>
      <c r="E108" s="1">
        <v>2019</v>
      </c>
      <c r="F108" t="s">
        <v>764</v>
      </c>
      <c r="G108" t="s">
        <v>235</v>
      </c>
      <c r="H108" t="s">
        <v>431</v>
      </c>
      <c r="I108" t="s">
        <v>46</v>
      </c>
      <c r="J108" t="s">
        <v>678</v>
      </c>
      <c r="K108" t="s">
        <v>678</v>
      </c>
      <c r="L108" s="41">
        <v>1061.6400000000001</v>
      </c>
      <c r="M108" s="41">
        <v>1535.65</v>
      </c>
    </row>
    <row r="109" spans="1:13" x14ac:dyDescent="0.2">
      <c r="A109" s="43" t="s">
        <v>676</v>
      </c>
      <c r="B109" s="43" t="s">
        <v>676</v>
      </c>
      <c r="C109" t="s">
        <v>212</v>
      </c>
      <c r="D109" s="1" t="s">
        <v>57</v>
      </c>
      <c r="E109" s="1">
        <v>2016</v>
      </c>
      <c r="F109" t="s">
        <v>152</v>
      </c>
      <c r="G109" t="s">
        <v>235</v>
      </c>
      <c r="H109" t="s">
        <v>213</v>
      </c>
      <c r="I109" t="s">
        <v>56</v>
      </c>
      <c r="J109" t="s">
        <v>678</v>
      </c>
      <c r="K109" t="s">
        <v>678</v>
      </c>
      <c r="L109" s="41">
        <v>1598.59</v>
      </c>
      <c r="M109" s="41">
        <v>3330.1826879999999</v>
      </c>
    </row>
    <row r="110" spans="1:13" x14ac:dyDescent="0.2">
      <c r="A110" s="43" t="s">
        <v>676</v>
      </c>
      <c r="B110" s="43" t="s">
        <v>676</v>
      </c>
      <c r="C110" t="s">
        <v>418</v>
      </c>
      <c r="D110" s="1" t="s">
        <v>6</v>
      </c>
      <c r="E110" s="1">
        <v>2018</v>
      </c>
      <c r="F110" t="s">
        <v>162</v>
      </c>
      <c r="G110" t="s">
        <v>235</v>
      </c>
      <c r="H110" t="s">
        <v>198</v>
      </c>
      <c r="I110" t="s">
        <v>58</v>
      </c>
      <c r="J110" t="s">
        <v>678</v>
      </c>
      <c r="K110" t="s">
        <v>678</v>
      </c>
      <c r="L110" s="41">
        <v>2224.87</v>
      </c>
      <c r="M110" s="41">
        <v>4526.1999999999989</v>
      </c>
    </row>
    <row r="111" spans="1:13" x14ac:dyDescent="0.2">
      <c r="A111" s="43" t="s">
        <v>676</v>
      </c>
      <c r="B111" s="43" t="s">
        <v>676</v>
      </c>
      <c r="C111" t="s">
        <v>233</v>
      </c>
      <c r="D111" s="1" t="s">
        <v>39</v>
      </c>
      <c r="E111" s="1">
        <v>2019</v>
      </c>
      <c r="F111" t="s">
        <v>234</v>
      </c>
      <c r="G111" t="s">
        <v>235</v>
      </c>
      <c r="H111" t="s">
        <v>223</v>
      </c>
      <c r="I111" t="s">
        <v>38</v>
      </c>
      <c r="J111" t="s">
        <v>678</v>
      </c>
      <c r="K111" t="s">
        <v>678</v>
      </c>
      <c r="L111" s="41">
        <v>1122.19</v>
      </c>
      <c r="M111" s="41">
        <v>3029.39</v>
      </c>
    </row>
    <row r="112" spans="1:13" x14ac:dyDescent="0.2">
      <c r="A112" s="43" t="s">
        <v>676</v>
      </c>
      <c r="B112" s="43" t="s">
        <v>676</v>
      </c>
      <c r="C112" t="s">
        <v>438</v>
      </c>
      <c r="D112" s="1" t="s">
        <v>19</v>
      </c>
      <c r="E112" s="1">
        <v>2019</v>
      </c>
      <c r="F112" t="s">
        <v>439</v>
      </c>
      <c r="G112" t="s">
        <v>235</v>
      </c>
      <c r="H112" t="s">
        <v>448</v>
      </c>
      <c r="I112" t="s">
        <v>2</v>
      </c>
      <c r="J112" t="s">
        <v>178</v>
      </c>
      <c r="K112" t="s">
        <v>178</v>
      </c>
      <c r="L112" s="41">
        <v>1122.2</v>
      </c>
      <c r="M112" s="41">
        <v>3112.55</v>
      </c>
    </row>
    <row r="113" spans="1:13" x14ac:dyDescent="0.2">
      <c r="A113" s="43" t="s">
        <v>676</v>
      </c>
      <c r="B113" s="43" t="s">
        <v>676</v>
      </c>
      <c r="C113" t="s">
        <v>421</v>
      </c>
      <c r="D113" s="1" t="s">
        <v>12</v>
      </c>
      <c r="E113" s="1">
        <v>2018</v>
      </c>
      <c r="F113" t="s">
        <v>422</v>
      </c>
      <c r="G113" t="s">
        <v>235</v>
      </c>
      <c r="H113" t="s">
        <v>427</v>
      </c>
      <c r="I113" t="s">
        <v>51</v>
      </c>
      <c r="J113" t="s">
        <v>678</v>
      </c>
      <c r="K113" t="s">
        <v>678</v>
      </c>
      <c r="L113" s="41">
        <v>1727</v>
      </c>
      <c r="M113" s="41">
        <v>3479.61</v>
      </c>
    </row>
    <row r="114" spans="1:13" x14ac:dyDescent="0.2">
      <c r="A114" s="43" t="s">
        <v>676</v>
      </c>
      <c r="B114" s="43" t="s">
        <v>676</v>
      </c>
      <c r="C114" t="s">
        <v>140</v>
      </c>
      <c r="D114" s="1" t="s">
        <v>59</v>
      </c>
      <c r="E114" s="1">
        <v>2020</v>
      </c>
      <c r="F114" t="s">
        <v>141</v>
      </c>
      <c r="G114" t="s">
        <v>235</v>
      </c>
      <c r="H114" t="s">
        <v>143</v>
      </c>
      <c r="I114" t="s">
        <v>25</v>
      </c>
      <c r="J114" t="s">
        <v>678</v>
      </c>
      <c r="K114" t="s">
        <v>678</v>
      </c>
      <c r="L114" s="41">
        <v>1540</v>
      </c>
      <c r="M114" s="41">
        <v>4253.82</v>
      </c>
    </row>
    <row r="115" spans="1:13" x14ac:dyDescent="0.2">
      <c r="A115" s="43" t="s">
        <v>676</v>
      </c>
      <c r="B115" s="43" t="s">
        <v>676</v>
      </c>
      <c r="C115" t="s">
        <v>357</v>
      </c>
      <c r="D115" s="1" t="s">
        <v>60</v>
      </c>
      <c r="E115" s="1">
        <v>2016</v>
      </c>
      <c r="F115" t="s">
        <v>344</v>
      </c>
      <c r="G115" t="s">
        <v>235</v>
      </c>
      <c r="H115" t="s">
        <v>359</v>
      </c>
      <c r="I115" t="s">
        <v>50</v>
      </c>
      <c r="J115" t="s">
        <v>678</v>
      </c>
      <c r="K115" t="s">
        <v>678</v>
      </c>
      <c r="L115" s="41">
        <v>1341.92</v>
      </c>
      <c r="M115" s="41">
        <v>3792.68</v>
      </c>
    </row>
    <row r="116" spans="1:13" x14ac:dyDescent="0.2">
      <c r="A116" s="43" t="s">
        <v>676</v>
      </c>
      <c r="B116" s="43" t="s">
        <v>676</v>
      </c>
      <c r="C116" t="s">
        <v>411</v>
      </c>
      <c r="D116" s="1" t="s">
        <v>20</v>
      </c>
      <c r="E116" s="1">
        <v>2018</v>
      </c>
      <c r="F116" t="s">
        <v>159</v>
      </c>
      <c r="G116" t="s">
        <v>235</v>
      </c>
      <c r="H116" t="s">
        <v>398</v>
      </c>
      <c r="I116" t="s">
        <v>7</v>
      </c>
      <c r="J116" t="s">
        <v>678</v>
      </c>
      <c r="K116" t="s">
        <v>678</v>
      </c>
      <c r="L116" s="41">
        <v>1727</v>
      </c>
      <c r="M116" s="41">
        <v>2407.96</v>
      </c>
    </row>
    <row r="117" spans="1:13" x14ac:dyDescent="0.2">
      <c r="A117" s="43" t="s">
        <v>676</v>
      </c>
      <c r="B117" s="43" t="s">
        <v>676</v>
      </c>
      <c r="C117" t="s">
        <v>421</v>
      </c>
      <c r="D117" s="1" t="s">
        <v>12</v>
      </c>
      <c r="E117" s="1">
        <v>2018</v>
      </c>
      <c r="F117" t="s">
        <v>422</v>
      </c>
      <c r="G117" t="s">
        <v>235</v>
      </c>
      <c r="H117" t="s">
        <v>425</v>
      </c>
      <c r="I117" t="s">
        <v>61</v>
      </c>
      <c r="J117" t="s">
        <v>678</v>
      </c>
      <c r="K117" t="s">
        <v>678</v>
      </c>
      <c r="L117" s="41">
        <v>2245.1</v>
      </c>
      <c r="M117" s="41">
        <v>4326.8999999999996</v>
      </c>
    </row>
    <row r="118" spans="1:13" x14ac:dyDescent="0.2">
      <c r="A118" s="43" t="s">
        <v>676</v>
      </c>
      <c r="B118" s="43" t="s">
        <v>676</v>
      </c>
      <c r="C118" t="s">
        <v>518</v>
      </c>
      <c r="D118" s="1" t="s">
        <v>10</v>
      </c>
      <c r="E118" s="1">
        <v>2020</v>
      </c>
      <c r="F118" t="s">
        <v>152</v>
      </c>
      <c r="G118" t="s">
        <v>235</v>
      </c>
      <c r="H118" t="s">
        <v>554</v>
      </c>
      <c r="I118" t="s">
        <v>2</v>
      </c>
      <c r="J118" t="s">
        <v>178</v>
      </c>
      <c r="K118" t="s">
        <v>178</v>
      </c>
      <c r="L118" s="41">
        <v>1239.6000000000001</v>
      </c>
      <c r="M118" s="41">
        <v>1607.296848</v>
      </c>
    </row>
    <row r="119" spans="1:13" x14ac:dyDescent="0.2">
      <c r="A119" s="43" t="s">
        <v>676</v>
      </c>
      <c r="B119" s="43" t="s">
        <v>676</v>
      </c>
      <c r="C119" t="s">
        <v>140</v>
      </c>
      <c r="D119" s="1" t="s">
        <v>59</v>
      </c>
      <c r="E119" s="1">
        <v>2020</v>
      </c>
      <c r="F119" t="s">
        <v>141</v>
      </c>
      <c r="G119" t="s">
        <v>235</v>
      </c>
      <c r="H119" t="s">
        <v>143</v>
      </c>
      <c r="I119" t="s">
        <v>41</v>
      </c>
      <c r="J119" t="s">
        <v>678</v>
      </c>
      <c r="K119" t="s">
        <v>678</v>
      </c>
      <c r="L119" s="41">
        <v>2603.48</v>
      </c>
      <c r="M119" s="41">
        <v>6552.81</v>
      </c>
    </row>
    <row r="120" spans="1:13" x14ac:dyDescent="0.2">
      <c r="A120" s="43" t="s">
        <v>676</v>
      </c>
      <c r="B120" s="43" t="s">
        <v>676</v>
      </c>
      <c r="C120" t="s">
        <v>406</v>
      </c>
      <c r="D120" s="1" t="s">
        <v>30</v>
      </c>
      <c r="E120" s="1">
        <v>2018</v>
      </c>
      <c r="F120" t="s">
        <v>407</v>
      </c>
      <c r="G120" t="s">
        <v>235</v>
      </c>
      <c r="H120" t="s">
        <v>205</v>
      </c>
      <c r="I120" t="s">
        <v>29</v>
      </c>
      <c r="J120" t="s">
        <v>678</v>
      </c>
      <c r="K120" t="s">
        <v>678</v>
      </c>
      <c r="L120" s="41">
        <v>2245.1</v>
      </c>
      <c r="M120" s="41">
        <v>3158.5498824924002</v>
      </c>
    </row>
    <row r="121" spans="1:13" x14ac:dyDescent="0.2">
      <c r="A121" s="43" t="s">
        <v>676</v>
      </c>
      <c r="B121" s="43" t="s">
        <v>676</v>
      </c>
      <c r="C121" t="s">
        <v>401</v>
      </c>
      <c r="D121" s="1" t="s">
        <v>45</v>
      </c>
      <c r="E121" s="1">
        <v>2018</v>
      </c>
      <c r="F121" t="s">
        <v>159</v>
      </c>
      <c r="G121" t="s">
        <v>235</v>
      </c>
      <c r="H121" t="s">
        <v>239</v>
      </c>
      <c r="I121" t="s">
        <v>7</v>
      </c>
      <c r="J121" t="s">
        <v>678</v>
      </c>
      <c r="K121" t="s">
        <v>678</v>
      </c>
      <c r="L121" s="41">
        <v>1727</v>
      </c>
      <c r="M121" s="41">
        <v>2407.96</v>
      </c>
    </row>
    <row r="122" spans="1:13" x14ac:dyDescent="0.2">
      <c r="A122" s="43" t="s">
        <v>676</v>
      </c>
      <c r="B122" s="43" t="s">
        <v>676</v>
      </c>
      <c r="C122" t="s">
        <v>219</v>
      </c>
      <c r="D122" s="1" t="s">
        <v>48</v>
      </c>
      <c r="E122" s="1">
        <v>2016</v>
      </c>
      <c r="F122" t="s">
        <v>220</v>
      </c>
      <c r="G122" t="s">
        <v>235</v>
      </c>
      <c r="H122" t="s">
        <v>223</v>
      </c>
      <c r="I122" t="s">
        <v>47</v>
      </c>
      <c r="J122" t="s">
        <v>678</v>
      </c>
      <c r="K122" t="s">
        <v>678</v>
      </c>
      <c r="L122" s="41">
        <v>1203.71</v>
      </c>
      <c r="M122" s="41">
        <v>3179.02</v>
      </c>
    </row>
    <row r="123" spans="1:13" x14ac:dyDescent="0.2">
      <c r="A123" s="43" t="s">
        <v>676</v>
      </c>
      <c r="B123" s="43" t="s">
        <v>676</v>
      </c>
      <c r="C123" t="s">
        <v>406</v>
      </c>
      <c r="D123" s="1" t="s">
        <v>30</v>
      </c>
      <c r="E123" s="1">
        <v>2018</v>
      </c>
      <c r="F123" t="s">
        <v>407</v>
      </c>
      <c r="G123" t="s">
        <v>235</v>
      </c>
      <c r="H123" t="s">
        <v>258</v>
      </c>
      <c r="I123" t="s">
        <v>29</v>
      </c>
      <c r="J123" t="s">
        <v>678</v>
      </c>
      <c r="K123" t="s">
        <v>678</v>
      </c>
      <c r="L123" s="41">
        <v>2245.1</v>
      </c>
      <c r="M123" s="41">
        <v>3158.5498824924002</v>
      </c>
    </row>
    <row r="124" spans="1:13" x14ac:dyDescent="0.2">
      <c r="A124" s="43" t="s">
        <v>676</v>
      </c>
      <c r="B124" s="43" t="s">
        <v>676</v>
      </c>
      <c r="C124" t="s">
        <v>438</v>
      </c>
      <c r="D124" s="1" t="s">
        <v>19</v>
      </c>
      <c r="E124" s="1">
        <v>2019</v>
      </c>
      <c r="F124" t="s">
        <v>439</v>
      </c>
      <c r="G124" t="s">
        <v>235</v>
      </c>
      <c r="H124" t="s">
        <v>197</v>
      </c>
      <c r="I124" t="s">
        <v>2</v>
      </c>
      <c r="J124" t="s">
        <v>178</v>
      </c>
      <c r="K124" t="s">
        <v>178</v>
      </c>
      <c r="L124" s="41">
        <v>1122.2</v>
      </c>
      <c r="M124" s="41">
        <v>4005.28</v>
      </c>
    </row>
    <row r="125" spans="1:13" x14ac:dyDescent="0.2">
      <c r="A125" s="43" t="s">
        <v>676</v>
      </c>
      <c r="B125" s="43" t="s">
        <v>676</v>
      </c>
      <c r="C125" t="s">
        <v>421</v>
      </c>
      <c r="D125" s="1" t="s">
        <v>12</v>
      </c>
      <c r="E125" s="1">
        <v>2018</v>
      </c>
      <c r="F125" t="s">
        <v>422</v>
      </c>
      <c r="G125" t="s">
        <v>235</v>
      </c>
      <c r="H125" t="s">
        <v>261</v>
      </c>
      <c r="I125" t="s">
        <v>61</v>
      </c>
      <c r="J125" t="s">
        <v>678</v>
      </c>
      <c r="K125" t="s">
        <v>678</v>
      </c>
      <c r="L125" s="41">
        <v>2245.1</v>
      </c>
      <c r="M125" s="41">
        <v>4326.8999999999996</v>
      </c>
    </row>
    <row r="126" spans="1:13" x14ac:dyDescent="0.2">
      <c r="A126" s="43" t="s">
        <v>676</v>
      </c>
      <c r="B126" s="43" t="s">
        <v>676</v>
      </c>
      <c r="C126" t="s">
        <v>438</v>
      </c>
      <c r="D126" s="1" t="s">
        <v>19</v>
      </c>
      <c r="E126" s="1">
        <v>2019</v>
      </c>
      <c r="F126" t="s">
        <v>439</v>
      </c>
      <c r="G126" t="s">
        <v>235</v>
      </c>
      <c r="H126" t="s">
        <v>487</v>
      </c>
      <c r="I126" t="s">
        <v>2</v>
      </c>
      <c r="J126" t="s">
        <v>178</v>
      </c>
      <c r="K126" t="s">
        <v>178</v>
      </c>
      <c r="L126" s="41">
        <v>1122.2</v>
      </c>
      <c r="M126" s="41">
        <v>4005.28</v>
      </c>
    </row>
    <row r="127" spans="1:13" x14ac:dyDescent="0.2">
      <c r="A127" s="43" t="s">
        <v>676</v>
      </c>
      <c r="B127" s="43" t="s">
        <v>676</v>
      </c>
      <c r="C127" t="s">
        <v>273</v>
      </c>
      <c r="D127" s="1" t="s">
        <v>4</v>
      </c>
      <c r="E127" s="1">
        <v>2020</v>
      </c>
      <c r="F127" t="s">
        <v>274</v>
      </c>
      <c r="G127" t="s">
        <v>235</v>
      </c>
      <c r="H127" t="s">
        <v>281</v>
      </c>
      <c r="I127" t="s">
        <v>3</v>
      </c>
      <c r="J127" t="s">
        <v>178</v>
      </c>
      <c r="K127" t="s">
        <v>178</v>
      </c>
      <c r="L127" s="41">
        <v>1302.3499999999999</v>
      </c>
      <c r="M127" s="41">
        <v>5022.6400000000003</v>
      </c>
    </row>
    <row r="128" spans="1:13" x14ac:dyDescent="0.2">
      <c r="A128" s="43" t="s">
        <v>676</v>
      </c>
      <c r="B128" s="43" t="s">
        <v>676</v>
      </c>
      <c r="C128" t="s">
        <v>210</v>
      </c>
      <c r="D128" s="1" t="s">
        <v>62</v>
      </c>
      <c r="E128" s="1">
        <v>2017</v>
      </c>
      <c r="F128" t="s">
        <v>152</v>
      </c>
      <c r="G128" t="s">
        <v>235</v>
      </c>
      <c r="H128" t="s">
        <v>211</v>
      </c>
      <c r="I128" t="s">
        <v>58</v>
      </c>
      <c r="J128" t="s">
        <v>678</v>
      </c>
      <c r="K128" t="s">
        <v>678</v>
      </c>
      <c r="L128" s="41">
        <v>1135.8399999999999</v>
      </c>
      <c r="M128" s="41">
        <v>2122.0500000000002</v>
      </c>
    </row>
    <row r="129" spans="1:13" x14ac:dyDescent="0.2">
      <c r="A129" s="43" t="s">
        <v>676</v>
      </c>
      <c r="B129" s="43" t="s">
        <v>676</v>
      </c>
      <c r="C129" t="s">
        <v>682</v>
      </c>
      <c r="D129" s="1" t="s">
        <v>28</v>
      </c>
      <c r="E129" s="1">
        <v>2018</v>
      </c>
      <c r="F129" t="s">
        <v>344</v>
      </c>
      <c r="G129" t="s">
        <v>235</v>
      </c>
      <c r="H129" t="s">
        <v>403</v>
      </c>
      <c r="I129" t="s">
        <v>63</v>
      </c>
      <c r="J129" t="s">
        <v>678</v>
      </c>
      <c r="K129" t="s">
        <v>678</v>
      </c>
      <c r="L129" s="41">
        <v>2645.12</v>
      </c>
      <c r="M129" s="41">
        <v>5543.65</v>
      </c>
    </row>
    <row r="130" spans="1:13" x14ac:dyDescent="0.2">
      <c r="A130" s="43" t="s">
        <v>676</v>
      </c>
      <c r="B130" s="43" t="s">
        <v>676</v>
      </c>
      <c r="C130" t="s">
        <v>320</v>
      </c>
      <c r="D130" s="1" t="s">
        <v>1</v>
      </c>
      <c r="E130" s="1">
        <v>2018</v>
      </c>
      <c r="F130" t="s">
        <v>141</v>
      </c>
      <c r="G130" t="s">
        <v>235</v>
      </c>
      <c r="H130" t="s">
        <v>322</v>
      </c>
      <c r="I130" t="s">
        <v>49</v>
      </c>
      <c r="J130" t="s">
        <v>678</v>
      </c>
      <c r="K130" t="s">
        <v>678</v>
      </c>
      <c r="L130" s="41">
        <v>1718.8</v>
      </c>
      <c r="M130" s="41">
        <v>3560.15</v>
      </c>
    </row>
    <row r="131" spans="1:13" x14ac:dyDescent="0.2">
      <c r="A131" s="43" t="s">
        <v>676</v>
      </c>
      <c r="B131" s="43" t="s">
        <v>676</v>
      </c>
      <c r="C131" t="s">
        <v>320</v>
      </c>
      <c r="D131" s="1" t="s">
        <v>1</v>
      </c>
      <c r="E131" s="1">
        <v>2018</v>
      </c>
      <c r="F131" t="s">
        <v>141</v>
      </c>
      <c r="G131" t="s">
        <v>235</v>
      </c>
      <c r="H131" t="s">
        <v>323</v>
      </c>
      <c r="I131" t="s">
        <v>49</v>
      </c>
      <c r="J131" t="s">
        <v>678</v>
      </c>
      <c r="K131" t="s">
        <v>678</v>
      </c>
      <c r="L131" s="41">
        <v>1718.8</v>
      </c>
      <c r="M131" s="41">
        <v>3560.15</v>
      </c>
    </row>
    <row r="132" spans="1:13" x14ac:dyDescent="0.2">
      <c r="A132" s="43" t="s">
        <v>676</v>
      </c>
      <c r="B132" s="43" t="s">
        <v>676</v>
      </c>
      <c r="C132" t="s">
        <v>682</v>
      </c>
      <c r="D132" s="1" t="s">
        <v>28</v>
      </c>
      <c r="E132" s="1">
        <v>2018</v>
      </c>
      <c r="F132" t="s">
        <v>344</v>
      </c>
      <c r="G132" t="s">
        <v>235</v>
      </c>
      <c r="H132" t="s">
        <v>324</v>
      </c>
      <c r="I132" t="s">
        <v>27</v>
      </c>
      <c r="J132" t="s">
        <v>678</v>
      </c>
      <c r="K132" t="s">
        <v>678</v>
      </c>
      <c r="L132" s="41">
        <v>1183.06</v>
      </c>
      <c r="M132" s="41">
        <v>2801.81</v>
      </c>
    </row>
    <row r="133" spans="1:13" x14ac:dyDescent="0.2">
      <c r="A133" s="43" t="s">
        <v>676</v>
      </c>
      <c r="B133" s="43" t="s">
        <v>676</v>
      </c>
      <c r="C133" t="s">
        <v>418</v>
      </c>
      <c r="D133" s="1" t="s">
        <v>6</v>
      </c>
      <c r="E133" s="1">
        <v>2018</v>
      </c>
      <c r="F133" t="s">
        <v>162</v>
      </c>
      <c r="G133" t="s">
        <v>235</v>
      </c>
      <c r="H133" t="s">
        <v>150</v>
      </c>
      <c r="I133" t="s">
        <v>0</v>
      </c>
      <c r="J133" t="s">
        <v>678</v>
      </c>
      <c r="K133" t="s">
        <v>678</v>
      </c>
      <c r="L133" s="41">
        <v>2223.87</v>
      </c>
      <c r="M133" s="41">
        <v>4525.1999999999989</v>
      </c>
    </row>
    <row r="134" spans="1:13" x14ac:dyDescent="0.2">
      <c r="A134" s="43" t="s">
        <v>676</v>
      </c>
      <c r="B134" s="43" t="s">
        <v>676</v>
      </c>
      <c r="C134" t="s">
        <v>273</v>
      </c>
      <c r="D134" s="1" t="s">
        <v>4</v>
      </c>
      <c r="E134" s="1">
        <v>2020</v>
      </c>
      <c r="F134" t="s">
        <v>274</v>
      </c>
      <c r="G134" t="s">
        <v>235</v>
      </c>
      <c r="H134" t="s">
        <v>184</v>
      </c>
      <c r="I134" t="s">
        <v>3</v>
      </c>
      <c r="J134" t="s">
        <v>178</v>
      </c>
      <c r="K134" t="s">
        <v>178</v>
      </c>
      <c r="L134" s="41">
        <v>1302.3499999999999</v>
      </c>
      <c r="M134" s="41">
        <v>5022.6400000000003</v>
      </c>
    </row>
    <row r="135" spans="1:13" x14ac:dyDescent="0.2">
      <c r="A135" s="43" t="s">
        <v>676</v>
      </c>
      <c r="B135" s="43" t="s">
        <v>676</v>
      </c>
      <c r="C135" t="s">
        <v>273</v>
      </c>
      <c r="D135" s="1" t="s">
        <v>4</v>
      </c>
      <c r="E135" s="1">
        <v>2020</v>
      </c>
      <c r="F135" t="s">
        <v>274</v>
      </c>
      <c r="G135" t="s">
        <v>235</v>
      </c>
      <c r="H135" t="s">
        <v>282</v>
      </c>
      <c r="I135" t="s">
        <v>3</v>
      </c>
      <c r="J135" t="s">
        <v>178</v>
      </c>
      <c r="K135" t="s">
        <v>178</v>
      </c>
      <c r="L135" s="41">
        <v>1302.3499999999999</v>
      </c>
      <c r="M135" s="41">
        <v>5022.6400000000003</v>
      </c>
    </row>
    <row r="136" spans="1:13" x14ac:dyDescent="0.2">
      <c r="A136" s="43" t="s">
        <v>676</v>
      </c>
      <c r="B136" s="43" t="s">
        <v>676</v>
      </c>
      <c r="C136" t="s">
        <v>421</v>
      </c>
      <c r="D136" s="1" t="s">
        <v>12</v>
      </c>
      <c r="E136" s="1">
        <v>2018</v>
      </c>
      <c r="F136" t="s">
        <v>422</v>
      </c>
      <c r="G136" t="s">
        <v>235</v>
      </c>
      <c r="H136" t="s">
        <v>427</v>
      </c>
      <c r="I136" t="s">
        <v>7</v>
      </c>
      <c r="J136" t="s">
        <v>678</v>
      </c>
      <c r="K136" t="s">
        <v>678</v>
      </c>
      <c r="L136" s="41">
        <v>1727</v>
      </c>
      <c r="M136" s="41">
        <v>3452.47</v>
      </c>
    </row>
    <row r="137" spans="1:13" x14ac:dyDescent="0.2">
      <c r="A137" s="43" t="s">
        <v>676</v>
      </c>
      <c r="B137" s="43" t="s">
        <v>676</v>
      </c>
      <c r="C137" t="s">
        <v>682</v>
      </c>
      <c r="D137" s="1" t="s">
        <v>28</v>
      </c>
      <c r="E137" s="1">
        <v>2018</v>
      </c>
      <c r="F137" t="s">
        <v>344</v>
      </c>
      <c r="G137" t="s">
        <v>235</v>
      </c>
      <c r="H137" t="s">
        <v>427</v>
      </c>
      <c r="I137" t="s">
        <v>27</v>
      </c>
      <c r="J137" t="s">
        <v>678</v>
      </c>
      <c r="K137" t="s">
        <v>678</v>
      </c>
      <c r="L137" s="41">
        <v>1183.06</v>
      </c>
      <c r="M137" s="41">
        <v>2801.81</v>
      </c>
    </row>
    <row r="138" spans="1:13" x14ac:dyDescent="0.2">
      <c r="A138" s="43" t="s">
        <v>676</v>
      </c>
      <c r="B138" s="43" t="s">
        <v>676</v>
      </c>
      <c r="C138" t="s">
        <v>201</v>
      </c>
      <c r="D138" s="1" t="s">
        <v>26</v>
      </c>
      <c r="E138" s="1">
        <v>2019</v>
      </c>
      <c r="F138" t="s">
        <v>152</v>
      </c>
      <c r="G138" t="s">
        <v>235</v>
      </c>
      <c r="H138" t="s">
        <v>203</v>
      </c>
      <c r="I138" t="s">
        <v>31</v>
      </c>
      <c r="J138" t="s">
        <v>678</v>
      </c>
      <c r="K138" t="s">
        <v>678</v>
      </c>
      <c r="L138" s="41">
        <v>2654.22</v>
      </c>
      <c r="M138" s="41">
        <v>4620.3946700000006</v>
      </c>
    </row>
    <row r="139" spans="1:13" x14ac:dyDescent="0.2">
      <c r="A139" s="43" t="s">
        <v>676</v>
      </c>
      <c r="B139" s="43" t="s">
        <v>676</v>
      </c>
      <c r="C139" t="s">
        <v>438</v>
      </c>
      <c r="D139" s="1" t="s">
        <v>19</v>
      </c>
      <c r="E139" s="1">
        <v>2019</v>
      </c>
      <c r="F139" t="s">
        <v>439</v>
      </c>
      <c r="G139" t="s">
        <v>235</v>
      </c>
      <c r="H139" t="s">
        <v>449</v>
      </c>
      <c r="I139" t="s">
        <v>2</v>
      </c>
      <c r="J139" t="s">
        <v>178</v>
      </c>
      <c r="K139" t="s">
        <v>178</v>
      </c>
      <c r="L139" s="41">
        <v>1122.2</v>
      </c>
      <c r="M139" s="41">
        <v>3112.55</v>
      </c>
    </row>
    <row r="140" spans="1:13" x14ac:dyDescent="0.2">
      <c r="A140" s="43" t="s">
        <v>676</v>
      </c>
      <c r="B140" s="43" t="s">
        <v>676</v>
      </c>
      <c r="C140" t="s">
        <v>421</v>
      </c>
      <c r="D140" s="1" t="s">
        <v>12</v>
      </c>
      <c r="E140" s="1">
        <v>2018</v>
      </c>
      <c r="F140" t="s">
        <v>422</v>
      </c>
      <c r="G140" t="s">
        <v>235</v>
      </c>
      <c r="H140" t="s">
        <v>424</v>
      </c>
      <c r="I140" t="s">
        <v>61</v>
      </c>
      <c r="J140" t="s">
        <v>678</v>
      </c>
      <c r="K140" t="s">
        <v>678</v>
      </c>
      <c r="L140" s="41">
        <v>2245.1</v>
      </c>
      <c r="M140" s="41">
        <v>4326.8999999999996</v>
      </c>
    </row>
    <row r="141" spans="1:13" x14ac:dyDescent="0.2">
      <c r="A141" s="43" t="s">
        <v>676</v>
      </c>
      <c r="B141" s="43" t="s">
        <v>676</v>
      </c>
      <c r="C141" t="s">
        <v>418</v>
      </c>
      <c r="D141" s="1" t="s">
        <v>6</v>
      </c>
      <c r="E141" s="1">
        <v>2018</v>
      </c>
      <c r="F141" t="s">
        <v>162</v>
      </c>
      <c r="G141" t="s">
        <v>235</v>
      </c>
      <c r="H141" t="s">
        <v>300</v>
      </c>
      <c r="I141" t="s">
        <v>7</v>
      </c>
      <c r="J141" t="s">
        <v>678</v>
      </c>
      <c r="K141" t="s">
        <v>678</v>
      </c>
      <c r="L141" s="41">
        <v>2691.57</v>
      </c>
      <c r="M141" s="41">
        <v>5752.39</v>
      </c>
    </row>
    <row r="142" spans="1:13" x14ac:dyDescent="0.2">
      <c r="A142" s="43" t="s">
        <v>676</v>
      </c>
      <c r="B142" s="43" t="s">
        <v>676</v>
      </c>
      <c r="C142" t="s">
        <v>320</v>
      </c>
      <c r="D142" s="1" t="s">
        <v>1</v>
      </c>
      <c r="E142" s="1">
        <v>2018</v>
      </c>
      <c r="F142" t="s">
        <v>141</v>
      </c>
      <c r="G142" t="s">
        <v>235</v>
      </c>
      <c r="H142" t="s">
        <v>256</v>
      </c>
      <c r="I142" t="s">
        <v>49</v>
      </c>
      <c r="J142" t="s">
        <v>678</v>
      </c>
      <c r="K142" t="s">
        <v>678</v>
      </c>
      <c r="L142" s="41">
        <v>1718.8</v>
      </c>
      <c r="M142" s="41">
        <v>3560.15</v>
      </c>
    </row>
    <row r="143" spans="1:13" x14ac:dyDescent="0.2">
      <c r="A143" s="43" t="s">
        <v>676</v>
      </c>
      <c r="B143" s="43" t="s">
        <v>676</v>
      </c>
      <c r="C143" t="s">
        <v>273</v>
      </c>
      <c r="D143" s="1" t="s">
        <v>4</v>
      </c>
      <c r="E143" s="1">
        <v>2020</v>
      </c>
      <c r="F143" t="s">
        <v>274</v>
      </c>
      <c r="G143" t="s">
        <v>235</v>
      </c>
      <c r="H143" t="s">
        <v>184</v>
      </c>
      <c r="I143" t="s">
        <v>3</v>
      </c>
      <c r="J143" t="s">
        <v>178</v>
      </c>
      <c r="K143" t="s">
        <v>178</v>
      </c>
      <c r="L143" s="41">
        <v>1302.3499999999999</v>
      </c>
      <c r="M143" s="41">
        <v>5022.6400000000003</v>
      </c>
    </row>
    <row r="144" spans="1:13" x14ac:dyDescent="0.2">
      <c r="A144" s="43" t="s">
        <v>676</v>
      </c>
      <c r="B144" s="43" t="s">
        <v>676</v>
      </c>
      <c r="C144" t="s">
        <v>233</v>
      </c>
      <c r="D144" s="1" t="s">
        <v>39</v>
      </c>
      <c r="E144" s="1">
        <v>2019</v>
      </c>
      <c r="F144" t="s">
        <v>234</v>
      </c>
      <c r="G144" t="s">
        <v>235</v>
      </c>
      <c r="H144" t="s">
        <v>228</v>
      </c>
      <c r="I144" t="s">
        <v>38</v>
      </c>
      <c r="J144" t="s">
        <v>678</v>
      </c>
      <c r="K144" t="s">
        <v>678</v>
      </c>
      <c r="L144" s="41">
        <v>1122.19</v>
      </c>
      <c r="M144" s="41">
        <v>3029.39</v>
      </c>
    </row>
    <row r="145" spans="1:13" x14ac:dyDescent="0.2">
      <c r="A145" s="43" t="s">
        <v>676</v>
      </c>
      <c r="B145" s="43" t="s">
        <v>676</v>
      </c>
      <c r="C145" t="s">
        <v>273</v>
      </c>
      <c r="D145" s="1" t="s">
        <v>4</v>
      </c>
      <c r="E145" s="1">
        <v>2020</v>
      </c>
      <c r="F145" t="s">
        <v>274</v>
      </c>
      <c r="G145" t="s">
        <v>235</v>
      </c>
      <c r="H145" t="s">
        <v>283</v>
      </c>
      <c r="I145" t="s">
        <v>3</v>
      </c>
      <c r="J145" t="s">
        <v>178</v>
      </c>
      <c r="K145" t="s">
        <v>178</v>
      </c>
      <c r="L145" s="41">
        <v>1302.3499999999999</v>
      </c>
      <c r="M145" s="41">
        <v>5022.6400000000003</v>
      </c>
    </row>
    <row r="146" spans="1:13" x14ac:dyDescent="0.2">
      <c r="A146" s="43" t="s">
        <v>676</v>
      </c>
      <c r="B146" s="43" t="s">
        <v>676</v>
      </c>
      <c r="C146" t="s">
        <v>273</v>
      </c>
      <c r="D146" s="1" t="s">
        <v>4</v>
      </c>
      <c r="E146" s="1">
        <v>2020</v>
      </c>
      <c r="F146" t="s">
        <v>274</v>
      </c>
      <c r="G146" t="s">
        <v>235</v>
      </c>
      <c r="H146" t="s">
        <v>284</v>
      </c>
      <c r="I146" t="s">
        <v>3</v>
      </c>
      <c r="J146" t="s">
        <v>178</v>
      </c>
      <c r="K146" t="s">
        <v>178</v>
      </c>
      <c r="L146" s="41">
        <v>1302.3499999999999</v>
      </c>
      <c r="M146" s="41">
        <v>5022.6400000000003</v>
      </c>
    </row>
    <row r="147" spans="1:13" x14ac:dyDescent="0.2">
      <c r="A147" s="43" t="s">
        <v>676</v>
      </c>
      <c r="B147" s="43" t="s">
        <v>676</v>
      </c>
      <c r="C147" t="s">
        <v>438</v>
      </c>
      <c r="D147" s="1" t="s">
        <v>19</v>
      </c>
      <c r="E147" s="1">
        <v>2019</v>
      </c>
      <c r="F147" t="s">
        <v>439</v>
      </c>
      <c r="G147" t="s">
        <v>235</v>
      </c>
      <c r="H147" t="s">
        <v>450</v>
      </c>
      <c r="I147" t="s">
        <v>2</v>
      </c>
      <c r="J147" t="s">
        <v>396</v>
      </c>
      <c r="K147" t="s">
        <v>396</v>
      </c>
      <c r="L147" s="41">
        <v>1122.2</v>
      </c>
      <c r="M147" s="41">
        <v>3112.55</v>
      </c>
    </row>
    <row r="148" spans="1:13" x14ac:dyDescent="0.2">
      <c r="A148" s="43" t="s">
        <v>676</v>
      </c>
      <c r="B148" s="43" t="s">
        <v>676</v>
      </c>
      <c r="C148" t="s">
        <v>418</v>
      </c>
      <c r="D148" s="1" t="s">
        <v>6</v>
      </c>
      <c r="E148" s="1">
        <v>2018</v>
      </c>
      <c r="F148" t="s">
        <v>162</v>
      </c>
      <c r="G148" t="s">
        <v>235</v>
      </c>
      <c r="H148" t="s">
        <v>147</v>
      </c>
      <c r="I148" t="s">
        <v>7</v>
      </c>
      <c r="J148" t="s">
        <v>678</v>
      </c>
      <c r="K148" t="s">
        <v>678</v>
      </c>
      <c r="L148" s="41">
        <v>2143.21</v>
      </c>
      <c r="M148" s="41">
        <v>5204.0300000000007</v>
      </c>
    </row>
    <row r="149" spans="1:13" x14ac:dyDescent="0.2">
      <c r="A149" s="43" t="s">
        <v>676</v>
      </c>
      <c r="B149" s="43" t="s">
        <v>676</v>
      </c>
      <c r="C149" t="s">
        <v>438</v>
      </c>
      <c r="D149" s="1" t="s">
        <v>19</v>
      </c>
      <c r="E149" s="1">
        <v>2019</v>
      </c>
      <c r="F149" t="s">
        <v>439</v>
      </c>
      <c r="G149" t="s">
        <v>235</v>
      </c>
      <c r="H149" t="s">
        <v>451</v>
      </c>
      <c r="I149" t="s">
        <v>2</v>
      </c>
      <c r="J149" t="s">
        <v>178</v>
      </c>
      <c r="K149" t="s">
        <v>178</v>
      </c>
      <c r="L149" s="41">
        <v>1122.2</v>
      </c>
      <c r="M149" s="41">
        <v>3112.55</v>
      </c>
    </row>
    <row r="150" spans="1:13" x14ac:dyDescent="0.2">
      <c r="A150" s="43" t="s">
        <v>676</v>
      </c>
      <c r="B150" s="43" t="s">
        <v>676</v>
      </c>
      <c r="C150" t="s">
        <v>430</v>
      </c>
      <c r="D150" s="1" t="s">
        <v>765</v>
      </c>
      <c r="E150" s="1">
        <v>2019</v>
      </c>
      <c r="F150" t="s">
        <v>764</v>
      </c>
      <c r="G150" t="s">
        <v>235</v>
      </c>
      <c r="H150" t="s">
        <v>321</v>
      </c>
      <c r="I150" t="s">
        <v>46</v>
      </c>
      <c r="J150" t="s">
        <v>678</v>
      </c>
      <c r="K150" t="s">
        <v>678</v>
      </c>
      <c r="L150" s="41">
        <v>1061.6400000000001</v>
      </c>
      <c r="M150" s="41">
        <v>1535.65</v>
      </c>
    </row>
    <row r="151" spans="1:13" x14ac:dyDescent="0.2">
      <c r="A151" s="43" t="s">
        <v>676</v>
      </c>
      <c r="B151" s="43" t="s">
        <v>676</v>
      </c>
      <c r="C151" t="s">
        <v>357</v>
      </c>
      <c r="D151" s="1" t="s">
        <v>60</v>
      </c>
      <c r="E151" s="1">
        <v>2016</v>
      </c>
      <c r="F151" t="s">
        <v>344</v>
      </c>
      <c r="G151" t="s">
        <v>235</v>
      </c>
      <c r="H151" t="s">
        <v>381</v>
      </c>
      <c r="I151" t="s">
        <v>50</v>
      </c>
      <c r="J151" t="s">
        <v>678</v>
      </c>
      <c r="K151" t="s">
        <v>678</v>
      </c>
      <c r="L151" s="41">
        <v>1341.92</v>
      </c>
      <c r="M151" s="41">
        <v>3792.68</v>
      </c>
    </row>
    <row r="152" spans="1:13" x14ac:dyDescent="0.2">
      <c r="A152" s="43" t="s">
        <v>676</v>
      </c>
      <c r="B152" s="43" t="s">
        <v>676</v>
      </c>
      <c r="C152" t="s">
        <v>421</v>
      </c>
      <c r="D152" s="1" t="s">
        <v>12</v>
      </c>
      <c r="E152" s="1">
        <v>2018</v>
      </c>
      <c r="F152" t="s">
        <v>422</v>
      </c>
      <c r="G152" t="s">
        <v>235</v>
      </c>
      <c r="H152" t="s">
        <v>428</v>
      </c>
      <c r="I152" t="s">
        <v>0</v>
      </c>
      <c r="J152" t="s">
        <v>678</v>
      </c>
      <c r="K152" t="s">
        <v>678</v>
      </c>
      <c r="L152" s="41">
        <v>1298</v>
      </c>
      <c r="M152" s="41">
        <v>2742.53</v>
      </c>
    </row>
    <row r="153" spans="1:13" x14ac:dyDescent="0.2">
      <c r="A153" s="43" t="s">
        <v>676</v>
      </c>
      <c r="B153" s="43" t="s">
        <v>676</v>
      </c>
      <c r="C153" t="s">
        <v>273</v>
      </c>
      <c r="D153" s="1" t="s">
        <v>4</v>
      </c>
      <c r="E153" s="1">
        <v>2020</v>
      </c>
      <c r="F153" t="s">
        <v>274</v>
      </c>
      <c r="G153" t="s">
        <v>235</v>
      </c>
      <c r="H153" t="s">
        <v>285</v>
      </c>
      <c r="I153" t="s">
        <v>3</v>
      </c>
      <c r="J153" t="s">
        <v>178</v>
      </c>
      <c r="K153" t="s">
        <v>178</v>
      </c>
      <c r="L153" s="41">
        <v>1302.3499999999999</v>
      </c>
      <c r="M153" s="41">
        <v>5022.6400000000003</v>
      </c>
    </row>
    <row r="154" spans="1:13" x14ac:dyDescent="0.2">
      <c r="A154" s="43" t="s">
        <v>676</v>
      </c>
      <c r="B154" s="43" t="s">
        <v>676</v>
      </c>
      <c r="C154" t="s">
        <v>518</v>
      </c>
      <c r="D154" s="1" t="s">
        <v>10</v>
      </c>
      <c r="E154" s="1">
        <v>2020</v>
      </c>
      <c r="F154" t="s">
        <v>152</v>
      </c>
      <c r="G154" t="s">
        <v>235</v>
      </c>
      <c r="H154" t="s">
        <v>578</v>
      </c>
      <c r="I154" t="s">
        <v>2</v>
      </c>
      <c r="J154" t="s">
        <v>396</v>
      </c>
      <c r="K154" t="s">
        <v>396</v>
      </c>
      <c r="L154" s="41">
        <v>1482.72</v>
      </c>
      <c r="M154" s="41">
        <v>1846.7901120000001</v>
      </c>
    </row>
    <row r="155" spans="1:13" x14ac:dyDescent="0.2">
      <c r="A155" s="43" t="s">
        <v>676</v>
      </c>
      <c r="B155" s="43" t="s">
        <v>676</v>
      </c>
      <c r="C155" t="s">
        <v>273</v>
      </c>
      <c r="D155" s="1" t="s">
        <v>4</v>
      </c>
      <c r="E155" s="1">
        <v>2020</v>
      </c>
      <c r="F155" t="s">
        <v>274</v>
      </c>
      <c r="G155" t="s">
        <v>235</v>
      </c>
      <c r="H155" t="s">
        <v>284</v>
      </c>
      <c r="I155" t="s">
        <v>3</v>
      </c>
      <c r="J155" t="s">
        <v>178</v>
      </c>
      <c r="K155" t="s">
        <v>178</v>
      </c>
      <c r="L155" s="41">
        <v>1302.3499999999999</v>
      </c>
      <c r="M155" s="41">
        <v>5022.6400000000003</v>
      </c>
    </row>
    <row r="156" spans="1:13" x14ac:dyDescent="0.2">
      <c r="A156" s="43" t="s">
        <v>676</v>
      </c>
      <c r="B156" s="43" t="s">
        <v>676</v>
      </c>
      <c r="C156" t="s">
        <v>320</v>
      </c>
      <c r="D156" s="1" t="s">
        <v>1</v>
      </c>
      <c r="E156" s="1">
        <v>2018</v>
      </c>
      <c r="F156" t="s">
        <v>141</v>
      </c>
      <c r="G156" t="s">
        <v>235</v>
      </c>
      <c r="H156" t="s">
        <v>198</v>
      </c>
      <c r="I156" t="s">
        <v>64</v>
      </c>
      <c r="J156" t="s">
        <v>678</v>
      </c>
      <c r="K156" t="s">
        <v>678</v>
      </c>
      <c r="L156" s="41">
        <v>1430</v>
      </c>
      <c r="M156" s="41">
        <v>2951.85</v>
      </c>
    </row>
    <row r="157" spans="1:13" x14ac:dyDescent="0.2">
      <c r="A157" s="43" t="s">
        <v>676</v>
      </c>
      <c r="B157" s="43" t="s">
        <v>676</v>
      </c>
      <c r="C157" t="s">
        <v>273</v>
      </c>
      <c r="D157" s="1" t="s">
        <v>4</v>
      </c>
      <c r="E157" s="1">
        <v>2020</v>
      </c>
      <c r="F157" t="s">
        <v>274</v>
      </c>
      <c r="G157" t="s">
        <v>235</v>
      </c>
      <c r="H157" t="s">
        <v>223</v>
      </c>
      <c r="I157" t="s">
        <v>3</v>
      </c>
      <c r="J157" t="s">
        <v>178</v>
      </c>
      <c r="K157" t="s">
        <v>178</v>
      </c>
      <c r="L157" s="41">
        <v>1302.3499999999999</v>
      </c>
      <c r="M157" s="41">
        <v>5022.6400000000003</v>
      </c>
    </row>
    <row r="158" spans="1:13" x14ac:dyDescent="0.2">
      <c r="A158" s="43" t="s">
        <v>676</v>
      </c>
      <c r="B158" s="43" t="s">
        <v>676</v>
      </c>
      <c r="C158" t="s">
        <v>320</v>
      </c>
      <c r="D158" s="1" t="s">
        <v>1</v>
      </c>
      <c r="E158" s="1">
        <v>2018</v>
      </c>
      <c r="F158" t="s">
        <v>141</v>
      </c>
      <c r="G158" t="s">
        <v>235</v>
      </c>
      <c r="H158" t="s">
        <v>321</v>
      </c>
      <c r="I158" t="s">
        <v>0</v>
      </c>
      <c r="J158" t="s">
        <v>678</v>
      </c>
      <c r="K158" t="s">
        <v>678</v>
      </c>
      <c r="L158" s="41">
        <v>1100</v>
      </c>
      <c r="M158" s="41">
        <v>2271.13</v>
      </c>
    </row>
    <row r="159" spans="1:13" x14ac:dyDescent="0.2">
      <c r="A159" s="43" t="s">
        <v>676</v>
      </c>
      <c r="B159" s="43" t="s">
        <v>676</v>
      </c>
      <c r="C159" t="s">
        <v>320</v>
      </c>
      <c r="D159" s="1" t="s">
        <v>1</v>
      </c>
      <c r="E159" s="1">
        <v>2018</v>
      </c>
      <c r="F159" t="s">
        <v>141</v>
      </c>
      <c r="G159" t="s">
        <v>235</v>
      </c>
      <c r="H159" t="s">
        <v>236</v>
      </c>
      <c r="I159" t="s">
        <v>49</v>
      </c>
      <c r="J159" t="s">
        <v>678</v>
      </c>
      <c r="K159" t="s">
        <v>678</v>
      </c>
      <c r="L159" s="41">
        <v>1718.8</v>
      </c>
      <c r="M159" s="41">
        <v>3560.15</v>
      </c>
    </row>
    <row r="160" spans="1:13" x14ac:dyDescent="0.2">
      <c r="A160" s="43" t="s">
        <v>676</v>
      </c>
      <c r="B160" s="43" t="s">
        <v>676</v>
      </c>
      <c r="C160" t="s">
        <v>233</v>
      </c>
      <c r="D160" s="1" t="s">
        <v>39</v>
      </c>
      <c r="E160" s="1">
        <v>2019</v>
      </c>
      <c r="F160" t="s">
        <v>234</v>
      </c>
      <c r="G160" t="s">
        <v>235</v>
      </c>
      <c r="H160" t="s">
        <v>223</v>
      </c>
      <c r="I160" t="s">
        <v>38</v>
      </c>
      <c r="J160" t="s">
        <v>678</v>
      </c>
      <c r="K160" t="s">
        <v>678</v>
      </c>
      <c r="L160" s="41">
        <v>1122.19</v>
      </c>
      <c r="M160" s="41">
        <v>3029.39</v>
      </c>
    </row>
    <row r="161" spans="1:13" x14ac:dyDescent="0.2">
      <c r="A161" s="43" t="s">
        <v>676</v>
      </c>
      <c r="B161" s="43" t="s">
        <v>676</v>
      </c>
      <c r="C161" t="s">
        <v>273</v>
      </c>
      <c r="D161" s="1" t="s">
        <v>4</v>
      </c>
      <c r="E161" s="1">
        <v>2020</v>
      </c>
      <c r="F161" t="s">
        <v>274</v>
      </c>
      <c r="G161" t="s">
        <v>235</v>
      </c>
      <c r="H161" t="s">
        <v>223</v>
      </c>
      <c r="I161" t="s">
        <v>3</v>
      </c>
      <c r="J161" t="s">
        <v>178</v>
      </c>
      <c r="K161" t="s">
        <v>178</v>
      </c>
      <c r="L161" s="41">
        <v>1302.3499999999999</v>
      </c>
      <c r="M161" s="41">
        <v>5022.6400000000003</v>
      </c>
    </row>
    <row r="162" spans="1:13" x14ac:dyDescent="0.2">
      <c r="A162" s="43" t="s">
        <v>676</v>
      </c>
      <c r="B162" s="43" t="s">
        <v>676</v>
      </c>
      <c r="C162" t="s">
        <v>421</v>
      </c>
      <c r="D162" s="1" t="s">
        <v>12</v>
      </c>
      <c r="E162" s="1">
        <v>2018</v>
      </c>
      <c r="F162" t="s">
        <v>422</v>
      </c>
      <c r="G162" t="s">
        <v>235</v>
      </c>
      <c r="H162" t="s">
        <v>425</v>
      </c>
      <c r="I162" t="s">
        <v>0</v>
      </c>
      <c r="J162" t="s">
        <v>678</v>
      </c>
      <c r="K162" t="s">
        <v>678</v>
      </c>
      <c r="L162" s="41">
        <v>1298</v>
      </c>
      <c r="M162" s="41">
        <v>2742.53</v>
      </c>
    </row>
    <row r="163" spans="1:13" x14ac:dyDescent="0.2">
      <c r="A163" s="43" t="s">
        <v>676</v>
      </c>
      <c r="B163" s="43" t="s">
        <v>676</v>
      </c>
      <c r="C163" t="s">
        <v>357</v>
      </c>
      <c r="D163" s="1" t="s">
        <v>60</v>
      </c>
      <c r="E163" s="1">
        <v>2016</v>
      </c>
      <c r="F163" t="s">
        <v>344</v>
      </c>
      <c r="G163" t="s">
        <v>235</v>
      </c>
      <c r="H163" t="s">
        <v>360</v>
      </c>
      <c r="I163" t="s">
        <v>50</v>
      </c>
      <c r="J163" t="s">
        <v>678</v>
      </c>
      <c r="K163" t="s">
        <v>678</v>
      </c>
      <c r="L163" s="41">
        <v>1341.92</v>
      </c>
      <c r="M163" s="41">
        <v>3792.68</v>
      </c>
    </row>
    <row r="164" spans="1:13" x14ac:dyDescent="0.2">
      <c r="A164" s="43" t="s">
        <v>676</v>
      </c>
      <c r="B164" s="43" t="s">
        <v>676</v>
      </c>
      <c r="C164" t="s">
        <v>430</v>
      </c>
      <c r="D164" s="1" t="s">
        <v>765</v>
      </c>
      <c r="E164" s="1">
        <v>2019</v>
      </c>
      <c r="F164" t="s">
        <v>764</v>
      </c>
      <c r="G164" t="s">
        <v>235</v>
      </c>
      <c r="H164" t="s">
        <v>205</v>
      </c>
      <c r="I164" t="s">
        <v>46</v>
      </c>
      <c r="J164" t="s">
        <v>678</v>
      </c>
      <c r="K164" t="s">
        <v>678</v>
      </c>
      <c r="L164" s="41">
        <v>1061.6400000000001</v>
      </c>
      <c r="M164" s="41">
        <v>1535.65</v>
      </c>
    </row>
    <row r="165" spans="1:13" x14ac:dyDescent="0.2">
      <c r="A165" s="43" t="s">
        <v>676</v>
      </c>
      <c r="B165" s="43" t="s">
        <v>676</v>
      </c>
      <c r="C165" t="s">
        <v>273</v>
      </c>
      <c r="D165" s="1" t="s">
        <v>4</v>
      </c>
      <c r="E165" s="1">
        <v>2020</v>
      </c>
      <c r="F165" t="s">
        <v>274</v>
      </c>
      <c r="G165" t="s">
        <v>235</v>
      </c>
      <c r="H165" t="s">
        <v>232</v>
      </c>
      <c r="I165" t="s">
        <v>3</v>
      </c>
      <c r="J165" t="s">
        <v>178</v>
      </c>
      <c r="K165" t="s">
        <v>178</v>
      </c>
      <c r="L165" s="41">
        <v>1302.3499999999999</v>
      </c>
      <c r="M165" s="41">
        <v>5022.6400000000003</v>
      </c>
    </row>
    <row r="166" spans="1:13" x14ac:dyDescent="0.2">
      <c r="A166" s="43" t="s">
        <v>676</v>
      </c>
      <c r="B166" s="43" t="s">
        <v>676</v>
      </c>
      <c r="C166" t="s">
        <v>682</v>
      </c>
      <c r="D166" s="1" t="s">
        <v>28</v>
      </c>
      <c r="E166" s="1">
        <v>2018</v>
      </c>
      <c r="F166" t="s">
        <v>344</v>
      </c>
      <c r="G166" t="s">
        <v>235</v>
      </c>
      <c r="H166" t="s">
        <v>147</v>
      </c>
      <c r="I166" t="s">
        <v>27</v>
      </c>
      <c r="J166" t="s">
        <v>678</v>
      </c>
      <c r="K166" t="s">
        <v>678</v>
      </c>
      <c r="L166" s="41">
        <v>1183.06</v>
      </c>
      <c r="M166" s="41">
        <v>2801.81</v>
      </c>
    </row>
    <row r="167" spans="1:13" x14ac:dyDescent="0.2">
      <c r="A167" s="43" t="s">
        <v>676</v>
      </c>
      <c r="B167" s="43" t="s">
        <v>676</v>
      </c>
      <c r="C167" t="s">
        <v>233</v>
      </c>
      <c r="D167" s="1" t="s">
        <v>39</v>
      </c>
      <c r="E167" s="1">
        <v>2019</v>
      </c>
      <c r="F167" t="s">
        <v>234</v>
      </c>
      <c r="G167" t="s">
        <v>235</v>
      </c>
      <c r="H167" t="s">
        <v>223</v>
      </c>
      <c r="I167" t="s">
        <v>38</v>
      </c>
      <c r="J167" t="s">
        <v>678</v>
      </c>
      <c r="K167" t="s">
        <v>678</v>
      </c>
      <c r="L167" s="41">
        <v>1122.19</v>
      </c>
      <c r="M167" s="41">
        <v>3029.39</v>
      </c>
    </row>
    <row r="168" spans="1:13" x14ac:dyDescent="0.2">
      <c r="A168" s="43" t="s">
        <v>676</v>
      </c>
      <c r="B168" s="43" t="s">
        <v>676</v>
      </c>
      <c r="C168" t="s">
        <v>682</v>
      </c>
      <c r="D168" s="1" t="s">
        <v>28</v>
      </c>
      <c r="E168" s="1">
        <v>2018</v>
      </c>
      <c r="F168" t="s">
        <v>344</v>
      </c>
      <c r="G168" t="s">
        <v>235</v>
      </c>
      <c r="H168" t="s">
        <v>716</v>
      </c>
      <c r="I168" t="s">
        <v>27</v>
      </c>
      <c r="J168" t="s">
        <v>678</v>
      </c>
      <c r="K168" t="s">
        <v>678</v>
      </c>
      <c r="L168" s="41">
        <v>1183.06</v>
      </c>
      <c r="M168" s="41">
        <v>2801.81</v>
      </c>
    </row>
    <row r="169" spans="1:13" x14ac:dyDescent="0.2">
      <c r="A169" s="43" t="s">
        <v>676</v>
      </c>
      <c r="B169" s="43" t="s">
        <v>676</v>
      </c>
      <c r="C169" t="s">
        <v>179</v>
      </c>
      <c r="D169" s="1" t="s">
        <v>66</v>
      </c>
      <c r="E169" s="1">
        <v>2018</v>
      </c>
      <c r="F169" t="s">
        <v>180</v>
      </c>
      <c r="G169" t="s">
        <v>235</v>
      </c>
      <c r="H169" t="s">
        <v>183</v>
      </c>
      <c r="I169" t="s">
        <v>65</v>
      </c>
      <c r="J169" t="s">
        <v>678</v>
      </c>
      <c r="K169" t="s">
        <v>678</v>
      </c>
      <c r="L169" s="41">
        <v>2697.04</v>
      </c>
      <c r="M169" s="41">
        <v>6489.7356153639003</v>
      </c>
    </row>
    <row r="170" spans="1:13" x14ac:dyDescent="0.2">
      <c r="A170" s="43" t="s">
        <v>676</v>
      </c>
      <c r="B170" s="43" t="s">
        <v>676</v>
      </c>
      <c r="C170" t="s">
        <v>430</v>
      </c>
      <c r="D170" s="1" t="s">
        <v>765</v>
      </c>
      <c r="E170" s="1">
        <v>2019</v>
      </c>
      <c r="F170" t="s">
        <v>764</v>
      </c>
      <c r="G170" t="s">
        <v>235</v>
      </c>
      <c r="H170" t="s">
        <v>239</v>
      </c>
      <c r="I170" t="s">
        <v>46</v>
      </c>
      <c r="J170" t="s">
        <v>678</v>
      </c>
      <c r="K170" t="s">
        <v>678</v>
      </c>
      <c r="L170" s="41">
        <v>1061.6400000000001</v>
      </c>
      <c r="M170" s="41">
        <v>1535.65</v>
      </c>
    </row>
    <row r="171" spans="1:13" x14ac:dyDescent="0.2">
      <c r="A171" s="43" t="s">
        <v>676</v>
      </c>
      <c r="B171" s="43" t="s">
        <v>676</v>
      </c>
      <c r="C171" t="s">
        <v>682</v>
      </c>
      <c r="D171" s="1" t="s">
        <v>28</v>
      </c>
      <c r="E171" s="1">
        <v>2018</v>
      </c>
      <c r="F171" t="s">
        <v>344</v>
      </c>
      <c r="G171" t="s">
        <v>235</v>
      </c>
      <c r="H171" t="s">
        <v>258</v>
      </c>
      <c r="I171" t="s">
        <v>27</v>
      </c>
      <c r="J171" t="s">
        <v>678</v>
      </c>
      <c r="K171" t="s">
        <v>678</v>
      </c>
      <c r="L171" s="41">
        <v>1183.06</v>
      </c>
      <c r="M171" s="41">
        <v>2801.81</v>
      </c>
    </row>
    <row r="172" spans="1:13" x14ac:dyDescent="0.2">
      <c r="A172" s="43" t="s">
        <v>676</v>
      </c>
      <c r="B172" s="43" t="s">
        <v>676</v>
      </c>
      <c r="C172" t="s">
        <v>233</v>
      </c>
      <c r="D172" s="1" t="s">
        <v>39</v>
      </c>
      <c r="E172" s="1">
        <v>2019</v>
      </c>
      <c r="F172" t="s">
        <v>234</v>
      </c>
      <c r="G172" t="s">
        <v>235</v>
      </c>
      <c r="H172" t="s">
        <v>223</v>
      </c>
      <c r="I172" t="s">
        <v>38</v>
      </c>
      <c r="J172" t="s">
        <v>678</v>
      </c>
      <c r="K172" t="s">
        <v>678</v>
      </c>
      <c r="L172" s="41">
        <v>1122.19</v>
      </c>
      <c r="M172" s="41">
        <v>3029.39</v>
      </c>
    </row>
    <row r="173" spans="1:13" x14ac:dyDescent="0.2">
      <c r="A173" s="43" t="s">
        <v>676</v>
      </c>
      <c r="B173" s="43" t="s">
        <v>676</v>
      </c>
      <c r="C173" t="s">
        <v>212</v>
      </c>
      <c r="D173" s="1" t="s">
        <v>57</v>
      </c>
      <c r="E173" s="1">
        <v>2016</v>
      </c>
      <c r="F173" t="s">
        <v>152</v>
      </c>
      <c r="G173" t="s">
        <v>235</v>
      </c>
      <c r="H173" t="s">
        <v>213</v>
      </c>
      <c r="I173" t="s">
        <v>21</v>
      </c>
      <c r="J173" t="s">
        <v>678</v>
      </c>
      <c r="K173" t="s">
        <v>678</v>
      </c>
      <c r="L173" s="41">
        <v>1598.59</v>
      </c>
      <c r="M173" s="41">
        <v>3330.1826879999999</v>
      </c>
    </row>
    <row r="174" spans="1:13" x14ac:dyDescent="0.2">
      <c r="A174" s="43" t="s">
        <v>676</v>
      </c>
      <c r="B174" s="43" t="s">
        <v>676</v>
      </c>
      <c r="C174" t="s">
        <v>438</v>
      </c>
      <c r="D174" s="1" t="s">
        <v>19</v>
      </c>
      <c r="E174" s="1">
        <v>2019</v>
      </c>
      <c r="F174" t="s">
        <v>439</v>
      </c>
      <c r="G174" t="s">
        <v>235</v>
      </c>
      <c r="H174" t="s">
        <v>331</v>
      </c>
      <c r="I174" t="s">
        <v>2</v>
      </c>
      <c r="J174" t="s">
        <v>178</v>
      </c>
      <c r="K174" t="s">
        <v>178</v>
      </c>
      <c r="L174" s="41">
        <v>1122.2</v>
      </c>
      <c r="M174" s="41">
        <v>3814.15</v>
      </c>
    </row>
    <row r="175" spans="1:13" x14ac:dyDescent="0.2">
      <c r="A175" s="43" t="s">
        <v>676</v>
      </c>
      <c r="B175" s="43" t="s">
        <v>676</v>
      </c>
      <c r="C175" t="s">
        <v>397</v>
      </c>
      <c r="D175" s="1" t="s">
        <v>18</v>
      </c>
      <c r="E175" s="1">
        <v>2020</v>
      </c>
      <c r="F175" t="s">
        <v>167</v>
      </c>
      <c r="G175" t="s">
        <v>235</v>
      </c>
      <c r="H175" t="s">
        <v>191</v>
      </c>
      <c r="I175" t="s">
        <v>67</v>
      </c>
      <c r="J175" t="s">
        <v>178</v>
      </c>
      <c r="K175" t="s">
        <v>178</v>
      </c>
      <c r="L175" s="41">
        <v>1122.2</v>
      </c>
      <c r="M175" s="41">
        <v>1777.7</v>
      </c>
    </row>
    <row r="176" spans="1:13" x14ac:dyDescent="0.2">
      <c r="A176" s="43" t="s">
        <v>676</v>
      </c>
      <c r="B176" s="43" t="s">
        <v>676</v>
      </c>
      <c r="C176" t="s">
        <v>320</v>
      </c>
      <c r="D176" s="1" t="s">
        <v>1</v>
      </c>
      <c r="E176" s="1">
        <v>2018</v>
      </c>
      <c r="F176" t="s">
        <v>141</v>
      </c>
      <c r="G176" t="s">
        <v>235</v>
      </c>
      <c r="H176" t="s">
        <v>198</v>
      </c>
      <c r="I176" t="s">
        <v>58</v>
      </c>
      <c r="J176" t="s">
        <v>678</v>
      </c>
      <c r="K176" t="s">
        <v>678</v>
      </c>
      <c r="L176" s="41">
        <v>1100</v>
      </c>
      <c r="M176" s="41">
        <v>2658.83</v>
      </c>
    </row>
    <row r="177" spans="1:13" x14ac:dyDescent="0.2">
      <c r="A177" s="43" t="s">
        <v>676</v>
      </c>
      <c r="B177" s="43" t="s">
        <v>676</v>
      </c>
      <c r="C177" t="s">
        <v>233</v>
      </c>
      <c r="D177" s="1" t="s">
        <v>39</v>
      </c>
      <c r="E177" s="1">
        <v>2019</v>
      </c>
      <c r="F177" t="s">
        <v>234</v>
      </c>
      <c r="G177" t="s">
        <v>235</v>
      </c>
      <c r="H177" t="s">
        <v>223</v>
      </c>
      <c r="I177" t="s">
        <v>38</v>
      </c>
      <c r="J177" t="s">
        <v>678</v>
      </c>
      <c r="K177" t="s">
        <v>678</v>
      </c>
      <c r="L177" s="41">
        <v>1122.19</v>
      </c>
      <c r="M177" s="41">
        <v>3029.39</v>
      </c>
    </row>
    <row r="178" spans="1:13" x14ac:dyDescent="0.2">
      <c r="A178" s="43" t="s">
        <v>676</v>
      </c>
      <c r="B178" s="43" t="s">
        <v>676</v>
      </c>
      <c r="C178" t="s">
        <v>201</v>
      </c>
      <c r="D178" s="1" t="s">
        <v>26</v>
      </c>
      <c r="E178" s="1">
        <v>2019</v>
      </c>
      <c r="F178" t="s">
        <v>152</v>
      </c>
      <c r="G178" t="s">
        <v>235</v>
      </c>
      <c r="H178" t="s">
        <v>204</v>
      </c>
      <c r="I178" t="s">
        <v>7</v>
      </c>
      <c r="J178" t="s">
        <v>678</v>
      </c>
      <c r="K178" t="s">
        <v>678</v>
      </c>
      <c r="L178" s="41">
        <v>2576.12</v>
      </c>
      <c r="M178" s="41">
        <v>3405.108252</v>
      </c>
    </row>
    <row r="179" spans="1:13" x14ac:dyDescent="0.2">
      <c r="A179" s="43" t="s">
        <v>676</v>
      </c>
      <c r="B179" s="43" t="s">
        <v>676</v>
      </c>
      <c r="C179" t="s">
        <v>518</v>
      </c>
      <c r="D179" s="1" t="s">
        <v>10</v>
      </c>
      <c r="E179" s="1">
        <v>2020</v>
      </c>
      <c r="F179" t="s">
        <v>152</v>
      </c>
      <c r="G179" t="s">
        <v>235</v>
      </c>
      <c r="H179" t="s">
        <v>566</v>
      </c>
      <c r="I179" t="s">
        <v>2</v>
      </c>
      <c r="J179" t="s">
        <v>178</v>
      </c>
      <c r="K179" t="s">
        <v>178</v>
      </c>
      <c r="L179" s="41">
        <v>1122.19</v>
      </c>
      <c r="M179" s="41">
        <v>1499.5262090000001</v>
      </c>
    </row>
    <row r="180" spans="1:13" x14ac:dyDescent="0.2">
      <c r="A180" s="43" t="s">
        <v>676</v>
      </c>
      <c r="B180" s="43" t="s">
        <v>676</v>
      </c>
      <c r="C180" t="s">
        <v>518</v>
      </c>
      <c r="D180" s="1" t="s">
        <v>10</v>
      </c>
      <c r="E180" s="1">
        <v>2020</v>
      </c>
      <c r="F180" t="s">
        <v>152</v>
      </c>
      <c r="G180" t="s">
        <v>235</v>
      </c>
      <c r="H180" t="s">
        <v>584</v>
      </c>
      <c r="I180" t="s">
        <v>2</v>
      </c>
      <c r="J180" t="s">
        <v>178</v>
      </c>
      <c r="K180" t="s">
        <v>178</v>
      </c>
      <c r="L180" s="41">
        <v>1122.19</v>
      </c>
      <c r="M180" s="41">
        <v>1499.5262090000001</v>
      </c>
    </row>
    <row r="181" spans="1:13" x14ac:dyDescent="0.2">
      <c r="A181" s="43" t="s">
        <v>676</v>
      </c>
      <c r="B181" s="43" t="s">
        <v>676</v>
      </c>
      <c r="C181" t="s">
        <v>518</v>
      </c>
      <c r="D181" s="1" t="s">
        <v>10</v>
      </c>
      <c r="E181" s="1">
        <v>2020</v>
      </c>
      <c r="F181" t="s">
        <v>152</v>
      </c>
      <c r="G181" t="s">
        <v>235</v>
      </c>
      <c r="H181" t="s">
        <v>400</v>
      </c>
      <c r="I181" t="s">
        <v>2</v>
      </c>
      <c r="J181" t="s">
        <v>178</v>
      </c>
      <c r="K181" t="s">
        <v>178</v>
      </c>
      <c r="L181" s="41">
        <v>1122.19</v>
      </c>
      <c r="M181" s="41">
        <v>1499.5262090000001</v>
      </c>
    </row>
    <row r="182" spans="1:13" x14ac:dyDescent="0.2">
      <c r="A182" s="43" t="s">
        <v>676</v>
      </c>
      <c r="B182" s="43" t="s">
        <v>676</v>
      </c>
      <c r="C182" t="s">
        <v>690</v>
      </c>
      <c r="D182" s="1" t="s">
        <v>35</v>
      </c>
      <c r="E182" s="1">
        <v>2019</v>
      </c>
      <c r="F182" t="s">
        <v>689</v>
      </c>
      <c r="G182" t="s">
        <v>235</v>
      </c>
      <c r="H182" t="s">
        <v>184</v>
      </c>
      <c r="I182" t="s">
        <v>69</v>
      </c>
      <c r="J182" t="s">
        <v>678</v>
      </c>
      <c r="K182" t="s">
        <v>678</v>
      </c>
      <c r="L182" s="41">
        <v>1061.6400000000001</v>
      </c>
      <c r="M182" s="41">
        <v>2323.46</v>
      </c>
    </row>
    <row r="183" spans="1:13" x14ac:dyDescent="0.2">
      <c r="A183" s="43" t="s">
        <v>676</v>
      </c>
      <c r="B183" s="43" t="s">
        <v>676</v>
      </c>
      <c r="C183" t="s">
        <v>273</v>
      </c>
      <c r="D183" s="1" t="s">
        <v>4</v>
      </c>
      <c r="E183" s="1">
        <v>2020</v>
      </c>
      <c r="F183" t="s">
        <v>274</v>
      </c>
      <c r="G183" t="s">
        <v>235</v>
      </c>
      <c r="H183" t="s">
        <v>246</v>
      </c>
      <c r="I183" t="s">
        <v>3</v>
      </c>
      <c r="J183" t="s">
        <v>178</v>
      </c>
      <c r="K183" t="s">
        <v>178</v>
      </c>
      <c r="L183" s="41">
        <v>1302.3499999999999</v>
      </c>
      <c r="M183" s="41">
        <v>5022.6400000000003</v>
      </c>
    </row>
    <row r="184" spans="1:13" x14ac:dyDescent="0.2">
      <c r="A184" s="43" t="s">
        <v>676</v>
      </c>
      <c r="B184" s="43" t="s">
        <v>676</v>
      </c>
      <c r="C184" t="s">
        <v>518</v>
      </c>
      <c r="D184" s="1" t="s">
        <v>10</v>
      </c>
      <c r="E184" s="1">
        <v>2020</v>
      </c>
      <c r="F184" t="s">
        <v>152</v>
      </c>
      <c r="G184" t="s">
        <v>235</v>
      </c>
      <c r="H184" t="s">
        <v>552</v>
      </c>
      <c r="I184" t="s">
        <v>2</v>
      </c>
      <c r="J184" t="s">
        <v>178</v>
      </c>
      <c r="K184" t="s">
        <v>178</v>
      </c>
      <c r="L184" s="41">
        <v>1239.6000000000001</v>
      </c>
      <c r="M184" s="41">
        <v>1607.296848</v>
      </c>
    </row>
    <row r="185" spans="1:13" x14ac:dyDescent="0.2">
      <c r="A185" s="43" t="s">
        <v>676</v>
      </c>
      <c r="B185" s="43" t="s">
        <v>676</v>
      </c>
      <c r="C185" t="s">
        <v>438</v>
      </c>
      <c r="D185" s="1" t="s">
        <v>19</v>
      </c>
      <c r="E185" s="1">
        <v>2019</v>
      </c>
      <c r="F185" t="s">
        <v>439</v>
      </c>
      <c r="G185" t="s">
        <v>235</v>
      </c>
      <c r="H185" t="s">
        <v>148</v>
      </c>
      <c r="I185" t="s">
        <v>2</v>
      </c>
      <c r="J185" t="s">
        <v>678</v>
      </c>
      <c r="K185" t="s">
        <v>678</v>
      </c>
      <c r="L185" s="41">
        <v>1122.2</v>
      </c>
      <c r="M185" s="41">
        <v>4005.28</v>
      </c>
    </row>
    <row r="186" spans="1:13" x14ac:dyDescent="0.2">
      <c r="A186" s="43" t="s">
        <v>676</v>
      </c>
      <c r="B186" s="43" t="s">
        <v>676</v>
      </c>
      <c r="C186" t="s">
        <v>151</v>
      </c>
      <c r="D186" s="1" t="s">
        <v>22</v>
      </c>
      <c r="E186" s="1">
        <v>2021</v>
      </c>
      <c r="F186" t="s">
        <v>152</v>
      </c>
      <c r="G186" t="s">
        <v>235</v>
      </c>
      <c r="H186" t="s">
        <v>154</v>
      </c>
      <c r="I186" t="s">
        <v>21</v>
      </c>
      <c r="J186" t="s">
        <v>678</v>
      </c>
      <c r="K186" t="s">
        <v>678</v>
      </c>
      <c r="L186" s="41">
        <v>1839.74</v>
      </c>
      <c r="M186" s="41">
        <v>3005.87</v>
      </c>
    </row>
    <row r="187" spans="1:13" x14ac:dyDescent="0.2">
      <c r="A187" s="43" t="s">
        <v>676</v>
      </c>
      <c r="B187" s="43" t="s">
        <v>676</v>
      </c>
      <c r="C187" t="s">
        <v>357</v>
      </c>
      <c r="D187" s="1" t="s">
        <v>60</v>
      </c>
      <c r="E187" s="1">
        <v>2016</v>
      </c>
      <c r="F187" t="s">
        <v>344</v>
      </c>
      <c r="G187" t="s">
        <v>235</v>
      </c>
      <c r="H187" t="s">
        <v>361</v>
      </c>
      <c r="I187" t="s">
        <v>50</v>
      </c>
      <c r="J187" t="s">
        <v>678</v>
      </c>
      <c r="K187" t="s">
        <v>678</v>
      </c>
      <c r="L187" s="41">
        <v>1341.92</v>
      </c>
      <c r="M187" s="41">
        <v>3792.68</v>
      </c>
    </row>
    <row r="188" spans="1:13" x14ac:dyDescent="0.2">
      <c r="A188" s="43" t="s">
        <v>676</v>
      </c>
      <c r="B188" s="43" t="s">
        <v>676</v>
      </c>
      <c r="C188" t="s">
        <v>397</v>
      </c>
      <c r="D188" s="1" t="s">
        <v>18</v>
      </c>
      <c r="E188" s="1">
        <v>2020</v>
      </c>
      <c r="F188" t="s">
        <v>167</v>
      </c>
      <c r="G188" t="s">
        <v>235</v>
      </c>
      <c r="H188" t="s">
        <v>398</v>
      </c>
      <c r="I188" t="s">
        <v>46</v>
      </c>
      <c r="J188" t="s">
        <v>678</v>
      </c>
      <c r="K188" t="s">
        <v>678</v>
      </c>
      <c r="L188" s="41">
        <v>1061.6400000000001</v>
      </c>
      <c r="M188" s="41">
        <v>324.77999999999997</v>
      </c>
    </row>
    <row r="189" spans="1:13" x14ac:dyDescent="0.2">
      <c r="A189" s="43" t="s">
        <v>676</v>
      </c>
      <c r="B189" s="43" t="s">
        <v>676</v>
      </c>
      <c r="C189" t="s">
        <v>320</v>
      </c>
      <c r="D189" s="1" t="s">
        <v>1</v>
      </c>
      <c r="E189" s="1">
        <v>2018</v>
      </c>
      <c r="F189" t="s">
        <v>141</v>
      </c>
      <c r="G189" t="s">
        <v>235</v>
      </c>
      <c r="H189" t="s">
        <v>205</v>
      </c>
      <c r="I189" t="s">
        <v>49</v>
      </c>
      <c r="J189" t="s">
        <v>678</v>
      </c>
      <c r="K189" t="s">
        <v>678</v>
      </c>
      <c r="L189" s="41">
        <v>1718.8</v>
      </c>
      <c r="M189" s="41">
        <v>3560.15</v>
      </c>
    </row>
    <row r="190" spans="1:13" x14ac:dyDescent="0.2">
      <c r="A190" s="43" t="s">
        <v>676</v>
      </c>
      <c r="B190" s="43" t="s">
        <v>676</v>
      </c>
      <c r="C190" t="s">
        <v>438</v>
      </c>
      <c r="D190" s="1" t="s">
        <v>19</v>
      </c>
      <c r="E190" s="1">
        <v>2019</v>
      </c>
      <c r="F190" t="s">
        <v>439</v>
      </c>
      <c r="G190" t="s">
        <v>235</v>
      </c>
      <c r="H190" t="s">
        <v>638</v>
      </c>
      <c r="I190" t="s">
        <v>2</v>
      </c>
      <c r="J190" t="s">
        <v>178</v>
      </c>
      <c r="K190" t="s">
        <v>178</v>
      </c>
      <c r="L190" s="41">
        <v>1122.2</v>
      </c>
      <c r="M190" s="41">
        <v>3112.55</v>
      </c>
    </row>
    <row r="191" spans="1:13" x14ac:dyDescent="0.2">
      <c r="A191" s="43" t="s">
        <v>676</v>
      </c>
      <c r="B191" s="43" t="s">
        <v>676</v>
      </c>
      <c r="C191" t="s">
        <v>273</v>
      </c>
      <c r="D191" s="1" t="s">
        <v>4</v>
      </c>
      <c r="E191" s="1">
        <v>2020</v>
      </c>
      <c r="F191" t="s">
        <v>274</v>
      </c>
      <c r="G191" t="s">
        <v>235</v>
      </c>
      <c r="H191" t="s">
        <v>284</v>
      </c>
      <c r="I191" t="s">
        <v>3</v>
      </c>
      <c r="J191" t="s">
        <v>178</v>
      </c>
      <c r="K191" t="s">
        <v>178</v>
      </c>
      <c r="L191" s="41">
        <v>1302.3499999999999</v>
      </c>
      <c r="M191" s="41">
        <v>5022.6400000000003</v>
      </c>
    </row>
    <row r="192" spans="1:13" x14ac:dyDescent="0.2">
      <c r="A192" s="43" t="s">
        <v>676</v>
      </c>
      <c r="B192" s="43" t="s">
        <v>676</v>
      </c>
      <c r="C192" t="s">
        <v>342</v>
      </c>
      <c r="D192" s="1" t="s">
        <v>8</v>
      </c>
      <c r="E192" s="1">
        <v>2019</v>
      </c>
      <c r="F192" t="s">
        <v>141</v>
      </c>
      <c r="G192" t="s">
        <v>235</v>
      </c>
      <c r="H192" t="s">
        <v>248</v>
      </c>
      <c r="I192" t="s">
        <v>21</v>
      </c>
      <c r="J192" t="s">
        <v>678</v>
      </c>
      <c r="K192" t="s">
        <v>678</v>
      </c>
      <c r="L192" s="41">
        <v>1945.68</v>
      </c>
      <c r="M192" s="41">
        <v>4865.74</v>
      </c>
    </row>
    <row r="193" spans="1:13" x14ac:dyDescent="0.2">
      <c r="A193" s="43" t="s">
        <v>676</v>
      </c>
      <c r="B193" s="43" t="s">
        <v>676</v>
      </c>
      <c r="C193" t="s">
        <v>684</v>
      </c>
      <c r="D193" s="1" t="s">
        <v>9</v>
      </c>
      <c r="E193" s="1">
        <v>2018</v>
      </c>
      <c r="F193" t="s">
        <v>141</v>
      </c>
      <c r="G193" t="s">
        <v>235</v>
      </c>
      <c r="H193" t="s">
        <v>731</v>
      </c>
      <c r="I193" t="s">
        <v>2</v>
      </c>
      <c r="J193" t="s">
        <v>396</v>
      </c>
      <c r="K193" t="s">
        <v>396</v>
      </c>
      <c r="L193" s="41">
        <v>1145.68</v>
      </c>
      <c r="M193" s="41">
        <v>2641.19</v>
      </c>
    </row>
    <row r="194" spans="1:13" x14ac:dyDescent="0.2">
      <c r="A194" s="43" t="s">
        <v>676</v>
      </c>
      <c r="B194" s="43" t="s">
        <v>676</v>
      </c>
      <c r="C194" t="s">
        <v>406</v>
      </c>
      <c r="D194" s="1" t="s">
        <v>30</v>
      </c>
      <c r="E194" s="1">
        <v>2018</v>
      </c>
      <c r="F194" t="s">
        <v>407</v>
      </c>
      <c r="G194" t="s">
        <v>235</v>
      </c>
      <c r="H194" t="s">
        <v>256</v>
      </c>
      <c r="I194" t="s">
        <v>688</v>
      </c>
      <c r="J194" t="s">
        <v>678</v>
      </c>
      <c r="K194" t="s">
        <v>678</v>
      </c>
      <c r="L194" s="41">
        <v>1298</v>
      </c>
      <c r="M194" s="41">
        <v>1811.8781999999999</v>
      </c>
    </row>
    <row r="195" spans="1:13" x14ac:dyDescent="0.2">
      <c r="A195" s="43" t="s">
        <v>676</v>
      </c>
      <c r="B195" s="43" t="s">
        <v>676</v>
      </c>
      <c r="C195" t="s">
        <v>343</v>
      </c>
      <c r="D195" s="1" t="s">
        <v>70</v>
      </c>
      <c r="E195" s="1">
        <v>2016</v>
      </c>
      <c r="F195" t="s">
        <v>344</v>
      </c>
      <c r="G195" t="s">
        <v>235</v>
      </c>
      <c r="H195" t="s">
        <v>266</v>
      </c>
      <c r="I195" t="s">
        <v>41</v>
      </c>
      <c r="J195" t="s">
        <v>678</v>
      </c>
      <c r="K195" t="s">
        <v>678</v>
      </c>
      <c r="L195" s="41">
        <v>2190</v>
      </c>
      <c r="M195" s="41">
        <v>5666.7409677419355</v>
      </c>
    </row>
    <row r="196" spans="1:13" x14ac:dyDescent="0.2">
      <c r="A196" s="43" t="s">
        <v>676</v>
      </c>
      <c r="B196" s="43" t="s">
        <v>676</v>
      </c>
      <c r="C196" t="s">
        <v>518</v>
      </c>
      <c r="D196" s="1" t="s">
        <v>10</v>
      </c>
      <c r="E196" s="1">
        <v>2020</v>
      </c>
      <c r="F196" t="s">
        <v>152</v>
      </c>
      <c r="G196" t="s">
        <v>235</v>
      </c>
      <c r="H196" t="s">
        <v>639</v>
      </c>
      <c r="I196" t="s">
        <v>2</v>
      </c>
      <c r="J196" t="s">
        <v>178</v>
      </c>
      <c r="K196" t="s">
        <v>178</v>
      </c>
      <c r="L196" s="41">
        <v>1562.19</v>
      </c>
      <c r="M196" s="41">
        <v>1919.735625</v>
      </c>
    </row>
    <row r="197" spans="1:13" x14ac:dyDescent="0.2">
      <c r="A197" s="43" t="s">
        <v>676</v>
      </c>
      <c r="B197" s="43" t="s">
        <v>676</v>
      </c>
      <c r="C197" t="s">
        <v>179</v>
      </c>
      <c r="D197" s="1" t="s">
        <v>66</v>
      </c>
      <c r="E197" s="1">
        <v>2018</v>
      </c>
      <c r="F197" t="s">
        <v>180</v>
      </c>
      <c r="G197" t="s">
        <v>235</v>
      </c>
      <c r="H197" t="s">
        <v>183</v>
      </c>
      <c r="I197" t="s">
        <v>65</v>
      </c>
      <c r="J197" t="s">
        <v>678</v>
      </c>
      <c r="K197" t="s">
        <v>678</v>
      </c>
      <c r="L197" s="41">
        <v>2697.04</v>
      </c>
      <c r="M197" s="41">
        <v>6489.7356153639003</v>
      </c>
    </row>
    <row r="198" spans="1:13" x14ac:dyDescent="0.2">
      <c r="A198" s="43" t="s">
        <v>676</v>
      </c>
      <c r="B198" s="43" t="s">
        <v>676</v>
      </c>
      <c r="C198" t="s">
        <v>233</v>
      </c>
      <c r="D198" s="1" t="s">
        <v>39</v>
      </c>
      <c r="E198" s="1">
        <v>2019</v>
      </c>
      <c r="F198" t="s">
        <v>234</v>
      </c>
      <c r="G198" t="s">
        <v>235</v>
      </c>
      <c r="H198" t="s">
        <v>239</v>
      </c>
      <c r="I198" t="s">
        <v>38</v>
      </c>
      <c r="J198" t="s">
        <v>678</v>
      </c>
      <c r="K198" t="s">
        <v>678</v>
      </c>
      <c r="L198" s="41">
        <v>1122.19</v>
      </c>
      <c r="M198" s="41">
        <v>3029.39</v>
      </c>
    </row>
    <row r="199" spans="1:13" x14ac:dyDescent="0.2">
      <c r="A199" s="43" t="s">
        <v>676</v>
      </c>
      <c r="B199" s="43" t="s">
        <v>676</v>
      </c>
      <c r="C199" t="s">
        <v>682</v>
      </c>
      <c r="D199" s="1" t="s">
        <v>28</v>
      </c>
      <c r="E199" s="1">
        <v>2018</v>
      </c>
      <c r="F199" t="s">
        <v>344</v>
      </c>
      <c r="G199" t="s">
        <v>235</v>
      </c>
      <c r="H199" t="s">
        <v>327</v>
      </c>
      <c r="I199" t="s">
        <v>27</v>
      </c>
      <c r="J199" t="s">
        <v>678</v>
      </c>
      <c r="K199" t="s">
        <v>678</v>
      </c>
      <c r="L199" s="41">
        <v>1183.06</v>
      </c>
      <c r="M199" s="41">
        <v>2801.81</v>
      </c>
    </row>
    <row r="200" spans="1:13" x14ac:dyDescent="0.2">
      <c r="A200" s="43" t="s">
        <v>676</v>
      </c>
      <c r="B200" s="43" t="s">
        <v>676</v>
      </c>
      <c r="C200" t="s">
        <v>357</v>
      </c>
      <c r="D200" s="1" t="s">
        <v>60</v>
      </c>
      <c r="E200" s="1">
        <v>2016</v>
      </c>
      <c r="F200" t="s">
        <v>344</v>
      </c>
      <c r="G200" t="s">
        <v>235</v>
      </c>
      <c r="H200" t="s">
        <v>359</v>
      </c>
      <c r="I200" t="s">
        <v>50</v>
      </c>
      <c r="J200" t="s">
        <v>678</v>
      </c>
      <c r="K200" t="s">
        <v>678</v>
      </c>
      <c r="L200" s="41">
        <v>1341.92</v>
      </c>
      <c r="M200" s="41">
        <v>3792.68</v>
      </c>
    </row>
    <row r="201" spans="1:13" x14ac:dyDescent="0.2">
      <c r="A201" s="43" t="s">
        <v>676</v>
      </c>
      <c r="B201" s="43" t="s">
        <v>676</v>
      </c>
      <c r="C201" t="s">
        <v>233</v>
      </c>
      <c r="D201" s="1" t="s">
        <v>39</v>
      </c>
      <c r="E201" s="1">
        <v>2019</v>
      </c>
      <c r="F201" t="s">
        <v>234</v>
      </c>
      <c r="G201" t="s">
        <v>235</v>
      </c>
      <c r="H201" t="s">
        <v>224</v>
      </c>
      <c r="I201" t="s">
        <v>38</v>
      </c>
      <c r="J201" t="s">
        <v>678</v>
      </c>
      <c r="K201" t="s">
        <v>678</v>
      </c>
      <c r="L201" s="41">
        <v>1122.19</v>
      </c>
      <c r="M201" s="41">
        <v>3029.39</v>
      </c>
    </row>
    <row r="202" spans="1:13" x14ac:dyDescent="0.2">
      <c r="A202" s="43" t="s">
        <v>676</v>
      </c>
      <c r="B202" s="43" t="s">
        <v>676</v>
      </c>
      <c r="C202" t="s">
        <v>682</v>
      </c>
      <c r="D202" s="1" t="s">
        <v>28</v>
      </c>
      <c r="E202" s="1">
        <v>2018</v>
      </c>
      <c r="F202" t="s">
        <v>344</v>
      </c>
      <c r="G202" t="s">
        <v>235</v>
      </c>
      <c r="H202" t="s">
        <v>265</v>
      </c>
      <c r="I202" t="s">
        <v>27</v>
      </c>
      <c r="J202" t="s">
        <v>678</v>
      </c>
      <c r="K202" t="s">
        <v>678</v>
      </c>
      <c r="L202" s="41">
        <v>1183.06</v>
      </c>
      <c r="M202" s="41">
        <v>2801.81</v>
      </c>
    </row>
    <row r="203" spans="1:13" x14ac:dyDescent="0.2">
      <c r="A203" s="43" t="s">
        <v>676</v>
      </c>
      <c r="B203" s="43" t="s">
        <v>676</v>
      </c>
      <c r="C203" t="s">
        <v>682</v>
      </c>
      <c r="D203" s="1" t="s">
        <v>28</v>
      </c>
      <c r="E203" s="1">
        <v>2018</v>
      </c>
      <c r="F203" t="s">
        <v>344</v>
      </c>
      <c r="G203" t="s">
        <v>235</v>
      </c>
      <c r="H203" t="s">
        <v>410</v>
      </c>
      <c r="I203" t="s">
        <v>27</v>
      </c>
      <c r="J203" t="s">
        <v>678</v>
      </c>
      <c r="K203" t="s">
        <v>678</v>
      </c>
      <c r="L203" s="41">
        <v>1183.06</v>
      </c>
      <c r="M203" s="41">
        <v>2801.81</v>
      </c>
    </row>
    <row r="204" spans="1:13" x14ac:dyDescent="0.2">
      <c r="A204" s="43" t="s">
        <v>676</v>
      </c>
      <c r="B204" s="43" t="s">
        <v>676</v>
      </c>
      <c r="C204" t="s">
        <v>233</v>
      </c>
      <c r="D204" s="1" t="s">
        <v>39</v>
      </c>
      <c r="E204" s="1">
        <v>2019</v>
      </c>
      <c r="F204" t="s">
        <v>234</v>
      </c>
      <c r="G204" t="s">
        <v>235</v>
      </c>
      <c r="H204" t="s">
        <v>230</v>
      </c>
      <c r="I204" t="s">
        <v>38</v>
      </c>
      <c r="J204" t="s">
        <v>678</v>
      </c>
      <c r="K204" t="s">
        <v>678</v>
      </c>
      <c r="L204" s="41">
        <v>1122.19</v>
      </c>
      <c r="M204" s="41">
        <v>3029.39</v>
      </c>
    </row>
    <row r="205" spans="1:13" x14ac:dyDescent="0.2">
      <c r="A205" s="43" t="s">
        <v>676</v>
      </c>
      <c r="B205" s="43" t="s">
        <v>676</v>
      </c>
      <c r="C205" t="s">
        <v>273</v>
      </c>
      <c r="D205" s="1" t="s">
        <v>4</v>
      </c>
      <c r="E205" s="1">
        <v>2020</v>
      </c>
      <c r="F205" t="s">
        <v>274</v>
      </c>
      <c r="G205" t="s">
        <v>235</v>
      </c>
      <c r="H205" t="s">
        <v>286</v>
      </c>
      <c r="I205" t="s">
        <v>3</v>
      </c>
      <c r="J205" t="s">
        <v>178</v>
      </c>
      <c r="K205" t="s">
        <v>178</v>
      </c>
      <c r="L205" s="41">
        <v>1302.3499999999999</v>
      </c>
      <c r="M205" s="41">
        <v>5022.6400000000003</v>
      </c>
    </row>
    <row r="206" spans="1:13" x14ac:dyDescent="0.2">
      <c r="A206" s="43" t="s">
        <v>676</v>
      </c>
      <c r="B206" s="43" t="s">
        <v>676</v>
      </c>
      <c r="C206" t="s">
        <v>682</v>
      </c>
      <c r="D206" s="1" t="s">
        <v>28</v>
      </c>
      <c r="E206" s="1">
        <v>2018</v>
      </c>
      <c r="F206" t="s">
        <v>344</v>
      </c>
      <c r="G206" t="s">
        <v>235</v>
      </c>
      <c r="H206" t="s">
        <v>428</v>
      </c>
      <c r="I206" t="s">
        <v>27</v>
      </c>
      <c r="J206" t="s">
        <v>678</v>
      </c>
      <c r="K206" t="s">
        <v>678</v>
      </c>
      <c r="L206" s="41">
        <v>1183.06</v>
      </c>
      <c r="M206" s="41">
        <v>2801.81</v>
      </c>
    </row>
    <row r="207" spans="1:13" x14ac:dyDescent="0.2">
      <c r="A207" s="43" t="s">
        <v>676</v>
      </c>
      <c r="B207" s="43" t="s">
        <v>676</v>
      </c>
      <c r="C207" t="s">
        <v>144</v>
      </c>
      <c r="D207" s="1" t="s">
        <v>14</v>
      </c>
      <c r="E207" s="1">
        <v>2020</v>
      </c>
      <c r="F207" t="s">
        <v>145</v>
      </c>
      <c r="G207" t="s">
        <v>235</v>
      </c>
      <c r="H207" t="s">
        <v>147</v>
      </c>
      <c r="I207" t="s">
        <v>46</v>
      </c>
      <c r="J207" t="s">
        <v>678</v>
      </c>
      <c r="K207" t="s">
        <v>678</v>
      </c>
      <c r="L207" s="41">
        <v>1422.19</v>
      </c>
      <c r="M207" s="41">
        <v>1785.2952000000002</v>
      </c>
    </row>
    <row r="208" spans="1:13" x14ac:dyDescent="0.2">
      <c r="A208" s="43" t="s">
        <v>676</v>
      </c>
      <c r="B208" s="43" t="s">
        <v>676</v>
      </c>
      <c r="C208" t="s">
        <v>233</v>
      </c>
      <c r="D208" s="1" t="s">
        <v>39</v>
      </c>
      <c r="E208" s="1">
        <v>2019</v>
      </c>
      <c r="F208" t="s">
        <v>234</v>
      </c>
      <c r="G208" t="s">
        <v>235</v>
      </c>
      <c r="H208" t="s">
        <v>225</v>
      </c>
      <c r="I208" t="s">
        <v>38</v>
      </c>
      <c r="J208" t="s">
        <v>678</v>
      </c>
      <c r="K208" t="s">
        <v>678</v>
      </c>
      <c r="L208" s="41">
        <v>1122.19</v>
      </c>
      <c r="M208" s="41">
        <v>3029.39</v>
      </c>
    </row>
    <row r="209" spans="1:13" x14ac:dyDescent="0.2">
      <c r="A209" s="43" t="s">
        <v>676</v>
      </c>
      <c r="B209" s="43" t="s">
        <v>676</v>
      </c>
      <c r="C209" t="s">
        <v>151</v>
      </c>
      <c r="D209" s="1" t="s">
        <v>22</v>
      </c>
      <c r="E209" s="1">
        <v>2021</v>
      </c>
      <c r="F209" t="s">
        <v>152</v>
      </c>
      <c r="G209" t="s">
        <v>235</v>
      </c>
      <c r="H209" t="s">
        <v>154</v>
      </c>
      <c r="I209" t="s">
        <v>21</v>
      </c>
      <c r="J209" t="s">
        <v>678</v>
      </c>
      <c r="K209" t="s">
        <v>678</v>
      </c>
      <c r="L209" s="41">
        <v>1839.74</v>
      </c>
      <c r="M209" s="41">
        <v>3005.87</v>
      </c>
    </row>
    <row r="210" spans="1:13" x14ac:dyDescent="0.2">
      <c r="A210" s="43" t="s">
        <v>676</v>
      </c>
      <c r="B210" s="43" t="s">
        <v>676</v>
      </c>
      <c r="C210" t="s">
        <v>273</v>
      </c>
      <c r="D210" s="1" t="s">
        <v>4</v>
      </c>
      <c r="E210" s="1">
        <v>2020</v>
      </c>
      <c r="F210" t="s">
        <v>274</v>
      </c>
      <c r="G210" t="s">
        <v>235</v>
      </c>
      <c r="H210" t="s">
        <v>245</v>
      </c>
      <c r="I210" t="s">
        <v>3</v>
      </c>
      <c r="J210" t="s">
        <v>178</v>
      </c>
      <c r="K210" t="s">
        <v>178</v>
      </c>
      <c r="L210" s="41">
        <v>1302.3499999999999</v>
      </c>
      <c r="M210" s="41">
        <v>5022.6400000000003</v>
      </c>
    </row>
    <row r="211" spans="1:13" x14ac:dyDescent="0.2">
      <c r="A211" s="43" t="s">
        <v>676</v>
      </c>
      <c r="B211" s="43" t="s">
        <v>676</v>
      </c>
      <c r="C211" t="s">
        <v>438</v>
      </c>
      <c r="D211" s="1" t="s">
        <v>19</v>
      </c>
      <c r="E211" s="1">
        <v>2019</v>
      </c>
      <c r="F211" t="s">
        <v>439</v>
      </c>
      <c r="G211" t="s">
        <v>235</v>
      </c>
      <c r="H211" t="s">
        <v>206</v>
      </c>
      <c r="I211" t="s">
        <v>2</v>
      </c>
      <c r="J211" t="s">
        <v>178</v>
      </c>
      <c r="K211" t="s">
        <v>178</v>
      </c>
      <c r="L211" s="41">
        <v>1122.2</v>
      </c>
      <c r="M211" s="41">
        <v>3714.92</v>
      </c>
    </row>
    <row r="212" spans="1:13" x14ac:dyDescent="0.2">
      <c r="A212" s="43" t="s">
        <v>676</v>
      </c>
      <c r="B212" s="43" t="s">
        <v>676</v>
      </c>
      <c r="C212" t="s">
        <v>342</v>
      </c>
      <c r="D212" s="1" t="s">
        <v>8</v>
      </c>
      <c r="E212" s="1">
        <v>2019</v>
      </c>
      <c r="F212" t="s">
        <v>141</v>
      </c>
      <c r="G212" t="s">
        <v>235</v>
      </c>
      <c r="H212" t="s">
        <v>257</v>
      </c>
      <c r="I212" t="s">
        <v>63</v>
      </c>
      <c r="J212" t="s">
        <v>678</v>
      </c>
      <c r="K212" t="s">
        <v>678</v>
      </c>
      <c r="L212" s="41">
        <v>2538.4</v>
      </c>
      <c r="M212" s="41">
        <v>6433.1</v>
      </c>
    </row>
    <row r="213" spans="1:13" x14ac:dyDescent="0.2">
      <c r="A213" s="43" t="s">
        <v>676</v>
      </c>
      <c r="B213" s="43" t="s">
        <v>676</v>
      </c>
      <c r="C213" t="s">
        <v>343</v>
      </c>
      <c r="D213" s="1" t="s">
        <v>70</v>
      </c>
      <c r="E213" s="1">
        <v>2016</v>
      </c>
      <c r="F213" t="s">
        <v>344</v>
      </c>
      <c r="G213" t="s">
        <v>235</v>
      </c>
      <c r="H213" t="s">
        <v>346</v>
      </c>
      <c r="I213" t="s">
        <v>41</v>
      </c>
      <c r="J213" t="s">
        <v>678</v>
      </c>
      <c r="K213" t="s">
        <v>678</v>
      </c>
      <c r="L213" s="41">
        <v>2190</v>
      </c>
      <c r="M213" s="41">
        <v>5666.7409677419355</v>
      </c>
    </row>
    <row r="214" spans="1:13" x14ac:dyDescent="0.2">
      <c r="A214" s="43" t="s">
        <v>676</v>
      </c>
      <c r="B214" s="43" t="s">
        <v>676</v>
      </c>
      <c r="C214" t="s">
        <v>518</v>
      </c>
      <c r="D214" s="1" t="s">
        <v>10</v>
      </c>
      <c r="E214" s="1">
        <v>2020</v>
      </c>
      <c r="F214" t="s">
        <v>152</v>
      </c>
      <c r="G214" t="s">
        <v>235</v>
      </c>
      <c r="H214" t="s">
        <v>524</v>
      </c>
      <c r="I214" t="s">
        <v>2</v>
      </c>
      <c r="J214" t="s">
        <v>178</v>
      </c>
      <c r="K214" t="s">
        <v>178</v>
      </c>
      <c r="L214" s="41">
        <v>1239.6000000000001</v>
      </c>
      <c r="M214" s="41">
        <v>1607.296848</v>
      </c>
    </row>
    <row r="215" spans="1:13" x14ac:dyDescent="0.2">
      <c r="A215" s="43" t="s">
        <v>676</v>
      </c>
      <c r="B215" s="43" t="s">
        <v>676</v>
      </c>
      <c r="C215" t="s">
        <v>320</v>
      </c>
      <c r="D215" s="1" t="s">
        <v>1</v>
      </c>
      <c r="E215" s="1">
        <v>2018</v>
      </c>
      <c r="F215" t="s">
        <v>141</v>
      </c>
      <c r="G215" t="s">
        <v>235</v>
      </c>
      <c r="H215" t="s">
        <v>324</v>
      </c>
      <c r="I215" t="s">
        <v>49</v>
      </c>
      <c r="J215" t="s">
        <v>678</v>
      </c>
      <c r="K215" t="s">
        <v>678</v>
      </c>
      <c r="L215" s="41">
        <v>1718.8</v>
      </c>
      <c r="M215" s="41">
        <v>3560.15</v>
      </c>
    </row>
    <row r="216" spans="1:13" x14ac:dyDescent="0.2">
      <c r="A216" s="43" t="s">
        <v>676</v>
      </c>
      <c r="B216" s="43" t="s">
        <v>676</v>
      </c>
      <c r="C216" t="s">
        <v>188</v>
      </c>
      <c r="D216" s="1" t="s">
        <v>72</v>
      </c>
      <c r="E216" s="1">
        <v>2021</v>
      </c>
      <c r="F216" t="s">
        <v>162</v>
      </c>
      <c r="G216" t="s">
        <v>235</v>
      </c>
      <c r="H216" t="s">
        <v>189</v>
      </c>
      <c r="I216" t="s">
        <v>31</v>
      </c>
      <c r="J216" t="s">
        <v>678</v>
      </c>
      <c r="K216" t="s">
        <v>678</v>
      </c>
      <c r="L216" s="41">
        <v>1747.77</v>
      </c>
      <c r="M216" s="41">
        <v>1747.77</v>
      </c>
    </row>
    <row r="217" spans="1:13" x14ac:dyDescent="0.2">
      <c r="A217" s="43" t="s">
        <v>676</v>
      </c>
      <c r="B217" s="43" t="s">
        <v>676</v>
      </c>
      <c r="C217" t="s">
        <v>684</v>
      </c>
      <c r="D217" s="1" t="s">
        <v>9</v>
      </c>
      <c r="E217" s="1">
        <v>2018</v>
      </c>
      <c r="F217" t="s">
        <v>141</v>
      </c>
      <c r="G217" t="s">
        <v>235</v>
      </c>
      <c r="H217" t="s">
        <v>292</v>
      </c>
      <c r="I217" t="s">
        <v>2</v>
      </c>
      <c r="J217" t="s">
        <v>396</v>
      </c>
      <c r="K217" t="s">
        <v>396</v>
      </c>
      <c r="L217" s="41">
        <v>1145.68</v>
      </c>
      <c r="M217" s="41">
        <v>2641.19</v>
      </c>
    </row>
    <row r="218" spans="1:13" x14ac:dyDescent="0.2">
      <c r="A218" s="43" t="s">
        <v>676</v>
      </c>
      <c r="B218" s="43" t="s">
        <v>676</v>
      </c>
      <c r="C218" t="s">
        <v>397</v>
      </c>
      <c r="D218" s="1" t="s">
        <v>18</v>
      </c>
      <c r="E218" s="1">
        <v>2020</v>
      </c>
      <c r="F218" t="s">
        <v>167</v>
      </c>
      <c r="G218" t="s">
        <v>235</v>
      </c>
      <c r="H218" t="s">
        <v>398</v>
      </c>
      <c r="I218" t="s">
        <v>73</v>
      </c>
      <c r="J218" t="s">
        <v>678</v>
      </c>
      <c r="K218" t="s">
        <v>678</v>
      </c>
      <c r="L218" s="41">
        <v>1061.6400000000001</v>
      </c>
      <c r="M218" s="41">
        <v>1804.42</v>
      </c>
    </row>
    <row r="219" spans="1:13" x14ac:dyDescent="0.2">
      <c r="A219" s="43" t="s">
        <v>676</v>
      </c>
      <c r="B219" s="43" t="s">
        <v>676</v>
      </c>
      <c r="C219" t="s">
        <v>320</v>
      </c>
      <c r="D219" s="1" t="s">
        <v>1</v>
      </c>
      <c r="E219" s="1">
        <v>2018</v>
      </c>
      <c r="F219" t="s">
        <v>141</v>
      </c>
      <c r="G219" t="s">
        <v>235</v>
      </c>
      <c r="H219" t="s">
        <v>416</v>
      </c>
      <c r="I219" t="s">
        <v>92</v>
      </c>
      <c r="J219" t="s">
        <v>678</v>
      </c>
      <c r="K219" t="s">
        <v>678</v>
      </c>
      <c r="L219" s="41">
        <v>1876.16</v>
      </c>
      <c r="M219" s="41">
        <v>3886.46</v>
      </c>
    </row>
    <row r="220" spans="1:13" x14ac:dyDescent="0.2">
      <c r="A220" s="43" t="s">
        <v>676</v>
      </c>
      <c r="B220" s="43" t="s">
        <v>676</v>
      </c>
      <c r="C220" t="s">
        <v>273</v>
      </c>
      <c r="D220" s="1" t="s">
        <v>4</v>
      </c>
      <c r="E220" s="1">
        <v>2020</v>
      </c>
      <c r="F220" t="s">
        <v>274</v>
      </c>
      <c r="G220" t="s">
        <v>235</v>
      </c>
      <c r="H220" t="s">
        <v>282</v>
      </c>
      <c r="I220" t="s">
        <v>3</v>
      </c>
      <c r="J220" t="s">
        <v>178</v>
      </c>
      <c r="K220" t="s">
        <v>178</v>
      </c>
      <c r="L220" s="41">
        <v>1302.3499999999999</v>
      </c>
      <c r="M220" s="41">
        <v>5022.6400000000003</v>
      </c>
    </row>
    <row r="221" spans="1:13" x14ac:dyDescent="0.2">
      <c r="A221" s="43" t="s">
        <v>676</v>
      </c>
      <c r="B221" s="43" t="s">
        <v>676</v>
      </c>
      <c r="C221" t="s">
        <v>397</v>
      </c>
      <c r="D221" s="1" t="s">
        <v>18</v>
      </c>
      <c r="E221" s="1">
        <v>2020</v>
      </c>
      <c r="F221" t="s">
        <v>167</v>
      </c>
      <c r="G221" t="s">
        <v>235</v>
      </c>
      <c r="H221" t="s">
        <v>399</v>
      </c>
      <c r="I221" t="s">
        <v>41</v>
      </c>
      <c r="J221" t="s">
        <v>678</v>
      </c>
      <c r="K221" t="s">
        <v>678</v>
      </c>
      <c r="L221" s="41">
        <v>2163.48</v>
      </c>
      <c r="M221" s="41">
        <v>2760.15</v>
      </c>
    </row>
    <row r="222" spans="1:13" x14ac:dyDescent="0.2">
      <c r="A222" s="43" t="s">
        <v>676</v>
      </c>
      <c r="B222" s="43" t="s">
        <v>676</v>
      </c>
      <c r="C222" t="s">
        <v>421</v>
      </c>
      <c r="D222" s="1" t="s">
        <v>12</v>
      </c>
      <c r="E222" s="1">
        <v>2018</v>
      </c>
      <c r="F222" t="s">
        <v>422</v>
      </c>
      <c r="G222" t="s">
        <v>235</v>
      </c>
      <c r="H222" t="s">
        <v>424</v>
      </c>
      <c r="I222" t="s">
        <v>7</v>
      </c>
      <c r="J222" t="s">
        <v>678</v>
      </c>
      <c r="K222" t="s">
        <v>678</v>
      </c>
      <c r="L222" s="41">
        <v>1727</v>
      </c>
      <c r="M222" s="41">
        <v>3452.47</v>
      </c>
    </row>
    <row r="223" spans="1:13" x14ac:dyDescent="0.2">
      <c r="A223" s="43" t="s">
        <v>676</v>
      </c>
      <c r="B223" s="43" t="s">
        <v>676</v>
      </c>
      <c r="C223" t="s">
        <v>175</v>
      </c>
      <c r="D223" s="1" t="s">
        <v>74</v>
      </c>
      <c r="E223" s="1">
        <v>2020</v>
      </c>
      <c r="F223" t="s">
        <v>141</v>
      </c>
      <c r="G223" t="s">
        <v>235</v>
      </c>
      <c r="H223" t="s">
        <v>176</v>
      </c>
      <c r="I223" t="s">
        <v>2</v>
      </c>
      <c r="J223" t="s">
        <v>178</v>
      </c>
      <c r="K223" t="s">
        <v>178</v>
      </c>
      <c r="L223" s="41">
        <v>1100</v>
      </c>
      <c r="M223" s="41">
        <v>2470.1799999999998</v>
      </c>
    </row>
    <row r="224" spans="1:13" x14ac:dyDescent="0.2">
      <c r="A224" s="43" t="s">
        <v>676</v>
      </c>
      <c r="B224" s="43" t="s">
        <v>676</v>
      </c>
      <c r="C224" t="s">
        <v>438</v>
      </c>
      <c r="D224" s="1" t="s">
        <v>19</v>
      </c>
      <c r="E224" s="1">
        <v>2019</v>
      </c>
      <c r="F224" t="s">
        <v>439</v>
      </c>
      <c r="G224" t="s">
        <v>235</v>
      </c>
      <c r="H224" t="s">
        <v>452</v>
      </c>
      <c r="I224" t="s">
        <v>2</v>
      </c>
      <c r="J224" t="s">
        <v>178</v>
      </c>
      <c r="K224" t="s">
        <v>178</v>
      </c>
      <c r="L224" s="41">
        <v>1122.2</v>
      </c>
      <c r="M224" s="41">
        <v>3814.15</v>
      </c>
    </row>
    <row r="225" spans="1:13" x14ac:dyDescent="0.2">
      <c r="A225" s="43" t="s">
        <v>676</v>
      </c>
      <c r="B225" s="43" t="s">
        <v>676</v>
      </c>
      <c r="C225" t="s">
        <v>273</v>
      </c>
      <c r="D225" s="1" t="s">
        <v>4</v>
      </c>
      <c r="E225" s="1">
        <v>2020</v>
      </c>
      <c r="F225" t="s">
        <v>274</v>
      </c>
      <c r="G225" t="s">
        <v>235</v>
      </c>
      <c r="H225" t="s">
        <v>237</v>
      </c>
      <c r="I225" t="s">
        <v>3</v>
      </c>
      <c r="J225" t="s">
        <v>178</v>
      </c>
      <c r="K225" t="s">
        <v>178</v>
      </c>
      <c r="L225" s="41">
        <v>1302.3499999999999</v>
      </c>
      <c r="M225" s="41">
        <v>5022.6400000000003</v>
      </c>
    </row>
    <row r="226" spans="1:13" x14ac:dyDescent="0.2">
      <c r="A226" s="43" t="s">
        <v>676</v>
      </c>
      <c r="B226" s="43" t="s">
        <v>676</v>
      </c>
      <c r="C226" t="s">
        <v>397</v>
      </c>
      <c r="D226" s="1" t="s">
        <v>18</v>
      </c>
      <c r="E226" s="1">
        <v>2020</v>
      </c>
      <c r="F226" t="s">
        <v>167</v>
      </c>
      <c r="G226" t="s">
        <v>235</v>
      </c>
      <c r="H226" t="s">
        <v>398</v>
      </c>
      <c r="I226" t="s">
        <v>15</v>
      </c>
      <c r="J226" t="s">
        <v>178</v>
      </c>
      <c r="K226" t="s">
        <v>178</v>
      </c>
      <c r="L226" s="41">
        <v>1122.2</v>
      </c>
      <c r="M226" s="41">
        <v>1777.7</v>
      </c>
    </row>
    <row r="227" spans="1:13" x14ac:dyDescent="0.2">
      <c r="A227" s="43" t="s">
        <v>676</v>
      </c>
      <c r="B227" s="43" t="s">
        <v>676</v>
      </c>
      <c r="C227" t="s">
        <v>438</v>
      </c>
      <c r="D227" s="1" t="s">
        <v>19</v>
      </c>
      <c r="E227" s="1">
        <v>2019</v>
      </c>
      <c r="F227" t="s">
        <v>439</v>
      </c>
      <c r="G227" t="s">
        <v>235</v>
      </c>
      <c r="H227" t="s">
        <v>204</v>
      </c>
      <c r="I227" t="s">
        <v>2</v>
      </c>
      <c r="J227" t="s">
        <v>516</v>
      </c>
      <c r="K227" t="s">
        <v>516</v>
      </c>
      <c r="L227" s="41">
        <v>1122.2</v>
      </c>
      <c r="M227" s="41">
        <v>3814.15</v>
      </c>
    </row>
    <row r="228" spans="1:13" x14ac:dyDescent="0.2">
      <c r="A228" s="43" t="s">
        <v>676</v>
      </c>
      <c r="B228" s="43" t="s">
        <v>676</v>
      </c>
      <c r="C228" t="s">
        <v>684</v>
      </c>
      <c r="D228" s="1" t="s">
        <v>9</v>
      </c>
      <c r="E228" s="1">
        <v>2018</v>
      </c>
      <c r="F228" t="s">
        <v>141</v>
      </c>
      <c r="G228" t="s">
        <v>235</v>
      </c>
      <c r="H228" t="s">
        <v>691</v>
      </c>
      <c r="I228" t="s">
        <v>2</v>
      </c>
      <c r="J228" t="s">
        <v>396</v>
      </c>
      <c r="K228" t="s">
        <v>396</v>
      </c>
      <c r="L228" s="41">
        <v>1145.68</v>
      </c>
      <c r="M228" s="41">
        <v>2641.19</v>
      </c>
    </row>
    <row r="229" spans="1:13" x14ac:dyDescent="0.2">
      <c r="A229" s="43" t="s">
        <v>676</v>
      </c>
      <c r="B229" s="43" t="s">
        <v>676</v>
      </c>
      <c r="C229" t="s">
        <v>273</v>
      </c>
      <c r="D229" s="1" t="s">
        <v>4</v>
      </c>
      <c r="E229" s="1">
        <v>2020</v>
      </c>
      <c r="F229" t="s">
        <v>274</v>
      </c>
      <c r="G229" t="s">
        <v>235</v>
      </c>
      <c r="H229" t="s">
        <v>277</v>
      </c>
      <c r="I229" t="s">
        <v>3</v>
      </c>
      <c r="J229" t="s">
        <v>178</v>
      </c>
      <c r="K229" t="s">
        <v>178</v>
      </c>
      <c r="L229" s="41">
        <v>1302.3499999999999</v>
      </c>
      <c r="M229" s="41">
        <v>5022.6400000000003</v>
      </c>
    </row>
    <row r="230" spans="1:13" x14ac:dyDescent="0.2">
      <c r="A230" s="43" t="s">
        <v>676</v>
      </c>
      <c r="B230" s="43" t="s">
        <v>676</v>
      </c>
      <c r="C230" t="s">
        <v>219</v>
      </c>
      <c r="D230" s="1" t="s">
        <v>48</v>
      </c>
      <c r="E230" s="1">
        <v>2016</v>
      </c>
      <c r="F230" t="s">
        <v>220</v>
      </c>
      <c r="G230" t="s">
        <v>235</v>
      </c>
      <c r="H230" t="s">
        <v>224</v>
      </c>
      <c r="I230" t="s">
        <v>47</v>
      </c>
      <c r="J230" t="s">
        <v>178</v>
      </c>
      <c r="K230" t="s">
        <v>178</v>
      </c>
      <c r="L230" s="41">
        <v>1203.71</v>
      </c>
      <c r="M230" s="41">
        <v>3179.02</v>
      </c>
    </row>
    <row r="231" spans="1:13" x14ac:dyDescent="0.2">
      <c r="A231" s="43" t="s">
        <v>676</v>
      </c>
      <c r="B231" s="43" t="s">
        <v>676</v>
      </c>
      <c r="C231" t="s">
        <v>188</v>
      </c>
      <c r="D231" s="1" t="s">
        <v>72</v>
      </c>
      <c r="E231" s="1">
        <v>2021</v>
      </c>
      <c r="F231" t="s">
        <v>162</v>
      </c>
      <c r="G231" t="s">
        <v>235</v>
      </c>
      <c r="H231" t="s">
        <v>189</v>
      </c>
      <c r="I231" t="s">
        <v>46</v>
      </c>
      <c r="J231" t="s">
        <v>678</v>
      </c>
      <c r="K231" t="s">
        <v>678</v>
      </c>
      <c r="L231" s="41">
        <v>1066.1199999999999</v>
      </c>
      <c r="M231" s="41">
        <v>2057.6115999999997</v>
      </c>
    </row>
    <row r="232" spans="1:13" x14ac:dyDescent="0.2">
      <c r="A232" s="43" t="s">
        <v>676</v>
      </c>
      <c r="B232" s="43" t="s">
        <v>676</v>
      </c>
      <c r="C232" t="s">
        <v>421</v>
      </c>
      <c r="D232" s="1" t="s">
        <v>12</v>
      </c>
      <c r="E232" s="1">
        <v>2018</v>
      </c>
      <c r="F232" t="s">
        <v>422</v>
      </c>
      <c r="G232" t="s">
        <v>235</v>
      </c>
      <c r="H232" t="s">
        <v>424</v>
      </c>
      <c r="I232" t="s">
        <v>7</v>
      </c>
      <c r="J232" t="s">
        <v>678</v>
      </c>
      <c r="K232" t="s">
        <v>678</v>
      </c>
      <c r="L232" s="41">
        <v>1727</v>
      </c>
      <c r="M232" s="41">
        <v>3452.47</v>
      </c>
    </row>
    <row r="233" spans="1:13" x14ac:dyDescent="0.2">
      <c r="A233" s="43" t="s">
        <v>676</v>
      </c>
      <c r="B233" s="43" t="s">
        <v>676</v>
      </c>
      <c r="C233" t="s">
        <v>273</v>
      </c>
      <c r="D233" s="1" t="s">
        <v>4</v>
      </c>
      <c r="E233" s="1">
        <v>2020</v>
      </c>
      <c r="F233" t="s">
        <v>274</v>
      </c>
      <c r="G233" t="s">
        <v>235</v>
      </c>
      <c r="H233" t="s">
        <v>278</v>
      </c>
      <c r="I233" t="s">
        <v>3</v>
      </c>
      <c r="J233" t="s">
        <v>178</v>
      </c>
      <c r="K233" t="s">
        <v>178</v>
      </c>
      <c r="L233" s="41">
        <v>1302.3499999999999</v>
      </c>
      <c r="M233" s="41">
        <v>5022.6400000000003</v>
      </c>
    </row>
    <row r="234" spans="1:13" x14ac:dyDescent="0.2">
      <c r="A234" s="43" t="s">
        <v>676</v>
      </c>
      <c r="B234" s="43" t="s">
        <v>676</v>
      </c>
      <c r="C234" t="s">
        <v>208</v>
      </c>
      <c r="D234" s="1" t="s">
        <v>71</v>
      </c>
      <c r="E234" s="1">
        <v>2018</v>
      </c>
      <c r="F234" t="s">
        <v>141</v>
      </c>
      <c r="G234" t="s">
        <v>235</v>
      </c>
      <c r="H234" t="s">
        <v>209</v>
      </c>
      <c r="I234" t="s">
        <v>0</v>
      </c>
      <c r="J234" t="s">
        <v>678</v>
      </c>
      <c r="K234" t="s">
        <v>678</v>
      </c>
      <c r="L234" s="41">
        <v>1179.2</v>
      </c>
      <c r="M234" s="41">
        <v>2178.0100000000002</v>
      </c>
    </row>
    <row r="235" spans="1:13" x14ac:dyDescent="0.2">
      <c r="A235" s="43" t="s">
        <v>676</v>
      </c>
      <c r="B235" s="43" t="s">
        <v>676</v>
      </c>
      <c r="C235" t="s">
        <v>343</v>
      </c>
      <c r="D235" s="1" t="s">
        <v>70</v>
      </c>
      <c r="E235" s="1">
        <v>2016</v>
      </c>
      <c r="F235" t="s">
        <v>344</v>
      </c>
      <c r="G235" t="s">
        <v>235</v>
      </c>
      <c r="H235" t="s">
        <v>347</v>
      </c>
      <c r="I235" t="s">
        <v>41</v>
      </c>
      <c r="J235" t="s">
        <v>678</v>
      </c>
      <c r="K235" t="s">
        <v>678</v>
      </c>
      <c r="L235" s="41">
        <v>2190</v>
      </c>
      <c r="M235" s="41">
        <v>5666.7409677419355</v>
      </c>
    </row>
    <row r="236" spans="1:13" x14ac:dyDescent="0.2">
      <c r="A236" s="43" t="s">
        <v>676</v>
      </c>
      <c r="B236" s="43" t="s">
        <v>676</v>
      </c>
      <c r="C236" t="s">
        <v>401</v>
      </c>
      <c r="D236" s="1" t="s">
        <v>45</v>
      </c>
      <c r="E236" s="1">
        <v>2018</v>
      </c>
      <c r="F236" t="s">
        <v>159</v>
      </c>
      <c r="G236" t="s">
        <v>235</v>
      </c>
      <c r="H236" t="s">
        <v>403</v>
      </c>
      <c r="I236" t="s">
        <v>29</v>
      </c>
      <c r="J236" t="s">
        <v>678</v>
      </c>
      <c r="K236" t="s">
        <v>678</v>
      </c>
      <c r="L236" s="41">
        <v>1727</v>
      </c>
      <c r="M236" s="41">
        <v>2407.96</v>
      </c>
    </row>
    <row r="237" spans="1:13" x14ac:dyDescent="0.2">
      <c r="A237" s="43" t="s">
        <v>676</v>
      </c>
      <c r="B237" s="43" t="s">
        <v>676</v>
      </c>
      <c r="C237" t="s">
        <v>273</v>
      </c>
      <c r="D237" s="1" t="s">
        <v>4</v>
      </c>
      <c r="E237" s="1">
        <v>2020</v>
      </c>
      <c r="F237" t="s">
        <v>274</v>
      </c>
      <c r="G237" t="s">
        <v>235</v>
      </c>
      <c r="H237" t="s">
        <v>287</v>
      </c>
      <c r="I237" t="s">
        <v>3</v>
      </c>
      <c r="J237" t="s">
        <v>178</v>
      </c>
      <c r="K237" t="s">
        <v>178</v>
      </c>
      <c r="L237" s="41">
        <v>1302.3499999999999</v>
      </c>
      <c r="M237" s="41">
        <v>5022.6400000000003</v>
      </c>
    </row>
    <row r="238" spans="1:13" x14ac:dyDescent="0.2">
      <c r="A238" s="43" t="s">
        <v>676</v>
      </c>
      <c r="B238" s="43" t="s">
        <v>676</v>
      </c>
      <c r="C238" t="s">
        <v>438</v>
      </c>
      <c r="D238" s="1" t="s">
        <v>19</v>
      </c>
      <c r="E238" s="1">
        <v>2019</v>
      </c>
      <c r="F238" t="s">
        <v>439</v>
      </c>
      <c r="G238" t="s">
        <v>235</v>
      </c>
      <c r="H238" t="s">
        <v>453</v>
      </c>
      <c r="I238" t="s">
        <v>2</v>
      </c>
      <c r="J238" t="s">
        <v>178</v>
      </c>
      <c r="K238" t="s">
        <v>178</v>
      </c>
      <c r="L238" s="41">
        <v>1122.2</v>
      </c>
      <c r="M238" s="41">
        <v>3647.92</v>
      </c>
    </row>
    <row r="239" spans="1:13" x14ac:dyDescent="0.2">
      <c r="A239" s="43" t="s">
        <v>676</v>
      </c>
      <c r="B239" s="43" t="s">
        <v>676</v>
      </c>
      <c r="C239" t="s">
        <v>411</v>
      </c>
      <c r="D239" s="1" t="s">
        <v>20</v>
      </c>
      <c r="E239" s="1">
        <v>2018</v>
      </c>
      <c r="F239" t="s">
        <v>159</v>
      </c>
      <c r="G239" t="s">
        <v>235</v>
      </c>
      <c r="H239" t="s">
        <v>400</v>
      </c>
      <c r="I239" t="s">
        <v>7</v>
      </c>
      <c r="J239" t="s">
        <v>678</v>
      </c>
      <c r="K239" t="s">
        <v>678</v>
      </c>
      <c r="L239" s="41">
        <v>1727</v>
      </c>
      <c r="M239" s="41">
        <v>2407.96</v>
      </c>
    </row>
    <row r="240" spans="1:13" x14ac:dyDescent="0.2">
      <c r="A240" s="43" t="s">
        <v>676</v>
      </c>
      <c r="B240" s="43" t="s">
        <v>676</v>
      </c>
      <c r="C240" t="s">
        <v>418</v>
      </c>
      <c r="D240" s="1" t="s">
        <v>6</v>
      </c>
      <c r="E240" s="1">
        <v>2018</v>
      </c>
      <c r="F240" t="s">
        <v>162</v>
      </c>
      <c r="G240" t="s">
        <v>235</v>
      </c>
      <c r="H240" t="s">
        <v>300</v>
      </c>
      <c r="I240" t="s">
        <v>5</v>
      </c>
      <c r="J240" t="s">
        <v>678</v>
      </c>
      <c r="K240" t="s">
        <v>678</v>
      </c>
      <c r="L240" s="41">
        <v>4089.98</v>
      </c>
      <c r="M240" s="41">
        <v>9834.17</v>
      </c>
    </row>
    <row r="241" spans="1:13" x14ac:dyDescent="0.2">
      <c r="A241" s="43" t="s">
        <v>676</v>
      </c>
      <c r="B241" s="43" t="s">
        <v>676</v>
      </c>
      <c r="C241" t="s">
        <v>682</v>
      </c>
      <c r="D241" s="1" t="s">
        <v>28</v>
      </c>
      <c r="E241" s="1">
        <v>2018</v>
      </c>
      <c r="F241" t="s">
        <v>344</v>
      </c>
      <c r="G241" t="s">
        <v>235</v>
      </c>
      <c r="H241" t="s">
        <v>207</v>
      </c>
      <c r="I241" t="s">
        <v>27</v>
      </c>
      <c r="J241" t="s">
        <v>678</v>
      </c>
      <c r="K241" t="s">
        <v>678</v>
      </c>
      <c r="L241" s="41">
        <v>1183.06</v>
      </c>
      <c r="M241" s="41">
        <v>2801.81</v>
      </c>
    </row>
    <row r="242" spans="1:13" x14ac:dyDescent="0.2">
      <c r="A242" s="43" t="s">
        <v>676</v>
      </c>
      <c r="B242" s="43" t="s">
        <v>676</v>
      </c>
      <c r="C242" t="s">
        <v>401</v>
      </c>
      <c r="D242" s="1" t="s">
        <v>45</v>
      </c>
      <c r="E242" s="1">
        <v>2018</v>
      </c>
      <c r="F242" t="s">
        <v>159</v>
      </c>
      <c r="G242" t="s">
        <v>235</v>
      </c>
      <c r="H242" t="s">
        <v>402</v>
      </c>
      <c r="I242" t="s">
        <v>29</v>
      </c>
      <c r="J242" t="s">
        <v>678</v>
      </c>
      <c r="K242" t="s">
        <v>678</v>
      </c>
      <c r="L242" s="41">
        <v>1727</v>
      </c>
      <c r="M242" s="41">
        <v>2407.96</v>
      </c>
    </row>
    <row r="243" spans="1:13" x14ac:dyDescent="0.2">
      <c r="A243" s="43" t="s">
        <v>676</v>
      </c>
      <c r="B243" s="43" t="s">
        <v>676</v>
      </c>
      <c r="C243" t="s">
        <v>179</v>
      </c>
      <c r="D243" s="1" t="s">
        <v>66</v>
      </c>
      <c r="E243" s="1">
        <v>2018</v>
      </c>
      <c r="F243" t="s">
        <v>180</v>
      </c>
      <c r="G243" t="s">
        <v>235</v>
      </c>
      <c r="H243" t="s">
        <v>184</v>
      </c>
      <c r="I243" t="s">
        <v>75</v>
      </c>
      <c r="J243" t="s">
        <v>678</v>
      </c>
      <c r="K243" t="s">
        <v>678</v>
      </c>
      <c r="L243" s="41">
        <v>1437.08</v>
      </c>
      <c r="M243" s="41">
        <v>3458.2921569935997</v>
      </c>
    </row>
    <row r="244" spans="1:13" x14ac:dyDescent="0.2">
      <c r="A244" s="43" t="s">
        <v>676</v>
      </c>
      <c r="B244" s="43" t="s">
        <v>676</v>
      </c>
      <c r="C244" t="s">
        <v>418</v>
      </c>
      <c r="D244" s="1" t="s">
        <v>6</v>
      </c>
      <c r="E244" s="1">
        <v>2018</v>
      </c>
      <c r="F244" t="s">
        <v>162</v>
      </c>
      <c r="G244" t="s">
        <v>235</v>
      </c>
      <c r="H244" t="s">
        <v>330</v>
      </c>
      <c r="I244" t="s">
        <v>76</v>
      </c>
      <c r="J244" t="s">
        <v>678</v>
      </c>
      <c r="K244" t="s">
        <v>678</v>
      </c>
      <c r="L244" s="41">
        <v>3400.22</v>
      </c>
      <c r="M244" s="41">
        <v>6039.2199999999993</v>
      </c>
    </row>
    <row r="245" spans="1:13" x14ac:dyDescent="0.2">
      <c r="A245" s="43" t="s">
        <v>676</v>
      </c>
      <c r="B245" s="43" t="s">
        <v>676</v>
      </c>
      <c r="C245" t="s">
        <v>682</v>
      </c>
      <c r="D245" s="1" t="s">
        <v>28</v>
      </c>
      <c r="E245" s="1">
        <v>2018</v>
      </c>
      <c r="F245" t="s">
        <v>344</v>
      </c>
      <c r="G245" t="s">
        <v>235</v>
      </c>
      <c r="H245" t="s">
        <v>410</v>
      </c>
      <c r="I245" t="s">
        <v>27</v>
      </c>
      <c r="J245" t="s">
        <v>678</v>
      </c>
      <c r="K245" t="s">
        <v>678</v>
      </c>
      <c r="L245" s="41">
        <v>1183.06</v>
      </c>
      <c r="M245" s="41">
        <v>2801.81</v>
      </c>
    </row>
    <row r="246" spans="1:13" x14ac:dyDescent="0.2">
      <c r="A246" s="43" t="s">
        <v>676</v>
      </c>
      <c r="B246" s="43" t="s">
        <v>676</v>
      </c>
      <c r="C246" t="s">
        <v>233</v>
      </c>
      <c r="D246" s="1" t="s">
        <v>39</v>
      </c>
      <c r="E246" s="1">
        <v>2019</v>
      </c>
      <c r="F246" t="s">
        <v>234</v>
      </c>
      <c r="G246" t="s">
        <v>235</v>
      </c>
      <c r="H246" t="s">
        <v>769</v>
      </c>
      <c r="I246" t="s">
        <v>38</v>
      </c>
      <c r="J246" t="s">
        <v>678</v>
      </c>
      <c r="K246" t="s">
        <v>678</v>
      </c>
      <c r="L246" s="41">
        <v>1122.19</v>
      </c>
      <c r="M246" s="41">
        <v>3029.39</v>
      </c>
    </row>
    <row r="247" spans="1:13" x14ac:dyDescent="0.2">
      <c r="A247" s="43" t="s">
        <v>676</v>
      </c>
      <c r="B247" s="43" t="s">
        <v>676</v>
      </c>
      <c r="C247" t="s">
        <v>682</v>
      </c>
      <c r="D247" s="1" t="s">
        <v>28</v>
      </c>
      <c r="E247" s="1">
        <v>2018</v>
      </c>
      <c r="F247" t="s">
        <v>344</v>
      </c>
      <c r="G247" t="s">
        <v>235</v>
      </c>
      <c r="H247" t="s">
        <v>436</v>
      </c>
      <c r="I247" t="s">
        <v>27</v>
      </c>
      <c r="J247" t="s">
        <v>678</v>
      </c>
      <c r="K247" t="s">
        <v>678</v>
      </c>
      <c r="L247" s="41">
        <v>1183.06</v>
      </c>
      <c r="M247" s="41">
        <v>2801.81</v>
      </c>
    </row>
    <row r="248" spans="1:13" x14ac:dyDescent="0.2">
      <c r="A248" s="43" t="s">
        <v>676</v>
      </c>
      <c r="B248" s="43" t="s">
        <v>676</v>
      </c>
      <c r="C248" t="s">
        <v>682</v>
      </c>
      <c r="D248" s="1" t="s">
        <v>28</v>
      </c>
      <c r="E248" s="1">
        <v>2018</v>
      </c>
      <c r="F248" t="s">
        <v>344</v>
      </c>
      <c r="G248" t="s">
        <v>235</v>
      </c>
      <c r="H248" t="s">
        <v>265</v>
      </c>
      <c r="I248" t="s">
        <v>63</v>
      </c>
      <c r="J248" t="s">
        <v>678</v>
      </c>
      <c r="K248" t="s">
        <v>678</v>
      </c>
      <c r="L248" s="41">
        <v>2645.12</v>
      </c>
      <c r="M248" s="41">
        <v>5543.65</v>
      </c>
    </row>
    <row r="249" spans="1:13" x14ac:dyDescent="0.2">
      <c r="A249" s="43" t="s">
        <v>676</v>
      </c>
      <c r="B249" s="43" t="s">
        <v>676</v>
      </c>
      <c r="C249" t="s">
        <v>233</v>
      </c>
      <c r="D249" s="1" t="s">
        <v>39</v>
      </c>
      <c r="E249" s="1">
        <v>2019</v>
      </c>
      <c r="F249" t="s">
        <v>234</v>
      </c>
      <c r="G249" t="s">
        <v>235</v>
      </c>
      <c r="H249" t="s">
        <v>237</v>
      </c>
      <c r="I249" t="s">
        <v>38</v>
      </c>
      <c r="J249" t="s">
        <v>678</v>
      </c>
      <c r="K249" t="s">
        <v>678</v>
      </c>
      <c r="L249" s="41">
        <v>1122.19</v>
      </c>
      <c r="M249" s="41">
        <v>3029.39</v>
      </c>
    </row>
    <row r="250" spans="1:13" x14ac:dyDescent="0.2">
      <c r="A250" s="43" t="s">
        <v>676</v>
      </c>
      <c r="B250" s="43" t="s">
        <v>676</v>
      </c>
      <c r="C250" t="s">
        <v>357</v>
      </c>
      <c r="D250" s="1" t="s">
        <v>60</v>
      </c>
      <c r="E250" s="1">
        <v>2016</v>
      </c>
      <c r="F250" t="s">
        <v>344</v>
      </c>
      <c r="G250" t="s">
        <v>235</v>
      </c>
      <c r="H250" t="s">
        <v>183</v>
      </c>
      <c r="I250" t="s">
        <v>50</v>
      </c>
      <c r="J250" t="s">
        <v>678</v>
      </c>
      <c r="K250" t="s">
        <v>678</v>
      </c>
      <c r="L250" s="41">
        <v>1341.92</v>
      </c>
      <c r="M250" s="41">
        <v>3792.68</v>
      </c>
    </row>
    <row r="251" spans="1:13" x14ac:dyDescent="0.2">
      <c r="A251" s="43" t="s">
        <v>676</v>
      </c>
      <c r="B251" s="43" t="s">
        <v>676</v>
      </c>
      <c r="C251" t="s">
        <v>430</v>
      </c>
      <c r="D251" s="1" t="s">
        <v>765</v>
      </c>
      <c r="E251" s="1">
        <v>2019</v>
      </c>
      <c r="F251" t="s">
        <v>764</v>
      </c>
      <c r="G251" t="s">
        <v>235</v>
      </c>
      <c r="H251" t="s">
        <v>432</v>
      </c>
      <c r="I251" t="s">
        <v>46</v>
      </c>
      <c r="J251" t="s">
        <v>678</v>
      </c>
      <c r="K251" t="s">
        <v>678</v>
      </c>
      <c r="L251" s="41">
        <v>1061.6400000000001</v>
      </c>
      <c r="M251" s="41">
        <v>1535.65</v>
      </c>
    </row>
    <row r="252" spans="1:13" x14ac:dyDescent="0.2">
      <c r="A252" s="43" t="s">
        <v>676</v>
      </c>
      <c r="B252" s="43" t="s">
        <v>676</v>
      </c>
      <c r="C252" t="s">
        <v>357</v>
      </c>
      <c r="D252" s="1" t="s">
        <v>60</v>
      </c>
      <c r="E252" s="1">
        <v>2016</v>
      </c>
      <c r="F252" t="s">
        <v>344</v>
      </c>
      <c r="G252" t="s">
        <v>235</v>
      </c>
      <c r="H252" t="s">
        <v>351</v>
      </c>
      <c r="I252" t="s">
        <v>50</v>
      </c>
      <c r="J252" t="s">
        <v>678</v>
      </c>
      <c r="K252" t="s">
        <v>678</v>
      </c>
      <c r="L252" s="41">
        <v>1341.92</v>
      </c>
      <c r="M252" s="41">
        <v>3792.68</v>
      </c>
    </row>
    <row r="253" spans="1:13" x14ac:dyDescent="0.2">
      <c r="A253" s="43" t="s">
        <v>676</v>
      </c>
      <c r="B253" s="43" t="s">
        <v>676</v>
      </c>
      <c r="C253" t="s">
        <v>413</v>
      </c>
      <c r="D253" s="1" t="s">
        <v>32</v>
      </c>
      <c r="E253" s="1">
        <v>2018</v>
      </c>
      <c r="F253" t="s">
        <v>162</v>
      </c>
      <c r="G253" t="s">
        <v>235</v>
      </c>
      <c r="H253" t="s">
        <v>415</v>
      </c>
      <c r="I253" t="s">
        <v>64</v>
      </c>
      <c r="J253" t="s">
        <v>678</v>
      </c>
      <c r="K253" t="s">
        <v>678</v>
      </c>
      <c r="L253" s="41">
        <v>3846.72</v>
      </c>
      <c r="M253" s="41">
        <v>6428.33</v>
      </c>
    </row>
    <row r="254" spans="1:13" x14ac:dyDescent="0.2">
      <c r="A254" s="43" t="s">
        <v>676</v>
      </c>
      <c r="B254" s="43" t="s">
        <v>676</v>
      </c>
      <c r="C254" s="57" t="s">
        <v>774</v>
      </c>
      <c r="D254" s="1" t="s">
        <v>78</v>
      </c>
      <c r="E254" s="1">
        <v>2021</v>
      </c>
      <c r="F254" t="s">
        <v>234</v>
      </c>
      <c r="G254" t="s">
        <v>235</v>
      </c>
      <c r="H254" t="s">
        <v>698</v>
      </c>
      <c r="I254" t="s">
        <v>63</v>
      </c>
      <c r="J254" t="s">
        <v>678</v>
      </c>
      <c r="K254" t="s">
        <v>678</v>
      </c>
      <c r="L254" s="41">
        <v>6968.23</v>
      </c>
      <c r="M254" s="41">
        <v>7043.5499999999993</v>
      </c>
    </row>
    <row r="255" spans="1:13" x14ac:dyDescent="0.2">
      <c r="A255" s="43" t="s">
        <v>676</v>
      </c>
      <c r="B255" s="43" t="s">
        <v>676</v>
      </c>
      <c r="C255" t="s">
        <v>682</v>
      </c>
      <c r="D255" s="1" t="s">
        <v>28</v>
      </c>
      <c r="E255" s="1">
        <v>2018</v>
      </c>
      <c r="F255" t="s">
        <v>344</v>
      </c>
      <c r="G255" t="s">
        <v>235</v>
      </c>
      <c r="H255" t="s">
        <v>429</v>
      </c>
      <c r="I255" t="s">
        <v>63</v>
      </c>
      <c r="J255" t="s">
        <v>678</v>
      </c>
      <c r="K255" t="s">
        <v>678</v>
      </c>
      <c r="L255" s="41">
        <v>2645.12</v>
      </c>
      <c r="M255" s="41">
        <v>5543.65</v>
      </c>
    </row>
    <row r="256" spans="1:13" x14ac:dyDescent="0.2">
      <c r="A256" s="43" t="s">
        <v>676</v>
      </c>
      <c r="B256" s="43" t="s">
        <v>676</v>
      </c>
      <c r="C256" t="s">
        <v>430</v>
      </c>
      <c r="D256" s="1" t="s">
        <v>765</v>
      </c>
      <c r="E256" s="1">
        <v>2019</v>
      </c>
      <c r="F256" t="s">
        <v>764</v>
      </c>
      <c r="G256" t="s">
        <v>235</v>
      </c>
      <c r="H256" t="s">
        <v>204</v>
      </c>
      <c r="I256" t="s">
        <v>46</v>
      </c>
      <c r="J256" t="s">
        <v>678</v>
      </c>
      <c r="K256" t="s">
        <v>678</v>
      </c>
      <c r="L256" s="41">
        <v>1061.6400000000001</v>
      </c>
      <c r="M256" s="41">
        <v>1535.65</v>
      </c>
    </row>
    <row r="257" spans="1:13" x14ac:dyDescent="0.2">
      <c r="A257" s="43" t="s">
        <v>676</v>
      </c>
      <c r="B257" s="43" t="s">
        <v>676</v>
      </c>
      <c r="C257" t="s">
        <v>401</v>
      </c>
      <c r="D257" s="1" t="s">
        <v>45</v>
      </c>
      <c r="E257" s="1">
        <v>2018</v>
      </c>
      <c r="F257" t="s">
        <v>159</v>
      </c>
      <c r="G257" t="s">
        <v>235</v>
      </c>
      <c r="H257" t="s">
        <v>398</v>
      </c>
      <c r="I257" t="s">
        <v>7</v>
      </c>
      <c r="J257" t="s">
        <v>678</v>
      </c>
      <c r="K257" t="s">
        <v>678</v>
      </c>
      <c r="L257" s="41">
        <v>1727</v>
      </c>
      <c r="M257" s="41">
        <v>2407.96</v>
      </c>
    </row>
    <row r="258" spans="1:13" x14ac:dyDescent="0.2">
      <c r="A258" s="43" t="s">
        <v>676</v>
      </c>
      <c r="B258" s="43" t="s">
        <v>676</v>
      </c>
      <c r="C258" t="s">
        <v>320</v>
      </c>
      <c r="D258" s="1" t="s">
        <v>1</v>
      </c>
      <c r="E258" s="1">
        <v>2018</v>
      </c>
      <c r="F258" t="s">
        <v>141</v>
      </c>
      <c r="G258" t="s">
        <v>235</v>
      </c>
      <c r="H258" t="s">
        <v>245</v>
      </c>
      <c r="I258" t="s">
        <v>49</v>
      </c>
      <c r="J258" t="s">
        <v>678</v>
      </c>
      <c r="K258" t="s">
        <v>678</v>
      </c>
      <c r="L258" s="41">
        <v>1718.8</v>
      </c>
      <c r="M258" s="41">
        <v>3560.15</v>
      </c>
    </row>
    <row r="259" spans="1:13" x14ac:dyDescent="0.2">
      <c r="A259" s="43" t="s">
        <v>676</v>
      </c>
      <c r="B259" s="43" t="s">
        <v>676</v>
      </c>
      <c r="C259" t="s">
        <v>397</v>
      </c>
      <c r="D259" s="1" t="s">
        <v>18</v>
      </c>
      <c r="E259" s="1">
        <v>2020</v>
      </c>
      <c r="F259" t="s">
        <v>167</v>
      </c>
      <c r="G259" t="s">
        <v>235</v>
      </c>
      <c r="H259" t="s">
        <v>398</v>
      </c>
      <c r="I259" t="s">
        <v>41</v>
      </c>
      <c r="J259" t="s">
        <v>678</v>
      </c>
      <c r="K259" t="s">
        <v>678</v>
      </c>
      <c r="L259" s="41">
        <v>2163.48</v>
      </c>
      <c r="M259" s="41">
        <v>2760.15</v>
      </c>
    </row>
    <row r="260" spans="1:13" x14ac:dyDescent="0.2">
      <c r="A260" s="43" t="s">
        <v>676</v>
      </c>
      <c r="B260" s="43" t="s">
        <v>676</v>
      </c>
      <c r="C260" t="s">
        <v>518</v>
      </c>
      <c r="D260" s="1" t="s">
        <v>10</v>
      </c>
      <c r="E260" s="1">
        <v>2020</v>
      </c>
      <c r="F260" t="s">
        <v>152</v>
      </c>
      <c r="G260" t="s">
        <v>235</v>
      </c>
      <c r="H260" t="s">
        <v>556</v>
      </c>
      <c r="I260" t="s">
        <v>2</v>
      </c>
      <c r="J260" t="s">
        <v>178</v>
      </c>
      <c r="K260" t="s">
        <v>178</v>
      </c>
      <c r="L260" s="41">
        <v>1342.19</v>
      </c>
      <c r="M260" s="41">
        <v>1717.7976250000002</v>
      </c>
    </row>
    <row r="261" spans="1:13" x14ac:dyDescent="0.2">
      <c r="A261" s="43" t="s">
        <v>676</v>
      </c>
      <c r="B261" s="43" t="s">
        <v>676</v>
      </c>
      <c r="C261" t="s">
        <v>406</v>
      </c>
      <c r="D261" s="1" t="s">
        <v>30</v>
      </c>
      <c r="E261" s="1">
        <v>2018</v>
      </c>
      <c r="F261" t="s">
        <v>407</v>
      </c>
      <c r="G261" t="s">
        <v>235</v>
      </c>
      <c r="H261" t="s">
        <v>205</v>
      </c>
      <c r="I261" t="s">
        <v>29</v>
      </c>
      <c r="J261" t="s">
        <v>678</v>
      </c>
      <c r="K261" t="s">
        <v>678</v>
      </c>
      <c r="L261" s="41">
        <v>1974</v>
      </c>
      <c r="M261" s="41">
        <v>2755.5065999999997</v>
      </c>
    </row>
    <row r="262" spans="1:13" x14ac:dyDescent="0.2">
      <c r="A262" s="43" t="s">
        <v>676</v>
      </c>
      <c r="B262" s="43" t="s">
        <v>676</v>
      </c>
      <c r="C262" t="s">
        <v>233</v>
      </c>
      <c r="D262" s="1" t="s">
        <v>39</v>
      </c>
      <c r="E262" s="1">
        <v>2019</v>
      </c>
      <c r="F262" t="s">
        <v>234</v>
      </c>
      <c r="G262" t="s">
        <v>235</v>
      </c>
      <c r="H262" t="s">
        <v>223</v>
      </c>
      <c r="I262" t="s">
        <v>38</v>
      </c>
      <c r="J262" t="s">
        <v>678</v>
      </c>
      <c r="K262" t="s">
        <v>678</v>
      </c>
      <c r="L262" s="41">
        <v>1122.19</v>
      </c>
      <c r="M262" s="41">
        <v>3029.39</v>
      </c>
    </row>
    <row r="263" spans="1:13" x14ac:dyDescent="0.2">
      <c r="A263" s="43" t="s">
        <v>676</v>
      </c>
      <c r="B263" s="43" t="s">
        <v>676</v>
      </c>
      <c r="C263" t="s">
        <v>682</v>
      </c>
      <c r="D263" s="1" t="s">
        <v>28</v>
      </c>
      <c r="E263" s="1">
        <v>2018</v>
      </c>
      <c r="F263" t="s">
        <v>344</v>
      </c>
      <c r="G263" t="s">
        <v>235</v>
      </c>
      <c r="H263" t="s">
        <v>147</v>
      </c>
      <c r="I263" t="s">
        <v>27</v>
      </c>
      <c r="J263" t="s">
        <v>678</v>
      </c>
      <c r="K263" t="s">
        <v>678</v>
      </c>
      <c r="L263" s="41">
        <v>1183.06</v>
      </c>
      <c r="M263" s="41">
        <v>2801.81</v>
      </c>
    </row>
    <row r="264" spans="1:13" x14ac:dyDescent="0.2">
      <c r="A264" s="43" t="s">
        <v>676</v>
      </c>
      <c r="B264" s="43" t="s">
        <v>676</v>
      </c>
      <c r="C264" t="s">
        <v>233</v>
      </c>
      <c r="D264" s="1" t="s">
        <v>39</v>
      </c>
      <c r="E264" s="1">
        <v>2019</v>
      </c>
      <c r="F264" t="s">
        <v>234</v>
      </c>
      <c r="G264" t="s">
        <v>235</v>
      </c>
      <c r="H264" t="s">
        <v>240</v>
      </c>
      <c r="I264" t="s">
        <v>38</v>
      </c>
      <c r="J264" t="s">
        <v>678</v>
      </c>
      <c r="K264" t="s">
        <v>678</v>
      </c>
      <c r="L264" s="41">
        <v>1122.19</v>
      </c>
      <c r="M264" s="41">
        <v>3029.39</v>
      </c>
    </row>
    <row r="265" spans="1:13" x14ac:dyDescent="0.2">
      <c r="A265" s="43" t="s">
        <v>676</v>
      </c>
      <c r="B265" s="43" t="s">
        <v>676</v>
      </c>
      <c r="C265" t="s">
        <v>343</v>
      </c>
      <c r="D265" s="1" t="s">
        <v>70</v>
      </c>
      <c r="E265" s="1">
        <v>2016</v>
      </c>
      <c r="F265" t="s">
        <v>344</v>
      </c>
      <c r="G265" t="s">
        <v>235</v>
      </c>
      <c r="H265" t="s">
        <v>348</v>
      </c>
      <c r="I265" t="s">
        <v>41</v>
      </c>
      <c r="J265" t="s">
        <v>678</v>
      </c>
      <c r="K265" t="s">
        <v>678</v>
      </c>
      <c r="L265" s="41">
        <v>2190</v>
      </c>
      <c r="M265" s="41">
        <v>5666.7409677419355</v>
      </c>
    </row>
    <row r="266" spans="1:13" x14ac:dyDescent="0.2">
      <c r="A266" s="43" t="s">
        <v>676</v>
      </c>
      <c r="B266" s="43" t="s">
        <v>676</v>
      </c>
      <c r="C266" t="s">
        <v>201</v>
      </c>
      <c r="D266" s="1" t="s">
        <v>26</v>
      </c>
      <c r="E266" s="1">
        <v>2019</v>
      </c>
      <c r="F266" t="s">
        <v>152</v>
      </c>
      <c r="G266" t="s">
        <v>235</v>
      </c>
      <c r="H266" t="s">
        <v>205</v>
      </c>
      <c r="I266" t="s">
        <v>79</v>
      </c>
      <c r="J266" t="s">
        <v>678</v>
      </c>
      <c r="K266" t="s">
        <v>678</v>
      </c>
      <c r="L266" s="41">
        <v>2785.2</v>
      </c>
      <c r="M266" s="41">
        <v>3278.1133999999997</v>
      </c>
    </row>
    <row r="267" spans="1:13" x14ac:dyDescent="0.2">
      <c r="A267" s="43" t="s">
        <v>676</v>
      </c>
      <c r="B267" s="43" t="s">
        <v>676</v>
      </c>
      <c r="C267" t="s">
        <v>518</v>
      </c>
      <c r="D267" s="1" t="s">
        <v>10</v>
      </c>
      <c r="E267" s="1">
        <v>2020</v>
      </c>
      <c r="F267" t="s">
        <v>152</v>
      </c>
      <c r="G267" t="s">
        <v>235</v>
      </c>
      <c r="H267" t="s">
        <v>640</v>
      </c>
      <c r="I267" t="s">
        <v>2</v>
      </c>
      <c r="J267" t="s">
        <v>678</v>
      </c>
      <c r="K267" t="s">
        <v>678</v>
      </c>
      <c r="L267" s="41">
        <v>1122.19</v>
      </c>
      <c r="M267" s="41">
        <v>1615.055249</v>
      </c>
    </row>
    <row r="268" spans="1:13" x14ac:dyDescent="0.2">
      <c r="A268" s="43" t="s">
        <v>676</v>
      </c>
      <c r="B268" s="43" t="s">
        <v>676</v>
      </c>
      <c r="C268" t="s">
        <v>219</v>
      </c>
      <c r="D268" s="1" t="s">
        <v>48</v>
      </c>
      <c r="E268" s="1">
        <v>2016</v>
      </c>
      <c r="F268" t="s">
        <v>220</v>
      </c>
      <c r="G268" t="s">
        <v>235</v>
      </c>
      <c r="H268" t="s">
        <v>225</v>
      </c>
      <c r="I268" t="s">
        <v>47</v>
      </c>
      <c r="J268" t="s">
        <v>178</v>
      </c>
      <c r="K268" t="s">
        <v>178</v>
      </c>
      <c r="L268" s="41">
        <v>1203.71</v>
      </c>
      <c r="M268" s="41">
        <v>3179.02</v>
      </c>
    </row>
    <row r="269" spans="1:13" x14ac:dyDescent="0.2">
      <c r="A269" s="43" t="s">
        <v>676</v>
      </c>
      <c r="B269" s="43" t="s">
        <v>676</v>
      </c>
      <c r="C269" t="s">
        <v>421</v>
      </c>
      <c r="D269" s="1" t="s">
        <v>12</v>
      </c>
      <c r="E269" s="1">
        <v>2018</v>
      </c>
      <c r="F269" t="s">
        <v>422</v>
      </c>
      <c r="G269" t="s">
        <v>235</v>
      </c>
      <c r="H269" t="s">
        <v>428</v>
      </c>
      <c r="I269" t="s">
        <v>7</v>
      </c>
      <c r="J269" t="s">
        <v>678</v>
      </c>
      <c r="K269" t="s">
        <v>678</v>
      </c>
      <c r="L269" s="41">
        <v>1727</v>
      </c>
      <c r="M269" s="41">
        <v>3452.47</v>
      </c>
    </row>
    <row r="270" spans="1:13" x14ac:dyDescent="0.2">
      <c r="A270" s="43" t="s">
        <v>676</v>
      </c>
      <c r="B270" s="43" t="s">
        <v>676</v>
      </c>
      <c r="C270" t="s">
        <v>208</v>
      </c>
      <c r="D270" s="1" t="s">
        <v>71</v>
      </c>
      <c r="E270" s="1">
        <v>2018</v>
      </c>
      <c r="F270" t="s">
        <v>141</v>
      </c>
      <c r="G270" t="s">
        <v>235</v>
      </c>
      <c r="H270" t="s">
        <v>172</v>
      </c>
      <c r="I270" t="s">
        <v>31</v>
      </c>
      <c r="J270" t="s">
        <v>678</v>
      </c>
      <c r="K270" t="s">
        <v>678</v>
      </c>
      <c r="L270" s="41">
        <v>1568.6</v>
      </c>
      <c r="M270" s="41">
        <v>4307.8500000000004</v>
      </c>
    </row>
    <row r="271" spans="1:13" x14ac:dyDescent="0.2">
      <c r="A271" s="43" t="s">
        <v>676</v>
      </c>
      <c r="B271" s="43" t="s">
        <v>676</v>
      </c>
      <c r="C271" t="s">
        <v>208</v>
      </c>
      <c r="D271" s="1" t="s">
        <v>71</v>
      </c>
      <c r="E271" s="1">
        <v>2018</v>
      </c>
      <c r="F271" t="s">
        <v>141</v>
      </c>
      <c r="G271" t="s">
        <v>235</v>
      </c>
      <c r="H271" t="s">
        <v>209</v>
      </c>
      <c r="I271" t="s">
        <v>7</v>
      </c>
      <c r="J271" t="s">
        <v>678</v>
      </c>
      <c r="K271" t="s">
        <v>678</v>
      </c>
      <c r="L271" s="41">
        <v>2027.87</v>
      </c>
      <c r="M271" s="41">
        <v>3743.8</v>
      </c>
    </row>
    <row r="272" spans="1:13" x14ac:dyDescent="0.2">
      <c r="A272" s="43" t="s">
        <v>676</v>
      </c>
      <c r="B272" s="43" t="s">
        <v>676</v>
      </c>
      <c r="C272" t="s">
        <v>320</v>
      </c>
      <c r="D272" s="1" t="s">
        <v>1</v>
      </c>
      <c r="E272" s="1">
        <v>2018</v>
      </c>
      <c r="F272" t="s">
        <v>141</v>
      </c>
      <c r="G272" t="s">
        <v>235</v>
      </c>
      <c r="H272" t="s">
        <v>322</v>
      </c>
      <c r="I272" t="s">
        <v>0</v>
      </c>
      <c r="J272" t="s">
        <v>678</v>
      </c>
      <c r="K272" t="s">
        <v>678</v>
      </c>
      <c r="L272" s="41">
        <v>1100</v>
      </c>
      <c r="M272" s="41">
        <v>2271.13</v>
      </c>
    </row>
    <row r="273" spans="1:13" x14ac:dyDescent="0.2">
      <c r="A273" s="43" t="s">
        <v>676</v>
      </c>
      <c r="B273" s="43" t="s">
        <v>676</v>
      </c>
      <c r="C273" t="s">
        <v>233</v>
      </c>
      <c r="D273" s="1" t="s">
        <v>39</v>
      </c>
      <c r="E273" s="1">
        <v>2019</v>
      </c>
      <c r="F273" t="s">
        <v>234</v>
      </c>
      <c r="G273" t="s">
        <v>235</v>
      </c>
      <c r="H273" t="s">
        <v>223</v>
      </c>
      <c r="I273" t="s">
        <v>38</v>
      </c>
      <c r="J273" t="s">
        <v>678</v>
      </c>
      <c r="K273" t="s">
        <v>678</v>
      </c>
      <c r="L273" s="41">
        <v>1122.19</v>
      </c>
      <c r="M273" s="41">
        <v>3029.39</v>
      </c>
    </row>
    <row r="274" spans="1:13" x14ac:dyDescent="0.2">
      <c r="A274" s="43" t="s">
        <v>676</v>
      </c>
      <c r="B274" s="43" t="s">
        <v>676</v>
      </c>
      <c r="C274" t="s">
        <v>397</v>
      </c>
      <c r="D274" s="1" t="s">
        <v>18</v>
      </c>
      <c r="E274" s="1">
        <v>2020</v>
      </c>
      <c r="F274" t="s">
        <v>167</v>
      </c>
      <c r="G274" t="s">
        <v>235</v>
      </c>
      <c r="H274" t="s">
        <v>398</v>
      </c>
      <c r="I274" t="s">
        <v>41</v>
      </c>
      <c r="J274" t="s">
        <v>178</v>
      </c>
      <c r="K274" t="s">
        <v>178</v>
      </c>
      <c r="L274" s="41">
        <v>2163.48</v>
      </c>
      <c r="M274" s="41">
        <v>2669.68</v>
      </c>
    </row>
    <row r="275" spans="1:13" x14ac:dyDescent="0.2">
      <c r="A275" s="43" t="s">
        <v>676</v>
      </c>
      <c r="B275" s="43" t="s">
        <v>676</v>
      </c>
      <c r="C275" t="s">
        <v>411</v>
      </c>
      <c r="D275" s="1" t="s">
        <v>20</v>
      </c>
      <c r="E275" s="1">
        <v>2018</v>
      </c>
      <c r="F275" t="s">
        <v>159</v>
      </c>
      <c r="G275" t="s">
        <v>235</v>
      </c>
      <c r="H275" t="s">
        <v>356</v>
      </c>
      <c r="I275" t="s">
        <v>7</v>
      </c>
      <c r="J275" t="s">
        <v>678</v>
      </c>
      <c r="K275" t="s">
        <v>678</v>
      </c>
      <c r="L275" s="41">
        <v>1727</v>
      </c>
      <c r="M275" s="41">
        <v>2407.96</v>
      </c>
    </row>
    <row r="276" spans="1:13" x14ac:dyDescent="0.2">
      <c r="A276" s="43" t="s">
        <v>676</v>
      </c>
      <c r="B276" s="43" t="s">
        <v>676</v>
      </c>
      <c r="C276" t="s">
        <v>518</v>
      </c>
      <c r="D276" s="1" t="s">
        <v>10</v>
      </c>
      <c r="E276" s="1">
        <v>2020</v>
      </c>
      <c r="F276" t="s">
        <v>152</v>
      </c>
      <c r="G276" t="s">
        <v>235</v>
      </c>
      <c r="H276" t="s">
        <v>562</v>
      </c>
      <c r="I276" t="s">
        <v>2</v>
      </c>
      <c r="J276" t="s">
        <v>178</v>
      </c>
      <c r="K276" t="s">
        <v>178</v>
      </c>
      <c r="L276" s="41">
        <v>1239.6000000000001</v>
      </c>
      <c r="M276" s="41">
        <v>1607.296848</v>
      </c>
    </row>
    <row r="277" spans="1:13" x14ac:dyDescent="0.2">
      <c r="A277" s="43" t="s">
        <v>676</v>
      </c>
      <c r="B277" s="43" t="s">
        <v>676</v>
      </c>
      <c r="C277" t="s">
        <v>320</v>
      </c>
      <c r="D277" s="1" t="s">
        <v>1</v>
      </c>
      <c r="E277" s="1">
        <v>2018</v>
      </c>
      <c r="F277" t="s">
        <v>141</v>
      </c>
      <c r="G277" t="s">
        <v>235</v>
      </c>
      <c r="H277" t="s">
        <v>204</v>
      </c>
      <c r="I277" t="s">
        <v>49</v>
      </c>
      <c r="J277" t="s">
        <v>678</v>
      </c>
      <c r="K277" t="s">
        <v>678</v>
      </c>
      <c r="L277" s="41">
        <v>1718.8</v>
      </c>
      <c r="M277" s="41">
        <v>3560.15</v>
      </c>
    </row>
    <row r="278" spans="1:13" x14ac:dyDescent="0.2">
      <c r="A278" s="43" t="s">
        <v>676</v>
      </c>
      <c r="B278" s="43" t="s">
        <v>676</v>
      </c>
      <c r="C278" t="s">
        <v>401</v>
      </c>
      <c r="D278" s="1" t="s">
        <v>45</v>
      </c>
      <c r="E278" s="1">
        <v>2018</v>
      </c>
      <c r="F278" t="s">
        <v>159</v>
      </c>
      <c r="G278" t="s">
        <v>235</v>
      </c>
      <c r="H278" t="s">
        <v>398</v>
      </c>
      <c r="I278" t="s">
        <v>7</v>
      </c>
      <c r="J278" t="s">
        <v>678</v>
      </c>
      <c r="K278" t="s">
        <v>678</v>
      </c>
      <c r="L278" s="41">
        <v>1727</v>
      </c>
      <c r="M278" s="41">
        <v>2407.96</v>
      </c>
    </row>
    <row r="279" spans="1:13" x14ac:dyDescent="0.2">
      <c r="A279" s="43" t="s">
        <v>676</v>
      </c>
      <c r="B279" s="43" t="s">
        <v>676</v>
      </c>
      <c r="C279" t="s">
        <v>421</v>
      </c>
      <c r="D279" s="1" t="s">
        <v>12</v>
      </c>
      <c r="E279" s="1">
        <v>2018</v>
      </c>
      <c r="F279" t="s">
        <v>422</v>
      </c>
      <c r="G279" t="s">
        <v>235</v>
      </c>
      <c r="H279" t="s">
        <v>429</v>
      </c>
      <c r="I279" t="s">
        <v>0</v>
      </c>
      <c r="J279" t="s">
        <v>678</v>
      </c>
      <c r="K279" t="s">
        <v>678</v>
      </c>
      <c r="L279" s="41">
        <v>1298</v>
      </c>
      <c r="M279" s="41">
        <v>2742.53</v>
      </c>
    </row>
    <row r="280" spans="1:13" x14ac:dyDescent="0.2">
      <c r="A280" s="43" t="s">
        <v>676</v>
      </c>
      <c r="B280" s="43" t="s">
        <v>676</v>
      </c>
      <c r="C280" t="s">
        <v>518</v>
      </c>
      <c r="D280" s="1" t="s">
        <v>10</v>
      </c>
      <c r="E280" s="1">
        <v>2020</v>
      </c>
      <c r="F280" t="s">
        <v>152</v>
      </c>
      <c r="G280" t="s">
        <v>235</v>
      </c>
      <c r="H280" t="s">
        <v>412</v>
      </c>
      <c r="I280" t="s">
        <v>2</v>
      </c>
      <c r="J280" t="s">
        <v>178</v>
      </c>
      <c r="K280" t="s">
        <v>178</v>
      </c>
      <c r="L280" s="41">
        <v>1458.8500000000001</v>
      </c>
      <c r="M280" s="41">
        <v>1857.0879350000002</v>
      </c>
    </row>
    <row r="281" spans="1:13" x14ac:dyDescent="0.2">
      <c r="A281" s="43" t="s">
        <v>676</v>
      </c>
      <c r="B281" s="43" t="s">
        <v>676</v>
      </c>
      <c r="C281" t="s">
        <v>518</v>
      </c>
      <c r="D281" s="1" t="s">
        <v>10</v>
      </c>
      <c r="E281" s="1">
        <v>2020</v>
      </c>
      <c r="F281" t="s">
        <v>152</v>
      </c>
      <c r="G281" t="s">
        <v>235</v>
      </c>
      <c r="H281" t="s">
        <v>590</v>
      </c>
      <c r="I281" t="s">
        <v>2</v>
      </c>
      <c r="J281" t="s">
        <v>178</v>
      </c>
      <c r="K281" t="s">
        <v>178</v>
      </c>
      <c r="L281" s="41">
        <v>1239.6000000000001</v>
      </c>
      <c r="M281" s="41">
        <v>1607.296848</v>
      </c>
    </row>
    <row r="282" spans="1:13" x14ac:dyDescent="0.2">
      <c r="A282" s="43" t="s">
        <v>676</v>
      </c>
      <c r="B282" s="43" t="s">
        <v>676</v>
      </c>
      <c r="C282" t="s">
        <v>320</v>
      </c>
      <c r="D282" s="1" t="s">
        <v>1</v>
      </c>
      <c r="E282" s="1">
        <v>2018</v>
      </c>
      <c r="F282" t="s">
        <v>141</v>
      </c>
      <c r="G282" t="s">
        <v>235</v>
      </c>
      <c r="H282" t="s">
        <v>251</v>
      </c>
      <c r="I282" t="s">
        <v>49</v>
      </c>
      <c r="J282" t="s">
        <v>678</v>
      </c>
      <c r="K282" t="s">
        <v>678</v>
      </c>
      <c r="L282" s="41">
        <v>1718.8</v>
      </c>
      <c r="M282" s="41">
        <v>3560.15</v>
      </c>
    </row>
    <row r="283" spans="1:13" x14ac:dyDescent="0.2">
      <c r="A283" s="43" t="s">
        <v>676</v>
      </c>
      <c r="B283" s="43" t="s">
        <v>676</v>
      </c>
      <c r="C283" t="s">
        <v>438</v>
      </c>
      <c r="D283" s="1" t="s">
        <v>19</v>
      </c>
      <c r="E283" s="1">
        <v>2019</v>
      </c>
      <c r="F283" t="s">
        <v>439</v>
      </c>
      <c r="G283" t="s">
        <v>235</v>
      </c>
      <c r="H283" t="s">
        <v>454</v>
      </c>
      <c r="I283" t="s">
        <v>2</v>
      </c>
      <c r="J283" t="s">
        <v>178</v>
      </c>
      <c r="K283" t="s">
        <v>178</v>
      </c>
      <c r="L283" s="41">
        <v>1122.2</v>
      </c>
      <c r="M283" s="41">
        <v>3112.55</v>
      </c>
    </row>
    <row r="284" spans="1:13" x14ac:dyDescent="0.2">
      <c r="A284" s="43" t="s">
        <v>676</v>
      </c>
      <c r="B284" s="43" t="s">
        <v>676</v>
      </c>
      <c r="C284" t="s">
        <v>212</v>
      </c>
      <c r="D284" s="1" t="s">
        <v>57</v>
      </c>
      <c r="E284" s="1">
        <v>2016</v>
      </c>
      <c r="F284" t="s">
        <v>152</v>
      </c>
      <c r="G284" t="s">
        <v>235</v>
      </c>
      <c r="H284" t="s">
        <v>213</v>
      </c>
      <c r="I284" t="s">
        <v>58</v>
      </c>
      <c r="J284" t="s">
        <v>678</v>
      </c>
      <c r="K284" t="s">
        <v>678</v>
      </c>
      <c r="L284" s="41">
        <v>1202.44</v>
      </c>
      <c r="M284" s="41">
        <v>2504.9230080000002</v>
      </c>
    </row>
    <row r="285" spans="1:13" x14ac:dyDescent="0.2">
      <c r="A285" s="43" t="s">
        <v>676</v>
      </c>
      <c r="B285" s="43" t="s">
        <v>676</v>
      </c>
      <c r="C285" t="s">
        <v>518</v>
      </c>
      <c r="D285" s="1" t="s">
        <v>10</v>
      </c>
      <c r="E285" s="1">
        <v>2020</v>
      </c>
      <c r="F285" t="s">
        <v>152</v>
      </c>
      <c r="G285" t="s">
        <v>235</v>
      </c>
      <c r="H285" t="s">
        <v>586</v>
      </c>
      <c r="I285" t="s">
        <v>2</v>
      </c>
      <c r="J285" t="s">
        <v>178</v>
      </c>
      <c r="K285" t="s">
        <v>178</v>
      </c>
      <c r="L285" s="41">
        <v>1458.8500000000001</v>
      </c>
      <c r="M285" s="41">
        <v>1857.0879350000002</v>
      </c>
    </row>
    <row r="286" spans="1:13" x14ac:dyDescent="0.2">
      <c r="A286" s="43" t="s">
        <v>676</v>
      </c>
      <c r="B286" s="43" t="s">
        <v>676</v>
      </c>
      <c r="C286" t="s">
        <v>685</v>
      </c>
      <c r="D286" s="1" t="s">
        <v>80</v>
      </c>
      <c r="E286" s="1">
        <v>2018</v>
      </c>
      <c r="F286" t="s">
        <v>271</v>
      </c>
      <c r="G286" t="s">
        <v>235</v>
      </c>
      <c r="H286" t="s">
        <v>223</v>
      </c>
      <c r="I286" t="s">
        <v>25</v>
      </c>
      <c r="J286" t="s">
        <v>678</v>
      </c>
      <c r="K286" t="s">
        <v>678</v>
      </c>
      <c r="L286" s="41">
        <v>1298</v>
      </c>
      <c r="M286" s="41">
        <v>3102.55</v>
      </c>
    </row>
    <row r="287" spans="1:13" x14ac:dyDescent="0.2">
      <c r="A287" s="43" t="s">
        <v>676</v>
      </c>
      <c r="B287" s="43" t="s">
        <v>676</v>
      </c>
      <c r="C287" t="s">
        <v>166</v>
      </c>
      <c r="D287" s="1" t="s">
        <v>81</v>
      </c>
      <c r="E287" s="1">
        <v>2021</v>
      </c>
      <c r="F287" t="s">
        <v>167</v>
      </c>
      <c r="G287" t="s">
        <v>235</v>
      </c>
      <c r="H287" t="s">
        <v>170</v>
      </c>
      <c r="I287" t="s">
        <v>0</v>
      </c>
      <c r="J287" t="s">
        <v>678</v>
      </c>
      <c r="K287" t="s">
        <v>678</v>
      </c>
      <c r="L287" s="41">
        <v>1122.2</v>
      </c>
      <c r="M287" s="41">
        <v>1630.74</v>
      </c>
    </row>
    <row r="288" spans="1:13" x14ac:dyDescent="0.2">
      <c r="A288" s="43" t="s">
        <v>676</v>
      </c>
      <c r="B288" s="43" t="s">
        <v>676</v>
      </c>
      <c r="C288" t="s">
        <v>684</v>
      </c>
      <c r="D288" s="1" t="s">
        <v>9</v>
      </c>
      <c r="E288" s="1">
        <v>2018</v>
      </c>
      <c r="F288" t="s">
        <v>141</v>
      </c>
      <c r="G288" t="s">
        <v>235</v>
      </c>
      <c r="H288" t="s">
        <v>725</v>
      </c>
      <c r="I288" t="s">
        <v>2</v>
      </c>
      <c r="J288" t="s">
        <v>178</v>
      </c>
      <c r="K288" t="s">
        <v>178</v>
      </c>
      <c r="L288" s="41">
        <v>1100</v>
      </c>
      <c r="M288" s="41">
        <v>2565.21</v>
      </c>
    </row>
    <row r="289" spans="1:13" x14ac:dyDescent="0.2">
      <c r="A289" s="43" t="s">
        <v>676</v>
      </c>
      <c r="B289" s="43" t="s">
        <v>676</v>
      </c>
      <c r="C289" t="s">
        <v>273</v>
      </c>
      <c r="D289" s="1" t="s">
        <v>4</v>
      </c>
      <c r="E289" s="1">
        <v>2020</v>
      </c>
      <c r="F289" t="s">
        <v>274</v>
      </c>
      <c r="G289" t="s">
        <v>235</v>
      </c>
      <c r="H289" t="s">
        <v>262</v>
      </c>
      <c r="I289" t="s">
        <v>3</v>
      </c>
      <c r="J289" t="s">
        <v>178</v>
      </c>
      <c r="K289" t="s">
        <v>178</v>
      </c>
      <c r="L289" s="41">
        <v>1302.3499999999999</v>
      </c>
      <c r="M289" s="41">
        <v>5022.6400000000003</v>
      </c>
    </row>
    <row r="290" spans="1:13" x14ac:dyDescent="0.2">
      <c r="A290" s="43" t="s">
        <v>676</v>
      </c>
      <c r="B290" s="43" t="s">
        <v>676</v>
      </c>
      <c r="C290" t="s">
        <v>406</v>
      </c>
      <c r="D290" s="1" t="s">
        <v>30</v>
      </c>
      <c r="E290" s="1">
        <v>2018</v>
      </c>
      <c r="F290" t="s">
        <v>407</v>
      </c>
      <c r="G290" t="s">
        <v>235</v>
      </c>
      <c r="H290" t="s">
        <v>327</v>
      </c>
      <c r="I290" t="s">
        <v>29</v>
      </c>
      <c r="J290" t="s">
        <v>678</v>
      </c>
      <c r="K290" t="s">
        <v>678</v>
      </c>
      <c r="L290" s="41">
        <v>2245.1</v>
      </c>
      <c r="M290" s="41">
        <v>3158.5498824924002</v>
      </c>
    </row>
    <row r="291" spans="1:13" x14ac:dyDescent="0.2">
      <c r="A291" s="43" t="s">
        <v>676</v>
      </c>
      <c r="B291" s="43" t="s">
        <v>676</v>
      </c>
      <c r="C291" t="s">
        <v>685</v>
      </c>
      <c r="D291" s="1" t="s">
        <v>80</v>
      </c>
      <c r="E291" s="1">
        <v>2018</v>
      </c>
      <c r="F291" t="s">
        <v>271</v>
      </c>
      <c r="G291" t="s">
        <v>235</v>
      </c>
      <c r="H291" t="s">
        <v>223</v>
      </c>
      <c r="I291" t="s">
        <v>64</v>
      </c>
      <c r="J291" t="s">
        <v>678</v>
      </c>
      <c r="K291" t="s">
        <v>678</v>
      </c>
      <c r="L291" s="41">
        <v>1298</v>
      </c>
      <c r="M291" s="41">
        <v>3301.19</v>
      </c>
    </row>
    <row r="292" spans="1:13" x14ac:dyDescent="0.2">
      <c r="A292" s="43" t="s">
        <v>676</v>
      </c>
      <c r="B292" s="43" t="s">
        <v>676</v>
      </c>
      <c r="C292" t="s">
        <v>518</v>
      </c>
      <c r="D292" s="1" t="s">
        <v>10</v>
      </c>
      <c r="E292" s="1">
        <v>2020</v>
      </c>
      <c r="F292" t="s">
        <v>152</v>
      </c>
      <c r="G292" t="s">
        <v>235</v>
      </c>
      <c r="H292" t="s">
        <v>598</v>
      </c>
      <c r="I292" t="s">
        <v>2</v>
      </c>
      <c r="J292" t="s">
        <v>178</v>
      </c>
      <c r="K292" t="s">
        <v>178</v>
      </c>
      <c r="L292" s="41">
        <v>1725.83</v>
      </c>
      <c r="M292" s="41">
        <v>2069.9407809999998</v>
      </c>
    </row>
    <row r="293" spans="1:13" x14ac:dyDescent="0.2">
      <c r="A293" s="43" t="s">
        <v>676</v>
      </c>
      <c r="B293" s="43" t="s">
        <v>676</v>
      </c>
      <c r="C293" t="s">
        <v>273</v>
      </c>
      <c r="D293" s="1" t="s">
        <v>4</v>
      </c>
      <c r="E293" s="1">
        <v>2020</v>
      </c>
      <c r="F293" t="s">
        <v>274</v>
      </c>
      <c r="G293" t="s">
        <v>235</v>
      </c>
      <c r="H293" t="s">
        <v>696</v>
      </c>
      <c r="I293" t="s">
        <v>3</v>
      </c>
      <c r="J293" t="s">
        <v>178</v>
      </c>
      <c r="K293" t="s">
        <v>178</v>
      </c>
      <c r="L293" s="41">
        <v>1302.3499999999999</v>
      </c>
      <c r="M293" s="41">
        <v>5022.6400000000003</v>
      </c>
    </row>
    <row r="294" spans="1:13" x14ac:dyDescent="0.2">
      <c r="A294" s="43" t="s">
        <v>676</v>
      </c>
      <c r="B294" s="43" t="s">
        <v>676</v>
      </c>
      <c r="C294" t="s">
        <v>413</v>
      </c>
      <c r="D294" s="1" t="s">
        <v>32</v>
      </c>
      <c r="E294" s="1">
        <v>2018</v>
      </c>
      <c r="F294" t="s">
        <v>162</v>
      </c>
      <c r="G294" t="s">
        <v>235</v>
      </c>
      <c r="H294" t="s">
        <v>415</v>
      </c>
      <c r="I294" t="s">
        <v>58</v>
      </c>
      <c r="J294" t="s">
        <v>178</v>
      </c>
      <c r="K294" t="s">
        <v>178</v>
      </c>
      <c r="L294" s="41">
        <v>3941.17</v>
      </c>
      <c r="M294" s="41">
        <v>6251.71</v>
      </c>
    </row>
    <row r="295" spans="1:13" x14ac:dyDescent="0.2">
      <c r="A295" s="43" t="s">
        <v>676</v>
      </c>
      <c r="B295" s="43" t="s">
        <v>676</v>
      </c>
      <c r="C295" t="s">
        <v>518</v>
      </c>
      <c r="D295" s="1" t="s">
        <v>10</v>
      </c>
      <c r="E295" s="1">
        <v>2020</v>
      </c>
      <c r="F295" t="s">
        <v>152</v>
      </c>
      <c r="G295" t="s">
        <v>235</v>
      </c>
      <c r="H295" t="s">
        <v>267</v>
      </c>
      <c r="I295" t="s">
        <v>2</v>
      </c>
      <c r="J295" t="s">
        <v>678</v>
      </c>
      <c r="K295" t="s">
        <v>678</v>
      </c>
      <c r="L295" s="41">
        <v>1122.19</v>
      </c>
      <c r="M295" s="41">
        <v>1499.5262090000001</v>
      </c>
    </row>
    <row r="296" spans="1:13" x14ac:dyDescent="0.2">
      <c r="A296" s="43" t="s">
        <v>676</v>
      </c>
      <c r="B296" s="43" t="s">
        <v>676</v>
      </c>
      <c r="C296" t="s">
        <v>682</v>
      </c>
      <c r="D296" s="1" t="s">
        <v>28</v>
      </c>
      <c r="E296" s="1">
        <v>2018</v>
      </c>
      <c r="F296" t="s">
        <v>344</v>
      </c>
      <c r="G296" t="s">
        <v>235</v>
      </c>
      <c r="H296" t="s">
        <v>324</v>
      </c>
      <c r="I296" t="s">
        <v>27</v>
      </c>
      <c r="J296" t="s">
        <v>678</v>
      </c>
      <c r="K296" t="s">
        <v>678</v>
      </c>
      <c r="L296" s="41">
        <v>1183.06</v>
      </c>
      <c r="M296" s="41">
        <v>2801.81</v>
      </c>
    </row>
    <row r="297" spans="1:13" x14ac:dyDescent="0.2">
      <c r="A297" s="43" t="s">
        <v>676</v>
      </c>
      <c r="B297" s="43" t="s">
        <v>676</v>
      </c>
      <c r="C297" t="s">
        <v>343</v>
      </c>
      <c r="D297" s="1" t="s">
        <v>70</v>
      </c>
      <c r="E297" s="1">
        <v>2016</v>
      </c>
      <c r="F297" t="s">
        <v>344</v>
      </c>
      <c r="G297" t="s">
        <v>235</v>
      </c>
      <c r="H297" t="s">
        <v>230</v>
      </c>
      <c r="I297" t="s">
        <v>41</v>
      </c>
      <c r="J297" t="s">
        <v>678</v>
      </c>
      <c r="K297" t="s">
        <v>678</v>
      </c>
      <c r="L297" s="41">
        <v>2190</v>
      </c>
      <c r="M297" s="41">
        <v>5666.7409677419355</v>
      </c>
    </row>
    <row r="298" spans="1:13" x14ac:dyDescent="0.2">
      <c r="A298" s="43" t="s">
        <v>676</v>
      </c>
      <c r="B298" s="43" t="s">
        <v>676</v>
      </c>
      <c r="C298" t="s">
        <v>273</v>
      </c>
      <c r="D298" s="1" t="s">
        <v>4</v>
      </c>
      <c r="E298" s="1">
        <v>2020</v>
      </c>
      <c r="F298" t="s">
        <v>274</v>
      </c>
      <c r="G298" t="s">
        <v>235</v>
      </c>
      <c r="H298" t="s">
        <v>277</v>
      </c>
      <c r="I298" t="s">
        <v>3</v>
      </c>
      <c r="J298" t="s">
        <v>178</v>
      </c>
      <c r="K298" t="s">
        <v>178</v>
      </c>
      <c r="L298" s="41">
        <v>1302.3499999999999</v>
      </c>
      <c r="M298" s="41">
        <v>5022.6400000000003</v>
      </c>
    </row>
    <row r="299" spans="1:13" x14ac:dyDescent="0.2">
      <c r="A299" s="43" t="s">
        <v>676</v>
      </c>
      <c r="B299" s="43" t="s">
        <v>676</v>
      </c>
      <c r="C299" t="s">
        <v>411</v>
      </c>
      <c r="D299" s="1" t="s">
        <v>20</v>
      </c>
      <c r="E299" s="1">
        <v>2018</v>
      </c>
      <c r="F299" t="s">
        <v>159</v>
      </c>
      <c r="G299" t="s">
        <v>235</v>
      </c>
      <c r="H299" t="s">
        <v>398</v>
      </c>
      <c r="I299" t="s">
        <v>82</v>
      </c>
      <c r="J299" t="s">
        <v>678</v>
      </c>
      <c r="K299" t="s">
        <v>678</v>
      </c>
      <c r="L299" s="41">
        <v>1940.9</v>
      </c>
      <c r="M299" s="41">
        <v>2336.9</v>
      </c>
    </row>
    <row r="300" spans="1:13" x14ac:dyDescent="0.2">
      <c r="A300" s="43" t="s">
        <v>676</v>
      </c>
      <c r="B300" s="43" t="s">
        <v>676</v>
      </c>
      <c r="C300" t="s">
        <v>438</v>
      </c>
      <c r="D300" s="1" t="s">
        <v>19</v>
      </c>
      <c r="E300" s="1">
        <v>2019</v>
      </c>
      <c r="F300" t="s">
        <v>439</v>
      </c>
      <c r="G300" t="s">
        <v>235</v>
      </c>
      <c r="H300" t="s">
        <v>455</v>
      </c>
      <c r="I300" t="s">
        <v>2</v>
      </c>
      <c r="J300" t="s">
        <v>178</v>
      </c>
      <c r="K300" t="s">
        <v>178</v>
      </c>
      <c r="L300" s="41">
        <v>1122.2</v>
      </c>
      <c r="M300" s="41">
        <v>3112.55</v>
      </c>
    </row>
    <row r="301" spans="1:13" x14ac:dyDescent="0.2">
      <c r="A301" s="43" t="s">
        <v>676</v>
      </c>
      <c r="B301" s="43" t="s">
        <v>676</v>
      </c>
      <c r="C301" t="s">
        <v>684</v>
      </c>
      <c r="D301" s="1" t="s">
        <v>9</v>
      </c>
      <c r="E301" s="1">
        <v>2018</v>
      </c>
      <c r="F301" t="s">
        <v>141</v>
      </c>
      <c r="G301" t="s">
        <v>235</v>
      </c>
      <c r="H301" t="s">
        <v>726</v>
      </c>
      <c r="I301" t="s">
        <v>2</v>
      </c>
      <c r="J301" t="s">
        <v>178</v>
      </c>
      <c r="K301" t="s">
        <v>178</v>
      </c>
      <c r="L301" s="41">
        <v>1100</v>
      </c>
      <c r="M301" s="41">
        <v>2565.21</v>
      </c>
    </row>
    <row r="302" spans="1:13" x14ac:dyDescent="0.2">
      <c r="A302" s="43" t="s">
        <v>676</v>
      </c>
      <c r="B302" s="43" t="s">
        <v>676</v>
      </c>
      <c r="C302" t="s">
        <v>320</v>
      </c>
      <c r="D302" s="1" t="s">
        <v>1</v>
      </c>
      <c r="E302" s="1">
        <v>2018</v>
      </c>
      <c r="F302" t="s">
        <v>141</v>
      </c>
      <c r="G302" t="s">
        <v>235</v>
      </c>
      <c r="H302" t="s">
        <v>204</v>
      </c>
      <c r="I302" t="s">
        <v>0</v>
      </c>
      <c r="J302" t="s">
        <v>678</v>
      </c>
      <c r="K302" t="s">
        <v>678</v>
      </c>
      <c r="L302" s="41">
        <v>1100</v>
      </c>
      <c r="M302" s="41">
        <v>2271.13</v>
      </c>
    </row>
    <row r="303" spans="1:13" x14ac:dyDescent="0.2">
      <c r="A303" s="43" t="s">
        <v>676</v>
      </c>
      <c r="B303" s="43" t="s">
        <v>676</v>
      </c>
      <c r="C303" t="s">
        <v>397</v>
      </c>
      <c r="D303" s="1" t="s">
        <v>18</v>
      </c>
      <c r="E303" s="1">
        <v>2020</v>
      </c>
      <c r="F303" t="s">
        <v>167</v>
      </c>
      <c r="G303" t="s">
        <v>235</v>
      </c>
      <c r="H303" t="s">
        <v>398</v>
      </c>
      <c r="I303" t="s">
        <v>7</v>
      </c>
      <c r="J303" t="s">
        <v>678</v>
      </c>
      <c r="K303" t="s">
        <v>678</v>
      </c>
      <c r="L303" s="41">
        <v>1592.46</v>
      </c>
      <c r="M303" s="41">
        <v>2223.39</v>
      </c>
    </row>
    <row r="304" spans="1:13" x14ac:dyDescent="0.2">
      <c r="A304" s="43" t="s">
        <v>676</v>
      </c>
      <c r="B304" s="43" t="s">
        <v>676</v>
      </c>
      <c r="C304" t="s">
        <v>518</v>
      </c>
      <c r="D304" s="1" t="s">
        <v>10</v>
      </c>
      <c r="E304" s="1">
        <v>2020</v>
      </c>
      <c r="F304" t="s">
        <v>152</v>
      </c>
      <c r="G304" t="s">
        <v>235</v>
      </c>
      <c r="H304" t="s">
        <v>399</v>
      </c>
      <c r="I304" t="s">
        <v>2</v>
      </c>
      <c r="J304" t="s">
        <v>678</v>
      </c>
      <c r="K304" t="s">
        <v>678</v>
      </c>
      <c r="L304" s="41">
        <v>1562.19</v>
      </c>
      <c r="M304" s="41">
        <v>2105.5237050000001</v>
      </c>
    </row>
    <row r="305" spans="1:13" x14ac:dyDescent="0.2">
      <c r="A305" s="43" t="s">
        <v>676</v>
      </c>
      <c r="B305" s="43" t="s">
        <v>676</v>
      </c>
      <c r="C305" t="s">
        <v>387</v>
      </c>
      <c r="D305" s="1" t="s">
        <v>11</v>
      </c>
      <c r="E305" s="1">
        <v>2020</v>
      </c>
      <c r="F305" t="s">
        <v>141</v>
      </c>
      <c r="G305" t="s">
        <v>235</v>
      </c>
      <c r="H305" t="s">
        <v>258</v>
      </c>
      <c r="I305" t="s">
        <v>0</v>
      </c>
      <c r="J305" t="s">
        <v>678</v>
      </c>
      <c r="K305" t="s">
        <v>678</v>
      </c>
      <c r="L305" s="41">
        <v>1599</v>
      </c>
      <c r="M305" s="41">
        <v>2144.64</v>
      </c>
    </row>
    <row r="306" spans="1:13" x14ac:dyDescent="0.2">
      <c r="A306" s="43" t="s">
        <v>676</v>
      </c>
      <c r="B306" s="43" t="s">
        <v>676</v>
      </c>
      <c r="C306" t="s">
        <v>192</v>
      </c>
      <c r="D306" s="1" t="s">
        <v>55</v>
      </c>
      <c r="E306" s="1">
        <v>2020</v>
      </c>
      <c r="F306" t="s">
        <v>194</v>
      </c>
      <c r="G306" t="s">
        <v>235</v>
      </c>
      <c r="H306" t="s">
        <v>197</v>
      </c>
      <c r="I306" t="s">
        <v>7</v>
      </c>
      <c r="J306" t="s">
        <v>678</v>
      </c>
      <c r="K306" t="s">
        <v>678</v>
      </c>
      <c r="L306" s="41">
        <v>1568.6</v>
      </c>
      <c r="M306" s="41">
        <v>4463.78</v>
      </c>
    </row>
    <row r="307" spans="1:13" x14ac:dyDescent="0.2">
      <c r="A307" s="43" t="s">
        <v>676</v>
      </c>
      <c r="B307" s="43" t="s">
        <v>676</v>
      </c>
      <c r="C307" t="s">
        <v>411</v>
      </c>
      <c r="D307" s="1" t="s">
        <v>20</v>
      </c>
      <c r="E307" s="1">
        <v>2018</v>
      </c>
      <c r="F307" t="s">
        <v>159</v>
      </c>
      <c r="G307" t="s">
        <v>235</v>
      </c>
      <c r="H307" t="s">
        <v>269</v>
      </c>
      <c r="I307" t="s">
        <v>7</v>
      </c>
      <c r="J307" t="s">
        <v>678</v>
      </c>
      <c r="K307" t="s">
        <v>678</v>
      </c>
      <c r="L307" s="41">
        <v>1727</v>
      </c>
      <c r="M307" s="41">
        <v>2407.96</v>
      </c>
    </row>
    <row r="308" spans="1:13" x14ac:dyDescent="0.2">
      <c r="A308" s="43" t="s">
        <v>676</v>
      </c>
      <c r="B308" s="43" t="s">
        <v>676</v>
      </c>
      <c r="C308" t="s">
        <v>518</v>
      </c>
      <c r="D308" s="1" t="s">
        <v>10</v>
      </c>
      <c r="E308" s="1">
        <v>2020</v>
      </c>
      <c r="F308" t="s">
        <v>152</v>
      </c>
      <c r="G308" t="s">
        <v>235</v>
      </c>
      <c r="H308" t="s">
        <v>572</v>
      </c>
      <c r="I308" t="s">
        <v>2</v>
      </c>
      <c r="J308" t="s">
        <v>178</v>
      </c>
      <c r="K308" t="s">
        <v>178</v>
      </c>
      <c r="L308" s="41">
        <v>1342.19</v>
      </c>
      <c r="M308" s="41">
        <v>1717.7976250000002</v>
      </c>
    </row>
    <row r="309" spans="1:13" x14ac:dyDescent="0.2">
      <c r="A309" s="43" t="s">
        <v>676</v>
      </c>
      <c r="B309" s="43" t="s">
        <v>676</v>
      </c>
      <c r="C309" t="s">
        <v>201</v>
      </c>
      <c r="D309" s="1" t="s">
        <v>26</v>
      </c>
      <c r="E309" s="1">
        <v>2019</v>
      </c>
      <c r="F309" t="s">
        <v>152</v>
      </c>
      <c r="G309" t="s">
        <v>235</v>
      </c>
      <c r="H309" t="s">
        <v>207</v>
      </c>
      <c r="I309" t="s">
        <v>17</v>
      </c>
      <c r="J309" t="s">
        <v>678</v>
      </c>
      <c r="K309" t="s">
        <v>678</v>
      </c>
      <c r="L309" s="41">
        <v>2576.12</v>
      </c>
      <c r="M309" s="41">
        <v>3028.10421</v>
      </c>
    </row>
    <row r="310" spans="1:13" x14ac:dyDescent="0.2">
      <c r="A310" s="43" t="s">
        <v>676</v>
      </c>
      <c r="B310" s="43" t="s">
        <v>676</v>
      </c>
      <c r="C310" t="s">
        <v>273</v>
      </c>
      <c r="D310" s="1" t="s">
        <v>4</v>
      </c>
      <c r="E310" s="1">
        <v>2020</v>
      </c>
      <c r="F310" t="s">
        <v>274</v>
      </c>
      <c r="G310" t="s">
        <v>235</v>
      </c>
      <c r="H310" t="s">
        <v>288</v>
      </c>
      <c r="I310" t="s">
        <v>3</v>
      </c>
      <c r="J310" t="s">
        <v>178</v>
      </c>
      <c r="K310" t="s">
        <v>178</v>
      </c>
      <c r="L310" s="41">
        <v>1302.3499999999999</v>
      </c>
      <c r="M310" s="41">
        <v>5022.6400000000003</v>
      </c>
    </row>
    <row r="311" spans="1:13" x14ac:dyDescent="0.2">
      <c r="A311" s="43" t="s">
        <v>676</v>
      </c>
      <c r="B311" s="43" t="s">
        <v>676</v>
      </c>
      <c r="C311" t="s">
        <v>273</v>
      </c>
      <c r="D311" s="1" t="s">
        <v>4</v>
      </c>
      <c r="E311" s="1">
        <v>2020</v>
      </c>
      <c r="F311" t="s">
        <v>274</v>
      </c>
      <c r="G311" t="s">
        <v>235</v>
      </c>
      <c r="H311" t="s">
        <v>223</v>
      </c>
      <c r="I311" t="s">
        <v>3</v>
      </c>
      <c r="J311" t="s">
        <v>178</v>
      </c>
      <c r="K311" t="s">
        <v>178</v>
      </c>
      <c r="L311" s="41">
        <v>1302.3499999999999</v>
      </c>
      <c r="M311" s="41">
        <v>5022.6400000000003</v>
      </c>
    </row>
    <row r="312" spans="1:13" x14ac:dyDescent="0.2">
      <c r="A312" s="43" t="s">
        <v>676</v>
      </c>
      <c r="B312" s="43" t="s">
        <v>676</v>
      </c>
      <c r="C312" t="s">
        <v>391</v>
      </c>
      <c r="D312" s="1" t="s">
        <v>24</v>
      </c>
      <c r="E312" s="1">
        <v>2019</v>
      </c>
      <c r="F312" t="s">
        <v>392</v>
      </c>
      <c r="G312" t="s">
        <v>235</v>
      </c>
      <c r="H312" t="s">
        <v>394</v>
      </c>
      <c r="I312" t="s">
        <v>82</v>
      </c>
      <c r="J312" t="s">
        <v>678</v>
      </c>
      <c r="K312" t="s">
        <v>678</v>
      </c>
      <c r="L312" s="41">
        <v>2207</v>
      </c>
      <c r="M312" s="41">
        <v>3893.99</v>
      </c>
    </row>
    <row r="313" spans="1:13" x14ac:dyDescent="0.2">
      <c r="A313" s="43" t="s">
        <v>676</v>
      </c>
      <c r="B313" s="43" t="s">
        <v>676</v>
      </c>
      <c r="C313" t="s">
        <v>208</v>
      </c>
      <c r="D313" s="1" t="s">
        <v>71</v>
      </c>
      <c r="E313" s="1">
        <v>2018</v>
      </c>
      <c r="F313" t="s">
        <v>141</v>
      </c>
      <c r="G313" t="s">
        <v>235</v>
      </c>
      <c r="H313" t="s">
        <v>209</v>
      </c>
      <c r="I313" t="s">
        <v>0</v>
      </c>
      <c r="J313" t="s">
        <v>678</v>
      </c>
      <c r="K313" t="s">
        <v>678</v>
      </c>
      <c r="L313" s="41">
        <v>1179.2</v>
      </c>
      <c r="M313" s="41">
        <v>2178.0100000000002</v>
      </c>
    </row>
    <row r="314" spans="1:13" x14ac:dyDescent="0.2">
      <c r="A314" s="43" t="s">
        <v>676</v>
      </c>
      <c r="B314" s="43" t="s">
        <v>676</v>
      </c>
      <c r="C314" t="s">
        <v>320</v>
      </c>
      <c r="D314" s="1" t="s">
        <v>1</v>
      </c>
      <c r="E314" s="1">
        <v>2018</v>
      </c>
      <c r="F314" t="s">
        <v>141</v>
      </c>
      <c r="G314" t="s">
        <v>235</v>
      </c>
      <c r="H314" t="s">
        <v>204</v>
      </c>
      <c r="I314" t="s">
        <v>49</v>
      </c>
      <c r="J314" t="s">
        <v>678</v>
      </c>
      <c r="K314" t="s">
        <v>678</v>
      </c>
      <c r="L314" s="41">
        <v>1718.8</v>
      </c>
      <c r="M314" s="41">
        <v>3560.15</v>
      </c>
    </row>
    <row r="315" spans="1:13" x14ac:dyDescent="0.2">
      <c r="A315" s="43" t="s">
        <v>676</v>
      </c>
      <c r="B315" s="43" t="s">
        <v>676</v>
      </c>
      <c r="C315" t="s">
        <v>320</v>
      </c>
      <c r="D315" s="1" t="s">
        <v>1</v>
      </c>
      <c r="E315" s="1">
        <v>2018</v>
      </c>
      <c r="F315" t="s">
        <v>141</v>
      </c>
      <c r="G315" t="s">
        <v>235</v>
      </c>
      <c r="H315" t="s">
        <v>325</v>
      </c>
      <c r="I315" t="s">
        <v>0</v>
      </c>
      <c r="J315" t="s">
        <v>678</v>
      </c>
      <c r="K315" t="s">
        <v>678</v>
      </c>
      <c r="L315" s="41">
        <v>1100</v>
      </c>
      <c r="M315" s="41">
        <v>2271.13</v>
      </c>
    </row>
    <row r="316" spans="1:13" x14ac:dyDescent="0.2">
      <c r="A316" s="43" t="s">
        <v>676</v>
      </c>
      <c r="B316" s="43" t="s">
        <v>676</v>
      </c>
      <c r="C316" t="s">
        <v>438</v>
      </c>
      <c r="D316" s="1" t="s">
        <v>19</v>
      </c>
      <c r="E316" s="1">
        <v>2019</v>
      </c>
      <c r="F316" t="s">
        <v>439</v>
      </c>
      <c r="G316" t="s">
        <v>235</v>
      </c>
      <c r="H316" t="s">
        <v>456</v>
      </c>
      <c r="I316" t="s">
        <v>2</v>
      </c>
      <c r="J316" t="s">
        <v>678</v>
      </c>
      <c r="K316" t="s">
        <v>678</v>
      </c>
      <c r="L316" s="41">
        <v>1122.2</v>
      </c>
      <c r="M316" s="41">
        <v>3112.55</v>
      </c>
    </row>
    <row r="317" spans="1:13" x14ac:dyDescent="0.2">
      <c r="A317" s="43" t="s">
        <v>676</v>
      </c>
      <c r="B317" s="43" t="s">
        <v>676</v>
      </c>
      <c r="C317" t="s">
        <v>397</v>
      </c>
      <c r="D317" s="1" t="s">
        <v>18</v>
      </c>
      <c r="E317" s="1">
        <v>2020</v>
      </c>
      <c r="F317" t="s">
        <v>167</v>
      </c>
      <c r="G317" t="s">
        <v>235</v>
      </c>
      <c r="H317" t="s">
        <v>191</v>
      </c>
      <c r="I317" t="s">
        <v>67</v>
      </c>
      <c r="J317" t="s">
        <v>178</v>
      </c>
      <c r="K317" t="s">
        <v>178</v>
      </c>
      <c r="L317" s="41">
        <v>1061.6400000000001</v>
      </c>
      <c r="M317" s="41">
        <v>1695.14</v>
      </c>
    </row>
    <row r="318" spans="1:13" x14ac:dyDescent="0.2">
      <c r="A318" s="43" t="s">
        <v>676</v>
      </c>
      <c r="B318" s="43" t="s">
        <v>676</v>
      </c>
      <c r="C318" t="s">
        <v>684</v>
      </c>
      <c r="D318" s="1" t="s">
        <v>9</v>
      </c>
      <c r="E318" s="1">
        <v>2018</v>
      </c>
      <c r="F318" t="s">
        <v>141</v>
      </c>
      <c r="G318" t="s">
        <v>235</v>
      </c>
      <c r="H318" t="s">
        <v>708</v>
      </c>
      <c r="I318" t="s">
        <v>2</v>
      </c>
      <c r="J318" t="s">
        <v>178</v>
      </c>
      <c r="K318" t="s">
        <v>178</v>
      </c>
      <c r="L318" s="41">
        <v>1145.68</v>
      </c>
      <c r="M318" s="41">
        <v>2641.19</v>
      </c>
    </row>
    <row r="319" spans="1:13" x14ac:dyDescent="0.2">
      <c r="A319" s="43" t="s">
        <v>676</v>
      </c>
      <c r="B319" s="43" t="s">
        <v>676</v>
      </c>
      <c r="C319" t="s">
        <v>406</v>
      </c>
      <c r="D319" s="1" t="s">
        <v>30</v>
      </c>
      <c r="E319" s="1">
        <v>2018</v>
      </c>
      <c r="F319" t="s">
        <v>407</v>
      </c>
      <c r="G319" t="s">
        <v>235</v>
      </c>
      <c r="H319" t="s">
        <v>409</v>
      </c>
      <c r="I319" t="s">
        <v>29</v>
      </c>
      <c r="J319" t="s">
        <v>678</v>
      </c>
      <c r="K319" t="s">
        <v>678</v>
      </c>
      <c r="L319" s="41">
        <v>1974</v>
      </c>
      <c r="M319" s="41">
        <v>2755.5065999999997</v>
      </c>
    </row>
    <row r="320" spans="1:13" x14ac:dyDescent="0.2">
      <c r="A320" s="43" t="s">
        <v>676</v>
      </c>
      <c r="B320" s="43" t="s">
        <v>676</v>
      </c>
      <c r="C320" t="s">
        <v>334</v>
      </c>
      <c r="D320" s="1" t="s">
        <v>84</v>
      </c>
      <c r="E320" s="1">
        <v>2021</v>
      </c>
      <c r="F320" t="s">
        <v>335</v>
      </c>
      <c r="G320" t="s">
        <v>235</v>
      </c>
      <c r="H320" t="s">
        <v>200</v>
      </c>
      <c r="I320" t="s">
        <v>83</v>
      </c>
      <c r="J320" t="s">
        <v>678</v>
      </c>
      <c r="K320" t="s">
        <v>678</v>
      </c>
      <c r="L320" s="41">
        <v>1805.05</v>
      </c>
      <c r="M320" s="41">
        <v>5280.51</v>
      </c>
    </row>
    <row r="321" spans="1:13" x14ac:dyDescent="0.2">
      <c r="A321" s="43" t="s">
        <v>676</v>
      </c>
      <c r="B321" s="43" t="s">
        <v>676</v>
      </c>
      <c r="C321" t="s">
        <v>438</v>
      </c>
      <c r="D321" s="1" t="s">
        <v>19</v>
      </c>
      <c r="E321" s="1">
        <v>2019</v>
      </c>
      <c r="F321" t="s">
        <v>439</v>
      </c>
      <c r="G321" t="s">
        <v>235</v>
      </c>
      <c r="H321" t="s">
        <v>457</v>
      </c>
      <c r="I321" t="s">
        <v>2</v>
      </c>
      <c r="J321" t="s">
        <v>178</v>
      </c>
      <c r="K321" t="s">
        <v>178</v>
      </c>
      <c r="L321" s="41">
        <v>1122.2</v>
      </c>
      <c r="M321" s="41">
        <v>3112.55</v>
      </c>
    </row>
    <row r="322" spans="1:13" x14ac:dyDescent="0.2">
      <c r="A322" s="43" t="s">
        <v>676</v>
      </c>
      <c r="B322" s="43" t="s">
        <v>676</v>
      </c>
      <c r="C322" t="s">
        <v>518</v>
      </c>
      <c r="D322" s="1" t="s">
        <v>10</v>
      </c>
      <c r="E322" s="1">
        <v>2020</v>
      </c>
      <c r="F322" t="s">
        <v>152</v>
      </c>
      <c r="G322" t="s">
        <v>235</v>
      </c>
      <c r="H322" t="s">
        <v>521</v>
      </c>
      <c r="I322" t="s">
        <v>2</v>
      </c>
      <c r="J322" t="s">
        <v>178</v>
      </c>
      <c r="K322" t="s">
        <v>178</v>
      </c>
      <c r="L322" s="41">
        <v>1122.19</v>
      </c>
      <c r="M322" s="41">
        <v>1499.5262090000001</v>
      </c>
    </row>
    <row r="323" spans="1:13" x14ac:dyDescent="0.2">
      <c r="A323" s="43" t="s">
        <v>676</v>
      </c>
      <c r="B323" s="43" t="s">
        <v>676</v>
      </c>
      <c r="C323" t="s">
        <v>334</v>
      </c>
      <c r="D323" s="1" t="s">
        <v>84</v>
      </c>
      <c r="E323" s="1">
        <v>2021</v>
      </c>
      <c r="F323" t="s">
        <v>335</v>
      </c>
      <c r="G323" t="s">
        <v>235</v>
      </c>
      <c r="H323" t="s">
        <v>325</v>
      </c>
      <c r="I323" t="s">
        <v>83</v>
      </c>
      <c r="J323" t="s">
        <v>678</v>
      </c>
      <c r="K323" t="s">
        <v>678</v>
      </c>
      <c r="L323" s="41">
        <v>1805.05</v>
      </c>
      <c r="M323" s="41">
        <v>5280.51</v>
      </c>
    </row>
    <row r="324" spans="1:13" x14ac:dyDescent="0.2">
      <c r="A324" s="43" t="s">
        <v>676</v>
      </c>
      <c r="B324" s="43" t="s">
        <v>676</v>
      </c>
      <c r="C324" t="s">
        <v>273</v>
      </c>
      <c r="D324" s="1" t="s">
        <v>4</v>
      </c>
      <c r="E324" s="1">
        <v>2020</v>
      </c>
      <c r="F324" t="s">
        <v>274</v>
      </c>
      <c r="G324" t="s">
        <v>235</v>
      </c>
      <c r="H324" t="s">
        <v>223</v>
      </c>
      <c r="I324" t="s">
        <v>3</v>
      </c>
      <c r="J324" t="s">
        <v>178</v>
      </c>
      <c r="K324" t="s">
        <v>178</v>
      </c>
      <c r="L324" s="41">
        <v>1302.3499999999999</v>
      </c>
      <c r="M324" s="41">
        <v>5022.6400000000003</v>
      </c>
    </row>
    <row r="325" spans="1:13" x14ac:dyDescent="0.2">
      <c r="A325" s="43" t="s">
        <v>676</v>
      </c>
      <c r="B325" s="43" t="s">
        <v>676</v>
      </c>
      <c r="C325" t="s">
        <v>682</v>
      </c>
      <c r="D325" s="1" t="s">
        <v>28</v>
      </c>
      <c r="E325" s="1">
        <v>2018</v>
      </c>
      <c r="F325" t="s">
        <v>344</v>
      </c>
      <c r="G325" t="s">
        <v>235</v>
      </c>
      <c r="H325" t="s">
        <v>716</v>
      </c>
      <c r="I325" t="s">
        <v>27</v>
      </c>
      <c r="J325" t="s">
        <v>678</v>
      </c>
      <c r="K325" t="s">
        <v>678</v>
      </c>
      <c r="L325" s="41">
        <v>1183.06</v>
      </c>
      <c r="M325" s="41">
        <v>2801.81</v>
      </c>
    </row>
    <row r="326" spans="1:13" x14ac:dyDescent="0.2">
      <c r="A326" s="43" t="s">
        <v>676</v>
      </c>
      <c r="B326" s="43" t="s">
        <v>676</v>
      </c>
      <c r="C326" t="s">
        <v>438</v>
      </c>
      <c r="D326" s="1" t="s">
        <v>19</v>
      </c>
      <c r="E326" s="1">
        <v>2019</v>
      </c>
      <c r="F326" t="s">
        <v>439</v>
      </c>
      <c r="G326" t="s">
        <v>235</v>
      </c>
      <c r="H326" t="s">
        <v>458</v>
      </c>
      <c r="I326" t="s">
        <v>2</v>
      </c>
      <c r="J326" t="s">
        <v>178</v>
      </c>
      <c r="K326" t="s">
        <v>178</v>
      </c>
      <c r="L326" s="41">
        <v>1122.2</v>
      </c>
      <c r="M326" s="41">
        <v>3112.55</v>
      </c>
    </row>
    <row r="327" spans="1:13" x14ac:dyDescent="0.2">
      <c r="A327" s="43" t="s">
        <v>676</v>
      </c>
      <c r="B327" s="43" t="s">
        <v>676</v>
      </c>
      <c r="C327" t="s">
        <v>320</v>
      </c>
      <c r="D327" s="1" t="s">
        <v>1</v>
      </c>
      <c r="E327" s="1">
        <v>2018</v>
      </c>
      <c r="F327" t="s">
        <v>141</v>
      </c>
      <c r="G327" t="s">
        <v>235</v>
      </c>
      <c r="H327" t="s">
        <v>326</v>
      </c>
      <c r="I327" t="s">
        <v>0</v>
      </c>
      <c r="J327" t="s">
        <v>678</v>
      </c>
      <c r="K327" t="s">
        <v>678</v>
      </c>
      <c r="L327" s="41">
        <v>1100</v>
      </c>
      <c r="M327" s="41">
        <v>2271.13</v>
      </c>
    </row>
    <row r="328" spans="1:13" x14ac:dyDescent="0.2">
      <c r="A328" s="43" t="s">
        <v>676</v>
      </c>
      <c r="B328" s="43" t="s">
        <v>676</v>
      </c>
      <c r="C328" t="s">
        <v>413</v>
      </c>
      <c r="D328" s="1" t="s">
        <v>32</v>
      </c>
      <c r="E328" s="1">
        <v>2018</v>
      </c>
      <c r="F328" t="s">
        <v>162</v>
      </c>
      <c r="G328" t="s">
        <v>235</v>
      </c>
      <c r="H328" t="s">
        <v>415</v>
      </c>
      <c r="I328" t="s">
        <v>21</v>
      </c>
      <c r="J328" t="s">
        <v>678</v>
      </c>
      <c r="K328" t="s">
        <v>678</v>
      </c>
      <c r="L328" s="41">
        <v>4986.87</v>
      </c>
      <c r="M328" s="41">
        <v>8525.9599999999991</v>
      </c>
    </row>
    <row r="329" spans="1:13" x14ac:dyDescent="0.2">
      <c r="A329" s="43" t="s">
        <v>676</v>
      </c>
      <c r="B329" s="43" t="s">
        <v>676</v>
      </c>
      <c r="C329" t="s">
        <v>320</v>
      </c>
      <c r="D329" s="1" t="s">
        <v>1</v>
      </c>
      <c r="E329" s="1">
        <v>2018</v>
      </c>
      <c r="F329" t="s">
        <v>141</v>
      </c>
      <c r="G329" t="s">
        <v>235</v>
      </c>
      <c r="H329" t="s">
        <v>251</v>
      </c>
      <c r="I329" t="s">
        <v>0</v>
      </c>
      <c r="J329" t="s">
        <v>678</v>
      </c>
      <c r="K329" t="s">
        <v>678</v>
      </c>
      <c r="L329" s="41">
        <v>1100</v>
      </c>
      <c r="M329" s="41">
        <v>2271.13</v>
      </c>
    </row>
    <row r="330" spans="1:13" x14ac:dyDescent="0.2">
      <c r="A330" s="43" t="s">
        <v>676</v>
      </c>
      <c r="B330" s="43" t="s">
        <v>676</v>
      </c>
      <c r="C330" t="s">
        <v>406</v>
      </c>
      <c r="D330" s="1" t="s">
        <v>30</v>
      </c>
      <c r="E330" s="1">
        <v>2018</v>
      </c>
      <c r="F330" t="s">
        <v>407</v>
      </c>
      <c r="G330" t="s">
        <v>235</v>
      </c>
      <c r="H330" t="s">
        <v>258</v>
      </c>
      <c r="I330" t="s">
        <v>7</v>
      </c>
      <c r="J330" t="s">
        <v>678</v>
      </c>
      <c r="K330" t="s">
        <v>678</v>
      </c>
      <c r="L330" s="41">
        <v>1974</v>
      </c>
      <c r="M330" s="41">
        <v>2755.5065999999997</v>
      </c>
    </row>
    <row r="331" spans="1:13" x14ac:dyDescent="0.2">
      <c r="A331" s="43" t="s">
        <v>676</v>
      </c>
      <c r="B331" s="43" t="s">
        <v>676</v>
      </c>
      <c r="C331" t="s">
        <v>166</v>
      </c>
      <c r="D331" s="1" t="s">
        <v>81</v>
      </c>
      <c r="E331" s="1">
        <v>2021</v>
      </c>
      <c r="F331" t="s">
        <v>167</v>
      </c>
      <c r="G331" t="s">
        <v>235</v>
      </c>
      <c r="H331" t="s">
        <v>170</v>
      </c>
      <c r="I331" t="s">
        <v>0</v>
      </c>
      <c r="J331" t="s">
        <v>678</v>
      </c>
      <c r="K331" t="s">
        <v>678</v>
      </c>
      <c r="L331" s="41">
        <v>1122.2</v>
      </c>
      <c r="M331" s="41">
        <v>1630.74</v>
      </c>
    </row>
    <row r="332" spans="1:13" x14ac:dyDescent="0.2">
      <c r="A332" s="43" t="s">
        <v>676</v>
      </c>
      <c r="B332" s="43" t="s">
        <v>676</v>
      </c>
      <c r="C332" t="s">
        <v>684</v>
      </c>
      <c r="D332" s="1" t="s">
        <v>9</v>
      </c>
      <c r="E332" s="1">
        <v>2018</v>
      </c>
      <c r="F332" t="s">
        <v>141</v>
      </c>
      <c r="G332" t="s">
        <v>235</v>
      </c>
      <c r="H332" t="s">
        <v>283</v>
      </c>
      <c r="I332" t="s">
        <v>2</v>
      </c>
      <c r="J332" t="s">
        <v>178</v>
      </c>
      <c r="K332" t="s">
        <v>178</v>
      </c>
      <c r="L332" s="41">
        <v>1100</v>
      </c>
      <c r="M332" s="41">
        <v>2565.21</v>
      </c>
    </row>
    <row r="333" spans="1:13" x14ac:dyDescent="0.2">
      <c r="A333" s="43" t="s">
        <v>676</v>
      </c>
      <c r="B333" s="43" t="s">
        <v>676</v>
      </c>
      <c r="C333" t="s">
        <v>411</v>
      </c>
      <c r="D333" s="1" t="s">
        <v>20</v>
      </c>
      <c r="E333" s="1">
        <v>2018</v>
      </c>
      <c r="F333" t="s">
        <v>159</v>
      </c>
      <c r="G333" t="s">
        <v>235</v>
      </c>
      <c r="H333" t="s">
        <v>412</v>
      </c>
      <c r="I333" t="s">
        <v>7</v>
      </c>
      <c r="J333" t="s">
        <v>678</v>
      </c>
      <c r="K333" t="s">
        <v>678</v>
      </c>
      <c r="L333" s="41">
        <v>1727</v>
      </c>
      <c r="M333" s="41">
        <v>2407.96</v>
      </c>
    </row>
    <row r="334" spans="1:13" x14ac:dyDescent="0.2">
      <c r="A334" s="43" t="s">
        <v>676</v>
      </c>
      <c r="B334" s="43" t="s">
        <v>676</v>
      </c>
      <c r="C334" t="s">
        <v>684</v>
      </c>
      <c r="D334" s="1" t="s">
        <v>9</v>
      </c>
      <c r="E334" s="1">
        <v>2018</v>
      </c>
      <c r="F334" t="s">
        <v>141</v>
      </c>
      <c r="G334" t="s">
        <v>235</v>
      </c>
      <c r="H334" t="s">
        <v>723</v>
      </c>
      <c r="I334" t="s">
        <v>2</v>
      </c>
      <c r="J334" t="s">
        <v>178</v>
      </c>
      <c r="K334" t="s">
        <v>178</v>
      </c>
      <c r="L334" s="41">
        <v>1387.51</v>
      </c>
      <c r="M334" s="41">
        <v>3166.46</v>
      </c>
    </row>
    <row r="335" spans="1:13" x14ac:dyDescent="0.2">
      <c r="A335" s="43" t="s">
        <v>676</v>
      </c>
      <c r="B335" s="43" t="s">
        <v>676</v>
      </c>
      <c r="C335" t="s">
        <v>518</v>
      </c>
      <c r="D335" s="1" t="s">
        <v>10</v>
      </c>
      <c r="E335" s="1">
        <v>2020</v>
      </c>
      <c r="F335" t="s">
        <v>152</v>
      </c>
      <c r="G335" t="s">
        <v>235</v>
      </c>
      <c r="H335" t="s">
        <v>209</v>
      </c>
      <c r="I335" t="s">
        <v>2</v>
      </c>
      <c r="J335" t="s">
        <v>178</v>
      </c>
      <c r="K335" t="s">
        <v>178</v>
      </c>
      <c r="L335" s="41">
        <v>1239.6000000000001</v>
      </c>
      <c r="M335" s="41">
        <v>1607.296848</v>
      </c>
    </row>
    <row r="336" spans="1:13" x14ac:dyDescent="0.2">
      <c r="A336" s="43" t="s">
        <v>676</v>
      </c>
      <c r="B336" s="43" t="s">
        <v>676</v>
      </c>
      <c r="C336" t="s">
        <v>518</v>
      </c>
      <c r="D336" s="1" t="s">
        <v>10</v>
      </c>
      <c r="E336" s="1">
        <v>2020</v>
      </c>
      <c r="F336" t="s">
        <v>152</v>
      </c>
      <c r="G336" t="s">
        <v>235</v>
      </c>
      <c r="H336" t="s">
        <v>522</v>
      </c>
      <c r="I336" t="s">
        <v>2</v>
      </c>
      <c r="J336" t="s">
        <v>678</v>
      </c>
      <c r="K336" t="s">
        <v>678</v>
      </c>
      <c r="L336" s="41">
        <v>1122.19</v>
      </c>
      <c r="M336" s="41">
        <v>1615.055249</v>
      </c>
    </row>
    <row r="337" spans="1:13" x14ac:dyDescent="0.2">
      <c r="A337" s="43" t="s">
        <v>676</v>
      </c>
      <c r="B337" s="43" t="s">
        <v>676</v>
      </c>
      <c r="C337" t="s">
        <v>518</v>
      </c>
      <c r="D337" s="1" t="s">
        <v>10</v>
      </c>
      <c r="E337" s="1">
        <v>2020</v>
      </c>
      <c r="F337" t="s">
        <v>152</v>
      </c>
      <c r="G337" t="s">
        <v>235</v>
      </c>
      <c r="H337" t="s">
        <v>523</v>
      </c>
      <c r="I337" t="s">
        <v>2</v>
      </c>
      <c r="J337" t="s">
        <v>396</v>
      </c>
      <c r="K337" t="s">
        <v>396</v>
      </c>
      <c r="L337" s="41">
        <v>1482.72</v>
      </c>
      <c r="M337" s="41">
        <v>1846.7901120000001</v>
      </c>
    </row>
    <row r="338" spans="1:13" x14ac:dyDescent="0.2">
      <c r="A338" s="43" t="s">
        <v>676</v>
      </c>
      <c r="B338" s="43" t="s">
        <v>676</v>
      </c>
      <c r="C338" t="s">
        <v>518</v>
      </c>
      <c r="D338" s="1" t="s">
        <v>10</v>
      </c>
      <c r="E338" s="1">
        <v>2020</v>
      </c>
      <c r="F338" t="s">
        <v>152</v>
      </c>
      <c r="G338" t="s">
        <v>235</v>
      </c>
      <c r="H338" t="s">
        <v>524</v>
      </c>
      <c r="I338" t="s">
        <v>2</v>
      </c>
      <c r="J338" t="s">
        <v>178</v>
      </c>
      <c r="K338" t="s">
        <v>178</v>
      </c>
      <c r="L338" s="41">
        <v>1122.19</v>
      </c>
      <c r="M338" s="41">
        <v>1499.5262090000001</v>
      </c>
    </row>
    <row r="339" spans="1:13" x14ac:dyDescent="0.2">
      <c r="A339" s="43" t="s">
        <v>676</v>
      </c>
      <c r="B339" s="43" t="s">
        <v>676</v>
      </c>
      <c r="C339" t="s">
        <v>518</v>
      </c>
      <c r="D339" s="1" t="s">
        <v>10</v>
      </c>
      <c r="E339" s="1">
        <v>2020</v>
      </c>
      <c r="F339" t="s">
        <v>152</v>
      </c>
      <c r="G339" t="s">
        <v>235</v>
      </c>
      <c r="H339" t="s">
        <v>525</v>
      </c>
      <c r="I339" t="s">
        <v>2</v>
      </c>
      <c r="J339" t="s">
        <v>178</v>
      </c>
      <c r="K339" t="s">
        <v>178</v>
      </c>
      <c r="L339" s="41">
        <v>1122.19</v>
      </c>
      <c r="M339" s="41">
        <v>1499.5262090000001</v>
      </c>
    </row>
    <row r="340" spans="1:13" x14ac:dyDescent="0.2">
      <c r="A340" s="43" t="s">
        <v>676</v>
      </c>
      <c r="B340" s="43" t="s">
        <v>676</v>
      </c>
      <c r="C340" t="s">
        <v>413</v>
      </c>
      <c r="D340" s="1" t="s">
        <v>32</v>
      </c>
      <c r="E340" s="1">
        <v>2018</v>
      </c>
      <c r="F340" t="s">
        <v>162</v>
      </c>
      <c r="G340" t="s">
        <v>235</v>
      </c>
      <c r="H340" t="s">
        <v>415</v>
      </c>
      <c r="I340" t="s">
        <v>58</v>
      </c>
      <c r="J340" t="s">
        <v>178</v>
      </c>
      <c r="K340" t="s">
        <v>178</v>
      </c>
      <c r="L340" s="41">
        <v>3941.17</v>
      </c>
      <c r="M340" s="41">
        <v>6251.71</v>
      </c>
    </row>
    <row r="341" spans="1:13" x14ac:dyDescent="0.2">
      <c r="A341" s="43" t="s">
        <v>676</v>
      </c>
      <c r="B341" s="43" t="s">
        <v>676</v>
      </c>
      <c r="C341" t="s">
        <v>273</v>
      </c>
      <c r="D341" s="1" t="s">
        <v>4</v>
      </c>
      <c r="E341" s="1">
        <v>2020</v>
      </c>
      <c r="F341" t="s">
        <v>274</v>
      </c>
      <c r="G341" t="s">
        <v>235</v>
      </c>
      <c r="H341" t="s">
        <v>232</v>
      </c>
      <c r="I341" t="s">
        <v>3</v>
      </c>
      <c r="J341" t="s">
        <v>178</v>
      </c>
      <c r="K341" t="s">
        <v>178</v>
      </c>
      <c r="L341" s="41">
        <v>1302.3499999999999</v>
      </c>
      <c r="M341" s="41">
        <v>5022.6400000000003</v>
      </c>
    </row>
    <row r="342" spans="1:13" x14ac:dyDescent="0.2">
      <c r="A342" s="43" t="s">
        <v>676</v>
      </c>
      <c r="B342" s="43" t="s">
        <v>676</v>
      </c>
      <c r="C342" t="s">
        <v>343</v>
      </c>
      <c r="D342" s="1" t="s">
        <v>70</v>
      </c>
      <c r="E342" s="1">
        <v>2016</v>
      </c>
      <c r="F342" t="s">
        <v>344</v>
      </c>
      <c r="G342" t="s">
        <v>235</v>
      </c>
      <c r="H342" t="s">
        <v>223</v>
      </c>
      <c r="I342" t="s">
        <v>41</v>
      </c>
      <c r="J342" t="s">
        <v>678</v>
      </c>
      <c r="K342" t="s">
        <v>678</v>
      </c>
      <c r="L342" s="41">
        <v>2190</v>
      </c>
      <c r="M342" s="41">
        <v>5666.7409677419355</v>
      </c>
    </row>
    <row r="343" spans="1:13" x14ac:dyDescent="0.2">
      <c r="A343" s="43" t="s">
        <v>676</v>
      </c>
      <c r="B343" s="43" t="s">
        <v>676</v>
      </c>
      <c r="C343" t="s">
        <v>682</v>
      </c>
      <c r="D343" s="1" t="s">
        <v>28</v>
      </c>
      <c r="E343" s="1">
        <v>2018</v>
      </c>
      <c r="F343" t="s">
        <v>344</v>
      </c>
      <c r="G343" t="s">
        <v>235</v>
      </c>
      <c r="H343" t="s">
        <v>404</v>
      </c>
      <c r="I343" t="s">
        <v>27</v>
      </c>
      <c r="J343" t="s">
        <v>678</v>
      </c>
      <c r="K343" t="s">
        <v>678</v>
      </c>
      <c r="L343" s="41">
        <v>1183.06</v>
      </c>
      <c r="M343" s="41">
        <v>2801.81</v>
      </c>
    </row>
    <row r="344" spans="1:13" x14ac:dyDescent="0.2">
      <c r="A344" s="43" t="s">
        <v>676</v>
      </c>
      <c r="B344" s="43" t="s">
        <v>676</v>
      </c>
      <c r="C344" t="s">
        <v>357</v>
      </c>
      <c r="D344" s="1" t="s">
        <v>60</v>
      </c>
      <c r="E344" s="1">
        <v>2016</v>
      </c>
      <c r="F344" t="s">
        <v>344</v>
      </c>
      <c r="G344" t="s">
        <v>235</v>
      </c>
      <c r="H344" t="s">
        <v>183</v>
      </c>
      <c r="I344" t="s">
        <v>50</v>
      </c>
      <c r="J344" t="s">
        <v>678</v>
      </c>
      <c r="K344" t="s">
        <v>678</v>
      </c>
      <c r="L344" s="41">
        <v>1341.92</v>
      </c>
      <c r="M344" s="41">
        <v>3792.68</v>
      </c>
    </row>
    <row r="345" spans="1:13" x14ac:dyDescent="0.2">
      <c r="A345" s="43" t="s">
        <v>676</v>
      </c>
      <c r="B345" s="43" t="s">
        <v>676</v>
      </c>
      <c r="C345" t="s">
        <v>233</v>
      </c>
      <c r="D345" s="1" t="s">
        <v>39</v>
      </c>
      <c r="E345" s="1">
        <v>2019</v>
      </c>
      <c r="F345" t="s">
        <v>234</v>
      </c>
      <c r="G345" t="s">
        <v>235</v>
      </c>
      <c r="H345" t="s">
        <v>223</v>
      </c>
      <c r="I345" t="s">
        <v>38</v>
      </c>
      <c r="J345" t="s">
        <v>678</v>
      </c>
      <c r="K345" t="s">
        <v>678</v>
      </c>
      <c r="L345" s="41">
        <v>1122.19</v>
      </c>
      <c r="M345" s="41">
        <v>3029.39</v>
      </c>
    </row>
    <row r="346" spans="1:13" x14ac:dyDescent="0.2">
      <c r="A346" s="43" t="s">
        <v>676</v>
      </c>
      <c r="B346" s="43" t="s">
        <v>676</v>
      </c>
      <c r="C346" t="s">
        <v>320</v>
      </c>
      <c r="D346" s="1" t="s">
        <v>1</v>
      </c>
      <c r="E346" s="1">
        <v>2018</v>
      </c>
      <c r="F346" t="s">
        <v>141</v>
      </c>
      <c r="G346" t="s">
        <v>235</v>
      </c>
      <c r="H346" t="s">
        <v>327</v>
      </c>
      <c r="I346" t="s">
        <v>49</v>
      </c>
      <c r="J346" t="s">
        <v>678</v>
      </c>
      <c r="K346" t="s">
        <v>678</v>
      </c>
      <c r="L346" s="41">
        <v>1718.8</v>
      </c>
      <c r="M346" s="41">
        <v>3560.15</v>
      </c>
    </row>
    <row r="347" spans="1:13" x14ac:dyDescent="0.2">
      <c r="A347" s="43" t="s">
        <v>676</v>
      </c>
      <c r="B347" s="43" t="s">
        <v>676</v>
      </c>
      <c r="C347" t="s">
        <v>144</v>
      </c>
      <c r="D347" s="1" t="s">
        <v>14</v>
      </c>
      <c r="E347" s="1">
        <v>2020</v>
      </c>
      <c r="F347" t="s">
        <v>145</v>
      </c>
      <c r="G347" t="s">
        <v>235</v>
      </c>
      <c r="H347" t="s">
        <v>147</v>
      </c>
      <c r="I347" t="s">
        <v>13</v>
      </c>
      <c r="J347" t="s">
        <v>678</v>
      </c>
      <c r="K347" t="s">
        <v>678</v>
      </c>
      <c r="L347" s="41">
        <v>2188.42</v>
      </c>
      <c r="M347" s="41">
        <v>2577.8535999999999</v>
      </c>
    </row>
    <row r="348" spans="1:13" x14ac:dyDescent="0.2">
      <c r="A348" s="43" t="s">
        <v>676</v>
      </c>
      <c r="B348" s="43" t="s">
        <v>676</v>
      </c>
      <c r="C348" t="s">
        <v>517</v>
      </c>
      <c r="D348" s="1" t="s">
        <v>85</v>
      </c>
      <c r="E348" s="1">
        <v>2018</v>
      </c>
      <c r="F348" t="s">
        <v>159</v>
      </c>
      <c r="G348" t="s">
        <v>235</v>
      </c>
      <c r="H348" t="s">
        <v>269</v>
      </c>
      <c r="I348" t="s">
        <v>7</v>
      </c>
      <c r="J348" t="s">
        <v>678</v>
      </c>
      <c r="K348" t="s">
        <v>678</v>
      </c>
      <c r="L348" s="41">
        <v>1727</v>
      </c>
      <c r="M348" s="41">
        <v>2407.96</v>
      </c>
    </row>
    <row r="349" spans="1:13" x14ac:dyDescent="0.2">
      <c r="A349" s="43" t="s">
        <v>676</v>
      </c>
      <c r="B349" s="43" t="s">
        <v>676</v>
      </c>
      <c r="C349" t="s">
        <v>201</v>
      </c>
      <c r="D349" s="1" t="s">
        <v>26</v>
      </c>
      <c r="E349" s="1">
        <v>2019</v>
      </c>
      <c r="F349" t="s">
        <v>152</v>
      </c>
      <c r="G349" t="s">
        <v>235</v>
      </c>
      <c r="H349" t="s">
        <v>207</v>
      </c>
      <c r="I349" t="s">
        <v>41</v>
      </c>
      <c r="J349" t="s">
        <v>678</v>
      </c>
      <c r="K349" t="s">
        <v>678</v>
      </c>
      <c r="L349" s="41">
        <v>2785.2</v>
      </c>
      <c r="M349" s="41">
        <v>3278.1133999999997</v>
      </c>
    </row>
    <row r="350" spans="1:13" x14ac:dyDescent="0.2">
      <c r="A350" s="43" t="s">
        <v>676</v>
      </c>
      <c r="B350" s="43" t="s">
        <v>676</v>
      </c>
      <c r="C350" t="s">
        <v>684</v>
      </c>
      <c r="D350" s="1" t="s">
        <v>9</v>
      </c>
      <c r="E350" s="1">
        <v>2018</v>
      </c>
      <c r="F350" t="s">
        <v>141</v>
      </c>
      <c r="G350" t="s">
        <v>235</v>
      </c>
      <c r="H350" t="s">
        <v>712</v>
      </c>
      <c r="I350" t="s">
        <v>2</v>
      </c>
      <c r="J350" t="s">
        <v>178</v>
      </c>
      <c r="K350" t="s">
        <v>178</v>
      </c>
      <c r="L350" s="41">
        <v>1100</v>
      </c>
      <c r="M350" s="41">
        <v>2565.21</v>
      </c>
    </row>
    <row r="351" spans="1:13" x14ac:dyDescent="0.2">
      <c r="A351" s="43" t="s">
        <v>676</v>
      </c>
      <c r="B351" s="43" t="s">
        <v>676</v>
      </c>
      <c r="C351" t="s">
        <v>518</v>
      </c>
      <c r="D351" s="1" t="s">
        <v>10</v>
      </c>
      <c r="E351" s="1">
        <v>2020</v>
      </c>
      <c r="F351" t="s">
        <v>152</v>
      </c>
      <c r="G351" t="s">
        <v>235</v>
      </c>
      <c r="H351" t="s">
        <v>191</v>
      </c>
      <c r="I351" t="s">
        <v>2</v>
      </c>
      <c r="J351" t="s">
        <v>178</v>
      </c>
      <c r="K351" t="s">
        <v>178</v>
      </c>
      <c r="L351" s="41">
        <v>1562.19</v>
      </c>
      <c r="M351" s="41">
        <v>1919.735625</v>
      </c>
    </row>
    <row r="352" spans="1:13" x14ac:dyDescent="0.2">
      <c r="A352" s="43" t="s">
        <v>676</v>
      </c>
      <c r="B352" s="43" t="s">
        <v>676</v>
      </c>
      <c r="C352" t="s">
        <v>684</v>
      </c>
      <c r="D352" s="1" t="s">
        <v>9</v>
      </c>
      <c r="E352" s="1">
        <v>2018</v>
      </c>
      <c r="F352" t="s">
        <v>141</v>
      </c>
      <c r="G352" t="s">
        <v>235</v>
      </c>
      <c r="H352" t="s">
        <v>693</v>
      </c>
      <c r="I352" t="s">
        <v>2</v>
      </c>
      <c r="J352" t="s">
        <v>178</v>
      </c>
      <c r="K352" t="s">
        <v>178</v>
      </c>
      <c r="L352" s="41">
        <v>1145.68</v>
      </c>
      <c r="M352" s="41">
        <v>2641.19</v>
      </c>
    </row>
    <row r="353" spans="1:13" x14ac:dyDescent="0.2">
      <c r="A353" s="43" t="s">
        <v>676</v>
      </c>
      <c r="B353" s="43" t="s">
        <v>676</v>
      </c>
      <c r="C353" t="s">
        <v>179</v>
      </c>
      <c r="D353" s="1" t="s">
        <v>66</v>
      </c>
      <c r="E353" s="1">
        <v>2018</v>
      </c>
      <c r="F353" t="s">
        <v>180</v>
      </c>
      <c r="G353" t="s">
        <v>235</v>
      </c>
      <c r="H353" t="s">
        <v>184</v>
      </c>
      <c r="I353" t="s">
        <v>86</v>
      </c>
      <c r="J353" t="s">
        <v>678</v>
      </c>
      <c r="K353" t="s">
        <v>678</v>
      </c>
      <c r="L353" s="41">
        <v>2697.04</v>
      </c>
      <c r="M353" s="41">
        <v>6489.7356153639003</v>
      </c>
    </row>
    <row r="354" spans="1:13" x14ac:dyDescent="0.2">
      <c r="A354" s="43" t="s">
        <v>676</v>
      </c>
      <c r="B354" s="43" t="s">
        <v>676</v>
      </c>
      <c r="C354" t="s">
        <v>320</v>
      </c>
      <c r="D354" s="1" t="s">
        <v>1</v>
      </c>
      <c r="E354" s="1">
        <v>2018</v>
      </c>
      <c r="F354" t="s">
        <v>141</v>
      </c>
      <c r="G354" t="s">
        <v>235</v>
      </c>
      <c r="H354" t="s">
        <v>328</v>
      </c>
      <c r="I354" t="s">
        <v>49</v>
      </c>
      <c r="J354" t="s">
        <v>678</v>
      </c>
      <c r="K354" t="s">
        <v>678</v>
      </c>
      <c r="L354" s="41">
        <v>1718.8</v>
      </c>
      <c r="M354" s="41">
        <v>3560.15</v>
      </c>
    </row>
    <row r="355" spans="1:13" x14ac:dyDescent="0.2">
      <c r="A355" s="43" t="s">
        <v>676</v>
      </c>
      <c r="B355" s="43" t="s">
        <v>676</v>
      </c>
      <c r="C355" t="s">
        <v>406</v>
      </c>
      <c r="D355" s="1" t="s">
        <v>30</v>
      </c>
      <c r="E355" s="1">
        <v>2018</v>
      </c>
      <c r="F355" t="s">
        <v>407</v>
      </c>
      <c r="G355" t="s">
        <v>235</v>
      </c>
      <c r="H355" t="s">
        <v>196</v>
      </c>
      <c r="I355" t="s">
        <v>688</v>
      </c>
      <c r="J355" t="s">
        <v>678</v>
      </c>
      <c r="K355" t="s">
        <v>678</v>
      </c>
      <c r="L355" s="41">
        <v>1298</v>
      </c>
      <c r="M355" s="41">
        <v>1811.8781999999999</v>
      </c>
    </row>
    <row r="356" spans="1:13" x14ac:dyDescent="0.2">
      <c r="A356" s="43" t="s">
        <v>676</v>
      </c>
      <c r="B356" s="43" t="s">
        <v>676</v>
      </c>
      <c r="C356" t="s">
        <v>391</v>
      </c>
      <c r="D356" s="1" t="s">
        <v>24</v>
      </c>
      <c r="E356" s="1">
        <v>2019</v>
      </c>
      <c r="F356" t="s">
        <v>392</v>
      </c>
      <c r="G356" t="s">
        <v>235</v>
      </c>
      <c r="H356" t="s">
        <v>394</v>
      </c>
      <c r="I356" t="s">
        <v>87</v>
      </c>
      <c r="J356" t="s">
        <v>678</v>
      </c>
      <c r="K356" t="s">
        <v>678</v>
      </c>
      <c r="L356" s="41">
        <v>1727</v>
      </c>
      <c r="M356" s="41">
        <v>3106.55</v>
      </c>
    </row>
    <row r="357" spans="1:13" x14ac:dyDescent="0.2">
      <c r="A357" s="43" t="s">
        <v>676</v>
      </c>
      <c r="B357" s="43" t="s">
        <v>676</v>
      </c>
      <c r="C357" t="s">
        <v>357</v>
      </c>
      <c r="D357" s="1" t="s">
        <v>60</v>
      </c>
      <c r="E357" s="1">
        <v>2016</v>
      </c>
      <c r="F357" t="s">
        <v>344</v>
      </c>
      <c r="G357" t="s">
        <v>235</v>
      </c>
      <c r="H357" t="s">
        <v>223</v>
      </c>
      <c r="I357" t="s">
        <v>50</v>
      </c>
      <c r="J357" t="s">
        <v>678</v>
      </c>
      <c r="K357" t="s">
        <v>678</v>
      </c>
      <c r="L357" s="41">
        <v>1341.92</v>
      </c>
      <c r="M357" s="41">
        <v>3792.68</v>
      </c>
    </row>
    <row r="358" spans="1:13" x14ac:dyDescent="0.2">
      <c r="A358" s="43" t="s">
        <v>676</v>
      </c>
      <c r="B358" s="43" t="s">
        <v>676</v>
      </c>
      <c r="C358" t="s">
        <v>273</v>
      </c>
      <c r="D358" s="1" t="s">
        <v>4</v>
      </c>
      <c r="E358" s="1">
        <v>2020</v>
      </c>
      <c r="F358" t="s">
        <v>274</v>
      </c>
      <c r="G358" t="s">
        <v>235</v>
      </c>
      <c r="H358" t="s">
        <v>289</v>
      </c>
      <c r="I358" t="s">
        <v>3</v>
      </c>
      <c r="J358" t="s">
        <v>178</v>
      </c>
      <c r="K358" t="s">
        <v>178</v>
      </c>
      <c r="L358" s="41">
        <v>1302.3499999999999</v>
      </c>
      <c r="M358" s="41">
        <v>5022.6400000000003</v>
      </c>
    </row>
    <row r="359" spans="1:13" x14ac:dyDescent="0.2">
      <c r="A359" s="43" t="s">
        <v>676</v>
      </c>
      <c r="B359" s="43" t="s">
        <v>676</v>
      </c>
      <c r="C359" t="s">
        <v>343</v>
      </c>
      <c r="D359" s="1" t="s">
        <v>70</v>
      </c>
      <c r="E359" s="1">
        <v>2016</v>
      </c>
      <c r="F359" t="s">
        <v>344</v>
      </c>
      <c r="G359" t="s">
        <v>235</v>
      </c>
      <c r="H359" t="s">
        <v>184</v>
      </c>
      <c r="I359" t="s">
        <v>41</v>
      </c>
      <c r="J359" t="s">
        <v>678</v>
      </c>
      <c r="K359" t="s">
        <v>678</v>
      </c>
      <c r="L359" s="41">
        <v>2190</v>
      </c>
      <c r="M359" s="41">
        <v>5666.7409677419355</v>
      </c>
    </row>
    <row r="360" spans="1:13" x14ac:dyDescent="0.2">
      <c r="A360" s="43" t="s">
        <v>676</v>
      </c>
      <c r="B360" s="43" t="s">
        <v>676</v>
      </c>
      <c r="C360" t="s">
        <v>421</v>
      </c>
      <c r="D360" s="1" t="s">
        <v>12</v>
      </c>
      <c r="E360" s="1">
        <v>2018</v>
      </c>
      <c r="F360" t="s">
        <v>422</v>
      </c>
      <c r="G360" t="s">
        <v>235</v>
      </c>
      <c r="H360" t="s">
        <v>429</v>
      </c>
      <c r="I360" t="s">
        <v>51</v>
      </c>
      <c r="J360" t="s">
        <v>678</v>
      </c>
      <c r="K360" t="s">
        <v>678</v>
      </c>
      <c r="L360" s="41">
        <v>1727</v>
      </c>
      <c r="M360" s="41">
        <v>3479.61</v>
      </c>
    </row>
    <row r="361" spans="1:13" x14ac:dyDescent="0.2">
      <c r="A361" s="43" t="s">
        <v>676</v>
      </c>
      <c r="B361" s="43" t="s">
        <v>676</v>
      </c>
      <c r="C361" t="s">
        <v>320</v>
      </c>
      <c r="D361" s="1" t="s">
        <v>1</v>
      </c>
      <c r="E361" s="1">
        <v>2018</v>
      </c>
      <c r="F361" t="s">
        <v>141</v>
      </c>
      <c r="G361" t="s">
        <v>235</v>
      </c>
      <c r="H361" t="s">
        <v>198</v>
      </c>
      <c r="I361" t="s">
        <v>64</v>
      </c>
      <c r="J361" t="s">
        <v>678</v>
      </c>
      <c r="K361" t="s">
        <v>678</v>
      </c>
      <c r="L361" s="41">
        <v>1430</v>
      </c>
      <c r="M361" s="41">
        <v>2951.85</v>
      </c>
    </row>
    <row r="362" spans="1:13" x14ac:dyDescent="0.2">
      <c r="A362" s="43" t="s">
        <v>676</v>
      </c>
      <c r="B362" s="43" t="s">
        <v>676</v>
      </c>
      <c r="C362" t="s">
        <v>682</v>
      </c>
      <c r="D362" s="1" t="s">
        <v>28</v>
      </c>
      <c r="E362" s="1">
        <v>2018</v>
      </c>
      <c r="F362" t="s">
        <v>344</v>
      </c>
      <c r="G362" t="s">
        <v>235</v>
      </c>
      <c r="H362" t="s">
        <v>265</v>
      </c>
      <c r="I362" t="s">
        <v>27</v>
      </c>
      <c r="J362" t="s">
        <v>678</v>
      </c>
      <c r="K362" t="s">
        <v>678</v>
      </c>
      <c r="L362" s="41">
        <v>1183.06</v>
      </c>
      <c r="M362" s="41">
        <v>2801.81</v>
      </c>
    </row>
    <row r="363" spans="1:13" x14ac:dyDescent="0.2">
      <c r="A363" s="43" t="s">
        <v>676</v>
      </c>
      <c r="B363" s="43" t="s">
        <v>676</v>
      </c>
      <c r="C363" t="s">
        <v>233</v>
      </c>
      <c r="D363" s="1" t="s">
        <v>39</v>
      </c>
      <c r="E363" s="1">
        <v>2019</v>
      </c>
      <c r="F363" t="s">
        <v>234</v>
      </c>
      <c r="G363" t="s">
        <v>235</v>
      </c>
      <c r="H363" t="s">
        <v>230</v>
      </c>
      <c r="I363" t="s">
        <v>38</v>
      </c>
      <c r="J363" t="s">
        <v>678</v>
      </c>
      <c r="K363" t="s">
        <v>678</v>
      </c>
      <c r="L363" s="41">
        <v>1122.19</v>
      </c>
      <c r="M363" s="41">
        <v>3029.39</v>
      </c>
    </row>
    <row r="364" spans="1:13" x14ac:dyDescent="0.2">
      <c r="A364" s="43" t="s">
        <v>676</v>
      </c>
      <c r="B364" s="43" t="s">
        <v>676</v>
      </c>
      <c r="C364" t="s">
        <v>179</v>
      </c>
      <c r="D364" s="1" t="s">
        <v>66</v>
      </c>
      <c r="E364" s="1">
        <v>2018</v>
      </c>
      <c r="F364" t="s">
        <v>180</v>
      </c>
      <c r="G364" t="s">
        <v>235</v>
      </c>
      <c r="H364" t="s">
        <v>183</v>
      </c>
      <c r="I364" t="s">
        <v>65</v>
      </c>
      <c r="J364" t="s">
        <v>678</v>
      </c>
      <c r="K364" t="s">
        <v>678</v>
      </c>
      <c r="L364" s="41">
        <v>2697.04</v>
      </c>
      <c r="M364" s="41">
        <v>6489.7356153639003</v>
      </c>
    </row>
    <row r="365" spans="1:13" x14ac:dyDescent="0.2">
      <c r="A365" s="43" t="s">
        <v>676</v>
      </c>
      <c r="B365" s="43" t="s">
        <v>676</v>
      </c>
      <c r="C365" t="s">
        <v>357</v>
      </c>
      <c r="D365" s="1" t="s">
        <v>60</v>
      </c>
      <c r="E365" s="1">
        <v>2016</v>
      </c>
      <c r="F365" t="s">
        <v>344</v>
      </c>
      <c r="G365" t="s">
        <v>235</v>
      </c>
      <c r="H365" t="s">
        <v>362</v>
      </c>
      <c r="I365" t="s">
        <v>50</v>
      </c>
      <c r="J365" t="s">
        <v>678</v>
      </c>
      <c r="K365" t="s">
        <v>678</v>
      </c>
      <c r="L365" s="41">
        <v>1341.92</v>
      </c>
      <c r="M365" s="41">
        <v>3792.68</v>
      </c>
    </row>
    <row r="366" spans="1:13" x14ac:dyDescent="0.2">
      <c r="A366" s="43" t="s">
        <v>676</v>
      </c>
      <c r="B366" s="43" t="s">
        <v>676</v>
      </c>
      <c r="C366" t="s">
        <v>421</v>
      </c>
      <c r="D366" s="1" t="s">
        <v>12</v>
      </c>
      <c r="E366" s="1">
        <v>2018</v>
      </c>
      <c r="F366" t="s">
        <v>422</v>
      </c>
      <c r="G366" t="s">
        <v>235</v>
      </c>
      <c r="H366" t="s">
        <v>425</v>
      </c>
      <c r="I366" t="s">
        <v>61</v>
      </c>
      <c r="J366" t="s">
        <v>678</v>
      </c>
      <c r="K366" t="s">
        <v>678</v>
      </c>
      <c r="L366" s="41">
        <v>2245.1</v>
      </c>
      <c r="M366" s="41">
        <v>4326.8999999999996</v>
      </c>
    </row>
    <row r="367" spans="1:13" x14ac:dyDescent="0.2">
      <c r="A367" s="43" t="s">
        <v>676</v>
      </c>
      <c r="B367" s="43" t="s">
        <v>676</v>
      </c>
      <c r="C367" t="s">
        <v>518</v>
      </c>
      <c r="D367" s="1" t="s">
        <v>10</v>
      </c>
      <c r="E367" s="1">
        <v>2020</v>
      </c>
      <c r="F367" t="s">
        <v>152</v>
      </c>
      <c r="G367" t="s">
        <v>235</v>
      </c>
      <c r="H367" t="s">
        <v>524</v>
      </c>
      <c r="I367" t="s">
        <v>2</v>
      </c>
      <c r="J367" t="s">
        <v>178</v>
      </c>
      <c r="K367" t="s">
        <v>178</v>
      </c>
      <c r="L367" s="41">
        <v>1239.6000000000001</v>
      </c>
      <c r="M367" s="41">
        <v>1607.296848</v>
      </c>
    </row>
    <row r="368" spans="1:13" x14ac:dyDescent="0.2">
      <c r="A368" s="43" t="s">
        <v>676</v>
      </c>
      <c r="B368" s="43" t="s">
        <v>676</v>
      </c>
      <c r="C368" t="s">
        <v>158</v>
      </c>
      <c r="D368" s="1" t="s">
        <v>16</v>
      </c>
      <c r="E368" s="1">
        <v>2018</v>
      </c>
      <c r="F368" t="s">
        <v>159</v>
      </c>
      <c r="G368" t="s">
        <v>235</v>
      </c>
      <c r="H368" t="s">
        <v>148</v>
      </c>
      <c r="I368" t="s">
        <v>777</v>
      </c>
      <c r="J368" t="s">
        <v>678</v>
      </c>
      <c r="K368" t="s">
        <v>678</v>
      </c>
      <c r="L368" s="41">
        <v>1298</v>
      </c>
      <c r="M368" s="41">
        <v>2245.6999999999998</v>
      </c>
    </row>
    <row r="369" spans="1:13" x14ac:dyDescent="0.2">
      <c r="A369" s="43" t="s">
        <v>676</v>
      </c>
      <c r="B369" s="43" t="s">
        <v>676</v>
      </c>
      <c r="C369" t="s">
        <v>357</v>
      </c>
      <c r="D369" s="1" t="s">
        <v>60</v>
      </c>
      <c r="E369" s="1">
        <v>2016</v>
      </c>
      <c r="F369" t="s">
        <v>344</v>
      </c>
      <c r="G369" t="s">
        <v>235</v>
      </c>
      <c r="H369" t="s">
        <v>223</v>
      </c>
      <c r="I369" t="s">
        <v>50</v>
      </c>
      <c r="J369" t="s">
        <v>678</v>
      </c>
      <c r="K369" t="s">
        <v>678</v>
      </c>
      <c r="L369" s="41">
        <v>1341.92</v>
      </c>
      <c r="M369" s="41">
        <v>3792.68</v>
      </c>
    </row>
    <row r="370" spans="1:13" x14ac:dyDescent="0.2">
      <c r="A370" s="43" t="s">
        <v>676</v>
      </c>
      <c r="B370" s="43" t="s">
        <v>676</v>
      </c>
      <c r="C370" t="s">
        <v>411</v>
      </c>
      <c r="D370" s="1" t="s">
        <v>20</v>
      </c>
      <c r="E370" s="1">
        <v>2018</v>
      </c>
      <c r="F370" t="s">
        <v>159</v>
      </c>
      <c r="G370" t="s">
        <v>235</v>
      </c>
      <c r="H370" t="s">
        <v>412</v>
      </c>
      <c r="I370" t="s">
        <v>7</v>
      </c>
      <c r="J370" t="s">
        <v>678</v>
      </c>
      <c r="K370" t="s">
        <v>678</v>
      </c>
      <c r="L370" s="41">
        <v>1727</v>
      </c>
      <c r="M370" s="41">
        <v>2407.96</v>
      </c>
    </row>
    <row r="371" spans="1:13" x14ac:dyDescent="0.2">
      <c r="A371" s="43" t="s">
        <v>676</v>
      </c>
      <c r="B371" s="43" t="s">
        <v>676</v>
      </c>
      <c r="C371" t="s">
        <v>682</v>
      </c>
      <c r="D371" s="1" t="s">
        <v>28</v>
      </c>
      <c r="E371" s="1">
        <v>2018</v>
      </c>
      <c r="F371" t="s">
        <v>344</v>
      </c>
      <c r="G371" t="s">
        <v>235</v>
      </c>
      <c r="H371" t="s">
        <v>404</v>
      </c>
      <c r="I371" t="s">
        <v>27</v>
      </c>
      <c r="J371" t="s">
        <v>678</v>
      </c>
      <c r="K371" t="s">
        <v>678</v>
      </c>
      <c r="L371" s="41">
        <v>1183.06</v>
      </c>
      <c r="M371" s="41">
        <v>2801.81</v>
      </c>
    </row>
    <row r="372" spans="1:13" x14ac:dyDescent="0.2">
      <c r="A372" s="43" t="s">
        <v>676</v>
      </c>
      <c r="B372" s="43" t="s">
        <v>676</v>
      </c>
      <c r="C372" t="s">
        <v>175</v>
      </c>
      <c r="D372" s="1" t="s">
        <v>74</v>
      </c>
      <c r="E372" s="1">
        <v>2020</v>
      </c>
      <c r="F372" t="s">
        <v>141</v>
      </c>
      <c r="G372" t="s">
        <v>235</v>
      </c>
      <c r="H372" t="s">
        <v>176</v>
      </c>
      <c r="I372" t="s">
        <v>2</v>
      </c>
      <c r="J372" t="s">
        <v>178</v>
      </c>
      <c r="K372" t="s">
        <v>178</v>
      </c>
      <c r="L372" s="41">
        <v>1320</v>
      </c>
      <c r="M372" s="41">
        <v>2732.8</v>
      </c>
    </row>
    <row r="373" spans="1:13" x14ac:dyDescent="0.2">
      <c r="A373" s="43" t="s">
        <v>676</v>
      </c>
      <c r="B373" s="43" t="s">
        <v>676</v>
      </c>
      <c r="C373" t="s">
        <v>682</v>
      </c>
      <c r="D373" s="1" t="s">
        <v>28</v>
      </c>
      <c r="E373" s="1">
        <v>2018</v>
      </c>
      <c r="F373" t="s">
        <v>344</v>
      </c>
      <c r="G373" t="s">
        <v>235</v>
      </c>
      <c r="H373" t="s">
        <v>236</v>
      </c>
      <c r="I373" t="s">
        <v>27</v>
      </c>
      <c r="J373" t="s">
        <v>678</v>
      </c>
      <c r="K373" t="s">
        <v>678</v>
      </c>
      <c r="L373" s="41">
        <v>1183.06</v>
      </c>
      <c r="M373" s="41">
        <v>2801.81</v>
      </c>
    </row>
    <row r="374" spans="1:13" x14ac:dyDescent="0.2">
      <c r="A374" s="43" t="s">
        <v>676</v>
      </c>
      <c r="B374" s="43" t="s">
        <v>676</v>
      </c>
      <c r="C374" t="s">
        <v>684</v>
      </c>
      <c r="D374" s="1" t="s">
        <v>9</v>
      </c>
      <c r="E374" s="1">
        <v>2018</v>
      </c>
      <c r="F374" t="s">
        <v>141</v>
      </c>
      <c r="G374" t="s">
        <v>235</v>
      </c>
      <c r="H374" t="s">
        <v>712</v>
      </c>
      <c r="I374" t="s">
        <v>2</v>
      </c>
      <c r="J374" t="s">
        <v>178</v>
      </c>
      <c r="K374" t="s">
        <v>178</v>
      </c>
      <c r="L374" s="41">
        <v>1100</v>
      </c>
      <c r="M374" s="41">
        <v>2565.21</v>
      </c>
    </row>
    <row r="375" spans="1:13" x14ac:dyDescent="0.2">
      <c r="A375" s="43" t="s">
        <v>676</v>
      </c>
      <c r="B375" s="43" t="s">
        <v>676</v>
      </c>
      <c r="C375" t="s">
        <v>210</v>
      </c>
      <c r="D375" s="1" t="s">
        <v>62</v>
      </c>
      <c r="E375" s="1">
        <v>2017</v>
      </c>
      <c r="F375" t="s">
        <v>152</v>
      </c>
      <c r="G375" t="s">
        <v>235</v>
      </c>
      <c r="H375" t="s">
        <v>211</v>
      </c>
      <c r="I375" t="s">
        <v>68</v>
      </c>
      <c r="J375" t="s">
        <v>678</v>
      </c>
      <c r="K375" t="s">
        <v>678</v>
      </c>
      <c r="L375" s="41">
        <v>1566.4</v>
      </c>
      <c r="M375" s="41">
        <v>2757.48</v>
      </c>
    </row>
    <row r="376" spans="1:13" x14ac:dyDescent="0.2">
      <c r="A376" s="43" t="s">
        <v>676</v>
      </c>
      <c r="B376" s="43" t="s">
        <v>676</v>
      </c>
      <c r="C376" t="s">
        <v>357</v>
      </c>
      <c r="D376" s="1" t="s">
        <v>60</v>
      </c>
      <c r="E376" s="1">
        <v>2016</v>
      </c>
      <c r="F376" t="s">
        <v>344</v>
      </c>
      <c r="G376" t="s">
        <v>235</v>
      </c>
      <c r="H376" t="s">
        <v>365</v>
      </c>
      <c r="I376" t="s">
        <v>50</v>
      </c>
      <c r="J376" t="s">
        <v>678</v>
      </c>
      <c r="K376" t="s">
        <v>678</v>
      </c>
      <c r="L376" s="41">
        <v>1341.92</v>
      </c>
      <c r="M376" s="41">
        <v>3792.68</v>
      </c>
    </row>
    <row r="377" spans="1:13" x14ac:dyDescent="0.2">
      <c r="A377" s="43" t="s">
        <v>676</v>
      </c>
      <c r="B377" s="43" t="s">
        <v>676</v>
      </c>
      <c r="C377" t="s">
        <v>401</v>
      </c>
      <c r="D377" s="1" t="s">
        <v>45</v>
      </c>
      <c r="E377" s="1">
        <v>2018</v>
      </c>
      <c r="F377" t="s">
        <v>159</v>
      </c>
      <c r="G377" t="s">
        <v>235</v>
      </c>
      <c r="H377" t="s">
        <v>402</v>
      </c>
      <c r="I377" t="s">
        <v>29</v>
      </c>
      <c r="J377" t="s">
        <v>678</v>
      </c>
      <c r="K377" t="s">
        <v>678</v>
      </c>
      <c r="L377" s="41">
        <v>1727</v>
      </c>
      <c r="M377" s="41">
        <v>2641.1</v>
      </c>
    </row>
    <row r="378" spans="1:13" x14ac:dyDescent="0.2">
      <c r="A378" s="43" t="s">
        <v>676</v>
      </c>
      <c r="B378" s="43" t="s">
        <v>676</v>
      </c>
      <c r="C378" t="s">
        <v>518</v>
      </c>
      <c r="D378" s="1" t="s">
        <v>10</v>
      </c>
      <c r="E378" s="1">
        <v>2020</v>
      </c>
      <c r="F378" t="s">
        <v>152</v>
      </c>
      <c r="G378" t="s">
        <v>235</v>
      </c>
      <c r="H378" t="s">
        <v>526</v>
      </c>
      <c r="I378" t="s">
        <v>2</v>
      </c>
      <c r="J378" t="s">
        <v>178</v>
      </c>
      <c r="K378" t="s">
        <v>178</v>
      </c>
      <c r="L378" s="41">
        <v>1239.6000000000001</v>
      </c>
      <c r="M378" s="41">
        <v>1607.296848</v>
      </c>
    </row>
    <row r="379" spans="1:13" x14ac:dyDescent="0.2">
      <c r="A379" s="43" t="s">
        <v>676</v>
      </c>
      <c r="B379" s="43" t="s">
        <v>676</v>
      </c>
      <c r="C379" t="s">
        <v>411</v>
      </c>
      <c r="D379" s="1" t="s">
        <v>20</v>
      </c>
      <c r="E379" s="1">
        <v>2018</v>
      </c>
      <c r="F379" t="s">
        <v>159</v>
      </c>
      <c r="G379" t="s">
        <v>235</v>
      </c>
      <c r="H379" t="s">
        <v>255</v>
      </c>
      <c r="I379" t="s">
        <v>7</v>
      </c>
      <c r="J379" t="s">
        <v>678</v>
      </c>
      <c r="K379" t="s">
        <v>678</v>
      </c>
      <c r="L379" s="41">
        <v>1727</v>
      </c>
      <c r="M379" s="41">
        <v>2407.96</v>
      </c>
    </row>
    <row r="380" spans="1:13" x14ac:dyDescent="0.2">
      <c r="A380" s="43" t="s">
        <v>676</v>
      </c>
      <c r="B380" s="43" t="s">
        <v>676</v>
      </c>
      <c r="C380" t="s">
        <v>682</v>
      </c>
      <c r="D380" s="1" t="s">
        <v>28</v>
      </c>
      <c r="E380" s="1">
        <v>2018</v>
      </c>
      <c r="F380" t="s">
        <v>344</v>
      </c>
      <c r="G380" t="s">
        <v>235</v>
      </c>
      <c r="H380" t="s">
        <v>425</v>
      </c>
      <c r="I380" t="s">
        <v>63</v>
      </c>
      <c r="J380" t="s">
        <v>678</v>
      </c>
      <c r="K380" t="s">
        <v>678</v>
      </c>
      <c r="L380" s="41">
        <v>2645.12</v>
      </c>
      <c r="M380" s="41">
        <v>5543.65</v>
      </c>
    </row>
    <row r="381" spans="1:13" x14ac:dyDescent="0.2">
      <c r="A381" s="43" t="s">
        <v>676</v>
      </c>
      <c r="B381" s="43" t="s">
        <v>676</v>
      </c>
      <c r="C381" t="s">
        <v>151</v>
      </c>
      <c r="D381" s="1" t="s">
        <v>22</v>
      </c>
      <c r="E381" s="1">
        <v>2021</v>
      </c>
      <c r="F381" t="s">
        <v>152</v>
      </c>
      <c r="G381" t="s">
        <v>235</v>
      </c>
      <c r="H381" t="s">
        <v>154</v>
      </c>
      <c r="I381" t="s">
        <v>43</v>
      </c>
      <c r="J381" t="s">
        <v>678</v>
      </c>
      <c r="K381" t="s">
        <v>678</v>
      </c>
      <c r="L381" s="41">
        <v>1437.91</v>
      </c>
      <c r="M381" s="41">
        <v>2645.92</v>
      </c>
    </row>
    <row r="382" spans="1:13" x14ac:dyDescent="0.2">
      <c r="A382" s="43" t="s">
        <v>676</v>
      </c>
      <c r="B382" s="43" t="s">
        <v>676</v>
      </c>
      <c r="C382" t="s">
        <v>357</v>
      </c>
      <c r="D382" s="1" t="s">
        <v>60</v>
      </c>
      <c r="E382" s="1">
        <v>2016</v>
      </c>
      <c r="F382" t="s">
        <v>344</v>
      </c>
      <c r="G382" t="s">
        <v>235</v>
      </c>
      <c r="H382" t="s">
        <v>363</v>
      </c>
      <c r="I382" t="s">
        <v>50</v>
      </c>
      <c r="J382" t="s">
        <v>678</v>
      </c>
      <c r="K382" t="s">
        <v>678</v>
      </c>
      <c r="L382" s="41">
        <v>1341.92</v>
      </c>
      <c r="M382" s="41">
        <v>3792.68</v>
      </c>
    </row>
    <row r="383" spans="1:13" x14ac:dyDescent="0.2">
      <c r="A383" s="43" t="s">
        <v>676</v>
      </c>
      <c r="B383" s="43" t="s">
        <v>676</v>
      </c>
      <c r="C383" t="s">
        <v>151</v>
      </c>
      <c r="D383" s="1" t="s">
        <v>22</v>
      </c>
      <c r="E383" s="1">
        <v>2021</v>
      </c>
      <c r="F383" t="s">
        <v>152</v>
      </c>
      <c r="G383" t="s">
        <v>235</v>
      </c>
      <c r="H383" t="s">
        <v>154</v>
      </c>
      <c r="I383" t="s">
        <v>21</v>
      </c>
      <c r="J383" t="s">
        <v>678</v>
      </c>
      <c r="K383" t="s">
        <v>678</v>
      </c>
      <c r="L383" s="41">
        <v>1839.74</v>
      </c>
      <c r="M383" s="41">
        <v>3005.87</v>
      </c>
    </row>
    <row r="384" spans="1:13" x14ac:dyDescent="0.2">
      <c r="A384" s="43" t="s">
        <v>676</v>
      </c>
      <c r="B384" s="43" t="s">
        <v>676</v>
      </c>
      <c r="C384" t="s">
        <v>518</v>
      </c>
      <c r="D384" s="1" t="s">
        <v>10</v>
      </c>
      <c r="E384" s="1">
        <v>2020</v>
      </c>
      <c r="F384" t="s">
        <v>152</v>
      </c>
      <c r="G384" t="s">
        <v>235</v>
      </c>
      <c r="H384" t="s">
        <v>527</v>
      </c>
      <c r="I384" t="s">
        <v>2</v>
      </c>
      <c r="J384" t="s">
        <v>178</v>
      </c>
      <c r="K384" t="s">
        <v>178</v>
      </c>
      <c r="L384" s="41">
        <v>1458.8500000000001</v>
      </c>
      <c r="M384" s="41">
        <v>1857.0879350000002</v>
      </c>
    </row>
    <row r="385" spans="1:13" x14ac:dyDescent="0.2">
      <c r="A385" s="43" t="s">
        <v>676</v>
      </c>
      <c r="B385" s="43" t="s">
        <v>676</v>
      </c>
      <c r="C385" t="s">
        <v>682</v>
      </c>
      <c r="D385" s="1" t="s">
        <v>28</v>
      </c>
      <c r="E385" s="1">
        <v>2018</v>
      </c>
      <c r="F385" t="s">
        <v>344</v>
      </c>
      <c r="G385" t="s">
        <v>235</v>
      </c>
      <c r="H385" t="s">
        <v>713</v>
      </c>
      <c r="I385" t="s">
        <v>27</v>
      </c>
      <c r="J385" t="s">
        <v>678</v>
      </c>
      <c r="K385" t="s">
        <v>678</v>
      </c>
      <c r="L385" s="41">
        <v>1183.06</v>
      </c>
      <c r="M385" s="41">
        <v>2801.81</v>
      </c>
    </row>
    <row r="386" spans="1:13" x14ac:dyDescent="0.2">
      <c r="A386" s="43" t="s">
        <v>676</v>
      </c>
      <c r="B386" s="43" t="s">
        <v>676</v>
      </c>
      <c r="C386" t="s">
        <v>518</v>
      </c>
      <c r="D386" s="1" t="s">
        <v>10</v>
      </c>
      <c r="E386" s="1">
        <v>2020</v>
      </c>
      <c r="F386" t="s">
        <v>152</v>
      </c>
      <c r="G386" t="s">
        <v>235</v>
      </c>
      <c r="H386" t="s">
        <v>400</v>
      </c>
      <c r="I386" t="s">
        <v>2</v>
      </c>
      <c r="J386" t="s">
        <v>178</v>
      </c>
      <c r="K386" t="s">
        <v>178</v>
      </c>
      <c r="L386" s="41">
        <v>1122.19</v>
      </c>
      <c r="M386" s="41">
        <v>1499.5262090000001</v>
      </c>
    </row>
    <row r="387" spans="1:13" x14ac:dyDescent="0.2">
      <c r="A387" s="43" t="s">
        <v>676</v>
      </c>
      <c r="B387" s="43" t="s">
        <v>676</v>
      </c>
      <c r="C387" t="s">
        <v>273</v>
      </c>
      <c r="D387" s="1" t="s">
        <v>4</v>
      </c>
      <c r="E387" s="1">
        <v>2020</v>
      </c>
      <c r="F387" t="s">
        <v>274</v>
      </c>
      <c r="G387" t="s">
        <v>235</v>
      </c>
      <c r="H387" t="s">
        <v>290</v>
      </c>
      <c r="I387" t="s">
        <v>3</v>
      </c>
      <c r="J387" t="s">
        <v>178</v>
      </c>
      <c r="K387" t="s">
        <v>178</v>
      </c>
      <c r="L387" s="41">
        <v>1302.3499999999999</v>
      </c>
      <c r="M387" s="41">
        <v>5022.6400000000003</v>
      </c>
    </row>
    <row r="388" spans="1:13" x14ac:dyDescent="0.2">
      <c r="A388" s="43" t="s">
        <v>676</v>
      </c>
      <c r="B388" s="43" t="s">
        <v>676</v>
      </c>
      <c r="C388" s="57" t="s">
        <v>774</v>
      </c>
      <c r="D388" s="1" t="s">
        <v>78</v>
      </c>
      <c r="E388" s="1">
        <v>2021</v>
      </c>
      <c r="F388" t="s">
        <v>234</v>
      </c>
      <c r="G388" t="s">
        <v>235</v>
      </c>
      <c r="H388" t="s">
        <v>741</v>
      </c>
      <c r="I388" t="s">
        <v>88</v>
      </c>
      <c r="J388" t="s">
        <v>678</v>
      </c>
      <c r="K388" t="s">
        <v>678</v>
      </c>
      <c r="L388" s="41">
        <v>4552.18</v>
      </c>
      <c r="M388" s="41">
        <v>4664.12</v>
      </c>
    </row>
    <row r="389" spans="1:13" x14ac:dyDescent="0.2">
      <c r="A389" s="43" t="s">
        <v>676</v>
      </c>
      <c r="B389" s="43" t="s">
        <v>676</v>
      </c>
      <c r="C389" t="s">
        <v>233</v>
      </c>
      <c r="D389" s="1" t="s">
        <v>39</v>
      </c>
      <c r="E389" s="1">
        <v>2019</v>
      </c>
      <c r="F389" t="s">
        <v>234</v>
      </c>
      <c r="G389" t="s">
        <v>235</v>
      </c>
      <c r="H389" t="s">
        <v>148</v>
      </c>
      <c r="I389" t="s">
        <v>38</v>
      </c>
      <c r="J389" t="s">
        <v>678</v>
      </c>
      <c r="K389" t="s">
        <v>678</v>
      </c>
      <c r="L389" s="41">
        <v>1122.19</v>
      </c>
      <c r="M389" s="41">
        <v>3029.39</v>
      </c>
    </row>
    <row r="390" spans="1:13" x14ac:dyDescent="0.2">
      <c r="A390" s="43" t="s">
        <v>676</v>
      </c>
      <c r="B390" s="43" t="s">
        <v>676</v>
      </c>
      <c r="C390" t="s">
        <v>682</v>
      </c>
      <c r="D390" s="1" t="s">
        <v>28</v>
      </c>
      <c r="E390" s="1">
        <v>2018</v>
      </c>
      <c r="F390" t="s">
        <v>344</v>
      </c>
      <c r="G390" t="s">
        <v>235</v>
      </c>
      <c r="H390" t="s">
        <v>196</v>
      </c>
      <c r="I390" t="s">
        <v>27</v>
      </c>
      <c r="J390" t="s">
        <v>678</v>
      </c>
      <c r="K390" t="s">
        <v>678</v>
      </c>
      <c r="L390" s="41">
        <v>1183.06</v>
      </c>
      <c r="M390" s="41">
        <v>2801.81</v>
      </c>
    </row>
    <row r="391" spans="1:13" x14ac:dyDescent="0.2">
      <c r="A391" s="43" t="s">
        <v>676</v>
      </c>
      <c r="B391" s="43" t="s">
        <v>676</v>
      </c>
      <c r="C391" t="s">
        <v>233</v>
      </c>
      <c r="D391" s="1" t="s">
        <v>39</v>
      </c>
      <c r="E391" s="1">
        <v>2019</v>
      </c>
      <c r="F391" t="s">
        <v>234</v>
      </c>
      <c r="G391" t="s">
        <v>235</v>
      </c>
      <c r="H391" t="s">
        <v>240</v>
      </c>
      <c r="I391" t="s">
        <v>38</v>
      </c>
      <c r="J391" t="s">
        <v>678</v>
      </c>
      <c r="K391" t="s">
        <v>678</v>
      </c>
      <c r="L391" s="41">
        <v>1122.19</v>
      </c>
      <c r="M391" s="41">
        <v>3029.39</v>
      </c>
    </row>
    <row r="392" spans="1:13" x14ac:dyDescent="0.2">
      <c r="A392" s="43" t="s">
        <v>676</v>
      </c>
      <c r="B392" s="43" t="s">
        <v>676</v>
      </c>
      <c r="C392" t="s">
        <v>357</v>
      </c>
      <c r="D392" s="1" t="s">
        <v>60</v>
      </c>
      <c r="E392" s="1">
        <v>2016</v>
      </c>
      <c r="F392" t="s">
        <v>344</v>
      </c>
      <c r="G392" t="s">
        <v>235</v>
      </c>
      <c r="H392" t="s">
        <v>183</v>
      </c>
      <c r="I392" t="s">
        <v>50</v>
      </c>
      <c r="J392" t="s">
        <v>678</v>
      </c>
      <c r="K392" t="s">
        <v>678</v>
      </c>
      <c r="L392" s="41">
        <v>1341.92</v>
      </c>
      <c r="M392" s="41">
        <v>3792.68</v>
      </c>
    </row>
    <row r="393" spans="1:13" x14ac:dyDescent="0.2">
      <c r="A393" s="43" t="s">
        <v>676</v>
      </c>
      <c r="B393" s="43" t="s">
        <v>676</v>
      </c>
      <c r="C393" t="s">
        <v>761</v>
      </c>
      <c r="D393" s="1" t="s">
        <v>99</v>
      </c>
      <c r="E393" s="1">
        <v>2017</v>
      </c>
      <c r="F393" t="s">
        <v>760</v>
      </c>
      <c r="G393" t="s">
        <v>235</v>
      </c>
      <c r="H393" t="s">
        <v>298</v>
      </c>
      <c r="I393" t="s">
        <v>46</v>
      </c>
      <c r="J393" t="s">
        <v>678</v>
      </c>
      <c r="K393" t="s">
        <v>678</v>
      </c>
      <c r="L393" s="41">
        <v>1122.19</v>
      </c>
      <c r="M393" s="41">
        <v>2842.24</v>
      </c>
    </row>
    <row r="394" spans="1:13" x14ac:dyDescent="0.2">
      <c r="A394" s="43" t="s">
        <v>676</v>
      </c>
      <c r="B394" s="43" t="s">
        <v>676</v>
      </c>
      <c r="C394" t="s">
        <v>682</v>
      </c>
      <c r="D394" s="1" t="s">
        <v>28</v>
      </c>
      <c r="E394" s="1">
        <v>2018</v>
      </c>
      <c r="F394" t="s">
        <v>344</v>
      </c>
      <c r="G394" t="s">
        <v>235</v>
      </c>
      <c r="H394" t="s">
        <v>265</v>
      </c>
      <c r="I394" t="s">
        <v>63</v>
      </c>
      <c r="J394" t="s">
        <v>678</v>
      </c>
      <c r="K394" t="s">
        <v>678</v>
      </c>
      <c r="L394" s="41">
        <v>2645.12</v>
      </c>
      <c r="M394" s="41">
        <v>5543.65</v>
      </c>
    </row>
    <row r="395" spans="1:13" x14ac:dyDescent="0.2">
      <c r="A395" s="43" t="s">
        <v>676</v>
      </c>
      <c r="B395" s="43" t="s">
        <v>676</v>
      </c>
      <c r="C395" t="s">
        <v>518</v>
      </c>
      <c r="D395" s="1" t="s">
        <v>10</v>
      </c>
      <c r="E395" s="1">
        <v>2020</v>
      </c>
      <c r="F395" t="s">
        <v>152</v>
      </c>
      <c r="G395" t="s">
        <v>235</v>
      </c>
      <c r="H395" t="s">
        <v>523</v>
      </c>
      <c r="I395" t="s">
        <v>2</v>
      </c>
      <c r="J395" t="s">
        <v>396</v>
      </c>
      <c r="K395" t="s">
        <v>396</v>
      </c>
      <c r="L395" s="41">
        <v>1482.72</v>
      </c>
      <c r="M395" s="41">
        <v>1846.7901120000001</v>
      </c>
    </row>
    <row r="396" spans="1:13" x14ac:dyDescent="0.2">
      <c r="A396" s="43" t="s">
        <v>676</v>
      </c>
      <c r="B396" s="43" t="s">
        <v>676</v>
      </c>
      <c r="C396" t="s">
        <v>421</v>
      </c>
      <c r="D396" s="1" t="s">
        <v>12</v>
      </c>
      <c r="E396" s="1">
        <v>2018</v>
      </c>
      <c r="F396" t="s">
        <v>422</v>
      </c>
      <c r="G396" t="s">
        <v>235</v>
      </c>
      <c r="H396" t="s">
        <v>428</v>
      </c>
      <c r="I396" t="s">
        <v>61</v>
      </c>
      <c r="J396" t="s">
        <v>678</v>
      </c>
      <c r="K396" t="s">
        <v>678</v>
      </c>
      <c r="L396" s="41">
        <v>2245.1</v>
      </c>
      <c r="M396" s="41">
        <v>4326.8999999999996</v>
      </c>
    </row>
    <row r="397" spans="1:13" x14ac:dyDescent="0.2">
      <c r="A397" s="43" t="s">
        <v>676</v>
      </c>
      <c r="B397" s="43" t="s">
        <v>676</v>
      </c>
      <c r="C397" t="s">
        <v>397</v>
      </c>
      <c r="D397" s="1" t="s">
        <v>18</v>
      </c>
      <c r="E397" s="1">
        <v>2020</v>
      </c>
      <c r="F397" t="s">
        <v>167</v>
      </c>
      <c r="G397" t="s">
        <v>235</v>
      </c>
      <c r="H397" t="s">
        <v>398</v>
      </c>
      <c r="I397" t="s">
        <v>15</v>
      </c>
      <c r="J397" t="s">
        <v>178</v>
      </c>
      <c r="K397" t="s">
        <v>178</v>
      </c>
      <c r="L397" s="41">
        <v>1122.2</v>
      </c>
      <c r="M397" s="41">
        <v>1886.98</v>
      </c>
    </row>
    <row r="398" spans="1:13" x14ac:dyDescent="0.2">
      <c r="A398" s="43" t="s">
        <v>676</v>
      </c>
      <c r="B398" s="43" t="s">
        <v>676</v>
      </c>
      <c r="C398" t="s">
        <v>518</v>
      </c>
      <c r="D398" s="1" t="s">
        <v>10</v>
      </c>
      <c r="E398" s="1">
        <v>2020</v>
      </c>
      <c r="F398" t="s">
        <v>152</v>
      </c>
      <c r="G398" t="s">
        <v>235</v>
      </c>
      <c r="H398" t="s">
        <v>400</v>
      </c>
      <c r="I398" t="s">
        <v>2</v>
      </c>
      <c r="J398" t="s">
        <v>178</v>
      </c>
      <c r="K398" t="s">
        <v>178</v>
      </c>
      <c r="L398" s="41">
        <v>1458.8500000000001</v>
      </c>
      <c r="M398" s="41">
        <v>1857.0879350000002</v>
      </c>
    </row>
    <row r="399" spans="1:13" x14ac:dyDescent="0.2">
      <c r="A399" s="43" t="s">
        <v>676</v>
      </c>
      <c r="B399" s="43" t="s">
        <v>676</v>
      </c>
      <c r="C399" t="s">
        <v>320</v>
      </c>
      <c r="D399" s="1" t="s">
        <v>1</v>
      </c>
      <c r="E399" s="1">
        <v>2018</v>
      </c>
      <c r="F399" t="s">
        <v>141</v>
      </c>
      <c r="G399" t="s">
        <v>235</v>
      </c>
      <c r="H399" t="s">
        <v>207</v>
      </c>
      <c r="I399" t="s">
        <v>0</v>
      </c>
      <c r="J399" t="s">
        <v>678</v>
      </c>
      <c r="K399" t="s">
        <v>678</v>
      </c>
      <c r="L399" s="41">
        <v>1100</v>
      </c>
      <c r="M399" s="41">
        <v>2271.13</v>
      </c>
    </row>
    <row r="400" spans="1:13" x14ac:dyDescent="0.2">
      <c r="A400" s="43" t="s">
        <v>676</v>
      </c>
      <c r="B400" s="43" t="s">
        <v>676</v>
      </c>
      <c r="C400" t="s">
        <v>682</v>
      </c>
      <c r="D400" s="1" t="s">
        <v>28</v>
      </c>
      <c r="E400" s="1">
        <v>2018</v>
      </c>
      <c r="F400" t="s">
        <v>344</v>
      </c>
      <c r="G400" t="s">
        <v>235</v>
      </c>
      <c r="H400" t="s">
        <v>740</v>
      </c>
      <c r="I400" t="s">
        <v>27</v>
      </c>
      <c r="J400" t="s">
        <v>678</v>
      </c>
      <c r="K400" t="s">
        <v>678</v>
      </c>
      <c r="L400" s="41">
        <v>1183.06</v>
      </c>
      <c r="M400" s="41">
        <v>2801.81</v>
      </c>
    </row>
    <row r="401" spans="1:13" x14ac:dyDescent="0.2">
      <c r="A401" s="43" t="s">
        <v>676</v>
      </c>
      <c r="B401" s="43" t="s">
        <v>676</v>
      </c>
      <c r="C401" t="s">
        <v>421</v>
      </c>
      <c r="D401" s="1" t="s">
        <v>12</v>
      </c>
      <c r="E401" s="1">
        <v>2018</v>
      </c>
      <c r="F401" t="s">
        <v>422</v>
      </c>
      <c r="G401" t="s">
        <v>235</v>
      </c>
      <c r="H401" t="s">
        <v>265</v>
      </c>
      <c r="I401" t="s">
        <v>61</v>
      </c>
      <c r="J401" t="s">
        <v>678</v>
      </c>
      <c r="K401" t="s">
        <v>678</v>
      </c>
      <c r="L401" s="41">
        <v>1183.06</v>
      </c>
      <c r="M401" s="41">
        <v>2801.81</v>
      </c>
    </row>
    <row r="402" spans="1:13" x14ac:dyDescent="0.2">
      <c r="A402" s="43" t="s">
        <v>676</v>
      </c>
      <c r="B402" s="43" t="s">
        <v>676</v>
      </c>
      <c r="C402" t="s">
        <v>418</v>
      </c>
      <c r="D402" s="1" t="s">
        <v>6</v>
      </c>
      <c r="E402" s="1">
        <v>2018</v>
      </c>
      <c r="F402" t="s">
        <v>162</v>
      </c>
      <c r="G402" t="s">
        <v>235</v>
      </c>
      <c r="H402" t="s">
        <v>148</v>
      </c>
      <c r="I402" t="s">
        <v>64</v>
      </c>
      <c r="J402" t="s">
        <v>678</v>
      </c>
      <c r="K402" t="s">
        <v>678</v>
      </c>
      <c r="L402" s="41">
        <v>2315.0500000000002</v>
      </c>
      <c r="M402" s="41">
        <v>5306.7800000000007</v>
      </c>
    </row>
    <row r="403" spans="1:13" x14ac:dyDescent="0.2">
      <c r="A403" s="43" t="s">
        <v>676</v>
      </c>
      <c r="B403" s="43" t="s">
        <v>676</v>
      </c>
      <c r="C403" t="s">
        <v>201</v>
      </c>
      <c r="D403" s="1" t="s">
        <v>26</v>
      </c>
      <c r="E403" s="1">
        <v>2019</v>
      </c>
      <c r="F403" t="s">
        <v>152</v>
      </c>
      <c r="G403" t="s">
        <v>235</v>
      </c>
      <c r="H403" t="s">
        <v>207</v>
      </c>
      <c r="I403" t="s">
        <v>25</v>
      </c>
      <c r="J403" t="s">
        <v>678</v>
      </c>
      <c r="K403" t="s">
        <v>678</v>
      </c>
      <c r="L403" s="41">
        <v>1738</v>
      </c>
      <c r="M403" s="41">
        <v>2256.6983740000001</v>
      </c>
    </row>
    <row r="404" spans="1:13" x14ac:dyDescent="0.2">
      <c r="A404" s="43" t="s">
        <v>676</v>
      </c>
      <c r="B404" s="43" t="s">
        <v>676</v>
      </c>
      <c r="C404" t="s">
        <v>397</v>
      </c>
      <c r="D404" s="1" t="s">
        <v>18</v>
      </c>
      <c r="E404" s="1">
        <v>2020</v>
      </c>
      <c r="F404" t="s">
        <v>167</v>
      </c>
      <c r="G404" t="s">
        <v>235</v>
      </c>
      <c r="H404" t="s">
        <v>398</v>
      </c>
      <c r="I404" t="s">
        <v>15</v>
      </c>
      <c r="J404" t="s">
        <v>678</v>
      </c>
      <c r="K404" t="s">
        <v>678</v>
      </c>
      <c r="L404" s="41">
        <v>1183.06</v>
      </c>
      <c r="M404" s="41">
        <v>2801.81</v>
      </c>
    </row>
    <row r="405" spans="1:13" x14ac:dyDescent="0.2">
      <c r="A405" s="43" t="s">
        <v>676</v>
      </c>
      <c r="B405" s="43" t="s">
        <v>676</v>
      </c>
      <c r="C405" t="s">
        <v>438</v>
      </c>
      <c r="D405" s="1" t="s">
        <v>19</v>
      </c>
      <c r="E405" s="1">
        <v>2019</v>
      </c>
      <c r="F405" t="s">
        <v>439</v>
      </c>
      <c r="G405" t="s">
        <v>235</v>
      </c>
      <c r="H405" t="s">
        <v>459</v>
      </c>
      <c r="I405" t="s">
        <v>2</v>
      </c>
      <c r="J405" t="s">
        <v>396</v>
      </c>
      <c r="K405" t="s">
        <v>396</v>
      </c>
      <c r="L405" s="41">
        <v>1183.06</v>
      </c>
      <c r="M405" s="41">
        <v>2801.81</v>
      </c>
    </row>
    <row r="406" spans="1:13" x14ac:dyDescent="0.2">
      <c r="A406" s="43" t="s">
        <v>676</v>
      </c>
      <c r="B406" s="43" t="s">
        <v>676</v>
      </c>
      <c r="C406" t="s">
        <v>684</v>
      </c>
      <c r="D406" s="1" t="s">
        <v>9</v>
      </c>
      <c r="E406" s="1">
        <v>2018</v>
      </c>
      <c r="F406" t="s">
        <v>141</v>
      </c>
      <c r="G406" t="s">
        <v>235</v>
      </c>
      <c r="H406" t="s">
        <v>719</v>
      </c>
      <c r="I406" t="s">
        <v>2</v>
      </c>
      <c r="J406" t="s">
        <v>178</v>
      </c>
      <c r="K406" t="s">
        <v>178</v>
      </c>
      <c r="L406" s="41">
        <v>1387.51</v>
      </c>
      <c r="M406" s="41">
        <v>3166.46</v>
      </c>
    </row>
    <row r="407" spans="1:13" x14ac:dyDescent="0.2">
      <c r="A407" s="43" t="s">
        <v>676</v>
      </c>
      <c r="B407" s="43" t="s">
        <v>676</v>
      </c>
      <c r="C407" t="s">
        <v>418</v>
      </c>
      <c r="D407" s="1" t="s">
        <v>6</v>
      </c>
      <c r="E407" s="1">
        <v>2018</v>
      </c>
      <c r="F407" t="s">
        <v>162</v>
      </c>
      <c r="G407" t="s">
        <v>235</v>
      </c>
      <c r="H407" t="s">
        <v>300</v>
      </c>
      <c r="I407" t="s">
        <v>58</v>
      </c>
      <c r="J407" t="s">
        <v>678</v>
      </c>
      <c r="K407" t="s">
        <v>678</v>
      </c>
      <c r="L407" s="41">
        <v>2036.97</v>
      </c>
      <c r="M407" s="41">
        <v>4338.2999999999993</v>
      </c>
    </row>
    <row r="408" spans="1:13" x14ac:dyDescent="0.2">
      <c r="A408" s="43" t="s">
        <v>676</v>
      </c>
      <c r="B408" s="43" t="s">
        <v>676</v>
      </c>
      <c r="C408" t="s">
        <v>518</v>
      </c>
      <c r="D408" s="1" t="s">
        <v>10</v>
      </c>
      <c r="E408" s="1">
        <v>2020</v>
      </c>
      <c r="F408" t="s">
        <v>152</v>
      </c>
      <c r="G408" t="s">
        <v>235</v>
      </c>
      <c r="H408" t="s">
        <v>528</v>
      </c>
      <c r="I408" t="s">
        <v>2</v>
      </c>
      <c r="J408" t="s">
        <v>178</v>
      </c>
      <c r="K408" t="s">
        <v>178</v>
      </c>
      <c r="L408" s="41">
        <v>1239.6000000000001</v>
      </c>
      <c r="M408" s="41">
        <v>1607.296848</v>
      </c>
    </row>
    <row r="409" spans="1:13" x14ac:dyDescent="0.2">
      <c r="A409" s="43" t="s">
        <v>676</v>
      </c>
      <c r="B409" s="43" t="s">
        <v>676</v>
      </c>
      <c r="C409" t="s">
        <v>193</v>
      </c>
      <c r="D409" s="1" t="s">
        <v>89</v>
      </c>
      <c r="E409" s="1">
        <v>2020</v>
      </c>
      <c r="F409" t="s">
        <v>167</v>
      </c>
      <c r="G409" t="s">
        <v>235</v>
      </c>
      <c r="H409" t="s">
        <v>198</v>
      </c>
      <c r="I409" t="s">
        <v>58</v>
      </c>
      <c r="J409" t="s">
        <v>678</v>
      </c>
      <c r="K409" t="s">
        <v>678</v>
      </c>
      <c r="L409" s="41">
        <v>1183.06</v>
      </c>
      <c r="M409" s="41">
        <v>2801.81</v>
      </c>
    </row>
    <row r="410" spans="1:13" x14ac:dyDescent="0.2">
      <c r="A410" s="43" t="s">
        <v>676</v>
      </c>
      <c r="B410" s="43" t="s">
        <v>676</v>
      </c>
      <c r="C410" t="s">
        <v>411</v>
      </c>
      <c r="D410" s="1" t="s">
        <v>20</v>
      </c>
      <c r="E410" s="1">
        <v>2018</v>
      </c>
      <c r="F410" t="s">
        <v>159</v>
      </c>
      <c r="G410" t="s">
        <v>235</v>
      </c>
      <c r="H410" t="s">
        <v>398</v>
      </c>
      <c r="I410" t="s">
        <v>0</v>
      </c>
      <c r="J410" t="s">
        <v>678</v>
      </c>
      <c r="K410" t="s">
        <v>678</v>
      </c>
      <c r="L410" s="41">
        <v>1183.06</v>
      </c>
      <c r="M410" s="41">
        <v>2801.81</v>
      </c>
    </row>
    <row r="411" spans="1:13" x14ac:dyDescent="0.2">
      <c r="A411" s="43" t="s">
        <v>676</v>
      </c>
      <c r="B411" s="43" t="s">
        <v>676</v>
      </c>
      <c r="C411" t="s">
        <v>144</v>
      </c>
      <c r="D411" s="1" t="s">
        <v>14</v>
      </c>
      <c r="E411" s="1">
        <v>2020</v>
      </c>
      <c r="F411" t="s">
        <v>145</v>
      </c>
      <c r="G411" t="s">
        <v>235</v>
      </c>
      <c r="H411" t="s">
        <v>147</v>
      </c>
      <c r="I411" t="s">
        <v>46</v>
      </c>
      <c r="J411" t="s">
        <v>678</v>
      </c>
      <c r="K411" t="s">
        <v>678</v>
      </c>
      <c r="L411" s="41">
        <v>1183.06</v>
      </c>
      <c r="M411" s="41">
        <v>2801.81</v>
      </c>
    </row>
    <row r="412" spans="1:13" x14ac:dyDescent="0.2">
      <c r="A412" s="43" t="s">
        <v>676</v>
      </c>
      <c r="B412" s="43" t="s">
        <v>676</v>
      </c>
      <c r="C412" t="s">
        <v>682</v>
      </c>
      <c r="D412" s="1" t="s">
        <v>28</v>
      </c>
      <c r="E412" s="1">
        <v>2018</v>
      </c>
      <c r="F412" t="s">
        <v>344</v>
      </c>
      <c r="G412" t="s">
        <v>235</v>
      </c>
      <c r="H412" t="s">
        <v>199</v>
      </c>
      <c r="I412" t="s">
        <v>27</v>
      </c>
      <c r="J412" t="s">
        <v>678</v>
      </c>
      <c r="K412" t="s">
        <v>678</v>
      </c>
      <c r="L412" s="41">
        <v>1183.06</v>
      </c>
      <c r="M412" s="41">
        <v>2801.81</v>
      </c>
    </row>
    <row r="413" spans="1:13" x14ac:dyDescent="0.2">
      <c r="A413" s="43" t="s">
        <v>676</v>
      </c>
      <c r="B413" s="43" t="s">
        <v>676</v>
      </c>
      <c r="C413" s="57" t="s">
        <v>774</v>
      </c>
      <c r="D413" s="1" t="s">
        <v>78</v>
      </c>
      <c r="E413" s="1">
        <v>2021</v>
      </c>
      <c r="F413" t="s">
        <v>234</v>
      </c>
      <c r="G413" t="s">
        <v>235</v>
      </c>
      <c r="H413" t="s">
        <v>266</v>
      </c>
      <c r="I413" t="s">
        <v>88</v>
      </c>
      <c r="J413" t="s">
        <v>678</v>
      </c>
      <c r="K413" t="s">
        <v>678</v>
      </c>
      <c r="L413" s="41">
        <v>4552.18</v>
      </c>
      <c r="M413" s="41">
        <v>4627.5</v>
      </c>
    </row>
    <row r="414" spans="1:13" x14ac:dyDescent="0.2">
      <c r="A414" s="43" t="s">
        <v>676</v>
      </c>
      <c r="B414" s="43" t="s">
        <v>676</v>
      </c>
      <c r="C414" t="s">
        <v>357</v>
      </c>
      <c r="D414" s="1" t="s">
        <v>60</v>
      </c>
      <c r="E414" s="1">
        <v>2016</v>
      </c>
      <c r="F414" t="s">
        <v>344</v>
      </c>
      <c r="G414" t="s">
        <v>235</v>
      </c>
      <c r="H414" t="s">
        <v>358</v>
      </c>
      <c r="I414" t="s">
        <v>50</v>
      </c>
      <c r="J414" t="s">
        <v>678</v>
      </c>
      <c r="K414" t="s">
        <v>678</v>
      </c>
      <c r="L414" s="41">
        <v>1341.92</v>
      </c>
      <c r="M414" s="41">
        <v>3792.68</v>
      </c>
    </row>
    <row r="415" spans="1:13" x14ac:dyDescent="0.2">
      <c r="A415" s="43" t="s">
        <v>676</v>
      </c>
      <c r="B415" s="43" t="s">
        <v>676</v>
      </c>
      <c r="C415" s="57" t="s">
        <v>774</v>
      </c>
      <c r="D415" s="1" t="s">
        <v>78</v>
      </c>
      <c r="E415" s="1">
        <v>2021</v>
      </c>
      <c r="F415" t="s">
        <v>234</v>
      </c>
      <c r="G415" t="s">
        <v>235</v>
      </c>
      <c r="H415" t="s">
        <v>266</v>
      </c>
      <c r="I415" t="s">
        <v>733</v>
      </c>
      <c r="J415" t="s">
        <v>678</v>
      </c>
      <c r="K415" t="s">
        <v>678</v>
      </c>
      <c r="L415" s="41">
        <v>3057.4</v>
      </c>
      <c r="M415" s="41">
        <v>3132.7200000000003</v>
      </c>
    </row>
    <row r="416" spans="1:13" x14ac:dyDescent="0.2">
      <c r="A416" s="43" t="s">
        <v>676</v>
      </c>
      <c r="B416" s="43" t="s">
        <v>676</v>
      </c>
      <c r="C416" t="s">
        <v>438</v>
      </c>
      <c r="D416" s="1" t="s">
        <v>19</v>
      </c>
      <c r="E416" s="1">
        <v>2019</v>
      </c>
      <c r="F416" t="s">
        <v>439</v>
      </c>
      <c r="G416" t="s">
        <v>235</v>
      </c>
      <c r="H416" t="s">
        <v>205</v>
      </c>
      <c r="I416" t="s">
        <v>2</v>
      </c>
      <c r="J416" t="s">
        <v>178</v>
      </c>
      <c r="K416" t="s">
        <v>178</v>
      </c>
      <c r="L416" s="41">
        <v>1122.2</v>
      </c>
      <c r="M416" s="41">
        <v>3714.92</v>
      </c>
    </row>
    <row r="417" spans="1:13" x14ac:dyDescent="0.2">
      <c r="A417" s="43" t="s">
        <v>676</v>
      </c>
      <c r="B417" s="43" t="s">
        <v>676</v>
      </c>
      <c r="C417" t="s">
        <v>421</v>
      </c>
      <c r="D417" s="1" t="s">
        <v>12</v>
      </c>
      <c r="E417" s="1">
        <v>2018</v>
      </c>
      <c r="F417" t="s">
        <v>422</v>
      </c>
      <c r="G417" t="s">
        <v>235</v>
      </c>
      <c r="H417" t="s">
        <v>424</v>
      </c>
      <c r="I417" t="s">
        <v>0</v>
      </c>
      <c r="J417" t="s">
        <v>678</v>
      </c>
      <c r="K417" t="s">
        <v>678</v>
      </c>
      <c r="L417" s="41">
        <v>1298</v>
      </c>
      <c r="M417" s="41">
        <v>2742.53</v>
      </c>
    </row>
    <row r="418" spans="1:13" x14ac:dyDescent="0.2">
      <c r="A418" s="43" t="s">
        <v>676</v>
      </c>
      <c r="B418" s="43" t="s">
        <v>676</v>
      </c>
      <c r="C418" t="s">
        <v>438</v>
      </c>
      <c r="D418" s="1" t="s">
        <v>19</v>
      </c>
      <c r="E418" s="1">
        <v>2019</v>
      </c>
      <c r="F418" t="s">
        <v>439</v>
      </c>
      <c r="G418" t="s">
        <v>235</v>
      </c>
      <c r="H418" t="s">
        <v>460</v>
      </c>
      <c r="I418" t="s">
        <v>2</v>
      </c>
      <c r="J418" t="s">
        <v>178</v>
      </c>
      <c r="K418" t="s">
        <v>178</v>
      </c>
      <c r="L418" s="41">
        <v>1122.2</v>
      </c>
      <c r="M418" s="41">
        <v>3112.55</v>
      </c>
    </row>
    <row r="419" spans="1:13" x14ac:dyDescent="0.2">
      <c r="A419" s="43" t="s">
        <v>676</v>
      </c>
      <c r="B419" s="43" t="s">
        <v>676</v>
      </c>
      <c r="C419" t="s">
        <v>233</v>
      </c>
      <c r="D419" s="1" t="s">
        <v>39</v>
      </c>
      <c r="E419" s="1">
        <v>2019</v>
      </c>
      <c r="F419" t="s">
        <v>234</v>
      </c>
      <c r="G419" t="s">
        <v>235</v>
      </c>
      <c r="H419" t="s">
        <v>223</v>
      </c>
      <c r="I419" t="s">
        <v>38</v>
      </c>
      <c r="J419" t="s">
        <v>678</v>
      </c>
      <c r="K419" t="s">
        <v>678</v>
      </c>
      <c r="L419" s="41">
        <v>1122.19</v>
      </c>
      <c r="M419" s="41">
        <v>3029.39</v>
      </c>
    </row>
    <row r="420" spans="1:13" x14ac:dyDescent="0.2">
      <c r="A420" s="43" t="s">
        <v>676</v>
      </c>
      <c r="B420" s="43" t="s">
        <v>676</v>
      </c>
      <c r="C420" t="s">
        <v>438</v>
      </c>
      <c r="D420" s="1" t="s">
        <v>19</v>
      </c>
      <c r="E420" s="1">
        <v>2019</v>
      </c>
      <c r="F420" t="s">
        <v>439</v>
      </c>
      <c r="G420" t="s">
        <v>235</v>
      </c>
      <c r="H420" t="s">
        <v>461</v>
      </c>
      <c r="I420" t="s">
        <v>2</v>
      </c>
      <c r="J420" t="s">
        <v>678</v>
      </c>
      <c r="K420" t="s">
        <v>678</v>
      </c>
      <c r="L420" s="41">
        <v>1122.2</v>
      </c>
      <c r="M420" s="41">
        <v>3814.15</v>
      </c>
    </row>
    <row r="421" spans="1:13" x14ac:dyDescent="0.2">
      <c r="A421" s="43" t="s">
        <v>676</v>
      </c>
      <c r="B421" s="43" t="s">
        <v>676</v>
      </c>
      <c r="C421" t="s">
        <v>685</v>
      </c>
      <c r="D421" s="1" t="s">
        <v>80</v>
      </c>
      <c r="E421" s="1">
        <v>2018</v>
      </c>
      <c r="F421" t="s">
        <v>271</v>
      </c>
      <c r="G421" t="s">
        <v>235</v>
      </c>
      <c r="H421" t="s">
        <v>223</v>
      </c>
      <c r="I421" t="s">
        <v>90</v>
      </c>
      <c r="J421" t="s">
        <v>678</v>
      </c>
      <c r="K421" t="s">
        <v>678</v>
      </c>
      <c r="L421" s="41">
        <v>1727</v>
      </c>
      <c r="M421" s="41">
        <v>4517.28</v>
      </c>
    </row>
    <row r="422" spans="1:13" x14ac:dyDescent="0.2">
      <c r="A422" s="43" t="s">
        <v>676</v>
      </c>
      <c r="B422" s="43" t="s">
        <v>676</v>
      </c>
      <c r="C422" t="s">
        <v>233</v>
      </c>
      <c r="D422" s="1" t="s">
        <v>39</v>
      </c>
      <c r="E422" s="1">
        <v>2019</v>
      </c>
      <c r="F422" t="s">
        <v>234</v>
      </c>
      <c r="G422" t="s">
        <v>235</v>
      </c>
      <c r="H422" t="s">
        <v>223</v>
      </c>
      <c r="I422" t="s">
        <v>38</v>
      </c>
      <c r="J422" t="s">
        <v>678</v>
      </c>
      <c r="K422" t="s">
        <v>678</v>
      </c>
      <c r="L422" s="41">
        <v>1122.19</v>
      </c>
      <c r="M422" s="41">
        <v>3029.39</v>
      </c>
    </row>
    <row r="423" spans="1:13" x14ac:dyDescent="0.2">
      <c r="A423" s="43" t="s">
        <v>676</v>
      </c>
      <c r="B423" s="43" t="s">
        <v>676</v>
      </c>
      <c r="C423" t="s">
        <v>219</v>
      </c>
      <c r="D423" s="1" t="s">
        <v>48</v>
      </c>
      <c r="E423" s="1">
        <v>2016</v>
      </c>
      <c r="F423" t="s">
        <v>220</v>
      </c>
      <c r="G423" t="s">
        <v>235</v>
      </c>
      <c r="H423" t="s">
        <v>191</v>
      </c>
      <c r="I423" t="s">
        <v>47</v>
      </c>
      <c r="J423" t="s">
        <v>178</v>
      </c>
      <c r="K423" t="s">
        <v>178</v>
      </c>
      <c r="L423" s="41">
        <v>1203.71</v>
      </c>
      <c r="M423" s="41">
        <v>3179.02</v>
      </c>
    </row>
    <row r="424" spans="1:13" x14ac:dyDescent="0.2">
      <c r="A424" s="43" t="s">
        <v>676</v>
      </c>
      <c r="B424" s="43" t="s">
        <v>676</v>
      </c>
      <c r="C424" t="s">
        <v>273</v>
      </c>
      <c r="D424" s="1" t="s">
        <v>4</v>
      </c>
      <c r="E424" s="1">
        <v>2020</v>
      </c>
      <c r="F424" t="s">
        <v>274</v>
      </c>
      <c r="G424" t="s">
        <v>235</v>
      </c>
      <c r="H424" t="s">
        <v>223</v>
      </c>
      <c r="I424" t="s">
        <v>3</v>
      </c>
      <c r="J424" t="s">
        <v>178</v>
      </c>
      <c r="K424" t="s">
        <v>178</v>
      </c>
      <c r="L424" s="41">
        <v>1302.3499999999999</v>
      </c>
      <c r="M424" s="41">
        <v>5022.6400000000003</v>
      </c>
    </row>
    <row r="425" spans="1:13" x14ac:dyDescent="0.2">
      <c r="A425" s="43" t="s">
        <v>676</v>
      </c>
      <c r="B425" s="43" t="s">
        <v>676</v>
      </c>
      <c r="C425" t="s">
        <v>600</v>
      </c>
      <c r="D425" s="1" t="s">
        <v>37</v>
      </c>
      <c r="E425" s="1">
        <v>2020</v>
      </c>
      <c r="F425" t="s">
        <v>152</v>
      </c>
      <c r="G425" t="s">
        <v>235</v>
      </c>
      <c r="H425" t="s">
        <v>150</v>
      </c>
      <c r="I425" t="s">
        <v>7</v>
      </c>
      <c r="J425" t="s">
        <v>678</v>
      </c>
      <c r="K425" t="s">
        <v>678</v>
      </c>
      <c r="L425" s="41">
        <v>1811.39</v>
      </c>
      <c r="M425" s="41">
        <v>3043.84</v>
      </c>
    </row>
    <row r="426" spans="1:13" x14ac:dyDescent="0.2">
      <c r="A426" s="43" t="s">
        <v>676</v>
      </c>
      <c r="B426" s="43" t="s">
        <v>676</v>
      </c>
      <c r="C426" t="s">
        <v>273</v>
      </c>
      <c r="D426" s="1" t="s">
        <v>4</v>
      </c>
      <c r="E426" s="1">
        <v>2020</v>
      </c>
      <c r="F426" t="s">
        <v>274</v>
      </c>
      <c r="G426" t="s">
        <v>235</v>
      </c>
      <c r="H426" t="s">
        <v>291</v>
      </c>
      <c r="I426" t="s">
        <v>3</v>
      </c>
      <c r="J426" t="s">
        <v>178</v>
      </c>
      <c r="K426" t="s">
        <v>178</v>
      </c>
      <c r="L426" s="41">
        <v>1302.3499999999999</v>
      </c>
      <c r="M426" s="41">
        <v>5022.6400000000003</v>
      </c>
    </row>
    <row r="427" spans="1:13" x14ac:dyDescent="0.2">
      <c r="A427" s="43" t="s">
        <v>676</v>
      </c>
      <c r="B427" s="43" t="s">
        <v>676</v>
      </c>
      <c r="C427" t="s">
        <v>273</v>
      </c>
      <c r="D427" s="1" t="s">
        <v>4</v>
      </c>
      <c r="E427" s="1">
        <v>2020</v>
      </c>
      <c r="F427" t="s">
        <v>274</v>
      </c>
      <c r="G427" t="s">
        <v>235</v>
      </c>
      <c r="H427" t="s">
        <v>223</v>
      </c>
      <c r="I427" t="s">
        <v>3</v>
      </c>
      <c r="J427" t="s">
        <v>178</v>
      </c>
      <c r="K427" t="s">
        <v>178</v>
      </c>
      <c r="L427" s="41">
        <v>1302.3499999999999</v>
      </c>
      <c r="M427" s="41">
        <v>5022.6400000000003</v>
      </c>
    </row>
    <row r="428" spans="1:13" x14ac:dyDescent="0.2">
      <c r="A428" s="43" t="s">
        <v>676</v>
      </c>
      <c r="B428" s="43" t="s">
        <v>676</v>
      </c>
      <c r="C428" t="s">
        <v>685</v>
      </c>
      <c r="D428" s="1" t="s">
        <v>80</v>
      </c>
      <c r="E428" s="1">
        <v>2018</v>
      </c>
      <c r="F428" t="s">
        <v>271</v>
      </c>
      <c r="G428" t="s">
        <v>235</v>
      </c>
      <c r="H428" t="s">
        <v>223</v>
      </c>
      <c r="I428" t="s">
        <v>25</v>
      </c>
      <c r="J428" t="s">
        <v>678</v>
      </c>
      <c r="K428" t="s">
        <v>678</v>
      </c>
      <c r="L428" s="41">
        <v>1298</v>
      </c>
      <c r="M428" s="41">
        <v>3102.55</v>
      </c>
    </row>
    <row r="429" spans="1:13" x14ac:dyDescent="0.2">
      <c r="A429" s="43" t="s">
        <v>676</v>
      </c>
      <c r="B429" s="43" t="s">
        <v>676</v>
      </c>
      <c r="C429" t="s">
        <v>421</v>
      </c>
      <c r="D429" s="1" t="s">
        <v>12</v>
      </c>
      <c r="E429" s="1">
        <v>2018</v>
      </c>
      <c r="F429" t="s">
        <v>422</v>
      </c>
      <c r="G429" t="s">
        <v>235</v>
      </c>
      <c r="H429" t="s">
        <v>427</v>
      </c>
      <c r="I429" t="s">
        <v>0</v>
      </c>
      <c r="J429" t="s">
        <v>678</v>
      </c>
      <c r="K429" t="s">
        <v>678</v>
      </c>
      <c r="L429" s="41">
        <v>1298</v>
      </c>
      <c r="M429" s="41">
        <v>2742.53</v>
      </c>
    </row>
    <row r="430" spans="1:13" x14ac:dyDescent="0.2">
      <c r="A430" s="43" t="s">
        <v>676</v>
      </c>
      <c r="B430" s="43" t="s">
        <v>676</v>
      </c>
      <c r="C430" t="s">
        <v>430</v>
      </c>
      <c r="D430" s="1" t="s">
        <v>765</v>
      </c>
      <c r="E430" s="1">
        <v>2019</v>
      </c>
      <c r="F430" t="s">
        <v>764</v>
      </c>
      <c r="G430" t="s">
        <v>235</v>
      </c>
      <c r="H430" t="s">
        <v>402</v>
      </c>
      <c r="I430" t="s">
        <v>46</v>
      </c>
      <c r="J430" t="s">
        <v>678</v>
      </c>
      <c r="K430" t="s">
        <v>678</v>
      </c>
      <c r="L430" s="41">
        <v>1061.6400000000001</v>
      </c>
      <c r="M430" s="41">
        <v>1535.65</v>
      </c>
    </row>
    <row r="431" spans="1:13" x14ac:dyDescent="0.2">
      <c r="A431" s="43" t="s">
        <v>676</v>
      </c>
      <c r="B431" s="43" t="s">
        <v>676</v>
      </c>
      <c r="C431" t="s">
        <v>418</v>
      </c>
      <c r="D431" s="1" t="s">
        <v>6</v>
      </c>
      <c r="E431" s="1">
        <v>2018</v>
      </c>
      <c r="F431" t="s">
        <v>162</v>
      </c>
      <c r="G431" t="s">
        <v>235</v>
      </c>
      <c r="H431" t="s">
        <v>330</v>
      </c>
      <c r="I431" t="s">
        <v>21</v>
      </c>
      <c r="J431" t="s">
        <v>678</v>
      </c>
      <c r="K431" t="s">
        <v>678</v>
      </c>
      <c r="L431" s="41">
        <v>1298</v>
      </c>
      <c r="M431" s="41">
        <v>3996.13</v>
      </c>
    </row>
    <row r="432" spans="1:13" x14ac:dyDescent="0.2">
      <c r="A432" s="43" t="s">
        <v>676</v>
      </c>
      <c r="B432" s="43" t="s">
        <v>676</v>
      </c>
      <c r="C432" t="s">
        <v>682</v>
      </c>
      <c r="D432" s="1" t="s">
        <v>28</v>
      </c>
      <c r="E432" s="1">
        <v>2018</v>
      </c>
      <c r="F432" t="s">
        <v>344</v>
      </c>
      <c r="G432" t="s">
        <v>235</v>
      </c>
      <c r="H432" t="s">
        <v>265</v>
      </c>
      <c r="I432" t="s">
        <v>63</v>
      </c>
      <c r="J432" t="s">
        <v>678</v>
      </c>
      <c r="K432" t="s">
        <v>678</v>
      </c>
      <c r="L432" s="41">
        <v>2645.12</v>
      </c>
      <c r="M432" s="41">
        <v>5543.65</v>
      </c>
    </row>
    <row r="433" spans="1:13" x14ac:dyDescent="0.2">
      <c r="A433" s="43" t="s">
        <v>676</v>
      </c>
      <c r="B433" s="43" t="s">
        <v>676</v>
      </c>
      <c r="C433" t="s">
        <v>518</v>
      </c>
      <c r="D433" s="1" t="s">
        <v>10</v>
      </c>
      <c r="E433" s="1">
        <v>2020</v>
      </c>
      <c r="F433" t="s">
        <v>152</v>
      </c>
      <c r="G433" t="s">
        <v>235</v>
      </c>
      <c r="H433" t="s">
        <v>529</v>
      </c>
      <c r="I433" t="s">
        <v>2</v>
      </c>
      <c r="J433" t="s">
        <v>178</v>
      </c>
      <c r="K433" t="s">
        <v>178</v>
      </c>
      <c r="L433" s="41">
        <v>1342.19</v>
      </c>
      <c r="M433" s="41">
        <v>1750.005721</v>
      </c>
    </row>
    <row r="434" spans="1:13" x14ac:dyDescent="0.2">
      <c r="A434" s="43" t="s">
        <v>676</v>
      </c>
      <c r="B434" s="43" t="s">
        <v>676</v>
      </c>
      <c r="C434" t="s">
        <v>343</v>
      </c>
      <c r="D434" s="1" t="s">
        <v>70</v>
      </c>
      <c r="E434" s="1">
        <v>2016</v>
      </c>
      <c r="F434" t="s">
        <v>344</v>
      </c>
      <c r="G434" t="s">
        <v>235</v>
      </c>
      <c r="H434" t="s">
        <v>250</v>
      </c>
      <c r="I434" t="s">
        <v>41</v>
      </c>
      <c r="J434" t="s">
        <v>678</v>
      </c>
      <c r="K434" t="s">
        <v>678</v>
      </c>
      <c r="L434" s="41">
        <v>2190</v>
      </c>
      <c r="M434" s="41">
        <v>5666.7409677419355</v>
      </c>
    </row>
    <row r="435" spans="1:13" x14ac:dyDescent="0.2">
      <c r="A435" s="43" t="s">
        <v>676</v>
      </c>
      <c r="B435" s="43" t="s">
        <v>676</v>
      </c>
      <c r="C435" t="s">
        <v>411</v>
      </c>
      <c r="D435" s="1" t="s">
        <v>20</v>
      </c>
      <c r="E435" s="1">
        <v>2018</v>
      </c>
      <c r="F435" t="s">
        <v>159</v>
      </c>
      <c r="G435" t="s">
        <v>235</v>
      </c>
      <c r="H435" t="s">
        <v>340</v>
      </c>
      <c r="I435" t="s">
        <v>0</v>
      </c>
      <c r="J435" t="s">
        <v>678</v>
      </c>
      <c r="K435" t="s">
        <v>678</v>
      </c>
      <c r="L435" s="41">
        <v>1298</v>
      </c>
      <c r="M435" s="41">
        <v>1694</v>
      </c>
    </row>
    <row r="436" spans="1:13" x14ac:dyDescent="0.2">
      <c r="A436" s="43" t="s">
        <v>676</v>
      </c>
      <c r="B436" s="43" t="s">
        <v>676</v>
      </c>
      <c r="C436" t="s">
        <v>343</v>
      </c>
      <c r="D436" s="1" t="s">
        <v>70</v>
      </c>
      <c r="E436" s="1">
        <v>2016</v>
      </c>
      <c r="F436" t="s">
        <v>344</v>
      </c>
      <c r="G436" t="s">
        <v>235</v>
      </c>
      <c r="H436" t="s">
        <v>349</v>
      </c>
      <c r="I436" t="s">
        <v>41</v>
      </c>
      <c r="J436" t="s">
        <v>678</v>
      </c>
      <c r="K436" t="s">
        <v>678</v>
      </c>
      <c r="L436" s="41">
        <v>2190</v>
      </c>
      <c r="M436" s="41">
        <v>5666.7409677419355</v>
      </c>
    </row>
    <row r="437" spans="1:13" x14ac:dyDescent="0.2">
      <c r="A437" s="43" t="s">
        <v>676</v>
      </c>
      <c r="B437" s="43" t="s">
        <v>676</v>
      </c>
      <c r="C437" t="s">
        <v>357</v>
      </c>
      <c r="D437" s="1" t="s">
        <v>60</v>
      </c>
      <c r="E437" s="1">
        <v>2016</v>
      </c>
      <c r="F437" t="s">
        <v>344</v>
      </c>
      <c r="G437" t="s">
        <v>235</v>
      </c>
      <c r="H437" t="s">
        <v>223</v>
      </c>
      <c r="I437" t="s">
        <v>50</v>
      </c>
      <c r="J437" t="s">
        <v>678</v>
      </c>
      <c r="K437" t="s">
        <v>678</v>
      </c>
      <c r="L437" s="41">
        <v>1341.92</v>
      </c>
      <c r="M437" s="41">
        <v>3792.68</v>
      </c>
    </row>
    <row r="438" spans="1:13" x14ac:dyDescent="0.2">
      <c r="A438" s="43" t="s">
        <v>676</v>
      </c>
      <c r="B438" s="43" t="s">
        <v>676</v>
      </c>
      <c r="C438" t="s">
        <v>201</v>
      </c>
      <c r="D438" s="1" t="s">
        <v>26</v>
      </c>
      <c r="E438" s="1">
        <v>2019</v>
      </c>
      <c r="F438" t="s">
        <v>152</v>
      </c>
      <c r="G438" t="s">
        <v>235</v>
      </c>
      <c r="H438" t="s">
        <v>203</v>
      </c>
      <c r="I438" t="s">
        <v>31</v>
      </c>
      <c r="J438" t="s">
        <v>678</v>
      </c>
      <c r="K438" t="s">
        <v>678</v>
      </c>
      <c r="L438" s="41">
        <v>2654.22</v>
      </c>
      <c r="M438" s="41">
        <v>4620.3946700000006</v>
      </c>
    </row>
    <row r="439" spans="1:13" x14ac:dyDescent="0.2">
      <c r="A439" s="43" t="s">
        <v>676</v>
      </c>
      <c r="B439" s="43" t="s">
        <v>676</v>
      </c>
      <c r="C439" t="s">
        <v>421</v>
      </c>
      <c r="D439" s="1" t="s">
        <v>12</v>
      </c>
      <c r="E439" s="1">
        <v>2018</v>
      </c>
      <c r="F439" t="s">
        <v>422</v>
      </c>
      <c r="G439" t="s">
        <v>235</v>
      </c>
      <c r="H439" t="s">
        <v>424</v>
      </c>
      <c r="I439" t="s">
        <v>0</v>
      </c>
      <c r="J439" t="s">
        <v>678</v>
      </c>
      <c r="K439" t="s">
        <v>678</v>
      </c>
      <c r="L439" s="41">
        <v>1298</v>
      </c>
      <c r="M439" s="41">
        <v>2742.53</v>
      </c>
    </row>
    <row r="440" spans="1:13" x14ac:dyDescent="0.2">
      <c r="A440" s="43" t="s">
        <v>676</v>
      </c>
      <c r="B440" s="43" t="s">
        <v>676</v>
      </c>
      <c r="C440" t="s">
        <v>320</v>
      </c>
      <c r="D440" s="1" t="s">
        <v>1</v>
      </c>
      <c r="E440" s="1">
        <v>2018</v>
      </c>
      <c r="F440" t="s">
        <v>141</v>
      </c>
      <c r="G440" t="s">
        <v>235</v>
      </c>
      <c r="H440" t="s">
        <v>245</v>
      </c>
      <c r="I440" t="s">
        <v>49</v>
      </c>
      <c r="J440" t="s">
        <v>678</v>
      </c>
      <c r="K440" t="s">
        <v>678</v>
      </c>
      <c r="L440" s="41">
        <v>1718.8</v>
      </c>
      <c r="M440" s="41">
        <v>3560.15</v>
      </c>
    </row>
    <row r="441" spans="1:13" x14ac:dyDescent="0.2">
      <c r="A441" s="43" t="s">
        <v>676</v>
      </c>
      <c r="B441" s="43" t="s">
        <v>676</v>
      </c>
      <c r="C441" t="s">
        <v>685</v>
      </c>
      <c r="D441" s="1" t="s">
        <v>80</v>
      </c>
      <c r="E441" s="1">
        <v>2018</v>
      </c>
      <c r="F441" t="s">
        <v>271</v>
      </c>
      <c r="G441" t="s">
        <v>235</v>
      </c>
      <c r="H441" t="s">
        <v>223</v>
      </c>
      <c r="I441" t="s">
        <v>31</v>
      </c>
      <c r="J441" t="s">
        <v>678</v>
      </c>
      <c r="K441" t="s">
        <v>678</v>
      </c>
      <c r="L441" s="41">
        <v>1727</v>
      </c>
      <c r="M441" s="41">
        <v>4517.28</v>
      </c>
    </row>
    <row r="442" spans="1:13" x14ac:dyDescent="0.2">
      <c r="A442" s="43" t="s">
        <v>676</v>
      </c>
      <c r="B442" s="43" t="s">
        <v>676</v>
      </c>
      <c r="C442" t="s">
        <v>411</v>
      </c>
      <c r="D442" s="1" t="s">
        <v>20</v>
      </c>
      <c r="E442" s="1">
        <v>2018</v>
      </c>
      <c r="F442" t="s">
        <v>159</v>
      </c>
      <c r="G442" t="s">
        <v>235</v>
      </c>
      <c r="H442" t="s">
        <v>412</v>
      </c>
      <c r="I442" t="s">
        <v>0</v>
      </c>
      <c r="J442" t="s">
        <v>678</v>
      </c>
      <c r="K442" t="s">
        <v>678</v>
      </c>
      <c r="L442" s="41">
        <v>1298</v>
      </c>
      <c r="M442" s="41">
        <v>1694</v>
      </c>
    </row>
    <row r="443" spans="1:13" x14ac:dyDescent="0.2">
      <c r="A443" s="43" t="s">
        <v>676</v>
      </c>
      <c r="B443" s="43" t="s">
        <v>676</v>
      </c>
      <c r="C443" t="s">
        <v>518</v>
      </c>
      <c r="D443" s="1" t="s">
        <v>10</v>
      </c>
      <c r="E443" s="1">
        <v>2020</v>
      </c>
      <c r="F443" t="s">
        <v>152</v>
      </c>
      <c r="G443" t="s">
        <v>235</v>
      </c>
      <c r="H443" t="s">
        <v>530</v>
      </c>
      <c r="I443" t="s">
        <v>2</v>
      </c>
      <c r="J443" t="s">
        <v>178</v>
      </c>
      <c r="K443" t="s">
        <v>178</v>
      </c>
      <c r="L443" s="41">
        <v>1482.72</v>
      </c>
      <c r="M443" s="41">
        <v>1846.7901120000001</v>
      </c>
    </row>
    <row r="444" spans="1:13" x14ac:dyDescent="0.2">
      <c r="A444" s="43" t="s">
        <v>676</v>
      </c>
      <c r="B444" s="43" t="s">
        <v>676</v>
      </c>
      <c r="C444" t="s">
        <v>357</v>
      </c>
      <c r="D444" s="1" t="s">
        <v>60</v>
      </c>
      <c r="E444" s="1">
        <v>2016</v>
      </c>
      <c r="F444" t="s">
        <v>344</v>
      </c>
      <c r="G444" t="s">
        <v>235</v>
      </c>
      <c r="H444" t="s">
        <v>364</v>
      </c>
      <c r="I444" t="s">
        <v>50</v>
      </c>
      <c r="J444" t="s">
        <v>678</v>
      </c>
      <c r="K444" t="s">
        <v>678</v>
      </c>
      <c r="L444" s="41">
        <v>1341.92</v>
      </c>
      <c r="M444" s="41">
        <v>3792.68</v>
      </c>
    </row>
    <row r="445" spans="1:13" x14ac:dyDescent="0.2">
      <c r="A445" s="43" t="s">
        <v>676</v>
      </c>
      <c r="B445" s="43" t="s">
        <v>676</v>
      </c>
      <c r="C445" t="s">
        <v>201</v>
      </c>
      <c r="D445" s="1" t="s">
        <v>26</v>
      </c>
      <c r="E445" s="1">
        <v>2019</v>
      </c>
      <c r="F445" t="s">
        <v>152</v>
      </c>
      <c r="G445" t="s">
        <v>235</v>
      </c>
      <c r="H445" t="s">
        <v>207</v>
      </c>
      <c r="I445" t="s">
        <v>82</v>
      </c>
      <c r="J445" t="s">
        <v>678</v>
      </c>
      <c r="K445" t="s">
        <v>678</v>
      </c>
      <c r="L445" s="41">
        <v>2785.2</v>
      </c>
      <c r="M445" s="41">
        <v>3278.1133999999997</v>
      </c>
    </row>
    <row r="446" spans="1:13" x14ac:dyDescent="0.2">
      <c r="A446" s="43" t="s">
        <v>676</v>
      </c>
      <c r="B446" s="43" t="s">
        <v>676</v>
      </c>
      <c r="C446" t="s">
        <v>273</v>
      </c>
      <c r="D446" s="1" t="s">
        <v>4</v>
      </c>
      <c r="E446" s="1">
        <v>2020</v>
      </c>
      <c r="F446" t="s">
        <v>274</v>
      </c>
      <c r="G446" t="s">
        <v>235</v>
      </c>
      <c r="H446" t="s">
        <v>223</v>
      </c>
      <c r="I446" t="s">
        <v>3</v>
      </c>
      <c r="J446" t="s">
        <v>178</v>
      </c>
      <c r="K446" t="s">
        <v>178</v>
      </c>
      <c r="L446" s="41">
        <v>1302.3499999999999</v>
      </c>
      <c r="M446" s="41">
        <v>5022.6400000000003</v>
      </c>
    </row>
    <row r="447" spans="1:13" x14ac:dyDescent="0.2">
      <c r="A447" s="43" t="s">
        <v>676</v>
      </c>
      <c r="B447" s="43" t="s">
        <v>676</v>
      </c>
      <c r="C447" t="s">
        <v>342</v>
      </c>
      <c r="D447" s="1" t="s">
        <v>8</v>
      </c>
      <c r="E447" s="1">
        <v>2019</v>
      </c>
      <c r="F447" t="s">
        <v>141</v>
      </c>
      <c r="G447" t="s">
        <v>235</v>
      </c>
      <c r="H447" t="s">
        <v>257</v>
      </c>
      <c r="I447" t="s">
        <v>53</v>
      </c>
      <c r="J447" t="s">
        <v>678</v>
      </c>
      <c r="K447" t="s">
        <v>678</v>
      </c>
      <c r="L447" s="41">
        <v>1399.2</v>
      </c>
      <c r="M447" s="41">
        <v>3615.16</v>
      </c>
    </row>
    <row r="448" spans="1:13" x14ac:dyDescent="0.2">
      <c r="A448" s="43" t="s">
        <v>676</v>
      </c>
      <c r="B448" s="43" t="s">
        <v>676</v>
      </c>
      <c r="C448" t="s">
        <v>418</v>
      </c>
      <c r="D448" s="1" t="s">
        <v>6</v>
      </c>
      <c r="E448" s="1">
        <v>2018</v>
      </c>
      <c r="F448" t="s">
        <v>162</v>
      </c>
      <c r="G448" t="s">
        <v>235</v>
      </c>
      <c r="H448" t="s">
        <v>300</v>
      </c>
      <c r="I448" t="s">
        <v>63</v>
      </c>
      <c r="J448" t="s">
        <v>678</v>
      </c>
      <c r="K448" t="s">
        <v>678</v>
      </c>
      <c r="L448" s="41">
        <v>2586.77</v>
      </c>
      <c r="M448" s="41">
        <v>5647.59</v>
      </c>
    </row>
    <row r="449" spans="1:13" x14ac:dyDescent="0.2">
      <c r="A449" s="43" t="s">
        <v>676</v>
      </c>
      <c r="B449" s="43" t="s">
        <v>676</v>
      </c>
      <c r="C449" t="s">
        <v>438</v>
      </c>
      <c r="D449" s="1" t="s">
        <v>19</v>
      </c>
      <c r="E449" s="1">
        <v>2019</v>
      </c>
      <c r="F449" t="s">
        <v>439</v>
      </c>
      <c r="G449" t="s">
        <v>235</v>
      </c>
      <c r="H449" t="s">
        <v>204</v>
      </c>
      <c r="I449" t="s">
        <v>2</v>
      </c>
      <c r="J449" t="s">
        <v>178</v>
      </c>
      <c r="K449" t="s">
        <v>178</v>
      </c>
      <c r="L449" s="41">
        <v>1122.2</v>
      </c>
      <c r="M449" s="41">
        <v>3112.55</v>
      </c>
    </row>
    <row r="450" spans="1:13" x14ac:dyDescent="0.2">
      <c r="A450" s="43" t="s">
        <v>676</v>
      </c>
      <c r="B450" s="43" t="s">
        <v>676</v>
      </c>
      <c r="C450" t="s">
        <v>192</v>
      </c>
      <c r="D450" s="1" t="s">
        <v>55</v>
      </c>
      <c r="E450" s="1">
        <v>2020</v>
      </c>
      <c r="F450" t="s">
        <v>194</v>
      </c>
      <c r="G450" t="s">
        <v>235</v>
      </c>
      <c r="H450" t="s">
        <v>197</v>
      </c>
      <c r="I450" t="s">
        <v>0</v>
      </c>
      <c r="J450" t="s">
        <v>678</v>
      </c>
      <c r="K450" t="s">
        <v>678</v>
      </c>
      <c r="L450" s="41">
        <v>1179.2</v>
      </c>
      <c r="M450" s="41">
        <v>3212.99</v>
      </c>
    </row>
    <row r="451" spans="1:13" x14ac:dyDescent="0.2">
      <c r="A451" s="43" t="s">
        <v>676</v>
      </c>
      <c r="B451" s="43" t="s">
        <v>676</v>
      </c>
      <c r="C451" t="s">
        <v>438</v>
      </c>
      <c r="D451" s="1" t="s">
        <v>19</v>
      </c>
      <c r="E451" s="1">
        <v>2019</v>
      </c>
      <c r="F451" t="s">
        <v>439</v>
      </c>
      <c r="G451" t="s">
        <v>235</v>
      </c>
      <c r="H451" t="s">
        <v>204</v>
      </c>
      <c r="I451" t="s">
        <v>2</v>
      </c>
      <c r="J451" t="s">
        <v>178</v>
      </c>
      <c r="K451" t="s">
        <v>178</v>
      </c>
      <c r="L451" s="41">
        <v>1122.2</v>
      </c>
      <c r="M451" s="41">
        <v>3814.15</v>
      </c>
    </row>
    <row r="452" spans="1:13" x14ac:dyDescent="0.2">
      <c r="A452" s="43" t="s">
        <v>676</v>
      </c>
      <c r="B452" s="43" t="s">
        <v>676</v>
      </c>
      <c r="C452" t="s">
        <v>682</v>
      </c>
      <c r="D452" s="1" t="s">
        <v>28</v>
      </c>
      <c r="E452" s="1">
        <v>2018</v>
      </c>
      <c r="F452" t="s">
        <v>344</v>
      </c>
      <c r="G452" t="s">
        <v>235</v>
      </c>
      <c r="H452" t="s">
        <v>427</v>
      </c>
      <c r="I452" t="s">
        <v>27</v>
      </c>
      <c r="J452" t="s">
        <v>678</v>
      </c>
      <c r="K452" t="s">
        <v>678</v>
      </c>
      <c r="L452" s="41">
        <v>1183.06</v>
      </c>
      <c r="M452" s="41">
        <v>2801.81</v>
      </c>
    </row>
    <row r="453" spans="1:13" x14ac:dyDescent="0.2">
      <c r="A453" s="43" t="s">
        <v>676</v>
      </c>
      <c r="B453" s="43" t="s">
        <v>676</v>
      </c>
      <c r="C453" t="s">
        <v>411</v>
      </c>
      <c r="D453" s="1" t="s">
        <v>20</v>
      </c>
      <c r="E453" s="1">
        <v>2018</v>
      </c>
      <c r="F453" t="s">
        <v>159</v>
      </c>
      <c r="G453" t="s">
        <v>235</v>
      </c>
      <c r="H453" t="s">
        <v>398</v>
      </c>
      <c r="I453" t="s">
        <v>0</v>
      </c>
      <c r="J453" t="s">
        <v>678</v>
      </c>
      <c r="K453" t="s">
        <v>678</v>
      </c>
      <c r="L453" s="41">
        <v>1298</v>
      </c>
      <c r="M453" s="41">
        <v>1694</v>
      </c>
    </row>
    <row r="454" spans="1:13" x14ac:dyDescent="0.2">
      <c r="A454" s="43" t="s">
        <v>676</v>
      </c>
      <c r="B454" s="43" t="s">
        <v>676</v>
      </c>
      <c r="C454" t="s">
        <v>273</v>
      </c>
      <c r="D454" s="1" t="s">
        <v>4</v>
      </c>
      <c r="E454" s="1">
        <v>2020</v>
      </c>
      <c r="F454" t="s">
        <v>274</v>
      </c>
      <c r="G454" t="s">
        <v>235</v>
      </c>
      <c r="H454" t="s">
        <v>292</v>
      </c>
      <c r="I454" t="s">
        <v>3</v>
      </c>
      <c r="J454" t="s">
        <v>178</v>
      </c>
      <c r="K454" t="s">
        <v>178</v>
      </c>
      <c r="L454" s="41">
        <v>1302.3499999999999</v>
      </c>
      <c r="M454" s="41">
        <v>5022.6400000000003</v>
      </c>
    </row>
    <row r="455" spans="1:13" x14ac:dyDescent="0.2">
      <c r="A455" s="43" t="s">
        <v>676</v>
      </c>
      <c r="B455" s="43" t="s">
        <v>676</v>
      </c>
      <c r="C455" t="s">
        <v>438</v>
      </c>
      <c r="D455" s="1" t="s">
        <v>19</v>
      </c>
      <c r="E455" s="1">
        <v>2019</v>
      </c>
      <c r="F455" t="s">
        <v>439</v>
      </c>
      <c r="G455" t="s">
        <v>235</v>
      </c>
      <c r="H455" t="s">
        <v>441</v>
      </c>
      <c r="I455" t="s">
        <v>2</v>
      </c>
      <c r="J455" t="s">
        <v>396</v>
      </c>
      <c r="K455" t="s">
        <v>396</v>
      </c>
      <c r="L455" s="41">
        <v>1122.2</v>
      </c>
      <c r="M455" s="41">
        <v>3112.55</v>
      </c>
    </row>
    <row r="456" spans="1:13" x14ac:dyDescent="0.2">
      <c r="A456" s="43" t="s">
        <v>676</v>
      </c>
      <c r="B456" s="43" t="s">
        <v>676</v>
      </c>
      <c r="C456" t="s">
        <v>518</v>
      </c>
      <c r="D456" s="1" t="s">
        <v>10</v>
      </c>
      <c r="E456" s="1">
        <v>2020</v>
      </c>
      <c r="F456" t="s">
        <v>152</v>
      </c>
      <c r="G456" t="s">
        <v>235</v>
      </c>
      <c r="H456" t="s">
        <v>531</v>
      </c>
      <c r="I456" t="s">
        <v>2</v>
      </c>
      <c r="J456" t="s">
        <v>396</v>
      </c>
      <c r="K456" t="s">
        <v>396</v>
      </c>
      <c r="L456" s="41">
        <v>1239.6000000000001</v>
      </c>
      <c r="M456" s="41">
        <v>1607.296848</v>
      </c>
    </row>
    <row r="457" spans="1:13" x14ac:dyDescent="0.2">
      <c r="A457" s="43" t="s">
        <v>676</v>
      </c>
      <c r="B457" s="43" t="s">
        <v>676</v>
      </c>
      <c r="C457" t="s">
        <v>438</v>
      </c>
      <c r="D457" s="1" t="s">
        <v>19</v>
      </c>
      <c r="E457" s="1">
        <v>2019</v>
      </c>
      <c r="F457" t="s">
        <v>439</v>
      </c>
      <c r="G457" t="s">
        <v>235</v>
      </c>
      <c r="H457" t="s">
        <v>462</v>
      </c>
      <c r="I457" t="s">
        <v>2</v>
      </c>
      <c r="J457" t="s">
        <v>678</v>
      </c>
      <c r="K457" t="s">
        <v>678</v>
      </c>
      <c r="L457" s="41">
        <v>1122.2</v>
      </c>
      <c r="M457" s="41">
        <v>3112.55</v>
      </c>
    </row>
    <row r="458" spans="1:13" x14ac:dyDescent="0.2">
      <c r="A458" s="43" t="s">
        <v>676</v>
      </c>
      <c r="B458" s="43" t="s">
        <v>676</v>
      </c>
      <c r="C458" t="s">
        <v>411</v>
      </c>
      <c r="D458" s="1" t="s">
        <v>20</v>
      </c>
      <c r="E458" s="1">
        <v>2018</v>
      </c>
      <c r="F458" t="s">
        <v>159</v>
      </c>
      <c r="G458" t="s">
        <v>235</v>
      </c>
      <c r="H458" t="s">
        <v>412</v>
      </c>
      <c r="I458" t="s">
        <v>0</v>
      </c>
      <c r="J458" t="s">
        <v>178</v>
      </c>
      <c r="K458" t="s">
        <v>178</v>
      </c>
      <c r="L458" s="41">
        <v>1298</v>
      </c>
      <c r="M458" s="41">
        <v>1694</v>
      </c>
    </row>
    <row r="459" spans="1:13" x14ac:dyDescent="0.2">
      <c r="A459" s="43" t="s">
        <v>676</v>
      </c>
      <c r="B459" s="43" t="s">
        <v>676</v>
      </c>
      <c r="C459" t="s">
        <v>438</v>
      </c>
      <c r="D459" s="1" t="s">
        <v>19</v>
      </c>
      <c r="E459" s="1">
        <v>2019</v>
      </c>
      <c r="F459" t="s">
        <v>439</v>
      </c>
      <c r="G459" t="s">
        <v>235</v>
      </c>
      <c r="H459" t="s">
        <v>204</v>
      </c>
      <c r="I459" t="s">
        <v>2</v>
      </c>
      <c r="J459" t="s">
        <v>178</v>
      </c>
      <c r="K459" t="s">
        <v>178</v>
      </c>
      <c r="L459" s="41">
        <v>1122.2</v>
      </c>
      <c r="M459" s="41">
        <v>3112.55</v>
      </c>
    </row>
    <row r="460" spans="1:13" x14ac:dyDescent="0.2">
      <c r="A460" s="43" t="s">
        <v>676</v>
      </c>
      <c r="B460" s="43" t="s">
        <v>676</v>
      </c>
      <c r="C460" t="s">
        <v>518</v>
      </c>
      <c r="D460" s="1" t="s">
        <v>10</v>
      </c>
      <c r="E460" s="1">
        <v>2020</v>
      </c>
      <c r="F460" t="s">
        <v>152</v>
      </c>
      <c r="G460" t="s">
        <v>235</v>
      </c>
      <c r="H460" t="s">
        <v>532</v>
      </c>
      <c r="I460" t="s">
        <v>2</v>
      </c>
      <c r="J460" t="s">
        <v>178</v>
      </c>
      <c r="K460" t="s">
        <v>178</v>
      </c>
      <c r="L460" s="41">
        <v>1122.19</v>
      </c>
      <c r="M460" s="41">
        <v>1499.5262090000001</v>
      </c>
    </row>
    <row r="461" spans="1:13" x14ac:dyDescent="0.2">
      <c r="A461" s="43" t="s">
        <v>676</v>
      </c>
      <c r="B461" s="43" t="s">
        <v>676</v>
      </c>
      <c r="C461" t="s">
        <v>320</v>
      </c>
      <c r="D461" s="1" t="s">
        <v>1</v>
      </c>
      <c r="E461" s="1">
        <v>2018</v>
      </c>
      <c r="F461" t="s">
        <v>141</v>
      </c>
      <c r="G461" t="s">
        <v>235</v>
      </c>
      <c r="H461" t="s">
        <v>196</v>
      </c>
      <c r="I461" t="s">
        <v>92</v>
      </c>
      <c r="J461" t="s">
        <v>341</v>
      </c>
      <c r="K461" t="s">
        <v>341</v>
      </c>
      <c r="L461" s="41">
        <v>1876.16</v>
      </c>
      <c r="M461" s="41">
        <v>3886.46</v>
      </c>
    </row>
    <row r="462" spans="1:13" x14ac:dyDescent="0.2">
      <c r="A462" s="43" t="s">
        <v>676</v>
      </c>
      <c r="B462" s="43" t="s">
        <v>676</v>
      </c>
      <c r="C462" t="s">
        <v>518</v>
      </c>
      <c r="D462" s="1" t="s">
        <v>10</v>
      </c>
      <c r="E462" s="1">
        <v>2020</v>
      </c>
      <c r="F462" t="s">
        <v>152</v>
      </c>
      <c r="G462" t="s">
        <v>235</v>
      </c>
      <c r="H462" t="s">
        <v>209</v>
      </c>
      <c r="I462" t="s">
        <v>2</v>
      </c>
      <c r="J462" t="s">
        <v>178</v>
      </c>
      <c r="K462" t="s">
        <v>178</v>
      </c>
      <c r="L462" s="41">
        <v>1239.6000000000001</v>
      </c>
      <c r="M462" s="41">
        <v>1607.296848</v>
      </c>
    </row>
    <row r="463" spans="1:13" x14ac:dyDescent="0.2">
      <c r="A463" s="43" t="s">
        <v>676</v>
      </c>
      <c r="B463" s="43" t="s">
        <v>676</v>
      </c>
      <c r="C463" t="s">
        <v>518</v>
      </c>
      <c r="D463" s="1" t="s">
        <v>10</v>
      </c>
      <c r="E463" s="1">
        <v>2020</v>
      </c>
      <c r="F463" t="s">
        <v>152</v>
      </c>
      <c r="G463" t="s">
        <v>235</v>
      </c>
      <c r="H463" t="s">
        <v>400</v>
      </c>
      <c r="I463" t="s">
        <v>2</v>
      </c>
      <c r="J463" t="s">
        <v>178</v>
      </c>
      <c r="K463" t="s">
        <v>178</v>
      </c>
      <c r="L463" s="41">
        <v>1458.8500000000001</v>
      </c>
      <c r="M463" s="41">
        <v>1857.0879350000002</v>
      </c>
    </row>
    <row r="464" spans="1:13" x14ac:dyDescent="0.2">
      <c r="A464" s="43" t="s">
        <v>676</v>
      </c>
      <c r="B464" s="43" t="s">
        <v>676</v>
      </c>
      <c r="C464" t="s">
        <v>179</v>
      </c>
      <c r="D464" s="1" t="s">
        <v>66</v>
      </c>
      <c r="E464" s="1">
        <v>2018</v>
      </c>
      <c r="F464" t="s">
        <v>180</v>
      </c>
      <c r="G464" t="s">
        <v>235</v>
      </c>
      <c r="H464" t="s">
        <v>184</v>
      </c>
      <c r="I464" t="s">
        <v>65</v>
      </c>
      <c r="J464" t="s">
        <v>678</v>
      </c>
      <c r="K464" t="s">
        <v>678</v>
      </c>
      <c r="L464" s="41">
        <v>2697.04</v>
      </c>
      <c r="M464" s="41">
        <v>6489.7356153639003</v>
      </c>
    </row>
    <row r="465" spans="1:13" x14ac:dyDescent="0.2">
      <c r="A465" s="43" t="s">
        <v>676</v>
      </c>
      <c r="B465" s="43" t="s">
        <v>676</v>
      </c>
      <c r="C465" t="s">
        <v>421</v>
      </c>
      <c r="D465" s="1" t="s">
        <v>12</v>
      </c>
      <c r="E465" s="1">
        <v>2018</v>
      </c>
      <c r="F465" t="s">
        <v>422</v>
      </c>
      <c r="G465" t="s">
        <v>235</v>
      </c>
      <c r="H465" t="s">
        <v>425</v>
      </c>
      <c r="I465" t="s">
        <v>0</v>
      </c>
      <c r="J465" t="s">
        <v>678</v>
      </c>
      <c r="K465" t="s">
        <v>678</v>
      </c>
      <c r="L465" s="41">
        <v>1298</v>
      </c>
      <c r="M465" s="41">
        <v>2742.53</v>
      </c>
    </row>
    <row r="466" spans="1:13" x14ac:dyDescent="0.2">
      <c r="A466" s="43" t="s">
        <v>676</v>
      </c>
      <c r="B466" s="43" t="s">
        <v>676</v>
      </c>
      <c r="C466" t="s">
        <v>682</v>
      </c>
      <c r="D466" s="1" t="s">
        <v>28</v>
      </c>
      <c r="E466" s="1">
        <v>2018</v>
      </c>
      <c r="F466" t="s">
        <v>344</v>
      </c>
      <c r="G466" t="s">
        <v>235</v>
      </c>
      <c r="H466" t="s">
        <v>412</v>
      </c>
      <c r="I466" t="s">
        <v>27</v>
      </c>
      <c r="J466" t="s">
        <v>678</v>
      </c>
      <c r="K466" t="s">
        <v>678</v>
      </c>
      <c r="L466" s="41">
        <v>1183.06</v>
      </c>
      <c r="M466" s="41">
        <v>2801.81</v>
      </c>
    </row>
    <row r="467" spans="1:13" x14ac:dyDescent="0.2">
      <c r="A467" s="43" t="s">
        <v>676</v>
      </c>
      <c r="B467" s="43" t="s">
        <v>676</v>
      </c>
      <c r="C467" t="s">
        <v>518</v>
      </c>
      <c r="D467" s="1" t="s">
        <v>10</v>
      </c>
      <c r="E467" s="1">
        <v>2020</v>
      </c>
      <c r="F467" t="s">
        <v>152</v>
      </c>
      <c r="G467" t="s">
        <v>235</v>
      </c>
      <c r="H467" t="s">
        <v>533</v>
      </c>
      <c r="I467" t="s">
        <v>2</v>
      </c>
      <c r="J467" t="s">
        <v>178</v>
      </c>
      <c r="K467" t="s">
        <v>178</v>
      </c>
      <c r="L467" s="41">
        <v>1239.6000000000001</v>
      </c>
      <c r="M467" s="41">
        <v>1607.296848</v>
      </c>
    </row>
    <row r="468" spans="1:13" x14ac:dyDescent="0.2">
      <c r="A468" s="43" t="s">
        <v>676</v>
      </c>
      <c r="B468" s="43" t="s">
        <v>676</v>
      </c>
      <c r="C468" t="s">
        <v>518</v>
      </c>
      <c r="D468" s="1" t="s">
        <v>10</v>
      </c>
      <c r="E468" s="1">
        <v>2020</v>
      </c>
      <c r="F468" t="s">
        <v>152</v>
      </c>
      <c r="G468" t="s">
        <v>235</v>
      </c>
      <c r="H468" t="s">
        <v>532</v>
      </c>
      <c r="I468" t="s">
        <v>2</v>
      </c>
      <c r="J468" t="s">
        <v>178</v>
      </c>
      <c r="K468" t="s">
        <v>178</v>
      </c>
      <c r="L468" s="41">
        <v>1239.6000000000001</v>
      </c>
      <c r="M468" s="41">
        <v>1607.296848</v>
      </c>
    </row>
    <row r="469" spans="1:13" x14ac:dyDescent="0.2">
      <c r="A469" s="43" t="s">
        <v>676</v>
      </c>
      <c r="B469" s="43" t="s">
        <v>676</v>
      </c>
      <c r="C469" t="s">
        <v>320</v>
      </c>
      <c r="D469" s="1" t="s">
        <v>1</v>
      </c>
      <c r="E469" s="1">
        <v>2018</v>
      </c>
      <c r="F469" t="s">
        <v>141</v>
      </c>
      <c r="G469" t="s">
        <v>235</v>
      </c>
      <c r="H469" t="s">
        <v>329</v>
      </c>
      <c r="I469" t="s">
        <v>0</v>
      </c>
      <c r="J469" t="s">
        <v>678</v>
      </c>
      <c r="K469" t="s">
        <v>678</v>
      </c>
      <c r="L469" s="41">
        <v>1100</v>
      </c>
      <c r="M469" s="41">
        <v>2271.13</v>
      </c>
    </row>
    <row r="470" spans="1:13" x14ac:dyDescent="0.2">
      <c r="A470" s="43" t="s">
        <v>676</v>
      </c>
      <c r="B470" s="43" t="s">
        <v>676</v>
      </c>
      <c r="C470" t="s">
        <v>411</v>
      </c>
      <c r="D470" s="1" t="s">
        <v>20</v>
      </c>
      <c r="E470" s="1">
        <v>2018</v>
      </c>
      <c r="F470" t="s">
        <v>159</v>
      </c>
      <c r="G470" t="s">
        <v>235</v>
      </c>
      <c r="H470" t="s">
        <v>398</v>
      </c>
      <c r="I470" t="s">
        <v>7</v>
      </c>
      <c r="J470" t="s">
        <v>678</v>
      </c>
      <c r="K470" t="s">
        <v>678</v>
      </c>
      <c r="L470" s="41">
        <v>1727</v>
      </c>
      <c r="M470" s="41">
        <v>2407.96</v>
      </c>
    </row>
    <row r="471" spans="1:13" x14ac:dyDescent="0.2">
      <c r="A471" s="43" t="s">
        <v>676</v>
      </c>
      <c r="B471" s="43" t="s">
        <v>676</v>
      </c>
      <c r="C471" t="s">
        <v>518</v>
      </c>
      <c r="D471" s="1" t="s">
        <v>10</v>
      </c>
      <c r="E471" s="1">
        <v>2020</v>
      </c>
      <c r="F471" t="s">
        <v>152</v>
      </c>
      <c r="G471" t="s">
        <v>235</v>
      </c>
      <c r="H471" t="s">
        <v>534</v>
      </c>
      <c r="I471" t="s">
        <v>2</v>
      </c>
      <c r="J471" t="s">
        <v>396</v>
      </c>
      <c r="K471" t="s">
        <v>396</v>
      </c>
      <c r="L471" s="41">
        <v>1342.19</v>
      </c>
      <c r="M471" s="41">
        <v>1717.7976250000002</v>
      </c>
    </row>
    <row r="472" spans="1:13" x14ac:dyDescent="0.2">
      <c r="A472" s="43" t="s">
        <v>676</v>
      </c>
      <c r="B472" s="43" t="s">
        <v>676</v>
      </c>
      <c r="C472" t="s">
        <v>438</v>
      </c>
      <c r="D472" s="1" t="s">
        <v>19</v>
      </c>
      <c r="E472" s="1">
        <v>2019</v>
      </c>
      <c r="F472" t="s">
        <v>439</v>
      </c>
      <c r="G472" t="s">
        <v>235</v>
      </c>
      <c r="H472" t="s">
        <v>463</v>
      </c>
      <c r="I472" t="s">
        <v>2</v>
      </c>
      <c r="J472" t="s">
        <v>178</v>
      </c>
      <c r="K472" t="s">
        <v>178</v>
      </c>
      <c r="L472" s="41">
        <v>1122.2</v>
      </c>
      <c r="M472" s="41">
        <v>3112.55</v>
      </c>
    </row>
    <row r="473" spans="1:13" x14ac:dyDescent="0.2">
      <c r="A473" s="43" t="s">
        <v>676</v>
      </c>
      <c r="B473" s="43" t="s">
        <v>676</v>
      </c>
      <c r="C473" t="s">
        <v>518</v>
      </c>
      <c r="D473" s="1" t="s">
        <v>10</v>
      </c>
      <c r="E473" s="1">
        <v>2020</v>
      </c>
      <c r="F473" t="s">
        <v>152</v>
      </c>
      <c r="G473" t="s">
        <v>235</v>
      </c>
      <c r="H473" t="s">
        <v>535</v>
      </c>
      <c r="I473" t="s">
        <v>2</v>
      </c>
      <c r="J473" t="s">
        <v>396</v>
      </c>
      <c r="K473" t="s">
        <v>396</v>
      </c>
      <c r="L473" s="41">
        <v>1482.72</v>
      </c>
      <c r="M473" s="41">
        <v>1846.7901120000001</v>
      </c>
    </row>
    <row r="474" spans="1:13" x14ac:dyDescent="0.2">
      <c r="A474" s="43" t="s">
        <v>676</v>
      </c>
      <c r="B474" s="43" t="s">
        <v>676</v>
      </c>
      <c r="C474" t="s">
        <v>406</v>
      </c>
      <c r="D474" s="1" t="s">
        <v>30</v>
      </c>
      <c r="E474" s="1">
        <v>2018</v>
      </c>
      <c r="F474" t="s">
        <v>407</v>
      </c>
      <c r="G474" t="s">
        <v>235</v>
      </c>
      <c r="H474" t="s">
        <v>410</v>
      </c>
      <c r="I474" t="s">
        <v>688</v>
      </c>
      <c r="J474" t="s">
        <v>678</v>
      </c>
      <c r="K474" t="s">
        <v>678</v>
      </c>
      <c r="L474" s="41">
        <v>1298</v>
      </c>
      <c r="M474" s="41">
        <v>1811.8781999999999</v>
      </c>
    </row>
    <row r="475" spans="1:13" x14ac:dyDescent="0.2">
      <c r="A475" s="43" t="s">
        <v>676</v>
      </c>
      <c r="B475" s="43" t="s">
        <v>676</v>
      </c>
      <c r="C475" t="s">
        <v>166</v>
      </c>
      <c r="D475" s="1" t="s">
        <v>81</v>
      </c>
      <c r="E475" s="1">
        <v>2021</v>
      </c>
      <c r="F475" t="s">
        <v>167</v>
      </c>
      <c r="G475" t="s">
        <v>235</v>
      </c>
      <c r="H475" t="s">
        <v>171</v>
      </c>
      <c r="I475" t="s">
        <v>0</v>
      </c>
      <c r="J475" t="s">
        <v>678</v>
      </c>
      <c r="K475" t="s">
        <v>678</v>
      </c>
      <c r="L475" s="41">
        <v>1122.2</v>
      </c>
      <c r="M475" s="41">
        <v>1630.74</v>
      </c>
    </row>
    <row r="476" spans="1:13" x14ac:dyDescent="0.2">
      <c r="A476" s="43" t="s">
        <v>676</v>
      </c>
      <c r="B476" s="43" t="s">
        <v>676</v>
      </c>
      <c r="C476" t="s">
        <v>518</v>
      </c>
      <c r="D476" s="1" t="s">
        <v>10</v>
      </c>
      <c r="E476" s="1">
        <v>2020</v>
      </c>
      <c r="F476" t="s">
        <v>152</v>
      </c>
      <c r="G476" t="s">
        <v>235</v>
      </c>
      <c r="H476" t="s">
        <v>529</v>
      </c>
      <c r="I476" t="s">
        <v>2</v>
      </c>
      <c r="J476" t="s">
        <v>178</v>
      </c>
      <c r="K476" t="s">
        <v>178</v>
      </c>
      <c r="L476" s="41">
        <v>1482.72</v>
      </c>
      <c r="M476" s="41">
        <v>1846.7901120000001</v>
      </c>
    </row>
    <row r="477" spans="1:13" x14ac:dyDescent="0.2">
      <c r="A477" s="43" t="s">
        <v>676</v>
      </c>
      <c r="B477" s="43" t="s">
        <v>676</v>
      </c>
      <c r="C477" t="s">
        <v>438</v>
      </c>
      <c r="D477" s="1" t="s">
        <v>19</v>
      </c>
      <c r="E477" s="1">
        <v>2019</v>
      </c>
      <c r="F477" t="s">
        <v>439</v>
      </c>
      <c r="G477" t="s">
        <v>235</v>
      </c>
      <c r="H477" t="s">
        <v>464</v>
      </c>
      <c r="I477" t="s">
        <v>2</v>
      </c>
      <c r="J477" t="s">
        <v>178</v>
      </c>
      <c r="K477" t="s">
        <v>178</v>
      </c>
      <c r="L477" s="41">
        <v>1122.2</v>
      </c>
      <c r="M477" s="41">
        <v>3112.55</v>
      </c>
    </row>
    <row r="478" spans="1:13" x14ac:dyDescent="0.2">
      <c r="A478" s="43" t="s">
        <v>676</v>
      </c>
      <c r="B478" s="43" t="s">
        <v>676</v>
      </c>
      <c r="C478" t="s">
        <v>518</v>
      </c>
      <c r="D478" s="1" t="s">
        <v>10</v>
      </c>
      <c r="E478" s="1">
        <v>2020</v>
      </c>
      <c r="F478" t="s">
        <v>152</v>
      </c>
      <c r="G478" t="s">
        <v>235</v>
      </c>
      <c r="H478" t="s">
        <v>536</v>
      </c>
      <c r="I478" t="s">
        <v>2</v>
      </c>
      <c r="J478" t="s">
        <v>178</v>
      </c>
      <c r="K478" t="s">
        <v>178</v>
      </c>
      <c r="L478" s="41">
        <v>1239.6000000000001</v>
      </c>
      <c r="M478" s="41">
        <v>1607.296848</v>
      </c>
    </row>
    <row r="479" spans="1:13" x14ac:dyDescent="0.2">
      <c r="A479" s="43" t="s">
        <v>676</v>
      </c>
      <c r="B479" s="43" t="s">
        <v>676</v>
      </c>
      <c r="C479" t="s">
        <v>518</v>
      </c>
      <c r="D479" s="1" t="s">
        <v>10</v>
      </c>
      <c r="E479" s="1">
        <v>2020</v>
      </c>
      <c r="F479" t="s">
        <v>152</v>
      </c>
      <c r="G479" t="s">
        <v>235</v>
      </c>
      <c r="H479" t="s">
        <v>537</v>
      </c>
      <c r="I479" t="s">
        <v>2</v>
      </c>
      <c r="J479" t="s">
        <v>178</v>
      </c>
      <c r="K479" t="s">
        <v>178</v>
      </c>
      <c r="L479" s="41">
        <v>1611.4900000000002</v>
      </c>
      <c r="M479" s="41">
        <v>1964.9880950000002</v>
      </c>
    </row>
    <row r="480" spans="1:13" x14ac:dyDescent="0.2">
      <c r="A480" s="43" t="s">
        <v>676</v>
      </c>
      <c r="B480" s="43" t="s">
        <v>676</v>
      </c>
      <c r="C480" t="s">
        <v>600</v>
      </c>
      <c r="D480" s="1" t="s">
        <v>37</v>
      </c>
      <c r="E480" s="1">
        <v>2020</v>
      </c>
      <c r="F480" t="s">
        <v>152</v>
      </c>
      <c r="G480" t="s">
        <v>235</v>
      </c>
      <c r="H480" t="s">
        <v>150</v>
      </c>
      <c r="I480" t="s">
        <v>7</v>
      </c>
      <c r="J480" t="s">
        <v>678</v>
      </c>
      <c r="K480" t="s">
        <v>678</v>
      </c>
      <c r="L480" s="41">
        <v>1811.39</v>
      </c>
      <c r="M480" s="41">
        <v>3043.84</v>
      </c>
    </row>
    <row r="481" spans="1:13" x14ac:dyDescent="0.2">
      <c r="A481" s="43" t="s">
        <v>676</v>
      </c>
      <c r="B481" s="43" t="s">
        <v>676</v>
      </c>
      <c r="C481" t="s">
        <v>387</v>
      </c>
      <c r="D481" s="1" t="s">
        <v>11</v>
      </c>
      <c r="E481" s="1">
        <v>2020</v>
      </c>
      <c r="F481" t="s">
        <v>141</v>
      </c>
      <c r="G481" t="s">
        <v>235</v>
      </c>
      <c r="H481" t="s">
        <v>258</v>
      </c>
      <c r="I481" t="s">
        <v>0</v>
      </c>
      <c r="J481" t="s">
        <v>678</v>
      </c>
      <c r="K481" t="s">
        <v>678</v>
      </c>
      <c r="L481" s="41">
        <v>1599</v>
      </c>
      <c r="M481" s="41">
        <v>2144.64</v>
      </c>
    </row>
    <row r="482" spans="1:13" x14ac:dyDescent="0.2">
      <c r="A482" s="43" t="s">
        <v>676</v>
      </c>
      <c r="B482" s="43" t="s">
        <v>676</v>
      </c>
      <c r="C482" t="s">
        <v>320</v>
      </c>
      <c r="D482" s="1" t="s">
        <v>1</v>
      </c>
      <c r="E482" s="1">
        <v>2018</v>
      </c>
      <c r="F482" t="s">
        <v>141</v>
      </c>
      <c r="G482" t="s">
        <v>235</v>
      </c>
      <c r="H482" t="s">
        <v>326</v>
      </c>
      <c r="I482" t="s">
        <v>49</v>
      </c>
      <c r="J482" t="s">
        <v>678</v>
      </c>
      <c r="K482" t="s">
        <v>678</v>
      </c>
      <c r="L482" s="41">
        <v>1718.8</v>
      </c>
      <c r="M482" s="41">
        <v>3560.15</v>
      </c>
    </row>
    <row r="483" spans="1:13" x14ac:dyDescent="0.2">
      <c r="A483" s="43" t="s">
        <v>676</v>
      </c>
      <c r="B483" s="43" t="s">
        <v>676</v>
      </c>
      <c r="C483" t="s">
        <v>418</v>
      </c>
      <c r="D483" s="1" t="s">
        <v>6</v>
      </c>
      <c r="E483" s="1">
        <v>2018</v>
      </c>
      <c r="F483" t="s">
        <v>162</v>
      </c>
      <c r="G483" t="s">
        <v>235</v>
      </c>
      <c r="H483" t="s">
        <v>150</v>
      </c>
      <c r="I483" t="s">
        <v>7</v>
      </c>
      <c r="J483" t="s">
        <v>678</v>
      </c>
      <c r="K483" t="s">
        <v>678</v>
      </c>
      <c r="L483" s="41">
        <v>2657.39</v>
      </c>
      <c r="M483" s="41">
        <v>5718.21</v>
      </c>
    </row>
    <row r="484" spans="1:13" x14ac:dyDescent="0.2">
      <c r="A484" s="43" t="s">
        <v>676</v>
      </c>
      <c r="B484" s="43" t="s">
        <v>676</v>
      </c>
      <c r="C484" t="s">
        <v>418</v>
      </c>
      <c r="D484" s="1" t="s">
        <v>6</v>
      </c>
      <c r="E484" s="1">
        <v>2018</v>
      </c>
      <c r="F484" t="s">
        <v>162</v>
      </c>
      <c r="G484" t="s">
        <v>235</v>
      </c>
      <c r="H484" t="s">
        <v>419</v>
      </c>
      <c r="I484" t="s">
        <v>7</v>
      </c>
      <c r="J484" t="s">
        <v>678</v>
      </c>
      <c r="K484" t="s">
        <v>678</v>
      </c>
      <c r="L484" s="41">
        <v>2176.8200000000002</v>
      </c>
      <c r="M484" s="41">
        <v>5237.6400000000003</v>
      </c>
    </row>
    <row r="485" spans="1:13" x14ac:dyDescent="0.2">
      <c r="A485" s="43" t="s">
        <v>676</v>
      </c>
      <c r="B485" s="43" t="s">
        <v>676</v>
      </c>
      <c r="C485" t="s">
        <v>413</v>
      </c>
      <c r="D485" s="1" t="s">
        <v>32</v>
      </c>
      <c r="E485" s="1">
        <v>2018</v>
      </c>
      <c r="F485" t="s">
        <v>162</v>
      </c>
      <c r="G485" t="s">
        <v>235</v>
      </c>
      <c r="H485" t="s">
        <v>172</v>
      </c>
      <c r="I485" t="s">
        <v>64</v>
      </c>
      <c r="J485" t="s">
        <v>678</v>
      </c>
      <c r="K485" t="s">
        <v>678</v>
      </c>
      <c r="L485" s="41">
        <v>3846.72</v>
      </c>
      <c r="M485" s="41">
        <v>6428.33</v>
      </c>
    </row>
    <row r="486" spans="1:13" x14ac:dyDescent="0.2">
      <c r="A486" s="43" t="s">
        <v>676</v>
      </c>
      <c r="B486" s="43" t="s">
        <v>676</v>
      </c>
      <c r="C486" t="s">
        <v>438</v>
      </c>
      <c r="D486" s="1" t="s">
        <v>19</v>
      </c>
      <c r="E486" s="1">
        <v>2019</v>
      </c>
      <c r="F486" t="s">
        <v>439</v>
      </c>
      <c r="G486" t="s">
        <v>235</v>
      </c>
      <c r="H486" t="s">
        <v>465</v>
      </c>
      <c r="I486" t="s">
        <v>2</v>
      </c>
      <c r="J486" t="s">
        <v>396</v>
      </c>
      <c r="K486" t="s">
        <v>396</v>
      </c>
      <c r="L486" s="41">
        <v>1122.2</v>
      </c>
      <c r="M486" s="41">
        <v>3112.55</v>
      </c>
    </row>
    <row r="487" spans="1:13" x14ac:dyDescent="0.2">
      <c r="A487" s="43" t="s">
        <v>676</v>
      </c>
      <c r="B487" s="43" t="s">
        <v>676</v>
      </c>
      <c r="C487" t="s">
        <v>273</v>
      </c>
      <c r="D487" s="1" t="s">
        <v>4</v>
      </c>
      <c r="E487" s="1">
        <v>2020</v>
      </c>
      <c r="F487" t="s">
        <v>274</v>
      </c>
      <c r="G487" t="s">
        <v>235</v>
      </c>
      <c r="H487" t="s">
        <v>279</v>
      </c>
      <c r="I487" t="s">
        <v>3</v>
      </c>
      <c r="J487" t="s">
        <v>178</v>
      </c>
      <c r="K487" t="s">
        <v>178</v>
      </c>
      <c r="L487" s="41">
        <v>1302.3499999999999</v>
      </c>
      <c r="M487" s="41">
        <v>5022.6400000000003</v>
      </c>
    </row>
    <row r="488" spans="1:13" x14ac:dyDescent="0.2">
      <c r="A488" s="43" t="s">
        <v>676</v>
      </c>
      <c r="B488" s="43" t="s">
        <v>676</v>
      </c>
      <c r="C488" t="s">
        <v>193</v>
      </c>
      <c r="D488" s="1" t="s">
        <v>89</v>
      </c>
      <c r="E488" s="1">
        <v>2020</v>
      </c>
      <c r="F488" t="s">
        <v>167</v>
      </c>
      <c r="G488" t="s">
        <v>235</v>
      </c>
      <c r="H488" t="s">
        <v>199</v>
      </c>
      <c r="I488" t="s">
        <v>93</v>
      </c>
      <c r="J488" t="s">
        <v>678</v>
      </c>
      <c r="K488" t="s">
        <v>678</v>
      </c>
      <c r="L488" s="41">
        <v>1265.77</v>
      </c>
      <c r="M488" s="41">
        <v>3351.96</v>
      </c>
    </row>
    <row r="489" spans="1:13" x14ac:dyDescent="0.2">
      <c r="A489" s="43" t="s">
        <v>676</v>
      </c>
      <c r="B489" s="43" t="s">
        <v>676</v>
      </c>
      <c r="C489" t="s">
        <v>273</v>
      </c>
      <c r="D489" s="1" t="s">
        <v>4</v>
      </c>
      <c r="E489" s="1">
        <v>2020</v>
      </c>
      <c r="F489" t="s">
        <v>274</v>
      </c>
      <c r="G489" t="s">
        <v>235</v>
      </c>
      <c r="H489" t="s">
        <v>223</v>
      </c>
      <c r="I489" t="s">
        <v>3</v>
      </c>
      <c r="J489" t="s">
        <v>178</v>
      </c>
      <c r="K489" t="s">
        <v>178</v>
      </c>
      <c r="L489" s="41">
        <v>1302.3499999999999</v>
      </c>
      <c r="M489" s="41">
        <v>5022.6400000000003</v>
      </c>
    </row>
    <row r="490" spans="1:13" x14ac:dyDescent="0.2">
      <c r="A490" s="43" t="s">
        <v>676</v>
      </c>
      <c r="B490" s="43" t="s">
        <v>676</v>
      </c>
      <c r="C490" t="s">
        <v>192</v>
      </c>
      <c r="D490" s="1" t="s">
        <v>55</v>
      </c>
      <c r="E490" s="1">
        <v>2020</v>
      </c>
      <c r="F490" t="s">
        <v>194</v>
      </c>
      <c r="G490" t="s">
        <v>235</v>
      </c>
      <c r="H490" t="s">
        <v>196</v>
      </c>
      <c r="I490" t="s">
        <v>0</v>
      </c>
      <c r="J490" t="s">
        <v>678</v>
      </c>
      <c r="K490" t="s">
        <v>678</v>
      </c>
      <c r="L490" s="41">
        <v>1179.2</v>
      </c>
      <c r="M490" s="41">
        <v>3212.99</v>
      </c>
    </row>
    <row r="491" spans="1:13" x14ac:dyDescent="0.2">
      <c r="A491" s="43" t="s">
        <v>676</v>
      </c>
      <c r="B491" s="43" t="s">
        <v>676</v>
      </c>
      <c r="C491" t="s">
        <v>320</v>
      </c>
      <c r="D491" s="1" t="s">
        <v>1</v>
      </c>
      <c r="E491" s="1">
        <v>2018</v>
      </c>
      <c r="F491" t="s">
        <v>141</v>
      </c>
      <c r="G491" t="s">
        <v>235</v>
      </c>
      <c r="H491" t="s">
        <v>326</v>
      </c>
      <c r="I491" t="s">
        <v>0</v>
      </c>
      <c r="J491" t="s">
        <v>678</v>
      </c>
      <c r="K491" t="s">
        <v>678</v>
      </c>
      <c r="L491" s="41">
        <v>1100</v>
      </c>
      <c r="M491" s="41">
        <v>2271.13</v>
      </c>
    </row>
    <row r="492" spans="1:13" x14ac:dyDescent="0.2">
      <c r="A492" s="43" t="s">
        <v>676</v>
      </c>
      <c r="B492" s="43" t="s">
        <v>676</v>
      </c>
      <c r="C492" t="s">
        <v>201</v>
      </c>
      <c r="D492" s="1" t="s">
        <v>26</v>
      </c>
      <c r="E492" s="1">
        <v>2019</v>
      </c>
      <c r="F492" t="s">
        <v>152</v>
      </c>
      <c r="G492" t="s">
        <v>235</v>
      </c>
      <c r="H492" t="s">
        <v>204</v>
      </c>
      <c r="I492" t="s">
        <v>7</v>
      </c>
      <c r="J492" t="s">
        <v>678</v>
      </c>
      <c r="K492" t="s">
        <v>678</v>
      </c>
      <c r="L492" s="41">
        <v>2576.12</v>
      </c>
      <c r="M492" s="41">
        <v>3405.108252</v>
      </c>
    </row>
    <row r="493" spans="1:13" x14ac:dyDescent="0.2">
      <c r="A493" s="43" t="s">
        <v>676</v>
      </c>
      <c r="B493" s="43" t="s">
        <v>676</v>
      </c>
      <c r="C493" t="s">
        <v>401</v>
      </c>
      <c r="D493" s="1" t="s">
        <v>45</v>
      </c>
      <c r="E493" s="1">
        <v>2018</v>
      </c>
      <c r="F493" t="s">
        <v>159</v>
      </c>
      <c r="G493" t="s">
        <v>235</v>
      </c>
      <c r="H493" t="s">
        <v>244</v>
      </c>
      <c r="I493" t="s">
        <v>0</v>
      </c>
      <c r="J493" t="s">
        <v>678</v>
      </c>
      <c r="K493" t="s">
        <v>678</v>
      </c>
      <c r="L493" s="41">
        <v>1298</v>
      </c>
      <c r="M493" s="41">
        <v>1694</v>
      </c>
    </row>
    <row r="494" spans="1:13" x14ac:dyDescent="0.2">
      <c r="A494" s="43" t="s">
        <v>676</v>
      </c>
      <c r="B494" s="43" t="s">
        <v>676</v>
      </c>
      <c r="C494" t="s">
        <v>517</v>
      </c>
      <c r="D494" s="1" t="s">
        <v>85</v>
      </c>
      <c r="E494" s="1">
        <v>2018</v>
      </c>
      <c r="F494" t="s">
        <v>159</v>
      </c>
      <c r="G494" t="s">
        <v>235</v>
      </c>
      <c r="H494" t="s">
        <v>412</v>
      </c>
      <c r="I494" t="s">
        <v>7</v>
      </c>
      <c r="J494" t="s">
        <v>678</v>
      </c>
      <c r="K494" t="s">
        <v>678</v>
      </c>
      <c r="L494" s="41">
        <v>1727</v>
      </c>
      <c r="M494" s="41">
        <v>2407.96</v>
      </c>
    </row>
    <row r="495" spans="1:13" x14ac:dyDescent="0.2">
      <c r="A495" s="43" t="s">
        <v>676</v>
      </c>
      <c r="B495" s="43" t="s">
        <v>676</v>
      </c>
      <c r="C495" t="s">
        <v>273</v>
      </c>
      <c r="D495" s="1" t="s">
        <v>4</v>
      </c>
      <c r="E495" s="1">
        <v>2020</v>
      </c>
      <c r="F495" t="s">
        <v>274</v>
      </c>
      <c r="G495" t="s">
        <v>235</v>
      </c>
      <c r="H495" t="s">
        <v>293</v>
      </c>
      <c r="I495" t="s">
        <v>3</v>
      </c>
      <c r="J495" t="s">
        <v>178</v>
      </c>
      <c r="K495" t="s">
        <v>178</v>
      </c>
      <c r="L495" s="41">
        <v>1302.3499999999999</v>
      </c>
      <c r="M495" s="41">
        <v>5022.6400000000003</v>
      </c>
    </row>
    <row r="496" spans="1:13" x14ac:dyDescent="0.2">
      <c r="A496" s="43" t="s">
        <v>676</v>
      </c>
      <c r="B496" s="43" t="s">
        <v>676</v>
      </c>
      <c r="C496" t="s">
        <v>233</v>
      </c>
      <c r="D496" s="1" t="s">
        <v>39</v>
      </c>
      <c r="E496" s="1">
        <v>2019</v>
      </c>
      <c r="F496" t="s">
        <v>234</v>
      </c>
      <c r="G496" t="s">
        <v>235</v>
      </c>
      <c r="H496" t="s">
        <v>241</v>
      </c>
      <c r="I496" t="s">
        <v>38</v>
      </c>
      <c r="J496" t="s">
        <v>678</v>
      </c>
      <c r="K496" t="s">
        <v>678</v>
      </c>
      <c r="L496" s="41">
        <v>1122.19</v>
      </c>
      <c r="M496" s="41">
        <v>3029.39</v>
      </c>
    </row>
    <row r="497" spans="1:13" x14ac:dyDescent="0.2">
      <c r="A497" s="43" t="s">
        <v>676</v>
      </c>
      <c r="B497" s="43" t="s">
        <v>676</v>
      </c>
      <c r="C497" t="s">
        <v>418</v>
      </c>
      <c r="D497" s="1" t="s">
        <v>6</v>
      </c>
      <c r="E497" s="1">
        <v>2018</v>
      </c>
      <c r="F497" t="s">
        <v>162</v>
      </c>
      <c r="G497" t="s">
        <v>235</v>
      </c>
      <c r="H497" t="s">
        <v>300</v>
      </c>
      <c r="I497" t="s">
        <v>0</v>
      </c>
      <c r="J497" t="s">
        <v>678</v>
      </c>
      <c r="K497" t="s">
        <v>678</v>
      </c>
      <c r="L497" s="41">
        <v>2035.97</v>
      </c>
      <c r="M497" s="41">
        <v>4337.2999999999993</v>
      </c>
    </row>
    <row r="498" spans="1:13" x14ac:dyDescent="0.2">
      <c r="A498" s="43" t="s">
        <v>676</v>
      </c>
      <c r="B498" s="43" t="s">
        <v>676</v>
      </c>
      <c r="C498" t="s">
        <v>406</v>
      </c>
      <c r="D498" s="1" t="s">
        <v>30</v>
      </c>
      <c r="E498" s="1">
        <v>2018</v>
      </c>
      <c r="F498" t="s">
        <v>407</v>
      </c>
      <c r="G498" t="s">
        <v>235</v>
      </c>
      <c r="H498" t="s">
        <v>204</v>
      </c>
      <c r="I498" t="s">
        <v>688</v>
      </c>
      <c r="J498" t="s">
        <v>678</v>
      </c>
      <c r="K498" t="s">
        <v>678</v>
      </c>
      <c r="L498" s="41">
        <v>1298</v>
      </c>
      <c r="M498" s="41">
        <v>1811.8781999999999</v>
      </c>
    </row>
    <row r="499" spans="1:13" x14ac:dyDescent="0.2">
      <c r="A499" s="43" t="s">
        <v>676</v>
      </c>
      <c r="B499" s="43" t="s">
        <v>676</v>
      </c>
      <c r="C499" t="s">
        <v>233</v>
      </c>
      <c r="D499" s="1" t="s">
        <v>39</v>
      </c>
      <c r="E499" s="1">
        <v>2019</v>
      </c>
      <c r="F499" t="s">
        <v>234</v>
      </c>
      <c r="G499" t="s">
        <v>235</v>
      </c>
      <c r="H499" t="s">
        <v>228</v>
      </c>
      <c r="I499" t="s">
        <v>38</v>
      </c>
      <c r="J499" t="s">
        <v>678</v>
      </c>
      <c r="K499" t="s">
        <v>678</v>
      </c>
      <c r="L499" s="41">
        <v>1122.19</v>
      </c>
      <c r="M499" s="41">
        <v>3029.39</v>
      </c>
    </row>
    <row r="500" spans="1:13" x14ac:dyDescent="0.2">
      <c r="A500" s="43" t="s">
        <v>676</v>
      </c>
      <c r="B500" s="43" t="s">
        <v>676</v>
      </c>
      <c r="C500" t="s">
        <v>682</v>
      </c>
      <c r="D500" s="1" t="s">
        <v>28</v>
      </c>
      <c r="E500" s="1">
        <v>2018</v>
      </c>
      <c r="F500" t="s">
        <v>344</v>
      </c>
      <c r="G500" t="s">
        <v>235</v>
      </c>
      <c r="H500" t="s">
        <v>716</v>
      </c>
      <c r="I500" t="s">
        <v>27</v>
      </c>
      <c r="J500" t="s">
        <v>678</v>
      </c>
      <c r="K500" t="s">
        <v>678</v>
      </c>
      <c r="L500" s="41">
        <v>1183.06</v>
      </c>
      <c r="M500" s="41">
        <v>2801.81</v>
      </c>
    </row>
    <row r="501" spans="1:13" x14ac:dyDescent="0.2">
      <c r="A501" s="43" t="s">
        <v>676</v>
      </c>
      <c r="B501" s="43" t="s">
        <v>676</v>
      </c>
      <c r="C501" t="s">
        <v>219</v>
      </c>
      <c r="D501" s="1" t="s">
        <v>48</v>
      </c>
      <c r="E501" s="1">
        <v>2016</v>
      </c>
      <c r="F501" t="s">
        <v>220</v>
      </c>
      <c r="G501" t="s">
        <v>235</v>
      </c>
      <c r="H501" t="s">
        <v>223</v>
      </c>
      <c r="I501" t="s">
        <v>47</v>
      </c>
      <c r="J501" t="s">
        <v>178</v>
      </c>
      <c r="K501" t="s">
        <v>178</v>
      </c>
      <c r="L501" s="41">
        <v>1203.71</v>
      </c>
      <c r="M501" s="41">
        <v>3179.02</v>
      </c>
    </row>
    <row r="502" spans="1:13" x14ac:dyDescent="0.2">
      <c r="A502" s="43" t="s">
        <v>676</v>
      </c>
      <c r="B502" s="43" t="s">
        <v>676</v>
      </c>
      <c r="C502" t="s">
        <v>233</v>
      </c>
      <c r="D502" s="1" t="s">
        <v>39</v>
      </c>
      <c r="E502" s="1">
        <v>2019</v>
      </c>
      <c r="F502" t="s">
        <v>234</v>
      </c>
      <c r="G502" t="s">
        <v>235</v>
      </c>
      <c r="H502" t="s">
        <v>223</v>
      </c>
      <c r="I502" t="s">
        <v>38</v>
      </c>
      <c r="J502" t="s">
        <v>678</v>
      </c>
      <c r="K502" t="s">
        <v>678</v>
      </c>
      <c r="L502" s="41">
        <v>1122.19</v>
      </c>
      <c r="M502" s="41">
        <v>3029.39</v>
      </c>
    </row>
    <row r="503" spans="1:13" x14ac:dyDescent="0.2">
      <c r="A503" s="43" t="s">
        <v>676</v>
      </c>
      <c r="B503" s="43" t="s">
        <v>676</v>
      </c>
      <c r="C503" t="s">
        <v>179</v>
      </c>
      <c r="D503" s="1" t="s">
        <v>66</v>
      </c>
      <c r="E503" s="1">
        <v>2018</v>
      </c>
      <c r="F503" t="s">
        <v>180</v>
      </c>
      <c r="G503" t="s">
        <v>235</v>
      </c>
      <c r="H503" t="s">
        <v>184</v>
      </c>
      <c r="I503" t="s">
        <v>75</v>
      </c>
      <c r="J503" t="s">
        <v>678</v>
      </c>
      <c r="K503" t="s">
        <v>678</v>
      </c>
      <c r="L503" s="41">
        <v>1437.08</v>
      </c>
      <c r="M503" s="41">
        <v>3458.2921569935997</v>
      </c>
    </row>
    <row r="504" spans="1:13" x14ac:dyDescent="0.2">
      <c r="A504" s="43" t="s">
        <v>676</v>
      </c>
      <c r="B504" s="43" t="s">
        <v>676</v>
      </c>
      <c r="C504" t="s">
        <v>438</v>
      </c>
      <c r="D504" s="1" t="s">
        <v>19</v>
      </c>
      <c r="E504" s="1">
        <v>2019</v>
      </c>
      <c r="F504" t="s">
        <v>439</v>
      </c>
      <c r="G504" t="s">
        <v>235</v>
      </c>
      <c r="H504" t="s">
        <v>466</v>
      </c>
      <c r="I504" t="s">
        <v>2</v>
      </c>
      <c r="J504" t="s">
        <v>396</v>
      </c>
      <c r="K504" t="s">
        <v>396</v>
      </c>
      <c r="L504" s="41">
        <v>1122.2</v>
      </c>
      <c r="M504" s="41">
        <v>3112.55</v>
      </c>
    </row>
    <row r="505" spans="1:13" x14ac:dyDescent="0.2">
      <c r="A505" s="43" t="s">
        <v>676</v>
      </c>
      <c r="B505" s="43" t="s">
        <v>676</v>
      </c>
      <c r="C505" t="s">
        <v>438</v>
      </c>
      <c r="D505" s="1" t="s">
        <v>19</v>
      </c>
      <c r="E505" s="1">
        <v>2019</v>
      </c>
      <c r="F505" t="s">
        <v>439</v>
      </c>
      <c r="G505" t="s">
        <v>235</v>
      </c>
      <c r="H505" t="s">
        <v>450</v>
      </c>
      <c r="I505" t="s">
        <v>2</v>
      </c>
      <c r="J505" t="s">
        <v>396</v>
      </c>
      <c r="K505" t="s">
        <v>396</v>
      </c>
      <c r="L505" s="41">
        <v>1122.2</v>
      </c>
      <c r="M505" s="41">
        <v>3112.55</v>
      </c>
    </row>
    <row r="506" spans="1:13" x14ac:dyDescent="0.2">
      <c r="A506" s="43" t="s">
        <v>676</v>
      </c>
      <c r="B506" s="43" t="s">
        <v>676</v>
      </c>
      <c r="C506" t="s">
        <v>430</v>
      </c>
      <c r="D506" s="1" t="s">
        <v>765</v>
      </c>
      <c r="E506" s="1">
        <v>2019</v>
      </c>
      <c r="F506" t="s">
        <v>764</v>
      </c>
      <c r="G506" t="s">
        <v>235</v>
      </c>
      <c r="H506" t="s">
        <v>412</v>
      </c>
      <c r="I506" t="s">
        <v>46</v>
      </c>
      <c r="J506" t="s">
        <v>678</v>
      </c>
      <c r="K506" t="s">
        <v>678</v>
      </c>
      <c r="L506" s="41">
        <v>1061.6400000000001</v>
      </c>
      <c r="M506" s="41">
        <v>1535.65</v>
      </c>
    </row>
    <row r="507" spans="1:13" x14ac:dyDescent="0.2">
      <c r="A507" s="43" t="s">
        <v>676</v>
      </c>
      <c r="B507" s="43" t="s">
        <v>676</v>
      </c>
      <c r="C507" t="s">
        <v>188</v>
      </c>
      <c r="D507" s="1" t="s">
        <v>72</v>
      </c>
      <c r="E507" s="1">
        <v>2021</v>
      </c>
      <c r="F507" t="s">
        <v>162</v>
      </c>
      <c r="G507" t="s">
        <v>235</v>
      </c>
      <c r="H507" t="s">
        <v>189</v>
      </c>
      <c r="I507" t="s">
        <v>64</v>
      </c>
      <c r="J507" t="s">
        <v>678</v>
      </c>
      <c r="K507" t="s">
        <v>678</v>
      </c>
      <c r="L507" s="41">
        <v>1358.02</v>
      </c>
      <c r="M507" s="41">
        <v>1358.02</v>
      </c>
    </row>
    <row r="508" spans="1:13" x14ac:dyDescent="0.2">
      <c r="A508" s="43" t="s">
        <v>676</v>
      </c>
      <c r="B508" s="43" t="s">
        <v>676</v>
      </c>
      <c r="C508" t="s">
        <v>179</v>
      </c>
      <c r="D508" s="1" t="s">
        <v>66</v>
      </c>
      <c r="E508" s="1">
        <v>2018</v>
      </c>
      <c r="F508" t="s">
        <v>180</v>
      </c>
      <c r="G508" t="s">
        <v>235</v>
      </c>
      <c r="H508" t="s">
        <v>183</v>
      </c>
      <c r="I508" t="s">
        <v>75</v>
      </c>
      <c r="J508" t="s">
        <v>678</v>
      </c>
      <c r="K508" t="s">
        <v>678</v>
      </c>
      <c r="L508" s="41">
        <v>1437.08</v>
      </c>
      <c r="M508" s="41">
        <v>3458.2921569935997</v>
      </c>
    </row>
    <row r="509" spans="1:13" x14ac:dyDescent="0.2">
      <c r="A509" s="43" t="s">
        <v>676</v>
      </c>
      <c r="B509" s="43" t="s">
        <v>676</v>
      </c>
      <c r="C509" t="s">
        <v>273</v>
      </c>
      <c r="D509" s="1" t="s">
        <v>4</v>
      </c>
      <c r="E509" s="1">
        <v>2020</v>
      </c>
      <c r="F509" t="s">
        <v>274</v>
      </c>
      <c r="G509" t="s">
        <v>235</v>
      </c>
      <c r="H509" t="s">
        <v>200</v>
      </c>
      <c r="I509" t="s">
        <v>3</v>
      </c>
      <c r="J509" t="s">
        <v>178</v>
      </c>
      <c r="K509" t="s">
        <v>178</v>
      </c>
      <c r="L509" s="41">
        <v>1302.3499999999999</v>
      </c>
      <c r="M509" s="41">
        <v>5022.6400000000003</v>
      </c>
    </row>
    <row r="510" spans="1:13" x14ac:dyDescent="0.2">
      <c r="A510" s="43" t="s">
        <v>676</v>
      </c>
      <c r="B510" s="43" t="s">
        <v>676</v>
      </c>
      <c r="C510" t="s">
        <v>684</v>
      </c>
      <c r="D510" s="1" t="s">
        <v>9</v>
      </c>
      <c r="E510" s="1">
        <v>2018</v>
      </c>
      <c r="F510" t="s">
        <v>141</v>
      </c>
      <c r="G510" t="s">
        <v>235</v>
      </c>
      <c r="H510" t="s">
        <v>719</v>
      </c>
      <c r="I510" t="s">
        <v>2</v>
      </c>
      <c r="J510" t="s">
        <v>178</v>
      </c>
      <c r="K510" t="s">
        <v>178</v>
      </c>
      <c r="L510" s="41">
        <v>1387.51</v>
      </c>
      <c r="M510" s="41">
        <v>3166.46</v>
      </c>
    </row>
    <row r="511" spans="1:13" x14ac:dyDescent="0.2">
      <c r="A511" s="43" t="s">
        <v>676</v>
      </c>
      <c r="B511" s="43" t="s">
        <v>676</v>
      </c>
      <c r="C511" t="s">
        <v>438</v>
      </c>
      <c r="D511" s="1" t="s">
        <v>19</v>
      </c>
      <c r="E511" s="1">
        <v>2019</v>
      </c>
      <c r="F511" t="s">
        <v>439</v>
      </c>
      <c r="G511" t="s">
        <v>235</v>
      </c>
      <c r="H511" t="s">
        <v>452</v>
      </c>
      <c r="I511" t="s">
        <v>2</v>
      </c>
      <c r="J511" t="s">
        <v>178</v>
      </c>
      <c r="K511" t="s">
        <v>178</v>
      </c>
      <c r="L511" s="41">
        <v>1122.2</v>
      </c>
      <c r="M511" s="41">
        <v>3112.55</v>
      </c>
    </row>
    <row r="512" spans="1:13" x14ac:dyDescent="0.2">
      <c r="A512" s="43" t="s">
        <v>676</v>
      </c>
      <c r="B512" s="43" t="s">
        <v>676</v>
      </c>
      <c r="C512" t="s">
        <v>413</v>
      </c>
      <c r="D512" s="1" t="s">
        <v>32</v>
      </c>
      <c r="E512" s="1">
        <v>2018</v>
      </c>
      <c r="F512" t="s">
        <v>162</v>
      </c>
      <c r="G512" t="s">
        <v>235</v>
      </c>
      <c r="H512" t="s">
        <v>414</v>
      </c>
      <c r="I512" t="s">
        <v>21</v>
      </c>
      <c r="J512" t="s">
        <v>678</v>
      </c>
      <c r="K512" t="s">
        <v>678</v>
      </c>
      <c r="L512" s="41">
        <v>4986.87</v>
      </c>
      <c r="M512" s="41">
        <v>8525.9599999999991</v>
      </c>
    </row>
    <row r="513" spans="1:13" x14ac:dyDescent="0.2">
      <c r="A513" s="43" t="s">
        <v>676</v>
      </c>
      <c r="B513" s="43" t="s">
        <v>676</v>
      </c>
      <c r="C513" t="s">
        <v>179</v>
      </c>
      <c r="D513" s="1" t="s">
        <v>66</v>
      </c>
      <c r="E513" s="1">
        <v>2018</v>
      </c>
      <c r="F513" t="s">
        <v>180</v>
      </c>
      <c r="G513" t="s">
        <v>235</v>
      </c>
      <c r="H513" t="s">
        <v>184</v>
      </c>
      <c r="I513" t="s">
        <v>75</v>
      </c>
      <c r="J513" t="s">
        <v>678</v>
      </c>
      <c r="K513" t="s">
        <v>678</v>
      </c>
      <c r="L513" s="41">
        <v>1437.08</v>
      </c>
      <c r="M513" s="41">
        <v>3458.2921569935997</v>
      </c>
    </row>
    <row r="514" spans="1:13" x14ac:dyDescent="0.2">
      <c r="A514" s="43" t="s">
        <v>676</v>
      </c>
      <c r="B514" s="43" t="s">
        <v>676</v>
      </c>
      <c r="C514" t="s">
        <v>273</v>
      </c>
      <c r="D514" s="1" t="s">
        <v>4</v>
      </c>
      <c r="E514" s="1">
        <v>2020</v>
      </c>
      <c r="F514" t="s">
        <v>274</v>
      </c>
      <c r="G514" t="s">
        <v>235</v>
      </c>
      <c r="H514" t="s">
        <v>223</v>
      </c>
      <c r="I514" t="s">
        <v>3</v>
      </c>
      <c r="J514" t="s">
        <v>178</v>
      </c>
      <c r="K514" t="s">
        <v>178</v>
      </c>
      <c r="L514" s="41">
        <v>1302.3499999999999</v>
      </c>
      <c r="M514" s="41">
        <v>5022.6400000000003</v>
      </c>
    </row>
    <row r="515" spans="1:13" x14ac:dyDescent="0.2">
      <c r="A515" s="43" t="s">
        <v>676</v>
      </c>
      <c r="B515" s="43" t="s">
        <v>676</v>
      </c>
      <c r="C515" t="s">
        <v>273</v>
      </c>
      <c r="D515" s="1" t="s">
        <v>4</v>
      </c>
      <c r="E515" s="1">
        <v>2020</v>
      </c>
      <c r="F515" t="s">
        <v>274</v>
      </c>
      <c r="G515" t="s">
        <v>235</v>
      </c>
      <c r="H515" t="s">
        <v>281</v>
      </c>
      <c r="I515" t="s">
        <v>3</v>
      </c>
      <c r="J515" t="s">
        <v>178</v>
      </c>
      <c r="K515" t="s">
        <v>178</v>
      </c>
      <c r="L515" s="41">
        <v>1302.3499999999999</v>
      </c>
      <c r="M515" s="41">
        <v>5022.6400000000003</v>
      </c>
    </row>
    <row r="516" spans="1:13" x14ac:dyDescent="0.2">
      <c r="A516" s="43" t="s">
        <v>676</v>
      </c>
      <c r="B516" s="43" t="s">
        <v>676</v>
      </c>
      <c r="C516" t="s">
        <v>391</v>
      </c>
      <c r="D516" s="1" t="s">
        <v>24</v>
      </c>
      <c r="E516" s="1">
        <v>2019</v>
      </c>
      <c r="F516" t="s">
        <v>392</v>
      </c>
      <c r="G516" t="s">
        <v>235</v>
      </c>
      <c r="H516" t="s">
        <v>394</v>
      </c>
      <c r="I516" t="s">
        <v>2</v>
      </c>
      <c r="J516" t="s">
        <v>678</v>
      </c>
      <c r="K516" t="s">
        <v>678</v>
      </c>
      <c r="L516" s="41">
        <v>1738</v>
      </c>
      <c r="M516" s="41">
        <v>3106.74</v>
      </c>
    </row>
    <row r="517" spans="1:13" x14ac:dyDescent="0.2">
      <c r="A517" s="43" t="s">
        <v>676</v>
      </c>
      <c r="B517" s="43" t="s">
        <v>676</v>
      </c>
      <c r="C517" t="s">
        <v>418</v>
      </c>
      <c r="D517" s="1" t="s">
        <v>6</v>
      </c>
      <c r="E517" s="1">
        <v>2018</v>
      </c>
      <c r="F517" t="s">
        <v>162</v>
      </c>
      <c r="G517" t="s">
        <v>235</v>
      </c>
      <c r="H517" t="s">
        <v>150</v>
      </c>
      <c r="I517" t="s">
        <v>63</v>
      </c>
      <c r="J517" t="s">
        <v>678</v>
      </c>
      <c r="K517" t="s">
        <v>678</v>
      </c>
      <c r="L517" s="41">
        <v>2077.86</v>
      </c>
      <c r="M517" s="41">
        <v>5138.68</v>
      </c>
    </row>
    <row r="518" spans="1:13" x14ac:dyDescent="0.2">
      <c r="A518" s="43" t="s">
        <v>676</v>
      </c>
      <c r="B518" s="43" t="s">
        <v>676</v>
      </c>
      <c r="C518" t="s">
        <v>682</v>
      </c>
      <c r="D518" s="1" t="s">
        <v>28</v>
      </c>
      <c r="E518" s="1">
        <v>2018</v>
      </c>
      <c r="F518" t="s">
        <v>344</v>
      </c>
      <c r="G518" t="s">
        <v>235</v>
      </c>
      <c r="H518" t="s">
        <v>251</v>
      </c>
      <c r="I518" t="s">
        <v>27</v>
      </c>
      <c r="J518" t="s">
        <v>678</v>
      </c>
      <c r="K518" t="s">
        <v>678</v>
      </c>
      <c r="L518" s="41">
        <v>1183.06</v>
      </c>
      <c r="M518" s="41">
        <v>2801.81</v>
      </c>
    </row>
    <row r="519" spans="1:13" x14ac:dyDescent="0.2">
      <c r="A519" s="43" t="s">
        <v>676</v>
      </c>
      <c r="B519" s="43" t="s">
        <v>676</v>
      </c>
      <c r="C519" t="s">
        <v>682</v>
      </c>
      <c r="D519" s="1" t="s">
        <v>28</v>
      </c>
      <c r="E519" s="1">
        <v>2018</v>
      </c>
      <c r="F519" t="s">
        <v>344</v>
      </c>
      <c r="G519" t="s">
        <v>235</v>
      </c>
      <c r="H519" t="s">
        <v>327</v>
      </c>
      <c r="I519" t="s">
        <v>27</v>
      </c>
      <c r="J519" t="s">
        <v>678</v>
      </c>
      <c r="K519" t="s">
        <v>678</v>
      </c>
      <c r="L519" s="41">
        <v>1183.06</v>
      </c>
      <c r="M519" s="41">
        <v>2801.81</v>
      </c>
    </row>
    <row r="520" spans="1:13" x14ac:dyDescent="0.2">
      <c r="A520" s="43" t="s">
        <v>676</v>
      </c>
      <c r="B520" s="43" t="s">
        <v>676</v>
      </c>
      <c r="C520" t="s">
        <v>273</v>
      </c>
      <c r="D520" s="1" t="s">
        <v>4</v>
      </c>
      <c r="E520" s="1">
        <v>2020</v>
      </c>
      <c r="F520" t="s">
        <v>274</v>
      </c>
      <c r="G520" t="s">
        <v>235</v>
      </c>
      <c r="H520" t="s">
        <v>186</v>
      </c>
      <c r="I520" t="s">
        <v>3</v>
      </c>
      <c r="J520" t="s">
        <v>178</v>
      </c>
      <c r="K520" t="s">
        <v>178</v>
      </c>
      <c r="L520" s="41">
        <v>1302.3499999999999</v>
      </c>
      <c r="M520" s="41">
        <v>5022.6400000000003</v>
      </c>
    </row>
    <row r="521" spans="1:13" x14ac:dyDescent="0.2">
      <c r="A521" s="43" t="s">
        <v>676</v>
      </c>
      <c r="B521" s="43" t="s">
        <v>676</v>
      </c>
      <c r="C521" t="s">
        <v>438</v>
      </c>
      <c r="D521" s="1" t="s">
        <v>19</v>
      </c>
      <c r="E521" s="1">
        <v>2019</v>
      </c>
      <c r="F521" t="s">
        <v>439</v>
      </c>
      <c r="G521" t="s">
        <v>235</v>
      </c>
      <c r="H521" t="s">
        <v>467</v>
      </c>
      <c r="I521" t="s">
        <v>2</v>
      </c>
      <c r="J521" t="s">
        <v>178</v>
      </c>
      <c r="K521" t="s">
        <v>178</v>
      </c>
      <c r="L521" s="41">
        <v>1122.2</v>
      </c>
      <c r="M521" s="41">
        <v>3112.55</v>
      </c>
    </row>
    <row r="522" spans="1:13" x14ac:dyDescent="0.2">
      <c r="A522" s="43" t="s">
        <v>676</v>
      </c>
      <c r="B522" s="43" t="s">
        <v>676</v>
      </c>
      <c r="C522" t="s">
        <v>233</v>
      </c>
      <c r="D522" s="1" t="s">
        <v>39</v>
      </c>
      <c r="E522" s="1">
        <v>2019</v>
      </c>
      <c r="F522" t="s">
        <v>234</v>
      </c>
      <c r="G522" t="s">
        <v>235</v>
      </c>
      <c r="H522" t="s">
        <v>242</v>
      </c>
      <c r="I522" t="s">
        <v>38</v>
      </c>
      <c r="J522" t="s">
        <v>678</v>
      </c>
      <c r="K522" t="s">
        <v>678</v>
      </c>
      <c r="L522" s="41">
        <v>1122.19</v>
      </c>
      <c r="M522" s="41">
        <v>3029.39</v>
      </c>
    </row>
    <row r="523" spans="1:13" x14ac:dyDescent="0.2">
      <c r="A523" s="43" t="s">
        <v>676</v>
      </c>
      <c r="B523" s="43" t="s">
        <v>676</v>
      </c>
      <c r="C523" t="s">
        <v>212</v>
      </c>
      <c r="D523" s="1" t="s">
        <v>57</v>
      </c>
      <c r="E523" s="1">
        <v>2016</v>
      </c>
      <c r="F523" t="s">
        <v>152</v>
      </c>
      <c r="G523" t="s">
        <v>235</v>
      </c>
      <c r="H523" t="s">
        <v>213</v>
      </c>
      <c r="I523" t="s">
        <v>58</v>
      </c>
      <c r="J523" t="s">
        <v>678</v>
      </c>
      <c r="K523" t="s">
        <v>678</v>
      </c>
      <c r="L523" s="41">
        <v>1202.44</v>
      </c>
      <c r="M523" s="41">
        <v>2504.9230080000002</v>
      </c>
    </row>
    <row r="524" spans="1:13" x14ac:dyDescent="0.2">
      <c r="A524" s="43" t="s">
        <v>676</v>
      </c>
      <c r="B524" s="43" t="s">
        <v>676</v>
      </c>
      <c r="C524" t="s">
        <v>320</v>
      </c>
      <c r="D524" s="1" t="s">
        <v>1</v>
      </c>
      <c r="E524" s="1">
        <v>2018</v>
      </c>
      <c r="F524" t="s">
        <v>141</v>
      </c>
      <c r="G524" t="s">
        <v>235</v>
      </c>
      <c r="H524" t="s">
        <v>326</v>
      </c>
      <c r="I524" t="s">
        <v>92</v>
      </c>
      <c r="J524" t="s">
        <v>678</v>
      </c>
      <c r="K524" t="s">
        <v>678</v>
      </c>
      <c r="L524" s="41">
        <v>1876.16</v>
      </c>
      <c r="M524" s="41">
        <v>3886.46</v>
      </c>
    </row>
    <row r="525" spans="1:13" x14ac:dyDescent="0.2">
      <c r="A525" s="43" t="s">
        <v>676</v>
      </c>
      <c r="B525" s="43" t="s">
        <v>676</v>
      </c>
      <c r="C525" t="s">
        <v>401</v>
      </c>
      <c r="D525" s="1" t="s">
        <v>45</v>
      </c>
      <c r="E525" s="1">
        <v>2018</v>
      </c>
      <c r="F525" t="s">
        <v>159</v>
      </c>
      <c r="G525" t="s">
        <v>235</v>
      </c>
      <c r="H525" t="s">
        <v>398</v>
      </c>
      <c r="I525" t="s">
        <v>0</v>
      </c>
      <c r="J525" t="s">
        <v>678</v>
      </c>
      <c r="K525" t="s">
        <v>678</v>
      </c>
      <c r="L525" s="41">
        <v>1298</v>
      </c>
      <c r="M525" s="41">
        <v>1694</v>
      </c>
    </row>
    <row r="526" spans="1:13" x14ac:dyDescent="0.2">
      <c r="A526" s="43" t="s">
        <v>676</v>
      </c>
      <c r="B526" s="43" t="s">
        <v>676</v>
      </c>
      <c r="C526" t="s">
        <v>320</v>
      </c>
      <c r="D526" s="1" t="s">
        <v>1</v>
      </c>
      <c r="E526" s="1">
        <v>2018</v>
      </c>
      <c r="F526" t="s">
        <v>141</v>
      </c>
      <c r="G526" t="s">
        <v>235</v>
      </c>
      <c r="H526" t="s">
        <v>328</v>
      </c>
      <c r="I526" t="s">
        <v>0</v>
      </c>
      <c r="J526" t="s">
        <v>678</v>
      </c>
      <c r="K526" t="s">
        <v>678</v>
      </c>
      <c r="L526" s="41">
        <v>1100</v>
      </c>
      <c r="M526" s="41">
        <v>2271.13</v>
      </c>
    </row>
    <row r="527" spans="1:13" x14ac:dyDescent="0.2">
      <c r="A527" s="43" t="s">
        <v>676</v>
      </c>
      <c r="B527" s="43" t="s">
        <v>676</v>
      </c>
      <c r="C527" t="s">
        <v>192</v>
      </c>
      <c r="D527" s="1" t="s">
        <v>55</v>
      </c>
      <c r="E527" s="1">
        <v>2020</v>
      </c>
      <c r="F527" t="s">
        <v>194</v>
      </c>
      <c r="G527" t="s">
        <v>235</v>
      </c>
      <c r="H527" t="s">
        <v>196</v>
      </c>
      <c r="I527" t="s">
        <v>0</v>
      </c>
      <c r="J527" t="s">
        <v>678</v>
      </c>
      <c r="K527" t="s">
        <v>678</v>
      </c>
      <c r="L527" s="41">
        <v>1179.2</v>
      </c>
      <c r="M527" s="41">
        <v>3212.99</v>
      </c>
    </row>
    <row r="528" spans="1:13" x14ac:dyDescent="0.2">
      <c r="A528" s="43" t="s">
        <v>676</v>
      </c>
      <c r="B528" s="43" t="s">
        <v>676</v>
      </c>
      <c r="C528" t="s">
        <v>397</v>
      </c>
      <c r="D528" s="1" t="s">
        <v>18</v>
      </c>
      <c r="E528" s="1">
        <v>2020</v>
      </c>
      <c r="F528" t="s">
        <v>167</v>
      </c>
      <c r="G528" t="s">
        <v>235</v>
      </c>
      <c r="H528" t="s">
        <v>398</v>
      </c>
      <c r="I528" t="s">
        <v>41</v>
      </c>
      <c r="J528" t="s">
        <v>678</v>
      </c>
      <c r="K528" t="s">
        <v>678</v>
      </c>
      <c r="L528" s="41">
        <v>2163.48</v>
      </c>
      <c r="M528" s="41">
        <v>2669.68</v>
      </c>
    </row>
    <row r="529" spans="1:13" x14ac:dyDescent="0.2">
      <c r="A529" s="43" t="s">
        <v>676</v>
      </c>
      <c r="B529" s="43" t="s">
        <v>676</v>
      </c>
      <c r="C529" t="s">
        <v>438</v>
      </c>
      <c r="D529" s="1" t="s">
        <v>19</v>
      </c>
      <c r="E529" s="1">
        <v>2019</v>
      </c>
      <c r="F529" t="s">
        <v>439</v>
      </c>
      <c r="G529" t="s">
        <v>235</v>
      </c>
      <c r="H529" t="s">
        <v>204</v>
      </c>
      <c r="I529" t="s">
        <v>2</v>
      </c>
      <c r="J529" t="s">
        <v>178</v>
      </c>
      <c r="K529" t="s">
        <v>178</v>
      </c>
      <c r="L529" s="41">
        <v>1122.2</v>
      </c>
      <c r="M529" s="41">
        <v>3112.55</v>
      </c>
    </row>
    <row r="530" spans="1:13" x14ac:dyDescent="0.2">
      <c r="A530" s="43" t="s">
        <v>676</v>
      </c>
      <c r="B530" s="43" t="s">
        <v>676</v>
      </c>
      <c r="C530" t="s">
        <v>518</v>
      </c>
      <c r="D530" s="1" t="s">
        <v>10</v>
      </c>
      <c r="E530" s="1">
        <v>2020</v>
      </c>
      <c r="F530" t="s">
        <v>152</v>
      </c>
      <c r="G530" t="s">
        <v>235</v>
      </c>
      <c r="H530" t="s">
        <v>538</v>
      </c>
      <c r="I530" t="s">
        <v>2</v>
      </c>
      <c r="J530" t="s">
        <v>178</v>
      </c>
      <c r="K530" t="s">
        <v>178</v>
      </c>
      <c r="L530" s="41">
        <v>1239.6000000000001</v>
      </c>
      <c r="M530" s="41">
        <v>1607.296848</v>
      </c>
    </row>
    <row r="531" spans="1:13" x14ac:dyDescent="0.2">
      <c r="A531" s="43" t="s">
        <v>676</v>
      </c>
      <c r="B531" s="43" t="s">
        <v>676</v>
      </c>
      <c r="C531" t="s">
        <v>518</v>
      </c>
      <c r="D531" s="1" t="s">
        <v>10</v>
      </c>
      <c r="E531" s="1">
        <v>2020</v>
      </c>
      <c r="F531" t="s">
        <v>152</v>
      </c>
      <c r="G531" t="s">
        <v>235</v>
      </c>
      <c r="H531" t="s">
        <v>337</v>
      </c>
      <c r="I531" t="s">
        <v>2</v>
      </c>
      <c r="J531" t="s">
        <v>678</v>
      </c>
      <c r="K531" t="s">
        <v>678</v>
      </c>
      <c r="L531" s="41">
        <v>1122.19</v>
      </c>
      <c r="M531" s="41">
        <v>1615.055249</v>
      </c>
    </row>
    <row r="532" spans="1:13" x14ac:dyDescent="0.2">
      <c r="A532" s="43" t="s">
        <v>676</v>
      </c>
      <c r="B532" s="43" t="s">
        <v>676</v>
      </c>
      <c r="C532" t="s">
        <v>219</v>
      </c>
      <c r="D532" s="1" t="s">
        <v>48</v>
      </c>
      <c r="E532" s="1">
        <v>2016</v>
      </c>
      <c r="F532" t="s">
        <v>220</v>
      </c>
      <c r="G532" t="s">
        <v>235</v>
      </c>
      <c r="H532" t="s">
        <v>223</v>
      </c>
      <c r="I532" t="s">
        <v>47</v>
      </c>
      <c r="J532" t="s">
        <v>178</v>
      </c>
      <c r="K532" t="s">
        <v>178</v>
      </c>
      <c r="L532" s="41">
        <v>1203.71</v>
      </c>
      <c r="M532" s="41">
        <v>3179.02</v>
      </c>
    </row>
    <row r="533" spans="1:13" x14ac:dyDescent="0.2">
      <c r="A533" s="43" t="s">
        <v>676</v>
      </c>
      <c r="B533" s="43" t="s">
        <v>676</v>
      </c>
      <c r="C533" t="s">
        <v>518</v>
      </c>
      <c r="D533" s="1" t="s">
        <v>10</v>
      </c>
      <c r="E533" s="1">
        <v>2020</v>
      </c>
      <c r="F533" t="s">
        <v>152</v>
      </c>
      <c r="G533" t="s">
        <v>235</v>
      </c>
      <c r="H533" t="s">
        <v>539</v>
      </c>
      <c r="I533" t="s">
        <v>2</v>
      </c>
      <c r="J533" t="s">
        <v>678</v>
      </c>
      <c r="K533" t="s">
        <v>678</v>
      </c>
      <c r="L533" s="41">
        <v>1342.19</v>
      </c>
      <c r="M533" s="41">
        <v>1833.326665</v>
      </c>
    </row>
    <row r="534" spans="1:13" x14ac:dyDescent="0.2">
      <c r="A534" s="43" t="s">
        <v>676</v>
      </c>
      <c r="B534" s="43" t="s">
        <v>676</v>
      </c>
      <c r="C534" t="s">
        <v>320</v>
      </c>
      <c r="D534" s="1" t="s">
        <v>1</v>
      </c>
      <c r="E534" s="1">
        <v>2018</v>
      </c>
      <c r="F534" t="s">
        <v>141</v>
      </c>
      <c r="G534" t="s">
        <v>235</v>
      </c>
      <c r="H534" t="s">
        <v>321</v>
      </c>
      <c r="I534" t="s">
        <v>49</v>
      </c>
      <c r="J534" t="s">
        <v>678</v>
      </c>
      <c r="K534" t="s">
        <v>678</v>
      </c>
      <c r="L534" s="41">
        <v>1718.8</v>
      </c>
      <c r="M534" s="41">
        <v>3560.15</v>
      </c>
    </row>
    <row r="535" spans="1:13" x14ac:dyDescent="0.2">
      <c r="A535" s="43" t="s">
        <v>676</v>
      </c>
      <c r="B535" s="43" t="s">
        <v>676</v>
      </c>
      <c r="C535" t="s">
        <v>413</v>
      </c>
      <c r="D535" s="1" t="s">
        <v>32</v>
      </c>
      <c r="E535" s="1">
        <v>2018</v>
      </c>
      <c r="F535" t="s">
        <v>162</v>
      </c>
      <c r="G535" t="s">
        <v>235</v>
      </c>
      <c r="H535" t="s">
        <v>415</v>
      </c>
      <c r="I535" t="s">
        <v>21</v>
      </c>
      <c r="J535" t="s">
        <v>178</v>
      </c>
      <c r="K535" t="s">
        <v>178</v>
      </c>
      <c r="L535" s="41">
        <v>4986.87</v>
      </c>
      <c r="M535" s="41">
        <v>8525.9599999999991</v>
      </c>
    </row>
    <row r="536" spans="1:13" x14ac:dyDescent="0.2">
      <c r="A536" s="43" t="s">
        <v>676</v>
      </c>
      <c r="B536" s="43" t="s">
        <v>676</v>
      </c>
      <c r="C536" t="s">
        <v>413</v>
      </c>
      <c r="D536" s="1" t="s">
        <v>32</v>
      </c>
      <c r="E536" s="1">
        <v>2018</v>
      </c>
      <c r="F536" t="s">
        <v>162</v>
      </c>
      <c r="G536" t="s">
        <v>235</v>
      </c>
      <c r="H536" t="s">
        <v>415</v>
      </c>
      <c r="I536" t="s">
        <v>31</v>
      </c>
      <c r="J536" t="s">
        <v>178</v>
      </c>
      <c r="K536" t="s">
        <v>178</v>
      </c>
      <c r="L536" s="41">
        <v>5131.8900000000003</v>
      </c>
      <c r="M536" s="41">
        <v>9670.25</v>
      </c>
    </row>
    <row r="537" spans="1:13" x14ac:dyDescent="0.2">
      <c r="A537" s="43" t="s">
        <v>676</v>
      </c>
      <c r="B537" s="43" t="s">
        <v>676</v>
      </c>
      <c r="C537" t="s">
        <v>518</v>
      </c>
      <c r="D537" s="1" t="s">
        <v>10</v>
      </c>
      <c r="E537" s="1">
        <v>2020</v>
      </c>
      <c r="F537" t="s">
        <v>152</v>
      </c>
      <c r="G537" t="s">
        <v>235</v>
      </c>
      <c r="H537" t="s">
        <v>543</v>
      </c>
      <c r="I537" t="s">
        <v>2</v>
      </c>
      <c r="J537" t="s">
        <v>178</v>
      </c>
      <c r="K537" t="s">
        <v>178</v>
      </c>
      <c r="L537" s="41">
        <v>1342.19</v>
      </c>
      <c r="M537" s="41">
        <v>1717.7976250000002</v>
      </c>
    </row>
    <row r="538" spans="1:13" x14ac:dyDescent="0.2">
      <c r="A538" s="43" t="s">
        <v>676</v>
      </c>
      <c r="B538" s="43" t="s">
        <v>676</v>
      </c>
      <c r="C538" t="s">
        <v>411</v>
      </c>
      <c r="D538" s="1" t="s">
        <v>20</v>
      </c>
      <c r="E538" s="1">
        <v>2018</v>
      </c>
      <c r="F538" t="s">
        <v>159</v>
      </c>
      <c r="G538" t="s">
        <v>235</v>
      </c>
      <c r="H538" t="s">
        <v>403</v>
      </c>
      <c r="I538" t="s">
        <v>7</v>
      </c>
      <c r="J538" t="s">
        <v>678</v>
      </c>
      <c r="K538" t="s">
        <v>678</v>
      </c>
      <c r="L538" s="41">
        <v>1727</v>
      </c>
      <c r="M538" s="41">
        <v>2407.96</v>
      </c>
    </row>
    <row r="539" spans="1:13" x14ac:dyDescent="0.2">
      <c r="A539" s="43" t="s">
        <v>676</v>
      </c>
      <c r="B539" s="43" t="s">
        <v>676</v>
      </c>
      <c r="C539" t="s">
        <v>406</v>
      </c>
      <c r="D539" s="1" t="s">
        <v>30</v>
      </c>
      <c r="E539" s="1">
        <v>2018</v>
      </c>
      <c r="F539" t="s">
        <v>407</v>
      </c>
      <c r="G539" t="s">
        <v>235</v>
      </c>
      <c r="H539" t="s">
        <v>207</v>
      </c>
      <c r="I539" t="s">
        <v>29</v>
      </c>
      <c r="J539" t="s">
        <v>678</v>
      </c>
      <c r="K539" t="s">
        <v>678</v>
      </c>
      <c r="L539" s="41">
        <v>2245.1</v>
      </c>
      <c r="M539" s="41">
        <v>3158.5498824924002</v>
      </c>
    </row>
    <row r="540" spans="1:13" x14ac:dyDescent="0.2">
      <c r="A540" s="43" t="s">
        <v>676</v>
      </c>
      <c r="B540" s="43" t="s">
        <v>676</v>
      </c>
      <c r="C540" t="s">
        <v>685</v>
      </c>
      <c r="D540" s="1" t="s">
        <v>80</v>
      </c>
      <c r="E540" s="1">
        <v>2018</v>
      </c>
      <c r="F540" t="s">
        <v>271</v>
      </c>
      <c r="G540" t="s">
        <v>235</v>
      </c>
      <c r="H540" t="s">
        <v>223</v>
      </c>
      <c r="I540" t="s">
        <v>94</v>
      </c>
      <c r="J540" t="s">
        <v>678</v>
      </c>
      <c r="K540" t="s">
        <v>678</v>
      </c>
      <c r="L540" s="41">
        <v>1737.38</v>
      </c>
      <c r="M540" s="41">
        <v>4517.28</v>
      </c>
    </row>
    <row r="541" spans="1:13" x14ac:dyDescent="0.2">
      <c r="A541" s="43" t="s">
        <v>676</v>
      </c>
      <c r="B541" s="43" t="s">
        <v>676</v>
      </c>
      <c r="C541" t="s">
        <v>438</v>
      </c>
      <c r="D541" s="1" t="s">
        <v>19</v>
      </c>
      <c r="E541" s="1">
        <v>2019</v>
      </c>
      <c r="F541" t="s">
        <v>439</v>
      </c>
      <c r="G541" t="s">
        <v>235</v>
      </c>
      <c r="H541" t="s">
        <v>468</v>
      </c>
      <c r="I541" t="s">
        <v>2</v>
      </c>
      <c r="J541" t="s">
        <v>178</v>
      </c>
      <c r="K541" t="s">
        <v>178</v>
      </c>
      <c r="L541" s="41">
        <v>1122.2</v>
      </c>
      <c r="M541" s="41">
        <v>4005.28</v>
      </c>
    </row>
    <row r="542" spans="1:13" x14ac:dyDescent="0.2">
      <c r="A542" s="43" t="s">
        <v>676</v>
      </c>
      <c r="B542" s="43" t="s">
        <v>676</v>
      </c>
      <c r="C542" t="s">
        <v>421</v>
      </c>
      <c r="D542" s="1" t="s">
        <v>12</v>
      </c>
      <c r="E542" s="1">
        <v>2018</v>
      </c>
      <c r="F542" t="s">
        <v>422</v>
      </c>
      <c r="G542" t="s">
        <v>235</v>
      </c>
      <c r="H542" t="s">
        <v>429</v>
      </c>
      <c r="I542" t="s">
        <v>61</v>
      </c>
      <c r="J542" t="s">
        <v>678</v>
      </c>
      <c r="K542" t="s">
        <v>678</v>
      </c>
      <c r="L542" s="41">
        <v>2245.1</v>
      </c>
      <c r="M542" s="41">
        <v>4326.8999999999996</v>
      </c>
    </row>
    <row r="543" spans="1:13" x14ac:dyDescent="0.2">
      <c r="A543" s="43" t="s">
        <v>676</v>
      </c>
      <c r="B543" s="43" t="s">
        <v>676</v>
      </c>
      <c r="C543" t="s">
        <v>273</v>
      </c>
      <c r="D543" s="1" t="s">
        <v>4</v>
      </c>
      <c r="E543" s="1">
        <v>2020</v>
      </c>
      <c r="F543" t="s">
        <v>274</v>
      </c>
      <c r="G543" t="s">
        <v>235</v>
      </c>
      <c r="H543" t="s">
        <v>280</v>
      </c>
      <c r="I543" t="s">
        <v>3</v>
      </c>
      <c r="J543" t="s">
        <v>178</v>
      </c>
      <c r="K543" t="s">
        <v>178</v>
      </c>
      <c r="L543" s="41">
        <v>1302.3499999999999</v>
      </c>
      <c r="M543" s="41">
        <v>5022.6400000000003</v>
      </c>
    </row>
    <row r="544" spans="1:13" x14ac:dyDescent="0.2">
      <c r="A544" s="43" t="s">
        <v>676</v>
      </c>
      <c r="B544" s="43" t="s">
        <v>676</v>
      </c>
      <c r="C544" t="s">
        <v>201</v>
      </c>
      <c r="D544" s="1" t="s">
        <v>26</v>
      </c>
      <c r="E544" s="1">
        <v>2019</v>
      </c>
      <c r="F544" t="s">
        <v>152</v>
      </c>
      <c r="G544" t="s">
        <v>235</v>
      </c>
      <c r="H544" t="s">
        <v>205</v>
      </c>
      <c r="I544" t="s">
        <v>25</v>
      </c>
      <c r="J544" t="s">
        <v>678</v>
      </c>
      <c r="K544" t="s">
        <v>678</v>
      </c>
      <c r="L544" s="41">
        <v>1738</v>
      </c>
      <c r="M544" s="41">
        <v>2367.888559</v>
      </c>
    </row>
    <row r="545" spans="1:13" x14ac:dyDescent="0.2">
      <c r="A545" s="43" t="s">
        <v>676</v>
      </c>
      <c r="B545" s="43" t="s">
        <v>676</v>
      </c>
      <c r="C545" t="s">
        <v>273</v>
      </c>
      <c r="D545" s="1" t="s">
        <v>4</v>
      </c>
      <c r="E545" s="1">
        <v>2020</v>
      </c>
      <c r="F545" t="s">
        <v>274</v>
      </c>
      <c r="G545" t="s">
        <v>235</v>
      </c>
      <c r="H545" t="s">
        <v>294</v>
      </c>
      <c r="I545" t="s">
        <v>3</v>
      </c>
      <c r="J545" t="s">
        <v>178</v>
      </c>
      <c r="K545" t="s">
        <v>178</v>
      </c>
      <c r="L545" s="41">
        <v>1302.3499999999999</v>
      </c>
      <c r="M545" s="41">
        <v>5022.6400000000003</v>
      </c>
    </row>
    <row r="546" spans="1:13" x14ac:dyDescent="0.2">
      <c r="A546" s="43" t="s">
        <v>676</v>
      </c>
      <c r="B546" s="43" t="s">
        <v>676</v>
      </c>
      <c r="C546" t="s">
        <v>518</v>
      </c>
      <c r="D546" s="1" t="s">
        <v>10</v>
      </c>
      <c r="E546" s="1">
        <v>2020</v>
      </c>
      <c r="F546" t="s">
        <v>152</v>
      </c>
      <c r="G546" t="s">
        <v>235</v>
      </c>
      <c r="H546" t="s">
        <v>530</v>
      </c>
      <c r="I546" t="s">
        <v>2</v>
      </c>
      <c r="J546" t="s">
        <v>178</v>
      </c>
      <c r="K546" t="s">
        <v>178</v>
      </c>
      <c r="L546" s="41">
        <v>1482.72</v>
      </c>
      <c r="M546" s="41">
        <v>1846.7901120000001</v>
      </c>
    </row>
    <row r="547" spans="1:13" x14ac:dyDescent="0.2">
      <c r="A547" s="43" t="s">
        <v>676</v>
      </c>
      <c r="B547" s="43" t="s">
        <v>676</v>
      </c>
      <c r="C547" t="s">
        <v>684</v>
      </c>
      <c r="D547" s="1" t="s">
        <v>9</v>
      </c>
      <c r="E547" s="1">
        <v>2018</v>
      </c>
      <c r="F547" t="s">
        <v>141</v>
      </c>
      <c r="G547" t="s">
        <v>235</v>
      </c>
      <c r="H547" t="s">
        <v>711</v>
      </c>
      <c r="I547" t="s">
        <v>2</v>
      </c>
      <c r="J547" t="s">
        <v>178</v>
      </c>
      <c r="K547" t="s">
        <v>178</v>
      </c>
      <c r="L547" s="41">
        <v>1100</v>
      </c>
      <c r="M547" s="41">
        <v>2565.21</v>
      </c>
    </row>
    <row r="548" spans="1:13" x14ac:dyDescent="0.2">
      <c r="A548" s="43" t="s">
        <v>676</v>
      </c>
      <c r="B548" s="43" t="s">
        <v>676</v>
      </c>
      <c r="C548" t="s">
        <v>421</v>
      </c>
      <c r="D548" s="1" t="s">
        <v>12</v>
      </c>
      <c r="E548" s="1">
        <v>2018</v>
      </c>
      <c r="F548" t="s">
        <v>422</v>
      </c>
      <c r="G548" t="s">
        <v>235</v>
      </c>
      <c r="H548" t="s">
        <v>261</v>
      </c>
      <c r="I548" t="s">
        <v>61</v>
      </c>
      <c r="J548" t="s">
        <v>678</v>
      </c>
      <c r="K548" t="s">
        <v>678</v>
      </c>
      <c r="L548" s="41">
        <v>2245.1</v>
      </c>
      <c r="M548" s="41">
        <v>4326.8999999999996</v>
      </c>
    </row>
    <row r="549" spans="1:13" x14ac:dyDescent="0.2">
      <c r="A549" s="43" t="s">
        <v>676</v>
      </c>
      <c r="B549" s="43" t="s">
        <v>676</v>
      </c>
      <c r="C549" t="s">
        <v>320</v>
      </c>
      <c r="D549" s="1" t="s">
        <v>1</v>
      </c>
      <c r="E549" s="1">
        <v>2018</v>
      </c>
      <c r="F549" t="s">
        <v>141</v>
      </c>
      <c r="G549" t="s">
        <v>235</v>
      </c>
      <c r="H549" t="s">
        <v>205</v>
      </c>
      <c r="I549" t="s">
        <v>49</v>
      </c>
      <c r="J549" t="s">
        <v>678</v>
      </c>
      <c r="K549" t="s">
        <v>678</v>
      </c>
      <c r="L549" s="41">
        <v>1718.8</v>
      </c>
      <c r="M549" s="41">
        <v>3560.15</v>
      </c>
    </row>
    <row r="550" spans="1:13" x14ac:dyDescent="0.2">
      <c r="A550" s="43" t="s">
        <v>676</v>
      </c>
      <c r="B550" s="43" t="s">
        <v>676</v>
      </c>
      <c r="C550" t="s">
        <v>421</v>
      </c>
      <c r="D550" s="1" t="s">
        <v>12</v>
      </c>
      <c r="E550" s="1">
        <v>2018</v>
      </c>
      <c r="F550" t="s">
        <v>422</v>
      </c>
      <c r="G550" t="s">
        <v>235</v>
      </c>
      <c r="H550" t="s">
        <v>429</v>
      </c>
      <c r="I550" t="s">
        <v>61</v>
      </c>
      <c r="J550" t="s">
        <v>678</v>
      </c>
      <c r="K550" t="s">
        <v>678</v>
      </c>
      <c r="L550" s="41">
        <v>2245.1</v>
      </c>
      <c r="M550" s="41">
        <v>4326.8999999999996</v>
      </c>
    </row>
    <row r="551" spans="1:13" x14ac:dyDescent="0.2">
      <c r="A551" s="43" t="s">
        <v>676</v>
      </c>
      <c r="B551" s="43" t="s">
        <v>676</v>
      </c>
      <c r="C551" t="s">
        <v>343</v>
      </c>
      <c r="D551" s="1" t="s">
        <v>70</v>
      </c>
      <c r="E551" s="1">
        <v>2016</v>
      </c>
      <c r="F551" t="s">
        <v>344</v>
      </c>
      <c r="G551" t="s">
        <v>235</v>
      </c>
      <c r="H551" t="s">
        <v>350</v>
      </c>
      <c r="I551" t="s">
        <v>41</v>
      </c>
      <c r="J551" t="s">
        <v>678</v>
      </c>
      <c r="K551" t="s">
        <v>678</v>
      </c>
      <c r="L551" s="41">
        <v>2190</v>
      </c>
      <c r="M551" s="41">
        <v>5666.7409677419355</v>
      </c>
    </row>
    <row r="552" spans="1:13" x14ac:dyDescent="0.2">
      <c r="A552" s="43" t="s">
        <v>676</v>
      </c>
      <c r="B552" s="43" t="s">
        <v>676</v>
      </c>
      <c r="C552" t="s">
        <v>438</v>
      </c>
      <c r="D552" s="1" t="s">
        <v>19</v>
      </c>
      <c r="E552" s="1">
        <v>2019</v>
      </c>
      <c r="F552" t="s">
        <v>439</v>
      </c>
      <c r="G552" t="s">
        <v>235</v>
      </c>
      <c r="H552" t="s">
        <v>445</v>
      </c>
      <c r="I552" t="s">
        <v>2</v>
      </c>
      <c r="J552" t="s">
        <v>178</v>
      </c>
      <c r="K552" t="s">
        <v>178</v>
      </c>
      <c r="L552" s="41">
        <v>1122.2</v>
      </c>
      <c r="M552" s="41">
        <v>3112.55</v>
      </c>
    </row>
    <row r="553" spans="1:13" x14ac:dyDescent="0.2">
      <c r="A553" s="43" t="s">
        <v>676</v>
      </c>
      <c r="B553" s="43" t="s">
        <v>676</v>
      </c>
      <c r="C553" t="s">
        <v>518</v>
      </c>
      <c r="D553" s="1" t="s">
        <v>10</v>
      </c>
      <c r="E553" s="1">
        <v>2020</v>
      </c>
      <c r="F553" t="s">
        <v>152</v>
      </c>
      <c r="G553" t="s">
        <v>235</v>
      </c>
      <c r="H553" t="s">
        <v>538</v>
      </c>
      <c r="I553" t="s">
        <v>2</v>
      </c>
      <c r="J553" t="s">
        <v>178</v>
      </c>
      <c r="K553" t="s">
        <v>178</v>
      </c>
      <c r="L553" s="41">
        <v>1239.6000000000001</v>
      </c>
      <c r="M553" s="41">
        <v>1607.296848</v>
      </c>
    </row>
    <row r="554" spans="1:13" x14ac:dyDescent="0.2">
      <c r="A554" s="43" t="s">
        <v>676</v>
      </c>
      <c r="B554" s="43" t="s">
        <v>676</v>
      </c>
      <c r="C554" t="s">
        <v>273</v>
      </c>
      <c r="D554" s="1" t="s">
        <v>4</v>
      </c>
      <c r="E554" s="1">
        <v>2020</v>
      </c>
      <c r="F554" t="s">
        <v>274</v>
      </c>
      <c r="G554" t="s">
        <v>235</v>
      </c>
      <c r="H554" t="s">
        <v>294</v>
      </c>
      <c r="I554" t="s">
        <v>3</v>
      </c>
      <c r="J554" t="s">
        <v>178</v>
      </c>
      <c r="K554" t="s">
        <v>178</v>
      </c>
      <c r="L554" s="41">
        <v>1302.3499999999999</v>
      </c>
      <c r="M554" s="41">
        <v>5022.6400000000003</v>
      </c>
    </row>
    <row r="555" spans="1:13" x14ac:dyDescent="0.2">
      <c r="A555" s="43" t="s">
        <v>676</v>
      </c>
      <c r="B555" s="43" t="s">
        <v>676</v>
      </c>
      <c r="C555" t="s">
        <v>690</v>
      </c>
      <c r="D555" s="1" t="s">
        <v>35</v>
      </c>
      <c r="E555" s="1">
        <v>2019</v>
      </c>
      <c r="F555" t="s">
        <v>689</v>
      </c>
      <c r="G555" t="s">
        <v>235</v>
      </c>
      <c r="H555" t="s">
        <v>184</v>
      </c>
      <c r="I555" t="s">
        <v>34</v>
      </c>
      <c r="J555" t="s">
        <v>678</v>
      </c>
      <c r="K555" t="s">
        <v>678</v>
      </c>
      <c r="L555" s="41">
        <v>1354.01</v>
      </c>
      <c r="M555" s="41">
        <v>2885.2699999999995</v>
      </c>
    </row>
    <row r="556" spans="1:13" x14ac:dyDescent="0.2">
      <c r="A556" s="43" t="s">
        <v>676</v>
      </c>
      <c r="B556" s="43" t="s">
        <v>676</v>
      </c>
      <c r="C556" t="s">
        <v>212</v>
      </c>
      <c r="D556" s="1" t="s">
        <v>57</v>
      </c>
      <c r="E556" s="1">
        <v>2016</v>
      </c>
      <c r="F556" t="s">
        <v>152</v>
      </c>
      <c r="G556" t="s">
        <v>235</v>
      </c>
      <c r="H556" t="s">
        <v>213</v>
      </c>
      <c r="I556" t="s">
        <v>64</v>
      </c>
      <c r="J556" t="s">
        <v>678</v>
      </c>
      <c r="K556" t="s">
        <v>678</v>
      </c>
      <c r="L556" s="41">
        <v>1202.44</v>
      </c>
      <c r="M556" s="41">
        <v>2504.9230080000002</v>
      </c>
    </row>
    <row r="557" spans="1:13" x14ac:dyDescent="0.2">
      <c r="A557" s="43" t="s">
        <v>676</v>
      </c>
      <c r="B557" s="43" t="s">
        <v>676</v>
      </c>
      <c r="C557" t="s">
        <v>140</v>
      </c>
      <c r="D557" s="1" t="s">
        <v>59</v>
      </c>
      <c r="E557" s="1">
        <v>2020</v>
      </c>
      <c r="F557" t="s">
        <v>141</v>
      </c>
      <c r="G557" t="s">
        <v>235</v>
      </c>
      <c r="H557" t="s">
        <v>143</v>
      </c>
      <c r="I557" t="s">
        <v>7</v>
      </c>
      <c r="J557" t="s">
        <v>678</v>
      </c>
      <c r="K557" t="s">
        <v>678</v>
      </c>
      <c r="L557" s="41">
        <v>2032.46</v>
      </c>
      <c r="M557" s="41">
        <v>6148.94</v>
      </c>
    </row>
    <row r="558" spans="1:13" x14ac:dyDescent="0.2">
      <c r="A558" s="43" t="s">
        <v>676</v>
      </c>
      <c r="B558" s="43" t="s">
        <v>676</v>
      </c>
      <c r="C558" t="s">
        <v>219</v>
      </c>
      <c r="D558" s="1" t="s">
        <v>48</v>
      </c>
      <c r="E558" s="1">
        <v>2016</v>
      </c>
      <c r="F558" t="s">
        <v>220</v>
      </c>
      <c r="G558" t="s">
        <v>235</v>
      </c>
      <c r="H558" t="s">
        <v>226</v>
      </c>
      <c r="I558" t="s">
        <v>47</v>
      </c>
      <c r="J558" t="s">
        <v>178</v>
      </c>
      <c r="K558" t="s">
        <v>178</v>
      </c>
      <c r="L558" s="41">
        <v>1203.71</v>
      </c>
      <c r="M558" s="41">
        <v>3179.02</v>
      </c>
    </row>
    <row r="559" spans="1:13" x14ac:dyDescent="0.2">
      <c r="A559" s="43" t="s">
        <v>676</v>
      </c>
      <c r="B559" s="43" t="s">
        <v>676</v>
      </c>
      <c r="C559" t="s">
        <v>273</v>
      </c>
      <c r="D559" s="1" t="s">
        <v>4</v>
      </c>
      <c r="E559" s="1">
        <v>2020</v>
      </c>
      <c r="F559" t="s">
        <v>274</v>
      </c>
      <c r="G559" t="s">
        <v>235</v>
      </c>
      <c r="H559" t="s">
        <v>186</v>
      </c>
      <c r="I559" t="s">
        <v>3</v>
      </c>
      <c r="J559" t="s">
        <v>178</v>
      </c>
      <c r="K559" t="s">
        <v>178</v>
      </c>
      <c r="L559" s="41">
        <v>1302.3499999999999</v>
      </c>
      <c r="M559" s="41">
        <v>5022.6400000000003</v>
      </c>
    </row>
    <row r="560" spans="1:13" x14ac:dyDescent="0.2">
      <c r="A560" s="43" t="s">
        <v>676</v>
      </c>
      <c r="B560" s="43" t="s">
        <v>676</v>
      </c>
      <c r="C560" t="s">
        <v>233</v>
      </c>
      <c r="D560" s="1" t="s">
        <v>39</v>
      </c>
      <c r="E560" s="1">
        <v>2019</v>
      </c>
      <c r="F560" t="s">
        <v>234</v>
      </c>
      <c r="G560" t="s">
        <v>235</v>
      </c>
      <c r="H560" t="s">
        <v>243</v>
      </c>
      <c r="I560" t="s">
        <v>38</v>
      </c>
      <c r="J560" t="s">
        <v>678</v>
      </c>
      <c r="K560" t="s">
        <v>678</v>
      </c>
      <c r="L560" s="41">
        <v>1122.19</v>
      </c>
      <c r="M560" s="41">
        <v>3029.39</v>
      </c>
    </row>
    <row r="561" spans="1:13" x14ac:dyDescent="0.2">
      <c r="A561" s="43" t="s">
        <v>676</v>
      </c>
      <c r="B561" s="43" t="s">
        <v>676</v>
      </c>
      <c r="C561" t="s">
        <v>179</v>
      </c>
      <c r="D561" s="1" t="s">
        <v>66</v>
      </c>
      <c r="E561" s="1">
        <v>2018</v>
      </c>
      <c r="F561" t="s">
        <v>180</v>
      </c>
      <c r="G561" t="s">
        <v>235</v>
      </c>
      <c r="H561" t="s">
        <v>184</v>
      </c>
      <c r="I561" t="s">
        <v>75</v>
      </c>
      <c r="J561" t="s">
        <v>678</v>
      </c>
      <c r="K561" t="s">
        <v>678</v>
      </c>
      <c r="L561" s="41">
        <v>1437.08</v>
      </c>
      <c r="M561" s="41">
        <v>3458.2921569935997</v>
      </c>
    </row>
    <row r="562" spans="1:13" x14ac:dyDescent="0.2">
      <c r="A562" s="43" t="s">
        <v>676</v>
      </c>
      <c r="B562" s="43" t="s">
        <v>676</v>
      </c>
      <c r="C562" s="57" t="s">
        <v>774</v>
      </c>
      <c r="D562" s="1" t="s">
        <v>78</v>
      </c>
      <c r="E562" s="1">
        <v>2021</v>
      </c>
      <c r="F562" t="s">
        <v>234</v>
      </c>
      <c r="G562" t="s">
        <v>235</v>
      </c>
      <c r="H562" t="s">
        <v>435</v>
      </c>
      <c r="I562" t="s">
        <v>88</v>
      </c>
      <c r="J562" t="s">
        <v>678</v>
      </c>
      <c r="K562" t="s">
        <v>678</v>
      </c>
      <c r="L562" s="41">
        <v>4552.18</v>
      </c>
      <c r="M562" s="41">
        <v>4627.5</v>
      </c>
    </row>
    <row r="563" spans="1:13" x14ac:dyDescent="0.2">
      <c r="A563" s="43" t="s">
        <v>676</v>
      </c>
      <c r="B563" s="43" t="s">
        <v>676</v>
      </c>
      <c r="C563" t="s">
        <v>320</v>
      </c>
      <c r="D563" s="1" t="s">
        <v>1</v>
      </c>
      <c r="E563" s="1">
        <v>2018</v>
      </c>
      <c r="F563" t="s">
        <v>141</v>
      </c>
      <c r="G563" t="s">
        <v>235</v>
      </c>
      <c r="H563" t="s">
        <v>197</v>
      </c>
      <c r="I563" t="s">
        <v>0</v>
      </c>
      <c r="J563" t="s">
        <v>678</v>
      </c>
      <c r="K563" t="s">
        <v>678</v>
      </c>
      <c r="L563" s="41">
        <v>1100</v>
      </c>
      <c r="M563" s="41">
        <v>2271.13</v>
      </c>
    </row>
    <row r="564" spans="1:13" x14ac:dyDescent="0.2">
      <c r="A564" s="43" t="s">
        <v>676</v>
      </c>
      <c r="B564" s="43" t="s">
        <v>676</v>
      </c>
      <c r="C564" t="s">
        <v>219</v>
      </c>
      <c r="D564" s="1" t="s">
        <v>48</v>
      </c>
      <c r="E564" s="1">
        <v>2016</v>
      </c>
      <c r="F564" t="s">
        <v>220</v>
      </c>
      <c r="G564" t="s">
        <v>235</v>
      </c>
      <c r="H564" t="s">
        <v>183</v>
      </c>
      <c r="I564" t="s">
        <v>47</v>
      </c>
      <c r="J564" t="s">
        <v>178</v>
      </c>
      <c r="K564" t="s">
        <v>178</v>
      </c>
      <c r="L564" s="41">
        <v>1203.71</v>
      </c>
      <c r="M564" s="41">
        <v>3179.02</v>
      </c>
    </row>
    <row r="565" spans="1:13" x14ac:dyDescent="0.2">
      <c r="A565" s="43" t="s">
        <v>676</v>
      </c>
      <c r="B565" s="43" t="s">
        <v>676</v>
      </c>
      <c r="C565" t="s">
        <v>320</v>
      </c>
      <c r="D565" s="1" t="s">
        <v>1</v>
      </c>
      <c r="E565" s="1">
        <v>2018</v>
      </c>
      <c r="F565" t="s">
        <v>141</v>
      </c>
      <c r="G565" t="s">
        <v>235</v>
      </c>
      <c r="H565" t="s">
        <v>207</v>
      </c>
      <c r="I565" t="s">
        <v>21</v>
      </c>
      <c r="J565" t="s">
        <v>678</v>
      </c>
      <c r="K565" t="s">
        <v>678</v>
      </c>
      <c r="L565" s="41">
        <v>1906.2</v>
      </c>
      <c r="M565" s="41">
        <v>3947.78</v>
      </c>
    </row>
    <row r="566" spans="1:13" x14ac:dyDescent="0.2">
      <c r="A566" s="43" t="s">
        <v>676</v>
      </c>
      <c r="B566" s="43" t="s">
        <v>676</v>
      </c>
      <c r="C566" t="s">
        <v>684</v>
      </c>
      <c r="D566" s="1" t="s">
        <v>9</v>
      </c>
      <c r="E566" s="1">
        <v>2018</v>
      </c>
      <c r="F566" t="s">
        <v>141</v>
      </c>
      <c r="G566" t="s">
        <v>235</v>
      </c>
      <c r="H566" t="s">
        <v>739</v>
      </c>
      <c r="I566" t="s">
        <v>2</v>
      </c>
      <c r="J566" t="s">
        <v>178</v>
      </c>
      <c r="K566" t="s">
        <v>178</v>
      </c>
      <c r="L566" s="41">
        <v>1145.68</v>
      </c>
      <c r="M566" s="41">
        <v>2641.19</v>
      </c>
    </row>
    <row r="567" spans="1:13" x14ac:dyDescent="0.2">
      <c r="A567" s="43" t="s">
        <v>676</v>
      </c>
      <c r="B567" s="43" t="s">
        <v>676</v>
      </c>
      <c r="C567" t="s">
        <v>438</v>
      </c>
      <c r="D567" s="1" t="s">
        <v>19</v>
      </c>
      <c r="E567" s="1">
        <v>2019</v>
      </c>
      <c r="F567" t="s">
        <v>439</v>
      </c>
      <c r="G567" t="s">
        <v>235</v>
      </c>
      <c r="H567" t="s">
        <v>463</v>
      </c>
      <c r="I567" t="s">
        <v>2</v>
      </c>
      <c r="J567" t="s">
        <v>178</v>
      </c>
      <c r="K567" t="s">
        <v>178</v>
      </c>
      <c r="L567" s="41">
        <v>1122.2</v>
      </c>
      <c r="M567" s="41">
        <v>3112.55</v>
      </c>
    </row>
    <row r="568" spans="1:13" x14ac:dyDescent="0.2">
      <c r="A568" s="43" t="s">
        <v>676</v>
      </c>
      <c r="B568" s="43" t="s">
        <v>676</v>
      </c>
      <c r="C568" t="s">
        <v>188</v>
      </c>
      <c r="D568" s="1" t="s">
        <v>72</v>
      </c>
      <c r="E568" s="1">
        <v>2021</v>
      </c>
      <c r="F568" t="s">
        <v>162</v>
      </c>
      <c r="G568" t="s">
        <v>235</v>
      </c>
      <c r="H568" t="s">
        <v>189</v>
      </c>
      <c r="I568" t="s">
        <v>64</v>
      </c>
      <c r="J568" t="s">
        <v>178</v>
      </c>
      <c r="K568" t="s">
        <v>178</v>
      </c>
      <c r="L568" s="41">
        <v>1358.02</v>
      </c>
      <c r="M568" s="41">
        <v>1358.02</v>
      </c>
    </row>
    <row r="569" spans="1:13" x14ac:dyDescent="0.2">
      <c r="A569" s="43" t="s">
        <v>676</v>
      </c>
      <c r="B569" s="43" t="s">
        <v>676</v>
      </c>
      <c r="C569" t="s">
        <v>438</v>
      </c>
      <c r="D569" s="1" t="s">
        <v>19</v>
      </c>
      <c r="E569" s="1">
        <v>2019</v>
      </c>
      <c r="F569" t="s">
        <v>439</v>
      </c>
      <c r="G569" t="s">
        <v>235</v>
      </c>
      <c r="H569" t="s">
        <v>469</v>
      </c>
      <c r="I569" t="s">
        <v>2</v>
      </c>
      <c r="J569" t="s">
        <v>178</v>
      </c>
      <c r="K569" t="s">
        <v>178</v>
      </c>
      <c r="L569" s="41">
        <v>1122.2</v>
      </c>
      <c r="M569" s="41">
        <v>3112.55</v>
      </c>
    </row>
    <row r="570" spans="1:13" x14ac:dyDescent="0.2">
      <c r="A570" s="43" t="s">
        <v>676</v>
      </c>
      <c r="B570" s="43" t="s">
        <v>676</v>
      </c>
      <c r="C570" t="s">
        <v>188</v>
      </c>
      <c r="D570" s="1" t="s">
        <v>72</v>
      </c>
      <c r="E570" s="1">
        <v>2021</v>
      </c>
      <c r="F570" t="s">
        <v>162</v>
      </c>
      <c r="G570" t="s">
        <v>235</v>
      </c>
      <c r="H570" t="s">
        <v>189</v>
      </c>
      <c r="I570" t="s">
        <v>31</v>
      </c>
      <c r="J570" t="s">
        <v>178</v>
      </c>
      <c r="K570" t="s">
        <v>178</v>
      </c>
      <c r="L570" s="41">
        <v>1747.77</v>
      </c>
      <c r="M570" s="41">
        <v>1747.77</v>
      </c>
    </row>
    <row r="571" spans="1:13" x14ac:dyDescent="0.2">
      <c r="A571" s="43" t="s">
        <v>676</v>
      </c>
      <c r="B571" s="43" t="s">
        <v>676</v>
      </c>
      <c r="C571" t="s">
        <v>421</v>
      </c>
      <c r="D571" s="1" t="s">
        <v>12</v>
      </c>
      <c r="E571" s="1">
        <v>2018</v>
      </c>
      <c r="F571" t="s">
        <v>422</v>
      </c>
      <c r="G571" t="s">
        <v>235</v>
      </c>
      <c r="H571" t="s">
        <v>429</v>
      </c>
      <c r="I571" t="s">
        <v>0</v>
      </c>
      <c r="J571" t="s">
        <v>678</v>
      </c>
      <c r="K571" t="s">
        <v>678</v>
      </c>
      <c r="L571" s="41">
        <v>1298</v>
      </c>
      <c r="M571" s="41">
        <v>2742.53</v>
      </c>
    </row>
    <row r="572" spans="1:13" x14ac:dyDescent="0.2">
      <c r="A572" s="43" t="s">
        <v>676</v>
      </c>
      <c r="B572" s="43" t="s">
        <v>676</v>
      </c>
      <c r="C572" t="s">
        <v>273</v>
      </c>
      <c r="D572" s="1" t="s">
        <v>4</v>
      </c>
      <c r="E572" s="1">
        <v>2020</v>
      </c>
      <c r="F572" t="s">
        <v>274</v>
      </c>
      <c r="G572" t="s">
        <v>235</v>
      </c>
      <c r="H572" t="s">
        <v>184</v>
      </c>
      <c r="I572" t="s">
        <v>3</v>
      </c>
      <c r="J572" t="s">
        <v>178</v>
      </c>
      <c r="K572" t="s">
        <v>178</v>
      </c>
      <c r="L572" s="41">
        <v>1302.3499999999999</v>
      </c>
      <c r="M572" s="41">
        <v>5022.6400000000003</v>
      </c>
    </row>
    <row r="573" spans="1:13" x14ac:dyDescent="0.2">
      <c r="A573" s="43" t="s">
        <v>676</v>
      </c>
      <c r="B573" s="43" t="s">
        <v>676</v>
      </c>
      <c r="C573" t="s">
        <v>233</v>
      </c>
      <c r="D573" s="1" t="s">
        <v>39</v>
      </c>
      <c r="E573" s="1">
        <v>2019</v>
      </c>
      <c r="F573" t="s">
        <v>234</v>
      </c>
      <c r="G573" t="s">
        <v>235</v>
      </c>
      <c r="H573" t="s">
        <v>228</v>
      </c>
      <c r="I573" t="s">
        <v>38</v>
      </c>
      <c r="J573" t="s">
        <v>678</v>
      </c>
      <c r="K573" t="s">
        <v>678</v>
      </c>
      <c r="L573" s="41">
        <v>1122.19</v>
      </c>
      <c r="M573" s="41">
        <v>3029.39</v>
      </c>
    </row>
    <row r="574" spans="1:13" x14ac:dyDescent="0.2">
      <c r="A574" s="43" t="s">
        <v>676</v>
      </c>
      <c r="B574" s="43" t="s">
        <v>676</v>
      </c>
      <c r="C574" t="s">
        <v>273</v>
      </c>
      <c r="D574" s="1" t="s">
        <v>4</v>
      </c>
      <c r="E574" s="1">
        <v>2020</v>
      </c>
      <c r="F574" t="s">
        <v>274</v>
      </c>
      <c r="G574" t="s">
        <v>235</v>
      </c>
      <c r="H574" t="s">
        <v>295</v>
      </c>
      <c r="I574" t="s">
        <v>3</v>
      </c>
      <c r="J574" t="s">
        <v>178</v>
      </c>
      <c r="K574" t="s">
        <v>178</v>
      </c>
      <c r="L574" s="41">
        <v>1302.3499999999999</v>
      </c>
      <c r="M574" s="41">
        <v>5022.6400000000003</v>
      </c>
    </row>
    <row r="575" spans="1:13" x14ac:dyDescent="0.2">
      <c r="A575" s="43" t="s">
        <v>676</v>
      </c>
      <c r="B575" s="43" t="s">
        <v>676</v>
      </c>
      <c r="C575" t="s">
        <v>233</v>
      </c>
      <c r="D575" s="1" t="s">
        <v>39</v>
      </c>
      <c r="E575" s="1">
        <v>2019</v>
      </c>
      <c r="F575" t="s">
        <v>234</v>
      </c>
      <c r="G575" t="s">
        <v>235</v>
      </c>
      <c r="H575" t="s">
        <v>244</v>
      </c>
      <c r="I575" t="s">
        <v>38</v>
      </c>
      <c r="J575" t="s">
        <v>678</v>
      </c>
      <c r="K575" t="s">
        <v>678</v>
      </c>
      <c r="L575" s="41">
        <v>1122.19</v>
      </c>
      <c r="M575" s="41">
        <v>3029.39</v>
      </c>
    </row>
    <row r="576" spans="1:13" x14ac:dyDescent="0.2">
      <c r="A576" s="43" t="s">
        <v>676</v>
      </c>
      <c r="B576" s="43" t="s">
        <v>676</v>
      </c>
      <c r="C576" t="s">
        <v>334</v>
      </c>
      <c r="D576" s="1" t="s">
        <v>84</v>
      </c>
      <c r="E576" s="1">
        <v>2021</v>
      </c>
      <c r="F576" t="s">
        <v>335</v>
      </c>
      <c r="G576" t="s">
        <v>235</v>
      </c>
      <c r="H576" t="s">
        <v>337</v>
      </c>
      <c r="I576" t="s">
        <v>122</v>
      </c>
      <c r="J576" t="s">
        <v>678</v>
      </c>
      <c r="K576" t="s">
        <v>678</v>
      </c>
      <c r="L576" s="41">
        <v>1805.05</v>
      </c>
      <c r="M576" s="41">
        <v>5280.51</v>
      </c>
    </row>
    <row r="577" spans="1:13" x14ac:dyDescent="0.2">
      <c r="A577" s="43" t="s">
        <v>676</v>
      </c>
      <c r="B577" s="43" t="s">
        <v>676</v>
      </c>
      <c r="C577" t="s">
        <v>411</v>
      </c>
      <c r="D577" s="1" t="s">
        <v>20</v>
      </c>
      <c r="E577" s="1">
        <v>2018</v>
      </c>
      <c r="F577" t="s">
        <v>159</v>
      </c>
      <c r="G577" t="s">
        <v>235</v>
      </c>
      <c r="H577" t="s">
        <v>269</v>
      </c>
      <c r="I577" t="s">
        <v>0</v>
      </c>
      <c r="J577" t="s">
        <v>678</v>
      </c>
      <c r="K577" t="s">
        <v>678</v>
      </c>
      <c r="L577" s="41">
        <v>1298</v>
      </c>
      <c r="M577" s="41">
        <v>1694</v>
      </c>
    </row>
    <row r="578" spans="1:13" x14ac:dyDescent="0.2">
      <c r="A578" s="43" t="s">
        <v>676</v>
      </c>
      <c r="B578" s="43" t="s">
        <v>676</v>
      </c>
      <c r="C578" t="s">
        <v>334</v>
      </c>
      <c r="D578" s="1" t="s">
        <v>84</v>
      </c>
      <c r="E578" s="1">
        <v>2021</v>
      </c>
      <c r="F578" t="s">
        <v>335</v>
      </c>
      <c r="G578" t="s">
        <v>235</v>
      </c>
      <c r="H578" t="s">
        <v>338</v>
      </c>
      <c r="I578" t="s">
        <v>83</v>
      </c>
      <c r="J578" t="s">
        <v>678</v>
      </c>
      <c r="K578" t="s">
        <v>678</v>
      </c>
      <c r="L578" s="41">
        <v>1805.05</v>
      </c>
      <c r="M578" s="41">
        <v>5280.51</v>
      </c>
    </row>
    <row r="579" spans="1:13" x14ac:dyDescent="0.2">
      <c r="A579" s="43" t="s">
        <v>676</v>
      </c>
      <c r="B579" s="43" t="s">
        <v>676</v>
      </c>
      <c r="C579" t="s">
        <v>518</v>
      </c>
      <c r="D579" s="1" t="s">
        <v>10</v>
      </c>
      <c r="E579" s="1">
        <v>2020</v>
      </c>
      <c r="F579" t="s">
        <v>152</v>
      </c>
      <c r="G579" t="s">
        <v>235</v>
      </c>
      <c r="H579" t="s">
        <v>541</v>
      </c>
      <c r="I579" t="s">
        <v>2</v>
      </c>
      <c r="J579" t="s">
        <v>178</v>
      </c>
      <c r="K579" t="s">
        <v>178</v>
      </c>
      <c r="L579" s="41">
        <v>1122.19</v>
      </c>
      <c r="M579" s="41">
        <v>1499.5262090000001</v>
      </c>
    </row>
    <row r="580" spans="1:13" x14ac:dyDescent="0.2">
      <c r="A580" s="43" t="s">
        <v>676</v>
      </c>
      <c r="B580" s="43" t="s">
        <v>676</v>
      </c>
      <c r="C580" t="s">
        <v>411</v>
      </c>
      <c r="D580" s="1" t="s">
        <v>20</v>
      </c>
      <c r="E580" s="1">
        <v>2018</v>
      </c>
      <c r="F580" t="s">
        <v>159</v>
      </c>
      <c r="G580" t="s">
        <v>235</v>
      </c>
      <c r="H580" t="s">
        <v>340</v>
      </c>
      <c r="I580" t="s">
        <v>7</v>
      </c>
      <c r="J580" t="s">
        <v>678</v>
      </c>
      <c r="K580" t="s">
        <v>678</v>
      </c>
      <c r="L580" s="41">
        <v>1727</v>
      </c>
      <c r="M580" s="41">
        <v>2407.96</v>
      </c>
    </row>
    <row r="581" spans="1:13" x14ac:dyDescent="0.2">
      <c r="A581" s="43" t="s">
        <v>676</v>
      </c>
      <c r="B581" s="43" t="s">
        <v>676</v>
      </c>
      <c r="C581" t="s">
        <v>273</v>
      </c>
      <c r="D581" s="1" t="s">
        <v>4</v>
      </c>
      <c r="E581" s="1">
        <v>2020</v>
      </c>
      <c r="F581" t="s">
        <v>274</v>
      </c>
      <c r="G581" t="s">
        <v>235</v>
      </c>
      <c r="H581" t="s">
        <v>296</v>
      </c>
      <c r="I581" t="s">
        <v>3</v>
      </c>
      <c r="J581" t="s">
        <v>178</v>
      </c>
      <c r="K581" t="s">
        <v>178</v>
      </c>
      <c r="L581" s="41">
        <v>1302.3499999999999</v>
      </c>
      <c r="M581" s="41">
        <v>5022.6400000000003</v>
      </c>
    </row>
    <row r="582" spans="1:13" x14ac:dyDescent="0.2">
      <c r="A582" s="43" t="s">
        <v>676</v>
      </c>
      <c r="B582" s="43" t="s">
        <v>676</v>
      </c>
      <c r="C582" t="s">
        <v>273</v>
      </c>
      <c r="D582" s="1" t="s">
        <v>4</v>
      </c>
      <c r="E582" s="1">
        <v>2020</v>
      </c>
      <c r="F582" t="s">
        <v>274</v>
      </c>
      <c r="G582" t="s">
        <v>235</v>
      </c>
      <c r="H582" t="s">
        <v>297</v>
      </c>
      <c r="I582" t="s">
        <v>3</v>
      </c>
      <c r="J582" t="s">
        <v>178</v>
      </c>
      <c r="K582" t="s">
        <v>178</v>
      </c>
      <c r="L582" s="41">
        <v>1302.3499999999999</v>
      </c>
      <c r="M582" s="41">
        <v>5022.6400000000003</v>
      </c>
    </row>
    <row r="583" spans="1:13" x14ac:dyDescent="0.2">
      <c r="A583" s="43" t="s">
        <v>676</v>
      </c>
      <c r="B583" s="43" t="s">
        <v>676</v>
      </c>
      <c r="C583" t="s">
        <v>342</v>
      </c>
      <c r="D583" s="1" t="s">
        <v>8</v>
      </c>
      <c r="E583" s="1">
        <v>2019</v>
      </c>
      <c r="F583" t="s">
        <v>141</v>
      </c>
      <c r="G583" t="s">
        <v>235</v>
      </c>
      <c r="H583" t="s">
        <v>257</v>
      </c>
      <c r="I583" t="s">
        <v>76</v>
      </c>
      <c r="J583" t="s">
        <v>678</v>
      </c>
      <c r="K583" t="s">
        <v>678</v>
      </c>
      <c r="L583" s="41">
        <v>2196.3200000000002</v>
      </c>
      <c r="M583" s="41">
        <v>5319.87</v>
      </c>
    </row>
    <row r="584" spans="1:13" x14ac:dyDescent="0.2">
      <c r="A584" s="43" t="s">
        <v>676</v>
      </c>
      <c r="B584" s="43" t="s">
        <v>676</v>
      </c>
      <c r="C584" t="s">
        <v>518</v>
      </c>
      <c r="D584" s="1" t="s">
        <v>10</v>
      </c>
      <c r="E584" s="1">
        <v>2020</v>
      </c>
      <c r="F584" t="s">
        <v>152</v>
      </c>
      <c r="G584" t="s">
        <v>235</v>
      </c>
      <c r="H584" t="s">
        <v>542</v>
      </c>
      <c r="I584" t="s">
        <v>2</v>
      </c>
      <c r="J584" t="s">
        <v>178</v>
      </c>
      <c r="K584" t="s">
        <v>178</v>
      </c>
      <c r="L584" s="41">
        <v>1239.6000000000001</v>
      </c>
      <c r="M584" s="41">
        <v>1607.296848</v>
      </c>
    </row>
    <row r="585" spans="1:13" x14ac:dyDescent="0.2">
      <c r="A585" s="43" t="s">
        <v>676</v>
      </c>
      <c r="B585" s="43" t="s">
        <v>676</v>
      </c>
      <c r="C585" t="s">
        <v>684</v>
      </c>
      <c r="D585" s="1" t="s">
        <v>9</v>
      </c>
      <c r="E585" s="1">
        <v>2018</v>
      </c>
      <c r="F585" t="s">
        <v>141</v>
      </c>
      <c r="G585" t="s">
        <v>235</v>
      </c>
      <c r="H585" t="s">
        <v>724</v>
      </c>
      <c r="I585" t="s">
        <v>2</v>
      </c>
      <c r="J585" t="s">
        <v>396</v>
      </c>
      <c r="K585" t="s">
        <v>396</v>
      </c>
      <c r="L585" s="41">
        <v>1145.68</v>
      </c>
      <c r="M585" s="41">
        <v>2641.19</v>
      </c>
    </row>
    <row r="586" spans="1:13" x14ac:dyDescent="0.2">
      <c r="A586" s="43" t="s">
        <v>676</v>
      </c>
      <c r="B586" s="43" t="s">
        <v>676</v>
      </c>
      <c r="C586" t="s">
        <v>684</v>
      </c>
      <c r="D586" s="1" t="s">
        <v>9</v>
      </c>
      <c r="E586" s="1">
        <v>2018</v>
      </c>
      <c r="F586" t="s">
        <v>141</v>
      </c>
      <c r="G586" t="s">
        <v>235</v>
      </c>
      <c r="H586" t="s">
        <v>705</v>
      </c>
      <c r="I586" t="s">
        <v>2</v>
      </c>
      <c r="J586" t="s">
        <v>178</v>
      </c>
      <c r="K586" t="s">
        <v>178</v>
      </c>
      <c r="L586" s="41">
        <v>1100</v>
      </c>
      <c r="M586" s="41">
        <v>2565.21</v>
      </c>
    </row>
    <row r="587" spans="1:13" x14ac:dyDescent="0.2">
      <c r="A587" s="43" t="s">
        <v>676</v>
      </c>
      <c r="B587" s="43" t="s">
        <v>676</v>
      </c>
      <c r="C587" t="s">
        <v>438</v>
      </c>
      <c r="D587" s="1" t="s">
        <v>19</v>
      </c>
      <c r="E587" s="1">
        <v>2019</v>
      </c>
      <c r="F587" t="s">
        <v>439</v>
      </c>
      <c r="G587" t="s">
        <v>235</v>
      </c>
      <c r="H587" t="s">
        <v>324</v>
      </c>
      <c r="I587" t="s">
        <v>2</v>
      </c>
      <c r="J587" t="s">
        <v>678</v>
      </c>
      <c r="K587" t="s">
        <v>678</v>
      </c>
      <c r="L587" s="41">
        <v>1122.2</v>
      </c>
      <c r="M587" s="41">
        <v>3112.55</v>
      </c>
    </row>
    <row r="588" spans="1:13" x14ac:dyDescent="0.2">
      <c r="A588" s="43" t="s">
        <v>676</v>
      </c>
      <c r="B588" s="43" t="s">
        <v>676</v>
      </c>
      <c r="C588" t="s">
        <v>406</v>
      </c>
      <c r="D588" s="1" t="s">
        <v>30</v>
      </c>
      <c r="E588" s="1">
        <v>2018</v>
      </c>
      <c r="F588" t="s">
        <v>407</v>
      </c>
      <c r="G588" t="s">
        <v>235</v>
      </c>
      <c r="H588" t="s">
        <v>207</v>
      </c>
      <c r="I588" t="s">
        <v>7</v>
      </c>
      <c r="J588" t="s">
        <v>678</v>
      </c>
      <c r="K588" t="s">
        <v>678</v>
      </c>
      <c r="L588" s="41">
        <v>1974</v>
      </c>
      <c r="M588" s="41">
        <v>2755.5065999999997</v>
      </c>
    </row>
    <row r="589" spans="1:13" x14ac:dyDescent="0.2">
      <c r="A589" s="43" t="s">
        <v>676</v>
      </c>
      <c r="B589" s="43" t="s">
        <v>676</v>
      </c>
      <c r="C589" t="s">
        <v>684</v>
      </c>
      <c r="D589" s="1" t="s">
        <v>9</v>
      </c>
      <c r="E589" s="1">
        <v>2018</v>
      </c>
      <c r="F589" t="s">
        <v>141</v>
      </c>
      <c r="G589" t="s">
        <v>235</v>
      </c>
      <c r="H589" t="s">
        <v>694</v>
      </c>
      <c r="I589" t="s">
        <v>2</v>
      </c>
      <c r="J589" t="s">
        <v>178</v>
      </c>
      <c r="K589" t="s">
        <v>178</v>
      </c>
      <c r="L589" s="41">
        <v>1145.68</v>
      </c>
      <c r="M589" s="41">
        <v>2641.19</v>
      </c>
    </row>
    <row r="590" spans="1:13" x14ac:dyDescent="0.2">
      <c r="A590" s="43" t="s">
        <v>676</v>
      </c>
      <c r="B590" s="43" t="s">
        <v>676</v>
      </c>
      <c r="C590" t="s">
        <v>438</v>
      </c>
      <c r="D590" s="1" t="s">
        <v>19</v>
      </c>
      <c r="E590" s="1">
        <v>2019</v>
      </c>
      <c r="F590" t="s">
        <v>439</v>
      </c>
      <c r="G590" t="s">
        <v>235</v>
      </c>
      <c r="H590" t="s">
        <v>470</v>
      </c>
      <c r="I590" t="s">
        <v>2</v>
      </c>
      <c r="J590" t="s">
        <v>178</v>
      </c>
      <c r="K590" t="s">
        <v>178</v>
      </c>
      <c r="L590" s="41">
        <v>1122.2</v>
      </c>
      <c r="M590" s="41">
        <v>3112.55</v>
      </c>
    </row>
    <row r="591" spans="1:13" x14ac:dyDescent="0.2">
      <c r="A591" s="43" t="s">
        <v>676</v>
      </c>
      <c r="B591" s="43" t="s">
        <v>676</v>
      </c>
      <c r="C591" t="s">
        <v>438</v>
      </c>
      <c r="D591" s="1" t="s">
        <v>19</v>
      </c>
      <c r="E591" s="1">
        <v>2019</v>
      </c>
      <c r="F591" t="s">
        <v>439</v>
      </c>
      <c r="G591" t="s">
        <v>235</v>
      </c>
      <c r="H591" t="s">
        <v>471</v>
      </c>
      <c r="I591" t="s">
        <v>2</v>
      </c>
      <c r="J591" t="s">
        <v>319</v>
      </c>
      <c r="K591" t="s">
        <v>319</v>
      </c>
      <c r="L591" s="41">
        <v>1122.2</v>
      </c>
      <c r="M591" s="41">
        <v>3112.55</v>
      </c>
    </row>
    <row r="592" spans="1:13" x14ac:dyDescent="0.2">
      <c r="A592" s="43" t="s">
        <v>676</v>
      </c>
      <c r="B592" s="43" t="s">
        <v>676</v>
      </c>
      <c r="C592" t="s">
        <v>411</v>
      </c>
      <c r="D592" s="1" t="s">
        <v>20</v>
      </c>
      <c r="E592" s="1">
        <v>2018</v>
      </c>
      <c r="F592" t="s">
        <v>159</v>
      </c>
      <c r="G592" t="s">
        <v>235</v>
      </c>
      <c r="H592" t="s">
        <v>398</v>
      </c>
      <c r="I592" t="s">
        <v>7</v>
      </c>
      <c r="J592" t="s">
        <v>678</v>
      </c>
      <c r="K592" t="s">
        <v>678</v>
      </c>
      <c r="L592" s="41">
        <v>1727</v>
      </c>
      <c r="M592" s="41">
        <v>2407.96</v>
      </c>
    </row>
    <row r="593" spans="1:13" x14ac:dyDescent="0.2">
      <c r="A593" s="43" t="s">
        <v>676</v>
      </c>
      <c r="B593" s="43" t="s">
        <v>676</v>
      </c>
      <c r="C593" t="s">
        <v>438</v>
      </c>
      <c r="D593" s="1" t="s">
        <v>19</v>
      </c>
      <c r="E593" s="1">
        <v>2019</v>
      </c>
      <c r="F593" t="s">
        <v>439</v>
      </c>
      <c r="G593" t="s">
        <v>235</v>
      </c>
      <c r="H593" t="s">
        <v>472</v>
      </c>
      <c r="I593" t="s">
        <v>2</v>
      </c>
      <c r="J593" t="s">
        <v>396</v>
      </c>
      <c r="K593" t="s">
        <v>396</v>
      </c>
      <c r="L593" s="41">
        <v>1122.2</v>
      </c>
      <c r="M593" s="41">
        <v>3112.55</v>
      </c>
    </row>
    <row r="594" spans="1:13" x14ac:dyDescent="0.2">
      <c r="A594" s="43" t="s">
        <v>676</v>
      </c>
      <c r="B594" s="43" t="s">
        <v>676</v>
      </c>
      <c r="C594" t="s">
        <v>438</v>
      </c>
      <c r="D594" s="1" t="s">
        <v>19</v>
      </c>
      <c r="E594" s="1">
        <v>2019</v>
      </c>
      <c r="F594" t="s">
        <v>439</v>
      </c>
      <c r="G594" t="s">
        <v>235</v>
      </c>
      <c r="H594" t="s">
        <v>245</v>
      </c>
      <c r="I594" t="s">
        <v>2</v>
      </c>
      <c r="J594" t="s">
        <v>678</v>
      </c>
      <c r="K594" t="s">
        <v>678</v>
      </c>
      <c r="L594" s="41">
        <v>1122.2</v>
      </c>
      <c r="M594" s="41">
        <v>3112.55</v>
      </c>
    </row>
    <row r="595" spans="1:13" x14ac:dyDescent="0.2">
      <c r="A595" s="43" t="s">
        <v>676</v>
      </c>
      <c r="B595" s="43" t="s">
        <v>676</v>
      </c>
      <c r="C595" t="s">
        <v>418</v>
      </c>
      <c r="D595" s="1" t="s">
        <v>6</v>
      </c>
      <c r="E595" s="1">
        <v>2018</v>
      </c>
      <c r="F595" t="s">
        <v>162</v>
      </c>
      <c r="G595" t="s">
        <v>235</v>
      </c>
      <c r="H595" t="s">
        <v>330</v>
      </c>
      <c r="I595" t="s">
        <v>21</v>
      </c>
      <c r="J595" t="s">
        <v>678</v>
      </c>
      <c r="K595" t="s">
        <v>678</v>
      </c>
      <c r="L595" s="41">
        <v>3500.87</v>
      </c>
      <c r="M595" s="41">
        <v>6958.48</v>
      </c>
    </row>
    <row r="596" spans="1:13" x14ac:dyDescent="0.2">
      <c r="A596" s="43" t="s">
        <v>676</v>
      </c>
      <c r="B596" s="43" t="s">
        <v>676</v>
      </c>
      <c r="C596" t="s">
        <v>685</v>
      </c>
      <c r="D596" s="1" t="s">
        <v>80</v>
      </c>
      <c r="E596" s="1">
        <v>2018</v>
      </c>
      <c r="F596" t="s">
        <v>271</v>
      </c>
      <c r="G596" t="s">
        <v>235</v>
      </c>
      <c r="H596" t="s">
        <v>223</v>
      </c>
      <c r="I596" t="s">
        <v>31</v>
      </c>
      <c r="J596" t="s">
        <v>678</v>
      </c>
      <c r="K596" t="s">
        <v>678</v>
      </c>
      <c r="L596" s="41">
        <v>1727</v>
      </c>
      <c r="M596" s="41">
        <v>4517.28</v>
      </c>
    </row>
    <row r="597" spans="1:13" x14ac:dyDescent="0.2">
      <c r="A597" s="43" t="s">
        <v>676</v>
      </c>
      <c r="B597" s="43" t="s">
        <v>676</v>
      </c>
      <c r="C597" t="s">
        <v>518</v>
      </c>
      <c r="D597" s="1" t="s">
        <v>10</v>
      </c>
      <c r="E597" s="1">
        <v>2020</v>
      </c>
      <c r="F597" t="s">
        <v>152</v>
      </c>
      <c r="G597" t="s">
        <v>235</v>
      </c>
      <c r="H597" t="s">
        <v>543</v>
      </c>
      <c r="I597" t="s">
        <v>2</v>
      </c>
      <c r="J597" t="s">
        <v>178</v>
      </c>
      <c r="K597" t="s">
        <v>178</v>
      </c>
      <c r="L597" s="41">
        <v>1482.72</v>
      </c>
      <c r="M597" s="41">
        <v>1846.7901120000001</v>
      </c>
    </row>
    <row r="598" spans="1:13" x14ac:dyDescent="0.2">
      <c r="A598" s="43" t="s">
        <v>676</v>
      </c>
      <c r="B598" s="43" t="s">
        <v>676</v>
      </c>
      <c r="C598" t="s">
        <v>320</v>
      </c>
      <c r="D598" s="1" t="s">
        <v>1</v>
      </c>
      <c r="E598" s="1">
        <v>2018</v>
      </c>
      <c r="F598" t="s">
        <v>141</v>
      </c>
      <c r="G598" t="s">
        <v>235</v>
      </c>
      <c r="H598" t="s">
        <v>198</v>
      </c>
      <c r="I598" t="s">
        <v>21</v>
      </c>
      <c r="J598" t="s">
        <v>678</v>
      </c>
      <c r="K598" t="s">
        <v>678</v>
      </c>
      <c r="L598" s="41">
        <v>1906.2</v>
      </c>
      <c r="M598" s="41">
        <v>3947.78</v>
      </c>
    </row>
    <row r="599" spans="1:13" x14ac:dyDescent="0.2">
      <c r="A599" s="43" t="s">
        <v>676</v>
      </c>
      <c r="B599" s="43" t="s">
        <v>676</v>
      </c>
      <c r="C599" t="s">
        <v>518</v>
      </c>
      <c r="D599" s="1" t="s">
        <v>10</v>
      </c>
      <c r="E599" s="1">
        <v>2020</v>
      </c>
      <c r="F599" t="s">
        <v>152</v>
      </c>
      <c r="G599" t="s">
        <v>235</v>
      </c>
      <c r="H599" t="s">
        <v>544</v>
      </c>
      <c r="I599" t="s">
        <v>2</v>
      </c>
      <c r="J599" t="s">
        <v>178</v>
      </c>
      <c r="K599" t="s">
        <v>178</v>
      </c>
      <c r="L599" s="41">
        <v>1725.83</v>
      </c>
      <c r="M599" s="41">
        <v>2069.9407809999998</v>
      </c>
    </row>
    <row r="600" spans="1:13" x14ac:dyDescent="0.2">
      <c r="A600" s="43" t="s">
        <v>676</v>
      </c>
      <c r="B600" s="43" t="s">
        <v>676</v>
      </c>
      <c r="C600" t="s">
        <v>357</v>
      </c>
      <c r="D600" s="1" t="s">
        <v>60</v>
      </c>
      <c r="E600" s="1">
        <v>2016</v>
      </c>
      <c r="F600" t="s">
        <v>344</v>
      </c>
      <c r="G600" t="s">
        <v>235</v>
      </c>
      <c r="H600" t="s">
        <v>365</v>
      </c>
      <c r="I600" t="s">
        <v>50</v>
      </c>
      <c r="J600" t="s">
        <v>678</v>
      </c>
      <c r="K600" t="s">
        <v>678</v>
      </c>
      <c r="L600" s="41">
        <v>1341.92</v>
      </c>
      <c r="M600" s="41">
        <v>3792.68</v>
      </c>
    </row>
    <row r="601" spans="1:13" x14ac:dyDescent="0.2">
      <c r="A601" s="43" t="s">
        <v>676</v>
      </c>
      <c r="B601" s="43" t="s">
        <v>676</v>
      </c>
      <c r="C601" t="s">
        <v>430</v>
      </c>
      <c r="D601" s="1" t="s">
        <v>765</v>
      </c>
      <c r="E601" s="1">
        <v>2019</v>
      </c>
      <c r="F601" t="s">
        <v>764</v>
      </c>
      <c r="G601" t="s">
        <v>235</v>
      </c>
      <c r="H601" t="s">
        <v>402</v>
      </c>
      <c r="I601" t="s">
        <v>46</v>
      </c>
      <c r="J601" t="s">
        <v>678</v>
      </c>
      <c r="K601" t="s">
        <v>678</v>
      </c>
      <c r="L601" s="41">
        <v>1061.6400000000001</v>
      </c>
      <c r="M601" s="41">
        <v>1535.65</v>
      </c>
    </row>
    <row r="602" spans="1:13" x14ac:dyDescent="0.2">
      <c r="A602" s="43" t="s">
        <v>676</v>
      </c>
      <c r="B602" s="43" t="s">
        <v>676</v>
      </c>
      <c r="C602" t="s">
        <v>430</v>
      </c>
      <c r="D602" s="1" t="s">
        <v>765</v>
      </c>
      <c r="E602" s="1">
        <v>2019</v>
      </c>
      <c r="F602" t="s">
        <v>764</v>
      </c>
      <c r="G602" t="s">
        <v>235</v>
      </c>
      <c r="H602" t="s">
        <v>204</v>
      </c>
      <c r="I602" t="s">
        <v>46</v>
      </c>
      <c r="J602" t="s">
        <v>678</v>
      </c>
      <c r="K602" t="s">
        <v>678</v>
      </c>
      <c r="L602" s="41">
        <v>1061.6400000000001</v>
      </c>
      <c r="M602" s="41">
        <v>1535.65</v>
      </c>
    </row>
    <row r="603" spans="1:13" x14ac:dyDescent="0.2">
      <c r="A603" s="43" t="s">
        <v>676</v>
      </c>
      <c r="B603" s="43" t="s">
        <v>676</v>
      </c>
      <c r="C603" t="s">
        <v>233</v>
      </c>
      <c r="D603" s="1" t="s">
        <v>39</v>
      </c>
      <c r="E603" s="1">
        <v>2019</v>
      </c>
      <c r="F603" t="s">
        <v>234</v>
      </c>
      <c r="G603" t="s">
        <v>235</v>
      </c>
      <c r="H603" t="s">
        <v>223</v>
      </c>
      <c r="I603" t="s">
        <v>95</v>
      </c>
      <c r="J603" t="s">
        <v>678</v>
      </c>
      <c r="K603" t="s">
        <v>678</v>
      </c>
      <c r="L603" s="41">
        <v>1543.01</v>
      </c>
      <c r="M603" s="41">
        <v>3024.26</v>
      </c>
    </row>
    <row r="604" spans="1:13" x14ac:dyDescent="0.2">
      <c r="A604" s="43" t="s">
        <v>676</v>
      </c>
      <c r="B604" s="43" t="s">
        <v>676</v>
      </c>
      <c r="C604" t="s">
        <v>357</v>
      </c>
      <c r="D604" s="1" t="s">
        <v>60</v>
      </c>
      <c r="E604" s="1">
        <v>2016</v>
      </c>
      <c r="F604" t="s">
        <v>344</v>
      </c>
      <c r="G604" t="s">
        <v>235</v>
      </c>
      <c r="H604" t="s">
        <v>366</v>
      </c>
      <c r="I604" t="s">
        <v>50</v>
      </c>
      <c r="J604" t="s">
        <v>678</v>
      </c>
      <c r="K604" t="s">
        <v>678</v>
      </c>
      <c r="L604" s="41">
        <v>1341.92</v>
      </c>
      <c r="M604" s="41">
        <v>3792.68</v>
      </c>
    </row>
    <row r="605" spans="1:13" x14ac:dyDescent="0.2">
      <c r="A605" s="43" t="s">
        <v>676</v>
      </c>
      <c r="B605" s="43" t="s">
        <v>676</v>
      </c>
      <c r="C605" t="s">
        <v>413</v>
      </c>
      <c r="D605" s="1" t="s">
        <v>32</v>
      </c>
      <c r="E605" s="1">
        <v>2018</v>
      </c>
      <c r="F605" t="s">
        <v>162</v>
      </c>
      <c r="G605" t="s">
        <v>235</v>
      </c>
      <c r="H605" t="s">
        <v>414</v>
      </c>
      <c r="I605" t="s">
        <v>58</v>
      </c>
      <c r="J605" t="s">
        <v>678</v>
      </c>
      <c r="K605" t="s">
        <v>678</v>
      </c>
      <c r="L605" s="41">
        <v>3941.17</v>
      </c>
      <c r="M605" s="41">
        <v>6251.71</v>
      </c>
    </row>
    <row r="606" spans="1:13" x14ac:dyDescent="0.2">
      <c r="A606" s="43" t="s">
        <v>676</v>
      </c>
      <c r="B606" s="43" t="s">
        <v>676</v>
      </c>
      <c r="C606" t="s">
        <v>418</v>
      </c>
      <c r="D606" s="1" t="s">
        <v>6</v>
      </c>
      <c r="E606" s="1">
        <v>2018</v>
      </c>
      <c r="F606" t="s">
        <v>162</v>
      </c>
      <c r="G606" t="s">
        <v>235</v>
      </c>
      <c r="H606" t="s">
        <v>416</v>
      </c>
      <c r="I606" t="s">
        <v>64</v>
      </c>
      <c r="J606" t="s">
        <v>678</v>
      </c>
      <c r="K606" t="s">
        <v>678</v>
      </c>
      <c r="L606" s="41">
        <v>2135.89</v>
      </c>
      <c r="M606" s="41">
        <v>5127.62</v>
      </c>
    </row>
    <row r="607" spans="1:13" x14ac:dyDescent="0.2">
      <c r="A607" s="43" t="s">
        <v>676</v>
      </c>
      <c r="B607" s="43" t="s">
        <v>676</v>
      </c>
      <c r="C607" t="s">
        <v>518</v>
      </c>
      <c r="D607" s="1" t="s">
        <v>10</v>
      </c>
      <c r="E607" s="1">
        <v>2020</v>
      </c>
      <c r="F607" t="s">
        <v>152</v>
      </c>
      <c r="G607" t="s">
        <v>235</v>
      </c>
      <c r="H607" t="s">
        <v>170</v>
      </c>
      <c r="I607" t="s">
        <v>2</v>
      </c>
      <c r="J607" t="s">
        <v>678</v>
      </c>
      <c r="K607" t="s">
        <v>678</v>
      </c>
      <c r="L607" s="41">
        <v>1611.4900000000002</v>
      </c>
      <c r="M607" s="41">
        <v>2112.7252310000003</v>
      </c>
    </row>
    <row r="608" spans="1:13" x14ac:dyDescent="0.2">
      <c r="A608" s="43" t="s">
        <v>676</v>
      </c>
      <c r="B608" s="43" t="s">
        <v>676</v>
      </c>
      <c r="C608" t="s">
        <v>397</v>
      </c>
      <c r="D608" s="1" t="s">
        <v>18</v>
      </c>
      <c r="E608" s="1">
        <v>2020</v>
      </c>
      <c r="F608" t="s">
        <v>167</v>
      </c>
      <c r="G608" t="s">
        <v>235</v>
      </c>
      <c r="H608" t="s">
        <v>398</v>
      </c>
      <c r="I608" t="s">
        <v>15</v>
      </c>
      <c r="J608" t="s">
        <v>678</v>
      </c>
      <c r="K608" t="s">
        <v>678</v>
      </c>
      <c r="L608" s="41">
        <v>1061.6400000000001</v>
      </c>
      <c r="M608" s="41">
        <v>1804.42</v>
      </c>
    </row>
    <row r="609" spans="1:13" x14ac:dyDescent="0.2">
      <c r="A609" s="43" t="s">
        <v>676</v>
      </c>
      <c r="B609" s="43" t="s">
        <v>676</v>
      </c>
      <c r="C609" t="s">
        <v>151</v>
      </c>
      <c r="D609" s="1" t="s">
        <v>22</v>
      </c>
      <c r="E609" s="1">
        <v>2021</v>
      </c>
      <c r="F609" t="s">
        <v>152</v>
      </c>
      <c r="G609" t="s">
        <v>235</v>
      </c>
      <c r="H609" t="s">
        <v>154</v>
      </c>
      <c r="I609" t="s">
        <v>76</v>
      </c>
      <c r="J609" t="s">
        <v>678</v>
      </c>
      <c r="K609" t="s">
        <v>678</v>
      </c>
      <c r="L609" s="41">
        <v>2014.35</v>
      </c>
      <c r="M609" s="41">
        <v>3162.22</v>
      </c>
    </row>
    <row r="610" spans="1:13" x14ac:dyDescent="0.2">
      <c r="A610" s="43" t="s">
        <v>676</v>
      </c>
      <c r="B610" s="43" t="s">
        <v>676</v>
      </c>
      <c r="C610" t="s">
        <v>421</v>
      </c>
      <c r="D610" s="1" t="s">
        <v>12</v>
      </c>
      <c r="E610" s="1">
        <v>2018</v>
      </c>
      <c r="F610" t="s">
        <v>422</v>
      </c>
      <c r="G610" t="s">
        <v>235</v>
      </c>
      <c r="H610" t="s">
        <v>424</v>
      </c>
      <c r="I610" t="s">
        <v>51</v>
      </c>
      <c r="J610" t="s">
        <v>678</v>
      </c>
      <c r="K610" t="s">
        <v>678</v>
      </c>
      <c r="L610" s="41">
        <v>1727</v>
      </c>
      <c r="M610" s="41">
        <v>3479.61</v>
      </c>
    </row>
    <row r="611" spans="1:13" x14ac:dyDescent="0.2">
      <c r="A611" s="43" t="s">
        <v>676</v>
      </c>
      <c r="B611" s="43" t="s">
        <v>676</v>
      </c>
      <c r="C611" t="s">
        <v>320</v>
      </c>
      <c r="D611" s="1" t="s">
        <v>1</v>
      </c>
      <c r="E611" s="1">
        <v>2018</v>
      </c>
      <c r="F611" t="s">
        <v>141</v>
      </c>
      <c r="G611" t="s">
        <v>235</v>
      </c>
      <c r="H611" t="s">
        <v>326</v>
      </c>
      <c r="I611" t="s">
        <v>0</v>
      </c>
      <c r="J611" t="s">
        <v>678</v>
      </c>
      <c r="K611" t="s">
        <v>678</v>
      </c>
      <c r="L611" s="41">
        <v>1100</v>
      </c>
      <c r="M611" s="41">
        <v>2271.13</v>
      </c>
    </row>
    <row r="612" spans="1:13" x14ac:dyDescent="0.2">
      <c r="A612" s="43" t="s">
        <v>676</v>
      </c>
      <c r="B612" s="43" t="s">
        <v>676</v>
      </c>
      <c r="C612" t="s">
        <v>682</v>
      </c>
      <c r="D612" s="1" t="s">
        <v>28</v>
      </c>
      <c r="E612" s="1">
        <v>2018</v>
      </c>
      <c r="F612" t="s">
        <v>344</v>
      </c>
      <c r="G612" t="s">
        <v>235</v>
      </c>
      <c r="H612" t="s">
        <v>265</v>
      </c>
      <c r="I612" t="s">
        <v>63</v>
      </c>
      <c r="J612" t="s">
        <v>678</v>
      </c>
      <c r="K612" t="s">
        <v>678</v>
      </c>
      <c r="L612" s="41">
        <v>2645.12</v>
      </c>
      <c r="M612" s="41">
        <v>5543.65</v>
      </c>
    </row>
    <row r="613" spans="1:13" x14ac:dyDescent="0.2">
      <c r="A613" s="43" t="s">
        <v>676</v>
      </c>
      <c r="B613" s="43" t="s">
        <v>676</v>
      </c>
      <c r="C613" t="s">
        <v>767</v>
      </c>
      <c r="D613" s="1" t="s">
        <v>766</v>
      </c>
      <c r="E613" s="1">
        <v>2016</v>
      </c>
      <c r="F613" t="s">
        <v>162</v>
      </c>
      <c r="G613" t="s">
        <v>235</v>
      </c>
      <c r="H613" t="s">
        <v>154</v>
      </c>
      <c r="I613" t="s">
        <v>21</v>
      </c>
      <c r="J613" t="s">
        <v>678</v>
      </c>
      <c r="K613" t="s">
        <v>678</v>
      </c>
      <c r="L613" s="41">
        <v>1727</v>
      </c>
      <c r="M613" s="41">
        <v>3004.45</v>
      </c>
    </row>
    <row r="614" spans="1:13" x14ac:dyDescent="0.2">
      <c r="A614" s="43" t="s">
        <v>676</v>
      </c>
      <c r="B614" s="43" t="s">
        <v>676</v>
      </c>
      <c r="C614" t="s">
        <v>421</v>
      </c>
      <c r="D614" s="1" t="s">
        <v>12</v>
      </c>
      <c r="E614" s="1">
        <v>2018</v>
      </c>
      <c r="F614" t="s">
        <v>422</v>
      </c>
      <c r="G614" t="s">
        <v>235</v>
      </c>
      <c r="H614" t="s">
        <v>424</v>
      </c>
      <c r="I614" t="s">
        <v>61</v>
      </c>
      <c r="J614" t="s">
        <v>678</v>
      </c>
      <c r="K614" t="s">
        <v>678</v>
      </c>
      <c r="L614" s="41">
        <v>1727</v>
      </c>
      <c r="M614" s="41">
        <v>3452.47</v>
      </c>
    </row>
    <row r="615" spans="1:13" x14ac:dyDescent="0.2">
      <c r="A615" s="43" t="s">
        <v>676</v>
      </c>
      <c r="B615" s="43" t="s">
        <v>676</v>
      </c>
      <c r="C615" t="s">
        <v>682</v>
      </c>
      <c r="D615" s="1" t="s">
        <v>28</v>
      </c>
      <c r="E615" s="1">
        <v>2018</v>
      </c>
      <c r="F615" t="s">
        <v>344</v>
      </c>
      <c r="G615" t="s">
        <v>235</v>
      </c>
      <c r="H615" t="s">
        <v>169</v>
      </c>
      <c r="I615" t="s">
        <v>27</v>
      </c>
      <c r="J615" t="s">
        <v>678</v>
      </c>
      <c r="K615" t="s">
        <v>678</v>
      </c>
      <c r="L615" s="41">
        <v>1183.06</v>
      </c>
      <c r="M615" s="41">
        <v>2801.81</v>
      </c>
    </row>
    <row r="616" spans="1:13" x14ac:dyDescent="0.2">
      <c r="A616" s="43" t="s">
        <v>676</v>
      </c>
      <c r="B616" s="43" t="s">
        <v>676</v>
      </c>
      <c r="C616" t="s">
        <v>418</v>
      </c>
      <c r="D616" s="1" t="s">
        <v>6</v>
      </c>
      <c r="E616" s="1">
        <v>2018</v>
      </c>
      <c r="F616" t="s">
        <v>162</v>
      </c>
      <c r="G616" t="s">
        <v>235</v>
      </c>
      <c r="H616" t="s">
        <v>419</v>
      </c>
      <c r="I616" t="s">
        <v>0</v>
      </c>
      <c r="J616" t="s">
        <v>678</v>
      </c>
      <c r="K616" t="s">
        <v>678</v>
      </c>
      <c r="L616" s="41">
        <v>2234.5</v>
      </c>
      <c r="M616" s="41">
        <v>4535.83</v>
      </c>
    </row>
    <row r="617" spans="1:13" x14ac:dyDescent="0.2">
      <c r="A617" s="43" t="s">
        <v>676</v>
      </c>
      <c r="B617" s="43" t="s">
        <v>676</v>
      </c>
      <c r="C617" t="s">
        <v>273</v>
      </c>
      <c r="D617" s="1" t="s">
        <v>4</v>
      </c>
      <c r="E617" s="1">
        <v>2020</v>
      </c>
      <c r="F617" t="s">
        <v>274</v>
      </c>
      <c r="G617" t="s">
        <v>235</v>
      </c>
      <c r="H617" t="s">
        <v>186</v>
      </c>
      <c r="I617" t="s">
        <v>3</v>
      </c>
      <c r="J617" t="s">
        <v>178</v>
      </c>
      <c r="K617" t="s">
        <v>178</v>
      </c>
      <c r="L617" s="41">
        <v>1302.3499999999999</v>
      </c>
      <c r="M617" s="41">
        <v>5022.6400000000003</v>
      </c>
    </row>
    <row r="618" spans="1:13" x14ac:dyDescent="0.2">
      <c r="A618" s="43" t="s">
        <v>676</v>
      </c>
      <c r="B618" s="43" t="s">
        <v>676</v>
      </c>
      <c r="C618" t="s">
        <v>342</v>
      </c>
      <c r="D618" s="1" t="s">
        <v>8</v>
      </c>
      <c r="E618" s="1">
        <v>2019</v>
      </c>
      <c r="F618" t="s">
        <v>141</v>
      </c>
      <c r="G618" t="s">
        <v>235</v>
      </c>
      <c r="H618" t="s">
        <v>257</v>
      </c>
      <c r="I618" t="s">
        <v>73</v>
      </c>
      <c r="J618" t="s">
        <v>678</v>
      </c>
      <c r="K618" t="s">
        <v>678</v>
      </c>
      <c r="L618" s="41">
        <v>1399.2</v>
      </c>
      <c r="M618" s="41">
        <v>3615.16</v>
      </c>
    </row>
    <row r="619" spans="1:13" x14ac:dyDescent="0.2">
      <c r="A619" s="43" t="s">
        <v>676</v>
      </c>
      <c r="B619" s="43" t="s">
        <v>676</v>
      </c>
      <c r="C619" t="s">
        <v>140</v>
      </c>
      <c r="D619" s="1" t="s">
        <v>59</v>
      </c>
      <c r="E619" s="1">
        <v>2020</v>
      </c>
      <c r="F619" t="s">
        <v>141</v>
      </c>
      <c r="G619" t="s">
        <v>235</v>
      </c>
      <c r="H619" t="s">
        <v>143</v>
      </c>
      <c r="I619" t="s">
        <v>52</v>
      </c>
      <c r="J619" t="s">
        <v>678</v>
      </c>
      <c r="K619" t="s">
        <v>678</v>
      </c>
      <c r="L619" s="41">
        <v>1540</v>
      </c>
      <c r="M619" s="41">
        <v>4179.93</v>
      </c>
    </row>
    <row r="620" spans="1:13" x14ac:dyDescent="0.2">
      <c r="A620" s="43" t="s">
        <v>676</v>
      </c>
      <c r="B620" s="43" t="s">
        <v>676</v>
      </c>
      <c r="C620" t="s">
        <v>518</v>
      </c>
      <c r="D620" s="1" t="s">
        <v>10</v>
      </c>
      <c r="E620" s="1">
        <v>2020</v>
      </c>
      <c r="F620" t="s">
        <v>152</v>
      </c>
      <c r="G620" t="s">
        <v>235</v>
      </c>
      <c r="H620" t="s">
        <v>405</v>
      </c>
      <c r="I620" t="s">
        <v>2</v>
      </c>
      <c r="J620" t="s">
        <v>678</v>
      </c>
      <c r="K620" t="s">
        <v>678</v>
      </c>
      <c r="L620" s="41">
        <v>1122.19</v>
      </c>
      <c r="M620" s="41">
        <v>1615.055249</v>
      </c>
    </row>
    <row r="621" spans="1:13" x14ac:dyDescent="0.2">
      <c r="A621" s="43" t="s">
        <v>676</v>
      </c>
      <c r="B621" s="43" t="s">
        <v>676</v>
      </c>
      <c r="C621" s="57" t="s">
        <v>774</v>
      </c>
      <c r="D621" s="1" t="s">
        <v>78</v>
      </c>
      <c r="E621" s="1">
        <v>2021</v>
      </c>
      <c r="F621" t="s">
        <v>234</v>
      </c>
      <c r="G621" t="s">
        <v>235</v>
      </c>
      <c r="H621" t="s">
        <v>695</v>
      </c>
      <c r="I621" t="s">
        <v>41</v>
      </c>
      <c r="J621" t="s">
        <v>678</v>
      </c>
      <c r="K621" t="s">
        <v>678</v>
      </c>
      <c r="L621" s="41">
        <v>4560.58</v>
      </c>
      <c r="M621" s="41">
        <v>4672.2199999999993</v>
      </c>
    </row>
    <row r="622" spans="1:13" x14ac:dyDescent="0.2">
      <c r="A622" s="43" t="s">
        <v>676</v>
      </c>
      <c r="B622" s="43" t="s">
        <v>676</v>
      </c>
      <c r="C622" t="s">
        <v>320</v>
      </c>
      <c r="D622" s="1" t="s">
        <v>1</v>
      </c>
      <c r="E622" s="1">
        <v>2018</v>
      </c>
      <c r="F622" t="s">
        <v>141</v>
      </c>
      <c r="G622" t="s">
        <v>235</v>
      </c>
      <c r="H622" t="s">
        <v>236</v>
      </c>
      <c r="I622" t="s">
        <v>49</v>
      </c>
      <c r="J622" t="s">
        <v>678</v>
      </c>
      <c r="K622" t="s">
        <v>678</v>
      </c>
      <c r="L622" s="41">
        <v>1718.8</v>
      </c>
      <c r="M622" s="41">
        <v>3560.15</v>
      </c>
    </row>
    <row r="623" spans="1:13" x14ac:dyDescent="0.2">
      <c r="A623" s="43" t="s">
        <v>676</v>
      </c>
      <c r="B623" s="43" t="s">
        <v>676</v>
      </c>
      <c r="C623" t="s">
        <v>421</v>
      </c>
      <c r="D623" s="1" t="s">
        <v>12</v>
      </c>
      <c r="E623" s="1">
        <v>2018</v>
      </c>
      <c r="F623" t="s">
        <v>422</v>
      </c>
      <c r="G623" t="s">
        <v>235</v>
      </c>
      <c r="H623" t="s">
        <v>428</v>
      </c>
      <c r="I623" t="s">
        <v>61</v>
      </c>
      <c r="J623" t="s">
        <v>678</v>
      </c>
      <c r="K623" t="s">
        <v>678</v>
      </c>
      <c r="L623" s="41">
        <v>2245.1</v>
      </c>
      <c r="M623" s="41">
        <v>4326.8999999999996</v>
      </c>
    </row>
    <row r="624" spans="1:13" x14ac:dyDescent="0.2">
      <c r="A624" s="43" t="s">
        <v>676</v>
      </c>
      <c r="B624" s="43" t="s">
        <v>676</v>
      </c>
      <c r="C624" t="s">
        <v>320</v>
      </c>
      <c r="D624" s="1" t="s">
        <v>1</v>
      </c>
      <c r="E624" s="1">
        <v>2018</v>
      </c>
      <c r="F624" t="s">
        <v>141</v>
      </c>
      <c r="G624" t="s">
        <v>235</v>
      </c>
      <c r="H624" t="s">
        <v>245</v>
      </c>
      <c r="I624" t="s">
        <v>0</v>
      </c>
      <c r="J624" t="s">
        <v>678</v>
      </c>
      <c r="K624" t="s">
        <v>678</v>
      </c>
      <c r="L624" s="41">
        <v>1100</v>
      </c>
      <c r="M624" s="41">
        <v>2271.13</v>
      </c>
    </row>
    <row r="625" spans="1:13" x14ac:dyDescent="0.2">
      <c r="A625" s="43" t="s">
        <v>676</v>
      </c>
      <c r="B625" s="43" t="s">
        <v>676</v>
      </c>
      <c r="C625" t="s">
        <v>411</v>
      </c>
      <c r="D625" s="1" t="s">
        <v>20</v>
      </c>
      <c r="E625" s="1">
        <v>2018</v>
      </c>
      <c r="F625" t="s">
        <v>159</v>
      </c>
      <c r="G625" t="s">
        <v>235</v>
      </c>
      <c r="H625" t="s">
        <v>398</v>
      </c>
      <c r="I625" t="s">
        <v>0</v>
      </c>
      <c r="J625" t="s">
        <v>678</v>
      </c>
      <c r="K625" t="s">
        <v>678</v>
      </c>
      <c r="L625" s="41">
        <v>1298</v>
      </c>
      <c r="M625" s="41">
        <v>1694</v>
      </c>
    </row>
    <row r="626" spans="1:13" x14ac:dyDescent="0.2">
      <c r="A626" s="43" t="s">
        <v>676</v>
      </c>
      <c r="B626" s="43" t="s">
        <v>676</v>
      </c>
      <c r="C626" t="s">
        <v>438</v>
      </c>
      <c r="D626" s="1" t="s">
        <v>19</v>
      </c>
      <c r="E626" s="1">
        <v>2019</v>
      </c>
      <c r="F626" t="s">
        <v>439</v>
      </c>
      <c r="G626" t="s">
        <v>235</v>
      </c>
      <c r="H626" t="s">
        <v>473</v>
      </c>
      <c r="I626" t="s">
        <v>2</v>
      </c>
      <c r="J626" t="s">
        <v>678</v>
      </c>
      <c r="K626" t="s">
        <v>678</v>
      </c>
      <c r="L626" s="41">
        <v>1122.2</v>
      </c>
      <c r="M626" s="41">
        <v>3112.55</v>
      </c>
    </row>
    <row r="627" spans="1:13" x14ac:dyDescent="0.2">
      <c r="A627" s="43" t="s">
        <v>676</v>
      </c>
      <c r="B627" s="43" t="s">
        <v>676</v>
      </c>
      <c r="C627" t="s">
        <v>413</v>
      </c>
      <c r="D627" s="1" t="s">
        <v>32</v>
      </c>
      <c r="E627" s="1">
        <v>2018</v>
      </c>
      <c r="F627" t="s">
        <v>162</v>
      </c>
      <c r="G627" t="s">
        <v>235</v>
      </c>
      <c r="H627" t="s">
        <v>414</v>
      </c>
      <c r="I627" t="s">
        <v>64</v>
      </c>
      <c r="J627" t="s">
        <v>678</v>
      </c>
      <c r="K627" t="s">
        <v>678</v>
      </c>
      <c r="L627" s="41">
        <v>3846.72</v>
      </c>
      <c r="M627" s="41">
        <v>6428.33</v>
      </c>
    </row>
    <row r="628" spans="1:13" x14ac:dyDescent="0.2">
      <c r="A628" s="43" t="s">
        <v>676</v>
      </c>
      <c r="B628" s="43" t="s">
        <v>676</v>
      </c>
      <c r="C628" t="s">
        <v>518</v>
      </c>
      <c r="D628" s="1" t="s">
        <v>10</v>
      </c>
      <c r="E628" s="1">
        <v>2020</v>
      </c>
      <c r="F628" t="s">
        <v>152</v>
      </c>
      <c r="G628" t="s">
        <v>235</v>
      </c>
      <c r="H628" t="s">
        <v>545</v>
      </c>
      <c r="I628" t="s">
        <v>2</v>
      </c>
      <c r="J628" t="s">
        <v>178</v>
      </c>
      <c r="K628" t="s">
        <v>178</v>
      </c>
      <c r="L628" s="41">
        <v>1725.83</v>
      </c>
      <c r="M628" s="41">
        <v>2069.9407809999998</v>
      </c>
    </row>
    <row r="629" spans="1:13" x14ac:dyDescent="0.2">
      <c r="A629" s="43" t="s">
        <v>676</v>
      </c>
      <c r="B629" s="43" t="s">
        <v>676</v>
      </c>
      <c r="C629" t="s">
        <v>690</v>
      </c>
      <c r="D629" s="1" t="s">
        <v>35</v>
      </c>
      <c r="E629" s="1">
        <v>2019</v>
      </c>
      <c r="F629" t="s">
        <v>689</v>
      </c>
      <c r="G629" t="s">
        <v>235</v>
      </c>
      <c r="H629" t="s">
        <v>184</v>
      </c>
      <c r="I629" t="s">
        <v>69</v>
      </c>
      <c r="J629" t="s">
        <v>678</v>
      </c>
      <c r="K629" t="s">
        <v>678</v>
      </c>
      <c r="L629" s="41">
        <v>1061.6400000000001</v>
      </c>
      <c r="M629" s="41">
        <v>2323.46</v>
      </c>
    </row>
    <row r="630" spans="1:13" x14ac:dyDescent="0.2">
      <c r="A630" s="43" t="s">
        <v>676</v>
      </c>
      <c r="B630" s="43" t="s">
        <v>676</v>
      </c>
      <c r="C630" t="s">
        <v>210</v>
      </c>
      <c r="D630" s="1" t="s">
        <v>62</v>
      </c>
      <c r="E630" s="1">
        <v>2017</v>
      </c>
      <c r="F630" t="s">
        <v>152</v>
      </c>
      <c r="G630" t="s">
        <v>235</v>
      </c>
      <c r="H630" t="s">
        <v>211</v>
      </c>
      <c r="I630" t="s">
        <v>21</v>
      </c>
      <c r="J630" t="s">
        <v>678</v>
      </c>
      <c r="K630" t="s">
        <v>678</v>
      </c>
      <c r="L630" s="41">
        <v>2131.8000000000002</v>
      </c>
      <c r="M630" s="41">
        <v>4401.8900000000003</v>
      </c>
    </row>
    <row r="631" spans="1:13" x14ac:dyDescent="0.2">
      <c r="A631" s="43" t="s">
        <v>676</v>
      </c>
      <c r="B631" s="43" t="s">
        <v>676</v>
      </c>
      <c r="C631" t="s">
        <v>320</v>
      </c>
      <c r="D631" s="1" t="s">
        <v>1</v>
      </c>
      <c r="E631" s="1">
        <v>2018</v>
      </c>
      <c r="F631" t="s">
        <v>141</v>
      </c>
      <c r="G631" t="s">
        <v>235</v>
      </c>
      <c r="H631" t="s">
        <v>242</v>
      </c>
      <c r="I631" t="s">
        <v>49</v>
      </c>
      <c r="J631" t="s">
        <v>678</v>
      </c>
      <c r="K631" t="s">
        <v>678</v>
      </c>
      <c r="L631" s="41">
        <v>1718.8</v>
      </c>
      <c r="M631" s="41">
        <v>3560.15</v>
      </c>
    </row>
    <row r="632" spans="1:13" x14ac:dyDescent="0.2">
      <c r="A632" s="43" t="s">
        <v>676</v>
      </c>
      <c r="B632" s="43" t="s">
        <v>676</v>
      </c>
      <c r="C632" t="s">
        <v>397</v>
      </c>
      <c r="D632" s="1" t="s">
        <v>18</v>
      </c>
      <c r="E632" s="1">
        <v>2020</v>
      </c>
      <c r="F632" t="s">
        <v>167</v>
      </c>
      <c r="G632" t="s">
        <v>235</v>
      </c>
      <c r="H632" t="s">
        <v>398</v>
      </c>
      <c r="I632" t="s">
        <v>15</v>
      </c>
      <c r="J632" t="s">
        <v>178</v>
      </c>
      <c r="K632" t="s">
        <v>178</v>
      </c>
      <c r="L632" s="41">
        <v>1061.6400000000001</v>
      </c>
      <c r="M632" s="41">
        <v>1695.14</v>
      </c>
    </row>
    <row r="633" spans="1:13" x14ac:dyDescent="0.2">
      <c r="A633" s="43" t="s">
        <v>676</v>
      </c>
      <c r="B633" s="43" t="s">
        <v>676</v>
      </c>
      <c r="C633" t="s">
        <v>421</v>
      </c>
      <c r="D633" s="1" t="s">
        <v>12</v>
      </c>
      <c r="E633" s="1">
        <v>2018</v>
      </c>
      <c r="F633" t="s">
        <v>422</v>
      </c>
      <c r="G633" t="s">
        <v>235</v>
      </c>
      <c r="H633" t="s">
        <v>426</v>
      </c>
      <c r="I633" t="s">
        <v>51</v>
      </c>
      <c r="J633" t="s">
        <v>678</v>
      </c>
      <c r="K633" t="s">
        <v>678</v>
      </c>
      <c r="L633" s="41">
        <v>1727</v>
      </c>
      <c r="M633" s="41">
        <v>3479.61</v>
      </c>
    </row>
    <row r="634" spans="1:13" x14ac:dyDescent="0.2">
      <c r="A634" s="43" t="s">
        <v>676</v>
      </c>
      <c r="B634" s="43" t="s">
        <v>676</v>
      </c>
      <c r="C634" t="s">
        <v>233</v>
      </c>
      <c r="D634" s="1" t="s">
        <v>39</v>
      </c>
      <c r="E634" s="1">
        <v>2019</v>
      </c>
      <c r="F634" t="s">
        <v>234</v>
      </c>
      <c r="G634" t="s">
        <v>235</v>
      </c>
      <c r="H634" t="s">
        <v>223</v>
      </c>
      <c r="I634" t="s">
        <v>38</v>
      </c>
      <c r="J634" t="s">
        <v>678</v>
      </c>
      <c r="K634" t="s">
        <v>678</v>
      </c>
      <c r="L634" s="41">
        <v>1122.19</v>
      </c>
      <c r="M634" s="41">
        <v>3029.39</v>
      </c>
    </row>
    <row r="635" spans="1:13" x14ac:dyDescent="0.2">
      <c r="A635" s="43" t="s">
        <v>676</v>
      </c>
      <c r="B635" s="43" t="s">
        <v>676</v>
      </c>
      <c r="C635" t="s">
        <v>219</v>
      </c>
      <c r="D635" s="1" t="s">
        <v>48</v>
      </c>
      <c r="E635" s="1">
        <v>2016</v>
      </c>
      <c r="F635" t="s">
        <v>220</v>
      </c>
      <c r="G635" t="s">
        <v>235</v>
      </c>
      <c r="H635" t="s">
        <v>226</v>
      </c>
      <c r="I635" t="s">
        <v>47</v>
      </c>
      <c r="J635" t="s">
        <v>178</v>
      </c>
      <c r="K635" t="s">
        <v>178</v>
      </c>
      <c r="L635" s="41">
        <v>1203.71</v>
      </c>
      <c r="M635" s="41">
        <v>3179.02</v>
      </c>
    </row>
    <row r="636" spans="1:13" x14ac:dyDescent="0.2">
      <c r="A636" s="43" t="s">
        <v>676</v>
      </c>
      <c r="B636" s="43" t="s">
        <v>676</v>
      </c>
      <c r="C636" t="s">
        <v>383</v>
      </c>
      <c r="D636" s="1" t="s">
        <v>97</v>
      </c>
      <c r="E636" s="1">
        <v>2019</v>
      </c>
      <c r="F636" t="s">
        <v>384</v>
      </c>
      <c r="G636" t="s">
        <v>235</v>
      </c>
      <c r="H636" t="s">
        <v>223</v>
      </c>
      <c r="I636" t="s">
        <v>96</v>
      </c>
      <c r="J636" t="s">
        <v>678</v>
      </c>
      <c r="K636" t="s">
        <v>678</v>
      </c>
      <c r="L636" s="41">
        <v>1203.71</v>
      </c>
      <c r="M636" s="41">
        <v>2380.6925000000001</v>
      </c>
    </row>
    <row r="637" spans="1:13" x14ac:dyDescent="0.2">
      <c r="A637" s="43" t="s">
        <v>676</v>
      </c>
      <c r="B637" s="43" t="s">
        <v>676</v>
      </c>
      <c r="C637" t="s">
        <v>438</v>
      </c>
      <c r="D637" s="1" t="s">
        <v>19</v>
      </c>
      <c r="E637" s="1">
        <v>2019</v>
      </c>
      <c r="F637" t="s">
        <v>439</v>
      </c>
      <c r="G637" t="s">
        <v>235</v>
      </c>
      <c r="H637" t="s">
        <v>242</v>
      </c>
      <c r="I637" t="s">
        <v>2</v>
      </c>
      <c r="J637" t="s">
        <v>396</v>
      </c>
      <c r="K637" t="s">
        <v>396</v>
      </c>
      <c r="L637" s="41">
        <v>1122.2</v>
      </c>
      <c r="M637" s="41">
        <v>3112.55</v>
      </c>
    </row>
    <row r="638" spans="1:13" x14ac:dyDescent="0.2">
      <c r="A638" s="43" t="s">
        <v>676</v>
      </c>
      <c r="B638" s="43" t="s">
        <v>676</v>
      </c>
      <c r="C638" t="s">
        <v>682</v>
      </c>
      <c r="D638" s="1" t="s">
        <v>28</v>
      </c>
      <c r="E638" s="1">
        <v>2018</v>
      </c>
      <c r="F638" t="s">
        <v>344</v>
      </c>
      <c r="G638" t="s">
        <v>235</v>
      </c>
      <c r="H638" t="s">
        <v>410</v>
      </c>
      <c r="I638" t="s">
        <v>27</v>
      </c>
      <c r="J638" t="s">
        <v>678</v>
      </c>
      <c r="K638" t="s">
        <v>678</v>
      </c>
      <c r="L638" s="41">
        <v>1183.06</v>
      </c>
      <c r="M638" s="41">
        <v>2801.81</v>
      </c>
    </row>
    <row r="639" spans="1:13" x14ac:dyDescent="0.2">
      <c r="A639" s="43" t="s">
        <v>676</v>
      </c>
      <c r="B639" s="43" t="s">
        <v>676</v>
      </c>
      <c r="C639" t="s">
        <v>391</v>
      </c>
      <c r="D639" s="1" t="s">
        <v>24</v>
      </c>
      <c r="E639" s="1">
        <v>2019</v>
      </c>
      <c r="F639" t="s">
        <v>392</v>
      </c>
      <c r="G639" t="s">
        <v>235</v>
      </c>
      <c r="H639" t="s">
        <v>394</v>
      </c>
      <c r="I639" t="s">
        <v>53</v>
      </c>
      <c r="J639" t="s">
        <v>678</v>
      </c>
      <c r="K639" t="s">
        <v>678</v>
      </c>
      <c r="L639" s="41">
        <v>1738</v>
      </c>
      <c r="M639" s="41">
        <v>2335.86</v>
      </c>
    </row>
    <row r="640" spans="1:13" x14ac:dyDescent="0.2">
      <c r="A640" s="43" t="s">
        <v>676</v>
      </c>
      <c r="B640" s="43" t="s">
        <v>676</v>
      </c>
      <c r="C640" t="s">
        <v>233</v>
      </c>
      <c r="D640" s="1" t="s">
        <v>39</v>
      </c>
      <c r="E640" s="1">
        <v>2019</v>
      </c>
      <c r="F640" t="s">
        <v>234</v>
      </c>
      <c r="G640" t="s">
        <v>235</v>
      </c>
      <c r="H640" t="s">
        <v>223</v>
      </c>
      <c r="I640" t="s">
        <v>38</v>
      </c>
      <c r="J640" t="s">
        <v>678</v>
      </c>
      <c r="K640" t="s">
        <v>678</v>
      </c>
      <c r="L640" s="41">
        <v>1122.19</v>
      </c>
      <c r="M640" s="41">
        <v>3029.39</v>
      </c>
    </row>
    <row r="641" spans="1:13" x14ac:dyDescent="0.2">
      <c r="A641" s="43" t="s">
        <v>676</v>
      </c>
      <c r="B641" s="43" t="s">
        <v>676</v>
      </c>
      <c r="C641" t="s">
        <v>682</v>
      </c>
      <c r="D641" s="1" t="s">
        <v>28</v>
      </c>
      <c r="E641" s="1">
        <v>2018</v>
      </c>
      <c r="F641" t="s">
        <v>344</v>
      </c>
      <c r="G641" t="s">
        <v>235</v>
      </c>
      <c r="H641" t="s">
        <v>427</v>
      </c>
      <c r="I641" t="s">
        <v>27</v>
      </c>
      <c r="J641" t="s">
        <v>678</v>
      </c>
      <c r="K641" t="s">
        <v>678</v>
      </c>
      <c r="L641" s="41">
        <v>1183.06</v>
      </c>
      <c r="M641" s="41">
        <v>2801.81</v>
      </c>
    </row>
    <row r="642" spans="1:13" x14ac:dyDescent="0.2">
      <c r="A642" s="43" t="s">
        <v>676</v>
      </c>
      <c r="B642" s="43" t="s">
        <v>676</v>
      </c>
      <c r="C642" t="s">
        <v>273</v>
      </c>
      <c r="D642" s="1" t="s">
        <v>4</v>
      </c>
      <c r="E642" s="1">
        <v>2020</v>
      </c>
      <c r="F642" t="s">
        <v>274</v>
      </c>
      <c r="G642" t="s">
        <v>235</v>
      </c>
      <c r="H642" t="s">
        <v>223</v>
      </c>
      <c r="I642" t="s">
        <v>3</v>
      </c>
      <c r="J642" t="s">
        <v>178</v>
      </c>
      <c r="K642" t="s">
        <v>178</v>
      </c>
      <c r="L642" s="41">
        <v>1302.3499999999999</v>
      </c>
      <c r="M642" s="41">
        <v>5022.6400000000003</v>
      </c>
    </row>
    <row r="643" spans="1:13" x14ac:dyDescent="0.2">
      <c r="A643" s="43" t="s">
        <v>676</v>
      </c>
      <c r="B643" s="43" t="s">
        <v>676</v>
      </c>
      <c r="C643" t="s">
        <v>685</v>
      </c>
      <c r="D643" s="1" t="s">
        <v>80</v>
      </c>
      <c r="E643" s="1">
        <v>2018</v>
      </c>
      <c r="F643" t="s">
        <v>271</v>
      </c>
      <c r="G643" t="s">
        <v>235</v>
      </c>
      <c r="H643" t="s">
        <v>223</v>
      </c>
      <c r="I643" t="s">
        <v>98</v>
      </c>
      <c r="J643" t="s">
        <v>678</v>
      </c>
      <c r="K643" t="s">
        <v>678</v>
      </c>
      <c r="L643" s="41">
        <v>4162.43</v>
      </c>
      <c r="M643" s="41">
        <v>8557.7999999999993</v>
      </c>
    </row>
    <row r="644" spans="1:13" x14ac:dyDescent="0.2">
      <c r="A644" s="43" t="s">
        <v>676</v>
      </c>
      <c r="B644" s="43" t="s">
        <v>676</v>
      </c>
      <c r="C644" t="s">
        <v>273</v>
      </c>
      <c r="D644" s="1" t="s">
        <v>4</v>
      </c>
      <c r="E644" s="1">
        <v>2020</v>
      </c>
      <c r="F644" t="s">
        <v>274</v>
      </c>
      <c r="G644" t="s">
        <v>235</v>
      </c>
      <c r="H644" t="s">
        <v>223</v>
      </c>
      <c r="I644" t="s">
        <v>3</v>
      </c>
      <c r="J644" t="s">
        <v>178</v>
      </c>
      <c r="K644" t="s">
        <v>178</v>
      </c>
      <c r="L644" s="41">
        <v>1302.3499999999999</v>
      </c>
      <c r="M644" s="41">
        <v>5022.6400000000003</v>
      </c>
    </row>
    <row r="645" spans="1:13" x14ac:dyDescent="0.2">
      <c r="A645" s="43" t="s">
        <v>676</v>
      </c>
      <c r="B645" s="43" t="s">
        <v>676</v>
      </c>
      <c r="C645" t="s">
        <v>406</v>
      </c>
      <c r="D645" s="1" t="s">
        <v>30</v>
      </c>
      <c r="E645" s="1">
        <v>2018</v>
      </c>
      <c r="F645" t="s">
        <v>407</v>
      </c>
      <c r="G645" t="s">
        <v>235</v>
      </c>
      <c r="H645" t="s">
        <v>409</v>
      </c>
      <c r="I645" t="s">
        <v>7</v>
      </c>
      <c r="J645" t="s">
        <v>678</v>
      </c>
      <c r="K645" t="s">
        <v>678</v>
      </c>
      <c r="L645" s="41">
        <v>1974</v>
      </c>
      <c r="M645" s="41">
        <v>2755.5065999999997</v>
      </c>
    </row>
    <row r="646" spans="1:13" x14ac:dyDescent="0.2">
      <c r="A646" s="43" t="s">
        <v>676</v>
      </c>
      <c r="B646" s="43" t="s">
        <v>676</v>
      </c>
      <c r="C646" t="s">
        <v>342</v>
      </c>
      <c r="D646" s="1" t="s">
        <v>8</v>
      </c>
      <c r="E646" s="1">
        <v>2019</v>
      </c>
      <c r="F646" t="s">
        <v>141</v>
      </c>
      <c r="G646" t="s">
        <v>235</v>
      </c>
      <c r="H646" t="s">
        <v>257</v>
      </c>
      <c r="I646" t="s">
        <v>7</v>
      </c>
      <c r="J646" t="s">
        <v>678</v>
      </c>
      <c r="K646" t="s">
        <v>678</v>
      </c>
      <c r="L646" s="41">
        <v>1945.68</v>
      </c>
      <c r="M646" s="41">
        <v>4865.74</v>
      </c>
    </row>
    <row r="647" spans="1:13" x14ac:dyDescent="0.2">
      <c r="A647" s="43" t="s">
        <v>676</v>
      </c>
      <c r="B647" s="43" t="s">
        <v>676</v>
      </c>
      <c r="C647" t="s">
        <v>421</v>
      </c>
      <c r="D647" s="1" t="s">
        <v>12</v>
      </c>
      <c r="E647" s="1">
        <v>2018</v>
      </c>
      <c r="F647" t="s">
        <v>422</v>
      </c>
      <c r="G647" t="s">
        <v>235</v>
      </c>
      <c r="H647" t="s">
        <v>426</v>
      </c>
      <c r="I647" t="s">
        <v>7</v>
      </c>
      <c r="J647" t="s">
        <v>678</v>
      </c>
      <c r="K647" t="s">
        <v>678</v>
      </c>
      <c r="L647" s="41">
        <v>1727</v>
      </c>
      <c r="M647" s="41">
        <v>3452.47</v>
      </c>
    </row>
    <row r="648" spans="1:13" x14ac:dyDescent="0.2">
      <c r="A648" s="43" t="s">
        <v>676</v>
      </c>
      <c r="B648" s="43" t="s">
        <v>676</v>
      </c>
      <c r="C648" t="s">
        <v>682</v>
      </c>
      <c r="D648" s="1" t="s">
        <v>28</v>
      </c>
      <c r="E648" s="1">
        <v>2018</v>
      </c>
      <c r="F648" t="s">
        <v>344</v>
      </c>
      <c r="G648" t="s">
        <v>235</v>
      </c>
      <c r="H648" t="s">
        <v>265</v>
      </c>
      <c r="I648" t="s">
        <v>27</v>
      </c>
      <c r="J648" t="s">
        <v>678</v>
      </c>
      <c r="K648" t="s">
        <v>678</v>
      </c>
      <c r="L648" s="41">
        <v>1183.06</v>
      </c>
      <c r="M648" s="41">
        <v>2801.81</v>
      </c>
    </row>
    <row r="649" spans="1:13" x14ac:dyDescent="0.2">
      <c r="A649" s="43" t="s">
        <v>676</v>
      </c>
      <c r="B649" s="43" t="s">
        <v>676</v>
      </c>
      <c r="C649" t="s">
        <v>397</v>
      </c>
      <c r="D649" s="1" t="s">
        <v>18</v>
      </c>
      <c r="E649" s="1">
        <v>2020</v>
      </c>
      <c r="F649" t="s">
        <v>167</v>
      </c>
      <c r="G649" t="s">
        <v>235</v>
      </c>
      <c r="H649" t="s">
        <v>398</v>
      </c>
      <c r="I649" t="s">
        <v>41</v>
      </c>
      <c r="J649" t="s">
        <v>678</v>
      </c>
      <c r="K649" t="s">
        <v>678</v>
      </c>
      <c r="L649" s="41">
        <v>2163.48</v>
      </c>
      <c r="M649" s="41">
        <v>2760.15</v>
      </c>
    </row>
    <row r="650" spans="1:13" x14ac:dyDescent="0.2">
      <c r="A650" s="43" t="s">
        <v>676</v>
      </c>
      <c r="B650" s="43" t="s">
        <v>676</v>
      </c>
      <c r="C650" t="s">
        <v>518</v>
      </c>
      <c r="D650" s="1" t="s">
        <v>10</v>
      </c>
      <c r="E650" s="1">
        <v>2020</v>
      </c>
      <c r="F650" t="s">
        <v>152</v>
      </c>
      <c r="G650" t="s">
        <v>235</v>
      </c>
      <c r="H650" t="s">
        <v>338</v>
      </c>
      <c r="I650" t="s">
        <v>2</v>
      </c>
      <c r="J650" t="s">
        <v>178</v>
      </c>
      <c r="K650" t="s">
        <v>178</v>
      </c>
      <c r="L650" s="41">
        <v>1458.8500000000001</v>
      </c>
      <c r="M650" s="41">
        <v>1824.8798390000002</v>
      </c>
    </row>
    <row r="651" spans="1:13" x14ac:dyDescent="0.2">
      <c r="A651" s="43" t="s">
        <v>676</v>
      </c>
      <c r="B651" s="43" t="s">
        <v>676</v>
      </c>
      <c r="C651" t="s">
        <v>320</v>
      </c>
      <c r="D651" s="1" t="s">
        <v>1</v>
      </c>
      <c r="E651" s="1">
        <v>2018</v>
      </c>
      <c r="F651" t="s">
        <v>141</v>
      </c>
      <c r="G651" t="s">
        <v>235</v>
      </c>
      <c r="H651" t="s">
        <v>197</v>
      </c>
      <c r="I651" t="s">
        <v>92</v>
      </c>
      <c r="J651" t="s">
        <v>678</v>
      </c>
      <c r="K651" t="s">
        <v>678</v>
      </c>
      <c r="L651" s="41">
        <v>1876.16</v>
      </c>
      <c r="M651" s="41">
        <v>3886.46</v>
      </c>
    </row>
    <row r="652" spans="1:13" x14ac:dyDescent="0.2">
      <c r="A652" s="43" t="s">
        <v>676</v>
      </c>
      <c r="B652" s="43" t="s">
        <v>676</v>
      </c>
      <c r="C652" t="s">
        <v>233</v>
      </c>
      <c r="D652" s="1" t="s">
        <v>39</v>
      </c>
      <c r="E652" s="1">
        <v>2019</v>
      </c>
      <c r="F652" t="s">
        <v>234</v>
      </c>
      <c r="G652" t="s">
        <v>235</v>
      </c>
      <c r="H652" t="s">
        <v>223</v>
      </c>
      <c r="I652" t="s">
        <v>38</v>
      </c>
      <c r="J652" t="s">
        <v>678</v>
      </c>
      <c r="K652" t="s">
        <v>678</v>
      </c>
      <c r="L652" s="41">
        <v>1122.19</v>
      </c>
      <c r="M652" s="41">
        <v>3029.39</v>
      </c>
    </row>
    <row r="653" spans="1:13" x14ac:dyDescent="0.2">
      <c r="A653" s="43" t="s">
        <v>676</v>
      </c>
      <c r="B653" s="43" t="s">
        <v>676</v>
      </c>
      <c r="C653" t="s">
        <v>273</v>
      </c>
      <c r="D653" s="1" t="s">
        <v>4</v>
      </c>
      <c r="E653" s="1">
        <v>2020</v>
      </c>
      <c r="F653" t="s">
        <v>274</v>
      </c>
      <c r="G653" t="s">
        <v>235</v>
      </c>
      <c r="H653" t="s">
        <v>296</v>
      </c>
      <c r="I653" t="s">
        <v>3</v>
      </c>
      <c r="J653" t="s">
        <v>178</v>
      </c>
      <c r="K653" t="s">
        <v>178</v>
      </c>
      <c r="L653" s="41">
        <v>1302.3499999999999</v>
      </c>
      <c r="M653" s="41">
        <v>5022.6400000000003</v>
      </c>
    </row>
    <row r="654" spans="1:13" x14ac:dyDescent="0.2">
      <c r="A654" s="43" t="s">
        <v>676</v>
      </c>
      <c r="B654" s="43" t="s">
        <v>676</v>
      </c>
      <c r="C654" t="s">
        <v>518</v>
      </c>
      <c r="D654" s="1" t="s">
        <v>10</v>
      </c>
      <c r="E654" s="1">
        <v>2020</v>
      </c>
      <c r="F654" t="s">
        <v>152</v>
      </c>
      <c r="G654" t="s">
        <v>235</v>
      </c>
      <c r="H654" t="s">
        <v>546</v>
      </c>
      <c r="I654" t="s">
        <v>2</v>
      </c>
      <c r="J654" t="s">
        <v>178</v>
      </c>
      <c r="K654" t="s">
        <v>178</v>
      </c>
      <c r="L654" s="41">
        <v>1725.83</v>
      </c>
      <c r="M654" s="41">
        <v>2069.9407809999998</v>
      </c>
    </row>
    <row r="655" spans="1:13" x14ac:dyDescent="0.2">
      <c r="A655" s="43" t="s">
        <v>676</v>
      </c>
      <c r="B655" s="43" t="s">
        <v>676</v>
      </c>
      <c r="C655" t="s">
        <v>682</v>
      </c>
      <c r="D655" s="1" t="s">
        <v>28</v>
      </c>
      <c r="E655" s="1">
        <v>2018</v>
      </c>
      <c r="F655" t="s">
        <v>344</v>
      </c>
      <c r="G655" t="s">
        <v>235</v>
      </c>
      <c r="H655" t="s">
        <v>636</v>
      </c>
      <c r="I655" t="s">
        <v>27</v>
      </c>
      <c r="J655" t="s">
        <v>678</v>
      </c>
      <c r="K655" t="s">
        <v>678</v>
      </c>
      <c r="L655" s="41">
        <v>1183.06</v>
      </c>
      <c r="M655" s="41">
        <v>2801.81</v>
      </c>
    </row>
    <row r="656" spans="1:13" x14ac:dyDescent="0.2">
      <c r="A656" s="43" t="s">
        <v>676</v>
      </c>
      <c r="B656" s="43" t="s">
        <v>676</v>
      </c>
      <c r="C656" t="s">
        <v>201</v>
      </c>
      <c r="D656" s="1" t="s">
        <v>26</v>
      </c>
      <c r="E656" s="1">
        <v>2019</v>
      </c>
      <c r="F656" t="s">
        <v>152</v>
      </c>
      <c r="G656" t="s">
        <v>235</v>
      </c>
      <c r="H656" t="s">
        <v>207</v>
      </c>
      <c r="I656" t="s">
        <v>41</v>
      </c>
      <c r="J656" t="s">
        <v>678</v>
      </c>
      <c r="K656" t="s">
        <v>678</v>
      </c>
      <c r="L656" s="41">
        <v>2785.2</v>
      </c>
      <c r="M656" s="41">
        <v>3278.1133999999997</v>
      </c>
    </row>
    <row r="657" spans="1:13" x14ac:dyDescent="0.2">
      <c r="A657" s="43" t="s">
        <v>676</v>
      </c>
      <c r="B657" s="43" t="s">
        <v>676</v>
      </c>
      <c r="C657" t="s">
        <v>273</v>
      </c>
      <c r="D657" s="1" t="s">
        <v>4</v>
      </c>
      <c r="E657" s="1">
        <v>2020</v>
      </c>
      <c r="F657" t="s">
        <v>274</v>
      </c>
      <c r="G657" t="s">
        <v>235</v>
      </c>
      <c r="H657" t="s">
        <v>294</v>
      </c>
      <c r="I657" t="s">
        <v>3</v>
      </c>
      <c r="J657" t="s">
        <v>178</v>
      </c>
      <c r="K657" t="s">
        <v>178</v>
      </c>
      <c r="L657" s="41">
        <v>1302.3499999999999</v>
      </c>
      <c r="M657" s="41">
        <v>5022.6400000000003</v>
      </c>
    </row>
    <row r="658" spans="1:13" x14ac:dyDescent="0.2">
      <c r="A658" s="43" t="s">
        <v>676</v>
      </c>
      <c r="B658" s="43" t="s">
        <v>676</v>
      </c>
      <c r="C658" t="s">
        <v>144</v>
      </c>
      <c r="D658" s="1" t="s">
        <v>14</v>
      </c>
      <c r="E658" s="1">
        <v>2020</v>
      </c>
      <c r="F658" t="s">
        <v>145</v>
      </c>
      <c r="G658" t="s">
        <v>235</v>
      </c>
      <c r="H658" t="s">
        <v>147</v>
      </c>
      <c r="I658" t="s">
        <v>13</v>
      </c>
      <c r="J658" t="s">
        <v>678</v>
      </c>
      <c r="K658" t="s">
        <v>678</v>
      </c>
      <c r="L658" s="41">
        <v>2188.42</v>
      </c>
      <c r="M658" s="41">
        <v>2577.8535999999999</v>
      </c>
    </row>
    <row r="659" spans="1:13" x14ac:dyDescent="0.2">
      <c r="A659" s="43" t="s">
        <v>676</v>
      </c>
      <c r="B659" s="43" t="s">
        <v>676</v>
      </c>
      <c r="C659" t="s">
        <v>233</v>
      </c>
      <c r="D659" s="1" t="s">
        <v>39</v>
      </c>
      <c r="E659" s="1">
        <v>2019</v>
      </c>
      <c r="F659" t="s">
        <v>234</v>
      </c>
      <c r="G659" t="s">
        <v>235</v>
      </c>
      <c r="H659" t="s">
        <v>223</v>
      </c>
      <c r="I659" t="s">
        <v>38</v>
      </c>
      <c r="J659" t="s">
        <v>678</v>
      </c>
      <c r="K659" t="s">
        <v>678</v>
      </c>
      <c r="L659" s="41">
        <v>1122.19</v>
      </c>
      <c r="M659" s="41">
        <v>3029.39</v>
      </c>
    </row>
    <row r="660" spans="1:13" x14ac:dyDescent="0.2">
      <c r="A660" s="43" t="s">
        <v>676</v>
      </c>
      <c r="B660" s="43" t="s">
        <v>676</v>
      </c>
      <c r="C660" t="s">
        <v>684</v>
      </c>
      <c r="D660" s="1" t="s">
        <v>9</v>
      </c>
      <c r="E660" s="1">
        <v>2018</v>
      </c>
      <c r="F660" t="s">
        <v>141</v>
      </c>
      <c r="G660" t="s">
        <v>235</v>
      </c>
      <c r="H660" t="s">
        <v>718</v>
      </c>
      <c r="I660" t="s">
        <v>2</v>
      </c>
      <c r="J660" t="s">
        <v>178</v>
      </c>
      <c r="K660" t="s">
        <v>178</v>
      </c>
      <c r="L660" s="41">
        <v>1100</v>
      </c>
      <c r="M660" s="41">
        <v>2565.21</v>
      </c>
    </row>
    <row r="661" spans="1:13" x14ac:dyDescent="0.2">
      <c r="A661" s="43" t="s">
        <v>676</v>
      </c>
      <c r="B661" s="43" t="s">
        <v>676</v>
      </c>
      <c r="C661" t="s">
        <v>397</v>
      </c>
      <c r="D661" s="1" t="s">
        <v>18</v>
      </c>
      <c r="E661" s="1">
        <v>2020</v>
      </c>
      <c r="F661" t="s">
        <v>167</v>
      </c>
      <c r="G661" t="s">
        <v>235</v>
      </c>
      <c r="H661" t="s">
        <v>398</v>
      </c>
      <c r="I661" t="s">
        <v>7</v>
      </c>
      <c r="J661" t="s">
        <v>678</v>
      </c>
      <c r="K661" t="s">
        <v>678</v>
      </c>
      <c r="L661" s="41">
        <v>1592.46</v>
      </c>
      <c r="M661" s="41">
        <v>2223.39</v>
      </c>
    </row>
    <row r="662" spans="1:13" x14ac:dyDescent="0.2">
      <c r="A662" s="43" t="s">
        <v>676</v>
      </c>
      <c r="B662" s="43" t="s">
        <v>676</v>
      </c>
      <c r="C662" t="s">
        <v>233</v>
      </c>
      <c r="D662" s="1" t="s">
        <v>39</v>
      </c>
      <c r="E662" s="1">
        <v>2019</v>
      </c>
      <c r="F662" t="s">
        <v>234</v>
      </c>
      <c r="G662" t="s">
        <v>235</v>
      </c>
      <c r="H662" t="s">
        <v>245</v>
      </c>
      <c r="I662" t="s">
        <v>38</v>
      </c>
      <c r="J662" t="s">
        <v>678</v>
      </c>
      <c r="K662" t="s">
        <v>678</v>
      </c>
      <c r="L662" s="41">
        <v>1122.19</v>
      </c>
      <c r="M662" s="41">
        <v>3029.39</v>
      </c>
    </row>
    <row r="663" spans="1:13" x14ac:dyDescent="0.2">
      <c r="A663" s="43" t="s">
        <v>676</v>
      </c>
      <c r="B663" s="43" t="s">
        <v>676</v>
      </c>
      <c r="C663" t="s">
        <v>684</v>
      </c>
      <c r="D663" s="1" t="s">
        <v>9</v>
      </c>
      <c r="E663" s="1">
        <v>2018</v>
      </c>
      <c r="F663" t="s">
        <v>141</v>
      </c>
      <c r="G663" t="s">
        <v>235</v>
      </c>
      <c r="H663" t="s">
        <v>715</v>
      </c>
      <c r="I663" t="s">
        <v>2</v>
      </c>
      <c r="J663" t="s">
        <v>178</v>
      </c>
      <c r="K663" t="s">
        <v>178</v>
      </c>
      <c r="L663" s="41">
        <v>1100</v>
      </c>
      <c r="M663" s="41">
        <v>2565.21</v>
      </c>
    </row>
    <row r="664" spans="1:13" x14ac:dyDescent="0.2">
      <c r="A664" s="43" t="s">
        <v>676</v>
      </c>
      <c r="B664" s="43" t="s">
        <v>676</v>
      </c>
      <c r="C664" t="s">
        <v>343</v>
      </c>
      <c r="D664" s="1" t="s">
        <v>70</v>
      </c>
      <c r="E664" s="1">
        <v>2016</v>
      </c>
      <c r="F664" t="s">
        <v>344</v>
      </c>
      <c r="G664" t="s">
        <v>235</v>
      </c>
      <c r="H664" t="s">
        <v>223</v>
      </c>
      <c r="I664" t="s">
        <v>41</v>
      </c>
      <c r="J664" t="s">
        <v>678</v>
      </c>
      <c r="K664" t="s">
        <v>678</v>
      </c>
      <c r="L664" s="41">
        <v>2190</v>
      </c>
      <c r="M664" s="41">
        <v>5666.7409677419355</v>
      </c>
    </row>
    <row r="665" spans="1:13" x14ac:dyDescent="0.2">
      <c r="A665" s="43" t="s">
        <v>676</v>
      </c>
      <c r="B665" s="43" t="s">
        <v>676</v>
      </c>
      <c r="C665" t="s">
        <v>518</v>
      </c>
      <c r="D665" s="1" t="s">
        <v>10</v>
      </c>
      <c r="E665" s="1">
        <v>2020</v>
      </c>
      <c r="F665" t="s">
        <v>152</v>
      </c>
      <c r="G665" t="s">
        <v>235</v>
      </c>
      <c r="H665" t="s">
        <v>547</v>
      </c>
      <c r="I665" t="s">
        <v>2</v>
      </c>
      <c r="J665" t="s">
        <v>178</v>
      </c>
      <c r="K665" t="s">
        <v>178</v>
      </c>
      <c r="L665" s="41">
        <v>1725.83</v>
      </c>
      <c r="M665" s="41">
        <v>2069.9407809999998</v>
      </c>
    </row>
    <row r="666" spans="1:13" x14ac:dyDescent="0.2">
      <c r="A666" s="43" t="s">
        <v>676</v>
      </c>
      <c r="B666" s="43" t="s">
        <v>676</v>
      </c>
      <c r="C666" t="s">
        <v>438</v>
      </c>
      <c r="D666" s="1" t="s">
        <v>19</v>
      </c>
      <c r="E666" s="1">
        <v>2019</v>
      </c>
      <c r="F666" t="s">
        <v>439</v>
      </c>
      <c r="G666" t="s">
        <v>235</v>
      </c>
      <c r="H666" t="s">
        <v>474</v>
      </c>
      <c r="I666" t="s">
        <v>2</v>
      </c>
      <c r="J666" t="s">
        <v>396</v>
      </c>
      <c r="K666" t="s">
        <v>396</v>
      </c>
      <c r="L666" s="41">
        <v>1122.2</v>
      </c>
      <c r="M666" s="41">
        <v>4005.28</v>
      </c>
    </row>
    <row r="667" spans="1:13" x14ac:dyDescent="0.2">
      <c r="A667" s="43" t="s">
        <v>676</v>
      </c>
      <c r="B667" s="43" t="s">
        <v>676</v>
      </c>
      <c r="C667" t="s">
        <v>411</v>
      </c>
      <c r="D667" s="1" t="s">
        <v>20</v>
      </c>
      <c r="E667" s="1">
        <v>2018</v>
      </c>
      <c r="F667" t="s">
        <v>159</v>
      </c>
      <c r="G667" t="s">
        <v>235</v>
      </c>
      <c r="H667" t="s">
        <v>398</v>
      </c>
      <c r="I667" t="s">
        <v>13</v>
      </c>
      <c r="J667" t="s">
        <v>678</v>
      </c>
      <c r="K667" t="s">
        <v>678</v>
      </c>
      <c r="L667" s="41">
        <v>1727</v>
      </c>
      <c r="M667" s="41">
        <v>2407.96</v>
      </c>
    </row>
    <row r="668" spans="1:13" x14ac:dyDescent="0.2">
      <c r="A668" s="43" t="s">
        <v>676</v>
      </c>
      <c r="B668" s="43" t="s">
        <v>676</v>
      </c>
      <c r="C668" t="s">
        <v>438</v>
      </c>
      <c r="D668" s="1" t="s">
        <v>19</v>
      </c>
      <c r="E668" s="1">
        <v>2019</v>
      </c>
      <c r="F668" t="s">
        <v>439</v>
      </c>
      <c r="G668" t="s">
        <v>235</v>
      </c>
      <c r="H668" t="s">
        <v>475</v>
      </c>
      <c r="I668" t="s">
        <v>2</v>
      </c>
      <c r="J668" t="s">
        <v>178</v>
      </c>
      <c r="K668" t="s">
        <v>178</v>
      </c>
      <c r="L668" s="41">
        <v>1122.2</v>
      </c>
      <c r="M668" s="41">
        <v>3112.55</v>
      </c>
    </row>
    <row r="669" spans="1:13" x14ac:dyDescent="0.2">
      <c r="A669" s="43" t="s">
        <v>676</v>
      </c>
      <c r="B669" s="43" t="s">
        <v>676</v>
      </c>
      <c r="C669" t="s">
        <v>212</v>
      </c>
      <c r="D669" s="1" t="s">
        <v>57</v>
      </c>
      <c r="E669" s="1">
        <v>2016</v>
      </c>
      <c r="F669" t="s">
        <v>152</v>
      </c>
      <c r="G669" t="s">
        <v>235</v>
      </c>
      <c r="H669" t="s">
        <v>213</v>
      </c>
      <c r="I669" t="s">
        <v>58</v>
      </c>
      <c r="J669" t="s">
        <v>678</v>
      </c>
      <c r="K669" t="s">
        <v>678</v>
      </c>
      <c r="L669" s="41">
        <v>1598.59</v>
      </c>
      <c r="M669" s="41">
        <v>2504.9230080000002</v>
      </c>
    </row>
    <row r="670" spans="1:13" x14ac:dyDescent="0.2">
      <c r="A670" s="43" t="s">
        <v>676</v>
      </c>
      <c r="B670" s="43" t="s">
        <v>676</v>
      </c>
      <c r="C670" t="s">
        <v>273</v>
      </c>
      <c r="D670" s="1" t="s">
        <v>4</v>
      </c>
      <c r="E670" s="1">
        <v>2020</v>
      </c>
      <c r="F670" t="s">
        <v>274</v>
      </c>
      <c r="G670" t="s">
        <v>235</v>
      </c>
      <c r="H670" t="s">
        <v>298</v>
      </c>
      <c r="I670" t="s">
        <v>3</v>
      </c>
      <c r="J670" t="s">
        <v>178</v>
      </c>
      <c r="K670" t="s">
        <v>178</v>
      </c>
      <c r="L670" s="41">
        <v>1302.3499999999999</v>
      </c>
      <c r="M670" s="41">
        <v>5022.6400000000003</v>
      </c>
    </row>
    <row r="671" spans="1:13" x14ac:dyDescent="0.2">
      <c r="A671" s="43" t="s">
        <v>676</v>
      </c>
      <c r="B671" s="43" t="s">
        <v>676</v>
      </c>
      <c r="C671" t="s">
        <v>273</v>
      </c>
      <c r="D671" s="1" t="s">
        <v>4</v>
      </c>
      <c r="E671" s="1">
        <v>2020</v>
      </c>
      <c r="F671" t="s">
        <v>274</v>
      </c>
      <c r="G671" t="s">
        <v>235</v>
      </c>
      <c r="H671" t="s">
        <v>288</v>
      </c>
      <c r="I671" t="s">
        <v>3</v>
      </c>
      <c r="J671" t="s">
        <v>178</v>
      </c>
      <c r="K671" t="s">
        <v>178</v>
      </c>
      <c r="L671" s="41">
        <v>1302.3499999999999</v>
      </c>
      <c r="M671" s="41">
        <v>5022.6400000000003</v>
      </c>
    </row>
    <row r="672" spans="1:13" x14ac:dyDescent="0.2">
      <c r="A672" s="43" t="s">
        <v>676</v>
      </c>
      <c r="B672" s="43" t="s">
        <v>676</v>
      </c>
      <c r="C672" t="s">
        <v>334</v>
      </c>
      <c r="D672" s="1" t="s">
        <v>84</v>
      </c>
      <c r="E672" s="1">
        <v>2021</v>
      </c>
      <c r="F672" t="s">
        <v>335</v>
      </c>
      <c r="G672" t="s">
        <v>235</v>
      </c>
      <c r="H672" t="s">
        <v>337</v>
      </c>
      <c r="I672" t="s">
        <v>83</v>
      </c>
      <c r="J672" t="s">
        <v>678</v>
      </c>
      <c r="K672" t="s">
        <v>678</v>
      </c>
      <c r="L672" s="41">
        <v>1805.05</v>
      </c>
      <c r="M672" s="41">
        <v>5280.51</v>
      </c>
    </row>
    <row r="673" spans="1:13" x14ac:dyDescent="0.2">
      <c r="A673" s="43" t="s">
        <v>676</v>
      </c>
      <c r="B673" s="43" t="s">
        <v>676</v>
      </c>
      <c r="C673" t="s">
        <v>518</v>
      </c>
      <c r="D673" s="1" t="s">
        <v>10</v>
      </c>
      <c r="E673" s="1">
        <v>2020</v>
      </c>
      <c r="F673" t="s">
        <v>152</v>
      </c>
      <c r="G673" t="s">
        <v>235</v>
      </c>
      <c r="H673" t="s">
        <v>170</v>
      </c>
      <c r="I673" t="s">
        <v>2</v>
      </c>
      <c r="J673" t="s">
        <v>678</v>
      </c>
      <c r="K673" t="s">
        <v>678</v>
      </c>
      <c r="L673" s="41">
        <v>1458.8500000000001</v>
      </c>
      <c r="M673" s="41">
        <v>1940.4088790000001</v>
      </c>
    </row>
    <row r="674" spans="1:13" x14ac:dyDescent="0.2">
      <c r="A674" s="43" t="s">
        <v>676</v>
      </c>
      <c r="B674" s="43" t="s">
        <v>676</v>
      </c>
      <c r="C674" t="s">
        <v>438</v>
      </c>
      <c r="D674" s="1" t="s">
        <v>19</v>
      </c>
      <c r="E674" s="1">
        <v>2019</v>
      </c>
      <c r="F674" t="s">
        <v>439</v>
      </c>
      <c r="G674" t="s">
        <v>235</v>
      </c>
      <c r="H674" t="s">
        <v>453</v>
      </c>
      <c r="I674" t="s">
        <v>2</v>
      </c>
      <c r="J674" t="s">
        <v>178</v>
      </c>
      <c r="K674" t="s">
        <v>178</v>
      </c>
      <c r="L674" s="41">
        <v>1122.2</v>
      </c>
      <c r="M674" s="41">
        <v>3647.92</v>
      </c>
    </row>
    <row r="675" spans="1:13" x14ac:dyDescent="0.2">
      <c r="A675" s="43" t="s">
        <v>676</v>
      </c>
      <c r="B675" s="43" t="s">
        <v>676</v>
      </c>
      <c r="C675" t="s">
        <v>767</v>
      </c>
      <c r="D675" s="1" t="s">
        <v>766</v>
      </c>
      <c r="E675" s="1">
        <v>2016</v>
      </c>
      <c r="F675" t="s">
        <v>162</v>
      </c>
      <c r="G675" t="s">
        <v>235</v>
      </c>
      <c r="H675" t="s">
        <v>154</v>
      </c>
      <c r="I675" t="s">
        <v>21</v>
      </c>
      <c r="J675" t="s">
        <v>678</v>
      </c>
      <c r="K675" t="s">
        <v>678</v>
      </c>
      <c r="L675" s="41">
        <v>1727</v>
      </c>
      <c r="M675" s="41">
        <v>2734.78</v>
      </c>
    </row>
    <row r="676" spans="1:13" x14ac:dyDescent="0.2">
      <c r="A676" s="43" t="s">
        <v>676</v>
      </c>
      <c r="B676" s="43" t="s">
        <v>676</v>
      </c>
      <c r="C676" t="s">
        <v>685</v>
      </c>
      <c r="D676" s="1" t="s">
        <v>80</v>
      </c>
      <c r="E676" s="1">
        <v>2018</v>
      </c>
      <c r="F676" t="s">
        <v>271</v>
      </c>
      <c r="G676" t="s">
        <v>235</v>
      </c>
      <c r="H676" t="s">
        <v>223</v>
      </c>
      <c r="I676" t="s">
        <v>25</v>
      </c>
      <c r="J676" t="s">
        <v>678</v>
      </c>
      <c r="K676" t="s">
        <v>678</v>
      </c>
      <c r="L676" s="41">
        <v>1298</v>
      </c>
      <c r="M676" s="41">
        <v>3102.55</v>
      </c>
    </row>
    <row r="677" spans="1:13" x14ac:dyDescent="0.2">
      <c r="A677" s="43" t="s">
        <v>676</v>
      </c>
      <c r="B677" s="43" t="s">
        <v>676</v>
      </c>
      <c r="C677" t="s">
        <v>682</v>
      </c>
      <c r="D677" s="1" t="s">
        <v>28</v>
      </c>
      <c r="E677" s="1">
        <v>2018</v>
      </c>
      <c r="F677" t="s">
        <v>344</v>
      </c>
      <c r="G677" t="s">
        <v>235</v>
      </c>
      <c r="H677" t="s">
        <v>405</v>
      </c>
      <c r="I677" t="s">
        <v>27</v>
      </c>
      <c r="J677" t="s">
        <v>678</v>
      </c>
      <c r="K677" t="s">
        <v>678</v>
      </c>
      <c r="L677" s="41">
        <v>1183.06</v>
      </c>
      <c r="M677" s="41">
        <v>2801.81</v>
      </c>
    </row>
    <row r="678" spans="1:13" x14ac:dyDescent="0.2">
      <c r="A678" s="43" t="s">
        <v>676</v>
      </c>
      <c r="B678" s="43" t="s">
        <v>676</v>
      </c>
      <c r="C678" t="s">
        <v>438</v>
      </c>
      <c r="D678" s="1" t="s">
        <v>19</v>
      </c>
      <c r="E678" s="1">
        <v>2019</v>
      </c>
      <c r="F678" t="s">
        <v>439</v>
      </c>
      <c r="G678" t="s">
        <v>235</v>
      </c>
      <c r="H678" t="s">
        <v>476</v>
      </c>
      <c r="I678" t="s">
        <v>2</v>
      </c>
      <c r="J678" t="s">
        <v>178</v>
      </c>
      <c r="K678" t="s">
        <v>178</v>
      </c>
      <c r="L678" s="41">
        <v>1122.2</v>
      </c>
      <c r="M678" s="41">
        <v>3112.55</v>
      </c>
    </row>
    <row r="679" spans="1:13" x14ac:dyDescent="0.2">
      <c r="A679" s="43" t="s">
        <v>676</v>
      </c>
      <c r="B679" s="43" t="s">
        <v>676</v>
      </c>
      <c r="C679" t="s">
        <v>438</v>
      </c>
      <c r="D679" s="1" t="s">
        <v>19</v>
      </c>
      <c r="E679" s="1">
        <v>2019</v>
      </c>
      <c r="F679" t="s">
        <v>439</v>
      </c>
      <c r="G679" t="s">
        <v>235</v>
      </c>
      <c r="H679" t="s">
        <v>477</v>
      </c>
      <c r="I679" t="s">
        <v>2</v>
      </c>
      <c r="J679" t="s">
        <v>178</v>
      </c>
      <c r="K679" t="s">
        <v>178</v>
      </c>
      <c r="L679" s="41">
        <v>1122.2</v>
      </c>
      <c r="M679" s="41">
        <v>3814.15</v>
      </c>
    </row>
    <row r="680" spans="1:13" x14ac:dyDescent="0.2">
      <c r="A680" s="43" t="s">
        <v>676</v>
      </c>
      <c r="B680" s="43" t="s">
        <v>676</v>
      </c>
      <c r="C680" t="s">
        <v>418</v>
      </c>
      <c r="D680" s="1" t="s">
        <v>6</v>
      </c>
      <c r="E680" s="1">
        <v>2018</v>
      </c>
      <c r="F680" t="s">
        <v>162</v>
      </c>
      <c r="G680" t="s">
        <v>235</v>
      </c>
      <c r="H680" t="s">
        <v>419</v>
      </c>
      <c r="I680" t="s">
        <v>7</v>
      </c>
      <c r="J680" t="s">
        <v>678</v>
      </c>
      <c r="K680" t="s">
        <v>678</v>
      </c>
      <c r="L680" s="41">
        <v>2336.91</v>
      </c>
      <c r="M680" s="41">
        <v>5397.73</v>
      </c>
    </row>
    <row r="681" spans="1:13" x14ac:dyDescent="0.2">
      <c r="A681" s="43" t="s">
        <v>676</v>
      </c>
      <c r="B681" s="43" t="s">
        <v>676</v>
      </c>
      <c r="C681" t="s">
        <v>684</v>
      </c>
      <c r="D681" s="1" t="s">
        <v>9</v>
      </c>
      <c r="E681" s="1">
        <v>2018</v>
      </c>
      <c r="F681" t="s">
        <v>141</v>
      </c>
      <c r="G681" t="s">
        <v>235</v>
      </c>
      <c r="H681" t="s">
        <v>700</v>
      </c>
      <c r="I681" t="s">
        <v>2</v>
      </c>
      <c r="J681" t="s">
        <v>178</v>
      </c>
      <c r="K681" t="s">
        <v>178</v>
      </c>
      <c r="L681" s="41">
        <v>1387.51</v>
      </c>
      <c r="M681" s="41">
        <v>3166.46</v>
      </c>
    </row>
    <row r="682" spans="1:13" x14ac:dyDescent="0.2">
      <c r="A682" s="43" t="s">
        <v>676</v>
      </c>
      <c r="B682" s="43" t="s">
        <v>676</v>
      </c>
      <c r="C682" t="s">
        <v>391</v>
      </c>
      <c r="D682" s="1" t="s">
        <v>24</v>
      </c>
      <c r="E682" s="1">
        <v>2019</v>
      </c>
      <c r="F682" t="s">
        <v>392</v>
      </c>
      <c r="G682" t="s">
        <v>235</v>
      </c>
      <c r="H682" t="s">
        <v>395</v>
      </c>
      <c r="I682" t="s">
        <v>73</v>
      </c>
      <c r="J682" t="s">
        <v>678</v>
      </c>
      <c r="K682" t="s">
        <v>678</v>
      </c>
      <c r="L682" s="41">
        <v>1738</v>
      </c>
      <c r="M682" s="41">
        <v>2335.86</v>
      </c>
    </row>
    <row r="683" spans="1:13" x14ac:dyDescent="0.2">
      <c r="A683" s="43" t="s">
        <v>676</v>
      </c>
      <c r="B683" s="43" t="s">
        <v>676</v>
      </c>
      <c r="C683" t="s">
        <v>406</v>
      </c>
      <c r="D683" s="1" t="s">
        <v>30</v>
      </c>
      <c r="E683" s="1">
        <v>2018</v>
      </c>
      <c r="F683" t="s">
        <v>407</v>
      </c>
      <c r="G683" t="s">
        <v>235</v>
      </c>
      <c r="H683" t="s">
        <v>410</v>
      </c>
      <c r="I683" t="s">
        <v>7</v>
      </c>
      <c r="J683" t="s">
        <v>678</v>
      </c>
      <c r="K683" t="s">
        <v>678</v>
      </c>
      <c r="L683" s="41">
        <v>1974</v>
      </c>
      <c r="M683" s="41">
        <v>2755.5065999999997</v>
      </c>
    </row>
    <row r="684" spans="1:13" x14ac:dyDescent="0.2">
      <c r="A684" s="43" t="s">
        <v>676</v>
      </c>
      <c r="B684" s="43" t="s">
        <v>676</v>
      </c>
      <c r="C684" t="s">
        <v>684</v>
      </c>
      <c r="D684" s="1" t="s">
        <v>9</v>
      </c>
      <c r="E684" s="1">
        <v>2018</v>
      </c>
      <c r="F684" t="s">
        <v>141</v>
      </c>
      <c r="G684" t="s">
        <v>235</v>
      </c>
      <c r="H684" t="s">
        <v>724</v>
      </c>
      <c r="I684" t="s">
        <v>2</v>
      </c>
      <c r="J684" t="s">
        <v>396</v>
      </c>
      <c r="K684" t="s">
        <v>396</v>
      </c>
      <c r="L684" s="41">
        <v>1145.68</v>
      </c>
      <c r="M684" s="41">
        <v>2641.19</v>
      </c>
    </row>
    <row r="685" spans="1:13" x14ac:dyDescent="0.2">
      <c r="A685" s="43" t="s">
        <v>676</v>
      </c>
      <c r="B685" s="43" t="s">
        <v>676</v>
      </c>
      <c r="C685" t="s">
        <v>320</v>
      </c>
      <c r="D685" s="1" t="s">
        <v>1</v>
      </c>
      <c r="E685" s="1">
        <v>2018</v>
      </c>
      <c r="F685" t="s">
        <v>141</v>
      </c>
      <c r="G685" t="s">
        <v>235</v>
      </c>
      <c r="H685" t="s">
        <v>198</v>
      </c>
      <c r="I685" t="s">
        <v>58</v>
      </c>
      <c r="J685" t="s">
        <v>678</v>
      </c>
      <c r="K685" t="s">
        <v>678</v>
      </c>
      <c r="L685" s="41">
        <v>1100</v>
      </c>
      <c r="M685" s="41">
        <v>2658.83</v>
      </c>
    </row>
    <row r="686" spans="1:13" x14ac:dyDescent="0.2">
      <c r="A686" s="43" t="s">
        <v>676</v>
      </c>
      <c r="B686" s="43" t="s">
        <v>676</v>
      </c>
      <c r="C686" t="s">
        <v>342</v>
      </c>
      <c r="D686" s="1" t="s">
        <v>8</v>
      </c>
      <c r="E686" s="1">
        <v>2019</v>
      </c>
      <c r="F686" t="s">
        <v>141</v>
      </c>
      <c r="G686" t="s">
        <v>235</v>
      </c>
      <c r="H686" t="s">
        <v>257</v>
      </c>
      <c r="I686" t="s">
        <v>31</v>
      </c>
      <c r="J686" t="s">
        <v>678</v>
      </c>
      <c r="K686" t="s">
        <v>678</v>
      </c>
      <c r="L686" s="41">
        <v>2196.3200000000002</v>
      </c>
      <c r="M686" s="41">
        <v>5319.87</v>
      </c>
    </row>
    <row r="687" spans="1:13" x14ac:dyDescent="0.2">
      <c r="A687" s="43" t="s">
        <v>676</v>
      </c>
      <c r="B687" s="43" t="s">
        <v>676</v>
      </c>
      <c r="C687" t="s">
        <v>684</v>
      </c>
      <c r="D687" s="1" t="s">
        <v>9</v>
      </c>
      <c r="E687" s="1">
        <v>2018</v>
      </c>
      <c r="F687" t="s">
        <v>141</v>
      </c>
      <c r="G687" t="s">
        <v>235</v>
      </c>
      <c r="H687" t="s">
        <v>717</v>
      </c>
      <c r="I687" t="s">
        <v>2</v>
      </c>
      <c r="J687" t="s">
        <v>178</v>
      </c>
      <c r="K687" t="s">
        <v>178</v>
      </c>
      <c r="L687" s="41">
        <v>1387.51</v>
      </c>
      <c r="M687" s="41">
        <v>3166.46</v>
      </c>
    </row>
    <row r="688" spans="1:13" x14ac:dyDescent="0.2">
      <c r="A688" s="43" t="s">
        <v>676</v>
      </c>
      <c r="B688" s="43" t="s">
        <v>676</v>
      </c>
      <c r="C688" t="s">
        <v>767</v>
      </c>
      <c r="D688" s="1" t="s">
        <v>766</v>
      </c>
      <c r="E688" s="1">
        <v>2016</v>
      </c>
      <c r="F688" t="s">
        <v>162</v>
      </c>
      <c r="G688" t="s">
        <v>235</v>
      </c>
      <c r="H688" t="s">
        <v>154</v>
      </c>
      <c r="I688" t="s">
        <v>21</v>
      </c>
      <c r="J688" t="s">
        <v>678</v>
      </c>
      <c r="K688" t="s">
        <v>678</v>
      </c>
      <c r="L688" s="41">
        <v>1727</v>
      </c>
      <c r="M688" s="41">
        <v>2506.67</v>
      </c>
    </row>
    <row r="689" spans="1:13" x14ac:dyDescent="0.2">
      <c r="A689" s="43" t="s">
        <v>676</v>
      </c>
      <c r="B689" s="43" t="s">
        <v>676</v>
      </c>
      <c r="C689" t="s">
        <v>342</v>
      </c>
      <c r="D689" s="1" t="s">
        <v>8</v>
      </c>
      <c r="E689" s="1">
        <v>2019</v>
      </c>
      <c r="F689" t="s">
        <v>141</v>
      </c>
      <c r="G689" t="s">
        <v>235</v>
      </c>
      <c r="H689" t="s">
        <v>248</v>
      </c>
      <c r="I689" t="s">
        <v>76</v>
      </c>
      <c r="J689" t="s">
        <v>678</v>
      </c>
      <c r="K689" t="s">
        <v>678</v>
      </c>
      <c r="L689" s="41">
        <v>2196.3200000000002</v>
      </c>
      <c r="M689" s="41">
        <v>5319.87</v>
      </c>
    </row>
    <row r="690" spans="1:13" x14ac:dyDescent="0.2">
      <c r="A690" s="43" t="s">
        <v>676</v>
      </c>
      <c r="B690" s="43" t="s">
        <v>676</v>
      </c>
      <c r="C690" t="s">
        <v>430</v>
      </c>
      <c r="D690" s="1" t="s">
        <v>765</v>
      </c>
      <c r="E690" s="1">
        <v>2019</v>
      </c>
      <c r="F690" t="s">
        <v>764</v>
      </c>
      <c r="G690" t="s">
        <v>235</v>
      </c>
      <c r="H690" t="s">
        <v>356</v>
      </c>
      <c r="I690" t="s">
        <v>46</v>
      </c>
      <c r="J690" t="s">
        <v>678</v>
      </c>
      <c r="K690" t="s">
        <v>678</v>
      </c>
      <c r="L690" s="41">
        <v>1061.6400000000001</v>
      </c>
      <c r="M690" s="41">
        <v>1535.65</v>
      </c>
    </row>
    <row r="691" spans="1:13" x14ac:dyDescent="0.2">
      <c r="A691" s="43" t="s">
        <v>676</v>
      </c>
      <c r="B691" s="43" t="s">
        <v>676</v>
      </c>
      <c r="C691" t="s">
        <v>438</v>
      </c>
      <c r="D691" s="1" t="s">
        <v>19</v>
      </c>
      <c r="E691" s="1">
        <v>2019</v>
      </c>
      <c r="F691" t="s">
        <v>439</v>
      </c>
      <c r="G691" t="s">
        <v>235</v>
      </c>
      <c r="H691" t="s">
        <v>447</v>
      </c>
      <c r="I691" t="s">
        <v>2</v>
      </c>
      <c r="J691" t="s">
        <v>178</v>
      </c>
      <c r="K691" t="s">
        <v>178</v>
      </c>
      <c r="L691" s="41">
        <v>1122.2</v>
      </c>
      <c r="M691" s="41">
        <v>3647.92</v>
      </c>
    </row>
    <row r="692" spans="1:13" x14ac:dyDescent="0.2">
      <c r="A692" s="43" t="s">
        <v>676</v>
      </c>
      <c r="B692" s="43" t="s">
        <v>676</v>
      </c>
      <c r="C692" t="s">
        <v>140</v>
      </c>
      <c r="D692" s="1" t="s">
        <v>59</v>
      </c>
      <c r="E692" s="1">
        <v>2020</v>
      </c>
      <c r="F692" t="s">
        <v>141</v>
      </c>
      <c r="G692" t="s">
        <v>235</v>
      </c>
      <c r="H692" t="s">
        <v>143</v>
      </c>
      <c r="I692" t="s">
        <v>25</v>
      </c>
      <c r="J692" t="s">
        <v>678</v>
      </c>
      <c r="K692" t="s">
        <v>678</v>
      </c>
      <c r="L692" s="41">
        <v>1540</v>
      </c>
      <c r="M692" s="41">
        <v>4253.82</v>
      </c>
    </row>
    <row r="693" spans="1:13" x14ac:dyDescent="0.2">
      <c r="A693" s="43" t="s">
        <v>676</v>
      </c>
      <c r="B693" s="43" t="s">
        <v>676</v>
      </c>
      <c r="C693" t="s">
        <v>342</v>
      </c>
      <c r="D693" s="1" t="s">
        <v>8</v>
      </c>
      <c r="E693" s="1">
        <v>2019</v>
      </c>
      <c r="F693" t="s">
        <v>141</v>
      </c>
      <c r="G693" t="s">
        <v>235</v>
      </c>
      <c r="H693" t="s">
        <v>254</v>
      </c>
      <c r="I693" t="s">
        <v>64</v>
      </c>
      <c r="J693" t="s">
        <v>678</v>
      </c>
      <c r="K693" t="s">
        <v>678</v>
      </c>
      <c r="L693" s="41">
        <v>1532.96</v>
      </c>
      <c r="M693" s="41">
        <v>3857.52</v>
      </c>
    </row>
    <row r="694" spans="1:13" x14ac:dyDescent="0.2">
      <c r="A694" s="43" t="s">
        <v>676</v>
      </c>
      <c r="B694" s="43" t="s">
        <v>676</v>
      </c>
      <c r="C694" t="s">
        <v>320</v>
      </c>
      <c r="D694" s="1" t="s">
        <v>1</v>
      </c>
      <c r="E694" s="1">
        <v>2018</v>
      </c>
      <c r="F694" t="s">
        <v>141</v>
      </c>
      <c r="G694" t="s">
        <v>235</v>
      </c>
      <c r="H694" t="s">
        <v>207</v>
      </c>
      <c r="I694" t="s">
        <v>0</v>
      </c>
      <c r="J694" t="s">
        <v>678</v>
      </c>
      <c r="K694" t="s">
        <v>678</v>
      </c>
      <c r="L694" s="41">
        <v>1100</v>
      </c>
      <c r="M694" s="41">
        <v>2271.13</v>
      </c>
    </row>
    <row r="695" spans="1:13" x14ac:dyDescent="0.2">
      <c r="A695" s="43" t="s">
        <v>676</v>
      </c>
      <c r="B695" s="43" t="s">
        <v>676</v>
      </c>
      <c r="C695" t="s">
        <v>518</v>
      </c>
      <c r="D695" s="1" t="s">
        <v>10</v>
      </c>
      <c r="E695" s="1">
        <v>2020</v>
      </c>
      <c r="F695" t="s">
        <v>152</v>
      </c>
      <c r="G695" t="s">
        <v>235</v>
      </c>
      <c r="H695" t="s">
        <v>532</v>
      </c>
      <c r="I695" t="s">
        <v>2</v>
      </c>
      <c r="J695" t="s">
        <v>178</v>
      </c>
      <c r="K695" t="s">
        <v>178</v>
      </c>
      <c r="L695" s="41">
        <v>1239.6000000000001</v>
      </c>
      <c r="M695" s="41">
        <v>1607.296848</v>
      </c>
    </row>
    <row r="696" spans="1:13" x14ac:dyDescent="0.2">
      <c r="A696" s="43" t="s">
        <v>676</v>
      </c>
      <c r="B696" s="43" t="s">
        <v>676</v>
      </c>
      <c r="C696" t="s">
        <v>151</v>
      </c>
      <c r="D696" s="1" t="s">
        <v>22</v>
      </c>
      <c r="E696" s="1">
        <v>2021</v>
      </c>
      <c r="F696" t="s">
        <v>152</v>
      </c>
      <c r="G696" t="s">
        <v>235</v>
      </c>
      <c r="H696" t="s">
        <v>154</v>
      </c>
      <c r="I696" t="s">
        <v>58</v>
      </c>
      <c r="J696" t="s">
        <v>678</v>
      </c>
      <c r="K696" t="s">
        <v>678</v>
      </c>
      <c r="L696" s="41">
        <v>1437.91</v>
      </c>
      <c r="M696" s="41">
        <v>2645.92</v>
      </c>
    </row>
    <row r="697" spans="1:13" x14ac:dyDescent="0.2">
      <c r="A697" s="43" t="s">
        <v>676</v>
      </c>
      <c r="B697" s="43" t="s">
        <v>676</v>
      </c>
      <c r="C697" t="s">
        <v>188</v>
      </c>
      <c r="D697" s="1" t="s">
        <v>72</v>
      </c>
      <c r="E697" s="1">
        <v>2021</v>
      </c>
      <c r="F697" t="s">
        <v>162</v>
      </c>
      <c r="G697" t="s">
        <v>235</v>
      </c>
      <c r="H697" t="s">
        <v>189</v>
      </c>
      <c r="I697" t="s">
        <v>64</v>
      </c>
      <c r="J697" t="s">
        <v>678</v>
      </c>
      <c r="K697" t="s">
        <v>678</v>
      </c>
      <c r="L697" s="41">
        <v>1747.77</v>
      </c>
      <c r="M697" s="41">
        <v>1747.77</v>
      </c>
    </row>
    <row r="698" spans="1:13" x14ac:dyDescent="0.2">
      <c r="A698" s="43" t="s">
        <v>676</v>
      </c>
      <c r="B698" s="43" t="s">
        <v>676</v>
      </c>
      <c r="C698" t="s">
        <v>320</v>
      </c>
      <c r="D698" s="1" t="s">
        <v>1</v>
      </c>
      <c r="E698" s="1">
        <v>2018</v>
      </c>
      <c r="F698" t="s">
        <v>141</v>
      </c>
      <c r="G698" t="s">
        <v>235</v>
      </c>
      <c r="H698" t="s">
        <v>321</v>
      </c>
      <c r="I698" t="s">
        <v>92</v>
      </c>
      <c r="J698" t="s">
        <v>678</v>
      </c>
      <c r="K698" t="s">
        <v>678</v>
      </c>
      <c r="L698" s="41">
        <v>1876.16</v>
      </c>
      <c r="M698" s="41">
        <v>3886.46</v>
      </c>
    </row>
    <row r="699" spans="1:13" x14ac:dyDescent="0.2">
      <c r="A699" s="43" t="s">
        <v>676</v>
      </c>
      <c r="B699" s="43" t="s">
        <v>676</v>
      </c>
      <c r="C699" t="s">
        <v>233</v>
      </c>
      <c r="D699" s="1" t="s">
        <v>39</v>
      </c>
      <c r="E699" s="1">
        <v>2019</v>
      </c>
      <c r="F699" t="s">
        <v>234</v>
      </c>
      <c r="G699" t="s">
        <v>235</v>
      </c>
      <c r="H699" t="s">
        <v>225</v>
      </c>
      <c r="I699" t="s">
        <v>38</v>
      </c>
      <c r="J699" t="s">
        <v>678</v>
      </c>
      <c r="K699" t="s">
        <v>678</v>
      </c>
      <c r="L699" s="41">
        <v>1122.19</v>
      </c>
      <c r="M699" s="41">
        <v>3029.39</v>
      </c>
    </row>
    <row r="700" spans="1:13" x14ac:dyDescent="0.2">
      <c r="A700" s="43" t="s">
        <v>676</v>
      </c>
      <c r="B700" s="43" t="s">
        <v>676</v>
      </c>
      <c r="C700" t="s">
        <v>273</v>
      </c>
      <c r="D700" s="1" t="s">
        <v>4</v>
      </c>
      <c r="E700" s="1">
        <v>2020</v>
      </c>
      <c r="F700" t="s">
        <v>274</v>
      </c>
      <c r="G700" t="s">
        <v>235</v>
      </c>
      <c r="H700" t="s">
        <v>299</v>
      </c>
      <c r="I700" t="s">
        <v>3</v>
      </c>
      <c r="J700" t="s">
        <v>178</v>
      </c>
      <c r="K700" t="s">
        <v>178</v>
      </c>
      <c r="L700" s="41">
        <v>1302.3499999999999</v>
      </c>
      <c r="M700" s="41">
        <v>5022.6400000000003</v>
      </c>
    </row>
    <row r="701" spans="1:13" x14ac:dyDescent="0.2">
      <c r="A701" s="43" t="s">
        <v>676</v>
      </c>
      <c r="B701" s="43" t="s">
        <v>676</v>
      </c>
      <c r="C701" t="s">
        <v>201</v>
      </c>
      <c r="D701" s="1" t="s">
        <v>26</v>
      </c>
      <c r="E701" s="1">
        <v>2019</v>
      </c>
      <c r="F701" t="s">
        <v>152</v>
      </c>
      <c r="G701" t="s">
        <v>235</v>
      </c>
      <c r="H701" t="s">
        <v>207</v>
      </c>
      <c r="I701" t="s">
        <v>25</v>
      </c>
      <c r="J701" t="s">
        <v>678</v>
      </c>
      <c r="K701" t="s">
        <v>678</v>
      </c>
      <c r="L701" s="41">
        <v>1738</v>
      </c>
      <c r="M701" s="41">
        <v>2367.888559</v>
      </c>
    </row>
    <row r="702" spans="1:13" x14ac:dyDescent="0.2">
      <c r="A702" s="43" t="s">
        <v>676</v>
      </c>
      <c r="B702" s="43" t="s">
        <v>676</v>
      </c>
      <c r="C702" t="s">
        <v>233</v>
      </c>
      <c r="D702" s="1" t="s">
        <v>39</v>
      </c>
      <c r="E702" s="1">
        <v>2019</v>
      </c>
      <c r="F702" t="s">
        <v>234</v>
      </c>
      <c r="G702" t="s">
        <v>235</v>
      </c>
      <c r="H702" t="s">
        <v>225</v>
      </c>
      <c r="I702" t="s">
        <v>38</v>
      </c>
      <c r="J702" t="s">
        <v>678</v>
      </c>
      <c r="K702" t="s">
        <v>678</v>
      </c>
      <c r="L702" s="41">
        <v>1122.19</v>
      </c>
      <c r="M702" s="41">
        <v>3029.39</v>
      </c>
    </row>
    <row r="703" spans="1:13" x14ac:dyDescent="0.2">
      <c r="A703" s="43" t="s">
        <v>676</v>
      </c>
      <c r="B703" s="43" t="s">
        <v>676</v>
      </c>
      <c r="C703" t="s">
        <v>418</v>
      </c>
      <c r="D703" s="1" t="s">
        <v>6</v>
      </c>
      <c r="E703" s="1">
        <v>2018</v>
      </c>
      <c r="F703" t="s">
        <v>162</v>
      </c>
      <c r="G703" t="s">
        <v>235</v>
      </c>
      <c r="H703" t="s">
        <v>330</v>
      </c>
      <c r="I703" t="s">
        <v>31</v>
      </c>
      <c r="J703" t="s">
        <v>678</v>
      </c>
      <c r="K703" t="s">
        <v>678</v>
      </c>
      <c r="L703" s="41">
        <v>3272.21</v>
      </c>
      <c r="M703" s="41">
        <v>7729.51</v>
      </c>
    </row>
    <row r="704" spans="1:13" x14ac:dyDescent="0.2">
      <c r="A704" s="43" t="s">
        <v>676</v>
      </c>
      <c r="B704" s="43" t="s">
        <v>676</v>
      </c>
      <c r="C704" t="s">
        <v>684</v>
      </c>
      <c r="D704" s="1" t="s">
        <v>9</v>
      </c>
      <c r="E704" s="1">
        <v>2018</v>
      </c>
      <c r="F704" t="s">
        <v>141</v>
      </c>
      <c r="G704" t="s">
        <v>235</v>
      </c>
      <c r="H704" t="s">
        <v>701</v>
      </c>
      <c r="I704" t="s">
        <v>2</v>
      </c>
      <c r="J704" t="s">
        <v>178</v>
      </c>
      <c r="K704" t="s">
        <v>178</v>
      </c>
      <c r="L704" s="41">
        <v>1100</v>
      </c>
      <c r="M704" s="41">
        <v>2565.21</v>
      </c>
    </row>
    <row r="705" spans="1:13" x14ac:dyDescent="0.2">
      <c r="A705" s="43" t="s">
        <v>676</v>
      </c>
      <c r="B705" s="43" t="s">
        <v>676</v>
      </c>
      <c r="C705" t="s">
        <v>684</v>
      </c>
      <c r="D705" s="1" t="s">
        <v>9</v>
      </c>
      <c r="E705" s="1">
        <v>2018</v>
      </c>
      <c r="F705" t="s">
        <v>141</v>
      </c>
      <c r="G705" t="s">
        <v>235</v>
      </c>
      <c r="H705" t="s">
        <v>703</v>
      </c>
      <c r="I705" t="s">
        <v>2</v>
      </c>
      <c r="J705" t="s">
        <v>178</v>
      </c>
      <c r="K705" t="s">
        <v>178</v>
      </c>
      <c r="L705" s="41">
        <v>1100</v>
      </c>
      <c r="M705" s="41">
        <v>2565.21</v>
      </c>
    </row>
    <row r="706" spans="1:13" x14ac:dyDescent="0.2">
      <c r="A706" s="43" t="s">
        <v>676</v>
      </c>
      <c r="B706" s="43" t="s">
        <v>676</v>
      </c>
      <c r="C706" t="s">
        <v>273</v>
      </c>
      <c r="D706" s="1" t="s">
        <v>4</v>
      </c>
      <c r="E706" s="1">
        <v>2020</v>
      </c>
      <c r="F706" t="s">
        <v>274</v>
      </c>
      <c r="G706" t="s">
        <v>235</v>
      </c>
      <c r="H706" t="s">
        <v>300</v>
      </c>
      <c r="I706" t="s">
        <v>3</v>
      </c>
      <c r="J706" t="s">
        <v>178</v>
      </c>
      <c r="K706" t="s">
        <v>178</v>
      </c>
      <c r="L706" s="41">
        <v>1302.3499999999999</v>
      </c>
      <c r="M706" s="41">
        <v>5022.6400000000003</v>
      </c>
    </row>
    <row r="707" spans="1:13" x14ac:dyDescent="0.2">
      <c r="A707" s="43" t="s">
        <v>676</v>
      </c>
      <c r="B707" s="43" t="s">
        <v>676</v>
      </c>
      <c r="C707" t="s">
        <v>684</v>
      </c>
      <c r="D707" s="1" t="s">
        <v>9</v>
      </c>
      <c r="E707" s="1">
        <v>2018</v>
      </c>
      <c r="F707" t="s">
        <v>141</v>
      </c>
      <c r="G707" t="s">
        <v>235</v>
      </c>
      <c r="H707" t="s">
        <v>715</v>
      </c>
      <c r="I707" t="s">
        <v>2</v>
      </c>
      <c r="J707" t="s">
        <v>178</v>
      </c>
      <c r="K707" t="s">
        <v>178</v>
      </c>
      <c r="L707" s="41">
        <v>1100</v>
      </c>
      <c r="M707" s="41">
        <v>2565.21</v>
      </c>
    </row>
    <row r="708" spans="1:13" x14ac:dyDescent="0.2">
      <c r="A708" s="43" t="s">
        <v>676</v>
      </c>
      <c r="B708" s="43" t="s">
        <v>676</v>
      </c>
      <c r="C708" t="s">
        <v>438</v>
      </c>
      <c r="D708" s="1" t="s">
        <v>19</v>
      </c>
      <c r="E708" s="1">
        <v>2019</v>
      </c>
      <c r="F708" t="s">
        <v>439</v>
      </c>
      <c r="G708" t="s">
        <v>235</v>
      </c>
      <c r="H708" t="s">
        <v>478</v>
      </c>
      <c r="I708" t="s">
        <v>2</v>
      </c>
      <c r="J708" t="s">
        <v>178</v>
      </c>
      <c r="K708" t="s">
        <v>178</v>
      </c>
      <c r="L708" s="41">
        <v>1122.2</v>
      </c>
      <c r="M708" s="41">
        <v>3814.15</v>
      </c>
    </row>
    <row r="709" spans="1:13" x14ac:dyDescent="0.2">
      <c r="A709" s="43" t="s">
        <v>676</v>
      </c>
      <c r="B709" s="43" t="s">
        <v>676</v>
      </c>
      <c r="C709" t="s">
        <v>219</v>
      </c>
      <c r="D709" s="1" t="s">
        <v>48</v>
      </c>
      <c r="E709" s="1">
        <v>2016</v>
      </c>
      <c r="F709" t="s">
        <v>220</v>
      </c>
      <c r="G709" t="s">
        <v>235</v>
      </c>
      <c r="H709" t="s">
        <v>184</v>
      </c>
      <c r="I709" t="s">
        <v>47</v>
      </c>
      <c r="J709" t="s">
        <v>178</v>
      </c>
      <c r="K709" t="s">
        <v>178</v>
      </c>
      <c r="L709" s="41">
        <v>1203.71</v>
      </c>
      <c r="M709" s="41">
        <v>3179.02</v>
      </c>
    </row>
    <row r="710" spans="1:13" x14ac:dyDescent="0.2">
      <c r="A710" s="43" t="s">
        <v>676</v>
      </c>
      <c r="B710" s="43" t="s">
        <v>676</v>
      </c>
      <c r="C710" t="s">
        <v>406</v>
      </c>
      <c r="D710" s="1" t="s">
        <v>30</v>
      </c>
      <c r="E710" s="1">
        <v>2018</v>
      </c>
      <c r="F710" t="s">
        <v>407</v>
      </c>
      <c r="G710" t="s">
        <v>235</v>
      </c>
      <c r="H710" t="s">
        <v>410</v>
      </c>
      <c r="I710" t="s">
        <v>7</v>
      </c>
      <c r="J710" t="s">
        <v>678</v>
      </c>
      <c r="K710" t="s">
        <v>678</v>
      </c>
      <c r="L710" s="41">
        <v>1974</v>
      </c>
      <c r="M710" s="41">
        <v>2755.5065999999997</v>
      </c>
    </row>
    <row r="711" spans="1:13" x14ac:dyDescent="0.2">
      <c r="A711" s="43" t="s">
        <v>676</v>
      </c>
      <c r="B711" s="43" t="s">
        <v>676</v>
      </c>
      <c r="C711" t="s">
        <v>518</v>
      </c>
      <c r="D711" s="1" t="s">
        <v>10</v>
      </c>
      <c r="E711" s="1">
        <v>2020</v>
      </c>
      <c r="F711" t="s">
        <v>152</v>
      </c>
      <c r="G711" t="s">
        <v>235</v>
      </c>
      <c r="H711" t="s">
        <v>538</v>
      </c>
      <c r="I711" t="s">
        <v>2</v>
      </c>
      <c r="J711" t="s">
        <v>178</v>
      </c>
      <c r="K711" t="s">
        <v>178</v>
      </c>
      <c r="L711" s="41">
        <v>1122.19</v>
      </c>
      <c r="M711" s="41">
        <v>1499.5262090000001</v>
      </c>
    </row>
    <row r="712" spans="1:13" x14ac:dyDescent="0.2">
      <c r="A712" s="43" t="s">
        <v>676</v>
      </c>
      <c r="B712" s="43" t="s">
        <v>676</v>
      </c>
      <c r="C712" t="s">
        <v>518</v>
      </c>
      <c r="D712" s="1" t="s">
        <v>10</v>
      </c>
      <c r="E712" s="1">
        <v>2020</v>
      </c>
      <c r="F712" t="s">
        <v>152</v>
      </c>
      <c r="G712" t="s">
        <v>235</v>
      </c>
      <c r="H712" t="s">
        <v>529</v>
      </c>
      <c r="I712" t="s">
        <v>2</v>
      </c>
      <c r="J712" t="s">
        <v>178</v>
      </c>
      <c r="K712" t="s">
        <v>178</v>
      </c>
      <c r="L712" s="41">
        <v>1342.19</v>
      </c>
      <c r="M712" s="41">
        <v>1701.464209</v>
      </c>
    </row>
    <row r="713" spans="1:13" x14ac:dyDescent="0.2">
      <c r="A713" s="43" t="s">
        <v>676</v>
      </c>
      <c r="B713" s="43" t="s">
        <v>676</v>
      </c>
      <c r="C713" t="s">
        <v>273</v>
      </c>
      <c r="D713" s="1" t="s">
        <v>4</v>
      </c>
      <c r="E713" s="1">
        <v>2020</v>
      </c>
      <c r="F713" t="s">
        <v>274</v>
      </c>
      <c r="G713" t="s">
        <v>235</v>
      </c>
      <c r="H713" t="s">
        <v>184</v>
      </c>
      <c r="I713" t="s">
        <v>3</v>
      </c>
      <c r="J713" t="s">
        <v>178</v>
      </c>
      <c r="K713" t="s">
        <v>178</v>
      </c>
      <c r="L713" s="41">
        <v>1302.3499999999999</v>
      </c>
      <c r="M713" s="41">
        <v>5022.6400000000003</v>
      </c>
    </row>
    <row r="714" spans="1:13" x14ac:dyDescent="0.2">
      <c r="A714" s="43" t="s">
        <v>676</v>
      </c>
      <c r="B714" s="43" t="s">
        <v>676</v>
      </c>
      <c r="C714" t="s">
        <v>144</v>
      </c>
      <c r="D714" s="1" t="s">
        <v>779</v>
      </c>
      <c r="E714" s="1">
        <v>2020</v>
      </c>
      <c r="F714" t="s">
        <v>145</v>
      </c>
      <c r="G714" t="s">
        <v>235</v>
      </c>
      <c r="H714" t="s">
        <v>300</v>
      </c>
      <c r="I714" t="s">
        <v>46</v>
      </c>
      <c r="J714" t="s">
        <v>678</v>
      </c>
      <c r="K714" t="s">
        <v>678</v>
      </c>
      <c r="L714" s="41">
        <v>1122.19</v>
      </c>
      <c r="M714" s="41">
        <v>1434.2952000000002</v>
      </c>
    </row>
    <row r="715" spans="1:13" x14ac:dyDescent="0.2">
      <c r="A715" s="43" t="s">
        <v>676</v>
      </c>
      <c r="B715" s="43" t="s">
        <v>676</v>
      </c>
      <c r="C715" t="s">
        <v>320</v>
      </c>
      <c r="D715" s="1" t="s">
        <v>1</v>
      </c>
      <c r="E715" s="1">
        <v>2018</v>
      </c>
      <c r="F715" t="s">
        <v>141</v>
      </c>
      <c r="G715" t="s">
        <v>235</v>
      </c>
      <c r="H715" t="s">
        <v>321</v>
      </c>
      <c r="I715" t="s">
        <v>49</v>
      </c>
      <c r="J715" t="s">
        <v>678</v>
      </c>
      <c r="K715" t="s">
        <v>678</v>
      </c>
      <c r="L715" s="41">
        <v>1718.8</v>
      </c>
      <c r="M715" s="41">
        <v>3560.15</v>
      </c>
    </row>
    <row r="716" spans="1:13" x14ac:dyDescent="0.2">
      <c r="A716" s="43" t="s">
        <v>676</v>
      </c>
      <c r="B716" s="43" t="s">
        <v>676</v>
      </c>
      <c r="C716" t="s">
        <v>233</v>
      </c>
      <c r="D716" s="1" t="s">
        <v>39</v>
      </c>
      <c r="E716" s="1">
        <v>2019</v>
      </c>
      <c r="F716" t="s">
        <v>234</v>
      </c>
      <c r="G716" t="s">
        <v>235</v>
      </c>
      <c r="H716" t="s">
        <v>246</v>
      </c>
      <c r="I716" t="s">
        <v>38</v>
      </c>
      <c r="J716" t="s">
        <v>678</v>
      </c>
      <c r="K716" t="s">
        <v>678</v>
      </c>
      <c r="L716" s="41">
        <v>1122.19</v>
      </c>
      <c r="M716" s="41">
        <v>3029.39</v>
      </c>
    </row>
    <row r="717" spans="1:13" x14ac:dyDescent="0.2">
      <c r="A717" s="43" t="s">
        <v>676</v>
      </c>
      <c r="B717" s="43" t="s">
        <v>676</v>
      </c>
      <c r="C717" t="s">
        <v>233</v>
      </c>
      <c r="D717" s="1" t="s">
        <v>39</v>
      </c>
      <c r="E717" s="1">
        <v>2019</v>
      </c>
      <c r="F717" t="s">
        <v>234</v>
      </c>
      <c r="G717" t="s">
        <v>235</v>
      </c>
      <c r="H717" t="s">
        <v>223</v>
      </c>
      <c r="I717" t="s">
        <v>38</v>
      </c>
      <c r="J717" t="s">
        <v>678</v>
      </c>
      <c r="K717" t="s">
        <v>678</v>
      </c>
      <c r="L717" s="41">
        <v>1122.19</v>
      </c>
      <c r="M717" s="41">
        <v>3029.39</v>
      </c>
    </row>
    <row r="718" spans="1:13" x14ac:dyDescent="0.2">
      <c r="A718" s="43" t="s">
        <v>676</v>
      </c>
      <c r="B718" s="43" t="s">
        <v>676</v>
      </c>
      <c r="C718" t="s">
        <v>219</v>
      </c>
      <c r="D718" s="1" t="s">
        <v>48</v>
      </c>
      <c r="E718" s="1">
        <v>2016</v>
      </c>
      <c r="F718" t="s">
        <v>220</v>
      </c>
      <c r="G718" t="s">
        <v>235</v>
      </c>
      <c r="H718" t="s">
        <v>231</v>
      </c>
      <c r="I718" t="s">
        <v>47</v>
      </c>
      <c r="J718" t="s">
        <v>178</v>
      </c>
      <c r="K718" t="s">
        <v>178</v>
      </c>
      <c r="L718" s="41">
        <v>1203.71</v>
      </c>
      <c r="M718" s="41">
        <v>3179.02</v>
      </c>
    </row>
    <row r="719" spans="1:13" x14ac:dyDescent="0.2">
      <c r="A719" s="43" t="s">
        <v>676</v>
      </c>
      <c r="B719" s="43" t="s">
        <v>676</v>
      </c>
      <c r="C719" t="s">
        <v>320</v>
      </c>
      <c r="D719" s="1" t="s">
        <v>1</v>
      </c>
      <c r="E719" s="1">
        <v>2018</v>
      </c>
      <c r="F719" t="s">
        <v>141</v>
      </c>
      <c r="G719" t="s">
        <v>235</v>
      </c>
      <c r="H719" t="s">
        <v>256</v>
      </c>
      <c r="I719" t="s">
        <v>49</v>
      </c>
      <c r="J719" t="s">
        <v>678</v>
      </c>
      <c r="K719" t="s">
        <v>678</v>
      </c>
      <c r="L719" s="41">
        <v>1718.8</v>
      </c>
      <c r="M719" s="41">
        <v>3560.15</v>
      </c>
    </row>
    <row r="720" spans="1:13" x14ac:dyDescent="0.2">
      <c r="A720" s="43" t="s">
        <v>676</v>
      </c>
      <c r="B720" s="43" t="s">
        <v>676</v>
      </c>
      <c r="C720" t="s">
        <v>411</v>
      </c>
      <c r="D720" s="1" t="s">
        <v>20</v>
      </c>
      <c r="E720" s="1">
        <v>2018</v>
      </c>
      <c r="F720" t="s">
        <v>159</v>
      </c>
      <c r="G720" t="s">
        <v>235</v>
      </c>
      <c r="H720" t="s">
        <v>267</v>
      </c>
      <c r="I720" t="s">
        <v>7</v>
      </c>
      <c r="J720" t="s">
        <v>678</v>
      </c>
      <c r="K720" t="s">
        <v>678</v>
      </c>
      <c r="L720" s="41">
        <v>1727</v>
      </c>
      <c r="M720" s="41">
        <v>2407.96</v>
      </c>
    </row>
    <row r="721" spans="1:13" x14ac:dyDescent="0.2">
      <c r="A721" s="43" t="s">
        <v>676</v>
      </c>
      <c r="B721" s="43" t="s">
        <v>676</v>
      </c>
      <c r="C721" t="s">
        <v>342</v>
      </c>
      <c r="D721" s="1" t="s">
        <v>8</v>
      </c>
      <c r="E721" s="1">
        <v>2019</v>
      </c>
      <c r="F721" t="s">
        <v>141</v>
      </c>
      <c r="G721" t="s">
        <v>235</v>
      </c>
      <c r="H721" t="s">
        <v>257</v>
      </c>
      <c r="I721" t="s">
        <v>53</v>
      </c>
      <c r="J721" t="s">
        <v>678</v>
      </c>
      <c r="K721" t="s">
        <v>678</v>
      </c>
      <c r="L721" s="41">
        <v>1399.2</v>
      </c>
      <c r="M721" s="41">
        <v>3615.16</v>
      </c>
    </row>
    <row r="722" spans="1:13" x14ac:dyDescent="0.2">
      <c r="A722" s="43" t="s">
        <v>676</v>
      </c>
      <c r="B722" s="43" t="s">
        <v>676</v>
      </c>
      <c r="C722" t="s">
        <v>761</v>
      </c>
      <c r="D722" s="1" t="s">
        <v>99</v>
      </c>
      <c r="E722" s="1">
        <v>2017</v>
      </c>
      <c r="F722" t="s">
        <v>760</v>
      </c>
      <c r="G722" t="s">
        <v>235</v>
      </c>
      <c r="H722" t="s">
        <v>257</v>
      </c>
      <c r="I722" t="s">
        <v>46</v>
      </c>
      <c r="J722" t="s">
        <v>678</v>
      </c>
      <c r="K722" t="s">
        <v>678</v>
      </c>
      <c r="L722" s="41">
        <v>1122.19</v>
      </c>
      <c r="M722" s="41">
        <v>2842.24</v>
      </c>
    </row>
    <row r="723" spans="1:13" x14ac:dyDescent="0.2">
      <c r="A723" s="43" t="s">
        <v>676</v>
      </c>
      <c r="B723" s="43" t="s">
        <v>676</v>
      </c>
      <c r="C723" t="s">
        <v>397</v>
      </c>
      <c r="D723" s="1" t="s">
        <v>18</v>
      </c>
      <c r="E723" s="1">
        <v>2020</v>
      </c>
      <c r="F723" t="s">
        <v>167</v>
      </c>
      <c r="G723" t="s">
        <v>235</v>
      </c>
      <c r="H723" t="s">
        <v>398</v>
      </c>
      <c r="I723" t="s">
        <v>41</v>
      </c>
      <c r="J723" t="s">
        <v>678</v>
      </c>
      <c r="K723" t="s">
        <v>678</v>
      </c>
      <c r="L723" s="41">
        <v>2248.5</v>
      </c>
      <c r="M723" s="41">
        <v>2776.7</v>
      </c>
    </row>
    <row r="724" spans="1:13" x14ac:dyDescent="0.2">
      <c r="A724" s="43" t="s">
        <v>676</v>
      </c>
      <c r="B724" s="43" t="s">
        <v>676</v>
      </c>
      <c r="C724" t="s">
        <v>438</v>
      </c>
      <c r="D724" s="1" t="s">
        <v>19</v>
      </c>
      <c r="E724" s="1">
        <v>2019</v>
      </c>
      <c r="F724" t="s">
        <v>439</v>
      </c>
      <c r="G724" t="s">
        <v>235</v>
      </c>
      <c r="H724" t="s">
        <v>479</v>
      </c>
      <c r="I724" t="s">
        <v>2</v>
      </c>
      <c r="J724" t="s">
        <v>178</v>
      </c>
      <c r="K724" t="s">
        <v>178</v>
      </c>
      <c r="L724" s="41">
        <v>1122.2</v>
      </c>
      <c r="M724" s="41">
        <v>3112.55</v>
      </c>
    </row>
    <row r="725" spans="1:13" x14ac:dyDescent="0.2">
      <c r="A725" s="43" t="s">
        <v>676</v>
      </c>
      <c r="B725" s="43" t="s">
        <v>676</v>
      </c>
      <c r="C725" t="s">
        <v>397</v>
      </c>
      <c r="D725" s="1" t="s">
        <v>18</v>
      </c>
      <c r="E725" s="1">
        <v>2020</v>
      </c>
      <c r="F725" t="s">
        <v>167</v>
      </c>
      <c r="G725" t="s">
        <v>235</v>
      </c>
      <c r="H725" t="s">
        <v>191</v>
      </c>
      <c r="I725" t="s">
        <v>67</v>
      </c>
      <c r="J725" t="s">
        <v>178</v>
      </c>
      <c r="K725" t="s">
        <v>178</v>
      </c>
      <c r="L725" s="41">
        <v>1122.2</v>
      </c>
      <c r="M725" s="41">
        <v>1777.7</v>
      </c>
    </row>
    <row r="726" spans="1:13" x14ac:dyDescent="0.2">
      <c r="A726" s="43" t="s">
        <v>676</v>
      </c>
      <c r="B726" s="43" t="s">
        <v>676</v>
      </c>
      <c r="C726" t="s">
        <v>684</v>
      </c>
      <c r="D726" s="1" t="s">
        <v>9</v>
      </c>
      <c r="E726" s="1">
        <v>2018</v>
      </c>
      <c r="F726" t="s">
        <v>141</v>
      </c>
      <c r="G726" t="s">
        <v>235</v>
      </c>
      <c r="H726" t="s">
        <v>701</v>
      </c>
      <c r="I726" t="s">
        <v>2</v>
      </c>
      <c r="J726" t="s">
        <v>178</v>
      </c>
      <c r="K726" t="s">
        <v>178</v>
      </c>
      <c r="L726" s="41">
        <v>1100</v>
      </c>
      <c r="M726" s="41">
        <v>2565.21</v>
      </c>
    </row>
    <row r="727" spans="1:13" x14ac:dyDescent="0.2">
      <c r="A727" s="43" t="s">
        <v>676</v>
      </c>
      <c r="B727" s="43" t="s">
        <v>676</v>
      </c>
      <c r="C727" t="s">
        <v>320</v>
      </c>
      <c r="D727" s="1" t="s">
        <v>1</v>
      </c>
      <c r="E727" s="1">
        <v>2018</v>
      </c>
      <c r="F727" t="s">
        <v>141</v>
      </c>
      <c r="G727" t="s">
        <v>235</v>
      </c>
      <c r="H727" t="s">
        <v>256</v>
      </c>
      <c r="I727" t="s">
        <v>0</v>
      </c>
      <c r="J727" t="s">
        <v>678</v>
      </c>
      <c r="K727" t="s">
        <v>678</v>
      </c>
      <c r="L727" s="41">
        <v>1100</v>
      </c>
      <c r="M727" s="41">
        <v>2271.13</v>
      </c>
    </row>
    <row r="728" spans="1:13" x14ac:dyDescent="0.2">
      <c r="A728" s="43" t="s">
        <v>676</v>
      </c>
      <c r="B728" s="43" t="s">
        <v>676</v>
      </c>
      <c r="C728" t="s">
        <v>342</v>
      </c>
      <c r="D728" s="1" t="s">
        <v>8</v>
      </c>
      <c r="E728" s="1">
        <v>2019</v>
      </c>
      <c r="F728" t="s">
        <v>141</v>
      </c>
      <c r="G728" t="s">
        <v>235</v>
      </c>
      <c r="H728" t="s">
        <v>222</v>
      </c>
      <c r="I728" t="s">
        <v>31</v>
      </c>
      <c r="J728" t="s">
        <v>678</v>
      </c>
      <c r="K728" t="s">
        <v>678</v>
      </c>
      <c r="L728" s="41">
        <v>2196.3200000000002</v>
      </c>
      <c r="M728" s="41">
        <v>5319.87</v>
      </c>
    </row>
    <row r="729" spans="1:13" x14ac:dyDescent="0.2">
      <c r="A729" s="43" t="s">
        <v>676</v>
      </c>
      <c r="B729" s="43" t="s">
        <v>676</v>
      </c>
      <c r="C729" t="s">
        <v>406</v>
      </c>
      <c r="D729" s="1" t="s">
        <v>30</v>
      </c>
      <c r="E729" s="1">
        <v>2018</v>
      </c>
      <c r="F729" t="s">
        <v>407</v>
      </c>
      <c r="G729" t="s">
        <v>235</v>
      </c>
      <c r="H729" t="s">
        <v>149</v>
      </c>
      <c r="I729" t="s">
        <v>688</v>
      </c>
      <c r="J729" t="s">
        <v>678</v>
      </c>
      <c r="K729" t="s">
        <v>678</v>
      </c>
      <c r="L729" s="41">
        <v>1298</v>
      </c>
      <c r="M729" s="41">
        <v>1811.8781999999999</v>
      </c>
    </row>
    <row r="730" spans="1:13" x14ac:dyDescent="0.2">
      <c r="A730" s="43" t="s">
        <v>676</v>
      </c>
      <c r="B730" s="43" t="s">
        <v>676</v>
      </c>
      <c r="C730" t="s">
        <v>518</v>
      </c>
      <c r="D730" s="1" t="s">
        <v>10</v>
      </c>
      <c r="E730" s="1">
        <v>2020</v>
      </c>
      <c r="F730" t="s">
        <v>152</v>
      </c>
      <c r="G730" t="s">
        <v>235</v>
      </c>
      <c r="H730" t="s">
        <v>548</v>
      </c>
      <c r="I730" t="s">
        <v>2</v>
      </c>
      <c r="J730" t="s">
        <v>178</v>
      </c>
      <c r="K730" t="s">
        <v>178</v>
      </c>
      <c r="L730" s="41">
        <v>1239.6000000000001</v>
      </c>
      <c r="M730" s="41">
        <v>1607.296848</v>
      </c>
    </row>
    <row r="731" spans="1:13" x14ac:dyDescent="0.2">
      <c r="A731" s="43" t="s">
        <v>676</v>
      </c>
      <c r="B731" s="43" t="s">
        <v>676</v>
      </c>
      <c r="C731" t="s">
        <v>411</v>
      </c>
      <c r="D731" s="1" t="s">
        <v>20</v>
      </c>
      <c r="E731" s="1">
        <v>2018</v>
      </c>
      <c r="F731" t="s">
        <v>159</v>
      </c>
      <c r="G731" t="s">
        <v>235</v>
      </c>
      <c r="H731" t="s">
        <v>412</v>
      </c>
      <c r="I731" t="s">
        <v>7</v>
      </c>
      <c r="J731" t="s">
        <v>678</v>
      </c>
      <c r="K731" t="s">
        <v>678</v>
      </c>
      <c r="L731" s="41">
        <v>1727</v>
      </c>
      <c r="M731" s="41">
        <v>2407.96</v>
      </c>
    </row>
    <row r="732" spans="1:13" x14ac:dyDescent="0.2">
      <c r="A732" s="43" t="s">
        <v>676</v>
      </c>
      <c r="B732" s="43" t="s">
        <v>676</v>
      </c>
      <c r="C732" t="s">
        <v>518</v>
      </c>
      <c r="D732" s="1" t="s">
        <v>10</v>
      </c>
      <c r="E732" s="1">
        <v>2020</v>
      </c>
      <c r="F732" t="s">
        <v>152</v>
      </c>
      <c r="G732" t="s">
        <v>235</v>
      </c>
      <c r="H732" t="s">
        <v>549</v>
      </c>
      <c r="I732" t="s">
        <v>2</v>
      </c>
      <c r="J732" t="s">
        <v>178</v>
      </c>
      <c r="K732" t="s">
        <v>178</v>
      </c>
      <c r="L732" s="41">
        <v>1122.19</v>
      </c>
      <c r="M732" s="41">
        <v>1499.5262090000001</v>
      </c>
    </row>
    <row r="733" spans="1:13" x14ac:dyDescent="0.2">
      <c r="A733" s="43" t="s">
        <v>676</v>
      </c>
      <c r="B733" s="43" t="s">
        <v>676</v>
      </c>
      <c r="C733" t="s">
        <v>342</v>
      </c>
      <c r="D733" s="1" t="s">
        <v>8</v>
      </c>
      <c r="E733" s="1">
        <v>2019</v>
      </c>
      <c r="F733" t="s">
        <v>141</v>
      </c>
      <c r="G733" t="s">
        <v>235</v>
      </c>
      <c r="H733" t="s">
        <v>254</v>
      </c>
      <c r="I733" t="s">
        <v>53</v>
      </c>
      <c r="J733" t="s">
        <v>678</v>
      </c>
      <c r="K733" t="s">
        <v>678</v>
      </c>
      <c r="L733" s="41">
        <v>1399.2</v>
      </c>
      <c r="M733" s="41">
        <v>3615.16</v>
      </c>
    </row>
    <row r="734" spans="1:13" x14ac:dyDescent="0.2">
      <c r="A734" s="43" t="s">
        <v>676</v>
      </c>
      <c r="B734" s="43" t="s">
        <v>676</v>
      </c>
      <c r="C734" t="s">
        <v>401</v>
      </c>
      <c r="D734" s="1" t="s">
        <v>45</v>
      </c>
      <c r="E734" s="1">
        <v>2018</v>
      </c>
      <c r="F734" t="s">
        <v>159</v>
      </c>
      <c r="G734" t="s">
        <v>235</v>
      </c>
      <c r="H734" t="s">
        <v>402</v>
      </c>
      <c r="I734" t="s">
        <v>7</v>
      </c>
      <c r="J734" t="s">
        <v>678</v>
      </c>
      <c r="K734" t="s">
        <v>678</v>
      </c>
      <c r="L734" s="41">
        <v>1727</v>
      </c>
      <c r="M734" s="41">
        <v>2407.96</v>
      </c>
    </row>
    <row r="735" spans="1:13" x14ac:dyDescent="0.2">
      <c r="A735" s="43" t="s">
        <v>676</v>
      </c>
      <c r="B735" s="43" t="s">
        <v>676</v>
      </c>
      <c r="C735" t="s">
        <v>767</v>
      </c>
      <c r="D735" s="1" t="s">
        <v>766</v>
      </c>
      <c r="E735" s="1">
        <v>2016</v>
      </c>
      <c r="F735" t="s">
        <v>162</v>
      </c>
      <c r="G735" t="s">
        <v>235</v>
      </c>
      <c r="H735" t="s">
        <v>154</v>
      </c>
      <c r="I735" t="s">
        <v>58</v>
      </c>
      <c r="J735" t="s">
        <v>678</v>
      </c>
      <c r="K735" t="s">
        <v>678</v>
      </c>
      <c r="L735" s="41">
        <v>1727</v>
      </c>
      <c r="M735" s="41">
        <v>2543.98</v>
      </c>
    </row>
    <row r="736" spans="1:13" x14ac:dyDescent="0.2">
      <c r="A736" s="43" t="s">
        <v>676</v>
      </c>
      <c r="B736" s="43" t="s">
        <v>676</v>
      </c>
      <c r="C736" t="s">
        <v>201</v>
      </c>
      <c r="D736" s="1" t="s">
        <v>26</v>
      </c>
      <c r="E736" s="1">
        <v>2019</v>
      </c>
      <c r="F736" t="s">
        <v>152</v>
      </c>
      <c r="G736" t="s">
        <v>235</v>
      </c>
      <c r="H736" t="s">
        <v>205</v>
      </c>
      <c r="I736" t="s">
        <v>17</v>
      </c>
      <c r="J736" t="s">
        <v>678</v>
      </c>
      <c r="K736" t="s">
        <v>678</v>
      </c>
      <c r="L736" s="41">
        <v>2576.12</v>
      </c>
      <c r="M736" s="41">
        <v>3028.10421</v>
      </c>
    </row>
    <row r="737" spans="1:13" x14ac:dyDescent="0.2">
      <c r="A737" s="43" t="s">
        <v>676</v>
      </c>
      <c r="B737" s="43" t="s">
        <v>676</v>
      </c>
      <c r="C737" t="s">
        <v>201</v>
      </c>
      <c r="D737" s="1" t="s">
        <v>26</v>
      </c>
      <c r="E737" s="1">
        <v>2019</v>
      </c>
      <c r="F737" t="s">
        <v>152</v>
      </c>
      <c r="G737" t="s">
        <v>235</v>
      </c>
      <c r="H737" t="s">
        <v>202</v>
      </c>
      <c r="I737" t="s">
        <v>0</v>
      </c>
      <c r="J737" t="s">
        <v>678</v>
      </c>
      <c r="K737" t="s">
        <v>678</v>
      </c>
      <c r="L737" s="41">
        <v>1738</v>
      </c>
      <c r="M737" s="41">
        <v>2237.633926</v>
      </c>
    </row>
    <row r="738" spans="1:13" x14ac:dyDescent="0.2">
      <c r="A738" s="43" t="s">
        <v>676</v>
      </c>
      <c r="B738" s="43" t="s">
        <v>676</v>
      </c>
      <c r="C738" t="s">
        <v>406</v>
      </c>
      <c r="D738" s="1" t="s">
        <v>30</v>
      </c>
      <c r="E738" s="1">
        <v>2018</v>
      </c>
      <c r="F738" t="s">
        <v>407</v>
      </c>
      <c r="G738" t="s">
        <v>235</v>
      </c>
      <c r="H738" t="s">
        <v>256</v>
      </c>
      <c r="I738" t="s">
        <v>7</v>
      </c>
      <c r="J738" t="s">
        <v>678</v>
      </c>
      <c r="K738" t="s">
        <v>678</v>
      </c>
      <c r="L738" s="41">
        <v>1974</v>
      </c>
      <c r="M738" s="41">
        <v>2755.5065999999997</v>
      </c>
    </row>
    <row r="739" spans="1:13" x14ac:dyDescent="0.2">
      <c r="A739" s="43" t="s">
        <v>676</v>
      </c>
      <c r="B739" s="43" t="s">
        <v>676</v>
      </c>
      <c r="C739" t="s">
        <v>212</v>
      </c>
      <c r="D739" s="1" t="s">
        <v>57</v>
      </c>
      <c r="E739" s="1">
        <v>2016</v>
      </c>
      <c r="F739" t="s">
        <v>152</v>
      </c>
      <c r="G739" t="s">
        <v>235</v>
      </c>
      <c r="H739" t="s">
        <v>213</v>
      </c>
      <c r="I739" t="s">
        <v>58</v>
      </c>
      <c r="J739" t="s">
        <v>678</v>
      </c>
      <c r="K739" t="s">
        <v>678</v>
      </c>
      <c r="L739" s="41">
        <v>1202.44</v>
      </c>
      <c r="M739" s="41">
        <v>2504.9230080000002</v>
      </c>
    </row>
    <row r="740" spans="1:13" x14ac:dyDescent="0.2">
      <c r="A740" s="43" t="s">
        <v>676</v>
      </c>
      <c r="B740" s="43" t="s">
        <v>676</v>
      </c>
      <c r="C740" t="s">
        <v>517</v>
      </c>
      <c r="D740" s="1" t="s">
        <v>85</v>
      </c>
      <c r="E740" s="1">
        <v>2018</v>
      </c>
      <c r="F740" t="s">
        <v>159</v>
      </c>
      <c r="G740" t="s">
        <v>235</v>
      </c>
      <c r="H740" t="s">
        <v>267</v>
      </c>
      <c r="I740" t="s">
        <v>7</v>
      </c>
      <c r="J740" t="s">
        <v>678</v>
      </c>
      <c r="K740" t="s">
        <v>678</v>
      </c>
      <c r="L740" s="41">
        <v>1727</v>
      </c>
      <c r="M740" s="41">
        <v>2407.96</v>
      </c>
    </row>
    <row r="741" spans="1:13" x14ac:dyDescent="0.2">
      <c r="A741" s="43" t="s">
        <v>676</v>
      </c>
      <c r="B741" s="43" t="s">
        <v>676</v>
      </c>
      <c r="C741" t="s">
        <v>273</v>
      </c>
      <c r="D741" s="1" t="s">
        <v>4</v>
      </c>
      <c r="E741" s="1">
        <v>2020</v>
      </c>
      <c r="F741" t="s">
        <v>274</v>
      </c>
      <c r="G741" t="s">
        <v>235</v>
      </c>
      <c r="H741" t="s">
        <v>223</v>
      </c>
      <c r="I741" t="s">
        <v>3</v>
      </c>
      <c r="J741" t="s">
        <v>178</v>
      </c>
      <c r="K741" t="s">
        <v>178</v>
      </c>
      <c r="L741" s="41">
        <v>1302.3499999999999</v>
      </c>
      <c r="M741" s="41">
        <v>5022.6400000000003</v>
      </c>
    </row>
    <row r="742" spans="1:13" x14ac:dyDescent="0.2">
      <c r="A742" s="43" t="s">
        <v>676</v>
      </c>
      <c r="B742" s="43" t="s">
        <v>676</v>
      </c>
      <c r="C742" t="s">
        <v>413</v>
      </c>
      <c r="D742" s="1" t="s">
        <v>32</v>
      </c>
      <c r="E742" s="1">
        <v>2018</v>
      </c>
      <c r="F742" t="s">
        <v>162</v>
      </c>
      <c r="G742" t="s">
        <v>235</v>
      </c>
      <c r="H742" t="s">
        <v>416</v>
      </c>
      <c r="I742" t="s">
        <v>21</v>
      </c>
      <c r="J742" t="s">
        <v>678</v>
      </c>
      <c r="K742" t="s">
        <v>678</v>
      </c>
      <c r="L742" s="41">
        <v>4986.87</v>
      </c>
      <c r="M742" s="41">
        <v>8525.9599999999991</v>
      </c>
    </row>
    <row r="743" spans="1:13" x14ac:dyDescent="0.2">
      <c r="A743" s="43" t="s">
        <v>676</v>
      </c>
      <c r="B743" s="43" t="s">
        <v>676</v>
      </c>
      <c r="C743" t="s">
        <v>438</v>
      </c>
      <c r="D743" s="1" t="s">
        <v>19</v>
      </c>
      <c r="E743" s="1">
        <v>2019</v>
      </c>
      <c r="F743" t="s">
        <v>439</v>
      </c>
      <c r="G743" t="s">
        <v>235</v>
      </c>
      <c r="H743" t="s">
        <v>480</v>
      </c>
      <c r="I743" t="s">
        <v>2</v>
      </c>
      <c r="J743" t="s">
        <v>396</v>
      </c>
      <c r="K743" t="s">
        <v>396</v>
      </c>
      <c r="L743" s="41">
        <v>1122.2</v>
      </c>
      <c r="M743" s="41">
        <v>3112.55</v>
      </c>
    </row>
    <row r="744" spans="1:13" x14ac:dyDescent="0.2">
      <c r="A744" s="43" t="s">
        <v>676</v>
      </c>
      <c r="B744" s="43" t="s">
        <v>676</v>
      </c>
      <c r="C744" t="s">
        <v>320</v>
      </c>
      <c r="D744" s="1" t="s">
        <v>1</v>
      </c>
      <c r="E744" s="1">
        <v>2018</v>
      </c>
      <c r="F744" t="s">
        <v>141</v>
      </c>
      <c r="G744" t="s">
        <v>235</v>
      </c>
      <c r="H744" t="s">
        <v>197</v>
      </c>
      <c r="I744" t="s">
        <v>49</v>
      </c>
      <c r="J744" t="s">
        <v>678</v>
      </c>
      <c r="K744" t="s">
        <v>678</v>
      </c>
      <c r="L744" s="41">
        <v>1718.8</v>
      </c>
      <c r="M744" s="41">
        <v>3560.15</v>
      </c>
    </row>
    <row r="745" spans="1:13" x14ac:dyDescent="0.2">
      <c r="A745" s="43" t="s">
        <v>676</v>
      </c>
      <c r="B745" s="43" t="s">
        <v>676</v>
      </c>
      <c r="C745" t="s">
        <v>438</v>
      </c>
      <c r="D745" s="1" t="s">
        <v>19</v>
      </c>
      <c r="E745" s="1">
        <v>2019</v>
      </c>
      <c r="F745" t="s">
        <v>439</v>
      </c>
      <c r="G745" t="s">
        <v>235</v>
      </c>
      <c r="H745" t="s">
        <v>329</v>
      </c>
      <c r="I745" t="s">
        <v>2</v>
      </c>
      <c r="J745" t="s">
        <v>678</v>
      </c>
      <c r="K745" t="s">
        <v>678</v>
      </c>
      <c r="L745" s="41">
        <v>1122.2</v>
      </c>
      <c r="M745" s="41">
        <v>3112.55</v>
      </c>
    </row>
    <row r="746" spans="1:13" x14ac:dyDescent="0.2">
      <c r="A746" s="43" t="s">
        <v>676</v>
      </c>
      <c r="B746" s="43" t="s">
        <v>676</v>
      </c>
      <c r="C746" t="s">
        <v>438</v>
      </c>
      <c r="D746" s="1" t="s">
        <v>19</v>
      </c>
      <c r="E746" s="1">
        <v>2019</v>
      </c>
      <c r="F746" t="s">
        <v>439</v>
      </c>
      <c r="G746" t="s">
        <v>235</v>
      </c>
      <c r="H746" t="s">
        <v>481</v>
      </c>
      <c r="I746" t="s">
        <v>2</v>
      </c>
      <c r="J746" t="s">
        <v>678</v>
      </c>
      <c r="K746" t="s">
        <v>678</v>
      </c>
      <c r="L746" s="41">
        <v>1122.2</v>
      </c>
      <c r="M746" s="41">
        <v>3112.55</v>
      </c>
    </row>
    <row r="747" spans="1:13" x14ac:dyDescent="0.2">
      <c r="A747" s="43" t="s">
        <v>676</v>
      </c>
      <c r="B747" s="43" t="s">
        <v>676</v>
      </c>
      <c r="C747" t="s">
        <v>418</v>
      </c>
      <c r="D747" s="1" t="s">
        <v>6</v>
      </c>
      <c r="E747" s="1">
        <v>2018</v>
      </c>
      <c r="F747" t="s">
        <v>162</v>
      </c>
      <c r="G747" t="s">
        <v>235</v>
      </c>
      <c r="H747" t="s">
        <v>419</v>
      </c>
      <c r="I747" t="s">
        <v>0</v>
      </c>
      <c r="J747" t="s">
        <v>678</v>
      </c>
      <c r="K747" t="s">
        <v>678</v>
      </c>
      <c r="L747" s="41">
        <v>2223.87</v>
      </c>
      <c r="M747" s="41">
        <v>4525.1999999999989</v>
      </c>
    </row>
    <row r="748" spans="1:13" x14ac:dyDescent="0.2">
      <c r="A748" s="43" t="s">
        <v>676</v>
      </c>
      <c r="B748" s="43" t="s">
        <v>676</v>
      </c>
      <c r="C748" t="s">
        <v>438</v>
      </c>
      <c r="D748" s="1" t="s">
        <v>19</v>
      </c>
      <c r="E748" s="1">
        <v>2019</v>
      </c>
      <c r="F748" t="s">
        <v>439</v>
      </c>
      <c r="G748" t="s">
        <v>235</v>
      </c>
      <c r="H748" t="s">
        <v>482</v>
      </c>
      <c r="I748" t="s">
        <v>2</v>
      </c>
      <c r="J748" t="s">
        <v>396</v>
      </c>
      <c r="K748" t="s">
        <v>396</v>
      </c>
      <c r="L748" s="41">
        <v>1122.2</v>
      </c>
      <c r="M748" s="41">
        <v>3112.55</v>
      </c>
    </row>
    <row r="749" spans="1:13" x14ac:dyDescent="0.2">
      <c r="A749" s="43" t="s">
        <v>676</v>
      </c>
      <c r="B749" s="43" t="s">
        <v>676</v>
      </c>
      <c r="C749" t="s">
        <v>342</v>
      </c>
      <c r="D749" s="1" t="s">
        <v>8</v>
      </c>
      <c r="E749" s="1">
        <v>2019</v>
      </c>
      <c r="F749" t="s">
        <v>141</v>
      </c>
      <c r="G749" t="s">
        <v>235</v>
      </c>
      <c r="H749" t="s">
        <v>248</v>
      </c>
      <c r="I749" t="s">
        <v>53</v>
      </c>
      <c r="J749" t="s">
        <v>678</v>
      </c>
      <c r="K749" t="s">
        <v>678</v>
      </c>
      <c r="L749" s="41">
        <v>1399.2</v>
      </c>
      <c r="M749" s="41">
        <v>3615.16</v>
      </c>
    </row>
    <row r="750" spans="1:13" x14ac:dyDescent="0.2">
      <c r="A750" s="43" t="s">
        <v>676</v>
      </c>
      <c r="B750" s="43" t="s">
        <v>676</v>
      </c>
      <c r="C750" t="s">
        <v>518</v>
      </c>
      <c r="D750" s="1" t="s">
        <v>10</v>
      </c>
      <c r="E750" s="1">
        <v>2020</v>
      </c>
      <c r="F750" t="s">
        <v>152</v>
      </c>
      <c r="G750" t="s">
        <v>235</v>
      </c>
      <c r="H750" t="s">
        <v>549</v>
      </c>
      <c r="I750" t="s">
        <v>2</v>
      </c>
      <c r="J750" t="s">
        <v>178</v>
      </c>
      <c r="K750" t="s">
        <v>178</v>
      </c>
      <c r="L750" s="41">
        <v>1122.19</v>
      </c>
      <c r="M750" s="41">
        <v>1499.5262090000001</v>
      </c>
    </row>
    <row r="751" spans="1:13" x14ac:dyDescent="0.2">
      <c r="A751" s="43" t="s">
        <v>676</v>
      </c>
      <c r="B751" s="43" t="s">
        <v>676</v>
      </c>
      <c r="C751" t="s">
        <v>421</v>
      </c>
      <c r="D751" s="1" t="s">
        <v>12</v>
      </c>
      <c r="E751" s="1">
        <v>2018</v>
      </c>
      <c r="F751" t="s">
        <v>422</v>
      </c>
      <c r="G751" t="s">
        <v>235</v>
      </c>
      <c r="H751" t="s">
        <v>425</v>
      </c>
      <c r="I751" t="s">
        <v>61</v>
      </c>
      <c r="J751" t="s">
        <v>678</v>
      </c>
      <c r="K751" t="s">
        <v>678</v>
      </c>
      <c r="L751" s="41">
        <v>2245.1</v>
      </c>
      <c r="M751" s="41">
        <v>4326.8999999999996</v>
      </c>
    </row>
    <row r="752" spans="1:13" x14ac:dyDescent="0.2">
      <c r="A752" s="43" t="s">
        <v>676</v>
      </c>
      <c r="B752" s="43" t="s">
        <v>676</v>
      </c>
      <c r="C752" t="s">
        <v>684</v>
      </c>
      <c r="D752" s="1" t="s">
        <v>9</v>
      </c>
      <c r="E752" s="1">
        <v>2018</v>
      </c>
      <c r="F752" t="s">
        <v>141</v>
      </c>
      <c r="G752" t="s">
        <v>235</v>
      </c>
      <c r="H752" t="s">
        <v>708</v>
      </c>
      <c r="I752" t="s">
        <v>2</v>
      </c>
      <c r="J752" t="s">
        <v>178</v>
      </c>
      <c r="K752" t="s">
        <v>178</v>
      </c>
      <c r="L752" s="41">
        <v>1100</v>
      </c>
      <c r="M752" s="41">
        <v>2565.21</v>
      </c>
    </row>
    <row r="753" spans="1:13" x14ac:dyDescent="0.2">
      <c r="A753" s="43" t="s">
        <v>676</v>
      </c>
      <c r="B753" s="43" t="s">
        <v>676</v>
      </c>
      <c r="C753" t="s">
        <v>438</v>
      </c>
      <c r="D753" s="1" t="s">
        <v>19</v>
      </c>
      <c r="E753" s="1">
        <v>2019</v>
      </c>
      <c r="F753" t="s">
        <v>439</v>
      </c>
      <c r="G753" t="s">
        <v>235</v>
      </c>
      <c r="H753" t="s">
        <v>316</v>
      </c>
      <c r="I753" t="s">
        <v>2</v>
      </c>
      <c r="J753" t="s">
        <v>678</v>
      </c>
      <c r="K753" t="s">
        <v>678</v>
      </c>
      <c r="L753" s="41">
        <v>1122.2</v>
      </c>
      <c r="M753" s="41">
        <v>3647.92</v>
      </c>
    </row>
    <row r="754" spans="1:13" x14ac:dyDescent="0.2">
      <c r="A754" s="43" t="s">
        <v>676</v>
      </c>
      <c r="B754" s="43" t="s">
        <v>676</v>
      </c>
      <c r="C754" t="s">
        <v>201</v>
      </c>
      <c r="D754" s="1" t="s">
        <v>26</v>
      </c>
      <c r="E754" s="1">
        <v>2019</v>
      </c>
      <c r="F754" t="s">
        <v>152</v>
      </c>
      <c r="G754" t="s">
        <v>235</v>
      </c>
      <c r="H754" t="s">
        <v>205</v>
      </c>
      <c r="I754" t="s">
        <v>79</v>
      </c>
      <c r="J754" t="s">
        <v>678</v>
      </c>
      <c r="K754" t="s">
        <v>678</v>
      </c>
      <c r="L754" s="41">
        <v>2167</v>
      </c>
      <c r="M754" s="41">
        <v>2556.46711</v>
      </c>
    </row>
    <row r="755" spans="1:13" x14ac:dyDescent="0.2">
      <c r="A755" s="43" t="s">
        <v>676</v>
      </c>
      <c r="B755" s="43" t="s">
        <v>676</v>
      </c>
      <c r="C755" t="s">
        <v>233</v>
      </c>
      <c r="D755" s="1" t="s">
        <v>39</v>
      </c>
      <c r="E755" s="1">
        <v>2019</v>
      </c>
      <c r="F755" t="s">
        <v>234</v>
      </c>
      <c r="G755" t="s">
        <v>235</v>
      </c>
      <c r="H755" t="s">
        <v>223</v>
      </c>
      <c r="I755" t="s">
        <v>38</v>
      </c>
      <c r="J755" t="s">
        <v>678</v>
      </c>
      <c r="K755" t="s">
        <v>678</v>
      </c>
      <c r="L755" s="41">
        <v>1122.19</v>
      </c>
      <c r="M755" s="41">
        <v>3029.39</v>
      </c>
    </row>
    <row r="756" spans="1:13" x14ac:dyDescent="0.2">
      <c r="A756" s="43" t="s">
        <v>676</v>
      </c>
      <c r="B756" s="43" t="s">
        <v>676</v>
      </c>
      <c r="C756" t="s">
        <v>401</v>
      </c>
      <c r="D756" s="1" t="s">
        <v>45</v>
      </c>
      <c r="E756" s="1">
        <v>2018</v>
      </c>
      <c r="F756" t="s">
        <v>159</v>
      </c>
      <c r="G756" t="s">
        <v>235</v>
      </c>
      <c r="H756" t="s">
        <v>404</v>
      </c>
      <c r="I756" t="s">
        <v>7</v>
      </c>
      <c r="J756" t="s">
        <v>678</v>
      </c>
      <c r="K756" t="s">
        <v>678</v>
      </c>
      <c r="L756" s="41">
        <v>1727</v>
      </c>
      <c r="M756" s="41">
        <v>2407.96</v>
      </c>
    </row>
    <row r="757" spans="1:13" x14ac:dyDescent="0.2">
      <c r="A757" s="43" t="s">
        <v>676</v>
      </c>
      <c r="B757" s="43" t="s">
        <v>676</v>
      </c>
      <c r="C757" t="s">
        <v>320</v>
      </c>
      <c r="D757" s="1" t="s">
        <v>1</v>
      </c>
      <c r="E757" s="1">
        <v>2018</v>
      </c>
      <c r="F757" t="s">
        <v>141</v>
      </c>
      <c r="G757" t="s">
        <v>235</v>
      </c>
      <c r="H757" t="s">
        <v>203</v>
      </c>
      <c r="I757" t="s">
        <v>64</v>
      </c>
      <c r="J757" t="s">
        <v>678</v>
      </c>
      <c r="K757" t="s">
        <v>678</v>
      </c>
      <c r="L757" s="41">
        <v>1430</v>
      </c>
      <c r="M757" s="41">
        <v>2951.85</v>
      </c>
    </row>
    <row r="758" spans="1:13" x14ac:dyDescent="0.2">
      <c r="A758" s="43" t="s">
        <v>676</v>
      </c>
      <c r="B758" s="43" t="s">
        <v>676</v>
      </c>
      <c r="C758" t="s">
        <v>413</v>
      </c>
      <c r="D758" s="1" t="s">
        <v>32</v>
      </c>
      <c r="E758" s="1">
        <v>2018</v>
      </c>
      <c r="F758" t="s">
        <v>162</v>
      </c>
      <c r="G758" t="s">
        <v>235</v>
      </c>
      <c r="H758" t="s">
        <v>198</v>
      </c>
      <c r="I758" t="s">
        <v>64</v>
      </c>
      <c r="J758" t="s">
        <v>178</v>
      </c>
      <c r="K758" t="s">
        <v>178</v>
      </c>
      <c r="L758" s="41">
        <v>3846.72</v>
      </c>
      <c r="M758" s="41">
        <v>6428.33</v>
      </c>
    </row>
    <row r="759" spans="1:13" x14ac:dyDescent="0.2">
      <c r="A759" s="43" t="s">
        <v>676</v>
      </c>
      <c r="B759" s="43" t="s">
        <v>676</v>
      </c>
      <c r="C759" t="s">
        <v>320</v>
      </c>
      <c r="D759" s="1" t="s">
        <v>1</v>
      </c>
      <c r="E759" s="1">
        <v>2018</v>
      </c>
      <c r="F759" t="s">
        <v>141</v>
      </c>
      <c r="G759" t="s">
        <v>235</v>
      </c>
      <c r="H759" t="s">
        <v>207</v>
      </c>
      <c r="I759" t="s">
        <v>0</v>
      </c>
      <c r="J759" t="s">
        <v>678</v>
      </c>
      <c r="K759" t="s">
        <v>678</v>
      </c>
      <c r="L759" s="41">
        <v>1100</v>
      </c>
      <c r="M759" s="41">
        <v>2271.13</v>
      </c>
    </row>
    <row r="760" spans="1:13" x14ac:dyDescent="0.2">
      <c r="A760" s="43" t="s">
        <v>676</v>
      </c>
      <c r="B760" s="43" t="s">
        <v>676</v>
      </c>
      <c r="C760" t="s">
        <v>684</v>
      </c>
      <c r="D760" s="1" t="s">
        <v>9</v>
      </c>
      <c r="E760" s="1">
        <v>2018</v>
      </c>
      <c r="F760" t="s">
        <v>141</v>
      </c>
      <c r="G760" t="s">
        <v>235</v>
      </c>
      <c r="H760" t="s">
        <v>728</v>
      </c>
      <c r="I760" t="s">
        <v>2</v>
      </c>
      <c r="J760" t="s">
        <v>178</v>
      </c>
      <c r="K760" t="s">
        <v>178</v>
      </c>
      <c r="L760" s="41">
        <v>1145.68</v>
      </c>
      <c r="M760" s="41">
        <v>2641.19</v>
      </c>
    </row>
    <row r="761" spans="1:13" x14ac:dyDescent="0.2">
      <c r="A761" s="43" t="s">
        <v>676</v>
      </c>
      <c r="B761" s="43" t="s">
        <v>676</v>
      </c>
      <c r="C761" t="s">
        <v>192</v>
      </c>
      <c r="D761" s="1" t="s">
        <v>55</v>
      </c>
      <c r="E761" s="1">
        <v>2020</v>
      </c>
      <c r="F761" t="s">
        <v>194</v>
      </c>
      <c r="G761" t="s">
        <v>235</v>
      </c>
      <c r="H761" t="s">
        <v>196</v>
      </c>
      <c r="I761" t="s">
        <v>7</v>
      </c>
      <c r="J761" t="s">
        <v>678</v>
      </c>
      <c r="K761" t="s">
        <v>678</v>
      </c>
      <c r="L761" s="41">
        <v>1568.6</v>
      </c>
      <c r="M761" s="41">
        <v>4463.78</v>
      </c>
    </row>
    <row r="762" spans="1:13" x14ac:dyDescent="0.2">
      <c r="A762" s="43" t="s">
        <v>676</v>
      </c>
      <c r="B762" s="43" t="s">
        <v>676</v>
      </c>
      <c r="C762" t="s">
        <v>682</v>
      </c>
      <c r="D762" s="1" t="s">
        <v>28</v>
      </c>
      <c r="E762" s="1">
        <v>2018</v>
      </c>
      <c r="F762" t="s">
        <v>344</v>
      </c>
      <c r="G762" t="s">
        <v>235</v>
      </c>
      <c r="H762" t="s">
        <v>328</v>
      </c>
      <c r="I762" t="s">
        <v>27</v>
      </c>
      <c r="J762" t="s">
        <v>678</v>
      </c>
      <c r="K762" t="s">
        <v>678</v>
      </c>
      <c r="L762" s="41">
        <v>1183.06</v>
      </c>
      <c r="M762" s="41">
        <v>2801.81</v>
      </c>
    </row>
    <row r="763" spans="1:13" x14ac:dyDescent="0.2">
      <c r="A763" s="43" t="s">
        <v>676</v>
      </c>
      <c r="B763" s="43" t="s">
        <v>676</v>
      </c>
      <c r="C763" t="s">
        <v>273</v>
      </c>
      <c r="D763" s="1" t="s">
        <v>4</v>
      </c>
      <c r="E763" s="1">
        <v>2020</v>
      </c>
      <c r="F763" t="s">
        <v>274</v>
      </c>
      <c r="G763" t="s">
        <v>235</v>
      </c>
      <c r="H763" t="s">
        <v>224</v>
      </c>
      <c r="I763" t="s">
        <v>3</v>
      </c>
      <c r="J763" t="s">
        <v>178</v>
      </c>
      <c r="K763" t="s">
        <v>178</v>
      </c>
      <c r="L763" s="41">
        <v>1302.3499999999999</v>
      </c>
      <c r="M763" s="41">
        <v>5022.6400000000003</v>
      </c>
    </row>
    <row r="764" spans="1:13" x14ac:dyDescent="0.2">
      <c r="A764" s="43" t="s">
        <v>676</v>
      </c>
      <c r="B764" s="43" t="s">
        <v>676</v>
      </c>
      <c r="C764" t="s">
        <v>767</v>
      </c>
      <c r="D764" s="1" t="s">
        <v>766</v>
      </c>
      <c r="E764" s="1">
        <v>2016</v>
      </c>
      <c r="F764" t="s">
        <v>162</v>
      </c>
      <c r="G764" t="s">
        <v>235</v>
      </c>
      <c r="H764" t="s">
        <v>154</v>
      </c>
      <c r="I764" t="s">
        <v>43</v>
      </c>
      <c r="J764" t="s">
        <v>678</v>
      </c>
      <c r="K764" t="s">
        <v>678</v>
      </c>
      <c r="L764" s="41">
        <v>1298</v>
      </c>
      <c r="M764" s="41">
        <v>2120.33</v>
      </c>
    </row>
    <row r="765" spans="1:13" x14ac:dyDescent="0.2">
      <c r="A765" s="43" t="s">
        <v>676</v>
      </c>
      <c r="B765" s="43" t="s">
        <v>676</v>
      </c>
      <c r="C765" t="s">
        <v>233</v>
      </c>
      <c r="D765" s="1" t="s">
        <v>39</v>
      </c>
      <c r="E765" s="1">
        <v>2019</v>
      </c>
      <c r="F765" t="s">
        <v>234</v>
      </c>
      <c r="G765" t="s">
        <v>235</v>
      </c>
      <c r="H765" t="s">
        <v>247</v>
      </c>
      <c r="I765" t="s">
        <v>38</v>
      </c>
      <c r="J765" t="s">
        <v>678</v>
      </c>
      <c r="K765" t="s">
        <v>678</v>
      </c>
      <c r="L765" s="41">
        <v>1122.19</v>
      </c>
      <c r="M765" s="41">
        <v>3029.39</v>
      </c>
    </row>
    <row r="766" spans="1:13" x14ac:dyDescent="0.2">
      <c r="A766" s="43" t="s">
        <v>676</v>
      </c>
      <c r="B766" s="43" t="s">
        <v>676</v>
      </c>
      <c r="C766" t="s">
        <v>140</v>
      </c>
      <c r="D766" s="1" t="s">
        <v>59</v>
      </c>
      <c r="E766" s="1">
        <v>2020</v>
      </c>
      <c r="F766" t="s">
        <v>141</v>
      </c>
      <c r="G766" t="s">
        <v>235</v>
      </c>
      <c r="H766" t="s">
        <v>143</v>
      </c>
      <c r="I766" t="s">
        <v>0</v>
      </c>
      <c r="J766" t="s">
        <v>678</v>
      </c>
      <c r="K766" t="s">
        <v>678</v>
      </c>
      <c r="L766" s="41">
        <v>1540</v>
      </c>
      <c r="M766" s="41">
        <v>4179.93</v>
      </c>
    </row>
    <row r="767" spans="1:13" x14ac:dyDescent="0.2">
      <c r="A767" s="43" t="s">
        <v>676</v>
      </c>
      <c r="B767" s="43" t="s">
        <v>676</v>
      </c>
      <c r="C767" t="s">
        <v>190</v>
      </c>
      <c r="D767" s="1" t="s">
        <v>40</v>
      </c>
      <c r="E767" s="1">
        <v>2021</v>
      </c>
      <c r="F767" t="s">
        <v>167</v>
      </c>
      <c r="G767" t="s">
        <v>235</v>
      </c>
      <c r="H767" t="s">
        <v>191</v>
      </c>
      <c r="I767" t="s">
        <v>93</v>
      </c>
      <c r="J767" t="s">
        <v>678</v>
      </c>
      <c r="K767" t="s">
        <v>678</v>
      </c>
      <c r="L767" s="41">
        <v>1217.9100000000001</v>
      </c>
      <c r="M767" s="41">
        <v>1863.72</v>
      </c>
    </row>
    <row r="768" spans="1:13" x14ac:dyDescent="0.2">
      <c r="A768" s="43" t="s">
        <v>676</v>
      </c>
      <c r="B768" s="43" t="s">
        <v>676</v>
      </c>
      <c r="C768" t="s">
        <v>192</v>
      </c>
      <c r="D768" s="1" t="s">
        <v>55</v>
      </c>
      <c r="E768" s="1">
        <v>2020</v>
      </c>
      <c r="F768" t="s">
        <v>194</v>
      </c>
      <c r="G768" t="s">
        <v>235</v>
      </c>
      <c r="H768" t="s">
        <v>197</v>
      </c>
      <c r="I768" t="s">
        <v>7</v>
      </c>
      <c r="J768" t="s">
        <v>678</v>
      </c>
      <c r="K768" t="s">
        <v>678</v>
      </c>
      <c r="L768" s="41">
        <v>1568.6</v>
      </c>
      <c r="M768" s="41">
        <v>4463.78</v>
      </c>
    </row>
    <row r="769" spans="1:13" x14ac:dyDescent="0.2">
      <c r="A769" s="43" t="s">
        <v>676</v>
      </c>
      <c r="B769" s="43" t="s">
        <v>676</v>
      </c>
      <c r="C769" t="s">
        <v>406</v>
      </c>
      <c r="D769" s="1" t="s">
        <v>30</v>
      </c>
      <c r="E769" s="1">
        <v>2018</v>
      </c>
      <c r="F769" t="s">
        <v>407</v>
      </c>
      <c r="G769" t="s">
        <v>235</v>
      </c>
      <c r="H769" t="s">
        <v>410</v>
      </c>
      <c r="I769" t="s">
        <v>7</v>
      </c>
      <c r="J769" t="s">
        <v>678</v>
      </c>
      <c r="K769" t="s">
        <v>678</v>
      </c>
      <c r="L769" s="41">
        <v>1974</v>
      </c>
      <c r="M769" s="41">
        <v>2755.5065999999997</v>
      </c>
    </row>
    <row r="770" spans="1:13" x14ac:dyDescent="0.2">
      <c r="A770" s="43" t="s">
        <v>676</v>
      </c>
      <c r="B770" s="43" t="s">
        <v>676</v>
      </c>
      <c r="C770" t="s">
        <v>320</v>
      </c>
      <c r="D770" s="1" t="s">
        <v>1</v>
      </c>
      <c r="E770" s="1">
        <v>2018</v>
      </c>
      <c r="F770" t="s">
        <v>141</v>
      </c>
      <c r="G770" t="s">
        <v>235</v>
      </c>
      <c r="H770" t="s">
        <v>200</v>
      </c>
      <c r="I770" t="s">
        <v>0</v>
      </c>
      <c r="J770" t="s">
        <v>678</v>
      </c>
      <c r="K770" t="s">
        <v>678</v>
      </c>
      <c r="L770" s="41">
        <v>1100</v>
      </c>
      <c r="M770" s="41">
        <v>2271.13</v>
      </c>
    </row>
    <row r="771" spans="1:13" x14ac:dyDescent="0.2">
      <c r="A771" s="43" t="s">
        <v>676</v>
      </c>
      <c r="B771" s="43" t="s">
        <v>676</v>
      </c>
      <c r="C771" t="s">
        <v>406</v>
      </c>
      <c r="D771" s="1" t="s">
        <v>30</v>
      </c>
      <c r="E771" s="1">
        <v>2018</v>
      </c>
      <c r="F771" t="s">
        <v>407</v>
      </c>
      <c r="G771" t="s">
        <v>235</v>
      </c>
      <c r="H771" t="s">
        <v>321</v>
      </c>
      <c r="I771" t="s">
        <v>29</v>
      </c>
      <c r="J771" t="s">
        <v>678</v>
      </c>
      <c r="K771" t="s">
        <v>678</v>
      </c>
      <c r="L771" s="41">
        <v>2245.1</v>
      </c>
      <c r="M771" s="41">
        <v>3158.5498824924002</v>
      </c>
    </row>
    <row r="772" spans="1:13" x14ac:dyDescent="0.2">
      <c r="A772" s="43" t="s">
        <v>676</v>
      </c>
      <c r="B772" s="43" t="s">
        <v>676</v>
      </c>
      <c r="C772" t="s">
        <v>518</v>
      </c>
      <c r="D772" s="1" t="s">
        <v>10</v>
      </c>
      <c r="E772" s="1">
        <v>2020</v>
      </c>
      <c r="F772" t="s">
        <v>152</v>
      </c>
      <c r="G772" t="s">
        <v>235</v>
      </c>
      <c r="H772" t="s">
        <v>550</v>
      </c>
      <c r="I772" t="s">
        <v>2</v>
      </c>
      <c r="J772" t="s">
        <v>178</v>
      </c>
      <c r="K772" t="s">
        <v>178</v>
      </c>
      <c r="L772" s="41">
        <v>1122.19</v>
      </c>
      <c r="M772" s="41">
        <v>1499.5262090000001</v>
      </c>
    </row>
    <row r="773" spans="1:13" x14ac:dyDescent="0.2">
      <c r="A773" s="43" t="s">
        <v>676</v>
      </c>
      <c r="B773" s="43" t="s">
        <v>676</v>
      </c>
      <c r="C773" t="s">
        <v>406</v>
      </c>
      <c r="D773" s="1" t="s">
        <v>30</v>
      </c>
      <c r="E773" s="1">
        <v>2018</v>
      </c>
      <c r="F773" t="s">
        <v>407</v>
      </c>
      <c r="G773" t="s">
        <v>235</v>
      </c>
      <c r="H773" t="s">
        <v>409</v>
      </c>
      <c r="I773" t="s">
        <v>688</v>
      </c>
      <c r="J773" t="s">
        <v>678</v>
      </c>
      <c r="K773" t="s">
        <v>678</v>
      </c>
      <c r="L773" s="41">
        <v>1298</v>
      </c>
      <c r="M773" s="41">
        <v>1811.8781999999999</v>
      </c>
    </row>
    <row r="774" spans="1:13" x14ac:dyDescent="0.2">
      <c r="A774" s="43" t="s">
        <v>676</v>
      </c>
      <c r="B774" s="43" t="s">
        <v>676</v>
      </c>
      <c r="C774" t="s">
        <v>201</v>
      </c>
      <c r="D774" s="1" t="s">
        <v>26</v>
      </c>
      <c r="E774" s="1">
        <v>2019</v>
      </c>
      <c r="F774" t="s">
        <v>152</v>
      </c>
      <c r="G774" t="s">
        <v>235</v>
      </c>
      <c r="H774" t="s">
        <v>207</v>
      </c>
      <c r="I774" t="s">
        <v>25</v>
      </c>
      <c r="J774" t="s">
        <v>678</v>
      </c>
      <c r="K774" t="s">
        <v>678</v>
      </c>
      <c r="L774" s="41">
        <v>1738</v>
      </c>
      <c r="M774" s="41">
        <v>2367.888559</v>
      </c>
    </row>
    <row r="775" spans="1:13" x14ac:dyDescent="0.2">
      <c r="A775" s="43" t="s">
        <v>676</v>
      </c>
      <c r="B775" s="43" t="s">
        <v>676</v>
      </c>
      <c r="C775" t="s">
        <v>438</v>
      </c>
      <c r="D775" s="1" t="s">
        <v>19</v>
      </c>
      <c r="E775" s="1">
        <v>2019</v>
      </c>
      <c r="F775" t="s">
        <v>439</v>
      </c>
      <c r="G775" t="s">
        <v>235</v>
      </c>
      <c r="H775" t="s">
        <v>483</v>
      </c>
      <c r="I775" t="s">
        <v>2</v>
      </c>
      <c r="J775" t="s">
        <v>178</v>
      </c>
      <c r="K775" t="s">
        <v>178</v>
      </c>
      <c r="L775" s="41">
        <v>1122.2</v>
      </c>
      <c r="M775" s="41">
        <v>4005.28</v>
      </c>
    </row>
    <row r="776" spans="1:13" x14ac:dyDescent="0.2">
      <c r="A776" s="43" t="s">
        <v>676</v>
      </c>
      <c r="B776" s="43" t="s">
        <v>676</v>
      </c>
      <c r="C776" t="s">
        <v>219</v>
      </c>
      <c r="D776" s="1" t="s">
        <v>48</v>
      </c>
      <c r="E776" s="1">
        <v>2016</v>
      </c>
      <c r="F776" t="s">
        <v>220</v>
      </c>
      <c r="G776" t="s">
        <v>235</v>
      </c>
      <c r="H776" t="s">
        <v>227</v>
      </c>
      <c r="I776" t="s">
        <v>47</v>
      </c>
      <c r="J776" t="s">
        <v>178</v>
      </c>
      <c r="K776" t="s">
        <v>178</v>
      </c>
      <c r="L776" s="41">
        <v>1203.71</v>
      </c>
      <c r="M776" s="41">
        <v>3179.02</v>
      </c>
    </row>
    <row r="777" spans="1:13" x14ac:dyDescent="0.2">
      <c r="A777" s="43" t="s">
        <v>676</v>
      </c>
      <c r="B777" s="43" t="s">
        <v>676</v>
      </c>
      <c r="C777" t="s">
        <v>517</v>
      </c>
      <c r="D777" s="1" t="s">
        <v>85</v>
      </c>
      <c r="E777" s="1">
        <v>2018</v>
      </c>
      <c r="F777" t="s">
        <v>159</v>
      </c>
      <c r="G777" t="s">
        <v>235</v>
      </c>
      <c r="H777" t="s">
        <v>269</v>
      </c>
      <c r="I777" t="s">
        <v>0</v>
      </c>
      <c r="J777" t="s">
        <v>678</v>
      </c>
      <c r="K777" t="s">
        <v>678</v>
      </c>
      <c r="L777" s="41">
        <v>1298</v>
      </c>
      <c r="M777" s="41">
        <v>1694</v>
      </c>
    </row>
    <row r="778" spans="1:13" x14ac:dyDescent="0.2">
      <c r="A778" s="43" t="s">
        <v>676</v>
      </c>
      <c r="B778" s="43" t="s">
        <v>676</v>
      </c>
      <c r="C778" t="s">
        <v>343</v>
      </c>
      <c r="D778" s="1" t="s">
        <v>70</v>
      </c>
      <c r="E778" s="1">
        <v>2016</v>
      </c>
      <c r="F778" t="s">
        <v>344</v>
      </c>
      <c r="G778" t="s">
        <v>235</v>
      </c>
      <c r="H778" t="s">
        <v>351</v>
      </c>
      <c r="I778" t="s">
        <v>41</v>
      </c>
      <c r="J778" t="s">
        <v>678</v>
      </c>
      <c r="K778" t="s">
        <v>678</v>
      </c>
      <c r="L778" s="41">
        <v>2190</v>
      </c>
      <c r="M778" s="41">
        <v>5666.7409677419355</v>
      </c>
    </row>
    <row r="779" spans="1:13" x14ac:dyDescent="0.2">
      <c r="A779" s="43" t="s">
        <v>676</v>
      </c>
      <c r="B779" s="43" t="s">
        <v>676</v>
      </c>
      <c r="C779" t="s">
        <v>320</v>
      </c>
      <c r="D779" s="1" t="s">
        <v>1</v>
      </c>
      <c r="E779" s="1">
        <v>2018</v>
      </c>
      <c r="F779" t="s">
        <v>141</v>
      </c>
      <c r="G779" t="s">
        <v>235</v>
      </c>
      <c r="H779" t="s">
        <v>251</v>
      </c>
      <c r="I779" t="s">
        <v>49</v>
      </c>
      <c r="J779" t="s">
        <v>678</v>
      </c>
      <c r="K779" t="s">
        <v>678</v>
      </c>
      <c r="L779" s="41">
        <v>1718.8</v>
      </c>
      <c r="M779" s="41">
        <v>3560.15</v>
      </c>
    </row>
    <row r="780" spans="1:13" x14ac:dyDescent="0.2">
      <c r="A780" s="43" t="s">
        <v>676</v>
      </c>
      <c r="B780" s="43" t="s">
        <v>676</v>
      </c>
      <c r="C780" t="s">
        <v>421</v>
      </c>
      <c r="D780" s="1" t="s">
        <v>12</v>
      </c>
      <c r="E780" s="1">
        <v>2018</v>
      </c>
      <c r="F780" t="s">
        <v>422</v>
      </c>
      <c r="G780" t="s">
        <v>235</v>
      </c>
      <c r="H780" t="s">
        <v>429</v>
      </c>
      <c r="I780" t="s">
        <v>0</v>
      </c>
      <c r="J780" t="s">
        <v>678</v>
      </c>
      <c r="K780" t="s">
        <v>678</v>
      </c>
      <c r="L780" s="41">
        <v>2245.1</v>
      </c>
      <c r="M780" s="41">
        <v>4326.8999999999996</v>
      </c>
    </row>
    <row r="781" spans="1:13" x14ac:dyDescent="0.2">
      <c r="A781" s="43" t="s">
        <v>676</v>
      </c>
      <c r="B781" s="43" t="s">
        <v>676</v>
      </c>
      <c r="C781" t="s">
        <v>233</v>
      </c>
      <c r="D781" s="1" t="s">
        <v>39</v>
      </c>
      <c r="E781" s="1">
        <v>2019</v>
      </c>
      <c r="F781" t="s">
        <v>234</v>
      </c>
      <c r="G781" t="s">
        <v>235</v>
      </c>
      <c r="H781" t="s">
        <v>224</v>
      </c>
      <c r="I781" t="s">
        <v>38</v>
      </c>
      <c r="J781" t="s">
        <v>678</v>
      </c>
      <c r="K781" t="s">
        <v>678</v>
      </c>
      <c r="L781" s="41">
        <v>1122.19</v>
      </c>
      <c r="M781" s="41">
        <v>3029.39</v>
      </c>
    </row>
    <row r="782" spans="1:13" x14ac:dyDescent="0.2">
      <c r="A782" s="43" t="s">
        <v>676</v>
      </c>
      <c r="B782" s="43" t="s">
        <v>676</v>
      </c>
      <c r="C782" t="s">
        <v>684</v>
      </c>
      <c r="D782" s="1" t="s">
        <v>9</v>
      </c>
      <c r="E782" s="1">
        <v>2018</v>
      </c>
      <c r="F782" t="s">
        <v>141</v>
      </c>
      <c r="G782" t="s">
        <v>235</v>
      </c>
      <c r="H782" t="s">
        <v>724</v>
      </c>
      <c r="I782" t="s">
        <v>2</v>
      </c>
      <c r="J782" t="s">
        <v>396</v>
      </c>
      <c r="K782" t="s">
        <v>396</v>
      </c>
      <c r="L782" s="41">
        <v>1145.68</v>
      </c>
      <c r="M782" s="41">
        <v>2641.19</v>
      </c>
    </row>
    <row r="783" spans="1:13" x14ac:dyDescent="0.2">
      <c r="A783" s="43" t="s">
        <v>676</v>
      </c>
      <c r="B783" s="43" t="s">
        <v>676</v>
      </c>
      <c r="C783" t="s">
        <v>438</v>
      </c>
      <c r="D783" s="1" t="s">
        <v>19</v>
      </c>
      <c r="E783" s="1">
        <v>2019</v>
      </c>
      <c r="F783" t="s">
        <v>439</v>
      </c>
      <c r="G783" t="s">
        <v>235</v>
      </c>
      <c r="H783" t="s">
        <v>470</v>
      </c>
      <c r="I783" t="s">
        <v>2</v>
      </c>
      <c r="J783" t="s">
        <v>178</v>
      </c>
      <c r="K783" t="s">
        <v>178</v>
      </c>
      <c r="L783" s="41">
        <v>1122.2</v>
      </c>
      <c r="M783" s="41">
        <v>3112.55</v>
      </c>
    </row>
    <row r="784" spans="1:13" x14ac:dyDescent="0.2">
      <c r="A784" s="43" t="s">
        <v>676</v>
      </c>
      <c r="B784" s="43" t="s">
        <v>676</v>
      </c>
      <c r="C784" t="s">
        <v>212</v>
      </c>
      <c r="D784" s="1" t="s">
        <v>57</v>
      </c>
      <c r="E784" s="1">
        <v>2016</v>
      </c>
      <c r="F784" t="s">
        <v>152</v>
      </c>
      <c r="G784" t="s">
        <v>235</v>
      </c>
      <c r="H784" t="s">
        <v>213</v>
      </c>
      <c r="I784" t="s">
        <v>21</v>
      </c>
      <c r="J784" t="s">
        <v>678</v>
      </c>
      <c r="K784" t="s">
        <v>678</v>
      </c>
      <c r="L784" s="41">
        <v>1598.59</v>
      </c>
      <c r="M784" s="41">
        <v>3330.1826879999999</v>
      </c>
    </row>
    <row r="785" spans="1:13" x14ac:dyDescent="0.2">
      <c r="A785" s="43" t="s">
        <v>676</v>
      </c>
      <c r="B785" s="43" t="s">
        <v>676</v>
      </c>
      <c r="C785" t="s">
        <v>219</v>
      </c>
      <c r="D785" s="1" t="s">
        <v>48</v>
      </c>
      <c r="E785" s="1">
        <v>2016</v>
      </c>
      <c r="F785" t="s">
        <v>220</v>
      </c>
      <c r="G785" t="s">
        <v>235</v>
      </c>
      <c r="H785" t="s">
        <v>228</v>
      </c>
      <c r="I785" t="s">
        <v>47</v>
      </c>
      <c r="J785" t="s">
        <v>178</v>
      </c>
      <c r="K785" t="s">
        <v>178</v>
      </c>
      <c r="L785" s="41">
        <v>1203.71</v>
      </c>
      <c r="M785" s="41">
        <v>3179.02</v>
      </c>
    </row>
    <row r="786" spans="1:13" x14ac:dyDescent="0.2">
      <c r="A786" s="43" t="s">
        <v>676</v>
      </c>
      <c r="B786" s="43" t="s">
        <v>676</v>
      </c>
      <c r="C786" t="s">
        <v>690</v>
      </c>
      <c r="D786" s="1" t="s">
        <v>35</v>
      </c>
      <c r="E786" s="1">
        <v>2019</v>
      </c>
      <c r="F786" t="s">
        <v>689</v>
      </c>
      <c r="G786" t="s">
        <v>235</v>
      </c>
      <c r="H786" t="s">
        <v>184</v>
      </c>
      <c r="I786" t="s">
        <v>69</v>
      </c>
      <c r="J786" t="s">
        <v>678</v>
      </c>
      <c r="K786" t="s">
        <v>678</v>
      </c>
      <c r="L786" s="41">
        <v>1061.6400000000001</v>
      </c>
      <c r="M786" s="41">
        <v>2323.46</v>
      </c>
    </row>
    <row r="787" spans="1:13" x14ac:dyDescent="0.2">
      <c r="A787" s="43" t="s">
        <v>676</v>
      </c>
      <c r="B787" s="43" t="s">
        <v>676</v>
      </c>
      <c r="C787" t="s">
        <v>201</v>
      </c>
      <c r="D787" s="1" t="s">
        <v>26</v>
      </c>
      <c r="E787" s="1">
        <v>2019</v>
      </c>
      <c r="F787" t="s">
        <v>152</v>
      </c>
      <c r="G787" t="s">
        <v>235</v>
      </c>
      <c r="H787" t="s">
        <v>176</v>
      </c>
      <c r="I787" t="s">
        <v>0</v>
      </c>
      <c r="J787" t="s">
        <v>678</v>
      </c>
      <c r="K787" t="s">
        <v>678</v>
      </c>
      <c r="L787" s="41">
        <v>1738</v>
      </c>
      <c r="M787" s="41">
        <v>2237.633926</v>
      </c>
    </row>
    <row r="788" spans="1:13" x14ac:dyDescent="0.2">
      <c r="A788" s="43" t="s">
        <v>676</v>
      </c>
      <c r="B788" s="43" t="s">
        <v>676</v>
      </c>
      <c r="C788" t="s">
        <v>233</v>
      </c>
      <c r="D788" s="1" t="s">
        <v>39</v>
      </c>
      <c r="E788" s="1">
        <v>2019</v>
      </c>
      <c r="F788" t="s">
        <v>234</v>
      </c>
      <c r="G788" t="s">
        <v>235</v>
      </c>
      <c r="H788" t="s">
        <v>248</v>
      </c>
      <c r="I788" t="s">
        <v>38</v>
      </c>
      <c r="J788" t="s">
        <v>678</v>
      </c>
      <c r="K788" t="s">
        <v>678</v>
      </c>
      <c r="L788" s="41">
        <v>1122.19</v>
      </c>
      <c r="M788" s="41">
        <v>3029.39</v>
      </c>
    </row>
    <row r="789" spans="1:13" x14ac:dyDescent="0.2">
      <c r="A789" s="43" t="s">
        <v>676</v>
      </c>
      <c r="B789" s="43" t="s">
        <v>676</v>
      </c>
      <c r="C789" t="s">
        <v>401</v>
      </c>
      <c r="D789" s="1" t="s">
        <v>45</v>
      </c>
      <c r="E789" s="1">
        <v>2018</v>
      </c>
      <c r="F789" t="s">
        <v>159</v>
      </c>
      <c r="G789" t="s">
        <v>235</v>
      </c>
      <c r="H789" t="s">
        <v>356</v>
      </c>
      <c r="I789" t="s">
        <v>7</v>
      </c>
      <c r="J789" t="s">
        <v>678</v>
      </c>
      <c r="K789" t="s">
        <v>678</v>
      </c>
      <c r="L789" s="41">
        <v>1727</v>
      </c>
      <c r="M789" s="41">
        <v>2407.96</v>
      </c>
    </row>
    <row r="790" spans="1:13" x14ac:dyDescent="0.2">
      <c r="A790" s="43" t="s">
        <v>676</v>
      </c>
      <c r="B790" s="43" t="s">
        <v>676</v>
      </c>
      <c r="C790" t="s">
        <v>411</v>
      </c>
      <c r="D790" s="1" t="s">
        <v>20</v>
      </c>
      <c r="E790" s="1">
        <v>2018</v>
      </c>
      <c r="F790" t="s">
        <v>159</v>
      </c>
      <c r="G790" t="s">
        <v>235</v>
      </c>
      <c r="H790" t="s">
        <v>412</v>
      </c>
      <c r="I790" t="s">
        <v>7</v>
      </c>
      <c r="J790" t="s">
        <v>678</v>
      </c>
      <c r="K790" t="s">
        <v>678</v>
      </c>
      <c r="L790" s="41">
        <v>1727</v>
      </c>
      <c r="M790" s="41">
        <v>2407.96</v>
      </c>
    </row>
    <row r="791" spans="1:13" x14ac:dyDescent="0.2">
      <c r="A791" s="43" t="s">
        <v>676</v>
      </c>
      <c r="B791" s="43" t="s">
        <v>676</v>
      </c>
      <c r="C791" t="s">
        <v>233</v>
      </c>
      <c r="D791" s="1" t="s">
        <v>39</v>
      </c>
      <c r="E791" s="1">
        <v>2019</v>
      </c>
      <c r="F791" t="s">
        <v>234</v>
      </c>
      <c r="G791" t="s">
        <v>235</v>
      </c>
      <c r="H791" t="s">
        <v>696</v>
      </c>
      <c r="I791" t="s">
        <v>38</v>
      </c>
      <c r="J791" t="s">
        <v>678</v>
      </c>
      <c r="K791" t="s">
        <v>678</v>
      </c>
      <c r="L791" s="41">
        <v>1122.19</v>
      </c>
      <c r="M791" s="41">
        <v>3029.39</v>
      </c>
    </row>
    <row r="792" spans="1:13" x14ac:dyDescent="0.2">
      <c r="A792" s="43" t="s">
        <v>676</v>
      </c>
      <c r="B792" s="43" t="s">
        <v>676</v>
      </c>
      <c r="C792" t="s">
        <v>421</v>
      </c>
      <c r="D792" s="1" t="s">
        <v>12</v>
      </c>
      <c r="E792" s="1">
        <v>2018</v>
      </c>
      <c r="F792" t="s">
        <v>422</v>
      </c>
      <c r="G792" t="s">
        <v>235</v>
      </c>
      <c r="H792" t="s">
        <v>426</v>
      </c>
      <c r="I792" t="s">
        <v>61</v>
      </c>
      <c r="J792" t="s">
        <v>678</v>
      </c>
      <c r="K792" t="s">
        <v>678</v>
      </c>
      <c r="L792" s="41">
        <v>2245.1</v>
      </c>
      <c r="M792" s="41">
        <v>4326.8999999999996</v>
      </c>
    </row>
    <row r="793" spans="1:13" x14ac:dyDescent="0.2">
      <c r="A793" s="43" t="s">
        <v>676</v>
      </c>
      <c r="B793" s="43" t="s">
        <v>676</v>
      </c>
      <c r="C793" t="s">
        <v>357</v>
      </c>
      <c r="D793" s="1" t="s">
        <v>60</v>
      </c>
      <c r="E793" s="1">
        <v>2016</v>
      </c>
      <c r="F793" t="s">
        <v>344</v>
      </c>
      <c r="G793" t="s">
        <v>235</v>
      </c>
      <c r="H793" t="s">
        <v>365</v>
      </c>
      <c r="I793" t="s">
        <v>50</v>
      </c>
      <c r="J793" t="s">
        <v>678</v>
      </c>
      <c r="K793" t="s">
        <v>678</v>
      </c>
      <c r="L793" s="41">
        <v>1341.92</v>
      </c>
      <c r="M793" s="41">
        <v>3792.68</v>
      </c>
    </row>
    <row r="794" spans="1:13" x14ac:dyDescent="0.2">
      <c r="A794" s="43" t="s">
        <v>676</v>
      </c>
      <c r="B794" s="43" t="s">
        <v>676</v>
      </c>
      <c r="C794" t="s">
        <v>421</v>
      </c>
      <c r="D794" s="1" t="s">
        <v>12</v>
      </c>
      <c r="E794" s="1">
        <v>2018</v>
      </c>
      <c r="F794" t="s">
        <v>422</v>
      </c>
      <c r="G794" t="s">
        <v>235</v>
      </c>
      <c r="H794" t="s">
        <v>429</v>
      </c>
      <c r="I794" t="s">
        <v>7</v>
      </c>
      <c r="J794" t="s">
        <v>678</v>
      </c>
      <c r="K794" t="s">
        <v>678</v>
      </c>
      <c r="L794" s="41">
        <v>1727</v>
      </c>
      <c r="M794" s="41">
        <v>3452.47</v>
      </c>
    </row>
    <row r="795" spans="1:13" x14ac:dyDescent="0.2">
      <c r="A795" s="43" t="s">
        <v>676</v>
      </c>
      <c r="B795" s="43" t="s">
        <v>676</v>
      </c>
      <c r="C795" t="s">
        <v>273</v>
      </c>
      <c r="D795" s="1" t="s">
        <v>4</v>
      </c>
      <c r="E795" s="1">
        <v>2020</v>
      </c>
      <c r="F795" t="s">
        <v>274</v>
      </c>
      <c r="G795" t="s">
        <v>235</v>
      </c>
      <c r="H795" t="s">
        <v>301</v>
      </c>
      <c r="I795" t="s">
        <v>3</v>
      </c>
      <c r="J795" t="s">
        <v>178</v>
      </c>
      <c r="K795" t="s">
        <v>178</v>
      </c>
      <c r="L795" s="41">
        <v>1302.3499999999999</v>
      </c>
      <c r="M795" s="41">
        <v>5022.6400000000003</v>
      </c>
    </row>
    <row r="796" spans="1:13" x14ac:dyDescent="0.2">
      <c r="A796" s="43" t="s">
        <v>676</v>
      </c>
      <c r="B796" s="43" t="s">
        <v>676</v>
      </c>
      <c r="C796" t="s">
        <v>517</v>
      </c>
      <c r="D796" s="1" t="s">
        <v>85</v>
      </c>
      <c r="E796" s="1">
        <v>2018</v>
      </c>
      <c r="F796" t="s">
        <v>159</v>
      </c>
      <c r="G796" t="s">
        <v>235</v>
      </c>
      <c r="H796" t="s">
        <v>356</v>
      </c>
      <c r="I796" t="s">
        <v>0</v>
      </c>
      <c r="J796" t="s">
        <v>678</v>
      </c>
      <c r="K796" t="s">
        <v>678</v>
      </c>
      <c r="L796" s="41">
        <v>1298</v>
      </c>
      <c r="M796" s="41">
        <v>1694</v>
      </c>
    </row>
    <row r="797" spans="1:13" x14ac:dyDescent="0.2">
      <c r="A797" s="43" t="s">
        <v>676</v>
      </c>
      <c r="B797" s="43" t="s">
        <v>676</v>
      </c>
      <c r="C797" t="s">
        <v>273</v>
      </c>
      <c r="D797" s="1" t="s">
        <v>4</v>
      </c>
      <c r="E797" s="1">
        <v>2020</v>
      </c>
      <c r="F797" t="s">
        <v>274</v>
      </c>
      <c r="G797" t="s">
        <v>235</v>
      </c>
      <c r="H797" t="s">
        <v>247</v>
      </c>
      <c r="I797" t="s">
        <v>3</v>
      </c>
      <c r="J797" t="s">
        <v>178</v>
      </c>
      <c r="K797" t="s">
        <v>178</v>
      </c>
      <c r="L797" s="41">
        <v>1302.3499999999999</v>
      </c>
      <c r="M797" s="41">
        <v>5022.6400000000003</v>
      </c>
    </row>
    <row r="798" spans="1:13" x14ac:dyDescent="0.2">
      <c r="A798" s="43" t="s">
        <v>676</v>
      </c>
      <c r="B798" s="43" t="s">
        <v>676</v>
      </c>
      <c r="C798" t="s">
        <v>518</v>
      </c>
      <c r="D798" s="1" t="s">
        <v>10</v>
      </c>
      <c r="E798" s="1">
        <v>2020</v>
      </c>
      <c r="F798" t="s">
        <v>152</v>
      </c>
      <c r="G798" t="s">
        <v>235</v>
      </c>
      <c r="H798" t="s">
        <v>541</v>
      </c>
      <c r="I798" t="s">
        <v>2</v>
      </c>
      <c r="J798" t="s">
        <v>178</v>
      </c>
      <c r="K798" t="s">
        <v>178</v>
      </c>
      <c r="L798" s="41">
        <v>1239.6000000000001</v>
      </c>
      <c r="M798" s="41">
        <v>1607.296848</v>
      </c>
    </row>
    <row r="799" spans="1:13" x14ac:dyDescent="0.2">
      <c r="A799" s="43" t="s">
        <v>676</v>
      </c>
      <c r="B799" s="43" t="s">
        <v>676</v>
      </c>
      <c r="C799" t="s">
        <v>430</v>
      </c>
      <c r="D799" s="1" t="s">
        <v>765</v>
      </c>
      <c r="E799" s="1">
        <v>2019</v>
      </c>
      <c r="F799" t="s">
        <v>764</v>
      </c>
      <c r="G799" t="s">
        <v>235</v>
      </c>
      <c r="H799" t="s">
        <v>433</v>
      </c>
      <c r="I799" t="s">
        <v>46</v>
      </c>
      <c r="J799" t="s">
        <v>678</v>
      </c>
      <c r="K799" t="s">
        <v>678</v>
      </c>
      <c r="L799" s="41">
        <v>1061.6400000000001</v>
      </c>
      <c r="M799" s="41">
        <v>1535.65</v>
      </c>
    </row>
    <row r="800" spans="1:13" x14ac:dyDescent="0.2">
      <c r="A800" s="43" t="s">
        <v>676</v>
      </c>
      <c r="B800" s="43" t="s">
        <v>676</v>
      </c>
      <c r="C800" t="s">
        <v>219</v>
      </c>
      <c r="D800" s="1" t="s">
        <v>48</v>
      </c>
      <c r="E800" s="1">
        <v>2016</v>
      </c>
      <c r="F800" t="s">
        <v>220</v>
      </c>
      <c r="G800" t="s">
        <v>235</v>
      </c>
      <c r="H800" t="s">
        <v>223</v>
      </c>
      <c r="I800" t="s">
        <v>47</v>
      </c>
      <c r="J800" t="s">
        <v>178</v>
      </c>
      <c r="K800" t="s">
        <v>178</v>
      </c>
      <c r="L800" s="41">
        <v>1203.71</v>
      </c>
      <c r="M800" s="41">
        <v>3179.02</v>
      </c>
    </row>
    <row r="801" spans="1:13" x14ac:dyDescent="0.2">
      <c r="A801" s="43" t="s">
        <v>676</v>
      </c>
      <c r="B801" s="43" t="s">
        <v>676</v>
      </c>
      <c r="C801" t="s">
        <v>357</v>
      </c>
      <c r="D801" s="1" t="s">
        <v>60</v>
      </c>
      <c r="E801" s="1">
        <v>2016</v>
      </c>
      <c r="F801" t="s">
        <v>344</v>
      </c>
      <c r="G801" t="s">
        <v>235</v>
      </c>
      <c r="H801" t="s">
        <v>358</v>
      </c>
      <c r="I801" t="s">
        <v>50</v>
      </c>
      <c r="J801" t="s">
        <v>678</v>
      </c>
      <c r="K801" t="s">
        <v>678</v>
      </c>
      <c r="L801" s="41">
        <v>1341.92</v>
      </c>
      <c r="M801" s="41">
        <v>3792.68</v>
      </c>
    </row>
    <row r="802" spans="1:13" x14ac:dyDescent="0.2">
      <c r="A802" s="43" t="s">
        <v>676</v>
      </c>
      <c r="B802" s="43" t="s">
        <v>676</v>
      </c>
      <c r="C802" t="s">
        <v>391</v>
      </c>
      <c r="D802" s="1" t="s">
        <v>24</v>
      </c>
      <c r="E802" s="1">
        <v>2019</v>
      </c>
      <c r="F802" t="s">
        <v>392</v>
      </c>
      <c r="G802" t="s">
        <v>235</v>
      </c>
      <c r="H802" t="s">
        <v>394</v>
      </c>
      <c r="I802" t="s">
        <v>53</v>
      </c>
      <c r="J802" t="s">
        <v>678</v>
      </c>
      <c r="K802" t="s">
        <v>678</v>
      </c>
      <c r="L802" s="41">
        <v>1738</v>
      </c>
      <c r="M802" s="41">
        <v>2335.86</v>
      </c>
    </row>
    <row r="803" spans="1:13" x14ac:dyDescent="0.2">
      <c r="A803" s="43" t="s">
        <v>676</v>
      </c>
      <c r="B803" s="43" t="s">
        <v>676</v>
      </c>
      <c r="C803" t="s">
        <v>320</v>
      </c>
      <c r="D803" s="1" t="s">
        <v>1</v>
      </c>
      <c r="E803" s="1">
        <v>2018</v>
      </c>
      <c r="F803" t="s">
        <v>141</v>
      </c>
      <c r="G803" t="s">
        <v>235</v>
      </c>
      <c r="H803" t="s">
        <v>251</v>
      </c>
      <c r="I803" t="s">
        <v>0</v>
      </c>
      <c r="J803" t="s">
        <v>678</v>
      </c>
      <c r="K803" t="s">
        <v>678</v>
      </c>
      <c r="L803" s="41">
        <v>1100</v>
      </c>
      <c r="M803" s="41">
        <v>2271.13</v>
      </c>
    </row>
    <row r="804" spans="1:13" x14ac:dyDescent="0.2">
      <c r="A804" s="43" t="s">
        <v>676</v>
      </c>
      <c r="B804" s="43" t="s">
        <v>676</v>
      </c>
      <c r="C804" t="s">
        <v>684</v>
      </c>
      <c r="D804" s="1" t="s">
        <v>9</v>
      </c>
      <c r="E804" s="1">
        <v>2018</v>
      </c>
      <c r="F804" t="s">
        <v>141</v>
      </c>
      <c r="G804" t="s">
        <v>235</v>
      </c>
      <c r="H804" t="s">
        <v>710</v>
      </c>
      <c r="I804" t="s">
        <v>2</v>
      </c>
      <c r="J804" t="s">
        <v>178</v>
      </c>
      <c r="K804" t="s">
        <v>178</v>
      </c>
      <c r="L804" s="41">
        <v>1100</v>
      </c>
      <c r="M804" s="41">
        <v>2565.21</v>
      </c>
    </row>
    <row r="805" spans="1:13" x14ac:dyDescent="0.2">
      <c r="A805" s="43" t="s">
        <v>676</v>
      </c>
      <c r="B805" s="43" t="s">
        <v>676</v>
      </c>
      <c r="C805" t="s">
        <v>518</v>
      </c>
      <c r="D805" s="1" t="s">
        <v>10</v>
      </c>
      <c r="E805" s="1">
        <v>2020</v>
      </c>
      <c r="F805" t="s">
        <v>152</v>
      </c>
      <c r="G805" t="s">
        <v>235</v>
      </c>
      <c r="H805" t="s">
        <v>525</v>
      </c>
      <c r="I805" t="s">
        <v>2</v>
      </c>
      <c r="J805" t="s">
        <v>178</v>
      </c>
      <c r="K805" t="s">
        <v>178</v>
      </c>
      <c r="L805" s="41">
        <v>1239.6000000000001</v>
      </c>
      <c r="M805" s="41">
        <v>1607.296848</v>
      </c>
    </row>
    <row r="806" spans="1:13" x14ac:dyDescent="0.2">
      <c r="A806" s="43" t="s">
        <v>676</v>
      </c>
      <c r="B806" s="43" t="s">
        <v>676</v>
      </c>
      <c r="C806" t="s">
        <v>273</v>
      </c>
      <c r="D806" s="1" t="s">
        <v>4</v>
      </c>
      <c r="E806" s="1">
        <v>2020</v>
      </c>
      <c r="F806" t="s">
        <v>274</v>
      </c>
      <c r="G806" t="s">
        <v>235</v>
      </c>
      <c r="H806" t="s">
        <v>296</v>
      </c>
      <c r="I806" t="s">
        <v>3</v>
      </c>
      <c r="J806" t="s">
        <v>178</v>
      </c>
      <c r="K806" t="s">
        <v>178</v>
      </c>
      <c r="L806" s="41">
        <v>1302.3499999999999</v>
      </c>
      <c r="M806" s="41">
        <v>5022.6400000000003</v>
      </c>
    </row>
    <row r="807" spans="1:13" x14ac:dyDescent="0.2">
      <c r="A807" s="43" t="s">
        <v>676</v>
      </c>
      <c r="B807" s="43" t="s">
        <v>676</v>
      </c>
      <c r="C807" t="s">
        <v>438</v>
      </c>
      <c r="D807" s="1" t="s">
        <v>19</v>
      </c>
      <c r="E807" s="1">
        <v>2019</v>
      </c>
      <c r="F807" t="s">
        <v>439</v>
      </c>
      <c r="G807" t="s">
        <v>235</v>
      </c>
      <c r="H807" t="s">
        <v>484</v>
      </c>
      <c r="I807" t="s">
        <v>2</v>
      </c>
      <c r="J807" t="s">
        <v>178</v>
      </c>
      <c r="K807" t="s">
        <v>178</v>
      </c>
      <c r="L807" s="41">
        <v>1122.2</v>
      </c>
      <c r="M807" s="41">
        <v>3112.55</v>
      </c>
    </row>
    <row r="808" spans="1:13" x14ac:dyDescent="0.2">
      <c r="A808" s="43" t="s">
        <v>676</v>
      </c>
      <c r="B808" s="43" t="s">
        <v>676</v>
      </c>
      <c r="C808" t="s">
        <v>201</v>
      </c>
      <c r="D808" s="1" t="s">
        <v>26</v>
      </c>
      <c r="E808" s="1">
        <v>2019</v>
      </c>
      <c r="F808" t="s">
        <v>152</v>
      </c>
      <c r="G808" t="s">
        <v>235</v>
      </c>
      <c r="H808" t="s">
        <v>205</v>
      </c>
      <c r="I808" t="s">
        <v>25</v>
      </c>
      <c r="J808" t="s">
        <v>678</v>
      </c>
      <c r="K808" t="s">
        <v>678</v>
      </c>
      <c r="L808" s="41">
        <v>1738</v>
      </c>
      <c r="M808" s="41">
        <v>2367.888559</v>
      </c>
    </row>
    <row r="809" spans="1:13" x14ac:dyDescent="0.2">
      <c r="A809" s="43" t="s">
        <v>676</v>
      </c>
      <c r="B809" s="43" t="s">
        <v>676</v>
      </c>
      <c r="C809" t="s">
        <v>273</v>
      </c>
      <c r="D809" s="1" t="s">
        <v>4</v>
      </c>
      <c r="E809" s="1">
        <v>2020</v>
      </c>
      <c r="F809" t="s">
        <v>274</v>
      </c>
      <c r="G809" t="s">
        <v>235</v>
      </c>
      <c r="H809" t="s">
        <v>295</v>
      </c>
      <c r="I809" t="s">
        <v>3</v>
      </c>
      <c r="J809" t="s">
        <v>178</v>
      </c>
      <c r="K809" t="s">
        <v>178</v>
      </c>
      <c r="L809" s="41">
        <v>1302.3499999999999</v>
      </c>
      <c r="M809" s="41">
        <v>5022.6400000000003</v>
      </c>
    </row>
    <row r="810" spans="1:13" x14ac:dyDescent="0.2">
      <c r="A810" s="43" t="s">
        <v>676</v>
      </c>
      <c r="B810" s="43" t="s">
        <v>676</v>
      </c>
      <c r="C810" t="s">
        <v>418</v>
      </c>
      <c r="D810" s="1" t="s">
        <v>6</v>
      </c>
      <c r="E810" s="1">
        <v>2018</v>
      </c>
      <c r="F810" t="s">
        <v>162</v>
      </c>
      <c r="G810" t="s">
        <v>235</v>
      </c>
      <c r="H810" t="s">
        <v>241</v>
      </c>
      <c r="I810" t="s">
        <v>63</v>
      </c>
      <c r="J810" t="s">
        <v>678</v>
      </c>
      <c r="K810" t="s">
        <v>678</v>
      </c>
      <c r="L810" s="41">
        <v>2006.33</v>
      </c>
      <c r="M810" s="41">
        <v>5067.1499999999996</v>
      </c>
    </row>
    <row r="811" spans="1:13" x14ac:dyDescent="0.2">
      <c r="A811" s="43" t="s">
        <v>676</v>
      </c>
      <c r="B811" s="43" t="s">
        <v>676</v>
      </c>
      <c r="C811" t="s">
        <v>342</v>
      </c>
      <c r="D811" s="1" t="s">
        <v>8</v>
      </c>
      <c r="E811" s="1">
        <v>2019</v>
      </c>
      <c r="F811" t="s">
        <v>141</v>
      </c>
      <c r="G811" t="s">
        <v>235</v>
      </c>
      <c r="H811" t="s">
        <v>248</v>
      </c>
      <c r="I811" t="s">
        <v>17</v>
      </c>
      <c r="J811" t="s">
        <v>678</v>
      </c>
      <c r="K811" t="s">
        <v>678</v>
      </c>
      <c r="L811" s="41">
        <v>1725.68</v>
      </c>
      <c r="M811" s="41">
        <v>4467.13</v>
      </c>
    </row>
    <row r="812" spans="1:13" x14ac:dyDescent="0.2">
      <c r="A812" s="43" t="s">
        <v>676</v>
      </c>
      <c r="B812" s="43" t="s">
        <v>676</v>
      </c>
      <c r="C812" t="s">
        <v>158</v>
      </c>
      <c r="D812" s="1" t="s">
        <v>16</v>
      </c>
      <c r="E812" s="1">
        <v>2018</v>
      </c>
      <c r="F812" t="s">
        <v>159</v>
      </c>
      <c r="G812" t="s">
        <v>235</v>
      </c>
      <c r="H812" t="s">
        <v>148</v>
      </c>
      <c r="I812" t="s">
        <v>17</v>
      </c>
      <c r="J812" t="s">
        <v>678</v>
      </c>
      <c r="K812" t="s">
        <v>678</v>
      </c>
      <c r="L812" s="41">
        <v>1727</v>
      </c>
      <c r="M812" s="41">
        <v>3033.92</v>
      </c>
    </row>
    <row r="813" spans="1:13" x14ac:dyDescent="0.2">
      <c r="A813" s="43" t="s">
        <v>676</v>
      </c>
      <c r="B813" s="43" t="s">
        <v>676</v>
      </c>
      <c r="C813" t="s">
        <v>406</v>
      </c>
      <c r="D813" s="1" t="s">
        <v>30</v>
      </c>
      <c r="E813" s="1">
        <v>2018</v>
      </c>
      <c r="F813" t="s">
        <v>407</v>
      </c>
      <c r="G813" t="s">
        <v>235</v>
      </c>
      <c r="H813" t="s">
        <v>326</v>
      </c>
      <c r="I813" t="s">
        <v>29</v>
      </c>
      <c r="J813" t="s">
        <v>678</v>
      </c>
      <c r="K813" t="s">
        <v>678</v>
      </c>
      <c r="L813" s="41">
        <v>2245.1</v>
      </c>
      <c r="M813" s="41">
        <v>3158.5498824924002</v>
      </c>
    </row>
    <row r="814" spans="1:13" x14ac:dyDescent="0.2">
      <c r="A814" s="43" t="s">
        <v>676</v>
      </c>
      <c r="B814" s="43" t="s">
        <v>676</v>
      </c>
      <c r="C814" t="s">
        <v>192</v>
      </c>
      <c r="D814" s="1" t="s">
        <v>55</v>
      </c>
      <c r="E814" s="1">
        <v>2020</v>
      </c>
      <c r="F814" t="s">
        <v>194</v>
      </c>
      <c r="G814" t="s">
        <v>235</v>
      </c>
      <c r="H814" t="s">
        <v>196</v>
      </c>
      <c r="I814" t="s">
        <v>0</v>
      </c>
      <c r="J814" t="s">
        <v>678</v>
      </c>
      <c r="K814" t="s">
        <v>678</v>
      </c>
      <c r="L814" s="41">
        <v>1179.2</v>
      </c>
      <c r="M814" s="41">
        <v>3212.99</v>
      </c>
    </row>
    <row r="815" spans="1:13" x14ac:dyDescent="0.2">
      <c r="A815" s="43" t="s">
        <v>676</v>
      </c>
      <c r="B815" s="43" t="s">
        <v>676</v>
      </c>
      <c r="C815" t="s">
        <v>320</v>
      </c>
      <c r="D815" s="1" t="s">
        <v>1</v>
      </c>
      <c r="E815" s="1">
        <v>2018</v>
      </c>
      <c r="F815" t="s">
        <v>141</v>
      </c>
      <c r="G815" t="s">
        <v>235</v>
      </c>
      <c r="H815" t="s">
        <v>322</v>
      </c>
      <c r="I815" t="s">
        <v>0</v>
      </c>
      <c r="J815" t="s">
        <v>678</v>
      </c>
      <c r="K815" t="s">
        <v>678</v>
      </c>
      <c r="L815" s="41">
        <v>1100</v>
      </c>
      <c r="M815" s="41">
        <v>2271.13</v>
      </c>
    </row>
    <row r="816" spans="1:13" x14ac:dyDescent="0.2">
      <c r="A816" s="43" t="s">
        <v>676</v>
      </c>
      <c r="B816" s="43" t="s">
        <v>676</v>
      </c>
      <c r="C816" t="s">
        <v>219</v>
      </c>
      <c r="D816" s="1" t="s">
        <v>48</v>
      </c>
      <c r="E816" s="1">
        <v>2016</v>
      </c>
      <c r="F816" t="s">
        <v>220</v>
      </c>
      <c r="G816" t="s">
        <v>235</v>
      </c>
      <c r="H816" t="s">
        <v>223</v>
      </c>
      <c r="I816" t="s">
        <v>47</v>
      </c>
      <c r="J816" t="s">
        <v>178</v>
      </c>
      <c r="K816" t="s">
        <v>178</v>
      </c>
      <c r="L816" s="41">
        <v>1203.71</v>
      </c>
      <c r="M816" s="41">
        <v>3179.02</v>
      </c>
    </row>
    <row r="817" spans="1:13" x14ac:dyDescent="0.2">
      <c r="A817" s="43" t="s">
        <v>676</v>
      </c>
      <c r="B817" s="43" t="s">
        <v>676</v>
      </c>
      <c r="C817" t="s">
        <v>273</v>
      </c>
      <c r="D817" s="1" t="s">
        <v>4</v>
      </c>
      <c r="E817" s="1">
        <v>2020</v>
      </c>
      <c r="F817" t="s">
        <v>274</v>
      </c>
      <c r="G817" t="s">
        <v>235</v>
      </c>
      <c r="H817" t="s">
        <v>302</v>
      </c>
      <c r="I817" t="s">
        <v>3</v>
      </c>
      <c r="J817" t="s">
        <v>178</v>
      </c>
      <c r="K817" t="s">
        <v>178</v>
      </c>
      <c r="L817" s="41">
        <v>1302.3499999999999</v>
      </c>
      <c r="M817" s="41">
        <v>5022.6400000000003</v>
      </c>
    </row>
    <row r="818" spans="1:13" x14ac:dyDescent="0.2">
      <c r="A818" s="43" t="s">
        <v>676</v>
      </c>
      <c r="B818" s="43" t="s">
        <v>676</v>
      </c>
      <c r="C818" t="s">
        <v>357</v>
      </c>
      <c r="D818" s="1" t="s">
        <v>60</v>
      </c>
      <c r="E818" s="1">
        <v>2016</v>
      </c>
      <c r="F818" t="s">
        <v>344</v>
      </c>
      <c r="G818" t="s">
        <v>235</v>
      </c>
      <c r="H818" t="s">
        <v>361</v>
      </c>
      <c r="I818" t="s">
        <v>50</v>
      </c>
      <c r="J818" t="s">
        <v>678</v>
      </c>
      <c r="K818" t="s">
        <v>678</v>
      </c>
      <c r="L818" s="41">
        <v>1341.92</v>
      </c>
      <c r="M818" s="41">
        <v>3792.68</v>
      </c>
    </row>
    <row r="819" spans="1:13" x14ac:dyDescent="0.2">
      <c r="A819" s="43" t="s">
        <v>676</v>
      </c>
      <c r="B819" s="43" t="s">
        <v>676</v>
      </c>
      <c r="C819" t="s">
        <v>273</v>
      </c>
      <c r="D819" s="1" t="s">
        <v>4</v>
      </c>
      <c r="E819" s="1">
        <v>2020</v>
      </c>
      <c r="F819" t="s">
        <v>274</v>
      </c>
      <c r="G819" t="s">
        <v>235</v>
      </c>
      <c r="H819" t="s">
        <v>237</v>
      </c>
      <c r="I819" t="s">
        <v>3</v>
      </c>
      <c r="J819" t="s">
        <v>178</v>
      </c>
      <c r="K819" t="s">
        <v>178</v>
      </c>
      <c r="L819" s="41">
        <v>1302.3499999999999</v>
      </c>
      <c r="M819" s="41">
        <v>5022.6400000000003</v>
      </c>
    </row>
    <row r="820" spans="1:13" x14ac:dyDescent="0.2">
      <c r="A820" s="43" t="s">
        <v>676</v>
      </c>
      <c r="B820" s="43" t="s">
        <v>676</v>
      </c>
      <c r="C820" t="s">
        <v>233</v>
      </c>
      <c r="D820" s="1" t="s">
        <v>39</v>
      </c>
      <c r="E820" s="1">
        <v>2019</v>
      </c>
      <c r="F820" t="s">
        <v>234</v>
      </c>
      <c r="G820" t="s">
        <v>235</v>
      </c>
      <c r="H820" t="s">
        <v>223</v>
      </c>
      <c r="I820" t="s">
        <v>38</v>
      </c>
      <c r="J820" t="s">
        <v>678</v>
      </c>
      <c r="K820" t="s">
        <v>678</v>
      </c>
      <c r="L820" s="41">
        <v>1122.19</v>
      </c>
      <c r="M820" s="41">
        <v>3029.39</v>
      </c>
    </row>
    <row r="821" spans="1:13" x14ac:dyDescent="0.2">
      <c r="A821" s="43" t="s">
        <v>676</v>
      </c>
      <c r="B821" s="43" t="s">
        <v>676</v>
      </c>
      <c r="C821" t="s">
        <v>144</v>
      </c>
      <c r="D821" s="1" t="s">
        <v>14</v>
      </c>
      <c r="E821" s="1">
        <v>2020</v>
      </c>
      <c r="F821" t="s">
        <v>145</v>
      </c>
      <c r="G821" t="s">
        <v>235</v>
      </c>
      <c r="H821" t="s">
        <v>419</v>
      </c>
      <c r="I821" t="s">
        <v>63</v>
      </c>
      <c r="J821" t="s">
        <v>678</v>
      </c>
      <c r="K821" t="s">
        <v>678</v>
      </c>
      <c r="L821" s="41">
        <v>2592.52</v>
      </c>
      <c r="M821" s="41">
        <v>3062.3216000000002</v>
      </c>
    </row>
    <row r="822" spans="1:13" x14ac:dyDescent="0.2">
      <c r="A822" s="43" t="s">
        <v>676</v>
      </c>
      <c r="B822" s="43" t="s">
        <v>676</v>
      </c>
      <c r="C822" t="s">
        <v>233</v>
      </c>
      <c r="D822" s="1" t="s">
        <v>39</v>
      </c>
      <c r="E822" s="1">
        <v>2019</v>
      </c>
      <c r="F822" t="s">
        <v>234</v>
      </c>
      <c r="G822" t="s">
        <v>235</v>
      </c>
      <c r="H822" t="s">
        <v>249</v>
      </c>
      <c r="I822" t="s">
        <v>38</v>
      </c>
      <c r="J822" t="s">
        <v>678</v>
      </c>
      <c r="K822" t="s">
        <v>678</v>
      </c>
      <c r="L822" s="41">
        <v>1122.19</v>
      </c>
      <c r="M822" s="41">
        <v>3029.39</v>
      </c>
    </row>
    <row r="823" spans="1:13" x14ac:dyDescent="0.2">
      <c r="A823" s="43" t="s">
        <v>676</v>
      </c>
      <c r="B823" s="43" t="s">
        <v>676</v>
      </c>
      <c r="C823" t="s">
        <v>273</v>
      </c>
      <c r="D823" s="1" t="s">
        <v>4</v>
      </c>
      <c r="E823" s="1">
        <v>2020</v>
      </c>
      <c r="F823" t="s">
        <v>274</v>
      </c>
      <c r="G823" t="s">
        <v>235</v>
      </c>
      <c r="H823" t="s">
        <v>247</v>
      </c>
      <c r="I823" t="s">
        <v>3</v>
      </c>
      <c r="J823" t="s">
        <v>178</v>
      </c>
      <c r="K823" t="s">
        <v>178</v>
      </c>
      <c r="L823" s="41">
        <v>1302.3499999999999</v>
      </c>
      <c r="M823" s="41">
        <v>5022.6400000000003</v>
      </c>
    </row>
    <row r="824" spans="1:13" x14ac:dyDescent="0.2">
      <c r="A824" s="43" t="s">
        <v>676</v>
      </c>
      <c r="B824" s="43" t="s">
        <v>676</v>
      </c>
      <c r="C824" t="s">
        <v>219</v>
      </c>
      <c r="D824" s="1" t="s">
        <v>48</v>
      </c>
      <c r="E824" s="1">
        <v>2016</v>
      </c>
      <c r="F824" t="s">
        <v>220</v>
      </c>
      <c r="G824" t="s">
        <v>235</v>
      </c>
      <c r="H824" t="s">
        <v>228</v>
      </c>
      <c r="I824" t="s">
        <v>47</v>
      </c>
      <c r="J824" t="s">
        <v>178</v>
      </c>
      <c r="K824" t="s">
        <v>178</v>
      </c>
      <c r="L824" s="41">
        <v>1203.71</v>
      </c>
      <c r="M824" s="41">
        <v>3179.02</v>
      </c>
    </row>
    <row r="825" spans="1:13" x14ac:dyDescent="0.2">
      <c r="A825" s="43" t="s">
        <v>676</v>
      </c>
      <c r="B825" s="43" t="s">
        <v>676</v>
      </c>
      <c r="C825" t="s">
        <v>682</v>
      </c>
      <c r="D825" s="1" t="s">
        <v>28</v>
      </c>
      <c r="E825" s="1">
        <v>2018</v>
      </c>
      <c r="F825" t="s">
        <v>344</v>
      </c>
      <c r="G825" t="s">
        <v>235</v>
      </c>
      <c r="H825" t="s">
        <v>265</v>
      </c>
      <c r="I825" t="s">
        <v>63</v>
      </c>
      <c r="J825" t="s">
        <v>678</v>
      </c>
      <c r="K825" t="s">
        <v>678</v>
      </c>
      <c r="L825" s="41">
        <v>2645.12</v>
      </c>
      <c r="M825" s="41">
        <v>5543.65</v>
      </c>
    </row>
    <row r="826" spans="1:13" x14ac:dyDescent="0.2">
      <c r="A826" s="43" t="s">
        <v>676</v>
      </c>
      <c r="B826" s="43" t="s">
        <v>676</v>
      </c>
      <c r="C826" t="s">
        <v>233</v>
      </c>
      <c r="D826" s="1" t="s">
        <v>39</v>
      </c>
      <c r="E826" s="1">
        <v>2019</v>
      </c>
      <c r="F826" t="s">
        <v>234</v>
      </c>
      <c r="G826" t="s">
        <v>235</v>
      </c>
      <c r="H826" t="s">
        <v>238</v>
      </c>
      <c r="I826" t="s">
        <v>38</v>
      </c>
      <c r="J826" t="s">
        <v>678</v>
      </c>
      <c r="K826" t="s">
        <v>678</v>
      </c>
      <c r="L826" s="41">
        <v>1122.19</v>
      </c>
      <c r="M826" s="41">
        <v>3029.39</v>
      </c>
    </row>
    <row r="827" spans="1:13" x14ac:dyDescent="0.2">
      <c r="A827" s="43" t="s">
        <v>676</v>
      </c>
      <c r="B827" s="43" t="s">
        <v>676</v>
      </c>
      <c r="C827" t="s">
        <v>357</v>
      </c>
      <c r="D827" s="1" t="s">
        <v>60</v>
      </c>
      <c r="E827" s="1">
        <v>2016</v>
      </c>
      <c r="F827" t="s">
        <v>344</v>
      </c>
      <c r="G827" t="s">
        <v>235</v>
      </c>
      <c r="H827" t="s">
        <v>367</v>
      </c>
      <c r="I827" t="s">
        <v>50</v>
      </c>
      <c r="J827" t="s">
        <v>678</v>
      </c>
      <c r="K827" t="s">
        <v>678</v>
      </c>
      <c r="L827" s="41">
        <v>1341.92</v>
      </c>
      <c r="M827" s="41">
        <v>3792.68</v>
      </c>
    </row>
    <row r="828" spans="1:13" x14ac:dyDescent="0.2">
      <c r="A828" s="43" t="s">
        <v>676</v>
      </c>
      <c r="B828" s="43" t="s">
        <v>676</v>
      </c>
      <c r="C828" t="s">
        <v>418</v>
      </c>
      <c r="D828" s="1" t="s">
        <v>6</v>
      </c>
      <c r="E828" s="1">
        <v>2018</v>
      </c>
      <c r="F828" t="s">
        <v>162</v>
      </c>
      <c r="G828" t="s">
        <v>235</v>
      </c>
      <c r="H828" t="s">
        <v>300</v>
      </c>
      <c r="I828" t="s">
        <v>52</v>
      </c>
      <c r="J828" t="s">
        <v>678</v>
      </c>
      <c r="K828" t="s">
        <v>678</v>
      </c>
      <c r="L828" s="41">
        <v>1594.75</v>
      </c>
      <c r="M828" s="41">
        <v>3896.0799999999995</v>
      </c>
    </row>
    <row r="829" spans="1:13" x14ac:dyDescent="0.2">
      <c r="A829" s="43" t="s">
        <v>676</v>
      </c>
      <c r="B829" s="43" t="s">
        <v>676</v>
      </c>
      <c r="C829" t="s">
        <v>767</v>
      </c>
      <c r="D829" s="1" t="s">
        <v>766</v>
      </c>
      <c r="E829" s="1">
        <v>2016</v>
      </c>
      <c r="F829" t="s">
        <v>162</v>
      </c>
      <c r="G829" t="s">
        <v>235</v>
      </c>
      <c r="H829" t="s">
        <v>154</v>
      </c>
      <c r="I829" t="s">
        <v>43</v>
      </c>
      <c r="J829" t="s">
        <v>678</v>
      </c>
      <c r="K829" t="s">
        <v>678</v>
      </c>
      <c r="L829" s="41">
        <v>1298</v>
      </c>
      <c r="M829" s="41">
        <v>1837.99</v>
      </c>
    </row>
    <row r="830" spans="1:13" x14ac:dyDescent="0.2">
      <c r="A830" s="43" t="s">
        <v>676</v>
      </c>
      <c r="B830" s="43" t="s">
        <v>676</v>
      </c>
      <c r="C830" t="s">
        <v>343</v>
      </c>
      <c r="D830" s="1" t="s">
        <v>70</v>
      </c>
      <c r="E830" s="1">
        <v>2016</v>
      </c>
      <c r="F830" t="s">
        <v>344</v>
      </c>
      <c r="G830" t="s">
        <v>235</v>
      </c>
      <c r="H830" t="s">
        <v>223</v>
      </c>
      <c r="I830" t="s">
        <v>41</v>
      </c>
      <c r="J830" t="s">
        <v>678</v>
      </c>
      <c r="K830" t="s">
        <v>678</v>
      </c>
      <c r="L830" s="41">
        <v>2190</v>
      </c>
      <c r="M830" s="41">
        <v>5666.7409677419355</v>
      </c>
    </row>
    <row r="831" spans="1:13" x14ac:dyDescent="0.2">
      <c r="A831" s="43" t="s">
        <v>676</v>
      </c>
      <c r="B831" s="43" t="s">
        <v>676</v>
      </c>
      <c r="C831" t="s">
        <v>175</v>
      </c>
      <c r="D831" s="1" t="s">
        <v>74</v>
      </c>
      <c r="E831" s="1">
        <v>2020</v>
      </c>
      <c r="F831" t="s">
        <v>141</v>
      </c>
      <c r="G831" t="s">
        <v>235</v>
      </c>
      <c r="H831" t="s">
        <v>176</v>
      </c>
      <c r="I831" t="s">
        <v>2</v>
      </c>
      <c r="J831" t="s">
        <v>178</v>
      </c>
      <c r="K831" t="s">
        <v>178</v>
      </c>
      <c r="L831" s="41">
        <v>1320</v>
      </c>
      <c r="M831" s="41">
        <v>2732.8</v>
      </c>
    </row>
    <row r="832" spans="1:13" x14ac:dyDescent="0.2">
      <c r="A832" s="43" t="s">
        <v>676</v>
      </c>
      <c r="B832" s="43" t="s">
        <v>676</v>
      </c>
      <c r="C832" t="s">
        <v>179</v>
      </c>
      <c r="D832" s="1" t="s">
        <v>66</v>
      </c>
      <c r="E832" s="1">
        <v>2018</v>
      </c>
      <c r="F832" t="s">
        <v>180</v>
      </c>
      <c r="G832" t="s">
        <v>235</v>
      </c>
      <c r="H832" t="s">
        <v>184</v>
      </c>
      <c r="I832" t="s">
        <v>75</v>
      </c>
      <c r="J832" t="s">
        <v>678</v>
      </c>
      <c r="K832" t="s">
        <v>678</v>
      </c>
      <c r="L832" s="41">
        <v>1437.08</v>
      </c>
      <c r="M832" s="41">
        <v>3458.2921569935997</v>
      </c>
    </row>
    <row r="833" spans="1:13" x14ac:dyDescent="0.2">
      <c r="A833" s="43" t="s">
        <v>676</v>
      </c>
      <c r="B833" s="43" t="s">
        <v>676</v>
      </c>
      <c r="C833" t="s">
        <v>767</v>
      </c>
      <c r="D833" s="1" t="s">
        <v>766</v>
      </c>
      <c r="E833" s="1">
        <v>2016</v>
      </c>
      <c r="F833" t="s">
        <v>162</v>
      </c>
      <c r="G833" t="s">
        <v>235</v>
      </c>
      <c r="H833" t="s">
        <v>154</v>
      </c>
      <c r="I833" t="s">
        <v>58</v>
      </c>
      <c r="J833" t="s">
        <v>678</v>
      </c>
      <c r="K833" t="s">
        <v>678</v>
      </c>
      <c r="L833" s="41">
        <v>1298</v>
      </c>
      <c r="M833" s="41">
        <v>1925.26</v>
      </c>
    </row>
    <row r="834" spans="1:13" x14ac:dyDescent="0.2">
      <c r="A834" s="43" t="s">
        <v>676</v>
      </c>
      <c r="B834" s="43" t="s">
        <v>676</v>
      </c>
      <c r="C834" t="s">
        <v>273</v>
      </c>
      <c r="D834" s="1" t="s">
        <v>4</v>
      </c>
      <c r="E834" s="1">
        <v>2020</v>
      </c>
      <c r="F834" t="s">
        <v>274</v>
      </c>
      <c r="G834" t="s">
        <v>235</v>
      </c>
      <c r="H834" t="s">
        <v>303</v>
      </c>
      <c r="I834" t="s">
        <v>3</v>
      </c>
      <c r="J834" t="s">
        <v>178</v>
      </c>
      <c r="K834" t="s">
        <v>178</v>
      </c>
      <c r="L834" s="41">
        <v>1302.3499999999999</v>
      </c>
      <c r="M834" s="41">
        <v>5022.6400000000003</v>
      </c>
    </row>
    <row r="835" spans="1:13" x14ac:dyDescent="0.2">
      <c r="A835" s="43" t="s">
        <v>676</v>
      </c>
      <c r="B835" s="43" t="s">
        <v>676</v>
      </c>
      <c r="C835" t="s">
        <v>273</v>
      </c>
      <c r="D835" s="1" t="s">
        <v>4</v>
      </c>
      <c r="E835" s="1">
        <v>2020</v>
      </c>
      <c r="F835" t="s">
        <v>274</v>
      </c>
      <c r="G835" t="s">
        <v>235</v>
      </c>
      <c r="H835" t="s">
        <v>304</v>
      </c>
      <c r="I835" t="s">
        <v>3</v>
      </c>
      <c r="J835" t="s">
        <v>178</v>
      </c>
      <c r="K835" t="s">
        <v>178</v>
      </c>
      <c r="L835" s="41">
        <v>1302.3499999999999</v>
      </c>
      <c r="M835" s="41">
        <v>5022.6400000000003</v>
      </c>
    </row>
    <row r="836" spans="1:13" x14ac:dyDescent="0.2">
      <c r="A836" s="43" t="s">
        <v>676</v>
      </c>
      <c r="B836" s="43" t="s">
        <v>676</v>
      </c>
      <c r="C836" t="s">
        <v>233</v>
      </c>
      <c r="D836" s="1" t="s">
        <v>39</v>
      </c>
      <c r="E836" s="1">
        <v>2019</v>
      </c>
      <c r="F836" t="s">
        <v>234</v>
      </c>
      <c r="G836" t="s">
        <v>235</v>
      </c>
      <c r="H836" t="s">
        <v>250</v>
      </c>
      <c r="I836" t="s">
        <v>38</v>
      </c>
      <c r="J836" t="s">
        <v>678</v>
      </c>
      <c r="K836" t="s">
        <v>678</v>
      </c>
      <c r="L836" s="41">
        <v>1122.19</v>
      </c>
      <c r="M836" s="41">
        <v>3029.39</v>
      </c>
    </row>
    <row r="837" spans="1:13" x14ac:dyDescent="0.2">
      <c r="A837" s="43" t="s">
        <v>676</v>
      </c>
      <c r="B837" s="43" t="s">
        <v>676</v>
      </c>
      <c r="C837" t="s">
        <v>273</v>
      </c>
      <c r="D837" s="1" t="s">
        <v>4</v>
      </c>
      <c r="E837" s="1">
        <v>2020</v>
      </c>
      <c r="F837" t="s">
        <v>274</v>
      </c>
      <c r="G837" t="s">
        <v>235</v>
      </c>
      <c r="H837" t="s">
        <v>223</v>
      </c>
      <c r="I837" t="s">
        <v>3</v>
      </c>
      <c r="J837" t="s">
        <v>178</v>
      </c>
      <c r="K837" t="s">
        <v>178</v>
      </c>
      <c r="L837" s="41">
        <v>1302.3499999999999</v>
      </c>
      <c r="M837" s="41">
        <v>5022.6400000000003</v>
      </c>
    </row>
    <row r="838" spans="1:13" x14ac:dyDescent="0.2">
      <c r="A838" s="43" t="s">
        <v>676</v>
      </c>
      <c r="B838" s="43" t="s">
        <v>676</v>
      </c>
      <c r="C838" t="s">
        <v>684</v>
      </c>
      <c r="D838" s="1" t="s">
        <v>9</v>
      </c>
      <c r="E838" s="1">
        <v>2018</v>
      </c>
      <c r="F838" t="s">
        <v>141</v>
      </c>
      <c r="G838" t="s">
        <v>235</v>
      </c>
      <c r="H838" t="s">
        <v>737</v>
      </c>
      <c r="I838" t="s">
        <v>2</v>
      </c>
      <c r="J838" t="s">
        <v>678</v>
      </c>
      <c r="K838" t="s">
        <v>678</v>
      </c>
      <c r="L838" s="41">
        <v>1145.68</v>
      </c>
      <c r="M838" s="41">
        <v>2641.19</v>
      </c>
    </row>
    <row r="839" spans="1:13" x14ac:dyDescent="0.2">
      <c r="A839" s="43" t="s">
        <v>676</v>
      </c>
      <c r="B839" s="43" t="s">
        <v>676</v>
      </c>
      <c r="C839" t="s">
        <v>682</v>
      </c>
      <c r="D839" s="1" t="s">
        <v>28</v>
      </c>
      <c r="E839" s="1">
        <v>2018</v>
      </c>
      <c r="F839" t="s">
        <v>344</v>
      </c>
      <c r="G839" t="s">
        <v>235</v>
      </c>
      <c r="H839" t="s">
        <v>404</v>
      </c>
      <c r="I839" t="s">
        <v>27</v>
      </c>
      <c r="J839" t="s">
        <v>678</v>
      </c>
      <c r="K839" t="s">
        <v>678</v>
      </c>
      <c r="L839" s="41">
        <v>1183.06</v>
      </c>
      <c r="M839" s="41">
        <v>2801.81</v>
      </c>
    </row>
    <row r="840" spans="1:13" x14ac:dyDescent="0.2">
      <c r="A840" s="43" t="s">
        <v>676</v>
      </c>
      <c r="B840" s="43" t="s">
        <v>676</v>
      </c>
      <c r="C840" t="s">
        <v>518</v>
      </c>
      <c r="D840" s="1" t="s">
        <v>10</v>
      </c>
      <c r="E840" s="1">
        <v>2020</v>
      </c>
      <c r="F840" t="s">
        <v>152</v>
      </c>
      <c r="G840" t="s">
        <v>235</v>
      </c>
      <c r="H840" t="s">
        <v>536</v>
      </c>
      <c r="I840" t="s">
        <v>2</v>
      </c>
      <c r="J840" t="s">
        <v>178</v>
      </c>
      <c r="K840" t="s">
        <v>178</v>
      </c>
      <c r="L840" s="41">
        <v>1239.6000000000001</v>
      </c>
      <c r="M840" s="41">
        <v>1607.296848</v>
      </c>
    </row>
    <row r="841" spans="1:13" x14ac:dyDescent="0.2">
      <c r="A841" s="43" t="s">
        <v>676</v>
      </c>
      <c r="B841" s="43" t="s">
        <v>676</v>
      </c>
      <c r="C841" t="s">
        <v>219</v>
      </c>
      <c r="D841" s="1" t="s">
        <v>48</v>
      </c>
      <c r="E841" s="1">
        <v>2016</v>
      </c>
      <c r="F841" t="s">
        <v>220</v>
      </c>
      <c r="G841" t="s">
        <v>235</v>
      </c>
      <c r="H841" t="s">
        <v>222</v>
      </c>
      <c r="I841" t="s">
        <v>47</v>
      </c>
      <c r="J841" t="s">
        <v>178</v>
      </c>
      <c r="K841" t="s">
        <v>178</v>
      </c>
      <c r="L841" s="41">
        <v>1203.71</v>
      </c>
      <c r="M841" s="41">
        <v>3179.02</v>
      </c>
    </row>
    <row r="842" spans="1:13" x14ac:dyDescent="0.2">
      <c r="A842" s="43" t="s">
        <v>676</v>
      </c>
      <c r="B842" s="43" t="s">
        <v>676</v>
      </c>
      <c r="C842" t="s">
        <v>438</v>
      </c>
      <c r="D842" s="1" t="s">
        <v>19</v>
      </c>
      <c r="E842" s="1">
        <v>2019</v>
      </c>
      <c r="F842" t="s">
        <v>439</v>
      </c>
      <c r="G842" t="s">
        <v>235</v>
      </c>
      <c r="H842" t="s">
        <v>204</v>
      </c>
      <c r="I842" t="s">
        <v>2</v>
      </c>
      <c r="J842" t="s">
        <v>178</v>
      </c>
      <c r="K842" t="s">
        <v>178</v>
      </c>
      <c r="L842" s="41">
        <v>1122.2</v>
      </c>
      <c r="M842" s="41">
        <v>3814.15</v>
      </c>
    </row>
    <row r="843" spans="1:13" x14ac:dyDescent="0.2">
      <c r="A843" s="43" t="s">
        <v>676</v>
      </c>
      <c r="B843" s="43" t="s">
        <v>676</v>
      </c>
      <c r="C843" t="s">
        <v>401</v>
      </c>
      <c r="D843" s="1" t="s">
        <v>45</v>
      </c>
      <c r="E843" s="1">
        <v>2018</v>
      </c>
      <c r="F843" t="s">
        <v>159</v>
      </c>
      <c r="G843" t="s">
        <v>235</v>
      </c>
      <c r="H843" t="s">
        <v>239</v>
      </c>
      <c r="I843" t="s">
        <v>0</v>
      </c>
      <c r="J843" t="s">
        <v>678</v>
      </c>
      <c r="K843" t="s">
        <v>678</v>
      </c>
      <c r="L843" s="41">
        <v>1298</v>
      </c>
      <c r="M843" s="41">
        <v>1694</v>
      </c>
    </row>
    <row r="844" spans="1:13" x14ac:dyDescent="0.2">
      <c r="A844" s="43" t="s">
        <v>676</v>
      </c>
      <c r="B844" s="43" t="s">
        <v>676</v>
      </c>
      <c r="C844" t="s">
        <v>438</v>
      </c>
      <c r="D844" s="1" t="s">
        <v>19</v>
      </c>
      <c r="E844" s="1">
        <v>2019</v>
      </c>
      <c r="F844" t="s">
        <v>439</v>
      </c>
      <c r="G844" t="s">
        <v>235</v>
      </c>
      <c r="H844" t="s">
        <v>485</v>
      </c>
      <c r="I844" t="s">
        <v>2</v>
      </c>
      <c r="J844" t="s">
        <v>178</v>
      </c>
      <c r="K844" t="s">
        <v>178</v>
      </c>
      <c r="L844" s="41">
        <v>1122.2</v>
      </c>
      <c r="M844" s="41">
        <v>3112.55</v>
      </c>
    </row>
    <row r="845" spans="1:13" x14ac:dyDescent="0.2">
      <c r="A845" s="43" t="s">
        <v>676</v>
      </c>
      <c r="B845" s="43" t="s">
        <v>676</v>
      </c>
      <c r="C845" t="s">
        <v>201</v>
      </c>
      <c r="D845" s="1" t="s">
        <v>26</v>
      </c>
      <c r="E845" s="1">
        <v>2019</v>
      </c>
      <c r="F845" t="s">
        <v>152</v>
      </c>
      <c r="G845" t="s">
        <v>235</v>
      </c>
      <c r="H845" t="s">
        <v>205</v>
      </c>
      <c r="I845" t="s">
        <v>25</v>
      </c>
      <c r="J845" t="s">
        <v>678</v>
      </c>
      <c r="K845" t="s">
        <v>678</v>
      </c>
      <c r="L845" s="41">
        <v>1738</v>
      </c>
      <c r="M845" s="41">
        <v>2367.888559</v>
      </c>
    </row>
    <row r="846" spans="1:13" x14ac:dyDescent="0.2">
      <c r="A846" s="43" t="s">
        <v>676</v>
      </c>
      <c r="B846" s="43" t="s">
        <v>676</v>
      </c>
      <c r="C846" t="s">
        <v>684</v>
      </c>
      <c r="D846" s="1" t="s">
        <v>9</v>
      </c>
      <c r="E846" s="1">
        <v>2018</v>
      </c>
      <c r="F846" t="s">
        <v>141</v>
      </c>
      <c r="G846" t="s">
        <v>235</v>
      </c>
      <c r="H846" t="s">
        <v>719</v>
      </c>
      <c r="I846" t="s">
        <v>2</v>
      </c>
      <c r="J846" t="s">
        <v>178</v>
      </c>
      <c r="K846" t="s">
        <v>178</v>
      </c>
      <c r="L846" s="41">
        <v>1387.51</v>
      </c>
      <c r="M846" s="41">
        <v>3166.46</v>
      </c>
    </row>
    <row r="847" spans="1:13" x14ac:dyDescent="0.2">
      <c r="A847" s="43" t="s">
        <v>676</v>
      </c>
      <c r="B847" s="43" t="s">
        <v>676</v>
      </c>
      <c r="C847" t="s">
        <v>179</v>
      </c>
      <c r="D847" s="1" t="s">
        <v>66</v>
      </c>
      <c r="E847" s="1">
        <v>2018</v>
      </c>
      <c r="F847" t="s">
        <v>180</v>
      </c>
      <c r="G847" t="s">
        <v>235</v>
      </c>
      <c r="H847" t="s">
        <v>185</v>
      </c>
      <c r="I847" t="s">
        <v>75</v>
      </c>
      <c r="J847" t="s">
        <v>678</v>
      </c>
      <c r="K847" t="s">
        <v>678</v>
      </c>
      <c r="L847" s="41">
        <v>1437.08</v>
      </c>
      <c r="M847" s="41">
        <v>3458.2921569935997</v>
      </c>
    </row>
    <row r="848" spans="1:13" x14ac:dyDescent="0.2">
      <c r="A848" s="43" t="s">
        <v>676</v>
      </c>
      <c r="B848" s="43" t="s">
        <v>676</v>
      </c>
      <c r="C848" t="s">
        <v>682</v>
      </c>
      <c r="D848" s="1" t="s">
        <v>28</v>
      </c>
      <c r="E848" s="1">
        <v>2018</v>
      </c>
      <c r="F848" t="s">
        <v>344</v>
      </c>
      <c r="G848" t="s">
        <v>235</v>
      </c>
      <c r="H848" t="s">
        <v>432</v>
      </c>
      <c r="I848" t="s">
        <v>27</v>
      </c>
      <c r="J848" t="s">
        <v>678</v>
      </c>
      <c r="K848" t="s">
        <v>678</v>
      </c>
      <c r="L848" s="41">
        <v>1183.06</v>
      </c>
      <c r="M848" s="41">
        <v>2801.81</v>
      </c>
    </row>
    <row r="849" spans="1:13" x14ac:dyDescent="0.2">
      <c r="A849" s="43" t="s">
        <v>676</v>
      </c>
      <c r="B849" s="43" t="s">
        <v>676</v>
      </c>
      <c r="C849" t="s">
        <v>179</v>
      </c>
      <c r="D849" s="1" t="s">
        <v>66</v>
      </c>
      <c r="E849" s="1">
        <v>2018</v>
      </c>
      <c r="F849" t="s">
        <v>180</v>
      </c>
      <c r="G849" t="s">
        <v>235</v>
      </c>
      <c r="H849" t="s">
        <v>184</v>
      </c>
      <c r="I849" t="s">
        <v>75</v>
      </c>
      <c r="J849" t="s">
        <v>678</v>
      </c>
      <c r="K849" t="s">
        <v>678</v>
      </c>
      <c r="L849" s="41">
        <v>1437.08</v>
      </c>
      <c r="M849" s="41">
        <v>3458.2921569935997</v>
      </c>
    </row>
    <row r="850" spans="1:13" x14ac:dyDescent="0.2">
      <c r="A850" s="43" t="s">
        <v>676</v>
      </c>
      <c r="B850" s="43" t="s">
        <v>676</v>
      </c>
      <c r="C850" t="s">
        <v>357</v>
      </c>
      <c r="D850" s="1" t="s">
        <v>60</v>
      </c>
      <c r="E850" s="1">
        <v>2016</v>
      </c>
      <c r="F850" t="s">
        <v>344</v>
      </c>
      <c r="G850" t="s">
        <v>235</v>
      </c>
      <c r="H850" t="s">
        <v>367</v>
      </c>
      <c r="I850" t="s">
        <v>50</v>
      </c>
      <c r="J850" t="s">
        <v>678</v>
      </c>
      <c r="K850" t="s">
        <v>678</v>
      </c>
      <c r="L850" s="41">
        <v>1341.92</v>
      </c>
      <c r="M850" s="41">
        <v>3792.68</v>
      </c>
    </row>
    <row r="851" spans="1:13" x14ac:dyDescent="0.2">
      <c r="A851" s="43" t="s">
        <v>676</v>
      </c>
      <c r="B851" s="43" t="s">
        <v>676</v>
      </c>
      <c r="C851" t="s">
        <v>421</v>
      </c>
      <c r="D851" s="1" t="s">
        <v>12</v>
      </c>
      <c r="E851" s="1">
        <v>2018</v>
      </c>
      <c r="F851" t="s">
        <v>422</v>
      </c>
      <c r="G851" t="s">
        <v>235</v>
      </c>
      <c r="H851" t="s">
        <v>425</v>
      </c>
      <c r="I851" t="s">
        <v>61</v>
      </c>
      <c r="J851" t="s">
        <v>678</v>
      </c>
      <c r="K851" t="s">
        <v>678</v>
      </c>
      <c r="L851" s="41">
        <v>2245.1</v>
      </c>
      <c r="M851" s="41">
        <v>4326.8999999999996</v>
      </c>
    </row>
    <row r="852" spans="1:13" x14ac:dyDescent="0.2">
      <c r="A852" s="43" t="s">
        <v>676</v>
      </c>
      <c r="B852" s="43" t="s">
        <v>676</v>
      </c>
      <c r="C852" t="s">
        <v>518</v>
      </c>
      <c r="D852" s="1" t="s">
        <v>10</v>
      </c>
      <c r="E852" s="1">
        <v>2020</v>
      </c>
      <c r="F852" t="s">
        <v>152</v>
      </c>
      <c r="G852" t="s">
        <v>235</v>
      </c>
      <c r="H852" t="s">
        <v>412</v>
      </c>
      <c r="I852" t="s">
        <v>2</v>
      </c>
      <c r="J852" t="s">
        <v>678</v>
      </c>
      <c r="K852" t="s">
        <v>678</v>
      </c>
      <c r="L852" s="41">
        <v>1562.19</v>
      </c>
      <c r="M852" s="41">
        <v>2105.5237050000001</v>
      </c>
    </row>
    <row r="853" spans="1:13" x14ac:dyDescent="0.2">
      <c r="A853" s="43" t="s">
        <v>676</v>
      </c>
      <c r="B853" s="43" t="s">
        <v>676</v>
      </c>
      <c r="C853" t="s">
        <v>438</v>
      </c>
      <c r="D853" s="1" t="s">
        <v>19</v>
      </c>
      <c r="E853" s="1">
        <v>2019</v>
      </c>
      <c r="F853" t="s">
        <v>439</v>
      </c>
      <c r="G853" t="s">
        <v>235</v>
      </c>
      <c r="H853" t="s">
        <v>460</v>
      </c>
      <c r="I853" t="s">
        <v>2</v>
      </c>
      <c r="J853" t="s">
        <v>178</v>
      </c>
      <c r="K853" t="s">
        <v>178</v>
      </c>
      <c r="L853" s="41">
        <v>1122.2</v>
      </c>
      <c r="M853" s="41">
        <v>3112.55</v>
      </c>
    </row>
    <row r="854" spans="1:13" x14ac:dyDescent="0.2">
      <c r="A854" s="43" t="s">
        <v>676</v>
      </c>
      <c r="B854" s="43" t="s">
        <v>676</v>
      </c>
      <c r="C854" t="s">
        <v>685</v>
      </c>
      <c r="D854" s="1" t="s">
        <v>80</v>
      </c>
      <c r="E854" s="1">
        <v>2018</v>
      </c>
      <c r="F854" t="s">
        <v>271</v>
      </c>
      <c r="G854" t="s">
        <v>235</v>
      </c>
      <c r="H854" t="s">
        <v>223</v>
      </c>
      <c r="I854" t="s">
        <v>100</v>
      </c>
      <c r="J854" t="s">
        <v>678</v>
      </c>
      <c r="K854" t="s">
        <v>678</v>
      </c>
      <c r="L854" s="41">
        <v>1727</v>
      </c>
      <c r="M854" s="41">
        <v>4517.28</v>
      </c>
    </row>
    <row r="855" spans="1:13" x14ac:dyDescent="0.2">
      <c r="A855" s="43" t="s">
        <v>676</v>
      </c>
      <c r="B855" s="43" t="s">
        <v>676</v>
      </c>
      <c r="C855" t="s">
        <v>518</v>
      </c>
      <c r="D855" s="1" t="s">
        <v>10</v>
      </c>
      <c r="E855" s="1">
        <v>2020</v>
      </c>
      <c r="F855" t="s">
        <v>152</v>
      </c>
      <c r="G855" t="s">
        <v>235</v>
      </c>
      <c r="H855" t="s">
        <v>399</v>
      </c>
      <c r="I855" t="s">
        <v>2</v>
      </c>
      <c r="J855" t="s">
        <v>678</v>
      </c>
      <c r="K855" t="s">
        <v>678</v>
      </c>
      <c r="L855" s="41">
        <v>1562.19</v>
      </c>
      <c r="M855" s="41">
        <v>2035.2646650000002</v>
      </c>
    </row>
    <row r="856" spans="1:13" x14ac:dyDescent="0.2">
      <c r="A856" s="43" t="s">
        <v>676</v>
      </c>
      <c r="B856" s="43" t="s">
        <v>676</v>
      </c>
      <c r="C856" t="s">
        <v>210</v>
      </c>
      <c r="D856" s="1" t="s">
        <v>62</v>
      </c>
      <c r="E856" s="1">
        <v>2017</v>
      </c>
      <c r="F856" t="s">
        <v>152</v>
      </c>
      <c r="G856" t="s">
        <v>235</v>
      </c>
      <c r="H856" t="s">
        <v>211</v>
      </c>
      <c r="I856" t="s">
        <v>58</v>
      </c>
      <c r="J856" t="s">
        <v>678</v>
      </c>
      <c r="K856" t="s">
        <v>678</v>
      </c>
      <c r="L856" s="41">
        <v>1135.8399999999999</v>
      </c>
      <c r="M856" s="41">
        <v>2122.0500000000002</v>
      </c>
    </row>
    <row r="857" spans="1:13" x14ac:dyDescent="0.2">
      <c r="A857" s="43" t="s">
        <v>676</v>
      </c>
      <c r="B857" s="43" t="s">
        <v>676</v>
      </c>
      <c r="C857" t="s">
        <v>320</v>
      </c>
      <c r="D857" s="1" t="s">
        <v>1</v>
      </c>
      <c r="E857" s="1">
        <v>2018</v>
      </c>
      <c r="F857" t="s">
        <v>141</v>
      </c>
      <c r="G857" t="s">
        <v>235</v>
      </c>
      <c r="H857" t="s">
        <v>176</v>
      </c>
      <c r="I857" t="s">
        <v>58</v>
      </c>
      <c r="J857" t="s">
        <v>678</v>
      </c>
      <c r="K857" t="s">
        <v>678</v>
      </c>
      <c r="L857" s="41">
        <v>1100</v>
      </c>
      <c r="M857" s="41">
        <v>2658.83</v>
      </c>
    </row>
    <row r="858" spans="1:13" x14ac:dyDescent="0.2">
      <c r="A858" s="43" t="s">
        <v>676</v>
      </c>
      <c r="B858" s="43" t="s">
        <v>676</v>
      </c>
      <c r="C858" t="s">
        <v>406</v>
      </c>
      <c r="D858" s="1" t="s">
        <v>30</v>
      </c>
      <c r="E858" s="1">
        <v>2018</v>
      </c>
      <c r="F858" t="s">
        <v>407</v>
      </c>
      <c r="G858" t="s">
        <v>235</v>
      </c>
      <c r="H858" t="s">
        <v>326</v>
      </c>
      <c r="I858" t="s">
        <v>7</v>
      </c>
      <c r="J858" t="s">
        <v>678</v>
      </c>
      <c r="K858" t="s">
        <v>678</v>
      </c>
      <c r="L858" s="41">
        <v>1974</v>
      </c>
      <c r="M858" s="41">
        <v>2755.5065999999997</v>
      </c>
    </row>
    <row r="859" spans="1:13" x14ac:dyDescent="0.2">
      <c r="A859" s="43" t="s">
        <v>676</v>
      </c>
      <c r="B859" s="43" t="s">
        <v>676</v>
      </c>
      <c r="C859" t="s">
        <v>273</v>
      </c>
      <c r="D859" s="1" t="s">
        <v>4</v>
      </c>
      <c r="E859" s="1">
        <v>2020</v>
      </c>
      <c r="F859" t="s">
        <v>274</v>
      </c>
      <c r="G859" t="s">
        <v>235</v>
      </c>
      <c r="H859" t="s">
        <v>296</v>
      </c>
      <c r="I859" t="s">
        <v>3</v>
      </c>
      <c r="J859" t="s">
        <v>178</v>
      </c>
      <c r="K859" t="s">
        <v>178</v>
      </c>
      <c r="L859" s="41">
        <v>1302.3499999999999</v>
      </c>
      <c r="M859" s="41">
        <v>5022.6400000000003</v>
      </c>
    </row>
    <row r="860" spans="1:13" x14ac:dyDescent="0.2">
      <c r="A860" s="43" t="s">
        <v>676</v>
      </c>
      <c r="B860" s="43" t="s">
        <v>676</v>
      </c>
      <c r="C860" t="s">
        <v>690</v>
      </c>
      <c r="D860" s="1" t="s">
        <v>35</v>
      </c>
      <c r="E860" s="1">
        <v>2019</v>
      </c>
      <c r="F860" t="s">
        <v>689</v>
      </c>
      <c r="G860" t="s">
        <v>235</v>
      </c>
      <c r="H860" t="s">
        <v>184</v>
      </c>
      <c r="I860" t="s">
        <v>69</v>
      </c>
      <c r="J860" t="s">
        <v>678</v>
      </c>
      <c r="K860" t="s">
        <v>678</v>
      </c>
      <c r="L860" s="41">
        <v>1061.6400000000001</v>
      </c>
      <c r="M860" s="41">
        <v>2323.46</v>
      </c>
    </row>
    <row r="861" spans="1:13" x14ac:dyDescent="0.2">
      <c r="A861" s="43" t="s">
        <v>676</v>
      </c>
      <c r="B861" s="43" t="s">
        <v>676</v>
      </c>
      <c r="C861" t="s">
        <v>418</v>
      </c>
      <c r="D861" s="1" t="s">
        <v>6</v>
      </c>
      <c r="E861" s="1">
        <v>2018</v>
      </c>
      <c r="F861" t="s">
        <v>162</v>
      </c>
      <c r="G861" t="s">
        <v>235</v>
      </c>
      <c r="H861" t="s">
        <v>300</v>
      </c>
      <c r="I861" t="s">
        <v>101</v>
      </c>
      <c r="J861" t="s">
        <v>678</v>
      </c>
      <c r="K861" t="s">
        <v>678</v>
      </c>
      <c r="L861" s="41">
        <v>2136.89</v>
      </c>
      <c r="M861" s="41">
        <v>5197.71</v>
      </c>
    </row>
    <row r="862" spans="1:13" x14ac:dyDescent="0.2">
      <c r="A862" s="43" t="s">
        <v>676</v>
      </c>
      <c r="B862" s="43" t="s">
        <v>676</v>
      </c>
      <c r="C862" t="s">
        <v>342</v>
      </c>
      <c r="D862" s="1" t="s">
        <v>8</v>
      </c>
      <c r="E862" s="1">
        <v>2019</v>
      </c>
      <c r="F862" t="s">
        <v>141</v>
      </c>
      <c r="G862" t="s">
        <v>235</v>
      </c>
      <c r="H862" t="s">
        <v>222</v>
      </c>
      <c r="I862" t="s">
        <v>53</v>
      </c>
      <c r="J862" t="s">
        <v>678</v>
      </c>
      <c r="K862" t="s">
        <v>678</v>
      </c>
      <c r="L862" s="41">
        <v>1399.2</v>
      </c>
      <c r="M862" s="41">
        <v>3615.16</v>
      </c>
    </row>
    <row r="863" spans="1:13" x14ac:dyDescent="0.2">
      <c r="A863" s="43" t="s">
        <v>676</v>
      </c>
      <c r="B863" s="43" t="s">
        <v>676</v>
      </c>
      <c r="C863" t="s">
        <v>518</v>
      </c>
      <c r="D863" s="1" t="s">
        <v>10</v>
      </c>
      <c r="E863" s="1">
        <v>2020</v>
      </c>
      <c r="F863" t="s">
        <v>152</v>
      </c>
      <c r="G863" t="s">
        <v>235</v>
      </c>
      <c r="H863" t="s">
        <v>551</v>
      </c>
      <c r="I863" t="s">
        <v>2</v>
      </c>
      <c r="J863" t="s">
        <v>178</v>
      </c>
      <c r="K863" t="s">
        <v>178</v>
      </c>
      <c r="L863" s="41">
        <v>1342.19</v>
      </c>
      <c r="M863" s="41">
        <v>1701.464209</v>
      </c>
    </row>
    <row r="864" spans="1:13" x14ac:dyDescent="0.2">
      <c r="A864" s="43" t="s">
        <v>676</v>
      </c>
      <c r="B864" s="43" t="s">
        <v>676</v>
      </c>
      <c r="C864" t="s">
        <v>136</v>
      </c>
      <c r="D864" s="1" t="s">
        <v>42</v>
      </c>
      <c r="E864" s="1">
        <v>2017</v>
      </c>
      <c r="F864" t="s">
        <v>135</v>
      </c>
      <c r="G864" t="s">
        <v>235</v>
      </c>
      <c r="H864" t="s">
        <v>138</v>
      </c>
      <c r="I864" t="s">
        <v>90</v>
      </c>
      <c r="J864" t="s">
        <v>678</v>
      </c>
      <c r="K864" t="s">
        <v>678</v>
      </c>
      <c r="L864" s="41">
        <v>1727</v>
      </c>
      <c r="M864" s="41">
        <v>2185</v>
      </c>
    </row>
    <row r="865" spans="1:13" x14ac:dyDescent="0.2">
      <c r="A865" s="43" t="s">
        <v>676</v>
      </c>
      <c r="B865" s="43" t="s">
        <v>676</v>
      </c>
      <c r="C865" t="s">
        <v>406</v>
      </c>
      <c r="D865" s="1" t="s">
        <v>30</v>
      </c>
      <c r="E865" s="1">
        <v>2018</v>
      </c>
      <c r="F865" t="s">
        <v>407</v>
      </c>
      <c r="G865" t="s">
        <v>235</v>
      </c>
      <c r="H865" t="s">
        <v>410</v>
      </c>
      <c r="I865" t="s">
        <v>29</v>
      </c>
      <c r="J865" t="s">
        <v>678</v>
      </c>
      <c r="K865" t="s">
        <v>678</v>
      </c>
      <c r="L865" s="41">
        <v>2245.1</v>
      </c>
      <c r="M865" s="41">
        <v>3158.5498824924002</v>
      </c>
    </row>
    <row r="866" spans="1:13" x14ac:dyDescent="0.2">
      <c r="A866" s="43" t="s">
        <v>676</v>
      </c>
      <c r="B866" s="43" t="s">
        <v>676</v>
      </c>
      <c r="C866" t="s">
        <v>342</v>
      </c>
      <c r="D866" s="1" t="s">
        <v>8</v>
      </c>
      <c r="E866" s="1">
        <v>2019</v>
      </c>
      <c r="F866" t="s">
        <v>141</v>
      </c>
      <c r="G866" t="s">
        <v>235</v>
      </c>
      <c r="H866" t="s">
        <v>222</v>
      </c>
      <c r="I866" t="s">
        <v>76</v>
      </c>
      <c r="J866" t="s">
        <v>678</v>
      </c>
      <c r="K866" t="s">
        <v>678</v>
      </c>
      <c r="L866" s="41">
        <v>2196.3200000000002</v>
      </c>
      <c r="M866" s="41">
        <v>5319.87</v>
      </c>
    </row>
    <row r="867" spans="1:13" x14ac:dyDescent="0.2">
      <c r="A867" s="43" t="s">
        <v>676</v>
      </c>
      <c r="B867" s="43" t="s">
        <v>676</v>
      </c>
      <c r="C867" t="s">
        <v>684</v>
      </c>
      <c r="D867" s="1" t="s">
        <v>9</v>
      </c>
      <c r="E867" s="1">
        <v>2018</v>
      </c>
      <c r="F867" t="s">
        <v>141</v>
      </c>
      <c r="G867" t="s">
        <v>235</v>
      </c>
      <c r="H867" t="s">
        <v>720</v>
      </c>
      <c r="I867" t="s">
        <v>2</v>
      </c>
      <c r="J867" t="s">
        <v>396</v>
      </c>
      <c r="K867" t="s">
        <v>396</v>
      </c>
      <c r="L867" s="41">
        <v>1145.68</v>
      </c>
      <c r="M867" s="41">
        <v>2641.19</v>
      </c>
    </row>
    <row r="868" spans="1:13" x14ac:dyDescent="0.2">
      <c r="A868" s="43" t="s">
        <v>676</v>
      </c>
      <c r="B868" s="43" t="s">
        <v>676</v>
      </c>
      <c r="C868" t="s">
        <v>212</v>
      </c>
      <c r="D868" s="1" t="s">
        <v>57</v>
      </c>
      <c r="E868" s="1">
        <v>2016</v>
      </c>
      <c r="F868" t="s">
        <v>152</v>
      </c>
      <c r="G868" t="s">
        <v>235</v>
      </c>
      <c r="H868" t="s">
        <v>213</v>
      </c>
      <c r="I868" t="s">
        <v>102</v>
      </c>
      <c r="J868" t="s">
        <v>678</v>
      </c>
      <c r="K868" t="s">
        <v>678</v>
      </c>
      <c r="L868" s="41">
        <v>3829.48</v>
      </c>
      <c r="M868" s="41">
        <v>7977.5727360000001</v>
      </c>
    </row>
    <row r="869" spans="1:13" x14ac:dyDescent="0.2">
      <c r="A869" s="43" t="s">
        <v>676</v>
      </c>
      <c r="B869" s="43" t="s">
        <v>676</v>
      </c>
      <c r="C869" t="s">
        <v>518</v>
      </c>
      <c r="D869" s="1" t="s">
        <v>10</v>
      </c>
      <c r="E869" s="1">
        <v>2020</v>
      </c>
      <c r="F869" t="s">
        <v>152</v>
      </c>
      <c r="G869" t="s">
        <v>235</v>
      </c>
      <c r="H869" t="s">
        <v>551</v>
      </c>
      <c r="I869" t="s">
        <v>2</v>
      </c>
      <c r="J869" t="s">
        <v>178</v>
      </c>
      <c r="K869" t="s">
        <v>178</v>
      </c>
      <c r="L869" s="41">
        <v>1122.19</v>
      </c>
      <c r="M869" s="41">
        <v>1499.5262090000001</v>
      </c>
    </row>
    <row r="870" spans="1:13" x14ac:dyDescent="0.2">
      <c r="A870" s="43" t="s">
        <v>676</v>
      </c>
      <c r="B870" s="43" t="s">
        <v>676</v>
      </c>
      <c r="C870" t="s">
        <v>406</v>
      </c>
      <c r="D870" s="1" t="s">
        <v>30</v>
      </c>
      <c r="E870" s="1">
        <v>2018</v>
      </c>
      <c r="F870" t="s">
        <v>407</v>
      </c>
      <c r="G870" t="s">
        <v>235</v>
      </c>
      <c r="H870" t="s">
        <v>409</v>
      </c>
      <c r="I870" t="s">
        <v>688</v>
      </c>
      <c r="J870" t="s">
        <v>678</v>
      </c>
      <c r="K870" t="s">
        <v>678</v>
      </c>
      <c r="L870" s="41">
        <v>1298</v>
      </c>
      <c r="M870" s="41">
        <v>1811.8781999999999</v>
      </c>
    </row>
    <row r="871" spans="1:13" x14ac:dyDescent="0.2">
      <c r="A871" s="43" t="s">
        <v>676</v>
      </c>
      <c r="B871" s="43" t="s">
        <v>676</v>
      </c>
      <c r="C871" t="s">
        <v>518</v>
      </c>
      <c r="D871" s="1" t="s">
        <v>10</v>
      </c>
      <c r="E871" s="1">
        <v>2020</v>
      </c>
      <c r="F871" t="s">
        <v>152</v>
      </c>
      <c r="G871" t="s">
        <v>235</v>
      </c>
      <c r="H871" t="s">
        <v>170</v>
      </c>
      <c r="I871" t="s">
        <v>2</v>
      </c>
      <c r="J871" t="s">
        <v>678</v>
      </c>
      <c r="K871" t="s">
        <v>678</v>
      </c>
      <c r="L871" s="41">
        <v>1611.4900000000002</v>
      </c>
      <c r="M871" s="41">
        <v>2112.7252310000003</v>
      </c>
    </row>
    <row r="872" spans="1:13" x14ac:dyDescent="0.2">
      <c r="A872" s="43" t="s">
        <v>676</v>
      </c>
      <c r="B872" s="43" t="s">
        <v>676</v>
      </c>
      <c r="C872" t="s">
        <v>233</v>
      </c>
      <c r="D872" s="1" t="s">
        <v>39</v>
      </c>
      <c r="E872" s="1">
        <v>2019</v>
      </c>
      <c r="F872" t="s">
        <v>234</v>
      </c>
      <c r="G872" t="s">
        <v>235</v>
      </c>
      <c r="H872" t="s">
        <v>237</v>
      </c>
      <c r="I872" t="s">
        <v>38</v>
      </c>
      <c r="J872" t="s">
        <v>678</v>
      </c>
      <c r="K872" t="s">
        <v>678</v>
      </c>
      <c r="L872" s="41">
        <v>1122.19</v>
      </c>
      <c r="M872" s="41">
        <v>3029.39</v>
      </c>
    </row>
    <row r="873" spans="1:13" x14ac:dyDescent="0.2">
      <c r="A873" s="43" t="s">
        <v>676</v>
      </c>
      <c r="B873" s="43" t="s">
        <v>676</v>
      </c>
      <c r="C873" t="s">
        <v>421</v>
      </c>
      <c r="D873" s="1" t="s">
        <v>12</v>
      </c>
      <c r="E873" s="1">
        <v>2018</v>
      </c>
      <c r="F873" t="s">
        <v>422</v>
      </c>
      <c r="G873" t="s">
        <v>235</v>
      </c>
      <c r="H873" t="s">
        <v>261</v>
      </c>
      <c r="I873" t="s">
        <v>61</v>
      </c>
      <c r="J873" t="s">
        <v>678</v>
      </c>
      <c r="K873" t="s">
        <v>678</v>
      </c>
      <c r="L873" s="41">
        <v>2245.1</v>
      </c>
      <c r="M873" s="41">
        <v>4326.8999999999996</v>
      </c>
    </row>
    <row r="874" spans="1:13" x14ac:dyDescent="0.2">
      <c r="A874" s="43" t="s">
        <v>676</v>
      </c>
      <c r="B874" s="43" t="s">
        <v>676</v>
      </c>
      <c r="C874" t="s">
        <v>421</v>
      </c>
      <c r="D874" s="1" t="s">
        <v>12</v>
      </c>
      <c r="E874" s="1">
        <v>2018</v>
      </c>
      <c r="F874" t="s">
        <v>422</v>
      </c>
      <c r="G874" t="s">
        <v>235</v>
      </c>
      <c r="H874" t="s">
        <v>429</v>
      </c>
      <c r="I874" t="s">
        <v>61</v>
      </c>
      <c r="J874" t="s">
        <v>678</v>
      </c>
      <c r="K874" t="s">
        <v>678</v>
      </c>
      <c r="L874" s="41">
        <v>2245.1</v>
      </c>
      <c r="M874" s="41">
        <v>4326.8999999999996</v>
      </c>
    </row>
    <row r="875" spans="1:13" x14ac:dyDescent="0.2">
      <c r="A875" s="43" t="s">
        <v>676</v>
      </c>
      <c r="B875" s="43" t="s">
        <v>676</v>
      </c>
      <c r="C875" t="s">
        <v>233</v>
      </c>
      <c r="D875" s="1" t="s">
        <v>39</v>
      </c>
      <c r="E875" s="1">
        <v>2019</v>
      </c>
      <c r="F875" t="s">
        <v>234</v>
      </c>
      <c r="G875" t="s">
        <v>235</v>
      </c>
      <c r="H875" t="s">
        <v>223</v>
      </c>
      <c r="I875" t="s">
        <v>38</v>
      </c>
      <c r="J875" t="s">
        <v>678</v>
      </c>
      <c r="K875" t="s">
        <v>678</v>
      </c>
      <c r="L875" s="41">
        <v>1122.19</v>
      </c>
      <c r="M875" s="41">
        <v>3029.39</v>
      </c>
    </row>
    <row r="876" spans="1:13" x14ac:dyDescent="0.2">
      <c r="A876" s="43" t="s">
        <v>676</v>
      </c>
      <c r="B876" s="43" t="s">
        <v>676</v>
      </c>
      <c r="C876" t="s">
        <v>219</v>
      </c>
      <c r="D876" s="1" t="s">
        <v>48</v>
      </c>
      <c r="E876" s="1">
        <v>2016</v>
      </c>
      <c r="F876" t="s">
        <v>220</v>
      </c>
      <c r="G876" t="s">
        <v>235</v>
      </c>
      <c r="H876" t="s">
        <v>184</v>
      </c>
      <c r="I876" t="s">
        <v>47</v>
      </c>
      <c r="J876" t="s">
        <v>178</v>
      </c>
      <c r="K876" t="s">
        <v>178</v>
      </c>
      <c r="L876" s="41">
        <v>1203.71</v>
      </c>
      <c r="M876" s="41">
        <v>3179.02</v>
      </c>
    </row>
    <row r="877" spans="1:13" x14ac:dyDescent="0.2">
      <c r="A877" s="43" t="s">
        <v>676</v>
      </c>
      <c r="B877" s="43" t="s">
        <v>676</v>
      </c>
      <c r="C877" t="s">
        <v>518</v>
      </c>
      <c r="D877" s="1" t="s">
        <v>10</v>
      </c>
      <c r="E877" s="1">
        <v>2020</v>
      </c>
      <c r="F877" t="s">
        <v>152</v>
      </c>
      <c r="G877" t="s">
        <v>235</v>
      </c>
      <c r="H877" t="s">
        <v>552</v>
      </c>
      <c r="I877" t="s">
        <v>2</v>
      </c>
      <c r="J877" t="s">
        <v>178</v>
      </c>
      <c r="K877" t="s">
        <v>178</v>
      </c>
      <c r="L877" s="41">
        <v>1122.19</v>
      </c>
      <c r="M877" s="41">
        <v>1499.5262090000001</v>
      </c>
    </row>
    <row r="878" spans="1:13" x14ac:dyDescent="0.2">
      <c r="A878" s="43" t="s">
        <v>676</v>
      </c>
      <c r="B878" s="43" t="s">
        <v>676</v>
      </c>
      <c r="C878" t="s">
        <v>682</v>
      </c>
      <c r="D878" s="1" t="s">
        <v>28</v>
      </c>
      <c r="E878" s="1">
        <v>2018</v>
      </c>
      <c r="F878" t="s">
        <v>344</v>
      </c>
      <c r="G878" t="s">
        <v>235</v>
      </c>
      <c r="H878" t="s">
        <v>404</v>
      </c>
      <c r="I878" t="s">
        <v>27</v>
      </c>
      <c r="J878" t="s">
        <v>678</v>
      </c>
      <c r="K878" t="s">
        <v>678</v>
      </c>
      <c r="L878" s="41">
        <v>1183.06</v>
      </c>
      <c r="M878" s="41">
        <v>2801.81</v>
      </c>
    </row>
    <row r="879" spans="1:13" x14ac:dyDescent="0.2">
      <c r="A879" s="43" t="s">
        <v>676</v>
      </c>
      <c r="B879" s="43" t="s">
        <v>676</v>
      </c>
      <c r="C879" t="s">
        <v>188</v>
      </c>
      <c r="D879" s="1" t="s">
        <v>72</v>
      </c>
      <c r="E879" s="1">
        <v>2021</v>
      </c>
      <c r="F879" t="s">
        <v>162</v>
      </c>
      <c r="G879" t="s">
        <v>235</v>
      </c>
      <c r="H879" t="s">
        <v>189</v>
      </c>
      <c r="I879" t="s">
        <v>46</v>
      </c>
      <c r="J879" t="s">
        <v>678</v>
      </c>
      <c r="K879" t="s">
        <v>678</v>
      </c>
      <c r="L879" s="41">
        <v>1066.1199999999999</v>
      </c>
      <c r="M879" s="41">
        <v>2057.6115999999997</v>
      </c>
    </row>
    <row r="880" spans="1:13" x14ac:dyDescent="0.2">
      <c r="A880" s="43" t="s">
        <v>676</v>
      </c>
      <c r="B880" s="43" t="s">
        <v>676</v>
      </c>
      <c r="C880" t="s">
        <v>233</v>
      </c>
      <c r="D880" s="1" t="s">
        <v>39</v>
      </c>
      <c r="E880" s="1">
        <v>2019</v>
      </c>
      <c r="F880" t="s">
        <v>234</v>
      </c>
      <c r="G880" t="s">
        <v>235</v>
      </c>
      <c r="H880" t="s">
        <v>184</v>
      </c>
      <c r="I880" t="s">
        <v>38</v>
      </c>
      <c r="J880" t="s">
        <v>678</v>
      </c>
      <c r="K880" t="s">
        <v>678</v>
      </c>
      <c r="L880" s="41">
        <v>1122.19</v>
      </c>
      <c r="M880" s="41">
        <v>3029.39</v>
      </c>
    </row>
    <row r="881" spans="1:13" x14ac:dyDescent="0.2">
      <c r="A881" s="43" t="s">
        <v>676</v>
      </c>
      <c r="B881" s="43" t="s">
        <v>676</v>
      </c>
      <c r="C881" t="s">
        <v>233</v>
      </c>
      <c r="D881" s="1" t="s">
        <v>39</v>
      </c>
      <c r="E881" s="1">
        <v>2019</v>
      </c>
      <c r="F881" t="s">
        <v>234</v>
      </c>
      <c r="G881" t="s">
        <v>235</v>
      </c>
      <c r="H881" t="s">
        <v>223</v>
      </c>
      <c r="I881" t="s">
        <v>38</v>
      </c>
      <c r="J881" t="s">
        <v>678</v>
      </c>
      <c r="K881" t="s">
        <v>678</v>
      </c>
      <c r="L881" s="41">
        <v>1122.19</v>
      </c>
      <c r="M881" s="41">
        <v>3029.39</v>
      </c>
    </row>
    <row r="882" spans="1:13" x14ac:dyDescent="0.2">
      <c r="A882" s="43" t="s">
        <v>676</v>
      </c>
      <c r="B882" s="43" t="s">
        <v>676</v>
      </c>
      <c r="C882" t="s">
        <v>430</v>
      </c>
      <c r="D882" s="1" t="s">
        <v>765</v>
      </c>
      <c r="E882" s="1">
        <v>2019</v>
      </c>
      <c r="F882" t="s">
        <v>764</v>
      </c>
      <c r="G882" t="s">
        <v>235</v>
      </c>
      <c r="H882" t="s">
        <v>182</v>
      </c>
      <c r="I882" t="s">
        <v>46</v>
      </c>
      <c r="J882" t="s">
        <v>678</v>
      </c>
      <c r="K882" t="s">
        <v>678</v>
      </c>
      <c r="L882" s="41">
        <v>1061.6400000000001</v>
      </c>
      <c r="M882" s="41">
        <v>1535.65</v>
      </c>
    </row>
    <row r="883" spans="1:13" x14ac:dyDescent="0.2">
      <c r="A883" s="43" t="s">
        <v>676</v>
      </c>
      <c r="B883" s="43" t="s">
        <v>676</v>
      </c>
      <c r="C883" t="s">
        <v>273</v>
      </c>
      <c r="D883" s="1" t="s">
        <v>4</v>
      </c>
      <c r="E883" s="1">
        <v>2020</v>
      </c>
      <c r="F883" t="s">
        <v>274</v>
      </c>
      <c r="G883" t="s">
        <v>235</v>
      </c>
      <c r="H883" t="s">
        <v>186</v>
      </c>
      <c r="I883" t="s">
        <v>3</v>
      </c>
      <c r="J883" t="s">
        <v>178</v>
      </c>
      <c r="K883" t="s">
        <v>178</v>
      </c>
      <c r="L883" s="41">
        <v>1302.3499999999999</v>
      </c>
      <c r="M883" s="41">
        <v>5022.6400000000003</v>
      </c>
    </row>
    <row r="884" spans="1:13" x14ac:dyDescent="0.2">
      <c r="A884" s="43" t="s">
        <v>676</v>
      </c>
      <c r="B884" s="43" t="s">
        <v>676</v>
      </c>
      <c r="C884" t="s">
        <v>273</v>
      </c>
      <c r="D884" s="1" t="s">
        <v>4</v>
      </c>
      <c r="E884" s="1">
        <v>2020</v>
      </c>
      <c r="F884" t="s">
        <v>274</v>
      </c>
      <c r="G884" t="s">
        <v>235</v>
      </c>
      <c r="H884" t="s">
        <v>293</v>
      </c>
      <c r="I884" t="s">
        <v>3</v>
      </c>
      <c r="J884" t="s">
        <v>178</v>
      </c>
      <c r="K884" t="s">
        <v>178</v>
      </c>
      <c r="L884" s="41">
        <v>1302.3499999999999</v>
      </c>
      <c r="M884" s="41">
        <v>5022.6400000000003</v>
      </c>
    </row>
    <row r="885" spans="1:13" x14ac:dyDescent="0.2">
      <c r="A885" s="43" t="s">
        <v>676</v>
      </c>
      <c r="B885" s="43" t="s">
        <v>676</v>
      </c>
      <c r="C885" t="s">
        <v>188</v>
      </c>
      <c r="D885" s="1" t="s">
        <v>72</v>
      </c>
      <c r="E885" s="1">
        <v>2021</v>
      </c>
      <c r="F885" t="s">
        <v>162</v>
      </c>
      <c r="G885" t="s">
        <v>235</v>
      </c>
      <c r="H885" t="s">
        <v>189</v>
      </c>
      <c r="I885" t="s">
        <v>64</v>
      </c>
      <c r="J885" t="s">
        <v>678</v>
      </c>
      <c r="K885" t="s">
        <v>678</v>
      </c>
      <c r="L885" s="41">
        <v>1358.02</v>
      </c>
      <c r="M885" s="41">
        <v>1358.02</v>
      </c>
    </row>
    <row r="886" spans="1:13" x14ac:dyDescent="0.2">
      <c r="A886" s="43" t="s">
        <v>676</v>
      </c>
      <c r="B886" s="43" t="s">
        <v>676</v>
      </c>
      <c r="C886" t="s">
        <v>685</v>
      </c>
      <c r="D886" s="1" t="s">
        <v>80</v>
      </c>
      <c r="E886" s="1">
        <v>2018</v>
      </c>
      <c r="F886" t="s">
        <v>271</v>
      </c>
      <c r="G886" t="s">
        <v>235</v>
      </c>
      <c r="H886" t="s">
        <v>223</v>
      </c>
      <c r="I886" t="s">
        <v>7</v>
      </c>
      <c r="J886" t="s">
        <v>678</v>
      </c>
      <c r="K886" t="s">
        <v>678</v>
      </c>
      <c r="L886" s="41">
        <v>1727</v>
      </c>
      <c r="M886" s="41">
        <v>3884.23</v>
      </c>
    </row>
    <row r="887" spans="1:13" x14ac:dyDescent="0.2">
      <c r="A887" s="43" t="s">
        <v>676</v>
      </c>
      <c r="B887" s="43" t="s">
        <v>676</v>
      </c>
      <c r="C887" t="s">
        <v>320</v>
      </c>
      <c r="D887" s="1" t="s">
        <v>1</v>
      </c>
      <c r="E887" s="1">
        <v>2018</v>
      </c>
      <c r="F887" t="s">
        <v>141</v>
      </c>
      <c r="G887" t="s">
        <v>235</v>
      </c>
      <c r="H887" t="s">
        <v>256</v>
      </c>
      <c r="I887" t="s">
        <v>49</v>
      </c>
      <c r="J887" t="s">
        <v>678</v>
      </c>
      <c r="K887" t="s">
        <v>678</v>
      </c>
      <c r="L887" s="41">
        <v>1718.8</v>
      </c>
      <c r="M887" s="41">
        <v>3560.15</v>
      </c>
    </row>
    <row r="888" spans="1:13" x14ac:dyDescent="0.2">
      <c r="A888" s="43" t="s">
        <v>676</v>
      </c>
      <c r="B888" s="43" t="s">
        <v>676</v>
      </c>
      <c r="C888" t="s">
        <v>682</v>
      </c>
      <c r="D888" s="1" t="s">
        <v>28</v>
      </c>
      <c r="E888" s="1">
        <v>2018</v>
      </c>
      <c r="F888" t="s">
        <v>344</v>
      </c>
      <c r="G888" t="s">
        <v>235</v>
      </c>
      <c r="H888" t="s">
        <v>261</v>
      </c>
      <c r="I888" t="s">
        <v>63</v>
      </c>
      <c r="J888" t="s">
        <v>678</v>
      </c>
      <c r="K888" t="s">
        <v>678</v>
      </c>
      <c r="L888" s="41">
        <v>2645.12</v>
      </c>
      <c r="M888" s="41">
        <v>5543.65</v>
      </c>
    </row>
    <row r="889" spans="1:13" x14ac:dyDescent="0.2">
      <c r="A889" s="43" t="s">
        <v>676</v>
      </c>
      <c r="B889" s="43" t="s">
        <v>676</v>
      </c>
      <c r="C889" t="s">
        <v>682</v>
      </c>
      <c r="D889" s="1" t="s">
        <v>28</v>
      </c>
      <c r="E889" s="1">
        <v>2018</v>
      </c>
      <c r="F889" t="s">
        <v>344</v>
      </c>
      <c r="G889" t="s">
        <v>235</v>
      </c>
      <c r="H889" t="s">
        <v>432</v>
      </c>
      <c r="I889" t="s">
        <v>27</v>
      </c>
      <c r="J889" t="s">
        <v>678</v>
      </c>
      <c r="K889" t="s">
        <v>678</v>
      </c>
      <c r="L889" s="41">
        <v>1183.06</v>
      </c>
      <c r="M889" s="41">
        <v>2801.81</v>
      </c>
    </row>
    <row r="890" spans="1:13" x14ac:dyDescent="0.2">
      <c r="A890" s="43" t="s">
        <v>676</v>
      </c>
      <c r="B890" s="43" t="s">
        <v>676</v>
      </c>
      <c r="C890" t="s">
        <v>406</v>
      </c>
      <c r="D890" s="1" t="s">
        <v>30</v>
      </c>
      <c r="E890" s="1">
        <v>2018</v>
      </c>
      <c r="F890" t="s">
        <v>407</v>
      </c>
      <c r="G890" t="s">
        <v>235</v>
      </c>
      <c r="H890" t="s">
        <v>207</v>
      </c>
      <c r="I890" t="s">
        <v>688</v>
      </c>
      <c r="J890" t="s">
        <v>678</v>
      </c>
      <c r="K890" t="s">
        <v>678</v>
      </c>
      <c r="L890" s="41">
        <v>1298</v>
      </c>
      <c r="M890" s="41">
        <v>1811.8781999999999</v>
      </c>
    </row>
    <row r="891" spans="1:13" x14ac:dyDescent="0.2">
      <c r="A891" s="43" t="s">
        <v>676</v>
      </c>
      <c r="B891" s="43" t="s">
        <v>676</v>
      </c>
      <c r="C891" t="s">
        <v>383</v>
      </c>
      <c r="D891" s="1" t="s">
        <v>97</v>
      </c>
      <c r="E891" s="1">
        <v>2019</v>
      </c>
      <c r="F891" t="s">
        <v>384</v>
      </c>
      <c r="G891" t="s">
        <v>235</v>
      </c>
      <c r="H891" t="s">
        <v>223</v>
      </c>
      <c r="I891" t="s">
        <v>96</v>
      </c>
      <c r="J891" t="s">
        <v>678</v>
      </c>
      <c r="K891" t="s">
        <v>678</v>
      </c>
      <c r="L891" s="41">
        <v>1203.71</v>
      </c>
      <c r="M891" s="41">
        <v>2380.6925000000001</v>
      </c>
    </row>
    <row r="892" spans="1:13" x14ac:dyDescent="0.2">
      <c r="A892" s="43" t="s">
        <v>676</v>
      </c>
      <c r="B892" s="43" t="s">
        <v>676</v>
      </c>
      <c r="C892" t="s">
        <v>273</v>
      </c>
      <c r="D892" s="1" t="s">
        <v>4</v>
      </c>
      <c r="E892" s="1">
        <v>2020</v>
      </c>
      <c r="F892" t="s">
        <v>274</v>
      </c>
      <c r="G892" t="s">
        <v>235</v>
      </c>
      <c r="H892" t="s">
        <v>223</v>
      </c>
      <c r="I892" t="s">
        <v>3</v>
      </c>
      <c r="J892" t="s">
        <v>178</v>
      </c>
      <c r="K892" t="s">
        <v>178</v>
      </c>
      <c r="L892" s="41">
        <v>1302.3499999999999</v>
      </c>
      <c r="M892" s="41">
        <v>5022.6400000000003</v>
      </c>
    </row>
    <row r="893" spans="1:13" x14ac:dyDescent="0.2">
      <c r="A893" s="43" t="s">
        <v>676</v>
      </c>
      <c r="B893" s="43" t="s">
        <v>676</v>
      </c>
      <c r="C893" t="s">
        <v>517</v>
      </c>
      <c r="D893" s="1" t="s">
        <v>85</v>
      </c>
      <c r="E893" s="1">
        <v>2018</v>
      </c>
      <c r="F893" t="s">
        <v>159</v>
      </c>
      <c r="G893" t="s">
        <v>235</v>
      </c>
      <c r="H893" t="s">
        <v>239</v>
      </c>
      <c r="I893" t="s">
        <v>7</v>
      </c>
      <c r="J893" t="s">
        <v>678</v>
      </c>
      <c r="K893" t="s">
        <v>678</v>
      </c>
      <c r="L893" s="41">
        <v>1727</v>
      </c>
      <c r="M893" s="41">
        <v>2407.96</v>
      </c>
    </row>
    <row r="894" spans="1:13" x14ac:dyDescent="0.2">
      <c r="A894" s="43" t="s">
        <v>676</v>
      </c>
      <c r="B894" s="43" t="s">
        <v>676</v>
      </c>
      <c r="C894" t="s">
        <v>411</v>
      </c>
      <c r="D894" s="1" t="s">
        <v>20</v>
      </c>
      <c r="E894" s="1">
        <v>2018</v>
      </c>
      <c r="F894" t="s">
        <v>159</v>
      </c>
      <c r="G894" t="s">
        <v>235</v>
      </c>
      <c r="H894" t="s">
        <v>398</v>
      </c>
      <c r="I894" t="s">
        <v>82</v>
      </c>
      <c r="J894" t="s">
        <v>678</v>
      </c>
      <c r="K894" t="s">
        <v>678</v>
      </c>
      <c r="L894" s="41">
        <v>1940.9</v>
      </c>
      <c r="M894" s="41">
        <v>2336.9</v>
      </c>
    </row>
    <row r="895" spans="1:13" x14ac:dyDescent="0.2">
      <c r="A895" s="43" t="s">
        <v>676</v>
      </c>
      <c r="B895" s="43" t="s">
        <v>676</v>
      </c>
      <c r="C895" t="s">
        <v>600</v>
      </c>
      <c r="D895" s="1" t="s">
        <v>37</v>
      </c>
      <c r="E895" s="1">
        <v>2020</v>
      </c>
      <c r="F895" t="s">
        <v>152</v>
      </c>
      <c r="G895" t="s">
        <v>235</v>
      </c>
      <c r="H895" t="s">
        <v>150</v>
      </c>
      <c r="I895" t="s">
        <v>7</v>
      </c>
      <c r="J895" t="s">
        <v>678</v>
      </c>
      <c r="K895" t="s">
        <v>678</v>
      </c>
      <c r="L895" s="41">
        <v>1811.39</v>
      </c>
      <c r="M895" s="41">
        <v>3043.84</v>
      </c>
    </row>
    <row r="896" spans="1:13" x14ac:dyDescent="0.2">
      <c r="A896" s="43" t="s">
        <v>676</v>
      </c>
      <c r="B896" s="43" t="s">
        <v>676</v>
      </c>
      <c r="C896" t="s">
        <v>233</v>
      </c>
      <c r="D896" s="1" t="s">
        <v>39</v>
      </c>
      <c r="E896" s="1">
        <v>2019</v>
      </c>
      <c r="F896" t="s">
        <v>234</v>
      </c>
      <c r="G896" t="s">
        <v>235</v>
      </c>
      <c r="H896" t="s">
        <v>251</v>
      </c>
      <c r="I896" t="s">
        <v>38</v>
      </c>
      <c r="J896" t="s">
        <v>678</v>
      </c>
      <c r="K896" t="s">
        <v>678</v>
      </c>
      <c r="L896" s="41">
        <v>1122.19</v>
      </c>
      <c r="M896" s="41">
        <v>3029.39</v>
      </c>
    </row>
    <row r="897" spans="1:13" x14ac:dyDescent="0.2">
      <c r="A897" s="43" t="s">
        <v>676</v>
      </c>
      <c r="B897" s="43" t="s">
        <v>676</v>
      </c>
      <c r="C897" t="s">
        <v>273</v>
      </c>
      <c r="D897" s="1" t="s">
        <v>4</v>
      </c>
      <c r="E897" s="1">
        <v>2020</v>
      </c>
      <c r="F897" t="s">
        <v>274</v>
      </c>
      <c r="G897" t="s">
        <v>235</v>
      </c>
      <c r="H897" t="s">
        <v>223</v>
      </c>
      <c r="I897" t="s">
        <v>3</v>
      </c>
      <c r="J897" t="s">
        <v>178</v>
      </c>
      <c r="K897" t="s">
        <v>178</v>
      </c>
      <c r="L897" s="41">
        <v>1302.3499999999999</v>
      </c>
      <c r="M897" s="41">
        <v>5022.6400000000003</v>
      </c>
    </row>
    <row r="898" spans="1:13" x14ac:dyDescent="0.2">
      <c r="A898" s="43" t="s">
        <v>676</v>
      </c>
      <c r="B898" s="43" t="s">
        <v>676</v>
      </c>
      <c r="C898" t="s">
        <v>320</v>
      </c>
      <c r="D898" s="1" t="s">
        <v>1</v>
      </c>
      <c r="E898" s="1">
        <v>2018</v>
      </c>
      <c r="F898" t="s">
        <v>141</v>
      </c>
      <c r="G898" t="s">
        <v>235</v>
      </c>
      <c r="H898" t="s">
        <v>326</v>
      </c>
      <c r="I898" t="s">
        <v>0</v>
      </c>
      <c r="J898" t="s">
        <v>678</v>
      </c>
      <c r="K898" t="s">
        <v>678</v>
      </c>
      <c r="L898" s="41">
        <v>1100</v>
      </c>
      <c r="M898" s="41">
        <v>2271.13</v>
      </c>
    </row>
    <row r="899" spans="1:13" x14ac:dyDescent="0.2">
      <c r="A899" s="43" t="s">
        <v>676</v>
      </c>
      <c r="B899" s="43" t="s">
        <v>676</v>
      </c>
      <c r="C899" t="s">
        <v>767</v>
      </c>
      <c r="D899" s="1" t="s">
        <v>766</v>
      </c>
      <c r="E899" s="1">
        <v>2016</v>
      </c>
      <c r="F899" t="s">
        <v>162</v>
      </c>
      <c r="G899" t="s">
        <v>235</v>
      </c>
      <c r="H899" t="s">
        <v>154</v>
      </c>
      <c r="I899" t="s">
        <v>43</v>
      </c>
      <c r="J899" t="s">
        <v>678</v>
      </c>
      <c r="K899" t="s">
        <v>678</v>
      </c>
      <c r="L899" s="41">
        <v>1298</v>
      </c>
      <c r="M899" s="41">
        <v>2174.2399999999998</v>
      </c>
    </row>
    <row r="900" spans="1:13" x14ac:dyDescent="0.2">
      <c r="A900" s="43" t="s">
        <v>676</v>
      </c>
      <c r="B900" s="43" t="s">
        <v>676</v>
      </c>
      <c r="C900" t="s">
        <v>273</v>
      </c>
      <c r="D900" s="1" t="s">
        <v>4</v>
      </c>
      <c r="E900" s="1">
        <v>2020</v>
      </c>
      <c r="F900" t="s">
        <v>274</v>
      </c>
      <c r="G900" t="s">
        <v>235</v>
      </c>
      <c r="H900" t="s">
        <v>305</v>
      </c>
      <c r="I900" t="s">
        <v>3</v>
      </c>
      <c r="J900" t="s">
        <v>178</v>
      </c>
      <c r="K900" t="s">
        <v>178</v>
      </c>
      <c r="L900" s="41">
        <v>1302.3499999999999</v>
      </c>
      <c r="M900" s="41">
        <v>5022.6400000000003</v>
      </c>
    </row>
    <row r="901" spans="1:13" x14ac:dyDescent="0.2">
      <c r="A901" s="43" t="s">
        <v>676</v>
      </c>
      <c r="B901" s="43" t="s">
        <v>676</v>
      </c>
      <c r="C901" t="s">
        <v>421</v>
      </c>
      <c r="D901" s="1" t="s">
        <v>12</v>
      </c>
      <c r="E901" s="1">
        <v>2018</v>
      </c>
      <c r="F901" t="s">
        <v>422</v>
      </c>
      <c r="G901" t="s">
        <v>235</v>
      </c>
      <c r="H901" t="s">
        <v>424</v>
      </c>
      <c r="I901" t="s">
        <v>61</v>
      </c>
      <c r="J901" t="s">
        <v>678</v>
      </c>
      <c r="K901" t="s">
        <v>678</v>
      </c>
      <c r="L901" s="41">
        <v>2245.1</v>
      </c>
      <c r="M901" s="41">
        <v>4326.8999999999996</v>
      </c>
    </row>
    <row r="902" spans="1:13" x14ac:dyDescent="0.2">
      <c r="A902" s="43" t="s">
        <v>676</v>
      </c>
      <c r="B902" s="43" t="s">
        <v>676</v>
      </c>
      <c r="C902" t="s">
        <v>273</v>
      </c>
      <c r="D902" s="1" t="s">
        <v>4</v>
      </c>
      <c r="E902" s="1">
        <v>2020</v>
      </c>
      <c r="F902" t="s">
        <v>274</v>
      </c>
      <c r="G902" t="s">
        <v>235</v>
      </c>
      <c r="H902" t="s">
        <v>223</v>
      </c>
      <c r="I902" t="s">
        <v>3</v>
      </c>
      <c r="J902" t="s">
        <v>178</v>
      </c>
      <c r="K902" t="s">
        <v>178</v>
      </c>
      <c r="L902" s="41">
        <v>1302.3499999999999</v>
      </c>
      <c r="M902" s="41">
        <v>5022.6400000000003</v>
      </c>
    </row>
    <row r="903" spans="1:13" x14ac:dyDescent="0.2">
      <c r="A903" s="43" t="s">
        <v>676</v>
      </c>
      <c r="B903" s="43" t="s">
        <v>676</v>
      </c>
      <c r="C903" t="s">
        <v>320</v>
      </c>
      <c r="D903" s="1" t="s">
        <v>1</v>
      </c>
      <c r="E903" s="1">
        <v>2018</v>
      </c>
      <c r="F903" t="s">
        <v>141</v>
      </c>
      <c r="G903" t="s">
        <v>235</v>
      </c>
      <c r="H903" t="s">
        <v>321</v>
      </c>
      <c r="I903" t="s">
        <v>0</v>
      </c>
      <c r="J903" t="s">
        <v>678</v>
      </c>
      <c r="K903" t="s">
        <v>678</v>
      </c>
      <c r="L903" s="41">
        <v>1100</v>
      </c>
      <c r="M903" s="41">
        <v>2271.13</v>
      </c>
    </row>
    <row r="904" spans="1:13" x14ac:dyDescent="0.2">
      <c r="A904" s="43" t="s">
        <v>676</v>
      </c>
      <c r="B904" s="43" t="s">
        <v>676</v>
      </c>
      <c r="C904" t="s">
        <v>411</v>
      </c>
      <c r="D904" s="1" t="s">
        <v>20</v>
      </c>
      <c r="E904" s="1">
        <v>2018</v>
      </c>
      <c r="F904" t="s">
        <v>159</v>
      </c>
      <c r="G904" t="s">
        <v>235</v>
      </c>
      <c r="H904" t="s">
        <v>405</v>
      </c>
      <c r="I904" t="s">
        <v>0</v>
      </c>
      <c r="J904" t="s">
        <v>678</v>
      </c>
      <c r="K904" t="s">
        <v>678</v>
      </c>
      <c r="L904" s="41">
        <v>1298</v>
      </c>
      <c r="M904" s="41">
        <v>1694</v>
      </c>
    </row>
    <row r="905" spans="1:13" x14ac:dyDescent="0.2">
      <c r="A905" s="43" t="s">
        <v>676</v>
      </c>
      <c r="B905" s="43" t="s">
        <v>676</v>
      </c>
      <c r="C905" t="s">
        <v>212</v>
      </c>
      <c r="D905" s="1" t="s">
        <v>57</v>
      </c>
      <c r="E905" s="1">
        <v>2016</v>
      </c>
      <c r="F905" t="s">
        <v>152</v>
      </c>
      <c r="G905" t="s">
        <v>235</v>
      </c>
      <c r="H905" t="s">
        <v>213</v>
      </c>
      <c r="I905" t="s">
        <v>31</v>
      </c>
      <c r="J905" t="s">
        <v>678</v>
      </c>
      <c r="K905" t="s">
        <v>678</v>
      </c>
      <c r="L905" s="41">
        <v>1598.59</v>
      </c>
      <c r="M905" s="41">
        <v>3607.6979120000001</v>
      </c>
    </row>
    <row r="906" spans="1:13" x14ac:dyDescent="0.2">
      <c r="A906" s="43" t="s">
        <v>676</v>
      </c>
      <c r="B906" s="43" t="s">
        <v>676</v>
      </c>
      <c r="C906" t="s">
        <v>192</v>
      </c>
      <c r="D906" s="1" t="s">
        <v>55</v>
      </c>
      <c r="E906" s="1">
        <v>2020</v>
      </c>
      <c r="F906" t="s">
        <v>194</v>
      </c>
      <c r="G906" t="s">
        <v>235</v>
      </c>
      <c r="H906" t="s">
        <v>196</v>
      </c>
      <c r="I906" t="s">
        <v>7</v>
      </c>
      <c r="J906" t="s">
        <v>678</v>
      </c>
      <c r="K906" t="s">
        <v>678</v>
      </c>
      <c r="L906" s="41">
        <v>1568.6</v>
      </c>
      <c r="M906" s="41">
        <v>4463.78</v>
      </c>
    </row>
    <row r="907" spans="1:13" x14ac:dyDescent="0.2">
      <c r="A907" s="43" t="s">
        <v>676</v>
      </c>
      <c r="B907" s="43" t="s">
        <v>676</v>
      </c>
      <c r="C907" t="s">
        <v>320</v>
      </c>
      <c r="D907" s="1" t="s">
        <v>1</v>
      </c>
      <c r="E907" s="1">
        <v>2018</v>
      </c>
      <c r="F907" t="s">
        <v>141</v>
      </c>
      <c r="G907" t="s">
        <v>235</v>
      </c>
      <c r="H907" t="s">
        <v>328</v>
      </c>
      <c r="I907" t="s">
        <v>49</v>
      </c>
      <c r="J907" t="s">
        <v>678</v>
      </c>
      <c r="K907" t="s">
        <v>678</v>
      </c>
      <c r="L907" s="41">
        <v>1718.8</v>
      </c>
      <c r="M907" s="41">
        <v>3560.15</v>
      </c>
    </row>
    <row r="908" spans="1:13" x14ac:dyDescent="0.2">
      <c r="A908" s="43" t="s">
        <v>676</v>
      </c>
      <c r="B908" s="43" t="s">
        <v>676</v>
      </c>
      <c r="C908" t="s">
        <v>767</v>
      </c>
      <c r="D908" s="1" t="s">
        <v>766</v>
      </c>
      <c r="E908" s="1">
        <v>2016</v>
      </c>
      <c r="F908" t="s">
        <v>162</v>
      </c>
      <c r="G908" t="s">
        <v>235</v>
      </c>
      <c r="H908" t="s">
        <v>154</v>
      </c>
      <c r="I908" t="s">
        <v>58</v>
      </c>
      <c r="J908" t="s">
        <v>678</v>
      </c>
      <c r="K908" t="s">
        <v>678</v>
      </c>
      <c r="L908" s="41">
        <v>1298</v>
      </c>
      <c r="M908" s="41">
        <v>1736.17</v>
      </c>
    </row>
    <row r="909" spans="1:13" x14ac:dyDescent="0.2">
      <c r="A909" s="43" t="s">
        <v>676</v>
      </c>
      <c r="B909" s="43" t="s">
        <v>676</v>
      </c>
      <c r="C909" t="s">
        <v>320</v>
      </c>
      <c r="D909" s="1" t="s">
        <v>1</v>
      </c>
      <c r="E909" s="1">
        <v>2018</v>
      </c>
      <c r="F909" t="s">
        <v>141</v>
      </c>
      <c r="G909" t="s">
        <v>235</v>
      </c>
      <c r="H909" t="s">
        <v>204</v>
      </c>
      <c r="I909" t="s">
        <v>0</v>
      </c>
      <c r="J909" t="s">
        <v>678</v>
      </c>
      <c r="K909" t="s">
        <v>678</v>
      </c>
      <c r="L909" s="41">
        <v>1100</v>
      </c>
      <c r="M909" s="41">
        <v>2271.13</v>
      </c>
    </row>
    <row r="910" spans="1:13" x14ac:dyDescent="0.2">
      <c r="A910" s="43" t="s">
        <v>676</v>
      </c>
      <c r="B910" s="43" t="s">
        <v>676</v>
      </c>
      <c r="C910" t="s">
        <v>158</v>
      </c>
      <c r="D910" s="1" t="s">
        <v>16</v>
      </c>
      <c r="E910" s="1">
        <v>2018</v>
      </c>
      <c r="F910" t="s">
        <v>159</v>
      </c>
      <c r="G910" t="s">
        <v>235</v>
      </c>
      <c r="H910" t="s">
        <v>148</v>
      </c>
      <c r="I910" t="s">
        <v>41</v>
      </c>
      <c r="J910" t="s">
        <v>678</v>
      </c>
      <c r="K910" t="s">
        <v>678</v>
      </c>
      <c r="L910" s="41">
        <v>2072.9</v>
      </c>
      <c r="M910" s="41">
        <v>3020.6</v>
      </c>
    </row>
    <row r="911" spans="1:13" x14ac:dyDescent="0.2">
      <c r="A911" s="43" t="s">
        <v>676</v>
      </c>
      <c r="B911" s="43" t="s">
        <v>676</v>
      </c>
      <c r="C911" t="s">
        <v>418</v>
      </c>
      <c r="D911" s="1" t="s">
        <v>6</v>
      </c>
      <c r="E911" s="1">
        <v>2018</v>
      </c>
      <c r="F911" t="s">
        <v>162</v>
      </c>
      <c r="G911" t="s">
        <v>235</v>
      </c>
      <c r="H911" t="s">
        <v>300</v>
      </c>
      <c r="I911" t="s">
        <v>58</v>
      </c>
      <c r="J911" t="s">
        <v>678</v>
      </c>
      <c r="K911" t="s">
        <v>678</v>
      </c>
      <c r="L911" s="41">
        <v>2235.5</v>
      </c>
      <c r="M911" s="41">
        <v>4933.63</v>
      </c>
    </row>
    <row r="912" spans="1:13" x14ac:dyDescent="0.2">
      <c r="A912" s="43" t="s">
        <v>676</v>
      </c>
      <c r="B912" s="43" t="s">
        <v>676</v>
      </c>
      <c r="C912" t="s">
        <v>136</v>
      </c>
      <c r="D912" s="1" t="s">
        <v>42</v>
      </c>
      <c r="E912" s="1">
        <v>2017</v>
      </c>
      <c r="F912" t="s">
        <v>135</v>
      </c>
      <c r="G912" t="s">
        <v>235</v>
      </c>
      <c r="H912" t="s">
        <v>139</v>
      </c>
      <c r="I912" t="s">
        <v>90</v>
      </c>
      <c r="J912" t="s">
        <v>678</v>
      </c>
      <c r="K912" t="s">
        <v>678</v>
      </c>
      <c r="L912" s="41">
        <v>1727</v>
      </c>
      <c r="M912" s="41">
        <v>2185</v>
      </c>
    </row>
    <row r="913" spans="1:13" x14ac:dyDescent="0.2">
      <c r="A913" s="43" t="s">
        <v>676</v>
      </c>
      <c r="B913" s="43" t="s">
        <v>676</v>
      </c>
      <c r="C913" t="s">
        <v>342</v>
      </c>
      <c r="D913" s="1" t="s">
        <v>8</v>
      </c>
      <c r="E913" s="1">
        <v>2019</v>
      </c>
      <c r="F913" t="s">
        <v>141</v>
      </c>
      <c r="G913" t="s">
        <v>235</v>
      </c>
      <c r="H913" t="s">
        <v>226</v>
      </c>
      <c r="I913" t="s">
        <v>53</v>
      </c>
      <c r="J913" t="s">
        <v>678</v>
      </c>
      <c r="K913" t="s">
        <v>678</v>
      </c>
      <c r="L913" s="41">
        <v>1399.2</v>
      </c>
      <c r="M913" s="41">
        <v>3615.16</v>
      </c>
    </row>
    <row r="914" spans="1:13" x14ac:dyDescent="0.2">
      <c r="A914" s="43" t="s">
        <v>676</v>
      </c>
      <c r="B914" s="43" t="s">
        <v>676</v>
      </c>
      <c r="C914" t="s">
        <v>233</v>
      </c>
      <c r="D914" s="1" t="s">
        <v>39</v>
      </c>
      <c r="E914" s="1">
        <v>2019</v>
      </c>
      <c r="F914" t="s">
        <v>234</v>
      </c>
      <c r="G914" t="s">
        <v>235</v>
      </c>
      <c r="H914" t="s">
        <v>224</v>
      </c>
      <c r="I914" t="s">
        <v>38</v>
      </c>
      <c r="J914" t="s">
        <v>678</v>
      </c>
      <c r="K914" t="s">
        <v>678</v>
      </c>
      <c r="L914" s="41">
        <v>1122.19</v>
      </c>
      <c r="M914" s="41">
        <v>3029.39</v>
      </c>
    </row>
    <row r="915" spans="1:13" x14ac:dyDescent="0.2">
      <c r="A915" s="43" t="s">
        <v>676</v>
      </c>
      <c r="B915" s="43" t="s">
        <v>676</v>
      </c>
      <c r="C915" t="s">
        <v>682</v>
      </c>
      <c r="D915" s="1" t="s">
        <v>28</v>
      </c>
      <c r="E915" s="1">
        <v>2018</v>
      </c>
      <c r="F915" t="s">
        <v>344</v>
      </c>
      <c r="G915" t="s">
        <v>235</v>
      </c>
      <c r="H915" t="s">
        <v>265</v>
      </c>
      <c r="I915" t="s">
        <v>63</v>
      </c>
      <c r="J915" t="s">
        <v>678</v>
      </c>
      <c r="K915" t="s">
        <v>678</v>
      </c>
      <c r="L915" s="41">
        <v>2645.12</v>
      </c>
      <c r="M915" s="41">
        <v>5543.65</v>
      </c>
    </row>
    <row r="916" spans="1:13" x14ac:dyDescent="0.2">
      <c r="A916" s="43" t="s">
        <v>676</v>
      </c>
      <c r="B916" s="43" t="s">
        <v>676</v>
      </c>
      <c r="C916" t="s">
        <v>682</v>
      </c>
      <c r="D916" s="1" t="s">
        <v>28</v>
      </c>
      <c r="E916" s="1">
        <v>2018</v>
      </c>
      <c r="F916" t="s">
        <v>344</v>
      </c>
      <c r="G916" t="s">
        <v>235</v>
      </c>
      <c r="H916" t="s">
        <v>404</v>
      </c>
      <c r="I916" t="s">
        <v>27</v>
      </c>
      <c r="J916" t="s">
        <v>678</v>
      </c>
      <c r="K916" t="s">
        <v>678</v>
      </c>
      <c r="L916" s="41">
        <v>1183.06</v>
      </c>
      <c r="M916" s="41">
        <v>2801.81</v>
      </c>
    </row>
    <row r="917" spans="1:13" x14ac:dyDescent="0.2">
      <c r="A917" s="43" t="s">
        <v>676</v>
      </c>
      <c r="B917" s="43" t="s">
        <v>676</v>
      </c>
      <c r="C917" t="s">
        <v>233</v>
      </c>
      <c r="D917" s="1" t="s">
        <v>39</v>
      </c>
      <c r="E917" s="1">
        <v>2019</v>
      </c>
      <c r="F917" t="s">
        <v>234</v>
      </c>
      <c r="G917" t="s">
        <v>235</v>
      </c>
      <c r="H917" t="s">
        <v>173</v>
      </c>
      <c r="I917" t="s">
        <v>38</v>
      </c>
      <c r="J917" t="s">
        <v>678</v>
      </c>
      <c r="K917" t="s">
        <v>678</v>
      </c>
      <c r="L917" s="41">
        <v>1122.19</v>
      </c>
      <c r="M917" s="41">
        <v>3029.39</v>
      </c>
    </row>
    <row r="918" spans="1:13" x14ac:dyDescent="0.2">
      <c r="A918" s="43" t="s">
        <v>676</v>
      </c>
      <c r="B918" s="43" t="s">
        <v>676</v>
      </c>
      <c r="C918" t="s">
        <v>342</v>
      </c>
      <c r="D918" s="1" t="s">
        <v>8</v>
      </c>
      <c r="E918" s="1">
        <v>2019</v>
      </c>
      <c r="F918" t="s">
        <v>141</v>
      </c>
      <c r="G918" t="s">
        <v>235</v>
      </c>
      <c r="H918" t="s">
        <v>257</v>
      </c>
      <c r="I918" t="s">
        <v>64</v>
      </c>
      <c r="J918" t="s">
        <v>678</v>
      </c>
      <c r="K918" t="s">
        <v>678</v>
      </c>
      <c r="L918" s="41">
        <v>1532.96</v>
      </c>
      <c r="M918" s="41">
        <v>3857.52</v>
      </c>
    </row>
    <row r="919" spans="1:13" x14ac:dyDescent="0.2">
      <c r="A919" s="43" t="s">
        <v>676</v>
      </c>
      <c r="B919" s="43" t="s">
        <v>676</v>
      </c>
      <c r="C919" t="s">
        <v>518</v>
      </c>
      <c r="D919" s="1" t="s">
        <v>10</v>
      </c>
      <c r="E919" s="1">
        <v>2020</v>
      </c>
      <c r="F919" t="s">
        <v>152</v>
      </c>
      <c r="G919" t="s">
        <v>235</v>
      </c>
      <c r="H919" t="s">
        <v>553</v>
      </c>
      <c r="I919" t="s">
        <v>2</v>
      </c>
      <c r="J919" t="s">
        <v>178</v>
      </c>
      <c r="K919" t="s">
        <v>178</v>
      </c>
      <c r="L919" s="41">
        <v>1458.8500000000001</v>
      </c>
      <c r="M919" s="41">
        <v>1857.0879350000002</v>
      </c>
    </row>
    <row r="920" spans="1:13" x14ac:dyDescent="0.2">
      <c r="A920" s="43" t="s">
        <v>676</v>
      </c>
      <c r="B920" s="43" t="s">
        <v>676</v>
      </c>
      <c r="C920" t="s">
        <v>273</v>
      </c>
      <c r="D920" s="1" t="s">
        <v>4</v>
      </c>
      <c r="E920" s="1">
        <v>2020</v>
      </c>
      <c r="F920" t="s">
        <v>274</v>
      </c>
      <c r="G920" t="s">
        <v>235</v>
      </c>
      <c r="H920" t="s">
        <v>184</v>
      </c>
      <c r="I920" t="s">
        <v>3</v>
      </c>
      <c r="J920" t="s">
        <v>178</v>
      </c>
      <c r="K920" t="s">
        <v>178</v>
      </c>
      <c r="L920" s="41">
        <v>1302.3499999999999</v>
      </c>
      <c r="M920" s="41">
        <v>5022.6400000000003</v>
      </c>
    </row>
    <row r="921" spans="1:13" x14ac:dyDescent="0.2">
      <c r="A921" s="43" t="s">
        <v>676</v>
      </c>
      <c r="B921" s="43" t="s">
        <v>676</v>
      </c>
      <c r="C921" t="s">
        <v>421</v>
      </c>
      <c r="D921" s="1" t="s">
        <v>12</v>
      </c>
      <c r="E921" s="1">
        <v>2018</v>
      </c>
      <c r="F921" t="s">
        <v>422</v>
      </c>
      <c r="G921" t="s">
        <v>235</v>
      </c>
      <c r="H921" t="s">
        <v>427</v>
      </c>
      <c r="I921" t="s">
        <v>0</v>
      </c>
      <c r="J921" t="s">
        <v>678</v>
      </c>
      <c r="K921" t="s">
        <v>678</v>
      </c>
      <c r="L921" s="41">
        <v>1298</v>
      </c>
      <c r="M921" s="41">
        <v>2742.53</v>
      </c>
    </row>
    <row r="922" spans="1:13" x14ac:dyDescent="0.2">
      <c r="A922" s="43" t="s">
        <v>676</v>
      </c>
      <c r="B922" s="43" t="s">
        <v>676</v>
      </c>
      <c r="C922" t="s">
        <v>158</v>
      </c>
      <c r="D922" s="1" t="s">
        <v>16</v>
      </c>
      <c r="E922" s="1">
        <v>2018</v>
      </c>
      <c r="F922" t="s">
        <v>159</v>
      </c>
      <c r="G922" t="s">
        <v>235</v>
      </c>
      <c r="H922" t="s">
        <v>148</v>
      </c>
      <c r="I922" t="s">
        <v>103</v>
      </c>
      <c r="J922" t="s">
        <v>678</v>
      </c>
      <c r="K922" t="s">
        <v>678</v>
      </c>
      <c r="L922" s="41">
        <v>2675</v>
      </c>
      <c r="M922" s="41">
        <v>3890.2</v>
      </c>
    </row>
    <row r="923" spans="1:13" x14ac:dyDescent="0.2">
      <c r="A923" s="43" t="s">
        <v>676</v>
      </c>
      <c r="B923" s="43" t="s">
        <v>676</v>
      </c>
      <c r="C923" t="s">
        <v>397</v>
      </c>
      <c r="D923" s="1" t="s">
        <v>18</v>
      </c>
      <c r="E923" s="1">
        <v>2020</v>
      </c>
      <c r="F923" t="s">
        <v>167</v>
      </c>
      <c r="G923" t="s">
        <v>235</v>
      </c>
      <c r="H923" t="s">
        <v>398</v>
      </c>
      <c r="I923" t="s">
        <v>41</v>
      </c>
      <c r="J923" t="s">
        <v>178</v>
      </c>
      <c r="K923" t="s">
        <v>178</v>
      </c>
      <c r="L923" s="41">
        <v>2248.5</v>
      </c>
      <c r="M923" s="41">
        <v>2776.7</v>
      </c>
    </row>
    <row r="924" spans="1:13" x14ac:dyDescent="0.2">
      <c r="A924" s="43" t="s">
        <v>676</v>
      </c>
      <c r="B924" s="43" t="s">
        <v>676</v>
      </c>
      <c r="C924" t="s">
        <v>421</v>
      </c>
      <c r="D924" s="1" t="s">
        <v>12</v>
      </c>
      <c r="E924" s="1">
        <v>2018</v>
      </c>
      <c r="F924" t="s">
        <v>422</v>
      </c>
      <c r="G924" t="s">
        <v>235</v>
      </c>
      <c r="H924" t="s">
        <v>261</v>
      </c>
      <c r="I924" t="s">
        <v>0</v>
      </c>
      <c r="J924" t="s">
        <v>678</v>
      </c>
      <c r="K924" t="s">
        <v>678</v>
      </c>
      <c r="L924" s="41">
        <v>1298</v>
      </c>
      <c r="M924" s="41">
        <v>2742.53</v>
      </c>
    </row>
    <row r="925" spans="1:13" x14ac:dyDescent="0.2">
      <c r="A925" s="43" t="s">
        <v>676</v>
      </c>
      <c r="B925" s="43" t="s">
        <v>676</v>
      </c>
      <c r="C925" t="s">
        <v>518</v>
      </c>
      <c r="D925" s="1" t="s">
        <v>10</v>
      </c>
      <c r="E925" s="1">
        <v>2020</v>
      </c>
      <c r="F925" t="s">
        <v>152</v>
      </c>
      <c r="G925" t="s">
        <v>235</v>
      </c>
      <c r="H925" t="s">
        <v>542</v>
      </c>
      <c r="I925" t="s">
        <v>2</v>
      </c>
      <c r="J925" t="s">
        <v>178</v>
      </c>
      <c r="K925" t="s">
        <v>178</v>
      </c>
      <c r="L925" s="41">
        <v>1122.19</v>
      </c>
      <c r="M925" s="41">
        <v>1499.5262090000001</v>
      </c>
    </row>
    <row r="926" spans="1:13" x14ac:dyDescent="0.2">
      <c r="A926" s="43" t="s">
        <v>676</v>
      </c>
      <c r="B926" s="43" t="s">
        <v>676</v>
      </c>
      <c r="C926" t="s">
        <v>219</v>
      </c>
      <c r="D926" s="1" t="s">
        <v>48</v>
      </c>
      <c r="E926" s="1">
        <v>2016</v>
      </c>
      <c r="F926" t="s">
        <v>220</v>
      </c>
      <c r="G926" t="s">
        <v>235</v>
      </c>
      <c r="H926" t="s">
        <v>223</v>
      </c>
      <c r="I926" t="s">
        <v>47</v>
      </c>
      <c r="J926" t="s">
        <v>178</v>
      </c>
      <c r="K926" t="s">
        <v>178</v>
      </c>
      <c r="L926" s="41">
        <v>1203.71</v>
      </c>
      <c r="M926" s="41">
        <v>3179.02</v>
      </c>
    </row>
    <row r="927" spans="1:13" x14ac:dyDescent="0.2">
      <c r="A927" s="43" t="s">
        <v>676</v>
      </c>
      <c r="B927" s="43" t="s">
        <v>676</v>
      </c>
      <c r="C927" t="s">
        <v>406</v>
      </c>
      <c r="D927" s="1" t="s">
        <v>30</v>
      </c>
      <c r="E927" s="1">
        <v>2018</v>
      </c>
      <c r="F927" t="s">
        <v>407</v>
      </c>
      <c r="G927" t="s">
        <v>235</v>
      </c>
      <c r="H927" t="s">
        <v>410</v>
      </c>
      <c r="I927" t="s">
        <v>7</v>
      </c>
      <c r="J927" t="s">
        <v>678</v>
      </c>
      <c r="K927" t="s">
        <v>678</v>
      </c>
      <c r="L927" s="41">
        <v>1974</v>
      </c>
      <c r="M927" s="41">
        <v>2755.5065999999997</v>
      </c>
    </row>
    <row r="928" spans="1:13" x14ac:dyDescent="0.2">
      <c r="A928" s="43" t="s">
        <v>676</v>
      </c>
      <c r="B928" s="43" t="s">
        <v>676</v>
      </c>
      <c r="C928" t="s">
        <v>421</v>
      </c>
      <c r="D928" s="1" t="s">
        <v>12</v>
      </c>
      <c r="E928" s="1">
        <v>2018</v>
      </c>
      <c r="F928" t="s">
        <v>422</v>
      </c>
      <c r="G928" t="s">
        <v>235</v>
      </c>
      <c r="H928" t="s">
        <v>261</v>
      </c>
      <c r="I928" t="s">
        <v>0</v>
      </c>
      <c r="J928" t="s">
        <v>678</v>
      </c>
      <c r="K928" t="s">
        <v>678</v>
      </c>
      <c r="L928" s="41">
        <v>1298</v>
      </c>
      <c r="M928" s="41">
        <v>2742.53</v>
      </c>
    </row>
    <row r="929" spans="1:13" x14ac:dyDescent="0.2">
      <c r="A929" s="43" t="s">
        <v>676</v>
      </c>
      <c r="B929" s="43" t="s">
        <v>676</v>
      </c>
      <c r="C929" t="s">
        <v>685</v>
      </c>
      <c r="D929" s="1" t="s">
        <v>80</v>
      </c>
      <c r="E929" s="1">
        <v>2018</v>
      </c>
      <c r="F929" t="s">
        <v>271</v>
      </c>
      <c r="G929" t="s">
        <v>235</v>
      </c>
      <c r="H929" t="s">
        <v>223</v>
      </c>
      <c r="I929" t="s">
        <v>31</v>
      </c>
      <c r="J929" t="s">
        <v>678</v>
      </c>
      <c r="K929" t="s">
        <v>678</v>
      </c>
      <c r="L929" s="41">
        <v>1727</v>
      </c>
      <c r="M929" s="41">
        <v>4517.28</v>
      </c>
    </row>
    <row r="930" spans="1:13" x14ac:dyDescent="0.2">
      <c r="A930" s="43" t="s">
        <v>676</v>
      </c>
      <c r="B930" s="43" t="s">
        <v>676</v>
      </c>
      <c r="C930" t="s">
        <v>413</v>
      </c>
      <c r="D930" s="1" t="s">
        <v>32</v>
      </c>
      <c r="E930" s="1">
        <v>2018</v>
      </c>
      <c r="F930" t="s">
        <v>162</v>
      </c>
      <c r="G930" t="s">
        <v>235</v>
      </c>
      <c r="H930" t="s">
        <v>415</v>
      </c>
      <c r="I930" t="s">
        <v>31</v>
      </c>
      <c r="J930" t="s">
        <v>178</v>
      </c>
      <c r="K930" t="s">
        <v>178</v>
      </c>
      <c r="L930" s="41">
        <v>5131.8900000000003</v>
      </c>
      <c r="M930" s="41">
        <v>9670.25</v>
      </c>
    </row>
    <row r="931" spans="1:13" x14ac:dyDescent="0.2">
      <c r="A931" s="43" t="s">
        <v>676</v>
      </c>
      <c r="B931" s="43" t="s">
        <v>676</v>
      </c>
      <c r="C931" t="s">
        <v>684</v>
      </c>
      <c r="D931" s="1" t="s">
        <v>9</v>
      </c>
      <c r="E931" s="1">
        <v>2018</v>
      </c>
      <c r="F931" t="s">
        <v>141</v>
      </c>
      <c r="G931" t="s">
        <v>235</v>
      </c>
      <c r="H931" t="s">
        <v>710</v>
      </c>
      <c r="I931" t="s">
        <v>2</v>
      </c>
      <c r="J931" t="s">
        <v>178</v>
      </c>
      <c r="K931" t="s">
        <v>178</v>
      </c>
      <c r="L931" s="41">
        <v>1100</v>
      </c>
      <c r="M931" s="41">
        <v>2565.21</v>
      </c>
    </row>
    <row r="932" spans="1:13" x14ac:dyDescent="0.2">
      <c r="A932" s="43" t="s">
        <v>676</v>
      </c>
      <c r="B932" s="43" t="s">
        <v>676</v>
      </c>
      <c r="C932" t="s">
        <v>273</v>
      </c>
      <c r="D932" s="1" t="s">
        <v>4</v>
      </c>
      <c r="E932" s="1">
        <v>2020</v>
      </c>
      <c r="F932" t="s">
        <v>274</v>
      </c>
      <c r="G932" t="s">
        <v>235</v>
      </c>
      <c r="H932" t="s">
        <v>228</v>
      </c>
      <c r="I932" t="s">
        <v>3</v>
      </c>
      <c r="J932" t="s">
        <v>178</v>
      </c>
      <c r="K932" t="s">
        <v>178</v>
      </c>
      <c r="L932" s="41">
        <v>1302.3499999999999</v>
      </c>
      <c r="M932" s="41">
        <v>5022.6400000000003</v>
      </c>
    </row>
    <row r="933" spans="1:13" x14ac:dyDescent="0.2">
      <c r="A933" s="43" t="s">
        <v>676</v>
      </c>
      <c r="B933" s="43" t="s">
        <v>676</v>
      </c>
      <c r="C933" t="s">
        <v>418</v>
      </c>
      <c r="D933" s="1" t="s">
        <v>6</v>
      </c>
      <c r="E933" s="1">
        <v>2018</v>
      </c>
      <c r="F933" t="s">
        <v>162</v>
      </c>
      <c r="G933" t="s">
        <v>235</v>
      </c>
      <c r="H933" t="s">
        <v>150</v>
      </c>
      <c r="I933" t="s">
        <v>63</v>
      </c>
      <c r="J933" t="s">
        <v>678</v>
      </c>
      <c r="K933" t="s">
        <v>678</v>
      </c>
      <c r="L933" s="41">
        <v>2376.27</v>
      </c>
      <c r="M933" s="41">
        <v>5437.09</v>
      </c>
    </row>
    <row r="934" spans="1:13" x14ac:dyDescent="0.2">
      <c r="A934" s="43" t="s">
        <v>676</v>
      </c>
      <c r="B934" s="43" t="s">
        <v>676</v>
      </c>
      <c r="C934" t="s">
        <v>320</v>
      </c>
      <c r="D934" s="1" t="s">
        <v>1</v>
      </c>
      <c r="E934" s="1">
        <v>2018</v>
      </c>
      <c r="F934" t="s">
        <v>141</v>
      </c>
      <c r="G934" t="s">
        <v>235</v>
      </c>
      <c r="H934" t="s">
        <v>245</v>
      </c>
      <c r="I934" t="s">
        <v>49</v>
      </c>
      <c r="J934" t="s">
        <v>678</v>
      </c>
      <c r="K934" t="s">
        <v>678</v>
      </c>
      <c r="L934" s="41">
        <v>1718.8</v>
      </c>
      <c r="M934" s="41">
        <v>3560.15</v>
      </c>
    </row>
    <row r="935" spans="1:13" x14ac:dyDescent="0.2">
      <c r="A935" s="43" t="s">
        <v>676</v>
      </c>
      <c r="B935" s="43" t="s">
        <v>676</v>
      </c>
      <c r="C935" t="s">
        <v>518</v>
      </c>
      <c r="D935" s="1" t="s">
        <v>10</v>
      </c>
      <c r="E935" s="1">
        <v>2020</v>
      </c>
      <c r="F935" t="s">
        <v>152</v>
      </c>
      <c r="G935" t="s">
        <v>235</v>
      </c>
      <c r="H935" t="s">
        <v>546</v>
      </c>
      <c r="I935" t="s">
        <v>2</v>
      </c>
      <c r="J935" t="s">
        <v>178</v>
      </c>
      <c r="K935" t="s">
        <v>178</v>
      </c>
      <c r="L935" s="41">
        <v>1725.83</v>
      </c>
      <c r="M935" s="41">
        <v>2069.9407809999998</v>
      </c>
    </row>
    <row r="936" spans="1:13" x14ac:dyDescent="0.2">
      <c r="A936" s="43" t="s">
        <v>676</v>
      </c>
      <c r="B936" s="43" t="s">
        <v>676</v>
      </c>
      <c r="C936" t="s">
        <v>201</v>
      </c>
      <c r="D936" s="1" t="s">
        <v>26</v>
      </c>
      <c r="E936" s="1">
        <v>2019</v>
      </c>
      <c r="F936" t="s">
        <v>152</v>
      </c>
      <c r="G936" t="s">
        <v>235</v>
      </c>
      <c r="H936" t="s">
        <v>205</v>
      </c>
      <c r="I936" t="s">
        <v>25</v>
      </c>
      <c r="J936" t="s">
        <v>678</v>
      </c>
      <c r="K936" t="s">
        <v>678</v>
      </c>
      <c r="L936" s="41">
        <v>1738</v>
      </c>
      <c r="M936" s="41">
        <v>2367.888559</v>
      </c>
    </row>
    <row r="937" spans="1:13" x14ac:dyDescent="0.2">
      <c r="A937" s="43" t="s">
        <v>676</v>
      </c>
      <c r="B937" s="43" t="s">
        <v>676</v>
      </c>
      <c r="C937" t="s">
        <v>421</v>
      </c>
      <c r="D937" s="1" t="s">
        <v>12</v>
      </c>
      <c r="E937" s="1">
        <v>2018</v>
      </c>
      <c r="F937" t="s">
        <v>422</v>
      </c>
      <c r="G937" t="s">
        <v>235</v>
      </c>
      <c r="H937" t="s">
        <v>261</v>
      </c>
      <c r="I937" t="s">
        <v>7</v>
      </c>
      <c r="J937" t="s">
        <v>678</v>
      </c>
      <c r="K937" t="s">
        <v>678</v>
      </c>
      <c r="L937" s="41">
        <v>1727</v>
      </c>
      <c r="M937" s="41">
        <v>3452.47</v>
      </c>
    </row>
    <row r="938" spans="1:13" x14ac:dyDescent="0.2">
      <c r="A938" s="43" t="s">
        <v>676</v>
      </c>
      <c r="B938" s="43" t="s">
        <v>676</v>
      </c>
      <c r="C938" t="s">
        <v>151</v>
      </c>
      <c r="D938" s="1" t="s">
        <v>22</v>
      </c>
      <c r="E938" s="1">
        <v>2021</v>
      </c>
      <c r="F938" t="s">
        <v>152</v>
      </c>
      <c r="G938" t="s">
        <v>235</v>
      </c>
      <c r="H938" t="s">
        <v>154</v>
      </c>
      <c r="I938" t="s">
        <v>21</v>
      </c>
      <c r="J938" t="s">
        <v>678</v>
      </c>
      <c r="K938" t="s">
        <v>678</v>
      </c>
      <c r="L938" s="41">
        <v>1839.74</v>
      </c>
      <c r="M938" s="41">
        <v>3005.87</v>
      </c>
    </row>
    <row r="939" spans="1:13" x14ac:dyDescent="0.2">
      <c r="A939" s="43" t="s">
        <v>676</v>
      </c>
      <c r="B939" s="43" t="s">
        <v>676</v>
      </c>
      <c r="C939" t="s">
        <v>320</v>
      </c>
      <c r="D939" s="1" t="s">
        <v>1</v>
      </c>
      <c r="E939" s="1">
        <v>2018</v>
      </c>
      <c r="F939" t="s">
        <v>141</v>
      </c>
      <c r="G939" t="s">
        <v>235</v>
      </c>
      <c r="H939" t="s">
        <v>258</v>
      </c>
      <c r="I939" t="s">
        <v>0</v>
      </c>
      <c r="J939" t="s">
        <v>678</v>
      </c>
      <c r="K939" t="s">
        <v>678</v>
      </c>
      <c r="L939" s="41">
        <v>1100</v>
      </c>
      <c r="M939" s="41">
        <v>2271.13</v>
      </c>
    </row>
    <row r="940" spans="1:13" x14ac:dyDescent="0.2">
      <c r="A940" s="43" t="s">
        <v>676</v>
      </c>
      <c r="B940" s="43" t="s">
        <v>676</v>
      </c>
      <c r="C940" t="s">
        <v>421</v>
      </c>
      <c r="D940" s="1" t="s">
        <v>12</v>
      </c>
      <c r="E940" s="1">
        <v>2018</v>
      </c>
      <c r="F940" t="s">
        <v>422</v>
      </c>
      <c r="G940" t="s">
        <v>235</v>
      </c>
      <c r="H940" t="s">
        <v>427</v>
      </c>
      <c r="I940" t="s">
        <v>61</v>
      </c>
      <c r="J940" t="s">
        <v>678</v>
      </c>
      <c r="K940" t="s">
        <v>678</v>
      </c>
      <c r="L940" s="41">
        <v>2245.1</v>
      </c>
      <c r="M940" s="41">
        <v>4326.8999999999996</v>
      </c>
    </row>
    <row r="941" spans="1:13" x14ac:dyDescent="0.2">
      <c r="A941" s="43" t="s">
        <v>676</v>
      </c>
      <c r="B941" s="43" t="s">
        <v>676</v>
      </c>
      <c r="C941" t="s">
        <v>418</v>
      </c>
      <c r="D941" s="1" t="s">
        <v>6</v>
      </c>
      <c r="E941" s="1">
        <v>2018</v>
      </c>
      <c r="F941" t="s">
        <v>162</v>
      </c>
      <c r="G941" t="s">
        <v>235</v>
      </c>
      <c r="H941" t="s">
        <v>420</v>
      </c>
      <c r="I941" t="s">
        <v>63</v>
      </c>
      <c r="J941" t="s">
        <v>678</v>
      </c>
      <c r="K941" t="s">
        <v>678</v>
      </c>
      <c r="L941" s="41">
        <v>2123.36</v>
      </c>
      <c r="M941" s="41">
        <v>5184.18</v>
      </c>
    </row>
    <row r="942" spans="1:13" x14ac:dyDescent="0.2">
      <c r="A942" s="43" t="s">
        <v>676</v>
      </c>
      <c r="B942" s="43" t="s">
        <v>676</v>
      </c>
      <c r="C942" t="s">
        <v>518</v>
      </c>
      <c r="D942" s="1" t="s">
        <v>10</v>
      </c>
      <c r="E942" s="1">
        <v>2020</v>
      </c>
      <c r="F942" t="s">
        <v>152</v>
      </c>
      <c r="G942" t="s">
        <v>235</v>
      </c>
      <c r="H942" t="s">
        <v>528</v>
      </c>
      <c r="I942" t="s">
        <v>2</v>
      </c>
      <c r="J942" t="s">
        <v>178</v>
      </c>
      <c r="K942" t="s">
        <v>178</v>
      </c>
      <c r="L942" s="41">
        <v>1239.5900000000001</v>
      </c>
      <c r="M942" s="41">
        <v>1607.2876690000003</v>
      </c>
    </row>
    <row r="943" spans="1:13" x14ac:dyDescent="0.2">
      <c r="A943" s="43" t="s">
        <v>676</v>
      </c>
      <c r="B943" s="43" t="s">
        <v>676</v>
      </c>
      <c r="C943" t="s">
        <v>411</v>
      </c>
      <c r="D943" s="1" t="s">
        <v>20</v>
      </c>
      <c r="E943" s="1">
        <v>2018</v>
      </c>
      <c r="F943" t="s">
        <v>159</v>
      </c>
      <c r="G943" t="s">
        <v>235</v>
      </c>
      <c r="H943" t="s">
        <v>412</v>
      </c>
      <c r="I943" t="s">
        <v>7</v>
      </c>
      <c r="J943" t="s">
        <v>678</v>
      </c>
      <c r="K943" t="s">
        <v>678</v>
      </c>
      <c r="L943" s="41">
        <v>1727</v>
      </c>
      <c r="M943" s="41">
        <v>2407.96</v>
      </c>
    </row>
    <row r="944" spans="1:13" x14ac:dyDescent="0.2">
      <c r="A944" s="43" t="s">
        <v>676</v>
      </c>
      <c r="B944" s="43" t="s">
        <v>676</v>
      </c>
      <c r="C944" t="s">
        <v>411</v>
      </c>
      <c r="D944" s="1" t="s">
        <v>20</v>
      </c>
      <c r="E944" s="1">
        <v>2018</v>
      </c>
      <c r="F944" t="s">
        <v>159</v>
      </c>
      <c r="G944" t="s">
        <v>235</v>
      </c>
      <c r="H944" t="s">
        <v>270</v>
      </c>
      <c r="I944" t="s">
        <v>7</v>
      </c>
      <c r="J944" t="s">
        <v>678</v>
      </c>
      <c r="K944" t="s">
        <v>678</v>
      </c>
      <c r="L944" s="41">
        <v>1727</v>
      </c>
      <c r="M944" s="41">
        <v>2407.96</v>
      </c>
    </row>
    <row r="945" spans="1:13" x14ac:dyDescent="0.2">
      <c r="A945" s="43" t="s">
        <v>676</v>
      </c>
      <c r="B945" s="43" t="s">
        <v>676</v>
      </c>
      <c r="C945" t="s">
        <v>421</v>
      </c>
      <c r="D945" s="1" t="s">
        <v>12</v>
      </c>
      <c r="E945" s="1">
        <v>2018</v>
      </c>
      <c r="F945" t="s">
        <v>422</v>
      </c>
      <c r="G945" t="s">
        <v>235</v>
      </c>
      <c r="H945" t="s">
        <v>424</v>
      </c>
      <c r="I945" t="s">
        <v>7</v>
      </c>
      <c r="J945" t="s">
        <v>678</v>
      </c>
      <c r="K945" t="s">
        <v>678</v>
      </c>
      <c r="L945" s="41">
        <v>1727</v>
      </c>
      <c r="M945" s="41">
        <v>3452.47</v>
      </c>
    </row>
    <row r="946" spans="1:13" x14ac:dyDescent="0.2">
      <c r="A946" s="43" t="s">
        <v>676</v>
      </c>
      <c r="B946" s="43" t="s">
        <v>676</v>
      </c>
      <c r="C946" t="s">
        <v>438</v>
      </c>
      <c r="D946" s="1" t="s">
        <v>19</v>
      </c>
      <c r="E946" s="1">
        <v>2019</v>
      </c>
      <c r="F946" t="s">
        <v>439</v>
      </c>
      <c r="G946" t="s">
        <v>235</v>
      </c>
      <c r="H946" t="s">
        <v>486</v>
      </c>
      <c r="I946" t="s">
        <v>2</v>
      </c>
      <c r="J946" t="s">
        <v>396</v>
      </c>
      <c r="K946" t="s">
        <v>396</v>
      </c>
      <c r="L946" s="41">
        <v>1122.2</v>
      </c>
      <c r="M946" s="41">
        <v>3112.55</v>
      </c>
    </row>
    <row r="947" spans="1:13" x14ac:dyDescent="0.2">
      <c r="A947" s="43" t="s">
        <v>676</v>
      </c>
      <c r="B947" s="43" t="s">
        <v>676</v>
      </c>
      <c r="C947" t="s">
        <v>233</v>
      </c>
      <c r="D947" s="1" t="s">
        <v>39</v>
      </c>
      <c r="E947" s="1">
        <v>2019</v>
      </c>
      <c r="F947" t="s">
        <v>234</v>
      </c>
      <c r="G947" t="s">
        <v>235</v>
      </c>
      <c r="H947" t="s">
        <v>223</v>
      </c>
      <c r="I947" t="s">
        <v>38</v>
      </c>
      <c r="J947" t="s">
        <v>678</v>
      </c>
      <c r="K947" t="s">
        <v>678</v>
      </c>
      <c r="L947" s="41">
        <v>1122.19</v>
      </c>
      <c r="M947" s="41">
        <v>3029.39</v>
      </c>
    </row>
    <row r="948" spans="1:13" x14ac:dyDescent="0.2">
      <c r="A948" s="43" t="s">
        <v>676</v>
      </c>
      <c r="B948" s="43" t="s">
        <v>676</v>
      </c>
      <c r="C948" t="s">
        <v>357</v>
      </c>
      <c r="D948" s="1" t="s">
        <v>60</v>
      </c>
      <c r="E948" s="1">
        <v>2016</v>
      </c>
      <c r="F948" t="s">
        <v>344</v>
      </c>
      <c r="G948" t="s">
        <v>235</v>
      </c>
      <c r="H948" t="s">
        <v>223</v>
      </c>
      <c r="I948" t="s">
        <v>50</v>
      </c>
      <c r="J948" t="s">
        <v>678</v>
      </c>
      <c r="K948" t="s">
        <v>678</v>
      </c>
      <c r="L948" s="41">
        <v>1341.92</v>
      </c>
      <c r="M948" s="41">
        <v>3792.68</v>
      </c>
    </row>
    <row r="949" spans="1:13" x14ac:dyDescent="0.2">
      <c r="A949" s="43" t="s">
        <v>676</v>
      </c>
      <c r="B949" s="43" t="s">
        <v>676</v>
      </c>
      <c r="C949" t="s">
        <v>518</v>
      </c>
      <c r="D949" s="1" t="s">
        <v>10</v>
      </c>
      <c r="E949" s="1">
        <v>2020</v>
      </c>
      <c r="F949" t="s">
        <v>152</v>
      </c>
      <c r="G949" t="s">
        <v>235</v>
      </c>
      <c r="H949" t="s">
        <v>533</v>
      </c>
      <c r="I949" t="s">
        <v>2</v>
      </c>
      <c r="J949" t="s">
        <v>178</v>
      </c>
      <c r="K949" t="s">
        <v>178</v>
      </c>
      <c r="L949" s="41">
        <v>1239.6000000000001</v>
      </c>
      <c r="M949" s="41">
        <v>1607.296848</v>
      </c>
    </row>
    <row r="950" spans="1:13" x14ac:dyDescent="0.2">
      <c r="A950" s="43" t="s">
        <v>676</v>
      </c>
      <c r="B950" s="43" t="s">
        <v>676</v>
      </c>
      <c r="C950" t="s">
        <v>430</v>
      </c>
      <c r="D950" s="1" t="s">
        <v>765</v>
      </c>
      <c r="E950" s="1">
        <v>2019</v>
      </c>
      <c r="F950" t="s">
        <v>764</v>
      </c>
      <c r="G950" t="s">
        <v>235</v>
      </c>
      <c r="H950" t="s">
        <v>244</v>
      </c>
      <c r="I950" t="s">
        <v>46</v>
      </c>
      <c r="J950" t="s">
        <v>678</v>
      </c>
      <c r="K950" t="s">
        <v>678</v>
      </c>
      <c r="L950" s="41">
        <v>1061.6400000000001</v>
      </c>
      <c r="M950" s="41">
        <v>1535.65</v>
      </c>
    </row>
    <row r="951" spans="1:13" x14ac:dyDescent="0.2">
      <c r="A951" s="43" t="s">
        <v>676</v>
      </c>
      <c r="B951" s="43" t="s">
        <v>676</v>
      </c>
      <c r="C951" t="s">
        <v>421</v>
      </c>
      <c r="D951" s="1" t="s">
        <v>12</v>
      </c>
      <c r="E951" s="1">
        <v>2018</v>
      </c>
      <c r="F951" t="s">
        <v>422</v>
      </c>
      <c r="G951" t="s">
        <v>235</v>
      </c>
      <c r="H951" t="s">
        <v>427</v>
      </c>
      <c r="I951" t="s">
        <v>61</v>
      </c>
      <c r="J951" t="s">
        <v>678</v>
      </c>
      <c r="K951" t="s">
        <v>678</v>
      </c>
      <c r="L951" s="41">
        <v>2245.1</v>
      </c>
      <c r="M951" s="41">
        <v>4326.8999999999996</v>
      </c>
    </row>
    <row r="952" spans="1:13" x14ac:dyDescent="0.2">
      <c r="A952" s="43" t="s">
        <v>676</v>
      </c>
      <c r="B952" s="43" t="s">
        <v>676</v>
      </c>
      <c r="C952" t="s">
        <v>682</v>
      </c>
      <c r="D952" s="1" t="s">
        <v>28</v>
      </c>
      <c r="E952" s="1">
        <v>2018</v>
      </c>
      <c r="F952" t="s">
        <v>344</v>
      </c>
      <c r="G952" t="s">
        <v>235</v>
      </c>
      <c r="H952" t="s">
        <v>402</v>
      </c>
      <c r="I952" t="s">
        <v>27</v>
      </c>
      <c r="J952" t="s">
        <v>678</v>
      </c>
      <c r="K952" t="s">
        <v>678</v>
      </c>
      <c r="L952" s="41">
        <v>1183.06</v>
      </c>
      <c r="M952" s="41">
        <v>2801.81</v>
      </c>
    </row>
    <row r="953" spans="1:13" x14ac:dyDescent="0.2">
      <c r="A953" s="43" t="s">
        <v>676</v>
      </c>
      <c r="B953" s="43" t="s">
        <v>676</v>
      </c>
      <c r="C953" t="s">
        <v>684</v>
      </c>
      <c r="D953" s="1" t="s">
        <v>9</v>
      </c>
      <c r="E953" s="1">
        <v>2018</v>
      </c>
      <c r="F953" t="s">
        <v>141</v>
      </c>
      <c r="G953" t="s">
        <v>235</v>
      </c>
      <c r="H953" t="s">
        <v>728</v>
      </c>
      <c r="I953" t="s">
        <v>2</v>
      </c>
      <c r="J953" t="s">
        <v>178</v>
      </c>
      <c r="K953" t="s">
        <v>178</v>
      </c>
      <c r="L953" s="41">
        <v>1100</v>
      </c>
      <c r="M953" s="41">
        <v>2565.21</v>
      </c>
    </row>
    <row r="954" spans="1:13" x14ac:dyDescent="0.2">
      <c r="A954" s="43" t="s">
        <v>676</v>
      </c>
      <c r="B954" s="43" t="s">
        <v>676</v>
      </c>
      <c r="C954" t="s">
        <v>158</v>
      </c>
      <c r="D954" s="1" t="s">
        <v>16</v>
      </c>
      <c r="E954" s="1">
        <v>2018</v>
      </c>
      <c r="F954" t="s">
        <v>159</v>
      </c>
      <c r="G954" t="s">
        <v>235</v>
      </c>
      <c r="H954" t="s">
        <v>148</v>
      </c>
      <c r="I954" t="s">
        <v>775</v>
      </c>
      <c r="J954" t="s">
        <v>678</v>
      </c>
      <c r="K954" t="s">
        <v>678</v>
      </c>
      <c r="L954" s="41">
        <v>1298</v>
      </c>
      <c r="M954" s="41">
        <v>2245.6999999999998</v>
      </c>
    </row>
    <row r="955" spans="1:13" x14ac:dyDescent="0.2">
      <c r="A955" s="43" t="s">
        <v>676</v>
      </c>
      <c r="B955" s="43" t="s">
        <v>676</v>
      </c>
      <c r="C955" t="s">
        <v>421</v>
      </c>
      <c r="D955" s="1" t="s">
        <v>12</v>
      </c>
      <c r="E955" s="1">
        <v>2018</v>
      </c>
      <c r="F955" t="s">
        <v>422</v>
      </c>
      <c r="G955" t="s">
        <v>235</v>
      </c>
      <c r="H955" t="s">
        <v>426</v>
      </c>
      <c r="I955" t="s">
        <v>51</v>
      </c>
      <c r="J955" t="s">
        <v>678</v>
      </c>
      <c r="K955" t="s">
        <v>678</v>
      </c>
      <c r="L955" s="41">
        <v>1727</v>
      </c>
      <c r="M955" s="41">
        <v>3479.61</v>
      </c>
    </row>
    <row r="956" spans="1:13" x14ac:dyDescent="0.2">
      <c r="A956" s="43" t="s">
        <v>676</v>
      </c>
      <c r="B956" s="43" t="s">
        <v>676</v>
      </c>
      <c r="C956" t="s">
        <v>401</v>
      </c>
      <c r="D956" s="1" t="s">
        <v>45</v>
      </c>
      <c r="E956" s="1">
        <v>2018</v>
      </c>
      <c r="F956" t="s">
        <v>159</v>
      </c>
      <c r="G956" t="s">
        <v>235</v>
      </c>
      <c r="H956" t="s">
        <v>239</v>
      </c>
      <c r="I956" t="s">
        <v>29</v>
      </c>
      <c r="J956" t="s">
        <v>678</v>
      </c>
      <c r="K956" t="s">
        <v>678</v>
      </c>
      <c r="L956" s="41">
        <v>1727</v>
      </c>
      <c r="M956" s="41">
        <v>2641.1</v>
      </c>
    </row>
    <row r="957" spans="1:13" x14ac:dyDescent="0.2">
      <c r="A957" s="43" t="s">
        <v>676</v>
      </c>
      <c r="B957" s="43" t="s">
        <v>676</v>
      </c>
      <c r="C957" t="s">
        <v>430</v>
      </c>
      <c r="D957" s="1" t="s">
        <v>765</v>
      </c>
      <c r="E957" s="1">
        <v>2019</v>
      </c>
      <c r="F957" t="s">
        <v>764</v>
      </c>
      <c r="G957" t="s">
        <v>235</v>
      </c>
      <c r="H957" t="s">
        <v>245</v>
      </c>
      <c r="I957" t="s">
        <v>46</v>
      </c>
      <c r="J957" t="s">
        <v>678</v>
      </c>
      <c r="K957" t="s">
        <v>678</v>
      </c>
      <c r="L957" s="41">
        <v>1061.6400000000001</v>
      </c>
      <c r="M957" s="41">
        <v>1535.65</v>
      </c>
    </row>
    <row r="958" spans="1:13" x14ac:dyDescent="0.2">
      <c r="A958" s="43" t="s">
        <v>676</v>
      </c>
      <c r="B958" s="43" t="s">
        <v>676</v>
      </c>
      <c r="C958" t="s">
        <v>406</v>
      </c>
      <c r="D958" s="1" t="s">
        <v>30</v>
      </c>
      <c r="E958" s="1">
        <v>2018</v>
      </c>
      <c r="F958" t="s">
        <v>407</v>
      </c>
      <c r="G958" t="s">
        <v>235</v>
      </c>
      <c r="H958" t="s">
        <v>204</v>
      </c>
      <c r="I958" t="s">
        <v>29</v>
      </c>
      <c r="J958" t="s">
        <v>678</v>
      </c>
      <c r="K958" t="s">
        <v>678</v>
      </c>
      <c r="L958" s="41">
        <v>2245.1</v>
      </c>
      <c r="M958" s="41">
        <v>3158.5498824924002</v>
      </c>
    </row>
    <row r="959" spans="1:13" x14ac:dyDescent="0.2">
      <c r="A959" s="43" t="s">
        <v>676</v>
      </c>
      <c r="B959" s="43" t="s">
        <v>676</v>
      </c>
      <c r="C959" t="s">
        <v>682</v>
      </c>
      <c r="D959" s="1" t="s">
        <v>28</v>
      </c>
      <c r="E959" s="1">
        <v>2018</v>
      </c>
      <c r="F959" t="s">
        <v>344</v>
      </c>
      <c r="G959" t="s">
        <v>235</v>
      </c>
      <c r="H959" t="s">
        <v>426</v>
      </c>
      <c r="I959" t="s">
        <v>27</v>
      </c>
      <c r="J959" t="s">
        <v>678</v>
      </c>
      <c r="K959" t="s">
        <v>678</v>
      </c>
      <c r="L959" s="41">
        <v>1183.06</v>
      </c>
      <c r="M959" s="41">
        <v>2801.81</v>
      </c>
    </row>
    <row r="960" spans="1:13" x14ac:dyDescent="0.2">
      <c r="A960" s="43" t="s">
        <v>676</v>
      </c>
      <c r="B960" s="43" t="s">
        <v>676</v>
      </c>
      <c r="C960" t="s">
        <v>418</v>
      </c>
      <c r="D960" s="1" t="s">
        <v>6</v>
      </c>
      <c r="E960" s="1">
        <v>2018</v>
      </c>
      <c r="F960" t="s">
        <v>162</v>
      </c>
      <c r="G960" t="s">
        <v>235</v>
      </c>
      <c r="H960" t="s">
        <v>241</v>
      </c>
      <c r="I960" t="s">
        <v>63</v>
      </c>
      <c r="J960" t="s">
        <v>678</v>
      </c>
      <c r="K960" t="s">
        <v>678</v>
      </c>
      <c r="L960" s="41">
        <v>2550.34</v>
      </c>
      <c r="M960" s="41">
        <v>5611.16</v>
      </c>
    </row>
    <row r="961" spans="1:13" x14ac:dyDescent="0.2">
      <c r="A961" s="43" t="s">
        <v>676</v>
      </c>
      <c r="B961" s="43" t="s">
        <v>676</v>
      </c>
      <c r="C961" t="s">
        <v>430</v>
      </c>
      <c r="D961" s="1" t="s">
        <v>765</v>
      </c>
      <c r="E961" s="1">
        <v>2019</v>
      </c>
      <c r="F961" t="s">
        <v>764</v>
      </c>
      <c r="G961" t="s">
        <v>235</v>
      </c>
      <c r="H961" t="s">
        <v>172</v>
      </c>
      <c r="I961" t="s">
        <v>46</v>
      </c>
      <c r="J961" t="s">
        <v>678</v>
      </c>
      <c r="K961" t="s">
        <v>678</v>
      </c>
      <c r="L961" s="41">
        <v>1061.6400000000001</v>
      </c>
      <c r="M961" s="41">
        <v>1535.65</v>
      </c>
    </row>
    <row r="962" spans="1:13" x14ac:dyDescent="0.2">
      <c r="A962" s="43" t="s">
        <v>676</v>
      </c>
      <c r="B962" s="43" t="s">
        <v>676</v>
      </c>
      <c r="C962" t="s">
        <v>357</v>
      </c>
      <c r="D962" s="1" t="s">
        <v>60</v>
      </c>
      <c r="E962" s="1">
        <v>2016</v>
      </c>
      <c r="F962" t="s">
        <v>344</v>
      </c>
      <c r="G962" t="s">
        <v>235</v>
      </c>
      <c r="H962" t="s">
        <v>358</v>
      </c>
      <c r="I962" t="s">
        <v>50</v>
      </c>
      <c r="J962" t="s">
        <v>678</v>
      </c>
      <c r="K962" t="s">
        <v>678</v>
      </c>
      <c r="L962" s="41">
        <v>1341.92</v>
      </c>
      <c r="M962" s="41">
        <v>3792.68</v>
      </c>
    </row>
    <row r="963" spans="1:13" x14ac:dyDescent="0.2">
      <c r="A963" s="43" t="s">
        <v>676</v>
      </c>
      <c r="B963" s="43" t="s">
        <v>676</v>
      </c>
      <c r="C963" t="s">
        <v>357</v>
      </c>
      <c r="D963" s="1" t="s">
        <v>60</v>
      </c>
      <c r="E963" s="1">
        <v>2016</v>
      </c>
      <c r="F963" t="s">
        <v>344</v>
      </c>
      <c r="G963" t="s">
        <v>235</v>
      </c>
      <c r="H963" t="s">
        <v>361</v>
      </c>
      <c r="I963" t="s">
        <v>50</v>
      </c>
      <c r="J963" t="s">
        <v>678</v>
      </c>
      <c r="K963" t="s">
        <v>678</v>
      </c>
      <c r="L963" s="41">
        <v>1341.92</v>
      </c>
      <c r="M963" s="41">
        <v>3792.68</v>
      </c>
    </row>
    <row r="964" spans="1:13" x14ac:dyDescent="0.2">
      <c r="A964" s="43" t="s">
        <v>676</v>
      </c>
      <c r="B964" s="43" t="s">
        <v>676</v>
      </c>
      <c r="C964" t="s">
        <v>233</v>
      </c>
      <c r="D964" s="1" t="s">
        <v>39</v>
      </c>
      <c r="E964" s="1">
        <v>2019</v>
      </c>
      <c r="F964" t="s">
        <v>234</v>
      </c>
      <c r="G964" t="s">
        <v>235</v>
      </c>
      <c r="H964" t="s">
        <v>223</v>
      </c>
      <c r="I964" t="s">
        <v>38</v>
      </c>
      <c r="J964" t="s">
        <v>678</v>
      </c>
      <c r="K964" t="s">
        <v>678</v>
      </c>
      <c r="L964" s="41">
        <v>1122.19</v>
      </c>
      <c r="M964" s="41">
        <v>3029.39</v>
      </c>
    </row>
    <row r="965" spans="1:13" x14ac:dyDescent="0.2">
      <c r="A965" s="43" t="s">
        <v>676</v>
      </c>
      <c r="B965" s="43" t="s">
        <v>676</v>
      </c>
      <c r="C965" t="s">
        <v>421</v>
      </c>
      <c r="D965" s="1" t="s">
        <v>12</v>
      </c>
      <c r="E965" s="1">
        <v>2018</v>
      </c>
      <c r="F965" t="s">
        <v>422</v>
      </c>
      <c r="G965" t="s">
        <v>235</v>
      </c>
      <c r="H965" t="s">
        <v>261</v>
      </c>
      <c r="I965" t="s">
        <v>7</v>
      </c>
      <c r="J965" t="s">
        <v>678</v>
      </c>
      <c r="K965" t="s">
        <v>678</v>
      </c>
      <c r="L965" s="41">
        <v>1727</v>
      </c>
      <c r="M965" s="41">
        <v>3452.47</v>
      </c>
    </row>
    <row r="966" spans="1:13" x14ac:dyDescent="0.2">
      <c r="A966" s="43" t="s">
        <v>676</v>
      </c>
      <c r="B966" s="43" t="s">
        <v>676</v>
      </c>
      <c r="C966" t="s">
        <v>684</v>
      </c>
      <c r="D966" s="1" t="s">
        <v>9</v>
      </c>
      <c r="E966" s="1">
        <v>2018</v>
      </c>
      <c r="F966" t="s">
        <v>141</v>
      </c>
      <c r="G966" t="s">
        <v>235</v>
      </c>
      <c r="H966" t="s">
        <v>725</v>
      </c>
      <c r="I966" t="s">
        <v>2</v>
      </c>
      <c r="J966" t="s">
        <v>178</v>
      </c>
      <c r="K966" t="s">
        <v>178</v>
      </c>
      <c r="L966" s="41">
        <v>1145.68</v>
      </c>
      <c r="M966" s="41">
        <v>2641.19</v>
      </c>
    </row>
    <row r="967" spans="1:13" x14ac:dyDescent="0.2">
      <c r="A967" s="43" t="s">
        <v>676</v>
      </c>
      <c r="B967" s="43" t="s">
        <v>676</v>
      </c>
      <c r="C967" t="s">
        <v>391</v>
      </c>
      <c r="D967" s="1" t="s">
        <v>24</v>
      </c>
      <c r="E967" s="1">
        <v>2019</v>
      </c>
      <c r="F967" t="s">
        <v>392</v>
      </c>
      <c r="G967" t="s">
        <v>235</v>
      </c>
      <c r="H967" t="s">
        <v>394</v>
      </c>
      <c r="I967" t="s">
        <v>7</v>
      </c>
      <c r="J967" t="s">
        <v>678</v>
      </c>
      <c r="K967" t="s">
        <v>678</v>
      </c>
      <c r="L967" s="41">
        <v>2167</v>
      </c>
      <c r="M967" s="41">
        <v>3106.74</v>
      </c>
    </row>
    <row r="968" spans="1:13" x14ac:dyDescent="0.2">
      <c r="A968" s="43" t="s">
        <v>676</v>
      </c>
      <c r="B968" s="43" t="s">
        <v>676</v>
      </c>
      <c r="C968" t="s">
        <v>438</v>
      </c>
      <c r="D968" s="1" t="s">
        <v>19</v>
      </c>
      <c r="E968" s="1">
        <v>2019</v>
      </c>
      <c r="F968" t="s">
        <v>439</v>
      </c>
      <c r="G968" t="s">
        <v>235</v>
      </c>
      <c r="H968" t="s">
        <v>466</v>
      </c>
      <c r="I968" t="s">
        <v>2</v>
      </c>
      <c r="J968" t="s">
        <v>178</v>
      </c>
      <c r="K968" t="s">
        <v>178</v>
      </c>
      <c r="L968" s="41">
        <v>1122.2</v>
      </c>
      <c r="M968" s="41">
        <v>3112.55</v>
      </c>
    </row>
    <row r="969" spans="1:13" x14ac:dyDescent="0.2">
      <c r="A969" s="43" t="s">
        <v>676</v>
      </c>
      <c r="B969" s="43" t="s">
        <v>676</v>
      </c>
      <c r="C969" t="s">
        <v>411</v>
      </c>
      <c r="D969" s="1" t="s">
        <v>20</v>
      </c>
      <c r="E969" s="1">
        <v>2018</v>
      </c>
      <c r="F969" t="s">
        <v>159</v>
      </c>
      <c r="G969" t="s">
        <v>235</v>
      </c>
      <c r="H969" t="s">
        <v>337</v>
      </c>
      <c r="I969" t="s">
        <v>0</v>
      </c>
      <c r="J969" t="s">
        <v>678</v>
      </c>
      <c r="K969" t="s">
        <v>678</v>
      </c>
      <c r="L969" s="41">
        <v>1727</v>
      </c>
      <c r="M969" s="41">
        <v>2407.96</v>
      </c>
    </row>
    <row r="970" spans="1:13" x14ac:dyDescent="0.2">
      <c r="A970" s="43" t="s">
        <v>676</v>
      </c>
      <c r="B970" s="43" t="s">
        <v>676</v>
      </c>
      <c r="C970" t="s">
        <v>273</v>
      </c>
      <c r="D970" s="1" t="s">
        <v>4</v>
      </c>
      <c r="E970" s="1">
        <v>2020</v>
      </c>
      <c r="F970" t="s">
        <v>274</v>
      </c>
      <c r="G970" t="s">
        <v>235</v>
      </c>
      <c r="H970" t="s">
        <v>306</v>
      </c>
      <c r="I970" t="s">
        <v>3</v>
      </c>
      <c r="J970" t="s">
        <v>178</v>
      </c>
      <c r="K970" t="s">
        <v>178</v>
      </c>
      <c r="L970" s="41">
        <v>1302.3499999999999</v>
      </c>
      <c r="M970" s="41">
        <v>5022.6400000000003</v>
      </c>
    </row>
    <row r="971" spans="1:13" x14ac:dyDescent="0.2">
      <c r="A971" s="43" t="s">
        <v>676</v>
      </c>
      <c r="B971" s="43" t="s">
        <v>676</v>
      </c>
      <c r="C971" t="s">
        <v>273</v>
      </c>
      <c r="D971" s="1" t="s">
        <v>4</v>
      </c>
      <c r="E971" s="1">
        <v>2020</v>
      </c>
      <c r="F971" t="s">
        <v>274</v>
      </c>
      <c r="G971" t="s">
        <v>235</v>
      </c>
      <c r="H971" t="s">
        <v>294</v>
      </c>
      <c r="I971" t="s">
        <v>3</v>
      </c>
      <c r="J971" t="s">
        <v>178</v>
      </c>
      <c r="K971" t="s">
        <v>178</v>
      </c>
      <c r="L971" s="41">
        <v>1302.3499999999999</v>
      </c>
      <c r="M971" s="41">
        <v>5022.6400000000003</v>
      </c>
    </row>
    <row r="972" spans="1:13" x14ac:dyDescent="0.2">
      <c r="A972" s="43" t="s">
        <v>676</v>
      </c>
      <c r="B972" s="43" t="s">
        <v>676</v>
      </c>
      <c r="C972" t="s">
        <v>684</v>
      </c>
      <c r="D972" s="1" t="s">
        <v>9</v>
      </c>
      <c r="E972" s="1">
        <v>2018</v>
      </c>
      <c r="F972" t="s">
        <v>141</v>
      </c>
      <c r="G972" t="s">
        <v>235</v>
      </c>
      <c r="H972" t="s">
        <v>686</v>
      </c>
      <c r="I972" t="s">
        <v>2</v>
      </c>
      <c r="J972" t="s">
        <v>178</v>
      </c>
      <c r="K972" t="s">
        <v>178</v>
      </c>
      <c r="L972" s="41">
        <v>1145.68</v>
      </c>
      <c r="M972" s="41">
        <v>2641.19</v>
      </c>
    </row>
    <row r="973" spans="1:13" x14ac:dyDescent="0.2">
      <c r="A973" s="43" t="s">
        <v>676</v>
      </c>
      <c r="B973" s="43" t="s">
        <v>676</v>
      </c>
      <c r="C973" t="s">
        <v>320</v>
      </c>
      <c r="D973" s="1" t="s">
        <v>1</v>
      </c>
      <c r="E973" s="1">
        <v>2018</v>
      </c>
      <c r="F973" t="s">
        <v>141</v>
      </c>
      <c r="G973" t="s">
        <v>235</v>
      </c>
      <c r="H973" t="s">
        <v>325</v>
      </c>
      <c r="I973" t="s">
        <v>49</v>
      </c>
      <c r="J973" t="s">
        <v>678</v>
      </c>
      <c r="K973" t="s">
        <v>678</v>
      </c>
      <c r="L973" s="41">
        <v>1718.8</v>
      </c>
      <c r="M973" s="41">
        <v>3560.15</v>
      </c>
    </row>
    <row r="974" spans="1:13" x14ac:dyDescent="0.2">
      <c r="A974" s="43" t="s">
        <v>676</v>
      </c>
      <c r="B974" s="43" t="s">
        <v>676</v>
      </c>
      <c r="C974" t="s">
        <v>161</v>
      </c>
      <c r="D974" s="1" t="s">
        <v>105</v>
      </c>
      <c r="E974" s="1">
        <v>2021</v>
      </c>
      <c r="F974" t="s">
        <v>162</v>
      </c>
      <c r="G974" t="s">
        <v>235</v>
      </c>
      <c r="H974" t="s">
        <v>164</v>
      </c>
      <c r="I974" t="s">
        <v>104</v>
      </c>
      <c r="J974" t="s">
        <v>165</v>
      </c>
      <c r="K974" t="s">
        <v>165</v>
      </c>
      <c r="L974" s="41">
        <v>6600</v>
      </c>
      <c r="M974" s="41">
        <v>9202.8700000000008</v>
      </c>
    </row>
    <row r="975" spans="1:13" x14ac:dyDescent="0.2">
      <c r="A975" s="43" t="s">
        <v>676</v>
      </c>
      <c r="B975" s="43" t="s">
        <v>676</v>
      </c>
      <c r="C975" t="s">
        <v>517</v>
      </c>
      <c r="D975" s="1" t="s">
        <v>85</v>
      </c>
      <c r="E975" s="1">
        <v>2018</v>
      </c>
      <c r="F975" t="s">
        <v>159</v>
      </c>
      <c r="G975" t="s">
        <v>235</v>
      </c>
      <c r="H975" t="s">
        <v>244</v>
      </c>
      <c r="I975" t="s">
        <v>0</v>
      </c>
      <c r="J975" t="s">
        <v>678</v>
      </c>
      <c r="K975" t="s">
        <v>678</v>
      </c>
      <c r="L975" s="41">
        <v>1298</v>
      </c>
      <c r="M975" s="41">
        <v>1694</v>
      </c>
    </row>
    <row r="976" spans="1:13" x14ac:dyDescent="0.2">
      <c r="A976" s="43" t="s">
        <v>676</v>
      </c>
      <c r="B976" s="43" t="s">
        <v>676</v>
      </c>
      <c r="C976" t="s">
        <v>600</v>
      </c>
      <c r="D976" s="1" t="s">
        <v>37</v>
      </c>
      <c r="E976" s="1">
        <v>2020</v>
      </c>
      <c r="F976" t="s">
        <v>152</v>
      </c>
      <c r="G976" t="s">
        <v>235</v>
      </c>
      <c r="H976" t="s">
        <v>150</v>
      </c>
      <c r="I976" t="s">
        <v>92</v>
      </c>
      <c r="J976" t="s">
        <v>678</v>
      </c>
      <c r="K976" t="s">
        <v>678</v>
      </c>
      <c r="L976" s="41">
        <v>1811.39</v>
      </c>
      <c r="M976" s="41">
        <v>3043.84</v>
      </c>
    </row>
    <row r="977" spans="1:13" x14ac:dyDescent="0.2">
      <c r="A977" s="43" t="s">
        <v>676</v>
      </c>
      <c r="B977" s="43" t="s">
        <v>676</v>
      </c>
      <c r="C977" t="s">
        <v>188</v>
      </c>
      <c r="D977" s="1" t="s">
        <v>72</v>
      </c>
      <c r="E977" s="1">
        <v>2021</v>
      </c>
      <c r="F977" t="s">
        <v>162</v>
      </c>
      <c r="G977" t="s">
        <v>235</v>
      </c>
      <c r="H977" t="s">
        <v>189</v>
      </c>
      <c r="I977" t="s">
        <v>64</v>
      </c>
      <c r="J977" t="s">
        <v>678</v>
      </c>
      <c r="K977" t="s">
        <v>678</v>
      </c>
      <c r="L977" s="41">
        <v>1358.02</v>
      </c>
      <c r="M977" s="41">
        <v>1358.02</v>
      </c>
    </row>
    <row r="978" spans="1:13" x14ac:dyDescent="0.2">
      <c r="A978" s="43" t="s">
        <v>676</v>
      </c>
      <c r="B978" s="43" t="s">
        <v>676</v>
      </c>
      <c r="C978" t="s">
        <v>273</v>
      </c>
      <c r="D978" s="1" t="s">
        <v>4</v>
      </c>
      <c r="E978" s="1">
        <v>2020</v>
      </c>
      <c r="F978" t="s">
        <v>274</v>
      </c>
      <c r="G978" t="s">
        <v>235</v>
      </c>
      <c r="H978" t="s">
        <v>186</v>
      </c>
      <c r="I978" t="s">
        <v>3</v>
      </c>
      <c r="J978" t="s">
        <v>178</v>
      </c>
      <c r="K978" t="s">
        <v>178</v>
      </c>
      <c r="L978" s="41">
        <v>1302.3499999999999</v>
      </c>
      <c r="M978" s="41">
        <v>5022.6400000000003</v>
      </c>
    </row>
    <row r="979" spans="1:13" x14ac:dyDescent="0.2">
      <c r="A979" s="43" t="s">
        <v>676</v>
      </c>
      <c r="B979" s="43" t="s">
        <v>676</v>
      </c>
      <c r="C979" t="s">
        <v>179</v>
      </c>
      <c r="D979" s="1" t="s">
        <v>66</v>
      </c>
      <c r="E979" s="1">
        <v>2018</v>
      </c>
      <c r="F979" t="s">
        <v>180</v>
      </c>
      <c r="G979" t="s">
        <v>235</v>
      </c>
      <c r="H979" t="s">
        <v>184</v>
      </c>
      <c r="I979" t="s">
        <v>75</v>
      </c>
      <c r="J979" t="s">
        <v>678</v>
      </c>
      <c r="K979" t="s">
        <v>678</v>
      </c>
      <c r="L979" s="41">
        <v>1437.08</v>
      </c>
      <c r="M979" s="41">
        <v>3458.2921569935997</v>
      </c>
    </row>
    <row r="980" spans="1:13" x14ac:dyDescent="0.2">
      <c r="A980" s="43" t="s">
        <v>676</v>
      </c>
      <c r="B980" s="43" t="s">
        <v>676</v>
      </c>
      <c r="C980" t="s">
        <v>682</v>
      </c>
      <c r="D980" s="1" t="s">
        <v>28</v>
      </c>
      <c r="E980" s="1">
        <v>2018</v>
      </c>
      <c r="F980" t="s">
        <v>344</v>
      </c>
      <c r="G980" t="s">
        <v>235</v>
      </c>
      <c r="H980" t="s">
        <v>205</v>
      </c>
      <c r="I980" t="s">
        <v>27</v>
      </c>
      <c r="J980" t="s">
        <v>678</v>
      </c>
      <c r="K980" t="s">
        <v>678</v>
      </c>
      <c r="L980" s="41">
        <v>1183.06</v>
      </c>
      <c r="M980" s="41">
        <v>2801.81</v>
      </c>
    </row>
    <row r="981" spans="1:13" x14ac:dyDescent="0.2">
      <c r="A981" s="43" t="s">
        <v>676</v>
      </c>
      <c r="B981" s="43" t="s">
        <v>676</v>
      </c>
      <c r="C981" t="s">
        <v>357</v>
      </c>
      <c r="D981" s="1" t="s">
        <v>60</v>
      </c>
      <c r="E981" s="1">
        <v>2016</v>
      </c>
      <c r="F981" t="s">
        <v>344</v>
      </c>
      <c r="G981" t="s">
        <v>235</v>
      </c>
      <c r="H981" t="s">
        <v>368</v>
      </c>
      <c r="I981" t="s">
        <v>50</v>
      </c>
      <c r="J981" t="s">
        <v>678</v>
      </c>
      <c r="K981" t="s">
        <v>678</v>
      </c>
      <c r="L981" s="41">
        <v>1341.92</v>
      </c>
      <c r="M981" s="41">
        <v>3792.68</v>
      </c>
    </row>
    <row r="982" spans="1:13" x14ac:dyDescent="0.2">
      <c r="A982" s="43" t="s">
        <v>676</v>
      </c>
      <c r="B982" s="43" t="s">
        <v>676</v>
      </c>
      <c r="C982" t="s">
        <v>233</v>
      </c>
      <c r="D982" s="1" t="s">
        <v>39</v>
      </c>
      <c r="E982" s="1">
        <v>2019</v>
      </c>
      <c r="F982" t="s">
        <v>234</v>
      </c>
      <c r="G982" t="s">
        <v>235</v>
      </c>
      <c r="H982" t="s">
        <v>223</v>
      </c>
      <c r="I982" t="s">
        <v>38</v>
      </c>
      <c r="J982" t="s">
        <v>678</v>
      </c>
      <c r="K982" t="s">
        <v>678</v>
      </c>
      <c r="L982" s="41">
        <v>1122.19</v>
      </c>
      <c r="M982" s="41">
        <v>3029.39</v>
      </c>
    </row>
    <row r="983" spans="1:13" x14ac:dyDescent="0.2">
      <c r="A983" s="43" t="s">
        <v>676</v>
      </c>
      <c r="B983" s="43" t="s">
        <v>676</v>
      </c>
      <c r="C983" t="s">
        <v>219</v>
      </c>
      <c r="D983" s="1" t="s">
        <v>48</v>
      </c>
      <c r="E983" s="1">
        <v>2016</v>
      </c>
      <c r="F983" t="s">
        <v>220</v>
      </c>
      <c r="G983" t="s">
        <v>235</v>
      </c>
      <c r="H983" t="s">
        <v>223</v>
      </c>
      <c r="I983" t="s">
        <v>47</v>
      </c>
      <c r="J983" t="s">
        <v>178</v>
      </c>
      <c r="K983" t="s">
        <v>178</v>
      </c>
      <c r="L983" s="41">
        <v>1203.71</v>
      </c>
      <c r="M983" s="41">
        <v>3179.02</v>
      </c>
    </row>
    <row r="984" spans="1:13" x14ac:dyDescent="0.2">
      <c r="A984" s="43" t="s">
        <v>676</v>
      </c>
      <c r="B984" s="43" t="s">
        <v>676</v>
      </c>
      <c r="C984" t="s">
        <v>438</v>
      </c>
      <c r="D984" s="1" t="s">
        <v>19</v>
      </c>
      <c r="E984" s="1">
        <v>2019</v>
      </c>
      <c r="F984" t="s">
        <v>439</v>
      </c>
      <c r="G984" t="s">
        <v>235</v>
      </c>
      <c r="H984" t="s">
        <v>482</v>
      </c>
      <c r="I984" t="s">
        <v>2</v>
      </c>
      <c r="J984" t="s">
        <v>396</v>
      </c>
      <c r="K984" t="s">
        <v>396</v>
      </c>
      <c r="L984" s="41">
        <v>1122.2</v>
      </c>
      <c r="M984" s="41">
        <v>3112.55</v>
      </c>
    </row>
    <row r="985" spans="1:13" x14ac:dyDescent="0.2">
      <c r="A985" s="43" t="s">
        <v>676</v>
      </c>
      <c r="B985" s="43" t="s">
        <v>676</v>
      </c>
      <c r="C985" t="s">
        <v>438</v>
      </c>
      <c r="D985" s="1" t="s">
        <v>19</v>
      </c>
      <c r="E985" s="1">
        <v>2019</v>
      </c>
      <c r="F985" t="s">
        <v>439</v>
      </c>
      <c r="G985" t="s">
        <v>235</v>
      </c>
      <c r="H985" t="s">
        <v>204</v>
      </c>
      <c r="I985" t="s">
        <v>2</v>
      </c>
      <c r="J985" t="s">
        <v>516</v>
      </c>
      <c r="K985" t="s">
        <v>516</v>
      </c>
      <c r="L985" s="41">
        <v>1122.2</v>
      </c>
      <c r="M985" s="41">
        <v>3112.55</v>
      </c>
    </row>
    <row r="986" spans="1:13" x14ac:dyDescent="0.2">
      <c r="A986" s="43" t="s">
        <v>676</v>
      </c>
      <c r="B986" s="43" t="s">
        <v>676</v>
      </c>
      <c r="C986" t="s">
        <v>438</v>
      </c>
      <c r="D986" s="1" t="s">
        <v>19</v>
      </c>
      <c r="E986" s="1">
        <v>2019</v>
      </c>
      <c r="F986" t="s">
        <v>439</v>
      </c>
      <c r="G986" t="s">
        <v>235</v>
      </c>
      <c r="H986" t="s">
        <v>487</v>
      </c>
      <c r="I986" t="s">
        <v>2</v>
      </c>
      <c r="J986" t="s">
        <v>178</v>
      </c>
      <c r="K986" t="s">
        <v>178</v>
      </c>
      <c r="L986" s="41">
        <v>1122.2</v>
      </c>
      <c r="M986" s="41">
        <v>4005.28</v>
      </c>
    </row>
    <row r="987" spans="1:13" x14ac:dyDescent="0.2">
      <c r="A987" s="43" t="s">
        <v>676</v>
      </c>
      <c r="B987" s="43" t="s">
        <v>676</v>
      </c>
      <c r="C987" t="s">
        <v>421</v>
      </c>
      <c r="D987" s="1" t="s">
        <v>12</v>
      </c>
      <c r="E987" s="1">
        <v>2018</v>
      </c>
      <c r="F987" t="s">
        <v>422</v>
      </c>
      <c r="G987" t="s">
        <v>235</v>
      </c>
      <c r="H987" t="s">
        <v>261</v>
      </c>
      <c r="I987" t="s">
        <v>7</v>
      </c>
      <c r="J987" t="s">
        <v>678</v>
      </c>
      <c r="K987" t="s">
        <v>678</v>
      </c>
      <c r="L987" s="41">
        <v>1727</v>
      </c>
      <c r="M987" s="41">
        <v>3452.47</v>
      </c>
    </row>
    <row r="988" spans="1:13" x14ac:dyDescent="0.2">
      <c r="A988" s="43" t="s">
        <v>676</v>
      </c>
      <c r="B988" s="43" t="s">
        <v>676</v>
      </c>
      <c r="C988" t="s">
        <v>273</v>
      </c>
      <c r="D988" s="1" t="s">
        <v>4</v>
      </c>
      <c r="E988" s="1">
        <v>2020</v>
      </c>
      <c r="F988" t="s">
        <v>274</v>
      </c>
      <c r="G988" t="s">
        <v>235</v>
      </c>
      <c r="H988" t="s">
        <v>231</v>
      </c>
      <c r="I988" t="s">
        <v>3</v>
      </c>
      <c r="J988" t="s">
        <v>178</v>
      </c>
      <c r="K988" t="s">
        <v>178</v>
      </c>
      <c r="L988" s="41">
        <v>1302.3499999999999</v>
      </c>
      <c r="M988" s="41">
        <v>5022.6400000000003</v>
      </c>
    </row>
    <row r="989" spans="1:13" x14ac:dyDescent="0.2">
      <c r="A989" s="43" t="s">
        <v>676</v>
      </c>
      <c r="B989" s="43" t="s">
        <v>676</v>
      </c>
      <c r="C989" t="s">
        <v>684</v>
      </c>
      <c r="D989" s="1" t="s">
        <v>9</v>
      </c>
      <c r="E989" s="1">
        <v>2018</v>
      </c>
      <c r="F989" t="s">
        <v>141</v>
      </c>
      <c r="G989" t="s">
        <v>235</v>
      </c>
      <c r="H989" t="s">
        <v>692</v>
      </c>
      <c r="I989" t="s">
        <v>2</v>
      </c>
      <c r="J989" t="s">
        <v>178</v>
      </c>
      <c r="K989" t="s">
        <v>178</v>
      </c>
      <c r="L989" s="41">
        <v>1145.68</v>
      </c>
      <c r="M989" s="41">
        <v>2641.19</v>
      </c>
    </row>
    <row r="990" spans="1:13" x14ac:dyDescent="0.2">
      <c r="A990" s="43" t="s">
        <v>676</v>
      </c>
      <c r="B990" s="43" t="s">
        <v>676</v>
      </c>
      <c r="C990" t="s">
        <v>273</v>
      </c>
      <c r="D990" s="1" t="s">
        <v>4</v>
      </c>
      <c r="E990" s="1">
        <v>2020</v>
      </c>
      <c r="F990" t="s">
        <v>274</v>
      </c>
      <c r="G990" t="s">
        <v>235</v>
      </c>
      <c r="H990" t="s">
        <v>231</v>
      </c>
      <c r="I990" t="s">
        <v>3</v>
      </c>
      <c r="J990" t="s">
        <v>178</v>
      </c>
      <c r="K990" t="s">
        <v>178</v>
      </c>
      <c r="L990" s="41">
        <v>1302.3499999999999</v>
      </c>
      <c r="M990" s="41">
        <v>5022.6400000000003</v>
      </c>
    </row>
    <row r="991" spans="1:13" x14ac:dyDescent="0.2">
      <c r="A991" s="43" t="s">
        <v>676</v>
      </c>
      <c r="B991" s="43" t="s">
        <v>676</v>
      </c>
      <c r="C991" t="s">
        <v>418</v>
      </c>
      <c r="D991" s="1" t="s">
        <v>6</v>
      </c>
      <c r="E991" s="1">
        <v>2018</v>
      </c>
      <c r="F991" t="s">
        <v>162</v>
      </c>
      <c r="G991" t="s">
        <v>235</v>
      </c>
      <c r="H991" t="s">
        <v>300</v>
      </c>
      <c r="I991" t="s">
        <v>106</v>
      </c>
      <c r="J991" t="s">
        <v>678</v>
      </c>
      <c r="K991" t="s">
        <v>678</v>
      </c>
      <c r="L991" s="41">
        <v>2335.15</v>
      </c>
      <c r="M991" s="41">
        <v>5326.88</v>
      </c>
    </row>
    <row r="992" spans="1:13" x14ac:dyDescent="0.2">
      <c r="A992" s="43" t="s">
        <v>676</v>
      </c>
      <c r="B992" s="43" t="s">
        <v>676</v>
      </c>
      <c r="C992" t="s">
        <v>179</v>
      </c>
      <c r="D992" s="1" t="s">
        <v>66</v>
      </c>
      <c r="E992" s="1">
        <v>2018</v>
      </c>
      <c r="F992" t="s">
        <v>180</v>
      </c>
      <c r="G992" t="s">
        <v>235</v>
      </c>
      <c r="H992" t="s">
        <v>184</v>
      </c>
      <c r="I992" t="s">
        <v>75</v>
      </c>
      <c r="J992" t="s">
        <v>678</v>
      </c>
      <c r="K992" t="s">
        <v>678</v>
      </c>
      <c r="L992" s="41">
        <v>1437.08</v>
      </c>
      <c r="M992" s="41">
        <v>3458.2921569935997</v>
      </c>
    </row>
    <row r="993" spans="1:13" x14ac:dyDescent="0.2">
      <c r="A993" s="43" t="s">
        <v>676</v>
      </c>
      <c r="B993" s="43" t="s">
        <v>676</v>
      </c>
      <c r="C993" t="s">
        <v>175</v>
      </c>
      <c r="D993" s="1" t="s">
        <v>74</v>
      </c>
      <c r="E993" s="1">
        <v>2020</v>
      </c>
      <c r="F993" t="s">
        <v>141</v>
      </c>
      <c r="G993" t="s">
        <v>235</v>
      </c>
      <c r="H993" t="s">
        <v>176</v>
      </c>
      <c r="I993" t="s">
        <v>2</v>
      </c>
      <c r="J993" t="s">
        <v>178</v>
      </c>
      <c r="K993" t="s">
        <v>178</v>
      </c>
      <c r="L993" s="41">
        <v>1320</v>
      </c>
      <c r="M993" s="41">
        <v>2732.8</v>
      </c>
    </row>
    <row r="994" spans="1:13" x14ac:dyDescent="0.2">
      <c r="A994" s="43" t="s">
        <v>676</v>
      </c>
      <c r="B994" s="43" t="s">
        <v>676</v>
      </c>
      <c r="C994" t="s">
        <v>517</v>
      </c>
      <c r="D994" s="1" t="s">
        <v>85</v>
      </c>
      <c r="E994" s="1">
        <v>2018</v>
      </c>
      <c r="F994" t="s">
        <v>159</v>
      </c>
      <c r="G994" t="s">
        <v>235</v>
      </c>
      <c r="H994" t="s">
        <v>269</v>
      </c>
      <c r="I994" t="s">
        <v>0</v>
      </c>
      <c r="J994" t="s">
        <v>678</v>
      </c>
      <c r="K994" t="s">
        <v>678</v>
      </c>
      <c r="L994" s="41">
        <v>1298</v>
      </c>
      <c r="M994" s="41">
        <v>1694</v>
      </c>
    </row>
    <row r="995" spans="1:13" x14ac:dyDescent="0.2">
      <c r="A995" s="43" t="s">
        <v>676</v>
      </c>
      <c r="B995" s="43" t="s">
        <v>676</v>
      </c>
      <c r="C995" t="s">
        <v>421</v>
      </c>
      <c r="D995" s="1" t="s">
        <v>12</v>
      </c>
      <c r="E995" s="1">
        <v>2018</v>
      </c>
      <c r="F995" t="s">
        <v>422</v>
      </c>
      <c r="G995" t="s">
        <v>235</v>
      </c>
      <c r="H995" t="s">
        <v>429</v>
      </c>
      <c r="I995" t="s">
        <v>0</v>
      </c>
      <c r="J995" t="s">
        <v>678</v>
      </c>
      <c r="K995" t="s">
        <v>678</v>
      </c>
      <c r="L995" s="41">
        <v>1298</v>
      </c>
      <c r="M995" s="41">
        <v>2742.53</v>
      </c>
    </row>
    <row r="996" spans="1:13" x14ac:dyDescent="0.2">
      <c r="A996" s="43" t="s">
        <v>676</v>
      </c>
      <c r="B996" s="43" t="s">
        <v>676</v>
      </c>
      <c r="C996" t="s">
        <v>334</v>
      </c>
      <c r="D996" s="1" t="s">
        <v>84</v>
      </c>
      <c r="E996" s="1">
        <v>2021</v>
      </c>
      <c r="F996" t="s">
        <v>335</v>
      </c>
      <c r="G996" t="s">
        <v>235</v>
      </c>
      <c r="H996" t="s">
        <v>339</v>
      </c>
      <c r="I996" t="s">
        <v>83</v>
      </c>
      <c r="J996" t="s">
        <v>678</v>
      </c>
      <c r="K996" t="s">
        <v>678</v>
      </c>
      <c r="L996" s="41">
        <v>1805.05</v>
      </c>
      <c r="M996" s="41">
        <v>5280.51</v>
      </c>
    </row>
    <row r="997" spans="1:13" x14ac:dyDescent="0.2">
      <c r="A997" s="43" t="s">
        <v>676</v>
      </c>
      <c r="B997" s="43" t="s">
        <v>676</v>
      </c>
      <c r="C997" t="s">
        <v>273</v>
      </c>
      <c r="D997" s="1" t="s">
        <v>4</v>
      </c>
      <c r="E997" s="1">
        <v>2020</v>
      </c>
      <c r="F997" t="s">
        <v>274</v>
      </c>
      <c r="G997" t="s">
        <v>235</v>
      </c>
      <c r="H997" t="s">
        <v>307</v>
      </c>
      <c r="I997" t="s">
        <v>3</v>
      </c>
      <c r="J997" t="s">
        <v>178</v>
      </c>
      <c r="K997" t="s">
        <v>178</v>
      </c>
      <c r="L997" s="41">
        <v>1302.3499999999999</v>
      </c>
      <c r="M997" s="41">
        <v>5022.6400000000003</v>
      </c>
    </row>
    <row r="998" spans="1:13" x14ac:dyDescent="0.2">
      <c r="A998" s="43" t="s">
        <v>676</v>
      </c>
      <c r="B998" s="43" t="s">
        <v>676</v>
      </c>
      <c r="C998" t="s">
        <v>179</v>
      </c>
      <c r="D998" s="1" t="s">
        <v>66</v>
      </c>
      <c r="E998" s="1">
        <v>2018</v>
      </c>
      <c r="F998" t="s">
        <v>180</v>
      </c>
      <c r="G998" t="s">
        <v>235</v>
      </c>
      <c r="H998" t="s">
        <v>186</v>
      </c>
      <c r="I998" t="s">
        <v>75</v>
      </c>
      <c r="J998" t="s">
        <v>678</v>
      </c>
      <c r="K998" t="s">
        <v>678</v>
      </c>
      <c r="L998" s="41">
        <v>1437.08</v>
      </c>
      <c r="M998" s="41">
        <v>3458.2921569935997</v>
      </c>
    </row>
    <row r="999" spans="1:13" x14ac:dyDescent="0.2">
      <c r="A999" s="43" t="s">
        <v>676</v>
      </c>
      <c r="B999" s="43" t="s">
        <v>676</v>
      </c>
      <c r="C999" t="s">
        <v>193</v>
      </c>
      <c r="D999" s="1" t="s">
        <v>89</v>
      </c>
      <c r="E999" s="1">
        <v>2020</v>
      </c>
      <c r="F999" t="s">
        <v>167</v>
      </c>
      <c r="G999" t="s">
        <v>235</v>
      </c>
      <c r="H999" t="s">
        <v>199</v>
      </c>
      <c r="I999" t="s">
        <v>17</v>
      </c>
      <c r="J999" t="s">
        <v>678</v>
      </c>
      <c r="K999" t="s">
        <v>678</v>
      </c>
      <c r="L999" s="41">
        <v>1683.4</v>
      </c>
      <c r="M999" s="41">
        <v>3790.7</v>
      </c>
    </row>
    <row r="1000" spans="1:13" x14ac:dyDescent="0.2">
      <c r="A1000" s="43" t="s">
        <v>676</v>
      </c>
      <c r="B1000" s="43" t="s">
        <v>676</v>
      </c>
      <c r="C1000" t="s">
        <v>518</v>
      </c>
      <c r="D1000" s="1" t="s">
        <v>10</v>
      </c>
      <c r="E1000" s="1">
        <v>2020</v>
      </c>
      <c r="F1000" t="s">
        <v>152</v>
      </c>
      <c r="G1000" t="s">
        <v>235</v>
      </c>
      <c r="H1000" t="s">
        <v>338</v>
      </c>
      <c r="I1000" t="s">
        <v>2</v>
      </c>
      <c r="J1000" t="s">
        <v>178</v>
      </c>
      <c r="K1000" t="s">
        <v>178</v>
      </c>
      <c r="L1000" s="41">
        <v>1342.19</v>
      </c>
      <c r="M1000" s="41">
        <v>1717.7976250000002</v>
      </c>
    </row>
    <row r="1001" spans="1:13" x14ac:dyDescent="0.2">
      <c r="A1001" s="43" t="s">
        <v>676</v>
      </c>
      <c r="B1001" s="43" t="s">
        <v>676</v>
      </c>
      <c r="C1001" t="s">
        <v>682</v>
      </c>
      <c r="D1001" s="1" t="s">
        <v>28</v>
      </c>
      <c r="E1001" s="1">
        <v>2018</v>
      </c>
      <c r="F1001" t="s">
        <v>344</v>
      </c>
      <c r="G1001" t="s">
        <v>235</v>
      </c>
      <c r="H1001" t="s">
        <v>265</v>
      </c>
      <c r="I1001" t="s">
        <v>27</v>
      </c>
      <c r="J1001" t="s">
        <v>678</v>
      </c>
      <c r="K1001" t="s">
        <v>678</v>
      </c>
      <c r="L1001" s="41">
        <v>1183.06</v>
      </c>
      <c r="M1001" s="41">
        <v>2801.81</v>
      </c>
    </row>
    <row r="1002" spans="1:13" x14ac:dyDescent="0.2">
      <c r="A1002" s="43" t="s">
        <v>676</v>
      </c>
      <c r="B1002" s="43" t="s">
        <v>676</v>
      </c>
      <c r="C1002" t="s">
        <v>397</v>
      </c>
      <c r="D1002" s="1" t="s">
        <v>18</v>
      </c>
      <c r="E1002" s="1">
        <v>2020</v>
      </c>
      <c r="F1002" t="s">
        <v>167</v>
      </c>
      <c r="G1002" t="s">
        <v>235</v>
      </c>
      <c r="H1002" t="s">
        <v>398</v>
      </c>
      <c r="I1002" t="s">
        <v>15</v>
      </c>
      <c r="J1002" t="s">
        <v>678</v>
      </c>
      <c r="K1002" t="s">
        <v>678</v>
      </c>
      <c r="L1002" s="41">
        <v>1061.6400000000001</v>
      </c>
      <c r="M1002" s="41">
        <v>1804.42</v>
      </c>
    </row>
    <row r="1003" spans="1:13" x14ac:dyDescent="0.2">
      <c r="A1003" s="43" t="s">
        <v>676</v>
      </c>
      <c r="B1003" s="43" t="s">
        <v>676</v>
      </c>
      <c r="C1003" t="s">
        <v>518</v>
      </c>
      <c r="D1003" s="1" t="s">
        <v>10</v>
      </c>
      <c r="E1003" s="1">
        <v>2020</v>
      </c>
      <c r="F1003" t="s">
        <v>152</v>
      </c>
      <c r="G1003" t="s">
        <v>235</v>
      </c>
      <c r="H1003" t="s">
        <v>535</v>
      </c>
      <c r="I1003" t="s">
        <v>2</v>
      </c>
      <c r="J1003" t="s">
        <v>396</v>
      </c>
      <c r="K1003" t="s">
        <v>396</v>
      </c>
      <c r="L1003" s="41">
        <v>1482.72</v>
      </c>
      <c r="M1003" s="41">
        <v>1846.7901120000001</v>
      </c>
    </row>
    <row r="1004" spans="1:13" x14ac:dyDescent="0.2">
      <c r="A1004" s="43" t="s">
        <v>676</v>
      </c>
      <c r="B1004" s="43" t="s">
        <v>676</v>
      </c>
      <c r="C1004" t="s">
        <v>518</v>
      </c>
      <c r="D1004" s="1" t="s">
        <v>10</v>
      </c>
      <c r="E1004" s="1">
        <v>2020</v>
      </c>
      <c r="F1004" t="s">
        <v>152</v>
      </c>
      <c r="G1004" t="s">
        <v>235</v>
      </c>
      <c r="H1004" t="s">
        <v>338</v>
      </c>
      <c r="I1004" t="s">
        <v>2</v>
      </c>
      <c r="J1004" t="s">
        <v>178</v>
      </c>
      <c r="K1004" t="s">
        <v>178</v>
      </c>
      <c r="L1004" s="41">
        <v>1342.19</v>
      </c>
      <c r="M1004" s="41">
        <v>1717.7976250000002</v>
      </c>
    </row>
    <row r="1005" spans="1:13" x14ac:dyDescent="0.2">
      <c r="A1005" s="43" t="s">
        <v>676</v>
      </c>
      <c r="B1005" s="43" t="s">
        <v>676</v>
      </c>
      <c r="C1005" t="s">
        <v>320</v>
      </c>
      <c r="D1005" s="1" t="s">
        <v>1</v>
      </c>
      <c r="E1005" s="1">
        <v>2018</v>
      </c>
      <c r="F1005" t="s">
        <v>141</v>
      </c>
      <c r="G1005" t="s">
        <v>235</v>
      </c>
      <c r="H1005" t="s">
        <v>207</v>
      </c>
      <c r="I1005" t="s">
        <v>0</v>
      </c>
      <c r="J1005" t="s">
        <v>678</v>
      </c>
      <c r="K1005" t="s">
        <v>678</v>
      </c>
      <c r="L1005" s="41">
        <v>1100</v>
      </c>
      <c r="M1005" s="41">
        <v>2271.13</v>
      </c>
    </row>
    <row r="1006" spans="1:13" x14ac:dyDescent="0.2">
      <c r="A1006" s="43" t="s">
        <v>676</v>
      </c>
      <c r="B1006" s="43" t="s">
        <v>676</v>
      </c>
      <c r="C1006" t="s">
        <v>413</v>
      </c>
      <c r="D1006" s="1" t="s">
        <v>32</v>
      </c>
      <c r="E1006" s="1">
        <v>2018</v>
      </c>
      <c r="F1006" t="s">
        <v>162</v>
      </c>
      <c r="G1006" t="s">
        <v>235</v>
      </c>
      <c r="H1006" t="s">
        <v>414</v>
      </c>
      <c r="I1006" t="s">
        <v>64</v>
      </c>
      <c r="J1006" t="s">
        <v>678</v>
      </c>
      <c r="K1006" t="s">
        <v>678</v>
      </c>
      <c r="L1006" s="41">
        <v>3846.72</v>
      </c>
      <c r="M1006" s="41">
        <v>6428.33</v>
      </c>
    </row>
    <row r="1007" spans="1:13" x14ac:dyDescent="0.2">
      <c r="A1007" s="43" t="s">
        <v>676</v>
      </c>
      <c r="B1007" s="43" t="s">
        <v>676</v>
      </c>
      <c r="C1007" t="s">
        <v>401</v>
      </c>
      <c r="D1007" s="1" t="s">
        <v>45</v>
      </c>
      <c r="E1007" s="1">
        <v>2018</v>
      </c>
      <c r="F1007" t="s">
        <v>159</v>
      </c>
      <c r="G1007" t="s">
        <v>235</v>
      </c>
      <c r="H1007" t="s">
        <v>398</v>
      </c>
      <c r="I1007" t="s">
        <v>0</v>
      </c>
      <c r="J1007" t="s">
        <v>678</v>
      </c>
      <c r="K1007" t="s">
        <v>678</v>
      </c>
      <c r="L1007" s="41">
        <v>1298</v>
      </c>
      <c r="M1007" s="41">
        <v>1694</v>
      </c>
    </row>
    <row r="1008" spans="1:13" x14ac:dyDescent="0.2">
      <c r="A1008" s="43" t="s">
        <v>676</v>
      </c>
      <c r="B1008" s="43" t="s">
        <v>676</v>
      </c>
      <c r="C1008" t="s">
        <v>438</v>
      </c>
      <c r="D1008" s="1" t="s">
        <v>19</v>
      </c>
      <c r="E1008" s="1">
        <v>2019</v>
      </c>
      <c r="F1008" t="s">
        <v>439</v>
      </c>
      <c r="G1008" t="s">
        <v>235</v>
      </c>
      <c r="H1008" t="s">
        <v>446</v>
      </c>
      <c r="I1008" t="s">
        <v>2</v>
      </c>
      <c r="J1008" t="s">
        <v>178</v>
      </c>
      <c r="K1008" t="s">
        <v>178</v>
      </c>
      <c r="L1008" s="41">
        <v>1122.2</v>
      </c>
      <c r="M1008" s="41">
        <v>3112.55</v>
      </c>
    </row>
    <row r="1009" spans="1:13" x14ac:dyDescent="0.2">
      <c r="A1009" s="43" t="s">
        <v>676</v>
      </c>
      <c r="B1009" s="43" t="s">
        <v>676</v>
      </c>
      <c r="C1009" t="s">
        <v>273</v>
      </c>
      <c r="D1009" s="1" t="s">
        <v>4</v>
      </c>
      <c r="E1009" s="1">
        <v>2020</v>
      </c>
      <c r="F1009" t="s">
        <v>274</v>
      </c>
      <c r="G1009" t="s">
        <v>235</v>
      </c>
      <c r="H1009" t="s">
        <v>297</v>
      </c>
      <c r="I1009" t="s">
        <v>3</v>
      </c>
      <c r="J1009" t="s">
        <v>178</v>
      </c>
      <c r="K1009" t="s">
        <v>178</v>
      </c>
      <c r="L1009" s="41">
        <v>1302.3499999999999</v>
      </c>
      <c r="M1009" s="41">
        <v>5022.6400000000003</v>
      </c>
    </row>
    <row r="1010" spans="1:13" x14ac:dyDescent="0.2">
      <c r="A1010" s="43" t="s">
        <v>676</v>
      </c>
      <c r="B1010" s="43" t="s">
        <v>676</v>
      </c>
      <c r="C1010" t="s">
        <v>418</v>
      </c>
      <c r="D1010" s="1" t="s">
        <v>6</v>
      </c>
      <c r="E1010" s="1">
        <v>2018</v>
      </c>
      <c r="F1010" t="s">
        <v>162</v>
      </c>
      <c r="G1010" t="s">
        <v>235</v>
      </c>
      <c r="H1010" t="s">
        <v>198</v>
      </c>
      <c r="I1010" t="s">
        <v>21</v>
      </c>
      <c r="J1010" t="s">
        <v>678</v>
      </c>
      <c r="K1010" t="s">
        <v>678</v>
      </c>
      <c r="L1010" s="41">
        <v>3480</v>
      </c>
      <c r="M1010" s="41">
        <v>6937.6100000000006</v>
      </c>
    </row>
    <row r="1011" spans="1:13" x14ac:dyDescent="0.2">
      <c r="A1011" s="43" t="s">
        <v>676</v>
      </c>
      <c r="B1011" s="43" t="s">
        <v>676</v>
      </c>
      <c r="C1011" t="s">
        <v>767</v>
      </c>
      <c r="D1011" s="1" t="s">
        <v>766</v>
      </c>
      <c r="E1011" s="1">
        <v>2016</v>
      </c>
      <c r="F1011" t="s">
        <v>162</v>
      </c>
      <c r="G1011" t="s">
        <v>235</v>
      </c>
      <c r="H1011" t="s">
        <v>154</v>
      </c>
      <c r="I1011" t="s">
        <v>21</v>
      </c>
      <c r="J1011" t="s">
        <v>678</v>
      </c>
      <c r="K1011" t="s">
        <v>678</v>
      </c>
      <c r="L1011" s="41">
        <v>1727</v>
      </c>
      <c r="M1011" s="41">
        <v>2734.78</v>
      </c>
    </row>
    <row r="1012" spans="1:13" x14ac:dyDescent="0.2">
      <c r="A1012" s="43" t="s">
        <v>676</v>
      </c>
      <c r="B1012" s="43" t="s">
        <v>676</v>
      </c>
      <c r="C1012" t="s">
        <v>411</v>
      </c>
      <c r="D1012" s="1" t="s">
        <v>20</v>
      </c>
      <c r="E1012" s="1">
        <v>2018</v>
      </c>
      <c r="F1012" t="s">
        <v>159</v>
      </c>
      <c r="G1012" t="s">
        <v>235</v>
      </c>
      <c r="H1012" t="s">
        <v>255</v>
      </c>
      <c r="I1012" t="s">
        <v>0</v>
      </c>
      <c r="J1012" t="s">
        <v>678</v>
      </c>
      <c r="K1012" t="s">
        <v>678</v>
      </c>
      <c r="L1012" s="41">
        <v>1298</v>
      </c>
      <c r="M1012" s="41">
        <v>1694</v>
      </c>
    </row>
    <row r="1013" spans="1:13" x14ac:dyDescent="0.2">
      <c r="A1013" s="43" t="s">
        <v>676</v>
      </c>
      <c r="B1013" s="43" t="s">
        <v>676</v>
      </c>
      <c r="C1013" t="s">
        <v>190</v>
      </c>
      <c r="D1013" s="1" t="s">
        <v>40</v>
      </c>
      <c r="E1013" s="1">
        <v>2021</v>
      </c>
      <c r="F1013" t="s">
        <v>167</v>
      </c>
      <c r="G1013" t="s">
        <v>235</v>
      </c>
      <c r="H1013" t="s">
        <v>191</v>
      </c>
      <c r="I1013" t="s">
        <v>41</v>
      </c>
      <c r="J1013" t="s">
        <v>678</v>
      </c>
      <c r="K1013" t="s">
        <v>678</v>
      </c>
      <c r="L1013" s="41">
        <v>2163.48</v>
      </c>
      <c r="M1013" s="41">
        <v>2752.55</v>
      </c>
    </row>
    <row r="1014" spans="1:13" x14ac:dyDescent="0.2">
      <c r="A1014" s="43" t="s">
        <v>676</v>
      </c>
      <c r="B1014" s="43" t="s">
        <v>676</v>
      </c>
      <c r="C1014" t="s">
        <v>438</v>
      </c>
      <c r="D1014" s="1" t="s">
        <v>19</v>
      </c>
      <c r="E1014" s="1">
        <v>2019</v>
      </c>
      <c r="F1014" t="s">
        <v>439</v>
      </c>
      <c r="G1014" t="s">
        <v>235</v>
      </c>
      <c r="H1014" t="s">
        <v>467</v>
      </c>
      <c r="I1014" t="s">
        <v>2</v>
      </c>
      <c r="J1014" t="s">
        <v>178</v>
      </c>
      <c r="K1014" t="s">
        <v>178</v>
      </c>
      <c r="L1014" s="41">
        <v>1122.2</v>
      </c>
      <c r="M1014" s="41">
        <v>3112.55</v>
      </c>
    </row>
    <row r="1015" spans="1:13" x14ac:dyDescent="0.2">
      <c r="A1015" s="43" t="s">
        <v>676</v>
      </c>
      <c r="B1015" s="43" t="s">
        <v>676</v>
      </c>
      <c r="C1015" t="s">
        <v>518</v>
      </c>
      <c r="D1015" s="1" t="s">
        <v>10</v>
      </c>
      <c r="E1015" s="1">
        <v>2020</v>
      </c>
      <c r="F1015" t="s">
        <v>152</v>
      </c>
      <c r="G1015" t="s">
        <v>235</v>
      </c>
      <c r="H1015" t="s">
        <v>554</v>
      </c>
      <c r="I1015" t="s">
        <v>2</v>
      </c>
      <c r="J1015" t="s">
        <v>178</v>
      </c>
      <c r="K1015" t="s">
        <v>178</v>
      </c>
      <c r="L1015" s="41">
        <v>1122.19</v>
      </c>
      <c r="M1015" s="41">
        <v>1499.5262090000001</v>
      </c>
    </row>
    <row r="1016" spans="1:13" x14ac:dyDescent="0.2">
      <c r="A1016" s="43" t="s">
        <v>676</v>
      </c>
      <c r="B1016" s="43" t="s">
        <v>676</v>
      </c>
      <c r="C1016" t="s">
        <v>518</v>
      </c>
      <c r="D1016" s="1" t="s">
        <v>10</v>
      </c>
      <c r="E1016" s="1">
        <v>2020</v>
      </c>
      <c r="F1016" t="s">
        <v>152</v>
      </c>
      <c r="G1016" t="s">
        <v>235</v>
      </c>
      <c r="H1016" t="s">
        <v>555</v>
      </c>
      <c r="I1016" t="s">
        <v>2</v>
      </c>
      <c r="J1016" t="s">
        <v>178</v>
      </c>
      <c r="K1016" t="s">
        <v>178</v>
      </c>
      <c r="L1016" s="41">
        <v>1122.19</v>
      </c>
      <c r="M1016" s="41">
        <v>1499.5262090000001</v>
      </c>
    </row>
    <row r="1017" spans="1:13" x14ac:dyDescent="0.2">
      <c r="A1017" s="43" t="s">
        <v>676</v>
      </c>
      <c r="B1017" s="43" t="s">
        <v>676</v>
      </c>
      <c r="C1017" t="s">
        <v>413</v>
      </c>
      <c r="D1017" s="1" t="s">
        <v>32</v>
      </c>
      <c r="E1017" s="1">
        <v>2018</v>
      </c>
      <c r="F1017" t="s">
        <v>162</v>
      </c>
      <c r="G1017" t="s">
        <v>235</v>
      </c>
      <c r="H1017" t="s">
        <v>417</v>
      </c>
      <c r="I1017" t="s">
        <v>31</v>
      </c>
      <c r="J1017" t="s">
        <v>678</v>
      </c>
      <c r="K1017" t="s">
        <v>678</v>
      </c>
      <c r="L1017" s="41">
        <v>5131.8900000000003</v>
      </c>
      <c r="M1017" s="41">
        <v>9670.25</v>
      </c>
    </row>
    <row r="1018" spans="1:13" x14ac:dyDescent="0.2">
      <c r="A1018" s="43" t="s">
        <v>676</v>
      </c>
      <c r="B1018" s="43" t="s">
        <v>676</v>
      </c>
      <c r="C1018" t="s">
        <v>438</v>
      </c>
      <c r="D1018" s="1" t="s">
        <v>19</v>
      </c>
      <c r="E1018" s="1">
        <v>2019</v>
      </c>
      <c r="F1018" t="s">
        <v>439</v>
      </c>
      <c r="G1018" t="s">
        <v>235</v>
      </c>
      <c r="H1018" t="s">
        <v>205</v>
      </c>
      <c r="I1018" t="s">
        <v>2</v>
      </c>
      <c r="J1018" t="s">
        <v>178</v>
      </c>
      <c r="K1018" t="s">
        <v>178</v>
      </c>
      <c r="L1018" s="41">
        <v>1122.2</v>
      </c>
      <c r="M1018" s="41">
        <v>3714.92</v>
      </c>
    </row>
    <row r="1019" spans="1:13" x14ac:dyDescent="0.2">
      <c r="A1019" s="43" t="s">
        <v>676</v>
      </c>
      <c r="B1019" s="43" t="s">
        <v>676</v>
      </c>
      <c r="C1019" t="s">
        <v>411</v>
      </c>
      <c r="D1019" s="1" t="s">
        <v>20</v>
      </c>
      <c r="E1019" s="1">
        <v>2018</v>
      </c>
      <c r="F1019" t="s">
        <v>159</v>
      </c>
      <c r="G1019" t="s">
        <v>235</v>
      </c>
      <c r="H1019" t="s">
        <v>398</v>
      </c>
      <c r="I1019" t="s">
        <v>0</v>
      </c>
      <c r="J1019" t="s">
        <v>678</v>
      </c>
      <c r="K1019" t="s">
        <v>678</v>
      </c>
      <c r="L1019" s="41">
        <v>1298</v>
      </c>
      <c r="M1019" s="41">
        <v>1694</v>
      </c>
    </row>
    <row r="1020" spans="1:13" x14ac:dyDescent="0.2">
      <c r="A1020" s="43" t="s">
        <v>676</v>
      </c>
      <c r="B1020" s="43" t="s">
        <v>676</v>
      </c>
      <c r="C1020" t="s">
        <v>438</v>
      </c>
      <c r="D1020" s="1" t="s">
        <v>19</v>
      </c>
      <c r="E1020" s="1">
        <v>2019</v>
      </c>
      <c r="F1020" t="s">
        <v>439</v>
      </c>
      <c r="G1020" t="s">
        <v>235</v>
      </c>
      <c r="H1020" t="s">
        <v>488</v>
      </c>
      <c r="I1020" t="s">
        <v>2</v>
      </c>
      <c r="J1020" t="s">
        <v>178</v>
      </c>
      <c r="K1020" t="s">
        <v>178</v>
      </c>
      <c r="L1020" s="41">
        <v>1122.2</v>
      </c>
      <c r="M1020" s="41">
        <v>3112.55</v>
      </c>
    </row>
    <row r="1021" spans="1:13" x14ac:dyDescent="0.2">
      <c r="A1021" s="43" t="s">
        <v>676</v>
      </c>
      <c r="B1021" s="43" t="s">
        <v>676</v>
      </c>
      <c r="C1021" t="s">
        <v>273</v>
      </c>
      <c r="D1021" s="1" t="s">
        <v>4</v>
      </c>
      <c r="E1021" s="1">
        <v>2020</v>
      </c>
      <c r="F1021" t="s">
        <v>274</v>
      </c>
      <c r="G1021" t="s">
        <v>235</v>
      </c>
      <c r="H1021" t="s">
        <v>249</v>
      </c>
      <c r="I1021" t="s">
        <v>3</v>
      </c>
      <c r="J1021" t="s">
        <v>178</v>
      </c>
      <c r="K1021" t="s">
        <v>178</v>
      </c>
      <c r="L1021" s="41">
        <v>1302.3499999999999</v>
      </c>
      <c r="M1021" s="41">
        <v>5022.6400000000003</v>
      </c>
    </row>
    <row r="1022" spans="1:13" x14ac:dyDescent="0.2">
      <c r="A1022" s="43" t="s">
        <v>676</v>
      </c>
      <c r="B1022" s="43" t="s">
        <v>676</v>
      </c>
      <c r="C1022" t="s">
        <v>518</v>
      </c>
      <c r="D1022" s="1" t="s">
        <v>10</v>
      </c>
      <c r="E1022" s="1">
        <v>2020</v>
      </c>
      <c r="F1022" t="s">
        <v>152</v>
      </c>
      <c r="G1022" t="s">
        <v>235</v>
      </c>
      <c r="H1022" t="s">
        <v>547</v>
      </c>
      <c r="I1022" t="s">
        <v>2</v>
      </c>
      <c r="J1022" t="s">
        <v>178</v>
      </c>
      <c r="K1022" t="s">
        <v>178</v>
      </c>
      <c r="L1022" s="41">
        <v>1725.83</v>
      </c>
      <c r="M1022" s="41">
        <v>2069.9407809999998</v>
      </c>
    </row>
    <row r="1023" spans="1:13" x14ac:dyDescent="0.2">
      <c r="A1023" s="43" t="s">
        <v>676</v>
      </c>
      <c r="B1023" s="43" t="s">
        <v>676</v>
      </c>
      <c r="C1023" t="s">
        <v>320</v>
      </c>
      <c r="D1023" s="1" t="s">
        <v>1</v>
      </c>
      <c r="E1023" s="1">
        <v>2018</v>
      </c>
      <c r="F1023" t="s">
        <v>141</v>
      </c>
      <c r="G1023" t="s">
        <v>235</v>
      </c>
      <c r="H1023" t="s">
        <v>149</v>
      </c>
      <c r="I1023" t="s">
        <v>49</v>
      </c>
      <c r="J1023" t="s">
        <v>678</v>
      </c>
      <c r="K1023" t="s">
        <v>678</v>
      </c>
      <c r="L1023" s="41">
        <v>1718.8</v>
      </c>
      <c r="M1023" s="41">
        <v>3560.15</v>
      </c>
    </row>
    <row r="1024" spans="1:13" x14ac:dyDescent="0.2">
      <c r="A1024" s="43" t="s">
        <v>676</v>
      </c>
      <c r="B1024" s="43" t="s">
        <v>676</v>
      </c>
      <c r="C1024" t="s">
        <v>518</v>
      </c>
      <c r="D1024" s="1" t="s">
        <v>10</v>
      </c>
      <c r="E1024" s="1">
        <v>2020</v>
      </c>
      <c r="F1024" t="s">
        <v>152</v>
      </c>
      <c r="G1024" t="s">
        <v>235</v>
      </c>
      <c r="H1024" t="s">
        <v>170</v>
      </c>
      <c r="I1024" t="s">
        <v>2</v>
      </c>
      <c r="J1024" t="s">
        <v>178</v>
      </c>
      <c r="K1024" t="s">
        <v>178</v>
      </c>
      <c r="L1024" s="41">
        <v>1458.8500000000001</v>
      </c>
      <c r="M1024" s="41">
        <v>1857.0879350000002</v>
      </c>
    </row>
    <row r="1025" spans="1:13" x14ac:dyDescent="0.2">
      <c r="A1025" s="43" t="s">
        <v>676</v>
      </c>
      <c r="B1025" s="43" t="s">
        <v>676</v>
      </c>
      <c r="C1025" t="s">
        <v>518</v>
      </c>
      <c r="D1025" s="1" t="s">
        <v>10</v>
      </c>
      <c r="E1025" s="1">
        <v>2020</v>
      </c>
      <c r="F1025" t="s">
        <v>152</v>
      </c>
      <c r="G1025" t="s">
        <v>235</v>
      </c>
      <c r="H1025" t="s">
        <v>548</v>
      </c>
      <c r="I1025" t="s">
        <v>2</v>
      </c>
      <c r="J1025" t="s">
        <v>178</v>
      </c>
      <c r="K1025" t="s">
        <v>178</v>
      </c>
      <c r="L1025" s="41">
        <v>1122.19</v>
      </c>
      <c r="M1025" s="41">
        <v>1499.5262090000001</v>
      </c>
    </row>
    <row r="1026" spans="1:13" x14ac:dyDescent="0.2">
      <c r="A1026" s="43" t="s">
        <v>676</v>
      </c>
      <c r="B1026" s="43" t="s">
        <v>676</v>
      </c>
      <c r="C1026" t="s">
        <v>518</v>
      </c>
      <c r="D1026" s="1" t="s">
        <v>10</v>
      </c>
      <c r="E1026" s="1">
        <v>2020</v>
      </c>
      <c r="F1026" t="s">
        <v>152</v>
      </c>
      <c r="G1026" t="s">
        <v>235</v>
      </c>
      <c r="H1026" t="s">
        <v>556</v>
      </c>
      <c r="I1026" t="s">
        <v>2</v>
      </c>
      <c r="J1026" t="s">
        <v>178</v>
      </c>
      <c r="K1026" t="s">
        <v>178</v>
      </c>
      <c r="L1026" s="41">
        <v>1342.19</v>
      </c>
      <c r="M1026" s="41">
        <v>1717.7976250000002</v>
      </c>
    </row>
    <row r="1027" spans="1:13" x14ac:dyDescent="0.2">
      <c r="A1027" s="43" t="s">
        <v>676</v>
      </c>
      <c r="B1027" s="43" t="s">
        <v>676</v>
      </c>
      <c r="C1027" t="s">
        <v>320</v>
      </c>
      <c r="D1027" s="1" t="s">
        <v>1</v>
      </c>
      <c r="E1027" s="1">
        <v>2018</v>
      </c>
      <c r="F1027" t="s">
        <v>141</v>
      </c>
      <c r="G1027" t="s">
        <v>235</v>
      </c>
      <c r="H1027" t="s">
        <v>176</v>
      </c>
      <c r="I1027" t="s">
        <v>58</v>
      </c>
      <c r="J1027" t="s">
        <v>678</v>
      </c>
      <c r="K1027" t="s">
        <v>678</v>
      </c>
      <c r="L1027" s="41">
        <v>1100</v>
      </c>
      <c r="M1027" s="41">
        <v>2658.83</v>
      </c>
    </row>
    <row r="1028" spans="1:13" x14ac:dyDescent="0.2">
      <c r="A1028" s="43" t="s">
        <v>676</v>
      </c>
      <c r="B1028" s="43" t="s">
        <v>676</v>
      </c>
      <c r="C1028" t="s">
        <v>320</v>
      </c>
      <c r="D1028" s="1" t="s">
        <v>1</v>
      </c>
      <c r="E1028" s="1">
        <v>2018</v>
      </c>
      <c r="F1028" t="s">
        <v>141</v>
      </c>
      <c r="G1028" t="s">
        <v>235</v>
      </c>
      <c r="H1028" t="s">
        <v>328</v>
      </c>
      <c r="I1028" t="s">
        <v>0</v>
      </c>
      <c r="J1028" t="s">
        <v>678</v>
      </c>
      <c r="K1028" t="s">
        <v>678</v>
      </c>
      <c r="L1028" s="41">
        <v>1100</v>
      </c>
      <c r="M1028" s="41">
        <v>2271.13</v>
      </c>
    </row>
    <row r="1029" spans="1:13" x14ac:dyDescent="0.2">
      <c r="A1029" s="43" t="s">
        <v>676</v>
      </c>
      <c r="B1029" s="43" t="s">
        <v>676</v>
      </c>
      <c r="C1029" t="s">
        <v>334</v>
      </c>
      <c r="D1029" s="1" t="s">
        <v>84</v>
      </c>
      <c r="E1029" s="1">
        <v>2021</v>
      </c>
      <c r="F1029" t="s">
        <v>335</v>
      </c>
      <c r="G1029" t="s">
        <v>235</v>
      </c>
      <c r="H1029" t="s">
        <v>209</v>
      </c>
      <c r="I1029" t="s">
        <v>83</v>
      </c>
      <c r="J1029" t="s">
        <v>678</v>
      </c>
      <c r="K1029" t="s">
        <v>678</v>
      </c>
      <c r="L1029" s="41">
        <v>1805.05</v>
      </c>
      <c r="M1029" s="41">
        <v>5280.51</v>
      </c>
    </row>
    <row r="1030" spans="1:13" x14ac:dyDescent="0.2">
      <c r="A1030" s="43" t="s">
        <v>676</v>
      </c>
      <c r="B1030" s="43" t="s">
        <v>676</v>
      </c>
      <c r="C1030" t="s">
        <v>684</v>
      </c>
      <c r="D1030" s="1" t="s">
        <v>9</v>
      </c>
      <c r="E1030" s="1">
        <v>2018</v>
      </c>
      <c r="F1030" t="s">
        <v>141</v>
      </c>
      <c r="G1030" t="s">
        <v>235</v>
      </c>
      <c r="H1030" t="s">
        <v>735</v>
      </c>
      <c r="I1030" t="s">
        <v>2</v>
      </c>
      <c r="J1030" t="s">
        <v>178</v>
      </c>
      <c r="K1030" t="s">
        <v>178</v>
      </c>
      <c r="L1030" s="41">
        <v>1100</v>
      </c>
      <c r="M1030" s="41">
        <v>2565.21</v>
      </c>
    </row>
    <row r="1031" spans="1:13" x14ac:dyDescent="0.2">
      <c r="A1031" s="43" t="s">
        <v>676</v>
      </c>
      <c r="B1031" s="43" t="s">
        <v>676</v>
      </c>
      <c r="C1031" t="s">
        <v>421</v>
      </c>
      <c r="D1031" s="1" t="s">
        <v>12</v>
      </c>
      <c r="E1031" s="1">
        <v>2018</v>
      </c>
      <c r="F1031" t="s">
        <v>422</v>
      </c>
      <c r="G1031" t="s">
        <v>235</v>
      </c>
      <c r="H1031" t="s">
        <v>427</v>
      </c>
      <c r="I1031" t="s">
        <v>61</v>
      </c>
      <c r="J1031" t="s">
        <v>678</v>
      </c>
      <c r="K1031" t="s">
        <v>678</v>
      </c>
      <c r="L1031" s="41">
        <v>2245.1</v>
      </c>
      <c r="M1031" s="41">
        <v>4326.8999999999996</v>
      </c>
    </row>
    <row r="1032" spans="1:13" x14ac:dyDescent="0.2">
      <c r="A1032" s="43" t="s">
        <v>676</v>
      </c>
      <c r="B1032" s="43" t="s">
        <v>676</v>
      </c>
      <c r="C1032" t="s">
        <v>208</v>
      </c>
      <c r="D1032" s="1" t="s">
        <v>71</v>
      </c>
      <c r="E1032" s="1">
        <v>2018</v>
      </c>
      <c r="F1032" t="s">
        <v>141</v>
      </c>
      <c r="G1032" t="s">
        <v>235</v>
      </c>
      <c r="H1032" t="s">
        <v>172</v>
      </c>
      <c r="I1032" t="s">
        <v>21</v>
      </c>
      <c r="J1032" t="s">
        <v>678</v>
      </c>
      <c r="K1032" t="s">
        <v>678</v>
      </c>
      <c r="L1032" s="41">
        <v>2027.87</v>
      </c>
      <c r="M1032" s="41">
        <v>4495.8599999999997</v>
      </c>
    </row>
    <row r="1033" spans="1:13" x14ac:dyDescent="0.2">
      <c r="A1033" s="43" t="s">
        <v>676</v>
      </c>
      <c r="B1033" s="43" t="s">
        <v>676</v>
      </c>
      <c r="C1033" t="s">
        <v>166</v>
      </c>
      <c r="D1033" s="1" t="s">
        <v>81</v>
      </c>
      <c r="E1033" s="1">
        <v>2021</v>
      </c>
      <c r="F1033" t="s">
        <v>167</v>
      </c>
      <c r="G1033" t="s">
        <v>235</v>
      </c>
      <c r="H1033" t="s">
        <v>171</v>
      </c>
      <c r="I1033" t="s">
        <v>7</v>
      </c>
      <c r="J1033" t="s">
        <v>678</v>
      </c>
      <c r="K1033" t="s">
        <v>678</v>
      </c>
      <c r="L1033" s="41">
        <v>1683.4</v>
      </c>
      <c r="M1033" s="41">
        <v>2158.29</v>
      </c>
    </row>
    <row r="1034" spans="1:13" x14ac:dyDescent="0.2">
      <c r="A1034" s="43" t="s">
        <v>676</v>
      </c>
      <c r="B1034" s="43" t="s">
        <v>676</v>
      </c>
      <c r="C1034" t="s">
        <v>411</v>
      </c>
      <c r="D1034" s="1" t="s">
        <v>20</v>
      </c>
      <c r="E1034" s="1">
        <v>2018</v>
      </c>
      <c r="F1034" t="s">
        <v>159</v>
      </c>
      <c r="G1034" t="s">
        <v>235</v>
      </c>
      <c r="H1034" t="s">
        <v>398</v>
      </c>
      <c r="I1034" t="s">
        <v>0</v>
      </c>
      <c r="J1034" t="s">
        <v>678</v>
      </c>
      <c r="K1034" t="s">
        <v>678</v>
      </c>
      <c r="L1034" s="41">
        <v>1298</v>
      </c>
      <c r="M1034" s="41">
        <v>1694</v>
      </c>
    </row>
    <row r="1035" spans="1:13" x14ac:dyDescent="0.2">
      <c r="A1035" s="43" t="s">
        <v>676</v>
      </c>
      <c r="B1035" s="43" t="s">
        <v>676</v>
      </c>
      <c r="C1035" t="s">
        <v>166</v>
      </c>
      <c r="D1035" s="1" t="s">
        <v>81</v>
      </c>
      <c r="E1035" s="1">
        <v>2021</v>
      </c>
      <c r="F1035" t="s">
        <v>167</v>
      </c>
      <c r="G1035" t="s">
        <v>235</v>
      </c>
      <c r="H1035" t="s">
        <v>172</v>
      </c>
      <c r="I1035" t="s">
        <v>64</v>
      </c>
      <c r="J1035" t="s">
        <v>678</v>
      </c>
      <c r="K1035" t="s">
        <v>678</v>
      </c>
      <c r="L1035" s="41">
        <v>2244.38</v>
      </c>
      <c r="M1035" s="41">
        <v>1410.74</v>
      </c>
    </row>
    <row r="1036" spans="1:13" x14ac:dyDescent="0.2">
      <c r="A1036" s="43" t="s">
        <v>676</v>
      </c>
      <c r="B1036" s="43" t="s">
        <v>676</v>
      </c>
      <c r="C1036" t="s">
        <v>401</v>
      </c>
      <c r="D1036" s="1" t="s">
        <v>45</v>
      </c>
      <c r="E1036" s="1">
        <v>2018</v>
      </c>
      <c r="F1036" t="s">
        <v>159</v>
      </c>
      <c r="G1036" t="s">
        <v>235</v>
      </c>
      <c r="H1036" t="s">
        <v>402</v>
      </c>
      <c r="I1036" t="s">
        <v>7</v>
      </c>
      <c r="J1036" t="s">
        <v>678</v>
      </c>
      <c r="K1036" t="s">
        <v>678</v>
      </c>
      <c r="L1036" s="41">
        <v>1727</v>
      </c>
      <c r="M1036" s="41">
        <v>2407.96</v>
      </c>
    </row>
    <row r="1037" spans="1:13" x14ac:dyDescent="0.2">
      <c r="A1037" s="43" t="s">
        <v>676</v>
      </c>
      <c r="B1037" s="43" t="s">
        <v>676</v>
      </c>
      <c r="C1037" t="s">
        <v>518</v>
      </c>
      <c r="D1037" s="1" t="s">
        <v>10</v>
      </c>
      <c r="E1037" s="1">
        <v>2020</v>
      </c>
      <c r="F1037" t="s">
        <v>152</v>
      </c>
      <c r="G1037" t="s">
        <v>235</v>
      </c>
      <c r="H1037" t="s">
        <v>209</v>
      </c>
      <c r="I1037" t="s">
        <v>2</v>
      </c>
      <c r="J1037" t="s">
        <v>178</v>
      </c>
      <c r="K1037" t="s">
        <v>178</v>
      </c>
      <c r="L1037" s="41">
        <v>1458.8500000000001</v>
      </c>
      <c r="M1037" s="41">
        <v>1857.0879350000002</v>
      </c>
    </row>
    <row r="1038" spans="1:13" x14ac:dyDescent="0.2">
      <c r="A1038" s="43" t="s">
        <v>676</v>
      </c>
      <c r="B1038" s="43" t="s">
        <v>676</v>
      </c>
      <c r="C1038" t="s">
        <v>518</v>
      </c>
      <c r="D1038" s="1" t="s">
        <v>10</v>
      </c>
      <c r="E1038" s="1">
        <v>2020</v>
      </c>
      <c r="F1038" t="s">
        <v>152</v>
      </c>
      <c r="G1038" t="s">
        <v>235</v>
      </c>
      <c r="H1038" t="s">
        <v>533</v>
      </c>
      <c r="I1038" t="s">
        <v>2</v>
      </c>
      <c r="J1038" t="s">
        <v>178</v>
      </c>
      <c r="K1038" t="s">
        <v>178</v>
      </c>
      <c r="L1038" s="41">
        <v>1122.19</v>
      </c>
      <c r="M1038" s="41">
        <v>1499.5262090000001</v>
      </c>
    </row>
    <row r="1039" spans="1:13" x14ac:dyDescent="0.2">
      <c r="A1039" s="43" t="s">
        <v>676</v>
      </c>
      <c r="B1039" s="43" t="s">
        <v>676</v>
      </c>
      <c r="C1039" t="s">
        <v>190</v>
      </c>
      <c r="D1039" s="1" t="s">
        <v>40</v>
      </c>
      <c r="E1039" s="1">
        <v>2021</v>
      </c>
      <c r="F1039" t="s">
        <v>167</v>
      </c>
      <c r="G1039" t="s">
        <v>235</v>
      </c>
      <c r="H1039" t="s">
        <v>191</v>
      </c>
      <c r="I1039" t="s">
        <v>73</v>
      </c>
      <c r="J1039" t="s">
        <v>678</v>
      </c>
      <c r="K1039" t="s">
        <v>678</v>
      </c>
      <c r="L1039" s="41">
        <v>1217.9100000000001</v>
      </c>
      <c r="M1039" s="41">
        <v>1863.72</v>
      </c>
    </row>
    <row r="1040" spans="1:13" x14ac:dyDescent="0.2">
      <c r="A1040" s="43" t="s">
        <v>676</v>
      </c>
      <c r="B1040" s="43" t="s">
        <v>676</v>
      </c>
      <c r="C1040" t="s">
        <v>320</v>
      </c>
      <c r="D1040" s="1" t="s">
        <v>1</v>
      </c>
      <c r="E1040" s="1">
        <v>2018</v>
      </c>
      <c r="F1040" t="s">
        <v>141</v>
      </c>
      <c r="G1040" t="s">
        <v>235</v>
      </c>
      <c r="H1040" t="s">
        <v>198</v>
      </c>
      <c r="I1040" t="s">
        <v>58</v>
      </c>
      <c r="J1040" t="s">
        <v>678</v>
      </c>
      <c r="K1040" t="s">
        <v>678</v>
      </c>
      <c r="L1040" s="41">
        <v>1100</v>
      </c>
      <c r="M1040" s="41">
        <v>2658.83</v>
      </c>
    </row>
    <row r="1041" spans="1:13" x14ac:dyDescent="0.2">
      <c r="A1041" s="43" t="s">
        <v>676</v>
      </c>
      <c r="B1041" s="43" t="s">
        <v>676</v>
      </c>
      <c r="C1041" t="s">
        <v>518</v>
      </c>
      <c r="D1041" s="1" t="s">
        <v>10</v>
      </c>
      <c r="E1041" s="1">
        <v>2020</v>
      </c>
      <c r="F1041" t="s">
        <v>152</v>
      </c>
      <c r="G1041" t="s">
        <v>235</v>
      </c>
      <c r="H1041" t="s">
        <v>399</v>
      </c>
      <c r="I1041" t="s">
        <v>2</v>
      </c>
      <c r="J1041" t="s">
        <v>678</v>
      </c>
      <c r="K1041" t="s">
        <v>678</v>
      </c>
      <c r="L1041" s="41">
        <v>1562.19</v>
      </c>
      <c r="M1041" s="41">
        <v>2035.2646650000002</v>
      </c>
    </row>
    <row r="1042" spans="1:13" x14ac:dyDescent="0.2">
      <c r="A1042" s="43" t="s">
        <v>676</v>
      </c>
      <c r="B1042" s="43" t="s">
        <v>676</v>
      </c>
      <c r="C1042" t="s">
        <v>401</v>
      </c>
      <c r="D1042" s="1" t="s">
        <v>45</v>
      </c>
      <c r="E1042" s="1">
        <v>2018</v>
      </c>
      <c r="F1042" t="s">
        <v>159</v>
      </c>
      <c r="G1042" t="s">
        <v>235</v>
      </c>
      <c r="H1042" t="s">
        <v>402</v>
      </c>
      <c r="I1042" t="s">
        <v>7</v>
      </c>
      <c r="J1042" t="s">
        <v>678</v>
      </c>
      <c r="K1042" t="s">
        <v>678</v>
      </c>
      <c r="L1042" s="41">
        <v>1727</v>
      </c>
      <c r="M1042" s="41">
        <v>2407.96</v>
      </c>
    </row>
    <row r="1043" spans="1:13" x14ac:dyDescent="0.2">
      <c r="A1043" s="43" t="s">
        <v>676</v>
      </c>
      <c r="B1043" s="43" t="s">
        <v>676</v>
      </c>
      <c r="C1043" t="s">
        <v>518</v>
      </c>
      <c r="D1043" s="1" t="s">
        <v>10</v>
      </c>
      <c r="E1043" s="1">
        <v>2020</v>
      </c>
      <c r="F1043" t="s">
        <v>152</v>
      </c>
      <c r="G1043" t="s">
        <v>235</v>
      </c>
      <c r="H1043" t="s">
        <v>557</v>
      </c>
      <c r="I1043" t="s">
        <v>2</v>
      </c>
      <c r="J1043" t="s">
        <v>678</v>
      </c>
      <c r="K1043" t="s">
        <v>678</v>
      </c>
      <c r="L1043" s="41">
        <v>1342.19</v>
      </c>
      <c r="M1043" s="41">
        <v>1833.326665</v>
      </c>
    </row>
    <row r="1044" spans="1:13" x14ac:dyDescent="0.2">
      <c r="A1044" s="43" t="s">
        <v>676</v>
      </c>
      <c r="B1044" s="43" t="s">
        <v>676</v>
      </c>
      <c r="C1044" t="s">
        <v>391</v>
      </c>
      <c r="D1044" s="1" t="s">
        <v>24</v>
      </c>
      <c r="E1044" s="1">
        <v>2019</v>
      </c>
      <c r="F1044" t="s">
        <v>392</v>
      </c>
      <c r="G1044" t="s">
        <v>235</v>
      </c>
      <c r="H1044" t="s">
        <v>394</v>
      </c>
      <c r="I1044" t="s">
        <v>7</v>
      </c>
      <c r="J1044" t="s">
        <v>678</v>
      </c>
      <c r="K1044" t="s">
        <v>678</v>
      </c>
      <c r="L1044" s="41">
        <v>2167</v>
      </c>
      <c r="M1044" s="41">
        <v>3106.74</v>
      </c>
    </row>
    <row r="1045" spans="1:13" x14ac:dyDescent="0.2">
      <c r="A1045" s="43" t="s">
        <v>676</v>
      </c>
      <c r="B1045" s="43" t="s">
        <v>676</v>
      </c>
      <c r="C1045" t="s">
        <v>518</v>
      </c>
      <c r="D1045" s="1" t="s">
        <v>10</v>
      </c>
      <c r="E1045" s="1">
        <v>2020</v>
      </c>
      <c r="F1045" t="s">
        <v>152</v>
      </c>
      <c r="G1045" t="s">
        <v>235</v>
      </c>
      <c r="H1045" t="s">
        <v>558</v>
      </c>
      <c r="I1045" t="s">
        <v>2</v>
      </c>
      <c r="J1045" t="s">
        <v>178</v>
      </c>
      <c r="K1045" t="s">
        <v>178</v>
      </c>
      <c r="L1045" s="41">
        <v>1458.8500000000001</v>
      </c>
      <c r="M1045" s="41">
        <v>1857.0879350000002</v>
      </c>
    </row>
    <row r="1046" spans="1:13" x14ac:dyDescent="0.2">
      <c r="A1046" s="43" t="s">
        <v>676</v>
      </c>
      <c r="B1046" s="43" t="s">
        <v>676</v>
      </c>
      <c r="C1046" t="s">
        <v>320</v>
      </c>
      <c r="D1046" s="1" t="s">
        <v>1</v>
      </c>
      <c r="E1046" s="1">
        <v>2018</v>
      </c>
      <c r="F1046" t="s">
        <v>141</v>
      </c>
      <c r="G1046" t="s">
        <v>235</v>
      </c>
      <c r="H1046" t="s">
        <v>149</v>
      </c>
      <c r="I1046" t="s">
        <v>49</v>
      </c>
      <c r="J1046" t="s">
        <v>678</v>
      </c>
      <c r="K1046" t="s">
        <v>678</v>
      </c>
      <c r="L1046" s="41">
        <v>1718.8</v>
      </c>
      <c r="M1046" s="41">
        <v>3560.15</v>
      </c>
    </row>
    <row r="1047" spans="1:13" x14ac:dyDescent="0.2">
      <c r="A1047" s="43" t="s">
        <v>676</v>
      </c>
      <c r="B1047" s="43" t="s">
        <v>676</v>
      </c>
      <c r="C1047" t="s">
        <v>357</v>
      </c>
      <c r="D1047" s="1" t="s">
        <v>60</v>
      </c>
      <c r="E1047" s="1">
        <v>2016</v>
      </c>
      <c r="F1047" t="s">
        <v>344</v>
      </c>
      <c r="G1047" t="s">
        <v>235</v>
      </c>
      <c r="H1047" t="s">
        <v>223</v>
      </c>
      <c r="I1047" t="s">
        <v>50</v>
      </c>
      <c r="J1047" t="s">
        <v>678</v>
      </c>
      <c r="K1047" t="s">
        <v>678</v>
      </c>
      <c r="L1047" s="41">
        <v>1341.92</v>
      </c>
      <c r="M1047" s="41">
        <v>3792.68</v>
      </c>
    </row>
    <row r="1048" spans="1:13" x14ac:dyDescent="0.2">
      <c r="A1048" s="43" t="s">
        <v>676</v>
      </c>
      <c r="B1048" s="43" t="s">
        <v>676</v>
      </c>
      <c r="C1048" t="s">
        <v>136</v>
      </c>
      <c r="D1048" s="1" t="s">
        <v>42</v>
      </c>
      <c r="E1048" s="1">
        <v>2017</v>
      </c>
      <c r="F1048" t="s">
        <v>135</v>
      </c>
      <c r="G1048" t="s">
        <v>235</v>
      </c>
      <c r="H1048" t="s">
        <v>139</v>
      </c>
      <c r="I1048" t="s">
        <v>17</v>
      </c>
      <c r="J1048" t="s">
        <v>678</v>
      </c>
      <c r="K1048" t="s">
        <v>678</v>
      </c>
      <c r="L1048" s="41">
        <v>1727</v>
      </c>
      <c r="M1048" s="41">
        <v>2185</v>
      </c>
    </row>
    <row r="1049" spans="1:13" x14ac:dyDescent="0.2">
      <c r="A1049" s="43" t="s">
        <v>676</v>
      </c>
      <c r="B1049" s="43" t="s">
        <v>676</v>
      </c>
      <c r="C1049" t="s">
        <v>320</v>
      </c>
      <c r="D1049" s="1" t="s">
        <v>1</v>
      </c>
      <c r="E1049" s="1">
        <v>2018</v>
      </c>
      <c r="F1049" t="s">
        <v>141</v>
      </c>
      <c r="G1049" t="s">
        <v>235</v>
      </c>
      <c r="H1049" t="s">
        <v>328</v>
      </c>
      <c r="I1049" t="s">
        <v>0</v>
      </c>
      <c r="J1049" t="s">
        <v>678</v>
      </c>
      <c r="K1049" t="s">
        <v>678</v>
      </c>
      <c r="L1049" s="41">
        <v>1100</v>
      </c>
      <c r="M1049" s="41">
        <v>2271.13</v>
      </c>
    </row>
    <row r="1050" spans="1:13" x14ac:dyDescent="0.2">
      <c r="A1050" s="43" t="s">
        <v>676</v>
      </c>
      <c r="B1050" s="43" t="s">
        <v>676</v>
      </c>
      <c r="C1050" t="s">
        <v>421</v>
      </c>
      <c r="D1050" s="1" t="s">
        <v>12</v>
      </c>
      <c r="E1050" s="1">
        <v>2018</v>
      </c>
      <c r="F1050" t="s">
        <v>422</v>
      </c>
      <c r="G1050" t="s">
        <v>235</v>
      </c>
      <c r="H1050" t="s">
        <v>428</v>
      </c>
      <c r="I1050" t="s">
        <v>61</v>
      </c>
      <c r="J1050" t="s">
        <v>678</v>
      </c>
      <c r="K1050" t="s">
        <v>678</v>
      </c>
      <c r="L1050" s="41">
        <v>2245.1</v>
      </c>
      <c r="M1050" s="41">
        <v>4326.8999999999996</v>
      </c>
    </row>
    <row r="1051" spans="1:13" x14ac:dyDescent="0.2">
      <c r="A1051" s="43" t="s">
        <v>676</v>
      </c>
      <c r="B1051" s="43" t="s">
        <v>676</v>
      </c>
      <c r="C1051" t="s">
        <v>421</v>
      </c>
      <c r="D1051" s="1" t="s">
        <v>12</v>
      </c>
      <c r="E1051" s="1">
        <v>2018</v>
      </c>
      <c r="F1051" t="s">
        <v>422</v>
      </c>
      <c r="G1051" t="s">
        <v>235</v>
      </c>
      <c r="H1051" t="s">
        <v>424</v>
      </c>
      <c r="I1051" t="s">
        <v>51</v>
      </c>
      <c r="J1051" t="s">
        <v>678</v>
      </c>
      <c r="K1051" t="s">
        <v>678</v>
      </c>
      <c r="L1051" s="41">
        <v>1727</v>
      </c>
      <c r="M1051" s="41">
        <v>3479.61</v>
      </c>
    </row>
    <row r="1052" spans="1:13" x14ac:dyDescent="0.2">
      <c r="A1052" s="43" t="s">
        <v>676</v>
      </c>
      <c r="B1052" s="43" t="s">
        <v>676</v>
      </c>
      <c r="C1052" t="s">
        <v>357</v>
      </c>
      <c r="D1052" s="1" t="s">
        <v>60</v>
      </c>
      <c r="E1052" s="1">
        <v>2016</v>
      </c>
      <c r="F1052" t="s">
        <v>344</v>
      </c>
      <c r="G1052" t="s">
        <v>235</v>
      </c>
      <c r="H1052" t="s">
        <v>223</v>
      </c>
      <c r="I1052" t="s">
        <v>50</v>
      </c>
      <c r="J1052" t="s">
        <v>678</v>
      </c>
      <c r="K1052" t="s">
        <v>678</v>
      </c>
      <c r="L1052" s="41">
        <v>1341.92</v>
      </c>
      <c r="M1052" s="41">
        <v>3792.68</v>
      </c>
    </row>
    <row r="1053" spans="1:13" x14ac:dyDescent="0.2">
      <c r="A1053" s="43" t="s">
        <v>676</v>
      </c>
      <c r="B1053" s="43" t="s">
        <v>676</v>
      </c>
      <c r="C1053" t="s">
        <v>210</v>
      </c>
      <c r="D1053" s="1" t="s">
        <v>62</v>
      </c>
      <c r="E1053" s="1">
        <v>2017</v>
      </c>
      <c r="F1053" t="s">
        <v>152</v>
      </c>
      <c r="G1053" t="s">
        <v>235</v>
      </c>
      <c r="H1053" t="s">
        <v>213</v>
      </c>
      <c r="I1053" t="s">
        <v>21</v>
      </c>
      <c r="J1053" t="s">
        <v>678</v>
      </c>
      <c r="K1053" t="s">
        <v>678</v>
      </c>
      <c r="L1053" s="41">
        <v>1598.59</v>
      </c>
      <c r="M1053" s="41">
        <v>2814.15</v>
      </c>
    </row>
    <row r="1054" spans="1:13" x14ac:dyDescent="0.2">
      <c r="A1054" s="43" t="s">
        <v>676</v>
      </c>
      <c r="B1054" s="43" t="s">
        <v>676</v>
      </c>
      <c r="C1054" t="s">
        <v>518</v>
      </c>
      <c r="D1054" s="1" t="s">
        <v>10</v>
      </c>
      <c r="E1054" s="1">
        <v>2020</v>
      </c>
      <c r="F1054" t="s">
        <v>152</v>
      </c>
      <c r="G1054" t="s">
        <v>235</v>
      </c>
      <c r="H1054" t="s">
        <v>523</v>
      </c>
      <c r="I1054" t="s">
        <v>2</v>
      </c>
      <c r="J1054" t="s">
        <v>396</v>
      </c>
      <c r="K1054" t="s">
        <v>396</v>
      </c>
      <c r="L1054" s="41">
        <v>1482.72</v>
      </c>
      <c r="M1054" s="41">
        <v>1846.7901120000001</v>
      </c>
    </row>
    <row r="1055" spans="1:13" x14ac:dyDescent="0.2">
      <c r="A1055" s="43" t="s">
        <v>676</v>
      </c>
      <c r="B1055" s="43" t="s">
        <v>676</v>
      </c>
      <c r="C1055" t="s">
        <v>397</v>
      </c>
      <c r="D1055" s="1" t="s">
        <v>18</v>
      </c>
      <c r="E1055" s="1">
        <v>2020</v>
      </c>
      <c r="F1055" t="s">
        <v>167</v>
      </c>
      <c r="G1055" t="s">
        <v>235</v>
      </c>
      <c r="H1055" t="s">
        <v>191</v>
      </c>
      <c r="I1055" t="s">
        <v>73</v>
      </c>
      <c r="J1055" t="s">
        <v>178</v>
      </c>
      <c r="K1055" t="s">
        <v>178</v>
      </c>
      <c r="L1055" s="41">
        <v>1061.6400000000001</v>
      </c>
      <c r="M1055" s="41">
        <v>1695.14</v>
      </c>
    </row>
    <row r="1056" spans="1:13" x14ac:dyDescent="0.2">
      <c r="A1056" s="43" t="s">
        <v>676</v>
      </c>
      <c r="B1056" s="43" t="s">
        <v>676</v>
      </c>
      <c r="C1056" t="s">
        <v>188</v>
      </c>
      <c r="D1056" s="1" t="s">
        <v>72</v>
      </c>
      <c r="E1056" s="1">
        <v>2021</v>
      </c>
      <c r="F1056" t="s">
        <v>162</v>
      </c>
      <c r="G1056" t="s">
        <v>235</v>
      </c>
      <c r="H1056" t="s">
        <v>189</v>
      </c>
      <c r="I1056" t="s">
        <v>64</v>
      </c>
      <c r="J1056" t="s">
        <v>678</v>
      </c>
      <c r="K1056" t="s">
        <v>678</v>
      </c>
      <c r="L1056" s="41">
        <v>1358.02</v>
      </c>
      <c r="M1056" s="41">
        <v>2620.9785999999999</v>
      </c>
    </row>
    <row r="1057" spans="1:13" x14ac:dyDescent="0.2">
      <c r="A1057" s="43" t="s">
        <v>676</v>
      </c>
      <c r="B1057" s="43" t="s">
        <v>676</v>
      </c>
      <c r="C1057" t="s">
        <v>357</v>
      </c>
      <c r="D1057" s="1" t="s">
        <v>60</v>
      </c>
      <c r="E1057" s="1">
        <v>2016</v>
      </c>
      <c r="F1057" t="s">
        <v>344</v>
      </c>
      <c r="G1057" t="s">
        <v>235</v>
      </c>
      <c r="H1057" t="s">
        <v>365</v>
      </c>
      <c r="I1057" t="s">
        <v>50</v>
      </c>
      <c r="J1057" t="s">
        <v>678</v>
      </c>
      <c r="K1057" t="s">
        <v>678</v>
      </c>
      <c r="L1057" s="41">
        <v>1341.92</v>
      </c>
      <c r="M1057" s="41">
        <v>3792.68</v>
      </c>
    </row>
    <row r="1058" spans="1:13" x14ac:dyDescent="0.2">
      <c r="A1058" s="43" t="s">
        <v>676</v>
      </c>
      <c r="B1058" s="43" t="s">
        <v>676</v>
      </c>
      <c r="C1058" t="s">
        <v>438</v>
      </c>
      <c r="D1058" s="1" t="s">
        <v>19</v>
      </c>
      <c r="E1058" s="1">
        <v>2019</v>
      </c>
      <c r="F1058" t="s">
        <v>439</v>
      </c>
      <c r="G1058" t="s">
        <v>235</v>
      </c>
      <c r="H1058" t="s">
        <v>470</v>
      </c>
      <c r="I1058" t="s">
        <v>2</v>
      </c>
      <c r="J1058" t="s">
        <v>178</v>
      </c>
      <c r="K1058" t="s">
        <v>178</v>
      </c>
      <c r="L1058" s="41">
        <v>1122.2</v>
      </c>
      <c r="M1058" s="41">
        <v>3112.55</v>
      </c>
    </row>
    <row r="1059" spans="1:13" x14ac:dyDescent="0.2">
      <c r="A1059" s="43" t="s">
        <v>676</v>
      </c>
      <c r="B1059" s="43" t="s">
        <v>676</v>
      </c>
      <c r="C1059" t="s">
        <v>518</v>
      </c>
      <c r="D1059" s="1" t="s">
        <v>10</v>
      </c>
      <c r="E1059" s="1">
        <v>2020</v>
      </c>
      <c r="F1059" t="s">
        <v>152</v>
      </c>
      <c r="G1059" t="s">
        <v>235</v>
      </c>
      <c r="H1059" t="s">
        <v>559</v>
      </c>
      <c r="I1059" t="s">
        <v>2</v>
      </c>
      <c r="J1059" t="s">
        <v>178</v>
      </c>
      <c r="K1059" t="s">
        <v>178</v>
      </c>
      <c r="L1059" s="41">
        <v>1562.19</v>
      </c>
      <c r="M1059" s="41">
        <v>1919.735625</v>
      </c>
    </row>
    <row r="1060" spans="1:13" x14ac:dyDescent="0.2">
      <c r="A1060" s="43" t="s">
        <v>676</v>
      </c>
      <c r="B1060" s="43" t="s">
        <v>676</v>
      </c>
      <c r="C1060" t="s">
        <v>682</v>
      </c>
      <c r="D1060" s="1" t="s">
        <v>28</v>
      </c>
      <c r="E1060" s="1">
        <v>2018</v>
      </c>
      <c r="F1060" t="s">
        <v>344</v>
      </c>
      <c r="G1060" t="s">
        <v>235</v>
      </c>
      <c r="H1060" t="s">
        <v>265</v>
      </c>
      <c r="I1060" t="s">
        <v>27</v>
      </c>
      <c r="J1060" t="s">
        <v>678</v>
      </c>
      <c r="K1060" t="s">
        <v>678</v>
      </c>
      <c r="L1060" s="41">
        <v>1183.06</v>
      </c>
      <c r="M1060" s="41">
        <v>2801.81</v>
      </c>
    </row>
    <row r="1061" spans="1:13" x14ac:dyDescent="0.2">
      <c r="A1061" s="43" t="s">
        <v>676</v>
      </c>
      <c r="B1061" s="43" t="s">
        <v>676</v>
      </c>
      <c r="C1061" t="s">
        <v>179</v>
      </c>
      <c r="D1061" s="1" t="s">
        <v>66</v>
      </c>
      <c r="E1061" s="1">
        <v>2018</v>
      </c>
      <c r="F1061" t="s">
        <v>180</v>
      </c>
      <c r="G1061" t="s">
        <v>235</v>
      </c>
      <c r="H1061" t="s">
        <v>184</v>
      </c>
      <c r="I1061" t="s">
        <v>75</v>
      </c>
      <c r="J1061" t="s">
        <v>678</v>
      </c>
      <c r="K1061" t="s">
        <v>678</v>
      </c>
      <c r="L1061" s="41">
        <v>1437.08</v>
      </c>
      <c r="M1061" s="41">
        <v>3458.2921569935997</v>
      </c>
    </row>
    <row r="1062" spans="1:13" x14ac:dyDescent="0.2">
      <c r="A1062" s="43" t="s">
        <v>676</v>
      </c>
      <c r="B1062" s="43" t="s">
        <v>676</v>
      </c>
      <c r="C1062" t="s">
        <v>682</v>
      </c>
      <c r="D1062" s="1" t="s">
        <v>28</v>
      </c>
      <c r="E1062" s="1">
        <v>2018</v>
      </c>
      <c r="F1062" t="s">
        <v>344</v>
      </c>
      <c r="G1062" t="s">
        <v>235</v>
      </c>
      <c r="H1062" t="s">
        <v>265</v>
      </c>
      <c r="I1062" t="s">
        <v>27</v>
      </c>
      <c r="J1062" t="s">
        <v>678</v>
      </c>
      <c r="K1062" t="s">
        <v>678</v>
      </c>
      <c r="L1062" s="41">
        <v>1183.06</v>
      </c>
      <c r="M1062" s="41">
        <v>2801.81</v>
      </c>
    </row>
    <row r="1063" spans="1:13" x14ac:dyDescent="0.2">
      <c r="A1063" s="43" t="s">
        <v>676</v>
      </c>
      <c r="B1063" s="43" t="s">
        <v>676</v>
      </c>
      <c r="C1063" t="s">
        <v>682</v>
      </c>
      <c r="D1063" s="1" t="s">
        <v>28</v>
      </c>
      <c r="E1063" s="1">
        <v>2018</v>
      </c>
      <c r="F1063" t="s">
        <v>344</v>
      </c>
      <c r="G1063" t="s">
        <v>235</v>
      </c>
      <c r="H1063" t="s">
        <v>149</v>
      </c>
      <c r="I1063" t="s">
        <v>27</v>
      </c>
      <c r="J1063" t="s">
        <v>678</v>
      </c>
      <c r="K1063" t="s">
        <v>678</v>
      </c>
      <c r="L1063" s="41">
        <v>1183.06</v>
      </c>
      <c r="M1063" s="41">
        <v>2801.81</v>
      </c>
    </row>
    <row r="1064" spans="1:13" x14ac:dyDescent="0.2">
      <c r="A1064" s="43" t="s">
        <v>676</v>
      </c>
      <c r="B1064" s="43" t="s">
        <v>676</v>
      </c>
      <c r="C1064" t="s">
        <v>411</v>
      </c>
      <c r="D1064" s="1" t="s">
        <v>20</v>
      </c>
      <c r="E1064" s="1">
        <v>2018</v>
      </c>
      <c r="F1064" t="s">
        <v>159</v>
      </c>
      <c r="G1064" t="s">
        <v>235</v>
      </c>
      <c r="H1064" t="s">
        <v>337</v>
      </c>
      <c r="I1064" t="s">
        <v>7</v>
      </c>
      <c r="J1064" t="s">
        <v>678</v>
      </c>
      <c r="K1064" t="s">
        <v>678</v>
      </c>
      <c r="L1064" s="41">
        <v>1727</v>
      </c>
      <c r="M1064" s="41">
        <v>2407.96</v>
      </c>
    </row>
    <row r="1065" spans="1:13" x14ac:dyDescent="0.2">
      <c r="A1065" s="43" t="s">
        <v>676</v>
      </c>
      <c r="B1065" s="43" t="s">
        <v>676</v>
      </c>
      <c r="C1065" t="s">
        <v>518</v>
      </c>
      <c r="D1065" s="1" t="s">
        <v>10</v>
      </c>
      <c r="E1065" s="1">
        <v>2020</v>
      </c>
      <c r="F1065" t="s">
        <v>152</v>
      </c>
      <c r="G1065" t="s">
        <v>235</v>
      </c>
      <c r="H1065" t="s">
        <v>537</v>
      </c>
      <c r="I1065" t="s">
        <v>2</v>
      </c>
      <c r="J1065" t="s">
        <v>178</v>
      </c>
      <c r="K1065" t="s">
        <v>178</v>
      </c>
      <c r="L1065" s="41">
        <v>1611.4900000000002</v>
      </c>
      <c r="M1065" s="41">
        <v>1964.9880950000002</v>
      </c>
    </row>
    <row r="1066" spans="1:13" x14ac:dyDescent="0.2">
      <c r="A1066" s="43" t="s">
        <v>676</v>
      </c>
      <c r="B1066" s="43" t="s">
        <v>676</v>
      </c>
      <c r="C1066" t="s">
        <v>342</v>
      </c>
      <c r="D1066" s="1" t="s">
        <v>8</v>
      </c>
      <c r="E1066" s="1">
        <v>2019</v>
      </c>
      <c r="F1066" t="s">
        <v>141</v>
      </c>
      <c r="G1066" t="s">
        <v>235</v>
      </c>
      <c r="H1066" t="s">
        <v>248</v>
      </c>
      <c r="I1066" t="s">
        <v>21</v>
      </c>
      <c r="J1066" t="s">
        <v>678</v>
      </c>
      <c r="K1066" t="s">
        <v>678</v>
      </c>
      <c r="L1066" s="41">
        <v>1945.68</v>
      </c>
      <c r="M1066" s="41">
        <v>4865.74</v>
      </c>
    </row>
    <row r="1067" spans="1:13" x14ac:dyDescent="0.2">
      <c r="A1067" s="43" t="s">
        <v>676</v>
      </c>
      <c r="B1067" s="43" t="s">
        <v>676</v>
      </c>
      <c r="C1067" t="s">
        <v>320</v>
      </c>
      <c r="D1067" s="1" t="s">
        <v>1</v>
      </c>
      <c r="E1067" s="1">
        <v>2018</v>
      </c>
      <c r="F1067" t="s">
        <v>141</v>
      </c>
      <c r="G1067" t="s">
        <v>235</v>
      </c>
      <c r="H1067" t="s">
        <v>198</v>
      </c>
      <c r="I1067" t="s">
        <v>21</v>
      </c>
      <c r="J1067" t="s">
        <v>678</v>
      </c>
      <c r="K1067" t="s">
        <v>678</v>
      </c>
      <c r="L1067" s="41">
        <v>1906.2</v>
      </c>
      <c r="M1067" s="41">
        <v>3947.78</v>
      </c>
    </row>
    <row r="1068" spans="1:13" x14ac:dyDescent="0.2">
      <c r="A1068" s="43" t="s">
        <v>676</v>
      </c>
      <c r="B1068" s="43" t="s">
        <v>676</v>
      </c>
      <c r="C1068" t="s">
        <v>190</v>
      </c>
      <c r="D1068" s="1" t="s">
        <v>40</v>
      </c>
      <c r="E1068" s="1">
        <v>2021</v>
      </c>
      <c r="F1068" t="s">
        <v>167</v>
      </c>
      <c r="G1068" t="s">
        <v>235</v>
      </c>
      <c r="H1068" t="s">
        <v>191</v>
      </c>
      <c r="I1068" t="s">
        <v>73</v>
      </c>
      <c r="J1068" t="s">
        <v>678</v>
      </c>
      <c r="K1068" t="s">
        <v>678</v>
      </c>
      <c r="L1068" s="41">
        <v>1217.9100000000001</v>
      </c>
      <c r="M1068" s="41">
        <v>1863.72</v>
      </c>
    </row>
    <row r="1069" spans="1:13" x14ac:dyDescent="0.2">
      <c r="A1069" s="43" t="s">
        <v>676</v>
      </c>
      <c r="B1069" s="43" t="s">
        <v>676</v>
      </c>
      <c r="C1069" t="s">
        <v>767</v>
      </c>
      <c r="D1069" s="1" t="s">
        <v>766</v>
      </c>
      <c r="E1069" s="1">
        <v>2016</v>
      </c>
      <c r="F1069" t="s">
        <v>162</v>
      </c>
      <c r="G1069" t="s">
        <v>235</v>
      </c>
      <c r="H1069" t="s">
        <v>154</v>
      </c>
      <c r="I1069" t="s">
        <v>58</v>
      </c>
      <c r="J1069" t="s">
        <v>678</v>
      </c>
      <c r="K1069" t="s">
        <v>678</v>
      </c>
      <c r="L1069" s="41">
        <v>1298</v>
      </c>
      <c r="M1069" s="41">
        <v>1954.35</v>
      </c>
    </row>
    <row r="1070" spans="1:13" x14ac:dyDescent="0.2">
      <c r="A1070" s="43" t="s">
        <v>676</v>
      </c>
      <c r="B1070" s="43" t="s">
        <v>676</v>
      </c>
      <c r="C1070" t="s">
        <v>188</v>
      </c>
      <c r="D1070" s="1" t="s">
        <v>72</v>
      </c>
      <c r="E1070" s="1">
        <v>2021</v>
      </c>
      <c r="F1070" t="s">
        <v>162</v>
      </c>
      <c r="G1070" t="s">
        <v>235</v>
      </c>
      <c r="H1070" t="s">
        <v>189</v>
      </c>
      <c r="I1070" t="s">
        <v>46</v>
      </c>
      <c r="J1070" t="s">
        <v>678</v>
      </c>
      <c r="K1070" t="s">
        <v>678</v>
      </c>
      <c r="L1070" s="41">
        <v>1066.1199999999999</v>
      </c>
      <c r="M1070" s="41">
        <v>2057.6115999999997</v>
      </c>
    </row>
    <row r="1071" spans="1:13" x14ac:dyDescent="0.2">
      <c r="A1071" s="43" t="s">
        <v>676</v>
      </c>
      <c r="B1071" s="43" t="s">
        <v>676</v>
      </c>
      <c r="C1071" t="s">
        <v>517</v>
      </c>
      <c r="D1071" s="1" t="s">
        <v>85</v>
      </c>
      <c r="E1071" s="1">
        <v>2018</v>
      </c>
      <c r="F1071" t="s">
        <v>159</v>
      </c>
      <c r="G1071" t="s">
        <v>235</v>
      </c>
      <c r="H1071" t="s">
        <v>244</v>
      </c>
      <c r="I1071" t="s">
        <v>0</v>
      </c>
      <c r="J1071" t="s">
        <v>678</v>
      </c>
      <c r="K1071" t="s">
        <v>678</v>
      </c>
      <c r="L1071" s="41">
        <v>1298</v>
      </c>
      <c r="M1071" s="41">
        <v>1694</v>
      </c>
    </row>
    <row r="1072" spans="1:13" x14ac:dyDescent="0.2">
      <c r="A1072" s="43" t="s">
        <v>676</v>
      </c>
      <c r="B1072" s="43" t="s">
        <v>676</v>
      </c>
      <c r="C1072" t="s">
        <v>387</v>
      </c>
      <c r="D1072" s="1" t="s">
        <v>11</v>
      </c>
      <c r="E1072" s="1">
        <v>2020</v>
      </c>
      <c r="F1072" t="s">
        <v>141</v>
      </c>
      <c r="G1072" t="s">
        <v>235</v>
      </c>
      <c r="H1072" t="s">
        <v>333</v>
      </c>
      <c r="I1072" t="s">
        <v>0</v>
      </c>
      <c r="J1072" t="s">
        <v>678</v>
      </c>
      <c r="K1072" t="s">
        <v>678</v>
      </c>
      <c r="L1072" s="41">
        <v>1599</v>
      </c>
      <c r="M1072" s="41">
        <v>2144.64</v>
      </c>
    </row>
    <row r="1073" spans="1:13" x14ac:dyDescent="0.2">
      <c r="A1073" s="43" t="s">
        <v>676</v>
      </c>
      <c r="B1073" s="43" t="s">
        <v>676</v>
      </c>
      <c r="C1073" t="s">
        <v>684</v>
      </c>
      <c r="D1073" s="1" t="s">
        <v>9</v>
      </c>
      <c r="E1073" s="1">
        <v>2018</v>
      </c>
      <c r="F1073" t="s">
        <v>141</v>
      </c>
      <c r="G1073" t="s">
        <v>235</v>
      </c>
      <c r="H1073" t="s">
        <v>705</v>
      </c>
      <c r="I1073" t="s">
        <v>2</v>
      </c>
      <c r="J1073" t="s">
        <v>178</v>
      </c>
      <c r="K1073" t="s">
        <v>178</v>
      </c>
      <c r="L1073" s="41">
        <v>1145.68</v>
      </c>
      <c r="M1073" s="41">
        <v>2641.19</v>
      </c>
    </row>
    <row r="1074" spans="1:13" x14ac:dyDescent="0.2">
      <c r="A1074" s="43" t="s">
        <v>676</v>
      </c>
      <c r="B1074" s="43" t="s">
        <v>676</v>
      </c>
      <c r="C1074" t="s">
        <v>401</v>
      </c>
      <c r="D1074" s="1" t="s">
        <v>45</v>
      </c>
      <c r="E1074" s="1">
        <v>2018</v>
      </c>
      <c r="F1074" t="s">
        <v>159</v>
      </c>
      <c r="G1074" t="s">
        <v>235</v>
      </c>
      <c r="H1074" t="s">
        <v>244</v>
      </c>
      <c r="I1074" t="s">
        <v>7</v>
      </c>
      <c r="J1074" t="s">
        <v>678</v>
      </c>
      <c r="K1074" t="s">
        <v>678</v>
      </c>
      <c r="L1074" s="41">
        <v>1727</v>
      </c>
      <c r="M1074" s="41">
        <v>2407.96</v>
      </c>
    </row>
    <row r="1075" spans="1:13" x14ac:dyDescent="0.2">
      <c r="A1075" s="43" t="s">
        <v>676</v>
      </c>
      <c r="B1075" s="43" t="s">
        <v>676</v>
      </c>
      <c r="C1075" t="s">
        <v>438</v>
      </c>
      <c r="D1075" s="1" t="s">
        <v>19</v>
      </c>
      <c r="E1075" s="1">
        <v>2019</v>
      </c>
      <c r="F1075" t="s">
        <v>439</v>
      </c>
      <c r="G1075" t="s">
        <v>235</v>
      </c>
      <c r="H1075" t="s">
        <v>321</v>
      </c>
      <c r="I1075" t="s">
        <v>2</v>
      </c>
      <c r="J1075" t="s">
        <v>178</v>
      </c>
      <c r="K1075" t="s">
        <v>178</v>
      </c>
      <c r="L1075" s="41">
        <v>1122.2</v>
      </c>
      <c r="M1075" s="41">
        <v>3112.55</v>
      </c>
    </row>
    <row r="1076" spans="1:13" x14ac:dyDescent="0.2">
      <c r="A1076" s="43" t="s">
        <v>676</v>
      </c>
      <c r="B1076" s="43" t="s">
        <v>676</v>
      </c>
      <c r="C1076" t="s">
        <v>320</v>
      </c>
      <c r="D1076" s="1" t="s">
        <v>1</v>
      </c>
      <c r="E1076" s="1">
        <v>2018</v>
      </c>
      <c r="F1076" t="s">
        <v>141</v>
      </c>
      <c r="G1076" t="s">
        <v>235</v>
      </c>
      <c r="H1076" t="s">
        <v>204</v>
      </c>
      <c r="I1076" t="s">
        <v>0</v>
      </c>
      <c r="J1076" t="s">
        <v>678</v>
      </c>
      <c r="K1076" t="s">
        <v>678</v>
      </c>
      <c r="L1076" s="41">
        <v>1100</v>
      </c>
      <c r="M1076" s="41">
        <v>2271.13</v>
      </c>
    </row>
    <row r="1077" spans="1:13" x14ac:dyDescent="0.2">
      <c r="A1077" s="43" t="s">
        <v>676</v>
      </c>
      <c r="B1077" s="43" t="s">
        <v>676</v>
      </c>
      <c r="C1077" t="s">
        <v>233</v>
      </c>
      <c r="D1077" s="1" t="s">
        <v>39</v>
      </c>
      <c r="E1077" s="1">
        <v>2019</v>
      </c>
      <c r="F1077" t="s">
        <v>234</v>
      </c>
      <c r="G1077" t="s">
        <v>235</v>
      </c>
      <c r="H1077" t="s">
        <v>240</v>
      </c>
      <c r="I1077" t="s">
        <v>38</v>
      </c>
      <c r="J1077" t="s">
        <v>678</v>
      </c>
      <c r="K1077" t="s">
        <v>678</v>
      </c>
      <c r="L1077" s="41">
        <v>1122.19</v>
      </c>
      <c r="M1077" s="41">
        <v>3029.39</v>
      </c>
    </row>
    <row r="1078" spans="1:13" x14ac:dyDescent="0.2">
      <c r="A1078" s="43" t="s">
        <v>676</v>
      </c>
      <c r="B1078" s="43" t="s">
        <v>676</v>
      </c>
      <c r="C1078" t="s">
        <v>518</v>
      </c>
      <c r="D1078" s="1" t="s">
        <v>10</v>
      </c>
      <c r="E1078" s="1">
        <v>2020</v>
      </c>
      <c r="F1078" t="s">
        <v>152</v>
      </c>
      <c r="G1078" t="s">
        <v>235</v>
      </c>
      <c r="H1078" t="s">
        <v>209</v>
      </c>
      <c r="I1078" t="s">
        <v>2</v>
      </c>
      <c r="J1078" t="s">
        <v>396</v>
      </c>
      <c r="K1078" t="s">
        <v>396</v>
      </c>
      <c r="L1078" s="41">
        <v>1482.72</v>
      </c>
      <c r="M1078" s="41">
        <v>1846.7901120000001</v>
      </c>
    </row>
    <row r="1079" spans="1:13" x14ac:dyDescent="0.2">
      <c r="A1079" s="43" t="s">
        <v>676</v>
      </c>
      <c r="B1079" s="43" t="s">
        <v>676</v>
      </c>
      <c r="C1079" t="s">
        <v>438</v>
      </c>
      <c r="D1079" s="1" t="s">
        <v>19</v>
      </c>
      <c r="E1079" s="1">
        <v>2019</v>
      </c>
      <c r="F1079" t="s">
        <v>439</v>
      </c>
      <c r="G1079" t="s">
        <v>235</v>
      </c>
      <c r="H1079" t="s">
        <v>473</v>
      </c>
      <c r="I1079" t="s">
        <v>2</v>
      </c>
      <c r="J1079" t="s">
        <v>678</v>
      </c>
      <c r="K1079" t="s">
        <v>678</v>
      </c>
      <c r="L1079" s="41">
        <v>1122.2</v>
      </c>
      <c r="M1079" s="41">
        <v>3112.55</v>
      </c>
    </row>
    <row r="1080" spans="1:13" x14ac:dyDescent="0.2">
      <c r="A1080" s="43" t="s">
        <v>676</v>
      </c>
      <c r="B1080" s="43" t="s">
        <v>676</v>
      </c>
      <c r="C1080" t="s">
        <v>685</v>
      </c>
      <c r="D1080" s="1" t="s">
        <v>80</v>
      </c>
      <c r="E1080" s="1">
        <v>2018</v>
      </c>
      <c r="F1080" t="s">
        <v>271</v>
      </c>
      <c r="G1080" t="s">
        <v>235</v>
      </c>
      <c r="H1080" t="s">
        <v>223</v>
      </c>
      <c r="I1080" t="s">
        <v>109</v>
      </c>
      <c r="J1080" t="s">
        <v>678</v>
      </c>
      <c r="K1080" t="s">
        <v>678</v>
      </c>
      <c r="L1080" s="41">
        <v>1298</v>
      </c>
      <c r="M1080" s="41">
        <v>3301.19</v>
      </c>
    </row>
    <row r="1081" spans="1:13" x14ac:dyDescent="0.2">
      <c r="A1081" s="43" t="s">
        <v>676</v>
      </c>
      <c r="B1081" s="43" t="s">
        <v>676</v>
      </c>
      <c r="C1081" t="s">
        <v>517</v>
      </c>
      <c r="D1081" s="1" t="s">
        <v>85</v>
      </c>
      <c r="E1081" s="1">
        <v>2018</v>
      </c>
      <c r="F1081" t="s">
        <v>159</v>
      </c>
      <c r="G1081" t="s">
        <v>235</v>
      </c>
      <c r="H1081" t="s">
        <v>356</v>
      </c>
      <c r="I1081" t="s">
        <v>7</v>
      </c>
      <c r="J1081" t="s">
        <v>678</v>
      </c>
      <c r="K1081" t="s">
        <v>678</v>
      </c>
      <c r="L1081" s="41">
        <v>1727</v>
      </c>
      <c r="M1081" s="41">
        <v>2407.96</v>
      </c>
    </row>
    <row r="1082" spans="1:13" x14ac:dyDescent="0.2">
      <c r="A1082" s="43" t="s">
        <v>676</v>
      </c>
      <c r="B1082" s="43" t="s">
        <v>676</v>
      </c>
      <c r="C1082" t="s">
        <v>320</v>
      </c>
      <c r="D1082" s="1" t="s">
        <v>1</v>
      </c>
      <c r="E1082" s="1">
        <v>2018</v>
      </c>
      <c r="F1082" t="s">
        <v>141</v>
      </c>
      <c r="G1082" t="s">
        <v>235</v>
      </c>
      <c r="H1082" t="s">
        <v>196</v>
      </c>
      <c r="I1082" t="s">
        <v>0</v>
      </c>
      <c r="J1082" t="s">
        <v>678</v>
      </c>
      <c r="K1082" t="s">
        <v>678</v>
      </c>
      <c r="L1082" s="41">
        <v>1100</v>
      </c>
      <c r="M1082" s="41">
        <v>2271.13</v>
      </c>
    </row>
    <row r="1083" spans="1:13" x14ac:dyDescent="0.2">
      <c r="A1083" s="43" t="s">
        <v>676</v>
      </c>
      <c r="B1083" s="43" t="s">
        <v>676</v>
      </c>
      <c r="C1083" t="s">
        <v>233</v>
      </c>
      <c r="D1083" s="1" t="s">
        <v>39</v>
      </c>
      <c r="E1083" s="1">
        <v>2019</v>
      </c>
      <c r="F1083" t="s">
        <v>234</v>
      </c>
      <c r="G1083" t="s">
        <v>235</v>
      </c>
      <c r="H1083" t="s">
        <v>232</v>
      </c>
      <c r="I1083" t="s">
        <v>38</v>
      </c>
      <c r="J1083" t="s">
        <v>678</v>
      </c>
      <c r="K1083" t="s">
        <v>678</v>
      </c>
      <c r="L1083" s="41">
        <v>1122.19</v>
      </c>
      <c r="M1083" s="41">
        <v>3029.39</v>
      </c>
    </row>
    <row r="1084" spans="1:13" x14ac:dyDescent="0.2">
      <c r="A1084" s="43" t="s">
        <v>676</v>
      </c>
      <c r="B1084" s="43" t="s">
        <v>676</v>
      </c>
      <c r="C1084" t="s">
        <v>273</v>
      </c>
      <c r="D1084" s="1" t="s">
        <v>4</v>
      </c>
      <c r="E1084" s="1">
        <v>2020</v>
      </c>
      <c r="F1084" t="s">
        <v>274</v>
      </c>
      <c r="G1084" t="s">
        <v>235</v>
      </c>
      <c r="H1084" t="s">
        <v>283</v>
      </c>
      <c r="I1084" t="s">
        <v>3</v>
      </c>
      <c r="J1084" t="s">
        <v>178</v>
      </c>
      <c r="K1084" t="s">
        <v>178</v>
      </c>
      <c r="L1084" s="41">
        <v>1302.3499999999999</v>
      </c>
      <c r="M1084" s="41">
        <v>5022.6400000000003</v>
      </c>
    </row>
    <row r="1085" spans="1:13" x14ac:dyDescent="0.2">
      <c r="A1085" s="43" t="s">
        <v>676</v>
      </c>
      <c r="B1085" s="43" t="s">
        <v>676</v>
      </c>
      <c r="C1085" t="s">
        <v>273</v>
      </c>
      <c r="D1085" s="1" t="s">
        <v>4</v>
      </c>
      <c r="E1085" s="1">
        <v>2020</v>
      </c>
      <c r="F1085" t="s">
        <v>274</v>
      </c>
      <c r="G1085" t="s">
        <v>235</v>
      </c>
      <c r="H1085" t="s">
        <v>231</v>
      </c>
      <c r="I1085" t="s">
        <v>3</v>
      </c>
      <c r="J1085" t="s">
        <v>178</v>
      </c>
      <c r="K1085" t="s">
        <v>178</v>
      </c>
      <c r="L1085" s="41">
        <v>1302.3499999999999</v>
      </c>
      <c r="M1085" s="41">
        <v>5022.6400000000003</v>
      </c>
    </row>
    <row r="1086" spans="1:13" x14ac:dyDescent="0.2">
      <c r="A1086" s="43" t="s">
        <v>676</v>
      </c>
      <c r="B1086" s="43" t="s">
        <v>676</v>
      </c>
      <c r="C1086" t="s">
        <v>273</v>
      </c>
      <c r="D1086" s="1" t="s">
        <v>4</v>
      </c>
      <c r="E1086" s="1">
        <v>2020</v>
      </c>
      <c r="F1086" t="s">
        <v>274</v>
      </c>
      <c r="G1086" t="s">
        <v>235</v>
      </c>
      <c r="H1086" t="s">
        <v>186</v>
      </c>
      <c r="I1086" t="s">
        <v>3</v>
      </c>
      <c r="J1086" t="s">
        <v>178</v>
      </c>
      <c r="K1086" t="s">
        <v>178</v>
      </c>
      <c r="L1086" s="41">
        <v>1302.3499999999999</v>
      </c>
      <c r="M1086" s="41">
        <v>5022.6400000000003</v>
      </c>
    </row>
    <row r="1087" spans="1:13" x14ac:dyDescent="0.2">
      <c r="A1087" s="43" t="s">
        <v>676</v>
      </c>
      <c r="B1087" s="43" t="s">
        <v>676</v>
      </c>
      <c r="C1087" t="s">
        <v>233</v>
      </c>
      <c r="D1087" s="1" t="s">
        <v>39</v>
      </c>
      <c r="E1087" s="1">
        <v>2019</v>
      </c>
      <c r="F1087" t="s">
        <v>234</v>
      </c>
      <c r="G1087" t="s">
        <v>235</v>
      </c>
      <c r="H1087" t="s">
        <v>226</v>
      </c>
      <c r="I1087" t="s">
        <v>38</v>
      </c>
      <c r="J1087" t="s">
        <v>678</v>
      </c>
      <c r="K1087" t="s">
        <v>678</v>
      </c>
      <c r="L1087" s="41">
        <v>1122.19</v>
      </c>
      <c r="M1087" s="41">
        <v>3029.39</v>
      </c>
    </row>
    <row r="1088" spans="1:13" x14ac:dyDescent="0.2">
      <c r="A1088" s="43" t="s">
        <v>676</v>
      </c>
      <c r="B1088" s="43" t="s">
        <v>676</v>
      </c>
      <c r="C1088" t="s">
        <v>438</v>
      </c>
      <c r="D1088" s="1" t="s">
        <v>19</v>
      </c>
      <c r="E1088" s="1">
        <v>2019</v>
      </c>
      <c r="F1088" t="s">
        <v>439</v>
      </c>
      <c r="G1088" t="s">
        <v>235</v>
      </c>
      <c r="H1088" t="s">
        <v>150</v>
      </c>
      <c r="I1088" t="s">
        <v>2</v>
      </c>
      <c r="J1088" t="s">
        <v>178</v>
      </c>
      <c r="K1088" t="s">
        <v>178</v>
      </c>
      <c r="L1088" s="41">
        <v>1122.2</v>
      </c>
      <c r="M1088" s="41">
        <v>3112.55</v>
      </c>
    </row>
    <row r="1089" spans="1:13" x14ac:dyDescent="0.2">
      <c r="A1089" s="43" t="s">
        <v>676</v>
      </c>
      <c r="B1089" s="43" t="s">
        <v>676</v>
      </c>
      <c r="C1089" t="s">
        <v>413</v>
      </c>
      <c r="D1089" s="1" t="s">
        <v>32</v>
      </c>
      <c r="E1089" s="1">
        <v>2018</v>
      </c>
      <c r="F1089" t="s">
        <v>162</v>
      </c>
      <c r="G1089" t="s">
        <v>235</v>
      </c>
      <c r="H1089" t="s">
        <v>172</v>
      </c>
      <c r="I1089" t="s">
        <v>21</v>
      </c>
      <c r="J1089" t="s">
        <v>678</v>
      </c>
      <c r="K1089" t="s">
        <v>678</v>
      </c>
      <c r="L1089" s="41">
        <v>4986.87</v>
      </c>
      <c r="M1089" s="41">
        <v>8525.9599999999991</v>
      </c>
    </row>
    <row r="1090" spans="1:13" x14ac:dyDescent="0.2">
      <c r="A1090" s="43" t="s">
        <v>676</v>
      </c>
      <c r="B1090" s="43" t="s">
        <v>676</v>
      </c>
      <c r="C1090" t="s">
        <v>517</v>
      </c>
      <c r="D1090" s="1" t="s">
        <v>85</v>
      </c>
      <c r="E1090" s="1">
        <v>2018</v>
      </c>
      <c r="F1090" t="s">
        <v>159</v>
      </c>
      <c r="G1090" t="s">
        <v>235</v>
      </c>
      <c r="H1090" t="s">
        <v>267</v>
      </c>
      <c r="I1090" t="s">
        <v>7</v>
      </c>
      <c r="J1090" t="s">
        <v>678</v>
      </c>
      <c r="K1090" t="s">
        <v>678</v>
      </c>
      <c r="L1090" s="41">
        <v>1727</v>
      </c>
      <c r="M1090" s="41">
        <v>2407.96</v>
      </c>
    </row>
    <row r="1091" spans="1:13" x14ac:dyDescent="0.2">
      <c r="A1091" s="43" t="s">
        <v>676</v>
      </c>
      <c r="B1091" s="43" t="s">
        <v>676</v>
      </c>
      <c r="C1091" t="s">
        <v>438</v>
      </c>
      <c r="D1091" s="1" t="s">
        <v>19</v>
      </c>
      <c r="E1091" s="1">
        <v>2019</v>
      </c>
      <c r="F1091" t="s">
        <v>439</v>
      </c>
      <c r="G1091" t="s">
        <v>235</v>
      </c>
      <c r="H1091" t="s">
        <v>242</v>
      </c>
      <c r="I1091" t="s">
        <v>2</v>
      </c>
      <c r="J1091" t="s">
        <v>396</v>
      </c>
      <c r="K1091" t="s">
        <v>396</v>
      </c>
      <c r="L1091" s="41">
        <v>1122.2</v>
      </c>
      <c r="M1091" s="41">
        <v>3112.55</v>
      </c>
    </row>
    <row r="1092" spans="1:13" x14ac:dyDescent="0.2">
      <c r="A1092" s="43" t="s">
        <v>676</v>
      </c>
      <c r="B1092" s="43" t="s">
        <v>676</v>
      </c>
      <c r="C1092" t="s">
        <v>684</v>
      </c>
      <c r="D1092" s="1" t="s">
        <v>9</v>
      </c>
      <c r="E1092" s="1">
        <v>2018</v>
      </c>
      <c r="F1092" t="s">
        <v>141</v>
      </c>
      <c r="G1092" t="s">
        <v>235</v>
      </c>
      <c r="H1092" t="s">
        <v>729</v>
      </c>
      <c r="I1092" t="s">
        <v>2</v>
      </c>
      <c r="J1092" t="s">
        <v>178</v>
      </c>
      <c r="K1092" t="s">
        <v>178</v>
      </c>
      <c r="L1092" s="41">
        <v>1100</v>
      </c>
      <c r="M1092" s="41">
        <v>2565.21</v>
      </c>
    </row>
    <row r="1093" spans="1:13" x14ac:dyDescent="0.2">
      <c r="A1093" s="43" t="s">
        <v>676</v>
      </c>
      <c r="B1093" s="43" t="s">
        <v>676</v>
      </c>
      <c r="C1093" t="s">
        <v>397</v>
      </c>
      <c r="D1093" s="1" t="s">
        <v>18</v>
      </c>
      <c r="E1093" s="1">
        <v>2020</v>
      </c>
      <c r="F1093" t="s">
        <v>167</v>
      </c>
      <c r="G1093" t="s">
        <v>235</v>
      </c>
      <c r="H1093" t="s">
        <v>398</v>
      </c>
      <c r="I1093" t="s">
        <v>41</v>
      </c>
      <c r="J1093" t="s">
        <v>678</v>
      </c>
      <c r="K1093" t="s">
        <v>678</v>
      </c>
      <c r="L1093" s="41">
        <v>2163.48</v>
      </c>
      <c r="M1093" s="41">
        <v>2760.15</v>
      </c>
    </row>
    <row r="1094" spans="1:13" x14ac:dyDescent="0.2">
      <c r="A1094" s="43" t="s">
        <v>676</v>
      </c>
      <c r="B1094" s="43" t="s">
        <v>676</v>
      </c>
      <c r="C1094" t="s">
        <v>438</v>
      </c>
      <c r="D1094" s="1" t="s">
        <v>19</v>
      </c>
      <c r="E1094" s="1">
        <v>2019</v>
      </c>
      <c r="F1094" t="s">
        <v>439</v>
      </c>
      <c r="G1094" t="s">
        <v>235</v>
      </c>
      <c r="H1094" t="s">
        <v>472</v>
      </c>
      <c r="I1094" t="s">
        <v>2</v>
      </c>
      <c r="J1094" t="s">
        <v>396</v>
      </c>
      <c r="K1094" t="s">
        <v>396</v>
      </c>
      <c r="L1094" s="41">
        <v>1122.2</v>
      </c>
      <c r="M1094" s="41">
        <v>3112.55</v>
      </c>
    </row>
    <row r="1095" spans="1:13" x14ac:dyDescent="0.2">
      <c r="A1095" s="43" t="s">
        <v>676</v>
      </c>
      <c r="B1095" s="43" t="s">
        <v>676</v>
      </c>
      <c r="C1095" t="s">
        <v>233</v>
      </c>
      <c r="D1095" s="1" t="s">
        <v>39</v>
      </c>
      <c r="E1095" s="1">
        <v>2019</v>
      </c>
      <c r="F1095" t="s">
        <v>234</v>
      </c>
      <c r="G1095" t="s">
        <v>235</v>
      </c>
      <c r="H1095" t="s">
        <v>223</v>
      </c>
      <c r="I1095" t="s">
        <v>110</v>
      </c>
      <c r="J1095" t="s">
        <v>678</v>
      </c>
      <c r="K1095" t="s">
        <v>678</v>
      </c>
      <c r="L1095" s="41">
        <v>1122.19</v>
      </c>
      <c r="M1095" s="41">
        <v>3029.39</v>
      </c>
    </row>
    <row r="1096" spans="1:13" x14ac:dyDescent="0.2">
      <c r="A1096" s="43" t="s">
        <v>676</v>
      </c>
      <c r="B1096" s="43" t="s">
        <v>676</v>
      </c>
      <c r="C1096" t="s">
        <v>682</v>
      </c>
      <c r="D1096" s="1" t="s">
        <v>28</v>
      </c>
      <c r="E1096" s="1">
        <v>2018</v>
      </c>
      <c r="F1096" t="s">
        <v>344</v>
      </c>
      <c r="G1096" t="s">
        <v>235</v>
      </c>
      <c r="H1096" t="s">
        <v>265</v>
      </c>
      <c r="I1096" t="s">
        <v>27</v>
      </c>
      <c r="J1096" t="s">
        <v>678</v>
      </c>
      <c r="K1096" t="s">
        <v>678</v>
      </c>
      <c r="L1096" s="41">
        <v>1183.06</v>
      </c>
      <c r="M1096" s="41">
        <v>2801.81</v>
      </c>
    </row>
    <row r="1097" spans="1:13" x14ac:dyDescent="0.2">
      <c r="A1097" s="43" t="s">
        <v>676</v>
      </c>
      <c r="B1097" s="43" t="s">
        <v>676</v>
      </c>
      <c r="C1097" t="s">
        <v>438</v>
      </c>
      <c r="D1097" s="1" t="s">
        <v>19</v>
      </c>
      <c r="E1097" s="1">
        <v>2019</v>
      </c>
      <c r="F1097" t="s">
        <v>439</v>
      </c>
      <c r="G1097" t="s">
        <v>235</v>
      </c>
      <c r="H1097" t="s">
        <v>442</v>
      </c>
      <c r="I1097" t="s">
        <v>2</v>
      </c>
      <c r="J1097" t="s">
        <v>178</v>
      </c>
      <c r="K1097" t="s">
        <v>178</v>
      </c>
      <c r="L1097" s="41">
        <v>1122.2</v>
      </c>
      <c r="M1097" s="41">
        <v>3112.55</v>
      </c>
    </row>
    <row r="1098" spans="1:13" x14ac:dyDescent="0.2">
      <c r="A1098" s="43" t="s">
        <v>676</v>
      </c>
      <c r="B1098" s="43" t="s">
        <v>676</v>
      </c>
      <c r="C1098" t="s">
        <v>518</v>
      </c>
      <c r="D1098" s="1" t="s">
        <v>10</v>
      </c>
      <c r="E1098" s="1">
        <v>2020</v>
      </c>
      <c r="F1098" t="s">
        <v>152</v>
      </c>
      <c r="G1098" t="s">
        <v>235</v>
      </c>
      <c r="H1098" t="s">
        <v>528</v>
      </c>
      <c r="I1098" t="s">
        <v>2</v>
      </c>
      <c r="J1098" t="s">
        <v>178</v>
      </c>
      <c r="K1098" t="s">
        <v>178</v>
      </c>
      <c r="L1098" s="41">
        <v>1239.6000000000001</v>
      </c>
      <c r="M1098" s="41">
        <v>1607.296848</v>
      </c>
    </row>
    <row r="1099" spans="1:13" x14ac:dyDescent="0.2">
      <c r="A1099" s="43" t="s">
        <v>676</v>
      </c>
      <c r="B1099" s="43" t="s">
        <v>676</v>
      </c>
      <c r="C1099" t="s">
        <v>767</v>
      </c>
      <c r="D1099" s="1" t="s">
        <v>766</v>
      </c>
      <c r="E1099" s="1">
        <v>2016</v>
      </c>
      <c r="F1099" t="s">
        <v>162</v>
      </c>
      <c r="G1099" t="s">
        <v>235</v>
      </c>
      <c r="H1099" t="s">
        <v>154</v>
      </c>
      <c r="I1099" t="s">
        <v>21</v>
      </c>
      <c r="J1099" t="s">
        <v>678</v>
      </c>
      <c r="K1099" t="s">
        <v>678</v>
      </c>
      <c r="L1099" s="41">
        <v>1727</v>
      </c>
      <c r="M1099" s="41">
        <v>3402.24</v>
      </c>
    </row>
    <row r="1100" spans="1:13" x14ac:dyDescent="0.2">
      <c r="A1100" s="43" t="s">
        <v>676</v>
      </c>
      <c r="B1100" s="43" t="s">
        <v>676</v>
      </c>
      <c r="C1100" t="s">
        <v>273</v>
      </c>
      <c r="D1100" s="1" t="s">
        <v>4</v>
      </c>
      <c r="E1100" s="1">
        <v>2020</v>
      </c>
      <c r="F1100" t="s">
        <v>274</v>
      </c>
      <c r="G1100" t="s">
        <v>235</v>
      </c>
      <c r="H1100" t="s">
        <v>226</v>
      </c>
      <c r="I1100" t="s">
        <v>3</v>
      </c>
      <c r="J1100" t="s">
        <v>178</v>
      </c>
      <c r="K1100" t="s">
        <v>178</v>
      </c>
      <c r="L1100" s="41">
        <v>1302.3499999999999</v>
      </c>
      <c r="M1100" s="41">
        <v>5022.6400000000003</v>
      </c>
    </row>
    <row r="1101" spans="1:13" x14ac:dyDescent="0.2">
      <c r="A1101" s="43" t="s">
        <v>676</v>
      </c>
      <c r="B1101" s="43" t="s">
        <v>676</v>
      </c>
      <c r="C1101" t="s">
        <v>438</v>
      </c>
      <c r="D1101" s="1" t="s">
        <v>19</v>
      </c>
      <c r="E1101" s="1">
        <v>2019</v>
      </c>
      <c r="F1101" t="s">
        <v>439</v>
      </c>
      <c r="G1101" t="s">
        <v>235</v>
      </c>
      <c r="H1101" t="s">
        <v>318</v>
      </c>
      <c r="I1101" t="s">
        <v>2</v>
      </c>
      <c r="J1101" t="s">
        <v>178</v>
      </c>
      <c r="K1101" t="s">
        <v>178</v>
      </c>
      <c r="L1101" s="41">
        <v>1122.2</v>
      </c>
      <c r="M1101" s="41">
        <v>3112.55</v>
      </c>
    </row>
    <row r="1102" spans="1:13" x14ac:dyDescent="0.2">
      <c r="A1102" s="43" t="s">
        <v>676</v>
      </c>
      <c r="B1102" s="43" t="s">
        <v>676</v>
      </c>
      <c r="C1102" t="s">
        <v>273</v>
      </c>
      <c r="D1102" s="1" t="s">
        <v>4</v>
      </c>
      <c r="E1102" s="1">
        <v>2020</v>
      </c>
      <c r="F1102" t="s">
        <v>274</v>
      </c>
      <c r="G1102" t="s">
        <v>235</v>
      </c>
      <c r="H1102" t="s">
        <v>278</v>
      </c>
      <c r="I1102" t="s">
        <v>3</v>
      </c>
      <c r="J1102" t="s">
        <v>178</v>
      </c>
      <c r="K1102" t="s">
        <v>178</v>
      </c>
      <c r="L1102" s="41">
        <v>1302.3499999999999</v>
      </c>
      <c r="M1102" s="41">
        <v>5022.6400000000003</v>
      </c>
    </row>
    <row r="1103" spans="1:13" x14ac:dyDescent="0.2">
      <c r="A1103" s="43" t="s">
        <v>676</v>
      </c>
      <c r="B1103" s="43" t="s">
        <v>676</v>
      </c>
      <c r="C1103" t="s">
        <v>518</v>
      </c>
      <c r="D1103" s="1" t="s">
        <v>10</v>
      </c>
      <c r="E1103" s="1">
        <v>2020</v>
      </c>
      <c r="F1103" t="s">
        <v>152</v>
      </c>
      <c r="G1103" t="s">
        <v>235</v>
      </c>
      <c r="H1103" t="s">
        <v>560</v>
      </c>
      <c r="I1103" t="s">
        <v>2</v>
      </c>
      <c r="J1103" t="s">
        <v>178</v>
      </c>
      <c r="K1103" t="s">
        <v>178</v>
      </c>
      <c r="L1103" s="41">
        <v>1342.19</v>
      </c>
      <c r="M1103" s="41">
        <v>1717.7976250000002</v>
      </c>
    </row>
    <row r="1104" spans="1:13" x14ac:dyDescent="0.2">
      <c r="A1104" s="43" t="s">
        <v>676</v>
      </c>
      <c r="B1104" s="43" t="s">
        <v>676</v>
      </c>
      <c r="C1104" t="s">
        <v>342</v>
      </c>
      <c r="D1104" s="1" t="s">
        <v>8</v>
      </c>
      <c r="E1104" s="1">
        <v>2019</v>
      </c>
      <c r="F1104" t="s">
        <v>141</v>
      </c>
      <c r="G1104" t="s">
        <v>235</v>
      </c>
      <c r="H1104" t="s">
        <v>254</v>
      </c>
      <c r="I1104" t="s">
        <v>7</v>
      </c>
      <c r="J1104" t="s">
        <v>678</v>
      </c>
      <c r="K1104" t="s">
        <v>678</v>
      </c>
      <c r="L1104" s="41">
        <v>1945.68</v>
      </c>
      <c r="M1104" s="41">
        <v>4865.74</v>
      </c>
    </row>
    <row r="1105" spans="1:13" x14ac:dyDescent="0.2">
      <c r="A1105" s="43" t="s">
        <v>676</v>
      </c>
      <c r="B1105" s="43" t="s">
        <v>676</v>
      </c>
      <c r="C1105" t="s">
        <v>342</v>
      </c>
      <c r="D1105" s="1" t="s">
        <v>8</v>
      </c>
      <c r="E1105" s="1">
        <v>2019</v>
      </c>
      <c r="F1105" t="s">
        <v>141</v>
      </c>
      <c r="G1105" t="s">
        <v>235</v>
      </c>
      <c r="H1105" t="s">
        <v>248</v>
      </c>
      <c r="I1105" t="s">
        <v>53</v>
      </c>
      <c r="J1105" t="s">
        <v>678</v>
      </c>
      <c r="K1105" t="s">
        <v>678</v>
      </c>
      <c r="L1105" s="41">
        <v>1399.2</v>
      </c>
      <c r="M1105" s="41">
        <v>3615.16</v>
      </c>
    </row>
    <row r="1106" spans="1:13" x14ac:dyDescent="0.2">
      <c r="A1106" s="43" t="s">
        <v>676</v>
      </c>
      <c r="B1106" s="43" t="s">
        <v>676</v>
      </c>
      <c r="C1106" t="s">
        <v>518</v>
      </c>
      <c r="D1106" s="1" t="s">
        <v>10</v>
      </c>
      <c r="E1106" s="1">
        <v>2020</v>
      </c>
      <c r="F1106" t="s">
        <v>152</v>
      </c>
      <c r="G1106" t="s">
        <v>235</v>
      </c>
      <c r="H1106" t="s">
        <v>561</v>
      </c>
      <c r="I1106" t="s">
        <v>2</v>
      </c>
      <c r="J1106" t="s">
        <v>678</v>
      </c>
      <c r="K1106" t="s">
        <v>678</v>
      </c>
      <c r="L1106" s="41">
        <v>1458.8500000000001</v>
      </c>
      <c r="M1106" s="41">
        <v>1972.6169749999999</v>
      </c>
    </row>
    <row r="1107" spans="1:13" x14ac:dyDescent="0.2">
      <c r="A1107" s="43" t="s">
        <v>676</v>
      </c>
      <c r="B1107" s="43" t="s">
        <v>676</v>
      </c>
      <c r="C1107" t="s">
        <v>518</v>
      </c>
      <c r="D1107" s="1" t="s">
        <v>10</v>
      </c>
      <c r="E1107" s="1">
        <v>2020</v>
      </c>
      <c r="F1107" t="s">
        <v>152</v>
      </c>
      <c r="G1107" t="s">
        <v>235</v>
      </c>
      <c r="H1107" t="s">
        <v>170</v>
      </c>
      <c r="I1107" t="s">
        <v>2</v>
      </c>
      <c r="J1107" t="s">
        <v>178</v>
      </c>
      <c r="K1107" t="s">
        <v>178</v>
      </c>
      <c r="L1107" s="41">
        <v>1611.4900000000002</v>
      </c>
      <c r="M1107" s="41">
        <v>1997.1961910000002</v>
      </c>
    </row>
    <row r="1108" spans="1:13" x14ac:dyDescent="0.2">
      <c r="A1108" s="43" t="s">
        <v>676</v>
      </c>
      <c r="B1108" s="43" t="s">
        <v>676</v>
      </c>
      <c r="C1108" t="s">
        <v>193</v>
      </c>
      <c r="D1108" s="1" t="s">
        <v>89</v>
      </c>
      <c r="E1108" s="1">
        <v>2020</v>
      </c>
      <c r="F1108" t="s">
        <v>167</v>
      </c>
      <c r="G1108" t="s">
        <v>235</v>
      </c>
      <c r="H1108" t="s">
        <v>199</v>
      </c>
      <c r="I1108" t="s">
        <v>15</v>
      </c>
      <c r="J1108" t="s">
        <v>678</v>
      </c>
      <c r="K1108" t="s">
        <v>678</v>
      </c>
      <c r="L1108" s="41">
        <v>1265.77</v>
      </c>
      <c r="M1108" s="41">
        <v>3351.96</v>
      </c>
    </row>
    <row r="1109" spans="1:13" x14ac:dyDescent="0.2">
      <c r="A1109" s="43" t="s">
        <v>676</v>
      </c>
      <c r="B1109" s="43" t="s">
        <v>676</v>
      </c>
      <c r="C1109" t="s">
        <v>438</v>
      </c>
      <c r="D1109" s="1" t="s">
        <v>19</v>
      </c>
      <c r="E1109" s="1">
        <v>2019</v>
      </c>
      <c r="F1109" t="s">
        <v>439</v>
      </c>
      <c r="G1109" t="s">
        <v>235</v>
      </c>
      <c r="H1109" t="s">
        <v>489</v>
      </c>
      <c r="I1109" t="s">
        <v>2</v>
      </c>
      <c r="J1109" t="s">
        <v>678</v>
      </c>
      <c r="K1109" t="s">
        <v>678</v>
      </c>
      <c r="L1109" s="41">
        <v>1122.2</v>
      </c>
      <c r="M1109" s="41">
        <v>3112.55</v>
      </c>
    </row>
    <row r="1110" spans="1:13" x14ac:dyDescent="0.2">
      <c r="A1110" s="43" t="s">
        <v>676</v>
      </c>
      <c r="B1110" s="43" t="s">
        <v>676</v>
      </c>
      <c r="C1110" t="s">
        <v>438</v>
      </c>
      <c r="D1110" s="1" t="s">
        <v>19</v>
      </c>
      <c r="E1110" s="1">
        <v>2019</v>
      </c>
      <c r="F1110" t="s">
        <v>439</v>
      </c>
      <c r="G1110" t="s">
        <v>235</v>
      </c>
      <c r="H1110" t="s">
        <v>322</v>
      </c>
      <c r="I1110" t="s">
        <v>2</v>
      </c>
      <c r="J1110" t="s">
        <v>178</v>
      </c>
      <c r="K1110" t="s">
        <v>178</v>
      </c>
      <c r="L1110" s="41">
        <v>1122.2</v>
      </c>
      <c r="M1110" s="41">
        <v>3112.55</v>
      </c>
    </row>
    <row r="1111" spans="1:13" x14ac:dyDescent="0.2">
      <c r="A1111" s="43" t="s">
        <v>676</v>
      </c>
      <c r="B1111" s="43" t="s">
        <v>676</v>
      </c>
      <c r="C1111" t="s">
        <v>684</v>
      </c>
      <c r="D1111" s="1" t="s">
        <v>9</v>
      </c>
      <c r="E1111" s="1">
        <v>2018</v>
      </c>
      <c r="F1111" t="s">
        <v>141</v>
      </c>
      <c r="G1111" t="s">
        <v>235</v>
      </c>
      <c r="H1111" t="s">
        <v>725</v>
      </c>
      <c r="I1111" t="s">
        <v>2</v>
      </c>
      <c r="J1111" t="s">
        <v>178</v>
      </c>
      <c r="K1111" t="s">
        <v>178</v>
      </c>
      <c r="L1111" s="41">
        <v>1145.68</v>
      </c>
      <c r="M1111" s="41">
        <v>2641.19</v>
      </c>
    </row>
    <row r="1112" spans="1:13" x14ac:dyDescent="0.2">
      <c r="A1112" s="43" t="s">
        <v>676</v>
      </c>
      <c r="B1112" s="43" t="s">
        <v>676</v>
      </c>
      <c r="C1112" t="s">
        <v>518</v>
      </c>
      <c r="D1112" s="1" t="s">
        <v>10</v>
      </c>
      <c r="E1112" s="1">
        <v>2020</v>
      </c>
      <c r="F1112" t="s">
        <v>152</v>
      </c>
      <c r="G1112" t="s">
        <v>235</v>
      </c>
      <c r="H1112" t="s">
        <v>526</v>
      </c>
      <c r="I1112" t="s">
        <v>2</v>
      </c>
      <c r="J1112" t="s">
        <v>178</v>
      </c>
      <c r="K1112" t="s">
        <v>178</v>
      </c>
      <c r="L1112" s="41">
        <v>1122.19</v>
      </c>
      <c r="M1112" s="41">
        <v>1499.5262090000001</v>
      </c>
    </row>
    <row r="1113" spans="1:13" x14ac:dyDescent="0.2">
      <c r="A1113" s="43" t="s">
        <v>676</v>
      </c>
      <c r="B1113" s="43" t="s">
        <v>676</v>
      </c>
      <c r="C1113" t="s">
        <v>273</v>
      </c>
      <c r="D1113" s="1" t="s">
        <v>4</v>
      </c>
      <c r="E1113" s="1">
        <v>2020</v>
      </c>
      <c r="F1113" t="s">
        <v>274</v>
      </c>
      <c r="G1113" t="s">
        <v>235</v>
      </c>
      <c r="H1113" t="s">
        <v>228</v>
      </c>
      <c r="I1113" t="s">
        <v>3</v>
      </c>
      <c r="J1113" t="s">
        <v>178</v>
      </c>
      <c r="K1113" t="s">
        <v>178</v>
      </c>
      <c r="L1113" s="41">
        <v>1302.3499999999999</v>
      </c>
      <c r="M1113" s="41">
        <v>5022.6400000000003</v>
      </c>
    </row>
    <row r="1114" spans="1:13" x14ac:dyDescent="0.2">
      <c r="A1114" s="43" t="s">
        <v>676</v>
      </c>
      <c r="B1114" s="43" t="s">
        <v>676</v>
      </c>
      <c r="C1114" t="s">
        <v>517</v>
      </c>
      <c r="D1114" s="1" t="s">
        <v>85</v>
      </c>
      <c r="E1114" s="1">
        <v>2018</v>
      </c>
      <c r="F1114" t="s">
        <v>159</v>
      </c>
      <c r="G1114" t="s">
        <v>235</v>
      </c>
      <c r="H1114" t="s">
        <v>239</v>
      </c>
      <c r="I1114" t="s">
        <v>0</v>
      </c>
      <c r="J1114" t="s">
        <v>678</v>
      </c>
      <c r="K1114" t="s">
        <v>678</v>
      </c>
      <c r="L1114" s="41">
        <v>1298</v>
      </c>
      <c r="M1114" s="41">
        <v>1694</v>
      </c>
    </row>
    <row r="1115" spans="1:13" x14ac:dyDescent="0.2">
      <c r="A1115" s="43" t="s">
        <v>676</v>
      </c>
      <c r="B1115" s="43" t="s">
        <v>676</v>
      </c>
      <c r="C1115" t="s">
        <v>438</v>
      </c>
      <c r="D1115" s="1" t="s">
        <v>19</v>
      </c>
      <c r="E1115" s="1">
        <v>2019</v>
      </c>
      <c r="F1115" t="s">
        <v>439</v>
      </c>
      <c r="G1115" t="s">
        <v>235</v>
      </c>
      <c r="H1115" t="s">
        <v>469</v>
      </c>
      <c r="I1115" t="s">
        <v>2</v>
      </c>
      <c r="J1115" t="s">
        <v>178</v>
      </c>
      <c r="K1115" t="s">
        <v>178</v>
      </c>
      <c r="L1115" s="41">
        <v>1122.2</v>
      </c>
      <c r="M1115" s="41">
        <v>3112.55</v>
      </c>
    </row>
    <row r="1116" spans="1:13" x14ac:dyDescent="0.2">
      <c r="A1116" s="43" t="s">
        <v>676</v>
      </c>
      <c r="B1116" s="43" t="s">
        <v>676</v>
      </c>
      <c r="C1116" t="s">
        <v>438</v>
      </c>
      <c r="D1116" s="1" t="s">
        <v>19</v>
      </c>
      <c r="E1116" s="1">
        <v>2019</v>
      </c>
      <c r="F1116" t="s">
        <v>439</v>
      </c>
      <c r="G1116" t="s">
        <v>235</v>
      </c>
      <c r="H1116" t="s">
        <v>503</v>
      </c>
      <c r="I1116" t="s">
        <v>2</v>
      </c>
      <c r="J1116" t="s">
        <v>178</v>
      </c>
      <c r="K1116" t="s">
        <v>178</v>
      </c>
      <c r="L1116" s="41">
        <v>1122.2</v>
      </c>
      <c r="M1116" s="41">
        <v>3112.55</v>
      </c>
    </row>
    <row r="1117" spans="1:13" x14ac:dyDescent="0.2">
      <c r="A1117" s="43" t="s">
        <v>676</v>
      </c>
      <c r="B1117" s="43" t="s">
        <v>676</v>
      </c>
      <c r="C1117" t="s">
        <v>233</v>
      </c>
      <c r="D1117" s="1" t="s">
        <v>39</v>
      </c>
      <c r="E1117" s="1">
        <v>2019</v>
      </c>
      <c r="F1117" t="s">
        <v>234</v>
      </c>
      <c r="G1117" t="s">
        <v>235</v>
      </c>
      <c r="H1117" t="s">
        <v>223</v>
      </c>
      <c r="I1117" t="s">
        <v>38</v>
      </c>
      <c r="J1117" t="s">
        <v>678</v>
      </c>
      <c r="K1117" t="s">
        <v>678</v>
      </c>
      <c r="L1117" s="41">
        <v>1122.19</v>
      </c>
      <c r="M1117" s="41">
        <v>3029.39</v>
      </c>
    </row>
    <row r="1118" spans="1:13" x14ac:dyDescent="0.2">
      <c r="A1118" s="43" t="s">
        <v>676</v>
      </c>
      <c r="B1118" s="43" t="s">
        <v>676</v>
      </c>
      <c r="C1118" t="s">
        <v>320</v>
      </c>
      <c r="D1118" s="1" t="s">
        <v>1</v>
      </c>
      <c r="E1118" s="1">
        <v>2018</v>
      </c>
      <c r="F1118" t="s">
        <v>141</v>
      </c>
      <c r="G1118" t="s">
        <v>235</v>
      </c>
      <c r="H1118" t="s">
        <v>324</v>
      </c>
      <c r="I1118" t="s">
        <v>0</v>
      </c>
      <c r="J1118" t="s">
        <v>678</v>
      </c>
      <c r="K1118" t="s">
        <v>678</v>
      </c>
      <c r="L1118" s="41">
        <v>1100</v>
      </c>
      <c r="M1118" s="41">
        <v>2271.13</v>
      </c>
    </row>
    <row r="1119" spans="1:13" x14ac:dyDescent="0.2">
      <c r="A1119" s="43" t="s">
        <v>676</v>
      </c>
      <c r="B1119" s="43" t="s">
        <v>676</v>
      </c>
      <c r="C1119" t="s">
        <v>273</v>
      </c>
      <c r="D1119" s="1" t="s">
        <v>4</v>
      </c>
      <c r="E1119" s="1">
        <v>2020</v>
      </c>
      <c r="F1119" t="s">
        <v>274</v>
      </c>
      <c r="G1119" t="s">
        <v>235</v>
      </c>
      <c r="H1119" t="s">
        <v>223</v>
      </c>
      <c r="I1119" t="s">
        <v>3</v>
      </c>
      <c r="J1119" t="s">
        <v>178</v>
      </c>
      <c r="K1119" t="s">
        <v>178</v>
      </c>
      <c r="L1119" s="41">
        <v>1302.3499999999999</v>
      </c>
      <c r="M1119" s="41">
        <v>5022.6400000000003</v>
      </c>
    </row>
    <row r="1120" spans="1:13" x14ac:dyDescent="0.2">
      <c r="A1120" s="43" t="s">
        <v>676</v>
      </c>
      <c r="B1120" s="43" t="s">
        <v>676</v>
      </c>
      <c r="C1120" t="s">
        <v>518</v>
      </c>
      <c r="D1120" s="1" t="s">
        <v>10</v>
      </c>
      <c r="E1120" s="1">
        <v>2020</v>
      </c>
      <c r="F1120" t="s">
        <v>152</v>
      </c>
      <c r="G1120" t="s">
        <v>235</v>
      </c>
      <c r="H1120" t="s">
        <v>552</v>
      </c>
      <c r="I1120" t="s">
        <v>2</v>
      </c>
      <c r="J1120" t="s">
        <v>178</v>
      </c>
      <c r="K1120" t="s">
        <v>178</v>
      </c>
      <c r="L1120" s="41">
        <v>1239.6000000000001</v>
      </c>
      <c r="M1120" s="41">
        <v>1607.296848</v>
      </c>
    </row>
    <row r="1121" spans="1:13" x14ac:dyDescent="0.2">
      <c r="A1121" s="43" t="s">
        <v>676</v>
      </c>
      <c r="B1121" s="43" t="s">
        <v>676</v>
      </c>
      <c r="C1121" t="s">
        <v>219</v>
      </c>
      <c r="D1121" s="1" t="s">
        <v>48</v>
      </c>
      <c r="E1121" s="1">
        <v>2016</v>
      </c>
      <c r="F1121" t="s">
        <v>220</v>
      </c>
      <c r="G1121" t="s">
        <v>235</v>
      </c>
      <c r="H1121" t="s">
        <v>223</v>
      </c>
      <c r="I1121" t="s">
        <v>47</v>
      </c>
      <c r="J1121" t="s">
        <v>178</v>
      </c>
      <c r="K1121" t="s">
        <v>178</v>
      </c>
      <c r="L1121" s="41">
        <v>1203.71</v>
      </c>
      <c r="M1121" s="41">
        <v>3179.02</v>
      </c>
    </row>
    <row r="1122" spans="1:13" x14ac:dyDescent="0.2">
      <c r="A1122" s="43" t="s">
        <v>676</v>
      </c>
      <c r="B1122" s="43" t="s">
        <v>676</v>
      </c>
      <c r="C1122" t="s">
        <v>190</v>
      </c>
      <c r="D1122" s="1" t="s">
        <v>40</v>
      </c>
      <c r="E1122" s="1">
        <v>2021</v>
      </c>
      <c r="F1122" t="s">
        <v>167</v>
      </c>
      <c r="G1122" t="s">
        <v>235</v>
      </c>
      <c r="H1122" t="s">
        <v>191</v>
      </c>
      <c r="I1122" t="s">
        <v>73</v>
      </c>
      <c r="J1122" t="s">
        <v>678</v>
      </c>
      <c r="K1122" t="s">
        <v>678</v>
      </c>
      <c r="L1122" s="41">
        <v>1217.9100000000001</v>
      </c>
      <c r="M1122" s="41">
        <v>1863.72</v>
      </c>
    </row>
    <row r="1123" spans="1:13" x14ac:dyDescent="0.2">
      <c r="A1123" s="43" t="s">
        <v>676</v>
      </c>
      <c r="B1123" s="43" t="s">
        <v>676</v>
      </c>
      <c r="C1123" t="s">
        <v>438</v>
      </c>
      <c r="D1123" s="1" t="s">
        <v>19</v>
      </c>
      <c r="E1123" s="1">
        <v>2019</v>
      </c>
      <c r="F1123" t="s">
        <v>439</v>
      </c>
      <c r="G1123" t="s">
        <v>235</v>
      </c>
      <c r="H1123" t="s">
        <v>452</v>
      </c>
      <c r="I1123" t="s">
        <v>2</v>
      </c>
      <c r="J1123" t="s">
        <v>178</v>
      </c>
      <c r="K1123" t="s">
        <v>178</v>
      </c>
      <c r="L1123" s="41">
        <v>1122.2</v>
      </c>
      <c r="M1123" s="41">
        <v>3112.55</v>
      </c>
    </row>
    <row r="1124" spans="1:13" x14ac:dyDescent="0.2">
      <c r="A1124" s="43" t="s">
        <v>676</v>
      </c>
      <c r="B1124" s="43" t="s">
        <v>676</v>
      </c>
      <c r="C1124" t="s">
        <v>682</v>
      </c>
      <c r="D1124" s="1" t="s">
        <v>28</v>
      </c>
      <c r="E1124" s="1">
        <v>2018</v>
      </c>
      <c r="F1124" t="s">
        <v>344</v>
      </c>
      <c r="G1124" t="s">
        <v>235</v>
      </c>
      <c r="H1124" t="s">
        <v>267</v>
      </c>
      <c r="I1124" t="s">
        <v>27</v>
      </c>
      <c r="J1124" t="s">
        <v>678</v>
      </c>
      <c r="K1124" t="s">
        <v>678</v>
      </c>
      <c r="L1124" s="41">
        <v>1183.06</v>
      </c>
      <c r="M1124" s="41">
        <v>2801.81</v>
      </c>
    </row>
    <row r="1125" spans="1:13" x14ac:dyDescent="0.2">
      <c r="A1125" s="43" t="s">
        <v>676</v>
      </c>
      <c r="B1125" s="43" t="s">
        <v>676</v>
      </c>
      <c r="C1125" t="s">
        <v>320</v>
      </c>
      <c r="D1125" s="1" t="s">
        <v>1</v>
      </c>
      <c r="E1125" s="1">
        <v>2018</v>
      </c>
      <c r="F1125" t="s">
        <v>141</v>
      </c>
      <c r="G1125" t="s">
        <v>235</v>
      </c>
      <c r="H1125" t="s">
        <v>236</v>
      </c>
      <c r="I1125" t="s">
        <v>0</v>
      </c>
      <c r="J1125" t="s">
        <v>678</v>
      </c>
      <c r="K1125" t="s">
        <v>678</v>
      </c>
      <c r="L1125" s="41">
        <v>1100</v>
      </c>
      <c r="M1125" s="41">
        <v>2271.13</v>
      </c>
    </row>
    <row r="1126" spans="1:13" x14ac:dyDescent="0.2">
      <c r="A1126" s="43" t="s">
        <v>676</v>
      </c>
      <c r="B1126" s="43" t="s">
        <v>676</v>
      </c>
      <c r="C1126" t="s">
        <v>273</v>
      </c>
      <c r="D1126" s="1" t="s">
        <v>4</v>
      </c>
      <c r="E1126" s="1">
        <v>2020</v>
      </c>
      <c r="F1126" t="s">
        <v>274</v>
      </c>
      <c r="G1126" t="s">
        <v>235</v>
      </c>
      <c r="H1126" t="s">
        <v>287</v>
      </c>
      <c r="I1126" t="s">
        <v>3</v>
      </c>
      <c r="J1126" t="s">
        <v>178</v>
      </c>
      <c r="K1126" t="s">
        <v>178</v>
      </c>
      <c r="L1126" s="41">
        <v>1302.3499999999999</v>
      </c>
      <c r="M1126" s="41">
        <v>5022.6400000000003</v>
      </c>
    </row>
    <row r="1127" spans="1:13" x14ac:dyDescent="0.2">
      <c r="A1127" s="43" t="s">
        <v>676</v>
      </c>
      <c r="B1127" s="43" t="s">
        <v>676</v>
      </c>
      <c r="C1127" t="s">
        <v>273</v>
      </c>
      <c r="D1127" s="1" t="s">
        <v>4</v>
      </c>
      <c r="E1127" s="1">
        <v>2020</v>
      </c>
      <c r="F1127" t="s">
        <v>274</v>
      </c>
      <c r="G1127" t="s">
        <v>235</v>
      </c>
      <c r="H1127" t="s">
        <v>308</v>
      </c>
      <c r="I1127" t="s">
        <v>3</v>
      </c>
      <c r="J1127" t="s">
        <v>178</v>
      </c>
      <c r="K1127" t="s">
        <v>178</v>
      </c>
      <c r="L1127" s="41">
        <v>1302.3499999999999</v>
      </c>
      <c r="M1127" s="41">
        <v>5022.6400000000003</v>
      </c>
    </row>
    <row r="1128" spans="1:13" x14ac:dyDescent="0.2">
      <c r="A1128" s="43" t="s">
        <v>676</v>
      </c>
      <c r="B1128" s="43" t="s">
        <v>676</v>
      </c>
      <c r="C1128" t="s">
        <v>342</v>
      </c>
      <c r="D1128" s="1" t="s">
        <v>8</v>
      </c>
      <c r="E1128" s="1">
        <v>2019</v>
      </c>
      <c r="F1128" t="s">
        <v>141</v>
      </c>
      <c r="G1128" t="s">
        <v>235</v>
      </c>
      <c r="H1128" t="s">
        <v>230</v>
      </c>
      <c r="I1128" t="s">
        <v>31</v>
      </c>
      <c r="J1128" t="s">
        <v>678</v>
      </c>
      <c r="K1128" t="s">
        <v>678</v>
      </c>
      <c r="L1128" s="41">
        <v>2196.3200000000002</v>
      </c>
      <c r="M1128" s="41">
        <v>5319.87</v>
      </c>
    </row>
    <row r="1129" spans="1:13" x14ac:dyDescent="0.2">
      <c r="A1129" s="43" t="s">
        <v>676</v>
      </c>
      <c r="B1129" s="43" t="s">
        <v>676</v>
      </c>
      <c r="C1129" t="s">
        <v>518</v>
      </c>
      <c r="D1129" s="1" t="s">
        <v>10</v>
      </c>
      <c r="E1129" s="1">
        <v>2020</v>
      </c>
      <c r="F1129" t="s">
        <v>152</v>
      </c>
      <c r="G1129" t="s">
        <v>235</v>
      </c>
      <c r="H1129" t="s">
        <v>562</v>
      </c>
      <c r="I1129" t="s">
        <v>2</v>
      </c>
      <c r="J1129" t="s">
        <v>178</v>
      </c>
      <c r="K1129" t="s">
        <v>178</v>
      </c>
      <c r="L1129" s="41">
        <v>1122.19</v>
      </c>
      <c r="M1129" s="41">
        <v>1499.5262090000001</v>
      </c>
    </row>
    <row r="1130" spans="1:13" x14ac:dyDescent="0.2">
      <c r="A1130" s="43" t="s">
        <v>676</v>
      </c>
      <c r="B1130" s="43" t="s">
        <v>676</v>
      </c>
      <c r="C1130" t="s">
        <v>518</v>
      </c>
      <c r="D1130" s="1" t="s">
        <v>10</v>
      </c>
      <c r="E1130" s="1">
        <v>2020</v>
      </c>
      <c r="F1130" t="s">
        <v>152</v>
      </c>
      <c r="G1130" t="s">
        <v>235</v>
      </c>
      <c r="H1130" t="s">
        <v>563</v>
      </c>
      <c r="I1130" t="s">
        <v>2</v>
      </c>
      <c r="J1130" t="s">
        <v>178</v>
      </c>
      <c r="K1130" t="s">
        <v>178</v>
      </c>
      <c r="L1130" s="41">
        <v>1122.19</v>
      </c>
      <c r="M1130" s="41">
        <v>1499.5262090000001</v>
      </c>
    </row>
    <row r="1131" spans="1:13" x14ac:dyDescent="0.2">
      <c r="A1131" s="43" t="s">
        <v>676</v>
      </c>
      <c r="B1131" s="43" t="s">
        <v>676</v>
      </c>
      <c r="C1131" t="s">
        <v>334</v>
      </c>
      <c r="D1131" s="1" t="s">
        <v>84</v>
      </c>
      <c r="E1131" s="1">
        <v>2021</v>
      </c>
      <c r="F1131" t="s">
        <v>335</v>
      </c>
      <c r="G1131" t="s">
        <v>235</v>
      </c>
      <c r="H1131" t="s">
        <v>325</v>
      </c>
      <c r="I1131" t="s">
        <v>83</v>
      </c>
      <c r="J1131" t="s">
        <v>678</v>
      </c>
      <c r="K1131" t="s">
        <v>678</v>
      </c>
      <c r="L1131" s="41">
        <v>1805.05</v>
      </c>
      <c r="M1131" s="41">
        <v>5280.51</v>
      </c>
    </row>
    <row r="1132" spans="1:13" x14ac:dyDescent="0.2">
      <c r="A1132" s="43" t="s">
        <v>676</v>
      </c>
      <c r="B1132" s="43" t="s">
        <v>676</v>
      </c>
      <c r="C1132" t="s">
        <v>144</v>
      </c>
      <c r="D1132" s="1" t="s">
        <v>14</v>
      </c>
      <c r="E1132" s="1">
        <v>2020</v>
      </c>
      <c r="F1132" t="s">
        <v>145</v>
      </c>
      <c r="G1132" t="s">
        <v>235</v>
      </c>
      <c r="H1132" t="s">
        <v>147</v>
      </c>
      <c r="I1132" t="s">
        <v>13</v>
      </c>
      <c r="J1132" t="s">
        <v>678</v>
      </c>
      <c r="K1132" t="s">
        <v>678</v>
      </c>
      <c r="L1132" s="41">
        <v>2188.42</v>
      </c>
      <c r="M1132" s="41">
        <v>2577.8535999999999</v>
      </c>
    </row>
    <row r="1133" spans="1:13" x14ac:dyDescent="0.2">
      <c r="A1133" s="43" t="s">
        <v>676</v>
      </c>
      <c r="B1133" s="43" t="s">
        <v>676</v>
      </c>
      <c r="C1133" t="s">
        <v>438</v>
      </c>
      <c r="D1133" s="1" t="s">
        <v>19</v>
      </c>
      <c r="E1133" s="1">
        <v>2019</v>
      </c>
      <c r="F1133" t="s">
        <v>439</v>
      </c>
      <c r="G1133" t="s">
        <v>235</v>
      </c>
      <c r="H1133" t="s">
        <v>491</v>
      </c>
      <c r="I1133" t="s">
        <v>2</v>
      </c>
      <c r="J1133" t="s">
        <v>178</v>
      </c>
      <c r="K1133" t="s">
        <v>178</v>
      </c>
      <c r="L1133" s="41">
        <v>1122.2</v>
      </c>
      <c r="M1133" s="41">
        <v>3112.55</v>
      </c>
    </row>
    <row r="1134" spans="1:13" x14ac:dyDescent="0.2">
      <c r="A1134" s="43" t="s">
        <v>676</v>
      </c>
      <c r="B1134" s="43" t="s">
        <v>676</v>
      </c>
      <c r="C1134" t="s">
        <v>438</v>
      </c>
      <c r="D1134" s="1" t="s">
        <v>19</v>
      </c>
      <c r="E1134" s="1">
        <v>2019</v>
      </c>
      <c r="F1134" t="s">
        <v>439</v>
      </c>
      <c r="G1134" t="s">
        <v>235</v>
      </c>
      <c r="H1134" t="s">
        <v>204</v>
      </c>
      <c r="I1134" t="s">
        <v>2</v>
      </c>
      <c r="J1134" t="s">
        <v>178</v>
      </c>
      <c r="K1134" t="s">
        <v>178</v>
      </c>
      <c r="L1134" s="41">
        <v>1122.2</v>
      </c>
      <c r="M1134" s="41">
        <v>3814.15</v>
      </c>
    </row>
    <row r="1135" spans="1:13" x14ac:dyDescent="0.2">
      <c r="A1135" s="43" t="s">
        <v>676</v>
      </c>
      <c r="B1135" s="43" t="s">
        <v>676</v>
      </c>
      <c r="C1135" t="s">
        <v>201</v>
      </c>
      <c r="D1135" s="1" t="s">
        <v>26</v>
      </c>
      <c r="E1135" s="1">
        <v>2019</v>
      </c>
      <c r="F1135" t="s">
        <v>152</v>
      </c>
      <c r="G1135" t="s">
        <v>235</v>
      </c>
      <c r="H1135" t="s">
        <v>205</v>
      </c>
      <c r="I1135" t="s">
        <v>25</v>
      </c>
      <c r="J1135" t="s">
        <v>678</v>
      </c>
      <c r="K1135" t="s">
        <v>678</v>
      </c>
      <c r="L1135" s="41">
        <v>1738</v>
      </c>
      <c r="M1135" s="41">
        <v>2367.888559</v>
      </c>
    </row>
    <row r="1136" spans="1:13" x14ac:dyDescent="0.2">
      <c r="A1136" s="43" t="s">
        <v>676</v>
      </c>
      <c r="B1136" s="43" t="s">
        <v>676</v>
      </c>
      <c r="C1136" t="s">
        <v>411</v>
      </c>
      <c r="D1136" s="1" t="s">
        <v>20</v>
      </c>
      <c r="E1136" s="1">
        <v>2018</v>
      </c>
      <c r="F1136" t="s">
        <v>159</v>
      </c>
      <c r="G1136" t="s">
        <v>235</v>
      </c>
      <c r="H1136" t="s">
        <v>255</v>
      </c>
      <c r="I1136" t="s">
        <v>0</v>
      </c>
      <c r="J1136" t="s">
        <v>678</v>
      </c>
      <c r="K1136" t="s">
        <v>678</v>
      </c>
      <c r="L1136" s="41">
        <v>1298</v>
      </c>
      <c r="M1136" s="41">
        <v>1908.17</v>
      </c>
    </row>
    <row r="1137" spans="1:13" x14ac:dyDescent="0.2">
      <c r="A1137" s="43" t="s">
        <v>676</v>
      </c>
      <c r="B1137" s="43" t="s">
        <v>676</v>
      </c>
      <c r="C1137" t="s">
        <v>320</v>
      </c>
      <c r="D1137" s="1" t="s">
        <v>1</v>
      </c>
      <c r="E1137" s="1">
        <v>2018</v>
      </c>
      <c r="F1137" t="s">
        <v>141</v>
      </c>
      <c r="G1137" t="s">
        <v>235</v>
      </c>
      <c r="H1137" t="s">
        <v>204</v>
      </c>
      <c r="I1137" t="s">
        <v>0</v>
      </c>
      <c r="J1137" t="s">
        <v>678</v>
      </c>
      <c r="K1137" t="s">
        <v>678</v>
      </c>
      <c r="L1137" s="41">
        <v>1100</v>
      </c>
      <c r="M1137" s="41">
        <v>2271.13</v>
      </c>
    </row>
    <row r="1138" spans="1:13" x14ac:dyDescent="0.2">
      <c r="A1138" s="43" t="s">
        <v>676</v>
      </c>
      <c r="B1138" s="43" t="s">
        <v>676</v>
      </c>
      <c r="C1138" t="s">
        <v>438</v>
      </c>
      <c r="D1138" s="1" t="s">
        <v>19</v>
      </c>
      <c r="E1138" s="1">
        <v>2019</v>
      </c>
      <c r="F1138" t="s">
        <v>439</v>
      </c>
      <c r="G1138" t="s">
        <v>235</v>
      </c>
      <c r="H1138" t="s">
        <v>492</v>
      </c>
      <c r="I1138" t="s">
        <v>2</v>
      </c>
      <c r="J1138" t="s">
        <v>178</v>
      </c>
      <c r="K1138" t="s">
        <v>178</v>
      </c>
      <c r="L1138" s="41">
        <v>1122.2</v>
      </c>
      <c r="M1138" s="41">
        <v>3112.55</v>
      </c>
    </row>
    <row r="1139" spans="1:13" x14ac:dyDescent="0.2">
      <c r="A1139" s="43" t="s">
        <v>676</v>
      </c>
      <c r="B1139" s="43" t="s">
        <v>676</v>
      </c>
      <c r="C1139" t="s">
        <v>413</v>
      </c>
      <c r="D1139" s="1" t="s">
        <v>32</v>
      </c>
      <c r="E1139" s="1">
        <v>2018</v>
      </c>
      <c r="F1139" t="s">
        <v>162</v>
      </c>
      <c r="G1139" t="s">
        <v>235</v>
      </c>
      <c r="H1139" t="s">
        <v>415</v>
      </c>
      <c r="I1139" t="s">
        <v>58</v>
      </c>
      <c r="J1139" t="s">
        <v>678</v>
      </c>
      <c r="K1139" t="s">
        <v>678</v>
      </c>
      <c r="L1139" s="41">
        <v>3941.17</v>
      </c>
      <c r="M1139" s="41">
        <v>6251.71</v>
      </c>
    </row>
    <row r="1140" spans="1:13" x14ac:dyDescent="0.2">
      <c r="A1140" s="43" t="s">
        <v>676</v>
      </c>
      <c r="B1140" s="43" t="s">
        <v>676</v>
      </c>
      <c r="C1140" t="s">
        <v>190</v>
      </c>
      <c r="D1140" s="1" t="s">
        <v>40</v>
      </c>
      <c r="E1140" s="1">
        <v>2021</v>
      </c>
      <c r="F1140" t="s">
        <v>167</v>
      </c>
      <c r="G1140" t="s">
        <v>235</v>
      </c>
      <c r="H1140" t="s">
        <v>191</v>
      </c>
      <c r="I1140" t="s">
        <v>93</v>
      </c>
      <c r="J1140" t="s">
        <v>678</v>
      </c>
      <c r="K1140" t="s">
        <v>678</v>
      </c>
      <c r="L1140" s="41">
        <v>1217.9100000000001</v>
      </c>
      <c r="M1140" s="41">
        <v>1863.72</v>
      </c>
    </row>
    <row r="1141" spans="1:13" x14ac:dyDescent="0.2">
      <c r="A1141" s="43" t="s">
        <v>676</v>
      </c>
      <c r="B1141" s="43" t="s">
        <v>676</v>
      </c>
      <c r="C1141" t="s">
        <v>684</v>
      </c>
      <c r="D1141" s="1" t="s">
        <v>9</v>
      </c>
      <c r="E1141" s="1">
        <v>2018</v>
      </c>
      <c r="F1141" t="s">
        <v>141</v>
      </c>
      <c r="G1141" t="s">
        <v>235</v>
      </c>
      <c r="H1141" t="s">
        <v>726</v>
      </c>
      <c r="I1141" t="s">
        <v>2</v>
      </c>
      <c r="J1141" t="s">
        <v>178</v>
      </c>
      <c r="K1141" t="s">
        <v>178</v>
      </c>
      <c r="L1141" s="41">
        <v>1100</v>
      </c>
      <c r="M1141" s="41">
        <v>2565.21</v>
      </c>
    </row>
    <row r="1142" spans="1:13" x14ac:dyDescent="0.2">
      <c r="A1142" s="43" t="s">
        <v>676</v>
      </c>
      <c r="B1142" s="43" t="s">
        <v>676</v>
      </c>
      <c r="C1142" t="s">
        <v>273</v>
      </c>
      <c r="D1142" s="1" t="s">
        <v>4</v>
      </c>
      <c r="E1142" s="1">
        <v>2020</v>
      </c>
      <c r="F1142" t="s">
        <v>274</v>
      </c>
      <c r="G1142" t="s">
        <v>235</v>
      </c>
      <c r="H1142" t="s">
        <v>309</v>
      </c>
      <c r="I1142" t="s">
        <v>3</v>
      </c>
      <c r="J1142" t="s">
        <v>178</v>
      </c>
      <c r="K1142" t="s">
        <v>178</v>
      </c>
      <c r="L1142" s="41">
        <v>1302.3499999999999</v>
      </c>
      <c r="M1142" s="41">
        <v>5022.6400000000003</v>
      </c>
    </row>
    <row r="1143" spans="1:13" x14ac:dyDescent="0.2">
      <c r="A1143" s="43" t="s">
        <v>676</v>
      </c>
      <c r="B1143" s="43" t="s">
        <v>676</v>
      </c>
      <c r="C1143" t="s">
        <v>273</v>
      </c>
      <c r="D1143" s="1" t="s">
        <v>4</v>
      </c>
      <c r="E1143" s="1">
        <v>2020</v>
      </c>
      <c r="F1143" t="s">
        <v>274</v>
      </c>
      <c r="G1143" t="s">
        <v>235</v>
      </c>
      <c r="H1143" t="s">
        <v>225</v>
      </c>
      <c r="I1143" t="s">
        <v>3</v>
      </c>
      <c r="J1143" t="s">
        <v>178</v>
      </c>
      <c r="K1143" t="s">
        <v>178</v>
      </c>
      <c r="L1143" s="41">
        <v>1302.3499999999999</v>
      </c>
      <c r="M1143" s="41">
        <v>5022.6400000000003</v>
      </c>
    </row>
    <row r="1144" spans="1:13" x14ac:dyDescent="0.2">
      <c r="A1144" s="43" t="s">
        <v>676</v>
      </c>
      <c r="B1144" s="43" t="s">
        <v>676</v>
      </c>
      <c r="C1144" t="s">
        <v>438</v>
      </c>
      <c r="D1144" s="1" t="s">
        <v>19</v>
      </c>
      <c r="E1144" s="1">
        <v>2019</v>
      </c>
      <c r="F1144" t="s">
        <v>439</v>
      </c>
      <c r="G1144" t="s">
        <v>235</v>
      </c>
      <c r="H1144" t="s">
        <v>493</v>
      </c>
      <c r="I1144" t="s">
        <v>2</v>
      </c>
      <c r="J1144" t="s">
        <v>396</v>
      </c>
      <c r="K1144" t="s">
        <v>396</v>
      </c>
      <c r="L1144" s="41">
        <v>1122.2</v>
      </c>
      <c r="M1144" s="41">
        <v>3647.92</v>
      </c>
    </row>
    <row r="1145" spans="1:13" x14ac:dyDescent="0.2">
      <c r="A1145" s="43" t="s">
        <v>676</v>
      </c>
      <c r="B1145" s="43" t="s">
        <v>676</v>
      </c>
      <c r="C1145" t="s">
        <v>684</v>
      </c>
      <c r="D1145" s="1" t="s">
        <v>9</v>
      </c>
      <c r="E1145" s="1">
        <v>2018</v>
      </c>
      <c r="F1145" t="s">
        <v>141</v>
      </c>
      <c r="G1145" t="s">
        <v>235</v>
      </c>
      <c r="H1145" t="s">
        <v>722</v>
      </c>
      <c r="I1145" t="s">
        <v>2</v>
      </c>
      <c r="J1145" t="s">
        <v>178</v>
      </c>
      <c r="K1145" t="s">
        <v>178</v>
      </c>
      <c r="L1145" s="41">
        <v>1145.68</v>
      </c>
      <c r="M1145" s="41">
        <v>2641.19</v>
      </c>
    </row>
    <row r="1146" spans="1:13" x14ac:dyDescent="0.2">
      <c r="A1146" s="43" t="s">
        <v>676</v>
      </c>
      <c r="B1146" s="43" t="s">
        <v>676</v>
      </c>
      <c r="C1146" t="s">
        <v>151</v>
      </c>
      <c r="D1146" s="1" t="s">
        <v>22</v>
      </c>
      <c r="E1146" s="1">
        <v>2021</v>
      </c>
      <c r="F1146" t="s">
        <v>152</v>
      </c>
      <c r="G1146" t="s">
        <v>235</v>
      </c>
      <c r="H1146" t="s">
        <v>154</v>
      </c>
      <c r="I1146" t="s">
        <v>56</v>
      </c>
      <c r="J1146" t="s">
        <v>678</v>
      </c>
      <c r="K1146" t="s">
        <v>678</v>
      </c>
      <c r="L1146" s="41">
        <v>1839.74</v>
      </c>
      <c r="M1146" s="41">
        <v>3005.87</v>
      </c>
    </row>
    <row r="1147" spans="1:13" x14ac:dyDescent="0.2">
      <c r="A1147" s="43" t="s">
        <v>676</v>
      </c>
      <c r="B1147" s="43" t="s">
        <v>676</v>
      </c>
      <c r="C1147" t="s">
        <v>233</v>
      </c>
      <c r="D1147" s="1" t="s">
        <v>39</v>
      </c>
      <c r="E1147" s="1">
        <v>2019</v>
      </c>
      <c r="F1147" t="s">
        <v>234</v>
      </c>
      <c r="G1147" t="s">
        <v>235</v>
      </c>
      <c r="H1147" t="s">
        <v>224</v>
      </c>
      <c r="I1147" t="s">
        <v>95</v>
      </c>
      <c r="J1147" t="s">
        <v>678</v>
      </c>
      <c r="K1147" t="s">
        <v>678</v>
      </c>
      <c r="L1147" s="41">
        <v>1543.01</v>
      </c>
      <c r="M1147" s="41">
        <v>3024.26</v>
      </c>
    </row>
    <row r="1148" spans="1:13" x14ac:dyDescent="0.2">
      <c r="A1148" s="43" t="s">
        <v>676</v>
      </c>
      <c r="B1148" s="43" t="s">
        <v>676</v>
      </c>
      <c r="C1148" t="s">
        <v>320</v>
      </c>
      <c r="D1148" s="1" t="s">
        <v>1</v>
      </c>
      <c r="E1148" s="1">
        <v>2018</v>
      </c>
      <c r="F1148" t="s">
        <v>141</v>
      </c>
      <c r="G1148" t="s">
        <v>235</v>
      </c>
      <c r="H1148" t="s">
        <v>198</v>
      </c>
      <c r="I1148" t="s">
        <v>31</v>
      </c>
      <c r="J1148" t="s">
        <v>678</v>
      </c>
      <c r="K1148" t="s">
        <v>678</v>
      </c>
      <c r="L1148" s="41">
        <v>2151.7600000000002</v>
      </c>
      <c r="M1148" s="41">
        <v>4457.3</v>
      </c>
    </row>
    <row r="1149" spans="1:13" x14ac:dyDescent="0.2">
      <c r="A1149" s="43" t="s">
        <v>676</v>
      </c>
      <c r="B1149" s="43" t="s">
        <v>676</v>
      </c>
      <c r="C1149" t="s">
        <v>518</v>
      </c>
      <c r="D1149" s="1" t="s">
        <v>10</v>
      </c>
      <c r="E1149" s="1">
        <v>2020</v>
      </c>
      <c r="F1149" t="s">
        <v>152</v>
      </c>
      <c r="G1149" t="s">
        <v>235</v>
      </c>
      <c r="H1149" t="s">
        <v>564</v>
      </c>
      <c r="I1149" t="s">
        <v>2</v>
      </c>
      <c r="J1149" t="s">
        <v>678</v>
      </c>
      <c r="K1149" t="s">
        <v>678</v>
      </c>
      <c r="L1149" s="41">
        <v>1562.19</v>
      </c>
      <c r="M1149" s="41">
        <v>1919.735625</v>
      </c>
    </row>
    <row r="1150" spans="1:13" x14ac:dyDescent="0.2">
      <c r="A1150" s="43" t="s">
        <v>676</v>
      </c>
      <c r="B1150" s="43" t="s">
        <v>676</v>
      </c>
      <c r="C1150" t="s">
        <v>233</v>
      </c>
      <c r="D1150" s="1" t="s">
        <v>39</v>
      </c>
      <c r="E1150" s="1">
        <v>2019</v>
      </c>
      <c r="F1150" t="s">
        <v>234</v>
      </c>
      <c r="G1150" t="s">
        <v>235</v>
      </c>
      <c r="H1150" t="s">
        <v>231</v>
      </c>
      <c r="I1150" t="s">
        <v>38</v>
      </c>
      <c r="J1150" t="s">
        <v>678</v>
      </c>
      <c r="K1150" t="s">
        <v>678</v>
      </c>
      <c r="L1150" s="41">
        <v>1122.19</v>
      </c>
      <c r="M1150" s="41">
        <v>3029.39</v>
      </c>
    </row>
    <row r="1151" spans="1:13" x14ac:dyDescent="0.2">
      <c r="A1151" s="43" t="s">
        <v>676</v>
      </c>
      <c r="B1151" s="43" t="s">
        <v>676</v>
      </c>
      <c r="C1151" t="s">
        <v>600</v>
      </c>
      <c r="D1151" s="1" t="s">
        <v>37</v>
      </c>
      <c r="E1151" s="1">
        <v>2020</v>
      </c>
      <c r="F1151" t="s">
        <v>152</v>
      </c>
      <c r="G1151" t="s">
        <v>235</v>
      </c>
      <c r="H1151" t="s">
        <v>150</v>
      </c>
      <c r="I1151" t="s">
        <v>7</v>
      </c>
      <c r="J1151" t="s">
        <v>678</v>
      </c>
      <c r="K1151" t="s">
        <v>678</v>
      </c>
      <c r="L1151" s="41">
        <v>1811.39</v>
      </c>
      <c r="M1151" s="41">
        <v>3043.84</v>
      </c>
    </row>
    <row r="1152" spans="1:13" x14ac:dyDescent="0.2">
      <c r="A1152" s="43" t="s">
        <v>676</v>
      </c>
      <c r="B1152" s="43" t="s">
        <v>676</v>
      </c>
      <c r="C1152" t="s">
        <v>193</v>
      </c>
      <c r="D1152" s="1" t="s">
        <v>89</v>
      </c>
      <c r="E1152" s="1">
        <v>2020</v>
      </c>
      <c r="F1152" t="s">
        <v>167</v>
      </c>
      <c r="G1152" t="s">
        <v>235</v>
      </c>
      <c r="H1152" t="s">
        <v>199</v>
      </c>
      <c r="I1152" t="s">
        <v>111</v>
      </c>
      <c r="J1152" t="s">
        <v>678</v>
      </c>
      <c r="K1152" t="s">
        <v>678</v>
      </c>
      <c r="L1152" s="41">
        <v>2132.12</v>
      </c>
      <c r="M1152" s="41">
        <v>6080.44</v>
      </c>
    </row>
    <row r="1153" spans="1:13" x14ac:dyDescent="0.2">
      <c r="A1153" s="43" t="s">
        <v>676</v>
      </c>
      <c r="B1153" s="43" t="s">
        <v>676</v>
      </c>
      <c r="C1153" t="s">
        <v>600</v>
      </c>
      <c r="D1153" s="1" t="s">
        <v>37</v>
      </c>
      <c r="E1153" s="1">
        <v>2020</v>
      </c>
      <c r="F1153" t="s">
        <v>152</v>
      </c>
      <c r="G1153" t="s">
        <v>235</v>
      </c>
      <c r="H1153" t="s">
        <v>150</v>
      </c>
      <c r="I1153" t="s">
        <v>7</v>
      </c>
      <c r="J1153" t="s">
        <v>678</v>
      </c>
      <c r="K1153" t="s">
        <v>678</v>
      </c>
      <c r="L1153" s="41">
        <v>1811.39</v>
      </c>
      <c r="M1153" s="41">
        <v>3043.84</v>
      </c>
    </row>
    <row r="1154" spans="1:13" x14ac:dyDescent="0.2">
      <c r="A1154" s="43" t="s">
        <v>676</v>
      </c>
      <c r="B1154" s="43" t="s">
        <v>676</v>
      </c>
      <c r="C1154" t="s">
        <v>421</v>
      </c>
      <c r="D1154" s="1" t="s">
        <v>12</v>
      </c>
      <c r="E1154" s="1">
        <v>2018</v>
      </c>
      <c r="F1154" t="s">
        <v>422</v>
      </c>
      <c r="G1154" t="s">
        <v>235</v>
      </c>
      <c r="H1154" t="s">
        <v>425</v>
      </c>
      <c r="I1154" t="s">
        <v>0</v>
      </c>
      <c r="J1154" t="s">
        <v>678</v>
      </c>
      <c r="K1154" t="s">
        <v>678</v>
      </c>
      <c r="L1154" s="41">
        <v>1298</v>
      </c>
      <c r="M1154" s="41">
        <v>2742.53</v>
      </c>
    </row>
    <row r="1155" spans="1:13" x14ac:dyDescent="0.2">
      <c r="A1155" s="43" t="s">
        <v>676</v>
      </c>
      <c r="B1155" s="43" t="s">
        <v>676</v>
      </c>
      <c r="C1155" t="s">
        <v>357</v>
      </c>
      <c r="D1155" s="1" t="s">
        <v>60</v>
      </c>
      <c r="E1155" s="1">
        <v>2016</v>
      </c>
      <c r="F1155" t="s">
        <v>344</v>
      </c>
      <c r="G1155" t="s">
        <v>235</v>
      </c>
      <c r="H1155" t="s">
        <v>369</v>
      </c>
      <c r="I1155" t="s">
        <v>50</v>
      </c>
      <c r="J1155" t="s">
        <v>678</v>
      </c>
      <c r="K1155" t="s">
        <v>678</v>
      </c>
      <c r="L1155" s="41">
        <v>1341.92</v>
      </c>
      <c r="M1155" s="41">
        <v>3792.68</v>
      </c>
    </row>
    <row r="1156" spans="1:13" x14ac:dyDescent="0.2">
      <c r="A1156" s="43" t="s">
        <v>676</v>
      </c>
      <c r="B1156" s="43" t="s">
        <v>676</v>
      </c>
      <c r="C1156" t="s">
        <v>411</v>
      </c>
      <c r="D1156" s="1" t="s">
        <v>20</v>
      </c>
      <c r="E1156" s="1">
        <v>2018</v>
      </c>
      <c r="F1156" t="s">
        <v>159</v>
      </c>
      <c r="G1156" t="s">
        <v>235</v>
      </c>
      <c r="H1156" t="s">
        <v>398</v>
      </c>
      <c r="I1156" t="s">
        <v>0</v>
      </c>
      <c r="J1156" t="s">
        <v>678</v>
      </c>
      <c r="K1156" t="s">
        <v>678</v>
      </c>
      <c r="L1156" s="41">
        <v>1298</v>
      </c>
      <c r="M1156" s="41">
        <v>1694</v>
      </c>
    </row>
    <row r="1157" spans="1:13" x14ac:dyDescent="0.2">
      <c r="A1157" s="43" t="s">
        <v>676</v>
      </c>
      <c r="B1157" s="43" t="s">
        <v>676</v>
      </c>
      <c r="C1157" t="s">
        <v>273</v>
      </c>
      <c r="D1157" s="1" t="s">
        <v>4</v>
      </c>
      <c r="E1157" s="1">
        <v>2020</v>
      </c>
      <c r="F1157" t="s">
        <v>274</v>
      </c>
      <c r="G1157" t="s">
        <v>235</v>
      </c>
      <c r="H1157" t="s">
        <v>223</v>
      </c>
      <c r="I1157" t="s">
        <v>3</v>
      </c>
      <c r="J1157" t="s">
        <v>178</v>
      </c>
      <c r="K1157" t="s">
        <v>178</v>
      </c>
      <c r="L1157" s="41">
        <v>1302.3499999999999</v>
      </c>
      <c r="M1157" s="41">
        <v>5022.6400000000003</v>
      </c>
    </row>
    <row r="1158" spans="1:13" x14ac:dyDescent="0.2">
      <c r="A1158" s="43" t="s">
        <v>676</v>
      </c>
      <c r="B1158" s="43" t="s">
        <v>676</v>
      </c>
      <c r="C1158" t="s">
        <v>406</v>
      </c>
      <c r="D1158" s="1" t="s">
        <v>30</v>
      </c>
      <c r="E1158" s="1">
        <v>2018</v>
      </c>
      <c r="F1158" t="s">
        <v>407</v>
      </c>
      <c r="G1158" t="s">
        <v>235</v>
      </c>
      <c r="H1158" t="s">
        <v>409</v>
      </c>
      <c r="I1158" t="s">
        <v>7</v>
      </c>
      <c r="J1158" t="s">
        <v>678</v>
      </c>
      <c r="K1158" t="s">
        <v>678</v>
      </c>
      <c r="L1158" s="41">
        <v>1974</v>
      </c>
      <c r="M1158" s="41">
        <v>2755.5065999999997</v>
      </c>
    </row>
    <row r="1159" spans="1:13" x14ac:dyDescent="0.2">
      <c r="A1159" s="43" t="s">
        <v>676</v>
      </c>
      <c r="B1159" s="43" t="s">
        <v>676</v>
      </c>
      <c r="C1159" t="s">
        <v>273</v>
      </c>
      <c r="D1159" s="1" t="s">
        <v>4</v>
      </c>
      <c r="E1159" s="1">
        <v>2020</v>
      </c>
      <c r="F1159" t="s">
        <v>274</v>
      </c>
      <c r="G1159" t="s">
        <v>235</v>
      </c>
      <c r="H1159" t="s">
        <v>246</v>
      </c>
      <c r="I1159" t="s">
        <v>3</v>
      </c>
      <c r="J1159" t="s">
        <v>178</v>
      </c>
      <c r="K1159" t="s">
        <v>178</v>
      </c>
      <c r="L1159" s="41">
        <v>1302.3499999999999</v>
      </c>
      <c r="M1159" s="41">
        <v>5022.6400000000003</v>
      </c>
    </row>
    <row r="1160" spans="1:13" x14ac:dyDescent="0.2">
      <c r="A1160" s="43" t="s">
        <v>676</v>
      </c>
      <c r="B1160" s="43" t="s">
        <v>676</v>
      </c>
      <c r="C1160" t="s">
        <v>201</v>
      </c>
      <c r="D1160" s="1" t="s">
        <v>26</v>
      </c>
      <c r="E1160" s="1">
        <v>2019</v>
      </c>
      <c r="F1160" t="s">
        <v>152</v>
      </c>
      <c r="G1160" t="s">
        <v>235</v>
      </c>
      <c r="H1160" t="s">
        <v>203</v>
      </c>
      <c r="I1160" t="s">
        <v>58</v>
      </c>
      <c r="J1160" t="s">
        <v>678</v>
      </c>
      <c r="K1160" t="s">
        <v>678</v>
      </c>
      <c r="L1160" s="41">
        <v>1738</v>
      </c>
      <c r="M1160" s="41">
        <v>2256.6983740000001</v>
      </c>
    </row>
    <row r="1161" spans="1:13" x14ac:dyDescent="0.2">
      <c r="A1161" s="43" t="s">
        <v>676</v>
      </c>
      <c r="B1161" s="43" t="s">
        <v>676</v>
      </c>
      <c r="C1161" t="s">
        <v>517</v>
      </c>
      <c r="D1161" s="1" t="s">
        <v>85</v>
      </c>
      <c r="E1161" s="1">
        <v>2018</v>
      </c>
      <c r="F1161" t="s">
        <v>159</v>
      </c>
      <c r="G1161" t="s">
        <v>235</v>
      </c>
      <c r="H1161" t="s">
        <v>239</v>
      </c>
      <c r="I1161" t="s">
        <v>0</v>
      </c>
      <c r="J1161" t="s">
        <v>678</v>
      </c>
      <c r="K1161" t="s">
        <v>678</v>
      </c>
      <c r="L1161" s="41">
        <v>1298</v>
      </c>
      <c r="M1161" s="41">
        <v>1694</v>
      </c>
    </row>
    <row r="1162" spans="1:13" x14ac:dyDescent="0.2">
      <c r="A1162" s="43" t="s">
        <v>676</v>
      </c>
      <c r="B1162" s="43" t="s">
        <v>676</v>
      </c>
      <c r="C1162" t="s">
        <v>767</v>
      </c>
      <c r="D1162" s="1" t="s">
        <v>766</v>
      </c>
      <c r="E1162" s="1">
        <v>2016</v>
      </c>
      <c r="F1162" t="s">
        <v>162</v>
      </c>
      <c r="G1162" t="s">
        <v>235</v>
      </c>
      <c r="H1162" t="s">
        <v>154</v>
      </c>
      <c r="I1162" t="s">
        <v>76</v>
      </c>
      <c r="J1162" t="s">
        <v>678</v>
      </c>
      <c r="K1162" t="s">
        <v>678</v>
      </c>
      <c r="L1162" s="41">
        <v>1727</v>
      </c>
      <c r="M1162" s="41">
        <v>2754.58</v>
      </c>
    </row>
    <row r="1163" spans="1:13" x14ac:dyDescent="0.2">
      <c r="A1163" s="43" t="s">
        <v>676</v>
      </c>
      <c r="B1163" s="43" t="s">
        <v>676</v>
      </c>
      <c r="C1163" t="s">
        <v>175</v>
      </c>
      <c r="D1163" s="1" t="s">
        <v>74</v>
      </c>
      <c r="E1163" s="1">
        <v>2020</v>
      </c>
      <c r="F1163" t="s">
        <v>141</v>
      </c>
      <c r="G1163" t="s">
        <v>235</v>
      </c>
      <c r="H1163" t="s">
        <v>176</v>
      </c>
      <c r="I1163" t="s">
        <v>2</v>
      </c>
      <c r="J1163" t="s">
        <v>178</v>
      </c>
      <c r="K1163" t="s">
        <v>178</v>
      </c>
      <c r="L1163" s="41">
        <v>1320</v>
      </c>
      <c r="M1163" s="41">
        <v>2732.8</v>
      </c>
    </row>
    <row r="1164" spans="1:13" x14ac:dyDescent="0.2">
      <c r="A1164" s="43" t="s">
        <v>676</v>
      </c>
      <c r="B1164" s="43" t="s">
        <v>676</v>
      </c>
      <c r="C1164" t="s">
        <v>682</v>
      </c>
      <c r="D1164" s="1" t="s">
        <v>28</v>
      </c>
      <c r="E1164" s="1">
        <v>2018</v>
      </c>
      <c r="F1164" t="s">
        <v>344</v>
      </c>
      <c r="G1164" t="s">
        <v>235</v>
      </c>
      <c r="H1164" t="s">
        <v>771</v>
      </c>
      <c r="I1164" t="s">
        <v>27</v>
      </c>
      <c r="J1164" t="s">
        <v>678</v>
      </c>
      <c r="K1164" t="s">
        <v>678</v>
      </c>
      <c r="L1164" s="41">
        <v>1183.06</v>
      </c>
      <c r="M1164" s="41">
        <v>2801.81</v>
      </c>
    </row>
    <row r="1165" spans="1:13" x14ac:dyDescent="0.2">
      <c r="A1165" s="43" t="s">
        <v>676</v>
      </c>
      <c r="B1165" s="43" t="s">
        <v>676</v>
      </c>
      <c r="C1165" t="s">
        <v>411</v>
      </c>
      <c r="D1165" s="1" t="s">
        <v>20</v>
      </c>
      <c r="E1165" s="1">
        <v>2018</v>
      </c>
      <c r="F1165" t="s">
        <v>159</v>
      </c>
      <c r="G1165" t="s">
        <v>235</v>
      </c>
      <c r="H1165" t="s">
        <v>255</v>
      </c>
      <c r="I1165" t="s">
        <v>0</v>
      </c>
      <c r="J1165" t="s">
        <v>678</v>
      </c>
      <c r="K1165" t="s">
        <v>678</v>
      </c>
      <c r="L1165" s="41">
        <v>1298</v>
      </c>
      <c r="M1165" s="41">
        <v>1908.17</v>
      </c>
    </row>
    <row r="1166" spans="1:13" x14ac:dyDescent="0.2">
      <c r="A1166" s="43" t="s">
        <v>676</v>
      </c>
      <c r="B1166" s="43" t="s">
        <v>676</v>
      </c>
      <c r="C1166" t="s">
        <v>421</v>
      </c>
      <c r="D1166" s="1" t="s">
        <v>12</v>
      </c>
      <c r="E1166" s="1">
        <v>2018</v>
      </c>
      <c r="F1166" t="s">
        <v>422</v>
      </c>
      <c r="G1166" t="s">
        <v>235</v>
      </c>
      <c r="H1166" t="s">
        <v>427</v>
      </c>
      <c r="I1166" t="s">
        <v>7</v>
      </c>
      <c r="J1166" t="s">
        <v>678</v>
      </c>
      <c r="K1166" t="s">
        <v>678</v>
      </c>
      <c r="L1166" s="41">
        <v>1727</v>
      </c>
      <c r="M1166" s="41">
        <v>3452.47</v>
      </c>
    </row>
    <row r="1167" spans="1:13" x14ac:dyDescent="0.2">
      <c r="A1167" s="43" t="s">
        <v>676</v>
      </c>
      <c r="B1167" s="43" t="s">
        <v>676</v>
      </c>
      <c r="C1167" t="s">
        <v>151</v>
      </c>
      <c r="D1167" s="1" t="s">
        <v>22</v>
      </c>
      <c r="E1167" s="1">
        <v>2021</v>
      </c>
      <c r="F1167" t="s">
        <v>152</v>
      </c>
      <c r="G1167" t="s">
        <v>235</v>
      </c>
      <c r="H1167" t="s">
        <v>154</v>
      </c>
      <c r="I1167" t="s">
        <v>56</v>
      </c>
      <c r="J1167" t="s">
        <v>678</v>
      </c>
      <c r="K1167" t="s">
        <v>678</v>
      </c>
      <c r="L1167" s="41">
        <v>1839.74</v>
      </c>
      <c r="M1167" s="41">
        <v>3005.87</v>
      </c>
    </row>
    <row r="1168" spans="1:13" x14ac:dyDescent="0.2">
      <c r="A1168" s="43" t="s">
        <v>676</v>
      </c>
      <c r="B1168" s="43" t="s">
        <v>676</v>
      </c>
      <c r="C1168" t="s">
        <v>357</v>
      </c>
      <c r="D1168" s="1" t="s">
        <v>60</v>
      </c>
      <c r="E1168" s="1">
        <v>2016</v>
      </c>
      <c r="F1168" t="s">
        <v>344</v>
      </c>
      <c r="G1168" t="s">
        <v>235</v>
      </c>
      <c r="H1168" t="s">
        <v>223</v>
      </c>
      <c r="I1168" t="s">
        <v>50</v>
      </c>
      <c r="J1168" t="s">
        <v>678</v>
      </c>
      <c r="K1168" t="s">
        <v>678</v>
      </c>
      <c r="L1168" s="41">
        <v>1341.92</v>
      </c>
      <c r="M1168" s="41">
        <v>3792.68</v>
      </c>
    </row>
    <row r="1169" spans="1:13" x14ac:dyDescent="0.2">
      <c r="A1169" s="43" t="s">
        <v>676</v>
      </c>
      <c r="B1169" s="43" t="s">
        <v>676</v>
      </c>
      <c r="C1169" t="s">
        <v>421</v>
      </c>
      <c r="D1169" s="1" t="s">
        <v>12</v>
      </c>
      <c r="E1169" s="1">
        <v>2018</v>
      </c>
      <c r="F1169" t="s">
        <v>422</v>
      </c>
      <c r="G1169" t="s">
        <v>235</v>
      </c>
      <c r="H1169" t="s">
        <v>427</v>
      </c>
      <c r="I1169" t="s">
        <v>7</v>
      </c>
      <c r="J1169" t="s">
        <v>678</v>
      </c>
      <c r="K1169" t="s">
        <v>678</v>
      </c>
      <c r="L1169" s="41">
        <v>1727</v>
      </c>
      <c r="M1169" s="41">
        <v>3452.47</v>
      </c>
    </row>
    <row r="1170" spans="1:13" x14ac:dyDescent="0.2">
      <c r="A1170" s="43" t="s">
        <v>676</v>
      </c>
      <c r="B1170" s="43" t="s">
        <v>676</v>
      </c>
      <c r="C1170" t="s">
        <v>273</v>
      </c>
      <c r="D1170" s="1" t="s">
        <v>4</v>
      </c>
      <c r="E1170" s="1">
        <v>2020</v>
      </c>
      <c r="F1170" t="s">
        <v>274</v>
      </c>
      <c r="G1170" t="s">
        <v>235</v>
      </c>
      <c r="H1170" t="s">
        <v>310</v>
      </c>
      <c r="I1170" t="s">
        <v>3</v>
      </c>
      <c r="J1170" t="s">
        <v>178</v>
      </c>
      <c r="K1170" t="s">
        <v>178</v>
      </c>
      <c r="L1170" s="41">
        <v>1302.3499999999999</v>
      </c>
      <c r="M1170" s="41">
        <v>5022.6400000000003</v>
      </c>
    </row>
    <row r="1171" spans="1:13" x14ac:dyDescent="0.2">
      <c r="A1171" s="43" t="s">
        <v>676</v>
      </c>
      <c r="B1171" s="43" t="s">
        <v>676</v>
      </c>
      <c r="C1171" t="s">
        <v>219</v>
      </c>
      <c r="D1171" s="1" t="s">
        <v>48</v>
      </c>
      <c r="E1171" s="1">
        <v>2016</v>
      </c>
      <c r="F1171" t="s">
        <v>220</v>
      </c>
      <c r="G1171" t="s">
        <v>235</v>
      </c>
      <c r="H1171" t="s">
        <v>229</v>
      </c>
      <c r="I1171" t="s">
        <v>47</v>
      </c>
      <c r="J1171" t="s">
        <v>178</v>
      </c>
      <c r="K1171" t="s">
        <v>178</v>
      </c>
      <c r="L1171" s="41">
        <v>1203.71</v>
      </c>
      <c r="M1171" s="41">
        <v>3179.02</v>
      </c>
    </row>
    <row r="1172" spans="1:13" x14ac:dyDescent="0.2">
      <c r="A1172" s="43" t="s">
        <v>676</v>
      </c>
      <c r="B1172" s="43" t="s">
        <v>676</v>
      </c>
      <c r="C1172" t="s">
        <v>273</v>
      </c>
      <c r="D1172" s="1" t="s">
        <v>4</v>
      </c>
      <c r="E1172" s="1">
        <v>2020</v>
      </c>
      <c r="F1172" t="s">
        <v>274</v>
      </c>
      <c r="G1172" t="s">
        <v>235</v>
      </c>
      <c r="H1172" t="s">
        <v>230</v>
      </c>
      <c r="I1172" t="s">
        <v>3</v>
      </c>
      <c r="J1172" t="s">
        <v>178</v>
      </c>
      <c r="K1172" t="s">
        <v>178</v>
      </c>
      <c r="L1172" s="41">
        <v>1302.3499999999999</v>
      </c>
      <c r="M1172" s="41">
        <v>5022.6400000000003</v>
      </c>
    </row>
    <row r="1173" spans="1:13" x14ac:dyDescent="0.2">
      <c r="A1173" s="43" t="s">
        <v>676</v>
      </c>
      <c r="B1173" s="43" t="s">
        <v>676</v>
      </c>
      <c r="C1173" t="s">
        <v>684</v>
      </c>
      <c r="D1173" s="1" t="s">
        <v>9</v>
      </c>
      <c r="E1173" s="1">
        <v>2018</v>
      </c>
      <c r="F1173" t="s">
        <v>141</v>
      </c>
      <c r="G1173" t="s">
        <v>235</v>
      </c>
      <c r="H1173" t="s">
        <v>701</v>
      </c>
      <c r="I1173" t="s">
        <v>2</v>
      </c>
      <c r="J1173" t="s">
        <v>178</v>
      </c>
      <c r="K1173" t="s">
        <v>178</v>
      </c>
      <c r="L1173" s="41">
        <v>1387.51</v>
      </c>
      <c r="M1173" s="41">
        <v>3166.46</v>
      </c>
    </row>
    <row r="1174" spans="1:13" x14ac:dyDescent="0.2">
      <c r="A1174" s="43" t="s">
        <v>676</v>
      </c>
      <c r="B1174" s="43" t="s">
        <v>676</v>
      </c>
      <c r="C1174" t="s">
        <v>430</v>
      </c>
      <c r="D1174" s="1" t="s">
        <v>765</v>
      </c>
      <c r="E1174" s="1">
        <v>2019</v>
      </c>
      <c r="F1174" t="s">
        <v>764</v>
      </c>
      <c r="G1174" t="s">
        <v>235</v>
      </c>
      <c r="H1174" t="s">
        <v>326</v>
      </c>
      <c r="I1174" t="s">
        <v>46</v>
      </c>
      <c r="J1174" t="s">
        <v>678</v>
      </c>
      <c r="K1174" t="s">
        <v>678</v>
      </c>
      <c r="L1174" s="41">
        <v>1061.6400000000001</v>
      </c>
      <c r="M1174" s="41">
        <v>1535.65</v>
      </c>
    </row>
    <row r="1175" spans="1:13" x14ac:dyDescent="0.2">
      <c r="A1175" s="43" t="s">
        <v>676</v>
      </c>
      <c r="B1175" s="43" t="s">
        <v>676</v>
      </c>
      <c r="C1175" t="s">
        <v>684</v>
      </c>
      <c r="D1175" s="1" t="s">
        <v>9</v>
      </c>
      <c r="E1175" s="1">
        <v>2018</v>
      </c>
      <c r="F1175" t="s">
        <v>141</v>
      </c>
      <c r="G1175" t="s">
        <v>235</v>
      </c>
      <c r="H1175" t="s">
        <v>694</v>
      </c>
      <c r="I1175" t="s">
        <v>2</v>
      </c>
      <c r="J1175" t="s">
        <v>178</v>
      </c>
      <c r="K1175" t="s">
        <v>178</v>
      </c>
      <c r="L1175" s="41">
        <v>1100</v>
      </c>
      <c r="M1175" s="41">
        <v>2565.21</v>
      </c>
    </row>
    <row r="1176" spans="1:13" x14ac:dyDescent="0.2">
      <c r="A1176" s="43" t="s">
        <v>676</v>
      </c>
      <c r="B1176" s="43" t="s">
        <v>676</v>
      </c>
      <c r="C1176" t="s">
        <v>438</v>
      </c>
      <c r="D1176" s="1" t="s">
        <v>19</v>
      </c>
      <c r="E1176" s="1">
        <v>2019</v>
      </c>
      <c r="F1176" t="s">
        <v>439</v>
      </c>
      <c r="G1176" t="s">
        <v>235</v>
      </c>
      <c r="H1176" t="s">
        <v>205</v>
      </c>
      <c r="I1176" t="s">
        <v>2</v>
      </c>
      <c r="J1176" t="s">
        <v>178</v>
      </c>
      <c r="K1176" t="s">
        <v>178</v>
      </c>
      <c r="L1176" s="41">
        <v>1122.2</v>
      </c>
      <c r="M1176" s="41">
        <v>3714.92</v>
      </c>
    </row>
    <row r="1177" spans="1:13" x14ac:dyDescent="0.2">
      <c r="A1177" s="43" t="s">
        <v>676</v>
      </c>
      <c r="B1177" s="43" t="s">
        <v>676</v>
      </c>
      <c r="C1177" t="s">
        <v>767</v>
      </c>
      <c r="D1177" s="1" t="s">
        <v>766</v>
      </c>
      <c r="E1177" s="1">
        <v>2016</v>
      </c>
      <c r="F1177" t="s">
        <v>162</v>
      </c>
      <c r="G1177" t="s">
        <v>235</v>
      </c>
      <c r="H1177" t="s">
        <v>154</v>
      </c>
      <c r="I1177" t="s">
        <v>21</v>
      </c>
      <c r="J1177" t="s">
        <v>678</v>
      </c>
      <c r="K1177" t="s">
        <v>678</v>
      </c>
      <c r="L1177" s="41">
        <v>1727</v>
      </c>
      <c r="M1177" s="41">
        <v>2734.78</v>
      </c>
    </row>
    <row r="1178" spans="1:13" x14ac:dyDescent="0.2">
      <c r="A1178" s="43" t="s">
        <v>676</v>
      </c>
      <c r="B1178" s="43" t="s">
        <v>676</v>
      </c>
      <c r="C1178" t="s">
        <v>201</v>
      </c>
      <c r="D1178" s="1" t="s">
        <v>26</v>
      </c>
      <c r="E1178" s="1">
        <v>2019</v>
      </c>
      <c r="F1178" t="s">
        <v>152</v>
      </c>
      <c r="G1178" t="s">
        <v>235</v>
      </c>
      <c r="H1178" t="s">
        <v>203</v>
      </c>
      <c r="I1178" t="s">
        <v>79</v>
      </c>
      <c r="J1178" t="s">
        <v>678</v>
      </c>
      <c r="K1178" t="s">
        <v>678</v>
      </c>
      <c r="L1178" s="41">
        <v>2576.12</v>
      </c>
      <c r="M1178" s="41">
        <v>2911.7469179999998</v>
      </c>
    </row>
    <row r="1179" spans="1:13" x14ac:dyDescent="0.2">
      <c r="A1179" s="43" t="s">
        <v>676</v>
      </c>
      <c r="B1179" s="43" t="s">
        <v>676</v>
      </c>
      <c r="C1179" t="s">
        <v>418</v>
      </c>
      <c r="D1179" s="1" t="s">
        <v>6</v>
      </c>
      <c r="E1179" s="1">
        <v>2018</v>
      </c>
      <c r="F1179" t="s">
        <v>162</v>
      </c>
      <c r="G1179" t="s">
        <v>235</v>
      </c>
      <c r="H1179" t="s">
        <v>333</v>
      </c>
      <c r="I1179" t="s">
        <v>7</v>
      </c>
      <c r="J1179" t="s">
        <v>678</v>
      </c>
      <c r="K1179" t="s">
        <v>678</v>
      </c>
      <c r="L1179" s="41">
        <v>2187.5700000000002</v>
      </c>
      <c r="M1179" s="41">
        <v>5248.39</v>
      </c>
    </row>
    <row r="1180" spans="1:13" x14ac:dyDescent="0.2">
      <c r="A1180" s="43" t="s">
        <v>676</v>
      </c>
      <c r="B1180" s="43" t="s">
        <v>676</v>
      </c>
      <c r="C1180" t="s">
        <v>387</v>
      </c>
      <c r="D1180" s="1" t="s">
        <v>11</v>
      </c>
      <c r="E1180" s="1">
        <v>2020</v>
      </c>
      <c r="F1180" t="s">
        <v>141</v>
      </c>
      <c r="G1180" t="s">
        <v>235</v>
      </c>
      <c r="H1180" t="s">
        <v>256</v>
      </c>
      <c r="I1180" t="s">
        <v>0</v>
      </c>
      <c r="J1180" t="s">
        <v>678</v>
      </c>
      <c r="K1180" t="s">
        <v>678</v>
      </c>
      <c r="L1180" s="41">
        <v>1599</v>
      </c>
      <c r="M1180" s="41">
        <v>2144.64</v>
      </c>
    </row>
    <row r="1181" spans="1:13" x14ac:dyDescent="0.2">
      <c r="A1181" s="43" t="s">
        <v>676</v>
      </c>
      <c r="B1181" s="43" t="s">
        <v>676</v>
      </c>
      <c r="C1181" t="s">
        <v>418</v>
      </c>
      <c r="D1181" s="1" t="s">
        <v>6</v>
      </c>
      <c r="E1181" s="1">
        <v>2018</v>
      </c>
      <c r="F1181" t="s">
        <v>162</v>
      </c>
      <c r="G1181" t="s">
        <v>235</v>
      </c>
      <c r="H1181" t="s">
        <v>300</v>
      </c>
      <c r="I1181" t="s">
        <v>58</v>
      </c>
      <c r="J1181" t="s">
        <v>678</v>
      </c>
      <c r="K1181" t="s">
        <v>678</v>
      </c>
      <c r="L1181" s="41">
        <v>2224.87</v>
      </c>
      <c r="M1181" s="41">
        <v>4923</v>
      </c>
    </row>
    <row r="1182" spans="1:13" x14ac:dyDescent="0.2">
      <c r="A1182" s="43" t="s">
        <v>676</v>
      </c>
      <c r="B1182" s="43" t="s">
        <v>676</v>
      </c>
      <c r="C1182" t="s">
        <v>397</v>
      </c>
      <c r="D1182" s="1" t="s">
        <v>18</v>
      </c>
      <c r="E1182" s="1">
        <v>2020</v>
      </c>
      <c r="F1182" t="s">
        <v>167</v>
      </c>
      <c r="G1182" t="s">
        <v>235</v>
      </c>
      <c r="H1182" t="s">
        <v>399</v>
      </c>
      <c r="I1182" t="s">
        <v>15</v>
      </c>
      <c r="J1182" t="s">
        <v>678</v>
      </c>
      <c r="K1182" t="s">
        <v>678</v>
      </c>
      <c r="L1182" s="41">
        <v>1061.6400000000001</v>
      </c>
      <c r="M1182" s="41">
        <v>1804.42</v>
      </c>
    </row>
    <row r="1183" spans="1:13" x14ac:dyDescent="0.2">
      <c r="A1183" s="43" t="s">
        <v>676</v>
      </c>
      <c r="B1183" s="43" t="s">
        <v>676</v>
      </c>
      <c r="C1183" t="s">
        <v>342</v>
      </c>
      <c r="D1183" s="1" t="s">
        <v>8</v>
      </c>
      <c r="E1183" s="1">
        <v>2019</v>
      </c>
      <c r="F1183" t="s">
        <v>141</v>
      </c>
      <c r="G1183" t="s">
        <v>235</v>
      </c>
      <c r="H1183" t="s">
        <v>226</v>
      </c>
      <c r="I1183" t="s">
        <v>73</v>
      </c>
      <c r="J1183" t="s">
        <v>678</v>
      </c>
      <c r="K1183" t="s">
        <v>678</v>
      </c>
      <c r="L1183" s="41">
        <v>1399.2</v>
      </c>
      <c r="M1183" s="41">
        <v>3615.16</v>
      </c>
    </row>
    <row r="1184" spans="1:13" x14ac:dyDescent="0.2">
      <c r="A1184" s="43" t="s">
        <v>676</v>
      </c>
      <c r="B1184" s="43" t="s">
        <v>676</v>
      </c>
      <c r="C1184" s="57" t="s">
        <v>774</v>
      </c>
      <c r="D1184" s="1" t="s">
        <v>78</v>
      </c>
      <c r="E1184" s="1">
        <v>2021</v>
      </c>
      <c r="F1184" t="s">
        <v>234</v>
      </c>
      <c r="G1184" t="s">
        <v>235</v>
      </c>
      <c r="H1184" t="s">
        <v>780</v>
      </c>
      <c r="I1184" t="s">
        <v>88</v>
      </c>
      <c r="J1184" t="s">
        <v>678</v>
      </c>
      <c r="K1184" t="s">
        <v>678</v>
      </c>
      <c r="L1184" s="41">
        <v>4552.18</v>
      </c>
      <c r="M1184" s="41">
        <v>4627.5</v>
      </c>
    </row>
    <row r="1185" spans="1:13" x14ac:dyDescent="0.2">
      <c r="A1185" s="43" t="s">
        <v>676</v>
      </c>
      <c r="B1185" s="43" t="s">
        <v>676</v>
      </c>
      <c r="C1185" t="s">
        <v>682</v>
      </c>
      <c r="D1185" s="1" t="s">
        <v>28</v>
      </c>
      <c r="E1185" s="1">
        <v>2018</v>
      </c>
      <c r="F1185" t="s">
        <v>344</v>
      </c>
      <c r="G1185" t="s">
        <v>235</v>
      </c>
      <c r="H1185" t="s">
        <v>327</v>
      </c>
      <c r="I1185" t="s">
        <v>27</v>
      </c>
      <c r="J1185" t="s">
        <v>678</v>
      </c>
      <c r="K1185" t="s">
        <v>678</v>
      </c>
      <c r="L1185" s="41">
        <v>1183.06</v>
      </c>
      <c r="M1185" s="41">
        <v>2801.81</v>
      </c>
    </row>
    <row r="1186" spans="1:13" x14ac:dyDescent="0.2">
      <c r="A1186" s="43" t="s">
        <v>676</v>
      </c>
      <c r="B1186" s="43" t="s">
        <v>676</v>
      </c>
      <c r="C1186" t="s">
        <v>518</v>
      </c>
      <c r="D1186" s="1" t="s">
        <v>10</v>
      </c>
      <c r="E1186" s="1">
        <v>2020</v>
      </c>
      <c r="F1186" t="s">
        <v>152</v>
      </c>
      <c r="G1186" t="s">
        <v>235</v>
      </c>
      <c r="H1186" t="s">
        <v>559</v>
      </c>
      <c r="I1186" t="s">
        <v>2</v>
      </c>
      <c r="J1186" t="s">
        <v>178</v>
      </c>
      <c r="K1186" t="s">
        <v>178</v>
      </c>
      <c r="L1186" s="41">
        <v>1562.19</v>
      </c>
      <c r="M1186" s="41">
        <v>2035.2646650000002</v>
      </c>
    </row>
    <row r="1187" spans="1:13" x14ac:dyDescent="0.2">
      <c r="A1187" s="43" t="s">
        <v>676</v>
      </c>
      <c r="B1187" s="43" t="s">
        <v>676</v>
      </c>
      <c r="C1187" t="s">
        <v>518</v>
      </c>
      <c r="D1187" s="1" t="s">
        <v>10</v>
      </c>
      <c r="E1187" s="1">
        <v>2020</v>
      </c>
      <c r="F1187" t="s">
        <v>152</v>
      </c>
      <c r="G1187" t="s">
        <v>235</v>
      </c>
      <c r="H1187" t="s">
        <v>519</v>
      </c>
      <c r="I1187" t="s">
        <v>2</v>
      </c>
      <c r="J1187" t="s">
        <v>178</v>
      </c>
      <c r="K1187" t="s">
        <v>178</v>
      </c>
      <c r="L1187" s="41">
        <v>1482.72</v>
      </c>
      <c r="M1187" s="41">
        <v>1846.7901120000001</v>
      </c>
    </row>
    <row r="1188" spans="1:13" x14ac:dyDescent="0.2">
      <c r="A1188" s="43" t="s">
        <v>676</v>
      </c>
      <c r="B1188" s="43" t="s">
        <v>676</v>
      </c>
      <c r="C1188" t="s">
        <v>401</v>
      </c>
      <c r="D1188" s="1" t="s">
        <v>45</v>
      </c>
      <c r="E1188" s="1">
        <v>2018</v>
      </c>
      <c r="F1188" t="s">
        <v>159</v>
      </c>
      <c r="G1188" t="s">
        <v>235</v>
      </c>
      <c r="H1188" t="s">
        <v>356</v>
      </c>
      <c r="I1188" t="s">
        <v>0</v>
      </c>
      <c r="J1188" t="s">
        <v>678</v>
      </c>
      <c r="K1188" t="s">
        <v>678</v>
      </c>
      <c r="L1188" s="41">
        <v>1298</v>
      </c>
      <c r="M1188" s="41">
        <v>1694</v>
      </c>
    </row>
    <row r="1189" spans="1:13" x14ac:dyDescent="0.2">
      <c r="A1189" s="43" t="s">
        <v>676</v>
      </c>
      <c r="B1189" s="43" t="s">
        <v>676</v>
      </c>
      <c r="C1189" t="s">
        <v>684</v>
      </c>
      <c r="D1189" s="1" t="s">
        <v>9</v>
      </c>
      <c r="E1189" s="1">
        <v>2018</v>
      </c>
      <c r="F1189" t="s">
        <v>141</v>
      </c>
      <c r="G1189" t="s">
        <v>235</v>
      </c>
      <c r="H1189" t="s">
        <v>704</v>
      </c>
      <c r="I1189" t="s">
        <v>2</v>
      </c>
      <c r="J1189" t="s">
        <v>396</v>
      </c>
      <c r="K1189" t="s">
        <v>396</v>
      </c>
      <c r="L1189" s="41">
        <v>1145.68</v>
      </c>
      <c r="M1189" s="41">
        <v>2641.19</v>
      </c>
    </row>
    <row r="1190" spans="1:13" x14ac:dyDescent="0.2">
      <c r="A1190" s="43" t="s">
        <v>676</v>
      </c>
      <c r="B1190" s="43" t="s">
        <v>676</v>
      </c>
      <c r="C1190" t="s">
        <v>684</v>
      </c>
      <c r="D1190" s="1" t="s">
        <v>9</v>
      </c>
      <c r="E1190" s="1">
        <v>2018</v>
      </c>
      <c r="F1190" t="s">
        <v>141</v>
      </c>
      <c r="G1190" t="s">
        <v>235</v>
      </c>
      <c r="H1190" t="s">
        <v>257</v>
      </c>
      <c r="I1190" t="s">
        <v>2</v>
      </c>
      <c r="J1190" t="s">
        <v>678</v>
      </c>
      <c r="K1190" t="s">
        <v>678</v>
      </c>
      <c r="L1190" s="41">
        <v>1100</v>
      </c>
      <c r="M1190" s="41">
        <v>2565.21</v>
      </c>
    </row>
    <row r="1191" spans="1:13" x14ac:dyDescent="0.2">
      <c r="A1191" s="43" t="s">
        <v>676</v>
      </c>
      <c r="B1191" s="43" t="s">
        <v>676</v>
      </c>
      <c r="C1191" t="s">
        <v>518</v>
      </c>
      <c r="D1191" s="1" t="s">
        <v>10</v>
      </c>
      <c r="E1191" s="1">
        <v>2020</v>
      </c>
      <c r="F1191" t="s">
        <v>152</v>
      </c>
      <c r="G1191" t="s">
        <v>235</v>
      </c>
      <c r="H1191" t="s">
        <v>565</v>
      </c>
      <c r="I1191" t="s">
        <v>2</v>
      </c>
      <c r="J1191" t="s">
        <v>178</v>
      </c>
      <c r="K1191" t="s">
        <v>178</v>
      </c>
      <c r="L1191" s="41">
        <v>1482.72</v>
      </c>
      <c r="M1191" s="41">
        <v>1846.7901120000001</v>
      </c>
    </row>
    <row r="1192" spans="1:13" x14ac:dyDescent="0.2">
      <c r="A1192" s="43" t="s">
        <v>676</v>
      </c>
      <c r="B1192" s="43" t="s">
        <v>676</v>
      </c>
      <c r="C1192" t="s">
        <v>411</v>
      </c>
      <c r="D1192" s="1" t="s">
        <v>20</v>
      </c>
      <c r="E1192" s="1">
        <v>2018</v>
      </c>
      <c r="F1192" t="s">
        <v>159</v>
      </c>
      <c r="G1192" t="s">
        <v>235</v>
      </c>
      <c r="H1192" t="s">
        <v>339</v>
      </c>
      <c r="I1192" t="s">
        <v>0</v>
      </c>
      <c r="J1192" t="s">
        <v>678</v>
      </c>
      <c r="K1192" t="s">
        <v>678</v>
      </c>
      <c r="L1192" s="41">
        <v>1298</v>
      </c>
      <c r="M1192" s="41">
        <v>1694</v>
      </c>
    </row>
    <row r="1193" spans="1:13" x14ac:dyDescent="0.2">
      <c r="A1193" s="43" t="s">
        <v>676</v>
      </c>
      <c r="B1193" s="43" t="s">
        <v>676</v>
      </c>
      <c r="C1193" t="s">
        <v>517</v>
      </c>
      <c r="D1193" s="1" t="s">
        <v>85</v>
      </c>
      <c r="E1193" s="1">
        <v>2018</v>
      </c>
      <c r="F1193" t="s">
        <v>159</v>
      </c>
      <c r="G1193" t="s">
        <v>235</v>
      </c>
      <c r="H1193" t="s">
        <v>267</v>
      </c>
      <c r="I1193" t="s">
        <v>0</v>
      </c>
      <c r="J1193" t="s">
        <v>678</v>
      </c>
      <c r="K1193" t="s">
        <v>678</v>
      </c>
      <c r="L1193" s="41">
        <v>1298</v>
      </c>
      <c r="M1193" s="41">
        <v>1694</v>
      </c>
    </row>
    <row r="1194" spans="1:13" x14ac:dyDescent="0.2">
      <c r="A1194" s="43" t="s">
        <v>676</v>
      </c>
      <c r="B1194" s="43" t="s">
        <v>676</v>
      </c>
      <c r="C1194" t="s">
        <v>438</v>
      </c>
      <c r="D1194" s="1" t="s">
        <v>19</v>
      </c>
      <c r="E1194" s="1">
        <v>2019</v>
      </c>
      <c r="F1194" t="s">
        <v>439</v>
      </c>
      <c r="G1194" t="s">
        <v>235</v>
      </c>
      <c r="H1194" t="s">
        <v>197</v>
      </c>
      <c r="I1194" t="s">
        <v>2</v>
      </c>
      <c r="J1194" t="s">
        <v>178</v>
      </c>
      <c r="K1194" t="s">
        <v>178</v>
      </c>
      <c r="L1194" s="41">
        <v>1122.2</v>
      </c>
      <c r="M1194" s="41">
        <v>4005.28</v>
      </c>
    </row>
    <row r="1195" spans="1:13" x14ac:dyDescent="0.2">
      <c r="A1195" s="43" t="s">
        <v>676</v>
      </c>
      <c r="B1195" s="43" t="s">
        <v>676</v>
      </c>
      <c r="C1195" t="s">
        <v>342</v>
      </c>
      <c r="D1195" s="1" t="s">
        <v>8</v>
      </c>
      <c r="E1195" s="1">
        <v>2019</v>
      </c>
      <c r="F1195" t="s">
        <v>141</v>
      </c>
      <c r="G1195" t="s">
        <v>235</v>
      </c>
      <c r="H1195" t="s">
        <v>226</v>
      </c>
      <c r="I1195" t="s">
        <v>53</v>
      </c>
      <c r="J1195" t="s">
        <v>678</v>
      </c>
      <c r="K1195" t="s">
        <v>678</v>
      </c>
      <c r="L1195" s="41">
        <v>1399.2</v>
      </c>
      <c r="M1195" s="41">
        <v>3615.16</v>
      </c>
    </row>
    <row r="1196" spans="1:13" x14ac:dyDescent="0.2">
      <c r="A1196" s="43" t="s">
        <v>676</v>
      </c>
      <c r="B1196" s="43" t="s">
        <v>676</v>
      </c>
      <c r="C1196" t="s">
        <v>682</v>
      </c>
      <c r="D1196" s="1" t="s">
        <v>28</v>
      </c>
      <c r="E1196" s="1">
        <v>2018</v>
      </c>
      <c r="F1196" t="s">
        <v>344</v>
      </c>
      <c r="G1196" t="s">
        <v>235</v>
      </c>
      <c r="H1196" t="s">
        <v>261</v>
      </c>
      <c r="I1196" t="s">
        <v>27</v>
      </c>
      <c r="J1196" t="s">
        <v>678</v>
      </c>
      <c r="K1196" t="s">
        <v>678</v>
      </c>
      <c r="L1196" s="41">
        <v>1183.06</v>
      </c>
      <c r="M1196" s="41">
        <v>2801.81</v>
      </c>
    </row>
    <row r="1197" spans="1:13" x14ac:dyDescent="0.2">
      <c r="A1197" s="43" t="s">
        <v>676</v>
      </c>
      <c r="B1197" s="43" t="s">
        <v>676</v>
      </c>
      <c r="C1197" t="s">
        <v>406</v>
      </c>
      <c r="D1197" s="1" t="s">
        <v>30</v>
      </c>
      <c r="E1197" s="1">
        <v>2018</v>
      </c>
      <c r="F1197" t="s">
        <v>407</v>
      </c>
      <c r="G1197" t="s">
        <v>235</v>
      </c>
      <c r="H1197" t="s">
        <v>322</v>
      </c>
      <c r="I1197" t="s">
        <v>688</v>
      </c>
      <c r="J1197" t="s">
        <v>678</v>
      </c>
      <c r="K1197" t="s">
        <v>678</v>
      </c>
      <c r="L1197" s="41">
        <v>1298</v>
      </c>
      <c r="M1197" s="41">
        <v>1811.8781999999999</v>
      </c>
    </row>
    <row r="1198" spans="1:13" x14ac:dyDescent="0.2">
      <c r="A1198" s="43" t="s">
        <v>676</v>
      </c>
      <c r="B1198" s="43" t="s">
        <v>676</v>
      </c>
      <c r="C1198" t="s">
        <v>430</v>
      </c>
      <c r="D1198" s="1" t="s">
        <v>765</v>
      </c>
      <c r="E1198" s="1">
        <v>2019</v>
      </c>
      <c r="F1198" t="s">
        <v>764</v>
      </c>
      <c r="G1198" t="s">
        <v>235</v>
      </c>
      <c r="H1198" t="s">
        <v>204</v>
      </c>
      <c r="I1198" t="s">
        <v>46</v>
      </c>
      <c r="J1198" t="s">
        <v>678</v>
      </c>
      <c r="K1198" t="s">
        <v>678</v>
      </c>
      <c r="L1198" s="41">
        <v>1061.6400000000001</v>
      </c>
      <c r="M1198" s="41">
        <v>1535.65</v>
      </c>
    </row>
    <row r="1199" spans="1:13" x14ac:dyDescent="0.2">
      <c r="A1199" s="43" t="s">
        <v>676</v>
      </c>
      <c r="B1199" s="43" t="s">
        <v>676</v>
      </c>
      <c r="C1199" t="s">
        <v>166</v>
      </c>
      <c r="D1199" s="1" t="s">
        <v>81</v>
      </c>
      <c r="E1199" s="1">
        <v>2021</v>
      </c>
      <c r="F1199" t="s">
        <v>167</v>
      </c>
      <c r="G1199" t="s">
        <v>235</v>
      </c>
      <c r="H1199" t="s">
        <v>170</v>
      </c>
      <c r="I1199" t="s">
        <v>7</v>
      </c>
      <c r="J1199" t="s">
        <v>678</v>
      </c>
      <c r="K1199" t="s">
        <v>678</v>
      </c>
      <c r="L1199" s="41">
        <v>1683.4</v>
      </c>
      <c r="M1199" s="41">
        <v>1630.74</v>
      </c>
    </row>
    <row r="1200" spans="1:13" x14ac:dyDescent="0.2">
      <c r="A1200" s="43" t="s">
        <v>676</v>
      </c>
      <c r="B1200" s="43" t="s">
        <v>676</v>
      </c>
      <c r="C1200" t="s">
        <v>438</v>
      </c>
      <c r="D1200" s="1" t="s">
        <v>19</v>
      </c>
      <c r="E1200" s="1">
        <v>2019</v>
      </c>
      <c r="F1200" t="s">
        <v>439</v>
      </c>
      <c r="G1200" t="s">
        <v>235</v>
      </c>
      <c r="H1200" t="s">
        <v>455</v>
      </c>
      <c r="I1200" t="s">
        <v>2</v>
      </c>
      <c r="J1200" t="s">
        <v>178</v>
      </c>
      <c r="K1200" t="s">
        <v>178</v>
      </c>
      <c r="L1200" s="41">
        <v>1122.2</v>
      </c>
      <c r="M1200" s="41">
        <v>3112.55</v>
      </c>
    </row>
    <row r="1201" spans="1:13" x14ac:dyDescent="0.2">
      <c r="A1201" s="43" t="s">
        <v>676</v>
      </c>
      <c r="B1201" s="43" t="s">
        <v>676</v>
      </c>
      <c r="C1201" t="s">
        <v>682</v>
      </c>
      <c r="D1201" s="1" t="s">
        <v>28</v>
      </c>
      <c r="E1201" s="1">
        <v>2018</v>
      </c>
      <c r="F1201" t="s">
        <v>344</v>
      </c>
      <c r="G1201" t="s">
        <v>235</v>
      </c>
      <c r="H1201" t="s">
        <v>265</v>
      </c>
      <c r="I1201" t="s">
        <v>27</v>
      </c>
      <c r="J1201" t="s">
        <v>678</v>
      </c>
      <c r="K1201" t="s">
        <v>678</v>
      </c>
      <c r="L1201" s="41">
        <v>1183.06</v>
      </c>
      <c r="M1201" s="41">
        <v>2801.81</v>
      </c>
    </row>
    <row r="1202" spans="1:13" x14ac:dyDescent="0.2">
      <c r="A1202" s="43" t="s">
        <v>676</v>
      </c>
      <c r="B1202" s="43" t="s">
        <v>676</v>
      </c>
      <c r="C1202" t="s">
        <v>518</v>
      </c>
      <c r="D1202" s="1" t="s">
        <v>10</v>
      </c>
      <c r="E1202" s="1">
        <v>2020</v>
      </c>
      <c r="F1202" t="s">
        <v>152</v>
      </c>
      <c r="G1202" t="s">
        <v>235</v>
      </c>
      <c r="H1202" t="s">
        <v>562</v>
      </c>
      <c r="I1202" t="s">
        <v>2</v>
      </c>
      <c r="J1202" t="s">
        <v>178</v>
      </c>
      <c r="K1202" t="s">
        <v>178</v>
      </c>
      <c r="L1202" s="41">
        <v>1122.19</v>
      </c>
      <c r="M1202" s="41">
        <v>1499.5262090000001</v>
      </c>
    </row>
    <row r="1203" spans="1:13" x14ac:dyDescent="0.2">
      <c r="A1203" s="43" t="s">
        <v>676</v>
      </c>
      <c r="B1203" s="43" t="s">
        <v>676</v>
      </c>
      <c r="C1203" t="s">
        <v>233</v>
      </c>
      <c r="D1203" s="1" t="s">
        <v>39</v>
      </c>
      <c r="E1203" s="1">
        <v>2019</v>
      </c>
      <c r="F1203" t="s">
        <v>234</v>
      </c>
      <c r="G1203" t="s">
        <v>235</v>
      </c>
      <c r="H1203" t="s">
        <v>252</v>
      </c>
      <c r="I1203" t="s">
        <v>38</v>
      </c>
      <c r="J1203" t="s">
        <v>678</v>
      </c>
      <c r="K1203" t="s">
        <v>678</v>
      </c>
      <c r="L1203" s="41">
        <v>1122.19</v>
      </c>
      <c r="M1203" s="41">
        <v>3029.39</v>
      </c>
    </row>
    <row r="1204" spans="1:13" x14ac:dyDescent="0.2">
      <c r="A1204" s="43" t="s">
        <v>676</v>
      </c>
      <c r="B1204" s="43" t="s">
        <v>676</v>
      </c>
      <c r="C1204" t="s">
        <v>418</v>
      </c>
      <c r="D1204" s="1" t="s">
        <v>6</v>
      </c>
      <c r="E1204" s="1">
        <v>2018</v>
      </c>
      <c r="F1204" t="s">
        <v>162</v>
      </c>
      <c r="G1204" t="s">
        <v>235</v>
      </c>
      <c r="H1204" t="s">
        <v>420</v>
      </c>
      <c r="I1204" t="s">
        <v>44</v>
      </c>
      <c r="J1204" t="s">
        <v>678</v>
      </c>
      <c r="K1204" t="s">
        <v>678</v>
      </c>
      <c r="L1204" s="41">
        <v>3000.17</v>
      </c>
      <c r="M1204" s="41">
        <v>6979.23</v>
      </c>
    </row>
    <row r="1205" spans="1:13" x14ac:dyDescent="0.2">
      <c r="A1205" s="43" t="s">
        <v>676</v>
      </c>
      <c r="B1205" s="43" t="s">
        <v>676</v>
      </c>
      <c r="C1205" t="s">
        <v>166</v>
      </c>
      <c r="D1205" s="1" t="s">
        <v>81</v>
      </c>
      <c r="E1205" s="1">
        <v>2021</v>
      </c>
      <c r="F1205" t="s">
        <v>167</v>
      </c>
      <c r="G1205" t="s">
        <v>235</v>
      </c>
      <c r="H1205" t="s">
        <v>170</v>
      </c>
      <c r="I1205" t="s">
        <v>0</v>
      </c>
      <c r="J1205" t="s">
        <v>678</v>
      </c>
      <c r="K1205" t="s">
        <v>678</v>
      </c>
      <c r="L1205" s="41">
        <v>1122.2</v>
      </c>
      <c r="M1205" s="41">
        <v>2465.52</v>
      </c>
    </row>
    <row r="1206" spans="1:13" x14ac:dyDescent="0.2">
      <c r="A1206" s="43" t="s">
        <v>676</v>
      </c>
      <c r="B1206" s="43" t="s">
        <v>676</v>
      </c>
      <c r="C1206" t="s">
        <v>682</v>
      </c>
      <c r="D1206" s="1" t="s">
        <v>28</v>
      </c>
      <c r="E1206" s="1">
        <v>2018</v>
      </c>
      <c r="F1206" t="s">
        <v>344</v>
      </c>
      <c r="G1206" t="s">
        <v>235</v>
      </c>
      <c r="H1206" t="s">
        <v>261</v>
      </c>
      <c r="I1206" t="s">
        <v>27</v>
      </c>
      <c r="J1206" t="s">
        <v>678</v>
      </c>
      <c r="K1206" t="s">
        <v>678</v>
      </c>
      <c r="L1206" s="41">
        <v>1183.06</v>
      </c>
      <c r="M1206" s="41">
        <v>2801.81</v>
      </c>
    </row>
    <row r="1207" spans="1:13" x14ac:dyDescent="0.2">
      <c r="A1207" s="43" t="s">
        <v>676</v>
      </c>
      <c r="B1207" s="43" t="s">
        <v>676</v>
      </c>
      <c r="C1207" t="s">
        <v>411</v>
      </c>
      <c r="D1207" s="1" t="s">
        <v>20</v>
      </c>
      <c r="E1207" s="1">
        <v>2018</v>
      </c>
      <c r="F1207" t="s">
        <v>159</v>
      </c>
      <c r="G1207" t="s">
        <v>235</v>
      </c>
      <c r="H1207" t="s">
        <v>398</v>
      </c>
      <c r="I1207" t="s">
        <v>7</v>
      </c>
      <c r="J1207" t="s">
        <v>678</v>
      </c>
      <c r="K1207" t="s">
        <v>678</v>
      </c>
      <c r="L1207" s="41">
        <v>1727</v>
      </c>
      <c r="M1207" s="41">
        <v>2407.96</v>
      </c>
    </row>
    <row r="1208" spans="1:13" x14ac:dyDescent="0.2">
      <c r="A1208" s="43" t="s">
        <v>676</v>
      </c>
      <c r="B1208" s="43" t="s">
        <v>676</v>
      </c>
      <c r="C1208" t="s">
        <v>401</v>
      </c>
      <c r="D1208" s="1" t="s">
        <v>45</v>
      </c>
      <c r="E1208" s="1">
        <v>2018</v>
      </c>
      <c r="F1208" t="s">
        <v>159</v>
      </c>
      <c r="G1208" t="s">
        <v>235</v>
      </c>
      <c r="H1208" t="s">
        <v>267</v>
      </c>
      <c r="I1208" t="s">
        <v>7</v>
      </c>
      <c r="J1208" t="s">
        <v>678</v>
      </c>
      <c r="K1208" t="s">
        <v>678</v>
      </c>
      <c r="L1208" s="41">
        <v>1727</v>
      </c>
      <c r="M1208" s="41">
        <v>2407.96</v>
      </c>
    </row>
    <row r="1209" spans="1:13" x14ac:dyDescent="0.2">
      <c r="A1209" s="43" t="s">
        <v>676</v>
      </c>
      <c r="B1209" s="43" t="s">
        <v>676</v>
      </c>
      <c r="C1209" t="s">
        <v>334</v>
      </c>
      <c r="D1209" s="1" t="s">
        <v>84</v>
      </c>
      <c r="E1209" s="1">
        <v>2021</v>
      </c>
      <c r="F1209" t="s">
        <v>335</v>
      </c>
      <c r="G1209" t="s">
        <v>235</v>
      </c>
      <c r="H1209" t="s">
        <v>270</v>
      </c>
      <c r="I1209" t="s">
        <v>83</v>
      </c>
      <c r="J1209" t="s">
        <v>678</v>
      </c>
      <c r="K1209" t="s">
        <v>678</v>
      </c>
      <c r="L1209" s="41">
        <v>1805.05</v>
      </c>
      <c r="M1209" s="41">
        <v>5280.51</v>
      </c>
    </row>
    <row r="1210" spans="1:13" x14ac:dyDescent="0.2">
      <c r="A1210" s="43" t="s">
        <v>676</v>
      </c>
      <c r="B1210" s="43" t="s">
        <v>676</v>
      </c>
      <c r="C1210" t="s">
        <v>518</v>
      </c>
      <c r="D1210" s="1" t="s">
        <v>10</v>
      </c>
      <c r="E1210" s="1">
        <v>2020</v>
      </c>
      <c r="F1210" t="s">
        <v>152</v>
      </c>
      <c r="G1210" t="s">
        <v>235</v>
      </c>
      <c r="H1210" t="s">
        <v>337</v>
      </c>
      <c r="I1210" t="s">
        <v>2</v>
      </c>
      <c r="J1210" t="s">
        <v>178</v>
      </c>
      <c r="K1210" t="s">
        <v>178</v>
      </c>
      <c r="L1210" s="41">
        <v>1122.19</v>
      </c>
      <c r="M1210" s="41">
        <v>1499.5262090000001</v>
      </c>
    </row>
    <row r="1211" spans="1:13" x14ac:dyDescent="0.2">
      <c r="A1211" s="43" t="s">
        <v>676</v>
      </c>
      <c r="B1211" s="43" t="s">
        <v>676</v>
      </c>
      <c r="C1211" t="s">
        <v>273</v>
      </c>
      <c r="D1211" s="1" t="s">
        <v>4</v>
      </c>
      <c r="E1211" s="1">
        <v>2020</v>
      </c>
      <c r="F1211" t="s">
        <v>274</v>
      </c>
      <c r="G1211" t="s">
        <v>235</v>
      </c>
      <c r="H1211" t="s">
        <v>292</v>
      </c>
      <c r="I1211" t="s">
        <v>3</v>
      </c>
      <c r="J1211" t="s">
        <v>178</v>
      </c>
      <c r="K1211" t="s">
        <v>178</v>
      </c>
      <c r="L1211" s="41">
        <v>1302.3499999999999</v>
      </c>
      <c r="M1211" s="41">
        <v>5022.6400000000003</v>
      </c>
    </row>
    <row r="1212" spans="1:13" x14ac:dyDescent="0.2">
      <c r="A1212" s="43" t="s">
        <v>676</v>
      </c>
      <c r="B1212" s="43" t="s">
        <v>676</v>
      </c>
      <c r="C1212" t="s">
        <v>273</v>
      </c>
      <c r="D1212" s="1" t="s">
        <v>4</v>
      </c>
      <c r="E1212" s="1">
        <v>2020</v>
      </c>
      <c r="F1212" t="s">
        <v>274</v>
      </c>
      <c r="G1212" t="s">
        <v>235</v>
      </c>
      <c r="H1212" t="s">
        <v>277</v>
      </c>
      <c r="I1212" t="s">
        <v>3</v>
      </c>
      <c r="J1212" t="s">
        <v>178</v>
      </c>
      <c r="K1212" t="s">
        <v>178</v>
      </c>
      <c r="L1212" s="41">
        <v>1302.3499999999999</v>
      </c>
      <c r="M1212" s="41">
        <v>5022.6400000000003</v>
      </c>
    </row>
    <row r="1213" spans="1:13" x14ac:dyDescent="0.2">
      <c r="A1213" s="43" t="s">
        <v>676</v>
      </c>
      <c r="B1213" s="43" t="s">
        <v>676</v>
      </c>
      <c r="C1213" t="s">
        <v>518</v>
      </c>
      <c r="D1213" s="1" t="s">
        <v>10</v>
      </c>
      <c r="E1213" s="1">
        <v>2020</v>
      </c>
      <c r="F1213" t="s">
        <v>152</v>
      </c>
      <c r="G1213" t="s">
        <v>235</v>
      </c>
      <c r="H1213" t="s">
        <v>566</v>
      </c>
      <c r="I1213" t="s">
        <v>2</v>
      </c>
      <c r="J1213" t="s">
        <v>178</v>
      </c>
      <c r="K1213" t="s">
        <v>178</v>
      </c>
      <c r="L1213" s="41">
        <v>1239.6000000000001</v>
      </c>
      <c r="M1213" s="41">
        <v>1607.296848</v>
      </c>
    </row>
    <row r="1214" spans="1:13" x14ac:dyDescent="0.2">
      <c r="A1214" s="43" t="s">
        <v>676</v>
      </c>
      <c r="B1214" s="43" t="s">
        <v>676</v>
      </c>
      <c r="C1214" t="s">
        <v>273</v>
      </c>
      <c r="D1214" s="1" t="s">
        <v>4</v>
      </c>
      <c r="E1214" s="1">
        <v>2020</v>
      </c>
      <c r="F1214" t="s">
        <v>274</v>
      </c>
      <c r="G1214" t="s">
        <v>235</v>
      </c>
      <c r="H1214" t="s">
        <v>223</v>
      </c>
      <c r="I1214" t="s">
        <v>3</v>
      </c>
      <c r="J1214" t="s">
        <v>178</v>
      </c>
      <c r="K1214" t="s">
        <v>178</v>
      </c>
      <c r="L1214" s="41">
        <v>1302.3499999999999</v>
      </c>
      <c r="M1214" s="41">
        <v>5022.6400000000003</v>
      </c>
    </row>
    <row r="1215" spans="1:13" x14ac:dyDescent="0.2">
      <c r="A1215" s="43" t="s">
        <v>676</v>
      </c>
      <c r="B1215" s="43" t="s">
        <v>676</v>
      </c>
      <c r="C1215" t="s">
        <v>273</v>
      </c>
      <c r="D1215" s="1" t="s">
        <v>4</v>
      </c>
      <c r="E1215" s="1">
        <v>2020</v>
      </c>
      <c r="F1215" t="s">
        <v>274</v>
      </c>
      <c r="G1215" t="s">
        <v>235</v>
      </c>
      <c r="H1215" t="s">
        <v>304</v>
      </c>
      <c r="I1215" t="s">
        <v>3</v>
      </c>
      <c r="J1215" t="s">
        <v>178</v>
      </c>
      <c r="K1215" t="s">
        <v>178</v>
      </c>
      <c r="L1215" s="41">
        <v>1302.3499999999999</v>
      </c>
      <c r="M1215" s="41">
        <v>5022.6400000000003</v>
      </c>
    </row>
    <row r="1216" spans="1:13" x14ac:dyDescent="0.2">
      <c r="A1216" s="43" t="s">
        <v>676</v>
      </c>
      <c r="B1216" s="43" t="s">
        <v>676</v>
      </c>
      <c r="C1216" t="s">
        <v>682</v>
      </c>
      <c r="D1216" s="1" t="s">
        <v>28</v>
      </c>
      <c r="E1216" s="1">
        <v>2018</v>
      </c>
      <c r="F1216" t="s">
        <v>344</v>
      </c>
      <c r="G1216" t="s">
        <v>235</v>
      </c>
      <c r="H1216" t="s">
        <v>404</v>
      </c>
      <c r="I1216" t="s">
        <v>27</v>
      </c>
      <c r="J1216" t="s">
        <v>678</v>
      </c>
      <c r="K1216" t="s">
        <v>678</v>
      </c>
      <c r="L1216" s="41">
        <v>1183.06</v>
      </c>
      <c r="M1216" s="41">
        <v>2801.81</v>
      </c>
    </row>
    <row r="1217" spans="1:13" x14ac:dyDescent="0.2">
      <c r="A1217" s="43" t="s">
        <v>676</v>
      </c>
      <c r="B1217" s="43" t="s">
        <v>676</v>
      </c>
      <c r="C1217" t="s">
        <v>767</v>
      </c>
      <c r="D1217" s="1" t="s">
        <v>766</v>
      </c>
      <c r="E1217" s="1">
        <v>2016</v>
      </c>
      <c r="F1217" t="s">
        <v>162</v>
      </c>
      <c r="G1217" t="s">
        <v>235</v>
      </c>
      <c r="H1217" t="s">
        <v>154</v>
      </c>
      <c r="I1217" t="s">
        <v>43</v>
      </c>
      <c r="J1217" t="s">
        <v>678</v>
      </c>
      <c r="K1217" t="s">
        <v>678</v>
      </c>
      <c r="L1217" s="41">
        <v>1298</v>
      </c>
      <c r="M1217" s="41">
        <v>1983.44</v>
      </c>
    </row>
    <row r="1218" spans="1:13" x14ac:dyDescent="0.2">
      <c r="A1218" s="43" t="s">
        <v>676</v>
      </c>
      <c r="B1218" s="43" t="s">
        <v>676</v>
      </c>
      <c r="C1218" t="s">
        <v>438</v>
      </c>
      <c r="D1218" s="1" t="s">
        <v>19</v>
      </c>
      <c r="E1218" s="1">
        <v>2019</v>
      </c>
      <c r="F1218" t="s">
        <v>439</v>
      </c>
      <c r="G1218" t="s">
        <v>235</v>
      </c>
      <c r="H1218" t="s">
        <v>494</v>
      </c>
      <c r="I1218" t="s">
        <v>2</v>
      </c>
      <c r="J1218" t="s">
        <v>178</v>
      </c>
      <c r="K1218" t="s">
        <v>178</v>
      </c>
      <c r="L1218" s="41">
        <v>1122.2</v>
      </c>
      <c r="M1218" s="41">
        <v>3112.55</v>
      </c>
    </row>
    <row r="1219" spans="1:13" x14ac:dyDescent="0.2">
      <c r="A1219" s="43" t="s">
        <v>676</v>
      </c>
      <c r="B1219" s="43" t="s">
        <v>676</v>
      </c>
      <c r="C1219" t="s">
        <v>518</v>
      </c>
      <c r="D1219" s="1" t="s">
        <v>10</v>
      </c>
      <c r="E1219" s="1">
        <v>2020</v>
      </c>
      <c r="F1219" t="s">
        <v>152</v>
      </c>
      <c r="G1219" t="s">
        <v>235</v>
      </c>
      <c r="H1219" t="s">
        <v>558</v>
      </c>
      <c r="I1219" t="s">
        <v>2</v>
      </c>
      <c r="J1219" t="s">
        <v>178</v>
      </c>
      <c r="K1219" t="s">
        <v>178</v>
      </c>
      <c r="L1219" s="41">
        <v>1458.8500000000001</v>
      </c>
      <c r="M1219" s="41">
        <v>1857.0879350000002</v>
      </c>
    </row>
    <row r="1220" spans="1:13" x14ac:dyDescent="0.2">
      <c r="A1220" s="43" t="s">
        <v>676</v>
      </c>
      <c r="B1220" s="43" t="s">
        <v>676</v>
      </c>
      <c r="C1220" t="s">
        <v>421</v>
      </c>
      <c r="D1220" s="1" t="s">
        <v>12</v>
      </c>
      <c r="E1220" s="1">
        <v>2018</v>
      </c>
      <c r="F1220" t="s">
        <v>422</v>
      </c>
      <c r="G1220" t="s">
        <v>235</v>
      </c>
      <c r="H1220" t="s">
        <v>424</v>
      </c>
      <c r="I1220" t="s">
        <v>0</v>
      </c>
      <c r="J1220" t="s">
        <v>678</v>
      </c>
      <c r="K1220" t="s">
        <v>678</v>
      </c>
      <c r="L1220" s="41">
        <v>1298</v>
      </c>
      <c r="M1220" s="41">
        <v>2742.53</v>
      </c>
    </row>
    <row r="1221" spans="1:13" x14ac:dyDescent="0.2">
      <c r="A1221" s="43" t="s">
        <v>676</v>
      </c>
      <c r="B1221" s="43" t="s">
        <v>676</v>
      </c>
      <c r="C1221" t="s">
        <v>684</v>
      </c>
      <c r="D1221" s="1" t="s">
        <v>9</v>
      </c>
      <c r="E1221" s="1">
        <v>2018</v>
      </c>
      <c r="F1221" t="s">
        <v>141</v>
      </c>
      <c r="G1221" t="s">
        <v>235</v>
      </c>
      <c r="H1221" t="s">
        <v>734</v>
      </c>
      <c r="I1221" t="s">
        <v>2</v>
      </c>
      <c r="J1221" t="s">
        <v>178</v>
      </c>
      <c r="K1221" t="s">
        <v>178</v>
      </c>
      <c r="L1221" s="41">
        <v>1100</v>
      </c>
      <c r="M1221" s="41">
        <v>2565.21</v>
      </c>
    </row>
    <row r="1222" spans="1:13" x14ac:dyDescent="0.2">
      <c r="A1222" s="43" t="s">
        <v>676</v>
      </c>
      <c r="B1222" s="43" t="s">
        <v>676</v>
      </c>
      <c r="C1222" t="s">
        <v>273</v>
      </c>
      <c r="D1222" s="1" t="s">
        <v>4</v>
      </c>
      <c r="E1222" s="1">
        <v>2020</v>
      </c>
      <c r="F1222" t="s">
        <v>274</v>
      </c>
      <c r="G1222" t="s">
        <v>235</v>
      </c>
      <c r="H1222" t="s">
        <v>282</v>
      </c>
      <c r="I1222" t="s">
        <v>3</v>
      </c>
      <c r="J1222" t="s">
        <v>178</v>
      </c>
      <c r="K1222" t="s">
        <v>178</v>
      </c>
      <c r="L1222" s="41">
        <v>1302.3499999999999</v>
      </c>
      <c r="M1222" s="41">
        <v>5022.6400000000003</v>
      </c>
    </row>
    <row r="1223" spans="1:13" x14ac:dyDescent="0.2">
      <c r="A1223" s="43" t="s">
        <v>676</v>
      </c>
      <c r="B1223" s="43" t="s">
        <v>676</v>
      </c>
      <c r="C1223" t="s">
        <v>179</v>
      </c>
      <c r="D1223" s="1" t="s">
        <v>66</v>
      </c>
      <c r="E1223" s="1">
        <v>2018</v>
      </c>
      <c r="F1223" t="s">
        <v>180</v>
      </c>
      <c r="G1223" t="s">
        <v>235</v>
      </c>
      <c r="H1223" t="s">
        <v>184</v>
      </c>
      <c r="I1223" t="s">
        <v>75</v>
      </c>
      <c r="J1223" t="s">
        <v>678</v>
      </c>
      <c r="K1223" t="s">
        <v>678</v>
      </c>
      <c r="L1223" s="41">
        <v>1437.08</v>
      </c>
      <c r="M1223" s="41">
        <v>3458.2921569935997</v>
      </c>
    </row>
    <row r="1224" spans="1:13" x14ac:dyDescent="0.2">
      <c r="A1224" s="43" t="s">
        <v>676</v>
      </c>
      <c r="B1224" s="43" t="s">
        <v>676</v>
      </c>
      <c r="C1224" t="s">
        <v>158</v>
      </c>
      <c r="D1224" s="1" t="s">
        <v>16</v>
      </c>
      <c r="E1224" s="1">
        <v>2018</v>
      </c>
      <c r="F1224" t="s">
        <v>159</v>
      </c>
      <c r="G1224" t="s">
        <v>235</v>
      </c>
      <c r="H1224" t="s">
        <v>148</v>
      </c>
      <c r="I1224" t="s">
        <v>777</v>
      </c>
      <c r="J1224" t="s">
        <v>678</v>
      </c>
      <c r="K1224" t="s">
        <v>678</v>
      </c>
      <c r="L1224" s="41">
        <v>1298</v>
      </c>
      <c r="M1224" s="41">
        <v>2245.6999999999998</v>
      </c>
    </row>
    <row r="1225" spans="1:13" x14ac:dyDescent="0.2">
      <c r="A1225" s="43" t="s">
        <v>676</v>
      </c>
      <c r="B1225" s="43" t="s">
        <v>676</v>
      </c>
      <c r="C1225" t="s">
        <v>208</v>
      </c>
      <c r="D1225" s="1" t="s">
        <v>71</v>
      </c>
      <c r="E1225" s="1">
        <v>2018</v>
      </c>
      <c r="F1225" t="s">
        <v>141</v>
      </c>
      <c r="G1225" t="s">
        <v>235</v>
      </c>
      <c r="H1225" t="s">
        <v>209</v>
      </c>
      <c r="I1225" t="s">
        <v>7</v>
      </c>
      <c r="J1225" t="s">
        <v>678</v>
      </c>
      <c r="K1225" t="s">
        <v>678</v>
      </c>
      <c r="L1225" s="41">
        <v>2027.87</v>
      </c>
      <c r="M1225" s="41">
        <v>3743.8</v>
      </c>
    </row>
    <row r="1226" spans="1:13" x14ac:dyDescent="0.2">
      <c r="A1226" s="43" t="s">
        <v>676</v>
      </c>
      <c r="B1226" s="43" t="s">
        <v>676</v>
      </c>
      <c r="C1226" t="s">
        <v>438</v>
      </c>
      <c r="D1226" s="1" t="s">
        <v>19</v>
      </c>
      <c r="E1226" s="1">
        <v>2019</v>
      </c>
      <c r="F1226" t="s">
        <v>439</v>
      </c>
      <c r="G1226" t="s">
        <v>235</v>
      </c>
      <c r="H1226" t="s">
        <v>236</v>
      </c>
      <c r="I1226" t="s">
        <v>2</v>
      </c>
      <c r="J1226" t="s">
        <v>678</v>
      </c>
      <c r="K1226" t="s">
        <v>678</v>
      </c>
      <c r="L1226" s="41">
        <v>1122.2</v>
      </c>
      <c r="M1226" s="41">
        <v>3112.55</v>
      </c>
    </row>
    <row r="1227" spans="1:13" x14ac:dyDescent="0.2">
      <c r="A1227" s="43" t="s">
        <v>676</v>
      </c>
      <c r="B1227" s="43" t="s">
        <v>676</v>
      </c>
      <c r="C1227" t="s">
        <v>684</v>
      </c>
      <c r="D1227" s="1" t="s">
        <v>9</v>
      </c>
      <c r="E1227" s="1">
        <v>2018</v>
      </c>
      <c r="F1227" t="s">
        <v>141</v>
      </c>
      <c r="G1227" t="s">
        <v>235</v>
      </c>
      <c r="H1227" t="s">
        <v>728</v>
      </c>
      <c r="I1227" t="s">
        <v>2</v>
      </c>
      <c r="J1227" t="s">
        <v>178</v>
      </c>
      <c r="K1227" t="s">
        <v>178</v>
      </c>
      <c r="L1227" s="41">
        <v>1145.68</v>
      </c>
      <c r="M1227" s="41">
        <v>2641.19</v>
      </c>
    </row>
    <row r="1228" spans="1:13" x14ac:dyDescent="0.2">
      <c r="A1228" s="43" t="s">
        <v>676</v>
      </c>
      <c r="B1228" s="43" t="s">
        <v>676</v>
      </c>
      <c r="C1228" t="s">
        <v>387</v>
      </c>
      <c r="D1228" s="1" t="s">
        <v>11</v>
      </c>
      <c r="E1228" s="1">
        <v>2020</v>
      </c>
      <c r="F1228" t="s">
        <v>141</v>
      </c>
      <c r="G1228" t="s">
        <v>235</v>
      </c>
      <c r="H1228" t="s">
        <v>258</v>
      </c>
      <c r="I1228" t="s">
        <v>0</v>
      </c>
      <c r="J1228" t="s">
        <v>678</v>
      </c>
      <c r="K1228" t="s">
        <v>678</v>
      </c>
      <c r="L1228" s="41">
        <v>1599</v>
      </c>
      <c r="M1228" s="41">
        <v>2144.64</v>
      </c>
    </row>
    <row r="1229" spans="1:13" x14ac:dyDescent="0.2">
      <c r="A1229" s="43" t="s">
        <v>676</v>
      </c>
      <c r="B1229" s="43" t="s">
        <v>676</v>
      </c>
      <c r="C1229" t="s">
        <v>682</v>
      </c>
      <c r="D1229" s="1" t="s">
        <v>28</v>
      </c>
      <c r="E1229" s="1">
        <v>2018</v>
      </c>
      <c r="F1229" t="s">
        <v>344</v>
      </c>
      <c r="G1229" t="s">
        <v>235</v>
      </c>
      <c r="H1229" t="s">
        <v>432</v>
      </c>
      <c r="I1229" t="s">
        <v>27</v>
      </c>
      <c r="J1229" t="s">
        <v>678</v>
      </c>
      <c r="K1229" t="s">
        <v>678</v>
      </c>
      <c r="L1229" s="41">
        <v>1183.06</v>
      </c>
      <c r="M1229" s="41">
        <v>2801.81</v>
      </c>
    </row>
    <row r="1230" spans="1:13" x14ac:dyDescent="0.2">
      <c r="A1230" s="43" t="s">
        <v>676</v>
      </c>
      <c r="B1230" s="43" t="s">
        <v>676</v>
      </c>
      <c r="C1230" t="s">
        <v>233</v>
      </c>
      <c r="D1230" s="1" t="s">
        <v>39</v>
      </c>
      <c r="E1230" s="1">
        <v>2019</v>
      </c>
      <c r="F1230" t="s">
        <v>234</v>
      </c>
      <c r="G1230" t="s">
        <v>235</v>
      </c>
      <c r="H1230" t="s">
        <v>223</v>
      </c>
      <c r="I1230" t="s">
        <v>38</v>
      </c>
      <c r="J1230" t="s">
        <v>678</v>
      </c>
      <c r="K1230" t="s">
        <v>678</v>
      </c>
      <c r="L1230" s="41">
        <v>1122.19</v>
      </c>
      <c r="M1230" s="41">
        <v>3029.39</v>
      </c>
    </row>
    <row r="1231" spans="1:13" x14ac:dyDescent="0.2">
      <c r="A1231" s="43" t="s">
        <v>676</v>
      </c>
      <c r="B1231" s="43" t="s">
        <v>676</v>
      </c>
      <c r="C1231" t="s">
        <v>273</v>
      </c>
      <c r="D1231" s="1" t="s">
        <v>4</v>
      </c>
      <c r="E1231" s="1">
        <v>2020</v>
      </c>
      <c r="F1231" t="s">
        <v>274</v>
      </c>
      <c r="G1231" t="s">
        <v>235</v>
      </c>
      <c r="H1231" t="s">
        <v>223</v>
      </c>
      <c r="I1231" t="s">
        <v>112</v>
      </c>
      <c r="J1231" t="s">
        <v>678</v>
      </c>
      <c r="K1231" t="s">
        <v>678</v>
      </c>
      <c r="L1231" s="41">
        <v>4432.0600000000004</v>
      </c>
      <c r="M1231" s="41">
        <v>14011.92</v>
      </c>
    </row>
    <row r="1232" spans="1:13" x14ac:dyDescent="0.2">
      <c r="A1232" s="43" t="s">
        <v>676</v>
      </c>
      <c r="B1232" s="43" t="s">
        <v>676</v>
      </c>
      <c r="C1232" t="s">
        <v>273</v>
      </c>
      <c r="D1232" s="1" t="s">
        <v>4</v>
      </c>
      <c r="E1232" s="1">
        <v>2020</v>
      </c>
      <c r="F1232" t="s">
        <v>274</v>
      </c>
      <c r="G1232" t="s">
        <v>235</v>
      </c>
      <c r="H1232" t="s">
        <v>311</v>
      </c>
      <c r="I1232" t="s">
        <v>3</v>
      </c>
      <c r="J1232" t="s">
        <v>178</v>
      </c>
      <c r="K1232" t="s">
        <v>178</v>
      </c>
      <c r="L1232" s="41">
        <v>1302.3499999999999</v>
      </c>
      <c r="M1232" s="41">
        <v>5022.6400000000003</v>
      </c>
    </row>
    <row r="1233" spans="1:13" x14ac:dyDescent="0.2">
      <c r="A1233" s="43" t="s">
        <v>676</v>
      </c>
      <c r="B1233" s="43" t="s">
        <v>676</v>
      </c>
      <c r="C1233" s="57" t="s">
        <v>774</v>
      </c>
      <c r="D1233" s="1" t="s">
        <v>78</v>
      </c>
      <c r="E1233" s="1">
        <v>2021</v>
      </c>
      <c r="F1233" t="s">
        <v>234</v>
      </c>
      <c r="G1233" t="s">
        <v>235</v>
      </c>
      <c r="H1233" t="s">
        <v>741</v>
      </c>
      <c r="I1233" t="s">
        <v>733</v>
      </c>
      <c r="J1233" t="s">
        <v>678</v>
      </c>
      <c r="K1233" t="s">
        <v>678</v>
      </c>
      <c r="L1233" s="41">
        <v>3057.4</v>
      </c>
      <c r="M1233" s="41">
        <v>3132.7200000000003</v>
      </c>
    </row>
    <row r="1234" spans="1:13" x14ac:dyDescent="0.2">
      <c r="A1234" s="43" t="s">
        <v>676</v>
      </c>
      <c r="B1234" s="43" t="s">
        <v>676</v>
      </c>
      <c r="C1234" t="s">
        <v>438</v>
      </c>
      <c r="D1234" s="1" t="s">
        <v>19</v>
      </c>
      <c r="E1234" s="1">
        <v>2019</v>
      </c>
      <c r="F1234" t="s">
        <v>439</v>
      </c>
      <c r="G1234" t="s">
        <v>235</v>
      </c>
      <c r="H1234" t="s">
        <v>205</v>
      </c>
      <c r="I1234" t="s">
        <v>2</v>
      </c>
      <c r="J1234" t="s">
        <v>178</v>
      </c>
      <c r="K1234" t="s">
        <v>178</v>
      </c>
      <c r="L1234" s="41">
        <v>1122.2</v>
      </c>
      <c r="M1234" s="41">
        <v>3714.92</v>
      </c>
    </row>
    <row r="1235" spans="1:13" x14ac:dyDescent="0.2">
      <c r="A1235" s="43" t="s">
        <v>676</v>
      </c>
      <c r="B1235" s="43" t="s">
        <v>676</v>
      </c>
      <c r="C1235" t="s">
        <v>387</v>
      </c>
      <c r="D1235" s="1" t="s">
        <v>11</v>
      </c>
      <c r="E1235" s="1">
        <v>2020</v>
      </c>
      <c r="F1235" t="s">
        <v>141</v>
      </c>
      <c r="G1235" t="s">
        <v>235</v>
      </c>
      <c r="H1235" t="s">
        <v>333</v>
      </c>
      <c r="I1235" t="s">
        <v>49</v>
      </c>
      <c r="J1235" t="s">
        <v>678</v>
      </c>
      <c r="K1235" t="s">
        <v>678</v>
      </c>
      <c r="L1235" s="41">
        <v>1066</v>
      </c>
      <c r="M1235" s="41">
        <v>2847.3</v>
      </c>
    </row>
    <row r="1236" spans="1:13" x14ac:dyDescent="0.2">
      <c r="A1236" s="43" t="s">
        <v>676</v>
      </c>
      <c r="B1236" s="43" t="s">
        <v>676</v>
      </c>
      <c r="C1236" t="s">
        <v>320</v>
      </c>
      <c r="D1236" s="1" t="s">
        <v>1</v>
      </c>
      <c r="E1236" s="1">
        <v>2018</v>
      </c>
      <c r="F1236" t="s">
        <v>141</v>
      </c>
      <c r="G1236" t="s">
        <v>235</v>
      </c>
      <c r="H1236" t="s">
        <v>256</v>
      </c>
      <c r="I1236" t="s">
        <v>49</v>
      </c>
      <c r="J1236" t="s">
        <v>678</v>
      </c>
      <c r="K1236" t="s">
        <v>678</v>
      </c>
      <c r="L1236" s="41">
        <v>1718.8</v>
      </c>
      <c r="M1236" s="41">
        <v>3560.15</v>
      </c>
    </row>
    <row r="1237" spans="1:13" x14ac:dyDescent="0.2">
      <c r="A1237" s="43" t="s">
        <v>676</v>
      </c>
      <c r="B1237" s="43" t="s">
        <v>676</v>
      </c>
      <c r="C1237" t="s">
        <v>397</v>
      </c>
      <c r="D1237" s="1" t="s">
        <v>18</v>
      </c>
      <c r="E1237" s="1">
        <v>2020</v>
      </c>
      <c r="F1237" t="s">
        <v>167</v>
      </c>
      <c r="G1237" t="s">
        <v>235</v>
      </c>
      <c r="H1237" t="s">
        <v>398</v>
      </c>
      <c r="I1237" t="s">
        <v>41</v>
      </c>
      <c r="J1237" t="s">
        <v>678</v>
      </c>
      <c r="K1237" t="s">
        <v>678</v>
      </c>
      <c r="L1237" s="41">
        <v>2248.5</v>
      </c>
      <c r="M1237" s="41">
        <v>2776.7</v>
      </c>
    </row>
    <row r="1238" spans="1:13" x14ac:dyDescent="0.2">
      <c r="A1238" s="43" t="s">
        <v>676</v>
      </c>
      <c r="B1238" s="43" t="s">
        <v>676</v>
      </c>
      <c r="C1238" t="s">
        <v>406</v>
      </c>
      <c r="D1238" s="1" t="s">
        <v>30</v>
      </c>
      <c r="E1238" s="1">
        <v>2018</v>
      </c>
      <c r="F1238" t="s">
        <v>407</v>
      </c>
      <c r="G1238" t="s">
        <v>235</v>
      </c>
      <c r="H1238" t="s">
        <v>326</v>
      </c>
      <c r="I1238" t="s">
        <v>688</v>
      </c>
      <c r="J1238" t="s">
        <v>678</v>
      </c>
      <c r="K1238" t="s">
        <v>678</v>
      </c>
      <c r="L1238" s="41">
        <v>1298</v>
      </c>
      <c r="M1238" s="41">
        <v>1811.8781999999999</v>
      </c>
    </row>
    <row r="1239" spans="1:13" x14ac:dyDescent="0.2">
      <c r="A1239" s="43" t="s">
        <v>676</v>
      </c>
      <c r="B1239" s="43" t="s">
        <v>676</v>
      </c>
      <c r="C1239" t="s">
        <v>233</v>
      </c>
      <c r="D1239" s="1" t="s">
        <v>39</v>
      </c>
      <c r="E1239" s="1">
        <v>2019</v>
      </c>
      <c r="F1239" t="s">
        <v>234</v>
      </c>
      <c r="G1239" t="s">
        <v>235</v>
      </c>
      <c r="H1239" t="s">
        <v>253</v>
      </c>
      <c r="I1239" t="s">
        <v>38</v>
      </c>
      <c r="J1239" t="s">
        <v>678</v>
      </c>
      <c r="K1239" t="s">
        <v>678</v>
      </c>
      <c r="L1239" s="41">
        <v>1122.19</v>
      </c>
      <c r="M1239" s="41">
        <v>3029.39</v>
      </c>
    </row>
    <row r="1240" spans="1:13" x14ac:dyDescent="0.2">
      <c r="A1240" s="43" t="s">
        <v>676</v>
      </c>
      <c r="B1240" s="43" t="s">
        <v>676</v>
      </c>
      <c r="C1240" t="s">
        <v>413</v>
      </c>
      <c r="D1240" s="1" t="s">
        <v>32</v>
      </c>
      <c r="E1240" s="1">
        <v>2018</v>
      </c>
      <c r="F1240" t="s">
        <v>162</v>
      </c>
      <c r="G1240" t="s">
        <v>235</v>
      </c>
      <c r="H1240" t="s">
        <v>414</v>
      </c>
      <c r="I1240" t="s">
        <v>21</v>
      </c>
      <c r="J1240" t="s">
        <v>678</v>
      </c>
      <c r="K1240" t="s">
        <v>678</v>
      </c>
      <c r="L1240" s="41">
        <v>4986.87</v>
      </c>
      <c r="M1240" s="41">
        <v>8525.9599999999991</v>
      </c>
    </row>
    <row r="1241" spans="1:13" x14ac:dyDescent="0.2">
      <c r="A1241" s="43" t="s">
        <v>676</v>
      </c>
      <c r="B1241" s="43" t="s">
        <v>676</v>
      </c>
      <c r="C1241" t="s">
        <v>406</v>
      </c>
      <c r="D1241" s="1" t="s">
        <v>30</v>
      </c>
      <c r="E1241" s="1">
        <v>2018</v>
      </c>
      <c r="F1241" t="s">
        <v>407</v>
      </c>
      <c r="G1241" t="s">
        <v>235</v>
      </c>
      <c r="H1241" t="s">
        <v>322</v>
      </c>
      <c r="I1241" t="s">
        <v>7</v>
      </c>
      <c r="J1241" t="s">
        <v>678</v>
      </c>
      <c r="K1241" t="s">
        <v>678</v>
      </c>
      <c r="L1241" s="41">
        <v>1974</v>
      </c>
      <c r="M1241" s="41">
        <v>2755.5065999999997</v>
      </c>
    </row>
    <row r="1242" spans="1:13" x14ac:dyDescent="0.2">
      <c r="A1242" s="43" t="s">
        <v>676</v>
      </c>
      <c r="B1242" s="43" t="s">
        <v>676</v>
      </c>
      <c r="C1242" t="s">
        <v>357</v>
      </c>
      <c r="D1242" s="1" t="s">
        <v>60</v>
      </c>
      <c r="E1242" s="1">
        <v>2016</v>
      </c>
      <c r="F1242" t="s">
        <v>344</v>
      </c>
      <c r="G1242" t="s">
        <v>235</v>
      </c>
      <c r="H1242" t="s">
        <v>370</v>
      </c>
      <c r="I1242" t="s">
        <v>50</v>
      </c>
      <c r="J1242" t="s">
        <v>678</v>
      </c>
      <c r="K1242" t="s">
        <v>678</v>
      </c>
      <c r="L1242" s="41">
        <v>1341.92</v>
      </c>
      <c r="M1242" s="41">
        <v>3792.68</v>
      </c>
    </row>
    <row r="1243" spans="1:13" x14ac:dyDescent="0.2">
      <c r="A1243" s="43" t="s">
        <v>676</v>
      </c>
      <c r="B1243" s="43" t="s">
        <v>676</v>
      </c>
      <c r="C1243" t="s">
        <v>682</v>
      </c>
      <c r="D1243" s="1" t="s">
        <v>28</v>
      </c>
      <c r="E1243" s="1">
        <v>2018</v>
      </c>
      <c r="F1243" t="s">
        <v>344</v>
      </c>
      <c r="G1243" t="s">
        <v>235</v>
      </c>
      <c r="H1243" t="s">
        <v>265</v>
      </c>
      <c r="I1243" t="s">
        <v>27</v>
      </c>
      <c r="J1243" t="s">
        <v>678</v>
      </c>
      <c r="K1243" t="s">
        <v>678</v>
      </c>
      <c r="L1243" s="41">
        <v>1183.06</v>
      </c>
      <c r="M1243" s="41">
        <v>2801.81</v>
      </c>
    </row>
    <row r="1244" spans="1:13" x14ac:dyDescent="0.2">
      <c r="A1244" s="43" t="s">
        <v>676</v>
      </c>
      <c r="B1244" s="43" t="s">
        <v>676</v>
      </c>
      <c r="C1244" t="s">
        <v>761</v>
      </c>
      <c r="D1244" s="1" t="s">
        <v>99</v>
      </c>
      <c r="E1244" s="1">
        <v>2017</v>
      </c>
      <c r="F1244" t="s">
        <v>760</v>
      </c>
      <c r="G1244" t="s">
        <v>235</v>
      </c>
      <c r="H1244" t="s">
        <v>257</v>
      </c>
      <c r="I1244" t="s">
        <v>46</v>
      </c>
      <c r="J1244" t="s">
        <v>678</v>
      </c>
      <c r="K1244" t="s">
        <v>678</v>
      </c>
      <c r="L1244" s="41">
        <v>1122.19</v>
      </c>
      <c r="M1244" s="41">
        <v>2842.24</v>
      </c>
    </row>
    <row r="1245" spans="1:13" x14ac:dyDescent="0.2">
      <c r="A1245" s="43" t="s">
        <v>676</v>
      </c>
      <c r="B1245" s="43" t="s">
        <v>676</v>
      </c>
      <c r="C1245" t="s">
        <v>430</v>
      </c>
      <c r="D1245" s="1" t="s">
        <v>765</v>
      </c>
      <c r="E1245" s="1">
        <v>2019</v>
      </c>
      <c r="F1245" t="s">
        <v>764</v>
      </c>
      <c r="G1245" t="s">
        <v>235</v>
      </c>
      <c r="H1245" t="s">
        <v>410</v>
      </c>
      <c r="I1245" t="s">
        <v>46</v>
      </c>
      <c r="J1245" t="s">
        <v>678</v>
      </c>
      <c r="K1245" t="s">
        <v>678</v>
      </c>
      <c r="L1245" s="41">
        <v>1061.6400000000001</v>
      </c>
      <c r="M1245" s="41">
        <v>1535.65</v>
      </c>
    </row>
    <row r="1246" spans="1:13" x14ac:dyDescent="0.2">
      <c r="A1246" s="43" t="s">
        <v>676</v>
      </c>
      <c r="B1246" s="43" t="s">
        <v>676</v>
      </c>
      <c r="C1246" t="s">
        <v>357</v>
      </c>
      <c r="D1246" s="1" t="s">
        <v>60</v>
      </c>
      <c r="E1246" s="1">
        <v>2016</v>
      </c>
      <c r="F1246" t="s">
        <v>344</v>
      </c>
      <c r="G1246" t="s">
        <v>235</v>
      </c>
      <c r="H1246" t="s">
        <v>360</v>
      </c>
      <c r="I1246" t="s">
        <v>50</v>
      </c>
      <c r="J1246" t="s">
        <v>678</v>
      </c>
      <c r="K1246" t="s">
        <v>678</v>
      </c>
      <c r="L1246" s="41">
        <v>1341.92</v>
      </c>
      <c r="M1246" s="41">
        <v>3792.68</v>
      </c>
    </row>
    <row r="1247" spans="1:13" x14ac:dyDescent="0.2">
      <c r="A1247" s="43" t="s">
        <v>676</v>
      </c>
      <c r="B1247" s="43" t="s">
        <v>676</v>
      </c>
      <c r="C1247" t="s">
        <v>438</v>
      </c>
      <c r="D1247" s="1" t="s">
        <v>19</v>
      </c>
      <c r="E1247" s="1">
        <v>2019</v>
      </c>
      <c r="F1247" t="s">
        <v>439</v>
      </c>
      <c r="G1247" t="s">
        <v>235</v>
      </c>
      <c r="H1247" t="s">
        <v>322</v>
      </c>
      <c r="I1247" t="s">
        <v>2</v>
      </c>
      <c r="J1247" t="s">
        <v>178</v>
      </c>
      <c r="K1247" t="s">
        <v>178</v>
      </c>
      <c r="L1247" s="41">
        <v>1122.2</v>
      </c>
      <c r="M1247" s="41">
        <v>3112.55</v>
      </c>
    </row>
    <row r="1248" spans="1:13" x14ac:dyDescent="0.2">
      <c r="A1248" s="43" t="s">
        <v>676</v>
      </c>
      <c r="B1248" s="43" t="s">
        <v>676</v>
      </c>
      <c r="C1248" t="s">
        <v>518</v>
      </c>
      <c r="D1248" s="1" t="s">
        <v>10</v>
      </c>
      <c r="E1248" s="1">
        <v>2020</v>
      </c>
      <c r="F1248" t="s">
        <v>152</v>
      </c>
      <c r="G1248" t="s">
        <v>235</v>
      </c>
      <c r="H1248" t="s">
        <v>546</v>
      </c>
      <c r="I1248" t="s">
        <v>2</v>
      </c>
      <c r="J1248" t="s">
        <v>178</v>
      </c>
      <c r="K1248" t="s">
        <v>178</v>
      </c>
      <c r="L1248" s="41">
        <v>1562.19</v>
      </c>
      <c r="M1248" s="41">
        <v>1919.735625</v>
      </c>
    </row>
    <row r="1249" spans="1:13" x14ac:dyDescent="0.2">
      <c r="A1249" s="43" t="s">
        <v>676</v>
      </c>
      <c r="B1249" s="43" t="s">
        <v>676</v>
      </c>
      <c r="C1249" t="s">
        <v>273</v>
      </c>
      <c r="D1249" s="1" t="s">
        <v>4</v>
      </c>
      <c r="E1249" s="1">
        <v>2020</v>
      </c>
      <c r="F1249" t="s">
        <v>274</v>
      </c>
      <c r="G1249" t="s">
        <v>235</v>
      </c>
      <c r="H1249" t="s">
        <v>308</v>
      </c>
      <c r="I1249" t="s">
        <v>3</v>
      </c>
      <c r="J1249" t="s">
        <v>178</v>
      </c>
      <c r="K1249" t="s">
        <v>178</v>
      </c>
      <c r="L1249" s="41">
        <v>1302.3499999999999</v>
      </c>
      <c r="M1249" s="41">
        <v>5022.6400000000003</v>
      </c>
    </row>
    <row r="1250" spans="1:13" x14ac:dyDescent="0.2">
      <c r="A1250" s="43" t="s">
        <v>676</v>
      </c>
      <c r="B1250" s="43" t="s">
        <v>676</v>
      </c>
      <c r="C1250" t="s">
        <v>518</v>
      </c>
      <c r="D1250" s="1" t="s">
        <v>10</v>
      </c>
      <c r="E1250" s="1">
        <v>2020</v>
      </c>
      <c r="F1250" t="s">
        <v>152</v>
      </c>
      <c r="G1250" t="s">
        <v>235</v>
      </c>
      <c r="H1250" t="s">
        <v>405</v>
      </c>
      <c r="I1250" t="s">
        <v>2</v>
      </c>
      <c r="J1250" t="s">
        <v>678</v>
      </c>
      <c r="K1250" t="s">
        <v>678</v>
      </c>
      <c r="L1250" s="41">
        <v>1122.19</v>
      </c>
      <c r="M1250" s="41">
        <v>1615.055249</v>
      </c>
    </row>
    <row r="1251" spans="1:13" x14ac:dyDescent="0.2">
      <c r="A1251" s="43" t="s">
        <v>676</v>
      </c>
      <c r="B1251" s="43" t="s">
        <v>676</v>
      </c>
      <c r="C1251" t="s">
        <v>273</v>
      </c>
      <c r="D1251" s="1" t="s">
        <v>4</v>
      </c>
      <c r="E1251" s="1">
        <v>2020</v>
      </c>
      <c r="F1251" t="s">
        <v>274</v>
      </c>
      <c r="G1251" t="s">
        <v>235</v>
      </c>
      <c r="H1251" t="s">
        <v>200</v>
      </c>
      <c r="I1251" t="s">
        <v>3</v>
      </c>
      <c r="J1251" t="s">
        <v>178</v>
      </c>
      <c r="K1251" t="s">
        <v>178</v>
      </c>
      <c r="L1251" s="41">
        <v>1302.3499999999999</v>
      </c>
      <c r="M1251" s="41">
        <v>5022.6400000000003</v>
      </c>
    </row>
    <row r="1252" spans="1:13" x14ac:dyDescent="0.2">
      <c r="A1252" s="43" t="s">
        <v>676</v>
      </c>
      <c r="B1252" s="43" t="s">
        <v>676</v>
      </c>
      <c r="C1252" t="s">
        <v>690</v>
      </c>
      <c r="D1252" s="1" t="s">
        <v>35</v>
      </c>
      <c r="E1252" s="1">
        <v>2019</v>
      </c>
      <c r="F1252" t="s">
        <v>689</v>
      </c>
      <c r="G1252" t="s">
        <v>235</v>
      </c>
      <c r="H1252" t="s">
        <v>184</v>
      </c>
      <c r="I1252" t="s">
        <v>98</v>
      </c>
      <c r="J1252" t="s">
        <v>678</v>
      </c>
      <c r="K1252" t="s">
        <v>678</v>
      </c>
      <c r="L1252" s="41">
        <v>1700.77</v>
      </c>
      <c r="M1252" s="41">
        <v>3385.2</v>
      </c>
    </row>
    <row r="1253" spans="1:13" x14ac:dyDescent="0.2">
      <c r="A1253" s="43" t="s">
        <v>676</v>
      </c>
      <c r="B1253" s="43" t="s">
        <v>676</v>
      </c>
      <c r="C1253" t="s">
        <v>212</v>
      </c>
      <c r="D1253" s="1" t="s">
        <v>57</v>
      </c>
      <c r="E1253" s="1">
        <v>2016</v>
      </c>
      <c r="F1253" t="s">
        <v>152</v>
      </c>
      <c r="G1253" t="s">
        <v>235</v>
      </c>
      <c r="H1253" t="s">
        <v>213</v>
      </c>
      <c r="I1253" t="s">
        <v>43</v>
      </c>
      <c r="J1253" t="s">
        <v>678</v>
      </c>
      <c r="K1253" t="s">
        <v>678</v>
      </c>
      <c r="L1253" s="41">
        <v>1202.44</v>
      </c>
      <c r="M1253" s="41">
        <v>2504.9230080000002</v>
      </c>
    </row>
    <row r="1254" spans="1:13" x14ac:dyDescent="0.2">
      <c r="A1254" s="43" t="s">
        <v>676</v>
      </c>
      <c r="B1254" s="43" t="s">
        <v>676</v>
      </c>
      <c r="C1254" t="s">
        <v>201</v>
      </c>
      <c r="D1254" s="1" t="s">
        <v>26</v>
      </c>
      <c r="E1254" s="1">
        <v>2019</v>
      </c>
      <c r="F1254" t="s">
        <v>152</v>
      </c>
      <c r="G1254" t="s">
        <v>235</v>
      </c>
      <c r="H1254" t="s">
        <v>204</v>
      </c>
      <c r="I1254" t="s">
        <v>25</v>
      </c>
      <c r="J1254" t="s">
        <v>678</v>
      </c>
      <c r="K1254" t="s">
        <v>678</v>
      </c>
      <c r="L1254" s="41">
        <v>1738</v>
      </c>
      <c r="M1254" s="41">
        <v>2367.888559</v>
      </c>
    </row>
    <row r="1255" spans="1:13" x14ac:dyDescent="0.2">
      <c r="A1255" s="43" t="s">
        <v>676</v>
      </c>
      <c r="B1255" s="43" t="s">
        <v>676</v>
      </c>
      <c r="C1255" t="s">
        <v>438</v>
      </c>
      <c r="D1255" s="1" t="s">
        <v>19</v>
      </c>
      <c r="E1255" s="1">
        <v>2019</v>
      </c>
      <c r="F1255" t="s">
        <v>439</v>
      </c>
      <c r="G1255" t="s">
        <v>235</v>
      </c>
      <c r="H1255" t="s">
        <v>453</v>
      </c>
      <c r="I1255" t="s">
        <v>2</v>
      </c>
      <c r="J1255" t="s">
        <v>178</v>
      </c>
      <c r="K1255" t="s">
        <v>178</v>
      </c>
      <c r="L1255" s="41">
        <v>1122.2</v>
      </c>
      <c r="M1255" s="41">
        <v>4005.28</v>
      </c>
    </row>
    <row r="1256" spans="1:13" x14ac:dyDescent="0.2">
      <c r="A1256" s="43" t="s">
        <v>676</v>
      </c>
      <c r="B1256" s="43" t="s">
        <v>676</v>
      </c>
      <c r="C1256" t="s">
        <v>387</v>
      </c>
      <c r="D1256" s="1" t="s">
        <v>11</v>
      </c>
      <c r="E1256" s="1">
        <v>2020</v>
      </c>
      <c r="F1256" t="s">
        <v>141</v>
      </c>
      <c r="G1256" t="s">
        <v>235</v>
      </c>
      <c r="H1256" t="s">
        <v>256</v>
      </c>
      <c r="I1256" t="s">
        <v>46</v>
      </c>
      <c r="J1256" t="s">
        <v>678</v>
      </c>
      <c r="K1256" t="s">
        <v>678</v>
      </c>
      <c r="L1256" s="41">
        <v>1599</v>
      </c>
      <c r="M1256" s="41">
        <v>3028.16</v>
      </c>
    </row>
    <row r="1257" spans="1:13" x14ac:dyDescent="0.2">
      <c r="A1257" s="43" t="s">
        <v>676</v>
      </c>
      <c r="B1257" s="43" t="s">
        <v>676</v>
      </c>
      <c r="C1257" t="s">
        <v>158</v>
      </c>
      <c r="D1257" s="1" t="s">
        <v>16</v>
      </c>
      <c r="E1257" s="1">
        <v>2018</v>
      </c>
      <c r="F1257" t="s">
        <v>159</v>
      </c>
      <c r="G1257" t="s">
        <v>235</v>
      </c>
      <c r="H1257" t="s">
        <v>148</v>
      </c>
      <c r="I1257" t="s">
        <v>777</v>
      </c>
      <c r="J1257" t="s">
        <v>678</v>
      </c>
      <c r="K1257" t="s">
        <v>678</v>
      </c>
      <c r="L1257" s="41">
        <v>1298</v>
      </c>
      <c r="M1257" s="41">
        <v>2245.6999999999998</v>
      </c>
    </row>
    <row r="1258" spans="1:13" x14ac:dyDescent="0.2">
      <c r="A1258" s="43" t="s">
        <v>676</v>
      </c>
      <c r="B1258" s="43" t="s">
        <v>676</v>
      </c>
      <c r="C1258" t="s">
        <v>357</v>
      </c>
      <c r="D1258" s="1" t="s">
        <v>60</v>
      </c>
      <c r="E1258" s="1">
        <v>2016</v>
      </c>
      <c r="F1258" t="s">
        <v>344</v>
      </c>
      <c r="G1258" t="s">
        <v>235</v>
      </c>
      <c r="H1258" t="s">
        <v>358</v>
      </c>
      <c r="I1258" t="s">
        <v>50</v>
      </c>
      <c r="J1258" t="s">
        <v>678</v>
      </c>
      <c r="K1258" t="s">
        <v>678</v>
      </c>
      <c r="L1258" s="41">
        <v>1341.92</v>
      </c>
      <c r="M1258" s="41">
        <v>3792.68</v>
      </c>
    </row>
    <row r="1259" spans="1:13" x14ac:dyDescent="0.2">
      <c r="A1259" s="43" t="s">
        <v>676</v>
      </c>
      <c r="B1259" s="43" t="s">
        <v>676</v>
      </c>
      <c r="C1259" t="s">
        <v>767</v>
      </c>
      <c r="D1259" s="1" t="s">
        <v>766</v>
      </c>
      <c r="E1259" s="1">
        <v>2016</v>
      </c>
      <c r="F1259" t="s">
        <v>162</v>
      </c>
      <c r="G1259" t="s">
        <v>235</v>
      </c>
      <c r="H1259" t="s">
        <v>154</v>
      </c>
      <c r="I1259" t="s">
        <v>21</v>
      </c>
      <c r="J1259" t="s">
        <v>678</v>
      </c>
      <c r="K1259" t="s">
        <v>678</v>
      </c>
      <c r="L1259" s="41">
        <v>1727</v>
      </c>
      <c r="M1259" s="41">
        <v>2734.78</v>
      </c>
    </row>
    <row r="1260" spans="1:13" x14ac:dyDescent="0.2">
      <c r="A1260" s="43" t="s">
        <v>676</v>
      </c>
      <c r="B1260" s="43" t="s">
        <v>676</v>
      </c>
      <c r="C1260" t="s">
        <v>273</v>
      </c>
      <c r="D1260" s="1" t="s">
        <v>4</v>
      </c>
      <c r="E1260" s="1">
        <v>2020</v>
      </c>
      <c r="F1260" t="s">
        <v>274</v>
      </c>
      <c r="G1260" t="s">
        <v>235</v>
      </c>
      <c r="H1260" t="s">
        <v>290</v>
      </c>
      <c r="I1260" t="s">
        <v>3</v>
      </c>
      <c r="J1260" t="s">
        <v>178</v>
      </c>
      <c r="K1260" t="s">
        <v>178</v>
      </c>
      <c r="L1260" s="41">
        <v>1302.3499999999999</v>
      </c>
      <c r="M1260" s="41">
        <v>5022.6400000000003</v>
      </c>
    </row>
    <row r="1261" spans="1:13" x14ac:dyDescent="0.2">
      <c r="A1261" s="43" t="s">
        <v>676</v>
      </c>
      <c r="B1261" s="43" t="s">
        <v>676</v>
      </c>
      <c r="C1261" t="s">
        <v>518</v>
      </c>
      <c r="D1261" s="1" t="s">
        <v>10</v>
      </c>
      <c r="E1261" s="1">
        <v>2020</v>
      </c>
      <c r="F1261" t="s">
        <v>152</v>
      </c>
      <c r="G1261" t="s">
        <v>235</v>
      </c>
      <c r="H1261" t="s">
        <v>567</v>
      </c>
      <c r="I1261" t="s">
        <v>2</v>
      </c>
      <c r="J1261" t="s">
        <v>678</v>
      </c>
      <c r="K1261" t="s">
        <v>678</v>
      </c>
      <c r="L1261" s="41">
        <v>1458.8500000000001</v>
      </c>
      <c r="M1261" s="41">
        <v>1940.4088790000001</v>
      </c>
    </row>
    <row r="1262" spans="1:13" x14ac:dyDescent="0.2">
      <c r="A1262" s="43" t="s">
        <v>676</v>
      </c>
      <c r="B1262" s="43" t="s">
        <v>676</v>
      </c>
      <c r="C1262" t="s">
        <v>438</v>
      </c>
      <c r="D1262" s="1" t="s">
        <v>19</v>
      </c>
      <c r="E1262" s="1">
        <v>2019</v>
      </c>
      <c r="F1262" t="s">
        <v>439</v>
      </c>
      <c r="G1262" t="s">
        <v>235</v>
      </c>
      <c r="H1262" t="s">
        <v>495</v>
      </c>
      <c r="I1262" t="s">
        <v>2</v>
      </c>
      <c r="J1262" t="s">
        <v>178</v>
      </c>
      <c r="K1262" t="s">
        <v>178</v>
      </c>
      <c r="L1262" s="41">
        <v>1122.2</v>
      </c>
      <c r="M1262" s="41">
        <v>3112.55</v>
      </c>
    </row>
    <row r="1263" spans="1:13" x14ac:dyDescent="0.2">
      <c r="A1263" s="43" t="s">
        <v>676</v>
      </c>
      <c r="B1263" s="43" t="s">
        <v>676</v>
      </c>
      <c r="C1263" t="s">
        <v>144</v>
      </c>
      <c r="D1263" s="1" t="s">
        <v>14</v>
      </c>
      <c r="E1263" s="1">
        <v>2020</v>
      </c>
      <c r="F1263" t="s">
        <v>145</v>
      </c>
      <c r="G1263" t="s">
        <v>235</v>
      </c>
      <c r="H1263" t="s">
        <v>147</v>
      </c>
      <c r="I1263" t="s">
        <v>13</v>
      </c>
      <c r="J1263" t="s">
        <v>678</v>
      </c>
      <c r="K1263" t="s">
        <v>678</v>
      </c>
      <c r="L1263" s="41">
        <v>2188.42</v>
      </c>
      <c r="M1263" s="41">
        <v>2577.8535999999999</v>
      </c>
    </row>
    <row r="1264" spans="1:13" x14ac:dyDescent="0.2">
      <c r="A1264" s="43" t="s">
        <v>676</v>
      </c>
      <c r="B1264" s="43" t="s">
        <v>676</v>
      </c>
      <c r="C1264" t="s">
        <v>320</v>
      </c>
      <c r="D1264" s="1" t="s">
        <v>1</v>
      </c>
      <c r="E1264" s="1">
        <v>2018</v>
      </c>
      <c r="F1264" t="s">
        <v>141</v>
      </c>
      <c r="G1264" t="s">
        <v>235</v>
      </c>
      <c r="H1264" t="s">
        <v>150</v>
      </c>
      <c r="I1264" t="s">
        <v>49</v>
      </c>
      <c r="J1264" t="s">
        <v>678</v>
      </c>
      <c r="K1264" t="s">
        <v>678</v>
      </c>
      <c r="L1264" s="41">
        <v>1718.8</v>
      </c>
      <c r="M1264" s="41">
        <v>3560.15</v>
      </c>
    </row>
    <row r="1265" spans="1:13" x14ac:dyDescent="0.2">
      <c r="A1265" s="43" t="s">
        <v>676</v>
      </c>
      <c r="B1265" s="43" t="s">
        <v>676</v>
      </c>
      <c r="C1265" t="s">
        <v>397</v>
      </c>
      <c r="D1265" s="1" t="s">
        <v>18</v>
      </c>
      <c r="E1265" s="1">
        <v>2020</v>
      </c>
      <c r="F1265" t="s">
        <v>167</v>
      </c>
      <c r="G1265" t="s">
        <v>235</v>
      </c>
      <c r="H1265" t="s">
        <v>398</v>
      </c>
      <c r="I1265" t="s">
        <v>15</v>
      </c>
      <c r="J1265" t="s">
        <v>678</v>
      </c>
      <c r="K1265" t="s">
        <v>678</v>
      </c>
      <c r="L1265" s="41">
        <v>1122.2</v>
      </c>
      <c r="M1265" s="41">
        <v>1886.98</v>
      </c>
    </row>
    <row r="1266" spans="1:13" x14ac:dyDescent="0.2">
      <c r="A1266" s="43" t="s">
        <v>676</v>
      </c>
      <c r="B1266" s="43" t="s">
        <v>676</v>
      </c>
      <c r="C1266" t="s">
        <v>391</v>
      </c>
      <c r="D1266" s="1" t="s">
        <v>24</v>
      </c>
      <c r="E1266" s="1">
        <v>2019</v>
      </c>
      <c r="F1266" t="s">
        <v>392</v>
      </c>
      <c r="G1266" t="s">
        <v>235</v>
      </c>
      <c r="H1266" t="s">
        <v>394</v>
      </c>
      <c r="I1266" t="s">
        <v>113</v>
      </c>
      <c r="J1266" t="s">
        <v>678</v>
      </c>
      <c r="K1266" t="s">
        <v>678</v>
      </c>
      <c r="L1266" s="41">
        <v>2967</v>
      </c>
      <c r="M1266" s="41">
        <v>6834.79</v>
      </c>
    </row>
    <row r="1267" spans="1:13" x14ac:dyDescent="0.2">
      <c r="A1267" s="43" t="s">
        <v>676</v>
      </c>
      <c r="B1267" s="43" t="s">
        <v>676</v>
      </c>
      <c r="C1267" t="s">
        <v>397</v>
      </c>
      <c r="D1267" s="1" t="s">
        <v>18</v>
      </c>
      <c r="E1267" s="1">
        <v>2020</v>
      </c>
      <c r="F1267" t="s">
        <v>167</v>
      </c>
      <c r="G1267" t="s">
        <v>235</v>
      </c>
      <c r="H1267" t="s">
        <v>191</v>
      </c>
      <c r="I1267" t="s">
        <v>41</v>
      </c>
      <c r="J1267" t="s">
        <v>178</v>
      </c>
      <c r="K1267" t="s">
        <v>178</v>
      </c>
      <c r="L1267" s="41">
        <v>2163.48</v>
      </c>
      <c r="M1267" s="41">
        <v>2760.15</v>
      </c>
    </row>
    <row r="1268" spans="1:13" x14ac:dyDescent="0.2">
      <c r="A1268" s="43" t="s">
        <v>676</v>
      </c>
      <c r="B1268" s="43" t="s">
        <v>676</v>
      </c>
      <c r="C1268" t="s">
        <v>357</v>
      </c>
      <c r="D1268" s="1" t="s">
        <v>60</v>
      </c>
      <c r="E1268" s="1">
        <v>2016</v>
      </c>
      <c r="F1268" t="s">
        <v>344</v>
      </c>
      <c r="G1268" t="s">
        <v>235</v>
      </c>
      <c r="H1268" t="s">
        <v>370</v>
      </c>
      <c r="I1268" t="s">
        <v>50</v>
      </c>
      <c r="J1268" t="s">
        <v>678</v>
      </c>
      <c r="K1268" t="s">
        <v>678</v>
      </c>
      <c r="L1268" s="41">
        <v>1341.92</v>
      </c>
      <c r="M1268" s="41">
        <v>3792.68</v>
      </c>
    </row>
    <row r="1269" spans="1:13" x14ac:dyDescent="0.2">
      <c r="A1269" s="43" t="s">
        <v>676</v>
      </c>
      <c r="B1269" s="43" t="s">
        <v>676</v>
      </c>
      <c r="C1269" t="s">
        <v>233</v>
      </c>
      <c r="D1269" s="1" t="s">
        <v>39</v>
      </c>
      <c r="E1269" s="1">
        <v>2019</v>
      </c>
      <c r="F1269" t="s">
        <v>234</v>
      </c>
      <c r="G1269" t="s">
        <v>235</v>
      </c>
      <c r="H1269" t="s">
        <v>229</v>
      </c>
      <c r="I1269" t="s">
        <v>38</v>
      </c>
      <c r="J1269" t="s">
        <v>678</v>
      </c>
      <c r="K1269" t="s">
        <v>678</v>
      </c>
      <c r="L1269" s="41">
        <v>1122.19</v>
      </c>
      <c r="M1269" s="41">
        <v>3029.39</v>
      </c>
    </row>
    <row r="1270" spans="1:13" x14ac:dyDescent="0.2">
      <c r="A1270" s="43" t="s">
        <v>676</v>
      </c>
      <c r="B1270" s="43" t="s">
        <v>676</v>
      </c>
      <c r="C1270" t="s">
        <v>438</v>
      </c>
      <c r="D1270" s="1" t="s">
        <v>19</v>
      </c>
      <c r="E1270" s="1">
        <v>2019</v>
      </c>
      <c r="F1270" t="s">
        <v>439</v>
      </c>
      <c r="G1270" t="s">
        <v>235</v>
      </c>
      <c r="H1270" t="s">
        <v>196</v>
      </c>
      <c r="I1270" t="s">
        <v>2</v>
      </c>
      <c r="J1270" t="s">
        <v>396</v>
      </c>
      <c r="K1270" t="s">
        <v>396</v>
      </c>
      <c r="L1270" s="41">
        <v>1122.2</v>
      </c>
      <c r="M1270" s="41">
        <v>3714.92</v>
      </c>
    </row>
    <row r="1271" spans="1:13" x14ac:dyDescent="0.2">
      <c r="A1271" s="43" t="s">
        <v>676</v>
      </c>
      <c r="B1271" s="43" t="s">
        <v>676</v>
      </c>
      <c r="C1271" t="s">
        <v>320</v>
      </c>
      <c r="D1271" s="1" t="s">
        <v>1</v>
      </c>
      <c r="E1271" s="1">
        <v>2018</v>
      </c>
      <c r="F1271" t="s">
        <v>141</v>
      </c>
      <c r="G1271" t="s">
        <v>235</v>
      </c>
      <c r="H1271" t="s">
        <v>330</v>
      </c>
      <c r="I1271" t="s">
        <v>21</v>
      </c>
      <c r="J1271" t="s">
        <v>678</v>
      </c>
      <c r="K1271" t="s">
        <v>678</v>
      </c>
      <c r="L1271" s="41">
        <v>1906.2</v>
      </c>
      <c r="M1271" s="41">
        <v>3947.78</v>
      </c>
    </row>
    <row r="1272" spans="1:13" x14ac:dyDescent="0.2">
      <c r="A1272" s="43" t="s">
        <v>676</v>
      </c>
      <c r="B1272" s="43" t="s">
        <v>676</v>
      </c>
      <c r="C1272" t="s">
        <v>684</v>
      </c>
      <c r="D1272" s="1" t="s">
        <v>9</v>
      </c>
      <c r="E1272" s="1">
        <v>2018</v>
      </c>
      <c r="F1272" t="s">
        <v>141</v>
      </c>
      <c r="G1272" t="s">
        <v>235</v>
      </c>
      <c r="H1272" t="s">
        <v>711</v>
      </c>
      <c r="I1272" t="s">
        <v>2</v>
      </c>
      <c r="J1272" t="s">
        <v>178</v>
      </c>
      <c r="K1272" t="s">
        <v>178</v>
      </c>
      <c r="L1272" s="41">
        <v>1145.68</v>
      </c>
      <c r="M1272" s="41">
        <v>2641.19</v>
      </c>
    </row>
    <row r="1273" spans="1:13" x14ac:dyDescent="0.2">
      <c r="A1273" s="43" t="s">
        <v>676</v>
      </c>
      <c r="B1273" s="43" t="s">
        <v>676</v>
      </c>
      <c r="C1273" t="s">
        <v>212</v>
      </c>
      <c r="D1273" s="1" t="s">
        <v>57</v>
      </c>
      <c r="E1273" s="1">
        <v>2016</v>
      </c>
      <c r="F1273" t="s">
        <v>152</v>
      </c>
      <c r="G1273" t="s">
        <v>235</v>
      </c>
      <c r="H1273" t="s">
        <v>214</v>
      </c>
      <c r="I1273" t="s">
        <v>31</v>
      </c>
      <c r="J1273" t="s">
        <v>678</v>
      </c>
      <c r="K1273" t="s">
        <v>678</v>
      </c>
      <c r="L1273" s="41">
        <v>1598.59</v>
      </c>
      <c r="M1273" s="41">
        <v>3607.6979120000001</v>
      </c>
    </row>
    <row r="1274" spans="1:13" x14ac:dyDescent="0.2">
      <c r="A1274" s="43" t="s">
        <v>676</v>
      </c>
      <c r="B1274" s="43" t="s">
        <v>676</v>
      </c>
      <c r="C1274" t="s">
        <v>391</v>
      </c>
      <c r="D1274" s="1" t="s">
        <v>24</v>
      </c>
      <c r="E1274" s="1">
        <v>2019</v>
      </c>
      <c r="F1274" t="s">
        <v>392</v>
      </c>
      <c r="G1274" t="s">
        <v>235</v>
      </c>
      <c r="H1274" t="s">
        <v>394</v>
      </c>
      <c r="I1274" t="s">
        <v>53</v>
      </c>
      <c r="J1274" t="s">
        <v>678</v>
      </c>
      <c r="K1274" t="s">
        <v>678</v>
      </c>
      <c r="L1274" s="41">
        <v>1738</v>
      </c>
      <c r="M1274" s="41">
        <v>2335.86</v>
      </c>
    </row>
    <row r="1275" spans="1:13" x14ac:dyDescent="0.2">
      <c r="A1275" s="43" t="s">
        <v>676</v>
      </c>
      <c r="B1275" s="43" t="s">
        <v>676</v>
      </c>
      <c r="C1275" t="s">
        <v>357</v>
      </c>
      <c r="D1275" s="1" t="s">
        <v>60</v>
      </c>
      <c r="E1275" s="1">
        <v>2016</v>
      </c>
      <c r="F1275" t="s">
        <v>344</v>
      </c>
      <c r="G1275" t="s">
        <v>235</v>
      </c>
      <c r="H1275" t="s">
        <v>371</v>
      </c>
      <c r="I1275" t="s">
        <v>50</v>
      </c>
      <c r="J1275" t="s">
        <v>678</v>
      </c>
      <c r="K1275" t="s">
        <v>678</v>
      </c>
      <c r="L1275" s="41">
        <v>1341.92</v>
      </c>
      <c r="M1275" s="41">
        <v>3792.68</v>
      </c>
    </row>
    <row r="1276" spans="1:13" x14ac:dyDescent="0.2">
      <c r="A1276" s="43" t="s">
        <v>676</v>
      </c>
      <c r="B1276" s="43" t="s">
        <v>676</v>
      </c>
      <c r="C1276" t="s">
        <v>233</v>
      </c>
      <c r="D1276" s="1" t="s">
        <v>39</v>
      </c>
      <c r="E1276" s="1">
        <v>2019</v>
      </c>
      <c r="F1276" t="s">
        <v>234</v>
      </c>
      <c r="G1276" t="s">
        <v>235</v>
      </c>
      <c r="H1276" t="s">
        <v>186</v>
      </c>
      <c r="I1276" t="s">
        <v>38</v>
      </c>
      <c r="J1276" t="s">
        <v>678</v>
      </c>
      <c r="K1276" t="s">
        <v>678</v>
      </c>
      <c r="L1276" s="41">
        <v>1122.19</v>
      </c>
      <c r="M1276" s="41">
        <v>3029.39</v>
      </c>
    </row>
    <row r="1277" spans="1:13" x14ac:dyDescent="0.2">
      <c r="A1277" s="43" t="s">
        <v>676</v>
      </c>
      <c r="B1277" s="43" t="s">
        <v>676</v>
      </c>
      <c r="C1277" t="s">
        <v>684</v>
      </c>
      <c r="D1277" s="1" t="s">
        <v>9</v>
      </c>
      <c r="E1277" s="1">
        <v>2018</v>
      </c>
      <c r="F1277" t="s">
        <v>141</v>
      </c>
      <c r="G1277" t="s">
        <v>235</v>
      </c>
      <c r="H1277" t="s">
        <v>283</v>
      </c>
      <c r="I1277" t="s">
        <v>2</v>
      </c>
      <c r="J1277" t="s">
        <v>178</v>
      </c>
      <c r="K1277" t="s">
        <v>178</v>
      </c>
      <c r="L1277" s="41">
        <v>1145.68</v>
      </c>
      <c r="M1277" s="41">
        <v>2641.19</v>
      </c>
    </row>
    <row r="1278" spans="1:13" x14ac:dyDescent="0.2">
      <c r="A1278" s="43" t="s">
        <v>676</v>
      </c>
      <c r="B1278" s="43" t="s">
        <v>676</v>
      </c>
      <c r="C1278" t="s">
        <v>518</v>
      </c>
      <c r="D1278" s="1" t="s">
        <v>10</v>
      </c>
      <c r="E1278" s="1">
        <v>2020</v>
      </c>
      <c r="F1278" t="s">
        <v>152</v>
      </c>
      <c r="G1278" t="s">
        <v>235</v>
      </c>
      <c r="H1278" t="s">
        <v>568</v>
      </c>
      <c r="I1278" t="s">
        <v>2</v>
      </c>
      <c r="J1278" t="s">
        <v>178</v>
      </c>
      <c r="K1278" t="s">
        <v>178</v>
      </c>
      <c r="L1278" s="41">
        <v>1342.19</v>
      </c>
      <c r="M1278" s="41">
        <v>1717.7976250000002</v>
      </c>
    </row>
    <row r="1279" spans="1:13" x14ac:dyDescent="0.2">
      <c r="A1279" s="43" t="s">
        <v>676</v>
      </c>
      <c r="B1279" s="43" t="s">
        <v>676</v>
      </c>
      <c r="C1279" t="s">
        <v>233</v>
      </c>
      <c r="D1279" s="1" t="s">
        <v>39</v>
      </c>
      <c r="E1279" s="1">
        <v>2019</v>
      </c>
      <c r="F1279" t="s">
        <v>234</v>
      </c>
      <c r="G1279" t="s">
        <v>235</v>
      </c>
      <c r="H1279" t="s">
        <v>204</v>
      </c>
      <c r="I1279" t="s">
        <v>38</v>
      </c>
      <c r="J1279" t="s">
        <v>678</v>
      </c>
      <c r="K1279" t="s">
        <v>678</v>
      </c>
      <c r="L1279" s="41">
        <v>1122.19</v>
      </c>
      <c r="M1279" s="41">
        <v>3029.39</v>
      </c>
    </row>
    <row r="1280" spans="1:13" x14ac:dyDescent="0.2">
      <c r="A1280" s="43" t="s">
        <v>676</v>
      </c>
      <c r="B1280" s="43" t="s">
        <v>676</v>
      </c>
      <c r="C1280" t="s">
        <v>216</v>
      </c>
      <c r="D1280" s="1" t="s">
        <v>115</v>
      </c>
      <c r="E1280" s="1">
        <v>2016</v>
      </c>
      <c r="F1280" t="s">
        <v>217</v>
      </c>
      <c r="G1280" t="s">
        <v>235</v>
      </c>
      <c r="H1280" t="s">
        <v>223</v>
      </c>
      <c r="I1280" t="s">
        <v>114</v>
      </c>
      <c r="J1280" t="s">
        <v>178</v>
      </c>
      <c r="K1280" t="s">
        <v>178</v>
      </c>
      <c r="L1280" s="41">
        <v>1869.32</v>
      </c>
      <c r="M1280" s="41">
        <v>5229.0200000000004</v>
      </c>
    </row>
    <row r="1281" spans="1:13" x14ac:dyDescent="0.2">
      <c r="A1281" s="43" t="s">
        <v>676</v>
      </c>
      <c r="B1281" s="43" t="s">
        <v>676</v>
      </c>
      <c r="C1281" t="s">
        <v>233</v>
      </c>
      <c r="D1281" s="1" t="s">
        <v>39</v>
      </c>
      <c r="E1281" s="1">
        <v>2019</v>
      </c>
      <c r="F1281" t="s">
        <v>234</v>
      </c>
      <c r="G1281" t="s">
        <v>235</v>
      </c>
      <c r="H1281" t="s">
        <v>223</v>
      </c>
      <c r="I1281" t="s">
        <v>38</v>
      </c>
      <c r="J1281" t="s">
        <v>678</v>
      </c>
      <c r="K1281" t="s">
        <v>678</v>
      </c>
      <c r="L1281" s="41">
        <v>1122.19</v>
      </c>
      <c r="M1281" s="41">
        <v>3029.39</v>
      </c>
    </row>
    <row r="1282" spans="1:13" x14ac:dyDescent="0.2">
      <c r="A1282" s="43" t="s">
        <v>676</v>
      </c>
      <c r="B1282" s="43" t="s">
        <v>676</v>
      </c>
      <c r="C1282" t="s">
        <v>357</v>
      </c>
      <c r="D1282" s="1" t="s">
        <v>60</v>
      </c>
      <c r="E1282" s="1">
        <v>2016</v>
      </c>
      <c r="F1282" t="s">
        <v>344</v>
      </c>
      <c r="G1282" t="s">
        <v>235</v>
      </c>
      <c r="H1282" t="s">
        <v>346</v>
      </c>
      <c r="I1282" t="s">
        <v>50</v>
      </c>
      <c r="J1282" t="s">
        <v>678</v>
      </c>
      <c r="K1282" t="s">
        <v>678</v>
      </c>
      <c r="L1282" s="41">
        <v>1341.92</v>
      </c>
      <c r="M1282" s="41">
        <v>3792.68</v>
      </c>
    </row>
    <row r="1283" spans="1:13" x14ac:dyDescent="0.2">
      <c r="A1283" s="43" t="s">
        <v>676</v>
      </c>
      <c r="B1283" s="43" t="s">
        <v>676</v>
      </c>
      <c r="C1283" s="57" t="s">
        <v>774</v>
      </c>
      <c r="D1283" s="1" t="s">
        <v>78</v>
      </c>
      <c r="E1283" s="1">
        <v>2021</v>
      </c>
      <c r="F1283" t="s">
        <v>234</v>
      </c>
      <c r="G1283" t="s">
        <v>235</v>
      </c>
      <c r="H1283" t="s">
        <v>435</v>
      </c>
      <c r="I1283" t="s">
        <v>733</v>
      </c>
      <c r="J1283" t="s">
        <v>678</v>
      </c>
      <c r="K1283" t="s">
        <v>678</v>
      </c>
      <c r="L1283" s="41">
        <v>1382.74</v>
      </c>
      <c r="M1283" s="41">
        <v>3352.7998090000001</v>
      </c>
    </row>
    <row r="1284" spans="1:13" x14ac:dyDescent="0.2">
      <c r="A1284" s="43" t="s">
        <v>676</v>
      </c>
      <c r="B1284" s="43" t="s">
        <v>676</v>
      </c>
      <c r="C1284" t="s">
        <v>418</v>
      </c>
      <c r="D1284" s="1" t="s">
        <v>6</v>
      </c>
      <c r="E1284" s="1">
        <v>2018</v>
      </c>
      <c r="F1284" t="s">
        <v>162</v>
      </c>
      <c r="G1284" t="s">
        <v>235</v>
      </c>
      <c r="H1284" t="s">
        <v>330</v>
      </c>
      <c r="I1284" t="s">
        <v>58</v>
      </c>
      <c r="J1284" t="s">
        <v>678</v>
      </c>
      <c r="K1284" t="s">
        <v>678</v>
      </c>
      <c r="L1284" s="41">
        <v>2336.15</v>
      </c>
      <c r="M1284" s="41">
        <v>5034.2800000000007</v>
      </c>
    </row>
    <row r="1285" spans="1:13" x14ac:dyDescent="0.2">
      <c r="A1285" s="43" t="s">
        <v>676</v>
      </c>
      <c r="B1285" s="43" t="s">
        <v>676</v>
      </c>
      <c r="C1285" t="s">
        <v>418</v>
      </c>
      <c r="D1285" s="1" t="s">
        <v>6</v>
      </c>
      <c r="E1285" s="1">
        <v>2018</v>
      </c>
      <c r="F1285" t="s">
        <v>162</v>
      </c>
      <c r="G1285" t="s">
        <v>235</v>
      </c>
      <c r="H1285" t="s">
        <v>148</v>
      </c>
      <c r="I1285" t="s">
        <v>58</v>
      </c>
      <c r="J1285" t="s">
        <v>678</v>
      </c>
      <c r="K1285" t="s">
        <v>678</v>
      </c>
      <c r="L1285" s="41">
        <v>2036.97</v>
      </c>
      <c r="M1285" s="41">
        <v>5131.8900000000003</v>
      </c>
    </row>
    <row r="1286" spans="1:13" x14ac:dyDescent="0.2">
      <c r="A1286" s="43" t="s">
        <v>676</v>
      </c>
      <c r="B1286" s="43" t="s">
        <v>676</v>
      </c>
      <c r="C1286" t="s">
        <v>406</v>
      </c>
      <c r="D1286" s="1" t="s">
        <v>30</v>
      </c>
      <c r="E1286" s="1">
        <v>2018</v>
      </c>
      <c r="F1286" t="s">
        <v>407</v>
      </c>
      <c r="G1286" t="s">
        <v>235</v>
      </c>
      <c r="H1286" t="s">
        <v>258</v>
      </c>
      <c r="I1286" t="s">
        <v>7</v>
      </c>
      <c r="J1286" t="s">
        <v>678</v>
      </c>
      <c r="K1286" t="s">
        <v>678</v>
      </c>
      <c r="L1286" s="41">
        <v>1974</v>
      </c>
      <c r="M1286" s="41">
        <v>2755.5065999999997</v>
      </c>
    </row>
    <row r="1287" spans="1:13" x14ac:dyDescent="0.2">
      <c r="A1287" s="43" t="s">
        <v>676</v>
      </c>
      <c r="B1287" s="43" t="s">
        <v>676</v>
      </c>
      <c r="C1287" t="s">
        <v>518</v>
      </c>
      <c r="D1287" s="1" t="s">
        <v>10</v>
      </c>
      <c r="E1287" s="1">
        <v>2020</v>
      </c>
      <c r="F1287" t="s">
        <v>152</v>
      </c>
      <c r="G1287" t="s">
        <v>235</v>
      </c>
      <c r="H1287" t="s">
        <v>525</v>
      </c>
      <c r="I1287" t="s">
        <v>2</v>
      </c>
      <c r="J1287" t="s">
        <v>178</v>
      </c>
      <c r="K1287" t="s">
        <v>178</v>
      </c>
      <c r="L1287" s="41">
        <v>1122.19</v>
      </c>
      <c r="M1287" s="41">
        <v>1499.5262090000001</v>
      </c>
    </row>
    <row r="1288" spans="1:13" x14ac:dyDescent="0.2">
      <c r="A1288" s="43" t="s">
        <v>676</v>
      </c>
      <c r="B1288" s="43" t="s">
        <v>676</v>
      </c>
      <c r="C1288" t="s">
        <v>320</v>
      </c>
      <c r="D1288" s="1" t="s">
        <v>1</v>
      </c>
      <c r="E1288" s="1">
        <v>2018</v>
      </c>
      <c r="F1288" t="s">
        <v>141</v>
      </c>
      <c r="G1288" t="s">
        <v>235</v>
      </c>
      <c r="H1288" t="s">
        <v>207</v>
      </c>
      <c r="I1288" t="s">
        <v>0</v>
      </c>
      <c r="J1288" t="s">
        <v>678</v>
      </c>
      <c r="K1288" t="s">
        <v>678</v>
      </c>
      <c r="L1288" s="41">
        <v>1100</v>
      </c>
      <c r="M1288" s="41">
        <v>2271.13</v>
      </c>
    </row>
    <row r="1289" spans="1:13" x14ac:dyDescent="0.2">
      <c r="A1289" s="43" t="s">
        <v>676</v>
      </c>
      <c r="B1289" s="43" t="s">
        <v>676</v>
      </c>
      <c r="C1289" t="s">
        <v>518</v>
      </c>
      <c r="D1289" s="1" t="s">
        <v>10</v>
      </c>
      <c r="E1289" s="1">
        <v>2020</v>
      </c>
      <c r="F1289" t="s">
        <v>152</v>
      </c>
      <c r="G1289" t="s">
        <v>235</v>
      </c>
      <c r="H1289" t="s">
        <v>569</v>
      </c>
      <c r="I1289" t="s">
        <v>2</v>
      </c>
      <c r="J1289" t="s">
        <v>396</v>
      </c>
      <c r="K1289" t="s">
        <v>396</v>
      </c>
      <c r="L1289" s="41">
        <v>1562.19</v>
      </c>
      <c r="M1289" s="41">
        <v>1989.9946650000002</v>
      </c>
    </row>
    <row r="1290" spans="1:13" x14ac:dyDescent="0.2">
      <c r="A1290" s="43" t="s">
        <v>676</v>
      </c>
      <c r="B1290" s="43" t="s">
        <v>676</v>
      </c>
      <c r="C1290" t="s">
        <v>320</v>
      </c>
      <c r="D1290" s="1" t="s">
        <v>1</v>
      </c>
      <c r="E1290" s="1">
        <v>2018</v>
      </c>
      <c r="F1290" t="s">
        <v>141</v>
      </c>
      <c r="G1290" t="s">
        <v>235</v>
      </c>
      <c r="H1290" t="s">
        <v>329</v>
      </c>
      <c r="I1290" t="s">
        <v>49</v>
      </c>
      <c r="J1290" t="s">
        <v>678</v>
      </c>
      <c r="K1290" t="s">
        <v>678</v>
      </c>
      <c r="L1290" s="41">
        <v>1718.8</v>
      </c>
      <c r="M1290" s="41">
        <v>3560.15</v>
      </c>
    </row>
    <row r="1291" spans="1:13" x14ac:dyDescent="0.2">
      <c r="A1291" s="43" t="s">
        <v>676</v>
      </c>
      <c r="B1291" s="43" t="s">
        <v>676</v>
      </c>
      <c r="C1291" t="s">
        <v>518</v>
      </c>
      <c r="D1291" s="1" t="s">
        <v>10</v>
      </c>
      <c r="E1291" s="1">
        <v>2020</v>
      </c>
      <c r="F1291" t="s">
        <v>152</v>
      </c>
      <c r="G1291" t="s">
        <v>235</v>
      </c>
      <c r="H1291" t="s">
        <v>399</v>
      </c>
      <c r="I1291" t="s">
        <v>2</v>
      </c>
      <c r="J1291" t="s">
        <v>678</v>
      </c>
      <c r="K1291" t="s">
        <v>678</v>
      </c>
      <c r="L1291" s="41">
        <v>1562.19</v>
      </c>
      <c r="M1291" s="41">
        <v>2035.2646650000002</v>
      </c>
    </row>
    <row r="1292" spans="1:13" x14ac:dyDescent="0.2">
      <c r="A1292" s="43" t="s">
        <v>676</v>
      </c>
      <c r="B1292" s="43" t="s">
        <v>676</v>
      </c>
      <c r="C1292" t="s">
        <v>684</v>
      </c>
      <c r="D1292" s="1" t="s">
        <v>9</v>
      </c>
      <c r="E1292" s="1">
        <v>2018</v>
      </c>
      <c r="F1292" t="s">
        <v>141</v>
      </c>
      <c r="G1292" t="s">
        <v>235</v>
      </c>
      <c r="H1292" t="s">
        <v>706</v>
      </c>
      <c r="I1292" t="s">
        <v>2</v>
      </c>
      <c r="J1292" t="s">
        <v>178</v>
      </c>
      <c r="K1292" t="s">
        <v>178</v>
      </c>
      <c r="L1292" s="41">
        <v>1387.51</v>
      </c>
      <c r="M1292" s="41">
        <v>3166.46</v>
      </c>
    </row>
    <row r="1293" spans="1:13" x14ac:dyDescent="0.2">
      <c r="A1293" s="43" t="s">
        <v>676</v>
      </c>
      <c r="B1293" s="43" t="s">
        <v>676</v>
      </c>
      <c r="C1293" t="s">
        <v>320</v>
      </c>
      <c r="D1293" s="1" t="s">
        <v>1</v>
      </c>
      <c r="E1293" s="1">
        <v>2018</v>
      </c>
      <c r="F1293" t="s">
        <v>141</v>
      </c>
      <c r="G1293" t="s">
        <v>235</v>
      </c>
      <c r="H1293" t="s">
        <v>204</v>
      </c>
      <c r="I1293" t="s">
        <v>49</v>
      </c>
      <c r="J1293" t="s">
        <v>678</v>
      </c>
      <c r="K1293" t="s">
        <v>678</v>
      </c>
      <c r="L1293" s="41">
        <v>1718.8</v>
      </c>
      <c r="M1293" s="41">
        <v>3560.15</v>
      </c>
    </row>
    <row r="1294" spans="1:13" x14ac:dyDescent="0.2">
      <c r="A1294" s="43" t="s">
        <v>676</v>
      </c>
      <c r="B1294" s="43" t="s">
        <v>676</v>
      </c>
      <c r="C1294" t="s">
        <v>517</v>
      </c>
      <c r="D1294" s="1" t="s">
        <v>85</v>
      </c>
      <c r="E1294" s="1">
        <v>2018</v>
      </c>
      <c r="F1294" t="s">
        <v>159</v>
      </c>
      <c r="G1294" t="s">
        <v>235</v>
      </c>
      <c r="H1294" t="s">
        <v>356</v>
      </c>
      <c r="I1294" t="s">
        <v>0</v>
      </c>
      <c r="J1294" t="s">
        <v>678</v>
      </c>
      <c r="K1294" t="s">
        <v>678</v>
      </c>
      <c r="L1294" s="41">
        <v>1298</v>
      </c>
      <c r="M1294" s="41">
        <v>1694</v>
      </c>
    </row>
    <row r="1295" spans="1:13" x14ac:dyDescent="0.2">
      <c r="A1295" s="43" t="s">
        <v>676</v>
      </c>
      <c r="B1295" s="43" t="s">
        <v>676</v>
      </c>
      <c r="C1295" t="s">
        <v>684</v>
      </c>
      <c r="D1295" s="1" t="s">
        <v>9</v>
      </c>
      <c r="E1295" s="1">
        <v>2018</v>
      </c>
      <c r="F1295" t="s">
        <v>141</v>
      </c>
      <c r="G1295" t="s">
        <v>235</v>
      </c>
      <c r="H1295" t="s">
        <v>701</v>
      </c>
      <c r="I1295" t="s">
        <v>2</v>
      </c>
      <c r="J1295" t="s">
        <v>178</v>
      </c>
      <c r="K1295" t="s">
        <v>178</v>
      </c>
      <c r="L1295" s="41">
        <v>1100</v>
      </c>
      <c r="M1295" s="41">
        <v>2565.21</v>
      </c>
    </row>
    <row r="1296" spans="1:13" x14ac:dyDescent="0.2">
      <c r="A1296" s="43" t="s">
        <v>676</v>
      </c>
      <c r="B1296" s="43" t="s">
        <v>676</v>
      </c>
      <c r="C1296" t="s">
        <v>357</v>
      </c>
      <c r="D1296" s="1" t="s">
        <v>60</v>
      </c>
      <c r="E1296" s="1">
        <v>2016</v>
      </c>
      <c r="F1296" t="s">
        <v>344</v>
      </c>
      <c r="G1296" t="s">
        <v>235</v>
      </c>
      <c r="H1296" t="s">
        <v>361</v>
      </c>
      <c r="I1296" t="s">
        <v>50</v>
      </c>
      <c r="J1296" t="s">
        <v>678</v>
      </c>
      <c r="K1296" t="s">
        <v>678</v>
      </c>
      <c r="L1296" s="41">
        <v>1341.92</v>
      </c>
      <c r="M1296" s="41">
        <v>3792.68</v>
      </c>
    </row>
    <row r="1297" spans="1:13" x14ac:dyDescent="0.2">
      <c r="A1297" s="43" t="s">
        <v>676</v>
      </c>
      <c r="B1297" s="43" t="s">
        <v>676</v>
      </c>
      <c r="C1297" t="s">
        <v>684</v>
      </c>
      <c r="D1297" s="1" t="s">
        <v>9</v>
      </c>
      <c r="E1297" s="1">
        <v>2018</v>
      </c>
      <c r="F1297" t="s">
        <v>141</v>
      </c>
      <c r="G1297" t="s">
        <v>235</v>
      </c>
      <c r="H1297" t="s">
        <v>226</v>
      </c>
      <c r="I1297" t="s">
        <v>2</v>
      </c>
      <c r="J1297" t="s">
        <v>396</v>
      </c>
      <c r="K1297" t="s">
        <v>396</v>
      </c>
      <c r="L1297" s="41">
        <v>1100</v>
      </c>
      <c r="M1297" s="41">
        <v>2565.21</v>
      </c>
    </row>
    <row r="1298" spans="1:13" x14ac:dyDescent="0.2">
      <c r="A1298" s="43" t="s">
        <v>676</v>
      </c>
      <c r="B1298" s="43" t="s">
        <v>676</v>
      </c>
      <c r="C1298" t="s">
        <v>273</v>
      </c>
      <c r="D1298" s="1" t="s">
        <v>4</v>
      </c>
      <c r="E1298" s="1">
        <v>2020</v>
      </c>
      <c r="F1298" t="s">
        <v>274</v>
      </c>
      <c r="G1298" t="s">
        <v>235</v>
      </c>
      <c r="H1298" t="s">
        <v>312</v>
      </c>
      <c r="I1298" t="s">
        <v>3</v>
      </c>
      <c r="J1298" t="s">
        <v>178</v>
      </c>
      <c r="K1298" t="s">
        <v>178</v>
      </c>
      <c r="L1298" s="41">
        <v>1302.3499999999999</v>
      </c>
      <c r="M1298" s="41">
        <v>5022.6400000000003</v>
      </c>
    </row>
    <row r="1299" spans="1:13" x14ac:dyDescent="0.2">
      <c r="A1299" s="43" t="s">
        <v>676</v>
      </c>
      <c r="B1299" s="43" t="s">
        <v>676</v>
      </c>
      <c r="C1299" t="s">
        <v>600</v>
      </c>
      <c r="D1299" s="1" t="s">
        <v>37</v>
      </c>
      <c r="E1299" s="1">
        <v>2020</v>
      </c>
      <c r="F1299" t="s">
        <v>152</v>
      </c>
      <c r="G1299" t="s">
        <v>235</v>
      </c>
      <c r="H1299" t="s">
        <v>150</v>
      </c>
      <c r="I1299" t="s">
        <v>0</v>
      </c>
      <c r="J1299" t="s">
        <v>678</v>
      </c>
      <c r="K1299" t="s">
        <v>678</v>
      </c>
      <c r="L1299" s="41">
        <v>1342.19</v>
      </c>
      <c r="M1299" s="41">
        <v>2667.73</v>
      </c>
    </row>
    <row r="1300" spans="1:13" x14ac:dyDescent="0.2">
      <c r="A1300" s="43" t="s">
        <v>676</v>
      </c>
      <c r="B1300" s="43" t="s">
        <v>676</v>
      </c>
      <c r="C1300" t="s">
        <v>320</v>
      </c>
      <c r="D1300" s="1" t="s">
        <v>1</v>
      </c>
      <c r="E1300" s="1">
        <v>2018</v>
      </c>
      <c r="F1300" t="s">
        <v>141</v>
      </c>
      <c r="G1300" t="s">
        <v>235</v>
      </c>
      <c r="H1300" t="s">
        <v>256</v>
      </c>
      <c r="I1300" t="s">
        <v>0</v>
      </c>
      <c r="J1300" t="s">
        <v>678</v>
      </c>
      <c r="K1300" t="s">
        <v>678</v>
      </c>
      <c r="L1300" s="41">
        <v>1100</v>
      </c>
      <c r="M1300" s="41">
        <v>2271.13</v>
      </c>
    </row>
    <row r="1301" spans="1:13" x14ac:dyDescent="0.2">
      <c r="A1301" s="43" t="s">
        <v>676</v>
      </c>
      <c r="B1301" s="43" t="s">
        <v>676</v>
      </c>
      <c r="C1301" t="s">
        <v>438</v>
      </c>
      <c r="D1301" s="1" t="s">
        <v>19</v>
      </c>
      <c r="E1301" s="1">
        <v>2019</v>
      </c>
      <c r="F1301" t="s">
        <v>439</v>
      </c>
      <c r="G1301" t="s">
        <v>235</v>
      </c>
      <c r="H1301" t="s">
        <v>476</v>
      </c>
      <c r="I1301" t="s">
        <v>2</v>
      </c>
      <c r="J1301" t="s">
        <v>178</v>
      </c>
      <c r="K1301" t="s">
        <v>178</v>
      </c>
      <c r="L1301" s="41">
        <v>1122.2</v>
      </c>
      <c r="M1301" s="41">
        <v>3112.55</v>
      </c>
    </row>
    <row r="1302" spans="1:13" x14ac:dyDescent="0.2">
      <c r="A1302" s="43" t="s">
        <v>676</v>
      </c>
      <c r="B1302" s="43" t="s">
        <v>676</v>
      </c>
      <c r="C1302" t="s">
        <v>684</v>
      </c>
      <c r="D1302" s="1" t="s">
        <v>9</v>
      </c>
      <c r="E1302" s="1">
        <v>2018</v>
      </c>
      <c r="F1302" t="s">
        <v>141</v>
      </c>
      <c r="G1302" t="s">
        <v>235</v>
      </c>
      <c r="H1302" t="s">
        <v>726</v>
      </c>
      <c r="I1302" t="s">
        <v>2</v>
      </c>
      <c r="J1302" t="s">
        <v>178</v>
      </c>
      <c r="K1302" t="s">
        <v>178</v>
      </c>
      <c r="L1302" s="41">
        <v>1145.68</v>
      </c>
      <c r="M1302" s="41">
        <v>2641.19</v>
      </c>
    </row>
    <row r="1303" spans="1:13" x14ac:dyDescent="0.2">
      <c r="A1303" s="43" t="s">
        <v>676</v>
      </c>
      <c r="B1303" s="43" t="s">
        <v>676</v>
      </c>
      <c r="C1303" t="s">
        <v>188</v>
      </c>
      <c r="D1303" s="1" t="s">
        <v>72</v>
      </c>
      <c r="E1303" s="1">
        <v>2021</v>
      </c>
      <c r="F1303" t="s">
        <v>162</v>
      </c>
      <c r="G1303" t="s">
        <v>235</v>
      </c>
      <c r="H1303" t="s">
        <v>189</v>
      </c>
      <c r="I1303" t="s">
        <v>31</v>
      </c>
      <c r="J1303" t="s">
        <v>678</v>
      </c>
      <c r="K1303" t="s">
        <v>678</v>
      </c>
      <c r="L1303" s="41">
        <v>1747.77</v>
      </c>
      <c r="M1303" s="41">
        <v>1747.77</v>
      </c>
    </row>
    <row r="1304" spans="1:13" x14ac:dyDescent="0.2">
      <c r="A1304" s="43" t="s">
        <v>676</v>
      </c>
      <c r="B1304" s="43" t="s">
        <v>676</v>
      </c>
      <c r="C1304" t="s">
        <v>682</v>
      </c>
      <c r="D1304" s="1" t="s">
        <v>28</v>
      </c>
      <c r="E1304" s="1">
        <v>2018</v>
      </c>
      <c r="F1304" t="s">
        <v>344</v>
      </c>
      <c r="G1304" t="s">
        <v>235</v>
      </c>
      <c r="H1304" t="s">
        <v>402</v>
      </c>
      <c r="I1304" t="s">
        <v>27</v>
      </c>
      <c r="J1304" t="s">
        <v>678</v>
      </c>
      <c r="K1304" t="s">
        <v>678</v>
      </c>
      <c r="L1304" s="41">
        <v>1183.06</v>
      </c>
      <c r="M1304" s="41">
        <v>2801.81</v>
      </c>
    </row>
    <row r="1305" spans="1:13" x14ac:dyDescent="0.2">
      <c r="A1305" s="43" t="s">
        <v>676</v>
      </c>
      <c r="B1305" s="43" t="s">
        <v>676</v>
      </c>
      <c r="C1305" t="s">
        <v>233</v>
      </c>
      <c r="D1305" s="1" t="s">
        <v>39</v>
      </c>
      <c r="E1305" s="1">
        <v>2019</v>
      </c>
      <c r="F1305" t="s">
        <v>234</v>
      </c>
      <c r="G1305" t="s">
        <v>235</v>
      </c>
      <c r="H1305" t="s">
        <v>184</v>
      </c>
      <c r="I1305" t="s">
        <v>38</v>
      </c>
      <c r="J1305" t="s">
        <v>678</v>
      </c>
      <c r="K1305" t="s">
        <v>678</v>
      </c>
      <c r="L1305" s="41">
        <v>1122.19</v>
      </c>
      <c r="M1305" s="41">
        <v>3029.39</v>
      </c>
    </row>
    <row r="1306" spans="1:13" x14ac:dyDescent="0.2">
      <c r="A1306" s="43" t="s">
        <v>676</v>
      </c>
      <c r="B1306" s="43" t="s">
        <v>676</v>
      </c>
      <c r="C1306" t="s">
        <v>413</v>
      </c>
      <c r="D1306" s="1" t="s">
        <v>32</v>
      </c>
      <c r="E1306" s="1">
        <v>2018</v>
      </c>
      <c r="F1306" t="s">
        <v>162</v>
      </c>
      <c r="G1306" t="s">
        <v>235</v>
      </c>
      <c r="H1306" t="s">
        <v>415</v>
      </c>
      <c r="I1306" t="s">
        <v>58</v>
      </c>
      <c r="J1306" t="s">
        <v>178</v>
      </c>
      <c r="K1306" t="s">
        <v>178</v>
      </c>
      <c r="L1306" s="41">
        <v>3941.17</v>
      </c>
      <c r="M1306" s="41">
        <v>6251.71</v>
      </c>
    </row>
    <row r="1307" spans="1:13" x14ac:dyDescent="0.2">
      <c r="A1307" s="43" t="s">
        <v>676</v>
      </c>
      <c r="B1307" s="43" t="s">
        <v>676</v>
      </c>
      <c r="C1307" t="s">
        <v>682</v>
      </c>
      <c r="D1307" s="1" t="s">
        <v>28</v>
      </c>
      <c r="E1307" s="1">
        <v>2018</v>
      </c>
      <c r="F1307" t="s">
        <v>344</v>
      </c>
      <c r="G1307" t="s">
        <v>235</v>
      </c>
      <c r="H1307" t="s">
        <v>713</v>
      </c>
      <c r="I1307" t="s">
        <v>27</v>
      </c>
      <c r="J1307" t="s">
        <v>678</v>
      </c>
      <c r="K1307" t="s">
        <v>678</v>
      </c>
      <c r="L1307" s="41">
        <v>1183.06</v>
      </c>
      <c r="M1307" s="41">
        <v>2801.81</v>
      </c>
    </row>
    <row r="1308" spans="1:13" x14ac:dyDescent="0.2">
      <c r="A1308" s="43" t="s">
        <v>676</v>
      </c>
      <c r="B1308" s="43" t="s">
        <v>676</v>
      </c>
      <c r="C1308" t="s">
        <v>273</v>
      </c>
      <c r="D1308" s="1" t="s">
        <v>4</v>
      </c>
      <c r="E1308" s="1">
        <v>2020</v>
      </c>
      <c r="F1308" t="s">
        <v>274</v>
      </c>
      <c r="G1308" t="s">
        <v>235</v>
      </c>
      <c r="H1308" t="s">
        <v>293</v>
      </c>
      <c r="I1308" t="s">
        <v>3</v>
      </c>
      <c r="J1308" t="s">
        <v>178</v>
      </c>
      <c r="K1308" t="s">
        <v>178</v>
      </c>
      <c r="L1308" s="41">
        <v>1302.3499999999999</v>
      </c>
      <c r="M1308" s="41">
        <v>5022.6400000000003</v>
      </c>
    </row>
    <row r="1309" spans="1:13" x14ac:dyDescent="0.2">
      <c r="A1309" s="43" t="s">
        <v>676</v>
      </c>
      <c r="B1309" s="43" t="s">
        <v>676</v>
      </c>
      <c r="C1309" t="s">
        <v>421</v>
      </c>
      <c r="D1309" s="1" t="s">
        <v>12</v>
      </c>
      <c r="E1309" s="1">
        <v>2018</v>
      </c>
      <c r="F1309" t="s">
        <v>422</v>
      </c>
      <c r="G1309" t="s">
        <v>235</v>
      </c>
      <c r="H1309" t="s">
        <v>429</v>
      </c>
      <c r="I1309" t="s">
        <v>0</v>
      </c>
      <c r="J1309" t="s">
        <v>678</v>
      </c>
      <c r="K1309" t="s">
        <v>678</v>
      </c>
      <c r="L1309" s="41">
        <v>1298</v>
      </c>
      <c r="M1309" s="41">
        <v>2742.53</v>
      </c>
    </row>
    <row r="1310" spans="1:13" x14ac:dyDescent="0.2">
      <c r="A1310" s="43" t="s">
        <v>676</v>
      </c>
      <c r="B1310" s="43" t="s">
        <v>676</v>
      </c>
      <c r="C1310" t="s">
        <v>518</v>
      </c>
      <c r="D1310" s="1" t="s">
        <v>10</v>
      </c>
      <c r="E1310" s="1">
        <v>2020</v>
      </c>
      <c r="F1310" t="s">
        <v>152</v>
      </c>
      <c r="G1310" t="s">
        <v>235</v>
      </c>
      <c r="H1310" t="s">
        <v>570</v>
      </c>
      <c r="I1310" t="s">
        <v>2</v>
      </c>
      <c r="J1310" t="s">
        <v>178</v>
      </c>
      <c r="K1310" t="s">
        <v>178</v>
      </c>
      <c r="L1310" s="41">
        <v>1725.83</v>
      </c>
      <c r="M1310" s="41">
        <v>2069.9407809999998</v>
      </c>
    </row>
    <row r="1311" spans="1:13" x14ac:dyDescent="0.2">
      <c r="A1311" s="43" t="s">
        <v>676</v>
      </c>
      <c r="B1311" s="43" t="s">
        <v>676</v>
      </c>
      <c r="C1311" t="s">
        <v>273</v>
      </c>
      <c r="D1311" s="1" t="s">
        <v>4</v>
      </c>
      <c r="E1311" s="1">
        <v>2020</v>
      </c>
      <c r="F1311" t="s">
        <v>274</v>
      </c>
      <c r="G1311" t="s">
        <v>235</v>
      </c>
      <c r="H1311" t="s">
        <v>184</v>
      </c>
      <c r="I1311" t="s">
        <v>3</v>
      </c>
      <c r="J1311" t="s">
        <v>178</v>
      </c>
      <c r="K1311" t="s">
        <v>178</v>
      </c>
      <c r="L1311" s="41">
        <v>1302.3499999999999</v>
      </c>
      <c r="M1311" s="41">
        <v>5022.6400000000003</v>
      </c>
    </row>
    <row r="1312" spans="1:13" x14ac:dyDescent="0.2">
      <c r="A1312" s="43" t="s">
        <v>676</v>
      </c>
      <c r="B1312" s="43" t="s">
        <v>676</v>
      </c>
      <c r="C1312" t="s">
        <v>273</v>
      </c>
      <c r="D1312" s="1" t="s">
        <v>4</v>
      </c>
      <c r="E1312" s="1">
        <v>2020</v>
      </c>
      <c r="F1312" t="s">
        <v>274</v>
      </c>
      <c r="G1312" t="s">
        <v>235</v>
      </c>
      <c r="H1312" t="s">
        <v>223</v>
      </c>
      <c r="I1312" t="s">
        <v>3</v>
      </c>
      <c r="J1312" t="s">
        <v>178</v>
      </c>
      <c r="K1312" t="s">
        <v>178</v>
      </c>
      <c r="L1312" s="41">
        <v>1302.3499999999999</v>
      </c>
      <c r="M1312" s="41">
        <v>5022.6400000000003</v>
      </c>
    </row>
    <row r="1313" spans="1:13" x14ac:dyDescent="0.2">
      <c r="A1313" s="43" t="s">
        <v>676</v>
      </c>
      <c r="B1313" s="43" t="s">
        <v>676</v>
      </c>
      <c r="C1313" t="s">
        <v>518</v>
      </c>
      <c r="D1313" s="1" t="s">
        <v>10</v>
      </c>
      <c r="E1313" s="1">
        <v>2020</v>
      </c>
      <c r="F1313" t="s">
        <v>152</v>
      </c>
      <c r="G1313" t="s">
        <v>235</v>
      </c>
      <c r="H1313" t="s">
        <v>571</v>
      </c>
      <c r="I1313" t="s">
        <v>2</v>
      </c>
      <c r="J1313" t="s">
        <v>396</v>
      </c>
      <c r="K1313" t="s">
        <v>396</v>
      </c>
      <c r="L1313" s="41">
        <v>1239.6000000000001</v>
      </c>
      <c r="M1313" s="41">
        <v>1607.296848</v>
      </c>
    </row>
    <row r="1314" spans="1:13" x14ac:dyDescent="0.2">
      <c r="A1314" s="43" t="s">
        <v>676</v>
      </c>
      <c r="B1314" s="43" t="s">
        <v>676</v>
      </c>
      <c r="C1314" t="s">
        <v>320</v>
      </c>
      <c r="D1314" s="1" t="s">
        <v>1</v>
      </c>
      <c r="E1314" s="1">
        <v>2018</v>
      </c>
      <c r="F1314" t="s">
        <v>141</v>
      </c>
      <c r="G1314" t="s">
        <v>235</v>
      </c>
      <c r="H1314" t="s">
        <v>149</v>
      </c>
      <c r="I1314" t="s">
        <v>0</v>
      </c>
      <c r="J1314" t="s">
        <v>678</v>
      </c>
      <c r="K1314" t="s">
        <v>678</v>
      </c>
      <c r="L1314" s="41">
        <v>1100</v>
      </c>
      <c r="M1314" s="41">
        <v>2271.13</v>
      </c>
    </row>
    <row r="1315" spans="1:13" x14ac:dyDescent="0.2">
      <c r="A1315" s="43" t="s">
        <v>676</v>
      </c>
      <c r="B1315" s="43" t="s">
        <v>676</v>
      </c>
      <c r="C1315" t="s">
        <v>334</v>
      </c>
      <c r="D1315" s="1" t="s">
        <v>84</v>
      </c>
      <c r="E1315" s="1">
        <v>2021</v>
      </c>
      <c r="F1315" t="s">
        <v>335</v>
      </c>
      <c r="G1315" t="s">
        <v>235</v>
      </c>
      <c r="H1315" t="s">
        <v>300</v>
      </c>
      <c r="I1315" t="s">
        <v>83</v>
      </c>
      <c r="J1315" t="s">
        <v>678</v>
      </c>
      <c r="K1315" t="s">
        <v>678</v>
      </c>
      <c r="L1315" s="41">
        <v>1805.05</v>
      </c>
      <c r="M1315" s="41">
        <v>5280.51</v>
      </c>
    </row>
    <row r="1316" spans="1:13" x14ac:dyDescent="0.2">
      <c r="A1316" s="43" t="s">
        <v>676</v>
      </c>
      <c r="B1316" s="43" t="s">
        <v>676</v>
      </c>
      <c r="C1316" t="s">
        <v>273</v>
      </c>
      <c r="D1316" s="1" t="s">
        <v>4</v>
      </c>
      <c r="E1316" s="1">
        <v>2020</v>
      </c>
      <c r="F1316" t="s">
        <v>274</v>
      </c>
      <c r="G1316" t="s">
        <v>235</v>
      </c>
      <c r="H1316" t="s">
        <v>262</v>
      </c>
      <c r="I1316" t="s">
        <v>3</v>
      </c>
      <c r="J1316" t="s">
        <v>178</v>
      </c>
      <c r="K1316" t="s">
        <v>178</v>
      </c>
      <c r="L1316" s="41">
        <v>1302.3499999999999</v>
      </c>
      <c r="M1316" s="41">
        <v>5022.6400000000003</v>
      </c>
    </row>
    <row r="1317" spans="1:13" x14ac:dyDescent="0.2">
      <c r="A1317" s="43" t="s">
        <v>676</v>
      </c>
      <c r="B1317" s="43" t="s">
        <v>676</v>
      </c>
      <c r="C1317" t="s">
        <v>517</v>
      </c>
      <c r="D1317" s="1" t="s">
        <v>85</v>
      </c>
      <c r="E1317" s="1">
        <v>2018</v>
      </c>
      <c r="F1317" t="s">
        <v>159</v>
      </c>
      <c r="G1317" t="s">
        <v>235</v>
      </c>
      <c r="H1317" t="s">
        <v>267</v>
      </c>
      <c r="I1317" t="s">
        <v>0</v>
      </c>
      <c r="J1317" t="s">
        <v>678</v>
      </c>
      <c r="K1317" t="s">
        <v>678</v>
      </c>
      <c r="L1317" s="41">
        <v>1298</v>
      </c>
      <c r="M1317" s="41">
        <v>1694</v>
      </c>
    </row>
    <row r="1318" spans="1:13" x14ac:dyDescent="0.2">
      <c r="A1318" s="43" t="s">
        <v>676</v>
      </c>
      <c r="B1318" s="43" t="s">
        <v>676</v>
      </c>
      <c r="C1318" t="s">
        <v>518</v>
      </c>
      <c r="D1318" s="1" t="s">
        <v>10</v>
      </c>
      <c r="E1318" s="1">
        <v>2020</v>
      </c>
      <c r="F1318" t="s">
        <v>152</v>
      </c>
      <c r="G1318" t="s">
        <v>235</v>
      </c>
      <c r="H1318" t="s">
        <v>572</v>
      </c>
      <c r="I1318" t="s">
        <v>2</v>
      </c>
      <c r="J1318" t="s">
        <v>178</v>
      </c>
      <c r="K1318" t="s">
        <v>178</v>
      </c>
      <c r="L1318" s="41">
        <v>1342.19</v>
      </c>
      <c r="M1318" s="41">
        <v>1717.7976250000002</v>
      </c>
    </row>
    <row r="1319" spans="1:13" x14ac:dyDescent="0.2">
      <c r="A1319" s="43" t="s">
        <v>676</v>
      </c>
      <c r="B1319" s="43" t="s">
        <v>676</v>
      </c>
      <c r="C1319" t="s">
        <v>342</v>
      </c>
      <c r="D1319" s="1" t="s">
        <v>8</v>
      </c>
      <c r="E1319" s="1">
        <v>2019</v>
      </c>
      <c r="F1319" t="s">
        <v>141</v>
      </c>
      <c r="G1319" t="s">
        <v>235</v>
      </c>
      <c r="H1319" t="s">
        <v>230</v>
      </c>
      <c r="I1319" t="s">
        <v>64</v>
      </c>
      <c r="J1319" t="s">
        <v>678</v>
      </c>
      <c r="K1319" t="s">
        <v>678</v>
      </c>
      <c r="L1319" s="41">
        <v>1532.96</v>
      </c>
      <c r="M1319" s="41">
        <v>3857.52</v>
      </c>
    </row>
    <row r="1320" spans="1:13" x14ac:dyDescent="0.2">
      <c r="A1320" s="43" t="s">
        <v>676</v>
      </c>
      <c r="B1320" s="43" t="s">
        <v>676</v>
      </c>
      <c r="C1320" t="s">
        <v>684</v>
      </c>
      <c r="D1320" s="1" t="s">
        <v>9</v>
      </c>
      <c r="E1320" s="1">
        <v>2018</v>
      </c>
      <c r="F1320" t="s">
        <v>141</v>
      </c>
      <c r="G1320" t="s">
        <v>235</v>
      </c>
      <c r="H1320" t="s">
        <v>707</v>
      </c>
      <c r="I1320" t="s">
        <v>2</v>
      </c>
      <c r="J1320" t="s">
        <v>178</v>
      </c>
      <c r="K1320" t="s">
        <v>178</v>
      </c>
      <c r="L1320" s="41">
        <v>1100</v>
      </c>
      <c r="M1320" s="41">
        <v>2565.21</v>
      </c>
    </row>
    <row r="1321" spans="1:13" x14ac:dyDescent="0.2">
      <c r="A1321" s="43" t="s">
        <v>676</v>
      </c>
      <c r="B1321" s="43" t="s">
        <v>676</v>
      </c>
      <c r="C1321" t="s">
        <v>518</v>
      </c>
      <c r="D1321" s="1" t="s">
        <v>10</v>
      </c>
      <c r="E1321" s="1">
        <v>2020</v>
      </c>
      <c r="F1321" t="s">
        <v>152</v>
      </c>
      <c r="G1321" t="s">
        <v>235</v>
      </c>
      <c r="H1321" t="s">
        <v>573</v>
      </c>
      <c r="I1321" t="s">
        <v>2</v>
      </c>
      <c r="J1321" t="s">
        <v>178</v>
      </c>
      <c r="K1321" t="s">
        <v>178</v>
      </c>
      <c r="L1321" s="41">
        <v>1342.19</v>
      </c>
      <c r="M1321" s="41">
        <v>1717.7976250000002</v>
      </c>
    </row>
    <row r="1322" spans="1:13" x14ac:dyDescent="0.2">
      <c r="A1322" s="43" t="s">
        <v>676</v>
      </c>
      <c r="B1322" s="43" t="s">
        <v>676</v>
      </c>
      <c r="C1322" t="s">
        <v>438</v>
      </c>
      <c r="D1322" s="1" t="s">
        <v>19</v>
      </c>
      <c r="E1322" s="1">
        <v>2019</v>
      </c>
      <c r="F1322" t="s">
        <v>439</v>
      </c>
      <c r="G1322" t="s">
        <v>235</v>
      </c>
      <c r="H1322" t="s">
        <v>437</v>
      </c>
      <c r="I1322" t="s">
        <v>2</v>
      </c>
      <c r="J1322" t="s">
        <v>678</v>
      </c>
      <c r="K1322" t="s">
        <v>678</v>
      </c>
      <c r="L1322" s="41">
        <v>1122.2</v>
      </c>
      <c r="M1322" s="41">
        <v>3112.55</v>
      </c>
    </row>
    <row r="1323" spans="1:13" x14ac:dyDescent="0.2">
      <c r="A1323" s="43" t="s">
        <v>676</v>
      </c>
      <c r="B1323" s="43" t="s">
        <v>676</v>
      </c>
      <c r="C1323" t="s">
        <v>438</v>
      </c>
      <c r="D1323" s="1" t="s">
        <v>19</v>
      </c>
      <c r="E1323" s="1">
        <v>2019</v>
      </c>
      <c r="F1323" t="s">
        <v>439</v>
      </c>
      <c r="G1323" t="s">
        <v>235</v>
      </c>
      <c r="H1323" t="s">
        <v>447</v>
      </c>
      <c r="I1323" t="s">
        <v>2</v>
      </c>
      <c r="J1323" t="s">
        <v>178</v>
      </c>
      <c r="K1323" t="s">
        <v>178</v>
      </c>
      <c r="L1323" s="41">
        <v>1122.2</v>
      </c>
      <c r="M1323" s="41">
        <v>4005.28</v>
      </c>
    </row>
    <row r="1324" spans="1:13" x14ac:dyDescent="0.2">
      <c r="A1324" s="43" t="s">
        <v>676</v>
      </c>
      <c r="B1324" s="43" t="s">
        <v>676</v>
      </c>
      <c r="C1324" t="s">
        <v>273</v>
      </c>
      <c r="D1324" s="1" t="s">
        <v>4</v>
      </c>
      <c r="E1324" s="1">
        <v>2020</v>
      </c>
      <c r="F1324" t="s">
        <v>274</v>
      </c>
      <c r="G1324" t="s">
        <v>235</v>
      </c>
      <c r="H1324" t="s">
        <v>290</v>
      </c>
      <c r="I1324" t="s">
        <v>3</v>
      </c>
      <c r="J1324" t="s">
        <v>178</v>
      </c>
      <c r="K1324" t="s">
        <v>178</v>
      </c>
      <c r="L1324" s="41">
        <v>1302.3499999999999</v>
      </c>
      <c r="M1324" s="41">
        <v>5022.6400000000003</v>
      </c>
    </row>
    <row r="1325" spans="1:13" x14ac:dyDescent="0.2">
      <c r="A1325" s="43" t="s">
        <v>676</v>
      </c>
      <c r="B1325" s="43" t="s">
        <v>676</v>
      </c>
      <c r="C1325" t="s">
        <v>418</v>
      </c>
      <c r="D1325" s="1" t="s">
        <v>6</v>
      </c>
      <c r="E1325" s="1">
        <v>2018</v>
      </c>
      <c r="F1325" t="s">
        <v>162</v>
      </c>
      <c r="G1325" t="s">
        <v>235</v>
      </c>
      <c r="H1325" t="s">
        <v>148</v>
      </c>
      <c r="I1325" t="s">
        <v>31</v>
      </c>
      <c r="J1325" t="s">
        <v>678</v>
      </c>
      <c r="K1325" t="s">
        <v>678</v>
      </c>
      <c r="L1325" s="41">
        <v>3114.17</v>
      </c>
      <c r="M1325" s="41">
        <v>7093.23</v>
      </c>
    </row>
    <row r="1326" spans="1:13" x14ac:dyDescent="0.2">
      <c r="A1326" s="43" t="s">
        <v>676</v>
      </c>
      <c r="B1326" s="43" t="s">
        <v>676</v>
      </c>
      <c r="C1326" t="s">
        <v>682</v>
      </c>
      <c r="D1326" s="1" t="s">
        <v>28</v>
      </c>
      <c r="E1326" s="1">
        <v>2018</v>
      </c>
      <c r="F1326" t="s">
        <v>344</v>
      </c>
      <c r="G1326" t="s">
        <v>235</v>
      </c>
      <c r="H1326" t="s">
        <v>410</v>
      </c>
      <c r="I1326" t="s">
        <v>63</v>
      </c>
      <c r="J1326" t="s">
        <v>678</v>
      </c>
      <c r="K1326" t="s">
        <v>678</v>
      </c>
      <c r="L1326" s="41">
        <v>2645.12</v>
      </c>
      <c r="M1326" s="41">
        <v>5543.65</v>
      </c>
    </row>
    <row r="1327" spans="1:13" x14ac:dyDescent="0.2">
      <c r="A1327" s="43" t="s">
        <v>676</v>
      </c>
      <c r="B1327" s="43" t="s">
        <v>676</v>
      </c>
      <c r="C1327" t="s">
        <v>273</v>
      </c>
      <c r="D1327" s="1" t="s">
        <v>4</v>
      </c>
      <c r="E1327" s="1">
        <v>2020</v>
      </c>
      <c r="F1327" t="s">
        <v>274</v>
      </c>
      <c r="G1327" t="s">
        <v>235</v>
      </c>
      <c r="H1327" t="s">
        <v>230</v>
      </c>
      <c r="I1327" t="s">
        <v>3</v>
      </c>
      <c r="J1327" t="s">
        <v>178</v>
      </c>
      <c r="K1327" t="s">
        <v>178</v>
      </c>
      <c r="L1327" s="41">
        <v>1302.3499999999999</v>
      </c>
      <c r="M1327" s="41">
        <v>5022.6400000000003</v>
      </c>
    </row>
    <row r="1328" spans="1:13" x14ac:dyDescent="0.2">
      <c r="A1328" s="43" t="s">
        <v>676</v>
      </c>
      <c r="B1328" s="43" t="s">
        <v>676</v>
      </c>
      <c r="C1328" t="s">
        <v>411</v>
      </c>
      <c r="D1328" s="1" t="s">
        <v>20</v>
      </c>
      <c r="E1328" s="1">
        <v>2018</v>
      </c>
      <c r="F1328" t="s">
        <v>159</v>
      </c>
      <c r="G1328" t="s">
        <v>235</v>
      </c>
      <c r="H1328" t="s">
        <v>398</v>
      </c>
      <c r="I1328" t="s">
        <v>7</v>
      </c>
      <c r="J1328" t="s">
        <v>678</v>
      </c>
      <c r="K1328" t="s">
        <v>678</v>
      </c>
      <c r="L1328" s="41">
        <v>1727</v>
      </c>
      <c r="M1328" s="41">
        <v>2407.96</v>
      </c>
    </row>
    <row r="1329" spans="1:13" x14ac:dyDescent="0.2">
      <c r="A1329" s="43" t="s">
        <v>676</v>
      </c>
      <c r="B1329" s="43" t="s">
        <v>676</v>
      </c>
      <c r="C1329" t="s">
        <v>233</v>
      </c>
      <c r="D1329" s="1" t="s">
        <v>39</v>
      </c>
      <c r="E1329" s="1">
        <v>2019</v>
      </c>
      <c r="F1329" t="s">
        <v>234</v>
      </c>
      <c r="G1329" t="s">
        <v>235</v>
      </c>
      <c r="H1329" t="s">
        <v>186</v>
      </c>
      <c r="I1329" t="s">
        <v>38</v>
      </c>
      <c r="J1329" t="s">
        <v>678</v>
      </c>
      <c r="K1329" t="s">
        <v>678</v>
      </c>
      <c r="L1329" s="41">
        <v>1122.19</v>
      </c>
      <c r="M1329" s="41">
        <v>3029.39</v>
      </c>
    </row>
    <row r="1330" spans="1:13" x14ac:dyDescent="0.2">
      <c r="A1330" s="43" t="s">
        <v>676</v>
      </c>
      <c r="B1330" s="43" t="s">
        <v>676</v>
      </c>
      <c r="C1330" t="s">
        <v>682</v>
      </c>
      <c r="D1330" s="1" t="s">
        <v>28</v>
      </c>
      <c r="E1330" s="1">
        <v>2018</v>
      </c>
      <c r="F1330" t="s">
        <v>344</v>
      </c>
      <c r="G1330" t="s">
        <v>235</v>
      </c>
      <c r="H1330" t="s">
        <v>265</v>
      </c>
      <c r="I1330" t="s">
        <v>27</v>
      </c>
      <c r="J1330" t="s">
        <v>678</v>
      </c>
      <c r="K1330" t="s">
        <v>678</v>
      </c>
      <c r="L1330" s="41">
        <v>1183.06</v>
      </c>
      <c r="M1330" s="41">
        <v>2801.81</v>
      </c>
    </row>
    <row r="1331" spans="1:13" x14ac:dyDescent="0.2">
      <c r="A1331" s="43" t="s">
        <v>676</v>
      </c>
      <c r="B1331" s="43" t="s">
        <v>676</v>
      </c>
      <c r="C1331" t="s">
        <v>684</v>
      </c>
      <c r="D1331" s="1" t="s">
        <v>9</v>
      </c>
      <c r="E1331" s="1">
        <v>2018</v>
      </c>
      <c r="F1331" t="s">
        <v>141</v>
      </c>
      <c r="G1331" t="s">
        <v>235</v>
      </c>
      <c r="H1331" t="s">
        <v>722</v>
      </c>
      <c r="I1331" t="s">
        <v>2</v>
      </c>
      <c r="J1331" t="s">
        <v>178</v>
      </c>
      <c r="K1331" t="s">
        <v>178</v>
      </c>
      <c r="L1331" s="41">
        <v>1145.68</v>
      </c>
      <c r="M1331" s="41">
        <v>2641.19</v>
      </c>
    </row>
    <row r="1332" spans="1:13" x14ac:dyDescent="0.2">
      <c r="A1332" s="43" t="s">
        <v>676</v>
      </c>
      <c r="B1332" s="43" t="s">
        <v>676</v>
      </c>
      <c r="C1332" t="s">
        <v>233</v>
      </c>
      <c r="D1332" s="1" t="s">
        <v>39</v>
      </c>
      <c r="E1332" s="1">
        <v>2019</v>
      </c>
      <c r="F1332" t="s">
        <v>234</v>
      </c>
      <c r="G1332" t="s">
        <v>235</v>
      </c>
      <c r="H1332" t="s">
        <v>223</v>
      </c>
      <c r="I1332" t="s">
        <v>38</v>
      </c>
      <c r="J1332" t="s">
        <v>678</v>
      </c>
      <c r="K1332" t="s">
        <v>678</v>
      </c>
      <c r="L1332" s="41">
        <v>1122.19</v>
      </c>
      <c r="M1332" s="41">
        <v>3029.39</v>
      </c>
    </row>
    <row r="1333" spans="1:13" x14ac:dyDescent="0.2">
      <c r="A1333" s="43" t="s">
        <v>676</v>
      </c>
      <c r="B1333" s="43" t="s">
        <v>676</v>
      </c>
      <c r="C1333" t="s">
        <v>411</v>
      </c>
      <c r="D1333" s="1" t="s">
        <v>20</v>
      </c>
      <c r="E1333" s="1">
        <v>2018</v>
      </c>
      <c r="F1333" t="s">
        <v>159</v>
      </c>
      <c r="G1333" t="s">
        <v>235</v>
      </c>
      <c r="H1333" t="s">
        <v>412</v>
      </c>
      <c r="I1333" t="s">
        <v>0</v>
      </c>
      <c r="J1333" t="s">
        <v>678</v>
      </c>
      <c r="K1333" t="s">
        <v>678</v>
      </c>
      <c r="L1333" s="41">
        <v>1298</v>
      </c>
      <c r="M1333" s="41">
        <v>1694</v>
      </c>
    </row>
    <row r="1334" spans="1:13" x14ac:dyDescent="0.2">
      <c r="A1334" s="43" t="s">
        <v>676</v>
      </c>
      <c r="B1334" s="43" t="s">
        <v>676</v>
      </c>
      <c r="C1334" t="s">
        <v>684</v>
      </c>
      <c r="D1334" s="1" t="s">
        <v>9</v>
      </c>
      <c r="E1334" s="1">
        <v>2018</v>
      </c>
      <c r="F1334" t="s">
        <v>141</v>
      </c>
      <c r="G1334" t="s">
        <v>235</v>
      </c>
      <c r="H1334" t="s">
        <v>704</v>
      </c>
      <c r="I1334" t="s">
        <v>2</v>
      </c>
      <c r="J1334" t="s">
        <v>396</v>
      </c>
      <c r="K1334" t="s">
        <v>396</v>
      </c>
      <c r="L1334" s="41">
        <v>1145.68</v>
      </c>
      <c r="M1334" s="41">
        <v>2641.19</v>
      </c>
    </row>
    <row r="1335" spans="1:13" x14ac:dyDescent="0.2">
      <c r="A1335" s="43" t="s">
        <v>676</v>
      </c>
      <c r="B1335" s="43" t="s">
        <v>676</v>
      </c>
      <c r="C1335" t="s">
        <v>682</v>
      </c>
      <c r="D1335" s="1" t="s">
        <v>28</v>
      </c>
      <c r="E1335" s="1">
        <v>2018</v>
      </c>
      <c r="F1335" t="s">
        <v>344</v>
      </c>
      <c r="G1335" t="s">
        <v>235</v>
      </c>
      <c r="H1335" t="s">
        <v>402</v>
      </c>
      <c r="I1335" t="s">
        <v>27</v>
      </c>
      <c r="J1335" t="s">
        <v>678</v>
      </c>
      <c r="K1335" t="s">
        <v>678</v>
      </c>
      <c r="L1335" s="41">
        <v>1183.06</v>
      </c>
      <c r="M1335" s="41">
        <v>2801.81</v>
      </c>
    </row>
    <row r="1336" spans="1:13" x14ac:dyDescent="0.2">
      <c r="A1336" s="43" t="s">
        <v>676</v>
      </c>
      <c r="B1336" s="43" t="s">
        <v>676</v>
      </c>
      <c r="C1336" t="s">
        <v>438</v>
      </c>
      <c r="D1336" s="1" t="s">
        <v>19</v>
      </c>
      <c r="E1336" s="1">
        <v>2019</v>
      </c>
      <c r="F1336" t="s">
        <v>439</v>
      </c>
      <c r="G1336" t="s">
        <v>235</v>
      </c>
      <c r="H1336" t="s">
        <v>479</v>
      </c>
      <c r="I1336" t="s">
        <v>2</v>
      </c>
      <c r="J1336" t="s">
        <v>178</v>
      </c>
      <c r="K1336" t="s">
        <v>178</v>
      </c>
      <c r="L1336" s="41">
        <v>1122.2</v>
      </c>
      <c r="M1336" s="41">
        <v>3814.15</v>
      </c>
    </row>
    <row r="1337" spans="1:13" x14ac:dyDescent="0.2">
      <c r="A1337" s="43" t="s">
        <v>676</v>
      </c>
      <c r="B1337" s="43" t="s">
        <v>676</v>
      </c>
      <c r="C1337" t="s">
        <v>179</v>
      </c>
      <c r="D1337" s="1" t="s">
        <v>66</v>
      </c>
      <c r="E1337" s="1">
        <v>2018</v>
      </c>
      <c r="F1337" t="s">
        <v>180</v>
      </c>
      <c r="G1337" t="s">
        <v>235</v>
      </c>
      <c r="H1337" t="s">
        <v>184</v>
      </c>
      <c r="I1337" t="s">
        <v>75</v>
      </c>
      <c r="J1337" t="s">
        <v>678</v>
      </c>
      <c r="K1337" t="s">
        <v>678</v>
      </c>
      <c r="L1337" s="41">
        <v>1437.08</v>
      </c>
      <c r="M1337" s="41">
        <v>3458.2921569935997</v>
      </c>
    </row>
    <row r="1338" spans="1:13" x14ac:dyDescent="0.2">
      <c r="A1338" s="43" t="s">
        <v>676</v>
      </c>
      <c r="B1338" s="43" t="s">
        <v>676</v>
      </c>
      <c r="C1338" t="s">
        <v>684</v>
      </c>
      <c r="D1338" s="1" t="s">
        <v>9</v>
      </c>
      <c r="E1338" s="1">
        <v>2018</v>
      </c>
      <c r="F1338" t="s">
        <v>141</v>
      </c>
      <c r="G1338" t="s">
        <v>235</v>
      </c>
      <c r="H1338" t="s">
        <v>701</v>
      </c>
      <c r="I1338" t="s">
        <v>2</v>
      </c>
      <c r="J1338" t="s">
        <v>178</v>
      </c>
      <c r="K1338" t="s">
        <v>178</v>
      </c>
      <c r="L1338" s="41">
        <v>1100</v>
      </c>
      <c r="M1338" s="41">
        <v>2565.21</v>
      </c>
    </row>
    <row r="1339" spans="1:13" x14ac:dyDescent="0.2">
      <c r="A1339" s="43" t="s">
        <v>676</v>
      </c>
      <c r="B1339" s="43" t="s">
        <v>676</v>
      </c>
      <c r="C1339" t="s">
        <v>518</v>
      </c>
      <c r="D1339" s="1" t="s">
        <v>10</v>
      </c>
      <c r="E1339" s="1">
        <v>2020</v>
      </c>
      <c r="F1339" t="s">
        <v>152</v>
      </c>
      <c r="G1339" t="s">
        <v>235</v>
      </c>
      <c r="H1339" t="s">
        <v>531</v>
      </c>
      <c r="I1339" t="s">
        <v>2</v>
      </c>
      <c r="J1339" t="s">
        <v>396</v>
      </c>
      <c r="K1339" t="s">
        <v>396</v>
      </c>
      <c r="L1339" s="41">
        <v>1239.6000000000001</v>
      </c>
      <c r="M1339" s="41">
        <v>1607.296848</v>
      </c>
    </row>
    <row r="1340" spans="1:13" x14ac:dyDescent="0.2">
      <c r="A1340" s="43" t="s">
        <v>676</v>
      </c>
      <c r="B1340" s="43" t="s">
        <v>676</v>
      </c>
      <c r="C1340" t="s">
        <v>430</v>
      </c>
      <c r="D1340" s="1" t="s">
        <v>765</v>
      </c>
      <c r="E1340" s="1">
        <v>2019</v>
      </c>
      <c r="F1340" t="s">
        <v>764</v>
      </c>
      <c r="G1340" t="s">
        <v>235</v>
      </c>
      <c r="H1340" t="s">
        <v>434</v>
      </c>
      <c r="I1340" t="s">
        <v>46</v>
      </c>
      <c r="J1340" t="s">
        <v>678</v>
      </c>
      <c r="K1340" t="s">
        <v>678</v>
      </c>
      <c r="L1340" s="41">
        <v>1061.6400000000001</v>
      </c>
      <c r="M1340" s="41">
        <v>1535.65</v>
      </c>
    </row>
    <row r="1341" spans="1:13" x14ac:dyDescent="0.2">
      <c r="A1341" s="43" t="s">
        <v>676</v>
      </c>
      <c r="B1341" s="43" t="s">
        <v>676</v>
      </c>
      <c r="C1341" t="s">
        <v>517</v>
      </c>
      <c r="D1341" s="1" t="s">
        <v>85</v>
      </c>
      <c r="E1341" s="1">
        <v>2018</v>
      </c>
      <c r="F1341" t="s">
        <v>159</v>
      </c>
      <c r="G1341" t="s">
        <v>235</v>
      </c>
      <c r="H1341" t="s">
        <v>356</v>
      </c>
      <c r="I1341" t="s">
        <v>0</v>
      </c>
      <c r="J1341" t="s">
        <v>678</v>
      </c>
      <c r="K1341" t="s">
        <v>678</v>
      </c>
      <c r="L1341" s="41">
        <v>1298</v>
      </c>
      <c r="M1341" s="41">
        <v>1694</v>
      </c>
    </row>
    <row r="1342" spans="1:13" x14ac:dyDescent="0.2">
      <c r="A1342" s="43" t="s">
        <v>676</v>
      </c>
      <c r="B1342" s="43" t="s">
        <v>676</v>
      </c>
      <c r="C1342" t="s">
        <v>684</v>
      </c>
      <c r="D1342" s="1" t="s">
        <v>9</v>
      </c>
      <c r="E1342" s="1">
        <v>2018</v>
      </c>
      <c r="F1342" t="s">
        <v>141</v>
      </c>
      <c r="G1342" t="s">
        <v>235</v>
      </c>
      <c r="H1342" t="s">
        <v>732</v>
      </c>
      <c r="I1342" t="s">
        <v>2</v>
      </c>
      <c r="J1342" t="s">
        <v>178</v>
      </c>
      <c r="K1342" t="s">
        <v>178</v>
      </c>
      <c r="L1342" s="41">
        <v>1100</v>
      </c>
      <c r="M1342" s="41">
        <v>2565.21</v>
      </c>
    </row>
    <row r="1343" spans="1:13" x14ac:dyDescent="0.2">
      <c r="A1343" s="43" t="s">
        <v>676</v>
      </c>
      <c r="B1343" s="43" t="s">
        <v>676</v>
      </c>
      <c r="C1343" t="s">
        <v>320</v>
      </c>
      <c r="D1343" s="1" t="s">
        <v>1</v>
      </c>
      <c r="E1343" s="1">
        <v>2018</v>
      </c>
      <c r="F1343" t="s">
        <v>141</v>
      </c>
      <c r="G1343" t="s">
        <v>235</v>
      </c>
      <c r="H1343" t="s">
        <v>256</v>
      </c>
      <c r="I1343" t="s">
        <v>49</v>
      </c>
      <c r="J1343" t="s">
        <v>678</v>
      </c>
      <c r="K1343" t="s">
        <v>678</v>
      </c>
      <c r="L1343" s="41">
        <v>1718.8</v>
      </c>
      <c r="M1343" s="41">
        <v>3560.15</v>
      </c>
    </row>
    <row r="1344" spans="1:13" x14ac:dyDescent="0.2">
      <c r="A1344" s="43" t="s">
        <v>676</v>
      </c>
      <c r="B1344" s="43" t="s">
        <v>676</v>
      </c>
      <c r="C1344" t="s">
        <v>684</v>
      </c>
      <c r="D1344" s="1" t="s">
        <v>9</v>
      </c>
      <c r="E1344" s="1">
        <v>2018</v>
      </c>
      <c r="F1344" t="s">
        <v>141</v>
      </c>
      <c r="G1344" t="s">
        <v>235</v>
      </c>
      <c r="H1344" t="s">
        <v>723</v>
      </c>
      <c r="I1344" t="s">
        <v>2</v>
      </c>
      <c r="J1344" t="s">
        <v>178</v>
      </c>
      <c r="K1344" t="s">
        <v>178</v>
      </c>
      <c r="L1344" s="41">
        <v>1100</v>
      </c>
      <c r="M1344" s="41">
        <v>2565.21</v>
      </c>
    </row>
    <row r="1345" spans="1:13" x14ac:dyDescent="0.2">
      <c r="A1345" s="43" t="s">
        <v>676</v>
      </c>
      <c r="B1345" s="43" t="s">
        <v>676</v>
      </c>
      <c r="C1345" t="s">
        <v>438</v>
      </c>
      <c r="D1345" s="1" t="s">
        <v>19</v>
      </c>
      <c r="E1345" s="1">
        <v>2019</v>
      </c>
      <c r="F1345" t="s">
        <v>439</v>
      </c>
      <c r="G1345" t="s">
        <v>235</v>
      </c>
      <c r="H1345" t="s">
        <v>496</v>
      </c>
      <c r="I1345" t="s">
        <v>2</v>
      </c>
      <c r="J1345" t="s">
        <v>178</v>
      </c>
      <c r="K1345" t="s">
        <v>178</v>
      </c>
      <c r="L1345" s="41">
        <v>1122.2</v>
      </c>
      <c r="M1345" s="41">
        <v>3112.55</v>
      </c>
    </row>
    <row r="1346" spans="1:13" x14ac:dyDescent="0.2">
      <c r="A1346" s="43" t="s">
        <v>676</v>
      </c>
      <c r="B1346" s="43" t="s">
        <v>676</v>
      </c>
      <c r="C1346" t="s">
        <v>684</v>
      </c>
      <c r="D1346" s="1" t="s">
        <v>9</v>
      </c>
      <c r="E1346" s="1">
        <v>2018</v>
      </c>
      <c r="F1346" t="s">
        <v>141</v>
      </c>
      <c r="G1346" t="s">
        <v>235</v>
      </c>
      <c r="H1346" t="s">
        <v>711</v>
      </c>
      <c r="I1346" t="s">
        <v>2</v>
      </c>
      <c r="J1346" t="s">
        <v>178</v>
      </c>
      <c r="K1346" t="s">
        <v>178</v>
      </c>
      <c r="L1346" s="41">
        <v>1100</v>
      </c>
      <c r="M1346" s="41">
        <v>2565.21</v>
      </c>
    </row>
    <row r="1347" spans="1:13" x14ac:dyDescent="0.2">
      <c r="A1347" s="43" t="s">
        <v>676</v>
      </c>
      <c r="B1347" s="43" t="s">
        <v>676</v>
      </c>
      <c r="C1347" t="s">
        <v>144</v>
      </c>
      <c r="D1347" s="1" t="s">
        <v>14</v>
      </c>
      <c r="E1347" s="1">
        <v>2020</v>
      </c>
      <c r="F1347" t="s">
        <v>145</v>
      </c>
      <c r="G1347" t="s">
        <v>235</v>
      </c>
      <c r="H1347" t="s">
        <v>147</v>
      </c>
      <c r="I1347" t="s">
        <v>46</v>
      </c>
      <c r="J1347" t="s">
        <v>678</v>
      </c>
      <c r="K1347" t="s">
        <v>678</v>
      </c>
      <c r="L1347" s="41">
        <v>1122.19</v>
      </c>
      <c r="M1347" s="41">
        <v>1434.2952000000002</v>
      </c>
    </row>
    <row r="1348" spans="1:13" x14ac:dyDescent="0.2">
      <c r="A1348" s="43" t="s">
        <v>676</v>
      </c>
      <c r="B1348" s="43" t="s">
        <v>676</v>
      </c>
      <c r="C1348" t="s">
        <v>682</v>
      </c>
      <c r="D1348" s="1" t="s">
        <v>28</v>
      </c>
      <c r="E1348" s="1">
        <v>2018</v>
      </c>
      <c r="F1348" t="s">
        <v>344</v>
      </c>
      <c r="G1348" t="s">
        <v>235</v>
      </c>
      <c r="H1348" t="s">
        <v>429</v>
      </c>
      <c r="I1348" t="s">
        <v>27</v>
      </c>
      <c r="J1348" t="s">
        <v>678</v>
      </c>
      <c r="K1348" t="s">
        <v>678</v>
      </c>
      <c r="L1348" s="41">
        <v>1183.06</v>
      </c>
      <c r="M1348" s="41">
        <v>2801.81</v>
      </c>
    </row>
    <row r="1349" spans="1:13" x14ac:dyDescent="0.2">
      <c r="A1349" s="43" t="s">
        <v>676</v>
      </c>
      <c r="B1349" s="43" t="s">
        <v>676</v>
      </c>
      <c r="C1349" t="s">
        <v>273</v>
      </c>
      <c r="D1349" s="1" t="s">
        <v>4</v>
      </c>
      <c r="E1349" s="1">
        <v>2020</v>
      </c>
      <c r="F1349" t="s">
        <v>274</v>
      </c>
      <c r="G1349" t="s">
        <v>235</v>
      </c>
      <c r="H1349" t="s">
        <v>280</v>
      </c>
      <c r="I1349" t="s">
        <v>3</v>
      </c>
      <c r="J1349" t="s">
        <v>178</v>
      </c>
      <c r="K1349" t="s">
        <v>178</v>
      </c>
      <c r="L1349" s="41">
        <v>1302.3499999999999</v>
      </c>
      <c r="M1349" s="41">
        <v>5022.6400000000003</v>
      </c>
    </row>
    <row r="1350" spans="1:13" x14ac:dyDescent="0.2">
      <c r="A1350" s="43" t="s">
        <v>676</v>
      </c>
      <c r="B1350" s="43" t="s">
        <v>676</v>
      </c>
      <c r="C1350" t="s">
        <v>438</v>
      </c>
      <c r="D1350" s="1" t="s">
        <v>19</v>
      </c>
      <c r="E1350" s="1">
        <v>2019</v>
      </c>
      <c r="F1350" t="s">
        <v>439</v>
      </c>
      <c r="G1350" t="s">
        <v>235</v>
      </c>
      <c r="H1350" t="s">
        <v>497</v>
      </c>
      <c r="I1350" t="s">
        <v>2</v>
      </c>
      <c r="J1350" t="s">
        <v>396</v>
      </c>
      <c r="K1350" t="s">
        <v>396</v>
      </c>
      <c r="L1350" s="41">
        <v>1122.2</v>
      </c>
      <c r="M1350" s="41">
        <v>3112.55</v>
      </c>
    </row>
    <row r="1351" spans="1:13" x14ac:dyDescent="0.2">
      <c r="A1351" s="43" t="s">
        <v>676</v>
      </c>
      <c r="B1351" s="43" t="s">
        <v>676</v>
      </c>
      <c r="C1351" t="s">
        <v>438</v>
      </c>
      <c r="D1351" s="1" t="s">
        <v>19</v>
      </c>
      <c r="E1351" s="1">
        <v>2019</v>
      </c>
      <c r="F1351" t="s">
        <v>439</v>
      </c>
      <c r="G1351" t="s">
        <v>235</v>
      </c>
      <c r="H1351" t="s">
        <v>453</v>
      </c>
      <c r="I1351" t="s">
        <v>2</v>
      </c>
      <c r="J1351" t="s">
        <v>178</v>
      </c>
      <c r="K1351" t="s">
        <v>178</v>
      </c>
      <c r="L1351" s="41">
        <v>1122.2</v>
      </c>
      <c r="M1351" s="41">
        <v>3112.55</v>
      </c>
    </row>
    <row r="1352" spans="1:13" x14ac:dyDescent="0.2">
      <c r="A1352" s="43" t="s">
        <v>676</v>
      </c>
      <c r="B1352" s="43" t="s">
        <v>676</v>
      </c>
      <c r="C1352" t="s">
        <v>216</v>
      </c>
      <c r="D1352" s="1" t="s">
        <v>115</v>
      </c>
      <c r="E1352" s="1">
        <v>2016</v>
      </c>
      <c r="F1352" t="s">
        <v>217</v>
      </c>
      <c r="G1352" t="s">
        <v>235</v>
      </c>
      <c r="H1352" t="s">
        <v>223</v>
      </c>
      <c r="I1352" t="s">
        <v>114</v>
      </c>
      <c r="J1352" t="s">
        <v>178</v>
      </c>
      <c r="K1352" t="s">
        <v>178</v>
      </c>
      <c r="L1352" s="41">
        <v>1869.32</v>
      </c>
      <c r="M1352" s="41">
        <v>5229.0200000000004</v>
      </c>
    </row>
    <row r="1353" spans="1:13" x14ac:dyDescent="0.2">
      <c r="A1353" s="43" t="s">
        <v>676</v>
      </c>
      <c r="B1353" s="43" t="s">
        <v>676</v>
      </c>
      <c r="C1353" t="s">
        <v>421</v>
      </c>
      <c r="D1353" s="1" t="s">
        <v>12</v>
      </c>
      <c r="E1353" s="1">
        <v>2018</v>
      </c>
      <c r="F1353" t="s">
        <v>422</v>
      </c>
      <c r="G1353" t="s">
        <v>235</v>
      </c>
      <c r="H1353" t="s">
        <v>429</v>
      </c>
      <c r="I1353" t="s">
        <v>0</v>
      </c>
      <c r="J1353" t="s">
        <v>678</v>
      </c>
      <c r="K1353" t="s">
        <v>678</v>
      </c>
      <c r="L1353" s="41">
        <v>1298</v>
      </c>
      <c r="M1353" s="41">
        <v>2742.53</v>
      </c>
    </row>
    <row r="1354" spans="1:13" x14ac:dyDescent="0.2">
      <c r="A1354" s="43" t="s">
        <v>676</v>
      </c>
      <c r="B1354" s="43" t="s">
        <v>676</v>
      </c>
      <c r="C1354" t="s">
        <v>518</v>
      </c>
      <c r="D1354" s="1" t="s">
        <v>10</v>
      </c>
      <c r="E1354" s="1">
        <v>2020</v>
      </c>
      <c r="F1354" t="s">
        <v>152</v>
      </c>
      <c r="G1354" t="s">
        <v>235</v>
      </c>
      <c r="H1354" t="s">
        <v>526</v>
      </c>
      <c r="I1354" t="s">
        <v>2</v>
      </c>
      <c r="J1354" t="s">
        <v>178</v>
      </c>
      <c r="K1354" t="s">
        <v>178</v>
      </c>
      <c r="L1354" s="41">
        <v>1122.19</v>
      </c>
      <c r="M1354" s="41">
        <v>1499.5262090000001</v>
      </c>
    </row>
    <row r="1355" spans="1:13" x14ac:dyDescent="0.2">
      <c r="A1355" s="43" t="s">
        <v>676</v>
      </c>
      <c r="B1355" s="43" t="s">
        <v>676</v>
      </c>
      <c r="C1355" t="s">
        <v>144</v>
      </c>
      <c r="D1355" s="1" t="s">
        <v>14</v>
      </c>
      <c r="E1355" s="1">
        <v>2020</v>
      </c>
      <c r="F1355" t="s">
        <v>145</v>
      </c>
      <c r="G1355" t="s">
        <v>235</v>
      </c>
      <c r="H1355" t="s">
        <v>147</v>
      </c>
      <c r="I1355" t="s">
        <v>46</v>
      </c>
      <c r="J1355" t="s">
        <v>678</v>
      </c>
      <c r="K1355" t="s">
        <v>678</v>
      </c>
      <c r="L1355" s="41">
        <v>1122.19</v>
      </c>
      <c r="M1355" s="41">
        <v>1485.5652000000002</v>
      </c>
    </row>
    <row r="1356" spans="1:13" x14ac:dyDescent="0.2">
      <c r="A1356" s="43" t="s">
        <v>676</v>
      </c>
      <c r="B1356" s="43" t="s">
        <v>676</v>
      </c>
      <c r="C1356" t="s">
        <v>273</v>
      </c>
      <c r="D1356" s="1" t="s">
        <v>4</v>
      </c>
      <c r="E1356" s="1">
        <v>2020</v>
      </c>
      <c r="F1356" t="s">
        <v>274</v>
      </c>
      <c r="G1356" t="s">
        <v>235</v>
      </c>
      <c r="H1356" t="s">
        <v>280</v>
      </c>
      <c r="I1356" t="s">
        <v>3</v>
      </c>
      <c r="J1356" t="s">
        <v>178</v>
      </c>
      <c r="K1356" t="s">
        <v>178</v>
      </c>
      <c r="L1356" s="41">
        <v>1302.3499999999999</v>
      </c>
      <c r="M1356" s="41">
        <v>5022.6400000000003</v>
      </c>
    </row>
    <row r="1357" spans="1:13" x14ac:dyDescent="0.2">
      <c r="A1357" s="43" t="s">
        <v>676</v>
      </c>
      <c r="B1357" s="43" t="s">
        <v>676</v>
      </c>
      <c r="C1357" t="s">
        <v>682</v>
      </c>
      <c r="D1357" s="1" t="s">
        <v>28</v>
      </c>
      <c r="E1357" s="1">
        <v>2018</v>
      </c>
      <c r="F1357" t="s">
        <v>344</v>
      </c>
      <c r="G1357" t="s">
        <v>235</v>
      </c>
      <c r="H1357" t="s">
        <v>261</v>
      </c>
      <c r="I1357" t="s">
        <v>27</v>
      </c>
      <c r="J1357" t="s">
        <v>678</v>
      </c>
      <c r="K1357" t="s">
        <v>678</v>
      </c>
      <c r="L1357" s="41">
        <v>1183.06</v>
      </c>
      <c r="M1357" s="41">
        <v>2801.81</v>
      </c>
    </row>
    <row r="1358" spans="1:13" x14ac:dyDescent="0.2">
      <c r="A1358" s="43" t="s">
        <v>676</v>
      </c>
      <c r="B1358" s="43" t="s">
        <v>676</v>
      </c>
      <c r="C1358" t="s">
        <v>144</v>
      </c>
      <c r="D1358" s="1" t="s">
        <v>14</v>
      </c>
      <c r="E1358" s="1">
        <v>2020</v>
      </c>
      <c r="F1358" t="s">
        <v>145</v>
      </c>
      <c r="G1358" t="s">
        <v>235</v>
      </c>
      <c r="H1358" t="s">
        <v>148</v>
      </c>
      <c r="I1358" t="s">
        <v>46</v>
      </c>
      <c r="J1358" t="s">
        <v>678</v>
      </c>
      <c r="K1358" t="s">
        <v>678</v>
      </c>
      <c r="L1358" s="41">
        <v>1122.19</v>
      </c>
      <c r="M1358" s="41">
        <v>1434.2952000000002</v>
      </c>
    </row>
    <row r="1359" spans="1:13" x14ac:dyDescent="0.2">
      <c r="A1359" s="43" t="s">
        <v>676</v>
      </c>
      <c r="B1359" s="43" t="s">
        <v>676</v>
      </c>
      <c r="C1359" t="s">
        <v>192</v>
      </c>
      <c r="D1359" s="1" t="s">
        <v>55</v>
      </c>
      <c r="E1359" s="1">
        <v>2020</v>
      </c>
      <c r="F1359" t="s">
        <v>194</v>
      </c>
      <c r="G1359" t="s">
        <v>235</v>
      </c>
      <c r="H1359" t="s">
        <v>197</v>
      </c>
      <c r="I1359" t="s">
        <v>17</v>
      </c>
      <c r="J1359" t="s">
        <v>678</v>
      </c>
      <c r="K1359" t="s">
        <v>678</v>
      </c>
      <c r="L1359" s="41">
        <v>1568.6</v>
      </c>
      <c r="M1359" s="41">
        <v>4463.78</v>
      </c>
    </row>
    <row r="1360" spans="1:13" x14ac:dyDescent="0.2">
      <c r="A1360" s="43" t="s">
        <v>676</v>
      </c>
      <c r="B1360" s="43" t="s">
        <v>676</v>
      </c>
      <c r="C1360" t="s">
        <v>158</v>
      </c>
      <c r="D1360" s="1" t="s">
        <v>16</v>
      </c>
      <c r="E1360" s="1">
        <v>2018</v>
      </c>
      <c r="F1360" t="s">
        <v>159</v>
      </c>
      <c r="G1360" t="s">
        <v>235</v>
      </c>
      <c r="H1360" t="s">
        <v>148</v>
      </c>
      <c r="I1360" t="s">
        <v>82</v>
      </c>
      <c r="J1360" t="s">
        <v>678</v>
      </c>
      <c r="K1360" t="s">
        <v>678</v>
      </c>
      <c r="L1360" s="41">
        <v>2072.9</v>
      </c>
      <c r="M1360" s="41">
        <v>3020.6</v>
      </c>
    </row>
    <row r="1361" spans="1:13" x14ac:dyDescent="0.2">
      <c r="A1361" s="43" t="s">
        <v>676</v>
      </c>
      <c r="B1361" s="43" t="s">
        <v>676</v>
      </c>
      <c r="C1361" t="s">
        <v>685</v>
      </c>
      <c r="D1361" s="1" t="s">
        <v>80</v>
      </c>
      <c r="E1361" s="1">
        <v>2018</v>
      </c>
      <c r="F1361" t="s">
        <v>271</v>
      </c>
      <c r="G1361" t="s">
        <v>235</v>
      </c>
      <c r="H1361" t="s">
        <v>223</v>
      </c>
      <c r="I1361" t="s">
        <v>25</v>
      </c>
      <c r="J1361" t="s">
        <v>678</v>
      </c>
      <c r="K1361" t="s">
        <v>678</v>
      </c>
      <c r="L1361" s="41">
        <v>1298</v>
      </c>
      <c r="M1361" s="41">
        <v>3102.55</v>
      </c>
    </row>
    <row r="1362" spans="1:13" x14ac:dyDescent="0.2">
      <c r="A1362" s="43" t="s">
        <v>676</v>
      </c>
      <c r="B1362" s="43" t="s">
        <v>676</v>
      </c>
      <c r="C1362" t="s">
        <v>682</v>
      </c>
      <c r="D1362" s="1" t="s">
        <v>28</v>
      </c>
      <c r="E1362" s="1">
        <v>2018</v>
      </c>
      <c r="F1362" t="s">
        <v>344</v>
      </c>
      <c r="G1362" t="s">
        <v>235</v>
      </c>
      <c r="H1362" t="s">
        <v>429</v>
      </c>
      <c r="I1362" t="s">
        <v>27</v>
      </c>
      <c r="J1362" t="s">
        <v>678</v>
      </c>
      <c r="K1362" t="s">
        <v>678</v>
      </c>
      <c r="L1362" s="41">
        <v>1183.06</v>
      </c>
      <c r="M1362" s="41">
        <v>2801.81</v>
      </c>
    </row>
    <row r="1363" spans="1:13" x14ac:dyDescent="0.2">
      <c r="A1363" s="43" t="s">
        <v>676</v>
      </c>
      <c r="B1363" s="43" t="s">
        <v>676</v>
      </c>
      <c r="C1363" t="s">
        <v>406</v>
      </c>
      <c r="D1363" s="1" t="s">
        <v>30</v>
      </c>
      <c r="E1363" s="1">
        <v>2018</v>
      </c>
      <c r="F1363" t="s">
        <v>407</v>
      </c>
      <c r="G1363" t="s">
        <v>235</v>
      </c>
      <c r="H1363" t="s">
        <v>196</v>
      </c>
      <c r="I1363" t="s">
        <v>29</v>
      </c>
      <c r="J1363" t="s">
        <v>678</v>
      </c>
      <c r="K1363" t="s">
        <v>678</v>
      </c>
      <c r="L1363" s="41">
        <v>2245.1</v>
      </c>
      <c r="M1363" s="41">
        <v>3158.5498824924002</v>
      </c>
    </row>
    <row r="1364" spans="1:13" x14ac:dyDescent="0.2">
      <c r="A1364" s="43" t="s">
        <v>676</v>
      </c>
      <c r="B1364" s="43" t="s">
        <v>676</v>
      </c>
      <c r="C1364" t="s">
        <v>273</v>
      </c>
      <c r="D1364" s="1" t="s">
        <v>4</v>
      </c>
      <c r="E1364" s="1">
        <v>2020</v>
      </c>
      <c r="F1364" t="s">
        <v>274</v>
      </c>
      <c r="G1364" t="s">
        <v>235</v>
      </c>
      <c r="H1364" t="s">
        <v>224</v>
      </c>
      <c r="I1364" t="s">
        <v>3</v>
      </c>
      <c r="J1364" t="s">
        <v>319</v>
      </c>
      <c r="K1364" t="s">
        <v>319</v>
      </c>
      <c r="L1364" s="41">
        <v>1302.3499999999999</v>
      </c>
      <c r="M1364" s="41">
        <v>5022.6400000000003</v>
      </c>
    </row>
    <row r="1365" spans="1:13" x14ac:dyDescent="0.2">
      <c r="A1365" s="43" t="s">
        <v>676</v>
      </c>
      <c r="B1365" s="43" t="s">
        <v>676</v>
      </c>
      <c r="C1365" t="s">
        <v>391</v>
      </c>
      <c r="D1365" s="1" t="s">
        <v>24</v>
      </c>
      <c r="E1365" s="1">
        <v>2019</v>
      </c>
      <c r="F1365" t="s">
        <v>392</v>
      </c>
      <c r="G1365" t="s">
        <v>235</v>
      </c>
      <c r="H1365" t="s">
        <v>395</v>
      </c>
      <c r="I1365" t="s">
        <v>2</v>
      </c>
      <c r="J1365" t="s">
        <v>178</v>
      </c>
      <c r="K1365" t="s">
        <v>178</v>
      </c>
      <c r="L1365" s="41">
        <v>1738</v>
      </c>
      <c r="M1365" s="41">
        <v>3106.74</v>
      </c>
    </row>
    <row r="1366" spans="1:13" x14ac:dyDescent="0.2">
      <c r="A1366" s="43" t="s">
        <v>676</v>
      </c>
      <c r="B1366" s="43" t="s">
        <v>676</v>
      </c>
      <c r="C1366" t="s">
        <v>212</v>
      </c>
      <c r="D1366" s="1" t="s">
        <v>57</v>
      </c>
      <c r="E1366" s="1">
        <v>2016</v>
      </c>
      <c r="F1366" t="s">
        <v>152</v>
      </c>
      <c r="G1366" t="s">
        <v>235</v>
      </c>
      <c r="H1366" t="s">
        <v>213</v>
      </c>
      <c r="I1366" t="s">
        <v>58</v>
      </c>
      <c r="J1366" t="s">
        <v>678</v>
      </c>
      <c r="K1366" t="s">
        <v>678</v>
      </c>
      <c r="L1366" s="41">
        <v>1202.44</v>
      </c>
      <c r="M1366" s="41">
        <v>2504.9230080000002</v>
      </c>
    </row>
    <row r="1367" spans="1:13" x14ac:dyDescent="0.2">
      <c r="A1367" s="43" t="s">
        <v>676</v>
      </c>
      <c r="B1367" s="43" t="s">
        <v>676</v>
      </c>
      <c r="C1367" t="s">
        <v>421</v>
      </c>
      <c r="D1367" s="1" t="s">
        <v>12</v>
      </c>
      <c r="E1367" s="1">
        <v>2018</v>
      </c>
      <c r="F1367" t="s">
        <v>422</v>
      </c>
      <c r="G1367" t="s">
        <v>235</v>
      </c>
      <c r="H1367" t="s">
        <v>261</v>
      </c>
      <c r="I1367" t="s">
        <v>61</v>
      </c>
      <c r="J1367" t="s">
        <v>678</v>
      </c>
      <c r="K1367" t="s">
        <v>678</v>
      </c>
      <c r="L1367" s="41">
        <v>2245.1</v>
      </c>
      <c r="M1367" s="41">
        <v>4326.8999999999996</v>
      </c>
    </row>
    <row r="1368" spans="1:13" x14ac:dyDescent="0.2">
      <c r="A1368" s="43" t="s">
        <v>676</v>
      </c>
      <c r="B1368" s="43" t="s">
        <v>676</v>
      </c>
      <c r="C1368" t="s">
        <v>518</v>
      </c>
      <c r="D1368" s="1" t="s">
        <v>10</v>
      </c>
      <c r="E1368" s="1">
        <v>2020</v>
      </c>
      <c r="F1368" t="s">
        <v>152</v>
      </c>
      <c r="G1368" t="s">
        <v>235</v>
      </c>
      <c r="H1368" t="s">
        <v>337</v>
      </c>
      <c r="I1368" t="s">
        <v>2</v>
      </c>
      <c r="J1368" t="s">
        <v>178</v>
      </c>
      <c r="K1368" t="s">
        <v>178</v>
      </c>
      <c r="L1368" s="41">
        <v>1611.4900000000002</v>
      </c>
      <c r="M1368" s="41">
        <v>1997.1961910000002</v>
      </c>
    </row>
    <row r="1369" spans="1:13" x14ac:dyDescent="0.2">
      <c r="A1369" s="43" t="s">
        <v>676</v>
      </c>
      <c r="B1369" s="43" t="s">
        <v>676</v>
      </c>
      <c r="C1369" t="s">
        <v>418</v>
      </c>
      <c r="D1369" s="1" t="s">
        <v>6</v>
      </c>
      <c r="E1369" s="1">
        <v>2018</v>
      </c>
      <c r="F1369" t="s">
        <v>162</v>
      </c>
      <c r="G1369" t="s">
        <v>235</v>
      </c>
      <c r="H1369" t="s">
        <v>416</v>
      </c>
      <c r="I1369" t="s">
        <v>31</v>
      </c>
      <c r="J1369" t="s">
        <v>678</v>
      </c>
      <c r="K1369" t="s">
        <v>678</v>
      </c>
      <c r="L1369" s="41">
        <v>3005.68</v>
      </c>
      <c r="M1369" s="41">
        <v>6984.74</v>
      </c>
    </row>
    <row r="1370" spans="1:13" x14ac:dyDescent="0.2">
      <c r="A1370" s="43" t="s">
        <v>676</v>
      </c>
      <c r="B1370" s="43" t="s">
        <v>676</v>
      </c>
      <c r="C1370" t="s">
        <v>273</v>
      </c>
      <c r="D1370" s="1" t="s">
        <v>4</v>
      </c>
      <c r="E1370" s="1">
        <v>2020</v>
      </c>
      <c r="F1370" t="s">
        <v>274</v>
      </c>
      <c r="G1370" t="s">
        <v>235</v>
      </c>
      <c r="H1370" t="s">
        <v>232</v>
      </c>
      <c r="I1370" t="s">
        <v>3</v>
      </c>
      <c r="J1370" t="s">
        <v>178</v>
      </c>
      <c r="K1370" t="s">
        <v>178</v>
      </c>
      <c r="L1370" s="41">
        <v>1302.3499999999999</v>
      </c>
      <c r="M1370" s="41">
        <v>5022.6400000000003</v>
      </c>
    </row>
    <row r="1371" spans="1:13" x14ac:dyDescent="0.2">
      <c r="A1371" s="43" t="s">
        <v>676</v>
      </c>
      <c r="B1371" s="43" t="s">
        <v>676</v>
      </c>
      <c r="C1371" t="s">
        <v>406</v>
      </c>
      <c r="D1371" s="1" t="s">
        <v>30</v>
      </c>
      <c r="E1371" s="1">
        <v>2018</v>
      </c>
      <c r="F1371" t="s">
        <v>407</v>
      </c>
      <c r="G1371" t="s">
        <v>235</v>
      </c>
      <c r="H1371" t="s">
        <v>258</v>
      </c>
      <c r="I1371" t="s">
        <v>688</v>
      </c>
      <c r="J1371" t="s">
        <v>678</v>
      </c>
      <c r="K1371" t="s">
        <v>678</v>
      </c>
      <c r="L1371" s="41">
        <v>1298</v>
      </c>
      <c r="M1371" s="41">
        <v>1811.8781999999999</v>
      </c>
    </row>
    <row r="1372" spans="1:13" x14ac:dyDescent="0.2">
      <c r="A1372" s="43" t="s">
        <v>676</v>
      </c>
      <c r="B1372" s="43" t="s">
        <v>676</v>
      </c>
      <c r="C1372" t="s">
        <v>430</v>
      </c>
      <c r="D1372" s="1" t="s">
        <v>765</v>
      </c>
      <c r="E1372" s="1">
        <v>2019</v>
      </c>
      <c r="F1372" t="s">
        <v>764</v>
      </c>
      <c r="G1372" t="s">
        <v>235</v>
      </c>
      <c r="H1372" t="s">
        <v>410</v>
      </c>
      <c r="I1372" t="s">
        <v>46</v>
      </c>
      <c r="J1372" t="s">
        <v>678</v>
      </c>
      <c r="K1372" t="s">
        <v>678</v>
      </c>
      <c r="L1372" s="41">
        <v>1061.6400000000001</v>
      </c>
      <c r="M1372" s="41">
        <v>1535.65</v>
      </c>
    </row>
    <row r="1373" spans="1:13" x14ac:dyDescent="0.2">
      <c r="A1373" s="43" t="s">
        <v>676</v>
      </c>
      <c r="B1373" s="43" t="s">
        <v>676</v>
      </c>
      <c r="C1373" t="s">
        <v>320</v>
      </c>
      <c r="D1373" s="1" t="s">
        <v>1</v>
      </c>
      <c r="E1373" s="1">
        <v>2018</v>
      </c>
      <c r="F1373" t="s">
        <v>141</v>
      </c>
      <c r="G1373" t="s">
        <v>235</v>
      </c>
      <c r="H1373" t="s">
        <v>207</v>
      </c>
      <c r="I1373" t="s">
        <v>49</v>
      </c>
      <c r="J1373" t="s">
        <v>678</v>
      </c>
      <c r="K1373" t="s">
        <v>678</v>
      </c>
      <c r="L1373" s="41">
        <v>1718.8</v>
      </c>
      <c r="M1373" s="41">
        <v>3560.15</v>
      </c>
    </row>
    <row r="1374" spans="1:13" x14ac:dyDescent="0.2">
      <c r="A1374" s="43" t="s">
        <v>676</v>
      </c>
      <c r="B1374" s="43" t="s">
        <v>676</v>
      </c>
      <c r="C1374" t="s">
        <v>188</v>
      </c>
      <c r="D1374" s="1" t="s">
        <v>72</v>
      </c>
      <c r="E1374" s="1">
        <v>2021</v>
      </c>
      <c r="F1374" t="s">
        <v>162</v>
      </c>
      <c r="G1374" t="s">
        <v>235</v>
      </c>
      <c r="H1374" t="s">
        <v>189</v>
      </c>
      <c r="I1374" t="s">
        <v>64</v>
      </c>
      <c r="J1374" t="s">
        <v>678</v>
      </c>
      <c r="K1374" t="s">
        <v>678</v>
      </c>
      <c r="L1374" s="41">
        <v>1358.02</v>
      </c>
      <c r="M1374" s="41">
        <v>1358.02</v>
      </c>
    </row>
    <row r="1375" spans="1:13" x14ac:dyDescent="0.2">
      <c r="A1375" s="43" t="s">
        <v>676</v>
      </c>
      <c r="B1375" s="43" t="s">
        <v>676</v>
      </c>
      <c r="C1375" t="s">
        <v>273</v>
      </c>
      <c r="D1375" s="1" t="s">
        <v>4</v>
      </c>
      <c r="E1375" s="1">
        <v>2020</v>
      </c>
      <c r="F1375" t="s">
        <v>274</v>
      </c>
      <c r="G1375" t="s">
        <v>235</v>
      </c>
      <c r="H1375" t="s">
        <v>311</v>
      </c>
      <c r="I1375" t="s">
        <v>3</v>
      </c>
      <c r="J1375" t="s">
        <v>178</v>
      </c>
      <c r="K1375" t="s">
        <v>178</v>
      </c>
      <c r="L1375" s="41">
        <v>1302.3499999999999</v>
      </c>
      <c r="M1375" s="41">
        <v>5022.6400000000003</v>
      </c>
    </row>
    <row r="1376" spans="1:13" x14ac:dyDescent="0.2">
      <c r="A1376" s="43" t="s">
        <v>676</v>
      </c>
      <c r="B1376" s="43" t="s">
        <v>676</v>
      </c>
      <c r="C1376" t="s">
        <v>342</v>
      </c>
      <c r="D1376" s="1" t="s">
        <v>8</v>
      </c>
      <c r="E1376" s="1">
        <v>2019</v>
      </c>
      <c r="F1376" t="s">
        <v>141</v>
      </c>
      <c r="G1376" t="s">
        <v>235</v>
      </c>
      <c r="H1376" t="s">
        <v>254</v>
      </c>
      <c r="I1376" t="s">
        <v>73</v>
      </c>
      <c r="J1376" t="s">
        <v>678</v>
      </c>
      <c r="K1376" t="s">
        <v>678</v>
      </c>
      <c r="L1376" s="41">
        <v>1399.2</v>
      </c>
      <c r="M1376" s="41">
        <v>3615.16</v>
      </c>
    </row>
    <row r="1377" spans="1:13" x14ac:dyDescent="0.2">
      <c r="A1377" s="43" t="s">
        <v>676</v>
      </c>
      <c r="B1377" s="43" t="s">
        <v>676</v>
      </c>
      <c r="C1377" t="s">
        <v>767</v>
      </c>
      <c r="D1377" s="1" t="s">
        <v>766</v>
      </c>
      <c r="E1377" s="1">
        <v>2016</v>
      </c>
      <c r="F1377" t="s">
        <v>162</v>
      </c>
      <c r="G1377" t="s">
        <v>235</v>
      </c>
      <c r="H1377" t="s">
        <v>154</v>
      </c>
      <c r="I1377" t="s">
        <v>43</v>
      </c>
      <c r="J1377" t="s">
        <v>678</v>
      </c>
      <c r="K1377" t="s">
        <v>678</v>
      </c>
      <c r="L1377" s="41">
        <v>1298</v>
      </c>
      <c r="M1377" s="41">
        <v>1808.9</v>
      </c>
    </row>
    <row r="1378" spans="1:13" x14ac:dyDescent="0.2">
      <c r="A1378" s="43" t="s">
        <v>676</v>
      </c>
      <c r="B1378" s="43" t="s">
        <v>676</v>
      </c>
      <c r="C1378" t="s">
        <v>179</v>
      </c>
      <c r="D1378" s="1" t="s">
        <v>66</v>
      </c>
      <c r="E1378" s="1">
        <v>2018</v>
      </c>
      <c r="F1378" t="s">
        <v>180</v>
      </c>
      <c r="G1378" t="s">
        <v>235</v>
      </c>
      <c r="H1378" t="s">
        <v>187</v>
      </c>
      <c r="I1378" t="s">
        <v>116</v>
      </c>
      <c r="J1378" t="s">
        <v>678</v>
      </c>
      <c r="K1378" t="s">
        <v>678</v>
      </c>
      <c r="L1378" s="41">
        <v>2697.04</v>
      </c>
      <c r="M1378" s="41">
        <v>6489.7356153639003</v>
      </c>
    </row>
    <row r="1379" spans="1:13" x14ac:dyDescent="0.2">
      <c r="A1379" s="43" t="s">
        <v>676</v>
      </c>
      <c r="B1379" s="43" t="s">
        <v>676</v>
      </c>
      <c r="C1379" t="s">
        <v>684</v>
      </c>
      <c r="D1379" s="1" t="s">
        <v>9</v>
      </c>
      <c r="E1379" s="1">
        <v>2018</v>
      </c>
      <c r="F1379" t="s">
        <v>141</v>
      </c>
      <c r="G1379" t="s">
        <v>235</v>
      </c>
      <c r="H1379" t="s">
        <v>731</v>
      </c>
      <c r="I1379" t="s">
        <v>2</v>
      </c>
      <c r="J1379" t="s">
        <v>396</v>
      </c>
      <c r="K1379" t="s">
        <v>396</v>
      </c>
      <c r="L1379" s="41">
        <v>1145.68</v>
      </c>
      <c r="M1379" s="41">
        <v>2641.19</v>
      </c>
    </row>
    <row r="1380" spans="1:13" x14ac:dyDescent="0.2">
      <c r="A1380" s="43" t="s">
        <v>676</v>
      </c>
      <c r="B1380" s="43" t="s">
        <v>676</v>
      </c>
      <c r="C1380" t="s">
        <v>684</v>
      </c>
      <c r="D1380" s="1" t="s">
        <v>9</v>
      </c>
      <c r="E1380" s="1">
        <v>2018</v>
      </c>
      <c r="F1380" t="s">
        <v>141</v>
      </c>
      <c r="G1380" t="s">
        <v>235</v>
      </c>
      <c r="H1380" t="s">
        <v>721</v>
      </c>
      <c r="I1380" t="s">
        <v>2</v>
      </c>
      <c r="J1380" t="s">
        <v>178</v>
      </c>
      <c r="K1380" t="s">
        <v>178</v>
      </c>
      <c r="L1380" s="41">
        <v>1100</v>
      </c>
      <c r="M1380" s="41">
        <v>2565.21</v>
      </c>
    </row>
    <row r="1381" spans="1:13" x14ac:dyDescent="0.2">
      <c r="A1381" s="43" t="s">
        <v>676</v>
      </c>
      <c r="B1381" s="43" t="s">
        <v>676</v>
      </c>
      <c r="C1381" t="s">
        <v>517</v>
      </c>
      <c r="D1381" s="1" t="s">
        <v>85</v>
      </c>
      <c r="E1381" s="1">
        <v>2018</v>
      </c>
      <c r="F1381" t="s">
        <v>159</v>
      </c>
      <c r="G1381" t="s">
        <v>235</v>
      </c>
      <c r="H1381" t="s">
        <v>267</v>
      </c>
      <c r="I1381" t="s">
        <v>0</v>
      </c>
      <c r="J1381" t="s">
        <v>678</v>
      </c>
      <c r="K1381" t="s">
        <v>678</v>
      </c>
      <c r="L1381" s="41">
        <v>1298</v>
      </c>
      <c r="M1381" s="41">
        <v>1694</v>
      </c>
    </row>
    <row r="1382" spans="1:13" x14ac:dyDescent="0.2">
      <c r="A1382" s="43" t="s">
        <v>676</v>
      </c>
      <c r="B1382" s="43" t="s">
        <v>676</v>
      </c>
      <c r="C1382" t="s">
        <v>518</v>
      </c>
      <c r="D1382" s="1" t="s">
        <v>10</v>
      </c>
      <c r="E1382" s="1">
        <v>2020</v>
      </c>
      <c r="F1382" t="s">
        <v>152</v>
      </c>
      <c r="G1382" t="s">
        <v>235</v>
      </c>
      <c r="H1382" t="s">
        <v>574</v>
      </c>
      <c r="I1382" t="s">
        <v>2</v>
      </c>
      <c r="J1382" t="s">
        <v>178</v>
      </c>
      <c r="K1382" t="s">
        <v>178</v>
      </c>
      <c r="L1382" s="41">
        <v>1239.6000000000001</v>
      </c>
      <c r="M1382" s="41">
        <v>1607.296848</v>
      </c>
    </row>
    <row r="1383" spans="1:13" x14ac:dyDescent="0.2">
      <c r="A1383" s="43" t="s">
        <v>676</v>
      </c>
      <c r="B1383" s="43" t="s">
        <v>676</v>
      </c>
      <c r="C1383" t="s">
        <v>320</v>
      </c>
      <c r="D1383" s="1" t="s">
        <v>1</v>
      </c>
      <c r="E1383" s="1">
        <v>2018</v>
      </c>
      <c r="F1383" t="s">
        <v>141</v>
      </c>
      <c r="G1383" t="s">
        <v>235</v>
      </c>
      <c r="H1383" t="s">
        <v>321</v>
      </c>
      <c r="I1383" t="s">
        <v>0</v>
      </c>
      <c r="J1383" t="s">
        <v>678</v>
      </c>
      <c r="K1383" t="s">
        <v>678</v>
      </c>
      <c r="L1383" s="41">
        <v>1100</v>
      </c>
      <c r="M1383" s="41">
        <v>2271.13</v>
      </c>
    </row>
    <row r="1384" spans="1:13" x14ac:dyDescent="0.2">
      <c r="A1384" s="43" t="s">
        <v>676</v>
      </c>
      <c r="B1384" s="43" t="s">
        <v>676</v>
      </c>
      <c r="C1384" t="s">
        <v>421</v>
      </c>
      <c r="D1384" s="1" t="s">
        <v>12</v>
      </c>
      <c r="E1384" s="1">
        <v>2018</v>
      </c>
      <c r="F1384" t="s">
        <v>422</v>
      </c>
      <c r="G1384" t="s">
        <v>235</v>
      </c>
      <c r="H1384" t="s">
        <v>429</v>
      </c>
      <c r="I1384" t="s">
        <v>51</v>
      </c>
      <c r="J1384" t="s">
        <v>678</v>
      </c>
      <c r="K1384" t="s">
        <v>678</v>
      </c>
      <c r="L1384" s="41">
        <v>1727</v>
      </c>
      <c r="M1384" s="41">
        <v>3479.61</v>
      </c>
    </row>
    <row r="1385" spans="1:13" x14ac:dyDescent="0.2">
      <c r="A1385" s="43" t="s">
        <v>676</v>
      </c>
      <c r="B1385" s="43" t="s">
        <v>676</v>
      </c>
      <c r="C1385" t="s">
        <v>357</v>
      </c>
      <c r="D1385" s="1" t="s">
        <v>60</v>
      </c>
      <c r="E1385" s="1">
        <v>2016</v>
      </c>
      <c r="F1385" t="s">
        <v>344</v>
      </c>
      <c r="G1385" t="s">
        <v>235</v>
      </c>
      <c r="H1385" t="s">
        <v>183</v>
      </c>
      <c r="I1385" t="s">
        <v>50</v>
      </c>
      <c r="J1385" t="s">
        <v>678</v>
      </c>
      <c r="K1385" t="s">
        <v>678</v>
      </c>
      <c r="L1385" s="41">
        <v>1341.92</v>
      </c>
      <c r="M1385" s="41">
        <v>3792.68</v>
      </c>
    </row>
    <row r="1386" spans="1:13" x14ac:dyDescent="0.2">
      <c r="A1386" s="43" t="s">
        <v>676</v>
      </c>
      <c r="B1386" s="43" t="s">
        <v>676</v>
      </c>
      <c r="C1386" t="s">
        <v>233</v>
      </c>
      <c r="D1386" s="1" t="s">
        <v>39</v>
      </c>
      <c r="E1386" s="1">
        <v>2019</v>
      </c>
      <c r="F1386" t="s">
        <v>234</v>
      </c>
      <c r="G1386" t="s">
        <v>235</v>
      </c>
      <c r="H1386" t="s">
        <v>241</v>
      </c>
      <c r="I1386" t="s">
        <v>38</v>
      </c>
      <c r="J1386" t="s">
        <v>678</v>
      </c>
      <c r="K1386" t="s">
        <v>678</v>
      </c>
      <c r="L1386" s="41">
        <v>1122.19</v>
      </c>
      <c r="M1386" s="41">
        <v>3029.39</v>
      </c>
    </row>
    <row r="1387" spans="1:13" x14ac:dyDescent="0.2">
      <c r="A1387" s="43" t="s">
        <v>676</v>
      </c>
      <c r="B1387" s="43" t="s">
        <v>676</v>
      </c>
      <c r="C1387" t="s">
        <v>682</v>
      </c>
      <c r="D1387" s="1" t="s">
        <v>28</v>
      </c>
      <c r="E1387" s="1">
        <v>2018</v>
      </c>
      <c r="F1387" t="s">
        <v>344</v>
      </c>
      <c r="G1387" t="s">
        <v>235</v>
      </c>
      <c r="H1387" t="s">
        <v>425</v>
      </c>
      <c r="I1387" t="s">
        <v>27</v>
      </c>
      <c r="J1387" t="s">
        <v>678</v>
      </c>
      <c r="K1387" t="s">
        <v>678</v>
      </c>
      <c r="L1387" s="41">
        <v>1183.06</v>
      </c>
      <c r="M1387" s="41">
        <v>2801.81</v>
      </c>
    </row>
    <row r="1388" spans="1:13" x14ac:dyDescent="0.2">
      <c r="A1388" s="43" t="s">
        <v>676</v>
      </c>
      <c r="B1388" s="43" t="s">
        <v>676</v>
      </c>
      <c r="C1388" t="s">
        <v>357</v>
      </c>
      <c r="D1388" s="1" t="s">
        <v>60</v>
      </c>
      <c r="E1388" s="1">
        <v>2016</v>
      </c>
      <c r="F1388" t="s">
        <v>344</v>
      </c>
      <c r="G1388" t="s">
        <v>235</v>
      </c>
      <c r="H1388" t="s">
        <v>223</v>
      </c>
      <c r="I1388" t="s">
        <v>50</v>
      </c>
      <c r="J1388" t="s">
        <v>678</v>
      </c>
      <c r="K1388" t="s">
        <v>678</v>
      </c>
      <c r="L1388" s="41">
        <v>1341.92</v>
      </c>
      <c r="M1388" s="41">
        <v>3792.68</v>
      </c>
    </row>
    <row r="1389" spans="1:13" x14ac:dyDescent="0.2">
      <c r="A1389" s="43" t="s">
        <v>676</v>
      </c>
      <c r="B1389" s="43" t="s">
        <v>676</v>
      </c>
      <c r="C1389" t="s">
        <v>682</v>
      </c>
      <c r="D1389" s="1" t="s">
        <v>28</v>
      </c>
      <c r="E1389" s="1">
        <v>2018</v>
      </c>
      <c r="F1389" t="s">
        <v>344</v>
      </c>
      <c r="G1389" t="s">
        <v>235</v>
      </c>
      <c r="H1389" t="s">
        <v>265</v>
      </c>
      <c r="I1389" t="s">
        <v>27</v>
      </c>
      <c r="J1389" t="s">
        <v>678</v>
      </c>
      <c r="K1389" t="s">
        <v>678</v>
      </c>
      <c r="L1389" s="41">
        <v>1183.06</v>
      </c>
      <c r="M1389" s="41">
        <v>2801.81</v>
      </c>
    </row>
    <row r="1390" spans="1:13" x14ac:dyDescent="0.2">
      <c r="A1390" s="43" t="s">
        <v>676</v>
      </c>
      <c r="B1390" s="43" t="s">
        <v>676</v>
      </c>
      <c r="C1390" t="s">
        <v>438</v>
      </c>
      <c r="D1390" s="1" t="s">
        <v>19</v>
      </c>
      <c r="E1390" s="1">
        <v>2019</v>
      </c>
      <c r="F1390" t="s">
        <v>439</v>
      </c>
      <c r="G1390" t="s">
        <v>235</v>
      </c>
      <c r="H1390" t="s">
        <v>204</v>
      </c>
      <c r="I1390" t="s">
        <v>2</v>
      </c>
      <c r="J1390" t="s">
        <v>678</v>
      </c>
      <c r="K1390" t="s">
        <v>678</v>
      </c>
      <c r="L1390" s="41">
        <v>1122.2</v>
      </c>
      <c r="M1390" s="41">
        <v>3112.55</v>
      </c>
    </row>
    <row r="1391" spans="1:13" x14ac:dyDescent="0.2">
      <c r="A1391" s="43" t="s">
        <v>676</v>
      </c>
      <c r="B1391" s="43" t="s">
        <v>676</v>
      </c>
      <c r="C1391" t="s">
        <v>682</v>
      </c>
      <c r="D1391" s="1" t="s">
        <v>28</v>
      </c>
      <c r="E1391" s="1">
        <v>2018</v>
      </c>
      <c r="F1391" t="s">
        <v>344</v>
      </c>
      <c r="G1391" t="s">
        <v>235</v>
      </c>
      <c r="H1391" t="s">
        <v>269</v>
      </c>
      <c r="I1391" t="s">
        <v>27</v>
      </c>
      <c r="J1391" t="s">
        <v>678</v>
      </c>
      <c r="K1391" t="s">
        <v>678</v>
      </c>
      <c r="L1391" s="41">
        <v>1183.06</v>
      </c>
      <c r="M1391" s="41">
        <v>2801.81</v>
      </c>
    </row>
    <row r="1392" spans="1:13" x14ac:dyDescent="0.2">
      <c r="A1392" s="43" t="s">
        <v>676</v>
      </c>
      <c r="B1392" s="43" t="s">
        <v>676</v>
      </c>
      <c r="C1392" t="s">
        <v>430</v>
      </c>
      <c r="D1392" s="1" t="s">
        <v>765</v>
      </c>
      <c r="E1392" s="1">
        <v>2019</v>
      </c>
      <c r="F1392" t="s">
        <v>764</v>
      </c>
      <c r="G1392" t="s">
        <v>235</v>
      </c>
      <c r="H1392" t="s">
        <v>435</v>
      </c>
      <c r="I1392" t="s">
        <v>46</v>
      </c>
      <c r="J1392" t="s">
        <v>678</v>
      </c>
      <c r="K1392" t="s">
        <v>678</v>
      </c>
      <c r="L1392" s="41">
        <v>1061.6400000000001</v>
      </c>
      <c r="M1392" s="41">
        <v>1535.65</v>
      </c>
    </row>
    <row r="1393" spans="1:13" x14ac:dyDescent="0.2">
      <c r="A1393" s="43" t="s">
        <v>676</v>
      </c>
      <c r="B1393" s="43" t="s">
        <v>676</v>
      </c>
      <c r="C1393" t="s">
        <v>233</v>
      </c>
      <c r="D1393" s="1" t="s">
        <v>39</v>
      </c>
      <c r="E1393" s="1">
        <v>2019</v>
      </c>
      <c r="F1393" t="s">
        <v>234</v>
      </c>
      <c r="G1393" t="s">
        <v>235</v>
      </c>
      <c r="H1393" t="s">
        <v>229</v>
      </c>
      <c r="I1393" t="s">
        <v>38</v>
      </c>
      <c r="J1393" t="s">
        <v>678</v>
      </c>
      <c r="K1393" t="s">
        <v>678</v>
      </c>
      <c r="L1393" s="41">
        <v>1122.19</v>
      </c>
      <c r="M1393" s="41">
        <v>3029.39</v>
      </c>
    </row>
    <row r="1394" spans="1:13" x14ac:dyDescent="0.2">
      <c r="A1394" s="43" t="s">
        <v>676</v>
      </c>
      <c r="B1394" s="43" t="s">
        <v>676</v>
      </c>
      <c r="C1394" t="s">
        <v>518</v>
      </c>
      <c r="D1394" s="1" t="s">
        <v>10</v>
      </c>
      <c r="E1394" s="1">
        <v>2020</v>
      </c>
      <c r="F1394" t="s">
        <v>152</v>
      </c>
      <c r="G1394" t="s">
        <v>235</v>
      </c>
      <c r="H1394" t="s">
        <v>575</v>
      </c>
      <c r="I1394" t="s">
        <v>2</v>
      </c>
      <c r="J1394" t="s">
        <v>178</v>
      </c>
      <c r="K1394" t="s">
        <v>178</v>
      </c>
      <c r="L1394" s="41">
        <v>1342.19</v>
      </c>
      <c r="M1394" s="41">
        <v>1717.7976250000002</v>
      </c>
    </row>
    <row r="1395" spans="1:13" x14ac:dyDescent="0.2">
      <c r="A1395" s="43" t="s">
        <v>676</v>
      </c>
      <c r="B1395" s="43" t="s">
        <v>676</v>
      </c>
      <c r="C1395" t="s">
        <v>406</v>
      </c>
      <c r="D1395" s="1" t="s">
        <v>30</v>
      </c>
      <c r="E1395" s="1">
        <v>2018</v>
      </c>
      <c r="F1395" t="s">
        <v>407</v>
      </c>
      <c r="G1395" t="s">
        <v>235</v>
      </c>
      <c r="H1395" t="s">
        <v>409</v>
      </c>
      <c r="I1395" t="s">
        <v>29</v>
      </c>
      <c r="J1395" t="s">
        <v>678</v>
      </c>
      <c r="K1395" t="s">
        <v>678</v>
      </c>
      <c r="L1395" s="41">
        <v>2245.1</v>
      </c>
      <c r="M1395" s="41">
        <v>3158.5498824924002</v>
      </c>
    </row>
    <row r="1396" spans="1:13" x14ac:dyDescent="0.2">
      <c r="A1396" s="43" t="s">
        <v>676</v>
      </c>
      <c r="B1396" s="43" t="s">
        <v>676</v>
      </c>
      <c r="C1396" t="s">
        <v>175</v>
      </c>
      <c r="D1396" s="1" t="s">
        <v>74</v>
      </c>
      <c r="E1396" s="1">
        <v>2020</v>
      </c>
      <c r="F1396" t="s">
        <v>141</v>
      </c>
      <c r="G1396" t="s">
        <v>235</v>
      </c>
      <c r="H1396" t="s">
        <v>176</v>
      </c>
      <c r="I1396" t="s">
        <v>2</v>
      </c>
      <c r="J1396" t="s">
        <v>678</v>
      </c>
      <c r="K1396" t="s">
        <v>678</v>
      </c>
      <c r="L1396" s="41">
        <v>1100</v>
      </c>
      <c r="M1396" s="41">
        <v>2470.1799999999998</v>
      </c>
    </row>
    <row r="1397" spans="1:13" x14ac:dyDescent="0.2">
      <c r="A1397" s="43" t="s">
        <v>676</v>
      </c>
      <c r="B1397" s="43" t="s">
        <v>676</v>
      </c>
      <c r="C1397" t="s">
        <v>685</v>
      </c>
      <c r="D1397" s="1" t="s">
        <v>80</v>
      </c>
      <c r="E1397" s="1">
        <v>2018</v>
      </c>
      <c r="F1397" t="s">
        <v>271</v>
      </c>
      <c r="G1397" t="s">
        <v>235</v>
      </c>
      <c r="H1397" t="s">
        <v>223</v>
      </c>
      <c r="I1397" t="s">
        <v>64</v>
      </c>
      <c r="J1397" t="s">
        <v>678</v>
      </c>
      <c r="K1397" t="s">
        <v>678</v>
      </c>
      <c r="L1397" s="41">
        <v>1298</v>
      </c>
      <c r="M1397" s="41">
        <v>3301.19</v>
      </c>
    </row>
    <row r="1398" spans="1:13" x14ac:dyDescent="0.2">
      <c r="A1398" s="43" t="s">
        <v>676</v>
      </c>
      <c r="B1398" s="43" t="s">
        <v>676</v>
      </c>
      <c r="C1398" t="s">
        <v>320</v>
      </c>
      <c r="D1398" s="1" t="s">
        <v>1</v>
      </c>
      <c r="E1398" s="1">
        <v>2018</v>
      </c>
      <c r="F1398" t="s">
        <v>141</v>
      </c>
      <c r="G1398" t="s">
        <v>235</v>
      </c>
      <c r="H1398" t="s">
        <v>149</v>
      </c>
      <c r="I1398" t="s">
        <v>49</v>
      </c>
      <c r="J1398" t="s">
        <v>678</v>
      </c>
      <c r="K1398" t="s">
        <v>678</v>
      </c>
      <c r="L1398" s="41">
        <v>1718.8</v>
      </c>
      <c r="M1398" s="41">
        <v>3560.15</v>
      </c>
    </row>
    <row r="1399" spans="1:13" x14ac:dyDescent="0.2">
      <c r="A1399" s="43" t="s">
        <v>676</v>
      </c>
      <c r="B1399" s="43" t="s">
        <v>676</v>
      </c>
      <c r="C1399" t="s">
        <v>438</v>
      </c>
      <c r="D1399" s="1" t="s">
        <v>19</v>
      </c>
      <c r="E1399" s="1">
        <v>2019</v>
      </c>
      <c r="F1399" t="s">
        <v>439</v>
      </c>
      <c r="G1399" t="s">
        <v>235</v>
      </c>
      <c r="H1399" t="s">
        <v>204</v>
      </c>
      <c r="I1399" t="s">
        <v>2</v>
      </c>
      <c r="J1399" t="s">
        <v>516</v>
      </c>
      <c r="K1399" t="s">
        <v>516</v>
      </c>
      <c r="L1399" s="41">
        <v>1122.2</v>
      </c>
      <c r="M1399" s="41">
        <v>3814.15</v>
      </c>
    </row>
    <row r="1400" spans="1:13" x14ac:dyDescent="0.2">
      <c r="A1400" s="43" t="s">
        <v>676</v>
      </c>
      <c r="B1400" s="43" t="s">
        <v>676</v>
      </c>
      <c r="C1400" t="s">
        <v>518</v>
      </c>
      <c r="D1400" s="1" t="s">
        <v>10</v>
      </c>
      <c r="E1400" s="1">
        <v>2020</v>
      </c>
      <c r="F1400" t="s">
        <v>152</v>
      </c>
      <c r="G1400" t="s">
        <v>235</v>
      </c>
      <c r="H1400" t="s">
        <v>576</v>
      </c>
      <c r="I1400" t="s">
        <v>2</v>
      </c>
      <c r="J1400" t="s">
        <v>678</v>
      </c>
      <c r="K1400" t="s">
        <v>678</v>
      </c>
      <c r="L1400" s="41">
        <v>1342.19</v>
      </c>
      <c r="M1400" s="41">
        <v>1833.326665</v>
      </c>
    </row>
    <row r="1401" spans="1:13" x14ac:dyDescent="0.2">
      <c r="A1401" s="43" t="s">
        <v>676</v>
      </c>
      <c r="B1401" s="43" t="s">
        <v>676</v>
      </c>
      <c r="C1401" t="s">
        <v>421</v>
      </c>
      <c r="D1401" s="1" t="s">
        <v>12</v>
      </c>
      <c r="E1401" s="1">
        <v>2018</v>
      </c>
      <c r="F1401" t="s">
        <v>422</v>
      </c>
      <c r="G1401" t="s">
        <v>235</v>
      </c>
      <c r="H1401" t="s">
        <v>428</v>
      </c>
      <c r="I1401" t="s">
        <v>61</v>
      </c>
      <c r="J1401" t="s">
        <v>678</v>
      </c>
      <c r="K1401" t="s">
        <v>678</v>
      </c>
      <c r="L1401" s="41">
        <v>2245.1</v>
      </c>
      <c r="M1401" s="41">
        <v>4326.8999999999996</v>
      </c>
    </row>
    <row r="1402" spans="1:13" x14ac:dyDescent="0.2">
      <c r="A1402" s="43" t="s">
        <v>676</v>
      </c>
      <c r="B1402" s="43" t="s">
        <v>676</v>
      </c>
      <c r="C1402" t="s">
        <v>438</v>
      </c>
      <c r="D1402" s="1" t="s">
        <v>19</v>
      </c>
      <c r="E1402" s="1">
        <v>2019</v>
      </c>
      <c r="F1402" t="s">
        <v>439</v>
      </c>
      <c r="G1402" t="s">
        <v>235</v>
      </c>
      <c r="H1402" t="s">
        <v>455</v>
      </c>
      <c r="I1402" t="s">
        <v>2</v>
      </c>
      <c r="J1402" t="s">
        <v>178</v>
      </c>
      <c r="K1402" t="s">
        <v>178</v>
      </c>
      <c r="L1402" s="41">
        <v>1122.2</v>
      </c>
      <c r="M1402" s="41">
        <v>3112.55</v>
      </c>
    </row>
    <row r="1403" spans="1:13" x14ac:dyDescent="0.2">
      <c r="A1403" s="43" t="s">
        <v>676</v>
      </c>
      <c r="B1403" s="43" t="s">
        <v>676</v>
      </c>
      <c r="C1403" t="s">
        <v>438</v>
      </c>
      <c r="D1403" s="1" t="s">
        <v>19</v>
      </c>
      <c r="E1403" s="1">
        <v>2019</v>
      </c>
      <c r="F1403" t="s">
        <v>439</v>
      </c>
      <c r="G1403" t="s">
        <v>235</v>
      </c>
      <c r="H1403" t="s">
        <v>498</v>
      </c>
      <c r="I1403" t="s">
        <v>2</v>
      </c>
      <c r="J1403" t="s">
        <v>178</v>
      </c>
      <c r="K1403" t="s">
        <v>178</v>
      </c>
      <c r="L1403" s="41">
        <v>1122.2</v>
      </c>
      <c r="M1403" s="41">
        <v>3112.55</v>
      </c>
    </row>
    <row r="1404" spans="1:13" x14ac:dyDescent="0.2">
      <c r="A1404" s="43" t="s">
        <v>676</v>
      </c>
      <c r="B1404" s="43" t="s">
        <v>676</v>
      </c>
      <c r="C1404" t="s">
        <v>430</v>
      </c>
      <c r="D1404" s="1" t="s">
        <v>765</v>
      </c>
      <c r="E1404" s="1">
        <v>2019</v>
      </c>
      <c r="F1404" t="s">
        <v>764</v>
      </c>
      <c r="G1404" t="s">
        <v>235</v>
      </c>
      <c r="H1404" t="s">
        <v>236</v>
      </c>
      <c r="I1404" t="s">
        <v>46</v>
      </c>
      <c r="J1404" t="s">
        <v>678</v>
      </c>
      <c r="K1404" t="s">
        <v>678</v>
      </c>
      <c r="L1404" s="41">
        <v>1061.6400000000001</v>
      </c>
      <c r="M1404" s="41">
        <v>1535.65</v>
      </c>
    </row>
    <row r="1405" spans="1:13" x14ac:dyDescent="0.2">
      <c r="A1405" s="43" t="s">
        <v>676</v>
      </c>
      <c r="B1405" s="43" t="s">
        <v>676</v>
      </c>
      <c r="C1405" t="s">
        <v>518</v>
      </c>
      <c r="D1405" s="1" t="s">
        <v>10</v>
      </c>
      <c r="E1405" s="1">
        <v>2020</v>
      </c>
      <c r="F1405" t="s">
        <v>152</v>
      </c>
      <c r="G1405" t="s">
        <v>235</v>
      </c>
      <c r="H1405" t="s">
        <v>541</v>
      </c>
      <c r="I1405" t="s">
        <v>2</v>
      </c>
      <c r="J1405" t="s">
        <v>178</v>
      </c>
      <c r="K1405" t="s">
        <v>178</v>
      </c>
      <c r="L1405" s="41">
        <v>1239.6000000000001</v>
      </c>
      <c r="M1405" s="41">
        <v>1607.296848</v>
      </c>
    </row>
    <row r="1406" spans="1:13" x14ac:dyDescent="0.2">
      <c r="A1406" s="43" t="s">
        <v>676</v>
      </c>
      <c r="B1406" s="43" t="s">
        <v>676</v>
      </c>
      <c r="C1406" t="s">
        <v>342</v>
      </c>
      <c r="D1406" s="1" t="s">
        <v>8</v>
      </c>
      <c r="E1406" s="1">
        <v>2019</v>
      </c>
      <c r="F1406" t="s">
        <v>141</v>
      </c>
      <c r="G1406" t="s">
        <v>235</v>
      </c>
      <c r="H1406" t="s">
        <v>248</v>
      </c>
      <c r="I1406" t="s">
        <v>31</v>
      </c>
      <c r="J1406" t="s">
        <v>678</v>
      </c>
      <c r="K1406" t="s">
        <v>678</v>
      </c>
      <c r="L1406" s="41">
        <v>2196.3200000000002</v>
      </c>
      <c r="M1406" s="41">
        <v>5319.87</v>
      </c>
    </row>
    <row r="1407" spans="1:13" x14ac:dyDescent="0.2">
      <c r="A1407" s="43" t="s">
        <v>676</v>
      </c>
      <c r="B1407" s="43" t="s">
        <v>676</v>
      </c>
      <c r="C1407" t="s">
        <v>233</v>
      </c>
      <c r="D1407" s="1" t="s">
        <v>39</v>
      </c>
      <c r="E1407" s="1">
        <v>2019</v>
      </c>
      <c r="F1407" t="s">
        <v>234</v>
      </c>
      <c r="G1407" t="s">
        <v>235</v>
      </c>
      <c r="H1407" t="s">
        <v>226</v>
      </c>
      <c r="I1407" t="s">
        <v>38</v>
      </c>
      <c r="J1407" t="s">
        <v>678</v>
      </c>
      <c r="K1407" t="s">
        <v>678</v>
      </c>
      <c r="L1407" s="41">
        <v>1122.19</v>
      </c>
      <c r="M1407" s="41">
        <v>3029.39</v>
      </c>
    </row>
    <row r="1408" spans="1:13" x14ac:dyDescent="0.2">
      <c r="A1408" s="43" t="s">
        <v>676</v>
      </c>
      <c r="B1408" s="43" t="s">
        <v>676</v>
      </c>
      <c r="C1408" t="s">
        <v>342</v>
      </c>
      <c r="D1408" s="1" t="s">
        <v>8</v>
      </c>
      <c r="E1408" s="1">
        <v>2019</v>
      </c>
      <c r="F1408" t="s">
        <v>141</v>
      </c>
      <c r="G1408" t="s">
        <v>235</v>
      </c>
      <c r="H1408" t="s">
        <v>222</v>
      </c>
      <c r="I1408" t="s">
        <v>7</v>
      </c>
      <c r="J1408" t="s">
        <v>678</v>
      </c>
      <c r="K1408" t="s">
        <v>678</v>
      </c>
      <c r="L1408" s="41">
        <v>1945.68</v>
      </c>
      <c r="M1408" s="41">
        <v>4865.74</v>
      </c>
    </row>
    <row r="1409" spans="1:13" x14ac:dyDescent="0.2">
      <c r="A1409" s="43" t="s">
        <v>676</v>
      </c>
      <c r="B1409" s="43" t="s">
        <v>676</v>
      </c>
      <c r="C1409" t="s">
        <v>517</v>
      </c>
      <c r="D1409" s="1" t="s">
        <v>85</v>
      </c>
      <c r="E1409" s="1">
        <v>2018</v>
      </c>
      <c r="F1409" t="s">
        <v>159</v>
      </c>
      <c r="G1409" t="s">
        <v>235</v>
      </c>
      <c r="H1409" t="s">
        <v>244</v>
      </c>
      <c r="I1409" t="s">
        <v>7</v>
      </c>
      <c r="J1409" t="s">
        <v>678</v>
      </c>
      <c r="K1409" t="s">
        <v>678</v>
      </c>
      <c r="L1409" s="41">
        <v>1727</v>
      </c>
      <c r="M1409" s="41">
        <v>2407.96</v>
      </c>
    </row>
    <row r="1410" spans="1:13" x14ac:dyDescent="0.2">
      <c r="A1410" s="43" t="s">
        <v>676</v>
      </c>
      <c r="B1410" s="43" t="s">
        <v>676</v>
      </c>
      <c r="C1410" t="s">
        <v>411</v>
      </c>
      <c r="D1410" s="1" t="s">
        <v>20</v>
      </c>
      <c r="E1410" s="1">
        <v>2018</v>
      </c>
      <c r="F1410" t="s">
        <v>159</v>
      </c>
      <c r="G1410" t="s">
        <v>235</v>
      </c>
      <c r="H1410" t="s">
        <v>412</v>
      </c>
      <c r="I1410" t="s">
        <v>0</v>
      </c>
      <c r="J1410" t="s">
        <v>178</v>
      </c>
      <c r="K1410" t="s">
        <v>178</v>
      </c>
      <c r="L1410" s="41">
        <v>1298</v>
      </c>
      <c r="M1410" s="41">
        <v>1694</v>
      </c>
    </row>
    <row r="1411" spans="1:13" x14ac:dyDescent="0.2">
      <c r="A1411" s="43" t="s">
        <v>676</v>
      </c>
      <c r="B1411" s="43" t="s">
        <v>676</v>
      </c>
      <c r="C1411" t="s">
        <v>190</v>
      </c>
      <c r="D1411" s="1" t="s">
        <v>40</v>
      </c>
      <c r="E1411" s="1">
        <v>2021</v>
      </c>
      <c r="F1411" t="s">
        <v>167</v>
      </c>
      <c r="G1411" t="s">
        <v>235</v>
      </c>
      <c r="H1411" t="s">
        <v>191</v>
      </c>
      <c r="I1411" t="s">
        <v>73</v>
      </c>
      <c r="J1411" t="s">
        <v>678</v>
      </c>
      <c r="K1411" t="s">
        <v>678</v>
      </c>
      <c r="L1411" s="41">
        <v>1217.9100000000001</v>
      </c>
      <c r="M1411" s="41">
        <v>1863.72</v>
      </c>
    </row>
    <row r="1412" spans="1:13" x14ac:dyDescent="0.2">
      <c r="A1412" s="43" t="s">
        <v>676</v>
      </c>
      <c r="B1412" s="43" t="s">
        <v>676</v>
      </c>
      <c r="C1412" t="s">
        <v>411</v>
      </c>
      <c r="D1412" s="1" t="s">
        <v>20</v>
      </c>
      <c r="E1412" s="1">
        <v>2018</v>
      </c>
      <c r="F1412" t="s">
        <v>159</v>
      </c>
      <c r="G1412" t="s">
        <v>235</v>
      </c>
      <c r="H1412" t="s">
        <v>403</v>
      </c>
      <c r="I1412" t="s">
        <v>13</v>
      </c>
      <c r="J1412" t="s">
        <v>678</v>
      </c>
      <c r="K1412" t="s">
        <v>678</v>
      </c>
      <c r="L1412" s="41">
        <v>1727</v>
      </c>
      <c r="M1412" s="41">
        <v>2407.96</v>
      </c>
    </row>
    <row r="1413" spans="1:13" x14ac:dyDescent="0.2">
      <c r="A1413" s="43" t="s">
        <v>676</v>
      </c>
      <c r="B1413" s="43" t="s">
        <v>676</v>
      </c>
      <c r="C1413" t="s">
        <v>320</v>
      </c>
      <c r="D1413" s="1" t="s">
        <v>1</v>
      </c>
      <c r="E1413" s="1">
        <v>2018</v>
      </c>
      <c r="F1413" t="s">
        <v>141</v>
      </c>
      <c r="G1413" t="s">
        <v>235</v>
      </c>
      <c r="H1413" t="s">
        <v>327</v>
      </c>
      <c r="I1413" t="s">
        <v>0</v>
      </c>
      <c r="J1413" t="s">
        <v>678</v>
      </c>
      <c r="K1413" t="s">
        <v>678</v>
      </c>
      <c r="L1413" s="41">
        <v>1100</v>
      </c>
      <c r="M1413" s="41">
        <v>2271.13</v>
      </c>
    </row>
    <row r="1414" spans="1:13" x14ac:dyDescent="0.2">
      <c r="A1414" s="43" t="s">
        <v>676</v>
      </c>
      <c r="B1414" s="43" t="s">
        <v>676</v>
      </c>
      <c r="C1414" t="s">
        <v>518</v>
      </c>
      <c r="D1414" s="1" t="s">
        <v>10</v>
      </c>
      <c r="E1414" s="1">
        <v>2020</v>
      </c>
      <c r="F1414" t="s">
        <v>152</v>
      </c>
      <c r="G1414" t="s">
        <v>235</v>
      </c>
      <c r="H1414" t="s">
        <v>340</v>
      </c>
      <c r="I1414" t="s">
        <v>2</v>
      </c>
      <c r="J1414" t="s">
        <v>178</v>
      </c>
      <c r="K1414" t="s">
        <v>178</v>
      </c>
      <c r="L1414" s="41">
        <v>1239.6000000000001</v>
      </c>
      <c r="M1414" s="41">
        <v>1607.296848</v>
      </c>
    </row>
    <row r="1415" spans="1:13" x14ac:dyDescent="0.2">
      <c r="A1415" s="43" t="s">
        <v>676</v>
      </c>
      <c r="B1415" s="43" t="s">
        <v>676</v>
      </c>
      <c r="C1415" t="s">
        <v>684</v>
      </c>
      <c r="D1415" s="1" t="s">
        <v>9</v>
      </c>
      <c r="E1415" s="1">
        <v>2018</v>
      </c>
      <c r="F1415" t="s">
        <v>141</v>
      </c>
      <c r="G1415" t="s">
        <v>235</v>
      </c>
      <c r="H1415" t="s">
        <v>292</v>
      </c>
      <c r="I1415" t="s">
        <v>2</v>
      </c>
      <c r="J1415" t="s">
        <v>396</v>
      </c>
      <c r="K1415" t="s">
        <v>396</v>
      </c>
      <c r="L1415" s="41">
        <v>1145.68</v>
      </c>
      <c r="M1415" s="41">
        <v>2641.19</v>
      </c>
    </row>
    <row r="1416" spans="1:13" x14ac:dyDescent="0.2">
      <c r="A1416" s="43" t="s">
        <v>676</v>
      </c>
      <c r="B1416" s="43" t="s">
        <v>676</v>
      </c>
      <c r="C1416" t="s">
        <v>166</v>
      </c>
      <c r="D1416" s="1" t="s">
        <v>81</v>
      </c>
      <c r="E1416" s="1">
        <v>2021</v>
      </c>
      <c r="F1416" t="s">
        <v>167</v>
      </c>
      <c r="G1416" t="s">
        <v>235</v>
      </c>
      <c r="H1416" t="s">
        <v>171</v>
      </c>
      <c r="I1416" t="s">
        <v>7</v>
      </c>
      <c r="J1416" t="s">
        <v>678</v>
      </c>
      <c r="K1416" t="s">
        <v>678</v>
      </c>
      <c r="L1416" s="41">
        <v>1683.4</v>
      </c>
      <c r="M1416" s="41">
        <v>1630.74</v>
      </c>
    </row>
    <row r="1417" spans="1:13" x14ac:dyDescent="0.2">
      <c r="A1417" s="43" t="s">
        <v>676</v>
      </c>
      <c r="B1417" s="43" t="s">
        <v>676</v>
      </c>
      <c r="C1417" t="s">
        <v>343</v>
      </c>
      <c r="D1417" s="1" t="s">
        <v>70</v>
      </c>
      <c r="E1417" s="1">
        <v>2016</v>
      </c>
      <c r="F1417" t="s">
        <v>344</v>
      </c>
      <c r="G1417" t="s">
        <v>235</v>
      </c>
      <c r="H1417" t="s">
        <v>223</v>
      </c>
      <c r="I1417" t="s">
        <v>41</v>
      </c>
      <c r="J1417" t="s">
        <v>678</v>
      </c>
      <c r="K1417" t="s">
        <v>678</v>
      </c>
      <c r="L1417" s="41">
        <v>2190</v>
      </c>
      <c r="M1417" s="41">
        <v>5666.7409677419355</v>
      </c>
    </row>
    <row r="1418" spans="1:13" x14ac:dyDescent="0.2">
      <c r="A1418" s="43" t="s">
        <v>676</v>
      </c>
      <c r="B1418" s="43" t="s">
        <v>676</v>
      </c>
      <c r="C1418" t="s">
        <v>682</v>
      </c>
      <c r="D1418" s="1" t="s">
        <v>28</v>
      </c>
      <c r="E1418" s="1">
        <v>2018</v>
      </c>
      <c r="F1418" t="s">
        <v>344</v>
      </c>
      <c r="G1418" t="s">
        <v>235</v>
      </c>
      <c r="H1418" t="s">
        <v>265</v>
      </c>
      <c r="I1418" t="s">
        <v>27</v>
      </c>
      <c r="J1418" t="s">
        <v>678</v>
      </c>
      <c r="K1418" t="s">
        <v>678</v>
      </c>
      <c r="L1418" s="41">
        <v>1183.06</v>
      </c>
      <c r="M1418" s="41">
        <v>2801.81</v>
      </c>
    </row>
    <row r="1419" spans="1:13" x14ac:dyDescent="0.2">
      <c r="A1419" s="43" t="s">
        <v>676</v>
      </c>
      <c r="B1419" s="43" t="s">
        <v>676</v>
      </c>
      <c r="C1419" t="s">
        <v>438</v>
      </c>
      <c r="D1419" s="1" t="s">
        <v>19</v>
      </c>
      <c r="E1419" s="1">
        <v>2019</v>
      </c>
      <c r="F1419" t="s">
        <v>439</v>
      </c>
      <c r="G1419" t="s">
        <v>235</v>
      </c>
      <c r="H1419" t="s">
        <v>322</v>
      </c>
      <c r="I1419" t="s">
        <v>2</v>
      </c>
      <c r="J1419" t="s">
        <v>178</v>
      </c>
      <c r="K1419" t="s">
        <v>178</v>
      </c>
      <c r="L1419" s="41">
        <v>1122.2</v>
      </c>
      <c r="M1419" s="41">
        <v>3814.15</v>
      </c>
    </row>
    <row r="1420" spans="1:13" x14ac:dyDescent="0.2">
      <c r="A1420" s="43" t="s">
        <v>676</v>
      </c>
      <c r="B1420" s="43" t="s">
        <v>676</v>
      </c>
      <c r="C1420" t="s">
        <v>140</v>
      </c>
      <c r="D1420" s="1" t="s">
        <v>59</v>
      </c>
      <c r="E1420" s="1">
        <v>2020</v>
      </c>
      <c r="F1420" t="s">
        <v>141</v>
      </c>
      <c r="G1420" t="s">
        <v>235</v>
      </c>
      <c r="H1420" t="s">
        <v>143</v>
      </c>
      <c r="I1420" t="s">
        <v>41</v>
      </c>
      <c r="J1420" t="s">
        <v>678</v>
      </c>
      <c r="K1420" t="s">
        <v>678</v>
      </c>
      <c r="L1420" s="41">
        <v>2603.48</v>
      </c>
      <c r="M1420" s="41">
        <v>6552.81</v>
      </c>
    </row>
    <row r="1421" spans="1:13" x14ac:dyDescent="0.2">
      <c r="A1421" s="43" t="s">
        <v>676</v>
      </c>
      <c r="B1421" s="43" t="s">
        <v>676</v>
      </c>
      <c r="C1421" t="s">
        <v>421</v>
      </c>
      <c r="D1421" s="1" t="s">
        <v>12</v>
      </c>
      <c r="E1421" s="1">
        <v>2018</v>
      </c>
      <c r="F1421" t="s">
        <v>422</v>
      </c>
      <c r="G1421" t="s">
        <v>235</v>
      </c>
      <c r="H1421" t="s">
        <v>425</v>
      </c>
      <c r="I1421" t="s">
        <v>7</v>
      </c>
      <c r="J1421" t="s">
        <v>678</v>
      </c>
      <c r="K1421" t="s">
        <v>678</v>
      </c>
      <c r="L1421" s="41">
        <v>1727</v>
      </c>
      <c r="M1421" s="41">
        <v>3452.47</v>
      </c>
    </row>
    <row r="1422" spans="1:13" x14ac:dyDescent="0.2">
      <c r="A1422" s="43" t="s">
        <v>676</v>
      </c>
      <c r="B1422" s="43" t="s">
        <v>676</v>
      </c>
      <c r="C1422" t="s">
        <v>418</v>
      </c>
      <c r="D1422" s="1" t="s">
        <v>6</v>
      </c>
      <c r="E1422" s="1">
        <v>2018</v>
      </c>
      <c r="F1422" t="s">
        <v>162</v>
      </c>
      <c r="G1422" t="s">
        <v>235</v>
      </c>
      <c r="H1422" t="s">
        <v>419</v>
      </c>
      <c r="I1422" t="s">
        <v>7</v>
      </c>
      <c r="J1422" t="s">
        <v>678</v>
      </c>
      <c r="K1422" t="s">
        <v>678</v>
      </c>
      <c r="L1422" s="41">
        <v>2573.4</v>
      </c>
      <c r="M1422" s="41">
        <v>5634.22</v>
      </c>
    </row>
    <row r="1423" spans="1:13" x14ac:dyDescent="0.2">
      <c r="A1423" s="43" t="s">
        <v>676</v>
      </c>
      <c r="B1423" s="43" t="s">
        <v>676</v>
      </c>
      <c r="C1423" t="s">
        <v>320</v>
      </c>
      <c r="D1423" s="1" t="s">
        <v>1</v>
      </c>
      <c r="E1423" s="1">
        <v>2018</v>
      </c>
      <c r="F1423" t="s">
        <v>141</v>
      </c>
      <c r="G1423" t="s">
        <v>235</v>
      </c>
      <c r="H1423" t="s">
        <v>149</v>
      </c>
      <c r="I1423" t="s">
        <v>0</v>
      </c>
      <c r="J1423" t="s">
        <v>678</v>
      </c>
      <c r="K1423" t="s">
        <v>678</v>
      </c>
      <c r="L1423" s="41">
        <v>1100</v>
      </c>
      <c r="M1423" s="41">
        <v>2271.13</v>
      </c>
    </row>
    <row r="1424" spans="1:13" x14ac:dyDescent="0.2">
      <c r="A1424" s="43" t="s">
        <v>676</v>
      </c>
      <c r="B1424" s="43" t="s">
        <v>676</v>
      </c>
      <c r="C1424" t="s">
        <v>430</v>
      </c>
      <c r="D1424" s="1" t="s">
        <v>765</v>
      </c>
      <c r="E1424" s="1">
        <v>2019</v>
      </c>
      <c r="F1424" t="s">
        <v>764</v>
      </c>
      <c r="G1424" t="s">
        <v>235</v>
      </c>
      <c r="H1424" t="s">
        <v>267</v>
      </c>
      <c r="I1424" t="s">
        <v>46</v>
      </c>
      <c r="J1424" t="s">
        <v>678</v>
      </c>
      <c r="K1424" t="s">
        <v>678</v>
      </c>
      <c r="L1424" s="41">
        <v>1061.6400000000001</v>
      </c>
      <c r="M1424" s="41">
        <v>1535.65</v>
      </c>
    </row>
    <row r="1425" spans="1:13" x14ac:dyDescent="0.2">
      <c r="A1425" s="43" t="s">
        <v>676</v>
      </c>
      <c r="B1425" s="43" t="s">
        <v>676</v>
      </c>
      <c r="C1425" t="s">
        <v>438</v>
      </c>
      <c r="D1425" s="1" t="s">
        <v>19</v>
      </c>
      <c r="E1425" s="1">
        <v>2019</v>
      </c>
      <c r="F1425" t="s">
        <v>439</v>
      </c>
      <c r="G1425" t="s">
        <v>235</v>
      </c>
      <c r="H1425" t="s">
        <v>488</v>
      </c>
      <c r="I1425" t="s">
        <v>2</v>
      </c>
      <c r="J1425" t="s">
        <v>178</v>
      </c>
      <c r="K1425" t="s">
        <v>178</v>
      </c>
      <c r="L1425" s="41">
        <v>1122.2</v>
      </c>
      <c r="M1425" s="41">
        <v>3112.55</v>
      </c>
    </row>
    <row r="1426" spans="1:13" x14ac:dyDescent="0.2">
      <c r="A1426" s="43" t="s">
        <v>676</v>
      </c>
      <c r="B1426" s="43" t="s">
        <v>676</v>
      </c>
      <c r="C1426" t="s">
        <v>438</v>
      </c>
      <c r="D1426" s="1" t="s">
        <v>19</v>
      </c>
      <c r="E1426" s="1">
        <v>2019</v>
      </c>
      <c r="F1426" t="s">
        <v>439</v>
      </c>
      <c r="G1426" t="s">
        <v>235</v>
      </c>
      <c r="H1426" t="s">
        <v>445</v>
      </c>
      <c r="I1426" t="s">
        <v>2</v>
      </c>
      <c r="J1426" t="s">
        <v>178</v>
      </c>
      <c r="K1426" t="s">
        <v>178</v>
      </c>
      <c r="L1426" s="41">
        <v>1122.2</v>
      </c>
      <c r="M1426" s="41">
        <v>3112.55</v>
      </c>
    </row>
    <row r="1427" spans="1:13" x14ac:dyDescent="0.2">
      <c r="A1427" s="43" t="s">
        <v>676</v>
      </c>
      <c r="B1427" s="43" t="s">
        <v>676</v>
      </c>
      <c r="C1427" t="s">
        <v>210</v>
      </c>
      <c r="D1427" s="1" t="s">
        <v>62</v>
      </c>
      <c r="E1427" s="1">
        <v>2017</v>
      </c>
      <c r="F1427" t="s">
        <v>152</v>
      </c>
      <c r="G1427" t="s">
        <v>235</v>
      </c>
      <c r="H1427" t="s">
        <v>211</v>
      </c>
      <c r="I1427" t="s">
        <v>58</v>
      </c>
      <c r="J1427" t="s">
        <v>678</v>
      </c>
      <c r="K1427" t="s">
        <v>678</v>
      </c>
      <c r="L1427" s="41">
        <v>1135.8399999999999</v>
      </c>
      <c r="M1427" s="41">
        <v>2122.0500000000002</v>
      </c>
    </row>
    <row r="1428" spans="1:13" x14ac:dyDescent="0.2">
      <c r="A1428" s="43" t="s">
        <v>676</v>
      </c>
      <c r="B1428" s="43" t="s">
        <v>676</v>
      </c>
      <c r="C1428" t="s">
        <v>438</v>
      </c>
      <c r="D1428" s="1" t="s">
        <v>19</v>
      </c>
      <c r="E1428" s="1">
        <v>2019</v>
      </c>
      <c r="F1428" t="s">
        <v>439</v>
      </c>
      <c r="G1428" t="s">
        <v>235</v>
      </c>
      <c r="H1428" t="s">
        <v>498</v>
      </c>
      <c r="I1428" t="s">
        <v>2</v>
      </c>
      <c r="J1428" t="s">
        <v>178</v>
      </c>
      <c r="K1428" t="s">
        <v>178</v>
      </c>
      <c r="L1428" s="41">
        <v>1122.2</v>
      </c>
      <c r="M1428" s="41">
        <v>3112.55</v>
      </c>
    </row>
    <row r="1429" spans="1:13" x14ac:dyDescent="0.2">
      <c r="A1429" s="43" t="s">
        <v>676</v>
      </c>
      <c r="B1429" s="43" t="s">
        <v>676</v>
      </c>
      <c r="C1429" t="s">
        <v>175</v>
      </c>
      <c r="D1429" s="1" t="s">
        <v>74</v>
      </c>
      <c r="E1429" s="1">
        <v>2020</v>
      </c>
      <c r="F1429" t="s">
        <v>141</v>
      </c>
      <c r="G1429" t="s">
        <v>235</v>
      </c>
      <c r="H1429" t="s">
        <v>176</v>
      </c>
      <c r="I1429" t="s">
        <v>2</v>
      </c>
      <c r="J1429" t="s">
        <v>178</v>
      </c>
      <c r="K1429" t="s">
        <v>178</v>
      </c>
      <c r="L1429" s="41">
        <v>1320</v>
      </c>
      <c r="M1429" s="41">
        <v>2732.8</v>
      </c>
    </row>
    <row r="1430" spans="1:13" x14ac:dyDescent="0.2">
      <c r="A1430" s="43" t="s">
        <v>676</v>
      </c>
      <c r="B1430" s="43" t="s">
        <v>676</v>
      </c>
      <c r="C1430" t="s">
        <v>684</v>
      </c>
      <c r="D1430" s="1" t="s">
        <v>9</v>
      </c>
      <c r="E1430" s="1">
        <v>2018</v>
      </c>
      <c r="F1430" t="s">
        <v>141</v>
      </c>
      <c r="G1430" t="s">
        <v>235</v>
      </c>
      <c r="H1430" t="s">
        <v>715</v>
      </c>
      <c r="I1430" t="s">
        <v>2</v>
      </c>
      <c r="J1430" t="s">
        <v>178</v>
      </c>
      <c r="K1430" t="s">
        <v>178</v>
      </c>
      <c r="L1430" s="41">
        <v>1145.68</v>
      </c>
      <c r="M1430" s="41">
        <v>2641.19</v>
      </c>
    </row>
    <row r="1431" spans="1:13" x14ac:dyDescent="0.2">
      <c r="A1431" s="43" t="s">
        <v>676</v>
      </c>
      <c r="B1431" s="43" t="s">
        <v>676</v>
      </c>
      <c r="C1431" t="s">
        <v>518</v>
      </c>
      <c r="D1431" s="1" t="s">
        <v>10</v>
      </c>
      <c r="E1431" s="1">
        <v>2020</v>
      </c>
      <c r="F1431" t="s">
        <v>152</v>
      </c>
      <c r="G1431" t="s">
        <v>235</v>
      </c>
      <c r="H1431" t="s">
        <v>209</v>
      </c>
      <c r="I1431" t="s">
        <v>2</v>
      </c>
      <c r="J1431" t="s">
        <v>178</v>
      </c>
      <c r="K1431" t="s">
        <v>178</v>
      </c>
      <c r="L1431" s="41">
        <v>1239.6000000000001</v>
      </c>
      <c r="M1431" s="41">
        <v>1607.296848</v>
      </c>
    </row>
    <row r="1432" spans="1:13" x14ac:dyDescent="0.2">
      <c r="A1432" s="43" t="s">
        <v>676</v>
      </c>
      <c r="B1432" s="43" t="s">
        <v>676</v>
      </c>
      <c r="C1432" t="s">
        <v>684</v>
      </c>
      <c r="D1432" s="1" t="s">
        <v>9</v>
      </c>
      <c r="E1432" s="1">
        <v>2018</v>
      </c>
      <c r="F1432" t="s">
        <v>141</v>
      </c>
      <c r="G1432" t="s">
        <v>235</v>
      </c>
      <c r="H1432" t="s">
        <v>712</v>
      </c>
      <c r="I1432" t="s">
        <v>2</v>
      </c>
      <c r="J1432" t="s">
        <v>178</v>
      </c>
      <c r="K1432" t="s">
        <v>178</v>
      </c>
      <c r="L1432" s="41">
        <v>1145.68</v>
      </c>
      <c r="M1432" s="41">
        <v>2641.19</v>
      </c>
    </row>
    <row r="1433" spans="1:13" x14ac:dyDescent="0.2">
      <c r="A1433" s="43" t="s">
        <v>676</v>
      </c>
      <c r="B1433" s="43" t="s">
        <v>676</v>
      </c>
      <c r="C1433" t="s">
        <v>684</v>
      </c>
      <c r="D1433" s="1" t="s">
        <v>9</v>
      </c>
      <c r="E1433" s="1">
        <v>2018</v>
      </c>
      <c r="F1433" t="s">
        <v>141</v>
      </c>
      <c r="G1433" t="s">
        <v>235</v>
      </c>
      <c r="H1433" t="s">
        <v>701</v>
      </c>
      <c r="I1433" t="s">
        <v>2</v>
      </c>
      <c r="J1433" t="s">
        <v>178</v>
      </c>
      <c r="K1433" t="s">
        <v>178</v>
      </c>
      <c r="L1433" s="41">
        <v>1387.51</v>
      </c>
      <c r="M1433" s="41">
        <v>3166.46</v>
      </c>
    </row>
    <row r="1434" spans="1:13" x14ac:dyDescent="0.2">
      <c r="A1434" s="43" t="s">
        <v>676</v>
      </c>
      <c r="B1434" s="43" t="s">
        <v>676</v>
      </c>
      <c r="C1434" t="s">
        <v>518</v>
      </c>
      <c r="D1434" s="1" t="s">
        <v>10</v>
      </c>
      <c r="E1434" s="1">
        <v>2020</v>
      </c>
      <c r="F1434" t="s">
        <v>152</v>
      </c>
      <c r="G1434" t="s">
        <v>235</v>
      </c>
      <c r="H1434" t="s">
        <v>577</v>
      </c>
      <c r="I1434" t="s">
        <v>2</v>
      </c>
      <c r="J1434" t="s">
        <v>678</v>
      </c>
      <c r="K1434" t="s">
        <v>678</v>
      </c>
      <c r="L1434" s="41">
        <v>1122.19</v>
      </c>
      <c r="M1434" s="41">
        <v>1615.055249</v>
      </c>
    </row>
    <row r="1435" spans="1:13" x14ac:dyDescent="0.2">
      <c r="A1435" s="43" t="s">
        <v>676</v>
      </c>
      <c r="B1435" s="43" t="s">
        <v>676</v>
      </c>
      <c r="C1435" t="s">
        <v>175</v>
      </c>
      <c r="D1435" s="1" t="s">
        <v>74</v>
      </c>
      <c r="E1435" s="1">
        <v>2020</v>
      </c>
      <c r="F1435" t="s">
        <v>141</v>
      </c>
      <c r="G1435" t="s">
        <v>235</v>
      </c>
      <c r="H1435" t="s">
        <v>176</v>
      </c>
      <c r="I1435" t="s">
        <v>2</v>
      </c>
      <c r="J1435" t="s">
        <v>178</v>
      </c>
      <c r="K1435" t="s">
        <v>178</v>
      </c>
      <c r="L1435" s="41">
        <v>1465.99</v>
      </c>
      <c r="M1435" s="41">
        <v>2990.37</v>
      </c>
    </row>
    <row r="1436" spans="1:13" x14ac:dyDescent="0.2">
      <c r="A1436" s="43" t="s">
        <v>676</v>
      </c>
      <c r="B1436" s="43" t="s">
        <v>676</v>
      </c>
      <c r="C1436" t="s">
        <v>397</v>
      </c>
      <c r="D1436" s="1" t="s">
        <v>18</v>
      </c>
      <c r="E1436" s="1">
        <v>2020</v>
      </c>
      <c r="F1436" t="s">
        <v>167</v>
      </c>
      <c r="G1436" t="s">
        <v>235</v>
      </c>
      <c r="H1436" t="s">
        <v>399</v>
      </c>
      <c r="I1436" t="s">
        <v>15</v>
      </c>
      <c r="J1436" t="s">
        <v>678</v>
      </c>
      <c r="K1436" t="s">
        <v>678</v>
      </c>
      <c r="L1436" s="41">
        <v>1061.6400000000001</v>
      </c>
      <c r="M1436" s="41">
        <v>1804.42</v>
      </c>
    </row>
    <row r="1437" spans="1:13" x14ac:dyDescent="0.2">
      <c r="A1437" s="43" t="s">
        <v>676</v>
      </c>
      <c r="B1437" s="43" t="s">
        <v>676</v>
      </c>
      <c r="C1437" t="s">
        <v>438</v>
      </c>
      <c r="D1437" s="1" t="s">
        <v>19</v>
      </c>
      <c r="E1437" s="1">
        <v>2019</v>
      </c>
      <c r="F1437" t="s">
        <v>439</v>
      </c>
      <c r="G1437" t="s">
        <v>235</v>
      </c>
      <c r="H1437" t="s">
        <v>499</v>
      </c>
      <c r="I1437" t="s">
        <v>2</v>
      </c>
      <c r="J1437" t="s">
        <v>396</v>
      </c>
      <c r="K1437" t="s">
        <v>396</v>
      </c>
      <c r="L1437" s="41">
        <v>1122.2</v>
      </c>
      <c r="M1437" s="41">
        <v>3647.92</v>
      </c>
    </row>
    <row r="1438" spans="1:13" x14ac:dyDescent="0.2">
      <c r="A1438" s="43" t="s">
        <v>676</v>
      </c>
      <c r="B1438" s="43" t="s">
        <v>676</v>
      </c>
      <c r="C1438" t="s">
        <v>411</v>
      </c>
      <c r="D1438" s="1" t="s">
        <v>20</v>
      </c>
      <c r="E1438" s="1">
        <v>2018</v>
      </c>
      <c r="F1438" t="s">
        <v>159</v>
      </c>
      <c r="G1438" t="s">
        <v>235</v>
      </c>
      <c r="H1438" t="s">
        <v>337</v>
      </c>
      <c r="I1438" t="s">
        <v>0</v>
      </c>
      <c r="J1438" t="s">
        <v>678</v>
      </c>
      <c r="K1438" t="s">
        <v>678</v>
      </c>
      <c r="L1438" s="41">
        <v>1298</v>
      </c>
      <c r="M1438" s="41">
        <v>1694</v>
      </c>
    </row>
    <row r="1439" spans="1:13" x14ac:dyDescent="0.2">
      <c r="A1439" s="43" t="s">
        <v>676</v>
      </c>
      <c r="B1439" s="43" t="s">
        <v>676</v>
      </c>
      <c r="C1439" t="s">
        <v>418</v>
      </c>
      <c r="D1439" s="1" t="s">
        <v>6</v>
      </c>
      <c r="E1439" s="1">
        <v>2018</v>
      </c>
      <c r="F1439" t="s">
        <v>162</v>
      </c>
      <c r="G1439" t="s">
        <v>235</v>
      </c>
      <c r="H1439" t="s">
        <v>419</v>
      </c>
      <c r="I1439" t="s">
        <v>7</v>
      </c>
      <c r="J1439" t="s">
        <v>678</v>
      </c>
      <c r="K1439" t="s">
        <v>678</v>
      </c>
      <c r="L1439" s="41">
        <v>2235.7800000000002</v>
      </c>
      <c r="M1439" s="41">
        <v>5296.6</v>
      </c>
    </row>
    <row r="1440" spans="1:13" x14ac:dyDescent="0.2">
      <c r="A1440" s="43" t="s">
        <v>676</v>
      </c>
      <c r="B1440" s="43" t="s">
        <v>676</v>
      </c>
      <c r="C1440" t="s">
        <v>411</v>
      </c>
      <c r="D1440" s="1" t="s">
        <v>20</v>
      </c>
      <c r="E1440" s="1">
        <v>2018</v>
      </c>
      <c r="F1440" t="s">
        <v>159</v>
      </c>
      <c r="G1440" t="s">
        <v>235</v>
      </c>
      <c r="H1440" t="s">
        <v>270</v>
      </c>
      <c r="I1440" t="s">
        <v>0</v>
      </c>
      <c r="J1440" t="s">
        <v>678</v>
      </c>
      <c r="K1440" t="s">
        <v>678</v>
      </c>
      <c r="L1440" s="41">
        <v>1298</v>
      </c>
      <c r="M1440" s="41">
        <v>1694</v>
      </c>
    </row>
    <row r="1441" spans="1:13" x14ac:dyDescent="0.2">
      <c r="A1441" s="43" t="s">
        <v>676</v>
      </c>
      <c r="B1441" s="43" t="s">
        <v>676</v>
      </c>
      <c r="C1441" t="s">
        <v>212</v>
      </c>
      <c r="D1441" s="1" t="s">
        <v>57</v>
      </c>
      <c r="E1441" s="1">
        <v>2016</v>
      </c>
      <c r="F1441" t="s">
        <v>152</v>
      </c>
      <c r="G1441" t="s">
        <v>235</v>
      </c>
      <c r="H1441" t="s">
        <v>213</v>
      </c>
      <c r="I1441" t="s">
        <v>58</v>
      </c>
      <c r="J1441" t="s">
        <v>678</v>
      </c>
      <c r="K1441" t="s">
        <v>678</v>
      </c>
      <c r="L1441" s="41">
        <v>1202.44</v>
      </c>
      <c r="M1441" s="41">
        <v>2504.9230080000002</v>
      </c>
    </row>
    <row r="1442" spans="1:13" x14ac:dyDescent="0.2">
      <c r="A1442" s="43" t="s">
        <v>676</v>
      </c>
      <c r="B1442" s="43" t="s">
        <v>676</v>
      </c>
      <c r="C1442" t="s">
        <v>406</v>
      </c>
      <c r="D1442" s="1" t="s">
        <v>30</v>
      </c>
      <c r="E1442" s="1">
        <v>2018</v>
      </c>
      <c r="F1442" t="s">
        <v>407</v>
      </c>
      <c r="G1442" t="s">
        <v>235</v>
      </c>
      <c r="H1442" t="s">
        <v>321</v>
      </c>
      <c r="I1442" t="s">
        <v>7</v>
      </c>
      <c r="J1442" t="s">
        <v>678</v>
      </c>
      <c r="K1442" t="s">
        <v>678</v>
      </c>
      <c r="L1442" s="41">
        <v>1974</v>
      </c>
      <c r="M1442" s="41">
        <v>2755.5065999999997</v>
      </c>
    </row>
    <row r="1443" spans="1:13" x14ac:dyDescent="0.2">
      <c r="A1443" s="43" t="s">
        <v>676</v>
      </c>
      <c r="B1443" s="43" t="s">
        <v>676</v>
      </c>
      <c r="C1443" t="s">
        <v>357</v>
      </c>
      <c r="D1443" s="1" t="s">
        <v>60</v>
      </c>
      <c r="E1443" s="1">
        <v>2016</v>
      </c>
      <c r="F1443" t="s">
        <v>344</v>
      </c>
      <c r="G1443" t="s">
        <v>235</v>
      </c>
      <c r="H1443" t="s">
        <v>372</v>
      </c>
      <c r="I1443" t="s">
        <v>50</v>
      </c>
      <c r="J1443" t="s">
        <v>678</v>
      </c>
      <c r="K1443" t="s">
        <v>678</v>
      </c>
      <c r="L1443" s="41">
        <v>1341.92</v>
      </c>
      <c r="M1443" s="41">
        <v>3792.68</v>
      </c>
    </row>
    <row r="1444" spans="1:13" x14ac:dyDescent="0.2">
      <c r="A1444" s="43" t="s">
        <v>676</v>
      </c>
      <c r="B1444" s="43" t="s">
        <v>676</v>
      </c>
      <c r="C1444" t="s">
        <v>212</v>
      </c>
      <c r="D1444" s="1" t="s">
        <v>57</v>
      </c>
      <c r="E1444" s="1">
        <v>2016</v>
      </c>
      <c r="F1444" t="s">
        <v>152</v>
      </c>
      <c r="G1444" t="s">
        <v>235</v>
      </c>
      <c r="H1444" t="s">
        <v>213</v>
      </c>
      <c r="I1444" t="s">
        <v>58</v>
      </c>
      <c r="J1444" t="s">
        <v>678</v>
      </c>
      <c r="K1444" t="s">
        <v>678</v>
      </c>
      <c r="L1444" s="41">
        <v>1202.44</v>
      </c>
      <c r="M1444" s="41">
        <v>2504.9230080000002</v>
      </c>
    </row>
    <row r="1445" spans="1:13" x14ac:dyDescent="0.2">
      <c r="A1445" s="43" t="s">
        <v>676</v>
      </c>
      <c r="B1445" s="43" t="s">
        <v>676</v>
      </c>
      <c r="C1445" t="s">
        <v>518</v>
      </c>
      <c r="D1445" s="1" t="s">
        <v>10</v>
      </c>
      <c r="E1445" s="1">
        <v>2020</v>
      </c>
      <c r="F1445" t="s">
        <v>152</v>
      </c>
      <c r="G1445" t="s">
        <v>235</v>
      </c>
      <c r="H1445" t="s">
        <v>538</v>
      </c>
      <c r="I1445" t="s">
        <v>2</v>
      </c>
      <c r="J1445" t="s">
        <v>178</v>
      </c>
      <c r="K1445" t="s">
        <v>178</v>
      </c>
      <c r="L1445" s="41">
        <v>1122.19</v>
      </c>
      <c r="M1445" s="41">
        <v>1499.5262090000001</v>
      </c>
    </row>
    <row r="1446" spans="1:13" x14ac:dyDescent="0.2">
      <c r="A1446" s="43" t="s">
        <v>676</v>
      </c>
      <c r="B1446" s="43" t="s">
        <v>676</v>
      </c>
      <c r="C1446" t="s">
        <v>684</v>
      </c>
      <c r="D1446" s="1" t="s">
        <v>9</v>
      </c>
      <c r="E1446" s="1">
        <v>2018</v>
      </c>
      <c r="F1446" t="s">
        <v>141</v>
      </c>
      <c r="G1446" t="s">
        <v>235</v>
      </c>
      <c r="H1446" t="s">
        <v>717</v>
      </c>
      <c r="I1446" t="s">
        <v>2</v>
      </c>
      <c r="J1446" t="s">
        <v>178</v>
      </c>
      <c r="K1446" t="s">
        <v>178</v>
      </c>
      <c r="L1446" s="41">
        <v>1387.51</v>
      </c>
      <c r="M1446" s="41">
        <v>3166.46</v>
      </c>
    </row>
    <row r="1447" spans="1:13" x14ac:dyDescent="0.2">
      <c r="A1447" s="43" t="s">
        <v>676</v>
      </c>
      <c r="B1447" s="43" t="s">
        <v>676</v>
      </c>
      <c r="C1447" t="s">
        <v>418</v>
      </c>
      <c r="D1447" s="1" t="s">
        <v>6</v>
      </c>
      <c r="E1447" s="1">
        <v>2018</v>
      </c>
      <c r="F1447" t="s">
        <v>162</v>
      </c>
      <c r="G1447" t="s">
        <v>235</v>
      </c>
      <c r="H1447" t="s">
        <v>150</v>
      </c>
      <c r="I1447" t="s">
        <v>7</v>
      </c>
      <c r="J1447" t="s">
        <v>678</v>
      </c>
      <c r="K1447" t="s">
        <v>678</v>
      </c>
      <c r="L1447" s="41">
        <v>2576.39</v>
      </c>
      <c r="M1447" s="41">
        <v>5637.21</v>
      </c>
    </row>
    <row r="1448" spans="1:13" x14ac:dyDescent="0.2">
      <c r="A1448" s="43" t="s">
        <v>676</v>
      </c>
      <c r="B1448" s="43" t="s">
        <v>676</v>
      </c>
      <c r="C1448" t="s">
        <v>518</v>
      </c>
      <c r="D1448" s="1" t="s">
        <v>10</v>
      </c>
      <c r="E1448" s="1">
        <v>2020</v>
      </c>
      <c r="F1448" t="s">
        <v>152</v>
      </c>
      <c r="G1448" t="s">
        <v>235</v>
      </c>
      <c r="H1448" t="s">
        <v>578</v>
      </c>
      <c r="I1448" t="s">
        <v>2</v>
      </c>
      <c r="J1448" t="s">
        <v>396</v>
      </c>
      <c r="K1448" t="s">
        <v>396</v>
      </c>
      <c r="L1448" s="41">
        <v>1482.72</v>
      </c>
      <c r="M1448" s="41">
        <v>1846.7901120000001</v>
      </c>
    </row>
    <row r="1449" spans="1:13" x14ac:dyDescent="0.2">
      <c r="A1449" s="43" t="s">
        <v>676</v>
      </c>
      <c r="B1449" s="43" t="s">
        <v>676</v>
      </c>
      <c r="C1449" t="s">
        <v>273</v>
      </c>
      <c r="D1449" s="1" t="s">
        <v>4</v>
      </c>
      <c r="E1449" s="1">
        <v>2020</v>
      </c>
      <c r="F1449" t="s">
        <v>274</v>
      </c>
      <c r="G1449" t="s">
        <v>235</v>
      </c>
      <c r="H1449" t="s">
        <v>298</v>
      </c>
      <c r="I1449" t="s">
        <v>3</v>
      </c>
      <c r="J1449" t="s">
        <v>178</v>
      </c>
      <c r="K1449" t="s">
        <v>178</v>
      </c>
      <c r="L1449" s="41">
        <v>1302.3499999999999</v>
      </c>
      <c r="M1449" s="41">
        <v>5022.6400000000003</v>
      </c>
    </row>
    <row r="1450" spans="1:13" x14ac:dyDescent="0.2">
      <c r="A1450" s="43" t="s">
        <v>676</v>
      </c>
      <c r="B1450" s="43" t="s">
        <v>676</v>
      </c>
      <c r="C1450" t="s">
        <v>273</v>
      </c>
      <c r="D1450" s="1" t="s">
        <v>4</v>
      </c>
      <c r="E1450" s="1">
        <v>2020</v>
      </c>
      <c r="F1450" t="s">
        <v>274</v>
      </c>
      <c r="G1450" t="s">
        <v>235</v>
      </c>
      <c r="H1450" t="s">
        <v>313</v>
      </c>
      <c r="I1450" t="s">
        <v>3</v>
      </c>
      <c r="J1450" t="s">
        <v>178</v>
      </c>
      <c r="K1450" t="s">
        <v>178</v>
      </c>
      <c r="L1450" s="41">
        <v>1302.3499999999999</v>
      </c>
      <c r="M1450" s="41">
        <v>5022.6400000000003</v>
      </c>
    </row>
    <row r="1451" spans="1:13" x14ac:dyDescent="0.2">
      <c r="A1451" s="43" t="s">
        <v>676</v>
      </c>
      <c r="B1451" s="43" t="s">
        <v>676</v>
      </c>
      <c r="C1451" t="s">
        <v>517</v>
      </c>
      <c r="D1451" s="1" t="s">
        <v>85</v>
      </c>
      <c r="E1451" s="1">
        <v>2018</v>
      </c>
      <c r="F1451" t="s">
        <v>159</v>
      </c>
      <c r="G1451" t="s">
        <v>235</v>
      </c>
      <c r="H1451" t="s">
        <v>239</v>
      </c>
      <c r="I1451" t="s">
        <v>0</v>
      </c>
      <c r="J1451" t="s">
        <v>678</v>
      </c>
      <c r="K1451" t="s">
        <v>678</v>
      </c>
      <c r="L1451" s="41">
        <v>1298</v>
      </c>
      <c r="M1451" s="41">
        <v>1694</v>
      </c>
    </row>
    <row r="1452" spans="1:13" x14ac:dyDescent="0.2">
      <c r="A1452" s="43" t="s">
        <v>676</v>
      </c>
      <c r="B1452" s="43" t="s">
        <v>676</v>
      </c>
      <c r="C1452" t="s">
        <v>190</v>
      </c>
      <c r="D1452" s="1" t="s">
        <v>40</v>
      </c>
      <c r="E1452" s="1">
        <v>2021</v>
      </c>
      <c r="F1452" t="s">
        <v>167</v>
      </c>
      <c r="G1452" t="s">
        <v>235</v>
      </c>
      <c r="H1452" t="s">
        <v>191</v>
      </c>
      <c r="I1452" t="s">
        <v>73</v>
      </c>
      <c r="J1452" t="s">
        <v>678</v>
      </c>
      <c r="K1452" t="s">
        <v>678</v>
      </c>
      <c r="L1452" s="41">
        <v>1217.9100000000001</v>
      </c>
      <c r="M1452" s="41">
        <v>1863.72</v>
      </c>
    </row>
    <row r="1453" spans="1:13" x14ac:dyDescent="0.2">
      <c r="A1453" s="43" t="s">
        <v>676</v>
      </c>
      <c r="B1453" s="43" t="s">
        <v>676</v>
      </c>
      <c r="C1453" t="s">
        <v>418</v>
      </c>
      <c r="D1453" s="1" t="s">
        <v>6</v>
      </c>
      <c r="E1453" s="1">
        <v>2018</v>
      </c>
      <c r="F1453" t="s">
        <v>162</v>
      </c>
      <c r="G1453" t="s">
        <v>235</v>
      </c>
      <c r="H1453" t="s">
        <v>419</v>
      </c>
      <c r="I1453" t="s">
        <v>44</v>
      </c>
      <c r="J1453" t="s">
        <v>678</v>
      </c>
      <c r="K1453" t="s">
        <v>678</v>
      </c>
      <c r="L1453" s="41">
        <v>2982.54</v>
      </c>
      <c r="M1453" s="41">
        <v>6961.5999999999995</v>
      </c>
    </row>
    <row r="1454" spans="1:13" x14ac:dyDescent="0.2">
      <c r="A1454" s="43" t="s">
        <v>676</v>
      </c>
      <c r="B1454" s="43" t="s">
        <v>676</v>
      </c>
      <c r="C1454" t="s">
        <v>334</v>
      </c>
      <c r="D1454" s="1" t="s">
        <v>84</v>
      </c>
      <c r="E1454" s="1">
        <v>2021</v>
      </c>
      <c r="F1454" t="s">
        <v>335</v>
      </c>
      <c r="G1454" t="s">
        <v>235</v>
      </c>
      <c r="H1454" t="s">
        <v>340</v>
      </c>
      <c r="I1454" t="s">
        <v>83</v>
      </c>
      <c r="J1454" t="s">
        <v>678</v>
      </c>
      <c r="K1454" t="s">
        <v>678</v>
      </c>
      <c r="L1454" s="41">
        <v>1805.05</v>
      </c>
      <c r="M1454" s="41">
        <v>5280.51</v>
      </c>
    </row>
    <row r="1455" spans="1:13" x14ac:dyDescent="0.2">
      <c r="A1455" s="43" t="s">
        <v>676</v>
      </c>
      <c r="B1455" s="43" t="s">
        <v>676</v>
      </c>
      <c r="C1455" t="s">
        <v>397</v>
      </c>
      <c r="D1455" s="1" t="s">
        <v>18</v>
      </c>
      <c r="E1455" s="1">
        <v>2020</v>
      </c>
      <c r="F1455" t="s">
        <v>167</v>
      </c>
      <c r="G1455" t="s">
        <v>235</v>
      </c>
      <c r="H1455" t="s">
        <v>398</v>
      </c>
      <c r="I1455" t="s">
        <v>15</v>
      </c>
      <c r="J1455" t="s">
        <v>678</v>
      </c>
      <c r="K1455" t="s">
        <v>678</v>
      </c>
      <c r="L1455" s="41">
        <v>1122.2</v>
      </c>
      <c r="M1455" s="41">
        <v>1886.98</v>
      </c>
    </row>
    <row r="1456" spans="1:13" x14ac:dyDescent="0.2">
      <c r="A1456" s="43" t="s">
        <v>676</v>
      </c>
      <c r="B1456" s="43" t="s">
        <v>676</v>
      </c>
      <c r="C1456" t="s">
        <v>438</v>
      </c>
      <c r="D1456" s="1" t="s">
        <v>19</v>
      </c>
      <c r="E1456" s="1">
        <v>2019</v>
      </c>
      <c r="F1456" t="s">
        <v>439</v>
      </c>
      <c r="G1456" t="s">
        <v>235</v>
      </c>
      <c r="H1456" t="s">
        <v>236</v>
      </c>
      <c r="I1456" t="s">
        <v>2</v>
      </c>
      <c r="J1456" t="s">
        <v>678</v>
      </c>
      <c r="K1456" t="s">
        <v>678</v>
      </c>
      <c r="L1456" s="41">
        <v>1122.2</v>
      </c>
      <c r="M1456" s="41">
        <v>3112.55</v>
      </c>
    </row>
    <row r="1457" spans="1:13" x14ac:dyDescent="0.2">
      <c r="A1457" s="43" t="s">
        <v>676</v>
      </c>
      <c r="B1457" s="43" t="s">
        <v>676</v>
      </c>
      <c r="C1457" t="s">
        <v>518</v>
      </c>
      <c r="D1457" s="1" t="s">
        <v>10</v>
      </c>
      <c r="E1457" s="1">
        <v>2020</v>
      </c>
      <c r="F1457" t="s">
        <v>152</v>
      </c>
      <c r="G1457" t="s">
        <v>235</v>
      </c>
      <c r="H1457" t="s">
        <v>338</v>
      </c>
      <c r="I1457" t="s">
        <v>2</v>
      </c>
      <c r="J1457" t="s">
        <v>178</v>
      </c>
      <c r="K1457" t="s">
        <v>178</v>
      </c>
      <c r="L1457" s="41">
        <v>1482.72</v>
      </c>
      <c r="M1457" s="41">
        <v>1846.7901120000001</v>
      </c>
    </row>
    <row r="1458" spans="1:13" x14ac:dyDescent="0.2">
      <c r="A1458" s="43" t="s">
        <v>676</v>
      </c>
      <c r="B1458" s="43" t="s">
        <v>676</v>
      </c>
      <c r="C1458" t="s">
        <v>397</v>
      </c>
      <c r="D1458" s="1" t="s">
        <v>18</v>
      </c>
      <c r="E1458" s="1">
        <v>2020</v>
      </c>
      <c r="F1458" t="s">
        <v>167</v>
      </c>
      <c r="G1458" t="s">
        <v>235</v>
      </c>
      <c r="H1458" t="s">
        <v>398</v>
      </c>
      <c r="I1458" t="s">
        <v>15</v>
      </c>
      <c r="J1458" t="s">
        <v>678</v>
      </c>
      <c r="K1458" t="s">
        <v>678</v>
      </c>
      <c r="L1458" s="41">
        <v>1061.6400000000001</v>
      </c>
      <c r="M1458" s="41">
        <v>1804.42</v>
      </c>
    </row>
    <row r="1459" spans="1:13" x14ac:dyDescent="0.2">
      <c r="A1459" s="43" t="s">
        <v>676</v>
      </c>
      <c r="B1459" s="43" t="s">
        <v>676</v>
      </c>
      <c r="C1459" t="s">
        <v>518</v>
      </c>
      <c r="D1459" s="1" t="s">
        <v>10</v>
      </c>
      <c r="E1459" s="1">
        <v>2020</v>
      </c>
      <c r="F1459" t="s">
        <v>152</v>
      </c>
      <c r="G1459" t="s">
        <v>235</v>
      </c>
      <c r="H1459" t="s">
        <v>552</v>
      </c>
      <c r="I1459" t="s">
        <v>2</v>
      </c>
      <c r="J1459" t="s">
        <v>178</v>
      </c>
      <c r="K1459" t="s">
        <v>178</v>
      </c>
      <c r="L1459" s="41">
        <v>1122.19</v>
      </c>
      <c r="M1459" s="41">
        <v>1499.5262090000001</v>
      </c>
    </row>
    <row r="1460" spans="1:13" x14ac:dyDescent="0.2">
      <c r="A1460" s="43" t="s">
        <v>676</v>
      </c>
      <c r="B1460" s="43" t="s">
        <v>676</v>
      </c>
      <c r="C1460" t="s">
        <v>411</v>
      </c>
      <c r="D1460" s="1" t="s">
        <v>20</v>
      </c>
      <c r="E1460" s="1">
        <v>2018</v>
      </c>
      <c r="F1460" t="s">
        <v>159</v>
      </c>
      <c r="G1460" t="s">
        <v>235</v>
      </c>
      <c r="H1460" t="s">
        <v>403</v>
      </c>
      <c r="I1460" t="s">
        <v>7</v>
      </c>
      <c r="J1460" t="s">
        <v>678</v>
      </c>
      <c r="K1460" t="s">
        <v>678</v>
      </c>
      <c r="L1460" s="41">
        <v>1727</v>
      </c>
      <c r="M1460" s="41">
        <v>2407.96</v>
      </c>
    </row>
    <row r="1461" spans="1:13" x14ac:dyDescent="0.2">
      <c r="A1461" s="43" t="s">
        <v>676</v>
      </c>
      <c r="B1461" s="43" t="s">
        <v>676</v>
      </c>
      <c r="C1461" t="s">
        <v>682</v>
      </c>
      <c r="D1461" s="1" t="s">
        <v>28</v>
      </c>
      <c r="E1461" s="1">
        <v>2018</v>
      </c>
      <c r="F1461" t="s">
        <v>344</v>
      </c>
      <c r="G1461" t="s">
        <v>235</v>
      </c>
      <c r="H1461" t="s">
        <v>265</v>
      </c>
      <c r="I1461" t="s">
        <v>27</v>
      </c>
      <c r="J1461" t="s">
        <v>678</v>
      </c>
      <c r="K1461" t="s">
        <v>678</v>
      </c>
      <c r="L1461" s="41">
        <v>1183.06</v>
      </c>
      <c r="M1461" s="41">
        <v>2801.81</v>
      </c>
    </row>
    <row r="1462" spans="1:13" x14ac:dyDescent="0.2">
      <c r="A1462" s="43" t="s">
        <v>676</v>
      </c>
      <c r="B1462" s="43" t="s">
        <v>676</v>
      </c>
      <c r="C1462" t="s">
        <v>430</v>
      </c>
      <c r="D1462" s="1" t="s">
        <v>765</v>
      </c>
      <c r="E1462" s="1">
        <v>2019</v>
      </c>
      <c r="F1462" t="s">
        <v>764</v>
      </c>
      <c r="G1462" t="s">
        <v>235</v>
      </c>
      <c r="H1462" t="s">
        <v>246</v>
      </c>
      <c r="I1462" t="s">
        <v>46</v>
      </c>
      <c r="J1462" t="s">
        <v>678</v>
      </c>
      <c r="K1462" t="s">
        <v>678</v>
      </c>
      <c r="L1462" s="41">
        <v>1061.6400000000001</v>
      </c>
      <c r="M1462" s="41">
        <v>1535.65</v>
      </c>
    </row>
    <row r="1463" spans="1:13" x14ac:dyDescent="0.2">
      <c r="A1463" s="43" t="s">
        <v>676</v>
      </c>
      <c r="B1463" s="43" t="s">
        <v>676</v>
      </c>
      <c r="C1463" t="s">
        <v>320</v>
      </c>
      <c r="D1463" s="1" t="s">
        <v>1</v>
      </c>
      <c r="E1463" s="1">
        <v>2018</v>
      </c>
      <c r="F1463" t="s">
        <v>141</v>
      </c>
      <c r="G1463" t="s">
        <v>235</v>
      </c>
      <c r="H1463" t="s">
        <v>204</v>
      </c>
      <c r="I1463" t="s">
        <v>0</v>
      </c>
      <c r="J1463" t="s">
        <v>678</v>
      </c>
      <c r="K1463" t="s">
        <v>678</v>
      </c>
      <c r="L1463" s="41">
        <v>1100</v>
      </c>
      <c r="M1463" s="41">
        <v>2271.13</v>
      </c>
    </row>
    <row r="1464" spans="1:13" x14ac:dyDescent="0.2">
      <c r="A1464" s="43" t="s">
        <v>676</v>
      </c>
      <c r="B1464" s="43" t="s">
        <v>676</v>
      </c>
      <c r="C1464" t="s">
        <v>421</v>
      </c>
      <c r="D1464" s="1" t="s">
        <v>12</v>
      </c>
      <c r="E1464" s="1">
        <v>2018</v>
      </c>
      <c r="F1464" t="s">
        <v>422</v>
      </c>
      <c r="G1464" t="s">
        <v>235</v>
      </c>
      <c r="H1464" t="s">
        <v>261</v>
      </c>
      <c r="I1464" t="s">
        <v>7</v>
      </c>
      <c r="J1464" t="s">
        <v>678</v>
      </c>
      <c r="K1464" t="s">
        <v>678</v>
      </c>
      <c r="L1464" s="41">
        <v>2245.1</v>
      </c>
      <c r="M1464" s="41">
        <v>4326.8999999999996</v>
      </c>
    </row>
    <row r="1465" spans="1:13" x14ac:dyDescent="0.2">
      <c r="A1465" s="43" t="s">
        <v>676</v>
      </c>
      <c r="B1465" s="43" t="s">
        <v>676</v>
      </c>
      <c r="C1465" t="s">
        <v>140</v>
      </c>
      <c r="D1465" s="1" t="s">
        <v>59</v>
      </c>
      <c r="E1465" s="1">
        <v>2020</v>
      </c>
      <c r="F1465" t="s">
        <v>141</v>
      </c>
      <c r="G1465" t="s">
        <v>235</v>
      </c>
      <c r="H1465" t="s">
        <v>143</v>
      </c>
      <c r="I1465" t="s">
        <v>31</v>
      </c>
      <c r="J1465" t="s">
        <v>678</v>
      </c>
      <c r="K1465" t="s">
        <v>678</v>
      </c>
      <c r="L1465" s="41">
        <v>2070.1999999999998</v>
      </c>
      <c r="M1465" s="41">
        <v>6002.15</v>
      </c>
    </row>
    <row r="1466" spans="1:13" x14ac:dyDescent="0.2">
      <c r="A1466" s="43" t="s">
        <v>676</v>
      </c>
      <c r="B1466" s="43" t="s">
        <v>676</v>
      </c>
      <c r="C1466" t="s">
        <v>397</v>
      </c>
      <c r="D1466" s="1" t="s">
        <v>18</v>
      </c>
      <c r="E1466" s="1">
        <v>2020</v>
      </c>
      <c r="F1466" t="s">
        <v>167</v>
      </c>
      <c r="G1466" t="s">
        <v>235</v>
      </c>
      <c r="H1466" t="s">
        <v>267</v>
      </c>
      <c r="I1466" t="s">
        <v>15</v>
      </c>
      <c r="J1466" t="s">
        <v>678</v>
      </c>
      <c r="K1466" t="s">
        <v>678</v>
      </c>
      <c r="L1466" s="41">
        <v>1061.6400000000001</v>
      </c>
      <c r="M1466" s="41">
        <v>1804.42</v>
      </c>
    </row>
    <row r="1467" spans="1:13" x14ac:dyDescent="0.2">
      <c r="A1467" s="43" t="s">
        <v>676</v>
      </c>
      <c r="B1467" s="43" t="s">
        <v>676</v>
      </c>
      <c r="C1467" t="s">
        <v>406</v>
      </c>
      <c r="D1467" s="1" t="s">
        <v>30</v>
      </c>
      <c r="E1467" s="1">
        <v>2018</v>
      </c>
      <c r="F1467" t="s">
        <v>407</v>
      </c>
      <c r="G1467" t="s">
        <v>235</v>
      </c>
      <c r="H1467" t="s">
        <v>409</v>
      </c>
      <c r="I1467" t="s">
        <v>7</v>
      </c>
      <c r="J1467" t="s">
        <v>678</v>
      </c>
      <c r="K1467" t="s">
        <v>678</v>
      </c>
      <c r="L1467" s="41">
        <v>1974</v>
      </c>
      <c r="M1467" s="41">
        <v>2755.5065999999997</v>
      </c>
    </row>
    <row r="1468" spans="1:13" x14ac:dyDescent="0.2">
      <c r="A1468" s="43" t="s">
        <v>676</v>
      </c>
      <c r="B1468" s="43" t="s">
        <v>676</v>
      </c>
      <c r="C1468" t="s">
        <v>343</v>
      </c>
      <c r="D1468" s="1" t="s">
        <v>70</v>
      </c>
      <c r="E1468" s="1">
        <v>2016</v>
      </c>
      <c r="F1468" t="s">
        <v>344</v>
      </c>
      <c r="G1468" t="s">
        <v>235</v>
      </c>
      <c r="H1468" t="s">
        <v>184</v>
      </c>
      <c r="I1468" t="s">
        <v>41</v>
      </c>
      <c r="J1468" t="s">
        <v>678</v>
      </c>
      <c r="K1468" t="s">
        <v>678</v>
      </c>
      <c r="L1468" s="41">
        <v>2190</v>
      </c>
      <c r="M1468" s="41">
        <v>5666.7409677419355</v>
      </c>
    </row>
    <row r="1469" spans="1:13" x14ac:dyDescent="0.2">
      <c r="A1469" s="43" t="s">
        <v>676</v>
      </c>
      <c r="B1469" s="43" t="s">
        <v>676</v>
      </c>
      <c r="C1469" t="s">
        <v>151</v>
      </c>
      <c r="D1469" s="1" t="s">
        <v>22</v>
      </c>
      <c r="E1469" s="1">
        <v>2021</v>
      </c>
      <c r="F1469" t="s">
        <v>152</v>
      </c>
      <c r="G1469" t="s">
        <v>235</v>
      </c>
      <c r="H1469" t="s">
        <v>154</v>
      </c>
      <c r="I1469" t="s">
        <v>58</v>
      </c>
      <c r="J1469" t="s">
        <v>678</v>
      </c>
      <c r="K1469" t="s">
        <v>678</v>
      </c>
      <c r="L1469" s="41">
        <v>1839.74</v>
      </c>
      <c r="M1469" s="41">
        <v>3005.87</v>
      </c>
    </row>
    <row r="1470" spans="1:13" x14ac:dyDescent="0.2">
      <c r="A1470" s="43" t="s">
        <v>676</v>
      </c>
      <c r="B1470" s="43" t="s">
        <v>676</v>
      </c>
      <c r="C1470" t="s">
        <v>233</v>
      </c>
      <c r="D1470" s="1" t="s">
        <v>39</v>
      </c>
      <c r="E1470" s="1">
        <v>2019</v>
      </c>
      <c r="F1470" t="s">
        <v>234</v>
      </c>
      <c r="G1470" t="s">
        <v>235</v>
      </c>
      <c r="H1470" t="s">
        <v>254</v>
      </c>
      <c r="I1470" t="s">
        <v>38</v>
      </c>
      <c r="J1470" t="s">
        <v>678</v>
      </c>
      <c r="K1470" t="s">
        <v>678</v>
      </c>
      <c r="L1470" s="41">
        <v>1122.19</v>
      </c>
      <c r="M1470" s="41">
        <v>3029.39</v>
      </c>
    </row>
    <row r="1471" spans="1:13" x14ac:dyDescent="0.2">
      <c r="A1471" s="43" t="s">
        <v>676</v>
      </c>
      <c r="B1471" s="43" t="s">
        <v>676</v>
      </c>
      <c r="C1471" t="s">
        <v>684</v>
      </c>
      <c r="D1471" s="1" t="s">
        <v>9</v>
      </c>
      <c r="E1471" s="1">
        <v>2018</v>
      </c>
      <c r="F1471" t="s">
        <v>141</v>
      </c>
      <c r="G1471" t="s">
        <v>235</v>
      </c>
      <c r="H1471" t="s">
        <v>707</v>
      </c>
      <c r="I1471" t="s">
        <v>2</v>
      </c>
      <c r="J1471" t="s">
        <v>178</v>
      </c>
      <c r="K1471" t="s">
        <v>178</v>
      </c>
      <c r="L1471" s="41">
        <v>1387.51</v>
      </c>
      <c r="M1471" s="41">
        <v>3166.46</v>
      </c>
    </row>
    <row r="1472" spans="1:13" x14ac:dyDescent="0.2">
      <c r="A1472" s="43" t="s">
        <v>676</v>
      </c>
      <c r="B1472" s="43" t="s">
        <v>676</v>
      </c>
      <c r="C1472" t="s">
        <v>391</v>
      </c>
      <c r="D1472" s="1" t="s">
        <v>24</v>
      </c>
      <c r="E1472" s="1">
        <v>2019</v>
      </c>
      <c r="F1472" t="s">
        <v>392</v>
      </c>
      <c r="G1472" t="s">
        <v>235</v>
      </c>
      <c r="H1472" t="s">
        <v>394</v>
      </c>
      <c r="I1472" t="s">
        <v>2</v>
      </c>
      <c r="J1472" t="s">
        <v>178</v>
      </c>
      <c r="K1472" t="s">
        <v>178</v>
      </c>
      <c r="L1472" s="41">
        <v>1860.72</v>
      </c>
      <c r="M1472" s="41">
        <v>3538.12</v>
      </c>
    </row>
    <row r="1473" spans="1:13" x14ac:dyDescent="0.2">
      <c r="A1473" s="43" t="s">
        <v>676</v>
      </c>
      <c r="B1473" s="43" t="s">
        <v>676</v>
      </c>
      <c r="C1473" t="s">
        <v>166</v>
      </c>
      <c r="D1473" s="1" t="s">
        <v>81</v>
      </c>
      <c r="E1473" s="1">
        <v>2021</v>
      </c>
      <c r="F1473" t="s">
        <v>167</v>
      </c>
      <c r="G1473" t="s">
        <v>235</v>
      </c>
      <c r="H1473" t="s">
        <v>169</v>
      </c>
      <c r="I1473" t="s">
        <v>91</v>
      </c>
      <c r="J1473" t="s">
        <v>678</v>
      </c>
      <c r="K1473" t="s">
        <v>678</v>
      </c>
      <c r="L1473" s="41">
        <v>2244.38</v>
      </c>
      <c r="M1473" s="41">
        <v>1630.74</v>
      </c>
    </row>
    <row r="1474" spans="1:13" x14ac:dyDescent="0.2">
      <c r="A1474" s="43" t="s">
        <v>676</v>
      </c>
      <c r="B1474" s="43" t="s">
        <v>676</v>
      </c>
      <c r="C1474" t="s">
        <v>179</v>
      </c>
      <c r="D1474" s="1" t="s">
        <v>66</v>
      </c>
      <c r="E1474" s="1">
        <v>2018</v>
      </c>
      <c r="F1474" t="s">
        <v>180</v>
      </c>
      <c r="G1474" t="s">
        <v>235</v>
      </c>
      <c r="H1474" t="s">
        <v>431</v>
      </c>
      <c r="I1474" t="s">
        <v>75</v>
      </c>
      <c r="J1474" t="s">
        <v>678</v>
      </c>
      <c r="K1474" t="s">
        <v>678</v>
      </c>
      <c r="L1474" s="41">
        <v>1382.74</v>
      </c>
      <c r="M1474" s="41">
        <v>3352.7998090000001</v>
      </c>
    </row>
    <row r="1475" spans="1:13" x14ac:dyDescent="0.2">
      <c r="A1475" s="43" t="s">
        <v>676</v>
      </c>
      <c r="B1475" s="43" t="s">
        <v>676</v>
      </c>
      <c r="C1475" t="s">
        <v>418</v>
      </c>
      <c r="D1475" s="1" t="s">
        <v>6</v>
      </c>
      <c r="E1475" s="1">
        <v>2018</v>
      </c>
      <c r="F1475" t="s">
        <v>162</v>
      </c>
      <c r="G1475" t="s">
        <v>235</v>
      </c>
      <c r="H1475" t="s">
        <v>419</v>
      </c>
      <c r="I1475" t="s">
        <v>63</v>
      </c>
      <c r="J1475" t="s">
        <v>678</v>
      </c>
      <c r="K1475" t="s">
        <v>678</v>
      </c>
      <c r="L1475" s="41">
        <v>2013.28</v>
      </c>
      <c r="M1475" s="41">
        <v>5074.1000000000004</v>
      </c>
    </row>
    <row r="1476" spans="1:13" x14ac:dyDescent="0.2">
      <c r="A1476" s="43" t="s">
        <v>676</v>
      </c>
      <c r="B1476" s="43" t="s">
        <v>676</v>
      </c>
      <c r="C1476" t="s">
        <v>140</v>
      </c>
      <c r="D1476" s="1" t="s">
        <v>59</v>
      </c>
      <c r="E1476" s="1">
        <v>2020</v>
      </c>
      <c r="F1476" t="s">
        <v>141</v>
      </c>
      <c r="G1476" t="s">
        <v>235</v>
      </c>
      <c r="H1476" t="s">
        <v>143</v>
      </c>
      <c r="I1476" t="s">
        <v>7</v>
      </c>
      <c r="J1476" t="s">
        <v>678</v>
      </c>
      <c r="K1476" t="s">
        <v>678</v>
      </c>
      <c r="L1476" s="41">
        <v>2032.46</v>
      </c>
      <c r="M1476" s="41">
        <v>6148.94</v>
      </c>
    </row>
    <row r="1477" spans="1:13" x14ac:dyDescent="0.2">
      <c r="A1477" s="43" t="s">
        <v>676</v>
      </c>
      <c r="B1477" s="43" t="s">
        <v>676</v>
      </c>
      <c r="C1477" t="s">
        <v>342</v>
      </c>
      <c r="D1477" s="1" t="s">
        <v>8</v>
      </c>
      <c r="E1477" s="1">
        <v>2019</v>
      </c>
      <c r="F1477" t="s">
        <v>141</v>
      </c>
      <c r="G1477" t="s">
        <v>235</v>
      </c>
      <c r="H1477" t="s">
        <v>254</v>
      </c>
      <c r="I1477" t="s">
        <v>17</v>
      </c>
      <c r="J1477" t="s">
        <v>678</v>
      </c>
      <c r="K1477" t="s">
        <v>678</v>
      </c>
      <c r="L1477" s="41">
        <v>1725.68</v>
      </c>
      <c r="M1477" s="41">
        <v>4467.13</v>
      </c>
    </row>
    <row r="1478" spans="1:13" x14ac:dyDescent="0.2">
      <c r="A1478" s="43" t="s">
        <v>676</v>
      </c>
      <c r="B1478" s="43" t="s">
        <v>676</v>
      </c>
      <c r="C1478" t="s">
        <v>193</v>
      </c>
      <c r="D1478" s="1" t="s">
        <v>89</v>
      </c>
      <c r="E1478" s="1">
        <v>2020</v>
      </c>
      <c r="F1478" t="s">
        <v>167</v>
      </c>
      <c r="G1478" t="s">
        <v>235</v>
      </c>
      <c r="H1478" t="s">
        <v>199</v>
      </c>
      <c r="I1478" t="s">
        <v>118</v>
      </c>
      <c r="J1478" t="s">
        <v>678</v>
      </c>
      <c r="K1478" t="s">
        <v>678</v>
      </c>
      <c r="L1478" s="41">
        <v>2132.12</v>
      </c>
      <c r="M1478" s="41">
        <v>6080.44</v>
      </c>
    </row>
    <row r="1479" spans="1:13" x14ac:dyDescent="0.2">
      <c r="A1479" s="43" t="s">
        <v>676</v>
      </c>
      <c r="B1479" s="43" t="s">
        <v>676</v>
      </c>
      <c r="C1479" t="s">
        <v>233</v>
      </c>
      <c r="D1479" s="1" t="s">
        <v>39</v>
      </c>
      <c r="E1479" s="1">
        <v>2019</v>
      </c>
      <c r="F1479" t="s">
        <v>234</v>
      </c>
      <c r="G1479" t="s">
        <v>235</v>
      </c>
      <c r="H1479" t="s">
        <v>228</v>
      </c>
      <c r="I1479" t="s">
        <v>38</v>
      </c>
      <c r="J1479" t="s">
        <v>678</v>
      </c>
      <c r="K1479" t="s">
        <v>678</v>
      </c>
      <c r="L1479" s="41">
        <v>1122.19</v>
      </c>
      <c r="M1479" s="41">
        <v>3029.39</v>
      </c>
    </row>
    <row r="1480" spans="1:13" x14ac:dyDescent="0.2">
      <c r="A1480" s="43" t="s">
        <v>676</v>
      </c>
      <c r="B1480" s="43" t="s">
        <v>676</v>
      </c>
      <c r="C1480" t="s">
        <v>144</v>
      </c>
      <c r="D1480" s="1" t="s">
        <v>14</v>
      </c>
      <c r="E1480" s="1">
        <v>2020</v>
      </c>
      <c r="F1480" t="s">
        <v>145</v>
      </c>
      <c r="G1480" t="s">
        <v>235</v>
      </c>
      <c r="H1480" t="s">
        <v>148</v>
      </c>
      <c r="I1480" t="s">
        <v>13</v>
      </c>
      <c r="J1480" t="s">
        <v>678</v>
      </c>
      <c r="K1480" t="s">
        <v>678</v>
      </c>
      <c r="L1480" s="41">
        <v>2188.42</v>
      </c>
      <c r="M1480" s="41">
        <v>2577.8535999999999</v>
      </c>
    </row>
    <row r="1481" spans="1:13" x14ac:dyDescent="0.2">
      <c r="A1481" s="43" t="s">
        <v>676</v>
      </c>
      <c r="B1481" s="43" t="s">
        <v>676</v>
      </c>
      <c r="C1481" t="s">
        <v>767</v>
      </c>
      <c r="D1481" s="1" t="s">
        <v>766</v>
      </c>
      <c r="E1481" s="1">
        <v>2016</v>
      </c>
      <c r="F1481" t="s">
        <v>162</v>
      </c>
      <c r="G1481" t="s">
        <v>235</v>
      </c>
      <c r="H1481" t="s">
        <v>154</v>
      </c>
      <c r="I1481" t="s">
        <v>21</v>
      </c>
      <c r="J1481" t="s">
        <v>678</v>
      </c>
      <c r="K1481" t="s">
        <v>678</v>
      </c>
      <c r="L1481" s="41">
        <v>1727</v>
      </c>
      <c r="M1481" s="41">
        <v>2543.98</v>
      </c>
    </row>
    <row r="1482" spans="1:13" x14ac:dyDescent="0.2">
      <c r="A1482" s="43" t="s">
        <v>676</v>
      </c>
      <c r="B1482" s="43" t="s">
        <v>676</v>
      </c>
      <c r="C1482" t="s">
        <v>406</v>
      </c>
      <c r="D1482" s="1" t="s">
        <v>30</v>
      </c>
      <c r="E1482" s="1">
        <v>2018</v>
      </c>
      <c r="F1482" t="s">
        <v>407</v>
      </c>
      <c r="G1482" t="s">
        <v>235</v>
      </c>
      <c r="H1482" t="s">
        <v>321</v>
      </c>
      <c r="I1482" t="s">
        <v>688</v>
      </c>
      <c r="J1482" t="s">
        <v>678</v>
      </c>
      <c r="K1482" t="s">
        <v>678</v>
      </c>
      <c r="L1482" s="41">
        <v>1298</v>
      </c>
      <c r="M1482" s="41">
        <v>1811.8781999999999</v>
      </c>
    </row>
    <row r="1483" spans="1:13" x14ac:dyDescent="0.2">
      <c r="A1483" s="43" t="s">
        <v>676</v>
      </c>
      <c r="B1483" s="43" t="s">
        <v>676</v>
      </c>
      <c r="C1483" t="s">
        <v>401</v>
      </c>
      <c r="D1483" s="1" t="s">
        <v>45</v>
      </c>
      <c r="E1483" s="1">
        <v>2018</v>
      </c>
      <c r="F1483" t="s">
        <v>159</v>
      </c>
      <c r="G1483" t="s">
        <v>235</v>
      </c>
      <c r="H1483" t="s">
        <v>404</v>
      </c>
      <c r="I1483" t="s">
        <v>29</v>
      </c>
      <c r="J1483" t="s">
        <v>178</v>
      </c>
      <c r="K1483" t="s">
        <v>178</v>
      </c>
      <c r="L1483" s="41">
        <v>1727</v>
      </c>
      <c r="M1483" s="41">
        <v>2641.1</v>
      </c>
    </row>
    <row r="1484" spans="1:13" x14ac:dyDescent="0.2">
      <c r="A1484" s="43" t="s">
        <v>676</v>
      </c>
      <c r="B1484" s="43" t="s">
        <v>676</v>
      </c>
      <c r="C1484" t="s">
        <v>401</v>
      </c>
      <c r="D1484" s="1" t="s">
        <v>45</v>
      </c>
      <c r="E1484" s="1">
        <v>2018</v>
      </c>
      <c r="F1484" t="s">
        <v>159</v>
      </c>
      <c r="G1484" t="s">
        <v>235</v>
      </c>
      <c r="H1484" t="s">
        <v>405</v>
      </c>
      <c r="I1484" t="s">
        <v>0</v>
      </c>
      <c r="J1484" t="s">
        <v>678</v>
      </c>
      <c r="K1484" t="s">
        <v>678</v>
      </c>
      <c r="L1484" s="41">
        <v>1298</v>
      </c>
      <c r="M1484" s="41">
        <v>1694</v>
      </c>
    </row>
    <row r="1485" spans="1:13" x14ac:dyDescent="0.2">
      <c r="A1485" s="43" t="s">
        <v>676</v>
      </c>
      <c r="B1485" s="43" t="s">
        <v>676</v>
      </c>
      <c r="C1485" t="s">
        <v>518</v>
      </c>
      <c r="D1485" s="1" t="s">
        <v>10</v>
      </c>
      <c r="E1485" s="1">
        <v>2020</v>
      </c>
      <c r="F1485" t="s">
        <v>152</v>
      </c>
      <c r="G1485" t="s">
        <v>235</v>
      </c>
      <c r="H1485" t="s">
        <v>579</v>
      </c>
      <c r="I1485" t="s">
        <v>2</v>
      </c>
      <c r="J1485" t="s">
        <v>178</v>
      </c>
      <c r="K1485" t="s">
        <v>178</v>
      </c>
      <c r="L1485" s="41">
        <v>1725.83</v>
      </c>
      <c r="M1485" s="41">
        <v>2140.1998209999997</v>
      </c>
    </row>
    <row r="1486" spans="1:13" x14ac:dyDescent="0.2">
      <c r="A1486" s="43" t="s">
        <v>676</v>
      </c>
      <c r="B1486" s="43" t="s">
        <v>676</v>
      </c>
      <c r="C1486" t="s">
        <v>391</v>
      </c>
      <c r="D1486" s="1" t="s">
        <v>24</v>
      </c>
      <c r="E1486" s="1">
        <v>2019</v>
      </c>
      <c r="F1486" t="s">
        <v>392</v>
      </c>
      <c r="G1486" t="s">
        <v>235</v>
      </c>
      <c r="H1486" t="s">
        <v>394</v>
      </c>
      <c r="I1486" t="s">
        <v>119</v>
      </c>
      <c r="J1486" t="s">
        <v>678</v>
      </c>
      <c r="K1486" t="s">
        <v>678</v>
      </c>
      <c r="L1486" s="41">
        <v>3062.45</v>
      </c>
      <c r="M1486" s="41">
        <v>5467.84</v>
      </c>
    </row>
    <row r="1487" spans="1:13" x14ac:dyDescent="0.2">
      <c r="A1487" s="43" t="s">
        <v>676</v>
      </c>
      <c r="B1487" s="43" t="s">
        <v>676</v>
      </c>
      <c r="C1487" t="s">
        <v>406</v>
      </c>
      <c r="D1487" s="1" t="s">
        <v>30</v>
      </c>
      <c r="E1487" s="1">
        <v>2018</v>
      </c>
      <c r="F1487" t="s">
        <v>407</v>
      </c>
      <c r="G1487" t="s">
        <v>235</v>
      </c>
      <c r="H1487" t="s">
        <v>327</v>
      </c>
      <c r="I1487" t="s">
        <v>688</v>
      </c>
      <c r="J1487" t="s">
        <v>678</v>
      </c>
      <c r="K1487" t="s">
        <v>678</v>
      </c>
      <c r="L1487" s="41">
        <v>1298</v>
      </c>
      <c r="M1487" s="41">
        <v>1811.8781999999999</v>
      </c>
    </row>
    <row r="1488" spans="1:13" x14ac:dyDescent="0.2">
      <c r="A1488" s="43" t="s">
        <v>676</v>
      </c>
      <c r="B1488" s="43" t="s">
        <v>676</v>
      </c>
      <c r="C1488" t="s">
        <v>438</v>
      </c>
      <c r="D1488" s="1" t="s">
        <v>19</v>
      </c>
      <c r="E1488" s="1">
        <v>2019</v>
      </c>
      <c r="F1488" t="s">
        <v>439</v>
      </c>
      <c r="G1488" t="s">
        <v>235</v>
      </c>
      <c r="H1488" t="s">
        <v>478</v>
      </c>
      <c r="I1488" t="s">
        <v>2</v>
      </c>
      <c r="J1488" t="s">
        <v>178</v>
      </c>
      <c r="K1488" t="s">
        <v>178</v>
      </c>
      <c r="L1488" s="41">
        <v>1122.2</v>
      </c>
      <c r="M1488" s="41">
        <v>3112.55</v>
      </c>
    </row>
    <row r="1489" spans="1:13" x14ac:dyDescent="0.2">
      <c r="A1489" s="43" t="s">
        <v>676</v>
      </c>
      <c r="B1489" s="43" t="s">
        <v>676</v>
      </c>
      <c r="C1489" t="s">
        <v>273</v>
      </c>
      <c r="D1489" s="1" t="s">
        <v>4</v>
      </c>
      <c r="E1489" s="1">
        <v>2020</v>
      </c>
      <c r="F1489" t="s">
        <v>274</v>
      </c>
      <c r="G1489" t="s">
        <v>235</v>
      </c>
      <c r="H1489" t="s">
        <v>223</v>
      </c>
      <c r="I1489" t="s">
        <v>3</v>
      </c>
      <c r="J1489" t="s">
        <v>178</v>
      </c>
      <c r="K1489" t="s">
        <v>178</v>
      </c>
      <c r="L1489" s="41">
        <v>1302.3499999999999</v>
      </c>
      <c r="M1489" s="41">
        <v>5022.6400000000003</v>
      </c>
    </row>
    <row r="1490" spans="1:13" x14ac:dyDescent="0.2">
      <c r="A1490" s="43" t="s">
        <v>676</v>
      </c>
      <c r="B1490" s="43" t="s">
        <v>676</v>
      </c>
      <c r="C1490" t="s">
        <v>320</v>
      </c>
      <c r="D1490" s="1" t="s">
        <v>1</v>
      </c>
      <c r="E1490" s="1">
        <v>2018</v>
      </c>
      <c r="F1490" t="s">
        <v>141</v>
      </c>
      <c r="G1490" t="s">
        <v>235</v>
      </c>
      <c r="H1490" t="s">
        <v>207</v>
      </c>
      <c r="I1490" t="s">
        <v>0</v>
      </c>
      <c r="J1490" t="s">
        <v>678</v>
      </c>
      <c r="K1490" t="s">
        <v>678</v>
      </c>
      <c r="L1490" s="41">
        <v>1100</v>
      </c>
      <c r="M1490" s="41">
        <v>2271.13</v>
      </c>
    </row>
    <row r="1491" spans="1:13" x14ac:dyDescent="0.2">
      <c r="A1491" s="43" t="s">
        <v>676</v>
      </c>
      <c r="B1491" s="43" t="s">
        <v>676</v>
      </c>
      <c r="C1491" t="s">
        <v>334</v>
      </c>
      <c r="D1491" s="1" t="s">
        <v>84</v>
      </c>
      <c r="E1491" s="1">
        <v>2021</v>
      </c>
      <c r="F1491" t="s">
        <v>335</v>
      </c>
      <c r="G1491" t="s">
        <v>235</v>
      </c>
      <c r="H1491" t="s">
        <v>329</v>
      </c>
      <c r="I1491" t="s">
        <v>122</v>
      </c>
      <c r="J1491" t="s">
        <v>678</v>
      </c>
      <c r="K1491" t="s">
        <v>678</v>
      </c>
      <c r="L1491" s="41">
        <v>1805.05</v>
      </c>
      <c r="M1491" s="41">
        <v>5280.51</v>
      </c>
    </row>
    <row r="1492" spans="1:13" x14ac:dyDescent="0.2">
      <c r="A1492" s="43" t="s">
        <v>676</v>
      </c>
      <c r="B1492" s="43" t="s">
        <v>676</v>
      </c>
      <c r="C1492" t="s">
        <v>273</v>
      </c>
      <c r="D1492" s="1" t="s">
        <v>4</v>
      </c>
      <c r="E1492" s="1">
        <v>2020</v>
      </c>
      <c r="F1492" t="s">
        <v>274</v>
      </c>
      <c r="G1492" t="s">
        <v>235</v>
      </c>
      <c r="H1492" t="s">
        <v>283</v>
      </c>
      <c r="I1492" t="s">
        <v>3</v>
      </c>
      <c r="J1492" t="s">
        <v>178</v>
      </c>
      <c r="K1492" t="s">
        <v>178</v>
      </c>
      <c r="L1492" s="41">
        <v>1302.3499999999999</v>
      </c>
      <c r="M1492" s="41">
        <v>5022.6400000000003</v>
      </c>
    </row>
    <row r="1493" spans="1:13" x14ac:dyDescent="0.2">
      <c r="A1493" s="43" t="s">
        <v>676</v>
      </c>
      <c r="B1493" s="43" t="s">
        <v>676</v>
      </c>
      <c r="C1493" t="s">
        <v>219</v>
      </c>
      <c r="D1493" s="1" t="s">
        <v>48</v>
      </c>
      <c r="E1493" s="1">
        <v>2016</v>
      </c>
      <c r="F1493" t="s">
        <v>220</v>
      </c>
      <c r="G1493" t="s">
        <v>235</v>
      </c>
      <c r="H1493" t="s">
        <v>223</v>
      </c>
      <c r="I1493" t="s">
        <v>120</v>
      </c>
      <c r="J1493" t="s">
        <v>178</v>
      </c>
      <c r="K1493" t="s">
        <v>178</v>
      </c>
      <c r="L1493" s="41">
        <v>2350.87</v>
      </c>
      <c r="M1493" s="41">
        <v>5638.94</v>
      </c>
    </row>
    <row r="1494" spans="1:13" x14ac:dyDescent="0.2">
      <c r="A1494" s="43" t="s">
        <v>676</v>
      </c>
      <c r="B1494" s="43" t="s">
        <v>676</v>
      </c>
      <c r="C1494" t="s">
        <v>273</v>
      </c>
      <c r="D1494" s="1" t="s">
        <v>4</v>
      </c>
      <c r="E1494" s="1">
        <v>2020</v>
      </c>
      <c r="F1494" t="s">
        <v>274</v>
      </c>
      <c r="G1494" t="s">
        <v>235</v>
      </c>
      <c r="H1494" t="s">
        <v>284</v>
      </c>
      <c r="I1494" t="s">
        <v>3</v>
      </c>
      <c r="J1494" t="s">
        <v>178</v>
      </c>
      <c r="K1494" t="s">
        <v>178</v>
      </c>
      <c r="L1494" s="41">
        <v>1302.3499999999999</v>
      </c>
      <c r="M1494" s="41">
        <v>5022.6400000000003</v>
      </c>
    </row>
    <row r="1495" spans="1:13" x14ac:dyDescent="0.2">
      <c r="A1495" s="43" t="s">
        <v>676</v>
      </c>
      <c r="B1495" s="43" t="s">
        <v>676</v>
      </c>
      <c r="C1495" t="s">
        <v>684</v>
      </c>
      <c r="D1495" s="1" t="s">
        <v>9</v>
      </c>
      <c r="E1495" s="1">
        <v>2018</v>
      </c>
      <c r="F1495" t="s">
        <v>141</v>
      </c>
      <c r="G1495" t="s">
        <v>235</v>
      </c>
      <c r="H1495" t="s">
        <v>730</v>
      </c>
      <c r="I1495" t="s">
        <v>2</v>
      </c>
      <c r="J1495" t="s">
        <v>178</v>
      </c>
      <c r="K1495" t="s">
        <v>178</v>
      </c>
      <c r="L1495" s="41">
        <v>1100</v>
      </c>
      <c r="M1495" s="41">
        <v>2565.21</v>
      </c>
    </row>
    <row r="1496" spans="1:13" x14ac:dyDescent="0.2">
      <c r="A1496" s="43" t="s">
        <v>676</v>
      </c>
      <c r="B1496" s="43" t="s">
        <v>676</v>
      </c>
      <c r="C1496" t="s">
        <v>411</v>
      </c>
      <c r="D1496" s="1" t="s">
        <v>20</v>
      </c>
      <c r="E1496" s="1">
        <v>2018</v>
      </c>
      <c r="F1496" t="s">
        <v>159</v>
      </c>
      <c r="G1496" t="s">
        <v>235</v>
      </c>
      <c r="H1496" t="s">
        <v>340</v>
      </c>
      <c r="I1496" t="s">
        <v>0</v>
      </c>
      <c r="J1496" t="s">
        <v>678</v>
      </c>
      <c r="K1496" t="s">
        <v>678</v>
      </c>
      <c r="L1496" s="41">
        <v>1298</v>
      </c>
      <c r="M1496" s="41">
        <v>1694</v>
      </c>
    </row>
    <row r="1497" spans="1:13" x14ac:dyDescent="0.2">
      <c r="A1497" s="43" t="s">
        <v>676</v>
      </c>
      <c r="B1497" s="43" t="s">
        <v>676</v>
      </c>
      <c r="C1497" t="s">
        <v>411</v>
      </c>
      <c r="D1497" s="1" t="s">
        <v>20</v>
      </c>
      <c r="E1497" s="1">
        <v>2018</v>
      </c>
      <c r="F1497" t="s">
        <v>159</v>
      </c>
      <c r="G1497" t="s">
        <v>235</v>
      </c>
      <c r="H1497" t="s">
        <v>339</v>
      </c>
      <c r="I1497" t="s">
        <v>0</v>
      </c>
      <c r="J1497" t="s">
        <v>678</v>
      </c>
      <c r="K1497" t="s">
        <v>678</v>
      </c>
      <c r="L1497" s="41">
        <v>1298</v>
      </c>
      <c r="M1497" s="41">
        <v>1694</v>
      </c>
    </row>
    <row r="1498" spans="1:13" x14ac:dyDescent="0.2">
      <c r="A1498" s="43" t="s">
        <v>676</v>
      </c>
      <c r="B1498" s="43" t="s">
        <v>676</v>
      </c>
      <c r="C1498" t="s">
        <v>273</v>
      </c>
      <c r="D1498" s="1" t="s">
        <v>4</v>
      </c>
      <c r="E1498" s="1">
        <v>2020</v>
      </c>
      <c r="F1498" t="s">
        <v>274</v>
      </c>
      <c r="G1498" t="s">
        <v>235</v>
      </c>
      <c r="H1498" t="s">
        <v>297</v>
      </c>
      <c r="I1498" t="s">
        <v>3</v>
      </c>
      <c r="J1498" t="s">
        <v>178</v>
      </c>
      <c r="K1498" t="s">
        <v>178</v>
      </c>
      <c r="L1498" s="41">
        <v>1302.3499999999999</v>
      </c>
      <c r="M1498" s="41">
        <v>5022.6400000000003</v>
      </c>
    </row>
    <row r="1499" spans="1:13" x14ac:dyDescent="0.2">
      <c r="A1499" s="43" t="s">
        <v>676</v>
      </c>
      <c r="B1499" s="43" t="s">
        <v>676</v>
      </c>
      <c r="C1499" t="s">
        <v>685</v>
      </c>
      <c r="D1499" s="1" t="s">
        <v>80</v>
      </c>
      <c r="E1499" s="1">
        <v>2018</v>
      </c>
      <c r="F1499" t="s">
        <v>271</v>
      </c>
      <c r="G1499" t="s">
        <v>235</v>
      </c>
      <c r="H1499" t="s">
        <v>223</v>
      </c>
      <c r="I1499" t="s">
        <v>90</v>
      </c>
      <c r="J1499" t="s">
        <v>678</v>
      </c>
      <c r="K1499" t="s">
        <v>678</v>
      </c>
      <c r="L1499" s="41">
        <v>1727</v>
      </c>
      <c r="M1499" s="41">
        <v>3884.23</v>
      </c>
    </row>
    <row r="1500" spans="1:13" x14ac:dyDescent="0.2">
      <c r="A1500" s="43" t="s">
        <v>676</v>
      </c>
      <c r="B1500" s="43" t="s">
        <v>676</v>
      </c>
      <c r="C1500" t="s">
        <v>685</v>
      </c>
      <c r="D1500" s="1" t="s">
        <v>80</v>
      </c>
      <c r="E1500" s="1">
        <v>2018</v>
      </c>
      <c r="F1500" t="s">
        <v>271</v>
      </c>
      <c r="G1500" t="s">
        <v>235</v>
      </c>
      <c r="H1500" t="s">
        <v>223</v>
      </c>
      <c r="I1500" t="s">
        <v>25</v>
      </c>
      <c r="J1500" t="s">
        <v>678</v>
      </c>
      <c r="K1500" t="s">
        <v>678</v>
      </c>
      <c r="L1500" s="41">
        <v>1298</v>
      </c>
      <c r="M1500" s="41">
        <v>3102.55</v>
      </c>
    </row>
    <row r="1501" spans="1:13" x14ac:dyDescent="0.2">
      <c r="A1501" s="43" t="s">
        <v>676</v>
      </c>
      <c r="B1501" s="43" t="s">
        <v>676</v>
      </c>
      <c r="C1501" t="s">
        <v>273</v>
      </c>
      <c r="D1501" s="1" t="s">
        <v>4</v>
      </c>
      <c r="E1501" s="1">
        <v>2020</v>
      </c>
      <c r="F1501" t="s">
        <v>274</v>
      </c>
      <c r="G1501" t="s">
        <v>235</v>
      </c>
      <c r="H1501" t="s">
        <v>306</v>
      </c>
      <c r="I1501" t="s">
        <v>3</v>
      </c>
      <c r="J1501" t="s">
        <v>178</v>
      </c>
      <c r="K1501" t="s">
        <v>178</v>
      </c>
      <c r="L1501" s="41">
        <v>1302.3499999999999</v>
      </c>
      <c r="M1501" s="41">
        <v>5022.6400000000003</v>
      </c>
    </row>
    <row r="1502" spans="1:13" x14ac:dyDescent="0.2">
      <c r="A1502" s="43" t="s">
        <v>676</v>
      </c>
      <c r="B1502" s="43" t="s">
        <v>676</v>
      </c>
      <c r="C1502" t="s">
        <v>320</v>
      </c>
      <c r="D1502" s="1" t="s">
        <v>1</v>
      </c>
      <c r="E1502" s="1">
        <v>2018</v>
      </c>
      <c r="F1502" t="s">
        <v>141</v>
      </c>
      <c r="G1502" t="s">
        <v>235</v>
      </c>
      <c r="H1502" t="s">
        <v>256</v>
      </c>
      <c r="I1502" t="s">
        <v>0</v>
      </c>
      <c r="J1502" t="s">
        <v>678</v>
      </c>
      <c r="K1502" t="s">
        <v>678</v>
      </c>
      <c r="L1502" s="41">
        <v>1100</v>
      </c>
      <c r="M1502" s="41">
        <v>2271.13</v>
      </c>
    </row>
    <row r="1503" spans="1:13" x14ac:dyDescent="0.2">
      <c r="A1503" s="43" t="s">
        <v>676</v>
      </c>
      <c r="B1503" s="43" t="s">
        <v>676</v>
      </c>
      <c r="C1503" t="s">
        <v>273</v>
      </c>
      <c r="D1503" s="1" t="s">
        <v>4</v>
      </c>
      <c r="E1503" s="1">
        <v>2020</v>
      </c>
      <c r="F1503" t="s">
        <v>274</v>
      </c>
      <c r="G1503" t="s">
        <v>235</v>
      </c>
      <c r="H1503" t="s">
        <v>294</v>
      </c>
      <c r="I1503" t="s">
        <v>3</v>
      </c>
      <c r="J1503" t="s">
        <v>178</v>
      </c>
      <c r="K1503" t="s">
        <v>178</v>
      </c>
      <c r="L1503" s="41">
        <v>1302.3499999999999</v>
      </c>
      <c r="M1503" s="41">
        <v>5022.6400000000003</v>
      </c>
    </row>
    <row r="1504" spans="1:13" x14ac:dyDescent="0.2">
      <c r="A1504" s="43" t="s">
        <v>676</v>
      </c>
      <c r="B1504" s="43" t="s">
        <v>676</v>
      </c>
      <c r="C1504" t="s">
        <v>518</v>
      </c>
      <c r="D1504" s="1" t="s">
        <v>10</v>
      </c>
      <c r="E1504" s="1">
        <v>2020</v>
      </c>
      <c r="F1504" t="s">
        <v>152</v>
      </c>
      <c r="G1504" t="s">
        <v>235</v>
      </c>
      <c r="H1504" t="s">
        <v>170</v>
      </c>
      <c r="I1504" t="s">
        <v>2</v>
      </c>
      <c r="J1504" t="s">
        <v>178</v>
      </c>
      <c r="K1504" t="s">
        <v>178</v>
      </c>
      <c r="L1504" s="41">
        <v>1458.8500000000001</v>
      </c>
      <c r="M1504" s="41">
        <v>1857.0879350000002</v>
      </c>
    </row>
    <row r="1505" spans="1:13" x14ac:dyDescent="0.2">
      <c r="A1505" s="43" t="s">
        <v>676</v>
      </c>
      <c r="B1505" s="43" t="s">
        <v>676</v>
      </c>
      <c r="C1505" t="s">
        <v>438</v>
      </c>
      <c r="D1505" s="1" t="s">
        <v>19</v>
      </c>
      <c r="E1505" s="1">
        <v>2019</v>
      </c>
      <c r="F1505" t="s">
        <v>439</v>
      </c>
      <c r="G1505" t="s">
        <v>235</v>
      </c>
      <c r="H1505" t="s">
        <v>326</v>
      </c>
      <c r="I1505" t="s">
        <v>2</v>
      </c>
      <c r="J1505" t="s">
        <v>678</v>
      </c>
      <c r="K1505" t="s">
        <v>678</v>
      </c>
      <c r="L1505" s="41">
        <v>1122.2</v>
      </c>
      <c r="M1505" s="41">
        <v>3814.15</v>
      </c>
    </row>
    <row r="1506" spans="1:13" x14ac:dyDescent="0.2">
      <c r="A1506" s="43" t="s">
        <v>676</v>
      </c>
      <c r="B1506" s="43" t="s">
        <v>676</v>
      </c>
      <c r="C1506" t="s">
        <v>418</v>
      </c>
      <c r="D1506" s="1" t="s">
        <v>6</v>
      </c>
      <c r="E1506" s="1">
        <v>2018</v>
      </c>
      <c r="F1506" t="s">
        <v>162</v>
      </c>
      <c r="G1506" t="s">
        <v>235</v>
      </c>
      <c r="H1506" t="s">
        <v>300</v>
      </c>
      <c r="I1506" t="s">
        <v>101</v>
      </c>
      <c r="J1506" t="s">
        <v>678</v>
      </c>
      <c r="K1506" t="s">
        <v>678</v>
      </c>
      <c r="L1506" s="41">
        <v>2036.97</v>
      </c>
      <c r="M1506" s="41">
        <v>5097.79</v>
      </c>
    </row>
    <row r="1507" spans="1:13" x14ac:dyDescent="0.2">
      <c r="A1507" s="43" t="s">
        <v>676</v>
      </c>
      <c r="B1507" s="43" t="s">
        <v>676</v>
      </c>
      <c r="C1507" t="s">
        <v>320</v>
      </c>
      <c r="D1507" s="1" t="s">
        <v>1</v>
      </c>
      <c r="E1507" s="1">
        <v>2018</v>
      </c>
      <c r="F1507" t="s">
        <v>141</v>
      </c>
      <c r="G1507" t="s">
        <v>235</v>
      </c>
      <c r="H1507" t="s">
        <v>331</v>
      </c>
      <c r="I1507" t="s">
        <v>49</v>
      </c>
      <c r="J1507" t="s">
        <v>678</v>
      </c>
      <c r="K1507" t="s">
        <v>678</v>
      </c>
      <c r="L1507" s="41">
        <v>1718.8</v>
      </c>
      <c r="M1507" s="41">
        <v>3560.15</v>
      </c>
    </row>
    <row r="1508" spans="1:13" x14ac:dyDescent="0.2">
      <c r="A1508" s="43" t="s">
        <v>676</v>
      </c>
      <c r="B1508" s="43" t="s">
        <v>676</v>
      </c>
      <c r="C1508" t="s">
        <v>273</v>
      </c>
      <c r="D1508" s="1" t="s">
        <v>4</v>
      </c>
      <c r="E1508" s="1">
        <v>2020</v>
      </c>
      <c r="F1508" t="s">
        <v>274</v>
      </c>
      <c r="G1508" t="s">
        <v>235</v>
      </c>
      <c r="H1508" t="s">
        <v>224</v>
      </c>
      <c r="I1508" t="s">
        <v>3</v>
      </c>
      <c r="J1508" t="s">
        <v>178</v>
      </c>
      <c r="K1508" t="s">
        <v>178</v>
      </c>
      <c r="L1508" s="41">
        <v>1302.3499999999999</v>
      </c>
      <c r="M1508" s="41">
        <v>5022.6400000000003</v>
      </c>
    </row>
    <row r="1509" spans="1:13" x14ac:dyDescent="0.2">
      <c r="A1509" s="43" t="s">
        <v>676</v>
      </c>
      <c r="B1509" s="43" t="s">
        <v>676</v>
      </c>
      <c r="C1509" t="s">
        <v>411</v>
      </c>
      <c r="D1509" s="1" t="s">
        <v>20</v>
      </c>
      <c r="E1509" s="1">
        <v>2018</v>
      </c>
      <c r="F1509" t="s">
        <v>159</v>
      </c>
      <c r="G1509" t="s">
        <v>235</v>
      </c>
      <c r="H1509" t="s">
        <v>339</v>
      </c>
      <c r="I1509" t="s">
        <v>0</v>
      </c>
      <c r="J1509" t="s">
        <v>678</v>
      </c>
      <c r="K1509" t="s">
        <v>678</v>
      </c>
      <c r="L1509" s="41">
        <v>1298</v>
      </c>
      <c r="M1509" s="41">
        <v>1694</v>
      </c>
    </row>
    <row r="1510" spans="1:13" x14ac:dyDescent="0.2">
      <c r="A1510" s="43" t="s">
        <v>676</v>
      </c>
      <c r="B1510" s="43" t="s">
        <v>676</v>
      </c>
      <c r="C1510" t="s">
        <v>438</v>
      </c>
      <c r="D1510" s="1" t="s">
        <v>19</v>
      </c>
      <c r="E1510" s="1">
        <v>2019</v>
      </c>
      <c r="F1510" t="s">
        <v>439</v>
      </c>
      <c r="G1510" t="s">
        <v>235</v>
      </c>
      <c r="H1510" t="s">
        <v>451</v>
      </c>
      <c r="I1510" t="s">
        <v>2</v>
      </c>
      <c r="J1510" t="s">
        <v>178</v>
      </c>
      <c r="K1510" t="s">
        <v>178</v>
      </c>
      <c r="L1510" s="41">
        <v>1122.2</v>
      </c>
      <c r="M1510" s="41">
        <v>3112.55</v>
      </c>
    </row>
    <row r="1511" spans="1:13" x14ac:dyDescent="0.2">
      <c r="A1511" s="43" t="s">
        <v>676</v>
      </c>
      <c r="B1511" s="43" t="s">
        <v>676</v>
      </c>
      <c r="C1511" t="s">
        <v>219</v>
      </c>
      <c r="D1511" s="1" t="s">
        <v>48</v>
      </c>
      <c r="E1511" s="1">
        <v>2016</v>
      </c>
      <c r="F1511" t="s">
        <v>220</v>
      </c>
      <c r="G1511" t="s">
        <v>235</v>
      </c>
      <c r="H1511" t="s">
        <v>223</v>
      </c>
      <c r="I1511" t="s">
        <v>47</v>
      </c>
      <c r="J1511" t="s">
        <v>178</v>
      </c>
      <c r="K1511" t="s">
        <v>178</v>
      </c>
      <c r="L1511" s="41">
        <v>1203.71</v>
      </c>
      <c r="M1511" s="41">
        <v>3179.02</v>
      </c>
    </row>
    <row r="1512" spans="1:13" x14ac:dyDescent="0.2">
      <c r="A1512" s="43" t="s">
        <v>676</v>
      </c>
      <c r="B1512" s="43" t="s">
        <v>676</v>
      </c>
      <c r="C1512" t="s">
        <v>320</v>
      </c>
      <c r="D1512" s="1" t="s">
        <v>1</v>
      </c>
      <c r="E1512" s="1">
        <v>2018</v>
      </c>
      <c r="F1512" t="s">
        <v>141</v>
      </c>
      <c r="G1512" t="s">
        <v>235</v>
      </c>
      <c r="H1512" t="s">
        <v>198</v>
      </c>
      <c r="I1512" t="s">
        <v>21</v>
      </c>
      <c r="J1512" t="s">
        <v>678</v>
      </c>
      <c r="K1512" t="s">
        <v>678</v>
      </c>
      <c r="L1512" s="41">
        <v>1906.2</v>
      </c>
      <c r="M1512" s="41">
        <v>3947.78</v>
      </c>
    </row>
    <row r="1513" spans="1:13" x14ac:dyDescent="0.2">
      <c r="A1513" s="43" t="s">
        <v>676</v>
      </c>
      <c r="B1513" s="43" t="s">
        <v>676</v>
      </c>
      <c r="C1513" t="s">
        <v>684</v>
      </c>
      <c r="D1513" s="1" t="s">
        <v>9</v>
      </c>
      <c r="E1513" s="1">
        <v>2018</v>
      </c>
      <c r="F1513" t="s">
        <v>141</v>
      </c>
      <c r="G1513" t="s">
        <v>235</v>
      </c>
      <c r="H1513" t="s">
        <v>692</v>
      </c>
      <c r="I1513" t="s">
        <v>2</v>
      </c>
      <c r="J1513" t="s">
        <v>178</v>
      </c>
      <c r="K1513" t="s">
        <v>178</v>
      </c>
      <c r="L1513" s="41">
        <v>1100</v>
      </c>
      <c r="M1513" s="41">
        <v>2565.21</v>
      </c>
    </row>
    <row r="1514" spans="1:13" x14ac:dyDescent="0.2">
      <c r="A1514" s="43" t="s">
        <v>676</v>
      </c>
      <c r="B1514" s="43" t="s">
        <v>676</v>
      </c>
      <c r="C1514" t="s">
        <v>158</v>
      </c>
      <c r="D1514" s="1" t="s">
        <v>16</v>
      </c>
      <c r="E1514" s="1">
        <v>2018</v>
      </c>
      <c r="F1514" t="s">
        <v>159</v>
      </c>
      <c r="G1514" t="s">
        <v>235</v>
      </c>
      <c r="H1514" t="s">
        <v>148</v>
      </c>
      <c r="I1514" t="s">
        <v>38</v>
      </c>
      <c r="J1514" t="s">
        <v>678</v>
      </c>
      <c r="K1514" t="s">
        <v>678</v>
      </c>
      <c r="L1514" s="41">
        <v>1298</v>
      </c>
      <c r="M1514" s="41">
        <v>2245.6999999999998</v>
      </c>
    </row>
    <row r="1515" spans="1:13" x14ac:dyDescent="0.2">
      <c r="A1515" s="43" t="s">
        <v>676</v>
      </c>
      <c r="B1515" s="43" t="s">
        <v>676</v>
      </c>
      <c r="C1515" t="s">
        <v>192</v>
      </c>
      <c r="D1515" s="1" t="s">
        <v>55</v>
      </c>
      <c r="E1515" s="1">
        <v>2020</v>
      </c>
      <c r="F1515" t="s">
        <v>194</v>
      </c>
      <c r="G1515" t="s">
        <v>235</v>
      </c>
      <c r="H1515" t="s">
        <v>197</v>
      </c>
      <c r="I1515" t="s">
        <v>7</v>
      </c>
      <c r="J1515" t="s">
        <v>678</v>
      </c>
      <c r="K1515" t="s">
        <v>678</v>
      </c>
      <c r="L1515" s="41">
        <v>1568.6</v>
      </c>
      <c r="M1515" s="41">
        <v>4463.78</v>
      </c>
    </row>
    <row r="1516" spans="1:13" x14ac:dyDescent="0.2">
      <c r="A1516" s="43" t="s">
        <v>676</v>
      </c>
      <c r="B1516" s="43" t="s">
        <v>676</v>
      </c>
      <c r="C1516" t="s">
        <v>438</v>
      </c>
      <c r="D1516" s="1" t="s">
        <v>19</v>
      </c>
      <c r="E1516" s="1">
        <v>2019</v>
      </c>
      <c r="F1516" t="s">
        <v>439</v>
      </c>
      <c r="G1516" t="s">
        <v>235</v>
      </c>
      <c r="H1516" t="s">
        <v>483</v>
      </c>
      <c r="I1516" t="s">
        <v>2</v>
      </c>
      <c r="J1516" t="s">
        <v>178</v>
      </c>
      <c r="K1516" t="s">
        <v>178</v>
      </c>
      <c r="L1516" s="41">
        <v>1122.2</v>
      </c>
      <c r="M1516" s="41">
        <v>4005.28</v>
      </c>
    </row>
    <row r="1517" spans="1:13" x14ac:dyDescent="0.2">
      <c r="A1517" s="43" t="s">
        <v>676</v>
      </c>
      <c r="B1517" s="43" t="s">
        <v>676</v>
      </c>
      <c r="C1517" t="s">
        <v>418</v>
      </c>
      <c r="D1517" s="1" t="s">
        <v>6</v>
      </c>
      <c r="E1517" s="1">
        <v>2018</v>
      </c>
      <c r="F1517" t="s">
        <v>162</v>
      </c>
      <c r="G1517" t="s">
        <v>235</v>
      </c>
      <c r="H1517" t="s">
        <v>333</v>
      </c>
      <c r="I1517" t="s">
        <v>7</v>
      </c>
      <c r="J1517" t="s">
        <v>678</v>
      </c>
      <c r="K1517" t="s">
        <v>678</v>
      </c>
      <c r="L1517" s="41">
        <v>2134.21</v>
      </c>
      <c r="M1517" s="41">
        <v>5195.0300000000007</v>
      </c>
    </row>
    <row r="1518" spans="1:13" x14ac:dyDescent="0.2">
      <c r="A1518" s="43" t="s">
        <v>676</v>
      </c>
      <c r="B1518" s="43" t="s">
        <v>676</v>
      </c>
      <c r="C1518" t="s">
        <v>158</v>
      </c>
      <c r="D1518" s="1" t="s">
        <v>16</v>
      </c>
      <c r="E1518" s="1">
        <v>2018</v>
      </c>
      <c r="F1518" t="s">
        <v>159</v>
      </c>
      <c r="G1518" t="s">
        <v>235</v>
      </c>
      <c r="H1518" t="s">
        <v>148</v>
      </c>
      <c r="I1518" t="s">
        <v>775</v>
      </c>
      <c r="J1518" t="s">
        <v>678</v>
      </c>
      <c r="K1518" t="s">
        <v>678</v>
      </c>
      <c r="L1518" s="41">
        <v>1298</v>
      </c>
      <c r="M1518" s="41">
        <v>2245.6999999999998</v>
      </c>
    </row>
    <row r="1519" spans="1:13" x14ac:dyDescent="0.2">
      <c r="A1519" s="43" t="s">
        <v>676</v>
      </c>
      <c r="B1519" s="43" t="s">
        <v>676</v>
      </c>
      <c r="C1519" t="s">
        <v>518</v>
      </c>
      <c r="D1519" s="1" t="s">
        <v>10</v>
      </c>
      <c r="E1519" s="1">
        <v>2020</v>
      </c>
      <c r="F1519" t="s">
        <v>152</v>
      </c>
      <c r="G1519" t="s">
        <v>235</v>
      </c>
      <c r="H1519" t="s">
        <v>580</v>
      </c>
      <c r="I1519" t="s">
        <v>2</v>
      </c>
      <c r="J1519" t="s">
        <v>178</v>
      </c>
      <c r="K1519" t="s">
        <v>178</v>
      </c>
      <c r="L1519" s="41">
        <v>1342.19</v>
      </c>
      <c r="M1519" s="41">
        <v>1717.7976250000002</v>
      </c>
    </row>
    <row r="1520" spans="1:13" x14ac:dyDescent="0.2">
      <c r="A1520" s="43" t="s">
        <v>676</v>
      </c>
      <c r="B1520" s="43" t="s">
        <v>676</v>
      </c>
      <c r="C1520" t="s">
        <v>179</v>
      </c>
      <c r="D1520" s="1" t="s">
        <v>66</v>
      </c>
      <c r="E1520" s="1">
        <v>2018</v>
      </c>
      <c r="F1520" t="s">
        <v>180</v>
      </c>
      <c r="G1520" t="s">
        <v>235</v>
      </c>
      <c r="H1520" t="s">
        <v>184</v>
      </c>
      <c r="I1520" t="s">
        <v>86</v>
      </c>
      <c r="J1520" t="s">
        <v>678</v>
      </c>
      <c r="K1520" t="s">
        <v>678</v>
      </c>
      <c r="L1520" s="41">
        <v>2697.04</v>
      </c>
      <c r="M1520" s="41">
        <v>6489.7356153639003</v>
      </c>
    </row>
    <row r="1521" spans="1:13" x14ac:dyDescent="0.2">
      <c r="A1521" s="43" t="s">
        <v>676</v>
      </c>
      <c r="B1521" s="43" t="s">
        <v>676</v>
      </c>
      <c r="C1521" t="s">
        <v>518</v>
      </c>
      <c r="D1521" s="1" t="s">
        <v>10</v>
      </c>
      <c r="E1521" s="1">
        <v>2020</v>
      </c>
      <c r="F1521" t="s">
        <v>152</v>
      </c>
      <c r="G1521" t="s">
        <v>235</v>
      </c>
      <c r="H1521" t="s">
        <v>581</v>
      </c>
      <c r="I1521" t="s">
        <v>2</v>
      </c>
      <c r="J1521" t="s">
        <v>178</v>
      </c>
      <c r="K1521" t="s">
        <v>178</v>
      </c>
      <c r="L1521" s="41">
        <v>1239.6000000000001</v>
      </c>
      <c r="M1521" s="41">
        <v>1607.296848</v>
      </c>
    </row>
    <row r="1522" spans="1:13" x14ac:dyDescent="0.2">
      <c r="A1522" s="43" t="s">
        <v>676</v>
      </c>
      <c r="B1522" s="43" t="s">
        <v>676</v>
      </c>
      <c r="C1522" t="s">
        <v>201</v>
      </c>
      <c r="D1522" s="1" t="s">
        <v>26</v>
      </c>
      <c r="E1522" s="1">
        <v>2019</v>
      </c>
      <c r="F1522" t="s">
        <v>152</v>
      </c>
      <c r="G1522" t="s">
        <v>235</v>
      </c>
      <c r="H1522" t="s">
        <v>207</v>
      </c>
      <c r="I1522" t="s">
        <v>7</v>
      </c>
      <c r="J1522" t="s">
        <v>678</v>
      </c>
      <c r="K1522" t="s">
        <v>678</v>
      </c>
      <c r="L1522" s="41">
        <v>2576.12</v>
      </c>
      <c r="M1522" s="41">
        <v>3405.108252</v>
      </c>
    </row>
    <row r="1523" spans="1:13" x14ac:dyDescent="0.2">
      <c r="A1523" s="43" t="s">
        <v>676</v>
      </c>
      <c r="B1523" s="43" t="s">
        <v>676</v>
      </c>
      <c r="C1523" t="s">
        <v>518</v>
      </c>
      <c r="D1523" s="1" t="s">
        <v>10</v>
      </c>
      <c r="E1523" s="1">
        <v>2020</v>
      </c>
      <c r="F1523" t="s">
        <v>152</v>
      </c>
      <c r="G1523" t="s">
        <v>235</v>
      </c>
      <c r="H1523" t="s">
        <v>405</v>
      </c>
      <c r="I1523" t="s">
        <v>2</v>
      </c>
      <c r="J1523" t="s">
        <v>678</v>
      </c>
      <c r="K1523" t="s">
        <v>678</v>
      </c>
      <c r="L1523" s="41">
        <v>1122.19</v>
      </c>
      <c r="M1523" s="41">
        <v>1615.055249</v>
      </c>
    </row>
    <row r="1524" spans="1:13" x14ac:dyDescent="0.2">
      <c r="A1524" s="43" t="s">
        <v>676</v>
      </c>
      <c r="B1524" s="43" t="s">
        <v>676</v>
      </c>
      <c r="C1524" t="s">
        <v>430</v>
      </c>
      <c r="D1524" s="1" t="s">
        <v>765</v>
      </c>
      <c r="E1524" s="1">
        <v>2019</v>
      </c>
      <c r="F1524" t="s">
        <v>764</v>
      </c>
      <c r="G1524" t="s">
        <v>235</v>
      </c>
      <c r="H1524" t="s">
        <v>204</v>
      </c>
      <c r="I1524" t="s">
        <v>46</v>
      </c>
      <c r="J1524" t="s">
        <v>678</v>
      </c>
      <c r="K1524" t="s">
        <v>678</v>
      </c>
      <c r="L1524" s="41">
        <v>1061.6400000000001</v>
      </c>
      <c r="M1524" s="41">
        <v>1535.65</v>
      </c>
    </row>
    <row r="1525" spans="1:13" x14ac:dyDescent="0.2">
      <c r="A1525" s="43" t="s">
        <v>676</v>
      </c>
      <c r="B1525" s="43" t="s">
        <v>676</v>
      </c>
      <c r="C1525" t="s">
        <v>767</v>
      </c>
      <c r="D1525" s="1" t="s">
        <v>766</v>
      </c>
      <c r="E1525" s="1">
        <v>2016</v>
      </c>
      <c r="F1525" t="s">
        <v>162</v>
      </c>
      <c r="G1525" t="s">
        <v>235</v>
      </c>
      <c r="H1525" t="s">
        <v>154</v>
      </c>
      <c r="I1525" t="s">
        <v>58</v>
      </c>
      <c r="J1525" t="s">
        <v>678</v>
      </c>
      <c r="K1525" t="s">
        <v>678</v>
      </c>
      <c r="L1525" s="41">
        <v>1298</v>
      </c>
      <c r="M1525" s="41">
        <v>1808.9</v>
      </c>
    </row>
    <row r="1526" spans="1:13" x14ac:dyDescent="0.2">
      <c r="A1526" s="43" t="s">
        <v>676</v>
      </c>
      <c r="B1526" s="43" t="s">
        <v>676</v>
      </c>
      <c r="C1526" t="s">
        <v>342</v>
      </c>
      <c r="D1526" s="1" t="s">
        <v>8</v>
      </c>
      <c r="E1526" s="1">
        <v>2019</v>
      </c>
      <c r="F1526" t="s">
        <v>141</v>
      </c>
      <c r="G1526" t="s">
        <v>235</v>
      </c>
      <c r="H1526" t="s">
        <v>257</v>
      </c>
      <c r="I1526" t="s">
        <v>21</v>
      </c>
      <c r="J1526" t="s">
        <v>678</v>
      </c>
      <c r="K1526" t="s">
        <v>678</v>
      </c>
      <c r="L1526" s="41">
        <v>1945.68</v>
      </c>
      <c r="M1526" s="41">
        <v>4865.74</v>
      </c>
    </row>
    <row r="1527" spans="1:13" x14ac:dyDescent="0.2">
      <c r="A1527" s="43" t="s">
        <v>676</v>
      </c>
      <c r="B1527" s="43" t="s">
        <v>676</v>
      </c>
      <c r="C1527" t="s">
        <v>518</v>
      </c>
      <c r="D1527" s="1" t="s">
        <v>10</v>
      </c>
      <c r="E1527" s="1">
        <v>2020</v>
      </c>
      <c r="F1527" t="s">
        <v>152</v>
      </c>
      <c r="G1527" t="s">
        <v>235</v>
      </c>
      <c r="H1527" t="s">
        <v>542</v>
      </c>
      <c r="I1527" t="s">
        <v>2</v>
      </c>
      <c r="J1527" t="s">
        <v>178</v>
      </c>
      <c r="K1527" t="s">
        <v>178</v>
      </c>
      <c r="L1527" s="41">
        <v>1239.6000000000001</v>
      </c>
      <c r="M1527" s="41">
        <v>1607.296848</v>
      </c>
    </row>
    <row r="1528" spans="1:13" x14ac:dyDescent="0.2">
      <c r="A1528" s="43" t="s">
        <v>676</v>
      </c>
      <c r="B1528" s="43" t="s">
        <v>676</v>
      </c>
      <c r="C1528" t="s">
        <v>273</v>
      </c>
      <c r="D1528" s="1" t="s">
        <v>4</v>
      </c>
      <c r="E1528" s="1">
        <v>2020</v>
      </c>
      <c r="F1528" t="s">
        <v>274</v>
      </c>
      <c r="G1528" t="s">
        <v>235</v>
      </c>
      <c r="H1528" t="s">
        <v>293</v>
      </c>
      <c r="I1528" t="s">
        <v>3</v>
      </c>
      <c r="J1528" t="s">
        <v>178</v>
      </c>
      <c r="K1528" t="s">
        <v>178</v>
      </c>
      <c r="L1528" s="41">
        <v>1302.3499999999999</v>
      </c>
      <c r="M1528" s="41">
        <v>5022.6400000000003</v>
      </c>
    </row>
    <row r="1529" spans="1:13" x14ac:dyDescent="0.2">
      <c r="A1529" s="43" t="s">
        <v>676</v>
      </c>
      <c r="B1529" s="43" t="s">
        <v>676</v>
      </c>
      <c r="C1529" t="s">
        <v>273</v>
      </c>
      <c r="D1529" s="1" t="s">
        <v>4</v>
      </c>
      <c r="E1529" s="1">
        <v>2020</v>
      </c>
      <c r="F1529" t="s">
        <v>274</v>
      </c>
      <c r="G1529" t="s">
        <v>235</v>
      </c>
      <c r="H1529" t="s">
        <v>281</v>
      </c>
      <c r="I1529" t="s">
        <v>3</v>
      </c>
      <c r="J1529" t="s">
        <v>178</v>
      </c>
      <c r="K1529" t="s">
        <v>178</v>
      </c>
      <c r="L1529" s="41">
        <v>1302.3499999999999</v>
      </c>
      <c r="M1529" s="41">
        <v>5022.6400000000003</v>
      </c>
    </row>
    <row r="1530" spans="1:13" x14ac:dyDescent="0.2">
      <c r="A1530" s="43" t="s">
        <v>676</v>
      </c>
      <c r="B1530" s="43" t="s">
        <v>676</v>
      </c>
      <c r="C1530" t="s">
        <v>418</v>
      </c>
      <c r="D1530" s="1" t="s">
        <v>6</v>
      </c>
      <c r="E1530" s="1">
        <v>2018</v>
      </c>
      <c r="F1530" t="s">
        <v>162</v>
      </c>
      <c r="G1530" t="s">
        <v>235</v>
      </c>
      <c r="H1530" t="s">
        <v>150</v>
      </c>
      <c r="I1530" t="s">
        <v>7</v>
      </c>
      <c r="J1530" t="s">
        <v>678</v>
      </c>
      <c r="K1530" t="s">
        <v>678</v>
      </c>
      <c r="L1530" s="41">
        <v>2167.8200000000002</v>
      </c>
      <c r="M1530" s="41">
        <v>5228.6400000000003</v>
      </c>
    </row>
    <row r="1531" spans="1:13" x14ac:dyDescent="0.2">
      <c r="A1531" s="43" t="s">
        <v>676</v>
      </c>
      <c r="B1531" s="43" t="s">
        <v>676</v>
      </c>
      <c r="C1531" t="s">
        <v>233</v>
      </c>
      <c r="D1531" s="1" t="s">
        <v>39</v>
      </c>
      <c r="E1531" s="1">
        <v>2019</v>
      </c>
      <c r="F1531" t="s">
        <v>234</v>
      </c>
      <c r="G1531" t="s">
        <v>235</v>
      </c>
      <c r="H1531" t="s">
        <v>246</v>
      </c>
      <c r="I1531" t="s">
        <v>38</v>
      </c>
      <c r="J1531" t="s">
        <v>678</v>
      </c>
      <c r="K1531" t="s">
        <v>678</v>
      </c>
      <c r="L1531" s="41">
        <v>1122.19</v>
      </c>
      <c r="M1531" s="41">
        <v>3029.39</v>
      </c>
    </row>
    <row r="1532" spans="1:13" x14ac:dyDescent="0.2">
      <c r="A1532" s="43" t="s">
        <v>676</v>
      </c>
      <c r="B1532" s="43" t="s">
        <v>676</v>
      </c>
      <c r="C1532" t="s">
        <v>684</v>
      </c>
      <c r="D1532" s="1" t="s">
        <v>9</v>
      </c>
      <c r="E1532" s="1">
        <v>2018</v>
      </c>
      <c r="F1532" t="s">
        <v>141</v>
      </c>
      <c r="G1532" t="s">
        <v>235</v>
      </c>
      <c r="H1532" t="s">
        <v>710</v>
      </c>
      <c r="I1532" t="s">
        <v>2</v>
      </c>
      <c r="J1532" t="s">
        <v>178</v>
      </c>
      <c r="K1532" t="s">
        <v>178</v>
      </c>
      <c r="L1532" s="41">
        <v>1100</v>
      </c>
      <c r="M1532" s="41">
        <v>2565.21</v>
      </c>
    </row>
    <row r="1533" spans="1:13" x14ac:dyDescent="0.2">
      <c r="A1533" s="43" t="s">
        <v>676</v>
      </c>
      <c r="B1533" s="43" t="s">
        <v>676</v>
      </c>
      <c r="C1533" t="s">
        <v>438</v>
      </c>
      <c r="D1533" s="1" t="s">
        <v>19</v>
      </c>
      <c r="E1533" s="1">
        <v>2019</v>
      </c>
      <c r="F1533" t="s">
        <v>439</v>
      </c>
      <c r="G1533" t="s">
        <v>235</v>
      </c>
      <c r="H1533" t="s">
        <v>478</v>
      </c>
      <c r="I1533" t="s">
        <v>2</v>
      </c>
      <c r="J1533" t="s">
        <v>178</v>
      </c>
      <c r="K1533" t="s">
        <v>178</v>
      </c>
      <c r="L1533" s="41">
        <v>1122.2</v>
      </c>
      <c r="M1533" s="41">
        <v>3112.55</v>
      </c>
    </row>
    <row r="1534" spans="1:13" x14ac:dyDescent="0.2">
      <c r="A1534" s="43" t="s">
        <v>676</v>
      </c>
      <c r="B1534" s="43" t="s">
        <v>676</v>
      </c>
      <c r="C1534" t="s">
        <v>438</v>
      </c>
      <c r="D1534" s="1" t="s">
        <v>19</v>
      </c>
      <c r="E1534" s="1">
        <v>2019</v>
      </c>
      <c r="F1534" t="s">
        <v>439</v>
      </c>
      <c r="G1534" t="s">
        <v>235</v>
      </c>
      <c r="H1534" t="s">
        <v>458</v>
      </c>
      <c r="I1534" t="s">
        <v>2</v>
      </c>
      <c r="J1534" t="s">
        <v>178</v>
      </c>
      <c r="K1534" t="s">
        <v>178</v>
      </c>
      <c r="L1534" s="41">
        <v>1122.2</v>
      </c>
      <c r="M1534" s="41">
        <v>3112.55</v>
      </c>
    </row>
    <row r="1535" spans="1:13" x14ac:dyDescent="0.2">
      <c r="A1535" s="43" t="s">
        <v>676</v>
      </c>
      <c r="B1535" s="43" t="s">
        <v>676</v>
      </c>
      <c r="C1535" t="s">
        <v>438</v>
      </c>
      <c r="D1535" s="1" t="s">
        <v>19</v>
      </c>
      <c r="E1535" s="1">
        <v>2019</v>
      </c>
      <c r="F1535" t="s">
        <v>439</v>
      </c>
      <c r="G1535" t="s">
        <v>235</v>
      </c>
      <c r="H1535" t="s">
        <v>477</v>
      </c>
      <c r="I1535" t="s">
        <v>2</v>
      </c>
      <c r="J1535" t="s">
        <v>178</v>
      </c>
      <c r="K1535" t="s">
        <v>178</v>
      </c>
      <c r="L1535" s="41">
        <v>1122.2</v>
      </c>
      <c r="M1535" s="41">
        <v>3112.55</v>
      </c>
    </row>
    <row r="1536" spans="1:13" x14ac:dyDescent="0.2">
      <c r="A1536" s="43" t="s">
        <v>676</v>
      </c>
      <c r="B1536" s="43" t="s">
        <v>676</v>
      </c>
      <c r="C1536" t="s">
        <v>401</v>
      </c>
      <c r="D1536" s="1" t="s">
        <v>45</v>
      </c>
      <c r="E1536" s="1">
        <v>2018</v>
      </c>
      <c r="F1536" t="s">
        <v>159</v>
      </c>
      <c r="G1536" t="s">
        <v>235</v>
      </c>
      <c r="H1536" t="s">
        <v>269</v>
      </c>
      <c r="I1536" t="s">
        <v>7</v>
      </c>
      <c r="J1536" t="s">
        <v>678</v>
      </c>
      <c r="K1536" t="s">
        <v>678</v>
      </c>
      <c r="L1536" s="41">
        <v>1727</v>
      </c>
      <c r="M1536" s="41">
        <v>2407.9560000000001</v>
      </c>
    </row>
    <row r="1537" spans="1:13" x14ac:dyDescent="0.2">
      <c r="A1537" s="43" t="s">
        <v>676</v>
      </c>
      <c r="B1537" s="43" t="s">
        <v>676</v>
      </c>
      <c r="C1537" t="s">
        <v>387</v>
      </c>
      <c r="D1537" s="1" t="s">
        <v>11</v>
      </c>
      <c r="E1537" s="1">
        <v>2020</v>
      </c>
      <c r="F1537" t="s">
        <v>141</v>
      </c>
      <c r="G1537" t="s">
        <v>235</v>
      </c>
      <c r="H1537" t="s">
        <v>256</v>
      </c>
      <c r="I1537" t="s">
        <v>7</v>
      </c>
      <c r="J1537" t="s">
        <v>678</v>
      </c>
      <c r="K1537" t="s">
        <v>678</v>
      </c>
      <c r="L1537" s="41">
        <v>1066</v>
      </c>
      <c r="M1537" s="41">
        <v>2847.3</v>
      </c>
    </row>
    <row r="1538" spans="1:13" x14ac:dyDescent="0.2">
      <c r="A1538" s="43" t="s">
        <v>676</v>
      </c>
      <c r="B1538" s="43" t="s">
        <v>676</v>
      </c>
      <c r="C1538" t="s">
        <v>140</v>
      </c>
      <c r="D1538" s="1" t="s">
        <v>59</v>
      </c>
      <c r="E1538" s="1">
        <v>2020</v>
      </c>
      <c r="F1538" t="s">
        <v>141</v>
      </c>
      <c r="G1538" t="s">
        <v>235</v>
      </c>
      <c r="H1538" t="s">
        <v>143</v>
      </c>
      <c r="I1538" t="s">
        <v>7</v>
      </c>
      <c r="J1538" t="s">
        <v>678</v>
      </c>
      <c r="K1538" t="s">
        <v>678</v>
      </c>
      <c r="L1538" s="41">
        <v>2032.46</v>
      </c>
      <c r="M1538" s="41">
        <v>6148.94</v>
      </c>
    </row>
    <row r="1539" spans="1:13" x14ac:dyDescent="0.2">
      <c r="A1539" s="43" t="s">
        <v>676</v>
      </c>
      <c r="B1539" s="43" t="s">
        <v>676</v>
      </c>
      <c r="C1539" t="s">
        <v>438</v>
      </c>
      <c r="D1539" s="1" t="s">
        <v>19</v>
      </c>
      <c r="E1539" s="1">
        <v>2019</v>
      </c>
      <c r="F1539" t="s">
        <v>439</v>
      </c>
      <c r="G1539" t="s">
        <v>235</v>
      </c>
      <c r="H1539" t="s">
        <v>472</v>
      </c>
      <c r="I1539" t="s">
        <v>2</v>
      </c>
      <c r="J1539" t="s">
        <v>396</v>
      </c>
      <c r="K1539" t="s">
        <v>396</v>
      </c>
      <c r="L1539" s="41">
        <v>1122.2</v>
      </c>
      <c r="M1539" s="41">
        <v>3112.55</v>
      </c>
    </row>
    <row r="1540" spans="1:13" x14ac:dyDescent="0.2">
      <c r="A1540" s="43" t="s">
        <v>676</v>
      </c>
      <c r="B1540" s="43" t="s">
        <v>676</v>
      </c>
      <c r="C1540" t="s">
        <v>320</v>
      </c>
      <c r="D1540" s="1" t="s">
        <v>1</v>
      </c>
      <c r="E1540" s="1">
        <v>2018</v>
      </c>
      <c r="F1540" t="s">
        <v>141</v>
      </c>
      <c r="G1540" t="s">
        <v>235</v>
      </c>
      <c r="H1540" t="s">
        <v>197</v>
      </c>
      <c r="I1540" t="s">
        <v>0</v>
      </c>
      <c r="J1540" t="s">
        <v>678</v>
      </c>
      <c r="K1540" t="s">
        <v>678</v>
      </c>
      <c r="L1540" s="41">
        <v>1100</v>
      </c>
      <c r="M1540" s="41">
        <v>2271.13</v>
      </c>
    </row>
    <row r="1541" spans="1:13" x14ac:dyDescent="0.2">
      <c r="A1541" s="43" t="s">
        <v>676</v>
      </c>
      <c r="B1541" s="43" t="s">
        <v>676</v>
      </c>
      <c r="C1541" t="s">
        <v>438</v>
      </c>
      <c r="D1541" s="1" t="s">
        <v>19</v>
      </c>
      <c r="E1541" s="1">
        <v>2019</v>
      </c>
      <c r="F1541" t="s">
        <v>439</v>
      </c>
      <c r="G1541" t="s">
        <v>235</v>
      </c>
      <c r="H1541" t="s">
        <v>482</v>
      </c>
      <c r="I1541" t="s">
        <v>2</v>
      </c>
      <c r="J1541" t="s">
        <v>178</v>
      </c>
      <c r="K1541" t="s">
        <v>178</v>
      </c>
      <c r="L1541" s="41">
        <v>1122.2</v>
      </c>
      <c r="M1541" s="41">
        <v>3112.55</v>
      </c>
    </row>
    <row r="1542" spans="1:13" x14ac:dyDescent="0.2">
      <c r="A1542" s="43" t="s">
        <v>676</v>
      </c>
      <c r="B1542" s="43" t="s">
        <v>676</v>
      </c>
      <c r="C1542" t="s">
        <v>518</v>
      </c>
      <c r="D1542" s="1" t="s">
        <v>10</v>
      </c>
      <c r="E1542" s="1">
        <v>2020</v>
      </c>
      <c r="F1542" t="s">
        <v>152</v>
      </c>
      <c r="G1542" t="s">
        <v>235</v>
      </c>
      <c r="H1542" t="s">
        <v>582</v>
      </c>
      <c r="I1542" t="s">
        <v>2</v>
      </c>
      <c r="J1542" t="s">
        <v>678</v>
      </c>
      <c r="K1542" t="s">
        <v>678</v>
      </c>
      <c r="L1542" s="41">
        <v>1122.19</v>
      </c>
      <c r="M1542" s="41">
        <v>1615.055249</v>
      </c>
    </row>
    <row r="1543" spans="1:13" x14ac:dyDescent="0.2">
      <c r="A1543" s="43" t="s">
        <v>676</v>
      </c>
      <c r="B1543" s="43" t="s">
        <v>676</v>
      </c>
      <c r="C1543" t="s">
        <v>438</v>
      </c>
      <c r="D1543" s="1" t="s">
        <v>19</v>
      </c>
      <c r="E1543" s="1">
        <v>2019</v>
      </c>
      <c r="F1543" t="s">
        <v>439</v>
      </c>
      <c r="G1543" t="s">
        <v>235</v>
      </c>
      <c r="H1543" t="s">
        <v>204</v>
      </c>
      <c r="I1543" t="s">
        <v>2</v>
      </c>
      <c r="J1543" t="s">
        <v>178</v>
      </c>
      <c r="K1543" t="s">
        <v>178</v>
      </c>
      <c r="L1543" s="41">
        <v>1122.2</v>
      </c>
      <c r="M1543" s="41">
        <v>3112.55</v>
      </c>
    </row>
    <row r="1544" spans="1:13" x14ac:dyDescent="0.2">
      <c r="A1544" s="43" t="s">
        <v>676</v>
      </c>
      <c r="B1544" s="43" t="s">
        <v>676</v>
      </c>
      <c r="C1544" t="s">
        <v>397</v>
      </c>
      <c r="D1544" s="1" t="s">
        <v>18</v>
      </c>
      <c r="E1544" s="1">
        <v>2020</v>
      </c>
      <c r="F1544" t="s">
        <v>167</v>
      </c>
      <c r="G1544" t="s">
        <v>235</v>
      </c>
      <c r="H1544" t="s">
        <v>400</v>
      </c>
      <c r="I1544" t="s">
        <v>82</v>
      </c>
      <c r="J1544" t="s">
        <v>678</v>
      </c>
      <c r="K1544" t="s">
        <v>678</v>
      </c>
      <c r="L1544" s="41">
        <v>1937.35</v>
      </c>
      <c r="M1544" s="41">
        <v>2116.02</v>
      </c>
    </row>
    <row r="1545" spans="1:13" x14ac:dyDescent="0.2">
      <c r="A1545" s="43" t="s">
        <v>676</v>
      </c>
      <c r="B1545" s="43" t="s">
        <v>676</v>
      </c>
      <c r="C1545" t="s">
        <v>406</v>
      </c>
      <c r="D1545" s="1" t="s">
        <v>30</v>
      </c>
      <c r="E1545" s="1">
        <v>2018</v>
      </c>
      <c r="F1545" t="s">
        <v>407</v>
      </c>
      <c r="G1545" t="s">
        <v>235</v>
      </c>
      <c r="H1545" t="s">
        <v>150</v>
      </c>
      <c r="I1545" t="s">
        <v>7</v>
      </c>
      <c r="J1545" t="s">
        <v>678</v>
      </c>
      <c r="K1545" t="s">
        <v>678</v>
      </c>
      <c r="L1545" s="41">
        <v>1974</v>
      </c>
      <c r="M1545" s="41">
        <v>2755.5065999999997</v>
      </c>
    </row>
    <row r="1546" spans="1:13" x14ac:dyDescent="0.2">
      <c r="A1546" s="43" t="s">
        <v>676</v>
      </c>
      <c r="B1546" s="43" t="s">
        <v>676</v>
      </c>
      <c r="C1546" t="s">
        <v>201</v>
      </c>
      <c r="D1546" s="1" t="s">
        <v>26</v>
      </c>
      <c r="E1546" s="1">
        <v>2019</v>
      </c>
      <c r="F1546" t="s">
        <v>152</v>
      </c>
      <c r="G1546" t="s">
        <v>235</v>
      </c>
      <c r="H1546" t="s">
        <v>205</v>
      </c>
      <c r="I1546" t="s">
        <v>25</v>
      </c>
      <c r="J1546" t="s">
        <v>678</v>
      </c>
      <c r="K1546" t="s">
        <v>678</v>
      </c>
      <c r="L1546" s="41">
        <v>1738</v>
      </c>
      <c r="M1546" s="41">
        <v>2367.888559</v>
      </c>
    </row>
    <row r="1547" spans="1:13" x14ac:dyDescent="0.2">
      <c r="A1547" s="43" t="s">
        <v>676</v>
      </c>
      <c r="B1547" s="43" t="s">
        <v>676</v>
      </c>
      <c r="C1547" t="s">
        <v>600</v>
      </c>
      <c r="D1547" s="1" t="s">
        <v>37</v>
      </c>
      <c r="E1547" s="1">
        <v>2020</v>
      </c>
      <c r="F1547" t="s">
        <v>152</v>
      </c>
      <c r="G1547" t="s">
        <v>235</v>
      </c>
      <c r="H1547" t="s">
        <v>150</v>
      </c>
      <c r="I1547" t="s">
        <v>7</v>
      </c>
      <c r="J1547" t="s">
        <v>678</v>
      </c>
      <c r="K1547" t="s">
        <v>678</v>
      </c>
      <c r="L1547" s="41">
        <v>1811.39</v>
      </c>
      <c r="M1547" s="41">
        <v>3043.84</v>
      </c>
    </row>
    <row r="1548" spans="1:13" x14ac:dyDescent="0.2">
      <c r="A1548" s="43" t="s">
        <v>676</v>
      </c>
      <c r="B1548" s="43" t="s">
        <v>676</v>
      </c>
      <c r="C1548" t="s">
        <v>320</v>
      </c>
      <c r="D1548" s="1" t="s">
        <v>1</v>
      </c>
      <c r="E1548" s="1">
        <v>2018</v>
      </c>
      <c r="F1548" t="s">
        <v>141</v>
      </c>
      <c r="G1548" t="s">
        <v>235</v>
      </c>
      <c r="H1548" t="s">
        <v>207</v>
      </c>
      <c r="I1548" t="s">
        <v>49</v>
      </c>
      <c r="J1548" t="s">
        <v>678</v>
      </c>
      <c r="K1548" t="s">
        <v>678</v>
      </c>
      <c r="L1548" s="41">
        <v>1718.8</v>
      </c>
      <c r="M1548" s="41">
        <v>3560.15</v>
      </c>
    </row>
    <row r="1549" spans="1:13" x14ac:dyDescent="0.2">
      <c r="A1549" s="43" t="s">
        <v>676</v>
      </c>
      <c r="B1549" s="43" t="s">
        <v>676</v>
      </c>
      <c r="C1549" t="s">
        <v>438</v>
      </c>
      <c r="D1549" s="1" t="s">
        <v>19</v>
      </c>
      <c r="E1549" s="1">
        <v>2019</v>
      </c>
      <c r="F1549" t="s">
        <v>439</v>
      </c>
      <c r="G1549" t="s">
        <v>235</v>
      </c>
      <c r="H1549" t="s">
        <v>494</v>
      </c>
      <c r="I1549" t="s">
        <v>2</v>
      </c>
      <c r="J1549" t="s">
        <v>178</v>
      </c>
      <c r="K1549" t="s">
        <v>178</v>
      </c>
      <c r="L1549" s="41">
        <v>1122.2</v>
      </c>
      <c r="M1549" s="41">
        <v>3112.55</v>
      </c>
    </row>
    <row r="1550" spans="1:13" x14ac:dyDescent="0.2">
      <c r="A1550" s="43" t="s">
        <v>676</v>
      </c>
      <c r="B1550" s="43" t="s">
        <v>676</v>
      </c>
      <c r="C1550" t="s">
        <v>334</v>
      </c>
      <c r="D1550" s="1" t="s">
        <v>84</v>
      </c>
      <c r="E1550" s="1">
        <v>2021</v>
      </c>
      <c r="F1550" t="s">
        <v>335</v>
      </c>
      <c r="G1550" t="s">
        <v>235</v>
      </c>
      <c r="H1550" t="s">
        <v>242</v>
      </c>
      <c r="I1550" t="s">
        <v>83</v>
      </c>
      <c r="J1550" t="s">
        <v>678</v>
      </c>
      <c r="K1550" t="s">
        <v>678</v>
      </c>
      <c r="L1550" s="41">
        <v>1805.05</v>
      </c>
      <c r="M1550" s="41">
        <v>5280.51</v>
      </c>
    </row>
    <row r="1551" spans="1:13" x14ac:dyDescent="0.2">
      <c r="A1551" s="43" t="s">
        <v>676</v>
      </c>
      <c r="B1551" s="43" t="s">
        <v>676</v>
      </c>
      <c r="C1551" t="s">
        <v>320</v>
      </c>
      <c r="D1551" s="1" t="s">
        <v>1</v>
      </c>
      <c r="E1551" s="1">
        <v>2018</v>
      </c>
      <c r="F1551" t="s">
        <v>141</v>
      </c>
      <c r="G1551" t="s">
        <v>235</v>
      </c>
      <c r="H1551" t="s">
        <v>245</v>
      </c>
      <c r="I1551" t="s">
        <v>0</v>
      </c>
      <c r="J1551" t="s">
        <v>678</v>
      </c>
      <c r="K1551" t="s">
        <v>678</v>
      </c>
      <c r="L1551" s="41">
        <v>1100</v>
      </c>
      <c r="M1551" s="41">
        <v>2271.13</v>
      </c>
    </row>
    <row r="1552" spans="1:13" x14ac:dyDescent="0.2">
      <c r="A1552" s="43" t="s">
        <v>676</v>
      </c>
      <c r="B1552" s="43" t="s">
        <v>676</v>
      </c>
      <c r="C1552" t="s">
        <v>518</v>
      </c>
      <c r="D1552" s="1" t="s">
        <v>10</v>
      </c>
      <c r="E1552" s="1">
        <v>2020</v>
      </c>
      <c r="F1552" t="s">
        <v>152</v>
      </c>
      <c r="G1552" t="s">
        <v>235</v>
      </c>
      <c r="H1552" t="s">
        <v>531</v>
      </c>
      <c r="I1552" t="s">
        <v>2</v>
      </c>
      <c r="J1552" t="s">
        <v>396</v>
      </c>
      <c r="K1552" t="s">
        <v>396</v>
      </c>
      <c r="L1552" s="41">
        <v>1239.6000000000001</v>
      </c>
      <c r="M1552" s="41">
        <v>1607.296848</v>
      </c>
    </row>
    <row r="1553" spans="1:13" x14ac:dyDescent="0.2">
      <c r="A1553" s="43" t="s">
        <v>676</v>
      </c>
      <c r="B1553" s="43" t="s">
        <v>676</v>
      </c>
      <c r="C1553" t="s">
        <v>188</v>
      </c>
      <c r="D1553" s="1" t="s">
        <v>72</v>
      </c>
      <c r="E1553" s="1">
        <v>2021</v>
      </c>
      <c r="F1553" t="s">
        <v>162</v>
      </c>
      <c r="G1553" t="s">
        <v>235</v>
      </c>
      <c r="H1553" t="s">
        <v>189</v>
      </c>
      <c r="I1553" t="s">
        <v>64</v>
      </c>
      <c r="J1553" t="s">
        <v>678</v>
      </c>
      <c r="K1553" t="s">
        <v>678</v>
      </c>
      <c r="L1553" s="41">
        <v>1358.02</v>
      </c>
      <c r="M1553" s="41">
        <v>1358.02</v>
      </c>
    </row>
    <row r="1554" spans="1:13" x14ac:dyDescent="0.2">
      <c r="A1554" s="43" t="s">
        <v>676</v>
      </c>
      <c r="B1554" s="43" t="s">
        <v>676</v>
      </c>
      <c r="C1554" t="s">
        <v>684</v>
      </c>
      <c r="D1554" s="1" t="s">
        <v>9</v>
      </c>
      <c r="E1554" s="1">
        <v>2018</v>
      </c>
      <c r="F1554" t="s">
        <v>141</v>
      </c>
      <c r="G1554" t="s">
        <v>235</v>
      </c>
      <c r="H1554" t="s">
        <v>720</v>
      </c>
      <c r="I1554" t="s">
        <v>2</v>
      </c>
      <c r="J1554" t="s">
        <v>396</v>
      </c>
      <c r="K1554" t="s">
        <v>396</v>
      </c>
      <c r="L1554" s="41">
        <v>1145.68</v>
      </c>
      <c r="M1554" s="41">
        <v>2641.19</v>
      </c>
    </row>
    <row r="1555" spans="1:13" x14ac:dyDescent="0.2">
      <c r="A1555" s="43" t="s">
        <v>676</v>
      </c>
      <c r="B1555" s="43" t="s">
        <v>676</v>
      </c>
      <c r="C1555" t="s">
        <v>391</v>
      </c>
      <c r="D1555" s="1" t="s">
        <v>24</v>
      </c>
      <c r="E1555" s="1">
        <v>2019</v>
      </c>
      <c r="F1555" t="s">
        <v>392</v>
      </c>
      <c r="G1555" t="s">
        <v>235</v>
      </c>
      <c r="H1555" t="s">
        <v>394</v>
      </c>
      <c r="I1555" t="s">
        <v>121</v>
      </c>
      <c r="J1555" t="s">
        <v>678</v>
      </c>
      <c r="K1555" t="s">
        <v>678</v>
      </c>
      <c r="L1555" s="41">
        <v>3275</v>
      </c>
      <c r="M1555" s="41">
        <v>6834.79</v>
      </c>
    </row>
    <row r="1556" spans="1:13" x14ac:dyDescent="0.2">
      <c r="A1556" s="43" t="s">
        <v>676</v>
      </c>
      <c r="B1556" s="43" t="s">
        <v>676</v>
      </c>
      <c r="C1556" t="s">
        <v>320</v>
      </c>
      <c r="D1556" s="1" t="s">
        <v>1</v>
      </c>
      <c r="E1556" s="1">
        <v>2018</v>
      </c>
      <c r="F1556" t="s">
        <v>141</v>
      </c>
      <c r="G1556" t="s">
        <v>235</v>
      </c>
      <c r="H1556" t="s">
        <v>324</v>
      </c>
      <c r="I1556" t="s">
        <v>0</v>
      </c>
      <c r="J1556" t="s">
        <v>678</v>
      </c>
      <c r="K1556" t="s">
        <v>678</v>
      </c>
      <c r="L1556" s="41">
        <v>1100</v>
      </c>
      <c r="M1556" s="41">
        <v>2271.13</v>
      </c>
    </row>
    <row r="1557" spans="1:13" x14ac:dyDescent="0.2">
      <c r="A1557" s="43" t="s">
        <v>676</v>
      </c>
      <c r="B1557" s="43" t="s">
        <v>676</v>
      </c>
      <c r="C1557" t="s">
        <v>273</v>
      </c>
      <c r="D1557" s="1" t="s">
        <v>4</v>
      </c>
      <c r="E1557" s="1">
        <v>2020</v>
      </c>
      <c r="F1557" t="s">
        <v>274</v>
      </c>
      <c r="G1557" t="s">
        <v>235</v>
      </c>
      <c r="H1557" t="s">
        <v>299</v>
      </c>
      <c r="I1557" t="s">
        <v>3</v>
      </c>
      <c r="J1557" t="s">
        <v>178</v>
      </c>
      <c r="K1557" t="s">
        <v>178</v>
      </c>
      <c r="L1557" s="41">
        <v>1302.3499999999999</v>
      </c>
      <c r="M1557" s="41">
        <v>5022.6400000000003</v>
      </c>
    </row>
    <row r="1558" spans="1:13" x14ac:dyDescent="0.2">
      <c r="A1558" s="43" t="s">
        <v>676</v>
      </c>
      <c r="B1558" s="43" t="s">
        <v>676</v>
      </c>
      <c r="C1558" t="s">
        <v>518</v>
      </c>
      <c r="D1558" s="1" t="s">
        <v>10</v>
      </c>
      <c r="E1558" s="1">
        <v>2020</v>
      </c>
      <c r="F1558" t="s">
        <v>152</v>
      </c>
      <c r="G1558" t="s">
        <v>235</v>
      </c>
      <c r="H1558" t="s">
        <v>530</v>
      </c>
      <c r="I1558" t="s">
        <v>2</v>
      </c>
      <c r="J1558" t="s">
        <v>178</v>
      </c>
      <c r="K1558" t="s">
        <v>178</v>
      </c>
      <c r="L1558" s="41">
        <v>1342.19</v>
      </c>
      <c r="M1558" s="41">
        <v>1717.7976250000002</v>
      </c>
    </row>
    <row r="1559" spans="1:13" x14ac:dyDescent="0.2">
      <c r="A1559" s="43" t="s">
        <v>676</v>
      </c>
      <c r="B1559" s="43" t="s">
        <v>676</v>
      </c>
      <c r="C1559" t="s">
        <v>273</v>
      </c>
      <c r="D1559" s="1" t="s">
        <v>4</v>
      </c>
      <c r="E1559" s="1">
        <v>2020</v>
      </c>
      <c r="F1559" t="s">
        <v>274</v>
      </c>
      <c r="G1559" t="s">
        <v>235</v>
      </c>
      <c r="H1559" t="s">
        <v>224</v>
      </c>
      <c r="I1559" t="s">
        <v>3</v>
      </c>
      <c r="J1559" t="s">
        <v>178</v>
      </c>
      <c r="K1559" t="s">
        <v>178</v>
      </c>
      <c r="L1559" s="41">
        <v>1302.3499999999999</v>
      </c>
      <c r="M1559" s="41">
        <v>5022.6400000000003</v>
      </c>
    </row>
    <row r="1560" spans="1:13" x14ac:dyDescent="0.2">
      <c r="A1560" s="43" t="s">
        <v>676</v>
      </c>
      <c r="B1560" s="43" t="s">
        <v>676</v>
      </c>
      <c r="C1560" t="s">
        <v>682</v>
      </c>
      <c r="D1560" s="1" t="s">
        <v>28</v>
      </c>
      <c r="E1560" s="1">
        <v>2018</v>
      </c>
      <c r="F1560" t="s">
        <v>344</v>
      </c>
      <c r="G1560" t="s">
        <v>235</v>
      </c>
      <c r="H1560" t="s">
        <v>426</v>
      </c>
      <c r="I1560" t="s">
        <v>27</v>
      </c>
      <c r="J1560" t="s">
        <v>678</v>
      </c>
      <c r="K1560" t="s">
        <v>678</v>
      </c>
      <c r="L1560" s="41">
        <v>1183.06</v>
      </c>
      <c r="M1560" s="41">
        <v>2801.81</v>
      </c>
    </row>
    <row r="1561" spans="1:13" x14ac:dyDescent="0.2">
      <c r="A1561" s="43" t="s">
        <v>676</v>
      </c>
      <c r="B1561" s="43" t="s">
        <v>676</v>
      </c>
      <c r="C1561" t="s">
        <v>273</v>
      </c>
      <c r="D1561" s="1" t="s">
        <v>4</v>
      </c>
      <c r="E1561" s="1">
        <v>2020</v>
      </c>
      <c r="F1561" t="s">
        <v>274</v>
      </c>
      <c r="G1561" t="s">
        <v>235</v>
      </c>
      <c r="H1561" t="s">
        <v>302</v>
      </c>
      <c r="I1561" t="s">
        <v>3</v>
      </c>
      <c r="J1561" t="s">
        <v>178</v>
      </c>
      <c r="K1561" t="s">
        <v>178</v>
      </c>
      <c r="L1561" s="41">
        <v>1302.3499999999999</v>
      </c>
      <c r="M1561" s="41">
        <v>5022.6400000000003</v>
      </c>
    </row>
    <row r="1562" spans="1:13" x14ac:dyDescent="0.2">
      <c r="A1562" s="43" t="s">
        <v>676</v>
      </c>
      <c r="B1562" s="43" t="s">
        <v>676</v>
      </c>
      <c r="C1562" t="s">
        <v>438</v>
      </c>
      <c r="D1562" s="1" t="s">
        <v>19</v>
      </c>
      <c r="E1562" s="1">
        <v>2019</v>
      </c>
      <c r="F1562" t="s">
        <v>439</v>
      </c>
      <c r="G1562" t="s">
        <v>235</v>
      </c>
      <c r="H1562" t="s">
        <v>197</v>
      </c>
      <c r="I1562" t="s">
        <v>2</v>
      </c>
      <c r="J1562" t="s">
        <v>178</v>
      </c>
      <c r="K1562" t="s">
        <v>178</v>
      </c>
      <c r="L1562" s="41">
        <v>1122.2</v>
      </c>
      <c r="M1562" s="41">
        <v>4005.28</v>
      </c>
    </row>
    <row r="1563" spans="1:13" x14ac:dyDescent="0.2">
      <c r="A1563" s="43" t="s">
        <v>676</v>
      </c>
      <c r="B1563" s="43" t="s">
        <v>676</v>
      </c>
      <c r="C1563" t="s">
        <v>438</v>
      </c>
      <c r="D1563" s="1" t="s">
        <v>19</v>
      </c>
      <c r="E1563" s="1">
        <v>2019</v>
      </c>
      <c r="F1563" t="s">
        <v>439</v>
      </c>
      <c r="G1563" t="s">
        <v>235</v>
      </c>
      <c r="H1563" t="s">
        <v>501</v>
      </c>
      <c r="I1563" t="s">
        <v>2</v>
      </c>
      <c r="J1563" t="s">
        <v>178</v>
      </c>
      <c r="K1563" t="s">
        <v>178</v>
      </c>
      <c r="L1563" s="41">
        <v>1122.2</v>
      </c>
      <c r="M1563" s="41">
        <v>3112.55</v>
      </c>
    </row>
    <row r="1564" spans="1:13" x14ac:dyDescent="0.2">
      <c r="A1564" s="43" t="s">
        <v>676</v>
      </c>
      <c r="B1564" s="43" t="s">
        <v>676</v>
      </c>
      <c r="C1564" t="s">
        <v>438</v>
      </c>
      <c r="D1564" s="1" t="s">
        <v>19</v>
      </c>
      <c r="E1564" s="1">
        <v>2019</v>
      </c>
      <c r="F1564" t="s">
        <v>439</v>
      </c>
      <c r="G1564" t="s">
        <v>235</v>
      </c>
      <c r="H1564" t="s">
        <v>329</v>
      </c>
      <c r="I1564" t="s">
        <v>2</v>
      </c>
      <c r="J1564" t="s">
        <v>396</v>
      </c>
      <c r="K1564" t="s">
        <v>396</v>
      </c>
      <c r="L1564" s="41">
        <v>1122.2</v>
      </c>
      <c r="M1564" s="41">
        <v>3112.55</v>
      </c>
    </row>
    <row r="1565" spans="1:13" x14ac:dyDescent="0.2">
      <c r="A1565" s="43" t="s">
        <v>676</v>
      </c>
      <c r="B1565" s="43" t="s">
        <v>676</v>
      </c>
      <c r="C1565" t="s">
        <v>273</v>
      </c>
      <c r="D1565" s="1" t="s">
        <v>4</v>
      </c>
      <c r="E1565" s="1">
        <v>2020</v>
      </c>
      <c r="F1565" t="s">
        <v>274</v>
      </c>
      <c r="G1565" t="s">
        <v>235</v>
      </c>
      <c r="H1565" t="s">
        <v>288</v>
      </c>
      <c r="I1565" t="s">
        <v>3</v>
      </c>
      <c r="J1565" t="s">
        <v>178</v>
      </c>
      <c r="K1565" t="s">
        <v>178</v>
      </c>
      <c r="L1565" s="41">
        <v>1302.3499999999999</v>
      </c>
      <c r="M1565" s="41">
        <v>5022.6400000000003</v>
      </c>
    </row>
    <row r="1566" spans="1:13" x14ac:dyDescent="0.2">
      <c r="A1566" s="43" t="s">
        <v>676</v>
      </c>
      <c r="B1566" s="43" t="s">
        <v>676</v>
      </c>
      <c r="C1566" t="s">
        <v>320</v>
      </c>
      <c r="D1566" s="1" t="s">
        <v>1</v>
      </c>
      <c r="E1566" s="1">
        <v>2018</v>
      </c>
      <c r="F1566" t="s">
        <v>141</v>
      </c>
      <c r="G1566" t="s">
        <v>235</v>
      </c>
      <c r="H1566" t="s">
        <v>329</v>
      </c>
      <c r="I1566" t="s">
        <v>0</v>
      </c>
      <c r="J1566" t="s">
        <v>678</v>
      </c>
      <c r="K1566" t="s">
        <v>678</v>
      </c>
      <c r="L1566" s="41">
        <v>1100</v>
      </c>
      <c r="M1566" s="41">
        <v>2271.13</v>
      </c>
    </row>
    <row r="1567" spans="1:13" x14ac:dyDescent="0.2">
      <c r="A1567" s="43" t="s">
        <v>676</v>
      </c>
      <c r="B1567" s="43" t="s">
        <v>676</v>
      </c>
      <c r="C1567" t="s">
        <v>406</v>
      </c>
      <c r="D1567" s="1" t="s">
        <v>30</v>
      </c>
      <c r="E1567" s="1">
        <v>2018</v>
      </c>
      <c r="F1567" t="s">
        <v>407</v>
      </c>
      <c r="G1567" t="s">
        <v>235</v>
      </c>
      <c r="H1567" t="s">
        <v>331</v>
      </c>
      <c r="I1567" t="s">
        <v>7</v>
      </c>
      <c r="J1567" t="s">
        <v>678</v>
      </c>
      <c r="K1567" t="s">
        <v>678</v>
      </c>
      <c r="L1567" s="41">
        <v>1974</v>
      </c>
      <c r="M1567" s="41">
        <v>2755.5065999999997</v>
      </c>
    </row>
    <row r="1568" spans="1:13" x14ac:dyDescent="0.2">
      <c r="A1568" s="43" t="s">
        <v>676</v>
      </c>
      <c r="B1568" s="43" t="s">
        <v>676</v>
      </c>
      <c r="C1568" t="s">
        <v>438</v>
      </c>
      <c r="D1568" s="1" t="s">
        <v>19</v>
      </c>
      <c r="E1568" s="1">
        <v>2019</v>
      </c>
      <c r="F1568" t="s">
        <v>439</v>
      </c>
      <c r="G1568" t="s">
        <v>235</v>
      </c>
      <c r="H1568" t="s">
        <v>331</v>
      </c>
      <c r="I1568" t="s">
        <v>2</v>
      </c>
      <c r="J1568" t="s">
        <v>178</v>
      </c>
      <c r="K1568" t="s">
        <v>178</v>
      </c>
      <c r="L1568" s="41">
        <v>1122.2</v>
      </c>
      <c r="M1568" s="41">
        <v>3112.55</v>
      </c>
    </row>
    <row r="1569" spans="1:13" x14ac:dyDescent="0.2">
      <c r="A1569" s="43" t="s">
        <v>676</v>
      </c>
      <c r="B1569" s="43" t="s">
        <v>676</v>
      </c>
      <c r="C1569" t="s">
        <v>273</v>
      </c>
      <c r="D1569" s="1" t="s">
        <v>4</v>
      </c>
      <c r="E1569" s="1">
        <v>2020</v>
      </c>
      <c r="F1569" t="s">
        <v>274</v>
      </c>
      <c r="G1569" t="s">
        <v>235</v>
      </c>
      <c r="H1569" t="s">
        <v>276</v>
      </c>
      <c r="I1569" t="s">
        <v>3</v>
      </c>
      <c r="J1569" t="s">
        <v>178</v>
      </c>
      <c r="K1569" t="s">
        <v>178</v>
      </c>
      <c r="L1569" s="41">
        <v>1302.3499999999999</v>
      </c>
      <c r="M1569" s="41">
        <v>5022.6400000000003</v>
      </c>
    </row>
    <row r="1570" spans="1:13" x14ac:dyDescent="0.2">
      <c r="A1570" s="43" t="s">
        <v>676</v>
      </c>
      <c r="B1570" s="43" t="s">
        <v>676</v>
      </c>
      <c r="C1570" t="s">
        <v>684</v>
      </c>
      <c r="D1570" s="1" t="s">
        <v>9</v>
      </c>
      <c r="E1570" s="1">
        <v>2018</v>
      </c>
      <c r="F1570" t="s">
        <v>141</v>
      </c>
      <c r="G1570" t="s">
        <v>235</v>
      </c>
      <c r="H1570" t="s">
        <v>729</v>
      </c>
      <c r="I1570" t="s">
        <v>2</v>
      </c>
      <c r="J1570" t="s">
        <v>178</v>
      </c>
      <c r="K1570" t="s">
        <v>178</v>
      </c>
      <c r="L1570" s="41">
        <v>1100</v>
      </c>
      <c r="M1570" s="41">
        <v>2565.21</v>
      </c>
    </row>
    <row r="1571" spans="1:13" x14ac:dyDescent="0.2">
      <c r="A1571" s="43" t="s">
        <v>676</v>
      </c>
      <c r="B1571" s="43" t="s">
        <v>676</v>
      </c>
      <c r="C1571" t="s">
        <v>518</v>
      </c>
      <c r="D1571" s="1" t="s">
        <v>10</v>
      </c>
      <c r="E1571" s="1">
        <v>2020</v>
      </c>
      <c r="F1571" t="s">
        <v>152</v>
      </c>
      <c r="G1571" t="s">
        <v>235</v>
      </c>
      <c r="H1571" t="s">
        <v>583</v>
      </c>
      <c r="I1571" t="s">
        <v>2</v>
      </c>
      <c r="J1571" t="s">
        <v>770</v>
      </c>
      <c r="K1571" t="s">
        <v>770</v>
      </c>
      <c r="L1571" s="41">
        <v>1239.6000000000001</v>
      </c>
      <c r="M1571" s="41">
        <v>1607.296848</v>
      </c>
    </row>
    <row r="1572" spans="1:13" x14ac:dyDescent="0.2">
      <c r="A1572" s="43" t="s">
        <v>676</v>
      </c>
      <c r="B1572" s="43" t="s">
        <v>676</v>
      </c>
      <c r="C1572" t="s">
        <v>684</v>
      </c>
      <c r="D1572" s="1" t="s">
        <v>9</v>
      </c>
      <c r="E1572" s="1">
        <v>2018</v>
      </c>
      <c r="F1572" t="s">
        <v>141</v>
      </c>
      <c r="G1572" t="s">
        <v>235</v>
      </c>
      <c r="H1572" t="s">
        <v>728</v>
      </c>
      <c r="I1572" t="s">
        <v>2</v>
      </c>
      <c r="J1572" t="s">
        <v>178</v>
      </c>
      <c r="K1572" t="s">
        <v>178</v>
      </c>
      <c r="L1572" s="41">
        <v>1100</v>
      </c>
      <c r="M1572" s="41">
        <v>2565.21</v>
      </c>
    </row>
    <row r="1573" spans="1:13" x14ac:dyDescent="0.2">
      <c r="A1573" s="43" t="s">
        <v>676</v>
      </c>
      <c r="B1573" s="43" t="s">
        <v>676</v>
      </c>
      <c r="C1573" t="s">
        <v>273</v>
      </c>
      <c r="D1573" s="1" t="s">
        <v>4</v>
      </c>
      <c r="E1573" s="1">
        <v>2020</v>
      </c>
      <c r="F1573" t="s">
        <v>274</v>
      </c>
      <c r="G1573" t="s">
        <v>235</v>
      </c>
      <c r="H1573" t="s">
        <v>200</v>
      </c>
      <c r="I1573" t="s">
        <v>3</v>
      </c>
      <c r="J1573" t="s">
        <v>178</v>
      </c>
      <c r="K1573" t="s">
        <v>178</v>
      </c>
      <c r="L1573" s="41">
        <v>1302.3499999999999</v>
      </c>
      <c r="M1573" s="41">
        <v>5022.6400000000003</v>
      </c>
    </row>
    <row r="1574" spans="1:13" x14ac:dyDescent="0.2">
      <c r="A1574" s="43" t="s">
        <v>676</v>
      </c>
      <c r="B1574" s="43" t="s">
        <v>676</v>
      </c>
      <c r="C1574" t="s">
        <v>518</v>
      </c>
      <c r="D1574" s="1" t="s">
        <v>10</v>
      </c>
      <c r="E1574" s="1">
        <v>2020</v>
      </c>
      <c r="F1574" t="s">
        <v>152</v>
      </c>
      <c r="G1574" t="s">
        <v>235</v>
      </c>
      <c r="H1574" t="s">
        <v>525</v>
      </c>
      <c r="I1574" t="s">
        <v>2</v>
      </c>
      <c r="J1574" t="s">
        <v>178</v>
      </c>
      <c r="K1574" t="s">
        <v>178</v>
      </c>
      <c r="L1574" s="41">
        <v>1239.6000000000001</v>
      </c>
      <c r="M1574" s="41">
        <v>1607.296848</v>
      </c>
    </row>
    <row r="1575" spans="1:13" x14ac:dyDescent="0.2">
      <c r="A1575" s="43" t="s">
        <v>676</v>
      </c>
      <c r="B1575" s="43" t="s">
        <v>676</v>
      </c>
      <c r="C1575" t="s">
        <v>438</v>
      </c>
      <c r="D1575" s="1" t="s">
        <v>19</v>
      </c>
      <c r="E1575" s="1">
        <v>2019</v>
      </c>
      <c r="F1575" t="s">
        <v>439</v>
      </c>
      <c r="G1575" t="s">
        <v>235</v>
      </c>
      <c r="H1575" t="s">
        <v>502</v>
      </c>
      <c r="I1575" t="s">
        <v>2</v>
      </c>
      <c r="J1575" t="s">
        <v>178</v>
      </c>
      <c r="K1575" t="s">
        <v>178</v>
      </c>
      <c r="L1575" s="41">
        <v>1122.2</v>
      </c>
      <c r="M1575" s="41">
        <v>3647.92</v>
      </c>
    </row>
    <row r="1576" spans="1:13" x14ac:dyDescent="0.2">
      <c r="A1576" s="43" t="s">
        <v>676</v>
      </c>
      <c r="B1576" s="43" t="s">
        <v>676</v>
      </c>
      <c r="C1576" t="s">
        <v>320</v>
      </c>
      <c r="D1576" s="1" t="s">
        <v>1</v>
      </c>
      <c r="E1576" s="1">
        <v>2018</v>
      </c>
      <c r="F1576" t="s">
        <v>141</v>
      </c>
      <c r="G1576" t="s">
        <v>235</v>
      </c>
      <c r="H1576" t="s">
        <v>203</v>
      </c>
      <c r="I1576" t="s">
        <v>58</v>
      </c>
      <c r="J1576" t="s">
        <v>678</v>
      </c>
      <c r="K1576" t="s">
        <v>678</v>
      </c>
      <c r="L1576" s="41">
        <v>1100</v>
      </c>
      <c r="M1576" s="41">
        <v>2658.83</v>
      </c>
    </row>
    <row r="1577" spans="1:13" x14ac:dyDescent="0.2">
      <c r="A1577" s="43" t="s">
        <v>676</v>
      </c>
      <c r="B1577" s="43" t="s">
        <v>676</v>
      </c>
      <c r="C1577" t="s">
        <v>438</v>
      </c>
      <c r="D1577" s="1" t="s">
        <v>19</v>
      </c>
      <c r="E1577" s="1">
        <v>2019</v>
      </c>
      <c r="F1577" t="s">
        <v>439</v>
      </c>
      <c r="G1577" t="s">
        <v>235</v>
      </c>
      <c r="H1577" t="s">
        <v>251</v>
      </c>
      <c r="I1577" t="s">
        <v>2</v>
      </c>
      <c r="J1577" t="s">
        <v>678</v>
      </c>
      <c r="K1577" t="s">
        <v>678</v>
      </c>
      <c r="L1577" s="41">
        <v>1122.2</v>
      </c>
      <c r="M1577" s="41">
        <v>3112.55</v>
      </c>
    </row>
    <row r="1578" spans="1:13" x14ac:dyDescent="0.2">
      <c r="A1578" s="43" t="s">
        <v>676</v>
      </c>
      <c r="B1578" s="43" t="s">
        <v>676</v>
      </c>
      <c r="C1578" t="s">
        <v>684</v>
      </c>
      <c r="D1578" s="1" t="s">
        <v>9</v>
      </c>
      <c r="E1578" s="1">
        <v>2018</v>
      </c>
      <c r="F1578" t="s">
        <v>141</v>
      </c>
      <c r="G1578" t="s">
        <v>235</v>
      </c>
      <c r="H1578" t="s">
        <v>727</v>
      </c>
      <c r="I1578" t="s">
        <v>2</v>
      </c>
      <c r="J1578" t="s">
        <v>178</v>
      </c>
      <c r="K1578" t="s">
        <v>178</v>
      </c>
      <c r="L1578" s="41">
        <v>1100</v>
      </c>
      <c r="M1578" s="41">
        <v>2565.21</v>
      </c>
    </row>
    <row r="1579" spans="1:13" x14ac:dyDescent="0.2">
      <c r="A1579" s="43" t="s">
        <v>676</v>
      </c>
      <c r="B1579" s="43" t="s">
        <v>676</v>
      </c>
      <c r="C1579" t="s">
        <v>144</v>
      </c>
      <c r="D1579" s="1" t="s">
        <v>14</v>
      </c>
      <c r="E1579" s="1">
        <v>2020</v>
      </c>
      <c r="F1579" t="s">
        <v>145</v>
      </c>
      <c r="G1579" t="s">
        <v>235</v>
      </c>
      <c r="H1579" t="s">
        <v>147</v>
      </c>
      <c r="I1579" t="s">
        <v>46</v>
      </c>
      <c r="J1579" t="s">
        <v>678</v>
      </c>
      <c r="K1579" t="s">
        <v>678</v>
      </c>
      <c r="L1579" s="41">
        <v>1122.19</v>
      </c>
      <c r="M1579" s="41">
        <v>1434.2952000000002</v>
      </c>
    </row>
    <row r="1580" spans="1:13" x14ac:dyDescent="0.2">
      <c r="A1580" s="43" t="s">
        <v>676</v>
      </c>
      <c r="B1580" s="43" t="s">
        <v>676</v>
      </c>
      <c r="C1580" t="s">
        <v>320</v>
      </c>
      <c r="D1580" s="1" t="s">
        <v>1</v>
      </c>
      <c r="E1580" s="1">
        <v>2018</v>
      </c>
      <c r="F1580" t="s">
        <v>141</v>
      </c>
      <c r="G1580" t="s">
        <v>235</v>
      </c>
      <c r="H1580" t="s">
        <v>203</v>
      </c>
      <c r="I1580" t="s">
        <v>58</v>
      </c>
      <c r="J1580" t="s">
        <v>678</v>
      </c>
      <c r="K1580" t="s">
        <v>678</v>
      </c>
      <c r="L1580" s="41">
        <v>1100</v>
      </c>
      <c r="M1580" s="41">
        <v>2658.83</v>
      </c>
    </row>
    <row r="1581" spans="1:13" x14ac:dyDescent="0.2">
      <c r="A1581" s="43" t="s">
        <v>676</v>
      </c>
      <c r="B1581" s="43" t="s">
        <v>676</v>
      </c>
      <c r="C1581" t="s">
        <v>273</v>
      </c>
      <c r="D1581" s="1" t="s">
        <v>4</v>
      </c>
      <c r="E1581" s="1">
        <v>2020</v>
      </c>
      <c r="F1581" t="s">
        <v>274</v>
      </c>
      <c r="G1581" t="s">
        <v>235</v>
      </c>
      <c r="H1581" t="s">
        <v>223</v>
      </c>
      <c r="I1581" t="s">
        <v>3</v>
      </c>
      <c r="J1581" t="s">
        <v>178</v>
      </c>
      <c r="K1581" t="s">
        <v>178</v>
      </c>
      <c r="L1581" s="41">
        <v>1302.3499999999999</v>
      </c>
      <c r="M1581" s="41">
        <v>5022.6400000000003</v>
      </c>
    </row>
    <row r="1582" spans="1:13" x14ac:dyDescent="0.2">
      <c r="A1582" s="43" t="s">
        <v>676</v>
      </c>
      <c r="B1582" s="43" t="s">
        <v>676</v>
      </c>
      <c r="C1582" t="s">
        <v>518</v>
      </c>
      <c r="D1582" s="1" t="s">
        <v>10</v>
      </c>
      <c r="E1582" s="1">
        <v>2020</v>
      </c>
      <c r="F1582" t="s">
        <v>152</v>
      </c>
      <c r="G1582" t="s">
        <v>235</v>
      </c>
      <c r="H1582" t="s">
        <v>533</v>
      </c>
      <c r="I1582" t="s">
        <v>2</v>
      </c>
      <c r="J1582" t="s">
        <v>178</v>
      </c>
      <c r="K1582" t="s">
        <v>178</v>
      </c>
      <c r="L1582" s="41">
        <v>1122.19</v>
      </c>
      <c r="M1582" s="41">
        <v>1499.5262090000001</v>
      </c>
    </row>
    <row r="1583" spans="1:13" x14ac:dyDescent="0.2">
      <c r="A1583" s="43" t="s">
        <v>676</v>
      </c>
      <c r="B1583" s="43" t="s">
        <v>676</v>
      </c>
      <c r="C1583" t="s">
        <v>320</v>
      </c>
      <c r="D1583" s="1" t="s">
        <v>1</v>
      </c>
      <c r="E1583" s="1">
        <v>2018</v>
      </c>
      <c r="F1583" t="s">
        <v>141</v>
      </c>
      <c r="G1583" t="s">
        <v>235</v>
      </c>
      <c r="H1583" t="s">
        <v>204</v>
      </c>
      <c r="I1583" t="s">
        <v>49</v>
      </c>
      <c r="J1583" t="s">
        <v>678</v>
      </c>
      <c r="K1583" t="s">
        <v>678</v>
      </c>
      <c r="L1583" s="41">
        <v>1718.8</v>
      </c>
      <c r="M1583" s="41">
        <v>3560.15</v>
      </c>
    </row>
    <row r="1584" spans="1:13" x14ac:dyDescent="0.2">
      <c r="A1584" s="43" t="s">
        <v>676</v>
      </c>
      <c r="B1584" s="43" t="s">
        <v>676</v>
      </c>
      <c r="C1584" t="s">
        <v>190</v>
      </c>
      <c r="D1584" s="1" t="s">
        <v>40</v>
      </c>
      <c r="E1584" s="1">
        <v>2021</v>
      </c>
      <c r="F1584" t="s">
        <v>167</v>
      </c>
      <c r="G1584" t="s">
        <v>235</v>
      </c>
      <c r="H1584" t="s">
        <v>191</v>
      </c>
      <c r="I1584" t="s">
        <v>17</v>
      </c>
      <c r="J1584" t="s">
        <v>678</v>
      </c>
      <c r="K1584" t="s">
        <v>678</v>
      </c>
      <c r="L1584" s="41">
        <v>1619.74</v>
      </c>
      <c r="M1584" s="41">
        <v>2241.44</v>
      </c>
    </row>
    <row r="1585" spans="1:13" x14ac:dyDescent="0.2">
      <c r="A1585" s="43" t="s">
        <v>676</v>
      </c>
      <c r="B1585" s="43" t="s">
        <v>676</v>
      </c>
      <c r="C1585" t="s">
        <v>397</v>
      </c>
      <c r="D1585" s="1" t="s">
        <v>18</v>
      </c>
      <c r="E1585" s="1">
        <v>2020</v>
      </c>
      <c r="F1585" t="s">
        <v>167</v>
      </c>
      <c r="G1585" t="s">
        <v>235</v>
      </c>
      <c r="H1585" t="s">
        <v>398</v>
      </c>
      <c r="I1585" t="s">
        <v>15</v>
      </c>
      <c r="J1585" t="s">
        <v>678</v>
      </c>
      <c r="K1585" t="s">
        <v>678</v>
      </c>
      <c r="L1585" s="41">
        <v>1061.6400000000001</v>
      </c>
      <c r="M1585" s="41">
        <v>1804.42</v>
      </c>
    </row>
    <row r="1586" spans="1:13" x14ac:dyDescent="0.2">
      <c r="A1586" s="43" t="s">
        <v>676</v>
      </c>
      <c r="B1586" s="43" t="s">
        <v>676</v>
      </c>
      <c r="C1586" t="s">
        <v>518</v>
      </c>
      <c r="D1586" s="1" t="s">
        <v>10</v>
      </c>
      <c r="E1586" s="1">
        <v>2020</v>
      </c>
      <c r="F1586" t="s">
        <v>152</v>
      </c>
      <c r="G1586" t="s">
        <v>235</v>
      </c>
      <c r="H1586" t="s">
        <v>584</v>
      </c>
      <c r="I1586" t="s">
        <v>2</v>
      </c>
      <c r="J1586" t="s">
        <v>178</v>
      </c>
      <c r="K1586" t="s">
        <v>178</v>
      </c>
      <c r="L1586" s="41">
        <v>1239.6000000000001</v>
      </c>
      <c r="M1586" s="41">
        <v>1607.296848</v>
      </c>
    </row>
    <row r="1587" spans="1:13" x14ac:dyDescent="0.2">
      <c r="A1587" s="43" t="s">
        <v>676</v>
      </c>
      <c r="B1587" s="43" t="s">
        <v>676</v>
      </c>
      <c r="C1587" t="s">
        <v>438</v>
      </c>
      <c r="D1587" s="1" t="s">
        <v>19</v>
      </c>
      <c r="E1587" s="1">
        <v>2019</v>
      </c>
      <c r="F1587" t="s">
        <v>439</v>
      </c>
      <c r="G1587" t="s">
        <v>235</v>
      </c>
      <c r="H1587" t="s">
        <v>322</v>
      </c>
      <c r="I1587" t="s">
        <v>2</v>
      </c>
      <c r="J1587" t="s">
        <v>178</v>
      </c>
      <c r="K1587" t="s">
        <v>178</v>
      </c>
      <c r="L1587" s="41">
        <v>1122.2</v>
      </c>
      <c r="M1587" s="41">
        <v>3814.15</v>
      </c>
    </row>
    <row r="1588" spans="1:13" x14ac:dyDescent="0.2">
      <c r="A1588" s="43" t="s">
        <v>676</v>
      </c>
      <c r="B1588" s="43" t="s">
        <v>676</v>
      </c>
      <c r="C1588" t="s">
        <v>438</v>
      </c>
      <c r="D1588" s="1" t="s">
        <v>19</v>
      </c>
      <c r="E1588" s="1">
        <v>2019</v>
      </c>
      <c r="F1588" t="s">
        <v>439</v>
      </c>
      <c r="G1588" t="s">
        <v>235</v>
      </c>
      <c r="H1588" t="s">
        <v>493</v>
      </c>
      <c r="I1588" t="s">
        <v>2</v>
      </c>
      <c r="J1588" t="s">
        <v>396</v>
      </c>
      <c r="K1588" t="s">
        <v>396</v>
      </c>
      <c r="L1588" s="41">
        <v>1122.2</v>
      </c>
      <c r="M1588" s="41">
        <v>4005.28</v>
      </c>
    </row>
    <row r="1589" spans="1:13" x14ac:dyDescent="0.2">
      <c r="A1589" s="43" t="s">
        <v>676</v>
      </c>
      <c r="B1589" s="43" t="s">
        <v>676</v>
      </c>
      <c r="C1589" t="s">
        <v>144</v>
      </c>
      <c r="D1589" s="1" t="s">
        <v>14</v>
      </c>
      <c r="E1589" s="1">
        <v>2020</v>
      </c>
      <c r="F1589" t="s">
        <v>145</v>
      </c>
      <c r="G1589" t="s">
        <v>235</v>
      </c>
      <c r="H1589" t="s">
        <v>147</v>
      </c>
      <c r="I1589" t="s">
        <v>13</v>
      </c>
      <c r="J1589" t="s">
        <v>678</v>
      </c>
      <c r="K1589" t="s">
        <v>678</v>
      </c>
      <c r="L1589" s="41">
        <v>2188.42</v>
      </c>
      <c r="M1589" s="41">
        <v>2897.8535999999999</v>
      </c>
    </row>
    <row r="1590" spans="1:13" x14ac:dyDescent="0.2">
      <c r="A1590" s="43" t="s">
        <v>676</v>
      </c>
      <c r="B1590" s="43" t="s">
        <v>676</v>
      </c>
      <c r="C1590" t="s">
        <v>158</v>
      </c>
      <c r="D1590" s="1" t="s">
        <v>16</v>
      </c>
      <c r="E1590" s="1">
        <v>2018</v>
      </c>
      <c r="F1590" t="s">
        <v>159</v>
      </c>
      <c r="G1590" t="s">
        <v>235</v>
      </c>
      <c r="H1590" t="s">
        <v>148</v>
      </c>
      <c r="I1590" t="s">
        <v>17</v>
      </c>
      <c r="J1590" t="s">
        <v>678</v>
      </c>
      <c r="K1590" t="s">
        <v>678</v>
      </c>
      <c r="L1590" s="41">
        <v>1727</v>
      </c>
      <c r="M1590" s="41">
        <v>3033.92</v>
      </c>
    </row>
    <row r="1591" spans="1:13" x14ac:dyDescent="0.2">
      <c r="A1591" s="43" t="s">
        <v>676</v>
      </c>
      <c r="B1591" s="43" t="s">
        <v>676</v>
      </c>
      <c r="C1591" t="s">
        <v>188</v>
      </c>
      <c r="D1591" s="1" t="s">
        <v>72</v>
      </c>
      <c r="E1591" s="1">
        <v>2021</v>
      </c>
      <c r="F1591" t="s">
        <v>162</v>
      </c>
      <c r="G1591" t="s">
        <v>235</v>
      </c>
      <c r="H1591" t="s">
        <v>189</v>
      </c>
      <c r="I1591" t="s">
        <v>64</v>
      </c>
      <c r="J1591" t="s">
        <v>678</v>
      </c>
      <c r="K1591" t="s">
        <v>678</v>
      </c>
      <c r="L1591" s="41">
        <v>1358.02</v>
      </c>
      <c r="M1591" s="41">
        <v>1358.02</v>
      </c>
    </row>
    <row r="1592" spans="1:13" x14ac:dyDescent="0.2">
      <c r="A1592" s="43" t="s">
        <v>676</v>
      </c>
      <c r="B1592" s="43" t="s">
        <v>676</v>
      </c>
      <c r="C1592" t="s">
        <v>438</v>
      </c>
      <c r="D1592" s="1" t="s">
        <v>19</v>
      </c>
      <c r="E1592" s="1">
        <v>2019</v>
      </c>
      <c r="F1592" t="s">
        <v>439</v>
      </c>
      <c r="G1592" t="s">
        <v>235</v>
      </c>
      <c r="H1592" t="s">
        <v>468</v>
      </c>
      <c r="I1592" t="s">
        <v>2</v>
      </c>
      <c r="J1592" t="s">
        <v>178</v>
      </c>
      <c r="K1592" t="s">
        <v>178</v>
      </c>
      <c r="L1592" s="41">
        <v>1122.2</v>
      </c>
      <c r="M1592" s="41">
        <v>4005.28</v>
      </c>
    </row>
    <row r="1593" spans="1:13" x14ac:dyDescent="0.2">
      <c r="A1593" s="43" t="s">
        <v>676</v>
      </c>
      <c r="B1593" s="43" t="s">
        <v>676</v>
      </c>
      <c r="C1593" t="s">
        <v>411</v>
      </c>
      <c r="D1593" s="1" t="s">
        <v>20</v>
      </c>
      <c r="E1593" s="1">
        <v>2018</v>
      </c>
      <c r="F1593" t="s">
        <v>159</v>
      </c>
      <c r="G1593" t="s">
        <v>235</v>
      </c>
      <c r="H1593" t="s">
        <v>412</v>
      </c>
      <c r="I1593" t="s">
        <v>7</v>
      </c>
      <c r="J1593" t="s">
        <v>178</v>
      </c>
      <c r="K1593" t="s">
        <v>178</v>
      </c>
      <c r="L1593" s="41">
        <v>1727</v>
      </c>
      <c r="M1593" s="41">
        <v>2407.96</v>
      </c>
    </row>
    <row r="1594" spans="1:13" x14ac:dyDescent="0.2">
      <c r="A1594" s="43" t="s">
        <v>676</v>
      </c>
      <c r="B1594" s="43" t="s">
        <v>676</v>
      </c>
      <c r="C1594" t="s">
        <v>357</v>
      </c>
      <c r="D1594" s="1" t="s">
        <v>60</v>
      </c>
      <c r="E1594" s="1">
        <v>2016</v>
      </c>
      <c r="F1594" t="s">
        <v>344</v>
      </c>
      <c r="G1594" t="s">
        <v>235</v>
      </c>
      <c r="H1594" t="s">
        <v>361</v>
      </c>
      <c r="I1594" t="s">
        <v>50</v>
      </c>
      <c r="J1594" t="s">
        <v>678</v>
      </c>
      <c r="K1594" t="s">
        <v>678</v>
      </c>
      <c r="L1594" s="41">
        <v>1341.92</v>
      </c>
      <c r="M1594" s="41">
        <v>3792.68</v>
      </c>
    </row>
    <row r="1595" spans="1:13" x14ac:dyDescent="0.2">
      <c r="A1595" s="43" t="s">
        <v>676</v>
      </c>
      <c r="B1595" s="43" t="s">
        <v>676</v>
      </c>
      <c r="C1595" t="s">
        <v>320</v>
      </c>
      <c r="D1595" s="1" t="s">
        <v>1</v>
      </c>
      <c r="E1595" s="1">
        <v>2018</v>
      </c>
      <c r="F1595" t="s">
        <v>141</v>
      </c>
      <c r="G1595" t="s">
        <v>235</v>
      </c>
      <c r="H1595" t="s">
        <v>205</v>
      </c>
      <c r="I1595" t="s">
        <v>0</v>
      </c>
      <c r="J1595" t="s">
        <v>678</v>
      </c>
      <c r="K1595" t="s">
        <v>678</v>
      </c>
      <c r="L1595" s="41">
        <v>1100</v>
      </c>
      <c r="M1595" s="41">
        <v>2271.13</v>
      </c>
    </row>
    <row r="1596" spans="1:13" x14ac:dyDescent="0.2">
      <c r="A1596" s="43" t="s">
        <v>676</v>
      </c>
      <c r="B1596" s="43" t="s">
        <v>676</v>
      </c>
      <c r="C1596" t="s">
        <v>684</v>
      </c>
      <c r="D1596" s="1" t="s">
        <v>9</v>
      </c>
      <c r="E1596" s="1">
        <v>2018</v>
      </c>
      <c r="F1596" t="s">
        <v>141</v>
      </c>
      <c r="G1596" t="s">
        <v>235</v>
      </c>
      <c r="H1596" t="s">
        <v>726</v>
      </c>
      <c r="I1596" t="s">
        <v>2</v>
      </c>
      <c r="J1596" t="s">
        <v>178</v>
      </c>
      <c r="K1596" t="s">
        <v>178</v>
      </c>
      <c r="L1596" s="41">
        <v>1100</v>
      </c>
      <c r="M1596" s="41">
        <v>2565.21</v>
      </c>
    </row>
    <row r="1597" spans="1:13" x14ac:dyDescent="0.2">
      <c r="A1597" s="43" t="s">
        <v>676</v>
      </c>
      <c r="B1597" s="43" t="s">
        <v>676</v>
      </c>
      <c r="C1597" t="s">
        <v>320</v>
      </c>
      <c r="D1597" s="1" t="s">
        <v>1</v>
      </c>
      <c r="E1597" s="1">
        <v>2018</v>
      </c>
      <c r="F1597" t="s">
        <v>141</v>
      </c>
      <c r="G1597" t="s">
        <v>235</v>
      </c>
      <c r="H1597" t="s">
        <v>328</v>
      </c>
      <c r="I1597" t="s">
        <v>0</v>
      </c>
      <c r="J1597" t="s">
        <v>678</v>
      </c>
      <c r="K1597" t="s">
        <v>678</v>
      </c>
      <c r="L1597" s="41">
        <v>1100</v>
      </c>
      <c r="M1597" s="41">
        <v>2271.13</v>
      </c>
    </row>
    <row r="1598" spans="1:13" x14ac:dyDescent="0.2">
      <c r="A1598" s="43" t="s">
        <v>676</v>
      </c>
      <c r="B1598" s="43" t="s">
        <v>676</v>
      </c>
      <c r="C1598" t="s">
        <v>430</v>
      </c>
      <c r="D1598" s="1" t="s">
        <v>765</v>
      </c>
      <c r="E1598" s="1">
        <v>2019</v>
      </c>
      <c r="F1598" t="s">
        <v>764</v>
      </c>
      <c r="G1598" t="s">
        <v>235</v>
      </c>
      <c r="H1598" t="s">
        <v>433</v>
      </c>
      <c r="I1598" t="s">
        <v>46</v>
      </c>
      <c r="J1598" t="s">
        <v>678</v>
      </c>
      <c r="K1598" t="s">
        <v>678</v>
      </c>
      <c r="L1598" s="41">
        <v>1061.6400000000001</v>
      </c>
      <c r="M1598" s="41">
        <v>1535.65</v>
      </c>
    </row>
    <row r="1599" spans="1:13" x14ac:dyDescent="0.2">
      <c r="A1599" s="43" t="s">
        <v>676</v>
      </c>
      <c r="B1599" s="43" t="s">
        <v>676</v>
      </c>
      <c r="C1599" t="s">
        <v>320</v>
      </c>
      <c r="D1599" s="1" t="s">
        <v>1</v>
      </c>
      <c r="E1599" s="1">
        <v>2018</v>
      </c>
      <c r="F1599" t="s">
        <v>141</v>
      </c>
      <c r="G1599" t="s">
        <v>235</v>
      </c>
      <c r="H1599" t="s">
        <v>149</v>
      </c>
      <c r="I1599" t="s">
        <v>49</v>
      </c>
      <c r="J1599" t="s">
        <v>678</v>
      </c>
      <c r="K1599" t="s">
        <v>678</v>
      </c>
      <c r="L1599" s="41">
        <v>1718.8</v>
      </c>
      <c r="M1599" s="41">
        <v>3560.15</v>
      </c>
    </row>
    <row r="1600" spans="1:13" x14ac:dyDescent="0.2">
      <c r="A1600" s="43" t="s">
        <v>676</v>
      </c>
      <c r="B1600" s="43" t="s">
        <v>676</v>
      </c>
      <c r="C1600" t="s">
        <v>397</v>
      </c>
      <c r="D1600" s="1" t="s">
        <v>18</v>
      </c>
      <c r="E1600" s="1">
        <v>2020</v>
      </c>
      <c r="F1600" t="s">
        <v>167</v>
      </c>
      <c r="G1600" t="s">
        <v>235</v>
      </c>
      <c r="H1600" t="s">
        <v>327</v>
      </c>
      <c r="I1600" t="s">
        <v>7</v>
      </c>
      <c r="J1600" t="s">
        <v>678</v>
      </c>
      <c r="K1600" t="s">
        <v>678</v>
      </c>
      <c r="L1600" s="41">
        <v>1592.46</v>
      </c>
      <c r="M1600" s="41">
        <v>2223.39</v>
      </c>
    </row>
    <row r="1601" spans="1:13" x14ac:dyDescent="0.2">
      <c r="A1601" s="43" t="s">
        <v>676</v>
      </c>
      <c r="B1601" s="43" t="s">
        <v>676</v>
      </c>
      <c r="C1601" t="s">
        <v>600</v>
      </c>
      <c r="D1601" s="1" t="s">
        <v>37</v>
      </c>
      <c r="E1601" s="1">
        <v>2020</v>
      </c>
      <c r="F1601" t="s">
        <v>152</v>
      </c>
      <c r="G1601" t="s">
        <v>235</v>
      </c>
      <c r="H1601" t="s">
        <v>150</v>
      </c>
      <c r="I1601" t="s">
        <v>7</v>
      </c>
      <c r="J1601" t="s">
        <v>678</v>
      </c>
      <c r="K1601" t="s">
        <v>678</v>
      </c>
      <c r="L1601" s="41">
        <v>1811.39</v>
      </c>
      <c r="M1601" s="41">
        <v>3043.84</v>
      </c>
    </row>
    <row r="1602" spans="1:13" x14ac:dyDescent="0.2">
      <c r="A1602" s="43" t="s">
        <v>676</v>
      </c>
      <c r="B1602" s="43" t="s">
        <v>676</v>
      </c>
      <c r="C1602" t="s">
        <v>518</v>
      </c>
      <c r="D1602" s="1" t="s">
        <v>10</v>
      </c>
      <c r="E1602" s="1">
        <v>2020</v>
      </c>
      <c r="F1602" t="s">
        <v>152</v>
      </c>
      <c r="G1602" t="s">
        <v>235</v>
      </c>
      <c r="H1602" t="s">
        <v>584</v>
      </c>
      <c r="I1602" t="s">
        <v>2</v>
      </c>
      <c r="J1602" t="s">
        <v>178</v>
      </c>
      <c r="K1602" t="s">
        <v>178</v>
      </c>
      <c r="L1602" s="41">
        <v>1239.6000000000001</v>
      </c>
      <c r="M1602" s="41">
        <v>1607.296848</v>
      </c>
    </row>
    <row r="1603" spans="1:13" x14ac:dyDescent="0.2">
      <c r="A1603" s="43" t="s">
        <v>676</v>
      </c>
      <c r="B1603" s="43" t="s">
        <v>676</v>
      </c>
      <c r="C1603" t="s">
        <v>438</v>
      </c>
      <c r="D1603" s="1" t="s">
        <v>19</v>
      </c>
      <c r="E1603" s="1">
        <v>2019</v>
      </c>
      <c r="F1603" t="s">
        <v>439</v>
      </c>
      <c r="G1603" t="s">
        <v>235</v>
      </c>
      <c r="H1603" t="s">
        <v>325</v>
      </c>
      <c r="I1603" t="s">
        <v>2</v>
      </c>
      <c r="J1603" t="s">
        <v>678</v>
      </c>
      <c r="K1603" t="s">
        <v>678</v>
      </c>
      <c r="L1603" s="41">
        <v>1122.2</v>
      </c>
      <c r="M1603" s="41">
        <v>3112.55</v>
      </c>
    </row>
    <row r="1604" spans="1:13" x14ac:dyDescent="0.2">
      <c r="A1604" s="43" t="s">
        <v>676</v>
      </c>
      <c r="B1604" s="43" t="s">
        <v>676</v>
      </c>
      <c r="C1604" t="s">
        <v>600</v>
      </c>
      <c r="D1604" s="1" t="s">
        <v>37</v>
      </c>
      <c r="E1604" s="1">
        <v>2020</v>
      </c>
      <c r="F1604" t="s">
        <v>152</v>
      </c>
      <c r="G1604" t="s">
        <v>235</v>
      </c>
      <c r="H1604" t="s">
        <v>150</v>
      </c>
      <c r="I1604" t="s">
        <v>0</v>
      </c>
      <c r="J1604" t="s">
        <v>678</v>
      </c>
      <c r="K1604" t="s">
        <v>678</v>
      </c>
      <c r="L1604" s="41">
        <v>1342.19</v>
      </c>
      <c r="M1604" s="41">
        <v>2667.73</v>
      </c>
    </row>
    <row r="1605" spans="1:13" x14ac:dyDescent="0.2">
      <c r="A1605" s="43" t="s">
        <v>676</v>
      </c>
      <c r="B1605" s="43" t="s">
        <v>676</v>
      </c>
      <c r="C1605" t="s">
        <v>438</v>
      </c>
      <c r="D1605" s="1" t="s">
        <v>19</v>
      </c>
      <c r="E1605" s="1">
        <v>2019</v>
      </c>
      <c r="F1605" t="s">
        <v>439</v>
      </c>
      <c r="G1605" t="s">
        <v>235</v>
      </c>
      <c r="H1605" t="s">
        <v>469</v>
      </c>
      <c r="I1605" t="s">
        <v>2</v>
      </c>
      <c r="J1605" t="s">
        <v>178</v>
      </c>
      <c r="K1605" t="s">
        <v>178</v>
      </c>
      <c r="L1605" s="41">
        <v>1122.2</v>
      </c>
      <c r="M1605" s="41">
        <v>3112.55</v>
      </c>
    </row>
    <row r="1606" spans="1:13" x14ac:dyDescent="0.2">
      <c r="A1606" s="43" t="s">
        <v>676</v>
      </c>
      <c r="B1606" s="43" t="s">
        <v>676</v>
      </c>
      <c r="C1606" t="s">
        <v>208</v>
      </c>
      <c r="D1606" s="1" t="s">
        <v>71</v>
      </c>
      <c r="E1606" s="1">
        <v>2018</v>
      </c>
      <c r="F1606" t="s">
        <v>141</v>
      </c>
      <c r="G1606" t="s">
        <v>235</v>
      </c>
      <c r="H1606" t="s">
        <v>209</v>
      </c>
      <c r="I1606" t="s">
        <v>7</v>
      </c>
      <c r="J1606" t="s">
        <v>678</v>
      </c>
      <c r="K1606" t="s">
        <v>678</v>
      </c>
      <c r="L1606" s="41">
        <v>2027.87</v>
      </c>
      <c r="M1606" s="41">
        <v>4495.8599999999997</v>
      </c>
    </row>
    <row r="1607" spans="1:13" x14ac:dyDescent="0.2">
      <c r="A1607" s="43" t="s">
        <v>676</v>
      </c>
      <c r="B1607" s="43" t="s">
        <v>676</v>
      </c>
      <c r="C1607" t="s">
        <v>273</v>
      </c>
      <c r="D1607" s="1" t="s">
        <v>4</v>
      </c>
      <c r="E1607" s="1">
        <v>2020</v>
      </c>
      <c r="F1607" t="s">
        <v>274</v>
      </c>
      <c r="G1607" t="s">
        <v>235</v>
      </c>
      <c r="H1607" t="s">
        <v>247</v>
      </c>
      <c r="I1607" t="s">
        <v>3</v>
      </c>
      <c r="J1607" t="s">
        <v>178</v>
      </c>
      <c r="K1607" t="s">
        <v>178</v>
      </c>
      <c r="L1607" s="41">
        <v>1302.3499999999999</v>
      </c>
      <c r="M1607" s="41">
        <v>5022.6400000000003</v>
      </c>
    </row>
    <row r="1608" spans="1:13" x14ac:dyDescent="0.2">
      <c r="A1608" s="43" t="s">
        <v>676</v>
      </c>
      <c r="B1608" s="43" t="s">
        <v>676</v>
      </c>
      <c r="C1608" t="s">
        <v>342</v>
      </c>
      <c r="D1608" s="1" t="s">
        <v>8</v>
      </c>
      <c r="E1608" s="1">
        <v>2019</v>
      </c>
      <c r="F1608" t="s">
        <v>141</v>
      </c>
      <c r="G1608" t="s">
        <v>235</v>
      </c>
      <c r="H1608" t="s">
        <v>248</v>
      </c>
      <c r="I1608" t="s">
        <v>64</v>
      </c>
      <c r="J1608" t="s">
        <v>678</v>
      </c>
      <c r="K1608" t="s">
        <v>678</v>
      </c>
      <c r="L1608" s="41">
        <v>1532.96</v>
      </c>
      <c r="M1608" s="41">
        <v>3857.52</v>
      </c>
    </row>
    <row r="1609" spans="1:13" x14ac:dyDescent="0.2">
      <c r="A1609" s="43" t="s">
        <v>676</v>
      </c>
      <c r="B1609" s="43" t="s">
        <v>676</v>
      </c>
      <c r="C1609" t="s">
        <v>418</v>
      </c>
      <c r="D1609" s="1" t="s">
        <v>6</v>
      </c>
      <c r="E1609" s="1">
        <v>2018</v>
      </c>
      <c r="F1609" t="s">
        <v>162</v>
      </c>
      <c r="G1609" t="s">
        <v>235</v>
      </c>
      <c r="H1609" t="s">
        <v>419</v>
      </c>
      <c r="I1609" t="s">
        <v>0</v>
      </c>
      <c r="J1609" t="s">
        <v>678</v>
      </c>
      <c r="K1609" t="s">
        <v>678</v>
      </c>
      <c r="L1609" s="41">
        <v>2335.15</v>
      </c>
      <c r="M1609" s="41">
        <v>4636.4799999999996</v>
      </c>
    </row>
    <row r="1610" spans="1:13" x14ac:dyDescent="0.2">
      <c r="A1610" s="43" t="s">
        <v>676</v>
      </c>
      <c r="B1610" s="43" t="s">
        <v>676</v>
      </c>
      <c r="C1610" t="s">
        <v>411</v>
      </c>
      <c r="D1610" s="1" t="s">
        <v>20</v>
      </c>
      <c r="E1610" s="1">
        <v>2018</v>
      </c>
      <c r="F1610" t="s">
        <v>159</v>
      </c>
      <c r="G1610" t="s">
        <v>235</v>
      </c>
      <c r="H1610" t="s">
        <v>356</v>
      </c>
      <c r="I1610" t="s">
        <v>0</v>
      </c>
      <c r="J1610" t="s">
        <v>678</v>
      </c>
      <c r="K1610" t="s">
        <v>678</v>
      </c>
      <c r="L1610" s="41">
        <v>1298</v>
      </c>
      <c r="M1610" s="41">
        <v>1694</v>
      </c>
    </row>
    <row r="1611" spans="1:13" x14ac:dyDescent="0.2">
      <c r="A1611" s="43" t="s">
        <v>676</v>
      </c>
      <c r="B1611" s="43" t="s">
        <v>676</v>
      </c>
      <c r="C1611" t="s">
        <v>438</v>
      </c>
      <c r="D1611" s="1" t="s">
        <v>19</v>
      </c>
      <c r="E1611" s="1">
        <v>2019</v>
      </c>
      <c r="F1611" t="s">
        <v>439</v>
      </c>
      <c r="G1611" t="s">
        <v>235</v>
      </c>
      <c r="H1611" t="s">
        <v>197</v>
      </c>
      <c r="I1611" t="s">
        <v>2</v>
      </c>
      <c r="J1611" t="s">
        <v>178</v>
      </c>
      <c r="K1611" t="s">
        <v>178</v>
      </c>
      <c r="L1611" s="41">
        <v>1122.2</v>
      </c>
      <c r="M1611" s="41">
        <v>3714.92</v>
      </c>
    </row>
    <row r="1612" spans="1:13" x14ac:dyDescent="0.2">
      <c r="A1612" s="43" t="s">
        <v>676</v>
      </c>
      <c r="B1612" s="43" t="s">
        <v>676</v>
      </c>
      <c r="C1612" t="s">
        <v>320</v>
      </c>
      <c r="D1612" s="1" t="s">
        <v>1</v>
      </c>
      <c r="E1612" s="1">
        <v>2018</v>
      </c>
      <c r="F1612" t="s">
        <v>141</v>
      </c>
      <c r="G1612" t="s">
        <v>235</v>
      </c>
      <c r="H1612" t="s">
        <v>203</v>
      </c>
      <c r="I1612" t="s">
        <v>31</v>
      </c>
      <c r="J1612" t="s">
        <v>678</v>
      </c>
      <c r="K1612" t="s">
        <v>678</v>
      </c>
      <c r="L1612" s="41">
        <v>2151.7600000000002</v>
      </c>
      <c r="M1612" s="41">
        <v>4457.3</v>
      </c>
    </row>
    <row r="1613" spans="1:13" x14ac:dyDescent="0.2">
      <c r="A1613" s="43" t="s">
        <v>676</v>
      </c>
      <c r="B1613" s="43" t="s">
        <v>676</v>
      </c>
      <c r="C1613" t="s">
        <v>273</v>
      </c>
      <c r="D1613" s="1" t="s">
        <v>4</v>
      </c>
      <c r="E1613" s="1">
        <v>2020</v>
      </c>
      <c r="F1613" t="s">
        <v>274</v>
      </c>
      <c r="G1613" t="s">
        <v>235</v>
      </c>
      <c r="H1613" t="s">
        <v>227</v>
      </c>
      <c r="I1613" t="s">
        <v>3</v>
      </c>
      <c r="J1613" t="s">
        <v>178</v>
      </c>
      <c r="K1613" t="s">
        <v>178</v>
      </c>
      <c r="L1613" s="41">
        <v>1302.3499999999999</v>
      </c>
      <c r="M1613" s="41">
        <v>5022.6400000000003</v>
      </c>
    </row>
    <row r="1614" spans="1:13" x14ac:dyDescent="0.2">
      <c r="A1614" s="43" t="s">
        <v>676</v>
      </c>
      <c r="B1614" s="43" t="s">
        <v>676</v>
      </c>
      <c r="C1614" t="s">
        <v>273</v>
      </c>
      <c r="D1614" s="1" t="s">
        <v>4</v>
      </c>
      <c r="E1614" s="1">
        <v>2020</v>
      </c>
      <c r="F1614" t="s">
        <v>274</v>
      </c>
      <c r="G1614" t="s">
        <v>235</v>
      </c>
      <c r="H1614" t="s">
        <v>184</v>
      </c>
      <c r="I1614" t="s">
        <v>3</v>
      </c>
      <c r="J1614" t="s">
        <v>178</v>
      </c>
      <c r="K1614" t="s">
        <v>178</v>
      </c>
      <c r="L1614" s="41">
        <v>1302.3499999999999</v>
      </c>
      <c r="M1614" s="41">
        <v>5022.6400000000003</v>
      </c>
    </row>
    <row r="1615" spans="1:13" x14ac:dyDescent="0.2">
      <c r="A1615" s="43" t="s">
        <v>676</v>
      </c>
      <c r="B1615" s="43" t="s">
        <v>676</v>
      </c>
      <c r="C1615" t="s">
        <v>684</v>
      </c>
      <c r="D1615" s="1" t="s">
        <v>9</v>
      </c>
      <c r="E1615" s="1">
        <v>2018</v>
      </c>
      <c r="F1615" t="s">
        <v>141</v>
      </c>
      <c r="G1615" t="s">
        <v>235</v>
      </c>
      <c r="H1615" t="s">
        <v>720</v>
      </c>
      <c r="I1615" t="s">
        <v>2</v>
      </c>
      <c r="J1615" t="s">
        <v>396</v>
      </c>
      <c r="K1615" t="s">
        <v>396</v>
      </c>
      <c r="L1615" s="41">
        <v>1145.68</v>
      </c>
      <c r="M1615" s="41">
        <v>2641.19</v>
      </c>
    </row>
    <row r="1616" spans="1:13" x14ac:dyDescent="0.2">
      <c r="A1616" s="43" t="s">
        <v>676</v>
      </c>
      <c r="B1616" s="43" t="s">
        <v>676</v>
      </c>
      <c r="C1616" t="s">
        <v>273</v>
      </c>
      <c r="D1616" s="1" t="s">
        <v>4</v>
      </c>
      <c r="E1616" s="1">
        <v>2020</v>
      </c>
      <c r="F1616" t="s">
        <v>274</v>
      </c>
      <c r="G1616" t="s">
        <v>235</v>
      </c>
      <c r="H1616" t="s">
        <v>223</v>
      </c>
      <c r="I1616" t="s">
        <v>3</v>
      </c>
      <c r="J1616" t="s">
        <v>178</v>
      </c>
      <c r="K1616" t="s">
        <v>178</v>
      </c>
      <c r="L1616" s="41">
        <v>1302.3499999999999</v>
      </c>
      <c r="M1616" s="41">
        <v>5022.6400000000003</v>
      </c>
    </row>
    <row r="1617" spans="1:13" x14ac:dyDescent="0.2">
      <c r="A1617" s="43" t="s">
        <v>676</v>
      </c>
      <c r="B1617" s="43" t="s">
        <v>676</v>
      </c>
      <c r="C1617" t="s">
        <v>397</v>
      </c>
      <c r="D1617" s="1" t="s">
        <v>18</v>
      </c>
      <c r="E1617" s="1">
        <v>2020</v>
      </c>
      <c r="F1617" t="s">
        <v>167</v>
      </c>
      <c r="G1617" t="s">
        <v>235</v>
      </c>
      <c r="H1617" t="s">
        <v>398</v>
      </c>
      <c r="I1617" t="s">
        <v>15</v>
      </c>
      <c r="J1617" t="s">
        <v>678</v>
      </c>
      <c r="K1617" t="s">
        <v>678</v>
      </c>
      <c r="L1617" s="41">
        <v>1122.2</v>
      </c>
      <c r="M1617" s="41">
        <v>1886.98</v>
      </c>
    </row>
    <row r="1618" spans="1:13" x14ac:dyDescent="0.2">
      <c r="A1618" s="43" t="s">
        <v>676</v>
      </c>
      <c r="B1618" s="43" t="s">
        <v>676</v>
      </c>
      <c r="C1618" t="s">
        <v>518</v>
      </c>
      <c r="D1618" s="1" t="s">
        <v>10</v>
      </c>
      <c r="E1618" s="1">
        <v>2020</v>
      </c>
      <c r="F1618" t="s">
        <v>152</v>
      </c>
      <c r="G1618" t="s">
        <v>235</v>
      </c>
      <c r="H1618" t="s">
        <v>549</v>
      </c>
      <c r="I1618" t="s">
        <v>2</v>
      </c>
      <c r="J1618" t="s">
        <v>178</v>
      </c>
      <c r="K1618" t="s">
        <v>178</v>
      </c>
      <c r="L1618" s="41">
        <v>1239.6000000000001</v>
      </c>
      <c r="M1618" s="41">
        <v>1607.296848</v>
      </c>
    </row>
    <row r="1619" spans="1:13" x14ac:dyDescent="0.2">
      <c r="A1619" s="43" t="s">
        <v>676</v>
      </c>
      <c r="B1619" s="43" t="s">
        <v>676</v>
      </c>
      <c r="C1619" t="s">
        <v>140</v>
      </c>
      <c r="D1619" s="1" t="s">
        <v>59</v>
      </c>
      <c r="E1619" s="1">
        <v>2020</v>
      </c>
      <c r="F1619" t="s">
        <v>141</v>
      </c>
      <c r="G1619" t="s">
        <v>235</v>
      </c>
      <c r="H1619" t="s">
        <v>143</v>
      </c>
      <c r="I1619" t="s">
        <v>101</v>
      </c>
      <c r="J1619" t="s">
        <v>678</v>
      </c>
      <c r="K1619" t="s">
        <v>678</v>
      </c>
      <c r="L1619" s="41">
        <v>2032.46</v>
      </c>
      <c r="M1619" s="41">
        <v>5278.88</v>
      </c>
    </row>
    <row r="1620" spans="1:13" x14ac:dyDescent="0.2">
      <c r="A1620" s="43" t="s">
        <v>676</v>
      </c>
      <c r="B1620" s="43" t="s">
        <v>676</v>
      </c>
      <c r="C1620" t="s">
        <v>421</v>
      </c>
      <c r="D1620" s="1" t="s">
        <v>12</v>
      </c>
      <c r="E1620" s="1">
        <v>2018</v>
      </c>
      <c r="F1620" t="s">
        <v>422</v>
      </c>
      <c r="G1620" t="s">
        <v>235</v>
      </c>
      <c r="H1620" t="s">
        <v>428</v>
      </c>
      <c r="I1620" t="s">
        <v>7</v>
      </c>
      <c r="J1620" t="s">
        <v>678</v>
      </c>
      <c r="K1620" t="s">
        <v>678</v>
      </c>
      <c r="L1620" s="41">
        <v>1727</v>
      </c>
      <c r="M1620" s="41">
        <v>3452.47</v>
      </c>
    </row>
    <row r="1621" spans="1:13" x14ac:dyDescent="0.2">
      <c r="A1621" s="43" t="s">
        <v>676</v>
      </c>
      <c r="B1621" s="43" t="s">
        <v>676</v>
      </c>
      <c r="C1621" t="s">
        <v>401</v>
      </c>
      <c r="D1621" s="1" t="s">
        <v>45</v>
      </c>
      <c r="E1621" s="1">
        <v>2018</v>
      </c>
      <c r="F1621" t="s">
        <v>159</v>
      </c>
      <c r="G1621" t="s">
        <v>235</v>
      </c>
      <c r="H1621" t="s">
        <v>402</v>
      </c>
      <c r="I1621" t="s">
        <v>29</v>
      </c>
      <c r="J1621" t="s">
        <v>678</v>
      </c>
      <c r="K1621" t="s">
        <v>678</v>
      </c>
      <c r="L1621" s="41">
        <v>1727</v>
      </c>
      <c r="M1621" s="41">
        <v>2641.1</v>
      </c>
    </row>
    <row r="1622" spans="1:13" x14ac:dyDescent="0.2">
      <c r="A1622" s="43" t="s">
        <v>676</v>
      </c>
      <c r="B1622" s="43" t="s">
        <v>676</v>
      </c>
      <c r="C1622" t="s">
        <v>320</v>
      </c>
      <c r="D1622" s="1" t="s">
        <v>1</v>
      </c>
      <c r="E1622" s="1">
        <v>2018</v>
      </c>
      <c r="F1622" t="s">
        <v>141</v>
      </c>
      <c r="G1622" t="s">
        <v>235</v>
      </c>
      <c r="H1622" t="s">
        <v>321</v>
      </c>
      <c r="I1622" t="s">
        <v>0</v>
      </c>
      <c r="J1622" t="s">
        <v>678</v>
      </c>
      <c r="K1622" t="s">
        <v>678</v>
      </c>
      <c r="L1622" s="41">
        <v>1100</v>
      </c>
      <c r="M1622" s="41">
        <v>2271.13</v>
      </c>
    </row>
    <row r="1623" spans="1:13" x14ac:dyDescent="0.2">
      <c r="A1623" s="43" t="s">
        <v>676</v>
      </c>
      <c r="B1623" s="43" t="s">
        <v>676</v>
      </c>
      <c r="C1623" t="s">
        <v>201</v>
      </c>
      <c r="D1623" s="1" t="s">
        <v>26</v>
      </c>
      <c r="E1623" s="1">
        <v>2019</v>
      </c>
      <c r="F1623" t="s">
        <v>152</v>
      </c>
      <c r="G1623" t="s">
        <v>235</v>
      </c>
      <c r="H1623" t="s">
        <v>207</v>
      </c>
      <c r="I1623" t="s">
        <v>79</v>
      </c>
      <c r="J1623" t="s">
        <v>678</v>
      </c>
      <c r="K1623" t="s">
        <v>678</v>
      </c>
      <c r="L1623" s="41">
        <v>2576.12</v>
      </c>
      <c r="M1623" s="41">
        <v>2911.7469179999998</v>
      </c>
    </row>
    <row r="1624" spans="1:13" x14ac:dyDescent="0.2">
      <c r="A1624" s="43" t="s">
        <v>676</v>
      </c>
      <c r="B1624" s="43" t="s">
        <v>676</v>
      </c>
      <c r="C1624" t="s">
        <v>158</v>
      </c>
      <c r="D1624" s="1" t="s">
        <v>16</v>
      </c>
      <c r="E1624" s="1">
        <v>2018</v>
      </c>
      <c r="F1624" t="s">
        <v>159</v>
      </c>
      <c r="G1624" t="s">
        <v>235</v>
      </c>
      <c r="H1624" t="s">
        <v>148</v>
      </c>
      <c r="I1624" t="s">
        <v>775</v>
      </c>
      <c r="J1624" t="s">
        <v>678</v>
      </c>
      <c r="K1624" t="s">
        <v>678</v>
      </c>
      <c r="L1624" s="41">
        <v>1298</v>
      </c>
      <c r="M1624" s="41">
        <v>2245.6999999999998</v>
      </c>
    </row>
    <row r="1625" spans="1:13" x14ac:dyDescent="0.2">
      <c r="A1625" s="43" t="s">
        <v>676</v>
      </c>
      <c r="B1625" s="43" t="s">
        <v>676</v>
      </c>
      <c r="C1625" t="s">
        <v>518</v>
      </c>
      <c r="D1625" s="1" t="s">
        <v>10</v>
      </c>
      <c r="E1625" s="1">
        <v>2020</v>
      </c>
      <c r="F1625" t="s">
        <v>152</v>
      </c>
      <c r="G1625" t="s">
        <v>235</v>
      </c>
      <c r="H1625" t="s">
        <v>170</v>
      </c>
      <c r="I1625" t="s">
        <v>2</v>
      </c>
      <c r="J1625" t="s">
        <v>178</v>
      </c>
      <c r="K1625" t="s">
        <v>178</v>
      </c>
      <c r="L1625" s="41">
        <v>1611.4900000000002</v>
      </c>
      <c r="M1625" s="41">
        <v>1997.1961910000002</v>
      </c>
    </row>
    <row r="1626" spans="1:13" x14ac:dyDescent="0.2">
      <c r="A1626" s="43" t="s">
        <v>676</v>
      </c>
      <c r="B1626" s="43" t="s">
        <v>676</v>
      </c>
      <c r="C1626" t="s">
        <v>413</v>
      </c>
      <c r="D1626" s="1" t="s">
        <v>32</v>
      </c>
      <c r="E1626" s="1">
        <v>2018</v>
      </c>
      <c r="F1626" t="s">
        <v>162</v>
      </c>
      <c r="G1626" t="s">
        <v>235</v>
      </c>
      <c r="H1626" t="s">
        <v>172</v>
      </c>
      <c r="I1626" t="s">
        <v>31</v>
      </c>
      <c r="J1626" t="s">
        <v>678</v>
      </c>
      <c r="K1626" t="s">
        <v>678</v>
      </c>
      <c r="L1626" s="41">
        <v>5131.8900000000003</v>
      </c>
      <c r="M1626" s="41">
        <v>9670.25</v>
      </c>
    </row>
    <row r="1627" spans="1:13" x14ac:dyDescent="0.2">
      <c r="A1627" s="43" t="s">
        <v>676</v>
      </c>
      <c r="B1627" s="43" t="s">
        <v>676</v>
      </c>
      <c r="C1627" t="s">
        <v>600</v>
      </c>
      <c r="D1627" s="1" t="s">
        <v>37</v>
      </c>
      <c r="E1627" s="1">
        <v>2020</v>
      </c>
      <c r="F1627" t="s">
        <v>152</v>
      </c>
      <c r="G1627" t="s">
        <v>235</v>
      </c>
      <c r="H1627" t="s">
        <v>150</v>
      </c>
      <c r="I1627" t="s">
        <v>46</v>
      </c>
      <c r="J1627" t="s">
        <v>678</v>
      </c>
      <c r="K1627" t="s">
        <v>678</v>
      </c>
      <c r="L1627" s="41">
        <v>1122.19</v>
      </c>
      <c r="M1627" s="41">
        <v>2667.73</v>
      </c>
    </row>
    <row r="1628" spans="1:13" x14ac:dyDescent="0.2">
      <c r="A1628" s="43" t="s">
        <v>676</v>
      </c>
      <c r="B1628" s="43" t="s">
        <v>676</v>
      </c>
      <c r="C1628" t="s">
        <v>342</v>
      </c>
      <c r="D1628" s="1" t="s">
        <v>8</v>
      </c>
      <c r="E1628" s="1">
        <v>2019</v>
      </c>
      <c r="F1628" t="s">
        <v>141</v>
      </c>
      <c r="G1628" t="s">
        <v>235</v>
      </c>
      <c r="H1628" t="s">
        <v>254</v>
      </c>
      <c r="I1628" t="s">
        <v>76</v>
      </c>
      <c r="J1628" t="s">
        <v>678</v>
      </c>
      <c r="K1628" t="s">
        <v>678</v>
      </c>
      <c r="L1628" s="41">
        <v>2196.3200000000002</v>
      </c>
      <c r="M1628" s="41">
        <v>5319.87</v>
      </c>
    </row>
    <row r="1629" spans="1:13" x14ac:dyDescent="0.2">
      <c r="A1629" s="43" t="s">
        <v>676</v>
      </c>
      <c r="B1629" s="43" t="s">
        <v>676</v>
      </c>
      <c r="C1629" t="s">
        <v>406</v>
      </c>
      <c r="D1629" s="1" t="s">
        <v>30</v>
      </c>
      <c r="E1629" s="1">
        <v>2018</v>
      </c>
      <c r="F1629" t="s">
        <v>407</v>
      </c>
      <c r="G1629" t="s">
        <v>235</v>
      </c>
      <c r="H1629" t="s">
        <v>149</v>
      </c>
      <c r="I1629" t="s">
        <v>7</v>
      </c>
      <c r="J1629" t="s">
        <v>678</v>
      </c>
      <c r="K1629" t="s">
        <v>678</v>
      </c>
      <c r="L1629" s="41">
        <v>1974</v>
      </c>
      <c r="M1629" s="41">
        <v>2755.5065999999997</v>
      </c>
    </row>
    <row r="1630" spans="1:13" x14ac:dyDescent="0.2">
      <c r="A1630" s="43" t="s">
        <v>676</v>
      </c>
      <c r="B1630" s="43" t="s">
        <v>676</v>
      </c>
      <c r="C1630" t="s">
        <v>418</v>
      </c>
      <c r="D1630" s="1" t="s">
        <v>6</v>
      </c>
      <c r="E1630" s="1">
        <v>2018</v>
      </c>
      <c r="F1630" t="s">
        <v>162</v>
      </c>
      <c r="G1630" t="s">
        <v>235</v>
      </c>
      <c r="H1630" t="s">
        <v>419</v>
      </c>
      <c r="I1630" t="s">
        <v>5</v>
      </c>
      <c r="J1630" t="s">
        <v>678</v>
      </c>
      <c r="K1630" t="s">
        <v>678</v>
      </c>
      <c r="L1630" s="41">
        <v>4056.34</v>
      </c>
      <c r="M1630" s="41">
        <v>9800.5299999999988</v>
      </c>
    </row>
    <row r="1631" spans="1:13" x14ac:dyDescent="0.2">
      <c r="A1631" s="43" t="s">
        <v>676</v>
      </c>
      <c r="B1631" s="43" t="s">
        <v>676</v>
      </c>
      <c r="C1631" t="s">
        <v>518</v>
      </c>
      <c r="D1631" s="1" t="s">
        <v>10</v>
      </c>
      <c r="E1631" s="1">
        <v>2020</v>
      </c>
      <c r="F1631" t="s">
        <v>152</v>
      </c>
      <c r="G1631" t="s">
        <v>235</v>
      </c>
      <c r="H1631" t="s">
        <v>536</v>
      </c>
      <c r="I1631" t="s">
        <v>2</v>
      </c>
      <c r="J1631" t="s">
        <v>178</v>
      </c>
      <c r="K1631" t="s">
        <v>178</v>
      </c>
      <c r="L1631" s="41">
        <v>1122.19</v>
      </c>
      <c r="M1631" s="41">
        <v>1499.5262090000001</v>
      </c>
    </row>
    <row r="1632" spans="1:13" x14ac:dyDescent="0.2">
      <c r="A1632" s="43" t="s">
        <v>676</v>
      </c>
      <c r="B1632" s="43" t="s">
        <v>676</v>
      </c>
      <c r="C1632" t="s">
        <v>418</v>
      </c>
      <c r="D1632" s="1" t="s">
        <v>6</v>
      </c>
      <c r="E1632" s="1">
        <v>2018</v>
      </c>
      <c r="F1632" t="s">
        <v>162</v>
      </c>
      <c r="G1632" t="s">
        <v>235</v>
      </c>
      <c r="H1632" t="s">
        <v>330</v>
      </c>
      <c r="I1632" t="s">
        <v>0</v>
      </c>
      <c r="J1632" t="s">
        <v>678</v>
      </c>
      <c r="K1632" t="s">
        <v>678</v>
      </c>
      <c r="L1632" s="41">
        <v>2035.97</v>
      </c>
      <c r="M1632" s="41">
        <v>4337.2999999999993</v>
      </c>
    </row>
    <row r="1633" spans="1:13" x14ac:dyDescent="0.2">
      <c r="A1633" s="43" t="s">
        <v>676</v>
      </c>
      <c r="B1633" s="43" t="s">
        <v>676</v>
      </c>
      <c r="C1633" t="s">
        <v>438</v>
      </c>
      <c r="D1633" s="1" t="s">
        <v>19</v>
      </c>
      <c r="E1633" s="1">
        <v>2019</v>
      </c>
      <c r="F1633" t="s">
        <v>439</v>
      </c>
      <c r="G1633" t="s">
        <v>235</v>
      </c>
      <c r="H1633" t="s">
        <v>477</v>
      </c>
      <c r="I1633" t="s">
        <v>2</v>
      </c>
      <c r="J1633" t="s">
        <v>178</v>
      </c>
      <c r="K1633" t="s">
        <v>178</v>
      </c>
      <c r="L1633" s="41">
        <v>1122.2</v>
      </c>
      <c r="M1633" s="41">
        <v>3112.55</v>
      </c>
    </row>
    <row r="1634" spans="1:13" x14ac:dyDescent="0.2">
      <c r="A1634" s="43" t="s">
        <v>676</v>
      </c>
      <c r="B1634" s="43" t="s">
        <v>676</v>
      </c>
      <c r="C1634" t="s">
        <v>518</v>
      </c>
      <c r="D1634" s="1" t="s">
        <v>10</v>
      </c>
      <c r="E1634" s="1">
        <v>2020</v>
      </c>
      <c r="F1634" t="s">
        <v>152</v>
      </c>
      <c r="G1634" t="s">
        <v>235</v>
      </c>
      <c r="H1634" t="s">
        <v>585</v>
      </c>
      <c r="I1634" t="s">
        <v>2</v>
      </c>
      <c r="J1634" t="s">
        <v>178</v>
      </c>
      <c r="K1634" t="s">
        <v>178</v>
      </c>
      <c r="L1634" s="41">
        <v>1122.19</v>
      </c>
      <c r="M1634" s="41">
        <v>1499.5262090000001</v>
      </c>
    </row>
    <row r="1635" spans="1:13" x14ac:dyDescent="0.2">
      <c r="A1635" s="43" t="s">
        <v>676</v>
      </c>
      <c r="B1635" s="43" t="s">
        <v>676</v>
      </c>
      <c r="C1635" t="s">
        <v>357</v>
      </c>
      <c r="D1635" s="1" t="s">
        <v>60</v>
      </c>
      <c r="E1635" s="1">
        <v>2016</v>
      </c>
      <c r="F1635" t="s">
        <v>344</v>
      </c>
      <c r="G1635" t="s">
        <v>235</v>
      </c>
      <c r="H1635" t="s">
        <v>223</v>
      </c>
      <c r="I1635" t="s">
        <v>50</v>
      </c>
      <c r="J1635" t="s">
        <v>678</v>
      </c>
      <c r="K1635" t="s">
        <v>678</v>
      </c>
      <c r="L1635" s="41">
        <v>1341.92</v>
      </c>
      <c r="M1635" s="41">
        <v>3792.68</v>
      </c>
    </row>
    <row r="1636" spans="1:13" x14ac:dyDescent="0.2">
      <c r="A1636" s="43" t="s">
        <v>676</v>
      </c>
      <c r="B1636" s="43" t="s">
        <v>676</v>
      </c>
      <c r="C1636" t="s">
        <v>397</v>
      </c>
      <c r="D1636" s="1" t="s">
        <v>18</v>
      </c>
      <c r="E1636" s="1">
        <v>2020</v>
      </c>
      <c r="F1636" t="s">
        <v>167</v>
      </c>
      <c r="G1636" t="s">
        <v>235</v>
      </c>
      <c r="H1636" t="s">
        <v>399</v>
      </c>
      <c r="I1636" t="s">
        <v>7</v>
      </c>
      <c r="J1636" t="s">
        <v>678</v>
      </c>
      <c r="K1636" t="s">
        <v>678</v>
      </c>
      <c r="L1636" s="41">
        <v>1592.46</v>
      </c>
      <c r="M1636" s="41">
        <v>2223.39</v>
      </c>
    </row>
    <row r="1637" spans="1:13" x14ac:dyDescent="0.2">
      <c r="A1637" s="43" t="s">
        <v>676</v>
      </c>
      <c r="B1637" s="43" t="s">
        <v>676</v>
      </c>
      <c r="C1637" t="s">
        <v>421</v>
      </c>
      <c r="D1637" s="1" t="s">
        <v>12</v>
      </c>
      <c r="E1637" s="1">
        <v>2018</v>
      </c>
      <c r="F1637" t="s">
        <v>422</v>
      </c>
      <c r="G1637" t="s">
        <v>235</v>
      </c>
      <c r="H1637" t="s">
        <v>426</v>
      </c>
      <c r="I1637" t="s">
        <v>0</v>
      </c>
      <c r="J1637" t="s">
        <v>678</v>
      </c>
      <c r="K1637" t="s">
        <v>678</v>
      </c>
      <c r="L1637" s="41">
        <v>1298</v>
      </c>
      <c r="M1637" s="41">
        <v>2742.53</v>
      </c>
    </row>
    <row r="1638" spans="1:13" x14ac:dyDescent="0.2">
      <c r="A1638" s="43" t="s">
        <v>676</v>
      </c>
      <c r="B1638" s="43" t="s">
        <v>676</v>
      </c>
      <c r="C1638" t="s">
        <v>411</v>
      </c>
      <c r="D1638" s="1" t="s">
        <v>20</v>
      </c>
      <c r="E1638" s="1">
        <v>2018</v>
      </c>
      <c r="F1638" t="s">
        <v>159</v>
      </c>
      <c r="G1638" t="s">
        <v>235</v>
      </c>
      <c r="H1638" t="s">
        <v>356</v>
      </c>
      <c r="I1638" t="s">
        <v>0</v>
      </c>
      <c r="J1638" t="s">
        <v>678</v>
      </c>
      <c r="K1638" t="s">
        <v>678</v>
      </c>
      <c r="L1638" s="41">
        <v>1298</v>
      </c>
      <c r="M1638" s="41">
        <v>1694</v>
      </c>
    </row>
    <row r="1639" spans="1:13" x14ac:dyDescent="0.2">
      <c r="A1639" s="43" t="s">
        <v>676</v>
      </c>
      <c r="B1639" s="43" t="s">
        <v>676</v>
      </c>
      <c r="C1639" t="s">
        <v>430</v>
      </c>
      <c r="D1639" s="1" t="s">
        <v>765</v>
      </c>
      <c r="E1639" s="1">
        <v>2019</v>
      </c>
      <c r="F1639" t="s">
        <v>764</v>
      </c>
      <c r="G1639" t="s">
        <v>235</v>
      </c>
      <c r="H1639" t="s">
        <v>260</v>
      </c>
      <c r="I1639" t="s">
        <v>46</v>
      </c>
      <c r="J1639" t="s">
        <v>678</v>
      </c>
      <c r="K1639" t="s">
        <v>678</v>
      </c>
      <c r="L1639" s="41">
        <v>1061.6400000000001</v>
      </c>
      <c r="M1639" s="41">
        <v>1535.65</v>
      </c>
    </row>
    <row r="1640" spans="1:13" x14ac:dyDescent="0.2">
      <c r="A1640" s="43" t="s">
        <v>676</v>
      </c>
      <c r="B1640" s="43" t="s">
        <v>676</v>
      </c>
      <c r="C1640" t="s">
        <v>411</v>
      </c>
      <c r="D1640" s="1" t="s">
        <v>20</v>
      </c>
      <c r="E1640" s="1">
        <v>2018</v>
      </c>
      <c r="F1640" t="s">
        <v>159</v>
      </c>
      <c r="G1640" t="s">
        <v>235</v>
      </c>
      <c r="H1640" t="s">
        <v>356</v>
      </c>
      <c r="I1640" t="s">
        <v>0</v>
      </c>
      <c r="J1640" t="s">
        <v>678</v>
      </c>
      <c r="K1640" t="s">
        <v>678</v>
      </c>
      <c r="L1640" s="41">
        <v>1298</v>
      </c>
      <c r="M1640" s="41">
        <v>1694</v>
      </c>
    </row>
    <row r="1641" spans="1:13" x14ac:dyDescent="0.2">
      <c r="A1641" s="43" t="s">
        <v>676</v>
      </c>
      <c r="B1641" s="43" t="s">
        <v>676</v>
      </c>
      <c r="C1641" t="s">
        <v>320</v>
      </c>
      <c r="D1641" s="1" t="s">
        <v>1</v>
      </c>
      <c r="E1641" s="1">
        <v>2018</v>
      </c>
      <c r="F1641" t="s">
        <v>141</v>
      </c>
      <c r="G1641" t="s">
        <v>235</v>
      </c>
      <c r="H1641" t="s">
        <v>205</v>
      </c>
      <c r="I1641" t="s">
        <v>49</v>
      </c>
      <c r="J1641" t="s">
        <v>678</v>
      </c>
      <c r="K1641" t="s">
        <v>678</v>
      </c>
      <c r="L1641" s="41">
        <v>1718.8</v>
      </c>
      <c r="M1641" s="41">
        <v>3560.15</v>
      </c>
    </row>
    <row r="1642" spans="1:13" x14ac:dyDescent="0.2">
      <c r="A1642" s="43" t="s">
        <v>676</v>
      </c>
      <c r="B1642" s="43" t="s">
        <v>676</v>
      </c>
      <c r="C1642" t="s">
        <v>387</v>
      </c>
      <c r="D1642" s="1" t="s">
        <v>11</v>
      </c>
      <c r="E1642" s="1">
        <v>2020</v>
      </c>
      <c r="F1642" t="s">
        <v>141</v>
      </c>
      <c r="G1642" t="s">
        <v>235</v>
      </c>
      <c r="H1642" t="s">
        <v>258</v>
      </c>
      <c r="I1642" t="s">
        <v>7</v>
      </c>
      <c r="J1642" t="s">
        <v>678</v>
      </c>
      <c r="K1642" t="s">
        <v>678</v>
      </c>
      <c r="L1642" s="41">
        <v>1066</v>
      </c>
      <c r="M1642" s="41">
        <v>2847.3</v>
      </c>
    </row>
    <row r="1643" spans="1:13" x14ac:dyDescent="0.2">
      <c r="A1643" s="43" t="s">
        <v>676</v>
      </c>
      <c r="B1643" s="43" t="s">
        <v>676</v>
      </c>
      <c r="C1643" t="s">
        <v>438</v>
      </c>
      <c r="D1643" s="1" t="s">
        <v>19</v>
      </c>
      <c r="E1643" s="1">
        <v>2019</v>
      </c>
      <c r="F1643" t="s">
        <v>439</v>
      </c>
      <c r="G1643" t="s">
        <v>235</v>
      </c>
      <c r="H1643" t="s">
        <v>441</v>
      </c>
      <c r="I1643" t="s">
        <v>2</v>
      </c>
      <c r="J1643" t="s">
        <v>396</v>
      </c>
      <c r="K1643" t="s">
        <v>396</v>
      </c>
      <c r="L1643" s="41">
        <v>1122.2</v>
      </c>
      <c r="M1643" s="41">
        <v>3112.55</v>
      </c>
    </row>
    <row r="1644" spans="1:13" x14ac:dyDescent="0.2">
      <c r="A1644" s="43" t="s">
        <v>676</v>
      </c>
      <c r="B1644" s="43" t="s">
        <v>676</v>
      </c>
      <c r="C1644" t="s">
        <v>767</v>
      </c>
      <c r="D1644" s="1" t="s">
        <v>766</v>
      </c>
      <c r="E1644" s="1">
        <v>2016</v>
      </c>
      <c r="F1644" t="s">
        <v>162</v>
      </c>
      <c r="G1644" t="s">
        <v>235</v>
      </c>
      <c r="H1644" t="s">
        <v>154</v>
      </c>
      <c r="I1644" t="s">
        <v>21</v>
      </c>
      <c r="J1644" t="s">
        <v>678</v>
      </c>
      <c r="K1644" t="s">
        <v>678</v>
      </c>
      <c r="L1644" s="41">
        <v>1727</v>
      </c>
      <c r="M1644" s="41">
        <v>2543.98</v>
      </c>
    </row>
    <row r="1645" spans="1:13" x14ac:dyDescent="0.2">
      <c r="A1645" s="43" t="s">
        <v>676</v>
      </c>
      <c r="B1645" s="43" t="s">
        <v>676</v>
      </c>
      <c r="C1645" t="s">
        <v>438</v>
      </c>
      <c r="D1645" s="1" t="s">
        <v>19</v>
      </c>
      <c r="E1645" s="1">
        <v>2019</v>
      </c>
      <c r="F1645" t="s">
        <v>439</v>
      </c>
      <c r="G1645" t="s">
        <v>235</v>
      </c>
      <c r="H1645" t="s">
        <v>492</v>
      </c>
      <c r="I1645" t="s">
        <v>2</v>
      </c>
      <c r="J1645" t="s">
        <v>178</v>
      </c>
      <c r="K1645" t="s">
        <v>178</v>
      </c>
      <c r="L1645" s="41">
        <v>1122.2</v>
      </c>
      <c r="M1645" s="41">
        <v>3112.55</v>
      </c>
    </row>
    <row r="1646" spans="1:13" x14ac:dyDescent="0.2">
      <c r="A1646" s="43" t="s">
        <v>676</v>
      </c>
      <c r="B1646" s="43" t="s">
        <v>676</v>
      </c>
      <c r="C1646" t="s">
        <v>233</v>
      </c>
      <c r="D1646" s="1" t="s">
        <v>39</v>
      </c>
      <c r="E1646" s="1">
        <v>2019</v>
      </c>
      <c r="F1646" t="s">
        <v>234</v>
      </c>
      <c r="G1646" t="s">
        <v>235</v>
      </c>
      <c r="H1646" t="s">
        <v>255</v>
      </c>
      <c r="I1646" t="s">
        <v>38</v>
      </c>
      <c r="J1646" t="s">
        <v>678</v>
      </c>
      <c r="K1646" t="s">
        <v>678</v>
      </c>
      <c r="L1646" s="41">
        <v>1122.19</v>
      </c>
      <c r="M1646" s="41">
        <v>3029.39</v>
      </c>
    </row>
    <row r="1647" spans="1:13" x14ac:dyDescent="0.2">
      <c r="A1647" s="43" t="s">
        <v>676</v>
      </c>
      <c r="B1647" s="43" t="s">
        <v>676</v>
      </c>
      <c r="C1647" t="s">
        <v>411</v>
      </c>
      <c r="D1647" s="1" t="s">
        <v>20</v>
      </c>
      <c r="E1647" s="1">
        <v>2018</v>
      </c>
      <c r="F1647" t="s">
        <v>159</v>
      </c>
      <c r="G1647" t="s">
        <v>235</v>
      </c>
      <c r="H1647" t="s">
        <v>255</v>
      </c>
      <c r="I1647" t="s">
        <v>7</v>
      </c>
      <c r="J1647" t="s">
        <v>678</v>
      </c>
      <c r="K1647" t="s">
        <v>678</v>
      </c>
      <c r="L1647" s="41">
        <v>1727</v>
      </c>
      <c r="M1647" s="41">
        <v>2407.96</v>
      </c>
    </row>
    <row r="1648" spans="1:13" x14ac:dyDescent="0.2">
      <c r="A1648" s="43" t="s">
        <v>676</v>
      </c>
      <c r="B1648" s="43" t="s">
        <v>676</v>
      </c>
      <c r="C1648" t="s">
        <v>320</v>
      </c>
      <c r="D1648" s="1" t="s">
        <v>1</v>
      </c>
      <c r="E1648" s="1">
        <v>2018</v>
      </c>
      <c r="F1648" t="s">
        <v>141</v>
      </c>
      <c r="G1648" t="s">
        <v>235</v>
      </c>
      <c r="H1648" t="s">
        <v>204</v>
      </c>
      <c r="I1648" t="s">
        <v>49</v>
      </c>
      <c r="J1648" t="s">
        <v>678</v>
      </c>
      <c r="K1648" t="s">
        <v>678</v>
      </c>
      <c r="L1648" s="41">
        <v>1718.8</v>
      </c>
      <c r="M1648" s="41">
        <v>3560.15</v>
      </c>
    </row>
    <row r="1649" spans="1:13" x14ac:dyDescent="0.2">
      <c r="A1649" s="43" t="s">
        <v>676</v>
      </c>
      <c r="B1649" s="43" t="s">
        <v>676</v>
      </c>
      <c r="C1649" t="s">
        <v>682</v>
      </c>
      <c r="D1649" s="1" t="s">
        <v>28</v>
      </c>
      <c r="E1649" s="1">
        <v>2018</v>
      </c>
      <c r="F1649" t="s">
        <v>344</v>
      </c>
      <c r="G1649" t="s">
        <v>235</v>
      </c>
      <c r="H1649" t="s">
        <v>324</v>
      </c>
      <c r="I1649" t="s">
        <v>27</v>
      </c>
      <c r="J1649" t="s">
        <v>678</v>
      </c>
      <c r="K1649" t="s">
        <v>678</v>
      </c>
      <c r="L1649" s="41">
        <v>1183.06</v>
      </c>
      <c r="M1649" s="41">
        <v>2801.81</v>
      </c>
    </row>
    <row r="1650" spans="1:13" x14ac:dyDescent="0.2">
      <c r="A1650" s="43" t="s">
        <v>676</v>
      </c>
      <c r="B1650" s="43" t="s">
        <v>676</v>
      </c>
      <c r="C1650" t="s">
        <v>334</v>
      </c>
      <c r="D1650" s="1" t="s">
        <v>84</v>
      </c>
      <c r="E1650" s="1">
        <v>2021</v>
      </c>
      <c r="F1650" t="s">
        <v>335</v>
      </c>
      <c r="G1650" t="s">
        <v>235</v>
      </c>
      <c r="H1650" t="s">
        <v>300</v>
      </c>
      <c r="I1650" t="s">
        <v>122</v>
      </c>
      <c r="J1650" t="s">
        <v>678</v>
      </c>
      <c r="K1650" t="s">
        <v>678</v>
      </c>
      <c r="L1650" s="41">
        <v>1805.05</v>
      </c>
      <c r="M1650" s="41">
        <v>5280.51</v>
      </c>
    </row>
    <row r="1651" spans="1:13" x14ac:dyDescent="0.2">
      <c r="A1651" s="43" t="s">
        <v>676</v>
      </c>
      <c r="B1651" s="43" t="s">
        <v>676</v>
      </c>
      <c r="C1651" t="s">
        <v>151</v>
      </c>
      <c r="D1651" s="1" t="s">
        <v>22</v>
      </c>
      <c r="E1651" s="1">
        <v>2021</v>
      </c>
      <c r="F1651" t="s">
        <v>152</v>
      </c>
      <c r="G1651" t="s">
        <v>235</v>
      </c>
      <c r="H1651" t="s">
        <v>154</v>
      </c>
      <c r="I1651" t="s">
        <v>56</v>
      </c>
      <c r="J1651" t="s">
        <v>678</v>
      </c>
      <c r="K1651" t="s">
        <v>678</v>
      </c>
      <c r="L1651" s="41">
        <v>1839.74</v>
      </c>
      <c r="M1651" s="41">
        <v>3005.87</v>
      </c>
    </row>
    <row r="1652" spans="1:13" x14ac:dyDescent="0.2">
      <c r="A1652" s="43" t="s">
        <v>676</v>
      </c>
      <c r="B1652" s="43" t="s">
        <v>676</v>
      </c>
      <c r="C1652" t="s">
        <v>334</v>
      </c>
      <c r="D1652" s="1" t="s">
        <v>84</v>
      </c>
      <c r="E1652" s="1">
        <v>2021</v>
      </c>
      <c r="F1652" t="s">
        <v>335</v>
      </c>
      <c r="G1652" t="s">
        <v>235</v>
      </c>
      <c r="H1652" t="s">
        <v>242</v>
      </c>
      <c r="I1652" t="s">
        <v>83</v>
      </c>
      <c r="J1652" t="s">
        <v>678</v>
      </c>
      <c r="K1652" t="s">
        <v>678</v>
      </c>
      <c r="L1652" s="41">
        <v>1805.05</v>
      </c>
      <c r="M1652" s="41">
        <v>5280.51</v>
      </c>
    </row>
    <row r="1653" spans="1:13" x14ac:dyDescent="0.2">
      <c r="A1653" s="43" t="s">
        <v>676</v>
      </c>
      <c r="B1653" s="43" t="s">
        <v>676</v>
      </c>
      <c r="C1653" t="s">
        <v>518</v>
      </c>
      <c r="D1653" s="1" t="s">
        <v>10</v>
      </c>
      <c r="E1653" s="1">
        <v>2020</v>
      </c>
      <c r="F1653" t="s">
        <v>152</v>
      </c>
      <c r="G1653" t="s">
        <v>235</v>
      </c>
      <c r="H1653" t="s">
        <v>521</v>
      </c>
      <c r="I1653" t="s">
        <v>2</v>
      </c>
      <c r="J1653" t="s">
        <v>178</v>
      </c>
      <c r="K1653" t="s">
        <v>178</v>
      </c>
      <c r="L1653" s="41">
        <v>1122.19</v>
      </c>
      <c r="M1653" s="41">
        <v>1499.5262090000001</v>
      </c>
    </row>
    <row r="1654" spans="1:13" x14ac:dyDescent="0.2">
      <c r="A1654" s="43" t="s">
        <v>676</v>
      </c>
      <c r="B1654" s="43" t="s">
        <v>676</v>
      </c>
      <c r="C1654" t="s">
        <v>438</v>
      </c>
      <c r="D1654" s="1" t="s">
        <v>19</v>
      </c>
      <c r="E1654" s="1">
        <v>2019</v>
      </c>
      <c r="F1654" t="s">
        <v>439</v>
      </c>
      <c r="G1654" t="s">
        <v>235</v>
      </c>
      <c r="H1654" t="s">
        <v>465</v>
      </c>
      <c r="I1654" t="s">
        <v>2</v>
      </c>
      <c r="J1654" t="s">
        <v>396</v>
      </c>
      <c r="K1654" t="s">
        <v>396</v>
      </c>
      <c r="L1654" s="41">
        <v>1122.2</v>
      </c>
      <c r="M1654" s="41">
        <v>3112.55</v>
      </c>
    </row>
    <row r="1655" spans="1:13" x14ac:dyDescent="0.2">
      <c r="A1655" s="43" t="s">
        <v>676</v>
      </c>
      <c r="B1655" s="43" t="s">
        <v>676</v>
      </c>
      <c r="C1655" t="s">
        <v>320</v>
      </c>
      <c r="D1655" s="1" t="s">
        <v>1</v>
      </c>
      <c r="E1655" s="1">
        <v>2018</v>
      </c>
      <c r="F1655" t="s">
        <v>141</v>
      </c>
      <c r="G1655" t="s">
        <v>235</v>
      </c>
      <c r="H1655" t="s">
        <v>198</v>
      </c>
      <c r="I1655" t="s">
        <v>64</v>
      </c>
      <c r="J1655" t="s">
        <v>678</v>
      </c>
      <c r="K1655" t="s">
        <v>678</v>
      </c>
      <c r="L1655" s="41">
        <v>1430</v>
      </c>
      <c r="M1655" s="41">
        <v>2951.85</v>
      </c>
    </row>
    <row r="1656" spans="1:13" x14ac:dyDescent="0.2">
      <c r="A1656" s="43" t="s">
        <v>676</v>
      </c>
      <c r="B1656" s="43" t="s">
        <v>676</v>
      </c>
      <c r="C1656" t="s">
        <v>684</v>
      </c>
      <c r="D1656" s="1" t="s">
        <v>9</v>
      </c>
      <c r="E1656" s="1">
        <v>2018</v>
      </c>
      <c r="F1656" t="s">
        <v>141</v>
      </c>
      <c r="G1656" t="s">
        <v>235</v>
      </c>
      <c r="H1656" t="s">
        <v>717</v>
      </c>
      <c r="I1656" t="s">
        <v>2</v>
      </c>
      <c r="J1656" t="s">
        <v>178</v>
      </c>
      <c r="K1656" t="s">
        <v>178</v>
      </c>
      <c r="L1656" s="41">
        <v>1387.51</v>
      </c>
      <c r="M1656" s="41">
        <v>3166.46</v>
      </c>
    </row>
    <row r="1657" spans="1:13" x14ac:dyDescent="0.2">
      <c r="A1657" s="43" t="s">
        <v>676</v>
      </c>
      <c r="B1657" s="43" t="s">
        <v>676</v>
      </c>
      <c r="C1657" t="s">
        <v>438</v>
      </c>
      <c r="D1657" s="1" t="s">
        <v>19</v>
      </c>
      <c r="E1657" s="1">
        <v>2019</v>
      </c>
      <c r="F1657" t="s">
        <v>439</v>
      </c>
      <c r="G1657" t="s">
        <v>235</v>
      </c>
      <c r="H1657" t="s">
        <v>200</v>
      </c>
      <c r="I1657" t="s">
        <v>2</v>
      </c>
      <c r="J1657" t="s">
        <v>396</v>
      </c>
      <c r="K1657" t="s">
        <v>396</v>
      </c>
      <c r="L1657" s="41">
        <v>1122.2</v>
      </c>
      <c r="M1657" s="41">
        <v>3112.55</v>
      </c>
    </row>
    <row r="1658" spans="1:13" x14ac:dyDescent="0.2">
      <c r="A1658" s="43" t="s">
        <v>676</v>
      </c>
      <c r="B1658" s="43" t="s">
        <v>676</v>
      </c>
      <c r="C1658" t="s">
        <v>518</v>
      </c>
      <c r="D1658" s="1" t="s">
        <v>10</v>
      </c>
      <c r="E1658" s="1">
        <v>2020</v>
      </c>
      <c r="F1658" t="s">
        <v>152</v>
      </c>
      <c r="G1658" t="s">
        <v>235</v>
      </c>
      <c r="H1658" t="s">
        <v>531</v>
      </c>
      <c r="I1658" t="s">
        <v>2</v>
      </c>
      <c r="J1658" t="s">
        <v>396</v>
      </c>
      <c r="K1658" t="s">
        <v>396</v>
      </c>
      <c r="L1658" s="41">
        <v>1239.6000000000001</v>
      </c>
      <c r="M1658" s="41">
        <v>1607.296848</v>
      </c>
    </row>
    <row r="1659" spans="1:13" x14ac:dyDescent="0.2">
      <c r="A1659" s="43" t="s">
        <v>676</v>
      </c>
      <c r="B1659" s="43" t="s">
        <v>676</v>
      </c>
      <c r="C1659" t="s">
        <v>166</v>
      </c>
      <c r="D1659" s="1" t="s">
        <v>81</v>
      </c>
      <c r="E1659" s="1">
        <v>2021</v>
      </c>
      <c r="F1659" t="s">
        <v>167</v>
      </c>
      <c r="G1659" t="s">
        <v>235</v>
      </c>
      <c r="H1659" t="s">
        <v>170</v>
      </c>
      <c r="I1659" t="s">
        <v>7</v>
      </c>
      <c r="J1659" t="s">
        <v>678</v>
      </c>
      <c r="K1659" t="s">
        <v>678</v>
      </c>
      <c r="L1659" s="41">
        <v>1683.4</v>
      </c>
      <c r="M1659" s="41">
        <v>2158.29</v>
      </c>
    </row>
    <row r="1660" spans="1:13" x14ac:dyDescent="0.2">
      <c r="A1660" s="43" t="s">
        <v>676</v>
      </c>
      <c r="B1660" s="43" t="s">
        <v>676</v>
      </c>
      <c r="C1660" t="s">
        <v>411</v>
      </c>
      <c r="D1660" s="1" t="s">
        <v>20</v>
      </c>
      <c r="E1660" s="1">
        <v>2018</v>
      </c>
      <c r="F1660" t="s">
        <v>159</v>
      </c>
      <c r="G1660" t="s">
        <v>235</v>
      </c>
      <c r="H1660" t="s">
        <v>405</v>
      </c>
      <c r="I1660" t="s">
        <v>7</v>
      </c>
      <c r="J1660" t="s">
        <v>678</v>
      </c>
      <c r="K1660" t="s">
        <v>678</v>
      </c>
      <c r="L1660" s="41">
        <v>1727</v>
      </c>
      <c r="M1660" s="41">
        <v>2407.96</v>
      </c>
    </row>
    <row r="1661" spans="1:13" x14ac:dyDescent="0.2">
      <c r="A1661" s="43" t="s">
        <v>676</v>
      </c>
      <c r="B1661" s="43" t="s">
        <v>676</v>
      </c>
      <c r="C1661" t="s">
        <v>518</v>
      </c>
      <c r="D1661" s="1" t="s">
        <v>10</v>
      </c>
      <c r="E1661" s="1">
        <v>2020</v>
      </c>
      <c r="F1661" t="s">
        <v>152</v>
      </c>
      <c r="G1661" t="s">
        <v>235</v>
      </c>
      <c r="H1661" t="s">
        <v>586</v>
      </c>
      <c r="I1661" t="s">
        <v>2</v>
      </c>
      <c r="J1661" t="s">
        <v>178</v>
      </c>
      <c r="K1661" t="s">
        <v>178</v>
      </c>
      <c r="L1661" s="41">
        <v>1458.8500000000001</v>
      </c>
      <c r="M1661" s="41">
        <v>1857.0879350000002</v>
      </c>
    </row>
    <row r="1662" spans="1:13" x14ac:dyDescent="0.2">
      <c r="A1662" s="43" t="s">
        <v>676</v>
      </c>
      <c r="B1662" s="43" t="s">
        <v>676</v>
      </c>
      <c r="C1662" t="s">
        <v>421</v>
      </c>
      <c r="D1662" s="1" t="s">
        <v>12</v>
      </c>
      <c r="E1662" s="1">
        <v>2018</v>
      </c>
      <c r="F1662" t="s">
        <v>422</v>
      </c>
      <c r="G1662" t="s">
        <v>235</v>
      </c>
      <c r="H1662" t="s">
        <v>425</v>
      </c>
      <c r="I1662" t="s">
        <v>7</v>
      </c>
      <c r="J1662" t="s">
        <v>678</v>
      </c>
      <c r="K1662" t="s">
        <v>678</v>
      </c>
      <c r="L1662" s="41">
        <v>1727</v>
      </c>
      <c r="M1662" s="41">
        <v>3452.47</v>
      </c>
    </row>
    <row r="1663" spans="1:13" x14ac:dyDescent="0.2">
      <c r="A1663" s="43" t="s">
        <v>676</v>
      </c>
      <c r="B1663" s="43" t="s">
        <v>676</v>
      </c>
      <c r="C1663" t="s">
        <v>411</v>
      </c>
      <c r="D1663" s="1" t="s">
        <v>20</v>
      </c>
      <c r="E1663" s="1">
        <v>2018</v>
      </c>
      <c r="F1663" t="s">
        <v>159</v>
      </c>
      <c r="G1663" t="s">
        <v>235</v>
      </c>
      <c r="H1663" t="s">
        <v>412</v>
      </c>
      <c r="I1663" t="s">
        <v>7</v>
      </c>
      <c r="J1663" t="s">
        <v>178</v>
      </c>
      <c r="K1663" t="s">
        <v>178</v>
      </c>
      <c r="L1663" s="41">
        <v>1727</v>
      </c>
      <c r="M1663" s="41">
        <v>2407.96</v>
      </c>
    </row>
    <row r="1664" spans="1:13" x14ac:dyDescent="0.2">
      <c r="A1664" s="43" t="s">
        <v>676</v>
      </c>
      <c r="B1664" s="43" t="s">
        <v>676</v>
      </c>
      <c r="C1664" t="s">
        <v>518</v>
      </c>
      <c r="D1664" s="1" t="s">
        <v>10</v>
      </c>
      <c r="E1664" s="1">
        <v>2020</v>
      </c>
      <c r="F1664" t="s">
        <v>152</v>
      </c>
      <c r="G1664" t="s">
        <v>235</v>
      </c>
      <c r="H1664" t="s">
        <v>587</v>
      </c>
      <c r="I1664" t="s">
        <v>2</v>
      </c>
      <c r="J1664" t="s">
        <v>178</v>
      </c>
      <c r="K1664" t="s">
        <v>178</v>
      </c>
      <c r="L1664" s="41">
        <v>1342.19</v>
      </c>
      <c r="M1664" s="41">
        <v>1717.7976250000002</v>
      </c>
    </row>
    <row r="1665" spans="1:13" x14ac:dyDescent="0.2">
      <c r="A1665" s="43" t="s">
        <v>676</v>
      </c>
      <c r="B1665" s="43" t="s">
        <v>676</v>
      </c>
      <c r="C1665" t="s">
        <v>387</v>
      </c>
      <c r="D1665" s="1" t="s">
        <v>11</v>
      </c>
      <c r="E1665" s="1">
        <v>2020</v>
      </c>
      <c r="F1665" t="s">
        <v>141</v>
      </c>
      <c r="G1665" t="s">
        <v>235</v>
      </c>
      <c r="H1665" t="s">
        <v>258</v>
      </c>
      <c r="I1665" t="s">
        <v>7</v>
      </c>
      <c r="J1665" t="s">
        <v>678</v>
      </c>
      <c r="K1665" t="s">
        <v>678</v>
      </c>
      <c r="L1665" s="41">
        <v>1066</v>
      </c>
      <c r="M1665" s="41">
        <v>2847.3</v>
      </c>
    </row>
    <row r="1666" spans="1:13" x14ac:dyDescent="0.2">
      <c r="A1666" s="43" t="s">
        <v>676</v>
      </c>
      <c r="B1666" s="43" t="s">
        <v>676</v>
      </c>
      <c r="C1666" t="s">
        <v>684</v>
      </c>
      <c r="D1666" s="1" t="s">
        <v>9</v>
      </c>
      <c r="E1666" s="1">
        <v>2018</v>
      </c>
      <c r="F1666" t="s">
        <v>141</v>
      </c>
      <c r="G1666" t="s">
        <v>235</v>
      </c>
      <c r="H1666" t="s">
        <v>215</v>
      </c>
      <c r="I1666" t="s">
        <v>2</v>
      </c>
      <c r="J1666" t="s">
        <v>396</v>
      </c>
      <c r="K1666" t="s">
        <v>396</v>
      </c>
      <c r="L1666" s="41">
        <v>1100</v>
      </c>
      <c r="M1666" s="41">
        <v>2565.21</v>
      </c>
    </row>
    <row r="1667" spans="1:13" x14ac:dyDescent="0.2">
      <c r="A1667" s="43" t="s">
        <v>676</v>
      </c>
      <c r="B1667" s="43" t="s">
        <v>676</v>
      </c>
      <c r="C1667" t="s">
        <v>320</v>
      </c>
      <c r="D1667" s="1" t="s">
        <v>1</v>
      </c>
      <c r="E1667" s="1">
        <v>2018</v>
      </c>
      <c r="F1667" t="s">
        <v>141</v>
      </c>
      <c r="G1667" t="s">
        <v>235</v>
      </c>
      <c r="H1667" t="s">
        <v>332</v>
      </c>
      <c r="I1667" t="s">
        <v>49</v>
      </c>
      <c r="J1667" t="s">
        <v>678</v>
      </c>
      <c r="K1667" t="s">
        <v>678</v>
      </c>
      <c r="L1667" s="41">
        <v>1718.8</v>
      </c>
      <c r="M1667" s="41">
        <v>3560.15</v>
      </c>
    </row>
    <row r="1668" spans="1:13" x14ac:dyDescent="0.2">
      <c r="A1668" s="43" t="s">
        <v>676</v>
      </c>
      <c r="B1668" s="43" t="s">
        <v>676</v>
      </c>
      <c r="C1668" t="s">
        <v>421</v>
      </c>
      <c r="D1668" s="1" t="s">
        <v>12</v>
      </c>
      <c r="E1668" s="1">
        <v>2018</v>
      </c>
      <c r="F1668" t="s">
        <v>422</v>
      </c>
      <c r="G1668" t="s">
        <v>235</v>
      </c>
      <c r="H1668" t="s">
        <v>261</v>
      </c>
      <c r="I1668" t="s">
        <v>0</v>
      </c>
      <c r="J1668" t="s">
        <v>678</v>
      </c>
      <c r="K1668" t="s">
        <v>678</v>
      </c>
      <c r="L1668" s="41">
        <v>1298</v>
      </c>
      <c r="M1668" s="41">
        <v>2742.53</v>
      </c>
    </row>
    <row r="1669" spans="1:13" x14ac:dyDescent="0.2">
      <c r="A1669" s="43" t="s">
        <v>676</v>
      </c>
      <c r="B1669" s="43" t="s">
        <v>676</v>
      </c>
      <c r="C1669" t="s">
        <v>342</v>
      </c>
      <c r="D1669" s="1" t="s">
        <v>8</v>
      </c>
      <c r="E1669" s="1">
        <v>2019</v>
      </c>
      <c r="F1669" t="s">
        <v>141</v>
      </c>
      <c r="G1669" t="s">
        <v>235</v>
      </c>
      <c r="H1669" t="s">
        <v>248</v>
      </c>
      <c r="I1669" t="s">
        <v>53</v>
      </c>
      <c r="J1669" t="s">
        <v>678</v>
      </c>
      <c r="K1669" t="s">
        <v>678</v>
      </c>
      <c r="L1669" s="41">
        <v>1399.2</v>
      </c>
      <c r="M1669" s="41">
        <v>3615.16</v>
      </c>
    </row>
    <row r="1670" spans="1:13" x14ac:dyDescent="0.2">
      <c r="A1670" s="43" t="s">
        <v>676</v>
      </c>
      <c r="B1670" s="43" t="s">
        <v>676</v>
      </c>
      <c r="C1670" t="s">
        <v>273</v>
      </c>
      <c r="D1670" s="1" t="s">
        <v>4</v>
      </c>
      <c r="E1670" s="1">
        <v>2020</v>
      </c>
      <c r="F1670" t="s">
        <v>274</v>
      </c>
      <c r="G1670" t="s">
        <v>235</v>
      </c>
      <c r="H1670" t="s">
        <v>313</v>
      </c>
      <c r="I1670" t="s">
        <v>3</v>
      </c>
      <c r="J1670" t="s">
        <v>178</v>
      </c>
      <c r="K1670" t="s">
        <v>178</v>
      </c>
      <c r="L1670" s="41">
        <v>1302.3499999999999</v>
      </c>
      <c r="M1670" s="41">
        <v>5022.6400000000003</v>
      </c>
    </row>
    <row r="1671" spans="1:13" x14ac:dyDescent="0.2">
      <c r="A1671" s="43" t="s">
        <v>676</v>
      </c>
      <c r="B1671" s="43" t="s">
        <v>676</v>
      </c>
      <c r="C1671" t="s">
        <v>201</v>
      </c>
      <c r="D1671" s="1" t="s">
        <v>26</v>
      </c>
      <c r="E1671" s="1">
        <v>2019</v>
      </c>
      <c r="F1671" t="s">
        <v>152</v>
      </c>
      <c r="G1671" t="s">
        <v>235</v>
      </c>
      <c r="H1671" t="s">
        <v>205</v>
      </c>
      <c r="I1671" t="s">
        <v>25</v>
      </c>
      <c r="J1671" t="s">
        <v>678</v>
      </c>
      <c r="K1671" t="s">
        <v>678</v>
      </c>
      <c r="L1671" s="41">
        <v>1738</v>
      </c>
      <c r="M1671" s="41">
        <v>2367.888559</v>
      </c>
    </row>
    <row r="1672" spans="1:13" x14ac:dyDescent="0.2">
      <c r="A1672" s="43" t="s">
        <v>676</v>
      </c>
      <c r="B1672" s="43" t="s">
        <v>676</v>
      </c>
      <c r="C1672" t="s">
        <v>201</v>
      </c>
      <c r="D1672" s="1" t="s">
        <v>26</v>
      </c>
      <c r="E1672" s="1">
        <v>2019</v>
      </c>
      <c r="F1672" t="s">
        <v>152</v>
      </c>
      <c r="G1672" t="s">
        <v>235</v>
      </c>
      <c r="H1672" t="s">
        <v>205</v>
      </c>
      <c r="I1672" t="s">
        <v>41</v>
      </c>
      <c r="J1672" t="s">
        <v>678</v>
      </c>
      <c r="K1672" t="s">
        <v>678</v>
      </c>
      <c r="L1672" s="41">
        <v>2785.2</v>
      </c>
      <c r="M1672" s="41">
        <v>3278.1133999999997</v>
      </c>
    </row>
    <row r="1673" spans="1:13" x14ac:dyDescent="0.2">
      <c r="A1673" s="43" t="s">
        <v>676</v>
      </c>
      <c r="B1673" s="43" t="s">
        <v>676</v>
      </c>
      <c r="C1673" t="s">
        <v>320</v>
      </c>
      <c r="D1673" s="1" t="s">
        <v>1</v>
      </c>
      <c r="E1673" s="1">
        <v>2018</v>
      </c>
      <c r="F1673" t="s">
        <v>141</v>
      </c>
      <c r="G1673" t="s">
        <v>235</v>
      </c>
      <c r="H1673" t="s">
        <v>196</v>
      </c>
      <c r="I1673" t="s">
        <v>49</v>
      </c>
      <c r="J1673" t="s">
        <v>678</v>
      </c>
      <c r="K1673" t="s">
        <v>678</v>
      </c>
      <c r="L1673" s="41">
        <v>1718.8</v>
      </c>
      <c r="M1673" s="41">
        <v>3560.15</v>
      </c>
    </row>
    <row r="1674" spans="1:13" x14ac:dyDescent="0.2">
      <c r="A1674" s="43" t="s">
        <v>676</v>
      </c>
      <c r="B1674" s="43" t="s">
        <v>676</v>
      </c>
      <c r="C1674" t="s">
        <v>233</v>
      </c>
      <c r="D1674" s="1" t="s">
        <v>39</v>
      </c>
      <c r="E1674" s="1">
        <v>2019</v>
      </c>
      <c r="F1674" t="s">
        <v>234</v>
      </c>
      <c r="G1674" t="s">
        <v>235</v>
      </c>
      <c r="H1674" t="s">
        <v>253</v>
      </c>
      <c r="I1674" t="s">
        <v>38</v>
      </c>
      <c r="J1674" t="s">
        <v>678</v>
      </c>
      <c r="K1674" t="s">
        <v>678</v>
      </c>
      <c r="L1674" s="41">
        <v>1122.19</v>
      </c>
      <c r="M1674" s="41">
        <v>3029.39</v>
      </c>
    </row>
    <row r="1675" spans="1:13" x14ac:dyDescent="0.2">
      <c r="A1675" s="43" t="s">
        <v>676</v>
      </c>
      <c r="B1675" s="43" t="s">
        <v>676</v>
      </c>
      <c r="C1675" t="s">
        <v>158</v>
      </c>
      <c r="D1675" s="1" t="s">
        <v>16</v>
      </c>
      <c r="E1675" s="1">
        <v>2018</v>
      </c>
      <c r="F1675" t="s">
        <v>159</v>
      </c>
      <c r="G1675" t="s">
        <v>235</v>
      </c>
      <c r="H1675" t="s">
        <v>148</v>
      </c>
      <c r="I1675" t="s">
        <v>775</v>
      </c>
      <c r="J1675" t="s">
        <v>678</v>
      </c>
      <c r="K1675" t="s">
        <v>678</v>
      </c>
      <c r="L1675" s="41">
        <v>1298</v>
      </c>
      <c r="M1675" s="41">
        <v>2245.6999999999998</v>
      </c>
    </row>
    <row r="1676" spans="1:13" x14ac:dyDescent="0.2">
      <c r="A1676" s="43" t="s">
        <v>676</v>
      </c>
      <c r="B1676" s="43" t="s">
        <v>676</v>
      </c>
      <c r="C1676" t="s">
        <v>273</v>
      </c>
      <c r="D1676" s="1" t="s">
        <v>4</v>
      </c>
      <c r="E1676" s="1">
        <v>2020</v>
      </c>
      <c r="F1676" t="s">
        <v>274</v>
      </c>
      <c r="G1676" t="s">
        <v>235</v>
      </c>
      <c r="H1676" t="s">
        <v>304</v>
      </c>
      <c r="I1676" t="s">
        <v>3</v>
      </c>
      <c r="J1676" t="s">
        <v>178</v>
      </c>
      <c r="K1676" t="s">
        <v>178</v>
      </c>
      <c r="L1676" s="41">
        <v>1302.3499999999999</v>
      </c>
      <c r="M1676" s="41">
        <v>5022.6400000000003</v>
      </c>
    </row>
    <row r="1677" spans="1:13" x14ac:dyDescent="0.2">
      <c r="A1677" s="43" t="s">
        <v>676</v>
      </c>
      <c r="B1677" s="43" t="s">
        <v>676</v>
      </c>
      <c r="C1677" t="s">
        <v>406</v>
      </c>
      <c r="D1677" s="1" t="s">
        <v>30</v>
      </c>
      <c r="E1677" s="1">
        <v>2018</v>
      </c>
      <c r="F1677" t="s">
        <v>407</v>
      </c>
      <c r="G1677" t="s">
        <v>235</v>
      </c>
      <c r="H1677" t="s">
        <v>409</v>
      </c>
      <c r="I1677" t="s">
        <v>688</v>
      </c>
      <c r="J1677" t="s">
        <v>678</v>
      </c>
      <c r="K1677" t="s">
        <v>678</v>
      </c>
      <c r="L1677" s="41">
        <v>1298</v>
      </c>
      <c r="M1677" s="41">
        <v>1811.8781999999999</v>
      </c>
    </row>
    <row r="1678" spans="1:13" x14ac:dyDescent="0.2">
      <c r="A1678" s="43" t="s">
        <v>676</v>
      </c>
      <c r="B1678" s="43" t="s">
        <v>676</v>
      </c>
      <c r="C1678" t="s">
        <v>518</v>
      </c>
      <c r="D1678" s="1" t="s">
        <v>10</v>
      </c>
      <c r="E1678" s="1">
        <v>2020</v>
      </c>
      <c r="F1678" t="s">
        <v>152</v>
      </c>
      <c r="G1678" t="s">
        <v>235</v>
      </c>
      <c r="H1678" t="s">
        <v>588</v>
      </c>
      <c r="I1678" t="s">
        <v>2</v>
      </c>
      <c r="J1678" t="s">
        <v>678</v>
      </c>
      <c r="K1678" t="s">
        <v>678</v>
      </c>
      <c r="L1678" s="41">
        <v>1342.19</v>
      </c>
      <c r="M1678" s="41">
        <v>1833.326665</v>
      </c>
    </row>
    <row r="1679" spans="1:13" x14ac:dyDescent="0.2">
      <c r="A1679" s="43" t="s">
        <v>676</v>
      </c>
      <c r="B1679" s="43" t="s">
        <v>676</v>
      </c>
      <c r="C1679" t="s">
        <v>201</v>
      </c>
      <c r="D1679" s="1" t="s">
        <v>26</v>
      </c>
      <c r="E1679" s="1">
        <v>2019</v>
      </c>
      <c r="F1679" t="s">
        <v>152</v>
      </c>
      <c r="G1679" t="s">
        <v>235</v>
      </c>
      <c r="H1679" t="s">
        <v>204</v>
      </c>
      <c r="I1679" t="s">
        <v>0</v>
      </c>
      <c r="J1679" t="s">
        <v>678</v>
      </c>
      <c r="K1679" t="s">
        <v>678</v>
      </c>
      <c r="L1679" s="41">
        <v>1738</v>
      </c>
      <c r="M1679" s="41">
        <v>2237.633926</v>
      </c>
    </row>
    <row r="1680" spans="1:13" x14ac:dyDescent="0.2">
      <c r="A1680" s="43" t="s">
        <v>676</v>
      </c>
      <c r="B1680" s="43" t="s">
        <v>676</v>
      </c>
      <c r="C1680" t="s">
        <v>438</v>
      </c>
      <c r="D1680" s="1" t="s">
        <v>19</v>
      </c>
      <c r="E1680" s="1">
        <v>2019</v>
      </c>
      <c r="F1680" t="s">
        <v>439</v>
      </c>
      <c r="G1680" t="s">
        <v>235</v>
      </c>
      <c r="H1680" t="s">
        <v>503</v>
      </c>
      <c r="I1680" t="s">
        <v>2</v>
      </c>
      <c r="J1680" t="s">
        <v>178</v>
      </c>
      <c r="K1680" t="s">
        <v>178</v>
      </c>
      <c r="L1680" s="41">
        <v>1122.2</v>
      </c>
      <c r="M1680" s="41">
        <v>3112.55</v>
      </c>
    </row>
    <row r="1681" spans="1:13" x14ac:dyDescent="0.2">
      <c r="A1681" s="43" t="s">
        <v>676</v>
      </c>
      <c r="B1681" s="43" t="s">
        <v>676</v>
      </c>
      <c r="C1681" t="s">
        <v>342</v>
      </c>
      <c r="D1681" s="1" t="s">
        <v>8</v>
      </c>
      <c r="E1681" s="1">
        <v>2019</v>
      </c>
      <c r="F1681" t="s">
        <v>141</v>
      </c>
      <c r="G1681" t="s">
        <v>235</v>
      </c>
      <c r="H1681" t="s">
        <v>226</v>
      </c>
      <c r="I1681" t="s">
        <v>53</v>
      </c>
      <c r="J1681" t="s">
        <v>678</v>
      </c>
      <c r="K1681" t="s">
        <v>678</v>
      </c>
      <c r="L1681" s="41">
        <v>1399.2</v>
      </c>
      <c r="M1681" s="41">
        <v>3615.16</v>
      </c>
    </row>
    <row r="1682" spans="1:13" x14ac:dyDescent="0.2">
      <c r="A1682" s="43" t="s">
        <v>676</v>
      </c>
      <c r="B1682" s="43" t="s">
        <v>676</v>
      </c>
      <c r="C1682" t="s">
        <v>387</v>
      </c>
      <c r="D1682" s="1" t="s">
        <v>11</v>
      </c>
      <c r="E1682" s="1">
        <v>2020</v>
      </c>
      <c r="F1682" t="s">
        <v>141</v>
      </c>
      <c r="G1682" t="s">
        <v>235</v>
      </c>
      <c r="H1682" t="s">
        <v>256</v>
      </c>
      <c r="I1682" t="s">
        <v>0</v>
      </c>
      <c r="J1682" t="s">
        <v>678</v>
      </c>
      <c r="K1682" t="s">
        <v>678</v>
      </c>
      <c r="L1682" s="41">
        <v>1599</v>
      </c>
      <c r="M1682" s="41">
        <v>2144.64</v>
      </c>
    </row>
    <row r="1683" spans="1:13" x14ac:dyDescent="0.2">
      <c r="A1683" s="43" t="s">
        <v>676</v>
      </c>
      <c r="B1683" s="43" t="s">
        <v>676</v>
      </c>
      <c r="C1683" t="s">
        <v>438</v>
      </c>
      <c r="D1683" s="1" t="s">
        <v>19</v>
      </c>
      <c r="E1683" s="1">
        <v>2019</v>
      </c>
      <c r="F1683" t="s">
        <v>439</v>
      </c>
      <c r="G1683" t="s">
        <v>235</v>
      </c>
      <c r="H1683" t="s">
        <v>441</v>
      </c>
      <c r="I1683" t="s">
        <v>2</v>
      </c>
      <c r="J1683" t="s">
        <v>396</v>
      </c>
      <c r="K1683" t="s">
        <v>396</v>
      </c>
      <c r="L1683" s="41">
        <v>1122.2</v>
      </c>
      <c r="M1683" s="41">
        <v>3112.55</v>
      </c>
    </row>
    <row r="1684" spans="1:13" x14ac:dyDescent="0.2">
      <c r="A1684" s="43" t="s">
        <v>676</v>
      </c>
      <c r="B1684" s="43" t="s">
        <v>676</v>
      </c>
      <c r="C1684" t="s">
        <v>438</v>
      </c>
      <c r="D1684" s="1" t="s">
        <v>19</v>
      </c>
      <c r="E1684" s="1">
        <v>2019</v>
      </c>
      <c r="F1684" t="s">
        <v>439</v>
      </c>
      <c r="G1684" t="s">
        <v>235</v>
      </c>
      <c r="H1684" t="s">
        <v>504</v>
      </c>
      <c r="I1684" t="s">
        <v>2</v>
      </c>
      <c r="J1684" t="s">
        <v>678</v>
      </c>
      <c r="K1684" t="s">
        <v>678</v>
      </c>
      <c r="L1684" s="41">
        <v>1122.2</v>
      </c>
      <c r="M1684" s="41">
        <v>3112.55</v>
      </c>
    </row>
    <row r="1685" spans="1:13" x14ac:dyDescent="0.2">
      <c r="A1685" s="43" t="s">
        <v>676</v>
      </c>
      <c r="B1685" s="43" t="s">
        <v>676</v>
      </c>
      <c r="C1685" t="s">
        <v>201</v>
      </c>
      <c r="D1685" s="1" t="s">
        <v>26</v>
      </c>
      <c r="E1685" s="1">
        <v>2019</v>
      </c>
      <c r="F1685" t="s">
        <v>152</v>
      </c>
      <c r="G1685" t="s">
        <v>235</v>
      </c>
      <c r="H1685" t="s">
        <v>203</v>
      </c>
      <c r="I1685" t="s">
        <v>21</v>
      </c>
      <c r="J1685" t="s">
        <v>678</v>
      </c>
      <c r="K1685" t="s">
        <v>678</v>
      </c>
      <c r="L1685" s="41">
        <v>2576.12</v>
      </c>
      <c r="M1685" s="41">
        <v>3719.4195899999995</v>
      </c>
    </row>
    <row r="1686" spans="1:13" x14ac:dyDescent="0.2">
      <c r="A1686" s="43" t="s">
        <v>676</v>
      </c>
      <c r="B1686" s="43" t="s">
        <v>676</v>
      </c>
      <c r="C1686" t="s">
        <v>273</v>
      </c>
      <c r="D1686" s="1" t="s">
        <v>4</v>
      </c>
      <c r="E1686" s="1">
        <v>2020</v>
      </c>
      <c r="F1686" t="s">
        <v>274</v>
      </c>
      <c r="G1686" t="s">
        <v>235</v>
      </c>
      <c r="H1686" t="s">
        <v>286</v>
      </c>
      <c r="I1686" t="s">
        <v>3</v>
      </c>
      <c r="J1686" t="s">
        <v>178</v>
      </c>
      <c r="K1686" t="s">
        <v>178</v>
      </c>
      <c r="L1686" s="41">
        <v>1302.3499999999999</v>
      </c>
      <c r="M1686" s="41">
        <v>5022.6400000000003</v>
      </c>
    </row>
    <row r="1687" spans="1:13" x14ac:dyDescent="0.2">
      <c r="A1687" s="43" t="s">
        <v>676</v>
      </c>
      <c r="B1687" s="43" t="s">
        <v>676</v>
      </c>
      <c r="C1687" t="s">
        <v>342</v>
      </c>
      <c r="D1687" s="1" t="s">
        <v>8</v>
      </c>
      <c r="E1687" s="1">
        <v>2019</v>
      </c>
      <c r="F1687" t="s">
        <v>141</v>
      </c>
      <c r="G1687" t="s">
        <v>235</v>
      </c>
      <c r="H1687" t="s">
        <v>257</v>
      </c>
      <c r="I1687" t="s">
        <v>53</v>
      </c>
      <c r="J1687" t="s">
        <v>678</v>
      </c>
      <c r="K1687" t="s">
        <v>678</v>
      </c>
      <c r="L1687" s="41">
        <v>1399.2</v>
      </c>
      <c r="M1687" s="41">
        <v>3615.16</v>
      </c>
    </row>
    <row r="1688" spans="1:13" x14ac:dyDescent="0.2">
      <c r="A1688" s="43" t="s">
        <v>676</v>
      </c>
      <c r="B1688" s="43" t="s">
        <v>676</v>
      </c>
      <c r="C1688" t="s">
        <v>342</v>
      </c>
      <c r="D1688" s="1" t="s">
        <v>8</v>
      </c>
      <c r="E1688" s="1">
        <v>2019</v>
      </c>
      <c r="F1688" t="s">
        <v>141</v>
      </c>
      <c r="G1688" t="s">
        <v>235</v>
      </c>
      <c r="H1688" t="s">
        <v>222</v>
      </c>
      <c r="I1688" t="s">
        <v>64</v>
      </c>
      <c r="J1688" t="s">
        <v>678</v>
      </c>
      <c r="K1688" t="s">
        <v>678</v>
      </c>
      <c r="L1688" s="41">
        <v>1532.96</v>
      </c>
      <c r="M1688" s="41">
        <v>3857.52</v>
      </c>
    </row>
    <row r="1689" spans="1:13" x14ac:dyDescent="0.2">
      <c r="A1689" s="43" t="s">
        <v>676</v>
      </c>
      <c r="B1689" s="43" t="s">
        <v>676</v>
      </c>
      <c r="C1689" t="s">
        <v>320</v>
      </c>
      <c r="D1689" s="1" t="s">
        <v>1</v>
      </c>
      <c r="E1689" s="1">
        <v>2018</v>
      </c>
      <c r="F1689" t="s">
        <v>141</v>
      </c>
      <c r="G1689" t="s">
        <v>235</v>
      </c>
      <c r="H1689" t="s">
        <v>204</v>
      </c>
      <c r="I1689" t="s">
        <v>49</v>
      </c>
      <c r="J1689" t="s">
        <v>678</v>
      </c>
      <c r="K1689" t="s">
        <v>678</v>
      </c>
      <c r="L1689" s="41">
        <v>1718.8</v>
      </c>
      <c r="M1689" s="41">
        <v>3560.15</v>
      </c>
    </row>
    <row r="1690" spans="1:13" x14ac:dyDescent="0.2">
      <c r="A1690" s="43" t="s">
        <v>676</v>
      </c>
      <c r="B1690" s="43" t="s">
        <v>676</v>
      </c>
      <c r="C1690" t="s">
        <v>518</v>
      </c>
      <c r="D1690" s="1" t="s">
        <v>10</v>
      </c>
      <c r="E1690" s="1">
        <v>2020</v>
      </c>
      <c r="F1690" t="s">
        <v>152</v>
      </c>
      <c r="G1690" t="s">
        <v>235</v>
      </c>
      <c r="H1690" t="s">
        <v>589</v>
      </c>
      <c r="I1690" t="s">
        <v>2</v>
      </c>
      <c r="J1690" t="s">
        <v>178</v>
      </c>
      <c r="K1690" t="s">
        <v>178</v>
      </c>
      <c r="L1690" s="41">
        <v>1122.19</v>
      </c>
      <c r="M1690" s="41">
        <v>1615.055249</v>
      </c>
    </row>
    <row r="1691" spans="1:13" x14ac:dyDescent="0.2">
      <c r="A1691" s="43" t="s">
        <v>676</v>
      </c>
      <c r="B1691" s="43" t="s">
        <v>676</v>
      </c>
      <c r="C1691" t="s">
        <v>273</v>
      </c>
      <c r="D1691" s="1" t="s">
        <v>4</v>
      </c>
      <c r="E1691" s="1">
        <v>2020</v>
      </c>
      <c r="F1691" t="s">
        <v>274</v>
      </c>
      <c r="G1691" t="s">
        <v>235</v>
      </c>
      <c r="H1691" t="s">
        <v>227</v>
      </c>
      <c r="I1691" t="s">
        <v>3</v>
      </c>
      <c r="J1691" t="s">
        <v>178</v>
      </c>
      <c r="K1691" t="s">
        <v>178</v>
      </c>
      <c r="L1691" s="41">
        <v>1302.3499999999999</v>
      </c>
      <c r="M1691" s="41">
        <v>5022.6400000000003</v>
      </c>
    </row>
    <row r="1692" spans="1:13" x14ac:dyDescent="0.2">
      <c r="A1692" s="43" t="s">
        <v>676</v>
      </c>
      <c r="B1692" s="43" t="s">
        <v>676</v>
      </c>
      <c r="C1692" t="s">
        <v>166</v>
      </c>
      <c r="D1692" s="1" t="s">
        <v>81</v>
      </c>
      <c r="E1692" s="1">
        <v>2021</v>
      </c>
      <c r="F1692" t="s">
        <v>167</v>
      </c>
      <c r="G1692" t="s">
        <v>235</v>
      </c>
      <c r="H1692" t="s">
        <v>171</v>
      </c>
      <c r="I1692" t="s">
        <v>0</v>
      </c>
      <c r="J1692" t="s">
        <v>678</v>
      </c>
      <c r="K1692" t="s">
        <v>678</v>
      </c>
      <c r="L1692" s="41">
        <v>1122.2</v>
      </c>
      <c r="M1692" s="41">
        <v>2158.29</v>
      </c>
    </row>
    <row r="1693" spans="1:13" x14ac:dyDescent="0.2">
      <c r="A1693" s="43" t="s">
        <v>676</v>
      </c>
      <c r="B1693" s="43" t="s">
        <v>676</v>
      </c>
      <c r="C1693" t="s">
        <v>438</v>
      </c>
      <c r="D1693" s="1" t="s">
        <v>19</v>
      </c>
      <c r="E1693" s="1">
        <v>2019</v>
      </c>
      <c r="F1693" t="s">
        <v>439</v>
      </c>
      <c r="G1693" t="s">
        <v>235</v>
      </c>
      <c r="H1693" t="s">
        <v>494</v>
      </c>
      <c r="I1693" t="s">
        <v>2</v>
      </c>
      <c r="J1693" t="s">
        <v>178</v>
      </c>
      <c r="K1693" t="s">
        <v>178</v>
      </c>
      <c r="L1693" s="41">
        <v>1122.2</v>
      </c>
      <c r="M1693" s="41">
        <v>3112.55</v>
      </c>
    </row>
    <row r="1694" spans="1:13" x14ac:dyDescent="0.2">
      <c r="A1694" s="43" t="s">
        <v>676</v>
      </c>
      <c r="B1694" s="43" t="s">
        <v>676</v>
      </c>
      <c r="C1694" t="s">
        <v>320</v>
      </c>
      <c r="D1694" s="1" t="s">
        <v>1</v>
      </c>
      <c r="E1694" s="1">
        <v>2018</v>
      </c>
      <c r="F1694" t="s">
        <v>141</v>
      </c>
      <c r="G1694" t="s">
        <v>235</v>
      </c>
      <c r="H1694" t="s">
        <v>204</v>
      </c>
      <c r="I1694" t="s">
        <v>0</v>
      </c>
      <c r="J1694" t="s">
        <v>678</v>
      </c>
      <c r="K1694" t="s">
        <v>678</v>
      </c>
      <c r="L1694" s="41">
        <v>1100</v>
      </c>
      <c r="M1694" s="41">
        <v>2271.13</v>
      </c>
    </row>
    <row r="1695" spans="1:13" x14ac:dyDescent="0.2">
      <c r="A1695" s="43" t="s">
        <v>676</v>
      </c>
      <c r="B1695" s="43" t="s">
        <v>676</v>
      </c>
      <c r="C1695" t="s">
        <v>151</v>
      </c>
      <c r="D1695" s="1" t="s">
        <v>22</v>
      </c>
      <c r="E1695" s="1">
        <v>2021</v>
      </c>
      <c r="F1695" t="s">
        <v>152</v>
      </c>
      <c r="G1695" t="s">
        <v>235</v>
      </c>
      <c r="H1695" t="s">
        <v>154</v>
      </c>
      <c r="I1695" t="s">
        <v>21</v>
      </c>
      <c r="J1695" t="s">
        <v>678</v>
      </c>
      <c r="K1695" t="s">
        <v>678</v>
      </c>
      <c r="L1695" s="41">
        <v>1839.74</v>
      </c>
      <c r="M1695" s="41">
        <v>3005.87</v>
      </c>
    </row>
    <row r="1696" spans="1:13" x14ac:dyDescent="0.2">
      <c r="A1696" s="43" t="s">
        <v>676</v>
      </c>
      <c r="B1696" s="43" t="s">
        <v>676</v>
      </c>
      <c r="C1696" t="s">
        <v>158</v>
      </c>
      <c r="D1696" s="1" t="s">
        <v>16</v>
      </c>
      <c r="E1696" s="1">
        <v>2018</v>
      </c>
      <c r="F1696" t="s">
        <v>159</v>
      </c>
      <c r="G1696" t="s">
        <v>235</v>
      </c>
      <c r="H1696" t="s">
        <v>148</v>
      </c>
      <c r="I1696" t="s">
        <v>775</v>
      </c>
      <c r="J1696" t="s">
        <v>678</v>
      </c>
      <c r="K1696" t="s">
        <v>678</v>
      </c>
      <c r="L1696" s="41">
        <v>1298</v>
      </c>
      <c r="M1696" s="41">
        <v>2245.6999999999998</v>
      </c>
    </row>
    <row r="1697" spans="1:13" x14ac:dyDescent="0.2">
      <c r="A1697" s="43" t="s">
        <v>676</v>
      </c>
      <c r="B1697" s="43" t="s">
        <v>676</v>
      </c>
      <c r="C1697" t="s">
        <v>342</v>
      </c>
      <c r="D1697" s="1" t="s">
        <v>8</v>
      </c>
      <c r="E1697" s="1">
        <v>2019</v>
      </c>
      <c r="F1697" t="s">
        <v>141</v>
      </c>
      <c r="G1697" t="s">
        <v>235</v>
      </c>
      <c r="H1697" t="s">
        <v>257</v>
      </c>
      <c r="I1697" t="s">
        <v>53</v>
      </c>
      <c r="J1697" t="s">
        <v>678</v>
      </c>
      <c r="K1697" t="s">
        <v>678</v>
      </c>
      <c r="L1697" s="41">
        <v>1399.2</v>
      </c>
      <c r="M1697" s="41">
        <v>3615.16</v>
      </c>
    </row>
    <row r="1698" spans="1:13" x14ac:dyDescent="0.2">
      <c r="A1698" s="43" t="s">
        <v>676</v>
      </c>
      <c r="B1698" s="43" t="s">
        <v>676</v>
      </c>
      <c r="C1698" t="s">
        <v>320</v>
      </c>
      <c r="D1698" s="1" t="s">
        <v>1</v>
      </c>
      <c r="E1698" s="1">
        <v>2018</v>
      </c>
      <c r="F1698" t="s">
        <v>141</v>
      </c>
      <c r="G1698" t="s">
        <v>235</v>
      </c>
      <c r="H1698" t="s">
        <v>204</v>
      </c>
      <c r="I1698" t="s">
        <v>0</v>
      </c>
      <c r="J1698" t="s">
        <v>678</v>
      </c>
      <c r="K1698" t="s">
        <v>678</v>
      </c>
      <c r="L1698" s="41">
        <v>1100</v>
      </c>
      <c r="M1698" s="41">
        <v>2271.13</v>
      </c>
    </row>
    <row r="1699" spans="1:13" x14ac:dyDescent="0.2">
      <c r="A1699" s="43" t="s">
        <v>676</v>
      </c>
      <c r="B1699" s="43" t="s">
        <v>676</v>
      </c>
      <c r="C1699" t="s">
        <v>233</v>
      </c>
      <c r="D1699" s="1" t="s">
        <v>39</v>
      </c>
      <c r="E1699" s="1">
        <v>2019</v>
      </c>
      <c r="F1699" t="s">
        <v>234</v>
      </c>
      <c r="G1699" t="s">
        <v>235</v>
      </c>
      <c r="H1699" t="s">
        <v>256</v>
      </c>
      <c r="I1699" t="s">
        <v>38</v>
      </c>
      <c r="J1699" t="s">
        <v>678</v>
      </c>
      <c r="K1699" t="s">
        <v>678</v>
      </c>
      <c r="L1699" s="41">
        <v>1122.19</v>
      </c>
      <c r="M1699" s="41">
        <v>3029.39</v>
      </c>
    </row>
    <row r="1700" spans="1:13" x14ac:dyDescent="0.2">
      <c r="A1700" s="43" t="s">
        <v>676</v>
      </c>
      <c r="B1700" s="43" t="s">
        <v>676</v>
      </c>
      <c r="C1700" t="s">
        <v>320</v>
      </c>
      <c r="D1700" s="1" t="s">
        <v>1</v>
      </c>
      <c r="E1700" s="1">
        <v>2018</v>
      </c>
      <c r="F1700" t="s">
        <v>141</v>
      </c>
      <c r="G1700" t="s">
        <v>235</v>
      </c>
      <c r="H1700" t="s">
        <v>205</v>
      </c>
      <c r="I1700" t="s">
        <v>49</v>
      </c>
      <c r="J1700" t="s">
        <v>678</v>
      </c>
      <c r="K1700" t="s">
        <v>678</v>
      </c>
      <c r="L1700" s="41">
        <v>1718.8</v>
      </c>
      <c r="M1700" s="41">
        <v>3560.15</v>
      </c>
    </row>
    <row r="1701" spans="1:13" x14ac:dyDescent="0.2">
      <c r="A1701" s="43" t="s">
        <v>676</v>
      </c>
      <c r="B1701" s="43" t="s">
        <v>676</v>
      </c>
      <c r="C1701" t="s">
        <v>438</v>
      </c>
      <c r="D1701" s="1" t="s">
        <v>19</v>
      </c>
      <c r="E1701" s="1">
        <v>2019</v>
      </c>
      <c r="F1701" t="s">
        <v>439</v>
      </c>
      <c r="G1701" t="s">
        <v>235</v>
      </c>
      <c r="H1701" t="s">
        <v>490</v>
      </c>
      <c r="I1701" t="s">
        <v>2</v>
      </c>
      <c r="J1701" t="s">
        <v>178</v>
      </c>
      <c r="K1701" t="s">
        <v>178</v>
      </c>
      <c r="L1701" s="41">
        <v>1122.2</v>
      </c>
      <c r="M1701" s="41">
        <v>3112.55</v>
      </c>
    </row>
    <row r="1702" spans="1:13" x14ac:dyDescent="0.2">
      <c r="A1702" s="43" t="s">
        <v>676</v>
      </c>
      <c r="B1702" s="43" t="s">
        <v>676</v>
      </c>
      <c r="C1702" t="s">
        <v>411</v>
      </c>
      <c r="D1702" s="1" t="s">
        <v>20</v>
      </c>
      <c r="E1702" s="1">
        <v>2018</v>
      </c>
      <c r="F1702" t="s">
        <v>159</v>
      </c>
      <c r="G1702" t="s">
        <v>235</v>
      </c>
      <c r="H1702" t="s">
        <v>255</v>
      </c>
      <c r="I1702" t="s">
        <v>0</v>
      </c>
      <c r="J1702" t="s">
        <v>678</v>
      </c>
      <c r="K1702" t="s">
        <v>678</v>
      </c>
      <c r="L1702" s="41">
        <v>1298</v>
      </c>
      <c r="M1702" s="41">
        <v>1694</v>
      </c>
    </row>
    <row r="1703" spans="1:13" x14ac:dyDescent="0.2">
      <c r="A1703" s="43" t="s">
        <v>676</v>
      </c>
      <c r="B1703" s="43" t="s">
        <v>676</v>
      </c>
      <c r="C1703" t="s">
        <v>517</v>
      </c>
      <c r="D1703" s="1" t="s">
        <v>85</v>
      </c>
      <c r="E1703" s="1">
        <v>2018</v>
      </c>
      <c r="F1703" t="s">
        <v>159</v>
      </c>
      <c r="G1703" t="s">
        <v>235</v>
      </c>
      <c r="H1703" t="s">
        <v>269</v>
      </c>
      <c r="I1703" t="s">
        <v>0</v>
      </c>
      <c r="J1703" t="s">
        <v>678</v>
      </c>
      <c r="K1703" t="s">
        <v>678</v>
      </c>
      <c r="L1703" s="41">
        <v>1298</v>
      </c>
      <c r="M1703" s="41">
        <v>1694</v>
      </c>
    </row>
    <row r="1704" spans="1:13" x14ac:dyDescent="0.2">
      <c r="A1704" s="43" t="s">
        <v>676</v>
      </c>
      <c r="B1704" s="43" t="s">
        <v>676</v>
      </c>
      <c r="C1704" t="s">
        <v>387</v>
      </c>
      <c r="D1704" s="1" t="s">
        <v>11</v>
      </c>
      <c r="E1704" s="1">
        <v>2020</v>
      </c>
      <c r="F1704" t="s">
        <v>141</v>
      </c>
      <c r="G1704" t="s">
        <v>235</v>
      </c>
      <c r="H1704" t="s">
        <v>256</v>
      </c>
      <c r="I1704" t="s">
        <v>0</v>
      </c>
      <c r="J1704" t="s">
        <v>678</v>
      </c>
      <c r="K1704" t="s">
        <v>678</v>
      </c>
      <c r="L1704" s="41">
        <v>1599</v>
      </c>
      <c r="M1704" s="41">
        <v>2144.64</v>
      </c>
    </row>
    <row r="1705" spans="1:13" x14ac:dyDescent="0.2">
      <c r="A1705" s="43" t="s">
        <v>676</v>
      </c>
      <c r="B1705" s="43" t="s">
        <v>676</v>
      </c>
      <c r="C1705" t="s">
        <v>518</v>
      </c>
      <c r="D1705" s="1" t="s">
        <v>10</v>
      </c>
      <c r="E1705" s="1">
        <v>2020</v>
      </c>
      <c r="F1705" t="s">
        <v>152</v>
      </c>
      <c r="G1705" t="s">
        <v>235</v>
      </c>
      <c r="H1705" t="s">
        <v>574</v>
      </c>
      <c r="I1705" t="s">
        <v>2</v>
      </c>
      <c r="J1705" t="s">
        <v>178</v>
      </c>
      <c r="K1705" t="s">
        <v>178</v>
      </c>
      <c r="L1705" s="41">
        <v>1122.19</v>
      </c>
      <c r="M1705" s="41">
        <v>1499.5262090000001</v>
      </c>
    </row>
    <row r="1706" spans="1:13" x14ac:dyDescent="0.2">
      <c r="A1706" s="43" t="s">
        <v>676</v>
      </c>
      <c r="B1706" s="43" t="s">
        <v>676</v>
      </c>
      <c r="C1706" t="s">
        <v>518</v>
      </c>
      <c r="D1706" s="1" t="s">
        <v>10</v>
      </c>
      <c r="E1706" s="1">
        <v>2020</v>
      </c>
      <c r="F1706" t="s">
        <v>152</v>
      </c>
      <c r="G1706" t="s">
        <v>235</v>
      </c>
      <c r="H1706" t="s">
        <v>559</v>
      </c>
      <c r="I1706" t="s">
        <v>2</v>
      </c>
      <c r="J1706" t="s">
        <v>178</v>
      </c>
      <c r="K1706" t="s">
        <v>178</v>
      </c>
      <c r="L1706" s="41">
        <v>1725.83</v>
      </c>
      <c r="M1706" s="41">
        <v>2069.9407809999998</v>
      </c>
    </row>
    <row r="1707" spans="1:13" x14ac:dyDescent="0.2">
      <c r="A1707" s="43" t="s">
        <v>676</v>
      </c>
      <c r="B1707" s="43" t="s">
        <v>676</v>
      </c>
      <c r="C1707" t="s">
        <v>518</v>
      </c>
      <c r="D1707" s="1" t="s">
        <v>10</v>
      </c>
      <c r="E1707" s="1">
        <v>2020</v>
      </c>
      <c r="F1707" t="s">
        <v>152</v>
      </c>
      <c r="G1707" t="s">
        <v>235</v>
      </c>
      <c r="H1707" t="s">
        <v>574</v>
      </c>
      <c r="I1707" t="s">
        <v>2</v>
      </c>
      <c r="J1707" t="s">
        <v>178</v>
      </c>
      <c r="K1707" t="s">
        <v>178</v>
      </c>
      <c r="L1707" s="41">
        <v>1122.19</v>
      </c>
      <c r="M1707" s="41">
        <v>1499.5262090000001</v>
      </c>
    </row>
    <row r="1708" spans="1:13" x14ac:dyDescent="0.2">
      <c r="A1708" s="43" t="s">
        <v>676</v>
      </c>
      <c r="B1708" s="43" t="s">
        <v>676</v>
      </c>
      <c r="C1708" t="s">
        <v>413</v>
      </c>
      <c r="D1708" s="1" t="s">
        <v>32</v>
      </c>
      <c r="E1708" s="1">
        <v>2018</v>
      </c>
      <c r="F1708" t="s">
        <v>162</v>
      </c>
      <c r="G1708" t="s">
        <v>235</v>
      </c>
      <c r="H1708" t="s">
        <v>415</v>
      </c>
      <c r="I1708" t="s">
        <v>31</v>
      </c>
      <c r="J1708" t="s">
        <v>678</v>
      </c>
      <c r="K1708" t="s">
        <v>678</v>
      </c>
      <c r="L1708" s="41">
        <v>5131.8900000000003</v>
      </c>
      <c r="M1708" s="41">
        <v>9670.25</v>
      </c>
    </row>
    <row r="1709" spans="1:13" x14ac:dyDescent="0.2">
      <c r="A1709" s="43" t="s">
        <v>676</v>
      </c>
      <c r="B1709" s="43" t="s">
        <v>676</v>
      </c>
      <c r="C1709" t="s">
        <v>212</v>
      </c>
      <c r="D1709" s="1" t="s">
        <v>57</v>
      </c>
      <c r="E1709" s="1">
        <v>2016</v>
      </c>
      <c r="F1709" t="s">
        <v>152</v>
      </c>
      <c r="G1709" t="s">
        <v>235</v>
      </c>
      <c r="H1709" t="s">
        <v>213</v>
      </c>
      <c r="I1709" t="s">
        <v>58</v>
      </c>
      <c r="J1709" t="s">
        <v>678</v>
      </c>
      <c r="K1709" t="s">
        <v>678</v>
      </c>
      <c r="L1709" s="41">
        <v>1202.44</v>
      </c>
      <c r="M1709" s="41">
        <v>2504.9230080000002</v>
      </c>
    </row>
    <row r="1710" spans="1:13" x14ac:dyDescent="0.2">
      <c r="A1710" s="43" t="s">
        <v>676</v>
      </c>
      <c r="B1710" s="43" t="s">
        <v>676</v>
      </c>
      <c r="C1710" t="s">
        <v>320</v>
      </c>
      <c r="D1710" s="1" t="s">
        <v>1</v>
      </c>
      <c r="E1710" s="1">
        <v>2018</v>
      </c>
      <c r="F1710" t="s">
        <v>141</v>
      </c>
      <c r="G1710" t="s">
        <v>235</v>
      </c>
      <c r="H1710" t="s">
        <v>258</v>
      </c>
      <c r="I1710" t="s">
        <v>0</v>
      </c>
      <c r="J1710" t="s">
        <v>678</v>
      </c>
      <c r="K1710" t="s">
        <v>678</v>
      </c>
      <c r="L1710" s="41">
        <v>1100</v>
      </c>
      <c r="M1710" s="41">
        <v>2271.13</v>
      </c>
    </row>
    <row r="1711" spans="1:13" x14ac:dyDescent="0.2">
      <c r="A1711" s="43" t="s">
        <v>676</v>
      </c>
      <c r="B1711" s="43" t="s">
        <v>676</v>
      </c>
      <c r="C1711" t="s">
        <v>320</v>
      </c>
      <c r="D1711" s="1" t="s">
        <v>1</v>
      </c>
      <c r="E1711" s="1">
        <v>2018</v>
      </c>
      <c r="F1711" t="s">
        <v>141</v>
      </c>
      <c r="G1711" t="s">
        <v>235</v>
      </c>
      <c r="H1711" t="s">
        <v>326</v>
      </c>
      <c r="I1711" t="s">
        <v>0</v>
      </c>
      <c r="J1711" t="s">
        <v>678</v>
      </c>
      <c r="K1711" t="s">
        <v>678</v>
      </c>
      <c r="L1711" s="41">
        <v>1100</v>
      </c>
      <c r="M1711" s="41">
        <v>2271.13</v>
      </c>
    </row>
    <row r="1712" spans="1:13" x14ac:dyDescent="0.2">
      <c r="A1712" s="43" t="s">
        <v>676</v>
      </c>
      <c r="B1712" s="43" t="s">
        <v>676</v>
      </c>
      <c r="C1712" t="s">
        <v>212</v>
      </c>
      <c r="D1712" s="1" t="s">
        <v>57</v>
      </c>
      <c r="E1712" s="1">
        <v>2016</v>
      </c>
      <c r="F1712" t="s">
        <v>152</v>
      </c>
      <c r="G1712" t="s">
        <v>235</v>
      </c>
      <c r="H1712" t="s">
        <v>213</v>
      </c>
      <c r="I1712" t="s">
        <v>31</v>
      </c>
      <c r="J1712" t="s">
        <v>678</v>
      </c>
      <c r="K1712" t="s">
        <v>678</v>
      </c>
      <c r="L1712" s="41">
        <v>1598.59</v>
      </c>
      <c r="M1712" s="41">
        <v>3607.6979120000001</v>
      </c>
    </row>
    <row r="1713" spans="1:13" x14ac:dyDescent="0.2">
      <c r="A1713" s="43" t="s">
        <v>676</v>
      </c>
      <c r="B1713" s="43" t="s">
        <v>676</v>
      </c>
      <c r="C1713" t="s">
        <v>273</v>
      </c>
      <c r="D1713" s="1" t="s">
        <v>4</v>
      </c>
      <c r="E1713" s="1">
        <v>2020</v>
      </c>
      <c r="F1713" t="s">
        <v>274</v>
      </c>
      <c r="G1713" t="s">
        <v>235</v>
      </c>
      <c r="H1713" t="s">
        <v>225</v>
      </c>
      <c r="I1713" t="s">
        <v>3</v>
      </c>
      <c r="J1713" t="s">
        <v>178</v>
      </c>
      <c r="K1713" t="s">
        <v>178</v>
      </c>
      <c r="L1713" s="41">
        <v>1302.3499999999999</v>
      </c>
      <c r="M1713" s="41">
        <v>5022.6400000000003</v>
      </c>
    </row>
    <row r="1714" spans="1:13" x14ac:dyDescent="0.2">
      <c r="A1714" s="43" t="s">
        <v>676</v>
      </c>
      <c r="B1714" s="43" t="s">
        <v>676</v>
      </c>
      <c r="C1714" t="s">
        <v>518</v>
      </c>
      <c r="D1714" s="1" t="s">
        <v>10</v>
      </c>
      <c r="E1714" s="1">
        <v>2020</v>
      </c>
      <c r="F1714" t="s">
        <v>152</v>
      </c>
      <c r="G1714" t="s">
        <v>235</v>
      </c>
      <c r="H1714" t="s">
        <v>580</v>
      </c>
      <c r="I1714" t="s">
        <v>2</v>
      </c>
      <c r="J1714" t="s">
        <v>178</v>
      </c>
      <c r="K1714" t="s">
        <v>178</v>
      </c>
      <c r="L1714" s="41">
        <v>1482.72</v>
      </c>
      <c r="M1714" s="41">
        <v>1846.7901120000001</v>
      </c>
    </row>
    <row r="1715" spans="1:13" x14ac:dyDescent="0.2">
      <c r="A1715" s="43" t="s">
        <v>676</v>
      </c>
      <c r="B1715" s="43" t="s">
        <v>676</v>
      </c>
      <c r="C1715" t="s">
        <v>438</v>
      </c>
      <c r="D1715" s="1" t="s">
        <v>19</v>
      </c>
      <c r="E1715" s="1">
        <v>2019</v>
      </c>
      <c r="F1715" t="s">
        <v>439</v>
      </c>
      <c r="G1715" t="s">
        <v>235</v>
      </c>
      <c r="H1715" t="s">
        <v>464</v>
      </c>
      <c r="I1715" t="s">
        <v>2</v>
      </c>
      <c r="J1715" t="s">
        <v>178</v>
      </c>
      <c r="K1715" t="s">
        <v>178</v>
      </c>
      <c r="L1715" s="41">
        <v>1122.2</v>
      </c>
      <c r="M1715" s="41">
        <v>3112.55</v>
      </c>
    </row>
    <row r="1716" spans="1:13" x14ac:dyDescent="0.2">
      <c r="A1716" s="43" t="s">
        <v>676</v>
      </c>
      <c r="B1716" s="43" t="s">
        <v>676</v>
      </c>
      <c r="C1716" t="s">
        <v>438</v>
      </c>
      <c r="D1716" s="1" t="s">
        <v>19</v>
      </c>
      <c r="E1716" s="1">
        <v>2019</v>
      </c>
      <c r="F1716" t="s">
        <v>439</v>
      </c>
      <c r="G1716" t="s">
        <v>235</v>
      </c>
      <c r="H1716" t="s">
        <v>486</v>
      </c>
      <c r="I1716" t="s">
        <v>2</v>
      </c>
      <c r="J1716" t="s">
        <v>396</v>
      </c>
      <c r="K1716" t="s">
        <v>396</v>
      </c>
      <c r="L1716" s="41">
        <v>1122.2</v>
      </c>
      <c r="M1716" s="41">
        <v>3112.55</v>
      </c>
    </row>
    <row r="1717" spans="1:13" x14ac:dyDescent="0.2">
      <c r="A1717" s="43" t="s">
        <v>676</v>
      </c>
      <c r="B1717" s="43" t="s">
        <v>676</v>
      </c>
      <c r="C1717" t="s">
        <v>136</v>
      </c>
      <c r="D1717" s="1" t="s">
        <v>42</v>
      </c>
      <c r="E1717" s="1">
        <v>2017</v>
      </c>
      <c r="F1717" t="s">
        <v>135</v>
      </c>
      <c r="G1717" t="s">
        <v>235</v>
      </c>
      <c r="H1717" t="s">
        <v>139</v>
      </c>
      <c r="I1717" t="s">
        <v>73</v>
      </c>
      <c r="J1717" t="s">
        <v>678</v>
      </c>
      <c r="K1717" t="s">
        <v>678</v>
      </c>
      <c r="L1717" s="41">
        <v>1298</v>
      </c>
      <c r="M1717" s="41">
        <v>1583.53</v>
      </c>
    </row>
    <row r="1718" spans="1:13" x14ac:dyDescent="0.2">
      <c r="A1718" s="43" t="s">
        <v>676</v>
      </c>
      <c r="B1718" s="43" t="s">
        <v>676</v>
      </c>
      <c r="C1718" t="s">
        <v>421</v>
      </c>
      <c r="D1718" s="1" t="s">
        <v>12</v>
      </c>
      <c r="E1718" s="1">
        <v>2018</v>
      </c>
      <c r="F1718" t="s">
        <v>422</v>
      </c>
      <c r="G1718" t="s">
        <v>235</v>
      </c>
      <c r="H1718" t="s">
        <v>429</v>
      </c>
      <c r="I1718" t="s">
        <v>7</v>
      </c>
      <c r="J1718" t="s">
        <v>678</v>
      </c>
      <c r="K1718" t="s">
        <v>678</v>
      </c>
      <c r="L1718" s="41">
        <v>1727</v>
      </c>
      <c r="M1718" s="41">
        <v>3452.47</v>
      </c>
    </row>
    <row r="1719" spans="1:13" x14ac:dyDescent="0.2">
      <c r="A1719" s="43" t="s">
        <v>676</v>
      </c>
      <c r="B1719" s="43" t="s">
        <v>676</v>
      </c>
      <c r="C1719" t="s">
        <v>406</v>
      </c>
      <c r="D1719" s="1" t="s">
        <v>30</v>
      </c>
      <c r="E1719" s="1">
        <v>2018</v>
      </c>
      <c r="F1719" t="s">
        <v>407</v>
      </c>
      <c r="G1719" t="s">
        <v>235</v>
      </c>
      <c r="H1719" t="s">
        <v>204</v>
      </c>
      <c r="I1719" t="s">
        <v>688</v>
      </c>
      <c r="J1719" t="s">
        <v>678</v>
      </c>
      <c r="K1719" t="s">
        <v>678</v>
      </c>
      <c r="L1719" s="41">
        <v>1298</v>
      </c>
      <c r="M1719" s="41">
        <v>1811.8781999999999</v>
      </c>
    </row>
    <row r="1720" spans="1:13" x14ac:dyDescent="0.2">
      <c r="A1720" s="43" t="s">
        <v>676</v>
      </c>
      <c r="B1720" s="43" t="s">
        <v>676</v>
      </c>
      <c r="C1720" t="s">
        <v>201</v>
      </c>
      <c r="D1720" s="1" t="s">
        <v>26</v>
      </c>
      <c r="E1720" s="1">
        <v>2019</v>
      </c>
      <c r="F1720" t="s">
        <v>152</v>
      </c>
      <c r="G1720" t="s">
        <v>235</v>
      </c>
      <c r="H1720" t="s">
        <v>207</v>
      </c>
      <c r="I1720" t="s">
        <v>25</v>
      </c>
      <c r="J1720" t="s">
        <v>678</v>
      </c>
      <c r="K1720" t="s">
        <v>678</v>
      </c>
      <c r="L1720" s="41">
        <v>1738</v>
      </c>
      <c r="M1720" s="41">
        <v>2367.888559</v>
      </c>
    </row>
    <row r="1721" spans="1:13" x14ac:dyDescent="0.2">
      <c r="A1721" s="43" t="s">
        <v>676</v>
      </c>
      <c r="B1721" s="43" t="s">
        <v>676</v>
      </c>
      <c r="C1721" t="s">
        <v>320</v>
      </c>
      <c r="D1721" s="1" t="s">
        <v>1</v>
      </c>
      <c r="E1721" s="1">
        <v>2018</v>
      </c>
      <c r="F1721" t="s">
        <v>141</v>
      </c>
      <c r="G1721" t="s">
        <v>235</v>
      </c>
      <c r="H1721" t="s">
        <v>324</v>
      </c>
      <c r="I1721" t="s">
        <v>0</v>
      </c>
      <c r="J1721" t="s">
        <v>678</v>
      </c>
      <c r="K1721" t="s">
        <v>678</v>
      </c>
      <c r="L1721" s="41">
        <v>1100</v>
      </c>
      <c r="M1721" s="41">
        <v>2271.13</v>
      </c>
    </row>
    <row r="1722" spans="1:13" x14ac:dyDescent="0.2">
      <c r="A1722" s="43" t="s">
        <v>676</v>
      </c>
      <c r="B1722" s="43" t="s">
        <v>676</v>
      </c>
      <c r="C1722" t="s">
        <v>438</v>
      </c>
      <c r="D1722" s="1" t="s">
        <v>19</v>
      </c>
      <c r="E1722" s="1">
        <v>2019</v>
      </c>
      <c r="F1722" t="s">
        <v>439</v>
      </c>
      <c r="G1722" t="s">
        <v>235</v>
      </c>
      <c r="H1722" t="s">
        <v>465</v>
      </c>
      <c r="I1722" t="s">
        <v>2</v>
      </c>
      <c r="J1722" t="s">
        <v>396</v>
      </c>
      <c r="K1722" t="s">
        <v>396</v>
      </c>
      <c r="L1722" s="41">
        <v>1122.2</v>
      </c>
      <c r="M1722" s="41">
        <v>3112.55</v>
      </c>
    </row>
    <row r="1723" spans="1:13" x14ac:dyDescent="0.2">
      <c r="A1723" s="43" t="s">
        <v>676</v>
      </c>
      <c r="B1723" s="43" t="s">
        <v>676</v>
      </c>
      <c r="C1723" t="s">
        <v>342</v>
      </c>
      <c r="D1723" s="1" t="s">
        <v>8</v>
      </c>
      <c r="E1723" s="1">
        <v>2019</v>
      </c>
      <c r="F1723" t="s">
        <v>141</v>
      </c>
      <c r="G1723" t="s">
        <v>235</v>
      </c>
      <c r="H1723" t="s">
        <v>226</v>
      </c>
      <c r="I1723" t="s">
        <v>7</v>
      </c>
      <c r="J1723" t="s">
        <v>678</v>
      </c>
      <c r="K1723" t="s">
        <v>678</v>
      </c>
      <c r="L1723" s="41">
        <v>1945.68</v>
      </c>
      <c r="M1723" s="41">
        <v>4865.74</v>
      </c>
    </row>
    <row r="1724" spans="1:13" x14ac:dyDescent="0.2">
      <c r="A1724" s="43" t="s">
        <v>676</v>
      </c>
      <c r="B1724" s="43" t="s">
        <v>676</v>
      </c>
      <c r="C1724" t="s">
        <v>413</v>
      </c>
      <c r="D1724" s="1" t="s">
        <v>32</v>
      </c>
      <c r="E1724" s="1">
        <v>2018</v>
      </c>
      <c r="F1724" t="s">
        <v>162</v>
      </c>
      <c r="G1724" t="s">
        <v>235</v>
      </c>
      <c r="H1724" t="s">
        <v>414</v>
      </c>
      <c r="I1724" t="s">
        <v>58</v>
      </c>
      <c r="J1724" t="s">
        <v>678</v>
      </c>
      <c r="K1724" t="s">
        <v>678</v>
      </c>
      <c r="L1724" s="41">
        <v>3941.17</v>
      </c>
      <c r="M1724" s="41">
        <v>6251.71</v>
      </c>
    </row>
    <row r="1725" spans="1:13" x14ac:dyDescent="0.2">
      <c r="A1725" s="43" t="s">
        <v>676</v>
      </c>
      <c r="B1725" s="43" t="s">
        <v>676</v>
      </c>
      <c r="C1725" t="s">
        <v>438</v>
      </c>
      <c r="D1725" s="1" t="s">
        <v>19</v>
      </c>
      <c r="E1725" s="1">
        <v>2019</v>
      </c>
      <c r="F1725" t="s">
        <v>439</v>
      </c>
      <c r="G1725" t="s">
        <v>235</v>
      </c>
      <c r="H1725" t="s">
        <v>325</v>
      </c>
      <c r="I1725" t="s">
        <v>2</v>
      </c>
      <c r="J1725" t="s">
        <v>678</v>
      </c>
      <c r="K1725" t="s">
        <v>678</v>
      </c>
      <c r="L1725" s="41">
        <v>1122.2</v>
      </c>
      <c r="M1725" s="41">
        <v>3112.55</v>
      </c>
    </row>
    <row r="1726" spans="1:13" x14ac:dyDescent="0.2">
      <c r="A1726" s="43" t="s">
        <v>676</v>
      </c>
      <c r="B1726" s="43" t="s">
        <v>676</v>
      </c>
      <c r="C1726" t="s">
        <v>233</v>
      </c>
      <c r="D1726" s="1" t="s">
        <v>39</v>
      </c>
      <c r="E1726" s="1">
        <v>2019</v>
      </c>
      <c r="F1726" t="s">
        <v>234</v>
      </c>
      <c r="G1726" t="s">
        <v>235</v>
      </c>
      <c r="H1726" t="s">
        <v>226</v>
      </c>
      <c r="I1726" t="s">
        <v>38</v>
      </c>
      <c r="J1726" t="s">
        <v>678</v>
      </c>
      <c r="K1726" t="s">
        <v>678</v>
      </c>
      <c r="L1726" s="41">
        <v>1122.19</v>
      </c>
      <c r="M1726" s="41">
        <v>3029.39</v>
      </c>
    </row>
    <row r="1727" spans="1:13" x14ac:dyDescent="0.2">
      <c r="A1727" s="43" t="s">
        <v>676</v>
      </c>
      <c r="B1727" s="43" t="s">
        <v>676</v>
      </c>
      <c r="C1727" t="s">
        <v>438</v>
      </c>
      <c r="D1727" s="1" t="s">
        <v>19</v>
      </c>
      <c r="E1727" s="1">
        <v>2019</v>
      </c>
      <c r="F1727" t="s">
        <v>439</v>
      </c>
      <c r="G1727" t="s">
        <v>235</v>
      </c>
      <c r="H1727" t="s">
        <v>449</v>
      </c>
      <c r="I1727" t="s">
        <v>2</v>
      </c>
      <c r="J1727" t="s">
        <v>178</v>
      </c>
      <c r="K1727" t="s">
        <v>178</v>
      </c>
      <c r="L1727" s="41">
        <v>1122.2</v>
      </c>
      <c r="M1727" s="41">
        <v>2921.57</v>
      </c>
    </row>
    <row r="1728" spans="1:13" x14ac:dyDescent="0.2">
      <c r="A1728" s="43" t="s">
        <v>676</v>
      </c>
      <c r="B1728" s="43" t="s">
        <v>676</v>
      </c>
      <c r="C1728" t="s">
        <v>518</v>
      </c>
      <c r="D1728" s="1" t="s">
        <v>10</v>
      </c>
      <c r="E1728" s="1">
        <v>2020</v>
      </c>
      <c r="F1728" t="s">
        <v>152</v>
      </c>
      <c r="G1728" t="s">
        <v>235</v>
      </c>
      <c r="H1728" t="s">
        <v>590</v>
      </c>
      <c r="I1728" t="s">
        <v>2</v>
      </c>
      <c r="J1728" t="s">
        <v>178</v>
      </c>
      <c r="K1728" t="s">
        <v>178</v>
      </c>
      <c r="L1728" s="41">
        <v>1122.19</v>
      </c>
      <c r="M1728" s="41">
        <v>1499.5262090000001</v>
      </c>
    </row>
    <row r="1729" spans="1:13" x14ac:dyDescent="0.2">
      <c r="A1729" s="43" t="s">
        <v>676</v>
      </c>
      <c r="B1729" s="43" t="s">
        <v>676</v>
      </c>
      <c r="C1729" t="s">
        <v>438</v>
      </c>
      <c r="D1729" s="1" t="s">
        <v>19</v>
      </c>
      <c r="E1729" s="1">
        <v>2019</v>
      </c>
      <c r="F1729" t="s">
        <v>439</v>
      </c>
      <c r="G1729" t="s">
        <v>235</v>
      </c>
      <c r="H1729" t="s">
        <v>497</v>
      </c>
      <c r="I1729" t="s">
        <v>2</v>
      </c>
      <c r="J1729" t="s">
        <v>396</v>
      </c>
      <c r="K1729" t="s">
        <v>396</v>
      </c>
      <c r="L1729" s="41">
        <v>1122.2</v>
      </c>
      <c r="M1729" s="41">
        <v>3112.55</v>
      </c>
    </row>
    <row r="1730" spans="1:13" x14ac:dyDescent="0.2">
      <c r="A1730" s="43" t="s">
        <v>676</v>
      </c>
      <c r="B1730" s="43" t="s">
        <v>676</v>
      </c>
      <c r="C1730" t="s">
        <v>413</v>
      </c>
      <c r="D1730" s="1" t="s">
        <v>32</v>
      </c>
      <c r="E1730" s="1">
        <v>2018</v>
      </c>
      <c r="F1730" t="s">
        <v>162</v>
      </c>
      <c r="G1730" t="s">
        <v>235</v>
      </c>
      <c r="H1730" t="s">
        <v>416</v>
      </c>
      <c r="I1730" t="s">
        <v>64</v>
      </c>
      <c r="J1730" t="s">
        <v>678</v>
      </c>
      <c r="K1730" t="s">
        <v>678</v>
      </c>
      <c r="L1730" s="41">
        <v>3846.72</v>
      </c>
      <c r="M1730" s="41">
        <v>6428.33</v>
      </c>
    </row>
    <row r="1731" spans="1:13" x14ac:dyDescent="0.2">
      <c r="A1731" s="43" t="s">
        <v>676</v>
      </c>
      <c r="B1731" s="43" t="s">
        <v>676</v>
      </c>
      <c r="C1731" t="s">
        <v>192</v>
      </c>
      <c r="D1731" s="1" t="s">
        <v>55</v>
      </c>
      <c r="E1731" s="1">
        <v>2020</v>
      </c>
      <c r="F1731" t="s">
        <v>194</v>
      </c>
      <c r="G1731" t="s">
        <v>235</v>
      </c>
      <c r="H1731" t="s">
        <v>197</v>
      </c>
      <c r="I1731" t="s">
        <v>0</v>
      </c>
      <c r="J1731" t="s">
        <v>678</v>
      </c>
      <c r="K1731" t="s">
        <v>678</v>
      </c>
      <c r="L1731" s="41">
        <v>1179.2</v>
      </c>
      <c r="M1731" s="41">
        <v>3212.99</v>
      </c>
    </row>
    <row r="1732" spans="1:13" x14ac:dyDescent="0.2">
      <c r="A1732" s="43" t="s">
        <v>676</v>
      </c>
      <c r="B1732" s="43" t="s">
        <v>676</v>
      </c>
      <c r="C1732" t="s">
        <v>397</v>
      </c>
      <c r="D1732" s="1" t="s">
        <v>18</v>
      </c>
      <c r="E1732" s="1">
        <v>2020</v>
      </c>
      <c r="F1732" t="s">
        <v>167</v>
      </c>
      <c r="G1732" t="s">
        <v>235</v>
      </c>
      <c r="H1732" t="s">
        <v>398</v>
      </c>
      <c r="I1732" t="s">
        <v>15</v>
      </c>
      <c r="J1732" t="s">
        <v>678</v>
      </c>
      <c r="K1732" t="s">
        <v>678</v>
      </c>
      <c r="L1732" s="41">
        <v>1061.6400000000001</v>
      </c>
      <c r="M1732" s="41">
        <v>1804.42</v>
      </c>
    </row>
    <row r="1733" spans="1:13" x14ac:dyDescent="0.2">
      <c r="A1733" s="43" t="s">
        <v>676</v>
      </c>
      <c r="B1733" s="43" t="s">
        <v>676</v>
      </c>
      <c r="C1733" t="s">
        <v>684</v>
      </c>
      <c r="D1733" s="1" t="s">
        <v>9</v>
      </c>
      <c r="E1733" s="1">
        <v>2018</v>
      </c>
      <c r="F1733" t="s">
        <v>141</v>
      </c>
      <c r="G1733" t="s">
        <v>235</v>
      </c>
      <c r="H1733" t="s">
        <v>693</v>
      </c>
      <c r="I1733" t="s">
        <v>2</v>
      </c>
      <c r="J1733" t="s">
        <v>396</v>
      </c>
      <c r="K1733" t="s">
        <v>396</v>
      </c>
      <c r="L1733" s="41">
        <v>1100</v>
      </c>
      <c r="M1733" s="41">
        <v>2565.21</v>
      </c>
    </row>
    <row r="1734" spans="1:13" x14ac:dyDescent="0.2">
      <c r="A1734" s="43" t="s">
        <v>676</v>
      </c>
      <c r="B1734" s="43" t="s">
        <v>676</v>
      </c>
      <c r="C1734" t="s">
        <v>684</v>
      </c>
      <c r="D1734" s="1" t="s">
        <v>9</v>
      </c>
      <c r="E1734" s="1">
        <v>2018</v>
      </c>
      <c r="F1734" t="s">
        <v>141</v>
      </c>
      <c r="G1734" t="s">
        <v>235</v>
      </c>
      <c r="H1734" t="s">
        <v>708</v>
      </c>
      <c r="I1734" t="s">
        <v>2</v>
      </c>
      <c r="J1734" t="s">
        <v>178</v>
      </c>
      <c r="K1734" t="s">
        <v>178</v>
      </c>
      <c r="L1734" s="41">
        <v>1100</v>
      </c>
      <c r="M1734" s="41">
        <v>2565.21</v>
      </c>
    </row>
    <row r="1735" spans="1:13" x14ac:dyDescent="0.2">
      <c r="A1735" s="43" t="s">
        <v>676</v>
      </c>
      <c r="B1735" s="43" t="s">
        <v>676</v>
      </c>
      <c r="C1735" t="s">
        <v>438</v>
      </c>
      <c r="D1735" s="1" t="s">
        <v>19</v>
      </c>
      <c r="E1735" s="1">
        <v>2019</v>
      </c>
      <c r="F1735" t="s">
        <v>439</v>
      </c>
      <c r="G1735" t="s">
        <v>235</v>
      </c>
      <c r="H1735" t="s">
        <v>197</v>
      </c>
      <c r="I1735" t="s">
        <v>2</v>
      </c>
      <c r="J1735" t="s">
        <v>178</v>
      </c>
      <c r="K1735" t="s">
        <v>178</v>
      </c>
      <c r="L1735" s="41">
        <v>1122.2</v>
      </c>
      <c r="M1735" s="41">
        <v>3714.92</v>
      </c>
    </row>
    <row r="1736" spans="1:13" x14ac:dyDescent="0.2">
      <c r="A1736" s="43" t="s">
        <v>676</v>
      </c>
      <c r="B1736" s="43" t="s">
        <v>676</v>
      </c>
      <c r="C1736" t="s">
        <v>421</v>
      </c>
      <c r="D1736" s="1" t="s">
        <v>12</v>
      </c>
      <c r="E1736" s="1">
        <v>2018</v>
      </c>
      <c r="F1736" t="s">
        <v>422</v>
      </c>
      <c r="G1736" t="s">
        <v>235</v>
      </c>
      <c r="H1736" t="s">
        <v>424</v>
      </c>
      <c r="I1736" t="s">
        <v>7</v>
      </c>
      <c r="J1736" t="s">
        <v>678</v>
      </c>
      <c r="K1736" t="s">
        <v>678</v>
      </c>
      <c r="L1736" s="41">
        <v>1727</v>
      </c>
      <c r="M1736" s="41">
        <v>3452.47</v>
      </c>
    </row>
    <row r="1737" spans="1:13" x14ac:dyDescent="0.2">
      <c r="A1737" s="43" t="s">
        <v>676</v>
      </c>
      <c r="B1737" s="43" t="s">
        <v>676</v>
      </c>
      <c r="C1737" t="s">
        <v>151</v>
      </c>
      <c r="D1737" s="1" t="s">
        <v>22</v>
      </c>
      <c r="E1737" s="1">
        <v>2021</v>
      </c>
      <c r="F1737" t="s">
        <v>152</v>
      </c>
      <c r="G1737" t="s">
        <v>235</v>
      </c>
      <c r="H1737" t="s">
        <v>154</v>
      </c>
      <c r="I1737" t="s">
        <v>123</v>
      </c>
      <c r="J1737" t="s">
        <v>678</v>
      </c>
      <c r="K1737" t="s">
        <v>678</v>
      </c>
      <c r="L1737" s="41">
        <v>1839.74</v>
      </c>
      <c r="M1737" s="41">
        <v>3005.87</v>
      </c>
    </row>
    <row r="1738" spans="1:13" x14ac:dyDescent="0.2">
      <c r="A1738" s="43" t="s">
        <v>676</v>
      </c>
      <c r="B1738" s="43" t="s">
        <v>676</v>
      </c>
      <c r="C1738" t="s">
        <v>320</v>
      </c>
      <c r="D1738" s="1" t="s">
        <v>1</v>
      </c>
      <c r="E1738" s="1">
        <v>2018</v>
      </c>
      <c r="F1738" t="s">
        <v>141</v>
      </c>
      <c r="G1738" t="s">
        <v>235</v>
      </c>
      <c r="H1738" t="s">
        <v>205</v>
      </c>
      <c r="I1738" t="s">
        <v>0</v>
      </c>
      <c r="J1738" t="s">
        <v>678</v>
      </c>
      <c r="K1738" t="s">
        <v>678</v>
      </c>
      <c r="L1738" s="41">
        <v>1100</v>
      </c>
      <c r="M1738" s="41">
        <v>2271.13</v>
      </c>
    </row>
    <row r="1739" spans="1:13" x14ac:dyDescent="0.2">
      <c r="A1739" s="43" t="s">
        <v>676</v>
      </c>
      <c r="B1739" s="43" t="s">
        <v>676</v>
      </c>
      <c r="C1739" t="s">
        <v>320</v>
      </c>
      <c r="D1739" s="1" t="s">
        <v>1</v>
      </c>
      <c r="E1739" s="1">
        <v>2018</v>
      </c>
      <c r="F1739" t="s">
        <v>141</v>
      </c>
      <c r="G1739" t="s">
        <v>235</v>
      </c>
      <c r="H1739" t="s">
        <v>207</v>
      </c>
      <c r="I1739" t="s">
        <v>49</v>
      </c>
      <c r="J1739" t="s">
        <v>678</v>
      </c>
      <c r="K1739" t="s">
        <v>678</v>
      </c>
      <c r="L1739" s="41">
        <v>1718.8</v>
      </c>
      <c r="M1739" s="41">
        <v>3560.15</v>
      </c>
    </row>
    <row r="1740" spans="1:13" x14ac:dyDescent="0.2">
      <c r="A1740" s="43" t="s">
        <v>676</v>
      </c>
      <c r="B1740" s="43" t="s">
        <v>676</v>
      </c>
      <c r="C1740" t="s">
        <v>387</v>
      </c>
      <c r="D1740" s="1" t="s">
        <v>11</v>
      </c>
      <c r="E1740" s="1">
        <v>2020</v>
      </c>
      <c r="F1740" t="s">
        <v>141</v>
      </c>
      <c r="G1740" t="s">
        <v>235</v>
      </c>
      <c r="H1740" t="s">
        <v>258</v>
      </c>
      <c r="I1740" t="s">
        <v>0</v>
      </c>
      <c r="J1740" t="s">
        <v>678</v>
      </c>
      <c r="K1740" t="s">
        <v>678</v>
      </c>
      <c r="L1740" s="41">
        <v>1599</v>
      </c>
      <c r="M1740" s="41">
        <v>2144.64</v>
      </c>
    </row>
    <row r="1741" spans="1:13" x14ac:dyDescent="0.2">
      <c r="A1741" s="43" t="s">
        <v>676</v>
      </c>
      <c r="B1741" s="43" t="s">
        <v>676</v>
      </c>
      <c r="C1741" t="s">
        <v>518</v>
      </c>
      <c r="D1741" s="1" t="s">
        <v>10</v>
      </c>
      <c r="E1741" s="1">
        <v>2020</v>
      </c>
      <c r="F1741" t="s">
        <v>152</v>
      </c>
      <c r="G1741" t="s">
        <v>235</v>
      </c>
      <c r="H1741" t="s">
        <v>542</v>
      </c>
      <c r="I1741" t="s">
        <v>2</v>
      </c>
      <c r="J1741" t="s">
        <v>178</v>
      </c>
      <c r="K1741" t="s">
        <v>178</v>
      </c>
      <c r="L1741" s="41">
        <v>1122.19</v>
      </c>
      <c r="M1741" s="41">
        <v>1499.5262090000001</v>
      </c>
    </row>
    <row r="1742" spans="1:13" x14ac:dyDescent="0.2">
      <c r="A1742" s="43" t="s">
        <v>676</v>
      </c>
      <c r="B1742" s="43" t="s">
        <v>676</v>
      </c>
      <c r="C1742" t="s">
        <v>401</v>
      </c>
      <c r="D1742" s="1" t="s">
        <v>45</v>
      </c>
      <c r="E1742" s="1">
        <v>2018</v>
      </c>
      <c r="F1742" t="s">
        <v>159</v>
      </c>
      <c r="G1742" t="s">
        <v>235</v>
      </c>
      <c r="H1742" t="s">
        <v>269</v>
      </c>
      <c r="I1742" t="s">
        <v>0</v>
      </c>
      <c r="J1742" t="s">
        <v>678</v>
      </c>
      <c r="K1742" t="s">
        <v>678</v>
      </c>
      <c r="L1742" s="41">
        <v>1298</v>
      </c>
      <c r="M1742" s="41">
        <v>1694</v>
      </c>
    </row>
    <row r="1743" spans="1:13" x14ac:dyDescent="0.2">
      <c r="A1743" s="43" t="s">
        <v>676</v>
      </c>
      <c r="B1743" s="43" t="s">
        <v>676</v>
      </c>
      <c r="C1743" t="s">
        <v>438</v>
      </c>
      <c r="D1743" s="1" t="s">
        <v>19</v>
      </c>
      <c r="E1743" s="1">
        <v>2019</v>
      </c>
      <c r="F1743" t="s">
        <v>439</v>
      </c>
      <c r="G1743" t="s">
        <v>235</v>
      </c>
      <c r="H1743" t="s">
        <v>464</v>
      </c>
      <c r="I1743" t="s">
        <v>2</v>
      </c>
      <c r="J1743" t="s">
        <v>178</v>
      </c>
      <c r="K1743" t="s">
        <v>178</v>
      </c>
      <c r="L1743" s="41">
        <v>1122.2</v>
      </c>
      <c r="M1743" s="41">
        <v>3112.55</v>
      </c>
    </row>
    <row r="1744" spans="1:13" x14ac:dyDescent="0.2">
      <c r="A1744" s="43" t="s">
        <v>676</v>
      </c>
      <c r="B1744" s="43" t="s">
        <v>676</v>
      </c>
      <c r="C1744" t="s">
        <v>320</v>
      </c>
      <c r="D1744" s="1" t="s">
        <v>1</v>
      </c>
      <c r="E1744" s="1">
        <v>2018</v>
      </c>
      <c r="F1744" t="s">
        <v>141</v>
      </c>
      <c r="G1744" t="s">
        <v>235</v>
      </c>
      <c r="H1744" t="s">
        <v>322</v>
      </c>
      <c r="I1744" t="s">
        <v>49</v>
      </c>
      <c r="J1744" t="s">
        <v>678</v>
      </c>
      <c r="K1744" t="s">
        <v>678</v>
      </c>
      <c r="L1744" s="41">
        <v>1718.8</v>
      </c>
      <c r="M1744" s="41">
        <v>3560.15</v>
      </c>
    </row>
    <row r="1745" spans="1:13" x14ac:dyDescent="0.2">
      <c r="A1745" s="43" t="s">
        <v>676</v>
      </c>
      <c r="B1745" s="43" t="s">
        <v>676</v>
      </c>
      <c r="C1745" t="s">
        <v>342</v>
      </c>
      <c r="D1745" s="1" t="s">
        <v>8</v>
      </c>
      <c r="E1745" s="1">
        <v>2019</v>
      </c>
      <c r="F1745" t="s">
        <v>141</v>
      </c>
      <c r="G1745" t="s">
        <v>235</v>
      </c>
      <c r="H1745" t="s">
        <v>257</v>
      </c>
      <c r="I1745" t="s">
        <v>53</v>
      </c>
      <c r="J1745" t="s">
        <v>678</v>
      </c>
      <c r="K1745" t="s">
        <v>678</v>
      </c>
      <c r="L1745" s="41">
        <v>1399.2</v>
      </c>
      <c r="M1745" s="41">
        <v>3615.16</v>
      </c>
    </row>
    <row r="1746" spans="1:13" x14ac:dyDescent="0.2">
      <c r="A1746" s="43" t="s">
        <v>676</v>
      </c>
      <c r="B1746" s="43" t="s">
        <v>676</v>
      </c>
      <c r="C1746" t="s">
        <v>151</v>
      </c>
      <c r="D1746" s="1" t="s">
        <v>22</v>
      </c>
      <c r="E1746" s="1">
        <v>2021</v>
      </c>
      <c r="F1746" t="s">
        <v>152</v>
      </c>
      <c r="G1746" t="s">
        <v>235</v>
      </c>
      <c r="H1746" t="s">
        <v>154</v>
      </c>
      <c r="I1746" t="s">
        <v>21</v>
      </c>
      <c r="J1746" t="s">
        <v>678</v>
      </c>
      <c r="K1746" t="s">
        <v>678</v>
      </c>
      <c r="L1746" s="41">
        <v>1839.74</v>
      </c>
      <c r="M1746" s="41">
        <v>3005.87</v>
      </c>
    </row>
    <row r="1747" spans="1:13" x14ac:dyDescent="0.2">
      <c r="A1747" s="43" t="s">
        <v>676</v>
      </c>
      <c r="B1747" s="43" t="s">
        <v>676</v>
      </c>
      <c r="C1747" t="s">
        <v>391</v>
      </c>
      <c r="D1747" s="1" t="s">
        <v>24</v>
      </c>
      <c r="E1747" s="1">
        <v>2019</v>
      </c>
      <c r="F1747" t="s">
        <v>392</v>
      </c>
      <c r="G1747" t="s">
        <v>235</v>
      </c>
      <c r="H1747" t="s">
        <v>394</v>
      </c>
      <c r="I1747" t="s">
        <v>53</v>
      </c>
      <c r="J1747" t="s">
        <v>678</v>
      </c>
      <c r="K1747" t="s">
        <v>678</v>
      </c>
      <c r="L1747" s="41">
        <v>1738</v>
      </c>
      <c r="M1747" s="41">
        <v>2335.86</v>
      </c>
    </row>
    <row r="1748" spans="1:13" x14ac:dyDescent="0.2">
      <c r="A1748" s="43" t="s">
        <v>676</v>
      </c>
      <c r="B1748" s="43" t="s">
        <v>676</v>
      </c>
      <c r="C1748" t="s">
        <v>136</v>
      </c>
      <c r="D1748" s="1" t="s">
        <v>42</v>
      </c>
      <c r="E1748" s="1">
        <v>2017</v>
      </c>
      <c r="F1748" t="s">
        <v>135</v>
      </c>
      <c r="G1748" t="s">
        <v>235</v>
      </c>
      <c r="H1748" t="s">
        <v>139</v>
      </c>
      <c r="I1748" t="s">
        <v>31</v>
      </c>
      <c r="J1748" t="s">
        <v>678</v>
      </c>
      <c r="K1748" t="s">
        <v>678</v>
      </c>
      <c r="L1748" s="41">
        <v>1727</v>
      </c>
      <c r="M1748" s="41">
        <v>2185</v>
      </c>
    </row>
    <row r="1749" spans="1:13" x14ac:dyDescent="0.2">
      <c r="A1749" s="43" t="s">
        <v>676</v>
      </c>
      <c r="B1749" s="43" t="s">
        <v>676</v>
      </c>
      <c r="C1749" t="s">
        <v>684</v>
      </c>
      <c r="D1749" s="1" t="s">
        <v>9</v>
      </c>
      <c r="E1749" s="1">
        <v>2018</v>
      </c>
      <c r="F1749" t="s">
        <v>141</v>
      </c>
      <c r="G1749" t="s">
        <v>235</v>
      </c>
      <c r="H1749" t="s">
        <v>693</v>
      </c>
      <c r="I1749" t="s">
        <v>2</v>
      </c>
      <c r="J1749" t="s">
        <v>178</v>
      </c>
      <c r="K1749" t="s">
        <v>178</v>
      </c>
      <c r="L1749" s="41">
        <v>1145.68</v>
      </c>
      <c r="M1749" s="41">
        <v>2641.19</v>
      </c>
    </row>
    <row r="1750" spans="1:13" x14ac:dyDescent="0.2">
      <c r="A1750" s="43" t="s">
        <v>676</v>
      </c>
      <c r="B1750" s="43" t="s">
        <v>676</v>
      </c>
      <c r="C1750" t="s">
        <v>151</v>
      </c>
      <c r="D1750" s="1" t="s">
        <v>22</v>
      </c>
      <c r="E1750" s="1">
        <v>2021</v>
      </c>
      <c r="F1750" t="s">
        <v>152</v>
      </c>
      <c r="G1750" t="s">
        <v>235</v>
      </c>
      <c r="H1750" t="s">
        <v>154</v>
      </c>
      <c r="I1750" t="s">
        <v>76</v>
      </c>
      <c r="J1750" t="s">
        <v>678</v>
      </c>
      <c r="K1750" t="s">
        <v>678</v>
      </c>
      <c r="L1750" s="41">
        <v>2014.35</v>
      </c>
      <c r="M1750" s="41">
        <v>3162.22</v>
      </c>
    </row>
    <row r="1751" spans="1:13" x14ac:dyDescent="0.2">
      <c r="A1751" s="43" t="s">
        <v>676</v>
      </c>
      <c r="B1751" s="43" t="s">
        <v>676</v>
      </c>
      <c r="C1751" t="s">
        <v>418</v>
      </c>
      <c r="D1751" s="1" t="s">
        <v>6</v>
      </c>
      <c r="E1751" s="1">
        <v>2018</v>
      </c>
      <c r="F1751" t="s">
        <v>162</v>
      </c>
      <c r="G1751" t="s">
        <v>235</v>
      </c>
      <c r="H1751" t="s">
        <v>300</v>
      </c>
      <c r="I1751" t="s">
        <v>31</v>
      </c>
      <c r="J1751" t="s">
        <v>678</v>
      </c>
      <c r="K1751" t="s">
        <v>678</v>
      </c>
      <c r="L1751" s="41">
        <v>3252.38</v>
      </c>
      <c r="M1751" s="41">
        <v>7231.44</v>
      </c>
    </row>
    <row r="1752" spans="1:13" x14ac:dyDescent="0.2">
      <c r="A1752" s="43" t="s">
        <v>676</v>
      </c>
      <c r="B1752" s="43" t="s">
        <v>676</v>
      </c>
      <c r="C1752" t="s">
        <v>273</v>
      </c>
      <c r="D1752" s="1" t="s">
        <v>4</v>
      </c>
      <c r="E1752" s="1">
        <v>2020</v>
      </c>
      <c r="F1752" t="s">
        <v>274</v>
      </c>
      <c r="G1752" t="s">
        <v>235</v>
      </c>
      <c r="H1752" t="s">
        <v>285</v>
      </c>
      <c r="I1752" t="s">
        <v>3</v>
      </c>
      <c r="J1752" t="s">
        <v>178</v>
      </c>
      <c r="K1752" t="s">
        <v>178</v>
      </c>
      <c r="L1752" s="41">
        <v>1302.3499999999999</v>
      </c>
      <c r="M1752" s="41">
        <v>5022.6400000000003</v>
      </c>
    </row>
    <row r="1753" spans="1:13" x14ac:dyDescent="0.2">
      <c r="A1753" s="43" t="s">
        <v>676</v>
      </c>
      <c r="B1753" s="43" t="s">
        <v>676</v>
      </c>
      <c r="C1753" t="s">
        <v>273</v>
      </c>
      <c r="D1753" s="1" t="s">
        <v>4</v>
      </c>
      <c r="E1753" s="1">
        <v>2020</v>
      </c>
      <c r="F1753" t="s">
        <v>274</v>
      </c>
      <c r="G1753" t="s">
        <v>235</v>
      </c>
      <c r="H1753" t="s">
        <v>241</v>
      </c>
      <c r="I1753" t="s">
        <v>3</v>
      </c>
      <c r="J1753" t="s">
        <v>178</v>
      </c>
      <c r="K1753" t="s">
        <v>178</v>
      </c>
      <c r="L1753" s="41">
        <v>1302.3499999999999</v>
      </c>
      <c r="M1753" s="41">
        <v>5022.6400000000003</v>
      </c>
    </row>
    <row r="1754" spans="1:13" x14ac:dyDescent="0.2">
      <c r="A1754" s="43" t="s">
        <v>676</v>
      </c>
      <c r="B1754" s="43" t="s">
        <v>676</v>
      </c>
      <c r="C1754" t="s">
        <v>273</v>
      </c>
      <c r="D1754" s="1" t="s">
        <v>4</v>
      </c>
      <c r="E1754" s="1">
        <v>2020</v>
      </c>
      <c r="F1754" t="s">
        <v>274</v>
      </c>
      <c r="G1754" t="s">
        <v>235</v>
      </c>
      <c r="H1754" t="s">
        <v>285</v>
      </c>
      <c r="I1754" t="s">
        <v>3</v>
      </c>
      <c r="J1754" t="s">
        <v>178</v>
      </c>
      <c r="K1754" t="s">
        <v>178</v>
      </c>
      <c r="L1754" s="41">
        <v>1302.3499999999999</v>
      </c>
      <c r="M1754" s="41">
        <v>5022.6400000000003</v>
      </c>
    </row>
    <row r="1755" spans="1:13" x14ac:dyDescent="0.2">
      <c r="A1755" s="43" t="s">
        <v>676</v>
      </c>
      <c r="B1755" s="43" t="s">
        <v>676</v>
      </c>
      <c r="C1755" t="s">
        <v>518</v>
      </c>
      <c r="D1755" s="1" t="s">
        <v>10</v>
      </c>
      <c r="E1755" s="1">
        <v>2020</v>
      </c>
      <c r="F1755" t="s">
        <v>152</v>
      </c>
      <c r="G1755" t="s">
        <v>235</v>
      </c>
      <c r="H1755" t="s">
        <v>562</v>
      </c>
      <c r="I1755" t="s">
        <v>2</v>
      </c>
      <c r="J1755" t="s">
        <v>178</v>
      </c>
      <c r="K1755" t="s">
        <v>178</v>
      </c>
      <c r="L1755" s="41">
        <v>1239.6000000000001</v>
      </c>
      <c r="M1755" s="41">
        <v>1607.296848</v>
      </c>
    </row>
    <row r="1756" spans="1:13" x14ac:dyDescent="0.2">
      <c r="A1756" s="43" t="s">
        <v>676</v>
      </c>
      <c r="B1756" s="43" t="s">
        <v>676</v>
      </c>
      <c r="C1756" t="s">
        <v>201</v>
      </c>
      <c r="D1756" s="1" t="s">
        <v>26</v>
      </c>
      <c r="E1756" s="1">
        <v>2019</v>
      </c>
      <c r="F1756" t="s">
        <v>152</v>
      </c>
      <c r="G1756" t="s">
        <v>235</v>
      </c>
      <c r="H1756" t="s">
        <v>203</v>
      </c>
      <c r="I1756" t="s">
        <v>21</v>
      </c>
      <c r="J1756" t="s">
        <v>678</v>
      </c>
      <c r="K1756" t="s">
        <v>678</v>
      </c>
      <c r="L1756" s="41">
        <v>2576.12</v>
      </c>
      <c r="M1756" s="41">
        <v>3719.4195899999995</v>
      </c>
    </row>
    <row r="1757" spans="1:13" x14ac:dyDescent="0.2">
      <c r="A1757" s="43" t="s">
        <v>676</v>
      </c>
      <c r="B1757" s="43" t="s">
        <v>676</v>
      </c>
      <c r="C1757" t="s">
        <v>357</v>
      </c>
      <c r="D1757" s="1" t="s">
        <v>60</v>
      </c>
      <c r="E1757" s="1">
        <v>2016</v>
      </c>
      <c r="F1757" t="s">
        <v>344</v>
      </c>
      <c r="G1757" t="s">
        <v>235</v>
      </c>
      <c r="H1757" t="s">
        <v>183</v>
      </c>
      <c r="I1757" t="s">
        <v>50</v>
      </c>
      <c r="J1757" t="s">
        <v>678</v>
      </c>
      <c r="K1757" t="s">
        <v>678</v>
      </c>
      <c r="L1757" s="41">
        <v>1341.92</v>
      </c>
      <c r="M1757" s="41">
        <v>3792.68</v>
      </c>
    </row>
    <row r="1758" spans="1:13" x14ac:dyDescent="0.2">
      <c r="A1758" s="43" t="s">
        <v>676</v>
      </c>
      <c r="B1758" s="43" t="s">
        <v>676</v>
      </c>
      <c r="C1758" t="s">
        <v>411</v>
      </c>
      <c r="D1758" s="1" t="s">
        <v>20</v>
      </c>
      <c r="E1758" s="1">
        <v>2018</v>
      </c>
      <c r="F1758" t="s">
        <v>159</v>
      </c>
      <c r="G1758" t="s">
        <v>235</v>
      </c>
      <c r="H1758" t="s">
        <v>398</v>
      </c>
      <c r="I1758" t="s">
        <v>7</v>
      </c>
      <c r="J1758" t="s">
        <v>678</v>
      </c>
      <c r="K1758" t="s">
        <v>678</v>
      </c>
      <c r="L1758" s="41">
        <v>1727</v>
      </c>
      <c r="M1758" s="41">
        <v>2407.96</v>
      </c>
    </row>
    <row r="1759" spans="1:13" x14ac:dyDescent="0.2">
      <c r="A1759" s="43" t="s">
        <v>676</v>
      </c>
      <c r="B1759" s="43" t="s">
        <v>676</v>
      </c>
      <c r="C1759" t="s">
        <v>518</v>
      </c>
      <c r="D1759" s="1" t="s">
        <v>10</v>
      </c>
      <c r="E1759" s="1">
        <v>2020</v>
      </c>
      <c r="F1759" t="s">
        <v>152</v>
      </c>
      <c r="G1759" t="s">
        <v>235</v>
      </c>
      <c r="H1759" t="s">
        <v>209</v>
      </c>
      <c r="I1759" t="s">
        <v>2</v>
      </c>
      <c r="J1759" t="s">
        <v>178</v>
      </c>
      <c r="K1759" t="s">
        <v>178</v>
      </c>
      <c r="L1759" s="41">
        <v>1239.6000000000001</v>
      </c>
      <c r="M1759" s="41">
        <v>1607.296848</v>
      </c>
    </row>
    <row r="1760" spans="1:13" x14ac:dyDescent="0.2">
      <c r="A1760" s="43" t="s">
        <v>676</v>
      </c>
      <c r="B1760" s="43" t="s">
        <v>676</v>
      </c>
      <c r="C1760" t="s">
        <v>517</v>
      </c>
      <c r="D1760" s="1" t="s">
        <v>85</v>
      </c>
      <c r="E1760" s="1">
        <v>2018</v>
      </c>
      <c r="F1760" t="s">
        <v>159</v>
      </c>
      <c r="G1760" t="s">
        <v>235</v>
      </c>
      <c r="H1760" t="s">
        <v>267</v>
      </c>
      <c r="I1760" t="s">
        <v>7</v>
      </c>
      <c r="J1760" t="s">
        <v>678</v>
      </c>
      <c r="K1760" t="s">
        <v>678</v>
      </c>
      <c r="L1760" s="41">
        <v>1727</v>
      </c>
      <c r="M1760" s="41">
        <v>2407.96</v>
      </c>
    </row>
    <row r="1761" spans="1:13" x14ac:dyDescent="0.2">
      <c r="A1761" s="43" t="s">
        <v>676</v>
      </c>
      <c r="B1761" s="43" t="s">
        <v>676</v>
      </c>
      <c r="C1761" t="s">
        <v>192</v>
      </c>
      <c r="D1761" s="1" t="s">
        <v>55</v>
      </c>
      <c r="E1761" s="1">
        <v>2020</v>
      </c>
      <c r="F1761" t="s">
        <v>194</v>
      </c>
      <c r="G1761" t="s">
        <v>235</v>
      </c>
      <c r="H1761" t="s">
        <v>197</v>
      </c>
      <c r="I1761" t="s">
        <v>7</v>
      </c>
      <c r="J1761" t="s">
        <v>678</v>
      </c>
      <c r="K1761" t="s">
        <v>678</v>
      </c>
      <c r="L1761" s="41">
        <v>1568.6</v>
      </c>
      <c r="M1761" s="41">
        <v>4463.78</v>
      </c>
    </row>
    <row r="1762" spans="1:13" x14ac:dyDescent="0.2">
      <c r="A1762" s="43" t="s">
        <v>676</v>
      </c>
      <c r="B1762" s="43" t="s">
        <v>676</v>
      </c>
      <c r="C1762" t="s">
        <v>518</v>
      </c>
      <c r="D1762" s="1" t="s">
        <v>10</v>
      </c>
      <c r="E1762" s="1">
        <v>2020</v>
      </c>
      <c r="F1762" t="s">
        <v>152</v>
      </c>
      <c r="G1762" t="s">
        <v>235</v>
      </c>
      <c r="H1762" t="s">
        <v>551</v>
      </c>
      <c r="I1762" t="s">
        <v>2</v>
      </c>
      <c r="J1762" t="s">
        <v>178</v>
      </c>
      <c r="K1762" t="s">
        <v>178</v>
      </c>
      <c r="L1762" s="41">
        <v>1239.6000000000001</v>
      </c>
      <c r="M1762" s="41">
        <v>1607.296848</v>
      </c>
    </row>
    <row r="1763" spans="1:13" x14ac:dyDescent="0.2">
      <c r="A1763" s="43" t="s">
        <v>676</v>
      </c>
      <c r="B1763" s="43" t="s">
        <v>676</v>
      </c>
      <c r="C1763" t="s">
        <v>406</v>
      </c>
      <c r="D1763" s="1" t="s">
        <v>30</v>
      </c>
      <c r="E1763" s="1">
        <v>2018</v>
      </c>
      <c r="F1763" t="s">
        <v>407</v>
      </c>
      <c r="G1763" t="s">
        <v>235</v>
      </c>
      <c r="H1763" t="s">
        <v>326</v>
      </c>
      <c r="I1763" t="s">
        <v>688</v>
      </c>
      <c r="J1763" t="s">
        <v>678</v>
      </c>
      <c r="K1763" t="s">
        <v>678</v>
      </c>
      <c r="L1763" s="41">
        <v>1298</v>
      </c>
      <c r="M1763" s="41">
        <v>1811.8781999999999</v>
      </c>
    </row>
    <row r="1764" spans="1:13" x14ac:dyDescent="0.2">
      <c r="A1764" s="43" t="s">
        <v>676</v>
      </c>
      <c r="B1764" s="43" t="s">
        <v>676</v>
      </c>
      <c r="C1764" t="s">
        <v>158</v>
      </c>
      <c r="D1764" s="1" t="s">
        <v>16</v>
      </c>
      <c r="E1764" s="1">
        <v>2018</v>
      </c>
      <c r="F1764" t="s">
        <v>159</v>
      </c>
      <c r="G1764" t="s">
        <v>235</v>
      </c>
      <c r="H1764" t="s">
        <v>148</v>
      </c>
      <c r="I1764" t="s">
        <v>17</v>
      </c>
      <c r="J1764" t="s">
        <v>678</v>
      </c>
      <c r="K1764" t="s">
        <v>678</v>
      </c>
      <c r="L1764" s="41">
        <v>1727</v>
      </c>
      <c r="M1764" s="41">
        <v>3033.92</v>
      </c>
    </row>
    <row r="1765" spans="1:13" x14ac:dyDescent="0.2">
      <c r="A1765" s="43" t="s">
        <v>676</v>
      </c>
      <c r="B1765" s="43" t="s">
        <v>676</v>
      </c>
      <c r="C1765" t="s">
        <v>518</v>
      </c>
      <c r="D1765" s="1" t="s">
        <v>10</v>
      </c>
      <c r="E1765" s="1">
        <v>2020</v>
      </c>
      <c r="F1765" t="s">
        <v>152</v>
      </c>
      <c r="G1765" t="s">
        <v>235</v>
      </c>
      <c r="H1765" t="s">
        <v>587</v>
      </c>
      <c r="I1765" t="s">
        <v>2</v>
      </c>
      <c r="J1765" t="s">
        <v>178</v>
      </c>
      <c r="K1765" t="s">
        <v>178</v>
      </c>
      <c r="L1765" s="41">
        <v>1342.19</v>
      </c>
      <c r="M1765" s="41">
        <v>1717.7976250000002</v>
      </c>
    </row>
    <row r="1766" spans="1:13" x14ac:dyDescent="0.2">
      <c r="A1766" s="43" t="s">
        <v>676</v>
      </c>
      <c r="B1766" s="43" t="s">
        <v>676</v>
      </c>
      <c r="C1766" t="s">
        <v>438</v>
      </c>
      <c r="D1766" s="1" t="s">
        <v>19</v>
      </c>
      <c r="E1766" s="1">
        <v>2019</v>
      </c>
      <c r="F1766" t="s">
        <v>439</v>
      </c>
      <c r="G1766" t="s">
        <v>235</v>
      </c>
      <c r="H1766" t="s">
        <v>502</v>
      </c>
      <c r="I1766" t="s">
        <v>2</v>
      </c>
      <c r="J1766" t="s">
        <v>178</v>
      </c>
      <c r="K1766" t="s">
        <v>178</v>
      </c>
      <c r="L1766" s="41">
        <v>1122.2</v>
      </c>
      <c r="M1766" s="41">
        <v>3647.92</v>
      </c>
    </row>
    <row r="1767" spans="1:13" x14ac:dyDescent="0.2">
      <c r="A1767" s="43" t="s">
        <v>676</v>
      </c>
      <c r="B1767" s="43" t="s">
        <v>676</v>
      </c>
      <c r="C1767" t="s">
        <v>684</v>
      </c>
      <c r="D1767" s="1" t="s">
        <v>9</v>
      </c>
      <c r="E1767" s="1">
        <v>2018</v>
      </c>
      <c r="F1767" t="s">
        <v>141</v>
      </c>
      <c r="G1767" t="s">
        <v>235</v>
      </c>
      <c r="H1767" t="s">
        <v>722</v>
      </c>
      <c r="I1767" t="s">
        <v>2</v>
      </c>
      <c r="J1767" t="s">
        <v>178</v>
      </c>
      <c r="K1767" t="s">
        <v>178</v>
      </c>
      <c r="L1767" s="41">
        <v>1100</v>
      </c>
      <c r="M1767" s="41">
        <v>2565.21</v>
      </c>
    </row>
    <row r="1768" spans="1:13" x14ac:dyDescent="0.2">
      <c r="A1768" s="43" t="s">
        <v>676</v>
      </c>
      <c r="B1768" s="43" t="s">
        <v>676</v>
      </c>
      <c r="C1768" t="s">
        <v>406</v>
      </c>
      <c r="D1768" s="1" t="s">
        <v>30</v>
      </c>
      <c r="E1768" s="1">
        <v>2018</v>
      </c>
      <c r="F1768" t="s">
        <v>407</v>
      </c>
      <c r="G1768" t="s">
        <v>235</v>
      </c>
      <c r="H1768" t="s">
        <v>331</v>
      </c>
      <c r="I1768" t="s">
        <v>688</v>
      </c>
      <c r="J1768" t="s">
        <v>678</v>
      </c>
      <c r="K1768" t="s">
        <v>678</v>
      </c>
      <c r="L1768" s="41">
        <v>1298</v>
      </c>
      <c r="M1768" s="41">
        <v>1811.8781999999999</v>
      </c>
    </row>
    <row r="1769" spans="1:13" x14ac:dyDescent="0.2">
      <c r="A1769" s="43" t="s">
        <v>676</v>
      </c>
      <c r="B1769" s="43" t="s">
        <v>676</v>
      </c>
      <c r="C1769" t="s">
        <v>438</v>
      </c>
      <c r="D1769" s="1" t="s">
        <v>19</v>
      </c>
      <c r="E1769" s="1">
        <v>2019</v>
      </c>
      <c r="F1769" t="s">
        <v>439</v>
      </c>
      <c r="G1769" t="s">
        <v>235</v>
      </c>
      <c r="H1769" t="s">
        <v>321</v>
      </c>
      <c r="I1769" t="s">
        <v>2</v>
      </c>
      <c r="J1769" t="s">
        <v>678</v>
      </c>
      <c r="K1769" t="s">
        <v>678</v>
      </c>
      <c r="L1769" s="41">
        <v>1718.8</v>
      </c>
      <c r="M1769" s="41">
        <v>3560.15</v>
      </c>
    </row>
    <row r="1770" spans="1:13" x14ac:dyDescent="0.2">
      <c r="A1770" s="43" t="s">
        <v>676</v>
      </c>
      <c r="B1770" s="43" t="s">
        <v>676</v>
      </c>
      <c r="C1770" t="s">
        <v>518</v>
      </c>
      <c r="D1770" s="1" t="s">
        <v>10</v>
      </c>
      <c r="E1770" s="1">
        <v>2020</v>
      </c>
      <c r="F1770" t="s">
        <v>152</v>
      </c>
      <c r="G1770" t="s">
        <v>235</v>
      </c>
      <c r="H1770" t="s">
        <v>591</v>
      </c>
      <c r="I1770" t="s">
        <v>2</v>
      </c>
      <c r="J1770" t="s">
        <v>178</v>
      </c>
      <c r="K1770" t="s">
        <v>178</v>
      </c>
      <c r="L1770" s="41">
        <v>1482.72</v>
      </c>
      <c r="M1770" s="41">
        <v>1846.7901120000001</v>
      </c>
    </row>
    <row r="1771" spans="1:13" x14ac:dyDescent="0.2">
      <c r="A1771" s="43" t="s">
        <v>676</v>
      </c>
      <c r="B1771" s="43" t="s">
        <v>676</v>
      </c>
      <c r="C1771" t="s">
        <v>343</v>
      </c>
      <c r="D1771" s="1" t="s">
        <v>70</v>
      </c>
      <c r="E1771" s="1">
        <v>2016</v>
      </c>
      <c r="F1771" t="s">
        <v>344</v>
      </c>
      <c r="G1771" t="s">
        <v>235</v>
      </c>
      <c r="H1771" t="s">
        <v>352</v>
      </c>
      <c r="I1771" t="s">
        <v>41</v>
      </c>
      <c r="J1771" t="s">
        <v>678</v>
      </c>
      <c r="K1771" t="s">
        <v>678</v>
      </c>
      <c r="L1771" s="41">
        <v>2190</v>
      </c>
      <c r="M1771" s="41">
        <v>5666.7409677419355</v>
      </c>
    </row>
    <row r="1772" spans="1:13" x14ac:dyDescent="0.2">
      <c r="A1772" s="43" t="s">
        <v>676</v>
      </c>
      <c r="B1772" s="43" t="s">
        <v>676</v>
      </c>
      <c r="C1772" t="s">
        <v>179</v>
      </c>
      <c r="D1772" s="1" t="s">
        <v>66</v>
      </c>
      <c r="E1772" s="1">
        <v>2018</v>
      </c>
      <c r="F1772" t="s">
        <v>180</v>
      </c>
      <c r="G1772" t="s">
        <v>235</v>
      </c>
      <c r="H1772" t="s">
        <v>184</v>
      </c>
      <c r="I1772" t="s">
        <v>75</v>
      </c>
      <c r="J1772" t="s">
        <v>678</v>
      </c>
      <c r="K1772" t="s">
        <v>678</v>
      </c>
      <c r="L1772" s="41">
        <v>1437.08</v>
      </c>
      <c r="M1772" s="41">
        <v>3458.2921569935997</v>
      </c>
    </row>
    <row r="1773" spans="1:13" x14ac:dyDescent="0.2">
      <c r="A1773" s="43" t="s">
        <v>676</v>
      </c>
      <c r="B1773" s="43" t="s">
        <v>676</v>
      </c>
      <c r="C1773" t="s">
        <v>273</v>
      </c>
      <c r="D1773" s="1" t="s">
        <v>4</v>
      </c>
      <c r="E1773" s="1">
        <v>2020</v>
      </c>
      <c r="F1773" t="s">
        <v>274</v>
      </c>
      <c r="G1773" t="s">
        <v>235</v>
      </c>
      <c r="H1773" t="s">
        <v>238</v>
      </c>
      <c r="I1773" t="s">
        <v>3</v>
      </c>
      <c r="J1773" t="s">
        <v>178</v>
      </c>
      <c r="K1773" t="s">
        <v>178</v>
      </c>
      <c r="L1773" s="41">
        <v>1302.3499999999999</v>
      </c>
      <c r="M1773" s="41">
        <v>5022.6400000000003</v>
      </c>
    </row>
    <row r="1774" spans="1:13" x14ac:dyDescent="0.2">
      <c r="A1774" s="43" t="s">
        <v>676</v>
      </c>
      <c r="B1774" s="43" t="s">
        <v>676</v>
      </c>
      <c r="C1774" t="s">
        <v>320</v>
      </c>
      <c r="D1774" s="1" t="s">
        <v>1</v>
      </c>
      <c r="E1774" s="1">
        <v>2018</v>
      </c>
      <c r="F1774" t="s">
        <v>141</v>
      </c>
      <c r="G1774" t="s">
        <v>235</v>
      </c>
      <c r="H1774" t="s">
        <v>198</v>
      </c>
      <c r="I1774" t="s">
        <v>58</v>
      </c>
      <c r="J1774" t="s">
        <v>678</v>
      </c>
      <c r="K1774" t="s">
        <v>678</v>
      </c>
      <c r="L1774" s="41">
        <v>1100</v>
      </c>
      <c r="M1774" s="41">
        <v>2658.83</v>
      </c>
    </row>
    <row r="1775" spans="1:13" x14ac:dyDescent="0.2">
      <c r="A1775" s="43" t="s">
        <v>676</v>
      </c>
      <c r="B1775" s="43" t="s">
        <v>676</v>
      </c>
      <c r="C1775" t="s">
        <v>421</v>
      </c>
      <c r="D1775" s="1" t="s">
        <v>12</v>
      </c>
      <c r="E1775" s="1">
        <v>2018</v>
      </c>
      <c r="F1775" t="s">
        <v>422</v>
      </c>
      <c r="G1775" t="s">
        <v>235</v>
      </c>
      <c r="H1775" t="s">
        <v>261</v>
      </c>
      <c r="I1775" t="s">
        <v>61</v>
      </c>
      <c r="J1775" t="s">
        <v>678</v>
      </c>
      <c r="K1775" t="s">
        <v>678</v>
      </c>
      <c r="L1775" s="41">
        <v>2245.1</v>
      </c>
      <c r="M1775" s="41">
        <v>4326.8999999999996</v>
      </c>
    </row>
    <row r="1776" spans="1:13" x14ac:dyDescent="0.2">
      <c r="A1776" s="43" t="s">
        <v>676</v>
      </c>
      <c r="B1776" s="43" t="s">
        <v>676</v>
      </c>
      <c r="C1776" t="s">
        <v>273</v>
      </c>
      <c r="D1776" s="1" t="s">
        <v>4</v>
      </c>
      <c r="E1776" s="1">
        <v>2020</v>
      </c>
      <c r="F1776" t="s">
        <v>274</v>
      </c>
      <c r="G1776" t="s">
        <v>235</v>
      </c>
      <c r="H1776" t="s">
        <v>696</v>
      </c>
      <c r="I1776" t="s">
        <v>3</v>
      </c>
      <c r="J1776" t="s">
        <v>178</v>
      </c>
      <c r="K1776" t="s">
        <v>178</v>
      </c>
      <c r="L1776" s="41">
        <v>1302.3499999999999</v>
      </c>
      <c r="M1776" s="41">
        <v>5022.6400000000003</v>
      </c>
    </row>
    <row r="1777" spans="1:13" x14ac:dyDescent="0.2">
      <c r="A1777" s="43" t="s">
        <v>676</v>
      </c>
      <c r="B1777" s="43" t="s">
        <v>676</v>
      </c>
      <c r="C1777" t="s">
        <v>406</v>
      </c>
      <c r="D1777" s="1" t="s">
        <v>30</v>
      </c>
      <c r="E1777" s="1">
        <v>2018</v>
      </c>
      <c r="F1777" t="s">
        <v>407</v>
      </c>
      <c r="G1777" t="s">
        <v>235</v>
      </c>
      <c r="H1777" t="s">
        <v>197</v>
      </c>
      <c r="I1777" t="s">
        <v>688</v>
      </c>
      <c r="J1777" t="s">
        <v>678</v>
      </c>
      <c r="K1777" t="s">
        <v>678</v>
      </c>
      <c r="L1777" s="41">
        <v>1298</v>
      </c>
      <c r="M1777" s="41">
        <v>1811.8781999999999</v>
      </c>
    </row>
    <row r="1778" spans="1:13" x14ac:dyDescent="0.2">
      <c r="A1778" s="43" t="s">
        <v>676</v>
      </c>
      <c r="B1778" s="43" t="s">
        <v>676</v>
      </c>
      <c r="C1778" t="s">
        <v>518</v>
      </c>
      <c r="D1778" s="1" t="s">
        <v>10</v>
      </c>
      <c r="E1778" s="1">
        <v>2020</v>
      </c>
      <c r="F1778" t="s">
        <v>152</v>
      </c>
      <c r="G1778" t="s">
        <v>235</v>
      </c>
      <c r="H1778" t="s">
        <v>170</v>
      </c>
      <c r="I1778" t="s">
        <v>2</v>
      </c>
      <c r="J1778" t="s">
        <v>178</v>
      </c>
      <c r="K1778" t="s">
        <v>178</v>
      </c>
      <c r="L1778" s="41">
        <v>1611.4900000000002</v>
      </c>
      <c r="M1778" s="41">
        <v>1997.1961910000002</v>
      </c>
    </row>
    <row r="1779" spans="1:13" x14ac:dyDescent="0.2">
      <c r="A1779" s="43" t="s">
        <v>676</v>
      </c>
      <c r="B1779" s="43" t="s">
        <v>676</v>
      </c>
      <c r="C1779" t="s">
        <v>201</v>
      </c>
      <c r="D1779" s="1" t="s">
        <v>26</v>
      </c>
      <c r="E1779" s="1">
        <v>2019</v>
      </c>
      <c r="F1779" t="s">
        <v>152</v>
      </c>
      <c r="G1779" t="s">
        <v>235</v>
      </c>
      <c r="H1779" t="s">
        <v>207</v>
      </c>
      <c r="I1779" t="s">
        <v>79</v>
      </c>
      <c r="J1779" t="s">
        <v>678</v>
      </c>
      <c r="K1779" t="s">
        <v>678</v>
      </c>
      <c r="L1779" s="41">
        <v>2576.12</v>
      </c>
      <c r="M1779" s="41">
        <v>2911.7469179999998</v>
      </c>
    </row>
    <row r="1780" spans="1:13" x14ac:dyDescent="0.2">
      <c r="A1780" s="43" t="s">
        <v>676</v>
      </c>
      <c r="B1780" s="43" t="s">
        <v>676</v>
      </c>
      <c r="C1780" t="s">
        <v>320</v>
      </c>
      <c r="D1780" s="1" t="s">
        <v>1</v>
      </c>
      <c r="E1780" s="1">
        <v>2018</v>
      </c>
      <c r="F1780" t="s">
        <v>141</v>
      </c>
      <c r="G1780" t="s">
        <v>235</v>
      </c>
      <c r="H1780" t="s">
        <v>333</v>
      </c>
      <c r="I1780" t="s">
        <v>49</v>
      </c>
      <c r="J1780" t="s">
        <v>678</v>
      </c>
      <c r="K1780" t="s">
        <v>678</v>
      </c>
      <c r="L1780" s="41">
        <v>1718.8</v>
      </c>
      <c r="M1780" s="41">
        <v>3560.15</v>
      </c>
    </row>
    <row r="1781" spans="1:13" x14ac:dyDescent="0.2">
      <c r="A1781" s="43" t="s">
        <v>676</v>
      </c>
      <c r="B1781" s="43" t="s">
        <v>676</v>
      </c>
      <c r="C1781" t="s">
        <v>342</v>
      </c>
      <c r="D1781" s="1" t="s">
        <v>8</v>
      </c>
      <c r="E1781" s="1">
        <v>2019</v>
      </c>
      <c r="F1781" t="s">
        <v>141</v>
      </c>
      <c r="G1781" t="s">
        <v>235</v>
      </c>
      <c r="H1781" t="s">
        <v>248</v>
      </c>
      <c r="I1781" t="s">
        <v>53</v>
      </c>
      <c r="J1781" t="s">
        <v>678</v>
      </c>
      <c r="K1781" t="s">
        <v>678</v>
      </c>
      <c r="L1781" s="41">
        <v>1399.2</v>
      </c>
      <c r="M1781" s="41">
        <v>3615.16</v>
      </c>
    </row>
    <row r="1782" spans="1:13" x14ac:dyDescent="0.2">
      <c r="A1782" s="43" t="s">
        <v>676</v>
      </c>
      <c r="B1782" s="43" t="s">
        <v>676</v>
      </c>
      <c r="C1782" t="s">
        <v>438</v>
      </c>
      <c r="D1782" s="1" t="s">
        <v>19</v>
      </c>
      <c r="E1782" s="1">
        <v>2019</v>
      </c>
      <c r="F1782" t="s">
        <v>439</v>
      </c>
      <c r="G1782" t="s">
        <v>235</v>
      </c>
      <c r="H1782" t="s">
        <v>499</v>
      </c>
      <c r="I1782" t="s">
        <v>2</v>
      </c>
      <c r="J1782" t="s">
        <v>178</v>
      </c>
      <c r="K1782" t="s">
        <v>178</v>
      </c>
      <c r="L1782" s="41">
        <v>1122.2</v>
      </c>
      <c r="M1782" s="41">
        <v>3112.55</v>
      </c>
    </row>
    <row r="1783" spans="1:13" x14ac:dyDescent="0.2">
      <c r="A1783" s="43" t="s">
        <v>676</v>
      </c>
      <c r="B1783" s="43" t="s">
        <v>676</v>
      </c>
      <c r="C1783" t="s">
        <v>418</v>
      </c>
      <c r="D1783" s="1" t="s">
        <v>6</v>
      </c>
      <c r="E1783" s="1">
        <v>2018</v>
      </c>
      <c r="F1783" t="s">
        <v>162</v>
      </c>
      <c r="G1783" t="s">
        <v>235</v>
      </c>
      <c r="H1783" t="s">
        <v>419</v>
      </c>
      <c r="I1783" t="s">
        <v>5</v>
      </c>
      <c r="J1783" t="s">
        <v>678</v>
      </c>
      <c r="K1783" t="s">
        <v>678</v>
      </c>
      <c r="L1783" s="41">
        <v>4040.16</v>
      </c>
      <c r="M1783" s="41">
        <v>9784.3499999999985</v>
      </c>
    </row>
    <row r="1784" spans="1:13" x14ac:dyDescent="0.2">
      <c r="A1784" s="43" t="s">
        <v>676</v>
      </c>
      <c r="B1784" s="43" t="s">
        <v>676</v>
      </c>
      <c r="C1784" t="s">
        <v>684</v>
      </c>
      <c r="D1784" s="1" t="s">
        <v>9</v>
      </c>
      <c r="E1784" s="1">
        <v>2018</v>
      </c>
      <c r="F1784" t="s">
        <v>141</v>
      </c>
      <c r="G1784" t="s">
        <v>235</v>
      </c>
      <c r="H1784" t="s">
        <v>725</v>
      </c>
      <c r="I1784" t="s">
        <v>2</v>
      </c>
      <c r="J1784" t="s">
        <v>178</v>
      </c>
      <c r="K1784" t="s">
        <v>178</v>
      </c>
      <c r="L1784" s="41">
        <v>1145.68</v>
      </c>
      <c r="M1784" s="41">
        <v>2641.19</v>
      </c>
    </row>
    <row r="1785" spans="1:13" x14ac:dyDescent="0.2">
      <c r="A1785" s="43" t="s">
        <v>676</v>
      </c>
      <c r="B1785" s="43" t="s">
        <v>676</v>
      </c>
      <c r="C1785" t="s">
        <v>430</v>
      </c>
      <c r="D1785" s="1" t="s">
        <v>765</v>
      </c>
      <c r="E1785" s="1">
        <v>2019</v>
      </c>
      <c r="F1785" t="s">
        <v>764</v>
      </c>
      <c r="G1785" t="s">
        <v>235</v>
      </c>
      <c r="H1785" t="s">
        <v>410</v>
      </c>
      <c r="I1785" t="s">
        <v>46</v>
      </c>
      <c r="J1785" t="s">
        <v>678</v>
      </c>
      <c r="K1785" t="s">
        <v>678</v>
      </c>
      <c r="L1785" s="41">
        <v>1061.6400000000001</v>
      </c>
      <c r="M1785" s="41">
        <v>1535.65</v>
      </c>
    </row>
    <row r="1786" spans="1:13" x14ac:dyDescent="0.2">
      <c r="A1786" s="43" t="s">
        <v>676</v>
      </c>
      <c r="B1786" s="43" t="s">
        <v>676</v>
      </c>
      <c r="C1786" t="s">
        <v>343</v>
      </c>
      <c r="D1786" s="1" t="s">
        <v>70</v>
      </c>
      <c r="E1786" s="1">
        <v>2016</v>
      </c>
      <c r="F1786" t="s">
        <v>344</v>
      </c>
      <c r="G1786" t="s">
        <v>235</v>
      </c>
      <c r="H1786" t="s">
        <v>353</v>
      </c>
      <c r="I1786" t="s">
        <v>41</v>
      </c>
      <c r="J1786" t="s">
        <v>678</v>
      </c>
      <c r="K1786" t="s">
        <v>678</v>
      </c>
      <c r="L1786" s="41">
        <v>2190</v>
      </c>
      <c r="M1786" s="41">
        <v>5666.7409677419355</v>
      </c>
    </row>
    <row r="1787" spans="1:13" x14ac:dyDescent="0.2">
      <c r="A1787" s="43" t="s">
        <v>676</v>
      </c>
      <c r="B1787" s="43" t="s">
        <v>676</v>
      </c>
      <c r="C1787" t="s">
        <v>192</v>
      </c>
      <c r="D1787" s="1" t="s">
        <v>55</v>
      </c>
      <c r="E1787" s="1">
        <v>2020</v>
      </c>
      <c r="F1787" t="s">
        <v>194</v>
      </c>
      <c r="G1787" t="s">
        <v>235</v>
      </c>
      <c r="H1787" t="s">
        <v>197</v>
      </c>
      <c r="I1787" t="s">
        <v>82</v>
      </c>
      <c r="J1787" t="s">
        <v>678</v>
      </c>
      <c r="K1787" t="s">
        <v>678</v>
      </c>
      <c r="L1787" s="41">
        <v>1568.6</v>
      </c>
      <c r="M1787" s="41">
        <v>4463.78</v>
      </c>
    </row>
    <row r="1788" spans="1:13" x14ac:dyDescent="0.2">
      <c r="A1788" s="43" t="s">
        <v>676</v>
      </c>
      <c r="B1788" s="43" t="s">
        <v>676</v>
      </c>
      <c r="C1788" t="s">
        <v>342</v>
      </c>
      <c r="D1788" s="1" t="s">
        <v>8</v>
      </c>
      <c r="E1788" s="1">
        <v>2019</v>
      </c>
      <c r="F1788" t="s">
        <v>141</v>
      </c>
      <c r="G1788" t="s">
        <v>235</v>
      </c>
      <c r="H1788" t="s">
        <v>226</v>
      </c>
      <c r="I1788" t="s">
        <v>76</v>
      </c>
      <c r="J1788" t="s">
        <v>678</v>
      </c>
      <c r="K1788" t="s">
        <v>678</v>
      </c>
      <c r="L1788" s="41">
        <v>2196.3200000000002</v>
      </c>
      <c r="M1788" s="41">
        <v>5319.87</v>
      </c>
    </row>
    <row r="1789" spans="1:13" x14ac:dyDescent="0.2">
      <c r="A1789" s="43" t="s">
        <v>676</v>
      </c>
      <c r="B1789" s="43" t="s">
        <v>676</v>
      </c>
      <c r="C1789" t="s">
        <v>208</v>
      </c>
      <c r="D1789" s="1" t="s">
        <v>71</v>
      </c>
      <c r="E1789" s="1">
        <v>2018</v>
      </c>
      <c r="F1789" t="s">
        <v>141</v>
      </c>
      <c r="G1789" t="s">
        <v>235</v>
      </c>
      <c r="H1789" t="s">
        <v>209</v>
      </c>
      <c r="I1789" t="s">
        <v>0</v>
      </c>
      <c r="J1789" t="s">
        <v>678</v>
      </c>
      <c r="K1789" t="s">
        <v>678</v>
      </c>
      <c r="L1789" s="41">
        <v>1179.2</v>
      </c>
      <c r="M1789" s="41">
        <v>2929.14</v>
      </c>
    </row>
    <row r="1790" spans="1:13" x14ac:dyDescent="0.2">
      <c r="A1790" s="43" t="s">
        <v>676</v>
      </c>
      <c r="B1790" s="43" t="s">
        <v>676</v>
      </c>
      <c r="C1790" t="s">
        <v>413</v>
      </c>
      <c r="D1790" s="1" t="s">
        <v>32</v>
      </c>
      <c r="E1790" s="1">
        <v>2018</v>
      </c>
      <c r="F1790" t="s">
        <v>162</v>
      </c>
      <c r="G1790" t="s">
        <v>235</v>
      </c>
      <c r="H1790" t="s">
        <v>198</v>
      </c>
      <c r="I1790" t="s">
        <v>58</v>
      </c>
      <c r="J1790" t="s">
        <v>178</v>
      </c>
      <c r="K1790" t="s">
        <v>178</v>
      </c>
      <c r="L1790" s="41">
        <v>3941.17</v>
      </c>
      <c r="M1790" s="41">
        <v>6251.71</v>
      </c>
    </row>
    <row r="1791" spans="1:13" x14ac:dyDescent="0.2">
      <c r="A1791" s="43" t="s">
        <v>676</v>
      </c>
      <c r="B1791" s="43" t="s">
        <v>676</v>
      </c>
      <c r="C1791" t="s">
        <v>438</v>
      </c>
      <c r="D1791" s="1" t="s">
        <v>19</v>
      </c>
      <c r="E1791" s="1">
        <v>2019</v>
      </c>
      <c r="F1791" t="s">
        <v>439</v>
      </c>
      <c r="G1791" t="s">
        <v>235</v>
      </c>
      <c r="H1791" t="s">
        <v>205</v>
      </c>
      <c r="I1791" t="s">
        <v>2</v>
      </c>
      <c r="J1791" t="s">
        <v>178</v>
      </c>
      <c r="K1791" t="s">
        <v>178</v>
      </c>
      <c r="L1791" s="41">
        <v>1122.2</v>
      </c>
      <c r="M1791" s="41">
        <v>3714.92</v>
      </c>
    </row>
    <row r="1792" spans="1:13" x14ac:dyDescent="0.2">
      <c r="A1792" s="43" t="s">
        <v>676</v>
      </c>
      <c r="B1792" s="43" t="s">
        <v>676</v>
      </c>
      <c r="C1792" t="s">
        <v>406</v>
      </c>
      <c r="D1792" s="1" t="s">
        <v>30</v>
      </c>
      <c r="E1792" s="1">
        <v>2018</v>
      </c>
      <c r="F1792" t="s">
        <v>407</v>
      </c>
      <c r="G1792" t="s">
        <v>235</v>
      </c>
      <c r="H1792" t="s">
        <v>150</v>
      </c>
      <c r="I1792" t="s">
        <v>688</v>
      </c>
      <c r="J1792" t="s">
        <v>678</v>
      </c>
      <c r="K1792" t="s">
        <v>678</v>
      </c>
      <c r="L1792" s="41">
        <v>1298</v>
      </c>
      <c r="M1792" s="41">
        <v>1811.8781999999999</v>
      </c>
    </row>
    <row r="1793" spans="1:13" x14ac:dyDescent="0.2">
      <c r="A1793" s="43" t="s">
        <v>676</v>
      </c>
      <c r="B1793" s="43" t="s">
        <v>676</v>
      </c>
      <c r="C1793" t="s">
        <v>219</v>
      </c>
      <c r="D1793" s="1" t="s">
        <v>48</v>
      </c>
      <c r="E1793" s="1">
        <v>2016</v>
      </c>
      <c r="F1793" t="s">
        <v>220</v>
      </c>
      <c r="G1793" t="s">
        <v>235</v>
      </c>
      <c r="H1793" t="s">
        <v>225</v>
      </c>
      <c r="I1793" t="s">
        <v>47</v>
      </c>
      <c r="J1793" t="s">
        <v>178</v>
      </c>
      <c r="K1793" t="s">
        <v>178</v>
      </c>
      <c r="L1793" s="41">
        <v>1203.71</v>
      </c>
      <c r="M1793" s="41">
        <v>3179.02</v>
      </c>
    </row>
    <row r="1794" spans="1:13" x14ac:dyDescent="0.2">
      <c r="A1794" s="43" t="s">
        <v>676</v>
      </c>
      <c r="B1794" s="43" t="s">
        <v>676</v>
      </c>
      <c r="C1794" t="s">
        <v>438</v>
      </c>
      <c r="D1794" s="1" t="s">
        <v>19</v>
      </c>
      <c r="E1794" s="1">
        <v>2019</v>
      </c>
      <c r="F1794" t="s">
        <v>439</v>
      </c>
      <c r="G1794" t="s">
        <v>235</v>
      </c>
      <c r="H1794" t="s">
        <v>502</v>
      </c>
      <c r="I1794" t="s">
        <v>2</v>
      </c>
      <c r="J1794" t="s">
        <v>178</v>
      </c>
      <c r="K1794" t="s">
        <v>178</v>
      </c>
      <c r="L1794" s="41">
        <v>1122.2</v>
      </c>
      <c r="M1794" s="41">
        <v>4005.28</v>
      </c>
    </row>
    <row r="1795" spans="1:13" x14ac:dyDescent="0.2">
      <c r="A1795" s="43" t="s">
        <v>676</v>
      </c>
      <c r="B1795" s="43" t="s">
        <v>676</v>
      </c>
      <c r="C1795" t="s">
        <v>201</v>
      </c>
      <c r="D1795" s="1" t="s">
        <v>26</v>
      </c>
      <c r="E1795" s="1">
        <v>2019</v>
      </c>
      <c r="F1795" t="s">
        <v>152</v>
      </c>
      <c r="G1795" t="s">
        <v>235</v>
      </c>
      <c r="H1795" t="s">
        <v>205</v>
      </c>
      <c r="I1795" t="s">
        <v>25</v>
      </c>
      <c r="J1795" t="s">
        <v>678</v>
      </c>
      <c r="K1795" t="s">
        <v>678</v>
      </c>
      <c r="L1795" s="41">
        <v>1738</v>
      </c>
      <c r="M1795" s="41">
        <v>2367.888559</v>
      </c>
    </row>
    <row r="1796" spans="1:13" x14ac:dyDescent="0.2">
      <c r="A1796" s="43" t="s">
        <v>676</v>
      </c>
      <c r="B1796" s="43" t="s">
        <v>676</v>
      </c>
      <c r="C1796" t="s">
        <v>136</v>
      </c>
      <c r="D1796" s="1" t="s">
        <v>42</v>
      </c>
      <c r="E1796" s="1">
        <v>2017</v>
      </c>
      <c r="F1796" t="s">
        <v>135</v>
      </c>
      <c r="G1796" t="s">
        <v>235</v>
      </c>
      <c r="H1796" t="s">
        <v>138</v>
      </c>
      <c r="I1796" t="s">
        <v>73</v>
      </c>
      <c r="J1796" t="s">
        <v>678</v>
      </c>
      <c r="K1796" t="s">
        <v>678</v>
      </c>
      <c r="L1796" s="41">
        <v>1298</v>
      </c>
      <c r="M1796" s="41">
        <v>1583.53</v>
      </c>
    </row>
    <row r="1797" spans="1:13" x14ac:dyDescent="0.2">
      <c r="A1797" s="43" t="s">
        <v>676</v>
      </c>
      <c r="B1797" s="43" t="s">
        <v>676</v>
      </c>
      <c r="C1797" t="s">
        <v>517</v>
      </c>
      <c r="D1797" s="1" t="s">
        <v>85</v>
      </c>
      <c r="E1797" s="1">
        <v>2018</v>
      </c>
      <c r="F1797" t="s">
        <v>159</v>
      </c>
      <c r="G1797" t="s">
        <v>235</v>
      </c>
      <c r="H1797" t="s">
        <v>356</v>
      </c>
      <c r="I1797" t="s">
        <v>7</v>
      </c>
      <c r="J1797" t="s">
        <v>678</v>
      </c>
      <c r="K1797" t="s">
        <v>678</v>
      </c>
      <c r="L1797" s="41">
        <v>1727</v>
      </c>
      <c r="M1797" s="41">
        <v>2407.96</v>
      </c>
    </row>
    <row r="1798" spans="1:13" x14ac:dyDescent="0.2">
      <c r="A1798" s="43" t="s">
        <v>676</v>
      </c>
      <c r="B1798" s="43" t="s">
        <v>676</v>
      </c>
      <c r="C1798" t="s">
        <v>201</v>
      </c>
      <c r="D1798" s="1" t="s">
        <v>26</v>
      </c>
      <c r="E1798" s="1">
        <v>2019</v>
      </c>
      <c r="F1798" t="s">
        <v>152</v>
      </c>
      <c r="G1798" t="s">
        <v>235</v>
      </c>
      <c r="H1798" t="s">
        <v>205</v>
      </c>
      <c r="I1798" t="s">
        <v>25</v>
      </c>
      <c r="J1798" t="s">
        <v>678</v>
      </c>
      <c r="K1798" t="s">
        <v>678</v>
      </c>
      <c r="L1798" s="41">
        <v>1738</v>
      </c>
      <c r="M1798" s="41">
        <v>2367.888559</v>
      </c>
    </row>
    <row r="1799" spans="1:13" x14ac:dyDescent="0.2">
      <c r="A1799" s="43" t="s">
        <v>676</v>
      </c>
      <c r="B1799" s="43" t="s">
        <v>676</v>
      </c>
      <c r="C1799" t="s">
        <v>411</v>
      </c>
      <c r="D1799" s="1" t="s">
        <v>20</v>
      </c>
      <c r="E1799" s="1">
        <v>2018</v>
      </c>
      <c r="F1799" t="s">
        <v>159</v>
      </c>
      <c r="G1799" t="s">
        <v>235</v>
      </c>
      <c r="H1799" t="s">
        <v>356</v>
      </c>
      <c r="I1799" t="s">
        <v>7</v>
      </c>
      <c r="J1799" t="s">
        <v>678</v>
      </c>
      <c r="K1799" t="s">
        <v>678</v>
      </c>
      <c r="L1799" s="41">
        <v>1727</v>
      </c>
      <c r="M1799" s="41">
        <v>2407.96</v>
      </c>
    </row>
    <row r="1800" spans="1:13" x14ac:dyDescent="0.2">
      <c r="A1800" s="43" t="s">
        <v>676</v>
      </c>
      <c r="B1800" s="43" t="s">
        <v>676</v>
      </c>
      <c r="C1800" t="s">
        <v>320</v>
      </c>
      <c r="D1800" s="1" t="s">
        <v>1</v>
      </c>
      <c r="E1800" s="1">
        <v>2018</v>
      </c>
      <c r="F1800" t="s">
        <v>141</v>
      </c>
      <c r="G1800" t="s">
        <v>235</v>
      </c>
      <c r="H1800" t="s">
        <v>325</v>
      </c>
      <c r="I1800" t="s">
        <v>0</v>
      </c>
      <c r="J1800" t="s">
        <v>678</v>
      </c>
      <c r="K1800" t="s">
        <v>678</v>
      </c>
      <c r="L1800" s="41">
        <v>1100</v>
      </c>
      <c r="M1800" s="41">
        <v>2271.13</v>
      </c>
    </row>
    <row r="1801" spans="1:13" x14ac:dyDescent="0.2">
      <c r="A1801" s="43" t="s">
        <v>676</v>
      </c>
      <c r="B1801" s="43" t="s">
        <v>676</v>
      </c>
      <c r="C1801" t="s">
        <v>411</v>
      </c>
      <c r="D1801" s="1" t="s">
        <v>20</v>
      </c>
      <c r="E1801" s="1">
        <v>2018</v>
      </c>
      <c r="F1801" t="s">
        <v>159</v>
      </c>
      <c r="G1801" t="s">
        <v>235</v>
      </c>
      <c r="H1801" t="s">
        <v>412</v>
      </c>
      <c r="I1801" t="s">
        <v>7</v>
      </c>
      <c r="J1801" t="s">
        <v>678</v>
      </c>
      <c r="K1801" t="s">
        <v>678</v>
      </c>
      <c r="L1801" s="41">
        <v>1727</v>
      </c>
      <c r="M1801" s="41">
        <v>2407.96</v>
      </c>
    </row>
    <row r="1802" spans="1:13" x14ac:dyDescent="0.2">
      <c r="A1802" s="43" t="s">
        <v>676</v>
      </c>
      <c r="B1802" s="43" t="s">
        <v>676</v>
      </c>
      <c r="C1802" t="s">
        <v>233</v>
      </c>
      <c r="D1802" s="1" t="s">
        <v>39</v>
      </c>
      <c r="E1802" s="1">
        <v>2019</v>
      </c>
      <c r="F1802" t="s">
        <v>234</v>
      </c>
      <c r="G1802" t="s">
        <v>235</v>
      </c>
      <c r="H1802" t="s">
        <v>696</v>
      </c>
      <c r="I1802" t="s">
        <v>38</v>
      </c>
      <c r="J1802" t="s">
        <v>678</v>
      </c>
      <c r="K1802" t="s">
        <v>678</v>
      </c>
      <c r="L1802" s="41">
        <v>1122.19</v>
      </c>
      <c r="M1802" s="41">
        <v>3029.39</v>
      </c>
    </row>
    <row r="1803" spans="1:13" x14ac:dyDescent="0.2">
      <c r="A1803" s="43" t="s">
        <v>676</v>
      </c>
      <c r="B1803" s="43" t="s">
        <v>676</v>
      </c>
      <c r="C1803" t="s">
        <v>430</v>
      </c>
      <c r="D1803" s="1" t="s">
        <v>765</v>
      </c>
      <c r="E1803" s="1">
        <v>2019</v>
      </c>
      <c r="F1803" t="s">
        <v>764</v>
      </c>
      <c r="G1803" t="s">
        <v>235</v>
      </c>
      <c r="H1803" t="s">
        <v>172</v>
      </c>
      <c r="I1803" t="s">
        <v>46</v>
      </c>
      <c r="J1803" t="s">
        <v>678</v>
      </c>
      <c r="K1803" t="s">
        <v>678</v>
      </c>
      <c r="L1803" s="41">
        <v>1061.6400000000001</v>
      </c>
      <c r="M1803" s="41">
        <v>1535.65</v>
      </c>
    </row>
    <row r="1804" spans="1:13" x14ac:dyDescent="0.2">
      <c r="A1804" s="43" t="s">
        <v>676</v>
      </c>
      <c r="B1804" s="43" t="s">
        <v>676</v>
      </c>
      <c r="C1804" t="s">
        <v>438</v>
      </c>
      <c r="D1804" s="1" t="s">
        <v>19</v>
      </c>
      <c r="E1804" s="1">
        <v>2019</v>
      </c>
      <c r="F1804" t="s">
        <v>439</v>
      </c>
      <c r="G1804" t="s">
        <v>235</v>
      </c>
      <c r="H1804" t="s">
        <v>505</v>
      </c>
      <c r="I1804" t="s">
        <v>2</v>
      </c>
      <c r="J1804" t="s">
        <v>178</v>
      </c>
      <c r="K1804" t="s">
        <v>178</v>
      </c>
      <c r="L1804" s="41">
        <v>1122.2</v>
      </c>
      <c r="M1804" s="41">
        <v>3814.15</v>
      </c>
    </row>
    <row r="1805" spans="1:13" x14ac:dyDescent="0.2">
      <c r="A1805" s="43" t="s">
        <v>676</v>
      </c>
      <c r="B1805" s="43" t="s">
        <v>676</v>
      </c>
      <c r="C1805" t="s">
        <v>438</v>
      </c>
      <c r="D1805" s="1" t="s">
        <v>19</v>
      </c>
      <c r="E1805" s="1">
        <v>2019</v>
      </c>
      <c r="F1805" t="s">
        <v>439</v>
      </c>
      <c r="G1805" t="s">
        <v>235</v>
      </c>
      <c r="H1805" t="s">
        <v>498</v>
      </c>
      <c r="I1805" t="s">
        <v>2</v>
      </c>
      <c r="J1805" t="s">
        <v>178</v>
      </c>
      <c r="K1805" t="s">
        <v>178</v>
      </c>
      <c r="L1805" s="41">
        <v>1122.2</v>
      </c>
      <c r="M1805" s="41">
        <v>3112.55</v>
      </c>
    </row>
    <row r="1806" spans="1:13" x14ac:dyDescent="0.2">
      <c r="A1806" s="43" t="s">
        <v>676</v>
      </c>
      <c r="B1806" s="43" t="s">
        <v>676</v>
      </c>
      <c r="C1806" t="s">
        <v>233</v>
      </c>
      <c r="D1806" s="1" t="s">
        <v>39</v>
      </c>
      <c r="E1806" s="1">
        <v>2019</v>
      </c>
      <c r="F1806" t="s">
        <v>234</v>
      </c>
      <c r="G1806" t="s">
        <v>235</v>
      </c>
      <c r="H1806" t="s">
        <v>223</v>
      </c>
      <c r="I1806" t="s">
        <v>38</v>
      </c>
      <c r="J1806" t="s">
        <v>678</v>
      </c>
      <c r="K1806" t="s">
        <v>678</v>
      </c>
      <c r="L1806" s="41">
        <v>1122.19</v>
      </c>
      <c r="M1806" s="41">
        <v>3029.39</v>
      </c>
    </row>
    <row r="1807" spans="1:13" x14ac:dyDescent="0.2">
      <c r="A1807" s="43" t="s">
        <v>676</v>
      </c>
      <c r="B1807" s="43" t="s">
        <v>676</v>
      </c>
      <c r="C1807" t="s">
        <v>320</v>
      </c>
      <c r="D1807" s="1" t="s">
        <v>1</v>
      </c>
      <c r="E1807" s="1">
        <v>2018</v>
      </c>
      <c r="F1807" t="s">
        <v>141</v>
      </c>
      <c r="G1807" t="s">
        <v>235</v>
      </c>
      <c r="H1807" t="s">
        <v>203</v>
      </c>
      <c r="I1807" t="s">
        <v>58</v>
      </c>
      <c r="J1807" t="s">
        <v>678</v>
      </c>
      <c r="K1807" t="s">
        <v>678</v>
      </c>
      <c r="L1807" s="41">
        <v>1100</v>
      </c>
      <c r="M1807" s="41">
        <v>2658.83</v>
      </c>
    </row>
    <row r="1808" spans="1:13" x14ac:dyDescent="0.2">
      <c r="A1808" s="43" t="s">
        <v>676</v>
      </c>
      <c r="B1808" s="43" t="s">
        <v>676</v>
      </c>
      <c r="C1808" t="s">
        <v>342</v>
      </c>
      <c r="D1808" s="1" t="s">
        <v>8</v>
      </c>
      <c r="E1808" s="1">
        <v>2019</v>
      </c>
      <c r="F1808" t="s">
        <v>141</v>
      </c>
      <c r="G1808" t="s">
        <v>235</v>
      </c>
      <c r="H1808" t="s">
        <v>257</v>
      </c>
      <c r="I1808" t="s">
        <v>53</v>
      </c>
      <c r="J1808" t="s">
        <v>678</v>
      </c>
      <c r="K1808" t="s">
        <v>678</v>
      </c>
      <c r="L1808" s="41">
        <v>1399.2</v>
      </c>
      <c r="M1808" s="41">
        <v>3615.16</v>
      </c>
    </row>
    <row r="1809" spans="1:13" x14ac:dyDescent="0.2">
      <c r="A1809" s="43" t="s">
        <v>676</v>
      </c>
      <c r="B1809" s="43" t="s">
        <v>676</v>
      </c>
      <c r="C1809" t="s">
        <v>438</v>
      </c>
      <c r="D1809" s="1" t="s">
        <v>19</v>
      </c>
      <c r="E1809" s="1">
        <v>2019</v>
      </c>
      <c r="F1809" t="s">
        <v>439</v>
      </c>
      <c r="G1809" t="s">
        <v>235</v>
      </c>
      <c r="H1809" t="s">
        <v>495</v>
      </c>
      <c r="I1809" t="s">
        <v>2</v>
      </c>
      <c r="J1809" t="s">
        <v>178</v>
      </c>
      <c r="K1809" t="s">
        <v>178</v>
      </c>
      <c r="L1809" s="41">
        <v>1122.2</v>
      </c>
      <c r="M1809" s="41">
        <v>3112.55</v>
      </c>
    </row>
    <row r="1810" spans="1:13" x14ac:dyDescent="0.2">
      <c r="A1810" s="43" t="s">
        <v>676</v>
      </c>
      <c r="B1810" s="43" t="s">
        <v>676</v>
      </c>
      <c r="C1810" t="s">
        <v>273</v>
      </c>
      <c r="D1810" s="1" t="s">
        <v>4</v>
      </c>
      <c r="E1810" s="1">
        <v>2020</v>
      </c>
      <c r="F1810" t="s">
        <v>274</v>
      </c>
      <c r="G1810" t="s">
        <v>235</v>
      </c>
      <c r="H1810" t="s">
        <v>277</v>
      </c>
      <c r="I1810" t="s">
        <v>3</v>
      </c>
      <c r="J1810" t="s">
        <v>178</v>
      </c>
      <c r="K1810" t="s">
        <v>178</v>
      </c>
      <c r="L1810" s="41">
        <v>1302.3499999999999</v>
      </c>
      <c r="M1810" s="41">
        <v>5022.6400000000003</v>
      </c>
    </row>
    <row r="1811" spans="1:13" x14ac:dyDescent="0.2">
      <c r="A1811" s="43" t="s">
        <v>676</v>
      </c>
      <c r="B1811" s="43" t="s">
        <v>676</v>
      </c>
      <c r="C1811" t="s">
        <v>518</v>
      </c>
      <c r="D1811" s="1" t="s">
        <v>10</v>
      </c>
      <c r="E1811" s="1">
        <v>2020</v>
      </c>
      <c r="F1811" t="s">
        <v>152</v>
      </c>
      <c r="G1811" t="s">
        <v>235</v>
      </c>
      <c r="H1811" t="s">
        <v>550</v>
      </c>
      <c r="I1811" t="s">
        <v>2</v>
      </c>
      <c r="J1811" t="s">
        <v>178</v>
      </c>
      <c r="K1811" t="s">
        <v>178</v>
      </c>
      <c r="L1811" s="41">
        <v>1122.19</v>
      </c>
      <c r="M1811" s="41">
        <v>1499.5262090000001</v>
      </c>
    </row>
    <row r="1812" spans="1:13" x14ac:dyDescent="0.2">
      <c r="A1812" s="43" t="s">
        <v>676</v>
      </c>
      <c r="B1812" s="43" t="s">
        <v>676</v>
      </c>
      <c r="C1812" t="s">
        <v>273</v>
      </c>
      <c r="D1812" s="1" t="s">
        <v>4</v>
      </c>
      <c r="E1812" s="1">
        <v>2020</v>
      </c>
      <c r="F1812" t="s">
        <v>274</v>
      </c>
      <c r="G1812" t="s">
        <v>235</v>
      </c>
      <c r="H1812" t="s">
        <v>278</v>
      </c>
      <c r="I1812" t="s">
        <v>3</v>
      </c>
      <c r="J1812" t="s">
        <v>178</v>
      </c>
      <c r="K1812" t="s">
        <v>178</v>
      </c>
      <c r="L1812" s="41">
        <v>1302.3499999999999</v>
      </c>
      <c r="M1812" s="41">
        <v>5022.6400000000003</v>
      </c>
    </row>
    <row r="1813" spans="1:13" x14ac:dyDescent="0.2">
      <c r="A1813" s="43" t="s">
        <v>676</v>
      </c>
      <c r="B1813" s="43" t="s">
        <v>676</v>
      </c>
      <c r="C1813" t="s">
        <v>438</v>
      </c>
      <c r="D1813" s="1" t="s">
        <v>19</v>
      </c>
      <c r="E1813" s="1">
        <v>2019</v>
      </c>
      <c r="F1813" t="s">
        <v>439</v>
      </c>
      <c r="G1813" t="s">
        <v>235</v>
      </c>
      <c r="H1813" t="s">
        <v>443</v>
      </c>
      <c r="I1813" t="s">
        <v>2</v>
      </c>
      <c r="J1813" t="s">
        <v>178</v>
      </c>
      <c r="K1813" t="s">
        <v>178</v>
      </c>
      <c r="L1813" s="41">
        <v>1122.2</v>
      </c>
      <c r="M1813" s="41">
        <v>3112.55</v>
      </c>
    </row>
    <row r="1814" spans="1:13" x14ac:dyDescent="0.2">
      <c r="A1814" s="43" t="s">
        <v>676</v>
      </c>
      <c r="B1814" s="43" t="s">
        <v>676</v>
      </c>
      <c r="C1814" t="s">
        <v>233</v>
      </c>
      <c r="D1814" s="1" t="s">
        <v>39</v>
      </c>
      <c r="E1814" s="1">
        <v>2019</v>
      </c>
      <c r="F1814" t="s">
        <v>234</v>
      </c>
      <c r="G1814" t="s">
        <v>235</v>
      </c>
      <c r="H1814" t="s">
        <v>257</v>
      </c>
      <c r="I1814" t="s">
        <v>38</v>
      </c>
      <c r="J1814" t="s">
        <v>678</v>
      </c>
      <c r="K1814" t="s">
        <v>678</v>
      </c>
      <c r="L1814" s="41">
        <v>1122.19</v>
      </c>
      <c r="M1814" s="41">
        <v>3029.39</v>
      </c>
    </row>
    <row r="1815" spans="1:13" x14ac:dyDescent="0.2">
      <c r="A1815" s="43" t="s">
        <v>676</v>
      </c>
      <c r="B1815" s="43" t="s">
        <v>676</v>
      </c>
      <c r="C1815" t="s">
        <v>273</v>
      </c>
      <c r="D1815" s="1" t="s">
        <v>4</v>
      </c>
      <c r="E1815" s="1">
        <v>2020</v>
      </c>
      <c r="F1815" t="s">
        <v>274</v>
      </c>
      <c r="G1815" t="s">
        <v>235</v>
      </c>
      <c r="H1815" t="s">
        <v>288</v>
      </c>
      <c r="I1815" t="s">
        <v>3</v>
      </c>
      <c r="J1815" t="s">
        <v>178</v>
      </c>
      <c r="K1815" t="s">
        <v>178</v>
      </c>
      <c r="L1815" s="41">
        <v>1302.3499999999999</v>
      </c>
      <c r="M1815" s="41">
        <v>5022.6400000000003</v>
      </c>
    </row>
    <row r="1816" spans="1:13" x14ac:dyDescent="0.2">
      <c r="A1816" s="43" t="s">
        <v>676</v>
      </c>
      <c r="B1816" s="43" t="s">
        <v>676</v>
      </c>
      <c r="C1816" t="s">
        <v>438</v>
      </c>
      <c r="D1816" s="1" t="s">
        <v>19</v>
      </c>
      <c r="E1816" s="1">
        <v>2019</v>
      </c>
      <c r="F1816" t="s">
        <v>439</v>
      </c>
      <c r="G1816" t="s">
        <v>235</v>
      </c>
      <c r="H1816" t="s">
        <v>205</v>
      </c>
      <c r="I1816" t="s">
        <v>2</v>
      </c>
      <c r="J1816" t="s">
        <v>178</v>
      </c>
      <c r="K1816" t="s">
        <v>178</v>
      </c>
      <c r="L1816" s="41">
        <v>1122.2</v>
      </c>
      <c r="M1816" s="41">
        <v>3714.92</v>
      </c>
    </row>
    <row r="1817" spans="1:13" x14ac:dyDescent="0.2">
      <c r="A1817" s="43" t="s">
        <v>676</v>
      </c>
      <c r="B1817" s="43" t="s">
        <v>676</v>
      </c>
      <c r="C1817" t="s">
        <v>201</v>
      </c>
      <c r="D1817" s="1" t="s">
        <v>26</v>
      </c>
      <c r="E1817" s="1">
        <v>2019</v>
      </c>
      <c r="F1817" t="s">
        <v>152</v>
      </c>
      <c r="G1817" t="s">
        <v>235</v>
      </c>
      <c r="H1817" t="s">
        <v>203</v>
      </c>
      <c r="I1817" t="s">
        <v>58</v>
      </c>
      <c r="J1817" t="s">
        <v>678</v>
      </c>
      <c r="K1817" t="s">
        <v>678</v>
      </c>
      <c r="L1817" s="41">
        <v>1738</v>
      </c>
      <c r="M1817" s="41">
        <v>2256.6983740000001</v>
      </c>
    </row>
    <row r="1818" spans="1:13" x14ac:dyDescent="0.2">
      <c r="A1818" s="43" t="s">
        <v>676</v>
      </c>
      <c r="B1818" s="43" t="s">
        <v>676</v>
      </c>
      <c r="C1818" t="s">
        <v>175</v>
      </c>
      <c r="D1818" s="1" t="s">
        <v>74</v>
      </c>
      <c r="E1818" s="1">
        <v>2020</v>
      </c>
      <c r="F1818" t="s">
        <v>141</v>
      </c>
      <c r="G1818" t="s">
        <v>235</v>
      </c>
      <c r="H1818" t="s">
        <v>176</v>
      </c>
      <c r="I1818" t="s">
        <v>2</v>
      </c>
      <c r="J1818" t="s">
        <v>178</v>
      </c>
      <c r="K1818" t="s">
        <v>178</v>
      </c>
      <c r="L1818" s="41">
        <v>1540</v>
      </c>
      <c r="M1818" s="41">
        <v>3121.1</v>
      </c>
    </row>
    <row r="1819" spans="1:13" x14ac:dyDescent="0.2">
      <c r="A1819" s="43" t="s">
        <v>676</v>
      </c>
      <c r="B1819" s="43" t="s">
        <v>676</v>
      </c>
      <c r="C1819" t="s">
        <v>320</v>
      </c>
      <c r="D1819" s="1" t="s">
        <v>1</v>
      </c>
      <c r="E1819" s="1">
        <v>2018</v>
      </c>
      <c r="F1819" t="s">
        <v>141</v>
      </c>
      <c r="G1819" t="s">
        <v>235</v>
      </c>
      <c r="H1819" t="s">
        <v>204</v>
      </c>
      <c r="I1819" t="s">
        <v>0</v>
      </c>
      <c r="J1819" t="s">
        <v>678</v>
      </c>
      <c r="K1819" t="s">
        <v>678</v>
      </c>
      <c r="L1819" s="41">
        <v>1100</v>
      </c>
      <c r="M1819" s="41">
        <v>2271.13</v>
      </c>
    </row>
    <row r="1820" spans="1:13" x14ac:dyDescent="0.2">
      <c r="A1820" s="43" t="s">
        <v>676</v>
      </c>
      <c r="B1820" s="43" t="s">
        <v>676</v>
      </c>
      <c r="C1820" t="s">
        <v>219</v>
      </c>
      <c r="D1820" s="1" t="s">
        <v>48</v>
      </c>
      <c r="E1820" s="1">
        <v>2016</v>
      </c>
      <c r="F1820" t="s">
        <v>220</v>
      </c>
      <c r="G1820" t="s">
        <v>235</v>
      </c>
      <c r="H1820" t="s">
        <v>230</v>
      </c>
      <c r="I1820" t="s">
        <v>47</v>
      </c>
      <c r="J1820" t="s">
        <v>178</v>
      </c>
      <c r="K1820" t="s">
        <v>178</v>
      </c>
      <c r="L1820" s="41">
        <v>1203.71</v>
      </c>
      <c r="M1820" s="41">
        <v>3179.02</v>
      </c>
    </row>
    <row r="1821" spans="1:13" x14ac:dyDescent="0.2">
      <c r="A1821" s="43" t="s">
        <v>676</v>
      </c>
      <c r="B1821" s="43" t="s">
        <v>676</v>
      </c>
      <c r="C1821" t="s">
        <v>418</v>
      </c>
      <c r="D1821" s="1" t="s">
        <v>6</v>
      </c>
      <c r="E1821" s="1">
        <v>2018</v>
      </c>
      <c r="F1821" t="s">
        <v>162</v>
      </c>
      <c r="G1821" t="s">
        <v>235</v>
      </c>
      <c r="H1821" t="s">
        <v>419</v>
      </c>
      <c r="I1821" t="s">
        <v>0</v>
      </c>
      <c r="J1821" t="s">
        <v>678</v>
      </c>
      <c r="K1821" t="s">
        <v>678</v>
      </c>
      <c r="L1821" s="41">
        <v>2005.28</v>
      </c>
      <c r="M1821" s="41">
        <v>4306.6099999999997</v>
      </c>
    </row>
    <row r="1822" spans="1:13" x14ac:dyDescent="0.2">
      <c r="A1822" s="43" t="s">
        <v>676</v>
      </c>
      <c r="B1822" s="43" t="s">
        <v>676</v>
      </c>
      <c r="C1822" t="s">
        <v>273</v>
      </c>
      <c r="D1822" s="1" t="s">
        <v>4</v>
      </c>
      <c r="E1822" s="1">
        <v>2020</v>
      </c>
      <c r="F1822" t="s">
        <v>274</v>
      </c>
      <c r="G1822" t="s">
        <v>235</v>
      </c>
      <c r="H1822" t="s">
        <v>302</v>
      </c>
      <c r="I1822" t="s">
        <v>3</v>
      </c>
      <c r="J1822" t="s">
        <v>178</v>
      </c>
      <c r="K1822" t="s">
        <v>178</v>
      </c>
      <c r="L1822" s="41">
        <v>1302.3499999999999</v>
      </c>
      <c r="M1822" s="41">
        <v>5022.6400000000003</v>
      </c>
    </row>
    <row r="1823" spans="1:13" x14ac:dyDescent="0.2">
      <c r="A1823" s="43" t="s">
        <v>676</v>
      </c>
      <c r="B1823" s="43" t="s">
        <v>676</v>
      </c>
      <c r="C1823" t="s">
        <v>320</v>
      </c>
      <c r="D1823" s="1" t="s">
        <v>1</v>
      </c>
      <c r="E1823" s="1">
        <v>2018</v>
      </c>
      <c r="F1823" t="s">
        <v>141</v>
      </c>
      <c r="G1823" t="s">
        <v>235</v>
      </c>
      <c r="H1823" t="s">
        <v>333</v>
      </c>
      <c r="I1823" t="s">
        <v>0</v>
      </c>
      <c r="J1823" t="s">
        <v>678</v>
      </c>
      <c r="K1823" t="s">
        <v>678</v>
      </c>
      <c r="L1823" s="41">
        <v>1100</v>
      </c>
      <c r="M1823" s="41">
        <v>2271.13</v>
      </c>
    </row>
    <row r="1824" spans="1:13" x14ac:dyDescent="0.2">
      <c r="A1824" s="43" t="s">
        <v>676</v>
      </c>
      <c r="B1824" s="43" t="s">
        <v>676</v>
      </c>
      <c r="C1824" t="s">
        <v>320</v>
      </c>
      <c r="D1824" s="1" t="s">
        <v>1</v>
      </c>
      <c r="E1824" s="1">
        <v>2018</v>
      </c>
      <c r="F1824" t="s">
        <v>141</v>
      </c>
      <c r="G1824" t="s">
        <v>235</v>
      </c>
      <c r="H1824" t="s">
        <v>205</v>
      </c>
      <c r="I1824" t="s">
        <v>0</v>
      </c>
      <c r="J1824" t="s">
        <v>678</v>
      </c>
      <c r="K1824" t="s">
        <v>678</v>
      </c>
      <c r="L1824" s="41">
        <v>1100</v>
      </c>
      <c r="M1824" s="41">
        <v>2271.13</v>
      </c>
    </row>
    <row r="1825" spans="1:13" x14ac:dyDescent="0.2">
      <c r="A1825" s="43" t="s">
        <v>676</v>
      </c>
      <c r="B1825" s="43" t="s">
        <v>676</v>
      </c>
      <c r="C1825" t="s">
        <v>684</v>
      </c>
      <c r="D1825" s="1" t="s">
        <v>9</v>
      </c>
      <c r="E1825" s="1">
        <v>2018</v>
      </c>
      <c r="F1825" t="s">
        <v>141</v>
      </c>
      <c r="G1825" t="s">
        <v>235</v>
      </c>
      <c r="H1825" t="s">
        <v>723</v>
      </c>
      <c r="I1825" t="s">
        <v>2</v>
      </c>
      <c r="J1825" t="s">
        <v>178</v>
      </c>
      <c r="K1825" t="s">
        <v>178</v>
      </c>
      <c r="L1825" s="41">
        <v>1387.51</v>
      </c>
      <c r="M1825" s="41">
        <v>3166.46</v>
      </c>
    </row>
    <row r="1826" spans="1:13" x14ac:dyDescent="0.2">
      <c r="A1826" s="43" t="s">
        <v>676</v>
      </c>
      <c r="B1826" s="43" t="s">
        <v>676</v>
      </c>
      <c r="C1826" t="s">
        <v>233</v>
      </c>
      <c r="D1826" s="1" t="s">
        <v>39</v>
      </c>
      <c r="E1826" s="1">
        <v>2019</v>
      </c>
      <c r="F1826" t="s">
        <v>234</v>
      </c>
      <c r="G1826" t="s">
        <v>235</v>
      </c>
      <c r="H1826" t="s">
        <v>223</v>
      </c>
      <c r="I1826" t="s">
        <v>38</v>
      </c>
      <c r="J1826" t="s">
        <v>678</v>
      </c>
      <c r="K1826" t="s">
        <v>678</v>
      </c>
      <c r="L1826" s="41">
        <v>1122.19</v>
      </c>
      <c r="M1826" s="41">
        <v>3029.39</v>
      </c>
    </row>
    <row r="1827" spans="1:13" x14ac:dyDescent="0.2">
      <c r="A1827" s="43" t="s">
        <v>676</v>
      </c>
      <c r="B1827" s="43" t="s">
        <v>676</v>
      </c>
      <c r="C1827" t="s">
        <v>690</v>
      </c>
      <c r="D1827" s="1" t="s">
        <v>35</v>
      </c>
      <c r="E1827" s="1">
        <v>2019</v>
      </c>
      <c r="F1827" t="s">
        <v>689</v>
      </c>
      <c r="G1827" t="s">
        <v>235</v>
      </c>
      <c r="H1827" t="s">
        <v>184</v>
      </c>
      <c r="I1827" t="s">
        <v>34</v>
      </c>
      <c r="J1827" t="s">
        <v>678</v>
      </c>
      <c r="K1827" t="s">
        <v>678</v>
      </c>
      <c r="L1827" s="41">
        <v>1354.01</v>
      </c>
      <c r="M1827" s="41">
        <v>2885.2699999999995</v>
      </c>
    </row>
    <row r="1828" spans="1:13" x14ac:dyDescent="0.2">
      <c r="A1828" s="43" t="s">
        <v>676</v>
      </c>
      <c r="B1828" s="43" t="s">
        <v>676</v>
      </c>
      <c r="C1828" t="s">
        <v>273</v>
      </c>
      <c r="D1828" s="1" t="s">
        <v>4</v>
      </c>
      <c r="E1828" s="1">
        <v>2020</v>
      </c>
      <c r="F1828" t="s">
        <v>274</v>
      </c>
      <c r="G1828" t="s">
        <v>235</v>
      </c>
      <c r="H1828" t="s">
        <v>294</v>
      </c>
      <c r="I1828" t="s">
        <v>3</v>
      </c>
      <c r="J1828" t="s">
        <v>178</v>
      </c>
      <c r="K1828" t="s">
        <v>178</v>
      </c>
      <c r="L1828" s="41">
        <v>1302.3499999999999</v>
      </c>
      <c r="M1828" s="41">
        <v>5022.6400000000003</v>
      </c>
    </row>
    <row r="1829" spans="1:13" x14ac:dyDescent="0.2">
      <c r="A1829" s="43" t="s">
        <v>676</v>
      </c>
      <c r="B1829" s="43" t="s">
        <v>676</v>
      </c>
      <c r="C1829" t="s">
        <v>406</v>
      </c>
      <c r="D1829" s="1" t="s">
        <v>30</v>
      </c>
      <c r="E1829" s="1">
        <v>2018</v>
      </c>
      <c r="F1829" t="s">
        <v>407</v>
      </c>
      <c r="G1829" t="s">
        <v>235</v>
      </c>
      <c r="H1829" t="s">
        <v>205</v>
      </c>
      <c r="I1829" t="s">
        <v>688</v>
      </c>
      <c r="J1829" t="s">
        <v>678</v>
      </c>
      <c r="K1829" t="s">
        <v>678</v>
      </c>
      <c r="L1829" s="41">
        <v>1298</v>
      </c>
      <c r="M1829" s="41">
        <v>1811.8781999999999</v>
      </c>
    </row>
    <row r="1830" spans="1:13" x14ac:dyDescent="0.2">
      <c r="A1830" s="43" t="s">
        <v>676</v>
      </c>
      <c r="B1830" s="43" t="s">
        <v>676</v>
      </c>
      <c r="C1830" t="s">
        <v>518</v>
      </c>
      <c r="D1830" s="1" t="s">
        <v>10</v>
      </c>
      <c r="E1830" s="1">
        <v>2020</v>
      </c>
      <c r="F1830" t="s">
        <v>152</v>
      </c>
      <c r="G1830" t="s">
        <v>235</v>
      </c>
      <c r="H1830" t="s">
        <v>565</v>
      </c>
      <c r="I1830" t="s">
        <v>2</v>
      </c>
      <c r="J1830" t="s">
        <v>178</v>
      </c>
      <c r="K1830" t="s">
        <v>178</v>
      </c>
      <c r="L1830" s="41">
        <v>1342.19</v>
      </c>
      <c r="M1830" s="41">
        <v>1717.7976250000002</v>
      </c>
    </row>
    <row r="1831" spans="1:13" x14ac:dyDescent="0.2">
      <c r="A1831" s="43" t="s">
        <v>676</v>
      </c>
      <c r="B1831" s="43" t="s">
        <v>676</v>
      </c>
      <c r="C1831" t="s">
        <v>397</v>
      </c>
      <c r="D1831" s="1" t="s">
        <v>18</v>
      </c>
      <c r="E1831" s="1">
        <v>2020</v>
      </c>
      <c r="F1831" t="s">
        <v>167</v>
      </c>
      <c r="G1831" t="s">
        <v>235</v>
      </c>
      <c r="H1831" t="s">
        <v>267</v>
      </c>
      <c r="I1831" t="s">
        <v>41</v>
      </c>
      <c r="J1831" t="s">
        <v>678</v>
      </c>
      <c r="K1831" t="s">
        <v>678</v>
      </c>
      <c r="L1831" s="41">
        <v>2163.48</v>
      </c>
      <c r="M1831" s="41">
        <v>2760.15</v>
      </c>
    </row>
    <row r="1832" spans="1:13" x14ac:dyDescent="0.2">
      <c r="A1832" s="43" t="s">
        <v>676</v>
      </c>
      <c r="B1832" s="43" t="s">
        <v>676</v>
      </c>
      <c r="C1832" t="s">
        <v>273</v>
      </c>
      <c r="D1832" s="1" t="s">
        <v>4</v>
      </c>
      <c r="E1832" s="1">
        <v>2020</v>
      </c>
      <c r="F1832" t="s">
        <v>274</v>
      </c>
      <c r="G1832" t="s">
        <v>235</v>
      </c>
      <c r="H1832" t="s">
        <v>241</v>
      </c>
      <c r="I1832" t="s">
        <v>3</v>
      </c>
      <c r="J1832" t="s">
        <v>178</v>
      </c>
      <c r="K1832" t="s">
        <v>178</v>
      </c>
      <c r="L1832" s="41">
        <v>1302.3499999999999</v>
      </c>
      <c r="M1832" s="41">
        <v>5022.6400000000003</v>
      </c>
    </row>
    <row r="1833" spans="1:13" x14ac:dyDescent="0.2">
      <c r="A1833" s="43" t="s">
        <v>676</v>
      </c>
      <c r="B1833" s="43" t="s">
        <v>676</v>
      </c>
      <c r="C1833" t="s">
        <v>401</v>
      </c>
      <c r="D1833" s="1" t="s">
        <v>45</v>
      </c>
      <c r="E1833" s="1">
        <v>2018</v>
      </c>
      <c r="F1833" t="s">
        <v>159</v>
      </c>
      <c r="G1833" t="s">
        <v>235</v>
      </c>
      <c r="H1833" t="s">
        <v>404</v>
      </c>
      <c r="I1833" t="s">
        <v>29</v>
      </c>
      <c r="J1833" t="s">
        <v>678</v>
      </c>
      <c r="K1833" t="s">
        <v>678</v>
      </c>
      <c r="L1833" s="41">
        <v>1727</v>
      </c>
      <c r="M1833" s="41">
        <v>2641.1</v>
      </c>
    </row>
    <row r="1834" spans="1:13" x14ac:dyDescent="0.2">
      <c r="A1834" s="43" t="s">
        <v>676</v>
      </c>
      <c r="B1834" s="43" t="s">
        <v>676</v>
      </c>
      <c r="C1834" t="s">
        <v>682</v>
      </c>
      <c r="D1834" s="1" t="s">
        <v>28</v>
      </c>
      <c r="E1834" s="1">
        <v>2018</v>
      </c>
      <c r="F1834" t="s">
        <v>344</v>
      </c>
      <c r="G1834" t="s">
        <v>235</v>
      </c>
      <c r="H1834" t="s">
        <v>403</v>
      </c>
      <c r="I1834" t="s">
        <v>27</v>
      </c>
      <c r="J1834" t="s">
        <v>678</v>
      </c>
      <c r="K1834" t="s">
        <v>678</v>
      </c>
      <c r="L1834" s="41">
        <v>1183.06</v>
      </c>
      <c r="M1834" s="41">
        <v>2801.81</v>
      </c>
    </row>
    <row r="1835" spans="1:13" x14ac:dyDescent="0.2">
      <c r="A1835" s="43" t="s">
        <v>676</v>
      </c>
      <c r="B1835" s="43" t="s">
        <v>676</v>
      </c>
      <c r="C1835" t="s">
        <v>175</v>
      </c>
      <c r="D1835" s="1" t="s">
        <v>74</v>
      </c>
      <c r="E1835" s="1">
        <v>2020</v>
      </c>
      <c r="F1835" t="s">
        <v>141</v>
      </c>
      <c r="G1835" t="s">
        <v>235</v>
      </c>
      <c r="H1835" t="s">
        <v>176</v>
      </c>
      <c r="I1835" t="s">
        <v>2</v>
      </c>
      <c r="J1835" t="s">
        <v>178</v>
      </c>
      <c r="K1835" t="s">
        <v>178</v>
      </c>
      <c r="L1835" s="41">
        <v>1465.99</v>
      </c>
      <c r="M1835" s="41">
        <v>2990.37</v>
      </c>
    </row>
    <row r="1836" spans="1:13" x14ac:dyDescent="0.2">
      <c r="A1836" s="43" t="s">
        <v>676</v>
      </c>
      <c r="B1836" s="43" t="s">
        <v>676</v>
      </c>
      <c r="C1836" t="s">
        <v>421</v>
      </c>
      <c r="D1836" s="1" t="s">
        <v>12</v>
      </c>
      <c r="E1836" s="1">
        <v>2018</v>
      </c>
      <c r="F1836" t="s">
        <v>422</v>
      </c>
      <c r="G1836" t="s">
        <v>235</v>
      </c>
      <c r="H1836" t="s">
        <v>426</v>
      </c>
      <c r="I1836" t="s">
        <v>61</v>
      </c>
      <c r="J1836" t="s">
        <v>678</v>
      </c>
      <c r="K1836" t="s">
        <v>678</v>
      </c>
      <c r="L1836" s="41">
        <v>2245.1</v>
      </c>
      <c r="M1836" s="41">
        <v>4326.8999999999996</v>
      </c>
    </row>
    <row r="1837" spans="1:13" x14ac:dyDescent="0.2">
      <c r="A1837" s="43" t="s">
        <v>676</v>
      </c>
      <c r="B1837" s="43" t="s">
        <v>676</v>
      </c>
      <c r="C1837" t="s">
        <v>273</v>
      </c>
      <c r="D1837" s="1" t="s">
        <v>4</v>
      </c>
      <c r="E1837" s="1">
        <v>2020</v>
      </c>
      <c r="F1837" t="s">
        <v>274</v>
      </c>
      <c r="G1837" t="s">
        <v>235</v>
      </c>
      <c r="H1837" t="s">
        <v>314</v>
      </c>
      <c r="I1837" t="s">
        <v>3</v>
      </c>
      <c r="J1837" t="s">
        <v>178</v>
      </c>
      <c r="K1837" t="s">
        <v>178</v>
      </c>
      <c r="L1837" s="41">
        <v>1302.3499999999999</v>
      </c>
      <c r="M1837" s="41">
        <v>5022.6400000000003</v>
      </c>
    </row>
    <row r="1838" spans="1:13" x14ac:dyDescent="0.2">
      <c r="A1838" s="43" t="s">
        <v>676</v>
      </c>
      <c r="B1838" s="43" t="s">
        <v>676</v>
      </c>
      <c r="C1838" t="s">
        <v>357</v>
      </c>
      <c r="D1838" s="1" t="s">
        <v>60</v>
      </c>
      <c r="E1838" s="1">
        <v>2016</v>
      </c>
      <c r="F1838" t="s">
        <v>344</v>
      </c>
      <c r="G1838" t="s">
        <v>235</v>
      </c>
      <c r="H1838" t="s">
        <v>360</v>
      </c>
      <c r="I1838" t="s">
        <v>50</v>
      </c>
      <c r="J1838" t="s">
        <v>678</v>
      </c>
      <c r="K1838" t="s">
        <v>678</v>
      </c>
      <c r="L1838" s="41">
        <v>1341.92</v>
      </c>
      <c r="M1838" s="41">
        <v>3792.68</v>
      </c>
    </row>
    <row r="1839" spans="1:13" x14ac:dyDescent="0.2">
      <c r="A1839" s="43" t="s">
        <v>676</v>
      </c>
      <c r="B1839" s="43" t="s">
        <v>676</v>
      </c>
      <c r="C1839" t="s">
        <v>342</v>
      </c>
      <c r="D1839" s="1" t="s">
        <v>8</v>
      </c>
      <c r="E1839" s="1">
        <v>2019</v>
      </c>
      <c r="F1839" t="s">
        <v>141</v>
      </c>
      <c r="G1839" t="s">
        <v>235</v>
      </c>
      <c r="H1839" t="s">
        <v>222</v>
      </c>
      <c r="I1839" t="s">
        <v>53</v>
      </c>
      <c r="J1839" t="s">
        <v>678</v>
      </c>
      <c r="K1839" t="s">
        <v>678</v>
      </c>
      <c r="L1839" s="41">
        <v>1399.2</v>
      </c>
      <c r="M1839" s="41">
        <v>3615.16</v>
      </c>
    </row>
    <row r="1840" spans="1:13" x14ac:dyDescent="0.2">
      <c r="A1840" s="43" t="s">
        <v>676</v>
      </c>
      <c r="B1840" s="43" t="s">
        <v>676</v>
      </c>
      <c r="C1840" t="s">
        <v>273</v>
      </c>
      <c r="D1840" s="1" t="s">
        <v>4</v>
      </c>
      <c r="E1840" s="1">
        <v>2020</v>
      </c>
      <c r="F1840" t="s">
        <v>274</v>
      </c>
      <c r="G1840" t="s">
        <v>235</v>
      </c>
      <c r="H1840" t="s">
        <v>262</v>
      </c>
      <c r="I1840" t="s">
        <v>3</v>
      </c>
      <c r="J1840" t="s">
        <v>178</v>
      </c>
      <c r="K1840" t="s">
        <v>178</v>
      </c>
      <c r="L1840" s="41">
        <v>1302.3499999999999</v>
      </c>
      <c r="M1840" s="41">
        <v>5022.6400000000003</v>
      </c>
    </row>
    <row r="1841" spans="1:13" x14ac:dyDescent="0.2">
      <c r="A1841" s="43" t="s">
        <v>676</v>
      </c>
      <c r="B1841" s="43" t="s">
        <v>676</v>
      </c>
      <c r="C1841" t="s">
        <v>343</v>
      </c>
      <c r="D1841" s="1" t="s">
        <v>70</v>
      </c>
      <c r="E1841" s="1">
        <v>2016</v>
      </c>
      <c r="F1841" t="s">
        <v>344</v>
      </c>
      <c r="G1841" t="s">
        <v>235</v>
      </c>
      <c r="H1841" t="s">
        <v>354</v>
      </c>
      <c r="I1841" t="s">
        <v>41</v>
      </c>
      <c r="J1841" t="s">
        <v>678</v>
      </c>
      <c r="K1841" t="s">
        <v>678</v>
      </c>
      <c r="L1841" s="41">
        <v>2190</v>
      </c>
      <c r="M1841" s="41">
        <v>5666.7409677419355</v>
      </c>
    </row>
    <row r="1842" spans="1:13" x14ac:dyDescent="0.2">
      <c r="A1842" s="43" t="s">
        <v>676</v>
      </c>
      <c r="B1842" s="43" t="s">
        <v>676</v>
      </c>
      <c r="C1842" t="s">
        <v>387</v>
      </c>
      <c r="D1842" s="1" t="s">
        <v>11</v>
      </c>
      <c r="E1842" s="1">
        <v>2020</v>
      </c>
      <c r="F1842" t="s">
        <v>141</v>
      </c>
      <c r="G1842" t="s">
        <v>235</v>
      </c>
      <c r="H1842" t="s">
        <v>256</v>
      </c>
      <c r="I1842" t="s">
        <v>46</v>
      </c>
      <c r="J1842" t="s">
        <v>678</v>
      </c>
      <c r="K1842" t="s">
        <v>678</v>
      </c>
      <c r="L1842" s="41">
        <v>1599</v>
      </c>
      <c r="M1842" s="41">
        <v>3028.16</v>
      </c>
    </row>
    <row r="1843" spans="1:13" x14ac:dyDescent="0.2">
      <c r="A1843" s="43" t="s">
        <v>676</v>
      </c>
      <c r="B1843" s="43" t="s">
        <v>676</v>
      </c>
      <c r="C1843" t="s">
        <v>421</v>
      </c>
      <c r="D1843" s="1" t="s">
        <v>12</v>
      </c>
      <c r="E1843" s="1">
        <v>2018</v>
      </c>
      <c r="F1843" t="s">
        <v>422</v>
      </c>
      <c r="G1843" t="s">
        <v>235</v>
      </c>
      <c r="H1843" t="s">
        <v>428</v>
      </c>
      <c r="I1843" t="s">
        <v>0</v>
      </c>
      <c r="J1843" t="s">
        <v>678</v>
      </c>
      <c r="K1843" t="s">
        <v>678</v>
      </c>
      <c r="L1843" s="41">
        <v>1298</v>
      </c>
      <c r="M1843" s="41">
        <v>2742.53</v>
      </c>
    </row>
    <row r="1844" spans="1:13" x14ac:dyDescent="0.2">
      <c r="A1844" s="43" t="s">
        <v>676</v>
      </c>
      <c r="B1844" s="43" t="s">
        <v>676</v>
      </c>
      <c r="C1844" t="s">
        <v>438</v>
      </c>
      <c r="D1844" s="1" t="s">
        <v>19</v>
      </c>
      <c r="E1844" s="1">
        <v>2019</v>
      </c>
      <c r="F1844" t="s">
        <v>439</v>
      </c>
      <c r="G1844" t="s">
        <v>235</v>
      </c>
      <c r="H1844" t="s">
        <v>458</v>
      </c>
      <c r="I1844" t="s">
        <v>2</v>
      </c>
      <c r="J1844" t="s">
        <v>178</v>
      </c>
      <c r="K1844" t="s">
        <v>178</v>
      </c>
      <c r="L1844" s="41">
        <v>1122.2</v>
      </c>
      <c r="M1844" s="41">
        <v>3112.55</v>
      </c>
    </row>
    <row r="1845" spans="1:13" x14ac:dyDescent="0.2">
      <c r="A1845" s="43" t="s">
        <v>676</v>
      </c>
      <c r="B1845" s="43" t="s">
        <v>676</v>
      </c>
      <c r="C1845" t="s">
        <v>418</v>
      </c>
      <c r="D1845" s="1" t="s">
        <v>6</v>
      </c>
      <c r="E1845" s="1">
        <v>2018</v>
      </c>
      <c r="F1845" t="s">
        <v>162</v>
      </c>
      <c r="G1845" t="s">
        <v>235</v>
      </c>
      <c r="H1845" t="s">
        <v>147</v>
      </c>
      <c r="I1845" t="s">
        <v>0</v>
      </c>
      <c r="J1845" t="s">
        <v>678</v>
      </c>
      <c r="K1845" t="s">
        <v>678</v>
      </c>
      <c r="L1845" s="41">
        <v>2315.0500000000002</v>
      </c>
      <c r="M1845" s="41">
        <v>4616.3799999999992</v>
      </c>
    </row>
    <row r="1846" spans="1:13" x14ac:dyDescent="0.2">
      <c r="A1846" s="43" t="s">
        <v>676</v>
      </c>
      <c r="B1846" s="43" t="s">
        <v>676</v>
      </c>
      <c r="C1846" t="s">
        <v>684</v>
      </c>
      <c r="D1846" s="1" t="s">
        <v>9</v>
      </c>
      <c r="E1846" s="1">
        <v>2018</v>
      </c>
      <c r="F1846" t="s">
        <v>141</v>
      </c>
      <c r="G1846" t="s">
        <v>235</v>
      </c>
      <c r="H1846" t="s">
        <v>724</v>
      </c>
      <c r="I1846" t="s">
        <v>2</v>
      </c>
      <c r="J1846" t="s">
        <v>396</v>
      </c>
      <c r="K1846" t="s">
        <v>396</v>
      </c>
      <c r="L1846" s="41">
        <v>1145.68</v>
      </c>
      <c r="M1846" s="41">
        <v>2641.19</v>
      </c>
    </row>
    <row r="1847" spans="1:13" x14ac:dyDescent="0.2">
      <c r="A1847" s="43" t="s">
        <v>676</v>
      </c>
      <c r="B1847" s="43" t="s">
        <v>676</v>
      </c>
      <c r="C1847" t="s">
        <v>201</v>
      </c>
      <c r="D1847" s="1" t="s">
        <v>26</v>
      </c>
      <c r="E1847" s="1">
        <v>2019</v>
      </c>
      <c r="F1847" t="s">
        <v>152</v>
      </c>
      <c r="G1847" t="s">
        <v>235</v>
      </c>
      <c r="H1847" t="s">
        <v>207</v>
      </c>
      <c r="I1847" t="s">
        <v>7</v>
      </c>
      <c r="J1847" t="s">
        <v>678</v>
      </c>
      <c r="K1847" t="s">
        <v>678</v>
      </c>
      <c r="L1847" s="41">
        <v>2576.12</v>
      </c>
      <c r="M1847" s="41">
        <v>3405.108252</v>
      </c>
    </row>
    <row r="1848" spans="1:13" x14ac:dyDescent="0.2">
      <c r="A1848" s="43" t="s">
        <v>676</v>
      </c>
      <c r="B1848" s="43" t="s">
        <v>676</v>
      </c>
      <c r="C1848" t="s">
        <v>438</v>
      </c>
      <c r="D1848" s="1" t="s">
        <v>19</v>
      </c>
      <c r="E1848" s="1">
        <v>2019</v>
      </c>
      <c r="F1848" t="s">
        <v>439</v>
      </c>
      <c r="G1848" t="s">
        <v>235</v>
      </c>
      <c r="H1848" t="s">
        <v>463</v>
      </c>
      <c r="I1848" t="s">
        <v>2</v>
      </c>
      <c r="J1848" t="s">
        <v>178</v>
      </c>
      <c r="K1848" t="s">
        <v>178</v>
      </c>
      <c r="L1848" s="41">
        <v>1122.2</v>
      </c>
      <c r="M1848" s="41">
        <v>3112.55</v>
      </c>
    </row>
    <row r="1849" spans="1:13" x14ac:dyDescent="0.2">
      <c r="A1849" s="43" t="s">
        <v>676</v>
      </c>
      <c r="B1849" s="43" t="s">
        <v>676</v>
      </c>
      <c r="C1849" t="s">
        <v>518</v>
      </c>
      <c r="D1849" s="1" t="s">
        <v>10</v>
      </c>
      <c r="E1849" s="1">
        <v>2020</v>
      </c>
      <c r="F1849" t="s">
        <v>152</v>
      </c>
      <c r="G1849" t="s">
        <v>235</v>
      </c>
      <c r="H1849" t="s">
        <v>535</v>
      </c>
      <c r="I1849" t="s">
        <v>2</v>
      </c>
      <c r="J1849" t="s">
        <v>396</v>
      </c>
      <c r="K1849" t="s">
        <v>396</v>
      </c>
      <c r="L1849" s="41">
        <v>1482.72</v>
      </c>
      <c r="M1849" s="41">
        <v>1846.7901120000001</v>
      </c>
    </row>
    <row r="1850" spans="1:13" x14ac:dyDescent="0.2">
      <c r="A1850" s="43" t="s">
        <v>676</v>
      </c>
      <c r="B1850" s="43" t="s">
        <v>676</v>
      </c>
      <c r="C1850" t="s">
        <v>273</v>
      </c>
      <c r="D1850" s="1" t="s">
        <v>4</v>
      </c>
      <c r="E1850" s="1">
        <v>2020</v>
      </c>
      <c r="F1850" t="s">
        <v>274</v>
      </c>
      <c r="G1850" t="s">
        <v>235</v>
      </c>
      <c r="H1850" t="s">
        <v>223</v>
      </c>
      <c r="I1850" t="s">
        <v>3</v>
      </c>
      <c r="J1850" t="s">
        <v>178</v>
      </c>
      <c r="K1850" t="s">
        <v>178</v>
      </c>
      <c r="L1850" s="41">
        <v>1302.3499999999999</v>
      </c>
      <c r="M1850" s="41">
        <v>5022.6400000000003</v>
      </c>
    </row>
    <row r="1851" spans="1:13" x14ac:dyDescent="0.2">
      <c r="A1851" s="43" t="s">
        <v>676</v>
      </c>
      <c r="B1851" s="43" t="s">
        <v>676</v>
      </c>
      <c r="C1851" t="s">
        <v>233</v>
      </c>
      <c r="D1851" s="1" t="s">
        <v>39</v>
      </c>
      <c r="E1851" s="1">
        <v>2019</v>
      </c>
      <c r="F1851" t="s">
        <v>234</v>
      </c>
      <c r="G1851" t="s">
        <v>235</v>
      </c>
      <c r="H1851" t="s">
        <v>257</v>
      </c>
      <c r="I1851" t="s">
        <v>38</v>
      </c>
      <c r="J1851" t="s">
        <v>678</v>
      </c>
      <c r="K1851" t="s">
        <v>678</v>
      </c>
      <c r="L1851" s="41">
        <v>1122.19</v>
      </c>
      <c r="M1851" s="41">
        <v>3029.39</v>
      </c>
    </row>
    <row r="1852" spans="1:13" x14ac:dyDescent="0.2">
      <c r="A1852" s="43" t="s">
        <v>676</v>
      </c>
      <c r="B1852" s="43" t="s">
        <v>676</v>
      </c>
      <c r="C1852" t="s">
        <v>391</v>
      </c>
      <c r="D1852" s="1" t="s">
        <v>24</v>
      </c>
      <c r="E1852" s="1">
        <v>2019</v>
      </c>
      <c r="F1852" t="s">
        <v>392</v>
      </c>
      <c r="G1852" t="s">
        <v>235</v>
      </c>
      <c r="H1852" t="s">
        <v>394</v>
      </c>
      <c r="I1852" t="s">
        <v>53</v>
      </c>
      <c r="J1852" t="s">
        <v>678</v>
      </c>
      <c r="K1852" t="s">
        <v>678</v>
      </c>
      <c r="L1852" s="41">
        <v>1738</v>
      </c>
      <c r="M1852" s="41">
        <v>2335.86</v>
      </c>
    </row>
    <row r="1853" spans="1:13" x14ac:dyDescent="0.2">
      <c r="A1853" s="43" t="s">
        <v>676</v>
      </c>
      <c r="B1853" s="43" t="s">
        <v>676</v>
      </c>
      <c r="C1853" t="s">
        <v>438</v>
      </c>
      <c r="D1853" s="1" t="s">
        <v>19</v>
      </c>
      <c r="E1853" s="1">
        <v>2019</v>
      </c>
      <c r="F1853" t="s">
        <v>439</v>
      </c>
      <c r="G1853" t="s">
        <v>235</v>
      </c>
      <c r="H1853" t="s">
        <v>498</v>
      </c>
      <c r="I1853" t="s">
        <v>2</v>
      </c>
      <c r="J1853" t="s">
        <v>178</v>
      </c>
      <c r="K1853" t="s">
        <v>178</v>
      </c>
      <c r="L1853" s="41">
        <v>1122.2</v>
      </c>
      <c r="M1853" s="41">
        <v>3112.55</v>
      </c>
    </row>
    <row r="1854" spans="1:13" x14ac:dyDescent="0.2">
      <c r="A1854" s="43" t="s">
        <v>676</v>
      </c>
      <c r="B1854" s="43" t="s">
        <v>676</v>
      </c>
      <c r="C1854" t="s">
        <v>438</v>
      </c>
      <c r="D1854" s="1" t="s">
        <v>19</v>
      </c>
      <c r="E1854" s="1">
        <v>2019</v>
      </c>
      <c r="F1854" t="s">
        <v>439</v>
      </c>
      <c r="G1854" t="s">
        <v>235</v>
      </c>
      <c r="H1854" t="s">
        <v>479</v>
      </c>
      <c r="I1854" t="s">
        <v>2</v>
      </c>
      <c r="J1854" t="s">
        <v>178</v>
      </c>
      <c r="K1854" t="s">
        <v>178</v>
      </c>
      <c r="L1854" s="41">
        <v>1122.2</v>
      </c>
      <c r="M1854" s="41">
        <v>3814.15</v>
      </c>
    </row>
    <row r="1855" spans="1:13" x14ac:dyDescent="0.2">
      <c r="A1855" s="43" t="s">
        <v>676</v>
      </c>
      <c r="B1855" s="43" t="s">
        <v>676</v>
      </c>
      <c r="C1855" t="s">
        <v>233</v>
      </c>
      <c r="D1855" s="1" t="s">
        <v>39</v>
      </c>
      <c r="E1855" s="1">
        <v>2019</v>
      </c>
      <c r="F1855" t="s">
        <v>234</v>
      </c>
      <c r="G1855" t="s">
        <v>235</v>
      </c>
      <c r="H1855" t="s">
        <v>696</v>
      </c>
      <c r="I1855" t="s">
        <v>38</v>
      </c>
      <c r="J1855" t="s">
        <v>678</v>
      </c>
      <c r="K1855" t="s">
        <v>678</v>
      </c>
      <c r="L1855" s="41">
        <v>1122.19</v>
      </c>
      <c r="M1855" s="41">
        <v>3029.39</v>
      </c>
    </row>
    <row r="1856" spans="1:13" x14ac:dyDescent="0.2">
      <c r="A1856" s="43" t="s">
        <v>676</v>
      </c>
      <c r="B1856" s="43" t="s">
        <v>676</v>
      </c>
      <c r="C1856" t="s">
        <v>438</v>
      </c>
      <c r="D1856" s="1" t="s">
        <v>19</v>
      </c>
      <c r="E1856" s="1">
        <v>2019</v>
      </c>
      <c r="F1856" t="s">
        <v>439</v>
      </c>
      <c r="G1856" t="s">
        <v>235</v>
      </c>
      <c r="H1856" t="s">
        <v>506</v>
      </c>
      <c r="I1856" t="s">
        <v>2</v>
      </c>
      <c r="J1856" t="s">
        <v>678</v>
      </c>
      <c r="K1856" t="s">
        <v>678</v>
      </c>
      <c r="L1856" s="41">
        <v>1122.2</v>
      </c>
      <c r="M1856" s="41">
        <v>3112.55</v>
      </c>
    </row>
    <row r="1857" spans="1:13" x14ac:dyDescent="0.2">
      <c r="A1857" s="43" t="s">
        <v>676</v>
      </c>
      <c r="B1857" s="43" t="s">
        <v>676</v>
      </c>
      <c r="C1857" t="s">
        <v>343</v>
      </c>
      <c r="D1857" s="1" t="s">
        <v>70</v>
      </c>
      <c r="E1857" s="1">
        <v>2016</v>
      </c>
      <c r="F1857" t="s">
        <v>344</v>
      </c>
      <c r="G1857" t="s">
        <v>235</v>
      </c>
      <c r="H1857" t="s">
        <v>223</v>
      </c>
      <c r="I1857" t="s">
        <v>41</v>
      </c>
      <c r="J1857" t="s">
        <v>678</v>
      </c>
      <c r="K1857" t="s">
        <v>678</v>
      </c>
      <c r="L1857" s="41">
        <v>2190</v>
      </c>
      <c r="M1857" s="41">
        <v>5666.7409677419355</v>
      </c>
    </row>
    <row r="1858" spans="1:13" x14ac:dyDescent="0.2">
      <c r="A1858" s="43" t="s">
        <v>676</v>
      </c>
      <c r="B1858" s="43" t="s">
        <v>676</v>
      </c>
      <c r="C1858" t="s">
        <v>219</v>
      </c>
      <c r="D1858" s="1" t="s">
        <v>48</v>
      </c>
      <c r="E1858" s="1">
        <v>2016</v>
      </c>
      <c r="F1858" t="s">
        <v>220</v>
      </c>
      <c r="G1858" t="s">
        <v>235</v>
      </c>
      <c r="H1858" t="s">
        <v>228</v>
      </c>
      <c r="I1858" t="s">
        <v>47</v>
      </c>
      <c r="J1858" t="s">
        <v>178</v>
      </c>
      <c r="K1858" t="s">
        <v>178</v>
      </c>
      <c r="L1858" s="41">
        <v>1203.71</v>
      </c>
      <c r="M1858" s="41">
        <v>3179.02</v>
      </c>
    </row>
    <row r="1859" spans="1:13" x14ac:dyDescent="0.2">
      <c r="A1859" s="43" t="s">
        <v>676</v>
      </c>
      <c r="B1859" s="43" t="s">
        <v>676</v>
      </c>
      <c r="C1859" t="s">
        <v>273</v>
      </c>
      <c r="D1859" s="1" t="s">
        <v>4</v>
      </c>
      <c r="E1859" s="1">
        <v>2020</v>
      </c>
      <c r="F1859" t="s">
        <v>274</v>
      </c>
      <c r="G1859" t="s">
        <v>235</v>
      </c>
      <c r="H1859" t="s">
        <v>223</v>
      </c>
      <c r="I1859" t="s">
        <v>3</v>
      </c>
      <c r="J1859" t="s">
        <v>178</v>
      </c>
      <c r="K1859" t="s">
        <v>178</v>
      </c>
      <c r="L1859" s="41">
        <v>1302.3499999999999</v>
      </c>
      <c r="M1859" s="41">
        <v>5022.6400000000003</v>
      </c>
    </row>
    <row r="1860" spans="1:13" x14ac:dyDescent="0.2">
      <c r="A1860" s="43" t="s">
        <v>676</v>
      </c>
      <c r="B1860" s="43" t="s">
        <v>676</v>
      </c>
      <c r="C1860" t="s">
        <v>406</v>
      </c>
      <c r="D1860" s="1" t="s">
        <v>30</v>
      </c>
      <c r="E1860" s="1">
        <v>2018</v>
      </c>
      <c r="F1860" t="s">
        <v>407</v>
      </c>
      <c r="G1860" t="s">
        <v>235</v>
      </c>
      <c r="H1860" t="s">
        <v>326</v>
      </c>
      <c r="I1860" t="s">
        <v>7</v>
      </c>
      <c r="J1860" t="s">
        <v>678</v>
      </c>
      <c r="K1860" t="s">
        <v>678</v>
      </c>
      <c r="L1860" s="41">
        <v>1974</v>
      </c>
      <c r="M1860" s="41">
        <v>2755.5065999999997</v>
      </c>
    </row>
    <row r="1861" spans="1:13" x14ac:dyDescent="0.2">
      <c r="A1861" s="43" t="s">
        <v>676</v>
      </c>
      <c r="B1861" s="43" t="s">
        <v>676</v>
      </c>
      <c r="C1861" t="s">
        <v>273</v>
      </c>
      <c r="D1861" s="1" t="s">
        <v>4</v>
      </c>
      <c r="E1861" s="1">
        <v>2020</v>
      </c>
      <c r="F1861" t="s">
        <v>274</v>
      </c>
      <c r="G1861" t="s">
        <v>235</v>
      </c>
      <c r="H1861" t="s">
        <v>224</v>
      </c>
      <c r="I1861" t="s">
        <v>3</v>
      </c>
      <c r="J1861" t="s">
        <v>178</v>
      </c>
      <c r="K1861" t="s">
        <v>178</v>
      </c>
      <c r="L1861" s="41">
        <v>1302.3499999999999</v>
      </c>
      <c r="M1861" s="41">
        <v>5022.6400000000003</v>
      </c>
    </row>
    <row r="1862" spans="1:13" x14ac:dyDescent="0.2">
      <c r="A1862" s="43" t="s">
        <v>676</v>
      </c>
      <c r="B1862" s="43" t="s">
        <v>676</v>
      </c>
      <c r="C1862" t="s">
        <v>357</v>
      </c>
      <c r="D1862" s="1" t="s">
        <v>60</v>
      </c>
      <c r="E1862" s="1">
        <v>2016</v>
      </c>
      <c r="F1862" t="s">
        <v>344</v>
      </c>
      <c r="G1862" t="s">
        <v>235</v>
      </c>
      <c r="H1862" t="s">
        <v>369</v>
      </c>
      <c r="I1862" t="s">
        <v>50</v>
      </c>
      <c r="J1862" t="s">
        <v>678</v>
      </c>
      <c r="K1862" t="s">
        <v>678</v>
      </c>
      <c r="L1862" s="41">
        <v>1341.92</v>
      </c>
      <c r="M1862" s="41">
        <v>3792.68</v>
      </c>
    </row>
    <row r="1863" spans="1:13" x14ac:dyDescent="0.2">
      <c r="A1863" s="43" t="s">
        <v>676</v>
      </c>
      <c r="B1863" s="43" t="s">
        <v>676</v>
      </c>
      <c r="C1863" t="s">
        <v>179</v>
      </c>
      <c r="D1863" s="1" t="s">
        <v>66</v>
      </c>
      <c r="E1863" s="1">
        <v>2018</v>
      </c>
      <c r="F1863" t="s">
        <v>180</v>
      </c>
      <c r="G1863" t="s">
        <v>235</v>
      </c>
      <c r="H1863" t="s">
        <v>184</v>
      </c>
      <c r="I1863" t="s">
        <v>75</v>
      </c>
      <c r="J1863" t="s">
        <v>678</v>
      </c>
      <c r="K1863" t="s">
        <v>678</v>
      </c>
      <c r="L1863" s="41">
        <v>1437.08</v>
      </c>
      <c r="M1863" s="41">
        <v>3458.2921569935997</v>
      </c>
    </row>
    <row r="1864" spans="1:13" x14ac:dyDescent="0.2">
      <c r="A1864" s="43" t="s">
        <v>676</v>
      </c>
      <c r="B1864" s="43" t="s">
        <v>676</v>
      </c>
      <c r="C1864" t="s">
        <v>430</v>
      </c>
      <c r="D1864" s="1" t="s">
        <v>765</v>
      </c>
      <c r="E1864" s="1">
        <v>2019</v>
      </c>
      <c r="F1864" t="s">
        <v>764</v>
      </c>
      <c r="G1864" t="s">
        <v>235</v>
      </c>
      <c r="H1864" t="s">
        <v>204</v>
      </c>
      <c r="I1864" t="s">
        <v>46</v>
      </c>
      <c r="J1864" t="s">
        <v>678</v>
      </c>
      <c r="K1864" t="s">
        <v>678</v>
      </c>
      <c r="L1864" s="41">
        <v>1061.6400000000001</v>
      </c>
      <c r="M1864" s="41">
        <v>1535.65</v>
      </c>
    </row>
    <row r="1865" spans="1:13" x14ac:dyDescent="0.2">
      <c r="A1865" s="43" t="s">
        <v>676</v>
      </c>
      <c r="B1865" s="43" t="s">
        <v>676</v>
      </c>
      <c r="C1865" t="s">
        <v>684</v>
      </c>
      <c r="D1865" s="1" t="s">
        <v>9</v>
      </c>
      <c r="E1865" s="1">
        <v>2018</v>
      </c>
      <c r="F1865" t="s">
        <v>141</v>
      </c>
      <c r="G1865" t="s">
        <v>235</v>
      </c>
      <c r="H1865" t="s">
        <v>723</v>
      </c>
      <c r="I1865" t="s">
        <v>2</v>
      </c>
      <c r="J1865" t="s">
        <v>178</v>
      </c>
      <c r="K1865" t="s">
        <v>178</v>
      </c>
      <c r="L1865" s="41">
        <v>1100</v>
      </c>
      <c r="M1865" s="41">
        <v>2565.21</v>
      </c>
    </row>
    <row r="1866" spans="1:13" x14ac:dyDescent="0.2">
      <c r="A1866" s="43" t="s">
        <v>676</v>
      </c>
      <c r="B1866" s="43" t="s">
        <v>676</v>
      </c>
      <c r="C1866" t="s">
        <v>411</v>
      </c>
      <c r="D1866" s="1" t="s">
        <v>20</v>
      </c>
      <c r="E1866" s="1">
        <v>2018</v>
      </c>
      <c r="F1866" t="s">
        <v>159</v>
      </c>
      <c r="G1866" t="s">
        <v>235</v>
      </c>
      <c r="H1866" t="s">
        <v>339</v>
      </c>
      <c r="I1866" t="s">
        <v>7</v>
      </c>
      <c r="J1866" t="s">
        <v>678</v>
      </c>
      <c r="K1866" t="s">
        <v>678</v>
      </c>
      <c r="L1866" s="41">
        <v>1727</v>
      </c>
      <c r="M1866" s="41">
        <v>2407.96</v>
      </c>
    </row>
    <row r="1867" spans="1:13" x14ac:dyDescent="0.2">
      <c r="A1867" s="43" t="s">
        <v>676</v>
      </c>
      <c r="B1867" s="43" t="s">
        <v>676</v>
      </c>
      <c r="C1867" t="s">
        <v>188</v>
      </c>
      <c r="D1867" s="1" t="s">
        <v>72</v>
      </c>
      <c r="E1867" s="1">
        <v>2021</v>
      </c>
      <c r="F1867" t="s">
        <v>162</v>
      </c>
      <c r="G1867" t="s">
        <v>235</v>
      </c>
      <c r="H1867" t="s">
        <v>189</v>
      </c>
      <c r="I1867" t="s">
        <v>64</v>
      </c>
      <c r="J1867" t="s">
        <v>678</v>
      </c>
      <c r="K1867" t="s">
        <v>678</v>
      </c>
      <c r="L1867" s="41">
        <v>1358.02</v>
      </c>
      <c r="M1867" s="41">
        <v>1358.02</v>
      </c>
    </row>
    <row r="1868" spans="1:13" x14ac:dyDescent="0.2">
      <c r="A1868" s="43" t="s">
        <v>676</v>
      </c>
      <c r="B1868" s="43" t="s">
        <v>676</v>
      </c>
      <c r="C1868" t="s">
        <v>421</v>
      </c>
      <c r="D1868" s="1" t="s">
        <v>12</v>
      </c>
      <c r="E1868" s="1">
        <v>2018</v>
      </c>
      <c r="F1868" t="s">
        <v>422</v>
      </c>
      <c r="G1868" t="s">
        <v>235</v>
      </c>
      <c r="H1868" t="s">
        <v>427</v>
      </c>
      <c r="I1868" t="s">
        <v>0</v>
      </c>
      <c r="J1868" t="s">
        <v>678</v>
      </c>
      <c r="K1868" t="s">
        <v>678</v>
      </c>
      <c r="L1868" s="41">
        <v>1298</v>
      </c>
      <c r="M1868" s="41">
        <v>2742.53</v>
      </c>
    </row>
    <row r="1869" spans="1:13" x14ac:dyDescent="0.2">
      <c r="A1869" s="43" t="s">
        <v>676</v>
      </c>
      <c r="B1869" s="43" t="s">
        <v>676</v>
      </c>
      <c r="C1869" t="s">
        <v>273</v>
      </c>
      <c r="D1869" s="1" t="s">
        <v>4</v>
      </c>
      <c r="E1869" s="1">
        <v>2020</v>
      </c>
      <c r="F1869" t="s">
        <v>274</v>
      </c>
      <c r="G1869" t="s">
        <v>235</v>
      </c>
      <c r="H1869" t="s">
        <v>200</v>
      </c>
      <c r="I1869" t="s">
        <v>3</v>
      </c>
      <c r="J1869" t="s">
        <v>178</v>
      </c>
      <c r="K1869" t="s">
        <v>178</v>
      </c>
      <c r="L1869" s="41">
        <v>1302.3499999999999</v>
      </c>
      <c r="M1869" s="41">
        <v>5022.6400000000003</v>
      </c>
    </row>
    <row r="1870" spans="1:13" x14ac:dyDescent="0.2">
      <c r="A1870" s="43" t="s">
        <v>676</v>
      </c>
      <c r="B1870" s="43" t="s">
        <v>676</v>
      </c>
      <c r="C1870" t="s">
        <v>406</v>
      </c>
      <c r="D1870" s="1" t="s">
        <v>30</v>
      </c>
      <c r="E1870" s="1">
        <v>2018</v>
      </c>
      <c r="F1870" t="s">
        <v>407</v>
      </c>
      <c r="G1870" t="s">
        <v>235</v>
      </c>
      <c r="H1870" t="s">
        <v>327</v>
      </c>
      <c r="I1870" t="s">
        <v>7</v>
      </c>
      <c r="J1870" t="s">
        <v>678</v>
      </c>
      <c r="K1870" t="s">
        <v>678</v>
      </c>
      <c r="L1870" s="41">
        <v>1974</v>
      </c>
      <c r="M1870" s="41">
        <v>2755.5065999999997</v>
      </c>
    </row>
    <row r="1871" spans="1:13" x14ac:dyDescent="0.2">
      <c r="A1871" s="43" t="s">
        <v>676</v>
      </c>
      <c r="B1871" s="43" t="s">
        <v>676</v>
      </c>
      <c r="C1871" t="s">
        <v>320</v>
      </c>
      <c r="D1871" s="1" t="s">
        <v>1</v>
      </c>
      <c r="E1871" s="1">
        <v>2018</v>
      </c>
      <c r="F1871" t="s">
        <v>141</v>
      </c>
      <c r="G1871" t="s">
        <v>235</v>
      </c>
      <c r="H1871" t="s">
        <v>198</v>
      </c>
      <c r="I1871" t="s">
        <v>31</v>
      </c>
      <c r="J1871" t="s">
        <v>678</v>
      </c>
      <c r="K1871" t="s">
        <v>678</v>
      </c>
      <c r="L1871" s="41">
        <v>2151.7600000000002</v>
      </c>
      <c r="M1871" s="41">
        <v>4457.3</v>
      </c>
    </row>
    <row r="1872" spans="1:13" x14ac:dyDescent="0.2">
      <c r="A1872" s="43" t="s">
        <v>676</v>
      </c>
      <c r="B1872" s="43" t="s">
        <v>676</v>
      </c>
      <c r="C1872" t="s">
        <v>430</v>
      </c>
      <c r="D1872" s="1" t="s">
        <v>765</v>
      </c>
      <c r="E1872" s="1">
        <v>2019</v>
      </c>
      <c r="F1872" t="s">
        <v>764</v>
      </c>
      <c r="G1872" t="s">
        <v>235</v>
      </c>
      <c r="H1872" t="s">
        <v>253</v>
      </c>
      <c r="I1872" t="s">
        <v>46</v>
      </c>
      <c r="J1872" t="s">
        <v>678</v>
      </c>
      <c r="K1872" t="s">
        <v>678</v>
      </c>
      <c r="L1872" s="41">
        <v>1061.6400000000001</v>
      </c>
      <c r="M1872" s="41">
        <v>1535.65</v>
      </c>
    </row>
    <row r="1873" spans="1:13" x14ac:dyDescent="0.2">
      <c r="A1873" s="43" t="s">
        <v>676</v>
      </c>
      <c r="B1873" s="43" t="s">
        <v>676</v>
      </c>
      <c r="C1873" t="s">
        <v>517</v>
      </c>
      <c r="D1873" s="1" t="s">
        <v>85</v>
      </c>
      <c r="E1873" s="1">
        <v>2018</v>
      </c>
      <c r="F1873" t="s">
        <v>159</v>
      </c>
      <c r="G1873" t="s">
        <v>235</v>
      </c>
      <c r="H1873" t="s">
        <v>412</v>
      </c>
      <c r="I1873" t="s">
        <v>0</v>
      </c>
      <c r="J1873" t="s">
        <v>678</v>
      </c>
      <c r="K1873" t="s">
        <v>678</v>
      </c>
      <c r="L1873" s="41">
        <v>1298</v>
      </c>
      <c r="M1873" s="41">
        <v>1694</v>
      </c>
    </row>
    <row r="1874" spans="1:13" x14ac:dyDescent="0.2">
      <c r="A1874" s="43" t="s">
        <v>676</v>
      </c>
      <c r="B1874" s="43" t="s">
        <v>676</v>
      </c>
      <c r="C1874" t="s">
        <v>682</v>
      </c>
      <c r="D1874" s="1" t="s">
        <v>28</v>
      </c>
      <c r="E1874" s="1">
        <v>2018</v>
      </c>
      <c r="F1874" t="s">
        <v>344</v>
      </c>
      <c r="G1874" t="s">
        <v>235</v>
      </c>
      <c r="H1874" t="s">
        <v>205</v>
      </c>
      <c r="I1874" t="s">
        <v>27</v>
      </c>
      <c r="J1874" t="s">
        <v>678</v>
      </c>
      <c r="K1874" t="s">
        <v>678</v>
      </c>
      <c r="L1874" s="41">
        <v>1183.06</v>
      </c>
      <c r="M1874" s="41">
        <v>2801.81</v>
      </c>
    </row>
    <row r="1875" spans="1:13" x14ac:dyDescent="0.2">
      <c r="A1875" s="43" t="s">
        <v>676</v>
      </c>
      <c r="B1875" s="43" t="s">
        <v>676</v>
      </c>
      <c r="C1875" t="s">
        <v>682</v>
      </c>
      <c r="D1875" s="1" t="s">
        <v>28</v>
      </c>
      <c r="E1875" s="1">
        <v>2018</v>
      </c>
      <c r="F1875" t="s">
        <v>344</v>
      </c>
      <c r="G1875" t="s">
        <v>235</v>
      </c>
      <c r="H1875" t="s">
        <v>267</v>
      </c>
      <c r="I1875" t="s">
        <v>27</v>
      </c>
      <c r="J1875" t="s">
        <v>678</v>
      </c>
      <c r="K1875" t="s">
        <v>678</v>
      </c>
      <c r="L1875" s="41">
        <v>1183.06</v>
      </c>
      <c r="M1875" s="41">
        <v>2801.81</v>
      </c>
    </row>
    <row r="1876" spans="1:13" x14ac:dyDescent="0.2">
      <c r="A1876" s="43" t="s">
        <v>676</v>
      </c>
      <c r="B1876" s="43" t="s">
        <v>676</v>
      </c>
      <c r="C1876" t="s">
        <v>430</v>
      </c>
      <c r="D1876" s="1" t="s">
        <v>765</v>
      </c>
      <c r="E1876" s="1">
        <v>2019</v>
      </c>
      <c r="F1876" t="s">
        <v>764</v>
      </c>
      <c r="G1876" t="s">
        <v>235</v>
      </c>
      <c r="H1876" t="s">
        <v>269</v>
      </c>
      <c r="I1876" t="s">
        <v>46</v>
      </c>
      <c r="J1876" t="s">
        <v>678</v>
      </c>
      <c r="K1876" t="s">
        <v>678</v>
      </c>
      <c r="L1876" s="41">
        <v>1061.6400000000001</v>
      </c>
      <c r="M1876" s="41">
        <v>1535.65</v>
      </c>
    </row>
    <row r="1877" spans="1:13" x14ac:dyDescent="0.2">
      <c r="A1877" s="43" t="s">
        <v>676</v>
      </c>
      <c r="B1877" s="43" t="s">
        <v>676</v>
      </c>
      <c r="C1877" t="s">
        <v>320</v>
      </c>
      <c r="D1877" s="1" t="s">
        <v>1</v>
      </c>
      <c r="E1877" s="1">
        <v>2018</v>
      </c>
      <c r="F1877" t="s">
        <v>141</v>
      </c>
      <c r="G1877" t="s">
        <v>235</v>
      </c>
      <c r="H1877" t="s">
        <v>329</v>
      </c>
      <c r="I1877" t="s">
        <v>0</v>
      </c>
      <c r="J1877" t="s">
        <v>678</v>
      </c>
      <c r="K1877" t="s">
        <v>678</v>
      </c>
      <c r="L1877" s="41">
        <v>1100</v>
      </c>
      <c r="M1877" s="41">
        <v>2271.13</v>
      </c>
    </row>
    <row r="1878" spans="1:13" x14ac:dyDescent="0.2">
      <c r="A1878" s="43" t="s">
        <v>676</v>
      </c>
      <c r="B1878" s="43" t="s">
        <v>676</v>
      </c>
      <c r="C1878" t="s">
        <v>682</v>
      </c>
      <c r="D1878" s="1" t="s">
        <v>28</v>
      </c>
      <c r="E1878" s="1">
        <v>2018</v>
      </c>
      <c r="F1878" t="s">
        <v>344</v>
      </c>
      <c r="G1878" t="s">
        <v>235</v>
      </c>
      <c r="H1878" t="s">
        <v>427</v>
      </c>
      <c r="I1878" t="s">
        <v>27</v>
      </c>
      <c r="J1878" t="s">
        <v>678</v>
      </c>
      <c r="K1878" t="s">
        <v>678</v>
      </c>
      <c r="L1878" s="41">
        <v>1183.06</v>
      </c>
      <c r="M1878" s="41">
        <v>2801.81</v>
      </c>
    </row>
    <row r="1879" spans="1:13" x14ac:dyDescent="0.2">
      <c r="A1879" s="43" t="s">
        <v>676</v>
      </c>
      <c r="B1879" s="43" t="s">
        <v>676</v>
      </c>
      <c r="C1879" t="s">
        <v>438</v>
      </c>
      <c r="D1879" s="1" t="s">
        <v>19</v>
      </c>
      <c r="E1879" s="1">
        <v>2019</v>
      </c>
      <c r="F1879" t="s">
        <v>439</v>
      </c>
      <c r="G1879" t="s">
        <v>235</v>
      </c>
      <c r="H1879" t="s">
        <v>405</v>
      </c>
      <c r="I1879" t="s">
        <v>2</v>
      </c>
      <c r="J1879" t="s">
        <v>678</v>
      </c>
      <c r="K1879" t="s">
        <v>678</v>
      </c>
      <c r="L1879" s="41">
        <v>1122.2</v>
      </c>
      <c r="M1879" s="41">
        <v>3814.15</v>
      </c>
    </row>
    <row r="1880" spans="1:13" x14ac:dyDescent="0.2">
      <c r="A1880" s="43" t="s">
        <v>676</v>
      </c>
      <c r="B1880" s="43" t="s">
        <v>676</v>
      </c>
      <c r="C1880" t="s">
        <v>413</v>
      </c>
      <c r="D1880" s="1" t="s">
        <v>32</v>
      </c>
      <c r="E1880" s="1">
        <v>2018</v>
      </c>
      <c r="F1880" t="s">
        <v>162</v>
      </c>
      <c r="G1880" t="s">
        <v>235</v>
      </c>
      <c r="H1880" t="s">
        <v>414</v>
      </c>
      <c r="I1880" t="s">
        <v>31</v>
      </c>
      <c r="J1880" t="s">
        <v>678</v>
      </c>
      <c r="K1880" t="s">
        <v>678</v>
      </c>
      <c r="L1880" s="41">
        <v>5131.8900000000003</v>
      </c>
      <c r="M1880" s="41">
        <v>9670.25</v>
      </c>
    </row>
    <row r="1881" spans="1:13" x14ac:dyDescent="0.2">
      <c r="A1881" s="43" t="s">
        <v>676</v>
      </c>
      <c r="B1881" s="43" t="s">
        <v>676</v>
      </c>
      <c r="C1881" t="s">
        <v>273</v>
      </c>
      <c r="D1881" s="1" t="s">
        <v>4</v>
      </c>
      <c r="E1881" s="1">
        <v>2020</v>
      </c>
      <c r="F1881" t="s">
        <v>274</v>
      </c>
      <c r="G1881" t="s">
        <v>235</v>
      </c>
      <c r="H1881" t="s">
        <v>309</v>
      </c>
      <c r="I1881" t="s">
        <v>3</v>
      </c>
      <c r="J1881" t="s">
        <v>178</v>
      </c>
      <c r="K1881" t="s">
        <v>178</v>
      </c>
      <c r="L1881" s="41">
        <v>1302.3499999999999</v>
      </c>
      <c r="M1881" s="41">
        <v>5022.6400000000003</v>
      </c>
    </row>
    <row r="1882" spans="1:13" x14ac:dyDescent="0.2">
      <c r="A1882" s="43" t="s">
        <v>676</v>
      </c>
      <c r="B1882" s="43" t="s">
        <v>676</v>
      </c>
      <c r="C1882" t="s">
        <v>151</v>
      </c>
      <c r="D1882" s="1" t="s">
        <v>22</v>
      </c>
      <c r="E1882" s="1">
        <v>2021</v>
      </c>
      <c r="F1882" t="s">
        <v>152</v>
      </c>
      <c r="G1882" t="s">
        <v>235</v>
      </c>
      <c r="H1882" t="s">
        <v>154</v>
      </c>
      <c r="I1882" t="s">
        <v>63</v>
      </c>
      <c r="J1882" t="s">
        <v>678</v>
      </c>
      <c r="K1882" t="s">
        <v>678</v>
      </c>
      <c r="L1882" s="41">
        <v>3459.48</v>
      </c>
      <c r="M1882" s="41">
        <v>4456.83</v>
      </c>
    </row>
    <row r="1883" spans="1:13" x14ac:dyDescent="0.2">
      <c r="A1883" s="43" t="s">
        <v>676</v>
      </c>
      <c r="B1883" s="43" t="s">
        <v>676</v>
      </c>
      <c r="C1883" t="s">
        <v>685</v>
      </c>
      <c r="D1883" s="1" t="s">
        <v>80</v>
      </c>
      <c r="E1883" s="1">
        <v>2018</v>
      </c>
      <c r="F1883" t="s">
        <v>271</v>
      </c>
      <c r="G1883" t="s">
        <v>235</v>
      </c>
      <c r="H1883" t="s">
        <v>223</v>
      </c>
      <c r="I1883" t="s">
        <v>17</v>
      </c>
      <c r="J1883" t="s">
        <v>678</v>
      </c>
      <c r="K1883" t="s">
        <v>678</v>
      </c>
      <c r="L1883" s="41">
        <v>1727</v>
      </c>
      <c r="M1883" s="41">
        <v>3884.23</v>
      </c>
    </row>
    <row r="1884" spans="1:13" x14ac:dyDescent="0.2">
      <c r="A1884" s="43" t="s">
        <v>676</v>
      </c>
      <c r="B1884" s="43" t="s">
        <v>676</v>
      </c>
      <c r="C1884" t="s">
        <v>438</v>
      </c>
      <c r="D1884" s="1" t="s">
        <v>19</v>
      </c>
      <c r="E1884" s="1">
        <v>2019</v>
      </c>
      <c r="F1884" t="s">
        <v>439</v>
      </c>
      <c r="G1884" t="s">
        <v>235</v>
      </c>
      <c r="H1884" t="s">
        <v>507</v>
      </c>
      <c r="I1884" t="s">
        <v>2</v>
      </c>
      <c r="J1884" t="s">
        <v>178</v>
      </c>
      <c r="K1884" t="s">
        <v>178</v>
      </c>
      <c r="L1884" s="41">
        <v>1122.2</v>
      </c>
      <c r="M1884" s="41">
        <v>3814.15</v>
      </c>
    </row>
    <row r="1885" spans="1:13" x14ac:dyDescent="0.2">
      <c r="A1885" s="43" t="s">
        <v>676</v>
      </c>
      <c r="B1885" s="43" t="s">
        <v>676</v>
      </c>
      <c r="C1885" t="s">
        <v>193</v>
      </c>
      <c r="D1885" s="1" t="s">
        <v>89</v>
      </c>
      <c r="E1885" s="1">
        <v>2020</v>
      </c>
      <c r="F1885" t="s">
        <v>167</v>
      </c>
      <c r="G1885" t="s">
        <v>235</v>
      </c>
      <c r="H1885" t="s">
        <v>199</v>
      </c>
      <c r="I1885" t="s">
        <v>15</v>
      </c>
      <c r="J1885" t="s">
        <v>678</v>
      </c>
      <c r="K1885" t="s">
        <v>678</v>
      </c>
      <c r="L1885" s="41">
        <v>1265.77</v>
      </c>
      <c r="M1885" s="41">
        <v>3351.96</v>
      </c>
    </row>
    <row r="1886" spans="1:13" x14ac:dyDescent="0.2">
      <c r="A1886" s="43" t="s">
        <v>676</v>
      </c>
      <c r="B1886" s="43" t="s">
        <v>676</v>
      </c>
      <c r="C1886" t="s">
        <v>438</v>
      </c>
      <c r="D1886" s="1" t="s">
        <v>19</v>
      </c>
      <c r="E1886" s="1">
        <v>2019</v>
      </c>
      <c r="F1886" t="s">
        <v>439</v>
      </c>
      <c r="G1886" t="s">
        <v>235</v>
      </c>
      <c r="H1886" t="s">
        <v>488</v>
      </c>
      <c r="I1886" t="s">
        <v>2</v>
      </c>
      <c r="J1886" t="s">
        <v>178</v>
      </c>
      <c r="K1886" t="s">
        <v>178</v>
      </c>
      <c r="L1886" s="41">
        <v>1122.2</v>
      </c>
      <c r="M1886" s="41">
        <v>3112.55</v>
      </c>
    </row>
    <row r="1887" spans="1:13" x14ac:dyDescent="0.2">
      <c r="A1887" s="43" t="s">
        <v>676</v>
      </c>
      <c r="B1887" s="43" t="s">
        <v>676</v>
      </c>
      <c r="C1887" t="s">
        <v>518</v>
      </c>
      <c r="D1887" s="1" t="s">
        <v>10</v>
      </c>
      <c r="E1887" s="1">
        <v>2020</v>
      </c>
      <c r="F1887" t="s">
        <v>152</v>
      </c>
      <c r="G1887" t="s">
        <v>235</v>
      </c>
      <c r="H1887" t="s">
        <v>578</v>
      </c>
      <c r="I1887" t="s">
        <v>2</v>
      </c>
      <c r="J1887" t="s">
        <v>396</v>
      </c>
      <c r="K1887" t="s">
        <v>396</v>
      </c>
      <c r="L1887" s="41">
        <v>1482.72</v>
      </c>
      <c r="M1887" s="41">
        <v>1846.7901120000001</v>
      </c>
    </row>
    <row r="1888" spans="1:13" x14ac:dyDescent="0.2">
      <c r="A1888" s="43" t="s">
        <v>676</v>
      </c>
      <c r="B1888" s="43" t="s">
        <v>676</v>
      </c>
      <c r="C1888" t="s">
        <v>518</v>
      </c>
      <c r="D1888" s="1" t="s">
        <v>10</v>
      </c>
      <c r="E1888" s="1">
        <v>2020</v>
      </c>
      <c r="F1888" t="s">
        <v>152</v>
      </c>
      <c r="G1888" t="s">
        <v>235</v>
      </c>
      <c r="H1888" t="s">
        <v>592</v>
      </c>
      <c r="I1888" t="s">
        <v>2</v>
      </c>
      <c r="J1888" t="s">
        <v>178</v>
      </c>
      <c r="K1888" t="s">
        <v>178</v>
      </c>
      <c r="L1888" s="41">
        <v>1458.8500000000001</v>
      </c>
      <c r="M1888" s="41">
        <v>1857.0879350000002</v>
      </c>
    </row>
    <row r="1889" spans="1:13" x14ac:dyDescent="0.2">
      <c r="A1889" s="43" t="s">
        <v>676</v>
      </c>
      <c r="B1889" s="43" t="s">
        <v>676</v>
      </c>
      <c r="C1889" t="s">
        <v>406</v>
      </c>
      <c r="D1889" s="1" t="s">
        <v>30</v>
      </c>
      <c r="E1889" s="1">
        <v>2018</v>
      </c>
      <c r="F1889" t="s">
        <v>407</v>
      </c>
      <c r="G1889" t="s">
        <v>235</v>
      </c>
      <c r="H1889" t="s">
        <v>328</v>
      </c>
      <c r="I1889" t="s">
        <v>29</v>
      </c>
      <c r="J1889" t="s">
        <v>678</v>
      </c>
      <c r="K1889" t="s">
        <v>678</v>
      </c>
      <c r="L1889" s="41">
        <v>2245.1</v>
      </c>
      <c r="M1889" s="41">
        <v>3158.5498824924002</v>
      </c>
    </row>
    <row r="1890" spans="1:13" x14ac:dyDescent="0.2">
      <c r="A1890" s="43" t="s">
        <v>676</v>
      </c>
      <c r="B1890" s="43" t="s">
        <v>676</v>
      </c>
      <c r="C1890" t="s">
        <v>320</v>
      </c>
      <c r="D1890" s="1" t="s">
        <v>1</v>
      </c>
      <c r="E1890" s="1">
        <v>2018</v>
      </c>
      <c r="F1890" t="s">
        <v>141</v>
      </c>
      <c r="G1890" t="s">
        <v>235</v>
      </c>
      <c r="H1890" t="s">
        <v>781</v>
      </c>
      <c r="I1890" t="s">
        <v>0</v>
      </c>
      <c r="J1890" t="s">
        <v>678</v>
      </c>
      <c r="K1890" t="s">
        <v>678</v>
      </c>
      <c r="L1890" s="41">
        <v>1100</v>
      </c>
      <c r="M1890" s="41">
        <v>2271.13</v>
      </c>
    </row>
    <row r="1891" spans="1:13" x14ac:dyDescent="0.2">
      <c r="A1891" s="43" t="s">
        <v>676</v>
      </c>
      <c r="B1891" s="43" t="s">
        <v>676</v>
      </c>
      <c r="C1891" t="s">
        <v>401</v>
      </c>
      <c r="D1891" s="1" t="s">
        <v>45</v>
      </c>
      <c r="E1891" s="1">
        <v>2018</v>
      </c>
      <c r="F1891" t="s">
        <v>159</v>
      </c>
      <c r="G1891" t="s">
        <v>235</v>
      </c>
      <c r="H1891" t="s">
        <v>269</v>
      </c>
      <c r="I1891" t="s">
        <v>0</v>
      </c>
      <c r="J1891" t="s">
        <v>678</v>
      </c>
      <c r="K1891" t="s">
        <v>678</v>
      </c>
      <c r="L1891" s="41">
        <v>1298</v>
      </c>
      <c r="M1891" s="41">
        <v>1694</v>
      </c>
    </row>
    <row r="1892" spans="1:13" x14ac:dyDescent="0.2">
      <c r="A1892" s="43" t="s">
        <v>676</v>
      </c>
      <c r="B1892" s="43" t="s">
        <v>676</v>
      </c>
      <c r="C1892" t="s">
        <v>273</v>
      </c>
      <c r="D1892" s="1" t="s">
        <v>4</v>
      </c>
      <c r="E1892" s="1">
        <v>2020</v>
      </c>
      <c r="F1892" t="s">
        <v>274</v>
      </c>
      <c r="G1892" t="s">
        <v>235</v>
      </c>
      <c r="H1892" t="s">
        <v>315</v>
      </c>
      <c r="I1892" t="s">
        <v>3</v>
      </c>
      <c r="J1892" t="s">
        <v>178</v>
      </c>
      <c r="K1892" t="s">
        <v>178</v>
      </c>
      <c r="L1892" s="41">
        <v>1302.3499999999999</v>
      </c>
      <c r="M1892" s="41">
        <v>5022.6400000000003</v>
      </c>
    </row>
    <row r="1893" spans="1:13" x14ac:dyDescent="0.2">
      <c r="A1893" s="43" t="s">
        <v>676</v>
      </c>
      <c r="B1893" s="43" t="s">
        <v>676</v>
      </c>
      <c r="C1893" t="s">
        <v>421</v>
      </c>
      <c r="D1893" s="1" t="s">
        <v>12</v>
      </c>
      <c r="E1893" s="1">
        <v>2018</v>
      </c>
      <c r="F1893" t="s">
        <v>422</v>
      </c>
      <c r="G1893" t="s">
        <v>235</v>
      </c>
      <c r="H1893" t="s">
        <v>427</v>
      </c>
      <c r="I1893" t="s">
        <v>0</v>
      </c>
      <c r="J1893" t="s">
        <v>678</v>
      </c>
      <c r="K1893" t="s">
        <v>678</v>
      </c>
      <c r="L1893" s="41">
        <v>1298</v>
      </c>
      <c r="M1893" s="41">
        <v>2742.53</v>
      </c>
    </row>
    <row r="1894" spans="1:13" x14ac:dyDescent="0.2">
      <c r="A1894" s="43" t="s">
        <v>676</v>
      </c>
      <c r="B1894" s="43" t="s">
        <v>676</v>
      </c>
      <c r="C1894" t="s">
        <v>190</v>
      </c>
      <c r="D1894" s="1" t="s">
        <v>40</v>
      </c>
      <c r="E1894" s="1">
        <v>2021</v>
      </c>
      <c r="F1894" t="s">
        <v>167</v>
      </c>
      <c r="G1894" t="s">
        <v>235</v>
      </c>
      <c r="H1894" t="s">
        <v>191</v>
      </c>
      <c r="I1894" t="s">
        <v>73</v>
      </c>
      <c r="J1894" t="s">
        <v>678</v>
      </c>
      <c r="K1894" t="s">
        <v>678</v>
      </c>
      <c r="L1894" s="41">
        <v>1217.9100000000001</v>
      </c>
      <c r="M1894" s="41">
        <v>1863.72</v>
      </c>
    </row>
    <row r="1895" spans="1:13" x14ac:dyDescent="0.2">
      <c r="A1895" s="43" t="s">
        <v>676</v>
      </c>
      <c r="B1895" s="43" t="s">
        <v>676</v>
      </c>
      <c r="C1895" t="s">
        <v>411</v>
      </c>
      <c r="D1895" s="1" t="s">
        <v>20</v>
      </c>
      <c r="E1895" s="1">
        <v>2018</v>
      </c>
      <c r="F1895" t="s">
        <v>159</v>
      </c>
      <c r="G1895" t="s">
        <v>235</v>
      </c>
      <c r="H1895" t="s">
        <v>398</v>
      </c>
      <c r="I1895" t="s">
        <v>7</v>
      </c>
      <c r="J1895" t="s">
        <v>678</v>
      </c>
      <c r="K1895" t="s">
        <v>678</v>
      </c>
      <c r="L1895" s="41">
        <v>1727</v>
      </c>
      <c r="M1895" s="41">
        <v>2407.96</v>
      </c>
    </row>
    <row r="1896" spans="1:13" x14ac:dyDescent="0.2">
      <c r="A1896" s="43" t="s">
        <v>676</v>
      </c>
      <c r="B1896" s="43" t="s">
        <v>676</v>
      </c>
      <c r="C1896" t="s">
        <v>684</v>
      </c>
      <c r="D1896" s="1" t="s">
        <v>9</v>
      </c>
      <c r="E1896" s="1">
        <v>2018</v>
      </c>
      <c r="F1896" t="s">
        <v>141</v>
      </c>
      <c r="G1896" t="s">
        <v>235</v>
      </c>
      <c r="H1896" t="s">
        <v>692</v>
      </c>
      <c r="I1896" t="s">
        <v>2</v>
      </c>
      <c r="J1896" t="s">
        <v>178</v>
      </c>
      <c r="K1896" t="s">
        <v>178</v>
      </c>
      <c r="L1896" s="41">
        <v>1387.51</v>
      </c>
      <c r="M1896" s="41">
        <v>3166.46</v>
      </c>
    </row>
    <row r="1897" spans="1:13" x14ac:dyDescent="0.2">
      <c r="A1897" s="43" t="s">
        <v>676</v>
      </c>
      <c r="B1897" s="43" t="s">
        <v>676</v>
      </c>
      <c r="C1897" t="s">
        <v>682</v>
      </c>
      <c r="D1897" s="1" t="s">
        <v>28</v>
      </c>
      <c r="E1897" s="1">
        <v>2018</v>
      </c>
      <c r="F1897" t="s">
        <v>344</v>
      </c>
      <c r="G1897" t="s">
        <v>235</v>
      </c>
      <c r="H1897" t="s">
        <v>269</v>
      </c>
      <c r="I1897" t="s">
        <v>27</v>
      </c>
      <c r="J1897" t="s">
        <v>678</v>
      </c>
      <c r="K1897" t="s">
        <v>678</v>
      </c>
      <c r="L1897" s="41">
        <v>1183.06</v>
      </c>
      <c r="M1897" s="41">
        <v>2801.81</v>
      </c>
    </row>
    <row r="1898" spans="1:13" x14ac:dyDescent="0.2">
      <c r="A1898" s="43" t="s">
        <v>676</v>
      </c>
      <c r="B1898" s="43" t="s">
        <v>676</v>
      </c>
      <c r="C1898" t="s">
        <v>357</v>
      </c>
      <c r="D1898" s="1" t="s">
        <v>60</v>
      </c>
      <c r="E1898" s="1">
        <v>2016</v>
      </c>
      <c r="F1898" t="s">
        <v>344</v>
      </c>
      <c r="G1898" t="s">
        <v>235</v>
      </c>
      <c r="H1898" t="s">
        <v>349</v>
      </c>
      <c r="I1898" t="s">
        <v>50</v>
      </c>
      <c r="J1898" t="s">
        <v>678</v>
      </c>
      <c r="K1898" t="s">
        <v>678</v>
      </c>
      <c r="L1898" s="41">
        <v>1341.92</v>
      </c>
      <c r="M1898" s="41">
        <v>3792.68</v>
      </c>
    </row>
    <row r="1899" spans="1:13" x14ac:dyDescent="0.2">
      <c r="A1899" s="43" t="s">
        <v>676</v>
      </c>
      <c r="B1899" s="43" t="s">
        <v>676</v>
      </c>
      <c r="C1899" t="s">
        <v>357</v>
      </c>
      <c r="D1899" s="1" t="s">
        <v>60</v>
      </c>
      <c r="E1899" s="1">
        <v>2016</v>
      </c>
      <c r="F1899" t="s">
        <v>344</v>
      </c>
      <c r="G1899" t="s">
        <v>235</v>
      </c>
      <c r="H1899" t="s">
        <v>371</v>
      </c>
      <c r="I1899" t="s">
        <v>50</v>
      </c>
      <c r="J1899" t="s">
        <v>678</v>
      </c>
      <c r="K1899" t="s">
        <v>678</v>
      </c>
      <c r="L1899" s="41">
        <v>1341.92</v>
      </c>
      <c r="M1899" s="41">
        <v>3792.68</v>
      </c>
    </row>
    <row r="1900" spans="1:13" x14ac:dyDescent="0.2">
      <c r="A1900" s="43" t="s">
        <v>676</v>
      </c>
      <c r="B1900" s="43" t="s">
        <v>676</v>
      </c>
      <c r="C1900" t="s">
        <v>430</v>
      </c>
      <c r="D1900" s="1" t="s">
        <v>765</v>
      </c>
      <c r="E1900" s="1">
        <v>2019</v>
      </c>
      <c r="F1900" t="s">
        <v>764</v>
      </c>
      <c r="G1900" t="s">
        <v>235</v>
      </c>
      <c r="H1900" t="s">
        <v>250</v>
      </c>
      <c r="I1900" t="s">
        <v>46</v>
      </c>
      <c r="J1900" t="s">
        <v>678</v>
      </c>
      <c r="K1900" t="s">
        <v>678</v>
      </c>
      <c r="L1900" s="41">
        <v>1061.6400000000001</v>
      </c>
      <c r="M1900" s="41">
        <v>1535.65</v>
      </c>
    </row>
    <row r="1901" spans="1:13" x14ac:dyDescent="0.2">
      <c r="A1901" s="43" t="s">
        <v>676</v>
      </c>
      <c r="B1901" s="43" t="s">
        <v>676</v>
      </c>
      <c r="C1901" t="s">
        <v>682</v>
      </c>
      <c r="D1901" s="1" t="s">
        <v>28</v>
      </c>
      <c r="E1901" s="1">
        <v>2018</v>
      </c>
      <c r="F1901" t="s">
        <v>344</v>
      </c>
      <c r="G1901" t="s">
        <v>235</v>
      </c>
      <c r="H1901" t="s">
        <v>265</v>
      </c>
      <c r="I1901" t="s">
        <v>27</v>
      </c>
      <c r="J1901" t="s">
        <v>678</v>
      </c>
      <c r="K1901" t="s">
        <v>678</v>
      </c>
      <c r="L1901" s="41">
        <v>1183.06</v>
      </c>
      <c r="M1901" s="41">
        <v>2801.81</v>
      </c>
    </row>
    <row r="1902" spans="1:13" x14ac:dyDescent="0.2">
      <c r="A1902" s="43" t="s">
        <v>676</v>
      </c>
      <c r="B1902" s="43" t="s">
        <v>676</v>
      </c>
      <c r="C1902" t="s">
        <v>682</v>
      </c>
      <c r="D1902" s="1" t="s">
        <v>28</v>
      </c>
      <c r="E1902" s="1">
        <v>2018</v>
      </c>
      <c r="F1902" t="s">
        <v>344</v>
      </c>
      <c r="G1902" t="s">
        <v>235</v>
      </c>
      <c r="H1902" t="s">
        <v>428</v>
      </c>
      <c r="I1902" t="s">
        <v>27</v>
      </c>
      <c r="J1902" t="s">
        <v>678</v>
      </c>
      <c r="K1902" t="s">
        <v>678</v>
      </c>
      <c r="L1902" s="41">
        <v>1183.06</v>
      </c>
      <c r="M1902" s="41">
        <v>2801.81</v>
      </c>
    </row>
    <row r="1903" spans="1:13" x14ac:dyDescent="0.2">
      <c r="A1903" s="43" t="s">
        <v>676</v>
      </c>
      <c r="B1903" s="43" t="s">
        <v>676</v>
      </c>
      <c r="C1903" t="s">
        <v>233</v>
      </c>
      <c r="D1903" s="1" t="s">
        <v>39</v>
      </c>
      <c r="E1903" s="1">
        <v>2019</v>
      </c>
      <c r="F1903" t="s">
        <v>234</v>
      </c>
      <c r="G1903" t="s">
        <v>235</v>
      </c>
      <c r="H1903" t="s">
        <v>229</v>
      </c>
      <c r="I1903" t="s">
        <v>38</v>
      </c>
      <c r="J1903" t="s">
        <v>678</v>
      </c>
      <c r="K1903" t="s">
        <v>678</v>
      </c>
      <c r="L1903" s="41">
        <v>1122.19</v>
      </c>
      <c r="M1903" s="41">
        <v>3029.39</v>
      </c>
    </row>
    <row r="1904" spans="1:13" x14ac:dyDescent="0.2">
      <c r="A1904" s="43" t="s">
        <v>676</v>
      </c>
      <c r="B1904" s="43" t="s">
        <v>676</v>
      </c>
      <c r="C1904" t="s">
        <v>518</v>
      </c>
      <c r="D1904" s="1" t="s">
        <v>10</v>
      </c>
      <c r="E1904" s="1">
        <v>2020</v>
      </c>
      <c r="F1904" t="s">
        <v>152</v>
      </c>
      <c r="G1904" t="s">
        <v>235</v>
      </c>
      <c r="H1904" t="s">
        <v>338</v>
      </c>
      <c r="I1904" t="s">
        <v>2</v>
      </c>
      <c r="J1904" t="s">
        <v>178</v>
      </c>
      <c r="K1904" t="s">
        <v>178</v>
      </c>
      <c r="L1904" s="41">
        <v>1482.71</v>
      </c>
      <c r="M1904" s="41">
        <v>1846.7809330000002</v>
      </c>
    </row>
    <row r="1905" spans="1:13" x14ac:dyDescent="0.2">
      <c r="A1905" s="43" t="s">
        <v>676</v>
      </c>
      <c r="B1905" s="43" t="s">
        <v>676</v>
      </c>
      <c r="C1905" t="s">
        <v>430</v>
      </c>
      <c r="D1905" s="1" t="s">
        <v>765</v>
      </c>
      <c r="E1905" s="1">
        <v>2019</v>
      </c>
      <c r="F1905" t="s">
        <v>764</v>
      </c>
      <c r="G1905" t="s">
        <v>235</v>
      </c>
      <c r="H1905" t="s">
        <v>239</v>
      </c>
      <c r="I1905" t="s">
        <v>46</v>
      </c>
      <c r="J1905" t="s">
        <v>678</v>
      </c>
      <c r="K1905" t="s">
        <v>678</v>
      </c>
      <c r="L1905" s="41">
        <v>1061.6400000000001</v>
      </c>
      <c r="M1905" s="41">
        <v>1535.65</v>
      </c>
    </row>
    <row r="1906" spans="1:13" x14ac:dyDescent="0.2">
      <c r="A1906" s="43" t="s">
        <v>676</v>
      </c>
      <c r="B1906" s="43" t="s">
        <v>676</v>
      </c>
      <c r="C1906" t="s">
        <v>421</v>
      </c>
      <c r="D1906" s="1" t="s">
        <v>12</v>
      </c>
      <c r="E1906" s="1">
        <v>2018</v>
      </c>
      <c r="F1906" t="s">
        <v>422</v>
      </c>
      <c r="G1906" t="s">
        <v>235</v>
      </c>
      <c r="H1906" t="s">
        <v>427</v>
      </c>
      <c r="I1906" t="s">
        <v>61</v>
      </c>
      <c r="J1906" t="s">
        <v>678</v>
      </c>
      <c r="K1906" t="s">
        <v>678</v>
      </c>
      <c r="L1906" s="41">
        <v>2245.1</v>
      </c>
      <c r="M1906" s="41">
        <v>4326.8999999999996</v>
      </c>
    </row>
    <row r="1907" spans="1:13" x14ac:dyDescent="0.2">
      <c r="A1907" s="43" t="s">
        <v>676</v>
      </c>
      <c r="B1907" s="43" t="s">
        <v>676</v>
      </c>
      <c r="C1907" t="s">
        <v>438</v>
      </c>
      <c r="D1907" s="1" t="s">
        <v>19</v>
      </c>
      <c r="E1907" s="1">
        <v>2019</v>
      </c>
      <c r="F1907" t="s">
        <v>439</v>
      </c>
      <c r="G1907" t="s">
        <v>235</v>
      </c>
      <c r="H1907" t="s">
        <v>442</v>
      </c>
      <c r="I1907" t="s">
        <v>2</v>
      </c>
      <c r="J1907" t="s">
        <v>178</v>
      </c>
      <c r="K1907" t="s">
        <v>178</v>
      </c>
      <c r="L1907" s="41">
        <v>1122.2</v>
      </c>
      <c r="M1907" s="41">
        <v>3112.55</v>
      </c>
    </row>
    <row r="1908" spans="1:13" x14ac:dyDescent="0.2">
      <c r="A1908" s="43" t="s">
        <v>676</v>
      </c>
      <c r="B1908" s="43" t="s">
        <v>676</v>
      </c>
      <c r="C1908" t="s">
        <v>438</v>
      </c>
      <c r="D1908" s="1" t="s">
        <v>19</v>
      </c>
      <c r="E1908" s="1">
        <v>2019</v>
      </c>
      <c r="F1908" t="s">
        <v>439</v>
      </c>
      <c r="G1908" t="s">
        <v>235</v>
      </c>
      <c r="H1908" t="s">
        <v>475</v>
      </c>
      <c r="I1908" t="s">
        <v>2</v>
      </c>
      <c r="J1908" t="s">
        <v>178</v>
      </c>
      <c r="K1908" t="s">
        <v>178</v>
      </c>
      <c r="L1908" s="41">
        <v>1122.2</v>
      </c>
      <c r="M1908" s="41">
        <v>3112.55</v>
      </c>
    </row>
    <row r="1909" spans="1:13" x14ac:dyDescent="0.2">
      <c r="A1909" s="43" t="s">
        <v>676</v>
      </c>
      <c r="B1909" s="43" t="s">
        <v>676</v>
      </c>
      <c r="C1909" t="s">
        <v>334</v>
      </c>
      <c r="D1909" s="1" t="s">
        <v>84</v>
      </c>
      <c r="E1909" s="1">
        <v>2021</v>
      </c>
      <c r="F1909" t="s">
        <v>335</v>
      </c>
      <c r="G1909" t="s">
        <v>235</v>
      </c>
      <c r="H1909" t="s">
        <v>329</v>
      </c>
      <c r="I1909" t="s">
        <v>83</v>
      </c>
      <c r="J1909" t="s">
        <v>678</v>
      </c>
      <c r="K1909" t="s">
        <v>678</v>
      </c>
      <c r="L1909" s="41">
        <v>1805.05</v>
      </c>
      <c r="M1909" s="41">
        <v>5280.51</v>
      </c>
    </row>
    <row r="1910" spans="1:13" x14ac:dyDescent="0.2">
      <c r="A1910" s="43" t="s">
        <v>676</v>
      </c>
      <c r="B1910" s="43" t="s">
        <v>676</v>
      </c>
      <c r="C1910" t="s">
        <v>418</v>
      </c>
      <c r="D1910" s="1" t="s">
        <v>6</v>
      </c>
      <c r="E1910" s="1">
        <v>2018</v>
      </c>
      <c r="F1910" t="s">
        <v>162</v>
      </c>
      <c r="G1910" t="s">
        <v>235</v>
      </c>
      <c r="H1910" t="s">
        <v>300</v>
      </c>
      <c r="I1910" t="s">
        <v>52</v>
      </c>
      <c r="J1910" t="s">
        <v>678</v>
      </c>
      <c r="K1910" t="s">
        <v>678</v>
      </c>
      <c r="L1910" s="41">
        <v>1349.2850000000001</v>
      </c>
      <c r="M1910" s="41">
        <v>3650.6149999999998</v>
      </c>
    </row>
    <row r="1911" spans="1:13" x14ac:dyDescent="0.2">
      <c r="A1911" s="43" t="s">
        <v>676</v>
      </c>
      <c r="B1911" s="43" t="s">
        <v>676</v>
      </c>
      <c r="C1911" t="s">
        <v>438</v>
      </c>
      <c r="D1911" s="1" t="s">
        <v>19</v>
      </c>
      <c r="E1911" s="1">
        <v>2019</v>
      </c>
      <c r="F1911" t="s">
        <v>439</v>
      </c>
      <c r="G1911" t="s">
        <v>235</v>
      </c>
      <c r="H1911" t="s">
        <v>198</v>
      </c>
      <c r="I1911" t="s">
        <v>2</v>
      </c>
      <c r="J1911" t="s">
        <v>178</v>
      </c>
      <c r="K1911" t="s">
        <v>178</v>
      </c>
      <c r="L1911" s="41">
        <v>1122.2</v>
      </c>
      <c r="M1911" s="41">
        <v>3814.15</v>
      </c>
    </row>
    <row r="1912" spans="1:13" x14ac:dyDescent="0.2">
      <c r="A1912" s="43" t="s">
        <v>676</v>
      </c>
      <c r="B1912" s="43" t="s">
        <v>676</v>
      </c>
      <c r="C1912" t="s">
        <v>518</v>
      </c>
      <c r="D1912" s="1" t="s">
        <v>10</v>
      </c>
      <c r="E1912" s="1">
        <v>2020</v>
      </c>
      <c r="F1912" t="s">
        <v>152</v>
      </c>
      <c r="G1912" t="s">
        <v>235</v>
      </c>
      <c r="H1912" t="s">
        <v>565</v>
      </c>
      <c r="I1912" t="s">
        <v>2</v>
      </c>
      <c r="J1912" t="s">
        <v>178</v>
      </c>
      <c r="K1912" t="s">
        <v>178</v>
      </c>
      <c r="L1912" s="41">
        <v>1342.19</v>
      </c>
      <c r="M1912" s="41">
        <v>1717.7976250000002</v>
      </c>
    </row>
    <row r="1913" spans="1:13" x14ac:dyDescent="0.2">
      <c r="A1913" s="43" t="s">
        <v>676</v>
      </c>
      <c r="B1913" s="43" t="s">
        <v>676</v>
      </c>
      <c r="C1913" t="s">
        <v>684</v>
      </c>
      <c r="D1913" s="1" t="s">
        <v>9</v>
      </c>
      <c r="E1913" s="1">
        <v>2018</v>
      </c>
      <c r="F1913" t="s">
        <v>141</v>
      </c>
      <c r="G1913" t="s">
        <v>235</v>
      </c>
      <c r="H1913" t="s">
        <v>706</v>
      </c>
      <c r="I1913" t="s">
        <v>2</v>
      </c>
      <c r="J1913" t="s">
        <v>178</v>
      </c>
      <c r="K1913" t="s">
        <v>178</v>
      </c>
      <c r="L1913" s="41">
        <v>1387.51</v>
      </c>
      <c r="M1913" s="41">
        <v>3166.46</v>
      </c>
    </row>
    <row r="1914" spans="1:13" x14ac:dyDescent="0.2">
      <c r="A1914" s="43" t="s">
        <v>676</v>
      </c>
      <c r="B1914" s="43" t="s">
        <v>676</v>
      </c>
      <c r="C1914" t="s">
        <v>438</v>
      </c>
      <c r="D1914" s="1" t="s">
        <v>19</v>
      </c>
      <c r="E1914" s="1">
        <v>2019</v>
      </c>
      <c r="F1914" t="s">
        <v>439</v>
      </c>
      <c r="G1914" t="s">
        <v>235</v>
      </c>
      <c r="H1914" t="s">
        <v>450</v>
      </c>
      <c r="I1914" t="s">
        <v>2</v>
      </c>
      <c r="J1914" t="s">
        <v>396</v>
      </c>
      <c r="K1914" t="s">
        <v>396</v>
      </c>
      <c r="L1914" s="41">
        <v>1122.2</v>
      </c>
      <c r="M1914" s="41">
        <v>3112.55</v>
      </c>
    </row>
    <row r="1915" spans="1:13" x14ac:dyDescent="0.2">
      <c r="A1915" s="43" t="s">
        <v>676</v>
      </c>
      <c r="B1915" s="43" t="s">
        <v>676</v>
      </c>
      <c r="C1915" t="s">
        <v>418</v>
      </c>
      <c r="D1915" s="1" t="s">
        <v>6</v>
      </c>
      <c r="E1915" s="1">
        <v>2018</v>
      </c>
      <c r="F1915" t="s">
        <v>162</v>
      </c>
      <c r="G1915" t="s">
        <v>235</v>
      </c>
      <c r="H1915" t="s">
        <v>330</v>
      </c>
      <c r="I1915" t="s">
        <v>21</v>
      </c>
      <c r="J1915" t="s">
        <v>678</v>
      </c>
      <c r="K1915" t="s">
        <v>678</v>
      </c>
      <c r="L1915" s="41">
        <v>3100.23</v>
      </c>
      <c r="M1915" s="41">
        <v>6557.84</v>
      </c>
    </row>
    <row r="1916" spans="1:13" x14ac:dyDescent="0.2">
      <c r="A1916" s="43" t="s">
        <v>676</v>
      </c>
      <c r="B1916" s="43" t="s">
        <v>676</v>
      </c>
      <c r="C1916" t="s">
        <v>179</v>
      </c>
      <c r="D1916" s="1" t="s">
        <v>66</v>
      </c>
      <c r="E1916" s="1">
        <v>2018</v>
      </c>
      <c r="F1916" t="s">
        <v>180</v>
      </c>
      <c r="G1916" t="s">
        <v>235</v>
      </c>
      <c r="H1916" t="s">
        <v>184</v>
      </c>
      <c r="I1916" t="s">
        <v>75</v>
      </c>
      <c r="J1916" t="s">
        <v>678</v>
      </c>
      <c r="K1916" t="s">
        <v>678</v>
      </c>
      <c r="L1916" s="41">
        <v>1437.08</v>
      </c>
      <c r="M1916" s="41">
        <v>3458.2921569935997</v>
      </c>
    </row>
    <row r="1917" spans="1:13" x14ac:dyDescent="0.2">
      <c r="A1917" s="43" t="s">
        <v>676</v>
      </c>
      <c r="B1917" s="43" t="s">
        <v>676</v>
      </c>
      <c r="C1917" t="s">
        <v>421</v>
      </c>
      <c r="D1917" s="1" t="s">
        <v>12</v>
      </c>
      <c r="E1917" s="1">
        <v>2018</v>
      </c>
      <c r="F1917" t="s">
        <v>422</v>
      </c>
      <c r="G1917" t="s">
        <v>235</v>
      </c>
      <c r="H1917" t="s">
        <v>427</v>
      </c>
      <c r="I1917" t="s">
        <v>7</v>
      </c>
      <c r="J1917" t="s">
        <v>678</v>
      </c>
      <c r="K1917" t="s">
        <v>678</v>
      </c>
      <c r="L1917" s="41">
        <v>1727</v>
      </c>
      <c r="M1917" s="41">
        <v>3452.47</v>
      </c>
    </row>
    <row r="1918" spans="1:13" x14ac:dyDescent="0.2">
      <c r="A1918" s="43" t="s">
        <v>676</v>
      </c>
      <c r="B1918" s="43" t="s">
        <v>676</v>
      </c>
      <c r="C1918" t="s">
        <v>192</v>
      </c>
      <c r="D1918" s="1" t="s">
        <v>55</v>
      </c>
      <c r="E1918" s="1">
        <v>2020</v>
      </c>
      <c r="F1918" t="s">
        <v>194</v>
      </c>
      <c r="G1918" t="s">
        <v>235</v>
      </c>
      <c r="H1918" t="s">
        <v>196</v>
      </c>
      <c r="I1918" t="s">
        <v>7</v>
      </c>
      <c r="J1918" t="s">
        <v>678</v>
      </c>
      <c r="K1918" t="s">
        <v>678</v>
      </c>
      <c r="L1918" s="41">
        <v>1568.6</v>
      </c>
      <c r="M1918" s="41">
        <v>4463.78</v>
      </c>
    </row>
    <row r="1919" spans="1:13" x14ac:dyDescent="0.2">
      <c r="A1919" s="43" t="s">
        <v>676</v>
      </c>
      <c r="B1919" s="43" t="s">
        <v>676</v>
      </c>
      <c r="C1919" t="s">
        <v>357</v>
      </c>
      <c r="D1919" s="1" t="s">
        <v>60</v>
      </c>
      <c r="E1919" s="1">
        <v>2016</v>
      </c>
      <c r="F1919" t="s">
        <v>344</v>
      </c>
      <c r="G1919" t="s">
        <v>235</v>
      </c>
      <c r="H1919" t="s">
        <v>373</v>
      </c>
      <c r="I1919" t="s">
        <v>50</v>
      </c>
      <c r="J1919" t="s">
        <v>678</v>
      </c>
      <c r="K1919" t="s">
        <v>678</v>
      </c>
      <c r="L1919" s="41">
        <v>1341.92</v>
      </c>
      <c r="M1919" s="41">
        <v>3792.68</v>
      </c>
    </row>
    <row r="1920" spans="1:13" x14ac:dyDescent="0.2">
      <c r="A1920" s="43" t="s">
        <v>676</v>
      </c>
      <c r="B1920" s="43" t="s">
        <v>676</v>
      </c>
      <c r="C1920" t="s">
        <v>682</v>
      </c>
      <c r="D1920" s="1" t="s">
        <v>28</v>
      </c>
      <c r="E1920" s="1">
        <v>2018</v>
      </c>
      <c r="F1920" t="s">
        <v>344</v>
      </c>
      <c r="G1920" t="s">
        <v>235</v>
      </c>
      <c r="H1920" t="s">
        <v>427</v>
      </c>
      <c r="I1920" t="s">
        <v>63</v>
      </c>
      <c r="J1920" t="s">
        <v>678</v>
      </c>
      <c r="K1920" t="s">
        <v>678</v>
      </c>
      <c r="L1920" s="41">
        <v>2645.12</v>
      </c>
      <c r="M1920" s="41">
        <v>5543.65</v>
      </c>
    </row>
    <row r="1921" spans="1:13" x14ac:dyDescent="0.2">
      <c r="A1921" s="43" t="s">
        <v>676</v>
      </c>
      <c r="B1921" s="43" t="s">
        <v>676</v>
      </c>
      <c r="C1921" t="s">
        <v>430</v>
      </c>
      <c r="D1921" s="1" t="s">
        <v>765</v>
      </c>
      <c r="E1921" s="1">
        <v>2019</v>
      </c>
      <c r="F1921" t="s">
        <v>764</v>
      </c>
      <c r="G1921" t="s">
        <v>235</v>
      </c>
      <c r="H1921" t="s">
        <v>321</v>
      </c>
      <c r="I1921" t="s">
        <v>46</v>
      </c>
      <c r="J1921" t="s">
        <v>678</v>
      </c>
      <c r="K1921" t="s">
        <v>678</v>
      </c>
      <c r="L1921" s="41">
        <v>1061.6400000000001</v>
      </c>
      <c r="M1921" s="41">
        <v>1535.65</v>
      </c>
    </row>
    <row r="1922" spans="1:13" x14ac:dyDescent="0.2">
      <c r="A1922" s="43" t="s">
        <v>676</v>
      </c>
      <c r="B1922" s="43" t="s">
        <v>676</v>
      </c>
      <c r="C1922" t="s">
        <v>761</v>
      </c>
      <c r="D1922" s="1" t="s">
        <v>99</v>
      </c>
      <c r="E1922" s="1">
        <v>2017</v>
      </c>
      <c r="F1922" t="s">
        <v>760</v>
      </c>
      <c r="G1922" t="s">
        <v>235</v>
      </c>
      <c r="H1922" t="s">
        <v>769</v>
      </c>
      <c r="I1922" t="s">
        <v>46</v>
      </c>
      <c r="J1922" t="s">
        <v>678</v>
      </c>
      <c r="K1922" t="s">
        <v>678</v>
      </c>
      <c r="L1922" s="41">
        <v>1122.19</v>
      </c>
      <c r="M1922" s="41">
        <v>2842.24</v>
      </c>
    </row>
    <row r="1923" spans="1:13" x14ac:dyDescent="0.2">
      <c r="A1923" s="43" t="s">
        <v>676</v>
      </c>
      <c r="B1923" s="43" t="s">
        <v>676</v>
      </c>
      <c r="C1923" t="s">
        <v>682</v>
      </c>
      <c r="D1923" s="1" t="s">
        <v>28</v>
      </c>
      <c r="E1923" s="1">
        <v>2018</v>
      </c>
      <c r="F1923" t="s">
        <v>344</v>
      </c>
      <c r="G1923" t="s">
        <v>235</v>
      </c>
      <c r="H1923" t="s">
        <v>147</v>
      </c>
      <c r="I1923" t="s">
        <v>27</v>
      </c>
      <c r="J1923" t="s">
        <v>678</v>
      </c>
      <c r="K1923" t="s">
        <v>678</v>
      </c>
      <c r="L1923" s="41">
        <v>1183.06</v>
      </c>
      <c r="M1923" s="41">
        <v>2801.81</v>
      </c>
    </row>
    <row r="1924" spans="1:13" x14ac:dyDescent="0.2">
      <c r="A1924" s="43" t="s">
        <v>676</v>
      </c>
      <c r="B1924" s="43" t="s">
        <v>676</v>
      </c>
      <c r="C1924" t="s">
        <v>421</v>
      </c>
      <c r="D1924" s="1" t="s">
        <v>12</v>
      </c>
      <c r="E1924" s="1">
        <v>2018</v>
      </c>
      <c r="F1924" t="s">
        <v>422</v>
      </c>
      <c r="G1924" t="s">
        <v>235</v>
      </c>
      <c r="H1924" t="s">
        <v>214</v>
      </c>
      <c r="I1924" t="s">
        <v>61</v>
      </c>
      <c r="J1924" t="s">
        <v>678</v>
      </c>
      <c r="K1924" t="s">
        <v>678</v>
      </c>
      <c r="L1924" s="41">
        <v>2245.1</v>
      </c>
      <c r="M1924" s="41">
        <v>4326.8999999999996</v>
      </c>
    </row>
    <row r="1925" spans="1:13" x14ac:dyDescent="0.2">
      <c r="A1925" s="43" t="s">
        <v>676</v>
      </c>
      <c r="B1925" s="43" t="s">
        <v>676</v>
      </c>
      <c r="C1925" t="s">
        <v>682</v>
      </c>
      <c r="D1925" s="1" t="s">
        <v>28</v>
      </c>
      <c r="E1925" s="1">
        <v>2018</v>
      </c>
      <c r="F1925" t="s">
        <v>344</v>
      </c>
      <c r="G1925" t="s">
        <v>235</v>
      </c>
      <c r="H1925" t="s">
        <v>265</v>
      </c>
      <c r="I1925" t="s">
        <v>27</v>
      </c>
      <c r="J1925" t="s">
        <v>678</v>
      </c>
      <c r="K1925" t="s">
        <v>678</v>
      </c>
      <c r="L1925" s="41">
        <v>1183.06</v>
      </c>
      <c r="M1925" s="41">
        <v>2801.81</v>
      </c>
    </row>
    <row r="1926" spans="1:13" x14ac:dyDescent="0.2">
      <c r="A1926" s="43" t="s">
        <v>676</v>
      </c>
      <c r="B1926" s="43" t="s">
        <v>676</v>
      </c>
      <c r="C1926" t="s">
        <v>438</v>
      </c>
      <c r="D1926" s="1" t="s">
        <v>19</v>
      </c>
      <c r="E1926" s="1">
        <v>2019</v>
      </c>
      <c r="F1926" t="s">
        <v>439</v>
      </c>
      <c r="G1926" t="s">
        <v>235</v>
      </c>
      <c r="H1926" t="s">
        <v>207</v>
      </c>
      <c r="I1926" t="s">
        <v>2</v>
      </c>
      <c r="J1926" t="s">
        <v>678</v>
      </c>
      <c r="K1926" t="s">
        <v>678</v>
      </c>
      <c r="L1926" s="41">
        <v>1122.2</v>
      </c>
      <c r="M1926" s="41">
        <v>3714.92</v>
      </c>
    </row>
    <row r="1927" spans="1:13" x14ac:dyDescent="0.2">
      <c r="A1927" s="43" t="s">
        <v>676</v>
      </c>
      <c r="B1927" s="43" t="s">
        <v>676</v>
      </c>
      <c r="C1927" t="s">
        <v>273</v>
      </c>
      <c r="D1927" s="1" t="s">
        <v>4</v>
      </c>
      <c r="E1927" s="1">
        <v>2020</v>
      </c>
      <c r="F1927" t="s">
        <v>274</v>
      </c>
      <c r="G1927" t="s">
        <v>235</v>
      </c>
      <c r="H1927" t="s">
        <v>281</v>
      </c>
      <c r="I1927" t="s">
        <v>3</v>
      </c>
      <c r="J1927" t="s">
        <v>178</v>
      </c>
      <c r="K1927" t="s">
        <v>178</v>
      </c>
      <c r="L1927" s="41">
        <v>1302.3499999999999</v>
      </c>
      <c r="M1927" s="41">
        <v>5022.6400000000003</v>
      </c>
    </row>
    <row r="1928" spans="1:13" x14ac:dyDescent="0.2">
      <c r="A1928" s="43" t="s">
        <v>676</v>
      </c>
      <c r="B1928" s="43" t="s">
        <v>676</v>
      </c>
      <c r="C1928" t="s">
        <v>684</v>
      </c>
      <c r="D1928" s="1" t="s">
        <v>9</v>
      </c>
      <c r="E1928" s="1">
        <v>2018</v>
      </c>
      <c r="F1928" t="s">
        <v>141</v>
      </c>
      <c r="G1928" t="s">
        <v>235</v>
      </c>
      <c r="H1928" t="s">
        <v>722</v>
      </c>
      <c r="I1928" t="s">
        <v>2</v>
      </c>
      <c r="J1928" t="s">
        <v>178</v>
      </c>
      <c r="K1928" t="s">
        <v>178</v>
      </c>
      <c r="L1928" s="41">
        <v>1100</v>
      </c>
      <c r="M1928" s="41">
        <v>2565.21</v>
      </c>
    </row>
    <row r="1929" spans="1:13" x14ac:dyDescent="0.2">
      <c r="A1929" s="43" t="s">
        <v>676</v>
      </c>
      <c r="B1929" s="43" t="s">
        <v>676</v>
      </c>
      <c r="C1929" t="s">
        <v>342</v>
      </c>
      <c r="D1929" s="1" t="s">
        <v>8</v>
      </c>
      <c r="E1929" s="1">
        <v>2019</v>
      </c>
      <c r="F1929" t="s">
        <v>141</v>
      </c>
      <c r="G1929" t="s">
        <v>235</v>
      </c>
      <c r="H1929" t="s">
        <v>222</v>
      </c>
      <c r="I1929" t="s">
        <v>73</v>
      </c>
      <c r="J1929" t="s">
        <v>678</v>
      </c>
      <c r="K1929" t="s">
        <v>678</v>
      </c>
      <c r="L1929" s="41">
        <v>1399.2</v>
      </c>
      <c r="M1929" s="41">
        <v>3615.16</v>
      </c>
    </row>
    <row r="1930" spans="1:13" x14ac:dyDescent="0.2">
      <c r="A1930" s="43" t="s">
        <v>676</v>
      </c>
      <c r="B1930" s="43" t="s">
        <v>676</v>
      </c>
      <c r="C1930" t="s">
        <v>136</v>
      </c>
      <c r="D1930" s="1" t="s">
        <v>42</v>
      </c>
      <c r="E1930" s="1">
        <v>2017</v>
      </c>
      <c r="F1930" t="s">
        <v>135</v>
      </c>
      <c r="G1930" t="s">
        <v>235</v>
      </c>
      <c r="H1930" t="s">
        <v>138</v>
      </c>
      <c r="I1930" t="s">
        <v>17</v>
      </c>
      <c r="J1930" t="s">
        <v>678</v>
      </c>
      <c r="K1930" t="s">
        <v>678</v>
      </c>
      <c r="L1930" s="41">
        <v>1727</v>
      </c>
      <c r="M1930" s="41">
        <v>2185</v>
      </c>
    </row>
    <row r="1931" spans="1:13" x14ac:dyDescent="0.2">
      <c r="A1931" s="43" t="s">
        <v>676</v>
      </c>
      <c r="B1931" s="43" t="s">
        <v>676</v>
      </c>
      <c r="C1931" t="s">
        <v>518</v>
      </c>
      <c r="D1931" s="1" t="s">
        <v>10</v>
      </c>
      <c r="E1931" s="1">
        <v>2020</v>
      </c>
      <c r="F1931" t="s">
        <v>152</v>
      </c>
      <c r="G1931" t="s">
        <v>235</v>
      </c>
      <c r="H1931" t="s">
        <v>339</v>
      </c>
      <c r="I1931" t="s">
        <v>2</v>
      </c>
      <c r="J1931" t="s">
        <v>678</v>
      </c>
      <c r="K1931" t="s">
        <v>678</v>
      </c>
      <c r="L1931" s="41">
        <v>1122.19</v>
      </c>
      <c r="M1931" s="41">
        <v>1615.055249</v>
      </c>
    </row>
    <row r="1932" spans="1:13" x14ac:dyDescent="0.2">
      <c r="A1932" s="43" t="s">
        <v>676</v>
      </c>
      <c r="B1932" s="43" t="s">
        <v>676</v>
      </c>
      <c r="C1932" t="s">
        <v>682</v>
      </c>
      <c r="D1932" s="1" t="s">
        <v>28</v>
      </c>
      <c r="E1932" s="1">
        <v>2018</v>
      </c>
      <c r="F1932" t="s">
        <v>344</v>
      </c>
      <c r="G1932" t="s">
        <v>235</v>
      </c>
      <c r="H1932" t="s">
        <v>321</v>
      </c>
      <c r="I1932" t="s">
        <v>63</v>
      </c>
      <c r="J1932" t="s">
        <v>678</v>
      </c>
      <c r="K1932" t="s">
        <v>678</v>
      </c>
      <c r="L1932" s="41">
        <v>2645.12</v>
      </c>
      <c r="M1932" s="41">
        <v>5543.65</v>
      </c>
    </row>
    <row r="1933" spans="1:13" x14ac:dyDescent="0.2">
      <c r="A1933" s="43" t="s">
        <v>676</v>
      </c>
      <c r="B1933" s="43" t="s">
        <v>676</v>
      </c>
      <c r="C1933" t="s">
        <v>320</v>
      </c>
      <c r="D1933" s="1" t="s">
        <v>1</v>
      </c>
      <c r="E1933" s="1">
        <v>2018</v>
      </c>
      <c r="F1933" t="s">
        <v>141</v>
      </c>
      <c r="G1933" t="s">
        <v>235</v>
      </c>
      <c r="H1933" t="s">
        <v>198</v>
      </c>
      <c r="I1933" t="s">
        <v>58</v>
      </c>
      <c r="J1933" t="s">
        <v>678</v>
      </c>
      <c r="K1933" t="s">
        <v>678</v>
      </c>
      <c r="L1933" s="41">
        <v>1100</v>
      </c>
      <c r="M1933" s="41">
        <v>2658.83</v>
      </c>
    </row>
    <row r="1934" spans="1:13" x14ac:dyDescent="0.2">
      <c r="A1934" s="43" t="s">
        <v>676</v>
      </c>
      <c r="B1934" s="43" t="s">
        <v>676</v>
      </c>
      <c r="C1934" t="s">
        <v>518</v>
      </c>
      <c r="D1934" s="1" t="s">
        <v>10</v>
      </c>
      <c r="E1934" s="1">
        <v>2020</v>
      </c>
      <c r="F1934" t="s">
        <v>152</v>
      </c>
      <c r="G1934" t="s">
        <v>235</v>
      </c>
      <c r="H1934" t="s">
        <v>555</v>
      </c>
      <c r="I1934" t="s">
        <v>2</v>
      </c>
      <c r="J1934" t="s">
        <v>178</v>
      </c>
      <c r="K1934" t="s">
        <v>178</v>
      </c>
      <c r="L1934" s="41">
        <v>1122.19</v>
      </c>
      <c r="M1934" s="41">
        <v>1499.5262090000001</v>
      </c>
    </row>
    <row r="1935" spans="1:13" x14ac:dyDescent="0.2">
      <c r="A1935" s="43" t="s">
        <v>676</v>
      </c>
      <c r="B1935" s="43" t="s">
        <v>676</v>
      </c>
      <c r="C1935" t="s">
        <v>175</v>
      </c>
      <c r="D1935" s="1" t="s">
        <v>74</v>
      </c>
      <c r="E1935" s="1">
        <v>2020</v>
      </c>
      <c r="F1935" t="s">
        <v>141</v>
      </c>
      <c r="G1935" t="s">
        <v>235</v>
      </c>
      <c r="H1935" t="s">
        <v>177</v>
      </c>
      <c r="I1935" t="s">
        <v>2</v>
      </c>
      <c r="J1935" t="s">
        <v>178</v>
      </c>
      <c r="K1935" t="s">
        <v>178</v>
      </c>
      <c r="L1935" s="41">
        <v>1540</v>
      </c>
      <c r="M1935" s="41">
        <v>3121.1</v>
      </c>
    </row>
    <row r="1936" spans="1:13" x14ac:dyDescent="0.2">
      <c r="A1936" s="43" t="s">
        <v>676</v>
      </c>
      <c r="B1936" s="43" t="s">
        <v>676</v>
      </c>
      <c r="C1936" t="s">
        <v>438</v>
      </c>
      <c r="D1936" s="1" t="s">
        <v>19</v>
      </c>
      <c r="E1936" s="1">
        <v>2019</v>
      </c>
      <c r="F1936" t="s">
        <v>439</v>
      </c>
      <c r="G1936" t="s">
        <v>235</v>
      </c>
      <c r="H1936" t="s">
        <v>322</v>
      </c>
      <c r="I1936" t="s">
        <v>2</v>
      </c>
      <c r="J1936" t="s">
        <v>178</v>
      </c>
      <c r="K1936" t="s">
        <v>178</v>
      </c>
      <c r="L1936" s="41">
        <v>1122.2</v>
      </c>
      <c r="M1936" s="41">
        <v>3814.15</v>
      </c>
    </row>
    <row r="1937" spans="1:13" x14ac:dyDescent="0.2">
      <c r="A1937" s="43" t="s">
        <v>676</v>
      </c>
      <c r="B1937" s="43" t="s">
        <v>676</v>
      </c>
      <c r="C1937" t="s">
        <v>517</v>
      </c>
      <c r="D1937" s="1" t="s">
        <v>85</v>
      </c>
      <c r="E1937" s="1">
        <v>2018</v>
      </c>
      <c r="F1937" t="s">
        <v>159</v>
      </c>
      <c r="G1937" t="s">
        <v>235</v>
      </c>
      <c r="H1937" t="s">
        <v>239</v>
      </c>
      <c r="I1937" t="s">
        <v>7</v>
      </c>
      <c r="J1937" t="s">
        <v>678</v>
      </c>
      <c r="K1937" t="s">
        <v>678</v>
      </c>
      <c r="L1937" s="41">
        <v>1727</v>
      </c>
      <c r="M1937" s="41">
        <v>2407.96</v>
      </c>
    </row>
    <row r="1938" spans="1:13" x14ac:dyDescent="0.2">
      <c r="A1938" s="43" t="s">
        <v>676</v>
      </c>
      <c r="B1938" s="43" t="s">
        <v>676</v>
      </c>
      <c r="C1938" t="s">
        <v>518</v>
      </c>
      <c r="D1938" s="1" t="s">
        <v>10</v>
      </c>
      <c r="E1938" s="1">
        <v>2020</v>
      </c>
      <c r="F1938" t="s">
        <v>152</v>
      </c>
      <c r="G1938" t="s">
        <v>235</v>
      </c>
      <c r="H1938" t="s">
        <v>593</v>
      </c>
      <c r="I1938" t="s">
        <v>2</v>
      </c>
      <c r="J1938" t="s">
        <v>178</v>
      </c>
      <c r="K1938" t="s">
        <v>178</v>
      </c>
      <c r="L1938" s="41">
        <v>1122.19</v>
      </c>
      <c r="M1938" s="41">
        <v>1499.5262090000001</v>
      </c>
    </row>
    <row r="1939" spans="1:13" x14ac:dyDescent="0.2">
      <c r="A1939" s="43" t="s">
        <v>676</v>
      </c>
      <c r="B1939" s="43" t="s">
        <v>676</v>
      </c>
      <c r="C1939" t="s">
        <v>413</v>
      </c>
      <c r="D1939" s="1" t="s">
        <v>32</v>
      </c>
      <c r="E1939" s="1">
        <v>2018</v>
      </c>
      <c r="F1939" t="s">
        <v>162</v>
      </c>
      <c r="G1939" t="s">
        <v>235</v>
      </c>
      <c r="H1939" t="s">
        <v>415</v>
      </c>
      <c r="I1939" t="s">
        <v>64</v>
      </c>
      <c r="J1939" t="s">
        <v>178</v>
      </c>
      <c r="K1939" t="s">
        <v>178</v>
      </c>
      <c r="L1939" s="41">
        <v>3846.72</v>
      </c>
      <c r="M1939" s="41">
        <v>6428.33</v>
      </c>
    </row>
    <row r="1940" spans="1:13" x14ac:dyDescent="0.2">
      <c r="A1940" s="43" t="s">
        <v>676</v>
      </c>
      <c r="B1940" s="43" t="s">
        <v>676</v>
      </c>
      <c r="C1940" t="s">
        <v>342</v>
      </c>
      <c r="D1940" s="1" t="s">
        <v>8</v>
      </c>
      <c r="E1940" s="1">
        <v>2019</v>
      </c>
      <c r="F1940" t="s">
        <v>141</v>
      </c>
      <c r="G1940" t="s">
        <v>235</v>
      </c>
      <c r="H1940" t="s">
        <v>254</v>
      </c>
      <c r="I1940" t="s">
        <v>31</v>
      </c>
      <c r="J1940" t="s">
        <v>678</v>
      </c>
      <c r="K1940" t="s">
        <v>678</v>
      </c>
      <c r="L1940" s="41">
        <v>2196.3200000000002</v>
      </c>
      <c r="M1940" s="41">
        <v>5319.87</v>
      </c>
    </row>
    <row r="1941" spans="1:13" x14ac:dyDescent="0.2">
      <c r="A1941" s="43" t="s">
        <v>676</v>
      </c>
      <c r="B1941" s="43" t="s">
        <v>676</v>
      </c>
      <c r="C1941" t="s">
        <v>273</v>
      </c>
      <c r="D1941" s="1" t="s">
        <v>4</v>
      </c>
      <c r="E1941" s="1">
        <v>2020</v>
      </c>
      <c r="F1941" t="s">
        <v>274</v>
      </c>
      <c r="G1941" t="s">
        <v>235</v>
      </c>
      <c r="H1941" t="s">
        <v>696</v>
      </c>
      <c r="I1941" t="s">
        <v>3</v>
      </c>
      <c r="J1941" t="s">
        <v>178</v>
      </c>
      <c r="K1941" t="s">
        <v>178</v>
      </c>
      <c r="L1941" s="41">
        <v>1302.3499999999999</v>
      </c>
      <c r="M1941" s="41">
        <v>5022.6400000000003</v>
      </c>
    </row>
    <row r="1942" spans="1:13" x14ac:dyDescent="0.2">
      <c r="A1942" s="43" t="s">
        <v>676</v>
      </c>
      <c r="B1942" s="43" t="s">
        <v>676</v>
      </c>
      <c r="C1942" t="s">
        <v>320</v>
      </c>
      <c r="D1942" s="1" t="s">
        <v>1</v>
      </c>
      <c r="E1942" s="1">
        <v>2018</v>
      </c>
      <c r="F1942" t="s">
        <v>141</v>
      </c>
      <c r="G1942" t="s">
        <v>235</v>
      </c>
      <c r="H1942" t="s">
        <v>207</v>
      </c>
      <c r="I1942" t="s">
        <v>49</v>
      </c>
      <c r="J1942" t="s">
        <v>678</v>
      </c>
      <c r="K1942" t="s">
        <v>678</v>
      </c>
      <c r="L1942" s="41">
        <v>1718.8</v>
      </c>
      <c r="M1942" s="41">
        <v>3560.15</v>
      </c>
    </row>
    <row r="1943" spans="1:13" x14ac:dyDescent="0.2">
      <c r="A1943" s="43" t="s">
        <v>676</v>
      </c>
      <c r="B1943" s="43" t="s">
        <v>676</v>
      </c>
      <c r="C1943" t="s">
        <v>684</v>
      </c>
      <c r="D1943" s="1" t="s">
        <v>9</v>
      </c>
      <c r="E1943" s="1">
        <v>2018</v>
      </c>
      <c r="F1943" t="s">
        <v>141</v>
      </c>
      <c r="G1943" t="s">
        <v>235</v>
      </c>
      <c r="H1943" t="s">
        <v>721</v>
      </c>
      <c r="I1943" t="s">
        <v>2</v>
      </c>
      <c r="J1943" t="s">
        <v>178</v>
      </c>
      <c r="K1943" t="s">
        <v>178</v>
      </c>
      <c r="L1943" s="41">
        <v>1100</v>
      </c>
      <c r="M1943" s="41">
        <v>2565.21</v>
      </c>
    </row>
    <row r="1944" spans="1:13" x14ac:dyDescent="0.2">
      <c r="A1944" s="43" t="s">
        <v>676</v>
      </c>
      <c r="B1944" s="43" t="s">
        <v>676</v>
      </c>
      <c r="C1944" t="s">
        <v>438</v>
      </c>
      <c r="D1944" s="1" t="s">
        <v>19</v>
      </c>
      <c r="E1944" s="1">
        <v>2019</v>
      </c>
      <c r="F1944" t="s">
        <v>439</v>
      </c>
      <c r="G1944" t="s">
        <v>235</v>
      </c>
      <c r="H1944" t="s">
        <v>207</v>
      </c>
      <c r="I1944" t="s">
        <v>2</v>
      </c>
      <c r="J1944" t="s">
        <v>178</v>
      </c>
      <c r="K1944" t="s">
        <v>178</v>
      </c>
      <c r="L1944" s="41">
        <v>1122.2</v>
      </c>
      <c r="M1944" s="41">
        <v>3112.55</v>
      </c>
    </row>
    <row r="1945" spans="1:13" x14ac:dyDescent="0.2">
      <c r="A1945" s="43" t="s">
        <v>676</v>
      </c>
      <c r="B1945" s="43" t="s">
        <v>676</v>
      </c>
      <c r="C1945" t="s">
        <v>219</v>
      </c>
      <c r="D1945" s="1" t="s">
        <v>48</v>
      </c>
      <c r="E1945" s="1">
        <v>2016</v>
      </c>
      <c r="F1945" t="s">
        <v>220</v>
      </c>
      <c r="G1945" t="s">
        <v>235</v>
      </c>
      <c r="H1945" t="s">
        <v>186</v>
      </c>
      <c r="I1945" t="s">
        <v>47</v>
      </c>
      <c r="J1945" t="s">
        <v>178</v>
      </c>
      <c r="K1945" t="s">
        <v>178</v>
      </c>
      <c r="L1945" s="41">
        <v>1203.71</v>
      </c>
      <c r="M1945" s="41">
        <v>3179.02</v>
      </c>
    </row>
    <row r="1946" spans="1:13" x14ac:dyDescent="0.2">
      <c r="A1946" s="43" t="s">
        <v>676</v>
      </c>
      <c r="B1946" s="43" t="s">
        <v>676</v>
      </c>
      <c r="C1946" t="s">
        <v>320</v>
      </c>
      <c r="D1946" s="1" t="s">
        <v>1</v>
      </c>
      <c r="E1946" s="1">
        <v>2018</v>
      </c>
      <c r="F1946" t="s">
        <v>141</v>
      </c>
      <c r="G1946" t="s">
        <v>235</v>
      </c>
      <c r="H1946" t="s">
        <v>196</v>
      </c>
      <c r="I1946" t="s">
        <v>0</v>
      </c>
      <c r="J1946" t="s">
        <v>678</v>
      </c>
      <c r="K1946" t="s">
        <v>678</v>
      </c>
      <c r="L1946" s="41">
        <v>1100</v>
      </c>
      <c r="M1946" s="41">
        <v>2271.13</v>
      </c>
    </row>
    <row r="1947" spans="1:13" x14ac:dyDescent="0.2">
      <c r="A1947" s="43" t="s">
        <v>676</v>
      </c>
      <c r="B1947" s="43" t="s">
        <v>676</v>
      </c>
      <c r="C1947" t="s">
        <v>273</v>
      </c>
      <c r="D1947" s="1" t="s">
        <v>4</v>
      </c>
      <c r="E1947" s="1">
        <v>2020</v>
      </c>
      <c r="F1947" t="s">
        <v>274</v>
      </c>
      <c r="G1947" t="s">
        <v>235</v>
      </c>
      <c r="H1947" t="s">
        <v>316</v>
      </c>
      <c r="I1947" t="s">
        <v>3</v>
      </c>
      <c r="J1947" t="s">
        <v>178</v>
      </c>
      <c r="K1947" t="s">
        <v>178</v>
      </c>
      <c r="L1947" s="41">
        <v>1302.3499999999999</v>
      </c>
      <c r="M1947" s="41">
        <v>5022.6400000000003</v>
      </c>
    </row>
    <row r="1948" spans="1:13" x14ac:dyDescent="0.2">
      <c r="A1948" s="43" t="s">
        <v>676</v>
      </c>
      <c r="B1948" s="43" t="s">
        <v>676</v>
      </c>
      <c r="C1948" t="s">
        <v>518</v>
      </c>
      <c r="D1948" s="1" t="s">
        <v>10</v>
      </c>
      <c r="E1948" s="1">
        <v>2020</v>
      </c>
      <c r="F1948" t="s">
        <v>152</v>
      </c>
      <c r="G1948" t="s">
        <v>235</v>
      </c>
      <c r="H1948" t="s">
        <v>583</v>
      </c>
      <c r="I1948" t="s">
        <v>2</v>
      </c>
      <c r="J1948" t="s">
        <v>178</v>
      </c>
      <c r="K1948" t="s">
        <v>178</v>
      </c>
      <c r="L1948" s="41">
        <v>1122.19</v>
      </c>
      <c r="M1948" s="41">
        <v>1499.5262090000001</v>
      </c>
    </row>
    <row r="1949" spans="1:13" x14ac:dyDescent="0.2">
      <c r="A1949" s="43" t="s">
        <v>676</v>
      </c>
      <c r="B1949" s="43" t="s">
        <v>676</v>
      </c>
      <c r="C1949" t="s">
        <v>273</v>
      </c>
      <c r="D1949" s="1" t="s">
        <v>4</v>
      </c>
      <c r="E1949" s="1">
        <v>2020</v>
      </c>
      <c r="F1949" t="s">
        <v>274</v>
      </c>
      <c r="G1949" t="s">
        <v>235</v>
      </c>
      <c r="H1949" t="s">
        <v>200</v>
      </c>
      <c r="I1949" t="s">
        <v>3</v>
      </c>
      <c r="J1949" t="s">
        <v>178</v>
      </c>
      <c r="K1949" t="s">
        <v>178</v>
      </c>
      <c r="L1949" s="41">
        <v>1302.3499999999999</v>
      </c>
      <c r="M1949" s="41">
        <v>5022.6400000000003</v>
      </c>
    </row>
    <row r="1950" spans="1:13" x14ac:dyDescent="0.2">
      <c r="A1950" s="43" t="s">
        <v>676</v>
      </c>
      <c r="B1950" s="43" t="s">
        <v>676</v>
      </c>
      <c r="C1950" t="s">
        <v>418</v>
      </c>
      <c r="D1950" s="1" t="s">
        <v>6</v>
      </c>
      <c r="E1950" s="1">
        <v>2018</v>
      </c>
      <c r="F1950" t="s">
        <v>162</v>
      </c>
      <c r="G1950" t="s">
        <v>235</v>
      </c>
      <c r="H1950" t="s">
        <v>330</v>
      </c>
      <c r="I1950" t="s">
        <v>58</v>
      </c>
      <c r="J1950" t="s">
        <v>678</v>
      </c>
      <c r="K1950" t="s">
        <v>678</v>
      </c>
      <c r="L1950" s="41">
        <v>2006.28</v>
      </c>
      <c r="M1950" s="41">
        <v>4704.41</v>
      </c>
    </row>
    <row r="1951" spans="1:13" x14ac:dyDescent="0.2">
      <c r="A1951" s="43" t="s">
        <v>676</v>
      </c>
      <c r="B1951" s="43" t="s">
        <v>676</v>
      </c>
      <c r="C1951" t="s">
        <v>140</v>
      </c>
      <c r="D1951" s="1" t="s">
        <v>59</v>
      </c>
      <c r="E1951" s="1">
        <v>2020</v>
      </c>
      <c r="F1951" t="s">
        <v>141</v>
      </c>
      <c r="G1951" t="s">
        <v>235</v>
      </c>
      <c r="H1951" t="s">
        <v>143</v>
      </c>
      <c r="I1951" t="s">
        <v>25</v>
      </c>
      <c r="J1951" t="s">
        <v>678</v>
      </c>
      <c r="K1951" t="s">
        <v>678</v>
      </c>
      <c r="L1951" s="41">
        <v>1540</v>
      </c>
      <c r="M1951" s="41">
        <v>4253.82</v>
      </c>
    </row>
    <row r="1952" spans="1:13" x14ac:dyDescent="0.2">
      <c r="A1952" s="43" t="s">
        <v>676</v>
      </c>
      <c r="B1952" s="43" t="s">
        <v>676</v>
      </c>
      <c r="C1952" t="s">
        <v>342</v>
      </c>
      <c r="D1952" s="1" t="s">
        <v>8</v>
      </c>
      <c r="E1952" s="1">
        <v>2019</v>
      </c>
      <c r="F1952" t="s">
        <v>141</v>
      </c>
      <c r="G1952" t="s">
        <v>235</v>
      </c>
      <c r="H1952" t="s">
        <v>248</v>
      </c>
      <c r="I1952" t="s">
        <v>53</v>
      </c>
      <c r="J1952" t="s">
        <v>678</v>
      </c>
      <c r="K1952" t="s">
        <v>678</v>
      </c>
      <c r="L1952" s="41">
        <v>1399.2</v>
      </c>
      <c r="M1952" s="41">
        <v>3615.16</v>
      </c>
    </row>
    <row r="1953" spans="1:13" x14ac:dyDescent="0.2">
      <c r="A1953" s="43" t="s">
        <v>676</v>
      </c>
      <c r="B1953" s="43" t="s">
        <v>676</v>
      </c>
      <c r="C1953" t="s">
        <v>320</v>
      </c>
      <c r="D1953" s="1" t="s">
        <v>1</v>
      </c>
      <c r="E1953" s="1">
        <v>2018</v>
      </c>
      <c r="F1953" t="s">
        <v>141</v>
      </c>
      <c r="G1953" t="s">
        <v>235</v>
      </c>
      <c r="H1953" t="s">
        <v>256</v>
      </c>
      <c r="I1953" t="s">
        <v>0</v>
      </c>
      <c r="J1953" t="s">
        <v>678</v>
      </c>
      <c r="K1953" t="s">
        <v>678</v>
      </c>
      <c r="L1953" s="41">
        <v>1100</v>
      </c>
      <c r="M1953" s="41">
        <v>2271.13</v>
      </c>
    </row>
    <row r="1954" spans="1:13" x14ac:dyDescent="0.2">
      <c r="A1954" s="43" t="s">
        <v>676</v>
      </c>
      <c r="B1954" s="43" t="s">
        <v>676</v>
      </c>
      <c r="C1954" t="s">
        <v>320</v>
      </c>
      <c r="D1954" s="1" t="s">
        <v>1</v>
      </c>
      <c r="E1954" s="1">
        <v>2018</v>
      </c>
      <c r="F1954" t="s">
        <v>141</v>
      </c>
      <c r="G1954" t="s">
        <v>235</v>
      </c>
      <c r="H1954" t="s">
        <v>205</v>
      </c>
      <c r="I1954" t="s">
        <v>0</v>
      </c>
      <c r="J1954" t="s">
        <v>678</v>
      </c>
      <c r="K1954" t="s">
        <v>678</v>
      </c>
      <c r="L1954" s="41">
        <v>1100</v>
      </c>
      <c r="M1954" s="41">
        <v>2271.13</v>
      </c>
    </row>
    <row r="1955" spans="1:13" x14ac:dyDescent="0.2">
      <c r="A1955" s="43" t="s">
        <v>676</v>
      </c>
      <c r="B1955" s="43" t="s">
        <v>676</v>
      </c>
      <c r="C1955" t="s">
        <v>438</v>
      </c>
      <c r="D1955" s="1" t="s">
        <v>19</v>
      </c>
      <c r="E1955" s="1">
        <v>2019</v>
      </c>
      <c r="F1955" t="s">
        <v>439</v>
      </c>
      <c r="G1955" t="s">
        <v>235</v>
      </c>
      <c r="H1955" t="s">
        <v>207</v>
      </c>
      <c r="I1955" t="s">
        <v>2</v>
      </c>
      <c r="J1955" t="s">
        <v>178</v>
      </c>
      <c r="K1955" t="s">
        <v>178</v>
      </c>
      <c r="L1955" s="41">
        <v>1122.2</v>
      </c>
      <c r="M1955" s="41">
        <v>3112.55</v>
      </c>
    </row>
    <row r="1956" spans="1:13" x14ac:dyDescent="0.2">
      <c r="A1956" s="43" t="s">
        <v>676</v>
      </c>
      <c r="B1956" s="43" t="s">
        <v>676</v>
      </c>
      <c r="C1956" t="s">
        <v>682</v>
      </c>
      <c r="D1956" s="1" t="s">
        <v>28</v>
      </c>
      <c r="E1956" s="1">
        <v>2018</v>
      </c>
      <c r="F1956" t="s">
        <v>344</v>
      </c>
      <c r="G1956" t="s">
        <v>235</v>
      </c>
      <c r="H1956" t="s">
        <v>436</v>
      </c>
      <c r="I1956" t="s">
        <v>27</v>
      </c>
      <c r="J1956" t="s">
        <v>678</v>
      </c>
      <c r="K1956" t="s">
        <v>678</v>
      </c>
      <c r="L1956" s="41">
        <v>1183.06</v>
      </c>
      <c r="M1956" s="41">
        <v>2801.81</v>
      </c>
    </row>
    <row r="1957" spans="1:13" x14ac:dyDescent="0.2">
      <c r="A1957" s="43" t="s">
        <v>676</v>
      </c>
      <c r="B1957" s="43" t="s">
        <v>676</v>
      </c>
      <c r="C1957" t="s">
        <v>144</v>
      </c>
      <c r="D1957" s="1" t="s">
        <v>14</v>
      </c>
      <c r="E1957" s="1">
        <v>2020</v>
      </c>
      <c r="F1957" t="s">
        <v>145</v>
      </c>
      <c r="G1957" t="s">
        <v>235</v>
      </c>
      <c r="H1957" t="s">
        <v>147</v>
      </c>
      <c r="I1957" t="s">
        <v>46</v>
      </c>
      <c r="J1957" t="s">
        <v>678</v>
      </c>
      <c r="K1957" t="s">
        <v>678</v>
      </c>
      <c r="L1957" s="41">
        <v>1122.19</v>
      </c>
      <c r="M1957" s="41">
        <v>1485.5652000000002</v>
      </c>
    </row>
    <row r="1958" spans="1:13" x14ac:dyDescent="0.2">
      <c r="A1958" s="43" t="s">
        <v>676</v>
      </c>
      <c r="B1958" s="43" t="s">
        <v>676</v>
      </c>
      <c r="C1958" t="s">
        <v>682</v>
      </c>
      <c r="D1958" s="1" t="s">
        <v>28</v>
      </c>
      <c r="E1958" s="1">
        <v>2018</v>
      </c>
      <c r="F1958" t="s">
        <v>344</v>
      </c>
      <c r="G1958" t="s">
        <v>235</v>
      </c>
      <c r="H1958" t="s">
        <v>426</v>
      </c>
      <c r="I1958" t="s">
        <v>27</v>
      </c>
      <c r="J1958" t="s">
        <v>678</v>
      </c>
      <c r="K1958" t="s">
        <v>678</v>
      </c>
      <c r="L1958" s="41">
        <v>1183.06</v>
      </c>
      <c r="M1958" s="41">
        <v>2801.81</v>
      </c>
    </row>
    <row r="1959" spans="1:13" x14ac:dyDescent="0.2">
      <c r="A1959" s="43" t="s">
        <v>676</v>
      </c>
      <c r="B1959" s="43" t="s">
        <v>676</v>
      </c>
      <c r="C1959" t="s">
        <v>430</v>
      </c>
      <c r="D1959" s="1" t="s">
        <v>765</v>
      </c>
      <c r="E1959" s="1">
        <v>2019</v>
      </c>
      <c r="F1959" t="s">
        <v>764</v>
      </c>
      <c r="G1959" t="s">
        <v>235</v>
      </c>
      <c r="H1959" t="s">
        <v>436</v>
      </c>
      <c r="I1959" t="s">
        <v>46</v>
      </c>
      <c r="J1959" t="s">
        <v>678</v>
      </c>
      <c r="K1959" t="s">
        <v>678</v>
      </c>
      <c r="L1959" s="41">
        <v>1061.6400000000001</v>
      </c>
      <c r="M1959" s="41">
        <v>1535.65</v>
      </c>
    </row>
    <row r="1960" spans="1:13" x14ac:dyDescent="0.2">
      <c r="A1960" s="43" t="s">
        <v>676</v>
      </c>
      <c r="B1960" s="43" t="s">
        <v>676</v>
      </c>
      <c r="C1960" t="s">
        <v>273</v>
      </c>
      <c r="D1960" s="1" t="s">
        <v>4</v>
      </c>
      <c r="E1960" s="1">
        <v>2020</v>
      </c>
      <c r="F1960" t="s">
        <v>274</v>
      </c>
      <c r="G1960" t="s">
        <v>235</v>
      </c>
      <c r="H1960" t="s">
        <v>226</v>
      </c>
      <c r="I1960" t="s">
        <v>3</v>
      </c>
      <c r="J1960" t="s">
        <v>178</v>
      </c>
      <c r="K1960" t="s">
        <v>178</v>
      </c>
      <c r="L1960" s="41">
        <v>1302.3499999999999</v>
      </c>
      <c r="M1960" s="41">
        <v>5022.6400000000003</v>
      </c>
    </row>
    <row r="1961" spans="1:13" x14ac:dyDescent="0.2">
      <c r="A1961" s="43" t="s">
        <v>676</v>
      </c>
      <c r="B1961" s="43" t="s">
        <v>676</v>
      </c>
      <c r="C1961" t="s">
        <v>136</v>
      </c>
      <c r="D1961" s="1" t="s">
        <v>42</v>
      </c>
      <c r="E1961" s="1">
        <v>2017</v>
      </c>
      <c r="F1961" t="s">
        <v>135</v>
      </c>
      <c r="G1961" t="s">
        <v>235</v>
      </c>
      <c r="H1961" t="s">
        <v>138</v>
      </c>
      <c r="I1961" t="s">
        <v>73</v>
      </c>
      <c r="J1961" t="s">
        <v>678</v>
      </c>
      <c r="K1961" t="s">
        <v>678</v>
      </c>
      <c r="L1961" s="41">
        <v>1298</v>
      </c>
      <c r="M1961" s="41">
        <v>1583.53</v>
      </c>
    </row>
    <row r="1962" spans="1:13" x14ac:dyDescent="0.2">
      <c r="A1962" s="43" t="s">
        <v>676</v>
      </c>
      <c r="B1962" s="43" t="s">
        <v>676</v>
      </c>
      <c r="C1962" t="s">
        <v>320</v>
      </c>
      <c r="D1962" s="1" t="s">
        <v>1</v>
      </c>
      <c r="E1962" s="1">
        <v>2018</v>
      </c>
      <c r="F1962" t="s">
        <v>141</v>
      </c>
      <c r="G1962" t="s">
        <v>235</v>
      </c>
      <c r="H1962" t="s">
        <v>331</v>
      </c>
      <c r="I1962" t="s">
        <v>49</v>
      </c>
      <c r="J1962" t="s">
        <v>678</v>
      </c>
      <c r="K1962" t="s">
        <v>678</v>
      </c>
      <c r="L1962" s="41">
        <v>1718.8</v>
      </c>
      <c r="M1962" s="41">
        <v>3560.15</v>
      </c>
    </row>
    <row r="1963" spans="1:13" x14ac:dyDescent="0.2">
      <c r="A1963" s="43" t="s">
        <v>676</v>
      </c>
      <c r="B1963" s="43" t="s">
        <v>676</v>
      </c>
      <c r="C1963" t="s">
        <v>334</v>
      </c>
      <c r="D1963" s="1" t="s">
        <v>84</v>
      </c>
      <c r="E1963" s="1">
        <v>2021</v>
      </c>
      <c r="F1963" t="s">
        <v>335</v>
      </c>
      <c r="G1963" t="s">
        <v>235</v>
      </c>
      <c r="H1963" t="s">
        <v>339</v>
      </c>
      <c r="I1963" t="s">
        <v>83</v>
      </c>
      <c r="J1963" t="s">
        <v>678</v>
      </c>
      <c r="K1963" t="s">
        <v>678</v>
      </c>
      <c r="L1963" s="41">
        <v>1805.05</v>
      </c>
      <c r="M1963" s="41">
        <v>5280.51</v>
      </c>
    </row>
    <row r="1964" spans="1:13" x14ac:dyDescent="0.2">
      <c r="A1964" s="43" t="s">
        <v>676</v>
      </c>
      <c r="B1964" s="43" t="s">
        <v>676</v>
      </c>
      <c r="C1964" t="s">
        <v>682</v>
      </c>
      <c r="D1964" s="1" t="s">
        <v>28</v>
      </c>
      <c r="E1964" s="1">
        <v>2018</v>
      </c>
      <c r="F1964" t="s">
        <v>344</v>
      </c>
      <c r="G1964" t="s">
        <v>235</v>
      </c>
      <c r="H1964" t="s">
        <v>245</v>
      </c>
      <c r="I1964" t="s">
        <v>27</v>
      </c>
      <c r="J1964" t="s">
        <v>678</v>
      </c>
      <c r="K1964" t="s">
        <v>678</v>
      </c>
      <c r="L1964" s="41">
        <v>1183.06</v>
      </c>
      <c r="M1964" s="41">
        <v>2801.81</v>
      </c>
    </row>
    <row r="1965" spans="1:13" x14ac:dyDescent="0.2">
      <c r="A1965" s="43" t="s">
        <v>676</v>
      </c>
      <c r="B1965" s="43" t="s">
        <v>676</v>
      </c>
      <c r="C1965" t="s">
        <v>357</v>
      </c>
      <c r="D1965" s="1" t="s">
        <v>60</v>
      </c>
      <c r="E1965" s="1">
        <v>2016</v>
      </c>
      <c r="F1965" t="s">
        <v>344</v>
      </c>
      <c r="G1965" t="s">
        <v>235</v>
      </c>
      <c r="H1965" t="s">
        <v>358</v>
      </c>
      <c r="I1965" t="s">
        <v>50</v>
      </c>
      <c r="J1965" t="s">
        <v>678</v>
      </c>
      <c r="K1965" t="s">
        <v>678</v>
      </c>
      <c r="L1965" s="41">
        <v>1341.92</v>
      </c>
      <c r="M1965" s="41">
        <v>3792.68</v>
      </c>
    </row>
    <row r="1966" spans="1:13" x14ac:dyDescent="0.2">
      <c r="A1966" s="43" t="s">
        <v>676</v>
      </c>
      <c r="B1966" s="43" t="s">
        <v>676</v>
      </c>
      <c r="C1966" t="s">
        <v>233</v>
      </c>
      <c r="D1966" s="1" t="s">
        <v>39</v>
      </c>
      <c r="E1966" s="1">
        <v>2019</v>
      </c>
      <c r="F1966" t="s">
        <v>234</v>
      </c>
      <c r="G1966" t="s">
        <v>235</v>
      </c>
      <c r="H1966" t="s">
        <v>258</v>
      </c>
      <c r="I1966" t="s">
        <v>38</v>
      </c>
      <c r="J1966" t="s">
        <v>678</v>
      </c>
      <c r="K1966" t="s">
        <v>678</v>
      </c>
      <c r="L1966" s="41">
        <v>1122.19</v>
      </c>
      <c r="M1966" s="41">
        <v>3029.39</v>
      </c>
    </row>
    <row r="1967" spans="1:13" x14ac:dyDescent="0.2">
      <c r="A1967" s="43" t="s">
        <v>676</v>
      </c>
      <c r="B1967" s="43" t="s">
        <v>676</v>
      </c>
      <c r="C1967" t="s">
        <v>518</v>
      </c>
      <c r="D1967" s="1" t="s">
        <v>10</v>
      </c>
      <c r="E1967" s="1">
        <v>2020</v>
      </c>
      <c r="F1967" t="s">
        <v>152</v>
      </c>
      <c r="G1967" t="s">
        <v>235</v>
      </c>
      <c r="H1967" t="s">
        <v>400</v>
      </c>
      <c r="I1967" t="s">
        <v>2</v>
      </c>
      <c r="J1967" t="s">
        <v>178</v>
      </c>
      <c r="K1967" t="s">
        <v>178</v>
      </c>
      <c r="L1967" s="41">
        <v>1239.6000000000001</v>
      </c>
      <c r="M1967" s="41">
        <v>1607.296848</v>
      </c>
    </row>
    <row r="1968" spans="1:13" x14ac:dyDescent="0.2">
      <c r="A1968" s="43" t="s">
        <v>676</v>
      </c>
      <c r="B1968" s="43" t="s">
        <v>676</v>
      </c>
      <c r="C1968" t="s">
        <v>179</v>
      </c>
      <c r="D1968" s="1" t="s">
        <v>66</v>
      </c>
      <c r="E1968" s="1">
        <v>2018</v>
      </c>
      <c r="F1968" t="s">
        <v>180</v>
      </c>
      <c r="G1968" t="s">
        <v>235</v>
      </c>
      <c r="H1968" t="s">
        <v>184</v>
      </c>
      <c r="I1968" t="s">
        <v>75</v>
      </c>
      <c r="J1968" t="s">
        <v>678</v>
      </c>
      <c r="K1968" t="s">
        <v>678</v>
      </c>
      <c r="L1968" s="41">
        <v>1437.08</v>
      </c>
      <c r="M1968" s="41">
        <v>3458.2921569935997</v>
      </c>
    </row>
    <row r="1969" spans="1:13" x14ac:dyDescent="0.2">
      <c r="A1969" s="43" t="s">
        <v>676</v>
      </c>
      <c r="B1969" s="43" t="s">
        <v>676</v>
      </c>
      <c r="C1969" t="s">
        <v>685</v>
      </c>
      <c r="D1969" s="1" t="s">
        <v>80</v>
      </c>
      <c r="E1969" s="1">
        <v>2018</v>
      </c>
      <c r="F1969" t="s">
        <v>271</v>
      </c>
      <c r="G1969" t="s">
        <v>235</v>
      </c>
      <c r="H1969" t="s">
        <v>223</v>
      </c>
      <c r="I1969" t="s">
        <v>25</v>
      </c>
      <c r="J1969" t="s">
        <v>678</v>
      </c>
      <c r="K1969" t="s">
        <v>678</v>
      </c>
      <c r="L1969" s="41">
        <v>1298</v>
      </c>
      <c r="M1969" s="41">
        <v>3102.55</v>
      </c>
    </row>
    <row r="1970" spans="1:13" x14ac:dyDescent="0.2">
      <c r="A1970" s="43" t="s">
        <v>676</v>
      </c>
      <c r="B1970" s="43" t="s">
        <v>676</v>
      </c>
      <c r="C1970" t="s">
        <v>438</v>
      </c>
      <c r="D1970" s="1" t="s">
        <v>19</v>
      </c>
      <c r="E1970" s="1">
        <v>2019</v>
      </c>
      <c r="F1970" t="s">
        <v>439</v>
      </c>
      <c r="G1970" t="s">
        <v>235</v>
      </c>
      <c r="H1970" t="s">
        <v>454</v>
      </c>
      <c r="I1970" t="s">
        <v>2</v>
      </c>
      <c r="J1970" t="s">
        <v>178</v>
      </c>
      <c r="K1970" t="s">
        <v>178</v>
      </c>
      <c r="L1970" s="41">
        <v>1122.2</v>
      </c>
      <c r="M1970" s="41">
        <v>3112.55</v>
      </c>
    </row>
    <row r="1971" spans="1:13" x14ac:dyDescent="0.2">
      <c r="A1971" s="43" t="s">
        <v>676</v>
      </c>
      <c r="B1971" s="43" t="s">
        <v>676</v>
      </c>
      <c r="C1971" t="s">
        <v>517</v>
      </c>
      <c r="D1971" s="1" t="s">
        <v>85</v>
      </c>
      <c r="E1971" s="1">
        <v>2018</v>
      </c>
      <c r="F1971" t="s">
        <v>159</v>
      </c>
      <c r="G1971" t="s">
        <v>235</v>
      </c>
      <c r="H1971" t="s">
        <v>356</v>
      </c>
      <c r="I1971" t="s">
        <v>7</v>
      </c>
      <c r="J1971" t="s">
        <v>678</v>
      </c>
      <c r="K1971" t="s">
        <v>678</v>
      </c>
      <c r="L1971" s="41">
        <v>1727</v>
      </c>
      <c r="M1971" s="41">
        <v>2407.96</v>
      </c>
    </row>
    <row r="1972" spans="1:13" x14ac:dyDescent="0.2">
      <c r="A1972" s="43" t="s">
        <v>676</v>
      </c>
      <c r="B1972" s="43" t="s">
        <v>676</v>
      </c>
      <c r="C1972" t="s">
        <v>418</v>
      </c>
      <c r="D1972" s="1" t="s">
        <v>6</v>
      </c>
      <c r="E1972" s="1">
        <v>2018</v>
      </c>
      <c r="F1972" t="s">
        <v>162</v>
      </c>
      <c r="G1972" t="s">
        <v>235</v>
      </c>
      <c r="H1972" t="s">
        <v>330</v>
      </c>
      <c r="I1972" t="s">
        <v>109</v>
      </c>
      <c r="J1972" t="s">
        <v>678</v>
      </c>
      <c r="K1972" t="s">
        <v>678</v>
      </c>
      <c r="L1972" s="41">
        <v>2224.87</v>
      </c>
      <c r="M1972" s="41">
        <v>5216.6000000000004</v>
      </c>
    </row>
    <row r="1973" spans="1:13" x14ac:dyDescent="0.2">
      <c r="A1973" s="43" t="s">
        <v>676</v>
      </c>
      <c r="B1973" s="43" t="s">
        <v>676</v>
      </c>
      <c r="C1973" t="s">
        <v>273</v>
      </c>
      <c r="D1973" s="1" t="s">
        <v>4</v>
      </c>
      <c r="E1973" s="1">
        <v>2020</v>
      </c>
      <c r="F1973" t="s">
        <v>274</v>
      </c>
      <c r="G1973" t="s">
        <v>235</v>
      </c>
      <c r="H1973" t="s">
        <v>228</v>
      </c>
      <c r="I1973" t="s">
        <v>3</v>
      </c>
      <c r="J1973" t="s">
        <v>178</v>
      </c>
      <c r="K1973" t="s">
        <v>178</v>
      </c>
      <c r="L1973" s="41">
        <v>1302.3499999999999</v>
      </c>
      <c r="M1973" s="41">
        <v>5022.6400000000003</v>
      </c>
    </row>
    <row r="1974" spans="1:13" x14ac:dyDescent="0.2">
      <c r="A1974" s="43" t="s">
        <v>676</v>
      </c>
      <c r="B1974" s="43" t="s">
        <v>676</v>
      </c>
      <c r="C1974" t="s">
        <v>438</v>
      </c>
      <c r="D1974" s="1" t="s">
        <v>19</v>
      </c>
      <c r="E1974" s="1">
        <v>2019</v>
      </c>
      <c r="F1974" t="s">
        <v>439</v>
      </c>
      <c r="G1974" t="s">
        <v>235</v>
      </c>
      <c r="H1974" t="s">
        <v>508</v>
      </c>
      <c r="I1974" t="s">
        <v>2</v>
      </c>
      <c r="J1974" t="s">
        <v>178</v>
      </c>
      <c r="K1974" t="s">
        <v>178</v>
      </c>
      <c r="L1974" s="41">
        <v>1122.2</v>
      </c>
      <c r="M1974" s="41">
        <v>3112.55</v>
      </c>
    </row>
    <row r="1975" spans="1:13" x14ac:dyDescent="0.2">
      <c r="A1975" s="43" t="s">
        <v>676</v>
      </c>
      <c r="B1975" s="43" t="s">
        <v>676</v>
      </c>
      <c r="C1975" t="s">
        <v>212</v>
      </c>
      <c r="D1975" s="1" t="s">
        <v>57</v>
      </c>
      <c r="E1975" s="1">
        <v>2016</v>
      </c>
      <c r="F1975" t="s">
        <v>152</v>
      </c>
      <c r="G1975" t="s">
        <v>235</v>
      </c>
      <c r="H1975" t="s">
        <v>213</v>
      </c>
      <c r="I1975" t="s">
        <v>102</v>
      </c>
      <c r="J1975" t="s">
        <v>678</v>
      </c>
      <c r="K1975" t="s">
        <v>678</v>
      </c>
      <c r="L1975" s="41">
        <v>3829.48</v>
      </c>
      <c r="M1975" s="41">
        <v>7977.5727360000001</v>
      </c>
    </row>
    <row r="1976" spans="1:13" x14ac:dyDescent="0.2">
      <c r="A1976" s="43" t="s">
        <v>676</v>
      </c>
      <c r="B1976" s="43" t="s">
        <v>676</v>
      </c>
      <c r="C1976" t="s">
        <v>212</v>
      </c>
      <c r="D1976" s="1" t="s">
        <v>57</v>
      </c>
      <c r="E1976" s="1">
        <v>2016</v>
      </c>
      <c r="F1976" t="s">
        <v>152</v>
      </c>
      <c r="G1976" t="s">
        <v>235</v>
      </c>
      <c r="H1976" t="s">
        <v>213</v>
      </c>
      <c r="I1976" t="s">
        <v>68</v>
      </c>
      <c r="J1976" t="s">
        <v>678</v>
      </c>
      <c r="K1976" t="s">
        <v>678</v>
      </c>
      <c r="L1976" s="41">
        <v>1598.59</v>
      </c>
      <c r="M1976" s="41">
        <v>3330.1826879999999</v>
      </c>
    </row>
    <row r="1977" spans="1:13" x14ac:dyDescent="0.2">
      <c r="A1977" s="43" t="s">
        <v>676</v>
      </c>
      <c r="B1977" s="43" t="s">
        <v>676</v>
      </c>
      <c r="C1977" t="s">
        <v>430</v>
      </c>
      <c r="D1977" s="1" t="s">
        <v>765</v>
      </c>
      <c r="E1977" s="1">
        <v>2019</v>
      </c>
      <c r="F1977" t="s">
        <v>764</v>
      </c>
      <c r="G1977" t="s">
        <v>235</v>
      </c>
      <c r="H1977" t="s">
        <v>405</v>
      </c>
      <c r="I1977" t="s">
        <v>46</v>
      </c>
      <c r="J1977" t="s">
        <v>678</v>
      </c>
      <c r="K1977" t="s">
        <v>678</v>
      </c>
      <c r="L1977" s="41">
        <v>1061.6400000000001</v>
      </c>
      <c r="M1977" s="41">
        <v>1535.65</v>
      </c>
    </row>
    <row r="1978" spans="1:13" x14ac:dyDescent="0.2">
      <c r="A1978" s="43" t="s">
        <v>676</v>
      </c>
      <c r="B1978" s="43" t="s">
        <v>676</v>
      </c>
      <c r="C1978" t="s">
        <v>397</v>
      </c>
      <c r="D1978" s="1" t="s">
        <v>18</v>
      </c>
      <c r="E1978" s="1">
        <v>2020</v>
      </c>
      <c r="F1978" t="s">
        <v>167</v>
      </c>
      <c r="G1978" t="s">
        <v>235</v>
      </c>
      <c r="H1978" t="s">
        <v>229</v>
      </c>
      <c r="I1978" t="s">
        <v>46</v>
      </c>
      <c r="J1978" t="s">
        <v>678</v>
      </c>
      <c r="K1978" t="s">
        <v>678</v>
      </c>
      <c r="L1978" s="41">
        <v>1061.6400000000001</v>
      </c>
      <c r="M1978" s="41">
        <v>1386.42</v>
      </c>
    </row>
    <row r="1979" spans="1:13" x14ac:dyDescent="0.2">
      <c r="A1979" s="43" t="s">
        <v>676</v>
      </c>
      <c r="B1979" s="43" t="s">
        <v>676</v>
      </c>
      <c r="C1979" t="s">
        <v>682</v>
      </c>
      <c r="D1979" s="1" t="s">
        <v>28</v>
      </c>
      <c r="E1979" s="1">
        <v>2018</v>
      </c>
      <c r="F1979" t="s">
        <v>344</v>
      </c>
      <c r="G1979" t="s">
        <v>235</v>
      </c>
      <c r="H1979" t="s">
        <v>265</v>
      </c>
      <c r="I1979" t="s">
        <v>63</v>
      </c>
      <c r="J1979" t="s">
        <v>678</v>
      </c>
      <c r="K1979" t="s">
        <v>678</v>
      </c>
      <c r="L1979" s="41">
        <v>2645.12</v>
      </c>
      <c r="M1979" s="41">
        <v>5543.65</v>
      </c>
    </row>
    <row r="1980" spans="1:13" x14ac:dyDescent="0.2">
      <c r="A1980" s="43" t="s">
        <v>676</v>
      </c>
      <c r="B1980" s="43" t="s">
        <v>676</v>
      </c>
      <c r="C1980" t="s">
        <v>761</v>
      </c>
      <c r="D1980" s="1" t="s">
        <v>99</v>
      </c>
      <c r="E1980" s="1">
        <v>2017</v>
      </c>
      <c r="F1980" t="s">
        <v>760</v>
      </c>
      <c r="G1980" t="s">
        <v>235</v>
      </c>
      <c r="H1980" t="s">
        <v>254</v>
      </c>
      <c r="I1980" t="s">
        <v>46</v>
      </c>
      <c r="J1980" t="s">
        <v>678</v>
      </c>
      <c r="K1980" t="s">
        <v>678</v>
      </c>
      <c r="L1980" s="41">
        <v>1122.19</v>
      </c>
      <c r="M1980" s="41">
        <v>2842.24</v>
      </c>
    </row>
    <row r="1981" spans="1:13" x14ac:dyDescent="0.2">
      <c r="A1981" s="43" t="s">
        <v>676</v>
      </c>
      <c r="B1981" s="43" t="s">
        <v>676</v>
      </c>
      <c r="C1981" t="s">
        <v>684</v>
      </c>
      <c r="D1981" s="1" t="s">
        <v>9</v>
      </c>
      <c r="E1981" s="1">
        <v>2018</v>
      </c>
      <c r="F1981" t="s">
        <v>141</v>
      </c>
      <c r="G1981" t="s">
        <v>235</v>
      </c>
      <c r="H1981" t="s">
        <v>700</v>
      </c>
      <c r="I1981" t="s">
        <v>2</v>
      </c>
      <c r="J1981" t="s">
        <v>178</v>
      </c>
      <c r="K1981" t="s">
        <v>178</v>
      </c>
      <c r="L1981" s="41">
        <v>1145.68</v>
      </c>
      <c r="M1981" s="41">
        <v>2641.19</v>
      </c>
    </row>
    <row r="1982" spans="1:13" x14ac:dyDescent="0.2">
      <c r="A1982" s="43" t="s">
        <v>676</v>
      </c>
      <c r="B1982" s="43" t="s">
        <v>676</v>
      </c>
      <c r="C1982" t="s">
        <v>421</v>
      </c>
      <c r="D1982" s="1" t="s">
        <v>12</v>
      </c>
      <c r="E1982" s="1">
        <v>2018</v>
      </c>
      <c r="F1982" t="s">
        <v>422</v>
      </c>
      <c r="G1982" t="s">
        <v>235</v>
      </c>
      <c r="H1982" t="s">
        <v>424</v>
      </c>
      <c r="I1982" t="s">
        <v>61</v>
      </c>
      <c r="J1982" t="s">
        <v>678</v>
      </c>
      <c r="K1982" t="s">
        <v>678</v>
      </c>
      <c r="L1982" s="41">
        <v>2245.1</v>
      </c>
      <c r="M1982" s="41">
        <v>4326.8999999999996</v>
      </c>
    </row>
    <row r="1983" spans="1:13" x14ac:dyDescent="0.2">
      <c r="A1983" s="43" t="s">
        <v>676</v>
      </c>
      <c r="B1983" s="43" t="s">
        <v>676</v>
      </c>
      <c r="C1983" t="s">
        <v>210</v>
      </c>
      <c r="D1983" s="1" t="s">
        <v>62</v>
      </c>
      <c r="E1983" s="1">
        <v>2017</v>
      </c>
      <c r="F1983" t="s">
        <v>152</v>
      </c>
      <c r="G1983" t="s">
        <v>235</v>
      </c>
      <c r="H1983" t="s">
        <v>211</v>
      </c>
      <c r="I1983" t="s">
        <v>64</v>
      </c>
      <c r="J1983" t="s">
        <v>678</v>
      </c>
      <c r="K1983" t="s">
        <v>678</v>
      </c>
      <c r="L1983" s="41">
        <v>1135.8399999999999</v>
      </c>
      <c r="M1983" s="41">
        <v>2122.0500000000002</v>
      </c>
    </row>
    <row r="1984" spans="1:13" x14ac:dyDescent="0.2">
      <c r="A1984" s="43" t="s">
        <v>676</v>
      </c>
      <c r="B1984" s="43" t="s">
        <v>676</v>
      </c>
      <c r="C1984" t="s">
        <v>682</v>
      </c>
      <c r="D1984" s="1" t="s">
        <v>28</v>
      </c>
      <c r="E1984" s="1">
        <v>2018</v>
      </c>
      <c r="F1984" t="s">
        <v>344</v>
      </c>
      <c r="G1984" t="s">
        <v>235</v>
      </c>
      <c r="H1984" t="s">
        <v>265</v>
      </c>
      <c r="I1984" t="s">
        <v>63</v>
      </c>
      <c r="J1984" t="s">
        <v>678</v>
      </c>
      <c r="K1984" t="s">
        <v>678</v>
      </c>
      <c r="L1984" s="41">
        <v>2645.12</v>
      </c>
      <c r="M1984" s="41">
        <v>5543.65</v>
      </c>
    </row>
    <row r="1985" spans="1:13" x14ac:dyDescent="0.2">
      <c r="A1985" s="43" t="s">
        <v>676</v>
      </c>
      <c r="B1985" s="43" t="s">
        <v>676</v>
      </c>
      <c r="C1985" t="s">
        <v>518</v>
      </c>
      <c r="D1985" s="1" t="s">
        <v>10</v>
      </c>
      <c r="E1985" s="1">
        <v>2020</v>
      </c>
      <c r="F1985" t="s">
        <v>152</v>
      </c>
      <c r="G1985" t="s">
        <v>235</v>
      </c>
      <c r="H1985" t="s">
        <v>570</v>
      </c>
      <c r="I1985" t="s">
        <v>2</v>
      </c>
      <c r="J1985" t="s">
        <v>178</v>
      </c>
      <c r="K1985" t="s">
        <v>178</v>
      </c>
      <c r="L1985" s="41">
        <v>1725.83</v>
      </c>
      <c r="M1985" s="41">
        <v>2069.9407809999998</v>
      </c>
    </row>
    <row r="1986" spans="1:13" x14ac:dyDescent="0.2">
      <c r="A1986" s="43" t="s">
        <v>676</v>
      </c>
      <c r="B1986" s="43" t="s">
        <v>676</v>
      </c>
      <c r="C1986" t="s">
        <v>357</v>
      </c>
      <c r="D1986" s="1" t="s">
        <v>60</v>
      </c>
      <c r="E1986" s="1">
        <v>2016</v>
      </c>
      <c r="F1986" t="s">
        <v>344</v>
      </c>
      <c r="G1986" t="s">
        <v>235</v>
      </c>
      <c r="H1986" t="s">
        <v>374</v>
      </c>
      <c r="I1986" t="s">
        <v>50</v>
      </c>
      <c r="J1986" t="s">
        <v>678</v>
      </c>
      <c r="K1986" t="s">
        <v>678</v>
      </c>
      <c r="L1986" s="41">
        <v>1341.92</v>
      </c>
      <c r="M1986" s="41">
        <v>3792.68</v>
      </c>
    </row>
    <row r="1987" spans="1:13" x14ac:dyDescent="0.2">
      <c r="A1987" s="43" t="s">
        <v>676</v>
      </c>
      <c r="B1987" s="43" t="s">
        <v>676</v>
      </c>
      <c r="C1987" t="s">
        <v>421</v>
      </c>
      <c r="D1987" s="1" t="s">
        <v>12</v>
      </c>
      <c r="E1987" s="1">
        <v>2018</v>
      </c>
      <c r="F1987" t="s">
        <v>422</v>
      </c>
      <c r="G1987" t="s">
        <v>235</v>
      </c>
      <c r="H1987" t="s">
        <v>428</v>
      </c>
      <c r="I1987" t="s">
        <v>0</v>
      </c>
      <c r="J1987" t="s">
        <v>678</v>
      </c>
      <c r="K1987" t="s">
        <v>678</v>
      </c>
      <c r="L1987" s="41">
        <v>1298</v>
      </c>
      <c r="M1987" s="41">
        <v>2742.53</v>
      </c>
    </row>
    <row r="1988" spans="1:13" x14ac:dyDescent="0.2">
      <c r="A1988" s="43" t="s">
        <v>676</v>
      </c>
      <c r="B1988" s="43" t="s">
        <v>676</v>
      </c>
      <c r="C1988" t="s">
        <v>682</v>
      </c>
      <c r="D1988" s="1" t="s">
        <v>28</v>
      </c>
      <c r="E1988" s="1">
        <v>2018</v>
      </c>
      <c r="F1988" t="s">
        <v>344</v>
      </c>
      <c r="G1988" t="s">
        <v>235</v>
      </c>
      <c r="H1988" t="s">
        <v>256</v>
      </c>
      <c r="I1988" t="s">
        <v>27</v>
      </c>
      <c r="J1988" t="s">
        <v>678</v>
      </c>
      <c r="K1988" t="s">
        <v>678</v>
      </c>
      <c r="L1988" s="41">
        <v>1183.06</v>
      </c>
      <c r="M1988" s="41">
        <v>2801.81</v>
      </c>
    </row>
    <row r="1989" spans="1:13" x14ac:dyDescent="0.2">
      <c r="A1989" s="43" t="s">
        <v>676</v>
      </c>
      <c r="B1989" s="43" t="s">
        <v>676</v>
      </c>
      <c r="C1989" t="s">
        <v>233</v>
      </c>
      <c r="D1989" s="1" t="s">
        <v>39</v>
      </c>
      <c r="E1989" s="1">
        <v>2019</v>
      </c>
      <c r="F1989" t="s">
        <v>234</v>
      </c>
      <c r="G1989" t="s">
        <v>235</v>
      </c>
      <c r="H1989" t="s">
        <v>223</v>
      </c>
      <c r="I1989" t="s">
        <v>38</v>
      </c>
      <c r="J1989" t="s">
        <v>678</v>
      </c>
      <c r="K1989" t="s">
        <v>678</v>
      </c>
      <c r="L1989" s="41">
        <v>1122.19</v>
      </c>
      <c r="M1989" s="41">
        <v>3029.39</v>
      </c>
    </row>
    <row r="1990" spans="1:13" x14ac:dyDescent="0.2">
      <c r="A1990" s="43" t="s">
        <v>676</v>
      </c>
      <c r="B1990" s="43" t="s">
        <v>676</v>
      </c>
      <c r="C1990" t="s">
        <v>518</v>
      </c>
      <c r="D1990" s="1" t="s">
        <v>10</v>
      </c>
      <c r="E1990" s="1">
        <v>2020</v>
      </c>
      <c r="F1990" t="s">
        <v>152</v>
      </c>
      <c r="G1990" t="s">
        <v>235</v>
      </c>
      <c r="H1990" t="s">
        <v>521</v>
      </c>
      <c r="I1990" t="s">
        <v>2</v>
      </c>
      <c r="J1990" t="s">
        <v>178</v>
      </c>
      <c r="K1990" t="s">
        <v>178</v>
      </c>
      <c r="L1990" s="41">
        <v>1239.6000000000001</v>
      </c>
      <c r="M1990" s="41">
        <v>1607.296848</v>
      </c>
    </row>
    <row r="1991" spans="1:13" x14ac:dyDescent="0.2">
      <c r="A1991" s="43" t="s">
        <v>676</v>
      </c>
      <c r="B1991" s="43" t="s">
        <v>676</v>
      </c>
      <c r="C1991" t="s">
        <v>682</v>
      </c>
      <c r="D1991" s="1" t="s">
        <v>28</v>
      </c>
      <c r="E1991" s="1">
        <v>2018</v>
      </c>
      <c r="F1991" t="s">
        <v>344</v>
      </c>
      <c r="G1991" t="s">
        <v>235</v>
      </c>
      <c r="H1991" t="s">
        <v>403</v>
      </c>
      <c r="I1991" t="s">
        <v>27</v>
      </c>
      <c r="J1991" t="s">
        <v>678</v>
      </c>
      <c r="K1991" t="s">
        <v>678</v>
      </c>
      <c r="L1991" s="41">
        <v>1183.06</v>
      </c>
      <c r="M1991" s="41">
        <v>2801.81</v>
      </c>
    </row>
    <row r="1992" spans="1:13" x14ac:dyDescent="0.2">
      <c r="A1992" s="43" t="s">
        <v>676</v>
      </c>
      <c r="B1992" s="43" t="s">
        <v>676</v>
      </c>
      <c r="C1992" t="s">
        <v>233</v>
      </c>
      <c r="D1992" s="1" t="s">
        <v>39</v>
      </c>
      <c r="E1992" s="1">
        <v>2019</v>
      </c>
      <c r="F1992" t="s">
        <v>234</v>
      </c>
      <c r="G1992" t="s">
        <v>235</v>
      </c>
      <c r="H1992" t="s">
        <v>696</v>
      </c>
      <c r="I1992" t="s">
        <v>38</v>
      </c>
      <c r="J1992" t="s">
        <v>678</v>
      </c>
      <c r="K1992" t="s">
        <v>678</v>
      </c>
      <c r="L1992" s="41">
        <v>1122.19</v>
      </c>
      <c r="M1992" s="41">
        <v>3029.39</v>
      </c>
    </row>
    <row r="1993" spans="1:13" x14ac:dyDescent="0.2">
      <c r="A1993" s="43" t="s">
        <v>676</v>
      </c>
      <c r="B1993" s="43" t="s">
        <v>676</v>
      </c>
      <c r="C1993" t="s">
        <v>682</v>
      </c>
      <c r="D1993" s="1" t="s">
        <v>28</v>
      </c>
      <c r="E1993" s="1">
        <v>2018</v>
      </c>
      <c r="F1993" t="s">
        <v>344</v>
      </c>
      <c r="G1993" t="s">
        <v>235</v>
      </c>
      <c r="H1993" t="s">
        <v>261</v>
      </c>
      <c r="I1993" t="s">
        <v>27</v>
      </c>
      <c r="J1993" t="s">
        <v>678</v>
      </c>
      <c r="K1993" t="s">
        <v>678</v>
      </c>
      <c r="L1993" s="41">
        <v>1183.06</v>
      </c>
      <c r="M1993" s="41">
        <v>2801.81</v>
      </c>
    </row>
    <row r="1994" spans="1:13" x14ac:dyDescent="0.2">
      <c r="A1994" s="43" t="s">
        <v>676</v>
      </c>
      <c r="B1994" s="43" t="s">
        <v>676</v>
      </c>
      <c r="C1994" t="s">
        <v>430</v>
      </c>
      <c r="D1994" s="1" t="s">
        <v>765</v>
      </c>
      <c r="E1994" s="1">
        <v>2019</v>
      </c>
      <c r="F1994" t="s">
        <v>764</v>
      </c>
      <c r="G1994" t="s">
        <v>235</v>
      </c>
      <c r="H1994" t="s">
        <v>176</v>
      </c>
      <c r="I1994" t="s">
        <v>46</v>
      </c>
      <c r="J1994" t="s">
        <v>678</v>
      </c>
      <c r="K1994" t="s">
        <v>678</v>
      </c>
      <c r="L1994" s="41">
        <v>1061.6400000000001</v>
      </c>
      <c r="M1994" s="41">
        <v>1535.65</v>
      </c>
    </row>
    <row r="1995" spans="1:13" x14ac:dyDescent="0.2">
      <c r="A1995" s="43" t="s">
        <v>676</v>
      </c>
      <c r="B1995" s="43" t="s">
        <v>676</v>
      </c>
      <c r="C1995" t="s">
        <v>518</v>
      </c>
      <c r="D1995" s="1" t="s">
        <v>10</v>
      </c>
      <c r="E1995" s="1">
        <v>2020</v>
      </c>
      <c r="F1995" t="s">
        <v>152</v>
      </c>
      <c r="G1995" t="s">
        <v>235</v>
      </c>
      <c r="H1995" t="s">
        <v>527</v>
      </c>
      <c r="I1995" t="s">
        <v>2</v>
      </c>
      <c r="J1995" t="s">
        <v>178</v>
      </c>
      <c r="K1995" t="s">
        <v>178</v>
      </c>
      <c r="L1995" s="41">
        <v>1458.8500000000001</v>
      </c>
      <c r="M1995" s="41">
        <v>1857.0879350000002</v>
      </c>
    </row>
    <row r="1996" spans="1:13" x14ac:dyDescent="0.2">
      <c r="A1996" s="43" t="s">
        <v>676</v>
      </c>
      <c r="B1996" s="43" t="s">
        <v>676</v>
      </c>
      <c r="C1996" t="s">
        <v>320</v>
      </c>
      <c r="D1996" s="1" t="s">
        <v>1</v>
      </c>
      <c r="E1996" s="1">
        <v>2018</v>
      </c>
      <c r="F1996" t="s">
        <v>141</v>
      </c>
      <c r="G1996" t="s">
        <v>235</v>
      </c>
      <c r="H1996" t="s">
        <v>236</v>
      </c>
      <c r="I1996" t="s">
        <v>49</v>
      </c>
      <c r="J1996" t="s">
        <v>678</v>
      </c>
      <c r="K1996" t="s">
        <v>678</v>
      </c>
      <c r="L1996" s="41">
        <v>1718.8</v>
      </c>
      <c r="M1996" s="41">
        <v>3560.15</v>
      </c>
    </row>
    <row r="1997" spans="1:13" x14ac:dyDescent="0.2">
      <c r="A1997" s="43" t="s">
        <v>676</v>
      </c>
      <c r="B1997" s="43" t="s">
        <v>676</v>
      </c>
      <c r="C1997" t="s">
        <v>682</v>
      </c>
      <c r="D1997" s="1" t="s">
        <v>28</v>
      </c>
      <c r="E1997" s="1">
        <v>2018</v>
      </c>
      <c r="F1997" t="s">
        <v>344</v>
      </c>
      <c r="G1997" t="s">
        <v>235</v>
      </c>
      <c r="H1997" t="s">
        <v>427</v>
      </c>
      <c r="I1997" t="s">
        <v>27</v>
      </c>
      <c r="J1997" t="s">
        <v>678</v>
      </c>
      <c r="K1997" t="s">
        <v>678</v>
      </c>
      <c r="L1997" s="41">
        <v>1183.06</v>
      </c>
      <c r="M1997" s="41">
        <v>2801.81</v>
      </c>
    </row>
    <row r="1998" spans="1:13" x14ac:dyDescent="0.2">
      <c r="A1998" s="43" t="s">
        <v>676</v>
      </c>
      <c r="B1998" s="43" t="s">
        <v>676</v>
      </c>
      <c r="C1998" t="s">
        <v>517</v>
      </c>
      <c r="D1998" s="1" t="s">
        <v>85</v>
      </c>
      <c r="E1998" s="1">
        <v>2018</v>
      </c>
      <c r="F1998" t="s">
        <v>159</v>
      </c>
      <c r="G1998" t="s">
        <v>235</v>
      </c>
      <c r="H1998" t="s">
        <v>244</v>
      </c>
      <c r="I1998" t="s">
        <v>0</v>
      </c>
      <c r="J1998" t="s">
        <v>678</v>
      </c>
      <c r="K1998" t="s">
        <v>678</v>
      </c>
      <c r="L1998" s="41">
        <v>1298</v>
      </c>
      <c r="M1998" s="41">
        <v>1694</v>
      </c>
    </row>
    <row r="1999" spans="1:13" x14ac:dyDescent="0.2">
      <c r="A1999" s="43" t="s">
        <v>676</v>
      </c>
      <c r="B1999" s="43" t="s">
        <v>676</v>
      </c>
      <c r="C1999" t="s">
        <v>233</v>
      </c>
      <c r="D1999" s="1" t="s">
        <v>39</v>
      </c>
      <c r="E1999" s="1">
        <v>2019</v>
      </c>
      <c r="F1999" t="s">
        <v>234</v>
      </c>
      <c r="G1999" t="s">
        <v>235</v>
      </c>
      <c r="H1999" t="s">
        <v>222</v>
      </c>
      <c r="I1999" t="s">
        <v>38</v>
      </c>
      <c r="J1999" t="s">
        <v>678</v>
      </c>
      <c r="K1999" t="s">
        <v>678</v>
      </c>
      <c r="L1999" s="41">
        <v>1122.19</v>
      </c>
      <c r="M1999" s="41">
        <v>3029.39</v>
      </c>
    </row>
    <row r="2000" spans="1:13" x14ac:dyDescent="0.2">
      <c r="A2000" s="43" t="s">
        <v>676</v>
      </c>
      <c r="B2000" s="43" t="s">
        <v>676</v>
      </c>
      <c r="C2000" t="s">
        <v>438</v>
      </c>
      <c r="D2000" s="1" t="s">
        <v>19</v>
      </c>
      <c r="E2000" s="1">
        <v>2019</v>
      </c>
      <c r="F2000" t="s">
        <v>439</v>
      </c>
      <c r="G2000" t="s">
        <v>235</v>
      </c>
      <c r="H2000" t="s">
        <v>471</v>
      </c>
      <c r="I2000" t="s">
        <v>2</v>
      </c>
      <c r="J2000" t="s">
        <v>319</v>
      </c>
      <c r="K2000" t="s">
        <v>319</v>
      </c>
      <c r="L2000" s="41">
        <v>1122.2</v>
      </c>
      <c r="M2000" s="41">
        <v>3112.55</v>
      </c>
    </row>
    <row r="2001" spans="1:13" x14ac:dyDescent="0.2">
      <c r="A2001" s="43" t="s">
        <v>676</v>
      </c>
      <c r="B2001" s="43" t="s">
        <v>676</v>
      </c>
      <c r="C2001" t="s">
        <v>273</v>
      </c>
      <c r="D2001" s="1" t="s">
        <v>4</v>
      </c>
      <c r="E2001" s="1">
        <v>2020</v>
      </c>
      <c r="F2001" t="s">
        <v>274</v>
      </c>
      <c r="G2001" t="s">
        <v>235</v>
      </c>
      <c r="H2001" t="s">
        <v>283</v>
      </c>
      <c r="I2001" t="s">
        <v>3</v>
      </c>
      <c r="J2001" t="s">
        <v>178</v>
      </c>
      <c r="K2001" t="s">
        <v>178</v>
      </c>
      <c r="L2001" s="41">
        <v>1302.3499999999999</v>
      </c>
      <c r="M2001" s="41">
        <v>5022.6400000000003</v>
      </c>
    </row>
    <row r="2002" spans="1:13" x14ac:dyDescent="0.2">
      <c r="A2002" s="43" t="s">
        <v>676</v>
      </c>
      <c r="B2002" s="43" t="s">
        <v>676</v>
      </c>
      <c r="C2002" t="s">
        <v>406</v>
      </c>
      <c r="D2002" s="1" t="s">
        <v>30</v>
      </c>
      <c r="E2002" s="1">
        <v>2018</v>
      </c>
      <c r="F2002" t="s">
        <v>407</v>
      </c>
      <c r="G2002" t="s">
        <v>235</v>
      </c>
      <c r="H2002" t="s">
        <v>256</v>
      </c>
      <c r="I2002" t="s">
        <v>29</v>
      </c>
      <c r="J2002" t="s">
        <v>678</v>
      </c>
      <c r="K2002" t="s">
        <v>678</v>
      </c>
      <c r="L2002" s="41">
        <v>2245.1</v>
      </c>
      <c r="M2002" s="41">
        <v>3158.5498824924002</v>
      </c>
    </row>
    <row r="2003" spans="1:13" x14ac:dyDescent="0.2">
      <c r="A2003" s="43" t="s">
        <v>676</v>
      </c>
      <c r="B2003" s="43" t="s">
        <v>676</v>
      </c>
      <c r="C2003" t="s">
        <v>342</v>
      </c>
      <c r="D2003" s="1" t="s">
        <v>8</v>
      </c>
      <c r="E2003" s="1">
        <v>2019</v>
      </c>
      <c r="F2003" t="s">
        <v>141</v>
      </c>
      <c r="G2003" t="s">
        <v>235</v>
      </c>
      <c r="H2003" t="s">
        <v>226</v>
      </c>
      <c r="I2003" t="s">
        <v>31</v>
      </c>
      <c r="J2003" t="s">
        <v>678</v>
      </c>
      <c r="K2003" t="s">
        <v>678</v>
      </c>
      <c r="L2003" s="41">
        <v>2196.3200000000002</v>
      </c>
      <c r="M2003" s="41">
        <v>5319.87</v>
      </c>
    </row>
    <row r="2004" spans="1:13" x14ac:dyDescent="0.2">
      <c r="A2004" s="43" t="s">
        <v>676</v>
      </c>
      <c r="B2004" s="43" t="s">
        <v>676</v>
      </c>
      <c r="C2004" t="s">
        <v>201</v>
      </c>
      <c r="D2004" s="1" t="s">
        <v>26</v>
      </c>
      <c r="E2004" s="1">
        <v>2019</v>
      </c>
      <c r="F2004" t="s">
        <v>152</v>
      </c>
      <c r="G2004" t="s">
        <v>235</v>
      </c>
      <c r="H2004" t="s">
        <v>207</v>
      </c>
      <c r="I2004" t="s">
        <v>25</v>
      </c>
      <c r="J2004" t="s">
        <v>678</v>
      </c>
      <c r="K2004" t="s">
        <v>678</v>
      </c>
      <c r="L2004" s="41">
        <v>1738</v>
      </c>
      <c r="M2004" s="41">
        <v>2367.888559</v>
      </c>
    </row>
    <row r="2005" spans="1:13" x14ac:dyDescent="0.2">
      <c r="A2005" s="43" t="s">
        <v>676</v>
      </c>
      <c r="B2005" s="43" t="s">
        <v>676</v>
      </c>
      <c r="C2005" t="s">
        <v>438</v>
      </c>
      <c r="D2005" s="1" t="s">
        <v>19</v>
      </c>
      <c r="E2005" s="1">
        <v>2019</v>
      </c>
      <c r="F2005" t="s">
        <v>439</v>
      </c>
      <c r="G2005" t="s">
        <v>235</v>
      </c>
      <c r="H2005" t="s">
        <v>445</v>
      </c>
      <c r="I2005" t="s">
        <v>2</v>
      </c>
      <c r="J2005" t="s">
        <v>178</v>
      </c>
      <c r="K2005" t="s">
        <v>178</v>
      </c>
      <c r="L2005" s="41">
        <v>1122.2</v>
      </c>
      <c r="M2005" s="41">
        <v>3112.55</v>
      </c>
    </row>
    <row r="2006" spans="1:13" x14ac:dyDescent="0.2">
      <c r="A2006" s="43" t="s">
        <v>676</v>
      </c>
      <c r="B2006" s="43" t="s">
        <v>676</v>
      </c>
      <c r="C2006" t="s">
        <v>600</v>
      </c>
      <c r="D2006" s="1" t="s">
        <v>37</v>
      </c>
      <c r="E2006" s="1">
        <v>2020</v>
      </c>
      <c r="F2006" t="s">
        <v>152</v>
      </c>
      <c r="G2006" t="s">
        <v>235</v>
      </c>
      <c r="H2006" t="s">
        <v>150</v>
      </c>
      <c r="I2006" t="s">
        <v>0</v>
      </c>
      <c r="J2006" t="s">
        <v>678</v>
      </c>
      <c r="K2006" t="s">
        <v>678</v>
      </c>
      <c r="L2006" s="41">
        <v>1811.39</v>
      </c>
      <c r="M2006" s="41">
        <v>2667.73</v>
      </c>
    </row>
    <row r="2007" spans="1:13" x14ac:dyDescent="0.2">
      <c r="A2007" s="43" t="s">
        <v>676</v>
      </c>
      <c r="B2007" s="43" t="s">
        <v>676</v>
      </c>
      <c r="C2007" t="s">
        <v>518</v>
      </c>
      <c r="D2007" s="1" t="s">
        <v>10</v>
      </c>
      <c r="E2007" s="1">
        <v>2020</v>
      </c>
      <c r="F2007" t="s">
        <v>152</v>
      </c>
      <c r="G2007" t="s">
        <v>235</v>
      </c>
      <c r="H2007" t="s">
        <v>337</v>
      </c>
      <c r="I2007" t="s">
        <v>2</v>
      </c>
      <c r="J2007" t="s">
        <v>678</v>
      </c>
      <c r="K2007" t="s">
        <v>678</v>
      </c>
      <c r="L2007" s="41">
        <v>1166.19</v>
      </c>
      <c r="M2007" s="41">
        <v>1556.2472250000001</v>
      </c>
    </row>
    <row r="2008" spans="1:13" x14ac:dyDescent="0.2">
      <c r="A2008" s="43" t="s">
        <v>676</v>
      </c>
      <c r="B2008" s="43" t="s">
        <v>676</v>
      </c>
      <c r="C2008" t="s">
        <v>761</v>
      </c>
      <c r="D2008" s="1" t="s">
        <v>99</v>
      </c>
      <c r="E2008" s="1">
        <v>2017</v>
      </c>
      <c r="F2008" t="s">
        <v>760</v>
      </c>
      <c r="G2008" t="s">
        <v>235</v>
      </c>
      <c r="H2008" t="s">
        <v>298</v>
      </c>
      <c r="I2008" t="s">
        <v>46</v>
      </c>
      <c r="J2008" t="s">
        <v>678</v>
      </c>
      <c r="K2008" t="s">
        <v>678</v>
      </c>
      <c r="L2008" s="41">
        <v>1122.19</v>
      </c>
      <c r="M2008" s="41">
        <v>2842.24</v>
      </c>
    </row>
    <row r="2009" spans="1:13" x14ac:dyDescent="0.2">
      <c r="A2009" s="43" t="s">
        <v>676</v>
      </c>
      <c r="B2009" s="43" t="s">
        <v>676</v>
      </c>
      <c r="C2009" t="s">
        <v>682</v>
      </c>
      <c r="D2009" s="1" t="s">
        <v>28</v>
      </c>
      <c r="E2009" s="1">
        <v>2018</v>
      </c>
      <c r="F2009" t="s">
        <v>344</v>
      </c>
      <c r="G2009" t="s">
        <v>235</v>
      </c>
      <c r="H2009" t="s">
        <v>404</v>
      </c>
      <c r="I2009" t="s">
        <v>27</v>
      </c>
      <c r="J2009" t="s">
        <v>678</v>
      </c>
      <c r="K2009" t="s">
        <v>678</v>
      </c>
      <c r="L2009" s="41">
        <v>1183.06</v>
      </c>
      <c r="M2009" s="41">
        <v>2801.81</v>
      </c>
    </row>
    <row r="2010" spans="1:13" x14ac:dyDescent="0.2">
      <c r="A2010" s="43" t="s">
        <v>676</v>
      </c>
      <c r="B2010" s="43" t="s">
        <v>676</v>
      </c>
      <c r="C2010" t="s">
        <v>273</v>
      </c>
      <c r="D2010" s="1" t="s">
        <v>4</v>
      </c>
      <c r="E2010" s="1">
        <v>2020</v>
      </c>
      <c r="F2010" t="s">
        <v>274</v>
      </c>
      <c r="G2010" t="s">
        <v>235</v>
      </c>
      <c r="H2010" t="s">
        <v>245</v>
      </c>
      <c r="I2010" t="s">
        <v>3</v>
      </c>
      <c r="J2010" t="s">
        <v>178</v>
      </c>
      <c r="K2010" t="s">
        <v>178</v>
      </c>
      <c r="L2010" s="41">
        <v>1302.3499999999999</v>
      </c>
      <c r="M2010" s="41">
        <v>5022.6400000000003</v>
      </c>
    </row>
    <row r="2011" spans="1:13" x14ac:dyDescent="0.2">
      <c r="A2011" s="43" t="s">
        <v>676</v>
      </c>
      <c r="B2011" s="43" t="s">
        <v>676</v>
      </c>
      <c r="C2011" t="s">
        <v>397</v>
      </c>
      <c r="D2011" s="1" t="s">
        <v>18</v>
      </c>
      <c r="E2011" s="1">
        <v>2020</v>
      </c>
      <c r="F2011" t="s">
        <v>167</v>
      </c>
      <c r="G2011" t="s">
        <v>235</v>
      </c>
      <c r="H2011" t="s">
        <v>398</v>
      </c>
      <c r="I2011" t="s">
        <v>124</v>
      </c>
      <c r="J2011" t="s">
        <v>678</v>
      </c>
      <c r="K2011" t="s">
        <v>678</v>
      </c>
      <c r="L2011" s="41">
        <v>1592.46</v>
      </c>
      <c r="M2011" s="41">
        <v>2223.39</v>
      </c>
    </row>
    <row r="2012" spans="1:13" x14ac:dyDescent="0.2">
      <c r="A2012" s="43" t="s">
        <v>676</v>
      </c>
      <c r="B2012" s="43" t="s">
        <v>676</v>
      </c>
      <c r="C2012" t="s">
        <v>233</v>
      </c>
      <c r="D2012" s="1" t="s">
        <v>39</v>
      </c>
      <c r="E2012" s="1">
        <v>2019</v>
      </c>
      <c r="F2012" t="s">
        <v>234</v>
      </c>
      <c r="G2012" t="s">
        <v>235</v>
      </c>
      <c r="H2012" t="s">
        <v>253</v>
      </c>
      <c r="I2012" t="s">
        <v>38</v>
      </c>
      <c r="J2012" t="s">
        <v>678</v>
      </c>
      <c r="K2012" t="s">
        <v>678</v>
      </c>
      <c r="L2012" s="41">
        <v>1122.19</v>
      </c>
      <c r="M2012" s="41">
        <v>3029.39</v>
      </c>
    </row>
    <row r="2013" spans="1:13" x14ac:dyDescent="0.2">
      <c r="A2013" s="43" t="s">
        <v>676</v>
      </c>
      <c r="B2013" s="43" t="s">
        <v>676</v>
      </c>
      <c r="C2013" t="s">
        <v>518</v>
      </c>
      <c r="D2013" s="1" t="s">
        <v>10</v>
      </c>
      <c r="E2013" s="1">
        <v>2020</v>
      </c>
      <c r="F2013" t="s">
        <v>152</v>
      </c>
      <c r="G2013" t="s">
        <v>235</v>
      </c>
      <c r="H2013" t="s">
        <v>594</v>
      </c>
      <c r="I2013" t="s">
        <v>2</v>
      </c>
      <c r="J2013" t="s">
        <v>178</v>
      </c>
      <c r="K2013" t="s">
        <v>178</v>
      </c>
      <c r="L2013" s="41">
        <v>1239.6000000000001</v>
      </c>
      <c r="M2013" s="41">
        <v>1607.296848</v>
      </c>
    </row>
    <row r="2014" spans="1:13" x14ac:dyDescent="0.2">
      <c r="A2014" s="43" t="s">
        <v>676</v>
      </c>
      <c r="B2014" s="43" t="s">
        <v>676</v>
      </c>
      <c r="C2014" t="s">
        <v>684</v>
      </c>
      <c r="D2014" s="1" t="s">
        <v>9</v>
      </c>
      <c r="E2014" s="1">
        <v>2018</v>
      </c>
      <c r="F2014" t="s">
        <v>141</v>
      </c>
      <c r="G2014" t="s">
        <v>235</v>
      </c>
      <c r="H2014" t="s">
        <v>694</v>
      </c>
      <c r="I2014" t="s">
        <v>2</v>
      </c>
      <c r="J2014" t="s">
        <v>178</v>
      </c>
      <c r="K2014" t="s">
        <v>178</v>
      </c>
      <c r="L2014" s="41">
        <v>1100</v>
      </c>
      <c r="M2014" s="41">
        <v>2565.21</v>
      </c>
    </row>
    <row r="2015" spans="1:13" x14ac:dyDescent="0.2">
      <c r="A2015" s="43" t="s">
        <v>676</v>
      </c>
      <c r="B2015" s="43" t="s">
        <v>676</v>
      </c>
      <c r="C2015" t="s">
        <v>600</v>
      </c>
      <c r="D2015" s="1" t="s">
        <v>37</v>
      </c>
      <c r="E2015" s="1">
        <v>2020</v>
      </c>
      <c r="F2015" t="s">
        <v>152</v>
      </c>
      <c r="G2015" t="s">
        <v>235</v>
      </c>
      <c r="H2015" t="s">
        <v>150</v>
      </c>
      <c r="I2015" t="s">
        <v>0</v>
      </c>
      <c r="J2015" t="s">
        <v>678</v>
      </c>
      <c r="K2015" t="s">
        <v>678</v>
      </c>
      <c r="L2015" s="41">
        <v>1811.39</v>
      </c>
      <c r="M2015" s="41">
        <v>2667.73</v>
      </c>
    </row>
    <row r="2016" spans="1:13" x14ac:dyDescent="0.2">
      <c r="A2016" s="43" t="s">
        <v>676</v>
      </c>
      <c r="B2016" s="43" t="s">
        <v>676</v>
      </c>
      <c r="C2016" t="s">
        <v>192</v>
      </c>
      <c r="D2016" s="1" t="s">
        <v>55</v>
      </c>
      <c r="E2016" s="1">
        <v>2020</v>
      </c>
      <c r="F2016" t="s">
        <v>194</v>
      </c>
      <c r="G2016" t="s">
        <v>235</v>
      </c>
      <c r="H2016" t="s">
        <v>197</v>
      </c>
      <c r="I2016" t="s">
        <v>0</v>
      </c>
      <c r="J2016" t="s">
        <v>678</v>
      </c>
      <c r="K2016" t="s">
        <v>678</v>
      </c>
      <c r="L2016" s="41">
        <v>1179.2</v>
      </c>
      <c r="M2016" s="41">
        <v>3212.99</v>
      </c>
    </row>
    <row r="2017" spans="1:13" x14ac:dyDescent="0.2">
      <c r="A2017" s="43" t="s">
        <v>676</v>
      </c>
      <c r="B2017" s="43" t="s">
        <v>676</v>
      </c>
      <c r="C2017" t="s">
        <v>190</v>
      </c>
      <c r="D2017" s="1" t="s">
        <v>40</v>
      </c>
      <c r="E2017" s="1">
        <v>2021</v>
      </c>
      <c r="F2017" t="s">
        <v>167</v>
      </c>
      <c r="G2017" t="s">
        <v>235</v>
      </c>
      <c r="H2017" t="s">
        <v>191</v>
      </c>
      <c r="I2017" t="s">
        <v>73</v>
      </c>
      <c r="J2017" t="s">
        <v>678</v>
      </c>
      <c r="K2017" t="s">
        <v>678</v>
      </c>
      <c r="L2017" s="41">
        <v>1217.9100000000001</v>
      </c>
      <c r="M2017" s="41">
        <v>1863.72</v>
      </c>
    </row>
    <row r="2018" spans="1:13" x14ac:dyDescent="0.2">
      <c r="A2018" s="43" t="s">
        <v>676</v>
      </c>
      <c r="B2018" s="43" t="s">
        <v>676</v>
      </c>
      <c r="C2018" t="s">
        <v>320</v>
      </c>
      <c r="D2018" s="1" t="s">
        <v>1</v>
      </c>
      <c r="E2018" s="1">
        <v>2018</v>
      </c>
      <c r="F2018" t="s">
        <v>141</v>
      </c>
      <c r="G2018" t="s">
        <v>235</v>
      </c>
      <c r="H2018" t="s">
        <v>325</v>
      </c>
      <c r="I2018" t="s">
        <v>0</v>
      </c>
      <c r="J2018" t="s">
        <v>678</v>
      </c>
      <c r="K2018" t="s">
        <v>678</v>
      </c>
      <c r="L2018" s="41">
        <v>1100</v>
      </c>
      <c r="M2018" s="41">
        <v>2271.13</v>
      </c>
    </row>
    <row r="2019" spans="1:13" x14ac:dyDescent="0.2">
      <c r="A2019" s="43" t="s">
        <v>676</v>
      </c>
      <c r="B2019" s="43" t="s">
        <v>676</v>
      </c>
      <c r="C2019" t="s">
        <v>438</v>
      </c>
      <c r="D2019" s="1" t="s">
        <v>19</v>
      </c>
      <c r="E2019" s="1">
        <v>2019</v>
      </c>
      <c r="F2019" t="s">
        <v>439</v>
      </c>
      <c r="G2019" t="s">
        <v>235</v>
      </c>
      <c r="H2019" t="s">
        <v>197</v>
      </c>
      <c r="I2019" t="s">
        <v>2</v>
      </c>
      <c r="J2019" t="s">
        <v>178</v>
      </c>
      <c r="K2019" t="s">
        <v>178</v>
      </c>
      <c r="L2019" s="41">
        <v>1122.2</v>
      </c>
      <c r="M2019" s="41">
        <v>3714.92</v>
      </c>
    </row>
    <row r="2020" spans="1:13" x14ac:dyDescent="0.2">
      <c r="A2020" s="43" t="s">
        <v>676</v>
      </c>
      <c r="B2020" s="43" t="s">
        <v>676</v>
      </c>
      <c r="C2020" t="s">
        <v>193</v>
      </c>
      <c r="D2020" s="1" t="s">
        <v>89</v>
      </c>
      <c r="E2020" s="1">
        <v>2020</v>
      </c>
      <c r="F2020" t="s">
        <v>167</v>
      </c>
      <c r="G2020" t="s">
        <v>235</v>
      </c>
      <c r="H2020" t="s">
        <v>198</v>
      </c>
      <c r="I2020" t="s">
        <v>21</v>
      </c>
      <c r="J2020" t="s">
        <v>678</v>
      </c>
      <c r="K2020" t="s">
        <v>678</v>
      </c>
      <c r="L2020" s="41">
        <v>1683.4</v>
      </c>
      <c r="M2020" s="41">
        <v>4526.95</v>
      </c>
    </row>
    <row r="2021" spans="1:13" x14ac:dyDescent="0.2">
      <c r="A2021" s="43" t="s">
        <v>676</v>
      </c>
      <c r="B2021" s="43" t="s">
        <v>676</v>
      </c>
      <c r="C2021" t="s">
        <v>413</v>
      </c>
      <c r="D2021" s="1" t="s">
        <v>32</v>
      </c>
      <c r="E2021" s="1">
        <v>2018</v>
      </c>
      <c r="F2021" t="s">
        <v>162</v>
      </c>
      <c r="G2021" t="s">
        <v>235</v>
      </c>
      <c r="H2021" t="s">
        <v>414</v>
      </c>
      <c r="I2021" t="s">
        <v>21</v>
      </c>
      <c r="J2021" t="s">
        <v>678</v>
      </c>
      <c r="K2021" t="s">
        <v>678</v>
      </c>
      <c r="L2021" s="41">
        <v>4986.87</v>
      </c>
      <c r="M2021" s="41">
        <v>8525.9599999999991</v>
      </c>
    </row>
    <row r="2022" spans="1:13" x14ac:dyDescent="0.2">
      <c r="A2022" s="43" t="s">
        <v>676</v>
      </c>
      <c r="B2022" s="43" t="s">
        <v>676</v>
      </c>
      <c r="C2022" t="s">
        <v>273</v>
      </c>
      <c r="D2022" s="1" t="s">
        <v>4</v>
      </c>
      <c r="E2022" s="1">
        <v>2020</v>
      </c>
      <c r="F2022" t="s">
        <v>274</v>
      </c>
      <c r="G2022" t="s">
        <v>235</v>
      </c>
      <c r="H2022" t="s">
        <v>315</v>
      </c>
      <c r="I2022" t="s">
        <v>3</v>
      </c>
      <c r="J2022" t="s">
        <v>178</v>
      </c>
      <c r="K2022" t="s">
        <v>178</v>
      </c>
      <c r="L2022" s="41">
        <v>1302.3499999999999</v>
      </c>
      <c r="M2022" s="41">
        <v>5022.6400000000003</v>
      </c>
    </row>
    <row r="2023" spans="1:13" x14ac:dyDescent="0.2">
      <c r="A2023" s="43" t="s">
        <v>676</v>
      </c>
      <c r="B2023" s="43" t="s">
        <v>676</v>
      </c>
      <c r="C2023" t="s">
        <v>192</v>
      </c>
      <c r="D2023" s="1" t="s">
        <v>55</v>
      </c>
      <c r="E2023" s="1">
        <v>2020</v>
      </c>
      <c r="F2023" t="s">
        <v>194</v>
      </c>
      <c r="G2023" t="s">
        <v>235</v>
      </c>
      <c r="H2023" t="s">
        <v>197</v>
      </c>
      <c r="I2023" t="s">
        <v>0</v>
      </c>
      <c r="J2023" t="s">
        <v>678</v>
      </c>
      <c r="K2023" t="s">
        <v>678</v>
      </c>
      <c r="L2023" s="41">
        <v>1179.2</v>
      </c>
      <c r="M2023" s="41">
        <v>3212.99</v>
      </c>
    </row>
    <row r="2024" spans="1:13" x14ac:dyDescent="0.2">
      <c r="A2024" s="43" t="s">
        <v>676</v>
      </c>
      <c r="B2024" s="43" t="s">
        <v>676</v>
      </c>
      <c r="C2024" t="s">
        <v>421</v>
      </c>
      <c r="D2024" s="1" t="s">
        <v>12</v>
      </c>
      <c r="E2024" s="1">
        <v>2018</v>
      </c>
      <c r="F2024" t="s">
        <v>422</v>
      </c>
      <c r="G2024" t="s">
        <v>235</v>
      </c>
      <c r="H2024" t="s">
        <v>261</v>
      </c>
      <c r="I2024" t="s">
        <v>7</v>
      </c>
      <c r="J2024" t="s">
        <v>678</v>
      </c>
      <c r="K2024" t="s">
        <v>678</v>
      </c>
      <c r="L2024" s="41">
        <v>1727</v>
      </c>
      <c r="M2024" s="41">
        <v>3452.47</v>
      </c>
    </row>
    <row r="2025" spans="1:13" x14ac:dyDescent="0.2">
      <c r="A2025" s="43" t="s">
        <v>676</v>
      </c>
      <c r="B2025" s="43" t="s">
        <v>676</v>
      </c>
      <c r="C2025" t="s">
        <v>438</v>
      </c>
      <c r="D2025" s="1" t="s">
        <v>19</v>
      </c>
      <c r="E2025" s="1">
        <v>2019</v>
      </c>
      <c r="F2025" t="s">
        <v>439</v>
      </c>
      <c r="G2025" t="s">
        <v>235</v>
      </c>
      <c r="H2025" t="s">
        <v>508</v>
      </c>
      <c r="I2025" t="s">
        <v>2</v>
      </c>
      <c r="J2025" t="s">
        <v>178</v>
      </c>
      <c r="K2025" t="s">
        <v>178</v>
      </c>
      <c r="L2025" s="41">
        <v>1122.2</v>
      </c>
      <c r="M2025" s="41">
        <v>3112.55</v>
      </c>
    </row>
    <row r="2026" spans="1:13" x14ac:dyDescent="0.2">
      <c r="A2026" s="43" t="s">
        <v>676</v>
      </c>
      <c r="B2026" s="43" t="s">
        <v>676</v>
      </c>
      <c r="C2026" t="s">
        <v>517</v>
      </c>
      <c r="D2026" s="1" t="s">
        <v>85</v>
      </c>
      <c r="E2026" s="1">
        <v>2018</v>
      </c>
      <c r="F2026" t="s">
        <v>159</v>
      </c>
      <c r="G2026" t="s">
        <v>235</v>
      </c>
      <c r="H2026" t="s">
        <v>356</v>
      </c>
      <c r="I2026" t="s">
        <v>0</v>
      </c>
      <c r="J2026" t="s">
        <v>178</v>
      </c>
      <c r="K2026" t="s">
        <v>178</v>
      </c>
      <c r="L2026" s="41">
        <v>1298</v>
      </c>
      <c r="M2026" s="41">
        <v>1694</v>
      </c>
    </row>
    <row r="2027" spans="1:13" x14ac:dyDescent="0.2">
      <c r="A2027" s="43" t="s">
        <v>676</v>
      </c>
      <c r="B2027" s="43" t="s">
        <v>676</v>
      </c>
      <c r="C2027" t="s">
        <v>411</v>
      </c>
      <c r="D2027" s="1" t="s">
        <v>20</v>
      </c>
      <c r="E2027" s="1">
        <v>2018</v>
      </c>
      <c r="F2027" t="s">
        <v>159</v>
      </c>
      <c r="G2027" t="s">
        <v>235</v>
      </c>
      <c r="H2027" t="s">
        <v>398</v>
      </c>
      <c r="I2027" t="s">
        <v>0</v>
      </c>
      <c r="J2027" t="s">
        <v>678</v>
      </c>
      <c r="K2027" t="s">
        <v>678</v>
      </c>
      <c r="L2027" s="41">
        <v>1298</v>
      </c>
      <c r="M2027" s="41">
        <v>1694</v>
      </c>
    </row>
    <row r="2028" spans="1:13" x14ac:dyDescent="0.2">
      <c r="A2028" s="43" t="s">
        <v>676</v>
      </c>
      <c r="B2028" s="43" t="s">
        <v>676</v>
      </c>
      <c r="C2028" t="s">
        <v>418</v>
      </c>
      <c r="D2028" s="1" t="s">
        <v>6</v>
      </c>
      <c r="E2028" s="1">
        <v>2018</v>
      </c>
      <c r="F2028" t="s">
        <v>162</v>
      </c>
      <c r="G2028" t="s">
        <v>235</v>
      </c>
      <c r="H2028" t="s">
        <v>300</v>
      </c>
      <c r="I2028" t="s">
        <v>21</v>
      </c>
      <c r="J2028" t="s">
        <v>678</v>
      </c>
      <c r="K2028" t="s">
        <v>678</v>
      </c>
      <c r="L2028" s="41">
        <v>3330.22</v>
      </c>
      <c r="M2028" s="41">
        <v>7184.6299999999992</v>
      </c>
    </row>
    <row r="2029" spans="1:13" x14ac:dyDescent="0.2">
      <c r="A2029" s="43" t="s">
        <v>676</v>
      </c>
      <c r="B2029" s="43" t="s">
        <v>676</v>
      </c>
      <c r="C2029" t="s">
        <v>421</v>
      </c>
      <c r="D2029" s="1" t="s">
        <v>12</v>
      </c>
      <c r="E2029" s="1">
        <v>2018</v>
      </c>
      <c r="F2029" t="s">
        <v>422</v>
      </c>
      <c r="G2029" t="s">
        <v>235</v>
      </c>
      <c r="H2029" t="s">
        <v>425</v>
      </c>
      <c r="I2029" t="s">
        <v>7</v>
      </c>
      <c r="J2029" t="s">
        <v>678</v>
      </c>
      <c r="K2029" t="s">
        <v>678</v>
      </c>
      <c r="L2029" s="41">
        <v>1727</v>
      </c>
      <c r="M2029" s="41">
        <v>3452.47</v>
      </c>
    </row>
    <row r="2030" spans="1:13" x14ac:dyDescent="0.2">
      <c r="A2030" s="43" t="s">
        <v>676</v>
      </c>
      <c r="B2030" s="43" t="s">
        <v>676</v>
      </c>
      <c r="C2030" t="s">
        <v>518</v>
      </c>
      <c r="D2030" s="1" t="s">
        <v>10</v>
      </c>
      <c r="E2030" s="1">
        <v>2020</v>
      </c>
      <c r="F2030" t="s">
        <v>152</v>
      </c>
      <c r="G2030" t="s">
        <v>235</v>
      </c>
      <c r="H2030" t="s">
        <v>595</v>
      </c>
      <c r="I2030" t="s">
        <v>2</v>
      </c>
      <c r="J2030" t="s">
        <v>678</v>
      </c>
      <c r="K2030" t="s">
        <v>678</v>
      </c>
      <c r="L2030" s="41">
        <v>1458.8500000000001</v>
      </c>
      <c r="M2030" s="41">
        <v>1972.6169749999999</v>
      </c>
    </row>
    <row r="2031" spans="1:13" x14ac:dyDescent="0.2">
      <c r="A2031" s="43" t="s">
        <v>676</v>
      </c>
      <c r="B2031" s="43" t="s">
        <v>676</v>
      </c>
      <c r="C2031" t="s">
        <v>682</v>
      </c>
      <c r="D2031" s="1" t="s">
        <v>28</v>
      </c>
      <c r="E2031" s="1">
        <v>2018</v>
      </c>
      <c r="F2031" t="s">
        <v>344</v>
      </c>
      <c r="G2031" t="s">
        <v>235</v>
      </c>
      <c r="H2031" t="s">
        <v>428</v>
      </c>
      <c r="I2031" t="s">
        <v>27</v>
      </c>
      <c r="J2031" t="s">
        <v>678</v>
      </c>
      <c r="K2031" t="s">
        <v>678</v>
      </c>
      <c r="L2031" s="41">
        <v>1183.06</v>
      </c>
      <c r="M2031" s="41">
        <v>2801.81</v>
      </c>
    </row>
    <row r="2032" spans="1:13" x14ac:dyDescent="0.2">
      <c r="A2032" s="43" t="s">
        <v>676</v>
      </c>
      <c r="B2032" s="43" t="s">
        <v>676</v>
      </c>
      <c r="C2032" t="s">
        <v>685</v>
      </c>
      <c r="D2032" s="1" t="s">
        <v>80</v>
      </c>
      <c r="E2032" s="1">
        <v>2018</v>
      </c>
      <c r="F2032" t="s">
        <v>271</v>
      </c>
      <c r="G2032" t="s">
        <v>235</v>
      </c>
      <c r="H2032" t="s">
        <v>223</v>
      </c>
      <c r="I2032" t="s">
        <v>98</v>
      </c>
      <c r="J2032" t="s">
        <v>678</v>
      </c>
      <c r="K2032" t="s">
        <v>678</v>
      </c>
      <c r="L2032" s="41">
        <v>4162.43</v>
      </c>
      <c r="M2032" s="41">
        <v>8557.7999999999993</v>
      </c>
    </row>
    <row r="2033" spans="1:13" x14ac:dyDescent="0.2">
      <c r="A2033" s="43" t="s">
        <v>676</v>
      </c>
      <c r="B2033" s="43" t="s">
        <v>676</v>
      </c>
      <c r="C2033" t="s">
        <v>438</v>
      </c>
      <c r="D2033" s="1" t="s">
        <v>19</v>
      </c>
      <c r="E2033" s="1">
        <v>2019</v>
      </c>
      <c r="F2033" t="s">
        <v>439</v>
      </c>
      <c r="G2033" t="s">
        <v>235</v>
      </c>
      <c r="H2033" t="s">
        <v>457</v>
      </c>
      <c r="I2033" t="s">
        <v>2</v>
      </c>
      <c r="J2033" t="s">
        <v>178</v>
      </c>
      <c r="K2033" t="s">
        <v>178</v>
      </c>
      <c r="L2033" s="41">
        <v>1122.2</v>
      </c>
      <c r="M2033" s="41">
        <v>3112.55</v>
      </c>
    </row>
    <row r="2034" spans="1:13" x14ac:dyDescent="0.2">
      <c r="A2034" s="43" t="s">
        <v>676</v>
      </c>
      <c r="B2034" s="43" t="s">
        <v>676</v>
      </c>
      <c r="C2034" t="s">
        <v>421</v>
      </c>
      <c r="D2034" s="1" t="s">
        <v>12</v>
      </c>
      <c r="E2034" s="1">
        <v>2018</v>
      </c>
      <c r="F2034" t="s">
        <v>422</v>
      </c>
      <c r="G2034" t="s">
        <v>235</v>
      </c>
      <c r="H2034" t="s">
        <v>424</v>
      </c>
      <c r="I2034" t="s">
        <v>0</v>
      </c>
      <c r="J2034" t="s">
        <v>678</v>
      </c>
      <c r="K2034" t="s">
        <v>678</v>
      </c>
      <c r="L2034" s="41">
        <v>1298</v>
      </c>
      <c r="M2034" s="41">
        <v>2742.53</v>
      </c>
    </row>
    <row r="2035" spans="1:13" x14ac:dyDescent="0.2">
      <c r="A2035" s="43" t="s">
        <v>676</v>
      </c>
      <c r="B2035" s="43" t="s">
        <v>676</v>
      </c>
      <c r="C2035" t="s">
        <v>273</v>
      </c>
      <c r="D2035" s="1" t="s">
        <v>4</v>
      </c>
      <c r="E2035" s="1">
        <v>2020</v>
      </c>
      <c r="F2035" t="s">
        <v>274</v>
      </c>
      <c r="G2035" t="s">
        <v>235</v>
      </c>
      <c r="H2035" t="s">
        <v>317</v>
      </c>
      <c r="I2035" t="s">
        <v>3</v>
      </c>
      <c r="J2035" t="s">
        <v>178</v>
      </c>
      <c r="K2035" t="s">
        <v>178</v>
      </c>
      <c r="L2035" s="41">
        <v>1302.3499999999999</v>
      </c>
      <c r="M2035" s="41">
        <v>5022.6400000000003</v>
      </c>
    </row>
    <row r="2036" spans="1:13" x14ac:dyDescent="0.2">
      <c r="A2036" s="43" t="s">
        <v>676</v>
      </c>
      <c r="B2036" s="43" t="s">
        <v>676</v>
      </c>
      <c r="C2036" t="s">
        <v>600</v>
      </c>
      <c r="D2036" s="1" t="s">
        <v>37</v>
      </c>
      <c r="E2036" s="1">
        <v>2020</v>
      </c>
      <c r="F2036" t="s">
        <v>152</v>
      </c>
      <c r="G2036" t="s">
        <v>235</v>
      </c>
      <c r="H2036" t="s">
        <v>150</v>
      </c>
      <c r="I2036" t="s">
        <v>46</v>
      </c>
      <c r="J2036" t="s">
        <v>678</v>
      </c>
      <c r="K2036" t="s">
        <v>678</v>
      </c>
      <c r="L2036" s="41">
        <v>1342.19</v>
      </c>
      <c r="M2036" s="41">
        <v>2667.73</v>
      </c>
    </row>
    <row r="2037" spans="1:13" x14ac:dyDescent="0.2">
      <c r="A2037" s="43" t="s">
        <v>676</v>
      </c>
      <c r="B2037" s="43" t="s">
        <v>676</v>
      </c>
      <c r="C2037" t="s">
        <v>438</v>
      </c>
      <c r="D2037" s="1" t="s">
        <v>19</v>
      </c>
      <c r="E2037" s="1">
        <v>2019</v>
      </c>
      <c r="F2037" t="s">
        <v>439</v>
      </c>
      <c r="G2037" t="s">
        <v>235</v>
      </c>
      <c r="H2037" t="s">
        <v>457</v>
      </c>
      <c r="I2037" t="s">
        <v>2</v>
      </c>
      <c r="J2037" t="s">
        <v>178</v>
      </c>
      <c r="K2037" t="s">
        <v>178</v>
      </c>
      <c r="L2037" s="41">
        <v>1122.2</v>
      </c>
      <c r="M2037" s="41">
        <v>3112.55</v>
      </c>
    </row>
    <row r="2038" spans="1:13" x14ac:dyDescent="0.2">
      <c r="A2038" s="43" t="s">
        <v>676</v>
      </c>
      <c r="B2038" s="43" t="s">
        <v>676</v>
      </c>
      <c r="C2038" t="s">
        <v>273</v>
      </c>
      <c r="D2038" s="1" t="s">
        <v>4</v>
      </c>
      <c r="E2038" s="1">
        <v>2020</v>
      </c>
      <c r="F2038" t="s">
        <v>274</v>
      </c>
      <c r="G2038" t="s">
        <v>235</v>
      </c>
      <c r="H2038" t="s">
        <v>264</v>
      </c>
      <c r="I2038" t="s">
        <v>3</v>
      </c>
      <c r="J2038" t="s">
        <v>178</v>
      </c>
      <c r="K2038" t="s">
        <v>178</v>
      </c>
      <c r="L2038" s="41">
        <v>1302.3499999999999</v>
      </c>
      <c r="M2038" s="41">
        <v>5022.6400000000003</v>
      </c>
    </row>
    <row r="2039" spans="1:13" x14ac:dyDescent="0.2">
      <c r="A2039" s="43" t="s">
        <v>676</v>
      </c>
      <c r="B2039" s="43" t="s">
        <v>676</v>
      </c>
      <c r="C2039" t="s">
        <v>343</v>
      </c>
      <c r="D2039" s="1" t="s">
        <v>70</v>
      </c>
      <c r="E2039" s="1">
        <v>2016</v>
      </c>
      <c r="F2039" t="s">
        <v>344</v>
      </c>
      <c r="G2039" t="s">
        <v>235</v>
      </c>
      <c r="H2039" t="s">
        <v>355</v>
      </c>
      <c r="I2039" t="s">
        <v>41</v>
      </c>
      <c r="J2039" t="s">
        <v>678</v>
      </c>
      <c r="K2039" t="s">
        <v>678</v>
      </c>
      <c r="L2039" s="41">
        <v>2190</v>
      </c>
      <c r="M2039" s="41">
        <v>5666.7409677419355</v>
      </c>
    </row>
    <row r="2040" spans="1:13" x14ac:dyDescent="0.2">
      <c r="A2040" s="43" t="s">
        <v>676</v>
      </c>
      <c r="B2040" s="43" t="s">
        <v>676</v>
      </c>
      <c r="C2040" t="s">
        <v>233</v>
      </c>
      <c r="D2040" s="1" t="s">
        <v>39</v>
      </c>
      <c r="E2040" s="1">
        <v>2019</v>
      </c>
      <c r="F2040" t="s">
        <v>234</v>
      </c>
      <c r="G2040" t="s">
        <v>235</v>
      </c>
      <c r="H2040" t="s">
        <v>223</v>
      </c>
      <c r="I2040" t="s">
        <v>38</v>
      </c>
      <c r="J2040" t="s">
        <v>678</v>
      </c>
      <c r="K2040" t="s">
        <v>678</v>
      </c>
      <c r="L2040" s="41">
        <v>1122.19</v>
      </c>
      <c r="M2040" s="41">
        <v>3029.39</v>
      </c>
    </row>
    <row r="2041" spans="1:13" x14ac:dyDescent="0.2">
      <c r="A2041" s="43" t="s">
        <v>676</v>
      </c>
      <c r="B2041" s="43" t="s">
        <v>676</v>
      </c>
      <c r="C2041" t="s">
        <v>320</v>
      </c>
      <c r="D2041" s="1" t="s">
        <v>1</v>
      </c>
      <c r="E2041" s="1">
        <v>2018</v>
      </c>
      <c r="F2041" t="s">
        <v>141</v>
      </c>
      <c r="G2041" t="s">
        <v>235</v>
      </c>
      <c r="H2041" t="s">
        <v>236</v>
      </c>
      <c r="I2041" t="s">
        <v>0</v>
      </c>
      <c r="J2041" t="s">
        <v>678</v>
      </c>
      <c r="K2041" t="s">
        <v>678</v>
      </c>
      <c r="L2041" s="41">
        <v>1100</v>
      </c>
      <c r="M2041" s="41">
        <v>2271.13</v>
      </c>
    </row>
    <row r="2042" spans="1:13" x14ac:dyDescent="0.2">
      <c r="A2042" s="43" t="s">
        <v>676</v>
      </c>
      <c r="B2042" s="43" t="s">
        <v>676</v>
      </c>
      <c r="C2042" t="s">
        <v>320</v>
      </c>
      <c r="D2042" s="1" t="s">
        <v>1</v>
      </c>
      <c r="E2042" s="1">
        <v>2018</v>
      </c>
      <c r="F2042" t="s">
        <v>141</v>
      </c>
      <c r="G2042" t="s">
        <v>235</v>
      </c>
      <c r="H2042" t="s">
        <v>205</v>
      </c>
      <c r="I2042" t="s">
        <v>0</v>
      </c>
      <c r="J2042" t="s">
        <v>678</v>
      </c>
      <c r="K2042" t="s">
        <v>678</v>
      </c>
      <c r="L2042" s="41">
        <v>1100</v>
      </c>
      <c r="M2042" s="41">
        <v>2271.13</v>
      </c>
    </row>
    <row r="2043" spans="1:13" x14ac:dyDescent="0.2">
      <c r="A2043" s="43" t="s">
        <v>676</v>
      </c>
      <c r="B2043" s="43" t="s">
        <v>676</v>
      </c>
      <c r="C2043" t="s">
        <v>418</v>
      </c>
      <c r="D2043" s="1" t="s">
        <v>6</v>
      </c>
      <c r="E2043" s="1">
        <v>2018</v>
      </c>
      <c r="F2043" t="s">
        <v>162</v>
      </c>
      <c r="G2043" t="s">
        <v>235</v>
      </c>
      <c r="H2043" t="s">
        <v>333</v>
      </c>
      <c r="I2043" t="s">
        <v>0</v>
      </c>
      <c r="J2043" t="s">
        <v>678</v>
      </c>
      <c r="K2043" t="s">
        <v>678</v>
      </c>
      <c r="L2043" s="41">
        <v>2135.89</v>
      </c>
      <c r="M2043" s="41">
        <v>4437.2199999999993</v>
      </c>
    </row>
    <row r="2044" spans="1:13" x14ac:dyDescent="0.2">
      <c r="A2044" s="43" t="s">
        <v>676</v>
      </c>
      <c r="B2044" s="43" t="s">
        <v>676</v>
      </c>
      <c r="C2044" t="s">
        <v>684</v>
      </c>
      <c r="D2044" s="1" t="s">
        <v>9</v>
      </c>
      <c r="E2044" s="1">
        <v>2018</v>
      </c>
      <c r="F2044" t="s">
        <v>141</v>
      </c>
      <c r="G2044" t="s">
        <v>235</v>
      </c>
      <c r="H2044" t="s">
        <v>702</v>
      </c>
      <c r="I2044" t="s">
        <v>2</v>
      </c>
      <c r="J2044" t="s">
        <v>178</v>
      </c>
      <c r="K2044" t="s">
        <v>178</v>
      </c>
      <c r="L2044" s="41">
        <v>1145.68</v>
      </c>
      <c r="M2044" s="41">
        <v>2641.19</v>
      </c>
    </row>
    <row r="2045" spans="1:13" x14ac:dyDescent="0.2">
      <c r="A2045" s="43" t="s">
        <v>676</v>
      </c>
      <c r="B2045" s="43" t="s">
        <v>676</v>
      </c>
      <c r="C2045" t="s">
        <v>320</v>
      </c>
      <c r="D2045" s="1" t="s">
        <v>1</v>
      </c>
      <c r="E2045" s="1">
        <v>2018</v>
      </c>
      <c r="F2045" t="s">
        <v>141</v>
      </c>
      <c r="G2045" t="s">
        <v>235</v>
      </c>
      <c r="H2045" t="s">
        <v>327</v>
      </c>
      <c r="I2045" t="s">
        <v>49</v>
      </c>
      <c r="J2045" t="s">
        <v>678</v>
      </c>
      <c r="K2045" t="s">
        <v>678</v>
      </c>
      <c r="L2045" s="41">
        <v>1718.8</v>
      </c>
      <c r="M2045" s="41">
        <v>3560.15</v>
      </c>
    </row>
    <row r="2046" spans="1:13" x14ac:dyDescent="0.2">
      <c r="A2046" s="43" t="s">
        <v>676</v>
      </c>
      <c r="B2046" s="43" t="s">
        <v>676</v>
      </c>
      <c r="C2046" t="s">
        <v>212</v>
      </c>
      <c r="D2046" s="1" t="s">
        <v>57</v>
      </c>
      <c r="E2046" s="1">
        <v>2016</v>
      </c>
      <c r="F2046" t="s">
        <v>152</v>
      </c>
      <c r="G2046" t="s">
        <v>235</v>
      </c>
      <c r="H2046" t="s">
        <v>213</v>
      </c>
      <c r="I2046" t="s">
        <v>31</v>
      </c>
      <c r="J2046" t="s">
        <v>678</v>
      </c>
      <c r="K2046" t="s">
        <v>678</v>
      </c>
      <c r="L2046" s="41">
        <v>1598.59</v>
      </c>
      <c r="M2046" s="41">
        <v>3607.6979120000001</v>
      </c>
    </row>
    <row r="2047" spans="1:13" x14ac:dyDescent="0.2">
      <c r="A2047" s="43" t="s">
        <v>676</v>
      </c>
      <c r="B2047" s="43" t="s">
        <v>676</v>
      </c>
      <c r="C2047" t="s">
        <v>518</v>
      </c>
      <c r="D2047" s="1" t="s">
        <v>10</v>
      </c>
      <c r="E2047" s="1">
        <v>2020</v>
      </c>
      <c r="F2047" t="s">
        <v>152</v>
      </c>
      <c r="G2047" t="s">
        <v>235</v>
      </c>
      <c r="H2047" t="s">
        <v>565</v>
      </c>
      <c r="I2047" t="s">
        <v>2</v>
      </c>
      <c r="J2047" t="s">
        <v>178</v>
      </c>
      <c r="K2047" t="s">
        <v>178</v>
      </c>
      <c r="L2047" s="41">
        <v>1482.72</v>
      </c>
      <c r="M2047" s="41">
        <v>1846.7901120000001</v>
      </c>
    </row>
    <row r="2048" spans="1:13" x14ac:dyDescent="0.2">
      <c r="A2048" s="43" t="s">
        <v>676</v>
      </c>
      <c r="B2048" s="43" t="s">
        <v>676</v>
      </c>
      <c r="C2048" t="s">
        <v>682</v>
      </c>
      <c r="D2048" s="1" t="s">
        <v>28</v>
      </c>
      <c r="E2048" s="1">
        <v>2018</v>
      </c>
      <c r="F2048" t="s">
        <v>344</v>
      </c>
      <c r="G2048" t="s">
        <v>235</v>
      </c>
      <c r="H2048" t="s">
        <v>147</v>
      </c>
      <c r="I2048" t="s">
        <v>63</v>
      </c>
      <c r="J2048" t="s">
        <v>678</v>
      </c>
      <c r="K2048" t="s">
        <v>678</v>
      </c>
      <c r="L2048" s="41">
        <v>2645.12</v>
      </c>
      <c r="M2048" s="41">
        <v>5543.65</v>
      </c>
    </row>
    <row r="2049" spans="1:13" x14ac:dyDescent="0.2">
      <c r="A2049" s="43" t="s">
        <v>676</v>
      </c>
      <c r="B2049" s="43" t="s">
        <v>676</v>
      </c>
      <c r="C2049" t="s">
        <v>438</v>
      </c>
      <c r="D2049" s="1" t="s">
        <v>19</v>
      </c>
      <c r="E2049" s="1">
        <v>2019</v>
      </c>
      <c r="F2049" t="s">
        <v>439</v>
      </c>
      <c r="G2049" t="s">
        <v>235</v>
      </c>
      <c r="H2049" t="s">
        <v>457</v>
      </c>
      <c r="I2049" t="s">
        <v>2</v>
      </c>
      <c r="J2049" t="s">
        <v>178</v>
      </c>
      <c r="K2049" t="s">
        <v>178</v>
      </c>
      <c r="L2049" s="41">
        <v>1122.2</v>
      </c>
      <c r="M2049" s="41">
        <v>3112.55</v>
      </c>
    </row>
    <row r="2050" spans="1:13" x14ac:dyDescent="0.2">
      <c r="A2050" s="43" t="s">
        <v>676</v>
      </c>
      <c r="B2050" s="43" t="s">
        <v>676</v>
      </c>
      <c r="C2050" t="s">
        <v>438</v>
      </c>
      <c r="D2050" s="1" t="s">
        <v>19</v>
      </c>
      <c r="E2050" s="1">
        <v>2019</v>
      </c>
      <c r="F2050" t="s">
        <v>439</v>
      </c>
      <c r="G2050" t="s">
        <v>235</v>
      </c>
      <c r="H2050" t="s">
        <v>458</v>
      </c>
      <c r="I2050" t="s">
        <v>2</v>
      </c>
      <c r="J2050" t="s">
        <v>178</v>
      </c>
      <c r="K2050" t="s">
        <v>178</v>
      </c>
      <c r="L2050" s="41">
        <v>1122.2</v>
      </c>
      <c r="M2050" s="41">
        <v>3112.55</v>
      </c>
    </row>
    <row r="2051" spans="1:13" x14ac:dyDescent="0.2">
      <c r="A2051" s="43" t="s">
        <v>676</v>
      </c>
      <c r="B2051" s="43" t="s">
        <v>676</v>
      </c>
      <c r="C2051" t="s">
        <v>406</v>
      </c>
      <c r="D2051" s="1" t="s">
        <v>30</v>
      </c>
      <c r="E2051" s="1">
        <v>2018</v>
      </c>
      <c r="F2051" t="s">
        <v>407</v>
      </c>
      <c r="G2051" t="s">
        <v>235</v>
      </c>
      <c r="H2051" t="s">
        <v>258</v>
      </c>
      <c r="I2051" t="s">
        <v>29</v>
      </c>
      <c r="J2051" t="s">
        <v>678</v>
      </c>
      <c r="K2051" t="s">
        <v>678</v>
      </c>
      <c r="L2051" s="41">
        <v>1974</v>
      </c>
      <c r="M2051" s="41">
        <v>2755.5065999999997</v>
      </c>
    </row>
    <row r="2052" spans="1:13" x14ac:dyDescent="0.2">
      <c r="A2052" s="43" t="s">
        <v>676</v>
      </c>
      <c r="B2052" s="43" t="s">
        <v>676</v>
      </c>
      <c r="C2052" t="s">
        <v>387</v>
      </c>
      <c r="D2052" s="1" t="s">
        <v>11</v>
      </c>
      <c r="E2052" s="1">
        <v>2020</v>
      </c>
      <c r="F2052" t="s">
        <v>141</v>
      </c>
      <c r="G2052" t="s">
        <v>235</v>
      </c>
      <c r="H2052" t="s">
        <v>256</v>
      </c>
      <c r="I2052" t="s">
        <v>46</v>
      </c>
      <c r="J2052" t="s">
        <v>678</v>
      </c>
      <c r="K2052" t="s">
        <v>678</v>
      </c>
      <c r="L2052" s="41">
        <v>1599</v>
      </c>
      <c r="M2052" s="41">
        <v>3028.16</v>
      </c>
    </row>
    <row r="2053" spans="1:13" x14ac:dyDescent="0.2">
      <c r="A2053" s="43" t="s">
        <v>676</v>
      </c>
      <c r="B2053" s="43" t="s">
        <v>676</v>
      </c>
      <c r="C2053" t="s">
        <v>343</v>
      </c>
      <c r="D2053" s="1" t="s">
        <v>70</v>
      </c>
      <c r="E2053" s="1">
        <v>2016</v>
      </c>
      <c r="F2053" t="s">
        <v>344</v>
      </c>
      <c r="G2053" t="s">
        <v>235</v>
      </c>
      <c r="H2053" t="s">
        <v>223</v>
      </c>
      <c r="I2053" t="s">
        <v>41</v>
      </c>
      <c r="J2053" t="s">
        <v>678</v>
      </c>
      <c r="K2053" t="s">
        <v>678</v>
      </c>
      <c r="L2053" s="41">
        <v>2190</v>
      </c>
      <c r="M2053" s="41">
        <v>5666.7409677419355</v>
      </c>
    </row>
    <row r="2054" spans="1:13" x14ac:dyDescent="0.2">
      <c r="A2054" s="43" t="s">
        <v>676</v>
      </c>
      <c r="B2054" s="43" t="s">
        <v>676</v>
      </c>
      <c r="C2054" t="s">
        <v>273</v>
      </c>
      <c r="D2054" s="1" t="s">
        <v>4</v>
      </c>
      <c r="E2054" s="1">
        <v>2020</v>
      </c>
      <c r="F2054" t="s">
        <v>274</v>
      </c>
      <c r="G2054" t="s">
        <v>235</v>
      </c>
      <c r="H2054" t="s">
        <v>316</v>
      </c>
      <c r="I2054" t="s">
        <v>3</v>
      </c>
      <c r="J2054" t="s">
        <v>178</v>
      </c>
      <c r="K2054" t="s">
        <v>178</v>
      </c>
      <c r="L2054" s="41">
        <v>1302.3499999999999</v>
      </c>
      <c r="M2054" s="41">
        <v>5022.6400000000003</v>
      </c>
    </row>
    <row r="2055" spans="1:13" x14ac:dyDescent="0.2">
      <c r="A2055" s="43" t="s">
        <v>676</v>
      </c>
      <c r="B2055" s="43" t="s">
        <v>676</v>
      </c>
      <c r="C2055" t="s">
        <v>438</v>
      </c>
      <c r="D2055" s="1" t="s">
        <v>19</v>
      </c>
      <c r="E2055" s="1">
        <v>2019</v>
      </c>
      <c r="F2055" t="s">
        <v>439</v>
      </c>
      <c r="G2055" t="s">
        <v>235</v>
      </c>
      <c r="H2055" t="s">
        <v>454</v>
      </c>
      <c r="I2055" t="s">
        <v>2</v>
      </c>
      <c r="J2055" t="s">
        <v>178</v>
      </c>
      <c r="K2055" t="s">
        <v>178</v>
      </c>
      <c r="L2055" s="41">
        <v>1122.2</v>
      </c>
      <c r="M2055" s="41">
        <v>3112.55</v>
      </c>
    </row>
    <row r="2056" spans="1:13" x14ac:dyDescent="0.2">
      <c r="A2056" s="43" t="s">
        <v>676</v>
      </c>
      <c r="B2056" s="43" t="s">
        <v>676</v>
      </c>
      <c r="C2056" t="s">
        <v>438</v>
      </c>
      <c r="D2056" s="1" t="s">
        <v>19</v>
      </c>
      <c r="E2056" s="1">
        <v>2019</v>
      </c>
      <c r="F2056" t="s">
        <v>439</v>
      </c>
      <c r="G2056" t="s">
        <v>235</v>
      </c>
      <c r="H2056" t="s">
        <v>509</v>
      </c>
      <c r="I2056" t="s">
        <v>2</v>
      </c>
      <c r="J2056" t="s">
        <v>178</v>
      </c>
      <c r="K2056" t="s">
        <v>178</v>
      </c>
      <c r="L2056" s="41">
        <v>1122.2</v>
      </c>
      <c r="M2056" s="41">
        <v>3814.15</v>
      </c>
    </row>
    <row r="2057" spans="1:13" x14ac:dyDescent="0.2">
      <c r="A2057" s="43" t="s">
        <v>676</v>
      </c>
      <c r="B2057" s="43" t="s">
        <v>676</v>
      </c>
      <c r="C2057" t="s">
        <v>767</v>
      </c>
      <c r="D2057" s="1" t="s">
        <v>766</v>
      </c>
      <c r="E2057" s="1">
        <v>2016</v>
      </c>
      <c r="F2057" t="s">
        <v>162</v>
      </c>
      <c r="G2057" t="s">
        <v>235</v>
      </c>
      <c r="H2057" t="s">
        <v>154</v>
      </c>
      <c r="I2057" t="s">
        <v>21</v>
      </c>
      <c r="J2057" t="s">
        <v>678</v>
      </c>
      <c r="K2057" t="s">
        <v>678</v>
      </c>
      <c r="L2057" s="41">
        <v>1727</v>
      </c>
      <c r="M2057" s="41">
        <v>2734.78</v>
      </c>
    </row>
    <row r="2058" spans="1:13" x14ac:dyDescent="0.2">
      <c r="A2058" s="43" t="s">
        <v>676</v>
      </c>
      <c r="B2058" s="43" t="s">
        <v>676</v>
      </c>
      <c r="C2058" t="s">
        <v>684</v>
      </c>
      <c r="D2058" s="1" t="s">
        <v>9</v>
      </c>
      <c r="E2058" s="1">
        <v>2018</v>
      </c>
      <c r="F2058" t="s">
        <v>141</v>
      </c>
      <c r="G2058" t="s">
        <v>235</v>
      </c>
      <c r="H2058" t="s">
        <v>719</v>
      </c>
      <c r="I2058" t="s">
        <v>2</v>
      </c>
      <c r="J2058" t="s">
        <v>178</v>
      </c>
      <c r="K2058" t="s">
        <v>178</v>
      </c>
      <c r="L2058" s="41">
        <v>1387.51</v>
      </c>
      <c r="M2058" s="41">
        <v>3166.46</v>
      </c>
    </row>
    <row r="2059" spans="1:13" x14ac:dyDescent="0.2">
      <c r="A2059" s="43" t="s">
        <v>676</v>
      </c>
      <c r="B2059" s="43" t="s">
        <v>676</v>
      </c>
      <c r="C2059" t="s">
        <v>273</v>
      </c>
      <c r="D2059" s="1" t="s">
        <v>4</v>
      </c>
      <c r="E2059" s="1">
        <v>2020</v>
      </c>
      <c r="F2059" t="s">
        <v>274</v>
      </c>
      <c r="G2059" t="s">
        <v>235</v>
      </c>
      <c r="H2059" t="s">
        <v>223</v>
      </c>
      <c r="I2059" t="s">
        <v>3</v>
      </c>
      <c r="J2059" t="s">
        <v>178</v>
      </c>
      <c r="K2059" t="s">
        <v>178</v>
      </c>
      <c r="L2059" s="41">
        <v>1302.3499999999999</v>
      </c>
      <c r="M2059" s="41">
        <v>5022.6400000000003</v>
      </c>
    </row>
    <row r="2060" spans="1:13" x14ac:dyDescent="0.2">
      <c r="A2060" s="43" t="s">
        <v>676</v>
      </c>
      <c r="B2060" s="43" t="s">
        <v>676</v>
      </c>
      <c r="C2060" t="s">
        <v>438</v>
      </c>
      <c r="D2060" s="1" t="s">
        <v>19</v>
      </c>
      <c r="E2060" s="1">
        <v>2019</v>
      </c>
      <c r="F2060" t="s">
        <v>439</v>
      </c>
      <c r="G2060" t="s">
        <v>235</v>
      </c>
      <c r="H2060" t="s">
        <v>509</v>
      </c>
      <c r="I2060" t="s">
        <v>2</v>
      </c>
      <c r="J2060" t="s">
        <v>178</v>
      </c>
      <c r="K2060" t="s">
        <v>178</v>
      </c>
      <c r="L2060" s="41">
        <v>1122.2</v>
      </c>
      <c r="M2060" s="41">
        <v>3814.15</v>
      </c>
    </row>
    <row r="2061" spans="1:13" x14ac:dyDescent="0.2">
      <c r="A2061" s="43" t="s">
        <v>676</v>
      </c>
      <c r="B2061" s="43" t="s">
        <v>676</v>
      </c>
      <c r="C2061" t="s">
        <v>518</v>
      </c>
      <c r="D2061" s="1" t="s">
        <v>10</v>
      </c>
      <c r="E2061" s="1">
        <v>2020</v>
      </c>
      <c r="F2061" t="s">
        <v>152</v>
      </c>
      <c r="G2061" t="s">
        <v>235</v>
      </c>
      <c r="H2061" t="s">
        <v>524</v>
      </c>
      <c r="I2061" t="s">
        <v>2</v>
      </c>
      <c r="J2061" t="s">
        <v>178</v>
      </c>
      <c r="K2061" t="s">
        <v>178</v>
      </c>
      <c r="L2061" s="41">
        <v>1122.19</v>
      </c>
      <c r="M2061" s="41">
        <v>1499.5262090000001</v>
      </c>
    </row>
    <row r="2062" spans="1:13" x14ac:dyDescent="0.2">
      <c r="A2062" s="43" t="s">
        <v>676</v>
      </c>
      <c r="B2062" s="43" t="s">
        <v>676</v>
      </c>
      <c r="C2062" t="s">
        <v>438</v>
      </c>
      <c r="D2062" s="1" t="s">
        <v>19</v>
      </c>
      <c r="E2062" s="1">
        <v>2019</v>
      </c>
      <c r="F2062" t="s">
        <v>439</v>
      </c>
      <c r="G2062" t="s">
        <v>235</v>
      </c>
      <c r="H2062" t="s">
        <v>472</v>
      </c>
      <c r="I2062" t="s">
        <v>2</v>
      </c>
      <c r="J2062" t="s">
        <v>396</v>
      </c>
      <c r="K2062" t="s">
        <v>396</v>
      </c>
      <c r="L2062" s="41">
        <v>1122.2</v>
      </c>
      <c r="M2062" s="41">
        <v>3112.55</v>
      </c>
    </row>
    <row r="2063" spans="1:13" x14ac:dyDescent="0.2">
      <c r="A2063" s="43" t="s">
        <v>676</v>
      </c>
      <c r="B2063" s="43" t="s">
        <v>676</v>
      </c>
      <c r="C2063" t="s">
        <v>233</v>
      </c>
      <c r="D2063" s="1" t="s">
        <v>39</v>
      </c>
      <c r="E2063" s="1">
        <v>2019</v>
      </c>
      <c r="F2063" t="s">
        <v>234</v>
      </c>
      <c r="G2063" t="s">
        <v>235</v>
      </c>
      <c r="H2063" t="s">
        <v>240</v>
      </c>
      <c r="I2063" t="s">
        <v>38</v>
      </c>
      <c r="J2063" t="s">
        <v>678</v>
      </c>
      <c r="K2063" t="s">
        <v>678</v>
      </c>
      <c r="L2063" s="41">
        <v>1122.19</v>
      </c>
      <c r="M2063" s="41">
        <v>3029.39</v>
      </c>
    </row>
    <row r="2064" spans="1:13" x14ac:dyDescent="0.2">
      <c r="A2064" s="43" t="s">
        <v>676</v>
      </c>
      <c r="B2064" s="43" t="s">
        <v>676</v>
      </c>
      <c r="C2064" t="s">
        <v>357</v>
      </c>
      <c r="D2064" s="1" t="s">
        <v>60</v>
      </c>
      <c r="E2064" s="1">
        <v>2016</v>
      </c>
      <c r="F2064" t="s">
        <v>344</v>
      </c>
      <c r="G2064" t="s">
        <v>235</v>
      </c>
      <c r="H2064" t="s">
        <v>372</v>
      </c>
      <c r="I2064" t="s">
        <v>50</v>
      </c>
      <c r="J2064" t="s">
        <v>678</v>
      </c>
      <c r="K2064" t="s">
        <v>678</v>
      </c>
      <c r="L2064" s="41">
        <v>1341.92</v>
      </c>
      <c r="M2064" s="41">
        <v>3792.68</v>
      </c>
    </row>
    <row r="2065" spans="1:13" x14ac:dyDescent="0.2">
      <c r="A2065" s="43" t="s">
        <v>676</v>
      </c>
      <c r="B2065" s="43" t="s">
        <v>676</v>
      </c>
      <c r="C2065" t="s">
        <v>518</v>
      </c>
      <c r="D2065" s="1" t="s">
        <v>10</v>
      </c>
      <c r="E2065" s="1">
        <v>2020</v>
      </c>
      <c r="F2065" t="s">
        <v>152</v>
      </c>
      <c r="G2065" t="s">
        <v>235</v>
      </c>
      <c r="H2065" t="s">
        <v>405</v>
      </c>
      <c r="I2065" t="s">
        <v>2</v>
      </c>
      <c r="J2065" t="s">
        <v>678</v>
      </c>
      <c r="K2065" t="s">
        <v>678</v>
      </c>
      <c r="L2065" s="41">
        <v>1458.8500000000001</v>
      </c>
      <c r="M2065" s="41">
        <v>1857.0879350000002</v>
      </c>
    </row>
    <row r="2066" spans="1:13" x14ac:dyDescent="0.2">
      <c r="A2066" s="43" t="s">
        <v>676</v>
      </c>
      <c r="B2066" s="43" t="s">
        <v>676</v>
      </c>
      <c r="C2066" t="s">
        <v>684</v>
      </c>
      <c r="D2066" s="1" t="s">
        <v>9</v>
      </c>
      <c r="E2066" s="1">
        <v>2018</v>
      </c>
      <c r="F2066" t="s">
        <v>141</v>
      </c>
      <c r="G2066" t="s">
        <v>235</v>
      </c>
      <c r="H2066" t="s">
        <v>720</v>
      </c>
      <c r="I2066" t="s">
        <v>2</v>
      </c>
      <c r="J2066" t="s">
        <v>396</v>
      </c>
      <c r="K2066" t="s">
        <v>396</v>
      </c>
      <c r="L2066" s="41">
        <v>1145.68</v>
      </c>
      <c r="M2066" s="41">
        <v>2641.19</v>
      </c>
    </row>
    <row r="2067" spans="1:13" x14ac:dyDescent="0.2">
      <c r="A2067" s="43" t="s">
        <v>676</v>
      </c>
      <c r="B2067" s="43" t="s">
        <v>676</v>
      </c>
      <c r="C2067" t="s">
        <v>518</v>
      </c>
      <c r="D2067" s="1" t="s">
        <v>10</v>
      </c>
      <c r="E2067" s="1">
        <v>2020</v>
      </c>
      <c r="F2067" t="s">
        <v>152</v>
      </c>
      <c r="G2067" t="s">
        <v>235</v>
      </c>
      <c r="H2067" t="s">
        <v>583</v>
      </c>
      <c r="I2067" t="s">
        <v>2</v>
      </c>
      <c r="J2067" t="s">
        <v>178</v>
      </c>
      <c r="K2067" t="s">
        <v>178</v>
      </c>
      <c r="L2067" s="41">
        <v>1239.6000000000001</v>
      </c>
      <c r="M2067" s="41">
        <v>1607.296848</v>
      </c>
    </row>
    <row r="2068" spans="1:13" x14ac:dyDescent="0.2">
      <c r="A2068" s="43" t="s">
        <v>676</v>
      </c>
      <c r="B2068" s="43" t="s">
        <v>676</v>
      </c>
      <c r="C2068" t="s">
        <v>144</v>
      </c>
      <c r="D2068" s="1" t="s">
        <v>14</v>
      </c>
      <c r="E2068" s="1">
        <v>2020</v>
      </c>
      <c r="F2068" t="s">
        <v>145</v>
      </c>
      <c r="G2068" t="s">
        <v>235</v>
      </c>
      <c r="H2068" t="s">
        <v>147</v>
      </c>
      <c r="I2068" t="s">
        <v>13</v>
      </c>
      <c r="J2068" t="s">
        <v>678</v>
      </c>
      <c r="K2068" t="s">
        <v>678</v>
      </c>
      <c r="L2068" s="41">
        <v>2188.42</v>
      </c>
      <c r="M2068" s="41">
        <v>2577.8535999999999</v>
      </c>
    </row>
    <row r="2069" spans="1:13" x14ac:dyDescent="0.2">
      <c r="A2069" s="43" t="s">
        <v>676</v>
      </c>
      <c r="B2069" s="43" t="s">
        <v>676</v>
      </c>
      <c r="C2069" t="s">
        <v>438</v>
      </c>
      <c r="D2069" s="1" t="s">
        <v>19</v>
      </c>
      <c r="E2069" s="1">
        <v>2019</v>
      </c>
      <c r="F2069" t="s">
        <v>439</v>
      </c>
      <c r="G2069" t="s">
        <v>235</v>
      </c>
      <c r="H2069" t="s">
        <v>465</v>
      </c>
      <c r="I2069" t="s">
        <v>2</v>
      </c>
      <c r="J2069" t="s">
        <v>396</v>
      </c>
      <c r="K2069" t="s">
        <v>396</v>
      </c>
      <c r="L2069" s="41">
        <v>1122.2</v>
      </c>
      <c r="M2069" s="41">
        <v>3112.55</v>
      </c>
    </row>
    <row r="2070" spans="1:13" x14ac:dyDescent="0.2">
      <c r="A2070" s="43" t="s">
        <v>676</v>
      </c>
      <c r="B2070" s="43" t="s">
        <v>676</v>
      </c>
      <c r="C2070" t="s">
        <v>418</v>
      </c>
      <c r="D2070" s="1" t="s">
        <v>6</v>
      </c>
      <c r="E2070" s="1">
        <v>2018</v>
      </c>
      <c r="F2070" t="s">
        <v>162</v>
      </c>
      <c r="G2070" t="s">
        <v>235</v>
      </c>
      <c r="H2070" t="s">
        <v>300</v>
      </c>
      <c r="I2070" t="s">
        <v>58</v>
      </c>
      <c r="J2070" t="s">
        <v>678</v>
      </c>
      <c r="K2070" t="s">
        <v>678</v>
      </c>
      <c r="L2070" s="41">
        <v>2316.0500000000002</v>
      </c>
      <c r="M2070" s="41">
        <v>5014.18</v>
      </c>
    </row>
    <row r="2071" spans="1:13" x14ac:dyDescent="0.2">
      <c r="A2071" s="43" t="s">
        <v>676</v>
      </c>
      <c r="B2071" s="43" t="s">
        <v>676</v>
      </c>
      <c r="C2071" t="s">
        <v>192</v>
      </c>
      <c r="D2071" s="1" t="s">
        <v>55</v>
      </c>
      <c r="E2071" s="1">
        <v>2020</v>
      </c>
      <c r="F2071" t="s">
        <v>194</v>
      </c>
      <c r="G2071" t="s">
        <v>235</v>
      </c>
      <c r="H2071" t="s">
        <v>197</v>
      </c>
      <c r="I2071" t="s">
        <v>0</v>
      </c>
      <c r="J2071" t="s">
        <v>678</v>
      </c>
      <c r="K2071" t="s">
        <v>678</v>
      </c>
      <c r="L2071" s="41">
        <v>1179.2</v>
      </c>
      <c r="M2071" s="41">
        <v>3212.99</v>
      </c>
    </row>
    <row r="2072" spans="1:13" x14ac:dyDescent="0.2">
      <c r="A2072" s="43" t="s">
        <v>676</v>
      </c>
      <c r="B2072" s="43" t="s">
        <v>676</v>
      </c>
      <c r="C2072" t="s">
        <v>273</v>
      </c>
      <c r="D2072" s="1" t="s">
        <v>4</v>
      </c>
      <c r="E2072" s="1">
        <v>2020</v>
      </c>
      <c r="F2072" t="s">
        <v>274</v>
      </c>
      <c r="G2072" t="s">
        <v>235</v>
      </c>
      <c r="H2072" t="s">
        <v>317</v>
      </c>
      <c r="I2072" t="s">
        <v>3</v>
      </c>
      <c r="J2072" t="s">
        <v>178</v>
      </c>
      <c r="K2072" t="s">
        <v>178</v>
      </c>
      <c r="L2072" s="41">
        <v>1302.3499999999999</v>
      </c>
      <c r="M2072" s="41">
        <v>5022.6400000000003</v>
      </c>
    </row>
    <row r="2073" spans="1:13" x14ac:dyDescent="0.2">
      <c r="A2073" s="43" t="s">
        <v>676</v>
      </c>
      <c r="B2073" s="43" t="s">
        <v>676</v>
      </c>
      <c r="C2073" t="s">
        <v>518</v>
      </c>
      <c r="D2073" s="1" t="s">
        <v>10</v>
      </c>
      <c r="E2073" s="1">
        <v>2020</v>
      </c>
      <c r="F2073" t="s">
        <v>152</v>
      </c>
      <c r="G2073" t="s">
        <v>235</v>
      </c>
      <c r="H2073" t="s">
        <v>573</v>
      </c>
      <c r="I2073" t="s">
        <v>2</v>
      </c>
      <c r="J2073" t="s">
        <v>178</v>
      </c>
      <c r="K2073" t="s">
        <v>178</v>
      </c>
      <c r="L2073" s="41">
        <v>1342.19</v>
      </c>
      <c r="M2073" s="41">
        <v>1717.7976250000002</v>
      </c>
    </row>
    <row r="2074" spans="1:13" x14ac:dyDescent="0.2">
      <c r="A2074" s="43" t="s">
        <v>676</v>
      </c>
      <c r="B2074" s="43" t="s">
        <v>676</v>
      </c>
      <c r="C2074" t="s">
        <v>438</v>
      </c>
      <c r="D2074" s="1" t="s">
        <v>19</v>
      </c>
      <c r="E2074" s="1">
        <v>2019</v>
      </c>
      <c r="F2074" t="s">
        <v>439</v>
      </c>
      <c r="G2074" t="s">
        <v>235</v>
      </c>
      <c r="H2074" t="s">
        <v>475</v>
      </c>
      <c r="I2074" t="s">
        <v>2</v>
      </c>
      <c r="J2074" t="s">
        <v>178</v>
      </c>
      <c r="K2074" t="s">
        <v>178</v>
      </c>
      <c r="L2074" s="41">
        <v>1122.2</v>
      </c>
      <c r="M2074" s="41">
        <v>3814.15</v>
      </c>
    </row>
    <row r="2075" spans="1:13" x14ac:dyDescent="0.2">
      <c r="A2075" s="43" t="s">
        <v>676</v>
      </c>
      <c r="B2075" s="43" t="s">
        <v>676</v>
      </c>
      <c r="C2075" t="s">
        <v>192</v>
      </c>
      <c r="D2075" s="1" t="s">
        <v>55</v>
      </c>
      <c r="E2075" s="1">
        <v>2020</v>
      </c>
      <c r="F2075" t="s">
        <v>194</v>
      </c>
      <c r="G2075" t="s">
        <v>235</v>
      </c>
      <c r="H2075" t="s">
        <v>197</v>
      </c>
      <c r="I2075" t="s">
        <v>7</v>
      </c>
      <c r="J2075" t="s">
        <v>678</v>
      </c>
      <c r="K2075" t="s">
        <v>678</v>
      </c>
      <c r="L2075" s="41">
        <v>1568.6</v>
      </c>
      <c r="M2075" s="41">
        <v>4463.78</v>
      </c>
    </row>
    <row r="2076" spans="1:13" x14ac:dyDescent="0.2">
      <c r="A2076" s="43" t="s">
        <v>676</v>
      </c>
      <c r="B2076" s="43" t="s">
        <v>676</v>
      </c>
      <c r="C2076" t="s">
        <v>166</v>
      </c>
      <c r="D2076" s="1" t="s">
        <v>81</v>
      </c>
      <c r="E2076" s="1">
        <v>2021</v>
      </c>
      <c r="F2076" t="s">
        <v>167</v>
      </c>
      <c r="G2076" t="s">
        <v>235</v>
      </c>
      <c r="H2076" t="s">
        <v>170</v>
      </c>
      <c r="I2076" t="s">
        <v>0</v>
      </c>
      <c r="J2076" t="s">
        <v>678</v>
      </c>
      <c r="K2076" t="s">
        <v>678</v>
      </c>
      <c r="L2076" s="41">
        <v>1122.2</v>
      </c>
      <c r="M2076" s="41">
        <v>3138.83</v>
      </c>
    </row>
    <row r="2077" spans="1:13" x14ac:dyDescent="0.2">
      <c r="A2077" s="43" t="s">
        <v>676</v>
      </c>
      <c r="B2077" s="43" t="s">
        <v>676</v>
      </c>
      <c r="C2077" t="s">
        <v>406</v>
      </c>
      <c r="D2077" s="1" t="s">
        <v>30</v>
      </c>
      <c r="E2077" s="1">
        <v>2018</v>
      </c>
      <c r="F2077" t="s">
        <v>407</v>
      </c>
      <c r="G2077" t="s">
        <v>235</v>
      </c>
      <c r="H2077" t="s">
        <v>409</v>
      </c>
      <c r="I2077" t="s">
        <v>29</v>
      </c>
      <c r="J2077" t="s">
        <v>678</v>
      </c>
      <c r="K2077" t="s">
        <v>678</v>
      </c>
      <c r="L2077" s="41">
        <v>2245.1</v>
      </c>
      <c r="M2077" s="41">
        <v>3158.5498824924002</v>
      </c>
    </row>
    <row r="2078" spans="1:13" x14ac:dyDescent="0.2">
      <c r="A2078" s="43" t="s">
        <v>676</v>
      </c>
      <c r="B2078" s="43" t="s">
        <v>676</v>
      </c>
      <c r="C2078" t="s">
        <v>201</v>
      </c>
      <c r="D2078" s="1" t="s">
        <v>26</v>
      </c>
      <c r="E2078" s="1">
        <v>2019</v>
      </c>
      <c r="F2078" t="s">
        <v>152</v>
      </c>
      <c r="G2078" t="s">
        <v>235</v>
      </c>
      <c r="H2078" t="s">
        <v>207</v>
      </c>
      <c r="I2078" t="s">
        <v>25</v>
      </c>
      <c r="J2078" t="s">
        <v>678</v>
      </c>
      <c r="K2078" t="s">
        <v>678</v>
      </c>
      <c r="L2078" s="41">
        <v>1738</v>
      </c>
      <c r="M2078" s="41">
        <v>2367.888559</v>
      </c>
    </row>
    <row r="2079" spans="1:13" x14ac:dyDescent="0.2">
      <c r="A2079" s="43" t="s">
        <v>676</v>
      </c>
      <c r="B2079" s="43" t="s">
        <v>676</v>
      </c>
      <c r="C2079" t="s">
        <v>188</v>
      </c>
      <c r="D2079" s="1" t="s">
        <v>72</v>
      </c>
      <c r="E2079" s="1">
        <v>2021</v>
      </c>
      <c r="F2079" t="s">
        <v>162</v>
      </c>
      <c r="G2079" t="s">
        <v>235</v>
      </c>
      <c r="H2079" t="s">
        <v>189</v>
      </c>
      <c r="I2079" t="s">
        <v>31</v>
      </c>
      <c r="J2079" t="s">
        <v>678</v>
      </c>
      <c r="K2079" t="s">
        <v>678</v>
      </c>
      <c r="L2079" s="41">
        <v>1747.77</v>
      </c>
      <c r="M2079" s="41">
        <v>1747.77</v>
      </c>
    </row>
    <row r="2080" spans="1:13" x14ac:dyDescent="0.2">
      <c r="A2080" s="43" t="s">
        <v>676</v>
      </c>
      <c r="B2080" s="43" t="s">
        <v>676</v>
      </c>
      <c r="C2080" t="s">
        <v>517</v>
      </c>
      <c r="D2080" s="1" t="s">
        <v>85</v>
      </c>
      <c r="E2080" s="1">
        <v>2018</v>
      </c>
      <c r="F2080" t="s">
        <v>159</v>
      </c>
      <c r="G2080" t="s">
        <v>235</v>
      </c>
      <c r="H2080" t="s">
        <v>244</v>
      </c>
      <c r="I2080" t="s">
        <v>7</v>
      </c>
      <c r="J2080" t="s">
        <v>678</v>
      </c>
      <c r="K2080" t="s">
        <v>678</v>
      </c>
      <c r="L2080" s="41">
        <v>1727</v>
      </c>
      <c r="M2080" s="41">
        <v>2407.96</v>
      </c>
    </row>
    <row r="2081" spans="1:13" x14ac:dyDescent="0.2">
      <c r="A2081" s="43" t="s">
        <v>676</v>
      </c>
      <c r="B2081" s="43" t="s">
        <v>676</v>
      </c>
      <c r="C2081" t="s">
        <v>175</v>
      </c>
      <c r="D2081" s="1" t="s">
        <v>74</v>
      </c>
      <c r="E2081" s="1">
        <v>2020</v>
      </c>
      <c r="F2081" t="s">
        <v>141</v>
      </c>
      <c r="G2081" t="s">
        <v>235</v>
      </c>
      <c r="H2081" t="s">
        <v>176</v>
      </c>
      <c r="I2081" t="s">
        <v>2</v>
      </c>
      <c r="J2081" t="s">
        <v>178</v>
      </c>
      <c r="K2081" t="s">
        <v>178</v>
      </c>
      <c r="L2081" s="41">
        <v>1320</v>
      </c>
      <c r="M2081" s="41">
        <v>2732.8</v>
      </c>
    </row>
    <row r="2082" spans="1:13" x14ac:dyDescent="0.2">
      <c r="A2082" s="43" t="s">
        <v>676</v>
      </c>
      <c r="B2082" s="43" t="s">
        <v>676</v>
      </c>
      <c r="C2082" t="s">
        <v>233</v>
      </c>
      <c r="D2082" s="1" t="s">
        <v>39</v>
      </c>
      <c r="E2082" s="1">
        <v>2019</v>
      </c>
      <c r="F2082" t="s">
        <v>234</v>
      </c>
      <c r="G2082" t="s">
        <v>235</v>
      </c>
      <c r="H2082" t="s">
        <v>696</v>
      </c>
      <c r="I2082" t="s">
        <v>38</v>
      </c>
      <c r="J2082" t="s">
        <v>678</v>
      </c>
      <c r="K2082" t="s">
        <v>678</v>
      </c>
      <c r="L2082" s="41">
        <v>1122.19</v>
      </c>
      <c r="M2082" s="41">
        <v>3029.39</v>
      </c>
    </row>
    <row r="2083" spans="1:13" x14ac:dyDescent="0.2">
      <c r="A2083" s="43" t="s">
        <v>676</v>
      </c>
      <c r="B2083" s="43" t="s">
        <v>676</v>
      </c>
      <c r="C2083" t="s">
        <v>320</v>
      </c>
      <c r="D2083" s="1" t="s">
        <v>1</v>
      </c>
      <c r="E2083" s="1">
        <v>2018</v>
      </c>
      <c r="F2083" t="s">
        <v>141</v>
      </c>
      <c r="G2083" t="s">
        <v>235</v>
      </c>
      <c r="H2083" t="s">
        <v>207</v>
      </c>
      <c r="I2083" t="s">
        <v>21</v>
      </c>
      <c r="J2083" t="s">
        <v>678</v>
      </c>
      <c r="K2083" t="s">
        <v>678</v>
      </c>
      <c r="L2083" s="41">
        <v>1906.2</v>
      </c>
      <c r="M2083" s="41">
        <v>3947.78</v>
      </c>
    </row>
    <row r="2084" spans="1:13" x14ac:dyDescent="0.2">
      <c r="A2084" s="43" t="s">
        <v>676</v>
      </c>
      <c r="B2084" s="43" t="s">
        <v>676</v>
      </c>
      <c r="C2084" t="s">
        <v>682</v>
      </c>
      <c r="D2084" s="1" t="s">
        <v>28</v>
      </c>
      <c r="E2084" s="1">
        <v>2018</v>
      </c>
      <c r="F2084" t="s">
        <v>344</v>
      </c>
      <c r="G2084" t="s">
        <v>235</v>
      </c>
      <c r="H2084" t="s">
        <v>402</v>
      </c>
      <c r="I2084" t="s">
        <v>27</v>
      </c>
      <c r="J2084" t="s">
        <v>678</v>
      </c>
      <c r="K2084" t="s">
        <v>678</v>
      </c>
      <c r="L2084" s="41">
        <v>1183.06</v>
      </c>
      <c r="M2084" s="41">
        <v>2801.81</v>
      </c>
    </row>
    <row r="2085" spans="1:13" x14ac:dyDescent="0.2">
      <c r="A2085" s="43" t="s">
        <v>676</v>
      </c>
      <c r="B2085" s="43" t="s">
        <v>676</v>
      </c>
      <c r="C2085" t="s">
        <v>682</v>
      </c>
      <c r="D2085" s="1" t="s">
        <v>28</v>
      </c>
      <c r="E2085" s="1">
        <v>2018</v>
      </c>
      <c r="F2085" t="s">
        <v>344</v>
      </c>
      <c r="G2085" t="s">
        <v>235</v>
      </c>
      <c r="H2085" t="s">
        <v>719</v>
      </c>
      <c r="I2085" t="s">
        <v>27</v>
      </c>
      <c r="J2085" t="s">
        <v>678</v>
      </c>
      <c r="K2085" t="s">
        <v>678</v>
      </c>
      <c r="L2085" s="41">
        <v>1183.06</v>
      </c>
      <c r="M2085" s="41">
        <v>2801.81</v>
      </c>
    </row>
    <row r="2086" spans="1:13" x14ac:dyDescent="0.2">
      <c r="A2086" s="43" t="s">
        <v>676</v>
      </c>
      <c r="B2086" s="43" t="s">
        <v>676</v>
      </c>
      <c r="C2086" t="s">
        <v>357</v>
      </c>
      <c r="D2086" s="1" t="s">
        <v>60</v>
      </c>
      <c r="E2086" s="1">
        <v>2016</v>
      </c>
      <c r="F2086" t="s">
        <v>344</v>
      </c>
      <c r="G2086" t="s">
        <v>235</v>
      </c>
      <c r="H2086" t="s">
        <v>370</v>
      </c>
      <c r="I2086" t="s">
        <v>50</v>
      </c>
      <c r="J2086" t="s">
        <v>678</v>
      </c>
      <c r="K2086" t="s">
        <v>678</v>
      </c>
      <c r="L2086" s="41">
        <v>1341.92</v>
      </c>
      <c r="M2086" s="41">
        <v>3792.68</v>
      </c>
    </row>
    <row r="2087" spans="1:13" x14ac:dyDescent="0.2">
      <c r="A2087" s="43" t="s">
        <v>676</v>
      </c>
      <c r="B2087" s="43" t="s">
        <v>676</v>
      </c>
      <c r="C2087" t="s">
        <v>357</v>
      </c>
      <c r="D2087" s="1" t="s">
        <v>60</v>
      </c>
      <c r="E2087" s="1">
        <v>2016</v>
      </c>
      <c r="F2087" t="s">
        <v>344</v>
      </c>
      <c r="G2087" t="s">
        <v>235</v>
      </c>
      <c r="H2087" t="s">
        <v>365</v>
      </c>
      <c r="I2087" t="s">
        <v>50</v>
      </c>
      <c r="J2087" t="s">
        <v>678</v>
      </c>
      <c r="K2087" t="s">
        <v>678</v>
      </c>
      <c r="L2087" s="41">
        <v>1341.92</v>
      </c>
      <c r="M2087" s="41">
        <v>3792.68</v>
      </c>
    </row>
    <row r="2088" spans="1:13" x14ac:dyDescent="0.2">
      <c r="A2088" s="43" t="s">
        <v>676</v>
      </c>
      <c r="B2088" s="43" t="s">
        <v>676</v>
      </c>
      <c r="C2088" t="s">
        <v>273</v>
      </c>
      <c r="D2088" s="1" t="s">
        <v>4</v>
      </c>
      <c r="E2088" s="1">
        <v>2020</v>
      </c>
      <c r="F2088" t="s">
        <v>274</v>
      </c>
      <c r="G2088" t="s">
        <v>235</v>
      </c>
      <c r="H2088" t="s">
        <v>237</v>
      </c>
      <c r="I2088" t="s">
        <v>3</v>
      </c>
      <c r="J2088" t="s">
        <v>178</v>
      </c>
      <c r="K2088" t="s">
        <v>178</v>
      </c>
      <c r="L2088" s="41">
        <v>1302.3499999999999</v>
      </c>
      <c r="M2088" s="41">
        <v>5022.6400000000003</v>
      </c>
    </row>
    <row r="2089" spans="1:13" x14ac:dyDescent="0.2">
      <c r="A2089" s="43" t="s">
        <v>676</v>
      </c>
      <c r="B2089" s="43" t="s">
        <v>676</v>
      </c>
      <c r="C2089" t="s">
        <v>600</v>
      </c>
      <c r="D2089" s="1" t="s">
        <v>37</v>
      </c>
      <c r="E2089" s="1">
        <v>2020</v>
      </c>
      <c r="F2089" t="s">
        <v>152</v>
      </c>
      <c r="G2089" t="s">
        <v>235</v>
      </c>
      <c r="H2089" t="s">
        <v>150</v>
      </c>
      <c r="I2089" t="s">
        <v>46</v>
      </c>
      <c r="J2089" t="s">
        <v>678</v>
      </c>
      <c r="K2089" t="s">
        <v>678</v>
      </c>
      <c r="L2089" s="41">
        <v>1122.19</v>
      </c>
      <c r="M2089" s="41">
        <v>2667.73</v>
      </c>
    </row>
    <row r="2090" spans="1:13" x14ac:dyDescent="0.2">
      <c r="A2090" s="43" t="s">
        <v>676</v>
      </c>
      <c r="B2090" s="43" t="s">
        <v>676</v>
      </c>
      <c r="C2090" t="s">
        <v>320</v>
      </c>
      <c r="D2090" s="1" t="s">
        <v>1</v>
      </c>
      <c r="E2090" s="1">
        <v>2018</v>
      </c>
      <c r="F2090" t="s">
        <v>141</v>
      </c>
      <c r="G2090" t="s">
        <v>235</v>
      </c>
      <c r="H2090" t="s">
        <v>258</v>
      </c>
      <c r="I2090" t="s">
        <v>49</v>
      </c>
      <c r="J2090" t="s">
        <v>678</v>
      </c>
      <c r="K2090" t="s">
        <v>678</v>
      </c>
      <c r="L2090" s="41">
        <v>1718.8</v>
      </c>
      <c r="M2090" s="41">
        <v>3560.15</v>
      </c>
    </row>
    <row r="2091" spans="1:13" x14ac:dyDescent="0.2">
      <c r="A2091" s="43" t="s">
        <v>676</v>
      </c>
      <c r="B2091" s="43" t="s">
        <v>676</v>
      </c>
      <c r="C2091" t="s">
        <v>343</v>
      </c>
      <c r="D2091" s="1" t="s">
        <v>70</v>
      </c>
      <c r="E2091" s="1">
        <v>2016</v>
      </c>
      <c r="F2091" t="s">
        <v>344</v>
      </c>
      <c r="G2091" t="s">
        <v>235</v>
      </c>
      <c r="H2091" t="s">
        <v>223</v>
      </c>
      <c r="I2091" t="s">
        <v>41</v>
      </c>
      <c r="J2091" t="s">
        <v>678</v>
      </c>
      <c r="K2091" t="s">
        <v>678</v>
      </c>
      <c r="L2091" s="41">
        <v>2190</v>
      </c>
      <c r="M2091" s="41">
        <v>5666.7409677419355</v>
      </c>
    </row>
    <row r="2092" spans="1:13" x14ac:dyDescent="0.2">
      <c r="A2092" s="43" t="s">
        <v>676</v>
      </c>
      <c r="B2092" s="43" t="s">
        <v>676</v>
      </c>
      <c r="C2092" t="s">
        <v>357</v>
      </c>
      <c r="D2092" s="1" t="s">
        <v>60</v>
      </c>
      <c r="E2092" s="1">
        <v>2016</v>
      </c>
      <c r="F2092" t="s">
        <v>344</v>
      </c>
      <c r="G2092" t="s">
        <v>235</v>
      </c>
      <c r="H2092" t="s">
        <v>370</v>
      </c>
      <c r="I2092" t="s">
        <v>50</v>
      </c>
      <c r="J2092" t="s">
        <v>678</v>
      </c>
      <c r="K2092" t="s">
        <v>678</v>
      </c>
      <c r="L2092" s="41">
        <v>1341.92</v>
      </c>
      <c r="M2092" s="41">
        <v>3792.68</v>
      </c>
    </row>
    <row r="2093" spans="1:13" x14ac:dyDescent="0.2">
      <c r="A2093" s="43" t="s">
        <v>676</v>
      </c>
      <c r="B2093" s="43" t="s">
        <v>676</v>
      </c>
      <c r="C2093" t="s">
        <v>343</v>
      </c>
      <c r="D2093" s="1" t="s">
        <v>70</v>
      </c>
      <c r="E2093" s="1">
        <v>2016</v>
      </c>
      <c r="F2093" t="s">
        <v>344</v>
      </c>
      <c r="G2093" t="s">
        <v>235</v>
      </c>
      <c r="H2093" t="s">
        <v>300</v>
      </c>
      <c r="I2093" t="s">
        <v>41</v>
      </c>
      <c r="J2093" t="s">
        <v>678</v>
      </c>
      <c r="K2093" t="s">
        <v>678</v>
      </c>
      <c r="L2093" s="41">
        <v>2190</v>
      </c>
      <c r="M2093" s="41">
        <v>5666.7409677419355</v>
      </c>
    </row>
    <row r="2094" spans="1:13" x14ac:dyDescent="0.2">
      <c r="A2094" s="43" t="s">
        <v>676</v>
      </c>
      <c r="B2094" s="43" t="s">
        <v>676</v>
      </c>
      <c r="C2094" t="s">
        <v>320</v>
      </c>
      <c r="D2094" s="1" t="s">
        <v>1</v>
      </c>
      <c r="E2094" s="1">
        <v>2018</v>
      </c>
      <c r="F2094" t="s">
        <v>141</v>
      </c>
      <c r="G2094" t="s">
        <v>235</v>
      </c>
      <c r="H2094" t="s">
        <v>324</v>
      </c>
      <c r="I2094" t="s">
        <v>49</v>
      </c>
      <c r="J2094" t="s">
        <v>678</v>
      </c>
      <c r="K2094" t="s">
        <v>678</v>
      </c>
      <c r="L2094" s="41">
        <v>1718.8</v>
      </c>
      <c r="M2094" s="41">
        <v>3560.15</v>
      </c>
    </row>
    <row r="2095" spans="1:13" x14ac:dyDescent="0.2">
      <c r="A2095" s="43" t="s">
        <v>676</v>
      </c>
      <c r="B2095" s="43" t="s">
        <v>676</v>
      </c>
      <c r="C2095" t="s">
        <v>320</v>
      </c>
      <c r="D2095" s="1" t="s">
        <v>1</v>
      </c>
      <c r="E2095" s="1">
        <v>2018</v>
      </c>
      <c r="F2095" t="s">
        <v>141</v>
      </c>
      <c r="G2095" t="s">
        <v>235</v>
      </c>
      <c r="H2095" t="s">
        <v>326</v>
      </c>
      <c r="I2095" t="s">
        <v>49</v>
      </c>
      <c r="J2095" t="s">
        <v>678</v>
      </c>
      <c r="K2095" t="s">
        <v>678</v>
      </c>
      <c r="L2095" s="41">
        <v>1718.8</v>
      </c>
      <c r="M2095" s="41">
        <v>3560.15</v>
      </c>
    </row>
    <row r="2096" spans="1:13" x14ac:dyDescent="0.2">
      <c r="A2096" s="43" t="s">
        <v>676</v>
      </c>
      <c r="B2096" s="43" t="s">
        <v>676</v>
      </c>
      <c r="C2096" t="s">
        <v>320</v>
      </c>
      <c r="D2096" s="1" t="s">
        <v>1</v>
      </c>
      <c r="E2096" s="1">
        <v>2018</v>
      </c>
      <c r="F2096" t="s">
        <v>141</v>
      </c>
      <c r="G2096" t="s">
        <v>235</v>
      </c>
      <c r="H2096" t="s">
        <v>327</v>
      </c>
      <c r="I2096" t="s">
        <v>0</v>
      </c>
      <c r="J2096" t="s">
        <v>678</v>
      </c>
      <c r="K2096" t="s">
        <v>678</v>
      </c>
      <c r="L2096" s="41">
        <v>1100</v>
      </c>
      <c r="M2096" s="41">
        <v>2271.13</v>
      </c>
    </row>
    <row r="2097" spans="1:13" x14ac:dyDescent="0.2">
      <c r="A2097" s="43" t="s">
        <v>676</v>
      </c>
      <c r="B2097" s="43" t="s">
        <v>676</v>
      </c>
      <c r="C2097" t="s">
        <v>175</v>
      </c>
      <c r="D2097" s="1" t="s">
        <v>74</v>
      </c>
      <c r="E2097" s="1">
        <v>2020</v>
      </c>
      <c r="F2097" t="s">
        <v>141</v>
      </c>
      <c r="G2097" t="s">
        <v>235</v>
      </c>
      <c r="H2097" t="s">
        <v>176</v>
      </c>
      <c r="I2097" t="s">
        <v>2</v>
      </c>
      <c r="J2097" t="s">
        <v>178</v>
      </c>
      <c r="K2097" t="s">
        <v>178</v>
      </c>
      <c r="L2097" s="41">
        <v>1320</v>
      </c>
      <c r="M2097" s="41">
        <v>2732.8</v>
      </c>
    </row>
    <row r="2098" spans="1:13" x14ac:dyDescent="0.2">
      <c r="A2098" s="43" t="s">
        <v>676</v>
      </c>
      <c r="B2098" s="43" t="s">
        <v>676</v>
      </c>
      <c r="C2098" t="s">
        <v>273</v>
      </c>
      <c r="D2098" s="1" t="s">
        <v>4</v>
      </c>
      <c r="E2098" s="1">
        <v>2020</v>
      </c>
      <c r="F2098" t="s">
        <v>274</v>
      </c>
      <c r="G2098" t="s">
        <v>235</v>
      </c>
      <c r="H2098" t="s">
        <v>182</v>
      </c>
      <c r="I2098" t="s">
        <v>3</v>
      </c>
      <c r="J2098" t="s">
        <v>178</v>
      </c>
      <c r="K2098" t="s">
        <v>178</v>
      </c>
      <c r="L2098" s="41">
        <v>1302.3499999999999</v>
      </c>
      <c r="M2098" s="41">
        <v>5022.6400000000003</v>
      </c>
    </row>
    <row r="2099" spans="1:13" x14ac:dyDescent="0.2">
      <c r="A2099" s="43" t="s">
        <v>676</v>
      </c>
      <c r="B2099" s="43" t="s">
        <v>676</v>
      </c>
      <c r="C2099" t="s">
        <v>685</v>
      </c>
      <c r="D2099" s="1" t="s">
        <v>80</v>
      </c>
      <c r="E2099" s="1">
        <v>2018</v>
      </c>
      <c r="F2099" t="s">
        <v>271</v>
      </c>
      <c r="G2099" t="s">
        <v>235</v>
      </c>
      <c r="H2099" t="s">
        <v>223</v>
      </c>
      <c r="I2099" t="s">
        <v>109</v>
      </c>
      <c r="J2099" t="s">
        <v>678</v>
      </c>
      <c r="K2099" t="s">
        <v>678</v>
      </c>
      <c r="L2099" s="41">
        <v>1298</v>
      </c>
      <c r="M2099" s="41">
        <v>3301.19</v>
      </c>
    </row>
    <row r="2100" spans="1:13" x14ac:dyDescent="0.2">
      <c r="A2100" s="43" t="s">
        <v>676</v>
      </c>
      <c r="B2100" s="43" t="s">
        <v>676</v>
      </c>
      <c r="C2100" t="s">
        <v>518</v>
      </c>
      <c r="D2100" s="1" t="s">
        <v>10</v>
      </c>
      <c r="E2100" s="1">
        <v>2020</v>
      </c>
      <c r="F2100" t="s">
        <v>152</v>
      </c>
      <c r="G2100" t="s">
        <v>235</v>
      </c>
      <c r="H2100" t="s">
        <v>337</v>
      </c>
      <c r="I2100" t="s">
        <v>2</v>
      </c>
      <c r="J2100" t="s">
        <v>678</v>
      </c>
      <c r="K2100" t="s">
        <v>678</v>
      </c>
      <c r="L2100" s="41">
        <v>1458.8500000000001</v>
      </c>
      <c r="M2100" s="41">
        <v>1972.6169749999999</v>
      </c>
    </row>
    <row r="2101" spans="1:13" x14ac:dyDescent="0.2">
      <c r="A2101" s="43" t="s">
        <v>676</v>
      </c>
      <c r="B2101" s="43" t="s">
        <v>676</v>
      </c>
      <c r="C2101" t="s">
        <v>411</v>
      </c>
      <c r="D2101" s="1" t="s">
        <v>20</v>
      </c>
      <c r="E2101" s="1">
        <v>2018</v>
      </c>
      <c r="F2101" t="s">
        <v>159</v>
      </c>
      <c r="G2101" t="s">
        <v>235</v>
      </c>
      <c r="H2101" t="s">
        <v>255</v>
      </c>
      <c r="I2101" t="s">
        <v>0</v>
      </c>
      <c r="J2101" t="s">
        <v>678</v>
      </c>
      <c r="K2101" t="s">
        <v>678</v>
      </c>
      <c r="L2101" s="41">
        <v>1298</v>
      </c>
      <c r="M2101" s="41">
        <v>1694</v>
      </c>
    </row>
    <row r="2102" spans="1:13" x14ac:dyDescent="0.2">
      <c r="A2102" s="43" t="s">
        <v>676</v>
      </c>
      <c r="B2102" s="43" t="s">
        <v>676</v>
      </c>
      <c r="C2102" t="s">
        <v>418</v>
      </c>
      <c r="D2102" s="1" t="s">
        <v>6</v>
      </c>
      <c r="E2102" s="1">
        <v>2018</v>
      </c>
      <c r="F2102" t="s">
        <v>162</v>
      </c>
      <c r="G2102" t="s">
        <v>235</v>
      </c>
      <c r="H2102" t="s">
        <v>419</v>
      </c>
      <c r="I2102" t="s">
        <v>7</v>
      </c>
      <c r="J2102" t="s">
        <v>178</v>
      </c>
      <c r="K2102" t="s">
        <v>178</v>
      </c>
      <c r="L2102" s="41">
        <v>2287.5700000000002</v>
      </c>
      <c r="M2102" s="41">
        <v>5348.39</v>
      </c>
    </row>
    <row r="2103" spans="1:13" x14ac:dyDescent="0.2">
      <c r="A2103" s="43" t="s">
        <v>676</v>
      </c>
      <c r="B2103" s="43" t="s">
        <v>676</v>
      </c>
      <c r="C2103" t="s">
        <v>397</v>
      </c>
      <c r="D2103" s="1" t="s">
        <v>18</v>
      </c>
      <c r="E2103" s="1">
        <v>2020</v>
      </c>
      <c r="F2103" t="s">
        <v>167</v>
      </c>
      <c r="G2103" t="s">
        <v>235</v>
      </c>
      <c r="H2103" t="s">
        <v>398</v>
      </c>
      <c r="I2103" t="s">
        <v>15</v>
      </c>
      <c r="J2103" t="s">
        <v>178</v>
      </c>
      <c r="K2103" t="s">
        <v>178</v>
      </c>
      <c r="L2103" s="41">
        <v>1061.6400000000001</v>
      </c>
      <c r="M2103" s="41">
        <v>1695.14</v>
      </c>
    </row>
    <row r="2104" spans="1:13" x14ac:dyDescent="0.2">
      <c r="A2104" s="43" t="s">
        <v>676</v>
      </c>
      <c r="B2104" s="43" t="s">
        <v>676</v>
      </c>
      <c r="C2104" t="s">
        <v>342</v>
      </c>
      <c r="D2104" s="1" t="s">
        <v>8</v>
      </c>
      <c r="E2104" s="1">
        <v>2019</v>
      </c>
      <c r="F2104" t="s">
        <v>141</v>
      </c>
      <c r="G2104" t="s">
        <v>235</v>
      </c>
      <c r="H2104" t="s">
        <v>254</v>
      </c>
      <c r="I2104" t="s">
        <v>64</v>
      </c>
      <c r="J2104" t="s">
        <v>678</v>
      </c>
      <c r="K2104" t="s">
        <v>678</v>
      </c>
      <c r="L2104" s="41">
        <v>1532.96</v>
      </c>
      <c r="M2104" s="41">
        <v>3857.52</v>
      </c>
    </row>
    <row r="2105" spans="1:13" x14ac:dyDescent="0.2">
      <c r="A2105" s="43" t="s">
        <v>676</v>
      </c>
      <c r="B2105" s="43" t="s">
        <v>676</v>
      </c>
      <c r="C2105" t="s">
        <v>357</v>
      </c>
      <c r="D2105" s="1" t="s">
        <v>60</v>
      </c>
      <c r="E2105" s="1">
        <v>2016</v>
      </c>
      <c r="F2105" t="s">
        <v>344</v>
      </c>
      <c r="G2105" t="s">
        <v>235</v>
      </c>
      <c r="H2105" t="s">
        <v>369</v>
      </c>
      <c r="I2105" t="s">
        <v>50</v>
      </c>
      <c r="J2105" t="s">
        <v>678</v>
      </c>
      <c r="K2105" t="s">
        <v>678</v>
      </c>
      <c r="L2105" s="41">
        <v>1341.92</v>
      </c>
      <c r="M2105" s="41">
        <v>3792.68</v>
      </c>
    </row>
    <row r="2106" spans="1:13" x14ac:dyDescent="0.2">
      <c r="A2106" s="43" t="s">
        <v>676</v>
      </c>
      <c r="B2106" s="43" t="s">
        <v>676</v>
      </c>
      <c r="C2106" t="s">
        <v>233</v>
      </c>
      <c r="D2106" s="1" t="s">
        <v>39</v>
      </c>
      <c r="E2106" s="1">
        <v>2019</v>
      </c>
      <c r="F2106" t="s">
        <v>234</v>
      </c>
      <c r="G2106" t="s">
        <v>235</v>
      </c>
      <c r="H2106" t="s">
        <v>186</v>
      </c>
      <c r="I2106" t="s">
        <v>38</v>
      </c>
      <c r="J2106" t="s">
        <v>678</v>
      </c>
      <c r="K2106" t="s">
        <v>678</v>
      </c>
      <c r="L2106" s="41">
        <v>1122.19</v>
      </c>
      <c r="M2106" s="41">
        <v>3029.39</v>
      </c>
    </row>
    <row r="2107" spans="1:13" x14ac:dyDescent="0.2">
      <c r="A2107" s="43" t="s">
        <v>676</v>
      </c>
      <c r="B2107" s="43" t="s">
        <v>676</v>
      </c>
      <c r="C2107" t="s">
        <v>233</v>
      </c>
      <c r="D2107" s="1" t="s">
        <v>39</v>
      </c>
      <c r="E2107" s="1">
        <v>2019</v>
      </c>
      <c r="F2107" t="s">
        <v>234</v>
      </c>
      <c r="G2107" t="s">
        <v>235</v>
      </c>
      <c r="H2107" t="s">
        <v>184</v>
      </c>
      <c r="I2107" t="s">
        <v>38</v>
      </c>
      <c r="J2107" t="s">
        <v>678</v>
      </c>
      <c r="K2107" t="s">
        <v>678</v>
      </c>
      <c r="L2107" s="41">
        <v>1122.19</v>
      </c>
      <c r="M2107" s="41">
        <v>3029.39</v>
      </c>
    </row>
    <row r="2108" spans="1:13" x14ac:dyDescent="0.2">
      <c r="A2108" s="43" t="s">
        <v>676</v>
      </c>
      <c r="B2108" s="43" t="s">
        <v>676</v>
      </c>
      <c r="C2108" t="s">
        <v>273</v>
      </c>
      <c r="D2108" s="1" t="s">
        <v>4</v>
      </c>
      <c r="E2108" s="1">
        <v>2020</v>
      </c>
      <c r="F2108" t="s">
        <v>274</v>
      </c>
      <c r="G2108" t="s">
        <v>235</v>
      </c>
      <c r="H2108" t="s">
        <v>241</v>
      </c>
      <c r="I2108" t="s">
        <v>3</v>
      </c>
      <c r="J2108" t="s">
        <v>178</v>
      </c>
      <c r="K2108" t="s">
        <v>178</v>
      </c>
      <c r="L2108" s="41">
        <v>1302.3499999999999</v>
      </c>
      <c r="M2108" s="41">
        <v>5022.6400000000003</v>
      </c>
    </row>
    <row r="2109" spans="1:13" x14ac:dyDescent="0.2">
      <c r="A2109" s="43" t="s">
        <v>676</v>
      </c>
      <c r="B2109" s="43" t="s">
        <v>676</v>
      </c>
      <c r="C2109" t="s">
        <v>233</v>
      </c>
      <c r="D2109" s="1" t="s">
        <v>39</v>
      </c>
      <c r="E2109" s="1">
        <v>2019</v>
      </c>
      <c r="F2109" t="s">
        <v>234</v>
      </c>
      <c r="G2109" t="s">
        <v>235</v>
      </c>
      <c r="H2109" t="s">
        <v>223</v>
      </c>
      <c r="I2109" t="s">
        <v>38</v>
      </c>
      <c r="J2109" t="s">
        <v>678</v>
      </c>
      <c r="K2109" t="s">
        <v>678</v>
      </c>
      <c r="L2109" s="41">
        <v>1122.19</v>
      </c>
      <c r="M2109" s="41">
        <v>3029.39</v>
      </c>
    </row>
    <row r="2110" spans="1:13" x14ac:dyDescent="0.2">
      <c r="A2110" s="43" t="s">
        <v>676</v>
      </c>
      <c r="B2110" s="43" t="s">
        <v>676</v>
      </c>
      <c r="C2110" t="s">
        <v>438</v>
      </c>
      <c r="D2110" s="1" t="s">
        <v>19</v>
      </c>
      <c r="E2110" s="1">
        <v>2019</v>
      </c>
      <c r="F2110" t="s">
        <v>439</v>
      </c>
      <c r="G2110" t="s">
        <v>235</v>
      </c>
      <c r="H2110" t="s">
        <v>501</v>
      </c>
      <c r="I2110" t="s">
        <v>2</v>
      </c>
      <c r="J2110" t="s">
        <v>178</v>
      </c>
      <c r="K2110" t="s">
        <v>178</v>
      </c>
      <c r="L2110" s="41">
        <v>1122.2</v>
      </c>
      <c r="M2110" s="41">
        <v>3112.55</v>
      </c>
    </row>
    <row r="2111" spans="1:13" x14ac:dyDescent="0.2">
      <c r="A2111" s="43" t="s">
        <v>676</v>
      </c>
      <c r="B2111" s="43" t="s">
        <v>676</v>
      </c>
      <c r="C2111" t="s">
        <v>438</v>
      </c>
      <c r="D2111" s="1" t="s">
        <v>19</v>
      </c>
      <c r="E2111" s="1">
        <v>2019</v>
      </c>
      <c r="F2111" t="s">
        <v>439</v>
      </c>
      <c r="G2111" t="s">
        <v>235</v>
      </c>
      <c r="H2111" t="s">
        <v>496</v>
      </c>
      <c r="I2111" t="s">
        <v>2</v>
      </c>
      <c r="J2111" t="s">
        <v>178</v>
      </c>
      <c r="K2111" t="s">
        <v>178</v>
      </c>
      <c r="L2111" s="41">
        <v>1122.2</v>
      </c>
      <c r="M2111" s="41">
        <v>3112.55</v>
      </c>
    </row>
    <row r="2112" spans="1:13" x14ac:dyDescent="0.2">
      <c r="A2112" s="43" t="s">
        <v>676</v>
      </c>
      <c r="B2112" s="43" t="s">
        <v>676</v>
      </c>
      <c r="C2112" t="s">
        <v>518</v>
      </c>
      <c r="D2112" s="1" t="s">
        <v>10</v>
      </c>
      <c r="E2112" s="1">
        <v>2020</v>
      </c>
      <c r="F2112" t="s">
        <v>152</v>
      </c>
      <c r="G2112" t="s">
        <v>235</v>
      </c>
      <c r="H2112" t="s">
        <v>400</v>
      </c>
      <c r="I2112" t="s">
        <v>2</v>
      </c>
      <c r="J2112" t="s">
        <v>178</v>
      </c>
      <c r="K2112" t="s">
        <v>178</v>
      </c>
      <c r="L2112" s="41">
        <v>1239.6000000000001</v>
      </c>
      <c r="M2112" s="41">
        <v>1607.296848</v>
      </c>
    </row>
    <row r="2113" spans="1:13" x14ac:dyDescent="0.2">
      <c r="A2113" s="43" t="s">
        <v>676</v>
      </c>
      <c r="B2113" s="43" t="s">
        <v>676</v>
      </c>
      <c r="C2113" t="s">
        <v>397</v>
      </c>
      <c r="D2113" s="1" t="s">
        <v>18</v>
      </c>
      <c r="E2113" s="1">
        <v>2020</v>
      </c>
      <c r="F2113" t="s">
        <v>167</v>
      </c>
      <c r="G2113" t="s">
        <v>235</v>
      </c>
      <c r="H2113" t="s">
        <v>398</v>
      </c>
      <c r="I2113" t="s">
        <v>41</v>
      </c>
      <c r="J2113" t="s">
        <v>178</v>
      </c>
      <c r="K2113" t="s">
        <v>178</v>
      </c>
      <c r="L2113" s="41">
        <v>2163.48</v>
      </c>
      <c r="M2113" s="41">
        <v>2669.68</v>
      </c>
    </row>
    <row r="2114" spans="1:13" x14ac:dyDescent="0.2">
      <c r="A2114" s="43" t="s">
        <v>676</v>
      </c>
      <c r="B2114" s="43" t="s">
        <v>676</v>
      </c>
      <c r="C2114" t="s">
        <v>273</v>
      </c>
      <c r="D2114" s="1" t="s">
        <v>4</v>
      </c>
      <c r="E2114" s="1">
        <v>2020</v>
      </c>
      <c r="F2114" t="s">
        <v>274</v>
      </c>
      <c r="G2114" t="s">
        <v>235</v>
      </c>
      <c r="H2114" t="s">
        <v>280</v>
      </c>
      <c r="I2114" t="s">
        <v>3</v>
      </c>
      <c r="J2114" t="s">
        <v>178</v>
      </c>
      <c r="K2114" t="s">
        <v>178</v>
      </c>
      <c r="L2114" s="41">
        <v>1302.3499999999999</v>
      </c>
      <c r="M2114" s="41">
        <v>5022.6400000000003</v>
      </c>
    </row>
    <row r="2115" spans="1:13" x14ac:dyDescent="0.2">
      <c r="A2115" s="43" t="s">
        <v>676</v>
      </c>
      <c r="B2115" s="43" t="s">
        <v>676</v>
      </c>
      <c r="C2115" t="s">
        <v>273</v>
      </c>
      <c r="D2115" s="1" t="s">
        <v>4</v>
      </c>
      <c r="E2115" s="1">
        <v>2020</v>
      </c>
      <c r="F2115" t="s">
        <v>274</v>
      </c>
      <c r="G2115" t="s">
        <v>235</v>
      </c>
      <c r="H2115" t="s">
        <v>229</v>
      </c>
      <c r="I2115" t="s">
        <v>3</v>
      </c>
      <c r="J2115" t="s">
        <v>178</v>
      </c>
      <c r="K2115" t="s">
        <v>178</v>
      </c>
      <c r="L2115" s="41">
        <v>1302.3499999999999</v>
      </c>
      <c r="M2115" s="41">
        <v>5022.6400000000003</v>
      </c>
    </row>
    <row r="2116" spans="1:13" x14ac:dyDescent="0.2">
      <c r="A2116" s="43" t="s">
        <v>676</v>
      </c>
      <c r="B2116" s="43" t="s">
        <v>676</v>
      </c>
      <c r="C2116" t="s">
        <v>342</v>
      </c>
      <c r="D2116" s="1" t="s">
        <v>8</v>
      </c>
      <c r="E2116" s="1">
        <v>2019</v>
      </c>
      <c r="F2116" t="s">
        <v>141</v>
      </c>
      <c r="G2116" t="s">
        <v>235</v>
      </c>
      <c r="H2116" t="s">
        <v>226</v>
      </c>
      <c r="I2116" t="s">
        <v>21</v>
      </c>
      <c r="J2116" t="s">
        <v>678</v>
      </c>
      <c r="K2116" t="s">
        <v>678</v>
      </c>
      <c r="L2116" s="41">
        <v>1945.68</v>
      </c>
      <c r="M2116" s="41">
        <v>4865.74</v>
      </c>
    </row>
    <row r="2117" spans="1:13" x14ac:dyDescent="0.2">
      <c r="A2117" s="43" t="s">
        <v>676</v>
      </c>
      <c r="B2117" s="43" t="s">
        <v>676</v>
      </c>
      <c r="C2117" t="s">
        <v>438</v>
      </c>
      <c r="D2117" s="1" t="s">
        <v>19</v>
      </c>
      <c r="E2117" s="1">
        <v>2019</v>
      </c>
      <c r="F2117" t="s">
        <v>439</v>
      </c>
      <c r="G2117" t="s">
        <v>235</v>
      </c>
      <c r="H2117" t="s">
        <v>459</v>
      </c>
      <c r="I2117" t="s">
        <v>2</v>
      </c>
      <c r="J2117" t="s">
        <v>396</v>
      </c>
      <c r="K2117" t="s">
        <v>396</v>
      </c>
      <c r="L2117" s="41">
        <v>1122.2</v>
      </c>
      <c r="M2117" s="41">
        <v>3112.55</v>
      </c>
    </row>
    <row r="2118" spans="1:13" x14ac:dyDescent="0.2">
      <c r="A2118" s="43" t="s">
        <v>676</v>
      </c>
      <c r="B2118" s="43" t="s">
        <v>676</v>
      </c>
      <c r="C2118" t="s">
        <v>208</v>
      </c>
      <c r="D2118" s="1" t="s">
        <v>71</v>
      </c>
      <c r="E2118" s="1">
        <v>2018</v>
      </c>
      <c r="F2118" t="s">
        <v>141</v>
      </c>
      <c r="G2118" t="s">
        <v>235</v>
      </c>
      <c r="H2118" t="s">
        <v>209</v>
      </c>
      <c r="I2118" t="s">
        <v>0</v>
      </c>
      <c r="J2118" t="s">
        <v>678</v>
      </c>
      <c r="K2118" t="s">
        <v>678</v>
      </c>
      <c r="L2118" s="41">
        <v>1179.2</v>
      </c>
      <c r="M2118" s="41">
        <v>2178.0100000000002</v>
      </c>
    </row>
    <row r="2119" spans="1:13" x14ac:dyDescent="0.2">
      <c r="A2119" s="43" t="s">
        <v>676</v>
      </c>
      <c r="B2119" s="43" t="s">
        <v>676</v>
      </c>
      <c r="C2119" t="s">
        <v>411</v>
      </c>
      <c r="D2119" s="1" t="s">
        <v>20</v>
      </c>
      <c r="E2119" s="1">
        <v>2018</v>
      </c>
      <c r="F2119" t="s">
        <v>159</v>
      </c>
      <c r="G2119" t="s">
        <v>235</v>
      </c>
      <c r="H2119" t="s">
        <v>270</v>
      </c>
      <c r="I2119" t="s">
        <v>0</v>
      </c>
      <c r="J2119" t="s">
        <v>678</v>
      </c>
      <c r="K2119" t="s">
        <v>678</v>
      </c>
      <c r="L2119" s="41">
        <v>1298</v>
      </c>
      <c r="M2119" s="41">
        <v>1694</v>
      </c>
    </row>
    <row r="2120" spans="1:13" x14ac:dyDescent="0.2">
      <c r="A2120" s="43" t="s">
        <v>676</v>
      </c>
      <c r="B2120" s="43" t="s">
        <v>676</v>
      </c>
      <c r="C2120" t="s">
        <v>273</v>
      </c>
      <c r="D2120" s="1" t="s">
        <v>4</v>
      </c>
      <c r="E2120" s="1">
        <v>2020</v>
      </c>
      <c r="F2120" t="s">
        <v>274</v>
      </c>
      <c r="G2120" t="s">
        <v>235</v>
      </c>
      <c r="H2120" t="s">
        <v>241</v>
      </c>
      <c r="I2120" t="s">
        <v>3</v>
      </c>
      <c r="J2120" t="s">
        <v>178</v>
      </c>
      <c r="K2120" t="s">
        <v>178</v>
      </c>
      <c r="L2120" s="41">
        <v>1302.3499999999999</v>
      </c>
      <c r="M2120" s="41">
        <v>5022.6400000000003</v>
      </c>
    </row>
    <row r="2121" spans="1:13" x14ac:dyDescent="0.2">
      <c r="A2121" s="43" t="s">
        <v>676</v>
      </c>
      <c r="B2121" s="43" t="s">
        <v>676</v>
      </c>
      <c r="C2121" t="s">
        <v>411</v>
      </c>
      <c r="D2121" s="1" t="s">
        <v>20</v>
      </c>
      <c r="E2121" s="1">
        <v>2018</v>
      </c>
      <c r="F2121" t="s">
        <v>159</v>
      </c>
      <c r="G2121" t="s">
        <v>235</v>
      </c>
      <c r="H2121" t="s">
        <v>400</v>
      </c>
      <c r="I2121" t="s">
        <v>0</v>
      </c>
      <c r="J2121" t="s">
        <v>678</v>
      </c>
      <c r="K2121" t="s">
        <v>678</v>
      </c>
      <c r="L2121" s="41">
        <v>1298</v>
      </c>
      <c r="M2121" s="41">
        <v>1694</v>
      </c>
    </row>
    <row r="2122" spans="1:13" x14ac:dyDescent="0.2">
      <c r="A2122" s="43" t="s">
        <v>676</v>
      </c>
      <c r="B2122" s="43" t="s">
        <v>676</v>
      </c>
      <c r="C2122" t="s">
        <v>438</v>
      </c>
      <c r="D2122" s="1" t="s">
        <v>19</v>
      </c>
      <c r="E2122" s="1">
        <v>2019</v>
      </c>
      <c r="F2122" t="s">
        <v>439</v>
      </c>
      <c r="G2122" t="s">
        <v>235</v>
      </c>
      <c r="H2122" t="s">
        <v>492</v>
      </c>
      <c r="I2122" t="s">
        <v>2</v>
      </c>
      <c r="J2122" t="s">
        <v>178</v>
      </c>
      <c r="K2122" t="s">
        <v>178</v>
      </c>
      <c r="L2122" s="41">
        <v>1122.2</v>
      </c>
      <c r="M2122" s="41">
        <v>3112.55</v>
      </c>
    </row>
    <row r="2123" spans="1:13" x14ac:dyDescent="0.2">
      <c r="A2123" s="43" t="s">
        <v>676</v>
      </c>
      <c r="B2123" s="43" t="s">
        <v>676</v>
      </c>
      <c r="C2123" t="s">
        <v>684</v>
      </c>
      <c r="D2123" s="1" t="s">
        <v>9</v>
      </c>
      <c r="E2123" s="1">
        <v>2018</v>
      </c>
      <c r="F2123" t="s">
        <v>141</v>
      </c>
      <c r="G2123" t="s">
        <v>235</v>
      </c>
      <c r="H2123" t="s">
        <v>718</v>
      </c>
      <c r="I2123" t="s">
        <v>2</v>
      </c>
      <c r="J2123" t="s">
        <v>178</v>
      </c>
      <c r="K2123" t="s">
        <v>178</v>
      </c>
      <c r="L2123" s="41">
        <v>1100</v>
      </c>
      <c r="M2123" s="41">
        <v>2565.21</v>
      </c>
    </row>
    <row r="2124" spans="1:13" x14ac:dyDescent="0.2">
      <c r="A2124" s="43" t="s">
        <v>676</v>
      </c>
      <c r="B2124" s="43" t="s">
        <v>676</v>
      </c>
      <c r="C2124" t="s">
        <v>767</v>
      </c>
      <c r="D2124" s="1" t="s">
        <v>766</v>
      </c>
      <c r="E2124" s="1">
        <v>2016</v>
      </c>
      <c r="F2124" t="s">
        <v>162</v>
      </c>
      <c r="G2124" t="s">
        <v>235</v>
      </c>
      <c r="H2124" t="s">
        <v>154</v>
      </c>
      <c r="I2124" t="s">
        <v>21</v>
      </c>
      <c r="J2124" t="s">
        <v>678</v>
      </c>
      <c r="K2124" t="s">
        <v>678</v>
      </c>
      <c r="L2124" s="41">
        <v>1727</v>
      </c>
      <c r="M2124" s="41">
        <v>2543.98</v>
      </c>
    </row>
    <row r="2125" spans="1:13" x14ac:dyDescent="0.2">
      <c r="A2125" s="43" t="s">
        <v>676</v>
      </c>
      <c r="B2125" s="43" t="s">
        <v>676</v>
      </c>
      <c r="C2125" t="s">
        <v>273</v>
      </c>
      <c r="D2125" s="1" t="s">
        <v>4</v>
      </c>
      <c r="E2125" s="1">
        <v>2020</v>
      </c>
      <c r="F2125" t="s">
        <v>274</v>
      </c>
      <c r="G2125" t="s">
        <v>235</v>
      </c>
      <c r="H2125" t="s">
        <v>305</v>
      </c>
      <c r="I2125" t="s">
        <v>3</v>
      </c>
      <c r="J2125" t="s">
        <v>178</v>
      </c>
      <c r="K2125" t="s">
        <v>178</v>
      </c>
      <c r="L2125" s="41">
        <v>1302.3499999999999</v>
      </c>
      <c r="M2125" s="41">
        <v>5022.6400000000003</v>
      </c>
    </row>
    <row r="2126" spans="1:13" x14ac:dyDescent="0.2">
      <c r="A2126" s="43" t="s">
        <v>676</v>
      </c>
      <c r="B2126" s="43" t="s">
        <v>676</v>
      </c>
      <c r="C2126" t="s">
        <v>518</v>
      </c>
      <c r="D2126" s="1" t="s">
        <v>10</v>
      </c>
      <c r="E2126" s="1">
        <v>2020</v>
      </c>
      <c r="F2126" t="s">
        <v>152</v>
      </c>
      <c r="G2126" t="s">
        <v>235</v>
      </c>
      <c r="H2126" t="s">
        <v>596</v>
      </c>
      <c r="I2126" t="s">
        <v>2</v>
      </c>
      <c r="J2126" t="s">
        <v>178</v>
      </c>
      <c r="K2126" t="s">
        <v>178</v>
      </c>
      <c r="L2126" s="41">
        <v>1482.72</v>
      </c>
      <c r="M2126" s="41">
        <v>1846.7901120000001</v>
      </c>
    </row>
    <row r="2127" spans="1:13" x14ac:dyDescent="0.2">
      <c r="A2127" s="43" t="s">
        <v>676</v>
      </c>
      <c r="B2127" s="43" t="s">
        <v>676</v>
      </c>
      <c r="C2127" t="s">
        <v>518</v>
      </c>
      <c r="D2127" s="1" t="s">
        <v>10</v>
      </c>
      <c r="E2127" s="1">
        <v>2020</v>
      </c>
      <c r="F2127" t="s">
        <v>152</v>
      </c>
      <c r="G2127" t="s">
        <v>235</v>
      </c>
      <c r="H2127" t="s">
        <v>528</v>
      </c>
      <c r="I2127" t="s">
        <v>2</v>
      </c>
      <c r="J2127" t="s">
        <v>178</v>
      </c>
      <c r="K2127" t="s">
        <v>178</v>
      </c>
      <c r="L2127" s="41">
        <v>1239.6000000000001</v>
      </c>
      <c r="M2127" s="41">
        <v>1607.296848</v>
      </c>
    </row>
    <row r="2128" spans="1:13" x14ac:dyDescent="0.2">
      <c r="A2128" s="43" t="s">
        <v>676</v>
      </c>
      <c r="B2128" s="43" t="s">
        <v>676</v>
      </c>
      <c r="C2128" t="s">
        <v>233</v>
      </c>
      <c r="D2128" s="1" t="s">
        <v>39</v>
      </c>
      <c r="E2128" s="1">
        <v>2019</v>
      </c>
      <c r="F2128" t="s">
        <v>234</v>
      </c>
      <c r="G2128" t="s">
        <v>235</v>
      </c>
      <c r="H2128" t="s">
        <v>225</v>
      </c>
      <c r="I2128" t="s">
        <v>38</v>
      </c>
      <c r="J2128" t="s">
        <v>678</v>
      </c>
      <c r="K2128" t="s">
        <v>678</v>
      </c>
      <c r="L2128" s="41">
        <v>1122.19</v>
      </c>
      <c r="M2128" s="41">
        <v>3029.39</v>
      </c>
    </row>
    <row r="2129" spans="1:13" x14ac:dyDescent="0.2">
      <c r="A2129" s="43" t="s">
        <v>676</v>
      </c>
      <c r="B2129" s="43" t="s">
        <v>676</v>
      </c>
      <c r="C2129" t="s">
        <v>401</v>
      </c>
      <c r="D2129" s="1" t="s">
        <v>45</v>
      </c>
      <c r="E2129" s="1">
        <v>2018</v>
      </c>
      <c r="F2129" t="s">
        <v>159</v>
      </c>
      <c r="G2129" t="s">
        <v>235</v>
      </c>
      <c r="H2129" t="s">
        <v>402</v>
      </c>
      <c r="I2129" t="s">
        <v>29</v>
      </c>
      <c r="J2129" t="s">
        <v>678</v>
      </c>
      <c r="K2129" t="s">
        <v>678</v>
      </c>
      <c r="L2129" s="41">
        <v>1727</v>
      </c>
      <c r="M2129" s="41">
        <v>2641.1</v>
      </c>
    </row>
    <row r="2130" spans="1:13" x14ac:dyDescent="0.2">
      <c r="A2130" s="43" t="s">
        <v>676</v>
      </c>
      <c r="B2130" s="43" t="s">
        <v>676</v>
      </c>
      <c r="C2130" t="s">
        <v>438</v>
      </c>
      <c r="D2130" s="1" t="s">
        <v>19</v>
      </c>
      <c r="E2130" s="1">
        <v>2019</v>
      </c>
      <c r="F2130" t="s">
        <v>439</v>
      </c>
      <c r="G2130" t="s">
        <v>235</v>
      </c>
      <c r="H2130" t="s">
        <v>196</v>
      </c>
      <c r="I2130" t="s">
        <v>2</v>
      </c>
      <c r="J2130" t="s">
        <v>396</v>
      </c>
      <c r="K2130" t="s">
        <v>396</v>
      </c>
      <c r="L2130" s="41">
        <v>1122.2</v>
      </c>
      <c r="M2130" s="41">
        <v>3714.92</v>
      </c>
    </row>
    <row r="2131" spans="1:13" x14ac:dyDescent="0.2">
      <c r="A2131" s="43" t="s">
        <v>676</v>
      </c>
      <c r="B2131" s="43" t="s">
        <v>676</v>
      </c>
      <c r="C2131" t="s">
        <v>413</v>
      </c>
      <c r="D2131" s="1" t="s">
        <v>32</v>
      </c>
      <c r="E2131" s="1">
        <v>2018</v>
      </c>
      <c r="F2131" t="s">
        <v>162</v>
      </c>
      <c r="G2131" t="s">
        <v>235</v>
      </c>
      <c r="H2131" t="s">
        <v>198</v>
      </c>
      <c r="I2131" t="s">
        <v>31</v>
      </c>
      <c r="J2131" t="s">
        <v>178</v>
      </c>
      <c r="K2131" t="s">
        <v>178</v>
      </c>
      <c r="L2131" s="41">
        <v>5131.8900000000003</v>
      </c>
      <c r="M2131" s="41">
        <v>9670.25</v>
      </c>
    </row>
    <row r="2132" spans="1:13" x14ac:dyDescent="0.2">
      <c r="A2132" s="43" t="s">
        <v>676</v>
      </c>
      <c r="B2132" s="43" t="s">
        <v>676</v>
      </c>
      <c r="C2132" t="s">
        <v>413</v>
      </c>
      <c r="D2132" s="1" t="s">
        <v>32</v>
      </c>
      <c r="E2132" s="1">
        <v>2018</v>
      </c>
      <c r="F2132" t="s">
        <v>162</v>
      </c>
      <c r="G2132" t="s">
        <v>235</v>
      </c>
      <c r="H2132" t="s">
        <v>416</v>
      </c>
      <c r="I2132" t="s">
        <v>31</v>
      </c>
      <c r="J2132" t="s">
        <v>678</v>
      </c>
      <c r="K2132" t="s">
        <v>678</v>
      </c>
      <c r="L2132" s="41">
        <v>5131.8900000000003</v>
      </c>
      <c r="M2132" s="41">
        <v>9670.25</v>
      </c>
    </row>
    <row r="2133" spans="1:13" x14ac:dyDescent="0.2">
      <c r="A2133" s="43" t="s">
        <v>676</v>
      </c>
      <c r="B2133" s="43" t="s">
        <v>676</v>
      </c>
      <c r="C2133" t="s">
        <v>438</v>
      </c>
      <c r="D2133" s="1" t="s">
        <v>19</v>
      </c>
      <c r="E2133" s="1">
        <v>2019</v>
      </c>
      <c r="F2133" t="s">
        <v>439</v>
      </c>
      <c r="G2133" t="s">
        <v>235</v>
      </c>
      <c r="H2133" t="s">
        <v>510</v>
      </c>
      <c r="I2133" t="s">
        <v>2</v>
      </c>
      <c r="J2133" t="s">
        <v>678</v>
      </c>
      <c r="K2133" t="s">
        <v>678</v>
      </c>
      <c r="L2133" s="41">
        <v>1122.2</v>
      </c>
      <c r="M2133" s="41">
        <v>3112.55</v>
      </c>
    </row>
    <row r="2134" spans="1:13" x14ac:dyDescent="0.2">
      <c r="A2134" s="43" t="s">
        <v>676</v>
      </c>
      <c r="B2134" s="43" t="s">
        <v>676</v>
      </c>
      <c r="C2134" t="s">
        <v>320</v>
      </c>
      <c r="D2134" s="1" t="s">
        <v>1</v>
      </c>
      <c r="E2134" s="1">
        <v>2018</v>
      </c>
      <c r="F2134" t="s">
        <v>141</v>
      </c>
      <c r="G2134" t="s">
        <v>235</v>
      </c>
      <c r="H2134" t="s">
        <v>326</v>
      </c>
      <c r="I2134" t="s">
        <v>49</v>
      </c>
      <c r="J2134" t="s">
        <v>678</v>
      </c>
      <c r="K2134" t="s">
        <v>678</v>
      </c>
      <c r="L2134" s="41">
        <v>1718.8</v>
      </c>
      <c r="M2134" s="41">
        <v>3560.15</v>
      </c>
    </row>
    <row r="2135" spans="1:13" x14ac:dyDescent="0.2">
      <c r="A2135" s="43" t="s">
        <v>676</v>
      </c>
      <c r="B2135" s="43" t="s">
        <v>676</v>
      </c>
      <c r="C2135" t="s">
        <v>600</v>
      </c>
      <c r="D2135" s="1" t="s">
        <v>37</v>
      </c>
      <c r="E2135" s="1">
        <v>2020</v>
      </c>
      <c r="F2135" t="s">
        <v>152</v>
      </c>
      <c r="G2135" t="s">
        <v>235</v>
      </c>
      <c r="H2135" t="s">
        <v>150</v>
      </c>
      <c r="I2135" t="s">
        <v>82</v>
      </c>
      <c r="J2135" t="s">
        <v>678</v>
      </c>
      <c r="K2135" t="s">
        <v>678</v>
      </c>
      <c r="L2135" s="41">
        <v>2202.25</v>
      </c>
      <c r="M2135" s="41">
        <v>3357.15</v>
      </c>
    </row>
    <row r="2136" spans="1:13" x14ac:dyDescent="0.2">
      <c r="A2136" s="43" t="s">
        <v>676</v>
      </c>
      <c r="B2136" s="43" t="s">
        <v>676</v>
      </c>
      <c r="C2136" t="s">
        <v>430</v>
      </c>
      <c r="D2136" s="1" t="s">
        <v>765</v>
      </c>
      <c r="E2136" s="1">
        <v>2019</v>
      </c>
      <c r="F2136" t="s">
        <v>764</v>
      </c>
      <c r="G2136" t="s">
        <v>235</v>
      </c>
      <c r="H2136" t="s">
        <v>410</v>
      </c>
      <c r="I2136" t="s">
        <v>46</v>
      </c>
      <c r="J2136" t="s">
        <v>678</v>
      </c>
      <c r="K2136" t="s">
        <v>678</v>
      </c>
      <c r="L2136" s="41">
        <v>1061.6400000000001</v>
      </c>
      <c r="M2136" s="41">
        <v>1535.65</v>
      </c>
    </row>
    <row r="2137" spans="1:13" x14ac:dyDescent="0.2">
      <c r="A2137" s="43" t="s">
        <v>676</v>
      </c>
      <c r="B2137" s="43" t="s">
        <v>676</v>
      </c>
      <c r="C2137" t="s">
        <v>192</v>
      </c>
      <c r="D2137" s="1" t="s">
        <v>55</v>
      </c>
      <c r="E2137" s="1">
        <v>2020</v>
      </c>
      <c r="F2137" t="s">
        <v>194</v>
      </c>
      <c r="G2137" t="s">
        <v>235</v>
      </c>
      <c r="H2137" t="s">
        <v>197</v>
      </c>
      <c r="I2137" t="s">
        <v>93</v>
      </c>
      <c r="J2137" t="s">
        <v>678</v>
      </c>
      <c r="K2137" t="s">
        <v>678</v>
      </c>
      <c r="L2137" s="41">
        <v>1179.2</v>
      </c>
      <c r="M2137" s="41">
        <v>3212.99</v>
      </c>
    </row>
    <row r="2138" spans="1:13" x14ac:dyDescent="0.2">
      <c r="A2138" s="43" t="s">
        <v>676</v>
      </c>
      <c r="B2138" s="43" t="s">
        <v>676</v>
      </c>
      <c r="C2138" t="s">
        <v>273</v>
      </c>
      <c r="D2138" s="1" t="s">
        <v>4</v>
      </c>
      <c r="E2138" s="1">
        <v>2020</v>
      </c>
      <c r="F2138" t="s">
        <v>274</v>
      </c>
      <c r="G2138" t="s">
        <v>235</v>
      </c>
      <c r="H2138" t="s">
        <v>290</v>
      </c>
      <c r="I2138" t="s">
        <v>3</v>
      </c>
      <c r="J2138" t="s">
        <v>178</v>
      </c>
      <c r="K2138" t="s">
        <v>178</v>
      </c>
      <c r="L2138" s="41">
        <v>1302.3499999999999</v>
      </c>
      <c r="M2138" s="41">
        <v>5022.6400000000003</v>
      </c>
    </row>
    <row r="2139" spans="1:13" x14ac:dyDescent="0.2">
      <c r="A2139" s="43" t="s">
        <v>676</v>
      </c>
      <c r="B2139" s="43" t="s">
        <v>676</v>
      </c>
      <c r="C2139" t="s">
        <v>179</v>
      </c>
      <c r="D2139" s="1" t="s">
        <v>66</v>
      </c>
      <c r="E2139" s="1">
        <v>2018</v>
      </c>
      <c r="F2139" t="s">
        <v>180</v>
      </c>
      <c r="G2139" t="s">
        <v>235</v>
      </c>
      <c r="H2139" t="s">
        <v>184</v>
      </c>
      <c r="I2139" t="s">
        <v>75</v>
      </c>
      <c r="J2139" t="s">
        <v>678</v>
      </c>
      <c r="K2139" t="s">
        <v>678</v>
      </c>
      <c r="L2139" s="41">
        <v>1437.08</v>
      </c>
      <c r="M2139" s="41">
        <v>3458.2921569935997</v>
      </c>
    </row>
    <row r="2140" spans="1:13" x14ac:dyDescent="0.2">
      <c r="A2140" s="43" t="s">
        <v>676</v>
      </c>
      <c r="B2140" s="43" t="s">
        <v>676</v>
      </c>
      <c r="C2140" t="s">
        <v>518</v>
      </c>
      <c r="D2140" s="1" t="s">
        <v>10</v>
      </c>
      <c r="E2140" s="1">
        <v>2020</v>
      </c>
      <c r="F2140" t="s">
        <v>152</v>
      </c>
      <c r="G2140" t="s">
        <v>235</v>
      </c>
      <c r="H2140" t="s">
        <v>596</v>
      </c>
      <c r="I2140" t="s">
        <v>2</v>
      </c>
      <c r="J2140" t="s">
        <v>178</v>
      </c>
      <c r="K2140" t="s">
        <v>178</v>
      </c>
      <c r="L2140" s="41">
        <v>1482.72</v>
      </c>
      <c r="M2140" s="41">
        <v>1846.7901120000001</v>
      </c>
    </row>
    <row r="2141" spans="1:13" x14ac:dyDescent="0.2">
      <c r="A2141" s="43" t="s">
        <v>676</v>
      </c>
      <c r="B2141" s="43" t="s">
        <v>676</v>
      </c>
      <c r="C2141" t="s">
        <v>438</v>
      </c>
      <c r="D2141" s="1" t="s">
        <v>19</v>
      </c>
      <c r="E2141" s="1">
        <v>2019</v>
      </c>
      <c r="F2141" t="s">
        <v>439</v>
      </c>
      <c r="G2141" t="s">
        <v>235</v>
      </c>
      <c r="H2141" t="s">
        <v>476</v>
      </c>
      <c r="I2141" t="s">
        <v>2</v>
      </c>
      <c r="J2141" t="s">
        <v>178</v>
      </c>
      <c r="K2141" t="s">
        <v>178</v>
      </c>
      <c r="L2141" s="41">
        <v>1122.2</v>
      </c>
      <c r="M2141" s="41">
        <v>3112.55</v>
      </c>
    </row>
    <row r="2142" spans="1:13" x14ac:dyDescent="0.2">
      <c r="A2142" s="43" t="s">
        <v>676</v>
      </c>
      <c r="B2142" s="43" t="s">
        <v>676</v>
      </c>
      <c r="C2142" t="s">
        <v>682</v>
      </c>
      <c r="D2142" s="1" t="s">
        <v>28</v>
      </c>
      <c r="E2142" s="1">
        <v>2018</v>
      </c>
      <c r="F2142" t="s">
        <v>344</v>
      </c>
      <c r="G2142" t="s">
        <v>235</v>
      </c>
      <c r="H2142" t="s">
        <v>265</v>
      </c>
      <c r="I2142" t="s">
        <v>36</v>
      </c>
      <c r="J2142" t="s">
        <v>678</v>
      </c>
      <c r="K2142" t="s">
        <v>678</v>
      </c>
      <c r="L2142" s="41">
        <v>3536.04</v>
      </c>
      <c r="M2142" s="41">
        <v>7274.89</v>
      </c>
    </row>
    <row r="2143" spans="1:13" x14ac:dyDescent="0.2">
      <c r="A2143" s="43" t="s">
        <v>676</v>
      </c>
      <c r="B2143" s="43" t="s">
        <v>676</v>
      </c>
      <c r="C2143" t="s">
        <v>343</v>
      </c>
      <c r="D2143" s="1" t="s">
        <v>70</v>
      </c>
      <c r="E2143" s="1">
        <v>2016</v>
      </c>
      <c r="F2143" t="s">
        <v>344</v>
      </c>
      <c r="G2143" t="s">
        <v>235</v>
      </c>
      <c r="H2143" t="s">
        <v>214</v>
      </c>
      <c r="I2143" t="s">
        <v>41</v>
      </c>
      <c r="J2143" t="s">
        <v>678</v>
      </c>
      <c r="K2143" t="s">
        <v>678</v>
      </c>
      <c r="L2143" s="41">
        <v>2190</v>
      </c>
      <c r="M2143" s="41">
        <v>5666.7409677419355</v>
      </c>
    </row>
    <row r="2144" spans="1:13" x14ac:dyDescent="0.2">
      <c r="A2144" s="43" t="s">
        <v>676</v>
      </c>
      <c r="B2144" s="43" t="s">
        <v>676</v>
      </c>
      <c r="C2144" t="s">
        <v>233</v>
      </c>
      <c r="D2144" s="1" t="s">
        <v>39</v>
      </c>
      <c r="E2144" s="1">
        <v>2019</v>
      </c>
      <c r="F2144" t="s">
        <v>234</v>
      </c>
      <c r="G2144" t="s">
        <v>235</v>
      </c>
      <c r="H2144" t="s">
        <v>246</v>
      </c>
      <c r="I2144" t="s">
        <v>38</v>
      </c>
      <c r="J2144" t="s">
        <v>678</v>
      </c>
      <c r="K2144" t="s">
        <v>678</v>
      </c>
      <c r="L2144" s="41">
        <v>1122.19</v>
      </c>
      <c r="M2144" s="41">
        <v>3029.39</v>
      </c>
    </row>
    <row r="2145" spans="1:13" x14ac:dyDescent="0.2">
      <c r="A2145" s="43" t="s">
        <v>676</v>
      </c>
      <c r="B2145" s="43" t="s">
        <v>676</v>
      </c>
      <c r="C2145" t="s">
        <v>342</v>
      </c>
      <c r="D2145" s="1" t="s">
        <v>8</v>
      </c>
      <c r="E2145" s="1">
        <v>2019</v>
      </c>
      <c r="F2145" t="s">
        <v>141</v>
      </c>
      <c r="G2145" t="s">
        <v>235</v>
      </c>
      <c r="H2145" t="s">
        <v>248</v>
      </c>
      <c r="I2145" t="s">
        <v>7</v>
      </c>
      <c r="J2145" t="s">
        <v>678</v>
      </c>
      <c r="K2145" t="s">
        <v>678</v>
      </c>
      <c r="L2145" s="41">
        <v>1945.68</v>
      </c>
      <c r="M2145" s="41">
        <v>4865.74</v>
      </c>
    </row>
    <row r="2146" spans="1:13" x14ac:dyDescent="0.2">
      <c r="A2146" s="43" t="s">
        <v>676</v>
      </c>
      <c r="B2146" s="43" t="s">
        <v>676</v>
      </c>
      <c r="C2146" t="s">
        <v>144</v>
      </c>
      <c r="D2146" s="1" t="s">
        <v>14</v>
      </c>
      <c r="E2146" s="1">
        <v>2020</v>
      </c>
      <c r="F2146" t="s">
        <v>145</v>
      </c>
      <c r="G2146" t="s">
        <v>235</v>
      </c>
      <c r="H2146" t="s">
        <v>147</v>
      </c>
      <c r="I2146" t="s">
        <v>13</v>
      </c>
      <c r="J2146" t="s">
        <v>678</v>
      </c>
      <c r="K2146" t="s">
        <v>678</v>
      </c>
      <c r="L2146" s="41">
        <v>2188.42</v>
      </c>
      <c r="M2146" s="41">
        <v>2577.8535999999999</v>
      </c>
    </row>
    <row r="2147" spans="1:13" x14ac:dyDescent="0.2">
      <c r="A2147" s="43" t="s">
        <v>676</v>
      </c>
      <c r="B2147" s="43" t="s">
        <v>676</v>
      </c>
      <c r="C2147" t="s">
        <v>684</v>
      </c>
      <c r="D2147" s="1" t="s">
        <v>9</v>
      </c>
      <c r="E2147" s="1">
        <v>2018</v>
      </c>
      <c r="F2147" t="s">
        <v>141</v>
      </c>
      <c r="G2147" t="s">
        <v>235</v>
      </c>
      <c r="H2147" t="s">
        <v>705</v>
      </c>
      <c r="I2147" t="s">
        <v>2</v>
      </c>
      <c r="J2147" t="s">
        <v>178</v>
      </c>
      <c r="K2147" t="s">
        <v>178</v>
      </c>
      <c r="L2147" s="41">
        <v>1145.68</v>
      </c>
      <c r="M2147" s="41">
        <v>2641.19</v>
      </c>
    </row>
    <row r="2148" spans="1:13" x14ac:dyDescent="0.2">
      <c r="A2148" s="43" t="s">
        <v>676</v>
      </c>
      <c r="B2148" s="43" t="s">
        <v>676</v>
      </c>
      <c r="C2148" t="s">
        <v>518</v>
      </c>
      <c r="D2148" s="1" t="s">
        <v>10</v>
      </c>
      <c r="E2148" s="1">
        <v>2020</v>
      </c>
      <c r="F2148" t="s">
        <v>152</v>
      </c>
      <c r="G2148" t="s">
        <v>235</v>
      </c>
      <c r="H2148" t="s">
        <v>339</v>
      </c>
      <c r="I2148" t="s">
        <v>2</v>
      </c>
      <c r="J2148" t="s">
        <v>678</v>
      </c>
      <c r="K2148" t="s">
        <v>678</v>
      </c>
      <c r="L2148" s="41">
        <v>1458.8500000000001</v>
      </c>
      <c r="M2148" s="41">
        <v>1940.4088790000001</v>
      </c>
    </row>
    <row r="2149" spans="1:13" x14ac:dyDescent="0.2">
      <c r="A2149" s="43" t="s">
        <v>676</v>
      </c>
      <c r="B2149" s="43" t="s">
        <v>676</v>
      </c>
      <c r="C2149" t="s">
        <v>273</v>
      </c>
      <c r="D2149" s="1" t="s">
        <v>4</v>
      </c>
      <c r="E2149" s="1">
        <v>2020</v>
      </c>
      <c r="F2149" t="s">
        <v>274</v>
      </c>
      <c r="G2149" t="s">
        <v>235</v>
      </c>
      <c r="H2149" t="s">
        <v>223</v>
      </c>
      <c r="I2149" t="s">
        <v>3</v>
      </c>
      <c r="J2149" t="s">
        <v>178</v>
      </c>
      <c r="K2149" t="s">
        <v>178</v>
      </c>
      <c r="L2149" s="41">
        <v>1302.3499999999999</v>
      </c>
      <c r="M2149" s="41">
        <v>5022.6400000000003</v>
      </c>
    </row>
    <row r="2150" spans="1:13" x14ac:dyDescent="0.2">
      <c r="A2150" s="43" t="s">
        <v>676</v>
      </c>
      <c r="B2150" s="43" t="s">
        <v>676</v>
      </c>
      <c r="C2150" t="s">
        <v>518</v>
      </c>
      <c r="D2150" s="1" t="s">
        <v>10</v>
      </c>
      <c r="E2150" s="1">
        <v>2020</v>
      </c>
      <c r="F2150" t="s">
        <v>152</v>
      </c>
      <c r="G2150" t="s">
        <v>235</v>
      </c>
      <c r="H2150" t="s">
        <v>532</v>
      </c>
      <c r="I2150" t="s">
        <v>2</v>
      </c>
      <c r="J2150" t="s">
        <v>178</v>
      </c>
      <c r="K2150" t="s">
        <v>178</v>
      </c>
      <c r="L2150" s="41">
        <v>1122.19</v>
      </c>
      <c r="M2150" s="41">
        <v>1499.5262090000001</v>
      </c>
    </row>
    <row r="2151" spans="1:13" x14ac:dyDescent="0.2">
      <c r="A2151" s="43" t="s">
        <v>676</v>
      </c>
      <c r="B2151" s="43" t="s">
        <v>676</v>
      </c>
      <c r="C2151" t="s">
        <v>684</v>
      </c>
      <c r="D2151" s="1" t="s">
        <v>9</v>
      </c>
      <c r="E2151" s="1">
        <v>2018</v>
      </c>
      <c r="F2151" t="s">
        <v>141</v>
      </c>
      <c r="G2151" t="s">
        <v>235</v>
      </c>
      <c r="H2151" t="s">
        <v>283</v>
      </c>
      <c r="I2151" t="s">
        <v>2</v>
      </c>
      <c r="J2151" t="s">
        <v>178</v>
      </c>
      <c r="K2151" t="s">
        <v>178</v>
      </c>
      <c r="L2151" s="41">
        <v>1145.68</v>
      </c>
      <c r="M2151" s="41">
        <v>2641.19</v>
      </c>
    </row>
    <row r="2152" spans="1:13" x14ac:dyDescent="0.2">
      <c r="A2152" s="43" t="s">
        <v>676</v>
      </c>
      <c r="B2152" s="43" t="s">
        <v>676</v>
      </c>
      <c r="C2152" t="s">
        <v>188</v>
      </c>
      <c r="D2152" s="1" t="s">
        <v>72</v>
      </c>
      <c r="E2152" s="1">
        <v>2021</v>
      </c>
      <c r="F2152" t="s">
        <v>162</v>
      </c>
      <c r="G2152" t="s">
        <v>235</v>
      </c>
      <c r="H2152" t="s">
        <v>189</v>
      </c>
      <c r="I2152" t="s">
        <v>31</v>
      </c>
      <c r="J2152" t="s">
        <v>678</v>
      </c>
      <c r="K2152" t="s">
        <v>678</v>
      </c>
      <c r="L2152" s="41">
        <v>1747.77</v>
      </c>
      <c r="M2152" s="41">
        <v>1747.77</v>
      </c>
    </row>
    <row r="2153" spans="1:13" x14ac:dyDescent="0.2">
      <c r="A2153" s="43" t="s">
        <v>676</v>
      </c>
      <c r="B2153" s="43" t="s">
        <v>676</v>
      </c>
      <c r="C2153" t="s">
        <v>273</v>
      </c>
      <c r="D2153" s="1" t="s">
        <v>4</v>
      </c>
      <c r="E2153" s="1">
        <v>2020</v>
      </c>
      <c r="F2153" t="s">
        <v>274</v>
      </c>
      <c r="G2153" t="s">
        <v>235</v>
      </c>
      <c r="H2153" t="s">
        <v>200</v>
      </c>
      <c r="I2153" t="s">
        <v>3</v>
      </c>
      <c r="J2153" t="s">
        <v>178</v>
      </c>
      <c r="K2153" t="s">
        <v>178</v>
      </c>
      <c r="L2153" s="41">
        <v>1302.3499999999999</v>
      </c>
      <c r="M2153" s="41">
        <v>5022.6400000000003</v>
      </c>
    </row>
    <row r="2154" spans="1:13" x14ac:dyDescent="0.2">
      <c r="A2154" s="43" t="s">
        <v>676</v>
      </c>
      <c r="B2154" s="43" t="s">
        <v>676</v>
      </c>
      <c r="C2154" t="s">
        <v>418</v>
      </c>
      <c r="D2154" s="1" t="s">
        <v>6</v>
      </c>
      <c r="E2154" s="1">
        <v>2018</v>
      </c>
      <c r="F2154" t="s">
        <v>162</v>
      </c>
      <c r="G2154" t="s">
        <v>235</v>
      </c>
      <c r="H2154" t="s">
        <v>300</v>
      </c>
      <c r="I2154" t="s">
        <v>76</v>
      </c>
      <c r="J2154" t="s">
        <v>678</v>
      </c>
      <c r="K2154" t="s">
        <v>678</v>
      </c>
      <c r="L2154" s="41">
        <v>3220.17</v>
      </c>
      <c r="M2154" s="41">
        <v>7199.23</v>
      </c>
    </row>
    <row r="2155" spans="1:13" x14ac:dyDescent="0.2">
      <c r="A2155" s="43" t="s">
        <v>676</v>
      </c>
      <c r="B2155" s="43" t="s">
        <v>676</v>
      </c>
      <c r="C2155" t="s">
        <v>212</v>
      </c>
      <c r="D2155" s="1" t="s">
        <v>57</v>
      </c>
      <c r="E2155" s="1">
        <v>2016</v>
      </c>
      <c r="F2155" t="s">
        <v>152</v>
      </c>
      <c r="G2155" t="s">
        <v>235</v>
      </c>
      <c r="H2155" t="s">
        <v>213</v>
      </c>
      <c r="I2155" t="s">
        <v>76</v>
      </c>
      <c r="J2155" t="s">
        <v>678</v>
      </c>
      <c r="K2155" t="s">
        <v>678</v>
      </c>
      <c r="L2155" s="41">
        <v>1598.59</v>
      </c>
      <c r="M2155" s="41">
        <v>3607.6979120000001</v>
      </c>
    </row>
    <row r="2156" spans="1:13" x14ac:dyDescent="0.2">
      <c r="A2156" s="43" t="s">
        <v>676</v>
      </c>
      <c r="B2156" s="43" t="s">
        <v>676</v>
      </c>
      <c r="C2156" t="s">
        <v>438</v>
      </c>
      <c r="D2156" s="1" t="s">
        <v>19</v>
      </c>
      <c r="E2156" s="1">
        <v>2019</v>
      </c>
      <c r="F2156" t="s">
        <v>439</v>
      </c>
      <c r="G2156" t="s">
        <v>235</v>
      </c>
      <c r="H2156" t="s">
        <v>474</v>
      </c>
      <c r="I2156" t="s">
        <v>2</v>
      </c>
      <c r="J2156" t="s">
        <v>396</v>
      </c>
      <c r="K2156" t="s">
        <v>396</v>
      </c>
      <c r="L2156" s="41">
        <v>1122.2</v>
      </c>
      <c r="M2156" s="41">
        <v>3647.92</v>
      </c>
    </row>
    <row r="2157" spans="1:13" x14ac:dyDescent="0.2">
      <c r="A2157" s="43" t="s">
        <v>676</v>
      </c>
      <c r="B2157" s="43" t="s">
        <v>676</v>
      </c>
      <c r="C2157" t="s">
        <v>343</v>
      </c>
      <c r="D2157" s="1" t="s">
        <v>70</v>
      </c>
      <c r="E2157" s="1">
        <v>2016</v>
      </c>
      <c r="F2157" t="s">
        <v>344</v>
      </c>
      <c r="G2157" t="s">
        <v>235</v>
      </c>
      <c r="H2157" t="s">
        <v>223</v>
      </c>
      <c r="I2157" t="s">
        <v>50</v>
      </c>
      <c r="J2157" t="s">
        <v>678</v>
      </c>
      <c r="K2157" t="s">
        <v>678</v>
      </c>
      <c r="L2157" s="41">
        <v>2190</v>
      </c>
      <c r="M2157" s="41">
        <v>5666.7409677419355</v>
      </c>
    </row>
    <row r="2158" spans="1:13" x14ac:dyDescent="0.2">
      <c r="A2158" s="43" t="s">
        <v>676</v>
      </c>
      <c r="B2158" s="43" t="s">
        <v>676</v>
      </c>
      <c r="C2158" t="s">
        <v>391</v>
      </c>
      <c r="D2158" s="1" t="s">
        <v>24</v>
      </c>
      <c r="E2158" s="1">
        <v>2019</v>
      </c>
      <c r="F2158" t="s">
        <v>392</v>
      </c>
      <c r="G2158" t="s">
        <v>235</v>
      </c>
      <c r="H2158" t="s">
        <v>394</v>
      </c>
      <c r="I2158" t="s">
        <v>53</v>
      </c>
      <c r="J2158" t="s">
        <v>678</v>
      </c>
      <c r="K2158" t="s">
        <v>678</v>
      </c>
      <c r="L2158" s="41">
        <v>1738</v>
      </c>
      <c r="M2158" s="41">
        <v>2335.86</v>
      </c>
    </row>
    <row r="2159" spans="1:13" x14ac:dyDescent="0.2">
      <c r="A2159" s="43" t="s">
        <v>676</v>
      </c>
      <c r="B2159" s="43" t="s">
        <v>676</v>
      </c>
      <c r="C2159" t="s">
        <v>166</v>
      </c>
      <c r="D2159" s="1" t="s">
        <v>81</v>
      </c>
      <c r="E2159" s="1">
        <v>2021</v>
      </c>
      <c r="F2159" t="s">
        <v>167</v>
      </c>
      <c r="G2159" t="s">
        <v>235</v>
      </c>
      <c r="H2159" t="s">
        <v>170</v>
      </c>
      <c r="I2159" t="s">
        <v>7</v>
      </c>
      <c r="J2159" t="s">
        <v>678</v>
      </c>
      <c r="K2159" t="s">
        <v>678</v>
      </c>
      <c r="L2159" s="41">
        <v>1683.4</v>
      </c>
      <c r="M2159" s="41">
        <v>1410.74</v>
      </c>
    </row>
    <row r="2160" spans="1:13" x14ac:dyDescent="0.2">
      <c r="A2160" s="43" t="s">
        <v>676</v>
      </c>
      <c r="B2160" s="43" t="s">
        <v>676</v>
      </c>
      <c r="C2160" t="s">
        <v>320</v>
      </c>
      <c r="D2160" s="1" t="s">
        <v>1</v>
      </c>
      <c r="E2160" s="1">
        <v>2018</v>
      </c>
      <c r="F2160" t="s">
        <v>141</v>
      </c>
      <c r="G2160" t="s">
        <v>235</v>
      </c>
      <c r="H2160" t="s">
        <v>198</v>
      </c>
      <c r="I2160" t="s">
        <v>58</v>
      </c>
      <c r="J2160" t="s">
        <v>678</v>
      </c>
      <c r="K2160" t="s">
        <v>678</v>
      </c>
      <c r="L2160" s="41">
        <v>1100</v>
      </c>
      <c r="M2160" s="41">
        <v>2658.83</v>
      </c>
    </row>
    <row r="2161" spans="1:13" x14ac:dyDescent="0.2">
      <c r="A2161" s="43" t="s">
        <v>676</v>
      </c>
      <c r="B2161" s="43" t="s">
        <v>676</v>
      </c>
      <c r="C2161" t="s">
        <v>212</v>
      </c>
      <c r="D2161" s="1" t="s">
        <v>57</v>
      </c>
      <c r="E2161" s="1">
        <v>2016</v>
      </c>
      <c r="F2161" t="s">
        <v>152</v>
      </c>
      <c r="G2161" t="s">
        <v>235</v>
      </c>
      <c r="H2161" t="s">
        <v>213</v>
      </c>
      <c r="I2161" t="s">
        <v>21</v>
      </c>
      <c r="J2161" t="s">
        <v>678</v>
      </c>
      <c r="K2161" t="s">
        <v>678</v>
      </c>
      <c r="L2161" s="41">
        <v>1598.59</v>
      </c>
      <c r="M2161" s="41">
        <v>3330.1826879999999</v>
      </c>
    </row>
    <row r="2162" spans="1:13" x14ac:dyDescent="0.2">
      <c r="A2162" s="43" t="s">
        <v>676</v>
      </c>
      <c r="B2162" s="43" t="s">
        <v>676</v>
      </c>
      <c r="C2162" t="s">
        <v>684</v>
      </c>
      <c r="D2162" s="1" t="s">
        <v>9</v>
      </c>
      <c r="E2162" s="1">
        <v>2018</v>
      </c>
      <c r="F2162" t="s">
        <v>141</v>
      </c>
      <c r="G2162" t="s">
        <v>235</v>
      </c>
      <c r="H2162" t="s">
        <v>254</v>
      </c>
      <c r="I2162" t="s">
        <v>2</v>
      </c>
      <c r="J2162" t="s">
        <v>396</v>
      </c>
      <c r="K2162" t="s">
        <v>396</v>
      </c>
      <c r="L2162" s="41">
        <v>1100</v>
      </c>
      <c r="M2162" s="41">
        <v>2565.21</v>
      </c>
    </row>
    <row r="2163" spans="1:13" x14ac:dyDescent="0.2">
      <c r="A2163" s="43" t="s">
        <v>676</v>
      </c>
      <c r="B2163" s="43" t="s">
        <v>676</v>
      </c>
      <c r="C2163" t="s">
        <v>273</v>
      </c>
      <c r="D2163" s="1" t="s">
        <v>4</v>
      </c>
      <c r="E2163" s="1">
        <v>2020</v>
      </c>
      <c r="F2163" t="s">
        <v>274</v>
      </c>
      <c r="G2163" t="s">
        <v>235</v>
      </c>
      <c r="H2163" t="s">
        <v>277</v>
      </c>
      <c r="I2163" t="s">
        <v>3</v>
      </c>
      <c r="J2163" t="s">
        <v>178</v>
      </c>
      <c r="K2163" t="s">
        <v>178</v>
      </c>
      <c r="L2163" s="41">
        <v>1302.3499999999999</v>
      </c>
      <c r="M2163" s="41">
        <v>5022.6400000000003</v>
      </c>
    </row>
    <row r="2164" spans="1:13" x14ac:dyDescent="0.2">
      <c r="A2164" s="43" t="s">
        <v>676</v>
      </c>
      <c r="B2164" s="43" t="s">
        <v>676</v>
      </c>
      <c r="C2164" t="s">
        <v>438</v>
      </c>
      <c r="D2164" s="1" t="s">
        <v>19</v>
      </c>
      <c r="E2164" s="1">
        <v>2019</v>
      </c>
      <c r="F2164" t="s">
        <v>439</v>
      </c>
      <c r="G2164" t="s">
        <v>235</v>
      </c>
      <c r="H2164" t="s">
        <v>242</v>
      </c>
      <c r="I2164" t="s">
        <v>2</v>
      </c>
      <c r="J2164" t="s">
        <v>396</v>
      </c>
      <c r="K2164" t="s">
        <v>396</v>
      </c>
      <c r="L2164" s="41">
        <v>1122.2</v>
      </c>
      <c r="M2164" s="41">
        <v>3112.55</v>
      </c>
    </row>
    <row r="2165" spans="1:13" x14ac:dyDescent="0.2">
      <c r="A2165" s="43" t="s">
        <v>676</v>
      </c>
      <c r="B2165" s="43" t="s">
        <v>676</v>
      </c>
      <c r="C2165" t="s">
        <v>273</v>
      </c>
      <c r="D2165" s="1" t="s">
        <v>4</v>
      </c>
      <c r="E2165" s="1">
        <v>2020</v>
      </c>
      <c r="F2165" t="s">
        <v>274</v>
      </c>
      <c r="G2165" t="s">
        <v>235</v>
      </c>
      <c r="H2165" t="s">
        <v>301</v>
      </c>
      <c r="I2165" t="s">
        <v>3</v>
      </c>
      <c r="J2165" t="s">
        <v>178</v>
      </c>
      <c r="K2165" t="s">
        <v>178</v>
      </c>
      <c r="L2165" s="41">
        <v>1302.3499999999999</v>
      </c>
      <c r="M2165" s="41">
        <v>5022.6400000000003</v>
      </c>
    </row>
    <row r="2166" spans="1:13" x14ac:dyDescent="0.2">
      <c r="A2166" s="43" t="s">
        <v>676</v>
      </c>
      <c r="B2166" s="43" t="s">
        <v>676</v>
      </c>
      <c r="C2166" t="s">
        <v>518</v>
      </c>
      <c r="D2166" s="1" t="s">
        <v>10</v>
      </c>
      <c r="E2166" s="1">
        <v>2020</v>
      </c>
      <c r="F2166" t="s">
        <v>152</v>
      </c>
      <c r="G2166" t="s">
        <v>235</v>
      </c>
      <c r="H2166" t="s">
        <v>594</v>
      </c>
      <c r="I2166" t="s">
        <v>2</v>
      </c>
      <c r="J2166" t="s">
        <v>178</v>
      </c>
      <c r="K2166" t="s">
        <v>178</v>
      </c>
      <c r="L2166" s="41">
        <v>1122.19</v>
      </c>
      <c r="M2166" s="41">
        <v>1499.5262090000001</v>
      </c>
    </row>
    <row r="2167" spans="1:13" x14ac:dyDescent="0.2">
      <c r="A2167" s="43" t="s">
        <v>676</v>
      </c>
      <c r="B2167" s="43" t="s">
        <v>676</v>
      </c>
      <c r="C2167" t="s">
        <v>684</v>
      </c>
      <c r="D2167" s="1" t="s">
        <v>9</v>
      </c>
      <c r="E2167" s="1">
        <v>2018</v>
      </c>
      <c r="F2167" t="s">
        <v>141</v>
      </c>
      <c r="G2167" t="s">
        <v>235</v>
      </c>
      <c r="H2167" t="s">
        <v>714</v>
      </c>
      <c r="I2167" t="s">
        <v>2</v>
      </c>
      <c r="J2167" t="s">
        <v>178</v>
      </c>
      <c r="K2167" t="s">
        <v>178</v>
      </c>
      <c r="L2167" s="41">
        <v>1100</v>
      </c>
      <c r="M2167" s="41">
        <v>2565.21</v>
      </c>
    </row>
    <row r="2168" spans="1:13" x14ac:dyDescent="0.2">
      <c r="A2168" s="43" t="s">
        <v>676</v>
      </c>
      <c r="B2168" s="43" t="s">
        <v>676</v>
      </c>
      <c r="C2168" t="s">
        <v>179</v>
      </c>
      <c r="D2168" s="1" t="s">
        <v>66</v>
      </c>
      <c r="E2168" s="1">
        <v>2018</v>
      </c>
      <c r="F2168" t="s">
        <v>180</v>
      </c>
      <c r="G2168" t="s">
        <v>235</v>
      </c>
      <c r="H2168" t="s">
        <v>184</v>
      </c>
      <c r="I2168" t="s">
        <v>75</v>
      </c>
      <c r="J2168" t="s">
        <v>678</v>
      </c>
      <c r="K2168" t="s">
        <v>678</v>
      </c>
      <c r="L2168" s="41">
        <v>1437.08</v>
      </c>
      <c r="M2168" s="41">
        <v>3458.2921569935997</v>
      </c>
    </row>
    <row r="2169" spans="1:13" x14ac:dyDescent="0.2">
      <c r="A2169" s="43" t="s">
        <v>676</v>
      </c>
      <c r="B2169" s="43" t="s">
        <v>676</v>
      </c>
      <c r="C2169" t="s">
        <v>233</v>
      </c>
      <c r="D2169" s="1" t="s">
        <v>39</v>
      </c>
      <c r="E2169" s="1">
        <v>2019</v>
      </c>
      <c r="F2169" t="s">
        <v>234</v>
      </c>
      <c r="G2169" t="s">
        <v>235</v>
      </c>
      <c r="H2169" t="s">
        <v>259</v>
      </c>
      <c r="I2169" t="s">
        <v>38</v>
      </c>
      <c r="J2169" t="s">
        <v>678</v>
      </c>
      <c r="K2169" t="s">
        <v>678</v>
      </c>
      <c r="L2169" s="41">
        <v>1122.19</v>
      </c>
      <c r="M2169" s="41">
        <v>3029.39</v>
      </c>
    </row>
    <row r="2170" spans="1:13" x14ac:dyDescent="0.2">
      <c r="A2170" s="43" t="s">
        <v>676</v>
      </c>
      <c r="B2170" s="43" t="s">
        <v>676</v>
      </c>
      <c r="C2170" t="s">
        <v>357</v>
      </c>
      <c r="D2170" s="1" t="s">
        <v>60</v>
      </c>
      <c r="E2170" s="1">
        <v>2016</v>
      </c>
      <c r="F2170" t="s">
        <v>344</v>
      </c>
      <c r="G2170" t="s">
        <v>235</v>
      </c>
      <c r="H2170" t="s">
        <v>223</v>
      </c>
      <c r="I2170" t="s">
        <v>50</v>
      </c>
      <c r="J2170" t="s">
        <v>678</v>
      </c>
      <c r="K2170" t="s">
        <v>678</v>
      </c>
      <c r="L2170" s="41">
        <v>1341.92</v>
      </c>
      <c r="M2170" s="41">
        <v>3792.68</v>
      </c>
    </row>
    <row r="2171" spans="1:13" x14ac:dyDescent="0.2">
      <c r="A2171" s="43" t="s">
        <v>676</v>
      </c>
      <c r="B2171" s="43" t="s">
        <v>676</v>
      </c>
      <c r="C2171" t="s">
        <v>682</v>
      </c>
      <c r="D2171" s="1" t="s">
        <v>28</v>
      </c>
      <c r="E2171" s="1">
        <v>2018</v>
      </c>
      <c r="F2171" t="s">
        <v>344</v>
      </c>
      <c r="G2171" t="s">
        <v>235</v>
      </c>
      <c r="H2171" t="s">
        <v>402</v>
      </c>
      <c r="I2171" t="s">
        <v>27</v>
      </c>
      <c r="J2171" t="s">
        <v>678</v>
      </c>
      <c r="K2171" t="s">
        <v>678</v>
      </c>
      <c r="L2171" s="41">
        <v>1183.06</v>
      </c>
      <c r="M2171" s="41">
        <v>2801.81</v>
      </c>
    </row>
    <row r="2172" spans="1:13" x14ac:dyDescent="0.2">
      <c r="A2172" s="43" t="s">
        <v>676</v>
      </c>
      <c r="B2172" s="43" t="s">
        <v>676</v>
      </c>
      <c r="C2172" t="s">
        <v>357</v>
      </c>
      <c r="D2172" s="1" t="s">
        <v>60</v>
      </c>
      <c r="E2172" s="1">
        <v>2016</v>
      </c>
      <c r="F2172" t="s">
        <v>344</v>
      </c>
      <c r="G2172" t="s">
        <v>235</v>
      </c>
      <c r="H2172" t="s">
        <v>375</v>
      </c>
      <c r="I2172" t="s">
        <v>50</v>
      </c>
      <c r="J2172" t="s">
        <v>678</v>
      </c>
      <c r="K2172" t="s">
        <v>678</v>
      </c>
      <c r="L2172" s="41">
        <v>1341.92</v>
      </c>
      <c r="M2172" s="41">
        <v>3792.68</v>
      </c>
    </row>
    <row r="2173" spans="1:13" x14ac:dyDescent="0.2">
      <c r="A2173" s="43" t="s">
        <v>676</v>
      </c>
      <c r="B2173" s="43" t="s">
        <v>676</v>
      </c>
      <c r="C2173" t="s">
        <v>682</v>
      </c>
      <c r="D2173" s="1" t="s">
        <v>28</v>
      </c>
      <c r="E2173" s="1">
        <v>2018</v>
      </c>
      <c r="F2173" t="s">
        <v>344</v>
      </c>
      <c r="G2173" t="s">
        <v>235</v>
      </c>
      <c r="H2173" t="s">
        <v>265</v>
      </c>
      <c r="I2173" t="s">
        <v>63</v>
      </c>
      <c r="J2173" t="s">
        <v>678</v>
      </c>
      <c r="K2173" t="s">
        <v>678</v>
      </c>
      <c r="L2173" s="41">
        <v>2645.12</v>
      </c>
      <c r="M2173" s="41">
        <v>5543.65</v>
      </c>
    </row>
    <row r="2174" spans="1:13" x14ac:dyDescent="0.2">
      <c r="A2174" s="43" t="s">
        <v>676</v>
      </c>
      <c r="B2174" s="43" t="s">
        <v>676</v>
      </c>
      <c r="C2174" t="s">
        <v>682</v>
      </c>
      <c r="D2174" s="1" t="s">
        <v>28</v>
      </c>
      <c r="E2174" s="1">
        <v>2018</v>
      </c>
      <c r="F2174" t="s">
        <v>344</v>
      </c>
      <c r="G2174" t="s">
        <v>235</v>
      </c>
      <c r="H2174" t="s">
        <v>324</v>
      </c>
      <c r="I2174" t="s">
        <v>27</v>
      </c>
      <c r="J2174" t="s">
        <v>678</v>
      </c>
      <c r="K2174" t="s">
        <v>678</v>
      </c>
      <c r="L2174" s="41">
        <v>1183.06</v>
      </c>
      <c r="M2174" s="41">
        <v>2801.81</v>
      </c>
    </row>
    <row r="2175" spans="1:13" x14ac:dyDescent="0.2">
      <c r="A2175" s="43" t="s">
        <v>676</v>
      </c>
      <c r="B2175" s="43" t="s">
        <v>676</v>
      </c>
      <c r="C2175" t="s">
        <v>273</v>
      </c>
      <c r="D2175" s="1" t="s">
        <v>4</v>
      </c>
      <c r="E2175" s="1">
        <v>2020</v>
      </c>
      <c r="F2175" t="s">
        <v>274</v>
      </c>
      <c r="G2175" t="s">
        <v>235</v>
      </c>
      <c r="H2175" t="s">
        <v>223</v>
      </c>
      <c r="I2175" t="s">
        <v>3</v>
      </c>
      <c r="J2175" t="s">
        <v>178</v>
      </c>
      <c r="K2175" t="s">
        <v>178</v>
      </c>
      <c r="L2175" s="41">
        <v>1302.3499999999999</v>
      </c>
      <c r="M2175" s="41">
        <v>5022.6400000000003</v>
      </c>
    </row>
    <row r="2176" spans="1:13" x14ac:dyDescent="0.2">
      <c r="A2176" s="43" t="s">
        <v>676</v>
      </c>
      <c r="B2176" s="43" t="s">
        <v>676</v>
      </c>
      <c r="C2176" t="s">
        <v>682</v>
      </c>
      <c r="D2176" s="1" t="s">
        <v>28</v>
      </c>
      <c r="E2176" s="1">
        <v>2018</v>
      </c>
      <c r="F2176" t="s">
        <v>344</v>
      </c>
      <c r="G2176" t="s">
        <v>235</v>
      </c>
      <c r="H2176" t="s">
        <v>265</v>
      </c>
      <c r="I2176" t="s">
        <v>36</v>
      </c>
      <c r="J2176" t="s">
        <v>678</v>
      </c>
      <c r="K2176" t="s">
        <v>678</v>
      </c>
      <c r="L2176" s="41">
        <v>3536.04</v>
      </c>
      <c r="M2176" s="41">
        <v>7274.89</v>
      </c>
    </row>
    <row r="2177" spans="1:13" x14ac:dyDescent="0.2">
      <c r="A2177" s="43" t="s">
        <v>676</v>
      </c>
      <c r="B2177" s="43" t="s">
        <v>676</v>
      </c>
      <c r="C2177" t="s">
        <v>518</v>
      </c>
      <c r="D2177" s="1" t="s">
        <v>10</v>
      </c>
      <c r="E2177" s="1">
        <v>2020</v>
      </c>
      <c r="F2177" t="s">
        <v>152</v>
      </c>
      <c r="G2177" t="s">
        <v>235</v>
      </c>
      <c r="H2177" t="s">
        <v>560</v>
      </c>
      <c r="I2177" t="s">
        <v>2</v>
      </c>
      <c r="J2177" t="s">
        <v>178</v>
      </c>
      <c r="K2177" t="s">
        <v>178</v>
      </c>
      <c r="L2177" s="41">
        <v>1342.19</v>
      </c>
      <c r="M2177" s="41">
        <v>1717.7976250000002</v>
      </c>
    </row>
    <row r="2178" spans="1:13" x14ac:dyDescent="0.2">
      <c r="A2178" s="43" t="s">
        <v>676</v>
      </c>
      <c r="B2178" s="43" t="s">
        <v>676</v>
      </c>
      <c r="C2178" t="s">
        <v>233</v>
      </c>
      <c r="D2178" s="1" t="s">
        <v>39</v>
      </c>
      <c r="E2178" s="1">
        <v>2019</v>
      </c>
      <c r="F2178" t="s">
        <v>234</v>
      </c>
      <c r="G2178" t="s">
        <v>235</v>
      </c>
      <c r="H2178" t="s">
        <v>257</v>
      </c>
      <c r="I2178" t="s">
        <v>38</v>
      </c>
      <c r="J2178" t="s">
        <v>678</v>
      </c>
      <c r="K2178" t="s">
        <v>678</v>
      </c>
      <c r="L2178" s="41">
        <v>1122.19</v>
      </c>
      <c r="M2178" s="41">
        <v>3029.39</v>
      </c>
    </row>
    <row r="2179" spans="1:13" x14ac:dyDescent="0.2">
      <c r="A2179" s="43" t="s">
        <v>676</v>
      </c>
      <c r="B2179" s="43" t="s">
        <v>676</v>
      </c>
      <c r="C2179" t="s">
        <v>682</v>
      </c>
      <c r="D2179" s="1" t="s">
        <v>28</v>
      </c>
      <c r="E2179" s="1">
        <v>2018</v>
      </c>
      <c r="F2179" t="s">
        <v>344</v>
      </c>
      <c r="G2179" t="s">
        <v>235</v>
      </c>
      <c r="H2179" t="s">
        <v>432</v>
      </c>
      <c r="I2179" t="s">
        <v>27</v>
      </c>
      <c r="J2179" t="s">
        <v>678</v>
      </c>
      <c r="K2179" t="s">
        <v>678</v>
      </c>
      <c r="L2179" s="41">
        <v>1183.06</v>
      </c>
      <c r="M2179" s="41">
        <v>2801.81</v>
      </c>
    </row>
    <row r="2180" spans="1:13" x14ac:dyDescent="0.2">
      <c r="A2180" s="43" t="s">
        <v>676</v>
      </c>
      <c r="B2180" s="43" t="s">
        <v>676</v>
      </c>
      <c r="C2180" t="s">
        <v>233</v>
      </c>
      <c r="D2180" s="1" t="s">
        <v>39</v>
      </c>
      <c r="E2180" s="1">
        <v>2019</v>
      </c>
      <c r="F2180" t="s">
        <v>234</v>
      </c>
      <c r="G2180" t="s">
        <v>235</v>
      </c>
      <c r="H2180" t="s">
        <v>240</v>
      </c>
      <c r="I2180" t="s">
        <v>38</v>
      </c>
      <c r="J2180" t="s">
        <v>678</v>
      </c>
      <c r="K2180" t="s">
        <v>678</v>
      </c>
      <c r="L2180" s="41">
        <v>1122.19</v>
      </c>
      <c r="M2180" s="41">
        <v>3029.39</v>
      </c>
    </row>
    <row r="2181" spans="1:13" x14ac:dyDescent="0.2">
      <c r="A2181" s="43" t="s">
        <v>676</v>
      </c>
      <c r="B2181" s="43" t="s">
        <v>676</v>
      </c>
      <c r="C2181" t="s">
        <v>761</v>
      </c>
      <c r="D2181" s="1" t="s">
        <v>99</v>
      </c>
      <c r="E2181" s="1">
        <v>2017</v>
      </c>
      <c r="F2181" t="s">
        <v>760</v>
      </c>
      <c r="G2181" t="s">
        <v>235</v>
      </c>
      <c r="H2181" t="s">
        <v>226</v>
      </c>
      <c r="I2181" t="s">
        <v>46</v>
      </c>
      <c r="J2181" t="s">
        <v>678</v>
      </c>
      <c r="K2181" t="s">
        <v>678</v>
      </c>
      <c r="L2181" s="41">
        <v>1122.19</v>
      </c>
      <c r="M2181" s="41">
        <v>2842.24</v>
      </c>
    </row>
    <row r="2182" spans="1:13" x14ac:dyDescent="0.2">
      <c r="A2182" s="43" t="s">
        <v>676</v>
      </c>
      <c r="B2182" s="43" t="s">
        <v>676</v>
      </c>
      <c r="C2182" t="s">
        <v>166</v>
      </c>
      <c r="D2182" s="1" t="s">
        <v>81</v>
      </c>
      <c r="E2182" s="1">
        <v>2021</v>
      </c>
      <c r="F2182" t="s">
        <v>167</v>
      </c>
      <c r="G2182" t="s">
        <v>235</v>
      </c>
      <c r="H2182" t="s">
        <v>170</v>
      </c>
      <c r="I2182" t="s">
        <v>46</v>
      </c>
      <c r="J2182" t="s">
        <v>678</v>
      </c>
      <c r="K2182" t="s">
        <v>678</v>
      </c>
      <c r="L2182" s="41">
        <v>1122.2</v>
      </c>
      <c r="M2182" s="41">
        <v>2158.29</v>
      </c>
    </row>
    <row r="2183" spans="1:13" x14ac:dyDescent="0.2">
      <c r="A2183" s="43" t="s">
        <v>676</v>
      </c>
      <c r="B2183" s="43" t="s">
        <v>676</v>
      </c>
      <c r="C2183" t="s">
        <v>430</v>
      </c>
      <c r="D2183" s="1" t="s">
        <v>765</v>
      </c>
      <c r="E2183" s="1">
        <v>2019</v>
      </c>
      <c r="F2183" t="s">
        <v>764</v>
      </c>
      <c r="G2183" t="s">
        <v>235</v>
      </c>
      <c r="H2183" t="s">
        <v>244</v>
      </c>
      <c r="I2183" t="s">
        <v>46</v>
      </c>
      <c r="J2183" t="s">
        <v>678</v>
      </c>
      <c r="K2183" t="s">
        <v>678</v>
      </c>
      <c r="L2183" s="41">
        <v>1061.6400000000001</v>
      </c>
      <c r="M2183" s="41">
        <v>1535.65</v>
      </c>
    </row>
    <row r="2184" spans="1:13" x14ac:dyDescent="0.2">
      <c r="A2184" s="43" t="s">
        <v>676</v>
      </c>
      <c r="B2184" s="43" t="s">
        <v>676</v>
      </c>
      <c r="C2184" t="s">
        <v>233</v>
      </c>
      <c r="D2184" s="1" t="s">
        <v>39</v>
      </c>
      <c r="E2184" s="1">
        <v>2019</v>
      </c>
      <c r="F2184" t="s">
        <v>234</v>
      </c>
      <c r="G2184" t="s">
        <v>235</v>
      </c>
      <c r="H2184" t="s">
        <v>147</v>
      </c>
      <c r="I2184" t="s">
        <v>38</v>
      </c>
      <c r="J2184" t="s">
        <v>678</v>
      </c>
      <c r="K2184" t="s">
        <v>678</v>
      </c>
      <c r="L2184" s="41">
        <v>1122.19</v>
      </c>
      <c r="M2184" s="41">
        <v>3029.39</v>
      </c>
    </row>
    <row r="2185" spans="1:13" x14ac:dyDescent="0.2">
      <c r="A2185" s="43" t="s">
        <v>676</v>
      </c>
      <c r="B2185" s="43" t="s">
        <v>676</v>
      </c>
      <c r="C2185" t="s">
        <v>201</v>
      </c>
      <c r="D2185" s="1" t="s">
        <v>26</v>
      </c>
      <c r="E2185" s="1">
        <v>2019</v>
      </c>
      <c r="F2185" t="s">
        <v>152</v>
      </c>
      <c r="G2185" t="s">
        <v>235</v>
      </c>
      <c r="H2185" t="s">
        <v>185</v>
      </c>
      <c r="I2185" t="s">
        <v>125</v>
      </c>
      <c r="J2185" t="s">
        <v>678</v>
      </c>
      <c r="K2185" t="s">
        <v>678</v>
      </c>
      <c r="L2185" s="41">
        <v>1727</v>
      </c>
      <c r="M2185" s="41">
        <v>2174.37111</v>
      </c>
    </row>
    <row r="2186" spans="1:13" x14ac:dyDescent="0.2">
      <c r="A2186" s="43" t="s">
        <v>676</v>
      </c>
      <c r="B2186" s="43" t="s">
        <v>676</v>
      </c>
      <c r="C2186" t="s">
        <v>357</v>
      </c>
      <c r="D2186" s="1" t="s">
        <v>60</v>
      </c>
      <c r="E2186" s="1">
        <v>2016</v>
      </c>
      <c r="F2186" t="s">
        <v>344</v>
      </c>
      <c r="G2186" t="s">
        <v>235</v>
      </c>
      <c r="H2186" t="s">
        <v>223</v>
      </c>
      <c r="I2186" t="s">
        <v>50</v>
      </c>
      <c r="J2186" t="s">
        <v>678</v>
      </c>
      <c r="K2186" t="s">
        <v>678</v>
      </c>
      <c r="L2186" s="41">
        <v>1341.92</v>
      </c>
      <c r="M2186" s="41">
        <v>3792.68</v>
      </c>
    </row>
    <row r="2187" spans="1:13" x14ac:dyDescent="0.2">
      <c r="A2187" s="43" t="s">
        <v>676</v>
      </c>
      <c r="B2187" s="43" t="s">
        <v>676</v>
      </c>
      <c r="C2187" t="s">
        <v>387</v>
      </c>
      <c r="D2187" s="1" t="s">
        <v>11</v>
      </c>
      <c r="E2187" s="1">
        <v>2020</v>
      </c>
      <c r="F2187" t="s">
        <v>141</v>
      </c>
      <c r="G2187" t="s">
        <v>235</v>
      </c>
      <c r="H2187" t="s">
        <v>258</v>
      </c>
      <c r="I2187" t="s">
        <v>46</v>
      </c>
      <c r="J2187" t="s">
        <v>678</v>
      </c>
      <c r="K2187" t="s">
        <v>678</v>
      </c>
      <c r="L2187" s="41">
        <v>1599</v>
      </c>
      <c r="M2187" s="41">
        <v>3028.16</v>
      </c>
    </row>
    <row r="2188" spans="1:13" x14ac:dyDescent="0.2">
      <c r="A2188" s="43" t="s">
        <v>676</v>
      </c>
      <c r="B2188" s="43" t="s">
        <v>676</v>
      </c>
      <c r="C2188" t="s">
        <v>357</v>
      </c>
      <c r="D2188" s="1" t="s">
        <v>60</v>
      </c>
      <c r="E2188" s="1">
        <v>2016</v>
      </c>
      <c r="F2188" t="s">
        <v>344</v>
      </c>
      <c r="G2188" t="s">
        <v>235</v>
      </c>
      <c r="H2188" t="s">
        <v>376</v>
      </c>
      <c r="I2188" t="s">
        <v>50</v>
      </c>
      <c r="J2188" t="s">
        <v>678</v>
      </c>
      <c r="K2188" t="s">
        <v>678</v>
      </c>
      <c r="L2188" s="41">
        <v>1341.92</v>
      </c>
      <c r="M2188" s="41">
        <v>3792.68</v>
      </c>
    </row>
    <row r="2189" spans="1:13" x14ac:dyDescent="0.2">
      <c r="A2189" s="43" t="s">
        <v>676</v>
      </c>
      <c r="B2189" s="43" t="s">
        <v>676</v>
      </c>
      <c r="C2189" t="s">
        <v>233</v>
      </c>
      <c r="D2189" s="1" t="s">
        <v>39</v>
      </c>
      <c r="E2189" s="1">
        <v>2019</v>
      </c>
      <c r="F2189" t="s">
        <v>234</v>
      </c>
      <c r="G2189" t="s">
        <v>235</v>
      </c>
      <c r="H2189" t="s">
        <v>696</v>
      </c>
      <c r="I2189" t="s">
        <v>38</v>
      </c>
      <c r="J2189" t="s">
        <v>678</v>
      </c>
      <c r="K2189" t="s">
        <v>678</v>
      </c>
      <c r="L2189" s="41">
        <v>1122.19</v>
      </c>
      <c r="M2189" s="41">
        <v>3029.39</v>
      </c>
    </row>
    <row r="2190" spans="1:13" x14ac:dyDescent="0.2">
      <c r="A2190" s="43" t="s">
        <v>676</v>
      </c>
      <c r="B2190" s="43" t="s">
        <v>676</v>
      </c>
      <c r="C2190" t="s">
        <v>682</v>
      </c>
      <c r="D2190" s="1" t="s">
        <v>28</v>
      </c>
      <c r="E2190" s="1">
        <v>2018</v>
      </c>
      <c r="F2190" t="s">
        <v>344</v>
      </c>
      <c r="G2190" t="s">
        <v>235</v>
      </c>
      <c r="H2190" t="s">
        <v>402</v>
      </c>
      <c r="I2190" t="s">
        <v>27</v>
      </c>
      <c r="J2190" t="s">
        <v>678</v>
      </c>
      <c r="K2190" t="s">
        <v>678</v>
      </c>
      <c r="L2190" s="41">
        <v>1183.06</v>
      </c>
      <c r="M2190" s="41">
        <v>2801.81</v>
      </c>
    </row>
    <row r="2191" spans="1:13" x14ac:dyDescent="0.2">
      <c r="A2191" s="43" t="s">
        <v>676</v>
      </c>
      <c r="B2191" s="43" t="s">
        <v>676</v>
      </c>
      <c r="C2191" t="s">
        <v>273</v>
      </c>
      <c r="D2191" s="1" t="s">
        <v>4</v>
      </c>
      <c r="E2191" s="1">
        <v>2020</v>
      </c>
      <c r="F2191" t="s">
        <v>274</v>
      </c>
      <c r="G2191" t="s">
        <v>235</v>
      </c>
      <c r="H2191" t="s">
        <v>302</v>
      </c>
      <c r="I2191" t="s">
        <v>3</v>
      </c>
      <c r="J2191" t="s">
        <v>178</v>
      </c>
      <c r="K2191" t="s">
        <v>178</v>
      </c>
      <c r="L2191" s="41">
        <v>1302.3499999999999</v>
      </c>
      <c r="M2191" s="41">
        <v>5022.6400000000003</v>
      </c>
    </row>
    <row r="2192" spans="1:13" x14ac:dyDescent="0.2">
      <c r="A2192" s="43" t="s">
        <v>676</v>
      </c>
      <c r="B2192" s="43" t="s">
        <v>676</v>
      </c>
      <c r="C2192" t="s">
        <v>682</v>
      </c>
      <c r="D2192" s="1" t="s">
        <v>28</v>
      </c>
      <c r="E2192" s="1">
        <v>2018</v>
      </c>
      <c r="F2192" t="s">
        <v>344</v>
      </c>
      <c r="G2192" t="s">
        <v>235</v>
      </c>
      <c r="H2192" t="s">
        <v>322</v>
      </c>
      <c r="I2192" t="s">
        <v>27</v>
      </c>
      <c r="J2192" t="s">
        <v>678</v>
      </c>
      <c r="K2192" t="s">
        <v>678</v>
      </c>
      <c r="L2192" s="41">
        <v>1183.06</v>
      </c>
      <c r="M2192" s="41">
        <v>2801.81</v>
      </c>
    </row>
    <row r="2193" spans="1:13" x14ac:dyDescent="0.2">
      <c r="A2193" s="43" t="s">
        <v>676</v>
      </c>
      <c r="B2193" s="43" t="s">
        <v>676</v>
      </c>
      <c r="C2193" t="s">
        <v>682</v>
      </c>
      <c r="D2193" s="1" t="s">
        <v>28</v>
      </c>
      <c r="E2193" s="1">
        <v>2018</v>
      </c>
      <c r="F2193" t="s">
        <v>344</v>
      </c>
      <c r="G2193" t="s">
        <v>235</v>
      </c>
      <c r="H2193" t="s">
        <v>196</v>
      </c>
      <c r="I2193" t="s">
        <v>27</v>
      </c>
      <c r="J2193" t="s">
        <v>678</v>
      </c>
      <c r="K2193" t="s">
        <v>678</v>
      </c>
      <c r="L2193" s="41">
        <v>1183.06</v>
      </c>
      <c r="M2193" s="41">
        <v>2801.81</v>
      </c>
    </row>
    <row r="2194" spans="1:13" x14ac:dyDescent="0.2">
      <c r="A2194" s="43" t="s">
        <v>676</v>
      </c>
      <c r="B2194" s="43" t="s">
        <v>676</v>
      </c>
      <c r="C2194" t="s">
        <v>430</v>
      </c>
      <c r="D2194" s="1" t="s">
        <v>765</v>
      </c>
      <c r="E2194" s="1">
        <v>2019</v>
      </c>
      <c r="F2194" t="s">
        <v>764</v>
      </c>
      <c r="G2194" t="s">
        <v>235</v>
      </c>
      <c r="H2194" t="s">
        <v>196</v>
      </c>
      <c r="I2194" t="s">
        <v>46</v>
      </c>
      <c r="J2194" t="s">
        <v>678</v>
      </c>
      <c r="K2194" t="s">
        <v>678</v>
      </c>
      <c r="L2194" s="41">
        <v>1061.6400000000001</v>
      </c>
      <c r="M2194" s="41">
        <v>1535.65</v>
      </c>
    </row>
    <row r="2195" spans="1:13" x14ac:dyDescent="0.2">
      <c r="A2195" s="43" t="s">
        <v>676</v>
      </c>
      <c r="B2195" s="43" t="s">
        <v>676</v>
      </c>
      <c r="C2195" t="s">
        <v>682</v>
      </c>
      <c r="D2195" s="1" t="s">
        <v>28</v>
      </c>
      <c r="E2195" s="1">
        <v>2018</v>
      </c>
      <c r="F2195" t="s">
        <v>344</v>
      </c>
      <c r="G2195" t="s">
        <v>235</v>
      </c>
      <c r="H2195" t="s">
        <v>256</v>
      </c>
      <c r="I2195" t="s">
        <v>27</v>
      </c>
      <c r="J2195" t="s">
        <v>678</v>
      </c>
      <c r="K2195" t="s">
        <v>678</v>
      </c>
      <c r="L2195" s="41">
        <v>1183.06</v>
      </c>
      <c r="M2195" s="41">
        <v>2801.81</v>
      </c>
    </row>
    <row r="2196" spans="1:13" x14ac:dyDescent="0.2">
      <c r="A2196" s="43" t="s">
        <v>676</v>
      </c>
      <c r="B2196" s="43" t="s">
        <v>676</v>
      </c>
      <c r="C2196" t="s">
        <v>233</v>
      </c>
      <c r="D2196" s="1" t="s">
        <v>39</v>
      </c>
      <c r="E2196" s="1">
        <v>2019</v>
      </c>
      <c r="F2196" t="s">
        <v>234</v>
      </c>
      <c r="G2196" t="s">
        <v>235</v>
      </c>
      <c r="H2196" t="s">
        <v>241</v>
      </c>
      <c r="I2196" t="s">
        <v>38</v>
      </c>
      <c r="J2196" t="s">
        <v>678</v>
      </c>
      <c r="K2196" t="s">
        <v>678</v>
      </c>
      <c r="L2196" s="41">
        <v>1122.19</v>
      </c>
      <c r="M2196" s="41">
        <v>3029.39</v>
      </c>
    </row>
    <row r="2197" spans="1:13" x14ac:dyDescent="0.2">
      <c r="A2197" s="43" t="s">
        <v>676</v>
      </c>
      <c r="B2197" s="43" t="s">
        <v>676</v>
      </c>
      <c r="C2197" t="s">
        <v>233</v>
      </c>
      <c r="D2197" s="1" t="s">
        <v>39</v>
      </c>
      <c r="E2197" s="1">
        <v>2019</v>
      </c>
      <c r="F2197" t="s">
        <v>234</v>
      </c>
      <c r="G2197" t="s">
        <v>235</v>
      </c>
      <c r="H2197" t="s">
        <v>260</v>
      </c>
      <c r="I2197" t="s">
        <v>38</v>
      </c>
      <c r="J2197" t="s">
        <v>678</v>
      </c>
      <c r="K2197" t="s">
        <v>678</v>
      </c>
      <c r="L2197" s="41">
        <v>1122.19</v>
      </c>
      <c r="M2197" s="41">
        <v>3029.39</v>
      </c>
    </row>
    <row r="2198" spans="1:13" x14ac:dyDescent="0.2">
      <c r="A2198" s="43" t="s">
        <v>676</v>
      </c>
      <c r="B2198" s="43" t="s">
        <v>676</v>
      </c>
      <c r="C2198" t="s">
        <v>233</v>
      </c>
      <c r="D2198" s="1" t="s">
        <v>39</v>
      </c>
      <c r="E2198" s="1">
        <v>2019</v>
      </c>
      <c r="F2198" t="s">
        <v>234</v>
      </c>
      <c r="G2198" t="s">
        <v>235</v>
      </c>
      <c r="H2198" t="s">
        <v>150</v>
      </c>
      <c r="I2198" t="s">
        <v>38</v>
      </c>
      <c r="J2198" t="s">
        <v>678</v>
      </c>
      <c r="K2198" t="s">
        <v>678</v>
      </c>
      <c r="L2198" s="41">
        <v>1122.19</v>
      </c>
      <c r="M2198" s="41">
        <v>3029.39</v>
      </c>
    </row>
    <row r="2199" spans="1:13" x14ac:dyDescent="0.2">
      <c r="A2199" s="43" t="s">
        <v>676</v>
      </c>
      <c r="B2199" s="43" t="s">
        <v>676</v>
      </c>
      <c r="C2199" t="s">
        <v>233</v>
      </c>
      <c r="D2199" s="1" t="s">
        <v>39</v>
      </c>
      <c r="E2199" s="1">
        <v>2019</v>
      </c>
      <c r="F2199" t="s">
        <v>234</v>
      </c>
      <c r="G2199" t="s">
        <v>235</v>
      </c>
      <c r="H2199" t="s">
        <v>250</v>
      </c>
      <c r="I2199" t="s">
        <v>38</v>
      </c>
      <c r="J2199" t="s">
        <v>678</v>
      </c>
      <c r="K2199" t="s">
        <v>678</v>
      </c>
      <c r="L2199" s="41">
        <v>1122.19</v>
      </c>
      <c r="M2199" s="41">
        <v>3029.39</v>
      </c>
    </row>
    <row r="2200" spans="1:13" x14ac:dyDescent="0.2">
      <c r="A2200" s="43" t="s">
        <v>676</v>
      </c>
      <c r="B2200" s="43" t="s">
        <v>676</v>
      </c>
      <c r="C2200" t="s">
        <v>233</v>
      </c>
      <c r="D2200" s="1" t="s">
        <v>39</v>
      </c>
      <c r="E2200" s="1">
        <v>2019</v>
      </c>
      <c r="F2200" t="s">
        <v>234</v>
      </c>
      <c r="G2200" t="s">
        <v>235</v>
      </c>
      <c r="H2200" t="s">
        <v>223</v>
      </c>
      <c r="I2200" t="s">
        <v>38</v>
      </c>
      <c r="J2200" t="s">
        <v>678</v>
      </c>
      <c r="K2200" t="s">
        <v>678</v>
      </c>
      <c r="L2200" s="41">
        <v>1122.19</v>
      </c>
      <c r="M2200" s="41">
        <v>3029.39</v>
      </c>
    </row>
    <row r="2201" spans="1:13" x14ac:dyDescent="0.2">
      <c r="A2201" s="43" t="s">
        <v>676</v>
      </c>
      <c r="B2201" s="43" t="s">
        <v>676</v>
      </c>
      <c r="C2201" t="s">
        <v>357</v>
      </c>
      <c r="D2201" s="1" t="s">
        <v>60</v>
      </c>
      <c r="E2201" s="1">
        <v>2016</v>
      </c>
      <c r="F2201" t="s">
        <v>344</v>
      </c>
      <c r="G2201" t="s">
        <v>235</v>
      </c>
      <c r="H2201" t="s">
        <v>369</v>
      </c>
      <c r="I2201" t="s">
        <v>50</v>
      </c>
      <c r="J2201" t="s">
        <v>678</v>
      </c>
      <c r="K2201" t="s">
        <v>678</v>
      </c>
      <c r="L2201" s="41">
        <v>1341.92</v>
      </c>
      <c r="M2201" s="41">
        <v>3792.68</v>
      </c>
    </row>
    <row r="2202" spans="1:13" x14ac:dyDescent="0.2">
      <c r="A2202" s="43" t="s">
        <v>676</v>
      </c>
      <c r="B2202" s="43" t="s">
        <v>676</v>
      </c>
      <c r="C2202" s="57" t="s">
        <v>774</v>
      </c>
      <c r="D2202" s="1" t="s">
        <v>78</v>
      </c>
      <c r="E2202" s="1">
        <v>2021</v>
      </c>
      <c r="F2202" t="s">
        <v>234</v>
      </c>
      <c r="G2202" t="s">
        <v>235</v>
      </c>
      <c r="H2202" t="s">
        <v>780</v>
      </c>
      <c r="I2202" t="s">
        <v>697</v>
      </c>
      <c r="J2202" t="s">
        <v>678</v>
      </c>
      <c r="K2202" t="s">
        <v>678</v>
      </c>
      <c r="L2202" s="41">
        <v>2276.0100000000002</v>
      </c>
      <c r="M2202" s="41">
        <v>2451.6900000000005</v>
      </c>
    </row>
    <row r="2203" spans="1:13" x14ac:dyDescent="0.2">
      <c r="A2203" s="43" t="s">
        <v>676</v>
      </c>
      <c r="B2203" s="43" t="s">
        <v>676</v>
      </c>
      <c r="C2203" t="s">
        <v>430</v>
      </c>
      <c r="D2203" s="1" t="s">
        <v>765</v>
      </c>
      <c r="E2203" s="1">
        <v>2019</v>
      </c>
      <c r="F2203" t="s">
        <v>764</v>
      </c>
      <c r="G2203" t="s">
        <v>235</v>
      </c>
      <c r="H2203" t="s">
        <v>247</v>
      </c>
      <c r="I2203" t="s">
        <v>46</v>
      </c>
      <c r="J2203" t="s">
        <v>678</v>
      </c>
      <c r="K2203" t="s">
        <v>678</v>
      </c>
      <c r="L2203" s="41">
        <v>1061.6400000000001</v>
      </c>
      <c r="M2203" s="41">
        <v>1535.65</v>
      </c>
    </row>
    <row r="2204" spans="1:13" x14ac:dyDescent="0.2">
      <c r="A2204" s="43" t="s">
        <v>676</v>
      </c>
      <c r="B2204" s="43" t="s">
        <v>676</v>
      </c>
      <c r="C2204" t="s">
        <v>430</v>
      </c>
      <c r="D2204" s="1" t="s">
        <v>765</v>
      </c>
      <c r="E2204" s="1">
        <v>2019</v>
      </c>
      <c r="F2204" t="s">
        <v>764</v>
      </c>
      <c r="G2204" t="s">
        <v>235</v>
      </c>
      <c r="H2204" t="s">
        <v>294</v>
      </c>
      <c r="I2204" t="s">
        <v>46</v>
      </c>
      <c r="J2204" t="s">
        <v>678</v>
      </c>
      <c r="K2204" t="s">
        <v>678</v>
      </c>
      <c r="L2204" s="41">
        <v>1061.6400000000001</v>
      </c>
      <c r="M2204" s="41">
        <v>1535.65</v>
      </c>
    </row>
    <row r="2205" spans="1:13" x14ac:dyDescent="0.2">
      <c r="A2205" s="43" t="s">
        <v>676</v>
      </c>
      <c r="B2205" s="43" t="s">
        <v>676</v>
      </c>
      <c r="C2205" t="s">
        <v>682</v>
      </c>
      <c r="D2205" s="1" t="s">
        <v>28</v>
      </c>
      <c r="E2205" s="1">
        <v>2018</v>
      </c>
      <c r="F2205" t="s">
        <v>344</v>
      </c>
      <c r="G2205" t="s">
        <v>235</v>
      </c>
      <c r="H2205" t="s">
        <v>404</v>
      </c>
      <c r="I2205" t="s">
        <v>27</v>
      </c>
      <c r="J2205" t="s">
        <v>678</v>
      </c>
      <c r="K2205" t="s">
        <v>678</v>
      </c>
      <c r="L2205" s="41">
        <v>1183.06</v>
      </c>
      <c r="M2205" s="41">
        <v>2801.81</v>
      </c>
    </row>
    <row r="2206" spans="1:13" x14ac:dyDescent="0.2">
      <c r="A2206" s="43" t="s">
        <v>676</v>
      </c>
      <c r="B2206" s="43" t="s">
        <v>676</v>
      </c>
      <c r="C2206" t="s">
        <v>418</v>
      </c>
      <c r="D2206" s="1" t="s">
        <v>6</v>
      </c>
      <c r="E2206" s="1">
        <v>2018</v>
      </c>
      <c r="F2206" t="s">
        <v>162</v>
      </c>
      <c r="G2206" t="s">
        <v>235</v>
      </c>
      <c r="H2206" t="s">
        <v>150</v>
      </c>
      <c r="I2206" t="s">
        <v>63</v>
      </c>
      <c r="J2206" t="s">
        <v>678</v>
      </c>
      <c r="K2206" t="s">
        <v>678</v>
      </c>
      <c r="L2206" s="41">
        <v>2456.56</v>
      </c>
      <c r="M2206" s="41">
        <v>5517.38</v>
      </c>
    </row>
    <row r="2207" spans="1:13" x14ac:dyDescent="0.2">
      <c r="A2207" s="43" t="s">
        <v>676</v>
      </c>
      <c r="B2207" s="43" t="s">
        <v>676</v>
      </c>
      <c r="C2207" t="s">
        <v>682</v>
      </c>
      <c r="D2207" s="1" t="s">
        <v>28</v>
      </c>
      <c r="E2207" s="1">
        <v>2018</v>
      </c>
      <c r="F2207" t="s">
        <v>344</v>
      </c>
      <c r="G2207" t="s">
        <v>235</v>
      </c>
      <c r="H2207" t="s">
        <v>149</v>
      </c>
      <c r="I2207" t="s">
        <v>27</v>
      </c>
      <c r="J2207" t="s">
        <v>678</v>
      </c>
      <c r="K2207" t="s">
        <v>678</v>
      </c>
      <c r="L2207" s="41">
        <v>1183.06</v>
      </c>
      <c r="M2207" s="41">
        <v>2801.81</v>
      </c>
    </row>
    <row r="2208" spans="1:13" x14ac:dyDescent="0.2">
      <c r="A2208" s="43" t="s">
        <v>676</v>
      </c>
      <c r="B2208" s="43" t="s">
        <v>676</v>
      </c>
      <c r="C2208" t="s">
        <v>233</v>
      </c>
      <c r="D2208" s="1" t="s">
        <v>39</v>
      </c>
      <c r="E2208" s="1">
        <v>2019</v>
      </c>
      <c r="F2208" t="s">
        <v>234</v>
      </c>
      <c r="G2208" t="s">
        <v>235</v>
      </c>
      <c r="H2208" t="s">
        <v>261</v>
      </c>
      <c r="I2208" t="s">
        <v>38</v>
      </c>
      <c r="J2208" t="s">
        <v>678</v>
      </c>
      <c r="K2208" t="s">
        <v>678</v>
      </c>
      <c r="L2208" s="41">
        <v>1122.19</v>
      </c>
      <c r="M2208" s="41">
        <v>3029.39</v>
      </c>
    </row>
    <row r="2209" spans="1:13" x14ac:dyDescent="0.2">
      <c r="A2209" s="43" t="s">
        <v>676</v>
      </c>
      <c r="B2209" s="43" t="s">
        <v>676</v>
      </c>
      <c r="C2209" t="s">
        <v>273</v>
      </c>
      <c r="D2209" s="1" t="s">
        <v>4</v>
      </c>
      <c r="E2209" s="1">
        <v>2020</v>
      </c>
      <c r="F2209" t="s">
        <v>274</v>
      </c>
      <c r="G2209" t="s">
        <v>235</v>
      </c>
      <c r="H2209" t="s">
        <v>294</v>
      </c>
      <c r="I2209" t="s">
        <v>3</v>
      </c>
      <c r="J2209" t="s">
        <v>178</v>
      </c>
      <c r="K2209" t="s">
        <v>178</v>
      </c>
      <c r="L2209" s="41">
        <v>1302.3499999999999</v>
      </c>
      <c r="M2209" s="41">
        <v>5022.6400000000003</v>
      </c>
    </row>
    <row r="2210" spans="1:13" x14ac:dyDescent="0.2">
      <c r="A2210" s="43" t="s">
        <v>676</v>
      </c>
      <c r="B2210" s="43" t="s">
        <v>676</v>
      </c>
      <c r="C2210" t="s">
        <v>682</v>
      </c>
      <c r="D2210" s="1" t="s">
        <v>28</v>
      </c>
      <c r="E2210" s="1">
        <v>2018</v>
      </c>
      <c r="F2210" t="s">
        <v>344</v>
      </c>
      <c r="G2210" t="s">
        <v>235</v>
      </c>
      <c r="H2210" t="s">
        <v>402</v>
      </c>
      <c r="I2210" t="s">
        <v>27</v>
      </c>
      <c r="J2210" t="s">
        <v>678</v>
      </c>
      <c r="K2210" t="s">
        <v>678</v>
      </c>
      <c r="L2210" s="41">
        <v>1183.06</v>
      </c>
      <c r="M2210" s="41">
        <v>2801.81</v>
      </c>
    </row>
    <row r="2211" spans="1:13" x14ac:dyDescent="0.2">
      <c r="A2211" s="43" t="s">
        <v>676</v>
      </c>
      <c r="B2211" s="43" t="s">
        <v>676</v>
      </c>
      <c r="C2211" t="s">
        <v>144</v>
      </c>
      <c r="D2211" s="1" t="s">
        <v>779</v>
      </c>
      <c r="E2211" s="1">
        <v>2020</v>
      </c>
      <c r="F2211" t="s">
        <v>145</v>
      </c>
      <c r="G2211" t="s">
        <v>235</v>
      </c>
      <c r="H2211" t="s">
        <v>147</v>
      </c>
      <c r="I2211" t="s">
        <v>46</v>
      </c>
      <c r="J2211" t="s">
        <v>678</v>
      </c>
      <c r="K2211" t="s">
        <v>678</v>
      </c>
      <c r="L2211" s="41">
        <v>1122.19</v>
      </c>
      <c r="M2211" s="41">
        <v>1434.2952000000002</v>
      </c>
    </row>
    <row r="2212" spans="1:13" x14ac:dyDescent="0.2">
      <c r="A2212" s="43" t="s">
        <v>676</v>
      </c>
      <c r="B2212" s="43" t="s">
        <v>676</v>
      </c>
      <c r="C2212" t="s">
        <v>682</v>
      </c>
      <c r="D2212" s="1" t="s">
        <v>28</v>
      </c>
      <c r="E2212" s="1">
        <v>2018</v>
      </c>
      <c r="F2212" t="s">
        <v>344</v>
      </c>
      <c r="G2212" t="s">
        <v>235</v>
      </c>
      <c r="H2212" t="s">
        <v>432</v>
      </c>
      <c r="I2212" t="s">
        <v>27</v>
      </c>
      <c r="J2212" t="s">
        <v>678</v>
      </c>
      <c r="K2212" t="s">
        <v>678</v>
      </c>
      <c r="L2212" s="41">
        <v>1183.06</v>
      </c>
      <c r="M2212" s="41">
        <v>2801.81</v>
      </c>
    </row>
    <row r="2213" spans="1:13" x14ac:dyDescent="0.2">
      <c r="A2213" s="43" t="s">
        <v>676</v>
      </c>
      <c r="B2213" s="43" t="s">
        <v>676</v>
      </c>
      <c r="C2213" t="s">
        <v>682</v>
      </c>
      <c r="D2213" s="1" t="s">
        <v>28</v>
      </c>
      <c r="E2213" s="1">
        <v>2018</v>
      </c>
      <c r="F2213" t="s">
        <v>344</v>
      </c>
      <c r="G2213" t="s">
        <v>235</v>
      </c>
      <c r="H2213" t="s">
        <v>265</v>
      </c>
      <c r="I2213" t="s">
        <v>27</v>
      </c>
      <c r="J2213" t="s">
        <v>678</v>
      </c>
      <c r="K2213" t="s">
        <v>678</v>
      </c>
      <c r="L2213" s="41">
        <v>1183.06</v>
      </c>
      <c r="M2213" s="41">
        <v>2801.81</v>
      </c>
    </row>
    <row r="2214" spans="1:13" x14ac:dyDescent="0.2">
      <c r="A2214" s="43" t="s">
        <v>676</v>
      </c>
      <c r="B2214" s="43" t="s">
        <v>676</v>
      </c>
      <c r="C2214" t="s">
        <v>682</v>
      </c>
      <c r="D2214" s="1" t="s">
        <v>28</v>
      </c>
      <c r="E2214" s="1">
        <v>2018</v>
      </c>
      <c r="F2214" t="s">
        <v>344</v>
      </c>
      <c r="G2214" t="s">
        <v>235</v>
      </c>
      <c r="H2214" t="s">
        <v>428</v>
      </c>
      <c r="I2214" t="s">
        <v>27</v>
      </c>
      <c r="J2214" t="s">
        <v>678</v>
      </c>
      <c r="K2214" t="s">
        <v>678</v>
      </c>
      <c r="L2214" s="41">
        <v>1183.06</v>
      </c>
      <c r="M2214" s="41">
        <v>2801.81</v>
      </c>
    </row>
    <row r="2215" spans="1:13" x14ac:dyDescent="0.2">
      <c r="A2215" s="43" t="s">
        <v>676</v>
      </c>
      <c r="B2215" s="43" t="s">
        <v>676</v>
      </c>
      <c r="C2215" t="s">
        <v>357</v>
      </c>
      <c r="D2215" s="1" t="s">
        <v>60</v>
      </c>
      <c r="E2215" s="1">
        <v>2016</v>
      </c>
      <c r="F2215" t="s">
        <v>344</v>
      </c>
      <c r="G2215" t="s">
        <v>235</v>
      </c>
      <c r="H2215" t="s">
        <v>361</v>
      </c>
      <c r="I2215" t="s">
        <v>50</v>
      </c>
      <c r="J2215" t="s">
        <v>678</v>
      </c>
      <c r="K2215" t="s">
        <v>678</v>
      </c>
      <c r="L2215" s="41">
        <v>1341.92</v>
      </c>
      <c r="M2215" s="41">
        <v>3792.68</v>
      </c>
    </row>
    <row r="2216" spans="1:13" x14ac:dyDescent="0.2">
      <c r="A2216" s="43" t="s">
        <v>676</v>
      </c>
      <c r="B2216" s="43" t="s">
        <v>676</v>
      </c>
      <c r="C2216" t="s">
        <v>233</v>
      </c>
      <c r="D2216" s="1" t="s">
        <v>39</v>
      </c>
      <c r="E2216" s="1">
        <v>2019</v>
      </c>
      <c r="F2216" t="s">
        <v>234</v>
      </c>
      <c r="G2216" t="s">
        <v>235</v>
      </c>
      <c r="H2216" t="s">
        <v>262</v>
      </c>
      <c r="I2216" t="s">
        <v>38</v>
      </c>
      <c r="J2216" t="s">
        <v>678</v>
      </c>
      <c r="K2216" t="s">
        <v>678</v>
      </c>
      <c r="L2216" s="41">
        <v>1122.19</v>
      </c>
      <c r="M2216" s="41">
        <v>3029.39</v>
      </c>
    </row>
    <row r="2217" spans="1:13" x14ac:dyDescent="0.2">
      <c r="A2217" s="43" t="s">
        <v>676</v>
      </c>
      <c r="B2217" s="43" t="s">
        <v>676</v>
      </c>
      <c r="C2217" t="s">
        <v>212</v>
      </c>
      <c r="D2217" s="1" t="s">
        <v>57</v>
      </c>
      <c r="E2217" s="1">
        <v>2016</v>
      </c>
      <c r="F2217" t="s">
        <v>152</v>
      </c>
      <c r="G2217" t="s">
        <v>235</v>
      </c>
      <c r="H2217" t="s">
        <v>213</v>
      </c>
      <c r="I2217" t="s">
        <v>46</v>
      </c>
      <c r="J2217" t="s">
        <v>678</v>
      </c>
      <c r="K2217" t="s">
        <v>678</v>
      </c>
      <c r="L2217" s="41">
        <v>1141.8</v>
      </c>
      <c r="M2217" s="41">
        <v>2504.9230080000002</v>
      </c>
    </row>
    <row r="2218" spans="1:13" x14ac:dyDescent="0.2">
      <c r="A2218" s="43" t="s">
        <v>676</v>
      </c>
      <c r="B2218" s="43" t="s">
        <v>676</v>
      </c>
      <c r="C2218" t="s">
        <v>418</v>
      </c>
      <c r="D2218" s="1" t="s">
        <v>6</v>
      </c>
      <c r="E2218" s="1">
        <v>2018</v>
      </c>
      <c r="F2218" t="s">
        <v>162</v>
      </c>
      <c r="G2218" t="s">
        <v>235</v>
      </c>
      <c r="H2218" t="s">
        <v>148</v>
      </c>
      <c r="I2218" t="s">
        <v>52</v>
      </c>
      <c r="J2218" t="s">
        <v>678</v>
      </c>
      <c r="K2218" t="s">
        <v>678</v>
      </c>
      <c r="L2218" s="41">
        <v>1499.52</v>
      </c>
      <c r="M2218" s="41">
        <v>3800.8499999999995</v>
      </c>
    </row>
    <row r="2219" spans="1:13" x14ac:dyDescent="0.2">
      <c r="A2219" s="43" t="s">
        <v>676</v>
      </c>
      <c r="B2219" s="43" t="s">
        <v>676</v>
      </c>
      <c r="C2219" t="s">
        <v>357</v>
      </c>
      <c r="D2219" s="1" t="s">
        <v>60</v>
      </c>
      <c r="E2219" s="1">
        <v>2016</v>
      </c>
      <c r="F2219" t="s">
        <v>344</v>
      </c>
      <c r="G2219" t="s">
        <v>235</v>
      </c>
      <c r="H2219" t="s">
        <v>377</v>
      </c>
      <c r="I2219" t="s">
        <v>50</v>
      </c>
      <c r="J2219" t="s">
        <v>678</v>
      </c>
      <c r="K2219" t="s">
        <v>678</v>
      </c>
      <c r="L2219" s="41">
        <v>1341.92</v>
      </c>
      <c r="M2219" s="41">
        <v>3792.68</v>
      </c>
    </row>
    <row r="2220" spans="1:13" x14ac:dyDescent="0.2">
      <c r="A2220" s="43" t="s">
        <v>676</v>
      </c>
      <c r="B2220" s="43" t="s">
        <v>676</v>
      </c>
      <c r="C2220" t="s">
        <v>320</v>
      </c>
      <c r="D2220" s="1" t="s">
        <v>1</v>
      </c>
      <c r="E2220" s="1">
        <v>2018</v>
      </c>
      <c r="F2220" t="s">
        <v>141</v>
      </c>
      <c r="G2220" t="s">
        <v>235</v>
      </c>
      <c r="H2220" t="s">
        <v>205</v>
      </c>
      <c r="I2220" t="s">
        <v>49</v>
      </c>
      <c r="J2220" t="s">
        <v>678</v>
      </c>
      <c r="K2220" t="s">
        <v>678</v>
      </c>
      <c r="L2220" s="41">
        <v>1718.8</v>
      </c>
      <c r="M2220" s="41">
        <v>3560.15</v>
      </c>
    </row>
    <row r="2221" spans="1:13" x14ac:dyDescent="0.2">
      <c r="A2221" s="43" t="s">
        <v>676</v>
      </c>
      <c r="B2221" s="43" t="s">
        <v>676</v>
      </c>
      <c r="C2221" t="s">
        <v>144</v>
      </c>
      <c r="D2221" s="1" t="s">
        <v>14</v>
      </c>
      <c r="E2221" s="1">
        <v>2020</v>
      </c>
      <c r="F2221" t="s">
        <v>145</v>
      </c>
      <c r="G2221" t="s">
        <v>235</v>
      </c>
      <c r="H2221" t="s">
        <v>147</v>
      </c>
      <c r="I2221" t="s">
        <v>13</v>
      </c>
      <c r="J2221" t="s">
        <v>678</v>
      </c>
      <c r="K2221" t="s">
        <v>678</v>
      </c>
      <c r="L2221" s="41">
        <v>2188.42</v>
      </c>
      <c r="M2221" s="41">
        <v>2577.8535999999999</v>
      </c>
    </row>
    <row r="2222" spans="1:13" x14ac:dyDescent="0.2">
      <c r="A2222" s="43" t="s">
        <v>676</v>
      </c>
      <c r="B2222" s="43" t="s">
        <v>676</v>
      </c>
      <c r="C2222" t="s">
        <v>682</v>
      </c>
      <c r="D2222" s="1" t="s">
        <v>28</v>
      </c>
      <c r="E2222" s="1">
        <v>2018</v>
      </c>
      <c r="F2222" t="s">
        <v>344</v>
      </c>
      <c r="G2222" t="s">
        <v>235</v>
      </c>
      <c r="H2222" t="s">
        <v>265</v>
      </c>
      <c r="I2222" t="s">
        <v>63</v>
      </c>
      <c r="J2222" t="s">
        <v>678</v>
      </c>
      <c r="K2222" t="s">
        <v>678</v>
      </c>
      <c r="L2222" s="41">
        <v>2645.12</v>
      </c>
      <c r="M2222" s="41">
        <v>5543.65</v>
      </c>
    </row>
    <row r="2223" spans="1:13" x14ac:dyDescent="0.2">
      <c r="A2223" s="43" t="s">
        <v>676</v>
      </c>
      <c r="B2223" s="43" t="s">
        <v>676</v>
      </c>
      <c r="C2223" t="s">
        <v>411</v>
      </c>
      <c r="D2223" s="1" t="s">
        <v>20</v>
      </c>
      <c r="E2223" s="1">
        <v>2018</v>
      </c>
      <c r="F2223" t="s">
        <v>159</v>
      </c>
      <c r="G2223" t="s">
        <v>235</v>
      </c>
      <c r="H2223" t="s">
        <v>400</v>
      </c>
      <c r="I2223" t="s">
        <v>7</v>
      </c>
      <c r="J2223" t="s">
        <v>678</v>
      </c>
      <c r="K2223" t="s">
        <v>678</v>
      </c>
      <c r="L2223" s="41">
        <v>1727</v>
      </c>
      <c r="M2223" s="41">
        <v>2407.96</v>
      </c>
    </row>
    <row r="2224" spans="1:13" x14ac:dyDescent="0.2">
      <c r="A2224" s="43" t="s">
        <v>676</v>
      </c>
      <c r="B2224" s="43" t="s">
        <v>676</v>
      </c>
      <c r="C2224" t="s">
        <v>438</v>
      </c>
      <c r="D2224" s="1" t="s">
        <v>19</v>
      </c>
      <c r="E2224" s="1">
        <v>2019</v>
      </c>
      <c r="F2224" t="s">
        <v>439</v>
      </c>
      <c r="G2224" t="s">
        <v>235</v>
      </c>
      <c r="H2224" t="s">
        <v>511</v>
      </c>
      <c r="I2224" t="s">
        <v>2</v>
      </c>
      <c r="J2224" t="s">
        <v>178</v>
      </c>
      <c r="K2224" t="s">
        <v>178</v>
      </c>
      <c r="L2224" s="41">
        <v>1122.2</v>
      </c>
      <c r="M2224" s="41">
        <v>3112.55</v>
      </c>
    </row>
    <row r="2225" spans="1:13" x14ac:dyDescent="0.2">
      <c r="A2225" s="43" t="s">
        <v>676</v>
      </c>
      <c r="B2225" s="43" t="s">
        <v>676</v>
      </c>
      <c r="C2225" t="s">
        <v>518</v>
      </c>
      <c r="D2225" s="1" t="s">
        <v>10</v>
      </c>
      <c r="E2225" s="1">
        <v>2020</v>
      </c>
      <c r="F2225" t="s">
        <v>152</v>
      </c>
      <c r="G2225" t="s">
        <v>235</v>
      </c>
      <c r="H2225" t="s">
        <v>340</v>
      </c>
      <c r="I2225" t="s">
        <v>2</v>
      </c>
      <c r="J2225" t="s">
        <v>178</v>
      </c>
      <c r="K2225" t="s">
        <v>178</v>
      </c>
      <c r="L2225" s="41">
        <v>1239.6000000000001</v>
      </c>
      <c r="M2225" s="41">
        <v>1607.296848</v>
      </c>
    </row>
    <row r="2226" spans="1:13" x14ac:dyDescent="0.2">
      <c r="A2226" s="43" t="s">
        <v>676</v>
      </c>
      <c r="B2226" s="43" t="s">
        <v>676</v>
      </c>
      <c r="C2226" t="s">
        <v>397</v>
      </c>
      <c r="D2226" s="1" t="s">
        <v>18</v>
      </c>
      <c r="E2226" s="1">
        <v>2020</v>
      </c>
      <c r="F2226" t="s">
        <v>167</v>
      </c>
      <c r="G2226" t="s">
        <v>235</v>
      </c>
      <c r="H2226" t="s">
        <v>327</v>
      </c>
      <c r="I2226" t="s">
        <v>0</v>
      </c>
      <c r="J2226" t="s">
        <v>678</v>
      </c>
      <c r="K2226" t="s">
        <v>678</v>
      </c>
      <c r="L2226" s="41">
        <v>1061.6400000000001</v>
      </c>
      <c r="M2226" s="41">
        <v>1804.42</v>
      </c>
    </row>
    <row r="2227" spans="1:13" x14ac:dyDescent="0.2">
      <c r="A2227" s="43" t="s">
        <v>676</v>
      </c>
      <c r="B2227" s="43" t="s">
        <v>676</v>
      </c>
      <c r="C2227" t="s">
        <v>201</v>
      </c>
      <c r="D2227" s="1" t="s">
        <v>26</v>
      </c>
      <c r="E2227" s="1">
        <v>2019</v>
      </c>
      <c r="F2227" t="s">
        <v>152</v>
      </c>
      <c r="G2227" t="s">
        <v>235</v>
      </c>
      <c r="H2227" t="s">
        <v>203</v>
      </c>
      <c r="I2227" t="s">
        <v>21</v>
      </c>
      <c r="J2227" t="s">
        <v>678</v>
      </c>
      <c r="K2227" t="s">
        <v>678</v>
      </c>
      <c r="L2227" s="41">
        <v>2576.12</v>
      </c>
      <c r="M2227" s="41">
        <v>3719.4195899999995</v>
      </c>
    </row>
    <row r="2228" spans="1:13" x14ac:dyDescent="0.2">
      <c r="A2228" s="43" t="s">
        <v>676</v>
      </c>
      <c r="B2228" s="43" t="s">
        <v>676</v>
      </c>
      <c r="C2228" t="s">
        <v>438</v>
      </c>
      <c r="D2228" s="1" t="s">
        <v>19</v>
      </c>
      <c r="E2228" s="1">
        <v>2019</v>
      </c>
      <c r="F2228" t="s">
        <v>439</v>
      </c>
      <c r="G2228" t="s">
        <v>235</v>
      </c>
      <c r="H2228" t="s">
        <v>509</v>
      </c>
      <c r="I2228" t="s">
        <v>2</v>
      </c>
      <c r="J2228" t="s">
        <v>178</v>
      </c>
      <c r="K2228" t="s">
        <v>178</v>
      </c>
      <c r="L2228" s="41">
        <v>1122.2</v>
      </c>
      <c r="M2228" s="41">
        <v>3814.15</v>
      </c>
    </row>
    <row r="2229" spans="1:13" x14ac:dyDescent="0.2">
      <c r="A2229" s="43" t="s">
        <v>676</v>
      </c>
      <c r="B2229" s="43" t="s">
        <v>676</v>
      </c>
      <c r="C2229" t="s">
        <v>682</v>
      </c>
      <c r="D2229" s="1" t="s">
        <v>28</v>
      </c>
      <c r="E2229" s="1">
        <v>2018</v>
      </c>
      <c r="F2229" t="s">
        <v>344</v>
      </c>
      <c r="G2229" t="s">
        <v>235</v>
      </c>
      <c r="H2229" t="s">
        <v>403</v>
      </c>
      <c r="I2229" t="s">
        <v>27</v>
      </c>
      <c r="J2229" t="s">
        <v>678</v>
      </c>
      <c r="K2229" t="s">
        <v>678</v>
      </c>
      <c r="L2229" s="41">
        <v>1183.06</v>
      </c>
      <c r="M2229" s="41">
        <v>2801.81</v>
      </c>
    </row>
    <row r="2230" spans="1:13" x14ac:dyDescent="0.2">
      <c r="A2230" s="43" t="s">
        <v>676</v>
      </c>
      <c r="B2230" s="43" t="s">
        <v>676</v>
      </c>
      <c r="C2230" t="s">
        <v>518</v>
      </c>
      <c r="D2230" s="1" t="s">
        <v>10</v>
      </c>
      <c r="E2230" s="1">
        <v>2020</v>
      </c>
      <c r="F2230" t="s">
        <v>152</v>
      </c>
      <c r="G2230" t="s">
        <v>235</v>
      </c>
      <c r="H2230" t="s">
        <v>170</v>
      </c>
      <c r="I2230" t="s">
        <v>2</v>
      </c>
      <c r="J2230" t="s">
        <v>178</v>
      </c>
      <c r="K2230" t="s">
        <v>178</v>
      </c>
      <c r="L2230" s="41">
        <v>1611.4900000000002</v>
      </c>
      <c r="M2230" s="41">
        <v>1997.1961910000002</v>
      </c>
    </row>
    <row r="2231" spans="1:13" x14ac:dyDescent="0.2">
      <c r="A2231" s="43" t="s">
        <v>676</v>
      </c>
      <c r="B2231" s="43" t="s">
        <v>676</v>
      </c>
      <c r="C2231" t="s">
        <v>397</v>
      </c>
      <c r="D2231" s="1" t="s">
        <v>18</v>
      </c>
      <c r="E2231" s="1">
        <v>2020</v>
      </c>
      <c r="F2231" t="s">
        <v>167</v>
      </c>
      <c r="G2231" t="s">
        <v>235</v>
      </c>
      <c r="H2231" t="s">
        <v>398</v>
      </c>
      <c r="I2231" t="s">
        <v>15</v>
      </c>
      <c r="J2231" t="s">
        <v>178</v>
      </c>
      <c r="K2231" t="s">
        <v>178</v>
      </c>
      <c r="L2231" s="41">
        <v>1061.6400000000001</v>
      </c>
      <c r="M2231" s="41">
        <v>1695.14</v>
      </c>
    </row>
    <row r="2232" spans="1:13" x14ac:dyDescent="0.2">
      <c r="A2232" s="43" t="s">
        <v>676</v>
      </c>
      <c r="B2232" s="43" t="s">
        <v>676</v>
      </c>
      <c r="C2232" t="s">
        <v>387</v>
      </c>
      <c r="D2232" s="1" t="s">
        <v>11</v>
      </c>
      <c r="E2232" s="1">
        <v>2020</v>
      </c>
      <c r="F2232" t="s">
        <v>141</v>
      </c>
      <c r="G2232" t="s">
        <v>235</v>
      </c>
      <c r="H2232" t="s">
        <v>256</v>
      </c>
      <c r="I2232" t="s">
        <v>7</v>
      </c>
      <c r="J2232" t="s">
        <v>678</v>
      </c>
      <c r="K2232" t="s">
        <v>678</v>
      </c>
      <c r="L2232" s="41">
        <v>1066</v>
      </c>
      <c r="M2232" s="41">
        <v>2847.3</v>
      </c>
    </row>
    <row r="2233" spans="1:13" x14ac:dyDescent="0.2">
      <c r="A2233" s="43" t="s">
        <v>676</v>
      </c>
      <c r="B2233" s="43" t="s">
        <v>676</v>
      </c>
      <c r="C2233" t="s">
        <v>438</v>
      </c>
      <c r="D2233" s="1" t="s">
        <v>19</v>
      </c>
      <c r="E2233" s="1">
        <v>2019</v>
      </c>
      <c r="F2233" t="s">
        <v>439</v>
      </c>
      <c r="G2233" t="s">
        <v>235</v>
      </c>
      <c r="H2233" t="s">
        <v>496</v>
      </c>
      <c r="I2233" t="s">
        <v>2</v>
      </c>
      <c r="J2233" t="s">
        <v>178</v>
      </c>
      <c r="K2233" t="s">
        <v>178</v>
      </c>
      <c r="L2233" s="41">
        <v>1122.2</v>
      </c>
      <c r="M2233" s="41">
        <v>3112.55</v>
      </c>
    </row>
    <row r="2234" spans="1:13" x14ac:dyDescent="0.2">
      <c r="A2234" s="43" t="s">
        <v>676</v>
      </c>
      <c r="B2234" s="43" t="s">
        <v>676</v>
      </c>
      <c r="C2234" t="s">
        <v>518</v>
      </c>
      <c r="D2234" s="1" t="s">
        <v>10</v>
      </c>
      <c r="E2234" s="1">
        <v>2020</v>
      </c>
      <c r="F2234" t="s">
        <v>152</v>
      </c>
      <c r="G2234" t="s">
        <v>235</v>
      </c>
      <c r="H2234" t="s">
        <v>537</v>
      </c>
      <c r="I2234" t="s">
        <v>2</v>
      </c>
      <c r="J2234" t="s">
        <v>178</v>
      </c>
      <c r="K2234" t="s">
        <v>178</v>
      </c>
      <c r="L2234" s="41">
        <v>1458.8500000000001</v>
      </c>
      <c r="M2234" s="41">
        <v>1824.8798390000002</v>
      </c>
    </row>
    <row r="2235" spans="1:13" x14ac:dyDescent="0.2">
      <c r="A2235" s="43" t="s">
        <v>676</v>
      </c>
      <c r="B2235" s="43" t="s">
        <v>676</v>
      </c>
      <c r="C2235" t="s">
        <v>430</v>
      </c>
      <c r="D2235" s="1" t="s">
        <v>765</v>
      </c>
      <c r="E2235" s="1">
        <v>2019</v>
      </c>
      <c r="F2235" t="s">
        <v>764</v>
      </c>
      <c r="G2235" t="s">
        <v>235</v>
      </c>
      <c r="H2235" t="s">
        <v>267</v>
      </c>
      <c r="I2235" t="s">
        <v>46</v>
      </c>
      <c r="J2235" t="s">
        <v>678</v>
      </c>
      <c r="K2235" t="s">
        <v>678</v>
      </c>
      <c r="L2235" s="41">
        <v>1061.6400000000001</v>
      </c>
      <c r="M2235" s="41">
        <v>1535.65</v>
      </c>
    </row>
    <row r="2236" spans="1:13" x14ac:dyDescent="0.2">
      <c r="A2236" s="43" t="s">
        <v>676</v>
      </c>
      <c r="B2236" s="43" t="s">
        <v>676</v>
      </c>
      <c r="C2236" t="s">
        <v>233</v>
      </c>
      <c r="D2236" s="1" t="s">
        <v>39</v>
      </c>
      <c r="E2236" s="1">
        <v>2019</v>
      </c>
      <c r="F2236" t="s">
        <v>234</v>
      </c>
      <c r="G2236" t="s">
        <v>235</v>
      </c>
      <c r="H2236" t="s">
        <v>182</v>
      </c>
      <c r="I2236" t="s">
        <v>38</v>
      </c>
      <c r="J2236" t="s">
        <v>678</v>
      </c>
      <c r="K2236" t="s">
        <v>678</v>
      </c>
      <c r="L2236" s="41">
        <v>1122.19</v>
      </c>
      <c r="M2236" s="41">
        <v>3029.39</v>
      </c>
    </row>
    <row r="2237" spans="1:13" x14ac:dyDescent="0.2">
      <c r="A2237" s="43" t="s">
        <v>676</v>
      </c>
      <c r="B2237" s="43" t="s">
        <v>676</v>
      </c>
      <c r="C2237" t="s">
        <v>387</v>
      </c>
      <c r="D2237" s="1" t="s">
        <v>11</v>
      </c>
      <c r="E2237" s="1">
        <v>2020</v>
      </c>
      <c r="F2237" t="s">
        <v>141</v>
      </c>
      <c r="G2237" t="s">
        <v>235</v>
      </c>
      <c r="H2237" t="s">
        <v>778</v>
      </c>
      <c r="I2237" t="s">
        <v>46</v>
      </c>
      <c r="J2237" t="s">
        <v>678</v>
      </c>
      <c r="K2237" t="s">
        <v>678</v>
      </c>
      <c r="L2237" s="41">
        <v>1599</v>
      </c>
      <c r="M2237" s="41">
        <v>3028.16</v>
      </c>
    </row>
    <row r="2238" spans="1:13" x14ac:dyDescent="0.2">
      <c r="A2238" s="43" t="s">
        <v>676</v>
      </c>
      <c r="B2238" s="43" t="s">
        <v>676</v>
      </c>
      <c r="C2238" t="s">
        <v>158</v>
      </c>
      <c r="D2238" s="1" t="s">
        <v>16</v>
      </c>
      <c r="E2238" s="1">
        <v>2018</v>
      </c>
      <c r="F2238" t="s">
        <v>159</v>
      </c>
      <c r="G2238" t="s">
        <v>235</v>
      </c>
      <c r="H2238" t="s">
        <v>148</v>
      </c>
      <c r="I2238" t="s">
        <v>777</v>
      </c>
      <c r="J2238" t="s">
        <v>678</v>
      </c>
      <c r="K2238" t="s">
        <v>678</v>
      </c>
      <c r="L2238" s="41">
        <v>1298</v>
      </c>
      <c r="M2238" s="41">
        <v>2245.6999999999998</v>
      </c>
    </row>
    <row r="2239" spans="1:13" x14ac:dyDescent="0.2">
      <c r="A2239" s="43" t="s">
        <v>676</v>
      </c>
      <c r="B2239" s="43" t="s">
        <v>676</v>
      </c>
      <c r="C2239" t="s">
        <v>684</v>
      </c>
      <c r="D2239" s="1" t="s">
        <v>9</v>
      </c>
      <c r="E2239" s="1">
        <v>2018</v>
      </c>
      <c r="F2239" t="s">
        <v>141</v>
      </c>
      <c r="G2239" t="s">
        <v>235</v>
      </c>
      <c r="H2239" t="s">
        <v>708</v>
      </c>
      <c r="I2239" t="s">
        <v>2</v>
      </c>
      <c r="J2239" t="s">
        <v>178</v>
      </c>
      <c r="K2239" t="s">
        <v>178</v>
      </c>
      <c r="L2239" s="41">
        <v>1100</v>
      </c>
      <c r="M2239" s="41">
        <v>2565.21</v>
      </c>
    </row>
    <row r="2240" spans="1:13" x14ac:dyDescent="0.2">
      <c r="A2240" s="43" t="s">
        <v>676</v>
      </c>
      <c r="B2240" s="43" t="s">
        <v>676</v>
      </c>
      <c r="C2240" t="s">
        <v>273</v>
      </c>
      <c r="D2240" s="1" t="s">
        <v>4</v>
      </c>
      <c r="E2240" s="1">
        <v>2020</v>
      </c>
      <c r="F2240" t="s">
        <v>274</v>
      </c>
      <c r="G2240" t="s">
        <v>235</v>
      </c>
      <c r="H2240" t="s">
        <v>223</v>
      </c>
      <c r="I2240" t="s">
        <v>3</v>
      </c>
      <c r="J2240" t="s">
        <v>178</v>
      </c>
      <c r="K2240" t="s">
        <v>178</v>
      </c>
      <c r="L2240" s="41">
        <v>1302.3499999999999</v>
      </c>
      <c r="M2240" s="41">
        <v>5022.6400000000003</v>
      </c>
    </row>
    <row r="2241" spans="1:13" x14ac:dyDescent="0.2">
      <c r="A2241" s="43" t="s">
        <v>676</v>
      </c>
      <c r="B2241" s="43" t="s">
        <v>676</v>
      </c>
      <c r="C2241" t="s">
        <v>273</v>
      </c>
      <c r="D2241" s="1" t="s">
        <v>4</v>
      </c>
      <c r="E2241" s="1">
        <v>2020</v>
      </c>
      <c r="F2241" t="s">
        <v>274</v>
      </c>
      <c r="G2241" t="s">
        <v>235</v>
      </c>
      <c r="H2241" t="s">
        <v>278</v>
      </c>
      <c r="I2241" t="s">
        <v>3</v>
      </c>
      <c r="J2241" t="s">
        <v>178</v>
      </c>
      <c r="K2241" t="s">
        <v>178</v>
      </c>
      <c r="L2241" s="41">
        <v>1302.3499999999999</v>
      </c>
      <c r="M2241" s="41">
        <v>5022.6400000000003</v>
      </c>
    </row>
    <row r="2242" spans="1:13" x14ac:dyDescent="0.2">
      <c r="A2242" s="43" t="s">
        <v>676</v>
      </c>
      <c r="B2242" s="43" t="s">
        <v>676</v>
      </c>
      <c r="C2242" t="s">
        <v>342</v>
      </c>
      <c r="D2242" s="1" t="s">
        <v>8</v>
      </c>
      <c r="E2242" s="1">
        <v>2019</v>
      </c>
      <c r="F2242" t="s">
        <v>141</v>
      </c>
      <c r="G2242" t="s">
        <v>235</v>
      </c>
      <c r="H2242" t="s">
        <v>222</v>
      </c>
      <c r="I2242" t="s">
        <v>21</v>
      </c>
      <c r="J2242" t="s">
        <v>678</v>
      </c>
      <c r="K2242" t="s">
        <v>678</v>
      </c>
      <c r="L2242" s="41">
        <v>1945.68</v>
      </c>
      <c r="M2242" s="41">
        <v>4865.74</v>
      </c>
    </row>
    <row r="2243" spans="1:13" x14ac:dyDescent="0.2">
      <c r="A2243" s="43" t="s">
        <v>676</v>
      </c>
      <c r="B2243" s="43" t="s">
        <v>676</v>
      </c>
      <c r="C2243" t="s">
        <v>273</v>
      </c>
      <c r="D2243" s="1" t="s">
        <v>4</v>
      </c>
      <c r="E2243" s="1">
        <v>2020</v>
      </c>
      <c r="F2243" t="s">
        <v>274</v>
      </c>
      <c r="G2243" t="s">
        <v>235</v>
      </c>
      <c r="H2243" t="s">
        <v>314</v>
      </c>
      <c r="I2243" t="s">
        <v>3</v>
      </c>
      <c r="J2243" t="s">
        <v>178</v>
      </c>
      <c r="K2243" t="s">
        <v>178</v>
      </c>
      <c r="L2243" s="41">
        <v>1302.3499999999999</v>
      </c>
      <c r="M2243" s="41">
        <v>5022.6400000000003</v>
      </c>
    </row>
    <row r="2244" spans="1:13" x14ac:dyDescent="0.2">
      <c r="A2244" s="43" t="s">
        <v>676</v>
      </c>
      <c r="B2244" s="43" t="s">
        <v>676</v>
      </c>
      <c r="C2244" t="s">
        <v>193</v>
      </c>
      <c r="D2244" s="1" t="s">
        <v>89</v>
      </c>
      <c r="E2244" s="1">
        <v>2020</v>
      </c>
      <c r="F2244" t="s">
        <v>167</v>
      </c>
      <c r="G2244" t="s">
        <v>235</v>
      </c>
      <c r="H2244" t="s">
        <v>198</v>
      </c>
      <c r="I2244" t="s">
        <v>31</v>
      </c>
      <c r="J2244" t="s">
        <v>678</v>
      </c>
      <c r="K2244" t="s">
        <v>678</v>
      </c>
      <c r="L2244" s="41">
        <v>1683.4</v>
      </c>
      <c r="M2244" s="41">
        <v>5030.1899999999996</v>
      </c>
    </row>
    <row r="2245" spans="1:13" x14ac:dyDescent="0.2">
      <c r="A2245" s="43" t="s">
        <v>676</v>
      </c>
      <c r="B2245" s="43" t="s">
        <v>676</v>
      </c>
      <c r="C2245" t="s">
        <v>518</v>
      </c>
      <c r="D2245" s="1" t="s">
        <v>10</v>
      </c>
      <c r="E2245" s="1">
        <v>2020</v>
      </c>
      <c r="F2245" t="s">
        <v>152</v>
      </c>
      <c r="G2245" t="s">
        <v>235</v>
      </c>
      <c r="H2245" t="s">
        <v>255</v>
      </c>
      <c r="I2245" t="s">
        <v>2</v>
      </c>
      <c r="J2245" t="s">
        <v>178</v>
      </c>
      <c r="K2245" t="s">
        <v>178</v>
      </c>
      <c r="L2245" s="41">
        <v>1239.6000000000001</v>
      </c>
      <c r="M2245" s="41">
        <v>1607.296848</v>
      </c>
    </row>
    <row r="2246" spans="1:13" x14ac:dyDescent="0.2">
      <c r="A2246" s="43" t="s">
        <v>676</v>
      </c>
      <c r="B2246" s="43" t="s">
        <v>676</v>
      </c>
      <c r="C2246" t="s">
        <v>684</v>
      </c>
      <c r="D2246" s="1" t="s">
        <v>9</v>
      </c>
      <c r="E2246" s="1">
        <v>2018</v>
      </c>
      <c r="F2246" t="s">
        <v>141</v>
      </c>
      <c r="G2246" t="s">
        <v>235</v>
      </c>
      <c r="H2246" t="s">
        <v>717</v>
      </c>
      <c r="I2246" t="s">
        <v>2</v>
      </c>
      <c r="J2246" t="s">
        <v>178</v>
      </c>
      <c r="K2246" t="s">
        <v>178</v>
      </c>
      <c r="L2246" s="41">
        <v>1387.51</v>
      </c>
      <c r="M2246" s="41">
        <v>3166.46</v>
      </c>
    </row>
    <row r="2247" spans="1:13" x14ac:dyDescent="0.2">
      <c r="A2247" s="43" t="s">
        <v>676</v>
      </c>
      <c r="B2247" s="43" t="s">
        <v>676</v>
      </c>
      <c r="C2247" s="57" t="s">
        <v>774</v>
      </c>
      <c r="D2247" s="1" t="s">
        <v>78</v>
      </c>
      <c r="E2247" s="1">
        <v>2021</v>
      </c>
      <c r="F2247" t="s">
        <v>234</v>
      </c>
      <c r="G2247" t="s">
        <v>235</v>
      </c>
      <c r="H2247" t="s">
        <v>695</v>
      </c>
      <c r="I2247" t="s">
        <v>733</v>
      </c>
      <c r="J2247" t="s">
        <v>678</v>
      </c>
      <c r="K2247" t="s">
        <v>678</v>
      </c>
      <c r="L2247" s="41">
        <v>3057.4</v>
      </c>
      <c r="M2247" s="41">
        <v>3132.7200000000003</v>
      </c>
    </row>
    <row r="2248" spans="1:13" x14ac:dyDescent="0.2">
      <c r="A2248" s="43" t="s">
        <v>676</v>
      </c>
      <c r="B2248" s="43" t="s">
        <v>676</v>
      </c>
      <c r="C2248" t="s">
        <v>179</v>
      </c>
      <c r="D2248" s="1" t="s">
        <v>66</v>
      </c>
      <c r="E2248" s="1">
        <v>2018</v>
      </c>
      <c r="F2248" t="s">
        <v>180</v>
      </c>
      <c r="G2248" t="s">
        <v>235</v>
      </c>
      <c r="H2248" t="s">
        <v>183</v>
      </c>
      <c r="I2248" t="s">
        <v>65</v>
      </c>
      <c r="J2248" t="s">
        <v>678</v>
      </c>
      <c r="K2248" t="s">
        <v>678</v>
      </c>
      <c r="L2248" s="41">
        <v>2697.04</v>
      </c>
      <c r="M2248" s="41">
        <v>6489.7356153639003</v>
      </c>
    </row>
    <row r="2249" spans="1:13" x14ac:dyDescent="0.2">
      <c r="A2249" s="43" t="s">
        <v>676</v>
      </c>
      <c r="B2249" s="43" t="s">
        <v>676</v>
      </c>
      <c r="C2249" t="s">
        <v>430</v>
      </c>
      <c r="D2249" s="1" t="s">
        <v>765</v>
      </c>
      <c r="E2249" s="1">
        <v>2019</v>
      </c>
      <c r="F2249" t="s">
        <v>764</v>
      </c>
      <c r="G2249" t="s">
        <v>235</v>
      </c>
      <c r="H2249" t="s">
        <v>339</v>
      </c>
      <c r="I2249" t="s">
        <v>46</v>
      </c>
      <c r="J2249" t="s">
        <v>678</v>
      </c>
      <c r="K2249" t="s">
        <v>678</v>
      </c>
      <c r="L2249" s="41">
        <v>1061.6400000000001</v>
      </c>
      <c r="M2249" s="41">
        <v>1535.65</v>
      </c>
    </row>
    <row r="2250" spans="1:13" x14ac:dyDescent="0.2">
      <c r="A2250" s="43" t="s">
        <v>676</v>
      </c>
      <c r="B2250" s="43" t="s">
        <v>676</v>
      </c>
      <c r="C2250" t="s">
        <v>682</v>
      </c>
      <c r="D2250" s="1" t="s">
        <v>28</v>
      </c>
      <c r="E2250" s="1">
        <v>2018</v>
      </c>
      <c r="F2250" t="s">
        <v>344</v>
      </c>
      <c r="G2250" t="s">
        <v>235</v>
      </c>
      <c r="H2250" t="s">
        <v>265</v>
      </c>
      <c r="I2250" t="s">
        <v>27</v>
      </c>
      <c r="J2250" t="s">
        <v>678</v>
      </c>
      <c r="K2250" t="s">
        <v>678</v>
      </c>
      <c r="L2250" s="41">
        <v>1183.06</v>
      </c>
      <c r="M2250" s="41">
        <v>2801.81</v>
      </c>
    </row>
    <row r="2251" spans="1:13" x14ac:dyDescent="0.2">
      <c r="A2251" s="43" t="s">
        <v>676</v>
      </c>
      <c r="B2251" s="43" t="s">
        <v>676</v>
      </c>
      <c r="C2251" t="s">
        <v>430</v>
      </c>
      <c r="D2251" s="1" t="s">
        <v>765</v>
      </c>
      <c r="E2251" s="1">
        <v>2019</v>
      </c>
      <c r="F2251" t="s">
        <v>764</v>
      </c>
      <c r="G2251" t="s">
        <v>235</v>
      </c>
      <c r="H2251" t="s">
        <v>415</v>
      </c>
      <c r="I2251" t="s">
        <v>46</v>
      </c>
      <c r="J2251" t="s">
        <v>678</v>
      </c>
      <c r="K2251" t="s">
        <v>678</v>
      </c>
      <c r="L2251" s="41">
        <v>1061.6400000000001</v>
      </c>
      <c r="M2251" s="41">
        <v>1535.65</v>
      </c>
    </row>
    <row r="2252" spans="1:13" x14ac:dyDescent="0.2">
      <c r="A2252" s="43" t="s">
        <v>676</v>
      </c>
      <c r="B2252" s="43" t="s">
        <v>676</v>
      </c>
      <c r="C2252" t="s">
        <v>179</v>
      </c>
      <c r="D2252" s="1" t="s">
        <v>66</v>
      </c>
      <c r="E2252" s="1">
        <v>2018</v>
      </c>
      <c r="F2252" t="s">
        <v>180</v>
      </c>
      <c r="G2252" t="s">
        <v>235</v>
      </c>
      <c r="H2252" t="s">
        <v>183</v>
      </c>
      <c r="I2252" t="s">
        <v>65</v>
      </c>
      <c r="J2252" t="s">
        <v>678</v>
      </c>
      <c r="K2252" t="s">
        <v>678</v>
      </c>
      <c r="L2252" s="41">
        <v>2697.04</v>
      </c>
      <c r="M2252" s="41">
        <v>6489.7356153639003</v>
      </c>
    </row>
    <row r="2253" spans="1:13" x14ac:dyDescent="0.2">
      <c r="A2253" s="43" t="s">
        <v>676</v>
      </c>
      <c r="B2253" s="43" t="s">
        <v>676</v>
      </c>
      <c r="C2253" t="s">
        <v>357</v>
      </c>
      <c r="D2253" s="1" t="s">
        <v>60</v>
      </c>
      <c r="E2253" s="1">
        <v>2016</v>
      </c>
      <c r="F2253" t="s">
        <v>344</v>
      </c>
      <c r="G2253" t="s">
        <v>235</v>
      </c>
      <c r="H2253" t="s">
        <v>362</v>
      </c>
      <c r="I2253" t="s">
        <v>50</v>
      </c>
      <c r="J2253" t="s">
        <v>678</v>
      </c>
      <c r="K2253" t="s">
        <v>678</v>
      </c>
      <c r="L2253" s="41">
        <v>1341.92</v>
      </c>
      <c r="M2253" s="41">
        <v>3792.68</v>
      </c>
    </row>
    <row r="2254" spans="1:13" x14ac:dyDescent="0.2">
      <c r="A2254" s="43" t="s">
        <v>676</v>
      </c>
      <c r="B2254" s="43" t="s">
        <v>676</v>
      </c>
      <c r="C2254" t="s">
        <v>421</v>
      </c>
      <c r="D2254" s="1" t="s">
        <v>12</v>
      </c>
      <c r="E2254" s="1">
        <v>2018</v>
      </c>
      <c r="F2254" t="s">
        <v>422</v>
      </c>
      <c r="G2254" t="s">
        <v>235</v>
      </c>
      <c r="H2254" t="s">
        <v>428</v>
      </c>
      <c r="I2254" t="s">
        <v>7</v>
      </c>
      <c r="J2254" t="s">
        <v>678</v>
      </c>
      <c r="K2254" t="s">
        <v>678</v>
      </c>
      <c r="L2254" s="41">
        <v>1727</v>
      </c>
      <c r="M2254" s="41">
        <v>3452.47</v>
      </c>
    </row>
    <row r="2255" spans="1:13" x14ac:dyDescent="0.2">
      <c r="A2255" s="43" t="s">
        <v>676</v>
      </c>
      <c r="B2255" s="43" t="s">
        <v>676</v>
      </c>
      <c r="C2255" t="s">
        <v>438</v>
      </c>
      <c r="D2255" s="1" t="s">
        <v>19</v>
      </c>
      <c r="E2255" s="1">
        <v>2019</v>
      </c>
      <c r="F2255" t="s">
        <v>439</v>
      </c>
      <c r="G2255" t="s">
        <v>235</v>
      </c>
      <c r="H2255" t="s">
        <v>459</v>
      </c>
      <c r="I2255" t="s">
        <v>2</v>
      </c>
      <c r="J2255" t="s">
        <v>396</v>
      </c>
      <c r="K2255" t="s">
        <v>396</v>
      </c>
      <c r="L2255" s="41">
        <v>1122.2</v>
      </c>
      <c r="M2255" s="41">
        <v>3112.55</v>
      </c>
    </row>
    <row r="2256" spans="1:13" x14ac:dyDescent="0.2">
      <c r="A2256" s="43" t="s">
        <v>676</v>
      </c>
      <c r="B2256" s="43" t="s">
        <v>676</v>
      </c>
      <c r="C2256" t="s">
        <v>518</v>
      </c>
      <c r="D2256" s="1" t="s">
        <v>10</v>
      </c>
      <c r="E2256" s="1">
        <v>2020</v>
      </c>
      <c r="F2256" t="s">
        <v>152</v>
      </c>
      <c r="G2256" t="s">
        <v>235</v>
      </c>
      <c r="H2256" t="s">
        <v>337</v>
      </c>
      <c r="I2256" t="s">
        <v>2</v>
      </c>
      <c r="J2256" t="s">
        <v>178</v>
      </c>
      <c r="K2256" t="s">
        <v>178</v>
      </c>
      <c r="L2256" s="41">
        <v>1611.4900000000002</v>
      </c>
      <c r="M2256" s="41">
        <v>1997.1961910000002</v>
      </c>
    </row>
    <row r="2257" spans="1:13" x14ac:dyDescent="0.2">
      <c r="A2257" s="43" t="s">
        <v>676</v>
      </c>
      <c r="B2257" s="43" t="s">
        <v>676</v>
      </c>
      <c r="C2257" s="57" t="s">
        <v>774</v>
      </c>
      <c r="D2257" s="1" t="s">
        <v>78</v>
      </c>
      <c r="E2257" s="1">
        <v>2021</v>
      </c>
      <c r="F2257" t="s">
        <v>234</v>
      </c>
      <c r="G2257" t="s">
        <v>235</v>
      </c>
      <c r="H2257" t="s">
        <v>185</v>
      </c>
      <c r="I2257" t="s">
        <v>88</v>
      </c>
      <c r="J2257" t="s">
        <v>678</v>
      </c>
      <c r="K2257" t="s">
        <v>678</v>
      </c>
      <c r="L2257" s="41">
        <v>4552.18</v>
      </c>
      <c r="M2257" s="41">
        <v>4664.12</v>
      </c>
    </row>
    <row r="2258" spans="1:13" x14ac:dyDescent="0.2">
      <c r="A2258" s="43" t="s">
        <v>676</v>
      </c>
      <c r="B2258" s="43" t="s">
        <v>676</v>
      </c>
      <c r="C2258" t="s">
        <v>682</v>
      </c>
      <c r="D2258" s="1" t="s">
        <v>28</v>
      </c>
      <c r="E2258" s="1">
        <v>2018</v>
      </c>
      <c r="F2258" t="s">
        <v>344</v>
      </c>
      <c r="G2258" t="s">
        <v>235</v>
      </c>
      <c r="H2258" t="s">
        <v>427</v>
      </c>
      <c r="I2258" t="s">
        <v>27</v>
      </c>
      <c r="J2258" t="s">
        <v>678</v>
      </c>
      <c r="K2258" t="s">
        <v>678</v>
      </c>
      <c r="L2258" s="41">
        <v>1183.06</v>
      </c>
      <c r="M2258" s="41">
        <v>2801.81</v>
      </c>
    </row>
    <row r="2259" spans="1:13" x14ac:dyDescent="0.2">
      <c r="A2259" s="43" t="s">
        <v>676</v>
      </c>
      <c r="B2259" s="43" t="s">
        <v>676</v>
      </c>
      <c r="C2259" t="s">
        <v>192</v>
      </c>
      <c r="D2259" s="1" t="s">
        <v>55</v>
      </c>
      <c r="E2259" s="1">
        <v>2020</v>
      </c>
      <c r="F2259" t="s">
        <v>194</v>
      </c>
      <c r="G2259" t="s">
        <v>235</v>
      </c>
      <c r="H2259" t="s">
        <v>196</v>
      </c>
      <c r="I2259" t="s">
        <v>7</v>
      </c>
      <c r="J2259" t="s">
        <v>678</v>
      </c>
      <c r="K2259" t="s">
        <v>678</v>
      </c>
      <c r="L2259" s="41">
        <v>1568.6</v>
      </c>
      <c r="M2259" s="41">
        <v>4463.78</v>
      </c>
    </row>
    <row r="2260" spans="1:13" x14ac:dyDescent="0.2">
      <c r="A2260" s="43" t="s">
        <v>676</v>
      </c>
      <c r="B2260" s="43" t="s">
        <v>676</v>
      </c>
      <c r="C2260" t="s">
        <v>357</v>
      </c>
      <c r="D2260" s="1" t="s">
        <v>60</v>
      </c>
      <c r="E2260" s="1">
        <v>2016</v>
      </c>
      <c r="F2260" t="s">
        <v>344</v>
      </c>
      <c r="G2260" t="s">
        <v>235</v>
      </c>
      <c r="H2260" t="s">
        <v>360</v>
      </c>
      <c r="I2260" t="s">
        <v>50</v>
      </c>
      <c r="J2260" t="s">
        <v>678</v>
      </c>
      <c r="K2260" t="s">
        <v>678</v>
      </c>
      <c r="L2260" s="41">
        <v>1341.92</v>
      </c>
      <c r="M2260" s="41">
        <v>3792.68</v>
      </c>
    </row>
    <row r="2261" spans="1:13" x14ac:dyDescent="0.2">
      <c r="A2261" s="43" t="s">
        <v>676</v>
      </c>
      <c r="B2261" s="43" t="s">
        <v>676</v>
      </c>
      <c r="C2261" t="s">
        <v>438</v>
      </c>
      <c r="D2261" s="1" t="s">
        <v>19</v>
      </c>
      <c r="E2261" s="1">
        <v>2019</v>
      </c>
      <c r="F2261" t="s">
        <v>439</v>
      </c>
      <c r="G2261" t="s">
        <v>235</v>
      </c>
      <c r="H2261" t="s">
        <v>486</v>
      </c>
      <c r="I2261" t="s">
        <v>2</v>
      </c>
      <c r="J2261" t="s">
        <v>396</v>
      </c>
      <c r="K2261" t="s">
        <v>396</v>
      </c>
      <c r="L2261" s="41">
        <v>1122.2</v>
      </c>
      <c r="M2261" s="41">
        <v>3112.55</v>
      </c>
    </row>
    <row r="2262" spans="1:13" x14ac:dyDescent="0.2">
      <c r="A2262" s="43" t="s">
        <v>676</v>
      </c>
      <c r="B2262" s="43" t="s">
        <v>676</v>
      </c>
      <c r="C2262" t="s">
        <v>233</v>
      </c>
      <c r="D2262" s="1" t="s">
        <v>39</v>
      </c>
      <c r="E2262" s="1">
        <v>2019</v>
      </c>
      <c r="F2262" t="s">
        <v>234</v>
      </c>
      <c r="G2262" t="s">
        <v>235</v>
      </c>
      <c r="H2262" t="s">
        <v>207</v>
      </c>
      <c r="I2262" t="s">
        <v>38</v>
      </c>
      <c r="J2262" t="s">
        <v>678</v>
      </c>
      <c r="K2262" t="s">
        <v>678</v>
      </c>
      <c r="L2262" s="41">
        <v>1122.19</v>
      </c>
      <c r="M2262" s="41">
        <v>3029.39</v>
      </c>
    </row>
    <row r="2263" spans="1:13" x14ac:dyDescent="0.2">
      <c r="A2263" s="43" t="s">
        <v>676</v>
      </c>
      <c r="B2263" s="43" t="s">
        <v>676</v>
      </c>
      <c r="C2263" t="s">
        <v>320</v>
      </c>
      <c r="D2263" s="1" t="s">
        <v>1</v>
      </c>
      <c r="E2263" s="1">
        <v>2018</v>
      </c>
      <c r="F2263" t="s">
        <v>141</v>
      </c>
      <c r="G2263" t="s">
        <v>235</v>
      </c>
      <c r="H2263" t="s">
        <v>327</v>
      </c>
      <c r="I2263" t="s">
        <v>49</v>
      </c>
      <c r="J2263" t="s">
        <v>678</v>
      </c>
      <c r="K2263" t="s">
        <v>678</v>
      </c>
      <c r="L2263" s="41">
        <v>1718.8</v>
      </c>
      <c r="M2263" s="41">
        <v>3560.15</v>
      </c>
    </row>
    <row r="2264" spans="1:13" x14ac:dyDescent="0.2">
      <c r="A2264" s="43" t="s">
        <v>676</v>
      </c>
      <c r="B2264" s="43" t="s">
        <v>676</v>
      </c>
      <c r="C2264" t="s">
        <v>219</v>
      </c>
      <c r="D2264" s="1" t="s">
        <v>48</v>
      </c>
      <c r="E2264" s="1">
        <v>2016</v>
      </c>
      <c r="F2264" t="s">
        <v>220</v>
      </c>
      <c r="G2264" t="s">
        <v>235</v>
      </c>
      <c r="H2264" t="s">
        <v>223</v>
      </c>
      <c r="I2264" t="s">
        <v>47</v>
      </c>
      <c r="J2264" t="s">
        <v>178</v>
      </c>
      <c r="K2264" t="s">
        <v>178</v>
      </c>
      <c r="L2264" s="41">
        <v>1203.71</v>
      </c>
      <c r="M2264" s="41">
        <v>3179.02</v>
      </c>
    </row>
    <row r="2265" spans="1:13" x14ac:dyDescent="0.2">
      <c r="A2265" s="43" t="s">
        <v>676</v>
      </c>
      <c r="B2265" s="43" t="s">
        <v>676</v>
      </c>
      <c r="C2265" t="s">
        <v>682</v>
      </c>
      <c r="D2265" s="1" t="s">
        <v>28</v>
      </c>
      <c r="E2265" s="1">
        <v>2018</v>
      </c>
      <c r="F2265" t="s">
        <v>344</v>
      </c>
      <c r="G2265" t="s">
        <v>235</v>
      </c>
      <c r="H2265" t="s">
        <v>265</v>
      </c>
      <c r="I2265" t="s">
        <v>27</v>
      </c>
      <c r="J2265" t="s">
        <v>678</v>
      </c>
      <c r="K2265" t="s">
        <v>678</v>
      </c>
      <c r="L2265" s="41">
        <v>1183.06</v>
      </c>
      <c r="M2265" s="41">
        <v>2801.81</v>
      </c>
    </row>
    <row r="2266" spans="1:13" x14ac:dyDescent="0.2">
      <c r="A2266" s="43" t="s">
        <v>676</v>
      </c>
      <c r="B2266" s="43" t="s">
        <v>676</v>
      </c>
      <c r="C2266" t="s">
        <v>682</v>
      </c>
      <c r="D2266" s="1" t="s">
        <v>28</v>
      </c>
      <c r="E2266" s="1">
        <v>2018</v>
      </c>
      <c r="F2266" t="s">
        <v>344</v>
      </c>
      <c r="G2266" t="s">
        <v>235</v>
      </c>
      <c r="H2266" t="s">
        <v>716</v>
      </c>
      <c r="I2266" t="s">
        <v>27</v>
      </c>
      <c r="J2266" t="s">
        <v>678</v>
      </c>
      <c r="K2266" t="s">
        <v>678</v>
      </c>
      <c r="L2266" s="41">
        <v>1183.06</v>
      </c>
      <c r="M2266" s="41">
        <v>2801.81</v>
      </c>
    </row>
    <row r="2267" spans="1:13" x14ac:dyDescent="0.2">
      <c r="A2267" s="43" t="s">
        <v>676</v>
      </c>
      <c r="B2267" s="43" t="s">
        <v>676</v>
      </c>
      <c r="C2267" t="s">
        <v>397</v>
      </c>
      <c r="D2267" s="1" t="s">
        <v>18</v>
      </c>
      <c r="E2267" s="1">
        <v>2020</v>
      </c>
      <c r="F2267" t="s">
        <v>167</v>
      </c>
      <c r="G2267" t="s">
        <v>235</v>
      </c>
      <c r="H2267" t="s">
        <v>229</v>
      </c>
      <c r="I2267" t="s">
        <v>46</v>
      </c>
      <c r="J2267" t="s">
        <v>678</v>
      </c>
      <c r="K2267" t="s">
        <v>678</v>
      </c>
      <c r="L2267" s="41">
        <v>1061.6400000000001</v>
      </c>
      <c r="M2267" s="41">
        <v>1386.42</v>
      </c>
    </row>
    <row r="2268" spans="1:13" x14ac:dyDescent="0.2">
      <c r="A2268" s="43" t="s">
        <v>676</v>
      </c>
      <c r="B2268" s="43" t="s">
        <v>676</v>
      </c>
      <c r="C2268" t="s">
        <v>682</v>
      </c>
      <c r="D2268" s="1" t="s">
        <v>28</v>
      </c>
      <c r="E2268" s="1">
        <v>2018</v>
      </c>
      <c r="F2268" t="s">
        <v>344</v>
      </c>
      <c r="G2268" t="s">
        <v>235</v>
      </c>
      <c r="H2268" t="s">
        <v>261</v>
      </c>
      <c r="I2268" t="s">
        <v>27</v>
      </c>
      <c r="J2268" t="s">
        <v>678</v>
      </c>
      <c r="K2268" t="s">
        <v>678</v>
      </c>
      <c r="L2268" s="41">
        <v>1183.06</v>
      </c>
      <c r="M2268" s="41">
        <v>2801.81</v>
      </c>
    </row>
    <row r="2269" spans="1:13" x14ac:dyDescent="0.2">
      <c r="A2269" s="43" t="s">
        <v>676</v>
      </c>
      <c r="B2269" s="43" t="s">
        <v>676</v>
      </c>
      <c r="C2269" t="s">
        <v>273</v>
      </c>
      <c r="D2269" s="1" t="s">
        <v>4</v>
      </c>
      <c r="E2269" s="1">
        <v>2020</v>
      </c>
      <c r="F2269" t="s">
        <v>274</v>
      </c>
      <c r="G2269" t="s">
        <v>235</v>
      </c>
      <c r="H2269" t="s">
        <v>223</v>
      </c>
      <c r="I2269" t="s">
        <v>3</v>
      </c>
      <c r="J2269" t="s">
        <v>178</v>
      </c>
      <c r="K2269" t="s">
        <v>178</v>
      </c>
      <c r="L2269" s="41">
        <v>1302.3499999999999</v>
      </c>
      <c r="M2269" s="41">
        <v>5022.6400000000003</v>
      </c>
    </row>
    <row r="2270" spans="1:13" x14ac:dyDescent="0.2">
      <c r="A2270" s="43" t="s">
        <v>676</v>
      </c>
      <c r="B2270" s="43" t="s">
        <v>676</v>
      </c>
      <c r="C2270" t="s">
        <v>418</v>
      </c>
      <c r="D2270" s="1" t="s">
        <v>6</v>
      </c>
      <c r="E2270" s="1">
        <v>2018</v>
      </c>
      <c r="F2270" t="s">
        <v>162</v>
      </c>
      <c r="G2270" t="s">
        <v>235</v>
      </c>
      <c r="H2270" t="s">
        <v>150</v>
      </c>
      <c r="I2270" t="s">
        <v>7</v>
      </c>
      <c r="J2270" t="s">
        <v>678</v>
      </c>
      <c r="K2270" t="s">
        <v>678</v>
      </c>
      <c r="L2270" s="41">
        <v>2591.5500000000002</v>
      </c>
      <c r="M2270" s="41">
        <v>5652.3700000000008</v>
      </c>
    </row>
    <row r="2271" spans="1:13" x14ac:dyDescent="0.2">
      <c r="A2271" s="43" t="s">
        <v>676</v>
      </c>
      <c r="B2271" s="43" t="s">
        <v>676</v>
      </c>
      <c r="C2271" t="s">
        <v>273</v>
      </c>
      <c r="D2271" s="1" t="s">
        <v>4</v>
      </c>
      <c r="E2271" s="1">
        <v>2020</v>
      </c>
      <c r="F2271" t="s">
        <v>274</v>
      </c>
      <c r="G2271" t="s">
        <v>235</v>
      </c>
      <c r="H2271" t="s">
        <v>287</v>
      </c>
      <c r="I2271" t="s">
        <v>3</v>
      </c>
      <c r="J2271" t="s">
        <v>178</v>
      </c>
      <c r="K2271" t="s">
        <v>178</v>
      </c>
      <c r="L2271" s="41">
        <v>1302.3499999999999</v>
      </c>
      <c r="M2271" s="41">
        <v>5022.6400000000003</v>
      </c>
    </row>
    <row r="2272" spans="1:13" x14ac:dyDescent="0.2">
      <c r="A2272" s="43" t="s">
        <v>676</v>
      </c>
      <c r="B2272" s="43" t="s">
        <v>676</v>
      </c>
      <c r="C2272" t="s">
        <v>342</v>
      </c>
      <c r="D2272" s="1" t="s">
        <v>8</v>
      </c>
      <c r="E2272" s="1">
        <v>2019</v>
      </c>
      <c r="F2272" t="s">
        <v>141</v>
      </c>
      <c r="G2272" t="s">
        <v>235</v>
      </c>
      <c r="H2272" t="s">
        <v>254</v>
      </c>
      <c r="I2272" t="s">
        <v>63</v>
      </c>
      <c r="J2272" t="s">
        <v>678</v>
      </c>
      <c r="K2272" t="s">
        <v>678</v>
      </c>
      <c r="L2272" s="41">
        <v>2538.4</v>
      </c>
      <c r="M2272" s="41">
        <v>6433.1</v>
      </c>
    </row>
    <row r="2273" spans="1:13" x14ac:dyDescent="0.2">
      <c r="A2273" s="43" t="s">
        <v>676</v>
      </c>
      <c r="B2273" s="43" t="s">
        <v>676</v>
      </c>
      <c r="C2273" t="s">
        <v>684</v>
      </c>
      <c r="D2273" s="1" t="s">
        <v>9</v>
      </c>
      <c r="E2273" s="1">
        <v>2018</v>
      </c>
      <c r="F2273" t="s">
        <v>141</v>
      </c>
      <c r="G2273" t="s">
        <v>235</v>
      </c>
      <c r="H2273" t="s">
        <v>715</v>
      </c>
      <c r="I2273" t="s">
        <v>2</v>
      </c>
      <c r="J2273" t="s">
        <v>178</v>
      </c>
      <c r="K2273" t="s">
        <v>178</v>
      </c>
      <c r="L2273" s="41">
        <v>1100</v>
      </c>
      <c r="M2273" s="41">
        <v>2565.21</v>
      </c>
    </row>
    <row r="2274" spans="1:13" x14ac:dyDescent="0.2">
      <c r="A2274" s="43" t="s">
        <v>676</v>
      </c>
      <c r="B2274" s="43" t="s">
        <v>676</v>
      </c>
      <c r="C2274" t="s">
        <v>517</v>
      </c>
      <c r="D2274" s="1" t="s">
        <v>85</v>
      </c>
      <c r="E2274" s="1">
        <v>2018</v>
      </c>
      <c r="F2274" t="s">
        <v>159</v>
      </c>
      <c r="G2274" t="s">
        <v>235</v>
      </c>
      <c r="H2274" t="s">
        <v>405</v>
      </c>
      <c r="I2274" t="s">
        <v>7</v>
      </c>
      <c r="J2274" t="s">
        <v>678</v>
      </c>
      <c r="K2274" t="s">
        <v>678</v>
      </c>
      <c r="L2274" s="41">
        <v>1727</v>
      </c>
      <c r="M2274" s="41">
        <v>2407.96</v>
      </c>
    </row>
    <row r="2275" spans="1:13" x14ac:dyDescent="0.2">
      <c r="A2275" s="43" t="s">
        <v>676</v>
      </c>
      <c r="B2275" s="43" t="s">
        <v>676</v>
      </c>
      <c r="C2275" t="s">
        <v>438</v>
      </c>
      <c r="D2275" s="1" t="s">
        <v>19</v>
      </c>
      <c r="E2275" s="1">
        <v>2019</v>
      </c>
      <c r="F2275" t="s">
        <v>439</v>
      </c>
      <c r="G2275" t="s">
        <v>235</v>
      </c>
      <c r="H2275" t="s">
        <v>485</v>
      </c>
      <c r="I2275" t="s">
        <v>2</v>
      </c>
      <c r="J2275" t="s">
        <v>178</v>
      </c>
      <c r="K2275" t="s">
        <v>178</v>
      </c>
      <c r="L2275" s="41">
        <v>1122.2</v>
      </c>
      <c r="M2275" s="41">
        <v>3112.55</v>
      </c>
    </row>
    <row r="2276" spans="1:13" x14ac:dyDescent="0.2">
      <c r="A2276" s="43" t="s">
        <v>676</v>
      </c>
      <c r="B2276" s="43" t="s">
        <v>676</v>
      </c>
      <c r="C2276" t="s">
        <v>518</v>
      </c>
      <c r="D2276" s="1" t="s">
        <v>10</v>
      </c>
      <c r="E2276" s="1">
        <v>2020</v>
      </c>
      <c r="F2276" t="s">
        <v>152</v>
      </c>
      <c r="G2276" t="s">
        <v>235</v>
      </c>
      <c r="H2276" t="s">
        <v>597</v>
      </c>
      <c r="I2276" t="s">
        <v>2</v>
      </c>
      <c r="J2276" t="s">
        <v>678</v>
      </c>
      <c r="K2276" t="s">
        <v>678</v>
      </c>
      <c r="L2276" s="41">
        <v>1122.19</v>
      </c>
      <c r="M2276" s="41">
        <v>1615.055249</v>
      </c>
    </row>
    <row r="2277" spans="1:13" x14ac:dyDescent="0.2">
      <c r="A2277" s="43" t="s">
        <v>676</v>
      </c>
      <c r="B2277" s="43" t="s">
        <v>676</v>
      </c>
      <c r="C2277" t="s">
        <v>387</v>
      </c>
      <c r="D2277" s="1" t="s">
        <v>11</v>
      </c>
      <c r="E2277" s="1">
        <v>2020</v>
      </c>
      <c r="F2277" t="s">
        <v>141</v>
      </c>
      <c r="G2277" t="s">
        <v>235</v>
      </c>
      <c r="H2277" t="s">
        <v>258</v>
      </c>
      <c r="I2277" t="s">
        <v>0</v>
      </c>
      <c r="J2277" t="s">
        <v>678</v>
      </c>
      <c r="K2277" t="s">
        <v>678</v>
      </c>
      <c r="L2277" s="41">
        <v>1599</v>
      </c>
      <c r="M2277" s="41">
        <v>2144.64</v>
      </c>
    </row>
    <row r="2278" spans="1:13" x14ac:dyDescent="0.2">
      <c r="A2278" s="43" t="s">
        <v>676</v>
      </c>
      <c r="B2278" s="43" t="s">
        <v>676</v>
      </c>
      <c r="C2278" t="s">
        <v>212</v>
      </c>
      <c r="D2278" s="1" t="s">
        <v>57</v>
      </c>
      <c r="E2278" s="1">
        <v>2016</v>
      </c>
      <c r="F2278" t="s">
        <v>152</v>
      </c>
      <c r="G2278" t="s">
        <v>235</v>
      </c>
      <c r="H2278" t="s">
        <v>213</v>
      </c>
      <c r="I2278" t="s">
        <v>64</v>
      </c>
      <c r="J2278" t="s">
        <v>678</v>
      </c>
      <c r="K2278" t="s">
        <v>678</v>
      </c>
      <c r="L2278" s="41">
        <v>1202.44</v>
      </c>
      <c r="M2278" s="41">
        <v>2504.9230080000002</v>
      </c>
    </row>
    <row r="2279" spans="1:13" x14ac:dyDescent="0.2">
      <c r="A2279" s="43" t="s">
        <v>676</v>
      </c>
      <c r="B2279" s="43" t="s">
        <v>676</v>
      </c>
      <c r="C2279" t="s">
        <v>343</v>
      </c>
      <c r="D2279" s="1" t="s">
        <v>70</v>
      </c>
      <c r="E2279" s="1">
        <v>2016</v>
      </c>
      <c r="F2279" t="s">
        <v>344</v>
      </c>
      <c r="G2279" t="s">
        <v>235</v>
      </c>
      <c r="H2279" t="s">
        <v>356</v>
      </c>
      <c r="I2279" t="s">
        <v>41</v>
      </c>
      <c r="J2279" t="s">
        <v>678</v>
      </c>
      <c r="K2279" t="s">
        <v>678</v>
      </c>
      <c r="L2279" s="41">
        <v>2190</v>
      </c>
      <c r="M2279" s="41">
        <v>5666.7409677419355</v>
      </c>
    </row>
    <row r="2280" spans="1:13" x14ac:dyDescent="0.2">
      <c r="A2280" s="43" t="s">
        <v>676</v>
      </c>
      <c r="B2280" s="43" t="s">
        <v>676</v>
      </c>
      <c r="C2280" t="s">
        <v>273</v>
      </c>
      <c r="D2280" s="1" t="s">
        <v>4</v>
      </c>
      <c r="E2280" s="1">
        <v>2020</v>
      </c>
      <c r="F2280" t="s">
        <v>274</v>
      </c>
      <c r="G2280" t="s">
        <v>235</v>
      </c>
      <c r="H2280" t="s">
        <v>228</v>
      </c>
      <c r="I2280" t="s">
        <v>3</v>
      </c>
      <c r="J2280" t="s">
        <v>178</v>
      </c>
      <c r="K2280" t="s">
        <v>178</v>
      </c>
      <c r="L2280" s="41">
        <v>1302.3499999999999</v>
      </c>
      <c r="M2280" s="41">
        <v>5022.6400000000003</v>
      </c>
    </row>
    <row r="2281" spans="1:13" x14ac:dyDescent="0.2">
      <c r="A2281" s="43" t="s">
        <v>676</v>
      </c>
      <c r="B2281" s="43" t="s">
        <v>676</v>
      </c>
      <c r="C2281" t="s">
        <v>387</v>
      </c>
      <c r="D2281" s="1" t="s">
        <v>11</v>
      </c>
      <c r="E2281" s="1">
        <v>2020</v>
      </c>
      <c r="F2281" t="s">
        <v>141</v>
      </c>
      <c r="G2281" t="s">
        <v>235</v>
      </c>
      <c r="H2281" t="s">
        <v>256</v>
      </c>
      <c r="I2281" t="s">
        <v>46</v>
      </c>
      <c r="J2281" t="s">
        <v>678</v>
      </c>
      <c r="K2281" t="s">
        <v>678</v>
      </c>
      <c r="L2281" s="41">
        <v>1599</v>
      </c>
      <c r="M2281" s="41">
        <v>3028.16</v>
      </c>
    </row>
    <row r="2282" spans="1:13" x14ac:dyDescent="0.2">
      <c r="A2282" s="43" t="s">
        <v>676</v>
      </c>
      <c r="B2282" s="43" t="s">
        <v>676</v>
      </c>
      <c r="C2282" t="s">
        <v>342</v>
      </c>
      <c r="D2282" s="1" t="s">
        <v>8</v>
      </c>
      <c r="E2282" s="1">
        <v>2019</v>
      </c>
      <c r="F2282" t="s">
        <v>141</v>
      </c>
      <c r="G2282" t="s">
        <v>235</v>
      </c>
      <c r="H2282" t="s">
        <v>226</v>
      </c>
      <c r="I2282" t="s">
        <v>53</v>
      </c>
      <c r="J2282" t="s">
        <v>678</v>
      </c>
      <c r="K2282" t="s">
        <v>678</v>
      </c>
      <c r="L2282" s="41">
        <v>1399.2</v>
      </c>
      <c r="M2282" s="41">
        <v>3615.16</v>
      </c>
    </row>
    <row r="2283" spans="1:13" x14ac:dyDescent="0.2">
      <c r="A2283" s="43" t="s">
        <v>676</v>
      </c>
      <c r="B2283" s="43" t="s">
        <v>676</v>
      </c>
      <c r="C2283" t="s">
        <v>421</v>
      </c>
      <c r="D2283" s="1" t="s">
        <v>12</v>
      </c>
      <c r="E2283" s="1">
        <v>2018</v>
      </c>
      <c r="F2283" t="s">
        <v>422</v>
      </c>
      <c r="G2283" t="s">
        <v>235</v>
      </c>
      <c r="H2283" t="s">
        <v>425</v>
      </c>
      <c r="I2283" t="s">
        <v>61</v>
      </c>
      <c r="J2283" t="s">
        <v>678</v>
      </c>
      <c r="K2283" t="s">
        <v>678</v>
      </c>
      <c r="L2283" s="41">
        <v>2245.1</v>
      </c>
      <c r="M2283" s="41">
        <v>4326.8999999999996</v>
      </c>
    </row>
    <row r="2284" spans="1:13" x14ac:dyDescent="0.2">
      <c r="A2284" s="43" t="s">
        <v>676</v>
      </c>
      <c r="B2284" s="43" t="s">
        <v>676</v>
      </c>
      <c r="C2284" t="s">
        <v>684</v>
      </c>
      <c r="D2284" s="1" t="s">
        <v>9</v>
      </c>
      <c r="E2284" s="1">
        <v>2018</v>
      </c>
      <c r="F2284" t="s">
        <v>141</v>
      </c>
      <c r="G2284" t="s">
        <v>235</v>
      </c>
      <c r="H2284" t="s">
        <v>704</v>
      </c>
      <c r="I2284" t="s">
        <v>2</v>
      </c>
      <c r="J2284" t="s">
        <v>396</v>
      </c>
      <c r="K2284" t="s">
        <v>396</v>
      </c>
      <c r="L2284" s="41">
        <v>1145.68</v>
      </c>
      <c r="M2284" s="41">
        <v>2641.19</v>
      </c>
    </row>
    <row r="2285" spans="1:13" x14ac:dyDescent="0.2">
      <c r="A2285" s="43" t="s">
        <v>676</v>
      </c>
      <c r="B2285" s="43" t="s">
        <v>676</v>
      </c>
      <c r="C2285" t="s">
        <v>233</v>
      </c>
      <c r="D2285" s="1" t="s">
        <v>39</v>
      </c>
      <c r="E2285" s="1">
        <v>2019</v>
      </c>
      <c r="F2285" t="s">
        <v>234</v>
      </c>
      <c r="G2285" t="s">
        <v>235</v>
      </c>
      <c r="H2285" t="s">
        <v>226</v>
      </c>
      <c r="I2285" t="s">
        <v>38</v>
      </c>
      <c r="J2285" t="s">
        <v>678</v>
      </c>
      <c r="K2285" t="s">
        <v>678</v>
      </c>
      <c r="L2285" s="41">
        <v>1122.19</v>
      </c>
      <c r="M2285" s="41">
        <v>3029.39</v>
      </c>
    </row>
    <row r="2286" spans="1:13" x14ac:dyDescent="0.2">
      <c r="A2286" s="43" t="s">
        <v>676</v>
      </c>
      <c r="B2286" s="43" t="s">
        <v>676</v>
      </c>
      <c r="C2286" t="s">
        <v>357</v>
      </c>
      <c r="D2286" s="1" t="s">
        <v>60</v>
      </c>
      <c r="E2286" s="1">
        <v>2016</v>
      </c>
      <c r="F2286" t="s">
        <v>344</v>
      </c>
      <c r="G2286" t="s">
        <v>235</v>
      </c>
      <c r="H2286" t="s">
        <v>367</v>
      </c>
      <c r="I2286" t="s">
        <v>50</v>
      </c>
      <c r="J2286" t="s">
        <v>678</v>
      </c>
      <c r="K2286" t="s">
        <v>678</v>
      </c>
      <c r="L2286" s="41">
        <v>1341.92</v>
      </c>
      <c r="M2286" s="41">
        <v>3792.68</v>
      </c>
    </row>
    <row r="2287" spans="1:13" x14ac:dyDescent="0.2">
      <c r="A2287" s="43" t="s">
        <v>676</v>
      </c>
      <c r="B2287" s="43" t="s">
        <v>676</v>
      </c>
      <c r="C2287" t="s">
        <v>144</v>
      </c>
      <c r="D2287" s="1" t="s">
        <v>14</v>
      </c>
      <c r="E2287" s="1">
        <v>2020</v>
      </c>
      <c r="F2287" t="s">
        <v>145</v>
      </c>
      <c r="G2287" t="s">
        <v>235</v>
      </c>
      <c r="H2287" t="s">
        <v>148</v>
      </c>
      <c r="I2287" t="s">
        <v>46</v>
      </c>
      <c r="J2287" t="s">
        <v>678</v>
      </c>
      <c r="K2287" t="s">
        <v>678</v>
      </c>
      <c r="L2287" s="41">
        <v>1122.19</v>
      </c>
      <c r="M2287" s="41">
        <v>1434.2952000000002</v>
      </c>
    </row>
    <row r="2288" spans="1:13" x14ac:dyDescent="0.2">
      <c r="A2288" s="43" t="s">
        <v>676</v>
      </c>
      <c r="B2288" s="43" t="s">
        <v>676</v>
      </c>
      <c r="C2288" t="s">
        <v>684</v>
      </c>
      <c r="D2288" s="1" t="s">
        <v>9</v>
      </c>
      <c r="E2288" s="1">
        <v>2018</v>
      </c>
      <c r="F2288" t="s">
        <v>141</v>
      </c>
      <c r="G2288" t="s">
        <v>235</v>
      </c>
      <c r="H2288" t="s">
        <v>714</v>
      </c>
      <c r="I2288" t="s">
        <v>2</v>
      </c>
      <c r="J2288" t="s">
        <v>178</v>
      </c>
      <c r="K2288" t="s">
        <v>178</v>
      </c>
      <c r="L2288" s="41">
        <v>1100</v>
      </c>
      <c r="M2288" s="41">
        <v>2565.21</v>
      </c>
    </row>
    <row r="2289" spans="1:13" x14ac:dyDescent="0.2">
      <c r="A2289" s="43" t="s">
        <v>676</v>
      </c>
      <c r="B2289" s="43" t="s">
        <v>676</v>
      </c>
      <c r="C2289" t="s">
        <v>320</v>
      </c>
      <c r="D2289" s="1" t="s">
        <v>1</v>
      </c>
      <c r="E2289" s="1">
        <v>2018</v>
      </c>
      <c r="F2289" t="s">
        <v>141</v>
      </c>
      <c r="G2289" t="s">
        <v>235</v>
      </c>
      <c r="H2289" t="s">
        <v>176</v>
      </c>
      <c r="I2289" t="s">
        <v>49</v>
      </c>
      <c r="J2289" t="s">
        <v>678</v>
      </c>
      <c r="K2289" t="s">
        <v>678</v>
      </c>
      <c r="L2289" s="41">
        <v>1718.8</v>
      </c>
      <c r="M2289" s="41">
        <v>3560.15</v>
      </c>
    </row>
    <row r="2290" spans="1:13" x14ac:dyDescent="0.2">
      <c r="A2290" s="43" t="s">
        <v>676</v>
      </c>
      <c r="B2290" s="43" t="s">
        <v>676</v>
      </c>
      <c r="C2290" t="s">
        <v>357</v>
      </c>
      <c r="D2290" s="1" t="s">
        <v>60</v>
      </c>
      <c r="E2290" s="1">
        <v>2016</v>
      </c>
      <c r="F2290" t="s">
        <v>344</v>
      </c>
      <c r="G2290" t="s">
        <v>235</v>
      </c>
      <c r="H2290" t="s">
        <v>377</v>
      </c>
      <c r="I2290" t="s">
        <v>50</v>
      </c>
      <c r="J2290" t="s">
        <v>678</v>
      </c>
      <c r="K2290" t="s">
        <v>678</v>
      </c>
      <c r="L2290" s="41">
        <v>1341.92</v>
      </c>
      <c r="M2290" s="41">
        <v>3792.68</v>
      </c>
    </row>
    <row r="2291" spans="1:13" x14ac:dyDescent="0.2">
      <c r="A2291" s="43" t="s">
        <v>676</v>
      </c>
      <c r="B2291" s="43" t="s">
        <v>676</v>
      </c>
      <c r="C2291" t="s">
        <v>273</v>
      </c>
      <c r="D2291" s="1" t="s">
        <v>4</v>
      </c>
      <c r="E2291" s="1">
        <v>2020</v>
      </c>
      <c r="F2291" t="s">
        <v>274</v>
      </c>
      <c r="G2291" t="s">
        <v>235</v>
      </c>
      <c r="H2291" t="s">
        <v>293</v>
      </c>
      <c r="I2291" t="s">
        <v>3</v>
      </c>
      <c r="J2291" t="s">
        <v>178</v>
      </c>
      <c r="K2291" t="s">
        <v>178</v>
      </c>
      <c r="L2291" s="41">
        <v>1302.3499999999999</v>
      </c>
      <c r="M2291" s="41">
        <v>5022.6400000000003</v>
      </c>
    </row>
    <row r="2292" spans="1:13" x14ac:dyDescent="0.2">
      <c r="A2292" s="43" t="s">
        <v>676</v>
      </c>
      <c r="B2292" s="43" t="s">
        <v>676</v>
      </c>
      <c r="C2292" t="s">
        <v>188</v>
      </c>
      <c r="D2292" s="1" t="s">
        <v>72</v>
      </c>
      <c r="E2292" s="1">
        <v>2021</v>
      </c>
      <c r="F2292" t="s">
        <v>162</v>
      </c>
      <c r="G2292" t="s">
        <v>235</v>
      </c>
      <c r="H2292" t="s">
        <v>189</v>
      </c>
      <c r="I2292" t="s">
        <v>31</v>
      </c>
      <c r="J2292" t="s">
        <v>178</v>
      </c>
      <c r="K2292" t="s">
        <v>178</v>
      </c>
      <c r="L2292" s="41">
        <v>1747.77</v>
      </c>
      <c r="M2292" s="41">
        <v>1747.77</v>
      </c>
    </row>
    <row r="2293" spans="1:13" x14ac:dyDescent="0.2">
      <c r="A2293" s="43" t="s">
        <v>676</v>
      </c>
      <c r="B2293" s="43" t="s">
        <v>676</v>
      </c>
      <c r="C2293" t="s">
        <v>320</v>
      </c>
      <c r="D2293" s="1" t="s">
        <v>1</v>
      </c>
      <c r="E2293" s="1">
        <v>2018</v>
      </c>
      <c r="F2293" t="s">
        <v>141</v>
      </c>
      <c r="G2293" t="s">
        <v>235</v>
      </c>
      <c r="H2293" t="s">
        <v>258</v>
      </c>
      <c r="I2293" t="s">
        <v>0</v>
      </c>
      <c r="J2293" t="s">
        <v>678</v>
      </c>
      <c r="K2293" t="s">
        <v>678</v>
      </c>
      <c r="L2293" s="41">
        <v>1100</v>
      </c>
      <c r="M2293" s="41">
        <v>2271.13</v>
      </c>
    </row>
    <row r="2294" spans="1:13" x14ac:dyDescent="0.2">
      <c r="A2294" s="43" t="s">
        <v>676</v>
      </c>
      <c r="B2294" s="43" t="s">
        <v>676</v>
      </c>
      <c r="C2294" t="s">
        <v>273</v>
      </c>
      <c r="D2294" s="1" t="s">
        <v>4</v>
      </c>
      <c r="E2294" s="1">
        <v>2020</v>
      </c>
      <c r="F2294" t="s">
        <v>274</v>
      </c>
      <c r="G2294" t="s">
        <v>235</v>
      </c>
      <c r="H2294" t="s">
        <v>278</v>
      </c>
      <c r="I2294" t="s">
        <v>3</v>
      </c>
      <c r="J2294" t="s">
        <v>178</v>
      </c>
      <c r="K2294" t="s">
        <v>178</v>
      </c>
      <c r="L2294" s="41">
        <v>1302.3499999999999</v>
      </c>
      <c r="M2294" s="41">
        <v>5022.6400000000003</v>
      </c>
    </row>
    <row r="2295" spans="1:13" x14ac:dyDescent="0.2">
      <c r="A2295" s="43" t="s">
        <v>676</v>
      </c>
      <c r="B2295" s="43" t="s">
        <v>676</v>
      </c>
      <c r="C2295" t="s">
        <v>418</v>
      </c>
      <c r="D2295" s="1" t="s">
        <v>6</v>
      </c>
      <c r="E2295" s="1">
        <v>2018</v>
      </c>
      <c r="F2295" t="s">
        <v>162</v>
      </c>
      <c r="G2295" t="s">
        <v>235</v>
      </c>
      <c r="H2295" t="s">
        <v>330</v>
      </c>
      <c r="I2295" t="s">
        <v>58</v>
      </c>
      <c r="J2295" t="s">
        <v>678</v>
      </c>
      <c r="K2295" t="s">
        <v>678</v>
      </c>
      <c r="L2295" s="41">
        <v>2136.89</v>
      </c>
      <c r="M2295" s="41">
        <v>4835.0200000000004</v>
      </c>
    </row>
    <row r="2296" spans="1:13" x14ac:dyDescent="0.2">
      <c r="A2296" s="43" t="s">
        <v>676</v>
      </c>
      <c r="B2296" s="43" t="s">
        <v>676</v>
      </c>
      <c r="C2296" t="s">
        <v>600</v>
      </c>
      <c r="D2296" s="1" t="s">
        <v>37</v>
      </c>
      <c r="E2296" s="1">
        <v>2020</v>
      </c>
      <c r="F2296" t="s">
        <v>152</v>
      </c>
      <c r="G2296" t="s">
        <v>235</v>
      </c>
      <c r="H2296" t="s">
        <v>150</v>
      </c>
      <c r="I2296" t="s">
        <v>0</v>
      </c>
      <c r="J2296" t="s">
        <v>678</v>
      </c>
      <c r="K2296" t="s">
        <v>678</v>
      </c>
      <c r="L2296" s="41">
        <v>1811.39</v>
      </c>
      <c r="M2296" s="41">
        <v>2667.73</v>
      </c>
    </row>
    <row r="2297" spans="1:13" x14ac:dyDescent="0.2">
      <c r="A2297" s="43" t="s">
        <v>676</v>
      </c>
      <c r="B2297" s="43" t="s">
        <v>676</v>
      </c>
      <c r="C2297" t="s">
        <v>401</v>
      </c>
      <c r="D2297" s="1" t="s">
        <v>45</v>
      </c>
      <c r="E2297" s="1">
        <v>2018</v>
      </c>
      <c r="F2297" t="s">
        <v>159</v>
      </c>
      <c r="G2297" t="s">
        <v>235</v>
      </c>
      <c r="H2297" t="s">
        <v>267</v>
      </c>
      <c r="I2297" t="s">
        <v>0</v>
      </c>
      <c r="J2297" t="s">
        <v>678</v>
      </c>
      <c r="K2297" t="s">
        <v>678</v>
      </c>
      <c r="L2297" s="41">
        <v>1298</v>
      </c>
      <c r="M2297" s="41">
        <v>1694</v>
      </c>
    </row>
    <row r="2298" spans="1:13" x14ac:dyDescent="0.2">
      <c r="A2298" s="43" t="s">
        <v>676</v>
      </c>
      <c r="B2298" s="43" t="s">
        <v>676</v>
      </c>
      <c r="C2298" t="s">
        <v>421</v>
      </c>
      <c r="D2298" s="1" t="s">
        <v>12</v>
      </c>
      <c r="E2298" s="1">
        <v>2018</v>
      </c>
      <c r="F2298" t="s">
        <v>422</v>
      </c>
      <c r="G2298" t="s">
        <v>235</v>
      </c>
      <c r="H2298" t="s">
        <v>427</v>
      </c>
      <c r="I2298" t="s">
        <v>51</v>
      </c>
      <c r="J2298" t="s">
        <v>678</v>
      </c>
      <c r="K2298" t="s">
        <v>678</v>
      </c>
      <c r="L2298" s="41">
        <v>1727</v>
      </c>
      <c r="M2298" s="41">
        <v>3479.61</v>
      </c>
    </row>
    <row r="2299" spans="1:13" x14ac:dyDescent="0.2">
      <c r="A2299" s="43" t="s">
        <v>676</v>
      </c>
      <c r="B2299" s="43" t="s">
        <v>676</v>
      </c>
      <c r="C2299" t="s">
        <v>682</v>
      </c>
      <c r="D2299" s="1" t="s">
        <v>28</v>
      </c>
      <c r="E2299" s="1">
        <v>2018</v>
      </c>
      <c r="F2299" t="s">
        <v>344</v>
      </c>
      <c r="G2299" t="s">
        <v>235</v>
      </c>
      <c r="H2299" t="s">
        <v>429</v>
      </c>
      <c r="I2299" t="s">
        <v>27</v>
      </c>
      <c r="J2299" t="s">
        <v>678</v>
      </c>
      <c r="K2299" t="s">
        <v>678</v>
      </c>
      <c r="L2299" s="41">
        <v>1183.06</v>
      </c>
      <c r="M2299" s="41">
        <v>2801.81</v>
      </c>
    </row>
    <row r="2300" spans="1:13" x14ac:dyDescent="0.2">
      <c r="A2300" s="43" t="s">
        <v>676</v>
      </c>
      <c r="B2300" s="43" t="s">
        <v>676</v>
      </c>
      <c r="C2300" t="s">
        <v>438</v>
      </c>
      <c r="D2300" s="1" t="s">
        <v>19</v>
      </c>
      <c r="E2300" s="1">
        <v>2019</v>
      </c>
      <c r="F2300" t="s">
        <v>439</v>
      </c>
      <c r="G2300" t="s">
        <v>235</v>
      </c>
      <c r="H2300" t="s">
        <v>449</v>
      </c>
      <c r="I2300" t="s">
        <v>2</v>
      </c>
      <c r="J2300" t="s">
        <v>178</v>
      </c>
      <c r="K2300" t="s">
        <v>178</v>
      </c>
      <c r="L2300" s="41">
        <v>1122.2</v>
      </c>
      <c r="M2300" s="41">
        <v>3112.55</v>
      </c>
    </row>
    <row r="2301" spans="1:13" x14ac:dyDescent="0.2">
      <c r="A2301" s="43" t="s">
        <v>676</v>
      </c>
      <c r="B2301" s="43" t="s">
        <v>676</v>
      </c>
      <c r="C2301" t="s">
        <v>438</v>
      </c>
      <c r="D2301" s="1" t="s">
        <v>19</v>
      </c>
      <c r="E2301" s="1">
        <v>2019</v>
      </c>
      <c r="F2301" t="s">
        <v>439</v>
      </c>
      <c r="G2301" t="s">
        <v>235</v>
      </c>
      <c r="H2301" t="s">
        <v>469</v>
      </c>
      <c r="I2301" t="s">
        <v>2</v>
      </c>
      <c r="J2301" t="s">
        <v>178</v>
      </c>
      <c r="K2301" t="s">
        <v>178</v>
      </c>
      <c r="L2301" s="41">
        <v>1122.2</v>
      </c>
      <c r="M2301" s="41">
        <v>3112.55</v>
      </c>
    </row>
    <row r="2302" spans="1:13" x14ac:dyDescent="0.2">
      <c r="A2302" s="43" t="s">
        <v>676</v>
      </c>
      <c r="B2302" s="43" t="s">
        <v>676</v>
      </c>
      <c r="C2302" t="s">
        <v>273</v>
      </c>
      <c r="D2302" s="1" t="s">
        <v>4</v>
      </c>
      <c r="E2302" s="1">
        <v>2020</v>
      </c>
      <c r="F2302" t="s">
        <v>274</v>
      </c>
      <c r="G2302" t="s">
        <v>235</v>
      </c>
      <c r="H2302" t="s">
        <v>299</v>
      </c>
      <c r="I2302" t="s">
        <v>3</v>
      </c>
      <c r="J2302" t="s">
        <v>178</v>
      </c>
      <c r="K2302" t="s">
        <v>178</v>
      </c>
      <c r="L2302" s="41">
        <v>1302.3499999999999</v>
      </c>
      <c r="M2302" s="41">
        <v>5022.6400000000003</v>
      </c>
    </row>
    <row r="2303" spans="1:13" x14ac:dyDescent="0.2">
      <c r="A2303" s="43" t="s">
        <v>676</v>
      </c>
      <c r="B2303" s="43" t="s">
        <v>676</v>
      </c>
      <c r="C2303" t="s">
        <v>413</v>
      </c>
      <c r="D2303" s="1" t="s">
        <v>32</v>
      </c>
      <c r="E2303" s="1">
        <v>2018</v>
      </c>
      <c r="F2303" t="s">
        <v>162</v>
      </c>
      <c r="G2303" t="s">
        <v>235</v>
      </c>
      <c r="H2303" t="s">
        <v>415</v>
      </c>
      <c r="I2303" t="s">
        <v>58</v>
      </c>
      <c r="J2303" t="s">
        <v>678</v>
      </c>
      <c r="K2303" t="s">
        <v>678</v>
      </c>
      <c r="L2303" s="41">
        <v>3941.17</v>
      </c>
      <c r="M2303" s="41">
        <v>6251.71</v>
      </c>
    </row>
    <row r="2304" spans="1:13" x14ac:dyDescent="0.2">
      <c r="A2304" s="43" t="s">
        <v>676</v>
      </c>
      <c r="B2304" s="43" t="s">
        <v>676</v>
      </c>
      <c r="C2304" t="s">
        <v>273</v>
      </c>
      <c r="D2304" s="1" t="s">
        <v>4</v>
      </c>
      <c r="E2304" s="1">
        <v>2020</v>
      </c>
      <c r="F2304" t="s">
        <v>274</v>
      </c>
      <c r="G2304" t="s">
        <v>235</v>
      </c>
      <c r="H2304" t="s">
        <v>289</v>
      </c>
      <c r="I2304" t="s">
        <v>3</v>
      </c>
      <c r="J2304" t="s">
        <v>178</v>
      </c>
      <c r="K2304" t="s">
        <v>178</v>
      </c>
      <c r="L2304" s="41">
        <v>1302.3499999999999</v>
      </c>
      <c r="M2304" s="41">
        <v>5022.6400000000003</v>
      </c>
    </row>
    <row r="2305" spans="1:13" x14ac:dyDescent="0.2">
      <c r="A2305" s="43" t="s">
        <v>676</v>
      </c>
      <c r="B2305" s="43" t="s">
        <v>676</v>
      </c>
      <c r="C2305" t="s">
        <v>357</v>
      </c>
      <c r="D2305" s="1" t="s">
        <v>60</v>
      </c>
      <c r="E2305" s="1">
        <v>2016</v>
      </c>
      <c r="F2305" t="s">
        <v>344</v>
      </c>
      <c r="G2305" t="s">
        <v>235</v>
      </c>
      <c r="H2305" t="s">
        <v>361</v>
      </c>
      <c r="I2305" t="s">
        <v>50</v>
      </c>
      <c r="J2305" t="s">
        <v>678</v>
      </c>
      <c r="K2305" t="s">
        <v>678</v>
      </c>
      <c r="L2305" s="41">
        <v>1341.92</v>
      </c>
      <c r="M2305" s="41">
        <v>3792.68</v>
      </c>
    </row>
    <row r="2306" spans="1:13" x14ac:dyDescent="0.2">
      <c r="A2306" s="43" t="s">
        <v>676</v>
      </c>
      <c r="B2306" s="43" t="s">
        <v>676</v>
      </c>
      <c r="C2306" t="s">
        <v>430</v>
      </c>
      <c r="D2306" s="1" t="s">
        <v>765</v>
      </c>
      <c r="E2306" s="1">
        <v>2019</v>
      </c>
      <c r="F2306" t="s">
        <v>764</v>
      </c>
      <c r="G2306" t="s">
        <v>235</v>
      </c>
      <c r="H2306" t="s">
        <v>246</v>
      </c>
      <c r="I2306" t="s">
        <v>46</v>
      </c>
      <c r="J2306" t="s">
        <v>678</v>
      </c>
      <c r="K2306" t="s">
        <v>678</v>
      </c>
      <c r="L2306" s="41">
        <v>1061.6400000000001</v>
      </c>
      <c r="M2306" s="41">
        <v>1535.65</v>
      </c>
    </row>
    <row r="2307" spans="1:13" x14ac:dyDescent="0.2">
      <c r="A2307" s="43" t="s">
        <v>676</v>
      </c>
      <c r="B2307" s="43" t="s">
        <v>676</v>
      </c>
      <c r="C2307" t="s">
        <v>383</v>
      </c>
      <c r="D2307" s="1" t="s">
        <v>97</v>
      </c>
      <c r="E2307" s="1">
        <v>2019</v>
      </c>
      <c r="F2307" t="s">
        <v>384</v>
      </c>
      <c r="G2307" t="s">
        <v>235</v>
      </c>
      <c r="H2307" t="s">
        <v>223</v>
      </c>
      <c r="I2307" t="s">
        <v>96</v>
      </c>
      <c r="J2307" t="s">
        <v>678</v>
      </c>
      <c r="K2307" t="s">
        <v>678</v>
      </c>
      <c r="L2307" s="41">
        <v>1203.71</v>
      </c>
      <c r="M2307" s="41">
        <v>2380.6925000000001</v>
      </c>
    </row>
    <row r="2308" spans="1:13" x14ac:dyDescent="0.2">
      <c r="A2308" s="43" t="s">
        <v>676</v>
      </c>
      <c r="B2308" s="43" t="s">
        <v>676</v>
      </c>
      <c r="C2308" t="s">
        <v>682</v>
      </c>
      <c r="D2308" s="1" t="s">
        <v>28</v>
      </c>
      <c r="E2308" s="1">
        <v>2018</v>
      </c>
      <c r="F2308" t="s">
        <v>344</v>
      </c>
      <c r="G2308" t="s">
        <v>235</v>
      </c>
      <c r="H2308" t="s">
        <v>706</v>
      </c>
      <c r="I2308" t="s">
        <v>27</v>
      </c>
      <c r="J2308" t="s">
        <v>678</v>
      </c>
      <c r="K2308" t="s">
        <v>678</v>
      </c>
      <c r="L2308" s="41">
        <v>1183.06</v>
      </c>
      <c r="M2308" s="41">
        <v>2801.81</v>
      </c>
    </row>
    <row r="2309" spans="1:13" x14ac:dyDescent="0.2">
      <c r="A2309" s="43" t="s">
        <v>676</v>
      </c>
      <c r="B2309" s="43" t="s">
        <v>676</v>
      </c>
      <c r="C2309" t="s">
        <v>357</v>
      </c>
      <c r="D2309" s="1" t="s">
        <v>60</v>
      </c>
      <c r="E2309" s="1">
        <v>2016</v>
      </c>
      <c r="F2309" t="s">
        <v>344</v>
      </c>
      <c r="G2309" t="s">
        <v>235</v>
      </c>
      <c r="H2309" t="s">
        <v>368</v>
      </c>
      <c r="I2309" t="s">
        <v>50</v>
      </c>
      <c r="J2309" t="s">
        <v>678</v>
      </c>
      <c r="K2309" t="s">
        <v>678</v>
      </c>
      <c r="L2309" s="41">
        <v>1341.92</v>
      </c>
      <c r="M2309" s="41">
        <v>3792.68</v>
      </c>
    </row>
    <row r="2310" spans="1:13" x14ac:dyDescent="0.2">
      <c r="A2310" s="43" t="s">
        <v>676</v>
      </c>
      <c r="B2310" s="43" t="s">
        <v>676</v>
      </c>
      <c r="C2310" t="s">
        <v>397</v>
      </c>
      <c r="D2310" s="1" t="s">
        <v>18</v>
      </c>
      <c r="E2310" s="1">
        <v>2020</v>
      </c>
      <c r="F2310" t="s">
        <v>167</v>
      </c>
      <c r="G2310" t="s">
        <v>235</v>
      </c>
      <c r="H2310" t="s">
        <v>398</v>
      </c>
      <c r="I2310" t="s">
        <v>93</v>
      </c>
      <c r="J2310" t="s">
        <v>678</v>
      </c>
      <c r="K2310" t="s">
        <v>678</v>
      </c>
      <c r="L2310" s="41">
        <v>1061.6400000000001</v>
      </c>
      <c r="M2310" s="41">
        <v>1695.14</v>
      </c>
    </row>
    <row r="2311" spans="1:13" x14ac:dyDescent="0.2">
      <c r="A2311" s="43" t="s">
        <v>676</v>
      </c>
      <c r="B2311" s="43" t="s">
        <v>676</v>
      </c>
      <c r="C2311" t="s">
        <v>140</v>
      </c>
      <c r="D2311" s="1" t="s">
        <v>59</v>
      </c>
      <c r="E2311" s="1">
        <v>2020</v>
      </c>
      <c r="F2311" t="s">
        <v>141</v>
      </c>
      <c r="G2311" t="s">
        <v>235</v>
      </c>
      <c r="H2311" t="s">
        <v>143</v>
      </c>
      <c r="I2311" t="s">
        <v>25</v>
      </c>
      <c r="J2311" t="s">
        <v>678</v>
      </c>
      <c r="K2311" t="s">
        <v>678</v>
      </c>
      <c r="L2311" s="41">
        <v>1540</v>
      </c>
      <c r="M2311" s="41">
        <v>4253.82</v>
      </c>
    </row>
    <row r="2312" spans="1:13" x14ac:dyDescent="0.2">
      <c r="A2312" s="43" t="s">
        <v>676</v>
      </c>
      <c r="B2312" s="43" t="s">
        <v>676</v>
      </c>
      <c r="C2312" t="s">
        <v>233</v>
      </c>
      <c r="D2312" s="1" t="s">
        <v>39</v>
      </c>
      <c r="E2312" s="1">
        <v>2019</v>
      </c>
      <c r="F2312" t="s">
        <v>234</v>
      </c>
      <c r="G2312" t="s">
        <v>235</v>
      </c>
      <c r="H2312" t="s">
        <v>186</v>
      </c>
      <c r="I2312" t="s">
        <v>38</v>
      </c>
      <c r="J2312" t="s">
        <v>678</v>
      </c>
      <c r="K2312" t="s">
        <v>678</v>
      </c>
      <c r="L2312" s="41">
        <v>1122.19</v>
      </c>
      <c r="M2312" s="41">
        <v>3029.39</v>
      </c>
    </row>
    <row r="2313" spans="1:13" x14ac:dyDescent="0.2">
      <c r="A2313" s="43" t="s">
        <v>676</v>
      </c>
      <c r="B2313" s="43" t="s">
        <v>676</v>
      </c>
      <c r="C2313" t="s">
        <v>418</v>
      </c>
      <c r="D2313" s="1" t="s">
        <v>6</v>
      </c>
      <c r="E2313" s="1">
        <v>2018</v>
      </c>
      <c r="F2313" t="s">
        <v>162</v>
      </c>
      <c r="G2313" t="s">
        <v>235</v>
      </c>
      <c r="H2313" t="s">
        <v>300</v>
      </c>
      <c r="I2313" t="s">
        <v>21</v>
      </c>
      <c r="J2313" t="s">
        <v>678</v>
      </c>
      <c r="K2313" t="s">
        <v>678</v>
      </c>
      <c r="L2313" s="41">
        <v>3234.5</v>
      </c>
      <c r="M2313" s="41">
        <v>6692.1100000000006</v>
      </c>
    </row>
    <row r="2314" spans="1:13" x14ac:dyDescent="0.2">
      <c r="A2314" s="43" t="s">
        <v>676</v>
      </c>
      <c r="B2314" s="43" t="s">
        <v>676</v>
      </c>
      <c r="C2314" t="s">
        <v>273</v>
      </c>
      <c r="D2314" s="1" t="s">
        <v>4</v>
      </c>
      <c r="E2314" s="1">
        <v>2020</v>
      </c>
      <c r="F2314" t="s">
        <v>274</v>
      </c>
      <c r="G2314" t="s">
        <v>235</v>
      </c>
      <c r="H2314" t="s">
        <v>314</v>
      </c>
      <c r="I2314" t="s">
        <v>3</v>
      </c>
      <c r="J2314" t="s">
        <v>178</v>
      </c>
      <c r="K2314" t="s">
        <v>178</v>
      </c>
      <c r="L2314" s="41">
        <v>1302.3499999999999</v>
      </c>
      <c r="M2314" s="41">
        <v>5022.6400000000003</v>
      </c>
    </row>
    <row r="2315" spans="1:13" x14ac:dyDescent="0.2">
      <c r="A2315" s="43" t="s">
        <v>676</v>
      </c>
      <c r="B2315" s="43" t="s">
        <v>676</v>
      </c>
      <c r="C2315" t="s">
        <v>411</v>
      </c>
      <c r="D2315" s="1" t="s">
        <v>20</v>
      </c>
      <c r="E2315" s="1">
        <v>2018</v>
      </c>
      <c r="F2315" t="s">
        <v>159</v>
      </c>
      <c r="G2315" t="s">
        <v>235</v>
      </c>
      <c r="H2315" t="s">
        <v>337</v>
      </c>
      <c r="I2315" t="s">
        <v>0</v>
      </c>
      <c r="J2315" t="s">
        <v>678</v>
      </c>
      <c r="K2315" t="s">
        <v>678</v>
      </c>
      <c r="L2315" s="41">
        <v>1298</v>
      </c>
      <c r="M2315" s="41">
        <v>1694</v>
      </c>
    </row>
    <row r="2316" spans="1:13" x14ac:dyDescent="0.2">
      <c r="A2316" s="43" t="s">
        <v>676</v>
      </c>
      <c r="B2316" s="43" t="s">
        <v>676</v>
      </c>
      <c r="C2316" t="s">
        <v>517</v>
      </c>
      <c r="D2316" s="1" t="s">
        <v>85</v>
      </c>
      <c r="E2316" s="1">
        <v>2018</v>
      </c>
      <c r="F2316" t="s">
        <v>159</v>
      </c>
      <c r="G2316" t="s">
        <v>235</v>
      </c>
      <c r="H2316" t="s">
        <v>239</v>
      </c>
      <c r="I2316" t="s">
        <v>7</v>
      </c>
      <c r="J2316" t="s">
        <v>678</v>
      </c>
      <c r="K2316" t="s">
        <v>678</v>
      </c>
      <c r="L2316" s="41">
        <v>1727</v>
      </c>
      <c r="M2316" s="41">
        <v>2407.96</v>
      </c>
    </row>
    <row r="2317" spans="1:13" x14ac:dyDescent="0.2">
      <c r="A2317" s="43" t="s">
        <v>676</v>
      </c>
      <c r="B2317" s="43" t="s">
        <v>676</v>
      </c>
      <c r="C2317" t="s">
        <v>406</v>
      </c>
      <c r="D2317" s="1" t="s">
        <v>30</v>
      </c>
      <c r="E2317" s="1">
        <v>2018</v>
      </c>
      <c r="F2317" t="s">
        <v>407</v>
      </c>
      <c r="G2317" t="s">
        <v>235</v>
      </c>
      <c r="H2317" t="s">
        <v>409</v>
      </c>
      <c r="I2317" t="s">
        <v>688</v>
      </c>
      <c r="J2317" t="s">
        <v>678</v>
      </c>
      <c r="K2317" t="s">
        <v>678</v>
      </c>
      <c r="L2317" s="41">
        <v>1298</v>
      </c>
      <c r="M2317" s="41">
        <v>1811.8781999999999</v>
      </c>
    </row>
    <row r="2318" spans="1:13" x14ac:dyDescent="0.2">
      <c r="A2318" s="43" t="s">
        <v>676</v>
      </c>
      <c r="B2318" s="43" t="s">
        <v>676</v>
      </c>
      <c r="C2318" t="s">
        <v>320</v>
      </c>
      <c r="D2318" s="1" t="s">
        <v>1</v>
      </c>
      <c r="E2318" s="1">
        <v>2018</v>
      </c>
      <c r="F2318" t="s">
        <v>141</v>
      </c>
      <c r="G2318" t="s">
        <v>235</v>
      </c>
      <c r="H2318" t="s">
        <v>203</v>
      </c>
      <c r="I2318" t="s">
        <v>21</v>
      </c>
      <c r="J2318" t="s">
        <v>678</v>
      </c>
      <c r="K2318" t="s">
        <v>678</v>
      </c>
      <c r="L2318" s="41">
        <v>1906.2</v>
      </c>
      <c r="M2318" s="41">
        <v>3947.78</v>
      </c>
    </row>
    <row r="2319" spans="1:13" x14ac:dyDescent="0.2">
      <c r="A2319" s="43" t="s">
        <v>676</v>
      </c>
      <c r="B2319" s="43" t="s">
        <v>676</v>
      </c>
      <c r="C2319" t="s">
        <v>397</v>
      </c>
      <c r="D2319" s="1" t="s">
        <v>18</v>
      </c>
      <c r="E2319" s="1">
        <v>2020</v>
      </c>
      <c r="F2319" t="s">
        <v>167</v>
      </c>
      <c r="G2319" t="s">
        <v>235</v>
      </c>
      <c r="H2319" t="s">
        <v>398</v>
      </c>
      <c r="I2319" t="s">
        <v>15</v>
      </c>
      <c r="J2319" t="s">
        <v>178</v>
      </c>
      <c r="K2319" t="s">
        <v>178</v>
      </c>
      <c r="L2319" s="41">
        <v>1061.6400000000001</v>
      </c>
      <c r="M2319" s="41">
        <v>1695.14</v>
      </c>
    </row>
    <row r="2320" spans="1:13" x14ac:dyDescent="0.2">
      <c r="A2320" s="43" t="s">
        <v>676</v>
      </c>
      <c r="B2320" s="43" t="s">
        <v>676</v>
      </c>
      <c r="C2320" t="s">
        <v>438</v>
      </c>
      <c r="D2320" s="1" t="s">
        <v>19</v>
      </c>
      <c r="E2320" s="1">
        <v>2019</v>
      </c>
      <c r="F2320" t="s">
        <v>439</v>
      </c>
      <c r="G2320" t="s">
        <v>235</v>
      </c>
      <c r="H2320" t="s">
        <v>467</v>
      </c>
      <c r="I2320" t="s">
        <v>2</v>
      </c>
      <c r="J2320" t="s">
        <v>178</v>
      </c>
      <c r="K2320" t="s">
        <v>178</v>
      </c>
      <c r="L2320" s="41">
        <v>1122.2</v>
      </c>
      <c r="M2320" s="41">
        <v>3112.55</v>
      </c>
    </row>
    <row r="2321" spans="1:13" x14ac:dyDescent="0.2">
      <c r="A2321" s="43" t="s">
        <v>676</v>
      </c>
      <c r="B2321" s="43" t="s">
        <v>676</v>
      </c>
      <c r="C2321" t="s">
        <v>682</v>
      </c>
      <c r="D2321" s="1" t="s">
        <v>28</v>
      </c>
      <c r="E2321" s="1">
        <v>2018</v>
      </c>
      <c r="F2321" t="s">
        <v>344</v>
      </c>
      <c r="G2321" t="s">
        <v>235</v>
      </c>
      <c r="H2321" t="s">
        <v>205</v>
      </c>
      <c r="I2321" t="s">
        <v>27</v>
      </c>
      <c r="J2321" t="s">
        <v>678</v>
      </c>
      <c r="K2321" t="s">
        <v>678</v>
      </c>
      <c r="L2321" s="41">
        <v>1183.06</v>
      </c>
      <c r="M2321" s="41">
        <v>2801.81</v>
      </c>
    </row>
    <row r="2322" spans="1:13" x14ac:dyDescent="0.2">
      <c r="A2322" s="43" t="s">
        <v>676</v>
      </c>
      <c r="B2322" s="43" t="s">
        <v>676</v>
      </c>
      <c r="C2322" t="s">
        <v>418</v>
      </c>
      <c r="D2322" s="1" t="s">
        <v>6</v>
      </c>
      <c r="E2322" s="1">
        <v>2018</v>
      </c>
      <c r="F2322" t="s">
        <v>162</v>
      </c>
      <c r="G2322" t="s">
        <v>235</v>
      </c>
      <c r="H2322" t="s">
        <v>330</v>
      </c>
      <c r="I2322" t="s">
        <v>5</v>
      </c>
      <c r="J2322" t="s">
        <v>678</v>
      </c>
      <c r="K2322" t="s">
        <v>678</v>
      </c>
      <c r="L2322" s="41">
        <v>4110.76</v>
      </c>
      <c r="M2322" s="41">
        <v>9854.9500000000007</v>
      </c>
    </row>
    <row r="2323" spans="1:13" x14ac:dyDescent="0.2">
      <c r="A2323" s="43" t="s">
        <v>676</v>
      </c>
      <c r="B2323" s="43" t="s">
        <v>676</v>
      </c>
      <c r="C2323" t="s">
        <v>684</v>
      </c>
      <c r="D2323" s="1" t="s">
        <v>9</v>
      </c>
      <c r="E2323" s="1">
        <v>2018</v>
      </c>
      <c r="F2323" t="s">
        <v>141</v>
      </c>
      <c r="G2323" t="s">
        <v>235</v>
      </c>
      <c r="H2323" t="s">
        <v>712</v>
      </c>
      <c r="I2323" t="s">
        <v>2</v>
      </c>
      <c r="J2323" t="s">
        <v>178</v>
      </c>
      <c r="K2323" t="s">
        <v>178</v>
      </c>
      <c r="L2323" s="41">
        <v>1100</v>
      </c>
      <c r="M2323" s="41">
        <v>2565.21</v>
      </c>
    </row>
    <row r="2324" spans="1:13" x14ac:dyDescent="0.2">
      <c r="A2324" s="43" t="s">
        <v>676</v>
      </c>
      <c r="B2324" s="43" t="s">
        <v>676</v>
      </c>
      <c r="C2324" t="s">
        <v>682</v>
      </c>
      <c r="D2324" s="1" t="s">
        <v>28</v>
      </c>
      <c r="E2324" s="1">
        <v>2018</v>
      </c>
      <c r="F2324" t="s">
        <v>344</v>
      </c>
      <c r="G2324" t="s">
        <v>235</v>
      </c>
      <c r="H2324" t="s">
        <v>427</v>
      </c>
      <c r="I2324" t="s">
        <v>27</v>
      </c>
      <c r="J2324" t="s">
        <v>678</v>
      </c>
      <c r="K2324" t="s">
        <v>678</v>
      </c>
      <c r="L2324" s="41">
        <v>1183.06</v>
      </c>
      <c r="M2324" s="41">
        <v>2801.81</v>
      </c>
    </row>
    <row r="2325" spans="1:13" x14ac:dyDescent="0.2">
      <c r="A2325" s="43" t="s">
        <v>676</v>
      </c>
      <c r="B2325" s="43" t="s">
        <v>676</v>
      </c>
      <c r="C2325" t="s">
        <v>421</v>
      </c>
      <c r="D2325" s="1" t="s">
        <v>12</v>
      </c>
      <c r="E2325" s="1">
        <v>2018</v>
      </c>
      <c r="F2325" t="s">
        <v>422</v>
      </c>
      <c r="G2325" t="s">
        <v>235</v>
      </c>
      <c r="H2325" t="s">
        <v>261</v>
      </c>
      <c r="I2325" t="s">
        <v>51</v>
      </c>
      <c r="J2325" t="s">
        <v>678</v>
      </c>
      <c r="K2325" t="s">
        <v>678</v>
      </c>
      <c r="L2325" s="41">
        <v>1727</v>
      </c>
      <c r="M2325" s="41">
        <v>3479.61</v>
      </c>
    </row>
    <row r="2326" spans="1:13" x14ac:dyDescent="0.2">
      <c r="A2326" s="43" t="s">
        <v>676</v>
      </c>
      <c r="B2326" s="43" t="s">
        <v>676</v>
      </c>
      <c r="C2326" t="s">
        <v>233</v>
      </c>
      <c r="D2326" s="1" t="s">
        <v>39</v>
      </c>
      <c r="E2326" s="1">
        <v>2019</v>
      </c>
      <c r="F2326" t="s">
        <v>234</v>
      </c>
      <c r="G2326" t="s">
        <v>235</v>
      </c>
      <c r="H2326" t="s">
        <v>223</v>
      </c>
      <c r="I2326" t="s">
        <v>95</v>
      </c>
      <c r="J2326" t="s">
        <v>678</v>
      </c>
      <c r="K2326" t="s">
        <v>678</v>
      </c>
      <c r="L2326" s="41">
        <v>1543.01</v>
      </c>
      <c r="M2326" s="41">
        <v>3024.26</v>
      </c>
    </row>
    <row r="2327" spans="1:13" x14ac:dyDescent="0.2">
      <c r="A2327" s="43" t="s">
        <v>676</v>
      </c>
      <c r="B2327" s="43" t="s">
        <v>676</v>
      </c>
      <c r="C2327" t="s">
        <v>438</v>
      </c>
      <c r="D2327" s="1" t="s">
        <v>19</v>
      </c>
      <c r="E2327" s="1">
        <v>2019</v>
      </c>
      <c r="F2327" t="s">
        <v>439</v>
      </c>
      <c r="G2327" t="s">
        <v>235</v>
      </c>
      <c r="H2327" t="s">
        <v>466</v>
      </c>
      <c r="I2327" t="s">
        <v>2</v>
      </c>
      <c r="J2327" t="s">
        <v>178</v>
      </c>
      <c r="K2327" t="s">
        <v>178</v>
      </c>
      <c r="L2327" s="41">
        <v>1122.2</v>
      </c>
      <c r="M2327" s="41">
        <v>3112.55</v>
      </c>
    </row>
    <row r="2328" spans="1:13" x14ac:dyDescent="0.2">
      <c r="A2328" s="43" t="s">
        <v>676</v>
      </c>
      <c r="B2328" s="43" t="s">
        <v>676</v>
      </c>
      <c r="C2328" t="s">
        <v>518</v>
      </c>
      <c r="D2328" s="1" t="s">
        <v>10</v>
      </c>
      <c r="E2328" s="1">
        <v>2020</v>
      </c>
      <c r="F2328" t="s">
        <v>152</v>
      </c>
      <c r="G2328" t="s">
        <v>235</v>
      </c>
      <c r="H2328" t="s">
        <v>598</v>
      </c>
      <c r="I2328" t="s">
        <v>2</v>
      </c>
      <c r="J2328" t="s">
        <v>178</v>
      </c>
      <c r="K2328" t="s">
        <v>178</v>
      </c>
      <c r="L2328" s="41">
        <v>1725.83</v>
      </c>
      <c r="M2328" s="41">
        <v>2069.9407809999998</v>
      </c>
    </row>
    <row r="2329" spans="1:13" x14ac:dyDescent="0.2">
      <c r="A2329" s="43" t="s">
        <v>676</v>
      </c>
      <c r="B2329" s="43" t="s">
        <v>676</v>
      </c>
      <c r="C2329" t="s">
        <v>151</v>
      </c>
      <c r="D2329" s="1" t="s">
        <v>22</v>
      </c>
      <c r="E2329" s="1">
        <v>2021</v>
      </c>
      <c r="F2329" t="s">
        <v>152</v>
      </c>
      <c r="G2329" t="s">
        <v>235</v>
      </c>
      <c r="H2329" t="s">
        <v>154</v>
      </c>
      <c r="I2329" t="s">
        <v>21</v>
      </c>
      <c r="J2329" t="s">
        <v>678</v>
      </c>
      <c r="K2329" t="s">
        <v>678</v>
      </c>
      <c r="L2329" s="41">
        <v>1839.74</v>
      </c>
      <c r="M2329" s="41">
        <v>3005.87</v>
      </c>
    </row>
    <row r="2330" spans="1:13" x14ac:dyDescent="0.2">
      <c r="A2330" s="43" t="s">
        <v>676</v>
      </c>
      <c r="B2330" s="43" t="s">
        <v>676</v>
      </c>
      <c r="C2330" t="s">
        <v>684</v>
      </c>
      <c r="D2330" s="1" t="s">
        <v>9</v>
      </c>
      <c r="E2330" s="1">
        <v>2018</v>
      </c>
      <c r="F2330" t="s">
        <v>141</v>
      </c>
      <c r="G2330" t="s">
        <v>235</v>
      </c>
      <c r="H2330" t="s">
        <v>711</v>
      </c>
      <c r="I2330" t="s">
        <v>2</v>
      </c>
      <c r="J2330" t="s">
        <v>178</v>
      </c>
      <c r="K2330" t="s">
        <v>178</v>
      </c>
      <c r="L2330" s="41">
        <v>1145.68</v>
      </c>
      <c r="M2330" s="41">
        <v>2641.19</v>
      </c>
    </row>
    <row r="2331" spans="1:13" x14ac:dyDescent="0.2">
      <c r="A2331" s="43" t="s">
        <v>676</v>
      </c>
      <c r="B2331" s="43" t="s">
        <v>676</v>
      </c>
      <c r="C2331" t="s">
        <v>190</v>
      </c>
      <c r="D2331" s="1" t="s">
        <v>40</v>
      </c>
      <c r="E2331" s="1">
        <v>2021</v>
      </c>
      <c r="F2331" t="s">
        <v>167</v>
      </c>
      <c r="G2331" t="s">
        <v>235</v>
      </c>
      <c r="H2331" t="s">
        <v>191</v>
      </c>
      <c r="I2331" t="s">
        <v>73</v>
      </c>
      <c r="J2331" t="s">
        <v>678</v>
      </c>
      <c r="K2331" t="s">
        <v>678</v>
      </c>
      <c r="L2331" s="41">
        <v>1217.9100000000001</v>
      </c>
      <c r="M2331" s="41">
        <v>1863.72</v>
      </c>
    </row>
    <row r="2332" spans="1:13" x14ac:dyDescent="0.2">
      <c r="A2332" s="43" t="s">
        <v>676</v>
      </c>
      <c r="B2332" s="43" t="s">
        <v>676</v>
      </c>
      <c r="C2332" t="s">
        <v>421</v>
      </c>
      <c r="D2332" s="1" t="s">
        <v>12</v>
      </c>
      <c r="E2332" s="1">
        <v>2018</v>
      </c>
      <c r="F2332" t="s">
        <v>422</v>
      </c>
      <c r="G2332" t="s">
        <v>235</v>
      </c>
      <c r="H2332" t="s">
        <v>424</v>
      </c>
      <c r="I2332" t="s">
        <v>0</v>
      </c>
      <c r="J2332" t="s">
        <v>678</v>
      </c>
      <c r="K2332" t="s">
        <v>678</v>
      </c>
      <c r="L2332" s="41">
        <v>1298</v>
      </c>
      <c r="M2332" s="41">
        <v>2742.53</v>
      </c>
    </row>
    <row r="2333" spans="1:13" x14ac:dyDescent="0.2">
      <c r="A2333" s="43" t="s">
        <v>676</v>
      </c>
      <c r="B2333" s="43" t="s">
        <v>676</v>
      </c>
      <c r="C2333" t="s">
        <v>357</v>
      </c>
      <c r="D2333" s="1" t="s">
        <v>60</v>
      </c>
      <c r="E2333" s="1">
        <v>2016</v>
      </c>
      <c r="F2333" t="s">
        <v>344</v>
      </c>
      <c r="G2333" t="s">
        <v>235</v>
      </c>
      <c r="H2333" t="s">
        <v>359</v>
      </c>
      <c r="I2333" t="s">
        <v>50</v>
      </c>
      <c r="J2333" t="s">
        <v>678</v>
      </c>
      <c r="K2333" t="s">
        <v>678</v>
      </c>
      <c r="L2333" s="41">
        <v>1341.92</v>
      </c>
      <c r="M2333" s="41">
        <v>3792.68</v>
      </c>
    </row>
    <row r="2334" spans="1:13" x14ac:dyDescent="0.2">
      <c r="A2334" s="43" t="s">
        <v>676</v>
      </c>
      <c r="B2334" s="43" t="s">
        <v>676</v>
      </c>
      <c r="C2334" t="s">
        <v>342</v>
      </c>
      <c r="D2334" s="1" t="s">
        <v>8</v>
      </c>
      <c r="E2334" s="1">
        <v>2019</v>
      </c>
      <c r="F2334" t="s">
        <v>141</v>
      </c>
      <c r="G2334" t="s">
        <v>235</v>
      </c>
      <c r="H2334" t="s">
        <v>222</v>
      </c>
      <c r="I2334" t="s">
        <v>53</v>
      </c>
      <c r="J2334" t="s">
        <v>678</v>
      </c>
      <c r="K2334" t="s">
        <v>678</v>
      </c>
      <c r="L2334" s="41">
        <v>1399.2</v>
      </c>
      <c r="M2334" s="41">
        <v>3615.16</v>
      </c>
    </row>
    <row r="2335" spans="1:13" x14ac:dyDescent="0.2">
      <c r="A2335" s="43" t="s">
        <v>676</v>
      </c>
      <c r="B2335" s="43" t="s">
        <v>676</v>
      </c>
      <c r="C2335" t="s">
        <v>421</v>
      </c>
      <c r="D2335" s="1" t="s">
        <v>12</v>
      </c>
      <c r="E2335" s="1">
        <v>2018</v>
      </c>
      <c r="F2335" t="s">
        <v>422</v>
      </c>
      <c r="G2335" t="s">
        <v>235</v>
      </c>
      <c r="H2335" t="s">
        <v>261</v>
      </c>
      <c r="I2335" t="s">
        <v>0</v>
      </c>
      <c r="J2335" t="s">
        <v>678</v>
      </c>
      <c r="K2335" t="s">
        <v>678</v>
      </c>
      <c r="L2335" s="41">
        <v>1298</v>
      </c>
      <c r="M2335" s="41">
        <v>2742.53</v>
      </c>
    </row>
    <row r="2336" spans="1:13" x14ac:dyDescent="0.2">
      <c r="A2336" s="43" t="s">
        <v>676</v>
      </c>
      <c r="B2336" s="43" t="s">
        <v>676</v>
      </c>
      <c r="C2336" t="s">
        <v>273</v>
      </c>
      <c r="D2336" s="1" t="s">
        <v>4</v>
      </c>
      <c r="E2336" s="1">
        <v>2020</v>
      </c>
      <c r="F2336" t="s">
        <v>274</v>
      </c>
      <c r="G2336" t="s">
        <v>235</v>
      </c>
      <c r="H2336" t="s">
        <v>148</v>
      </c>
      <c r="I2336" t="s">
        <v>3</v>
      </c>
      <c r="J2336" t="s">
        <v>178</v>
      </c>
      <c r="K2336" t="s">
        <v>178</v>
      </c>
      <c r="L2336" s="41">
        <v>1302.3499999999999</v>
      </c>
      <c r="M2336" s="41">
        <v>5022.6400000000003</v>
      </c>
    </row>
    <row r="2337" spans="1:13" x14ac:dyDescent="0.2">
      <c r="A2337" s="43" t="s">
        <v>676</v>
      </c>
      <c r="B2337" s="43" t="s">
        <v>676</v>
      </c>
      <c r="C2337" t="s">
        <v>273</v>
      </c>
      <c r="D2337" s="1" t="s">
        <v>4</v>
      </c>
      <c r="E2337" s="1">
        <v>2020</v>
      </c>
      <c r="F2337" t="s">
        <v>274</v>
      </c>
      <c r="G2337" t="s">
        <v>235</v>
      </c>
      <c r="H2337" t="s">
        <v>302</v>
      </c>
      <c r="I2337" t="s">
        <v>3</v>
      </c>
      <c r="J2337" t="s">
        <v>178</v>
      </c>
      <c r="K2337" t="s">
        <v>178</v>
      </c>
      <c r="L2337" s="41">
        <v>1302.3499999999999</v>
      </c>
      <c r="M2337" s="41">
        <v>5022.6400000000003</v>
      </c>
    </row>
    <row r="2338" spans="1:13" x14ac:dyDescent="0.2">
      <c r="A2338" s="43" t="s">
        <v>676</v>
      </c>
      <c r="B2338" s="43" t="s">
        <v>676</v>
      </c>
      <c r="C2338" t="s">
        <v>518</v>
      </c>
      <c r="D2338" s="1" t="s">
        <v>10</v>
      </c>
      <c r="E2338" s="1">
        <v>2020</v>
      </c>
      <c r="F2338" t="s">
        <v>152</v>
      </c>
      <c r="G2338" t="s">
        <v>235</v>
      </c>
      <c r="H2338" t="s">
        <v>356</v>
      </c>
      <c r="I2338" t="s">
        <v>2</v>
      </c>
      <c r="J2338" t="s">
        <v>178</v>
      </c>
      <c r="K2338" t="s">
        <v>178</v>
      </c>
      <c r="L2338" s="41">
        <v>1458.8500000000001</v>
      </c>
      <c r="M2338" s="41">
        <v>1857.0879350000002</v>
      </c>
    </row>
    <row r="2339" spans="1:13" x14ac:dyDescent="0.2">
      <c r="A2339" s="43" t="s">
        <v>676</v>
      </c>
      <c r="B2339" s="43" t="s">
        <v>676</v>
      </c>
      <c r="C2339" t="s">
        <v>273</v>
      </c>
      <c r="D2339" s="1" t="s">
        <v>4</v>
      </c>
      <c r="E2339" s="1">
        <v>2020</v>
      </c>
      <c r="F2339" t="s">
        <v>274</v>
      </c>
      <c r="G2339" t="s">
        <v>235</v>
      </c>
      <c r="H2339" t="s">
        <v>318</v>
      </c>
      <c r="I2339" t="s">
        <v>3</v>
      </c>
      <c r="J2339" t="s">
        <v>178</v>
      </c>
      <c r="K2339" t="s">
        <v>178</v>
      </c>
      <c r="L2339" s="41">
        <v>1302.3499999999999</v>
      </c>
      <c r="M2339" s="41">
        <v>5022.6400000000003</v>
      </c>
    </row>
    <row r="2340" spans="1:13" x14ac:dyDescent="0.2">
      <c r="A2340" s="43" t="s">
        <v>676</v>
      </c>
      <c r="B2340" s="43" t="s">
        <v>676</v>
      </c>
      <c r="C2340" t="s">
        <v>320</v>
      </c>
      <c r="D2340" s="1" t="s">
        <v>1</v>
      </c>
      <c r="E2340" s="1">
        <v>2018</v>
      </c>
      <c r="F2340" t="s">
        <v>141</v>
      </c>
      <c r="G2340" t="s">
        <v>235</v>
      </c>
      <c r="H2340" t="s">
        <v>332</v>
      </c>
      <c r="I2340" t="s">
        <v>73</v>
      </c>
      <c r="J2340" t="s">
        <v>678</v>
      </c>
      <c r="K2340" t="s">
        <v>678</v>
      </c>
      <c r="L2340" s="41">
        <v>1100</v>
      </c>
      <c r="M2340" s="41">
        <v>2271.13</v>
      </c>
    </row>
    <row r="2341" spans="1:13" x14ac:dyDescent="0.2">
      <c r="A2341" s="43" t="s">
        <v>676</v>
      </c>
      <c r="B2341" s="43" t="s">
        <v>676</v>
      </c>
      <c r="C2341" t="s">
        <v>406</v>
      </c>
      <c r="D2341" s="1" t="s">
        <v>30</v>
      </c>
      <c r="E2341" s="1">
        <v>2018</v>
      </c>
      <c r="F2341" t="s">
        <v>407</v>
      </c>
      <c r="G2341" t="s">
        <v>235</v>
      </c>
      <c r="H2341" t="s">
        <v>326</v>
      </c>
      <c r="I2341" t="s">
        <v>7</v>
      </c>
      <c r="J2341" t="s">
        <v>678</v>
      </c>
      <c r="K2341" t="s">
        <v>678</v>
      </c>
      <c r="L2341" s="41">
        <v>1974</v>
      </c>
      <c r="M2341" s="41">
        <v>2755.5065999999997</v>
      </c>
    </row>
    <row r="2342" spans="1:13" x14ac:dyDescent="0.2">
      <c r="A2342" s="43" t="s">
        <v>676</v>
      </c>
      <c r="B2342" s="43" t="s">
        <v>676</v>
      </c>
      <c r="C2342" t="s">
        <v>517</v>
      </c>
      <c r="D2342" s="1" t="s">
        <v>85</v>
      </c>
      <c r="E2342" s="1">
        <v>2018</v>
      </c>
      <c r="F2342" t="s">
        <v>159</v>
      </c>
      <c r="G2342" t="s">
        <v>235</v>
      </c>
      <c r="H2342" t="s">
        <v>239</v>
      </c>
      <c r="I2342" t="s">
        <v>7</v>
      </c>
      <c r="J2342" t="s">
        <v>678</v>
      </c>
      <c r="K2342" t="s">
        <v>678</v>
      </c>
      <c r="L2342" s="41">
        <v>1727</v>
      </c>
      <c r="M2342" s="41">
        <v>2407.96</v>
      </c>
    </row>
    <row r="2343" spans="1:13" x14ac:dyDescent="0.2">
      <c r="A2343" s="43" t="s">
        <v>676</v>
      </c>
      <c r="B2343" s="43" t="s">
        <v>676</v>
      </c>
      <c r="C2343" t="s">
        <v>357</v>
      </c>
      <c r="D2343" s="1" t="s">
        <v>60</v>
      </c>
      <c r="E2343" s="1">
        <v>2016</v>
      </c>
      <c r="F2343" t="s">
        <v>344</v>
      </c>
      <c r="G2343" t="s">
        <v>235</v>
      </c>
      <c r="H2343" t="s">
        <v>377</v>
      </c>
      <c r="I2343" t="s">
        <v>50</v>
      </c>
      <c r="J2343" t="s">
        <v>678</v>
      </c>
      <c r="K2343" t="s">
        <v>678</v>
      </c>
      <c r="L2343" s="41">
        <v>1341.92</v>
      </c>
      <c r="M2343" s="41">
        <v>3792.68</v>
      </c>
    </row>
    <row r="2344" spans="1:13" x14ac:dyDescent="0.2">
      <c r="A2344" s="43" t="s">
        <v>676</v>
      </c>
      <c r="B2344" s="43" t="s">
        <v>676</v>
      </c>
      <c r="C2344" t="s">
        <v>600</v>
      </c>
      <c r="D2344" s="1" t="s">
        <v>37</v>
      </c>
      <c r="E2344" s="1">
        <v>2020</v>
      </c>
      <c r="F2344" t="s">
        <v>152</v>
      </c>
      <c r="G2344" t="s">
        <v>235</v>
      </c>
      <c r="H2344" t="s">
        <v>150</v>
      </c>
      <c r="I2344" t="s">
        <v>0</v>
      </c>
      <c r="J2344" t="s">
        <v>678</v>
      </c>
      <c r="K2344" t="s">
        <v>678</v>
      </c>
      <c r="L2344" s="41">
        <v>1342.19</v>
      </c>
      <c r="M2344" s="41">
        <v>2667.73</v>
      </c>
    </row>
    <row r="2345" spans="1:13" x14ac:dyDescent="0.2">
      <c r="A2345" s="43" t="s">
        <v>676</v>
      </c>
      <c r="B2345" s="43" t="s">
        <v>676</v>
      </c>
      <c r="C2345" t="s">
        <v>233</v>
      </c>
      <c r="D2345" s="1" t="s">
        <v>39</v>
      </c>
      <c r="E2345" s="1">
        <v>2019</v>
      </c>
      <c r="F2345" t="s">
        <v>234</v>
      </c>
      <c r="G2345" t="s">
        <v>235</v>
      </c>
      <c r="H2345" t="s">
        <v>263</v>
      </c>
      <c r="I2345" t="s">
        <v>38</v>
      </c>
      <c r="J2345" t="s">
        <v>678</v>
      </c>
      <c r="K2345" t="s">
        <v>678</v>
      </c>
      <c r="L2345" s="41">
        <v>1122.19</v>
      </c>
      <c r="M2345" s="41">
        <v>3029.39</v>
      </c>
    </row>
    <row r="2346" spans="1:13" x14ac:dyDescent="0.2">
      <c r="A2346" s="43" t="s">
        <v>676</v>
      </c>
      <c r="B2346" s="43" t="s">
        <v>676</v>
      </c>
      <c r="C2346" t="s">
        <v>682</v>
      </c>
      <c r="D2346" s="1" t="s">
        <v>28</v>
      </c>
      <c r="E2346" s="1">
        <v>2018</v>
      </c>
      <c r="F2346" t="s">
        <v>344</v>
      </c>
      <c r="G2346" t="s">
        <v>235</v>
      </c>
      <c r="H2346" t="s">
        <v>147</v>
      </c>
      <c r="I2346" t="s">
        <v>27</v>
      </c>
      <c r="J2346" t="s">
        <v>678</v>
      </c>
      <c r="K2346" t="s">
        <v>678</v>
      </c>
      <c r="L2346" s="41">
        <v>1183.06</v>
      </c>
      <c r="M2346" s="41">
        <v>2801.81</v>
      </c>
    </row>
    <row r="2347" spans="1:13" x14ac:dyDescent="0.2">
      <c r="A2347" s="43" t="s">
        <v>676</v>
      </c>
      <c r="B2347" s="43" t="s">
        <v>676</v>
      </c>
      <c r="C2347" t="s">
        <v>273</v>
      </c>
      <c r="D2347" s="1" t="s">
        <v>4</v>
      </c>
      <c r="E2347" s="1">
        <v>2020</v>
      </c>
      <c r="F2347" t="s">
        <v>274</v>
      </c>
      <c r="G2347" t="s">
        <v>235</v>
      </c>
      <c r="H2347" t="s">
        <v>302</v>
      </c>
      <c r="I2347" t="s">
        <v>3</v>
      </c>
      <c r="J2347" t="s">
        <v>178</v>
      </c>
      <c r="K2347" t="s">
        <v>178</v>
      </c>
      <c r="L2347" s="41">
        <v>1302.3499999999999</v>
      </c>
      <c r="M2347" s="41">
        <v>5022.6400000000003</v>
      </c>
    </row>
    <row r="2348" spans="1:13" x14ac:dyDescent="0.2">
      <c r="A2348" s="43" t="s">
        <v>676</v>
      </c>
      <c r="B2348" s="43" t="s">
        <v>676</v>
      </c>
      <c r="C2348" t="s">
        <v>430</v>
      </c>
      <c r="D2348" s="1" t="s">
        <v>765</v>
      </c>
      <c r="E2348" s="1">
        <v>2019</v>
      </c>
      <c r="F2348" t="s">
        <v>764</v>
      </c>
      <c r="G2348" t="s">
        <v>235</v>
      </c>
      <c r="H2348" t="s">
        <v>207</v>
      </c>
      <c r="I2348" t="s">
        <v>46</v>
      </c>
      <c r="J2348" t="s">
        <v>678</v>
      </c>
      <c r="K2348" t="s">
        <v>678</v>
      </c>
      <c r="L2348" s="41">
        <v>1061.6400000000001</v>
      </c>
      <c r="M2348" s="41">
        <v>1535.65</v>
      </c>
    </row>
    <row r="2349" spans="1:13" x14ac:dyDescent="0.2">
      <c r="A2349" s="43" t="s">
        <v>676</v>
      </c>
      <c r="B2349" s="43" t="s">
        <v>676</v>
      </c>
      <c r="C2349" t="s">
        <v>421</v>
      </c>
      <c r="D2349" s="1" t="s">
        <v>12</v>
      </c>
      <c r="E2349" s="1">
        <v>2018</v>
      </c>
      <c r="F2349" t="s">
        <v>422</v>
      </c>
      <c r="G2349" t="s">
        <v>235</v>
      </c>
      <c r="H2349" t="s">
        <v>261</v>
      </c>
      <c r="I2349" t="s">
        <v>51</v>
      </c>
      <c r="J2349" t="s">
        <v>678</v>
      </c>
      <c r="K2349" t="s">
        <v>678</v>
      </c>
      <c r="L2349" s="41">
        <v>1727</v>
      </c>
      <c r="M2349" s="41">
        <v>3479.61</v>
      </c>
    </row>
    <row r="2350" spans="1:13" x14ac:dyDescent="0.2">
      <c r="A2350" s="43" t="s">
        <v>676</v>
      </c>
      <c r="B2350" s="43" t="s">
        <v>676</v>
      </c>
      <c r="C2350" t="s">
        <v>682</v>
      </c>
      <c r="D2350" s="1" t="s">
        <v>28</v>
      </c>
      <c r="E2350" s="1">
        <v>2018</v>
      </c>
      <c r="F2350" t="s">
        <v>344</v>
      </c>
      <c r="G2350" t="s">
        <v>235</v>
      </c>
      <c r="H2350" t="s">
        <v>428</v>
      </c>
      <c r="I2350" t="s">
        <v>27</v>
      </c>
      <c r="J2350" t="s">
        <v>678</v>
      </c>
      <c r="K2350" t="s">
        <v>678</v>
      </c>
      <c r="L2350" s="41">
        <v>1183.06</v>
      </c>
      <c r="M2350" s="41">
        <v>2801.81</v>
      </c>
    </row>
    <row r="2351" spans="1:13" x14ac:dyDescent="0.2">
      <c r="A2351" s="43" t="s">
        <v>676</v>
      </c>
      <c r="B2351" s="43" t="s">
        <v>676</v>
      </c>
      <c r="C2351" t="s">
        <v>430</v>
      </c>
      <c r="D2351" s="1" t="s">
        <v>765</v>
      </c>
      <c r="E2351" s="1">
        <v>2019</v>
      </c>
      <c r="F2351" t="s">
        <v>764</v>
      </c>
      <c r="G2351" t="s">
        <v>235</v>
      </c>
      <c r="H2351" t="s">
        <v>321</v>
      </c>
      <c r="I2351" t="s">
        <v>46</v>
      </c>
      <c r="J2351" t="s">
        <v>678</v>
      </c>
      <c r="K2351" t="s">
        <v>678</v>
      </c>
      <c r="L2351" s="41">
        <v>1061.6400000000001</v>
      </c>
      <c r="M2351" s="41">
        <v>1535.65</v>
      </c>
    </row>
    <row r="2352" spans="1:13" x14ac:dyDescent="0.2">
      <c r="A2352" s="43" t="s">
        <v>676</v>
      </c>
      <c r="B2352" s="43" t="s">
        <v>676</v>
      </c>
      <c r="C2352" t="s">
        <v>682</v>
      </c>
      <c r="D2352" s="1" t="s">
        <v>28</v>
      </c>
      <c r="E2352" s="1">
        <v>2018</v>
      </c>
      <c r="F2352" t="s">
        <v>344</v>
      </c>
      <c r="G2352" t="s">
        <v>235</v>
      </c>
      <c r="H2352" t="s">
        <v>321</v>
      </c>
      <c r="I2352" t="s">
        <v>27</v>
      </c>
      <c r="J2352" t="s">
        <v>678</v>
      </c>
      <c r="K2352" t="s">
        <v>678</v>
      </c>
      <c r="L2352" s="41">
        <v>1183.06</v>
      </c>
      <c r="M2352" s="41">
        <v>2801.81</v>
      </c>
    </row>
    <row r="2353" spans="1:13" x14ac:dyDescent="0.2">
      <c r="A2353" s="43" t="s">
        <v>676</v>
      </c>
      <c r="B2353" s="43" t="s">
        <v>676</v>
      </c>
      <c r="C2353" t="s">
        <v>273</v>
      </c>
      <c r="D2353" s="1" t="s">
        <v>4</v>
      </c>
      <c r="E2353" s="1">
        <v>2020</v>
      </c>
      <c r="F2353" t="s">
        <v>274</v>
      </c>
      <c r="G2353" t="s">
        <v>235</v>
      </c>
      <c r="H2353" t="s">
        <v>299</v>
      </c>
      <c r="I2353" t="s">
        <v>3</v>
      </c>
      <c r="J2353" t="s">
        <v>178</v>
      </c>
      <c r="K2353" t="s">
        <v>178</v>
      </c>
      <c r="L2353" s="41">
        <v>1302.3499999999999</v>
      </c>
      <c r="M2353" s="41">
        <v>5022.6400000000003</v>
      </c>
    </row>
    <row r="2354" spans="1:13" x14ac:dyDescent="0.2">
      <c r="A2354" s="43" t="s">
        <v>676</v>
      </c>
      <c r="B2354" s="43" t="s">
        <v>676</v>
      </c>
      <c r="C2354" t="s">
        <v>421</v>
      </c>
      <c r="D2354" s="1" t="s">
        <v>12</v>
      </c>
      <c r="E2354" s="1">
        <v>2018</v>
      </c>
      <c r="F2354" t="s">
        <v>422</v>
      </c>
      <c r="G2354" t="s">
        <v>235</v>
      </c>
      <c r="H2354" t="s">
        <v>424</v>
      </c>
      <c r="I2354" t="s">
        <v>61</v>
      </c>
      <c r="J2354" t="s">
        <v>678</v>
      </c>
      <c r="K2354" t="s">
        <v>678</v>
      </c>
      <c r="L2354" s="41">
        <v>2245.1</v>
      </c>
      <c r="M2354" s="41">
        <v>4326.8999999999996</v>
      </c>
    </row>
    <row r="2355" spans="1:13" x14ac:dyDescent="0.2">
      <c r="A2355" s="43" t="s">
        <v>676</v>
      </c>
      <c r="B2355" s="43" t="s">
        <v>676</v>
      </c>
      <c r="C2355" t="s">
        <v>438</v>
      </c>
      <c r="D2355" s="1" t="s">
        <v>19</v>
      </c>
      <c r="E2355" s="1">
        <v>2019</v>
      </c>
      <c r="F2355" t="s">
        <v>439</v>
      </c>
      <c r="G2355" t="s">
        <v>235</v>
      </c>
      <c r="H2355" t="s">
        <v>466</v>
      </c>
      <c r="I2355" t="s">
        <v>2</v>
      </c>
      <c r="J2355" t="s">
        <v>178</v>
      </c>
      <c r="K2355" t="s">
        <v>178</v>
      </c>
      <c r="L2355" s="41">
        <v>1122.2</v>
      </c>
      <c r="M2355" s="41">
        <v>3112.55</v>
      </c>
    </row>
    <row r="2356" spans="1:13" x14ac:dyDescent="0.2">
      <c r="A2356" s="43" t="s">
        <v>676</v>
      </c>
      <c r="B2356" s="43" t="s">
        <v>676</v>
      </c>
      <c r="C2356" t="s">
        <v>518</v>
      </c>
      <c r="D2356" s="1" t="s">
        <v>10</v>
      </c>
      <c r="E2356" s="1">
        <v>2020</v>
      </c>
      <c r="F2356" t="s">
        <v>152</v>
      </c>
      <c r="G2356" t="s">
        <v>235</v>
      </c>
      <c r="H2356" t="s">
        <v>546</v>
      </c>
      <c r="I2356" t="s">
        <v>2</v>
      </c>
      <c r="J2356" t="s">
        <v>178</v>
      </c>
      <c r="K2356" t="s">
        <v>178</v>
      </c>
      <c r="L2356" s="41">
        <v>1562.19</v>
      </c>
      <c r="M2356" s="41">
        <v>1919.735625</v>
      </c>
    </row>
    <row r="2357" spans="1:13" x14ac:dyDescent="0.2">
      <c r="A2357" s="43" t="s">
        <v>676</v>
      </c>
      <c r="B2357" s="43" t="s">
        <v>676</v>
      </c>
      <c r="C2357" t="s">
        <v>518</v>
      </c>
      <c r="D2357" s="1" t="s">
        <v>10</v>
      </c>
      <c r="E2357" s="1">
        <v>2020</v>
      </c>
      <c r="F2357" t="s">
        <v>152</v>
      </c>
      <c r="G2357" t="s">
        <v>235</v>
      </c>
      <c r="H2357" t="s">
        <v>337</v>
      </c>
      <c r="I2357" t="s">
        <v>2</v>
      </c>
      <c r="J2357" t="s">
        <v>678</v>
      </c>
      <c r="K2357" t="s">
        <v>678</v>
      </c>
      <c r="L2357" s="41">
        <v>1122.19</v>
      </c>
      <c r="M2357" s="41">
        <v>1631.3886649999999</v>
      </c>
    </row>
    <row r="2358" spans="1:13" x14ac:dyDescent="0.2">
      <c r="A2358" s="43" t="s">
        <v>676</v>
      </c>
      <c r="B2358" s="43" t="s">
        <v>676</v>
      </c>
      <c r="C2358" t="s">
        <v>273</v>
      </c>
      <c r="D2358" s="1" t="s">
        <v>4</v>
      </c>
      <c r="E2358" s="1">
        <v>2020</v>
      </c>
      <c r="F2358" t="s">
        <v>274</v>
      </c>
      <c r="G2358" t="s">
        <v>235</v>
      </c>
      <c r="H2358" t="s">
        <v>223</v>
      </c>
      <c r="I2358" t="s">
        <v>112</v>
      </c>
      <c r="J2358" t="s">
        <v>678</v>
      </c>
      <c r="K2358" t="s">
        <v>678</v>
      </c>
      <c r="L2358" s="41">
        <v>4432.0600000000004</v>
      </c>
      <c r="M2358" s="41">
        <v>14011.92</v>
      </c>
    </row>
    <row r="2359" spans="1:13" x14ac:dyDescent="0.2">
      <c r="A2359" s="43" t="s">
        <v>676</v>
      </c>
      <c r="B2359" s="43" t="s">
        <v>676</v>
      </c>
      <c r="C2359" t="s">
        <v>273</v>
      </c>
      <c r="D2359" s="1" t="s">
        <v>4</v>
      </c>
      <c r="E2359" s="1">
        <v>2020</v>
      </c>
      <c r="F2359" t="s">
        <v>274</v>
      </c>
      <c r="G2359" t="s">
        <v>235</v>
      </c>
      <c r="H2359" t="s">
        <v>304</v>
      </c>
      <c r="I2359" t="s">
        <v>3</v>
      </c>
      <c r="J2359" t="s">
        <v>178</v>
      </c>
      <c r="K2359" t="s">
        <v>178</v>
      </c>
      <c r="L2359" s="41">
        <v>1302.3499999999999</v>
      </c>
      <c r="M2359" s="41">
        <v>5022.6400000000003</v>
      </c>
    </row>
    <row r="2360" spans="1:13" x14ac:dyDescent="0.2">
      <c r="A2360" s="43" t="s">
        <v>676</v>
      </c>
      <c r="B2360" s="43" t="s">
        <v>676</v>
      </c>
      <c r="C2360" t="s">
        <v>518</v>
      </c>
      <c r="D2360" s="1" t="s">
        <v>10</v>
      </c>
      <c r="E2360" s="1">
        <v>2020</v>
      </c>
      <c r="F2360" t="s">
        <v>152</v>
      </c>
      <c r="G2360" t="s">
        <v>235</v>
      </c>
      <c r="H2360" t="s">
        <v>554</v>
      </c>
      <c r="I2360" t="s">
        <v>2</v>
      </c>
      <c r="J2360" t="s">
        <v>178</v>
      </c>
      <c r="K2360" t="s">
        <v>178</v>
      </c>
      <c r="L2360" s="41">
        <v>1239.6000000000001</v>
      </c>
      <c r="M2360" s="41">
        <v>1607.296848</v>
      </c>
    </row>
    <row r="2361" spans="1:13" x14ac:dyDescent="0.2">
      <c r="A2361" s="43" t="s">
        <v>676</v>
      </c>
      <c r="B2361" s="43" t="s">
        <v>676</v>
      </c>
      <c r="C2361" t="s">
        <v>401</v>
      </c>
      <c r="D2361" s="1" t="s">
        <v>45</v>
      </c>
      <c r="E2361" s="1">
        <v>2018</v>
      </c>
      <c r="F2361" t="s">
        <v>159</v>
      </c>
      <c r="G2361" t="s">
        <v>235</v>
      </c>
      <c r="H2361" t="s">
        <v>244</v>
      </c>
      <c r="I2361" t="s">
        <v>29</v>
      </c>
      <c r="J2361" t="s">
        <v>678</v>
      </c>
      <c r="K2361" t="s">
        <v>678</v>
      </c>
      <c r="L2361" s="41">
        <v>1727</v>
      </c>
      <c r="M2361" s="41">
        <v>2641.1</v>
      </c>
    </row>
    <row r="2362" spans="1:13" x14ac:dyDescent="0.2">
      <c r="A2362" s="43" t="s">
        <v>676</v>
      </c>
      <c r="B2362" s="43" t="s">
        <v>676</v>
      </c>
      <c r="C2362" t="s">
        <v>518</v>
      </c>
      <c r="D2362" s="1" t="s">
        <v>10</v>
      </c>
      <c r="E2362" s="1">
        <v>2020</v>
      </c>
      <c r="F2362" t="s">
        <v>152</v>
      </c>
      <c r="G2362" t="s">
        <v>235</v>
      </c>
      <c r="H2362" t="s">
        <v>599</v>
      </c>
      <c r="I2362" t="s">
        <v>2</v>
      </c>
      <c r="J2362" t="s">
        <v>678</v>
      </c>
      <c r="K2362" t="s">
        <v>678</v>
      </c>
      <c r="L2362" s="41">
        <v>1122.19</v>
      </c>
      <c r="M2362" s="41">
        <v>1631.3886649999999</v>
      </c>
    </row>
    <row r="2363" spans="1:13" x14ac:dyDescent="0.2">
      <c r="A2363" s="43" t="s">
        <v>676</v>
      </c>
      <c r="B2363" s="43" t="s">
        <v>676</v>
      </c>
      <c r="C2363" t="s">
        <v>151</v>
      </c>
      <c r="D2363" s="1" t="s">
        <v>22</v>
      </c>
      <c r="E2363" s="1">
        <v>2021</v>
      </c>
      <c r="F2363" t="s">
        <v>152</v>
      </c>
      <c r="G2363" t="s">
        <v>235</v>
      </c>
      <c r="H2363" t="s">
        <v>154</v>
      </c>
      <c r="I2363" t="s">
        <v>21</v>
      </c>
      <c r="J2363" t="s">
        <v>678</v>
      </c>
      <c r="K2363" t="s">
        <v>678</v>
      </c>
      <c r="L2363" s="41">
        <v>1839.74</v>
      </c>
      <c r="M2363" s="41">
        <v>3005.87</v>
      </c>
    </row>
    <row r="2364" spans="1:13" x14ac:dyDescent="0.2">
      <c r="A2364" s="43" t="s">
        <v>676</v>
      </c>
      <c r="B2364" s="43" t="s">
        <v>676</v>
      </c>
      <c r="C2364" t="s">
        <v>685</v>
      </c>
      <c r="D2364" s="1" t="s">
        <v>80</v>
      </c>
      <c r="E2364" s="1">
        <v>2018</v>
      </c>
      <c r="F2364" t="s">
        <v>271</v>
      </c>
      <c r="G2364" t="s">
        <v>235</v>
      </c>
      <c r="H2364" t="s">
        <v>223</v>
      </c>
      <c r="I2364" t="s">
        <v>25</v>
      </c>
      <c r="J2364" t="s">
        <v>678</v>
      </c>
      <c r="K2364" t="s">
        <v>678</v>
      </c>
      <c r="L2364" s="41">
        <v>1298</v>
      </c>
      <c r="M2364" s="41">
        <v>3102.55</v>
      </c>
    </row>
    <row r="2365" spans="1:13" x14ac:dyDescent="0.2">
      <c r="A2365" s="43" t="s">
        <v>676</v>
      </c>
      <c r="B2365" s="43" t="s">
        <v>676</v>
      </c>
      <c r="C2365" t="s">
        <v>401</v>
      </c>
      <c r="D2365" s="1" t="s">
        <v>45</v>
      </c>
      <c r="E2365" s="1">
        <v>2018</v>
      </c>
      <c r="F2365" t="s">
        <v>159</v>
      </c>
      <c r="G2365" t="s">
        <v>235</v>
      </c>
      <c r="H2365" t="s">
        <v>402</v>
      </c>
      <c r="I2365" t="s">
        <v>0</v>
      </c>
      <c r="J2365" t="s">
        <v>678</v>
      </c>
      <c r="K2365" t="s">
        <v>678</v>
      </c>
      <c r="L2365" s="41">
        <v>1298</v>
      </c>
      <c r="M2365" s="41">
        <v>1694</v>
      </c>
    </row>
    <row r="2366" spans="1:13" x14ac:dyDescent="0.2">
      <c r="A2366" s="43" t="s">
        <v>676</v>
      </c>
      <c r="B2366" s="43" t="s">
        <v>676</v>
      </c>
      <c r="C2366" t="s">
        <v>201</v>
      </c>
      <c r="D2366" s="1" t="s">
        <v>26</v>
      </c>
      <c r="E2366" s="1">
        <v>2019</v>
      </c>
      <c r="F2366" t="s">
        <v>152</v>
      </c>
      <c r="G2366" t="s">
        <v>235</v>
      </c>
      <c r="H2366" t="s">
        <v>203</v>
      </c>
      <c r="I2366" t="s">
        <v>58</v>
      </c>
      <c r="J2366" t="s">
        <v>678</v>
      </c>
      <c r="K2366" t="s">
        <v>678</v>
      </c>
      <c r="L2366" s="41">
        <v>1738</v>
      </c>
      <c r="M2366" s="41">
        <v>2256.6983740000001</v>
      </c>
    </row>
    <row r="2367" spans="1:13" x14ac:dyDescent="0.2">
      <c r="A2367" s="43" t="s">
        <v>676</v>
      </c>
      <c r="B2367" s="43" t="s">
        <v>676</v>
      </c>
      <c r="C2367" t="s">
        <v>210</v>
      </c>
      <c r="D2367" s="1" t="s">
        <v>62</v>
      </c>
      <c r="E2367" s="1">
        <v>2017</v>
      </c>
      <c r="F2367" t="s">
        <v>152</v>
      </c>
      <c r="G2367" t="s">
        <v>235</v>
      </c>
      <c r="H2367" t="s">
        <v>211</v>
      </c>
      <c r="I2367" t="s">
        <v>58</v>
      </c>
      <c r="J2367" t="s">
        <v>678</v>
      </c>
      <c r="K2367" t="s">
        <v>678</v>
      </c>
      <c r="L2367" s="41">
        <v>1135.8399999999999</v>
      </c>
      <c r="M2367" s="41">
        <v>2122.0500000000002</v>
      </c>
    </row>
    <row r="2368" spans="1:13" x14ac:dyDescent="0.2">
      <c r="A2368" s="43" t="s">
        <v>676</v>
      </c>
      <c r="B2368" s="43" t="s">
        <v>676</v>
      </c>
      <c r="C2368" t="s">
        <v>684</v>
      </c>
      <c r="D2368" s="1" t="s">
        <v>9</v>
      </c>
      <c r="E2368" s="1">
        <v>2018</v>
      </c>
      <c r="F2368" t="s">
        <v>141</v>
      </c>
      <c r="G2368" t="s">
        <v>235</v>
      </c>
      <c r="H2368" t="s">
        <v>703</v>
      </c>
      <c r="I2368" t="s">
        <v>2</v>
      </c>
      <c r="J2368" t="s">
        <v>178</v>
      </c>
      <c r="K2368" t="s">
        <v>178</v>
      </c>
      <c r="L2368" s="41">
        <v>1100</v>
      </c>
      <c r="M2368" s="41">
        <v>2565.21</v>
      </c>
    </row>
    <row r="2369" spans="1:13" x14ac:dyDescent="0.2">
      <c r="A2369" s="43" t="s">
        <v>676</v>
      </c>
      <c r="B2369" s="43" t="s">
        <v>676</v>
      </c>
      <c r="C2369" t="s">
        <v>320</v>
      </c>
      <c r="D2369" s="1" t="s">
        <v>1</v>
      </c>
      <c r="E2369" s="1">
        <v>2018</v>
      </c>
      <c r="F2369" t="s">
        <v>141</v>
      </c>
      <c r="G2369" t="s">
        <v>235</v>
      </c>
      <c r="H2369" t="s">
        <v>324</v>
      </c>
      <c r="I2369" t="s">
        <v>0</v>
      </c>
      <c r="J2369" t="s">
        <v>678</v>
      </c>
      <c r="K2369" t="s">
        <v>678</v>
      </c>
      <c r="L2369" s="41">
        <v>1100</v>
      </c>
      <c r="M2369" s="41">
        <v>2271.13</v>
      </c>
    </row>
    <row r="2370" spans="1:13" x14ac:dyDescent="0.2">
      <c r="A2370" s="43" t="s">
        <v>676</v>
      </c>
      <c r="B2370" s="43" t="s">
        <v>676</v>
      </c>
      <c r="C2370" t="s">
        <v>684</v>
      </c>
      <c r="D2370" s="1" t="s">
        <v>9</v>
      </c>
      <c r="E2370" s="1">
        <v>2018</v>
      </c>
      <c r="F2370" t="s">
        <v>141</v>
      </c>
      <c r="G2370" t="s">
        <v>235</v>
      </c>
      <c r="H2370" t="s">
        <v>710</v>
      </c>
      <c r="I2370" t="s">
        <v>2</v>
      </c>
      <c r="J2370" t="s">
        <v>178</v>
      </c>
      <c r="K2370" t="s">
        <v>178</v>
      </c>
      <c r="L2370" s="41">
        <v>1100</v>
      </c>
      <c r="M2370" s="41">
        <v>2565.21</v>
      </c>
    </row>
    <row r="2371" spans="1:13" x14ac:dyDescent="0.2">
      <c r="A2371" s="43" t="s">
        <v>676</v>
      </c>
      <c r="B2371" s="43" t="s">
        <v>676</v>
      </c>
      <c r="C2371" t="s">
        <v>518</v>
      </c>
      <c r="D2371" s="1" t="s">
        <v>10</v>
      </c>
      <c r="E2371" s="1">
        <v>2020</v>
      </c>
      <c r="F2371" t="s">
        <v>152</v>
      </c>
      <c r="G2371" t="s">
        <v>235</v>
      </c>
      <c r="H2371" t="s">
        <v>589</v>
      </c>
      <c r="I2371" t="s">
        <v>2</v>
      </c>
      <c r="J2371" t="s">
        <v>178</v>
      </c>
      <c r="K2371" t="s">
        <v>178</v>
      </c>
      <c r="L2371" s="41">
        <v>1458.8500000000001</v>
      </c>
      <c r="M2371" s="41">
        <v>2010.667919</v>
      </c>
    </row>
    <row r="2372" spans="1:13" x14ac:dyDescent="0.2">
      <c r="A2372" s="43" t="s">
        <v>676</v>
      </c>
      <c r="B2372" s="43" t="s">
        <v>676</v>
      </c>
      <c r="C2372" t="s">
        <v>273</v>
      </c>
      <c r="D2372" s="1" t="s">
        <v>4</v>
      </c>
      <c r="E2372" s="1">
        <v>2020</v>
      </c>
      <c r="F2372" t="s">
        <v>274</v>
      </c>
      <c r="G2372" t="s">
        <v>235</v>
      </c>
      <c r="H2372" t="s">
        <v>285</v>
      </c>
      <c r="I2372" t="s">
        <v>3</v>
      </c>
      <c r="J2372" t="s">
        <v>178</v>
      </c>
      <c r="K2372" t="s">
        <v>178</v>
      </c>
      <c r="L2372" s="41">
        <v>1302.3499999999999</v>
      </c>
      <c r="M2372" s="41">
        <v>5022.6400000000003</v>
      </c>
    </row>
    <row r="2373" spans="1:13" x14ac:dyDescent="0.2">
      <c r="A2373" s="43" t="s">
        <v>676</v>
      </c>
      <c r="B2373" s="43" t="s">
        <v>676</v>
      </c>
      <c r="C2373" t="s">
        <v>342</v>
      </c>
      <c r="D2373" s="1" t="s">
        <v>8</v>
      </c>
      <c r="E2373" s="1">
        <v>2019</v>
      </c>
      <c r="F2373" t="s">
        <v>141</v>
      </c>
      <c r="G2373" t="s">
        <v>235</v>
      </c>
      <c r="H2373" t="s">
        <v>226</v>
      </c>
      <c r="I2373" t="s">
        <v>21</v>
      </c>
      <c r="J2373" t="s">
        <v>678</v>
      </c>
      <c r="K2373" t="s">
        <v>678</v>
      </c>
      <c r="L2373" s="41">
        <v>1945.68</v>
      </c>
      <c r="M2373" s="41">
        <v>4865.74</v>
      </c>
    </row>
    <row r="2374" spans="1:13" x14ac:dyDescent="0.2">
      <c r="A2374" s="43" t="s">
        <v>676</v>
      </c>
      <c r="B2374" s="43" t="s">
        <v>676</v>
      </c>
      <c r="C2374" t="s">
        <v>273</v>
      </c>
      <c r="D2374" s="1" t="s">
        <v>4</v>
      </c>
      <c r="E2374" s="1">
        <v>2020</v>
      </c>
      <c r="F2374" t="s">
        <v>274</v>
      </c>
      <c r="G2374" t="s">
        <v>235</v>
      </c>
      <c r="H2374" t="s">
        <v>186</v>
      </c>
      <c r="I2374" t="s">
        <v>3</v>
      </c>
      <c r="J2374" t="s">
        <v>178</v>
      </c>
      <c r="K2374" t="s">
        <v>178</v>
      </c>
      <c r="L2374" s="41">
        <v>1302.3499999999999</v>
      </c>
      <c r="M2374" s="41">
        <v>5022.6400000000003</v>
      </c>
    </row>
    <row r="2375" spans="1:13" x14ac:dyDescent="0.2">
      <c r="A2375" s="43" t="s">
        <v>676</v>
      </c>
      <c r="B2375" s="43" t="s">
        <v>676</v>
      </c>
      <c r="C2375" t="s">
        <v>413</v>
      </c>
      <c r="D2375" s="1" t="s">
        <v>32</v>
      </c>
      <c r="E2375" s="1">
        <v>2018</v>
      </c>
      <c r="F2375" t="s">
        <v>162</v>
      </c>
      <c r="G2375" t="s">
        <v>235</v>
      </c>
      <c r="H2375" t="s">
        <v>417</v>
      </c>
      <c r="I2375" t="s">
        <v>58</v>
      </c>
      <c r="J2375" t="s">
        <v>678</v>
      </c>
      <c r="K2375" t="s">
        <v>678</v>
      </c>
      <c r="L2375" s="41">
        <v>3941.17</v>
      </c>
      <c r="M2375" s="41">
        <v>6251.71</v>
      </c>
    </row>
    <row r="2376" spans="1:13" x14ac:dyDescent="0.2">
      <c r="A2376" s="43" t="s">
        <v>676</v>
      </c>
      <c r="B2376" s="43" t="s">
        <v>676</v>
      </c>
      <c r="C2376" t="s">
        <v>684</v>
      </c>
      <c r="D2376" s="1" t="s">
        <v>9</v>
      </c>
      <c r="E2376" s="1">
        <v>2018</v>
      </c>
      <c r="F2376" t="s">
        <v>141</v>
      </c>
      <c r="G2376" t="s">
        <v>235</v>
      </c>
      <c r="H2376" t="s">
        <v>691</v>
      </c>
      <c r="I2376" t="s">
        <v>2</v>
      </c>
      <c r="J2376" t="s">
        <v>396</v>
      </c>
      <c r="K2376" t="s">
        <v>396</v>
      </c>
      <c r="L2376" s="41">
        <v>1145.68</v>
      </c>
      <c r="M2376" s="41">
        <v>2641.19</v>
      </c>
    </row>
    <row r="2377" spans="1:13" x14ac:dyDescent="0.2">
      <c r="A2377" s="43" t="s">
        <v>676</v>
      </c>
      <c r="B2377" s="43" t="s">
        <v>676</v>
      </c>
      <c r="C2377" t="s">
        <v>684</v>
      </c>
      <c r="D2377" s="1" t="s">
        <v>9</v>
      </c>
      <c r="E2377" s="1">
        <v>2018</v>
      </c>
      <c r="F2377" t="s">
        <v>141</v>
      </c>
      <c r="G2377" t="s">
        <v>235</v>
      </c>
      <c r="H2377" t="s">
        <v>709</v>
      </c>
      <c r="I2377" t="s">
        <v>2</v>
      </c>
      <c r="J2377" t="s">
        <v>178</v>
      </c>
      <c r="K2377" t="s">
        <v>178</v>
      </c>
      <c r="L2377" s="41">
        <v>1100</v>
      </c>
      <c r="M2377" s="41">
        <v>2565.21</v>
      </c>
    </row>
    <row r="2378" spans="1:13" x14ac:dyDescent="0.2">
      <c r="A2378" s="43" t="s">
        <v>676</v>
      </c>
      <c r="B2378" s="43" t="s">
        <v>676</v>
      </c>
      <c r="C2378" t="s">
        <v>767</v>
      </c>
      <c r="D2378" s="1" t="s">
        <v>766</v>
      </c>
      <c r="E2378" s="1">
        <v>2016</v>
      </c>
      <c r="F2378" t="s">
        <v>162</v>
      </c>
      <c r="G2378" t="s">
        <v>235</v>
      </c>
      <c r="H2378" t="s">
        <v>154</v>
      </c>
      <c r="I2378" t="s">
        <v>5</v>
      </c>
      <c r="J2378" t="s">
        <v>678</v>
      </c>
      <c r="K2378" t="s">
        <v>678</v>
      </c>
      <c r="L2378" s="41">
        <v>3635.09</v>
      </c>
      <c r="M2378" s="41">
        <v>4593.8599999999997</v>
      </c>
    </row>
    <row r="2379" spans="1:13" x14ac:dyDescent="0.2">
      <c r="A2379" s="43" t="s">
        <v>676</v>
      </c>
      <c r="B2379" s="43" t="s">
        <v>676</v>
      </c>
      <c r="C2379" t="s">
        <v>179</v>
      </c>
      <c r="D2379" s="1" t="s">
        <v>66</v>
      </c>
      <c r="E2379" s="1">
        <v>2018</v>
      </c>
      <c r="F2379" t="s">
        <v>180</v>
      </c>
      <c r="G2379" t="s">
        <v>235</v>
      </c>
      <c r="H2379" t="s">
        <v>183</v>
      </c>
      <c r="I2379" t="s">
        <v>65</v>
      </c>
      <c r="J2379" t="s">
        <v>678</v>
      </c>
      <c r="K2379" t="s">
        <v>678</v>
      </c>
      <c r="L2379" s="41">
        <v>2697.04</v>
      </c>
      <c r="M2379" s="41">
        <v>6489.7356153639003</v>
      </c>
    </row>
    <row r="2380" spans="1:13" x14ac:dyDescent="0.2">
      <c r="A2380" s="43" t="s">
        <v>676</v>
      </c>
      <c r="B2380" s="43" t="s">
        <v>676</v>
      </c>
      <c r="C2380" t="s">
        <v>518</v>
      </c>
      <c r="D2380" s="1" t="s">
        <v>10</v>
      </c>
      <c r="E2380" s="1">
        <v>2020</v>
      </c>
      <c r="F2380" t="s">
        <v>152</v>
      </c>
      <c r="G2380" t="s">
        <v>235</v>
      </c>
      <c r="H2380" t="s">
        <v>551</v>
      </c>
      <c r="I2380" t="s">
        <v>2</v>
      </c>
      <c r="J2380" t="s">
        <v>178</v>
      </c>
      <c r="K2380" t="s">
        <v>178</v>
      </c>
      <c r="L2380" s="41">
        <v>1239.6000000000001</v>
      </c>
      <c r="M2380" s="41">
        <v>1607.296848</v>
      </c>
    </row>
    <row r="2381" spans="1:13" x14ac:dyDescent="0.2">
      <c r="A2381" s="43" t="s">
        <v>676</v>
      </c>
      <c r="B2381" s="43" t="s">
        <v>676</v>
      </c>
      <c r="C2381" t="s">
        <v>421</v>
      </c>
      <c r="D2381" s="1" t="s">
        <v>12</v>
      </c>
      <c r="E2381" s="1">
        <v>2018</v>
      </c>
      <c r="F2381" t="s">
        <v>422</v>
      </c>
      <c r="G2381" t="s">
        <v>235</v>
      </c>
      <c r="H2381" t="s">
        <v>424</v>
      </c>
      <c r="I2381" t="s">
        <v>7</v>
      </c>
      <c r="J2381" t="s">
        <v>678</v>
      </c>
      <c r="K2381" t="s">
        <v>678</v>
      </c>
      <c r="L2381" s="41">
        <v>1727</v>
      </c>
      <c r="M2381" s="41">
        <v>3452.47</v>
      </c>
    </row>
    <row r="2382" spans="1:13" x14ac:dyDescent="0.2">
      <c r="A2382" s="43" t="s">
        <v>676</v>
      </c>
      <c r="B2382" s="43" t="s">
        <v>676</v>
      </c>
      <c r="C2382" t="s">
        <v>518</v>
      </c>
      <c r="D2382" s="1" t="s">
        <v>10</v>
      </c>
      <c r="E2382" s="1">
        <v>2020</v>
      </c>
      <c r="F2382" t="s">
        <v>152</v>
      </c>
      <c r="G2382" t="s">
        <v>235</v>
      </c>
      <c r="H2382" t="s">
        <v>412</v>
      </c>
      <c r="I2382" t="s">
        <v>108</v>
      </c>
      <c r="J2382" t="s">
        <v>178</v>
      </c>
      <c r="K2382" t="s">
        <v>178</v>
      </c>
      <c r="L2382" s="41">
        <v>1488.8500000000001</v>
      </c>
      <c r="M2382" s="41">
        <v>1884.6249350000001</v>
      </c>
    </row>
    <row r="2383" spans="1:13" x14ac:dyDescent="0.2">
      <c r="A2383" s="43" t="s">
        <v>676</v>
      </c>
      <c r="B2383" s="43" t="s">
        <v>676</v>
      </c>
      <c r="C2383" t="s">
        <v>418</v>
      </c>
      <c r="D2383" s="1" t="s">
        <v>6</v>
      </c>
      <c r="E2383" s="1">
        <v>2018</v>
      </c>
      <c r="F2383" t="s">
        <v>162</v>
      </c>
      <c r="G2383" t="s">
        <v>235</v>
      </c>
      <c r="H2383" t="s">
        <v>150</v>
      </c>
      <c r="I2383" t="s">
        <v>7</v>
      </c>
      <c r="J2383" t="s">
        <v>678</v>
      </c>
      <c r="K2383" t="s">
        <v>678</v>
      </c>
      <c r="L2383" s="41">
        <v>2336.91</v>
      </c>
      <c r="M2383" s="41">
        <v>5397.73</v>
      </c>
    </row>
    <row r="2384" spans="1:13" x14ac:dyDescent="0.2">
      <c r="A2384" s="43" t="s">
        <v>676</v>
      </c>
      <c r="B2384" s="43" t="s">
        <v>676</v>
      </c>
      <c r="C2384" t="s">
        <v>438</v>
      </c>
      <c r="D2384" s="1" t="s">
        <v>19</v>
      </c>
      <c r="E2384" s="1">
        <v>2019</v>
      </c>
      <c r="F2384" t="s">
        <v>439</v>
      </c>
      <c r="G2384" t="s">
        <v>235</v>
      </c>
      <c r="H2384" t="s">
        <v>470</v>
      </c>
      <c r="I2384" t="s">
        <v>2</v>
      </c>
      <c r="J2384" t="s">
        <v>178</v>
      </c>
      <c r="K2384" t="s">
        <v>178</v>
      </c>
      <c r="L2384" s="41">
        <v>1122.2</v>
      </c>
      <c r="M2384" s="41">
        <v>3112.55</v>
      </c>
    </row>
    <row r="2385" spans="1:13" x14ac:dyDescent="0.2">
      <c r="A2385" s="43" t="s">
        <v>676</v>
      </c>
      <c r="B2385" s="43" t="s">
        <v>676</v>
      </c>
      <c r="C2385" t="s">
        <v>320</v>
      </c>
      <c r="D2385" s="1" t="s">
        <v>1</v>
      </c>
      <c r="E2385" s="1">
        <v>2018</v>
      </c>
      <c r="F2385" t="s">
        <v>141</v>
      </c>
      <c r="G2385" t="s">
        <v>235</v>
      </c>
      <c r="H2385" t="s">
        <v>329</v>
      </c>
      <c r="I2385" t="s">
        <v>0</v>
      </c>
      <c r="J2385" t="s">
        <v>678</v>
      </c>
      <c r="K2385" t="s">
        <v>678</v>
      </c>
      <c r="L2385" s="41">
        <v>1100</v>
      </c>
      <c r="M2385" s="41">
        <v>2271.13</v>
      </c>
    </row>
    <row r="2386" spans="1:13" x14ac:dyDescent="0.2">
      <c r="A2386" s="43" t="s">
        <v>676</v>
      </c>
      <c r="B2386" s="43" t="s">
        <v>676</v>
      </c>
      <c r="C2386" t="s">
        <v>517</v>
      </c>
      <c r="D2386" s="1" t="s">
        <v>85</v>
      </c>
      <c r="E2386" s="1">
        <v>2018</v>
      </c>
      <c r="F2386" t="s">
        <v>159</v>
      </c>
      <c r="G2386" t="s">
        <v>235</v>
      </c>
      <c r="H2386" t="s">
        <v>239</v>
      </c>
      <c r="I2386" t="s">
        <v>0</v>
      </c>
      <c r="J2386" t="s">
        <v>678</v>
      </c>
      <c r="K2386" t="s">
        <v>678</v>
      </c>
      <c r="L2386" s="41">
        <v>1298</v>
      </c>
      <c r="M2386" s="41">
        <v>1694</v>
      </c>
    </row>
    <row r="2387" spans="1:13" x14ac:dyDescent="0.2">
      <c r="A2387" s="43" t="s">
        <v>676</v>
      </c>
      <c r="B2387" s="43" t="s">
        <v>676</v>
      </c>
      <c r="C2387" t="s">
        <v>684</v>
      </c>
      <c r="D2387" s="1" t="s">
        <v>9</v>
      </c>
      <c r="E2387" s="1">
        <v>2018</v>
      </c>
      <c r="F2387" t="s">
        <v>141</v>
      </c>
      <c r="G2387" t="s">
        <v>235</v>
      </c>
      <c r="H2387" t="s">
        <v>727</v>
      </c>
      <c r="I2387" t="s">
        <v>2</v>
      </c>
      <c r="J2387" t="s">
        <v>178</v>
      </c>
      <c r="K2387" t="s">
        <v>178</v>
      </c>
      <c r="L2387" s="41">
        <v>1145.68</v>
      </c>
      <c r="M2387" s="41">
        <v>2641.19</v>
      </c>
    </row>
    <row r="2388" spans="1:13" x14ac:dyDescent="0.2">
      <c r="A2388" s="43" t="s">
        <v>676</v>
      </c>
      <c r="B2388" s="43" t="s">
        <v>676</v>
      </c>
      <c r="C2388" t="s">
        <v>438</v>
      </c>
      <c r="D2388" s="1" t="s">
        <v>19</v>
      </c>
      <c r="E2388" s="1">
        <v>2019</v>
      </c>
      <c r="F2388" t="s">
        <v>439</v>
      </c>
      <c r="G2388" t="s">
        <v>235</v>
      </c>
      <c r="H2388" t="s">
        <v>204</v>
      </c>
      <c r="I2388" t="s">
        <v>2</v>
      </c>
      <c r="J2388" t="s">
        <v>178</v>
      </c>
      <c r="K2388" t="s">
        <v>178</v>
      </c>
      <c r="L2388" s="41">
        <v>1122.2</v>
      </c>
      <c r="M2388" s="41">
        <v>3814.15</v>
      </c>
    </row>
    <row r="2389" spans="1:13" x14ac:dyDescent="0.2">
      <c r="A2389" s="43" t="s">
        <v>676</v>
      </c>
      <c r="B2389" s="43" t="s">
        <v>676</v>
      </c>
      <c r="C2389" t="s">
        <v>518</v>
      </c>
      <c r="D2389" s="1" t="s">
        <v>10</v>
      </c>
      <c r="E2389" s="1">
        <v>2020</v>
      </c>
      <c r="F2389" t="s">
        <v>152</v>
      </c>
      <c r="G2389" t="s">
        <v>235</v>
      </c>
      <c r="H2389" t="s">
        <v>549</v>
      </c>
      <c r="I2389" t="s">
        <v>2</v>
      </c>
      <c r="J2389" t="s">
        <v>178</v>
      </c>
      <c r="K2389" t="s">
        <v>178</v>
      </c>
      <c r="L2389" s="41">
        <v>1239.6000000000001</v>
      </c>
      <c r="M2389" s="41">
        <v>1607.296848</v>
      </c>
    </row>
    <row r="2390" spans="1:13" x14ac:dyDescent="0.2">
      <c r="A2390" s="43" t="s">
        <v>676</v>
      </c>
      <c r="B2390" s="43" t="s">
        <v>676</v>
      </c>
      <c r="C2390" t="s">
        <v>320</v>
      </c>
      <c r="D2390" s="1" t="s">
        <v>1</v>
      </c>
      <c r="E2390" s="1">
        <v>2018</v>
      </c>
      <c r="F2390" t="s">
        <v>141</v>
      </c>
      <c r="G2390" t="s">
        <v>235</v>
      </c>
      <c r="H2390" t="s">
        <v>324</v>
      </c>
      <c r="I2390" t="s">
        <v>0</v>
      </c>
      <c r="J2390" t="s">
        <v>678</v>
      </c>
      <c r="K2390" t="s">
        <v>678</v>
      </c>
      <c r="L2390" s="41">
        <v>1100</v>
      </c>
      <c r="M2390" s="41">
        <v>2271.13</v>
      </c>
    </row>
    <row r="2391" spans="1:13" x14ac:dyDescent="0.2">
      <c r="A2391" s="43" t="s">
        <v>676</v>
      </c>
      <c r="B2391" s="43" t="s">
        <v>676</v>
      </c>
      <c r="C2391" t="s">
        <v>273</v>
      </c>
      <c r="D2391" s="1" t="s">
        <v>4</v>
      </c>
      <c r="E2391" s="1">
        <v>2020</v>
      </c>
      <c r="F2391" t="s">
        <v>274</v>
      </c>
      <c r="G2391" t="s">
        <v>235</v>
      </c>
      <c r="H2391" t="s">
        <v>228</v>
      </c>
      <c r="I2391" t="s">
        <v>3</v>
      </c>
      <c r="J2391" t="s">
        <v>178</v>
      </c>
      <c r="K2391" t="s">
        <v>178</v>
      </c>
      <c r="L2391" s="41">
        <v>1302.3499999999999</v>
      </c>
      <c r="M2391" s="41">
        <v>5022.6400000000003</v>
      </c>
    </row>
    <row r="2392" spans="1:13" x14ac:dyDescent="0.2">
      <c r="A2392" s="43" t="s">
        <v>676</v>
      </c>
      <c r="B2392" s="43" t="s">
        <v>676</v>
      </c>
      <c r="C2392" t="s">
        <v>684</v>
      </c>
      <c r="D2392" s="1" t="s">
        <v>9</v>
      </c>
      <c r="E2392" s="1">
        <v>2018</v>
      </c>
      <c r="F2392" t="s">
        <v>141</v>
      </c>
      <c r="G2392" t="s">
        <v>235</v>
      </c>
      <c r="H2392" t="s">
        <v>708</v>
      </c>
      <c r="I2392" t="s">
        <v>2</v>
      </c>
      <c r="J2392" t="s">
        <v>178</v>
      </c>
      <c r="K2392" t="s">
        <v>178</v>
      </c>
      <c r="L2392" s="41">
        <v>1145.68</v>
      </c>
      <c r="M2392" s="41">
        <v>2641.19</v>
      </c>
    </row>
    <row r="2393" spans="1:13" x14ac:dyDescent="0.2">
      <c r="A2393" s="43" t="s">
        <v>676</v>
      </c>
      <c r="B2393" s="43" t="s">
        <v>676</v>
      </c>
      <c r="C2393" t="s">
        <v>401</v>
      </c>
      <c r="D2393" s="1" t="s">
        <v>45</v>
      </c>
      <c r="E2393" s="1">
        <v>2018</v>
      </c>
      <c r="F2393" t="s">
        <v>159</v>
      </c>
      <c r="G2393" t="s">
        <v>235</v>
      </c>
      <c r="H2393" t="s">
        <v>267</v>
      </c>
      <c r="I2393" t="s">
        <v>29</v>
      </c>
      <c r="J2393" t="s">
        <v>678</v>
      </c>
      <c r="K2393" t="s">
        <v>678</v>
      </c>
      <c r="L2393" s="41">
        <v>1727</v>
      </c>
      <c r="M2393" s="41">
        <v>2641.1</v>
      </c>
    </row>
    <row r="2394" spans="1:13" x14ac:dyDescent="0.2">
      <c r="A2394" s="43" t="s">
        <v>676</v>
      </c>
      <c r="B2394" s="43" t="s">
        <v>676</v>
      </c>
      <c r="C2394" t="s">
        <v>430</v>
      </c>
      <c r="D2394" s="1" t="s">
        <v>765</v>
      </c>
      <c r="E2394" s="1">
        <v>2019</v>
      </c>
      <c r="F2394" t="s">
        <v>764</v>
      </c>
      <c r="G2394" t="s">
        <v>235</v>
      </c>
      <c r="H2394" t="s">
        <v>270</v>
      </c>
      <c r="I2394" t="s">
        <v>46</v>
      </c>
      <c r="J2394" t="s">
        <v>678</v>
      </c>
      <c r="K2394" t="s">
        <v>678</v>
      </c>
      <c r="L2394" s="41">
        <v>1061.6400000000001</v>
      </c>
      <c r="M2394" s="41">
        <v>1535.65</v>
      </c>
    </row>
    <row r="2395" spans="1:13" x14ac:dyDescent="0.2">
      <c r="A2395" s="43" t="s">
        <v>676</v>
      </c>
      <c r="B2395" s="43" t="s">
        <v>676</v>
      </c>
      <c r="C2395" t="s">
        <v>518</v>
      </c>
      <c r="D2395" s="1" t="s">
        <v>10</v>
      </c>
      <c r="E2395" s="1">
        <v>2020</v>
      </c>
      <c r="F2395" t="s">
        <v>152</v>
      </c>
      <c r="G2395" t="s">
        <v>235</v>
      </c>
      <c r="H2395" t="s">
        <v>574</v>
      </c>
      <c r="I2395" t="s">
        <v>2</v>
      </c>
      <c r="J2395" t="s">
        <v>178</v>
      </c>
      <c r="K2395" t="s">
        <v>178</v>
      </c>
      <c r="L2395" s="41">
        <v>1122.19</v>
      </c>
      <c r="M2395" s="41">
        <v>1499.5262090000001</v>
      </c>
    </row>
    <row r="2396" spans="1:13" x14ac:dyDescent="0.2">
      <c r="A2396" s="43" t="s">
        <v>676</v>
      </c>
      <c r="B2396" s="43" t="s">
        <v>676</v>
      </c>
      <c r="C2396" t="s">
        <v>334</v>
      </c>
      <c r="D2396" s="1" t="s">
        <v>84</v>
      </c>
      <c r="E2396" s="1">
        <v>2021</v>
      </c>
      <c r="F2396" t="s">
        <v>335</v>
      </c>
      <c r="G2396" t="s">
        <v>235</v>
      </c>
      <c r="H2396" t="s">
        <v>176</v>
      </c>
      <c r="I2396" t="s">
        <v>83</v>
      </c>
      <c r="J2396" t="s">
        <v>678</v>
      </c>
      <c r="K2396" t="s">
        <v>678</v>
      </c>
      <c r="L2396" s="41">
        <v>1805.05</v>
      </c>
      <c r="M2396" s="41">
        <v>5280.51</v>
      </c>
    </row>
    <row r="2397" spans="1:13" x14ac:dyDescent="0.2">
      <c r="A2397" s="43" t="s">
        <v>676</v>
      </c>
      <c r="B2397" s="43" t="s">
        <v>676</v>
      </c>
      <c r="C2397" t="s">
        <v>273</v>
      </c>
      <c r="D2397" s="1" t="s">
        <v>4</v>
      </c>
      <c r="E2397" s="1">
        <v>2020</v>
      </c>
      <c r="F2397" t="s">
        <v>274</v>
      </c>
      <c r="G2397" t="s">
        <v>235</v>
      </c>
      <c r="H2397" t="s">
        <v>228</v>
      </c>
      <c r="I2397" t="s">
        <v>3</v>
      </c>
      <c r="J2397" t="s">
        <v>178</v>
      </c>
      <c r="K2397" t="s">
        <v>178</v>
      </c>
      <c r="L2397" s="41">
        <v>1302.3499999999999</v>
      </c>
      <c r="M2397" s="41">
        <v>5022.6400000000003</v>
      </c>
    </row>
    <row r="2398" spans="1:13" x14ac:dyDescent="0.2">
      <c r="A2398" s="43" t="s">
        <v>676</v>
      </c>
      <c r="B2398" s="43" t="s">
        <v>676</v>
      </c>
      <c r="C2398" t="s">
        <v>273</v>
      </c>
      <c r="D2398" s="1" t="s">
        <v>4</v>
      </c>
      <c r="E2398" s="1">
        <v>2020</v>
      </c>
      <c r="F2398" t="s">
        <v>274</v>
      </c>
      <c r="G2398" t="s">
        <v>235</v>
      </c>
      <c r="H2398" t="s">
        <v>223</v>
      </c>
      <c r="I2398" t="s">
        <v>3</v>
      </c>
      <c r="J2398" t="s">
        <v>178</v>
      </c>
      <c r="K2398" t="s">
        <v>178</v>
      </c>
      <c r="L2398" s="41">
        <v>1302.3499999999999</v>
      </c>
      <c r="M2398" s="41">
        <v>5022.6400000000003</v>
      </c>
    </row>
    <row r="2399" spans="1:13" x14ac:dyDescent="0.2">
      <c r="A2399" s="43" t="s">
        <v>676</v>
      </c>
      <c r="B2399" s="43" t="s">
        <v>676</v>
      </c>
      <c r="C2399" t="s">
        <v>233</v>
      </c>
      <c r="D2399" s="1" t="s">
        <v>39</v>
      </c>
      <c r="E2399" s="1">
        <v>2019</v>
      </c>
      <c r="F2399" t="s">
        <v>234</v>
      </c>
      <c r="G2399" t="s">
        <v>235</v>
      </c>
      <c r="H2399" t="s">
        <v>264</v>
      </c>
      <c r="I2399" t="s">
        <v>38</v>
      </c>
      <c r="J2399" t="s">
        <v>678</v>
      </c>
      <c r="K2399" t="s">
        <v>678</v>
      </c>
      <c r="L2399" s="41">
        <v>1122.19</v>
      </c>
      <c r="M2399" s="41">
        <v>3029.39</v>
      </c>
    </row>
    <row r="2400" spans="1:13" x14ac:dyDescent="0.2">
      <c r="A2400" s="43" t="s">
        <v>676</v>
      </c>
      <c r="B2400" s="43" t="s">
        <v>676</v>
      </c>
      <c r="C2400" t="s">
        <v>320</v>
      </c>
      <c r="D2400" s="1" t="s">
        <v>1</v>
      </c>
      <c r="E2400" s="1">
        <v>2018</v>
      </c>
      <c r="F2400" t="s">
        <v>141</v>
      </c>
      <c r="G2400" t="s">
        <v>235</v>
      </c>
      <c r="H2400" t="s">
        <v>236</v>
      </c>
      <c r="I2400" t="s">
        <v>49</v>
      </c>
      <c r="J2400" t="s">
        <v>678</v>
      </c>
      <c r="K2400" t="s">
        <v>678</v>
      </c>
      <c r="L2400" s="41">
        <v>1718.8</v>
      </c>
      <c r="M2400" s="41">
        <v>3560.15</v>
      </c>
    </row>
    <row r="2401" spans="1:13" x14ac:dyDescent="0.2">
      <c r="A2401" s="43" t="s">
        <v>676</v>
      </c>
      <c r="B2401" s="43" t="s">
        <v>676</v>
      </c>
      <c r="C2401" t="s">
        <v>438</v>
      </c>
      <c r="D2401" s="1" t="s">
        <v>19</v>
      </c>
      <c r="E2401" s="1">
        <v>2019</v>
      </c>
      <c r="F2401" t="s">
        <v>439</v>
      </c>
      <c r="G2401" t="s">
        <v>235</v>
      </c>
      <c r="H2401" t="s">
        <v>500</v>
      </c>
      <c r="I2401" t="s">
        <v>2</v>
      </c>
      <c r="J2401" t="s">
        <v>178</v>
      </c>
      <c r="K2401" t="s">
        <v>178</v>
      </c>
      <c r="L2401" s="41">
        <v>1122.2</v>
      </c>
      <c r="M2401" s="41">
        <v>3714.92</v>
      </c>
    </row>
    <row r="2402" spans="1:13" x14ac:dyDescent="0.2">
      <c r="A2402" s="43" t="s">
        <v>676</v>
      </c>
      <c r="B2402" s="43" t="s">
        <v>676</v>
      </c>
      <c r="C2402" t="s">
        <v>401</v>
      </c>
      <c r="D2402" s="1" t="s">
        <v>45</v>
      </c>
      <c r="E2402" s="1">
        <v>2018</v>
      </c>
      <c r="F2402" t="s">
        <v>159</v>
      </c>
      <c r="G2402" t="s">
        <v>235</v>
      </c>
      <c r="H2402" t="s">
        <v>402</v>
      </c>
      <c r="I2402" t="s">
        <v>0</v>
      </c>
      <c r="J2402" t="s">
        <v>678</v>
      </c>
      <c r="K2402" t="s">
        <v>678</v>
      </c>
      <c r="L2402" s="41">
        <v>1298</v>
      </c>
      <c r="M2402" s="41">
        <v>1694</v>
      </c>
    </row>
    <row r="2403" spans="1:13" x14ac:dyDescent="0.2">
      <c r="A2403" s="43" t="s">
        <v>676</v>
      </c>
      <c r="B2403" s="43" t="s">
        <v>676</v>
      </c>
      <c r="C2403" t="s">
        <v>397</v>
      </c>
      <c r="D2403" s="1" t="s">
        <v>18</v>
      </c>
      <c r="E2403" s="1">
        <v>2020</v>
      </c>
      <c r="F2403" t="s">
        <v>167</v>
      </c>
      <c r="G2403" t="s">
        <v>235</v>
      </c>
      <c r="H2403" t="s">
        <v>398</v>
      </c>
      <c r="I2403" t="s">
        <v>15</v>
      </c>
      <c r="J2403" t="s">
        <v>178</v>
      </c>
      <c r="K2403" t="s">
        <v>178</v>
      </c>
      <c r="L2403" s="41">
        <v>1122.2</v>
      </c>
      <c r="M2403" s="41">
        <v>1886.98</v>
      </c>
    </row>
    <row r="2404" spans="1:13" x14ac:dyDescent="0.2">
      <c r="A2404" s="43" t="s">
        <v>676</v>
      </c>
      <c r="B2404" s="43" t="s">
        <v>676</v>
      </c>
      <c r="C2404" t="s">
        <v>320</v>
      </c>
      <c r="D2404" s="1" t="s">
        <v>1</v>
      </c>
      <c r="E2404" s="1">
        <v>2018</v>
      </c>
      <c r="F2404" t="s">
        <v>141</v>
      </c>
      <c r="G2404" t="s">
        <v>235</v>
      </c>
      <c r="H2404" t="s">
        <v>198</v>
      </c>
      <c r="I2404" t="s">
        <v>31</v>
      </c>
      <c r="J2404" t="s">
        <v>678</v>
      </c>
      <c r="K2404" t="s">
        <v>678</v>
      </c>
      <c r="L2404" s="41">
        <v>2151.7600000000002</v>
      </c>
      <c r="M2404" s="41">
        <v>4457.3</v>
      </c>
    </row>
    <row r="2405" spans="1:13" x14ac:dyDescent="0.2">
      <c r="A2405" s="43" t="s">
        <v>676</v>
      </c>
      <c r="B2405" s="43" t="s">
        <v>676</v>
      </c>
      <c r="C2405" t="s">
        <v>273</v>
      </c>
      <c r="D2405" s="1" t="s">
        <v>4</v>
      </c>
      <c r="E2405" s="1">
        <v>2020</v>
      </c>
      <c r="F2405" t="s">
        <v>274</v>
      </c>
      <c r="G2405" t="s">
        <v>235</v>
      </c>
      <c r="H2405" t="s">
        <v>292</v>
      </c>
      <c r="I2405" t="s">
        <v>3</v>
      </c>
      <c r="J2405" t="s">
        <v>178</v>
      </c>
      <c r="K2405" t="s">
        <v>178</v>
      </c>
      <c r="L2405" s="41">
        <v>1302.3499999999999</v>
      </c>
      <c r="M2405" s="41">
        <v>5022.6400000000003</v>
      </c>
    </row>
    <row r="2406" spans="1:13" x14ac:dyDescent="0.2">
      <c r="A2406" s="43" t="s">
        <v>676</v>
      </c>
      <c r="B2406" s="43" t="s">
        <v>676</v>
      </c>
      <c r="C2406" t="s">
        <v>233</v>
      </c>
      <c r="D2406" s="1" t="s">
        <v>39</v>
      </c>
      <c r="E2406" s="1">
        <v>2019</v>
      </c>
      <c r="F2406" t="s">
        <v>234</v>
      </c>
      <c r="G2406" t="s">
        <v>235</v>
      </c>
      <c r="H2406" t="s">
        <v>223</v>
      </c>
      <c r="I2406" t="s">
        <v>38</v>
      </c>
      <c r="J2406" t="s">
        <v>678</v>
      </c>
      <c r="K2406" t="s">
        <v>678</v>
      </c>
      <c r="L2406" s="41">
        <v>1122.19</v>
      </c>
      <c r="M2406" s="41">
        <v>3029.39</v>
      </c>
    </row>
    <row r="2407" spans="1:13" x14ac:dyDescent="0.2">
      <c r="A2407" s="43" t="s">
        <v>676</v>
      </c>
      <c r="B2407" s="43" t="s">
        <v>676</v>
      </c>
      <c r="C2407" t="s">
        <v>401</v>
      </c>
      <c r="D2407" s="1" t="s">
        <v>45</v>
      </c>
      <c r="E2407" s="1">
        <v>2018</v>
      </c>
      <c r="F2407" t="s">
        <v>159</v>
      </c>
      <c r="G2407" t="s">
        <v>235</v>
      </c>
      <c r="H2407" t="s">
        <v>267</v>
      </c>
      <c r="I2407" t="s">
        <v>29</v>
      </c>
      <c r="J2407" t="s">
        <v>678</v>
      </c>
      <c r="K2407" t="s">
        <v>678</v>
      </c>
      <c r="L2407" s="41">
        <v>1727</v>
      </c>
      <c r="M2407" s="41">
        <v>2641.1</v>
      </c>
    </row>
    <row r="2408" spans="1:13" x14ac:dyDescent="0.2">
      <c r="A2408" s="43" t="s">
        <v>676</v>
      </c>
      <c r="B2408" s="43" t="s">
        <v>676</v>
      </c>
      <c r="C2408" t="s">
        <v>682</v>
      </c>
      <c r="D2408" s="1" t="s">
        <v>28</v>
      </c>
      <c r="E2408" s="1">
        <v>2018</v>
      </c>
      <c r="F2408" t="s">
        <v>344</v>
      </c>
      <c r="G2408" t="s">
        <v>235</v>
      </c>
      <c r="H2408" t="s">
        <v>410</v>
      </c>
      <c r="I2408" t="s">
        <v>27</v>
      </c>
      <c r="J2408" t="s">
        <v>678</v>
      </c>
      <c r="K2408" t="s">
        <v>678</v>
      </c>
      <c r="L2408" s="41">
        <v>1183.06</v>
      </c>
      <c r="M2408" s="41">
        <v>2801.81</v>
      </c>
    </row>
    <row r="2409" spans="1:13" x14ac:dyDescent="0.2">
      <c r="A2409" s="43" t="s">
        <v>676</v>
      </c>
      <c r="B2409" s="43" t="s">
        <v>676</v>
      </c>
      <c r="C2409" t="s">
        <v>413</v>
      </c>
      <c r="D2409" s="1" t="s">
        <v>32</v>
      </c>
      <c r="E2409" s="1">
        <v>2018</v>
      </c>
      <c r="F2409" t="s">
        <v>162</v>
      </c>
      <c r="G2409" t="s">
        <v>235</v>
      </c>
      <c r="H2409" t="s">
        <v>172</v>
      </c>
      <c r="I2409" t="s">
        <v>43</v>
      </c>
      <c r="J2409" t="s">
        <v>678</v>
      </c>
      <c r="K2409" t="s">
        <v>678</v>
      </c>
      <c r="L2409" s="41">
        <v>3941.17</v>
      </c>
      <c r="M2409" s="41">
        <v>6251.71</v>
      </c>
    </row>
    <row r="2410" spans="1:13" x14ac:dyDescent="0.2">
      <c r="A2410" s="43" t="s">
        <v>676</v>
      </c>
      <c r="B2410" s="43" t="s">
        <v>676</v>
      </c>
      <c r="C2410" t="s">
        <v>357</v>
      </c>
      <c r="D2410" s="1" t="s">
        <v>60</v>
      </c>
      <c r="E2410" s="1">
        <v>2016</v>
      </c>
      <c r="F2410" t="s">
        <v>344</v>
      </c>
      <c r="G2410" t="s">
        <v>235</v>
      </c>
      <c r="H2410" t="s">
        <v>377</v>
      </c>
      <c r="I2410" t="s">
        <v>50</v>
      </c>
      <c r="J2410" t="s">
        <v>678</v>
      </c>
      <c r="K2410" t="s">
        <v>678</v>
      </c>
      <c r="L2410" s="41">
        <v>1341.92</v>
      </c>
      <c r="M2410" s="41">
        <v>3792.68</v>
      </c>
    </row>
    <row r="2411" spans="1:13" x14ac:dyDescent="0.2">
      <c r="A2411" s="43" t="s">
        <v>676</v>
      </c>
      <c r="B2411" s="43" t="s">
        <v>676</v>
      </c>
      <c r="C2411" t="s">
        <v>682</v>
      </c>
      <c r="D2411" s="1" t="s">
        <v>28</v>
      </c>
      <c r="E2411" s="1">
        <v>2018</v>
      </c>
      <c r="F2411" t="s">
        <v>344</v>
      </c>
      <c r="G2411" t="s">
        <v>235</v>
      </c>
      <c r="H2411" t="s">
        <v>322</v>
      </c>
      <c r="I2411" t="s">
        <v>27</v>
      </c>
      <c r="J2411" t="s">
        <v>678</v>
      </c>
      <c r="K2411" t="s">
        <v>678</v>
      </c>
      <c r="L2411" s="41">
        <v>1183.06</v>
      </c>
      <c r="M2411" s="41">
        <v>2801.81</v>
      </c>
    </row>
    <row r="2412" spans="1:13" x14ac:dyDescent="0.2">
      <c r="A2412" s="43" t="s">
        <v>676</v>
      </c>
      <c r="B2412" s="43" t="s">
        <v>676</v>
      </c>
      <c r="C2412" t="s">
        <v>682</v>
      </c>
      <c r="D2412" s="1" t="s">
        <v>28</v>
      </c>
      <c r="E2412" s="1">
        <v>2018</v>
      </c>
      <c r="F2412" t="s">
        <v>344</v>
      </c>
      <c r="G2412" t="s">
        <v>235</v>
      </c>
      <c r="H2412" t="s">
        <v>429</v>
      </c>
      <c r="I2412" t="s">
        <v>27</v>
      </c>
      <c r="J2412" t="s">
        <v>678</v>
      </c>
      <c r="K2412" t="s">
        <v>678</v>
      </c>
      <c r="L2412" s="41">
        <v>1183.06</v>
      </c>
      <c r="M2412" s="41">
        <v>2801.81</v>
      </c>
    </row>
    <row r="2413" spans="1:13" x14ac:dyDescent="0.2">
      <c r="A2413" s="43" t="s">
        <v>676</v>
      </c>
      <c r="B2413" s="43" t="s">
        <v>676</v>
      </c>
      <c r="C2413" t="s">
        <v>144</v>
      </c>
      <c r="D2413" s="1" t="s">
        <v>14</v>
      </c>
      <c r="E2413" s="1">
        <v>2020</v>
      </c>
      <c r="F2413" t="s">
        <v>145</v>
      </c>
      <c r="G2413" t="s">
        <v>235</v>
      </c>
      <c r="H2413" t="s">
        <v>147</v>
      </c>
      <c r="I2413" t="s">
        <v>46</v>
      </c>
      <c r="J2413" t="s">
        <v>678</v>
      </c>
      <c r="K2413" t="s">
        <v>678</v>
      </c>
      <c r="L2413" s="41">
        <v>1122.19</v>
      </c>
      <c r="M2413" s="41">
        <v>1434.2952000000002</v>
      </c>
    </row>
    <row r="2414" spans="1:13" x14ac:dyDescent="0.2">
      <c r="A2414" s="43" t="s">
        <v>676</v>
      </c>
      <c r="B2414" s="43" t="s">
        <v>676</v>
      </c>
      <c r="C2414" t="s">
        <v>418</v>
      </c>
      <c r="D2414" s="1" t="s">
        <v>6</v>
      </c>
      <c r="E2414" s="1">
        <v>2018</v>
      </c>
      <c r="F2414" t="s">
        <v>162</v>
      </c>
      <c r="G2414" t="s">
        <v>235</v>
      </c>
      <c r="H2414" t="s">
        <v>150</v>
      </c>
      <c r="I2414" t="s">
        <v>0</v>
      </c>
      <c r="J2414" t="s">
        <v>678</v>
      </c>
      <c r="K2414" t="s">
        <v>678</v>
      </c>
      <c r="L2414" s="41">
        <v>2234.5</v>
      </c>
      <c r="M2414" s="41">
        <v>4535.83</v>
      </c>
    </row>
    <row r="2415" spans="1:13" x14ac:dyDescent="0.2">
      <c r="A2415" s="43" t="s">
        <v>676</v>
      </c>
      <c r="B2415" s="43" t="s">
        <v>676</v>
      </c>
      <c r="C2415" t="s">
        <v>233</v>
      </c>
      <c r="D2415" s="1" t="s">
        <v>39</v>
      </c>
      <c r="E2415" s="1">
        <v>2019</v>
      </c>
      <c r="F2415" t="s">
        <v>234</v>
      </c>
      <c r="G2415" t="s">
        <v>235</v>
      </c>
      <c r="H2415" t="s">
        <v>223</v>
      </c>
      <c r="I2415" t="s">
        <v>63</v>
      </c>
      <c r="J2415" t="s">
        <v>678</v>
      </c>
      <c r="K2415" t="s">
        <v>678</v>
      </c>
      <c r="L2415" s="41">
        <v>1122.19</v>
      </c>
      <c r="M2415" s="41">
        <v>3029.39</v>
      </c>
    </row>
    <row r="2416" spans="1:13" x14ac:dyDescent="0.2">
      <c r="A2416" s="43" t="s">
        <v>676</v>
      </c>
      <c r="B2416" s="43" t="s">
        <v>676</v>
      </c>
      <c r="C2416" t="s">
        <v>273</v>
      </c>
      <c r="D2416" s="1" t="s">
        <v>4</v>
      </c>
      <c r="E2416" s="1">
        <v>2020</v>
      </c>
      <c r="F2416" t="s">
        <v>274</v>
      </c>
      <c r="G2416" t="s">
        <v>235</v>
      </c>
      <c r="H2416" t="s">
        <v>223</v>
      </c>
      <c r="I2416" t="s">
        <v>3</v>
      </c>
      <c r="J2416" t="s">
        <v>178</v>
      </c>
      <c r="K2416" t="s">
        <v>178</v>
      </c>
      <c r="L2416" s="41">
        <v>1302.3499999999999</v>
      </c>
      <c r="M2416" s="41">
        <v>5022.6400000000003</v>
      </c>
    </row>
    <row r="2417" spans="1:13" x14ac:dyDescent="0.2">
      <c r="A2417" s="43" t="s">
        <v>676</v>
      </c>
      <c r="B2417" s="43" t="s">
        <v>676</v>
      </c>
      <c r="C2417" t="s">
        <v>212</v>
      </c>
      <c r="D2417" s="1" t="s">
        <v>57</v>
      </c>
      <c r="E2417" s="1">
        <v>2016</v>
      </c>
      <c r="F2417" t="s">
        <v>152</v>
      </c>
      <c r="G2417" t="s">
        <v>235</v>
      </c>
      <c r="H2417" t="s">
        <v>213</v>
      </c>
      <c r="I2417" t="s">
        <v>31</v>
      </c>
      <c r="J2417" t="s">
        <v>678</v>
      </c>
      <c r="K2417" t="s">
        <v>678</v>
      </c>
      <c r="L2417" s="41">
        <v>1598.59</v>
      </c>
      <c r="M2417" s="41">
        <v>3607.6979120000001</v>
      </c>
    </row>
    <row r="2418" spans="1:13" x14ac:dyDescent="0.2">
      <c r="A2418" s="43" t="s">
        <v>676</v>
      </c>
      <c r="B2418" s="43" t="s">
        <v>676</v>
      </c>
      <c r="C2418" t="s">
        <v>682</v>
      </c>
      <c r="D2418" s="1" t="s">
        <v>28</v>
      </c>
      <c r="E2418" s="1">
        <v>2018</v>
      </c>
      <c r="F2418" t="s">
        <v>344</v>
      </c>
      <c r="G2418" t="s">
        <v>235</v>
      </c>
      <c r="H2418" t="s">
        <v>265</v>
      </c>
      <c r="I2418" t="s">
        <v>63</v>
      </c>
      <c r="J2418" t="s">
        <v>678</v>
      </c>
      <c r="K2418" t="s">
        <v>678</v>
      </c>
      <c r="L2418" s="41">
        <v>2645.12</v>
      </c>
      <c r="M2418" s="41">
        <v>5543.65</v>
      </c>
    </row>
    <row r="2419" spans="1:13" x14ac:dyDescent="0.2">
      <c r="A2419" s="43" t="s">
        <v>676</v>
      </c>
      <c r="B2419" s="43" t="s">
        <v>676</v>
      </c>
      <c r="C2419" t="s">
        <v>320</v>
      </c>
      <c r="D2419" s="1" t="s">
        <v>1</v>
      </c>
      <c r="E2419" s="1">
        <v>2018</v>
      </c>
      <c r="F2419" t="s">
        <v>141</v>
      </c>
      <c r="G2419" t="s">
        <v>235</v>
      </c>
      <c r="H2419" t="s">
        <v>327</v>
      </c>
      <c r="I2419" t="s">
        <v>0</v>
      </c>
      <c r="J2419" t="s">
        <v>678</v>
      </c>
      <c r="K2419" t="s">
        <v>678</v>
      </c>
      <c r="L2419" s="41">
        <v>1100</v>
      </c>
      <c r="M2419" s="41">
        <v>2271.13</v>
      </c>
    </row>
    <row r="2420" spans="1:13" x14ac:dyDescent="0.2">
      <c r="A2420" s="43" t="s">
        <v>676</v>
      </c>
      <c r="B2420" s="43" t="s">
        <v>676</v>
      </c>
      <c r="C2420" t="s">
        <v>343</v>
      </c>
      <c r="D2420" s="1" t="s">
        <v>70</v>
      </c>
      <c r="E2420" s="1">
        <v>2016</v>
      </c>
      <c r="F2420" t="s">
        <v>344</v>
      </c>
      <c r="G2420" t="s">
        <v>235</v>
      </c>
      <c r="H2420" t="s">
        <v>223</v>
      </c>
      <c r="I2420" t="s">
        <v>41</v>
      </c>
      <c r="J2420" t="s">
        <v>678</v>
      </c>
      <c r="K2420" t="s">
        <v>678</v>
      </c>
      <c r="L2420" s="41">
        <v>2190</v>
      </c>
      <c r="M2420" s="41">
        <v>5666.7409677419355</v>
      </c>
    </row>
    <row r="2421" spans="1:13" x14ac:dyDescent="0.2">
      <c r="A2421" s="43" t="s">
        <v>676</v>
      </c>
      <c r="B2421" s="43" t="s">
        <v>676</v>
      </c>
      <c r="C2421" t="s">
        <v>320</v>
      </c>
      <c r="D2421" s="1" t="s">
        <v>1</v>
      </c>
      <c r="E2421" s="1">
        <v>2018</v>
      </c>
      <c r="F2421" t="s">
        <v>141</v>
      </c>
      <c r="G2421" t="s">
        <v>235</v>
      </c>
      <c r="H2421" t="s">
        <v>204</v>
      </c>
      <c r="I2421" t="s">
        <v>0</v>
      </c>
      <c r="J2421" t="s">
        <v>678</v>
      </c>
      <c r="K2421" t="s">
        <v>678</v>
      </c>
      <c r="L2421" s="41">
        <v>1100</v>
      </c>
      <c r="M2421" s="41">
        <v>2271.13</v>
      </c>
    </row>
    <row r="2422" spans="1:13" x14ac:dyDescent="0.2">
      <c r="A2422" s="43" t="s">
        <v>676</v>
      </c>
      <c r="B2422" s="43" t="s">
        <v>676</v>
      </c>
      <c r="C2422" t="s">
        <v>684</v>
      </c>
      <c r="D2422" s="1" t="s">
        <v>9</v>
      </c>
      <c r="E2422" s="1">
        <v>2018</v>
      </c>
      <c r="F2422" t="s">
        <v>141</v>
      </c>
      <c r="G2422" t="s">
        <v>235</v>
      </c>
      <c r="H2422" t="s">
        <v>707</v>
      </c>
      <c r="I2422" t="s">
        <v>2</v>
      </c>
      <c r="J2422" t="s">
        <v>178</v>
      </c>
      <c r="K2422" t="s">
        <v>178</v>
      </c>
      <c r="L2422" s="41">
        <v>1387.51</v>
      </c>
      <c r="M2422" s="41">
        <v>3166.46</v>
      </c>
    </row>
    <row r="2423" spans="1:13" x14ac:dyDescent="0.2">
      <c r="A2423" s="43" t="s">
        <v>676</v>
      </c>
      <c r="B2423" s="43" t="s">
        <v>676</v>
      </c>
      <c r="C2423" t="s">
        <v>357</v>
      </c>
      <c r="D2423" s="1" t="s">
        <v>60</v>
      </c>
      <c r="E2423" s="1">
        <v>2016</v>
      </c>
      <c r="F2423" t="s">
        <v>344</v>
      </c>
      <c r="G2423" t="s">
        <v>235</v>
      </c>
      <c r="H2423" t="s">
        <v>358</v>
      </c>
      <c r="I2423" t="s">
        <v>50</v>
      </c>
      <c r="J2423" t="s">
        <v>678</v>
      </c>
      <c r="K2423" t="s">
        <v>678</v>
      </c>
      <c r="L2423" s="41">
        <v>1341.92</v>
      </c>
      <c r="M2423" s="41">
        <v>3792.68</v>
      </c>
    </row>
    <row r="2424" spans="1:13" x14ac:dyDescent="0.2">
      <c r="A2424" s="43" t="s">
        <v>676</v>
      </c>
      <c r="B2424" s="43" t="s">
        <v>676</v>
      </c>
      <c r="C2424" t="s">
        <v>320</v>
      </c>
      <c r="D2424" s="1" t="s">
        <v>1</v>
      </c>
      <c r="E2424" s="1">
        <v>2018</v>
      </c>
      <c r="F2424" t="s">
        <v>141</v>
      </c>
      <c r="G2424" t="s">
        <v>235</v>
      </c>
      <c r="H2424" t="s">
        <v>197</v>
      </c>
      <c r="I2424" t="s">
        <v>92</v>
      </c>
      <c r="J2424" t="s">
        <v>678</v>
      </c>
      <c r="K2424" t="s">
        <v>678</v>
      </c>
      <c r="L2424" s="41">
        <v>1876.16</v>
      </c>
      <c r="M2424" s="41">
        <v>3886.46</v>
      </c>
    </row>
    <row r="2425" spans="1:13" x14ac:dyDescent="0.2">
      <c r="A2425" s="43" t="s">
        <v>676</v>
      </c>
      <c r="B2425" s="43" t="s">
        <v>676</v>
      </c>
      <c r="C2425" t="s">
        <v>273</v>
      </c>
      <c r="D2425" s="1" t="s">
        <v>4</v>
      </c>
      <c r="E2425" s="1">
        <v>2020</v>
      </c>
      <c r="F2425" t="s">
        <v>274</v>
      </c>
      <c r="G2425" t="s">
        <v>235</v>
      </c>
      <c r="H2425" t="s">
        <v>200</v>
      </c>
      <c r="I2425" t="s">
        <v>3</v>
      </c>
      <c r="J2425" t="s">
        <v>178</v>
      </c>
      <c r="K2425" t="s">
        <v>178</v>
      </c>
      <c r="L2425" s="41">
        <v>1302.3499999999999</v>
      </c>
      <c r="M2425" s="41">
        <v>5022.6400000000003</v>
      </c>
    </row>
    <row r="2426" spans="1:13" x14ac:dyDescent="0.2">
      <c r="A2426" s="43" t="s">
        <v>676</v>
      </c>
      <c r="B2426" s="43" t="s">
        <v>676</v>
      </c>
      <c r="C2426" t="s">
        <v>684</v>
      </c>
      <c r="D2426" s="1" t="s">
        <v>9</v>
      </c>
      <c r="E2426" s="1">
        <v>2018</v>
      </c>
      <c r="F2426" t="s">
        <v>141</v>
      </c>
      <c r="G2426" t="s">
        <v>235</v>
      </c>
      <c r="H2426" t="s">
        <v>703</v>
      </c>
      <c r="I2426" t="s">
        <v>2</v>
      </c>
      <c r="J2426" t="s">
        <v>178</v>
      </c>
      <c r="K2426" t="s">
        <v>178</v>
      </c>
      <c r="L2426" s="41">
        <v>1100</v>
      </c>
      <c r="M2426" s="41">
        <v>2565.21</v>
      </c>
    </row>
    <row r="2427" spans="1:13" x14ac:dyDescent="0.2">
      <c r="A2427" s="43" t="s">
        <v>676</v>
      </c>
      <c r="B2427" s="43" t="s">
        <v>676</v>
      </c>
      <c r="C2427" t="s">
        <v>320</v>
      </c>
      <c r="D2427" s="1" t="s">
        <v>1</v>
      </c>
      <c r="E2427" s="1">
        <v>2018</v>
      </c>
      <c r="F2427" t="s">
        <v>141</v>
      </c>
      <c r="G2427" t="s">
        <v>235</v>
      </c>
      <c r="H2427" t="s">
        <v>203</v>
      </c>
      <c r="I2427" t="s">
        <v>58</v>
      </c>
      <c r="J2427" t="s">
        <v>678</v>
      </c>
      <c r="K2427" t="s">
        <v>678</v>
      </c>
      <c r="L2427" s="41">
        <v>1100</v>
      </c>
      <c r="M2427" s="41">
        <v>2658.83</v>
      </c>
    </row>
    <row r="2428" spans="1:13" x14ac:dyDescent="0.2">
      <c r="A2428" s="43" t="s">
        <v>676</v>
      </c>
      <c r="B2428" s="43" t="s">
        <v>676</v>
      </c>
      <c r="C2428" t="s">
        <v>684</v>
      </c>
      <c r="D2428" s="1" t="s">
        <v>9</v>
      </c>
      <c r="E2428" s="1">
        <v>2018</v>
      </c>
      <c r="F2428" t="s">
        <v>141</v>
      </c>
      <c r="G2428" t="s">
        <v>235</v>
      </c>
      <c r="H2428" t="s">
        <v>706</v>
      </c>
      <c r="I2428" t="s">
        <v>2</v>
      </c>
      <c r="J2428" t="s">
        <v>178</v>
      </c>
      <c r="K2428" t="s">
        <v>178</v>
      </c>
      <c r="L2428" s="41">
        <v>1145.68</v>
      </c>
      <c r="M2428" s="41">
        <v>2641.19</v>
      </c>
    </row>
    <row r="2429" spans="1:13" x14ac:dyDescent="0.2">
      <c r="A2429" s="43" t="s">
        <v>676</v>
      </c>
      <c r="B2429" s="43" t="s">
        <v>676</v>
      </c>
      <c r="C2429" t="s">
        <v>438</v>
      </c>
      <c r="D2429" s="1" t="s">
        <v>19</v>
      </c>
      <c r="E2429" s="1">
        <v>2019</v>
      </c>
      <c r="F2429" t="s">
        <v>439</v>
      </c>
      <c r="G2429" t="s">
        <v>235</v>
      </c>
      <c r="H2429" t="s">
        <v>197</v>
      </c>
      <c r="I2429" t="s">
        <v>2</v>
      </c>
      <c r="J2429" t="s">
        <v>178</v>
      </c>
      <c r="K2429" t="s">
        <v>178</v>
      </c>
      <c r="L2429" s="41">
        <v>1122.2</v>
      </c>
      <c r="M2429" s="41">
        <v>4005.28</v>
      </c>
    </row>
    <row r="2430" spans="1:13" x14ac:dyDescent="0.2">
      <c r="A2430" s="43" t="s">
        <v>676</v>
      </c>
      <c r="B2430" s="43" t="s">
        <v>676</v>
      </c>
      <c r="C2430" t="s">
        <v>411</v>
      </c>
      <c r="D2430" s="1" t="s">
        <v>20</v>
      </c>
      <c r="E2430" s="1">
        <v>2018</v>
      </c>
      <c r="F2430" t="s">
        <v>159</v>
      </c>
      <c r="G2430" t="s">
        <v>235</v>
      </c>
      <c r="H2430" t="s">
        <v>267</v>
      </c>
      <c r="I2430" t="s">
        <v>0</v>
      </c>
      <c r="J2430" t="s">
        <v>678</v>
      </c>
      <c r="K2430" t="s">
        <v>678</v>
      </c>
      <c r="L2430" s="41">
        <v>1298</v>
      </c>
      <c r="M2430" s="41">
        <v>1694</v>
      </c>
    </row>
    <row r="2431" spans="1:13" x14ac:dyDescent="0.2">
      <c r="A2431" s="43" t="s">
        <v>676</v>
      </c>
      <c r="B2431" s="43" t="s">
        <v>676</v>
      </c>
      <c r="C2431" t="s">
        <v>682</v>
      </c>
      <c r="D2431" s="1" t="s">
        <v>28</v>
      </c>
      <c r="E2431" s="1">
        <v>2018</v>
      </c>
      <c r="F2431" t="s">
        <v>344</v>
      </c>
      <c r="G2431" t="s">
        <v>235</v>
      </c>
      <c r="H2431" t="s">
        <v>265</v>
      </c>
      <c r="I2431" t="s">
        <v>27</v>
      </c>
      <c r="J2431" t="s">
        <v>678</v>
      </c>
      <c r="K2431" t="s">
        <v>678</v>
      </c>
      <c r="L2431" s="41">
        <v>1183.06</v>
      </c>
      <c r="M2431" s="41">
        <v>2801.81</v>
      </c>
    </row>
    <row r="2432" spans="1:13" x14ac:dyDescent="0.2">
      <c r="A2432" s="43" t="s">
        <v>676</v>
      </c>
      <c r="B2432" s="43" t="s">
        <v>676</v>
      </c>
      <c r="C2432" t="s">
        <v>438</v>
      </c>
      <c r="D2432" s="1" t="s">
        <v>19</v>
      </c>
      <c r="E2432" s="1">
        <v>2019</v>
      </c>
      <c r="F2432" t="s">
        <v>439</v>
      </c>
      <c r="G2432" t="s">
        <v>235</v>
      </c>
      <c r="H2432" t="s">
        <v>501</v>
      </c>
      <c r="I2432" t="s">
        <v>2</v>
      </c>
      <c r="J2432" t="s">
        <v>178</v>
      </c>
      <c r="K2432" t="s">
        <v>178</v>
      </c>
      <c r="L2432" s="41">
        <v>1122.2</v>
      </c>
      <c r="M2432" s="41">
        <v>3112.55</v>
      </c>
    </row>
    <row r="2433" spans="1:13" x14ac:dyDescent="0.2">
      <c r="A2433" s="43" t="s">
        <v>676</v>
      </c>
      <c r="B2433" s="43" t="s">
        <v>676</v>
      </c>
      <c r="C2433" t="s">
        <v>175</v>
      </c>
      <c r="D2433" s="1" t="s">
        <v>74</v>
      </c>
      <c r="E2433" s="1">
        <v>2020</v>
      </c>
      <c r="F2433" t="s">
        <v>141</v>
      </c>
      <c r="G2433" t="s">
        <v>235</v>
      </c>
      <c r="H2433" t="s">
        <v>176</v>
      </c>
      <c r="I2433" t="s">
        <v>2</v>
      </c>
      <c r="J2433" t="s">
        <v>178</v>
      </c>
      <c r="K2433" t="s">
        <v>178</v>
      </c>
      <c r="L2433" s="41">
        <v>1320</v>
      </c>
      <c r="M2433" s="41">
        <v>2732.8</v>
      </c>
    </row>
    <row r="2434" spans="1:13" x14ac:dyDescent="0.2">
      <c r="A2434" s="43" t="s">
        <v>676</v>
      </c>
      <c r="B2434" s="43" t="s">
        <v>676</v>
      </c>
      <c r="C2434" t="s">
        <v>518</v>
      </c>
      <c r="D2434" s="1" t="s">
        <v>10</v>
      </c>
      <c r="E2434" s="1">
        <v>2020</v>
      </c>
      <c r="F2434" t="s">
        <v>152</v>
      </c>
      <c r="G2434" t="s">
        <v>235</v>
      </c>
      <c r="H2434" t="s">
        <v>591</v>
      </c>
      <c r="I2434" t="s">
        <v>2</v>
      </c>
      <c r="J2434" t="s">
        <v>178</v>
      </c>
      <c r="K2434" t="s">
        <v>178</v>
      </c>
      <c r="L2434" s="41">
        <v>1342.19</v>
      </c>
      <c r="M2434" s="41">
        <v>1717.7976250000002</v>
      </c>
    </row>
    <row r="2435" spans="1:13" x14ac:dyDescent="0.2">
      <c r="A2435" s="43" t="s">
        <v>676</v>
      </c>
      <c r="B2435" s="43" t="s">
        <v>676</v>
      </c>
      <c r="C2435" t="s">
        <v>518</v>
      </c>
      <c r="D2435" s="1" t="s">
        <v>10</v>
      </c>
      <c r="E2435" s="1">
        <v>2020</v>
      </c>
      <c r="F2435" t="s">
        <v>152</v>
      </c>
      <c r="G2435" t="s">
        <v>235</v>
      </c>
      <c r="H2435" t="s">
        <v>170</v>
      </c>
      <c r="I2435" t="s">
        <v>2</v>
      </c>
      <c r="J2435" t="s">
        <v>178</v>
      </c>
      <c r="K2435" t="s">
        <v>178</v>
      </c>
      <c r="L2435" s="41">
        <v>1458.8500000000001</v>
      </c>
      <c r="M2435" s="41">
        <v>1857.0879350000002</v>
      </c>
    </row>
    <row r="2436" spans="1:13" x14ac:dyDescent="0.2">
      <c r="A2436" s="43" t="s">
        <v>676</v>
      </c>
      <c r="B2436" s="43" t="s">
        <v>676</v>
      </c>
      <c r="C2436" t="s">
        <v>357</v>
      </c>
      <c r="D2436" s="1" t="s">
        <v>60</v>
      </c>
      <c r="E2436" s="1">
        <v>2016</v>
      </c>
      <c r="F2436" t="s">
        <v>344</v>
      </c>
      <c r="G2436" t="s">
        <v>235</v>
      </c>
      <c r="H2436" t="s">
        <v>369</v>
      </c>
      <c r="I2436" t="s">
        <v>50</v>
      </c>
      <c r="J2436" t="s">
        <v>678</v>
      </c>
      <c r="K2436" t="s">
        <v>678</v>
      </c>
      <c r="L2436" s="41">
        <v>1341.92</v>
      </c>
      <c r="M2436" s="41">
        <v>3792.68</v>
      </c>
    </row>
    <row r="2437" spans="1:13" x14ac:dyDescent="0.2">
      <c r="A2437" s="43" t="s">
        <v>676</v>
      </c>
      <c r="B2437" s="43" t="s">
        <v>676</v>
      </c>
      <c r="C2437" t="s">
        <v>357</v>
      </c>
      <c r="D2437" s="1" t="s">
        <v>60</v>
      </c>
      <c r="E2437" s="1">
        <v>2016</v>
      </c>
      <c r="F2437" t="s">
        <v>344</v>
      </c>
      <c r="G2437" t="s">
        <v>235</v>
      </c>
      <c r="H2437" t="s">
        <v>358</v>
      </c>
      <c r="I2437" t="s">
        <v>50</v>
      </c>
      <c r="J2437" t="s">
        <v>678</v>
      </c>
      <c r="K2437" t="s">
        <v>678</v>
      </c>
      <c r="L2437" s="41">
        <v>1341.92</v>
      </c>
      <c r="M2437" s="41">
        <v>3792.68</v>
      </c>
    </row>
    <row r="2438" spans="1:13" x14ac:dyDescent="0.2">
      <c r="A2438" s="43" t="s">
        <v>676</v>
      </c>
      <c r="B2438" s="43" t="s">
        <v>676</v>
      </c>
      <c r="C2438" t="s">
        <v>320</v>
      </c>
      <c r="D2438" s="1" t="s">
        <v>1</v>
      </c>
      <c r="E2438" s="1">
        <v>2018</v>
      </c>
      <c r="F2438" t="s">
        <v>141</v>
      </c>
      <c r="G2438" t="s">
        <v>235</v>
      </c>
      <c r="H2438" t="s">
        <v>204</v>
      </c>
      <c r="I2438" t="s">
        <v>0</v>
      </c>
      <c r="J2438" t="s">
        <v>678</v>
      </c>
      <c r="K2438" t="s">
        <v>678</v>
      </c>
      <c r="L2438" s="41">
        <v>1100</v>
      </c>
      <c r="M2438" s="41">
        <v>2271.13</v>
      </c>
    </row>
    <row r="2439" spans="1:13" x14ac:dyDescent="0.2">
      <c r="A2439" s="43" t="s">
        <v>676</v>
      </c>
      <c r="B2439" s="43" t="s">
        <v>676</v>
      </c>
      <c r="C2439" t="s">
        <v>320</v>
      </c>
      <c r="D2439" s="1" t="s">
        <v>1</v>
      </c>
      <c r="E2439" s="1">
        <v>2018</v>
      </c>
      <c r="F2439" t="s">
        <v>141</v>
      </c>
      <c r="G2439" t="s">
        <v>235</v>
      </c>
      <c r="H2439" t="s">
        <v>327</v>
      </c>
      <c r="I2439" t="s">
        <v>0</v>
      </c>
      <c r="J2439" t="s">
        <v>678</v>
      </c>
      <c r="K2439" t="s">
        <v>678</v>
      </c>
      <c r="L2439" s="41">
        <v>1100</v>
      </c>
      <c r="M2439" s="41">
        <v>2271.13</v>
      </c>
    </row>
    <row r="2440" spans="1:13" x14ac:dyDescent="0.2">
      <c r="A2440" s="43" t="s">
        <v>676</v>
      </c>
      <c r="B2440" s="43" t="s">
        <v>676</v>
      </c>
      <c r="C2440" t="s">
        <v>273</v>
      </c>
      <c r="D2440" s="1" t="s">
        <v>4</v>
      </c>
      <c r="E2440" s="1">
        <v>2020</v>
      </c>
      <c r="F2440" t="s">
        <v>274</v>
      </c>
      <c r="G2440" t="s">
        <v>235</v>
      </c>
      <c r="H2440" t="s">
        <v>223</v>
      </c>
      <c r="I2440" t="s">
        <v>3</v>
      </c>
      <c r="J2440" t="s">
        <v>178</v>
      </c>
      <c r="K2440" t="s">
        <v>178</v>
      </c>
      <c r="L2440" s="41">
        <v>1302.3499999999999</v>
      </c>
      <c r="M2440" s="41">
        <v>5022.6400000000003</v>
      </c>
    </row>
    <row r="2441" spans="1:13" x14ac:dyDescent="0.2">
      <c r="A2441" s="43" t="s">
        <v>676</v>
      </c>
      <c r="B2441" s="43" t="s">
        <v>676</v>
      </c>
      <c r="C2441" t="s">
        <v>320</v>
      </c>
      <c r="D2441" s="1" t="s">
        <v>1</v>
      </c>
      <c r="E2441" s="1">
        <v>2018</v>
      </c>
      <c r="F2441" t="s">
        <v>141</v>
      </c>
      <c r="G2441" t="s">
        <v>235</v>
      </c>
      <c r="H2441" t="s">
        <v>245</v>
      </c>
      <c r="I2441" t="s">
        <v>0</v>
      </c>
      <c r="J2441" t="s">
        <v>678</v>
      </c>
      <c r="K2441" t="s">
        <v>678</v>
      </c>
      <c r="L2441" s="41">
        <v>1100</v>
      </c>
      <c r="M2441" s="41">
        <v>2271.13</v>
      </c>
    </row>
    <row r="2442" spans="1:13" x14ac:dyDescent="0.2">
      <c r="A2442" s="43" t="s">
        <v>676</v>
      </c>
      <c r="B2442" s="43" t="s">
        <v>676</v>
      </c>
      <c r="C2442" t="s">
        <v>193</v>
      </c>
      <c r="D2442" s="1" t="s">
        <v>89</v>
      </c>
      <c r="E2442" s="1">
        <v>2020</v>
      </c>
      <c r="F2442" t="s">
        <v>167</v>
      </c>
      <c r="G2442" t="s">
        <v>235</v>
      </c>
      <c r="H2442" t="s">
        <v>199</v>
      </c>
      <c r="I2442" t="s">
        <v>41</v>
      </c>
      <c r="J2442" t="s">
        <v>678</v>
      </c>
      <c r="K2442" t="s">
        <v>678</v>
      </c>
      <c r="L2442" s="41">
        <v>2248.5</v>
      </c>
      <c r="M2442" s="41">
        <v>5418.57</v>
      </c>
    </row>
    <row r="2443" spans="1:13" x14ac:dyDescent="0.2">
      <c r="A2443" s="43" t="s">
        <v>676</v>
      </c>
      <c r="B2443" s="43" t="s">
        <v>676</v>
      </c>
      <c r="C2443" s="57" t="s">
        <v>774</v>
      </c>
      <c r="D2443" s="1" t="s">
        <v>78</v>
      </c>
      <c r="E2443" s="1">
        <v>2021</v>
      </c>
      <c r="F2443" t="s">
        <v>234</v>
      </c>
      <c r="G2443" t="s">
        <v>235</v>
      </c>
      <c r="H2443" t="s">
        <v>435</v>
      </c>
      <c r="I2443" t="s">
        <v>697</v>
      </c>
      <c r="J2443" t="s">
        <v>678</v>
      </c>
      <c r="K2443" t="s">
        <v>678</v>
      </c>
      <c r="L2443" s="41">
        <v>2276.0100000000002</v>
      </c>
      <c r="M2443" s="41">
        <v>2451.6900000000005</v>
      </c>
    </row>
    <row r="2444" spans="1:13" x14ac:dyDescent="0.2">
      <c r="A2444" s="43" t="s">
        <v>676</v>
      </c>
      <c r="B2444" s="43" t="s">
        <v>676</v>
      </c>
      <c r="C2444" t="s">
        <v>233</v>
      </c>
      <c r="D2444" s="1" t="s">
        <v>39</v>
      </c>
      <c r="E2444" s="1">
        <v>2019</v>
      </c>
      <c r="F2444" t="s">
        <v>234</v>
      </c>
      <c r="G2444" t="s">
        <v>235</v>
      </c>
      <c r="H2444" t="s">
        <v>223</v>
      </c>
      <c r="I2444" t="s">
        <v>38</v>
      </c>
      <c r="J2444" t="s">
        <v>678</v>
      </c>
      <c r="K2444" t="s">
        <v>678</v>
      </c>
      <c r="L2444" s="41">
        <v>1122.19</v>
      </c>
      <c r="M2444" s="41">
        <v>3029.39</v>
      </c>
    </row>
    <row r="2445" spans="1:13" x14ac:dyDescent="0.2">
      <c r="A2445" s="43" t="s">
        <v>676</v>
      </c>
      <c r="B2445" s="43" t="s">
        <v>676</v>
      </c>
      <c r="C2445" t="s">
        <v>391</v>
      </c>
      <c r="D2445" s="1" t="s">
        <v>24</v>
      </c>
      <c r="E2445" s="1">
        <v>2019</v>
      </c>
      <c r="F2445" t="s">
        <v>392</v>
      </c>
      <c r="G2445" t="s">
        <v>235</v>
      </c>
      <c r="H2445" t="s">
        <v>394</v>
      </c>
      <c r="I2445" t="s">
        <v>2</v>
      </c>
      <c r="J2445" t="s">
        <v>178</v>
      </c>
      <c r="K2445" t="s">
        <v>178</v>
      </c>
      <c r="L2445" s="41">
        <v>1738</v>
      </c>
      <c r="M2445" s="41">
        <v>3106.74</v>
      </c>
    </row>
    <row r="2446" spans="1:13" x14ac:dyDescent="0.2">
      <c r="A2446" s="43" t="s">
        <v>676</v>
      </c>
      <c r="B2446" s="43" t="s">
        <v>676</v>
      </c>
      <c r="C2446" t="s">
        <v>233</v>
      </c>
      <c r="D2446" s="1" t="s">
        <v>39</v>
      </c>
      <c r="E2446" s="1">
        <v>2019</v>
      </c>
      <c r="F2446" t="s">
        <v>234</v>
      </c>
      <c r="G2446" t="s">
        <v>235</v>
      </c>
      <c r="H2446" t="s">
        <v>223</v>
      </c>
      <c r="I2446" t="s">
        <v>38</v>
      </c>
      <c r="J2446" t="s">
        <v>678</v>
      </c>
      <c r="K2446" t="s">
        <v>678</v>
      </c>
      <c r="L2446" s="41">
        <v>1122.19</v>
      </c>
      <c r="M2446" s="41">
        <v>3029.39</v>
      </c>
    </row>
    <row r="2447" spans="1:13" x14ac:dyDescent="0.2">
      <c r="A2447" s="43" t="s">
        <v>676</v>
      </c>
      <c r="B2447" s="43" t="s">
        <v>676</v>
      </c>
      <c r="C2447" t="s">
        <v>233</v>
      </c>
      <c r="D2447" s="1" t="s">
        <v>39</v>
      </c>
      <c r="E2447" s="1">
        <v>2019</v>
      </c>
      <c r="F2447" t="s">
        <v>234</v>
      </c>
      <c r="G2447" t="s">
        <v>235</v>
      </c>
      <c r="H2447" t="s">
        <v>173</v>
      </c>
      <c r="I2447" t="s">
        <v>38</v>
      </c>
      <c r="J2447" t="s">
        <v>678</v>
      </c>
      <c r="K2447" t="s">
        <v>678</v>
      </c>
      <c r="L2447" s="41">
        <v>1122.19</v>
      </c>
      <c r="M2447" s="41">
        <v>3029.39</v>
      </c>
    </row>
    <row r="2448" spans="1:13" x14ac:dyDescent="0.2">
      <c r="A2448" s="43" t="s">
        <v>676</v>
      </c>
      <c r="B2448" s="43" t="s">
        <v>676</v>
      </c>
      <c r="C2448" t="s">
        <v>518</v>
      </c>
      <c r="D2448" s="1" t="s">
        <v>10</v>
      </c>
      <c r="E2448" s="1">
        <v>2020</v>
      </c>
      <c r="F2448" t="s">
        <v>152</v>
      </c>
      <c r="G2448" t="s">
        <v>235</v>
      </c>
      <c r="H2448" t="s">
        <v>558</v>
      </c>
      <c r="I2448" t="s">
        <v>2</v>
      </c>
      <c r="J2448" t="s">
        <v>178</v>
      </c>
      <c r="K2448" t="s">
        <v>178</v>
      </c>
      <c r="L2448" s="41">
        <v>1342.19</v>
      </c>
      <c r="M2448" s="41">
        <v>1717.7976250000002</v>
      </c>
    </row>
    <row r="2449" spans="1:13" x14ac:dyDescent="0.2">
      <c r="A2449" s="43" t="s">
        <v>676</v>
      </c>
      <c r="B2449" s="43" t="s">
        <v>676</v>
      </c>
      <c r="C2449" t="s">
        <v>430</v>
      </c>
      <c r="D2449" s="1" t="s">
        <v>765</v>
      </c>
      <c r="E2449" s="1">
        <v>2019</v>
      </c>
      <c r="F2449" t="s">
        <v>764</v>
      </c>
      <c r="G2449" t="s">
        <v>235</v>
      </c>
      <c r="H2449" t="s">
        <v>410</v>
      </c>
      <c r="I2449" t="s">
        <v>46</v>
      </c>
      <c r="J2449" t="s">
        <v>678</v>
      </c>
      <c r="K2449" t="s">
        <v>678</v>
      </c>
      <c r="L2449" s="41">
        <v>1061.6400000000001</v>
      </c>
      <c r="M2449" s="41">
        <v>1535.65</v>
      </c>
    </row>
    <row r="2450" spans="1:13" x14ac:dyDescent="0.2">
      <c r="A2450" s="43" t="s">
        <v>676</v>
      </c>
      <c r="B2450" s="43" t="s">
        <v>676</v>
      </c>
      <c r="C2450" t="s">
        <v>357</v>
      </c>
      <c r="D2450" s="1" t="s">
        <v>60</v>
      </c>
      <c r="E2450" s="1">
        <v>2016</v>
      </c>
      <c r="F2450" t="s">
        <v>344</v>
      </c>
      <c r="G2450" t="s">
        <v>235</v>
      </c>
      <c r="H2450" t="s">
        <v>378</v>
      </c>
      <c r="I2450" t="s">
        <v>50</v>
      </c>
      <c r="J2450" t="s">
        <v>678</v>
      </c>
      <c r="K2450" t="s">
        <v>678</v>
      </c>
      <c r="L2450" s="41">
        <v>1341.92</v>
      </c>
      <c r="M2450" s="41">
        <v>3792.68</v>
      </c>
    </row>
    <row r="2451" spans="1:13" x14ac:dyDescent="0.2">
      <c r="A2451" s="43" t="s">
        <v>676</v>
      </c>
      <c r="B2451" s="43" t="s">
        <v>676</v>
      </c>
      <c r="C2451" t="s">
        <v>682</v>
      </c>
      <c r="D2451" s="1" t="s">
        <v>28</v>
      </c>
      <c r="E2451" s="1">
        <v>2018</v>
      </c>
      <c r="F2451" t="s">
        <v>344</v>
      </c>
      <c r="G2451" t="s">
        <v>235</v>
      </c>
      <c r="H2451" t="s">
        <v>265</v>
      </c>
      <c r="I2451" t="s">
        <v>27</v>
      </c>
      <c r="J2451" t="s">
        <v>678</v>
      </c>
      <c r="K2451" t="s">
        <v>678</v>
      </c>
      <c r="L2451" s="41">
        <v>1183.06</v>
      </c>
      <c r="M2451" s="41">
        <v>2801.81</v>
      </c>
    </row>
    <row r="2452" spans="1:13" x14ac:dyDescent="0.2">
      <c r="A2452" s="43" t="s">
        <v>676</v>
      </c>
      <c r="B2452" s="43" t="s">
        <v>676</v>
      </c>
      <c r="C2452" t="s">
        <v>438</v>
      </c>
      <c r="D2452" s="1" t="s">
        <v>19</v>
      </c>
      <c r="E2452" s="1">
        <v>2019</v>
      </c>
      <c r="F2452" t="s">
        <v>439</v>
      </c>
      <c r="G2452" t="s">
        <v>235</v>
      </c>
      <c r="H2452" t="s">
        <v>479</v>
      </c>
      <c r="I2452" t="s">
        <v>2</v>
      </c>
      <c r="J2452" t="s">
        <v>178</v>
      </c>
      <c r="K2452" t="s">
        <v>178</v>
      </c>
      <c r="L2452" s="41">
        <v>1122.2</v>
      </c>
      <c r="M2452" s="41">
        <v>3814.15</v>
      </c>
    </row>
    <row r="2453" spans="1:13" x14ac:dyDescent="0.2">
      <c r="A2453" s="43" t="s">
        <v>676</v>
      </c>
      <c r="B2453" s="43" t="s">
        <v>676</v>
      </c>
      <c r="C2453" t="s">
        <v>343</v>
      </c>
      <c r="D2453" s="1" t="s">
        <v>70</v>
      </c>
      <c r="E2453" s="1">
        <v>2016</v>
      </c>
      <c r="F2453" t="s">
        <v>344</v>
      </c>
      <c r="G2453" t="s">
        <v>235</v>
      </c>
      <c r="H2453" t="s">
        <v>223</v>
      </c>
      <c r="I2453" t="s">
        <v>41</v>
      </c>
      <c r="J2453" t="s">
        <v>678</v>
      </c>
      <c r="K2453" t="s">
        <v>678</v>
      </c>
      <c r="L2453" s="41">
        <v>2190</v>
      </c>
      <c r="M2453" s="41">
        <v>5666.7409677419355</v>
      </c>
    </row>
    <row r="2454" spans="1:13" x14ac:dyDescent="0.2">
      <c r="A2454" s="43" t="s">
        <v>676</v>
      </c>
      <c r="B2454" s="43" t="s">
        <v>676</v>
      </c>
      <c r="C2454" t="s">
        <v>179</v>
      </c>
      <c r="D2454" s="1" t="s">
        <v>66</v>
      </c>
      <c r="E2454" s="1">
        <v>2018</v>
      </c>
      <c r="F2454" t="s">
        <v>180</v>
      </c>
      <c r="G2454" t="s">
        <v>235</v>
      </c>
      <c r="H2454" t="s">
        <v>184</v>
      </c>
      <c r="I2454" t="s">
        <v>65</v>
      </c>
      <c r="J2454" t="s">
        <v>678</v>
      </c>
      <c r="K2454" t="s">
        <v>678</v>
      </c>
      <c r="L2454" s="41">
        <v>2697.04</v>
      </c>
      <c r="M2454" s="41">
        <v>6489.7356153639003</v>
      </c>
    </row>
    <row r="2455" spans="1:13" x14ac:dyDescent="0.2">
      <c r="A2455" s="43" t="s">
        <v>676</v>
      </c>
      <c r="B2455" s="43" t="s">
        <v>676</v>
      </c>
      <c r="C2455" t="s">
        <v>421</v>
      </c>
      <c r="D2455" s="1" t="s">
        <v>12</v>
      </c>
      <c r="E2455" s="1">
        <v>2018</v>
      </c>
      <c r="F2455" t="s">
        <v>422</v>
      </c>
      <c r="G2455" t="s">
        <v>235</v>
      </c>
      <c r="H2455" t="s">
        <v>427</v>
      </c>
      <c r="I2455" t="s">
        <v>7</v>
      </c>
      <c r="J2455" t="s">
        <v>678</v>
      </c>
      <c r="K2455" t="s">
        <v>678</v>
      </c>
      <c r="L2455" s="41">
        <v>1727</v>
      </c>
      <c r="M2455" s="41">
        <v>3452.47</v>
      </c>
    </row>
    <row r="2456" spans="1:13" x14ac:dyDescent="0.2">
      <c r="A2456" s="43" t="s">
        <v>676</v>
      </c>
      <c r="B2456" s="43" t="s">
        <v>676</v>
      </c>
      <c r="C2456" t="s">
        <v>438</v>
      </c>
      <c r="D2456" s="1" t="s">
        <v>19</v>
      </c>
      <c r="E2456" s="1">
        <v>2019</v>
      </c>
      <c r="F2456" t="s">
        <v>439</v>
      </c>
      <c r="G2456" t="s">
        <v>235</v>
      </c>
      <c r="H2456" t="s">
        <v>488</v>
      </c>
      <c r="I2456" t="s">
        <v>2</v>
      </c>
      <c r="J2456" t="s">
        <v>178</v>
      </c>
      <c r="K2456" t="s">
        <v>178</v>
      </c>
      <c r="L2456" s="41">
        <v>1122.2</v>
      </c>
      <c r="M2456" s="41">
        <v>3112.55</v>
      </c>
    </row>
    <row r="2457" spans="1:13" x14ac:dyDescent="0.2">
      <c r="A2457" s="43" t="s">
        <v>676</v>
      </c>
      <c r="B2457" s="43" t="s">
        <v>676</v>
      </c>
      <c r="C2457" t="s">
        <v>438</v>
      </c>
      <c r="D2457" s="1" t="s">
        <v>19</v>
      </c>
      <c r="E2457" s="1">
        <v>2019</v>
      </c>
      <c r="F2457" t="s">
        <v>439</v>
      </c>
      <c r="G2457" t="s">
        <v>235</v>
      </c>
      <c r="H2457" t="s">
        <v>325</v>
      </c>
      <c r="I2457" t="s">
        <v>2</v>
      </c>
      <c r="J2457" t="s">
        <v>178</v>
      </c>
      <c r="K2457" t="s">
        <v>178</v>
      </c>
      <c r="L2457" s="41">
        <v>1122.2</v>
      </c>
      <c r="M2457" s="41">
        <v>3112.55</v>
      </c>
    </row>
    <row r="2458" spans="1:13" x14ac:dyDescent="0.2">
      <c r="A2458" s="43" t="s">
        <v>676</v>
      </c>
      <c r="B2458" s="43" t="s">
        <v>676</v>
      </c>
      <c r="C2458" t="s">
        <v>413</v>
      </c>
      <c r="D2458" s="1" t="s">
        <v>32</v>
      </c>
      <c r="E2458" s="1">
        <v>2018</v>
      </c>
      <c r="F2458" t="s">
        <v>162</v>
      </c>
      <c r="G2458" t="s">
        <v>235</v>
      </c>
      <c r="H2458" t="s">
        <v>415</v>
      </c>
      <c r="I2458" t="s">
        <v>64</v>
      </c>
      <c r="J2458" t="s">
        <v>178</v>
      </c>
      <c r="K2458" t="s">
        <v>178</v>
      </c>
      <c r="L2458" s="41">
        <v>3846.72</v>
      </c>
      <c r="M2458" s="41">
        <v>6428.33</v>
      </c>
    </row>
    <row r="2459" spans="1:13" x14ac:dyDescent="0.2">
      <c r="A2459" s="43" t="s">
        <v>676</v>
      </c>
      <c r="B2459" s="43" t="s">
        <v>676</v>
      </c>
      <c r="C2459" t="s">
        <v>166</v>
      </c>
      <c r="D2459" s="1" t="s">
        <v>81</v>
      </c>
      <c r="E2459" s="1">
        <v>2021</v>
      </c>
      <c r="F2459" t="s">
        <v>167</v>
      </c>
      <c r="G2459" t="s">
        <v>235</v>
      </c>
      <c r="H2459" t="s">
        <v>170</v>
      </c>
      <c r="I2459" t="s">
        <v>7</v>
      </c>
      <c r="J2459" t="s">
        <v>678</v>
      </c>
      <c r="K2459" t="s">
        <v>678</v>
      </c>
      <c r="L2459" s="41">
        <v>1683.4</v>
      </c>
      <c r="M2459" s="41">
        <v>2158.29</v>
      </c>
    </row>
    <row r="2460" spans="1:13" x14ac:dyDescent="0.2">
      <c r="A2460" s="43" t="s">
        <v>676</v>
      </c>
      <c r="B2460" s="43" t="s">
        <v>676</v>
      </c>
      <c r="C2460" t="s">
        <v>685</v>
      </c>
      <c r="D2460" s="1" t="s">
        <v>80</v>
      </c>
      <c r="E2460" s="1">
        <v>2018</v>
      </c>
      <c r="F2460" t="s">
        <v>271</v>
      </c>
      <c r="G2460" t="s">
        <v>235</v>
      </c>
      <c r="H2460" t="s">
        <v>223</v>
      </c>
      <c r="I2460" t="s">
        <v>126</v>
      </c>
      <c r="J2460" t="s">
        <v>678</v>
      </c>
      <c r="K2460" t="s">
        <v>678</v>
      </c>
      <c r="L2460" s="41">
        <v>1298</v>
      </c>
      <c r="M2460" s="41">
        <v>3102.55</v>
      </c>
    </row>
    <row r="2461" spans="1:13" x14ac:dyDescent="0.2">
      <c r="A2461" s="43" t="s">
        <v>676</v>
      </c>
      <c r="B2461" s="43" t="s">
        <v>676</v>
      </c>
      <c r="C2461" t="s">
        <v>192</v>
      </c>
      <c r="D2461" s="1" t="s">
        <v>55</v>
      </c>
      <c r="E2461" s="1">
        <v>2020</v>
      </c>
      <c r="F2461" t="s">
        <v>194</v>
      </c>
      <c r="G2461" t="s">
        <v>235</v>
      </c>
      <c r="H2461" t="s">
        <v>196</v>
      </c>
      <c r="I2461" t="s">
        <v>0</v>
      </c>
      <c r="J2461" t="s">
        <v>678</v>
      </c>
      <c r="K2461" t="s">
        <v>678</v>
      </c>
      <c r="L2461" s="41">
        <v>1179.2</v>
      </c>
      <c r="M2461" s="41">
        <v>3212.99</v>
      </c>
    </row>
    <row r="2462" spans="1:13" x14ac:dyDescent="0.2">
      <c r="A2462" s="43" t="s">
        <v>676</v>
      </c>
      <c r="B2462" s="43" t="s">
        <v>676</v>
      </c>
      <c r="C2462" t="s">
        <v>411</v>
      </c>
      <c r="D2462" s="1" t="s">
        <v>20</v>
      </c>
      <c r="E2462" s="1">
        <v>2018</v>
      </c>
      <c r="F2462" t="s">
        <v>159</v>
      </c>
      <c r="G2462" t="s">
        <v>235</v>
      </c>
      <c r="H2462" t="s">
        <v>337</v>
      </c>
      <c r="I2462" t="s">
        <v>0</v>
      </c>
      <c r="J2462" t="s">
        <v>678</v>
      </c>
      <c r="K2462" t="s">
        <v>678</v>
      </c>
      <c r="L2462" s="41">
        <v>1298</v>
      </c>
      <c r="M2462" s="41">
        <v>1694</v>
      </c>
    </row>
    <row r="2463" spans="1:13" x14ac:dyDescent="0.2">
      <c r="A2463" s="43" t="s">
        <v>676</v>
      </c>
      <c r="B2463" s="43" t="s">
        <v>676</v>
      </c>
      <c r="C2463" t="s">
        <v>320</v>
      </c>
      <c r="D2463" s="1" t="s">
        <v>1</v>
      </c>
      <c r="E2463" s="1">
        <v>2018</v>
      </c>
      <c r="F2463" t="s">
        <v>141</v>
      </c>
      <c r="G2463" t="s">
        <v>235</v>
      </c>
      <c r="H2463" t="s">
        <v>198</v>
      </c>
      <c r="I2463" t="s">
        <v>58</v>
      </c>
      <c r="J2463" t="s">
        <v>678</v>
      </c>
      <c r="K2463" t="s">
        <v>678</v>
      </c>
      <c r="L2463" s="41">
        <v>1100</v>
      </c>
      <c r="M2463" s="41">
        <v>2658.83</v>
      </c>
    </row>
    <row r="2464" spans="1:13" x14ac:dyDescent="0.2">
      <c r="A2464" s="43" t="s">
        <v>676</v>
      </c>
      <c r="B2464" s="43" t="s">
        <v>676</v>
      </c>
      <c r="C2464" t="s">
        <v>438</v>
      </c>
      <c r="D2464" s="1" t="s">
        <v>19</v>
      </c>
      <c r="E2464" s="1">
        <v>2019</v>
      </c>
      <c r="F2464" t="s">
        <v>439</v>
      </c>
      <c r="G2464" t="s">
        <v>235</v>
      </c>
      <c r="H2464" t="s">
        <v>478</v>
      </c>
      <c r="I2464" t="s">
        <v>2</v>
      </c>
      <c r="J2464" t="s">
        <v>396</v>
      </c>
      <c r="K2464" t="s">
        <v>396</v>
      </c>
      <c r="L2464" s="41">
        <v>1122.2</v>
      </c>
      <c r="M2464" s="41">
        <v>3112.55</v>
      </c>
    </row>
    <row r="2465" spans="1:13" x14ac:dyDescent="0.2">
      <c r="A2465" s="43" t="s">
        <v>676</v>
      </c>
      <c r="B2465" s="43" t="s">
        <v>676</v>
      </c>
      <c r="C2465" t="s">
        <v>517</v>
      </c>
      <c r="D2465" s="1" t="s">
        <v>85</v>
      </c>
      <c r="E2465" s="1">
        <v>2018</v>
      </c>
      <c r="F2465" t="s">
        <v>159</v>
      </c>
      <c r="G2465" t="s">
        <v>235</v>
      </c>
      <c r="H2465" t="s">
        <v>405</v>
      </c>
      <c r="I2465" t="s">
        <v>0</v>
      </c>
      <c r="J2465" t="s">
        <v>678</v>
      </c>
      <c r="K2465" t="s">
        <v>678</v>
      </c>
      <c r="L2465" s="41">
        <v>1298</v>
      </c>
      <c r="M2465" s="41">
        <v>1694</v>
      </c>
    </row>
    <row r="2466" spans="1:13" x14ac:dyDescent="0.2">
      <c r="A2466" s="43" t="s">
        <v>676</v>
      </c>
      <c r="B2466" s="43" t="s">
        <v>676</v>
      </c>
      <c r="C2466" t="s">
        <v>413</v>
      </c>
      <c r="D2466" s="1" t="s">
        <v>32</v>
      </c>
      <c r="E2466" s="1">
        <v>2018</v>
      </c>
      <c r="F2466" t="s">
        <v>162</v>
      </c>
      <c r="G2466" t="s">
        <v>235</v>
      </c>
      <c r="H2466" t="s">
        <v>414</v>
      </c>
      <c r="I2466" t="s">
        <v>64</v>
      </c>
      <c r="J2466" t="s">
        <v>678</v>
      </c>
      <c r="K2466" t="s">
        <v>678</v>
      </c>
      <c r="L2466" s="41">
        <v>3846.72</v>
      </c>
      <c r="M2466" s="41">
        <v>6428.33</v>
      </c>
    </row>
    <row r="2467" spans="1:13" x14ac:dyDescent="0.2">
      <c r="A2467" s="43" t="s">
        <v>676</v>
      </c>
      <c r="B2467" s="43" t="s">
        <v>676</v>
      </c>
      <c r="C2467" t="s">
        <v>684</v>
      </c>
      <c r="D2467" s="1" t="s">
        <v>9</v>
      </c>
      <c r="E2467" s="1">
        <v>2018</v>
      </c>
      <c r="F2467" t="s">
        <v>141</v>
      </c>
      <c r="G2467" t="s">
        <v>235</v>
      </c>
      <c r="H2467" t="s">
        <v>705</v>
      </c>
      <c r="I2467" t="s">
        <v>2</v>
      </c>
      <c r="J2467" t="s">
        <v>178</v>
      </c>
      <c r="K2467" t="s">
        <v>178</v>
      </c>
      <c r="L2467" s="41">
        <v>1100</v>
      </c>
      <c r="M2467" s="41">
        <v>2565.21</v>
      </c>
    </row>
    <row r="2468" spans="1:13" x14ac:dyDescent="0.2">
      <c r="A2468" s="43" t="s">
        <v>676</v>
      </c>
      <c r="B2468" s="43" t="s">
        <v>676</v>
      </c>
      <c r="C2468" t="s">
        <v>600</v>
      </c>
      <c r="D2468" s="1" t="s">
        <v>37</v>
      </c>
      <c r="E2468" s="1">
        <v>2020</v>
      </c>
      <c r="F2468" t="s">
        <v>152</v>
      </c>
      <c r="G2468" t="s">
        <v>235</v>
      </c>
      <c r="H2468" t="s">
        <v>150</v>
      </c>
      <c r="I2468" t="s">
        <v>7</v>
      </c>
      <c r="J2468" t="s">
        <v>678</v>
      </c>
      <c r="K2468" t="s">
        <v>678</v>
      </c>
      <c r="L2468" s="41">
        <v>1811.39</v>
      </c>
      <c r="M2468" s="41">
        <v>3043.84</v>
      </c>
    </row>
    <row r="2469" spans="1:13" x14ac:dyDescent="0.2">
      <c r="A2469" s="43" t="s">
        <v>676</v>
      </c>
      <c r="B2469" s="43" t="s">
        <v>676</v>
      </c>
      <c r="C2469" t="s">
        <v>438</v>
      </c>
      <c r="D2469" s="1" t="s">
        <v>19</v>
      </c>
      <c r="E2469" s="1">
        <v>2019</v>
      </c>
      <c r="F2469" t="s">
        <v>439</v>
      </c>
      <c r="G2469" t="s">
        <v>235</v>
      </c>
      <c r="H2469" t="s">
        <v>242</v>
      </c>
      <c r="I2469" t="s">
        <v>2</v>
      </c>
      <c r="J2469" t="s">
        <v>396</v>
      </c>
      <c r="K2469" t="s">
        <v>396</v>
      </c>
      <c r="L2469" s="41">
        <v>1122.2</v>
      </c>
      <c r="M2469" s="41">
        <v>3112.55</v>
      </c>
    </row>
    <row r="2470" spans="1:13" x14ac:dyDescent="0.2">
      <c r="A2470" s="43" t="s">
        <v>676</v>
      </c>
      <c r="B2470" s="43" t="s">
        <v>676</v>
      </c>
      <c r="C2470" t="s">
        <v>517</v>
      </c>
      <c r="D2470" s="1" t="s">
        <v>85</v>
      </c>
      <c r="E2470" s="1">
        <v>2018</v>
      </c>
      <c r="F2470" t="s">
        <v>159</v>
      </c>
      <c r="G2470" t="s">
        <v>235</v>
      </c>
      <c r="H2470" t="s">
        <v>267</v>
      </c>
      <c r="I2470" t="s">
        <v>7</v>
      </c>
      <c r="J2470" t="s">
        <v>678</v>
      </c>
      <c r="K2470" t="s">
        <v>678</v>
      </c>
      <c r="L2470" s="41">
        <v>1727</v>
      </c>
      <c r="M2470" s="41">
        <v>2407.96</v>
      </c>
    </row>
    <row r="2471" spans="1:13" x14ac:dyDescent="0.2">
      <c r="A2471" s="43" t="s">
        <v>676</v>
      </c>
      <c r="B2471" s="43" t="s">
        <v>676</v>
      </c>
      <c r="C2471" t="s">
        <v>166</v>
      </c>
      <c r="D2471" s="1" t="s">
        <v>81</v>
      </c>
      <c r="E2471" s="1">
        <v>2021</v>
      </c>
      <c r="F2471" t="s">
        <v>167</v>
      </c>
      <c r="G2471" t="s">
        <v>235</v>
      </c>
      <c r="H2471" t="s">
        <v>171</v>
      </c>
      <c r="I2471" t="s">
        <v>7</v>
      </c>
      <c r="J2471" t="s">
        <v>678</v>
      </c>
      <c r="K2471" t="s">
        <v>678</v>
      </c>
      <c r="L2471" s="41">
        <v>1683.4</v>
      </c>
      <c r="M2471" s="41">
        <v>2158.29</v>
      </c>
    </row>
    <row r="2472" spans="1:13" x14ac:dyDescent="0.2">
      <c r="A2472" s="43" t="s">
        <v>676</v>
      </c>
      <c r="B2472" s="43" t="s">
        <v>676</v>
      </c>
      <c r="C2472" t="s">
        <v>166</v>
      </c>
      <c r="D2472" s="1" t="s">
        <v>81</v>
      </c>
      <c r="E2472" s="1">
        <v>2021</v>
      </c>
      <c r="F2472" t="s">
        <v>167</v>
      </c>
      <c r="G2472" t="s">
        <v>235</v>
      </c>
      <c r="H2472" t="s">
        <v>173</v>
      </c>
      <c r="I2472" t="s">
        <v>46</v>
      </c>
      <c r="J2472" t="s">
        <v>678</v>
      </c>
      <c r="K2472" t="s">
        <v>678</v>
      </c>
      <c r="L2472" s="41">
        <v>1122.2</v>
      </c>
      <c r="M2472" s="41">
        <v>2465.52</v>
      </c>
    </row>
    <row r="2473" spans="1:13" x14ac:dyDescent="0.2">
      <c r="A2473" s="43" t="s">
        <v>676</v>
      </c>
      <c r="B2473" s="43" t="s">
        <v>676</v>
      </c>
      <c r="C2473" t="s">
        <v>320</v>
      </c>
      <c r="D2473" s="1" t="s">
        <v>1</v>
      </c>
      <c r="E2473" s="1">
        <v>2018</v>
      </c>
      <c r="F2473" t="s">
        <v>141</v>
      </c>
      <c r="G2473" t="s">
        <v>235</v>
      </c>
      <c r="H2473" t="s">
        <v>236</v>
      </c>
      <c r="I2473" t="s">
        <v>49</v>
      </c>
      <c r="J2473" t="s">
        <v>678</v>
      </c>
      <c r="K2473" t="s">
        <v>678</v>
      </c>
      <c r="L2473" s="41">
        <v>1718.8</v>
      </c>
      <c r="M2473" s="41">
        <v>3560.15</v>
      </c>
    </row>
    <row r="2474" spans="1:13" x14ac:dyDescent="0.2">
      <c r="A2474" s="43" t="s">
        <v>676</v>
      </c>
      <c r="B2474" s="43" t="s">
        <v>676</v>
      </c>
      <c r="C2474" t="s">
        <v>438</v>
      </c>
      <c r="D2474" s="1" t="s">
        <v>19</v>
      </c>
      <c r="E2474" s="1">
        <v>2019</v>
      </c>
      <c r="F2474" t="s">
        <v>439</v>
      </c>
      <c r="G2474" t="s">
        <v>235</v>
      </c>
      <c r="H2474" t="s">
        <v>507</v>
      </c>
      <c r="I2474" t="s">
        <v>2</v>
      </c>
      <c r="J2474" t="s">
        <v>178</v>
      </c>
      <c r="K2474" t="s">
        <v>178</v>
      </c>
      <c r="L2474" s="41">
        <v>1122.2</v>
      </c>
      <c r="M2474" s="41">
        <v>3814.15</v>
      </c>
    </row>
    <row r="2475" spans="1:13" x14ac:dyDescent="0.2">
      <c r="A2475" s="43" t="s">
        <v>676</v>
      </c>
      <c r="B2475" s="43" t="s">
        <v>676</v>
      </c>
      <c r="C2475" t="s">
        <v>682</v>
      </c>
      <c r="D2475" s="1" t="s">
        <v>28</v>
      </c>
      <c r="E2475" s="1">
        <v>2018</v>
      </c>
      <c r="F2475" t="s">
        <v>344</v>
      </c>
      <c r="G2475" t="s">
        <v>235</v>
      </c>
      <c r="H2475" t="s">
        <v>427</v>
      </c>
      <c r="I2475" t="s">
        <v>63</v>
      </c>
      <c r="J2475" t="s">
        <v>678</v>
      </c>
      <c r="K2475" t="s">
        <v>678</v>
      </c>
      <c r="L2475" s="41">
        <v>2645.12</v>
      </c>
      <c r="M2475" s="41">
        <v>5543.65</v>
      </c>
    </row>
    <row r="2476" spans="1:13" x14ac:dyDescent="0.2">
      <c r="A2476" s="43" t="s">
        <v>676</v>
      </c>
      <c r="B2476" s="43" t="s">
        <v>676</v>
      </c>
      <c r="C2476" t="s">
        <v>430</v>
      </c>
      <c r="D2476" s="1" t="s">
        <v>765</v>
      </c>
      <c r="E2476" s="1">
        <v>2019</v>
      </c>
      <c r="F2476" t="s">
        <v>764</v>
      </c>
      <c r="G2476" t="s">
        <v>235</v>
      </c>
      <c r="H2476" t="s">
        <v>240</v>
      </c>
      <c r="I2476" t="s">
        <v>46</v>
      </c>
      <c r="J2476" t="s">
        <v>678</v>
      </c>
      <c r="K2476" t="s">
        <v>678</v>
      </c>
      <c r="L2476" s="41">
        <v>1061.6400000000001</v>
      </c>
      <c r="M2476" s="41">
        <v>1535.65</v>
      </c>
    </row>
    <row r="2477" spans="1:13" x14ac:dyDescent="0.2">
      <c r="A2477" s="43" t="s">
        <v>676</v>
      </c>
      <c r="B2477" s="43" t="s">
        <v>676</v>
      </c>
      <c r="C2477" t="s">
        <v>438</v>
      </c>
      <c r="D2477" s="1" t="s">
        <v>19</v>
      </c>
      <c r="E2477" s="1">
        <v>2019</v>
      </c>
      <c r="F2477" t="s">
        <v>439</v>
      </c>
      <c r="G2477" t="s">
        <v>235</v>
      </c>
      <c r="H2477" t="s">
        <v>501</v>
      </c>
      <c r="I2477" t="s">
        <v>2</v>
      </c>
      <c r="J2477" t="s">
        <v>178</v>
      </c>
      <c r="K2477" t="s">
        <v>178</v>
      </c>
      <c r="L2477" s="41">
        <v>1122.2</v>
      </c>
      <c r="M2477" s="41">
        <v>3112.55</v>
      </c>
    </row>
    <row r="2478" spans="1:13" x14ac:dyDescent="0.2">
      <c r="A2478" s="43" t="s">
        <v>676</v>
      </c>
      <c r="B2478" s="43" t="s">
        <v>676</v>
      </c>
      <c r="C2478" t="s">
        <v>144</v>
      </c>
      <c r="D2478" s="1" t="s">
        <v>14</v>
      </c>
      <c r="E2478" s="1">
        <v>2020</v>
      </c>
      <c r="F2478" t="s">
        <v>145</v>
      </c>
      <c r="G2478" t="s">
        <v>235</v>
      </c>
      <c r="H2478" t="s">
        <v>147</v>
      </c>
      <c r="I2478" t="s">
        <v>13</v>
      </c>
      <c r="J2478" t="s">
        <v>678</v>
      </c>
      <c r="K2478" t="s">
        <v>678</v>
      </c>
      <c r="L2478" s="41">
        <v>2188.42</v>
      </c>
      <c r="M2478" s="41">
        <v>2577.8535999999999</v>
      </c>
    </row>
    <row r="2479" spans="1:13" x14ac:dyDescent="0.2">
      <c r="A2479" s="43" t="s">
        <v>676</v>
      </c>
      <c r="B2479" s="43" t="s">
        <v>676</v>
      </c>
      <c r="C2479" t="s">
        <v>761</v>
      </c>
      <c r="D2479" s="1" t="s">
        <v>99</v>
      </c>
      <c r="E2479" s="1">
        <v>2017</v>
      </c>
      <c r="F2479" t="s">
        <v>760</v>
      </c>
      <c r="G2479" t="s">
        <v>235</v>
      </c>
      <c r="H2479" t="s">
        <v>298</v>
      </c>
      <c r="I2479" t="s">
        <v>46</v>
      </c>
      <c r="J2479" t="s">
        <v>678</v>
      </c>
      <c r="K2479" t="s">
        <v>678</v>
      </c>
      <c r="L2479" s="41">
        <v>1122.19</v>
      </c>
      <c r="M2479" s="41">
        <v>2842.24</v>
      </c>
    </row>
    <row r="2480" spans="1:13" x14ac:dyDescent="0.2">
      <c r="A2480" s="43" t="s">
        <v>676</v>
      </c>
      <c r="B2480" s="43" t="s">
        <v>676</v>
      </c>
      <c r="C2480" t="s">
        <v>161</v>
      </c>
      <c r="D2480" s="1" t="s">
        <v>105</v>
      </c>
      <c r="E2480" s="1">
        <v>2021</v>
      </c>
      <c r="F2480" t="s">
        <v>162</v>
      </c>
      <c r="G2480" t="s">
        <v>235</v>
      </c>
      <c r="H2480" t="s">
        <v>164</v>
      </c>
      <c r="I2480" t="s">
        <v>127</v>
      </c>
      <c r="J2480" t="s">
        <v>678</v>
      </c>
      <c r="K2480" t="s">
        <v>678</v>
      </c>
      <c r="L2480" s="41">
        <v>3927.665</v>
      </c>
      <c r="M2480" s="41">
        <v>10463.56</v>
      </c>
    </row>
    <row r="2481" spans="1:13" x14ac:dyDescent="0.2">
      <c r="A2481" s="43" t="s">
        <v>676</v>
      </c>
      <c r="B2481" s="43" t="s">
        <v>676</v>
      </c>
      <c r="C2481" t="s">
        <v>320</v>
      </c>
      <c r="D2481" s="1" t="s">
        <v>1</v>
      </c>
      <c r="E2481" s="1">
        <v>2018</v>
      </c>
      <c r="F2481" t="s">
        <v>141</v>
      </c>
      <c r="G2481" t="s">
        <v>235</v>
      </c>
      <c r="H2481" t="s">
        <v>327</v>
      </c>
      <c r="I2481" t="s">
        <v>0</v>
      </c>
      <c r="J2481" t="s">
        <v>678</v>
      </c>
      <c r="K2481" t="s">
        <v>678</v>
      </c>
      <c r="L2481" s="41">
        <v>1100</v>
      </c>
      <c r="M2481" s="41">
        <v>2271.13</v>
      </c>
    </row>
    <row r="2482" spans="1:13" x14ac:dyDescent="0.2">
      <c r="A2482" s="43" t="s">
        <v>676</v>
      </c>
      <c r="B2482" s="43" t="s">
        <v>676</v>
      </c>
      <c r="C2482" t="s">
        <v>421</v>
      </c>
      <c r="D2482" s="1" t="s">
        <v>12</v>
      </c>
      <c r="E2482" s="1">
        <v>2018</v>
      </c>
      <c r="F2482" t="s">
        <v>422</v>
      </c>
      <c r="G2482" t="s">
        <v>235</v>
      </c>
      <c r="H2482" t="s">
        <v>424</v>
      </c>
      <c r="I2482" t="s">
        <v>61</v>
      </c>
      <c r="J2482" t="s">
        <v>678</v>
      </c>
      <c r="K2482" t="s">
        <v>678</v>
      </c>
      <c r="L2482" s="41">
        <v>2245.1</v>
      </c>
      <c r="M2482" s="41">
        <v>4326.8999999999996</v>
      </c>
    </row>
    <row r="2483" spans="1:13" x14ac:dyDescent="0.2">
      <c r="A2483" s="43" t="s">
        <v>676</v>
      </c>
      <c r="B2483" s="43" t="s">
        <v>676</v>
      </c>
      <c r="C2483" t="s">
        <v>320</v>
      </c>
      <c r="D2483" s="1" t="s">
        <v>1</v>
      </c>
      <c r="E2483" s="1">
        <v>2018</v>
      </c>
      <c r="F2483" t="s">
        <v>141</v>
      </c>
      <c r="G2483" t="s">
        <v>235</v>
      </c>
      <c r="H2483" t="s">
        <v>203</v>
      </c>
      <c r="I2483" t="s">
        <v>21</v>
      </c>
      <c r="J2483" t="s">
        <v>678</v>
      </c>
      <c r="K2483" t="s">
        <v>678</v>
      </c>
      <c r="L2483" s="41">
        <v>1906.2</v>
      </c>
      <c r="M2483" s="41">
        <v>3947.78</v>
      </c>
    </row>
    <row r="2484" spans="1:13" x14ac:dyDescent="0.2">
      <c r="A2484" s="43" t="s">
        <v>676</v>
      </c>
      <c r="B2484" s="43" t="s">
        <v>676</v>
      </c>
      <c r="C2484" t="s">
        <v>387</v>
      </c>
      <c r="D2484" s="1" t="s">
        <v>11</v>
      </c>
      <c r="E2484" s="1">
        <v>2020</v>
      </c>
      <c r="F2484" t="s">
        <v>141</v>
      </c>
      <c r="G2484" t="s">
        <v>235</v>
      </c>
      <c r="H2484" t="s">
        <v>258</v>
      </c>
      <c r="I2484" t="s">
        <v>0</v>
      </c>
      <c r="J2484" t="s">
        <v>678</v>
      </c>
      <c r="K2484" t="s">
        <v>678</v>
      </c>
      <c r="L2484" s="41">
        <v>1599</v>
      </c>
      <c r="M2484" s="41">
        <v>2144.64</v>
      </c>
    </row>
    <row r="2485" spans="1:13" x14ac:dyDescent="0.2">
      <c r="A2485" s="43" t="s">
        <v>676</v>
      </c>
      <c r="B2485" s="43" t="s">
        <v>676</v>
      </c>
      <c r="C2485" t="s">
        <v>201</v>
      </c>
      <c r="D2485" s="1" t="s">
        <v>26</v>
      </c>
      <c r="E2485" s="1">
        <v>2019</v>
      </c>
      <c r="F2485" t="s">
        <v>152</v>
      </c>
      <c r="G2485" t="s">
        <v>235</v>
      </c>
      <c r="H2485" t="s">
        <v>203</v>
      </c>
      <c r="I2485" t="s">
        <v>21</v>
      </c>
      <c r="J2485" t="s">
        <v>678</v>
      </c>
      <c r="K2485" t="s">
        <v>678</v>
      </c>
      <c r="L2485" s="41">
        <v>2576.12</v>
      </c>
      <c r="M2485" s="41">
        <v>3719.4195899999995</v>
      </c>
    </row>
    <row r="2486" spans="1:13" x14ac:dyDescent="0.2">
      <c r="A2486" s="43" t="s">
        <v>676</v>
      </c>
      <c r="B2486" s="43" t="s">
        <v>676</v>
      </c>
      <c r="C2486" t="s">
        <v>273</v>
      </c>
      <c r="D2486" s="1" t="s">
        <v>4</v>
      </c>
      <c r="E2486" s="1">
        <v>2020</v>
      </c>
      <c r="F2486" t="s">
        <v>274</v>
      </c>
      <c r="G2486" t="s">
        <v>235</v>
      </c>
      <c r="H2486" t="s">
        <v>184</v>
      </c>
      <c r="I2486" t="s">
        <v>3</v>
      </c>
      <c r="J2486" t="s">
        <v>178</v>
      </c>
      <c r="K2486" t="s">
        <v>178</v>
      </c>
      <c r="L2486" s="41">
        <v>1302.3499999999999</v>
      </c>
      <c r="M2486" s="41">
        <v>5022.6400000000003</v>
      </c>
    </row>
    <row r="2487" spans="1:13" x14ac:dyDescent="0.2">
      <c r="A2487" s="43" t="s">
        <v>676</v>
      </c>
      <c r="B2487" s="43" t="s">
        <v>676</v>
      </c>
      <c r="C2487" t="s">
        <v>357</v>
      </c>
      <c r="D2487" s="1" t="s">
        <v>60</v>
      </c>
      <c r="E2487" s="1">
        <v>2016</v>
      </c>
      <c r="F2487" t="s">
        <v>344</v>
      </c>
      <c r="G2487" t="s">
        <v>235</v>
      </c>
      <c r="H2487" t="s">
        <v>359</v>
      </c>
      <c r="I2487" t="s">
        <v>50</v>
      </c>
      <c r="J2487" t="s">
        <v>678</v>
      </c>
      <c r="K2487" t="s">
        <v>678</v>
      </c>
      <c r="L2487" s="41">
        <v>1341.92</v>
      </c>
      <c r="M2487" s="41">
        <v>3792.68</v>
      </c>
    </row>
    <row r="2488" spans="1:13" x14ac:dyDescent="0.2">
      <c r="A2488" s="43" t="s">
        <v>676</v>
      </c>
      <c r="B2488" s="43" t="s">
        <v>676</v>
      </c>
      <c r="C2488" t="s">
        <v>438</v>
      </c>
      <c r="D2488" s="1" t="s">
        <v>19</v>
      </c>
      <c r="E2488" s="1">
        <v>2019</v>
      </c>
      <c r="F2488" t="s">
        <v>439</v>
      </c>
      <c r="G2488" t="s">
        <v>235</v>
      </c>
      <c r="H2488" t="s">
        <v>448</v>
      </c>
      <c r="I2488" t="s">
        <v>2</v>
      </c>
      <c r="J2488" t="s">
        <v>178</v>
      </c>
      <c r="K2488" t="s">
        <v>178</v>
      </c>
      <c r="L2488" s="41">
        <v>1122.2</v>
      </c>
      <c r="M2488" s="41">
        <v>3112.55</v>
      </c>
    </row>
    <row r="2489" spans="1:13" x14ac:dyDescent="0.2">
      <c r="A2489" s="43" t="s">
        <v>676</v>
      </c>
      <c r="B2489" s="43" t="s">
        <v>676</v>
      </c>
      <c r="C2489" t="s">
        <v>438</v>
      </c>
      <c r="D2489" s="1" t="s">
        <v>19</v>
      </c>
      <c r="E2489" s="1">
        <v>2019</v>
      </c>
      <c r="F2489" t="s">
        <v>439</v>
      </c>
      <c r="G2489" t="s">
        <v>235</v>
      </c>
      <c r="H2489" t="s">
        <v>497</v>
      </c>
      <c r="I2489" t="s">
        <v>2</v>
      </c>
      <c r="J2489" t="s">
        <v>396</v>
      </c>
      <c r="K2489" t="s">
        <v>396</v>
      </c>
      <c r="L2489" s="41">
        <v>1122.2</v>
      </c>
      <c r="M2489" s="41">
        <v>3112.55</v>
      </c>
    </row>
    <row r="2490" spans="1:13" x14ac:dyDescent="0.2">
      <c r="A2490" s="43" t="s">
        <v>676</v>
      </c>
      <c r="B2490" s="43" t="s">
        <v>676</v>
      </c>
      <c r="C2490" t="s">
        <v>682</v>
      </c>
      <c r="D2490" s="1" t="s">
        <v>28</v>
      </c>
      <c r="E2490" s="1">
        <v>2018</v>
      </c>
      <c r="F2490" t="s">
        <v>344</v>
      </c>
      <c r="G2490" t="s">
        <v>235</v>
      </c>
      <c r="H2490" t="s">
        <v>265</v>
      </c>
      <c r="I2490" t="s">
        <v>27</v>
      </c>
      <c r="J2490" t="s">
        <v>678</v>
      </c>
      <c r="K2490" t="s">
        <v>678</v>
      </c>
      <c r="L2490" s="41">
        <v>1183.06</v>
      </c>
      <c r="M2490" s="41">
        <v>2801.81</v>
      </c>
    </row>
    <row r="2491" spans="1:13" x14ac:dyDescent="0.2">
      <c r="A2491" s="43" t="s">
        <v>676</v>
      </c>
      <c r="B2491" s="43" t="s">
        <v>676</v>
      </c>
      <c r="C2491" t="s">
        <v>518</v>
      </c>
      <c r="D2491" s="1" t="s">
        <v>10</v>
      </c>
      <c r="E2491" s="1">
        <v>2020</v>
      </c>
      <c r="F2491" t="s">
        <v>152</v>
      </c>
      <c r="G2491" t="s">
        <v>235</v>
      </c>
      <c r="H2491" t="s">
        <v>339</v>
      </c>
      <c r="I2491" t="s">
        <v>2</v>
      </c>
      <c r="J2491" t="s">
        <v>178</v>
      </c>
      <c r="K2491" t="s">
        <v>178</v>
      </c>
      <c r="L2491" s="41">
        <v>1482.72</v>
      </c>
      <c r="M2491" s="41">
        <v>1846.7901120000001</v>
      </c>
    </row>
    <row r="2492" spans="1:13" x14ac:dyDescent="0.2">
      <c r="A2492" s="43" t="s">
        <v>676</v>
      </c>
      <c r="B2492" s="43" t="s">
        <v>676</v>
      </c>
      <c r="C2492" t="s">
        <v>144</v>
      </c>
      <c r="D2492" s="1" t="s">
        <v>14</v>
      </c>
      <c r="E2492" s="1">
        <v>2020</v>
      </c>
      <c r="F2492" t="s">
        <v>145</v>
      </c>
      <c r="G2492" t="s">
        <v>235</v>
      </c>
      <c r="H2492" t="s">
        <v>147</v>
      </c>
      <c r="I2492" t="s">
        <v>46</v>
      </c>
      <c r="J2492" t="s">
        <v>678</v>
      </c>
      <c r="K2492" t="s">
        <v>678</v>
      </c>
      <c r="L2492" s="41">
        <v>1122.19</v>
      </c>
      <c r="M2492" s="41">
        <v>1434.2952000000002</v>
      </c>
    </row>
    <row r="2493" spans="1:13" x14ac:dyDescent="0.2">
      <c r="A2493" s="43" t="s">
        <v>676</v>
      </c>
      <c r="B2493" s="43" t="s">
        <v>676</v>
      </c>
      <c r="C2493" t="s">
        <v>438</v>
      </c>
      <c r="D2493" s="1" t="s">
        <v>19</v>
      </c>
      <c r="E2493" s="1">
        <v>2019</v>
      </c>
      <c r="F2493" t="s">
        <v>439</v>
      </c>
      <c r="G2493" t="s">
        <v>235</v>
      </c>
      <c r="H2493" t="s">
        <v>196</v>
      </c>
      <c r="I2493" t="s">
        <v>2</v>
      </c>
      <c r="J2493" t="s">
        <v>396</v>
      </c>
      <c r="K2493" t="s">
        <v>396</v>
      </c>
      <c r="L2493" s="41">
        <v>1122.2</v>
      </c>
      <c r="M2493" s="41">
        <v>3714.92</v>
      </c>
    </row>
    <row r="2494" spans="1:13" x14ac:dyDescent="0.2">
      <c r="A2494" s="43" t="s">
        <v>676</v>
      </c>
      <c r="B2494" s="43" t="s">
        <v>676</v>
      </c>
      <c r="C2494" t="s">
        <v>342</v>
      </c>
      <c r="D2494" s="1" t="s">
        <v>8</v>
      </c>
      <c r="E2494" s="1">
        <v>2019</v>
      </c>
      <c r="F2494" t="s">
        <v>141</v>
      </c>
      <c r="G2494" t="s">
        <v>235</v>
      </c>
      <c r="H2494" t="s">
        <v>257</v>
      </c>
      <c r="I2494" t="s">
        <v>53</v>
      </c>
      <c r="J2494" t="s">
        <v>678</v>
      </c>
      <c r="K2494" t="s">
        <v>678</v>
      </c>
      <c r="L2494" s="41">
        <v>1399.2</v>
      </c>
      <c r="M2494" s="41">
        <v>3615.16</v>
      </c>
    </row>
    <row r="2495" spans="1:13" x14ac:dyDescent="0.2">
      <c r="A2495" s="43" t="s">
        <v>676</v>
      </c>
      <c r="B2495" s="43" t="s">
        <v>676</v>
      </c>
      <c r="C2495" t="s">
        <v>406</v>
      </c>
      <c r="D2495" s="1" t="s">
        <v>30</v>
      </c>
      <c r="E2495" s="1">
        <v>2018</v>
      </c>
      <c r="F2495" t="s">
        <v>407</v>
      </c>
      <c r="G2495" t="s">
        <v>235</v>
      </c>
      <c r="H2495" t="s">
        <v>410</v>
      </c>
      <c r="I2495" t="s">
        <v>688</v>
      </c>
      <c r="J2495" t="s">
        <v>678</v>
      </c>
      <c r="K2495" t="s">
        <v>678</v>
      </c>
      <c r="L2495" s="41">
        <v>1298</v>
      </c>
      <c r="M2495" s="41">
        <v>1811.8781999999999</v>
      </c>
    </row>
    <row r="2496" spans="1:13" x14ac:dyDescent="0.2">
      <c r="A2496" s="43" t="s">
        <v>676</v>
      </c>
      <c r="B2496" s="43" t="s">
        <v>676</v>
      </c>
      <c r="C2496" t="s">
        <v>684</v>
      </c>
      <c r="D2496" s="1" t="s">
        <v>9</v>
      </c>
      <c r="E2496" s="1">
        <v>2018</v>
      </c>
      <c r="F2496" t="s">
        <v>141</v>
      </c>
      <c r="G2496" t="s">
        <v>235</v>
      </c>
      <c r="H2496" t="s">
        <v>694</v>
      </c>
      <c r="I2496" t="s">
        <v>2</v>
      </c>
      <c r="J2496" t="s">
        <v>178</v>
      </c>
      <c r="K2496" t="s">
        <v>178</v>
      </c>
      <c r="L2496" s="41">
        <v>1145.68</v>
      </c>
      <c r="M2496" s="41">
        <v>2641.19</v>
      </c>
    </row>
    <row r="2497" spans="1:13" x14ac:dyDescent="0.2">
      <c r="A2497" s="43" t="s">
        <v>676</v>
      </c>
      <c r="B2497" s="43" t="s">
        <v>676</v>
      </c>
      <c r="C2497" t="s">
        <v>357</v>
      </c>
      <c r="D2497" s="1" t="s">
        <v>60</v>
      </c>
      <c r="E2497" s="1">
        <v>2016</v>
      </c>
      <c r="F2497" t="s">
        <v>344</v>
      </c>
      <c r="G2497" t="s">
        <v>235</v>
      </c>
      <c r="H2497" t="s">
        <v>768</v>
      </c>
      <c r="I2497" t="s">
        <v>50</v>
      </c>
      <c r="J2497" t="s">
        <v>678</v>
      </c>
      <c r="K2497" t="s">
        <v>678</v>
      </c>
      <c r="L2497" s="41">
        <v>1341.92</v>
      </c>
      <c r="M2497" s="41">
        <v>3792.68</v>
      </c>
    </row>
    <row r="2498" spans="1:13" x14ac:dyDescent="0.2">
      <c r="A2498" s="43" t="s">
        <v>676</v>
      </c>
      <c r="B2498" s="43" t="s">
        <v>676</v>
      </c>
      <c r="C2498" t="s">
        <v>357</v>
      </c>
      <c r="D2498" s="1" t="s">
        <v>60</v>
      </c>
      <c r="E2498" s="1">
        <v>2016</v>
      </c>
      <c r="F2498" t="s">
        <v>344</v>
      </c>
      <c r="G2498" t="s">
        <v>235</v>
      </c>
      <c r="H2498" t="s">
        <v>365</v>
      </c>
      <c r="I2498" t="s">
        <v>50</v>
      </c>
      <c r="J2498" t="s">
        <v>678</v>
      </c>
      <c r="K2498" t="s">
        <v>678</v>
      </c>
      <c r="L2498" s="41">
        <v>1341.92</v>
      </c>
      <c r="M2498" s="41">
        <v>3792.68</v>
      </c>
    </row>
    <row r="2499" spans="1:13" x14ac:dyDescent="0.2">
      <c r="A2499" s="43" t="s">
        <v>676</v>
      </c>
      <c r="B2499" s="43" t="s">
        <v>676</v>
      </c>
      <c r="C2499" t="s">
        <v>320</v>
      </c>
      <c r="D2499" s="1" t="s">
        <v>1</v>
      </c>
      <c r="E2499" s="1">
        <v>2018</v>
      </c>
      <c r="F2499" t="s">
        <v>141</v>
      </c>
      <c r="G2499" t="s">
        <v>235</v>
      </c>
      <c r="H2499" t="s">
        <v>198</v>
      </c>
      <c r="I2499" t="s">
        <v>64</v>
      </c>
      <c r="J2499" t="s">
        <v>678</v>
      </c>
      <c r="K2499" t="s">
        <v>678</v>
      </c>
      <c r="L2499" s="41">
        <v>1430</v>
      </c>
      <c r="M2499" s="41">
        <v>2951.85</v>
      </c>
    </row>
    <row r="2500" spans="1:13" x14ac:dyDescent="0.2">
      <c r="A2500" s="43" t="s">
        <v>676</v>
      </c>
      <c r="B2500" s="43" t="s">
        <v>676</v>
      </c>
      <c r="C2500" t="s">
        <v>438</v>
      </c>
      <c r="D2500" s="1" t="s">
        <v>19</v>
      </c>
      <c r="E2500" s="1">
        <v>2019</v>
      </c>
      <c r="F2500" t="s">
        <v>439</v>
      </c>
      <c r="G2500" t="s">
        <v>235</v>
      </c>
      <c r="H2500" t="s">
        <v>494</v>
      </c>
      <c r="I2500" t="s">
        <v>2</v>
      </c>
      <c r="J2500" t="s">
        <v>178</v>
      </c>
      <c r="K2500" t="s">
        <v>178</v>
      </c>
      <c r="L2500" s="41">
        <v>1122.2</v>
      </c>
      <c r="M2500" s="41">
        <v>3112.55</v>
      </c>
    </row>
    <row r="2501" spans="1:13" x14ac:dyDescent="0.2">
      <c r="A2501" s="43" t="s">
        <v>676</v>
      </c>
      <c r="B2501" s="43" t="s">
        <v>676</v>
      </c>
      <c r="C2501" t="s">
        <v>438</v>
      </c>
      <c r="D2501" s="1" t="s">
        <v>19</v>
      </c>
      <c r="E2501" s="1">
        <v>2019</v>
      </c>
      <c r="F2501" t="s">
        <v>439</v>
      </c>
      <c r="G2501" t="s">
        <v>235</v>
      </c>
      <c r="H2501" t="s">
        <v>475</v>
      </c>
      <c r="I2501" t="s">
        <v>2</v>
      </c>
      <c r="J2501" t="s">
        <v>178</v>
      </c>
      <c r="K2501" t="s">
        <v>178</v>
      </c>
      <c r="L2501" s="41">
        <v>1122.2</v>
      </c>
      <c r="M2501" s="41">
        <v>3112.55</v>
      </c>
    </row>
    <row r="2502" spans="1:13" x14ac:dyDescent="0.2">
      <c r="A2502" s="43" t="s">
        <v>676</v>
      </c>
      <c r="B2502" s="43" t="s">
        <v>676</v>
      </c>
      <c r="C2502" t="s">
        <v>418</v>
      </c>
      <c r="D2502" s="1" t="s">
        <v>6</v>
      </c>
      <c r="E2502" s="1">
        <v>2018</v>
      </c>
      <c r="F2502" t="s">
        <v>162</v>
      </c>
      <c r="G2502" t="s">
        <v>235</v>
      </c>
      <c r="H2502" t="s">
        <v>419</v>
      </c>
      <c r="I2502" t="s">
        <v>7</v>
      </c>
      <c r="J2502" t="s">
        <v>178</v>
      </c>
      <c r="K2502" t="s">
        <v>178</v>
      </c>
      <c r="L2502" s="41">
        <v>2291.5700000000002</v>
      </c>
      <c r="M2502" s="41">
        <v>5352.39</v>
      </c>
    </row>
    <row r="2503" spans="1:13" x14ac:dyDescent="0.2">
      <c r="A2503" s="43" t="s">
        <v>676</v>
      </c>
      <c r="B2503" s="43" t="s">
        <v>676</v>
      </c>
      <c r="C2503" t="s">
        <v>438</v>
      </c>
      <c r="D2503" s="1" t="s">
        <v>19</v>
      </c>
      <c r="E2503" s="1">
        <v>2019</v>
      </c>
      <c r="F2503" t="s">
        <v>439</v>
      </c>
      <c r="G2503" t="s">
        <v>235</v>
      </c>
      <c r="H2503" t="s">
        <v>196</v>
      </c>
      <c r="I2503" t="s">
        <v>2</v>
      </c>
      <c r="J2503" t="s">
        <v>396</v>
      </c>
      <c r="K2503" t="s">
        <v>396</v>
      </c>
      <c r="L2503" s="41">
        <v>1122.2</v>
      </c>
      <c r="M2503" s="41">
        <v>3714.92</v>
      </c>
    </row>
    <row r="2504" spans="1:13" x14ac:dyDescent="0.2">
      <c r="A2504" s="43" t="s">
        <v>676</v>
      </c>
      <c r="B2504" s="43" t="s">
        <v>676</v>
      </c>
      <c r="C2504" t="s">
        <v>219</v>
      </c>
      <c r="D2504" s="1" t="s">
        <v>48</v>
      </c>
      <c r="E2504" s="1">
        <v>2016</v>
      </c>
      <c r="F2504" t="s">
        <v>220</v>
      </c>
      <c r="G2504" t="s">
        <v>235</v>
      </c>
      <c r="H2504" t="s">
        <v>231</v>
      </c>
      <c r="I2504" t="s">
        <v>47</v>
      </c>
      <c r="J2504" t="s">
        <v>178</v>
      </c>
      <c r="K2504" t="s">
        <v>178</v>
      </c>
      <c r="L2504" s="41">
        <v>1203.71</v>
      </c>
      <c r="M2504" s="41">
        <v>3179.02</v>
      </c>
    </row>
    <row r="2505" spans="1:13" x14ac:dyDescent="0.2">
      <c r="A2505" s="43" t="s">
        <v>676</v>
      </c>
      <c r="B2505" s="43" t="s">
        <v>676</v>
      </c>
      <c r="C2505" t="s">
        <v>175</v>
      </c>
      <c r="D2505" s="1" t="s">
        <v>74</v>
      </c>
      <c r="E2505" s="1">
        <v>2020</v>
      </c>
      <c r="F2505" t="s">
        <v>141</v>
      </c>
      <c r="G2505" t="s">
        <v>235</v>
      </c>
      <c r="H2505" t="s">
        <v>176</v>
      </c>
      <c r="I2505" t="s">
        <v>2</v>
      </c>
      <c r="J2505" t="s">
        <v>178</v>
      </c>
      <c r="K2505" t="s">
        <v>178</v>
      </c>
      <c r="L2505" s="41">
        <v>1465.99</v>
      </c>
      <c r="M2505" s="41">
        <v>2990.37</v>
      </c>
    </row>
    <row r="2506" spans="1:13" x14ac:dyDescent="0.2">
      <c r="A2506" s="43" t="s">
        <v>676</v>
      </c>
      <c r="B2506" s="43" t="s">
        <v>676</v>
      </c>
      <c r="C2506" t="s">
        <v>438</v>
      </c>
      <c r="D2506" s="1" t="s">
        <v>19</v>
      </c>
      <c r="E2506" s="1">
        <v>2019</v>
      </c>
      <c r="F2506" t="s">
        <v>439</v>
      </c>
      <c r="G2506" t="s">
        <v>235</v>
      </c>
      <c r="H2506" t="s">
        <v>236</v>
      </c>
      <c r="I2506" t="s">
        <v>2</v>
      </c>
      <c r="J2506" t="s">
        <v>678</v>
      </c>
      <c r="K2506" t="s">
        <v>678</v>
      </c>
      <c r="L2506" s="41">
        <v>1122.2</v>
      </c>
      <c r="M2506" s="41">
        <v>3112.55</v>
      </c>
    </row>
    <row r="2507" spans="1:13" x14ac:dyDescent="0.2">
      <c r="A2507" s="43" t="s">
        <v>676</v>
      </c>
      <c r="B2507" s="43" t="s">
        <v>676</v>
      </c>
      <c r="C2507" t="s">
        <v>273</v>
      </c>
      <c r="D2507" s="1" t="s">
        <v>4</v>
      </c>
      <c r="E2507" s="1">
        <v>2020</v>
      </c>
      <c r="F2507" t="s">
        <v>274</v>
      </c>
      <c r="G2507" t="s">
        <v>235</v>
      </c>
      <c r="H2507" t="s">
        <v>294</v>
      </c>
      <c r="I2507" t="s">
        <v>3</v>
      </c>
      <c r="J2507" t="s">
        <v>178</v>
      </c>
      <c r="K2507" t="s">
        <v>178</v>
      </c>
      <c r="L2507" s="41">
        <v>1302.3499999999999</v>
      </c>
      <c r="M2507" s="41">
        <v>5022.6400000000003</v>
      </c>
    </row>
    <row r="2508" spans="1:13" x14ac:dyDescent="0.2">
      <c r="A2508" s="43" t="s">
        <v>676</v>
      </c>
      <c r="B2508" s="43" t="s">
        <v>676</v>
      </c>
      <c r="C2508" t="s">
        <v>201</v>
      </c>
      <c r="D2508" s="1" t="s">
        <v>26</v>
      </c>
      <c r="E2508" s="1">
        <v>2019</v>
      </c>
      <c r="F2508" t="s">
        <v>152</v>
      </c>
      <c r="G2508" t="s">
        <v>235</v>
      </c>
      <c r="H2508" t="s">
        <v>203</v>
      </c>
      <c r="I2508" t="s">
        <v>64</v>
      </c>
      <c r="J2508" t="s">
        <v>678</v>
      </c>
      <c r="K2508" t="s">
        <v>678</v>
      </c>
      <c r="L2508" s="41">
        <v>1687.4</v>
      </c>
      <c r="M2508" s="41">
        <v>2470.6887749999996</v>
      </c>
    </row>
    <row r="2509" spans="1:13" x14ac:dyDescent="0.2">
      <c r="A2509" s="43" t="s">
        <v>676</v>
      </c>
      <c r="B2509" s="43" t="s">
        <v>676</v>
      </c>
      <c r="C2509" t="s">
        <v>201</v>
      </c>
      <c r="D2509" s="1" t="s">
        <v>26</v>
      </c>
      <c r="E2509" s="1">
        <v>2019</v>
      </c>
      <c r="F2509" t="s">
        <v>152</v>
      </c>
      <c r="G2509" t="s">
        <v>235</v>
      </c>
      <c r="H2509" t="s">
        <v>205</v>
      </c>
      <c r="I2509" t="s">
        <v>25</v>
      </c>
      <c r="J2509" t="s">
        <v>678</v>
      </c>
      <c r="K2509" t="s">
        <v>678</v>
      </c>
      <c r="L2509" s="41">
        <v>1738</v>
      </c>
      <c r="M2509" s="41">
        <v>2367.888559</v>
      </c>
    </row>
    <row r="2510" spans="1:13" x14ac:dyDescent="0.2">
      <c r="A2510" s="43" t="s">
        <v>676</v>
      </c>
      <c r="B2510" s="43" t="s">
        <v>676</v>
      </c>
      <c r="C2510" t="s">
        <v>273</v>
      </c>
      <c r="D2510" s="1" t="s">
        <v>4</v>
      </c>
      <c r="E2510" s="1">
        <v>2020</v>
      </c>
      <c r="F2510" t="s">
        <v>274</v>
      </c>
      <c r="G2510" t="s">
        <v>235</v>
      </c>
      <c r="H2510" t="s">
        <v>776</v>
      </c>
      <c r="I2510" t="s">
        <v>3</v>
      </c>
      <c r="J2510" t="s">
        <v>178</v>
      </c>
      <c r="K2510" t="s">
        <v>178</v>
      </c>
      <c r="L2510" s="41">
        <v>1302.3499999999999</v>
      </c>
      <c r="M2510" s="41">
        <v>5022.6400000000003</v>
      </c>
    </row>
    <row r="2511" spans="1:13" x14ac:dyDescent="0.2">
      <c r="A2511" s="43" t="s">
        <v>676</v>
      </c>
      <c r="B2511" s="43" t="s">
        <v>676</v>
      </c>
      <c r="C2511" t="s">
        <v>413</v>
      </c>
      <c r="D2511" s="1" t="s">
        <v>32</v>
      </c>
      <c r="E2511" s="1">
        <v>2018</v>
      </c>
      <c r="F2511" t="s">
        <v>162</v>
      </c>
      <c r="G2511" t="s">
        <v>235</v>
      </c>
      <c r="H2511" t="s">
        <v>414</v>
      </c>
      <c r="I2511" t="s">
        <v>58</v>
      </c>
      <c r="J2511" t="s">
        <v>678</v>
      </c>
      <c r="K2511" t="s">
        <v>678</v>
      </c>
      <c r="L2511" s="41">
        <v>3941.17</v>
      </c>
      <c r="M2511" s="41">
        <v>6251.71</v>
      </c>
    </row>
    <row r="2512" spans="1:13" x14ac:dyDescent="0.2">
      <c r="A2512" s="43" t="s">
        <v>676</v>
      </c>
      <c r="B2512" s="43" t="s">
        <v>676</v>
      </c>
      <c r="C2512" t="s">
        <v>438</v>
      </c>
      <c r="D2512" s="1" t="s">
        <v>19</v>
      </c>
      <c r="E2512" s="1">
        <v>2019</v>
      </c>
      <c r="F2512" t="s">
        <v>439</v>
      </c>
      <c r="G2512" t="s">
        <v>235</v>
      </c>
      <c r="H2512" t="s">
        <v>486</v>
      </c>
      <c r="I2512" t="s">
        <v>2</v>
      </c>
      <c r="J2512" t="s">
        <v>396</v>
      </c>
      <c r="K2512" t="s">
        <v>396</v>
      </c>
      <c r="L2512" s="41">
        <v>1122.2</v>
      </c>
      <c r="M2512" s="41">
        <v>3112.55</v>
      </c>
    </row>
    <row r="2513" spans="1:13" x14ac:dyDescent="0.2">
      <c r="A2513" s="43" t="s">
        <v>676</v>
      </c>
      <c r="B2513" s="43" t="s">
        <v>676</v>
      </c>
      <c r="C2513" t="s">
        <v>518</v>
      </c>
      <c r="D2513" s="1" t="s">
        <v>10</v>
      </c>
      <c r="E2513" s="1">
        <v>2020</v>
      </c>
      <c r="F2513" t="s">
        <v>152</v>
      </c>
      <c r="G2513" t="s">
        <v>235</v>
      </c>
      <c r="H2513" t="s">
        <v>553</v>
      </c>
      <c r="I2513" t="s">
        <v>2</v>
      </c>
      <c r="J2513" t="s">
        <v>178</v>
      </c>
      <c r="K2513" t="s">
        <v>178</v>
      </c>
      <c r="L2513" s="41">
        <v>1458.8500000000001</v>
      </c>
      <c r="M2513" s="41">
        <v>1857.0879350000002</v>
      </c>
    </row>
    <row r="2514" spans="1:13" x14ac:dyDescent="0.2">
      <c r="A2514" s="43" t="s">
        <v>676</v>
      </c>
      <c r="B2514" s="43" t="s">
        <v>676</v>
      </c>
      <c r="C2514" t="s">
        <v>387</v>
      </c>
      <c r="D2514" s="1" t="s">
        <v>11</v>
      </c>
      <c r="E2514" s="1">
        <v>2020</v>
      </c>
      <c r="F2514" t="s">
        <v>141</v>
      </c>
      <c r="G2514" t="s">
        <v>235</v>
      </c>
      <c r="H2514" t="s">
        <v>258</v>
      </c>
      <c r="I2514" t="s">
        <v>49</v>
      </c>
      <c r="J2514" t="s">
        <v>678</v>
      </c>
      <c r="K2514" t="s">
        <v>678</v>
      </c>
      <c r="L2514" s="41">
        <v>1066</v>
      </c>
      <c r="M2514" s="41">
        <v>2847.3</v>
      </c>
    </row>
    <row r="2515" spans="1:13" x14ac:dyDescent="0.2">
      <c r="A2515" s="43" t="s">
        <v>676</v>
      </c>
      <c r="B2515" s="43" t="s">
        <v>676</v>
      </c>
      <c r="C2515" t="s">
        <v>320</v>
      </c>
      <c r="D2515" s="1" t="s">
        <v>1</v>
      </c>
      <c r="E2515" s="1">
        <v>2018</v>
      </c>
      <c r="F2515" t="s">
        <v>141</v>
      </c>
      <c r="G2515" t="s">
        <v>235</v>
      </c>
      <c r="H2515" t="s">
        <v>198</v>
      </c>
      <c r="I2515" t="s">
        <v>21</v>
      </c>
      <c r="J2515" t="s">
        <v>678</v>
      </c>
      <c r="K2515" t="s">
        <v>678</v>
      </c>
      <c r="L2515" s="41">
        <v>1906.2</v>
      </c>
      <c r="M2515" s="41">
        <v>3947.78</v>
      </c>
    </row>
    <row r="2516" spans="1:13" x14ac:dyDescent="0.2">
      <c r="A2516" s="43" t="s">
        <v>676</v>
      </c>
      <c r="B2516" s="43" t="s">
        <v>676</v>
      </c>
      <c r="C2516" t="s">
        <v>438</v>
      </c>
      <c r="D2516" s="1" t="s">
        <v>19</v>
      </c>
      <c r="E2516" s="1">
        <v>2019</v>
      </c>
      <c r="F2516" t="s">
        <v>439</v>
      </c>
      <c r="G2516" t="s">
        <v>235</v>
      </c>
      <c r="H2516" t="s">
        <v>482</v>
      </c>
      <c r="I2516" t="s">
        <v>2</v>
      </c>
      <c r="J2516" t="s">
        <v>396</v>
      </c>
      <c r="K2516" t="s">
        <v>396</v>
      </c>
      <c r="L2516" s="41">
        <v>1122.2</v>
      </c>
      <c r="M2516" s="41">
        <v>3112.55</v>
      </c>
    </row>
    <row r="2517" spans="1:13" x14ac:dyDescent="0.2">
      <c r="A2517" s="43" t="s">
        <v>676</v>
      </c>
      <c r="B2517" s="43" t="s">
        <v>676</v>
      </c>
      <c r="C2517" t="s">
        <v>684</v>
      </c>
      <c r="D2517" s="1" t="s">
        <v>9</v>
      </c>
      <c r="E2517" s="1">
        <v>2018</v>
      </c>
      <c r="F2517" t="s">
        <v>141</v>
      </c>
      <c r="G2517" t="s">
        <v>235</v>
      </c>
      <c r="H2517" t="s">
        <v>704</v>
      </c>
      <c r="I2517" t="s">
        <v>2</v>
      </c>
      <c r="J2517" t="s">
        <v>178</v>
      </c>
      <c r="K2517" t="s">
        <v>178</v>
      </c>
      <c r="L2517" s="41">
        <v>1145.68</v>
      </c>
      <c r="M2517" s="41">
        <v>2641.19</v>
      </c>
    </row>
    <row r="2518" spans="1:13" x14ac:dyDescent="0.2">
      <c r="A2518" s="43" t="s">
        <v>676</v>
      </c>
      <c r="B2518" s="43" t="s">
        <v>676</v>
      </c>
      <c r="C2518" t="s">
        <v>406</v>
      </c>
      <c r="D2518" s="1" t="s">
        <v>30</v>
      </c>
      <c r="E2518" s="1">
        <v>2018</v>
      </c>
      <c r="F2518" t="s">
        <v>407</v>
      </c>
      <c r="G2518" t="s">
        <v>235</v>
      </c>
      <c r="H2518" t="s">
        <v>409</v>
      </c>
      <c r="I2518" t="s">
        <v>29</v>
      </c>
      <c r="J2518" t="s">
        <v>678</v>
      </c>
      <c r="K2518" t="s">
        <v>678</v>
      </c>
      <c r="L2518" s="41">
        <v>2245.1</v>
      </c>
      <c r="M2518" s="41">
        <v>3158.5498824924002</v>
      </c>
    </row>
    <row r="2519" spans="1:13" x14ac:dyDescent="0.2">
      <c r="A2519" s="43" t="s">
        <v>676</v>
      </c>
      <c r="B2519" s="43" t="s">
        <v>676</v>
      </c>
      <c r="C2519" t="s">
        <v>438</v>
      </c>
      <c r="D2519" s="1" t="s">
        <v>19</v>
      </c>
      <c r="E2519" s="1">
        <v>2019</v>
      </c>
      <c r="F2519" t="s">
        <v>439</v>
      </c>
      <c r="G2519" t="s">
        <v>235</v>
      </c>
      <c r="H2519" t="s">
        <v>512</v>
      </c>
      <c r="I2519" t="s">
        <v>2</v>
      </c>
      <c r="J2519" t="s">
        <v>678</v>
      </c>
      <c r="K2519" t="s">
        <v>678</v>
      </c>
      <c r="L2519" s="41">
        <v>1122.2</v>
      </c>
      <c r="M2519" s="41">
        <v>3112.55</v>
      </c>
    </row>
    <row r="2520" spans="1:13" x14ac:dyDescent="0.2">
      <c r="A2520" s="43" t="s">
        <v>676</v>
      </c>
      <c r="B2520" s="43" t="s">
        <v>676</v>
      </c>
      <c r="C2520" t="s">
        <v>682</v>
      </c>
      <c r="D2520" s="1" t="s">
        <v>28</v>
      </c>
      <c r="E2520" s="1">
        <v>2018</v>
      </c>
      <c r="F2520" t="s">
        <v>344</v>
      </c>
      <c r="G2520" t="s">
        <v>235</v>
      </c>
      <c r="H2520" t="s">
        <v>245</v>
      </c>
      <c r="I2520" t="s">
        <v>27</v>
      </c>
      <c r="J2520" t="s">
        <v>678</v>
      </c>
      <c r="K2520" t="s">
        <v>678</v>
      </c>
      <c r="L2520" s="41">
        <v>1183.06</v>
      </c>
      <c r="M2520" s="41">
        <v>2801.81</v>
      </c>
    </row>
    <row r="2521" spans="1:13" x14ac:dyDescent="0.2">
      <c r="A2521" s="43" t="s">
        <v>676</v>
      </c>
      <c r="B2521" s="43" t="s">
        <v>676</v>
      </c>
      <c r="C2521" t="s">
        <v>357</v>
      </c>
      <c r="D2521" s="1" t="s">
        <v>60</v>
      </c>
      <c r="E2521" s="1">
        <v>2016</v>
      </c>
      <c r="F2521" t="s">
        <v>344</v>
      </c>
      <c r="G2521" t="s">
        <v>235</v>
      </c>
      <c r="H2521" t="s">
        <v>365</v>
      </c>
      <c r="I2521" t="s">
        <v>50</v>
      </c>
      <c r="J2521" t="s">
        <v>678</v>
      </c>
      <c r="K2521" t="s">
        <v>678</v>
      </c>
      <c r="L2521" s="41">
        <v>1341.92</v>
      </c>
      <c r="M2521" s="41">
        <v>3792.68</v>
      </c>
    </row>
    <row r="2522" spans="1:13" x14ac:dyDescent="0.2">
      <c r="A2522" s="43" t="s">
        <v>676</v>
      </c>
      <c r="B2522" s="43" t="s">
        <v>676</v>
      </c>
      <c r="C2522" t="s">
        <v>233</v>
      </c>
      <c r="D2522" s="1" t="s">
        <v>39</v>
      </c>
      <c r="E2522" s="1">
        <v>2019</v>
      </c>
      <c r="F2522" t="s">
        <v>234</v>
      </c>
      <c r="G2522" t="s">
        <v>235</v>
      </c>
      <c r="H2522" t="s">
        <v>223</v>
      </c>
      <c r="I2522" t="s">
        <v>38</v>
      </c>
      <c r="J2522" t="s">
        <v>678</v>
      </c>
      <c r="K2522" t="s">
        <v>678</v>
      </c>
      <c r="L2522" s="41">
        <v>1122.19</v>
      </c>
      <c r="M2522" s="41">
        <v>3029.39</v>
      </c>
    </row>
    <row r="2523" spans="1:13" x14ac:dyDescent="0.2">
      <c r="A2523" s="43" t="s">
        <v>676</v>
      </c>
      <c r="B2523" s="43" t="s">
        <v>676</v>
      </c>
      <c r="C2523" t="s">
        <v>357</v>
      </c>
      <c r="D2523" s="1" t="s">
        <v>60</v>
      </c>
      <c r="E2523" s="1">
        <v>2016</v>
      </c>
      <c r="F2523" t="s">
        <v>344</v>
      </c>
      <c r="G2523" t="s">
        <v>235</v>
      </c>
      <c r="H2523" t="s">
        <v>370</v>
      </c>
      <c r="I2523" t="s">
        <v>50</v>
      </c>
      <c r="J2523" t="s">
        <v>678</v>
      </c>
      <c r="K2523" t="s">
        <v>678</v>
      </c>
      <c r="L2523" s="41">
        <v>1341.92</v>
      </c>
      <c r="M2523" s="41">
        <v>3792.68</v>
      </c>
    </row>
    <row r="2524" spans="1:13" x14ac:dyDescent="0.2">
      <c r="A2524" s="43" t="s">
        <v>676</v>
      </c>
      <c r="B2524" s="43" t="s">
        <v>676</v>
      </c>
      <c r="C2524" t="s">
        <v>430</v>
      </c>
      <c r="D2524" s="1" t="s">
        <v>765</v>
      </c>
      <c r="E2524" s="1">
        <v>2019</v>
      </c>
      <c r="F2524" t="s">
        <v>764</v>
      </c>
      <c r="G2524" t="s">
        <v>235</v>
      </c>
      <c r="H2524" t="s">
        <v>331</v>
      </c>
      <c r="I2524" t="s">
        <v>46</v>
      </c>
      <c r="J2524" t="s">
        <v>678</v>
      </c>
      <c r="K2524" t="s">
        <v>678</v>
      </c>
      <c r="L2524" s="41">
        <v>1061.6400000000001</v>
      </c>
      <c r="M2524" s="41">
        <v>1535.65</v>
      </c>
    </row>
    <row r="2525" spans="1:13" x14ac:dyDescent="0.2">
      <c r="A2525" s="43" t="s">
        <v>676</v>
      </c>
      <c r="B2525" s="43" t="s">
        <v>676</v>
      </c>
      <c r="C2525" t="s">
        <v>518</v>
      </c>
      <c r="D2525" s="1" t="s">
        <v>10</v>
      </c>
      <c r="E2525" s="1">
        <v>2020</v>
      </c>
      <c r="F2525" t="s">
        <v>152</v>
      </c>
      <c r="G2525" t="s">
        <v>235</v>
      </c>
      <c r="H2525" t="s">
        <v>548</v>
      </c>
      <c r="I2525" t="s">
        <v>2</v>
      </c>
      <c r="J2525" t="s">
        <v>178</v>
      </c>
      <c r="K2525" t="s">
        <v>178</v>
      </c>
      <c r="L2525" s="41">
        <v>1122.19</v>
      </c>
      <c r="M2525" s="41">
        <v>1499.5262090000001</v>
      </c>
    </row>
    <row r="2526" spans="1:13" x14ac:dyDescent="0.2">
      <c r="A2526" s="43" t="s">
        <v>676</v>
      </c>
      <c r="B2526" s="43" t="s">
        <v>676</v>
      </c>
      <c r="C2526" t="s">
        <v>158</v>
      </c>
      <c r="D2526" s="1" t="s">
        <v>16</v>
      </c>
      <c r="E2526" s="1">
        <v>2018</v>
      </c>
      <c r="F2526" t="s">
        <v>159</v>
      </c>
      <c r="G2526" t="s">
        <v>235</v>
      </c>
      <c r="H2526" t="s">
        <v>148</v>
      </c>
      <c r="I2526" t="s">
        <v>38</v>
      </c>
      <c r="J2526" t="s">
        <v>678</v>
      </c>
      <c r="K2526" t="s">
        <v>678</v>
      </c>
      <c r="L2526" s="41">
        <v>1298</v>
      </c>
      <c r="M2526" s="41">
        <v>2245.6999999999998</v>
      </c>
    </row>
    <row r="2527" spans="1:13" x14ac:dyDescent="0.2">
      <c r="A2527" s="43" t="s">
        <v>676</v>
      </c>
      <c r="B2527" s="43" t="s">
        <v>676</v>
      </c>
      <c r="C2527" t="s">
        <v>418</v>
      </c>
      <c r="D2527" s="1" t="s">
        <v>6</v>
      </c>
      <c r="E2527" s="1">
        <v>2018</v>
      </c>
      <c r="F2527" t="s">
        <v>162</v>
      </c>
      <c r="G2527" t="s">
        <v>235</v>
      </c>
      <c r="H2527" t="s">
        <v>148</v>
      </c>
      <c r="I2527" t="s">
        <v>101</v>
      </c>
      <c r="J2527" t="s">
        <v>678</v>
      </c>
      <c r="K2527" t="s">
        <v>678</v>
      </c>
      <c r="L2527" s="41">
        <v>2242.9499999999998</v>
      </c>
      <c r="M2527" s="41">
        <v>5303.77</v>
      </c>
    </row>
    <row r="2528" spans="1:13" x14ac:dyDescent="0.2">
      <c r="A2528" s="43" t="s">
        <v>676</v>
      </c>
      <c r="B2528" s="43" t="s">
        <v>676</v>
      </c>
      <c r="C2528" t="s">
        <v>682</v>
      </c>
      <c r="D2528" s="1" t="s">
        <v>28</v>
      </c>
      <c r="E2528" s="1">
        <v>2018</v>
      </c>
      <c r="F2528" t="s">
        <v>344</v>
      </c>
      <c r="G2528" t="s">
        <v>235</v>
      </c>
      <c r="H2528" t="s">
        <v>265</v>
      </c>
      <c r="I2528" t="s">
        <v>27</v>
      </c>
      <c r="J2528" t="s">
        <v>678</v>
      </c>
      <c r="K2528" t="s">
        <v>678</v>
      </c>
      <c r="L2528" s="41">
        <v>1183.06</v>
      </c>
      <c r="M2528" s="41">
        <v>2801.81</v>
      </c>
    </row>
    <row r="2529" spans="1:13" x14ac:dyDescent="0.2">
      <c r="A2529" s="43" t="s">
        <v>676</v>
      </c>
      <c r="B2529" s="43" t="s">
        <v>676</v>
      </c>
      <c r="C2529" t="s">
        <v>518</v>
      </c>
      <c r="D2529" s="1" t="s">
        <v>10</v>
      </c>
      <c r="E2529" s="1">
        <v>2020</v>
      </c>
      <c r="F2529" t="s">
        <v>152</v>
      </c>
      <c r="G2529" t="s">
        <v>235</v>
      </c>
      <c r="H2529" t="s">
        <v>526</v>
      </c>
      <c r="I2529" t="s">
        <v>2</v>
      </c>
      <c r="J2529" t="s">
        <v>178</v>
      </c>
      <c r="K2529" t="s">
        <v>178</v>
      </c>
      <c r="L2529" s="41">
        <v>1239.6000000000001</v>
      </c>
      <c r="M2529" s="41">
        <v>1607.296848</v>
      </c>
    </row>
    <row r="2530" spans="1:13" x14ac:dyDescent="0.2">
      <c r="A2530" s="43" t="s">
        <v>676</v>
      </c>
      <c r="B2530" s="43" t="s">
        <v>676</v>
      </c>
      <c r="C2530" t="s">
        <v>273</v>
      </c>
      <c r="D2530" s="1" t="s">
        <v>4</v>
      </c>
      <c r="E2530" s="1">
        <v>2020</v>
      </c>
      <c r="F2530" t="s">
        <v>274</v>
      </c>
      <c r="G2530" t="s">
        <v>235</v>
      </c>
      <c r="H2530" t="s">
        <v>317</v>
      </c>
      <c r="I2530" t="s">
        <v>3</v>
      </c>
      <c r="J2530" t="s">
        <v>178</v>
      </c>
      <c r="K2530" t="s">
        <v>178</v>
      </c>
      <c r="L2530" s="41">
        <v>1302.3499999999999</v>
      </c>
      <c r="M2530" s="41">
        <v>5022.6400000000003</v>
      </c>
    </row>
    <row r="2531" spans="1:13" x14ac:dyDescent="0.2">
      <c r="A2531" s="43" t="s">
        <v>676</v>
      </c>
      <c r="B2531" s="43" t="s">
        <v>676</v>
      </c>
      <c r="C2531" t="s">
        <v>438</v>
      </c>
      <c r="D2531" s="1" t="s">
        <v>19</v>
      </c>
      <c r="E2531" s="1">
        <v>2019</v>
      </c>
      <c r="F2531" t="s">
        <v>439</v>
      </c>
      <c r="G2531" t="s">
        <v>235</v>
      </c>
      <c r="H2531" t="s">
        <v>513</v>
      </c>
      <c r="I2531" t="s">
        <v>2</v>
      </c>
      <c r="J2531" t="s">
        <v>178</v>
      </c>
      <c r="K2531" t="s">
        <v>178</v>
      </c>
      <c r="L2531" s="41">
        <v>1122.2</v>
      </c>
      <c r="M2531" s="41">
        <v>3112.55</v>
      </c>
    </row>
    <row r="2532" spans="1:13" x14ac:dyDescent="0.2">
      <c r="A2532" s="43" t="s">
        <v>676</v>
      </c>
      <c r="B2532" s="43" t="s">
        <v>676</v>
      </c>
      <c r="C2532" t="s">
        <v>438</v>
      </c>
      <c r="D2532" s="1" t="s">
        <v>19</v>
      </c>
      <c r="E2532" s="1">
        <v>2019</v>
      </c>
      <c r="F2532" t="s">
        <v>439</v>
      </c>
      <c r="G2532" t="s">
        <v>235</v>
      </c>
      <c r="H2532" t="s">
        <v>497</v>
      </c>
      <c r="I2532" t="s">
        <v>2</v>
      </c>
      <c r="J2532" t="s">
        <v>396</v>
      </c>
      <c r="K2532" t="s">
        <v>396</v>
      </c>
      <c r="L2532" s="41">
        <v>1122.2</v>
      </c>
      <c r="M2532" s="41">
        <v>3112.55</v>
      </c>
    </row>
    <row r="2533" spans="1:13" x14ac:dyDescent="0.2">
      <c r="A2533" s="43" t="s">
        <v>676</v>
      </c>
      <c r="B2533" s="43" t="s">
        <v>676</v>
      </c>
      <c r="C2533" t="s">
        <v>179</v>
      </c>
      <c r="D2533" s="1" t="s">
        <v>66</v>
      </c>
      <c r="E2533" s="1">
        <v>2018</v>
      </c>
      <c r="F2533" t="s">
        <v>180</v>
      </c>
      <c r="G2533" t="s">
        <v>235</v>
      </c>
      <c r="H2533" t="s">
        <v>184</v>
      </c>
      <c r="I2533" t="s">
        <v>75</v>
      </c>
      <c r="J2533" t="s">
        <v>678</v>
      </c>
      <c r="K2533" t="s">
        <v>678</v>
      </c>
      <c r="L2533" s="41">
        <v>1437.08</v>
      </c>
      <c r="M2533" s="41">
        <v>3458.2921569935997</v>
      </c>
    </row>
    <row r="2534" spans="1:13" x14ac:dyDescent="0.2">
      <c r="A2534" s="43" t="s">
        <v>676</v>
      </c>
      <c r="B2534" s="43" t="s">
        <v>676</v>
      </c>
      <c r="C2534" t="s">
        <v>418</v>
      </c>
      <c r="D2534" s="1" t="s">
        <v>6</v>
      </c>
      <c r="E2534" s="1">
        <v>2018</v>
      </c>
      <c r="F2534" t="s">
        <v>162</v>
      </c>
      <c r="G2534" t="s">
        <v>235</v>
      </c>
      <c r="H2534" t="s">
        <v>300</v>
      </c>
      <c r="I2534" t="s">
        <v>43</v>
      </c>
      <c r="J2534" t="s">
        <v>678</v>
      </c>
      <c r="K2534" t="s">
        <v>678</v>
      </c>
      <c r="L2534" s="41">
        <v>2335.15</v>
      </c>
      <c r="M2534" s="41">
        <v>4636.4799999999996</v>
      </c>
    </row>
    <row r="2535" spans="1:13" x14ac:dyDescent="0.2">
      <c r="A2535" s="43" t="s">
        <v>676</v>
      </c>
      <c r="B2535" s="43" t="s">
        <v>676</v>
      </c>
      <c r="C2535" t="s">
        <v>343</v>
      </c>
      <c r="D2535" s="1" t="s">
        <v>70</v>
      </c>
      <c r="E2535" s="1">
        <v>2016</v>
      </c>
      <c r="F2535" t="s">
        <v>344</v>
      </c>
      <c r="G2535" t="s">
        <v>235</v>
      </c>
      <c r="H2535" t="s">
        <v>240</v>
      </c>
      <c r="I2535" t="s">
        <v>41</v>
      </c>
      <c r="J2535" t="s">
        <v>678</v>
      </c>
      <c r="K2535" t="s">
        <v>678</v>
      </c>
      <c r="L2535" s="41">
        <v>2190</v>
      </c>
      <c r="M2535" s="41">
        <v>5666.7409677419355</v>
      </c>
    </row>
    <row r="2536" spans="1:13" x14ac:dyDescent="0.2">
      <c r="A2536" s="43" t="s">
        <v>676</v>
      </c>
      <c r="B2536" s="43" t="s">
        <v>676</v>
      </c>
      <c r="C2536" t="s">
        <v>682</v>
      </c>
      <c r="D2536" s="1" t="s">
        <v>28</v>
      </c>
      <c r="E2536" s="1">
        <v>2018</v>
      </c>
      <c r="F2536" t="s">
        <v>344</v>
      </c>
      <c r="G2536" t="s">
        <v>235</v>
      </c>
      <c r="H2536" t="s">
        <v>425</v>
      </c>
      <c r="I2536" t="s">
        <v>27</v>
      </c>
      <c r="J2536" t="s">
        <v>678</v>
      </c>
      <c r="K2536" t="s">
        <v>678</v>
      </c>
      <c r="L2536" s="41">
        <v>1183.06</v>
      </c>
      <c r="M2536" s="41">
        <v>2801.81</v>
      </c>
    </row>
    <row r="2537" spans="1:13" x14ac:dyDescent="0.2">
      <c r="A2537" s="43" t="s">
        <v>676</v>
      </c>
      <c r="B2537" s="43" t="s">
        <v>676</v>
      </c>
      <c r="C2537" t="s">
        <v>421</v>
      </c>
      <c r="D2537" s="1" t="s">
        <v>12</v>
      </c>
      <c r="E2537" s="1">
        <v>2018</v>
      </c>
      <c r="F2537" t="s">
        <v>422</v>
      </c>
      <c r="G2537" t="s">
        <v>235</v>
      </c>
      <c r="H2537" t="s">
        <v>427</v>
      </c>
      <c r="I2537" t="s">
        <v>61</v>
      </c>
      <c r="J2537" t="s">
        <v>678</v>
      </c>
      <c r="K2537" t="s">
        <v>678</v>
      </c>
      <c r="L2537" s="41">
        <v>2245.1</v>
      </c>
      <c r="M2537" s="41">
        <v>4326.8999999999996</v>
      </c>
    </row>
    <row r="2538" spans="1:13" x14ac:dyDescent="0.2">
      <c r="A2538" s="43" t="s">
        <v>676</v>
      </c>
      <c r="B2538" s="43" t="s">
        <v>676</v>
      </c>
      <c r="C2538" t="s">
        <v>684</v>
      </c>
      <c r="D2538" s="1" t="s">
        <v>9</v>
      </c>
      <c r="E2538" s="1">
        <v>2018</v>
      </c>
      <c r="F2538" t="s">
        <v>141</v>
      </c>
      <c r="G2538" t="s">
        <v>235</v>
      </c>
      <c r="H2538" t="s">
        <v>702</v>
      </c>
      <c r="I2538" t="s">
        <v>2</v>
      </c>
      <c r="J2538" t="s">
        <v>178</v>
      </c>
      <c r="K2538" t="s">
        <v>178</v>
      </c>
      <c r="L2538" s="41">
        <v>1145.68</v>
      </c>
      <c r="M2538" s="41">
        <v>2641.19</v>
      </c>
    </row>
    <row r="2539" spans="1:13" x14ac:dyDescent="0.2">
      <c r="A2539" s="43" t="s">
        <v>676</v>
      </c>
      <c r="B2539" s="43" t="s">
        <v>676</v>
      </c>
      <c r="C2539" t="s">
        <v>233</v>
      </c>
      <c r="D2539" s="1" t="s">
        <v>39</v>
      </c>
      <c r="E2539" s="1">
        <v>2019</v>
      </c>
      <c r="F2539" t="s">
        <v>234</v>
      </c>
      <c r="G2539" t="s">
        <v>235</v>
      </c>
      <c r="H2539" t="s">
        <v>257</v>
      </c>
      <c r="I2539" t="s">
        <v>38</v>
      </c>
      <c r="J2539" t="s">
        <v>678</v>
      </c>
      <c r="K2539" t="s">
        <v>678</v>
      </c>
      <c r="L2539" s="41">
        <v>1122.19</v>
      </c>
      <c r="M2539" s="41">
        <v>3029.39</v>
      </c>
    </row>
    <row r="2540" spans="1:13" x14ac:dyDescent="0.2">
      <c r="A2540" s="43" t="s">
        <v>676</v>
      </c>
      <c r="B2540" s="43" t="s">
        <v>676</v>
      </c>
      <c r="C2540" t="s">
        <v>233</v>
      </c>
      <c r="D2540" s="1" t="s">
        <v>39</v>
      </c>
      <c r="E2540" s="1">
        <v>2019</v>
      </c>
      <c r="F2540" t="s">
        <v>234</v>
      </c>
      <c r="G2540" t="s">
        <v>235</v>
      </c>
      <c r="H2540" t="s">
        <v>184</v>
      </c>
      <c r="I2540" t="s">
        <v>38</v>
      </c>
      <c r="J2540" t="s">
        <v>678</v>
      </c>
      <c r="K2540" t="s">
        <v>678</v>
      </c>
      <c r="L2540" s="41">
        <v>1122.19</v>
      </c>
      <c r="M2540" s="41">
        <v>3029.39</v>
      </c>
    </row>
    <row r="2541" spans="1:13" x14ac:dyDescent="0.2">
      <c r="A2541" s="43" t="s">
        <v>676</v>
      </c>
      <c r="B2541" s="43" t="s">
        <v>676</v>
      </c>
      <c r="C2541" t="s">
        <v>438</v>
      </c>
      <c r="D2541" s="1" t="s">
        <v>19</v>
      </c>
      <c r="E2541" s="1">
        <v>2019</v>
      </c>
      <c r="F2541" t="s">
        <v>439</v>
      </c>
      <c r="G2541" t="s">
        <v>235</v>
      </c>
      <c r="H2541" t="s">
        <v>477</v>
      </c>
      <c r="I2541" t="s">
        <v>2</v>
      </c>
      <c r="J2541" t="s">
        <v>178</v>
      </c>
      <c r="K2541" t="s">
        <v>178</v>
      </c>
      <c r="L2541" s="41">
        <v>1122.2</v>
      </c>
      <c r="M2541" s="41">
        <v>3112.55</v>
      </c>
    </row>
    <row r="2542" spans="1:13" x14ac:dyDescent="0.2">
      <c r="A2542" s="43" t="s">
        <v>676</v>
      </c>
      <c r="B2542" s="43" t="s">
        <v>676</v>
      </c>
      <c r="C2542" t="s">
        <v>273</v>
      </c>
      <c r="D2542" s="1" t="s">
        <v>4</v>
      </c>
      <c r="E2542" s="1">
        <v>2020</v>
      </c>
      <c r="F2542" t="s">
        <v>274</v>
      </c>
      <c r="G2542" t="s">
        <v>235</v>
      </c>
      <c r="H2542" t="s">
        <v>277</v>
      </c>
      <c r="I2542" t="s">
        <v>3</v>
      </c>
      <c r="J2542" t="s">
        <v>178</v>
      </c>
      <c r="K2542" t="s">
        <v>178</v>
      </c>
      <c r="L2542" s="41">
        <v>1302.3499999999999</v>
      </c>
      <c r="M2542" s="41">
        <v>5022.6400000000003</v>
      </c>
    </row>
    <row r="2543" spans="1:13" x14ac:dyDescent="0.2">
      <c r="A2543" s="43" t="s">
        <v>676</v>
      </c>
      <c r="B2543" s="43" t="s">
        <v>676</v>
      </c>
      <c r="C2543" t="s">
        <v>320</v>
      </c>
      <c r="D2543" s="1" t="s">
        <v>1</v>
      </c>
      <c r="E2543" s="1">
        <v>2018</v>
      </c>
      <c r="F2543" t="s">
        <v>141</v>
      </c>
      <c r="G2543" t="s">
        <v>235</v>
      </c>
      <c r="H2543" t="s">
        <v>176</v>
      </c>
      <c r="I2543" t="s">
        <v>0</v>
      </c>
      <c r="J2543" t="s">
        <v>678</v>
      </c>
      <c r="K2543" t="s">
        <v>678</v>
      </c>
      <c r="L2543" s="41">
        <v>1100</v>
      </c>
      <c r="M2543" s="41">
        <v>2271.13</v>
      </c>
    </row>
    <row r="2544" spans="1:13" x14ac:dyDescent="0.2">
      <c r="A2544" s="43" t="s">
        <v>676</v>
      </c>
      <c r="B2544" s="43" t="s">
        <v>676</v>
      </c>
      <c r="C2544" t="s">
        <v>188</v>
      </c>
      <c r="D2544" s="1" t="s">
        <v>72</v>
      </c>
      <c r="E2544" s="1">
        <v>2021</v>
      </c>
      <c r="F2544" t="s">
        <v>162</v>
      </c>
      <c r="G2544" t="s">
        <v>235</v>
      </c>
      <c r="H2544" t="s">
        <v>189</v>
      </c>
      <c r="I2544" t="s">
        <v>64</v>
      </c>
      <c r="J2544" t="s">
        <v>178</v>
      </c>
      <c r="K2544" t="s">
        <v>178</v>
      </c>
      <c r="L2544" s="41">
        <v>1358.02</v>
      </c>
      <c r="M2544" s="41">
        <v>1358.02</v>
      </c>
    </row>
    <row r="2545" spans="1:13" x14ac:dyDescent="0.2">
      <c r="A2545" s="43" t="s">
        <v>676</v>
      </c>
      <c r="B2545" s="43" t="s">
        <v>676</v>
      </c>
      <c r="C2545" t="s">
        <v>391</v>
      </c>
      <c r="D2545" s="1" t="s">
        <v>24</v>
      </c>
      <c r="E2545" s="1">
        <v>2019</v>
      </c>
      <c r="F2545" t="s">
        <v>392</v>
      </c>
      <c r="G2545" t="s">
        <v>235</v>
      </c>
      <c r="H2545" t="s">
        <v>394</v>
      </c>
      <c r="I2545" t="s">
        <v>73</v>
      </c>
      <c r="J2545" t="s">
        <v>678</v>
      </c>
      <c r="K2545" t="s">
        <v>678</v>
      </c>
      <c r="L2545" s="41">
        <v>1738</v>
      </c>
      <c r="M2545" s="41">
        <v>2335.86</v>
      </c>
    </row>
    <row r="2546" spans="1:13" x14ac:dyDescent="0.2">
      <c r="A2546" s="43" t="s">
        <v>676</v>
      </c>
      <c r="B2546" s="43" t="s">
        <v>676</v>
      </c>
      <c r="C2546" t="s">
        <v>273</v>
      </c>
      <c r="D2546" s="1" t="s">
        <v>4</v>
      </c>
      <c r="E2546" s="1">
        <v>2020</v>
      </c>
      <c r="F2546" t="s">
        <v>274</v>
      </c>
      <c r="G2546" t="s">
        <v>235</v>
      </c>
      <c r="H2546" t="s">
        <v>231</v>
      </c>
      <c r="I2546" t="s">
        <v>3</v>
      </c>
      <c r="J2546" t="s">
        <v>178</v>
      </c>
      <c r="K2546" t="s">
        <v>178</v>
      </c>
      <c r="L2546" s="41">
        <v>1302.3499999999999</v>
      </c>
      <c r="M2546" s="41">
        <v>5022.6400000000003</v>
      </c>
    </row>
    <row r="2547" spans="1:13" x14ac:dyDescent="0.2">
      <c r="A2547" s="43" t="s">
        <v>676</v>
      </c>
      <c r="B2547" s="43" t="s">
        <v>676</v>
      </c>
      <c r="C2547" t="s">
        <v>320</v>
      </c>
      <c r="D2547" s="1" t="s">
        <v>1</v>
      </c>
      <c r="E2547" s="1">
        <v>2018</v>
      </c>
      <c r="F2547" t="s">
        <v>141</v>
      </c>
      <c r="G2547" t="s">
        <v>235</v>
      </c>
      <c r="H2547" t="s">
        <v>176</v>
      </c>
      <c r="I2547" t="s">
        <v>0</v>
      </c>
      <c r="J2547" t="s">
        <v>678</v>
      </c>
      <c r="K2547" t="s">
        <v>678</v>
      </c>
      <c r="L2547" s="41">
        <v>1100</v>
      </c>
      <c r="M2547" s="41">
        <v>2271.13</v>
      </c>
    </row>
    <row r="2548" spans="1:13" x14ac:dyDescent="0.2">
      <c r="A2548" s="43" t="s">
        <v>676</v>
      </c>
      <c r="B2548" s="43" t="s">
        <v>676</v>
      </c>
      <c r="C2548" t="s">
        <v>421</v>
      </c>
      <c r="D2548" s="1" t="s">
        <v>12</v>
      </c>
      <c r="E2548" s="1">
        <v>2018</v>
      </c>
      <c r="F2548" t="s">
        <v>422</v>
      </c>
      <c r="G2548" t="s">
        <v>235</v>
      </c>
      <c r="H2548" t="s">
        <v>425</v>
      </c>
      <c r="I2548" t="s">
        <v>61</v>
      </c>
      <c r="J2548" t="s">
        <v>678</v>
      </c>
      <c r="K2548" t="s">
        <v>678</v>
      </c>
      <c r="L2548" s="41">
        <v>2245.1</v>
      </c>
      <c r="M2548" s="41">
        <v>4326.8999999999996</v>
      </c>
    </row>
    <row r="2549" spans="1:13" x14ac:dyDescent="0.2">
      <c r="A2549" s="43" t="s">
        <v>676</v>
      </c>
      <c r="B2549" s="43" t="s">
        <v>676</v>
      </c>
      <c r="C2549" t="s">
        <v>518</v>
      </c>
      <c r="D2549" s="1" t="s">
        <v>10</v>
      </c>
      <c r="E2549" s="1">
        <v>2020</v>
      </c>
      <c r="F2549" t="s">
        <v>152</v>
      </c>
      <c r="G2549" t="s">
        <v>235</v>
      </c>
      <c r="H2549" t="s">
        <v>559</v>
      </c>
      <c r="I2549" t="s">
        <v>2</v>
      </c>
      <c r="J2549" t="s">
        <v>178</v>
      </c>
      <c r="K2549" t="s">
        <v>178</v>
      </c>
      <c r="L2549" s="41">
        <v>1725.83</v>
      </c>
      <c r="M2549" s="41">
        <v>2053.6073649999998</v>
      </c>
    </row>
    <row r="2550" spans="1:13" x14ac:dyDescent="0.2">
      <c r="A2550" s="43" t="s">
        <v>676</v>
      </c>
      <c r="B2550" s="43" t="s">
        <v>676</v>
      </c>
      <c r="C2550" t="s">
        <v>144</v>
      </c>
      <c r="D2550" s="1" t="s">
        <v>14</v>
      </c>
      <c r="E2550" s="1">
        <v>2020</v>
      </c>
      <c r="F2550" t="s">
        <v>145</v>
      </c>
      <c r="G2550" t="s">
        <v>235</v>
      </c>
      <c r="H2550" t="s">
        <v>147</v>
      </c>
      <c r="I2550" t="s">
        <v>13</v>
      </c>
      <c r="J2550" t="s">
        <v>678</v>
      </c>
      <c r="K2550" t="s">
        <v>678</v>
      </c>
      <c r="L2550" s="41">
        <v>2188.42</v>
      </c>
      <c r="M2550" s="41">
        <v>2577.8535999999999</v>
      </c>
    </row>
    <row r="2551" spans="1:13" x14ac:dyDescent="0.2">
      <c r="A2551" s="43" t="s">
        <v>676</v>
      </c>
      <c r="B2551" s="43" t="s">
        <v>676</v>
      </c>
      <c r="C2551" t="s">
        <v>413</v>
      </c>
      <c r="D2551" s="1" t="s">
        <v>32</v>
      </c>
      <c r="E2551" s="1">
        <v>2018</v>
      </c>
      <c r="F2551" t="s">
        <v>162</v>
      </c>
      <c r="G2551" t="s">
        <v>235</v>
      </c>
      <c r="H2551" t="s">
        <v>417</v>
      </c>
      <c r="I2551" t="s">
        <v>64</v>
      </c>
      <c r="J2551" t="s">
        <v>678</v>
      </c>
      <c r="K2551" t="s">
        <v>678</v>
      </c>
      <c r="L2551" s="41">
        <v>3846.72</v>
      </c>
      <c r="M2551" s="41">
        <v>6428.33</v>
      </c>
    </row>
    <row r="2552" spans="1:13" x14ac:dyDescent="0.2">
      <c r="A2552" s="43" t="s">
        <v>676</v>
      </c>
      <c r="B2552" s="43" t="s">
        <v>676</v>
      </c>
      <c r="C2552" t="s">
        <v>684</v>
      </c>
      <c r="D2552" s="1" t="s">
        <v>9</v>
      </c>
      <c r="E2552" s="1">
        <v>2018</v>
      </c>
      <c r="F2552" t="s">
        <v>141</v>
      </c>
      <c r="G2552" t="s">
        <v>235</v>
      </c>
      <c r="H2552" t="s">
        <v>701</v>
      </c>
      <c r="I2552" t="s">
        <v>2</v>
      </c>
      <c r="J2552" t="s">
        <v>178</v>
      </c>
      <c r="K2552" t="s">
        <v>178</v>
      </c>
      <c r="L2552" s="41">
        <v>1387.51</v>
      </c>
      <c r="M2552" s="41">
        <v>3166.46</v>
      </c>
    </row>
    <row r="2553" spans="1:13" x14ac:dyDescent="0.2">
      <c r="A2553" s="43" t="s">
        <v>676</v>
      </c>
      <c r="B2553" s="43" t="s">
        <v>676</v>
      </c>
      <c r="C2553" s="57" t="s">
        <v>774</v>
      </c>
      <c r="D2553" s="1" t="s">
        <v>78</v>
      </c>
      <c r="E2553" s="1">
        <v>2021</v>
      </c>
      <c r="F2553" t="s">
        <v>234</v>
      </c>
      <c r="G2553" t="s">
        <v>235</v>
      </c>
      <c r="H2553" t="s">
        <v>266</v>
      </c>
      <c r="I2553" t="s">
        <v>697</v>
      </c>
      <c r="J2553" t="s">
        <v>678</v>
      </c>
      <c r="K2553" t="s">
        <v>678</v>
      </c>
      <c r="L2553" s="41">
        <v>2276.0100000000002</v>
      </c>
      <c r="M2553" s="41">
        <v>2451.6900000000005</v>
      </c>
    </row>
    <row r="2554" spans="1:13" x14ac:dyDescent="0.2">
      <c r="A2554" s="43" t="s">
        <v>676</v>
      </c>
      <c r="B2554" s="43" t="s">
        <v>676</v>
      </c>
      <c r="C2554" t="s">
        <v>406</v>
      </c>
      <c r="D2554" s="1" t="s">
        <v>30</v>
      </c>
      <c r="E2554" s="1">
        <v>2018</v>
      </c>
      <c r="F2554" t="s">
        <v>407</v>
      </c>
      <c r="G2554" t="s">
        <v>235</v>
      </c>
      <c r="H2554" t="s">
        <v>410</v>
      </c>
      <c r="I2554" t="s">
        <v>29</v>
      </c>
      <c r="J2554" t="s">
        <v>678</v>
      </c>
      <c r="K2554" t="s">
        <v>678</v>
      </c>
      <c r="L2554" s="41">
        <v>2245.1</v>
      </c>
      <c r="M2554" s="41">
        <v>3158.5498824924002</v>
      </c>
    </row>
    <row r="2555" spans="1:13" x14ac:dyDescent="0.2">
      <c r="A2555" s="43" t="s">
        <v>676</v>
      </c>
      <c r="B2555" s="43" t="s">
        <v>676</v>
      </c>
      <c r="C2555" t="s">
        <v>517</v>
      </c>
      <c r="D2555" s="1" t="s">
        <v>85</v>
      </c>
      <c r="E2555" s="1">
        <v>2018</v>
      </c>
      <c r="F2555" t="s">
        <v>159</v>
      </c>
      <c r="G2555" t="s">
        <v>235</v>
      </c>
      <c r="H2555" t="s">
        <v>244</v>
      </c>
      <c r="I2555" t="s">
        <v>7</v>
      </c>
      <c r="J2555" t="s">
        <v>678</v>
      </c>
      <c r="K2555" t="s">
        <v>678</v>
      </c>
      <c r="L2555" s="41">
        <v>1727</v>
      </c>
      <c r="M2555" s="41">
        <v>2407.96</v>
      </c>
    </row>
    <row r="2556" spans="1:13" x14ac:dyDescent="0.2">
      <c r="A2556" s="43" t="s">
        <v>676</v>
      </c>
      <c r="B2556" s="43" t="s">
        <v>676</v>
      </c>
      <c r="C2556" t="s">
        <v>320</v>
      </c>
      <c r="D2556" s="1" t="s">
        <v>1</v>
      </c>
      <c r="E2556" s="1">
        <v>2018</v>
      </c>
      <c r="F2556" t="s">
        <v>141</v>
      </c>
      <c r="G2556" t="s">
        <v>235</v>
      </c>
      <c r="H2556" t="s">
        <v>325</v>
      </c>
      <c r="I2556" t="s">
        <v>92</v>
      </c>
      <c r="J2556" t="s">
        <v>678</v>
      </c>
      <c r="K2556" t="s">
        <v>678</v>
      </c>
      <c r="L2556" s="41">
        <v>1876.16</v>
      </c>
      <c r="M2556" s="41">
        <v>3886.46</v>
      </c>
    </row>
    <row r="2557" spans="1:13" x14ac:dyDescent="0.2">
      <c r="A2557" s="43" t="s">
        <v>676</v>
      </c>
      <c r="B2557" s="43" t="s">
        <v>676</v>
      </c>
      <c r="C2557" t="s">
        <v>401</v>
      </c>
      <c r="D2557" s="1" t="s">
        <v>45</v>
      </c>
      <c r="E2557" s="1">
        <v>2018</v>
      </c>
      <c r="F2557" t="s">
        <v>159</v>
      </c>
      <c r="G2557" t="s">
        <v>235</v>
      </c>
      <c r="H2557" t="s">
        <v>239</v>
      </c>
      <c r="I2557" t="s">
        <v>29</v>
      </c>
      <c r="J2557" t="s">
        <v>678</v>
      </c>
      <c r="K2557" t="s">
        <v>678</v>
      </c>
      <c r="L2557" s="41">
        <v>1727</v>
      </c>
      <c r="M2557" s="41">
        <v>2641.1</v>
      </c>
    </row>
    <row r="2558" spans="1:13" x14ac:dyDescent="0.2">
      <c r="A2558" s="43" t="s">
        <v>676</v>
      </c>
      <c r="B2558" s="43" t="s">
        <v>676</v>
      </c>
      <c r="C2558" t="s">
        <v>161</v>
      </c>
      <c r="D2558" s="1" t="s">
        <v>105</v>
      </c>
      <c r="E2558" s="1">
        <v>2021</v>
      </c>
      <c r="F2558" t="s">
        <v>162</v>
      </c>
      <c r="G2558" t="s">
        <v>235</v>
      </c>
      <c r="H2558" t="s">
        <v>164</v>
      </c>
      <c r="I2558" t="s">
        <v>64</v>
      </c>
      <c r="J2558" t="s">
        <v>678</v>
      </c>
      <c r="K2558" t="s">
        <v>678</v>
      </c>
      <c r="L2558" s="41">
        <v>1683.2850000000001</v>
      </c>
      <c r="M2558" s="41">
        <v>4484.32</v>
      </c>
    </row>
    <row r="2559" spans="1:13" x14ac:dyDescent="0.2">
      <c r="A2559" s="43" t="s">
        <v>676</v>
      </c>
      <c r="B2559" s="43" t="s">
        <v>676</v>
      </c>
      <c r="C2559" t="s">
        <v>518</v>
      </c>
      <c r="D2559" s="1" t="s">
        <v>10</v>
      </c>
      <c r="E2559" s="1">
        <v>2020</v>
      </c>
      <c r="F2559" t="s">
        <v>152</v>
      </c>
      <c r="G2559" t="s">
        <v>235</v>
      </c>
      <c r="H2559" t="s">
        <v>580</v>
      </c>
      <c r="I2559" t="s">
        <v>2</v>
      </c>
      <c r="J2559" t="s">
        <v>178</v>
      </c>
      <c r="K2559" t="s">
        <v>178</v>
      </c>
      <c r="L2559" s="41">
        <v>1482.72</v>
      </c>
      <c r="M2559" s="41">
        <v>1846.7901120000001</v>
      </c>
    </row>
    <row r="2560" spans="1:13" x14ac:dyDescent="0.2">
      <c r="A2560" s="43" t="s">
        <v>676</v>
      </c>
      <c r="B2560" s="43" t="s">
        <v>676</v>
      </c>
      <c r="C2560" t="s">
        <v>233</v>
      </c>
      <c r="D2560" s="1" t="s">
        <v>39</v>
      </c>
      <c r="E2560" s="1">
        <v>2019</v>
      </c>
      <c r="F2560" t="s">
        <v>234</v>
      </c>
      <c r="G2560" t="s">
        <v>235</v>
      </c>
      <c r="H2560" t="s">
        <v>186</v>
      </c>
      <c r="I2560" t="s">
        <v>38</v>
      </c>
      <c r="J2560" t="s">
        <v>678</v>
      </c>
      <c r="K2560" t="s">
        <v>678</v>
      </c>
      <c r="L2560" s="41">
        <v>1122.19</v>
      </c>
      <c r="M2560" s="41">
        <v>3029.39</v>
      </c>
    </row>
    <row r="2561" spans="1:13" x14ac:dyDescent="0.2">
      <c r="A2561" s="43" t="s">
        <v>676</v>
      </c>
      <c r="B2561" s="43" t="s">
        <v>676</v>
      </c>
      <c r="C2561" t="s">
        <v>518</v>
      </c>
      <c r="D2561" s="1" t="s">
        <v>10</v>
      </c>
      <c r="E2561" s="1">
        <v>2020</v>
      </c>
      <c r="F2561" t="s">
        <v>152</v>
      </c>
      <c r="G2561" t="s">
        <v>235</v>
      </c>
      <c r="H2561" t="s">
        <v>519</v>
      </c>
      <c r="I2561" t="s">
        <v>2</v>
      </c>
      <c r="J2561" t="s">
        <v>178</v>
      </c>
      <c r="K2561" t="s">
        <v>178</v>
      </c>
      <c r="L2561" s="41">
        <v>1342.19</v>
      </c>
      <c r="M2561" s="41">
        <v>1717.7976250000002</v>
      </c>
    </row>
    <row r="2562" spans="1:13" x14ac:dyDescent="0.2">
      <c r="A2562" s="43" t="s">
        <v>676</v>
      </c>
      <c r="B2562" s="43" t="s">
        <v>676</v>
      </c>
      <c r="C2562" t="s">
        <v>767</v>
      </c>
      <c r="D2562" s="1" t="s">
        <v>766</v>
      </c>
      <c r="E2562" s="1">
        <v>2016</v>
      </c>
      <c r="F2562" t="s">
        <v>162</v>
      </c>
      <c r="G2562" t="s">
        <v>235</v>
      </c>
      <c r="H2562" t="s">
        <v>154</v>
      </c>
      <c r="I2562" t="s">
        <v>128</v>
      </c>
      <c r="J2562" t="s">
        <v>678</v>
      </c>
      <c r="K2562" t="s">
        <v>678</v>
      </c>
      <c r="L2562" s="41">
        <v>3635.09</v>
      </c>
      <c r="M2562" s="41">
        <v>5575.58</v>
      </c>
    </row>
    <row r="2563" spans="1:13" x14ac:dyDescent="0.2">
      <c r="A2563" s="43" t="s">
        <v>676</v>
      </c>
      <c r="B2563" s="43" t="s">
        <v>676</v>
      </c>
      <c r="C2563" t="s">
        <v>438</v>
      </c>
      <c r="D2563" s="1" t="s">
        <v>19</v>
      </c>
      <c r="E2563" s="1">
        <v>2019</v>
      </c>
      <c r="F2563" t="s">
        <v>439</v>
      </c>
      <c r="G2563" t="s">
        <v>235</v>
      </c>
      <c r="H2563" t="s">
        <v>502</v>
      </c>
      <c r="I2563" t="s">
        <v>2</v>
      </c>
      <c r="J2563" t="s">
        <v>178</v>
      </c>
      <c r="K2563" t="s">
        <v>178</v>
      </c>
      <c r="L2563" s="41">
        <v>1122.2</v>
      </c>
      <c r="M2563" s="41">
        <v>4005.28</v>
      </c>
    </row>
    <row r="2564" spans="1:13" x14ac:dyDescent="0.2">
      <c r="A2564" s="43" t="s">
        <v>676</v>
      </c>
      <c r="B2564" s="43" t="s">
        <v>676</v>
      </c>
      <c r="C2564" t="s">
        <v>357</v>
      </c>
      <c r="D2564" s="1" t="s">
        <v>60</v>
      </c>
      <c r="E2564" s="1">
        <v>2016</v>
      </c>
      <c r="F2564" t="s">
        <v>344</v>
      </c>
      <c r="G2564" t="s">
        <v>235</v>
      </c>
      <c r="H2564" t="s">
        <v>367</v>
      </c>
      <c r="I2564" t="s">
        <v>50</v>
      </c>
      <c r="J2564" t="s">
        <v>678</v>
      </c>
      <c r="K2564" t="s">
        <v>678</v>
      </c>
      <c r="L2564" s="41">
        <v>1341.92</v>
      </c>
      <c r="M2564" s="41">
        <v>3792.68</v>
      </c>
    </row>
    <row r="2565" spans="1:13" x14ac:dyDescent="0.2">
      <c r="A2565" s="43" t="s">
        <v>676</v>
      </c>
      <c r="B2565" s="43" t="s">
        <v>676</v>
      </c>
      <c r="C2565" t="s">
        <v>684</v>
      </c>
      <c r="D2565" s="1" t="s">
        <v>9</v>
      </c>
      <c r="E2565" s="1">
        <v>2018</v>
      </c>
      <c r="F2565" t="s">
        <v>141</v>
      </c>
      <c r="G2565" t="s">
        <v>235</v>
      </c>
      <c r="H2565" t="s">
        <v>292</v>
      </c>
      <c r="I2565" t="s">
        <v>2</v>
      </c>
      <c r="J2565" t="s">
        <v>396</v>
      </c>
      <c r="K2565" t="s">
        <v>396</v>
      </c>
      <c r="L2565" s="41">
        <v>1100</v>
      </c>
      <c r="M2565" s="41">
        <v>2565.21</v>
      </c>
    </row>
    <row r="2566" spans="1:13" x14ac:dyDescent="0.2">
      <c r="A2566" s="43" t="s">
        <v>676</v>
      </c>
      <c r="B2566" s="43" t="s">
        <v>676</v>
      </c>
      <c r="C2566" t="s">
        <v>430</v>
      </c>
      <c r="D2566" s="1" t="s">
        <v>765</v>
      </c>
      <c r="E2566" s="1">
        <v>2019</v>
      </c>
      <c r="F2566" t="s">
        <v>764</v>
      </c>
      <c r="G2566" t="s">
        <v>235</v>
      </c>
      <c r="H2566" t="s">
        <v>294</v>
      </c>
      <c r="I2566" t="s">
        <v>46</v>
      </c>
      <c r="J2566" t="s">
        <v>678</v>
      </c>
      <c r="K2566" t="s">
        <v>678</v>
      </c>
      <c r="L2566" s="41">
        <v>1061.6400000000001</v>
      </c>
      <c r="M2566" s="41">
        <v>1535.65</v>
      </c>
    </row>
    <row r="2567" spans="1:13" x14ac:dyDescent="0.2">
      <c r="A2567" s="43" t="s">
        <v>676</v>
      </c>
      <c r="B2567" s="43" t="s">
        <v>676</v>
      </c>
      <c r="C2567" t="s">
        <v>273</v>
      </c>
      <c r="D2567" s="1" t="s">
        <v>4</v>
      </c>
      <c r="E2567" s="1">
        <v>2020</v>
      </c>
      <c r="F2567" t="s">
        <v>274</v>
      </c>
      <c r="G2567" t="s">
        <v>235</v>
      </c>
      <c r="H2567" t="s">
        <v>238</v>
      </c>
      <c r="I2567" t="s">
        <v>3</v>
      </c>
      <c r="J2567" t="s">
        <v>178</v>
      </c>
      <c r="K2567" t="s">
        <v>178</v>
      </c>
      <c r="L2567" s="41">
        <v>1302.3499999999999</v>
      </c>
      <c r="M2567" s="41">
        <v>5022.6400000000003</v>
      </c>
    </row>
    <row r="2568" spans="1:13" x14ac:dyDescent="0.2">
      <c r="A2568" s="43" t="s">
        <v>676</v>
      </c>
      <c r="B2568" s="43" t="s">
        <v>676</v>
      </c>
      <c r="C2568" t="s">
        <v>273</v>
      </c>
      <c r="D2568" s="1" t="s">
        <v>4</v>
      </c>
      <c r="E2568" s="1">
        <v>2020</v>
      </c>
      <c r="F2568" t="s">
        <v>274</v>
      </c>
      <c r="G2568" t="s">
        <v>235</v>
      </c>
      <c r="H2568" t="s">
        <v>303</v>
      </c>
      <c r="I2568" t="s">
        <v>3</v>
      </c>
      <c r="J2568" t="s">
        <v>178</v>
      </c>
      <c r="K2568" t="s">
        <v>178</v>
      </c>
      <c r="L2568" s="41">
        <v>1302.3499999999999</v>
      </c>
      <c r="M2568" s="41">
        <v>5022.6400000000003</v>
      </c>
    </row>
    <row r="2569" spans="1:13" x14ac:dyDescent="0.2">
      <c r="A2569" s="43" t="s">
        <v>676</v>
      </c>
      <c r="B2569" s="43" t="s">
        <v>676</v>
      </c>
      <c r="C2569" t="s">
        <v>201</v>
      </c>
      <c r="D2569" s="1" t="s">
        <v>26</v>
      </c>
      <c r="E2569" s="1">
        <v>2019</v>
      </c>
      <c r="F2569" t="s">
        <v>152</v>
      </c>
      <c r="G2569" t="s">
        <v>235</v>
      </c>
      <c r="H2569" t="s">
        <v>176</v>
      </c>
      <c r="I2569" t="s">
        <v>0</v>
      </c>
      <c r="J2569" t="s">
        <v>678</v>
      </c>
      <c r="K2569" t="s">
        <v>678</v>
      </c>
      <c r="L2569" s="41">
        <v>1738</v>
      </c>
      <c r="M2569" s="41">
        <v>2237.633926</v>
      </c>
    </row>
    <row r="2570" spans="1:13" x14ac:dyDescent="0.2">
      <c r="A2570" s="43" t="s">
        <v>676</v>
      </c>
      <c r="B2570" s="43" t="s">
        <v>676</v>
      </c>
      <c r="C2570" t="s">
        <v>320</v>
      </c>
      <c r="D2570" s="1" t="s">
        <v>1</v>
      </c>
      <c r="E2570" s="1">
        <v>2018</v>
      </c>
      <c r="F2570" t="s">
        <v>141</v>
      </c>
      <c r="G2570" t="s">
        <v>235</v>
      </c>
      <c r="H2570" t="s">
        <v>256</v>
      </c>
      <c r="I2570" t="s">
        <v>49</v>
      </c>
      <c r="J2570" t="s">
        <v>678</v>
      </c>
      <c r="K2570" t="s">
        <v>678</v>
      </c>
      <c r="L2570" s="41">
        <v>1718.8</v>
      </c>
      <c r="M2570" s="41">
        <v>3560.15</v>
      </c>
    </row>
    <row r="2571" spans="1:13" x14ac:dyDescent="0.2">
      <c r="A2571" s="43" t="s">
        <v>676</v>
      </c>
      <c r="B2571" s="43" t="s">
        <v>676</v>
      </c>
      <c r="C2571" t="s">
        <v>334</v>
      </c>
      <c r="D2571" s="1" t="s">
        <v>84</v>
      </c>
      <c r="E2571" s="1">
        <v>2021</v>
      </c>
      <c r="F2571" t="s">
        <v>335</v>
      </c>
      <c r="G2571" t="s">
        <v>235</v>
      </c>
      <c r="H2571" t="s">
        <v>300</v>
      </c>
      <c r="I2571" t="s">
        <v>83</v>
      </c>
      <c r="J2571" t="s">
        <v>678</v>
      </c>
      <c r="K2571" t="s">
        <v>678</v>
      </c>
      <c r="L2571" s="41">
        <v>1805.05</v>
      </c>
      <c r="M2571" s="41">
        <v>5280.51</v>
      </c>
    </row>
    <row r="2572" spans="1:13" x14ac:dyDescent="0.2">
      <c r="A2572" s="43" t="s">
        <v>676</v>
      </c>
      <c r="B2572" s="43" t="s">
        <v>676</v>
      </c>
      <c r="C2572" t="s">
        <v>273</v>
      </c>
      <c r="D2572" s="1" t="s">
        <v>4</v>
      </c>
      <c r="E2572" s="1">
        <v>2020</v>
      </c>
      <c r="F2572" t="s">
        <v>274</v>
      </c>
      <c r="G2572" t="s">
        <v>235</v>
      </c>
      <c r="H2572" t="s">
        <v>229</v>
      </c>
      <c r="I2572" t="s">
        <v>3</v>
      </c>
      <c r="J2572" t="s">
        <v>178</v>
      </c>
      <c r="K2572" t="s">
        <v>178</v>
      </c>
      <c r="L2572" s="41">
        <v>1302.3499999999999</v>
      </c>
      <c r="M2572" s="41">
        <v>5022.6400000000003</v>
      </c>
    </row>
    <row r="2573" spans="1:13" x14ac:dyDescent="0.2">
      <c r="A2573" s="43" t="s">
        <v>676</v>
      </c>
      <c r="B2573" s="43" t="s">
        <v>676</v>
      </c>
      <c r="C2573" t="s">
        <v>684</v>
      </c>
      <c r="D2573" s="1" t="s">
        <v>9</v>
      </c>
      <c r="E2573" s="1">
        <v>2018</v>
      </c>
      <c r="F2573" t="s">
        <v>141</v>
      </c>
      <c r="G2573" t="s">
        <v>235</v>
      </c>
      <c r="H2573" t="s">
        <v>703</v>
      </c>
      <c r="I2573" t="s">
        <v>2</v>
      </c>
      <c r="J2573" t="s">
        <v>178</v>
      </c>
      <c r="K2573" t="s">
        <v>178</v>
      </c>
      <c r="L2573" s="41">
        <v>1145.68</v>
      </c>
      <c r="M2573" s="41">
        <v>2641.19</v>
      </c>
    </row>
    <row r="2574" spans="1:13" x14ac:dyDescent="0.2">
      <c r="A2574" s="43" t="s">
        <v>676</v>
      </c>
      <c r="B2574" s="43" t="s">
        <v>676</v>
      </c>
      <c r="C2574" t="s">
        <v>684</v>
      </c>
      <c r="D2574" s="1" t="s">
        <v>9</v>
      </c>
      <c r="E2574" s="1">
        <v>2018</v>
      </c>
      <c r="F2574" t="s">
        <v>141</v>
      </c>
      <c r="G2574" t="s">
        <v>235</v>
      </c>
      <c r="H2574" t="s">
        <v>691</v>
      </c>
      <c r="I2574" t="s">
        <v>2</v>
      </c>
      <c r="J2574" t="s">
        <v>396</v>
      </c>
      <c r="K2574" t="s">
        <v>396</v>
      </c>
      <c r="L2574" s="41">
        <v>1145.68</v>
      </c>
      <c r="M2574" s="41">
        <v>2641.19</v>
      </c>
    </row>
    <row r="2575" spans="1:13" x14ac:dyDescent="0.2">
      <c r="A2575" s="43" t="s">
        <v>676</v>
      </c>
      <c r="B2575" s="43" t="s">
        <v>676</v>
      </c>
      <c r="C2575" t="s">
        <v>273</v>
      </c>
      <c r="D2575" s="1" t="s">
        <v>4</v>
      </c>
      <c r="E2575" s="1">
        <v>2020</v>
      </c>
      <c r="F2575" t="s">
        <v>274</v>
      </c>
      <c r="G2575" t="s">
        <v>235</v>
      </c>
      <c r="H2575" t="s">
        <v>223</v>
      </c>
      <c r="I2575" t="s">
        <v>3</v>
      </c>
      <c r="J2575" t="s">
        <v>178</v>
      </c>
      <c r="K2575" t="s">
        <v>178</v>
      </c>
      <c r="L2575" s="41">
        <v>1302.3499999999999</v>
      </c>
      <c r="M2575" s="41">
        <v>5022.6400000000003</v>
      </c>
    </row>
    <row r="2576" spans="1:13" x14ac:dyDescent="0.2">
      <c r="A2576" s="43" t="s">
        <v>676</v>
      </c>
      <c r="B2576" s="43" t="s">
        <v>676</v>
      </c>
      <c r="C2576" t="s">
        <v>438</v>
      </c>
      <c r="D2576" s="1" t="s">
        <v>19</v>
      </c>
      <c r="E2576" s="1">
        <v>2019</v>
      </c>
      <c r="F2576" t="s">
        <v>439</v>
      </c>
      <c r="G2576" t="s">
        <v>235</v>
      </c>
      <c r="H2576" t="s">
        <v>204</v>
      </c>
      <c r="I2576" t="s">
        <v>2</v>
      </c>
      <c r="J2576" t="s">
        <v>516</v>
      </c>
      <c r="K2576" t="s">
        <v>516</v>
      </c>
      <c r="L2576" s="41">
        <v>1122.2</v>
      </c>
      <c r="M2576" s="41">
        <v>3112.55</v>
      </c>
    </row>
    <row r="2577" spans="1:13" x14ac:dyDescent="0.2">
      <c r="A2577" s="43" t="s">
        <v>676</v>
      </c>
      <c r="B2577" s="43" t="s">
        <v>676</v>
      </c>
      <c r="C2577" t="s">
        <v>518</v>
      </c>
      <c r="D2577" s="1" t="s">
        <v>10</v>
      </c>
      <c r="E2577" s="1">
        <v>2020</v>
      </c>
      <c r="F2577" t="s">
        <v>152</v>
      </c>
      <c r="G2577" t="s">
        <v>235</v>
      </c>
      <c r="H2577" t="s">
        <v>519</v>
      </c>
      <c r="I2577" t="s">
        <v>2</v>
      </c>
      <c r="J2577" t="s">
        <v>178</v>
      </c>
      <c r="K2577" t="s">
        <v>178</v>
      </c>
      <c r="L2577" s="41">
        <v>1342.19</v>
      </c>
      <c r="M2577" s="41">
        <v>1717.7976250000002</v>
      </c>
    </row>
    <row r="2578" spans="1:13" x14ac:dyDescent="0.2">
      <c r="A2578" s="43" t="s">
        <v>676</v>
      </c>
      <c r="B2578" s="43" t="s">
        <v>676</v>
      </c>
      <c r="C2578" t="s">
        <v>517</v>
      </c>
      <c r="D2578" s="1" t="s">
        <v>85</v>
      </c>
      <c r="E2578" s="1">
        <v>2018</v>
      </c>
      <c r="F2578" t="s">
        <v>159</v>
      </c>
      <c r="G2578" t="s">
        <v>235</v>
      </c>
      <c r="H2578" t="s">
        <v>244</v>
      </c>
      <c r="I2578" t="s">
        <v>7</v>
      </c>
      <c r="J2578" t="s">
        <v>678</v>
      </c>
      <c r="K2578" t="s">
        <v>678</v>
      </c>
      <c r="L2578" s="41">
        <v>1727</v>
      </c>
      <c r="M2578" s="41">
        <v>2407.96</v>
      </c>
    </row>
    <row r="2579" spans="1:13" x14ac:dyDescent="0.2">
      <c r="A2579" s="43" t="s">
        <v>676</v>
      </c>
      <c r="B2579" s="43" t="s">
        <v>676</v>
      </c>
      <c r="C2579" t="s">
        <v>273</v>
      </c>
      <c r="D2579" s="1" t="s">
        <v>4</v>
      </c>
      <c r="E2579" s="1">
        <v>2020</v>
      </c>
      <c r="F2579" t="s">
        <v>274</v>
      </c>
      <c r="G2579" t="s">
        <v>235</v>
      </c>
      <c r="H2579" t="s">
        <v>223</v>
      </c>
      <c r="I2579" t="s">
        <v>3</v>
      </c>
      <c r="J2579" t="s">
        <v>178</v>
      </c>
      <c r="K2579" t="s">
        <v>178</v>
      </c>
      <c r="L2579" s="41">
        <v>1302.3499999999999</v>
      </c>
      <c r="M2579" s="41">
        <v>5022.6400000000003</v>
      </c>
    </row>
    <row r="2580" spans="1:13" x14ac:dyDescent="0.2">
      <c r="A2580" s="43" t="s">
        <v>676</v>
      </c>
      <c r="B2580" s="43" t="s">
        <v>676</v>
      </c>
      <c r="C2580" t="s">
        <v>201</v>
      </c>
      <c r="D2580" s="1" t="s">
        <v>26</v>
      </c>
      <c r="E2580" s="1">
        <v>2019</v>
      </c>
      <c r="F2580" t="s">
        <v>152</v>
      </c>
      <c r="G2580" t="s">
        <v>235</v>
      </c>
      <c r="H2580" t="s">
        <v>207</v>
      </c>
      <c r="I2580" t="s">
        <v>25</v>
      </c>
      <c r="J2580" t="s">
        <v>678</v>
      </c>
      <c r="K2580" t="s">
        <v>678</v>
      </c>
      <c r="L2580" s="41">
        <v>1738</v>
      </c>
      <c r="M2580" s="41">
        <v>2367.888559</v>
      </c>
    </row>
    <row r="2581" spans="1:13" x14ac:dyDescent="0.2">
      <c r="A2581" s="43" t="s">
        <v>676</v>
      </c>
      <c r="B2581" s="43" t="s">
        <v>676</v>
      </c>
      <c r="C2581" t="s">
        <v>430</v>
      </c>
      <c r="D2581" s="1" t="s">
        <v>765</v>
      </c>
      <c r="E2581" s="1">
        <v>2019</v>
      </c>
      <c r="F2581" t="s">
        <v>764</v>
      </c>
      <c r="G2581" t="s">
        <v>235</v>
      </c>
      <c r="H2581" t="s">
        <v>437</v>
      </c>
      <c r="I2581" t="s">
        <v>46</v>
      </c>
      <c r="J2581" t="s">
        <v>678</v>
      </c>
      <c r="K2581" t="s">
        <v>678</v>
      </c>
      <c r="L2581" s="41">
        <v>1061.6400000000001</v>
      </c>
      <c r="M2581" s="41">
        <v>1535.65</v>
      </c>
    </row>
    <row r="2582" spans="1:13" x14ac:dyDescent="0.2">
      <c r="A2582" s="43" t="s">
        <v>676</v>
      </c>
      <c r="B2582" s="43" t="s">
        <v>676</v>
      </c>
      <c r="C2582" t="s">
        <v>136</v>
      </c>
      <c r="D2582" s="1" t="s">
        <v>42</v>
      </c>
      <c r="E2582" s="1">
        <v>2017</v>
      </c>
      <c r="F2582" t="s">
        <v>135</v>
      </c>
      <c r="G2582" t="s">
        <v>235</v>
      </c>
      <c r="H2582" t="s">
        <v>139</v>
      </c>
      <c r="I2582" t="s">
        <v>73</v>
      </c>
      <c r="J2582" t="s">
        <v>678</v>
      </c>
      <c r="K2582" t="s">
        <v>678</v>
      </c>
      <c r="L2582" s="41">
        <v>1298</v>
      </c>
      <c r="M2582" s="41">
        <v>1583.53</v>
      </c>
    </row>
    <row r="2583" spans="1:13" x14ac:dyDescent="0.2">
      <c r="A2583" s="43" t="s">
        <v>676</v>
      </c>
      <c r="B2583" s="43" t="s">
        <v>676</v>
      </c>
      <c r="C2583" t="s">
        <v>273</v>
      </c>
      <c r="D2583" s="1" t="s">
        <v>4</v>
      </c>
      <c r="E2583" s="1">
        <v>2020</v>
      </c>
      <c r="F2583" t="s">
        <v>274</v>
      </c>
      <c r="G2583" t="s">
        <v>235</v>
      </c>
      <c r="H2583" t="s">
        <v>316</v>
      </c>
      <c r="I2583" t="s">
        <v>3</v>
      </c>
      <c r="J2583" t="s">
        <v>178</v>
      </c>
      <c r="K2583" t="s">
        <v>178</v>
      </c>
      <c r="L2583" s="41">
        <v>1302.3499999999999</v>
      </c>
      <c r="M2583" s="41">
        <v>5022.6400000000003</v>
      </c>
    </row>
    <row r="2584" spans="1:13" x14ac:dyDescent="0.2">
      <c r="A2584" s="43" t="s">
        <v>676</v>
      </c>
      <c r="B2584" s="43" t="s">
        <v>676</v>
      </c>
      <c r="C2584" t="s">
        <v>273</v>
      </c>
      <c r="D2584" s="1" t="s">
        <v>4</v>
      </c>
      <c r="E2584" s="1">
        <v>2020</v>
      </c>
      <c r="F2584" t="s">
        <v>274</v>
      </c>
      <c r="G2584" t="s">
        <v>235</v>
      </c>
      <c r="H2584" t="s">
        <v>297</v>
      </c>
      <c r="I2584" t="s">
        <v>3</v>
      </c>
      <c r="J2584" t="s">
        <v>178</v>
      </c>
      <c r="K2584" t="s">
        <v>178</v>
      </c>
      <c r="L2584" s="41">
        <v>1302.3499999999999</v>
      </c>
      <c r="M2584" s="41">
        <v>5022.6400000000003</v>
      </c>
    </row>
    <row r="2585" spans="1:13" x14ac:dyDescent="0.2">
      <c r="A2585" s="43" t="s">
        <v>676</v>
      </c>
      <c r="B2585" s="43" t="s">
        <v>676</v>
      </c>
      <c r="C2585" t="s">
        <v>233</v>
      </c>
      <c r="D2585" s="1" t="s">
        <v>39</v>
      </c>
      <c r="E2585" s="1">
        <v>2019</v>
      </c>
      <c r="F2585" t="s">
        <v>234</v>
      </c>
      <c r="G2585" t="s">
        <v>235</v>
      </c>
      <c r="H2585" t="s">
        <v>222</v>
      </c>
      <c r="I2585" t="s">
        <v>38</v>
      </c>
      <c r="J2585" t="s">
        <v>678</v>
      </c>
      <c r="K2585" t="s">
        <v>678</v>
      </c>
      <c r="L2585" s="41">
        <v>1122.19</v>
      </c>
      <c r="M2585" s="41">
        <v>3029.39</v>
      </c>
    </row>
    <row r="2586" spans="1:13" x14ac:dyDescent="0.2">
      <c r="A2586" s="43" t="s">
        <v>676</v>
      </c>
      <c r="B2586" s="43" t="s">
        <v>676</v>
      </c>
      <c r="C2586" t="s">
        <v>273</v>
      </c>
      <c r="D2586" s="1" t="s">
        <v>4</v>
      </c>
      <c r="E2586" s="1">
        <v>2020</v>
      </c>
      <c r="F2586" t="s">
        <v>274</v>
      </c>
      <c r="G2586" t="s">
        <v>235</v>
      </c>
      <c r="H2586" t="s">
        <v>318</v>
      </c>
      <c r="I2586" t="s">
        <v>3</v>
      </c>
      <c r="J2586" t="s">
        <v>178</v>
      </c>
      <c r="K2586" t="s">
        <v>178</v>
      </c>
      <c r="L2586" s="41">
        <v>1302.3499999999999</v>
      </c>
      <c r="M2586" s="41">
        <v>5022.6400000000003</v>
      </c>
    </row>
    <row r="2587" spans="1:13" x14ac:dyDescent="0.2">
      <c r="A2587" s="43" t="s">
        <v>676</v>
      </c>
      <c r="B2587" s="43" t="s">
        <v>676</v>
      </c>
      <c r="C2587" t="s">
        <v>334</v>
      </c>
      <c r="D2587" s="1" t="s">
        <v>84</v>
      </c>
      <c r="E2587" s="1">
        <v>2021</v>
      </c>
      <c r="F2587" t="s">
        <v>335</v>
      </c>
      <c r="G2587" t="s">
        <v>235</v>
      </c>
      <c r="H2587" t="s">
        <v>338</v>
      </c>
      <c r="I2587" t="s">
        <v>83</v>
      </c>
      <c r="J2587" t="s">
        <v>678</v>
      </c>
      <c r="K2587" t="s">
        <v>678</v>
      </c>
      <c r="L2587" s="41">
        <v>1805.05</v>
      </c>
      <c r="M2587" s="41">
        <v>5280.51</v>
      </c>
    </row>
    <row r="2588" spans="1:13" x14ac:dyDescent="0.2">
      <c r="A2588" s="43" t="s">
        <v>676</v>
      </c>
      <c r="B2588" s="43" t="s">
        <v>676</v>
      </c>
      <c r="C2588" t="s">
        <v>517</v>
      </c>
      <c r="D2588" s="1" t="s">
        <v>85</v>
      </c>
      <c r="E2588" s="1">
        <v>2018</v>
      </c>
      <c r="F2588" t="s">
        <v>159</v>
      </c>
      <c r="G2588" t="s">
        <v>235</v>
      </c>
      <c r="H2588" t="s">
        <v>244</v>
      </c>
      <c r="I2588" t="s">
        <v>7</v>
      </c>
      <c r="J2588" t="s">
        <v>678</v>
      </c>
      <c r="K2588" t="s">
        <v>678</v>
      </c>
      <c r="L2588" s="41">
        <v>1727</v>
      </c>
      <c r="M2588" s="41">
        <v>2407.96</v>
      </c>
    </row>
    <row r="2589" spans="1:13" x14ac:dyDescent="0.2">
      <c r="A2589" s="43" t="s">
        <v>676</v>
      </c>
      <c r="B2589" s="43" t="s">
        <v>676</v>
      </c>
      <c r="C2589" t="s">
        <v>391</v>
      </c>
      <c r="D2589" s="1" t="s">
        <v>24</v>
      </c>
      <c r="E2589" s="1">
        <v>2019</v>
      </c>
      <c r="F2589" t="s">
        <v>392</v>
      </c>
      <c r="G2589" t="s">
        <v>235</v>
      </c>
      <c r="H2589" t="s">
        <v>394</v>
      </c>
      <c r="I2589" t="s">
        <v>17</v>
      </c>
      <c r="J2589" t="s">
        <v>678</v>
      </c>
      <c r="K2589" t="s">
        <v>678</v>
      </c>
      <c r="L2589" s="41">
        <v>2167</v>
      </c>
      <c r="M2589" s="41">
        <v>3106.74</v>
      </c>
    </row>
    <row r="2590" spans="1:13" x14ac:dyDescent="0.2">
      <c r="A2590" s="43" t="s">
        <v>676</v>
      </c>
      <c r="B2590" s="43" t="s">
        <v>676</v>
      </c>
      <c r="C2590" t="s">
        <v>421</v>
      </c>
      <c r="D2590" s="1" t="s">
        <v>12</v>
      </c>
      <c r="E2590" s="1">
        <v>2018</v>
      </c>
      <c r="F2590" t="s">
        <v>422</v>
      </c>
      <c r="G2590" t="s">
        <v>235</v>
      </c>
      <c r="H2590" t="s">
        <v>429</v>
      </c>
      <c r="I2590" t="s">
        <v>61</v>
      </c>
      <c r="J2590" t="s">
        <v>678</v>
      </c>
      <c r="K2590" t="s">
        <v>678</v>
      </c>
      <c r="L2590" s="41">
        <v>2245.1</v>
      </c>
      <c r="M2590" s="41">
        <v>4326.8999999999996</v>
      </c>
    </row>
    <row r="2591" spans="1:13" x14ac:dyDescent="0.2">
      <c r="A2591" s="43" t="s">
        <v>676</v>
      </c>
      <c r="B2591" s="43" t="s">
        <v>676</v>
      </c>
      <c r="C2591" t="s">
        <v>406</v>
      </c>
      <c r="D2591" s="1" t="s">
        <v>30</v>
      </c>
      <c r="E2591" s="1">
        <v>2018</v>
      </c>
      <c r="F2591" t="s">
        <v>407</v>
      </c>
      <c r="G2591" t="s">
        <v>235</v>
      </c>
      <c r="H2591" t="s">
        <v>409</v>
      </c>
      <c r="I2591" t="s">
        <v>7</v>
      </c>
      <c r="J2591" t="s">
        <v>678</v>
      </c>
      <c r="K2591" t="s">
        <v>678</v>
      </c>
      <c r="L2591" s="41">
        <v>1974</v>
      </c>
      <c r="M2591" s="41">
        <v>2755.5065999999997</v>
      </c>
    </row>
    <row r="2592" spans="1:13" x14ac:dyDescent="0.2">
      <c r="A2592" s="43" t="s">
        <v>676</v>
      </c>
      <c r="B2592" s="43" t="s">
        <v>676</v>
      </c>
      <c r="C2592" t="s">
        <v>767</v>
      </c>
      <c r="D2592" s="1" t="s">
        <v>766</v>
      </c>
      <c r="E2592" s="1">
        <v>2016</v>
      </c>
      <c r="F2592" t="s">
        <v>162</v>
      </c>
      <c r="G2592" t="s">
        <v>235</v>
      </c>
      <c r="H2592" t="s">
        <v>154</v>
      </c>
      <c r="I2592" t="s">
        <v>43</v>
      </c>
      <c r="J2592" t="s">
        <v>678</v>
      </c>
      <c r="K2592" t="s">
        <v>678</v>
      </c>
      <c r="L2592" s="41">
        <v>1298</v>
      </c>
      <c r="M2592" s="41">
        <v>1983.44</v>
      </c>
    </row>
    <row r="2593" spans="1:13" x14ac:dyDescent="0.2">
      <c r="A2593" s="43" t="s">
        <v>676</v>
      </c>
      <c r="B2593" s="43" t="s">
        <v>676</v>
      </c>
      <c r="C2593" t="s">
        <v>219</v>
      </c>
      <c r="D2593" s="1" t="s">
        <v>48</v>
      </c>
      <c r="E2593" s="1">
        <v>2016</v>
      </c>
      <c r="F2593" t="s">
        <v>220</v>
      </c>
      <c r="G2593" t="s">
        <v>235</v>
      </c>
      <c r="H2593" t="s">
        <v>186</v>
      </c>
      <c r="I2593" t="s">
        <v>47</v>
      </c>
      <c r="J2593" t="s">
        <v>178</v>
      </c>
      <c r="K2593" t="s">
        <v>178</v>
      </c>
      <c r="L2593" s="41">
        <v>1203.71</v>
      </c>
      <c r="M2593" s="41">
        <v>3179.02</v>
      </c>
    </row>
    <row r="2594" spans="1:13" x14ac:dyDescent="0.2">
      <c r="A2594" s="43" t="s">
        <v>676</v>
      </c>
      <c r="B2594" s="43" t="s">
        <v>676</v>
      </c>
      <c r="C2594" t="s">
        <v>273</v>
      </c>
      <c r="D2594" s="1" t="s">
        <v>4</v>
      </c>
      <c r="E2594" s="1">
        <v>2020</v>
      </c>
      <c r="F2594" t="s">
        <v>274</v>
      </c>
      <c r="G2594" t="s">
        <v>235</v>
      </c>
      <c r="H2594" t="s">
        <v>184</v>
      </c>
      <c r="I2594" t="s">
        <v>3</v>
      </c>
      <c r="J2594" t="s">
        <v>178</v>
      </c>
      <c r="K2594" t="s">
        <v>178</v>
      </c>
      <c r="L2594" s="41">
        <v>1302.3499999999999</v>
      </c>
      <c r="M2594" s="41">
        <v>5022.6400000000003</v>
      </c>
    </row>
    <row r="2595" spans="1:13" x14ac:dyDescent="0.2">
      <c r="A2595" s="43" t="s">
        <v>676</v>
      </c>
      <c r="B2595" s="43" t="s">
        <v>676</v>
      </c>
      <c r="C2595" t="s">
        <v>273</v>
      </c>
      <c r="D2595" s="1" t="s">
        <v>4</v>
      </c>
      <c r="E2595" s="1">
        <v>2020</v>
      </c>
      <c r="F2595" t="s">
        <v>274</v>
      </c>
      <c r="G2595" t="s">
        <v>235</v>
      </c>
      <c r="H2595" t="s">
        <v>303</v>
      </c>
      <c r="I2595" t="s">
        <v>3</v>
      </c>
      <c r="J2595" t="s">
        <v>178</v>
      </c>
      <c r="K2595" t="s">
        <v>178</v>
      </c>
      <c r="L2595" s="41">
        <v>1302.3499999999999</v>
      </c>
      <c r="M2595" s="41">
        <v>5022.6400000000003</v>
      </c>
    </row>
    <row r="2596" spans="1:13" x14ac:dyDescent="0.2">
      <c r="A2596" s="43" t="s">
        <v>676</v>
      </c>
      <c r="B2596" s="43" t="s">
        <v>676</v>
      </c>
      <c r="C2596" t="s">
        <v>438</v>
      </c>
      <c r="D2596" s="1" t="s">
        <v>19</v>
      </c>
      <c r="E2596" s="1">
        <v>2019</v>
      </c>
      <c r="F2596" t="s">
        <v>439</v>
      </c>
      <c r="G2596" t="s">
        <v>235</v>
      </c>
      <c r="H2596" t="s">
        <v>463</v>
      </c>
      <c r="I2596" t="s">
        <v>2</v>
      </c>
      <c r="J2596" t="s">
        <v>178</v>
      </c>
      <c r="K2596" t="s">
        <v>178</v>
      </c>
      <c r="L2596" s="41">
        <v>1122.2</v>
      </c>
      <c r="M2596" s="41">
        <v>3112.55</v>
      </c>
    </row>
    <row r="2597" spans="1:13" x14ac:dyDescent="0.2">
      <c r="A2597" s="43" t="s">
        <v>676</v>
      </c>
      <c r="B2597" s="43" t="s">
        <v>676</v>
      </c>
      <c r="C2597" t="s">
        <v>682</v>
      </c>
      <c r="D2597" s="1" t="s">
        <v>28</v>
      </c>
      <c r="E2597" s="1">
        <v>2018</v>
      </c>
      <c r="F2597" t="s">
        <v>344</v>
      </c>
      <c r="G2597" t="s">
        <v>235</v>
      </c>
      <c r="H2597" t="s">
        <v>429</v>
      </c>
      <c r="I2597" t="s">
        <v>63</v>
      </c>
      <c r="J2597" t="s">
        <v>678</v>
      </c>
      <c r="K2597" t="s">
        <v>678</v>
      </c>
      <c r="L2597" s="41">
        <v>2645.12</v>
      </c>
      <c r="M2597" s="41">
        <v>5543.65</v>
      </c>
    </row>
    <row r="2598" spans="1:13" x14ac:dyDescent="0.2">
      <c r="A2598" s="43" t="s">
        <v>676</v>
      </c>
      <c r="B2598" s="43" t="s">
        <v>676</v>
      </c>
      <c r="C2598" t="s">
        <v>438</v>
      </c>
      <c r="D2598" s="1" t="s">
        <v>19</v>
      </c>
      <c r="E2598" s="1">
        <v>2019</v>
      </c>
      <c r="F2598" t="s">
        <v>439</v>
      </c>
      <c r="G2598" t="s">
        <v>235</v>
      </c>
      <c r="H2598" t="s">
        <v>148</v>
      </c>
      <c r="I2598" t="s">
        <v>2</v>
      </c>
      <c r="J2598" t="s">
        <v>678</v>
      </c>
      <c r="K2598" t="s">
        <v>678</v>
      </c>
      <c r="L2598" s="41">
        <v>1122.2</v>
      </c>
      <c r="M2598" s="41">
        <v>4005.28</v>
      </c>
    </row>
    <row r="2599" spans="1:13" x14ac:dyDescent="0.2">
      <c r="A2599" s="43" t="s">
        <v>676</v>
      </c>
      <c r="B2599" s="43" t="s">
        <v>676</v>
      </c>
      <c r="C2599" t="s">
        <v>761</v>
      </c>
      <c r="D2599" s="1" t="s">
        <v>99</v>
      </c>
      <c r="E2599" s="1">
        <v>2017</v>
      </c>
      <c r="F2599" t="s">
        <v>760</v>
      </c>
      <c r="G2599" t="s">
        <v>235</v>
      </c>
      <c r="H2599" t="s">
        <v>769</v>
      </c>
      <c r="I2599" t="s">
        <v>46</v>
      </c>
      <c r="J2599" t="s">
        <v>678</v>
      </c>
      <c r="K2599" t="s">
        <v>678</v>
      </c>
      <c r="L2599" s="41">
        <v>1122.19</v>
      </c>
      <c r="M2599" s="41">
        <v>2842.24</v>
      </c>
    </row>
    <row r="2600" spans="1:13" x14ac:dyDescent="0.2">
      <c r="A2600" s="43" t="s">
        <v>676</v>
      </c>
      <c r="B2600" s="43" t="s">
        <v>676</v>
      </c>
      <c r="C2600" t="s">
        <v>144</v>
      </c>
      <c r="D2600" s="1" t="s">
        <v>14</v>
      </c>
      <c r="E2600" s="1">
        <v>2020</v>
      </c>
      <c r="F2600" t="s">
        <v>145</v>
      </c>
      <c r="G2600" t="s">
        <v>235</v>
      </c>
      <c r="H2600" t="s">
        <v>149</v>
      </c>
      <c r="I2600" t="s">
        <v>46</v>
      </c>
      <c r="J2600" t="s">
        <v>678</v>
      </c>
      <c r="K2600" t="s">
        <v>678</v>
      </c>
      <c r="L2600" s="41">
        <v>1122.19</v>
      </c>
      <c r="M2600" s="41">
        <v>1625.5652000000002</v>
      </c>
    </row>
    <row r="2601" spans="1:13" x14ac:dyDescent="0.2">
      <c r="A2601" s="43" t="s">
        <v>676</v>
      </c>
      <c r="B2601" s="43" t="s">
        <v>676</v>
      </c>
      <c r="C2601" t="s">
        <v>682</v>
      </c>
      <c r="D2601" s="1" t="s">
        <v>28</v>
      </c>
      <c r="E2601" s="1">
        <v>2018</v>
      </c>
      <c r="F2601" t="s">
        <v>344</v>
      </c>
      <c r="G2601" t="s">
        <v>235</v>
      </c>
      <c r="H2601" t="s">
        <v>236</v>
      </c>
      <c r="I2601" t="s">
        <v>27</v>
      </c>
      <c r="J2601" t="s">
        <v>678</v>
      </c>
      <c r="K2601" t="s">
        <v>678</v>
      </c>
      <c r="L2601" s="41">
        <v>1183.06</v>
      </c>
      <c r="M2601" s="41">
        <v>2801.81</v>
      </c>
    </row>
    <row r="2602" spans="1:13" x14ac:dyDescent="0.2">
      <c r="A2602" s="43" t="s">
        <v>676</v>
      </c>
      <c r="B2602" s="43" t="s">
        <v>676</v>
      </c>
      <c r="C2602" t="s">
        <v>682</v>
      </c>
      <c r="D2602" s="1" t="s">
        <v>28</v>
      </c>
      <c r="E2602" s="1">
        <v>2018</v>
      </c>
      <c r="F2602" t="s">
        <v>344</v>
      </c>
      <c r="G2602" t="s">
        <v>235</v>
      </c>
      <c r="H2602" t="s">
        <v>410</v>
      </c>
      <c r="I2602" t="s">
        <v>27</v>
      </c>
      <c r="J2602" t="s">
        <v>678</v>
      </c>
      <c r="K2602" t="s">
        <v>678</v>
      </c>
      <c r="L2602" s="41">
        <v>1183.06</v>
      </c>
      <c r="M2602" s="41">
        <v>2801.81</v>
      </c>
    </row>
    <row r="2603" spans="1:13" x14ac:dyDescent="0.2">
      <c r="A2603" s="43" t="s">
        <v>676</v>
      </c>
      <c r="B2603" s="43" t="s">
        <v>676</v>
      </c>
      <c r="C2603" t="s">
        <v>682</v>
      </c>
      <c r="D2603" s="1" t="s">
        <v>28</v>
      </c>
      <c r="E2603" s="1">
        <v>2018</v>
      </c>
      <c r="F2603" t="s">
        <v>344</v>
      </c>
      <c r="G2603" t="s">
        <v>235</v>
      </c>
      <c r="H2603" t="s">
        <v>265</v>
      </c>
      <c r="I2603" t="s">
        <v>27</v>
      </c>
      <c r="J2603" t="s">
        <v>678</v>
      </c>
      <c r="K2603" t="s">
        <v>678</v>
      </c>
      <c r="L2603" s="41">
        <v>1183.06</v>
      </c>
      <c r="M2603" s="41">
        <v>2801.81</v>
      </c>
    </row>
    <row r="2604" spans="1:13" x14ac:dyDescent="0.2">
      <c r="A2604" s="43" t="s">
        <v>676</v>
      </c>
      <c r="B2604" s="43" t="s">
        <v>676</v>
      </c>
      <c r="C2604" t="s">
        <v>682</v>
      </c>
      <c r="D2604" s="1" t="s">
        <v>28</v>
      </c>
      <c r="E2604" s="1">
        <v>2018</v>
      </c>
      <c r="F2604" t="s">
        <v>344</v>
      </c>
      <c r="G2604" t="s">
        <v>235</v>
      </c>
      <c r="H2604" t="s">
        <v>245</v>
      </c>
      <c r="I2604" t="s">
        <v>27</v>
      </c>
      <c r="J2604" t="s">
        <v>678</v>
      </c>
      <c r="K2604" t="s">
        <v>678</v>
      </c>
      <c r="L2604" s="41">
        <v>1183.06</v>
      </c>
      <c r="M2604" s="41">
        <v>2801.81</v>
      </c>
    </row>
    <row r="2605" spans="1:13" x14ac:dyDescent="0.2">
      <c r="A2605" s="43" t="s">
        <v>676</v>
      </c>
      <c r="B2605" s="43" t="s">
        <v>676</v>
      </c>
      <c r="C2605" t="s">
        <v>682</v>
      </c>
      <c r="D2605" s="1" t="s">
        <v>28</v>
      </c>
      <c r="E2605" s="1">
        <v>2018</v>
      </c>
      <c r="F2605" t="s">
        <v>344</v>
      </c>
      <c r="G2605" t="s">
        <v>235</v>
      </c>
      <c r="H2605" t="s">
        <v>426</v>
      </c>
      <c r="I2605" t="s">
        <v>27</v>
      </c>
      <c r="J2605" t="s">
        <v>678</v>
      </c>
      <c r="K2605" t="s">
        <v>678</v>
      </c>
      <c r="L2605" s="41">
        <v>1183.06</v>
      </c>
      <c r="M2605" s="41">
        <v>2801.81</v>
      </c>
    </row>
    <row r="2606" spans="1:13" x14ac:dyDescent="0.2">
      <c r="A2606" s="43" t="s">
        <v>676</v>
      </c>
      <c r="B2606" s="43" t="s">
        <v>676</v>
      </c>
      <c r="C2606" t="s">
        <v>418</v>
      </c>
      <c r="D2606" s="1" t="s">
        <v>6</v>
      </c>
      <c r="E2606" s="1">
        <v>2018</v>
      </c>
      <c r="F2606" t="s">
        <v>162</v>
      </c>
      <c r="G2606" t="s">
        <v>235</v>
      </c>
      <c r="H2606" t="s">
        <v>150</v>
      </c>
      <c r="I2606" t="s">
        <v>7</v>
      </c>
      <c r="J2606" t="s">
        <v>678</v>
      </c>
      <c r="K2606" t="s">
        <v>678</v>
      </c>
      <c r="L2606" s="41">
        <v>2273.4</v>
      </c>
      <c r="M2606" s="41">
        <v>5334.22</v>
      </c>
    </row>
    <row r="2607" spans="1:13" x14ac:dyDescent="0.2">
      <c r="A2607" s="43" t="s">
        <v>676</v>
      </c>
      <c r="B2607" s="43" t="s">
        <v>676</v>
      </c>
      <c r="C2607" t="s">
        <v>233</v>
      </c>
      <c r="D2607" s="1" t="s">
        <v>39</v>
      </c>
      <c r="E2607" s="1">
        <v>2019</v>
      </c>
      <c r="F2607" t="s">
        <v>234</v>
      </c>
      <c r="G2607" t="s">
        <v>235</v>
      </c>
      <c r="H2607" t="s">
        <v>265</v>
      </c>
      <c r="I2607" t="s">
        <v>38</v>
      </c>
      <c r="J2607" t="s">
        <v>678</v>
      </c>
      <c r="K2607" t="s">
        <v>678</v>
      </c>
      <c r="L2607" s="41">
        <v>1122.19</v>
      </c>
      <c r="M2607" s="41">
        <v>3029.39</v>
      </c>
    </row>
    <row r="2608" spans="1:13" x14ac:dyDescent="0.2">
      <c r="A2608" s="43" t="s">
        <v>676</v>
      </c>
      <c r="B2608" s="43" t="s">
        <v>676</v>
      </c>
      <c r="C2608" t="s">
        <v>161</v>
      </c>
      <c r="D2608" s="1" t="s">
        <v>105</v>
      </c>
      <c r="E2608" s="1">
        <v>2021</v>
      </c>
      <c r="F2608" t="s">
        <v>162</v>
      </c>
      <c r="G2608" t="s">
        <v>235</v>
      </c>
      <c r="H2608" t="s">
        <v>164</v>
      </c>
      <c r="I2608" t="s">
        <v>127</v>
      </c>
      <c r="J2608" t="s">
        <v>678</v>
      </c>
      <c r="K2608" t="s">
        <v>678</v>
      </c>
      <c r="L2608" s="41">
        <v>3927.665</v>
      </c>
      <c r="M2608" s="41">
        <v>10463.56</v>
      </c>
    </row>
    <row r="2609" spans="1:13" x14ac:dyDescent="0.2">
      <c r="A2609" s="43" t="s">
        <v>676</v>
      </c>
      <c r="B2609" s="43" t="s">
        <v>676</v>
      </c>
      <c r="C2609" t="s">
        <v>357</v>
      </c>
      <c r="D2609" s="1" t="s">
        <v>60</v>
      </c>
      <c r="E2609" s="1">
        <v>2016</v>
      </c>
      <c r="F2609" t="s">
        <v>344</v>
      </c>
      <c r="G2609" t="s">
        <v>235</v>
      </c>
      <c r="H2609" t="s">
        <v>223</v>
      </c>
      <c r="I2609" t="s">
        <v>50</v>
      </c>
      <c r="J2609" t="s">
        <v>678</v>
      </c>
      <c r="K2609" t="s">
        <v>678</v>
      </c>
      <c r="L2609" s="41">
        <v>1341.92</v>
      </c>
      <c r="M2609" s="41">
        <v>3792.68</v>
      </c>
    </row>
    <row r="2610" spans="1:13" x14ac:dyDescent="0.2">
      <c r="A2610" s="43" t="s">
        <v>676</v>
      </c>
      <c r="B2610" s="43" t="s">
        <v>676</v>
      </c>
      <c r="C2610" t="s">
        <v>233</v>
      </c>
      <c r="D2610" s="1" t="s">
        <v>39</v>
      </c>
      <c r="E2610" s="1">
        <v>2019</v>
      </c>
      <c r="F2610" t="s">
        <v>234</v>
      </c>
      <c r="G2610" t="s">
        <v>235</v>
      </c>
      <c r="H2610" t="s">
        <v>247</v>
      </c>
      <c r="I2610" t="s">
        <v>38</v>
      </c>
      <c r="J2610" t="s">
        <v>678</v>
      </c>
      <c r="K2610" t="s">
        <v>678</v>
      </c>
      <c r="L2610" s="41">
        <v>1122.19</v>
      </c>
      <c r="M2610" s="41">
        <v>3029.39</v>
      </c>
    </row>
    <row r="2611" spans="1:13" x14ac:dyDescent="0.2">
      <c r="A2611" s="43" t="s">
        <v>676</v>
      </c>
      <c r="B2611" s="43" t="s">
        <v>676</v>
      </c>
      <c r="C2611" t="s">
        <v>219</v>
      </c>
      <c r="D2611" s="1" t="s">
        <v>48</v>
      </c>
      <c r="E2611" s="1">
        <v>2016</v>
      </c>
      <c r="F2611" t="s">
        <v>220</v>
      </c>
      <c r="G2611" t="s">
        <v>235</v>
      </c>
      <c r="H2611" t="s">
        <v>228</v>
      </c>
      <c r="I2611" t="s">
        <v>47</v>
      </c>
      <c r="J2611" t="s">
        <v>678</v>
      </c>
      <c r="K2611" t="s">
        <v>678</v>
      </c>
      <c r="L2611" s="41">
        <v>1203.71</v>
      </c>
      <c r="M2611" s="41">
        <v>3179.02</v>
      </c>
    </row>
    <row r="2612" spans="1:13" x14ac:dyDescent="0.2">
      <c r="A2612" s="43" t="s">
        <v>676</v>
      </c>
      <c r="B2612" s="43" t="s">
        <v>676</v>
      </c>
      <c r="C2612" t="s">
        <v>233</v>
      </c>
      <c r="D2612" s="1" t="s">
        <v>39</v>
      </c>
      <c r="E2612" s="1">
        <v>2019</v>
      </c>
      <c r="F2612" t="s">
        <v>234</v>
      </c>
      <c r="G2612" t="s">
        <v>235</v>
      </c>
      <c r="H2612" t="s">
        <v>226</v>
      </c>
      <c r="I2612" t="s">
        <v>38</v>
      </c>
      <c r="J2612" t="s">
        <v>678</v>
      </c>
      <c r="K2612" t="s">
        <v>678</v>
      </c>
      <c r="L2612" s="41">
        <v>1122.19</v>
      </c>
      <c r="M2612" s="41">
        <v>3029.39</v>
      </c>
    </row>
    <row r="2613" spans="1:13" x14ac:dyDescent="0.2">
      <c r="A2613" s="43" t="s">
        <v>676</v>
      </c>
      <c r="B2613" s="43" t="s">
        <v>676</v>
      </c>
      <c r="C2613" t="s">
        <v>421</v>
      </c>
      <c r="D2613" s="1" t="s">
        <v>12</v>
      </c>
      <c r="E2613" s="1">
        <v>2018</v>
      </c>
      <c r="F2613" t="s">
        <v>422</v>
      </c>
      <c r="G2613" t="s">
        <v>235</v>
      </c>
      <c r="H2613" t="s">
        <v>424</v>
      </c>
      <c r="I2613" t="s">
        <v>51</v>
      </c>
      <c r="J2613" t="s">
        <v>678</v>
      </c>
      <c r="K2613" t="s">
        <v>678</v>
      </c>
      <c r="L2613" s="41">
        <v>1727</v>
      </c>
      <c r="M2613" s="41">
        <v>3479.61</v>
      </c>
    </row>
    <row r="2614" spans="1:13" x14ac:dyDescent="0.2">
      <c r="A2614" s="43" t="s">
        <v>676</v>
      </c>
      <c r="B2614" s="43" t="s">
        <v>676</v>
      </c>
      <c r="C2614" t="s">
        <v>320</v>
      </c>
      <c r="D2614" s="1" t="s">
        <v>1</v>
      </c>
      <c r="E2614" s="1">
        <v>2018</v>
      </c>
      <c r="F2614" t="s">
        <v>141</v>
      </c>
      <c r="G2614" t="s">
        <v>235</v>
      </c>
      <c r="H2614" t="s">
        <v>198</v>
      </c>
      <c r="I2614" t="s">
        <v>31</v>
      </c>
      <c r="J2614" t="s">
        <v>678</v>
      </c>
      <c r="K2614" t="s">
        <v>678</v>
      </c>
      <c r="L2614" s="41">
        <v>2151.7600000000002</v>
      </c>
      <c r="M2614" s="41">
        <v>4457.3</v>
      </c>
    </row>
    <row r="2615" spans="1:13" x14ac:dyDescent="0.2">
      <c r="A2615" s="43" t="s">
        <v>676</v>
      </c>
      <c r="B2615" s="43" t="s">
        <v>676</v>
      </c>
      <c r="C2615" t="s">
        <v>273</v>
      </c>
      <c r="D2615" s="1" t="s">
        <v>4</v>
      </c>
      <c r="E2615" s="1">
        <v>2020</v>
      </c>
      <c r="F2615" t="s">
        <v>274</v>
      </c>
      <c r="G2615" t="s">
        <v>235</v>
      </c>
      <c r="H2615" t="s">
        <v>200</v>
      </c>
      <c r="I2615" t="s">
        <v>3</v>
      </c>
      <c r="J2615" t="s">
        <v>178</v>
      </c>
      <c r="K2615" t="s">
        <v>178</v>
      </c>
      <c r="L2615" s="41">
        <v>1302.3499999999999</v>
      </c>
      <c r="M2615" s="41">
        <v>5022.6400000000003</v>
      </c>
    </row>
    <row r="2616" spans="1:13" x14ac:dyDescent="0.2">
      <c r="A2616" s="43" t="s">
        <v>676</v>
      </c>
      <c r="B2616" s="43" t="s">
        <v>676</v>
      </c>
      <c r="C2616" t="s">
        <v>320</v>
      </c>
      <c r="D2616" s="1" t="s">
        <v>1</v>
      </c>
      <c r="E2616" s="1">
        <v>2018</v>
      </c>
      <c r="F2616" t="s">
        <v>141</v>
      </c>
      <c r="G2616" t="s">
        <v>235</v>
      </c>
      <c r="H2616" t="s">
        <v>325</v>
      </c>
      <c r="I2616" t="s">
        <v>21</v>
      </c>
      <c r="J2616" t="s">
        <v>678</v>
      </c>
      <c r="K2616" t="s">
        <v>678</v>
      </c>
      <c r="L2616" s="41">
        <v>1906.2</v>
      </c>
      <c r="M2616" s="41">
        <v>3947.78</v>
      </c>
    </row>
    <row r="2617" spans="1:13" x14ac:dyDescent="0.2">
      <c r="A2617" s="43" t="s">
        <v>676</v>
      </c>
      <c r="B2617" s="43" t="s">
        <v>676</v>
      </c>
      <c r="C2617" t="s">
        <v>682</v>
      </c>
      <c r="D2617" s="1" t="s">
        <v>28</v>
      </c>
      <c r="E2617" s="1">
        <v>2018</v>
      </c>
      <c r="F2617" t="s">
        <v>344</v>
      </c>
      <c r="G2617" t="s">
        <v>235</v>
      </c>
      <c r="H2617" t="s">
        <v>426</v>
      </c>
      <c r="I2617" t="s">
        <v>27</v>
      </c>
      <c r="J2617" t="s">
        <v>678</v>
      </c>
      <c r="K2617" t="s">
        <v>678</v>
      </c>
      <c r="L2617" s="41">
        <v>1183.06</v>
      </c>
      <c r="M2617" s="41">
        <v>2801.81</v>
      </c>
    </row>
    <row r="2618" spans="1:13" x14ac:dyDescent="0.2">
      <c r="A2618" s="43" t="s">
        <v>676</v>
      </c>
      <c r="B2618" s="43" t="s">
        <v>676</v>
      </c>
      <c r="C2618" t="s">
        <v>517</v>
      </c>
      <c r="D2618" s="1" t="s">
        <v>85</v>
      </c>
      <c r="E2618" s="1">
        <v>2018</v>
      </c>
      <c r="F2618" t="s">
        <v>159</v>
      </c>
      <c r="G2618" t="s">
        <v>235</v>
      </c>
      <c r="H2618" t="s">
        <v>405</v>
      </c>
      <c r="I2618" t="s">
        <v>0</v>
      </c>
      <c r="J2618" t="s">
        <v>678</v>
      </c>
      <c r="K2618" t="s">
        <v>678</v>
      </c>
      <c r="L2618" s="41">
        <v>1298</v>
      </c>
      <c r="M2618" s="41">
        <v>1694</v>
      </c>
    </row>
    <row r="2619" spans="1:13" x14ac:dyDescent="0.2">
      <c r="A2619" s="43" t="s">
        <v>676</v>
      </c>
      <c r="B2619" s="43" t="s">
        <v>676</v>
      </c>
      <c r="C2619" t="s">
        <v>682</v>
      </c>
      <c r="D2619" s="1" t="s">
        <v>28</v>
      </c>
      <c r="E2619" s="1">
        <v>2018</v>
      </c>
      <c r="F2619" t="s">
        <v>344</v>
      </c>
      <c r="G2619" t="s">
        <v>235</v>
      </c>
      <c r="H2619" t="s">
        <v>427</v>
      </c>
      <c r="I2619" t="s">
        <v>27</v>
      </c>
      <c r="J2619" t="s">
        <v>678</v>
      </c>
      <c r="K2619" t="s">
        <v>678</v>
      </c>
      <c r="L2619" s="41">
        <v>1183.06</v>
      </c>
      <c r="M2619" s="41">
        <v>2801.81</v>
      </c>
    </row>
    <row r="2620" spans="1:13" x14ac:dyDescent="0.2">
      <c r="A2620" s="43" t="s">
        <v>676</v>
      </c>
      <c r="B2620" s="43" t="s">
        <v>676</v>
      </c>
      <c r="C2620" t="s">
        <v>233</v>
      </c>
      <c r="D2620" s="1" t="s">
        <v>39</v>
      </c>
      <c r="E2620" s="1">
        <v>2019</v>
      </c>
      <c r="F2620" t="s">
        <v>234</v>
      </c>
      <c r="G2620" t="s">
        <v>235</v>
      </c>
      <c r="H2620" t="s">
        <v>266</v>
      </c>
      <c r="I2620" t="s">
        <v>38</v>
      </c>
      <c r="J2620" t="s">
        <v>678</v>
      </c>
      <c r="K2620" t="s">
        <v>678</v>
      </c>
      <c r="L2620" s="41">
        <v>1122.19</v>
      </c>
      <c r="M2620" s="41">
        <v>3029.39</v>
      </c>
    </row>
    <row r="2621" spans="1:13" x14ac:dyDescent="0.2">
      <c r="A2621" s="43" t="s">
        <v>676</v>
      </c>
      <c r="B2621" s="43" t="s">
        <v>676</v>
      </c>
      <c r="C2621" t="s">
        <v>193</v>
      </c>
      <c r="D2621" s="1" t="s">
        <v>89</v>
      </c>
      <c r="E2621" s="1">
        <v>2020</v>
      </c>
      <c r="F2621" t="s">
        <v>167</v>
      </c>
      <c r="G2621" t="s">
        <v>235</v>
      </c>
      <c r="H2621" t="s">
        <v>200</v>
      </c>
      <c r="I2621" t="s">
        <v>119</v>
      </c>
      <c r="J2621" t="s">
        <v>678</v>
      </c>
      <c r="K2621" t="s">
        <v>678</v>
      </c>
      <c r="L2621" s="41">
        <v>2132.12</v>
      </c>
      <c r="M2621" s="41">
        <v>5657.72</v>
      </c>
    </row>
    <row r="2622" spans="1:13" x14ac:dyDescent="0.2">
      <c r="A2622" s="43" t="s">
        <v>676</v>
      </c>
      <c r="B2622" s="43" t="s">
        <v>676</v>
      </c>
      <c r="C2622" t="s">
        <v>387</v>
      </c>
      <c r="D2622" s="1" t="s">
        <v>11</v>
      </c>
      <c r="E2622" s="1">
        <v>2020</v>
      </c>
      <c r="F2622" t="s">
        <v>141</v>
      </c>
      <c r="G2622" t="s">
        <v>235</v>
      </c>
      <c r="H2622" t="s">
        <v>259</v>
      </c>
      <c r="I2622" t="s">
        <v>46</v>
      </c>
      <c r="J2622" t="s">
        <v>678</v>
      </c>
      <c r="K2622" t="s">
        <v>678</v>
      </c>
      <c r="L2622" s="41">
        <v>1599</v>
      </c>
      <c r="M2622" s="41">
        <v>3028.16</v>
      </c>
    </row>
    <row r="2623" spans="1:13" x14ac:dyDescent="0.2">
      <c r="A2623" s="43" t="s">
        <v>676</v>
      </c>
      <c r="B2623" s="43" t="s">
        <v>676</v>
      </c>
      <c r="C2623" t="s">
        <v>320</v>
      </c>
      <c r="D2623" s="1" t="s">
        <v>1</v>
      </c>
      <c r="E2623" s="1">
        <v>2018</v>
      </c>
      <c r="F2623" t="s">
        <v>141</v>
      </c>
      <c r="G2623" t="s">
        <v>235</v>
      </c>
      <c r="H2623" t="s">
        <v>325</v>
      </c>
      <c r="I2623" t="s">
        <v>0</v>
      </c>
      <c r="J2623" t="s">
        <v>678</v>
      </c>
      <c r="K2623" t="s">
        <v>678</v>
      </c>
      <c r="L2623" s="41">
        <v>1100</v>
      </c>
      <c r="M2623" s="41">
        <v>2271.13</v>
      </c>
    </row>
    <row r="2624" spans="1:13" x14ac:dyDescent="0.2">
      <c r="A2624" s="43" t="s">
        <v>676</v>
      </c>
      <c r="B2624" s="43" t="s">
        <v>676</v>
      </c>
      <c r="C2624" t="s">
        <v>518</v>
      </c>
      <c r="D2624" s="1" t="s">
        <v>10</v>
      </c>
      <c r="E2624" s="1">
        <v>2020</v>
      </c>
      <c r="F2624" t="s">
        <v>152</v>
      </c>
      <c r="G2624" t="s">
        <v>235</v>
      </c>
      <c r="H2624" t="s">
        <v>356</v>
      </c>
      <c r="I2624" t="s">
        <v>2</v>
      </c>
      <c r="J2624" t="s">
        <v>178</v>
      </c>
      <c r="K2624" t="s">
        <v>178</v>
      </c>
      <c r="L2624" s="41">
        <v>1458.8500000000001</v>
      </c>
      <c r="M2624" s="41">
        <v>1857.0879350000002</v>
      </c>
    </row>
    <row r="2625" spans="1:13" x14ac:dyDescent="0.2">
      <c r="A2625" s="43" t="s">
        <v>676</v>
      </c>
      <c r="B2625" s="43" t="s">
        <v>676</v>
      </c>
      <c r="C2625" t="s">
        <v>518</v>
      </c>
      <c r="D2625" s="1" t="s">
        <v>10</v>
      </c>
      <c r="E2625" s="1">
        <v>2020</v>
      </c>
      <c r="F2625" t="s">
        <v>152</v>
      </c>
      <c r="G2625" t="s">
        <v>235</v>
      </c>
      <c r="H2625" t="s">
        <v>534</v>
      </c>
      <c r="I2625" t="s">
        <v>2</v>
      </c>
      <c r="J2625" t="s">
        <v>396</v>
      </c>
      <c r="K2625" t="s">
        <v>396</v>
      </c>
      <c r="L2625" s="41">
        <v>1482.72</v>
      </c>
      <c r="M2625" s="41">
        <v>1846.7901120000001</v>
      </c>
    </row>
    <row r="2626" spans="1:13" x14ac:dyDescent="0.2">
      <c r="A2626" s="43" t="s">
        <v>676</v>
      </c>
      <c r="B2626" s="43" t="s">
        <v>676</v>
      </c>
      <c r="C2626" t="s">
        <v>684</v>
      </c>
      <c r="D2626" s="1" t="s">
        <v>9</v>
      </c>
      <c r="E2626" s="1">
        <v>2018</v>
      </c>
      <c r="F2626" t="s">
        <v>141</v>
      </c>
      <c r="G2626" t="s">
        <v>235</v>
      </c>
      <c r="H2626" t="s">
        <v>702</v>
      </c>
      <c r="I2626" t="s">
        <v>2</v>
      </c>
      <c r="J2626" t="s">
        <v>178</v>
      </c>
      <c r="K2626" t="s">
        <v>178</v>
      </c>
      <c r="L2626" s="41">
        <v>1100</v>
      </c>
      <c r="M2626" s="41">
        <v>2565.21</v>
      </c>
    </row>
    <row r="2627" spans="1:13" x14ac:dyDescent="0.2">
      <c r="A2627" s="43" t="s">
        <v>676</v>
      </c>
      <c r="B2627" s="43" t="s">
        <v>676</v>
      </c>
      <c r="C2627" t="s">
        <v>273</v>
      </c>
      <c r="D2627" s="1" t="s">
        <v>4</v>
      </c>
      <c r="E2627" s="1">
        <v>2020</v>
      </c>
      <c r="F2627" t="s">
        <v>274</v>
      </c>
      <c r="G2627" t="s">
        <v>235</v>
      </c>
      <c r="H2627" t="s">
        <v>186</v>
      </c>
      <c r="I2627" t="s">
        <v>3</v>
      </c>
      <c r="J2627" t="s">
        <v>178</v>
      </c>
      <c r="K2627" t="s">
        <v>178</v>
      </c>
      <c r="L2627" s="41">
        <v>1302.3499999999999</v>
      </c>
      <c r="M2627" s="41">
        <v>5022.6400000000003</v>
      </c>
    </row>
    <row r="2628" spans="1:13" x14ac:dyDescent="0.2">
      <c r="A2628" s="43" t="s">
        <v>676</v>
      </c>
      <c r="B2628" s="43" t="s">
        <v>676</v>
      </c>
      <c r="C2628" t="s">
        <v>438</v>
      </c>
      <c r="D2628" s="1" t="s">
        <v>19</v>
      </c>
      <c r="E2628" s="1">
        <v>2019</v>
      </c>
      <c r="F2628" t="s">
        <v>439</v>
      </c>
      <c r="G2628" t="s">
        <v>235</v>
      </c>
      <c r="H2628" t="s">
        <v>444</v>
      </c>
      <c r="I2628" t="s">
        <v>2</v>
      </c>
      <c r="J2628" t="s">
        <v>178</v>
      </c>
      <c r="K2628" t="s">
        <v>178</v>
      </c>
      <c r="L2628" s="41">
        <v>1122.2</v>
      </c>
      <c r="M2628" s="41">
        <v>3814.15</v>
      </c>
    </row>
    <row r="2629" spans="1:13" x14ac:dyDescent="0.2">
      <c r="A2629" s="43" t="s">
        <v>676</v>
      </c>
      <c r="B2629" s="43" t="s">
        <v>676</v>
      </c>
      <c r="C2629" t="s">
        <v>219</v>
      </c>
      <c r="D2629" s="1" t="s">
        <v>48</v>
      </c>
      <c r="E2629" s="1">
        <v>2016</v>
      </c>
      <c r="F2629" t="s">
        <v>220</v>
      </c>
      <c r="G2629" t="s">
        <v>235</v>
      </c>
      <c r="H2629" t="s">
        <v>229</v>
      </c>
      <c r="I2629" t="s">
        <v>47</v>
      </c>
      <c r="J2629" t="s">
        <v>178</v>
      </c>
      <c r="K2629" t="s">
        <v>178</v>
      </c>
      <c r="L2629" s="41">
        <v>1203.71</v>
      </c>
      <c r="M2629" s="41">
        <v>3179.02</v>
      </c>
    </row>
    <row r="2630" spans="1:13" x14ac:dyDescent="0.2">
      <c r="A2630" s="43" t="s">
        <v>676</v>
      </c>
      <c r="B2630" s="43" t="s">
        <v>676</v>
      </c>
      <c r="C2630" t="s">
        <v>682</v>
      </c>
      <c r="D2630" s="1" t="s">
        <v>28</v>
      </c>
      <c r="E2630" s="1">
        <v>2018</v>
      </c>
      <c r="F2630" t="s">
        <v>344</v>
      </c>
      <c r="G2630" t="s">
        <v>235</v>
      </c>
      <c r="H2630" t="s">
        <v>428</v>
      </c>
      <c r="I2630" t="s">
        <v>27</v>
      </c>
      <c r="J2630" t="s">
        <v>678</v>
      </c>
      <c r="K2630" t="s">
        <v>678</v>
      </c>
      <c r="L2630" s="41">
        <v>1183.06</v>
      </c>
      <c r="M2630" s="41">
        <v>2801.81</v>
      </c>
    </row>
    <row r="2631" spans="1:13" x14ac:dyDescent="0.2">
      <c r="A2631" s="43" t="s">
        <v>676</v>
      </c>
      <c r="B2631" s="43" t="s">
        <v>676</v>
      </c>
      <c r="C2631" t="s">
        <v>233</v>
      </c>
      <c r="D2631" s="1" t="s">
        <v>39</v>
      </c>
      <c r="E2631" s="1">
        <v>2019</v>
      </c>
      <c r="F2631" t="s">
        <v>234</v>
      </c>
      <c r="G2631" t="s">
        <v>235</v>
      </c>
      <c r="H2631" t="s">
        <v>267</v>
      </c>
      <c r="I2631" t="s">
        <v>38</v>
      </c>
      <c r="J2631" t="s">
        <v>678</v>
      </c>
      <c r="K2631" t="s">
        <v>678</v>
      </c>
      <c r="L2631" s="41">
        <v>1122.19</v>
      </c>
      <c r="M2631" s="41">
        <v>3029.39</v>
      </c>
    </row>
    <row r="2632" spans="1:13" x14ac:dyDescent="0.2">
      <c r="A2632" s="43" t="s">
        <v>676</v>
      </c>
      <c r="B2632" s="43" t="s">
        <v>676</v>
      </c>
      <c r="C2632" t="s">
        <v>682</v>
      </c>
      <c r="D2632" s="1" t="s">
        <v>28</v>
      </c>
      <c r="E2632" s="1">
        <v>2018</v>
      </c>
      <c r="F2632" t="s">
        <v>344</v>
      </c>
      <c r="G2632" t="s">
        <v>235</v>
      </c>
      <c r="H2632" t="s">
        <v>261</v>
      </c>
      <c r="I2632" t="s">
        <v>27</v>
      </c>
      <c r="J2632" t="s">
        <v>678</v>
      </c>
      <c r="K2632" t="s">
        <v>678</v>
      </c>
      <c r="L2632" s="41">
        <v>1183.06</v>
      </c>
      <c r="M2632" s="41">
        <v>2801.81</v>
      </c>
    </row>
    <row r="2633" spans="1:13" x14ac:dyDescent="0.2">
      <c r="A2633" s="43" t="s">
        <v>676</v>
      </c>
      <c r="B2633" s="43" t="s">
        <v>676</v>
      </c>
      <c r="C2633" t="s">
        <v>233</v>
      </c>
      <c r="D2633" s="1" t="s">
        <v>39</v>
      </c>
      <c r="E2633" s="1">
        <v>2019</v>
      </c>
      <c r="F2633" t="s">
        <v>234</v>
      </c>
      <c r="G2633" t="s">
        <v>235</v>
      </c>
      <c r="H2633" t="s">
        <v>223</v>
      </c>
      <c r="I2633" t="s">
        <v>38</v>
      </c>
      <c r="J2633" t="s">
        <v>678</v>
      </c>
      <c r="K2633" t="s">
        <v>678</v>
      </c>
      <c r="L2633" s="41">
        <v>1122.19</v>
      </c>
      <c r="M2633" s="41">
        <v>3029.39</v>
      </c>
    </row>
    <row r="2634" spans="1:13" x14ac:dyDescent="0.2">
      <c r="A2634" s="43" t="s">
        <v>676</v>
      </c>
      <c r="B2634" s="43" t="s">
        <v>676</v>
      </c>
      <c r="C2634" t="s">
        <v>682</v>
      </c>
      <c r="D2634" s="1" t="s">
        <v>28</v>
      </c>
      <c r="E2634" s="1">
        <v>2018</v>
      </c>
      <c r="F2634" t="s">
        <v>344</v>
      </c>
      <c r="G2634" t="s">
        <v>235</v>
      </c>
      <c r="H2634" t="s">
        <v>410</v>
      </c>
      <c r="I2634" t="s">
        <v>27</v>
      </c>
      <c r="J2634" t="s">
        <v>678</v>
      </c>
      <c r="K2634" t="s">
        <v>678</v>
      </c>
      <c r="L2634" s="41">
        <v>1183.06</v>
      </c>
      <c r="M2634" s="41">
        <v>2801.81</v>
      </c>
    </row>
    <row r="2635" spans="1:13" x14ac:dyDescent="0.2">
      <c r="A2635" s="43" t="s">
        <v>676</v>
      </c>
      <c r="B2635" s="43" t="s">
        <v>676</v>
      </c>
      <c r="C2635" t="s">
        <v>273</v>
      </c>
      <c r="D2635" s="1" t="s">
        <v>4</v>
      </c>
      <c r="E2635" s="1">
        <v>2020</v>
      </c>
      <c r="F2635" t="s">
        <v>274</v>
      </c>
      <c r="G2635" t="s">
        <v>235</v>
      </c>
      <c r="H2635" t="s">
        <v>232</v>
      </c>
      <c r="I2635" t="s">
        <v>3</v>
      </c>
      <c r="J2635" t="s">
        <v>178</v>
      </c>
      <c r="K2635" t="s">
        <v>178</v>
      </c>
      <c r="L2635" s="41">
        <v>1302.3499999999999</v>
      </c>
      <c r="M2635" s="41">
        <v>5022.6400000000003</v>
      </c>
    </row>
    <row r="2636" spans="1:13" x14ac:dyDescent="0.2">
      <c r="A2636" s="43" t="s">
        <v>676</v>
      </c>
      <c r="B2636" s="43" t="s">
        <v>676</v>
      </c>
      <c r="C2636" t="s">
        <v>342</v>
      </c>
      <c r="D2636" s="1" t="s">
        <v>8</v>
      </c>
      <c r="E2636" s="1">
        <v>2019</v>
      </c>
      <c r="F2636" t="s">
        <v>141</v>
      </c>
      <c r="G2636" t="s">
        <v>235</v>
      </c>
      <c r="H2636" t="s">
        <v>226</v>
      </c>
      <c r="I2636" t="s">
        <v>64</v>
      </c>
      <c r="J2636" t="s">
        <v>678</v>
      </c>
      <c r="K2636" t="s">
        <v>678</v>
      </c>
      <c r="L2636" s="41">
        <v>1532.96</v>
      </c>
      <c r="M2636" s="41">
        <v>3857.52</v>
      </c>
    </row>
    <row r="2637" spans="1:13" x14ac:dyDescent="0.2">
      <c r="A2637" s="43" t="s">
        <v>676</v>
      </c>
      <c r="B2637" s="43" t="s">
        <v>676</v>
      </c>
      <c r="C2637" t="s">
        <v>233</v>
      </c>
      <c r="D2637" s="1" t="s">
        <v>39</v>
      </c>
      <c r="E2637" s="1">
        <v>2019</v>
      </c>
      <c r="F2637" t="s">
        <v>234</v>
      </c>
      <c r="G2637" t="s">
        <v>235</v>
      </c>
      <c r="H2637" t="s">
        <v>222</v>
      </c>
      <c r="I2637" t="s">
        <v>38</v>
      </c>
      <c r="J2637" t="s">
        <v>678</v>
      </c>
      <c r="K2637" t="s">
        <v>678</v>
      </c>
      <c r="L2637" s="41">
        <v>1122.19</v>
      </c>
      <c r="M2637" s="41">
        <v>3029.39</v>
      </c>
    </row>
    <row r="2638" spans="1:13" x14ac:dyDescent="0.2">
      <c r="A2638" s="43" t="s">
        <v>676</v>
      </c>
      <c r="B2638" s="43" t="s">
        <v>676</v>
      </c>
      <c r="C2638" t="s">
        <v>158</v>
      </c>
      <c r="D2638" s="1" t="s">
        <v>16</v>
      </c>
      <c r="E2638" s="1">
        <v>2018</v>
      </c>
      <c r="F2638" t="s">
        <v>159</v>
      </c>
      <c r="G2638" t="s">
        <v>235</v>
      </c>
      <c r="H2638" t="s">
        <v>148</v>
      </c>
      <c r="I2638" t="s">
        <v>775</v>
      </c>
      <c r="J2638" t="s">
        <v>678</v>
      </c>
      <c r="K2638" t="s">
        <v>678</v>
      </c>
      <c r="L2638" s="41">
        <v>1298</v>
      </c>
      <c r="M2638" s="41">
        <v>2245.6999999999998</v>
      </c>
    </row>
    <row r="2639" spans="1:13" x14ac:dyDescent="0.2">
      <c r="A2639" s="43" t="s">
        <v>676</v>
      </c>
      <c r="B2639" s="43" t="s">
        <v>676</v>
      </c>
      <c r="C2639" t="s">
        <v>201</v>
      </c>
      <c r="D2639" s="1" t="s">
        <v>26</v>
      </c>
      <c r="E2639" s="1">
        <v>2019</v>
      </c>
      <c r="F2639" t="s">
        <v>152</v>
      </c>
      <c r="G2639" t="s">
        <v>235</v>
      </c>
      <c r="H2639" t="s">
        <v>205</v>
      </c>
      <c r="I2639" t="s">
        <v>0</v>
      </c>
      <c r="J2639" t="s">
        <v>678</v>
      </c>
      <c r="K2639" t="s">
        <v>678</v>
      </c>
      <c r="L2639" s="41">
        <v>1738</v>
      </c>
      <c r="M2639" s="41">
        <v>2367.888559</v>
      </c>
    </row>
    <row r="2640" spans="1:13" x14ac:dyDescent="0.2">
      <c r="A2640" s="43" t="s">
        <v>676</v>
      </c>
      <c r="B2640" s="43" t="s">
        <v>676</v>
      </c>
      <c r="C2640" t="s">
        <v>411</v>
      </c>
      <c r="D2640" s="1" t="s">
        <v>20</v>
      </c>
      <c r="E2640" s="1">
        <v>2018</v>
      </c>
      <c r="F2640" t="s">
        <v>159</v>
      </c>
      <c r="G2640" t="s">
        <v>235</v>
      </c>
      <c r="H2640" t="s">
        <v>412</v>
      </c>
      <c r="I2640" t="s">
        <v>0</v>
      </c>
      <c r="J2640" t="s">
        <v>678</v>
      </c>
      <c r="K2640" t="s">
        <v>678</v>
      </c>
      <c r="L2640" s="41">
        <v>1298</v>
      </c>
      <c r="M2640" s="41">
        <v>1694</v>
      </c>
    </row>
    <row r="2641" spans="1:13" x14ac:dyDescent="0.2">
      <c r="A2641" s="43" t="s">
        <v>676</v>
      </c>
      <c r="B2641" s="43" t="s">
        <v>676</v>
      </c>
      <c r="C2641" t="s">
        <v>357</v>
      </c>
      <c r="D2641" s="1" t="s">
        <v>60</v>
      </c>
      <c r="E2641" s="1">
        <v>2016</v>
      </c>
      <c r="F2641" t="s">
        <v>344</v>
      </c>
      <c r="G2641" t="s">
        <v>235</v>
      </c>
      <c r="H2641" t="s">
        <v>355</v>
      </c>
      <c r="I2641" t="s">
        <v>50</v>
      </c>
      <c r="J2641" t="s">
        <v>678</v>
      </c>
      <c r="K2641" t="s">
        <v>678</v>
      </c>
      <c r="L2641" s="41">
        <v>1341.92</v>
      </c>
      <c r="M2641" s="41">
        <v>3792.68</v>
      </c>
    </row>
    <row r="2642" spans="1:13" x14ac:dyDescent="0.2">
      <c r="A2642" s="43" t="s">
        <v>676</v>
      </c>
      <c r="B2642" s="43" t="s">
        <v>676</v>
      </c>
      <c r="C2642" t="s">
        <v>320</v>
      </c>
      <c r="D2642" s="1" t="s">
        <v>1</v>
      </c>
      <c r="E2642" s="1">
        <v>2018</v>
      </c>
      <c r="F2642" t="s">
        <v>141</v>
      </c>
      <c r="G2642" t="s">
        <v>235</v>
      </c>
      <c r="H2642" t="s">
        <v>204</v>
      </c>
      <c r="I2642" t="s">
        <v>49</v>
      </c>
      <c r="J2642" t="s">
        <v>678</v>
      </c>
      <c r="K2642" t="s">
        <v>678</v>
      </c>
      <c r="L2642" s="41">
        <v>1718.8</v>
      </c>
      <c r="M2642" s="41">
        <v>3560.15</v>
      </c>
    </row>
    <row r="2643" spans="1:13" x14ac:dyDescent="0.2">
      <c r="A2643" s="43" t="s">
        <v>676</v>
      </c>
      <c r="B2643" s="43" t="s">
        <v>676</v>
      </c>
      <c r="C2643" t="s">
        <v>144</v>
      </c>
      <c r="D2643" s="1" t="s">
        <v>14</v>
      </c>
      <c r="E2643" s="1">
        <v>2020</v>
      </c>
      <c r="F2643" t="s">
        <v>145</v>
      </c>
      <c r="G2643" t="s">
        <v>235</v>
      </c>
      <c r="H2643" t="s">
        <v>150</v>
      </c>
      <c r="I2643" t="s">
        <v>46</v>
      </c>
      <c r="J2643" t="s">
        <v>678</v>
      </c>
      <c r="K2643" t="s">
        <v>678</v>
      </c>
      <c r="L2643" s="41">
        <v>1122.19</v>
      </c>
      <c r="M2643" s="41">
        <v>1434.2952000000002</v>
      </c>
    </row>
    <row r="2644" spans="1:13" x14ac:dyDescent="0.2">
      <c r="A2644" s="43" t="s">
        <v>676</v>
      </c>
      <c r="B2644" s="43" t="s">
        <v>676</v>
      </c>
      <c r="C2644" t="s">
        <v>166</v>
      </c>
      <c r="D2644" s="1" t="s">
        <v>81</v>
      </c>
      <c r="E2644" s="1">
        <v>2021</v>
      </c>
      <c r="F2644" t="s">
        <v>167</v>
      </c>
      <c r="G2644" t="s">
        <v>235</v>
      </c>
      <c r="H2644" t="s">
        <v>171</v>
      </c>
      <c r="I2644" t="s">
        <v>0</v>
      </c>
      <c r="J2644" t="s">
        <v>678</v>
      </c>
      <c r="K2644" t="s">
        <v>678</v>
      </c>
      <c r="L2644" s="41">
        <v>1122.2</v>
      </c>
      <c r="M2644" s="41">
        <v>2158.29</v>
      </c>
    </row>
    <row r="2645" spans="1:13" x14ac:dyDescent="0.2">
      <c r="A2645" s="43" t="s">
        <v>676</v>
      </c>
      <c r="B2645" s="43" t="s">
        <v>676</v>
      </c>
      <c r="C2645" t="s">
        <v>320</v>
      </c>
      <c r="D2645" s="1" t="s">
        <v>1</v>
      </c>
      <c r="E2645" s="1">
        <v>2018</v>
      </c>
      <c r="F2645" t="s">
        <v>141</v>
      </c>
      <c r="G2645" t="s">
        <v>235</v>
      </c>
      <c r="H2645" t="s">
        <v>245</v>
      </c>
      <c r="I2645" t="s">
        <v>0</v>
      </c>
      <c r="J2645" t="s">
        <v>678</v>
      </c>
      <c r="K2645" t="s">
        <v>678</v>
      </c>
      <c r="L2645" s="41">
        <v>1100</v>
      </c>
      <c r="M2645" s="41">
        <v>2271.13</v>
      </c>
    </row>
    <row r="2646" spans="1:13" x14ac:dyDescent="0.2">
      <c r="A2646" s="43" t="s">
        <v>676</v>
      </c>
      <c r="B2646" s="43" t="s">
        <v>676</v>
      </c>
      <c r="C2646" t="s">
        <v>418</v>
      </c>
      <c r="D2646" s="1" t="s">
        <v>6</v>
      </c>
      <c r="E2646" s="1">
        <v>2018</v>
      </c>
      <c r="F2646" t="s">
        <v>162</v>
      </c>
      <c r="G2646" t="s">
        <v>235</v>
      </c>
      <c r="H2646" t="s">
        <v>330</v>
      </c>
      <c r="I2646" t="s">
        <v>58</v>
      </c>
      <c r="J2646" t="s">
        <v>678</v>
      </c>
      <c r="K2646" t="s">
        <v>678</v>
      </c>
      <c r="L2646" s="41">
        <v>2335.15</v>
      </c>
      <c r="M2646" s="41">
        <v>5033.2800000000007</v>
      </c>
    </row>
    <row r="2647" spans="1:13" x14ac:dyDescent="0.2">
      <c r="A2647" s="43" t="s">
        <v>676</v>
      </c>
      <c r="B2647" s="43" t="s">
        <v>676</v>
      </c>
      <c r="C2647" t="s">
        <v>518</v>
      </c>
      <c r="D2647" s="1" t="s">
        <v>10</v>
      </c>
      <c r="E2647" s="1">
        <v>2020</v>
      </c>
      <c r="F2647" t="s">
        <v>152</v>
      </c>
      <c r="G2647" t="s">
        <v>235</v>
      </c>
      <c r="H2647" t="s">
        <v>596</v>
      </c>
      <c r="I2647" t="s">
        <v>2</v>
      </c>
      <c r="J2647" t="s">
        <v>178</v>
      </c>
      <c r="K2647" t="s">
        <v>178</v>
      </c>
      <c r="L2647" s="41">
        <v>1342.19</v>
      </c>
      <c r="M2647" s="41">
        <v>1717.7976250000002</v>
      </c>
    </row>
    <row r="2648" spans="1:13" x14ac:dyDescent="0.2">
      <c r="A2648" s="43" t="s">
        <v>676</v>
      </c>
      <c r="B2648" s="43" t="s">
        <v>676</v>
      </c>
      <c r="C2648" t="s">
        <v>518</v>
      </c>
      <c r="D2648" s="1" t="s">
        <v>10</v>
      </c>
      <c r="E2648" s="1">
        <v>2020</v>
      </c>
      <c r="F2648" t="s">
        <v>152</v>
      </c>
      <c r="G2648" t="s">
        <v>235</v>
      </c>
      <c r="H2648" t="s">
        <v>536</v>
      </c>
      <c r="I2648" t="s">
        <v>2</v>
      </c>
      <c r="J2648" t="s">
        <v>178</v>
      </c>
      <c r="K2648" t="s">
        <v>178</v>
      </c>
      <c r="L2648" s="41">
        <v>1122.19</v>
      </c>
      <c r="M2648" s="41">
        <v>1615.055249</v>
      </c>
    </row>
    <row r="2649" spans="1:13" x14ac:dyDescent="0.2">
      <c r="A2649" s="43" t="s">
        <v>676</v>
      </c>
      <c r="B2649" s="43" t="s">
        <v>676</v>
      </c>
      <c r="C2649" t="s">
        <v>438</v>
      </c>
      <c r="D2649" s="1" t="s">
        <v>19</v>
      </c>
      <c r="E2649" s="1">
        <v>2019</v>
      </c>
      <c r="F2649" t="s">
        <v>439</v>
      </c>
      <c r="G2649" t="s">
        <v>235</v>
      </c>
      <c r="H2649" t="s">
        <v>405</v>
      </c>
      <c r="I2649" t="s">
        <v>2</v>
      </c>
      <c r="J2649" t="s">
        <v>678</v>
      </c>
      <c r="K2649" t="s">
        <v>678</v>
      </c>
      <c r="L2649" s="41">
        <v>1122.2</v>
      </c>
      <c r="M2649" s="41">
        <v>3112.55</v>
      </c>
    </row>
    <row r="2650" spans="1:13" x14ac:dyDescent="0.2">
      <c r="A2650" s="43" t="s">
        <v>676</v>
      </c>
      <c r="B2650" s="43" t="s">
        <v>676</v>
      </c>
      <c r="C2650" t="s">
        <v>406</v>
      </c>
      <c r="D2650" s="1" t="s">
        <v>30</v>
      </c>
      <c r="E2650" s="1">
        <v>2018</v>
      </c>
      <c r="F2650" t="s">
        <v>407</v>
      </c>
      <c r="G2650" t="s">
        <v>235</v>
      </c>
      <c r="H2650" t="s">
        <v>197</v>
      </c>
      <c r="I2650" t="s">
        <v>7</v>
      </c>
      <c r="J2650" t="s">
        <v>678</v>
      </c>
      <c r="K2650" t="s">
        <v>678</v>
      </c>
      <c r="L2650" s="41">
        <v>1974</v>
      </c>
      <c r="M2650" s="41">
        <v>2755.5065999999997</v>
      </c>
    </row>
    <row r="2651" spans="1:13" x14ac:dyDescent="0.2">
      <c r="A2651" s="43" t="s">
        <v>676</v>
      </c>
      <c r="B2651" s="43" t="s">
        <v>676</v>
      </c>
      <c r="C2651" t="s">
        <v>517</v>
      </c>
      <c r="D2651" s="1" t="s">
        <v>85</v>
      </c>
      <c r="E2651" s="1">
        <v>2018</v>
      </c>
      <c r="F2651" t="s">
        <v>159</v>
      </c>
      <c r="G2651" t="s">
        <v>235</v>
      </c>
      <c r="H2651" t="s">
        <v>244</v>
      </c>
      <c r="I2651" t="s">
        <v>7</v>
      </c>
      <c r="J2651" t="s">
        <v>678</v>
      </c>
      <c r="K2651" t="s">
        <v>678</v>
      </c>
      <c r="L2651" s="41">
        <v>1727</v>
      </c>
      <c r="M2651" s="41">
        <v>2407.96</v>
      </c>
    </row>
    <row r="2652" spans="1:13" x14ac:dyDescent="0.2">
      <c r="A2652" s="43" t="s">
        <v>676</v>
      </c>
      <c r="B2652" s="43" t="s">
        <v>676</v>
      </c>
      <c r="C2652" t="s">
        <v>320</v>
      </c>
      <c r="D2652" s="1" t="s">
        <v>1</v>
      </c>
      <c r="E2652" s="1">
        <v>2018</v>
      </c>
      <c r="F2652" t="s">
        <v>141</v>
      </c>
      <c r="G2652" t="s">
        <v>235</v>
      </c>
      <c r="H2652" t="s">
        <v>324</v>
      </c>
      <c r="I2652" t="s">
        <v>49</v>
      </c>
      <c r="J2652" t="s">
        <v>678</v>
      </c>
      <c r="K2652" t="s">
        <v>678</v>
      </c>
      <c r="L2652" s="41">
        <v>1718.8</v>
      </c>
      <c r="M2652" s="41">
        <v>3560.15</v>
      </c>
    </row>
    <row r="2653" spans="1:13" x14ac:dyDescent="0.2">
      <c r="A2653" s="43" t="s">
        <v>676</v>
      </c>
      <c r="B2653" s="43" t="s">
        <v>676</v>
      </c>
      <c r="C2653" t="s">
        <v>518</v>
      </c>
      <c r="D2653" s="1" t="s">
        <v>10</v>
      </c>
      <c r="E2653" s="1">
        <v>2020</v>
      </c>
      <c r="F2653" t="s">
        <v>152</v>
      </c>
      <c r="G2653" t="s">
        <v>235</v>
      </c>
      <c r="H2653" t="s">
        <v>591</v>
      </c>
      <c r="I2653" t="s">
        <v>2</v>
      </c>
      <c r="J2653" t="s">
        <v>178</v>
      </c>
      <c r="K2653" t="s">
        <v>178</v>
      </c>
      <c r="L2653" s="41">
        <v>1342.19</v>
      </c>
      <c r="M2653" s="41">
        <v>1717.7976250000002</v>
      </c>
    </row>
    <row r="2654" spans="1:13" x14ac:dyDescent="0.2">
      <c r="A2654" s="43" t="s">
        <v>676</v>
      </c>
      <c r="B2654" s="43" t="s">
        <v>676</v>
      </c>
      <c r="C2654" t="s">
        <v>320</v>
      </c>
      <c r="D2654" s="1" t="s">
        <v>1</v>
      </c>
      <c r="E2654" s="1">
        <v>2018</v>
      </c>
      <c r="F2654" t="s">
        <v>141</v>
      </c>
      <c r="G2654" t="s">
        <v>235</v>
      </c>
      <c r="H2654" t="s">
        <v>328</v>
      </c>
      <c r="I2654" t="s">
        <v>49</v>
      </c>
      <c r="J2654" t="s">
        <v>678</v>
      </c>
      <c r="K2654" t="s">
        <v>678</v>
      </c>
      <c r="L2654" s="41">
        <v>1718.8</v>
      </c>
      <c r="M2654" s="41">
        <v>3560.15</v>
      </c>
    </row>
    <row r="2655" spans="1:13" x14ac:dyDescent="0.2">
      <c r="A2655" s="43" t="s">
        <v>676</v>
      </c>
      <c r="B2655" s="43" t="s">
        <v>676</v>
      </c>
      <c r="C2655" t="s">
        <v>320</v>
      </c>
      <c r="D2655" s="1" t="s">
        <v>1</v>
      </c>
      <c r="E2655" s="1">
        <v>2018</v>
      </c>
      <c r="F2655" t="s">
        <v>141</v>
      </c>
      <c r="G2655" t="s">
        <v>235</v>
      </c>
      <c r="H2655" t="s">
        <v>324</v>
      </c>
      <c r="I2655" t="s">
        <v>49</v>
      </c>
      <c r="J2655" t="s">
        <v>678</v>
      </c>
      <c r="K2655" t="s">
        <v>678</v>
      </c>
      <c r="L2655" s="41">
        <v>1718.8</v>
      </c>
      <c r="M2655" s="41">
        <v>3560.15</v>
      </c>
    </row>
    <row r="2656" spans="1:13" x14ac:dyDescent="0.2">
      <c r="A2656" s="43" t="s">
        <v>676</v>
      </c>
      <c r="B2656" s="43" t="s">
        <v>676</v>
      </c>
      <c r="C2656" t="s">
        <v>320</v>
      </c>
      <c r="D2656" s="1" t="s">
        <v>1</v>
      </c>
      <c r="E2656" s="1">
        <v>2018</v>
      </c>
      <c r="F2656" t="s">
        <v>141</v>
      </c>
      <c r="G2656" t="s">
        <v>235</v>
      </c>
      <c r="H2656" t="s">
        <v>322</v>
      </c>
      <c r="I2656" t="s">
        <v>0</v>
      </c>
      <c r="J2656" t="s">
        <v>678</v>
      </c>
      <c r="K2656" t="s">
        <v>678</v>
      </c>
      <c r="L2656" s="41">
        <v>1100</v>
      </c>
      <c r="M2656" s="41">
        <v>2271.13</v>
      </c>
    </row>
    <row r="2657" spans="1:13" x14ac:dyDescent="0.2">
      <c r="A2657" s="43" t="s">
        <v>676</v>
      </c>
      <c r="B2657" s="43" t="s">
        <v>676</v>
      </c>
      <c r="C2657" t="s">
        <v>518</v>
      </c>
      <c r="D2657" s="1" t="s">
        <v>10</v>
      </c>
      <c r="E2657" s="1">
        <v>2020</v>
      </c>
      <c r="F2657" t="s">
        <v>152</v>
      </c>
      <c r="G2657" t="s">
        <v>235</v>
      </c>
      <c r="H2657" t="s">
        <v>554</v>
      </c>
      <c r="I2657" t="s">
        <v>2</v>
      </c>
      <c r="J2657" t="s">
        <v>178</v>
      </c>
      <c r="K2657" t="s">
        <v>178</v>
      </c>
      <c r="L2657" s="41">
        <v>1122.19</v>
      </c>
      <c r="M2657" s="41">
        <v>1499.5262090000001</v>
      </c>
    </row>
    <row r="2658" spans="1:13" x14ac:dyDescent="0.2">
      <c r="A2658" s="43" t="s">
        <v>676</v>
      </c>
      <c r="B2658" s="43" t="s">
        <v>676</v>
      </c>
      <c r="C2658" t="s">
        <v>411</v>
      </c>
      <c r="D2658" s="1" t="s">
        <v>20</v>
      </c>
      <c r="E2658" s="1">
        <v>2018</v>
      </c>
      <c r="F2658" t="s">
        <v>159</v>
      </c>
      <c r="G2658" t="s">
        <v>235</v>
      </c>
      <c r="H2658" t="s">
        <v>398</v>
      </c>
      <c r="I2658" t="s">
        <v>0</v>
      </c>
      <c r="J2658" t="s">
        <v>678</v>
      </c>
      <c r="K2658" t="s">
        <v>678</v>
      </c>
      <c r="L2658" s="41">
        <v>1298</v>
      </c>
      <c r="M2658" s="41">
        <v>1694</v>
      </c>
    </row>
    <row r="2659" spans="1:13" x14ac:dyDescent="0.2">
      <c r="A2659" s="43" t="s">
        <v>676</v>
      </c>
      <c r="B2659" s="43" t="s">
        <v>676</v>
      </c>
      <c r="C2659" t="s">
        <v>682</v>
      </c>
      <c r="D2659" s="1" t="s">
        <v>28</v>
      </c>
      <c r="E2659" s="1">
        <v>2018</v>
      </c>
      <c r="F2659" t="s">
        <v>344</v>
      </c>
      <c r="G2659" t="s">
        <v>235</v>
      </c>
      <c r="H2659" t="s">
        <v>139</v>
      </c>
      <c r="I2659" t="s">
        <v>27</v>
      </c>
      <c r="J2659" t="s">
        <v>678</v>
      </c>
      <c r="K2659" t="s">
        <v>678</v>
      </c>
      <c r="L2659" s="41">
        <v>1183.06</v>
      </c>
      <c r="M2659" s="41">
        <v>2801.81</v>
      </c>
    </row>
    <row r="2660" spans="1:13" x14ac:dyDescent="0.2">
      <c r="A2660" s="43" t="s">
        <v>676</v>
      </c>
      <c r="B2660" s="43" t="s">
        <v>676</v>
      </c>
      <c r="C2660" t="s">
        <v>273</v>
      </c>
      <c r="D2660" s="1" t="s">
        <v>4</v>
      </c>
      <c r="E2660" s="1">
        <v>2020</v>
      </c>
      <c r="F2660" t="s">
        <v>274</v>
      </c>
      <c r="G2660" t="s">
        <v>235</v>
      </c>
      <c r="H2660" t="s">
        <v>262</v>
      </c>
      <c r="I2660" t="s">
        <v>3</v>
      </c>
      <c r="J2660" t="s">
        <v>178</v>
      </c>
      <c r="K2660" t="s">
        <v>178</v>
      </c>
      <c r="L2660" s="41">
        <v>1302.3499999999999</v>
      </c>
      <c r="M2660" s="41">
        <v>5022.6400000000003</v>
      </c>
    </row>
    <row r="2661" spans="1:13" x14ac:dyDescent="0.2">
      <c r="A2661" s="43" t="s">
        <v>676</v>
      </c>
      <c r="B2661" s="43" t="s">
        <v>676</v>
      </c>
      <c r="C2661" t="s">
        <v>273</v>
      </c>
      <c r="D2661" s="1" t="s">
        <v>4</v>
      </c>
      <c r="E2661" s="1">
        <v>2020</v>
      </c>
      <c r="F2661" t="s">
        <v>274</v>
      </c>
      <c r="G2661" t="s">
        <v>235</v>
      </c>
      <c r="H2661" t="s">
        <v>304</v>
      </c>
      <c r="I2661" t="s">
        <v>3</v>
      </c>
      <c r="J2661" t="s">
        <v>178</v>
      </c>
      <c r="K2661" t="s">
        <v>178</v>
      </c>
      <c r="L2661" s="41">
        <v>1302.3499999999999</v>
      </c>
      <c r="M2661" s="41">
        <v>5022.6400000000003</v>
      </c>
    </row>
    <row r="2662" spans="1:13" x14ac:dyDescent="0.2">
      <c r="A2662" s="43" t="s">
        <v>676</v>
      </c>
      <c r="B2662" s="43" t="s">
        <v>676</v>
      </c>
      <c r="C2662" t="s">
        <v>158</v>
      </c>
      <c r="D2662" s="1" t="s">
        <v>16</v>
      </c>
      <c r="E2662" s="1">
        <v>2018</v>
      </c>
      <c r="F2662" t="s">
        <v>159</v>
      </c>
      <c r="G2662" t="s">
        <v>235</v>
      </c>
      <c r="H2662" t="s">
        <v>148</v>
      </c>
      <c r="I2662" t="s">
        <v>103</v>
      </c>
      <c r="J2662" t="s">
        <v>678</v>
      </c>
      <c r="K2662" t="s">
        <v>678</v>
      </c>
      <c r="L2662" s="41">
        <v>1727</v>
      </c>
      <c r="M2662" s="41">
        <v>2959.66</v>
      </c>
    </row>
    <row r="2663" spans="1:13" x14ac:dyDescent="0.2">
      <c r="A2663" s="43" t="s">
        <v>676</v>
      </c>
      <c r="B2663" s="43" t="s">
        <v>676</v>
      </c>
      <c r="C2663" t="s">
        <v>397</v>
      </c>
      <c r="D2663" s="1" t="s">
        <v>18</v>
      </c>
      <c r="E2663" s="1">
        <v>2020</v>
      </c>
      <c r="F2663" t="s">
        <v>167</v>
      </c>
      <c r="G2663" t="s">
        <v>235</v>
      </c>
      <c r="H2663" t="s">
        <v>398</v>
      </c>
      <c r="I2663" t="s">
        <v>41</v>
      </c>
      <c r="J2663" t="s">
        <v>178</v>
      </c>
      <c r="K2663" t="s">
        <v>178</v>
      </c>
      <c r="L2663" s="41">
        <v>2163.48</v>
      </c>
      <c r="M2663" s="41">
        <v>2669.68</v>
      </c>
    </row>
    <row r="2664" spans="1:13" x14ac:dyDescent="0.2">
      <c r="A2664" s="43" t="s">
        <v>676</v>
      </c>
      <c r="B2664" s="43" t="s">
        <v>676</v>
      </c>
      <c r="C2664" t="s">
        <v>320</v>
      </c>
      <c r="D2664" s="1" t="s">
        <v>1</v>
      </c>
      <c r="E2664" s="1">
        <v>2018</v>
      </c>
      <c r="F2664" t="s">
        <v>141</v>
      </c>
      <c r="G2664" t="s">
        <v>235</v>
      </c>
      <c r="H2664" t="s">
        <v>207</v>
      </c>
      <c r="I2664" t="s">
        <v>49</v>
      </c>
      <c r="J2664" t="s">
        <v>678</v>
      </c>
      <c r="K2664" t="s">
        <v>678</v>
      </c>
      <c r="L2664" s="41">
        <v>1718.8</v>
      </c>
      <c r="M2664" s="41">
        <v>3560.15</v>
      </c>
    </row>
    <row r="2665" spans="1:13" x14ac:dyDescent="0.2">
      <c r="A2665" s="43" t="s">
        <v>676</v>
      </c>
      <c r="B2665" s="43" t="s">
        <v>676</v>
      </c>
      <c r="C2665" t="s">
        <v>391</v>
      </c>
      <c r="D2665" s="1" t="s">
        <v>24</v>
      </c>
      <c r="E2665" s="1">
        <v>2019</v>
      </c>
      <c r="F2665" t="s">
        <v>392</v>
      </c>
      <c r="G2665" t="s">
        <v>235</v>
      </c>
      <c r="H2665" t="s">
        <v>394</v>
      </c>
      <c r="I2665" t="s">
        <v>21</v>
      </c>
      <c r="J2665" t="s">
        <v>678</v>
      </c>
      <c r="K2665" t="s">
        <v>678</v>
      </c>
      <c r="L2665" s="41">
        <v>2865.2</v>
      </c>
      <c r="M2665" s="41">
        <v>6958.88</v>
      </c>
    </row>
    <row r="2666" spans="1:13" x14ac:dyDescent="0.2">
      <c r="A2666" s="43" t="s">
        <v>676</v>
      </c>
      <c r="B2666" s="43" t="s">
        <v>676</v>
      </c>
      <c r="C2666" t="s">
        <v>320</v>
      </c>
      <c r="D2666" s="1" t="s">
        <v>1</v>
      </c>
      <c r="E2666" s="1">
        <v>2018</v>
      </c>
      <c r="F2666" t="s">
        <v>141</v>
      </c>
      <c r="G2666" t="s">
        <v>235</v>
      </c>
      <c r="H2666" t="s">
        <v>327</v>
      </c>
      <c r="I2666" t="s">
        <v>49</v>
      </c>
      <c r="J2666" t="s">
        <v>678</v>
      </c>
      <c r="K2666" t="s">
        <v>678</v>
      </c>
      <c r="L2666" s="41">
        <v>1718.8</v>
      </c>
      <c r="M2666" s="41">
        <v>3560.15</v>
      </c>
    </row>
    <row r="2667" spans="1:13" x14ac:dyDescent="0.2">
      <c r="A2667" s="43" t="s">
        <v>676</v>
      </c>
      <c r="B2667" s="43" t="s">
        <v>676</v>
      </c>
      <c r="C2667" t="s">
        <v>273</v>
      </c>
      <c r="D2667" s="1" t="s">
        <v>4</v>
      </c>
      <c r="E2667" s="1">
        <v>2020</v>
      </c>
      <c r="F2667" t="s">
        <v>274</v>
      </c>
      <c r="G2667" t="s">
        <v>235</v>
      </c>
      <c r="H2667" t="s">
        <v>237</v>
      </c>
      <c r="I2667" t="s">
        <v>3</v>
      </c>
      <c r="J2667" t="s">
        <v>178</v>
      </c>
      <c r="K2667" t="s">
        <v>178</v>
      </c>
      <c r="L2667" s="41">
        <v>1302.3499999999999</v>
      </c>
      <c r="M2667" s="41">
        <v>5022.6400000000003</v>
      </c>
    </row>
    <row r="2668" spans="1:13" x14ac:dyDescent="0.2">
      <c r="A2668" s="43" t="s">
        <v>676</v>
      </c>
      <c r="B2668" s="43" t="s">
        <v>676</v>
      </c>
      <c r="C2668" t="s">
        <v>273</v>
      </c>
      <c r="D2668" s="1" t="s">
        <v>4</v>
      </c>
      <c r="E2668" s="1">
        <v>2020</v>
      </c>
      <c r="F2668" t="s">
        <v>274</v>
      </c>
      <c r="G2668" t="s">
        <v>235</v>
      </c>
      <c r="H2668" t="s">
        <v>184</v>
      </c>
      <c r="I2668" t="s">
        <v>3</v>
      </c>
      <c r="J2668" t="s">
        <v>178</v>
      </c>
      <c r="K2668" t="s">
        <v>178</v>
      </c>
      <c r="L2668" s="41">
        <v>1302.3499999999999</v>
      </c>
      <c r="M2668" s="41">
        <v>5022.6400000000003</v>
      </c>
    </row>
    <row r="2669" spans="1:13" x14ac:dyDescent="0.2">
      <c r="A2669" s="43" t="s">
        <v>676</v>
      </c>
      <c r="B2669" s="43" t="s">
        <v>676</v>
      </c>
      <c r="C2669" t="s">
        <v>685</v>
      </c>
      <c r="D2669" s="1" t="s">
        <v>80</v>
      </c>
      <c r="E2669" s="1">
        <v>2018</v>
      </c>
      <c r="F2669" t="s">
        <v>271</v>
      </c>
      <c r="G2669" t="s">
        <v>235</v>
      </c>
      <c r="H2669" t="s">
        <v>223</v>
      </c>
      <c r="I2669" t="s">
        <v>90</v>
      </c>
      <c r="J2669" t="s">
        <v>678</v>
      </c>
      <c r="K2669" t="s">
        <v>678</v>
      </c>
      <c r="L2669" s="41">
        <v>1727</v>
      </c>
      <c r="M2669" s="41">
        <v>4517.28</v>
      </c>
    </row>
    <row r="2670" spans="1:13" x14ac:dyDescent="0.2">
      <c r="A2670" s="43" t="s">
        <v>676</v>
      </c>
      <c r="B2670" s="43" t="s">
        <v>676</v>
      </c>
      <c r="C2670" t="s">
        <v>421</v>
      </c>
      <c r="D2670" s="1" t="s">
        <v>12</v>
      </c>
      <c r="E2670" s="1">
        <v>2018</v>
      </c>
      <c r="F2670" t="s">
        <v>422</v>
      </c>
      <c r="G2670" t="s">
        <v>235</v>
      </c>
      <c r="H2670" t="s">
        <v>429</v>
      </c>
      <c r="I2670" t="s">
        <v>7</v>
      </c>
      <c r="J2670" t="s">
        <v>678</v>
      </c>
      <c r="K2670" t="s">
        <v>678</v>
      </c>
      <c r="L2670" s="41">
        <v>1727</v>
      </c>
      <c r="M2670" s="41">
        <v>3452.47</v>
      </c>
    </row>
    <row r="2671" spans="1:13" x14ac:dyDescent="0.2">
      <c r="A2671" s="43" t="s">
        <v>676</v>
      </c>
      <c r="B2671" s="43" t="s">
        <v>676</v>
      </c>
      <c r="C2671" t="s">
        <v>343</v>
      </c>
      <c r="D2671" s="1" t="s">
        <v>70</v>
      </c>
      <c r="E2671" s="1">
        <v>2016</v>
      </c>
      <c r="F2671" t="s">
        <v>344</v>
      </c>
      <c r="G2671" t="s">
        <v>235</v>
      </c>
      <c r="H2671" t="s">
        <v>222</v>
      </c>
      <c r="I2671" t="s">
        <v>41</v>
      </c>
      <c r="J2671" t="s">
        <v>678</v>
      </c>
      <c r="K2671" t="s">
        <v>678</v>
      </c>
      <c r="L2671" s="41">
        <v>2190</v>
      </c>
      <c r="M2671" s="41">
        <v>5666.7409677419355</v>
      </c>
    </row>
    <row r="2672" spans="1:13" x14ac:dyDescent="0.2">
      <c r="A2672" s="43" t="s">
        <v>676</v>
      </c>
      <c r="B2672" s="43" t="s">
        <v>676</v>
      </c>
      <c r="C2672" t="s">
        <v>684</v>
      </c>
      <c r="D2672" s="1" t="s">
        <v>9</v>
      </c>
      <c r="E2672" s="1">
        <v>2018</v>
      </c>
      <c r="F2672" t="s">
        <v>141</v>
      </c>
      <c r="G2672" t="s">
        <v>235</v>
      </c>
      <c r="H2672" t="s">
        <v>702</v>
      </c>
      <c r="I2672" t="s">
        <v>2</v>
      </c>
      <c r="J2672" t="s">
        <v>178</v>
      </c>
      <c r="K2672" t="s">
        <v>178</v>
      </c>
      <c r="L2672" s="41">
        <v>1100</v>
      </c>
      <c r="M2672" s="41">
        <v>2565.21</v>
      </c>
    </row>
    <row r="2673" spans="1:13" x14ac:dyDescent="0.2">
      <c r="A2673" s="43" t="s">
        <v>676</v>
      </c>
      <c r="B2673" s="43" t="s">
        <v>676</v>
      </c>
      <c r="C2673" t="s">
        <v>518</v>
      </c>
      <c r="D2673" s="1" t="s">
        <v>10</v>
      </c>
      <c r="E2673" s="1">
        <v>2020</v>
      </c>
      <c r="F2673" t="s">
        <v>152</v>
      </c>
      <c r="G2673" t="s">
        <v>235</v>
      </c>
      <c r="H2673" t="s">
        <v>590</v>
      </c>
      <c r="I2673" t="s">
        <v>2</v>
      </c>
      <c r="J2673" t="s">
        <v>178</v>
      </c>
      <c r="K2673" t="s">
        <v>178</v>
      </c>
      <c r="L2673" s="41">
        <v>1122.19</v>
      </c>
      <c r="M2673" s="41">
        <v>1499.5262090000001</v>
      </c>
    </row>
    <row r="2674" spans="1:13" x14ac:dyDescent="0.2">
      <c r="A2674" s="43" t="s">
        <v>676</v>
      </c>
      <c r="B2674" s="43" t="s">
        <v>676</v>
      </c>
      <c r="C2674" t="s">
        <v>438</v>
      </c>
      <c r="D2674" s="1" t="s">
        <v>19</v>
      </c>
      <c r="E2674" s="1">
        <v>2019</v>
      </c>
      <c r="F2674" t="s">
        <v>439</v>
      </c>
      <c r="G2674" t="s">
        <v>235</v>
      </c>
      <c r="H2674" t="s">
        <v>474</v>
      </c>
      <c r="I2674" t="s">
        <v>2</v>
      </c>
      <c r="J2674" t="s">
        <v>396</v>
      </c>
      <c r="K2674" t="s">
        <v>396</v>
      </c>
      <c r="L2674" s="41">
        <v>1122.2</v>
      </c>
      <c r="M2674" s="41">
        <v>4005.28</v>
      </c>
    </row>
    <row r="2675" spans="1:13" x14ac:dyDescent="0.2">
      <c r="A2675" s="43" t="s">
        <v>676</v>
      </c>
      <c r="B2675" s="43" t="s">
        <v>676</v>
      </c>
      <c r="C2675" t="s">
        <v>320</v>
      </c>
      <c r="D2675" s="1" t="s">
        <v>1</v>
      </c>
      <c r="E2675" s="1">
        <v>2018</v>
      </c>
      <c r="F2675" t="s">
        <v>141</v>
      </c>
      <c r="G2675" t="s">
        <v>235</v>
      </c>
      <c r="H2675" t="s">
        <v>328</v>
      </c>
      <c r="I2675" t="s">
        <v>49</v>
      </c>
      <c r="J2675" t="s">
        <v>678</v>
      </c>
      <c r="K2675" t="s">
        <v>678</v>
      </c>
      <c r="L2675" s="41">
        <v>1718.8</v>
      </c>
      <c r="M2675" s="41">
        <v>3560.15</v>
      </c>
    </row>
    <row r="2676" spans="1:13" x14ac:dyDescent="0.2">
      <c r="A2676" s="43" t="s">
        <v>676</v>
      </c>
      <c r="B2676" s="43" t="s">
        <v>676</v>
      </c>
      <c r="C2676" t="s">
        <v>406</v>
      </c>
      <c r="D2676" s="1" t="s">
        <v>30</v>
      </c>
      <c r="E2676" s="1">
        <v>2018</v>
      </c>
      <c r="F2676" t="s">
        <v>407</v>
      </c>
      <c r="G2676" t="s">
        <v>235</v>
      </c>
      <c r="H2676" t="s">
        <v>196</v>
      </c>
      <c r="I2676" t="s">
        <v>7</v>
      </c>
      <c r="J2676" t="s">
        <v>678</v>
      </c>
      <c r="K2676" t="s">
        <v>678</v>
      </c>
      <c r="L2676" s="41">
        <v>1974</v>
      </c>
      <c r="M2676" s="41">
        <v>2755.5065999999997</v>
      </c>
    </row>
    <row r="2677" spans="1:13" x14ac:dyDescent="0.2">
      <c r="A2677" s="43" t="s">
        <v>676</v>
      </c>
      <c r="B2677" s="43" t="s">
        <v>676</v>
      </c>
      <c r="C2677" t="s">
        <v>684</v>
      </c>
      <c r="D2677" s="1" t="s">
        <v>9</v>
      </c>
      <c r="E2677" s="1">
        <v>2018</v>
      </c>
      <c r="F2677" t="s">
        <v>141</v>
      </c>
      <c r="G2677" t="s">
        <v>235</v>
      </c>
      <c r="H2677" t="s">
        <v>701</v>
      </c>
      <c r="I2677" t="s">
        <v>2</v>
      </c>
      <c r="J2677" t="s">
        <v>678</v>
      </c>
      <c r="K2677" t="s">
        <v>678</v>
      </c>
      <c r="L2677" s="41">
        <v>1100</v>
      </c>
      <c r="M2677" s="41">
        <v>2565.21</v>
      </c>
    </row>
    <row r="2678" spans="1:13" x14ac:dyDescent="0.2">
      <c r="A2678" s="43" t="s">
        <v>676</v>
      </c>
      <c r="B2678" s="43" t="s">
        <v>676</v>
      </c>
      <c r="C2678" t="s">
        <v>438</v>
      </c>
      <c r="D2678" s="1" t="s">
        <v>19</v>
      </c>
      <c r="E2678" s="1">
        <v>2019</v>
      </c>
      <c r="F2678" t="s">
        <v>439</v>
      </c>
      <c r="G2678" t="s">
        <v>235</v>
      </c>
      <c r="H2678" t="s">
        <v>500</v>
      </c>
      <c r="I2678" t="s">
        <v>2</v>
      </c>
      <c r="J2678" t="s">
        <v>178</v>
      </c>
      <c r="K2678" t="s">
        <v>178</v>
      </c>
      <c r="L2678" s="41">
        <v>1122.2</v>
      </c>
      <c r="M2678" s="41">
        <v>3714.92</v>
      </c>
    </row>
    <row r="2679" spans="1:13" x14ac:dyDescent="0.2">
      <c r="A2679" s="43" t="s">
        <v>676</v>
      </c>
      <c r="B2679" s="43" t="s">
        <v>676</v>
      </c>
      <c r="C2679" t="s">
        <v>391</v>
      </c>
      <c r="D2679" s="1" t="s">
        <v>24</v>
      </c>
      <c r="E2679" s="1">
        <v>2019</v>
      </c>
      <c r="F2679" t="s">
        <v>392</v>
      </c>
      <c r="G2679" t="s">
        <v>235</v>
      </c>
      <c r="H2679" t="s">
        <v>394</v>
      </c>
      <c r="I2679" t="s">
        <v>2</v>
      </c>
      <c r="J2679" t="s">
        <v>678</v>
      </c>
      <c r="K2679" t="s">
        <v>678</v>
      </c>
      <c r="L2679" s="41">
        <v>1738</v>
      </c>
      <c r="M2679" s="41">
        <v>2335.86</v>
      </c>
    </row>
    <row r="2680" spans="1:13" x14ac:dyDescent="0.2">
      <c r="A2680" s="43" t="s">
        <v>676</v>
      </c>
      <c r="B2680" s="43" t="s">
        <v>676</v>
      </c>
      <c r="C2680" t="s">
        <v>342</v>
      </c>
      <c r="D2680" s="1" t="s">
        <v>8</v>
      </c>
      <c r="E2680" s="1">
        <v>2019</v>
      </c>
      <c r="F2680" t="s">
        <v>141</v>
      </c>
      <c r="G2680" t="s">
        <v>235</v>
      </c>
      <c r="H2680" t="s">
        <v>226</v>
      </c>
      <c r="I2680" t="s">
        <v>53</v>
      </c>
      <c r="J2680" t="s">
        <v>678</v>
      </c>
      <c r="K2680" t="s">
        <v>678</v>
      </c>
      <c r="L2680" s="41">
        <v>1399.2</v>
      </c>
      <c r="M2680" s="41">
        <v>3615.16</v>
      </c>
    </row>
    <row r="2681" spans="1:13" x14ac:dyDescent="0.2">
      <c r="A2681" s="43" t="s">
        <v>676</v>
      </c>
      <c r="B2681" s="43" t="s">
        <v>676</v>
      </c>
      <c r="C2681" t="s">
        <v>342</v>
      </c>
      <c r="D2681" s="1" t="s">
        <v>8</v>
      </c>
      <c r="E2681" s="1">
        <v>2019</v>
      </c>
      <c r="F2681" t="s">
        <v>141</v>
      </c>
      <c r="G2681" t="s">
        <v>235</v>
      </c>
      <c r="H2681" t="s">
        <v>254</v>
      </c>
      <c r="I2681" t="s">
        <v>53</v>
      </c>
      <c r="J2681" t="s">
        <v>678</v>
      </c>
      <c r="K2681" t="s">
        <v>678</v>
      </c>
      <c r="L2681" s="41">
        <v>1399.2</v>
      </c>
      <c r="M2681" s="41">
        <v>3615.16</v>
      </c>
    </row>
    <row r="2682" spans="1:13" x14ac:dyDescent="0.2">
      <c r="A2682" s="43" t="s">
        <v>676</v>
      </c>
      <c r="B2682" s="43" t="s">
        <v>676</v>
      </c>
      <c r="C2682" t="s">
        <v>690</v>
      </c>
      <c r="D2682" s="1" t="s">
        <v>35</v>
      </c>
      <c r="E2682" s="1">
        <v>2019</v>
      </c>
      <c r="F2682" t="s">
        <v>689</v>
      </c>
      <c r="G2682" t="s">
        <v>235</v>
      </c>
      <c r="H2682" t="s">
        <v>184</v>
      </c>
      <c r="I2682" t="s">
        <v>69</v>
      </c>
      <c r="J2682" t="s">
        <v>678</v>
      </c>
      <c r="K2682" t="s">
        <v>678</v>
      </c>
      <c r="L2682" s="41">
        <v>1061.6400000000001</v>
      </c>
      <c r="M2682" s="41">
        <v>2323.46</v>
      </c>
    </row>
    <row r="2683" spans="1:13" x14ac:dyDescent="0.2">
      <c r="A2683" s="43" t="s">
        <v>676</v>
      </c>
      <c r="B2683" s="43" t="s">
        <v>676</v>
      </c>
      <c r="C2683" t="s">
        <v>273</v>
      </c>
      <c r="D2683" s="1" t="s">
        <v>4</v>
      </c>
      <c r="E2683" s="1">
        <v>2020</v>
      </c>
      <c r="F2683" t="s">
        <v>274</v>
      </c>
      <c r="G2683" t="s">
        <v>235</v>
      </c>
      <c r="H2683" t="s">
        <v>280</v>
      </c>
      <c r="I2683" t="s">
        <v>3</v>
      </c>
      <c r="J2683" t="s">
        <v>178</v>
      </c>
      <c r="K2683" t="s">
        <v>178</v>
      </c>
      <c r="L2683" s="41">
        <v>1302.3499999999999</v>
      </c>
      <c r="M2683" s="41">
        <v>5022.6400000000003</v>
      </c>
    </row>
    <row r="2684" spans="1:13" x14ac:dyDescent="0.2">
      <c r="A2684" s="43" t="s">
        <v>676</v>
      </c>
      <c r="B2684" s="43" t="s">
        <v>676</v>
      </c>
      <c r="C2684" t="s">
        <v>438</v>
      </c>
      <c r="D2684" s="1" t="s">
        <v>19</v>
      </c>
      <c r="E2684" s="1">
        <v>2019</v>
      </c>
      <c r="F2684" t="s">
        <v>439</v>
      </c>
      <c r="G2684" t="s">
        <v>235</v>
      </c>
      <c r="H2684" t="s">
        <v>322</v>
      </c>
      <c r="I2684" t="s">
        <v>2</v>
      </c>
      <c r="J2684" t="s">
        <v>178</v>
      </c>
      <c r="K2684" t="s">
        <v>178</v>
      </c>
      <c r="L2684" s="41">
        <v>1122.2</v>
      </c>
      <c r="M2684" s="41">
        <v>3112.55</v>
      </c>
    </row>
    <row r="2685" spans="1:13" x14ac:dyDescent="0.2">
      <c r="A2685" s="43" t="s">
        <v>676</v>
      </c>
      <c r="B2685" s="43" t="s">
        <v>676</v>
      </c>
      <c r="C2685" t="s">
        <v>320</v>
      </c>
      <c r="D2685" s="1" t="s">
        <v>1</v>
      </c>
      <c r="E2685" s="1">
        <v>2018</v>
      </c>
      <c r="F2685" t="s">
        <v>141</v>
      </c>
      <c r="G2685" t="s">
        <v>235</v>
      </c>
      <c r="H2685" t="s">
        <v>324</v>
      </c>
      <c r="I2685" t="s">
        <v>49</v>
      </c>
      <c r="J2685" t="s">
        <v>678</v>
      </c>
      <c r="K2685" t="s">
        <v>678</v>
      </c>
      <c r="L2685" s="41">
        <v>1718.8</v>
      </c>
      <c r="M2685" s="41">
        <v>3560.15</v>
      </c>
    </row>
    <row r="2686" spans="1:13" x14ac:dyDescent="0.2">
      <c r="A2686" s="43" t="s">
        <v>676</v>
      </c>
      <c r="B2686" s="43" t="s">
        <v>676</v>
      </c>
      <c r="C2686" t="s">
        <v>438</v>
      </c>
      <c r="D2686" s="1" t="s">
        <v>19</v>
      </c>
      <c r="E2686" s="1">
        <v>2019</v>
      </c>
      <c r="F2686" t="s">
        <v>439</v>
      </c>
      <c r="G2686" t="s">
        <v>235</v>
      </c>
      <c r="H2686" t="s">
        <v>482</v>
      </c>
      <c r="I2686" t="s">
        <v>2</v>
      </c>
      <c r="J2686" t="s">
        <v>396</v>
      </c>
      <c r="K2686" t="s">
        <v>396</v>
      </c>
      <c r="L2686" s="41">
        <v>1122.2</v>
      </c>
      <c r="M2686" s="41">
        <v>3112.55</v>
      </c>
    </row>
    <row r="2687" spans="1:13" x14ac:dyDescent="0.2">
      <c r="A2687" s="43" t="s">
        <v>676</v>
      </c>
      <c r="B2687" s="43" t="s">
        <v>676</v>
      </c>
      <c r="C2687" t="s">
        <v>438</v>
      </c>
      <c r="D2687" s="1" t="s">
        <v>19</v>
      </c>
      <c r="E2687" s="1">
        <v>2019</v>
      </c>
      <c r="F2687" t="s">
        <v>439</v>
      </c>
      <c r="G2687" t="s">
        <v>235</v>
      </c>
      <c r="H2687" t="s">
        <v>514</v>
      </c>
      <c r="I2687" t="s">
        <v>2</v>
      </c>
      <c r="J2687" t="s">
        <v>678</v>
      </c>
      <c r="K2687" t="s">
        <v>678</v>
      </c>
      <c r="L2687" s="41">
        <v>1122.2</v>
      </c>
      <c r="M2687" s="41">
        <v>3112.55</v>
      </c>
    </row>
    <row r="2688" spans="1:13" x14ac:dyDescent="0.2">
      <c r="A2688" s="43" t="s">
        <v>676</v>
      </c>
      <c r="B2688" s="43" t="s">
        <v>676</v>
      </c>
      <c r="C2688" t="s">
        <v>320</v>
      </c>
      <c r="D2688" s="1" t="s">
        <v>1</v>
      </c>
      <c r="E2688" s="1">
        <v>2018</v>
      </c>
      <c r="F2688" t="s">
        <v>141</v>
      </c>
      <c r="G2688" t="s">
        <v>235</v>
      </c>
      <c r="H2688" t="s">
        <v>245</v>
      </c>
      <c r="I2688" t="s">
        <v>49</v>
      </c>
      <c r="J2688" t="s">
        <v>678</v>
      </c>
      <c r="K2688" t="s">
        <v>678</v>
      </c>
      <c r="L2688" s="41">
        <v>1718.8</v>
      </c>
      <c r="M2688" s="41">
        <v>3560.15</v>
      </c>
    </row>
    <row r="2689" spans="1:13" x14ac:dyDescent="0.2">
      <c r="A2689" s="43" t="s">
        <v>676</v>
      </c>
      <c r="B2689" s="43" t="s">
        <v>676</v>
      </c>
      <c r="C2689" t="s">
        <v>273</v>
      </c>
      <c r="D2689" s="1" t="s">
        <v>4</v>
      </c>
      <c r="E2689" s="1">
        <v>2020</v>
      </c>
      <c r="F2689" t="s">
        <v>274</v>
      </c>
      <c r="G2689" t="s">
        <v>235</v>
      </c>
      <c r="H2689" t="s">
        <v>303</v>
      </c>
      <c r="I2689" t="s">
        <v>3</v>
      </c>
      <c r="J2689" t="s">
        <v>178</v>
      </c>
      <c r="K2689" t="s">
        <v>178</v>
      </c>
      <c r="L2689" s="41">
        <v>1302.3499999999999</v>
      </c>
      <c r="M2689" s="41">
        <v>5022.6400000000003</v>
      </c>
    </row>
    <row r="2690" spans="1:13" x14ac:dyDescent="0.2">
      <c r="A2690" s="43" t="s">
        <v>676</v>
      </c>
      <c r="B2690" s="43" t="s">
        <v>676</v>
      </c>
      <c r="C2690" t="s">
        <v>233</v>
      </c>
      <c r="D2690" s="1" t="s">
        <v>39</v>
      </c>
      <c r="E2690" s="1">
        <v>2019</v>
      </c>
      <c r="F2690" t="s">
        <v>234</v>
      </c>
      <c r="G2690" t="s">
        <v>235</v>
      </c>
      <c r="H2690" t="s">
        <v>143</v>
      </c>
      <c r="I2690" t="s">
        <v>38</v>
      </c>
      <c r="J2690" t="s">
        <v>678</v>
      </c>
      <c r="K2690" t="s">
        <v>678</v>
      </c>
      <c r="L2690" s="41">
        <v>1122.19</v>
      </c>
      <c r="M2690" s="41">
        <v>3029.39</v>
      </c>
    </row>
    <row r="2691" spans="1:13" x14ac:dyDescent="0.2">
      <c r="A2691" s="43" t="s">
        <v>676</v>
      </c>
      <c r="B2691" s="43" t="s">
        <v>676</v>
      </c>
      <c r="C2691" t="s">
        <v>320</v>
      </c>
      <c r="D2691" s="1" t="s">
        <v>1</v>
      </c>
      <c r="E2691" s="1">
        <v>2018</v>
      </c>
      <c r="F2691" t="s">
        <v>141</v>
      </c>
      <c r="G2691" t="s">
        <v>235</v>
      </c>
      <c r="H2691" t="s">
        <v>203</v>
      </c>
      <c r="I2691" t="s">
        <v>31</v>
      </c>
      <c r="J2691" t="s">
        <v>678</v>
      </c>
      <c r="K2691" t="s">
        <v>678</v>
      </c>
      <c r="L2691" s="41">
        <v>2151.7600000000002</v>
      </c>
      <c r="M2691" s="41">
        <v>4457.3</v>
      </c>
    </row>
    <row r="2692" spans="1:13" x14ac:dyDescent="0.2">
      <c r="A2692" s="43" t="s">
        <v>676</v>
      </c>
      <c r="B2692" s="43" t="s">
        <v>676</v>
      </c>
      <c r="C2692" t="s">
        <v>201</v>
      </c>
      <c r="D2692" s="1" t="s">
        <v>26</v>
      </c>
      <c r="E2692" s="1">
        <v>2019</v>
      </c>
      <c r="F2692" t="s">
        <v>152</v>
      </c>
      <c r="G2692" t="s">
        <v>235</v>
      </c>
      <c r="H2692" t="s">
        <v>205</v>
      </c>
      <c r="I2692" t="s">
        <v>25</v>
      </c>
      <c r="J2692" t="s">
        <v>678</v>
      </c>
      <c r="K2692" t="s">
        <v>678</v>
      </c>
      <c r="L2692" s="41">
        <v>1738</v>
      </c>
      <c r="M2692" s="41">
        <v>2367.888559</v>
      </c>
    </row>
    <row r="2693" spans="1:13" x14ac:dyDescent="0.2">
      <c r="A2693" s="43" t="s">
        <v>676</v>
      </c>
      <c r="B2693" s="43" t="s">
        <v>676</v>
      </c>
      <c r="C2693" t="s">
        <v>320</v>
      </c>
      <c r="D2693" s="1" t="s">
        <v>1</v>
      </c>
      <c r="E2693" s="1">
        <v>2018</v>
      </c>
      <c r="F2693" t="s">
        <v>141</v>
      </c>
      <c r="G2693" t="s">
        <v>235</v>
      </c>
      <c r="H2693" t="s">
        <v>322</v>
      </c>
      <c r="I2693" t="s">
        <v>49</v>
      </c>
      <c r="J2693" t="s">
        <v>678</v>
      </c>
      <c r="K2693" t="s">
        <v>678</v>
      </c>
      <c r="L2693" s="41">
        <v>1718.8</v>
      </c>
      <c r="M2693" s="41">
        <v>3560.15</v>
      </c>
    </row>
    <row r="2694" spans="1:13" x14ac:dyDescent="0.2">
      <c r="A2694" s="43" t="s">
        <v>676</v>
      </c>
      <c r="B2694" s="43" t="s">
        <v>676</v>
      </c>
      <c r="C2694" t="s">
        <v>767</v>
      </c>
      <c r="D2694" s="1" t="s">
        <v>766</v>
      </c>
      <c r="E2694" s="1">
        <v>2016</v>
      </c>
      <c r="F2694" t="s">
        <v>162</v>
      </c>
      <c r="G2694" t="s">
        <v>235</v>
      </c>
      <c r="H2694" t="s">
        <v>154</v>
      </c>
      <c r="I2694" t="s">
        <v>21</v>
      </c>
      <c r="J2694" t="s">
        <v>678</v>
      </c>
      <c r="K2694" t="s">
        <v>678</v>
      </c>
      <c r="L2694" s="41">
        <v>1727</v>
      </c>
      <c r="M2694" s="41">
        <v>1977.38</v>
      </c>
    </row>
    <row r="2695" spans="1:13" x14ac:dyDescent="0.2">
      <c r="A2695" s="43" t="s">
        <v>676</v>
      </c>
      <c r="B2695" s="43" t="s">
        <v>676</v>
      </c>
      <c r="C2695" t="s">
        <v>418</v>
      </c>
      <c r="D2695" s="1" t="s">
        <v>6</v>
      </c>
      <c r="E2695" s="1">
        <v>2018</v>
      </c>
      <c r="F2695" t="s">
        <v>162</v>
      </c>
      <c r="G2695" t="s">
        <v>235</v>
      </c>
      <c r="H2695" t="s">
        <v>300</v>
      </c>
      <c r="I2695" t="s">
        <v>0</v>
      </c>
      <c r="J2695" t="s">
        <v>678</v>
      </c>
      <c r="K2695" t="s">
        <v>678</v>
      </c>
      <c r="L2695" s="41">
        <v>2235.5</v>
      </c>
      <c r="M2695" s="41">
        <v>4536.83</v>
      </c>
    </row>
    <row r="2696" spans="1:13" x14ac:dyDescent="0.2">
      <c r="A2696" s="43" t="s">
        <v>676</v>
      </c>
      <c r="B2696" s="43" t="s">
        <v>676</v>
      </c>
      <c r="C2696" t="s">
        <v>233</v>
      </c>
      <c r="D2696" s="1" t="s">
        <v>39</v>
      </c>
      <c r="E2696" s="1">
        <v>2019</v>
      </c>
      <c r="F2696" t="s">
        <v>234</v>
      </c>
      <c r="G2696" t="s">
        <v>235</v>
      </c>
      <c r="H2696" t="s">
        <v>223</v>
      </c>
      <c r="I2696" t="s">
        <v>38</v>
      </c>
      <c r="J2696" t="s">
        <v>678</v>
      </c>
      <c r="K2696" t="s">
        <v>678</v>
      </c>
      <c r="L2696" s="41">
        <v>1122.19</v>
      </c>
      <c r="M2696" s="41">
        <v>3029.39</v>
      </c>
    </row>
    <row r="2697" spans="1:13" x14ac:dyDescent="0.2">
      <c r="A2697" s="43" t="s">
        <v>676</v>
      </c>
      <c r="B2697" s="43" t="s">
        <v>676</v>
      </c>
      <c r="C2697" t="s">
        <v>233</v>
      </c>
      <c r="D2697" s="1" t="s">
        <v>39</v>
      </c>
      <c r="E2697" s="1">
        <v>2019</v>
      </c>
      <c r="F2697" t="s">
        <v>234</v>
      </c>
      <c r="G2697" t="s">
        <v>235</v>
      </c>
      <c r="H2697" t="s">
        <v>696</v>
      </c>
      <c r="I2697" t="s">
        <v>38</v>
      </c>
      <c r="J2697" t="s">
        <v>678</v>
      </c>
      <c r="K2697" t="s">
        <v>678</v>
      </c>
      <c r="L2697" s="41">
        <v>1122.19</v>
      </c>
      <c r="M2697" s="41">
        <v>3029.39</v>
      </c>
    </row>
    <row r="2698" spans="1:13" x14ac:dyDescent="0.2">
      <c r="A2698" s="43" t="s">
        <v>676</v>
      </c>
      <c r="B2698" s="43" t="s">
        <v>676</v>
      </c>
      <c r="C2698" t="s">
        <v>430</v>
      </c>
      <c r="D2698" s="1" t="s">
        <v>765</v>
      </c>
      <c r="E2698" s="1">
        <v>2019</v>
      </c>
      <c r="F2698" t="s">
        <v>764</v>
      </c>
      <c r="G2698" t="s">
        <v>235</v>
      </c>
      <c r="H2698" t="s">
        <v>404</v>
      </c>
      <c r="I2698" t="s">
        <v>46</v>
      </c>
      <c r="J2698" t="s">
        <v>678</v>
      </c>
      <c r="K2698" t="s">
        <v>678</v>
      </c>
      <c r="L2698" s="41">
        <v>1061.6400000000001</v>
      </c>
      <c r="M2698" s="41">
        <v>1535.65</v>
      </c>
    </row>
    <row r="2699" spans="1:13" x14ac:dyDescent="0.2">
      <c r="A2699" s="43" t="s">
        <v>676</v>
      </c>
      <c r="B2699" s="43" t="s">
        <v>676</v>
      </c>
      <c r="C2699" t="s">
        <v>421</v>
      </c>
      <c r="D2699" s="1" t="s">
        <v>12</v>
      </c>
      <c r="E2699" s="1">
        <v>2018</v>
      </c>
      <c r="F2699" t="s">
        <v>422</v>
      </c>
      <c r="G2699" t="s">
        <v>235</v>
      </c>
      <c r="H2699" t="s">
        <v>424</v>
      </c>
      <c r="I2699" t="s">
        <v>51</v>
      </c>
      <c r="J2699" t="s">
        <v>678</v>
      </c>
      <c r="K2699" t="s">
        <v>678</v>
      </c>
      <c r="L2699" s="41">
        <v>1727</v>
      </c>
      <c r="M2699" s="41">
        <v>3479.61</v>
      </c>
    </row>
    <row r="2700" spans="1:13" x14ac:dyDescent="0.2">
      <c r="A2700" s="43" t="s">
        <v>676</v>
      </c>
      <c r="B2700" s="43" t="s">
        <v>676</v>
      </c>
      <c r="C2700" t="s">
        <v>357</v>
      </c>
      <c r="D2700" s="1" t="s">
        <v>60</v>
      </c>
      <c r="E2700" s="1">
        <v>2016</v>
      </c>
      <c r="F2700" t="s">
        <v>344</v>
      </c>
      <c r="G2700" t="s">
        <v>235</v>
      </c>
      <c r="H2700" t="s">
        <v>768</v>
      </c>
      <c r="I2700" t="s">
        <v>50</v>
      </c>
      <c r="J2700" t="s">
        <v>678</v>
      </c>
      <c r="K2700" t="s">
        <v>678</v>
      </c>
      <c r="L2700" s="41">
        <v>1341.92</v>
      </c>
      <c r="M2700" s="41">
        <v>3792.68</v>
      </c>
    </row>
    <row r="2701" spans="1:13" x14ac:dyDescent="0.2">
      <c r="A2701" s="43" t="s">
        <v>676</v>
      </c>
      <c r="B2701" s="43" t="s">
        <v>676</v>
      </c>
      <c r="C2701" t="s">
        <v>320</v>
      </c>
      <c r="D2701" s="1" t="s">
        <v>1</v>
      </c>
      <c r="E2701" s="1">
        <v>2018</v>
      </c>
      <c r="F2701" t="s">
        <v>141</v>
      </c>
      <c r="G2701" t="s">
        <v>235</v>
      </c>
      <c r="H2701" t="s">
        <v>321</v>
      </c>
      <c r="I2701" t="s">
        <v>92</v>
      </c>
      <c r="J2701" t="s">
        <v>678</v>
      </c>
      <c r="K2701" t="s">
        <v>678</v>
      </c>
      <c r="L2701" s="41">
        <v>1876.16</v>
      </c>
      <c r="M2701" s="41">
        <v>3886.46</v>
      </c>
    </row>
    <row r="2702" spans="1:13" x14ac:dyDescent="0.2">
      <c r="A2702" s="43" t="s">
        <v>676</v>
      </c>
      <c r="B2702" s="43" t="s">
        <v>676</v>
      </c>
      <c r="C2702" t="s">
        <v>518</v>
      </c>
      <c r="D2702" s="1" t="s">
        <v>10</v>
      </c>
      <c r="E2702" s="1">
        <v>2020</v>
      </c>
      <c r="F2702" t="s">
        <v>152</v>
      </c>
      <c r="G2702" t="s">
        <v>235</v>
      </c>
      <c r="H2702" t="s">
        <v>337</v>
      </c>
      <c r="I2702" t="s">
        <v>2</v>
      </c>
      <c r="J2702" t="s">
        <v>178</v>
      </c>
      <c r="K2702" t="s">
        <v>178</v>
      </c>
      <c r="L2702" s="41">
        <v>1562.19</v>
      </c>
      <c r="M2702" s="41">
        <v>2018.931249</v>
      </c>
    </row>
    <row r="2703" spans="1:13" x14ac:dyDescent="0.2">
      <c r="A2703" s="43" t="s">
        <v>676</v>
      </c>
      <c r="B2703" s="43" t="s">
        <v>676</v>
      </c>
      <c r="C2703" t="s">
        <v>273</v>
      </c>
      <c r="D2703" s="1" t="s">
        <v>4</v>
      </c>
      <c r="E2703" s="1">
        <v>2020</v>
      </c>
      <c r="F2703" t="s">
        <v>274</v>
      </c>
      <c r="G2703" t="s">
        <v>235</v>
      </c>
      <c r="H2703" t="s">
        <v>304</v>
      </c>
      <c r="I2703" t="s">
        <v>3</v>
      </c>
      <c r="J2703" t="s">
        <v>178</v>
      </c>
      <c r="K2703" t="s">
        <v>178</v>
      </c>
      <c r="L2703" s="41">
        <v>1302.3499999999999</v>
      </c>
      <c r="M2703" s="41">
        <v>5022.6400000000003</v>
      </c>
    </row>
    <row r="2704" spans="1:13" x14ac:dyDescent="0.2">
      <c r="A2704" s="43" t="s">
        <v>676</v>
      </c>
      <c r="B2704" s="43" t="s">
        <v>676</v>
      </c>
      <c r="C2704" t="s">
        <v>600</v>
      </c>
      <c r="D2704" s="1" t="s">
        <v>37</v>
      </c>
      <c r="E2704" s="1">
        <v>2020</v>
      </c>
      <c r="F2704" t="s">
        <v>152</v>
      </c>
      <c r="G2704" t="s">
        <v>235</v>
      </c>
      <c r="H2704" t="s">
        <v>150</v>
      </c>
      <c r="I2704" t="s">
        <v>0</v>
      </c>
      <c r="J2704" t="s">
        <v>678</v>
      </c>
      <c r="K2704" t="s">
        <v>678</v>
      </c>
      <c r="L2704" s="41">
        <v>1342.19</v>
      </c>
      <c r="M2704" s="41">
        <v>2667.73</v>
      </c>
    </row>
    <row r="2705" spans="1:13" x14ac:dyDescent="0.2">
      <c r="A2705" s="43" t="s">
        <v>676</v>
      </c>
      <c r="B2705" s="43" t="s">
        <v>676</v>
      </c>
      <c r="C2705" t="s">
        <v>682</v>
      </c>
      <c r="D2705" s="1" t="s">
        <v>28</v>
      </c>
      <c r="E2705" s="1">
        <v>2018</v>
      </c>
      <c r="F2705" t="s">
        <v>344</v>
      </c>
      <c r="G2705" t="s">
        <v>235</v>
      </c>
      <c r="H2705" t="s">
        <v>428</v>
      </c>
      <c r="I2705" t="s">
        <v>27</v>
      </c>
      <c r="J2705" t="s">
        <v>678</v>
      </c>
      <c r="K2705" t="s">
        <v>678</v>
      </c>
      <c r="L2705" s="41">
        <v>1183.06</v>
      </c>
      <c r="M2705" s="41">
        <v>2801.81</v>
      </c>
    </row>
    <row r="2706" spans="1:13" x14ac:dyDescent="0.2">
      <c r="A2706" s="43" t="s">
        <v>676</v>
      </c>
      <c r="B2706" s="43" t="s">
        <v>676</v>
      </c>
      <c r="C2706" t="s">
        <v>233</v>
      </c>
      <c r="D2706" s="1" t="s">
        <v>39</v>
      </c>
      <c r="E2706" s="1">
        <v>2019</v>
      </c>
      <c r="F2706" t="s">
        <v>234</v>
      </c>
      <c r="G2706" t="s">
        <v>235</v>
      </c>
      <c r="H2706" t="s">
        <v>223</v>
      </c>
      <c r="I2706" t="s">
        <v>38</v>
      </c>
      <c r="J2706" t="s">
        <v>678</v>
      </c>
      <c r="K2706" t="s">
        <v>678</v>
      </c>
      <c r="L2706" s="41">
        <v>1122.19</v>
      </c>
      <c r="M2706" s="41">
        <v>3029.39</v>
      </c>
    </row>
    <row r="2707" spans="1:13" x14ac:dyDescent="0.2">
      <c r="A2707" s="43" t="s">
        <v>676</v>
      </c>
      <c r="B2707" s="43" t="s">
        <v>676</v>
      </c>
      <c r="C2707" t="s">
        <v>430</v>
      </c>
      <c r="D2707" s="1" t="s">
        <v>765</v>
      </c>
      <c r="E2707" s="1">
        <v>2019</v>
      </c>
      <c r="F2707" t="s">
        <v>764</v>
      </c>
      <c r="G2707" t="s">
        <v>235</v>
      </c>
      <c r="H2707" t="s">
        <v>236</v>
      </c>
      <c r="I2707" t="s">
        <v>46</v>
      </c>
      <c r="J2707" t="s">
        <v>678</v>
      </c>
      <c r="K2707" t="s">
        <v>678</v>
      </c>
      <c r="L2707" s="41">
        <v>1061.6400000000001</v>
      </c>
      <c r="M2707" s="41">
        <v>1535.65</v>
      </c>
    </row>
    <row r="2708" spans="1:13" x14ac:dyDescent="0.2">
      <c r="A2708" s="43" t="s">
        <v>676</v>
      </c>
      <c r="B2708" s="43" t="s">
        <v>676</v>
      </c>
      <c r="C2708" t="s">
        <v>418</v>
      </c>
      <c r="D2708" s="1" t="s">
        <v>6</v>
      </c>
      <c r="E2708" s="1">
        <v>2018</v>
      </c>
      <c r="F2708" t="s">
        <v>162</v>
      </c>
      <c r="G2708" t="s">
        <v>235</v>
      </c>
      <c r="H2708" t="s">
        <v>300</v>
      </c>
      <c r="I2708" t="s">
        <v>52</v>
      </c>
      <c r="J2708" t="s">
        <v>678</v>
      </c>
      <c r="K2708" t="s">
        <v>678</v>
      </c>
      <c r="L2708" s="41">
        <v>1567.18</v>
      </c>
      <c r="M2708" s="41">
        <v>3868.5099999999993</v>
      </c>
    </row>
    <row r="2709" spans="1:13" x14ac:dyDescent="0.2">
      <c r="A2709" s="43" t="s">
        <v>676</v>
      </c>
      <c r="B2709" s="43" t="s">
        <v>676</v>
      </c>
      <c r="C2709" t="s">
        <v>273</v>
      </c>
      <c r="D2709" s="1" t="s">
        <v>4</v>
      </c>
      <c r="E2709" s="1">
        <v>2020</v>
      </c>
      <c r="F2709" t="s">
        <v>274</v>
      </c>
      <c r="G2709" t="s">
        <v>235</v>
      </c>
      <c r="H2709" t="s">
        <v>306</v>
      </c>
      <c r="I2709" t="s">
        <v>3</v>
      </c>
      <c r="J2709" t="s">
        <v>178</v>
      </c>
      <c r="K2709" t="s">
        <v>178</v>
      </c>
      <c r="L2709" s="41">
        <v>1302.3499999999999</v>
      </c>
      <c r="M2709" s="41">
        <v>5022.6400000000003</v>
      </c>
    </row>
    <row r="2710" spans="1:13" x14ac:dyDescent="0.2">
      <c r="A2710" s="43" t="s">
        <v>676</v>
      </c>
      <c r="B2710" s="43" t="s">
        <v>676</v>
      </c>
      <c r="C2710" t="s">
        <v>438</v>
      </c>
      <c r="D2710" s="1" t="s">
        <v>19</v>
      </c>
      <c r="E2710" s="1">
        <v>2019</v>
      </c>
      <c r="F2710" t="s">
        <v>439</v>
      </c>
      <c r="G2710" t="s">
        <v>235</v>
      </c>
      <c r="H2710" t="s">
        <v>515</v>
      </c>
      <c r="I2710" t="s">
        <v>2</v>
      </c>
      <c r="J2710" t="s">
        <v>396</v>
      </c>
      <c r="K2710" t="s">
        <v>396</v>
      </c>
      <c r="L2710" s="41">
        <v>1122.2</v>
      </c>
      <c r="M2710" s="41">
        <v>4005.28</v>
      </c>
    </row>
    <row r="2711" spans="1:13" x14ac:dyDescent="0.2">
      <c r="A2711" s="43" t="s">
        <v>676</v>
      </c>
      <c r="B2711" s="43" t="s">
        <v>676</v>
      </c>
      <c r="C2711" t="s">
        <v>438</v>
      </c>
      <c r="D2711" s="1" t="s">
        <v>19</v>
      </c>
      <c r="E2711" s="1">
        <v>2019</v>
      </c>
      <c r="F2711" t="s">
        <v>439</v>
      </c>
      <c r="G2711" t="s">
        <v>235</v>
      </c>
      <c r="H2711" t="s">
        <v>477</v>
      </c>
      <c r="I2711" t="s">
        <v>2</v>
      </c>
      <c r="J2711" t="s">
        <v>178</v>
      </c>
      <c r="K2711" t="s">
        <v>178</v>
      </c>
      <c r="L2711" s="41">
        <v>1122.2</v>
      </c>
      <c r="M2711" s="41">
        <v>3112.55</v>
      </c>
    </row>
    <row r="2712" spans="1:13" x14ac:dyDescent="0.2">
      <c r="A2712" s="43" t="s">
        <v>676</v>
      </c>
      <c r="B2712" s="43" t="s">
        <v>676</v>
      </c>
      <c r="C2712" t="s">
        <v>175</v>
      </c>
      <c r="D2712" s="1" t="s">
        <v>74</v>
      </c>
      <c r="E2712" s="1">
        <v>2020</v>
      </c>
      <c r="F2712" t="s">
        <v>141</v>
      </c>
      <c r="G2712" t="s">
        <v>235</v>
      </c>
      <c r="H2712" t="s">
        <v>176</v>
      </c>
      <c r="I2712" t="s">
        <v>2</v>
      </c>
      <c r="J2712" t="s">
        <v>178</v>
      </c>
      <c r="K2712" t="s">
        <v>178</v>
      </c>
      <c r="L2712" s="41">
        <v>1465.99</v>
      </c>
      <c r="M2712" s="41">
        <v>2990.37</v>
      </c>
    </row>
    <row r="2713" spans="1:13" x14ac:dyDescent="0.2">
      <c r="A2713" s="43" t="s">
        <v>676</v>
      </c>
      <c r="B2713" s="43" t="s">
        <v>676</v>
      </c>
      <c r="C2713" t="s">
        <v>212</v>
      </c>
      <c r="D2713" s="1" t="s">
        <v>57</v>
      </c>
      <c r="E2713" s="1">
        <v>2016</v>
      </c>
      <c r="F2713" t="s">
        <v>152</v>
      </c>
      <c r="G2713" t="s">
        <v>235</v>
      </c>
      <c r="H2713" t="s">
        <v>213</v>
      </c>
      <c r="I2713" t="s">
        <v>21</v>
      </c>
      <c r="J2713" t="s">
        <v>678</v>
      </c>
      <c r="K2713" t="s">
        <v>678</v>
      </c>
      <c r="L2713" s="41">
        <v>1598.59</v>
      </c>
      <c r="M2713" s="41">
        <v>3330.1826879999999</v>
      </c>
    </row>
    <row r="2714" spans="1:13" x14ac:dyDescent="0.2">
      <c r="A2714" s="43" t="s">
        <v>676</v>
      </c>
      <c r="B2714" s="43" t="s">
        <v>676</v>
      </c>
      <c r="C2714" t="s">
        <v>273</v>
      </c>
      <c r="D2714" s="1" t="s">
        <v>4</v>
      </c>
      <c r="E2714" s="1">
        <v>2020</v>
      </c>
      <c r="F2714" t="s">
        <v>274</v>
      </c>
      <c r="G2714" t="s">
        <v>235</v>
      </c>
      <c r="H2714" t="s">
        <v>186</v>
      </c>
      <c r="I2714" t="s">
        <v>3</v>
      </c>
      <c r="J2714" t="s">
        <v>178</v>
      </c>
      <c r="K2714" t="s">
        <v>178</v>
      </c>
      <c r="L2714" s="41">
        <v>1302.3499999999999</v>
      </c>
      <c r="M2714" s="41">
        <v>5022.6400000000003</v>
      </c>
    </row>
    <row r="2715" spans="1:13" x14ac:dyDescent="0.2">
      <c r="A2715" s="43" t="s">
        <v>676</v>
      </c>
      <c r="B2715" s="43" t="s">
        <v>676</v>
      </c>
      <c r="C2715" t="s">
        <v>438</v>
      </c>
      <c r="D2715" s="1" t="s">
        <v>19</v>
      </c>
      <c r="E2715" s="1">
        <v>2019</v>
      </c>
      <c r="F2715" t="s">
        <v>439</v>
      </c>
      <c r="G2715" t="s">
        <v>235</v>
      </c>
      <c r="H2715" t="s">
        <v>467</v>
      </c>
      <c r="I2715" t="s">
        <v>2</v>
      </c>
      <c r="J2715" t="s">
        <v>178</v>
      </c>
      <c r="K2715" t="s">
        <v>178</v>
      </c>
      <c r="L2715" s="41">
        <v>1122.2</v>
      </c>
      <c r="M2715" s="41">
        <v>3112.55</v>
      </c>
    </row>
    <row r="2716" spans="1:13" x14ac:dyDescent="0.2">
      <c r="A2716" s="43" t="s">
        <v>676</v>
      </c>
      <c r="B2716" s="43" t="s">
        <v>676</v>
      </c>
      <c r="C2716" t="s">
        <v>517</v>
      </c>
      <c r="D2716" s="1" t="s">
        <v>85</v>
      </c>
      <c r="E2716" s="1">
        <v>2018</v>
      </c>
      <c r="F2716" t="s">
        <v>159</v>
      </c>
      <c r="G2716" t="s">
        <v>235</v>
      </c>
      <c r="H2716" t="s">
        <v>356</v>
      </c>
      <c r="I2716" t="s">
        <v>7</v>
      </c>
      <c r="J2716" t="s">
        <v>678</v>
      </c>
      <c r="K2716" t="s">
        <v>678</v>
      </c>
      <c r="L2716" s="41">
        <v>1727</v>
      </c>
      <c r="M2716" s="41">
        <v>2407.96</v>
      </c>
    </row>
    <row r="2717" spans="1:13" x14ac:dyDescent="0.2">
      <c r="A2717" s="43" t="s">
        <v>676</v>
      </c>
      <c r="B2717" s="43" t="s">
        <v>676</v>
      </c>
      <c r="C2717" t="s">
        <v>273</v>
      </c>
      <c r="D2717" s="1" t="s">
        <v>4</v>
      </c>
      <c r="E2717" s="1">
        <v>2020</v>
      </c>
      <c r="F2717" t="s">
        <v>274</v>
      </c>
      <c r="G2717" t="s">
        <v>235</v>
      </c>
      <c r="H2717" t="s">
        <v>247</v>
      </c>
      <c r="I2717" t="s">
        <v>3</v>
      </c>
      <c r="J2717" t="s">
        <v>178</v>
      </c>
      <c r="K2717" t="s">
        <v>178</v>
      </c>
      <c r="L2717" s="41">
        <v>1302.3499999999999</v>
      </c>
      <c r="M2717" s="41">
        <v>5022.6400000000003</v>
      </c>
    </row>
    <row r="2718" spans="1:13" x14ac:dyDescent="0.2">
      <c r="A2718" s="43" t="s">
        <v>676</v>
      </c>
      <c r="B2718" s="43" t="s">
        <v>676</v>
      </c>
      <c r="C2718" t="s">
        <v>357</v>
      </c>
      <c r="D2718" s="1" t="s">
        <v>60</v>
      </c>
      <c r="E2718" s="1">
        <v>2016</v>
      </c>
      <c r="F2718" t="s">
        <v>344</v>
      </c>
      <c r="G2718" t="s">
        <v>235</v>
      </c>
      <c r="H2718" t="s">
        <v>379</v>
      </c>
      <c r="I2718" t="s">
        <v>50</v>
      </c>
      <c r="J2718" t="s">
        <v>678</v>
      </c>
      <c r="K2718" t="s">
        <v>678</v>
      </c>
      <c r="L2718" s="41">
        <v>1341.92</v>
      </c>
      <c r="M2718" s="41">
        <v>3792.68</v>
      </c>
    </row>
    <row r="2719" spans="1:13" x14ac:dyDescent="0.2">
      <c r="A2719" s="43" t="s">
        <v>676</v>
      </c>
      <c r="B2719" s="43" t="s">
        <v>676</v>
      </c>
      <c r="C2719" t="s">
        <v>421</v>
      </c>
      <c r="D2719" s="1" t="s">
        <v>12</v>
      </c>
      <c r="E2719" s="1">
        <v>2018</v>
      </c>
      <c r="F2719" t="s">
        <v>422</v>
      </c>
      <c r="G2719" t="s">
        <v>235</v>
      </c>
      <c r="H2719" t="s">
        <v>428</v>
      </c>
      <c r="I2719" t="s">
        <v>51</v>
      </c>
      <c r="J2719" t="s">
        <v>678</v>
      </c>
      <c r="K2719" t="s">
        <v>678</v>
      </c>
      <c r="L2719" s="41">
        <v>1727</v>
      </c>
      <c r="M2719" s="41">
        <v>3479.61</v>
      </c>
    </row>
    <row r="2720" spans="1:13" x14ac:dyDescent="0.2">
      <c r="A2720" s="43" t="s">
        <v>676</v>
      </c>
      <c r="B2720" s="43" t="s">
        <v>676</v>
      </c>
      <c r="C2720" t="s">
        <v>438</v>
      </c>
      <c r="D2720" s="1" t="s">
        <v>19</v>
      </c>
      <c r="E2720" s="1">
        <v>2019</v>
      </c>
      <c r="F2720" t="s">
        <v>439</v>
      </c>
      <c r="G2720" t="s">
        <v>235</v>
      </c>
      <c r="H2720" t="s">
        <v>459</v>
      </c>
      <c r="I2720" t="s">
        <v>2</v>
      </c>
      <c r="J2720" t="s">
        <v>396</v>
      </c>
      <c r="K2720" t="s">
        <v>396</v>
      </c>
      <c r="L2720" s="41">
        <v>1122.2</v>
      </c>
      <c r="M2720" s="41">
        <v>3112.55</v>
      </c>
    </row>
    <row r="2721" spans="1:13" x14ac:dyDescent="0.2">
      <c r="A2721" s="43" t="s">
        <v>676</v>
      </c>
      <c r="B2721" s="43" t="s">
        <v>676</v>
      </c>
      <c r="C2721" t="s">
        <v>418</v>
      </c>
      <c r="D2721" s="1" t="s">
        <v>6</v>
      </c>
      <c r="E2721" s="1">
        <v>2018</v>
      </c>
      <c r="F2721" t="s">
        <v>162</v>
      </c>
      <c r="G2721" t="s">
        <v>235</v>
      </c>
      <c r="H2721" t="s">
        <v>419</v>
      </c>
      <c r="I2721" t="s">
        <v>63</v>
      </c>
      <c r="J2721" t="s">
        <v>678</v>
      </c>
      <c r="K2721" t="s">
        <v>678</v>
      </c>
      <c r="L2721" s="41">
        <v>2324.33</v>
      </c>
      <c r="M2721" s="41">
        <v>5385.15</v>
      </c>
    </row>
    <row r="2722" spans="1:13" x14ac:dyDescent="0.2">
      <c r="A2722" s="43" t="s">
        <v>676</v>
      </c>
      <c r="B2722" s="43" t="s">
        <v>676</v>
      </c>
      <c r="C2722" t="s">
        <v>430</v>
      </c>
      <c r="D2722" s="1" t="s">
        <v>765</v>
      </c>
      <c r="E2722" s="1">
        <v>2019</v>
      </c>
      <c r="F2722" t="s">
        <v>764</v>
      </c>
      <c r="G2722" t="s">
        <v>235</v>
      </c>
      <c r="H2722" t="s">
        <v>204</v>
      </c>
      <c r="I2722" t="s">
        <v>46</v>
      </c>
      <c r="J2722" t="s">
        <v>678</v>
      </c>
      <c r="K2722" t="s">
        <v>678</v>
      </c>
      <c r="L2722" s="41">
        <v>1061.6400000000001</v>
      </c>
      <c r="M2722" s="41">
        <v>1535.65</v>
      </c>
    </row>
    <row r="2723" spans="1:13" x14ac:dyDescent="0.2">
      <c r="A2723" s="43" t="s">
        <v>676</v>
      </c>
      <c r="B2723" s="43" t="s">
        <v>676</v>
      </c>
      <c r="C2723" t="s">
        <v>233</v>
      </c>
      <c r="D2723" s="1" t="s">
        <v>39</v>
      </c>
      <c r="E2723" s="1">
        <v>2019</v>
      </c>
      <c r="F2723" t="s">
        <v>234</v>
      </c>
      <c r="G2723" t="s">
        <v>235</v>
      </c>
      <c r="H2723" t="s">
        <v>268</v>
      </c>
      <c r="I2723" t="s">
        <v>38</v>
      </c>
      <c r="J2723" t="s">
        <v>678</v>
      </c>
      <c r="K2723" t="s">
        <v>678</v>
      </c>
      <c r="L2723" s="41">
        <v>1122.19</v>
      </c>
      <c r="M2723" s="41">
        <v>3029.39</v>
      </c>
    </row>
    <row r="2724" spans="1:13" x14ac:dyDescent="0.2">
      <c r="A2724" s="43" t="s">
        <v>676</v>
      </c>
      <c r="B2724" s="43" t="s">
        <v>676</v>
      </c>
      <c r="C2724" t="s">
        <v>151</v>
      </c>
      <c r="D2724" s="1" t="s">
        <v>22</v>
      </c>
      <c r="E2724" s="1">
        <v>2021</v>
      </c>
      <c r="F2724" t="s">
        <v>152</v>
      </c>
      <c r="G2724" t="s">
        <v>235</v>
      </c>
      <c r="H2724" t="s">
        <v>154</v>
      </c>
      <c r="I2724" t="s">
        <v>56</v>
      </c>
      <c r="J2724" t="s">
        <v>678</v>
      </c>
      <c r="K2724" t="s">
        <v>678</v>
      </c>
      <c r="L2724" s="41">
        <v>1839.74</v>
      </c>
      <c r="M2724" s="41">
        <v>3005.87</v>
      </c>
    </row>
    <row r="2725" spans="1:13" x14ac:dyDescent="0.2">
      <c r="A2725" s="43" t="s">
        <v>676</v>
      </c>
      <c r="B2725" s="43" t="s">
        <v>676</v>
      </c>
      <c r="C2725" t="s">
        <v>430</v>
      </c>
      <c r="D2725" s="1" t="s">
        <v>765</v>
      </c>
      <c r="E2725" s="1">
        <v>2019</v>
      </c>
      <c r="F2725" t="s">
        <v>764</v>
      </c>
      <c r="G2725" t="s">
        <v>235</v>
      </c>
      <c r="H2725" t="s">
        <v>431</v>
      </c>
      <c r="I2725" t="s">
        <v>46</v>
      </c>
      <c r="J2725" t="s">
        <v>678</v>
      </c>
      <c r="K2725" t="s">
        <v>678</v>
      </c>
      <c r="L2725" s="41">
        <v>1061.6400000000001</v>
      </c>
      <c r="M2725" s="41">
        <v>1535.65</v>
      </c>
    </row>
    <row r="2726" spans="1:13" x14ac:dyDescent="0.2">
      <c r="A2726" s="43" t="s">
        <v>676</v>
      </c>
      <c r="B2726" s="43" t="s">
        <v>676</v>
      </c>
      <c r="C2726" t="s">
        <v>233</v>
      </c>
      <c r="D2726" s="1" t="s">
        <v>39</v>
      </c>
      <c r="E2726" s="1">
        <v>2019</v>
      </c>
      <c r="F2726" t="s">
        <v>234</v>
      </c>
      <c r="G2726" t="s">
        <v>235</v>
      </c>
      <c r="H2726" t="s">
        <v>254</v>
      </c>
      <c r="I2726" t="s">
        <v>38</v>
      </c>
      <c r="J2726" t="s">
        <v>678</v>
      </c>
      <c r="K2726" t="s">
        <v>678</v>
      </c>
      <c r="L2726" s="41">
        <v>1122.19</v>
      </c>
      <c r="M2726" s="41">
        <v>3029.39</v>
      </c>
    </row>
    <row r="2727" spans="1:13" x14ac:dyDescent="0.2">
      <c r="A2727" s="43" t="s">
        <v>676</v>
      </c>
      <c r="B2727" s="43" t="s">
        <v>676</v>
      </c>
      <c r="C2727" t="s">
        <v>357</v>
      </c>
      <c r="D2727" s="1" t="s">
        <v>60</v>
      </c>
      <c r="E2727" s="1">
        <v>2016</v>
      </c>
      <c r="F2727" t="s">
        <v>344</v>
      </c>
      <c r="G2727" t="s">
        <v>235</v>
      </c>
      <c r="H2727" t="s">
        <v>223</v>
      </c>
      <c r="I2727" t="s">
        <v>50</v>
      </c>
      <c r="J2727" t="s">
        <v>678</v>
      </c>
      <c r="K2727" t="s">
        <v>678</v>
      </c>
      <c r="L2727" s="41">
        <v>1341.92</v>
      </c>
      <c r="M2727" s="41">
        <v>3792.68</v>
      </c>
    </row>
    <row r="2728" spans="1:13" x14ac:dyDescent="0.2">
      <c r="A2728" s="43" t="s">
        <v>676</v>
      </c>
      <c r="B2728" s="43" t="s">
        <v>676</v>
      </c>
      <c r="C2728" t="s">
        <v>761</v>
      </c>
      <c r="D2728" s="1" t="s">
        <v>99</v>
      </c>
      <c r="E2728" s="1">
        <v>2017</v>
      </c>
      <c r="F2728" t="s">
        <v>760</v>
      </c>
      <c r="G2728" t="s">
        <v>235</v>
      </c>
      <c r="H2728" t="s">
        <v>222</v>
      </c>
      <c r="I2728" t="s">
        <v>46</v>
      </c>
      <c r="J2728" t="s">
        <v>678</v>
      </c>
      <c r="K2728" t="s">
        <v>678</v>
      </c>
      <c r="L2728" s="41">
        <v>1122.19</v>
      </c>
      <c r="M2728" s="41">
        <v>2842.24</v>
      </c>
    </row>
    <row r="2729" spans="1:13" x14ac:dyDescent="0.2">
      <c r="A2729" s="43" t="s">
        <v>676</v>
      </c>
      <c r="B2729" s="43" t="s">
        <v>676</v>
      </c>
      <c r="C2729" t="s">
        <v>418</v>
      </c>
      <c r="D2729" s="1" t="s">
        <v>6</v>
      </c>
      <c r="E2729" s="1">
        <v>2018</v>
      </c>
      <c r="F2729" t="s">
        <v>162</v>
      </c>
      <c r="G2729" t="s">
        <v>235</v>
      </c>
      <c r="H2729" t="s">
        <v>330</v>
      </c>
      <c r="I2729" t="s">
        <v>63</v>
      </c>
      <c r="J2729" t="s">
        <v>678</v>
      </c>
      <c r="K2729" t="s">
        <v>678</v>
      </c>
      <c r="L2729" s="41">
        <v>2017.02</v>
      </c>
      <c r="M2729" s="41">
        <v>5077.84</v>
      </c>
    </row>
    <row r="2730" spans="1:13" x14ac:dyDescent="0.2">
      <c r="A2730" s="43" t="s">
        <v>676</v>
      </c>
      <c r="B2730" s="43" t="s">
        <v>676</v>
      </c>
      <c r="C2730" t="s">
        <v>397</v>
      </c>
      <c r="D2730" s="1" t="s">
        <v>18</v>
      </c>
      <c r="E2730" s="1">
        <v>2020</v>
      </c>
      <c r="F2730" t="s">
        <v>167</v>
      </c>
      <c r="G2730" t="s">
        <v>235</v>
      </c>
      <c r="H2730" t="s">
        <v>398</v>
      </c>
      <c r="I2730" t="s">
        <v>15</v>
      </c>
      <c r="J2730" t="s">
        <v>178</v>
      </c>
      <c r="K2730" t="s">
        <v>178</v>
      </c>
      <c r="L2730" s="41">
        <v>1061.6400000000001</v>
      </c>
      <c r="M2730" s="41">
        <v>1695.14</v>
      </c>
    </row>
    <row r="2731" spans="1:13" x14ac:dyDescent="0.2">
      <c r="A2731" s="43" t="s">
        <v>676</v>
      </c>
      <c r="B2731" s="43" t="s">
        <v>676</v>
      </c>
      <c r="C2731" t="s">
        <v>682</v>
      </c>
      <c r="D2731" s="1" t="s">
        <v>28</v>
      </c>
      <c r="E2731" s="1">
        <v>2018</v>
      </c>
      <c r="F2731" t="s">
        <v>344</v>
      </c>
      <c r="G2731" t="s">
        <v>235</v>
      </c>
      <c r="H2731" t="s">
        <v>432</v>
      </c>
      <c r="I2731" t="s">
        <v>27</v>
      </c>
      <c r="J2731" t="s">
        <v>678</v>
      </c>
      <c r="K2731" t="s">
        <v>678</v>
      </c>
      <c r="L2731" s="41">
        <v>1183.06</v>
      </c>
      <c r="M2731" s="41">
        <v>2801.81</v>
      </c>
    </row>
    <row r="2732" spans="1:13" x14ac:dyDescent="0.2">
      <c r="A2732" s="43" t="s">
        <v>676</v>
      </c>
      <c r="B2732" s="43" t="s">
        <v>676</v>
      </c>
      <c r="C2732" t="s">
        <v>682</v>
      </c>
      <c r="D2732" s="1" t="s">
        <v>28</v>
      </c>
      <c r="E2732" s="1">
        <v>2018</v>
      </c>
      <c r="F2732" t="s">
        <v>344</v>
      </c>
      <c r="G2732" t="s">
        <v>235</v>
      </c>
      <c r="H2732" t="s">
        <v>265</v>
      </c>
      <c r="I2732" t="s">
        <v>27</v>
      </c>
      <c r="J2732" t="s">
        <v>678</v>
      </c>
      <c r="K2732" t="s">
        <v>678</v>
      </c>
      <c r="L2732" s="41">
        <v>1183.06</v>
      </c>
      <c r="M2732" s="41">
        <v>2801.81</v>
      </c>
    </row>
    <row r="2733" spans="1:13" x14ac:dyDescent="0.2">
      <c r="A2733" s="43" t="s">
        <v>676</v>
      </c>
      <c r="B2733" s="43" t="s">
        <v>676</v>
      </c>
      <c r="C2733" t="s">
        <v>212</v>
      </c>
      <c r="D2733" s="1" t="s">
        <v>57</v>
      </c>
      <c r="E2733" s="1">
        <v>2016</v>
      </c>
      <c r="F2733" t="s">
        <v>152</v>
      </c>
      <c r="G2733" t="s">
        <v>235</v>
      </c>
      <c r="H2733" t="s">
        <v>213</v>
      </c>
      <c r="I2733" t="s">
        <v>46</v>
      </c>
      <c r="J2733" t="s">
        <v>678</v>
      </c>
      <c r="K2733" t="s">
        <v>678</v>
      </c>
      <c r="L2733" s="41">
        <v>1202.44</v>
      </c>
      <c r="M2733" s="41">
        <v>2504.9230080000002</v>
      </c>
    </row>
    <row r="2734" spans="1:13" x14ac:dyDescent="0.2">
      <c r="A2734" s="43" t="s">
        <v>676</v>
      </c>
      <c r="B2734" s="43" t="s">
        <v>676</v>
      </c>
      <c r="C2734" t="s">
        <v>357</v>
      </c>
      <c r="D2734" s="1" t="s">
        <v>60</v>
      </c>
      <c r="E2734" s="1">
        <v>2016</v>
      </c>
      <c r="F2734" t="s">
        <v>344</v>
      </c>
      <c r="G2734" t="s">
        <v>235</v>
      </c>
      <c r="H2734" t="s">
        <v>377</v>
      </c>
      <c r="I2734" t="s">
        <v>50</v>
      </c>
      <c r="J2734" t="s">
        <v>678</v>
      </c>
      <c r="K2734" t="s">
        <v>678</v>
      </c>
      <c r="L2734" s="41">
        <v>1341.92</v>
      </c>
      <c r="M2734" s="41">
        <v>3792.68</v>
      </c>
    </row>
    <row r="2735" spans="1:13" x14ac:dyDescent="0.2">
      <c r="A2735" s="43" t="s">
        <v>676</v>
      </c>
      <c r="B2735" s="43" t="s">
        <v>676</v>
      </c>
      <c r="C2735" t="s">
        <v>397</v>
      </c>
      <c r="D2735" s="1" t="s">
        <v>18</v>
      </c>
      <c r="E2735" s="1">
        <v>2020</v>
      </c>
      <c r="F2735" t="s">
        <v>167</v>
      </c>
      <c r="G2735" t="s">
        <v>235</v>
      </c>
      <c r="H2735" t="s">
        <v>398</v>
      </c>
      <c r="I2735" t="s">
        <v>41</v>
      </c>
      <c r="J2735" t="s">
        <v>178</v>
      </c>
      <c r="K2735" t="s">
        <v>178</v>
      </c>
      <c r="L2735" s="41">
        <v>2163.48</v>
      </c>
      <c r="M2735" s="41">
        <v>2669.68</v>
      </c>
    </row>
    <row r="2736" spans="1:13" x14ac:dyDescent="0.2">
      <c r="A2736" s="43" t="s">
        <v>676</v>
      </c>
      <c r="B2736" s="43" t="s">
        <v>676</v>
      </c>
      <c r="C2736" t="s">
        <v>682</v>
      </c>
      <c r="D2736" s="1" t="s">
        <v>28</v>
      </c>
      <c r="E2736" s="1">
        <v>2018</v>
      </c>
      <c r="F2736" t="s">
        <v>344</v>
      </c>
      <c r="G2736" t="s">
        <v>235</v>
      </c>
      <c r="H2736" t="s">
        <v>427</v>
      </c>
      <c r="I2736" t="s">
        <v>27</v>
      </c>
      <c r="J2736" t="s">
        <v>678</v>
      </c>
      <c r="K2736" t="s">
        <v>678</v>
      </c>
      <c r="L2736" s="41">
        <v>1183.06</v>
      </c>
      <c r="M2736" s="41">
        <v>2801.81</v>
      </c>
    </row>
    <row r="2737" spans="1:13" x14ac:dyDescent="0.2">
      <c r="A2737" s="43" t="s">
        <v>676</v>
      </c>
      <c r="B2737" s="43" t="s">
        <v>676</v>
      </c>
      <c r="C2737" t="s">
        <v>233</v>
      </c>
      <c r="D2737" s="1" t="s">
        <v>39</v>
      </c>
      <c r="E2737" s="1">
        <v>2019</v>
      </c>
      <c r="F2737" t="s">
        <v>234</v>
      </c>
      <c r="G2737" t="s">
        <v>235</v>
      </c>
      <c r="H2737" t="s">
        <v>223</v>
      </c>
      <c r="I2737" t="s">
        <v>38</v>
      </c>
      <c r="J2737" t="s">
        <v>678</v>
      </c>
      <c r="K2737" t="s">
        <v>678</v>
      </c>
      <c r="L2737" s="41">
        <v>1122.19</v>
      </c>
      <c r="M2737" s="41">
        <v>3029.39</v>
      </c>
    </row>
    <row r="2738" spans="1:13" x14ac:dyDescent="0.2">
      <c r="A2738" s="43" t="s">
        <v>676</v>
      </c>
      <c r="B2738" s="43" t="s">
        <v>676</v>
      </c>
      <c r="C2738" t="s">
        <v>357</v>
      </c>
      <c r="D2738" s="1" t="s">
        <v>60</v>
      </c>
      <c r="E2738" s="1">
        <v>2016</v>
      </c>
      <c r="F2738" t="s">
        <v>344</v>
      </c>
      <c r="G2738" t="s">
        <v>235</v>
      </c>
      <c r="H2738" t="s">
        <v>380</v>
      </c>
      <c r="I2738" t="s">
        <v>50</v>
      </c>
      <c r="J2738" t="s">
        <v>678</v>
      </c>
      <c r="K2738" t="s">
        <v>678</v>
      </c>
      <c r="L2738" s="41">
        <v>1341.92</v>
      </c>
      <c r="M2738" s="41">
        <v>3792.68</v>
      </c>
    </row>
    <row r="2739" spans="1:13" x14ac:dyDescent="0.2">
      <c r="A2739" s="43" t="s">
        <v>676</v>
      </c>
      <c r="B2739" s="43" t="s">
        <v>676</v>
      </c>
      <c r="C2739" t="s">
        <v>682</v>
      </c>
      <c r="D2739" s="1" t="s">
        <v>28</v>
      </c>
      <c r="E2739" s="1">
        <v>2018</v>
      </c>
      <c r="F2739" t="s">
        <v>344</v>
      </c>
      <c r="G2739" t="s">
        <v>235</v>
      </c>
      <c r="H2739" t="s">
        <v>410</v>
      </c>
      <c r="I2739" t="s">
        <v>27</v>
      </c>
      <c r="J2739" t="s">
        <v>678</v>
      </c>
      <c r="K2739" t="s">
        <v>678</v>
      </c>
      <c r="L2739" s="41">
        <v>1183.06</v>
      </c>
      <c r="M2739" s="41">
        <v>2801.81</v>
      </c>
    </row>
    <row r="2740" spans="1:13" x14ac:dyDescent="0.2">
      <c r="A2740" s="43" t="s">
        <v>676</v>
      </c>
      <c r="B2740" s="43" t="s">
        <v>676</v>
      </c>
      <c r="C2740" t="s">
        <v>357</v>
      </c>
      <c r="D2740" s="1" t="s">
        <v>60</v>
      </c>
      <c r="E2740" s="1">
        <v>2016</v>
      </c>
      <c r="F2740" t="s">
        <v>344</v>
      </c>
      <c r="G2740" t="s">
        <v>235</v>
      </c>
      <c r="H2740" t="s">
        <v>349</v>
      </c>
      <c r="I2740" t="s">
        <v>50</v>
      </c>
      <c r="J2740" t="s">
        <v>678</v>
      </c>
      <c r="K2740" t="s">
        <v>678</v>
      </c>
      <c r="L2740" s="41">
        <v>1341.92</v>
      </c>
      <c r="M2740" s="41">
        <v>3792.68</v>
      </c>
    </row>
    <row r="2741" spans="1:13" x14ac:dyDescent="0.2">
      <c r="A2741" s="43" t="s">
        <v>676</v>
      </c>
      <c r="B2741" s="43" t="s">
        <v>676</v>
      </c>
      <c r="C2741" t="s">
        <v>430</v>
      </c>
      <c r="D2741" s="1" t="s">
        <v>765</v>
      </c>
      <c r="E2741" s="1">
        <v>2019</v>
      </c>
      <c r="F2741" t="s">
        <v>764</v>
      </c>
      <c r="G2741" t="s">
        <v>235</v>
      </c>
      <c r="H2741" t="s">
        <v>409</v>
      </c>
      <c r="I2741" t="s">
        <v>46</v>
      </c>
      <c r="J2741" t="s">
        <v>678</v>
      </c>
      <c r="K2741" t="s">
        <v>678</v>
      </c>
      <c r="L2741" s="41">
        <v>1061.6400000000001</v>
      </c>
      <c r="M2741" s="41">
        <v>1535.65</v>
      </c>
    </row>
    <row r="2742" spans="1:13" x14ac:dyDescent="0.2">
      <c r="A2742" s="43" t="s">
        <v>676</v>
      </c>
      <c r="B2742" s="43" t="s">
        <v>676</v>
      </c>
      <c r="C2742" t="s">
        <v>682</v>
      </c>
      <c r="D2742" s="1" t="s">
        <v>28</v>
      </c>
      <c r="E2742" s="1">
        <v>2018</v>
      </c>
      <c r="F2742" t="s">
        <v>344</v>
      </c>
      <c r="G2742" t="s">
        <v>235</v>
      </c>
      <c r="H2742" t="s">
        <v>265</v>
      </c>
      <c r="I2742" t="s">
        <v>27</v>
      </c>
      <c r="J2742" t="s">
        <v>678</v>
      </c>
      <c r="K2742" t="s">
        <v>678</v>
      </c>
      <c r="L2742" s="41">
        <v>1183.06</v>
      </c>
      <c r="M2742" s="41">
        <v>2801.81</v>
      </c>
    </row>
    <row r="2743" spans="1:13" x14ac:dyDescent="0.2">
      <c r="A2743" s="43" t="s">
        <v>676</v>
      </c>
      <c r="B2743" s="43" t="s">
        <v>676</v>
      </c>
      <c r="C2743" t="s">
        <v>421</v>
      </c>
      <c r="D2743" s="1" t="s">
        <v>12</v>
      </c>
      <c r="E2743" s="1">
        <v>2018</v>
      </c>
      <c r="F2743" t="s">
        <v>422</v>
      </c>
      <c r="G2743" t="s">
        <v>235</v>
      </c>
      <c r="H2743" t="s">
        <v>427</v>
      </c>
      <c r="I2743" t="s">
        <v>61</v>
      </c>
      <c r="J2743" t="s">
        <v>678</v>
      </c>
      <c r="K2743" t="s">
        <v>678</v>
      </c>
      <c r="L2743" s="41">
        <v>2245.1</v>
      </c>
      <c r="M2743" s="41">
        <v>4326.8999999999996</v>
      </c>
    </row>
    <row r="2744" spans="1:13" x14ac:dyDescent="0.2">
      <c r="A2744" s="43" t="s">
        <v>676</v>
      </c>
      <c r="B2744" s="43" t="s">
        <v>676</v>
      </c>
      <c r="C2744" t="s">
        <v>357</v>
      </c>
      <c r="D2744" s="1" t="s">
        <v>60</v>
      </c>
      <c r="E2744" s="1">
        <v>2016</v>
      </c>
      <c r="F2744" t="s">
        <v>344</v>
      </c>
      <c r="G2744" t="s">
        <v>235</v>
      </c>
      <c r="H2744" t="s">
        <v>365</v>
      </c>
      <c r="I2744" t="s">
        <v>50</v>
      </c>
      <c r="J2744" t="s">
        <v>678</v>
      </c>
      <c r="K2744" t="s">
        <v>678</v>
      </c>
      <c r="L2744" s="41">
        <v>1341.92</v>
      </c>
      <c r="M2744" s="41">
        <v>3792.68</v>
      </c>
    </row>
    <row r="2745" spans="1:13" x14ac:dyDescent="0.2">
      <c r="A2745" s="43" t="s">
        <v>676</v>
      </c>
      <c r="B2745" s="43" t="s">
        <v>676</v>
      </c>
      <c r="C2745" t="s">
        <v>682</v>
      </c>
      <c r="D2745" s="1" t="s">
        <v>28</v>
      </c>
      <c r="E2745" s="1">
        <v>2018</v>
      </c>
      <c r="F2745" t="s">
        <v>344</v>
      </c>
      <c r="G2745" t="s">
        <v>235</v>
      </c>
      <c r="H2745" t="s">
        <v>428</v>
      </c>
      <c r="I2745" t="s">
        <v>63</v>
      </c>
      <c r="J2745" t="s">
        <v>678</v>
      </c>
      <c r="K2745" t="s">
        <v>678</v>
      </c>
      <c r="L2745" s="41">
        <v>2645.12</v>
      </c>
      <c r="M2745" s="41">
        <v>5543.65</v>
      </c>
    </row>
    <row r="2746" spans="1:13" x14ac:dyDescent="0.2">
      <c r="A2746" s="43" t="s">
        <v>676</v>
      </c>
      <c r="B2746" s="43" t="s">
        <v>676</v>
      </c>
      <c r="C2746" t="s">
        <v>684</v>
      </c>
      <c r="D2746" s="1" t="s">
        <v>9</v>
      </c>
      <c r="E2746" s="1">
        <v>2018</v>
      </c>
      <c r="F2746" t="s">
        <v>141</v>
      </c>
      <c r="G2746" t="s">
        <v>235</v>
      </c>
      <c r="H2746" t="s">
        <v>700</v>
      </c>
      <c r="I2746" t="s">
        <v>2</v>
      </c>
      <c r="J2746" t="s">
        <v>178</v>
      </c>
      <c r="K2746" t="s">
        <v>178</v>
      </c>
      <c r="L2746" s="41">
        <v>1145.68</v>
      </c>
      <c r="M2746" s="41">
        <v>2641.19</v>
      </c>
    </row>
    <row r="2747" spans="1:13" x14ac:dyDescent="0.2">
      <c r="A2747" s="43" t="s">
        <v>676</v>
      </c>
      <c r="B2747" s="43" t="s">
        <v>676</v>
      </c>
      <c r="C2747" t="s">
        <v>334</v>
      </c>
      <c r="D2747" s="1" t="s">
        <v>84</v>
      </c>
      <c r="E2747" s="1">
        <v>2021</v>
      </c>
      <c r="F2747" t="s">
        <v>335</v>
      </c>
      <c r="G2747" t="s">
        <v>235</v>
      </c>
      <c r="H2747" t="s">
        <v>270</v>
      </c>
      <c r="I2747" t="s">
        <v>83</v>
      </c>
      <c r="J2747" t="s">
        <v>678</v>
      </c>
      <c r="K2747" t="s">
        <v>678</v>
      </c>
      <c r="L2747" s="41">
        <v>1805.05</v>
      </c>
      <c r="M2747" s="41">
        <v>5280.51</v>
      </c>
    </row>
    <row r="2748" spans="1:13" x14ac:dyDescent="0.2">
      <c r="A2748" s="43" t="s">
        <v>676</v>
      </c>
      <c r="B2748" s="43" t="s">
        <v>676</v>
      </c>
      <c r="C2748" t="s">
        <v>682</v>
      </c>
      <c r="D2748" s="1" t="s">
        <v>28</v>
      </c>
      <c r="E2748" s="1">
        <v>2018</v>
      </c>
      <c r="F2748" t="s">
        <v>344</v>
      </c>
      <c r="G2748" t="s">
        <v>235</v>
      </c>
      <c r="H2748" t="s">
        <v>265</v>
      </c>
      <c r="I2748" t="s">
        <v>27</v>
      </c>
      <c r="J2748" t="s">
        <v>678</v>
      </c>
      <c r="K2748" t="s">
        <v>678</v>
      </c>
      <c r="L2748" s="41">
        <v>1183.06</v>
      </c>
      <c r="M2748" s="41">
        <v>2801.81</v>
      </c>
    </row>
    <row r="2749" spans="1:13" x14ac:dyDescent="0.2">
      <c r="A2749" s="43" t="s">
        <v>676</v>
      </c>
      <c r="B2749" s="43" t="s">
        <v>676</v>
      </c>
      <c r="C2749" t="s">
        <v>233</v>
      </c>
      <c r="D2749" s="1" t="s">
        <v>39</v>
      </c>
      <c r="E2749" s="1">
        <v>2019</v>
      </c>
      <c r="F2749" t="s">
        <v>234</v>
      </c>
      <c r="G2749" t="s">
        <v>235</v>
      </c>
      <c r="H2749" t="s">
        <v>229</v>
      </c>
      <c r="I2749" t="s">
        <v>38</v>
      </c>
      <c r="J2749" t="s">
        <v>678</v>
      </c>
      <c r="K2749" t="s">
        <v>678</v>
      </c>
      <c r="L2749" s="41">
        <v>1122.19</v>
      </c>
      <c r="M2749" s="41">
        <v>3029.39</v>
      </c>
    </row>
    <row r="2750" spans="1:13" x14ac:dyDescent="0.2">
      <c r="A2750" s="43" t="s">
        <v>676</v>
      </c>
      <c r="B2750" s="43" t="s">
        <v>676</v>
      </c>
      <c r="C2750" s="57" t="s">
        <v>774</v>
      </c>
      <c r="D2750" s="1" t="s">
        <v>78</v>
      </c>
      <c r="E2750" s="1">
        <v>2021</v>
      </c>
      <c r="F2750" t="s">
        <v>234</v>
      </c>
      <c r="G2750" t="s">
        <v>235</v>
      </c>
      <c r="H2750" t="s">
        <v>698</v>
      </c>
      <c r="I2750" t="s">
        <v>697</v>
      </c>
      <c r="J2750" t="s">
        <v>678</v>
      </c>
      <c r="K2750" t="s">
        <v>678</v>
      </c>
      <c r="L2750" s="41">
        <v>2276.0100000000002</v>
      </c>
      <c r="M2750" s="41">
        <v>2569.5900000000006</v>
      </c>
    </row>
    <row r="2751" spans="1:13" x14ac:dyDescent="0.2">
      <c r="A2751" s="43" t="s">
        <v>676</v>
      </c>
      <c r="B2751" s="43" t="s">
        <v>676</v>
      </c>
      <c r="C2751" t="s">
        <v>233</v>
      </c>
      <c r="D2751" s="1" t="s">
        <v>39</v>
      </c>
      <c r="E2751" s="1">
        <v>2019</v>
      </c>
      <c r="F2751" t="s">
        <v>234</v>
      </c>
      <c r="G2751" t="s">
        <v>235</v>
      </c>
      <c r="H2751" t="s">
        <v>696</v>
      </c>
      <c r="I2751" t="s">
        <v>38</v>
      </c>
      <c r="J2751" t="s">
        <v>678</v>
      </c>
      <c r="K2751" t="s">
        <v>678</v>
      </c>
      <c r="L2751" s="41">
        <v>1122.19</v>
      </c>
      <c r="M2751" s="41">
        <v>3029.39</v>
      </c>
    </row>
    <row r="2752" spans="1:13" x14ac:dyDescent="0.2">
      <c r="A2752" s="43" t="s">
        <v>676</v>
      </c>
      <c r="B2752" s="43" t="s">
        <v>676</v>
      </c>
      <c r="C2752" t="s">
        <v>406</v>
      </c>
      <c r="D2752" s="1" t="s">
        <v>30</v>
      </c>
      <c r="E2752" s="1">
        <v>2018</v>
      </c>
      <c r="F2752" t="s">
        <v>407</v>
      </c>
      <c r="G2752" t="s">
        <v>235</v>
      </c>
      <c r="H2752" t="s">
        <v>258</v>
      </c>
      <c r="I2752" t="s">
        <v>688</v>
      </c>
      <c r="J2752" t="s">
        <v>678</v>
      </c>
      <c r="K2752" t="s">
        <v>678</v>
      </c>
      <c r="L2752" s="41">
        <v>1298</v>
      </c>
      <c r="M2752" s="41">
        <v>1811.8781999999999</v>
      </c>
    </row>
    <row r="2753" spans="1:13" x14ac:dyDescent="0.2">
      <c r="A2753" s="43" t="s">
        <v>676</v>
      </c>
      <c r="B2753" s="43" t="s">
        <v>676</v>
      </c>
      <c r="C2753" t="s">
        <v>411</v>
      </c>
      <c r="D2753" s="1" t="s">
        <v>20</v>
      </c>
      <c r="E2753" s="1">
        <v>2018</v>
      </c>
      <c r="F2753" t="s">
        <v>159</v>
      </c>
      <c r="G2753" t="s">
        <v>235</v>
      </c>
      <c r="H2753" t="s">
        <v>339</v>
      </c>
      <c r="I2753" t="s">
        <v>7</v>
      </c>
      <c r="J2753" t="s">
        <v>678</v>
      </c>
      <c r="K2753" t="s">
        <v>678</v>
      </c>
      <c r="L2753" s="41">
        <v>1727</v>
      </c>
      <c r="M2753" s="41">
        <v>2407.96</v>
      </c>
    </row>
    <row r="2754" spans="1:13" x14ac:dyDescent="0.2">
      <c r="A2754" s="43" t="s">
        <v>676</v>
      </c>
      <c r="B2754" s="43" t="s">
        <v>676</v>
      </c>
      <c r="C2754" t="s">
        <v>201</v>
      </c>
      <c r="D2754" s="1" t="s">
        <v>26</v>
      </c>
      <c r="E2754" s="1">
        <v>2019</v>
      </c>
      <c r="F2754" t="s">
        <v>152</v>
      </c>
      <c r="G2754" t="s">
        <v>235</v>
      </c>
      <c r="H2754" t="s">
        <v>207</v>
      </c>
      <c r="I2754" t="s">
        <v>0</v>
      </c>
      <c r="J2754" t="s">
        <v>678</v>
      </c>
      <c r="K2754" t="s">
        <v>678</v>
      </c>
      <c r="L2754" s="41">
        <v>1738</v>
      </c>
      <c r="M2754" s="41">
        <v>2237.633926</v>
      </c>
    </row>
    <row r="2755" spans="1:13" x14ac:dyDescent="0.2">
      <c r="A2755" s="43" t="s">
        <v>676</v>
      </c>
      <c r="B2755" s="43" t="s">
        <v>676</v>
      </c>
      <c r="C2755" t="s">
        <v>233</v>
      </c>
      <c r="D2755" s="1" t="s">
        <v>39</v>
      </c>
      <c r="E2755" s="1">
        <v>2019</v>
      </c>
      <c r="F2755" t="s">
        <v>234</v>
      </c>
      <c r="G2755" t="s">
        <v>235</v>
      </c>
      <c r="H2755" t="s">
        <v>223</v>
      </c>
      <c r="I2755" t="s">
        <v>38</v>
      </c>
      <c r="J2755" t="s">
        <v>678</v>
      </c>
      <c r="K2755" t="s">
        <v>678</v>
      </c>
      <c r="L2755" s="41">
        <v>1122.19</v>
      </c>
      <c r="M2755" s="41">
        <v>3029.39</v>
      </c>
    </row>
    <row r="2756" spans="1:13" x14ac:dyDescent="0.2">
      <c r="A2756" s="43" t="s">
        <v>676</v>
      </c>
      <c r="B2756" s="43" t="s">
        <v>676</v>
      </c>
      <c r="C2756" t="s">
        <v>518</v>
      </c>
      <c r="D2756" s="1" t="s">
        <v>10</v>
      </c>
      <c r="E2756" s="1">
        <v>2020</v>
      </c>
      <c r="F2756" t="s">
        <v>152</v>
      </c>
      <c r="G2756" t="s">
        <v>235</v>
      </c>
      <c r="H2756" t="s">
        <v>340</v>
      </c>
      <c r="I2756" t="s">
        <v>2</v>
      </c>
      <c r="J2756" t="s">
        <v>678</v>
      </c>
      <c r="K2756" t="s">
        <v>678</v>
      </c>
      <c r="L2756" s="41">
        <v>1342.19</v>
      </c>
      <c r="M2756" s="41">
        <v>1717.7976250000002</v>
      </c>
    </row>
    <row r="2757" spans="1:13" x14ac:dyDescent="0.2">
      <c r="A2757" s="43" t="s">
        <v>676</v>
      </c>
      <c r="B2757" s="43" t="s">
        <v>676</v>
      </c>
      <c r="C2757" t="s">
        <v>682</v>
      </c>
      <c r="D2757" s="1" t="s">
        <v>28</v>
      </c>
      <c r="E2757" s="1">
        <v>2018</v>
      </c>
      <c r="F2757" t="s">
        <v>344</v>
      </c>
      <c r="G2757" t="s">
        <v>235</v>
      </c>
      <c r="H2757" t="s">
        <v>326</v>
      </c>
      <c r="I2757" t="s">
        <v>27</v>
      </c>
      <c r="J2757" t="s">
        <v>678</v>
      </c>
      <c r="K2757" t="s">
        <v>678</v>
      </c>
      <c r="L2757" s="41">
        <v>1183.06</v>
      </c>
      <c r="M2757" s="41">
        <v>2801.81</v>
      </c>
    </row>
    <row r="2758" spans="1:13" x14ac:dyDescent="0.2">
      <c r="A2758" s="43" t="s">
        <v>676</v>
      </c>
      <c r="B2758" s="43" t="s">
        <v>676</v>
      </c>
      <c r="C2758" s="57" t="s">
        <v>774</v>
      </c>
      <c r="D2758" s="1" t="s">
        <v>78</v>
      </c>
      <c r="E2758" s="1">
        <v>2021</v>
      </c>
      <c r="F2758" t="s">
        <v>234</v>
      </c>
      <c r="G2758" t="s">
        <v>235</v>
      </c>
      <c r="H2758" t="s">
        <v>695</v>
      </c>
      <c r="I2758" t="s">
        <v>88</v>
      </c>
      <c r="J2758" t="s">
        <v>678</v>
      </c>
      <c r="K2758" t="s">
        <v>678</v>
      </c>
      <c r="L2758" s="41">
        <v>4552.18</v>
      </c>
      <c r="M2758" s="41">
        <v>4664.12</v>
      </c>
    </row>
    <row r="2759" spans="1:13" x14ac:dyDescent="0.2">
      <c r="A2759" s="43" t="s">
        <v>676</v>
      </c>
      <c r="B2759" s="43" t="s">
        <v>676</v>
      </c>
      <c r="C2759" t="s">
        <v>682</v>
      </c>
      <c r="D2759" s="1" t="s">
        <v>28</v>
      </c>
      <c r="E2759" s="1">
        <v>2018</v>
      </c>
      <c r="F2759" t="s">
        <v>344</v>
      </c>
      <c r="G2759" t="s">
        <v>235</v>
      </c>
      <c r="H2759" t="s">
        <v>251</v>
      </c>
      <c r="I2759" t="s">
        <v>27</v>
      </c>
      <c r="J2759" t="s">
        <v>678</v>
      </c>
      <c r="K2759" t="s">
        <v>678</v>
      </c>
      <c r="L2759" s="41">
        <v>1183.06</v>
      </c>
      <c r="M2759" s="41">
        <v>2801.81</v>
      </c>
    </row>
    <row r="2760" spans="1:13" x14ac:dyDescent="0.2">
      <c r="A2760" s="43" t="s">
        <v>676</v>
      </c>
      <c r="B2760" s="43" t="s">
        <v>676</v>
      </c>
      <c r="C2760" t="s">
        <v>682</v>
      </c>
      <c r="D2760" s="1" t="s">
        <v>28</v>
      </c>
      <c r="E2760" s="1">
        <v>2018</v>
      </c>
      <c r="F2760" t="s">
        <v>344</v>
      </c>
      <c r="G2760" t="s">
        <v>235</v>
      </c>
      <c r="H2760" t="s">
        <v>427</v>
      </c>
      <c r="I2760" t="s">
        <v>27</v>
      </c>
      <c r="J2760" t="s">
        <v>678</v>
      </c>
      <c r="K2760" t="s">
        <v>678</v>
      </c>
      <c r="L2760" s="41">
        <v>1183.06</v>
      </c>
      <c r="M2760" s="41">
        <v>2801.81</v>
      </c>
    </row>
    <row r="2761" spans="1:13" x14ac:dyDescent="0.2">
      <c r="A2761" s="43" t="s">
        <v>676</v>
      </c>
      <c r="B2761" s="43" t="s">
        <v>676</v>
      </c>
      <c r="C2761" t="s">
        <v>166</v>
      </c>
      <c r="D2761" s="1" t="s">
        <v>81</v>
      </c>
      <c r="E2761" s="1">
        <v>2021</v>
      </c>
      <c r="F2761" t="s">
        <v>167</v>
      </c>
      <c r="G2761" t="s">
        <v>235</v>
      </c>
      <c r="H2761" t="s">
        <v>171</v>
      </c>
      <c r="I2761" t="s">
        <v>0</v>
      </c>
      <c r="J2761" t="s">
        <v>678</v>
      </c>
      <c r="K2761" t="s">
        <v>678</v>
      </c>
      <c r="L2761" s="41">
        <v>1122.2</v>
      </c>
      <c r="M2761" s="41">
        <v>1630.74</v>
      </c>
    </row>
    <row r="2762" spans="1:13" x14ac:dyDescent="0.2">
      <c r="A2762" s="43" t="s">
        <v>676</v>
      </c>
      <c r="B2762" s="43" t="s">
        <v>676</v>
      </c>
      <c r="C2762" t="s">
        <v>682</v>
      </c>
      <c r="D2762" s="1" t="s">
        <v>28</v>
      </c>
      <c r="E2762" s="1">
        <v>2018</v>
      </c>
      <c r="F2762" t="s">
        <v>344</v>
      </c>
      <c r="G2762" t="s">
        <v>235</v>
      </c>
      <c r="H2762" t="s">
        <v>429</v>
      </c>
      <c r="I2762" t="s">
        <v>27</v>
      </c>
      <c r="J2762" t="s">
        <v>678</v>
      </c>
      <c r="K2762" t="s">
        <v>678</v>
      </c>
      <c r="L2762" s="41">
        <v>1183.06</v>
      </c>
      <c r="M2762" s="41">
        <v>2801.81</v>
      </c>
    </row>
    <row r="2763" spans="1:13" x14ac:dyDescent="0.2">
      <c r="A2763" s="43" t="s">
        <v>676</v>
      </c>
      <c r="B2763" s="43" t="s">
        <v>676</v>
      </c>
      <c r="C2763" t="s">
        <v>357</v>
      </c>
      <c r="D2763" s="1" t="s">
        <v>60</v>
      </c>
      <c r="E2763" s="1">
        <v>2016</v>
      </c>
      <c r="F2763" t="s">
        <v>344</v>
      </c>
      <c r="G2763" t="s">
        <v>235</v>
      </c>
      <c r="H2763" t="s">
        <v>360</v>
      </c>
      <c r="I2763" t="s">
        <v>50</v>
      </c>
      <c r="J2763" t="s">
        <v>678</v>
      </c>
      <c r="K2763" t="s">
        <v>678</v>
      </c>
      <c r="L2763" s="41">
        <v>1341.92</v>
      </c>
      <c r="M2763" s="41">
        <v>3792.68</v>
      </c>
    </row>
    <row r="2764" spans="1:13" x14ac:dyDescent="0.2">
      <c r="A2764" s="43" t="s">
        <v>676</v>
      </c>
      <c r="B2764" s="43" t="s">
        <v>676</v>
      </c>
      <c r="C2764" t="s">
        <v>273</v>
      </c>
      <c r="D2764" s="1" t="s">
        <v>4</v>
      </c>
      <c r="E2764" s="1">
        <v>2020</v>
      </c>
      <c r="F2764" t="s">
        <v>274</v>
      </c>
      <c r="G2764" t="s">
        <v>235</v>
      </c>
      <c r="H2764" t="s">
        <v>308</v>
      </c>
      <c r="I2764" t="s">
        <v>3</v>
      </c>
      <c r="J2764" t="s">
        <v>178</v>
      </c>
      <c r="K2764" t="s">
        <v>178</v>
      </c>
      <c r="L2764" s="41">
        <v>1302.3499999999999</v>
      </c>
      <c r="M2764" s="41">
        <v>5022.6400000000003</v>
      </c>
    </row>
    <row r="2765" spans="1:13" x14ac:dyDescent="0.2">
      <c r="A2765" s="43" t="s">
        <v>676</v>
      </c>
      <c r="B2765" s="43" t="s">
        <v>676</v>
      </c>
      <c r="C2765" t="s">
        <v>233</v>
      </c>
      <c r="D2765" s="1" t="s">
        <v>39</v>
      </c>
      <c r="E2765" s="1">
        <v>2019</v>
      </c>
      <c r="F2765" t="s">
        <v>234</v>
      </c>
      <c r="G2765" t="s">
        <v>235</v>
      </c>
      <c r="H2765" t="s">
        <v>223</v>
      </c>
      <c r="I2765" t="s">
        <v>38</v>
      </c>
      <c r="J2765" t="s">
        <v>678</v>
      </c>
      <c r="K2765" t="s">
        <v>678</v>
      </c>
      <c r="L2765" s="41">
        <v>1122.19</v>
      </c>
      <c r="M2765" s="41">
        <v>3029.39</v>
      </c>
    </row>
    <row r="2766" spans="1:13" x14ac:dyDescent="0.2">
      <c r="A2766" s="43" t="s">
        <v>676</v>
      </c>
      <c r="B2766" s="43" t="s">
        <v>676</v>
      </c>
      <c r="C2766" t="s">
        <v>684</v>
      </c>
      <c r="D2766" s="1" t="s">
        <v>9</v>
      </c>
      <c r="E2766" s="1">
        <v>2018</v>
      </c>
      <c r="F2766" t="s">
        <v>141</v>
      </c>
      <c r="G2766" t="s">
        <v>235</v>
      </c>
      <c r="H2766" t="s">
        <v>738</v>
      </c>
      <c r="I2766" t="s">
        <v>2</v>
      </c>
      <c r="J2766" t="s">
        <v>178</v>
      </c>
      <c r="K2766" t="s">
        <v>178</v>
      </c>
      <c r="L2766" s="41">
        <v>1145.68</v>
      </c>
      <c r="M2766" s="41">
        <v>2641.19</v>
      </c>
    </row>
    <row r="2767" spans="1:13" x14ac:dyDescent="0.2">
      <c r="A2767" s="43" t="s">
        <v>676</v>
      </c>
      <c r="B2767" s="43" t="s">
        <v>676</v>
      </c>
      <c r="C2767" t="s">
        <v>682</v>
      </c>
      <c r="D2767" s="1" t="s">
        <v>28</v>
      </c>
      <c r="E2767" s="1">
        <v>2018</v>
      </c>
      <c r="F2767" t="s">
        <v>344</v>
      </c>
      <c r="G2767" t="s">
        <v>235</v>
      </c>
      <c r="H2767" t="s">
        <v>265</v>
      </c>
      <c r="I2767" t="s">
        <v>27</v>
      </c>
      <c r="J2767" t="s">
        <v>678</v>
      </c>
      <c r="K2767" t="s">
        <v>678</v>
      </c>
      <c r="L2767" s="41">
        <v>1183.06</v>
      </c>
      <c r="M2767" s="41">
        <v>2801.81</v>
      </c>
    </row>
    <row r="2768" spans="1:13" x14ac:dyDescent="0.2">
      <c r="A2768" s="43" t="s">
        <v>676</v>
      </c>
      <c r="B2768" s="43" t="s">
        <v>676</v>
      </c>
      <c r="C2768" t="s">
        <v>518</v>
      </c>
      <c r="D2768" s="1" t="s">
        <v>10</v>
      </c>
      <c r="E2768" s="1">
        <v>2020</v>
      </c>
      <c r="F2768" t="s">
        <v>152</v>
      </c>
      <c r="G2768" t="s">
        <v>235</v>
      </c>
      <c r="H2768" t="s">
        <v>596</v>
      </c>
      <c r="I2768" t="s">
        <v>2</v>
      </c>
      <c r="J2768" t="s">
        <v>178</v>
      </c>
      <c r="K2768" t="s">
        <v>178</v>
      </c>
      <c r="L2768" s="41">
        <v>1342.19</v>
      </c>
      <c r="M2768" s="41">
        <v>1717.7976250000002</v>
      </c>
    </row>
    <row r="2769" spans="1:13" x14ac:dyDescent="0.2">
      <c r="A2769" s="43" t="s">
        <v>676</v>
      </c>
      <c r="B2769" s="43" t="s">
        <v>676</v>
      </c>
      <c r="C2769" t="s">
        <v>406</v>
      </c>
      <c r="D2769" s="1" t="s">
        <v>30</v>
      </c>
      <c r="E2769" s="1">
        <v>2018</v>
      </c>
      <c r="F2769" t="s">
        <v>407</v>
      </c>
      <c r="G2769" t="s">
        <v>235</v>
      </c>
      <c r="H2769" t="s">
        <v>149</v>
      </c>
      <c r="I2769" t="s">
        <v>29</v>
      </c>
      <c r="J2769" t="s">
        <v>678</v>
      </c>
      <c r="K2769" t="s">
        <v>678</v>
      </c>
      <c r="L2769" s="41">
        <v>2245.1</v>
      </c>
      <c r="M2769" s="41">
        <v>3158.5498824924002</v>
      </c>
    </row>
    <row r="2770" spans="1:13" x14ac:dyDescent="0.2">
      <c r="A2770" s="43" t="s">
        <v>676</v>
      </c>
      <c r="B2770" s="43" t="s">
        <v>676</v>
      </c>
      <c r="C2770" t="s">
        <v>685</v>
      </c>
      <c r="D2770" s="1" t="s">
        <v>80</v>
      </c>
      <c r="E2770" s="1">
        <v>2018</v>
      </c>
      <c r="F2770" t="s">
        <v>271</v>
      </c>
      <c r="G2770" t="s">
        <v>235</v>
      </c>
      <c r="H2770" t="s">
        <v>223</v>
      </c>
      <c r="I2770" t="s">
        <v>25</v>
      </c>
      <c r="J2770" t="s">
        <v>678</v>
      </c>
      <c r="K2770" t="s">
        <v>678</v>
      </c>
      <c r="L2770" s="41">
        <v>1298</v>
      </c>
      <c r="M2770" s="41">
        <v>3102.55</v>
      </c>
    </row>
    <row r="2771" spans="1:13" x14ac:dyDescent="0.2">
      <c r="A2771" s="43" t="s">
        <v>676</v>
      </c>
      <c r="B2771" s="43" t="s">
        <v>676</v>
      </c>
      <c r="C2771" t="s">
        <v>517</v>
      </c>
      <c r="D2771" s="1" t="s">
        <v>85</v>
      </c>
      <c r="E2771" s="1">
        <v>2018</v>
      </c>
      <c r="F2771" t="s">
        <v>159</v>
      </c>
      <c r="G2771" t="s">
        <v>235</v>
      </c>
      <c r="H2771" t="s">
        <v>244</v>
      </c>
      <c r="I2771" t="s">
        <v>0</v>
      </c>
      <c r="J2771" t="s">
        <v>678</v>
      </c>
      <c r="K2771" t="s">
        <v>678</v>
      </c>
      <c r="L2771" s="41">
        <v>1298</v>
      </c>
      <c r="M2771" s="41">
        <v>1694</v>
      </c>
    </row>
    <row r="2772" spans="1:13" x14ac:dyDescent="0.2">
      <c r="A2772" s="43" t="s">
        <v>676</v>
      </c>
      <c r="B2772" s="43" t="s">
        <v>676</v>
      </c>
      <c r="C2772" t="s">
        <v>411</v>
      </c>
      <c r="D2772" s="1" t="s">
        <v>20</v>
      </c>
      <c r="E2772" s="1">
        <v>2018</v>
      </c>
      <c r="F2772" t="s">
        <v>159</v>
      </c>
      <c r="G2772" t="s">
        <v>235</v>
      </c>
      <c r="H2772" t="s">
        <v>403</v>
      </c>
      <c r="I2772" t="s">
        <v>7</v>
      </c>
      <c r="J2772" t="s">
        <v>678</v>
      </c>
      <c r="K2772" t="s">
        <v>678</v>
      </c>
      <c r="L2772" s="41">
        <v>1727</v>
      </c>
      <c r="M2772" s="41">
        <v>2407.96</v>
      </c>
    </row>
    <row r="2773" spans="1:13" x14ac:dyDescent="0.2">
      <c r="A2773" s="43" t="s">
        <v>676</v>
      </c>
      <c r="B2773" s="43" t="s">
        <v>676</v>
      </c>
      <c r="C2773" t="s">
        <v>343</v>
      </c>
      <c r="D2773" s="1" t="s">
        <v>70</v>
      </c>
      <c r="E2773" s="1">
        <v>2016</v>
      </c>
      <c r="F2773" t="s">
        <v>344</v>
      </c>
      <c r="G2773" t="s">
        <v>235</v>
      </c>
      <c r="H2773" t="s">
        <v>214</v>
      </c>
      <c r="I2773" t="s">
        <v>41</v>
      </c>
      <c r="J2773" t="s">
        <v>678</v>
      </c>
      <c r="K2773" t="s">
        <v>678</v>
      </c>
      <c r="L2773" s="41">
        <v>2190</v>
      </c>
      <c r="M2773" s="41">
        <v>5666.7409677419355</v>
      </c>
    </row>
    <row r="2774" spans="1:13" x14ac:dyDescent="0.2">
      <c r="A2774" s="43" t="s">
        <v>676</v>
      </c>
      <c r="B2774" s="43" t="s">
        <v>676</v>
      </c>
      <c r="C2774" t="s">
        <v>219</v>
      </c>
      <c r="D2774" s="1" t="s">
        <v>48</v>
      </c>
      <c r="E2774" s="1">
        <v>2016</v>
      </c>
      <c r="F2774" t="s">
        <v>220</v>
      </c>
      <c r="G2774" t="s">
        <v>235</v>
      </c>
      <c r="H2774" t="s">
        <v>224</v>
      </c>
      <c r="I2774" t="s">
        <v>47</v>
      </c>
      <c r="J2774" t="s">
        <v>678</v>
      </c>
      <c r="K2774" t="s">
        <v>678</v>
      </c>
      <c r="L2774" s="41">
        <v>1203.71</v>
      </c>
      <c r="M2774" s="41">
        <v>3179.02</v>
      </c>
    </row>
    <row r="2775" spans="1:13" x14ac:dyDescent="0.2">
      <c r="A2775" s="43" t="s">
        <v>676</v>
      </c>
      <c r="B2775" s="43" t="s">
        <v>676</v>
      </c>
      <c r="C2775" t="s">
        <v>273</v>
      </c>
      <c r="D2775" s="1" t="s">
        <v>4</v>
      </c>
      <c r="E2775" s="1">
        <v>2020</v>
      </c>
      <c r="F2775" t="s">
        <v>274</v>
      </c>
      <c r="G2775" t="s">
        <v>235</v>
      </c>
      <c r="H2775" t="s">
        <v>316</v>
      </c>
      <c r="I2775" t="s">
        <v>3</v>
      </c>
      <c r="J2775" t="s">
        <v>178</v>
      </c>
      <c r="K2775" t="s">
        <v>178</v>
      </c>
      <c r="L2775" s="41">
        <v>1302.3499999999999</v>
      </c>
      <c r="M2775" s="41">
        <v>5022.6400000000003</v>
      </c>
    </row>
    <row r="2776" spans="1:13" x14ac:dyDescent="0.2">
      <c r="A2776" s="43" t="s">
        <v>676</v>
      </c>
      <c r="B2776" s="43" t="s">
        <v>676</v>
      </c>
      <c r="C2776" t="s">
        <v>518</v>
      </c>
      <c r="D2776" s="1" t="s">
        <v>10</v>
      </c>
      <c r="E2776" s="1">
        <v>2020</v>
      </c>
      <c r="F2776" t="s">
        <v>152</v>
      </c>
      <c r="G2776" t="s">
        <v>235</v>
      </c>
      <c r="H2776" t="s">
        <v>590</v>
      </c>
      <c r="I2776" t="s">
        <v>2</v>
      </c>
      <c r="J2776" t="s">
        <v>178</v>
      </c>
      <c r="K2776" t="s">
        <v>178</v>
      </c>
      <c r="L2776" s="41">
        <v>1239.6000000000001</v>
      </c>
      <c r="M2776" s="41">
        <v>1607.296848</v>
      </c>
    </row>
    <row r="2777" spans="1:13" x14ac:dyDescent="0.2">
      <c r="A2777" s="43" t="s">
        <v>676</v>
      </c>
      <c r="B2777" s="43" t="s">
        <v>676</v>
      </c>
      <c r="C2777" t="s">
        <v>682</v>
      </c>
      <c r="D2777" s="1" t="s">
        <v>28</v>
      </c>
      <c r="E2777" s="1">
        <v>2018</v>
      </c>
      <c r="F2777" t="s">
        <v>344</v>
      </c>
      <c r="G2777" t="s">
        <v>235</v>
      </c>
      <c r="H2777" t="s">
        <v>241</v>
      </c>
      <c r="I2777" t="s">
        <v>27</v>
      </c>
      <c r="J2777" t="s">
        <v>678</v>
      </c>
      <c r="K2777" t="s">
        <v>678</v>
      </c>
      <c r="L2777" s="41">
        <v>1183.06</v>
      </c>
      <c r="M2777" s="41">
        <v>2801.81</v>
      </c>
    </row>
    <row r="2778" spans="1:13" x14ac:dyDescent="0.2">
      <c r="A2778" s="43" t="s">
        <v>676</v>
      </c>
      <c r="B2778" s="43" t="s">
        <v>676</v>
      </c>
      <c r="C2778" t="s">
        <v>411</v>
      </c>
      <c r="D2778" s="1" t="s">
        <v>20</v>
      </c>
      <c r="E2778" s="1">
        <v>2018</v>
      </c>
      <c r="F2778" t="s">
        <v>159</v>
      </c>
      <c r="G2778" t="s">
        <v>235</v>
      </c>
      <c r="H2778" t="s">
        <v>398</v>
      </c>
      <c r="I2778" t="s">
        <v>0</v>
      </c>
      <c r="J2778" t="s">
        <v>678</v>
      </c>
      <c r="K2778" t="s">
        <v>678</v>
      </c>
      <c r="L2778" s="41">
        <v>1298</v>
      </c>
      <c r="M2778" s="41">
        <v>1694</v>
      </c>
    </row>
    <row r="2779" spans="1:13" x14ac:dyDescent="0.2">
      <c r="A2779" s="43" t="s">
        <v>676</v>
      </c>
      <c r="B2779" s="43" t="s">
        <v>676</v>
      </c>
      <c r="C2779" t="s">
        <v>518</v>
      </c>
      <c r="D2779" s="1" t="s">
        <v>10</v>
      </c>
      <c r="E2779" s="1">
        <v>2020</v>
      </c>
      <c r="F2779" t="s">
        <v>152</v>
      </c>
      <c r="G2779" t="s">
        <v>235</v>
      </c>
      <c r="H2779" t="s">
        <v>594</v>
      </c>
      <c r="I2779" t="s">
        <v>2</v>
      </c>
      <c r="J2779" t="s">
        <v>178</v>
      </c>
      <c r="K2779" t="s">
        <v>178</v>
      </c>
      <c r="L2779" s="41">
        <v>1122.19</v>
      </c>
      <c r="M2779" s="41">
        <v>1499.5262090000001</v>
      </c>
    </row>
    <row r="2780" spans="1:13" x14ac:dyDescent="0.2">
      <c r="A2780" s="43" t="s">
        <v>676</v>
      </c>
      <c r="B2780" s="43" t="s">
        <v>676</v>
      </c>
      <c r="C2780" t="s">
        <v>438</v>
      </c>
      <c r="D2780" s="1" t="s">
        <v>19</v>
      </c>
      <c r="E2780" s="1">
        <v>2019</v>
      </c>
      <c r="F2780" t="s">
        <v>439</v>
      </c>
      <c r="G2780" t="s">
        <v>235</v>
      </c>
      <c r="H2780" t="s">
        <v>492</v>
      </c>
      <c r="I2780" t="s">
        <v>2</v>
      </c>
      <c r="J2780" t="s">
        <v>178</v>
      </c>
      <c r="K2780" t="s">
        <v>178</v>
      </c>
      <c r="L2780" s="41">
        <v>1122.2</v>
      </c>
      <c r="M2780" s="41">
        <v>3112.55</v>
      </c>
    </row>
    <row r="2781" spans="1:13" x14ac:dyDescent="0.2">
      <c r="A2781" s="43" t="s">
        <v>676</v>
      </c>
      <c r="B2781" s="43" t="s">
        <v>676</v>
      </c>
      <c r="C2781" t="s">
        <v>438</v>
      </c>
      <c r="D2781" s="1" t="s">
        <v>19</v>
      </c>
      <c r="E2781" s="1">
        <v>2019</v>
      </c>
      <c r="F2781" t="s">
        <v>439</v>
      </c>
      <c r="G2781" t="s">
        <v>235</v>
      </c>
      <c r="H2781" t="s">
        <v>322</v>
      </c>
      <c r="I2781" t="s">
        <v>2</v>
      </c>
      <c r="J2781" t="s">
        <v>178</v>
      </c>
      <c r="K2781" t="s">
        <v>178</v>
      </c>
      <c r="L2781" s="41">
        <v>1122.2</v>
      </c>
      <c r="M2781" s="41">
        <v>3814.15</v>
      </c>
    </row>
    <row r="2782" spans="1:13" x14ac:dyDescent="0.2">
      <c r="A2782" s="43" t="s">
        <v>676</v>
      </c>
      <c r="B2782" s="43" t="s">
        <v>676</v>
      </c>
      <c r="C2782" t="s">
        <v>438</v>
      </c>
      <c r="D2782" s="1" t="s">
        <v>19</v>
      </c>
      <c r="E2782" s="1">
        <v>2019</v>
      </c>
      <c r="F2782" t="s">
        <v>439</v>
      </c>
      <c r="G2782" t="s">
        <v>235</v>
      </c>
      <c r="H2782" t="s">
        <v>500</v>
      </c>
      <c r="I2782" t="s">
        <v>2</v>
      </c>
      <c r="J2782" t="s">
        <v>178</v>
      </c>
      <c r="K2782" t="s">
        <v>178</v>
      </c>
      <c r="L2782" s="41">
        <v>1122.2</v>
      </c>
      <c r="M2782" s="41">
        <v>3112.55</v>
      </c>
    </row>
    <row r="2783" spans="1:13" x14ac:dyDescent="0.2">
      <c r="A2783" s="43" t="s">
        <v>676</v>
      </c>
      <c r="B2783" s="43" t="s">
        <v>676</v>
      </c>
      <c r="C2783" t="s">
        <v>406</v>
      </c>
      <c r="D2783" s="1" t="s">
        <v>30</v>
      </c>
      <c r="E2783" s="1">
        <v>2018</v>
      </c>
      <c r="F2783" t="s">
        <v>407</v>
      </c>
      <c r="G2783" t="s">
        <v>235</v>
      </c>
      <c r="H2783" t="s">
        <v>197</v>
      </c>
      <c r="I2783" t="s">
        <v>29</v>
      </c>
      <c r="J2783" t="s">
        <v>678</v>
      </c>
      <c r="K2783" t="s">
        <v>678</v>
      </c>
      <c r="L2783" s="41">
        <v>2245.1</v>
      </c>
      <c r="M2783" s="41">
        <v>3158.5498824924002</v>
      </c>
    </row>
    <row r="2784" spans="1:13" x14ac:dyDescent="0.2">
      <c r="A2784" s="43" t="s">
        <v>676</v>
      </c>
      <c r="B2784" s="43" t="s">
        <v>676</v>
      </c>
      <c r="C2784" t="s">
        <v>438</v>
      </c>
      <c r="D2784" s="1" t="s">
        <v>19</v>
      </c>
      <c r="E2784" s="1">
        <v>2019</v>
      </c>
      <c r="F2784" t="s">
        <v>439</v>
      </c>
      <c r="G2784" t="s">
        <v>235</v>
      </c>
      <c r="H2784" t="s">
        <v>204</v>
      </c>
      <c r="I2784" t="s">
        <v>2</v>
      </c>
      <c r="J2784" t="s">
        <v>178</v>
      </c>
      <c r="K2784" t="s">
        <v>178</v>
      </c>
      <c r="L2784" s="41">
        <v>1122.2</v>
      </c>
      <c r="M2784" s="41">
        <v>3814.15</v>
      </c>
    </row>
    <row r="2785" spans="1:13" x14ac:dyDescent="0.2">
      <c r="A2785" s="43" t="s">
        <v>676</v>
      </c>
      <c r="B2785" s="43" t="s">
        <v>676</v>
      </c>
      <c r="C2785" t="s">
        <v>421</v>
      </c>
      <c r="D2785" s="1" t="s">
        <v>12</v>
      </c>
      <c r="E2785" s="1">
        <v>2018</v>
      </c>
      <c r="F2785" t="s">
        <v>422</v>
      </c>
      <c r="G2785" t="s">
        <v>235</v>
      </c>
      <c r="H2785" t="s">
        <v>426</v>
      </c>
      <c r="I2785" t="s">
        <v>61</v>
      </c>
      <c r="J2785" t="s">
        <v>678</v>
      </c>
      <c r="K2785" t="s">
        <v>678</v>
      </c>
      <c r="L2785" s="41">
        <v>2245.1</v>
      </c>
      <c r="M2785" s="41">
        <v>4326.8999999999996</v>
      </c>
    </row>
    <row r="2786" spans="1:13" x14ac:dyDescent="0.2">
      <c r="A2786" s="43" t="s">
        <v>676</v>
      </c>
      <c r="B2786" s="43" t="s">
        <v>676</v>
      </c>
      <c r="C2786" t="s">
        <v>418</v>
      </c>
      <c r="D2786" s="1" t="s">
        <v>6</v>
      </c>
      <c r="E2786" s="1">
        <v>2018</v>
      </c>
      <c r="F2786" t="s">
        <v>162</v>
      </c>
      <c r="G2786" t="s">
        <v>235</v>
      </c>
      <c r="H2786" t="s">
        <v>300</v>
      </c>
      <c r="I2786" t="s">
        <v>52</v>
      </c>
      <c r="J2786" t="s">
        <v>678</v>
      </c>
      <c r="K2786" t="s">
        <v>678</v>
      </c>
      <c r="L2786" s="41">
        <v>1522.29</v>
      </c>
      <c r="M2786" s="41">
        <v>3823.6199999999994</v>
      </c>
    </row>
    <row r="2787" spans="1:13" x14ac:dyDescent="0.2">
      <c r="A2787" s="43" t="s">
        <v>676</v>
      </c>
      <c r="B2787" s="43" t="s">
        <v>676</v>
      </c>
      <c r="C2787" t="s">
        <v>357</v>
      </c>
      <c r="D2787" s="1" t="s">
        <v>60</v>
      </c>
      <c r="E2787" s="1">
        <v>2016</v>
      </c>
      <c r="F2787" t="s">
        <v>344</v>
      </c>
      <c r="G2787" t="s">
        <v>235</v>
      </c>
      <c r="H2787" t="s">
        <v>377</v>
      </c>
      <c r="I2787" t="s">
        <v>50</v>
      </c>
      <c r="J2787" t="s">
        <v>678</v>
      </c>
      <c r="K2787" t="s">
        <v>678</v>
      </c>
      <c r="L2787" s="41">
        <v>1341.92</v>
      </c>
      <c r="M2787" s="41">
        <v>3792.68</v>
      </c>
    </row>
    <row r="2788" spans="1:13" x14ac:dyDescent="0.2">
      <c r="A2788" s="43" t="s">
        <v>676</v>
      </c>
      <c r="B2788" s="43" t="s">
        <v>676</v>
      </c>
      <c r="C2788" t="s">
        <v>357</v>
      </c>
      <c r="D2788" s="1" t="s">
        <v>60</v>
      </c>
      <c r="E2788" s="1">
        <v>2016</v>
      </c>
      <c r="F2788" t="s">
        <v>344</v>
      </c>
      <c r="G2788" t="s">
        <v>235</v>
      </c>
      <c r="H2788" t="s">
        <v>381</v>
      </c>
      <c r="I2788" t="s">
        <v>50</v>
      </c>
      <c r="J2788" t="s">
        <v>678</v>
      </c>
      <c r="K2788" t="s">
        <v>678</v>
      </c>
      <c r="L2788" s="41">
        <v>1341.92</v>
      </c>
      <c r="M2788" s="41">
        <v>3792.68</v>
      </c>
    </row>
    <row r="2789" spans="1:13" x14ac:dyDescent="0.2">
      <c r="A2789" s="43" t="s">
        <v>676</v>
      </c>
      <c r="B2789" s="43" t="s">
        <v>676</v>
      </c>
      <c r="C2789" t="s">
        <v>397</v>
      </c>
      <c r="D2789" s="1" t="s">
        <v>18</v>
      </c>
      <c r="E2789" s="1">
        <v>2020</v>
      </c>
      <c r="F2789" t="s">
        <v>167</v>
      </c>
      <c r="G2789" t="s">
        <v>235</v>
      </c>
      <c r="H2789" t="s">
        <v>398</v>
      </c>
      <c r="I2789" t="s">
        <v>67</v>
      </c>
      <c r="J2789" t="s">
        <v>178</v>
      </c>
      <c r="K2789" t="s">
        <v>178</v>
      </c>
      <c r="L2789" s="41">
        <v>1061.6400000000001</v>
      </c>
      <c r="M2789" s="41">
        <v>1695.14</v>
      </c>
    </row>
    <row r="2790" spans="1:13" x14ac:dyDescent="0.2">
      <c r="A2790" s="43" t="s">
        <v>676</v>
      </c>
      <c r="B2790" s="43" t="s">
        <v>676</v>
      </c>
      <c r="C2790" t="s">
        <v>219</v>
      </c>
      <c r="D2790" s="1" t="s">
        <v>48</v>
      </c>
      <c r="E2790" s="1">
        <v>2016</v>
      </c>
      <c r="F2790" t="s">
        <v>220</v>
      </c>
      <c r="G2790" t="s">
        <v>235</v>
      </c>
      <c r="H2790" t="s">
        <v>226</v>
      </c>
      <c r="I2790" t="s">
        <v>47</v>
      </c>
      <c r="J2790" t="s">
        <v>178</v>
      </c>
      <c r="K2790" t="s">
        <v>178</v>
      </c>
      <c r="L2790" s="41">
        <v>1203.71</v>
      </c>
      <c r="M2790" s="41">
        <v>3179.02</v>
      </c>
    </row>
    <row r="2791" spans="1:13" x14ac:dyDescent="0.2">
      <c r="A2791" s="43" t="s">
        <v>676</v>
      </c>
      <c r="B2791" s="43" t="s">
        <v>676</v>
      </c>
      <c r="C2791" t="s">
        <v>273</v>
      </c>
      <c r="D2791" s="1" t="s">
        <v>4</v>
      </c>
      <c r="E2791" s="1">
        <v>2020</v>
      </c>
      <c r="F2791" t="s">
        <v>274</v>
      </c>
      <c r="G2791" t="s">
        <v>235</v>
      </c>
      <c r="H2791" t="s">
        <v>303</v>
      </c>
      <c r="I2791" t="s">
        <v>3</v>
      </c>
      <c r="J2791" t="s">
        <v>178</v>
      </c>
      <c r="K2791" t="s">
        <v>178</v>
      </c>
      <c r="L2791" s="41">
        <v>1302.3499999999999</v>
      </c>
      <c r="M2791" s="41">
        <v>5022.6400000000003</v>
      </c>
    </row>
    <row r="2792" spans="1:13" x14ac:dyDescent="0.2">
      <c r="A2792" s="43" t="s">
        <v>676</v>
      </c>
      <c r="B2792" s="43" t="s">
        <v>676</v>
      </c>
      <c r="C2792" t="s">
        <v>418</v>
      </c>
      <c r="D2792" s="1" t="s">
        <v>6</v>
      </c>
      <c r="E2792" s="1">
        <v>2018</v>
      </c>
      <c r="F2792" t="s">
        <v>162</v>
      </c>
      <c r="G2792" t="s">
        <v>235</v>
      </c>
      <c r="H2792" t="s">
        <v>148</v>
      </c>
      <c r="I2792" t="s">
        <v>21</v>
      </c>
      <c r="J2792" t="s">
        <v>678</v>
      </c>
      <c r="K2792" t="s">
        <v>678</v>
      </c>
      <c r="L2792" s="41">
        <v>3080.73</v>
      </c>
      <c r="M2792" s="41">
        <v>6935.1399999999994</v>
      </c>
    </row>
    <row r="2793" spans="1:13" x14ac:dyDescent="0.2">
      <c r="A2793" s="43" t="s">
        <v>676</v>
      </c>
      <c r="B2793" s="43" t="s">
        <v>676</v>
      </c>
      <c r="C2793" t="s">
        <v>342</v>
      </c>
      <c r="D2793" s="1" t="s">
        <v>8</v>
      </c>
      <c r="E2793" s="1">
        <v>2019</v>
      </c>
      <c r="F2793" t="s">
        <v>141</v>
      </c>
      <c r="G2793" t="s">
        <v>235</v>
      </c>
      <c r="H2793" t="s">
        <v>226</v>
      </c>
      <c r="I2793" t="s">
        <v>7</v>
      </c>
      <c r="J2793" t="s">
        <v>678</v>
      </c>
      <c r="K2793" t="s">
        <v>678</v>
      </c>
      <c r="L2793" s="41">
        <v>1945.68</v>
      </c>
      <c r="M2793" s="41">
        <v>4865.74</v>
      </c>
    </row>
    <row r="2794" spans="1:13" x14ac:dyDescent="0.2">
      <c r="A2794" s="43" t="s">
        <v>676</v>
      </c>
      <c r="B2794" s="43" t="s">
        <v>676</v>
      </c>
      <c r="C2794" t="s">
        <v>273</v>
      </c>
      <c r="D2794" s="1" t="s">
        <v>4</v>
      </c>
      <c r="E2794" s="1">
        <v>2020</v>
      </c>
      <c r="F2794" t="s">
        <v>274</v>
      </c>
      <c r="G2794" t="s">
        <v>235</v>
      </c>
      <c r="H2794" t="s">
        <v>232</v>
      </c>
      <c r="I2794" t="s">
        <v>3</v>
      </c>
      <c r="J2794" t="s">
        <v>178</v>
      </c>
      <c r="K2794" t="s">
        <v>178</v>
      </c>
      <c r="L2794" s="41">
        <v>1302.3499999999999</v>
      </c>
      <c r="M2794" s="41">
        <v>5022.6400000000003</v>
      </c>
    </row>
    <row r="2795" spans="1:13" x14ac:dyDescent="0.2">
      <c r="A2795" s="43" t="s">
        <v>676</v>
      </c>
      <c r="B2795" s="43" t="s">
        <v>676</v>
      </c>
      <c r="C2795" t="s">
        <v>357</v>
      </c>
      <c r="D2795" s="1" t="s">
        <v>60</v>
      </c>
      <c r="E2795" s="1">
        <v>2016</v>
      </c>
      <c r="F2795" t="s">
        <v>344</v>
      </c>
      <c r="G2795" t="s">
        <v>235</v>
      </c>
      <c r="H2795" t="s">
        <v>368</v>
      </c>
      <c r="I2795" t="s">
        <v>50</v>
      </c>
      <c r="J2795" t="s">
        <v>341</v>
      </c>
      <c r="K2795" t="s">
        <v>341</v>
      </c>
      <c r="L2795" s="41">
        <v>1341.92</v>
      </c>
      <c r="M2795" s="41">
        <v>3792.68</v>
      </c>
    </row>
    <row r="2796" spans="1:13" x14ac:dyDescent="0.2">
      <c r="A2796" s="43" t="s">
        <v>676</v>
      </c>
      <c r="B2796" s="43" t="s">
        <v>676</v>
      </c>
      <c r="C2796" t="s">
        <v>233</v>
      </c>
      <c r="D2796" s="1" t="s">
        <v>39</v>
      </c>
      <c r="E2796" s="1">
        <v>2019</v>
      </c>
      <c r="F2796" t="s">
        <v>234</v>
      </c>
      <c r="G2796" t="s">
        <v>235</v>
      </c>
      <c r="H2796" t="s">
        <v>269</v>
      </c>
      <c r="I2796" t="s">
        <v>38</v>
      </c>
      <c r="J2796" t="s">
        <v>678</v>
      </c>
      <c r="K2796" t="s">
        <v>678</v>
      </c>
      <c r="L2796" s="41">
        <v>1122.19</v>
      </c>
      <c r="M2796" s="41">
        <v>3029.39</v>
      </c>
    </row>
    <row r="2797" spans="1:13" x14ac:dyDescent="0.2">
      <c r="A2797" s="43" t="s">
        <v>676</v>
      </c>
      <c r="B2797" s="43" t="s">
        <v>676</v>
      </c>
      <c r="C2797" t="s">
        <v>517</v>
      </c>
      <c r="D2797" s="1" t="s">
        <v>85</v>
      </c>
      <c r="E2797" s="1">
        <v>2018</v>
      </c>
      <c r="F2797" t="s">
        <v>159</v>
      </c>
      <c r="G2797" t="s">
        <v>235</v>
      </c>
      <c r="H2797" t="s">
        <v>405</v>
      </c>
      <c r="I2797" t="s">
        <v>7</v>
      </c>
      <c r="J2797" t="s">
        <v>678</v>
      </c>
      <c r="K2797" t="s">
        <v>678</v>
      </c>
      <c r="L2797" s="41">
        <v>1727</v>
      </c>
      <c r="M2797" s="41">
        <v>2407.96</v>
      </c>
    </row>
    <row r="2798" spans="1:13" x14ac:dyDescent="0.2">
      <c r="A2798" s="43" t="s">
        <v>676</v>
      </c>
      <c r="B2798" s="43" t="s">
        <v>676</v>
      </c>
      <c r="C2798" t="s">
        <v>517</v>
      </c>
      <c r="D2798" s="1" t="s">
        <v>85</v>
      </c>
      <c r="E2798" s="1">
        <v>2018</v>
      </c>
      <c r="F2798" t="s">
        <v>159</v>
      </c>
      <c r="G2798" t="s">
        <v>235</v>
      </c>
      <c r="H2798" t="s">
        <v>244</v>
      </c>
      <c r="I2798" t="s">
        <v>0</v>
      </c>
      <c r="J2798" t="s">
        <v>678</v>
      </c>
      <c r="K2798" t="s">
        <v>678</v>
      </c>
      <c r="L2798" s="41">
        <v>1298</v>
      </c>
      <c r="M2798" s="41">
        <v>1694</v>
      </c>
    </row>
    <row r="2799" spans="1:13" x14ac:dyDescent="0.2">
      <c r="A2799" s="43" t="s">
        <v>676</v>
      </c>
      <c r="B2799" s="43" t="s">
        <v>676</v>
      </c>
      <c r="C2799" t="s">
        <v>342</v>
      </c>
      <c r="D2799" s="1" t="s">
        <v>8</v>
      </c>
      <c r="E2799" s="1">
        <v>2019</v>
      </c>
      <c r="F2799" t="s">
        <v>141</v>
      </c>
      <c r="G2799" t="s">
        <v>235</v>
      </c>
      <c r="H2799" t="s">
        <v>226</v>
      </c>
      <c r="I2799" t="s">
        <v>17</v>
      </c>
      <c r="J2799" t="s">
        <v>678</v>
      </c>
      <c r="K2799" t="s">
        <v>678</v>
      </c>
      <c r="L2799" s="41">
        <v>1725.68</v>
      </c>
      <c r="M2799" s="41">
        <v>4467.13</v>
      </c>
    </row>
    <row r="2800" spans="1:13" x14ac:dyDescent="0.2">
      <c r="A2800" s="43" t="s">
        <v>676</v>
      </c>
      <c r="B2800" s="43" t="s">
        <v>676</v>
      </c>
      <c r="C2800" t="s">
        <v>273</v>
      </c>
      <c r="D2800" s="1" t="s">
        <v>4</v>
      </c>
      <c r="E2800" s="1">
        <v>2020</v>
      </c>
      <c r="F2800" t="s">
        <v>274</v>
      </c>
      <c r="G2800" t="s">
        <v>235</v>
      </c>
      <c r="H2800" t="s">
        <v>287</v>
      </c>
      <c r="I2800" t="s">
        <v>3</v>
      </c>
      <c r="J2800" t="s">
        <v>178</v>
      </c>
      <c r="K2800" t="s">
        <v>178</v>
      </c>
      <c r="L2800" s="41">
        <v>1302.3499999999999</v>
      </c>
      <c r="M2800" s="41">
        <v>5022.6400000000003</v>
      </c>
    </row>
    <row r="2801" spans="1:13" x14ac:dyDescent="0.2">
      <c r="A2801" s="43" t="s">
        <v>676</v>
      </c>
      <c r="B2801" s="43" t="s">
        <v>676</v>
      </c>
      <c r="C2801" t="s">
        <v>438</v>
      </c>
      <c r="D2801" s="1" t="s">
        <v>19</v>
      </c>
      <c r="E2801" s="1">
        <v>2019</v>
      </c>
      <c r="F2801" t="s">
        <v>439</v>
      </c>
      <c r="G2801" t="s">
        <v>235</v>
      </c>
      <c r="H2801" t="s">
        <v>509</v>
      </c>
      <c r="I2801" t="s">
        <v>2</v>
      </c>
      <c r="J2801" t="s">
        <v>178</v>
      </c>
      <c r="K2801" t="s">
        <v>178</v>
      </c>
      <c r="L2801" s="41">
        <v>1122.2</v>
      </c>
      <c r="M2801" s="41">
        <v>3814.15</v>
      </c>
    </row>
    <row r="2802" spans="1:13" x14ac:dyDescent="0.2">
      <c r="A2802" s="43" t="s">
        <v>676</v>
      </c>
      <c r="B2802" s="43" t="s">
        <v>676</v>
      </c>
      <c r="C2802" t="s">
        <v>684</v>
      </c>
      <c r="D2802" s="1" t="s">
        <v>9</v>
      </c>
      <c r="E2802" s="1">
        <v>2018</v>
      </c>
      <c r="F2802" t="s">
        <v>141</v>
      </c>
      <c r="G2802" t="s">
        <v>235</v>
      </c>
      <c r="H2802" t="s">
        <v>693</v>
      </c>
      <c r="I2802" t="s">
        <v>2</v>
      </c>
      <c r="J2802" t="s">
        <v>178</v>
      </c>
      <c r="K2802" t="s">
        <v>178</v>
      </c>
      <c r="L2802" s="41">
        <v>1145.68</v>
      </c>
      <c r="M2802" s="41">
        <v>2641.19</v>
      </c>
    </row>
    <row r="2803" spans="1:13" x14ac:dyDescent="0.2">
      <c r="A2803" s="43" t="s">
        <v>676</v>
      </c>
      <c r="B2803" s="43" t="s">
        <v>676</v>
      </c>
      <c r="C2803" t="s">
        <v>273</v>
      </c>
      <c r="D2803" s="1" t="s">
        <v>4</v>
      </c>
      <c r="E2803" s="1">
        <v>2020</v>
      </c>
      <c r="F2803" t="s">
        <v>274</v>
      </c>
      <c r="G2803" t="s">
        <v>235</v>
      </c>
      <c r="H2803" t="s">
        <v>148</v>
      </c>
      <c r="I2803" t="s">
        <v>3</v>
      </c>
      <c r="J2803" t="s">
        <v>178</v>
      </c>
      <c r="K2803" t="s">
        <v>178</v>
      </c>
      <c r="L2803" s="41">
        <v>1302.3499999999999</v>
      </c>
      <c r="M2803" s="41">
        <v>5022.6400000000003</v>
      </c>
    </row>
    <row r="2804" spans="1:13" x14ac:dyDescent="0.2">
      <c r="A2804" s="43" t="s">
        <v>676</v>
      </c>
      <c r="B2804" s="43" t="s">
        <v>676</v>
      </c>
      <c r="C2804" t="s">
        <v>233</v>
      </c>
      <c r="D2804" s="1" t="s">
        <v>39</v>
      </c>
      <c r="E2804" s="1">
        <v>2019</v>
      </c>
      <c r="F2804" t="s">
        <v>234</v>
      </c>
      <c r="G2804" t="s">
        <v>235</v>
      </c>
      <c r="H2804" t="s">
        <v>237</v>
      </c>
      <c r="I2804" t="s">
        <v>38</v>
      </c>
      <c r="J2804" t="s">
        <v>678</v>
      </c>
      <c r="K2804" t="s">
        <v>678</v>
      </c>
      <c r="L2804" s="41">
        <v>1122.19</v>
      </c>
      <c r="M2804" s="41">
        <v>3029.39</v>
      </c>
    </row>
    <row r="2805" spans="1:13" x14ac:dyDescent="0.2">
      <c r="A2805" s="43" t="s">
        <v>676</v>
      </c>
      <c r="B2805" s="43" t="s">
        <v>676</v>
      </c>
      <c r="C2805" t="s">
        <v>518</v>
      </c>
      <c r="D2805" s="1" t="s">
        <v>10</v>
      </c>
      <c r="E2805" s="1">
        <v>2020</v>
      </c>
      <c r="F2805" t="s">
        <v>152</v>
      </c>
      <c r="G2805" t="s">
        <v>235</v>
      </c>
      <c r="H2805" t="s">
        <v>579</v>
      </c>
      <c r="I2805" t="s">
        <v>2</v>
      </c>
      <c r="J2805" t="s">
        <v>178</v>
      </c>
      <c r="K2805" t="s">
        <v>178</v>
      </c>
      <c r="L2805" s="41">
        <v>1725.83</v>
      </c>
      <c r="M2805" s="41">
        <v>2140.1998209999997</v>
      </c>
    </row>
    <row r="2806" spans="1:13" x14ac:dyDescent="0.2">
      <c r="A2806" s="43" t="s">
        <v>676</v>
      </c>
      <c r="B2806" s="43" t="s">
        <v>676</v>
      </c>
      <c r="C2806" t="s">
        <v>517</v>
      </c>
      <c r="D2806" s="1" t="s">
        <v>85</v>
      </c>
      <c r="E2806" s="1">
        <v>2018</v>
      </c>
      <c r="F2806" t="s">
        <v>159</v>
      </c>
      <c r="G2806" t="s">
        <v>235</v>
      </c>
      <c r="H2806" t="s">
        <v>269</v>
      </c>
      <c r="I2806" t="s">
        <v>7</v>
      </c>
      <c r="J2806" t="s">
        <v>678</v>
      </c>
      <c r="K2806" t="s">
        <v>678</v>
      </c>
      <c r="L2806" s="41">
        <v>1727</v>
      </c>
      <c r="M2806" s="41">
        <v>2407.96</v>
      </c>
    </row>
    <row r="2807" spans="1:13" x14ac:dyDescent="0.2">
      <c r="A2807" s="43" t="s">
        <v>676</v>
      </c>
      <c r="B2807" s="43" t="s">
        <v>676</v>
      </c>
      <c r="C2807" t="s">
        <v>342</v>
      </c>
      <c r="D2807" s="1" t="s">
        <v>8</v>
      </c>
      <c r="E2807" s="1">
        <v>2019</v>
      </c>
      <c r="F2807" t="s">
        <v>141</v>
      </c>
      <c r="G2807" t="s">
        <v>235</v>
      </c>
      <c r="H2807" t="s">
        <v>257</v>
      </c>
      <c r="I2807" t="s">
        <v>17</v>
      </c>
      <c r="J2807" t="s">
        <v>678</v>
      </c>
      <c r="K2807" t="s">
        <v>678</v>
      </c>
      <c r="L2807" s="41">
        <v>1725.68</v>
      </c>
      <c r="M2807" s="41">
        <v>4467.13</v>
      </c>
    </row>
    <row r="2808" spans="1:13" x14ac:dyDescent="0.2">
      <c r="A2808" s="43" t="s">
        <v>676</v>
      </c>
      <c r="B2808" s="43" t="s">
        <v>676</v>
      </c>
      <c r="C2808" t="s">
        <v>767</v>
      </c>
      <c r="D2808" s="1" t="s">
        <v>766</v>
      </c>
      <c r="E2808" s="1">
        <v>2016</v>
      </c>
      <c r="F2808" t="s">
        <v>162</v>
      </c>
      <c r="G2808" t="s">
        <v>235</v>
      </c>
      <c r="H2808" t="s">
        <v>154</v>
      </c>
      <c r="I2808" t="s">
        <v>21</v>
      </c>
      <c r="J2808" t="s">
        <v>678</v>
      </c>
      <c r="K2808" t="s">
        <v>678</v>
      </c>
      <c r="L2808" s="41">
        <v>1727</v>
      </c>
      <c r="M2808" s="41">
        <v>3330.66</v>
      </c>
    </row>
    <row r="2809" spans="1:13" x14ac:dyDescent="0.2">
      <c r="A2809" s="43" t="s">
        <v>676</v>
      </c>
      <c r="B2809" s="43" t="s">
        <v>676</v>
      </c>
      <c r="C2809" t="s">
        <v>418</v>
      </c>
      <c r="D2809" s="1" t="s">
        <v>6</v>
      </c>
      <c r="E2809" s="1">
        <v>2018</v>
      </c>
      <c r="F2809" t="s">
        <v>162</v>
      </c>
      <c r="G2809" t="s">
        <v>235</v>
      </c>
      <c r="H2809" t="s">
        <v>419</v>
      </c>
      <c r="I2809" t="s">
        <v>0</v>
      </c>
      <c r="J2809" t="s">
        <v>678</v>
      </c>
      <c r="K2809" t="s">
        <v>678</v>
      </c>
      <c r="L2809" s="41">
        <v>2316.0500000000002</v>
      </c>
      <c r="M2809" s="41">
        <v>4617.3799999999992</v>
      </c>
    </row>
    <row r="2810" spans="1:13" x14ac:dyDescent="0.2">
      <c r="A2810" s="43" t="s">
        <v>676</v>
      </c>
      <c r="B2810" s="43" t="s">
        <v>676</v>
      </c>
      <c r="C2810" t="s">
        <v>273</v>
      </c>
      <c r="D2810" s="1" t="s">
        <v>4</v>
      </c>
      <c r="E2810" s="1">
        <v>2020</v>
      </c>
      <c r="F2810" t="s">
        <v>274</v>
      </c>
      <c r="G2810" t="s">
        <v>235</v>
      </c>
      <c r="H2810" t="s">
        <v>186</v>
      </c>
      <c r="I2810" t="s">
        <v>3</v>
      </c>
      <c r="J2810" t="s">
        <v>178</v>
      </c>
      <c r="K2810" t="s">
        <v>178</v>
      </c>
      <c r="L2810" s="41">
        <v>1302.3499999999999</v>
      </c>
      <c r="M2810" s="41">
        <v>5022.6400000000003</v>
      </c>
    </row>
    <row r="2811" spans="1:13" x14ac:dyDescent="0.2">
      <c r="A2811" s="43" t="s">
        <v>676</v>
      </c>
      <c r="B2811" s="43" t="s">
        <v>676</v>
      </c>
      <c r="C2811" t="s">
        <v>273</v>
      </c>
      <c r="D2811" s="1" t="s">
        <v>4</v>
      </c>
      <c r="E2811" s="1">
        <v>2020</v>
      </c>
      <c r="F2811" t="s">
        <v>274</v>
      </c>
      <c r="G2811" t="s">
        <v>235</v>
      </c>
      <c r="H2811" t="s">
        <v>310</v>
      </c>
      <c r="I2811" t="s">
        <v>3</v>
      </c>
      <c r="J2811" t="s">
        <v>178</v>
      </c>
      <c r="K2811" t="s">
        <v>178</v>
      </c>
      <c r="L2811" s="41">
        <v>1302.3499999999999</v>
      </c>
      <c r="M2811" s="41">
        <v>5022.6400000000003</v>
      </c>
    </row>
    <row r="2812" spans="1:13" x14ac:dyDescent="0.2">
      <c r="A2812" s="43" t="s">
        <v>676</v>
      </c>
      <c r="B2812" s="43" t="s">
        <v>676</v>
      </c>
      <c r="C2812" t="s">
        <v>421</v>
      </c>
      <c r="D2812" s="1" t="s">
        <v>12</v>
      </c>
      <c r="E2812" s="1">
        <v>2018</v>
      </c>
      <c r="F2812" t="s">
        <v>422</v>
      </c>
      <c r="G2812" t="s">
        <v>235</v>
      </c>
      <c r="H2812" t="s">
        <v>429</v>
      </c>
      <c r="I2812" t="s">
        <v>61</v>
      </c>
      <c r="J2812" t="s">
        <v>678</v>
      </c>
      <c r="K2812" t="s">
        <v>678</v>
      </c>
      <c r="L2812" s="41">
        <v>2245.1</v>
      </c>
      <c r="M2812" s="41">
        <v>4326.8999999999996</v>
      </c>
    </row>
    <row r="2813" spans="1:13" x14ac:dyDescent="0.2">
      <c r="A2813" s="43" t="s">
        <v>676</v>
      </c>
      <c r="B2813" s="43" t="s">
        <v>676</v>
      </c>
      <c r="C2813" t="s">
        <v>273</v>
      </c>
      <c r="D2813" s="1" t="s">
        <v>4</v>
      </c>
      <c r="E2813" s="1">
        <v>2020</v>
      </c>
      <c r="F2813" t="s">
        <v>274</v>
      </c>
      <c r="G2813" t="s">
        <v>235</v>
      </c>
      <c r="H2813" t="s">
        <v>284</v>
      </c>
      <c r="I2813" t="s">
        <v>3</v>
      </c>
      <c r="J2813" t="s">
        <v>178</v>
      </c>
      <c r="K2813" t="s">
        <v>178</v>
      </c>
      <c r="L2813" s="41">
        <v>1302.3499999999999</v>
      </c>
      <c r="M2813" s="41">
        <v>5022.6400000000003</v>
      </c>
    </row>
    <row r="2814" spans="1:13" x14ac:dyDescent="0.2">
      <c r="A2814" s="43" t="s">
        <v>676</v>
      </c>
      <c r="B2814" s="43" t="s">
        <v>676</v>
      </c>
      <c r="C2814" t="s">
        <v>684</v>
      </c>
      <c r="D2814" s="1" t="s">
        <v>9</v>
      </c>
      <c r="E2814" s="1">
        <v>2018</v>
      </c>
      <c r="F2814" t="s">
        <v>141</v>
      </c>
      <c r="G2814" t="s">
        <v>235</v>
      </c>
      <c r="H2814" t="s">
        <v>692</v>
      </c>
      <c r="I2814" t="s">
        <v>2</v>
      </c>
      <c r="J2814" t="s">
        <v>178</v>
      </c>
      <c r="K2814" t="s">
        <v>178</v>
      </c>
      <c r="L2814" s="41">
        <v>1100</v>
      </c>
      <c r="M2814" s="41">
        <v>2565.21</v>
      </c>
    </row>
    <row r="2815" spans="1:13" x14ac:dyDescent="0.2">
      <c r="A2815" s="43" t="s">
        <v>676</v>
      </c>
      <c r="B2815" s="43" t="s">
        <v>676</v>
      </c>
      <c r="C2815" t="s">
        <v>684</v>
      </c>
      <c r="D2815" s="1" t="s">
        <v>9</v>
      </c>
      <c r="E2815" s="1">
        <v>2018</v>
      </c>
      <c r="F2815" t="s">
        <v>141</v>
      </c>
      <c r="G2815" t="s">
        <v>235</v>
      </c>
      <c r="H2815" t="s">
        <v>691</v>
      </c>
      <c r="I2815" t="s">
        <v>2</v>
      </c>
      <c r="J2815" t="s">
        <v>396</v>
      </c>
      <c r="K2815" t="s">
        <v>396</v>
      </c>
      <c r="L2815" s="41">
        <v>1145.68</v>
      </c>
      <c r="M2815" s="41">
        <v>2641.19</v>
      </c>
    </row>
    <row r="2816" spans="1:13" x14ac:dyDescent="0.2">
      <c r="A2816" s="43" t="s">
        <v>676</v>
      </c>
      <c r="B2816" s="43" t="s">
        <v>676</v>
      </c>
      <c r="C2816" t="s">
        <v>418</v>
      </c>
      <c r="D2816" s="1" t="s">
        <v>6</v>
      </c>
      <c r="E2816" s="1">
        <v>2018</v>
      </c>
      <c r="F2816" t="s">
        <v>162</v>
      </c>
      <c r="G2816" t="s">
        <v>235</v>
      </c>
      <c r="H2816" t="s">
        <v>150</v>
      </c>
      <c r="I2816" t="s">
        <v>0</v>
      </c>
      <c r="J2816" t="s">
        <v>678</v>
      </c>
      <c r="K2816" t="s">
        <v>678</v>
      </c>
      <c r="L2816" s="41">
        <v>2136.89</v>
      </c>
      <c r="M2816" s="41">
        <v>4438.2199999999993</v>
      </c>
    </row>
    <row r="2817" spans="1:13" x14ac:dyDescent="0.2">
      <c r="A2817" s="43" t="s">
        <v>676</v>
      </c>
      <c r="B2817" s="43" t="s">
        <v>676</v>
      </c>
      <c r="C2817" t="s">
        <v>273</v>
      </c>
      <c r="D2817" s="1" t="s">
        <v>4</v>
      </c>
      <c r="E2817" s="1">
        <v>2020</v>
      </c>
      <c r="F2817" t="s">
        <v>274</v>
      </c>
      <c r="G2817" t="s">
        <v>235</v>
      </c>
      <c r="H2817" t="s">
        <v>282</v>
      </c>
      <c r="I2817" t="s">
        <v>3</v>
      </c>
      <c r="J2817" t="s">
        <v>178</v>
      </c>
      <c r="K2817" t="s">
        <v>178</v>
      </c>
      <c r="L2817" s="41">
        <v>1302.3499999999999</v>
      </c>
      <c r="M2817" s="41">
        <v>5022.6400000000003</v>
      </c>
    </row>
    <row r="2818" spans="1:13" x14ac:dyDescent="0.2">
      <c r="A2818" s="43" t="s">
        <v>676</v>
      </c>
      <c r="B2818" s="43" t="s">
        <v>676</v>
      </c>
      <c r="C2818" t="s">
        <v>192</v>
      </c>
      <c r="D2818" s="1" t="s">
        <v>55</v>
      </c>
      <c r="E2818" s="1">
        <v>2020</v>
      </c>
      <c r="F2818" t="s">
        <v>194</v>
      </c>
      <c r="G2818" t="s">
        <v>235</v>
      </c>
      <c r="H2818" t="s">
        <v>197</v>
      </c>
      <c r="I2818" t="s">
        <v>7</v>
      </c>
      <c r="J2818" t="s">
        <v>678</v>
      </c>
      <c r="K2818" t="s">
        <v>678</v>
      </c>
      <c r="L2818" s="41">
        <v>1568.6</v>
      </c>
      <c r="M2818" s="41">
        <v>4463.78</v>
      </c>
    </row>
    <row r="2819" spans="1:13" x14ac:dyDescent="0.2">
      <c r="A2819" s="43" t="s">
        <v>676</v>
      </c>
      <c r="B2819" s="43" t="s">
        <v>676</v>
      </c>
      <c r="C2819" t="s">
        <v>140</v>
      </c>
      <c r="D2819" s="1" t="s">
        <v>59</v>
      </c>
      <c r="E2819" s="1">
        <v>2020</v>
      </c>
      <c r="F2819" t="s">
        <v>141</v>
      </c>
      <c r="G2819" t="s">
        <v>235</v>
      </c>
      <c r="H2819" t="s">
        <v>143</v>
      </c>
      <c r="I2819" t="s">
        <v>0</v>
      </c>
      <c r="J2819" t="s">
        <v>678</v>
      </c>
      <c r="K2819" t="s">
        <v>678</v>
      </c>
      <c r="L2819" s="41">
        <v>1540</v>
      </c>
      <c r="M2819" s="41">
        <v>4179.93</v>
      </c>
    </row>
    <row r="2820" spans="1:13" x14ac:dyDescent="0.2">
      <c r="A2820" s="43" t="s">
        <v>676</v>
      </c>
      <c r="B2820" s="43" t="s">
        <v>676</v>
      </c>
      <c r="C2820" t="s">
        <v>144</v>
      </c>
      <c r="D2820" s="1" t="s">
        <v>14</v>
      </c>
      <c r="E2820" s="1">
        <v>2020</v>
      </c>
      <c r="F2820" t="s">
        <v>145</v>
      </c>
      <c r="G2820" t="s">
        <v>235</v>
      </c>
      <c r="H2820" t="s">
        <v>147</v>
      </c>
      <c r="I2820" t="s">
        <v>46</v>
      </c>
      <c r="J2820" t="s">
        <v>678</v>
      </c>
      <c r="K2820" t="s">
        <v>678</v>
      </c>
      <c r="L2820" s="41">
        <v>1122.19</v>
      </c>
      <c r="M2820" s="41">
        <v>1485.5652000000002</v>
      </c>
    </row>
    <row r="2821" spans="1:13" x14ac:dyDescent="0.2">
      <c r="A2821" s="43" t="s">
        <v>676</v>
      </c>
      <c r="B2821" s="43" t="s">
        <v>676</v>
      </c>
      <c r="C2821" t="s">
        <v>179</v>
      </c>
      <c r="D2821" s="1" t="s">
        <v>66</v>
      </c>
      <c r="E2821" s="1">
        <v>2018</v>
      </c>
      <c r="F2821" t="s">
        <v>180</v>
      </c>
      <c r="G2821" t="s">
        <v>235</v>
      </c>
      <c r="H2821" t="s">
        <v>183</v>
      </c>
      <c r="I2821" t="s">
        <v>75</v>
      </c>
      <c r="J2821" t="s">
        <v>678</v>
      </c>
      <c r="K2821" t="s">
        <v>678</v>
      </c>
      <c r="L2821" s="41">
        <v>2697.04</v>
      </c>
      <c r="M2821" s="41">
        <v>6489.7356153639003</v>
      </c>
    </row>
    <row r="2822" spans="1:13" x14ac:dyDescent="0.2">
      <c r="A2822" s="43" t="s">
        <v>676</v>
      </c>
      <c r="B2822" s="43" t="s">
        <v>676</v>
      </c>
      <c r="C2822" t="s">
        <v>233</v>
      </c>
      <c r="D2822" s="1" t="s">
        <v>39</v>
      </c>
      <c r="E2822" s="1">
        <v>2019</v>
      </c>
      <c r="F2822" t="s">
        <v>234</v>
      </c>
      <c r="G2822" t="s">
        <v>235</v>
      </c>
      <c r="H2822" t="s">
        <v>243</v>
      </c>
      <c r="I2822" t="s">
        <v>38</v>
      </c>
      <c r="J2822" t="s">
        <v>678</v>
      </c>
      <c r="K2822" t="s">
        <v>678</v>
      </c>
      <c r="L2822" s="41">
        <v>1122.19</v>
      </c>
      <c r="M2822" s="41">
        <v>3029.39</v>
      </c>
    </row>
    <row r="2823" spans="1:13" x14ac:dyDescent="0.2">
      <c r="A2823" s="43" t="s">
        <v>676</v>
      </c>
      <c r="B2823" s="43" t="s">
        <v>676</v>
      </c>
      <c r="C2823" t="s">
        <v>357</v>
      </c>
      <c r="D2823" s="1" t="s">
        <v>60</v>
      </c>
      <c r="E2823" s="1">
        <v>2016</v>
      </c>
      <c r="F2823" t="s">
        <v>344</v>
      </c>
      <c r="G2823" t="s">
        <v>235</v>
      </c>
      <c r="H2823" t="s">
        <v>223</v>
      </c>
      <c r="I2823" t="s">
        <v>50</v>
      </c>
      <c r="J2823" t="s">
        <v>678</v>
      </c>
      <c r="K2823" t="s">
        <v>678</v>
      </c>
      <c r="L2823" s="41">
        <v>1341.92</v>
      </c>
      <c r="M2823" s="41">
        <v>3792.68</v>
      </c>
    </row>
    <row r="2824" spans="1:13" x14ac:dyDescent="0.2">
      <c r="A2824" s="43" t="s">
        <v>676</v>
      </c>
      <c r="B2824" s="43" t="s">
        <v>676</v>
      </c>
      <c r="C2824" t="s">
        <v>320</v>
      </c>
      <c r="D2824" s="1" t="s">
        <v>1</v>
      </c>
      <c r="E2824" s="1">
        <v>2018</v>
      </c>
      <c r="F2824" t="s">
        <v>141</v>
      </c>
      <c r="G2824" t="s">
        <v>235</v>
      </c>
      <c r="H2824" t="s">
        <v>207</v>
      </c>
      <c r="I2824" t="s">
        <v>49</v>
      </c>
      <c r="J2824" t="s">
        <v>678</v>
      </c>
      <c r="K2824" t="s">
        <v>678</v>
      </c>
      <c r="L2824" s="41">
        <v>1718.8</v>
      </c>
      <c r="M2824" s="41">
        <v>3560.15</v>
      </c>
    </row>
    <row r="2825" spans="1:13" x14ac:dyDescent="0.2">
      <c r="A2825" s="43" t="s">
        <v>676</v>
      </c>
      <c r="B2825" s="43" t="s">
        <v>676</v>
      </c>
      <c r="C2825" t="s">
        <v>233</v>
      </c>
      <c r="D2825" s="1" t="s">
        <v>39</v>
      </c>
      <c r="E2825" s="1">
        <v>2019</v>
      </c>
      <c r="F2825" t="s">
        <v>234</v>
      </c>
      <c r="G2825" t="s">
        <v>235</v>
      </c>
      <c r="H2825" t="s">
        <v>182</v>
      </c>
      <c r="I2825" t="s">
        <v>38</v>
      </c>
      <c r="J2825" t="s">
        <v>678</v>
      </c>
      <c r="K2825" t="s">
        <v>678</v>
      </c>
      <c r="L2825" s="41">
        <v>1122.19</v>
      </c>
      <c r="M2825" s="41">
        <v>3029.39</v>
      </c>
    </row>
    <row r="2826" spans="1:13" x14ac:dyDescent="0.2">
      <c r="A2826" s="43" t="s">
        <v>676</v>
      </c>
      <c r="B2826" s="43" t="s">
        <v>676</v>
      </c>
      <c r="C2826" t="s">
        <v>518</v>
      </c>
      <c r="D2826" s="1" t="s">
        <v>10</v>
      </c>
      <c r="E2826" s="1">
        <v>2020</v>
      </c>
      <c r="F2826" t="s">
        <v>152</v>
      </c>
      <c r="G2826" t="s">
        <v>235</v>
      </c>
      <c r="H2826" t="s">
        <v>548</v>
      </c>
      <c r="I2826" t="s">
        <v>2</v>
      </c>
      <c r="J2826" t="s">
        <v>178</v>
      </c>
      <c r="K2826" t="s">
        <v>178</v>
      </c>
      <c r="L2826" s="41">
        <v>1239.6000000000001</v>
      </c>
      <c r="M2826" s="41">
        <v>1607.296848</v>
      </c>
    </row>
    <row r="2827" spans="1:13" x14ac:dyDescent="0.2">
      <c r="A2827" s="43" t="s">
        <v>676</v>
      </c>
      <c r="B2827" s="43" t="s">
        <v>676</v>
      </c>
      <c r="C2827" t="s">
        <v>413</v>
      </c>
      <c r="D2827" s="1" t="s">
        <v>32</v>
      </c>
      <c r="E2827" s="1">
        <v>2018</v>
      </c>
      <c r="F2827" t="s">
        <v>162</v>
      </c>
      <c r="G2827" t="s">
        <v>235</v>
      </c>
      <c r="H2827" t="s">
        <v>198</v>
      </c>
      <c r="I2827" t="s">
        <v>21</v>
      </c>
      <c r="J2827" t="s">
        <v>178</v>
      </c>
      <c r="K2827" t="s">
        <v>178</v>
      </c>
      <c r="L2827" s="41">
        <v>4986.87</v>
      </c>
      <c r="M2827" s="41">
        <v>8525.9599999999991</v>
      </c>
    </row>
    <row r="2828" spans="1:13" x14ac:dyDescent="0.2">
      <c r="A2828" s="43" t="s">
        <v>676</v>
      </c>
      <c r="B2828" s="43" t="s">
        <v>676</v>
      </c>
      <c r="C2828" t="s">
        <v>421</v>
      </c>
      <c r="D2828" s="1" t="s">
        <v>12</v>
      </c>
      <c r="E2828" s="1">
        <v>2018</v>
      </c>
      <c r="F2828" t="s">
        <v>422</v>
      </c>
      <c r="G2828" t="s">
        <v>235</v>
      </c>
      <c r="H2828" t="s">
        <v>429</v>
      </c>
      <c r="I2828" t="s">
        <v>7</v>
      </c>
      <c r="J2828" t="s">
        <v>678</v>
      </c>
      <c r="K2828" t="s">
        <v>678</v>
      </c>
      <c r="L2828" s="41">
        <v>1727</v>
      </c>
      <c r="M2828" s="41">
        <v>3452.47</v>
      </c>
    </row>
    <row r="2829" spans="1:13" x14ac:dyDescent="0.2">
      <c r="A2829" s="43" t="s">
        <v>676</v>
      </c>
      <c r="B2829" s="43" t="s">
        <v>676</v>
      </c>
      <c r="C2829" t="s">
        <v>438</v>
      </c>
      <c r="D2829" s="1" t="s">
        <v>19</v>
      </c>
      <c r="E2829" s="1">
        <v>2019</v>
      </c>
      <c r="F2829" t="s">
        <v>439</v>
      </c>
      <c r="G2829" t="s">
        <v>235</v>
      </c>
      <c r="H2829" t="s">
        <v>471</v>
      </c>
      <c r="I2829" t="s">
        <v>2</v>
      </c>
      <c r="J2829" t="s">
        <v>319</v>
      </c>
      <c r="K2829" t="s">
        <v>319</v>
      </c>
      <c r="L2829" s="41">
        <v>1122.2</v>
      </c>
      <c r="M2829" s="41">
        <v>3112.55</v>
      </c>
    </row>
    <row r="2830" spans="1:13" x14ac:dyDescent="0.2">
      <c r="A2830" s="43" t="s">
        <v>676</v>
      </c>
      <c r="B2830" s="43" t="s">
        <v>676</v>
      </c>
      <c r="C2830" t="s">
        <v>518</v>
      </c>
      <c r="D2830" s="1" t="s">
        <v>10</v>
      </c>
      <c r="E2830" s="1">
        <v>2020</v>
      </c>
      <c r="F2830" t="s">
        <v>152</v>
      </c>
      <c r="G2830" t="s">
        <v>235</v>
      </c>
      <c r="H2830" t="s">
        <v>591</v>
      </c>
      <c r="I2830" t="s">
        <v>2</v>
      </c>
      <c r="J2830" t="s">
        <v>178</v>
      </c>
      <c r="K2830" t="s">
        <v>178</v>
      </c>
      <c r="L2830" s="41">
        <v>1482.72</v>
      </c>
      <c r="M2830" s="41">
        <v>1846.7901120000001</v>
      </c>
    </row>
    <row r="2831" spans="1:13" x14ac:dyDescent="0.2">
      <c r="A2831" s="43" t="s">
        <v>676</v>
      </c>
      <c r="B2831" s="43" t="s">
        <v>676</v>
      </c>
      <c r="C2831" t="s">
        <v>273</v>
      </c>
      <c r="D2831" s="1" t="s">
        <v>4</v>
      </c>
      <c r="E2831" s="1">
        <v>2020</v>
      </c>
      <c r="F2831" t="s">
        <v>274</v>
      </c>
      <c r="G2831" t="s">
        <v>235</v>
      </c>
      <c r="H2831" t="s">
        <v>312</v>
      </c>
      <c r="I2831" t="s">
        <v>3</v>
      </c>
      <c r="J2831" t="s">
        <v>178</v>
      </c>
      <c r="K2831" t="s">
        <v>178</v>
      </c>
      <c r="L2831" s="41">
        <v>1302.3499999999999</v>
      </c>
      <c r="M2831" s="41">
        <v>5022.6400000000003</v>
      </c>
    </row>
    <row r="2832" spans="1:13" x14ac:dyDescent="0.2">
      <c r="A2832" s="43" t="s">
        <v>676</v>
      </c>
      <c r="B2832" s="43" t="s">
        <v>676</v>
      </c>
      <c r="C2832" t="s">
        <v>273</v>
      </c>
      <c r="D2832" s="1" t="s">
        <v>4</v>
      </c>
      <c r="E2832" s="1">
        <v>2020</v>
      </c>
      <c r="F2832" t="s">
        <v>274</v>
      </c>
      <c r="G2832" t="s">
        <v>235</v>
      </c>
      <c r="H2832" t="s">
        <v>182</v>
      </c>
      <c r="I2832" t="s">
        <v>3</v>
      </c>
      <c r="J2832" t="s">
        <v>178</v>
      </c>
      <c r="K2832" t="s">
        <v>178</v>
      </c>
      <c r="L2832" s="41">
        <v>1302.3499999999999</v>
      </c>
      <c r="M2832" s="41">
        <v>5022.6400000000003</v>
      </c>
    </row>
    <row r="2833" spans="1:13" x14ac:dyDescent="0.2">
      <c r="A2833" s="43" t="s">
        <v>676</v>
      </c>
      <c r="B2833" s="43" t="s">
        <v>676</v>
      </c>
      <c r="C2833" t="s">
        <v>158</v>
      </c>
      <c r="D2833" s="1" t="s">
        <v>16</v>
      </c>
      <c r="E2833" s="1">
        <v>2018</v>
      </c>
      <c r="F2833" t="s">
        <v>159</v>
      </c>
      <c r="G2833" t="s">
        <v>235</v>
      </c>
      <c r="H2833" t="s">
        <v>148</v>
      </c>
      <c r="I2833" t="s">
        <v>82</v>
      </c>
      <c r="J2833" t="s">
        <v>678</v>
      </c>
      <c r="K2833" t="s">
        <v>678</v>
      </c>
      <c r="L2833" s="41">
        <v>2072.9</v>
      </c>
      <c r="M2833" s="41">
        <v>3020.6</v>
      </c>
    </row>
    <row r="2834" spans="1:13" x14ac:dyDescent="0.2">
      <c r="A2834" s="43" t="s">
        <v>676</v>
      </c>
      <c r="B2834" s="43" t="s">
        <v>676</v>
      </c>
      <c r="C2834" t="s">
        <v>219</v>
      </c>
      <c r="D2834" s="1" t="s">
        <v>48</v>
      </c>
      <c r="E2834" s="1">
        <v>2016</v>
      </c>
      <c r="F2834" t="s">
        <v>220</v>
      </c>
      <c r="G2834" t="s">
        <v>235</v>
      </c>
      <c r="H2834" t="s">
        <v>232</v>
      </c>
      <c r="I2834" t="s">
        <v>47</v>
      </c>
      <c r="J2834" t="s">
        <v>178</v>
      </c>
      <c r="K2834" t="s">
        <v>178</v>
      </c>
      <c r="L2834" s="41">
        <v>1203.71</v>
      </c>
      <c r="M2834" s="41">
        <v>3179.02</v>
      </c>
    </row>
    <row r="2835" spans="1:13" x14ac:dyDescent="0.2">
      <c r="A2835" s="43" t="s">
        <v>676</v>
      </c>
      <c r="B2835" s="43" t="s">
        <v>676</v>
      </c>
      <c r="C2835" t="s">
        <v>430</v>
      </c>
      <c r="D2835" s="1" t="s">
        <v>765</v>
      </c>
      <c r="E2835" s="1">
        <v>2019</v>
      </c>
      <c r="F2835" t="s">
        <v>764</v>
      </c>
      <c r="G2835" t="s">
        <v>235</v>
      </c>
      <c r="H2835" t="s">
        <v>269</v>
      </c>
      <c r="I2835" t="s">
        <v>46</v>
      </c>
      <c r="J2835" t="s">
        <v>678</v>
      </c>
      <c r="K2835" t="s">
        <v>678</v>
      </c>
      <c r="L2835" s="41">
        <v>1061.6400000000001</v>
      </c>
      <c r="M2835" s="41">
        <v>1535.65</v>
      </c>
    </row>
    <row r="2836" spans="1:13" x14ac:dyDescent="0.2">
      <c r="A2836" s="43" t="s">
        <v>676</v>
      </c>
      <c r="B2836" s="43" t="s">
        <v>676</v>
      </c>
      <c r="C2836" t="s">
        <v>682</v>
      </c>
      <c r="D2836" s="1" t="s">
        <v>28</v>
      </c>
      <c r="E2836" s="1">
        <v>2018</v>
      </c>
      <c r="F2836" t="s">
        <v>344</v>
      </c>
      <c r="G2836" t="s">
        <v>235</v>
      </c>
      <c r="H2836" t="s">
        <v>425</v>
      </c>
      <c r="I2836" t="s">
        <v>27</v>
      </c>
      <c r="J2836" t="s">
        <v>678</v>
      </c>
      <c r="K2836" t="s">
        <v>678</v>
      </c>
      <c r="L2836" s="41">
        <v>1183.06</v>
      </c>
      <c r="M2836" s="41">
        <v>2801.81</v>
      </c>
    </row>
    <row r="2837" spans="1:13" x14ac:dyDescent="0.2">
      <c r="A2837" s="43" t="s">
        <v>676</v>
      </c>
      <c r="B2837" s="43" t="s">
        <v>676</v>
      </c>
      <c r="C2837" t="s">
        <v>682</v>
      </c>
      <c r="D2837" s="1" t="s">
        <v>28</v>
      </c>
      <c r="E2837" s="1">
        <v>2018</v>
      </c>
      <c r="F2837" t="s">
        <v>344</v>
      </c>
      <c r="G2837" t="s">
        <v>235</v>
      </c>
      <c r="H2837" t="s">
        <v>410</v>
      </c>
      <c r="I2837" t="s">
        <v>27</v>
      </c>
      <c r="J2837" t="s">
        <v>678</v>
      </c>
      <c r="K2837" t="s">
        <v>678</v>
      </c>
      <c r="L2837" s="41">
        <v>1183.06</v>
      </c>
      <c r="M2837" s="41">
        <v>2801.81</v>
      </c>
    </row>
    <row r="2838" spans="1:13" x14ac:dyDescent="0.2">
      <c r="A2838" s="43" t="s">
        <v>676</v>
      </c>
      <c r="B2838" s="43" t="s">
        <v>676</v>
      </c>
      <c r="C2838" t="s">
        <v>421</v>
      </c>
      <c r="D2838" s="1" t="s">
        <v>12</v>
      </c>
      <c r="E2838" s="1">
        <v>2018</v>
      </c>
      <c r="F2838" t="s">
        <v>422</v>
      </c>
      <c r="G2838" t="s">
        <v>235</v>
      </c>
      <c r="H2838" t="s">
        <v>425</v>
      </c>
      <c r="I2838" t="s">
        <v>51</v>
      </c>
      <c r="J2838" t="s">
        <v>678</v>
      </c>
      <c r="K2838" t="s">
        <v>678</v>
      </c>
      <c r="L2838" s="41">
        <v>1727</v>
      </c>
      <c r="M2838" s="41">
        <v>3479.61</v>
      </c>
    </row>
    <row r="2839" spans="1:13" x14ac:dyDescent="0.2">
      <c r="A2839" s="43" t="s">
        <v>676</v>
      </c>
      <c r="B2839" s="43" t="s">
        <v>676</v>
      </c>
      <c r="C2839" t="s">
        <v>682</v>
      </c>
      <c r="D2839" s="1" t="s">
        <v>28</v>
      </c>
      <c r="E2839" s="1">
        <v>2018</v>
      </c>
      <c r="F2839" t="s">
        <v>344</v>
      </c>
      <c r="G2839" t="s">
        <v>235</v>
      </c>
      <c r="H2839" t="s">
        <v>207</v>
      </c>
      <c r="I2839" t="s">
        <v>27</v>
      </c>
      <c r="J2839" t="s">
        <v>678</v>
      </c>
      <c r="K2839" t="s">
        <v>678</v>
      </c>
      <c r="L2839" s="41">
        <v>1183.06</v>
      </c>
      <c r="M2839" s="41">
        <v>2801.81</v>
      </c>
    </row>
    <row r="2840" spans="1:13" x14ac:dyDescent="0.2">
      <c r="A2840" s="43" t="s">
        <v>676</v>
      </c>
      <c r="B2840" s="43" t="s">
        <v>676</v>
      </c>
      <c r="C2840" t="s">
        <v>690</v>
      </c>
      <c r="D2840" s="1" t="s">
        <v>35</v>
      </c>
      <c r="E2840" s="1">
        <v>2019</v>
      </c>
      <c r="F2840" t="s">
        <v>689</v>
      </c>
      <c r="G2840" t="s">
        <v>235</v>
      </c>
      <c r="H2840" t="s">
        <v>184</v>
      </c>
      <c r="I2840" t="s">
        <v>69</v>
      </c>
      <c r="J2840" t="s">
        <v>678</v>
      </c>
      <c r="K2840" t="s">
        <v>678</v>
      </c>
      <c r="L2840" s="41">
        <v>1061.6400000000001</v>
      </c>
      <c r="M2840" s="41">
        <v>2323.46</v>
      </c>
    </row>
    <row r="2841" spans="1:13" x14ac:dyDescent="0.2">
      <c r="A2841" s="43" t="s">
        <v>676</v>
      </c>
      <c r="B2841" s="43" t="s">
        <v>676</v>
      </c>
      <c r="C2841" t="s">
        <v>151</v>
      </c>
      <c r="D2841" s="1" t="s">
        <v>22</v>
      </c>
      <c r="E2841" s="1">
        <v>2021</v>
      </c>
      <c r="F2841" t="s">
        <v>152</v>
      </c>
      <c r="G2841" t="s">
        <v>235</v>
      </c>
      <c r="H2841" t="s">
        <v>154</v>
      </c>
      <c r="I2841" t="s">
        <v>76</v>
      </c>
      <c r="J2841" t="s">
        <v>678</v>
      </c>
      <c r="K2841" t="s">
        <v>678</v>
      </c>
      <c r="L2841" s="41">
        <v>2014.35</v>
      </c>
      <c r="M2841" s="41">
        <v>3162.22</v>
      </c>
    </row>
    <row r="2842" spans="1:13" x14ac:dyDescent="0.2">
      <c r="A2842" s="43" t="s">
        <v>676</v>
      </c>
      <c r="B2842" s="43" t="s">
        <v>676</v>
      </c>
      <c r="C2842" t="s">
        <v>357</v>
      </c>
      <c r="D2842" s="1" t="s">
        <v>60</v>
      </c>
      <c r="E2842" s="1">
        <v>2016</v>
      </c>
      <c r="F2842" t="s">
        <v>344</v>
      </c>
      <c r="G2842" t="s">
        <v>235</v>
      </c>
      <c r="H2842" t="s">
        <v>183</v>
      </c>
      <c r="I2842" t="s">
        <v>50</v>
      </c>
      <c r="J2842" t="s">
        <v>678</v>
      </c>
      <c r="K2842" t="s">
        <v>678</v>
      </c>
      <c r="L2842" s="41">
        <v>1341.92</v>
      </c>
      <c r="M2842" s="41">
        <v>3792.68</v>
      </c>
    </row>
    <row r="2843" spans="1:13" x14ac:dyDescent="0.2">
      <c r="A2843" s="43" t="s">
        <v>676</v>
      </c>
      <c r="B2843" s="43" t="s">
        <v>676</v>
      </c>
      <c r="C2843" t="s">
        <v>518</v>
      </c>
      <c r="D2843" s="1" t="s">
        <v>10</v>
      </c>
      <c r="E2843" s="1">
        <v>2020</v>
      </c>
      <c r="F2843" t="s">
        <v>152</v>
      </c>
      <c r="G2843" t="s">
        <v>235</v>
      </c>
      <c r="H2843" t="s">
        <v>573</v>
      </c>
      <c r="I2843" t="s">
        <v>2</v>
      </c>
      <c r="J2843" t="s">
        <v>178</v>
      </c>
      <c r="K2843" t="s">
        <v>178</v>
      </c>
      <c r="L2843" s="41">
        <v>1482.72</v>
      </c>
      <c r="M2843" s="41">
        <v>1846.7901120000001</v>
      </c>
    </row>
    <row r="2844" spans="1:13" x14ac:dyDescent="0.2">
      <c r="A2844" s="43" t="s">
        <v>676</v>
      </c>
      <c r="B2844" s="43" t="s">
        <v>676</v>
      </c>
      <c r="C2844" t="s">
        <v>421</v>
      </c>
      <c r="D2844" s="1" t="s">
        <v>12</v>
      </c>
      <c r="E2844" s="1">
        <v>2018</v>
      </c>
      <c r="F2844" t="s">
        <v>422</v>
      </c>
      <c r="G2844" t="s">
        <v>235</v>
      </c>
      <c r="H2844" t="s">
        <v>426</v>
      </c>
      <c r="I2844" t="s">
        <v>0</v>
      </c>
      <c r="J2844" t="s">
        <v>678</v>
      </c>
      <c r="K2844" t="s">
        <v>678</v>
      </c>
      <c r="L2844" s="41">
        <v>1727</v>
      </c>
      <c r="M2844" s="41">
        <v>3452.47</v>
      </c>
    </row>
    <row r="2845" spans="1:13" x14ac:dyDescent="0.2">
      <c r="A2845" s="43" t="s">
        <v>676</v>
      </c>
      <c r="B2845" s="43" t="s">
        <v>676</v>
      </c>
      <c r="C2845" t="s">
        <v>401</v>
      </c>
      <c r="D2845" s="1" t="s">
        <v>45</v>
      </c>
      <c r="E2845" s="1">
        <v>2018</v>
      </c>
      <c r="F2845" t="s">
        <v>159</v>
      </c>
      <c r="G2845" t="s">
        <v>235</v>
      </c>
      <c r="H2845" t="s">
        <v>404</v>
      </c>
      <c r="I2845" t="s">
        <v>7</v>
      </c>
      <c r="J2845" t="s">
        <v>678</v>
      </c>
      <c r="K2845" t="s">
        <v>678</v>
      </c>
      <c r="L2845" s="41">
        <v>1727</v>
      </c>
      <c r="M2845" s="41">
        <v>2407.96</v>
      </c>
    </row>
    <row r="2846" spans="1:13" x14ac:dyDescent="0.2">
      <c r="A2846" s="43" t="s">
        <v>676</v>
      </c>
      <c r="B2846" s="43" t="s">
        <v>676</v>
      </c>
      <c r="C2846" t="s">
        <v>179</v>
      </c>
      <c r="D2846" s="1" t="s">
        <v>66</v>
      </c>
      <c r="E2846" s="1">
        <v>2018</v>
      </c>
      <c r="F2846" t="s">
        <v>180</v>
      </c>
      <c r="G2846" t="s">
        <v>235</v>
      </c>
      <c r="H2846" t="s">
        <v>184</v>
      </c>
      <c r="I2846" t="s">
        <v>75</v>
      </c>
      <c r="J2846" t="s">
        <v>678</v>
      </c>
      <c r="K2846" t="s">
        <v>678</v>
      </c>
      <c r="L2846" s="41">
        <v>1437.08</v>
      </c>
      <c r="M2846" s="41">
        <v>3458.2921569935997</v>
      </c>
    </row>
    <row r="2847" spans="1:13" x14ac:dyDescent="0.2">
      <c r="A2847" s="43" t="s">
        <v>676</v>
      </c>
      <c r="B2847" s="43" t="s">
        <v>676</v>
      </c>
      <c r="C2847" t="s">
        <v>201</v>
      </c>
      <c r="D2847" s="1" t="s">
        <v>26</v>
      </c>
      <c r="E2847" s="1">
        <v>2019</v>
      </c>
      <c r="F2847" t="s">
        <v>152</v>
      </c>
      <c r="G2847" t="s">
        <v>235</v>
      </c>
      <c r="H2847" t="s">
        <v>203</v>
      </c>
      <c r="I2847" t="s">
        <v>64</v>
      </c>
      <c r="J2847" t="s">
        <v>678</v>
      </c>
      <c r="K2847" t="s">
        <v>678</v>
      </c>
      <c r="L2847" s="41">
        <v>1687.4</v>
      </c>
      <c r="M2847" s="41">
        <v>2470.6887749999996</v>
      </c>
    </row>
    <row r="2848" spans="1:13" x14ac:dyDescent="0.2">
      <c r="A2848" s="43" t="s">
        <v>676</v>
      </c>
      <c r="B2848" s="43" t="s">
        <v>676</v>
      </c>
      <c r="C2848" t="s">
        <v>233</v>
      </c>
      <c r="D2848" s="1" t="s">
        <v>39</v>
      </c>
      <c r="E2848" s="1">
        <v>2019</v>
      </c>
      <c r="F2848" t="s">
        <v>234</v>
      </c>
      <c r="G2848" t="s">
        <v>235</v>
      </c>
      <c r="H2848" t="s">
        <v>223</v>
      </c>
      <c r="I2848" t="s">
        <v>38</v>
      </c>
      <c r="J2848" t="s">
        <v>678</v>
      </c>
      <c r="K2848" t="s">
        <v>678</v>
      </c>
      <c r="L2848" s="41">
        <v>1122.19</v>
      </c>
      <c r="M2848" s="41">
        <v>3029.39</v>
      </c>
    </row>
    <row r="2849" spans="1:13" x14ac:dyDescent="0.2">
      <c r="A2849" s="43" t="s">
        <v>676</v>
      </c>
      <c r="B2849" s="43" t="s">
        <v>676</v>
      </c>
      <c r="C2849" t="s">
        <v>233</v>
      </c>
      <c r="D2849" s="1" t="s">
        <v>39</v>
      </c>
      <c r="E2849" s="1">
        <v>2019</v>
      </c>
      <c r="F2849" t="s">
        <v>234</v>
      </c>
      <c r="G2849" t="s">
        <v>235</v>
      </c>
      <c r="H2849" t="s">
        <v>223</v>
      </c>
      <c r="I2849" t="s">
        <v>38</v>
      </c>
      <c r="J2849" t="s">
        <v>678</v>
      </c>
      <c r="K2849" t="s">
        <v>678</v>
      </c>
      <c r="L2849" s="41">
        <v>1122.19</v>
      </c>
      <c r="M2849" s="41">
        <v>3029.39</v>
      </c>
    </row>
    <row r="2850" spans="1:13" x14ac:dyDescent="0.2">
      <c r="A2850" s="43" t="s">
        <v>676</v>
      </c>
      <c r="B2850" s="43" t="s">
        <v>676</v>
      </c>
      <c r="C2850" t="s">
        <v>212</v>
      </c>
      <c r="D2850" s="1" t="s">
        <v>57</v>
      </c>
      <c r="E2850" s="1">
        <v>2016</v>
      </c>
      <c r="F2850" t="s">
        <v>152</v>
      </c>
      <c r="G2850" t="s">
        <v>235</v>
      </c>
      <c r="H2850" t="s">
        <v>213</v>
      </c>
      <c r="I2850" t="s">
        <v>64</v>
      </c>
      <c r="J2850" t="s">
        <v>678</v>
      </c>
      <c r="K2850" t="s">
        <v>678</v>
      </c>
      <c r="L2850" s="41">
        <v>1202.44</v>
      </c>
      <c r="M2850" s="41">
        <v>2713.666592</v>
      </c>
    </row>
    <row r="2851" spans="1:13" x14ac:dyDescent="0.2">
      <c r="A2851" s="43" t="s">
        <v>676</v>
      </c>
      <c r="B2851" s="43" t="s">
        <v>676</v>
      </c>
      <c r="C2851" t="s">
        <v>438</v>
      </c>
      <c r="D2851" s="1" t="s">
        <v>19</v>
      </c>
      <c r="E2851" s="1">
        <v>2019</v>
      </c>
      <c r="F2851" t="s">
        <v>439</v>
      </c>
      <c r="G2851" t="s">
        <v>235</v>
      </c>
      <c r="H2851" t="s">
        <v>331</v>
      </c>
      <c r="I2851" t="s">
        <v>2</v>
      </c>
      <c r="J2851" t="s">
        <v>178</v>
      </c>
      <c r="K2851" t="s">
        <v>178</v>
      </c>
      <c r="L2851" s="41">
        <v>1122.2</v>
      </c>
      <c r="M2851" s="41">
        <v>3814.15</v>
      </c>
    </row>
    <row r="2852" spans="1:13" x14ac:dyDescent="0.2">
      <c r="A2852" s="43" t="s">
        <v>676</v>
      </c>
      <c r="B2852" s="43" t="s">
        <v>676</v>
      </c>
      <c r="C2852" t="s">
        <v>518</v>
      </c>
      <c r="D2852" s="1" t="s">
        <v>10</v>
      </c>
      <c r="E2852" s="1">
        <v>2020</v>
      </c>
      <c r="F2852" t="s">
        <v>152</v>
      </c>
      <c r="G2852" t="s">
        <v>235</v>
      </c>
      <c r="H2852" t="s">
        <v>535</v>
      </c>
      <c r="I2852" t="s">
        <v>2</v>
      </c>
      <c r="J2852" t="s">
        <v>396</v>
      </c>
      <c r="K2852" t="s">
        <v>396</v>
      </c>
      <c r="L2852" s="41">
        <v>1482.72</v>
      </c>
      <c r="M2852" s="41">
        <v>1846.7901120000001</v>
      </c>
    </row>
    <row r="2853" spans="1:13" x14ac:dyDescent="0.2">
      <c r="A2853" s="43" t="s">
        <v>676</v>
      </c>
      <c r="B2853" s="43" t="s">
        <v>676</v>
      </c>
      <c r="C2853" t="s">
        <v>767</v>
      </c>
      <c r="D2853" s="1" t="s">
        <v>766</v>
      </c>
      <c r="E2853" s="1">
        <v>2016</v>
      </c>
      <c r="F2853" t="s">
        <v>162</v>
      </c>
      <c r="G2853" t="s">
        <v>235</v>
      </c>
      <c r="H2853" t="s">
        <v>154</v>
      </c>
      <c r="I2853" t="s">
        <v>58</v>
      </c>
      <c r="J2853" t="s">
        <v>678</v>
      </c>
      <c r="K2853" t="s">
        <v>678</v>
      </c>
      <c r="L2853" s="41">
        <v>1298</v>
      </c>
      <c r="M2853" s="41">
        <v>1808.9</v>
      </c>
    </row>
    <row r="2854" spans="1:13" x14ac:dyDescent="0.2">
      <c r="A2854" s="43" t="s">
        <v>676</v>
      </c>
      <c r="B2854" s="43" t="s">
        <v>676</v>
      </c>
      <c r="C2854" t="s">
        <v>233</v>
      </c>
      <c r="D2854" s="1" t="s">
        <v>39</v>
      </c>
      <c r="E2854" s="1">
        <v>2019</v>
      </c>
      <c r="F2854" t="s">
        <v>234</v>
      </c>
      <c r="G2854" t="s">
        <v>235</v>
      </c>
      <c r="H2854" t="s">
        <v>243</v>
      </c>
      <c r="I2854" t="s">
        <v>38</v>
      </c>
      <c r="J2854" t="s">
        <v>678</v>
      </c>
      <c r="K2854" t="s">
        <v>678</v>
      </c>
      <c r="L2854" s="41">
        <v>1122.19</v>
      </c>
      <c r="M2854" s="41">
        <v>3029.39</v>
      </c>
    </row>
    <row r="2855" spans="1:13" x14ac:dyDescent="0.2">
      <c r="A2855" s="43" t="s">
        <v>676</v>
      </c>
      <c r="B2855" s="43" t="s">
        <v>676</v>
      </c>
      <c r="C2855" t="s">
        <v>342</v>
      </c>
      <c r="D2855" s="1" t="s">
        <v>8</v>
      </c>
      <c r="E2855" s="1">
        <v>2019</v>
      </c>
      <c r="F2855" t="s">
        <v>141</v>
      </c>
      <c r="G2855" t="s">
        <v>235</v>
      </c>
      <c r="H2855" t="s">
        <v>226</v>
      </c>
      <c r="I2855" t="s">
        <v>53</v>
      </c>
      <c r="J2855" t="s">
        <v>678</v>
      </c>
      <c r="K2855" t="s">
        <v>678</v>
      </c>
      <c r="L2855" s="41">
        <v>1399.2</v>
      </c>
      <c r="M2855" s="41">
        <v>3615.16</v>
      </c>
    </row>
    <row r="2856" spans="1:13" x14ac:dyDescent="0.2">
      <c r="A2856" s="43" t="s">
        <v>676</v>
      </c>
      <c r="B2856" s="43" t="s">
        <v>676</v>
      </c>
      <c r="C2856" t="s">
        <v>430</v>
      </c>
      <c r="D2856" s="1" t="s">
        <v>765</v>
      </c>
      <c r="E2856" s="1">
        <v>2019</v>
      </c>
      <c r="F2856" t="s">
        <v>764</v>
      </c>
      <c r="G2856" t="s">
        <v>235</v>
      </c>
      <c r="H2856" t="s">
        <v>414</v>
      </c>
      <c r="I2856" t="s">
        <v>46</v>
      </c>
      <c r="J2856" t="s">
        <v>678</v>
      </c>
      <c r="K2856" t="s">
        <v>678</v>
      </c>
      <c r="L2856" s="41">
        <v>1061.6400000000001</v>
      </c>
      <c r="M2856" s="41">
        <v>1535.65</v>
      </c>
    </row>
    <row r="2857" spans="1:13" x14ac:dyDescent="0.2">
      <c r="A2857" s="43" t="s">
        <v>676</v>
      </c>
      <c r="B2857" s="43" t="s">
        <v>676</v>
      </c>
      <c r="C2857" t="s">
        <v>320</v>
      </c>
      <c r="D2857" s="1" t="s">
        <v>1</v>
      </c>
      <c r="E2857" s="1">
        <v>2018</v>
      </c>
      <c r="F2857" t="s">
        <v>141</v>
      </c>
      <c r="G2857" t="s">
        <v>235</v>
      </c>
      <c r="H2857" t="s">
        <v>205</v>
      </c>
      <c r="I2857" t="s">
        <v>0</v>
      </c>
      <c r="J2857" t="s">
        <v>678</v>
      </c>
      <c r="K2857" t="s">
        <v>678</v>
      </c>
      <c r="L2857" s="41">
        <v>1100</v>
      </c>
      <c r="M2857" s="41">
        <v>2271.13</v>
      </c>
    </row>
    <row r="2858" spans="1:13" x14ac:dyDescent="0.2">
      <c r="A2858" s="43" t="s">
        <v>676</v>
      </c>
      <c r="B2858" s="43" t="s">
        <v>676</v>
      </c>
      <c r="C2858" t="s">
        <v>233</v>
      </c>
      <c r="D2858" s="1" t="s">
        <v>39</v>
      </c>
      <c r="E2858" s="1">
        <v>2019</v>
      </c>
      <c r="F2858" t="s">
        <v>234</v>
      </c>
      <c r="G2858" t="s">
        <v>235</v>
      </c>
      <c r="H2858" t="s">
        <v>230</v>
      </c>
      <c r="I2858" t="s">
        <v>38</v>
      </c>
      <c r="J2858" t="s">
        <v>678</v>
      </c>
      <c r="K2858" t="s">
        <v>678</v>
      </c>
      <c r="L2858" s="41">
        <v>1122.19</v>
      </c>
      <c r="M2858" s="41">
        <v>3029.39</v>
      </c>
    </row>
    <row r="2859" spans="1:13" x14ac:dyDescent="0.2">
      <c r="A2859" s="43" t="s">
        <v>676</v>
      </c>
      <c r="B2859" s="43" t="s">
        <v>676</v>
      </c>
      <c r="C2859" t="s">
        <v>233</v>
      </c>
      <c r="D2859" s="1" t="s">
        <v>39</v>
      </c>
      <c r="E2859" s="1">
        <v>2019</v>
      </c>
      <c r="F2859" t="s">
        <v>234</v>
      </c>
      <c r="G2859" t="s">
        <v>235</v>
      </c>
      <c r="H2859" t="s">
        <v>248</v>
      </c>
      <c r="I2859" t="s">
        <v>38</v>
      </c>
      <c r="J2859" t="s">
        <v>678</v>
      </c>
      <c r="K2859" t="s">
        <v>678</v>
      </c>
      <c r="L2859" s="41">
        <v>1122.19</v>
      </c>
      <c r="M2859" s="41">
        <v>3029.39</v>
      </c>
    </row>
    <row r="2860" spans="1:13" x14ac:dyDescent="0.2">
      <c r="A2860" s="43" t="s">
        <v>676</v>
      </c>
      <c r="B2860" s="43" t="s">
        <v>676</v>
      </c>
      <c r="C2860" t="s">
        <v>682</v>
      </c>
      <c r="D2860" s="1" t="s">
        <v>28</v>
      </c>
      <c r="E2860" s="1">
        <v>2018</v>
      </c>
      <c r="F2860" t="s">
        <v>344</v>
      </c>
      <c r="G2860" t="s">
        <v>235</v>
      </c>
      <c r="H2860" t="s">
        <v>245</v>
      </c>
      <c r="I2860" t="s">
        <v>27</v>
      </c>
      <c r="J2860" t="s">
        <v>678</v>
      </c>
      <c r="K2860" t="s">
        <v>678</v>
      </c>
      <c r="L2860" s="41">
        <v>1183.06</v>
      </c>
      <c r="M2860" s="41">
        <v>2801.81</v>
      </c>
    </row>
    <row r="2861" spans="1:13" x14ac:dyDescent="0.2">
      <c r="A2861" s="43" t="s">
        <v>676</v>
      </c>
      <c r="B2861" s="43" t="s">
        <v>676</v>
      </c>
      <c r="C2861" t="s">
        <v>421</v>
      </c>
      <c r="D2861" s="1" t="s">
        <v>12</v>
      </c>
      <c r="E2861" s="1">
        <v>2018</v>
      </c>
      <c r="F2861" t="s">
        <v>422</v>
      </c>
      <c r="G2861" t="s">
        <v>235</v>
      </c>
      <c r="H2861" t="s">
        <v>261</v>
      </c>
      <c r="I2861" t="s">
        <v>51</v>
      </c>
      <c r="J2861" t="s">
        <v>678</v>
      </c>
      <c r="K2861" t="s">
        <v>678</v>
      </c>
      <c r="L2861" s="41">
        <v>1727</v>
      </c>
      <c r="M2861" s="41">
        <v>3479.61</v>
      </c>
    </row>
    <row r="2862" spans="1:13" x14ac:dyDescent="0.2">
      <c r="A2862" s="43" t="s">
        <v>676</v>
      </c>
      <c r="B2862" s="43" t="s">
        <v>676</v>
      </c>
      <c r="C2862" t="s">
        <v>320</v>
      </c>
      <c r="D2862" s="1" t="s">
        <v>1</v>
      </c>
      <c r="E2862" s="1">
        <v>2018</v>
      </c>
      <c r="F2862" t="s">
        <v>141</v>
      </c>
      <c r="G2862" t="s">
        <v>235</v>
      </c>
      <c r="H2862" t="s">
        <v>324</v>
      </c>
      <c r="I2862" t="s">
        <v>49</v>
      </c>
      <c r="J2862" t="s">
        <v>678</v>
      </c>
      <c r="K2862" t="s">
        <v>678</v>
      </c>
      <c r="L2862" s="41">
        <v>1718.8</v>
      </c>
      <c r="M2862" s="41">
        <v>3560.15</v>
      </c>
    </row>
    <row r="2863" spans="1:13" x14ac:dyDescent="0.2">
      <c r="A2863" s="43" t="s">
        <v>676</v>
      </c>
      <c r="B2863" s="43" t="s">
        <v>676</v>
      </c>
      <c r="C2863" t="s">
        <v>421</v>
      </c>
      <c r="D2863" s="1" t="s">
        <v>12</v>
      </c>
      <c r="E2863" s="1">
        <v>2018</v>
      </c>
      <c r="F2863" t="s">
        <v>422</v>
      </c>
      <c r="G2863" t="s">
        <v>235</v>
      </c>
      <c r="H2863" t="s">
        <v>427</v>
      </c>
      <c r="I2863" t="s">
        <v>0</v>
      </c>
      <c r="J2863" t="s">
        <v>678</v>
      </c>
      <c r="K2863" t="s">
        <v>678</v>
      </c>
      <c r="L2863" s="41">
        <v>1298</v>
      </c>
      <c r="M2863" s="41">
        <v>2742.53</v>
      </c>
    </row>
    <row r="2864" spans="1:13" x14ac:dyDescent="0.2">
      <c r="A2864" s="43" t="s">
        <v>676</v>
      </c>
      <c r="B2864" s="43" t="s">
        <v>676</v>
      </c>
      <c r="C2864" t="s">
        <v>212</v>
      </c>
      <c r="D2864" s="1" t="s">
        <v>57</v>
      </c>
      <c r="E2864" s="1">
        <v>2016</v>
      </c>
      <c r="F2864" t="s">
        <v>152</v>
      </c>
      <c r="G2864" t="s">
        <v>235</v>
      </c>
      <c r="H2864" t="s">
        <v>215</v>
      </c>
      <c r="I2864" t="s">
        <v>31</v>
      </c>
      <c r="J2864" t="s">
        <v>678</v>
      </c>
      <c r="K2864" t="s">
        <v>678</v>
      </c>
      <c r="L2864" s="41">
        <v>1598.59</v>
      </c>
      <c r="M2864" s="41">
        <v>3607.6979120000001</v>
      </c>
    </row>
    <row r="2865" spans="1:13" x14ac:dyDescent="0.2">
      <c r="A2865" s="43" t="s">
        <v>676</v>
      </c>
      <c r="B2865" s="43" t="s">
        <v>676</v>
      </c>
      <c r="C2865" t="s">
        <v>233</v>
      </c>
      <c r="D2865" s="1" t="s">
        <v>39</v>
      </c>
      <c r="E2865" s="1">
        <v>2019</v>
      </c>
      <c r="F2865" t="s">
        <v>234</v>
      </c>
      <c r="G2865" t="s">
        <v>235</v>
      </c>
      <c r="H2865" t="s">
        <v>226</v>
      </c>
      <c r="I2865" t="s">
        <v>38</v>
      </c>
      <c r="J2865" t="s">
        <v>678</v>
      </c>
      <c r="K2865" t="s">
        <v>678</v>
      </c>
      <c r="L2865" s="41">
        <v>1122.19</v>
      </c>
      <c r="M2865" s="41">
        <v>3029.39</v>
      </c>
    </row>
    <row r="2866" spans="1:13" x14ac:dyDescent="0.2">
      <c r="A2866" s="43" t="s">
        <v>676</v>
      </c>
      <c r="B2866" s="43" t="s">
        <v>676</v>
      </c>
      <c r="C2866" t="s">
        <v>273</v>
      </c>
      <c r="D2866" s="1" t="s">
        <v>4</v>
      </c>
      <c r="E2866" s="1">
        <v>2020</v>
      </c>
      <c r="F2866" t="s">
        <v>274</v>
      </c>
      <c r="G2866" t="s">
        <v>235</v>
      </c>
      <c r="H2866" t="s">
        <v>228</v>
      </c>
      <c r="I2866" t="s">
        <v>3</v>
      </c>
      <c r="J2866" t="s">
        <v>178</v>
      </c>
      <c r="K2866" t="s">
        <v>178</v>
      </c>
      <c r="L2866" s="41">
        <v>1302.3499999999999</v>
      </c>
      <c r="M2866" s="41">
        <v>5022.6400000000003</v>
      </c>
    </row>
    <row r="2867" spans="1:13" x14ac:dyDescent="0.2">
      <c r="A2867" s="43" t="s">
        <v>676</v>
      </c>
      <c r="B2867" s="43" t="s">
        <v>676</v>
      </c>
      <c r="C2867" t="s">
        <v>438</v>
      </c>
      <c r="D2867" s="1" t="s">
        <v>19</v>
      </c>
      <c r="E2867" s="1">
        <v>2019</v>
      </c>
      <c r="F2867" t="s">
        <v>439</v>
      </c>
      <c r="G2867" t="s">
        <v>235</v>
      </c>
      <c r="H2867" t="s">
        <v>454</v>
      </c>
      <c r="I2867" t="s">
        <v>2</v>
      </c>
      <c r="J2867" t="s">
        <v>178</v>
      </c>
      <c r="K2867" t="s">
        <v>178</v>
      </c>
      <c r="L2867" s="41">
        <v>1122.2</v>
      </c>
      <c r="M2867" s="41">
        <v>3112.55</v>
      </c>
    </row>
    <row r="2868" spans="1:13" x14ac:dyDescent="0.2">
      <c r="A2868" s="43" t="s">
        <v>676</v>
      </c>
      <c r="B2868" s="43" t="s">
        <v>676</v>
      </c>
      <c r="C2868" t="s">
        <v>219</v>
      </c>
      <c r="D2868" s="1" t="s">
        <v>48</v>
      </c>
      <c r="E2868" s="1">
        <v>2016</v>
      </c>
      <c r="F2868" t="s">
        <v>220</v>
      </c>
      <c r="G2868" t="s">
        <v>235</v>
      </c>
      <c r="H2868" t="s">
        <v>223</v>
      </c>
      <c r="I2868" t="s">
        <v>47</v>
      </c>
      <c r="J2868" t="s">
        <v>178</v>
      </c>
      <c r="K2868" t="s">
        <v>178</v>
      </c>
      <c r="L2868" s="41">
        <v>1203.71</v>
      </c>
      <c r="M2868" s="41">
        <v>3179.02</v>
      </c>
    </row>
    <row r="2869" spans="1:13" x14ac:dyDescent="0.2">
      <c r="A2869" s="43" t="s">
        <v>676</v>
      </c>
      <c r="B2869" s="43" t="s">
        <v>676</v>
      </c>
      <c r="C2869" t="s">
        <v>430</v>
      </c>
      <c r="D2869" s="1" t="s">
        <v>765</v>
      </c>
      <c r="E2869" s="1">
        <v>2019</v>
      </c>
      <c r="F2869" t="s">
        <v>764</v>
      </c>
      <c r="G2869" t="s">
        <v>235</v>
      </c>
      <c r="H2869" t="s">
        <v>236</v>
      </c>
      <c r="I2869" t="s">
        <v>46</v>
      </c>
      <c r="J2869" t="s">
        <v>678</v>
      </c>
      <c r="K2869" t="s">
        <v>678</v>
      </c>
      <c r="L2869" s="41">
        <v>1061.6400000000001</v>
      </c>
      <c r="M2869" s="41">
        <v>1535.65</v>
      </c>
    </row>
    <row r="2870" spans="1:13" x14ac:dyDescent="0.2">
      <c r="A2870" s="43" t="s">
        <v>676</v>
      </c>
      <c r="B2870" s="43" t="s">
        <v>676</v>
      </c>
      <c r="C2870" t="s">
        <v>684</v>
      </c>
      <c r="D2870" s="1" t="s">
        <v>9</v>
      </c>
      <c r="E2870" s="1">
        <v>2018</v>
      </c>
      <c r="F2870" t="s">
        <v>141</v>
      </c>
      <c r="G2870" t="s">
        <v>235</v>
      </c>
      <c r="H2870" t="s">
        <v>292</v>
      </c>
      <c r="I2870" t="s">
        <v>2</v>
      </c>
      <c r="J2870" t="s">
        <v>396</v>
      </c>
      <c r="K2870" t="s">
        <v>396</v>
      </c>
      <c r="L2870" s="41">
        <v>1100</v>
      </c>
      <c r="M2870" s="41">
        <v>2565.21</v>
      </c>
    </row>
    <row r="2871" spans="1:13" x14ac:dyDescent="0.2">
      <c r="A2871" s="43" t="s">
        <v>676</v>
      </c>
      <c r="B2871" s="43" t="s">
        <v>676</v>
      </c>
      <c r="C2871" t="s">
        <v>273</v>
      </c>
      <c r="D2871" s="1" t="s">
        <v>4</v>
      </c>
      <c r="E2871" s="1">
        <v>2020</v>
      </c>
      <c r="F2871" t="s">
        <v>274</v>
      </c>
      <c r="G2871" t="s">
        <v>235</v>
      </c>
      <c r="H2871" t="s">
        <v>186</v>
      </c>
      <c r="I2871" t="s">
        <v>3</v>
      </c>
      <c r="J2871" t="s">
        <v>178</v>
      </c>
      <c r="K2871" t="s">
        <v>178</v>
      </c>
      <c r="L2871" s="41">
        <v>1302.3499999999999</v>
      </c>
      <c r="M2871" s="41">
        <v>5022.6400000000003</v>
      </c>
    </row>
    <row r="2872" spans="1:13" x14ac:dyDescent="0.2">
      <c r="A2872" s="43" t="s">
        <v>676</v>
      </c>
      <c r="B2872" s="43" t="s">
        <v>676</v>
      </c>
      <c r="C2872" t="s">
        <v>418</v>
      </c>
      <c r="D2872" s="1" t="s">
        <v>6</v>
      </c>
      <c r="E2872" s="1">
        <v>2018</v>
      </c>
      <c r="F2872" t="s">
        <v>162</v>
      </c>
      <c r="G2872" t="s">
        <v>235</v>
      </c>
      <c r="H2872" t="s">
        <v>147</v>
      </c>
      <c r="I2872" t="s">
        <v>7</v>
      </c>
      <c r="J2872" t="s">
        <v>678</v>
      </c>
      <c r="K2872" t="s">
        <v>678</v>
      </c>
      <c r="L2872" s="41">
        <v>2091.17</v>
      </c>
      <c r="M2872" s="41">
        <v>5151.99</v>
      </c>
    </row>
    <row r="2873" spans="1:13" x14ac:dyDescent="0.2">
      <c r="A2873" s="43" t="s">
        <v>676</v>
      </c>
      <c r="B2873" s="43" t="s">
        <v>676</v>
      </c>
      <c r="C2873" t="s">
        <v>406</v>
      </c>
      <c r="D2873" s="1" t="s">
        <v>30</v>
      </c>
      <c r="E2873" s="1">
        <v>2018</v>
      </c>
      <c r="F2873" t="s">
        <v>407</v>
      </c>
      <c r="G2873" t="s">
        <v>235</v>
      </c>
      <c r="H2873" t="s">
        <v>150</v>
      </c>
      <c r="I2873" t="s">
        <v>688</v>
      </c>
      <c r="J2873" t="s">
        <v>678</v>
      </c>
      <c r="K2873" t="s">
        <v>678</v>
      </c>
      <c r="L2873" s="41">
        <v>1298</v>
      </c>
      <c r="M2873" s="41">
        <v>1811.8781999999999</v>
      </c>
    </row>
    <row r="2874" spans="1:13" x14ac:dyDescent="0.2">
      <c r="A2874" s="43" t="s">
        <v>676</v>
      </c>
      <c r="B2874" s="43" t="s">
        <v>676</v>
      </c>
      <c r="C2874" t="s">
        <v>144</v>
      </c>
      <c r="D2874" s="1" t="s">
        <v>14</v>
      </c>
      <c r="E2874" s="1">
        <v>2020</v>
      </c>
      <c r="F2874" t="s">
        <v>145</v>
      </c>
      <c r="G2874" t="s">
        <v>235</v>
      </c>
      <c r="H2874" t="s">
        <v>147</v>
      </c>
      <c r="I2874" t="s">
        <v>13</v>
      </c>
      <c r="J2874" t="s">
        <v>678</v>
      </c>
      <c r="K2874" t="s">
        <v>678</v>
      </c>
      <c r="L2874" s="41">
        <v>2188.42</v>
      </c>
      <c r="M2874" s="41">
        <v>2577.8535999999999</v>
      </c>
    </row>
    <row r="2875" spans="1:13" x14ac:dyDescent="0.2">
      <c r="A2875" s="43" t="s">
        <v>676</v>
      </c>
      <c r="B2875" s="43" t="s">
        <v>676</v>
      </c>
      <c r="C2875" t="s">
        <v>421</v>
      </c>
      <c r="D2875" s="1" t="s">
        <v>12</v>
      </c>
      <c r="E2875" s="1">
        <v>2018</v>
      </c>
      <c r="F2875" t="s">
        <v>422</v>
      </c>
      <c r="G2875" t="s">
        <v>235</v>
      </c>
      <c r="H2875" t="s">
        <v>424</v>
      </c>
      <c r="I2875" t="s">
        <v>51</v>
      </c>
      <c r="J2875" t="s">
        <v>678</v>
      </c>
      <c r="K2875" t="s">
        <v>678</v>
      </c>
      <c r="L2875" s="41">
        <v>1727</v>
      </c>
      <c r="M2875" s="41">
        <v>3479.61</v>
      </c>
    </row>
    <row r="2876" spans="1:13" x14ac:dyDescent="0.2">
      <c r="A2876" s="43" t="s">
        <v>676</v>
      </c>
      <c r="B2876" s="43" t="s">
        <v>676</v>
      </c>
      <c r="C2876" t="s">
        <v>210</v>
      </c>
      <c r="D2876" s="1" t="s">
        <v>62</v>
      </c>
      <c r="E2876" s="1">
        <v>2017</v>
      </c>
      <c r="F2876" t="s">
        <v>152</v>
      </c>
      <c r="G2876" t="s">
        <v>235</v>
      </c>
      <c r="H2876" t="s">
        <v>211</v>
      </c>
      <c r="I2876" t="s">
        <v>31</v>
      </c>
      <c r="J2876" t="s">
        <v>678</v>
      </c>
      <c r="K2876" t="s">
        <v>678</v>
      </c>
      <c r="L2876" s="41">
        <v>1598.59</v>
      </c>
      <c r="M2876" s="41">
        <v>3283.51</v>
      </c>
    </row>
    <row r="2877" spans="1:13" x14ac:dyDescent="0.2">
      <c r="A2877" s="43" t="s">
        <v>676</v>
      </c>
      <c r="B2877" s="43" t="s">
        <v>676</v>
      </c>
      <c r="C2877" t="s">
        <v>342</v>
      </c>
      <c r="D2877" s="1" t="s">
        <v>8</v>
      </c>
      <c r="E2877" s="1">
        <v>2019</v>
      </c>
      <c r="F2877" t="s">
        <v>141</v>
      </c>
      <c r="G2877" t="s">
        <v>235</v>
      </c>
      <c r="H2877" t="s">
        <v>248</v>
      </c>
      <c r="I2877" t="s">
        <v>73</v>
      </c>
      <c r="J2877" t="s">
        <v>678</v>
      </c>
      <c r="K2877" t="s">
        <v>678</v>
      </c>
      <c r="L2877" s="41">
        <v>1399.2</v>
      </c>
      <c r="M2877" s="41">
        <v>3615.16</v>
      </c>
    </row>
    <row r="2878" spans="1:13" x14ac:dyDescent="0.2">
      <c r="A2878" s="43" t="s">
        <v>676</v>
      </c>
      <c r="B2878" s="43" t="s">
        <v>676</v>
      </c>
      <c r="C2878" t="s">
        <v>212</v>
      </c>
      <c r="D2878" s="1" t="s">
        <v>57</v>
      </c>
      <c r="E2878" s="1">
        <v>2016</v>
      </c>
      <c r="F2878" t="s">
        <v>152</v>
      </c>
      <c r="G2878" t="s">
        <v>235</v>
      </c>
      <c r="H2878" t="s">
        <v>213</v>
      </c>
      <c r="I2878" t="s">
        <v>58</v>
      </c>
      <c r="J2878" t="s">
        <v>678</v>
      </c>
      <c r="K2878" t="s">
        <v>678</v>
      </c>
      <c r="L2878" s="41">
        <v>1202.44</v>
      </c>
      <c r="M2878" s="41">
        <v>2504.9230080000002</v>
      </c>
    </row>
    <row r="2879" spans="1:13" x14ac:dyDescent="0.2">
      <c r="A2879" s="43" t="s">
        <v>676</v>
      </c>
      <c r="B2879" s="43" t="s">
        <v>676</v>
      </c>
      <c r="C2879" s="57" t="s">
        <v>774</v>
      </c>
      <c r="D2879" s="1" t="s">
        <v>78</v>
      </c>
      <c r="E2879" s="1">
        <v>2021</v>
      </c>
      <c r="F2879" t="s">
        <v>234</v>
      </c>
      <c r="G2879" t="s">
        <v>235</v>
      </c>
      <c r="H2879" t="s">
        <v>698</v>
      </c>
      <c r="I2879" t="s">
        <v>63</v>
      </c>
      <c r="J2879" t="s">
        <v>678</v>
      </c>
      <c r="K2879" t="s">
        <v>678</v>
      </c>
      <c r="L2879" s="41">
        <v>10452.4</v>
      </c>
      <c r="M2879" s="41">
        <v>10527.72</v>
      </c>
    </row>
    <row r="2880" spans="1:13" x14ac:dyDescent="0.2">
      <c r="A2880" s="43" t="s">
        <v>676</v>
      </c>
      <c r="B2880" s="43" t="s">
        <v>676</v>
      </c>
      <c r="C2880" t="s">
        <v>684</v>
      </c>
      <c r="D2880" s="1" t="s">
        <v>9</v>
      </c>
      <c r="E2880" s="1">
        <v>2018</v>
      </c>
      <c r="F2880" t="s">
        <v>141</v>
      </c>
      <c r="G2880" t="s">
        <v>235</v>
      </c>
      <c r="H2880" t="s">
        <v>687</v>
      </c>
      <c r="I2880" t="s">
        <v>2</v>
      </c>
      <c r="J2880" t="s">
        <v>678</v>
      </c>
      <c r="K2880" t="s">
        <v>678</v>
      </c>
      <c r="L2880" s="41">
        <v>1100</v>
      </c>
      <c r="M2880" s="41">
        <v>2565.21</v>
      </c>
    </row>
    <row r="2881" spans="1:13" x14ac:dyDescent="0.2">
      <c r="A2881" s="43" t="s">
        <v>676</v>
      </c>
      <c r="B2881" s="43" t="s">
        <v>676</v>
      </c>
      <c r="C2881" t="s">
        <v>518</v>
      </c>
      <c r="D2881" s="1" t="s">
        <v>10</v>
      </c>
      <c r="E2881" s="1">
        <v>2020</v>
      </c>
      <c r="F2881" t="s">
        <v>152</v>
      </c>
      <c r="G2881" t="s">
        <v>235</v>
      </c>
      <c r="H2881" t="s">
        <v>521</v>
      </c>
      <c r="I2881" t="s">
        <v>2</v>
      </c>
      <c r="J2881" t="s">
        <v>178</v>
      </c>
      <c r="K2881" t="s">
        <v>178</v>
      </c>
      <c r="L2881" s="41">
        <v>1239.6000000000001</v>
      </c>
      <c r="M2881" s="41">
        <v>1607.296848</v>
      </c>
    </row>
    <row r="2882" spans="1:13" x14ac:dyDescent="0.2">
      <c r="A2882" s="43" t="s">
        <v>676</v>
      </c>
      <c r="B2882" s="43" t="s">
        <v>676</v>
      </c>
      <c r="C2882" t="s">
        <v>438</v>
      </c>
      <c r="D2882" s="1" t="s">
        <v>19</v>
      </c>
      <c r="E2882" s="1">
        <v>2019</v>
      </c>
      <c r="F2882" t="s">
        <v>439</v>
      </c>
      <c r="G2882" t="s">
        <v>235</v>
      </c>
      <c r="H2882" t="s">
        <v>447</v>
      </c>
      <c r="I2882" t="s">
        <v>2</v>
      </c>
      <c r="J2882" t="s">
        <v>178</v>
      </c>
      <c r="K2882" t="s">
        <v>178</v>
      </c>
      <c r="L2882" s="41">
        <v>1122.2</v>
      </c>
      <c r="M2882" s="41">
        <v>4005.28</v>
      </c>
    </row>
    <row r="2883" spans="1:13" x14ac:dyDescent="0.2">
      <c r="A2883" s="43" t="s">
        <v>676</v>
      </c>
      <c r="B2883" s="43" t="s">
        <v>676</v>
      </c>
      <c r="C2883" t="s">
        <v>418</v>
      </c>
      <c r="D2883" s="1" t="s">
        <v>6</v>
      </c>
      <c r="E2883" s="1">
        <v>2018</v>
      </c>
      <c r="F2883" t="s">
        <v>162</v>
      </c>
      <c r="G2883" t="s">
        <v>235</v>
      </c>
      <c r="H2883" t="s">
        <v>147</v>
      </c>
      <c r="I2883" t="s">
        <v>0</v>
      </c>
      <c r="J2883" t="s">
        <v>678</v>
      </c>
      <c r="K2883" t="s">
        <v>678</v>
      </c>
      <c r="L2883" s="41">
        <v>2006.28</v>
      </c>
      <c r="M2883" s="41">
        <v>4307.6099999999997</v>
      </c>
    </row>
    <row r="2884" spans="1:13" x14ac:dyDescent="0.2">
      <c r="A2884" s="43" t="s">
        <v>676</v>
      </c>
      <c r="B2884" s="43" t="s">
        <v>676</v>
      </c>
      <c r="C2884" t="s">
        <v>421</v>
      </c>
      <c r="D2884" s="1" t="s">
        <v>12</v>
      </c>
      <c r="E2884" s="1">
        <v>2018</v>
      </c>
      <c r="F2884" t="s">
        <v>422</v>
      </c>
      <c r="G2884" t="s">
        <v>235</v>
      </c>
      <c r="H2884" t="s">
        <v>425</v>
      </c>
      <c r="I2884" t="s">
        <v>0</v>
      </c>
      <c r="J2884" t="s">
        <v>678</v>
      </c>
      <c r="K2884" t="s">
        <v>678</v>
      </c>
      <c r="L2884" s="41">
        <v>1298</v>
      </c>
      <c r="M2884" s="41">
        <v>2742.53</v>
      </c>
    </row>
    <row r="2885" spans="1:13" x14ac:dyDescent="0.2">
      <c r="A2885" s="43" t="s">
        <v>676</v>
      </c>
      <c r="B2885" s="43" t="s">
        <v>676</v>
      </c>
      <c r="C2885" t="s">
        <v>273</v>
      </c>
      <c r="D2885" s="1" t="s">
        <v>4</v>
      </c>
      <c r="E2885" s="1">
        <v>2020</v>
      </c>
      <c r="F2885" t="s">
        <v>274</v>
      </c>
      <c r="G2885" t="s">
        <v>235</v>
      </c>
      <c r="H2885" t="s">
        <v>224</v>
      </c>
      <c r="I2885" t="s">
        <v>3</v>
      </c>
      <c r="J2885" t="s">
        <v>178</v>
      </c>
      <c r="K2885" t="s">
        <v>178</v>
      </c>
      <c r="L2885" s="41">
        <v>1302.3499999999999</v>
      </c>
      <c r="M2885" s="41">
        <v>5022.6400000000003</v>
      </c>
    </row>
    <row r="2886" spans="1:13" x14ac:dyDescent="0.2">
      <c r="A2886" s="43" t="s">
        <v>676</v>
      </c>
      <c r="B2886" s="43" t="s">
        <v>676</v>
      </c>
      <c r="C2886" t="s">
        <v>273</v>
      </c>
      <c r="D2886" s="1" t="s">
        <v>4</v>
      </c>
      <c r="E2886" s="1">
        <v>2020</v>
      </c>
      <c r="F2886" t="s">
        <v>274</v>
      </c>
      <c r="G2886" t="s">
        <v>235</v>
      </c>
      <c r="H2886" t="s">
        <v>286</v>
      </c>
      <c r="I2886" t="s">
        <v>3</v>
      </c>
      <c r="J2886" t="s">
        <v>178</v>
      </c>
      <c r="K2886" t="s">
        <v>178</v>
      </c>
      <c r="L2886" s="41">
        <v>1302.3499999999999</v>
      </c>
      <c r="M2886" s="41">
        <v>5022.6400000000003</v>
      </c>
    </row>
    <row r="2887" spans="1:13" x14ac:dyDescent="0.2">
      <c r="A2887" s="43" t="s">
        <v>676</v>
      </c>
      <c r="B2887" s="43" t="s">
        <v>676</v>
      </c>
      <c r="C2887" t="s">
        <v>320</v>
      </c>
      <c r="D2887" s="1" t="s">
        <v>1</v>
      </c>
      <c r="E2887" s="1">
        <v>2018</v>
      </c>
      <c r="F2887" t="s">
        <v>141</v>
      </c>
      <c r="G2887" t="s">
        <v>235</v>
      </c>
      <c r="H2887" t="s">
        <v>150</v>
      </c>
      <c r="I2887" t="s">
        <v>49</v>
      </c>
      <c r="J2887" t="s">
        <v>678</v>
      </c>
      <c r="K2887" t="s">
        <v>678</v>
      </c>
      <c r="L2887" s="41">
        <v>1718.8</v>
      </c>
      <c r="M2887" s="41">
        <v>3560.15</v>
      </c>
    </row>
    <row r="2888" spans="1:13" x14ac:dyDescent="0.2">
      <c r="A2888" s="43" t="s">
        <v>676</v>
      </c>
      <c r="B2888" s="43" t="s">
        <v>676</v>
      </c>
      <c r="C2888" t="s">
        <v>684</v>
      </c>
      <c r="D2888" s="1" t="s">
        <v>9</v>
      </c>
      <c r="E2888" s="1">
        <v>2018</v>
      </c>
      <c r="F2888" t="s">
        <v>141</v>
      </c>
      <c r="G2888" t="s">
        <v>235</v>
      </c>
      <c r="H2888" t="s">
        <v>306</v>
      </c>
      <c r="I2888" t="s">
        <v>2</v>
      </c>
      <c r="J2888" t="s">
        <v>396</v>
      </c>
      <c r="K2888" t="s">
        <v>396</v>
      </c>
      <c r="L2888" s="41">
        <v>1145.68</v>
      </c>
      <c r="M2888" s="41">
        <v>2641.19</v>
      </c>
    </row>
    <row r="2889" spans="1:13" x14ac:dyDescent="0.2">
      <c r="A2889" s="43" t="s">
        <v>676</v>
      </c>
      <c r="B2889" s="43" t="s">
        <v>676</v>
      </c>
      <c r="C2889" t="s">
        <v>188</v>
      </c>
      <c r="D2889" s="1" t="s">
        <v>72</v>
      </c>
      <c r="E2889" s="1">
        <v>2021</v>
      </c>
      <c r="F2889" t="s">
        <v>162</v>
      </c>
      <c r="G2889" t="s">
        <v>235</v>
      </c>
      <c r="H2889" t="s">
        <v>189</v>
      </c>
      <c r="I2889" t="s">
        <v>31</v>
      </c>
      <c r="J2889" t="s">
        <v>678</v>
      </c>
      <c r="K2889" t="s">
        <v>678</v>
      </c>
      <c r="L2889" s="41">
        <v>1747.77</v>
      </c>
      <c r="M2889" s="41">
        <v>1747.77</v>
      </c>
    </row>
    <row r="2890" spans="1:13" x14ac:dyDescent="0.2">
      <c r="A2890" s="43" t="s">
        <v>676</v>
      </c>
      <c r="B2890" s="43" t="s">
        <v>676</v>
      </c>
      <c r="C2890" t="s">
        <v>438</v>
      </c>
      <c r="D2890" s="1" t="s">
        <v>19</v>
      </c>
      <c r="E2890" s="1">
        <v>2019</v>
      </c>
      <c r="F2890" t="s">
        <v>439</v>
      </c>
      <c r="G2890" t="s">
        <v>235</v>
      </c>
      <c r="H2890" t="s">
        <v>204</v>
      </c>
      <c r="I2890" t="s">
        <v>2</v>
      </c>
      <c r="J2890" t="s">
        <v>178</v>
      </c>
      <c r="K2890" t="s">
        <v>178</v>
      </c>
      <c r="L2890" s="41">
        <v>1122.2</v>
      </c>
      <c r="M2890" s="41">
        <v>3112.55</v>
      </c>
    </row>
    <row r="2891" spans="1:13" x14ac:dyDescent="0.2">
      <c r="A2891" s="43" t="s">
        <v>676</v>
      </c>
      <c r="B2891" s="43" t="s">
        <v>676</v>
      </c>
      <c r="C2891" t="s">
        <v>212</v>
      </c>
      <c r="D2891" s="1" t="s">
        <v>57</v>
      </c>
      <c r="E2891" s="1">
        <v>2016</v>
      </c>
      <c r="F2891" t="s">
        <v>152</v>
      </c>
      <c r="G2891" t="s">
        <v>235</v>
      </c>
      <c r="H2891" t="s">
        <v>213</v>
      </c>
      <c r="I2891" t="s">
        <v>31</v>
      </c>
      <c r="J2891" t="s">
        <v>678</v>
      </c>
      <c r="K2891" t="s">
        <v>678</v>
      </c>
      <c r="L2891" s="41">
        <v>1598.59</v>
      </c>
      <c r="M2891" s="41">
        <v>3607.6979120000001</v>
      </c>
    </row>
    <row r="2892" spans="1:13" x14ac:dyDescent="0.2">
      <c r="A2892" s="43" t="s">
        <v>676</v>
      </c>
      <c r="B2892" s="43" t="s">
        <v>676</v>
      </c>
      <c r="C2892" t="s">
        <v>411</v>
      </c>
      <c r="D2892" s="1" t="s">
        <v>20</v>
      </c>
      <c r="E2892" s="1">
        <v>2018</v>
      </c>
      <c r="F2892" t="s">
        <v>159</v>
      </c>
      <c r="G2892" t="s">
        <v>235</v>
      </c>
      <c r="H2892" t="s">
        <v>404</v>
      </c>
      <c r="I2892" t="s">
        <v>7</v>
      </c>
      <c r="J2892" t="s">
        <v>678</v>
      </c>
      <c r="K2892" t="s">
        <v>678</v>
      </c>
      <c r="L2892" s="41">
        <v>1727</v>
      </c>
      <c r="M2892" s="41">
        <v>2407.96</v>
      </c>
    </row>
    <row r="2893" spans="1:13" x14ac:dyDescent="0.2">
      <c r="A2893" s="43" t="s">
        <v>676</v>
      </c>
      <c r="B2893" s="43" t="s">
        <v>676</v>
      </c>
      <c r="C2893" t="s">
        <v>391</v>
      </c>
      <c r="D2893" s="1" t="s">
        <v>24</v>
      </c>
      <c r="E2893" s="1">
        <v>2019</v>
      </c>
      <c r="F2893" t="s">
        <v>392</v>
      </c>
      <c r="G2893" t="s">
        <v>235</v>
      </c>
      <c r="H2893" t="s">
        <v>395</v>
      </c>
      <c r="I2893" t="s">
        <v>2</v>
      </c>
      <c r="J2893" t="s">
        <v>178</v>
      </c>
      <c r="K2893" t="s">
        <v>178</v>
      </c>
      <c r="L2893" s="41">
        <v>1738</v>
      </c>
      <c r="M2893" s="41">
        <v>3106.74</v>
      </c>
    </row>
    <row r="2894" spans="1:13" x14ac:dyDescent="0.2">
      <c r="A2894" s="43" t="s">
        <v>676</v>
      </c>
      <c r="B2894" s="43" t="s">
        <v>676</v>
      </c>
      <c r="C2894" t="s">
        <v>320</v>
      </c>
      <c r="D2894" s="1" t="s">
        <v>1</v>
      </c>
      <c r="E2894" s="1">
        <v>2018</v>
      </c>
      <c r="F2894" t="s">
        <v>141</v>
      </c>
      <c r="G2894" t="s">
        <v>235</v>
      </c>
      <c r="H2894" t="s">
        <v>203</v>
      </c>
      <c r="I2894" t="s">
        <v>64</v>
      </c>
      <c r="J2894" t="s">
        <v>678</v>
      </c>
      <c r="K2894" t="s">
        <v>678</v>
      </c>
      <c r="L2894" s="41">
        <v>1430</v>
      </c>
      <c r="M2894" s="41">
        <v>2951.85</v>
      </c>
    </row>
    <row r="2895" spans="1:13" x14ac:dyDescent="0.2">
      <c r="A2895" s="43" t="s">
        <v>676</v>
      </c>
      <c r="B2895" s="43" t="s">
        <v>676</v>
      </c>
      <c r="C2895" t="s">
        <v>201</v>
      </c>
      <c r="D2895" s="1" t="s">
        <v>26</v>
      </c>
      <c r="E2895" s="1">
        <v>2019</v>
      </c>
      <c r="F2895" t="s">
        <v>152</v>
      </c>
      <c r="G2895" t="s">
        <v>235</v>
      </c>
      <c r="H2895" t="s">
        <v>203</v>
      </c>
      <c r="I2895" t="s">
        <v>64</v>
      </c>
      <c r="J2895" t="s">
        <v>678</v>
      </c>
      <c r="K2895" t="s">
        <v>678</v>
      </c>
      <c r="L2895" s="41">
        <v>1738</v>
      </c>
      <c r="M2895" s="41">
        <v>2256.6983740000001</v>
      </c>
    </row>
    <row r="2896" spans="1:13" x14ac:dyDescent="0.2">
      <c r="A2896" s="43" t="s">
        <v>676</v>
      </c>
      <c r="B2896" s="43" t="s">
        <v>676</v>
      </c>
      <c r="C2896" t="s">
        <v>438</v>
      </c>
      <c r="D2896" s="1" t="s">
        <v>19</v>
      </c>
      <c r="E2896" s="1">
        <v>2019</v>
      </c>
      <c r="F2896" t="s">
        <v>439</v>
      </c>
      <c r="G2896" t="s">
        <v>235</v>
      </c>
      <c r="H2896" t="s">
        <v>236</v>
      </c>
      <c r="I2896" t="s">
        <v>2</v>
      </c>
      <c r="J2896" t="s">
        <v>178</v>
      </c>
      <c r="K2896" t="s">
        <v>178</v>
      </c>
      <c r="L2896" s="41">
        <v>1122.2</v>
      </c>
      <c r="M2896" s="41">
        <v>3112.55</v>
      </c>
    </row>
    <row r="2897" spans="1:13" x14ac:dyDescent="0.2">
      <c r="A2897" s="43" t="s">
        <v>676</v>
      </c>
      <c r="B2897" s="43" t="s">
        <v>676</v>
      </c>
      <c r="C2897" t="s">
        <v>219</v>
      </c>
      <c r="D2897" s="1" t="s">
        <v>48</v>
      </c>
      <c r="E2897" s="1">
        <v>2016</v>
      </c>
      <c r="F2897" t="s">
        <v>220</v>
      </c>
      <c r="G2897" t="s">
        <v>235</v>
      </c>
      <c r="H2897" t="s">
        <v>191</v>
      </c>
      <c r="I2897" t="s">
        <v>47</v>
      </c>
      <c r="J2897" t="s">
        <v>178</v>
      </c>
      <c r="K2897" t="s">
        <v>178</v>
      </c>
      <c r="L2897" s="41">
        <v>1203.71</v>
      </c>
      <c r="M2897" s="41">
        <v>3179.02</v>
      </c>
    </row>
    <row r="2898" spans="1:13" x14ac:dyDescent="0.2">
      <c r="A2898" s="43" t="s">
        <v>676</v>
      </c>
      <c r="B2898" s="43" t="s">
        <v>676</v>
      </c>
      <c r="C2898" t="s">
        <v>518</v>
      </c>
      <c r="D2898" s="1" t="s">
        <v>10</v>
      </c>
      <c r="E2898" s="1">
        <v>2020</v>
      </c>
      <c r="F2898" t="s">
        <v>152</v>
      </c>
      <c r="G2898" t="s">
        <v>235</v>
      </c>
      <c r="H2898" t="s">
        <v>584</v>
      </c>
      <c r="I2898" t="s">
        <v>2</v>
      </c>
      <c r="J2898" t="s">
        <v>178</v>
      </c>
      <c r="K2898" t="s">
        <v>178</v>
      </c>
      <c r="L2898" s="41">
        <v>1122.19</v>
      </c>
      <c r="M2898" s="41">
        <v>1499.5262090000001</v>
      </c>
    </row>
    <row r="2899" spans="1:13" x14ac:dyDescent="0.2">
      <c r="A2899" s="43" t="s">
        <v>676</v>
      </c>
      <c r="B2899" s="43" t="s">
        <v>676</v>
      </c>
      <c r="C2899" t="s">
        <v>413</v>
      </c>
      <c r="D2899" s="1" t="s">
        <v>32</v>
      </c>
      <c r="E2899" s="1">
        <v>2018</v>
      </c>
      <c r="F2899" t="s">
        <v>162</v>
      </c>
      <c r="G2899" t="s">
        <v>235</v>
      </c>
      <c r="H2899" t="s">
        <v>414</v>
      </c>
      <c r="I2899" t="s">
        <v>31</v>
      </c>
      <c r="J2899" t="s">
        <v>678</v>
      </c>
      <c r="K2899" t="s">
        <v>678</v>
      </c>
      <c r="L2899" s="41">
        <v>5131.8900000000003</v>
      </c>
      <c r="M2899" s="41">
        <v>9670.25</v>
      </c>
    </row>
    <row r="2900" spans="1:13" x14ac:dyDescent="0.2">
      <c r="A2900" s="43" t="s">
        <v>676</v>
      </c>
      <c r="B2900" s="43" t="s">
        <v>676</v>
      </c>
      <c r="C2900" t="s">
        <v>219</v>
      </c>
      <c r="D2900" s="1" t="s">
        <v>48</v>
      </c>
      <c r="E2900" s="1">
        <v>2016</v>
      </c>
      <c r="F2900" t="s">
        <v>220</v>
      </c>
      <c r="G2900" t="s">
        <v>235</v>
      </c>
      <c r="H2900" t="s">
        <v>230</v>
      </c>
      <c r="I2900" t="s">
        <v>47</v>
      </c>
      <c r="J2900" t="s">
        <v>178</v>
      </c>
      <c r="K2900" t="s">
        <v>178</v>
      </c>
      <c r="L2900" s="41">
        <v>1203.71</v>
      </c>
      <c r="M2900" s="41">
        <v>3179.02</v>
      </c>
    </row>
    <row r="2901" spans="1:13" x14ac:dyDescent="0.2">
      <c r="A2901" s="43" t="s">
        <v>676</v>
      </c>
      <c r="B2901" s="43" t="s">
        <v>676</v>
      </c>
      <c r="C2901" t="s">
        <v>208</v>
      </c>
      <c r="D2901" s="1" t="s">
        <v>71</v>
      </c>
      <c r="E2901" s="1">
        <v>2018</v>
      </c>
      <c r="F2901" t="s">
        <v>141</v>
      </c>
      <c r="G2901" t="s">
        <v>235</v>
      </c>
      <c r="H2901" t="s">
        <v>172</v>
      </c>
      <c r="I2901" t="s">
        <v>7</v>
      </c>
      <c r="J2901" t="s">
        <v>678</v>
      </c>
      <c r="K2901" t="s">
        <v>678</v>
      </c>
      <c r="L2901" s="41">
        <v>1179.2</v>
      </c>
      <c r="M2901" s="41">
        <v>2929.14</v>
      </c>
    </row>
    <row r="2902" spans="1:13" x14ac:dyDescent="0.2">
      <c r="A2902" s="43" t="s">
        <v>676</v>
      </c>
      <c r="B2902" s="43" t="s">
        <v>676</v>
      </c>
      <c r="C2902" t="s">
        <v>406</v>
      </c>
      <c r="D2902" s="1" t="s">
        <v>30</v>
      </c>
      <c r="E2902" s="1">
        <v>2018</v>
      </c>
      <c r="F2902" t="s">
        <v>407</v>
      </c>
      <c r="G2902" t="s">
        <v>235</v>
      </c>
      <c r="H2902" t="s">
        <v>322</v>
      </c>
      <c r="I2902" t="s">
        <v>29</v>
      </c>
      <c r="J2902" t="s">
        <v>678</v>
      </c>
      <c r="K2902" t="s">
        <v>678</v>
      </c>
      <c r="L2902" s="41">
        <v>2245.1</v>
      </c>
      <c r="M2902" s="41">
        <v>3158.5498824924002</v>
      </c>
    </row>
    <row r="2903" spans="1:13" x14ac:dyDescent="0.2">
      <c r="A2903" s="43" t="s">
        <v>676</v>
      </c>
      <c r="B2903" s="43" t="s">
        <v>676</v>
      </c>
      <c r="C2903" t="s">
        <v>411</v>
      </c>
      <c r="D2903" s="1" t="s">
        <v>20</v>
      </c>
      <c r="E2903" s="1">
        <v>2018</v>
      </c>
      <c r="F2903" t="s">
        <v>159</v>
      </c>
      <c r="G2903" t="s">
        <v>235</v>
      </c>
      <c r="H2903" t="s">
        <v>356</v>
      </c>
      <c r="I2903" t="s">
        <v>7</v>
      </c>
      <c r="J2903" t="s">
        <v>678</v>
      </c>
      <c r="K2903" t="s">
        <v>678</v>
      </c>
      <c r="L2903" s="41">
        <v>1727</v>
      </c>
      <c r="M2903" s="41">
        <v>2407.96</v>
      </c>
    </row>
    <row r="2904" spans="1:13" x14ac:dyDescent="0.2">
      <c r="A2904" s="43" t="s">
        <v>676</v>
      </c>
      <c r="B2904" s="43" t="s">
        <v>676</v>
      </c>
      <c r="C2904" t="s">
        <v>342</v>
      </c>
      <c r="D2904" s="1" t="s">
        <v>8</v>
      </c>
      <c r="E2904" s="1">
        <v>2019</v>
      </c>
      <c r="F2904" t="s">
        <v>141</v>
      </c>
      <c r="G2904" t="s">
        <v>235</v>
      </c>
      <c r="H2904" t="s">
        <v>257</v>
      </c>
      <c r="I2904" t="s">
        <v>7</v>
      </c>
      <c r="J2904" t="s">
        <v>678</v>
      </c>
      <c r="K2904" t="s">
        <v>678</v>
      </c>
      <c r="L2904" s="41">
        <v>1945.68</v>
      </c>
      <c r="M2904" s="41">
        <v>4865.74</v>
      </c>
    </row>
    <row r="2905" spans="1:13" x14ac:dyDescent="0.2">
      <c r="A2905" s="43" t="s">
        <v>676</v>
      </c>
      <c r="B2905" s="43" t="s">
        <v>676</v>
      </c>
      <c r="C2905" t="s">
        <v>201</v>
      </c>
      <c r="D2905" s="1" t="s">
        <v>26</v>
      </c>
      <c r="E2905" s="1">
        <v>2019</v>
      </c>
      <c r="F2905" t="s">
        <v>152</v>
      </c>
      <c r="G2905" t="s">
        <v>235</v>
      </c>
      <c r="H2905" t="s">
        <v>176</v>
      </c>
      <c r="I2905" t="s">
        <v>7</v>
      </c>
      <c r="J2905" t="s">
        <v>678</v>
      </c>
      <c r="K2905" t="s">
        <v>678</v>
      </c>
      <c r="L2905" s="41">
        <v>2576.12</v>
      </c>
      <c r="M2905" s="41">
        <v>3405.108252</v>
      </c>
    </row>
    <row r="2906" spans="1:13" x14ac:dyDescent="0.2">
      <c r="A2906" s="43" t="s">
        <v>676</v>
      </c>
      <c r="B2906" s="43" t="s">
        <v>676</v>
      </c>
      <c r="C2906" t="s">
        <v>421</v>
      </c>
      <c r="D2906" s="1" t="s">
        <v>12</v>
      </c>
      <c r="E2906" s="1">
        <v>2018</v>
      </c>
      <c r="F2906" t="s">
        <v>422</v>
      </c>
      <c r="G2906" t="s">
        <v>235</v>
      </c>
      <c r="H2906" t="s">
        <v>214</v>
      </c>
      <c r="I2906" t="s">
        <v>7</v>
      </c>
      <c r="J2906" t="s">
        <v>678</v>
      </c>
      <c r="K2906" t="s">
        <v>678</v>
      </c>
      <c r="L2906" s="41">
        <v>1727</v>
      </c>
      <c r="M2906" s="41">
        <v>3452.47</v>
      </c>
    </row>
    <row r="2907" spans="1:13" x14ac:dyDescent="0.2">
      <c r="A2907" s="43" t="s">
        <v>676</v>
      </c>
      <c r="B2907" s="43" t="s">
        <v>676</v>
      </c>
      <c r="C2907" t="s">
        <v>391</v>
      </c>
      <c r="D2907" s="1" t="s">
        <v>24</v>
      </c>
      <c r="E2907" s="1">
        <v>2019</v>
      </c>
      <c r="F2907" t="s">
        <v>392</v>
      </c>
      <c r="G2907" t="s">
        <v>235</v>
      </c>
      <c r="H2907" t="s">
        <v>394</v>
      </c>
      <c r="I2907" t="s">
        <v>31</v>
      </c>
      <c r="J2907" t="s">
        <v>678</v>
      </c>
      <c r="K2907" t="s">
        <v>678</v>
      </c>
      <c r="L2907" s="41">
        <v>3409.1899999999996</v>
      </c>
      <c r="M2907" s="41">
        <v>4038.61</v>
      </c>
    </row>
    <row r="2908" spans="1:13" x14ac:dyDescent="0.2">
      <c r="A2908" s="43" t="s">
        <v>676</v>
      </c>
      <c r="B2908" s="43" t="s">
        <v>676</v>
      </c>
      <c r="C2908" t="s">
        <v>273</v>
      </c>
      <c r="D2908" s="1" t="s">
        <v>4</v>
      </c>
      <c r="E2908" s="1">
        <v>2020</v>
      </c>
      <c r="F2908" t="s">
        <v>274</v>
      </c>
      <c r="G2908" t="s">
        <v>235</v>
      </c>
      <c r="H2908" t="s">
        <v>284</v>
      </c>
      <c r="I2908" t="s">
        <v>3</v>
      </c>
      <c r="J2908" t="s">
        <v>178</v>
      </c>
      <c r="K2908" t="s">
        <v>178</v>
      </c>
      <c r="L2908" s="41">
        <v>1302.3499999999999</v>
      </c>
      <c r="M2908" s="41">
        <v>5022.6400000000003</v>
      </c>
    </row>
    <row r="2909" spans="1:13" x14ac:dyDescent="0.2">
      <c r="A2909" s="43" t="s">
        <v>676</v>
      </c>
      <c r="B2909" s="43" t="s">
        <v>676</v>
      </c>
      <c r="C2909" t="s">
        <v>684</v>
      </c>
      <c r="D2909" s="1" t="s">
        <v>9</v>
      </c>
      <c r="E2909" s="1">
        <v>2018</v>
      </c>
      <c r="F2909" t="s">
        <v>141</v>
      </c>
      <c r="G2909" t="s">
        <v>235</v>
      </c>
      <c r="H2909" t="s">
        <v>686</v>
      </c>
      <c r="I2909" t="s">
        <v>2</v>
      </c>
      <c r="J2909" t="s">
        <v>178</v>
      </c>
      <c r="K2909" t="s">
        <v>178</v>
      </c>
      <c r="L2909" s="41">
        <v>1145.68</v>
      </c>
      <c r="M2909" s="41">
        <v>2641.19</v>
      </c>
    </row>
    <row r="2910" spans="1:13" x14ac:dyDescent="0.2">
      <c r="A2910" s="43" t="s">
        <v>676</v>
      </c>
      <c r="B2910" s="43" t="s">
        <v>676</v>
      </c>
      <c r="C2910" t="s">
        <v>391</v>
      </c>
      <c r="D2910" s="1" t="s">
        <v>24</v>
      </c>
      <c r="E2910" s="1">
        <v>2019</v>
      </c>
      <c r="F2910" t="s">
        <v>392</v>
      </c>
      <c r="G2910" t="s">
        <v>235</v>
      </c>
      <c r="H2910" t="s">
        <v>394</v>
      </c>
      <c r="I2910" t="s">
        <v>73</v>
      </c>
      <c r="J2910" t="s">
        <v>678</v>
      </c>
      <c r="K2910" t="s">
        <v>678</v>
      </c>
      <c r="L2910" s="41">
        <v>2167</v>
      </c>
      <c r="M2910" s="41">
        <v>2335.86</v>
      </c>
    </row>
    <row r="2911" spans="1:13" x14ac:dyDescent="0.2">
      <c r="A2911" s="43" t="s">
        <v>676</v>
      </c>
      <c r="B2911" s="43" t="s">
        <v>676</v>
      </c>
      <c r="C2911" t="s">
        <v>682</v>
      </c>
      <c r="D2911" s="1" t="s">
        <v>28</v>
      </c>
      <c r="E2911" s="1">
        <v>2018</v>
      </c>
      <c r="F2911" t="s">
        <v>344</v>
      </c>
      <c r="G2911" t="s">
        <v>235</v>
      </c>
      <c r="H2911" t="s">
        <v>402</v>
      </c>
      <c r="I2911" t="s">
        <v>27</v>
      </c>
      <c r="J2911" t="s">
        <v>678</v>
      </c>
      <c r="K2911" t="s">
        <v>678</v>
      </c>
      <c r="L2911" s="41">
        <v>1183.06</v>
      </c>
      <c r="M2911" s="41">
        <v>2801.81</v>
      </c>
    </row>
    <row r="2912" spans="1:13" x14ac:dyDescent="0.2">
      <c r="A2912" s="43" t="s">
        <v>676</v>
      </c>
      <c r="B2912" s="43" t="s">
        <v>676</v>
      </c>
      <c r="C2912" t="s">
        <v>219</v>
      </c>
      <c r="D2912" s="1" t="s">
        <v>48</v>
      </c>
      <c r="E2912" s="1">
        <v>2016</v>
      </c>
      <c r="F2912" t="s">
        <v>220</v>
      </c>
      <c r="G2912" t="s">
        <v>235</v>
      </c>
      <c r="H2912" t="s">
        <v>232</v>
      </c>
      <c r="I2912" t="s">
        <v>47</v>
      </c>
      <c r="J2912" t="s">
        <v>178</v>
      </c>
      <c r="K2912" t="s">
        <v>178</v>
      </c>
      <c r="L2912" s="41">
        <v>1203.71</v>
      </c>
      <c r="M2912" s="41">
        <v>3179.02</v>
      </c>
    </row>
    <row r="2913" spans="1:13" x14ac:dyDescent="0.2">
      <c r="A2913" s="43" t="s">
        <v>676</v>
      </c>
      <c r="B2913" s="43" t="s">
        <v>676</v>
      </c>
      <c r="C2913" t="s">
        <v>685</v>
      </c>
      <c r="D2913" s="1" t="s">
        <v>80</v>
      </c>
      <c r="E2913" s="1">
        <v>2018</v>
      </c>
      <c r="F2913" t="s">
        <v>271</v>
      </c>
      <c r="G2913" t="s">
        <v>235</v>
      </c>
      <c r="H2913" t="s">
        <v>223</v>
      </c>
      <c r="I2913" t="s">
        <v>90</v>
      </c>
      <c r="J2913" t="s">
        <v>678</v>
      </c>
      <c r="K2913" t="s">
        <v>678</v>
      </c>
      <c r="L2913" s="41">
        <v>1727</v>
      </c>
      <c r="M2913" s="41">
        <v>4517.28</v>
      </c>
    </row>
    <row r="2914" spans="1:13" x14ac:dyDescent="0.2">
      <c r="A2914" s="43" t="s">
        <v>676</v>
      </c>
      <c r="B2914" s="43" t="s">
        <v>676</v>
      </c>
      <c r="C2914" t="s">
        <v>411</v>
      </c>
      <c r="D2914" s="1" t="s">
        <v>20</v>
      </c>
      <c r="E2914" s="1">
        <v>2018</v>
      </c>
      <c r="F2914" t="s">
        <v>159</v>
      </c>
      <c r="G2914" t="s">
        <v>235</v>
      </c>
      <c r="H2914" t="s">
        <v>339</v>
      </c>
      <c r="I2914" t="s">
        <v>0</v>
      </c>
      <c r="J2914" t="s">
        <v>678</v>
      </c>
      <c r="K2914" t="s">
        <v>678</v>
      </c>
      <c r="L2914" s="41">
        <v>1298</v>
      </c>
      <c r="M2914" s="41">
        <v>1694</v>
      </c>
    </row>
    <row r="2915" spans="1:13" x14ac:dyDescent="0.2">
      <c r="A2915" s="43" t="s">
        <v>676</v>
      </c>
      <c r="B2915" s="43" t="s">
        <v>676</v>
      </c>
      <c r="C2915" t="s">
        <v>357</v>
      </c>
      <c r="D2915" s="1" t="s">
        <v>60</v>
      </c>
      <c r="E2915" s="1">
        <v>2016</v>
      </c>
      <c r="F2915" t="s">
        <v>344</v>
      </c>
      <c r="G2915" t="s">
        <v>235</v>
      </c>
      <c r="H2915" t="s">
        <v>223</v>
      </c>
      <c r="I2915" t="s">
        <v>50</v>
      </c>
      <c r="J2915" t="s">
        <v>678</v>
      </c>
      <c r="K2915" t="s">
        <v>678</v>
      </c>
      <c r="L2915" s="41">
        <v>1341.92</v>
      </c>
      <c r="M2915" s="41">
        <v>3792.68</v>
      </c>
    </row>
    <row r="2916" spans="1:13" x14ac:dyDescent="0.2">
      <c r="A2916" s="43" t="s">
        <v>676</v>
      </c>
      <c r="B2916" s="43" t="s">
        <v>676</v>
      </c>
      <c r="C2916" t="s">
        <v>684</v>
      </c>
      <c r="D2916" s="1" t="s">
        <v>9</v>
      </c>
      <c r="E2916" s="1">
        <v>2018</v>
      </c>
      <c r="F2916" t="s">
        <v>141</v>
      </c>
      <c r="G2916" t="s">
        <v>235</v>
      </c>
      <c r="H2916" t="s">
        <v>283</v>
      </c>
      <c r="I2916" t="s">
        <v>2</v>
      </c>
      <c r="J2916" t="s">
        <v>178</v>
      </c>
      <c r="K2916" t="s">
        <v>178</v>
      </c>
      <c r="L2916" s="41">
        <v>1100</v>
      </c>
      <c r="M2916" s="41">
        <v>2565.21</v>
      </c>
    </row>
    <row r="2917" spans="1:13" x14ac:dyDescent="0.2">
      <c r="A2917" s="43" t="s">
        <v>676</v>
      </c>
      <c r="B2917" s="43" t="s">
        <v>676</v>
      </c>
      <c r="C2917" t="s">
        <v>406</v>
      </c>
      <c r="D2917" s="1" t="s">
        <v>30</v>
      </c>
      <c r="E2917" s="1">
        <v>2018</v>
      </c>
      <c r="F2917" t="s">
        <v>407</v>
      </c>
      <c r="G2917" t="s">
        <v>235</v>
      </c>
      <c r="H2917" t="s">
        <v>410</v>
      </c>
      <c r="I2917" t="s">
        <v>29</v>
      </c>
      <c r="J2917" t="s">
        <v>678</v>
      </c>
      <c r="K2917" t="s">
        <v>678</v>
      </c>
      <c r="L2917" s="41">
        <v>2245.1</v>
      </c>
      <c r="M2917" s="41">
        <v>3158.5498824924002</v>
      </c>
    </row>
    <row r="2918" spans="1:13" x14ac:dyDescent="0.2">
      <c r="A2918" s="43" t="s">
        <v>676</v>
      </c>
      <c r="B2918" s="43" t="s">
        <v>676</v>
      </c>
      <c r="C2918" t="s">
        <v>421</v>
      </c>
      <c r="D2918" s="1" t="s">
        <v>12</v>
      </c>
      <c r="E2918" s="1">
        <v>2018</v>
      </c>
      <c r="F2918" t="s">
        <v>422</v>
      </c>
      <c r="G2918" t="s">
        <v>235</v>
      </c>
      <c r="H2918" t="s">
        <v>426</v>
      </c>
      <c r="I2918" t="s">
        <v>0</v>
      </c>
      <c r="J2918" t="s">
        <v>678</v>
      </c>
      <c r="K2918" t="s">
        <v>678</v>
      </c>
      <c r="L2918" s="41">
        <v>1298</v>
      </c>
      <c r="M2918" s="41">
        <v>2742.53</v>
      </c>
    </row>
    <row r="2919" spans="1:13" x14ac:dyDescent="0.2">
      <c r="A2919" s="43" t="s">
        <v>676</v>
      </c>
      <c r="B2919" s="43" t="s">
        <v>676</v>
      </c>
      <c r="C2919" t="s">
        <v>682</v>
      </c>
      <c r="D2919" s="1" t="s">
        <v>28</v>
      </c>
      <c r="E2919" s="1">
        <v>2018</v>
      </c>
      <c r="F2919" t="s">
        <v>344</v>
      </c>
      <c r="G2919" t="s">
        <v>235</v>
      </c>
      <c r="H2919" t="s">
        <v>328</v>
      </c>
      <c r="I2919" t="s">
        <v>27</v>
      </c>
      <c r="J2919" t="s">
        <v>678</v>
      </c>
      <c r="K2919" t="s">
        <v>678</v>
      </c>
      <c r="L2919" s="41">
        <v>1183.06</v>
      </c>
      <c r="M2919" s="41">
        <v>2801.81</v>
      </c>
    </row>
    <row r="2920" spans="1:13" x14ac:dyDescent="0.2">
      <c r="A2920" s="43" t="s">
        <v>676</v>
      </c>
      <c r="B2920" s="43" t="s">
        <v>676</v>
      </c>
      <c r="C2920" t="s">
        <v>421</v>
      </c>
      <c r="D2920" s="1" t="s">
        <v>12</v>
      </c>
      <c r="E2920" s="1">
        <v>2018</v>
      </c>
      <c r="F2920" t="s">
        <v>422</v>
      </c>
      <c r="G2920" t="s">
        <v>235</v>
      </c>
      <c r="H2920" t="s">
        <v>425</v>
      </c>
      <c r="I2920" t="s">
        <v>7</v>
      </c>
      <c r="J2920" t="s">
        <v>678</v>
      </c>
      <c r="K2920" t="s">
        <v>678</v>
      </c>
      <c r="L2920" s="41">
        <v>1727</v>
      </c>
      <c r="M2920" s="41">
        <v>3452.47</v>
      </c>
    </row>
    <row r="2921" spans="1:13" x14ac:dyDescent="0.2">
      <c r="A2921" s="43" t="s">
        <v>676</v>
      </c>
      <c r="B2921" s="43" t="s">
        <v>676</v>
      </c>
      <c r="C2921" t="s">
        <v>682</v>
      </c>
      <c r="D2921" s="1" t="s">
        <v>28</v>
      </c>
      <c r="E2921" s="1">
        <v>2018</v>
      </c>
      <c r="F2921" t="s">
        <v>344</v>
      </c>
      <c r="G2921" t="s">
        <v>235</v>
      </c>
      <c r="H2921" t="s">
        <v>265</v>
      </c>
      <c r="I2921" t="s">
        <v>27</v>
      </c>
      <c r="J2921" t="s">
        <v>678</v>
      </c>
      <c r="K2921" t="s">
        <v>678</v>
      </c>
      <c r="L2921" s="41">
        <v>1183.06</v>
      </c>
      <c r="M2921" s="41">
        <v>2801.81</v>
      </c>
    </row>
    <row r="2922" spans="1:13" x14ac:dyDescent="0.2">
      <c r="A2922" s="43" t="s">
        <v>676</v>
      </c>
      <c r="B2922" s="43" t="s">
        <v>676</v>
      </c>
      <c r="C2922" t="s">
        <v>273</v>
      </c>
      <c r="D2922" s="1" t="s">
        <v>4</v>
      </c>
      <c r="E2922" s="1">
        <v>2020</v>
      </c>
      <c r="F2922" t="s">
        <v>274</v>
      </c>
      <c r="G2922" t="s">
        <v>235</v>
      </c>
      <c r="H2922" t="s">
        <v>306</v>
      </c>
      <c r="I2922" t="s">
        <v>3</v>
      </c>
      <c r="J2922" t="s">
        <v>178</v>
      </c>
      <c r="K2922" t="s">
        <v>178</v>
      </c>
      <c r="L2922" s="41">
        <v>1302.3499999999999</v>
      </c>
      <c r="M2922" s="41">
        <v>5022.6400000000003</v>
      </c>
    </row>
    <row r="2923" spans="1:13" x14ac:dyDescent="0.2">
      <c r="A2923" s="43" t="s">
        <v>676</v>
      </c>
      <c r="B2923" s="43" t="s">
        <v>676</v>
      </c>
      <c r="C2923" t="s">
        <v>421</v>
      </c>
      <c r="D2923" s="1" t="s">
        <v>12</v>
      </c>
      <c r="E2923" s="1">
        <v>2018</v>
      </c>
      <c r="F2923" t="s">
        <v>422</v>
      </c>
      <c r="G2923" t="s">
        <v>235</v>
      </c>
      <c r="H2923" t="s">
        <v>426</v>
      </c>
      <c r="I2923" t="s">
        <v>61</v>
      </c>
      <c r="J2923" t="s">
        <v>678</v>
      </c>
      <c r="K2923" t="s">
        <v>678</v>
      </c>
      <c r="L2923" s="41">
        <v>2245.1</v>
      </c>
      <c r="M2923" s="41">
        <v>4326.8999999999996</v>
      </c>
    </row>
    <row r="2924" spans="1:13" x14ac:dyDescent="0.2">
      <c r="A2924" s="43" t="s">
        <v>676</v>
      </c>
      <c r="B2924" s="43" t="s">
        <v>676</v>
      </c>
      <c r="C2924" t="s">
        <v>430</v>
      </c>
      <c r="D2924" s="1" t="s">
        <v>765</v>
      </c>
      <c r="E2924" s="1">
        <v>2019</v>
      </c>
      <c r="F2924" t="s">
        <v>764</v>
      </c>
      <c r="G2924" t="s">
        <v>235</v>
      </c>
      <c r="H2924" t="s">
        <v>240</v>
      </c>
      <c r="I2924" t="s">
        <v>46</v>
      </c>
      <c r="J2924" t="s">
        <v>678</v>
      </c>
      <c r="K2924" t="s">
        <v>678</v>
      </c>
      <c r="L2924" s="41">
        <v>1061.6400000000001</v>
      </c>
      <c r="M2924" s="41">
        <v>1535.65</v>
      </c>
    </row>
    <row r="2925" spans="1:13" x14ac:dyDescent="0.2">
      <c r="A2925" s="43" t="s">
        <v>676</v>
      </c>
      <c r="B2925" s="43" t="s">
        <v>676</v>
      </c>
      <c r="C2925" t="s">
        <v>273</v>
      </c>
      <c r="D2925" s="1" t="s">
        <v>4</v>
      </c>
      <c r="E2925" s="1">
        <v>2020</v>
      </c>
      <c r="F2925" t="s">
        <v>274</v>
      </c>
      <c r="G2925" t="s">
        <v>235</v>
      </c>
      <c r="H2925" t="s">
        <v>223</v>
      </c>
      <c r="I2925" t="s">
        <v>3</v>
      </c>
      <c r="J2925" t="s">
        <v>178</v>
      </c>
      <c r="K2925" t="s">
        <v>178</v>
      </c>
      <c r="L2925" s="41">
        <v>1302.3499999999999</v>
      </c>
      <c r="M2925" s="41">
        <v>5022.6400000000003</v>
      </c>
    </row>
    <row r="2926" spans="1:13" x14ac:dyDescent="0.2">
      <c r="A2926" s="43" t="s">
        <v>676</v>
      </c>
      <c r="B2926" s="43" t="s">
        <v>676</v>
      </c>
      <c r="C2926" t="s">
        <v>767</v>
      </c>
      <c r="D2926" s="1" t="s">
        <v>766</v>
      </c>
      <c r="E2926" s="1">
        <v>2016</v>
      </c>
      <c r="F2926" t="s">
        <v>162</v>
      </c>
      <c r="G2926" t="s">
        <v>235</v>
      </c>
      <c r="H2926" t="s">
        <v>154</v>
      </c>
      <c r="I2926" t="s">
        <v>21</v>
      </c>
      <c r="J2926" t="s">
        <v>678</v>
      </c>
      <c r="K2926" t="s">
        <v>678</v>
      </c>
      <c r="L2926" s="41">
        <v>1727</v>
      </c>
      <c r="M2926" s="41">
        <v>2734.78</v>
      </c>
    </row>
    <row r="2927" spans="1:13" x14ac:dyDescent="0.2">
      <c r="A2927" s="43" t="s">
        <v>676</v>
      </c>
      <c r="B2927" s="43" t="s">
        <v>676</v>
      </c>
      <c r="C2927" t="s">
        <v>430</v>
      </c>
      <c r="D2927" s="1" t="s">
        <v>765</v>
      </c>
      <c r="E2927" s="1">
        <v>2019</v>
      </c>
      <c r="F2927" t="s">
        <v>764</v>
      </c>
      <c r="G2927" t="s">
        <v>235</v>
      </c>
      <c r="H2927" t="s">
        <v>322</v>
      </c>
      <c r="I2927" t="s">
        <v>46</v>
      </c>
      <c r="J2927" t="s">
        <v>678</v>
      </c>
      <c r="K2927" t="s">
        <v>678</v>
      </c>
      <c r="L2927" s="41">
        <v>1061.6400000000001</v>
      </c>
      <c r="M2927" s="41">
        <v>1535.65</v>
      </c>
    </row>
    <row r="2928" spans="1:13" x14ac:dyDescent="0.2">
      <c r="A2928" s="43" t="s">
        <v>676</v>
      </c>
      <c r="B2928" s="43" t="s">
        <v>676</v>
      </c>
      <c r="C2928" t="s">
        <v>273</v>
      </c>
      <c r="D2928" s="1" t="s">
        <v>4</v>
      </c>
      <c r="E2928" s="1">
        <v>2020</v>
      </c>
      <c r="F2928" t="s">
        <v>274</v>
      </c>
      <c r="G2928" t="s">
        <v>235</v>
      </c>
      <c r="H2928" t="s">
        <v>246</v>
      </c>
      <c r="I2928" t="s">
        <v>3</v>
      </c>
      <c r="J2928" t="s">
        <v>678</v>
      </c>
      <c r="K2928" t="s">
        <v>678</v>
      </c>
      <c r="L2928" s="41">
        <v>1302.3499999999999</v>
      </c>
      <c r="M2928" s="41">
        <v>5022.6400000000003</v>
      </c>
    </row>
    <row r="2929" spans="1:13" x14ac:dyDescent="0.2">
      <c r="A2929" s="43" t="s">
        <v>676</v>
      </c>
      <c r="B2929" s="43" t="s">
        <v>676</v>
      </c>
      <c r="C2929" t="s">
        <v>438</v>
      </c>
      <c r="D2929" s="1" t="s">
        <v>19</v>
      </c>
      <c r="E2929" s="1">
        <v>2019</v>
      </c>
      <c r="F2929" t="s">
        <v>439</v>
      </c>
      <c r="G2929" t="s">
        <v>235</v>
      </c>
      <c r="H2929" t="s">
        <v>207</v>
      </c>
      <c r="I2929" t="s">
        <v>2</v>
      </c>
      <c r="J2929" t="s">
        <v>178</v>
      </c>
      <c r="K2929" t="s">
        <v>178</v>
      </c>
      <c r="L2929" s="41">
        <v>1122.2</v>
      </c>
      <c r="M2929" s="41">
        <v>3112.55</v>
      </c>
    </row>
    <row r="2930" spans="1:13" x14ac:dyDescent="0.2">
      <c r="A2930" s="43" t="s">
        <v>676</v>
      </c>
      <c r="B2930" s="43" t="s">
        <v>676</v>
      </c>
      <c r="C2930" t="s">
        <v>233</v>
      </c>
      <c r="D2930" s="1" t="s">
        <v>39</v>
      </c>
      <c r="E2930" s="1">
        <v>2019</v>
      </c>
      <c r="F2930" t="s">
        <v>234</v>
      </c>
      <c r="G2930" t="s">
        <v>235</v>
      </c>
      <c r="H2930" t="s">
        <v>270</v>
      </c>
      <c r="I2930" t="s">
        <v>38</v>
      </c>
      <c r="J2930" t="s">
        <v>678</v>
      </c>
      <c r="K2930" t="s">
        <v>678</v>
      </c>
      <c r="L2930" s="41">
        <v>1122.19</v>
      </c>
      <c r="M2930" s="41">
        <v>3029.39</v>
      </c>
    </row>
    <row r="2931" spans="1:13" x14ac:dyDescent="0.2">
      <c r="A2931" s="43" t="s">
        <v>676</v>
      </c>
      <c r="B2931" s="43" t="s">
        <v>676</v>
      </c>
      <c r="C2931" t="s">
        <v>233</v>
      </c>
      <c r="D2931" s="3" t="s">
        <v>39</v>
      </c>
      <c r="E2931" s="3">
        <v>2019</v>
      </c>
      <c r="F2931" t="s">
        <v>234</v>
      </c>
      <c r="G2931" t="s">
        <v>235</v>
      </c>
      <c r="H2931" t="s">
        <v>270</v>
      </c>
      <c r="I2931" t="s">
        <v>38</v>
      </c>
      <c r="J2931" t="s">
        <v>678</v>
      </c>
      <c r="K2931" t="s">
        <v>678</v>
      </c>
      <c r="L2931" s="41">
        <v>1122.19</v>
      </c>
      <c r="M2931" s="41">
        <v>3029.39</v>
      </c>
    </row>
  </sheetData>
  <mergeCells count="4">
    <mergeCell ref="A4:C4"/>
    <mergeCell ref="A1:M1"/>
    <mergeCell ref="A2:M2"/>
    <mergeCell ref="A3:M3"/>
  </mergeCell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53"/>
  <sheetViews>
    <sheetView workbookViewId="0">
      <selection activeCell="E16" sqref="E16"/>
    </sheetView>
  </sheetViews>
  <sheetFormatPr defaultRowHeight="12.75" x14ac:dyDescent="0.2"/>
  <cols>
    <col min="1" max="1" width="14" customWidth="1"/>
    <col min="2" max="2" width="16" customWidth="1"/>
    <col min="3" max="3" width="45.5703125" customWidth="1"/>
    <col min="4" max="4" width="30.140625" customWidth="1"/>
    <col min="5" max="5" width="34" customWidth="1"/>
    <col min="6" max="6" width="55.28515625" style="5" customWidth="1"/>
    <col min="7" max="7" width="27.5703125" customWidth="1"/>
    <col min="8" max="8" width="22.7109375" style="5" customWidth="1"/>
    <col min="9" max="9" width="31.28515625" style="5" customWidth="1"/>
    <col min="10" max="10" width="22.140625" customWidth="1"/>
    <col min="11" max="11" width="24.7109375" customWidth="1"/>
    <col min="12" max="12" width="21" customWidth="1"/>
    <col min="13" max="13" width="20.5703125" customWidth="1"/>
  </cols>
  <sheetData>
    <row r="1" spans="1:13" ht="15" x14ac:dyDescent="0.25">
      <c r="A1" s="168"/>
      <c r="B1" s="171" t="s">
        <v>657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/>
    </row>
    <row r="2" spans="1:13" ht="15" x14ac:dyDescent="0.25">
      <c r="A2" s="169"/>
      <c r="B2" s="171" t="s">
        <v>890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6"/>
    </row>
    <row r="3" spans="1:13" ht="15" x14ac:dyDescent="0.25">
      <c r="A3" s="170"/>
      <c r="B3" s="171" t="s">
        <v>889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6"/>
    </row>
    <row r="4" spans="1:13" ht="15" x14ac:dyDescent="0.25">
      <c r="A4" s="157" t="s">
        <v>905</v>
      </c>
      <c r="B4" s="158"/>
      <c r="C4" s="159"/>
      <c r="D4" s="155"/>
      <c r="E4" s="155"/>
      <c r="F4" s="155"/>
      <c r="G4" s="155"/>
      <c r="H4" s="155"/>
      <c r="I4" s="155"/>
      <c r="J4" s="155"/>
      <c r="K4" s="155"/>
      <c r="L4" s="155"/>
      <c r="M4" s="156"/>
    </row>
    <row r="5" spans="1:13" ht="30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757</v>
      </c>
      <c r="H5" s="35" t="s">
        <v>758</v>
      </c>
      <c r="I5" s="35" t="s">
        <v>747</v>
      </c>
      <c r="J5" s="35" t="s">
        <v>745</v>
      </c>
      <c r="K5" s="35" t="s">
        <v>744</v>
      </c>
      <c r="L5" s="51" t="s">
        <v>743</v>
      </c>
      <c r="M5" s="51" t="s">
        <v>742</v>
      </c>
    </row>
    <row r="6" spans="1:13" ht="14.25" x14ac:dyDescent="0.2">
      <c r="A6" s="3" t="s">
        <v>676</v>
      </c>
      <c r="B6" s="3" t="s">
        <v>676</v>
      </c>
      <c r="C6" s="72" t="s">
        <v>136</v>
      </c>
      <c r="D6" s="73" t="s">
        <v>42</v>
      </c>
      <c r="E6" s="73">
        <v>2017</v>
      </c>
      <c r="F6" s="73" t="s">
        <v>135</v>
      </c>
      <c r="G6" s="73" t="s">
        <v>137</v>
      </c>
      <c r="H6" s="73" t="s">
        <v>31</v>
      </c>
      <c r="I6" s="72" t="s">
        <v>138</v>
      </c>
      <c r="J6" s="73" t="s">
        <v>677</v>
      </c>
      <c r="K6" s="73" t="s">
        <v>677</v>
      </c>
      <c r="L6" s="74">
        <v>2716.56</v>
      </c>
      <c r="M6" s="74">
        <v>1940.8100000000002</v>
      </c>
    </row>
    <row r="7" spans="1:13" ht="14.25" x14ac:dyDescent="0.2">
      <c r="A7" s="3" t="s">
        <v>676</v>
      </c>
      <c r="B7" s="3" t="s">
        <v>676</v>
      </c>
      <c r="C7" s="72" t="s">
        <v>136</v>
      </c>
      <c r="D7" s="73" t="s">
        <v>42</v>
      </c>
      <c r="E7" s="73">
        <v>2017</v>
      </c>
      <c r="F7" s="73" t="s">
        <v>135</v>
      </c>
      <c r="G7" s="73" t="s">
        <v>137</v>
      </c>
      <c r="H7" s="73" t="s">
        <v>90</v>
      </c>
      <c r="I7" s="72" t="s">
        <v>138</v>
      </c>
      <c r="J7" s="73" t="s">
        <v>677</v>
      </c>
      <c r="K7" s="73" t="s">
        <v>677</v>
      </c>
      <c r="L7" s="74">
        <v>2182.8000000000002</v>
      </c>
      <c r="M7" s="74">
        <v>1655.44</v>
      </c>
    </row>
    <row r="8" spans="1:13" ht="14.25" x14ac:dyDescent="0.2">
      <c r="A8" s="3" t="s">
        <v>676</v>
      </c>
      <c r="B8" s="3" t="s">
        <v>676</v>
      </c>
      <c r="C8" s="72" t="s">
        <v>136</v>
      </c>
      <c r="D8" s="73" t="s">
        <v>42</v>
      </c>
      <c r="E8" s="73">
        <v>2017</v>
      </c>
      <c r="F8" s="73" t="s">
        <v>135</v>
      </c>
      <c r="G8" s="73" t="s">
        <v>137</v>
      </c>
      <c r="H8" s="73" t="s">
        <v>90</v>
      </c>
      <c r="I8" s="72" t="s">
        <v>139</v>
      </c>
      <c r="J8" s="73" t="s">
        <v>677</v>
      </c>
      <c r="K8" s="73" t="s">
        <v>677</v>
      </c>
      <c r="L8" s="74">
        <v>2182.8000000000002</v>
      </c>
      <c r="M8" s="74">
        <v>1655.44</v>
      </c>
    </row>
    <row r="9" spans="1:13" ht="14.25" x14ac:dyDescent="0.2">
      <c r="A9" s="3" t="s">
        <v>676</v>
      </c>
      <c r="B9" s="3" t="s">
        <v>676</v>
      </c>
      <c r="C9" s="72" t="s">
        <v>136</v>
      </c>
      <c r="D9" s="73" t="s">
        <v>42</v>
      </c>
      <c r="E9" s="73">
        <v>2017</v>
      </c>
      <c r="F9" s="73" t="s">
        <v>135</v>
      </c>
      <c r="G9" s="73" t="s">
        <v>137</v>
      </c>
      <c r="H9" s="73" t="s">
        <v>17</v>
      </c>
      <c r="I9" s="72" t="s">
        <v>139</v>
      </c>
      <c r="J9" s="73" t="s">
        <v>677</v>
      </c>
      <c r="K9" s="73" t="s">
        <v>677</v>
      </c>
      <c r="L9" s="74">
        <v>1940.4</v>
      </c>
      <c r="M9" s="74">
        <v>1525.8500000000001</v>
      </c>
    </row>
    <row r="10" spans="1:13" ht="14.25" x14ac:dyDescent="0.2">
      <c r="A10" s="3" t="s">
        <v>676</v>
      </c>
      <c r="B10" s="3" t="s">
        <v>676</v>
      </c>
      <c r="C10" s="72" t="s">
        <v>136</v>
      </c>
      <c r="D10" s="73" t="s">
        <v>42</v>
      </c>
      <c r="E10" s="73">
        <v>2017</v>
      </c>
      <c r="F10" s="73" t="s">
        <v>135</v>
      </c>
      <c r="G10" s="73" t="s">
        <v>137</v>
      </c>
      <c r="H10" s="73" t="s">
        <v>73</v>
      </c>
      <c r="I10" s="72" t="s">
        <v>139</v>
      </c>
      <c r="J10" s="73" t="s">
        <v>677</v>
      </c>
      <c r="K10" s="73" t="s">
        <v>677</v>
      </c>
      <c r="L10" s="74">
        <v>1703.2</v>
      </c>
      <c r="M10" s="74">
        <v>1399</v>
      </c>
    </row>
    <row r="11" spans="1:13" ht="14.25" x14ac:dyDescent="0.2">
      <c r="A11" s="3" t="s">
        <v>676</v>
      </c>
      <c r="B11" s="3" t="s">
        <v>676</v>
      </c>
      <c r="C11" s="72" t="s">
        <v>136</v>
      </c>
      <c r="D11" s="73" t="s">
        <v>42</v>
      </c>
      <c r="E11" s="73">
        <v>2017</v>
      </c>
      <c r="F11" s="73" t="s">
        <v>135</v>
      </c>
      <c r="G11" s="73" t="s">
        <v>137</v>
      </c>
      <c r="H11" s="73" t="s">
        <v>31</v>
      </c>
      <c r="I11" s="72" t="s">
        <v>139</v>
      </c>
      <c r="J11" s="73" t="s">
        <v>677</v>
      </c>
      <c r="K11" s="73" t="s">
        <v>677</v>
      </c>
      <c r="L11" s="74">
        <v>2716.56</v>
      </c>
      <c r="M11" s="74">
        <v>1940.8100000000002</v>
      </c>
    </row>
    <row r="12" spans="1:13" ht="14.25" x14ac:dyDescent="0.2">
      <c r="A12" s="3" t="s">
        <v>676</v>
      </c>
      <c r="B12" s="3" t="s">
        <v>676</v>
      </c>
      <c r="C12" s="72" t="s">
        <v>136</v>
      </c>
      <c r="D12" s="73" t="s">
        <v>42</v>
      </c>
      <c r="E12" s="73">
        <v>2017</v>
      </c>
      <c r="F12" s="73" t="s">
        <v>135</v>
      </c>
      <c r="G12" s="73" t="s">
        <v>137</v>
      </c>
      <c r="H12" s="73" t="s">
        <v>17</v>
      </c>
      <c r="I12" s="72" t="s">
        <v>138</v>
      </c>
      <c r="J12" s="73" t="s">
        <v>677</v>
      </c>
      <c r="K12" s="73" t="s">
        <v>677</v>
      </c>
      <c r="L12" s="74">
        <v>1940.4</v>
      </c>
      <c r="M12" s="74">
        <v>1525.8500000000001</v>
      </c>
    </row>
    <row r="13" spans="1:13" ht="14.25" x14ac:dyDescent="0.2">
      <c r="A13" s="3" t="s">
        <v>676</v>
      </c>
      <c r="B13" s="3" t="s">
        <v>676</v>
      </c>
      <c r="C13" s="72" t="s">
        <v>136</v>
      </c>
      <c r="D13" s="73" t="s">
        <v>42</v>
      </c>
      <c r="E13" s="73">
        <v>2017</v>
      </c>
      <c r="F13" s="73" t="s">
        <v>135</v>
      </c>
      <c r="G13" s="73" t="s">
        <v>137</v>
      </c>
      <c r="H13" s="73" t="s">
        <v>73</v>
      </c>
      <c r="I13" s="72" t="s">
        <v>138</v>
      </c>
      <c r="J13" s="73" t="s">
        <v>677</v>
      </c>
      <c r="K13" s="73" t="s">
        <v>677</v>
      </c>
      <c r="L13" s="74">
        <v>1703.2</v>
      </c>
      <c r="M13" s="74">
        <v>1399</v>
      </c>
    </row>
    <row r="14" spans="1:13" ht="14.25" x14ac:dyDescent="0.2">
      <c r="A14" s="3" t="s">
        <v>676</v>
      </c>
      <c r="B14" s="3" t="s">
        <v>676</v>
      </c>
      <c r="C14" s="72" t="s">
        <v>136</v>
      </c>
      <c r="D14" s="73" t="s">
        <v>42</v>
      </c>
      <c r="E14" s="73">
        <v>2017</v>
      </c>
      <c r="F14" s="73" t="s">
        <v>135</v>
      </c>
      <c r="G14" s="73" t="s">
        <v>137</v>
      </c>
      <c r="H14" s="73" t="s">
        <v>73</v>
      </c>
      <c r="I14" s="72" t="s">
        <v>139</v>
      </c>
      <c r="J14" s="73" t="s">
        <v>677</v>
      </c>
      <c r="K14" s="73" t="s">
        <v>677</v>
      </c>
      <c r="L14" s="74">
        <v>1703.2</v>
      </c>
      <c r="M14" s="74">
        <v>1399</v>
      </c>
    </row>
    <row r="15" spans="1:13" ht="14.25" x14ac:dyDescent="0.2">
      <c r="A15" s="3" t="s">
        <v>676</v>
      </c>
      <c r="B15" s="3" t="s">
        <v>676</v>
      </c>
      <c r="C15" s="72" t="s">
        <v>604</v>
      </c>
      <c r="D15" s="73" t="s">
        <v>28</v>
      </c>
      <c r="E15" s="73">
        <v>2018</v>
      </c>
      <c r="F15" s="73" t="s">
        <v>635</v>
      </c>
      <c r="G15" s="73" t="s">
        <v>345</v>
      </c>
      <c r="H15" s="73" t="s">
        <v>27</v>
      </c>
      <c r="I15" s="72" t="s">
        <v>326</v>
      </c>
      <c r="J15" s="73" t="s">
        <v>677</v>
      </c>
      <c r="K15" s="73" t="s">
        <v>677</v>
      </c>
      <c r="L15" s="74">
        <v>1284.72</v>
      </c>
      <c r="M15" s="74">
        <v>2436.85</v>
      </c>
    </row>
    <row r="16" spans="1:13" ht="14.25" x14ac:dyDescent="0.2">
      <c r="A16" s="3" t="s">
        <v>676</v>
      </c>
      <c r="B16" s="3" t="s">
        <v>676</v>
      </c>
      <c r="C16" s="72" t="s">
        <v>604</v>
      </c>
      <c r="D16" s="73" t="s">
        <v>28</v>
      </c>
      <c r="E16" s="73">
        <v>2018</v>
      </c>
      <c r="F16" s="73" t="s">
        <v>635</v>
      </c>
      <c r="G16" s="73" t="s">
        <v>345</v>
      </c>
      <c r="H16" s="73" t="s">
        <v>36</v>
      </c>
      <c r="I16" s="72" t="s">
        <v>265</v>
      </c>
      <c r="J16" s="73" t="s">
        <v>677</v>
      </c>
      <c r="K16" s="73" t="s">
        <v>677</v>
      </c>
      <c r="L16" s="74">
        <v>3748.2024000000001</v>
      </c>
      <c r="M16" s="74">
        <v>7283.55</v>
      </c>
    </row>
    <row r="17" spans="1:13" ht="14.25" x14ac:dyDescent="0.2">
      <c r="A17" s="3" t="s">
        <v>676</v>
      </c>
      <c r="B17" s="3" t="s">
        <v>676</v>
      </c>
      <c r="C17" s="72" t="s">
        <v>604</v>
      </c>
      <c r="D17" s="73" t="s">
        <v>28</v>
      </c>
      <c r="E17" s="73">
        <v>2018</v>
      </c>
      <c r="F17" s="73" t="s">
        <v>635</v>
      </c>
      <c r="G17" s="73" t="s">
        <v>345</v>
      </c>
      <c r="H17" s="73" t="s">
        <v>27</v>
      </c>
      <c r="I17" s="72" t="s">
        <v>324</v>
      </c>
      <c r="J17" s="73" t="s">
        <v>677</v>
      </c>
      <c r="K17" s="73" t="s">
        <v>677</v>
      </c>
      <c r="L17" s="74">
        <v>1284.72</v>
      </c>
      <c r="M17" s="74">
        <v>2436.85</v>
      </c>
    </row>
    <row r="18" spans="1:13" ht="14.25" x14ac:dyDescent="0.2">
      <c r="A18" s="3" t="s">
        <v>676</v>
      </c>
      <c r="B18" s="3" t="s">
        <v>676</v>
      </c>
      <c r="C18" s="72" t="s">
        <v>604</v>
      </c>
      <c r="D18" s="73" t="s">
        <v>28</v>
      </c>
      <c r="E18" s="73">
        <v>2018</v>
      </c>
      <c r="F18" s="73" t="s">
        <v>635</v>
      </c>
      <c r="G18" s="73" t="s">
        <v>345</v>
      </c>
      <c r="H18" s="73" t="s">
        <v>27</v>
      </c>
      <c r="I18" s="72" t="s">
        <v>265</v>
      </c>
      <c r="J18" s="73" t="s">
        <v>677</v>
      </c>
      <c r="K18" s="73" t="s">
        <v>677</v>
      </c>
      <c r="L18" s="74">
        <v>1284.72</v>
      </c>
      <c r="M18" s="74">
        <v>2436.85</v>
      </c>
    </row>
    <row r="19" spans="1:13" ht="14.25" x14ac:dyDescent="0.2">
      <c r="A19" s="3" t="s">
        <v>676</v>
      </c>
      <c r="B19" s="3" t="s">
        <v>676</v>
      </c>
      <c r="C19" s="72" t="s">
        <v>604</v>
      </c>
      <c r="D19" s="73" t="s">
        <v>28</v>
      </c>
      <c r="E19" s="73">
        <v>2018</v>
      </c>
      <c r="F19" s="73" t="s">
        <v>635</v>
      </c>
      <c r="G19" s="73" t="s">
        <v>345</v>
      </c>
      <c r="H19" s="73" t="s">
        <v>27</v>
      </c>
      <c r="I19" s="72" t="s">
        <v>265</v>
      </c>
      <c r="J19" s="73" t="s">
        <v>677</v>
      </c>
      <c r="K19" s="73" t="s">
        <v>677</v>
      </c>
      <c r="L19" s="74">
        <v>1284.72</v>
      </c>
      <c r="M19" s="74">
        <v>2436.85</v>
      </c>
    </row>
    <row r="20" spans="1:13" ht="14.25" x14ac:dyDescent="0.2">
      <c r="A20" s="3" t="s">
        <v>676</v>
      </c>
      <c r="B20" s="3" t="s">
        <v>676</v>
      </c>
      <c r="C20" s="72" t="s">
        <v>604</v>
      </c>
      <c r="D20" s="73" t="s">
        <v>28</v>
      </c>
      <c r="E20" s="73">
        <v>2018</v>
      </c>
      <c r="F20" s="73" t="s">
        <v>635</v>
      </c>
      <c r="G20" s="73" t="s">
        <v>345</v>
      </c>
      <c r="H20" s="73" t="s">
        <v>27</v>
      </c>
      <c r="I20" s="72" t="s">
        <v>324</v>
      </c>
      <c r="J20" s="73" t="s">
        <v>677</v>
      </c>
      <c r="K20" s="73" t="s">
        <v>677</v>
      </c>
      <c r="L20" s="74">
        <v>1284.72</v>
      </c>
      <c r="M20" s="74">
        <v>2436.85</v>
      </c>
    </row>
    <row r="21" spans="1:13" ht="14.25" x14ac:dyDescent="0.2">
      <c r="A21" s="3" t="s">
        <v>676</v>
      </c>
      <c r="B21" s="3" t="s">
        <v>676</v>
      </c>
      <c r="C21" s="72" t="s">
        <v>604</v>
      </c>
      <c r="D21" s="73" t="s">
        <v>28</v>
      </c>
      <c r="E21" s="73">
        <v>2018</v>
      </c>
      <c r="F21" s="73" t="s">
        <v>635</v>
      </c>
      <c r="G21" s="73" t="s">
        <v>345</v>
      </c>
      <c r="H21" s="73" t="s">
        <v>27</v>
      </c>
      <c r="I21" s="72" t="s">
        <v>427</v>
      </c>
      <c r="J21" s="73" t="s">
        <v>677</v>
      </c>
      <c r="K21" s="73" t="s">
        <v>677</v>
      </c>
      <c r="L21" s="74">
        <v>1284.72</v>
      </c>
      <c r="M21" s="74">
        <v>2436.85</v>
      </c>
    </row>
    <row r="22" spans="1:13" ht="14.25" x14ac:dyDescent="0.2">
      <c r="A22" s="3" t="s">
        <v>676</v>
      </c>
      <c r="B22" s="3" t="s">
        <v>676</v>
      </c>
      <c r="C22" s="72" t="s">
        <v>604</v>
      </c>
      <c r="D22" s="73" t="s">
        <v>28</v>
      </c>
      <c r="E22" s="73">
        <v>2018</v>
      </c>
      <c r="F22" s="73" t="s">
        <v>635</v>
      </c>
      <c r="G22" s="73" t="s">
        <v>345</v>
      </c>
      <c r="H22" s="73" t="s">
        <v>27</v>
      </c>
      <c r="I22" s="72" t="s">
        <v>716</v>
      </c>
      <c r="J22" s="73" t="s">
        <v>677</v>
      </c>
      <c r="K22" s="73" t="s">
        <v>677</v>
      </c>
      <c r="L22" s="74">
        <v>1284.72</v>
      </c>
      <c r="M22" s="74">
        <v>2436.85</v>
      </c>
    </row>
    <row r="23" spans="1:13" ht="14.25" x14ac:dyDescent="0.2">
      <c r="A23" s="3" t="s">
        <v>676</v>
      </c>
      <c r="B23" s="3" t="s">
        <v>676</v>
      </c>
      <c r="C23" s="72" t="s">
        <v>604</v>
      </c>
      <c r="D23" s="73" t="s">
        <v>28</v>
      </c>
      <c r="E23" s="73">
        <v>2018</v>
      </c>
      <c r="F23" s="73" t="s">
        <v>635</v>
      </c>
      <c r="G23" s="73" t="s">
        <v>345</v>
      </c>
      <c r="H23" s="73" t="s">
        <v>27</v>
      </c>
      <c r="I23" s="72" t="s">
        <v>258</v>
      </c>
      <c r="J23" s="73" t="s">
        <v>677</v>
      </c>
      <c r="K23" s="73" t="s">
        <v>677</v>
      </c>
      <c r="L23" s="74">
        <v>1284.72</v>
      </c>
      <c r="M23" s="74">
        <v>2436.85</v>
      </c>
    </row>
    <row r="24" spans="1:13" ht="14.25" x14ac:dyDescent="0.2">
      <c r="A24" s="3" t="s">
        <v>676</v>
      </c>
      <c r="B24" s="3" t="s">
        <v>676</v>
      </c>
      <c r="C24" s="72" t="s">
        <v>604</v>
      </c>
      <c r="D24" s="73" t="s">
        <v>28</v>
      </c>
      <c r="E24" s="73">
        <v>2018</v>
      </c>
      <c r="F24" s="73" t="s">
        <v>635</v>
      </c>
      <c r="G24" s="73" t="s">
        <v>345</v>
      </c>
      <c r="H24" s="73" t="s">
        <v>27</v>
      </c>
      <c r="I24" s="72" t="s">
        <v>265</v>
      </c>
      <c r="J24" s="73" t="s">
        <v>677</v>
      </c>
      <c r="K24" s="73" t="s">
        <v>677</v>
      </c>
      <c r="L24" s="74">
        <v>1284.72</v>
      </c>
      <c r="M24" s="74">
        <v>2436.85</v>
      </c>
    </row>
    <row r="25" spans="1:13" ht="14.25" x14ac:dyDescent="0.2">
      <c r="A25" s="3" t="s">
        <v>676</v>
      </c>
      <c r="B25" s="3" t="s">
        <v>676</v>
      </c>
      <c r="C25" s="72" t="s">
        <v>604</v>
      </c>
      <c r="D25" s="73" t="s">
        <v>28</v>
      </c>
      <c r="E25" s="73">
        <v>2018</v>
      </c>
      <c r="F25" s="73" t="s">
        <v>635</v>
      </c>
      <c r="G25" s="73" t="s">
        <v>345</v>
      </c>
      <c r="H25" s="73" t="s">
        <v>27</v>
      </c>
      <c r="I25" s="72" t="s">
        <v>265</v>
      </c>
      <c r="J25" s="73" t="s">
        <v>677</v>
      </c>
      <c r="K25" s="73" t="s">
        <v>677</v>
      </c>
      <c r="L25" s="74">
        <v>1284.72</v>
      </c>
      <c r="M25" s="74">
        <v>2436.85</v>
      </c>
    </row>
    <row r="26" spans="1:13" ht="14.25" x14ac:dyDescent="0.2">
      <c r="A26" s="3" t="s">
        <v>676</v>
      </c>
      <c r="B26" s="3" t="s">
        <v>676</v>
      </c>
      <c r="C26" s="72" t="s">
        <v>604</v>
      </c>
      <c r="D26" s="73" t="s">
        <v>28</v>
      </c>
      <c r="E26" s="73">
        <v>2018</v>
      </c>
      <c r="F26" s="73" t="s">
        <v>635</v>
      </c>
      <c r="G26" s="73" t="s">
        <v>345</v>
      </c>
      <c r="H26" s="73" t="s">
        <v>27</v>
      </c>
      <c r="I26" s="72" t="s">
        <v>410</v>
      </c>
      <c r="J26" s="73" t="s">
        <v>677</v>
      </c>
      <c r="K26" s="73" t="s">
        <v>677</v>
      </c>
      <c r="L26" s="74">
        <v>1284.72</v>
      </c>
      <c r="M26" s="74">
        <v>2436.85</v>
      </c>
    </row>
    <row r="27" spans="1:13" ht="14.25" x14ac:dyDescent="0.2">
      <c r="A27" s="3" t="s">
        <v>676</v>
      </c>
      <c r="B27" s="3" t="s">
        <v>676</v>
      </c>
      <c r="C27" s="72" t="s">
        <v>604</v>
      </c>
      <c r="D27" s="73" t="s">
        <v>28</v>
      </c>
      <c r="E27" s="73">
        <v>2018</v>
      </c>
      <c r="F27" s="73" t="s">
        <v>635</v>
      </c>
      <c r="G27" s="73" t="s">
        <v>345</v>
      </c>
      <c r="H27" s="73" t="s">
        <v>27</v>
      </c>
      <c r="I27" s="72" t="s">
        <v>428</v>
      </c>
      <c r="J27" s="73" t="s">
        <v>677</v>
      </c>
      <c r="K27" s="73" t="s">
        <v>677</v>
      </c>
      <c r="L27" s="74">
        <v>1284.72</v>
      </c>
      <c r="M27" s="74">
        <v>2436.85</v>
      </c>
    </row>
    <row r="28" spans="1:13" ht="14.25" x14ac:dyDescent="0.2">
      <c r="A28" s="3" t="s">
        <v>676</v>
      </c>
      <c r="B28" s="3" t="s">
        <v>676</v>
      </c>
      <c r="C28" s="72" t="s">
        <v>604</v>
      </c>
      <c r="D28" s="73" t="s">
        <v>28</v>
      </c>
      <c r="E28" s="73">
        <v>2018</v>
      </c>
      <c r="F28" s="73" t="s">
        <v>635</v>
      </c>
      <c r="G28" s="73" t="s">
        <v>345</v>
      </c>
      <c r="H28" s="73" t="s">
        <v>27</v>
      </c>
      <c r="I28" s="72" t="s">
        <v>207</v>
      </c>
      <c r="J28" s="73" t="s">
        <v>677</v>
      </c>
      <c r="K28" s="73" t="s">
        <v>677</v>
      </c>
      <c r="L28" s="74">
        <v>1284.72</v>
      </c>
      <c r="M28" s="74">
        <v>2436.85</v>
      </c>
    </row>
    <row r="29" spans="1:13" ht="14.25" x14ac:dyDescent="0.2">
      <c r="A29" s="3" t="s">
        <v>676</v>
      </c>
      <c r="B29" s="3" t="s">
        <v>676</v>
      </c>
      <c r="C29" s="72" t="s">
        <v>604</v>
      </c>
      <c r="D29" s="73" t="s">
        <v>28</v>
      </c>
      <c r="E29" s="73">
        <v>2018</v>
      </c>
      <c r="F29" s="73" t="s">
        <v>635</v>
      </c>
      <c r="G29" s="73" t="s">
        <v>345</v>
      </c>
      <c r="H29" s="73" t="s">
        <v>27</v>
      </c>
      <c r="I29" s="72" t="s">
        <v>410</v>
      </c>
      <c r="J29" s="73" t="s">
        <v>677</v>
      </c>
      <c r="K29" s="73" t="s">
        <v>677</v>
      </c>
      <c r="L29" s="74">
        <v>1284.72</v>
      </c>
      <c r="M29" s="74">
        <v>2436.85</v>
      </c>
    </row>
    <row r="30" spans="1:13" ht="14.25" x14ac:dyDescent="0.2">
      <c r="A30" s="3" t="s">
        <v>676</v>
      </c>
      <c r="B30" s="3" t="s">
        <v>676</v>
      </c>
      <c r="C30" s="72" t="s">
        <v>604</v>
      </c>
      <c r="D30" s="73" t="s">
        <v>28</v>
      </c>
      <c r="E30" s="73">
        <v>2018</v>
      </c>
      <c r="F30" s="73" t="s">
        <v>635</v>
      </c>
      <c r="G30" s="73" t="s">
        <v>345</v>
      </c>
      <c r="H30" s="73" t="s">
        <v>27</v>
      </c>
      <c r="I30" s="72" t="s">
        <v>436</v>
      </c>
      <c r="J30" s="73" t="s">
        <v>677</v>
      </c>
      <c r="K30" s="73" t="s">
        <v>677</v>
      </c>
      <c r="L30" s="74">
        <v>1284.72</v>
      </c>
      <c r="M30" s="74">
        <v>2436.85</v>
      </c>
    </row>
    <row r="31" spans="1:13" ht="14.25" x14ac:dyDescent="0.2">
      <c r="A31" s="3" t="s">
        <v>676</v>
      </c>
      <c r="B31" s="3" t="s">
        <v>676</v>
      </c>
      <c r="C31" s="72" t="s">
        <v>604</v>
      </c>
      <c r="D31" s="73" t="s">
        <v>28</v>
      </c>
      <c r="E31" s="73">
        <v>2018</v>
      </c>
      <c r="F31" s="73" t="s">
        <v>635</v>
      </c>
      <c r="G31" s="73" t="s">
        <v>345</v>
      </c>
      <c r="H31" s="73" t="s">
        <v>63</v>
      </c>
      <c r="I31" s="72" t="s">
        <v>265</v>
      </c>
      <c r="J31" s="73" t="s">
        <v>677</v>
      </c>
      <c r="K31" s="73" t="s">
        <v>677</v>
      </c>
      <c r="L31" s="74">
        <v>2803.8272000000002</v>
      </c>
      <c r="M31" s="74">
        <v>5448.44</v>
      </c>
    </row>
    <row r="32" spans="1:13" ht="14.25" x14ac:dyDescent="0.2">
      <c r="A32" s="3" t="s">
        <v>676</v>
      </c>
      <c r="B32" s="3" t="s">
        <v>676</v>
      </c>
      <c r="C32" s="72" t="s">
        <v>604</v>
      </c>
      <c r="D32" s="73" t="s">
        <v>28</v>
      </c>
      <c r="E32" s="73">
        <v>2018</v>
      </c>
      <c r="F32" s="73" t="s">
        <v>635</v>
      </c>
      <c r="G32" s="73" t="s">
        <v>345</v>
      </c>
      <c r="H32" s="73" t="s">
        <v>27</v>
      </c>
      <c r="I32" s="72" t="s">
        <v>265</v>
      </c>
      <c r="J32" s="73" t="s">
        <v>677</v>
      </c>
      <c r="K32" s="73" t="s">
        <v>677</v>
      </c>
      <c r="L32" s="74">
        <v>1284.72</v>
      </c>
      <c r="M32" s="74">
        <v>2436.85</v>
      </c>
    </row>
    <row r="33" spans="1:13" ht="14.25" x14ac:dyDescent="0.2">
      <c r="A33" s="3" t="s">
        <v>676</v>
      </c>
      <c r="B33" s="3" t="s">
        <v>676</v>
      </c>
      <c r="C33" s="72" t="s">
        <v>604</v>
      </c>
      <c r="D33" s="73" t="s">
        <v>28</v>
      </c>
      <c r="E33" s="73">
        <v>2018</v>
      </c>
      <c r="F33" s="73" t="s">
        <v>635</v>
      </c>
      <c r="G33" s="73" t="s">
        <v>345</v>
      </c>
      <c r="H33" s="73" t="s">
        <v>27</v>
      </c>
      <c r="I33" s="72" t="s">
        <v>147</v>
      </c>
      <c r="J33" s="73" t="s">
        <v>677</v>
      </c>
      <c r="K33" s="73" t="s">
        <v>677</v>
      </c>
      <c r="L33" s="74">
        <v>1284.72</v>
      </c>
      <c r="M33" s="74">
        <v>2436.85</v>
      </c>
    </row>
    <row r="34" spans="1:13" ht="14.25" x14ac:dyDescent="0.2">
      <c r="A34" s="3" t="s">
        <v>676</v>
      </c>
      <c r="B34" s="3" t="s">
        <v>676</v>
      </c>
      <c r="C34" s="72" t="s">
        <v>604</v>
      </c>
      <c r="D34" s="73" t="s">
        <v>28</v>
      </c>
      <c r="E34" s="73">
        <v>2018</v>
      </c>
      <c r="F34" s="73" t="s">
        <v>635</v>
      </c>
      <c r="G34" s="73" t="s">
        <v>345</v>
      </c>
      <c r="H34" s="73" t="s">
        <v>27</v>
      </c>
      <c r="I34" s="72" t="s">
        <v>324</v>
      </c>
      <c r="J34" s="73" t="s">
        <v>677</v>
      </c>
      <c r="K34" s="73" t="s">
        <v>677</v>
      </c>
      <c r="L34" s="74">
        <v>1284.72</v>
      </c>
      <c r="M34" s="74">
        <v>2436.85</v>
      </c>
    </row>
    <row r="35" spans="1:13" ht="14.25" x14ac:dyDescent="0.2">
      <c r="A35" s="3" t="s">
        <v>676</v>
      </c>
      <c r="B35" s="3" t="s">
        <v>676</v>
      </c>
      <c r="C35" s="72" t="s">
        <v>604</v>
      </c>
      <c r="D35" s="73" t="s">
        <v>28</v>
      </c>
      <c r="E35" s="73">
        <v>2018</v>
      </c>
      <c r="F35" s="73" t="s">
        <v>635</v>
      </c>
      <c r="G35" s="73" t="s">
        <v>345</v>
      </c>
      <c r="H35" s="73" t="s">
        <v>27</v>
      </c>
      <c r="I35" s="72" t="s">
        <v>716</v>
      </c>
      <c r="J35" s="73" t="s">
        <v>677</v>
      </c>
      <c r="K35" s="73" t="s">
        <v>677</v>
      </c>
      <c r="L35" s="74">
        <v>1284.72</v>
      </c>
      <c r="M35" s="74">
        <v>2436.85</v>
      </c>
    </row>
    <row r="36" spans="1:13" ht="14.25" x14ac:dyDescent="0.2">
      <c r="A36" s="3" t="s">
        <v>676</v>
      </c>
      <c r="B36" s="3" t="s">
        <v>676</v>
      </c>
      <c r="C36" s="72" t="s">
        <v>604</v>
      </c>
      <c r="D36" s="73" t="s">
        <v>28</v>
      </c>
      <c r="E36" s="73">
        <v>2018</v>
      </c>
      <c r="F36" s="73" t="s">
        <v>635</v>
      </c>
      <c r="G36" s="73" t="s">
        <v>345</v>
      </c>
      <c r="H36" s="73" t="s">
        <v>27</v>
      </c>
      <c r="I36" s="72" t="s">
        <v>404</v>
      </c>
      <c r="J36" s="73" t="s">
        <v>677</v>
      </c>
      <c r="K36" s="73" t="s">
        <v>677</v>
      </c>
      <c r="L36" s="74">
        <v>1284.72</v>
      </c>
      <c r="M36" s="74">
        <v>2436.85</v>
      </c>
    </row>
    <row r="37" spans="1:13" ht="14.25" x14ac:dyDescent="0.2">
      <c r="A37" s="3" t="s">
        <v>676</v>
      </c>
      <c r="B37" s="3" t="s">
        <v>676</v>
      </c>
      <c r="C37" s="72" t="s">
        <v>604</v>
      </c>
      <c r="D37" s="73" t="s">
        <v>28</v>
      </c>
      <c r="E37" s="73">
        <v>2018</v>
      </c>
      <c r="F37" s="73" t="s">
        <v>635</v>
      </c>
      <c r="G37" s="73" t="s">
        <v>345</v>
      </c>
      <c r="H37" s="73" t="s">
        <v>27</v>
      </c>
      <c r="I37" s="72" t="s">
        <v>265</v>
      </c>
      <c r="J37" s="73" t="s">
        <v>677</v>
      </c>
      <c r="K37" s="73" t="s">
        <v>677</v>
      </c>
      <c r="L37" s="74">
        <v>1284.72</v>
      </c>
      <c r="M37" s="74">
        <v>2436.85</v>
      </c>
    </row>
    <row r="38" spans="1:13" ht="14.25" x14ac:dyDescent="0.2">
      <c r="A38" s="3" t="s">
        <v>676</v>
      </c>
      <c r="B38" s="3" t="s">
        <v>676</v>
      </c>
      <c r="C38" s="72" t="s">
        <v>604</v>
      </c>
      <c r="D38" s="73" t="s">
        <v>28</v>
      </c>
      <c r="E38" s="73">
        <v>2018</v>
      </c>
      <c r="F38" s="73" t="s">
        <v>635</v>
      </c>
      <c r="G38" s="73" t="s">
        <v>345</v>
      </c>
      <c r="H38" s="73" t="s">
        <v>27</v>
      </c>
      <c r="I38" s="72" t="s">
        <v>236</v>
      </c>
      <c r="J38" s="73" t="s">
        <v>677</v>
      </c>
      <c r="K38" s="73" t="s">
        <v>677</v>
      </c>
      <c r="L38" s="74">
        <v>1284.72</v>
      </c>
      <c r="M38" s="74">
        <v>2436.85</v>
      </c>
    </row>
    <row r="39" spans="1:13" ht="14.25" x14ac:dyDescent="0.2">
      <c r="A39" s="3" t="s">
        <v>676</v>
      </c>
      <c r="B39" s="3" t="s">
        <v>676</v>
      </c>
      <c r="C39" s="72" t="s">
        <v>604</v>
      </c>
      <c r="D39" s="73" t="s">
        <v>28</v>
      </c>
      <c r="E39" s="73">
        <v>2018</v>
      </c>
      <c r="F39" s="73" t="s">
        <v>635</v>
      </c>
      <c r="G39" s="73" t="s">
        <v>345</v>
      </c>
      <c r="H39" s="73" t="s">
        <v>63</v>
      </c>
      <c r="I39" s="72" t="s">
        <v>425</v>
      </c>
      <c r="J39" s="73" t="s">
        <v>677</v>
      </c>
      <c r="K39" s="73" t="s">
        <v>677</v>
      </c>
      <c r="L39" s="74">
        <v>2803.8272000000002</v>
      </c>
      <c r="M39" s="74">
        <v>5448.44</v>
      </c>
    </row>
    <row r="40" spans="1:13" ht="14.25" x14ac:dyDescent="0.2">
      <c r="A40" s="3" t="s">
        <v>676</v>
      </c>
      <c r="B40" s="3" t="s">
        <v>676</v>
      </c>
      <c r="C40" s="72" t="s">
        <v>604</v>
      </c>
      <c r="D40" s="73" t="s">
        <v>28</v>
      </c>
      <c r="E40" s="73">
        <v>2018</v>
      </c>
      <c r="F40" s="73" t="s">
        <v>635</v>
      </c>
      <c r="G40" s="73" t="s">
        <v>345</v>
      </c>
      <c r="H40" s="73" t="s">
        <v>27</v>
      </c>
      <c r="I40" s="72" t="s">
        <v>196</v>
      </c>
      <c r="J40" s="73" t="s">
        <v>677</v>
      </c>
      <c r="K40" s="73" t="s">
        <v>677</v>
      </c>
      <c r="L40" s="74">
        <v>1284.72</v>
      </c>
      <c r="M40" s="74">
        <v>2436.85</v>
      </c>
    </row>
    <row r="41" spans="1:13" ht="14.25" x14ac:dyDescent="0.2">
      <c r="A41" s="3" t="s">
        <v>676</v>
      </c>
      <c r="B41" s="3" t="s">
        <v>676</v>
      </c>
      <c r="C41" s="72" t="s">
        <v>604</v>
      </c>
      <c r="D41" s="73" t="s">
        <v>28</v>
      </c>
      <c r="E41" s="73">
        <v>2018</v>
      </c>
      <c r="F41" s="73" t="s">
        <v>635</v>
      </c>
      <c r="G41" s="73" t="s">
        <v>345</v>
      </c>
      <c r="H41" s="73" t="s">
        <v>63</v>
      </c>
      <c r="I41" s="72" t="s">
        <v>265</v>
      </c>
      <c r="J41" s="73" t="s">
        <v>677</v>
      </c>
      <c r="K41" s="73" t="s">
        <v>677</v>
      </c>
      <c r="L41" s="74">
        <v>2803.8272000000002</v>
      </c>
      <c r="M41" s="74">
        <v>5448.44</v>
      </c>
    </row>
    <row r="42" spans="1:13" ht="14.25" x14ac:dyDescent="0.2">
      <c r="A42" s="3" t="s">
        <v>676</v>
      </c>
      <c r="B42" s="3" t="s">
        <v>676</v>
      </c>
      <c r="C42" s="72" t="s">
        <v>604</v>
      </c>
      <c r="D42" s="73" t="s">
        <v>28</v>
      </c>
      <c r="E42" s="73">
        <v>2018</v>
      </c>
      <c r="F42" s="73" t="s">
        <v>635</v>
      </c>
      <c r="G42" s="73" t="s">
        <v>345</v>
      </c>
      <c r="H42" s="73" t="s">
        <v>27</v>
      </c>
      <c r="I42" s="72" t="s">
        <v>199</v>
      </c>
      <c r="J42" s="73" t="s">
        <v>677</v>
      </c>
      <c r="K42" s="73" t="s">
        <v>677</v>
      </c>
      <c r="L42" s="74">
        <v>1284.72</v>
      </c>
      <c r="M42" s="74">
        <v>2436.85</v>
      </c>
    </row>
    <row r="43" spans="1:13" ht="14.25" x14ac:dyDescent="0.2">
      <c r="A43" s="3" t="s">
        <v>676</v>
      </c>
      <c r="B43" s="3" t="s">
        <v>676</v>
      </c>
      <c r="C43" s="72" t="s">
        <v>604</v>
      </c>
      <c r="D43" s="73" t="s">
        <v>28</v>
      </c>
      <c r="E43" s="73">
        <v>2018</v>
      </c>
      <c r="F43" s="73" t="s">
        <v>635</v>
      </c>
      <c r="G43" s="73" t="s">
        <v>345</v>
      </c>
      <c r="H43" s="73" t="s">
        <v>63</v>
      </c>
      <c r="I43" s="72" t="s">
        <v>265</v>
      </c>
      <c r="J43" s="73" t="s">
        <v>677</v>
      </c>
      <c r="K43" s="73" t="s">
        <v>677</v>
      </c>
      <c r="L43" s="74">
        <v>2803.8272000000002</v>
      </c>
      <c r="M43" s="74">
        <v>5448.44</v>
      </c>
    </row>
    <row r="44" spans="1:13" ht="14.25" x14ac:dyDescent="0.2">
      <c r="A44" s="3" t="s">
        <v>676</v>
      </c>
      <c r="B44" s="3" t="s">
        <v>676</v>
      </c>
      <c r="C44" s="72" t="s">
        <v>604</v>
      </c>
      <c r="D44" s="73" t="s">
        <v>28</v>
      </c>
      <c r="E44" s="73">
        <v>2018</v>
      </c>
      <c r="F44" s="73" t="s">
        <v>635</v>
      </c>
      <c r="G44" s="73" t="s">
        <v>345</v>
      </c>
      <c r="H44" s="73" t="s">
        <v>27</v>
      </c>
      <c r="I44" s="72" t="s">
        <v>427</v>
      </c>
      <c r="J44" s="73" t="s">
        <v>677</v>
      </c>
      <c r="K44" s="73" t="s">
        <v>677</v>
      </c>
      <c r="L44" s="74">
        <v>1284.72</v>
      </c>
      <c r="M44" s="74">
        <v>2436.85</v>
      </c>
    </row>
    <row r="45" spans="1:13" ht="14.25" x14ac:dyDescent="0.2">
      <c r="A45" s="3" t="s">
        <v>676</v>
      </c>
      <c r="B45" s="3" t="s">
        <v>676</v>
      </c>
      <c r="C45" s="72" t="s">
        <v>604</v>
      </c>
      <c r="D45" s="73" t="s">
        <v>28</v>
      </c>
      <c r="E45" s="73">
        <v>2018</v>
      </c>
      <c r="F45" s="73" t="s">
        <v>635</v>
      </c>
      <c r="G45" s="73" t="s">
        <v>345</v>
      </c>
      <c r="H45" s="73" t="s">
        <v>27</v>
      </c>
      <c r="I45" s="72" t="s">
        <v>412</v>
      </c>
      <c r="J45" s="73" t="s">
        <v>677</v>
      </c>
      <c r="K45" s="73" t="s">
        <v>677</v>
      </c>
      <c r="L45" s="74">
        <v>1284.72</v>
      </c>
      <c r="M45" s="74">
        <v>2436.85</v>
      </c>
    </row>
    <row r="46" spans="1:13" ht="14.25" x14ac:dyDescent="0.2">
      <c r="A46" s="3" t="s">
        <v>676</v>
      </c>
      <c r="B46" s="3" t="s">
        <v>676</v>
      </c>
      <c r="C46" s="72" t="s">
        <v>604</v>
      </c>
      <c r="D46" s="73" t="s">
        <v>28</v>
      </c>
      <c r="E46" s="73">
        <v>2018</v>
      </c>
      <c r="F46" s="73" t="s">
        <v>635</v>
      </c>
      <c r="G46" s="73" t="s">
        <v>345</v>
      </c>
      <c r="H46" s="73" t="s">
        <v>27</v>
      </c>
      <c r="I46" s="72" t="s">
        <v>265</v>
      </c>
      <c r="J46" s="73" t="s">
        <v>677</v>
      </c>
      <c r="K46" s="73" t="s">
        <v>677</v>
      </c>
      <c r="L46" s="74">
        <v>1284.72</v>
      </c>
      <c r="M46" s="74">
        <v>2436.85</v>
      </c>
    </row>
    <row r="47" spans="1:13" ht="14.25" x14ac:dyDescent="0.2">
      <c r="A47" s="3" t="s">
        <v>676</v>
      </c>
      <c r="B47" s="3" t="s">
        <v>676</v>
      </c>
      <c r="C47" s="72" t="s">
        <v>604</v>
      </c>
      <c r="D47" s="73" t="s">
        <v>28</v>
      </c>
      <c r="E47" s="73">
        <v>2018</v>
      </c>
      <c r="F47" s="73" t="s">
        <v>635</v>
      </c>
      <c r="G47" s="73" t="s">
        <v>345</v>
      </c>
      <c r="H47" s="73" t="s">
        <v>27</v>
      </c>
      <c r="I47" s="72" t="s">
        <v>716</v>
      </c>
      <c r="J47" s="73" t="s">
        <v>677</v>
      </c>
      <c r="K47" s="73" t="s">
        <v>677</v>
      </c>
      <c r="L47" s="74">
        <v>1284.72</v>
      </c>
      <c r="M47" s="74">
        <v>2436.85</v>
      </c>
    </row>
    <row r="48" spans="1:13" ht="14.25" x14ac:dyDescent="0.2">
      <c r="A48" s="3" t="s">
        <v>676</v>
      </c>
      <c r="B48" s="3" t="s">
        <v>676</v>
      </c>
      <c r="C48" s="72" t="s">
        <v>604</v>
      </c>
      <c r="D48" s="73" t="s">
        <v>28</v>
      </c>
      <c r="E48" s="73">
        <v>2018</v>
      </c>
      <c r="F48" s="73" t="s">
        <v>635</v>
      </c>
      <c r="G48" s="73" t="s">
        <v>345</v>
      </c>
      <c r="H48" s="73" t="s">
        <v>27</v>
      </c>
      <c r="I48" s="72" t="s">
        <v>251</v>
      </c>
      <c r="J48" s="73" t="s">
        <v>677</v>
      </c>
      <c r="K48" s="73" t="s">
        <v>677</v>
      </c>
      <c r="L48" s="74">
        <v>1284.72</v>
      </c>
      <c r="M48" s="74">
        <v>2436.85</v>
      </c>
    </row>
    <row r="49" spans="1:13" ht="14.25" x14ac:dyDescent="0.2">
      <c r="A49" s="3" t="s">
        <v>676</v>
      </c>
      <c r="B49" s="3" t="s">
        <v>676</v>
      </c>
      <c r="C49" s="72" t="s">
        <v>604</v>
      </c>
      <c r="D49" s="73" t="s">
        <v>28</v>
      </c>
      <c r="E49" s="73">
        <v>2018</v>
      </c>
      <c r="F49" s="73" t="s">
        <v>635</v>
      </c>
      <c r="G49" s="73" t="s">
        <v>345</v>
      </c>
      <c r="H49" s="73" t="s">
        <v>27</v>
      </c>
      <c r="I49" s="72" t="s">
        <v>327</v>
      </c>
      <c r="J49" s="73" t="s">
        <v>677</v>
      </c>
      <c r="K49" s="73" t="s">
        <v>677</v>
      </c>
      <c r="L49" s="74">
        <v>1284.72</v>
      </c>
      <c r="M49" s="74">
        <v>2436.85</v>
      </c>
    </row>
    <row r="50" spans="1:13" ht="14.25" x14ac:dyDescent="0.2">
      <c r="A50" s="3" t="s">
        <v>676</v>
      </c>
      <c r="B50" s="3" t="s">
        <v>676</v>
      </c>
      <c r="C50" s="72" t="s">
        <v>604</v>
      </c>
      <c r="D50" s="73" t="s">
        <v>28</v>
      </c>
      <c r="E50" s="73">
        <v>2018</v>
      </c>
      <c r="F50" s="73" t="s">
        <v>635</v>
      </c>
      <c r="G50" s="73" t="s">
        <v>345</v>
      </c>
      <c r="H50" s="73" t="s">
        <v>27</v>
      </c>
      <c r="I50" s="72" t="s">
        <v>265</v>
      </c>
      <c r="J50" s="73" t="s">
        <v>677</v>
      </c>
      <c r="K50" s="73" t="s">
        <v>677</v>
      </c>
      <c r="L50" s="74">
        <v>1284.72</v>
      </c>
      <c r="M50" s="74">
        <v>2436.85</v>
      </c>
    </row>
    <row r="51" spans="1:13" ht="14.25" x14ac:dyDescent="0.2">
      <c r="A51" s="3" t="s">
        <v>676</v>
      </c>
      <c r="B51" s="3" t="s">
        <v>676</v>
      </c>
      <c r="C51" s="72" t="s">
        <v>604</v>
      </c>
      <c r="D51" s="73" t="s">
        <v>28</v>
      </c>
      <c r="E51" s="73">
        <v>2018</v>
      </c>
      <c r="F51" s="73" t="s">
        <v>635</v>
      </c>
      <c r="G51" s="73" t="s">
        <v>345</v>
      </c>
      <c r="H51" s="73" t="s">
        <v>63</v>
      </c>
      <c r="I51" s="72" t="s">
        <v>265</v>
      </c>
      <c r="J51" s="73" t="s">
        <v>677</v>
      </c>
      <c r="K51" s="73" t="s">
        <v>677</v>
      </c>
      <c r="L51" s="74">
        <v>2803.8272000000002</v>
      </c>
      <c r="M51" s="74">
        <v>5448.44</v>
      </c>
    </row>
    <row r="52" spans="1:13" ht="14.25" x14ac:dyDescent="0.2">
      <c r="A52" s="3" t="s">
        <v>676</v>
      </c>
      <c r="B52" s="3" t="s">
        <v>676</v>
      </c>
      <c r="C52" s="72" t="s">
        <v>604</v>
      </c>
      <c r="D52" s="73" t="s">
        <v>28</v>
      </c>
      <c r="E52" s="73">
        <v>2018</v>
      </c>
      <c r="F52" s="73" t="s">
        <v>635</v>
      </c>
      <c r="G52" s="73" t="s">
        <v>345</v>
      </c>
      <c r="H52" s="73" t="s">
        <v>27</v>
      </c>
      <c r="I52" s="72" t="s">
        <v>410</v>
      </c>
      <c r="J52" s="73" t="s">
        <v>677</v>
      </c>
      <c r="K52" s="73" t="s">
        <v>677</v>
      </c>
      <c r="L52" s="74">
        <v>1284.72</v>
      </c>
      <c r="M52" s="74">
        <v>2436.85</v>
      </c>
    </row>
    <row r="53" spans="1:13" ht="14.25" x14ac:dyDescent="0.2">
      <c r="A53" s="3" t="s">
        <v>676</v>
      </c>
      <c r="B53" s="3" t="s">
        <v>676</v>
      </c>
      <c r="C53" s="72" t="s">
        <v>604</v>
      </c>
      <c r="D53" s="73" t="s">
        <v>28</v>
      </c>
      <c r="E53" s="73">
        <v>2018</v>
      </c>
      <c r="F53" s="73" t="s">
        <v>635</v>
      </c>
      <c r="G53" s="73" t="s">
        <v>345</v>
      </c>
      <c r="H53" s="78" t="s">
        <v>27</v>
      </c>
      <c r="I53" s="72" t="s">
        <v>427</v>
      </c>
      <c r="J53" s="73" t="s">
        <v>677</v>
      </c>
      <c r="K53" s="73" t="s">
        <v>677</v>
      </c>
      <c r="L53" s="74">
        <v>1284.72</v>
      </c>
      <c r="M53" s="74">
        <v>2436.85</v>
      </c>
    </row>
    <row r="54" spans="1:13" ht="14.25" x14ac:dyDescent="0.2">
      <c r="A54" s="3" t="s">
        <v>676</v>
      </c>
      <c r="B54" s="3" t="s">
        <v>676</v>
      </c>
      <c r="C54" s="72" t="s">
        <v>604</v>
      </c>
      <c r="D54" s="73" t="s">
        <v>28</v>
      </c>
      <c r="E54" s="73">
        <v>2018</v>
      </c>
      <c r="F54" s="73" t="s">
        <v>635</v>
      </c>
      <c r="G54" s="73" t="s">
        <v>345</v>
      </c>
      <c r="H54" s="78" t="s">
        <v>27</v>
      </c>
      <c r="I54" s="72" t="s">
        <v>265</v>
      </c>
      <c r="J54" s="73" t="s">
        <v>677</v>
      </c>
      <c r="K54" s="73" t="s">
        <v>677</v>
      </c>
      <c r="L54" s="74">
        <v>1284.72</v>
      </c>
      <c r="M54" s="74">
        <v>2436.85</v>
      </c>
    </row>
    <row r="55" spans="1:13" ht="14.25" x14ac:dyDescent="0.2">
      <c r="A55" s="3" t="s">
        <v>676</v>
      </c>
      <c r="B55" s="3" t="s">
        <v>676</v>
      </c>
      <c r="C55" s="72" t="s">
        <v>604</v>
      </c>
      <c r="D55" s="73" t="s">
        <v>28</v>
      </c>
      <c r="E55" s="73">
        <v>2018</v>
      </c>
      <c r="F55" s="73" t="s">
        <v>635</v>
      </c>
      <c r="G55" s="73" t="s">
        <v>345</v>
      </c>
      <c r="H55" s="78" t="s">
        <v>27</v>
      </c>
      <c r="I55" s="72" t="s">
        <v>636</v>
      </c>
      <c r="J55" s="73" t="s">
        <v>677</v>
      </c>
      <c r="K55" s="73" t="s">
        <v>677</v>
      </c>
      <c r="L55" s="74">
        <v>1284.72</v>
      </c>
      <c r="M55" s="74">
        <v>2436.85</v>
      </c>
    </row>
    <row r="56" spans="1:13" ht="14.25" x14ac:dyDescent="0.2">
      <c r="A56" s="3" t="s">
        <v>676</v>
      </c>
      <c r="B56" s="3" t="s">
        <v>676</v>
      </c>
      <c r="C56" s="72" t="s">
        <v>604</v>
      </c>
      <c r="D56" s="73" t="s">
        <v>28</v>
      </c>
      <c r="E56" s="73">
        <v>2018</v>
      </c>
      <c r="F56" s="73" t="s">
        <v>635</v>
      </c>
      <c r="G56" s="73" t="s">
        <v>345</v>
      </c>
      <c r="H56" s="78" t="s">
        <v>27</v>
      </c>
      <c r="I56" s="72" t="s">
        <v>405</v>
      </c>
      <c r="J56" s="73" t="s">
        <v>677</v>
      </c>
      <c r="K56" s="73" t="s">
        <v>677</v>
      </c>
      <c r="L56" s="74">
        <v>1284.72</v>
      </c>
      <c r="M56" s="74">
        <v>2436.85</v>
      </c>
    </row>
    <row r="57" spans="1:13" ht="14.25" x14ac:dyDescent="0.2">
      <c r="A57" s="3" t="s">
        <v>676</v>
      </c>
      <c r="B57" s="3" t="s">
        <v>676</v>
      </c>
      <c r="C57" s="72" t="s">
        <v>604</v>
      </c>
      <c r="D57" s="73" t="s">
        <v>28</v>
      </c>
      <c r="E57" s="73">
        <v>2018</v>
      </c>
      <c r="F57" s="73" t="s">
        <v>635</v>
      </c>
      <c r="G57" s="73" t="s">
        <v>345</v>
      </c>
      <c r="H57" s="78" t="s">
        <v>27</v>
      </c>
      <c r="I57" s="72" t="s">
        <v>328</v>
      </c>
      <c r="J57" s="73" t="s">
        <v>677</v>
      </c>
      <c r="K57" s="73" t="s">
        <v>677</v>
      </c>
      <c r="L57" s="74">
        <v>1284.72</v>
      </c>
      <c r="M57" s="74">
        <v>2436.85</v>
      </c>
    </row>
    <row r="58" spans="1:13" ht="14.25" x14ac:dyDescent="0.2">
      <c r="A58" s="3" t="s">
        <v>676</v>
      </c>
      <c r="B58" s="3" t="s">
        <v>676</v>
      </c>
      <c r="C58" s="72" t="s">
        <v>604</v>
      </c>
      <c r="D58" s="73" t="s">
        <v>28</v>
      </c>
      <c r="E58" s="73">
        <v>2018</v>
      </c>
      <c r="F58" s="73" t="s">
        <v>635</v>
      </c>
      <c r="G58" s="73" t="s">
        <v>345</v>
      </c>
      <c r="H58" s="78" t="s">
        <v>27</v>
      </c>
      <c r="I58" s="72" t="s">
        <v>265</v>
      </c>
      <c r="J58" s="73" t="s">
        <v>677</v>
      </c>
      <c r="K58" s="73" t="s">
        <v>677</v>
      </c>
      <c r="L58" s="74">
        <v>1284.72</v>
      </c>
      <c r="M58" s="74">
        <v>2436.85</v>
      </c>
    </row>
    <row r="59" spans="1:13" ht="14.25" x14ac:dyDescent="0.2">
      <c r="A59" s="3" t="s">
        <v>676</v>
      </c>
      <c r="B59" s="3" t="s">
        <v>676</v>
      </c>
      <c r="C59" s="72" t="s">
        <v>604</v>
      </c>
      <c r="D59" s="73" t="s">
        <v>28</v>
      </c>
      <c r="E59" s="73">
        <v>2018</v>
      </c>
      <c r="F59" s="73" t="s">
        <v>635</v>
      </c>
      <c r="G59" s="73" t="s">
        <v>345</v>
      </c>
      <c r="H59" s="78" t="s">
        <v>63</v>
      </c>
      <c r="I59" s="72" t="s">
        <v>404</v>
      </c>
      <c r="J59" s="73" t="s">
        <v>677</v>
      </c>
      <c r="K59" s="73" t="s">
        <v>677</v>
      </c>
      <c r="L59" s="74">
        <v>2803.8272000000002</v>
      </c>
      <c r="M59" s="74">
        <v>5448.44</v>
      </c>
    </row>
    <row r="60" spans="1:13" ht="14.25" x14ac:dyDescent="0.2">
      <c r="A60" s="3" t="s">
        <v>676</v>
      </c>
      <c r="B60" s="3" t="s">
        <v>676</v>
      </c>
      <c r="C60" s="72" t="s">
        <v>604</v>
      </c>
      <c r="D60" s="73" t="s">
        <v>28</v>
      </c>
      <c r="E60" s="73">
        <v>2018</v>
      </c>
      <c r="F60" s="73" t="s">
        <v>635</v>
      </c>
      <c r="G60" s="73" t="s">
        <v>345</v>
      </c>
      <c r="H60" s="78" t="s">
        <v>27</v>
      </c>
      <c r="I60" s="72" t="s">
        <v>265</v>
      </c>
      <c r="J60" s="73" t="s">
        <v>677</v>
      </c>
      <c r="K60" s="73" t="s">
        <v>677</v>
      </c>
      <c r="L60" s="74">
        <v>1284.72</v>
      </c>
      <c r="M60" s="74">
        <v>2436.85</v>
      </c>
    </row>
    <row r="61" spans="1:13" ht="14.25" x14ac:dyDescent="0.2">
      <c r="A61" s="3" t="s">
        <v>676</v>
      </c>
      <c r="B61" s="3" t="s">
        <v>676</v>
      </c>
      <c r="C61" s="72" t="s">
        <v>604</v>
      </c>
      <c r="D61" s="73" t="s">
        <v>28</v>
      </c>
      <c r="E61" s="73">
        <v>2018</v>
      </c>
      <c r="F61" s="73" t="s">
        <v>635</v>
      </c>
      <c r="G61" s="73" t="s">
        <v>345</v>
      </c>
      <c r="H61" s="78" t="s">
        <v>27</v>
      </c>
      <c r="I61" s="72" t="s">
        <v>404</v>
      </c>
      <c r="J61" s="73" t="s">
        <v>677</v>
      </c>
      <c r="K61" s="73" t="s">
        <v>677</v>
      </c>
      <c r="L61" s="74">
        <v>1284.72</v>
      </c>
      <c r="M61" s="74">
        <v>2436.85</v>
      </c>
    </row>
    <row r="62" spans="1:13" ht="14.25" x14ac:dyDescent="0.2">
      <c r="A62" s="3" t="s">
        <v>676</v>
      </c>
      <c r="B62" s="3" t="s">
        <v>676</v>
      </c>
      <c r="C62" s="72" t="s">
        <v>604</v>
      </c>
      <c r="D62" s="73" t="s">
        <v>28</v>
      </c>
      <c r="E62" s="73">
        <v>2018</v>
      </c>
      <c r="F62" s="73" t="s">
        <v>635</v>
      </c>
      <c r="G62" s="73" t="s">
        <v>345</v>
      </c>
      <c r="H62" s="78" t="s">
        <v>63</v>
      </c>
      <c r="I62" s="72" t="s">
        <v>261</v>
      </c>
      <c r="J62" s="73" t="s">
        <v>677</v>
      </c>
      <c r="K62" s="73" t="s">
        <v>677</v>
      </c>
      <c r="L62" s="74">
        <v>2803.8272000000002</v>
      </c>
      <c r="M62" s="74">
        <v>5448.44</v>
      </c>
    </row>
    <row r="63" spans="1:13" ht="14.25" x14ac:dyDescent="0.2">
      <c r="A63" s="3" t="s">
        <v>676</v>
      </c>
      <c r="B63" s="3" t="s">
        <v>676</v>
      </c>
      <c r="C63" s="72" t="s">
        <v>604</v>
      </c>
      <c r="D63" s="73" t="s">
        <v>28</v>
      </c>
      <c r="E63" s="73">
        <v>2018</v>
      </c>
      <c r="F63" s="73" t="s">
        <v>635</v>
      </c>
      <c r="G63" s="73" t="s">
        <v>345</v>
      </c>
      <c r="H63" s="78" t="s">
        <v>27</v>
      </c>
      <c r="I63" s="72" t="s">
        <v>432</v>
      </c>
      <c r="J63" s="73" t="s">
        <v>677</v>
      </c>
      <c r="K63" s="73" t="s">
        <v>677</v>
      </c>
      <c r="L63" s="74">
        <v>1284.72</v>
      </c>
      <c r="M63" s="74">
        <v>2436.85</v>
      </c>
    </row>
    <row r="64" spans="1:13" ht="14.25" x14ac:dyDescent="0.2">
      <c r="A64" s="3" t="s">
        <v>676</v>
      </c>
      <c r="B64" s="3" t="s">
        <v>676</v>
      </c>
      <c r="C64" s="72" t="s">
        <v>604</v>
      </c>
      <c r="D64" s="73" t="s">
        <v>28</v>
      </c>
      <c r="E64" s="73">
        <v>2018</v>
      </c>
      <c r="F64" s="73" t="s">
        <v>635</v>
      </c>
      <c r="G64" s="73" t="s">
        <v>345</v>
      </c>
      <c r="H64" s="78" t="s">
        <v>27</v>
      </c>
      <c r="I64" s="72" t="s">
        <v>736</v>
      </c>
      <c r="J64" s="73" t="s">
        <v>677</v>
      </c>
      <c r="K64" s="73" t="s">
        <v>677</v>
      </c>
      <c r="L64" s="74">
        <v>1284.72</v>
      </c>
      <c r="M64" s="74">
        <v>2436.85</v>
      </c>
    </row>
    <row r="65" spans="1:13" ht="14.25" x14ac:dyDescent="0.2">
      <c r="A65" s="3" t="s">
        <v>676</v>
      </c>
      <c r="B65" s="3" t="s">
        <v>676</v>
      </c>
      <c r="C65" s="72" t="s">
        <v>604</v>
      </c>
      <c r="D65" s="73" t="s">
        <v>28</v>
      </c>
      <c r="E65" s="73">
        <v>2018</v>
      </c>
      <c r="F65" s="73" t="s">
        <v>635</v>
      </c>
      <c r="G65" s="73" t="s">
        <v>345</v>
      </c>
      <c r="H65" s="78" t="s">
        <v>63</v>
      </c>
      <c r="I65" s="72" t="s">
        <v>265</v>
      </c>
      <c r="J65" s="73" t="s">
        <v>677</v>
      </c>
      <c r="K65" s="73" t="s">
        <v>677</v>
      </c>
      <c r="L65" s="74">
        <v>2803.8272000000002</v>
      </c>
      <c r="M65" s="74">
        <v>5448.44</v>
      </c>
    </row>
    <row r="66" spans="1:13" ht="14.25" x14ac:dyDescent="0.2">
      <c r="A66" s="3" t="s">
        <v>676</v>
      </c>
      <c r="B66" s="3" t="s">
        <v>676</v>
      </c>
      <c r="C66" s="72" t="s">
        <v>604</v>
      </c>
      <c r="D66" s="73" t="s">
        <v>28</v>
      </c>
      <c r="E66" s="73">
        <v>2018</v>
      </c>
      <c r="F66" s="73" t="s">
        <v>635</v>
      </c>
      <c r="G66" s="73" t="s">
        <v>345</v>
      </c>
      <c r="H66" s="78" t="s">
        <v>27</v>
      </c>
      <c r="I66" s="72" t="s">
        <v>404</v>
      </c>
      <c r="J66" s="73" t="s">
        <v>677</v>
      </c>
      <c r="K66" s="73" t="s">
        <v>677</v>
      </c>
      <c r="L66" s="74">
        <v>1284.72</v>
      </c>
      <c r="M66" s="74">
        <v>2436.85</v>
      </c>
    </row>
    <row r="67" spans="1:13" ht="14.25" x14ac:dyDescent="0.2">
      <c r="A67" s="3" t="s">
        <v>676</v>
      </c>
      <c r="B67" s="3" t="s">
        <v>676</v>
      </c>
      <c r="C67" s="72" t="s">
        <v>604</v>
      </c>
      <c r="D67" s="73" t="s">
        <v>28</v>
      </c>
      <c r="E67" s="73">
        <v>2018</v>
      </c>
      <c r="F67" s="73" t="s">
        <v>635</v>
      </c>
      <c r="G67" s="73" t="s">
        <v>345</v>
      </c>
      <c r="H67" s="78" t="s">
        <v>27</v>
      </c>
      <c r="I67" s="72" t="s">
        <v>402</v>
      </c>
      <c r="J67" s="73" t="s">
        <v>677</v>
      </c>
      <c r="K67" s="73" t="s">
        <v>677</v>
      </c>
      <c r="L67" s="74">
        <v>1284.72</v>
      </c>
      <c r="M67" s="74">
        <v>2436.85</v>
      </c>
    </row>
    <row r="68" spans="1:13" ht="14.25" x14ac:dyDescent="0.2">
      <c r="A68" s="3" t="s">
        <v>676</v>
      </c>
      <c r="B68" s="3" t="s">
        <v>676</v>
      </c>
      <c r="C68" s="72" t="s">
        <v>604</v>
      </c>
      <c r="D68" s="73" t="s">
        <v>28</v>
      </c>
      <c r="E68" s="73">
        <v>2018</v>
      </c>
      <c r="F68" s="73" t="s">
        <v>635</v>
      </c>
      <c r="G68" s="73" t="s">
        <v>345</v>
      </c>
      <c r="H68" s="78" t="s">
        <v>27</v>
      </c>
      <c r="I68" s="72" t="s">
        <v>426</v>
      </c>
      <c r="J68" s="73" t="s">
        <v>677</v>
      </c>
      <c r="K68" s="73" t="s">
        <v>677</v>
      </c>
      <c r="L68" s="74">
        <v>1284.72</v>
      </c>
      <c r="M68" s="74">
        <v>2436.85</v>
      </c>
    </row>
    <row r="69" spans="1:13" ht="14.25" x14ac:dyDescent="0.2">
      <c r="A69" s="3" t="s">
        <v>676</v>
      </c>
      <c r="B69" s="3" t="s">
        <v>676</v>
      </c>
      <c r="C69" s="72" t="s">
        <v>604</v>
      </c>
      <c r="D69" s="73" t="s">
        <v>28</v>
      </c>
      <c r="E69" s="73">
        <v>2018</v>
      </c>
      <c r="F69" s="73" t="s">
        <v>635</v>
      </c>
      <c r="G69" s="73" t="s">
        <v>345</v>
      </c>
      <c r="H69" s="78" t="s">
        <v>27</v>
      </c>
      <c r="I69" s="72" t="s">
        <v>265</v>
      </c>
      <c r="J69" s="73" t="s">
        <v>677</v>
      </c>
      <c r="K69" s="73" t="s">
        <v>677</v>
      </c>
      <c r="L69" s="74">
        <v>1284.72</v>
      </c>
      <c r="M69" s="74">
        <v>2436.85</v>
      </c>
    </row>
    <row r="70" spans="1:13" ht="14.25" x14ac:dyDescent="0.2">
      <c r="A70" s="3" t="s">
        <v>676</v>
      </c>
      <c r="B70" s="3" t="s">
        <v>676</v>
      </c>
      <c r="C70" s="72" t="s">
        <v>604</v>
      </c>
      <c r="D70" s="73" t="s">
        <v>28</v>
      </c>
      <c r="E70" s="73">
        <v>2018</v>
      </c>
      <c r="F70" s="73" t="s">
        <v>635</v>
      </c>
      <c r="G70" s="73" t="s">
        <v>345</v>
      </c>
      <c r="H70" s="78" t="s">
        <v>27</v>
      </c>
      <c r="I70" s="72" t="s">
        <v>265</v>
      </c>
      <c r="J70" s="73" t="s">
        <v>677</v>
      </c>
      <c r="K70" s="73" t="s">
        <v>677</v>
      </c>
      <c r="L70" s="74">
        <v>1284.72</v>
      </c>
      <c r="M70" s="74">
        <v>2436.85</v>
      </c>
    </row>
    <row r="71" spans="1:13" ht="14.25" x14ac:dyDescent="0.2">
      <c r="A71" s="3" t="s">
        <v>676</v>
      </c>
      <c r="B71" s="3" t="s">
        <v>676</v>
      </c>
      <c r="C71" s="72" t="s">
        <v>604</v>
      </c>
      <c r="D71" s="73" t="s">
        <v>28</v>
      </c>
      <c r="E71" s="73">
        <v>2018</v>
      </c>
      <c r="F71" s="73" t="s">
        <v>635</v>
      </c>
      <c r="G71" s="73" t="s">
        <v>345</v>
      </c>
      <c r="H71" s="78" t="s">
        <v>27</v>
      </c>
      <c r="I71" s="72" t="s">
        <v>265</v>
      </c>
      <c r="J71" s="73" t="s">
        <v>677</v>
      </c>
      <c r="K71" s="73" t="s">
        <v>677</v>
      </c>
      <c r="L71" s="74">
        <v>1284.72</v>
      </c>
      <c r="M71" s="74">
        <v>2436.85</v>
      </c>
    </row>
    <row r="72" spans="1:13" ht="14.25" x14ac:dyDescent="0.2">
      <c r="A72" s="3" t="s">
        <v>676</v>
      </c>
      <c r="B72" s="3" t="s">
        <v>676</v>
      </c>
      <c r="C72" s="72" t="s">
        <v>604</v>
      </c>
      <c r="D72" s="73" t="s">
        <v>28</v>
      </c>
      <c r="E72" s="73">
        <v>2018</v>
      </c>
      <c r="F72" s="73" t="s">
        <v>635</v>
      </c>
      <c r="G72" s="73" t="s">
        <v>345</v>
      </c>
      <c r="H72" s="78" t="s">
        <v>27</v>
      </c>
      <c r="I72" s="72" t="s">
        <v>265</v>
      </c>
      <c r="J72" s="73" t="s">
        <v>677</v>
      </c>
      <c r="K72" s="73" t="s">
        <v>677</v>
      </c>
      <c r="L72" s="74">
        <v>1284.72</v>
      </c>
      <c r="M72" s="74">
        <v>2436.85</v>
      </c>
    </row>
    <row r="73" spans="1:13" ht="14.25" x14ac:dyDescent="0.2">
      <c r="A73" s="3" t="s">
        <v>676</v>
      </c>
      <c r="B73" s="3" t="s">
        <v>676</v>
      </c>
      <c r="C73" s="72" t="s">
        <v>604</v>
      </c>
      <c r="D73" s="73" t="s">
        <v>28</v>
      </c>
      <c r="E73" s="73">
        <v>2018</v>
      </c>
      <c r="F73" s="73" t="s">
        <v>635</v>
      </c>
      <c r="G73" s="73" t="s">
        <v>345</v>
      </c>
      <c r="H73" s="78" t="s">
        <v>27</v>
      </c>
      <c r="I73" s="72" t="s">
        <v>265</v>
      </c>
      <c r="J73" s="73" t="s">
        <v>677</v>
      </c>
      <c r="K73" s="73" t="s">
        <v>677</v>
      </c>
      <c r="L73" s="74">
        <v>1284.72</v>
      </c>
      <c r="M73" s="74">
        <v>2436.85</v>
      </c>
    </row>
    <row r="74" spans="1:13" ht="14.25" x14ac:dyDescent="0.2">
      <c r="A74" s="3" t="s">
        <v>676</v>
      </c>
      <c r="B74" s="3" t="s">
        <v>676</v>
      </c>
      <c r="C74" s="72" t="s">
        <v>604</v>
      </c>
      <c r="D74" s="73" t="s">
        <v>28</v>
      </c>
      <c r="E74" s="73">
        <v>2018</v>
      </c>
      <c r="F74" s="73" t="s">
        <v>635</v>
      </c>
      <c r="G74" s="73" t="s">
        <v>345</v>
      </c>
      <c r="H74" s="78" t="s">
        <v>27</v>
      </c>
      <c r="I74" s="72" t="s">
        <v>265</v>
      </c>
      <c r="J74" s="73" t="s">
        <v>677</v>
      </c>
      <c r="K74" s="73" t="s">
        <v>677</v>
      </c>
      <c r="L74" s="74">
        <v>1284.72</v>
      </c>
      <c r="M74" s="74">
        <v>2436.85</v>
      </c>
    </row>
    <row r="75" spans="1:13" ht="14.25" x14ac:dyDescent="0.2">
      <c r="A75" s="3" t="s">
        <v>676</v>
      </c>
      <c r="B75" s="3" t="s">
        <v>676</v>
      </c>
      <c r="C75" s="72" t="s">
        <v>604</v>
      </c>
      <c r="D75" s="73" t="s">
        <v>28</v>
      </c>
      <c r="E75" s="73">
        <v>2018</v>
      </c>
      <c r="F75" s="73" t="s">
        <v>635</v>
      </c>
      <c r="G75" s="73" t="s">
        <v>345</v>
      </c>
      <c r="H75" s="78" t="s">
        <v>27</v>
      </c>
      <c r="I75" s="72" t="s">
        <v>149</v>
      </c>
      <c r="J75" s="73" t="s">
        <v>677</v>
      </c>
      <c r="K75" s="73" t="s">
        <v>677</v>
      </c>
      <c r="L75" s="74">
        <v>1284.72</v>
      </c>
      <c r="M75" s="74">
        <v>2436.85</v>
      </c>
    </row>
    <row r="76" spans="1:13" ht="14.25" x14ac:dyDescent="0.2">
      <c r="A76" s="3" t="s">
        <v>676</v>
      </c>
      <c r="B76" s="3" t="s">
        <v>676</v>
      </c>
      <c r="C76" s="72" t="s">
        <v>604</v>
      </c>
      <c r="D76" s="73" t="s">
        <v>28</v>
      </c>
      <c r="E76" s="73">
        <v>2018</v>
      </c>
      <c r="F76" s="73" t="s">
        <v>635</v>
      </c>
      <c r="G76" s="73" t="s">
        <v>345</v>
      </c>
      <c r="H76" s="78" t="s">
        <v>27</v>
      </c>
      <c r="I76" s="72" t="s">
        <v>261</v>
      </c>
      <c r="J76" s="73" t="s">
        <v>677</v>
      </c>
      <c r="K76" s="73" t="s">
        <v>677</v>
      </c>
      <c r="L76" s="74">
        <v>1284.72</v>
      </c>
      <c r="M76" s="74">
        <v>2436.85</v>
      </c>
    </row>
    <row r="77" spans="1:13" ht="14.25" x14ac:dyDescent="0.2">
      <c r="A77" s="3" t="s">
        <v>676</v>
      </c>
      <c r="B77" s="3" t="s">
        <v>676</v>
      </c>
      <c r="C77" s="72" t="s">
        <v>604</v>
      </c>
      <c r="D77" s="73" t="s">
        <v>28</v>
      </c>
      <c r="E77" s="73">
        <v>2018</v>
      </c>
      <c r="F77" s="73" t="s">
        <v>635</v>
      </c>
      <c r="G77" s="73" t="s">
        <v>345</v>
      </c>
      <c r="H77" s="78" t="s">
        <v>27</v>
      </c>
      <c r="I77" s="72" t="s">
        <v>265</v>
      </c>
      <c r="J77" s="73" t="s">
        <v>677</v>
      </c>
      <c r="K77" s="73" t="s">
        <v>677</v>
      </c>
      <c r="L77" s="74">
        <v>1284.72</v>
      </c>
      <c r="M77" s="74">
        <v>2436.85</v>
      </c>
    </row>
    <row r="78" spans="1:13" ht="14.25" x14ac:dyDescent="0.2">
      <c r="A78" s="3" t="s">
        <v>676</v>
      </c>
      <c r="B78" s="3" t="s">
        <v>676</v>
      </c>
      <c r="C78" s="72" t="s">
        <v>604</v>
      </c>
      <c r="D78" s="73" t="s">
        <v>28</v>
      </c>
      <c r="E78" s="73">
        <v>2018</v>
      </c>
      <c r="F78" s="73" t="s">
        <v>635</v>
      </c>
      <c r="G78" s="73" t="s">
        <v>345</v>
      </c>
      <c r="H78" s="78" t="s">
        <v>27</v>
      </c>
      <c r="I78" s="72" t="s">
        <v>267</v>
      </c>
      <c r="J78" s="73" t="s">
        <v>677</v>
      </c>
      <c r="K78" s="73" t="s">
        <v>677</v>
      </c>
      <c r="L78" s="74">
        <v>1284.72</v>
      </c>
      <c r="M78" s="74">
        <v>2436.85</v>
      </c>
    </row>
    <row r="79" spans="1:13" ht="14.25" x14ac:dyDescent="0.2">
      <c r="A79" s="3" t="s">
        <v>676</v>
      </c>
      <c r="B79" s="3" t="s">
        <v>676</v>
      </c>
      <c r="C79" s="72" t="s">
        <v>604</v>
      </c>
      <c r="D79" s="73" t="s">
        <v>28</v>
      </c>
      <c r="E79" s="73">
        <v>2018</v>
      </c>
      <c r="F79" s="73" t="s">
        <v>635</v>
      </c>
      <c r="G79" s="73" t="s">
        <v>345</v>
      </c>
      <c r="H79" s="78" t="s">
        <v>27</v>
      </c>
      <c r="I79" s="72" t="s">
        <v>265</v>
      </c>
      <c r="J79" s="73" t="s">
        <v>677</v>
      </c>
      <c r="K79" s="73" t="s">
        <v>677</v>
      </c>
      <c r="L79" s="74">
        <v>1284.72</v>
      </c>
      <c r="M79" s="74">
        <v>2436.85</v>
      </c>
    </row>
    <row r="80" spans="1:13" ht="14.25" x14ac:dyDescent="0.2">
      <c r="A80" s="3" t="s">
        <v>676</v>
      </c>
      <c r="B80" s="3" t="s">
        <v>676</v>
      </c>
      <c r="C80" s="72" t="s">
        <v>604</v>
      </c>
      <c r="D80" s="73" t="s">
        <v>28</v>
      </c>
      <c r="E80" s="73">
        <v>2018</v>
      </c>
      <c r="F80" s="73" t="s">
        <v>635</v>
      </c>
      <c r="G80" s="73" t="s">
        <v>345</v>
      </c>
      <c r="H80" s="78" t="s">
        <v>27</v>
      </c>
      <c r="I80" s="72" t="s">
        <v>265</v>
      </c>
      <c r="J80" s="73" t="s">
        <v>677</v>
      </c>
      <c r="K80" s="73" t="s">
        <v>677</v>
      </c>
      <c r="L80" s="74">
        <v>1284.72</v>
      </c>
      <c r="M80" s="74">
        <v>2436.85</v>
      </c>
    </row>
    <row r="81" spans="1:13" ht="14.25" x14ac:dyDescent="0.2">
      <c r="A81" s="3" t="s">
        <v>676</v>
      </c>
      <c r="B81" s="3" t="s">
        <v>676</v>
      </c>
      <c r="C81" s="72" t="s">
        <v>604</v>
      </c>
      <c r="D81" s="73" t="s">
        <v>28</v>
      </c>
      <c r="E81" s="73">
        <v>2018</v>
      </c>
      <c r="F81" s="73" t="s">
        <v>635</v>
      </c>
      <c r="G81" s="73" t="s">
        <v>345</v>
      </c>
      <c r="H81" s="78" t="s">
        <v>27</v>
      </c>
      <c r="I81" s="72" t="s">
        <v>327</v>
      </c>
      <c r="J81" s="73" t="s">
        <v>677</v>
      </c>
      <c r="K81" s="73" t="s">
        <v>677</v>
      </c>
      <c r="L81" s="74">
        <v>1284.72</v>
      </c>
      <c r="M81" s="74">
        <v>2436.85</v>
      </c>
    </row>
    <row r="82" spans="1:13" ht="14.25" x14ac:dyDescent="0.2">
      <c r="A82" s="3" t="s">
        <v>676</v>
      </c>
      <c r="B82" s="3" t="s">
        <v>676</v>
      </c>
      <c r="C82" s="72" t="s">
        <v>604</v>
      </c>
      <c r="D82" s="73" t="s">
        <v>28</v>
      </c>
      <c r="E82" s="73">
        <v>2018</v>
      </c>
      <c r="F82" s="73" t="s">
        <v>635</v>
      </c>
      <c r="G82" s="73" t="s">
        <v>345</v>
      </c>
      <c r="H82" s="78" t="s">
        <v>27</v>
      </c>
      <c r="I82" s="72" t="s">
        <v>265</v>
      </c>
      <c r="J82" s="73" t="s">
        <v>677</v>
      </c>
      <c r="K82" s="73" t="s">
        <v>677</v>
      </c>
      <c r="L82" s="74">
        <v>1284.72</v>
      </c>
      <c r="M82" s="74">
        <v>2436.85</v>
      </c>
    </row>
    <row r="83" spans="1:13" ht="14.25" x14ac:dyDescent="0.2">
      <c r="A83" s="3" t="s">
        <v>676</v>
      </c>
      <c r="B83" s="3" t="s">
        <v>676</v>
      </c>
      <c r="C83" s="72" t="s">
        <v>604</v>
      </c>
      <c r="D83" s="73" t="s">
        <v>28</v>
      </c>
      <c r="E83" s="73">
        <v>2018</v>
      </c>
      <c r="F83" s="73" t="s">
        <v>635</v>
      </c>
      <c r="G83" s="73" t="s">
        <v>345</v>
      </c>
      <c r="H83" s="78" t="s">
        <v>27</v>
      </c>
      <c r="I83" s="72" t="s">
        <v>261</v>
      </c>
      <c r="J83" s="73" t="s">
        <v>677</v>
      </c>
      <c r="K83" s="73" t="s">
        <v>677</v>
      </c>
      <c r="L83" s="74">
        <v>1284.72</v>
      </c>
      <c r="M83" s="74">
        <v>2436.85</v>
      </c>
    </row>
    <row r="84" spans="1:13" ht="14.25" x14ac:dyDescent="0.2">
      <c r="A84" s="3" t="s">
        <v>676</v>
      </c>
      <c r="B84" s="3" t="s">
        <v>676</v>
      </c>
      <c r="C84" s="72" t="s">
        <v>604</v>
      </c>
      <c r="D84" s="73" t="s">
        <v>28</v>
      </c>
      <c r="E84" s="73">
        <v>2018</v>
      </c>
      <c r="F84" s="73" t="s">
        <v>635</v>
      </c>
      <c r="G84" s="73" t="s">
        <v>345</v>
      </c>
      <c r="H84" s="78" t="s">
        <v>27</v>
      </c>
      <c r="I84" s="72" t="s">
        <v>404</v>
      </c>
      <c r="J84" s="73" t="s">
        <v>677</v>
      </c>
      <c r="K84" s="73" t="s">
        <v>677</v>
      </c>
      <c r="L84" s="74">
        <v>1284.72</v>
      </c>
      <c r="M84" s="74">
        <v>2436.85</v>
      </c>
    </row>
    <row r="85" spans="1:13" ht="14.25" x14ac:dyDescent="0.2">
      <c r="A85" s="3" t="s">
        <v>676</v>
      </c>
      <c r="B85" s="3" t="s">
        <v>676</v>
      </c>
      <c r="C85" s="72" t="s">
        <v>604</v>
      </c>
      <c r="D85" s="73" t="s">
        <v>28</v>
      </c>
      <c r="E85" s="73">
        <v>2018</v>
      </c>
      <c r="F85" s="73" t="s">
        <v>635</v>
      </c>
      <c r="G85" s="73" t="s">
        <v>345</v>
      </c>
      <c r="H85" s="78" t="s">
        <v>27</v>
      </c>
      <c r="I85" s="72" t="s">
        <v>432</v>
      </c>
      <c r="J85" s="73" t="s">
        <v>677</v>
      </c>
      <c r="K85" s="73" t="s">
        <v>677</v>
      </c>
      <c r="L85" s="74">
        <v>1284.72</v>
      </c>
      <c r="M85" s="74">
        <v>2436.85</v>
      </c>
    </row>
    <row r="86" spans="1:13" ht="14.25" x14ac:dyDescent="0.2">
      <c r="A86" s="3" t="s">
        <v>676</v>
      </c>
      <c r="B86" s="3" t="s">
        <v>676</v>
      </c>
      <c r="C86" s="72" t="s">
        <v>604</v>
      </c>
      <c r="D86" s="73" t="s">
        <v>28</v>
      </c>
      <c r="E86" s="73">
        <v>2018</v>
      </c>
      <c r="F86" s="73" t="s">
        <v>635</v>
      </c>
      <c r="G86" s="73" t="s">
        <v>345</v>
      </c>
      <c r="H86" s="78" t="s">
        <v>27</v>
      </c>
      <c r="I86" s="72" t="s">
        <v>265</v>
      </c>
      <c r="J86" s="73" t="s">
        <v>677</v>
      </c>
      <c r="K86" s="73" t="s">
        <v>677</v>
      </c>
      <c r="L86" s="74">
        <v>1284.72</v>
      </c>
      <c r="M86" s="74">
        <v>2436.85</v>
      </c>
    </row>
    <row r="87" spans="1:13" ht="14.25" x14ac:dyDescent="0.2">
      <c r="A87" s="3" t="s">
        <v>676</v>
      </c>
      <c r="B87" s="3" t="s">
        <v>676</v>
      </c>
      <c r="C87" s="72" t="s">
        <v>604</v>
      </c>
      <c r="D87" s="73" t="s">
        <v>28</v>
      </c>
      <c r="E87" s="73">
        <v>2018</v>
      </c>
      <c r="F87" s="73" t="s">
        <v>635</v>
      </c>
      <c r="G87" s="73" t="s">
        <v>345</v>
      </c>
      <c r="H87" s="78" t="s">
        <v>27</v>
      </c>
      <c r="I87" s="72" t="s">
        <v>402</v>
      </c>
      <c r="J87" s="73" t="s">
        <v>677</v>
      </c>
      <c r="K87" s="73" t="s">
        <v>677</v>
      </c>
      <c r="L87" s="74">
        <v>1284.72</v>
      </c>
      <c r="M87" s="74">
        <v>2436.85</v>
      </c>
    </row>
    <row r="88" spans="1:13" ht="14.25" x14ac:dyDescent="0.2">
      <c r="A88" s="3" t="s">
        <v>676</v>
      </c>
      <c r="B88" s="3" t="s">
        <v>676</v>
      </c>
      <c r="C88" s="72" t="s">
        <v>604</v>
      </c>
      <c r="D88" s="73" t="s">
        <v>28</v>
      </c>
      <c r="E88" s="73">
        <v>2018</v>
      </c>
      <c r="F88" s="73" t="s">
        <v>635</v>
      </c>
      <c r="G88" s="73" t="s">
        <v>345</v>
      </c>
      <c r="H88" s="78" t="s">
        <v>63</v>
      </c>
      <c r="I88" s="72" t="s">
        <v>410</v>
      </c>
      <c r="J88" s="73" t="s">
        <v>677</v>
      </c>
      <c r="K88" s="73" t="s">
        <v>677</v>
      </c>
      <c r="L88" s="74">
        <v>2803.8272000000002</v>
      </c>
      <c r="M88" s="74">
        <v>5448.44</v>
      </c>
    </row>
    <row r="89" spans="1:13" ht="14.25" x14ac:dyDescent="0.2">
      <c r="A89" s="3" t="s">
        <v>676</v>
      </c>
      <c r="B89" s="3" t="s">
        <v>676</v>
      </c>
      <c r="C89" s="72" t="s">
        <v>604</v>
      </c>
      <c r="D89" s="73" t="s">
        <v>28</v>
      </c>
      <c r="E89" s="73">
        <v>2018</v>
      </c>
      <c r="F89" s="73" t="s">
        <v>635</v>
      </c>
      <c r="G89" s="73" t="s">
        <v>345</v>
      </c>
      <c r="H89" s="78" t="s">
        <v>27</v>
      </c>
      <c r="I89" s="72" t="s">
        <v>265</v>
      </c>
      <c r="J89" s="73" t="s">
        <v>677</v>
      </c>
      <c r="K89" s="73" t="s">
        <v>677</v>
      </c>
      <c r="L89" s="74">
        <v>1284.72</v>
      </c>
      <c r="M89" s="74">
        <v>2436.85</v>
      </c>
    </row>
    <row r="90" spans="1:13" ht="14.25" x14ac:dyDescent="0.2">
      <c r="A90" s="3" t="s">
        <v>676</v>
      </c>
      <c r="B90" s="3" t="s">
        <v>676</v>
      </c>
      <c r="C90" s="72" t="s">
        <v>604</v>
      </c>
      <c r="D90" s="73" t="s">
        <v>28</v>
      </c>
      <c r="E90" s="73">
        <v>2018</v>
      </c>
      <c r="F90" s="73" t="s">
        <v>635</v>
      </c>
      <c r="G90" s="73" t="s">
        <v>345</v>
      </c>
      <c r="H90" s="78" t="s">
        <v>27</v>
      </c>
      <c r="I90" s="72" t="s">
        <v>402</v>
      </c>
      <c r="J90" s="73" t="s">
        <v>677</v>
      </c>
      <c r="K90" s="73" t="s">
        <v>677</v>
      </c>
      <c r="L90" s="74">
        <v>1284.72</v>
      </c>
      <c r="M90" s="74">
        <v>2436.85</v>
      </c>
    </row>
    <row r="91" spans="1:13" ht="14.25" x14ac:dyDescent="0.2">
      <c r="A91" s="3" t="s">
        <v>676</v>
      </c>
      <c r="B91" s="3" t="s">
        <v>676</v>
      </c>
      <c r="C91" s="72" t="s">
        <v>604</v>
      </c>
      <c r="D91" s="73" t="s">
        <v>28</v>
      </c>
      <c r="E91" s="73">
        <v>2018</v>
      </c>
      <c r="F91" s="73" t="s">
        <v>635</v>
      </c>
      <c r="G91" s="73" t="s">
        <v>345</v>
      </c>
      <c r="H91" s="78" t="s">
        <v>27</v>
      </c>
      <c r="I91" s="72" t="s">
        <v>261</v>
      </c>
      <c r="J91" s="73" t="s">
        <v>677</v>
      </c>
      <c r="K91" s="73" t="s">
        <v>677</v>
      </c>
      <c r="L91" s="74">
        <v>1284.72</v>
      </c>
      <c r="M91" s="74">
        <v>2436.85</v>
      </c>
    </row>
    <row r="92" spans="1:13" ht="14.25" x14ac:dyDescent="0.2">
      <c r="A92" s="3" t="s">
        <v>676</v>
      </c>
      <c r="B92" s="3" t="s">
        <v>676</v>
      </c>
      <c r="C92" s="72" t="s">
        <v>604</v>
      </c>
      <c r="D92" s="73" t="s">
        <v>28</v>
      </c>
      <c r="E92" s="73">
        <v>2018</v>
      </c>
      <c r="F92" s="73" t="s">
        <v>635</v>
      </c>
      <c r="G92" s="73" t="s">
        <v>345</v>
      </c>
      <c r="H92" s="78" t="s">
        <v>27</v>
      </c>
      <c r="I92" s="72" t="s">
        <v>147</v>
      </c>
      <c r="J92" s="73" t="s">
        <v>677</v>
      </c>
      <c r="K92" s="73" t="s">
        <v>677</v>
      </c>
      <c r="L92" s="74">
        <v>1284.72</v>
      </c>
      <c r="M92" s="74">
        <v>2436.85</v>
      </c>
    </row>
    <row r="93" spans="1:13" ht="14.25" x14ac:dyDescent="0.2">
      <c r="A93" s="3" t="s">
        <v>676</v>
      </c>
      <c r="B93" s="3" t="s">
        <v>676</v>
      </c>
      <c r="C93" s="72" t="s">
        <v>604</v>
      </c>
      <c r="D93" s="73" t="s">
        <v>28</v>
      </c>
      <c r="E93" s="73">
        <v>2018</v>
      </c>
      <c r="F93" s="73" t="s">
        <v>635</v>
      </c>
      <c r="G93" s="73" t="s">
        <v>345</v>
      </c>
      <c r="H93" s="78" t="s">
        <v>117</v>
      </c>
      <c r="I93" s="72" t="s">
        <v>265</v>
      </c>
      <c r="J93" s="73" t="s">
        <v>677</v>
      </c>
      <c r="K93" s="73" t="s">
        <v>677</v>
      </c>
      <c r="L93" s="74">
        <v>1284.72</v>
      </c>
      <c r="M93" s="74">
        <v>2436.85</v>
      </c>
    </row>
    <row r="94" spans="1:13" ht="14.25" x14ac:dyDescent="0.2">
      <c r="A94" s="3" t="s">
        <v>676</v>
      </c>
      <c r="B94" s="3" t="s">
        <v>676</v>
      </c>
      <c r="C94" s="72" t="s">
        <v>604</v>
      </c>
      <c r="D94" s="73" t="s">
        <v>28</v>
      </c>
      <c r="E94" s="73">
        <v>2018</v>
      </c>
      <c r="F94" s="73" t="s">
        <v>635</v>
      </c>
      <c r="G94" s="73" t="s">
        <v>345</v>
      </c>
      <c r="H94" s="78" t="s">
        <v>27</v>
      </c>
      <c r="I94" s="72" t="s">
        <v>425</v>
      </c>
      <c r="J94" s="73" t="s">
        <v>677</v>
      </c>
      <c r="K94" s="73" t="s">
        <v>677</v>
      </c>
      <c r="L94" s="74">
        <v>1284.72</v>
      </c>
      <c r="M94" s="74">
        <v>2436.85</v>
      </c>
    </row>
    <row r="95" spans="1:13" ht="14.25" x14ac:dyDescent="0.2">
      <c r="A95" s="3" t="s">
        <v>676</v>
      </c>
      <c r="B95" s="3" t="s">
        <v>676</v>
      </c>
      <c r="C95" s="72" t="s">
        <v>604</v>
      </c>
      <c r="D95" s="73" t="s">
        <v>28</v>
      </c>
      <c r="E95" s="73">
        <v>2018</v>
      </c>
      <c r="F95" s="73" t="s">
        <v>635</v>
      </c>
      <c r="G95" s="73" t="s">
        <v>345</v>
      </c>
      <c r="H95" s="78" t="s">
        <v>27</v>
      </c>
      <c r="I95" s="72" t="s">
        <v>265</v>
      </c>
      <c r="J95" s="73" t="s">
        <v>677</v>
      </c>
      <c r="K95" s="73" t="s">
        <v>677</v>
      </c>
      <c r="L95" s="74">
        <v>1284.72</v>
      </c>
      <c r="M95" s="74">
        <v>2436.85</v>
      </c>
    </row>
    <row r="96" spans="1:13" ht="14.25" x14ac:dyDescent="0.2">
      <c r="A96" s="3" t="s">
        <v>676</v>
      </c>
      <c r="B96" s="3" t="s">
        <v>676</v>
      </c>
      <c r="C96" s="72" t="s">
        <v>604</v>
      </c>
      <c r="D96" s="73" t="s">
        <v>28</v>
      </c>
      <c r="E96" s="73">
        <v>2018</v>
      </c>
      <c r="F96" s="73" t="s">
        <v>635</v>
      </c>
      <c r="G96" s="73" t="s">
        <v>345</v>
      </c>
      <c r="H96" s="78" t="s">
        <v>27</v>
      </c>
      <c r="I96" s="72" t="s">
        <v>269</v>
      </c>
      <c r="J96" s="73" t="s">
        <v>677</v>
      </c>
      <c r="K96" s="73" t="s">
        <v>677</v>
      </c>
      <c r="L96" s="74">
        <v>1284.72</v>
      </c>
      <c r="M96" s="74">
        <v>2436.85</v>
      </c>
    </row>
    <row r="97" spans="1:13" ht="14.25" x14ac:dyDescent="0.2">
      <c r="A97" s="3" t="s">
        <v>676</v>
      </c>
      <c r="B97" s="3" t="s">
        <v>676</v>
      </c>
      <c r="C97" s="72" t="s">
        <v>604</v>
      </c>
      <c r="D97" s="73" t="s">
        <v>28</v>
      </c>
      <c r="E97" s="73">
        <v>2018</v>
      </c>
      <c r="F97" s="73" t="s">
        <v>635</v>
      </c>
      <c r="G97" s="73" t="s">
        <v>345</v>
      </c>
      <c r="H97" s="78" t="s">
        <v>27</v>
      </c>
      <c r="I97" s="72" t="s">
        <v>265</v>
      </c>
      <c r="J97" s="73" t="s">
        <v>677</v>
      </c>
      <c r="K97" s="73" t="s">
        <v>677</v>
      </c>
      <c r="L97" s="74">
        <v>1284.72</v>
      </c>
      <c r="M97" s="74">
        <v>2436.85</v>
      </c>
    </row>
    <row r="98" spans="1:13" ht="14.25" x14ac:dyDescent="0.2">
      <c r="A98" s="3" t="s">
        <v>676</v>
      </c>
      <c r="B98" s="3" t="s">
        <v>676</v>
      </c>
      <c r="C98" s="72" t="s">
        <v>604</v>
      </c>
      <c r="D98" s="73" t="s">
        <v>28</v>
      </c>
      <c r="E98" s="73">
        <v>2018</v>
      </c>
      <c r="F98" s="73" t="s">
        <v>635</v>
      </c>
      <c r="G98" s="73" t="s">
        <v>345</v>
      </c>
      <c r="H98" s="78" t="s">
        <v>27</v>
      </c>
      <c r="I98" s="72" t="s">
        <v>265</v>
      </c>
      <c r="J98" s="73" t="s">
        <v>677</v>
      </c>
      <c r="K98" s="73" t="s">
        <v>677</v>
      </c>
      <c r="L98" s="74">
        <v>1284.72</v>
      </c>
      <c r="M98" s="74">
        <v>2436.85</v>
      </c>
    </row>
    <row r="99" spans="1:13" ht="14.25" x14ac:dyDescent="0.2">
      <c r="A99" s="3" t="s">
        <v>676</v>
      </c>
      <c r="B99" s="3" t="s">
        <v>676</v>
      </c>
      <c r="C99" s="72" t="s">
        <v>604</v>
      </c>
      <c r="D99" s="73" t="s">
        <v>28</v>
      </c>
      <c r="E99" s="73">
        <v>2018</v>
      </c>
      <c r="F99" s="73" t="s">
        <v>635</v>
      </c>
      <c r="G99" s="73" t="s">
        <v>345</v>
      </c>
      <c r="H99" s="78" t="s">
        <v>27</v>
      </c>
      <c r="I99" s="72" t="s">
        <v>265</v>
      </c>
      <c r="J99" s="73" t="s">
        <v>677</v>
      </c>
      <c r="K99" s="73" t="s">
        <v>677</v>
      </c>
      <c r="L99" s="74">
        <v>1284.72</v>
      </c>
      <c r="M99" s="74">
        <v>2436.85</v>
      </c>
    </row>
    <row r="100" spans="1:13" ht="14.25" x14ac:dyDescent="0.2">
      <c r="A100" s="3" t="s">
        <v>676</v>
      </c>
      <c r="B100" s="3" t="s">
        <v>676</v>
      </c>
      <c r="C100" s="72" t="s">
        <v>604</v>
      </c>
      <c r="D100" s="73" t="s">
        <v>28</v>
      </c>
      <c r="E100" s="73">
        <v>2018</v>
      </c>
      <c r="F100" s="73" t="s">
        <v>635</v>
      </c>
      <c r="G100" s="73" t="s">
        <v>345</v>
      </c>
      <c r="H100" s="78" t="s">
        <v>27</v>
      </c>
      <c r="I100" s="72" t="s">
        <v>265</v>
      </c>
      <c r="J100" s="73" t="s">
        <v>677</v>
      </c>
      <c r="K100" s="73" t="s">
        <v>677</v>
      </c>
      <c r="L100" s="74">
        <v>1284.72</v>
      </c>
      <c r="M100" s="74">
        <v>2436.85</v>
      </c>
    </row>
    <row r="101" spans="1:13" ht="14.25" x14ac:dyDescent="0.2">
      <c r="A101" s="3" t="s">
        <v>676</v>
      </c>
      <c r="B101" s="3" t="s">
        <v>676</v>
      </c>
      <c r="C101" s="72" t="s">
        <v>604</v>
      </c>
      <c r="D101" s="73" t="s">
        <v>28</v>
      </c>
      <c r="E101" s="73">
        <v>2018</v>
      </c>
      <c r="F101" s="73" t="s">
        <v>635</v>
      </c>
      <c r="G101" s="73" t="s">
        <v>345</v>
      </c>
      <c r="H101" s="78" t="s">
        <v>27</v>
      </c>
      <c r="I101" s="72" t="s">
        <v>426</v>
      </c>
      <c r="J101" s="73" t="s">
        <v>677</v>
      </c>
      <c r="K101" s="73" t="s">
        <v>677</v>
      </c>
      <c r="L101" s="74">
        <v>1284.72</v>
      </c>
      <c r="M101" s="74">
        <v>2436.85</v>
      </c>
    </row>
    <row r="102" spans="1:13" ht="14.25" x14ac:dyDescent="0.2">
      <c r="A102" s="3" t="s">
        <v>676</v>
      </c>
      <c r="B102" s="3" t="s">
        <v>676</v>
      </c>
      <c r="C102" s="72" t="s">
        <v>604</v>
      </c>
      <c r="D102" s="73" t="s">
        <v>28</v>
      </c>
      <c r="E102" s="73">
        <v>2018</v>
      </c>
      <c r="F102" s="73" t="s">
        <v>635</v>
      </c>
      <c r="G102" s="73" t="s">
        <v>345</v>
      </c>
      <c r="H102" s="78" t="s">
        <v>27</v>
      </c>
      <c r="I102" s="72" t="s">
        <v>324</v>
      </c>
      <c r="J102" s="73" t="s">
        <v>677</v>
      </c>
      <c r="K102" s="73" t="s">
        <v>677</v>
      </c>
      <c r="L102" s="74">
        <v>1284.72</v>
      </c>
      <c r="M102" s="74">
        <v>2436.85</v>
      </c>
    </row>
    <row r="103" spans="1:13" ht="14.25" x14ac:dyDescent="0.2">
      <c r="A103" s="3" t="s">
        <v>676</v>
      </c>
      <c r="B103" s="3" t="s">
        <v>676</v>
      </c>
      <c r="C103" s="72" t="s">
        <v>604</v>
      </c>
      <c r="D103" s="73" t="s">
        <v>28</v>
      </c>
      <c r="E103" s="73">
        <v>2018</v>
      </c>
      <c r="F103" s="73" t="s">
        <v>635</v>
      </c>
      <c r="G103" s="73" t="s">
        <v>345</v>
      </c>
      <c r="H103" s="78" t="s">
        <v>27</v>
      </c>
      <c r="I103" s="72" t="s">
        <v>403</v>
      </c>
      <c r="J103" s="73" t="s">
        <v>677</v>
      </c>
      <c r="K103" s="73" t="s">
        <v>677</v>
      </c>
      <c r="L103" s="74">
        <v>1284.72</v>
      </c>
      <c r="M103" s="74">
        <v>2436.85</v>
      </c>
    </row>
    <row r="104" spans="1:13" ht="14.25" x14ac:dyDescent="0.2">
      <c r="A104" s="3" t="s">
        <v>676</v>
      </c>
      <c r="B104" s="3" t="s">
        <v>676</v>
      </c>
      <c r="C104" s="72" t="s">
        <v>604</v>
      </c>
      <c r="D104" s="73" t="s">
        <v>28</v>
      </c>
      <c r="E104" s="73">
        <v>2018</v>
      </c>
      <c r="F104" s="73" t="s">
        <v>635</v>
      </c>
      <c r="G104" s="73" t="s">
        <v>345</v>
      </c>
      <c r="H104" s="78" t="s">
        <v>27</v>
      </c>
      <c r="I104" s="72" t="s">
        <v>265</v>
      </c>
      <c r="J104" s="73" t="s">
        <v>677</v>
      </c>
      <c r="K104" s="73" t="s">
        <v>677</v>
      </c>
      <c r="L104" s="74">
        <v>1284.72</v>
      </c>
      <c r="M104" s="74">
        <v>2436.85</v>
      </c>
    </row>
    <row r="105" spans="1:13" ht="14.25" x14ac:dyDescent="0.2">
      <c r="A105" s="3" t="s">
        <v>676</v>
      </c>
      <c r="B105" s="3" t="s">
        <v>676</v>
      </c>
      <c r="C105" s="72" t="s">
        <v>604</v>
      </c>
      <c r="D105" s="73" t="s">
        <v>28</v>
      </c>
      <c r="E105" s="73">
        <v>2018</v>
      </c>
      <c r="F105" s="73" t="s">
        <v>635</v>
      </c>
      <c r="G105" s="73" t="s">
        <v>345</v>
      </c>
      <c r="H105" s="78" t="s">
        <v>27</v>
      </c>
      <c r="I105" s="72" t="s">
        <v>205</v>
      </c>
      <c r="J105" s="73" t="s">
        <v>677</v>
      </c>
      <c r="K105" s="73" t="s">
        <v>677</v>
      </c>
      <c r="L105" s="74">
        <v>1284.72</v>
      </c>
      <c r="M105" s="74">
        <v>2436.85</v>
      </c>
    </row>
    <row r="106" spans="1:13" ht="14.25" x14ac:dyDescent="0.2">
      <c r="A106" s="3" t="s">
        <v>676</v>
      </c>
      <c r="B106" s="3" t="s">
        <v>676</v>
      </c>
      <c r="C106" s="72" t="s">
        <v>604</v>
      </c>
      <c r="D106" s="73" t="s">
        <v>28</v>
      </c>
      <c r="E106" s="73">
        <v>2018</v>
      </c>
      <c r="F106" s="73" t="s">
        <v>635</v>
      </c>
      <c r="G106" s="73" t="s">
        <v>345</v>
      </c>
      <c r="H106" s="78" t="s">
        <v>27</v>
      </c>
      <c r="I106" s="72" t="s">
        <v>267</v>
      </c>
      <c r="J106" s="73" t="s">
        <v>677</v>
      </c>
      <c r="K106" s="73" t="s">
        <v>677</v>
      </c>
      <c r="L106" s="74">
        <v>1284.72</v>
      </c>
      <c r="M106" s="74">
        <v>2436.85</v>
      </c>
    </row>
    <row r="107" spans="1:13" ht="14.25" x14ac:dyDescent="0.2">
      <c r="A107" s="3" t="s">
        <v>676</v>
      </c>
      <c r="B107" s="3" t="s">
        <v>676</v>
      </c>
      <c r="C107" s="72" t="s">
        <v>604</v>
      </c>
      <c r="D107" s="73" t="s">
        <v>28</v>
      </c>
      <c r="E107" s="73">
        <v>2018</v>
      </c>
      <c r="F107" s="73" t="s">
        <v>635</v>
      </c>
      <c r="G107" s="73" t="s">
        <v>345</v>
      </c>
      <c r="H107" s="78" t="s">
        <v>27</v>
      </c>
      <c r="I107" s="72" t="s">
        <v>265</v>
      </c>
      <c r="J107" s="73" t="s">
        <v>677</v>
      </c>
      <c r="K107" s="73" t="s">
        <v>677</v>
      </c>
      <c r="L107" s="74">
        <v>1284.72</v>
      </c>
      <c r="M107" s="74">
        <v>2436.85</v>
      </c>
    </row>
    <row r="108" spans="1:13" ht="14.25" x14ac:dyDescent="0.2">
      <c r="A108" s="3" t="s">
        <v>676</v>
      </c>
      <c r="B108" s="3" t="s">
        <v>676</v>
      </c>
      <c r="C108" s="72" t="s">
        <v>604</v>
      </c>
      <c r="D108" s="73" t="s">
        <v>28</v>
      </c>
      <c r="E108" s="73">
        <v>2018</v>
      </c>
      <c r="F108" s="73" t="s">
        <v>635</v>
      </c>
      <c r="G108" s="73" t="s">
        <v>345</v>
      </c>
      <c r="H108" s="78" t="s">
        <v>27</v>
      </c>
      <c r="I108" s="72" t="s">
        <v>427</v>
      </c>
      <c r="J108" s="73" t="s">
        <v>677</v>
      </c>
      <c r="K108" s="73" t="s">
        <v>677</v>
      </c>
      <c r="L108" s="74">
        <v>1284.72</v>
      </c>
      <c r="M108" s="74">
        <v>2436.85</v>
      </c>
    </row>
    <row r="109" spans="1:13" ht="14.25" x14ac:dyDescent="0.2">
      <c r="A109" s="3" t="s">
        <v>676</v>
      </c>
      <c r="B109" s="3" t="s">
        <v>676</v>
      </c>
      <c r="C109" s="72" t="s">
        <v>604</v>
      </c>
      <c r="D109" s="73" t="s">
        <v>28</v>
      </c>
      <c r="E109" s="73">
        <v>2018</v>
      </c>
      <c r="F109" s="73" t="s">
        <v>635</v>
      </c>
      <c r="G109" s="73" t="s">
        <v>345</v>
      </c>
      <c r="H109" s="78" t="s">
        <v>27</v>
      </c>
      <c r="I109" s="72" t="s">
        <v>265</v>
      </c>
      <c r="J109" s="73" t="s">
        <v>677</v>
      </c>
      <c r="K109" s="73" t="s">
        <v>677</v>
      </c>
      <c r="L109" s="74">
        <v>1284.72</v>
      </c>
      <c r="M109" s="74">
        <v>2436.85</v>
      </c>
    </row>
    <row r="110" spans="1:13" ht="14.25" x14ac:dyDescent="0.2">
      <c r="A110" s="3" t="s">
        <v>676</v>
      </c>
      <c r="B110" s="3" t="s">
        <v>676</v>
      </c>
      <c r="C110" s="72" t="s">
        <v>604</v>
      </c>
      <c r="D110" s="73" t="s">
        <v>28</v>
      </c>
      <c r="E110" s="73">
        <v>2018</v>
      </c>
      <c r="F110" s="73" t="s">
        <v>635</v>
      </c>
      <c r="G110" s="73" t="s">
        <v>345</v>
      </c>
      <c r="H110" s="78" t="s">
        <v>27</v>
      </c>
      <c r="I110" s="72" t="s">
        <v>265</v>
      </c>
      <c r="J110" s="73" t="s">
        <v>677</v>
      </c>
      <c r="K110" s="73" t="s">
        <v>677</v>
      </c>
      <c r="L110" s="74">
        <v>1284.72</v>
      </c>
      <c r="M110" s="74">
        <v>2436.85</v>
      </c>
    </row>
    <row r="111" spans="1:13" ht="14.25" x14ac:dyDescent="0.2">
      <c r="A111" s="3" t="s">
        <v>676</v>
      </c>
      <c r="B111" s="3" t="s">
        <v>676</v>
      </c>
      <c r="C111" s="72" t="s">
        <v>604</v>
      </c>
      <c r="D111" s="73" t="s">
        <v>28</v>
      </c>
      <c r="E111" s="73">
        <v>2018</v>
      </c>
      <c r="F111" s="73" t="s">
        <v>635</v>
      </c>
      <c r="G111" s="73" t="s">
        <v>345</v>
      </c>
      <c r="H111" s="78" t="s">
        <v>27</v>
      </c>
      <c r="I111" s="72" t="s">
        <v>428</v>
      </c>
      <c r="J111" s="73" t="s">
        <v>677</v>
      </c>
      <c r="K111" s="73" t="s">
        <v>677</v>
      </c>
      <c r="L111" s="74">
        <v>1284.72</v>
      </c>
      <c r="M111" s="74">
        <v>2436.85</v>
      </c>
    </row>
    <row r="112" spans="1:13" ht="14.25" x14ac:dyDescent="0.2">
      <c r="A112" s="3" t="s">
        <v>676</v>
      </c>
      <c r="B112" s="3" t="s">
        <v>676</v>
      </c>
      <c r="C112" s="72" t="s">
        <v>604</v>
      </c>
      <c r="D112" s="73" t="s">
        <v>28</v>
      </c>
      <c r="E112" s="73">
        <v>2018</v>
      </c>
      <c r="F112" s="73" t="s">
        <v>635</v>
      </c>
      <c r="G112" s="73" t="s">
        <v>345</v>
      </c>
      <c r="H112" s="78" t="s">
        <v>63</v>
      </c>
      <c r="I112" s="72" t="s">
        <v>427</v>
      </c>
      <c r="J112" s="73" t="s">
        <v>677</v>
      </c>
      <c r="K112" s="73" t="s">
        <v>677</v>
      </c>
      <c r="L112" s="74">
        <v>2803.8272000000002</v>
      </c>
      <c r="M112" s="74">
        <v>5448.44</v>
      </c>
    </row>
    <row r="113" spans="1:13" ht="14.25" x14ac:dyDescent="0.2">
      <c r="A113" s="3" t="s">
        <v>676</v>
      </c>
      <c r="B113" s="3" t="s">
        <v>676</v>
      </c>
      <c r="C113" s="72" t="s">
        <v>604</v>
      </c>
      <c r="D113" s="73" t="s">
        <v>28</v>
      </c>
      <c r="E113" s="73">
        <v>2018</v>
      </c>
      <c r="F113" s="73" t="s">
        <v>635</v>
      </c>
      <c r="G113" s="73" t="s">
        <v>345</v>
      </c>
      <c r="H113" s="78" t="s">
        <v>27</v>
      </c>
      <c r="I113" s="72" t="s">
        <v>147</v>
      </c>
      <c r="J113" s="73" t="s">
        <v>677</v>
      </c>
      <c r="K113" s="73" t="s">
        <v>677</v>
      </c>
      <c r="L113" s="74">
        <v>1284.72</v>
      </c>
      <c r="M113" s="74">
        <v>2436.85</v>
      </c>
    </row>
    <row r="114" spans="1:13" ht="14.25" x14ac:dyDescent="0.2">
      <c r="A114" s="3" t="s">
        <v>676</v>
      </c>
      <c r="B114" s="3" t="s">
        <v>676</v>
      </c>
      <c r="C114" s="72" t="s">
        <v>604</v>
      </c>
      <c r="D114" s="73" t="s">
        <v>28</v>
      </c>
      <c r="E114" s="73">
        <v>2018</v>
      </c>
      <c r="F114" s="73" t="s">
        <v>635</v>
      </c>
      <c r="G114" s="73" t="s">
        <v>345</v>
      </c>
      <c r="H114" s="78" t="s">
        <v>27</v>
      </c>
      <c r="I114" s="72" t="s">
        <v>265</v>
      </c>
      <c r="J114" s="73" t="s">
        <v>677</v>
      </c>
      <c r="K114" s="73" t="s">
        <v>677</v>
      </c>
      <c r="L114" s="74">
        <v>1284.72</v>
      </c>
      <c r="M114" s="74">
        <v>2436.85</v>
      </c>
    </row>
    <row r="115" spans="1:13" ht="14.25" x14ac:dyDescent="0.2">
      <c r="A115" s="3" t="s">
        <v>676</v>
      </c>
      <c r="B115" s="3" t="s">
        <v>676</v>
      </c>
      <c r="C115" s="72" t="s">
        <v>604</v>
      </c>
      <c r="D115" s="73" t="s">
        <v>28</v>
      </c>
      <c r="E115" s="73">
        <v>2018</v>
      </c>
      <c r="F115" s="73" t="s">
        <v>635</v>
      </c>
      <c r="G115" s="73" t="s">
        <v>345</v>
      </c>
      <c r="H115" s="78" t="s">
        <v>63</v>
      </c>
      <c r="I115" s="72" t="s">
        <v>321</v>
      </c>
      <c r="J115" s="73" t="s">
        <v>677</v>
      </c>
      <c r="K115" s="73" t="s">
        <v>677</v>
      </c>
      <c r="L115" s="74">
        <v>2803.8272000000002</v>
      </c>
      <c r="M115" s="74">
        <v>5448.44</v>
      </c>
    </row>
    <row r="116" spans="1:13" ht="14.25" x14ac:dyDescent="0.2">
      <c r="A116" s="3" t="s">
        <v>676</v>
      </c>
      <c r="B116" s="3" t="s">
        <v>676</v>
      </c>
      <c r="C116" s="72" t="s">
        <v>604</v>
      </c>
      <c r="D116" s="73" t="s">
        <v>28</v>
      </c>
      <c r="E116" s="73">
        <v>2018</v>
      </c>
      <c r="F116" s="73" t="s">
        <v>635</v>
      </c>
      <c r="G116" s="73" t="s">
        <v>345</v>
      </c>
      <c r="H116" s="78" t="s">
        <v>27</v>
      </c>
      <c r="I116" s="72" t="s">
        <v>436</v>
      </c>
      <c r="J116" s="73" t="s">
        <v>677</v>
      </c>
      <c r="K116" s="73" t="s">
        <v>677</v>
      </c>
      <c r="L116" s="74">
        <v>1284.72</v>
      </c>
      <c r="M116" s="74">
        <v>2436.85</v>
      </c>
    </row>
    <row r="117" spans="1:13" ht="14.25" x14ac:dyDescent="0.2">
      <c r="A117" s="3" t="s">
        <v>676</v>
      </c>
      <c r="B117" s="3" t="s">
        <v>676</v>
      </c>
      <c r="C117" s="72" t="s">
        <v>604</v>
      </c>
      <c r="D117" s="73" t="s">
        <v>28</v>
      </c>
      <c r="E117" s="73">
        <v>2018</v>
      </c>
      <c r="F117" s="73" t="s">
        <v>635</v>
      </c>
      <c r="G117" s="73" t="s">
        <v>345</v>
      </c>
      <c r="H117" s="78" t="s">
        <v>27</v>
      </c>
      <c r="I117" s="72" t="s">
        <v>426</v>
      </c>
      <c r="J117" s="73" t="s">
        <v>677</v>
      </c>
      <c r="K117" s="73" t="s">
        <v>677</v>
      </c>
      <c r="L117" s="74">
        <v>1284.72</v>
      </c>
      <c r="M117" s="74">
        <v>2436.85</v>
      </c>
    </row>
    <row r="118" spans="1:13" ht="14.25" x14ac:dyDescent="0.2">
      <c r="A118" s="3" t="s">
        <v>676</v>
      </c>
      <c r="B118" s="3" t="s">
        <v>676</v>
      </c>
      <c r="C118" s="72" t="s">
        <v>604</v>
      </c>
      <c r="D118" s="73" t="s">
        <v>28</v>
      </c>
      <c r="E118" s="73">
        <v>2018</v>
      </c>
      <c r="F118" s="73" t="s">
        <v>635</v>
      </c>
      <c r="G118" s="73" t="s">
        <v>345</v>
      </c>
      <c r="H118" s="78" t="s">
        <v>27</v>
      </c>
      <c r="I118" s="72" t="s">
        <v>245</v>
      </c>
      <c r="J118" s="73" t="s">
        <v>677</v>
      </c>
      <c r="K118" s="73" t="s">
        <v>677</v>
      </c>
      <c r="L118" s="74">
        <v>1284.72</v>
      </c>
      <c r="M118" s="74">
        <v>2436.85</v>
      </c>
    </row>
    <row r="119" spans="1:13" ht="14.25" x14ac:dyDescent="0.2">
      <c r="A119" s="3" t="s">
        <v>676</v>
      </c>
      <c r="B119" s="3" t="s">
        <v>676</v>
      </c>
      <c r="C119" s="72" t="s">
        <v>604</v>
      </c>
      <c r="D119" s="73" t="s">
        <v>28</v>
      </c>
      <c r="E119" s="73">
        <v>2018</v>
      </c>
      <c r="F119" s="73" t="s">
        <v>635</v>
      </c>
      <c r="G119" s="73" t="s">
        <v>345</v>
      </c>
      <c r="H119" s="78" t="s">
        <v>63</v>
      </c>
      <c r="I119" s="72" t="s">
        <v>265</v>
      </c>
      <c r="J119" s="73" t="s">
        <v>677</v>
      </c>
      <c r="K119" s="73" t="s">
        <v>677</v>
      </c>
      <c r="L119" s="74">
        <v>2803.8272000000002</v>
      </c>
      <c r="M119" s="74">
        <v>5448.44</v>
      </c>
    </row>
    <row r="120" spans="1:13" ht="14.25" x14ac:dyDescent="0.2">
      <c r="A120" s="3" t="s">
        <v>676</v>
      </c>
      <c r="B120" s="3" t="s">
        <v>676</v>
      </c>
      <c r="C120" s="72" t="s">
        <v>604</v>
      </c>
      <c r="D120" s="73" t="s">
        <v>28</v>
      </c>
      <c r="E120" s="73">
        <v>2018</v>
      </c>
      <c r="F120" s="73" t="s">
        <v>635</v>
      </c>
      <c r="G120" s="73" t="s">
        <v>345</v>
      </c>
      <c r="H120" s="78" t="s">
        <v>63</v>
      </c>
      <c r="I120" s="72" t="s">
        <v>265</v>
      </c>
      <c r="J120" s="73" t="s">
        <v>677</v>
      </c>
      <c r="K120" s="73" t="s">
        <v>677</v>
      </c>
      <c r="L120" s="74">
        <v>2803.8272000000002</v>
      </c>
      <c r="M120" s="74">
        <v>5448.44</v>
      </c>
    </row>
    <row r="121" spans="1:13" ht="14.25" x14ac:dyDescent="0.2">
      <c r="A121" s="3" t="s">
        <v>676</v>
      </c>
      <c r="B121" s="3" t="s">
        <v>676</v>
      </c>
      <c r="C121" s="72" t="s">
        <v>604</v>
      </c>
      <c r="D121" s="73" t="s">
        <v>28</v>
      </c>
      <c r="E121" s="73">
        <v>2018</v>
      </c>
      <c r="F121" s="73" t="s">
        <v>635</v>
      </c>
      <c r="G121" s="73" t="s">
        <v>345</v>
      </c>
      <c r="H121" s="78" t="s">
        <v>27</v>
      </c>
      <c r="I121" s="72" t="s">
        <v>256</v>
      </c>
      <c r="J121" s="73" t="s">
        <v>677</v>
      </c>
      <c r="K121" s="73" t="s">
        <v>677</v>
      </c>
      <c r="L121" s="74">
        <v>1284.72</v>
      </c>
      <c r="M121" s="74">
        <v>2436.85</v>
      </c>
    </row>
    <row r="122" spans="1:13" ht="14.25" x14ac:dyDescent="0.2">
      <c r="A122" s="3" t="s">
        <v>676</v>
      </c>
      <c r="B122" s="3" t="s">
        <v>676</v>
      </c>
      <c r="C122" s="72" t="s">
        <v>604</v>
      </c>
      <c r="D122" s="73" t="s">
        <v>28</v>
      </c>
      <c r="E122" s="73">
        <v>2018</v>
      </c>
      <c r="F122" s="73" t="s">
        <v>635</v>
      </c>
      <c r="G122" s="73" t="s">
        <v>345</v>
      </c>
      <c r="H122" s="78" t="s">
        <v>27</v>
      </c>
      <c r="I122" s="72" t="s">
        <v>403</v>
      </c>
      <c r="J122" s="73" t="s">
        <v>677</v>
      </c>
      <c r="K122" s="73" t="s">
        <v>677</v>
      </c>
      <c r="L122" s="74">
        <v>1284.72</v>
      </c>
      <c r="M122" s="74">
        <v>2436.85</v>
      </c>
    </row>
    <row r="123" spans="1:13" ht="14.25" x14ac:dyDescent="0.2">
      <c r="A123" s="3" t="s">
        <v>676</v>
      </c>
      <c r="B123" s="3" t="s">
        <v>676</v>
      </c>
      <c r="C123" s="72" t="s">
        <v>604</v>
      </c>
      <c r="D123" s="73" t="s">
        <v>28</v>
      </c>
      <c r="E123" s="73">
        <v>2018</v>
      </c>
      <c r="F123" s="73" t="s">
        <v>635</v>
      </c>
      <c r="G123" s="73" t="s">
        <v>345</v>
      </c>
      <c r="H123" s="78" t="s">
        <v>27</v>
      </c>
      <c r="I123" s="72" t="s">
        <v>261</v>
      </c>
      <c r="J123" s="73" t="s">
        <v>677</v>
      </c>
      <c r="K123" s="73" t="s">
        <v>677</v>
      </c>
      <c r="L123" s="74">
        <v>1284.72</v>
      </c>
      <c r="M123" s="74">
        <v>2436.85</v>
      </c>
    </row>
    <row r="124" spans="1:13" ht="14.25" x14ac:dyDescent="0.2">
      <c r="A124" s="3" t="s">
        <v>676</v>
      </c>
      <c r="B124" s="3" t="s">
        <v>676</v>
      </c>
      <c r="C124" s="72" t="s">
        <v>604</v>
      </c>
      <c r="D124" s="73" t="s">
        <v>28</v>
      </c>
      <c r="E124" s="73">
        <v>2018</v>
      </c>
      <c r="F124" s="73" t="s">
        <v>635</v>
      </c>
      <c r="G124" s="73" t="s">
        <v>345</v>
      </c>
      <c r="H124" s="78" t="s">
        <v>27</v>
      </c>
      <c r="I124" s="72" t="s">
        <v>427</v>
      </c>
      <c r="J124" s="73" t="s">
        <v>677</v>
      </c>
      <c r="K124" s="73" t="s">
        <v>677</v>
      </c>
      <c r="L124" s="74">
        <v>1284.72</v>
      </c>
      <c r="M124" s="74">
        <v>2436.85</v>
      </c>
    </row>
    <row r="125" spans="1:13" ht="14.25" x14ac:dyDescent="0.2">
      <c r="A125" s="3" t="s">
        <v>676</v>
      </c>
      <c r="B125" s="3" t="s">
        <v>676</v>
      </c>
      <c r="C125" s="72" t="s">
        <v>604</v>
      </c>
      <c r="D125" s="73" t="s">
        <v>28</v>
      </c>
      <c r="E125" s="73">
        <v>2018</v>
      </c>
      <c r="F125" s="73" t="s">
        <v>635</v>
      </c>
      <c r="G125" s="73" t="s">
        <v>345</v>
      </c>
      <c r="H125" s="78" t="s">
        <v>27</v>
      </c>
      <c r="I125" s="72" t="s">
        <v>265</v>
      </c>
      <c r="J125" s="73" t="s">
        <v>677</v>
      </c>
      <c r="K125" s="73" t="s">
        <v>677</v>
      </c>
      <c r="L125" s="74">
        <v>1284.72</v>
      </c>
      <c r="M125" s="74">
        <v>2436.85</v>
      </c>
    </row>
    <row r="126" spans="1:13" ht="14.25" x14ac:dyDescent="0.2">
      <c r="A126" s="3" t="s">
        <v>676</v>
      </c>
      <c r="B126" s="3" t="s">
        <v>676</v>
      </c>
      <c r="C126" s="72" t="s">
        <v>604</v>
      </c>
      <c r="D126" s="73" t="s">
        <v>28</v>
      </c>
      <c r="E126" s="73">
        <v>2018</v>
      </c>
      <c r="F126" s="73" t="s">
        <v>635</v>
      </c>
      <c r="G126" s="73" t="s">
        <v>345</v>
      </c>
      <c r="H126" s="78" t="s">
        <v>27</v>
      </c>
      <c r="I126" s="72" t="s">
        <v>404</v>
      </c>
      <c r="J126" s="73" t="s">
        <v>677</v>
      </c>
      <c r="K126" s="73" t="s">
        <v>677</v>
      </c>
      <c r="L126" s="74">
        <v>1284.72</v>
      </c>
      <c r="M126" s="74">
        <v>2436.85</v>
      </c>
    </row>
    <row r="127" spans="1:13" ht="14.25" x14ac:dyDescent="0.2">
      <c r="A127" s="3" t="s">
        <v>676</v>
      </c>
      <c r="B127" s="3" t="s">
        <v>676</v>
      </c>
      <c r="C127" s="72" t="s">
        <v>604</v>
      </c>
      <c r="D127" s="73" t="s">
        <v>28</v>
      </c>
      <c r="E127" s="73">
        <v>2018</v>
      </c>
      <c r="F127" s="73" t="s">
        <v>635</v>
      </c>
      <c r="G127" s="73" t="s">
        <v>345</v>
      </c>
      <c r="H127" s="78" t="s">
        <v>27</v>
      </c>
      <c r="I127" s="72" t="s">
        <v>265</v>
      </c>
      <c r="J127" s="73" t="s">
        <v>677</v>
      </c>
      <c r="K127" s="73" t="s">
        <v>677</v>
      </c>
      <c r="L127" s="74">
        <v>1284.72</v>
      </c>
      <c r="M127" s="74">
        <v>2436.85</v>
      </c>
    </row>
    <row r="128" spans="1:13" ht="14.25" x14ac:dyDescent="0.2">
      <c r="A128" s="3" t="s">
        <v>676</v>
      </c>
      <c r="B128" s="3" t="s">
        <v>676</v>
      </c>
      <c r="C128" s="72" t="s">
        <v>604</v>
      </c>
      <c r="D128" s="73" t="s">
        <v>28</v>
      </c>
      <c r="E128" s="73">
        <v>2018</v>
      </c>
      <c r="F128" s="73" t="s">
        <v>635</v>
      </c>
      <c r="G128" s="73" t="s">
        <v>345</v>
      </c>
      <c r="H128" s="78" t="s">
        <v>63</v>
      </c>
      <c r="I128" s="72" t="s">
        <v>147</v>
      </c>
      <c r="J128" s="73" t="s">
        <v>677</v>
      </c>
      <c r="K128" s="73" t="s">
        <v>677</v>
      </c>
      <c r="L128" s="74">
        <v>2803.8272000000002</v>
      </c>
      <c r="M128" s="74">
        <v>5448.44</v>
      </c>
    </row>
    <row r="129" spans="1:13" ht="14.25" x14ac:dyDescent="0.2">
      <c r="A129" s="3" t="s">
        <v>676</v>
      </c>
      <c r="B129" s="3" t="s">
        <v>676</v>
      </c>
      <c r="C129" s="72" t="s">
        <v>604</v>
      </c>
      <c r="D129" s="73" t="s">
        <v>28</v>
      </c>
      <c r="E129" s="73">
        <v>2018</v>
      </c>
      <c r="F129" s="73" t="s">
        <v>635</v>
      </c>
      <c r="G129" s="73" t="s">
        <v>345</v>
      </c>
      <c r="H129" s="73" t="s">
        <v>27</v>
      </c>
      <c r="I129" s="73" t="s">
        <v>402</v>
      </c>
      <c r="J129" s="73" t="s">
        <v>677</v>
      </c>
      <c r="K129" s="73" t="s">
        <v>677</v>
      </c>
      <c r="L129" s="75">
        <v>1284.72</v>
      </c>
      <c r="M129" s="76">
        <v>2436.85</v>
      </c>
    </row>
    <row r="130" spans="1:13" ht="14.25" x14ac:dyDescent="0.2">
      <c r="A130" s="3" t="s">
        <v>676</v>
      </c>
      <c r="B130" s="3" t="s">
        <v>676</v>
      </c>
      <c r="C130" s="72" t="s">
        <v>604</v>
      </c>
      <c r="D130" s="73" t="s">
        <v>28</v>
      </c>
      <c r="E130" s="73">
        <v>2018</v>
      </c>
      <c r="F130" s="73" t="s">
        <v>635</v>
      </c>
      <c r="G130" s="73" t="s">
        <v>345</v>
      </c>
      <c r="H130" s="73" t="s">
        <v>27</v>
      </c>
      <c r="I130" s="73" t="s">
        <v>719</v>
      </c>
      <c r="J130" s="73" t="s">
        <v>677</v>
      </c>
      <c r="K130" s="73" t="s">
        <v>677</v>
      </c>
      <c r="L130" s="75">
        <v>1284.72</v>
      </c>
      <c r="M130" s="76">
        <v>2436.85</v>
      </c>
    </row>
    <row r="131" spans="1:13" ht="14.25" x14ac:dyDescent="0.2">
      <c r="A131" s="3" t="s">
        <v>676</v>
      </c>
      <c r="B131" s="3" t="s">
        <v>676</v>
      </c>
      <c r="C131" s="72" t="s">
        <v>604</v>
      </c>
      <c r="D131" s="73" t="s">
        <v>28</v>
      </c>
      <c r="E131" s="73">
        <v>2018</v>
      </c>
      <c r="F131" s="73" t="s">
        <v>635</v>
      </c>
      <c r="G131" s="73" t="s">
        <v>345</v>
      </c>
      <c r="H131" s="73" t="s">
        <v>36</v>
      </c>
      <c r="I131" s="73" t="s">
        <v>265</v>
      </c>
      <c r="J131" s="73" t="s">
        <v>677</v>
      </c>
      <c r="K131" s="73" t="s">
        <v>677</v>
      </c>
      <c r="L131" s="75">
        <v>3748.2024000000001</v>
      </c>
      <c r="M131" s="76">
        <v>7283.55</v>
      </c>
    </row>
    <row r="132" spans="1:13" ht="14.25" x14ac:dyDescent="0.2">
      <c r="A132" s="3" t="s">
        <v>676</v>
      </c>
      <c r="B132" s="3" t="s">
        <v>676</v>
      </c>
      <c r="C132" s="72" t="s">
        <v>604</v>
      </c>
      <c r="D132" s="73" t="s">
        <v>28</v>
      </c>
      <c r="E132" s="73">
        <v>2018</v>
      </c>
      <c r="F132" s="73" t="s">
        <v>635</v>
      </c>
      <c r="G132" s="73" t="s">
        <v>345</v>
      </c>
      <c r="H132" s="73" t="s">
        <v>27</v>
      </c>
      <c r="I132" s="73" t="s">
        <v>402</v>
      </c>
      <c r="J132" s="73" t="s">
        <v>677</v>
      </c>
      <c r="K132" s="73" t="s">
        <v>677</v>
      </c>
      <c r="L132" s="75">
        <v>1284.72</v>
      </c>
      <c r="M132" s="76">
        <v>2436.85</v>
      </c>
    </row>
    <row r="133" spans="1:13" ht="14.25" x14ac:dyDescent="0.2">
      <c r="A133" s="3" t="s">
        <v>676</v>
      </c>
      <c r="B133" s="3" t="s">
        <v>676</v>
      </c>
      <c r="C133" s="72" t="s">
        <v>604</v>
      </c>
      <c r="D133" s="73" t="s">
        <v>28</v>
      </c>
      <c r="E133" s="73">
        <v>2018</v>
      </c>
      <c r="F133" s="73" t="s">
        <v>635</v>
      </c>
      <c r="G133" s="73" t="s">
        <v>345</v>
      </c>
      <c r="H133" s="73" t="s">
        <v>63</v>
      </c>
      <c r="I133" s="73" t="s">
        <v>265</v>
      </c>
      <c r="J133" s="73" t="s">
        <v>677</v>
      </c>
      <c r="K133" s="73" t="s">
        <v>677</v>
      </c>
      <c r="L133" s="75">
        <v>2803.8272000000002</v>
      </c>
      <c r="M133" s="76">
        <v>5448.44</v>
      </c>
    </row>
    <row r="134" spans="1:13" ht="14.25" x14ac:dyDescent="0.2">
      <c r="A134" s="3" t="s">
        <v>676</v>
      </c>
      <c r="B134" s="3" t="s">
        <v>676</v>
      </c>
      <c r="C134" s="72" t="s">
        <v>604</v>
      </c>
      <c r="D134" s="73" t="s">
        <v>28</v>
      </c>
      <c r="E134" s="73">
        <v>2018</v>
      </c>
      <c r="F134" s="73" t="s">
        <v>635</v>
      </c>
      <c r="G134" s="73" t="s">
        <v>345</v>
      </c>
      <c r="H134" s="73" t="s">
        <v>27</v>
      </c>
      <c r="I134" s="73" t="s">
        <v>324</v>
      </c>
      <c r="J134" s="73" t="s">
        <v>677</v>
      </c>
      <c r="K134" s="73" t="s">
        <v>677</v>
      </c>
      <c r="L134" s="75">
        <v>1284.72</v>
      </c>
      <c r="M134" s="76">
        <v>2436.85</v>
      </c>
    </row>
    <row r="135" spans="1:13" ht="14.25" x14ac:dyDescent="0.2">
      <c r="A135" s="3" t="s">
        <v>676</v>
      </c>
      <c r="B135" s="3" t="s">
        <v>676</v>
      </c>
      <c r="C135" s="72" t="s">
        <v>604</v>
      </c>
      <c r="D135" s="73" t="s">
        <v>28</v>
      </c>
      <c r="E135" s="73">
        <v>2018</v>
      </c>
      <c r="F135" s="73" t="s">
        <v>635</v>
      </c>
      <c r="G135" s="73" t="s">
        <v>345</v>
      </c>
      <c r="H135" s="73" t="s">
        <v>36</v>
      </c>
      <c r="I135" s="73" t="s">
        <v>265</v>
      </c>
      <c r="J135" s="73" t="s">
        <v>677</v>
      </c>
      <c r="K135" s="73" t="s">
        <v>677</v>
      </c>
      <c r="L135" s="75">
        <v>3748.2024000000001</v>
      </c>
      <c r="M135" s="76">
        <v>7283.55</v>
      </c>
    </row>
    <row r="136" spans="1:13" ht="14.25" x14ac:dyDescent="0.2">
      <c r="A136" s="3" t="s">
        <v>676</v>
      </c>
      <c r="B136" s="3" t="s">
        <v>676</v>
      </c>
      <c r="C136" s="72" t="s">
        <v>604</v>
      </c>
      <c r="D136" s="73" t="s">
        <v>28</v>
      </c>
      <c r="E136" s="73">
        <v>2018</v>
      </c>
      <c r="F136" s="73" t="s">
        <v>635</v>
      </c>
      <c r="G136" s="73" t="s">
        <v>345</v>
      </c>
      <c r="H136" s="73" t="s">
        <v>27</v>
      </c>
      <c r="I136" s="73" t="s">
        <v>432</v>
      </c>
      <c r="J136" s="73" t="s">
        <v>677</v>
      </c>
      <c r="K136" s="73" t="s">
        <v>677</v>
      </c>
      <c r="L136" s="75">
        <v>1284.72</v>
      </c>
      <c r="M136" s="76">
        <v>2436.85</v>
      </c>
    </row>
    <row r="137" spans="1:13" ht="14.25" x14ac:dyDescent="0.2">
      <c r="A137" s="3" t="s">
        <v>676</v>
      </c>
      <c r="B137" s="3" t="s">
        <v>676</v>
      </c>
      <c r="C137" s="72" t="s">
        <v>604</v>
      </c>
      <c r="D137" s="73" t="s">
        <v>28</v>
      </c>
      <c r="E137" s="73">
        <v>2018</v>
      </c>
      <c r="F137" s="73" t="s">
        <v>635</v>
      </c>
      <c r="G137" s="73" t="s">
        <v>345</v>
      </c>
      <c r="H137" s="73" t="s">
        <v>27</v>
      </c>
      <c r="I137" s="73" t="s">
        <v>402</v>
      </c>
      <c r="J137" s="73" t="s">
        <v>677</v>
      </c>
      <c r="K137" s="73" t="s">
        <v>677</v>
      </c>
      <c r="L137" s="75">
        <v>1284.72</v>
      </c>
      <c r="M137" s="76">
        <v>2436.85</v>
      </c>
    </row>
    <row r="138" spans="1:13" ht="14.25" x14ac:dyDescent="0.2">
      <c r="A138" s="3" t="s">
        <v>676</v>
      </c>
      <c r="B138" s="3" t="s">
        <v>676</v>
      </c>
      <c r="C138" s="72" t="s">
        <v>604</v>
      </c>
      <c r="D138" s="73" t="s">
        <v>28</v>
      </c>
      <c r="E138" s="73">
        <v>2018</v>
      </c>
      <c r="F138" s="73" t="s">
        <v>635</v>
      </c>
      <c r="G138" s="73" t="s">
        <v>345</v>
      </c>
      <c r="H138" s="73" t="s">
        <v>27</v>
      </c>
      <c r="I138" s="73" t="s">
        <v>322</v>
      </c>
      <c r="J138" s="73" t="s">
        <v>677</v>
      </c>
      <c r="K138" s="73" t="s">
        <v>677</v>
      </c>
      <c r="L138" s="75">
        <v>1284.72</v>
      </c>
      <c r="M138" s="76">
        <v>2436.85</v>
      </c>
    </row>
    <row r="139" spans="1:13" ht="14.25" x14ac:dyDescent="0.2">
      <c r="A139" s="3" t="s">
        <v>676</v>
      </c>
      <c r="B139" s="3" t="s">
        <v>676</v>
      </c>
      <c r="C139" s="72" t="s">
        <v>604</v>
      </c>
      <c r="D139" s="73" t="s">
        <v>28</v>
      </c>
      <c r="E139" s="73">
        <v>2018</v>
      </c>
      <c r="F139" s="73" t="s">
        <v>635</v>
      </c>
      <c r="G139" s="73" t="s">
        <v>345</v>
      </c>
      <c r="H139" s="73" t="s">
        <v>27</v>
      </c>
      <c r="I139" s="73" t="s">
        <v>196</v>
      </c>
      <c r="J139" s="73" t="s">
        <v>677</v>
      </c>
      <c r="K139" s="73" t="s">
        <v>677</v>
      </c>
      <c r="L139" s="75">
        <v>1284.72</v>
      </c>
      <c r="M139" s="76">
        <v>2436.85</v>
      </c>
    </row>
    <row r="140" spans="1:13" ht="14.25" x14ac:dyDescent="0.2">
      <c r="A140" s="3" t="s">
        <v>676</v>
      </c>
      <c r="B140" s="3" t="s">
        <v>676</v>
      </c>
      <c r="C140" s="72" t="s">
        <v>604</v>
      </c>
      <c r="D140" s="73" t="s">
        <v>28</v>
      </c>
      <c r="E140" s="73">
        <v>2018</v>
      </c>
      <c r="F140" s="73" t="s">
        <v>635</v>
      </c>
      <c r="G140" s="73" t="s">
        <v>345</v>
      </c>
      <c r="H140" s="73" t="s">
        <v>27</v>
      </c>
      <c r="I140" s="73" t="s">
        <v>256</v>
      </c>
      <c r="J140" s="73" t="s">
        <v>677</v>
      </c>
      <c r="K140" s="73" t="s">
        <v>677</v>
      </c>
      <c r="L140" s="75">
        <v>1284.72</v>
      </c>
      <c r="M140" s="76">
        <v>2436.85</v>
      </c>
    </row>
    <row r="141" spans="1:13" ht="14.25" x14ac:dyDescent="0.2">
      <c r="A141" s="3" t="s">
        <v>676</v>
      </c>
      <c r="B141" s="3" t="s">
        <v>676</v>
      </c>
      <c r="C141" s="72" t="s">
        <v>604</v>
      </c>
      <c r="D141" s="73" t="s">
        <v>28</v>
      </c>
      <c r="E141" s="73">
        <v>2018</v>
      </c>
      <c r="F141" s="73" t="s">
        <v>635</v>
      </c>
      <c r="G141" s="73" t="s">
        <v>345</v>
      </c>
      <c r="H141" s="73" t="s">
        <v>27</v>
      </c>
      <c r="I141" s="73" t="s">
        <v>404</v>
      </c>
      <c r="J141" s="73" t="s">
        <v>677</v>
      </c>
      <c r="K141" s="73" t="s">
        <v>677</v>
      </c>
      <c r="L141" s="75">
        <v>1284.72</v>
      </c>
      <c r="M141" s="76">
        <v>2436.85</v>
      </c>
    </row>
    <row r="142" spans="1:13" ht="14.25" x14ac:dyDescent="0.2">
      <c r="A142" s="3" t="s">
        <v>676</v>
      </c>
      <c r="B142" s="3" t="s">
        <v>676</v>
      </c>
      <c r="C142" s="72" t="s">
        <v>604</v>
      </c>
      <c r="D142" s="73" t="s">
        <v>28</v>
      </c>
      <c r="E142" s="73">
        <v>2018</v>
      </c>
      <c r="F142" s="73" t="s">
        <v>635</v>
      </c>
      <c r="G142" s="73" t="s">
        <v>345</v>
      </c>
      <c r="H142" s="73" t="s">
        <v>27</v>
      </c>
      <c r="I142" s="73" t="s">
        <v>149</v>
      </c>
      <c r="J142" s="73" t="s">
        <v>677</v>
      </c>
      <c r="K142" s="73" t="s">
        <v>677</v>
      </c>
      <c r="L142" s="75">
        <v>1284.72</v>
      </c>
      <c r="M142" s="76">
        <v>2436.85</v>
      </c>
    </row>
    <row r="143" spans="1:13" ht="14.25" x14ac:dyDescent="0.2">
      <c r="A143" s="3" t="s">
        <v>676</v>
      </c>
      <c r="B143" s="3" t="s">
        <v>676</v>
      </c>
      <c r="C143" s="72" t="s">
        <v>604</v>
      </c>
      <c r="D143" s="73" t="s">
        <v>28</v>
      </c>
      <c r="E143" s="73">
        <v>2018</v>
      </c>
      <c r="F143" s="73" t="s">
        <v>635</v>
      </c>
      <c r="G143" s="73" t="s">
        <v>345</v>
      </c>
      <c r="H143" s="73" t="s">
        <v>27</v>
      </c>
      <c r="I143" s="73" t="s">
        <v>265</v>
      </c>
      <c r="J143" s="73" t="s">
        <v>677</v>
      </c>
      <c r="K143" s="73" t="s">
        <v>677</v>
      </c>
      <c r="L143" s="75">
        <v>1284.72</v>
      </c>
      <c r="M143" s="76">
        <v>2436.85</v>
      </c>
    </row>
    <row r="144" spans="1:13" ht="14.25" x14ac:dyDescent="0.2">
      <c r="A144" s="3" t="s">
        <v>676</v>
      </c>
      <c r="B144" s="3" t="s">
        <v>676</v>
      </c>
      <c r="C144" s="72" t="s">
        <v>604</v>
      </c>
      <c r="D144" s="73" t="s">
        <v>28</v>
      </c>
      <c r="E144" s="73">
        <v>2018</v>
      </c>
      <c r="F144" s="73" t="s">
        <v>635</v>
      </c>
      <c r="G144" s="73" t="s">
        <v>345</v>
      </c>
      <c r="H144" s="73" t="s">
        <v>27</v>
      </c>
      <c r="I144" s="73" t="s">
        <v>402</v>
      </c>
      <c r="J144" s="73" t="s">
        <v>677</v>
      </c>
      <c r="K144" s="73" t="s">
        <v>677</v>
      </c>
      <c r="L144" s="75">
        <v>1284.72</v>
      </c>
      <c r="M144" s="76">
        <v>2436.85</v>
      </c>
    </row>
    <row r="145" spans="1:13" ht="14.25" x14ac:dyDescent="0.2">
      <c r="A145" s="3" t="s">
        <v>676</v>
      </c>
      <c r="B145" s="3" t="s">
        <v>676</v>
      </c>
      <c r="C145" s="72" t="s">
        <v>604</v>
      </c>
      <c r="D145" s="73" t="s">
        <v>28</v>
      </c>
      <c r="E145" s="73">
        <v>2018</v>
      </c>
      <c r="F145" s="73" t="s">
        <v>635</v>
      </c>
      <c r="G145" s="73" t="s">
        <v>345</v>
      </c>
      <c r="H145" s="73" t="s">
        <v>27</v>
      </c>
      <c r="I145" s="73" t="s">
        <v>432</v>
      </c>
      <c r="J145" s="73" t="s">
        <v>677</v>
      </c>
      <c r="K145" s="73" t="s">
        <v>677</v>
      </c>
      <c r="L145" s="75">
        <v>1284.72</v>
      </c>
      <c r="M145" s="76">
        <v>2436.85</v>
      </c>
    </row>
    <row r="146" spans="1:13" ht="14.25" x14ac:dyDescent="0.2">
      <c r="A146" s="3" t="s">
        <v>676</v>
      </c>
      <c r="B146" s="3" t="s">
        <v>676</v>
      </c>
      <c r="C146" s="72" t="s">
        <v>604</v>
      </c>
      <c r="D146" s="73" t="s">
        <v>28</v>
      </c>
      <c r="E146" s="73">
        <v>2018</v>
      </c>
      <c r="F146" s="73" t="s">
        <v>635</v>
      </c>
      <c r="G146" s="73" t="s">
        <v>345</v>
      </c>
      <c r="H146" s="73" t="s">
        <v>27</v>
      </c>
      <c r="I146" s="73" t="s">
        <v>428</v>
      </c>
      <c r="J146" s="73" t="s">
        <v>677</v>
      </c>
      <c r="K146" s="73" t="s">
        <v>677</v>
      </c>
      <c r="L146" s="75">
        <v>1284.72</v>
      </c>
      <c r="M146" s="76">
        <v>2436.85</v>
      </c>
    </row>
    <row r="147" spans="1:13" ht="14.25" x14ac:dyDescent="0.2">
      <c r="A147" s="3" t="s">
        <v>676</v>
      </c>
      <c r="B147" s="3" t="s">
        <v>676</v>
      </c>
      <c r="C147" s="72" t="s">
        <v>604</v>
      </c>
      <c r="D147" s="73" t="s">
        <v>28</v>
      </c>
      <c r="E147" s="73">
        <v>2018</v>
      </c>
      <c r="F147" s="73" t="s">
        <v>635</v>
      </c>
      <c r="G147" s="73" t="s">
        <v>345</v>
      </c>
      <c r="H147" s="73" t="s">
        <v>63</v>
      </c>
      <c r="I147" s="73" t="s">
        <v>265</v>
      </c>
      <c r="J147" s="73" t="s">
        <v>677</v>
      </c>
      <c r="K147" s="73" t="s">
        <v>677</v>
      </c>
      <c r="L147" s="75">
        <v>2803.8272000000002</v>
      </c>
      <c r="M147" s="76">
        <v>5448.44</v>
      </c>
    </row>
    <row r="148" spans="1:13" ht="14.25" x14ac:dyDescent="0.2">
      <c r="A148" s="3" t="s">
        <v>676</v>
      </c>
      <c r="B148" s="3" t="s">
        <v>676</v>
      </c>
      <c r="C148" s="72" t="s">
        <v>604</v>
      </c>
      <c r="D148" s="73" t="s">
        <v>28</v>
      </c>
      <c r="E148" s="73">
        <v>2018</v>
      </c>
      <c r="F148" s="73" t="s">
        <v>635</v>
      </c>
      <c r="G148" s="73" t="s">
        <v>345</v>
      </c>
      <c r="H148" s="73" t="s">
        <v>27</v>
      </c>
      <c r="I148" s="73" t="s">
        <v>403</v>
      </c>
      <c r="J148" s="73" t="s">
        <v>677</v>
      </c>
      <c r="K148" s="73" t="s">
        <v>677</v>
      </c>
      <c r="L148" s="75">
        <v>1284.72</v>
      </c>
      <c r="M148" s="76">
        <v>2436.85</v>
      </c>
    </row>
    <row r="149" spans="1:13" ht="14.25" x14ac:dyDescent="0.2">
      <c r="A149" s="3" t="s">
        <v>676</v>
      </c>
      <c r="B149" s="3" t="s">
        <v>676</v>
      </c>
      <c r="C149" s="72" t="s">
        <v>604</v>
      </c>
      <c r="D149" s="73" t="s">
        <v>28</v>
      </c>
      <c r="E149" s="73">
        <v>2018</v>
      </c>
      <c r="F149" s="73" t="s">
        <v>635</v>
      </c>
      <c r="G149" s="73" t="s">
        <v>345</v>
      </c>
      <c r="H149" s="73" t="s">
        <v>27</v>
      </c>
      <c r="I149" s="73" t="s">
        <v>736</v>
      </c>
      <c r="J149" s="73" t="s">
        <v>677</v>
      </c>
      <c r="K149" s="73" t="s">
        <v>677</v>
      </c>
      <c r="L149" s="75">
        <v>1284.72</v>
      </c>
      <c r="M149" s="76">
        <v>2436.85</v>
      </c>
    </row>
    <row r="150" spans="1:13" ht="14.25" x14ac:dyDescent="0.2">
      <c r="A150" s="3" t="s">
        <v>676</v>
      </c>
      <c r="B150" s="3" t="s">
        <v>676</v>
      </c>
      <c r="C150" s="72" t="s">
        <v>604</v>
      </c>
      <c r="D150" s="73" t="s">
        <v>28</v>
      </c>
      <c r="E150" s="73">
        <v>2018</v>
      </c>
      <c r="F150" s="73" t="s">
        <v>635</v>
      </c>
      <c r="G150" s="73" t="s">
        <v>345</v>
      </c>
      <c r="H150" s="73" t="s">
        <v>27</v>
      </c>
      <c r="I150" s="73" t="s">
        <v>265</v>
      </c>
      <c r="J150" s="73" t="s">
        <v>677</v>
      </c>
      <c r="K150" s="73" t="s">
        <v>677</v>
      </c>
      <c r="L150" s="75">
        <v>1284.72</v>
      </c>
      <c r="M150" s="76">
        <v>2436.85</v>
      </c>
    </row>
    <row r="151" spans="1:13" ht="14.25" x14ac:dyDescent="0.2">
      <c r="A151" s="3" t="s">
        <v>676</v>
      </c>
      <c r="B151" s="3" t="s">
        <v>676</v>
      </c>
      <c r="C151" s="72" t="s">
        <v>604</v>
      </c>
      <c r="D151" s="73" t="s">
        <v>28</v>
      </c>
      <c r="E151" s="73">
        <v>2018</v>
      </c>
      <c r="F151" s="73" t="s">
        <v>635</v>
      </c>
      <c r="G151" s="73" t="s">
        <v>345</v>
      </c>
      <c r="H151" s="73" t="s">
        <v>27</v>
      </c>
      <c r="I151" s="73" t="s">
        <v>265</v>
      </c>
      <c r="J151" s="73" t="s">
        <v>677</v>
      </c>
      <c r="K151" s="73" t="s">
        <v>677</v>
      </c>
      <c r="L151" s="75">
        <v>1284.72</v>
      </c>
      <c r="M151" s="76">
        <v>2436.85</v>
      </c>
    </row>
    <row r="152" spans="1:13" ht="14.25" x14ac:dyDescent="0.2">
      <c r="A152" s="3" t="s">
        <v>676</v>
      </c>
      <c r="B152" s="3" t="s">
        <v>676</v>
      </c>
      <c r="C152" s="72" t="s">
        <v>604</v>
      </c>
      <c r="D152" s="73" t="s">
        <v>28</v>
      </c>
      <c r="E152" s="73">
        <v>2018</v>
      </c>
      <c r="F152" s="73" t="s">
        <v>635</v>
      </c>
      <c r="G152" s="73" t="s">
        <v>345</v>
      </c>
      <c r="H152" s="73" t="s">
        <v>27</v>
      </c>
      <c r="I152" s="73" t="s">
        <v>265</v>
      </c>
      <c r="J152" s="73" t="s">
        <v>677</v>
      </c>
      <c r="K152" s="73" t="s">
        <v>677</v>
      </c>
      <c r="L152" s="75">
        <v>1284.72</v>
      </c>
      <c r="M152" s="76">
        <v>2436.85</v>
      </c>
    </row>
    <row r="153" spans="1:13" ht="14.25" x14ac:dyDescent="0.2">
      <c r="A153" s="3" t="s">
        <v>676</v>
      </c>
      <c r="B153" s="3" t="s">
        <v>676</v>
      </c>
      <c r="C153" s="72" t="s">
        <v>604</v>
      </c>
      <c r="D153" s="73" t="s">
        <v>28</v>
      </c>
      <c r="E153" s="73">
        <v>2018</v>
      </c>
      <c r="F153" s="73" t="s">
        <v>635</v>
      </c>
      <c r="G153" s="73" t="s">
        <v>345</v>
      </c>
      <c r="H153" s="73" t="s">
        <v>27</v>
      </c>
      <c r="I153" s="73" t="s">
        <v>716</v>
      </c>
      <c r="J153" s="73" t="s">
        <v>677</v>
      </c>
      <c r="K153" s="73" t="s">
        <v>677</v>
      </c>
      <c r="L153" s="75">
        <v>1284.72</v>
      </c>
      <c r="M153" s="76">
        <v>2436.85</v>
      </c>
    </row>
    <row r="154" spans="1:13" ht="14.25" x14ac:dyDescent="0.2">
      <c r="A154" s="3" t="s">
        <v>676</v>
      </c>
      <c r="B154" s="3" t="s">
        <v>676</v>
      </c>
      <c r="C154" s="72" t="s">
        <v>604</v>
      </c>
      <c r="D154" s="73" t="s">
        <v>28</v>
      </c>
      <c r="E154" s="73">
        <v>2018</v>
      </c>
      <c r="F154" s="73" t="s">
        <v>635</v>
      </c>
      <c r="G154" s="73" t="s">
        <v>345</v>
      </c>
      <c r="H154" s="73" t="s">
        <v>27</v>
      </c>
      <c r="I154" s="73" t="s">
        <v>265</v>
      </c>
      <c r="J154" s="73" t="s">
        <v>677</v>
      </c>
      <c r="K154" s="73" t="s">
        <v>677</v>
      </c>
      <c r="L154" s="75">
        <v>1284.72</v>
      </c>
      <c r="M154" s="76">
        <v>2436.85</v>
      </c>
    </row>
    <row r="155" spans="1:13" ht="14.25" x14ac:dyDescent="0.2">
      <c r="A155" s="3" t="s">
        <v>676</v>
      </c>
      <c r="B155" s="3" t="s">
        <v>676</v>
      </c>
      <c r="C155" s="72" t="s">
        <v>604</v>
      </c>
      <c r="D155" s="73" t="s">
        <v>28</v>
      </c>
      <c r="E155" s="73">
        <v>2018</v>
      </c>
      <c r="F155" s="73" t="s">
        <v>635</v>
      </c>
      <c r="G155" s="73" t="s">
        <v>345</v>
      </c>
      <c r="H155" s="73" t="s">
        <v>27</v>
      </c>
      <c r="I155" s="73" t="s">
        <v>261</v>
      </c>
      <c r="J155" s="73" t="s">
        <v>677</v>
      </c>
      <c r="K155" s="73" t="s">
        <v>677</v>
      </c>
      <c r="L155" s="75">
        <v>1284.72</v>
      </c>
      <c r="M155" s="76">
        <v>2436.85</v>
      </c>
    </row>
    <row r="156" spans="1:13" ht="14.25" x14ac:dyDescent="0.2">
      <c r="A156" s="3" t="s">
        <v>676</v>
      </c>
      <c r="B156" s="3" t="s">
        <v>676</v>
      </c>
      <c r="C156" s="72" t="s">
        <v>604</v>
      </c>
      <c r="D156" s="73" t="s">
        <v>28</v>
      </c>
      <c r="E156" s="73">
        <v>2018</v>
      </c>
      <c r="F156" s="73" t="s">
        <v>635</v>
      </c>
      <c r="G156" s="73" t="s">
        <v>345</v>
      </c>
      <c r="H156" s="73" t="s">
        <v>27</v>
      </c>
      <c r="I156" s="73" t="s">
        <v>403</v>
      </c>
      <c r="J156" s="73" t="s">
        <v>677</v>
      </c>
      <c r="K156" s="73" t="s">
        <v>677</v>
      </c>
      <c r="L156" s="75">
        <v>1284.72</v>
      </c>
      <c r="M156" s="76">
        <v>2436.85</v>
      </c>
    </row>
    <row r="157" spans="1:13" ht="14.25" x14ac:dyDescent="0.2">
      <c r="A157" s="3" t="s">
        <v>676</v>
      </c>
      <c r="B157" s="3" t="s">
        <v>676</v>
      </c>
      <c r="C157" s="72" t="s">
        <v>604</v>
      </c>
      <c r="D157" s="73" t="s">
        <v>28</v>
      </c>
      <c r="E157" s="73">
        <v>2018</v>
      </c>
      <c r="F157" s="73" t="s">
        <v>635</v>
      </c>
      <c r="G157" s="73" t="s">
        <v>345</v>
      </c>
      <c r="H157" s="73" t="s">
        <v>27</v>
      </c>
      <c r="I157" s="73" t="s">
        <v>713</v>
      </c>
      <c r="J157" s="73" t="s">
        <v>677</v>
      </c>
      <c r="K157" s="73" t="s">
        <v>677</v>
      </c>
      <c r="L157" s="77">
        <v>1284.72</v>
      </c>
      <c r="M157" s="76">
        <v>2436.85</v>
      </c>
    </row>
    <row r="158" spans="1:13" ht="14.25" x14ac:dyDescent="0.2">
      <c r="A158" s="3" t="s">
        <v>676</v>
      </c>
      <c r="B158" s="3" t="s">
        <v>676</v>
      </c>
      <c r="C158" s="72" t="s">
        <v>604</v>
      </c>
      <c r="D158" s="73" t="s">
        <v>28</v>
      </c>
      <c r="E158" s="73">
        <v>2018</v>
      </c>
      <c r="F158" s="73" t="s">
        <v>635</v>
      </c>
      <c r="G158" s="73" t="s">
        <v>345</v>
      </c>
      <c r="H158" s="73" t="s">
        <v>27</v>
      </c>
      <c r="I158" s="73" t="s">
        <v>265</v>
      </c>
      <c r="J158" s="73" t="s">
        <v>677</v>
      </c>
      <c r="K158" s="73" t="s">
        <v>677</v>
      </c>
      <c r="L158" s="75">
        <v>1284.72</v>
      </c>
      <c r="M158" s="76">
        <v>2436.85</v>
      </c>
    </row>
    <row r="159" spans="1:13" ht="14.25" x14ac:dyDescent="0.2">
      <c r="A159" s="3" t="s">
        <v>676</v>
      </c>
      <c r="B159" s="3" t="s">
        <v>676</v>
      </c>
      <c r="C159" s="72" t="s">
        <v>604</v>
      </c>
      <c r="D159" s="73" t="s">
        <v>28</v>
      </c>
      <c r="E159" s="73">
        <v>2018</v>
      </c>
      <c r="F159" s="73" t="s">
        <v>635</v>
      </c>
      <c r="G159" s="73" t="s">
        <v>345</v>
      </c>
      <c r="H159" s="73" t="s">
        <v>27</v>
      </c>
      <c r="I159" s="73" t="s">
        <v>706</v>
      </c>
      <c r="J159" s="73" t="s">
        <v>677</v>
      </c>
      <c r="K159" s="73" t="s">
        <v>677</v>
      </c>
      <c r="L159" s="75">
        <v>1284.72</v>
      </c>
      <c r="M159" s="76">
        <v>2436.85</v>
      </c>
    </row>
    <row r="160" spans="1:13" ht="14.25" x14ac:dyDescent="0.2">
      <c r="A160" s="3" t="s">
        <v>676</v>
      </c>
      <c r="B160" s="3" t="s">
        <v>676</v>
      </c>
      <c r="C160" s="72" t="s">
        <v>604</v>
      </c>
      <c r="D160" s="73" t="s">
        <v>28</v>
      </c>
      <c r="E160" s="73">
        <v>2018</v>
      </c>
      <c r="F160" s="73" t="s">
        <v>635</v>
      </c>
      <c r="G160" s="73" t="s">
        <v>345</v>
      </c>
      <c r="H160" s="73" t="s">
        <v>27</v>
      </c>
      <c r="I160" s="73" t="s">
        <v>205</v>
      </c>
      <c r="J160" s="73" t="s">
        <v>677</v>
      </c>
      <c r="K160" s="73" t="s">
        <v>677</v>
      </c>
      <c r="L160" s="75">
        <v>1284.72</v>
      </c>
      <c r="M160" s="76">
        <v>2436.85</v>
      </c>
    </row>
    <row r="161" spans="1:13" ht="14.25" x14ac:dyDescent="0.2">
      <c r="A161" s="3" t="s">
        <v>676</v>
      </c>
      <c r="B161" s="3" t="s">
        <v>676</v>
      </c>
      <c r="C161" s="72" t="s">
        <v>604</v>
      </c>
      <c r="D161" s="73" t="s">
        <v>28</v>
      </c>
      <c r="E161" s="73">
        <v>2018</v>
      </c>
      <c r="F161" s="73" t="s">
        <v>635</v>
      </c>
      <c r="G161" s="73" t="s">
        <v>345</v>
      </c>
      <c r="H161" s="73" t="s">
        <v>27</v>
      </c>
      <c r="I161" s="73" t="s">
        <v>427</v>
      </c>
      <c r="J161" s="73" t="s">
        <v>677</v>
      </c>
      <c r="K161" s="73" t="s">
        <v>677</v>
      </c>
      <c r="L161" s="75">
        <v>1284.72</v>
      </c>
      <c r="M161" s="76">
        <v>2436.85</v>
      </c>
    </row>
    <row r="162" spans="1:13" ht="14.25" x14ac:dyDescent="0.2">
      <c r="A162" s="3" t="s">
        <v>676</v>
      </c>
      <c r="B162" s="3" t="s">
        <v>676</v>
      </c>
      <c r="C162" s="72" t="s">
        <v>604</v>
      </c>
      <c r="D162" s="73" t="s">
        <v>28</v>
      </c>
      <c r="E162" s="73">
        <v>2018</v>
      </c>
      <c r="F162" s="73" t="s">
        <v>635</v>
      </c>
      <c r="G162" s="73" t="s">
        <v>345</v>
      </c>
      <c r="H162" s="73" t="s">
        <v>27</v>
      </c>
      <c r="I162" s="73" t="s">
        <v>147</v>
      </c>
      <c r="J162" s="73" t="s">
        <v>677</v>
      </c>
      <c r="K162" s="73" t="s">
        <v>677</v>
      </c>
      <c r="L162" s="75">
        <v>1284.72</v>
      </c>
      <c r="M162" s="76">
        <v>2436.85</v>
      </c>
    </row>
    <row r="163" spans="1:13" ht="14.25" x14ac:dyDescent="0.2">
      <c r="A163" s="3" t="s">
        <v>676</v>
      </c>
      <c r="B163" s="3" t="s">
        <v>676</v>
      </c>
      <c r="C163" s="72" t="s">
        <v>604</v>
      </c>
      <c r="D163" s="73" t="s">
        <v>28</v>
      </c>
      <c r="E163" s="73">
        <v>2018</v>
      </c>
      <c r="F163" s="73" t="s">
        <v>635</v>
      </c>
      <c r="G163" s="73" t="s">
        <v>345</v>
      </c>
      <c r="H163" s="73" t="s">
        <v>27</v>
      </c>
      <c r="I163" s="73" t="s">
        <v>428</v>
      </c>
      <c r="J163" s="73" t="s">
        <v>677</v>
      </c>
      <c r="K163" s="73" t="s">
        <v>677</v>
      </c>
      <c r="L163" s="75">
        <v>1284.72</v>
      </c>
      <c r="M163" s="76">
        <v>2436.85</v>
      </c>
    </row>
    <row r="164" spans="1:13" ht="14.25" x14ac:dyDescent="0.2">
      <c r="A164" s="3" t="s">
        <v>676</v>
      </c>
      <c r="B164" s="3" t="s">
        <v>676</v>
      </c>
      <c r="C164" s="72" t="s">
        <v>604</v>
      </c>
      <c r="D164" s="73" t="s">
        <v>28</v>
      </c>
      <c r="E164" s="73">
        <v>2018</v>
      </c>
      <c r="F164" s="73" t="s">
        <v>635</v>
      </c>
      <c r="G164" s="73" t="s">
        <v>345</v>
      </c>
      <c r="H164" s="73" t="s">
        <v>27</v>
      </c>
      <c r="I164" s="73" t="s">
        <v>321</v>
      </c>
      <c r="J164" s="73" t="s">
        <v>677</v>
      </c>
      <c r="K164" s="73" t="s">
        <v>677</v>
      </c>
      <c r="L164" s="75">
        <v>1284.72</v>
      </c>
      <c r="M164" s="76">
        <v>2436.85</v>
      </c>
    </row>
    <row r="165" spans="1:13" ht="14.25" x14ac:dyDescent="0.2">
      <c r="A165" s="3" t="s">
        <v>676</v>
      </c>
      <c r="B165" s="3" t="s">
        <v>676</v>
      </c>
      <c r="C165" s="72" t="s">
        <v>604</v>
      </c>
      <c r="D165" s="73" t="s">
        <v>28</v>
      </c>
      <c r="E165" s="73">
        <v>2018</v>
      </c>
      <c r="F165" s="73" t="s">
        <v>635</v>
      </c>
      <c r="G165" s="73" t="s">
        <v>345</v>
      </c>
      <c r="H165" s="73" t="s">
        <v>27</v>
      </c>
      <c r="I165" s="73" t="s">
        <v>265</v>
      </c>
      <c r="J165" s="73" t="s">
        <v>677</v>
      </c>
      <c r="K165" s="73" t="s">
        <v>677</v>
      </c>
      <c r="L165" s="77">
        <v>1284.72</v>
      </c>
      <c r="M165" s="76">
        <v>2436.85</v>
      </c>
    </row>
    <row r="166" spans="1:13" ht="14.25" x14ac:dyDescent="0.2">
      <c r="A166" s="3" t="s">
        <v>676</v>
      </c>
      <c r="B166" s="3" t="s">
        <v>676</v>
      </c>
      <c r="C166" s="72" t="s">
        <v>604</v>
      </c>
      <c r="D166" s="73" t="s">
        <v>28</v>
      </c>
      <c r="E166" s="73">
        <v>2018</v>
      </c>
      <c r="F166" s="73" t="s">
        <v>635</v>
      </c>
      <c r="G166" s="73" t="s">
        <v>345</v>
      </c>
      <c r="H166" s="73" t="s">
        <v>27</v>
      </c>
      <c r="I166" s="73" t="s">
        <v>410</v>
      </c>
      <c r="J166" s="73" t="s">
        <v>677</v>
      </c>
      <c r="K166" s="73" t="s">
        <v>677</v>
      </c>
      <c r="L166" s="75">
        <v>1284.72</v>
      </c>
      <c r="M166" s="76">
        <v>2436.85</v>
      </c>
    </row>
    <row r="167" spans="1:13" ht="14.25" x14ac:dyDescent="0.2">
      <c r="A167" s="3" t="s">
        <v>676</v>
      </c>
      <c r="B167" s="3" t="s">
        <v>676</v>
      </c>
      <c r="C167" s="72" t="s">
        <v>604</v>
      </c>
      <c r="D167" s="73" t="s">
        <v>28</v>
      </c>
      <c r="E167" s="73">
        <v>2018</v>
      </c>
      <c r="F167" s="73" t="s">
        <v>635</v>
      </c>
      <c r="G167" s="73" t="s">
        <v>345</v>
      </c>
      <c r="H167" s="73" t="s">
        <v>27</v>
      </c>
      <c r="I167" s="73" t="s">
        <v>322</v>
      </c>
      <c r="J167" s="73" t="s">
        <v>677</v>
      </c>
      <c r="K167" s="73" t="s">
        <v>677</v>
      </c>
      <c r="L167" s="75">
        <v>1284.72</v>
      </c>
      <c r="M167" s="76">
        <v>2436.85</v>
      </c>
    </row>
    <row r="168" spans="1:13" ht="14.25" x14ac:dyDescent="0.2">
      <c r="A168" s="3" t="s">
        <v>676</v>
      </c>
      <c r="B168" s="3" t="s">
        <v>676</v>
      </c>
      <c r="C168" s="72" t="s">
        <v>604</v>
      </c>
      <c r="D168" s="73" t="s">
        <v>28</v>
      </c>
      <c r="E168" s="73">
        <v>2018</v>
      </c>
      <c r="F168" s="73" t="s">
        <v>635</v>
      </c>
      <c r="G168" s="73" t="s">
        <v>345</v>
      </c>
      <c r="H168" s="73" t="s">
        <v>27</v>
      </c>
      <c r="I168" s="73" t="s">
        <v>429</v>
      </c>
      <c r="J168" s="73" t="s">
        <v>677</v>
      </c>
      <c r="K168" s="73" t="s">
        <v>677</v>
      </c>
      <c r="L168" s="75">
        <v>1284.72</v>
      </c>
      <c r="M168" s="76">
        <v>2436.85</v>
      </c>
    </row>
    <row r="169" spans="1:13" ht="14.25" x14ac:dyDescent="0.2">
      <c r="A169" s="3" t="s">
        <v>676</v>
      </c>
      <c r="B169" s="3" t="s">
        <v>676</v>
      </c>
      <c r="C169" s="72" t="s">
        <v>604</v>
      </c>
      <c r="D169" s="73" t="s">
        <v>28</v>
      </c>
      <c r="E169" s="73">
        <v>2018</v>
      </c>
      <c r="F169" s="73" t="s">
        <v>635</v>
      </c>
      <c r="G169" s="73" t="s">
        <v>345</v>
      </c>
      <c r="H169" s="73" t="s">
        <v>63</v>
      </c>
      <c r="I169" s="73" t="s">
        <v>265</v>
      </c>
      <c r="J169" s="73" t="s">
        <v>677</v>
      </c>
      <c r="K169" s="73" t="s">
        <v>677</v>
      </c>
      <c r="L169" s="75">
        <v>2803.8272000000002</v>
      </c>
      <c r="M169" s="76">
        <v>5448.44</v>
      </c>
    </row>
    <row r="170" spans="1:13" ht="14.25" x14ac:dyDescent="0.2">
      <c r="A170" s="3" t="s">
        <v>676</v>
      </c>
      <c r="B170" s="3" t="s">
        <v>676</v>
      </c>
      <c r="C170" s="72" t="s">
        <v>604</v>
      </c>
      <c r="D170" s="73" t="s">
        <v>28</v>
      </c>
      <c r="E170" s="73">
        <v>2018</v>
      </c>
      <c r="F170" s="73" t="s">
        <v>635</v>
      </c>
      <c r="G170" s="73" t="s">
        <v>345</v>
      </c>
      <c r="H170" s="73" t="s">
        <v>27</v>
      </c>
      <c r="I170" s="73" t="s">
        <v>265</v>
      </c>
      <c r="J170" s="73" t="s">
        <v>677</v>
      </c>
      <c r="K170" s="73" t="s">
        <v>677</v>
      </c>
      <c r="L170" s="75">
        <v>1284.72</v>
      </c>
      <c r="M170" s="76">
        <v>2436.85</v>
      </c>
    </row>
    <row r="171" spans="1:13" ht="14.25" x14ac:dyDescent="0.2">
      <c r="A171" s="3" t="s">
        <v>676</v>
      </c>
      <c r="B171" s="3" t="s">
        <v>676</v>
      </c>
      <c r="C171" s="72" t="s">
        <v>604</v>
      </c>
      <c r="D171" s="73" t="s">
        <v>28</v>
      </c>
      <c r="E171" s="73">
        <v>2018</v>
      </c>
      <c r="F171" s="73" t="s">
        <v>635</v>
      </c>
      <c r="G171" s="73" t="s">
        <v>345</v>
      </c>
      <c r="H171" s="73" t="s">
        <v>27</v>
      </c>
      <c r="I171" s="73" t="s">
        <v>265</v>
      </c>
      <c r="J171" s="73" t="s">
        <v>677</v>
      </c>
      <c r="K171" s="73" t="s">
        <v>677</v>
      </c>
      <c r="L171" s="75">
        <v>1284.72</v>
      </c>
      <c r="M171" s="76">
        <v>2436.85</v>
      </c>
    </row>
    <row r="172" spans="1:13" ht="14.25" x14ac:dyDescent="0.2">
      <c r="A172" s="3" t="s">
        <v>676</v>
      </c>
      <c r="B172" s="3" t="s">
        <v>676</v>
      </c>
      <c r="C172" s="72" t="s">
        <v>604</v>
      </c>
      <c r="D172" s="73" t="s">
        <v>28</v>
      </c>
      <c r="E172" s="73">
        <v>2018</v>
      </c>
      <c r="F172" s="73" t="s">
        <v>635</v>
      </c>
      <c r="G172" s="73" t="s">
        <v>345</v>
      </c>
      <c r="H172" s="73" t="s">
        <v>27</v>
      </c>
      <c r="I172" s="73" t="s">
        <v>265</v>
      </c>
      <c r="J172" s="73" t="s">
        <v>677</v>
      </c>
      <c r="K172" s="73" t="s">
        <v>677</v>
      </c>
      <c r="L172" s="75">
        <v>1284.72</v>
      </c>
      <c r="M172" s="76">
        <v>2436.85</v>
      </c>
    </row>
    <row r="173" spans="1:13" ht="14.25" x14ac:dyDescent="0.2">
      <c r="A173" s="3" t="s">
        <v>676</v>
      </c>
      <c r="B173" s="3" t="s">
        <v>676</v>
      </c>
      <c r="C173" s="72" t="s">
        <v>604</v>
      </c>
      <c r="D173" s="73" t="s">
        <v>28</v>
      </c>
      <c r="E173" s="73">
        <v>2018</v>
      </c>
      <c r="F173" s="73" t="s">
        <v>635</v>
      </c>
      <c r="G173" s="73" t="s">
        <v>345</v>
      </c>
      <c r="H173" s="73" t="s">
        <v>27</v>
      </c>
      <c r="I173" s="73" t="s">
        <v>265</v>
      </c>
      <c r="J173" s="73" t="s">
        <v>677</v>
      </c>
      <c r="K173" s="73" t="s">
        <v>677</v>
      </c>
      <c r="L173" s="75">
        <v>1284.72</v>
      </c>
      <c r="M173" s="76">
        <v>2436.85</v>
      </c>
    </row>
    <row r="174" spans="1:13" ht="14.25" x14ac:dyDescent="0.2">
      <c r="A174" s="3" t="s">
        <v>676</v>
      </c>
      <c r="B174" s="3" t="s">
        <v>676</v>
      </c>
      <c r="C174" s="72" t="s">
        <v>604</v>
      </c>
      <c r="D174" s="73" t="s">
        <v>28</v>
      </c>
      <c r="E174" s="73">
        <v>2018</v>
      </c>
      <c r="F174" s="73" t="s">
        <v>635</v>
      </c>
      <c r="G174" s="73" t="s">
        <v>345</v>
      </c>
      <c r="H174" s="73" t="s">
        <v>63</v>
      </c>
      <c r="I174" s="73" t="s">
        <v>427</v>
      </c>
      <c r="J174" s="73" t="s">
        <v>677</v>
      </c>
      <c r="K174" s="73" t="s">
        <v>677</v>
      </c>
      <c r="L174" s="75">
        <v>2803.8272000000002</v>
      </c>
      <c r="M174" s="76">
        <v>5448.44</v>
      </c>
    </row>
    <row r="175" spans="1:13" ht="14.25" x14ac:dyDescent="0.2">
      <c r="A175" s="3" t="s">
        <v>676</v>
      </c>
      <c r="B175" s="3" t="s">
        <v>676</v>
      </c>
      <c r="C175" s="72" t="s">
        <v>604</v>
      </c>
      <c r="D175" s="73" t="s">
        <v>28</v>
      </c>
      <c r="E175" s="73">
        <v>2018</v>
      </c>
      <c r="F175" s="73" t="s">
        <v>635</v>
      </c>
      <c r="G175" s="73" t="s">
        <v>345</v>
      </c>
      <c r="H175" s="73" t="s">
        <v>27</v>
      </c>
      <c r="I175" s="73" t="s">
        <v>265</v>
      </c>
      <c r="J175" s="73" t="s">
        <v>677</v>
      </c>
      <c r="K175" s="73" t="s">
        <v>677</v>
      </c>
      <c r="L175" s="75">
        <v>1284.72</v>
      </c>
      <c r="M175" s="76">
        <v>2436.85</v>
      </c>
    </row>
    <row r="176" spans="1:13" ht="14.25" x14ac:dyDescent="0.2">
      <c r="A176" s="3" t="s">
        <v>676</v>
      </c>
      <c r="B176" s="3" t="s">
        <v>676</v>
      </c>
      <c r="C176" s="72" t="s">
        <v>604</v>
      </c>
      <c r="D176" s="73" t="s">
        <v>28</v>
      </c>
      <c r="E176" s="73">
        <v>2018</v>
      </c>
      <c r="F176" s="73" t="s">
        <v>635</v>
      </c>
      <c r="G176" s="73" t="s">
        <v>345</v>
      </c>
      <c r="H176" s="73" t="s">
        <v>27</v>
      </c>
      <c r="I176" s="73" t="s">
        <v>245</v>
      </c>
      <c r="J176" s="73" t="s">
        <v>677</v>
      </c>
      <c r="K176" s="73" t="s">
        <v>677</v>
      </c>
      <c r="L176" s="75">
        <v>1284.72</v>
      </c>
      <c r="M176" s="76">
        <v>2436.85</v>
      </c>
    </row>
    <row r="177" spans="1:13" ht="14.25" x14ac:dyDescent="0.2">
      <c r="A177" s="3" t="s">
        <v>676</v>
      </c>
      <c r="B177" s="3" t="s">
        <v>676</v>
      </c>
      <c r="C177" s="72" t="s">
        <v>604</v>
      </c>
      <c r="D177" s="73" t="s">
        <v>28</v>
      </c>
      <c r="E177" s="73">
        <v>2018</v>
      </c>
      <c r="F177" s="73" t="s">
        <v>635</v>
      </c>
      <c r="G177" s="73" t="s">
        <v>345</v>
      </c>
      <c r="H177" s="73" t="s">
        <v>27</v>
      </c>
      <c r="I177" s="73" t="s">
        <v>265</v>
      </c>
      <c r="J177" s="73" t="s">
        <v>677</v>
      </c>
      <c r="K177" s="73" t="s">
        <v>677</v>
      </c>
      <c r="L177" s="75">
        <v>1284.72</v>
      </c>
      <c r="M177" s="76">
        <v>2436.85</v>
      </c>
    </row>
    <row r="178" spans="1:13" ht="14.25" x14ac:dyDescent="0.2">
      <c r="A178" s="3" t="s">
        <v>676</v>
      </c>
      <c r="B178" s="3" t="s">
        <v>676</v>
      </c>
      <c r="C178" s="72" t="s">
        <v>604</v>
      </c>
      <c r="D178" s="73" t="s">
        <v>28</v>
      </c>
      <c r="E178" s="73">
        <v>2018</v>
      </c>
      <c r="F178" s="73" t="s">
        <v>635</v>
      </c>
      <c r="G178" s="73" t="s">
        <v>345</v>
      </c>
      <c r="H178" s="73" t="s">
        <v>27</v>
      </c>
      <c r="I178" s="73" t="s">
        <v>425</v>
      </c>
      <c r="J178" s="73" t="s">
        <v>677</v>
      </c>
      <c r="K178" s="73" t="s">
        <v>677</v>
      </c>
      <c r="L178" s="75">
        <v>1284.72</v>
      </c>
      <c r="M178" s="76">
        <v>2436.85</v>
      </c>
    </row>
    <row r="179" spans="1:13" ht="14.25" x14ac:dyDescent="0.2">
      <c r="A179" s="3" t="s">
        <v>676</v>
      </c>
      <c r="B179" s="3" t="s">
        <v>676</v>
      </c>
      <c r="C179" s="72" t="s">
        <v>604</v>
      </c>
      <c r="D179" s="73" t="s">
        <v>28</v>
      </c>
      <c r="E179" s="73">
        <v>2018</v>
      </c>
      <c r="F179" s="73" t="s">
        <v>635</v>
      </c>
      <c r="G179" s="73" t="s">
        <v>345</v>
      </c>
      <c r="H179" s="73" t="s">
        <v>63</v>
      </c>
      <c r="I179" s="73" t="s">
        <v>429</v>
      </c>
      <c r="J179" s="73" t="s">
        <v>677</v>
      </c>
      <c r="K179" s="73" t="s">
        <v>677</v>
      </c>
      <c r="L179" s="75">
        <v>2803.8272000000002</v>
      </c>
      <c r="M179" s="76">
        <v>5448.44</v>
      </c>
    </row>
    <row r="180" spans="1:13" ht="14.25" x14ac:dyDescent="0.2">
      <c r="A180" s="3" t="s">
        <v>676</v>
      </c>
      <c r="B180" s="3" t="s">
        <v>676</v>
      </c>
      <c r="C180" s="72" t="s">
        <v>604</v>
      </c>
      <c r="D180" s="73" t="s">
        <v>28</v>
      </c>
      <c r="E180" s="73">
        <v>2018</v>
      </c>
      <c r="F180" s="73" t="s">
        <v>635</v>
      </c>
      <c r="G180" s="73" t="s">
        <v>345</v>
      </c>
      <c r="H180" s="73" t="s">
        <v>27</v>
      </c>
      <c r="I180" s="73" t="s">
        <v>410</v>
      </c>
      <c r="J180" s="73" t="s">
        <v>677</v>
      </c>
      <c r="K180" s="73" t="s">
        <v>677</v>
      </c>
      <c r="L180" s="75">
        <v>1284.72</v>
      </c>
      <c r="M180" s="76">
        <v>2436.85</v>
      </c>
    </row>
    <row r="181" spans="1:13" ht="14.25" x14ac:dyDescent="0.2">
      <c r="A181" s="3" t="s">
        <v>676</v>
      </c>
      <c r="B181" s="3" t="s">
        <v>676</v>
      </c>
      <c r="C181" s="72" t="s">
        <v>604</v>
      </c>
      <c r="D181" s="73" t="s">
        <v>28</v>
      </c>
      <c r="E181" s="73">
        <v>2018</v>
      </c>
      <c r="F181" s="73" t="s">
        <v>635</v>
      </c>
      <c r="G181" s="73" t="s">
        <v>345</v>
      </c>
      <c r="H181" s="73" t="s">
        <v>27</v>
      </c>
      <c r="I181" s="73" t="s">
        <v>245</v>
      </c>
      <c r="J181" s="73" t="s">
        <v>677</v>
      </c>
      <c r="K181" s="73" t="s">
        <v>677</v>
      </c>
      <c r="L181" s="75">
        <v>1284.72</v>
      </c>
      <c r="M181" s="76">
        <v>2436.85</v>
      </c>
    </row>
    <row r="182" spans="1:13" ht="14.25" x14ac:dyDescent="0.2">
      <c r="A182" s="3" t="s">
        <v>676</v>
      </c>
      <c r="B182" s="3" t="s">
        <v>676</v>
      </c>
      <c r="C182" s="72" t="s">
        <v>604</v>
      </c>
      <c r="D182" s="73" t="s">
        <v>28</v>
      </c>
      <c r="E182" s="73">
        <v>2018</v>
      </c>
      <c r="F182" s="73" t="s">
        <v>635</v>
      </c>
      <c r="G182" s="73" t="s">
        <v>345</v>
      </c>
      <c r="H182" s="73" t="s">
        <v>27</v>
      </c>
      <c r="I182" s="73" t="s">
        <v>426</v>
      </c>
      <c r="J182" s="73" t="s">
        <v>677</v>
      </c>
      <c r="K182" s="73" t="s">
        <v>677</v>
      </c>
      <c r="L182" s="75">
        <v>1284.72</v>
      </c>
      <c r="M182" s="76">
        <v>2436.85</v>
      </c>
    </row>
    <row r="183" spans="1:13" ht="14.25" x14ac:dyDescent="0.2">
      <c r="A183" s="3" t="s">
        <v>676</v>
      </c>
      <c r="B183" s="3" t="s">
        <v>676</v>
      </c>
      <c r="C183" s="72" t="s">
        <v>604</v>
      </c>
      <c r="D183" s="73" t="s">
        <v>28</v>
      </c>
      <c r="E183" s="73">
        <v>2018</v>
      </c>
      <c r="F183" s="73" t="s">
        <v>635</v>
      </c>
      <c r="G183" s="73" t="s">
        <v>345</v>
      </c>
      <c r="H183" s="73" t="s">
        <v>27</v>
      </c>
      <c r="I183" s="73" t="s">
        <v>265</v>
      </c>
      <c r="J183" s="73" t="s">
        <v>677</v>
      </c>
      <c r="K183" s="73" t="s">
        <v>677</v>
      </c>
      <c r="L183" s="75">
        <v>1284.72</v>
      </c>
      <c r="M183" s="76">
        <v>2436.85</v>
      </c>
    </row>
    <row r="184" spans="1:13" ht="14.25" x14ac:dyDescent="0.2">
      <c r="A184" s="3" t="s">
        <v>676</v>
      </c>
      <c r="B184" s="3" t="s">
        <v>676</v>
      </c>
      <c r="C184" s="72" t="s">
        <v>604</v>
      </c>
      <c r="D184" s="73" t="s">
        <v>28</v>
      </c>
      <c r="E184" s="73">
        <v>2018</v>
      </c>
      <c r="F184" s="73" t="s">
        <v>635</v>
      </c>
      <c r="G184" s="73" t="s">
        <v>345</v>
      </c>
      <c r="H184" s="73" t="s">
        <v>27</v>
      </c>
      <c r="I184" s="73" t="s">
        <v>265</v>
      </c>
      <c r="J184" s="73" t="s">
        <v>677</v>
      </c>
      <c r="K184" s="73" t="s">
        <v>677</v>
      </c>
      <c r="L184" s="75">
        <v>1284.72</v>
      </c>
      <c r="M184" s="76">
        <v>2436.85</v>
      </c>
    </row>
    <row r="185" spans="1:13" ht="14.25" x14ac:dyDescent="0.2">
      <c r="A185" s="3" t="s">
        <v>676</v>
      </c>
      <c r="B185" s="3" t="s">
        <v>676</v>
      </c>
      <c r="C185" s="72" t="s">
        <v>604</v>
      </c>
      <c r="D185" s="73" t="s">
        <v>28</v>
      </c>
      <c r="E185" s="73">
        <v>2018</v>
      </c>
      <c r="F185" s="73" t="s">
        <v>635</v>
      </c>
      <c r="G185" s="73" t="s">
        <v>345</v>
      </c>
      <c r="H185" s="73" t="s">
        <v>27</v>
      </c>
      <c r="I185" s="73" t="s">
        <v>428</v>
      </c>
      <c r="J185" s="73" t="s">
        <v>677</v>
      </c>
      <c r="K185" s="73" t="s">
        <v>677</v>
      </c>
      <c r="L185" s="75">
        <v>1284.72</v>
      </c>
      <c r="M185" s="76">
        <v>2436.85</v>
      </c>
    </row>
    <row r="186" spans="1:13" ht="14.25" x14ac:dyDescent="0.2">
      <c r="A186" s="3" t="s">
        <v>676</v>
      </c>
      <c r="B186" s="3" t="s">
        <v>676</v>
      </c>
      <c r="C186" s="72" t="s">
        <v>604</v>
      </c>
      <c r="D186" s="73" t="s">
        <v>28</v>
      </c>
      <c r="E186" s="73">
        <v>2018</v>
      </c>
      <c r="F186" s="73" t="s">
        <v>635</v>
      </c>
      <c r="G186" s="73" t="s">
        <v>345</v>
      </c>
      <c r="H186" s="73" t="s">
        <v>27</v>
      </c>
      <c r="I186" s="73" t="s">
        <v>261</v>
      </c>
      <c r="J186" s="73" t="s">
        <v>677</v>
      </c>
      <c r="K186" s="73" t="s">
        <v>677</v>
      </c>
      <c r="L186" s="75">
        <v>1284.72</v>
      </c>
      <c r="M186" s="76">
        <v>2436.85</v>
      </c>
    </row>
    <row r="187" spans="1:13" ht="14.25" x14ac:dyDescent="0.2">
      <c r="A187" s="3" t="s">
        <v>676</v>
      </c>
      <c r="B187" s="3" t="s">
        <v>676</v>
      </c>
      <c r="C187" s="72" t="s">
        <v>604</v>
      </c>
      <c r="D187" s="73" t="s">
        <v>28</v>
      </c>
      <c r="E187" s="73">
        <v>2018</v>
      </c>
      <c r="F187" s="73" t="s">
        <v>635</v>
      </c>
      <c r="G187" s="73" t="s">
        <v>345</v>
      </c>
      <c r="H187" s="73" t="s">
        <v>27</v>
      </c>
      <c r="I187" s="73" t="s">
        <v>410</v>
      </c>
      <c r="J187" s="73" t="s">
        <v>677</v>
      </c>
      <c r="K187" s="73" t="s">
        <v>677</v>
      </c>
      <c r="L187" s="75">
        <v>1284.72</v>
      </c>
      <c r="M187" s="76">
        <v>2436.85</v>
      </c>
    </row>
    <row r="188" spans="1:13" ht="14.25" x14ac:dyDescent="0.2">
      <c r="A188" s="3" t="s">
        <v>676</v>
      </c>
      <c r="B188" s="3" t="s">
        <v>676</v>
      </c>
      <c r="C188" s="72" t="s">
        <v>604</v>
      </c>
      <c r="D188" s="73" t="s">
        <v>28</v>
      </c>
      <c r="E188" s="73">
        <v>2018</v>
      </c>
      <c r="F188" s="73" t="s">
        <v>635</v>
      </c>
      <c r="G188" s="73" t="s">
        <v>345</v>
      </c>
      <c r="H188" s="73" t="s">
        <v>27</v>
      </c>
      <c r="I188" s="73" t="s">
        <v>139</v>
      </c>
      <c r="J188" s="73" t="s">
        <v>677</v>
      </c>
      <c r="K188" s="73" t="s">
        <v>677</v>
      </c>
      <c r="L188" s="75">
        <v>1284.72</v>
      </c>
      <c r="M188" s="76">
        <v>2436.85</v>
      </c>
    </row>
    <row r="189" spans="1:13" ht="14.25" x14ac:dyDescent="0.2">
      <c r="A189" s="3" t="s">
        <v>676</v>
      </c>
      <c r="B189" s="3" t="s">
        <v>676</v>
      </c>
      <c r="C189" s="72" t="s">
        <v>604</v>
      </c>
      <c r="D189" s="73" t="s">
        <v>28</v>
      </c>
      <c r="E189" s="73">
        <v>2018</v>
      </c>
      <c r="F189" s="73" t="s">
        <v>635</v>
      </c>
      <c r="G189" s="73" t="s">
        <v>345</v>
      </c>
      <c r="H189" s="73" t="s">
        <v>27</v>
      </c>
      <c r="I189" s="73" t="s">
        <v>402</v>
      </c>
      <c r="J189" s="73" t="s">
        <v>677</v>
      </c>
      <c r="K189" s="73" t="s">
        <v>677</v>
      </c>
      <c r="L189" s="75">
        <v>1284.72</v>
      </c>
      <c r="M189" s="76">
        <v>2436.85</v>
      </c>
    </row>
    <row r="190" spans="1:13" ht="14.25" x14ac:dyDescent="0.2">
      <c r="A190" s="3" t="s">
        <v>676</v>
      </c>
      <c r="B190" s="3" t="s">
        <v>676</v>
      </c>
      <c r="C190" s="72" t="s">
        <v>604</v>
      </c>
      <c r="D190" s="73" t="s">
        <v>28</v>
      </c>
      <c r="E190" s="73">
        <v>2018</v>
      </c>
      <c r="F190" s="73" t="s">
        <v>635</v>
      </c>
      <c r="G190" s="73" t="s">
        <v>345</v>
      </c>
      <c r="H190" s="73" t="s">
        <v>27</v>
      </c>
      <c r="I190" s="73" t="s">
        <v>428</v>
      </c>
      <c r="J190" s="73" t="s">
        <v>677</v>
      </c>
      <c r="K190" s="73" t="s">
        <v>677</v>
      </c>
      <c r="L190" s="75">
        <v>1284.72</v>
      </c>
      <c r="M190" s="76">
        <v>2436.85</v>
      </c>
    </row>
    <row r="191" spans="1:13" ht="14.25" x14ac:dyDescent="0.2">
      <c r="A191" s="3" t="s">
        <v>676</v>
      </c>
      <c r="B191" s="3" t="s">
        <v>676</v>
      </c>
      <c r="C191" s="72" t="s">
        <v>604</v>
      </c>
      <c r="D191" s="73" t="s">
        <v>28</v>
      </c>
      <c r="E191" s="73">
        <v>2018</v>
      </c>
      <c r="F191" s="73" t="s">
        <v>635</v>
      </c>
      <c r="G191" s="73" t="s">
        <v>345</v>
      </c>
      <c r="H191" s="73" t="s">
        <v>27</v>
      </c>
      <c r="I191" s="73" t="s">
        <v>432</v>
      </c>
      <c r="J191" s="73" t="s">
        <v>677</v>
      </c>
      <c r="K191" s="73" t="s">
        <v>677</v>
      </c>
      <c r="L191" s="75">
        <v>1284.72</v>
      </c>
      <c r="M191" s="76">
        <v>2436.85</v>
      </c>
    </row>
    <row r="192" spans="1:13" ht="14.25" x14ac:dyDescent="0.2">
      <c r="A192" s="3" t="s">
        <v>676</v>
      </c>
      <c r="B192" s="3" t="s">
        <v>676</v>
      </c>
      <c r="C192" s="72" t="s">
        <v>604</v>
      </c>
      <c r="D192" s="73" t="s">
        <v>28</v>
      </c>
      <c r="E192" s="73">
        <v>2018</v>
      </c>
      <c r="F192" s="73" t="s">
        <v>635</v>
      </c>
      <c r="G192" s="73" t="s">
        <v>345</v>
      </c>
      <c r="H192" s="73" t="s">
        <v>27</v>
      </c>
      <c r="I192" s="73" t="s">
        <v>265</v>
      </c>
      <c r="J192" s="73" t="s">
        <v>677</v>
      </c>
      <c r="K192" s="73" t="s">
        <v>677</v>
      </c>
      <c r="L192" s="75">
        <v>1284.72</v>
      </c>
      <c r="M192" s="76">
        <v>2436.85</v>
      </c>
    </row>
    <row r="193" spans="1:13" ht="14.25" x14ac:dyDescent="0.2">
      <c r="A193" s="3" t="s">
        <v>676</v>
      </c>
      <c r="B193" s="3" t="s">
        <v>676</v>
      </c>
      <c r="C193" s="72" t="s">
        <v>604</v>
      </c>
      <c r="D193" s="73" t="s">
        <v>28</v>
      </c>
      <c r="E193" s="73">
        <v>2018</v>
      </c>
      <c r="F193" s="73" t="s">
        <v>635</v>
      </c>
      <c r="G193" s="73" t="s">
        <v>345</v>
      </c>
      <c r="H193" s="73" t="s">
        <v>27</v>
      </c>
      <c r="I193" s="73" t="s">
        <v>427</v>
      </c>
      <c r="J193" s="73" t="s">
        <v>677</v>
      </c>
      <c r="K193" s="73" t="s">
        <v>677</v>
      </c>
      <c r="L193" s="75">
        <v>1284.72</v>
      </c>
      <c r="M193" s="76">
        <v>2436.85</v>
      </c>
    </row>
    <row r="194" spans="1:13" ht="14.25" x14ac:dyDescent="0.2">
      <c r="A194" s="3" t="s">
        <v>676</v>
      </c>
      <c r="B194" s="3" t="s">
        <v>676</v>
      </c>
      <c r="C194" s="72" t="s">
        <v>604</v>
      </c>
      <c r="D194" s="73" t="s">
        <v>28</v>
      </c>
      <c r="E194" s="73">
        <v>2018</v>
      </c>
      <c r="F194" s="73" t="s">
        <v>635</v>
      </c>
      <c r="G194" s="73" t="s">
        <v>345</v>
      </c>
      <c r="H194" s="73" t="s">
        <v>27</v>
      </c>
      <c r="I194" s="73" t="s">
        <v>410</v>
      </c>
      <c r="J194" s="73" t="s">
        <v>677</v>
      </c>
      <c r="K194" s="73" t="s">
        <v>677</v>
      </c>
      <c r="L194" s="75">
        <v>1284.72</v>
      </c>
      <c r="M194" s="76">
        <v>2436.85</v>
      </c>
    </row>
    <row r="195" spans="1:13" ht="14.25" x14ac:dyDescent="0.2">
      <c r="A195" s="3" t="s">
        <v>676</v>
      </c>
      <c r="B195" s="3" t="s">
        <v>676</v>
      </c>
      <c r="C195" s="72" t="s">
        <v>604</v>
      </c>
      <c r="D195" s="73" t="s">
        <v>28</v>
      </c>
      <c r="E195" s="73">
        <v>2018</v>
      </c>
      <c r="F195" s="73" t="s">
        <v>635</v>
      </c>
      <c r="G195" s="73" t="s">
        <v>345</v>
      </c>
      <c r="H195" s="73" t="s">
        <v>27</v>
      </c>
      <c r="I195" s="73" t="s">
        <v>265</v>
      </c>
      <c r="J195" s="73" t="s">
        <v>677</v>
      </c>
      <c r="K195" s="73" t="s">
        <v>677</v>
      </c>
      <c r="L195" s="75">
        <v>1284.72</v>
      </c>
      <c r="M195" s="76">
        <v>2436.85</v>
      </c>
    </row>
    <row r="196" spans="1:13" ht="14.25" x14ac:dyDescent="0.2">
      <c r="A196" s="3" t="s">
        <v>676</v>
      </c>
      <c r="B196" s="3" t="s">
        <v>676</v>
      </c>
      <c r="C196" s="72" t="s">
        <v>604</v>
      </c>
      <c r="D196" s="73" t="s">
        <v>28</v>
      </c>
      <c r="E196" s="73">
        <v>2018</v>
      </c>
      <c r="F196" s="73" t="s">
        <v>635</v>
      </c>
      <c r="G196" s="73" t="s">
        <v>345</v>
      </c>
      <c r="H196" s="73" t="s">
        <v>63</v>
      </c>
      <c r="I196" s="73" t="s">
        <v>428</v>
      </c>
      <c r="J196" s="73" t="s">
        <v>677</v>
      </c>
      <c r="K196" s="73" t="s">
        <v>677</v>
      </c>
      <c r="L196" s="75">
        <v>2803.8272000000002</v>
      </c>
      <c r="M196" s="76">
        <v>5448.44</v>
      </c>
    </row>
    <row r="197" spans="1:13" ht="14.25" x14ac:dyDescent="0.2">
      <c r="A197" s="3" t="s">
        <v>676</v>
      </c>
      <c r="B197" s="3" t="s">
        <v>676</v>
      </c>
      <c r="C197" s="72" t="s">
        <v>604</v>
      </c>
      <c r="D197" s="73" t="s">
        <v>28</v>
      </c>
      <c r="E197" s="73">
        <v>2018</v>
      </c>
      <c r="F197" s="73" t="s">
        <v>635</v>
      </c>
      <c r="G197" s="73" t="s">
        <v>345</v>
      </c>
      <c r="H197" s="73" t="s">
        <v>27</v>
      </c>
      <c r="I197" s="73" t="s">
        <v>265</v>
      </c>
      <c r="J197" s="73" t="s">
        <v>677</v>
      </c>
      <c r="K197" s="73" t="s">
        <v>677</v>
      </c>
      <c r="L197" s="75">
        <v>1284.72</v>
      </c>
      <c r="M197" s="76">
        <v>2436.85</v>
      </c>
    </row>
    <row r="198" spans="1:13" ht="14.25" x14ac:dyDescent="0.2">
      <c r="A198" s="3" t="s">
        <v>676</v>
      </c>
      <c r="B198" s="3" t="s">
        <v>676</v>
      </c>
      <c r="C198" s="72" t="s">
        <v>604</v>
      </c>
      <c r="D198" s="73" t="s">
        <v>28</v>
      </c>
      <c r="E198" s="73">
        <v>2018</v>
      </c>
      <c r="F198" s="73" t="s">
        <v>635</v>
      </c>
      <c r="G198" s="73" t="s">
        <v>345</v>
      </c>
      <c r="H198" s="73" t="s">
        <v>27</v>
      </c>
      <c r="I198" s="73" t="s">
        <v>326</v>
      </c>
      <c r="J198" s="73" t="s">
        <v>677</v>
      </c>
      <c r="K198" s="73" t="s">
        <v>677</v>
      </c>
      <c r="L198" s="75">
        <v>1284.72</v>
      </c>
      <c r="M198" s="76">
        <v>2436.85</v>
      </c>
    </row>
    <row r="199" spans="1:13" ht="14.25" x14ac:dyDescent="0.2">
      <c r="A199" s="3" t="s">
        <v>676</v>
      </c>
      <c r="B199" s="3" t="s">
        <v>676</v>
      </c>
      <c r="C199" s="72" t="s">
        <v>604</v>
      </c>
      <c r="D199" s="73" t="s">
        <v>28</v>
      </c>
      <c r="E199" s="73">
        <v>2018</v>
      </c>
      <c r="F199" s="73" t="s">
        <v>635</v>
      </c>
      <c r="G199" s="73" t="s">
        <v>345</v>
      </c>
      <c r="H199" s="73" t="s">
        <v>27</v>
      </c>
      <c r="I199" s="73" t="s">
        <v>251</v>
      </c>
      <c r="J199" s="73" t="s">
        <v>677</v>
      </c>
      <c r="K199" s="73" t="s">
        <v>677</v>
      </c>
      <c r="L199" s="75">
        <v>1284.72</v>
      </c>
      <c r="M199" s="76">
        <v>2436.85</v>
      </c>
    </row>
    <row r="200" spans="1:13" ht="14.25" x14ac:dyDescent="0.2">
      <c r="A200" s="3" t="s">
        <v>676</v>
      </c>
      <c r="B200" s="3" t="s">
        <v>676</v>
      </c>
      <c r="C200" s="72" t="s">
        <v>604</v>
      </c>
      <c r="D200" s="73" t="s">
        <v>28</v>
      </c>
      <c r="E200" s="73">
        <v>2018</v>
      </c>
      <c r="F200" s="73" t="s">
        <v>635</v>
      </c>
      <c r="G200" s="73" t="s">
        <v>345</v>
      </c>
      <c r="H200" s="73" t="s">
        <v>27</v>
      </c>
      <c r="I200" s="73" t="s">
        <v>427</v>
      </c>
      <c r="J200" s="73" t="s">
        <v>677</v>
      </c>
      <c r="K200" s="73" t="s">
        <v>677</v>
      </c>
      <c r="L200" s="75">
        <v>1284.72</v>
      </c>
      <c r="M200" s="76">
        <v>2436.85</v>
      </c>
    </row>
    <row r="201" spans="1:13" ht="14.25" x14ac:dyDescent="0.2">
      <c r="A201" s="3" t="s">
        <v>676</v>
      </c>
      <c r="B201" s="3" t="s">
        <v>676</v>
      </c>
      <c r="C201" s="72" t="s">
        <v>604</v>
      </c>
      <c r="D201" s="73" t="s">
        <v>28</v>
      </c>
      <c r="E201" s="73">
        <v>2018</v>
      </c>
      <c r="F201" s="73" t="s">
        <v>635</v>
      </c>
      <c r="G201" s="73" t="s">
        <v>345</v>
      </c>
      <c r="H201" s="73" t="s">
        <v>27</v>
      </c>
      <c r="I201" s="73" t="s">
        <v>429</v>
      </c>
      <c r="J201" s="73" t="s">
        <v>677</v>
      </c>
      <c r="K201" s="73" t="s">
        <v>677</v>
      </c>
      <c r="L201" s="75">
        <v>1284.72</v>
      </c>
      <c r="M201" s="76">
        <v>2436.85</v>
      </c>
    </row>
    <row r="202" spans="1:13" ht="14.25" x14ac:dyDescent="0.2">
      <c r="A202" s="3" t="s">
        <v>676</v>
      </c>
      <c r="B202" s="3" t="s">
        <v>676</v>
      </c>
      <c r="C202" s="72" t="s">
        <v>604</v>
      </c>
      <c r="D202" s="73" t="s">
        <v>28</v>
      </c>
      <c r="E202" s="73">
        <v>2018</v>
      </c>
      <c r="F202" s="73" t="s">
        <v>635</v>
      </c>
      <c r="G202" s="73" t="s">
        <v>345</v>
      </c>
      <c r="H202" s="73" t="s">
        <v>27</v>
      </c>
      <c r="I202" s="73" t="s">
        <v>419</v>
      </c>
      <c r="J202" s="73" t="s">
        <v>677</v>
      </c>
      <c r="K202" s="73" t="s">
        <v>677</v>
      </c>
      <c r="L202" s="75">
        <v>1284.72</v>
      </c>
      <c r="M202" s="76">
        <v>2436.85</v>
      </c>
    </row>
    <row r="203" spans="1:13" ht="14.25" x14ac:dyDescent="0.2">
      <c r="A203" s="3" t="s">
        <v>676</v>
      </c>
      <c r="B203" s="3" t="s">
        <v>676</v>
      </c>
      <c r="C203" s="72" t="s">
        <v>604</v>
      </c>
      <c r="D203" s="73" t="s">
        <v>28</v>
      </c>
      <c r="E203" s="73">
        <v>2018</v>
      </c>
      <c r="F203" s="73" t="s">
        <v>635</v>
      </c>
      <c r="G203" s="73" t="s">
        <v>345</v>
      </c>
      <c r="H203" s="73" t="s">
        <v>27</v>
      </c>
      <c r="I203" s="73" t="s">
        <v>425</v>
      </c>
      <c r="J203" s="73" t="s">
        <v>677</v>
      </c>
      <c r="K203" s="73" t="s">
        <v>677</v>
      </c>
      <c r="L203" s="75">
        <v>1284.72</v>
      </c>
      <c r="M203" s="76">
        <v>2436.85</v>
      </c>
    </row>
    <row r="204" spans="1:13" ht="14.25" x14ac:dyDescent="0.2">
      <c r="A204" s="3" t="s">
        <v>676</v>
      </c>
      <c r="B204" s="3" t="s">
        <v>676</v>
      </c>
      <c r="C204" s="72" t="s">
        <v>604</v>
      </c>
      <c r="D204" s="73" t="s">
        <v>28</v>
      </c>
      <c r="E204" s="73">
        <v>2018</v>
      </c>
      <c r="F204" s="73" t="s">
        <v>635</v>
      </c>
      <c r="G204" s="73" t="s">
        <v>345</v>
      </c>
      <c r="H204" s="78" t="s">
        <v>27</v>
      </c>
      <c r="I204" s="119" t="s">
        <v>410</v>
      </c>
      <c r="J204" s="73" t="s">
        <v>677</v>
      </c>
      <c r="K204" s="73" t="s">
        <v>677</v>
      </c>
      <c r="L204" s="74">
        <v>1284.72</v>
      </c>
      <c r="M204" s="74">
        <v>2436.85</v>
      </c>
    </row>
    <row r="205" spans="1:13" ht="14.25" x14ac:dyDescent="0.2">
      <c r="A205" s="3" t="s">
        <v>676</v>
      </c>
      <c r="B205" s="3" t="s">
        <v>676</v>
      </c>
      <c r="C205" s="72" t="s">
        <v>604</v>
      </c>
      <c r="D205" s="73" t="s">
        <v>28</v>
      </c>
      <c r="E205" s="73">
        <v>2018</v>
      </c>
      <c r="F205" s="73" t="s">
        <v>635</v>
      </c>
      <c r="G205" s="73" t="s">
        <v>345</v>
      </c>
      <c r="H205" s="78" t="s">
        <v>27</v>
      </c>
      <c r="I205" s="119" t="s">
        <v>207</v>
      </c>
      <c r="J205" s="73" t="s">
        <v>677</v>
      </c>
      <c r="K205" s="73" t="s">
        <v>677</v>
      </c>
      <c r="L205" s="74">
        <v>1284.72</v>
      </c>
      <c r="M205" s="74">
        <v>2436.85</v>
      </c>
    </row>
    <row r="206" spans="1:13" ht="14.25" x14ac:dyDescent="0.2">
      <c r="A206" s="3" t="s">
        <v>676</v>
      </c>
      <c r="B206" s="3" t="s">
        <v>676</v>
      </c>
      <c r="C206" s="72" t="s">
        <v>604</v>
      </c>
      <c r="D206" s="73" t="s">
        <v>28</v>
      </c>
      <c r="E206" s="73">
        <v>2018</v>
      </c>
      <c r="F206" s="73" t="s">
        <v>635</v>
      </c>
      <c r="G206" s="73" t="s">
        <v>345</v>
      </c>
      <c r="H206" s="78" t="s">
        <v>27</v>
      </c>
      <c r="I206" s="72" t="s">
        <v>265</v>
      </c>
      <c r="J206" s="73" t="s">
        <v>677</v>
      </c>
      <c r="K206" s="73" t="s">
        <v>677</v>
      </c>
      <c r="L206" s="74">
        <v>1284.72</v>
      </c>
      <c r="M206" s="74">
        <v>2436.85</v>
      </c>
    </row>
    <row r="207" spans="1:13" ht="14.25" x14ac:dyDescent="0.2">
      <c r="A207" s="3" t="s">
        <v>676</v>
      </c>
      <c r="B207" s="3" t="s">
        <v>676</v>
      </c>
      <c r="C207" s="72" t="s">
        <v>604</v>
      </c>
      <c r="D207" s="73" t="s">
        <v>28</v>
      </c>
      <c r="E207" s="73">
        <v>2018</v>
      </c>
      <c r="F207" s="73" t="s">
        <v>635</v>
      </c>
      <c r="G207" s="73" t="s">
        <v>345</v>
      </c>
      <c r="H207" s="78" t="s">
        <v>27</v>
      </c>
      <c r="I207" s="72" t="s">
        <v>245</v>
      </c>
      <c r="J207" s="73" t="s">
        <v>677</v>
      </c>
      <c r="K207" s="73" t="s">
        <v>677</v>
      </c>
      <c r="L207" s="74">
        <v>1284.72</v>
      </c>
      <c r="M207" s="74">
        <v>2436.85</v>
      </c>
    </row>
    <row r="208" spans="1:13" ht="14.25" x14ac:dyDescent="0.2">
      <c r="A208" s="3" t="s">
        <v>676</v>
      </c>
      <c r="B208" s="3" t="s">
        <v>676</v>
      </c>
      <c r="C208" s="72" t="s">
        <v>604</v>
      </c>
      <c r="D208" s="73" t="s">
        <v>28</v>
      </c>
      <c r="E208" s="73">
        <v>2018</v>
      </c>
      <c r="F208" s="73" t="s">
        <v>635</v>
      </c>
      <c r="G208" s="73" t="s">
        <v>345</v>
      </c>
      <c r="H208" s="78" t="s">
        <v>27</v>
      </c>
      <c r="I208" s="72" t="s">
        <v>265</v>
      </c>
      <c r="J208" s="73" t="s">
        <v>677</v>
      </c>
      <c r="K208" s="73" t="s">
        <v>677</v>
      </c>
      <c r="L208" s="74">
        <v>1284.72</v>
      </c>
      <c r="M208" s="74">
        <v>2436.85</v>
      </c>
    </row>
    <row r="209" spans="1:13" ht="14.25" x14ac:dyDescent="0.2">
      <c r="A209" s="3" t="s">
        <v>676</v>
      </c>
      <c r="B209" s="3" t="s">
        <v>676</v>
      </c>
      <c r="C209" s="72" t="s">
        <v>604</v>
      </c>
      <c r="D209" s="73" t="s">
        <v>28</v>
      </c>
      <c r="E209" s="73">
        <v>2018</v>
      </c>
      <c r="F209" s="73" t="s">
        <v>635</v>
      </c>
      <c r="G209" s="73" t="s">
        <v>345</v>
      </c>
      <c r="H209" s="78" t="s">
        <v>27</v>
      </c>
      <c r="I209" s="72" t="s">
        <v>265</v>
      </c>
      <c r="J209" s="73" t="s">
        <v>677</v>
      </c>
      <c r="K209" s="73" t="s">
        <v>677</v>
      </c>
      <c r="L209" s="74">
        <v>1284.72</v>
      </c>
      <c r="M209" s="74">
        <v>2436.85</v>
      </c>
    </row>
    <row r="210" spans="1:13" ht="14.25" x14ac:dyDescent="0.2">
      <c r="A210" s="3" t="s">
        <v>676</v>
      </c>
      <c r="B210" s="3" t="s">
        <v>676</v>
      </c>
      <c r="C210" s="72" t="s">
        <v>604</v>
      </c>
      <c r="D210" s="73" t="s">
        <v>28</v>
      </c>
      <c r="E210" s="73">
        <v>2018</v>
      </c>
      <c r="F210" s="73" t="s">
        <v>635</v>
      </c>
      <c r="G210" s="73" t="s">
        <v>345</v>
      </c>
      <c r="H210" s="78" t="s">
        <v>27</v>
      </c>
      <c r="I210" s="72" t="s">
        <v>402</v>
      </c>
      <c r="J210" s="73" t="s">
        <v>677</v>
      </c>
      <c r="K210" s="73" t="s">
        <v>677</v>
      </c>
      <c r="L210" s="74">
        <v>1284.72</v>
      </c>
      <c r="M210" s="74">
        <v>2436.85</v>
      </c>
    </row>
    <row r="211" spans="1:13" ht="14.25" x14ac:dyDescent="0.2">
      <c r="A211" s="3" t="s">
        <v>676</v>
      </c>
      <c r="B211" s="3" t="s">
        <v>676</v>
      </c>
      <c r="C211" s="72" t="s">
        <v>604</v>
      </c>
      <c r="D211" s="73" t="s">
        <v>28</v>
      </c>
      <c r="E211" s="73">
        <v>2018</v>
      </c>
      <c r="F211" s="73" t="s">
        <v>635</v>
      </c>
      <c r="G211" s="73" t="s">
        <v>345</v>
      </c>
      <c r="H211" s="78" t="s">
        <v>27</v>
      </c>
      <c r="I211" s="72" t="s">
        <v>328</v>
      </c>
      <c r="J211" s="73" t="s">
        <v>677</v>
      </c>
      <c r="K211" s="73" t="s">
        <v>677</v>
      </c>
      <c r="L211" s="74">
        <v>1284.72</v>
      </c>
      <c r="M211" s="74">
        <v>2436.85</v>
      </c>
    </row>
    <row r="212" spans="1:13" ht="14.25" x14ac:dyDescent="0.2">
      <c r="A212" s="3" t="s">
        <v>676</v>
      </c>
      <c r="B212" s="3" t="s">
        <v>676</v>
      </c>
      <c r="C212" s="72" t="s">
        <v>893</v>
      </c>
      <c r="D212" s="73" t="s">
        <v>894</v>
      </c>
      <c r="E212" s="73">
        <v>2022</v>
      </c>
      <c r="F212" s="73" t="s">
        <v>141</v>
      </c>
      <c r="G212" s="73" t="s">
        <v>142</v>
      </c>
      <c r="H212" s="78" t="s">
        <v>50</v>
      </c>
      <c r="I212" s="72" t="s">
        <v>360</v>
      </c>
      <c r="J212" s="73" t="s">
        <v>677</v>
      </c>
      <c r="K212" s="73" t="s">
        <v>677</v>
      </c>
      <c r="L212" s="74">
        <v>2064.84</v>
      </c>
      <c r="M212" s="74">
        <v>4065.57</v>
      </c>
    </row>
    <row r="213" spans="1:13" ht="14.25" x14ac:dyDescent="0.2">
      <c r="A213" s="3" t="s">
        <v>676</v>
      </c>
      <c r="B213" s="3" t="s">
        <v>676</v>
      </c>
      <c r="C213" s="72" t="s">
        <v>893</v>
      </c>
      <c r="D213" s="73" t="s">
        <v>894</v>
      </c>
      <c r="E213" s="73">
        <v>2022</v>
      </c>
      <c r="F213" s="73" t="s">
        <v>141</v>
      </c>
      <c r="G213" s="73" t="s">
        <v>142</v>
      </c>
      <c r="H213" s="78" t="s">
        <v>50</v>
      </c>
      <c r="I213" s="72" t="s">
        <v>359</v>
      </c>
      <c r="J213" s="73" t="s">
        <v>677</v>
      </c>
      <c r="K213" s="73" t="s">
        <v>677</v>
      </c>
      <c r="L213" s="74">
        <v>2064.84</v>
      </c>
      <c r="M213" s="74">
        <v>4065.57</v>
      </c>
    </row>
    <row r="214" spans="1:13" ht="14.25" x14ac:dyDescent="0.2">
      <c r="A214" s="3" t="s">
        <v>676</v>
      </c>
      <c r="B214" s="3" t="s">
        <v>676</v>
      </c>
      <c r="C214" s="72" t="s">
        <v>893</v>
      </c>
      <c r="D214" s="73" t="s">
        <v>894</v>
      </c>
      <c r="E214" s="73">
        <v>2022</v>
      </c>
      <c r="F214" s="73" t="s">
        <v>141</v>
      </c>
      <c r="G214" s="73" t="s">
        <v>142</v>
      </c>
      <c r="H214" s="78" t="s">
        <v>50</v>
      </c>
      <c r="I214" s="72" t="s">
        <v>360</v>
      </c>
      <c r="J214" s="73" t="s">
        <v>677</v>
      </c>
      <c r="K214" s="73" t="s">
        <v>677</v>
      </c>
      <c r="L214" s="74">
        <v>2064.84</v>
      </c>
      <c r="M214" s="74">
        <v>4065.57</v>
      </c>
    </row>
    <row r="215" spans="1:13" ht="14.25" x14ac:dyDescent="0.2">
      <c r="A215" s="3" t="s">
        <v>676</v>
      </c>
      <c r="B215" s="3" t="s">
        <v>676</v>
      </c>
      <c r="C215" s="72" t="s">
        <v>893</v>
      </c>
      <c r="D215" s="73" t="s">
        <v>894</v>
      </c>
      <c r="E215" s="73">
        <v>2022</v>
      </c>
      <c r="F215" s="73" t="s">
        <v>141</v>
      </c>
      <c r="G215" s="73" t="s">
        <v>142</v>
      </c>
      <c r="H215" s="78" t="s">
        <v>50</v>
      </c>
      <c r="I215" s="72" t="s">
        <v>361</v>
      </c>
      <c r="J215" s="73" t="s">
        <v>677</v>
      </c>
      <c r="K215" s="73" t="s">
        <v>677</v>
      </c>
      <c r="L215" s="74">
        <v>2064.84</v>
      </c>
      <c r="M215" s="74">
        <v>4065.57</v>
      </c>
    </row>
    <row r="216" spans="1:13" ht="14.25" x14ac:dyDescent="0.2">
      <c r="A216" s="3" t="s">
        <v>676</v>
      </c>
      <c r="B216" s="3" t="s">
        <v>676</v>
      </c>
      <c r="C216" s="72" t="s">
        <v>893</v>
      </c>
      <c r="D216" s="73" t="s">
        <v>894</v>
      </c>
      <c r="E216" s="73">
        <v>2022</v>
      </c>
      <c r="F216" s="73" t="s">
        <v>141</v>
      </c>
      <c r="G216" s="73" t="s">
        <v>142</v>
      </c>
      <c r="H216" s="78" t="s">
        <v>41</v>
      </c>
      <c r="I216" s="72" t="s">
        <v>266</v>
      </c>
      <c r="J216" s="73" t="s">
        <v>677</v>
      </c>
      <c r="K216" s="73" t="s">
        <v>677</v>
      </c>
      <c r="L216" s="74">
        <v>2498.17</v>
      </c>
      <c r="M216" s="74">
        <v>4487.5600000000004</v>
      </c>
    </row>
    <row r="217" spans="1:13" ht="14.25" x14ac:dyDescent="0.2">
      <c r="A217" s="3" t="s">
        <v>676</v>
      </c>
      <c r="B217" s="3" t="s">
        <v>676</v>
      </c>
      <c r="C217" s="72" t="s">
        <v>893</v>
      </c>
      <c r="D217" s="73" t="s">
        <v>894</v>
      </c>
      <c r="E217" s="73">
        <v>2022</v>
      </c>
      <c r="F217" s="73" t="s">
        <v>141</v>
      </c>
      <c r="G217" s="73" t="s">
        <v>142</v>
      </c>
      <c r="H217" s="78" t="s">
        <v>50</v>
      </c>
      <c r="I217" s="72" t="s">
        <v>359</v>
      </c>
      <c r="J217" s="73" t="s">
        <v>677</v>
      </c>
      <c r="K217" s="73" t="s">
        <v>677</v>
      </c>
      <c r="L217" s="74">
        <v>2064.84</v>
      </c>
      <c r="M217" s="74">
        <v>4065.57</v>
      </c>
    </row>
    <row r="218" spans="1:13" ht="14.25" x14ac:dyDescent="0.2">
      <c r="A218" s="3" t="s">
        <v>676</v>
      </c>
      <c r="B218" s="3" t="s">
        <v>676</v>
      </c>
      <c r="C218" s="72" t="s">
        <v>893</v>
      </c>
      <c r="D218" s="73" t="s">
        <v>894</v>
      </c>
      <c r="E218" s="73">
        <v>2022</v>
      </c>
      <c r="F218" s="73" t="s">
        <v>141</v>
      </c>
      <c r="G218" s="73" t="s">
        <v>142</v>
      </c>
      <c r="H218" s="78" t="s">
        <v>41</v>
      </c>
      <c r="I218" s="72" t="s">
        <v>346</v>
      </c>
      <c r="J218" s="73" t="s">
        <v>677</v>
      </c>
      <c r="K218" s="73" t="s">
        <v>677</v>
      </c>
      <c r="L218" s="74">
        <v>2498.17</v>
      </c>
      <c r="M218" s="74">
        <v>4487.5600000000004</v>
      </c>
    </row>
    <row r="219" spans="1:13" ht="14.25" x14ac:dyDescent="0.2">
      <c r="A219" s="3" t="s">
        <v>676</v>
      </c>
      <c r="B219" s="3" t="s">
        <v>676</v>
      </c>
      <c r="C219" s="72" t="s">
        <v>893</v>
      </c>
      <c r="D219" s="73" t="s">
        <v>894</v>
      </c>
      <c r="E219" s="73">
        <v>2022</v>
      </c>
      <c r="F219" s="73" t="s">
        <v>141</v>
      </c>
      <c r="G219" s="73" t="s">
        <v>142</v>
      </c>
      <c r="H219" s="78" t="s">
        <v>41</v>
      </c>
      <c r="I219" s="72" t="s">
        <v>347</v>
      </c>
      <c r="J219" s="73" t="s">
        <v>677</v>
      </c>
      <c r="K219" s="73" t="s">
        <v>677</v>
      </c>
      <c r="L219" s="74">
        <v>2498.17</v>
      </c>
      <c r="M219" s="74">
        <v>4487.5600000000004</v>
      </c>
    </row>
    <row r="220" spans="1:13" ht="14.25" x14ac:dyDescent="0.2">
      <c r="A220" s="3" t="s">
        <v>676</v>
      </c>
      <c r="B220" s="3" t="s">
        <v>676</v>
      </c>
      <c r="C220" s="72" t="s">
        <v>893</v>
      </c>
      <c r="D220" s="73" t="s">
        <v>894</v>
      </c>
      <c r="E220" s="73">
        <v>2022</v>
      </c>
      <c r="F220" s="73" t="s">
        <v>141</v>
      </c>
      <c r="G220" s="73" t="s">
        <v>142</v>
      </c>
      <c r="H220" s="78" t="s">
        <v>895</v>
      </c>
      <c r="I220" s="72" t="s">
        <v>358</v>
      </c>
      <c r="J220" s="73" t="s">
        <v>896</v>
      </c>
      <c r="K220" s="73" t="s">
        <v>896</v>
      </c>
      <c r="L220" s="74">
        <v>2064.84</v>
      </c>
      <c r="M220" s="74">
        <v>4065.57</v>
      </c>
    </row>
    <row r="221" spans="1:13" ht="14.25" x14ac:dyDescent="0.2">
      <c r="A221" s="3" t="s">
        <v>676</v>
      </c>
      <c r="B221" s="3" t="s">
        <v>676</v>
      </c>
      <c r="C221" s="72" t="s">
        <v>893</v>
      </c>
      <c r="D221" s="73" t="s">
        <v>894</v>
      </c>
      <c r="E221" s="73">
        <v>2022</v>
      </c>
      <c r="F221" s="73" t="s">
        <v>141</v>
      </c>
      <c r="G221" s="73" t="s">
        <v>142</v>
      </c>
      <c r="H221" s="78" t="s">
        <v>50</v>
      </c>
      <c r="I221" s="72" t="s">
        <v>183</v>
      </c>
      <c r="J221" s="73" t="s">
        <v>677</v>
      </c>
      <c r="K221" s="73" t="s">
        <v>677</v>
      </c>
      <c r="L221" s="74">
        <v>2064.84</v>
      </c>
      <c r="M221" s="74">
        <v>4065.57</v>
      </c>
    </row>
    <row r="222" spans="1:13" ht="14.25" x14ac:dyDescent="0.2">
      <c r="A222" s="3" t="s">
        <v>676</v>
      </c>
      <c r="B222" s="3" t="s">
        <v>676</v>
      </c>
      <c r="C222" s="72" t="s">
        <v>893</v>
      </c>
      <c r="D222" s="73" t="s">
        <v>894</v>
      </c>
      <c r="E222" s="73">
        <v>2022</v>
      </c>
      <c r="F222" s="73" t="s">
        <v>141</v>
      </c>
      <c r="G222" s="73" t="s">
        <v>142</v>
      </c>
      <c r="H222" s="78" t="s">
        <v>887</v>
      </c>
      <c r="I222" s="72" t="s">
        <v>223</v>
      </c>
      <c r="J222" s="73" t="s">
        <v>677</v>
      </c>
      <c r="K222" s="73" t="s">
        <v>677</v>
      </c>
      <c r="L222" s="74">
        <v>1619.09</v>
      </c>
      <c r="M222" s="74">
        <v>4041.53</v>
      </c>
    </row>
    <row r="223" spans="1:13" ht="14.25" x14ac:dyDescent="0.2">
      <c r="A223" s="3" t="s">
        <v>676</v>
      </c>
      <c r="B223" s="3" t="s">
        <v>676</v>
      </c>
      <c r="C223" s="72" t="s">
        <v>893</v>
      </c>
      <c r="D223" s="73" t="s">
        <v>894</v>
      </c>
      <c r="E223" s="73">
        <v>2022</v>
      </c>
      <c r="F223" s="73" t="s">
        <v>141</v>
      </c>
      <c r="G223" s="73" t="s">
        <v>142</v>
      </c>
      <c r="H223" s="78" t="s">
        <v>41</v>
      </c>
      <c r="I223" s="72" t="s">
        <v>348</v>
      </c>
      <c r="J223" s="73" t="s">
        <v>677</v>
      </c>
      <c r="K223" s="73" t="s">
        <v>677</v>
      </c>
      <c r="L223" s="74">
        <v>2498.17</v>
      </c>
      <c r="M223" s="74">
        <v>4487.5600000000004</v>
      </c>
    </row>
    <row r="224" spans="1:13" ht="14.25" x14ac:dyDescent="0.2">
      <c r="A224" s="3" t="s">
        <v>676</v>
      </c>
      <c r="B224" s="3" t="s">
        <v>676</v>
      </c>
      <c r="C224" s="72" t="s">
        <v>893</v>
      </c>
      <c r="D224" s="73" t="s">
        <v>894</v>
      </c>
      <c r="E224" s="73">
        <v>2022</v>
      </c>
      <c r="F224" s="73" t="s">
        <v>141</v>
      </c>
      <c r="G224" s="73" t="s">
        <v>142</v>
      </c>
      <c r="H224" s="78" t="s">
        <v>41</v>
      </c>
      <c r="I224" s="72" t="s">
        <v>230</v>
      </c>
      <c r="J224" s="73" t="s">
        <v>677</v>
      </c>
      <c r="K224" s="73" t="s">
        <v>677</v>
      </c>
      <c r="L224" s="74">
        <v>2498.17</v>
      </c>
      <c r="M224" s="74">
        <v>4487.5600000000004</v>
      </c>
    </row>
    <row r="225" spans="1:13" ht="14.25" x14ac:dyDescent="0.2">
      <c r="A225" s="3" t="s">
        <v>676</v>
      </c>
      <c r="B225" s="3" t="s">
        <v>676</v>
      </c>
      <c r="C225" s="72" t="s">
        <v>893</v>
      </c>
      <c r="D225" s="73" t="s">
        <v>894</v>
      </c>
      <c r="E225" s="73">
        <v>2022</v>
      </c>
      <c r="F225" s="73" t="s">
        <v>141</v>
      </c>
      <c r="G225" s="73" t="s">
        <v>142</v>
      </c>
      <c r="H225" s="78" t="s">
        <v>50</v>
      </c>
      <c r="I225" s="72" t="s">
        <v>223</v>
      </c>
      <c r="J225" s="73" t="s">
        <v>677</v>
      </c>
      <c r="K225" s="73" t="s">
        <v>677</v>
      </c>
      <c r="L225" s="74">
        <v>2064.84</v>
      </c>
      <c r="M225" s="74">
        <v>4065.57</v>
      </c>
    </row>
    <row r="226" spans="1:13" ht="14.25" x14ac:dyDescent="0.2">
      <c r="A226" s="3" t="s">
        <v>676</v>
      </c>
      <c r="B226" s="3" t="s">
        <v>676</v>
      </c>
      <c r="C226" s="72" t="s">
        <v>893</v>
      </c>
      <c r="D226" s="73" t="s">
        <v>894</v>
      </c>
      <c r="E226" s="73">
        <v>2022</v>
      </c>
      <c r="F226" s="73" t="s">
        <v>141</v>
      </c>
      <c r="G226" s="73" t="s">
        <v>142</v>
      </c>
      <c r="H226" s="78" t="s">
        <v>41</v>
      </c>
      <c r="I226" s="72" t="s">
        <v>223</v>
      </c>
      <c r="J226" s="73" t="s">
        <v>677</v>
      </c>
      <c r="K226" s="73" t="s">
        <v>677</v>
      </c>
      <c r="L226" s="74">
        <v>2498.17</v>
      </c>
      <c r="M226" s="74">
        <v>4487.5600000000004</v>
      </c>
    </row>
    <row r="227" spans="1:13" ht="14.25" x14ac:dyDescent="0.2">
      <c r="A227" s="3" t="s">
        <v>676</v>
      </c>
      <c r="B227" s="3" t="s">
        <v>676</v>
      </c>
      <c r="C227" s="72" t="s">
        <v>893</v>
      </c>
      <c r="D227" s="73" t="s">
        <v>894</v>
      </c>
      <c r="E227" s="73">
        <v>2022</v>
      </c>
      <c r="F227" s="73" t="s">
        <v>141</v>
      </c>
      <c r="G227" s="73" t="s">
        <v>142</v>
      </c>
      <c r="H227" s="78" t="s">
        <v>50</v>
      </c>
      <c r="I227" s="72" t="s">
        <v>183</v>
      </c>
      <c r="J227" s="73" t="s">
        <v>677</v>
      </c>
      <c r="K227" s="73" t="s">
        <v>677</v>
      </c>
      <c r="L227" s="74">
        <v>2064.84</v>
      </c>
      <c r="M227" s="74">
        <v>4065.57</v>
      </c>
    </row>
    <row r="228" spans="1:13" ht="14.25" x14ac:dyDescent="0.2">
      <c r="A228" s="3" t="s">
        <v>676</v>
      </c>
      <c r="B228" s="3" t="s">
        <v>676</v>
      </c>
      <c r="C228" s="72" t="s">
        <v>893</v>
      </c>
      <c r="D228" s="73" t="s">
        <v>894</v>
      </c>
      <c r="E228" s="73">
        <v>2022</v>
      </c>
      <c r="F228" s="73" t="s">
        <v>141</v>
      </c>
      <c r="G228" s="73" t="s">
        <v>142</v>
      </c>
      <c r="H228" s="78" t="s">
        <v>50</v>
      </c>
      <c r="I228" s="72" t="s">
        <v>223</v>
      </c>
      <c r="J228" s="73" t="s">
        <v>677</v>
      </c>
      <c r="K228" s="73" t="s">
        <v>677</v>
      </c>
      <c r="L228" s="74">
        <v>2064.84</v>
      </c>
      <c r="M228" s="74">
        <v>4065.57</v>
      </c>
    </row>
    <row r="229" spans="1:13" ht="14.25" x14ac:dyDescent="0.2">
      <c r="A229" s="3" t="s">
        <v>676</v>
      </c>
      <c r="B229" s="3" t="s">
        <v>676</v>
      </c>
      <c r="C229" s="72" t="s">
        <v>893</v>
      </c>
      <c r="D229" s="73" t="s">
        <v>894</v>
      </c>
      <c r="E229" s="73">
        <v>2022</v>
      </c>
      <c r="F229" s="73" t="s">
        <v>141</v>
      </c>
      <c r="G229" s="73" t="s">
        <v>142</v>
      </c>
      <c r="H229" s="78" t="s">
        <v>41</v>
      </c>
      <c r="I229" s="72" t="s">
        <v>184</v>
      </c>
      <c r="J229" s="73" t="s">
        <v>677</v>
      </c>
      <c r="K229" s="73" t="s">
        <v>677</v>
      </c>
      <c r="L229" s="74">
        <v>2498.17</v>
      </c>
      <c r="M229" s="74">
        <v>4487.5600000000004</v>
      </c>
    </row>
    <row r="230" spans="1:13" ht="14.25" x14ac:dyDescent="0.2">
      <c r="A230" s="3" t="s">
        <v>676</v>
      </c>
      <c r="B230" s="3" t="s">
        <v>676</v>
      </c>
      <c r="C230" s="72" t="s">
        <v>893</v>
      </c>
      <c r="D230" s="73" t="s">
        <v>894</v>
      </c>
      <c r="E230" s="73">
        <v>2022</v>
      </c>
      <c r="F230" s="73" t="s">
        <v>141</v>
      </c>
      <c r="G230" s="73" t="s">
        <v>142</v>
      </c>
      <c r="H230" s="78" t="s">
        <v>50</v>
      </c>
      <c r="I230" s="72" t="s">
        <v>223</v>
      </c>
      <c r="J230" s="73" t="s">
        <v>677</v>
      </c>
      <c r="K230" s="73" t="s">
        <v>677</v>
      </c>
      <c r="L230" s="74">
        <v>2064.84</v>
      </c>
      <c r="M230" s="74">
        <v>4065.57</v>
      </c>
    </row>
    <row r="231" spans="1:13" ht="14.25" x14ac:dyDescent="0.2">
      <c r="A231" s="3" t="s">
        <v>676</v>
      </c>
      <c r="B231" s="3" t="s">
        <v>676</v>
      </c>
      <c r="C231" s="72" t="s">
        <v>893</v>
      </c>
      <c r="D231" s="73" t="s">
        <v>894</v>
      </c>
      <c r="E231" s="73">
        <v>2022</v>
      </c>
      <c r="F231" s="73" t="s">
        <v>141</v>
      </c>
      <c r="G231" s="73" t="s">
        <v>142</v>
      </c>
      <c r="H231" s="78" t="s">
        <v>50</v>
      </c>
      <c r="I231" s="72" t="s">
        <v>365</v>
      </c>
      <c r="J231" s="73" t="s">
        <v>677</v>
      </c>
      <c r="K231" s="73" t="s">
        <v>677</v>
      </c>
      <c r="L231" s="74">
        <v>2064.84</v>
      </c>
      <c r="M231" s="74">
        <v>4065.57</v>
      </c>
    </row>
    <row r="232" spans="1:13" ht="14.25" x14ac:dyDescent="0.2">
      <c r="A232" s="3" t="s">
        <v>676</v>
      </c>
      <c r="B232" s="3" t="s">
        <v>676</v>
      </c>
      <c r="C232" s="72" t="s">
        <v>893</v>
      </c>
      <c r="D232" s="73" t="s">
        <v>894</v>
      </c>
      <c r="E232" s="73">
        <v>2022</v>
      </c>
      <c r="F232" s="73" t="s">
        <v>141</v>
      </c>
      <c r="G232" s="73" t="s">
        <v>142</v>
      </c>
      <c r="H232" s="78" t="s">
        <v>50</v>
      </c>
      <c r="I232" s="72" t="s">
        <v>361</v>
      </c>
      <c r="J232" s="73" t="s">
        <v>677</v>
      </c>
      <c r="K232" s="73" t="s">
        <v>677</v>
      </c>
      <c r="L232" s="74">
        <v>2064.84</v>
      </c>
      <c r="M232" s="74">
        <v>4065.57</v>
      </c>
    </row>
    <row r="233" spans="1:13" ht="14.25" x14ac:dyDescent="0.2">
      <c r="A233" s="3" t="s">
        <v>676</v>
      </c>
      <c r="B233" s="3" t="s">
        <v>676</v>
      </c>
      <c r="C233" s="72" t="s">
        <v>893</v>
      </c>
      <c r="D233" s="73" t="s">
        <v>894</v>
      </c>
      <c r="E233" s="73">
        <v>2022</v>
      </c>
      <c r="F233" s="73" t="s">
        <v>141</v>
      </c>
      <c r="G233" s="73" t="s">
        <v>142</v>
      </c>
      <c r="H233" s="78" t="s">
        <v>50</v>
      </c>
      <c r="I233" s="72" t="s">
        <v>183</v>
      </c>
      <c r="J233" s="73" t="s">
        <v>677</v>
      </c>
      <c r="K233" s="73" t="s">
        <v>677</v>
      </c>
      <c r="L233" s="74">
        <v>2064.84</v>
      </c>
      <c r="M233" s="74">
        <v>4065.57</v>
      </c>
    </row>
    <row r="234" spans="1:13" ht="14.25" x14ac:dyDescent="0.2">
      <c r="A234" s="3" t="s">
        <v>676</v>
      </c>
      <c r="B234" s="3" t="s">
        <v>676</v>
      </c>
      <c r="C234" s="72" t="s">
        <v>893</v>
      </c>
      <c r="D234" s="73" t="s">
        <v>894</v>
      </c>
      <c r="E234" s="73">
        <v>2022</v>
      </c>
      <c r="F234" s="73" t="s">
        <v>141</v>
      </c>
      <c r="G234" s="73" t="s">
        <v>142</v>
      </c>
      <c r="H234" s="78" t="s">
        <v>50</v>
      </c>
      <c r="I234" s="72" t="s">
        <v>298</v>
      </c>
      <c r="J234" s="73" t="s">
        <v>677</v>
      </c>
      <c r="K234" s="73" t="s">
        <v>677</v>
      </c>
      <c r="L234" s="74">
        <v>2064.84</v>
      </c>
      <c r="M234" s="74">
        <v>4065.57</v>
      </c>
    </row>
    <row r="235" spans="1:13" ht="14.25" x14ac:dyDescent="0.2">
      <c r="A235" s="3" t="s">
        <v>676</v>
      </c>
      <c r="B235" s="3" t="s">
        <v>676</v>
      </c>
      <c r="C235" s="72" t="s">
        <v>893</v>
      </c>
      <c r="D235" s="73" t="s">
        <v>894</v>
      </c>
      <c r="E235" s="73">
        <v>2022</v>
      </c>
      <c r="F235" s="73" t="s">
        <v>141</v>
      </c>
      <c r="G235" s="73" t="s">
        <v>142</v>
      </c>
      <c r="H235" s="78" t="s">
        <v>50</v>
      </c>
      <c r="I235" s="72" t="s">
        <v>369</v>
      </c>
      <c r="J235" s="73" t="s">
        <v>677</v>
      </c>
      <c r="K235" s="73" t="s">
        <v>677</v>
      </c>
      <c r="L235" s="74">
        <v>2064.84</v>
      </c>
      <c r="M235" s="74">
        <v>4065.57</v>
      </c>
    </row>
    <row r="236" spans="1:13" ht="14.25" x14ac:dyDescent="0.2">
      <c r="A236" s="3" t="s">
        <v>676</v>
      </c>
      <c r="B236" s="3" t="s">
        <v>676</v>
      </c>
      <c r="C236" s="72" t="s">
        <v>893</v>
      </c>
      <c r="D236" s="73" t="s">
        <v>894</v>
      </c>
      <c r="E236" s="73">
        <v>2022</v>
      </c>
      <c r="F236" s="73" t="s">
        <v>141</v>
      </c>
      <c r="G236" s="73" t="s">
        <v>142</v>
      </c>
      <c r="H236" s="78" t="s">
        <v>50</v>
      </c>
      <c r="I236" s="72" t="s">
        <v>358</v>
      </c>
      <c r="J236" s="73" t="s">
        <v>677</v>
      </c>
      <c r="K236" s="73" t="s">
        <v>677</v>
      </c>
      <c r="L236" s="74">
        <v>2064.84</v>
      </c>
      <c r="M236" s="74">
        <v>4065.57</v>
      </c>
    </row>
    <row r="237" spans="1:13" ht="14.25" x14ac:dyDescent="0.2">
      <c r="A237" s="3" t="s">
        <v>676</v>
      </c>
      <c r="B237" s="3" t="s">
        <v>676</v>
      </c>
      <c r="C237" s="72" t="s">
        <v>893</v>
      </c>
      <c r="D237" s="73" t="s">
        <v>894</v>
      </c>
      <c r="E237" s="73">
        <v>2022</v>
      </c>
      <c r="F237" s="73" t="s">
        <v>141</v>
      </c>
      <c r="G237" s="73" t="s">
        <v>142</v>
      </c>
      <c r="H237" s="78" t="s">
        <v>41</v>
      </c>
      <c r="I237" s="72" t="s">
        <v>250</v>
      </c>
      <c r="J237" s="73" t="s">
        <v>677</v>
      </c>
      <c r="K237" s="73" t="s">
        <v>677</v>
      </c>
      <c r="L237" s="74">
        <v>2498.17</v>
      </c>
      <c r="M237" s="74">
        <v>4487.5600000000004</v>
      </c>
    </row>
    <row r="238" spans="1:13" ht="14.25" x14ac:dyDescent="0.2">
      <c r="A238" s="3" t="s">
        <v>676</v>
      </c>
      <c r="B238" s="3" t="s">
        <v>676</v>
      </c>
      <c r="C238" s="72" t="s">
        <v>893</v>
      </c>
      <c r="D238" s="73" t="s">
        <v>894</v>
      </c>
      <c r="E238" s="73">
        <v>2022</v>
      </c>
      <c r="F238" s="73" t="s">
        <v>141</v>
      </c>
      <c r="G238" s="73" t="s">
        <v>142</v>
      </c>
      <c r="H238" s="78" t="s">
        <v>41</v>
      </c>
      <c r="I238" s="72" t="s">
        <v>349</v>
      </c>
      <c r="J238" s="73" t="s">
        <v>677</v>
      </c>
      <c r="K238" s="73" t="s">
        <v>677</v>
      </c>
      <c r="L238" s="74">
        <v>2498.17</v>
      </c>
      <c r="M238" s="74">
        <v>4487.5600000000004</v>
      </c>
    </row>
    <row r="239" spans="1:13" ht="14.25" x14ac:dyDescent="0.2">
      <c r="A239" s="3" t="s">
        <v>676</v>
      </c>
      <c r="B239" s="3" t="s">
        <v>676</v>
      </c>
      <c r="C239" s="72" t="s">
        <v>893</v>
      </c>
      <c r="D239" s="73" t="s">
        <v>894</v>
      </c>
      <c r="E239" s="73">
        <v>2022</v>
      </c>
      <c r="F239" s="73" t="s">
        <v>141</v>
      </c>
      <c r="G239" s="73" t="s">
        <v>142</v>
      </c>
      <c r="H239" s="78" t="s">
        <v>50</v>
      </c>
      <c r="I239" s="72" t="s">
        <v>223</v>
      </c>
      <c r="J239" s="73" t="s">
        <v>677</v>
      </c>
      <c r="K239" s="73" t="s">
        <v>677</v>
      </c>
      <c r="L239" s="74">
        <v>2064.84</v>
      </c>
      <c r="M239" s="74">
        <v>4065.57</v>
      </c>
    </row>
    <row r="240" spans="1:13" ht="14.25" x14ac:dyDescent="0.2">
      <c r="A240" s="3" t="s">
        <v>676</v>
      </c>
      <c r="B240" s="3" t="s">
        <v>676</v>
      </c>
      <c r="C240" s="72" t="s">
        <v>893</v>
      </c>
      <c r="D240" s="73" t="s">
        <v>894</v>
      </c>
      <c r="E240" s="73">
        <v>2022</v>
      </c>
      <c r="F240" s="73" t="s">
        <v>141</v>
      </c>
      <c r="G240" s="73" t="s">
        <v>142</v>
      </c>
      <c r="H240" s="78" t="s">
        <v>41</v>
      </c>
      <c r="I240" s="72" t="s">
        <v>350</v>
      </c>
      <c r="J240" s="73" t="s">
        <v>677</v>
      </c>
      <c r="K240" s="73" t="s">
        <v>677</v>
      </c>
      <c r="L240" s="74">
        <v>2498.17</v>
      </c>
      <c r="M240" s="74">
        <v>4487.5600000000004</v>
      </c>
    </row>
    <row r="241" spans="1:13" ht="14.25" x14ac:dyDescent="0.2">
      <c r="A241" s="3" t="s">
        <v>676</v>
      </c>
      <c r="B241" s="3" t="s">
        <v>676</v>
      </c>
      <c r="C241" s="72" t="s">
        <v>893</v>
      </c>
      <c r="D241" s="73" t="s">
        <v>894</v>
      </c>
      <c r="E241" s="73">
        <v>2022</v>
      </c>
      <c r="F241" s="73" t="s">
        <v>141</v>
      </c>
      <c r="G241" s="73" t="s">
        <v>142</v>
      </c>
      <c r="H241" s="78" t="s">
        <v>50</v>
      </c>
      <c r="I241" s="72" t="s">
        <v>248</v>
      </c>
      <c r="J241" s="73" t="s">
        <v>677</v>
      </c>
      <c r="K241" s="73" t="s">
        <v>677</v>
      </c>
      <c r="L241" s="74">
        <v>2064.84</v>
      </c>
      <c r="M241" s="74">
        <v>4065.57</v>
      </c>
    </row>
    <row r="242" spans="1:13" ht="14.25" x14ac:dyDescent="0.2">
      <c r="A242" s="3" t="s">
        <v>676</v>
      </c>
      <c r="B242" s="3" t="s">
        <v>676</v>
      </c>
      <c r="C242" s="72" t="s">
        <v>893</v>
      </c>
      <c r="D242" s="73" t="s">
        <v>894</v>
      </c>
      <c r="E242" s="73">
        <v>2022</v>
      </c>
      <c r="F242" s="73" t="s">
        <v>141</v>
      </c>
      <c r="G242" s="73" t="s">
        <v>142</v>
      </c>
      <c r="H242" s="78" t="s">
        <v>50</v>
      </c>
      <c r="I242" s="72" t="s">
        <v>365</v>
      </c>
      <c r="J242" s="73" t="s">
        <v>677</v>
      </c>
      <c r="K242" s="73" t="s">
        <v>677</v>
      </c>
      <c r="L242" s="74">
        <v>2064.84</v>
      </c>
      <c r="M242" s="74">
        <v>4065.57</v>
      </c>
    </row>
    <row r="243" spans="1:13" ht="14.25" x14ac:dyDescent="0.2">
      <c r="A243" s="3" t="s">
        <v>676</v>
      </c>
      <c r="B243" s="3" t="s">
        <v>676</v>
      </c>
      <c r="C243" s="72" t="s">
        <v>893</v>
      </c>
      <c r="D243" s="73" t="s">
        <v>894</v>
      </c>
      <c r="E243" s="73">
        <v>2022</v>
      </c>
      <c r="F243" s="73" t="s">
        <v>141</v>
      </c>
      <c r="G243" s="73" t="s">
        <v>142</v>
      </c>
      <c r="H243" s="78" t="s">
        <v>50</v>
      </c>
      <c r="I243" s="72" t="s">
        <v>366</v>
      </c>
      <c r="J243" s="73" t="s">
        <v>677</v>
      </c>
      <c r="K243" s="73" t="s">
        <v>677</v>
      </c>
      <c r="L243" s="74">
        <v>2064.84</v>
      </c>
      <c r="M243" s="74">
        <v>4065.57</v>
      </c>
    </row>
    <row r="244" spans="1:13" ht="14.25" x14ac:dyDescent="0.2">
      <c r="A244" s="3" t="s">
        <v>676</v>
      </c>
      <c r="B244" s="3" t="s">
        <v>676</v>
      </c>
      <c r="C244" s="72" t="s">
        <v>893</v>
      </c>
      <c r="D244" s="73" t="s">
        <v>894</v>
      </c>
      <c r="E244" s="73">
        <v>2022</v>
      </c>
      <c r="F244" s="73" t="s">
        <v>141</v>
      </c>
      <c r="G244" s="73" t="s">
        <v>142</v>
      </c>
      <c r="H244" s="78" t="s">
        <v>50</v>
      </c>
      <c r="I244" s="72" t="s">
        <v>361</v>
      </c>
      <c r="J244" s="73" t="s">
        <v>677</v>
      </c>
      <c r="K244" s="73" t="s">
        <v>677</v>
      </c>
      <c r="L244" s="74">
        <v>2064.84</v>
      </c>
      <c r="M244" s="74">
        <v>4065.57</v>
      </c>
    </row>
    <row r="245" spans="1:13" ht="14.25" x14ac:dyDescent="0.2">
      <c r="A245" s="3" t="s">
        <v>676</v>
      </c>
      <c r="B245" s="3" t="s">
        <v>676</v>
      </c>
      <c r="C245" s="72" t="s">
        <v>893</v>
      </c>
      <c r="D245" s="73" t="s">
        <v>894</v>
      </c>
      <c r="E245" s="73">
        <v>2022</v>
      </c>
      <c r="F245" s="73" t="s">
        <v>141</v>
      </c>
      <c r="G245" s="73" t="s">
        <v>142</v>
      </c>
      <c r="H245" s="78" t="s">
        <v>96</v>
      </c>
      <c r="I245" s="72" t="s">
        <v>223</v>
      </c>
      <c r="J245" s="73" t="s">
        <v>677</v>
      </c>
      <c r="K245" s="73" t="s">
        <v>677</v>
      </c>
      <c r="L245" s="74">
        <v>1326.25</v>
      </c>
      <c r="M245" s="74">
        <v>2761.45</v>
      </c>
    </row>
    <row r="246" spans="1:13" ht="14.25" x14ac:dyDescent="0.2">
      <c r="A246" s="3" t="s">
        <v>676</v>
      </c>
      <c r="B246" s="3" t="s">
        <v>676</v>
      </c>
      <c r="C246" s="72" t="s">
        <v>893</v>
      </c>
      <c r="D246" s="73" t="s">
        <v>894</v>
      </c>
      <c r="E246" s="73">
        <v>2022</v>
      </c>
      <c r="F246" s="73" t="s">
        <v>141</v>
      </c>
      <c r="G246" s="73" t="s">
        <v>142</v>
      </c>
      <c r="H246" s="78" t="s">
        <v>41</v>
      </c>
      <c r="I246" s="72" t="s">
        <v>223</v>
      </c>
      <c r="J246" s="73" t="s">
        <v>677</v>
      </c>
      <c r="K246" s="73" t="s">
        <v>677</v>
      </c>
      <c r="L246" s="74">
        <v>2498.17</v>
      </c>
      <c r="M246" s="74">
        <v>4487.5600000000004</v>
      </c>
    </row>
    <row r="247" spans="1:13" ht="14.25" x14ac:dyDescent="0.2">
      <c r="A247" s="3" t="s">
        <v>676</v>
      </c>
      <c r="B247" s="3" t="s">
        <v>676</v>
      </c>
      <c r="C247" s="72" t="s">
        <v>893</v>
      </c>
      <c r="D247" s="73" t="s">
        <v>894</v>
      </c>
      <c r="E247" s="73">
        <v>2022</v>
      </c>
      <c r="F247" s="73" t="s">
        <v>141</v>
      </c>
      <c r="G247" s="73" t="s">
        <v>142</v>
      </c>
      <c r="H247" s="78" t="s">
        <v>41</v>
      </c>
      <c r="I247" s="72" t="s">
        <v>351</v>
      </c>
      <c r="J247" s="73" t="s">
        <v>677</v>
      </c>
      <c r="K247" s="73" t="s">
        <v>677</v>
      </c>
      <c r="L247" s="74">
        <v>2498.17</v>
      </c>
      <c r="M247" s="74">
        <v>4487.5600000000004</v>
      </c>
    </row>
    <row r="248" spans="1:13" ht="14.25" x14ac:dyDescent="0.2">
      <c r="A248" s="3" t="s">
        <v>676</v>
      </c>
      <c r="B248" s="3" t="s">
        <v>676</v>
      </c>
      <c r="C248" s="72" t="s">
        <v>893</v>
      </c>
      <c r="D248" s="73" t="s">
        <v>894</v>
      </c>
      <c r="E248" s="73">
        <v>2022</v>
      </c>
      <c r="F248" s="73" t="s">
        <v>141</v>
      </c>
      <c r="G248" s="73" t="s">
        <v>142</v>
      </c>
      <c r="H248" s="78" t="s">
        <v>50</v>
      </c>
      <c r="I248" s="72" t="s">
        <v>365</v>
      </c>
      <c r="J248" s="73" t="s">
        <v>677</v>
      </c>
      <c r="K248" s="73" t="s">
        <v>677</v>
      </c>
      <c r="L248" s="74">
        <v>2064.84</v>
      </c>
      <c r="M248" s="74">
        <v>4065.57</v>
      </c>
    </row>
    <row r="249" spans="1:13" ht="14.25" x14ac:dyDescent="0.2">
      <c r="A249" s="3" t="s">
        <v>676</v>
      </c>
      <c r="B249" s="3" t="s">
        <v>676</v>
      </c>
      <c r="C249" s="72" t="s">
        <v>893</v>
      </c>
      <c r="D249" s="73" t="s">
        <v>894</v>
      </c>
      <c r="E249" s="73">
        <v>2022</v>
      </c>
      <c r="F249" s="73" t="s">
        <v>141</v>
      </c>
      <c r="G249" s="73" t="s">
        <v>142</v>
      </c>
      <c r="H249" s="78" t="s">
        <v>50</v>
      </c>
      <c r="I249" s="72" t="s">
        <v>257</v>
      </c>
      <c r="J249" s="73" t="s">
        <v>677</v>
      </c>
      <c r="K249" s="73" t="s">
        <v>677</v>
      </c>
      <c r="L249" s="74">
        <v>2064.84</v>
      </c>
      <c r="M249" s="74">
        <v>4065.57</v>
      </c>
    </row>
    <row r="250" spans="1:13" ht="14.25" x14ac:dyDescent="0.2">
      <c r="A250" s="3" t="s">
        <v>676</v>
      </c>
      <c r="B250" s="3" t="s">
        <v>676</v>
      </c>
      <c r="C250" s="72" t="s">
        <v>893</v>
      </c>
      <c r="D250" s="73" t="s">
        <v>894</v>
      </c>
      <c r="E250" s="73">
        <v>2022</v>
      </c>
      <c r="F250" s="73" t="s">
        <v>141</v>
      </c>
      <c r="G250" s="73" t="s">
        <v>142</v>
      </c>
      <c r="H250" s="78" t="s">
        <v>50</v>
      </c>
      <c r="I250" s="72" t="s">
        <v>361</v>
      </c>
      <c r="J250" s="73" t="s">
        <v>677</v>
      </c>
      <c r="K250" s="73" t="s">
        <v>677</v>
      </c>
      <c r="L250" s="74">
        <v>2064.84</v>
      </c>
      <c r="M250" s="74">
        <v>4065.57</v>
      </c>
    </row>
    <row r="251" spans="1:13" ht="14.25" x14ac:dyDescent="0.2">
      <c r="A251" s="3" t="s">
        <v>676</v>
      </c>
      <c r="B251" s="3" t="s">
        <v>676</v>
      </c>
      <c r="C251" s="72" t="s">
        <v>893</v>
      </c>
      <c r="D251" s="73" t="s">
        <v>894</v>
      </c>
      <c r="E251" s="73">
        <v>2022</v>
      </c>
      <c r="F251" s="73" t="s">
        <v>141</v>
      </c>
      <c r="G251" s="73" t="s">
        <v>142</v>
      </c>
      <c r="H251" s="78" t="s">
        <v>50</v>
      </c>
      <c r="I251" s="72" t="s">
        <v>367</v>
      </c>
      <c r="J251" s="73" t="s">
        <v>677</v>
      </c>
      <c r="K251" s="73" t="s">
        <v>677</v>
      </c>
      <c r="L251" s="74">
        <v>2064.84</v>
      </c>
      <c r="M251" s="74">
        <v>4065.57</v>
      </c>
    </row>
    <row r="252" spans="1:13" ht="14.25" x14ac:dyDescent="0.2">
      <c r="A252" s="3" t="s">
        <v>676</v>
      </c>
      <c r="B252" s="3" t="s">
        <v>676</v>
      </c>
      <c r="C252" s="72" t="s">
        <v>893</v>
      </c>
      <c r="D252" s="73" t="s">
        <v>894</v>
      </c>
      <c r="E252" s="73">
        <v>2022</v>
      </c>
      <c r="F252" s="73" t="s">
        <v>141</v>
      </c>
      <c r="G252" s="73" t="s">
        <v>142</v>
      </c>
      <c r="H252" s="78" t="s">
        <v>50</v>
      </c>
      <c r="I252" s="72" t="s">
        <v>361</v>
      </c>
      <c r="J252" s="73" t="s">
        <v>677</v>
      </c>
      <c r="K252" s="73" t="s">
        <v>677</v>
      </c>
      <c r="L252" s="74">
        <v>2064.84</v>
      </c>
      <c r="M252" s="74">
        <v>4065.57</v>
      </c>
    </row>
    <row r="253" spans="1:13" ht="14.25" x14ac:dyDescent="0.2">
      <c r="A253" s="3" t="s">
        <v>676</v>
      </c>
      <c r="B253" s="3" t="s">
        <v>676</v>
      </c>
      <c r="C253" s="72" t="s">
        <v>893</v>
      </c>
      <c r="D253" s="73" t="s">
        <v>894</v>
      </c>
      <c r="E253" s="73">
        <v>2022</v>
      </c>
      <c r="F253" s="73" t="s">
        <v>141</v>
      </c>
      <c r="G253" s="73" t="s">
        <v>142</v>
      </c>
      <c r="H253" s="78" t="s">
        <v>96</v>
      </c>
      <c r="I253" s="72" t="s">
        <v>223</v>
      </c>
      <c r="J253" s="73" t="s">
        <v>677</v>
      </c>
      <c r="K253" s="73" t="s">
        <v>677</v>
      </c>
      <c r="L253" s="74">
        <v>1326.25</v>
      </c>
      <c r="M253" s="74">
        <v>2761.45</v>
      </c>
    </row>
    <row r="254" spans="1:13" ht="14.25" x14ac:dyDescent="0.2">
      <c r="A254" s="3" t="s">
        <v>676</v>
      </c>
      <c r="B254" s="3" t="s">
        <v>676</v>
      </c>
      <c r="C254" s="72" t="s">
        <v>893</v>
      </c>
      <c r="D254" s="73" t="s">
        <v>894</v>
      </c>
      <c r="E254" s="73">
        <v>2022</v>
      </c>
      <c r="F254" s="73" t="s">
        <v>141</v>
      </c>
      <c r="G254" s="73" t="s">
        <v>142</v>
      </c>
      <c r="H254" s="78" t="s">
        <v>50</v>
      </c>
      <c r="I254" s="72" t="s">
        <v>223</v>
      </c>
      <c r="J254" s="73" t="s">
        <v>677</v>
      </c>
      <c r="K254" s="73" t="s">
        <v>677</v>
      </c>
      <c r="L254" s="74">
        <v>2064.84</v>
      </c>
      <c r="M254" s="74">
        <v>4065.57</v>
      </c>
    </row>
    <row r="255" spans="1:13" ht="14.25" x14ac:dyDescent="0.2">
      <c r="A255" s="3" t="s">
        <v>676</v>
      </c>
      <c r="B255" s="3" t="s">
        <v>676</v>
      </c>
      <c r="C255" s="72" t="s">
        <v>893</v>
      </c>
      <c r="D255" s="73" t="s">
        <v>894</v>
      </c>
      <c r="E255" s="73">
        <v>2022</v>
      </c>
      <c r="F255" s="73" t="s">
        <v>141</v>
      </c>
      <c r="G255" s="73" t="s">
        <v>142</v>
      </c>
      <c r="H255" s="78" t="s">
        <v>50</v>
      </c>
      <c r="I255" s="72" t="s">
        <v>223</v>
      </c>
      <c r="J255" s="73" t="s">
        <v>677</v>
      </c>
      <c r="K255" s="73" t="s">
        <v>677</v>
      </c>
      <c r="L255" s="74">
        <v>2064.84</v>
      </c>
      <c r="M255" s="74">
        <v>4065.57</v>
      </c>
    </row>
    <row r="256" spans="1:13" ht="14.25" x14ac:dyDescent="0.2">
      <c r="A256" s="3" t="s">
        <v>676</v>
      </c>
      <c r="B256" s="3" t="s">
        <v>676</v>
      </c>
      <c r="C256" s="72" t="s">
        <v>893</v>
      </c>
      <c r="D256" s="73" t="s">
        <v>894</v>
      </c>
      <c r="E256" s="73">
        <v>2022</v>
      </c>
      <c r="F256" s="73" t="s">
        <v>141</v>
      </c>
      <c r="G256" s="73" t="s">
        <v>142</v>
      </c>
      <c r="H256" s="78" t="s">
        <v>50</v>
      </c>
      <c r="I256" s="72" t="s">
        <v>358</v>
      </c>
      <c r="J256" s="73" t="s">
        <v>677</v>
      </c>
      <c r="K256" s="73" t="s">
        <v>677</v>
      </c>
      <c r="L256" s="74">
        <v>2064.84</v>
      </c>
      <c r="M256" s="74">
        <v>4065.57</v>
      </c>
    </row>
    <row r="257" spans="1:13" ht="14.25" x14ac:dyDescent="0.2">
      <c r="A257" s="3" t="s">
        <v>676</v>
      </c>
      <c r="B257" s="3" t="s">
        <v>676</v>
      </c>
      <c r="C257" s="72" t="s">
        <v>893</v>
      </c>
      <c r="D257" s="73" t="s">
        <v>894</v>
      </c>
      <c r="E257" s="73">
        <v>2022</v>
      </c>
      <c r="F257" s="73" t="s">
        <v>141</v>
      </c>
      <c r="G257" s="73" t="s">
        <v>142</v>
      </c>
      <c r="H257" s="78" t="s">
        <v>41</v>
      </c>
      <c r="I257" s="72" t="s">
        <v>223</v>
      </c>
      <c r="J257" s="73" t="s">
        <v>677</v>
      </c>
      <c r="K257" s="73" t="s">
        <v>677</v>
      </c>
      <c r="L257" s="74">
        <v>2498.17</v>
      </c>
      <c r="M257" s="74">
        <v>4487.5600000000004</v>
      </c>
    </row>
    <row r="258" spans="1:13" ht="14.25" x14ac:dyDescent="0.2">
      <c r="A258" s="3" t="s">
        <v>676</v>
      </c>
      <c r="B258" s="3" t="s">
        <v>676</v>
      </c>
      <c r="C258" s="72" t="s">
        <v>893</v>
      </c>
      <c r="D258" s="73" t="s">
        <v>894</v>
      </c>
      <c r="E258" s="73">
        <v>2022</v>
      </c>
      <c r="F258" s="73" t="s">
        <v>141</v>
      </c>
      <c r="G258" s="73" t="s">
        <v>142</v>
      </c>
      <c r="H258" s="78" t="s">
        <v>50</v>
      </c>
      <c r="I258" s="72" t="s">
        <v>223</v>
      </c>
      <c r="J258" s="73" t="s">
        <v>677</v>
      </c>
      <c r="K258" s="73" t="s">
        <v>677</v>
      </c>
      <c r="L258" s="74">
        <v>2064.84</v>
      </c>
      <c r="M258" s="74">
        <v>4065.57</v>
      </c>
    </row>
    <row r="259" spans="1:13" ht="14.25" x14ac:dyDescent="0.2">
      <c r="A259" s="3" t="s">
        <v>676</v>
      </c>
      <c r="B259" s="3" t="s">
        <v>676</v>
      </c>
      <c r="C259" s="72" t="s">
        <v>893</v>
      </c>
      <c r="D259" s="73" t="s">
        <v>894</v>
      </c>
      <c r="E259" s="73">
        <v>2022</v>
      </c>
      <c r="F259" s="73" t="s">
        <v>141</v>
      </c>
      <c r="G259" s="73" t="s">
        <v>142</v>
      </c>
      <c r="H259" s="78" t="s">
        <v>50</v>
      </c>
      <c r="I259" s="72" t="s">
        <v>223</v>
      </c>
      <c r="J259" s="73" t="s">
        <v>677</v>
      </c>
      <c r="K259" s="73" t="s">
        <v>677</v>
      </c>
      <c r="L259" s="74">
        <v>2064.84</v>
      </c>
      <c r="M259" s="74">
        <v>4065.57</v>
      </c>
    </row>
    <row r="260" spans="1:13" ht="14.25" x14ac:dyDescent="0.2">
      <c r="A260" s="3" t="s">
        <v>676</v>
      </c>
      <c r="B260" s="3" t="s">
        <v>676</v>
      </c>
      <c r="C260" s="72" t="s">
        <v>893</v>
      </c>
      <c r="D260" s="73" t="s">
        <v>894</v>
      </c>
      <c r="E260" s="73">
        <v>2022</v>
      </c>
      <c r="F260" s="73" t="s">
        <v>141</v>
      </c>
      <c r="G260" s="73" t="s">
        <v>142</v>
      </c>
      <c r="H260" s="78" t="s">
        <v>50</v>
      </c>
      <c r="I260" s="72" t="s">
        <v>371</v>
      </c>
      <c r="J260" s="73" t="s">
        <v>677</v>
      </c>
      <c r="K260" s="73" t="s">
        <v>677</v>
      </c>
      <c r="L260" s="74">
        <v>2064.84</v>
      </c>
      <c r="M260" s="74">
        <v>4065.57</v>
      </c>
    </row>
    <row r="261" spans="1:13" ht="14.25" x14ac:dyDescent="0.2">
      <c r="A261" s="3" t="s">
        <v>676</v>
      </c>
      <c r="B261" s="3" t="s">
        <v>676</v>
      </c>
      <c r="C261" s="72" t="s">
        <v>893</v>
      </c>
      <c r="D261" s="73" t="s">
        <v>894</v>
      </c>
      <c r="E261" s="73">
        <v>2022</v>
      </c>
      <c r="F261" s="73" t="s">
        <v>141</v>
      </c>
      <c r="G261" s="73" t="s">
        <v>142</v>
      </c>
      <c r="H261" s="78" t="s">
        <v>50</v>
      </c>
      <c r="I261" s="72" t="s">
        <v>369</v>
      </c>
      <c r="J261" s="73" t="s">
        <v>677</v>
      </c>
      <c r="K261" s="73" t="s">
        <v>677</v>
      </c>
      <c r="L261" s="74">
        <v>2064.84</v>
      </c>
      <c r="M261" s="74">
        <v>4065.57</v>
      </c>
    </row>
    <row r="262" spans="1:13" ht="14.25" x14ac:dyDescent="0.2">
      <c r="A262" s="3" t="s">
        <v>676</v>
      </c>
      <c r="B262" s="3" t="s">
        <v>676</v>
      </c>
      <c r="C262" s="72" t="s">
        <v>893</v>
      </c>
      <c r="D262" s="73" t="s">
        <v>894</v>
      </c>
      <c r="E262" s="73">
        <v>2022</v>
      </c>
      <c r="F262" s="73" t="s">
        <v>141</v>
      </c>
      <c r="G262" s="73" t="s">
        <v>142</v>
      </c>
      <c r="H262" s="78" t="s">
        <v>50</v>
      </c>
      <c r="I262" s="72" t="s">
        <v>223</v>
      </c>
      <c r="J262" s="73" t="s">
        <v>677</v>
      </c>
      <c r="K262" s="73" t="s">
        <v>677</v>
      </c>
      <c r="L262" s="74">
        <v>2064.84</v>
      </c>
      <c r="M262" s="74">
        <v>4065.57</v>
      </c>
    </row>
    <row r="263" spans="1:13" ht="14.25" x14ac:dyDescent="0.2">
      <c r="A263" s="3" t="s">
        <v>676</v>
      </c>
      <c r="B263" s="3" t="s">
        <v>676</v>
      </c>
      <c r="C263" s="72" t="s">
        <v>893</v>
      </c>
      <c r="D263" s="73" t="s">
        <v>894</v>
      </c>
      <c r="E263" s="73">
        <v>2022</v>
      </c>
      <c r="F263" s="73" t="s">
        <v>141</v>
      </c>
      <c r="G263" s="73" t="s">
        <v>142</v>
      </c>
      <c r="H263" s="78" t="s">
        <v>50</v>
      </c>
      <c r="I263" s="72" t="s">
        <v>365</v>
      </c>
      <c r="J263" s="73" t="s">
        <v>677</v>
      </c>
      <c r="K263" s="73" t="s">
        <v>677</v>
      </c>
      <c r="L263" s="74">
        <v>2064.84</v>
      </c>
      <c r="M263" s="74">
        <v>4065.57</v>
      </c>
    </row>
    <row r="264" spans="1:13" ht="14.25" x14ac:dyDescent="0.2">
      <c r="A264" s="3" t="s">
        <v>676</v>
      </c>
      <c r="B264" s="3" t="s">
        <v>676</v>
      </c>
      <c r="C264" s="72" t="s">
        <v>893</v>
      </c>
      <c r="D264" s="73" t="s">
        <v>894</v>
      </c>
      <c r="E264" s="73">
        <v>2022</v>
      </c>
      <c r="F264" s="73" t="s">
        <v>141</v>
      </c>
      <c r="G264" s="73" t="s">
        <v>142</v>
      </c>
      <c r="H264" s="78" t="s">
        <v>50</v>
      </c>
      <c r="I264" s="72" t="s">
        <v>370</v>
      </c>
      <c r="J264" s="73" t="s">
        <v>677</v>
      </c>
      <c r="K264" s="73" t="s">
        <v>677</v>
      </c>
      <c r="L264" s="74">
        <v>2064.84</v>
      </c>
      <c r="M264" s="74">
        <v>4065.57</v>
      </c>
    </row>
    <row r="265" spans="1:13" ht="14.25" x14ac:dyDescent="0.2">
      <c r="A265" s="3" t="s">
        <v>676</v>
      </c>
      <c r="B265" s="3" t="s">
        <v>676</v>
      </c>
      <c r="C265" s="72" t="s">
        <v>893</v>
      </c>
      <c r="D265" s="73" t="s">
        <v>894</v>
      </c>
      <c r="E265" s="73">
        <v>2022</v>
      </c>
      <c r="F265" s="73" t="s">
        <v>141</v>
      </c>
      <c r="G265" s="73" t="s">
        <v>142</v>
      </c>
      <c r="H265" s="78" t="s">
        <v>50</v>
      </c>
      <c r="I265" s="72" t="s">
        <v>360</v>
      </c>
      <c r="J265" s="73" t="s">
        <v>677</v>
      </c>
      <c r="K265" s="73" t="s">
        <v>677</v>
      </c>
      <c r="L265" s="74">
        <v>2064.84</v>
      </c>
      <c r="M265" s="74">
        <v>4065.57</v>
      </c>
    </row>
    <row r="266" spans="1:13" ht="14.25" x14ac:dyDescent="0.2">
      <c r="A266" s="3" t="s">
        <v>676</v>
      </c>
      <c r="B266" s="3" t="s">
        <v>676</v>
      </c>
      <c r="C266" s="72" t="s">
        <v>893</v>
      </c>
      <c r="D266" s="73" t="s">
        <v>894</v>
      </c>
      <c r="E266" s="73">
        <v>2022</v>
      </c>
      <c r="F266" s="73" t="s">
        <v>141</v>
      </c>
      <c r="G266" s="73" t="s">
        <v>142</v>
      </c>
      <c r="H266" s="78" t="s">
        <v>50</v>
      </c>
      <c r="I266" s="72" t="s">
        <v>358</v>
      </c>
      <c r="J266" s="73" t="s">
        <v>677</v>
      </c>
      <c r="K266" s="73" t="s">
        <v>677</v>
      </c>
      <c r="L266" s="74">
        <v>2064.84</v>
      </c>
      <c r="M266" s="74">
        <v>4065.57</v>
      </c>
    </row>
    <row r="267" spans="1:13" ht="14.25" x14ac:dyDescent="0.2">
      <c r="A267" s="3" t="s">
        <v>676</v>
      </c>
      <c r="B267" s="3" t="s">
        <v>676</v>
      </c>
      <c r="C267" s="72" t="s">
        <v>893</v>
      </c>
      <c r="D267" s="73" t="s">
        <v>894</v>
      </c>
      <c r="E267" s="73">
        <v>2022</v>
      </c>
      <c r="F267" s="73" t="s">
        <v>141</v>
      </c>
      <c r="G267" s="73" t="s">
        <v>142</v>
      </c>
      <c r="H267" s="78" t="s">
        <v>50</v>
      </c>
      <c r="I267" s="72" t="s">
        <v>370</v>
      </c>
      <c r="J267" s="73" t="s">
        <v>677</v>
      </c>
      <c r="K267" s="73" t="s">
        <v>677</v>
      </c>
      <c r="L267" s="74">
        <v>2064.84</v>
      </c>
      <c r="M267" s="74">
        <v>4065.57</v>
      </c>
    </row>
    <row r="268" spans="1:13" ht="14.25" x14ac:dyDescent="0.2">
      <c r="A268" s="3" t="s">
        <v>676</v>
      </c>
      <c r="B268" s="3" t="s">
        <v>676</v>
      </c>
      <c r="C268" s="72" t="s">
        <v>893</v>
      </c>
      <c r="D268" s="73" t="s">
        <v>894</v>
      </c>
      <c r="E268" s="73">
        <v>2022</v>
      </c>
      <c r="F268" s="73" t="s">
        <v>141</v>
      </c>
      <c r="G268" s="73" t="s">
        <v>142</v>
      </c>
      <c r="H268" s="78" t="s">
        <v>50</v>
      </c>
      <c r="I268" s="72" t="s">
        <v>371</v>
      </c>
      <c r="J268" s="73" t="s">
        <v>677</v>
      </c>
      <c r="K268" s="73" t="s">
        <v>677</v>
      </c>
      <c r="L268" s="74">
        <v>2064.84</v>
      </c>
      <c r="M268" s="74">
        <v>4065.57</v>
      </c>
    </row>
    <row r="269" spans="1:13" ht="14.25" x14ac:dyDescent="0.2">
      <c r="A269" s="3" t="s">
        <v>676</v>
      </c>
      <c r="B269" s="3" t="s">
        <v>676</v>
      </c>
      <c r="C269" s="72" t="s">
        <v>893</v>
      </c>
      <c r="D269" s="73" t="s">
        <v>894</v>
      </c>
      <c r="E269" s="73">
        <v>2022</v>
      </c>
      <c r="F269" s="73" t="s">
        <v>141</v>
      </c>
      <c r="G269" s="73" t="s">
        <v>142</v>
      </c>
      <c r="H269" s="78" t="s">
        <v>50</v>
      </c>
      <c r="I269" s="72" t="s">
        <v>346</v>
      </c>
      <c r="J269" s="73" t="s">
        <v>677</v>
      </c>
      <c r="K269" s="73" t="s">
        <v>677</v>
      </c>
      <c r="L269" s="74">
        <v>2064.84</v>
      </c>
      <c r="M269" s="74">
        <v>4065.57</v>
      </c>
    </row>
    <row r="270" spans="1:13" ht="14.25" x14ac:dyDescent="0.2">
      <c r="A270" s="3" t="s">
        <v>676</v>
      </c>
      <c r="B270" s="3" t="s">
        <v>676</v>
      </c>
      <c r="C270" s="72" t="s">
        <v>893</v>
      </c>
      <c r="D270" s="73" t="s">
        <v>894</v>
      </c>
      <c r="E270" s="73">
        <v>2022</v>
      </c>
      <c r="F270" s="73" t="s">
        <v>141</v>
      </c>
      <c r="G270" s="73" t="s">
        <v>142</v>
      </c>
      <c r="H270" s="78" t="s">
        <v>50</v>
      </c>
      <c r="I270" s="72" t="s">
        <v>361</v>
      </c>
      <c r="J270" s="73" t="s">
        <v>677</v>
      </c>
      <c r="K270" s="73" t="s">
        <v>677</v>
      </c>
      <c r="L270" s="74">
        <v>2064.84</v>
      </c>
      <c r="M270" s="74">
        <v>4065.57</v>
      </c>
    </row>
    <row r="271" spans="1:13" ht="14.25" x14ac:dyDescent="0.2">
      <c r="A271" s="3" t="s">
        <v>676</v>
      </c>
      <c r="B271" s="3" t="s">
        <v>676</v>
      </c>
      <c r="C271" s="72" t="s">
        <v>893</v>
      </c>
      <c r="D271" s="73" t="s">
        <v>894</v>
      </c>
      <c r="E271" s="73">
        <v>2022</v>
      </c>
      <c r="F271" s="73" t="s">
        <v>141</v>
      </c>
      <c r="G271" s="73" t="s">
        <v>142</v>
      </c>
      <c r="H271" s="78" t="s">
        <v>50</v>
      </c>
      <c r="I271" s="72" t="s">
        <v>367</v>
      </c>
      <c r="J271" s="73" t="s">
        <v>677</v>
      </c>
      <c r="K271" s="73" t="s">
        <v>677</v>
      </c>
      <c r="L271" s="74">
        <v>2064.84</v>
      </c>
      <c r="M271" s="74">
        <v>4065.57</v>
      </c>
    </row>
    <row r="272" spans="1:13" ht="14.25" x14ac:dyDescent="0.2">
      <c r="A272" s="3" t="s">
        <v>676</v>
      </c>
      <c r="B272" s="3" t="s">
        <v>676</v>
      </c>
      <c r="C272" s="72" t="s">
        <v>893</v>
      </c>
      <c r="D272" s="73" t="s">
        <v>894</v>
      </c>
      <c r="E272" s="73">
        <v>2022</v>
      </c>
      <c r="F272" s="73" t="s">
        <v>141</v>
      </c>
      <c r="G272" s="73" t="s">
        <v>142</v>
      </c>
      <c r="H272" s="78" t="s">
        <v>50</v>
      </c>
      <c r="I272" s="72" t="s">
        <v>183</v>
      </c>
      <c r="J272" s="73" t="s">
        <v>677</v>
      </c>
      <c r="K272" s="73" t="s">
        <v>677</v>
      </c>
      <c r="L272" s="74">
        <v>2064.84</v>
      </c>
      <c r="M272" s="74">
        <v>4065.57</v>
      </c>
    </row>
    <row r="273" spans="1:13" ht="14.25" x14ac:dyDescent="0.2">
      <c r="A273" s="3" t="s">
        <v>676</v>
      </c>
      <c r="B273" s="3" t="s">
        <v>676</v>
      </c>
      <c r="C273" s="72" t="s">
        <v>893</v>
      </c>
      <c r="D273" s="73" t="s">
        <v>894</v>
      </c>
      <c r="E273" s="73">
        <v>2022</v>
      </c>
      <c r="F273" s="73" t="s">
        <v>141</v>
      </c>
      <c r="G273" s="73" t="s">
        <v>142</v>
      </c>
      <c r="H273" s="78" t="s">
        <v>63</v>
      </c>
      <c r="I273" s="72" t="s">
        <v>223</v>
      </c>
      <c r="J273" s="73" t="s">
        <v>677</v>
      </c>
      <c r="K273" s="73" t="s">
        <v>677</v>
      </c>
      <c r="L273" s="74">
        <v>2472.86</v>
      </c>
      <c r="M273" s="74">
        <v>4774.1099999999997</v>
      </c>
    </row>
    <row r="274" spans="1:13" ht="14.25" x14ac:dyDescent="0.2">
      <c r="A274" s="3" t="s">
        <v>676</v>
      </c>
      <c r="B274" s="3" t="s">
        <v>676</v>
      </c>
      <c r="C274" s="72" t="s">
        <v>893</v>
      </c>
      <c r="D274" s="73" t="s">
        <v>894</v>
      </c>
      <c r="E274" s="73">
        <v>2022</v>
      </c>
      <c r="F274" s="73" t="s">
        <v>141</v>
      </c>
      <c r="G274" s="73" t="s">
        <v>142</v>
      </c>
      <c r="H274" s="78" t="s">
        <v>897</v>
      </c>
      <c r="I274" s="72" t="s">
        <v>223</v>
      </c>
      <c r="J274" s="73" t="s">
        <v>677</v>
      </c>
      <c r="K274" s="73" t="s">
        <v>677</v>
      </c>
      <c r="L274" s="74">
        <v>2498.17</v>
      </c>
      <c r="M274" s="74">
        <v>4487.5600000000004</v>
      </c>
    </row>
    <row r="275" spans="1:13" ht="14.25" x14ac:dyDescent="0.2">
      <c r="A275" s="3" t="s">
        <v>676</v>
      </c>
      <c r="B275" s="3" t="s">
        <v>676</v>
      </c>
      <c r="C275" s="72" t="s">
        <v>893</v>
      </c>
      <c r="D275" s="73" t="s">
        <v>894</v>
      </c>
      <c r="E275" s="73">
        <v>2022</v>
      </c>
      <c r="F275" s="73" t="s">
        <v>141</v>
      </c>
      <c r="G275" s="73" t="s">
        <v>142</v>
      </c>
      <c r="H275" s="78" t="s">
        <v>41</v>
      </c>
      <c r="I275" s="72" t="s">
        <v>223</v>
      </c>
      <c r="J275" s="73" t="s">
        <v>677</v>
      </c>
      <c r="K275" s="73" t="s">
        <v>677</v>
      </c>
      <c r="L275" s="74">
        <v>2498.17</v>
      </c>
      <c r="M275" s="74">
        <v>4487.5600000000004</v>
      </c>
    </row>
    <row r="276" spans="1:13" ht="14.25" x14ac:dyDescent="0.2">
      <c r="A276" s="3" t="s">
        <v>676</v>
      </c>
      <c r="B276" s="3" t="s">
        <v>676</v>
      </c>
      <c r="C276" s="72" t="s">
        <v>893</v>
      </c>
      <c r="D276" s="73" t="s">
        <v>894</v>
      </c>
      <c r="E276" s="73">
        <v>2022</v>
      </c>
      <c r="F276" s="73" t="s">
        <v>141</v>
      </c>
      <c r="G276" s="73" t="s">
        <v>142</v>
      </c>
      <c r="H276" s="78" t="s">
        <v>50</v>
      </c>
      <c r="I276" s="72" t="s">
        <v>372</v>
      </c>
      <c r="J276" s="73" t="s">
        <v>677</v>
      </c>
      <c r="K276" s="73" t="s">
        <v>677</v>
      </c>
      <c r="L276" s="74">
        <v>2064.84</v>
      </c>
      <c r="M276" s="74">
        <v>4065.57</v>
      </c>
    </row>
    <row r="277" spans="1:13" ht="14.25" x14ac:dyDescent="0.2">
      <c r="A277" s="3" t="s">
        <v>676</v>
      </c>
      <c r="B277" s="3" t="s">
        <v>676</v>
      </c>
      <c r="C277" s="72" t="s">
        <v>893</v>
      </c>
      <c r="D277" s="73" t="s">
        <v>894</v>
      </c>
      <c r="E277" s="73">
        <v>2022</v>
      </c>
      <c r="F277" s="73" t="s">
        <v>141</v>
      </c>
      <c r="G277" s="73" t="s">
        <v>142</v>
      </c>
      <c r="H277" s="78" t="s">
        <v>41</v>
      </c>
      <c r="I277" s="72" t="s">
        <v>184</v>
      </c>
      <c r="J277" s="73" t="s">
        <v>677</v>
      </c>
      <c r="K277" s="73" t="s">
        <v>677</v>
      </c>
      <c r="L277" s="74">
        <v>2498.17</v>
      </c>
      <c r="M277" s="74">
        <v>4487.5600000000004</v>
      </c>
    </row>
    <row r="278" spans="1:13" ht="14.25" x14ac:dyDescent="0.2">
      <c r="A278" s="3" t="s">
        <v>676</v>
      </c>
      <c r="B278" s="3" t="s">
        <v>676</v>
      </c>
      <c r="C278" s="72" t="s">
        <v>893</v>
      </c>
      <c r="D278" s="73" t="s">
        <v>894</v>
      </c>
      <c r="E278" s="73">
        <v>2022</v>
      </c>
      <c r="F278" s="73" t="s">
        <v>141</v>
      </c>
      <c r="G278" s="73" t="s">
        <v>142</v>
      </c>
      <c r="H278" s="78" t="s">
        <v>50</v>
      </c>
      <c r="I278" s="72" t="s">
        <v>361</v>
      </c>
      <c r="J278" s="73" t="s">
        <v>677</v>
      </c>
      <c r="K278" s="73" t="s">
        <v>677</v>
      </c>
      <c r="L278" s="74">
        <v>2064.84</v>
      </c>
      <c r="M278" s="74">
        <v>4065.57</v>
      </c>
    </row>
    <row r="279" spans="1:13" ht="14.25" x14ac:dyDescent="0.2">
      <c r="A279" s="3" t="s">
        <v>676</v>
      </c>
      <c r="B279" s="3" t="s">
        <v>676</v>
      </c>
      <c r="C279" s="72" t="s">
        <v>893</v>
      </c>
      <c r="D279" s="73" t="s">
        <v>894</v>
      </c>
      <c r="E279" s="73">
        <v>2022</v>
      </c>
      <c r="F279" s="73" t="s">
        <v>141</v>
      </c>
      <c r="G279" s="73" t="s">
        <v>142</v>
      </c>
      <c r="H279" s="78" t="s">
        <v>50</v>
      </c>
      <c r="I279" s="72" t="s">
        <v>378</v>
      </c>
      <c r="J279" s="73" t="s">
        <v>677</v>
      </c>
      <c r="K279" s="73" t="s">
        <v>677</v>
      </c>
      <c r="L279" s="74">
        <v>2064.84</v>
      </c>
      <c r="M279" s="74">
        <v>4065.57</v>
      </c>
    </row>
    <row r="280" spans="1:13" ht="14.25" x14ac:dyDescent="0.2">
      <c r="A280" s="3" t="s">
        <v>676</v>
      </c>
      <c r="B280" s="3" t="s">
        <v>676</v>
      </c>
      <c r="C280" s="72" t="s">
        <v>893</v>
      </c>
      <c r="D280" s="73" t="s">
        <v>894</v>
      </c>
      <c r="E280" s="73">
        <v>2022</v>
      </c>
      <c r="F280" s="73" t="s">
        <v>141</v>
      </c>
      <c r="G280" s="73" t="s">
        <v>142</v>
      </c>
      <c r="H280" s="78" t="s">
        <v>50</v>
      </c>
      <c r="I280" s="72" t="s">
        <v>223</v>
      </c>
      <c r="J280" s="73" t="s">
        <v>677</v>
      </c>
      <c r="K280" s="73" t="s">
        <v>677</v>
      </c>
      <c r="L280" s="74">
        <v>2064.84</v>
      </c>
      <c r="M280" s="74">
        <v>4065.57</v>
      </c>
    </row>
    <row r="281" spans="1:13" ht="14.25" x14ac:dyDescent="0.2">
      <c r="A281" s="3" t="s">
        <v>676</v>
      </c>
      <c r="B281" s="3" t="s">
        <v>676</v>
      </c>
      <c r="C281" s="72" t="s">
        <v>893</v>
      </c>
      <c r="D281" s="73" t="s">
        <v>894</v>
      </c>
      <c r="E281" s="73">
        <v>2022</v>
      </c>
      <c r="F281" s="73" t="s">
        <v>141</v>
      </c>
      <c r="G281" s="73" t="s">
        <v>142</v>
      </c>
      <c r="H281" s="78" t="s">
        <v>50</v>
      </c>
      <c r="I281" s="72" t="s">
        <v>183</v>
      </c>
      <c r="J281" s="73" t="s">
        <v>677</v>
      </c>
      <c r="K281" s="73" t="s">
        <v>677</v>
      </c>
      <c r="L281" s="74">
        <v>2064.84</v>
      </c>
      <c r="M281" s="74">
        <v>4065.57</v>
      </c>
    </row>
    <row r="282" spans="1:13" ht="14.25" x14ac:dyDescent="0.2">
      <c r="A282" s="3" t="s">
        <v>676</v>
      </c>
      <c r="B282" s="3" t="s">
        <v>676</v>
      </c>
      <c r="C282" s="72" t="s">
        <v>893</v>
      </c>
      <c r="D282" s="73" t="s">
        <v>894</v>
      </c>
      <c r="E282" s="73">
        <v>2022</v>
      </c>
      <c r="F282" s="73" t="s">
        <v>141</v>
      </c>
      <c r="G282" s="73" t="s">
        <v>142</v>
      </c>
      <c r="H282" s="78" t="s">
        <v>41</v>
      </c>
      <c r="I282" s="72" t="s">
        <v>186</v>
      </c>
      <c r="J282" s="73" t="s">
        <v>677</v>
      </c>
      <c r="K282" s="73" t="s">
        <v>677</v>
      </c>
      <c r="L282" s="74">
        <v>2498.17</v>
      </c>
      <c r="M282" s="74">
        <v>4487.5600000000004</v>
      </c>
    </row>
    <row r="283" spans="1:13" ht="14.25" x14ac:dyDescent="0.2">
      <c r="A283" s="3" t="s">
        <v>676</v>
      </c>
      <c r="B283" s="3" t="s">
        <v>676</v>
      </c>
      <c r="C283" s="72" t="s">
        <v>893</v>
      </c>
      <c r="D283" s="73" t="s">
        <v>894</v>
      </c>
      <c r="E283" s="73">
        <v>2022</v>
      </c>
      <c r="F283" s="73" t="s">
        <v>141</v>
      </c>
      <c r="G283" s="73" t="s">
        <v>142</v>
      </c>
      <c r="H283" s="78" t="s">
        <v>41</v>
      </c>
      <c r="I283" s="72" t="s">
        <v>353</v>
      </c>
      <c r="J283" s="73" t="s">
        <v>677</v>
      </c>
      <c r="K283" s="73" t="s">
        <v>677</v>
      </c>
      <c r="L283" s="74">
        <v>2498.17</v>
      </c>
      <c r="M283" s="74">
        <v>4487.5600000000004</v>
      </c>
    </row>
    <row r="284" spans="1:13" ht="14.25" x14ac:dyDescent="0.2">
      <c r="A284" s="3" t="s">
        <v>676</v>
      </c>
      <c r="B284" s="3" t="s">
        <v>676</v>
      </c>
      <c r="C284" s="72" t="s">
        <v>893</v>
      </c>
      <c r="D284" s="73" t="s">
        <v>894</v>
      </c>
      <c r="E284" s="73">
        <v>2022</v>
      </c>
      <c r="F284" s="73" t="s">
        <v>141</v>
      </c>
      <c r="G284" s="73" t="s">
        <v>142</v>
      </c>
      <c r="H284" s="78" t="s">
        <v>50</v>
      </c>
      <c r="I284" s="72" t="s">
        <v>360</v>
      </c>
      <c r="J284" s="73" t="s">
        <v>677</v>
      </c>
      <c r="K284" s="73" t="s">
        <v>677</v>
      </c>
      <c r="L284" s="74">
        <v>2064.84</v>
      </c>
      <c r="M284" s="74">
        <v>4065.57</v>
      </c>
    </row>
    <row r="285" spans="1:13" ht="14.25" x14ac:dyDescent="0.2">
      <c r="A285" s="3" t="s">
        <v>676</v>
      </c>
      <c r="B285" s="3" t="s">
        <v>676</v>
      </c>
      <c r="C285" s="72" t="s">
        <v>893</v>
      </c>
      <c r="D285" s="73" t="s">
        <v>894</v>
      </c>
      <c r="E285" s="73">
        <v>2022</v>
      </c>
      <c r="F285" s="73" t="s">
        <v>141</v>
      </c>
      <c r="G285" s="73" t="s">
        <v>142</v>
      </c>
      <c r="H285" s="78" t="s">
        <v>41</v>
      </c>
      <c r="I285" s="72" t="s">
        <v>354</v>
      </c>
      <c r="J285" s="73" t="s">
        <v>677</v>
      </c>
      <c r="K285" s="73" t="s">
        <v>677</v>
      </c>
      <c r="L285" s="74">
        <v>2498.17</v>
      </c>
      <c r="M285" s="74">
        <v>4487.5600000000004</v>
      </c>
    </row>
    <row r="286" spans="1:13" ht="14.25" x14ac:dyDescent="0.2">
      <c r="A286" s="3" t="s">
        <v>676</v>
      </c>
      <c r="B286" s="3" t="s">
        <v>676</v>
      </c>
      <c r="C286" s="72" t="s">
        <v>893</v>
      </c>
      <c r="D286" s="73" t="s">
        <v>894</v>
      </c>
      <c r="E286" s="73">
        <v>2022</v>
      </c>
      <c r="F286" s="73" t="s">
        <v>141</v>
      </c>
      <c r="G286" s="73" t="s">
        <v>142</v>
      </c>
      <c r="H286" s="78" t="s">
        <v>41</v>
      </c>
      <c r="I286" s="72" t="s">
        <v>223</v>
      </c>
      <c r="J286" s="73" t="s">
        <v>677</v>
      </c>
      <c r="K286" s="73" t="s">
        <v>677</v>
      </c>
      <c r="L286" s="74">
        <v>2498.17</v>
      </c>
      <c r="M286" s="74">
        <v>4487.5600000000004</v>
      </c>
    </row>
    <row r="287" spans="1:13" ht="14.25" x14ac:dyDescent="0.2">
      <c r="A287" s="3" t="s">
        <v>676</v>
      </c>
      <c r="B287" s="3" t="s">
        <v>676</v>
      </c>
      <c r="C287" s="72" t="s">
        <v>893</v>
      </c>
      <c r="D287" s="73" t="s">
        <v>894</v>
      </c>
      <c r="E287" s="73">
        <v>2022</v>
      </c>
      <c r="F287" s="73" t="s">
        <v>141</v>
      </c>
      <c r="G287" s="73" t="s">
        <v>142</v>
      </c>
      <c r="H287" s="78" t="s">
        <v>50</v>
      </c>
      <c r="I287" s="72" t="s">
        <v>369</v>
      </c>
      <c r="J287" s="73" t="s">
        <v>677</v>
      </c>
      <c r="K287" s="73" t="s">
        <v>677</v>
      </c>
      <c r="L287" s="74">
        <v>2064.84</v>
      </c>
      <c r="M287" s="74">
        <v>4065.57</v>
      </c>
    </row>
    <row r="288" spans="1:13" ht="14.25" x14ac:dyDescent="0.2">
      <c r="A288" s="3" t="s">
        <v>676</v>
      </c>
      <c r="B288" s="3" t="s">
        <v>676</v>
      </c>
      <c r="C288" s="72" t="s">
        <v>893</v>
      </c>
      <c r="D288" s="73" t="s">
        <v>894</v>
      </c>
      <c r="E288" s="73">
        <v>2022</v>
      </c>
      <c r="F288" s="73" t="s">
        <v>141</v>
      </c>
      <c r="G288" s="73" t="s">
        <v>142</v>
      </c>
      <c r="H288" s="78" t="s">
        <v>50</v>
      </c>
      <c r="I288" s="72" t="s">
        <v>222</v>
      </c>
      <c r="J288" s="73" t="s">
        <v>677</v>
      </c>
      <c r="K288" s="73" t="s">
        <v>677</v>
      </c>
      <c r="L288" s="74">
        <v>2064.84</v>
      </c>
      <c r="M288" s="74">
        <v>4065.57</v>
      </c>
    </row>
    <row r="289" spans="1:13" ht="14.25" x14ac:dyDescent="0.2">
      <c r="A289" s="3" t="s">
        <v>676</v>
      </c>
      <c r="B289" s="3" t="s">
        <v>676</v>
      </c>
      <c r="C289" s="72" t="s">
        <v>893</v>
      </c>
      <c r="D289" s="73" t="s">
        <v>894</v>
      </c>
      <c r="E289" s="73">
        <v>2022</v>
      </c>
      <c r="F289" s="73" t="s">
        <v>141</v>
      </c>
      <c r="G289" s="73" t="s">
        <v>142</v>
      </c>
      <c r="H289" s="78" t="s">
        <v>50</v>
      </c>
      <c r="I289" s="72" t="s">
        <v>349</v>
      </c>
      <c r="J289" s="73" t="s">
        <v>677</v>
      </c>
      <c r="K289" s="73" t="s">
        <v>677</v>
      </c>
      <c r="L289" s="74">
        <v>2064.84</v>
      </c>
      <c r="M289" s="74">
        <v>4065.57</v>
      </c>
    </row>
    <row r="290" spans="1:13" ht="14.25" x14ac:dyDescent="0.2">
      <c r="A290" s="3" t="s">
        <v>676</v>
      </c>
      <c r="B290" s="3" t="s">
        <v>676</v>
      </c>
      <c r="C290" s="72" t="s">
        <v>893</v>
      </c>
      <c r="D290" s="73" t="s">
        <v>894</v>
      </c>
      <c r="E290" s="73">
        <v>2022</v>
      </c>
      <c r="F290" s="73" t="s">
        <v>141</v>
      </c>
      <c r="G290" s="73" t="s">
        <v>142</v>
      </c>
      <c r="H290" s="78" t="s">
        <v>50</v>
      </c>
      <c r="I290" s="72" t="s">
        <v>365</v>
      </c>
      <c r="J290" s="73" t="s">
        <v>677</v>
      </c>
      <c r="K290" s="73" t="s">
        <v>677</v>
      </c>
      <c r="L290" s="74">
        <v>2064.84</v>
      </c>
      <c r="M290" s="74">
        <v>4065.57</v>
      </c>
    </row>
    <row r="291" spans="1:13" ht="14.25" x14ac:dyDescent="0.2">
      <c r="A291" s="3" t="s">
        <v>676</v>
      </c>
      <c r="B291" s="3" t="s">
        <v>676</v>
      </c>
      <c r="C291" s="72" t="s">
        <v>893</v>
      </c>
      <c r="D291" s="73" t="s">
        <v>894</v>
      </c>
      <c r="E291" s="73">
        <v>2022</v>
      </c>
      <c r="F291" s="73" t="s">
        <v>141</v>
      </c>
      <c r="G291" s="73" t="s">
        <v>142</v>
      </c>
      <c r="H291" s="78" t="s">
        <v>50</v>
      </c>
      <c r="I291" s="72" t="s">
        <v>374</v>
      </c>
      <c r="J291" s="73" t="s">
        <v>677</v>
      </c>
      <c r="K291" s="73" t="s">
        <v>677</v>
      </c>
      <c r="L291" s="74">
        <v>2064.84</v>
      </c>
      <c r="M291" s="74">
        <v>4065.57</v>
      </c>
    </row>
    <row r="292" spans="1:13" ht="14.25" x14ac:dyDescent="0.2">
      <c r="A292" s="3" t="s">
        <v>676</v>
      </c>
      <c r="B292" s="3" t="s">
        <v>676</v>
      </c>
      <c r="C292" s="72" t="s">
        <v>893</v>
      </c>
      <c r="D292" s="73" t="s">
        <v>894</v>
      </c>
      <c r="E292" s="73">
        <v>2022</v>
      </c>
      <c r="F292" s="73" t="s">
        <v>141</v>
      </c>
      <c r="G292" s="73" t="s">
        <v>142</v>
      </c>
      <c r="H292" s="78" t="s">
        <v>50</v>
      </c>
      <c r="I292" s="72" t="s">
        <v>243</v>
      </c>
      <c r="J292" s="73" t="s">
        <v>677</v>
      </c>
      <c r="K292" s="73" t="s">
        <v>677</v>
      </c>
      <c r="L292" s="74">
        <v>2064.84</v>
      </c>
      <c r="M292" s="74">
        <v>4065.57</v>
      </c>
    </row>
    <row r="293" spans="1:13" ht="14.25" x14ac:dyDescent="0.2">
      <c r="A293" s="3" t="s">
        <v>676</v>
      </c>
      <c r="B293" s="3" t="s">
        <v>676</v>
      </c>
      <c r="C293" s="72" t="s">
        <v>893</v>
      </c>
      <c r="D293" s="73" t="s">
        <v>894</v>
      </c>
      <c r="E293" s="73">
        <v>2022</v>
      </c>
      <c r="F293" s="73" t="s">
        <v>141</v>
      </c>
      <c r="G293" s="73" t="s">
        <v>142</v>
      </c>
      <c r="H293" s="78" t="s">
        <v>50</v>
      </c>
      <c r="I293" s="72" t="s">
        <v>358</v>
      </c>
      <c r="J293" s="73" t="s">
        <v>677</v>
      </c>
      <c r="K293" s="73" t="s">
        <v>677</v>
      </c>
      <c r="L293" s="74">
        <v>2064.84</v>
      </c>
      <c r="M293" s="74">
        <v>4065.57</v>
      </c>
    </row>
    <row r="294" spans="1:13" ht="14.25" x14ac:dyDescent="0.2">
      <c r="A294" s="3" t="s">
        <v>676</v>
      </c>
      <c r="B294" s="3" t="s">
        <v>676</v>
      </c>
      <c r="C294" s="72" t="s">
        <v>893</v>
      </c>
      <c r="D294" s="73" t="s">
        <v>894</v>
      </c>
      <c r="E294" s="73">
        <v>2022</v>
      </c>
      <c r="F294" s="73" t="s">
        <v>141</v>
      </c>
      <c r="G294" s="73" t="s">
        <v>142</v>
      </c>
      <c r="H294" s="78" t="s">
        <v>46</v>
      </c>
      <c r="I294" s="72" t="s">
        <v>254</v>
      </c>
      <c r="J294" s="73" t="s">
        <v>677</v>
      </c>
      <c r="K294" s="73" t="s">
        <v>677</v>
      </c>
      <c r="L294" s="74">
        <v>2064.84</v>
      </c>
      <c r="M294" s="74">
        <v>4065.57</v>
      </c>
    </row>
    <row r="295" spans="1:13" ht="14.25" x14ac:dyDescent="0.2">
      <c r="A295" s="3" t="s">
        <v>676</v>
      </c>
      <c r="B295" s="3" t="s">
        <v>676</v>
      </c>
      <c r="C295" s="72" t="s">
        <v>893</v>
      </c>
      <c r="D295" s="73" t="s">
        <v>894</v>
      </c>
      <c r="E295" s="73">
        <v>2022</v>
      </c>
      <c r="F295" s="73" t="s">
        <v>141</v>
      </c>
      <c r="G295" s="73" t="s">
        <v>142</v>
      </c>
      <c r="H295" s="78" t="s">
        <v>50</v>
      </c>
      <c r="I295" s="72" t="s">
        <v>374</v>
      </c>
      <c r="J295" s="73" t="s">
        <v>677</v>
      </c>
      <c r="K295" s="73" t="s">
        <v>677</v>
      </c>
      <c r="L295" s="74">
        <v>2064.84</v>
      </c>
      <c r="M295" s="74">
        <v>4065.57</v>
      </c>
    </row>
    <row r="296" spans="1:13" ht="14.25" x14ac:dyDescent="0.2">
      <c r="A296" s="3" t="s">
        <v>676</v>
      </c>
      <c r="B296" s="3" t="s">
        <v>676</v>
      </c>
      <c r="C296" s="72" t="s">
        <v>893</v>
      </c>
      <c r="D296" s="73" t="s">
        <v>894</v>
      </c>
      <c r="E296" s="73">
        <v>2022</v>
      </c>
      <c r="F296" s="73" t="s">
        <v>141</v>
      </c>
      <c r="G296" s="73" t="s">
        <v>142</v>
      </c>
      <c r="H296" s="78" t="s">
        <v>50</v>
      </c>
      <c r="I296" s="72" t="s">
        <v>298</v>
      </c>
      <c r="J296" s="73" t="s">
        <v>677</v>
      </c>
      <c r="K296" s="73" t="s">
        <v>677</v>
      </c>
      <c r="L296" s="74">
        <v>2064.84</v>
      </c>
      <c r="M296" s="74">
        <v>4065.57</v>
      </c>
    </row>
    <row r="297" spans="1:13" ht="14.25" x14ac:dyDescent="0.2">
      <c r="A297" s="3" t="s">
        <v>676</v>
      </c>
      <c r="B297" s="3" t="s">
        <v>676</v>
      </c>
      <c r="C297" s="72" t="s">
        <v>893</v>
      </c>
      <c r="D297" s="73" t="s">
        <v>894</v>
      </c>
      <c r="E297" s="73">
        <v>2022</v>
      </c>
      <c r="F297" s="73" t="s">
        <v>141</v>
      </c>
      <c r="G297" s="73" t="s">
        <v>142</v>
      </c>
      <c r="H297" s="78" t="s">
        <v>50</v>
      </c>
      <c r="I297" s="72" t="s">
        <v>377</v>
      </c>
      <c r="J297" s="73" t="s">
        <v>677</v>
      </c>
      <c r="K297" s="73" t="s">
        <v>677</v>
      </c>
      <c r="L297" s="74">
        <v>2064.84</v>
      </c>
      <c r="M297" s="74">
        <v>4065.57</v>
      </c>
    </row>
    <row r="298" spans="1:13" ht="14.25" x14ac:dyDescent="0.2">
      <c r="A298" s="3" t="s">
        <v>676</v>
      </c>
      <c r="B298" s="3" t="s">
        <v>676</v>
      </c>
      <c r="C298" s="72" t="s">
        <v>893</v>
      </c>
      <c r="D298" s="73" t="s">
        <v>894</v>
      </c>
      <c r="E298" s="73">
        <v>2022</v>
      </c>
      <c r="F298" s="73" t="s">
        <v>141</v>
      </c>
      <c r="G298" s="73" t="s">
        <v>142</v>
      </c>
      <c r="H298" s="78" t="s">
        <v>41</v>
      </c>
      <c r="I298" s="72" t="s">
        <v>223</v>
      </c>
      <c r="J298" s="73" t="s">
        <v>677</v>
      </c>
      <c r="K298" s="73" t="s">
        <v>677</v>
      </c>
      <c r="L298" s="74">
        <v>2498.17</v>
      </c>
      <c r="M298" s="74">
        <v>4487.5600000000004</v>
      </c>
    </row>
    <row r="299" spans="1:13" ht="14.25" x14ac:dyDescent="0.2">
      <c r="A299" s="3" t="s">
        <v>676</v>
      </c>
      <c r="B299" s="3" t="s">
        <v>676</v>
      </c>
      <c r="C299" s="72" t="s">
        <v>893</v>
      </c>
      <c r="D299" s="73" t="s">
        <v>894</v>
      </c>
      <c r="E299" s="73">
        <v>2022</v>
      </c>
      <c r="F299" s="73" t="s">
        <v>141</v>
      </c>
      <c r="G299" s="73" t="s">
        <v>142</v>
      </c>
      <c r="H299" s="78" t="s">
        <v>41</v>
      </c>
      <c r="I299" s="72" t="s">
        <v>223</v>
      </c>
      <c r="J299" s="73" t="s">
        <v>677</v>
      </c>
      <c r="K299" s="73" t="s">
        <v>677</v>
      </c>
      <c r="L299" s="74">
        <v>2498.17</v>
      </c>
      <c r="M299" s="74">
        <v>4487.5600000000004</v>
      </c>
    </row>
    <row r="300" spans="1:13" ht="14.25" x14ac:dyDescent="0.2">
      <c r="A300" s="3" t="s">
        <v>676</v>
      </c>
      <c r="B300" s="3" t="s">
        <v>676</v>
      </c>
      <c r="C300" s="72" t="s">
        <v>893</v>
      </c>
      <c r="D300" s="73" t="s">
        <v>894</v>
      </c>
      <c r="E300" s="73">
        <v>2022</v>
      </c>
      <c r="F300" s="73" t="s">
        <v>141</v>
      </c>
      <c r="G300" s="73" t="s">
        <v>142</v>
      </c>
      <c r="H300" s="78" t="s">
        <v>50</v>
      </c>
      <c r="I300" s="72" t="s">
        <v>372</v>
      </c>
      <c r="J300" s="73" t="s">
        <v>677</v>
      </c>
      <c r="K300" s="73" t="s">
        <v>677</v>
      </c>
      <c r="L300" s="74">
        <v>2064.84</v>
      </c>
      <c r="M300" s="74">
        <v>4065.57</v>
      </c>
    </row>
    <row r="301" spans="1:13" ht="14.25" x14ac:dyDescent="0.2">
      <c r="A301" s="3" t="s">
        <v>676</v>
      </c>
      <c r="B301" s="3" t="s">
        <v>676</v>
      </c>
      <c r="C301" s="72" t="s">
        <v>893</v>
      </c>
      <c r="D301" s="73" t="s">
        <v>894</v>
      </c>
      <c r="E301" s="73">
        <v>2022</v>
      </c>
      <c r="F301" s="73" t="s">
        <v>141</v>
      </c>
      <c r="G301" s="73" t="s">
        <v>142</v>
      </c>
      <c r="H301" s="78" t="s">
        <v>50</v>
      </c>
      <c r="I301" s="72" t="s">
        <v>365</v>
      </c>
      <c r="J301" s="73" t="s">
        <v>677</v>
      </c>
      <c r="K301" s="73" t="s">
        <v>677</v>
      </c>
      <c r="L301" s="74">
        <v>2064.84</v>
      </c>
      <c r="M301" s="74">
        <v>4065.57</v>
      </c>
    </row>
    <row r="302" spans="1:13" ht="14.25" x14ac:dyDescent="0.2">
      <c r="A302" s="3" t="s">
        <v>676</v>
      </c>
      <c r="B302" s="3" t="s">
        <v>676</v>
      </c>
      <c r="C302" s="72" t="s">
        <v>893</v>
      </c>
      <c r="D302" s="73" t="s">
        <v>894</v>
      </c>
      <c r="E302" s="73">
        <v>2022</v>
      </c>
      <c r="F302" s="73" t="s">
        <v>141</v>
      </c>
      <c r="G302" s="73" t="s">
        <v>142</v>
      </c>
      <c r="H302" s="78" t="s">
        <v>41</v>
      </c>
      <c r="I302" s="72" t="s">
        <v>223</v>
      </c>
      <c r="J302" s="73" t="s">
        <v>677</v>
      </c>
      <c r="K302" s="73" t="s">
        <v>677</v>
      </c>
      <c r="L302" s="74">
        <v>2498.17</v>
      </c>
      <c r="M302" s="74">
        <v>4487.5600000000004</v>
      </c>
    </row>
    <row r="303" spans="1:13" ht="14.25" x14ac:dyDescent="0.2">
      <c r="A303" s="3" t="s">
        <v>676</v>
      </c>
      <c r="B303" s="3" t="s">
        <v>676</v>
      </c>
      <c r="C303" s="72" t="s">
        <v>893</v>
      </c>
      <c r="D303" s="73" t="s">
        <v>894</v>
      </c>
      <c r="E303" s="73">
        <v>2022</v>
      </c>
      <c r="F303" s="73" t="s">
        <v>141</v>
      </c>
      <c r="G303" s="73" t="s">
        <v>142</v>
      </c>
      <c r="H303" s="78" t="s">
        <v>50</v>
      </c>
      <c r="I303" s="72" t="s">
        <v>370</v>
      </c>
      <c r="J303" s="73" t="s">
        <v>677</v>
      </c>
      <c r="K303" s="73" t="s">
        <v>677</v>
      </c>
      <c r="L303" s="74">
        <v>2064.84</v>
      </c>
      <c r="M303" s="74">
        <v>4065.57</v>
      </c>
    </row>
    <row r="304" spans="1:13" ht="14.25" x14ac:dyDescent="0.2">
      <c r="A304" s="3" t="s">
        <v>676</v>
      </c>
      <c r="B304" s="3" t="s">
        <v>676</v>
      </c>
      <c r="C304" s="72" t="s">
        <v>893</v>
      </c>
      <c r="D304" s="73" t="s">
        <v>894</v>
      </c>
      <c r="E304" s="73">
        <v>2022</v>
      </c>
      <c r="F304" s="73" t="s">
        <v>141</v>
      </c>
      <c r="G304" s="73" t="s">
        <v>142</v>
      </c>
      <c r="H304" s="78" t="s">
        <v>41</v>
      </c>
      <c r="I304" s="72" t="s">
        <v>300</v>
      </c>
      <c r="J304" s="73" t="s">
        <v>677</v>
      </c>
      <c r="K304" s="73" t="s">
        <v>677</v>
      </c>
      <c r="L304" s="74">
        <v>2498.17</v>
      </c>
      <c r="M304" s="74">
        <v>4487.5600000000004</v>
      </c>
    </row>
    <row r="305" spans="1:13" ht="14.25" x14ac:dyDescent="0.2">
      <c r="A305" s="3" t="s">
        <v>676</v>
      </c>
      <c r="B305" s="3" t="s">
        <v>676</v>
      </c>
      <c r="C305" s="72" t="s">
        <v>893</v>
      </c>
      <c r="D305" s="73" t="s">
        <v>894</v>
      </c>
      <c r="E305" s="73">
        <v>2022</v>
      </c>
      <c r="F305" s="73" t="s">
        <v>141</v>
      </c>
      <c r="G305" s="73" t="s">
        <v>142</v>
      </c>
      <c r="H305" s="78" t="s">
        <v>50</v>
      </c>
      <c r="I305" s="72" t="s">
        <v>369</v>
      </c>
      <c r="J305" s="73" t="s">
        <v>677</v>
      </c>
      <c r="K305" s="73" t="s">
        <v>677</v>
      </c>
      <c r="L305" s="74">
        <v>2064.84</v>
      </c>
      <c r="M305" s="74">
        <v>4065.57</v>
      </c>
    </row>
    <row r="306" spans="1:13" ht="14.25" x14ac:dyDescent="0.2">
      <c r="A306" s="3" t="s">
        <v>676</v>
      </c>
      <c r="B306" s="3" t="s">
        <v>676</v>
      </c>
      <c r="C306" s="72" t="s">
        <v>893</v>
      </c>
      <c r="D306" s="73" t="s">
        <v>894</v>
      </c>
      <c r="E306" s="73">
        <v>2022</v>
      </c>
      <c r="F306" s="73" t="s">
        <v>141</v>
      </c>
      <c r="G306" s="73" t="s">
        <v>142</v>
      </c>
      <c r="H306" s="78" t="s">
        <v>50</v>
      </c>
      <c r="I306" s="72" t="s">
        <v>369</v>
      </c>
      <c r="J306" s="73" t="s">
        <v>677</v>
      </c>
      <c r="K306" s="73" t="s">
        <v>677</v>
      </c>
      <c r="L306" s="74">
        <v>2064.84</v>
      </c>
      <c r="M306" s="74">
        <v>4065.57</v>
      </c>
    </row>
    <row r="307" spans="1:13" ht="14.25" x14ac:dyDescent="0.2">
      <c r="A307" s="3" t="s">
        <v>676</v>
      </c>
      <c r="B307" s="3" t="s">
        <v>676</v>
      </c>
      <c r="C307" s="72" t="s">
        <v>893</v>
      </c>
      <c r="D307" s="73" t="s">
        <v>894</v>
      </c>
      <c r="E307" s="73">
        <v>2022</v>
      </c>
      <c r="F307" s="73" t="s">
        <v>141</v>
      </c>
      <c r="G307" s="73" t="s">
        <v>142</v>
      </c>
      <c r="H307" s="78" t="s">
        <v>50</v>
      </c>
      <c r="I307" s="72" t="s">
        <v>223</v>
      </c>
      <c r="J307" s="73" t="s">
        <v>677</v>
      </c>
      <c r="K307" s="73" t="s">
        <v>677</v>
      </c>
      <c r="L307" s="74">
        <v>2064.84</v>
      </c>
      <c r="M307" s="74">
        <v>4065.57</v>
      </c>
    </row>
    <row r="308" spans="1:13" ht="14.25" x14ac:dyDescent="0.2">
      <c r="A308" s="3" t="s">
        <v>676</v>
      </c>
      <c r="B308" s="3" t="s">
        <v>676</v>
      </c>
      <c r="C308" s="72" t="s">
        <v>893</v>
      </c>
      <c r="D308" s="73" t="s">
        <v>894</v>
      </c>
      <c r="E308" s="73">
        <v>2022</v>
      </c>
      <c r="F308" s="73" t="s">
        <v>141</v>
      </c>
      <c r="G308" s="73" t="s">
        <v>142</v>
      </c>
      <c r="H308" s="78" t="s">
        <v>41</v>
      </c>
      <c r="I308" s="72" t="s">
        <v>223</v>
      </c>
      <c r="J308" s="73" t="s">
        <v>677</v>
      </c>
      <c r="K308" s="73" t="s">
        <v>677</v>
      </c>
      <c r="L308" s="74">
        <v>2498.17</v>
      </c>
      <c r="M308" s="74">
        <v>4487.5600000000004</v>
      </c>
    </row>
    <row r="309" spans="1:13" ht="14.25" x14ac:dyDescent="0.2">
      <c r="A309" s="3" t="s">
        <v>676</v>
      </c>
      <c r="B309" s="3" t="s">
        <v>676</v>
      </c>
      <c r="C309" s="72" t="s">
        <v>893</v>
      </c>
      <c r="D309" s="73" t="s">
        <v>894</v>
      </c>
      <c r="E309" s="73">
        <v>2022</v>
      </c>
      <c r="F309" s="73" t="s">
        <v>141</v>
      </c>
      <c r="G309" s="73" t="s">
        <v>142</v>
      </c>
      <c r="H309" s="78" t="s">
        <v>50</v>
      </c>
      <c r="I309" s="72" t="s">
        <v>223</v>
      </c>
      <c r="J309" s="73" t="s">
        <v>677</v>
      </c>
      <c r="K309" s="73" t="s">
        <v>677</v>
      </c>
      <c r="L309" s="74">
        <v>2064.84</v>
      </c>
      <c r="M309" s="74">
        <v>4065.57</v>
      </c>
    </row>
    <row r="310" spans="1:13" ht="14.25" x14ac:dyDescent="0.2">
      <c r="A310" s="3" t="s">
        <v>676</v>
      </c>
      <c r="B310" s="3" t="s">
        <v>676</v>
      </c>
      <c r="C310" s="72" t="s">
        <v>893</v>
      </c>
      <c r="D310" s="73" t="s">
        <v>894</v>
      </c>
      <c r="E310" s="73">
        <v>2022</v>
      </c>
      <c r="F310" s="73" t="s">
        <v>141</v>
      </c>
      <c r="G310" s="73" t="s">
        <v>142</v>
      </c>
      <c r="H310" s="78" t="s">
        <v>50</v>
      </c>
      <c r="I310" s="72" t="s">
        <v>375</v>
      </c>
      <c r="J310" s="73" t="s">
        <v>677</v>
      </c>
      <c r="K310" s="73" t="s">
        <v>677</v>
      </c>
      <c r="L310" s="74">
        <v>2064.84</v>
      </c>
      <c r="M310" s="74">
        <v>4065.57</v>
      </c>
    </row>
    <row r="311" spans="1:13" ht="14.25" x14ac:dyDescent="0.2">
      <c r="A311" s="3" t="s">
        <v>676</v>
      </c>
      <c r="B311" s="3" t="s">
        <v>676</v>
      </c>
      <c r="C311" s="72" t="s">
        <v>893</v>
      </c>
      <c r="D311" s="73" t="s">
        <v>894</v>
      </c>
      <c r="E311" s="73">
        <v>2022</v>
      </c>
      <c r="F311" s="73" t="s">
        <v>141</v>
      </c>
      <c r="G311" s="73" t="s">
        <v>142</v>
      </c>
      <c r="H311" s="78" t="s">
        <v>46</v>
      </c>
      <c r="I311" s="72" t="s">
        <v>226</v>
      </c>
      <c r="J311" s="73" t="s">
        <v>677</v>
      </c>
      <c r="K311" s="73" t="s">
        <v>677</v>
      </c>
      <c r="L311" s="74">
        <v>2064.84</v>
      </c>
      <c r="M311" s="74">
        <v>4065.57</v>
      </c>
    </row>
    <row r="312" spans="1:13" ht="14.25" x14ac:dyDescent="0.2">
      <c r="A312" s="3" t="s">
        <v>676</v>
      </c>
      <c r="B312" s="3" t="s">
        <v>676</v>
      </c>
      <c r="C312" s="72" t="s">
        <v>893</v>
      </c>
      <c r="D312" s="73" t="s">
        <v>894</v>
      </c>
      <c r="E312" s="73">
        <v>2022</v>
      </c>
      <c r="F312" s="73" t="s">
        <v>141</v>
      </c>
      <c r="G312" s="73" t="s">
        <v>142</v>
      </c>
      <c r="H312" s="78" t="s">
        <v>50</v>
      </c>
      <c r="I312" s="72" t="s">
        <v>223</v>
      </c>
      <c r="J312" s="73" t="s">
        <v>677</v>
      </c>
      <c r="K312" s="73" t="s">
        <v>677</v>
      </c>
      <c r="L312" s="74">
        <v>2064.84</v>
      </c>
      <c r="M312" s="74">
        <v>4065.57</v>
      </c>
    </row>
    <row r="313" spans="1:13" ht="14.25" x14ac:dyDescent="0.2">
      <c r="A313" s="3" t="s">
        <v>676</v>
      </c>
      <c r="B313" s="3" t="s">
        <v>676</v>
      </c>
      <c r="C313" s="72" t="s">
        <v>893</v>
      </c>
      <c r="D313" s="73" t="s">
        <v>894</v>
      </c>
      <c r="E313" s="73">
        <v>2022</v>
      </c>
      <c r="F313" s="73" t="s">
        <v>141</v>
      </c>
      <c r="G313" s="73" t="s">
        <v>142</v>
      </c>
      <c r="H313" s="78" t="s">
        <v>50</v>
      </c>
      <c r="I313" s="72" t="s">
        <v>376</v>
      </c>
      <c r="J313" s="73" t="s">
        <v>677</v>
      </c>
      <c r="K313" s="73" t="s">
        <v>677</v>
      </c>
      <c r="L313" s="74">
        <v>2064.84</v>
      </c>
      <c r="M313" s="74">
        <v>4065.57</v>
      </c>
    </row>
    <row r="314" spans="1:13" ht="14.25" x14ac:dyDescent="0.2">
      <c r="A314" s="3" t="s">
        <v>676</v>
      </c>
      <c r="B314" s="3" t="s">
        <v>676</v>
      </c>
      <c r="C314" s="72" t="s">
        <v>893</v>
      </c>
      <c r="D314" s="73" t="s">
        <v>894</v>
      </c>
      <c r="E314" s="73">
        <v>2022</v>
      </c>
      <c r="F314" s="73" t="s">
        <v>141</v>
      </c>
      <c r="G314" s="73" t="s">
        <v>142</v>
      </c>
      <c r="H314" s="78" t="s">
        <v>113</v>
      </c>
      <c r="I314" s="72" t="s">
        <v>223</v>
      </c>
      <c r="J314" s="73" t="s">
        <v>677</v>
      </c>
      <c r="K314" s="73" t="s">
        <v>677</v>
      </c>
      <c r="L314" s="74">
        <v>2472.86</v>
      </c>
      <c r="M314" s="74">
        <v>4774.1099999999997</v>
      </c>
    </row>
    <row r="315" spans="1:13" ht="14.25" x14ac:dyDescent="0.2">
      <c r="A315" s="3" t="s">
        <v>676</v>
      </c>
      <c r="B315" s="3" t="s">
        <v>676</v>
      </c>
      <c r="C315" s="72" t="s">
        <v>893</v>
      </c>
      <c r="D315" s="73" t="s">
        <v>894</v>
      </c>
      <c r="E315" s="73">
        <v>2022</v>
      </c>
      <c r="F315" s="73" t="s">
        <v>141</v>
      </c>
      <c r="G315" s="73" t="s">
        <v>142</v>
      </c>
      <c r="H315" s="78" t="s">
        <v>50</v>
      </c>
      <c r="I315" s="72" t="s">
        <v>371</v>
      </c>
      <c r="J315" s="73" t="s">
        <v>677</v>
      </c>
      <c r="K315" s="73" t="s">
        <v>677</v>
      </c>
      <c r="L315" s="74">
        <v>2064.84</v>
      </c>
      <c r="M315" s="74">
        <v>4065.57</v>
      </c>
    </row>
    <row r="316" spans="1:13" ht="14.25" x14ac:dyDescent="0.2">
      <c r="A316" s="3" t="s">
        <v>676</v>
      </c>
      <c r="B316" s="3" t="s">
        <v>676</v>
      </c>
      <c r="C316" s="72" t="s">
        <v>893</v>
      </c>
      <c r="D316" s="73" t="s">
        <v>894</v>
      </c>
      <c r="E316" s="73">
        <v>2022</v>
      </c>
      <c r="F316" s="73" t="s">
        <v>141</v>
      </c>
      <c r="G316" s="73" t="s">
        <v>142</v>
      </c>
      <c r="H316" s="78" t="s">
        <v>50</v>
      </c>
      <c r="I316" s="72" t="s">
        <v>364</v>
      </c>
      <c r="J316" s="73" t="s">
        <v>677</v>
      </c>
      <c r="K316" s="73" t="s">
        <v>677</v>
      </c>
      <c r="L316" s="74">
        <v>2064.84</v>
      </c>
      <c r="M316" s="74">
        <v>4065.57</v>
      </c>
    </row>
    <row r="317" spans="1:13" ht="14.25" x14ac:dyDescent="0.2">
      <c r="A317" s="3" t="s">
        <v>676</v>
      </c>
      <c r="B317" s="3" t="s">
        <v>676</v>
      </c>
      <c r="C317" s="72" t="s">
        <v>893</v>
      </c>
      <c r="D317" s="73" t="s">
        <v>894</v>
      </c>
      <c r="E317" s="73">
        <v>2022</v>
      </c>
      <c r="F317" s="73" t="s">
        <v>141</v>
      </c>
      <c r="G317" s="73" t="s">
        <v>142</v>
      </c>
      <c r="H317" s="78" t="s">
        <v>50</v>
      </c>
      <c r="I317" s="72" t="s">
        <v>361</v>
      </c>
      <c r="J317" s="73" t="s">
        <v>677</v>
      </c>
      <c r="K317" s="73" t="s">
        <v>677</v>
      </c>
      <c r="L317" s="74">
        <v>2064.84</v>
      </c>
      <c r="M317" s="74">
        <v>4065.57</v>
      </c>
    </row>
    <row r="318" spans="1:13" ht="14.25" x14ac:dyDescent="0.2">
      <c r="A318" s="3" t="s">
        <v>676</v>
      </c>
      <c r="B318" s="3" t="s">
        <v>676</v>
      </c>
      <c r="C318" s="72" t="s">
        <v>893</v>
      </c>
      <c r="D318" s="73" t="s">
        <v>894</v>
      </c>
      <c r="E318" s="73">
        <v>2022</v>
      </c>
      <c r="F318" s="73" t="s">
        <v>141</v>
      </c>
      <c r="G318" s="73" t="s">
        <v>142</v>
      </c>
      <c r="H318" s="78" t="s">
        <v>50</v>
      </c>
      <c r="I318" s="72" t="s">
        <v>377</v>
      </c>
      <c r="J318" s="73" t="s">
        <v>677</v>
      </c>
      <c r="K318" s="73" t="s">
        <v>677</v>
      </c>
      <c r="L318" s="74">
        <v>2064.84</v>
      </c>
      <c r="M318" s="74">
        <v>4065.57</v>
      </c>
    </row>
    <row r="319" spans="1:13" ht="14.25" x14ac:dyDescent="0.2">
      <c r="A319" s="3" t="s">
        <v>676</v>
      </c>
      <c r="B319" s="3" t="s">
        <v>676</v>
      </c>
      <c r="C319" s="72" t="s">
        <v>893</v>
      </c>
      <c r="D319" s="73" t="s">
        <v>894</v>
      </c>
      <c r="E319" s="73">
        <v>2022</v>
      </c>
      <c r="F319" s="73" t="s">
        <v>141</v>
      </c>
      <c r="G319" s="73" t="s">
        <v>142</v>
      </c>
      <c r="H319" s="78" t="s">
        <v>50</v>
      </c>
      <c r="I319" s="72" t="s">
        <v>362</v>
      </c>
      <c r="J319" s="73" t="s">
        <v>677</v>
      </c>
      <c r="K319" s="73" t="s">
        <v>677</v>
      </c>
      <c r="L319" s="74">
        <v>2064.84</v>
      </c>
      <c r="M319" s="74">
        <v>4065.57</v>
      </c>
    </row>
    <row r="320" spans="1:13" ht="14.25" x14ac:dyDescent="0.2">
      <c r="A320" s="3" t="s">
        <v>676</v>
      </c>
      <c r="B320" s="3" t="s">
        <v>676</v>
      </c>
      <c r="C320" s="72" t="s">
        <v>893</v>
      </c>
      <c r="D320" s="73" t="s">
        <v>894</v>
      </c>
      <c r="E320" s="73">
        <v>2022</v>
      </c>
      <c r="F320" s="73" t="s">
        <v>141</v>
      </c>
      <c r="G320" s="73" t="s">
        <v>142</v>
      </c>
      <c r="H320" s="78" t="s">
        <v>50</v>
      </c>
      <c r="I320" s="72" t="s">
        <v>360</v>
      </c>
      <c r="J320" s="73" t="s">
        <v>677</v>
      </c>
      <c r="K320" s="73" t="s">
        <v>677</v>
      </c>
      <c r="L320" s="74">
        <v>2064.84</v>
      </c>
      <c r="M320" s="74">
        <v>4065.57</v>
      </c>
    </row>
    <row r="321" spans="1:13" ht="14.25" x14ac:dyDescent="0.2">
      <c r="A321" s="3" t="s">
        <v>676</v>
      </c>
      <c r="B321" s="3" t="s">
        <v>676</v>
      </c>
      <c r="C321" s="72" t="s">
        <v>893</v>
      </c>
      <c r="D321" s="73" t="s">
        <v>894</v>
      </c>
      <c r="E321" s="73">
        <v>2022</v>
      </c>
      <c r="F321" s="73" t="s">
        <v>141</v>
      </c>
      <c r="G321" s="73" t="s">
        <v>142</v>
      </c>
      <c r="H321" s="78" t="s">
        <v>41</v>
      </c>
      <c r="I321" s="72" t="s">
        <v>238</v>
      </c>
      <c r="J321" s="73" t="s">
        <v>677</v>
      </c>
      <c r="K321" s="73" t="s">
        <v>677</v>
      </c>
      <c r="L321" s="74">
        <v>2498.17</v>
      </c>
      <c r="M321" s="74">
        <v>4487.5600000000004</v>
      </c>
    </row>
    <row r="322" spans="1:13" ht="14.25" x14ac:dyDescent="0.2">
      <c r="A322" s="3" t="s">
        <v>676</v>
      </c>
      <c r="B322" s="3" t="s">
        <v>676</v>
      </c>
      <c r="C322" s="72" t="s">
        <v>893</v>
      </c>
      <c r="D322" s="73" t="s">
        <v>894</v>
      </c>
      <c r="E322" s="73">
        <v>2022</v>
      </c>
      <c r="F322" s="73" t="s">
        <v>141</v>
      </c>
      <c r="G322" s="73" t="s">
        <v>142</v>
      </c>
      <c r="H322" s="78" t="s">
        <v>50</v>
      </c>
      <c r="I322" s="72" t="s">
        <v>367</v>
      </c>
      <c r="J322" s="73" t="s">
        <v>677</v>
      </c>
      <c r="K322" s="73" t="s">
        <v>677</v>
      </c>
      <c r="L322" s="74">
        <v>2064.84</v>
      </c>
      <c r="M322" s="74">
        <v>4065.57</v>
      </c>
    </row>
    <row r="323" spans="1:13" ht="14.25" x14ac:dyDescent="0.2">
      <c r="A323" s="3" t="s">
        <v>676</v>
      </c>
      <c r="B323" s="3" t="s">
        <v>676</v>
      </c>
      <c r="C323" s="72" t="s">
        <v>893</v>
      </c>
      <c r="D323" s="73" t="s">
        <v>894</v>
      </c>
      <c r="E323" s="73">
        <v>2022</v>
      </c>
      <c r="F323" s="73" t="s">
        <v>141</v>
      </c>
      <c r="G323" s="73" t="s">
        <v>142</v>
      </c>
      <c r="H323" s="78" t="s">
        <v>50</v>
      </c>
      <c r="I323" s="72" t="s">
        <v>377</v>
      </c>
      <c r="J323" s="73" t="s">
        <v>677</v>
      </c>
      <c r="K323" s="73" t="s">
        <v>677</v>
      </c>
      <c r="L323" s="74">
        <v>2064.84</v>
      </c>
      <c r="M323" s="74">
        <v>4065.57</v>
      </c>
    </row>
    <row r="324" spans="1:13" ht="14.25" x14ac:dyDescent="0.2">
      <c r="A324" s="3" t="s">
        <v>676</v>
      </c>
      <c r="B324" s="3" t="s">
        <v>676</v>
      </c>
      <c r="C324" s="72" t="s">
        <v>893</v>
      </c>
      <c r="D324" s="73" t="s">
        <v>894</v>
      </c>
      <c r="E324" s="73">
        <v>2022</v>
      </c>
      <c r="F324" s="73" t="s">
        <v>141</v>
      </c>
      <c r="G324" s="73" t="s">
        <v>142</v>
      </c>
      <c r="H324" s="78" t="s">
        <v>50</v>
      </c>
      <c r="I324" s="72" t="s">
        <v>361</v>
      </c>
      <c r="J324" s="73" t="s">
        <v>677</v>
      </c>
      <c r="K324" s="73" t="s">
        <v>677</v>
      </c>
      <c r="L324" s="74">
        <v>2064.84</v>
      </c>
      <c r="M324" s="74">
        <v>4065.57</v>
      </c>
    </row>
    <row r="325" spans="1:13" ht="14.25" x14ac:dyDescent="0.2">
      <c r="A325" s="3" t="s">
        <v>676</v>
      </c>
      <c r="B325" s="3" t="s">
        <v>676</v>
      </c>
      <c r="C325" s="72" t="s">
        <v>893</v>
      </c>
      <c r="D325" s="73" t="s">
        <v>894</v>
      </c>
      <c r="E325" s="73">
        <v>2022</v>
      </c>
      <c r="F325" s="73" t="s">
        <v>141</v>
      </c>
      <c r="G325" s="73" t="s">
        <v>142</v>
      </c>
      <c r="H325" s="78" t="s">
        <v>50</v>
      </c>
      <c r="I325" s="72" t="s">
        <v>368</v>
      </c>
      <c r="J325" s="73" t="s">
        <v>677</v>
      </c>
      <c r="K325" s="73" t="s">
        <v>677</v>
      </c>
      <c r="L325" s="74">
        <v>2064.84</v>
      </c>
      <c r="M325" s="74">
        <v>4065.57</v>
      </c>
    </row>
    <row r="326" spans="1:13" ht="14.25" x14ac:dyDescent="0.2">
      <c r="A326" s="3" t="s">
        <v>676</v>
      </c>
      <c r="B326" s="3" t="s">
        <v>676</v>
      </c>
      <c r="C326" s="72" t="s">
        <v>893</v>
      </c>
      <c r="D326" s="73" t="s">
        <v>894</v>
      </c>
      <c r="E326" s="73">
        <v>2022</v>
      </c>
      <c r="F326" s="73" t="s">
        <v>141</v>
      </c>
      <c r="G326" s="73" t="s">
        <v>142</v>
      </c>
      <c r="H326" s="73" t="s">
        <v>50</v>
      </c>
      <c r="I326" s="72" t="s">
        <v>359</v>
      </c>
      <c r="J326" s="73" t="s">
        <v>677</v>
      </c>
      <c r="K326" s="73" t="s">
        <v>677</v>
      </c>
      <c r="L326" s="74">
        <v>2064.84</v>
      </c>
      <c r="M326" s="74">
        <v>4065.57</v>
      </c>
    </row>
    <row r="327" spans="1:13" ht="14.25" x14ac:dyDescent="0.2">
      <c r="A327" s="3" t="s">
        <v>676</v>
      </c>
      <c r="B327" s="3" t="s">
        <v>676</v>
      </c>
      <c r="C327" s="72" t="s">
        <v>893</v>
      </c>
      <c r="D327" s="73" t="s">
        <v>894</v>
      </c>
      <c r="E327" s="73">
        <v>2022</v>
      </c>
      <c r="F327" s="73" t="s">
        <v>141</v>
      </c>
      <c r="G327" s="73" t="s">
        <v>142</v>
      </c>
      <c r="H327" s="73" t="s">
        <v>50</v>
      </c>
      <c r="I327" s="72" t="s">
        <v>377</v>
      </c>
      <c r="J327" s="73" t="s">
        <v>677</v>
      </c>
      <c r="K327" s="73" t="s">
        <v>677</v>
      </c>
      <c r="L327" s="74">
        <v>2064.84</v>
      </c>
      <c r="M327" s="74">
        <v>4065.57</v>
      </c>
    </row>
    <row r="328" spans="1:13" ht="14.25" x14ac:dyDescent="0.2">
      <c r="A328" s="3" t="s">
        <v>676</v>
      </c>
      <c r="B328" s="3" t="s">
        <v>676</v>
      </c>
      <c r="C328" s="72" t="s">
        <v>893</v>
      </c>
      <c r="D328" s="73" t="s">
        <v>894</v>
      </c>
      <c r="E328" s="73">
        <v>2022</v>
      </c>
      <c r="F328" s="73" t="s">
        <v>141</v>
      </c>
      <c r="G328" s="73" t="s">
        <v>142</v>
      </c>
      <c r="H328" s="78" t="s">
        <v>50</v>
      </c>
      <c r="I328" s="72" t="s">
        <v>377</v>
      </c>
      <c r="J328" s="73" t="s">
        <v>677</v>
      </c>
      <c r="K328" s="73" t="s">
        <v>677</v>
      </c>
      <c r="L328" s="74">
        <v>2064.84</v>
      </c>
      <c r="M328" s="74">
        <v>4065.57</v>
      </c>
    </row>
    <row r="329" spans="1:13" ht="14.25" x14ac:dyDescent="0.2">
      <c r="A329" s="3" t="s">
        <v>676</v>
      </c>
      <c r="B329" s="3" t="s">
        <v>676</v>
      </c>
      <c r="C329" s="72" t="s">
        <v>893</v>
      </c>
      <c r="D329" s="73" t="s">
        <v>894</v>
      </c>
      <c r="E329" s="73">
        <v>2022</v>
      </c>
      <c r="F329" s="73" t="s">
        <v>141</v>
      </c>
      <c r="G329" s="73" t="s">
        <v>142</v>
      </c>
      <c r="H329" s="73" t="s">
        <v>41</v>
      </c>
      <c r="I329" s="72" t="s">
        <v>223</v>
      </c>
      <c r="J329" s="73" t="s">
        <v>677</v>
      </c>
      <c r="K329" s="73" t="s">
        <v>677</v>
      </c>
      <c r="L329" s="74">
        <v>2498.17</v>
      </c>
      <c r="M329" s="74">
        <v>4487.5600000000004</v>
      </c>
    </row>
    <row r="330" spans="1:13" ht="14.25" x14ac:dyDescent="0.2">
      <c r="A330" s="3" t="s">
        <v>676</v>
      </c>
      <c r="B330" s="3" t="s">
        <v>676</v>
      </c>
      <c r="C330" s="72" t="s">
        <v>893</v>
      </c>
      <c r="D330" s="73" t="s">
        <v>894</v>
      </c>
      <c r="E330" s="73">
        <v>2022</v>
      </c>
      <c r="F330" s="73" t="s">
        <v>141</v>
      </c>
      <c r="G330" s="73" t="s">
        <v>142</v>
      </c>
      <c r="H330" s="73" t="s">
        <v>50</v>
      </c>
      <c r="I330" s="72" t="s">
        <v>358</v>
      </c>
      <c r="J330" s="73" t="s">
        <v>677</v>
      </c>
      <c r="K330" s="73" t="s">
        <v>677</v>
      </c>
      <c r="L330" s="74">
        <v>2064.84</v>
      </c>
      <c r="M330" s="74">
        <v>4065.57</v>
      </c>
    </row>
    <row r="331" spans="1:13" ht="14.25" x14ac:dyDescent="0.2">
      <c r="A331" s="3" t="s">
        <v>676</v>
      </c>
      <c r="B331" s="3" t="s">
        <v>676</v>
      </c>
      <c r="C331" s="72" t="s">
        <v>893</v>
      </c>
      <c r="D331" s="73" t="s">
        <v>894</v>
      </c>
      <c r="E331" s="73">
        <v>2022</v>
      </c>
      <c r="F331" s="73" t="s">
        <v>141</v>
      </c>
      <c r="G331" s="73" t="s">
        <v>142</v>
      </c>
      <c r="H331" s="73" t="s">
        <v>50</v>
      </c>
      <c r="I331" s="72" t="s">
        <v>369</v>
      </c>
      <c r="J331" s="73" t="s">
        <v>677</v>
      </c>
      <c r="K331" s="73" t="s">
        <v>677</v>
      </c>
      <c r="L331" s="74">
        <v>2064.84</v>
      </c>
      <c r="M331" s="74">
        <v>4065.57</v>
      </c>
    </row>
    <row r="332" spans="1:13" ht="14.25" x14ac:dyDescent="0.2">
      <c r="A332" s="3" t="s">
        <v>676</v>
      </c>
      <c r="B332" s="3" t="s">
        <v>676</v>
      </c>
      <c r="C332" s="72" t="s">
        <v>893</v>
      </c>
      <c r="D332" s="73" t="s">
        <v>894</v>
      </c>
      <c r="E332" s="73">
        <v>2022</v>
      </c>
      <c r="F332" s="73" t="s">
        <v>141</v>
      </c>
      <c r="G332" s="73" t="s">
        <v>142</v>
      </c>
      <c r="H332" s="73" t="s">
        <v>41</v>
      </c>
      <c r="I332" s="72" t="s">
        <v>223</v>
      </c>
      <c r="J332" s="73" t="s">
        <v>677</v>
      </c>
      <c r="K332" s="73" t="s">
        <v>677</v>
      </c>
      <c r="L332" s="74">
        <v>2498.17</v>
      </c>
      <c r="M332" s="74">
        <v>4487.5600000000004</v>
      </c>
    </row>
    <row r="333" spans="1:13" ht="14.25" x14ac:dyDescent="0.2">
      <c r="A333" s="3" t="s">
        <v>676</v>
      </c>
      <c r="B333" s="3" t="s">
        <v>676</v>
      </c>
      <c r="C333" s="72" t="s">
        <v>893</v>
      </c>
      <c r="D333" s="73" t="s">
        <v>894</v>
      </c>
      <c r="E333" s="73">
        <v>2022</v>
      </c>
      <c r="F333" s="73" t="s">
        <v>141</v>
      </c>
      <c r="G333" s="73" t="s">
        <v>142</v>
      </c>
      <c r="H333" s="78" t="s">
        <v>50</v>
      </c>
      <c r="I333" s="72" t="s">
        <v>298</v>
      </c>
      <c r="J333" s="73" t="s">
        <v>677</v>
      </c>
      <c r="K333" s="73" t="s">
        <v>677</v>
      </c>
      <c r="L333" s="74">
        <v>2064.84</v>
      </c>
      <c r="M333" s="74">
        <v>4065.57</v>
      </c>
    </row>
    <row r="334" spans="1:13" ht="14.25" x14ac:dyDescent="0.2">
      <c r="A334" s="3" t="s">
        <v>676</v>
      </c>
      <c r="B334" s="3" t="s">
        <v>676</v>
      </c>
      <c r="C334" s="72" t="s">
        <v>893</v>
      </c>
      <c r="D334" s="73" t="s">
        <v>894</v>
      </c>
      <c r="E334" s="73">
        <v>2022</v>
      </c>
      <c r="F334" s="73" t="s">
        <v>141</v>
      </c>
      <c r="G334" s="73" t="s">
        <v>142</v>
      </c>
      <c r="H334" s="73" t="s">
        <v>50</v>
      </c>
      <c r="I334" s="72" t="s">
        <v>359</v>
      </c>
      <c r="J334" s="73" t="s">
        <v>677</v>
      </c>
      <c r="K334" s="73" t="s">
        <v>677</v>
      </c>
      <c r="L334" s="74">
        <v>2064.84</v>
      </c>
      <c r="M334" s="74">
        <v>4065.57</v>
      </c>
    </row>
    <row r="335" spans="1:13" ht="14.25" x14ac:dyDescent="0.2">
      <c r="A335" s="3" t="s">
        <v>676</v>
      </c>
      <c r="B335" s="3" t="s">
        <v>676</v>
      </c>
      <c r="C335" s="72" t="s">
        <v>893</v>
      </c>
      <c r="D335" s="73" t="s">
        <v>894</v>
      </c>
      <c r="E335" s="73">
        <v>2022</v>
      </c>
      <c r="F335" s="73" t="s">
        <v>141</v>
      </c>
      <c r="G335" s="73" t="s">
        <v>142</v>
      </c>
      <c r="H335" s="73" t="s">
        <v>50</v>
      </c>
      <c r="I335" s="72" t="s">
        <v>768</v>
      </c>
      <c r="J335" s="73" t="s">
        <v>677</v>
      </c>
      <c r="K335" s="73" t="s">
        <v>677</v>
      </c>
      <c r="L335" s="74">
        <v>2064.84</v>
      </c>
      <c r="M335" s="74">
        <v>4065.57</v>
      </c>
    </row>
    <row r="336" spans="1:13" ht="14.25" x14ac:dyDescent="0.2">
      <c r="A336" s="3" t="s">
        <v>676</v>
      </c>
      <c r="B336" s="3" t="s">
        <v>676</v>
      </c>
      <c r="C336" s="72" t="s">
        <v>893</v>
      </c>
      <c r="D336" s="73" t="s">
        <v>894</v>
      </c>
      <c r="E336" s="73">
        <v>2022</v>
      </c>
      <c r="F336" s="73" t="s">
        <v>141</v>
      </c>
      <c r="G336" s="73" t="s">
        <v>142</v>
      </c>
      <c r="H336" s="73" t="s">
        <v>50</v>
      </c>
      <c r="I336" s="72" t="s">
        <v>365</v>
      </c>
      <c r="J336" s="73" t="s">
        <v>677</v>
      </c>
      <c r="K336" s="73" t="s">
        <v>677</v>
      </c>
      <c r="L336" s="74">
        <v>2064.84</v>
      </c>
      <c r="M336" s="74">
        <v>4065.57</v>
      </c>
    </row>
    <row r="337" spans="1:13" ht="14.25" x14ac:dyDescent="0.2">
      <c r="A337" s="3" t="s">
        <v>676</v>
      </c>
      <c r="B337" s="3" t="s">
        <v>676</v>
      </c>
      <c r="C337" s="72" t="s">
        <v>893</v>
      </c>
      <c r="D337" s="73" t="s">
        <v>894</v>
      </c>
      <c r="E337" s="73">
        <v>2022</v>
      </c>
      <c r="F337" s="73" t="s">
        <v>141</v>
      </c>
      <c r="G337" s="73" t="s">
        <v>142</v>
      </c>
      <c r="H337" s="73" t="s">
        <v>50</v>
      </c>
      <c r="I337" s="72" t="s">
        <v>370</v>
      </c>
      <c r="J337" s="73" t="s">
        <v>677</v>
      </c>
      <c r="K337" s="73" t="s">
        <v>677</v>
      </c>
      <c r="L337" s="74">
        <v>2064.84</v>
      </c>
      <c r="M337" s="74">
        <v>4065.57</v>
      </c>
    </row>
    <row r="338" spans="1:13" ht="14.25" x14ac:dyDescent="0.2">
      <c r="A338" s="3" t="s">
        <v>676</v>
      </c>
      <c r="B338" s="3" t="s">
        <v>676</v>
      </c>
      <c r="C338" s="72" t="s">
        <v>893</v>
      </c>
      <c r="D338" s="73" t="s">
        <v>894</v>
      </c>
      <c r="E338" s="73">
        <v>2022</v>
      </c>
      <c r="F338" s="73" t="s">
        <v>141</v>
      </c>
      <c r="G338" s="73" t="s">
        <v>142</v>
      </c>
      <c r="H338" s="73" t="s">
        <v>41</v>
      </c>
      <c r="I338" s="72" t="s">
        <v>240</v>
      </c>
      <c r="J338" s="73" t="s">
        <v>677</v>
      </c>
      <c r="K338" s="73" t="s">
        <v>677</v>
      </c>
      <c r="L338" s="74">
        <v>2498.17</v>
      </c>
      <c r="M338" s="74">
        <v>4487.5600000000004</v>
      </c>
    </row>
    <row r="339" spans="1:13" ht="14.25" x14ac:dyDescent="0.2">
      <c r="A339" s="3" t="s">
        <v>676</v>
      </c>
      <c r="B339" s="3" t="s">
        <v>676</v>
      </c>
      <c r="C339" s="72" t="s">
        <v>893</v>
      </c>
      <c r="D339" s="73" t="s">
        <v>894</v>
      </c>
      <c r="E339" s="73">
        <v>2022</v>
      </c>
      <c r="F339" s="73" t="s">
        <v>141</v>
      </c>
      <c r="G339" s="73" t="s">
        <v>142</v>
      </c>
      <c r="H339" s="73" t="s">
        <v>50</v>
      </c>
      <c r="I339" s="72" t="s">
        <v>367</v>
      </c>
      <c r="J339" s="73" t="s">
        <v>677</v>
      </c>
      <c r="K339" s="73" t="s">
        <v>677</v>
      </c>
      <c r="L339" s="74">
        <v>2064.84</v>
      </c>
      <c r="M339" s="74">
        <v>4065.57</v>
      </c>
    </row>
    <row r="340" spans="1:13" ht="14.25" x14ac:dyDescent="0.2">
      <c r="A340" s="3" t="s">
        <v>676</v>
      </c>
      <c r="B340" s="3" t="s">
        <v>676</v>
      </c>
      <c r="C340" s="72" t="s">
        <v>893</v>
      </c>
      <c r="D340" s="73" t="s">
        <v>894</v>
      </c>
      <c r="E340" s="73">
        <v>2022</v>
      </c>
      <c r="F340" s="73" t="s">
        <v>141</v>
      </c>
      <c r="G340" s="73" t="s">
        <v>142</v>
      </c>
      <c r="H340" s="73" t="s">
        <v>50</v>
      </c>
      <c r="I340" s="72" t="s">
        <v>243</v>
      </c>
      <c r="J340" s="73" t="s">
        <v>677</v>
      </c>
      <c r="K340" s="73" t="s">
        <v>677</v>
      </c>
      <c r="L340" s="74">
        <v>2064.84</v>
      </c>
      <c r="M340" s="74">
        <v>4065.57</v>
      </c>
    </row>
    <row r="341" spans="1:13" ht="14.25" x14ac:dyDescent="0.2">
      <c r="A341" s="3" t="s">
        <v>676</v>
      </c>
      <c r="B341" s="3" t="s">
        <v>676</v>
      </c>
      <c r="C341" s="72" t="s">
        <v>893</v>
      </c>
      <c r="D341" s="73" t="s">
        <v>894</v>
      </c>
      <c r="E341" s="73">
        <v>2022</v>
      </c>
      <c r="F341" s="73" t="s">
        <v>141</v>
      </c>
      <c r="G341" s="73" t="s">
        <v>142</v>
      </c>
      <c r="H341" s="73" t="s">
        <v>50</v>
      </c>
      <c r="I341" s="72" t="s">
        <v>223</v>
      </c>
      <c r="J341" s="73" t="s">
        <v>677</v>
      </c>
      <c r="K341" s="73" t="s">
        <v>677</v>
      </c>
      <c r="L341" s="74">
        <v>2064.84</v>
      </c>
      <c r="M341" s="74">
        <v>4065.57</v>
      </c>
    </row>
    <row r="342" spans="1:13" ht="14.25" x14ac:dyDescent="0.2">
      <c r="A342" s="3" t="s">
        <v>676</v>
      </c>
      <c r="B342" s="3" t="s">
        <v>676</v>
      </c>
      <c r="C342" s="72" t="s">
        <v>893</v>
      </c>
      <c r="D342" s="73" t="s">
        <v>894</v>
      </c>
      <c r="E342" s="73">
        <v>2022</v>
      </c>
      <c r="F342" s="73" t="s">
        <v>141</v>
      </c>
      <c r="G342" s="73" t="s">
        <v>142</v>
      </c>
      <c r="H342" s="73" t="s">
        <v>50</v>
      </c>
      <c r="I342" s="72" t="s">
        <v>362</v>
      </c>
      <c r="J342" s="73" t="s">
        <v>677</v>
      </c>
      <c r="K342" s="73" t="s">
        <v>677</v>
      </c>
      <c r="L342" s="74">
        <v>2064.84</v>
      </c>
      <c r="M342" s="74">
        <v>4065.57</v>
      </c>
    </row>
    <row r="343" spans="1:13" ht="14.25" x14ac:dyDescent="0.2">
      <c r="A343" s="3" t="s">
        <v>676</v>
      </c>
      <c r="B343" s="3" t="s">
        <v>676</v>
      </c>
      <c r="C343" s="72" t="s">
        <v>893</v>
      </c>
      <c r="D343" s="73" t="s">
        <v>894</v>
      </c>
      <c r="E343" s="73">
        <v>2022</v>
      </c>
      <c r="F343" s="73" t="s">
        <v>141</v>
      </c>
      <c r="G343" s="73" t="s">
        <v>142</v>
      </c>
      <c r="H343" s="78" t="s">
        <v>50</v>
      </c>
      <c r="I343" s="72" t="s">
        <v>373</v>
      </c>
      <c r="J343" s="73" t="s">
        <v>677</v>
      </c>
      <c r="K343" s="73" t="s">
        <v>677</v>
      </c>
      <c r="L343" s="74">
        <v>2064.84</v>
      </c>
      <c r="M343" s="74">
        <v>4065.57</v>
      </c>
    </row>
    <row r="344" spans="1:13" ht="14.25" x14ac:dyDescent="0.2">
      <c r="A344" s="3" t="s">
        <v>676</v>
      </c>
      <c r="B344" s="3" t="s">
        <v>676</v>
      </c>
      <c r="C344" s="72" t="s">
        <v>893</v>
      </c>
      <c r="D344" s="73" t="s">
        <v>894</v>
      </c>
      <c r="E344" s="73">
        <v>2022</v>
      </c>
      <c r="F344" s="73" t="s">
        <v>141</v>
      </c>
      <c r="G344" s="73" t="s">
        <v>142</v>
      </c>
      <c r="H344" s="73" t="s">
        <v>41</v>
      </c>
      <c r="I344" s="72" t="s">
        <v>222</v>
      </c>
      <c r="J344" s="73" t="s">
        <v>677</v>
      </c>
      <c r="K344" s="73" t="s">
        <v>677</v>
      </c>
      <c r="L344" s="74">
        <v>2498.17</v>
      </c>
      <c r="M344" s="74">
        <v>4487.5600000000004</v>
      </c>
    </row>
    <row r="345" spans="1:13" ht="14.25" x14ac:dyDescent="0.2">
      <c r="A345" s="3" t="s">
        <v>676</v>
      </c>
      <c r="B345" s="3" t="s">
        <v>676</v>
      </c>
      <c r="C345" s="72" t="s">
        <v>893</v>
      </c>
      <c r="D345" s="73" t="s">
        <v>894</v>
      </c>
      <c r="E345" s="73">
        <v>2022</v>
      </c>
      <c r="F345" s="73" t="s">
        <v>141</v>
      </c>
      <c r="G345" s="73" t="s">
        <v>142</v>
      </c>
      <c r="H345" s="78" t="s">
        <v>50</v>
      </c>
      <c r="I345" s="72" t="s">
        <v>768</v>
      </c>
      <c r="J345" s="73" t="s">
        <v>677</v>
      </c>
      <c r="K345" s="73" t="s">
        <v>677</v>
      </c>
      <c r="L345" s="74">
        <v>2064.84</v>
      </c>
      <c r="M345" s="74">
        <v>4065.57</v>
      </c>
    </row>
    <row r="346" spans="1:13" ht="14.25" x14ac:dyDescent="0.2">
      <c r="A346" s="3" t="s">
        <v>676</v>
      </c>
      <c r="B346" s="3" t="s">
        <v>676</v>
      </c>
      <c r="C346" s="72" t="s">
        <v>893</v>
      </c>
      <c r="D346" s="73" t="s">
        <v>894</v>
      </c>
      <c r="E346" s="73">
        <v>2022</v>
      </c>
      <c r="F346" s="73" t="s">
        <v>141</v>
      </c>
      <c r="G346" s="73" t="s">
        <v>142</v>
      </c>
      <c r="H346" s="73" t="s">
        <v>96</v>
      </c>
      <c r="I346" s="72" t="s">
        <v>223</v>
      </c>
      <c r="J346" s="73" t="s">
        <v>677</v>
      </c>
      <c r="K346" s="73" t="s">
        <v>677</v>
      </c>
      <c r="L346" s="74">
        <v>1326.25</v>
      </c>
      <c r="M346" s="74">
        <v>2761.45</v>
      </c>
    </row>
    <row r="347" spans="1:13" ht="14.25" x14ac:dyDescent="0.2">
      <c r="A347" s="3" t="s">
        <v>676</v>
      </c>
      <c r="B347" s="3" t="s">
        <v>676</v>
      </c>
      <c r="C347" s="72" t="s">
        <v>893</v>
      </c>
      <c r="D347" s="73" t="s">
        <v>894</v>
      </c>
      <c r="E347" s="73">
        <v>2022</v>
      </c>
      <c r="F347" s="73" t="s">
        <v>141</v>
      </c>
      <c r="G347" s="73" t="s">
        <v>142</v>
      </c>
      <c r="H347" s="73" t="s">
        <v>50</v>
      </c>
      <c r="I347" s="72" t="s">
        <v>379</v>
      </c>
      <c r="J347" s="73" t="s">
        <v>677</v>
      </c>
      <c r="K347" s="73" t="s">
        <v>677</v>
      </c>
      <c r="L347" s="74">
        <v>2064.84</v>
      </c>
      <c r="M347" s="74">
        <v>4065.57</v>
      </c>
    </row>
    <row r="348" spans="1:13" ht="14.25" x14ac:dyDescent="0.2">
      <c r="A348" s="3" t="s">
        <v>676</v>
      </c>
      <c r="B348" s="3" t="s">
        <v>676</v>
      </c>
      <c r="C348" s="72" t="s">
        <v>893</v>
      </c>
      <c r="D348" s="73" t="s">
        <v>894</v>
      </c>
      <c r="E348" s="73">
        <v>2022</v>
      </c>
      <c r="F348" s="73" t="s">
        <v>141</v>
      </c>
      <c r="G348" s="73" t="s">
        <v>142</v>
      </c>
      <c r="H348" s="73" t="s">
        <v>50</v>
      </c>
      <c r="I348" s="72" t="s">
        <v>223</v>
      </c>
      <c r="J348" s="73" t="s">
        <v>677</v>
      </c>
      <c r="K348" s="73" t="s">
        <v>677</v>
      </c>
      <c r="L348" s="74">
        <v>2064.84</v>
      </c>
      <c r="M348" s="74">
        <v>4065.57</v>
      </c>
    </row>
    <row r="349" spans="1:13" ht="14.25" x14ac:dyDescent="0.2">
      <c r="A349" s="3" t="s">
        <v>676</v>
      </c>
      <c r="B349" s="3" t="s">
        <v>676</v>
      </c>
      <c r="C349" s="72" t="s">
        <v>893</v>
      </c>
      <c r="D349" s="73" t="s">
        <v>894</v>
      </c>
      <c r="E349" s="73">
        <v>2022</v>
      </c>
      <c r="F349" s="73" t="s">
        <v>141</v>
      </c>
      <c r="G349" s="73" t="s">
        <v>142</v>
      </c>
      <c r="H349" s="73" t="s">
        <v>46</v>
      </c>
      <c r="I349" s="72" t="s">
        <v>222</v>
      </c>
      <c r="J349" s="73" t="s">
        <v>677</v>
      </c>
      <c r="K349" s="73" t="s">
        <v>677</v>
      </c>
      <c r="L349" s="74">
        <v>2064.84</v>
      </c>
      <c r="M349" s="74">
        <v>4065.57</v>
      </c>
    </row>
    <row r="350" spans="1:13" ht="14.25" x14ac:dyDescent="0.2">
      <c r="A350" s="3" t="s">
        <v>676</v>
      </c>
      <c r="B350" s="3" t="s">
        <v>676</v>
      </c>
      <c r="C350" s="72" t="s">
        <v>893</v>
      </c>
      <c r="D350" s="73" t="s">
        <v>894</v>
      </c>
      <c r="E350" s="73">
        <v>2022</v>
      </c>
      <c r="F350" s="73" t="s">
        <v>141</v>
      </c>
      <c r="G350" s="73" t="s">
        <v>142</v>
      </c>
      <c r="H350" s="73" t="s">
        <v>50</v>
      </c>
      <c r="I350" s="72" t="s">
        <v>377</v>
      </c>
      <c r="J350" s="73" t="s">
        <v>677</v>
      </c>
      <c r="K350" s="73" t="s">
        <v>677</v>
      </c>
      <c r="L350" s="74">
        <v>2064.84</v>
      </c>
      <c r="M350" s="74">
        <v>4065.57</v>
      </c>
    </row>
    <row r="351" spans="1:13" ht="14.25" x14ac:dyDescent="0.2">
      <c r="A351" s="3" t="s">
        <v>676</v>
      </c>
      <c r="B351" s="3" t="s">
        <v>676</v>
      </c>
      <c r="C351" s="72" t="s">
        <v>893</v>
      </c>
      <c r="D351" s="73" t="s">
        <v>894</v>
      </c>
      <c r="E351" s="73">
        <v>2022</v>
      </c>
      <c r="F351" s="73" t="s">
        <v>141</v>
      </c>
      <c r="G351" s="73" t="s">
        <v>142</v>
      </c>
      <c r="H351" s="73" t="s">
        <v>96</v>
      </c>
      <c r="I351" s="72" t="s">
        <v>223</v>
      </c>
      <c r="J351" s="73" t="s">
        <v>677</v>
      </c>
      <c r="K351" s="73" t="s">
        <v>677</v>
      </c>
      <c r="L351" s="74">
        <v>1326.25</v>
      </c>
      <c r="M351" s="74">
        <v>2761.45</v>
      </c>
    </row>
    <row r="352" spans="1:13" ht="14.25" x14ac:dyDescent="0.2">
      <c r="A352" s="3" t="s">
        <v>676</v>
      </c>
      <c r="B352" s="3" t="s">
        <v>676</v>
      </c>
      <c r="C352" s="72" t="s">
        <v>893</v>
      </c>
      <c r="D352" s="73" t="s">
        <v>894</v>
      </c>
      <c r="E352" s="73">
        <v>2022</v>
      </c>
      <c r="F352" s="73" t="s">
        <v>141</v>
      </c>
      <c r="G352" s="73" t="s">
        <v>142</v>
      </c>
      <c r="H352" s="73" t="s">
        <v>50</v>
      </c>
      <c r="I352" s="72" t="s">
        <v>380</v>
      </c>
      <c r="J352" s="73" t="s">
        <v>677</v>
      </c>
      <c r="K352" s="73" t="s">
        <v>677</v>
      </c>
      <c r="L352" s="74">
        <v>2064.84</v>
      </c>
      <c r="M352" s="74">
        <v>4065.57</v>
      </c>
    </row>
    <row r="353" spans="1:13" ht="14.25" x14ac:dyDescent="0.2">
      <c r="A353" s="3" t="s">
        <v>676</v>
      </c>
      <c r="B353" s="3" t="s">
        <v>676</v>
      </c>
      <c r="C353" s="72" t="s">
        <v>893</v>
      </c>
      <c r="D353" s="73" t="s">
        <v>894</v>
      </c>
      <c r="E353" s="73">
        <v>2022</v>
      </c>
      <c r="F353" s="73" t="s">
        <v>141</v>
      </c>
      <c r="G353" s="73" t="s">
        <v>142</v>
      </c>
      <c r="H353" s="73" t="s">
        <v>50</v>
      </c>
      <c r="I353" s="72" t="s">
        <v>349</v>
      </c>
      <c r="J353" s="73" t="s">
        <v>677</v>
      </c>
      <c r="K353" s="73" t="s">
        <v>677</v>
      </c>
      <c r="L353" s="74">
        <v>2064.84</v>
      </c>
      <c r="M353" s="74">
        <v>4065.57</v>
      </c>
    </row>
    <row r="354" spans="1:13" ht="14.25" x14ac:dyDescent="0.2">
      <c r="A354" s="3" t="s">
        <v>676</v>
      </c>
      <c r="B354" s="3" t="s">
        <v>676</v>
      </c>
      <c r="C354" s="72" t="s">
        <v>893</v>
      </c>
      <c r="D354" s="73" t="s">
        <v>894</v>
      </c>
      <c r="E354" s="73">
        <v>2022</v>
      </c>
      <c r="F354" s="73" t="s">
        <v>141</v>
      </c>
      <c r="G354" s="73" t="s">
        <v>142</v>
      </c>
      <c r="H354" s="73" t="s">
        <v>50</v>
      </c>
      <c r="I354" s="72" t="s">
        <v>365</v>
      </c>
      <c r="J354" s="73" t="s">
        <v>677</v>
      </c>
      <c r="K354" s="73" t="s">
        <v>677</v>
      </c>
      <c r="L354" s="74">
        <v>2064.84</v>
      </c>
      <c r="M354" s="74">
        <v>4065.57</v>
      </c>
    </row>
    <row r="355" spans="1:13" ht="14.25" x14ac:dyDescent="0.2">
      <c r="A355" s="3" t="s">
        <v>676</v>
      </c>
      <c r="B355" s="3" t="s">
        <v>676</v>
      </c>
      <c r="C355" s="72" t="s">
        <v>893</v>
      </c>
      <c r="D355" s="73" t="s">
        <v>894</v>
      </c>
      <c r="E355" s="73">
        <v>2022</v>
      </c>
      <c r="F355" s="73" t="s">
        <v>141</v>
      </c>
      <c r="G355" s="73" t="s">
        <v>142</v>
      </c>
      <c r="H355" s="73" t="s">
        <v>50</v>
      </c>
      <c r="I355" s="72" t="s">
        <v>360</v>
      </c>
      <c r="J355" s="73" t="s">
        <v>677</v>
      </c>
      <c r="K355" s="73" t="s">
        <v>677</v>
      </c>
      <c r="L355" s="74">
        <v>2064.84</v>
      </c>
      <c r="M355" s="74">
        <v>4065.57</v>
      </c>
    </row>
    <row r="356" spans="1:13" ht="14.25" x14ac:dyDescent="0.2">
      <c r="A356" s="3" t="s">
        <v>676</v>
      </c>
      <c r="B356" s="3" t="s">
        <v>676</v>
      </c>
      <c r="C356" s="72" t="s">
        <v>893</v>
      </c>
      <c r="D356" s="73" t="s">
        <v>894</v>
      </c>
      <c r="E356" s="73">
        <v>2022</v>
      </c>
      <c r="F356" s="73" t="s">
        <v>141</v>
      </c>
      <c r="G356" s="73" t="s">
        <v>142</v>
      </c>
      <c r="H356" s="73" t="s">
        <v>41</v>
      </c>
      <c r="I356" s="72" t="s">
        <v>214</v>
      </c>
      <c r="J356" s="73" t="s">
        <v>677</v>
      </c>
      <c r="K356" s="73" t="s">
        <v>677</v>
      </c>
      <c r="L356" s="74">
        <v>2498.17</v>
      </c>
      <c r="M356" s="74">
        <v>4487.5600000000004</v>
      </c>
    </row>
    <row r="357" spans="1:13" ht="14.25" x14ac:dyDescent="0.2">
      <c r="A357" s="3" t="s">
        <v>676</v>
      </c>
      <c r="B357" s="3" t="s">
        <v>676</v>
      </c>
      <c r="C357" s="72" t="s">
        <v>893</v>
      </c>
      <c r="D357" s="73" t="s">
        <v>894</v>
      </c>
      <c r="E357" s="73">
        <v>2022</v>
      </c>
      <c r="F357" s="73" t="s">
        <v>141</v>
      </c>
      <c r="G357" s="73" t="s">
        <v>142</v>
      </c>
      <c r="H357" s="73" t="s">
        <v>50</v>
      </c>
      <c r="I357" s="72" t="s">
        <v>377</v>
      </c>
      <c r="J357" s="73" t="s">
        <v>677</v>
      </c>
      <c r="K357" s="73" t="s">
        <v>677</v>
      </c>
      <c r="L357" s="74">
        <v>2064.84</v>
      </c>
      <c r="M357" s="74">
        <v>4065.57</v>
      </c>
    </row>
    <row r="358" spans="1:13" ht="14.25" x14ac:dyDescent="0.2">
      <c r="A358" s="3" t="s">
        <v>676</v>
      </c>
      <c r="B358" s="3" t="s">
        <v>676</v>
      </c>
      <c r="C358" s="72" t="s">
        <v>893</v>
      </c>
      <c r="D358" s="73" t="s">
        <v>894</v>
      </c>
      <c r="E358" s="73">
        <v>2022</v>
      </c>
      <c r="F358" s="73" t="s">
        <v>141</v>
      </c>
      <c r="G358" s="73" t="s">
        <v>142</v>
      </c>
      <c r="H358" s="73" t="s">
        <v>50</v>
      </c>
      <c r="I358" s="72" t="s">
        <v>381</v>
      </c>
      <c r="J358" s="73" t="s">
        <v>677</v>
      </c>
      <c r="K358" s="73" t="s">
        <v>677</v>
      </c>
      <c r="L358" s="74">
        <v>2064.84</v>
      </c>
      <c r="M358" s="74">
        <v>4065.57</v>
      </c>
    </row>
    <row r="359" spans="1:13" ht="14.25" x14ac:dyDescent="0.2">
      <c r="A359" s="3" t="s">
        <v>676</v>
      </c>
      <c r="B359" s="3" t="s">
        <v>676</v>
      </c>
      <c r="C359" s="72" t="s">
        <v>893</v>
      </c>
      <c r="D359" s="73" t="s">
        <v>894</v>
      </c>
      <c r="E359" s="73">
        <v>2022</v>
      </c>
      <c r="F359" s="73" t="s">
        <v>141</v>
      </c>
      <c r="G359" s="73" t="s">
        <v>142</v>
      </c>
      <c r="H359" s="73" t="s">
        <v>50</v>
      </c>
      <c r="I359" s="72" t="s">
        <v>223</v>
      </c>
      <c r="J359" s="73" t="s">
        <v>677</v>
      </c>
      <c r="K359" s="73" t="s">
        <v>677</v>
      </c>
      <c r="L359" s="74">
        <v>2064.84</v>
      </c>
      <c r="M359" s="74">
        <v>4065.57</v>
      </c>
    </row>
    <row r="360" spans="1:13" ht="14.25" x14ac:dyDescent="0.2">
      <c r="A360" s="3" t="s">
        <v>676</v>
      </c>
      <c r="B360" s="3" t="s">
        <v>676</v>
      </c>
      <c r="C360" s="72" t="s">
        <v>893</v>
      </c>
      <c r="D360" s="73" t="s">
        <v>894</v>
      </c>
      <c r="E360" s="73">
        <v>2022</v>
      </c>
      <c r="F360" s="73" t="s">
        <v>141</v>
      </c>
      <c r="G360" s="73" t="s">
        <v>142</v>
      </c>
      <c r="H360" s="73" t="s">
        <v>50</v>
      </c>
      <c r="I360" s="72" t="s">
        <v>183</v>
      </c>
      <c r="J360" s="73" t="s">
        <v>677</v>
      </c>
      <c r="K360" s="73" t="s">
        <v>677</v>
      </c>
      <c r="L360" s="74">
        <v>2064.84</v>
      </c>
      <c r="M360" s="74">
        <v>4065.57</v>
      </c>
    </row>
    <row r="361" spans="1:13" ht="14.25" x14ac:dyDescent="0.2">
      <c r="A361" s="3" t="s">
        <v>676</v>
      </c>
      <c r="B361" s="3" t="s">
        <v>676</v>
      </c>
      <c r="C361" s="72" t="s">
        <v>893</v>
      </c>
      <c r="D361" s="73" t="s">
        <v>894</v>
      </c>
      <c r="E361" s="73">
        <v>2022</v>
      </c>
      <c r="F361" s="73" t="s">
        <v>141</v>
      </c>
      <c r="G361" s="73" t="s">
        <v>142</v>
      </c>
      <c r="H361" s="73" t="s">
        <v>887</v>
      </c>
      <c r="I361" s="72" t="s">
        <v>223</v>
      </c>
      <c r="J361" s="73" t="s">
        <v>677</v>
      </c>
      <c r="K361" s="73" t="s">
        <v>677</v>
      </c>
      <c r="L361" s="74">
        <v>1619.09</v>
      </c>
      <c r="M361" s="74">
        <v>4041.53</v>
      </c>
    </row>
    <row r="362" spans="1:13" ht="14.25" x14ac:dyDescent="0.2">
      <c r="A362" s="3" t="s">
        <v>676</v>
      </c>
      <c r="B362" s="3" t="s">
        <v>676</v>
      </c>
      <c r="C362" s="72" t="s">
        <v>893</v>
      </c>
      <c r="D362" s="73" t="s">
        <v>894</v>
      </c>
      <c r="E362" s="73">
        <v>2022</v>
      </c>
      <c r="F362" s="73" t="s">
        <v>141</v>
      </c>
      <c r="G362" s="73" t="s">
        <v>142</v>
      </c>
      <c r="H362" s="73" t="s">
        <v>50</v>
      </c>
      <c r="I362" s="72" t="s">
        <v>226</v>
      </c>
      <c r="J362" s="73" t="s">
        <v>677</v>
      </c>
      <c r="K362" s="73" t="s">
        <v>677</v>
      </c>
      <c r="L362" s="74">
        <v>2064.84</v>
      </c>
      <c r="M362" s="74">
        <v>4065.57</v>
      </c>
    </row>
    <row r="363" spans="1:13" ht="14.25" x14ac:dyDescent="0.2">
      <c r="A363" s="3" t="s">
        <v>676</v>
      </c>
      <c r="B363" s="3" t="s">
        <v>676</v>
      </c>
      <c r="C363" s="72" t="s">
        <v>893</v>
      </c>
      <c r="D363" s="73" t="s">
        <v>894</v>
      </c>
      <c r="E363" s="73">
        <v>2022</v>
      </c>
      <c r="F363" s="73" t="s">
        <v>141</v>
      </c>
      <c r="G363" s="73" t="s">
        <v>142</v>
      </c>
      <c r="H363" s="73" t="s">
        <v>50</v>
      </c>
      <c r="I363" s="72" t="s">
        <v>257</v>
      </c>
      <c r="J363" s="73" t="s">
        <v>677</v>
      </c>
      <c r="K363" s="73" t="s">
        <v>677</v>
      </c>
      <c r="L363" s="74">
        <v>2064.84</v>
      </c>
      <c r="M363" s="74">
        <v>4065.57</v>
      </c>
    </row>
    <row r="364" spans="1:13" ht="14.25" x14ac:dyDescent="0.2">
      <c r="A364" s="3" t="s">
        <v>676</v>
      </c>
      <c r="B364" s="3" t="s">
        <v>676</v>
      </c>
      <c r="C364" s="72" t="s">
        <v>893</v>
      </c>
      <c r="D364" s="73" t="s">
        <v>894</v>
      </c>
      <c r="E364" s="73">
        <v>2022</v>
      </c>
      <c r="F364" s="73" t="s">
        <v>141</v>
      </c>
      <c r="G364" s="73" t="s">
        <v>142</v>
      </c>
      <c r="H364" s="73" t="s">
        <v>50</v>
      </c>
      <c r="I364" s="72" t="s">
        <v>223</v>
      </c>
      <c r="J364" s="73" t="s">
        <v>677</v>
      </c>
      <c r="K364" s="73" t="s">
        <v>677</v>
      </c>
      <c r="L364" s="74">
        <v>2064.84</v>
      </c>
      <c r="M364" s="74">
        <v>4065.57</v>
      </c>
    </row>
    <row r="365" spans="1:13" ht="14.25" x14ac:dyDescent="0.2">
      <c r="A365" s="3" t="s">
        <v>676</v>
      </c>
      <c r="B365" s="3" t="s">
        <v>676</v>
      </c>
      <c r="C365" s="72" t="s">
        <v>898</v>
      </c>
      <c r="D365" s="73" t="s">
        <v>899</v>
      </c>
      <c r="E365" s="73">
        <v>2022</v>
      </c>
      <c r="F365" s="73" t="s">
        <v>152</v>
      </c>
      <c r="G365" s="73" t="s">
        <v>153</v>
      </c>
      <c r="H365" s="73" t="s">
        <v>31</v>
      </c>
      <c r="I365" s="72" t="s">
        <v>211</v>
      </c>
      <c r="J365" s="73" t="s">
        <v>677</v>
      </c>
      <c r="K365" s="73" t="s">
        <v>677</v>
      </c>
      <c r="L365" s="74">
        <v>3246.7700000000004</v>
      </c>
      <c r="M365" s="74">
        <v>7811.5832680000003</v>
      </c>
    </row>
    <row r="366" spans="1:13" ht="14.25" x14ac:dyDescent="0.2">
      <c r="A366" s="3" t="s">
        <v>676</v>
      </c>
      <c r="B366" s="3" t="s">
        <v>676</v>
      </c>
      <c r="C366" s="72" t="s">
        <v>898</v>
      </c>
      <c r="D366" s="73" t="s">
        <v>899</v>
      </c>
      <c r="E366" s="73">
        <v>2022</v>
      </c>
      <c r="F366" s="73" t="s">
        <v>152</v>
      </c>
      <c r="G366" s="73" t="s">
        <v>153</v>
      </c>
      <c r="H366" s="73" t="s">
        <v>21</v>
      </c>
      <c r="I366" s="72" t="s">
        <v>211</v>
      </c>
      <c r="J366" s="73" t="s">
        <v>677</v>
      </c>
      <c r="K366" s="73" t="s">
        <v>677</v>
      </c>
      <c r="L366" s="74">
        <v>2891.7400000000002</v>
      </c>
      <c r="M366" s="74">
        <v>7237.7217439999986</v>
      </c>
    </row>
    <row r="367" spans="1:13" ht="14.25" x14ac:dyDescent="0.2">
      <c r="A367" s="3" t="s">
        <v>676</v>
      </c>
      <c r="B367" s="3" t="s">
        <v>676</v>
      </c>
      <c r="C367" s="72" t="s">
        <v>898</v>
      </c>
      <c r="D367" s="73" t="s">
        <v>899</v>
      </c>
      <c r="E367" s="73">
        <v>2022</v>
      </c>
      <c r="F367" s="73" t="s">
        <v>152</v>
      </c>
      <c r="G367" s="73" t="s">
        <v>153</v>
      </c>
      <c r="H367" s="73" t="s">
        <v>58</v>
      </c>
      <c r="I367" s="72" t="s">
        <v>213</v>
      </c>
      <c r="J367" s="73" t="s">
        <v>677</v>
      </c>
      <c r="K367" s="73" t="s">
        <v>677</v>
      </c>
      <c r="L367" s="74">
        <v>2259.4500000000003</v>
      </c>
      <c r="M367" s="74">
        <v>5935.1362639999988</v>
      </c>
    </row>
    <row r="368" spans="1:13" ht="14.25" x14ac:dyDescent="0.2">
      <c r="A368" s="3" t="s">
        <v>676</v>
      </c>
      <c r="B368" s="3" t="s">
        <v>676</v>
      </c>
      <c r="C368" s="72" t="s">
        <v>898</v>
      </c>
      <c r="D368" s="73" t="s">
        <v>899</v>
      </c>
      <c r="E368" s="73">
        <v>2022</v>
      </c>
      <c r="F368" s="73" t="s">
        <v>152</v>
      </c>
      <c r="G368" s="73" t="s">
        <v>153</v>
      </c>
      <c r="H368" s="73" t="s">
        <v>900</v>
      </c>
      <c r="I368" s="72" t="s">
        <v>211</v>
      </c>
      <c r="J368" s="73" t="s">
        <v>677</v>
      </c>
      <c r="K368" s="73" t="s">
        <v>677</v>
      </c>
      <c r="L368" s="74">
        <v>1784.4</v>
      </c>
      <c r="M368" s="74">
        <v>4222.6499000000003</v>
      </c>
    </row>
    <row r="369" spans="1:13" ht="14.25" x14ac:dyDescent="0.2">
      <c r="A369" s="3" t="s">
        <v>676</v>
      </c>
      <c r="B369" s="3" t="s">
        <v>676</v>
      </c>
      <c r="C369" s="72" t="s">
        <v>898</v>
      </c>
      <c r="D369" s="73" t="s">
        <v>899</v>
      </c>
      <c r="E369" s="73">
        <v>2022</v>
      </c>
      <c r="F369" s="73" t="s">
        <v>152</v>
      </c>
      <c r="G369" s="73" t="s">
        <v>153</v>
      </c>
      <c r="H369" s="73" t="s">
        <v>31</v>
      </c>
      <c r="I369" s="72" t="s">
        <v>213</v>
      </c>
      <c r="J369" s="73" t="s">
        <v>677</v>
      </c>
      <c r="K369" s="73" t="s">
        <v>677</v>
      </c>
      <c r="L369" s="74">
        <v>3246.7700000000004</v>
      </c>
      <c r="M369" s="74">
        <v>7811.5832680000003</v>
      </c>
    </row>
    <row r="370" spans="1:13" ht="14.25" x14ac:dyDescent="0.2">
      <c r="A370" s="3" t="s">
        <v>676</v>
      </c>
      <c r="B370" s="3" t="s">
        <v>676</v>
      </c>
      <c r="C370" s="72" t="s">
        <v>898</v>
      </c>
      <c r="D370" s="73" t="s">
        <v>899</v>
      </c>
      <c r="E370" s="73">
        <v>2022</v>
      </c>
      <c r="F370" s="73" t="s">
        <v>152</v>
      </c>
      <c r="G370" s="73" t="s">
        <v>153</v>
      </c>
      <c r="H370" s="73" t="s">
        <v>31</v>
      </c>
      <c r="I370" s="72" t="s">
        <v>213</v>
      </c>
      <c r="J370" s="73" t="s">
        <v>677</v>
      </c>
      <c r="K370" s="73" t="s">
        <v>677</v>
      </c>
      <c r="L370" s="74">
        <v>3246.7700000000004</v>
      </c>
      <c r="M370" s="74">
        <v>7811.5832680000003</v>
      </c>
    </row>
    <row r="371" spans="1:13" ht="14.25" x14ac:dyDescent="0.2">
      <c r="A371" s="3" t="s">
        <v>676</v>
      </c>
      <c r="B371" s="3" t="s">
        <v>676</v>
      </c>
      <c r="C371" s="72" t="s">
        <v>898</v>
      </c>
      <c r="D371" s="73" t="s">
        <v>899</v>
      </c>
      <c r="E371" s="73">
        <v>2022</v>
      </c>
      <c r="F371" s="73" t="s">
        <v>152</v>
      </c>
      <c r="G371" s="73" t="s">
        <v>153</v>
      </c>
      <c r="H371" s="73" t="s">
        <v>58</v>
      </c>
      <c r="I371" s="72" t="s">
        <v>213</v>
      </c>
      <c r="J371" s="73" t="s">
        <v>677</v>
      </c>
      <c r="K371" s="73" t="s">
        <v>677</v>
      </c>
      <c r="L371" s="74">
        <v>2259.4500000000003</v>
      </c>
      <c r="M371" s="74">
        <v>5935.1362639999988</v>
      </c>
    </row>
    <row r="372" spans="1:13" ht="14.25" x14ac:dyDescent="0.2">
      <c r="A372" s="3" t="s">
        <v>676</v>
      </c>
      <c r="B372" s="3" t="s">
        <v>676</v>
      </c>
      <c r="C372" s="72" t="s">
        <v>898</v>
      </c>
      <c r="D372" s="73" t="s">
        <v>899</v>
      </c>
      <c r="E372" s="73">
        <v>2022</v>
      </c>
      <c r="F372" s="73" t="s">
        <v>152</v>
      </c>
      <c r="G372" s="73" t="s">
        <v>153</v>
      </c>
      <c r="H372" s="73" t="s">
        <v>31</v>
      </c>
      <c r="I372" s="72" t="s">
        <v>211</v>
      </c>
      <c r="J372" s="73" t="s">
        <v>677</v>
      </c>
      <c r="K372" s="73" t="s">
        <v>677</v>
      </c>
      <c r="L372" s="74">
        <v>3317.1499999999996</v>
      </c>
      <c r="M372" s="74">
        <v>7956.5738799999999</v>
      </c>
    </row>
    <row r="373" spans="1:13" ht="14.25" x14ac:dyDescent="0.2">
      <c r="A373" s="3" t="s">
        <v>676</v>
      </c>
      <c r="B373" s="3" t="s">
        <v>676</v>
      </c>
      <c r="C373" s="72" t="s">
        <v>898</v>
      </c>
      <c r="D373" s="73" t="s">
        <v>899</v>
      </c>
      <c r="E373" s="73">
        <v>2022</v>
      </c>
      <c r="F373" s="73" t="s">
        <v>152</v>
      </c>
      <c r="G373" s="73" t="s">
        <v>153</v>
      </c>
      <c r="H373" s="73" t="s">
        <v>58</v>
      </c>
      <c r="I373" s="72" t="s">
        <v>213</v>
      </c>
      <c r="J373" s="73" t="s">
        <v>677</v>
      </c>
      <c r="K373" s="73" t="s">
        <v>677</v>
      </c>
      <c r="L373" s="74">
        <v>2259.4500000000003</v>
      </c>
      <c r="M373" s="74">
        <v>5935.1362639999988</v>
      </c>
    </row>
    <row r="374" spans="1:13" ht="14.25" x14ac:dyDescent="0.2">
      <c r="A374" s="3" t="s">
        <v>676</v>
      </c>
      <c r="B374" s="3" t="s">
        <v>676</v>
      </c>
      <c r="C374" s="72" t="s">
        <v>898</v>
      </c>
      <c r="D374" s="73" t="s">
        <v>899</v>
      </c>
      <c r="E374" s="73">
        <v>2022</v>
      </c>
      <c r="F374" s="73" t="s">
        <v>152</v>
      </c>
      <c r="G374" s="73" t="s">
        <v>153</v>
      </c>
      <c r="H374" s="73" t="s">
        <v>21</v>
      </c>
      <c r="I374" s="72" t="s">
        <v>213</v>
      </c>
      <c r="J374" s="73" t="s">
        <v>677</v>
      </c>
      <c r="K374" s="73" t="s">
        <v>677</v>
      </c>
      <c r="L374" s="74">
        <v>2891.7400000000002</v>
      </c>
      <c r="M374" s="74">
        <v>7237.7217439999986</v>
      </c>
    </row>
    <row r="375" spans="1:13" ht="14.25" x14ac:dyDescent="0.2">
      <c r="A375" s="3" t="s">
        <v>676</v>
      </c>
      <c r="B375" s="3" t="s">
        <v>676</v>
      </c>
      <c r="C375" s="72" t="s">
        <v>898</v>
      </c>
      <c r="D375" s="73" t="s">
        <v>899</v>
      </c>
      <c r="E375" s="73">
        <v>2022</v>
      </c>
      <c r="F375" s="73" t="s">
        <v>152</v>
      </c>
      <c r="G375" s="73" t="s">
        <v>153</v>
      </c>
      <c r="H375" s="73" t="s">
        <v>58</v>
      </c>
      <c r="I375" s="72" t="s">
        <v>211</v>
      </c>
      <c r="J375" s="73" t="s">
        <v>677</v>
      </c>
      <c r="K375" s="73" t="s">
        <v>677</v>
      </c>
      <c r="L375" s="74">
        <v>2259.4500000000003</v>
      </c>
      <c r="M375" s="74">
        <v>5935.1362639999988</v>
      </c>
    </row>
    <row r="376" spans="1:13" ht="14.25" x14ac:dyDescent="0.2">
      <c r="A376" s="3" t="s">
        <v>676</v>
      </c>
      <c r="B376" s="3" t="s">
        <v>676</v>
      </c>
      <c r="C376" s="72" t="s">
        <v>898</v>
      </c>
      <c r="D376" s="73" t="s">
        <v>899</v>
      </c>
      <c r="E376" s="73">
        <v>2022</v>
      </c>
      <c r="F376" s="73" t="s">
        <v>152</v>
      </c>
      <c r="G376" s="73" t="s">
        <v>153</v>
      </c>
      <c r="H376" s="73" t="s">
        <v>901</v>
      </c>
      <c r="I376" s="72" t="s">
        <v>213</v>
      </c>
      <c r="J376" s="73" t="s">
        <v>677</v>
      </c>
      <c r="K376" s="73" t="s">
        <v>677</v>
      </c>
      <c r="L376" s="74">
        <v>5735.1900000000005</v>
      </c>
      <c r="M376" s="74">
        <v>12938.001699999999</v>
      </c>
    </row>
    <row r="377" spans="1:13" ht="14.25" x14ac:dyDescent="0.2">
      <c r="A377" s="3" t="s">
        <v>676</v>
      </c>
      <c r="B377" s="3" t="s">
        <v>676</v>
      </c>
      <c r="C377" s="72" t="s">
        <v>898</v>
      </c>
      <c r="D377" s="73" t="s">
        <v>899</v>
      </c>
      <c r="E377" s="73">
        <v>2022</v>
      </c>
      <c r="F377" s="73" t="s">
        <v>152</v>
      </c>
      <c r="G377" s="73" t="s">
        <v>153</v>
      </c>
      <c r="H377" s="73" t="s">
        <v>902</v>
      </c>
      <c r="I377" s="72" t="s">
        <v>213</v>
      </c>
      <c r="J377" s="73" t="s">
        <v>677</v>
      </c>
      <c r="K377" s="73" t="s">
        <v>677</v>
      </c>
      <c r="L377" s="74">
        <v>2604.87</v>
      </c>
      <c r="M377" s="74">
        <v>6646.7399839999989</v>
      </c>
    </row>
    <row r="378" spans="1:13" ht="14.25" x14ac:dyDescent="0.2">
      <c r="A378" s="3" t="s">
        <v>676</v>
      </c>
      <c r="B378" s="3" t="s">
        <v>676</v>
      </c>
      <c r="C378" s="72" t="s">
        <v>898</v>
      </c>
      <c r="D378" s="73" t="s">
        <v>899</v>
      </c>
      <c r="E378" s="73">
        <v>2022</v>
      </c>
      <c r="F378" s="73" t="s">
        <v>152</v>
      </c>
      <c r="G378" s="73" t="s">
        <v>153</v>
      </c>
      <c r="H378" s="73" t="s">
        <v>31</v>
      </c>
      <c r="I378" s="72" t="s">
        <v>214</v>
      </c>
      <c r="J378" s="73" t="s">
        <v>677</v>
      </c>
      <c r="K378" s="73" t="s">
        <v>677</v>
      </c>
      <c r="L378" s="74">
        <v>2891.7400000000002</v>
      </c>
      <c r="M378" s="74">
        <v>7080.1817439999995</v>
      </c>
    </row>
    <row r="379" spans="1:13" ht="14.25" x14ac:dyDescent="0.2">
      <c r="A379" s="3" t="s">
        <v>676</v>
      </c>
      <c r="B379" s="3" t="s">
        <v>676</v>
      </c>
      <c r="C379" s="72" t="s">
        <v>898</v>
      </c>
      <c r="D379" s="73" t="s">
        <v>899</v>
      </c>
      <c r="E379" s="73">
        <v>2022</v>
      </c>
      <c r="F379" s="73" t="s">
        <v>152</v>
      </c>
      <c r="G379" s="73" t="s">
        <v>153</v>
      </c>
      <c r="H379" s="73" t="s">
        <v>58</v>
      </c>
      <c r="I379" s="72" t="s">
        <v>213</v>
      </c>
      <c r="J379" s="73" t="s">
        <v>677</v>
      </c>
      <c r="K379" s="73" t="s">
        <v>677</v>
      </c>
      <c r="L379" s="74">
        <v>2259.4500000000003</v>
      </c>
      <c r="M379" s="74">
        <v>5935.1362639999988</v>
      </c>
    </row>
    <row r="380" spans="1:13" ht="14.25" x14ac:dyDescent="0.2">
      <c r="A380" s="3" t="s">
        <v>676</v>
      </c>
      <c r="B380" s="3" t="s">
        <v>676</v>
      </c>
      <c r="C380" s="72" t="s">
        <v>898</v>
      </c>
      <c r="D380" s="73" t="s">
        <v>899</v>
      </c>
      <c r="E380" s="73">
        <v>2022</v>
      </c>
      <c r="F380" s="73" t="s">
        <v>152</v>
      </c>
      <c r="G380" s="73" t="s">
        <v>153</v>
      </c>
      <c r="H380" s="73" t="s">
        <v>902</v>
      </c>
      <c r="I380" s="72" t="s">
        <v>213</v>
      </c>
      <c r="J380" s="73" t="s">
        <v>677</v>
      </c>
      <c r="K380" s="73" t="s">
        <v>677</v>
      </c>
      <c r="L380" s="74">
        <v>2604.87</v>
      </c>
      <c r="M380" s="74">
        <v>6646.7399839999989</v>
      </c>
    </row>
    <row r="381" spans="1:13" ht="14.25" x14ac:dyDescent="0.2">
      <c r="A381" s="3" t="s">
        <v>676</v>
      </c>
      <c r="B381" s="3" t="s">
        <v>676</v>
      </c>
      <c r="C381" s="72" t="s">
        <v>898</v>
      </c>
      <c r="D381" s="73" t="s">
        <v>899</v>
      </c>
      <c r="E381" s="73">
        <v>2022</v>
      </c>
      <c r="F381" s="73" t="s">
        <v>152</v>
      </c>
      <c r="G381" s="73" t="s">
        <v>153</v>
      </c>
      <c r="H381" s="73" t="s">
        <v>902</v>
      </c>
      <c r="I381" s="72" t="s">
        <v>213</v>
      </c>
      <c r="J381" s="73" t="s">
        <v>677</v>
      </c>
      <c r="K381" s="73" t="s">
        <v>677</v>
      </c>
      <c r="L381" s="74">
        <v>2604.87</v>
      </c>
      <c r="M381" s="74">
        <v>6646.7399839999989</v>
      </c>
    </row>
    <row r="382" spans="1:13" ht="14.25" x14ac:dyDescent="0.2">
      <c r="A382" s="3" t="s">
        <v>676</v>
      </c>
      <c r="B382" s="3" t="s">
        <v>676</v>
      </c>
      <c r="C382" s="72" t="s">
        <v>898</v>
      </c>
      <c r="D382" s="73" t="s">
        <v>899</v>
      </c>
      <c r="E382" s="73">
        <v>2022</v>
      </c>
      <c r="F382" s="73" t="s">
        <v>152</v>
      </c>
      <c r="G382" s="73" t="s">
        <v>153</v>
      </c>
      <c r="H382" s="73" t="s">
        <v>902</v>
      </c>
      <c r="I382" s="72" t="s">
        <v>213</v>
      </c>
      <c r="J382" s="73" t="s">
        <v>677</v>
      </c>
      <c r="K382" s="73" t="s">
        <v>677</v>
      </c>
      <c r="L382" s="74">
        <v>2604.87</v>
      </c>
      <c r="M382" s="74">
        <v>6646.7399839999989</v>
      </c>
    </row>
    <row r="383" spans="1:13" ht="14.25" x14ac:dyDescent="0.2">
      <c r="A383" s="3" t="s">
        <v>676</v>
      </c>
      <c r="B383" s="3" t="s">
        <v>676</v>
      </c>
      <c r="C383" s="72" t="s">
        <v>898</v>
      </c>
      <c r="D383" s="73" t="s">
        <v>899</v>
      </c>
      <c r="E383" s="73">
        <v>2022</v>
      </c>
      <c r="F383" s="73" t="s">
        <v>152</v>
      </c>
      <c r="G383" s="73" t="s">
        <v>153</v>
      </c>
      <c r="H383" s="73" t="s">
        <v>31</v>
      </c>
      <c r="I383" s="72" t="s">
        <v>211</v>
      </c>
      <c r="J383" s="73" t="s">
        <v>677</v>
      </c>
      <c r="K383" s="73" t="s">
        <v>677</v>
      </c>
      <c r="L383" s="74">
        <v>3246.7700000000004</v>
      </c>
      <c r="M383" s="74">
        <v>7811.5832680000003</v>
      </c>
    </row>
    <row r="384" spans="1:13" ht="14.25" x14ac:dyDescent="0.2">
      <c r="A384" s="3" t="s">
        <v>676</v>
      </c>
      <c r="B384" s="3" t="s">
        <v>676</v>
      </c>
      <c r="C384" s="72" t="s">
        <v>898</v>
      </c>
      <c r="D384" s="73" t="s">
        <v>899</v>
      </c>
      <c r="E384" s="73">
        <v>2022</v>
      </c>
      <c r="F384" s="73" t="s">
        <v>152</v>
      </c>
      <c r="G384" s="73" t="s">
        <v>153</v>
      </c>
      <c r="H384" s="73" t="s">
        <v>903</v>
      </c>
      <c r="I384" s="72" t="s">
        <v>213</v>
      </c>
      <c r="J384" s="73" t="s">
        <v>677</v>
      </c>
      <c r="K384" s="73" t="s">
        <v>677</v>
      </c>
      <c r="L384" s="74">
        <v>4751.7300000000005</v>
      </c>
      <c r="M384" s="74">
        <v>11069.506951999998</v>
      </c>
    </row>
    <row r="385" spans="1:13" ht="14.25" x14ac:dyDescent="0.2">
      <c r="A385" s="3" t="s">
        <v>676</v>
      </c>
      <c r="B385" s="3" t="s">
        <v>676</v>
      </c>
      <c r="C385" s="72" t="s">
        <v>898</v>
      </c>
      <c r="D385" s="73" t="s">
        <v>899</v>
      </c>
      <c r="E385" s="73">
        <v>2022</v>
      </c>
      <c r="F385" s="73" t="s">
        <v>152</v>
      </c>
      <c r="G385" s="73" t="s">
        <v>153</v>
      </c>
      <c r="H385" s="73" t="s">
        <v>903</v>
      </c>
      <c r="I385" s="72" t="s">
        <v>213</v>
      </c>
      <c r="J385" s="73" t="s">
        <v>677</v>
      </c>
      <c r="K385" s="73" t="s">
        <v>677</v>
      </c>
      <c r="L385" s="74">
        <v>4751.7300000000005</v>
      </c>
      <c r="M385" s="74">
        <v>11069.506951999998</v>
      </c>
    </row>
    <row r="386" spans="1:13" ht="14.25" x14ac:dyDescent="0.2">
      <c r="A386" s="3" t="s">
        <v>676</v>
      </c>
      <c r="B386" s="3" t="s">
        <v>676</v>
      </c>
      <c r="C386" s="72" t="s">
        <v>898</v>
      </c>
      <c r="D386" s="73" t="s">
        <v>899</v>
      </c>
      <c r="E386" s="73">
        <v>2022</v>
      </c>
      <c r="F386" s="73" t="s">
        <v>152</v>
      </c>
      <c r="G386" s="73" t="s">
        <v>153</v>
      </c>
      <c r="H386" s="73" t="s">
        <v>31</v>
      </c>
      <c r="I386" s="72" t="s">
        <v>213</v>
      </c>
      <c r="J386" s="73" t="s">
        <v>677</v>
      </c>
      <c r="K386" s="73" t="s">
        <v>677</v>
      </c>
      <c r="L386" s="74">
        <v>3317.1499999999996</v>
      </c>
      <c r="M386" s="74">
        <v>7956.5738799999999</v>
      </c>
    </row>
    <row r="387" spans="1:13" ht="14.25" x14ac:dyDescent="0.2">
      <c r="A387" s="3" t="s">
        <v>676</v>
      </c>
      <c r="B387" s="3" t="s">
        <v>676</v>
      </c>
      <c r="C387" s="72" t="s">
        <v>898</v>
      </c>
      <c r="D387" s="73" t="s">
        <v>899</v>
      </c>
      <c r="E387" s="73">
        <v>2022</v>
      </c>
      <c r="F387" s="73" t="s">
        <v>152</v>
      </c>
      <c r="G387" s="73" t="s">
        <v>153</v>
      </c>
      <c r="H387" s="73" t="s">
        <v>76</v>
      </c>
      <c r="I387" s="72" t="s">
        <v>213</v>
      </c>
      <c r="J387" s="73" t="s">
        <v>677</v>
      </c>
      <c r="K387" s="73" t="s">
        <v>677</v>
      </c>
      <c r="L387" s="74">
        <v>3225.87</v>
      </c>
      <c r="M387" s="74">
        <v>9442.1176639999994</v>
      </c>
    </row>
    <row r="388" spans="1:13" ht="14.25" x14ac:dyDescent="0.2">
      <c r="A388" s="3" t="s">
        <v>676</v>
      </c>
      <c r="B388" s="3" t="s">
        <v>676</v>
      </c>
      <c r="C388" s="72" t="s">
        <v>898</v>
      </c>
      <c r="D388" s="73" t="s">
        <v>899</v>
      </c>
      <c r="E388" s="73">
        <v>2022</v>
      </c>
      <c r="F388" s="73" t="s">
        <v>152</v>
      </c>
      <c r="G388" s="73" t="s">
        <v>153</v>
      </c>
      <c r="H388" s="73" t="s">
        <v>904</v>
      </c>
      <c r="I388" s="72" t="s">
        <v>213</v>
      </c>
      <c r="J388" s="73" t="s">
        <v>677</v>
      </c>
      <c r="K388" s="73" t="s">
        <v>677</v>
      </c>
      <c r="L388" s="74">
        <v>1612.6</v>
      </c>
      <c r="M388" s="74">
        <v>3868.723532</v>
      </c>
    </row>
    <row r="389" spans="1:13" ht="14.25" x14ac:dyDescent="0.2">
      <c r="A389" s="3" t="s">
        <v>676</v>
      </c>
      <c r="B389" s="3" t="s">
        <v>676</v>
      </c>
      <c r="C389" s="72" t="s">
        <v>898</v>
      </c>
      <c r="D389" s="73" t="s">
        <v>899</v>
      </c>
      <c r="E389" s="73">
        <v>2022</v>
      </c>
      <c r="F389" s="73" t="s">
        <v>152</v>
      </c>
      <c r="G389" s="73" t="s">
        <v>153</v>
      </c>
      <c r="H389" s="73" t="s">
        <v>902</v>
      </c>
      <c r="I389" s="72" t="s">
        <v>213</v>
      </c>
      <c r="J389" s="73" t="s">
        <v>677</v>
      </c>
      <c r="K389" s="73" t="s">
        <v>677</v>
      </c>
      <c r="L389" s="74">
        <v>2604.87</v>
      </c>
      <c r="M389" s="74">
        <v>6646.7399839999989</v>
      </c>
    </row>
    <row r="390" spans="1:13" ht="14.25" x14ac:dyDescent="0.2">
      <c r="A390" s="3" t="s">
        <v>676</v>
      </c>
      <c r="B390" s="3" t="s">
        <v>676</v>
      </c>
      <c r="C390" s="72" t="s">
        <v>898</v>
      </c>
      <c r="D390" s="73" t="s">
        <v>899</v>
      </c>
      <c r="E390" s="73">
        <v>2022</v>
      </c>
      <c r="F390" s="73" t="s">
        <v>152</v>
      </c>
      <c r="G390" s="73" t="s">
        <v>153</v>
      </c>
      <c r="H390" s="73" t="s">
        <v>901</v>
      </c>
      <c r="I390" s="72" t="s">
        <v>213</v>
      </c>
      <c r="J390" s="73" t="s">
        <v>677</v>
      </c>
      <c r="K390" s="73" t="s">
        <v>677</v>
      </c>
      <c r="L390" s="74">
        <v>5735.1900000000005</v>
      </c>
      <c r="M390" s="74">
        <v>12938.001699999999</v>
      </c>
    </row>
    <row r="391" spans="1:13" ht="14.25" x14ac:dyDescent="0.2">
      <c r="A391" s="3" t="s">
        <v>676</v>
      </c>
      <c r="B391" s="3" t="s">
        <v>676</v>
      </c>
      <c r="C391" s="72" t="s">
        <v>898</v>
      </c>
      <c r="D391" s="73" t="s">
        <v>899</v>
      </c>
      <c r="E391" s="73">
        <v>2022</v>
      </c>
      <c r="F391" s="73" t="s">
        <v>152</v>
      </c>
      <c r="G391" s="73" t="s">
        <v>153</v>
      </c>
      <c r="H391" s="73" t="s">
        <v>58</v>
      </c>
      <c r="I391" s="72" t="s">
        <v>211</v>
      </c>
      <c r="J391" s="73" t="s">
        <v>677</v>
      </c>
      <c r="K391" s="73" t="s">
        <v>677</v>
      </c>
      <c r="L391" s="74">
        <v>2224.3399999999997</v>
      </c>
      <c r="M391" s="74">
        <v>5862.8055679999998</v>
      </c>
    </row>
    <row r="392" spans="1:13" ht="14.25" x14ac:dyDescent="0.2">
      <c r="A392" s="3" t="s">
        <v>676</v>
      </c>
      <c r="B392" s="3" t="s">
        <v>676</v>
      </c>
      <c r="C392" s="72" t="s">
        <v>898</v>
      </c>
      <c r="D392" s="73" t="s">
        <v>899</v>
      </c>
      <c r="E392" s="73">
        <v>2022</v>
      </c>
      <c r="F392" s="73" t="s">
        <v>152</v>
      </c>
      <c r="G392" s="73" t="s">
        <v>153</v>
      </c>
      <c r="H392" s="73" t="s">
        <v>31</v>
      </c>
      <c r="I392" s="72" t="s">
        <v>213</v>
      </c>
      <c r="J392" s="73" t="s">
        <v>677</v>
      </c>
      <c r="K392" s="73" t="s">
        <v>677</v>
      </c>
      <c r="L392" s="74">
        <v>3246.7700000000004</v>
      </c>
      <c r="M392" s="74">
        <v>7811.5832680000003</v>
      </c>
    </row>
    <row r="393" spans="1:13" ht="14.25" x14ac:dyDescent="0.2">
      <c r="A393" s="3" t="s">
        <v>676</v>
      </c>
      <c r="B393" s="3" t="s">
        <v>676</v>
      </c>
      <c r="C393" s="72" t="s">
        <v>898</v>
      </c>
      <c r="D393" s="73" t="s">
        <v>899</v>
      </c>
      <c r="E393" s="73">
        <v>2022</v>
      </c>
      <c r="F393" s="73" t="s">
        <v>152</v>
      </c>
      <c r="G393" s="73" t="s">
        <v>153</v>
      </c>
      <c r="H393" s="73" t="s">
        <v>31</v>
      </c>
      <c r="I393" s="72" t="s">
        <v>215</v>
      </c>
      <c r="J393" s="73" t="s">
        <v>677</v>
      </c>
      <c r="K393" s="73" t="s">
        <v>677</v>
      </c>
      <c r="L393" s="74">
        <v>3317.1499999999996</v>
      </c>
      <c r="M393" s="74">
        <v>7956.5738799999999</v>
      </c>
    </row>
    <row r="394" spans="1:13" ht="14.25" x14ac:dyDescent="0.2">
      <c r="A394" s="3" t="s">
        <v>676</v>
      </c>
      <c r="B394" s="3" t="s">
        <v>676</v>
      </c>
      <c r="C394" s="72" t="s">
        <v>898</v>
      </c>
      <c r="D394" s="73" t="s">
        <v>899</v>
      </c>
      <c r="E394" s="73">
        <v>2022</v>
      </c>
      <c r="F394" s="73" t="s">
        <v>152</v>
      </c>
      <c r="G394" s="73" t="s">
        <v>153</v>
      </c>
      <c r="H394" s="73" t="s">
        <v>31</v>
      </c>
      <c r="I394" s="72" t="s">
        <v>213</v>
      </c>
      <c r="J394" s="73" t="s">
        <v>677</v>
      </c>
      <c r="K394" s="73" t="s">
        <v>677</v>
      </c>
      <c r="L394" s="74">
        <v>3317.1499999999996</v>
      </c>
      <c r="M394" s="74">
        <v>7956.5738799999999</v>
      </c>
    </row>
    <row r="395" spans="1:13" ht="14.25" x14ac:dyDescent="0.2">
      <c r="A395" s="3" t="s">
        <v>676</v>
      </c>
      <c r="B395" s="3" t="s">
        <v>676</v>
      </c>
      <c r="C395" s="72" t="s">
        <v>898</v>
      </c>
      <c r="D395" s="73" t="s">
        <v>899</v>
      </c>
      <c r="E395" s="73">
        <v>2022</v>
      </c>
      <c r="F395" s="73" t="s">
        <v>152</v>
      </c>
      <c r="G395" s="73" t="s">
        <v>153</v>
      </c>
      <c r="H395" s="73" t="s">
        <v>31</v>
      </c>
      <c r="I395" s="72" t="s">
        <v>213</v>
      </c>
      <c r="J395" s="73" t="s">
        <v>677</v>
      </c>
      <c r="K395" s="73" t="s">
        <v>677</v>
      </c>
      <c r="L395" s="74">
        <v>3317.1499999999996</v>
      </c>
      <c r="M395" s="74">
        <v>7956.5738799999999</v>
      </c>
    </row>
    <row r="396" spans="1:13" ht="14.25" x14ac:dyDescent="0.2">
      <c r="A396" s="3" t="s">
        <v>676</v>
      </c>
      <c r="B396" s="3" t="s">
        <v>676</v>
      </c>
      <c r="C396" s="72" t="s">
        <v>158</v>
      </c>
      <c r="D396" s="73" t="s">
        <v>16</v>
      </c>
      <c r="E396" s="73">
        <v>2018</v>
      </c>
      <c r="F396" s="73" t="s">
        <v>159</v>
      </c>
      <c r="G396" s="73" t="s">
        <v>160</v>
      </c>
      <c r="H396" s="73" t="s">
        <v>15</v>
      </c>
      <c r="I396" s="72" t="s">
        <v>148</v>
      </c>
      <c r="J396" s="73" t="s">
        <v>677</v>
      </c>
      <c r="K396" s="73" t="s">
        <v>677</v>
      </c>
      <c r="L396" s="74">
        <v>1298</v>
      </c>
      <c r="M396" s="74">
        <v>2245.6999999999998</v>
      </c>
    </row>
    <row r="397" spans="1:13" ht="14.25" x14ac:dyDescent="0.2">
      <c r="A397" s="3" t="s">
        <v>676</v>
      </c>
      <c r="B397" s="3" t="s">
        <v>676</v>
      </c>
      <c r="C397" s="72" t="s">
        <v>158</v>
      </c>
      <c r="D397" s="73" t="s">
        <v>16</v>
      </c>
      <c r="E397" s="73">
        <v>2018</v>
      </c>
      <c r="F397" s="73" t="s">
        <v>159</v>
      </c>
      <c r="G397" s="73" t="s">
        <v>160</v>
      </c>
      <c r="H397" s="73" t="s">
        <v>15</v>
      </c>
      <c r="I397" s="72" t="s">
        <v>148</v>
      </c>
      <c r="J397" s="73" t="s">
        <v>677</v>
      </c>
      <c r="K397" s="73" t="s">
        <v>677</v>
      </c>
      <c r="L397" s="74">
        <v>1298</v>
      </c>
      <c r="M397" s="74">
        <v>2245.6999999999998</v>
      </c>
    </row>
    <row r="398" spans="1:13" ht="14.25" x14ac:dyDescent="0.2">
      <c r="A398" s="3" t="s">
        <v>676</v>
      </c>
      <c r="B398" s="3" t="s">
        <v>676</v>
      </c>
      <c r="C398" s="72" t="s">
        <v>158</v>
      </c>
      <c r="D398" s="73" t="s">
        <v>16</v>
      </c>
      <c r="E398" s="73">
        <v>2018</v>
      </c>
      <c r="F398" s="73" t="s">
        <v>159</v>
      </c>
      <c r="G398" s="73" t="s">
        <v>160</v>
      </c>
      <c r="H398" s="73" t="s">
        <v>15</v>
      </c>
      <c r="I398" s="72" t="s">
        <v>148</v>
      </c>
      <c r="J398" s="73" t="s">
        <v>677</v>
      </c>
      <c r="K398" s="73" t="s">
        <v>677</v>
      </c>
      <c r="L398" s="74">
        <v>1298</v>
      </c>
      <c r="M398" s="74">
        <v>2245.6999999999998</v>
      </c>
    </row>
    <row r="399" spans="1:13" ht="14.25" x14ac:dyDescent="0.2">
      <c r="A399" s="3" t="s">
        <v>676</v>
      </c>
      <c r="B399" s="3" t="s">
        <v>676</v>
      </c>
      <c r="C399" s="72" t="s">
        <v>158</v>
      </c>
      <c r="D399" s="73" t="s">
        <v>16</v>
      </c>
      <c r="E399" s="73">
        <v>2018</v>
      </c>
      <c r="F399" s="73" t="s">
        <v>159</v>
      </c>
      <c r="G399" s="73" t="s">
        <v>160</v>
      </c>
      <c r="H399" s="73" t="s">
        <v>17</v>
      </c>
      <c r="I399" s="72" t="s">
        <v>148</v>
      </c>
      <c r="J399" s="73" t="s">
        <v>677</v>
      </c>
      <c r="K399" s="73" t="s">
        <v>677</v>
      </c>
      <c r="L399" s="74">
        <v>1727</v>
      </c>
      <c r="M399" s="74">
        <v>3033.92</v>
      </c>
    </row>
    <row r="400" spans="1:13" ht="14.25" x14ac:dyDescent="0.2">
      <c r="A400" s="3" t="s">
        <v>676</v>
      </c>
      <c r="B400" s="3" t="s">
        <v>676</v>
      </c>
      <c r="C400" s="72" t="s">
        <v>158</v>
      </c>
      <c r="D400" s="73" t="s">
        <v>16</v>
      </c>
      <c r="E400" s="73">
        <v>2018</v>
      </c>
      <c r="F400" s="73" t="s">
        <v>159</v>
      </c>
      <c r="G400" s="73" t="s">
        <v>160</v>
      </c>
      <c r="H400" s="73" t="s">
        <v>41</v>
      </c>
      <c r="I400" s="72" t="s">
        <v>148</v>
      </c>
      <c r="J400" s="73" t="s">
        <v>677</v>
      </c>
      <c r="K400" s="73" t="s">
        <v>677</v>
      </c>
      <c r="L400" s="74">
        <v>2072.9</v>
      </c>
      <c r="M400" s="74">
        <v>3020.6</v>
      </c>
    </row>
    <row r="401" spans="1:13" ht="14.25" x14ac:dyDescent="0.2">
      <c r="A401" s="3" t="s">
        <v>676</v>
      </c>
      <c r="B401" s="3" t="s">
        <v>676</v>
      </c>
      <c r="C401" s="72" t="s">
        <v>158</v>
      </c>
      <c r="D401" s="73" t="s">
        <v>16</v>
      </c>
      <c r="E401" s="73">
        <v>2018</v>
      </c>
      <c r="F401" s="73" t="s">
        <v>159</v>
      </c>
      <c r="G401" s="73" t="s">
        <v>160</v>
      </c>
      <c r="H401" s="73" t="s">
        <v>103</v>
      </c>
      <c r="I401" s="72" t="s">
        <v>148</v>
      </c>
      <c r="J401" s="73" t="s">
        <v>677</v>
      </c>
      <c r="K401" s="73" t="s">
        <v>677</v>
      </c>
      <c r="L401" s="74">
        <v>2675</v>
      </c>
      <c r="M401" s="74">
        <v>3890.2</v>
      </c>
    </row>
    <row r="402" spans="1:13" ht="14.25" x14ac:dyDescent="0.2">
      <c r="A402" s="3" t="s">
        <v>676</v>
      </c>
      <c r="B402" s="3" t="s">
        <v>676</v>
      </c>
      <c r="C402" s="72" t="s">
        <v>158</v>
      </c>
      <c r="D402" s="73" t="s">
        <v>16</v>
      </c>
      <c r="E402" s="73">
        <v>2018</v>
      </c>
      <c r="F402" s="73" t="s">
        <v>159</v>
      </c>
      <c r="G402" s="73" t="s">
        <v>160</v>
      </c>
      <c r="H402" s="73" t="s">
        <v>15</v>
      </c>
      <c r="I402" s="72" t="s">
        <v>148</v>
      </c>
      <c r="J402" s="73" t="s">
        <v>677</v>
      </c>
      <c r="K402" s="73" t="s">
        <v>677</v>
      </c>
      <c r="L402" s="74">
        <v>1298</v>
      </c>
      <c r="M402" s="74">
        <v>2245.6999999999998</v>
      </c>
    </row>
    <row r="403" spans="1:13" ht="14.25" x14ac:dyDescent="0.2">
      <c r="A403" s="3" t="s">
        <v>676</v>
      </c>
      <c r="B403" s="3" t="s">
        <v>676</v>
      </c>
      <c r="C403" s="72" t="s">
        <v>158</v>
      </c>
      <c r="D403" s="73" t="s">
        <v>16</v>
      </c>
      <c r="E403" s="73">
        <v>2018</v>
      </c>
      <c r="F403" s="73" t="s">
        <v>159</v>
      </c>
      <c r="G403" s="73" t="s">
        <v>160</v>
      </c>
      <c r="H403" s="73" t="s">
        <v>15</v>
      </c>
      <c r="I403" s="72" t="s">
        <v>148</v>
      </c>
      <c r="J403" s="73" t="s">
        <v>677</v>
      </c>
      <c r="K403" s="73" t="s">
        <v>677</v>
      </c>
      <c r="L403" s="74">
        <v>1298</v>
      </c>
      <c r="M403" s="74">
        <v>2245.6999999999998</v>
      </c>
    </row>
    <row r="404" spans="1:13" ht="14.25" x14ac:dyDescent="0.2">
      <c r="A404" s="3" t="s">
        <v>676</v>
      </c>
      <c r="B404" s="3" t="s">
        <v>676</v>
      </c>
      <c r="C404" s="72" t="s">
        <v>158</v>
      </c>
      <c r="D404" s="73" t="s">
        <v>16</v>
      </c>
      <c r="E404" s="73">
        <v>2018</v>
      </c>
      <c r="F404" s="73" t="s">
        <v>159</v>
      </c>
      <c r="G404" s="73" t="s">
        <v>160</v>
      </c>
      <c r="H404" s="73" t="s">
        <v>15</v>
      </c>
      <c r="I404" s="72" t="s">
        <v>148</v>
      </c>
      <c r="J404" s="73" t="s">
        <v>677</v>
      </c>
      <c r="K404" s="73" t="s">
        <v>677</v>
      </c>
      <c r="L404" s="74">
        <v>1298</v>
      </c>
      <c r="M404" s="74">
        <v>2245.6999999999998</v>
      </c>
    </row>
    <row r="405" spans="1:13" ht="14.25" x14ac:dyDescent="0.2">
      <c r="A405" s="3" t="s">
        <v>676</v>
      </c>
      <c r="B405" s="3" t="s">
        <v>676</v>
      </c>
      <c r="C405" s="72" t="s">
        <v>158</v>
      </c>
      <c r="D405" s="73" t="s">
        <v>16</v>
      </c>
      <c r="E405" s="73">
        <v>2018</v>
      </c>
      <c r="F405" s="73" t="s">
        <v>159</v>
      </c>
      <c r="G405" s="73" t="s">
        <v>160</v>
      </c>
      <c r="H405" s="73" t="s">
        <v>82</v>
      </c>
      <c r="I405" s="72" t="s">
        <v>148</v>
      </c>
      <c r="J405" s="73" t="s">
        <v>677</v>
      </c>
      <c r="K405" s="73" t="s">
        <v>677</v>
      </c>
      <c r="L405" s="74">
        <v>2072.9</v>
      </c>
      <c r="M405" s="74">
        <v>3020.6</v>
      </c>
    </row>
    <row r="406" spans="1:13" ht="14.25" x14ac:dyDescent="0.2">
      <c r="A406" s="3" t="s">
        <v>676</v>
      </c>
      <c r="B406" s="3" t="s">
        <v>676</v>
      </c>
      <c r="C406" s="72" t="s">
        <v>158</v>
      </c>
      <c r="D406" s="73" t="s">
        <v>16</v>
      </c>
      <c r="E406" s="73">
        <v>2018</v>
      </c>
      <c r="F406" s="73" t="s">
        <v>159</v>
      </c>
      <c r="G406" s="73" t="s">
        <v>160</v>
      </c>
      <c r="H406" s="73" t="s">
        <v>15</v>
      </c>
      <c r="I406" s="72" t="s">
        <v>148</v>
      </c>
      <c r="J406" s="73" t="s">
        <v>677</v>
      </c>
      <c r="K406" s="73" t="s">
        <v>677</v>
      </c>
      <c r="L406" s="74">
        <v>1298</v>
      </c>
      <c r="M406" s="74">
        <v>2245.6999999999998</v>
      </c>
    </row>
    <row r="407" spans="1:13" ht="14.25" x14ac:dyDescent="0.2">
      <c r="A407" s="3" t="s">
        <v>676</v>
      </c>
      <c r="B407" s="3" t="s">
        <v>676</v>
      </c>
      <c r="C407" s="72" t="s">
        <v>158</v>
      </c>
      <c r="D407" s="73" t="s">
        <v>16</v>
      </c>
      <c r="E407" s="73">
        <v>2018</v>
      </c>
      <c r="F407" s="73" t="s">
        <v>159</v>
      </c>
      <c r="G407" s="73" t="s">
        <v>160</v>
      </c>
      <c r="H407" s="73" t="s">
        <v>15</v>
      </c>
      <c r="I407" s="72" t="s">
        <v>148</v>
      </c>
      <c r="J407" s="73" t="s">
        <v>677</v>
      </c>
      <c r="K407" s="73" t="s">
        <v>677</v>
      </c>
      <c r="L407" s="74">
        <v>1298</v>
      </c>
      <c r="M407" s="74">
        <v>2245.6999999999998</v>
      </c>
    </row>
    <row r="408" spans="1:13" ht="14.25" x14ac:dyDescent="0.2">
      <c r="A408" s="3" t="s">
        <v>676</v>
      </c>
      <c r="B408" s="3" t="s">
        <v>676</v>
      </c>
      <c r="C408" s="72" t="s">
        <v>158</v>
      </c>
      <c r="D408" s="73" t="s">
        <v>16</v>
      </c>
      <c r="E408" s="73">
        <v>2018</v>
      </c>
      <c r="F408" s="73" t="s">
        <v>159</v>
      </c>
      <c r="G408" s="73" t="s">
        <v>160</v>
      </c>
      <c r="H408" s="78" t="s">
        <v>17</v>
      </c>
      <c r="I408" s="72" t="s">
        <v>148</v>
      </c>
      <c r="J408" s="73" t="s">
        <v>677</v>
      </c>
      <c r="K408" s="73" t="s">
        <v>677</v>
      </c>
      <c r="L408" s="74">
        <v>1727</v>
      </c>
      <c r="M408" s="74">
        <v>3033.92</v>
      </c>
    </row>
    <row r="409" spans="1:13" ht="14.25" x14ac:dyDescent="0.2">
      <c r="A409" s="3" t="s">
        <v>676</v>
      </c>
      <c r="B409" s="3" t="s">
        <v>676</v>
      </c>
      <c r="C409" s="72" t="s">
        <v>158</v>
      </c>
      <c r="D409" s="73" t="s">
        <v>16</v>
      </c>
      <c r="E409" s="73">
        <v>2018</v>
      </c>
      <c r="F409" s="73" t="s">
        <v>159</v>
      </c>
      <c r="G409" s="73" t="s">
        <v>160</v>
      </c>
      <c r="H409" s="73" t="s">
        <v>15</v>
      </c>
      <c r="I409" s="72" t="s">
        <v>148</v>
      </c>
      <c r="J409" s="73" t="s">
        <v>677</v>
      </c>
      <c r="K409" s="73" t="s">
        <v>677</v>
      </c>
      <c r="L409" s="74">
        <v>1298</v>
      </c>
      <c r="M409" s="74">
        <v>2245.6999999999998</v>
      </c>
    </row>
    <row r="410" spans="1:13" ht="14.25" x14ac:dyDescent="0.2">
      <c r="A410" s="3" t="s">
        <v>676</v>
      </c>
      <c r="B410" s="3" t="s">
        <v>676</v>
      </c>
      <c r="C410" s="72" t="s">
        <v>158</v>
      </c>
      <c r="D410" s="73" t="s">
        <v>16</v>
      </c>
      <c r="E410" s="73">
        <v>2018</v>
      </c>
      <c r="F410" s="73" t="s">
        <v>159</v>
      </c>
      <c r="G410" s="73" t="s">
        <v>160</v>
      </c>
      <c r="H410" s="73" t="s">
        <v>15</v>
      </c>
      <c r="I410" s="72" t="s">
        <v>148</v>
      </c>
      <c r="J410" s="73" t="s">
        <v>677</v>
      </c>
      <c r="K410" s="73" t="s">
        <v>677</v>
      </c>
      <c r="L410" s="74">
        <v>1298</v>
      </c>
      <c r="M410" s="74">
        <v>2245.6999999999998</v>
      </c>
    </row>
    <row r="411" spans="1:13" ht="14.25" x14ac:dyDescent="0.2">
      <c r="A411" s="3" t="s">
        <v>676</v>
      </c>
      <c r="B411" s="3" t="s">
        <v>676</v>
      </c>
      <c r="C411" s="72" t="s">
        <v>158</v>
      </c>
      <c r="D411" s="73" t="s">
        <v>16</v>
      </c>
      <c r="E411" s="73">
        <v>2018</v>
      </c>
      <c r="F411" s="73" t="s">
        <v>159</v>
      </c>
      <c r="G411" s="73" t="s">
        <v>160</v>
      </c>
      <c r="H411" s="73" t="s">
        <v>15</v>
      </c>
      <c r="I411" s="72" t="s">
        <v>148</v>
      </c>
      <c r="J411" s="73" t="s">
        <v>677</v>
      </c>
      <c r="K411" s="73" t="s">
        <v>677</v>
      </c>
      <c r="L411" s="74">
        <v>1298</v>
      </c>
      <c r="M411" s="74">
        <v>2245.6999999999998</v>
      </c>
    </row>
    <row r="412" spans="1:13" ht="14.25" x14ac:dyDescent="0.2">
      <c r="A412" s="3" t="s">
        <v>676</v>
      </c>
      <c r="B412" s="3" t="s">
        <v>676</v>
      </c>
      <c r="C412" s="72" t="s">
        <v>158</v>
      </c>
      <c r="D412" s="73" t="s">
        <v>16</v>
      </c>
      <c r="E412" s="73">
        <v>2018</v>
      </c>
      <c r="F412" s="73" t="s">
        <v>159</v>
      </c>
      <c r="G412" s="73" t="s">
        <v>160</v>
      </c>
      <c r="H412" s="73" t="s">
        <v>15</v>
      </c>
      <c r="I412" s="72" t="s">
        <v>148</v>
      </c>
      <c r="J412" s="73" t="s">
        <v>677</v>
      </c>
      <c r="K412" s="73" t="s">
        <v>677</v>
      </c>
      <c r="L412" s="74">
        <v>1298</v>
      </c>
      <c r="M412" s="74">
        <v>2245.6999999999998</v>
      </c>
    </row>
    <row r="413" spans="1:13" ht="14.25" x14ac:dyDescent="0.2">
      <c r="A413" s="3" t="s">
        <v>676</v>
      </c>
      <c r="B413" s="3" t="s">
        <v>676</v>
      </c>
      <c r="C413" s="72" t="s">
        <v>158</v>
      </c>
      <c r="D413" s="73" t="s">
        <v>16</v>
      </c>
      <c r="E413" s="73">
        <v>2018</v>
      </c>
      <c r="F413" s="73" t="s">
        <v>159</v>
      </c>
      <c r="G413" s="73" t="s">
        <v>160</v>
      </c>
      <c r="H413" s="73" t="s">
        <v>15</v>
      </c>
      <c r="I413" s="72" t="s">
        <v>148</v>
      </c>
      <c r="J413" s="73" t="s">
        <v>677</v>
      </c>
      <c r="K413" s="73" t="s">
        <v>677</v>
      </c>
      <c r="L413" s="74">
        <v>1298</v>
      </c>
      <c r="M413" s="74">
        <v>2245.6999999999998</v>
      </c>
    </row>
    <row r="414" spans="1:13" ht="14.25" x14ac:dyDescent="0.2">
      <c r="A414" s="3" t="s">
        <v>676</v>
      </c>
      <c r="B414" s="3" t="s">
        <v>676</v>
      </c>
      <c r="C414" s="72" t="s">
        <v>158</v>
      </c>
      <c r="D414" s="73" t="s">
        <v>16</v>
      </c>
      <c r="E414" s="73">
        <v>2018</v>
      </c>
      <c r="F414" s="73" t="s">
        <v>159</v>
      </c>
      <c r="G414" s="73" t="s">
        <v>160</v>
      </c>
      <c r="H414" s="73" t="s">
        <v>15</v>
      </c>
      <c r="I414" s="72" t="s">
        <v>148</v>
      </c>
      <c r="J414" s="73" t="s">
        <v>677</v>
      </c>
      <c r="K414" s="73" t="s">
        <v>677</v>
      </c>
      <c r="L414" s="74">
        <v>1298</v>
      </c>
      <c r="M414" s="74">
        <v>2245.6999999999998</v>
      </c>
    </row>
    <row r="415" spans="1:13" ht="14.25" x14ac:dyDescent="0.2">
      <c r="A415" s="3" t="s">
        <v>676</v>
      </c>
      <c r="B415" s="3" t="s">
        <v>676</v>
      </c>
      <c r="C415" s="72" t="s">
        <v>158</v>
      </c>
      <c r="D415" s="73" t="s">
        <v>16</v>
      </c>
      <c r="E415" s="73">
        <v>2018</v>
      </c>
      <c r="F415" s="73" t="s">
        <v>159</v>
      </c>
      <c r="G415" s="73" t="s">
        <v>160</v>
      </c>
      <c r="H415" s="73" t="s">
        <v>79</v>
      </c>
      <c r="I415" s="72" t="s">
        <v>148</v>
      </c>
      <c r="J415" s="73" t="s">
        <v>677</v>
      </c>
      <c r="K415" s="73" t="s">
        <v>677</v>
      </c>
      <c r="L415" s="74">
        <v>1727</v>
      </c>
      <c r="M415" s="74">
        <v>2959.66</v>
      </c>
    </row>
    <row r="416" spans="1:13" ht="14.25" x14ac:dyDescent="0.2">
      <c r="A416" s="3" t="s">
        <v>676</v>
      </c>
      <c r="B416" s="3" t="s">
        <v>676</v>
      </c>
      <c r="C416" s="72" t="s">
        <v>158</v>
      </c>
      <c r="D416" s="73" t="s">
        <v>16</v>
      </c>
      <c r="E416" s="73">
        <v>2018</v>
      </c>
      <c r="F416" s="73" t="s">
        <v>159</v>
      </c>
      <c r="G416" s="73" t="s">
        <v>160</v>
      </c>
      <c r="H416" s="73" t="s">
        <v>82</v>
      </c>
      <c r="I416" s="72" t="s">
        <v>148</v>
      </c>
      <c r="J416" s="73" t="s">
        <v>677</v>
      </c>
      <c r="K416" s="73" t="s">
        <v>677</v>
      </c>
      <c r="L416" s="74">
        <v>2072.9</v>
      </c>
      <c r="M416" s="74">
        <v>3020.6</v>
      </c>
    </row>
    <row r="417" spans="1:13" ht="14.25" x14ac:dyDescent="0.2">
      <c r="A417" s="3" t="s">
        <v>676</v>
      </c>
      <c r="B417" s="3" t="s">
        <v>676</v>
      </c>
      <c r="C417" s="72" t="s">
        <v>620</v>
      </c>
      <c r="D417" s="73" t="s">
        <v>80</v>
      </c>
      <c r="E417" s="73">
        <v>2018</v>
      </c>
      <c r="F417" s="73" t="s">
        <v>271</v>
      </c>
      <c r="G417" s="73" t="s">
        <v>272</v>
      </c>
      <c r="H417" s="73" t="s">
        <v>25</v>
      </c>
      <c r="I417" s="72" t="s">
        <v>223</v>
      </c>
      <c r="J417" s="73" t="s">
        <v>677</v>
      </c>
      <c r="K417" s="73" t="s">
        <v>677</v>
      </c>
      <c r="L417" s="74">
        <v>1460.8</v>
      </c>
      <c r="M417" s="74">
        <v>3333.87</v>
      </c>
    </row>
    <row r="418" spans="1:13" ht="14.25" x14ac:dyDescent="0.2">
      <c r="A418" s="3" t="s">
        <v>676</v>
      </c>
      <c r="B418" s="3" t="s">
        <v>676</v>
      </c>
      <c r="C418" s="72" t="s">
        <v>620</v>
      </c>
      <c r="D418" s="73" t="s">
        <v>80</v>
      </c>
      <c r="E418" s="73">
        <v>2018</v>
      </c>
      <c r="F418" s="73" t="s">
        <v>271</v>
      </c>
      <c r="G418" s="73" t="s">
        <v>272</v>
      </c>
      <c r="H418" s="73" t="s">
        <v>64</v>
      </c>
      <c r="I418" s="72" t="s">
        <v>223</v>
      </c>
      <c r="J418" s="73" t="s">
        <v>677</v>
      </c>
      <c r="K418" s="73" t="s">
        <v>677</v>
      </c>
      <c r="L418" s="74">
        <v>1460.8</v>
      </c>
      <c r="M418" s="74">
        <v>4102.38</v>
      </c>
    </row>
    <row r="419" spans="1:13" ht="14.25" x14ac:dyDescent="0.2">
      <c r="A419" s="3" t="s">
        <v>676</v>
      </c>
      <c r="B419" s="3" t="s">
        <v>676</v>
      </c>
      <c r="C419" s="72" t="s">
        <v>620</v>
      </c>
      <c r="D419" s="73" t="s">
        <v>80</v>
      </c>
      <c r="E419" s="73">
        <v>2018</v>
      </c>
      <c r="F419" s="73" t="s">
        <v>271</v>
      </c>
      <c r="G419" s="73" t="s">
        <v>272</v>
      </c>
      <c r="H419" s="73" t="s">
        <v>90</v>
      </c>
      <c r="I419" s="72" t="s">
        <v>223</v>
      </c>
      <c r="J419" s="73" t="s">
        <v>677</v>
      </c>
      <c r="K419" s="73" t="s">
        <v>677</v>
      </c>
      <c r="L419" s="74">
        <v>1940.4</v>
      </c>
      <c r="M419" s="74">
        <v>4856.5600000000004</v>
      </c>
    </row>
    <row r="420" spans="1:13" ht="14.25" x14ac:dyDescent="0.2">
      <c r="A420" s="3" t="s">
        <v>676</v>
      </c>
      <c r="B420" s="3" t="s">
        <v>676</v>
      </c>
      <c r="C420" s="72" t="s">
        <v>620</v>
      </c>
      <c r="D420" s="73" t="s">
        <v>80</v>
      </c>
      <c r="E420" s="73">
        <v>2018</v>
      </c>
      <c r="F420" s="73" t="s">
        <v>271</v>
      </c>
      <c r="G420" s="73" t="s">
        <v>272</v>
      </c>
      <c r="H420" s="73" t="s">
        <v>25</v>
      </c>
      <c r="I420" s="72" t="s">
        <v>223</v>
      </c>
      <c r="J420" s="73" t="s">
        <v>677</v>
      </c>
      <c r="K420" s="73" t="s">
        <v>677</v>
      </c>
      <c r="L420" s="74">
        <v>1460.8</v>
      </c>
      <c r="M420" s="74">
        <v>3333.87</v>
      </c>
    </row>
    <row r="421" spans="1:13" ht="14.25" x14ac:dyDescent="0.2">
      <c r="A421" s="3" t="s">
        <v>676</v>
      </c>
      <c r="B421" s="3" t="s">
        <v>676</v>
      </c>
      <c r="C421" s="72" t="s">
        <v>620</v>
      </c>
      <c r="D421" s="73" t="s">
        <v>80</v>
      </c>
      <c r="E421" s="73">
        <v>2018</v>
      </c>
      <c r="F421" s="73" t="s">
        <v>271</v>
      </c>
      <c r="G421" s="73" t="s">
        <v>272</v>
      </c>
      <c r="H421" s="73" t="s">
        <v>31</v>
      </c>
      <c r="I421" s="72" t="s">
        <v>223</v>
      </c>
      <c r="J421" s="73" t="s">
        <v>677</v>
      </c>
      <c r="K421" s="73" t="s">
        <v>677</v>
      </c>
      <c r="L421" s="74">
        <v>1940.4</v>
      </c>
      <c r="M421" s="74">
        <v>5198.92</v>
      </c>
    </row>
    <row r="422" spans="1:13" ht="14.25" x14ac:dyDescent="0.2">
      <c r="A422" s="3" t="s">
        <v>676</v>
      </c>
      <c r="B422" s="3" t="s">
        <v>676</v>
      </c>
      <c r="C422" s="72" t="s">
        <v>620</v>
      </c>
      <c r="D422" s="73" t="s">
        <v>80</v>
      </c>
      <c r="E422" s="73">
        <v>2018</v>
      </c>
      <c r="F422" s="73" t="s">
        <v>271</v>
      </c>
      <c r="G422" s="73" t="s">
        <v>272</v>
      </c>
      <c r="H422" s="73" t="s">
        <v>94</v>
      </c>
      <c r="I422" s="72" t="s">
        <v>223</v>
      </c>
      <c r="J422" s="73" t="s">
        <v>677</v>
      </c>
      <c r="K422" s="73" t="s">
        <v>677</v>
      </c>
      <c r="L422" s="74">
        <v>1940.4</v>
      </c>
      <c r="M422" s="74">
        <v>4856.5600000000004</v>
      </c>
    </row>
    <row r="423" spans="1:13" ht="14.25" x14ac:dyDescent="0.2">
      <c r="A423" s="3" t="s">
        <v>676</v>
      </c>
      <c r="B423" s="3" t="s">
        <v>676</v>
      </c>
      <c r="C423" s="72" t="s">
        <v>620</v>
      </c>
      <c r="D423" s="73" t="s">
        <v>80</v>
      </c>
      <c r="E423" s="73">
        <v>2018</v>
      </c>
      <c r="F423" s="73" t="s">
        <v>271</v>
      </c>
      <c r="G423" s="73" t="s">
        <v>272</v>
      </c>
      <c r="H423" s="73" t="s">
        <v>31</v>
      </c>
      <c r="I423" s="72" t="s">
        <v>223</v>
      </c>
      <c r="J423" s="73" t="s">
        <v>677</v>
      </c>
      <c r="K423" s="73" t="s">
        <v>677</v>
      </c>
      <c r="L423" s="74">
        <v>1940.4</v>
      </c>
      <c r="M423" s="74">
        <v>5198.92</v>
      </c>
    </row>
    <row r="424" spans="1:13" ht="14.25" x14ac:dyDescent="0.2">
      <c r="A424" s="3" t="s">
        <v>676</v>
      </c>
      <c r="B424" s="3" t="s">
        <v>676</v>
      </c>
      <c r="C424" s="72" t="s">
        <v>620</v>
      </c>
      <c r="D424" s="73" t="s">
        <v>80</v>
      </c>
      <c r="E424" s="73">
        <v>2018</v>
      </c>
      <c r="F424" s="73" t="s">
        <v>271</v>
      </c>
      <c r="G424" s="73" t="s">
        <v>272</v>
      </c>
      <c r="H424" s="73" t="s">
        <v>98</v>
      </c>
      <c r="I424" s="72" t="s">
        <v>223</v>
      </c>
      <c r="J424" s="73" t="s">
        <v>677</v>
      </c>
      <c r="K424" s="73" t="s">
        <v>677</v>
      </c>
      <c r="L424" s="74">
        <v>4681.4799999999996</v>
      </c>
      <c r="M424" s="74">
        <v>9207.34</v>
      </c>
    </row>
    <row r="425" spans="1:13" ht="14.25" x14ac:dyDescent="0.2">
      <c r="A425" s="3" t="s">
        <v>676</v>
      </c>
      <c r="B425" s="3" t="s">
        <v>676</v>
      </c>
      <c r="C425" s="72" t="s">
        <v>620</v>
      </c>
      <c r="D425" s="73" t="s">
        <v>80</v>
      </c>
      <c r="E425" s="73">
        <v>2018</v>
      </c>
      <c r="F425" s="73" t="s">
        <v>271</v>
      </c>
      <c r="G425" s="73" t="s">
        <v>272</v>
      </c>
      <c r="H425" s="73" t="s">
        <v>25</v>
      </c>
      <c r="I425" s="72" t="s">
        <v>223</v>
      </c>
      <c r="J425" s="73" t="s">
        <v>677</v>
      </c>
      <c r="K425" s="73" t="s">
        <v>677</v>
      </c>
      <c r="L425" s="74">
        <v>1460.8</v>
      </c>
      <c r="M425" s="74">
        <v>3333.87</v>
      </c>
    </row>
    <row r="426" spans="1:13" ht="14.25" x14ac:dyDescent="0.2">
      <c r="A426" s="3" t="s">
        <v>676</v>
      </c>
      <c r="B426" s="3" t="s">
        <v>676</v>
      </c>
      <c r="C426" s="72" t="s">
        <v>620</v>
      </c>
      <c r="D426" s="73" t="s">
        <v>80</v>
      </c>
      <c r="E426" s="73">
        <v>2018</v>
      </c>
      <c r="F426" s="73" t="s">
        <v>271</v>
      </c>
      <c r="G426" s="73" t="s">
        <v>272</v>
      </c>
      <c r="H426" s="73" t="s">
        <v>100</v>
      </c>
      <c r="I426" s="72" t="s">
        <v>223</v>
      </c>
      <c r="J426" s="73" t="s">
        <v>677</v>
      </c>
      <c r="K426" s="73" t="s">
        <v>677</v>
      </c>
      <c r="L426" s="74">
        <v>1940.4</v>
      </c>
      <c r="M426" s="74">
        <v>5198.92</v>
      </c>
    </row>
    <row r="427" spans="1:13" ht="14.25" x14ac:dyDescent="0.2">
      <c r="A427" s="3" t="s">
        <v>676</v>
      </c>
      <c r="B427" s="3" t="s">
        <v>676</v>
      </c>
      <c r="C427" s="72" t="s">
        <v>620</v>
      </c>
      <c r="D427" s="73" t="s">
        <v>80</v>
      </c>
      <c r="E427" s="73">
        <v>2018</v>
      </c>
      <c r="F427" s="73" t="s">
        <v>271</v>
      </c>
      <c r="G427" s="73" t="s">
        <v>272</v>
      </c>
      <c r="H427" s="73" t="s">
        <v>7</v>
      </c>
      <c r="I427" s="72" t="s">
        <v>223</v>
      </c>
      <c r="J427" s="73" t="s">
        <v>677</v>
      </c>
      <c r="K427" s="73" t="s">
        <v>677</v>
      </c>
      <c r="L427" s="74">
        <v>1940.4</v>
      </c>
      <c r="M427" s="74">
        <v>4175.83</v>
      </c>
    </row>
    <row r="428" spans="1:13" ht="14.25" x14ac:dyDescent="0.2">
      <c r="A428" s="3" t="s">
        <v>676</v>
      </c>
      <c r="B428" s="3" t="s">
        <v>676</v>
      </c>
      <c r="C428" s="72" t="s">
        <v>620</v>
      </c>
      <c r="D428" s="73" t="s">
        <v>80</v>
      </c>
      <c r="E428" s="73">
        <v>2018</v>
      </c>
      <c r="F428" s="73" t="s">
        <v>271</v>
      </c>
      <c r="G428" s="73" t="s">
        <v>272</v>
      </c>
      <c r="H428" s="73" t="s">
        <v>31</v>
      </c>
      <c r="I428" s="72" t="s">
        <v>223</v>
      </c>
      <c r="J428" s="73" t="s">
        <v>677</v>
      </c>
      <c r="K428" s="73" t="s">
        <v>677</v>
      </c>
      <c r="L428" s="74">
        <v>1940.4</v>
      </c>
      <c r="M428" s="74">
        <v>5198.92</v>
      </c>
    </row>
    <row r="429" spans="1:13" ht="14.25" x14ac:dyDescent="0.2">
      <c r="A429" s="3" t="s">
        <v>676</v>
      </c>
      <c r="B429" s="3" t="s">
        <v>676</v>
      </c>
      <c r="C429" s="72" t="s">
        <v>620</v>
      </c>
      <c r="D429" s="73" t="s">
        <v>80</v>
      </c>
      <c r="E429" s="73">
        <v>2018</v>
      </c>
      <c r="F429" s="73" t="s">
        <v>271</v>
      </c>
      <c r="G429" s="73" t="s">
        <v>272</v>
      </c>
      <c r="H429" s="73" t="s">
        <v>25</v>
      </c>
      <c r="I429" s="72" t="s">
        <v>223</v>
      </c>
      <c r="J429" s="73" t="s">
        <v>677</v>
      </c>
      <c r="K429" s="73" t="s">
        <v>677</v>
      </c>
      <c r="L429" s="74">
        <v>1460.8</v>
      </c>
      <c r="M429" s="74">
        <v>4102.38</v>
      </c>
    </row>
    <row r="430" spans="1:13" ht="14.25" x14ac:dyDescent="0.2">
      <c r="A430" s="3" t="s">
        <v>676</v>
      </c>
      <c r="B430" s="3" t="s">
        <v>676</v>
      </c>
      <c r="C430" s="72" t="s">
        <v>620</v>
      </c>
      <c r="D430" s="73" t="s">
        <v>80</v>
      </c>
      <c r="E430" s="73">
        <v>2018</v>
      </c>
      <c r="F430" s="73" t="s">
        <v>271</v>
      </c>
      <c r="G430" s="73" t="s">
        <v>272</v>
      </c>
      <c r="H430" s="73" t="s">
        <v>25</v>
      </c>
      <c r="I430" s="72" t="s">
        <v>223</v>
      </c>
      <c r="J430" s="73" t="s">
        <v>677</v>
      </c>
      <c r="K430" s="73" t="s">
        <v>677</v>
      </c>
      <c r="L430" s="74">
        <v>1460.8</v>
      </c>
      <c r="M430" s="74">
        <v>3333.87</v>
      </c>
    </row>
    <row r="431" spans="1:13" ht="14.25" x14ac:dyDescent="0.2">
      <c r="A431" s="3" t="s">
        <v>676</v>
      </c>
      <c r="B431" s="3" t="s">
        <v>676</v>
      </c>
      <c r="C431" s="72" t="s">
        <v>620</v>
      </c>
      <c r="D431" s="73" t="s">
        <v>80</v>
      </c>
      <c r="E431" s="73">
        <v>2018</v>
      </c>
      <c r="F431" s="73" t="s">
        <v>271</v>
      </c>
      <c r="G431" s="73" t="s">
        <v>272</v>
      </c>
      <c r="H431" s="73" t="s">
        <v>64</v>
      </c>
      <c r="I431" s="72" t="s">
        <v>223</v>
      </c>
      <c r="J431" s="73" t="s">
        <v>677</v>
      </c>
      <c r="K431" s="73" t="s">
        <v>677</v>
      </c>
      <c r="L431" s="74">
        <v>1460.8</v>
      </c>
      <c r="M431" s="74">
        <v>4102.38</v>
      </c>
    </row>
    <row r="432" spans="1:13" ht="14.25" x14ac:dyDescent="0.2">
      <c r="A432" s="3" t="s">
        <v>676</v>
      </c>
      <c r="B432" s="3" t="s">
        <v>676</v>
      </c>
      <c r="C432" s="72" t="s">
        <v>620</v>
      </c>
      <c r="D432" s="73" t="s">
        <v>80</v>
      </c>
      <c r="E432" s="73">
        <v>2018</v>
      </c>
      <c r="F432" s="73" t="s">
        <v>271</v>
      </c>
      <c r="G432" s="73" t="s">
        <v>272</v>
      </c>
      <c r="H432" s="73" t="s">
        <v>17</v>
      </c>
      <c r="I432" s="72" t="s">
        <v>223</v>
      </c>
      <c r="J432" s="73" t="s">
        <v>677</v>
      </c>
      <c r="K432" s="73" t="s">
        <v>677</v>
      </c>
      <c r="L432" s="74">
        <v>1940.4</v>
      </c>
      <c r="M432" s="74">
        <v>4856.5600000000004</v>
      </c>
    </row>
    <row r="433" spans="1:13" ht="14.25" x14ac:dyDescent="0.2">
      <c r="A433" s="3" t="s">
        <v>676</v>
      </c>
      <c r="B433" s="3" t="s">
        <v>676</v>
      </c>
      <c r="C433" s="72" t="s">
        <v>620</v>
      </c>
      <c r="D433" s="73" t="s">
        <v>80</v>
      </c>
      <c r="E433" s="73">
        <v>2018</v>
      </c>
      <c r="F433" s="73" t="s">
        <v>271</v>
      </c>
      <c r="G433" s="73" t="s">
        <v>272</v>
      </c>
      <c r="H433" s="73" t="s">
        <v>25</v>
      </c>
      <c r="I433" s="72" t="s">
        <v>223</v>
      </c>
      <c r="J433" s="73" t="s">
        <v>677</v>
      </c>
      <c r="K433" s="73" t="s">
        <v>677</v>
      </c>
      <c r="L433" s="74">
        <v>1460.8</v>
      </c>
      <c r="M433" s="74">
        <v>3333.87</v>
      </c>
    </row>
    <row r="434" spans="1:13" ht="14.25" x14ac:dyDescent="0.2">
      <c r="A434" s="3" t="s">
        <v>676</v>
      </c>
      <c r="B434" s="3" t="s">
        <v>676</v>
      </c>
      <c r="C434" s="72" t="s">
        <v>620</v>
      </c>
      <c r="D434" s="73" t="s">
        <v>80</v>
      </c>
      <c r="E434" s="73">
        <v>2018</v>
      </c>
      <c r="F434" s="73" t="s">
        <v>271</v>
      </c>
      <c r="G434" s="73" t="s">
        <v>272</v>
      </c>
      <c r="H434" s="73" t="s">
        <v>17</v>
      </c>
      <c r="I434" s="72" t="s">
        <v>223</v>
      </c>
      <c r="J434" s="73" t="s">
        <v>677</v>
      </c>
      <c r="K434" s="73" t="s">
        <v>677</v>
      </c>
      <c r="L434" s="74">
        <v>1940.4</v>
      </c>
      <c r="M434" s="74">
        <v>4175.83</v>
      </c>
    </row>
    <row r="435" spans="1:13" ht="14.25" x14ac:dyDescent="0.2">
      <c r="A435" s="3" t="s">
        <v>676</v>
      </c>
      <c r="B435" s="3" t="s">
        <v>676</v>
      </c>
      <c r="C435" s="72" t="s">
        <v>620</v>
      </c>
      <c r="D435" s="73" t="s">
        <v>80</v>
      </c>
      <c r="E435" s="73">
        <v>2018</v>
      </c>
      <c r="F435" s="73" t="s">
        <v>271</v>
      </c>
      <c r="G435" s="73" t="s">
        <v>272</v>
      </c>
      <c r="H435" s="73" t="s">
        <v>25</v>
      </c>
      <c r="I435" s="72" t="s">
        <v>223</v>
      </c>
      <c r="J435" s="73" t="s">
        <v>677</v>
      </c>
      <c r="K435" s="73" t="s">
        <v>677</v>
      </c>
      <c r="L435" s="74">
        <v>1460.8</v>
      </c>
      <c r="M435" s="74">
        <v>3333.87</v>
      </c>
    </row>
    <row r="436" spans="1:13" ht="14.25" x14ac:dyDescent="0.2">
      <c r="A436" s="3" t="s">
        <v>676</v>
      </c>
      <c r="B436" s="3" t="s">
        <v>676</v>
      </c>
      <c r="C436" s="72" t="s">
        <v>620</v>
      </c>
      <c r="D436" s="73" t="s">
        <v>80</v>
      </c>
      <c r="E436" s="73">
        <v>2018</v>
      </c>
      <c r="F436" s="73" t="s">
        <v>271</v>
      </c>
      <c r="G436" s="73" t="s">
        <v>272</v>
      </c>
      <c r="H436" s="73" t="s">
        <v>98</v>
      </c>
      <c r="I436" s="72" t="s">
        <v>223</v>
      </c>
      <c r="J436" s="73" t="s">
        <v>677</v>
      </c>
      <c r="K436" s="73" t="s">
        <v>677</v>
      </c>
      <c r="L436" s="74">
        <v>4681.4799999999996</v>
      </c>
      <c r="M436" s="74">
        <v>9207.34</v>
      </c>
    </row>
    <row r="437" spans="1:13" ht="14.25" x14ac:dyDescent="0.2">
      <c r="A437" s="3" t="s">
        <v>676</v>
      </c>
      <c r="B437" s="3" t="s">
        <v>676</v>
      </c>
      <c r="C437" s="72" t="s">
        <v>620</v>
      </c>
      <c r="D437" s="73" t="s">
        <v>80</v>
      </c>
      <c r="E437" s="73">
        <v>2018</v>
      </c>
      <c r="F437" s="73" t="s">
        <v>271</v>
      </c>
      <c r="G437" s="73" t="s">
        <v>272</v>
      </c>
      <c r="H437" s="73" t="s">
        <v>109</v>
      </c>
      <c r="I437" s="72" t="s">
        <v>223</v>
      </c>
      <c r="J437" s="73" t="s">
        <v>677</v>
      </c>
      <c r="K437" s="73" t="s">
        <v>677</v>
      </c>
      <c r="L437" s="74">
        <v>1460.8</v>
      </c>
      <c r="M437" s="74">
        <v>3333.87</v>
      </c>
    </row>
    <row r="438" spans="1:13" ht="14.25" x14ac:dyDescent="0.2">
      <c r="A438" s="3" t="s">
        <v>676</v>
      </c>
      <c r="B438" s="3" t="s">
        <v>676</v>
      </c>
      <c r="C438" s="72" t="s">
        <v>620</v>
      </c>
      <c r="D438" s="73" t="s">
        <v>80</v>
      </c>
      <c r="E438" s="73">
        <v>2018</v>
      </c>
      <c r="F438" s="73" t="s">
        <v>271</v>
      </c>
      <c r="G438" s="73" t="s">
        <v>272</v>
      </c>
      <c r="H438" s="73" t="s">
        <v>25</v>
      </c>
      <c r="I438" s="72" t="s">
        <v>223</v>
      </c>
      <c r="J438" s="73" t="s">
        <v>677</v>
      </c>
      <c r="K438" s="73" t="s">
        <v>677</v>
      </c>
      <c r="L438" s="74">
        <v>1460.8</v>
      </c>
      <c r="M438" s="74">
        <v>3333.87</v>
      </c>
    </row>
    <row r="439" spans="1:13" ht="14.25" x14ac:dyDescent="0.2">
      <c r="A439" s="3" t="s">
        <v>676</v>
      </c>
      <c r="B439" s="3" t="s">
        <v>676</v>
      </c>
      <c r="C439" s="72" t="s">
        <v>620</v>
      </c>
      <c r="D439" s="73" t="s">
        <v>80</v>
      </c>
      <c r="E439" s="73">
        <v>2018</v>
      </c>
      <c r="F439" s="73" t="s">
        <v>271</v>
      </c>
      <c r="G439" s="73" t="s">
        <v>272</v>
      </c>
      <c r="H439" s="73" t="s">
        <v>126</v>
      </c>
      <c r="I439" s="72" t="s">
        <v>223</v>
      </c>
      <c r="J439" s="73" t="s">
        <v>677</v>
      </c>
      <c r="K439" s="73" t="s">
        <v>677</v>
      </c>
      <c r="L439" s="74">
        <v>1460.8</v>
      </c>
      <c r="M439" s="74">
        <v>3333.87</v>
      </c>
    </row>
    <row r="440" spans="1:13" ht="14.25" x14ac:dyDescent="0.2">
      <c r="A440" s="3" t="s">
        <v>676</v>
      </c>
      <c r="B440" s="3" t="s">
        <v>676</v>
      </c>
      <c r="C440" s="72" t="s">
        <v>620</v>
      </c>
      <c r="D440" s="73" t="s">
        <v>80</v>
      </c>
      <c r="E440" s="73">
        <v>2018</v>
      </c>
      <c r="F440" s="73" t="s">
        <v>271</v>
      </c>
      <c r="G440" s="73" t="s">
        <v>272</v>
      </c>
      <c r="H440" s="73" t="s">
        <v>90</v>
      </c>
      <c r="I440" s="72" t="s">
        <v>223</v>
      </c>
      <c r="J440" s="73" t="s">
        <v>677</v>
      </c>
      <c r="K440" s="73" t="s">
        <v>677</v>
      </c>
      <c r="L440" s="74">
        <v>1940.4</v>
      </c>
      <c r="M440" s="74">
        <v>4856.5600000000004</v>
      </c>
    </row>
    <row r="441" spans="1:13" ht="14.25" x14ac:dyDescent="0.2">
      <c r="A441" s="3" t="s">
        <v>676</v>
      </c>
      <c r="B441" s="3" t="s">
        <v>676</v>
      </c>
      <c r="C441" s="72" t="s">
        <v>620</v>
      </c>
      <c r="D441" s="73" t="s">
        <v>80</v>
      </c>
      <c r="E441" s="73">
        <v>2018</v>
      </c>
      <c r="F441" s="73" t="s">
        <v>271</v>
      </c>
      <c r="G441" s="73" t="s">
        <v>272</v>
      </c>
      <c r="H441" s="73" t="s">
        <v>25</v>
      </c>
      <c r="I441" s="72" t="s">
        <v>223</v>
      </c>
      <c r="J441" s="73" t="s">
        <v>677</v>
      </c>
      <c r="K441" s="73" t="s">
        <v>677</v>
      </c>
      <c r="L441" s="74">
        <v>1460.8</v>
      </c>
      <c r="M441" s="74">
        <v>3333.87</v>
      </c>
    </row>
    <row r="442" spans="1:13" ht="14.25" x14ac:dyDescent="0.2">
      <c r="A442" s="3" t="s">
        <v>676</v>
      </c>
      <c r="B442" s="3" t="s">
        <v>676</v>
      </c>
      <c r="C442" s="72" t="s">
        <v>620</v>
      </c>
      <c r="D442" s="73" t="s">
        <v>80</v>
      </c>
      <c r="E442" s="73">
        <v>2018</v>
      </c>
      <c r="F442" s="73" t="s">
        <v>271</v>
      </c>
      <c r="G442" s="73" t="s">
        <v>272</v>
      </c>
      <c r="H442" s="73" t="s">
        <v>90</v>
      </c>
      <c r="I442" s="72" t="s">
        <v>223</v>
      </c>
      <c r="J442" s="73" t="s">
        <v>677</v>
      </c>
      <c r="K442" s="73" t="s">
        <v>677</v>
      </c>
      <c r="L442" s="74">
        <v>1940.4</v>
      </c>
      <c r="M442" s="74">
        <v>4856.5600000000004</v>
      </c>
    </row>
    <row r="443" spans="1:13" ht="14.25" x14ac:dyDescent="0.2">
      <c r="A443" s="3" t="s">
        <v>676</v>
      </c>
      <c r="B443" s="3" t="s">
        <v>676</v>
      </c>
      <c r="C443" s="72" t="s">
        <v>219</v>
      </c>
      <c r="D443" s="73" t="s">
        <v>48</v>
      </c>
      <c r="E443" s="73">
        <v>2016</v>
      </c>
      <c r="F443" s="73" t="s">
        <v>220</v>
      </c>
      <c r="G443" s="73" t="s">
        <v>221</v>
      </c>
      <c r="H443" s="73" t="s">
        <v>47</v>
      </c>
      <c r="I443" s="72" t="s">
        <v>812</v>
      </c>
      <c r="J443" s="73" t="s">
        <v>178</v>
      </c>
      <c r="K443" s="73" t="s">
        <v>178</v>
      </c>
      <c r="L443" s="74">
        <v>1212</v>
      </c>
      <c r="M443" s="74">
        <v>3179.02</v>
      </c>
    </row>
    <row r="444" spans="1:13" ht="14.25" x14ac:dyDescent="0.2">
      <c r="A444" s="3" t="s">
        <v>676</v>
      </c>
      <c r="B444" s="3" t="s">
        <v>676</v>
      </c>
      <c r="C444" s="72" t="s">
        <v>219</v>
      </c>
      <c r="D444" s="73" t="s">
        <v>48</v>
      </c>
      <c r="E444" s="73">
        <v>2016</v>
      </c>
      <c r="F444" s="73" t="s">
        <v>220</v>
      </c>
      <c r="G444" s="73" t="s">
        <v>221</v>
      </c>
      <c r="H444" s="73" t="s">
        <v>47</v>
      </c>
      <c r="I444" s="72" t="s">
        <v>813</v>
      </c>
      <c r="J444" s="73" t="s">
        <v>178</v>
      </c>
      <c r="K444" s="73" t="s">
        <v>178</v>
      </c>
      <c r="L444" s="74">
        <v>1212</v>
      </c>
      <c r="M444" s="74">
        <v>3179.02</v>
      </c>
    </row>
    <row r="445" spans="1:13" ht="14.25" x14ac:dyDescent="0.2">
      <c r="A445" s="3" t="s">
        <v>676</v>
      </c>
      <c r="B445" s="3" t="s">
        <v>676</v>
      </c>
      <c r="C445" s="72" t="s">
        <v>219</v>
      </c>
      <c r="D445" s="73" t="s">
        <v>48</v>
      </c>
      <c r="E445" s="73">
        <v>2016</v>
      </c>
      <c r="F445" s="73" t="s">
        <v>220</v>
      </c>
      <c r="G445" s="73" t="s">
        <v>221</v>
      </c>
      <c r="H445" s="73" t="s">
        <v>47</v>
      </c>
      <c r="I445" s="72" t="s">
        <v>814</v>
      </c>
      <c r="J445" s="73" t="s">
        <v>178</v>
      </c>
      <c r="K445" s="73" t="s">
        <v>178</v>
      </c>
      <c r="L445" s="74">
        <v>1212</v>
      </c>
      <c r="M445" s="74">
        <v>3179.02</v>
      </c>
    </row>
    <row r="446" spans="1:13" ht="14.25" x14ac:dyDescent="0.2">
      <c r="A446" s="3" t="s">
        <v>676</v>
      </c>
      <c r="B446" s="3" t="s">
        <v>676</v>
      </c>
      <c r="C446" s="72" t="s">
        <v>219</v>
      </c>
      <c r="D446" s="73" t="s">
        <v>48</v>
      </c>
      <c r="E446" s="73">
        <v>2016</v>
      </c>
      <c r="F446" s="73" t="s">
        <v>220</v>
      </c>
      <c r="G446" s="73" t="s">
        <v>221</v>
      </c>
      <c r="H446" s="73" t="s">
        <v>47</v>
      </c>
      <c r="I446" s="72" t="s">
        <v>815</v>
      </c>
      <c r="J446" s="73" t="s">
        <v>677</v>
      </c>
      <c r="K446" s="73" t="s">
        <v>677</v>
      </c>
      <c r="L446" s="74">
        <v>1212</v>
      </c>
      <c r="M446" s="74">
        <v>3179.02</v>
      </c>
    </row>
    <row r="447" spans="1:13" ht="14.25" x14ac:dyDescent="0.2">
      <c r="A447" s="3" t="s">
        <v>676</v>
      </c>
      <c r="B447" s="3" t="s">
        <v>676</v>
      </c>
      <c r="C447" s="72" t="s">
        <v>219</v>
      </c>
      <c r="D447" s="73" t="s">
        <v>48</v>
      </c>
      <c r="E447" s="73">
        <v>2016</v>
      </c>
      <c r="F447" s="73" t="s">
        <v>220</v>
      </c>
      <c r="G447" s="73" t="s">
        <v>221</v>
      </c>
      <c r="H447" s="73" t="s">
        <v>47</v>
      </c>
      <c r="I447" s="72" t="s">
        <v>815</v>
      </c>
      <c r="J447" s="73" t="s">
        <v>178</v>
      </c>
      <c r="K447" s="73" t="s">
        <v>178</v>
      </c>
      <c r="L447" s="74">
        <v>1212</v>
      </c>
      <c r="M447" s="74">
        <v>3179.02</v>
      </c>
    </row>
    <row r="448" spans="1:13" ht="14.25" x14ac:dyDescent="0.2">
      <c r="A448" s="3" t="s">
        <v>676</v>
      </c>
      <c r="B448" s="3" t="s">
        <v>676</v>
      </c>
      <c r="C448" s="72" t="s">
        <v>219</v>
      </c>
      <c r="D448" s="73" t="s">
        <v>48</v>
      </c>
      <c r="E448" s="73">
        <v>2016</v>
      </c>
      <c r="F448" s="73" t="s">
        <v>220</v>
      </c>
      <c r="G448" s="73" t="s">
        <v>221</v>
      </c>
      <c r="H448" s="73" t="s">
        <v>47</v>
      </c>
      <c r="I448" s="72" t="s">
        <v>816</v>
      </c>
      <c r="J448" s="73" t="s">
        <v>178</v>
      </c>
      <c r="K448" s="73" t="s">
        <v>178</v>
      </c>
      <c r="L448" s="74">
        <v>1212</v>
      </c>
      <c r="M448" s="74">
        <v>3179.02</v>
      </c>
    </row>
    <row r="449" spans="1:13" ht="14.25" x14ac:dyDescent="0.2">
      <c r="A449" s="3" t="s">
        <v>676</v>
      </c>
      <c r="B449" s="3" t="s">
        <v>676</v>
      </c>
      <c r="C449" s="72" t="s">
        <v>219</v>
      </c>
      <c r="D449" s="73" t="s">
        <v>48</v>
      </c>
      <c r="E449" s="73">
        <v>2016</v>
      </c>
      <c r="F449" s="73" t="s">
        <v>220</v>
      </c>
      <c r="G449" s="73" t="s">
        <v>221</v>
      </c>
      <c r="H449" s="73" t="s">
        <v>47</v>
      </c>
      <c r="I449" s="72" t="s">
        <v>817</v>
      </c>
      <c r="J449" s="73" t="s">
        <v>178</v>
      </c>
      <c r="K449" s="73" t="s">
        <v>178</v>
      </c>
      <c r="L449" s="74">
        <v>1212</v>
      </c>
      <c r="M449" s="74">
        <v>3179.02</v>
      </c>
    </row>
    <row r="450" spans="1:13" ht="14.25" x14ac:dyDescent="0.2">
      <c r="A450" s="3" t="s">
        <v>676</v>
      </c>
      <c r="B450" s="3" t="s">
        <v>676</v>
      </c>
      <c r="C450" s="72" t="s">
        <v>219</v>
      </c>
      <c r="D450" s="73" t="s">
        <v>48</v>
      </c>
      <c r="E450" s="73">
        <v>2016</v>
      </c>
      <c r="F450" s="73" t="s">
        <v>220</v>
      </c>
      <c r="G450" s="73" t="s">
        <v>221</v>
      </c>
      <c r="H450" s="73" t="s">
        <v>47</v>
      </c>
      <c r="I450" s="72" t="s">
        <v>818</v>
      </c>
      <c r="J450" s="73" t="s">
        <v>178</v>
      </c>
      <c r="K450" s="73" t="s">
        <v>178</v>
      </c>
      <c r="L450" s="74">
        <v>1212</v>
      </c>
      <c r="M450" s="74">
        <v>3179.02</v>
      </c>
    </row>
    <row r="451" spans="1:13" ht="14.25" x14ac:dyDescent="0.2">
      <c r="A451" s="3" t="s">
        <v>676</v>
      </c>
      <c r="B451" s="3" t="s">
        <v>676</v>
      </c>
      <c r="C451" s="72" t="s">
        <v>219</v>
      </c>
      <c r="D451" s="73" t="s">
        <v>48</v>
      </c>
      <c r="E451" s="73">
        <v>2016</v>
      </c>
      <c r="F451" s="73" t="s">
        <v>220</v>
      </c>
      <c r="G451" s="73" t="s">
        <v>221</v>
      </c>
      <c r="H451" s="73" t="s">
        <v>47</v>
      </c>
      <c r="I451" s="72" t="s">
        <v>819</v>
      </c>
      <c r="J451" s="73" t="s">
        <v>178</v>
      </c>
      <c r="K451" s="73" t="s">
        <v>178</v>
      </c>
      <c r="L451" s="74">
        <v>1212</v>
      </c>
      <c r="M451" s="74">
        <v>3179.02</v>
      </c>
    </row>
    <row r="452" spans="1:13" ht="14.25" x14ac:dyDescent="0.2">
      <c r="A452" s="3" t="s">
        <v>676</v>
      </c>
      <c r="B452" s="3" t="s">
        <v>676</v>
      </c>
      <c r="C452" s="72" t="s">
        <v>219</v>
      </c>
      <c r="D452" s="73" t="s">
        <v>48</v>
      </c>
      <c r="E452" s="73">
        <v>2016</v>
      </c>
      <c r="F452" s="73" t="s">
        <v>220</v>
      </c>
      <c r="G452" s="73" t="s">
        <v>221</v>
      </c>
      <c r="H452" s="73" t="s">
        <v>47</v>
      </c>
      <c r="I452" s="72" t="s">
        <v>820</v>
      </c>
      <c r="J452" s="73" t="s">
        <v>178</v>
      </c>
      <c r="K452" s="73" t="s">
        <v>178</v>
      </c>
      <c r="L452" s="74">
        <v>1212</v>
      </c>
      <c r="M452" s="74">
        <v>3179.02</v>
      </c>
    </row>
    <row r="453" spans="1:13" ht="14.25" x14ac:dyDescent="0.2">
      <c r="A453" s="3" t="s">
        <v>676</v>
      </c>
      <c r="B453" s="3" t="s">
        <v>676</v>
      </c>
      <c r="C453" s="72" t="s">
        <v>219</v>
      </c>
      <c r="D453" s="73" t="s">
        <v>48</v>
      </c>
      <c r="E453" s="73">
        <v>2016</v>
      </c>
      <c r="F453" s="73" t="s">
        <v>220</v>
      </c>
      <c r="G453" s="73" t="s">
        <v>221</v>
      </c>
      <c r="H453" s="73" t="s">
        <v>47</v>
      </c>
      <c r="I453" s="72" t="s">
        <v>821</v>
      </c>
      <c r="J453" s="73" t="s">
        <v>178</v>
      </c>
      <c r="K453" s="73" t="s">
        <v>178</v>
      </c>
      <c r="L453" s="74">
        <v>1212</v>
      </c>
      <c r="M453" s="74">
        <v>3179.02</v>
      </c>
    </row>
    <row r="454" spans="1:13" ht="14.25" x14ac:dyDescent="0.2">
      <c r="A454" s="3" t="s">
        <v>676</v>
      </c>
      <c r="B454" s="3" t="s">
        <v>676</v>
      </c>
      <c r="C454" s="72" t="s">
        <v>219</v>
      </c>
      <c r="D454" s="73" t="s">
        <v>48</v>
      </c>
      <c r="E454" s="73">
        <v>2016</v>
      </c>
      <c r="F454" s="73" t="s">
        <v>220</v>
      </c>
      <c r="G454" s="73" t="s">
        <v>221</v>
      </c>
      <c r="H454" s="73" t="s">
        <v>47</v>
      </c>
      <c r="I454" s="72" t="s">
        <v>822</v>
      </c>
      <c r="J454" s="73" t="s">
        <v>178</v>
      </c>
      <c r="K454" s="73" t="s">
        <v>178</v>
      </c>
      <c r="L454" s="74">
        <v>1212</v>
      </c>
      <c r="M454" s="74">
        <v>3179.02</v>
      </c>
    </row>
    <row r="455" spans="1:13" ht="14.25" x14ac:dyDescent="0.2">
      <c r="A455" s="3" t="s">
        <v>676</v>
      </c>
      <c r="B455" s="3" t="s">
        <v>676</v>
      </c>
      <c r="C455" s="72" t="s">
        <v>219</v>
      </c>
      <c r="D455" s="73" t="s">
        <v>48</v>
      </c>
      <c r="E455" s="73">
        <v>2016</v>
      </c>
      <c r="F455" s="73" t="s">
        <v>220</v>
      </c>
      <c r="G455" s="73" t="s">
        <v>221</v>
      </c>
      <c r="H455" s="73" t="s">
        <v>47</v>
      </c>
      <c r="I455" s="72" t="s">
        <v>823</v>
      </c>
      <c r="J455" s="73" t="s">
        <v>178</v>
      </c>
      <c r="K455" s="73" t="s">
        <v>178</v>
      </c>
      <c r="L455" s="74">
        <v>1212</v>
      </c>
      <c r="M455" s="74">
        <v>3179.02</v>
      </c>
    </row>
    <row r="456" spans="1:13" ht="14.25" x14ac:dyDescent="0.2">
      <c r="A456" s="3" t="s">
        <v>676</v>
      </c>
      <c r="B456" s="3" t="s">
        <v>676</v>
      </c>
      <c r="C456" s="72" t="s">
        <v>219</v>
      </c>
      <c r="D456" s="73" t="s">
        <v>48</v>
      </c>
      <c r="E456" s="73">
        <v>2016</v>
      </c>
      <c r="F456" s="73" t="s">
        <v>220</v>
      </c>
      <c r="G456" s="73" t="s">
        <v>221</v>
      </c>
      <c r="H456" s="73" t="s">
        <v>47</v>
      </c>
      <c r="I456" s="72" t="s">
        <v>819</v>
      </c>
      <c r="J456" s="73" t="s">
        <v>178</v>
      </c>
      <c r="K456" s="73" t="s">
        <v>178</v>
      </c>
      <c r="L456" s="74">
        <v>1212</v>
      </c>
      <c r="M456" s="74">
        <v>3179.02</v>
      </c>
    </row>
    <row r="457" spans="1:13" ht="14.25" x14ac:dyDescent="0.2">
      <c r="A457" s="3" t="s">
        <v>676</v>
      </c>
      <c r="B457" s="3" t="s">
        <v>676</v>
      </c>
      <c r="C457" s="72" t="s">
        <v>219</v>
      </c>
      <c r="D457" s="73" t="s">
        <v>48</v>
      </c>
      <c r="E457" s="73">
        <v>2016</v>
      </c>
      <c r="F457" s="73" t="s">
        <v>220</v>
      </c>
      <c r="G457" s="73" t="s">
        <v>221</v>
      </c>
      <c r="H457" s="73" t="s">
        <v>47</v>
      </c>
      <c r="I457" s="72" t="s">
        <v>824</v>
      </c>
      <c r="J457" s="73" t="s">
        <v>178</v>
      </c>
      <c r="K457" s="73" t="s">
        <v>178</v>
      </c>
      <c r="L457" s="74">
        <v>1212</v>
      </c>
      <c r="M457" s="74">
        <v>3179.02</v>
      </c>
    </row>
    <row r="458" spans="1:13" ht="14.25" x14ac:dyDescent="0.2">
      <c r="A458" s="3" t="s">
        <v>676</v>
      </c>
      <c r="B458" s="3" t="s">
        <v>676</v>
      </c>
      <c r="C458" s="72" t="s">
        <v>219</v>
      </c>
      <c r="D458" s="73" t="s">
        <v>48</v>
      </c>
      <c r="E458" s="73">
        <v>2016</v>
      </c>
      <c r="F458" s="73" t="s">
        <v>220</v>
      </c>
      <c r="G458" s="73" t="s">
        <v>221</v>
      </c>
      <c r="H458" s="73" t="s">
        <v>47</v>
      </c>
      <c r="I458" s="72" t="s">
        <v>825</v>
      </c>
      <c r="J458" s="73" t="s">
        <v>178</v>
      </c>
      <c r="K458" s="73" t="s">
        <v>178</v>
      </c>
      <c r="L458" s="74">
        <v>1212</v>
      </c>
      <c r="M458" s="74">
        <v>3179.02</v>
      </c>
    </row>
    <row r="459" spans="1:13" ht="14.25" x14ac:dyDescent="0.2">
      <c r="A459" s="3" t="s">
        <v>676</v>
      </c>
      <c r="B459" s="3" t="s">
        <v>676</v>
      </c>
      <c r="C459" s="72" t="s">
        <v>219</v>
      </c>
      <c r="D459" s="73" t="s">
        <v>48</v>
      </c>
      <c r="E459" s="73">
        <v>2016</v>
      </c>
      <c r="F459" s="73" t="s">
        <v>220</v>
      </c>
      <c r="G459" s="73" t="s">
        <v>221</v>
      </c>
      <c r="H459" s="73" t="s">
        <v>47</v>
      </c>
      <c r="I459" s="72" t="s">
        <v>826</v>
      </c>
      <c r="J459" s="73" t="s">
        <v>178</v>
      </c>
      <c r="K459" s="73" t="s">
        <v>178</v>
      </c>
      <c r="L459" s="74">
        <v>1212</v>
      </c>
      <c r="M459" s="74">
        <v>3179.02</v>
      </c>
    </row>
    <row r="460" spans="1:13" ht="14.25" x14ac:dyDescent="0.2">
      <c r="A460" s="3" t="s">
        <v>676</v>
      </c>
      <c r="B460" s="3" t="s">
        <v>676</v>
      </c>
      <c r="C460" s="72" t="s">
        <v>219</v>
      </c>
      <c r="D460" s="73" t="s">
        <v>48</v>
      </c>
      <c r="E460" s="73">
        <v>2016</v>
      </c>
      <c r="F460" s="73" t="s">
        <v>220</v>
      </c>
      <c r="G460" s="73" t="s">
        <v>221</v>
      </c>
      <c r="H460" s="73" t="s">
        <v>47</v>
      </c>
      <c r="I460" s="72" t="s">
        <v>827</v>
      </c>
      <c r="J460" s="73" t="s">
        <v>178</v>
      </c>
      <c r="K460" s="73" t="s">
        <v>178</v>
      </c>
      <c r="L460" s="74">
        <v>1212</v>
      </c>
      <c r="M460" s="74">
        <v>3179.02</v>
      </c>
    </row>
    <row r="461" spans="1:13" ht="14.25" x14ac:dyDescent="0.2">
      <c r="A461" s="3" t="s">
        <v>676</v>
      </c>
      <c r="B461" s="3" t="s">
        <v>676</v>
      </c>
      <c r="C461" s="72" t="s">
        <v>219</v>
      </c>
      <c r="D461" s="73" t="s">
        <v>48</v>
      </c>
      <c r="E461" s="73">
        <v>2016</v>
      </c>
      <c r="F461" s="73" t="s">
        <v>220</v>
      </c>
      <c r="G461" s="73" t="s">
        <v>221</v>
      </c>
      <c r="H461" s="73" t="s">
        <v>47</v>
      </c>
      <c r="I461" s="72" t="s">
        <v>815</v>
      </c>
      <c r="J461" s="73" t="s">
        <v>178</v>
      </c>
      <c r="K461" s="73" t="s">
        <v>178</v>
      </c>
      <c r="L461" s="74">
        <v>1212</v>
      </c>
      <c r="M461" s="74">
        <v>3179.02</v>
      </c>
    </row>
    <row r="462" spans="1:13" ht="14.25" x14ac:dyDescent="0.2">
      <c r="A462" s="3" t="s">
        <v>676</v>
      </c>
      <c r="B462" s="3" t="s">
        <v>676</v>
      </c>
      <c r="C462" s="72" t="s">
        <v>219</v>
      </c>
      <c r="D462" s="73" t="s">
        <v>48</v>
      </c>
      <c r="E462" s="73">
        <v>2016</v>
      </c>
      <c r="F462" s="73" t="s">
        <v>220</v>
      </c>
      <c r="G462" s="73" t="s">
        <v>221</v>
      </c>
      <c r="H462" s="73" t="s">
        <v>47</v>
      </c>
      <c r="I462" s="72" t="s">
        <v>828</v>
      </c>
      <c r="J462" s="73" t="s">
        <v>178</v>
      </c>
      <c r="K462" s="73" t="s">
        <v>178</v>
      </c>
      <c r="L462" s="74">
        <v>1212</v>
      </c>
      <c r="M462" s="74">
        <v>3179.02</v>
      </c>
    </row>
    <row r="463" spans="1:13" ht="14.25" x14ac:dyDescent="0.2">
      <c r="A463" s="3" t="s">
        <v>676</v>
      </c>
      <c r="B463" s="3" t="s">
        <v>676</v>
      </c>
      <c r="C463" s="72" t="s">
        <v>219</v>
      </c>
      <c r="D463" s="73" t="s">
        <v>48</v>
      </c>
      <c r="E463" s="73">
        <v>2016</v>
      </c>
      <c r="F463" s="73" t="s">
        <v>220</v>
      </c>
      <c r="G463" s="73" t="s">
        <v>221</v>
      </c>
      <c r="H463" s="73" t="s">
        <v>47</v>
      </c>
      <c r="I463" s="72" t="s">
        <v>825</v>
      </c>
      <c r="J463" s="73" t="s">
        <v>178</v>
      </c>
      <c r="K463" s="73" t="s">
        <v>178</v>
      </c>
      <c r="L463" s="74">
        <v>1212</v>
      </c>
      <c r="M463" s="74">
        <v>3179.02</v>
      </c>
    </row>
    <row r="464" spans="1:13" ht="14.25" x14ac:dyDescent="0.2">
      <c r="A464" s="3" t="s">
        <v>676</v>
      </c>
      <c r="B464" s="3" t="s">
        <v>676</v>
      </c>
      <c r="C464" s="72" t="s">
        <v>219</v>
      </c>
      <c r="D464" s="73" t="s">
        <v>48</v>
      </c>
      <c r="E464" s="73">
        <v>2016</v>
      </c>
      <c r="F464" s="73" t="s">
        <v>220</v>
      </c>
      <c r="G464" s="73" t="s">
        <v>221</v>
      </c>
      <c r="H464" s="73" t="s">
        <v>47</v>
      </c>
      <c r="I464" s="72" t="s">
        <v>829</v>
      </c>
      <c r="J464" s="73" t="s">
        <v>178</v>
      </c>
      <c r="K464" s="73" t="s">
        <v>178</v>
      </c>
      <c r="L464" s="74">
        <v>1212</v>
      </c>
      <c r="M464" s="74">
        <v>3179.02</v>
      </c>
    </row>
    <row r="465" spans="1:13" ht="14.25" x14ac:dyDescent="0.2">
      <c r="A465" s="3" t="s">
        <v>676</v>
      </c>
      <c r="B465" s="3" t="s">
        <v>676</v>
      </c>
      <c r="C465" s="72" t="s">
        <v>219</v>
      </c>
      <c r="D465" s="73" t="s">
        <v>48</v>
      </c>
      <c r="E465" s="73">
        <v>2016</v>
      </c>
      <c r="F465" s="73" t="s">
        <v>220</v>
      </c>
      <c r="G465" s="73" t="s">
        <v>221</v>
      </c>
      <c r="H465" s="73" t="s">
        <v>47</v>
      </c>
      <c r="I465" s="72" t="s">
        <v>819</v>
      </c>
      <c r="J465" s="73" t="s">
        <v>178</v>
      </c>
      <c r="K465" s="73" t="s">
        <v>178</v>
      </c>
      <c r="L465" s="74">
        <v>1212</v>
      </c>
      <c r="M465" s="74">
        <v>3179.02</v>
      </c>
    </row>
    <row r="466" spans="1:13" ht="14.25" x14ac:dyDescent="0.2">
      <c r="A466" s="3" t="s">
        <v>676</v>
      </c>
      <c r="B466" s="3" t="s">
        <v>676</v>
      </c>
      <c r="C466" s="72" t="s">
        <v>219</v>
      </c>
      <c r="D466" s="73" t="s">
        <v>48</v>
      </c>
      <c r="E466" s="73">
        <v>2016</v>
      </c>
      <c r="F466" s="73" t="s">
        <v>220</v>
      </c>
      <c r="G466" s="73" t="s">
        <v>221</v>
      </c>
      <c r="H466" s="73" t="s">
        <v>47</v>
      </c>
      <c r="I466" s="72" t="s">
        <v>830</v>
      </c>
      <c r="J466" s="73" t="s">
        <v>178</v>
      </c>
      <c r="K466" s="73" t="s">
        <v>178</v>
      </c>
      <c r="L466" s="74">
        <v>1212</v>
      </c>
      <c r="M466" s="74">
        <v>3179.02</v>
      </c>
    </row>
    <row r="467" spans="1:13" ht="14.25" x14ac:dyDescent="0.2">
      <c r="A467" s="3" t="s">
        <v>676</v>
      </c>
      <c r="B467" s="3" t="s">
        <v>676</v>
      </c>
      <c r="C467" s="72" t="s">
        <v>219</v>
      </c>
      <c r="D467" s="73" t="s">
        <v>48</v>
      </c>
      <c r="E467" s="73">
        <v>2016</v>
      </c>
      <c r="F467" s="73" t="s">
        <v>220</v>
      </c>
      <c r="G467" s="73" t="s">
        <v>221</v>
      </c>
      <c r="H467" s="73" t="s">
        <v>120</v>
      </c>
      <c r="I467" s="72" t="s">
        <v>824</v>
      </c>
      <c r="J467" s="73" t="s">
        <v>178</v>
      </c>
      <c r="K467" s="73" t="s">
        <v>178</v>
      </c>
      <c r="L467" s="74">
        <v>2350.87</v>
      </c>
      <c r="M467" s="74">
        <v>5638.94</v>
      </c>
    </row>
    <row r="468" spans="1:13" ht="14.25" x14ac:dyDescent="0.2">
      <c r="A468" s="3" t="s">
        <v>676</v>
      </c>
      <c r="B468" s="3" t="s">
        <v>676</v>
      </c>
      <c r="C468" s="72" t="s">
        <v>219</v>
      </c>
      <c r="D468" s="73" t="s">
        <v>48</v>
      </c>
      <c r="E468" s="73">
        <v>2016</v>
      </c>
      <c r="F468" s="73" t="s">
        <v>220</v>
      </c>
      <c r="G468" s="73" t="s">
        <v>221</v>
      </c>
      <c r="H468" s="73" t="s">
        <v>47</v>
      </c>
      <c r="I468" s="72" t="s">
        <v>831</v>
      </c>
      <c r="J468" s="73" t="s">
        <v>178</v>
      </c>
      <c r="K468" s="73" t="s">
        <v>178</v>
      </c>
      <c r="L468" s="74">
        <v>1212</v>
      </c>
      <c r="M468" s="74">
        <v>3179.02</v>
      </c>
    </row>
    <row r="469" spans="1:13" ht="14.25" x14ac:dyDescent="0.2">
      <c r="A469" s="3" t="s">
        <v>676</v>
      </c>
      <c r="B469" s="3" t="s">
        <v>676</v>
      </c>
      <c r="C469" s="72" t="s">
        <v>219</v>
      </c>
      <c r="D469" s="73" t="s">
        <v>48</v>
      </c>
      <c r="E469" s="73">
        <v>2016</v>
      </c>
      <c r="F469" s="73" t="s">
        <v>220</v>
      </c>
      <c r="G469" s="73" t="s">
        <v>221</v>
      </c>
      <c r="H469" s="73" t="s">
        <v>47</v>
      </c>
      <c r="I469" s="72" t="s">
        <v>819</v>
      </c>
      <c r="J469" s="73" t="s">
        <v>178</v>
      </c>
      <c r="K469" s="73" t="s">
        <v>178</v>
      </c>
      <c r="L469" s="74">
        <v>1212</v>
      </c>
      <c r="M469" s="74">
        <v>3179.02</v>
      </c>
    </row>
    <row r="470" spans="1:13" ht="14.25" x14ac:dyDescent="0.2">
      <c r="A470" s="3" t="s">
        <v>676</v>
      </c>
      <c r="B470" s="3" t="s">
        <v>676</v>
      </c>
      <c r="C470" s="72" t="s">
        <v>219</v>
      </c>
      <c r="D470" s="73" t="s">
        <v>48</v>
      </c>
      <c r="E470" s="73">
        <v>2016</v>
      </c>
      <c r="F470" s="73" t="s">
        <v>220</v>
      </c>
      <c r="G470" s="73" t="s">
        <v>221</v>
      </c>
      <c r="H470" s="73" t="s">
        <v>47</v>
      </c>
      <c r="I470" s="72" t="s">
        <v>230</v>
      </c>
      <c r="J470" s="73" t="s">
        <v>178</v>
      </c>
      <c r="K470" s="73" t="s">
        <v>178</v>
      </c>
      <c r="L470" s="74">
        <v>1212</v>
      </c>
      <c r="M470" s="74">
        <v>3179.02</v>
      </c>
    </row>
    <row r="471" spans="1:13" ht="14.25" x14ac:dyDescent="0.2">
      <c r="A471" s="3" t="s">
        <v>676</v>
      </c>
      <c r="B471" s="3" t="s">
        <v>676</v>
      </c>
      <c r="C471" s="72" t="s">
        <v>219</v>
      </c>
      <c r="D471" s="73" t="s">
        <v>48</v>
      </c>
      <c r="E471" s="73">
        <v>2016</v>
      </c>
      <c r="F471" s="73" t="s">
        <v>220</v>
      </c>
      <c r="G471" s="73" t="s">
        <v>221</v>
      </c>
      <c r="H471" s="73" t="s">
        <v>47</v>
      </c>
      <c r="I471" s="72" t="s">
        <v>228</v>
      </c>
      <c r="J471" s="73" t="s">
        <v>178</v>
      </c>
      <c r="K471" s="73" t="s">
        <v>178</v>
      </c>
      <c r="L471" s="74">
        <v>1212</v>
      </c>
      <c r="M471" s="74">
        <v>3179.02</v>
      </c>
    </row>
    <row r="472" spans="1:13" ht="14.25" x14ac:dyDescent="0.2">
      <c r="A472" s="3" t="s">
        <v>676</v>
      </c>
      <c r="B472" s="3" t="s">
        <v>676</v>
      </c>
      <c r="C472" s="72" t="s">
        <v>219</v>
      </c>
      <c r="D472" s="73" t="s">
        <v>48</v>
      </c>
      <c r="E472" s="73">
        <v>2016</v>
      </c>
      <c r="F472" s="73" t="s">
        <v>220</v>
      </c>
      <c r="G472" s="73" t="s">
        <v>221</v>
      </c>
      <c r="H472" s="73" t="s">
        <v>47</v>
      </c>
      <c r="I472" s="72" t="s">
        <v>186</v>
      </c>
      <c r="J472" s="73" t="s">
        <v>178</v>
      </c>
      <c r="K472" s="73" t="s">
        <v>178</v>
      </c>
      <c r="L472" s="74">
        <v>1212</v>
      </c>
      <c r="M472" s="74">
        <v>3179.02</v>
      </c>
    </row>
    <row r="473" spans="1:13" ht="14.25" x14ac:dyDescent="0.2">
      <c r="A473" s="3" t="s">
        <v>676</v>
      </c>
      <c r="B473" s="3" t="s">
        <v>676</v>
      </c>
      <c r="C473" s="72" t="s">
        <v>219</v>
      </c>
      <c r="D473" s="73" t="s">
        <v>48</v>
      </c>
      <c r="E473" s="73">
        <v>2016</v>
      </c>
      <c r="F473" s="73" t="s">
        <v>220</v>
      </c>
      <c r="G473" s="73" t="s">
        <v>221</v>
      </c>
      <c r="H473" s="73" t="s">
        <v>47</v>
      </c>
      <c r="I473" s="72" t="s">
        <v>223</v>
      </c>
      <c r="J473" s="73" t="s">
        <v>178</v>
      </c>
      <c r="K473" s="73" t="s">
        <v>178</v>
      </c>
      <c r="L473" s="74">
        <v>1212</v>
      </c>
      <c r="M473" s="74">
        <v>3179.02</v>
      </c>
    </row>
    <row r="474" spans="1:13" ht="14.25" x14ac:dyDescent="0.2">
      <c r="A474" s="3" t="s">
        <v>676</v>
      </c>
      <c r="B474" s="3" t="s">
        <v>676</v>
      </c>
      <c r="C474" s="72" t="s">
        <v>219</v>
      </c>
      <c r="D474" s="73" t="s">
        <v>48</v>
      </c>
      <c r="E474" s="73">
        <v>2016</v>
      </c>
      <c r="F474" s="73" t="s">
        <v>220</v>
      </c>
      <c r="G474" s="73" t="s">
        <v>221</v>
      </c>
      <c r="H474" s="73" t="s">
        <v>47</v>
      </c>
      <c r="I474" s="72" t="s">
        <v>231</v>
      </c>
      <c r="J474" s="73" t="s">
        <v>178</v>
      </c>
      <c r="K474" s="73" t="s">
        <v>178</v>
      </c>
      <c r="L474" s="74">
        <v>1212</v>
      </c>
      <c r="M474" s="74">
        <v>3179.02</v>
      </c>
    </row>
    <row r="475" spans="1:13" ht="14.25" x14ac:dyDescent="0.2">
      <c r="A475" s="3" t="s">
        <v>676</v>
      </c>
      <c r="B475" s="3" t="s">
        <v>676</v>
      </c>
      <c r="C475" s="72" t="s">
        <v>219</v>
      </c>
      <c r="D475" s="73" t="s">
        <v>48</v>
      </c>
      <c r="E475" s="73">
        <v>2016</v>
      </c>
      <c r="F475" s="73" t="s">
        <v>220</v>
      </c>
      <c r="G475" s="73" t="s">
        <v>221</v>
      </c>
      <c r="H475" s="73" t="s">
        <v>47</v>
      </c>
      <c r="I475" s="72" t="s">
        <v>186</v>
      </c>
      <c r="J475" s="73" t="s">
        <v>178</v>
      </c>
      <c r="K475" s="73" t="s">
        <v>178</v>
      </c>
      <c r="L475" s="74">
        <v>1212</v>
      </c>
      <c r="M475" s="74">
        <v>3179.02</v>
      </c>
    </row>
    <row r="476" spans="1:13" ht="14.25" x14ac:dyDescent="0.2">
      <c r="A476" s="3" t="s">
        <v>676</v>
      </c>
      <c r="B476" s="3" t="s">
        <v>676</v>
      </c>
      <c r="C476" s="72" t="s">
        <v>219</v>
      </c>
      <c r="D476" s="73" t="s">
        <v>48</v>
      </c>
      <c r="E476" s="73">
        <v>2016</v>
      </c>
      <c r="F476" s="73" t="s">
        <v>220</v>
      </c>
      <c r="G476" s="73" t="s">
        <v>221</v>
      </c>
      <c r="H476" s="73" t="s">
        <v>47</v>
      </c>
      <c r="I476" s="72" t="s">
        <v>228</v>
      </c>
      <c r="J476" s="73" t="s">
        <v>677</v>
      </c>
      <c r="K476" s="73" t="s">
        <v>677</v>
      </c>
      <c r="L476" s="74">
        <v>1212</v>
      </c>
      <c r="M476" s="74">
        <v>3179.02</v>
      </c>
    </row>
    <row r="477" spans="1:13" ht="14.25" x14ac:dyDescent="0.2">
      <c r="A477" s="3" t="s">
        <v>676</v>
      </c>
      <c r="B477" s="3" t="s">
        <v>676</v>
      </c>
      <c r="C477" s="72" t="s">
        <v>219</v>
      </c>
      <c r="D477" s="73" t="s">
        <v>48</v>
      </c>
      <c r="E477" s="73">
        <v>2016</v>
      </c>
      <c r="F477" s="73" t="s">
        <v>220</v>
      </c>
      <c r="G477" s="73" t="s">
        <v>221</v>
      </c>
      <c r="H477" s="73" t="s">
        <v>47</v>
      </c>
      <c r="I477" s="72" t="s">
        <v>229</v>
      </c>
      <c r="J477" s="73" t="s">
        <v>178</v>
      </c>
      <c r="K477" s="73" t="s">
        <v>178</v>
      </c>
      <c r="L477" s="74">
        <v>1212</v>
      </c>
      <c r="M477" s="74">
        <v>3179.02</v>
      </c>
    </row>
    <row r="478" spans="1:13" ht="14.25" x14ac:dyDescent="0.2">
      <c r="A478" s="3" t="s">
        <v>676</v>
      </c>
      <c r="B478" s="3" t="s">
        <v>676</v>
      </c>
      <c r="C478" s="72" t="s">
        <v>219</v>
      </c>
      <c r="D478" s="73" t="s">
        <v>48</v>
      </c>
      <c r="E478" s="73">
        <v>2016</v>
      </c>
      <c r="F478" s="73" t="s">
        <v>220</v>
      </c>
      <c r="G478" s="73" t="s">
        <v>221</v>
      </c>
      <c r="H478" s="73" t="s">
        <v>47</v>
      </c>
      <c r="I478" s="72" t="s">
        <v>224</v>
      </c>
      <c r="J478" s="73" t="s">
        <v>677</v>
      </c>
      <c r="K478" s="73" t="s">
        <v>677</v>
      </c>
      <c r="L478" s="74">
        <v>1212</v>
      </c>
      <c r="M478" s="74">
        <v>3179.02</v>
      </c>
    </row>
    <row r="479" spans="1:13" ht="14.25" x14ac:dyDescent="0.2">
      <c r="A479" s="3" t="s">
        <v>676</v>
      </c>
      <c r="B479" s="3" t="s">
        <v>676</v>
      </c>
      <c r="C479" s="72" t="s">
        <v>219</v>
      </c>
      <c r="D479" s="73" t="s">
        <v>48</v>
      </c>
      <c r="E479" s="73">
        <v>2016</v>
      </c>
      <c r="F479" s="73" t="s">
        <v>220</v>
      </c>
      <c r="G479" s="73" t="s">
        <v>221</v>
      </c>
      <c r="H479" s="73" t="s">
        <v>47</v>
      </c>
      <c r="I479" s="72" t="s">
        <v>226</v>
      </c>
      <c r="J479" s="73" t="s">
        <v>178</v>
      </c>
      <c r="K479" s="73" t="s">
        <v>178</v>
      </c>
      <c r="L479" s="74">
        <v>1212</v>
      </c>
      <c r="M479" s="74">
        <v>3179.02</v>
      </c>
    </row>
    <row r="480" spans="1:13" ht="14.25" x14ac:dyDescent="0.2">
      <c r="A480" s="3" t="s">
        <v>676</v>
      </c>
      <c r="B480" s="3" t="s">
        <v>676</v>
      </c>
      <c r="C480" s="72" t="s">
        <v>219</v>
      </c>
      <c r="D480" s="73" t="s">
        <v>48</v>
      </c>
      <c r="E480" s="73">
        <v>2016</v>
      </c>
      <c r="F480" s="73" t="s">
        <v>220</v>
      </c>
      <c r="G480" s="73" t="s">
        <v>221</v>
      </c>
      <c r="H480" s="73" t="s">
        <v>47</v>
      </c>
      <c r="I480" s="72" t="s">
        <v>232</v>
      </c>
      <c r="J480" s="73" t="s">
        <v>178</v>
      </c>
      <c r="K480" s="73" t="s">
        <v>178</v>
      </c>
      <c r="L480" s="74">
        <v>1212</v>
      </c>
      <c r="M480" s="74">
        <v>3179.02</v>
      </c>
    </row>
    <row r="481" spans="1:13" ht="14.25" x14ac:dyDescent="0.2">
      <c r="A481" s="3" t="s">
        <v>676</v>
      </c>
      <c r="B481" s="3" t="s">
        <v>676</v>
      </c>
      <c r="C481" s="72" t="s">
        <v>219</v>
      </c>
      <c r="D481" s="73" t="s">
        <v>48</v>
      </c>
      <c r="E481" s="73">
        <v>2016</v>
      </c>
      <c r="F481" s="73" t="s">
        <v>220</v>
      </c>
      <c r="G481" s="73" t="s">
        <v>221</v>
      </c>
      <c r="H481" s="73" t="s">
        <v>47</v>
      </c>
      <c r="I481" s="72" t="s">
        <v>223</v>
      </c>
      <c r="J481" s="73" t="s">
        <v>178</v>
      </c>
      <c r="K481" s="73" t="s">
        <v>178</v>
      </c>
      <c r="L481" s="74">
        <v>1212</v>
      </c>
      <c r="M481" s="74">
        <v>3179.02</v>
      </c>
    </row>
    <row r="482" spans="1:13" ht="14.25" x14ac:dyDescent="0.2">
      <c r="A482" s="3" t="s">
        <v>676</v>
      </c>
      <c r="B482" s="3" t="s">
        <v>676</v>
      </c>
      <c r="C482" s="72" t="s">
        <v>219</v>
      </c>
      <c r="D482" s="73" t="s">
        <v>48</v>
      </c>
      <c r="E482" s="73">
        <v>2016</v>
      </c>
      <c r="F482" s="73" t="s">
        <v>220</v>
      </c>
      <c r="G482" s="73" t="s">
        <v>221</v>
      </c>
      <c r="H482" s="73" t="s">
        <v>47</v>
      </c>
      <c r="I482" s="72" t="s">
        <v>191</v>
      </c>
      <c r="J482" s="73" t="s">
        <v>178</v>
      </c>
      <c r="K482" s="73" t="s">
        <v>178</v>
      </c>
      <c r="L482" s="74">
        <v>1212</v>
      </c>
      <c r="M482" s="74">
        <v>3179.02</v>
      </c>
    </row>
    <row r="483" spans="1:13" ht="14.25" x14ac:dyDescent="0.2">
      <c r="A483" s="3" t="s">
        <v>676</v>
      </c>
      <c r="B483" s="3" t="s">
        <v>676</v>
      </c>
      <c r="C483" s="72" t="s">
        <v>219</v>
      </c>
      <c r="D483" s="73" t="s">
        <v>48</v>
      </c>
      <c r="E483" s="73">
        <v>2016</v>
      </c>
      <c r="F483" s="73" t="s">
        <v>220</v>
      </c>
      <c r="G483" s="73" t="s">
        <v>221</v>
      </c>
      <c r="H483" s="73" t="s">
        <v>47</v>
      </c>
      <c r="I483" s="72" t="s">
        <v>230</v>
      </c>
      <c r="J483" s="73" t="s">
        <v>178</v>
      </c>
      <c r="K483" s="73" t="s">
        <v>178</v>
      </c>
      <c r="L483" s="74">
        <v>1212</v>
      </c>
      <c r="M483" s="74">
        <v>3179.02</v>
      </c>
    </row>
    <row r="484" spans="1:13" ht="14.25" x14ac:dyDescent="0.2">
      <c r="A484" s="3" t="s">
        <v>676</v>
      </c>
      <c r="B484" s="3" t="s">
        <v>676</v>
      </c>
      <c r="C484" s="72" t="s">
        <v>219</v>
      </c>
      <c r="D484" s="73" t="s">
        <v>48</v>
      </c>
      <c r="E484" s="73">
        <v>2016</v>
      </c>
      <c r="F484" s="73" t="s">
        <v>220</v>
      </c>
      <c r="G484" s="73" t="s">
        <v>221</v>
      </c>
      <c r="H484" s="73" t="s">
        <v>47</v>
      </c>
      <c r="I484" s="72" t="s">
        <v>232</v>
      </c>
      <c r="J484" s="73" t="s">
        <v>178</v>
      </c>
      <c r="K484" s="73" t="s">
        <v>178</v>
      </c>
      <c r="L484" s="74">
        <v>1212</v>
      </c>
      <c r="M484" s="74">
        <v>3179.02</v>
      </c>
    </row>
    <row r="485" spans="1:13" ht="14.25" x14ac:dyDescent="0.2">
      <c r="A485" s="3" t="s">
        <v>676</v>
      </c>
      <c r="B485" s="3" t="s">
        <v>676</v>
      </c>
      <c r="C485" s="72" t="s">
        <v>401</v>
      </c>
      <c r="D485" s="73" t="s">
        <v>45</v>
      </c>
      <c r="E485" s="73">
        <v>2018</v>
      </c>
      <c r="F485" s="73" t="s">
        <v>159</v>
      </c>
      <c r="G485" s="73" t="s">
        <v>160</v>
      </c>
      <c r="H485" s="73" t="s">
        <v>0</v>
      </c>
      <c r="I485" s="72" t="s">
        <v>832</v>
      </c>
      <c r="J485" s="73" t="s">
        <v>677</v>
      </c>
      <c r="K485" s="73" t="s">
        <v>677</v>
      </c>
      <c r="L485" s="74">
        <v>2248.5</v>
      </c>
      <c r="M485" s="74">
        <v>4541.18</v>
      </c>
    </row>
    <row r="486" spans="1:13" ht="14.25" x14ac:dyDescent="0.2">
      <c r="A486" s="3" t="s">
        <v>676</v>
      </c>
      <c r="B486" s="3" t="s">
        <v>676</v>
      </c>
      <c r="C486" s="72" t="s">
        <v>401</v>
      </c>
      <c r="D486" s="73" t="s">
        <v>45</v>
      </c>
      <c r="E486" s="73">
        <v>2018</v>
      </c>
      <c r="F486" s="73" t="s">
        <v>159</v>
      </c>
      <c r="G486" s="73" t="s">
        <v>160</v>
      </c>
      <c r="H486" s="73" t="s">
        <v>7</v>
      </c>
      <c r="I486" s="72" t="s">
        <v>833</v>
      </c>
      <c r="J486" s="73" t="s">
        <v>677</v>
      </c>
      <c r="K486" s="73" t="s">
        <v>677</v>
      </c>
      <c r="L486" s="74">
        <v>1326.25</v>
      </c>
      <c r="M486" s="74">
        <v>2601.58</v>
      </c>
    </row>
    <row r="487" spans="1:13" ht="14.25" x14ac:dyDescent="0.2">
      <c r="A487" s="3" t="s">
        <v>676</v>
      </c>
      <c r="B487" s="3" t="s">
        <v>676</v>
      </c>
      <c r="C487" s="72" t="s">
        <v>401</v>
      </c>
      <c r="D487" s="73" t="s">
        <v>45</v>
      </c>
      <c r="E487" s="73">
        <v>2018</v>
      </c>
      <c r="F487" s="73" t="s">
        <v>159</v>
      </c>
      <c r="G487" s="73" t="s">
        <v>160</v>
      </c>
      <c r="H487" s="73" t="s">
        <v>29</v>
      </c>
      <c r="I487" s="72" t="s">
        <v>834</v>
      </c>
      <c r="J487" s="73" t="s">
        <v>677</v>
      </c>
      <c r="K487" s="73" t="s">
        <v>677</v>
      </c>
      <c r="L487" s="74">
        <v>1326.25</v>
      </c>
      <c r="M487" s="74">
        <v>2601.58</v>
      </c>
    </row>
    <row r="488" spans="1:13" ht="14.25" x14ac:dyDescent="0.2">
      <c r="A488" s="3" t="s">
        <v>676</v>
      </c>
      <c r="B488" s="3" t="s">
        <v>676</v>
      </c>
      <c r="C488" s="72" t="s">
        <v>401</v>
      </c>
      <c r="D488" s="73" t="s">
        <v>45</v>
      </c>
      <c r="E488" s="73">
        <v>2018</v>
      </c>
      <c r="F488" s="73" t="s">
        <v>159</v>
      </c>
      <c r="G488" s="73" t="s">
        <v>160</v>
      </c>
      <c r="H488" s="73" t="s">
        <v>29</v>
      </c>
      <c r="I488" s="72" t="s">
        <v>835</v>
      </c>
      <c r="J488" s="73" t="s">
        <v>677</v>
      </c>
      <c r="K488" s="73" t="s">
        <v>677</v>
      </c>
      <c r="L488" s="74">
        <v>1326.25</v>
      </c>
      <c r="M488" s="74">
        <v>2601.58</v>
      </c>
    </row>
    <row r="489" spans="1:13" ht="14.25" x14ac:dyDescent="0.2">
      <c r="A489" s="3" t="s">
        <v>676</v>
      </c>
      <c r="B489" s="3" t="s">
        <v>676</v>
      </c>
      <c r="C489" s="72" t="s">
        <v>401</v>
      </c>
      <c r="D489" s="73" t="s">
        <v>45</v>
      </c>
      <c r="E489" s="73">
        <v>2018</v>
      </c>
      <c r="F489" s="73" t="s">
        <v>159</v>
      </c>
      <c r="G489" s="73" t="s">
        <v>160</v>
      </c>
      <c r="H489" s="73" t="s">
        <v>7</v>
      </c>
      <c r="I489" s="72" t="s">
        <v>398</v>
      </c>
      <c r="J489" s="73" t="s">
        <v>677</v>
      </c>
      <c r="K489" s="73" t="s">
        <v>677</v>
      </c>
      <c r="L489" s="74">
        <v>1326.25</v>
      </c>
      <c r="M489" s="74">
        <v>2601.58</v>
      </c>
    </row>
    <row r="490" spans="1:13" ht="14.25" x14ac:dyDescent="0.2">
      <c r="A490" s="3" t="s">
        <v>676</v>
      </c>
      <c r="B490" s="3" t="s">
        <v>676</v>
      </c>
      <c r="C490" s="72" t="s">
        <v>401</v>
      </c>
      <c r="D490" s="73" t="s">
        <v>45</v>
      </c>
      <c r="E490" s="73">
        <v>2018</v>
      </c>
      <c r="F490" s="73" t="s">
        <v>159</v>
      </c>
      <c r="G490" s="73" t="s">
        <v>160</v>
      </c>
      <c r="H490" s="73" t="s">
        <v>7</v>
      </c>
      <c r="I490" s="72" t="s">
        <v>398</v>
      </c>
      <c r="J490" s="73" t="s">
        <v>677</v>
      </c>
      <c r="K490" s="73" t="s">
        <v>677</v>
      </c>
      <c r="L490" s="74">
        <v>1727</v>
      </c>
      <c r="M490" s="74">
        <v>2407.96</v>
      </c>
    </row>
    <row r="491" spans="1:13" ht="14.25" x14ac:dyDescent="0.2">
      <c r="A491" s="3" t="s">
        <v>676</v>
      </c>
      <c r="B491" s="3" t="s">
        <v>676</v>
      </c>
      <c r="C491" s="72" t="s">
        <v>401</v>
      </c>
      <c r="D491" s="73" t="s">
        <v>45</v>
      </c>
      <c r="E491" s="73">
        <v>2018</v>
      </c>
      <c r="F491" s="73" t="s">
        <v>159</v>
      </c>
      <c r="G491" s="73" t="s">
        <v>160</v>
      </c>
      <c r="H491" s="73" t="s">
        <v>29</v>
      </c>
      <c r="I491" s="72" t="s">
        <v>402</v>
      </c>
      <c r="J491" s="73" t="s">
        <v>677</v>
      </c>
      <c r="K491" s="73" t="s">
        <v>677</v>
      </c>
      <c r="L491" s="74">
        <v>1727</v>
      </c>
      <c r="M491" s="74">
        <v>2641.1</v>
      </c>
    </row>
    <row r="492" spans="1:13" ht="14.25" x14ac:dyDescent="0.2">
      <c r="A492" s="3" t="s">
        <v>676</v>
      </c>
      <c r="B492" s="3" t="s">
        <v>676</v>
      </c>
      <c r="C492" s="72" t="s">
        <v>401</v>
      </c>
      <c r="D492" s="73" t="s">
        <v>45</v>
      </c>
      <c r="E492" s="73">
        <v>2018</v>
      </c>
      <c r="F492" s="73" t="s">
        <v>159</v>
      </c>
      <c r="G492" s="73" t="s">
        <v>160</v>
      </c>
      <c r="H492" s="73" t="s">
        <v>0</v>
      </c>
      <c r="I492" s="72" t="s">
        <v>244</v>
      </c>
      <c r="J492" s="73" t="s">
        <v>677</v>
      </c>
      <c r="K492" s="73" t="s">
        <v>677</v>
      </c>
      <c r="L492" s="74">
        <v>1298</v>
      </c>
      <c r="M492" s="74">
        <v>1694</v>
      </c>
    </row>
    <row r="493" spans="1:13" ht="14.25" x14ac:dyDescent="0.2">
      <c r="A493" s="3" t="s">
        <v>676</v>
      </c>
      <c r="B493" s="3" t="s">
        <v>676</v>
      </c>
      <c r="C493" s="72" t="s">
        <v>401</v>
      </c>
      <c r="D493" s="73" t="s">
        <v>45</v>
      </c>
      <c r="E493" s="73">
        <v>2018</v>
      </c>
      <c r="F493" s="73" t="s">
        <v>159</v>
      </c>
      <c r="G493" s="73" t="s">
        <v>160</v>
      </c>
      <c r="H493" s="73" t="s">
        <v>0</v>
      </c>
      <c r="I493" s="72" t="s">
        <v>398</v>
      </c>
      <c r="J493" s="73" t="s">
        <v>677</v>
      </c>
      <c r="K493" s="73" t="s">
        <v>677</v>
      </c>
      <c r="L493" s="74">
        <v>1298</v>
      </c>
      <c r="M493" s="74">
        <v>1694</v>
      </c>
    </row>
    <row r="494" spans="1:13" ht="14.25" x14ac:dyDescent="0.2">
      <c r="A494" s="3" t="s">
        <v>676</v>
      </c>
      <c r="B494" s="3" t="s">
        <v>676</v>
      </c>
      <c r="C494" s="72" t="s">
        <v>401</v>
      </c>
      <c r="D494" s="73" t="s">
        <v>45</v>
      </c>
      <c r="E494" s="73">
        <v>2018</v>
      </c>
      <c r="F494" s="73" t="s">
        <v>159</v>
      </c>
      <c r="G494" s="73" t="s">
        <v>160</v>
      </c>
      <c r="H494" s="73" t="s">
        <v>7</v>
      </c>
      <c r="I494" s="72" t="s">
        <v>404</v>
      </c>
      <c r="J494" s="73" t="s">
        <v>677</v>
      </c>
      <c r="K494" s="73" t="s">
        <v>677</v>
      </c>
      <c r="L494" s="74">
        <v>1727</v>
      </c>
      <c r="M494" s="74">
        <v>2407.96</v>
      </c>
    </row>
    <row r="495" spans="1:13" ht="14.25" x14ac:dyDescent="0.2">
      <c r="A495" s="3" t="s">
        <v>676</v>
      </c>
      <c r="B495" s="3" t="s">
        <v>676</v>
      </c>
      <c r="C495" s="72" t="s">
        <v>401</v>
      </c>
      <c r="D495" s="73" t="s">
        <v>45</v>
      </c>
      <c r="E495" s="73">
        <v>2018</v>
      </c>
      <c r="F495" s="73" t="s">
        <v>159</v>
      </c>
      <c r="G495" s="73" t="s">
        <v>160</v>
      </c>
      <c r="H495" s="73" t="s">
        <v>7</v>
      </c>
      <c r="I495" s="72" t="s">
        <v>356</v>
      </c>
      <c r="J495" s="73" t="s">
        <v>677</v>
      </c>
      <c r="K495" s="73" t="s">
        <v>677</v>
      </c>
      <c r="L495" s="74">
        <v>1727</v>
      </c>
      <c r="M495" s="74">
        <v>2407.96</v>
      </c>
    </row>
    <row r="496" spans="1:13" ht="14.25" x14ac:dyDescent="0.2">
      <c r="A496" s="3" t="s">
        <v>676</v>
      </c>
      <c r="B496" s="3" t="s">
        <v>676</v>
      </c>
      <c r="C496" s="72" t="s">
        <v>401</v>
      </c>
      <c r="D496" s="73" t="s">
        <v>45</v>
      </c>
      <c r="E496" s="73">
        <v>2018</v>
      </c>
      <c r="F496" s="73" t="s">
        <v>159</v>
      </c>
      <c r="G496" s="73" t="s">
        <v>160</v>
      </c>
      <c r="H496" s="73" t="s">
        <v>0</v>
      </c>
      <c r="I496" s="72" t="s">
        <v>239</v>
      </c>
      <c r="J496" s="73" t="s">
        <v>677</v>
      </c>
      <c r="K496" s="73" t="s">
        <v>677</v>
      </c>
      <c r="L496" s="74">
        <v>1298</v>
      </c>
      <c r="M496" s="74">
        <v>1694</v>
      </c>
    </row>
    <row r="497" spans="1:13" ht="14.25" x14ac:dyDescent="0.2">
      <c r="A497" s="3" t="s">
        <v>676</v>
      </c>
      <c r="B497" s="3" t="s">
        <v>676</v>
      </c>
      <c r="C497" s="72" t="s">
        <v>401</v>
      </c>
      <c r="D497" s="73" t="s">
        <v>45</v>
      </c>
      <c r="E497" s="73">
        <v>2018</v>
      </c>
      <c r="F497" s="73" t="s">
        <v>159</v>
      </c>
      <c r="G497" s="73" t="s">
        <v>160</v>
      </c>
      <c r="H497" s="73" t="s">
        <v>29</v>
      </c>
      <c r="I497" s="72" t="s">
        <v>239</v>
      </c>
      <c r="J497" s="73" t="s">
        <v>677</v>
      </c>
      <c r="K497" s="73" t="s">
        <v>677</v>
      </c>
      <c r="L497" s="74">
        <v>1727</v>
      </c>
      <c r="M497" s="74">
        <v>2641.1</v>
      </c>
    </row>
    <row r="498" spans="1:13" ht="14.25" x14ac:dyDescent="0.2">
      <c r="A498" s="3" t="s">
        <v>676</v>
      </c>
      <c r="B498" s="3" t="s">
        <v>676</v>
      </c>
      <c r="C498" s="72" t="s">
        <v>401</v>
      </c>
      <c r="D498" s="73" t="s">
        <v>45</v>
      </c>
      <c r="E498" s="73">
        <v>2018</v>
      </c>
      <c r="F498" s="73" t="s">
        <v>159</v>
      </c>
      <c r="G498" s="73" t="s">
        <v>160</v>
      </c>
      <c r="H498" s="73" t="s">
        <v>0</v>
      </c>
      <c r="I498" s="72" t="s">
        <v>398</v>
      </c>
      <c r="J498" s="73" t="s">
        <v>677</v>
      </c>
      <c r="K498" s="73" t="s">
        <v>677</v>
      </c>
      <c r="L498" s="74">
        <v>1298</v>
      </c>
      <c r="M498" s="74">
        <v>1694</v>
      </c>
    </row>
    <row r="499" spans="1:13" ht="14.25" x14ac:dyDescent="0.2">
      <c r="A499" s="3" t="s">
        <v>676</v>
      </c>
      <c r="B499" s="3" t="s">
        <v>676</v>
      </c>
      <c r="C499" s="72" t="s">
        <v>401</v>
      </c>
      <c r="D499" s="73" t="s">
        <v>45</v>
      </c>
      <c r="E499" s="73">
        <v>2018</v>
      </c>
      <c r="F499" s="73" t="s">
        <v>159</v>
      </c>
      <c r="G499" s="73" t="s">
        <v>160</v>
      </c>
      <c r="H499" s="73" t="s">
        <v>7</v>
      </c>
      <c r="I499" s="72" t="s">
        <v>402</v>
      </c>
      <c r="J499" s="73" t="s">
        <v>677</v>
      </c>
      <c r="K499" s="73" t="s">
        <v>677</v>
      </c>
      <c r="L499" s="74">
        <v>1727</v>
      </c>
      <c r="M499" s="74">
        <v>2407.96</v>
      </c>
    </row>
    <row r="500" spans="1:13" ht="14.25" x14ac:dyDescent="0.2">
      <c r="A500" s="3" t="s">
        <v>676</v>
      </c>
      <c r="B500" s="3" t="s">
        <v>676</v>
      </c>
      <c r="C500" s="72" t="s">
        <v>401</v>
      </c>
      <c r="D500" s="73" t="s">
        <v>45</v>
      </c>
      <c r="E500" s="73">
        <v>2018</v>
      </c>
      <c r="F500" s="73" t="s">
        <v>159</v>
      </c>
      <c r="G500" s="73" t="s">
        <v>160</v>
      </c>
      <c r="H500" s="73" t="s">
        <v>7</v>
      </c>
      <c r="I500" s="72" t="s">
        <v>402</v>
      </c>
      <c r="J500" s="73" t="s">
        <v>677</v>
      </c>
      <c r="K500" s="73" t="s">
        <v>677</v>
      </c>
      <c r="L500" s="74">
        <v>1727</v>
      </c>
      <c r="M500" s="74">
        <v>2407.96</v>
      </c>
    </row>
    <row r="501" spans="1:13" ht="14.25" x14ac:dyDescent="0.2">
      <c r="A501" s="3" t="s">
        <v>676</v>
      </c>
      <c r="B501" s="3" t="s">
        <v>676</v>
      </c>
      <c r="C501" s="72" t="s">
        <v>401</v>
      </c>
      <c r="D501" s="73" t="s">
        <v>45</v>
      </c>
      <c r="E501" s="73">
        <v>2018</v>
      </c>
      <c r="F501" s="73" t="s">
        <v>159</v>
      </c>
      <c r="G501" s="73" t="s">
        <v>160</v>
      </c>
      <c r="H501" s="73" t="s">
        <v>7</v>
      </c>
      <c r="I501" s="72" t="s">
        <v>244</v>
      </c>
      <c r="J501" s="73" t="s">
        <v>677</v>
      </c>
      <c r="K501" s="73" t="s">
        <v>677</v>
      </c>
      <c r="L501" s="74">
        <v>1727</v>
      </c>
      <c r="M501" s="74">
        <v>2407.96</v>
      </c>
    </row>
    <row r="502" spans="1:13" ht="14.25" x14ac:dyDescent="0.2">
      <c r="A502" s="3" t="s">
        <v>676</v>
      </c>
      <c r="B502" s="3" t="s">
        <v>676</v>
      </c>
      <c r="C502" s="72" t="s">
        <v>401</v>
      </c>
      <c r="D502" s="73" t="s">
        <v>45</v>
      </c>
      <c r="E502" s="73">
        <v>2018</v>
      </c>
      <c r="F502" s="73" t="s">
        <v>159</v>
      </c>
      <c r="G502" s="73" t="s">
        <v>160</v>
      </c>
      <c r="H502" s="73" t="s">
        <v>0</v>
      </c>
      <c r="I502" s="72" t="s">
        <v>356</v>
      </c>
      <c r="J502" s="73" t="s">
        <v>677</v>
      </c>
      <c r="K502" s="73" t="s">
        <v>677</v>
      </c>
      <c r="L502" s="74">
        <v>1298</v>
      </c>
      <c r="M502" s="74">
        <v>1694</v>
      </c>
    </row>
    <row r="503" spans="1:13" ht="14.25" x14ac:dyDescent="0.2">
      <c r="A503" s="3" t="s">
        <v>676</v>
      </c>
      <c r="B503" s="3" t="s">
        <v>676</v>
      </c>
      <c r="C503" s="72" t="s">
        <v>401</v>
      </c>
      <c r="D503" s="73" t="s">
        <v>45</v>
      </c>
      <c r="E503" s="73">
        <v>2018</v>
      </c>
      <c r="F503" s="73" t="s">
        <v>159</v>
      </c>
      <c r="G503" s="73" t="s">
        <v>160</v>
      </c>
      <c r="H503" s="73" t="s">
        <v>7</v>
      </c>
      <c r="I503" s="72" t="s">
        <v>267</v>
      </c>
      <c r="J503" s="73" t="s">
        <v>677</v>
      </c>
      <c r="K503" s="73" t="s">
        <v>677</v>
      </c>
      <c r="L503" s="74">
        <v>1727</v>
      </c>
      <c r="M503" s="74">
        <v>2407.96</v>
      </c>
    </row>
    <row r="504" spans="1:13" ht="14.25" x14ac:dyDescent="0.2">
      <c r="A504" s="3" t="s">
        <v>676</v>
      </c>
      <c r="B504" s="3" t="s">
        <v>676</v>
      </c>
      <c r="C504" s="72" t="s">
        <v>401</v>
      </c>
      <c r="D504" s="73" t="s">
        <v>45</v>
      </c>
      <c r="E504" s="73">
        <v>2018</v>
      </c>
      <c r="F504" s="73" t="s">
        <v>159</v>
      </c>
      <c r="G504" s="73" t="s">
        <v>160</v>
      </c>
      <c r="H504" s="73" t="s">
        <v>29</v>
      </c>
      <c r="I504" s="72" t="s">
        <v>404</v>
      </c>
      <c r="J504" s="73" t="s">
        <v>178</v>
      </c>
      <c r="K504" s="73" t="s">
        <v>178</v>
      </c>
      <c r="L504" s="74">
        <v>1727</v>
      </c>
      <c r="M504" s="74">
        <v>2641.1</v>
      </c>
    </row>
    <row r="505" spans="1:13" ht="14.25" x14ac:dyDescent="0.2">
      <c r="A505" s="3" t="s">
        <v>676</v>
      </c>
      <c r="B505" s="3" t="s">
        <v>676</v>
      </c>
      <c r="C505" s="72" t="s">
        <v>401</v>
      </c>
      <c r="D505" s="73" t="s">
        <v>45</v>
      </c>
      <c r="E505" s="73">
        <v>2018</v>
      </c>
      <c r="F505" s="73" t="s">
        <v>159</v>
      </c>
      <c r="G505" s="73" t="s">
        <v>160</v>
      </c>
      <c r="H505" s="73" t="s">
        <v>0</v>
      </c>
      <c r="I505" s="72" t="s">
        <v>405</v>
      </c>
      <c r="J505" s="73" t="s">
        <v>677</v>
      </c>
      <c r="K505" s="73" t="s">
        <v>677</v>
      </c>
      <c r="L505" s="74">
        <v>1298</v>
      </c>
      <c r="M505" s="74">
        <v>1694</v>
      </c>
    </row>
    <row r="506" spans="1:13" ht="14.25" x14ac:dyDescent="0.2">
      <c r="A506" s="3" t="s">
        <v>676</v>
      </c>
      <c r="B506" s="3" t="s">
        <v>676</v>
      </c>
      <c r="C506" s="72" t="s">
        <v>401</v>
      </c>
      <c r="D506" s="73" t="s">
        <v>45</v>
      </c>
      <c r="E506" s="73">
        <v>2018</v>
      </c>
      <c r="F506" s="73" t="s">
        <v>159</v>
      </c>
      <c r="G506" s="73" t="s">
        <v>160</v>
      </c>
      <c r="H506" s="73" t="s">
        <v>7</v>
      </c>
      <c r="I506" s="72" t="s">
        <v>269</v>
      </c>
      <c r="J506" s="73" t="s">
        <v>677</v>
      </c>
      <c r="K506" s="73" t="s">
        <v>677</v>
      </c>
      <c r="L506" s="74">
        <v>1727</v>
      </c>
      <c r="M506" s="74">
        <v>2407.9560000000001</v>
      </c>
    </row>
    <row r="507" spans="1:13" ht="14.25" x14ac:dyDescent="0.2">
      <c r="A507" s="3" t="s">
        <v>676</v>
      </c>
      <c r="B507" s="3" t="s">
        <v>676</v>
      </c>
      <c r="C507" s="72" t="s">
        <v>401</v>
      </c>
      <c r="D507" s="73" t="s">
        <v>45</v>
      </c>
      <c r="E507" s="73">
        <v>2018</v>
      </c>
      <c r="F507" s="73" t="s">
        <v>159</v>
      </c>
      <c r="G507" s="73" t="s">
        <v>160</v>
      </c>
      <c r="H507" s="73" t="s">
        <v>29</v>
      </c>
      <c r="I507" s="72" t="s">
        <v>402</v>
      </c>
      <c r="J507" s="73" t="s">
        <v>677</v>
      </c>
      <c r="K507" s="73" t="s">
        <v>677</v>
      </c>
      <c r="L507" s="74">
        <v>1727</v>
      </c>
      <c r="M507" s="74">
        <v>2641.1</v>
      </c>
    </row>
    <row r="508" spans="1:13" ht="14.25" x14ac:dyDescent="0.2">
      <c r="A508" s="3" t="s">
        <v>676</v>
      </c>
      <c r="B508" s="3" t="s">
        <v>676</v>
      </c>
      <c r="C508" s="72" t="s">
        <v>401</v>
      </c>
      <c r="D508" s="73" t="s">
        <v>45</v>
      </c>
      <c r="E508" s="73">
        <v>2018</v>
      </c>
      <c r="F508" s="73" t="s">
        <v>159</v>
      </c>
      <c r="G508" s="73" t="s">
        <v>160</v>
      </c>
      <c r="H508" s="73" t="s">
        <v>0</v>
      </c>
      <c r="I508" s="72" t="s">
        <v>269</v>
      </c>
      <c r="J508" s="73" t="s">
        <v>677</v>
      </c>
      <c r="K508" s="73" t="s">
        <v>677</v>
      </c>
      <c r="L508" s="74">
        <v>1298</v>
      </c>
      <c r="M508" s="74">
        <v>1694</v>
      </c>
    </row>
    <row r="509" spans="1:13" ht="14.25" x14ac:dyDescent="0.2">
      <c r="A509" s="3" t="s">
        <v>676</v>
      </c>
      <c r="B509" s="3" t="s">
        <v>676</v>
      </c>
      <c r="C509" s="72" t="s">
        <v>401</v>
      </c>
      <c r="D509" s="73" t="s">
        <v>45</v>
      </c>
      <c r="E509" s="73">
        <v>2018</v>
      </c>
      <c r="F509" s="73" t="s">
        <v>159</v>
      </c>
      <c r="G509" s="73" t="s">
        <v>160</v>
      </c>
      <c r="H509" s="73" t="s">
        <v>29</v>
      </c>
      <c r="I509" s="72" t="s">
        <v>404</v>
      </c>
      <c r="J509" s="73" t="s">
        <v>677</v>
      </c>
      <c r="K509" s="73" t="s">
        <v>677</v>
      </c>
      <c r="L509" s="74">
        <v>1727</v>
      </c>
      <c r="M509" s="74">
        <v>2641.1</v>
      </c>
    </row>
    <row r="510" spans="1:13" ht="14.25" x14ac:dyDescent="0.2">
      <c r="A510" s="3" t="s">
        <v>676</v>
      </c>
      <c r="B510" s="3" t="s">
        <v>676</v>
      </c>
      <c r="C510" s="72" t="s">
        <v>401</v>
      </c>
      <c r="D510" s="73" t="s">
        <v>45</v>
      </c>
      <c r="E510" s="73">
        <v>2018</v>
      </c>
      <c r="F510" s="73" t="s">
        <v>159</v>
      </c>
      <c r="G510" s="73" t="s">
        <v>160</v>
      </c>
      <c r="H510" s="73" t="s">
        <v>0</v>
      </c>
      <c r="I510" s="72" t="s">
        <v>269</v>
      </c>
      <c r="J510" s="73" t="s">
        <v>677</v>
      </c>
      <c r="K510" s="73" t="s">
        <v>677</v>
      </c>
      <c r="L510" s="74">
        <v>1298</v>
      </c>
      <c r="M510" s="74">
        <v>1694</v>
      </c>
    </row>
    <row r="511" spans="1:13" ht="14.25" x14ac:dyDescent="0.2">
      <c r="A511" s="3" t="s">
        <v>676</v>
      </c>
      <c r="B511" s="3" t="s">
        <v>676</v>
      </c>
      <c r="C511" s="72" t="s">
        <v>401</v>
      </c>
      <c r="D511" s="73" t="s">
        <v>45</v>
      </c>
      <c r="E511" s="73">
        <v>2018</v>
      </c>
      <c r="F511" s="73" t="s">
        <v>159</v>
      </c>
      <c r="G511" s="73" t="s">
        <v>160</v>
      </c>
      <c r="H511" s="73" t="s">
        <v>29</v>
      </c>
      <c r="I511" s="72" t="s">
        <v>402</v>
      </c>
      <c r="J511" s="73" t="s">
        <v>677</v>
      </c>
      <c r="K511" s="73" t="s">
        <v>677</v>
      </c>
      <c r="L511" s="74">
        <v>1727</v>
      </c>
      <c r="M511" s="74">
        <v>2641.1</v>
      </c>
    </row>
    <row r="512" spans="1:13" ht="14.25" x14ac:dyDescent="0.2">
      <c r="A512" s="3" t="s">
        <v>676</v>
      </c>
      <c r="B512" s="3" t="s">
        <v>676</v>
      </c>
      <c r="C512" s="72" t="s">
        <v>401</v>
      </c>
      <c r="D512" s="73" t="s">
        <v>45</v>
      </c>
      <c r="E512" s="73">
        <v>2018</v>
      </c>
      <c r="F512" s="73" t="s">
        <v>159</v>
      </c>
      <c r="G512" s="73" t="s">
        <v>160</v>
      </c>
      <c r="H512" s="73" t="s">
        <v>0</v>
      </c>
      <c r="I512" s="72" t="s">
        <v>267</v>
      </c>
      <c r="J512" s="73" t="s">
        <v>677</v>
      </c>
      <c r="K512" s="73" t="s">
        <v>677</v>
      </c>
      <c r="L512" s="74">
        <v>1298</v>
      </c>
      <c r="M512" s="74">
        <v>1694</v>
      </c>
    </row>
    <row r="513" spans="1:13" ht="14.25" x14ac:dyDescent="0.2">
      <c r="A513" s="3" t="s">
        <v>676</v>
      </c>
      <c r="B513" s="3" t="s">
        <v>676</v>
      </c>
      <c r="C513" s="72" t="s">
        <v>401</v>
      </c>
      <c r="D513" s="73" t="s">
        <v>45</v>
      </c>
      <c r="E513" s="73">
        <v>2018</v>
      </c>
      <c r="F513" s="73" t="s">
        <v>159</v>
      </c>
      <c r="G513" s="73" t="s">
        <v>160</v>
      </c>
      <c r="H513" s="73" t="s">
        <v>29</v>
      </c>
      <c r="I513" s="72" t="s">
        <v>244</v>
      </c>
      <c r="J513" s="73" t="s">
        <v>677</v>
      </c>
      <c r="K513" s="73" t="s">
        <v>677</v>
      </c>
      <c r="L513" s="74">
        <v>1727</v>
      </c>
      <c r="M513" s="74">
        <v>2641.1</v>
      </c>
    </row>
    <row r="514" spans="1:13" ht="14.25" x14ac:dyDescent="0.2">
      <c r="A514" s="3" t="s">
        <v>676</v>
      </c>
      <c r="B514" s="3" t="s">
        <v>676</v>
      </c>
      <c r="C514" s="72" t="s">
        <v>401</v>
      </c>
      <c r="D514" s="73" t="s">
        <v>45</v>
      </c>
      <c r="E514" s="73">
        <v>2018</v>
      </c>
      <c r="F514" s="73" t="s">
        <v>159</v>
      </c>
      <c r="G514" s="73" t="s">
        <v>160</v>
      </c>
      <c r="H514" s="73" t="s">
        <v>29</v>
      </c>
      <c r="I514" s="72" t="s">
        <v>267</v>
      </c>
      <c r="J514" s="73" t="s">
        <v>677</v>
      </c>
      <c r="K514" s="73" t="s">
        <v>677</v>
      </c>
      <c r="L514" s="74">
        <v>1727</v>
      </c>
      <c r="M514" s="74">
        <v>2641.1</v>
      </c>
    </row>
    <row r="515" spans="1:13" ht="14.25" x14ac:dyDescent="0.2">
      <c r="A515" s="3" t="s">
        <v>676</v>
      </c>
      <c r="B515" s="3" t="s">
        <v>676</v>
      </c>
      <c r="C515" s="72" t="s">
        <v>401</v>
      </c>
      <c r="D515" s="73" t="s">
        <v>45</v>
      </c>
      <c r="E515" s="73">
        <v>2018</v>
      </c>
      <c r="F515" s="73" t="s">
        <v>159</v>
      </c>
      <c r="G515" s="73" t="s">
        <v>160</v>
      </c>
      <c r="H515" s="73" t="s">
        <v>0</v>
      </c>
      <c r="I515" s="72" t="s">
        <v>402</v>
      </c>
      <c r="J515" s="73" t="s">
        <v>677</v>
      </c>
      <c r="K515" s="73" t="s">
        <v>677</v>
      </c>
      <c r="L515" s="74">
        <v>1298</v>
      </c>
      <c r="M515" s="74">
        <v>1694</v>
      </c>
    </row>
    <row r="516" spans="1:13" ht="14.25" x14ac:dyDescent="0.2">
      <c r="A516" s="3" t="s">
        <v>676</v>
      </c>
      <c r="B516" s="3" t="s">
        <v>676</v>
      </c>
      <c r="C516" s="72" t="s">
        <v>401</v>
      </c>
      <c r="D516" s="73" t="s">
        <v>45</v>
      </c>
      <c r="E516" s="73">
        <v>2018</v>
      </c>
      <c r="F516" s="73" t="s">
        <v>159</v>
      </c>
      <c r="G516" s="73" t="s">
        <v>160</v>
      </c>
      <c r="H516" s="73" t="s">
        <v>29</v>
      </c>
      <c r="I516" s="72" t="s">
        <v>267</v>
      </c>
      <c r="J516" s="73" t="s">
        <v>677</v>
      </c>
      <c r="K516" s="73" t="s">
        <v>677</v>
      </c>
      <c r="L516" s="74">
        <v>1727</v>
      </c>
      <c r="M516" s="74">
        <v>2641.1</v>
      </c>
    </row>
    <row r="517" spans="1:13" ht="14.25" x14ac:dyDescent="0.2">
      <c r="A517" s="3" t="s">
        <v>676</v>
      </c>
      <c r="B517" s="3" t="s">
        <v>676</v>
      </c>
      <c r="C517" s="72" t="s">
        <v>401</v>
      </c>
      <c r="D517" s="73" t="s">
        <v>45</v>
      </c>
      <c r="E517" s="73">
        <v>2018</v>
      </c>
      <c r="F517" s="73" t="s">
        <v>159</v>
      </c>
      <c r="G517" s="73" t="s">
        <v>160</v>
      </c>
      <c r="H517" s="73" t="s">
        <v>29</v>
      </c>
      <c r="I517" s="72" t="s">
        <v>239</v>
      </c>
      <c r="J517" s="73" t="s">
        <v>677</v>
      </c>
      <c r="K517" s="73" t="s">
        <v>677</v>
      </c>
      <c r="L517" s="74">
        <v>1727</v>
      </c>
      <c r="M517" s="74">
        <v>2641.1</v>
      </c>
    </row>
    <row r="518" spans="1:13" ht="14.25" x14ac:dyDescent="0.2">
      <c r="A518" s="3" t="s">
        <v>676</v>
      </c>
      <c r="B518" s="3" t="s">
        <v>676</v>
      </c>
      <c r="C518" s="72" t="s">
        <v>401</v>
      </c>
      <c r="D518" s="73" t="s">
        <v>45</v>
      </c>
      <c r="E518" s="73">
        <v>2018</v>
      </c>
      <c r="F518" s="73" t="s">
        <v>159</v>
      </c>
      <c r="G518" s="73" t="s">
        <v>160</v>
      </c>
      <c r="H518" s="73" t="s">
        <v>7</v>
      </c>
      <c r="I518" s="72" t="s">
        <v>404</v>
      </c>
      <c r="J518" s="73" t="s">
        <v>677</v>
      </c>
      <c r="K518" s="73" t="s">
        <v>677</v>
      </c>
      <c r="L518" s="74">
        <v>1727</v>
      </c>
      <c r="M518" s="74">
        <v>2407.96</v>
      </c>
    </row>
    <row r="519" spans="1:13" ht="14.25" x14ac:dyDescent="0.2">
      <c r="A519" s="3" t="s">
        <v>676</v>
      </c>
      <c r="B519" s="3" t="s">
        <v>676</v>
      </c>
      <c r="C519" s="72" t="s">
        <v>406</v>
      </c>
      <c r="D519" s="73" t="s">
        <v>30</v>
      </c>
      <c r="E519" s="73">
        <v>2018</v>
      </c>
      <c r="F519" s="73" t="s">
        <v>407</v>
      </c>
      <c r="G519" s="73" t="s">
        <v>408</v>
      </c>
      <c r="H519" s="73" t="s">
        <v>29</v>
      </c>
      <c r="I519" s="72" t="s">
        <v>326</v>
      </c>
      <c r="J519" s="73" t="s">
        <v>677</v>
      </c>
      <c r="K519" s="73" t="s">
        <v>677</v>
      </c>
      <c r="L519" s="74">
        <v>2245.1</v>
      </c>
      <c r="M519" s="74">
        <v>3883.8050899999998</v>
      </c>
    </row>
    <row r="520" spans="1:13" ht="14.25" x14ac:dyDescent="0.2">
      <c r="A520" s="3" t="s">
        <v>676</v>
      </c>
      <c r="B520" s="3" t="s">
        <v>676</v>
      </c>
      <c r="C520" s="72" t="s">
        <v>406</v>
      </c>
      <c r="D520" s="73" t="s">
        <v>30</v>
      </c>
      <c r="E520" s="73">
        <v>2018</v>
      </c>
      <c r="F520" s="73" t="s">
        <v>407</v>
      </c>
      <c r="G520" s="73" t="s">
        <v>408</v>
      </c>
      <c r="H520" s="73" t="s">
        <v>0</v>
      </c>
      <c r="I520" s="72" t="s">
        <v>326</v>
      </c>
      <c r="J520" s="73" t="s">
        <v>677</v>
      </c>
      <c r="K520" s="73" t="s">
        <v>677</v>
      </c>
      <c r="L520" s="74">
        <v>1298</v>
      </c>
      <c r="M520" s="74">
        <v>2467.0382</v>
      </c>
    </row>
    <row r="521" spans="1:13" ht="14.25" x14ac:dyDescent="0.2">
      <c r="A521" s="3" t="s">
        <v>676</v>
      </c>
      <c r="B521" s="3" t="s">
        <v>676</v>
      </c>
      <c r="C521" s="72" t="s">
        <v>406</v>
      </c>
      <c r="D521" s="73" t="s">
        <v>30</v>
      </c>
      <c r="E521" s="73">
        <v>2018</v>
      </c>
      <c r="F521" s="73" t="s">
        <v>407</v>
      </c>
      <c r="G521" s="73" t="s">
        <v>408</v>
      </c>
      <c r="H521" s="73" t="s">
        <v>7</v>
      </c>
      <c r="I521" s="72" t="s">
        <v>150</v>
      </c>
      <c r="J521" s="73" t="s">
        <v>677</v>
      </c>
      <c r="K521" s="73" t="s">
        <v>677</v>
      </c>
      <c r="L521" s="74">
        <v>1727</v>
      </c>
      <c r="M521" s="74">
        <v>3108.7793000000001</v>
      </c>
    </row>
    <row r="522" spans="1:13" ht="14.25" x14ac:dyDescent="0.2">
      <c r="A522" s="3" t="s">
        <v>676</v>
      </c>
      <c r="B522" s="3" t="s">
        <v>676</v>
      </c>
      <c r="C522" s="72" t="s">
        <v>406</v>
      </c>
      <c r="D522" s="73" t="s">
        <v>30</v>
      </c>
      <c r="E522" s="73">
        <v>2018</v>
      </c>
      <c r="F522" s="73" t="s">
        <v>407</v>
      </c>
      <c r="G522" s="73" t="s">
        <v>408</v>
      </c>
      <c r="H522" s="73" t="s">
        <v>29</v>
      </c>
      <c r="I522" s="72" t="s">
        <v>331</v>
      </c>
      <c r="J522" s="73" t="s">
        <v>677</v>
      </c>
      <c r="K522" s="73" t="s">
        <v>677</v>
      </c>
      <c r="L522" s="74">
        <v>2245.1</v>
      </c>
      <c r="M522" s="74">
        <v>3883.8050899999998</v>
      </c>
    </row>
    <row r="523" spans="1:13" ht="14.25" x14ac:dyDescent="0.2">
      <c r="A523" s="3" t="s">
        <v>676</v>
      </c>
      <c r="B523" s="3" t="s">
        <v>676</v>
      </c>
      <c r="C523" s="72" t="s">
        <v>406</v>
      </c>
      <c r="D523" s="73" t="s">
        <v>30</v>
      </c>
      <c r="E523" s="73">
        <v>2018</v>
      </c>
      <c r="F523" s="73" t="s">
        <v>407</v>
      </c>
      <c r="G523" s="73" t="s">
        <v>408</v>
      </c>
      <c r="H523" s="73" t="s">
        <v>29</v>
      </c>
      <c r="I523" s="72" t="s">
        <v>205</v>
      </c>
      <c r="J523" s="73" t="s">
        <v>677</v>
      </c>
      <c r="K523" s="73" t="s">
        <v>677</v>
      </c>
      <c r="L523" s="74">
        <v>2245.1</v>
      </c>
      <c r="M523" s="74">
        <v>3883.8050899999998</v>
      </c>
    </row>
    <row r="524" spans="1:13" ht="14.25" x14ac:dyDescent="0.2">
      <c r="A524" s="3" t="s">
        <v>676</v>
      </c>
      <c r="B524" s="3" t="s">
        <v>676</v>
      </c>
      <c r="C524" s="72" t="s">
        <v>406</v>
      </c>
      <c r="D524" s="73" t="s">
        <v>30</v>
      </c>
      <c r="E524" s="73">
        <v>2018</v>
      </c>
      <c r="F524" s="73" t="s">
        <v>407</v>
      </c>
      <c r="G524" s="73" t="s">
        <v>408</v>
      </c>
      <c r="H524" s="73" t="s">
        <v>29</v>
      </c>
      <c r="I524" s="72" t="s">
        <v>258</v>
      </c>
      <c r="J524" s="73" t="s">
        <v>677</v>
      </c>
      <c r="K524" s="73" t="s">
        <v>677</v>
      </c>
      <c r="L524" s="74">
        <v>2245.1</v>
      </c>
      <c r="M524" s="74">
        <v>3883.8050899999998</v>
      </c>
    </row>
    <row r="525" spans="1:13" ht="14.25" x14ac:dyDescent="0.2">
      <c r="A525" s="3" t="s">
        <v>676</v>
      </c>
      <c r="B525" s="3" t="s">
        <v>676</v>
      </c>
      <c r="C525" s="72" t="s">
        <v>406</v>
      </c>
      <c r="D525" s="73" t="s">
        <v>30</v>
      </c>
      <c r="E525" s="73">
        <v>2018</v>
      </c>
      <c r="F525" s="73" t="s">
        <v>407</v>
      </c>
      <c r="G525" s="73" t="s">
        <v>408</v>
      </c>
      <c r="H525" s="73" t="s">
        <v>0</v>
      </c>
      <c r="I525" s="72" t="s">
        <v>256</v>
      </c>
      <c r="J525" s="73" t="s">
        <v>677</v>
      </c>
      <c r="K525" s="73" t="s">
        <v>677</v>
      </c>
      <c r="L525" s="74">
        <v>1298</v>
      </c>
      <c r="M525" s="74">
        <v>2467.0382</v>
      </c>
    </row>
    <row r="526" spans="1:13" ht="14.25" x14ac:dyDescent="0.2">
      <c r="A526" s="3" t="s">
        <v>676</v>
      </c>
      <c r="B526" s="3" t="s">
        <v>676</v>
      </c>
      <c r="C526" s="72" t="s">
        <v>406</v>
      </c>
      <c r="D526" s="73" t="s">
        <v>30</v>
      </c>
      <c r="E526" s="73">
        <v>2018</v>
      </c>
      <c r="F526" s="73" t="s">
        <v>407</v>
      </c>
      <c r="G526" s="73" t="s">
        <v>408</v>
      </c>
      <c r="H526" s="73" t="s">
        <v>29</v>
      </c>
      <c r="I526" s="72" t="s">
        <v>205</v>
      </c>
      <c r="J526" s="73" t="s">
        <v>677</v>
      </c>
      <c r="K526" s="73" t="s">
        <v>677</v>
      </c>
      <c r="L526" s="74">
        <v>2245.1</v>
      </c>
      <c r="M526" s="74">
        <v>3883.8050899999998</v>
      </c>
    </row>
    <row r="527" spans="1:13" ht="14.25" x14ac:dyDescent="0.2">
      <c r="A527" s="3" t="s">
        <v>676</v>
      </c>
      <c r="B527" s="3" t="s">
        <v>676</v>
      </c>
      <c r="C527" s="72" t="s">
        <v>406</v>
      </c>
      <c r="D527" s="73" t="s">
        <v>30</v>
      </c>
      <c r="E527" s="73">
        <v>2018</v>
      </c>
      <c r="F527" s="73" t="s">
        <v>407</v>
      </c>
      <c r="G527" s="73" t="s">
        <v>408</v>
      </c>
      <c r="H527" s="73" t="s">
        <v>29</v>
      </c>
      <c r="I527" s="72" t="s">
        <v>327</v>
      </c>
      <c r="J527" s="73" t="s">
        <v>677</v>
      </c>
      <c r="K527" s="73" t="s">
        <v>677</v>
      </c>
      <c r="L527" s="74">
        <v>2245.1</v>
      </c>
      <c r="M527" s="74">
        <v>3883.8050899999998</v>
      </c>
    </row>
    <row r="528" spans="1:13" ht="14.25" x14ac:dyDescent="0.2">
      <c r="A528" s="3" t="s">
        <v>676</v>
      </c>
      <c r="B528" s="3" t="s">
        <v>676</v>
      </c>
      <c r="C528" s="72" t="s">
        <v>406</v>
      </c>
      <c r="D528" s="73" t="s">
        <v>30</v>
      </c>
      <c r="E528" s="73">
        <v>2018</v>
      </c>
      <c r="F528" s="73" t="s">
        <v>407</v>
      </c>
      <c r="G528" s="73" t="s">
        <v>408</v>
      </c>
      <c r="H528" s="73" t="s">
        <v>29</v>
      </c>
      <c r="I528" s="72" t="s">
        <v>409</v>
      </c>
      <c r="J528" s="73" t="s">
        <v>677</v>
      </c>
      <c r="K528" s="73" t="s">
        <v>677</v>
      </c>
      <c r="L528" s="74">
        <v>2245.1</v>
      </c>
      <c r="M528" s="74">
        <v>3883.8050899999998</v>
      </c>
    </row>
    <row r="529" spans="1:13" ht="14.25" x14ac:dyDescent="0.2">
      <c r="A529" s="3" t="s">
        <v>676</v>
      </c>
      <c r="B529" s="3" t="s">
        <v>676</v>
      </c>
      <c r="C529" s="72" t="s">
        <v>406</v>
      </c>
      <c r="D529" s="73" t="s">
        <v>30</v>
      </c>
      <c r="E529" s="73">
        <v>2018</v>
      </c>
      <c r="F529" s="73" t="s">
        <v>407</v>
      </c>
      <c r="G529" s="73" t="s">
        <v>408</v>
      </c>
      <c r="H529" s="73" t="s">
        <v>7</v>
      </c>
      <c r="I529" s="72" t="s">
        <v>258</v>
      </c>
      <c r="J529" s="73" t="s">
        <v>677</v>
      </c>
      <c r="K529" s="73" t="s">
        <v>677</v>
      </c>
      <c r="L529" s="74">
        <v>1727</v>
      </c>
      <c r="M529" s="74">
        <v>3108.7793000000001</v>
      </c>
    </row>
    <row r="530" spans="1:13" ht="14.25" x14ac:dyDescent="0.2">
      <c r="A530" s="3" t="s">
        <v>676</v>
      </c>
      <c r="B530" s="3" t="s">
        <v>676</v>
      </c>
      <c r="C530" s="72" t="s">
        <v>406</v>
      </c>
      <c r="D530" s="73" t="s">
        <v>30</v>
      </c>
      <c r="E530" s="73">
        <v>2018</v>
      </c>
      <c r="F530" s="73" t="s">
        <v>407</v>
      </c>
      <c r="G530" s="73" t="s">
        <v>408</v>
      </c>
      <c r="H530" s="73" t="s">
        <v>0</v>
      </c>
      <c r="I530" s="72" t="s">
        <v>196</v>
      </c>
      <c r="J530" s="73" t="s">
        <v>677</v>
      </c>
      <c r="K530" s="73" t="s">
        <v>677</v>
      </c>
      <c r="L530" s="74">
        <v>1298</v>
      </c>
      <c r="M530" s="74">
        <v>2467.0382</v>
      </c>
    </row>
    <row r="531" spans="1:13" ht="14.25" x14ac:dyDescent="0.2">
      <c r="A531" s="3" t="s">
        <v>676</v>
      </c>
      <c r="B531" s="3" t="s">
        <v>676</v>
      </c>
      <c r="C531" s="72" t="s">
        <v>406</v>
      </c>
      <c r="D531" s="73" t="s">
        <v>30</v>
      </c>
      <c r="E531" s="73">
        <v>2018</v>
      </c>
      <c r="F531" s="73" t="s">
        <v>407</v>
      </c>
      <c r="G531" s="73" t="s">
        <v>408</v>
      </c>
      <c r="H531" s="73" t="s">
        <v>0</v>
      </c>
      <c r="I531" s="72" t="s">
        <v>410</v>
      </c>
      <c r="J531" s="73" t="s">
        <v>677</v>
      </c>
      <c r="K531" s="73" t="s">
        <v>677</v>
      </c>
      <c r="L531" s="74">
        <v>1298</v>
      </c>
      <c r="M531" s="74">
        <v>2467.0382</v>
      </c>
    </row>
    <row r="532" spans="1:13" ht="14.25" x14ac:dyDescent="0.2">
      <c r="A532" s="3" t="s">
        <v>676</v>
      </c>
      <c r="B532" s="3" t="s">
        <v>676</v>
      </c>
      <c r="C532" s="72" t="s">
        <v>406</v>
      </c>
      <c r="D532" s="73" t="s">
        <v>30</v>
      </c>
      <c r="E532" s="73">
        <v>2018</v>
      </c>
      <c r="F532" s="73" t="s">
        <v>407</v>
      </c>
      <c r="G532" s="73" t="s">
        <v>408</v>
      </c>
      <c r="H532" s="73" t="s">
        <v>0</v>
      </c>
      <c r="I532" s="72" t="s">
        <v>204</v>
      </c>
      <c r="J532" s="73" t="s">
        <v>677</v>
      </c>
      <c r="K532" s="73" t="s">
        <v>677</v>
      </c>
      <c r="L532" s="74">
        <v>1298</v>
      </c>
      <c r="M532" s="74">
        <v>2467.0382</v>
      </c>
    </row>
    <row r="533" spans="1:13" ht="14.25" x14ac:dyDescent="0.2">
      <c r="A533" s="3" t="s">
        <v>676</v>
      </c>
      <c r="B533" s="3" t="s">
        <v>676</v>
      </c>
      <c r="C533" s="72" t="s">
        <v>406</v>
      </c>
      <c r="D533" s="73" t="s">
        <v>30</v>
      </c>
      <c r="E533" s="73">
        <v>2018</v>
      </c>
      <c r="F533" s="73" t="s">
        <v>407</v>
      </c>
      <c r="G533" s="73" t="s">
        <v>408</v>
      </c>
      <c r="H533" s="73" t="s">
        <v>29</v>
      </c>
      <c r="I533" s="72" t="s">
        <v>207</v>
      </c>
      <c r="J533" s="73" t="s">
        <v>677</v>
      </c>
      <c r="K533" s="73" t="s">
        <v>677</v>
      </c>
      <c r="L533" s="74">
        <v>2245.1</v>
      </c>
      <c r="M533" s="74">
        <v>3883.8050899999998</v>
      </c>
    </row>
    <row r="534" spans="1:13" ht="14.25" x14ac:dyDescent="0.2">
      <c r="A534" s="3" t="s">
        <v>676</v>
      </c>
      <c r="B534" s="3" t="s">
        <v>676</v>
      </c>
      <c r="C534" s="72" t="s">
        <v>406</v>
      </c>
      <c r="D534" s="73" t="s">
        <v>30</v>
      </c>
      <c r="E534" s="73">
        <v>2018</v>
      </c>
      <c r="F534" s="73" t="s">
        <v>407</v>
      </c>
      <c r="G534" s="73" t="s">
        <v>408</v>
      </c>
      <c r="H534" s="73" t="s">
        <v>7</v>
      </c>
      <c r="I534" s="72" t="s">
        <v>207</v>
      </c>
      <c r="J534" s="73" t="s">
        <v>677</v>
      </c>
      <c r="K534" s="73" t="s">
        <v>677</v>
      </c>
      <c r="L534" s="74">
        <v>1727</v>
      </c>
      <c r="M534" s="74">
        <v>3108.7793000000001</v>
      </c>
    </row>
    <row r="535" spans="1:13" ht="14.25" x14ac:dyDescent="0.2">
      <c r="A535" s="3" t="s">
        <v>676</v>
      </c>
      <c r="B535" s="3" t="s">
        <v>676</v>
      </c>
      <c r="C535" s="72" t="s">
        <v>406</v>
      </c>
      <c r="D535" s="73" t="s">
        <v>30</v>
      </c>
      <c r="E535" s="73">
        <v>2018</v>
      </c>
      <c r="F535" s="73" t="s">
        <v>407</v>
      </c>
      <c r="G535" s="73" t="s">
        <v>408</v>
      </c>
      <c r="H535" s="73" t="s">
        <v>7</v>
      </c>
      <c r="I535" s="72" t="s">
        <v>409</v>
      </c>
      <c r="J535" s="73" t="s">
        <v>677</v>
      </c>
      <c r="K535" s="73" t="s">
        <v>677</v>
      </c>
      <c r="L535" s="74">
        <v>1727</v>
      </c>
      <c r="M535" s="74">
        <v>3108.7793000000001</v>
      </c>
    </row>
    <row r="536" spans="1:13" ht="14.25" x14ac:dyDescent="0.2">
      <c r="A536" s="3" t="s">
        <v>676</v>
      </c>
      <c r="B536" s="3" t="s">
        <v>676</v>
      </c>
      <c r="C536" s="72" t="s">
        <v>406</v>
      </c>
      <c r="D536" s="73" t="s">
        <v>30</v>
      </c>
      <c r="E536" s="73">
        <v>2018</v>
      </c>
      <c r="F536" s="73" t="s">
        <v>407</v>
      </c>
      <c r="G536" s="73" t="s">
        <v>408</v>
      </c>
      <c r="H536" s="73" t="s">
        <v>7</v>
      </c>
      <c r="I536" s="72" t="s">
        <v>410</v>
      </c>
      <c r="J536" s="73" t="s">
        <v>677</v>
      </c>
      <c r="K536" s="73" t="s">
        <v>677</v>
      </c>
      <c r="L536" s="74">
        <v>1727</v>
      </c>
      <c r="M536" s="74">
        <v>3108.7793000000001</v>
      </c>
    </row>
    <row r="537" spans="1:13" ht="14.25" x14ac:dyDescent="0.2">
      <c r="A537" s="3" t="s">
        <v>676</v>
      </c>
      <c r="B537" s="3" t="s">
        <v>676</v>
      </c>
      <c r="C537" s="72" t="s">
        <v>406</v>
      </c>
      <c r="D537" s="73" t="s">
        <v>30</v>
      </c>
      <c r="E537" s="73">
        <v>2018</v>
      </c>
      <c r="F537" s="73" t="s">
        <v>407</v>
      </c>
      <c r="G537" s="73" t="s">
        <v>408</v>
      </c>
      <c r="H537" s="73" t="s">
        <v>29</v>
      </c>
      <c r="I537" s="72" t="s">
        <v>300</v>
      </c>
      <c r="J537" s="73" t="s">
        <v>178</v>
      </c>
      <c r="K537" s="73" t="s">
        <v>178</v>
      </c>
      <c r="L537" s="74">
        <v>1298</v>
      </c>
      <c r="M537" s="74">
        <v>2467.0382</v>
      </c>
    </row>
    <row r="538" spans="1:13" ht="14.25" x14ac:dyDescent="0.2">
      <c r="A538" s="3" t="s">
        <v>676</v>
      </c>
      <c r="B538" s="3" t="s">
        <v>676</v>
      </c>
      <c r="C538" s="72" t="s">
        <v>406</v>
      </c>
      <c r="D538" s="73" t="s">
        <v>30</v>
      </c>
      <c r="E538" s="73">
        <v>2018</v>
      </c>
      <c r="F538" s="73" t="s">
        <v>407</v>
      </c>
      <c r="G538" s="73" t="s">
        <v>408</v>
      </c>
      <c r="H538" s="73" t="s">
        <v>0</v>
      </c>
      <c r="I538" s="72" t="s">
        <v>149</v>
      </c>
      <c r="J538" s="73" t="s">
        <v>677</v>
      </c>
      <c r="K538" s="73" t="s">
        <v>677</v>
      </c>
      <c r="L538" s="74">
        <v>1727</v>
      </c>
      <c r="M538" s="74">
        <v>3108.7793000000001</v>
      </c>
    </row>
    <row r="539" spans="1:13" ht="14.25" x14ac:dyDescent="0.2">
      <c r="A539" s="3" t="s">
        <v>676</v>
      </c>
      <c r="B539" s="3" t="s">
        <v>676</v>
      </c>
      <c r="C539" s="72" t="s">
        <v>406</v>
      </c>
      <c r="D539" s="73" t="s">
        <v>30</v>
      </c>
      <c r="E539" s="73">
        <v>2018</v>
      </c>
      <c r="F539" s="73" t="s">
        <v>407</v>
      </c>
      <c r="G539" s="73" t="s">
        <v>408</v>
      </c>
      <c r="H539" s="73" t="s">
        <v>7</v>
      </c>
      <c r="I539" s="72" t="s">
        <v>256</v>
      </c>
      <c r="J539" s="73" t="s">
        <v>677</v>
      </c>
      <c r="K539" s="73" t="s">
        <v>677</v>
      </c>
      <c r="L539" s="74">
        <v>1298</v>
      </c>
      <c r="M539" s="74">
        <v>2467.0382</v>
      </c>
    </row>
    <row r="540" spans="1:13" ht="14.25" x14ac:dyDescent="0.2">
      <c r="A540" s="3" t="s">
        <v>676</v>
      </c>
      <c r="B540" s="3" t="s">
        <v>676</v>
      </c>
      <c r="C540" s="72" t="s">
        <v>406</v>
      </c>
      <c r="D540" s="73" t="s">
        <v>30</v>
      </c>
      <c r="E540" s="73">
        <v>2018</v>
      </c>
      <c r="F540" s="73" t="s">
        <v>407</v>
      </c>
      <c r="G540" s="73" t="s">
        <v>408</v>
      </c>
      <c r="H540" s="73" t="s">
        <v>0</v>
      </c>
      <c r="I540" s="72" t="s">
        <v>410</v>
      </c>
      <c r="J540" s="73" t="s">
        <v>677</v>
      </c>
      <c r="K540" s="73" t="s">
        <v>677</v>
      </c>
      <c r="L540" s="74">
        <v>1727</v>
      </c>
      <c r="M540" s="74">
        <v>3108.7793000000001</v>
      </c>
    </row>
    <row r="541" spans="1:13" ht="14.25" x14ac:dyDescent="0.2">
      <c r="A541" s="3" t="s">
        <v>676</v>
      </c>
      <c r="B541" s="3" t="s">
        <v>676</v>
      </c>
      <c r="C541" s="72" t="s">
        <v>406</v>
      </c>
      <c r="D541" s="73" t="s">
        <v>30</v>
      </c>
      <c r="E541" s="73">
        <v>2018</v>
      </c>
      <c r="F541" s="73" t="s">
        <v>407</v>
      </c>
      <c r="G541" s="73" t="s">
        <v>408</v>
      </c>
      <c r="H541" s="73" t="s">
        <v>0</v>
      </c>
      <c r="I541" s="72" t="s">
        <v>409</v>
      </c>
      <c r="J541" s="73" t="s">
        <v>677</v>
      </c>
      <c r="K541" s="73" t="s">
        <v>677</v>
      </c>
      <c r="L541" s="74">
        <v>1298</v>
      </c>
      <c r="M541" s="74">
        <v>2467.0382</v>
      </c>
    </row>
    <row r="542" spans="1:13" ht="14.25" x14ac:dyDescent="0.2">
      <c r="A542" s="3" t="s">
        <v>676</v>
      </c>
      <c r="B542" s="3" t="s">
        <v>676</v>
      </c>
      <c r="C542" s="72" t="s">
        <v>406</v>
      </c>
      <c r="D542" s="73" t="s">
        <v>30</v>
      </c>
      <c r="E542" s="73">
        <v>2018</v>
      </c>
      <c r="F542" s="73" t="s">
        <v>407</v>
      </c>
      <c r="G542" s="73" t="s">
        <v>408</v>
      </c>
      <c r="H542" s="73" t="s">
        <v>29</v>
      </c>
      <c r="I542" s="72" t="s">
        <v>326</v>
      </c>
      <c r="J542" s="73" t="s">
        <v>677</v>
      </c>
      <c r="K542" s="73" t="s">
        <v>677</v>
      </c>
      <c r="L542" s="74">
        <v>2245.1</v>
      </c>
      <c r="M542" s="74">
        <v>3883.8050899999998</v>
      </c>
    </row>
    <row r="543" spans="1:13" ht="14.25" x14ac:dyDescent="0.2">
      <c r="A543" s="3" t="s">
        <v>676</v>
      </c>
      <c r="B543" s="3" t="s">
        <v>676</v>
      </c>
      <c r="C543" s="72" t="s">
        <v>406</v>
      </c>
      <c r="D543" s="73" t="s">
        <v>30</v>
      </c>
      <c r="E543" s="73">
        <v>2018</v>
      </c>
      <c r="F543" s="73" t="s">
        <v>407</v>
      </c>
      <c r="G543" s="73" t="s">
        <v>408</v>
      </c>
      <c r="H543" s="73" t="s">
        <v>7</v>
      </c>
      <c r="I543" s="72" t="s">
        <v>326</v>
      </c>
      <c r="J543" s="73" t="s">
        <v>677</v>
      </c>
      <c r="K543" s="73" t="s">
        <v>677</v>
      </c>
      <c r="L543" s="74">
        <v>1727</v>
      </c>
      <c r="M543" s="74">
        <v>3108.7793000000001</v>
      </c>
    </row>
    <row r="544" spans="1:13" ht="14.25" x14ac:dyDescent="0.2">
      <c r="A544" s="3" t="s">
        <v>676</v>
      </c>
      <c r="B544" s="3" t="s">
        <v>676</v>
      </c>
      <c r="C544" s="72" t="s">
        <v>406</v>
      </c>
      <c r="D544" s="73" t="s">
        <v>30</v>
      </c>
      <c r="E544" s="73">
        <v>2018</v>
      </c>
      <c r="F544" s="73" t="s">
        <v>407</v>
      </c>
      <c r="G544" s="73" t="s">
        <v>408</v>
      </c>
      <c r="H544" s="73" t="s">
        <v>7</v>
      </c>
      <c r="I544" s="72" t="s">
        <v>410</v>
      </c>
      <c r="J544" s="73" t="s">
        <v>677</v>
      </c>
      <c r="K544" s="73" t="s">
        <v>677</v>
      </c>
      <c r="L544" s="74">
        <v>1727</v>
      </c>
      <c r="M544" s="74">
        <v>3108.7793000000001</v>
      </c>
    </row>
    <row r="545" spans="1:13" ht="14.25" x14ac:dyDescent="0.2">
      <c r="A545" s="3" t="s">
        <v>676</v>
      </c>
      <c r="B545" s="3" t="s">
        <v>676</v>
      </c>
      <c r="C545" s="72" t="s">
        <v>406</v>
      </c>
      <c r="D545" s="73" t="s">
        <v>30</v>
      </c>
      <c r="E545" s="73">
        <v>2018</v>
      </c>
      <c r="F545" s="73" t="s">
        <v>407</v>
      </c>
      <c r="G545" s="73" t="s">
        <v>408</v>
      </c>
      <c r="H545" s="73" t="s">
        <v>0</v>
      </c>
      <c r="I545" s="72" t="s">
        <v>409</v>
      </c>
      <c r="J545" s="73" t="s">
        <v>677</v>
      </c>
      <c r="K545" s="73" t="s">
        <v>677</v>
      </c>
      <c r="L545" s="74">
        <v>1298</v>
      </c>
      <c r="M545" s="74">
        <v>2467.0382</v>
      </c>
    </row>
    <row r="546" spans="1:13" ht="14.25" x14ac:dyDescent="0.2">
      <c r="A546" s="3" t="s">
        <v>676</v>
      </c>
      <c r="B546" s="3" t="s">
        <v>676</v>
      </c>
      <c r="C546" s="72" t="s">
        <v>406</v>
      </c>
      <c r="D546" s="73" t="s">
        <v>30</v>
      </c>
      <c r="E546" s="73">
        <v>2018</v>
      </c>
      <c r="F546" s="73" t="s">
        <v>407</v>
      </c>
      <c r="G546" s="73" t="s">
        <v>408</v>
      </c>
      <c r="H546" s="73" t="s">
        <v>0</v>
      </c>
      <c r="I546" s="72" t="s">
        <v>207</v>
      </c>
      <c r="J546" s="73" t="s">
        <v>677</v>
      </c>
      <c r="K546" s="73" t="s">
        <v>677</v>
      </c>
      <c r="L546" s="74">
        <v>1298</v>
      </c>
      <c r="M546" s="74">
        <v>2467.0382</v>
      </c>
    </row>
    <row r="547" spans="1:13" ht="14.25" x14ac:dyDescent="0.2">
      <c r="A547" s="3" t="s">
        <v>676</v>
      </c>
      <c r="B547" s="3" t="s">
        <v>676</v>
      </c>
      <c r="C547" s="72" t="s">
        <v>406</v>
      </c>
      <c r="D547" s="73" t="s">
        <v>30</v>
      </c>
      <c r="E547" s="73">
        <v>2018</v>
      </c>
      <c r="F547" s="73" t="s">
        <v>407</v>
      </c>
      <c r="G547" s="73" t="s">
        <v>408</v>
      </c>
      <c r="H547" s="73" t="s">
        <v>0</v>
      </c>
      <c r="I547" s="72" t="s">
        <v>716</v>
      </c>
      <c r="J547" s="73" t="s">
        <v>677</v>
      </c>
      <c r="K547" s="73" t="s">
        <v>677</v>
      </c>
      <c r="L547" s="74">
        <v>1298</v>
      </c>
      <c r="M547" s="74">
        <v>2467.0382</v>
      </c>
    </row>
    <row r="548" spans="1:13" ht="14.25" x14ac:dyDescent="0.2">
      <c r="A548" s="3" t="s">
        <v>676</v>
      </c>
      <c r="B548" s="3" t="s">
        <v>676</v>
      </c>
      <c r="C548" s="72" t="s">
        <v>406</v>
      </c>
      <c r="D548" s="73" t="s">
        <v>30</v>
      </c>
      <c r="E548" s="73">
        <v>2018</v>
      </c>
      <c r="F548" s="73" t="s">
        <v>407</v>
      </c>
      <c r="G548" s="73" t="s">
        <v>408</v>
      </c>
      <c r="H548" s="73" t="s">
        <v>7</v>
      </c>
      <c r="I548" s="72" t="s">
        <v>410</v>
      </c>
      <c r="J548" s="73" t="s">
        <v>677</v>
      </c>
      <c r="K548" s="73" t="s">
        <v>677</v>
      </c>
      <c r="L548" s="74">
        <v>1727</v>
      </c>
      <c r="M548" s="74">
        <v>3108.7793000000001</v>
      </c>
    </row>
    <row r="549" spans="1:13" ht="14.25" x14ac:dyDescent="0.2">
      <c r="A549" s="3" t="s">
        <v>676</v>
      </c>
      <c r="B549" s="3" t="s">
        <v>676</v>
      </c>
      <c r="C549" s="72" t="s">
        <v>406</v>
      </c>
      <c r="D549" s="73" t="s">
        <v>30</v>
      </c>
      <c r="E549" s="73">
        <v>2018</v>
      </c>
      <c r="F549" s="73" t="s">
        <v>407</v>
      </c>
      <c r="G549" s="73" t="s">
        <v>408</v>
      </c>
      <c r="H549" s="73" t="s">
        <v>29</v>
      </c>
      <c r="I549" s="72" t="s">
        <v>204</v>
      </c>
      <c r="J549" s="73" t="s">
        <v>677</v>
      </c>
      <c r="K549" s="73" t="s">
        <v>677</v>
      </c>
      <c r="L549" s="74">
        <v>2245.1</v>
      </c>
      <c r="M549" s="74">
        <v>3883.8050899999998</v>
      </c>
    </row>
    <row r="550" spans="1:13" ht="14.25" x14ac:dyDescent="0.2">
      <c r="A550" s="3" t="s">
        <v>676</v>
      </c>
      <c r="B550" s="3" t="s">
        <v>676</v>
      </c>
      <c r="C550" s="72" t="s">
        <v>406</v>
      </c>
      <c r="D550" s="73" t="s">
        <v>30</v>
      </c>
      <c r="E550" s="73">
        <v>2018</v>
      </c>
      <c r="F550" s="73" t="s">
        <v>407</v>
      </c>
      <c r="G550" s="73" t="s">
        <v>408</v>
      </c>
      <c r="H550" s="73" t="s">
        <v>7</v>
      </c>
      <c r="I550" s="72" t="s">
        <v>409</v>
      </c>
      <c r="J550" s="73" t="s">
        <v>677</v>
      </c>
      <c r="K550" s="73" t="s">
        <v>677</v>
      </c>
      <c r="L550" s="74">
        <v>1727</v>
      </c>
      <c r="M550" s="74">
        <v>3108.7793000000001</v>
      </c>
    </row>
    <row r="551" spans="1:13" ht="14.25" x14ac:dyDescent="0.2">
      <c r="A551" s="3" t="s">
        <v>676</v>
      </c>
      <c r="B551" s="3" t="s">
        <v>676</v>
      </c>
      <c r="C551" s="72" t="s">
        <v>406</v>
      </c>
      <c r="D551" s="73" t="s">
        <v>30</v>
      </c>
      <c r="E551" s="73">
        <v>2018</v>
      </c>
      <c r="F551" s="73" t="s">
        <v>407</v>
      </c>
      <c r="G551" s="73" t="s">
        <v>408</v>
      </c>
      <c r="H551" s="73" t="s">
        <v>0</v>
      </c>
      <c r="I551" s="72" t="s">
        <v>322</v>
      </c>
      <c r="J551" s="73" t="s">
        <v>677</v>
      </c>
      <c r="K551" s="73" t="s">
        <v>677</v>
      </c>
      <c r="L551" s="74">
        <v>1298</v>
      </c>
      <c r="M551" s="74">
        <v>2467.0382</v>
      </c>
    </row>
    <row r="552" spans="1:13" ht="14.25" x14ac:dyDescent="0.2">
      <c r="A552" s="3" t="s">
        <v>676</v>
      </c>
      <c r="B552" s="3" t="s">
        <v>676</v>
      </c>
      <c r="C552" s="72" t="s">
        <v>406</v>
      </c>
      <c r="D552" s="73" t="s">
        <v>30</v>
      </c>
      <c r="E552" s="73">
        <v>2018</v>
      </c>
      <c r="F552" s="73" t="s">
        <v>407</v>
      </c>
      <c r="G552" s="73" t="s">
        <v>408</v>
      </c>
      <c r="H552" s="73" t="s">
        <v>0</v>
      </c>
      <c r="I552" s="72" t="s">
        <v>326</v>
      </c>
      <c r="J552" s="73" t="s">
        <v>677</v>
      </c>
      <c r="K552" s="73" t="s">
        <v>677</v>
      </c>
      <c r="L552" s="74">
        <v>4500</v>
      </c>
      <c r="M552" s="74">
        <v>7256.91</v>
      </c>
    </row>
    <row r="553" spans="1:13" ht="14.25" x14ac:dyDescent="0.2">
      <c r="A553" s="3" t="s">
        <v>676</v>
      </c>
      <c r="B553" s="3" t="s">
        <v>676</v>
      </c>
      <c r="C553" s="72" t="s">
        <v>406</v>
      </c>
      <c r="D553" s="73" t="s">
        <v>30</v>
      </c>
      <c r="E553" s="73">
        <v>2018</v>
      </c>
      <c r="F553" s="73" t="s">
        <v>407</v>
      </c>
      <c r="G553" s="73" t="s">
        <v>408</v>
      </c>
      <c r="H553" s="73" t="s">
        <v>7</v>
      </c>
      <c r="I553" s="72" t="s">
        <v>322</v>
      </c>
      <c r="J553" s="73" t="s">
        <v>677</v>
      </c>
      <c r="K553" s="73" t="s">
        <v>677</v>
      </c>
      <c r="L553" s="74">
        <v>1298</v>
      </c>
      <c r="M553" s="74">
        <v>2467.0382</v>
      </c>
    </row>
    <row r="554" spans="1:13" ht="14.25" x14ac:dyDescent="0.2">
      <c r="A554" s="3" t="s">
        <v>676</v>
      </c>
      <c r="B554" s="3" t="s">
        <v>676</v>
      </c>
      <c r="C554" s="72" t="s">
        <v>406</v>
      </c>
      <c r="D554" s="73" t="s">
        <v>30</v>
      </c>
      <c r="E554" s="73">
        <v>2018</v>
      </c>
      <c r="F554" s="73" t="s">
        <v>407</v>
      </c>
      <c r="G554" s="73" t="s">
        <v>408</v>
      </c>
      <c r="H554" s="73" t="s">
        <v>7</v>
      </c>
      <c r="I554" s="72" t="s">
        <v>258</v>
      </c>
      <c r="J554" s="73" t="s">
        <v>677</v>
      </c>
      <c r="K554" s="73" t="s">
        <v>677</v>
      </c>
      <c r="L554" s="74">
        <v>1727</v>
      </c>
      <c r="M554" s="74">
        <v>3108.7793000000001</v>
      </c>
    </row>
    <row r="555" spans="1:13" ht="14.25" x14ac:dyDescent="0.2">
      <c r="A555" s="3" t="s">
        <v>676</v>
      </c>
      <c r="B555" s="3" t="s">
        <v>676</v>
      </c>
      <c r="C555" s="72" t="s">
        <v>406</v>
      </c>
      <c r="D555" s="73" t="s">
        <v>30</v>
      </c>
      <c r="E555" s="73">
        <v>2018</v>
      </c>
      <c r="F555" s="73" t="s">
        <v>407</v>
      </c>
      <c r="G555" s="73" t="s">
        <v>408</v>
      </c>
      <c r="H555" s="73" t="s">
        <v>7</v>
      </c>
      <c r="I555" s="72" t="s">
        <v>410</v>
      </c>
      <c r="J555" s="73" t="s">
        <v>677</v>
      </c>
      <c r="K555" s="73" t="s">
        <v>677</v>
      </c>
      <c r="L555" s="74">
        <v>1727</v>
      </c>
      <c r="M555" s="74">
        <v>3108.7793000000001</v>
      </c>
    </row>
    <row r="556" spans="1:13" ht="14.25" x14ac:dyDescent="0.2">
      <c r="A556" s="3" t="s">
        <v>676</v>
      </c>
      <c r="B556" s="3" t="s">
        <v>676</v>
      </c>
      <c r="C556" s="72" t="s">
        <v>406</v>
      </c>
      <c r="D556" s="73" t="s">
        <v>30</v>
      </c>
      <c r="E556" s="73">
        <v>2018</v>
      </c>
      <c r="F556" s="73" t="s">
        <v>407</v>
      </c>
      <c r="G556" s="73" t="s">
        <v>408</v>
      </c>
      <c r="H556" s="73" t="s">
        <v>29</v>
      </c>
      <c r="I556" s="72" t="s">
        <v>196</v>
      </c>
      <c r="J556" s="73" t="s">
        <v>677</v>
      </c>
      <c r="K556" s="73" t="s">
        <v>677</v>
      </c>
      <c r="L556" s="74">
        <v>1727</v>
      </c>
      <c r="M556" s="74">
        <v>3108.7793000000001</v>
      </c>
    </row>
    <row r="557" spans="1:13" ht="14.25" x14ac:dyDescent="0.2">
      <c r="A557" s="3" t="s">
        <v>676</v>
      </c>
      <c r="B557" s="3" t="s">
        <v>676</v>
      </c>
      <c r="C557" s="72" t="s">
        <v>406</v>
      </c>
      <c r="D557" s="73" t="s">
        <v>30</v>
      </c>
      <c r="E557" s="73">
        <v>2018</v>
      </c>
      <c r="F557" s="73" t="s">
        <v>407</v>
      </c>
      <c r="G557" s="73" t="s">
        <v>408</v>
      </c>
      <c r="H557" s="73" t="s">
        <v>0</v>
      </c>
      <c r="I557" s="72" t="s">
        <v>258</v>
      </c>
      <c r="J557" s="73" t="s">
        <v>677</v>
      </c>
      <c r="K557" s="73" t="s">
        <v>677</v>
      </c>
      <c r="L557" s="74">
        <v>2245.1</v>
      </c>
      <c r="M557" s="74">
        <v>3883.8050899999998</v>
      </c>
    </row>
    <row r="558" spans="1:13" ht="14.25" x14ac:dyDescent="0.2">
      <c r="A558" s="3" t="s">
        <v>676</v>
      </c>
      <c r="B558" s="3" t="s">
        <v>676</v>
      </c>
      <c r="C558" s="72" t="s">
        <v>406</v>
      </c>
      <c r="D558" s="73" t="s">
        <v>30</v>
      </c>
      <c r="E558" s="73">
        <v>2018</v>
      </c>
      <c r="F558" s="73" t="s">
        <v>407</v>
      </c>
      <c r="G558" s="73" t="s">
        <v>408</v>
      </c>
      <c r="H558" s="73" t="s">
        <v>29</v>
      </c>
      <c r="I558" s="72" t="s">
        <v>409</v>
      </c>
      <c r="J558" s="73" t="s">
        <v>677</v>
      </c>
      <c r="K558" s="73" t="s">
        <v>677</v>
      </c>
      <c r="L558" s="74">
        <v>1298</v>
      </c>
      <c r="M558" s="74">
        <v>2467.0382</v>
      </c>
    </row>
    <row r="559" spans="1:13" ht="14.25" x14ac:dyDescent="0.2">
      <c r="A559" s="3" t="s">
        <v>676</v>
      </c>
      <c r="B559" s="3" t="s">
        <v>676</v>
      </c>
      <c r="C559" s="72" t="s">
        <v>406</v>
      </c>
      <c r="D559" s="73" t="s">
        <v>30</v>
      </c>
      <c r="E559" s="73">
        <v>2018</v>
      </c>
      <c r="F559" s="73" t="s">
        <v>407</v>
      </c>
      <c r="G559" s="73" t="s">
        <v>408</v>
      </c>
      <c r="H559" s="73" t="s">
        <v>7</v>
      </c>
      <c r="I559" s="72" t="s">
        <v>321</v>
      </c>
      <c r="J559" s="73" t="s">
        <v>677</v>
      </c>
      <c r="K559" s="73" t="s">
        <v>677</v>
      </c>
      <c r="L559" s="74">
        <v>2245.1</v>
      </c>
      <c r="M559" s="74">
        <v>3883.8050899999998</v>
      </c>
    </row>
    <row r="560" spans="1:13" ht="14.25" x14ac:dyDescent="0.2">
      <c r="A560" s="3" t="s">
        <v>676</v>
      </c>
      <c r="B560" s="3" t="s">
        <v>676</v>
      </c>
      <c r="C560" s="72" t="s">
        <v>406</v>
      </c>
      <c r="D560" s="73" t="s">
        <v>30</v>
      </c>
      <c r="E560" s="73">
        <v>2018</v>
      </c>
      <c r="F560" s="73" t="s">
        <v>407</v>
      </c>
      <c r="G560" s="73" t="s">
        <v>408</v>
      </c>
      <c r="H560" s="73" t="s">
        <v>7</v>
      </c>
      <c r="I560" s="72" t="s">
        <v>409</v>
      </c>
      <c r="J560" s="73" t="s">
        <v>677</v>
      </c>
      <c r="K560" s="73" t="s">
        <v>677</v>
      </c>
      <c r="L560" s="74">
        <v>1727</v>
      </c>
      <c r="M560" s="74">
        <v>3108.7793000000001</v>
      </c>
    </row>
    <row r="561" spans="1:13" ht="14.25" x14ac:dyDescent="0.2">
      <c r="A561" s="3" t="s">
        <v>676</v>
      </c>
      <c r="B561" s="3" t="s">
        <v>676</v>
      </c>
      <c r="C561" s="72" t="s">
        <v>406</v>
      </c>
      <c r="D561" s="73" t="s">
        <v>30</v>
      </c>
      <c r="E561" s="73">
        <v>2018</v>
      </c>
      <c r="F561" s="73" t="s">
        <v>407</v>
      </c>
      <c r="G561" s="73" t="s">
        <v>408</v>
      </c>
      <c r="H561" s="73" t="s">
        <v>0</v>
      </c>
      <c r="I561" s="72" t="s">
        <v>321</v>
      </c>
      <c r="J561" s="73" t="s">
        <v>677</v>
      </c>
      <c r="K561" s="73" t="s">
        <v>677</v>
      </c>
      <c r="L561" s="74">
        <v>1727</v>
      </c>
      <c r="M561" s="74">
        <v>3108.7793000000001</v>
      </c>
    </row>
    <row r="562" spans="1:13" ht="14.25" x14ac:dyDescent="0.2">
      <c r="A562" s="3" t="s">
        <v>676</v>
      </c>
      <c r="B562" s="3" t="s">
        <v>676</v>
      </c>
      <c r="C562" s="72" t="s">
        <v>406</v>
      </c>
      <c r="D562" s="73" t="s">
        <v>30</v>
      </c>
      <c r="E562" s="73">
        <v>2018</v>
      </c>
      <c r="F562" s="73" t="s">
        <v>407</v>
      </c>
      <c r="G562" s="73" t="s">
        <v>408</v>
      </c>
      <c r="H562" s="73" t="s">
        <v>0</v>
      </c>
      <c r="I562" s="72" t="s">
        <v>327</v>
      </c>
      <c r="J562" s="73" t="s">
        <v>677</v>
      </c>
      <c r="K562" s="73" t="s">
        <v>677</v>
      </c>
      <c r="L562" s="74">
        <v>1298</v>
      </c>
      <c r="M562" s="74">
        <v>2467.0382</v>
      </c>
    </row>
    <row r="563" spans="1:13" ht="14.25" x14ac:dyDescent="0.2">
      <c r="A563" s="3" t="s">
        <v>676</v>
      </c>
      <c r="B563" s="3" t="s">
        <v>676</v>
      </c>
      <c r="C563" s="72" t="s">
        <v>406</v>
      </c>
      <c r="D563" s="73" t="s">
        <v>30</v>
      </c>
      <c r="E563" s="73">
        <v>2018</v>
      </c>
      <c r="F563" s="73" t="s">
        <v>407</v>
      </c>
      <c r="G563" s="73" t="s">
        <v>408</v>
      </c>
      <c r="H563" s="73" t="s">
        <v>7</v>
      </c>
      <c r="I563" s="72" t="s">
        <v>150</v>
      </c>
      <c r="J563" s="73" t="s">
        <v>677</v>
      </c>
      <c r="K563" s="73" t="s">
        <v>677</v>
      </c>
      <c r="L563" s="74">
        <v>1298</v>
      </c>
      <c r="M563" s="74">
        <v>2467.0382</v>
      </c>
    </row>
    <row r="564" spans="1:13" ht="14.25" x14ac:dyDescent="0.2">
      <c r="A564" s="3" t="s">
        <v>676</v>
      </c>
      <c r="B564" s="3" t="s">
        <v>676</v>
      </c>
      <c r="C564" s="72" t="s">
        <v>406</v>
      </c>
      <c r="D564" s="73" t="s">
        <v>30</v>
      </c>
      <c r="E564" s="73">
        <v>2018</v>
      </c>
      <c r="F564" s="73" t="s">
        <v>407</v>
      </c>
      <c r="G564" s="73" t="s">
        <v>408</v>
      </c>
      <c r="H564" s="73" t="s">
        <v>7</v>
      </c>
      <c r="I564" s="72" t="s">
        <v>331</v>
      </c>
      <c r="J564" s="73" t="s">
        <v>677</v>
      </c>
      <c r="K564" s="73" t="s">
        <v>677</v>
      </c>
      <c r="L564" s="74">
        <v>1727</v>
      </c>
      <c r="M564" s="74">
        <v>3108.7793000000001</v>
      </c>
    </row>
    <row r="565" spans="1:13" ht="14.25" x14ac:dyDescent="0.2">
      <c r="A565" s="3" t="s">
        <v>676</v>
      </c>
      <c r="B565" s="3" t="s">
        <v>676</v>
      </c>
      <c r="C565" s="72" t="s">
        <v>406</v>
      </c>
      <c r="D565" s="73" t="s">
        <v>30</v>
      </c>
      <c r="E565" s="73">
        <v>2018</v>
      </c>
      <c r="F565" s="73" t="s">
        <v>407</v>
      </c>
      <c r="G565" s="73" t="s">
        <v>408</v>
      </c>
      <c r="H565" s="73" t="s">
        <v>7</v>
      </c>
      <c r="I565" s="72" t="s">
        <v>149</v>
      </c>
      <c r="J565" s="73" t="s">
        <v>677</v>
      </c>
      <c r="K565" s="73" t="s">
        <v>677</v>
      </c>
      <c r="L565" s="74">
        <v>1727</v>
      </c>
      <c r="M565" s="74">
        <v>3108.7793000000001</v>
      </c>
    </row>
    <row r="566" spans="1:13" ht="14.25" x14ac:dyDescent="0.2">
      <c r="A566" s="3" t="s">
        <v>676</v>
      </c>
      <c r="B566" s="3" t="s">
        <v>676</v>
      </c>
      <c r="C566" s="72" t="s">
        <v>406</v>
      </c>
      <c r="D566" s="73" t="s">
        <v>30</v>
      </c>
      <c r="E566" s="73">
        <v>2018</v>
      </c>
      <c r="F566" s="73" t="s">
        <v>407</v>
      </c>
      <c r="G566" s="73" t="s">
        <v>408</v>
      </c>
      <c r="H566" s="73" t="s">
        <v>0</v>
      </c>
      <c r="I566" s="72" t="s">
        <v>409</v>
      </c>
      <c r="J566" s="73" t="s">
        <v>677</v>
      </c>
      <c r="K566" s="73" t="s">
        <v>677</v>
      </c>
      <c r="L566" s="74">
        <v>1727</v>
      </c>
      <c r="M566" s="74">
        <v>3108.7793000000001</v>
      </c>
    </row>
    <row r="567" spans="1:13" ht="14.25" x14ac:dyDescent="0.2">
      <c r="A567" s="3" t="s">
        <v>676</v>
      </c>
      <c r="B567" s="3" t="s">
        <v>676</v>
      </c>
      <c r="C567" s="72" t="s">
        <v>406</v>
      </c>
      <c r="D567" s="73" t="s">
        <v>30</v>
      </c>
      <c r="E567" s="73">
        <v>2018</v>
      </c>
      <c r="F567" s="73" t="s">
        <v>407</v>
      </c>
      <c r="G567" s="73" t="s">
        <v>408</v>
      </c>
      <c r="H567" s="73" t="s">
        <v>0</v>
      </c>
      <c r="I567" s="72" t="s">
        <v>326</v>
      </c>
      <c r="J567" s="73" t="s">
        <v>677</v>
      </c>
      <c r="K567" s="73" t="s">
        <v>677</v>
      </c>
      <c r="L567" s="74">
        <v>1298</v>
      </c>
      <c r="M567" s="74">
        <v>2467.0382</v>
      </c>
    </row>
    <row r="568" spans="1:13" ht="14.25" x14ac:dyDescent="0.2">
      <c r="A568" s="3" t="s">
        <v>676</v>
      </c>
      <c r="B568" s="3" t="s">
        <v>676</v>
      </c>
      <c r="C568" s="72" t="s">
        <v>406</v>
      </c>
      <c r="D568" s="73" t="s">
        <v>30</v>
      </c>
      <c r="E568" s="73">
        <v>2018</v>
      </c>
      <c r="F568" s="73" t="s">
        <v>407</v>
      </c>
      <c r="G568" s="73" t="s">
        <v>408</v>
      </c>
      <c r="H568" s="73" t="s">
        <v>0</v>
      </c>
      <c r="I568" s="72" t="s">
        <v>331</v>
      </c>
      <c r="J568" s="73" t="s">
        <v>677</v>
      </c>
      <c r="K568" s="73" t="s">
        <v>677</v>
      </c>
      <c r="L568" s="74">
        <v>1298</v>
      </c>
      <c r="M568" s="74">
        <v>2467.0382</v>
      </c>
    </row>
    <row r="569" spans="1:13" ht="14.25" x14ac:dyDescent="0.2">
      <c r="A569" s="3" t="s">
        <v>676</v>
      </c>
      <c r="B569" s="3" t="s">
        <v>676</v>
      </c>
      <c r="C569" s="72" t="s">
        <v>406</v>
      </c>
      <c r="D569" s="73" t="s">
        <v>30</v>
      </c>
      <c r="E569" s="73">
        <v>2018</v>
      </c>
      <c r="F569" s="73" t="s">
        <v>407</v>
      </c>
      <c r="G569" s="73" t="s">
        <v>408</v>
      </c>
      <c r="H569" s="73" t="s">
        <v>0</v>
      </c>
      <c r="I569" s="72" t="s">
        <v>197</v>
      </c>
      <c r="J569" s="73" t="s">
        <v>677</v>
      </c>
      <c r="K569" s="73" t="s">
        <v>677</v>
      </c>
      <c r="L569" s="74">
        <v>1298</v>
      </c>
      <c r="M569" s="74">
        <v>2467.0382</v>
      </c>
    </row>
    <row r="570" spans="1:13" ht="14.25" x14ac:dyDescent="0.2">
      <c r="A570" s="3" t="s">
        <v>676</v>
      </c>
      <c r="B570" s="3" t="s">
        <v>676</v>
      </c>
      <c r="C570" s="72" t="s">
        <v>406</v>
      </c>
      <c r="D570" s="73" t="s">
        <v>30</v>
      </c>
      <c r="E570" s="73">
        <v>2018</v>
      </c>
      <c r="F570" s="73" t="s">
        <v>407</v>
      </c>
      <c r="G570" s="73" t="s">
        <v>408</v>
      </c>
      <c r="H570" s="73" t="s">
        <v>0</v>
      </c>
      <c r="I570" s="72" t="s">
        <v>150</v>
      </c>
      <c r="J570" s="73" t="s">
        <v>677</v>
      </c>
      <c r="K570" s="73" t="s">
        <v>677</v>
      </c>
      <c r="L570" s="74">
        <v>1298</v>
      </c>
      <c r="M570" s="74">
        <v>2467.0382</v>
      </c>
    </row>
    <row r="571" spans="1:13" ht="14.25" x14ac:dyDescent="0.2">
      <c r="A571" s="3" t="s">
        <v>676</v>
      </c>
      <c r="B571" s="3" t="s">
        <v>676</v>
      </c>
      <c r="C571" s="72" t="s">
        <v>406</v>
      </c>
      <c r="D571" s="73" t="s">
        <v>30</v>
      </c>
      <c r="E571" s="73">
        <v>2018</v>
      </c>
      <c r="F571" s="73" t="s">
        <v>407</v>
      </c>
      <c r="G571" s="73" t="s">
        <v>408</v>
      </c>
      <c r="H571" s="73" t="s">
        <v>0</v>
      </c>
      <c r="I571" s="72" t="s">
        <v>205</v>
      </c>
      <c r="J571" s="73" t="s">
        <v>677</v>
      </c>
      <c r="K571" s="73" t="s">
        <v>677</v>
      </c>
      <c r="L571" s="74">
        <v>1298</v>
      </c>
      <c r="M571" s="74">
        <v>2467.0382</v>
      </c>
    </row>
    <row r="572" spans="1:13" ht="14.25" x14ac:dyDescent="0.2">
      <c r="A572" s="3" t="s">
        <v>676</v>
      </c>
      <c r="B572" s="3" t="s">
        <v>676</v>
      </c>
      <c r="C572" s="72" t="s">
        <v>406</v>
      </c>
      <c r="D572" s="73" t="s">
        <v>30</v>
      </c>
      <c r="E572" s="73">
        <v>2018</v>
      </c>
      <c r="F572" s="73" t="s">
        <v>407</v>
      </c>
      <c r="G572" s="73" t="s">
        <v>408</v>
      </c>
      <c r="H572" s="73" t="s">
        <v>7</v>
      </c>
      <c r="I572" s="72" t="s">
        <v>326</v>
      </c>
      <c r="J572" s="73" t="s">
        <v>677</v>
      </c>
      <c r="K572" s="73" t="s">
        <v>677</v>
      </c>
      <c r="L572" s="74">
        <v>1298</v>
      </c>
      <c r="M572" s="74">
        <v>2467.0382</v>
      </c>
    </row>
    <row r="573" spans="1:13" ht="14.25" x14ac:dyDescent="0.2">
      <c r="A573" s="3" t="s">
        <v>676</v>
      </c>
      <c r="B573" s="3" t="s">
        <v>676</v>
      </c>
      <c r="C573" s="72" t="s">
        <v>406</v>
      </c>
      <c r="D573" s="73" t="s">
        <v>30</v>
      </c>
      <c r="E573" s="73">
        <v>2018</v>
      </c>
      <c r="F573" s="73" t="s">
        <v>407</v>
      </c>
      <c r="G573" s="73" t="s">
        <v>408</v>
      </c>
      <c r="H573" s="73" t="s">
        <v>7</v>
      </c>
      <c r="I573" s="72" t="s">
        <v>327</v>
      </c>
      <c r="J573" s="73" t="s">
        <v>677</v>
      </c>
      <c r="K573" s="73" t="s">
        <v>677</v>
      </c>
      <c r="L573" s="74">
        <v>1727</v>
      </c>
      <c r="M573" s="74">
        <v>3108.7793000000001</v>
      </c>
    </row>
    <row r="574" spans="1:13" ht="14.25" x14ac:dyDescent="0.2">
      <c r="A574" s="3" t="s">
        <v>676</v>
      </c>
      <c r="B574" s="3" t="s">
        <v>676</v>
      </c>
      <c r="C574" s="72" t="s">
        <v>406</v>
      </c>
      <c r="D574" s="73" t="s">
        <v>30</v>
      </c>
      <c r="E574" s="73">
        <v>2018</v>
      </c>
      <c r="F574" s="73" t="s">
        <v>407</v>
      </c>
      <c r="G574" s="73" t="s">
        <v>408</v>
      </c>
      <c r="H574" s="73" t="s">
        <v>29</v>
      </c>
      <c r="I574" s="72" t="s">
        <v>328</v>
      </c>
      <c r="J574" s="73" t="s">
        <v>677</v>
      </c>
      <c r="K574" s="73" t="s">
        <v>677</v>
      </c>
      <c r="L574" s="74">
        <v>1727</v>
      </c>
      <c r="M574" s="74">
        <v>3108.7793000000001</v>
      </c>
    </row>
    <row r="575" spans="1:13" ht="14.25" x14ac:dyDescent="0.2">
      <c r="A575" s="3" t="s">
        <v>676</v>
      </c>
      <c r="B575" s="3" t="s">
        <v>676</v>
      </c>
      <c r="C575" s="72" t="s">
        <v>406</v>
      </c>
      <c r="D575" s="73" t="s">
        <v>30</v>
      </c>
      <c r="E575" s="73">
        <v>2018</v>
      </c>
      <c r="F575" s="73" t="s">
        <v>407</v>
      </c>
      <c r="G575" s="73" t="s">
        <v>408</v>
      </c>
      <c r="H575" s="73" t="s">
        <v>29</v>
      </c>
      <c r="I575" s="72" t="s">
        <v>256</v>
      </c>
      <c r="J575" s="73" t="s">
        <v>677</v>
      </c>
      <c r="K575" s="73" t="s">
        <v>677</v>
      </c>
      <c r="L575" s="74">
        <v>2245.1</v>
      </c>
      <c r="M575" s="74">
        <v>3883.8050899999998</v>
      </c>
    </row>
    <row r="576" spans="1:13" ht="14.25" x14ac:dyDescent="0.2">
      <c r="A576" s="3" t="s">
        <v>676</v>
      </c>
      <c r="B576" s="3" t="s">
        <v>676</v>
      </c>
      <c r="C576" s="72" t="s">
        <v>406</v>
      </c>
      <c r="D576" s="73" t="s">
        <v>30</v>
      </c>
      <c r="E576" s="73">
        <v>2018</v>
      </c>
      <c r="F576" s="73" t="s">
        <v>407</v>
      </c>
      <c r="G576" s="73" t="s">
        <v>408</v>
      </c>
      <c r="H576" s="73" t="s">
        <v>29</v>
      </c>
      <c r="I576" s="72" t="s">
        <v>258</v>
      </c>
      <c r="J576" s="73" t="s">
        <v>677</v>
      </c>
      <c r="K576" s="73" t="s">
        <v>677</v>
      </c>
      <c r="L576" s="74">
        <v>2245.1</v>
      </c>
      <c r="M576" s="74">
        <v>3883.8050899999998</v>
      </c>
    </row>
    <row r="577" spans="1:13" ht="14.25" x14ac:dyDescent="0.2">
      <c r="A577" s="3" t="s">
        <v>676</v>
      </c>
      <c r="B577" s="3" t="s">
        <v>676</v>
      </c>
      <c r="C577" s="72" t="s">
        <v>406</v>
      </c>
      <c r="D577" s="73" t="s">
        <v>30</v>
      </c>
      <c r="E577" s="73">
        <v>2018</v>
      </c>
      <c r="F577" s="73" t="s">
        <v>407</v>
      </c>
      <c r="G577" s="73" t="s">
        <v>408</v>
      </c>
      <c r="H577" s="73" t="s">
        <v>0</v>
      </c>
      <c r="I577" s="72" t="s">
        <v>410</v>
      </c>
      <c r="J577" s="73" t="s">
        <v>677</v>
      </c>
      <c r="K577" s="73" t="s">
        <v>677</v>
      </c>
      <c r="L577" s="74">
        <v>2245.1</v>
      </c>
      <c r="M577" s="74">
        <v>3883.8050899999998</v>
      </c>
    </row>
    <row r="578" spans="1:13" ht="14.25" x14ac:dyDescent="0.2">
      <c r="A578" s="3" t="s">
        <v>676</v>
      </c>
      <c r="B578" s="3" t="s">
        <v>676</v>
      </c>
      <c r="C578" s="72" t="s">
        <v>406</v>
      </c>
      <c r="D578" s="73" t="s">
        <v>30</v>
      </c>
      <c r="E578" s="73">
        <v>2018</v>
      </c>
      <c r="F578" s="73" t="s">
        <v>407</v>
      </c>
      <c r="G578" s="73" t="s">
        <v>408</v>
      </c>
      <c r="H578" s="73" t="s">
        <v>29</v>
      </c>
      <c r="I578" s="72" t="s">
        <v>409</v>
      </c>
      <c r="J578" s="73" t="s">
        <v>677</v>
      </c>
      <c r="K578" s="73" t="s">
        <v>677</v>
      </c>
      <c r="L578" s="74">
        <v>1298</v>
      </c>
      <c r="M578" s="74">
        <v>2467.0382</v>
      </c>
    </row>
    <row r="579" spans="1:13" ht="14.25" x14ac:dyDescent="0.2">
      <c r="A579" s="3" t="s">
        <v>676</v>
      </c>
      <c r="B579" s="3" t="s">
        <v>676</v>
      </c>
      <c r="C579" s="72" t="s">
        <v>406</v>
      </c>
      <c r="D579" s="73" t="s">
        <v>30</v>
      </c>
      <c r="E579" s="73">
        <v>2018</v>
      </c>
      <c r="F579" s="73" t="s">
        <v>407</v>
      </c>
      <c r="G579" s="73" t="s">
        <v>408</v>
      </c>
      <c r="H579" s="73" t="s">
        <v>0</v>
      </c>
      <c r="I579" s="72" t="s">
        <v>409</v>
      </c>
      <c r="J579" s="73" t="s">
        <v>677</v>
      </c>
      <c r="K579" s="73" t="s">
        <v>677</v>
      </c>
      <c r="L579" s="74">
        <v>2245.1</v>
      </c>
      <c r="M579" s="74">
        <v>3883.8050899999998</v>
      </c>
    </row>
    <row r="580" spans="1:13" ht="14.25" x14ac:dyDescent="0.2">
      <c r="A580" s="3" t="s">
        <v>676</v>
      </c>
      <c r="B580" s="3" t="s">
        <v>676</v>
      </c>
      <c r="C580" s="72" t="s">
        <v>406</v>
      </c>
      <c r="D580" s="73" t="s">
        <v>30</v>
      </c>
      <c r="E580" s="73">
        <v>2018</v>
      </c>
      <c r="F580" s="73" t="s">
        <v>407</v>
      </c>
      <c r="G580" s="73" t="s">
        <v>408</v>
      </c>
      <c r="H580" s="73" t="s">
        <v>7</v>
      </c>
      <c r="I580" s="72" t="s">
        <v>326</v>
      </c>
      <c r="J580" s="73" t="s">
        <v>677</v>
      </c>
      <c r="K580" s="73" t="s">
        <v>677</v>
      </c>
      <c r="L580" s="74">
        <v>1298</v>
      </c>
      <c r="M580" s="74">
        <v>2467.0382</v>
      </c>
    </row>
    <row r="581" spans="1:13" ht="14.25" x14ac:dyDescent="0.2">
      <c r="A581" s="3" t="s">
        <v>676</v>
      </c>
      <c r="B581" s="3" t="s">
        <v>676</v>
      </c>
      <c r="C581" s="72" t="s">
        <v>406</v>
      </c>
      <c r="D581" s="73" t="s">
        <v>30</v>
      </c>
      <c r="E581" s="73">
        <v>2018</v>
      </c>
      <c r="F581" s="73" t="s">
        <v>407</v>
      </c>
      <c r="G581" s="73" t="s">
        <v>408</v>
      </c>
      <c r="H581" s="73" t="s">
        <v>7</v>
      </c>
      <c r="I581" s="72" t="s">
        <v>500</v>
      </c>
      <c r="J581" s="73" t="s">
        <v>178</v>
      </c>
      <c r="K581" s="73" t="s">
        <v>178</v>
      </c>
      <c r="L581" s="74">
        <v>1727</v>
      </c>
      <c r="M581" s="74">
        <v>3108.7793000000001</v>
      </c>
    </row>
    <row r="582" spans="1:13" ht="14.25" x14ac:dyDescent="0.2">
      <c r="A582" s="3" t="s">
        <v>676</v>
      </c>
      <c r="B582" s="3" t="s">
        <v>676</v>
      </c>
      <c r="C582" s="72" t="s">
        <v>406</v>
      </c>
      <c r="D582" s="73" t="s">
        <v>30</v>
      </c>
      <c r="E582" s="73">
        <v>2018</v>
      </c>
      <c r="F582" s="73" t="s">
        <v>407</v>
      </c>
      <c r="G582" s="73" t="s">
        <v>408</v>
      </c>
      <c r="H582" s="73" t="s">
        <v>29</v>
      </c>
      <c r="I582" s="72" t="s">
        <v>409</v>
      </c>
      <c r="J582" s="73" t="s">
        <v>677</v>
      </c>
      <c r="K582" s="73" t="s">
        <v>677</v>
      </c>
      <c r="L582" s="74">
        <v>1727</v>
      </c>
      <c r="M582" s="74">
        <v>3108.7793000000001</v>
      </c>
    </row>
    <row r="583" spans="1:13" ht="14.25" x14ac:dyDescent="0.2">
      <c r="A583" s="3" t="s">
        <v>676</v>
      </c>
      <c r="B583" s="3" t="s">
        <v>676</v>
      </c>
      <c r="C583" s="72" t="s">
        <v>406</v>
      </c>
      <c r="D583" s="73" t="s">
        <v>30</v>
      </c>
      <c r="E583" s="73">
        <v>2018</v>
      </c>
      <c r="F583" s="73" t="s">
        <v>407</v>
      </c>
      <c r="G583" s="73" t="s">
        <v>408</v>
      </c>
      <c r="H583" s="73" t="s">
        <v>29</v>
      </c>
      <c r="I583" s="72" t="s">
        <v>331</v>
      </c>
      <c r="J583" s="73" t="s">
        <v>178</v>
      </c>
      <c r="K583" s="73" t="s">
        <v>178</v>
      </c>
      <c r="L583" s="74">
        <v>2245.1</v>
      </c>
      <c r="M583" s="74">
        <v>3883.8050899999998</v>
      </c>
    </row>
    <row r="584" spans="1:13" ht="14.25" x14ac:dyDescent="0.2">
      <c r="A584" s="3" t="s">
        <v>676</v>
      </c>
      <c r="B584" s="3" t="s">
        <v>676</v>
      </c>
      <c r="C584" s="72" t="s">
        <v>406</v>
      </c>
      <c r="D584" s="73" t="s">
        <v>30</v>
      </c>
      <c r="E584" s="73">
        <v>2018</v>
      </c>
      <c r="F584" s="73" t="s">
        <v>407</v>
      </c>
      <c r="G584" s="73" t="s">
        <v>408</v>
      </c>
      <c r="H584" s="73" t="s">
        <v>7</v>
      </c>
      <c r="I584" s="72" t="s">
        <v>409</v>
      </c>
      <c r="J584" s="73" t="s">
        <v>677</v>
      </c>
      <c r="K584" s="73" t="s">
        <v>677</v>
      </c>
      <c r="L584" s="74">
        <v>2245.1</v>
      </c>
      <c r="M584" s="74">
        <v>3883.8050899999998</v>
      </c>
    </row>
    <row r="585" spans="1:13" ht="14.25" x14ac:dyDescent="0.2">
      <c r="A585" s="3" t="s">
        <v>676</v>
      </c>
      <c r="B585" s="3" t="s">
        <v>676</v>
      </c>
      <c r="C585" s="72" t="s">
        <v>406</v>
      </c>
      <c r="D585" s="73" t="s">
        <v>30</v>
      </c>
      <c r="E585" s="73">
        <v>2018</v>
      </c>
      <c r="F585" s="73" t="s">
        <v>407</v>
      </c>
      <c r="G585" s="73" t="s">
        <v>408</v>
      </c>
      <c r="H585" s="73" t="s">
        <v>7</v>
      </c>
      <c r="I585" s="72" t="s">
        <v>197</v>
      </c>
      <c r="J585" s="73" t="s">
        <v>677</v>
      </c>
      <c r="K585" s="73" t="s">
        <v>677</v>
      </c>
      <c r="L585" s="74">
        <v>1727</v>
      </c>
      <c r="M585" s="74">
        <v>3108.7793000000001</v>
      </c>
    </row>
    <row r="586" spans="1:13" ht="14.25" x14ac:dyDescent="0.2">
      <c r="A586" s="3" t="s">
        <v>676</v>
      </c>
      <c r="B586" s="3" t="s">
        <v>676</v>
      </c>
      <c r="C586" s="72" t="s">
        <v>406</v>
      </c>
      <c r="D586" s="73" t="s">
        <v>30</v>
      </c>
      <c r="E586" s="73">
        <v>2018</v>
      </c>
      <c r="F586" s="73" t="s">
        <v>407</v>
      </c>
      <c r="G586" s="73" t="s">
        <v>408</v>
      </c>
      <c r="H586" s="73" t="s">
        <v>7</v>
      </c>
      <c r="I586" s="72" t="s">
        <v>196</v>
      </c>
      <c r="J586" s="73" t="s">
        <v>677</v>
      </c>
      <c r="K586" s="73" t="s">
        <v>677</v>
      </c>
      <c r="L586" s="74">
        <v>1727</v>
      </c>
      <c r="M586" s="74">
        <v>3108.7793000000001</v>
      </c>
    </row>
    <row r="587" spans="1:13" ht="14.25" x14ac:dyDescent="0.2">
      <c r="A587" s="3" t="s">
        <v>676</v>
      </c>
      <c r="B587" s="3" t="s">
        <v>676</v>
      </c>
      <c r="C587" s="72" t="s">
        <v>406</v>
      </c>
      <c r="D587" s="73" t="s">
        <v>30</v>
      </c>
      <c r="E587" s="73">
        <v>2018</v>
      </c>
      <c r="F587" s="73" t="s">
        <v>407</v>
      </c>
      <c r="G587" s="73" t="s">
        <v>408</v>
      </c>
      <c r="H587" s="73" t="s">
        <v>0</v>
      </c>
      <c r="I587" s="72" t="s">
        <v>258</v>
      </c>
      <c r="J587" s="73" t="s">
        <v>677</v>
      </c>
      <c r="K587" s="73" t="s">
        <v>677</v>
      </c>
      <c r="L587" s="74">
        <v>1727</v>
      </c>
      <c r="M587" s="74">
        <v>3108.7793000000001</v>
      </c>
    </row>
    <row r="588" spans="1:13" ht="14.25" x14ac:dyDescent="0.2">
      <c r="A588" s="3" t="s">
        <v>676</v>
      </c>
      <c r="B588" s="3" t="s">
        <v>676</v>
      </c>
      <c r="C588" s="72" t="s">
        <v>406</v>
      </c>
      <c r="D588" s="73" t="s">
        <v>30</v>
      </c>
      <c r="E588" s="73">
        <v>2018</v>
      </c>
      <c r="F588" s="73" t="s">
        <v>407</v>
      </c>
      <c r="G588" s="73" t="s">
        <v>408</v>
      </c>
      <c r="H588" s="73" t="s">
        <v>29</v>
      </c>
      <c r="I588" s="72" t="s">
        <v>149</v>
      </c>
      <c r="J588" s="73" t="s">
        <v>677</v>
      </c>
      <c r="K588" s="73" t="s">
        <v>677</v>
      </c>
      <c r="L588" s="74">
        <v>1298</v>
      </c>
      <c r="M588" s="74">
        <v>2467.0382</v>
      </c>
    </row>
    <row r="589" spans="1:13" ht="14.25" x14ac:dyDescent="0.2">
      <c r="A589" s="3" t="s">
        <v>676</v>
      </c>
      <c r="B589" s="3" t="s">
        <v>676</v>
      </c>
      <c r="C589" s="72" t="s">
        <v>406</v>
      </c>
      <c r="D589" s="73" t="s">
        <v>30</v>
      </c>
      <c r="E589" s="73">
        <v>2018</v>
      </c>
      <c r="F589" s="73" t="s">
        <v>407</v>
      </c>
      <c r="G589" s="73" t="s">
        <v>408</v>
      </c>
      <c r="H589" s="73" t="s">
        <v>29</v>
      </c>
      <c r="I589" s="72" t="s">
        <v>197</v>
      </c>
      <c r="J589" s="73" t="s">
        <v>677</v>
      </c>
      <c r="K589" s="73" t="s">
        <v>677</v>
      </c>
      <c r="L589" s="74">
        <v>2245.1</v>
      </c>
      <c r="M589" s="74">
        <v>3883.8050899999998</v>
      </c>
    </row>
    <row r="590" spans="1:13" ht="14.25" x14ac:dyDescent="0.2">
      <c r="A590" s="3" t="s">
        <v>676</v>
      </c>
      <c r="B590" s="3" t="s">
        <v>676</v>
      </c>
      <c r="C590" s="72" t="s">
        <v>406</v>
      </c>
      <c r="D590" s="73" t="s">
        <v>30</v>
      </c>
      <c r="E590" s="73">
        <v>2018</v>
      </c>
      <c r="F590" s="73" t="s">
        <v>407</v>
      </c>
      <c r="G590" s="73" t="s">
        <v>408</v>
      </c>
      <c r="H590" s="73" t="s">
        <v>0</v>
      </c>
      <c r="I590" s="72" t="s">
        <v>150</v>
      </c>
      <c r="J590" s="73" t="s">
        <v>677</v>
      </c>
      <c r="K590" s="73" t="s">
        <v>677</v>
      </c>
      <c r="L590" s="74">
        <v>2245.1</v>
      </c>
      <c r="M590" s="74">
        <v>3883.8050899999998</v>
      </c>
    </row>
    <row r="591" spans="1:13" ht="14.25" x14ac:dyDescent="0.2">
      <c r="A591" s="3" t="s">
        <v>676</v>
      </c>
      <c r="B591" s="3" t="s">
        <v>676</v>
      </c>
      <c r="C591" s="72" t="s">
        <v>406</v>
      </c>
      <c r="D591" s="73" t="s">
        <v>30</v>
      </c>
      <c r="E591" s="73">
        <v>2018</v>
      </c>
      <c r="F591" s="73" t="s">
        <v>407</v>
      </c>
      <c r="G591" s="73" t="s">
        <v>408</v>
      </c>
      <c r="H591" s="73" t="s">
        <v>29</v>
      </c>
      <c r="I591" s="72" t="s">
        <v>322</v>
      </c>
      <c r="J591" s="73" t="s">
        <v>677</v>
      </c>
      <c r="K591" s="73" t="s">
        <v>677</v>
      </c>
      <c r="L591" s="74">
        <v>1298</v>
      </c>
      <c r="M591" s="74">
        <v>2467.0382</v>
      </c>
    </row>
    <row r="592" spans="1:13" ht="14.25" x14ac:dyDescent="0.2">
      <c r="A592" s="3" t="s">
        <v>676</v>
      </c>
      <c r="B592" s="3" t="s">
        <v>676</v>
      </c>
      <c r="C592" s="72" t="s">
        <v>406</v>
      </c>
      <c r="D592" s="73" t="s">
        <v>30</v>
      </c>
      <c r="E592" s="73">
        <v>2018</v>
      </c>
      <c r="F592" s="73" t="s">
        <v>407</v>
      </c>
      <c r="G592" s="73" t="s">
        <v>408</v>
      </c>
      <c r="H592" s="73" t="s">
        <v>29</v>
      </c>
      <c r="I592" s="72" t="s">
        <v>410</v>
      </c>
      <c r="J592" s="73" t="s">
        <v>677</v>
      </c>
      <c r="K592" s="73" t="s">
        <v>677</v>
      </c>
      <c r="L592" s="74">
        <v>2245.1</v>
      </c>
      <c r="M592" s="74">
        <v>3883.8050899999998</v>
      </c>
    </row>
    <row r="593" spans="1:13" ht="14.25" x14ac:dyDescent="0.2">
      <c r="A593" s="3" t="s">
        <v>676</v>
      </c>
      <c r="B593" s="3" t="s">
        <v>676</v>
      </c>
      <c r="C593" s="72" t="s">
        <v>413</v>
      </c>
      <c r="D593" s="73" t="s">
        <v>32</v>
      </c>
      <c r="E593" s="73">
        <v>2018</v>
      </c>
      <c r="F593" s="73" t="s">
        <v>162</v>
      </c>
      <c r="G593" s="73" t="s">
        <v>163</v>
      </c>
      <c r="H593" s="73" t="s">
        <v>58</v>
      </c>
      <c r="I593" s="72" t="s">
        <v>414</v>
      </c>
      <c r="J593" s="73" t="s">
        <v>677</v>
      </c>
      <c r="K593" s="73" t="s">
        <v>677</v>
      </c>
      <c r="L593" s="74">
        <v>3941.17</v>
      </c>
      <c r="M593" s="74">
        <v>6251.71</v>
      </c>
    </row>
    <row r="594" spans="1:13" ht="14.25" x14ac:dyDescent="0.2">
      <c r="A594" s="3" t="s">
        <v>676</v>
      </c>
      <c r="B594" s="3" t="s">
        <v>676</v>
      </c>
      <c r="C594" s="72" t="s">
        <v>413</v>
      </c>
      <c r="D594" s="73" t="s">
        <v>32</v>
      </c>
      <c r="E594" s="73">
        <v>2018</v>
      </c>
      <c r="F594" s="73" t="s">
        <v>162</v>
      </c>
      <c r="G594" s="73" t="s">
        <v>163</v>
      </c>
      <c r="H594" s="73" t="s">
        <v>64</v>
      </c>
      <c r="I594" s="72" t="s">
        <v>415</v>
      </c>
      <c r="J594" s="73" t="s">
        <v>677</v>
      </c>
      <c r="K594" s="73" t="s">
        <v>677</v>
      </c>
      <c r="L594" s="74">
        <v>3846.72</v>
      </c>
      <c r="M594" s="74">
        <v>6428.33</v>
      </c>
    </row>
    <row r="595" spans="1:13" ht="14.25" x14ac:dyDescent="0.2">
      <c r="A595" s="3" t="s">
        <v>676</v>
      </c>
      <c r="B595" s="3" t="s">
        <v>676</v>
      </c>
      <c r="C595" s="72" t="s">
        <v>413</v>
      </c>
      <c r="D595" s="73" t="s">
        <v>32</v>
      </c>
      <c r="E595" s="73">
        <v>2018</v>
      </c>
      <c r="F595" s="73" t="s">
        <v>162</v>
      </c>
      <c r="G595" s="73" t="s">
        <v>163</v>
      </c>
      <c r="H595" s="73" t="s">
        <v>58</v>
      </c>
      <c r="I595" s="72" t="s">
        <v>415</v>
      </c>
      <c r="J595" s="73" t="s">
        <v>677</v>
      </c>
      <c r="K595" s="73" t="s">
        <v>677</v>
      </c>
      <c r="L595" s="74">
        <v>3941.17</v>
      </c>
      <c r="M595" s="74">
        <v>6251.71</v>
      </c>
    </row>
    <row r="596" spans="1:13" ht="14.25" x14ac:dyDescent="0.2">
      <c r="A596" s="3" t="s">
        <v>676</v>
      </c>
      <c r="B596" s="3" t="s">
        <v>676</v>
      </c>
      <c r="C596" s="72" t="s">
        <v>413</v>
      </c>
      <c r="D596" s="73" t="s">
        <v>32</v>
      </c>
      <c r="E596" s="73">
        <v>2018</v>
      </c>
      <c r="F596" s="73" t="s">
        <v>162</v>
      </c>
      <c r="G596" s="73" t="s">
        <v>163</v>
      </c>
      <c r="H596" s="73" t="s">
        <v>21</v>
      </c>
      <c r="I596" s="72" t="s">
        <v>415</v>
      </c>
      <c r="J596" s="73" t="s">
        <v>677</v>
      </c>
      <c r="K596" s="73" t="s">
        <v>677</v>
      </c>
      <c r="L596" s="74">
        <v>4986.87</v>
      </c>
      <c r="M596" s="74">
        <v>8525.9599999999991</v>
      </c>
    </row>
    <row r="597" spans="1:13" ht="14.25" x14ac:dyDescent="0.2">
      <c r="A597" s="3" t="s">
        <v>676</v>
      </c>
      <c r="B597" s="3" t="s">
        <v>676</v>
      </c>
      <c r="C597" s="72" t="s">
        <v>413</v>
      </c>
      <c r="D597" s="73" t="s">
        <v>32</v>
      </c>
      <c r="E597" s="73">
        <v>2018</v>
      </c>
      <c r="F597" s="73" t="s">
        <v>162</v>
      </c>
      <c r="G597" s="73" t="s">
        <v>163</v>
      </c>
      <c r="H597" s="73" t="s">
        <v>58</v>
      </c>
      <c r="I597" s="72" t="s">
        <v>415</v>
      </c>
      <c r="J597" s="73" t="s">
        <v>677</v>
      </c>
      <c r="K597" s="73" t="s">
        <v>677</v>
      </c>
      <c r="L597" s="74">
        <v>3941.17</v>
      </c>
      <c r="M597" s="74">
        <v>6251.71</v>
      </c>
    </row>
    <row r="598" spans="1:13" ht="14.25" x14ac:dyDescent="0.2">
      <c r="A598" s="3" t="s">
        <v>676</v>
      </c>
      <c r="B598" s="3" t="s">
        <v>676</v>
      </c>
      <c r="C598" s="72" t="s">
        <v>413</v>
      </c>
      <c r="D598" s="73" t="s">
        <v>32</v>
      </c>
      <c r="E598" s="73">
        <v>2018</v>
      </c>
      <c r="F598" s="73" t="s">
        <v>162</v>
      </c>
      <c r="G598" s="73" t="s">
        <v>163</v>
      </c>
      <c r="H598" s="73" t="s">
        <v>64</v>
      </c>
      <c r="I598" s="72" t="s">
        <v>172</v>
      </c>
      <c r="J598" s="73" t="s">
        <v>677</v>
      </c>
      <c r="K598" s="73" t="s">
        <v>677</v>
      </c>
      <c r="L598" s="74">
        <v>3846.72</v>
      </c>
      <c r="M598" s="74">
        <v>6428.33</v>
      </c>
    </row>
    <row r="599" spans="1:13" ht="14.25" x14ac:dyDescent="0.2">
      <c r="A599" s="3" t="s">
        <v>676</v>
      </c>
      <c r="B599" s="3" t="s">
        <v>676</v>
      </c>
      <c r="C599" s="72" t="s">
        <v>413</v>
      </c>
      <c r="D599" s="73" t="s">
        <v>32</v>
      </c>
      <c r="E599" s="73">
        <v>2018</v>
      </c>
      <c r="F599" s="73" t="s">
        <v>162</v>
      </c>
      <c r="G599" s="73" t="s">
        <v>163</v>
      </c>
      <c r="H599" s="73" t="s">
        <v>21</v>
      </c>
      <c r="I599" s="72" t="s">
        <v>414</v>
      </c>
      <c r="J599" s="73" t="s">
        <v>677</v>
      </c>
      <c r="K599" s="73" t="s">
        <v>677</v>
      </c>
      <c r="L599" s="74">
        <v>4986.87</v>
      </c>
      <c r="M599" s="74">
        <v>8525.9599999999991</v>
      </c>
    </row>
    <row r="600" spans="1:13" ht="14.25" x14ac:dyDescent="0.2">
      <c r="A600" s="3" t="s">
        <v>676</v>
      </c>
      <c r="B600" s="3" t="s">
        <v>676</v>
      </c>
      <c r="C600" s="72" t="s">
        <v>413</v>
      </c>
      <c r="D600" s="73" t="s">
        <v>32</v>
      </c>
      <c r="E600" s="73">
        <v>2018</v>
      </c>
      <c r="F600" s="73" t="s">
        <v>162</v>
      </c>
      <c r="G600" s="73" t="s">
        <v>163</v>
      </c>
      <c r="H600" s="73" t="s">
        <v>21</v>
      </c>
      <c r="I600" s="72" t="s">
        <v>415</v>
      </c>
      <c r="J600" s="73" t="s">
        <v>677</v>
      </c>
      <c r="K600" s="73" t="s">
        <v>677</v>
      </c>
      <c r="L600" s="74">
        <v>4986.87</v>
      </c>
      <c r="M600" s="74">
        <v>8525.9599999999991</v>
      </c>
    </row>
    <row r="601" spans="1:13" ht="14.25" x14ac:dyDescent="0.2">
      <c r="A601" s="3" t="s">
        <v>676</v>
      </c>
      <c r="B601" s="3" t="s">
        <v>676</v>
      </c>
      <c r="C601" s="72" t="s">
        <v>413</v>
      </c>
      <c r="D601" s="73" t="s">
        <v>32</v>
      </c>
      <c r="E601" s="73">
        <v>2018</v>
      </c>
      <c r="F601" s="73" t="s">
        <v>162</v>
      </c>
      <c r="G601" s="73" t="s">
        <v>163</v>
      </c>
      <c r="H601" s="73" t="s">
        <v>31</v>
      </c>
      <c r="I601" s="72" t="s">
        <v>415</v>
      </c>
      <c r="J601" s="73" t="s">
        <v>677</v>
      </c>
      <c r="K601" s="73" t="s">
        <v>677</v>
      </c>
      <c r="L601" s="74">
        <v>5131.8900000000003</v>
      </c>
      <c r="M601" s="74">
        <v>9670.25</v>
      </c>
    </row>
    <row r="602" spans="1:13" ht="14.25" x14ac:dyDescent="0.2">
      <c r="A602" s="3" t="s">
        <v>676</v>
      </c>
      <c r="B602" s="3" t="s">
        <v>676</v>
      </c>
      <c r="C602" s="72" t="s">
        <v>413</v>
      </c>
      <c r="D602" s="73" t="s">
        <v>32</v>
      </c>
      <c r="E602" s="73">
        <v>2018</v>
      </c>
      <c r="F602" s="73" t="s">
        <v>162</v>
      </c>
      <c r="G602" s="73" t="s">
        <v>163</v>
      </c>
      <c r="H602" s="73" t="s">
        <v>64</v>
      </c>
      <c r="I602" s="72" t="s">
        <v>414</v>
      </c>
      <c r="J602" s="73" t="s">
        <v>677</v>
      </c>
      <c r="K602" s="73" t="s">
        <v>677</v>
      </c>
      <c r="L602" s="74">
        <v>3846.72</v>
      </c>
      <c r="M602" s="74">
        <v>6428.33</v>
      </c>
    </row>
    <row r="603" spans="1:13" ht="14.25" x14ac:dyDescent="0.2">
      <c r="A603" s="3" t="s">
        <v>676</v>
      </c>
      <c r="B603" s="3" t="s">
        <v>676</v>
      </c>
      <c r="C603" s="72" t="s">
        <v>413</v>
      </c>
      <c r="D603" s="73" t="s">
        <v>32</v>
      </c>
      <c r="E603" s="73">
        <v>2018</v>
      </c>
      <c r="F603" s="73" t="s">
        <v>162</v>
      </c>
      <c r="G603" s="73" t="s">
        <v>163</v>
      </c>
      <c r="H603" s="73" t="s">
        <v>21</v>
      </c>
      <c r="I603" s="72" t="s">
        <v>416</v>
      </c>
      <c r="J603" s="73" t="s">
        <v>677</v>
      </c>
      <c r="K603" s="73" t="s">
        <v>677</v>
      </c>
      <c r="L603" s="74">
        <v>4986.87</v>
      </c>
      <c r="M603" s="74">
        <v>8525.9599999999991</v>
      </c>
    </row>
    <row r="604" spans="1:13" ht="14.25" x14ac:dyDescent="0.2">
      <c r="A604" s="3" t="s">
        <v>676</v>
      </c>
      <c r="B604" s="3" t="s">
        <v>676</v>
      </c>
      <c r="C604" s="72" t="s">
        <v>413</v>
      </c>
      <c r="D604" s="73" t="s">
        <v>32</v>
      </c>
      <c r="E604" s="73">
        <v>2018</v>
      </c>
      <c r="F604" s="73" t="s">
        <v>162</v>
      </c>
      <c r="G604" s="73" t="s">
        <v>163</v>
      </c>
      <c r="H604" s="73" t="s">
        <v>64</v>
      </c>
      <c r="I604" s="72" t="s">
        <v>198</v>
      </c>
      <c r="J604" s="73" t="s">
        <v>178</v>
      </c>
      <c r="K604" s="73" t="s">
        <v>178</v>
      </c>
      <c r="L604" s="74">
        <v>3846.72</v>
      </c>
      <c r="M604" s="74">
        <v>6428.33</v>
      </c>
    </row>
    <row r="605" spans="1:13" ht="14.25" x14ac:dyDescent="0.2">
      <c r="A605" s="3" t="s">
        <v>676</v>
      </c>
      <c r="B605" s="3" t="s">
        <v>676</v>
      </c>
      <c r="C605" s="72" t="s">
        <v>413</v>
      </c>
      <c r="D605" s="73" t="s">
        <v>32</v>
      </c>
      <c r="E605" s="73">
        <v>2018</v>
      </c>
      <c r="F605" s="73" t="s">
        <v>162</v>
      </c>
      <c r="G605" s="73" t="s">
        <v>163</v>
      </c>
      <c r="H605" s="73" t="s">
        <v>31</v>
      </c>
      <c r="I605" s="72" t="s">
        <v>415</v>
      </c>
      <c r="J605" s="73" t="s">
        <v>677</v>
      </c>
      <c r="K605" s="73" t="s">
        <v>677</v>
      </c>
      <c r="L605" s="74">
        <v>5131.8900000000003</v>
      </c>
      <c r="M605" s="74">
        <v>9670.25</v>
      </c>
    </row>
    <row r="606" spans="1:13" ht="14.25" x14ac:dyDescent="0.2">
      <c r="A606" s="3" t="s">
        <v>676</v>
      </c>
      <c r="B606" s="3" t="s">
        <v>676</v>
      </c>
      <c r="C606" s="72" t="s">
        <v>413</v>
      </c>
      <c r="D606" s="73" t="s">
        <v>32</v>
      </c>
      <c r="E606" s="73">
        <v>2018</v>
      </c>
      <c r="F606" s="73" t="s">
        <v>162</v>
      </c>
      <c r="G606" s="73" t="s">
        <v>163</v>
      </c>
      <c r="H606" s="73" t="s">
        <v>64</v>
      </c>
      <c r="I606" s="72" t="s">
        <v>414</v>
      </c>
      <c r="J606" s="73" t="s">
        <v>677</v>
      </c>
      <c r="K606" s="73" t="s">
        <v>677</v>
      </c>
      <c r="L606" s="74">
        <v>3846.72</v>
      </c>
      <c r="M606" s="74">
        <v>6428.33</v>
      </c>
    </row>
    <row r="607" spans="1:13" ht="14.25" x14ac:dyDescent="0.2">
      <c r="A607" s="3" t="s">
        <v>676</v>
      </c>
      <c r="B607" s="3" t="s">
        <v>676</v>
      </c>
      <c r="C607" s="72" t="s">
        <v>413</v>
      </c>
      <c r="D607" s="73" t="s">
        <v>32</v>
      </c>
      <c r="E607" s="73">
        <v>2018</v>
      </c>
      <c r="F607" s="73" t="s">
        <v>162</v>
      </c>
      <c r="G607" s="73" t="s">
        <v>163</v>
      </c>
      <c r="H607" s="73" t="s">
        <v>31</v>
      </c>
      <c r="I607" s="72" t="s">
        <v>417</v>
      </c>
      <c r="J607" s="73" t="s">
        <v>677</v>
      </c>
      <c r="K607" s="73" t="s">
        <v>677</v>
      </c>
      <c r="L607" s="74">
        <v>5131.8900000000003</v>
      </c>
      <c r="M607" s="74">
        <v>9670.25</v>
      </c>
    </row>
    <row r="608" spans="1:13" ht="14.25" x14ac:dyDescent="0.2">
      <c r="A608" s="3" t="s">
        <v>676</v>
      </c>
      <c r="B608" s="3" t="s">
        <v>676</v>
      </c>
      <c r="C608" s="72" t="s">
        <v>413</v>
      </c>
      <c r="D608" s="73" t="s">
        <v>32</v>
      </c>
      <c r="E608" s="73">
        <v>2018</v>
      </c>
      <c r="F608" s="73" t="s">
        <v>162</v>
      </c>
      <c r="G608" s="73" t="s">
        <v>163</v>
      </c>
      <c r="H608" s="73" t="s">
        <v>21</v>
      </c>
      <c r="I608" s="72" t="s">
        <v>172</v>
      </c>
      <c r="J608" s="73" t="s">
        <v>677</v>
      </c>
      <c r="K608" s="73" t="s">
        <v>677</v>
      </c>
      <c r="L608" s="74">
        <v>4986.87</v>
      </c>
      <c r="M608" s="74">
        <v>8525.9599999999991</v>
      </c>
    </row>
    <row r="609" spans="1:13" ht="14.25" x14ac:dyDescent="0.2">
      <c r="A609" s="3" t="s">
        <v>676</v>
      </c>
      <c r="B609" s="3" t="s">
        <v>676</v>
      </c>
      <c r="C609" s="72" t="s">
        <v>413</v>
      </c>
      <c r="D609" s="73" t="s">
        <v>32</v>
      </c>
      <c r="E609" s="73">
        <v>2018</v>
      </c>
      <c r="F609" s="73" t="s">
        <v>162</v>
      </c>
      <c r="G609" s="73" t="s">
        <v>163</v>
      </c>
      <c r="H609" s="73" t="s">
        <v>58</v>
      </c>
      <c r="I609" s="72" t="s">
        <v>172</v>
      </c>
      <c r="J609" s="73" t="s">
        <v>677</v>
      </c>
      <c r="K609" s="73" t="s">
        <v>677</v>
      </c>
      <c r="L609" s="74">
        <v>4986.87</v>
      </c>
      <c r="M609" s="74">
        <v>8525.9599999999991</v>
      </c>
    </row>
    <row r="610" spans="1:13" ht="14.25" x14ac:dyDescent="0.2">
      <c r="A610" s="3" t="s">
        <v>676</v>
      </c>
      <c r="B610" s="3" t="s">
        <v>676</v>
      </c>
      <c r="C610" s="72" t="s">
        <v>413</v>
      </c>
      <c r="D610" s="73" t="s">
        <v>32</v>
      </c>
      <c r="E610" s="73">
        <v>2018</v>
      </c>
      <c r="F610" s="73" t="s">
        <v>162</v>
      </c>
      <c r="G610" s="73" t="s">
        <v>163</v>
      </c>
      <c r="H610" s="73" t="s">
        <v>58</v>
      </c>
      <c r="I610" s="72" t="s">
        <v>415</v>
      </c>
      <c r="J610" s="73" t="s">
        <v>677</v>
      </c>
      <c r="K610" s="73" t="s">
        <v>677</v>
      </c>
      <c r="L610" s="74">
        <v>3941.17</v>
      </c>
      <c r="M610" s="74">
        <v>6251.71</v>
      </c>
    </row>
    <row r="611" spans="1:13" ht="14.25" x14ac:dyDescent="0.2">
      <c r="A611" s="3" t="s">
        <v>676</v>
      </c>
      <c r="B611" s="3" t="s">
        <v>676</v>
      </c>
      <c r="C611" s="72" t="s">
        <v>413</v>
      </c>
      <c r="D611" s="73" t="s">
        <v>32</v>
      </c>
      <c r="E611" s="73">
        <v>2018</v>
      </c>
      <c r="F611" s="73" t="s">
        <v>162</v>
      </c>
      <c r="G611" s="73" t="s">
        <v>163</v>
      </c>
      <c r="H611" s="73" t="s">
        <v>58</v>
      </c>
      <c r="I611" s="72" t="s">
        <v>415</v>
      </c>
      <c r="J611" s="73" t="s">
        <v>677</v>
      </c>
      <c r="K611" s="73" t="s">
        <v>677</v>
      </c>
      <c r="L611" s="74">
        <v>3941.17</v>
      </c>
      <c r="M611" s="74">
        <v>6251.71</v>
      </c>
    </row>
    <row r="612" spans="1:13" ht="14.25" x14ac:dyDescent="0.2">
      <c r="A612" s="3" t="s">
        <v>676</v>
      </c>
      <c r="B612" s="3" t="s">
        <v>676</v>
      </c>
      <c r="C612" s="72" t="s">
        <v>413</v>
      </c>
      <c r="D612" s="73" t="s">
        <v>32</v>
      </c>
      <c r="E612" s="73">
        <v>2018</v>
      </c>
      <c r="F612" s="73" t="s">
        <v>162</v>
      </c>
      <c r="G612" s="73" t="s">
        <v>163</v>
      </c>
      <c r="H612" s="73" t="s">
        <v>31</v>
      </c>
      <c r="I612" s="72" t="s">
        <v>417</v>
      </c>
      <c r="J612" s="73" t="s">
        <v>677</v>
      </c>
      <c r="K612" s="73" t="s">
        <v>677</v>
      </c>
      <c r="L612" s="74">
        <v>5131.8900000000003</v>
      </c>
      <c r="M612" s="74">
        <v>9670.25</v>
      </c>
    </row>
    <row r="613" spans="1:13" ht="14.25" x14ac:dyDescent="0.2">
      <c r="A613" s="3" t="s">
        <v>676</v>
      </c>
      <c r="B613" s="3" t="s">
        <v>676</v>
      </c>
      <c r="C613" s="72" t="s">
        <v>413</v>
      </c>
      <c r="D613" s="73" t="s">
        <v>32</v>
      </c>
      <c r="E613" s="73">
        <v>2018</v>
      </c>
      <c r="F613" s="73" t="s">
        <v>162</v>
      </c>
      <c r="G613" s="73" t="s">
        <v>163</v>
      </c>
      <c r="H613" s="73" t="s">
        <v>58</v>
      </c>
      <c r="I613" s="72" t="s">
        <v>415</v>
      </c>
      <c r="J613" s="73" t="s">
        <v>677</v>
      </c>
      <c r="K613" s="73" t="s">
        <v>677</v>
      </c>
      <c r="L613" s="74">
        <v>3941.17</v>
      </c>
      <c r="M613" s="74">
        <v>6251.71</v>
      </c>
    </row>
    <row r="614" spans="1:13" ht="14.25" x14ac:dyDescent="0.2">
      <c r="A614" s="3" t="s">
        <v>676</v>
      </c>
      <c r="B614" s="3" t="s">
        <v>676</v>
      </c>
      <c r="C614" s="72" t="s">
        <v>413</v>
      </c>
      <c r="D614" s="73" t="s">
        <v>32</v>
      </c>
      <c r="E614" s="73">
        <v>2018</v>
      </c>
      <c r="F614" s="73" t="s">
        <v>162</v>
      </c>
      <c r="G614" s="73" t="s">
        <v>163</v>
      </c>
      <c r="H614" s="73" t="s">
        <v>31</v>
      </c>
      <c r="I614" s="72" t="s">
        <v>172</v>
      </c>
      <c r="J614" s="73" t="s">
        <v>677</v>
      </c>
      <c r="K614" s="73" t="s">
        <v>677</v>
      </c>
      <c r="L614" s="74">
        <v>5131.8900000000003</v>
      </c>
      <c r="M614" s="74">
        <v>9670.25</v>
      </c>
    </row>
    <row r="615" spans="1:13" ht="14.25" x14ac:dyDescent="0.2">
      <c r="A615" s="3" t="s">
        <v>676</v>
      </c>
      <c r="B615" s="3" t="s">
        <v>676</v>
      </c>
      <c r="C615" s="72" t="s">
        <v>413</v>
      </c>
      <c r="D615" s="73" t="s">
        <v>32</v>
      </c>
      <c r="E615" s="73">
        <v>2018</v>
      </c>
      <c r="F615" s="73" t="s">
        <v>162</v>
      </c>
      <c r="G615" s="73" t="s">
        <v>163</v>
      </c>
      <c r="H615" s="73" t="s">
        <v>31</v>
      </c>
      <c r="I615" s="72" t="s">
        <v>415</v>
      </c>
      <c r="J615" s="73" t="s">
        <v>677</v>
      </c>
      <c r="K615" s="73" t="s">
        <v>677</v>
      </c>
      <c r="L615" s="74">
        <v>5131.8900000000003</v>
      </c>
      <c r="M615" s="74">
        <v>9670.25</v>
      </c>
    </row>
    <row r="616" spans="1:13" ht="14.25" x14ac:dyDescent="0.2">
      <c r="A616" s="3" t="s">
        <v>676</v>
      </c>
      <c r="B616" s="3" t="s">
        <v>676</v>
      </c>
      <c r="C616" s="72" t="s">
        <v>413</v>
      </c>
      <c r="D616" s="73" t="s">
        <v>32</v>
      </c>
      <c r="E616" s="73">
        <v>2018</v>
      </c>
      <c r="F616" s="73" t="s">
        <v>162</v>
      </c>
      <c r="G616" s="73" t="s">
        <v>163</v>
      </c>
      <c r="H616" s="73" t="s">
        <v>21</v>
      </c>
      <c r="I616" s="72" t="s">
        <v>414</v>
      </c>
      <c r="J616" s="73" t="s">
        <v>677</v>
      </c>
      <c r="K616" s="73" t="s">
        <v>677</v>
      </c>
      <c r="L616" s="74">
        <v>3941.17</v>
      </c>
      <c r="M616" s="74">
        <v>6251.71</v>
      </c>
    </row>
    <row r="617" spans="1:13" ht="14.25" x14ac:dyDescent="0.2">
      <c r="A617" s="3" t="s">
        <v>676</v>
      </c>
      <c r="B617" s="3" t="s">
        <v>676</v>
      </c>
      <c r="C617" s="72" t="s">
        <v>413</v>
      </c>
      <c r="D617" s="73" t="s">
        <v>32</v>
      </c>
      <c r="E617" s="73">
        <v>2018</v>
      </c>
      <c r="F617" s="73" t="s">
        <v>162</v>
      </c>
      <c r="G617" s="73" t="s">
        <v>163</v>
      </c>
      <c r="H617" s="73" t="s">
        <v>64</v>
      </c>
      <c r="I617" s="72" t="s">
        <v>416</v>
      </c>
      <c r="J617" s="73" t="s">
        <v>677</v>
      </c>
      <c r="K617" s="73" t="s">
        <v>677</v>
      </c>
      <c r="L617" s="74">
        <v>3846.72</v>
      </c>
      <c r="M617" s="74">
        <v>6428.33</v>
      </c>
    </row>
    <row r="618" spans="1:13" ht="14.25" x14ac:dyDescent="0.2">
      <c r="A618" s="3" t="s">
        <v>676</v>
      </c>
      <c r="B618" s="3" t="s">
        <v>676</v>
      </c>
      <c r="C618" s="72" t="s">
        <v>413</v>
      </c>
      <c r="D618" s="73" t="s">
        <v>32</v>
      </c>
      <c r="E618" s="73">
        <v>2018</v>
      </c>
      <c r="F618" s="73" t="s">
        <v>162</v>
      </c>
      <c r="G618" s="73" t="s">
        <v>163</v>
      </c>
      <c r="H618" s="73" t="s">
        <v>58</v>
      </c>
      <c r="I618" s="72" t="s">
        <v>198</v>
      </c>
      <c r="J618" s="73" t="s">
        <v>178</v>
      </c>
      <c r="K618" s="73" t="s">
        <v>178</v>
      </c>
      <c r="L618" s="74">
        <v>3941.17</v>
      </c>
      <c r="M618" s="74">
        <v>6251.71</v>
      </c>
    </row>
    <row r="619" spans="1:13" ht="14.25" x14ac:dyDescent="0.2">
      <c r="A619" s="3" t="s">
        <v>676</v>
      </c>
      <c r="B619" s="3" t="s">
        <v>676</v>
      </c>
      <c r="C619" s="72" t="s">
        <v>413</v>
      </c>
      <c r="D619" s="73" t="s">
        <v>32</v>
      </c>
      <c r="E619" s="73">
        <v>2018</v>
      </c>
      <c r="F619" s="73" t="s">
        <v>162</v>
      </c>
      <c r="G619" s="73" t="s">
        <v>163</v>
      </c>
      <c r="H619" s="73" t="s">
        <v>31</v>
      </c>
      <c r="I619" s="72" t="s">
        <v>414</v>
      </c>
      <c r="J619" s="73" t="s">
        <v>677</v>
      </c>
      <c r="K619" s="73" t="s">
        <v>677</v>
      </c>
      <c r="L619" s="74">
        <v>5131.8900000000003</v>
      </c>
      <c r="M619" s="74">
        <v>9670.25</v>
      </c>
    </row>
    <row r="620" spans="1:13" ht="14.25" x14ac:dyDescent="0.2">
      <c r="A620" s="3" t="s">
        <v>676</v>
      </c>
      <c r="B620" s="3" t="s">
        <v>676</v>
      </c>
      <c r="C620" s="72" t="s">
        <v>413</v>
      </c>
      <c r="D620" s="73" t="s">
        <v>32</v>
      </c>
      <c r="E620" s="73">
        <v>2018</v>
      </c>
      <c r="F620" s="73" t="s">
        <v>162</v>
      </c>
      <c r="G620" s="73" t="s">
        <v>163</v>
      </c>
      <c r="H620" s="73" t="s">
        <v>64</v>
      </c>
      <c r="I620" s="72" t="s">
        <v>415</v>
      </c>
      <c r="J620" s="73" t="s">
        <v>677</v>
      </c>
      <c r="K620" s="73" t="s">
        <v>677</v>
      </c>
      <c r="L620" s="74">
        <v>3846.72</v>
      </c>
      <c r="M620" s="74">
        <v>6428.33</v>
      </c>
    </row>
    <row r="621" spans="1:13" ht="14.25" x14ac:dyDescent="0.2">
      <c r="A621" s="3" t="s">
        <v>676</v>
      </c>
      <c r="B621" s="3" t="s">
        <v>676</v>
      </c>
      <c r="C621" s="72" t="s">
        <v>413</v>
      </c>
      <c r="D621" s="73" t="s">
        <v>32</v>
      </c>
      <c r="E621" s="73">
        <v>2018</v>
      </c>
      <c r="F621" s="73" t="s">
        <v>162</v>
      </c>
      <c r="G621" s="73" t="s">
        <v>163</v>
      </c>
      <c r="H621" s="73" t="s">
        <v>21</v>
      </c>
      <c r="I621" s="72" t="s">
        <v>414</v>
      </c>
      <c r="J621" s="73" t="s">
        <v>677</v>
      </c>
      <c r="K621" s="73" t="s">
        <v>677</v>
      </c>
      <c r="L621" s="74">
        <v>4986.87</v>
      </c>
      <c r="M621" s="74">
        <v>8525.9599999999991</v>
      </c>
    </row>
    <row r="622" spans="1:13" ht="14.25" x14ac:dyDescent="0.2">
      <c r="A622" s="3" t="s">
        <v>676</v>
      </c>
      <c r="B622" s="3" t="s">
        <v>676</v>
      </c>
      <c r="C622" s="72" t="s">
        <v>413</v>
      </c>
      <c r="D622" s="73" t="s">
        <v>32</v>
      </c>
      <c r="E622" s="73">
        <v>2018</v>
      </c>
      <c r="F622" s="73" t="s">
        <v>162</v>
      </c>
      <c r="G622" s="73" t="s">
        <v>163</v>
      </c>
      <c r="H622" s="73" t="s">
        <v>31</v>
      </c>
      <c r="I622" s="72" t="s">
        <v>198</v>
      </c>
      <c r="J622" s="73" t="s">
        <v>178</v>
      </c>
      <c r="K622" s="73" t="s">
        <v>178</v>
      </c>
      <c r="L622" s="74">
        <v>5131.8900000000003</v>
      </c>
      <c r="M622" s="74">
        <v>9670.25</v>
      </c>
    </row>
    <row r="623" spans="1:13" ht="14.25" x14ac:dyDescent="0.2">
      <c r="A623" s="3" t="s">
        <v>676</v>
      </c>
      <c r="B623" s="3" t="s">
        <v>676</v>
      </c>
      <c r="C623" s="72" t="s">
        <v>413</v>
      </c>
      <c r="D623" s="73" t="s">
        <v>32</v>
      </c>
      <c r="E623" s="73">
        <v>2018</v>
      </c>
      <c r="F623" s="73" t="s">
        <v>162</v>
      </c>
      <c r="G623" s="73" t="s">
        <v>163</v>
      </c>
      <c r="H623" s="73" t="s">
        <v>31</v>
      </c>
      <c r="I623" s="72" t="s">
        <v>416</v>
      </c>
      <c r="J623" s="73" t="s">
        <v>677</v>
      </c>
      <c r="K623" s="73" t="s">
        <v>677</v>
      </c>
      <c r="L623" s="74">
        <v>5131.8900000000003</v>
      </c>
      <c r="M623" s="74">
        <v>9670.25</v>
      </c>
    </row>
    <row r="624" spans="1:13" ht="14.25" x14ac:dyDescent="0.2">
      <c r="A624" s="3" t="s">
        <v>676</v>
      </c>
      <c r="B624" s="3" t="s">
        <v>676</v>
      </c>
      <c r="C624" s="72" t="s">
        <v>413</v>
      </c>
      <c r="D624" s="73" t="s">
        <v>32</v>
      </c>
      <c r="E624" s="73">
        <v>2018</v>
      </c>
      <c r="F624" s="73" t="s">
        <v>162</v>
      </c>
      <c r="G624" s="73" t="s">
        <v>163</v>
      </c>
      <c r="H624" s="73" t="s">
        <v>58</v>
      </c>
      <c r="I624" s="72" t="s">
        <v>415</v>
      </c>
      <c r="J624" s="73" t="s">
        <v>677</v>
      </c>
      <c r="K624" s="73" t="s">
        <v>677</v>
      </c>
      <c r="L624" s="74">
        <v>3941.17</v>
      </c>
      <c r="M624" s="74">
        <v>6251.71</v>
      </c>
    </row>
    <row r="625" spans="1:13" ht="14.25" x14ac:dyDescent="0.2">
      <c r="A625" s="3" t="s">
        <v>676</v>
      </c>
      <c r="B625" s="3" t="s">
        <v>676</v>
      </c>
      <c r="C625" s="72" t="s">
        <v>413</v>
      </c>
      <c r="D625" s="73" t="s">
        <v>32</v>
      </c>
      <c r="E625" s="73">
        <v>2018</v>
      </c>
      <c r="F625" s="73" t="s">
        <v>162</v>
      </c>
      <c r="G625" s="73" t="s">
        <v>163</v>
      </c>
      <c r="H625" s="73" t="s">
        <v>58</v>
      </c>
      <c r="I625" s="72" t="s">
        <v>417</v>
      </c>
      <c r="J625" s="73" t="s">
        <v>677</v>
      </c>
      <c r="K625" s="73" t="s">
        <v>677</v>
      </c>
      <c r="L625" s="74">
        <v>3941.17</v>
      </c>
      <c r="M625" s="74">
        <v>6251.71</v>
      </c>
    </row>
    <row r="626" spans="1:13" ht="14.25" x14ac:dyDescent="0.2">
      <c r="A626" s="3" t="s">
        <v>676</v>
      </c>
      <c r="B626" s="3" t="s">
        <v>676</v>
      </c>
      <c r="C626" s="72" t="s">
        <v>413</v>
      </c>
      <c r="D626" s="73" t="s">
        <v>32</v>
      </c>
      <c r="E626" s="73">
        <v>2018</v>
      </c>
      <c r="F626" s="73" t="s">
        <v>162</v>
      </c>
      <c r="G626" s="73" t="s">
        <v>163</v>
      </c>
      <c r="H626" s="73" t="s">
        <v>43</v>
      </c>
      <c r="I626" s="72" t="s">
        <v>172</v>
      </c>
      <c r="J626" s="73" t="s">
        <v>677</v>
      </c>
      <c r="K626" s="73" t="s">
        <v>677</v>
      </c>
      <c r="L626" s="74">
        <v>3941.17</v>
      </c>
      <c r="M626" s="74">
        <v>6251.71</v>
      </c>
    </row>
    <row r="627" spans="1:13" ht="14.25" x14ac:dyDescent="0.2">
      <c r="A627" s="3" t="s">
        <v>676</v>
      </c>
      <c r="B627" s="3" t="s">
        <v>676</v>
      </c>
      <c r="C627" s="72" t="s">
        <v>413</v>
      </c>
      <c r="D627" s="73" t="s">
        <v>32</v>
      </c>
      <c r="E627" s="73">
        <v>2018</v>
      </c>
      <c r="F627" s="73" t="s">
        <v>162</v>
      </c>
      <c r="G627" s="73" t="s">
        <v>163</v>
      </c>
      <c r="H627" s="73" t="s">
        <v>64</v>
      </c>
      <c r="I627" s="72" t="s">
        <v>415</v>
      </c>
      <c r="J627" s="73" t="s">
        <v>677</v>
      </c>
      <c r="K627" s="73" t="s">
        <v>677</v>
      </c>
      <c r="L627" s="74">
        <v>3846.72</v>
      </c>
      <c r="M627" s="74">
        <v>6428.33</v>
      </c>
    </row>
    <row r="628" spans="1:13" ht="14.25" x14ac:dyDescent="0.2">
      <c r="A628" s="3" t="s">
        <v>676</v>
      </c>
      <c r="B628" s="3" t="s">
        <v>676</v>
      </c>
      <c r="C628" s="72" t="s">
        <v>413</v>
      </c>
      <c r="D628" s="73" t="s">
        <v>32</v>
      </c>
      <c r="E628" s="73">
        <v>2018</v>
      </c>
      <c r="F628" s="73" t="s">
        <v>162</v>
      </c>
      <c r="G628" s="73" t="s">
        <v>163</v>
      </c>
      <c r="H628" s="73" t="s">
        <v>64</v>
      </c>
      <c r="I628" s="72" t="s">
        <v>414</v>
      </c>
      <c r="J628" s="73" t="s">
        <v>677</v>
      </c>
      <c r="K628" s="73" t="s">
        <v>677</v>
      </c>
      <c r="L628" s="74">
        <v>3846.72</v>
      </c>
      <c r="M628" s="74">
        <v>6428.33</v>
      </c>
    </row>
    <row r="629" spans="1:13" ht="14.25" x14ac:dyDescent="0.2">
      <c r="A629" s="3" t="s">
        <v>676</v>
      </c>
      <c r="B629" s="3" t="s">
        <v>676</v>
      </c>
      <c r="C629" s="72" t="s">
        <v>413</v>
      </c>
      <c r="D629" s="73" t="s">
        <v>32</v>
      </c>
      <c r="E629" s="73">
        <v>2018</v>
      </c>
      <c r="F629" s="73" t="s">
        <v>162</v>
      </c>
      <c r="G629" s="73" t="s">
        <v>163</v>
      </c>
      <c r="H629" s="73" t="s">
        <v>64</v>
      </c>
      <c r="I629" s="72" t="s">
        <v>417</v>
      </c>
      <c r="J629" s="73" t="s">
        <v>677</v>
      </c>
      <c r="K629" s="73" t="s">
        <v>677</v>
      </c>
      <c r="L629" s="74">
        <v>3846.72</v>
      </c>
      <c r="M629" s="74">
        <v>6428.33</v>
      </c>
    </row>
    <row r="630" spans="1:13" ht="14.25" x14ac:dyDescent="0.2">
      <c r="A630" s="3" t="s">
        <v>676</v>
      </c>
      <c r="B630" s="3" t="s">
        <v>676</v>
      </c>
      <c r="C630" s="72" t="s">
        <v>413</v>
      </c>
      <c r="D630" s="73" t="s">
        <v>32</v>
      </c>
      <c r="E630" s="73">
        <v>2018</v>
      </c>
      <c r="F630" s="73" t="s">
        <v>162</v>
      </c>
      <c r="G630" s="73" t="s">
        <v>163</v>
      </c>
      <c r="H630" s="73" t="s">
        <v>64</v>
      </c>
      <c r="I630" s="72" t="s">
        <v>417</v>
      </c>
      <c r="J630" s="73" t="s">
        <v>677</v>
      </c>
      <c r="K630" s="73" t="s">
        <v>677</v>
      </c>
      <c r="L630" s="74">
        <v>3846.72</v>
      </c>
      <c r="M630" s="74">
        <v>6428.33</v>
      </c>
    </row>
    <row r="631" spans="1:13" ht="14.25" x14ac:dyDescent="0.2">
      <c r="A631" s="3" t="s">
        <v>676</v>
      </c>
      <c r="B631" s="3" t="s">
        <v>676</v>
      </c>
      <c r="C631" s="72" t="s">
        <v>413</v>
      </c>
      <c r="D631" s="73" t="s">
        <v>32</v>
      </c>
      <c r="E631" s="73">
        <v>2018</v>
      </c>
      <c r="F631" s="73" t="s">
        <v>162</v>
      </c>
      <c r="G631" s="73" t="s">
        <v>163</v>
      </c>
      <c r="H631" s="73" t="s">
        <v>21</v>
      </c>
      <c r="I631" s="72" t="s">
        <v>198</v>
      </c>
      <c r="J631" s="73" t="s">
        <v>178</v>
      </c>
      <c r="K631" s="73" t="s">
        <v>178</v>
      </c>
      <c r="L631" s="74">
        <v>4986.87</v>
      </c>
      <c r="M631" s="74">
        <v>8525.9599999999991</v>
      </c>
    </row>
    <row r="632" spans="1:13" ht="14.25" x14ac:dyDescent="0.2">
      <c r="A632" s="3" t="s">
        <v>676</v>
      </c>
      <c r="B632" s="3" t="s">
        <v>676</v>
      </c>
      <c r="C632" s="72" t="s">
        <v>411</v>
      </c>
      <c r="D632" s="73" t="s">
        <v>20</v>
      </c>
      <c r="E632" s="73">
        <v>2018</v>
      </c>
      <c r="F632" s="73" t="s">
        <v>159</v>
      </c>
      <c r="G632" s="73" t="s">
        <v>160</v>
      </c>
      <c r="H632" s="73" t="s">
        <v>7</v>
      </c>
      <c r="I632" s="72" t="s">
        <v>337</v>
      </c>
      <c r="J632" s="73" t="s">
        <v>677</v>
      </c>
      <c r="K632" s="73" t="s">
        <v>677</v>
      </c>
      <c r="L632" s="74">
        <v>1727</v>
      </c>
      <c r="M632" s="74">
        <v>2407.96</v>
      </c>
    </row>
    <row r="633" spans="1:13" ht="14.25" x14ac:dyDescent="0.2">
      <c r="A633" s="3" t="s">
        <v>676</v>
      </c>
      <c r="B633" s="3" t="s">
        <v>676</v>
      </c>
      <c r="C633" s="72" t="s">
        <v>411</v>
      </c>
      <c r="D633" s="73" t="s">
        <v>20</v>
      </c>
      <c r="E633" s="73">
        <v>2018</v>
      </c>
      <c r="F633" s="73" t="s">
        <v>159</v>
      </c>
      <c r="G633" s="73" t="s">
        <v>160</v>
      </c>
      <c r="H633" s="73" t="s">
        <v>0</v>
      </c>
      <c r="I633" s="72" t="s">
        <v>400</v>
      </c>
      <c r="J633" s="73" t="s">
        <v>677</v>
      </c>
      <c r="K633" s="73" t="s">
        <v>677</v>
      </c>
      <c r="L633" s="74">
        <v>1298</v>
      </c>
      <c r="M633" s="74">
        <v>1694</v>
      </c>
    </row>
    <row r="634" spans="1:13" ht="14.25" x14ac:dyDescent="0.2">
      <c r="A634" s="3" t="s">
        <v>676</v>
      </c>
      <c r="B634" s="3" t="s">
        <v>676</v>
      </c>
      <c r="C634" s="72" t="s">
        <v>411</v>
      </c>
      <c r="D634" s="73" t="s">
        <v>20</v>
      </c>
      <c r="E634" s="73">
        <v>2018</v>
      </c>
      <c r="F634" s="73" t="s">
        <v>159</v>
      </c>
      <c r="G634" s="73" t="s">
        <v>160</v>
      </c>
      <c r="H634" s="73" t="s">
        <v>0</v>
      </c>
      <c r="I634" s="72" t="s">
        <v>255</v>
      </c>
      <c r="J634" s="73" t="s">
        <v>677</v>
      </c>
      <c r="K634" s="73" t="s">
        <v>677</v>
      </c>
      <c r="L634" s="74">
        <v>1298</v>
      </c>
      <c r="M634" s="74">
        <v>1694</v>
      </c>
    </row>
    <row r="635" spans="1:13" ht="14.25" x14ac:dyDescent="0.2">
      <c r="A635" s="3" t="s">
        <v>676</v>
      </c>
      <c r="B635" s="3" t="s">
        <v>676</v>
      </c>
      <c r="C635" s="72" t="s">
        <v>411</v>
      </c>
      <c r="D635" s="73" t="s">
        <v>20</v>
      </c>
      <c r="E635" s="73">
        <v>2018</v>
      </c>
      <c r="F635" s="73" t="s">
        <v>159</v>
      </c>
      <c r="G635" s="73" t="s">
        <v>160</v>
      </c>
      <c r="H635" s="73" t="s">
        <v>7</v>
      </c>
      <c r="I635" s="72" t="s">
        <v>360</v>
      </c>
      <c r="J635" s="73" t="s">
        <v>677</v>
      </c>
      <c r="K635" s="73" t="s">
        <v>677</v>
      </c>
      <c r="L635" s="74">
        <v>1727</v>
      </c>
      <c r="M635" s="74">
        <v>2407.96</v>
      </c>
    </row>
    <row r="636" spans="1:13" ht="14.25" x14ac:dyDescent="0.2">
      <c r="A636" s="3" t="s">
        <v>676</v>
      </c>
      <c r="B636" s="3" t="s">
        <v>676</v>
      </c>
      <c r="C636" s="72" t="s">
        <v>411</v>
      </c>
      <c r="D636" s="73" t="s">
        <v>20</v>
      </c>
      <c r="E636" s="73">
        <v>2018</v>
      </c>
      <c r="F636" s="73" t="s">
        <v>159</v>
      </c>
      <c r="G636" s="73" t="s">
        <v>160</v>
      </c>
      <c r="H636" s="73" t="s">
        <v>7</v>
      </c>
      <c r="I636" s="72" t="s">
        <v>400</v>
      </c>
      <c r="J636" s="73" t="s">
        <v>677</v>
      </c>
      <c r="K636" s="73" t="s">
        <v>677</v>
      </c>
      <c r="L636" s="74">
        <v>1727</v>
      </c>
      <c r="M636" s="74">
        <v>2407.96</v>
      </c>
    </row>
    <row r="637" spans="1:13" ht="14.25" x14ac:dyDescent="0.2">
      <c r="A637" s="3" t="s">
        <v>676</v>
      </c>
      <c r="B637" s="3" t="s">
        <v>676</v>
      </c>
      <c r="C637" s="72" t="s">
        <v>411</v>
      </c>
      <c r="D637" s="73" t="s">
        <v>20</v>
      </c>
      <c r="E637" s="73">
        <v>2018</v>
      </c>
      <c r="F637" s="73" t="s">
        <v>159</v>
      </c>
      <c r="G637" s="73" t="s">
        <v>160</v>
      </c>
      <c r="H637" s="73" t="s">
        <v>7</v>
      </c>
      <c r="I637" s="72" t="s">
        <v>356</v>
      </c>
      <c r="J637" s="73" t="s">
        <v>677</v>
      </c>
      <c r="K637" s="73" t="s">
        <v>677</v>
      </c>
      <c r="L637" s="74">
        <v>1727</v>
      </c>
      <c r="M637" s="74">
        <v>2407.96</v>
      </c>
    </row>
    <row r="638" spans="1:13" ht="14.25" x14ac:dyDescent="0.2">
      <c r="A638" s="3" t="s">
        <v>676</v>
      </c>
      <c r="B638" s="3" t="s">
        <v>676</v>
      </c>
      <c r="C638" s="72" t="s">
        <v>411</v>
      </c>
      <c r="D638" s="73" t="s">
        <v>20</v>
      </c>
      <c r="E638" s="73">
        <v>2018</v>
      </c>
      <c r="F638" s="73" t="s">
        <v>159</v>
      </c>
      <c r="G638" s="73" t="s">
        <v>160</v>
      </c>
      <c r="H638" s="73" t="s">
        <v>82</v>
      </c>
      <c r="I638" s="72" t="s">
        <v>398</v>
      </c>
      <c r="J638" s="73" t="s">
        <v>677</v>
      </c>
      <c r="K638" s="73" t="s">
        <v>677</v>
      </c>
      <c r="L638" s="74">
        <v>1940.9</v>
      </c>
      <c r="M638" s="74">
        <v>2336.9</v>
      </c>
    </row>
    <row r="639" spans="1:13" ht="14.25" x14ac:dyDescent="0.2">
      <c r="A639" s="3" t="s">
        <v>676</v>
      </c>
      <c r="B639" s="3" t="s">
        <v>676</v>
      </c>
      <c r="C639" s="72" t="s">
        <v>411</v>
      </c>
      <c r="D639" s="73" t="s">
        <v>20</v>
      </c>
      <c r="E639" s="73">
        <v>2018</v>
      </c>
      <c r="F639" s="73" t="s">
        <v>159</v>
      </c>
      <c r="G639" s="73" t="s">
        <v>160</v>
      </c>
      <c r="H639" s="73" t="s">
        <v>7</v>
      </c>
      <c r="I639" s="72" t="s">
        <v>269</v>
      </c>
      <c r="J639" s="73" t="s">
        <v>677</v>
      </c>
      <c r="K639" s="73" t="s">
        <v>677</v>
      </c>
      <c r="L639" s="74">
        <v>1727</v>
      </c>
      <c r="M639" s="74">
        <v>2407.96</v>
      </c>
    </row>
    <row r="640" spans="1:13" ht="14.25" x14ac:dyDescent="0.2">
      <c r="A640" s="3" t="s">
        <v>676</v>
      </c>
      <c r="B640" s="3" t="s">
        <v>676</v>
      </c>
      <c r="C640" s="72" t="s">
        <v>411</v>
      </c>
      <c r="D640" s="73" t="s">
        <v>20</v>
      </c>
      <c r="E640" s="73">
        <v>2018</v>
      </c>
      <c r="F640" s="73" t="s">
        <v>159</v>
      </c>
      <c r="G640" s="73" t="s">
        <v>160</v>
      </c>
      <c r="H640" s="73" t="s">
        <v>7</v>
      </c>
      <c r="I640" s="72" t="s">
        <v>412</v>
      </c>
      <c r="J640" s="73" t="s">
        <v>677</v>
      </c>
      <c r="K640" s="73" t="s">
        <v>677</v>
      </c>
      <c r="L640" s="74">
        <v>1727</v>
      </c>
      <c r="M640" s="74">
        <v>2407.96</v>
      </c>
    </row>
    <row r="641" spans="1:13" ht="14.25" x14ac:dyDescent="0.2">
      <c r="A641" s="3" t="s">
        <v>676</v>
      </c>
      <c r="B641" s="3" t="s">
        <v>676</v>
      </c>
      <c r="C641" s="72" t="s">
        <v>411</v>
      </c>
      <c r="D641" s="73" t="s">
        <v>20</v>
      </c>
      <c r="E641" s="73">
        <v>2018</v>
      </c>
      <c r="F641" s="73" t="s">
        <v>159</v>
      </c>
      <c r="G641" s="73" t="s">
        <v>160</v>
      </c>
      <c r="H641" s="73" t="s">
        <v>7</v>
      </c>
      <c r="I641" s="72" t="s">
        <v>412</v>
      </c>
      <c r="J641" s="73" t="s">
        <v>677</v>
      </c>
      <c r="K641" s="73" t="s">
        <v>677</v>
      </c>
      <c r="L641" s="74">
        <v>1727</v>
      </c>
      <c r="M641" s="74">
        <v>2407.96</v>
      </c>
    </row>
    <row r="642" spans="1:13" ht="14.25" x14ac:dyDescent="0.2">
      <c r="A642" s="3" t="s">
        <v>676</v>
      </c>
      <c r="B642" s="3" t="s">
        <v>676</v>
      </c>
      <c r="C642" s="72" t="s">
        <v>411</v>
      </c>
      <c r="D642" s="73" t="s">
        <v>20</v>
      </c>
      <c r="E642" s="73">
        <v>2018</v>
      </c>
      <c r="F642" s="73" t="s">
        <v>159</v>
      </c>
      <c r="G642" s="73" t="s">
        <v>160</v>
      </c>
      <c r="H642" s="73" t="s">
        <v>7</v>
      </c>
      <c r="I642" s="72" t="s">
        <v>255</v>
      </c>
      <c r="J642" s="73" t="s">
        <v>677</v>
      </c>
      <c r="K642" s="73" t="s">
        <v>677</v>
      </c>
      <c r="L642" s="74">
        <v>1727</v>
      </c>
      <c r="M642" s="74">
        <v>2407.96</v>
      </c>
    </row>
    <row r="643" spans="1:13" ht="14.25" x14ac:dyDescent="0.2">
      <c r="A643" s="3" t="s">
        <v>676</v>
      </c>
      <c r="B643" s="3" t="s">
        <v>676</v>
      </c>
      <c r="C643" s="72" t="s">
        <v>411</v>
      </c>
      <c r="D643" s="73" t="s">
        <v>20</v>
      </c>
      <c r="E643" s="73">
        <v>2018</v>
      </c>
      <c r="F643" s="73" t="s">
        <v>159</v>
      </c>
      <c r="G643" s="73" t="s">
        <v>160</v>
      </c>
      <c r="H643" s="73" t="s">
        <v>0</v>
      </c>
      <c r="I643" s="72" t="s">
        <v>398</v>
      </c>
      <c r="J643" s="73" t="s">
        <v>677</v>
      </c>
      <c r="K643" s="73" t="s">
        <v>677</v>
      </c>
      <c r="L643" s="74">
        <v>1183.06</v>
      </c>
      <c r="M643" s="74">
        <v>2801.81</v>
      </c>
    </row>
    <row r="644" spans="1:13" ht="14.25" x14ac:dyDescent="0.2">
      <c r="A644" s="3" t="s">
        <v>676</v>
      </c>
      <c r="B644" s="3" t="s">
        <v>676</v>
      </c>
      <c r="C644" s="72" t="s">
        <v>411</v>
      </c>
      <c r="D644" s="73" t="s">
        <v>20</v>
      </c>
      <c r="E644" s="73">
        <v>2018</v>
      </c>
      <c r="F644" s="73" t="s">
        <v>159</v>
      </c>
      <c r="G644" s="73" t="s">
        <v>160</v>
      </c>
      <c r="H644" s="73" t="s">
        <v>0</v>
      </c>
      <c r="I644" s="72" t="s">
        <v>340</v>
      </c>
      <c r="J644" s="73" t="s">
        <v>677</v>
      </c>
      <c r="K644" s="73" t="s">
        <v>677</v>
      </c>
      <c r="L644" s="74">
        <v>1298</v>
      </c>
      <c r="M644" s="74">
        <v>1694</v>
      </c>
    </row>
    <row r="645" spans="1:13" ht="14.25" x14ac:dyDescent="0.2">
      <c r="A645" s="3" t="s">
        <v>676</v>
      </c>
      <c r="B645" s="3" t="s">
        <v>676</v>
      </c>
      <c r="C645" s="72" t="s">
        <v>411</v>
      </c>
      <c r="D645" s="73" t="s">
        <v>20</v>
      </c>
      <c r="E645" s="73">
        <v>2018</v>
      </c>
      <c r="F645" s="73" t="s">
        <v>159</v>
      </c>
      <c r="G645" s="73" t="s">
        <v>160</v>
      </c>
      <c r="H645" s="73" t="s">
        <v>0</v>
      </c>
      <c r="I645" s="72" t="s">
        <v>412</v>
      </c>
      <c r="J645" s="73" t="s">
        <v>677</v>
      </c>
      <c r="K645" s="73" t="s">
        <v>677</v>
      </c>
      <c r="L645" s="74">
        <v>1298</v>
      </c>
      <c r="M645" s="74">
        <v>1694</v>
      </c>
    </row>
    <row r="646" spans="1:13" ht="14.25" x14ac:dyDescent="0.2">
      <c r="A646" s="3" t="s">
        <v>676</v>
      </c>
      <c r="B646" s="3" t="s">
        <v>676</v>
      </c>
      <c r="C646" s="72" t="s">
        <v>411</v>
      </c>
      <c r="D646" s="73" t="s">
        <v>20</v>
      </c>
      <c r="E646" s="73">
        <v>2018</v>
      </c>
      <c r="F646" s="73" t="s">
        <v>159</v>
      </c>
      <c r="G646" s="73" t="s">
        <v>160</v>
      </c>
      <c r="H646" s="73" t="s">
        <v>0</v>
      </c>
      <c r="I646" s="72" t="s">
        <v>398</v>
      </c>
      <c r="J646" s="73" t="s">
        <v>677</v>
      </c>
      <c r="K646" s="73" t="s">
        <v>677</v>
      </c>
      <c r="L646" s="74">
        <v>1298</v>
      </c>
      <c r="M646" s="74">
        <v>1694</v>
      </c>
    </row>
    <row r="647" spans="1:13" ht="14.25" x14ac:dyDescent="0.2">
      <c r="A647" s="3" t="s">
        <v>676</v>
      </c>
      <c r="B647" s="3" t="s">
        <v>676</v>
      </c>
      <c r="C647" s="72" t="s">
        <v>411</v>
      </c>
      <c r="D647" s="73" t="s">
        <v>20</v>
      </c>
      <c r="E647" s="73">
        <v>2018</v>
      </c>
      <c r="F647" s="73" t="s">
        <v>159</v>
      </c>
      <c r="G647" s="73" t="s">
        <v>160</v>
      </c>
      <c r="H647" s="73" t="s">
        <v>0</v>
      </c>
      <c r="I647" s="72" t="s">
        <v>412</v>
      </c>
      <c r="J647" s="73" t="s">
        <v>178</v>
      </c>
      <c r="K647" s="73" t="s">
        <v>178</v>
      </c>
      <c r="L647" s="74">
        <v>1298</v>
      </c>
      <c r="M647" s="74">
        <v>1694</v>
      </c>
    </row>
    <row r="648" spans="1:13" ht="14.25" x14ac:dyDescent="0.2">
      <c r="A648" s="3" t="s">
        <v>676</v>
      </c>
      <c r="B648" s="3" t="s">
        <v>676</v>
      </c>
      <c r="C648" s="72" t="s">
        <v>411</v>
      </c>
      <c r="D648" s="73" t="s">
        <v>20</v>
      </c>
      <c r="E648" s="73">
        <v>2018</v>
      </c>
      <c r="F648" s="73" t="s">
        <v>159</v>
      </c>
      <c r="G648" s="73" t="s">
        <v>160</v>
      </c>
      <c r="H648" s="73" t="s">
        <v>7</v>
      </c>
      <c r="I648" s="72" t="s">
        <v>398</v>
      </c>
      <c r="J648" s="73" t="s">
        <v>677</v>
      </c>
      <c r="K648" s="73" t="s">
        <v>677</v>
      </c>
      <c r="L648" s="74">
        <v>1727</v>
      </c>
      <c r="M648" s="74">
        <v>2407.96</v>
      </c>
    </row>
    <row r="649" spans="1:13" ht="14.25" x14ac:dyDescent="0.2">
      <c r="A649" s="3" t="s">
        <v>676</v>
      </c>
      <c r="B649" s="3" t="s">
        <v>676</v>
      </c>
      <c r="C649" s="72" t="s">
        <v>411</v>
      </c>
      <c r="D649" s="73" t="s">
        <v>20</v>
      </c>
      <c r="E649" s="73">
        <v>2018</v>
      </c>
      <c r="F649" s="73" t="s">
        <v>159</v>
      </c>
      <c r="G649" s="73" t="s">
        <v>160</v>
      </c>
      <c r="H649" s="73" t="s">
        <v>7</v>
      </c>
      <c r="I649" s="72" t="s">
        <v>403</v>
      </c>
      <c r="J649" s="73" t="s">
        <v>677</v>
      </c>
      <c r="K649" s="73" t="s">
        <v>677</v>
      </c>
      <c r="L649" s="74">
        <v>1727</v>
      </c>
      <c r="M649" s="74">
        <v>2407.96</v>
      </c>
    </row>
    <row r="650" spans="1:13" ht="14.25" x14ac:dyDescent="0.2">
      <c r="A650" s="3" t="s">
        <v>676</v>
      </c>
      <c r="B650" s="3" t="s">
        <v>676</v>
      </c>
      <c r="C650" s="72" t="s">
        <v>411</v>
      </c>
      <c r="D650" s="73" t="s">
        <v>20</v>
      </c>
      <c r="E650" s="73">
        <v>2018</v>
      </c>
      <c r="F650" s="73" t="s">
        <v>159</v>
      </c>
      <c r="G650" s="73" t="s">
        <v>160</v>
      </c>
      <c r="H650" s="73" t="s">
        <v>0</v>
      </c>
      <c r="I650" s="72" t="s">
        <v>269</v>
      </c>
      <c r="J650" s="73" t="s">
        <v>677</v>
      </c>
      <c r="K650" s="73" t="s">
        <v>677</v>
      </c>
      <c r="L650" s="74">
        <v>1298</v>
      </c>
      <c r="M650" s="74">
        <v>1694</v>
      </c>
    </row>
    <row r="651" spans="1:13" ht="14.25" x14ac:dyDescent="0.2">
      <c r="A651" s="3" t="s">
        <v>676</v>
      </c>
      <c r="B651" s="3" t="s">
        <v>676</v>
      </c>
      <c r="C651" s="72" t="s">
        <v>411</v>
      </c>
      <c r="D651" s="73" t="s">
        <v>20</v>
      </c>
      <c r="E651" s="73">
        <v>2018</v>
      </c>
      <c r="F651" s="73" t="s">
        <v>159</v>
      </c>
      <c r="G651" s="73" t="s">
        <v>160</v>
      </c>
      <c r="H651" s="73" t="s">
        <v>7</v>
      </c>
      <c r="I651" s="72" t="s">
        <v>340</v>
      </c>
      <c r="J651" s="73" t="s">
        <v>677</v>
      </c>
      <c r="K651" s="73" t="s">
        <v>677</v>
      </c>
      <c r="L651" s="74">
        <v>1727</v>
      </c>
      <c r="M651" s="74">
        <v>2407.96</v>
      </c>
    </row>
    <row r="652" spans="1:13" ht="14.25" x14ac:dyDescent="0.2">
      <c r="A652" s="3" t="s">
        <v>676</v>
      </c>
      <c r="B652" s="3" t="s">
        <v>676</v>
      </c>
      <c r="C652" s="72" t="s">
        <v>411</v>
      </c>
      <c r="D652" s="73" t="s">
        <v>20</v>
      </c>
      <c r="E652" s="73">
        <v>2018</v>
      </c>
      <c r="F652" s="73" t="s">
        <v>159</v>
      </c>
      <c r="G652" s="73" t="s">
        <v>160</v>
      </c>
      <c r="H652" s="73" t="s">
        <v>7</v>
      </c>
      <c r="I652" s="72" t="s">
        <v>398</v>
      </c>
      <c r="J652" s="73" t="s">
        <v>677</v>
      </c>
      <c r="K652" s="73" t="s">
        <v>677</v>
      </c>
      <c r="L652" s="74">
        <v>1727</v>
      </c>
      <c r="M652" s="74">
        <v>2407.96</v>
      </c>
    </row>
    <row r="653" spans="1:13" ht="14.25" x14ac:dyDescent="0.2">
      <c r="A653" s="3" t="s">
        <v>676</v>
      </c>
      <c r="B653" s="3" t="s">
        <v>676</v>
      </c>
      <c r="C653" s="72" t="s">
        <v>411</v>
      </c>
      <c r="D653" s="73" t="s">
        <v>20</v>
      </c>
      <c r="E653" s="73">
        <v>2018</v>
      </c>
      <c r="F653" s="73" t="s">
        <v>159</v>
      </c>
      <c r="G653" s="73" t="s">
        <v>160</v>
      </c>
      <c r="H653" s="73" t="s">
        <v>0</v>
      </c>
      <c r="I653" s="72" t="s">
        <v>398</v>
      </c>
      <c r="J653" s="73" t="s">
        <v>677</v>
      </c>
      <c r="K653" s="73" t="s">
        <v>677</v>
      </c>
      <c r="L653" s="74">
        <v>1298</v>
      </c>
      <c r="M653" s="74">
        <v>1694</v>
      </c>
    </row>
    <row r="654" spans="1:13" ht="14.25" x14ac:dyDescent="0.2">
      <c r="A654" s="3" t="s">
        <v>676</v>
      </c>
      <c r="B654" s="3" t="s">
        <v>676</v>
      </c>
      <c r="C654" s="72" t="s">
        <v>411</v>
      </c>
      <c r="D654" s="73" t="s">
        <v>20</v>
      </c>
      <c r="E654" s="73">
        <v>2018</v>
      </c>
      <c r="F654" s="73" t="s">
        <v>159</v>
      </c>
      <c r="G654" s="73" t="s">
        <v>160</v>
      </c>
      <c r="H654" s="73" t="s">
        <v>13</v>
      </c>
      <c r="I654" s="72" t="s">
        <v>398</v>
      </c>
      <c r="J654" s="73" t="s">
        <v>677</v>
      </c>
      <c r="K654" s="73" t="s">
        <v>677</v>
      </c>
      <c r="L654" s="74">
        <v>1727</v>
      </c>
      <c r="M654" s="74">
        <v>2407.96</v>
      </c>
    </row>
    <row r="655" spans="1:13" ht="14.25" x14ac:dyDescent="0.2">
      <c r="A655" s="3" t="s">
        <v>676</v>
      </c>
      <c r="B655" s="3" t="s">
        <v>676</v>
      </c>
      <c r="C655" s="72" t="s">
        <v>411</v>
      </c>
      <c r="D655" s="73" t="s">
        <v>20</v>
      </c>
      <c r="E655" s="73">
        <v>2018</v>
      </c>
      <c r="F655" s="73" t="s">
        <v>159</v>
      </c>
      <c r="G655" s="73" t="s">
        <v>160</v>
      </c>
      <c r="H655" s="73" t="s">
        <v>7</v>
      </c>
      <c r="I655" s="72" t="s">
        <v>267</v>
      </c>
      <c r="J655" s="73" t="s">
        <v>677</v>
      </c>
      <c r="K655" s="73" t="s">
        <v>677</v>
      </c>
      <c r="L655" s="74">
        <v>1727</v>
      </c>
      <c r="M655" s="74">
        <v>2407.96</v>
      </c>
    </row>
    <row r="656" spans="1:13" ht="14.25" x14ac:dyDescent="0.2">
      <c r="A656" s="3" t="s">
        <v>676</v>
      </c>
      <c r="B656" s="3" t="s">
        <v>676</v>
      </c>
      <c r="C656" s="72" t="s">
        <v>411</v>
      </c>
      <c r="D656" s="73" t="s">
        <v>20</v>
      </c>
      <c r="E656" s="73">
        <v>2018</v>
      </c>
      <c r="F656" s="73" t="s">
        <v>159</v>
      </c>
      <c r="G656" s="73" t="s">
        <v>160</v>
      </c>
      <c r="H656" s="73" t="s">
        <v>7</v>
      </c>
      <c r="I656" s="72" t="s">
        <v>412</v>
      </c>
      <c r="J656" s="73" t="s">
        <v>677</v>
      </c>
      <c r="K656" s="73" t="s">
        <v>677</v>
      </c>
      <c r="L656" s="74">
        <v>1727</v>
      </c>
      <c r="M656" s="74">
        <v>2407.96</v>
      </c>
    </row>
    <row r="657" spans="1:13" ht="14.25" x14ac:dyDescent="0.2">
      <c r="A657" s="3" t="s">
        <v>676</v>
      </c>
      <c r="B657" s="3" t="s">
        <v>676</v>
      </c>
      <c r="C657" s="72" t="s">
        <v>411</v>
      </c>
      <c r="D657" s="73" t="s">
        <v>20</v>
      </c>
      <c r="E657" s="73">
        <v>2018</v>
      </c>
      <c r="F657" s="73" t="s">
        <v>159</v>
      </c>
      <c r="G657" s="73" t="s">
        <v>160</v>
      </c>
      <c r="H657" s="73" t="s">
        <v>7</v>
      </c>
      <c r="I657" s="72" t="s">
        <v>412</v>
      </c>
      <c r="J657" s="73" t="s">
        <v>178</v>
      </c>
      <c r="K657" s="73" t="s">
        <v>178</v>
      </c>
      <c r="L657" s="74">
        <v>1727</v>
      </c>
      <c r="M657" s="74">
        <v>2407.96</v>
      </c>
    </row>
    <row r="658" spans="1:13" ht="14.25" x14ac:dyDescent="0.2">
      <c r="A658" s="3" t="s">
        <v>676</v>
      </c>
      <c r="B658" s="3" t="s">
        <v>676</v>
      </c>
      <c r="C658" s="72" t="s">
        <v>411</v>
      </c>
      <c r="D658" s="73" t="s">
        <v>20</v>
      </c>
      <c r="E658" s="73">
        <v>2018</v>
      </c>
      <c r="F658" s="73" t="s">
        <v>159</v>
      </c>
      <c r="G658" s="73" t="s">
        <v>160</v>
      </c>
      <c r="H658" s="73" t="s">
        <v>7</v>
      </c>
      <c r="I658" s="72" t="s">
        <v>412</v>
      </c>
      <c r="J658" s="73" t="s">
        <v>677</v>
      </c>
      <c r="K658" s="73" t="s">
        <v>677</v>
      </c>
      <c r="L658" s="74">
        <v>1727</v>
      </c>
      <c r="M658" s="74">
        <v>2407.96</v>
      </c>
    </row>
    <row r="659" spans="1:13" ht="14.25" x14ac:dyDescent="0.2">
      <c r="A659" s="3" t="s">
        <v>676</v>
      </c>
      <c r="B659" s="3" t="s">
        <v>676</v>
      </c>
      <c r="C659" s="72" t="s">
        <v>411</v>
      </c>
      <c r="D659" s="73" t="s">
        <v>20</v>
      </c>
      <c r="E659" s="73">
        <v>2018</v>
      </c>
      <c r="F659" s="73" t="s">
        <v>159</v>
      </c>
      <c r="G659" s="73" t="s">
        <v>160</v>
      </c>
      <c r="H659" s="73" t="s">
        <v>82</v>
      </c>
      <c r="I659" s="72" t="s">
        <v>398</v>
      </c>
      <c r="J659" s="73" t="s">
        <v>677</v>
      </c>
      <c r="K659" s="73" t="s">
        <v>677</v>
      </c>
      <c r="L659" s="74">
        <v>1940.9</v>
      </c>
      <c r="M659" s="74">
        <v>2336.9</v>
      </c>
    </row>
    <row r="660" spans="1:13" ht="14.25" x14ac:dyDescent="0.2">
      <c r="A660" s="3" t="s">
        <v>676</v>
      </c>
      <c r="B660" s="3" t="s">
        <v>676</v>
      </c>
      <c r="C660" s="72" t="s">
        <v>411</v>
      </c>
      <c r="D660" s="73" t="s">
        <v>20</v>
      </c>
      <c r="E660" s="73">
        <v>2018</v>
      </c>
      <c r="F660" s="73" t="s">
        <v>159</v>
      </c>
      <c r="G660" s="73" t="s">
        <v>160</v>
      </c>
      <c r="H660" s="73" t="s">
        <v>0</v>
      </c>
      <c r="I660" s="72" t="s">
        <v>405</v>
      </c>
      <c r="J660" s="73" t="s">
        <v>677</v>
      </c>
      <c r="K660" s="73" t="s">
        <v>677</v>
      </c>
      <c r="L660" s="74">
        <v>1298</v>
      </c>
      <c r="M660" s="74">
        <v>1694</v>
      </c>
    </row>
    <row r="661" spans="1:13" ht="14.25" x14ac:dyDescent="0.2">
      <c r="A661" s="3" t="s">
        <v>676</v>
      </c>
      <c r="B661" s="3" t="s">
        <v>676</v>
      </c>
      <c r="C661" s="72" t="s">
        <v>411</v>
      </c>
      <c r="D661" s="73" t="s">
        <v>20</v>
      </c>
      <c r="E661" s="73">
        <v>2018</v>
      </c>
      <c r="F661" s="73" t="s">
        <v>159</v>
      </c>
      <c r="G661" s="73" t="s">
        <v>160</v>
      </c>
      <c r="H661" s="73" t="s">
        <v>7</v>
      </c>
      <c r="I661" s="72" t="s">
        <v>412</v>
      </c>
      <c r="J661" s="73" t="s">
        <v>677</v>
      </c>
      <c r="K661" s="73" t="s">
        <v>677</v>
      </c>
      <c r="L661" s="74">
        <v>1727</v>
      </c>
      <c r="M661" s="74">
        <v>2407.96</v>
      </c>
    </row>
    <row r="662" spans="1:13" ht="14.25" x14ac:dyDescent="0.2">
      <c r="A662" s="3" t="s">
        <v>676</v>
      </c>
      <c r="B662" s="3" t="s">
        <v>676</v>
      </c>
      <c r="C662" s="72" t="s">
        <v>411</v>
      </c>
      <c r="D662" s="73" t="s">
        <v>20</v>
      </c>
      <c r="E662" s="73">
        <v>2018</v>
      </c>
      <c r="F662" s="73" t="s">
        <v>159</v>
      </c>
      <c r="G662" s="73" t="s">
        <v>160</v>
      </c>
      <c r="H662" s="73" t="s">
        <v>7</v>
      </c>
      <c r="I662" s="72" t="s">
        <v>270</v>
      </c>
      <c r="J662" s="73" t="s">
        <v>677</v>
      </c>
      <c r="K662" s="73" t="s">
        <v>677</v>
      </c>
      <c r="L662" s="74">
        <v>1727</v>
      </c>
      <c r="M662" s="74">
        <v>2407.96</v>
      </c>
    </row>
    <row r="663" spans="1:13" ht="14.25" x14ac:dyDescent="0.2">
      <c r="A663" s="3" t="s">
        <v>676</v>
      </c>
      <c r="B663" s="3" t="s">
        <v>676</v>
      </c>
      <c r="C663" s="72" t="s">
        <v>411</v>
      </c>
      <c r="D663" s="73" t="s">
        <v>20</v>
      </c>
      <c r="E663" s="73">
        <v>2018</v>
      </c>
      <c r="F663" s="73" t="s">
        <v>159</v>
      </c>
      <c r="G663" s="73" t="s">
        <v>160</v>
      </c>
      <c r="H663" s="73" t="s">
        <v>0</v>
      </c>
      <c r="I663" s="72" t="s">
        <v>337</v>
      </c>
      <c r="J663" s="73" t="s">
        <v>677</v>
      </c>
      <c r="K663" s="73" t="s">
        <v>677</v>
      </c>
      <c r="L663" s="74">
        <v>1727</v>
      </c>
      <c r="M663" s="74">
        <v>2407.96</v>
      </c>
    </row>
    <row r="664" spans="1:13" ht="14.25" x14ac:dyDescent="0.2">
      <c r="A664" s="3" t="s">
        <v>676</v>
      </c>
      <c r="B664" s="3" t="s">
        <v>676</v>
      </c>
      <c r="C664" s="72" t="s">
        <v>411</v>
      </c>
      <c r="D664" s="73" t="s">
        <v>20</v>
      </c>
      <c r="E664" s="73">
        <v>2018</v>
      </c>
      <c r="F664" s="73" t="s">
        <v>159</v>
      </c>
      <c r="G664" s="73" t="s">
        <v>160</v>
      </c>
      <c r="H664" s="73" t="s">
        <v>0</v>
      </c>
      <c r="I664" s="72" t="s">
        <v>255</v>
      </c>
      <c r="J664" s="73" t="s">
        <v>677</v>
      </c>
      <c r="K664" s="73" t="s">
        <v>677</v>
      </c>
      <c r="L664" s="74">
        <v>1298</v>
      </c>
      <c r="M664" s="74">
        <v>1694</v>
      </c>
    </row>
    <row r="665" spans="1:13" ht="14.25" x14ac:dyDescent="0.2">
      <c r="A665" s="3" t="s">
        <v>676</v>
      </c>
      <c r="B665" s="3" t="s">
        <v>676</v>
      </c>
      <c r="C665" s="72" t="s">
        <v>411</v>
      </c>
      <c r="D665" s="73" t="s">
        <v>20</v>
      </c>
      <c r="E665" s="73">
        <v>2018</v>
      </c>
      <c r="F665" s="73" t="s">
        <v>159</v>
      </c>
      <c r="G665" s="73" t="s">
        <v>160</v>
      </c>
      <c r="H665" s="73" t="s">
        <v>0</v>
      </c>
      <c r="I665" s="72" t="s">
        <v>398</v>
      </c>
      <c r="J665" s="73" t="s">
        <v>677</v>
      </c>
      <c r="K665" s="73" t="s">
        <v>677</v>
      </c>
      <c r="L665" s="74">
        <v>1298</v>
      </c>
      <c r="M665" s="74">
        <v>1694</v>
      </c>
    </row>
    <row r="666" spans="1:13" ht="14.25" x14ac:dyDescent="0.2">
      <c r="A666" s="3" t="s">
        <v>676</v>
      </c>
      <c r="B666" s="3" t="s">
        <v>676</v>
      </c>
      <c r="C666" s="72" t="s">
        <v>411</v>
      </c>
      <c r="D666" s="73" t="s">
        <v>20</v>
      </c>
      <c r="E666" s="73">
        <v>2018</v>
      </c>
      <c r="F666" s="73" t="s">
        <v>159</v>
      </c>
      <c r="G666" s="73" t="s">
        <v>160</v>
      </c>
      <c r="H666" s="73" t="s">
        <v>0</v>
      </c>
      <c r="I666" s="72" t="s">
        <v>398</v>
      </c>
      <c r="J666" s="73" t="s">
        <v>677</v>
      </c>
      <c r="K666" s="73" t="s">
        <v>677</v>
      </c>
      <c r="L666" s="74">
        <v>1298</v>
      </c>
      <c r="M666" s="74">
        <v>1694</v>
      </c>
    </row>
    <row r="667" spans="1:13" ht="14.25" x14ac:dyDescent="0.2">
      <c r="A667" s="3" t="s">
        <v>676</v>
      </c>
      <c r="B667" s="3" t="s">
        <v>676</v>
      </c>
      <c r="C667" s="72" t="s">
        <v>411</v>
      </c>
      <c r="D667" s="73" t="s">
        <v>20</v>
      </c>
      <c r="E667" s="73">
        <v>2018</v>
      </c>
      <c r="F667" s="73" t="s">
        <v>159</v>
      </c>
      <c r="G667" s="73" t="s">
        <v>160</v>
      </c>
      <c r="H667" s="73" t="s">
        <v>7</v>
      </c>
      <c r="I667" s="72" t="s">
        <v>337</v>
      </c>
      <c r="J667" s="73" t="s">
        <v>677</v>
      </c>
      <c r="K667" s="73" t="s">
        <v>677</v>
      </c>
      <c r="L667" s="74">
        <v>1727</v>
      </c>
      <c r="M667" s="74">
        <v>2407.96</v>
      </c>
    </row>
    <row r="668" spans="1:13" ht="14.25" x14ac:dyDescent="0.2">
      <c r="A668" s="3" t="s">
        <v>676</v>
      </c>
      <c r="B668" s="3" t="s">
        <v>676</v>
      </c>
      <c r="C668" s="72" t="s">
        <v>411</v>
      </c>
      <c r="D668" s="73" t="s">
        <v>20</v>
      </c>
      <c r="E668" s="73">
        <v>2018</v>
      </c>
      <c r="F668" s="73" t="s">
        <v>159</v>
      </c>
      <c r="G668" s="73" t="s">
        <v>160</v>
      </c>
      <c r="H668" s="73" t="s">
        <v>0</v>
      </c>
      <c r="I668" s="72" t="s">
        <v>255</v>
      </c>
      <c r="J668" s="73" t="s">
        <v>677</v>
      </c>
      <c r="K668" s="73" t="s">
        <v>677</v>
      </c>
      <c r="L668" s="74">
        <v>1298</v>
      </c>
      <c r="M668" s="74">
        <v>1908.17</v>
      </c>
    </row>
    <row r="669" spans="1:13" ht="14.25" x14ac:dyDescent="0.2">
      <c r="A669" s="3" t="s">
        <v>676</v>
      </c>
      <c r="B669" s="3" t="s">
        <v>676</v>
      </c>
      <c r="C669" s="72" t="s">
        <v>411</v>
      </c>
      <c r="D669" s="73" t="s">
        <v>20</v>
      </c>
      <c r="E669" s="73">
        <v>2018</v>
      </c>
      <c r="F669" s="73" t="s">
        <v>159</v>
      </c>
      <c r="G669" s="73" t="s">
        <v>160</v>
      </c>
      <c r="H669" s="73" t="s">
        <v>0</v>
      </c>
      <c r="I669" s="72" t="s">
        <v>398</v>
      </c>
      <c r="J669" s="73" t="s">
        <v>677</v>
      </c>
      <c r="K669" s="73" t="s">
        <v>677</v>
      </c>
      <c r="L669" s="74">
        <v>1298</v>
      </c>
      <c r="M669" s="74">
        <v>1694</v>
      </c>
    </row>
    <row r="670" spans="1:13" ht="14.25" x14ac:dyDescent="0.2">
      <c r="A670" s="3" t="s">
        <v>676</v>
      </c>
      <c r="B670" s="3" t="s">
        <v>676</v>
      </c>
      <c r="C670" s="72" t="s">
        <v>411</v>
      </c>
      <c r="D670" s="73" t="s">
        <v>20</v>
      </c>
      <c r="E670" s="73">
        <v>2018</v>
      </c>
      <c r="F670" s="73" t="s">
        <v>159</v>
      </c>
      <c r="G670" s="73" t="s">
        <v>160</v>
      </c>
      <c r="H670" s="73" t="s">
        <v>0</v>
      </c>
      <c r="I670" s="72" t="s">
        <v>255</v>
      </c>
      <c r="J670" s="73" t="s">
        <v>677</v>
      </c>
      <c r="K670" s="73" t="s">
        <v>677</v>
      </c>
      <c r="L670" s="74">
        <v>1298</v>
      </c>
      <c r="M670" s="74">
        <v>1908.17</v>
      </c>
    </row>
    <row r="671" spans="1:13" ht="14.25" x14ac:dyDescent="0.2">
      <c r="A671" s="3" t="s">
        <v>676</v>
      </c>
      <c r="B671" s="3" t="s">
        <v>676</v>
      </c>
      <c r="C671" s="72" t="s">
        <v>411</v>
      </c>
      <c r="D671" s="73" t="s">
        <v>20</v>
      </c>
      <c r="E671" s="73">
        <v>2018</v>
      </c>
      <c r="F671" s="73" t="s">
        <v>159</v>
      </c>
      <c r="G671" s="73" t="s">
        <v>160</v>
      </c>
      <c r="H671" s="73" t="s">
        <v>0</v>
      </c>
      <c r="I671" s="72" t="s">
        <v>339</v>
      </c>
      <c r="J671" s="73" t="s">
        <v>677</v>
      </c>
      <c r="K671" s="73" t="s">
        <v>677</v>
      </c>
      <c r="L671" s="74">
        <v>1298</v>
      </c>
      <c r="M671" s="74">
        <v>1694</v>
      </c>
    </row>
    <row r="672" spans="1:13" ht="14.25" x14ac:dyDescent="0.2">
      <c r="A672" s="3" t="s">
        <v>676</v>
      </c>
      <c r="B672" s="3" t="s">
        <v>676</v>
      </c>
      <c r="C672" s="72" t="s">
        <v>411</v>
      </c>
      <c r="D672" s="73" t="s">
        <v>20</v>
      </c>
      <c r="E672" s="73">
        <v>2018</v>
      </c>
      <c r="F672" s="73" t="s">
        <v>159</v>
      </c>
      <c r="G672" s="73" t="s">
        <v>160</v>
      </c>
      <c r="H672" s="73" t="s">
        <v>7</v>
      </c>
      <c r="I672" s="72" t="s">
        <v>398</v>
      </c>
      <c r="J672" s="73" t="s">
        <v>677</v>
      </c>
      <c r="K672" s="73" t="s">
        <v>677</v>
      </c>
      <c r="L672" s="74">
        <v>1727</v>
      </c>
      <c r="M672" s="74">
        <v>2407.96</v>
      </c>
    </row>
    <row r="673" spans="1:13" ht="14.25" x14ac:dyDescent="0.2">
      <c r="A673" s="3" t="s">
        <v>676</v>
      </c>
      <c r="B673" s="3" t="s">
        <v>676</v>
      </c>
      <c r="C673" s="72" t="s">
        <v>411</v>
      </c>
      <c r="D673" s="73" t="s">
        <v>20</v>
      </c>
      <c r="E673" s="73">
        <v>2018</v>
      </c>
      <c r="F673" s="73" t="s">
        <v>159</v>
      </c>
      <c r="G673" s="73" t="s">
        <v>160</v>
      </c>
      <c r="H673" s="73" t="s">
        <v>7</v>
      </c>
      <c r="I673" s="72" t="s">
        <v>398</v>
      </c>
      <c r="J673" s="73" t="s">
        <v>677</v>
      </c>
      <c r="K673" s="73" t="s">
        <v>677</v>
      </c>
      <c r="L673" s="74">
        <v>1727</v>
      </c>
      <c r="M673" s="74">
        <v>2407.96</v>
      </c>
    </row>
    <row r="674" spans="1:13" ht="14.25" x14ac:dyDescent="0.2">
      <c r="A674" s="3" t="s">
        <v>676</v>
      </c>
      <c r="B674" s="3" t="s">
        <v>676</v>
      </c>
      <c r="C674" s="72" t="s">
        <v>411</v>
      </c>
      <c r="D674" s="73" t="s">
        <v>20</v>
      </c>
      <c r="E674" s="73">
        <v>2018</v>
      </c>
      <c r="F674" s="73" t="s">
        <v>159</v>
      </c>
      <c r="G674" s="73" t="s">
        <v>160</v>
      </c>
      <c r="H674" s="73" t="s">
        <v>0</v>
      </c>
      <c r="I674" s="72" t="s">
        <v>412</v>
      </c>
      <c r="J674" s="73" t="s">
        <v>677</v>
      </c>
      <c r="K674" s="73" t="s">
        <v>677</v>
      </c>
      <c r="L674" s="74">
        <v>1298</v>
      </c>
      <c r="M674" s="74">
        <v>1694</v>
      </c>
    </row>
    <row r="675" spans="1:13" ht="14.25" x14ac:dyDescent="0.2">
      <c r="A675" s="3" t="s">
        <v>676</v>
      </c>
      <c r="B675" s="3" t="s">
        <v>676</v>
      </c>
      <c r="C675" s="72" t="s">
        <v>411</v>
      </c>
      <c r="D675" s="73" t="s">
        <v>20</v>
      </c>
      <c r="E675" s="73">
        <v>2018</v>
      </c>
      <c r="F675" s="73" t="s">
        <v>159</v>
      </c>
      <c r="G675" s="73" t="s">
        <v>160</v>
      </c>
      <c r="H675" s="73" t="s">
        <v>0</v>
      </c>
      <c r="I675" s="72" t="s">
        <v>412</v>
      </c>
      <c r="J675" s="73" t="s">
        <v>178</v>
      </c>
      <c r="K675" s="73" t="s">
        <v>178</v>
      </c>
      <c r="L675" s="74">
        <v>1298</v>
      </c>
      <c r="M675" s="74">
        <v>1694</v>
      </c>
    </row>
    <row r="676" spans="1:13" ht="14.25" x14ac:dyDescent="0.2">
      <c r="A676" s="3" t="s">
        <v>676</v>
      </c>
      <c r="B676" s="3" t="s">
        <v>676</v>
      </c>
      <c r="C676" s="72" t="s">
        <v>411</v>
      </c>
      <c r="D676" s="73" t="s">
        <v>20</v>
      </c>
      <c r="E676" s="73">
        <v>2018</v>
      </c>
      <c r="F676" s="73" t="s">
        <v>159</v>
      </c>
      <c r="G676" s="73" t="s">
        <v>160</v>
      </c>
      <c r="H676" s="73" t="s">
        <v>13</v>
      </c>
      <c r="I676" s="72" t="s">
        <v>403</v>
      </c>
      <c r="J676" s="73" t="s">
        <v>677</v>
      </c>
      <c r="K676" s="73" t="s">
        <v>677</v>
      </c>
      <c r="L676" s="74">
        <v>1727</v>
      </c>
      <c r="M676" s="74">
        <v>2407.96</v>
      </c>
    </row>
    <row r="677" spans="1:13" ht="14.25" x14ac:dyDescent="0.2">
      <c r="A677" s="3" t="s">
        <v>676</v>
      </c>
      <c r="B677" s="3" t="s">
        <v>676</v>
      </c>
      <c r="C677" s="72" t="s">
        <v>411</v>
      </c>
      <c r="D677" s="73" t="s">
        <v>20</v>
      </c>
      <c r="E677" s="73">
        <v>2018</v>
      </c>
      <c r="F677" s="73" t="s">
        <v>159</v>
      </c>
      <c r="G677" s="73" t="s">
        <v>160</v>
      </c>
      <c r="H677" s="73" t="s">
        <v>0</v>
      </c>
      <c r="I677" s="72" t="s">
        <v>337</v>
      </c>
      <c r="J677" s="73" t="s">
        <v>677</v>
      </c>
      <c r="K677" s="73" t="s">
        <v>677</v>
      </c>
      <c r="L677" s="74">
        <v>1298</v>
      </c>
      <c r="M677" s="74">
        <v>1694</v>
      </c>
    </row>
    <row r="678" spans="1:13" ht="14.25" x14ac:dyDescent="0.2">
      <c r="A678" s="3" t="s">
        <v>676</v>
      </c>
      <c r="B678" s="3" t="s">
        <v>676</v>
      </c>
      <c r="C678" s="72" t="s">
        <v>411</v>
      </c>
      <c r="D678" s="73" t="s">
        <v>20</v>
      </c>
      <c r="E678" s="73">
        <v>2018</v>
      </c>
      <c r="F678" s="73" t="s">
        <v>159</v>
      </c>
      <c r="G678" s="73" t="s">
        <v>160</v>
      </c>
      <c r="H678" s="73" t="s">
        <v>0</v>
      </c>
      <c r="I678" s="72" t="s">
        <v>270</v>
      </c>
      <c r="J678" s="73" t="s">
        <v>677</v>
      </c>
      <c r="K678" s="73" t="s">
        <v>677</v>
      </c>
      <c r="L678" s="74">
        <v>1298</v>
      </c>
      <c r="M678" s="74">
        <v>1694</v>
      </c>
    </row>
    <row r="679" spans="1:13" ht="14.25" x14ac:dyDescent="0.2">
      <c r="A679" s="3" t="s">
        <v>676</v>
      </c>
      <c r="B679" s="3" t="s">
        <v>676</v>
      </c>
      <c r="C679" s="72" t="s">
        <v>411</v>
      </c>
      <c r="D679" s="73" t="s">
        <v>20</v>
      </c>
      <c r="E679" s="73">
        <v>2018</v>
      </c>
      <c r="F679" s="73" t="s">
        <v>159</v>
      </c>
      <c r="G679" s="73" t="s">
        <v>160</v>
      </c>
      <c r="H679" s="73" t="s">
        <v>7</v>
      </c>
      <c r="I679" s="72" t="s">
        <v>403</v>
      </c>
      <c r="J679" s="73" t="s">
        <v>677</v>
      </c>
      <c r="K679" s="73" t="s">
        <v>677</v>
      </c>
      <c r="L679" s="74">
        <v>1727</v>
      </c>
      <c r="M679" s="74">
        <v>2407.96</v>
      </c>
    </row>
    <row r="680" spans="1:13" ht="14.25" x14ac:dyDescent="0.2">
      <c r="A680" s="3" t="s">
        <v>676</v>
      </c>
      <c r="B680" s="3" t="s">
        <v>676</v>
      </c>
      <c r="C680" s="72" t="s">
        <v>411</v>
      </c>
      <c r="D680" s="73" t="s">
        <v>20</v>
      </c>
      <c r="E680" s="73">
        <v>2018</v>
      </c>
      <c r="F680" s="73" t="s">
        <v>159</v>
      </c>
      <c r="G680" s="73" t="s">
        <v>160</v>
      </c>
      <c r="H680" s="73" t="s">
        <v>0</v>
      </c>
      <c r="I680" s="72" t="s">
        <v>340</v>
      </c>
      <c r="J680" s="73" t="s">
        <v>677</v>
      </c>
      <c r="K680" s="73" t="s">
        <v>677</v>
      </c>
      <c r="L680" s="74">
        <v>1298</v>
      </c>
      <c r="M680" s="74">
        <v>1694</v>
      </c>
    </row>
    <row r="681" spans="1:13" ht="14.25" x14ac:dyDescent="0.2">
      <c r="A681" s="3" t="s">
        <v>676</v>
      </c>
      <c r="B681" s="3" t="s">
        <v>676</v>
      </c>
      <c r="C681" s="72" t="s">
        <v>411</v>
      </c>
      <c r="D681" s="73" t="s">
        <v>20</v>
      </c>
      <c r="E681" s="73">
        <v>2018</v>
      </c>
      <c r="F681" s="73" t="s">
        <v>159</v>
      </c>
      <c r="G681" s="73" t="s">
        <v>160</v>
      </c>
      <c r="H681" s="73" t="s">
        <v>0</v>
      </c>
      <c r="I681" s="72" t="s">
        <v>339</v>
      </c>
      <c r="J681" s="73" t="s">
        <v>677</v>
      </c>
      <c r="K681" s="73" t="s">
        <v>677</v>
      </c>
      <c r="L681" s="74">
        <v>1298</v>
      </c>
      <c r="M681" s="74">
        <v>1694</v>
      </c>
    </row>
    <row r="682" spans="1:13" ht="14.25" x14ac:dyDescent="0.2">
      <c r="A682" s="3" t="s">
        <v>676</v>
      </c>
      <c r="B682" s="3" t="s">
        <v>676</v>
      </c>
      <c r="C682" s="72" t="s">
        <v>411</v>
      </c>
      <c r="D682" s="73" t="s">
        <v>20</v>
      </c>
      <c r="E682" s="73">
        <v>2018</v>
      </c>
      <c r="F682" s="73" t="s">
        <v>159</v>
      </c>
      <c r="G682" s="73" t="s">
        <v>160</v>
      </c>
      <c r="H682" s="73" t="s">
        <v>0</v>
      </c>
      <c r="I682" s="72" t="s">
        <v>339</v>
      </c>
      <c r="J682" s="73" t="s">
        <v>677</v>
      </c>
      <c r="K682" s="73" t="s">
        <v>677</v>
      </c>
      <c r="L682" s="74">
        <v>1298</v>
      </c>
      <c r="M682" s="74">
        <v>1694</v>
      </c>
    </row>
    <row r="683" spans="1:13" ht="14.25" x14ac:dyDescent="0.2">
      <c r="A683" s="3" t="s">
        <v>676</v>
      </c>
      <c r="B683" s="3" t="s">
        <v>676</v>
      </c>
      <c r="C683" s="72" t="s">
        <v>411</v>
      </c>
      <c r="D683" s="73" t="s">
        <v>20</v>
      </c>
      <c r="E683" s="73">
        <v>2018</v>
      </c>
      <c r="F683" s="73" t="s">
        <v>159</v>
      </c>
      <c r="G683" s="73" t="s">
        <v>160</v>
      </c>
      <c r="H683" s="73" t="s">
        <v>7</v>
      </c>
      <c r="I683" s="72" t="s">
        <v>412</v>
      </c>
      <c r="J683" s="73" t="s">
        <v>178</v>
      </c>
      <c r="K683" s="73" t="s">
        <v>178</v>
      </c>
      <c r="L683" s="74">
        <v>1727</v>
      </c>
      <c r="M683" s="74">
        <v>2407.96</v>
      </c>
    </row>
    <row r="684" spans="1:13" ht="14.25" x14ac:dyDescent="0.2">
      <c r="A684" s="3" t="s">
        <v>676</v>
      </c>
      <c r="B684" s="3" t="s">
        <v>676</v>
      </c>
      <c r="C684" s="72" t="s">
        <v>411</v>
      </c>
      <c r="D684" s="73" t="s">
        <v>20</v>
      </c>
      <c r="E684" s="73">
        <v>2018</v>
      </c>
      <c r="F684" s="73" t="s">
        <v>159</v>
      </c>
      <c r="G684" s="73" t="s">
        <v>160</v>
      </c>
      <c r="H684" s="73" t="s">
        <v>0</v>
      </c>
      <c r="I684" s="72" t="s">
        <v>356</v>
      </c>
      <c r="J684" s="73" t="s">
        <v>677</v>
      </c>
      <c r="K684" s="73" t="s">
        <v>677</v>
      </c>
      <c r="L684" s="74">
        <v>1298</v>
      </c>
      <c r="M684" s="74">
        <v>1694</v>
      </c>
    </row>
    <row r="685" spans="1:13" ht="14.25" x14ac:dyDescent="0.2">
      <c r="A685" s="3" t="s">
        <v>676</v>
      </c>
      <c r="B685" s="3" t="s">
        <v>676</v>
      </c>
      <c r="C685" s="72" t="s">
        <v>411</v>
      </c>
      <c r="D685" s="73" t="s">
        <v>20</v>
      </c>
      <c r="E685" s="73">
        <v>2018</v>
      </c>
      <c r="F685" s="73" t="s">
        <v>159</v>
      </c>
      <c r="G685" s="73" t="s">
        <v>160</v>
      </c>
      <c r="H685" s="73" t="s">
        <v>0</v>
      </c>
      <c r="I685" s="72" t="s">
        <v>356</v>
      </c>
      <c r="J685" s="73" t="s">
        <v>677</v>
      </c>
      <c r="K685" s="73" t="s">
        <v>677</v>
      </c>
      <c r="L685" s="74">
        <v>1298</v>
      </c>
      <c r="M685" s="74">
        <v>1694</v>
      </c>
    </row>
    <row r="686" spans="1:13" ht="14.25" x14ac:dyDescent="0.2">
      <c r="A686" s="3" t="s">
        <v>676</v>
      </c>
      <c r="B686" s="3" t="s">
        <v>676</v>
      </c>
      <c r="C686" s="72" t="s">
        <v>411</v>
      </c>
      <c r="D686" s="73" t="s">
        <v>20</v>
      </c>
      <c r="E686" s="73">
        <v>2018</v>
      </c>
      <c r="F686" s="73" t="s">
        <v>159</v>
      </c>
      <c r="G686" s="73" t="s">
        <v>160</v>
      </c>
      <c r="H686" s="73" t="s">
        <v>0</v>
      </c>
      <c r="I686" s="72" t="s">
        <v>356</v>
      </c>
      <c r="J686" s="73" t="s">
        <v>677</v>
      </c>
      <c r="K686" s="73" t="s">
        <v>677</v>
      </c>
      <c r="L686" s="74">
        <v>1298</v>
      </c>
      <c r="M686" s="74">
        <v>1694</v>
      </c>
    </row>
    <row r="687" spans="1:13" ht="14.25" x14ac:dyDescent="0.2">
      <c r="A687" s="3" t="s">
        <v>676</v>
      </c>
      <c r="B687" s="3" t="s">
        <v>676</v>
      </c>
      <c r="C687" s="72" t="s">
        <v>411</v>
      </c>
      <c r="D687" s="73" t="s">
        <v>20</v>
      </c>
      <c r="E687" s="73">
        <v>2018</v>
      </c>
      <c r="F687" s="73" t="s">
        <v>159</v>
      </c>
      <c r="G687" s="73" t="s">
        <v>160</v>
      </c>
      <c r="H687" s="73" t="s">
        <v>7</v>
      </c>
      <c r="I687" s="72" t="s">
        <v>255</v>
      </c>
      <c r="J687" s="73" t="s">
        <v>677</v>
      </c>
      <c r="K687" s="73" t="s">
        <v>677</v>
      </c>
      <c r="L687" s="74">
        <v>1727</v>
      </c>
      <c r="M687" s="74">
        <v>2407.96</v>
      </c>
    </row>
    <row r="688" spans="1:13" ht="14.25" x14ac:dyDescent="0.2">
      <c r="A688" s="3" t="s">
        <v>676</v>
      </c>
      <c r="B688" s="3" t="s">
        <v>676</v>
      </c>
      <c r="C688" s="72" t="s">
        <v>411</v>
      </c>
      <c r="D688" s="73" t="s">
        <v>20</v>
      </c>
      <c r="E688" s="73">
        <v>2018</v>
      </c>
      <c r="F688" s="73" t="s">
        <v>159</v>
      </c>
      <c r="G688" s="73" t="s">
        <v>160</v>
      </c>
      <c r="H688" s="73" t="s">
        <v>7</v>
      </c>
      <c r="I688" s="72" t="s">
        <v>405</v>
      </c>
      <c r="J688" s="73" t="s">
        <v>677</v>
      </c>
      <c r="K688" s="73" t="s">
        <v>677</v>
      </c>
      <c r="L688" s="74">
        <v>1727</v>
      </c>
      <c r="M688" s="74">
        <v>2407.96</v>
      </c>
    </row>
    <row r="689" spans="1:13" ht="14.25" x14ac:dyDescent="0.2">
      <c r="A689" s="3" t="s">
        <v>676</v>
      </c>
      <c r="B689" s="3" t="s">
        <v>676</v>
      </c>
      <c r="C689" s="72" t="s">
        <v>411</v>
      </c>
      <c r="D689" s="73" t="s">
        <v>20</v>
      </c>
      <c r="E689" s="73">
        <v>2018</v>
      </c>
      <c r="F689" s="73" t="s">
        <v>159</v>
      </c>
      <c r="G689" s="73" t="s">
        <v>160</v>
      </c>
      <c r="H689" s="73" t="s">
        <v>7</v>
      </c>
      <c r="I689" s="72" t="s">
        <v>412</v>
      </c>
      <c r="J689" s="73" t="s">
        <v>178</v>
      </c>
      <c r="K689" s="73" t="s">
        <v>178</v>
      </c>
      <c r="L689" s="74">
        <v>1727</v>
      </c>
      <c r="M689" s="74">
        <v>2407.96</v>
      </c>
    </row>
    <row r="690" spans="1:13" ht="14.25" x14ac:dyDescent="0.2">
      <c r="A690" s="3" t="s">
        <v>676</v>
      </c>
      <c r="B690" s="3" t="s">
        <v>676</v>
      </c>
      <c r="C690" s="72" t="s">
        <v>411</v>
      </c>
      <c r="D690" s="73" t="s">
        <v>20</v>
      </c>
      <c r="E690" s="73">
        <v>2018</v>
      </c>
      <c r="F690" s="73" t="s">
        <v>159</v>
      </c>
      <c r="G690" s="73" t="s">
        <v>160</v>
      </c>
      <c r="H690" s="73" t="s">
        <v>0</v>
      </c>
      <c r="I690" s="72" t="s">
        <v>255</v>
      </c>
      <c r="J690" s="73" t="s">
        <v>677</v>
      </c>
      <c r="K690" s="73" t="s">
        <v>677</v>
      </c>
      <c r="L690" s="74">
        <v>1298</v>
      </c>
      <c r="M690" s="74">
        <v>1694</v>
      </c>
    </row>
    <row r="691" spans="1:13" ht="14.25" x14ac:dyDescent="0.2">
      <c r="A691" s="3" t="s">
        <v>676</v>
      </c>
      <c r="B691" s="3" t="s">
        <v>676</v>
      </c>
      <c r="C691" s="72" t="s">
        <v>411</v>
      </c>
      <c r="D691" s="73" t="s">
        <v>20</v>
      </c>
      <c r="E691" s="73">
        <v>2018</v>
      </c>
      <c r="F691" s="73" t="s">
        <v>159</v>
      </c>
      <c r="G691" s="73" t="s">
        <v>160</v>
      </c>
      <c r="H691" s="73" t="s">
        <v>7</v>
      </c>
      <c r="I691" s="72" t="s">
        <v>398</v>
      </c>
      <c r="J691" s="73" t="s">
        <v>677</v>
      </c>
      <c r="K691" s="73" t="s">
        <v>677</v>
      </c>
      <c r="L691" s="74">
        <v>1727</v>
      </c>
      <c r="M691" s="74">
        <v>2407.96</v>
      </c>
    </row>
    <row r="692" spans="1:13" ht="14.25" x14ac:dyDescent="0.2">
      <c r="A692" s="3" t="s">
        <v>676</v>
      </c>
      <c r="B692" s="3" t="s">
        <v>676</v>
      </c>
      <c r="C692" s="72" t="s">
        <v>411</v>
      </c>
      <c r="D692" s="73" t="s">
        <v>20</v>
      </c>
      <c r="E692" s="73">
        <v>2018</v>
      </c>
      <c r="F692" s="73" t="s">
        <v>159</v>
      </c>
      <c r="G692" s="73" t="s">
        <v>160</v>
      </c>
      <c r="H692" s="73" t="s">
        <v>7</v>
      </c>
      <c r="I692" s="72" t="s">
        <v>356</v>
      </c>
      <c r="J692" s="73" t="s">
        <v>677</v>
      </c>
      <c r="K692" s="73" t="s">
        <v>677</v>
      </c>
      <c r="L692" s="74">
        <v>1727</v>
      </c>
      <c r="M692" s="74">
        <v>2407.96</v>
      </c>
    </row>
    <row r="693" spans="1:13" ht="14.25" x14ac:dyDescent="0.2">
      <c r="A693" s="3" t="s">
        <v>676</v>
      </c>
      <c r="B693" s="3" t="s">
        <v>676</v>
      </c>
      <c r="C693" s="72" t="s">
        <v>411</v>
      </c>
      <c r="D693" s="73" t="s">
        <v>20</v>
      </c>
      <c r="E693" s="73">
        <v>2018</v>
      </c>
      <c r="F693" s="73" t="s">
        <v>159</v>
      </c>
      <c r="G693" s="73" t="s">
        <v>160</v>
      </c>
      <c r="H693" s="73" t="s">
        <v>7</v>
      </c>
      <c r="I693" s="72" t="s">
        <v>402</v>
      </c>
      <c r="J693" s="73" t="s">
        <v>677</v>
      </c>
      <c r="K693" s="73" t="s">
        <v>677</v>
      </c>
      <c r="L693" s="74">
        <v>1727</v>
      </c>
      <c r="M693" s="74">
        <v>2407.96</v>
      </c>
    </row>
    <row r="694" spans="1:13" ht="14.25" x14ac:dyDescent="0.2">
      <c r="A694" s="3" t="s">
        <v>676</v>
      </c>
      <c r="B694" s="3" t="s">
        <v>676</v>
      </c>
      <c r="C694" s="72" t="s">
        <v>411</v>
      </c>
      <c r="D694" s="73" t="s">
        <v>20</v>
      </c>
      <c r="E694" s="73">
        <v>2018</v>
      </c>
      <c r="F694" s="73" t="s">
        <v>159</v>
      </c>
      <c r="G694" s="73" t="s">
        <v>160</v>
      </c>
      <c r="H694" s="73" t="s">
        <v>7</v>
      </c>
      <c r="I694" s="72" t="s">
        <v>339</v>
      </c>
      <c r="J694" s="73" t="s">
        <v>677</v>
      </c>
      <c r="K694" s="73" t="s">
        <v>677</v>
      </c>
      <c r="L694" s="74">
        <v>1727</v>
      </c>
      <c r="M694" s="74">
        <v>2407.96</v>
      </c>
    </row>
    <row r="695" spans="1:13" ht="14.25" x14ac:dyDescent="0.2">
      <c r="A695" s="3" t="s">
        <v>676</v>
      </c>
      <c r="B695" s="3" t="s">
        <v>676</v>
      </c>
      <c r="C695" s="72" t="s">
        <v>411</v>
      </c>
      <c r="D695" s="73" t="s">
        <v>20</v>
      </c>
      <c r="E695" s="73">
        <v>2018</v>
      </c>
      <c r="F695" s="73" t="s">
        <v>159</v>
      </c>
      <c r="G695" s="73" t="s">
        <v>160</v>
      </c>
      <c r="H695" s="73" t="s">
        <v>7</v>
      </c>
      <c r="I695" s="72" t="s">
        <v>398</v>
      </c>
      <c r="J695" s="73" t="s">
        <v>677</v>
      </c>
      <c r="K695" s="73" t="s">
        <v>677</v>
      </c>
      <c r="L695" s="74">
        <v>1727</v>
      </c>
      <c r="M695" s="74">
        <v>2407.96</v>
      </c>
    </row>
    <row r="696" spans="1:13" ht="14.25" x14ac:dyDescent="0.2">
      <c r="A696" s="3" t="s">
        <v>676</v>
      </c>
      <c r="B696" s="3" t="s">
        <v>676</v>
      </c>
      <c r="C696" s="72" t="s">
        <v>411</v>
      </c>
      <c r="D696" s="73" t="s">
        <v>20</v>
      </c>
      <c r="E696" s="73">
        <v>2018</v>
      </c>
      <c r="F696" s="73" t="s">
        <v>159</v>
      </c>
      <c r="G696" s="73" t="s">
        <v>160</v>
      </c>
      <c r="H696" s="73" t="s">
        <v>0</v>
      </c>
      <c r="I696" s="72" t="s">
        <v>398</v>
      </c>
      <c r="J696" s="73" t="s">
        <v>677</v>
      </c>
      <c r="K696" s="73" t="s">
        <v>677</v>
      </c>
      <c r="L696" s="74">
        <v>1298</v>
      </c>
      <c r="M696" s="74">
        <v>1694</v>
      </c>
    </row>
    <row r="697" spans="1:13" ht="14.25" x14ac:dyDescent="0.2">
      <c r="A697" s="3" t="s">
        <v>676</v>
      </c>
      <c r="B697" s="3" t="s">
        <v>676</v>
      </c>
      <c r="C697" s="72" t="s">
        <v>411</v>
      </c>
      <c r="D697" s="73" t="s">
        <v>20</v>
      </c>
      <c r="E697" s="73">
        <v>2018</v>
      </c>
      <c r="F697" s="73" t="s">
        <v>159</v>
      </c>
      <c r="G697" s="73" t="s">
        <v>160</v>
      </c>
      <c r="H697" s="73" t="s">
        <v>0</v>
      </c>
      <c r="I697" s="72" t="s">
        <v>255</v>
      </c>
      <c r="J697" s="73" t="s">
        <v>677</v>
      </c>
      <c r="K697" s="73" t="s">
        <v>677</v>
      </c>
      <c r="L697" s="74">
        <v>1298</v>
      </c>
      <c r="M697" s="74">
        <v>1694</v>
      </c>
    </row>
    <row r="698" spans="1:13" ht="14.25" x14ac:dyDescent="0.2">
      <c r="A698" s="3" t="s">
        <v>676</v>
      </c>
      <c r="B698" s="3" t="s">
        <v>676</v>
      </c>
      <c r="C698" s="72" t="s">
        <v>411</v>
      </c>
      <c r="D698" s="73" t="s">
        <v>20</v>
      </c>
      <c r="E698" s="73">
        <v>2018</v>
      </c>
      <c r="F698" s="73" t="s">
        <v>159</v>
      </c>
      <c r="G698" s="73" t="s">
        <v>160</v>
      </c>
      <c r="H698" s="73" t="s">
        <v>0</v>
      </c>
      <c r="I698" s="72" t="s">
        <v>270</v>
      </c>
      <c r="J698" s="73" t="s">
        <v>677</v>
      </c>
      <c r="K698" s="73" t="s">
        <v>677</v>
      </c>
      <c r="L698" s="74">
        <v>1298</v>
      </c>
      <c r="M698" s="74">
        <v>1694</v>
      </c>
    </row>
    <row r="699" spans="1:13" ht="14.25" x14ac:dyDescent="0.2">
      <c r="A699" s="3" t="s">
        <v>676</v>
      </c>
      <c r="B699" s="3" t="s">
        <v>676</v>
      </c>
      <c r="C699" s="72" t="s">
        <v>411</v>
      </c>
      <c r="D699" s="73" t="s">
        <v>20</v>
      </c>
      <c r="E699" s="73">
        <v>2018</v>
      </c>
      <c r="F699" s="73" t="s">
        <v>159</v>
      </c>
      <c r="G699" s="73" t="s">
        <v>160</v>
      </c>
      <c r="H699" s="73" t="s">
        <v>0</v>
      </c>
      <c r="I699" s="72" t="s">
        <v>400</v>
      </c>
      <c r="J699" s="73" t="s">
        <v>677</v>
      </c>
      <c r="K699" s="73" t="s">
        <v>677</v>
      </c>
      <c r="L699" s="74">
        <v>1298</v>
      </c>
      <c r="M699" s="74">
        <v>1694</v>
      </c>
    </row>
    <row r="700" spans="1:13" ht="14.25" x14ac:dyDescent="0.2">
      <c r="A700" s="3" t="s">
        <v>676</v>
      </c>
      <c r="B700" s="3" t="s">
        <v>676</v>
      </c>
      <c r="C700" s="72" t="s">
        <v>411</v>
      </c>
      <c r="D700" s="73" t="s">
        <v>20</v>
      </c>
      <c r="E700" s="73">
        <v>2018</v>
      </c>
      <c r="F700" s="73" t="s">
        <v>159</v>
      </c>
      <c r="G700" s="73" t="s">
        <v>160</v>
      </c>
      <c r="H700" s="73" t="s">
        <v>7</v>
      </c>
      <c r="I700" s="72" t="s">
        <v>400</v>
      </c>
      <c r="J700" s="73" t="s">
        <v>677</v>
      </c>
      <c r="K700" s="73" t="s">
        <v>677</v>
      </c>
      <c r="L700" s="74">
        <v>1727</v>
      </c>
      <c r="M700" s="74">
        <v>2407.96</v>
      </c>
    </row>
    <row r="701" spans="1:13" ht="14.25" x14ac:dyDescent="0.2">
      <c r="A701" s="3" t="s">
        <v>676</v>
      </c>
      <c r="B701" s="3" t="s">
        <v>676</v>
      </c>
      <c r="C701" s="72" t="s">
        <v>411</v>
      </c>
      <c r="D701" s="73" t="s">
        <v>20</v>
      </c>
      <c r="E701" s="78">
        <v>2018</v>
      </c>
      <c r="F701" s="73" t="s">
        <v>159</v>
      </c>
      <c r="G701" s="73" t="s">
        <v>160</v>
      </c>
      <c r="H701" s="78" t="s">
        <v>0</v>
      </c>
      <c r="I701" s="103" t="s">
        <v>337</v>
      </c>
      <c r="J701" s="73" t="s">
        <v>677</v>
      </c>
      <c r="K701" s="73" t="s">
        <v>677</v>
      </c>
      <c r="L701" s="74">
        <v>1298</v>
      </c>
      <c r="M701" s="74">
        <v>1694</v>
      </c>
    </row>
    <row r="702" spans="1:13" ht="14.25" x14ac:dyDescent="0.2">
      <c r="A702" s="3" t="s">
        <v>676</v>
      </c>
      <c r="B702" s="3" t="s">
        <v>676</v>
      </c>
      <c r="C702" s="72" t="s">
        <v>411</v>
      </c>
      <c r="D702" s="73" t="s">
        <v>20</v>
      </c>
      <c r="E702" s="78">
        <v>2018</v>
      </c>
      <c r="F702" s="73" t="s">
        <v>159</v>
      </c>
      <c r="G702" s="73" t="s">
        <v>160</v>
      </c>
      <c r="H702" s="78" t="s">
        <v>0</v>
      </c>
      <c r="I702" s="103" t="s">
        <v>412</v>
      </c>
      <c r="J702" s="73" t="s">
        <v>178</v>
      </c>
      <c r="K702" s="73" t="s">
        <v>178</v>
      </c>
      <c r="L702" s="74">
        <v>1298</v>
      </c>
      <c r="M702" s="74">
        <v>1694</v>
      </c>
    </row>
    <row r="703" spans="1:13" ht="14.25" x14ac:dyDescent="0.2">
      <c r="A703" s="3" t="s">
        <v>676</v>
      </c>
      <c r="B703" s="3" t="s">
        <v>676</v>
      </c>
      <c r="C703" s="72" t="s">
        <v>411</v>
      </c>
      <c r="D703" s="73" t="s">
        <v>20</v>
      </c>
      <c r="E703" s="78">
        <v>2018</v>
      </c>
      <c r="F703" s="73" t="s">
        <v>159</v>
      </c>
      <c r="G703" s="73" t="s">
        <v>160</v>
      </c>
      <c r="H703" s="78" t="s">
        <v>0</v>
      </c>
      <c r="I703" s="103" t="s">
        <v>267</v>
      </c>
      <c r="J703" s="73" t="s">
        <v>677</v>
      </c>
      <c r="K703" s="73" t="s">
        <v>677</v>
      </c>
      <c r="L703" s="74">
        <v>1298</v>
      </c>
      <c r="M703" s="74">
        <v>1694</v>
      </c>
    </row>
    <row r="704" spans="1:13" ht="14.25" x14ac:dyDescent="0.2">
      <c r="A704" s="3" t="s">
        <v>676</v>
      </c>
      <c r="B704" s="3" t="s">
        <v>676</v>
      </c>
      <c r="C704" s="72" t="s">
        <v>411</v>
      </c>
      <c r="D704" s="73" t="s">
        <v>20</v>
      </c>
      <c r="E704" s="78">
        <v>2018</v>
      </c>
      <c r="F704" s="73" t="s">
        <v>159</v>
      </c>
      <c r="G704" s="73" t="s">
        <v>160</v>
      </c>
      <c r="H704" s="78" t="s">
        <v>0</v>
      </c>
      <c r="I704" s="103" t="s">
        <v>337</v>
      </c>
      <c r="J704" s="73" t="s">
        <v>677</v>
      </c>
      <c r="K704" s="73" t="s">
        <v>677</v>
      </c>
      <c r="L704" s="74">
        <v>1298</v>
      </c>
      <c r="M704" s="74">
        <v>1694</v>
      </c>
    </row>
    <row r="705" spans="1:13" ht="14.25" x14ac:dyDescent="0.2">
      <c r="A705" s="3" t="s">
        <v>676</v>
      </c>
      <c r="B705" s="3" t="s">
        <v>676</v>
      </c>
      <c r="C705" s="72" t="s">
        <v>411</v>
      </c>
      <c r="D705" s="73" t="s">
        <v>20</v>
      </c>
      <c r="E705" s="78">
        <v>2018</v>
      </c>
      <c r="F705" s="73" t="s">
        <v>159</v>
      </c>
      <c r="G705" s="73" t="s">
        <v>160</v>
      </c>
      <c r="H705" s="78" t="s">
        <v>0</v>
      </c>
      <c r="I705" s="103" t="s">
        <v>402</v>
      </c>
      <c r="J705" s="73" t="s">
        <v>677</v>
      </c>
      <c r="K705" s="73" t="s">
        <v>677</v>
      </c>
      <c r="L705" s="74">
        <v>1298</v>
      </c>
      <c r="M705" s="74">
        <v>1694</v>
      </c>
    </row>
    <row r="706" spans="1:13" ht="14.25" x14ac:dyDescent="0.2">
      <c r="A706" s="3" t="s">
        <v>676</v>
      </c>
      <c r="B706" s="3" t="s">
        <v>676</v>
      </c>
      <c r="C706" s="72" t="s">
        <v>411</v>
      </c>
      <c r="D706" s="73" t="s">
        <v>20</v>
      </c>
      <c r="E706" s="78">
        <v>2018</v>
      </c>
      <c r="F706" s="73" t="s">
        <v>159</v>
      </c>
      <c r="G706" s="73" t="s">
        <v>160</v>
      </c>
      <c r="H706" s="78" t="s">
        <v>0</v>
      </c>
      <c r="I706" s="103" t="s">
        <v>398</v>
      </c>
      <c r="J706" s="73" t="s">
        <v>677</v>
      </c>
      <c r="K706" s="73" t="s">
        <v>677</v>
      </c>
      <c r="L706" s="74">
        <v>1298</v>
      </c>
      <c r="M706" s="74">
        <v>1694</v>
      </c>
    </row>
    <row r="707" spans="1:13" ht="14.25" x14ac:dyDescent="0.2">
      <c r="A707" s="3" t="s">
        <v>676</v>
      </c>
      <c r="B707" s="3" t="s">
        <v>676</v>
      </c>
      <c r="C707" s="72" t="s">
        <v>411</v>
      </c>
      <c r="D707" s="73" t="s">
        <v>20</v>
      </c>
      <c r="E707" s="78">
        <v>2018</v>
      </c>
      <c r="F707" s="73" t="s">
        <v>159</v>
      </c>
      <c r="G707" s="73" t="s">
        <v>160</v>
      </c>
      <c r="H707" s="78" t="s">
        <v>7</v>
      </c>
      <c r="I707" s="103" t="s">
        <v>339</v>
      </c>
      <c r="J707" s="73" t="s">
        <v>677</v>
      </c>
      <c r="K707" s="73" t="s">
        <v>677</v>
      </c>
      <c r="L707" s="74">
        <v>1727</v>
      </c>
      <c r="M707" s="74">
        <v>2407.96</v>
      </c>
    </row>
    <row r="708" spans="1:13" ht="14.25" x14ac:dyDescent="0.2">
      <c r="A708" s="3" t="s">
        <v>676</v>
      </c>
      <c r="B708" s="3" t="s">
        <v>676</v>
      </c>
      <c r="C708" s="72" t="s">
        <v>411</v>
      </c>
      <c r="D708" s="73" t="s">
        <v>20</v>
      </c>
      <c r="E708" s="78">
        <v>2018</v>
      </c>
      <c r="F708" s="73" t="s">
        <v>159</v>
      </c>
      <c r="G708" s="73" t="s">
        <v>160</v>
      </c>
      <c r="H708" s="78" t="s">
        <v>7</v>
      </c>
      <c r="I708" s="103" t="s">
        <v>403</v>
      </c>
      <c r="J708" s="73" t="s">
        <v>677</v>
      </c>
      <c r="K708" s="73" t="s">
        <v>677</v>
      </c>
      <c r="L708" s="74">
        <v>1727</v>
      </c>
      <c r="M708" s="74">
        <v>2407.96</v>
      </c>
    </row>
    <row r="709" spans="1:13" ht="14.25" x14ac:dyDescent="0.2">
      <c r="A709" s="3" t="s">
        <v>676</v>
      </c>
      <c r="B709" s="3" t="s">
        <v>676</v>
      </c>
      <c r="C709" s="72" t="s">
        <v>411</v>
      </c>
      <c r="D709" s="73" t="s">
        <v>20</v>
      </c>
      <c r="E709" s="78">
        <v>2018</v>
      </c>
      <c r="F709" s="73" t="s">
        <v>159</v>
      </c>
      <c r="G709" s="73" t="s">
        <v>160</v>
      </c>
      <c r="H709" s="78" t="s">
        <v>0</v>
      </c>
      <c r="I709" s="103" t="s">
        <v>398</v>
      </c>
      <c r="J709" s="73" t="s">
        <v>677</v>
      </c>
      <c r="K709" s="73" t="s">
        <v>677</v>
      </c>
      <c r="L709" s="74">
        <v>1298</v>
      </c>
      <c r="M709" s="74">
        <v>1694</v>
      </c>
    </row>
    <row r="710" spans="1:13" ht="14.25" x14ac:dyDescent="0.2">
      <c r="A710" s="3" t="s">
        <v>676</v>
      </c>
      <c r="B710" s="3" t="s">
        <v>676</v>
      </c>
      <c r="C710" s="72" t="s">
        <v>411</v>
      </c>
      <c r="D710" s="73" t="s">
        <v>20</v>
      </c>
      <c r="E710" s="73">
        <v>2018</v>
      </c>
      <c r="F710" s="73" t="s">
        <v>159</v>
      </c>
      <c r="G710" s="73" t="s">
        <v>160</v>
      </c>
      <c r="H710" s="78" t="s">
        <v>7</v>
      </c>
      <c r="I710" s="103" t="s">
        <v>404</v>
      </c>
      <c r="J710" s="73" t="s">
        <v>677</v>
      </c>
      <c r="K710" s="73" t="s">
        <v>677</v>
      </c>
      <c r="L710" s="74">
        <v>1727</v>
      </c>
      <c r="M710" s="74">
        <v>2407.96</v>
      </c>
    </row>
    <row r="711" spans="1:13" ht="14.25" x14ac:dyDescent="0.2">
      <c r="A711" s="3" t="s">
        <v>676</v>
      </c>
      <c r="B711" s="3" t="s">
        <v>676</v>
      </c>
      <c r="C711" s="72" t="s">
        <v>411</v>
      </c>
      <c r="D711" s="73" t="s">
        <v>20</v>
      </c>
      <c r="E711" s="73">
        <v>2018</v>
      </c>
      <c r="F711" s="73" t="s">
        <v>159</v>
      </c>
      <c r="G711" s="73" t="s">
        <v>160</v>
      </c>
      <c r="H711" s="78" t="s">
        <v>7</v>
      </c>
      <c r="I711" s="103" t="s">
        <v>356</v>
      </c>
      <c r="J711" s="73" t="s">
        <v>677</v>
      </c>
      <c r="K711" s="73" t="s">
        <v>677</v>
      </c>
      <c r="L711" s="74">
        <v>1727</v>
      </c>
      <c r="M711" s="74">
        <v>2407.96</v>
      </c>
    </row>
    <row r="712" spans="1:13" ht="14.25" x14ac:dyDescent="0.2">
      <c r="A712" s="3" t="s">
        <v>676</v>
      </c>
      <c r="B712" s="3" t="s">
        <v>676</v>
      </c>
      <c r="C712" s="72" t="s">
        <v>411</v>
      </c>
      <c r="D712" s="73" t="s">
        <v>20</v>
      </c>
      <c r="E712" s="73">
        <v>2018</v>
      </c>
      <c r="F712" s="73" t="s">
        <v>159</v>
      </c>
      <c r="G712" s="73" t="s">
        <v>160</v>
      </c>
      <c r="H712" s="78" t="s">
        <v>0</v>
      </c>
      <c r="I712" s="103" t="s">
        <v>339</v>
      </c>
      <c r="J712" s="73" t="s">
        <v>677</v>
      </c>
      <c r="K712" s="73" t="s">
        <v>677</v>
      </c>
      <c r="L712" s="74">
        <v>1298</v>
      </c>
      <c r="M712" s="76">
        <v>1694</v>
      </c>
    </row>
    <row r="713" spans="1:13" ht="14.25" x14ac:dyDescent="0.2">
      <c r="A713" s="3" t="s">
        <v>676</v>
      </c>
      <c r="B713" s="3" t="s">
        <v>676</v>
      </c>
      <c r="C713" s="72" t="s">
        <v>391</v>
      </c>
      <c r="D713" s="73" t="s">
        <v>24</v>
      </c>
      <c r="E713" s="73">
        <v>2019</v>
      </c>
      <c r="F713" s="73" t="s">
        <v>392</v>
      </c>
      <c r="G713" s="73" t="s">
        <v>393</v>
      </c>
      <c r="H713" s="78" t="s">
        <v>23</v>
      </c>
      <c r="I713" s="103" t="s">
        <v>394</v>
      </c>
      <c r="J713" s="73" t="s">
        <v>677</v>
      </c>
      <c r="K713" s="73" t="s">
        <v>677</v>
      </c>
      <c r="L713" s="74">
        <v>1738</v>
      </c>
      <c r="M713" s="76">
        <v>2335.86</v>
      </c>
    </row>
    <row r="714" spans="1:13" ht="14.25" x14ac:dyDescent="0.2">
      <c r="A714" s="3" t="s">
        <v>676</v>
      </c>
      <c r="B714" s="3" t="s">
        <v>676</v>
      </c>
      <c r="C714" s="72" t="s">
        <v>391</v>
      </c>
      <c r="D714" s="73" t="s">
        <v>24</v>
      </c>
      <c r="E714" s="73">
        <v>2019</v>
      </c>
      <c r="F714" s="73" t="s">
        <v>392</v>
      </c>
      <c r="G714" s="73" t="s">
        <v>393</v>
      </c>
      <c r="H714" s="78" t="s">
        <v>2</v>
      </c>
      <c r="I714" s="103" t="s">
        <v>394</v>
      </c>
      <c r="J714" s="73" t="s">
        <v>178</v>
      </c>
      <c r="K714" s="73" t="s">
        <v>178</v>
      </c>
      <c r="L714" s="74">
        <v>1889.04</v>
      </c>
      <c r="M714" s="76">
        <v>3538.12</v>
      </c>
    </row>
    <row r="715" spans="1:13" ht="14.25" x14ac:dyDescent="0.2">
      <c r="A715" s="3" t="s">
        <v>676</v>
      </c>
      <c r="B715" s="3" t="s">
        <v>676</v>
      </c>
      <c r="C715" s="72" t="s">
        <v>391</v>
      </c>
      <c r="D715" s="73" t="s">
        <v>24</v>
      </c>
      <c r="E715" s="73">
        <v>2019</v>
      </c>
      <c r="F715" s="73" t="s">
        <v>392</v>
      </c>
      <c r="G715" s="73" t="s">
        <v>393</v>
      </c>
      <c r="H715" s="78" t="s">
        <v>53</v>
      </c>
      <c r="I715" s="103" t="s">
        <v>394</v>
      </c>
      <c r="J715" s="73" t="s">
        <v>677</v>
      </c>
      <c r="K715" s="73" t="s">
        <v>677</v>
      </c>
      <c r="L715" s="74">
        <v>1738</v>
      </c>
      <c r="M715" s="76">
        <v>2335.86</v>
      </c>
    </row>
    <row r="716" spans="1:13" ht="14.25" x14ac:dyDescent="0.2">
      <c r="A716" s="3" t="s">
        <v>676</v>
      </c>
      <c r="B716" s="3" t="s">
        <v>676</v>
      </c>
      <c r="C716" s="72" t="s">
        <v>391</v>
      </c>
      <c r="D716" s="73" t="s">
        <v>24</v>
      </c>
      <c r="E716" s="73">
        <v>2019</v>
      </c>
      <c r="F716" s="73" t="s">
        <v>392</v>
      </c>
      <c r="G716" s="73" t="s">
        <v>393</v>
      </c>
      <c r="H716" s="78" t="s">
        <v>64</v>
      </c>
      <c r="I716" s="103" t="s">
        <v>394</v>
      </c>
      <c r="J716" s="73" t="s">
        <v>677</v>
      </c>
      <c r="K716" s="73" t="s">
        <v>677</v>
      </c>
      <c r="L716" s="74">
        <v>1738</v>
      </c>
      <c r="M716" s="76">
        <v>2335.86</v>
      </c>
    </row>
    <row r="717" spans="1:13" ht="14.25" x14ac:dyDescent="0.2">
      <c r="A717" s="3" t="s">
        <v>676</v>
      </c>
      <c r="B717" s="3" t="s">
        <v>676</v>
      </c>
      <c r="C717" s="72" t="s">
        <v>391</v>
      </c>
      <c r="D717" s="73" t="s">
        <v>24</v>
      </c>
      <c r="E717" s="73">
        <v>2019</v>
      </c>
      <c r="F717" s="73" t="s">
        <v>392</v>
      </c>
      <c r="G717" s="73" t="s">
        <v>393</v>
      </c>
      <c r="H717" s="78" t="s">
        <v>87</v>
      </c>
      <c r="I717" s="103" t="s">
        <v>394</v>
      </c>
      <c r="J717" s="73" t="s">
        <v>677</v>
      </c>
      <c r="K717" s="73" t="s">
        <v>677</v>
      </c>
      <c r="L717" s="74">
        <v>1727</v>
      </c>
      <c r="M717" s="76">
        <v>3106.55</v>
      </c>
    </row>
    <row r="718" spans="1:13" ht="14.25" x14ac:dyDescent="0.2">
      <c r="A718" s="3" t="s">
        <v>676</v>
      </c>
      <c r="B718" s="3" t="s">
        <v>676</v>
      </c>
      <c r="C718" s="72" t="s">
        <v>391</v>
      </c>
      <c r="D718" s="73" t="s">
        <v>24</v>
      </c>
      <c r="E718" s="73">
        <v>2019</v>
      </c>
      <c r="F718" s="73" t="s">
        <v>392</v>
      </c>
      <c r="G718" s="73" t="s">
        <v>393</v>
      </c>
      <c r="H718" s="78" t="s">
        <v>2</v>
      </c>
      <c r="I718" s="103" t="s">
        <v>394</v>
      </c>
      <c r="J718" s="73" t="s">
        <v>677</v>
      </c>
      <c r="K718" s="73" t="s">
        <v>677</v>
      </c>
      <c r="L718" s="74">
        <v>1738</v>
      </c>
      <c r="M718" s="76">
        <v>3106.74</v>
      </c>
    </row>
    <row r="719" spans="1:13" ht="14.25" x14ac:dyDescent="0.2">
      <c r="A719" s="3" t="s">
        <v>676</v>
      </c>
      <c r="B719" s="3" t="s">
        <v>676</v>
      </c>
      <c r="C719" s="72" t="s">
        <v>391</v>
      </c>
      <c r="D719" s="73" t="s">
        <v>24</v>
      </c>
      <c r="E719" s="73">
        <v>2019</v>
      </c>
      <c r="F719" s="73" t="s">
        <v>392</v>
      </c>
      <c r="G719" s="73" t="s">
        <v>393</v>
      </c>
      <c r="H719" s="78" t="s">
        <v>53</v>
      </c>
      <c r="I719" s="103" t="s">
        <v>394</v>
      </c>
      <c r="J719" s="73" t="s">
        <v>677</v>
      </c>
      <c r="K719" s="73" t="s">
        <v>677</v>
      </c>
      <c r="L719" s="74">
        <v>1738</v>
      </c>
      <c r="M719" s="76">
        <v>2335.86</v>
      </c>
    </row>
    <row r="720" spans="1:13" ht="14.25" x14ac:dyDescent="0.2">
      <c r="A720" s="3" t="s">
        <v>676</v>
      </c>
      <c r="B720" s="3" t="s">
        <v>676</v>
      </c>
      <c r="C720" s="72" t="s">
        <v>391</v>
      </c>
      <c r="D720" s="73" t="s">
        <v>24</v>
      </c>
      <c r="E720" s="73">
        <v>2019</v>
      </c>
      <c r="F720" s="73" t="s">
        <v>392</v>
      </c>
      <c r="G720" s="73" t="s">
        <v>393</v>
      </c>
      <c r="H720" s="78" t="s">
        <v>73</v>
      </c>
      <c r="I720" s="103" t="s">
        <v>394</v>
      </c>
      <c r="J720" s="73" t="s">
        <v>677</v>
      </c>
      <c r="K720" s="73" t="s">
        <v>677</v>
      </c>
      <c r="L720" s="74">
        <v>1738</v>
      </c>
      <c r="M720" s="76">
        <v>2335.86</v>
      </c>
    </row>
    <row r="721" spans="1:13" ht="14.25" x14ac:dyDescent="0.2">
      <c r="A721" s="3" t="s">
        <v>676</v>
      </c>
      <c r="B721" s="3" t="s">
        <v>676</v>
      </c>
      <c r="C721" s="72" t="s">
        <v>391</v>
      </c>
      <c r="D721" s="73" t="s">
        <v>24</v>
      </c>
      <c r="E721" s="73">
        <v>2019</v>
      </c>
      <c r="F721" s="73" t="s">
        <v>392</v>
      </c>
      <c r="G721" s="73" t="s">
        <v>393</v>
      </c>
      <c r="H721" s="78" t="s">
        <v>73</v>
      </c>
      <c r="I721" s="103" t="s">
        <v>394</v>
      </c>
      <c r="J721" s="73" t="s">
        <v>677</v>
      </c>
      <c r="K721" s="73" t="s">
        <v>677</v>
      </c>
      <c r="L721" s="74">
        <v>1738</v>
      </c>
      <c r="M721" s="76">
        <v>2335.86</v>
      </c>
    </row>
    <row r="722" spans="1:13" ht="14.25" x14ac:dyDescent="0.2">
      <c r="A722" s="3" t="s">
        <v>676</v>
      </c>
      <c r="B722" s="3" t="s">
        <v>676</v>
      </c>
      <c r="C722" s="72" t="s">
        <v>391</v>
      </c>
      <c r="D722" s="73" t="s">
        <v>24</v>
      </c>
      <c r="E722" s="73">
        <v>2019</v>
      </c>
      <c r="F722" s="73" t="s">
        <v>392</v>
      </c>
      <c r="G722" s="73" t="s">
        <v>393</v>
      </c>
      <c r="H722" s="78" t="s">
        <v>53</v>
      </c>
      <c r="I722" s="103" t="s">
        <v>394</v>
      </c>
      <c r="J722" s="73" t="s">
        <v>677</v>
      </c>
      <c r="K722" s="73" t="s">
        <v>677</v>
      </c>
      <c r="L722" s="74">
        <v>1738</v>
      </c>
      <c r="M722" s="76">
        <v>2335.86</v>
      </c>
    </row>
    <row r="723" spans="1:13" ht="14.25" x14ac:dyDescent="0.2">
      <c r="A723" s="3" t="s">
        <v>676</v>
      </c>
      <c r="B723" s="3" t="s">
        <v>676</v>
      </c>
      <c r="C723" s="72" t="s">
        <v>391</v>
      </c>
      <c r="D723" s="73" t="s">
        <v>24</v>
      </c>
      <c r="E723" s="73">
        <v>2019</v>
      </c>
      <c r="F723" s="73" t="s">
        <v>392</v>
      </c>
      <c r="G723" s="73" t="s">
        <v>393</v>
      </c>
      <c r="H723" s="78" t="s">
        <v>7</v>
      </c>
      <c r="I723" s="103" t="s">
        <v>394</v>
      </c>
      <c r="J723" s="73" t="s">
        <v>677</v>
      </c>
      <c r="K723" s="73" t="s">
        <v>677</v>
      </c>
      <c r="L723" s="74">
        <v>2167</v>
      </c>
      <c r="M723" s="76">
        <v>3106.74</v>
      </c>
    </row>
    <row r="724" spans="1:13" ht="14.25" x14ac:dyDescent="0.2">
      <c r="A724" s="3" t="s">
        <v>676</v>
      </c>
      <c r="B724" s="3" t="s">
        <v>676</v>
      </c>
      <c r="C724" s="72" t="s">
        <v>391</v>
      </c>
      <c r="D724" s="73" t="s">
        <v>24</v>
      </c>
      <c r="E724" s="73">
        <v>2019</v>
      </c>
      <c r="F724" s="73" t="s">
        <v>392</v>
      </c>
      <c r="G724" s="73" t="s">
        <v>393</v>
      </c>
      <c r="H724" s="78" t="s">
        <v>7</v>
      </c>
      <c r="I724" s="72" t="s">
        <v>394</v>
      </c>
      <c r="J724" s="73" t="s">
        <v>677</v>
      </c>
      <c r="K724" s="73" t="s">
        <v>677</v>
      </c>
      <c r="L724" s="74">
        <v>2167</v>
      </c>
      <c r="M724" s="76">
        <v>3106.74</v>
      </c>
    </row>
    <row r="725" spans="1:13" ht="14.25" x14ac:dyDescent="0.2">
      <c r="A725" s="3" t="s">
        <v>676</v>
      </c>
      <c r="B725" s="3" t="s">
        <v>676</v>
      </c>
      <c r="C725" s="72" t="s">
        <v>391</v>
      </c>
      <c r="D725" s="73" t="s">
        <v>24</v>
      </c>
      <c r="E725" s="73">
        <v>2019</v>
      </c>
      <c r="F725" s="73" t="s">
        <v>392</v>
      </c>
      <c r="G725" s="73" t="s">
        <v>393</v>
      </c>
      <c r="H725" s="78" t="s">
        <v>113</v>
      </c>
      <c r="I725" s="72" t="s">
        <v>394</v>
      </c>
      <c r="J725" s="73" t="s">
        <v>677</v>
      </c>
      <c r="K725" s="73" t="s">
        <v>677</v>
      </c>
      <c r="L725" s="74">
        <v>2967</v>
      </c>
      <c r="M725" s="76">
        <v>6834.79</v>
      </c>
    </row>
    <row r="726" spans="1:13" ht="14.25" x14ac:dyDescent="0.2">
      <c r="A726" s="3" t="s">
        <v>676</v>
      </c>
      <c r="B726" s="3" t="s">
        <v>676</v>
      </c>
      <c r="C726" s="72" t="s">
        <v>391</v>
      </c>
      <c r="D726" s="73" t="s">
        <v>24</v>
      </c>
      <c r="E726" s="73">
        <v>2019</v>
      </c>
      <c r="F726" s="73" t="s">
        <v>392</v>
      </c>
      <c r="G726" s="73" t="s">
        <v>393</v>
      </c>
      <c r="H726" s="78" t="s">
        <v>53</v>
      </c>
      <c r="I726" s="72" t="s">
        <v>394</v>
      </c>
      <c r="J726" s="73" t="s">
        <v>677</v>
      </c>
      <c r="K726" s="73" t="s">
        <v>677</v>
      </c>
      <c r="L726" s="74">
        <v>1738</v>
      </c>
      <c r="M726" s="76">
        <v>2335.86</v>
      </c>
    </row>
    <row r="727" spans="1:13" ht="14.25" x14ac:dyDescent="0.2">
      <c r="A727" s="3" t="s">
        <v>676</v>
      </c>
      <c r="B727" s="3" t="s">
        <v>676</v>
      </c>
      <c r="C727" s="72" t="s">
        <v>391</v>
      </c>
      <c r="D727" s="73" t="s">
        <v>24</v>
      </c>
      <c r="E727" s="73">
        <v>2019</v>
      </c>
      <c r="F727" s="73" t="s">
        <v>392</v>
      </c>
      <c r="G727" s="73" t="s">
        <v>393</v>
      </c>
      <c r="H727" s="78" t="s">
        <v>119</v>
      </c>
      <c r="I727" s="72" t="s">
        <v>394</v>
      </c>
      <c r="J727" s="73" t="s">
        <v>677</v>
      </c>
      <c r="K727" s="73" t="s">
        <v>677</v>
      </c>
      <c r="L727" s="74">
        <v>3062.45</v>
      </c>
      <c r="M727" s="76">
        <v>5467.84</v>
      </c>
    </row>
    <row r="728" spans="1:13" ht="14.25" x14ac:dyDescent="0.2">
      <c r="A728" s="3" t="s">
        <v>676</v>
      </c>
      <c r="B728" s="3" t="s">
        <v>676</v>
      </c>
      <c r="C728" s="72" t="s">
        <v>391</v>
      </c>
      <c r="D728" s="73" t="s">
        <v>24</v>
      </c>
      <c r="E728" s="73">
        <v>2019</v>
      </c>
      <c r="F728" s="73" t="s">
        <v>392</v>
      </c>
      <c r="G728" s="73" t="s">
        <v>393</v>
      </c>
      <c r="H728" s="78" t="s">
        <v>121</v>
      </c>
      <c r="I728" s="72" t="s">
        <v>394</v>
      </c>
      <c r="J728" s="73" t="s">
        <v>677</v>
      </c>
      <c r="K728" s="73" t="s">
        <v>677</v>
      </c>
      <c r="L728" s="74">
        <v>3275</v>
      </c>
      <c r="M728" s="76">
        <v>6834.79</v>
      </c>
    </row>
    <row r="729" spans="1:13" ht="14.25" x14ac:dyDescent="0.2">
      <c r="A729" s="3" t="s">
        <v>676</v>
      </c>
      <c r="B729" s="3" t="s">
        <v>676</v>
      </c>
      <c r="C729" s="72" t="s">
        <v>391</v>
      </c>
      <c r="D729" s="73" t="s">
        <v>24</v>
      </c>
      <c r="E729" s="73">
        <v>2019</v>
      </c>
      <c r="F729" s="73" t="s">
        <v>392</v>
      </c>
      <c r="G729" s="73" t="s">
        <v>393</v>
      </c>
      <c r="H729" s="78" t="s">
        <v>53</v>
      </c>
      <c r="I729" s="72" t="s">
        <v>394</v>
      </c>
      <c r="J729" s="73" t="s">
        <v>677</v>
      </c>
      <c r="K729" s="73" t="s">
        <v>677</v>
      </c>
      <c r="L729" s="74">
        <v>1738</v>
      </c>
      <c r="M729" s="76">
        <v>2335.86</v>
      </c>
    </row>
    <row r="730" spans="1:13" ht="14.25" x14ac:dyDescent="0.2">
      <c r="A730" s="3" t="s">
        <v>676</v>
      </c>
      <c r="B730" s="3" t="s">
        <v>676</v>
      </c>
      <c r="C730" s="72" t="s">
        <v>391</v>
      </c>
      <c r="D730" s="73" t="s">
        <v>24</v>
      </c>
      <c r="E730" s="73">
        <v>2019</v>
      </c>
      <c r="F730" s="73" t="s">
        <v>392</v>
      </c>
      <c r="G730" s="73" t="s">
        <v>393</v>
      </c>
      <c r="H730" s="78" t="s">
        <v>53</v>
      </c>
      <c r="I730" s="72" t="s">
        <v>394</v>
      </c>
      <c r="J730" s="73" t="s">
        <v>677</v>
      </c>
      <c r="K730" s="73" t="s">
        <v>677</v>
      </c>
      <c r="L730" s="74">
        <v>1738</v>
      </c>
      <c r="M730" s="76">
        <v>2335.86</v>
      </c>
    </row>
    <row r="731" spans="1:13" ht="14.25" x14ac:dyDescent="0.2">
      <c r="A731" s="3" t="s">
        <v>676</v>
      </c>
      <c r="B731" s="3" t="s">
        <v>676</v>
      </c>
      <c r="C731" s="72" t="s">
        <v>391</v>
      </c>
      <c r="D731" s="73" t="s">
        <v>24</v>
      </c>
      <c r="E731" s="73">
        <v>2019</v>
      </c>
      <c r="F731" s="73" t="s">
        <v>392</v>
      </c>
      <c r="G731" s="73" t="s">
        <v>393</v>
      </c>
      <c r="H731" s="78" t="s">
        <v>2</v>
      </c>
      <c r="I731" s="72" t="s">
        <v>394</v>
      </c>
      <c r="J731" s="73" t="s">
        <v>178</v>
      </c>
      <c r="K731" s="73" t="s">
        <v>178</v>
      </c>
      <c r="L731" s="74">
        <v>1889.04</v>
      </c>
      <c r="M731" s="76">
        <v>3538.12</v>
      </c>
    </row>
    <row r="732" spans="1:13" ht="14.25" x14ac:dyDescent="0.2">
      <c r="A732" s="3" t="s">
        <v>676</v>
      </c>
      <c r="B732" s="3" t="s">
        <v>676</v>
      </c>
      <c r="C732" s="72" t="s">
        <v>391</v>
      </c>
      <c r="D732" s="73" t="s">
        <v>24</v>
      </c>
      <c r="E732" s="73">
        <v>2019</v>
      </c>
      <c r="F732" s="73" t="s">
        <v>392</v>
      </c>
      <c r="G732" s="73" t="s">
        <v>393</v>
      </c>
      <c r="H732" s="78" t="s">
        <v>53</v>
      </c>
      <c r="I732" s="72" t="s">
        <v>394</v>
      </c>
      <c r="J732" s="73" t="s">
        <v>677</v>
      </c>
      <c r="K732" s="73" t="s">
        <v>677</v>
      </c>
      <c r="L732" s="74">
        <v>1738</v>
      </c>
      <c r="M732" s="76">
        <v>2335.86</v>
      </c>
    </row>
    <row r="733" spans="1:13" ht="14.25" x14ac:dyDescent="0.2">
      <c r="A733" s="3" t="s">
        <v>676</v>
      </c>
      <c r="B733" s="3" t="s">
        <v>676</v>
      </c>
      <c r="C733" s="72" t="s">
        <v>391</v>
      </c>
      <c r="D733" s="73" t="s">
        <v>24</v>
      </c>
      <c r="E733" s="73">
        <v>2019</v>
      </c>
      <c r="F733" s="73" t="s">
        <v>392</v>
      </c>
      <c r="G733" s="73" t="s">
        <v>393</v>
      </c>
      <c r="H733" s="78" t="s">
        <v>73</v>
      </c>
      <c r="I733" s="72" t="s">
        <v>394</v>
      </c>
      <c r="J733" s="73" t="s">
        <v>677</v>
      </c>
      <c r="K733" s="73" t="s">
        <v>677</v>
      </c>
      <c r="L733" s="74">
        <v>1738</v>
      </c>
      <c r="M733" s="76">
        <v>2335.86</v>
      </c>
    </row>
    <row r="734" spans="1:13" ht="14.25" x14ac:dyDescent="0.2">
      <c r="A734" s="3" t="s">
        <v>676</v>
      </c>
      <c r="B734" s="3" t="s">
        <v>676</v>
      </c>
      <c r="C734" s="72" t="s">
        <v>391</v>
      </c>
      <c r="D734" s="73" t="s">
        <v>24</v>
      </c>
      <c r="E734" s="73">
        <v>2019</v>
      </c>
      <c r="F734" s="73" t="s">
        <v>392</v>
      </c>
      <c r="G734" s="73" t="s">
        <v>393</v>
      </c>
      <c r="H734" s="78" t="s">
        <v>2</v>
      </c>
      <c r="I734" s="72" t="s">
        <v>394</v>
      </c>
      <c r="J734" s="73" t="s">
        <v>178</v>
      </c>
      <c r="K734" s="73" t="s">
        <v>178</v>
      </c>
      <c r="L734" s="74">
        <v>1738</v>
      </c>
      <c r="M734" s="76">
        <v>3106.74</v>
      </c>
    </row>
    <row r="735" spans="1:13" ht="14.25" x14ac:dyDescent="0.2">
      <c r="A735" s="3" t="s">
        <v>676</v>
      </c>
      <c r="B735" s="3" t="s">
        <v>676</v>
      </c>
      <c r="C735" s="72" t="s">
        <v>391</v>
      </c>
      <c r="D735" s="73" t="s">
        <v>24</v>
      </c>
      <c r="E735" s="73">
        <v>2019</v>
      </c>
      <c r="F735" s="73" t="s">
        <v>392</v>
      </c>
      <c r="G735" s="73" t="s">
        <v>393</v>
      </c>
      <c r="H735" s="78" t="s">
        <v>73</v>
      </c>
      <c r="I735" s="72" t="s">
        <v>394</v>
      </c>
      <c r="J735" s="73" t="s">
        <v>677</v>
      </c>
      <c r="K735" s="73" t="s">
        <v>677</v>
      </c>
      <c r="L735" s="74">
        <v>1738</v>
      </c>
      <c r="M735" s="76">
        <v>2335.86</v>
      </c>
    </row>
    <row r="736" spans="1:13" ht="14.25" x14ac:dyDescent="0.2">
      <c r="A736" s="3" t="s">
        <v>676</v>
      </c>
      <c r="B736" s="3" t="s">
        <v>676</v>
      </c>
      <c r="C736" s="72" t="s">
        <v>391</v>
      </c>
      <c r="D736" s="73" t="s">
        <v>24</v>
      </c>
      <c r="E736" s="73">
        <v>2019</v>
      </c>
      <c r="F736" s="73" t="s">
        <v>392</v>
      </c>
      <c r="G736" s="73" t="s">
        <v>393</v>
      </c>
      <c r="H736" s="78" t="s">
        <v>17</v>
      </c>
      <c r="I736" s="72" t="s">
        <v>394</v>
      </c>
      <c r="J736" s="73" t="s">
        <v>677</v>
      </c>
      <c r="K736" s="73" t="s">
        <v>677</v>
      </c>
      <c r="L736" s="74">
        <v>2167</v>
      </c>
      <c r="M736" s="76">
        <v>3106.74</v>
      </c>
    </row>
    <row r="737" spans="1:13" ht="14.25" x14ac:dyDescent="0.2">
      <c r="A737" s="3" t="s">
        <v>676</v>
      </c>
      <c r="B737" s="3" t="s">
        <v>676</v>
      </c>
      <c r="C737" s="72" t="s">
        <v>391</v>
      </c>
      <c r="D737" s="73" t="s">
        <v>24</v>
      </c>
      <c r="E737" s="73">
        <v>2019</v>
      </c>
      <c r="F737" s="73" t="s">
        <v>392</v>
      </c>
      <c r="G737" s="73" t="s">
        <v>393</v>
      </c>
      <c r="H737" s="78" t="s">
        <v>21</v>
      </c>
      <c r="I737" s="72" t="s">
        <v>394</v>
      </c>
      <c r="J737" s="73" t="s">
        <v>677</v>
      </c>
      <c r="K737" s="73" t="s">
        <v>677</v>
      </c>
      <c r="L737" s="74">
        <v>2865.2</v>
      </c>
      <c r="M737" s="76">
        <v>6958.88</v>
      </c>
    </row>
    <row r="738" spans="1:13" ht="14.25" x14ac:dyDescent="0.2">
      <c r="A738" s="3" t="s">
        <v>676</v>
      </c>
      <c r="B738" s="3" t="s">
        <v>676</v>
      </c>
      <c r="C738" s="72" t="s">
        <v>391</v>
      </c>
      <c r="D738" s="73" t="s">
        <v>24</v>
      </c>
      <c r="E738" s="73">
        <v>2019</v>
      </c>
      <c r="F738" s="73" t="s">
        <v>392</v>
      </c>
      <c r="G738" s="73" t="s">
        <v>393</v>
      </c>
      <c r="H738" s="78" t="s">
        <v>2</v>
      </c>
      <c r="I738" s="72" t="s">
        <v>394</v>
      </c>
      <c r="J738" s="73" t="s">
        <v>677</v>
      </c>
      <c r="K738" s="73" t="s">
        <v>677</v>
      </c>
      <c r="L738" s="74">
        <v>1738</v>
      </c>
      <c r="M738" s="76">
        <v>2335.86</v>
      </c>
    </row>
    <row r="739" spans="1:13" ht="14.25" x14ac:dyDescent="0.2">
      <c r="A739" s="3" t="s">
        <v>676</v>
      </c>
      <c r="B739" s="3" t="s">
        <v>676</v>
      </c>
      <c r="C739" s="72" t="s">
        <v>391</v>
      </c>
      <c r="D739" s="73" t="s">
        <v>24</v>
      </c>
      <c r="E739" s="73">
        <v>2019</v>
      </c>
      <c r="F739" s="73" t="s">
        <v>392</v>
      </c>
      <c r="G739" s="73" t="s">
        <v>393</v>
      </c>
      <c r="H739" s="78" t="s">
        <v>2</v>
      </c>
      <c r="I739" s="72" t="s">
        <v>395</v>
      </c>
      <c r="J739" s="73" t="s">
        <v>178</v>
      </c>
      <c r="K739" s="73" t="s">
        <v>178</v>
      </c>
      <c r="L739" s="74">
        <v>1738</v>
      </c>
      <c r="M739" s="76">
        <v>3106.74</v>
      </c>
    </row>
    <row r="740" spans="1:13" ht="14.25" x14ac:dyDescent="0.2">
      <c r="A740" s="3" t="s">
        <v>676</v>
      </c>
      <c r="B740" s="3" t="s">
        <v>676</v>
      </c>
      <c r="C740" s="72" t="s">
        <v>391</v>
      </c>
      <c r="D740" s="73" t="s">
        <v>24</v>
      </c>
      <c r="E740" s="73">
        <v>2019</v>
      </c>
      <c r="F740" s="73" t="s">
        <v>392</v>
      </c>
      <c r="G740" s="73" t="s">
        <v>393</v>
      </c>
      <c r="H740" s="78" t="s">
        <v>31</v>
      </c>
      <c r="I740" s="72" t="s">
        <v>394</v>
      </c>
      <c r="J740" s="73" t="s">
        <v>677</v>
      </c>
      <c r="K740" s="73" t="s">
        <v>677</v>
      </c>
      <c r="L740" s="74">
        <v>3409.1899999999996</v>
      </c>
      <c r="M740" s="76">
        <v>4038.61</v>
      </c>
    </row>
    <row r="741" spans="1:13" ht="14.25" x14ac:dyDescent="0.2">
      <c r="A741" s="3" t="s">
        <v>676</v>
      </c>
      <c r="B741" s="3" t="s">
        <v>676</v>
      </c>
      <c r="C741" s="72" t="s">
        <v>391</v>
      </c>
      <c r="D741" s="73" t="s">
        <v>24</v>
      </c>
      <c r="E741" s="73">
        <v>2019</v>
      </c>
      <c r="F741" s="73" t="s">
        <v>392</v>
      </c>
      <c r="G741" s="73" t="s">
        <v>393</v>
      </c>
      <c r="H741" s="78" t="s">
        <v>73</v>
      </c>
      <c r="I741" s="72" t="s">
        <v>394</v>
      </c>
      <c r="J741" s="73" t="s">
        <v>677</v>
      </c>
      <c r="K741" s="73" t="s">
        <v>677</v>
      </c>
      <c r="L741" s="74">
        <v>1738</v>
      </c>
      <c r="M741" s="76">
        <v>2335.86</v>
      </c>
    </row>
    <row r="742" spans="1:13" ht="14.25" x14ac:dyDescent="0.2">
      <c r="A742" s="3" t="s">
        <v>676</v>
      </c>
      <c r="B742" s="3" t="s">
        <v>676</v>
      </c>
      <c r="C742" s="72" t="s">
        <v>201</v>
      </c>
      <c r="D742" s="73" t="s">
        <v>26</v>
      </c>
      <c r="E742" s="73">
        <v>2019</v>
      </c>
      <c r="F742" s="73" t="s">
        <v>152</v>
      </c>
      <c r="G742" s="73" t="s">
        <v>153</v>
      </c>
      <c r="H742" s="78" t="s">
        <v>25</v>
      </c>
      <c r="I742" s="72" t="s">
        <v>176</v>
      </c>
      <c r="J742" s="73" t="s">
        <v>677</v>
      </c>
      <c r="K742" s="73" t="s">
        <v>677</v>
      </c>
      <c r="L742" s="74">
        <v>1945.6</v>
      </c>
      <c r="M742" s="76">
        <v>1735.885812</v>
      </c>
    </row>
    <row r="743" spans="1:13" ht="14.25" x14ac:dyDescent="0.2">
      <c r="A743" s="3" t="s">
        <v>676</v>
      </c>
      <c r="B743" s="3" t="s">
        <v>676</v>
      </c>
      <c r="C743" s="72" t="s">
        <v>201</v>
      </c>
      <c r="D743" s="73" t="s">
        <v>26</v>
      </c>
      <c r="E743" s="73">
        <v>2019</v>
      </c>
      <c r="F743" s="73" t="s">
        <v>152</v>
      </c>
      <c r="G743" s="73" t="s">
        <v>153</v>
      </c>
      <c r="H743" s="78" t="s">
        <v>7</v>
      </c>
      <c r="I743" s="72" t="s">
        <v>202</v>
      </c>
      <c r="J743" s="73" t="s">
        <v>677</v>
      </c>
      <c r="K743" s="73" t="s">
        <v>677</v>
      </c>
      <c r="L743" s="74">
        <v>2425.2000000000003</v>
      </c>
      <c r="M743" s="74">
        <v>2199.1197540000003</v>
      </c>
    </row>
    <row r="744" spans="1:13" ht="14.25" x14ac:dyDescent="0.2">
      <c r="A744" s="3" t="s">
        <v>676</v>
      </c>
      <c r="B744" s="3" t="s">
        <v>676</v>
      </c>
      <c r="C744" s="72" t="s">
        <v>201</v>
      </c>
      <c r="D744" s="73" t="s">
        <v>26</v>
      </c>
      <c r="E744" s="73">
        <v>2019</v>
      </c>
      <c r="F744" s="73" t="s">
        <v>152</v>
      </c>
      <c r="G744" s="73" t="s">
        <v>153</v>
      </c>
      <c r="H744" s="78" t="s">
        <v>31</v>
      </c>
      <c r="I744" s="72" t="s">
        <v>203</v>
      </c>
      <c r="J744" s="73" t="s">
        <v>677</v>
      </c>
      <c r="K744" s="73" t="s">
        <v>677</v>
      </c>
      <c r="L744" s="74">
        <v>2425.2000000000003</v>
      </c>
      <c r="M744" s="74">
        <v>2366.1677180000001</v>
      </c>
    </row>
    <row r="745" spans="1:13" ht="14.25" x14ac:dyDescent="0.2">
      <c r="A745" s="3" t="s">
        <v>676</v>
      </c>
      <c r="B745" s="3" t="s">
        <v>676</v>
      </c>
      <c r="C745" s="72" t="s">
        <v>201</v>
      </c>
      <c r="D745" s="73" t="s">
        <v>26</v>
      </c>
      <c r="E745" s="73">
        <v>2019</v>
      </c>
      <c r="F745" s="73" t="s">
        <v>152</v>
      </c>
      <c r="G745" s="73" t="s">
        <v>153</v>
      </c>
      <c r="H745" s="78" t="s">
        <v>7</v>
      </c>
      <c r="I745" s="72" t="s">
        <v>204</v>
      </c>
      <c r="J745" s="73" t="s">
        <v>677</v>
      </c>
      <c r="K745" s="73" t="s">
        <v>677</v>
      </c>
      <c r="L745" s="74">
        <v>2425.2000000000003</v>
      </c>
      <c r="M745" s="74">
        <v>2063.0330400000003</v>
      </c>
    </row>
    <row r="746" spans="1:13" ht="14.25" x14ac:dyDescent="0.2">
      <c r="A746" s="3" t="s">
        <v>676</v>
      </c>
      <c r="B746" s="3" t="s">
        <v>676</v>
      </c>
      <c r="C746" s="72" t="s">
        <v>201</v>
      </c>
      <c r="D746" s="73" t="s">
        <v>26</v>
      </c>
      <c r="E746" s="73">
        <v>2019</v>
      </c>
      <c r="F746" s="73" t="s">
        <v>152</v>
      </c>
      <c r="G746" s="73" t="s">
        <v>153</v>
      </c>
      <c r="H746" s="78" t="s">
        <v>79</v>
      </c>
      <c r="I746" s="72" t="s">
        <v>205</v>
      </c>
      <c r="J746" s="73" t="s">
        <v>677</v>
      </c>
      <c r="K746" s="73" t="s">
        <v>677</v>
      </c>
      <c r="L746" s="74">
        <v>2345.1999999999998</v>
      </c>
      <c r="M746" s="74">
        <v>2053.5734130000001</v>
      </c>
    </row>
    <row r="747" spans="1:13" ht="14.25" x14ac:dyDescent="0.2">
      <c r="A747" s="3" t="s">
        <v>676</v>
      </c>
      <c r="B747" s="3" t="s">
        <v>676</v>
      </c>
      <c r="C747" s="72" t="s">
        <v>201</v>
      </c>
      <c r="D747" s="79" t="s">
        <v>26</v>
      </c>
      <c r="E747" s="73">
        <v>2019</v>
      </c>
      <c r="F747" s="73" t="s">
        <v>152</v>
      </c>
      <c r="G747" s="73" t="s">
        <v>153</v>
      </c>
      <c r="H747" s="114" t="s">
        <v>17</v>
      </c>
      <c r="I747" s="72" t="s">
        <v>206</v>
      </c>
      <c r="J747" s="73" t="s">
        <v>677</v>
      </c>
      <c r="K747" s="73" t="s">
        <v>677</v>
      </c>
      <c r="L747" s="126">
        <v>2425.2000000000003</v>
      </c>
      <c r="M747" s="126">
        <v>2137.67515</v>
      </c>
    </row>
    <row r="748" spans="1:13" ht="14.25" x14ac:dyDescent="0.2">
      <c r="A748" s="3" t="s">
        <v>676</v>
      </c>
      <c r="B748" s="3" t="s">
        <v>676</v>
      </c>
      <c r="C748" s="72" t="s">
        <v>201</v>
      </c>
      <c r="D748" s="79" t="s">
        <v>26</v>
      </c>
      <c r="E748" s="73">
        <v>2019</v>
      </c>
      <c r="F748" s="73" t="s">
        <v>152</v>
      </c>
      <c r="G748" s="73" t="s">
        <v>153</v>
      </c>
      <c r="H748" s="114" t="s">
        <v>41</v>
      </c>
      <c r="I748" s="72" t="s">
        <v>206</v>
      </c>
      <c r="J748" s="73" t="s">
        <v>677</v>
      </c>
      <c r="K748" s="73" t="s">
        <v>677</v>
      </c>
      <c r="L748" s="126">
        <v>2830</v>
      </c>
      <c r="M748" s="126">
        <v>2475.150705</v>
      </c>
    </row>
    <row r="749" spans="1:13" ht="14.25" x14ac:dyDescent="0.2">
      <c r="A749" s="3" t="s">
        <v>676</v>
      </c>
      <c r="B749" s="3" t="s">
        <v>676</v>
      </c>
      <c r="C749" s="72" t="s">
        <v>201</v>
      </c>
      <c r="D749" s="79" t="s">
        <v>26</v>
      </c>
      <c r="E749" s="73">
        <v>2019</v>
      </c>
      <c r="F749" s="73" t="s">
        <v>152</v>
      </c>
      <c r="G749" s="73" t="s">
        <v>153</v>
      </c>
      <c r="H749" s="114" t="s">
        <v>31</v>
      </c>
      <c r="I749" s="72" t="s">
        <v>203</v>
      </c>
      <c r="J749" s="73" t="s">
        <v>677</v>
      </c>
      <c r="K749" s="73" t="s">
        <v>677</v>
      </c>
      <c r="L749" s="126">
        <v>2425.2000000000003</v>
      </c>
      <c r="M749" s="126">
        <v>2366.1677180000001</v>
      </c>
    </row>
    <row r="750" spans="1:13" ht="14.25" x14ac:dyDescent="0.2">
      <c r="A750" s="3" t="s">
        <v>676</v>
      </c>
      <c r="B750" s="3" t="s">
        <v>676</v>
      </c>
      <c r="C750" s="72" t="s">
        <v>201</v>
      </c>
      <c r="D750" s="73" t="s">
        <v>26</v>
      </c>
      <c r="E750" s="73">
        <v>2019</v>
      </c>
      <c r="F750" s="73" t="s">
        <v>152</v>
      </c>
      <c r="G750" s="73" t="s">
        <v>153</v>
      </c>
      <c r="H750" s="78" t="s">
        <v>82</v>
      </c>
      <c r="I750" s="72" t="s">
        <v>207</v>
      </c>
      <c r="J750" s="73" t="s">
        <v>677</v>
      </c>
      <c r="K750" s="73" t="s">
        <v>677</v>
      </c>
      <c r="L750" s="74">
        <v>2830</v>
      </c>
      <c r="M750" s="76">
        <v>2484.4390800000001</v>
      </c>
    </row>
    <row r="751" spans="1:13" ht="14.25" x14ac:dyDescent="0.2">
      <c r="A751" s="3" t="s">
        <v>676</v>
      </c>
      <c r="B751" s="3" t="s">
        <v>676</v>
      </c>
      <c r="C751" s="72" t="s">
        <v>201</v>
      </c>
      <c r="D751" s="73" t="s">
        <v>26</v>
      </c>
      <c r="E751" s="73">
        <v>2019</v>
      </c>
      <c r="F751" s="73" t="s">
        <v>152</v>
      </c>
      <c r="G751" s="73" t="s">
        <v>153</v>
      </c>
      <c r="H751" s="78" t="s">
        <v>7</v>
      </c>
      <c r="I751" s="72" t="s">
        <v>204</v>
      </c>
      <c r="J751" s="73" t="s">
        <v>677</v>
      </c>
      <c r="K751" s="73" t="s">
        <v>677</v>
      </c>
      <c r="L751" s="74">
        <v>2425.2000000000003</v>
      </c>
      <c r="M751" s="74">
        <v>2199.1197540000003</v>
      </c>
    </row>
    <row r="752" spans="1:13" ht="14.25" x14ac:dyDescent="0.2">
      <c r="A752" s="3" t="s">
        <v>676</v>
      </c>
      <c r="B752" s="3" t="s">
        <v>676</v>
      </c>
      <c r="C752" s="72" t="s">
        <v>201</v>
      </c>
      <c r="D752" s="73" t="s">
        <v>26</v>
      </c>
      <c r="E752" s="73">
        <v>2019</v>
      </c>
      <c r="F752" s="73" t="s">
        <v>152</v>
      </c>
      <c r="G752" s="73" t="s">
        <v>153</v>
      </c>
      <c r="H752" s="78" t="s">
        <v>25</v>
      </c>
      <c r="I752" s="72" t="s">
        <v>205</v>
      </c>
      <c r="J752" s="73" t="s">
        <v>677</v>
      </c>
      <c r="K752" s="73" t="s">
        <v>677</v>
      </c>
      <c r="L752" s="74">
        <v>1945.6</v>
      </c>
      <c r="M752" s="74">
        <v>1735.885812</v>
      </c>
    </row>
    <row r="753" spans="1:13" ht="14.25" x14ac:dyDescent="0.2">
      <c r="A753" s="3" t="s">
        <v>676</v>
      </c>
      <c r="B753" s="3" t="s">
        <v>676</v>
      </c>
      <c r="C753" s="72" t="s">
        <v>201</v>
      </c>
      <c r="D753" s="73" t="s">
        <v>26</v>
      </c>
      <c r="E753" s="73">
        <v>2019</v>
      </c>
      <c r="F753" s="73" t="s">
        <v>152</v>
      </c>
      <c r="G753" s="73" t="s">
        <v>153</v>
      </c>
      <c r="H753" s="78" t="s">
        <v>41</v>
      </c>
      <c r="I753" s="72" t="s">
        <v>206</v>
      </c>
      <c r="J753" s="73" t="s">
        <v>677</v>
      </c>
      <c r="K753" s="73" t="s">
        <v>677</v>
      </c>
      <c r="L753" s="74">
        <v>2830</v>
      </c>
      <c r="M753" s="74">
        <v>2475.150705</v>
      </c>
    </row>
    <row r="754" spans="1:13" ht="14.25" x14ac:dyDescent="0.2">
      <c r="A754" s="3" t="s">
        <v>676</v>
      </c>
      <c r="B754" s="3" t="s">
        <v>676</v>
      </c>
      <c r="C754" s="72" t="s">
        <v>201</v>
      </c>
      <c r="D754" s="73" t="s">
        <v>26</v>
      </c>
      <c r="E754" s="73">
        <v>2019</v>
      </c>
      <c r="F754" s="73" t="s">
        <v>152</v>
      </c>
      <c r="G754" s="73" t="s">
        <v>153</v>
      </c>
      <c r="H754" s="78" t="s">
        <v>25</v>
      </c>
      <c r="I754" s="72" t="s">
        <v>206</v>
      </c>
      <c r="J754" s="73" t="s">
        <v>677</v>
      </c>
      <c r="K754" s="73" t="s">
        <v>677</v>
      </c>
      <c r="L754" s="74">
        <v>1945.6</v>
      </c>
      <c r="M754" s="74">
        <v>1735.885812</v>
      </c>
    </row>
    <row r="755" spans="1:13" ht="14.25" x14ac:dyDescent="0.2">
      <c r="A755" s="3" t="s">
        <v>676</v>
      </c>
      <c r="B755" s="3" t="s">
        <v>676</v>
      </c>
      <c r="C755" s="72" t="s">
        <v>201</v>
      </c>
      <c r="D755" s="73" t="s">
        <v>26</v>
      </c>
      <c r="E755" s="73">
        <v>2019</v>
      </c>
      <c r="F755" s="73" t="s">
        <v>152</v>
      </c>
      <c r="G755" s="73" t="s">
        <v>153</v>
      </c>
      <c r="H755" s="78" t="s">
        <v>17</v>
      </c>
      <c r="I755" s="72" t="s">
        <v>205</v>
      </c>
      <c r="J755" s="73" t="s">
        <v>677</v>
      </c>
      <c r="K755" s="73" t="s">
        <v>677</v>
      </c>
      <c r="L755" s="74">
        <v>2425.2000000000003</v>
      </c>
      <c r="M755" s="74">
        <v>2137.67515</v>
      </c>
    </row>
    <row r="756" spans="1:13" ht="14.25" x14ac:dyDescent="0.2">
      <c r="A756" s="3" t="s">
        <v>676</v>
      </c>
      <c r="B756" s="3" t="s">
        <v>676</v>
      </c>
      <c r="C756" s="72" t="s">
        <v>201</v>
      </c>
      <c r="D756" s="79" t="s">
        <v>26</v>
      </c>
      <c r="E756" s="73">
        <v>2019</v>
      </c>
      <c r="F756" s="73" t="s">
        <v>152</v>
      </c>
      <c r="G756" s="73" t="s">
        <v>153</v>
      </c>
      <c r="H756" s="114" t="s">
        <v>0</v>
      </c>
      <c r="I756" s="72" t="s">
        <v>202</v>
      </c>
      <c r="J756" s="73" t="s">
        <v>677</v>
      </c>
      <c r="K756" s="73" t="s">
        <v>677</v>
      </c>
      <c r="L756" s="126">
        <v>1945.6</v>
      </c>
      <c r="M756" s="126">
        <v>1735.885812</v>
      </c>
    </row>
    <row r="757" spans="1:13" ht="14.25" x14ac:dyDescent="0.2">
      <c r="A757" s="3" t="s">
        <v>676</v>
      </c>
      <c r="B757" s="3" t="s">
        <v>676</v>
      </c>
      <c r="C757" s="72" t="s">
        <v>201</v>
      </c>
      <c r="D757" s="79" t="s">
        <v>26</v>
      </c>
      <c r="E757" s="73">
        <v>2019</v>
      </c>
      <c r="F757" s="73" t="s">
        <v>152</v>
      </c>
      <c r="G757" s="73" t="s">
        <v>153</v>
      </c>
      <c r="H757" s="114" t="s">
        <v>25</v>
      </c>
      <c r="I757" s="72" t="s">
        <v>207</v>
      </c>
      <c r="J757" s="73" t="s">
        <v>677</v>
      </c>
      <c r="K757" s="73" t="s">
        <v>677</v>
      </c>
      <c r="L757" s="126">
        <v>1945.6</v>
      </c>
      <c r="M757" s="126">
        <v>1735.885812</v>
      </c>
    </row>
    <row r="758" spans="1:13" ht="14.25" x14ac:dyDescent="0.2">
      <c r="A758" s="3" t="s">
        <v>676</v>
      </c>
      <c r="B758" s="3" t="s">
        <v>676</v>
      </c>
      <c r="C758" s="72" t="s">
        <v>201</v>
      </c>
      <c r="D758" s="79" t="s">
        <v>26</v>
      </c>
      <c r="E758" s="73">
        <v>2019</v>
      </c>
      <c r="F758" s="73" t="s">
        <v>152</v>
      </c>
      <c r="G758" s="73" t="s">
        <v>153</v>
      </c>
      <c r="H758" s="114" t="s">
        <v>0</v>
      </c>
      <c r="I758" s="72" t="s">
        <v>176</v>
      </c>
      <c r="J758" s="73" t="s">
        <v>677</v>
      </c>
      <c r="K758" s="73" t="s">
        <v>677</v>
      </c>
      <c r="L758" s="126">
        <v>1945.6</v>
      </c>
      <c r="M758" s="126">
        <v>1735.885812</v>
      </c>
    </row>
    <row r="759" spans="1:13" ht="14.25" x14ac:dyDescent="0.2">
      <c r="A759" s="3" t="s">
        <v>676</v>
      </c>
      <c r="B759" s="3" t="s">
        <v>676</v>
      </c>
      <c r="C759" s="72" t="s">
        <v>201</v>
      </c>
      <c r="D759" s="79" t="s">
        <v>26</v>
      </c>
      <c r="E759" s="73">
        <v>2019</v>
      </c>
      <c r="F759" s="73" t="s">
        <v>152</v>
      </c>
      <c r="G759" s="73" t="s">
        <v>153</v>
      </c>
      <c r="H759" s="114" t="s">
        <v>25</v>
      </c>
      <c r="I759" s="72" t="s">
        <v>205</v>
      </c>
      <c r="J759" s="73" t="s">
        <v>677</v>
      </c>
      <c r="K759" s="73" t="s">
        <v>677</v>
      </c>
      <c r="L759" s="126">
        <v>1945.6</v>
      </c>
      <c r="M759" s="126">
        <v>1735.885812</v>
      </c>
    </row>
    <row r="760" spans="1:13" ht="14.25" x14ac:dyDescent="0.2">
      <c r="A760" s="3" t="s">
        <v>676</v>
      </c>
      <c r="B760" s="3" t="s">
        <v>676</v>
      </c>
      <c r="C760" s="72" t="s">
        <v>201</v>
      </c>
      <c r="D760" s="79" t="s">
        <v>26</v>
      </c>
      <c r="E760" s="73">
        <v>2019</v>
      </c>
      <c r="F760" s="73" t="s">
        <v>152</v>
      </c>
      <c r="G760" s="73" t="s">
        <v>153</v>
      </c>
      <c r="H760" s="114" t="s">
        <v>25</v>
      </c>
      <c r="I760" s="72" t="s">
        <v>205</v>
      </c>
      <c r="J760" s="73" t="s">
        <v>677</v>
      </c>
      <c r="K760" s="73" t="s">
        <v>677</v>
      </c>
      <c r="L760" s="126">
        <v>1945.6</v>
      </c>
      <c r="M760" s="126">
        <v>1735.885812</v>
      </c>
    </row>
    <row r="761" spans="1:13" ht="14.25" x14ac:dyDescent="0.2">
      <c r="A761" s="3" t="s">
        <v>676</v>
      </c>
      <c r="B761" s="3" t="s">
        <v>676</v>
      </c>
      <c r="C761" s="72" t="s">
        <v>201</v>
      </c>
      <c r="D761" s="79" t="s">
        <v>26</v>
      </c>
      <c r="E761" s="73">
        <v>2019</v>
      </c>
      <c r="F761" s="73" t="s">
        <v>152</v>
      </c>
      <c r="G761" s="73" t="s">
        <v>153</v>
      </c>
      <c r="H761" s="114" t="s">
        <v>25</v>
      </c>
      <c r="I761" s="72" t="s">
        <v>205</v>
      </c>
      <c r="J761" s="73" t="s">
        <v>677</v>
      </c>
      <c r="K761" s="73" t="s">
        <v>677</v>
      </c>
      <c r="L761" s="126">
        <v>1945.6</v>
      </c>
      <c r="M761" s="126">
        <v>1735.885812</v>
      </c>
    </row>
    <row r="762" spans="1:13" ht="14.25" x14ac:dyDescent="0.2">
      <c r="A762" s="3" t="s">
        <v>676</v>
      </c>
      <c r="B762" s="3" t="s">
        <v>676</v>
      </c>
      <c r="C762" s="72" t="s">
        <v>201</v>
      </c>
      <c r="D762" s="73" t="s">
        <v>26</v>
      </c>
      <c r="E762" s="73">
        <v>2019</v>
      </c>
      <c r="F762" s="73" t="s">
        <v>152</v>
      </c>
      <c r="G762" s="73" t="s">
        <v>153</v>
      </c>
      <c r="H762" s="78" t="s">
        <v>25</v>
      </c>
      <c r="I762" s="72" t="s">
        <v>205</v>
      </c>
      <c r="J762" s="73" t="s">
        <v>677</v>
      </c>
      <c r="K762" s="73" t="s">
        <v>677</v>
      </c>
      <c r="L762" s="74">
        <v>1945.6</v>
      </c>
      <c r="M762" s="74">
        <v>1735.885812</v>
      </c>
    </row>
    <row r="763" spans="1:13" ht="14.25" x14ac:dyDescent="0.2">
      <c r="A763" s="3" t="s">
        <v>676</v>
      </c>
      <c r="B763" s="3" t="s">
        <v>676</v>
      </c>
      <c r="C763" s="72" t="s">
        <v>201</v>
      </c>
      <c r="D763" s="73" t="s">
        <v>26</v>
      </c>
      <c r="E763" s="73">
        <v>2019</v>
      </c>
      <c r="F763" s="73" t="s">
        <v>152</v>
      </c>
      <c r="G763" s="73" t="s">
        <v>153</v>
      </c>
      <c r="H763" s="78" t="s">
        <v>58</v>
      </c>
      <c r="I763" s="72" t="s">
        <v>203</v>
      </c>
      <c r="J763" s="73" t="s">
        <v>677</v>
      </c>
      <c r="K763" s="73" t="s">
        <v>677</v>
      </c>
      <c r="L763" s="74">
        <v>1945.6</v>
      </c>
      <c r="M763" s="74">
        <v>1735.885812</v>
      </c>
    </row>
    <row r="764" spans="1:13" ht="14.25" x14ac:dyDescent="0.2">
      <c r="A764" s="3" t="s">
        <v>676</v>
      </c>
      <c r="B764" s="3" t="s">
        <v>676</v>
      </c>
      <c r="C764" s="72" t="s">
        <v>201</v>
      </c>
      <c r="D764" s="73" t="s">
        <v>26</v>
      </c>
      <c r="E764" s="73">
        <v>2019</v>
      </c>
      <c r="F764" s="73" t="s">
        <v>152</v>
      </c>
      <c r="G764" s="73" t="s">
        <v>153</v>
      </c>
      <c r="H764" s="78" t="s">
        <v>79</v>
      </c>
      <c r="I764" s="72" t="s">
        <v>203</v>
      </c>
      <c r="J764" s="73" t="s">
        <v>677</v>
      </c>
      <c r="K764" s="73" t="s">
        <v>677</v>
      </c>
      <c r="L764" s="74">
        <v>2425.2000000000003</v>
      </c>
      <c r="M764" s="74">
        <v>2123.0454130000003</v>
      </c>
    </row>
    <row r="765" spans="1:13" ht="14.25" x14ac:dyDescent="0.2">
      <c r="A765" s="3" t="s">
        <v>676</v>
      </c>
      <c r="B765" s="3" t="s">
        <v>676</v>
      </c>
      <c r="C765" s="72" t="s">
        <v>201</v>
      </c>
      <c r="D765" s="73" t="s">
        <v>26</v>
      </c>
      <c r="E765" s="73">
        <v>2019</v>
      </c>
      <c r="F765" s="73" t="s">
        <v>152</v>
      </c>
      <c r="G765" s="73" t="s">
        <v>153</v>
      </c>
      <c r="H765" s="78" t="s">
        <v>25</v>
      </c>
      <c r="I765" s="72" t="s">
        <v>204</v>
      </c>
      <c r="J765" s="73" t="s">
        <v>677</v>
      </c>
      <c r="K765" s="73" t="s">
        <v>677</v>
      </c>
      <c r="L765" s="74">
        <v>1945.6</v>
      </c>
      <c r="M765" s="74">
        <v>1716.4261200000001</v>
      </c>
    </row>
    <row r="766" spans="1:13" ht="14.25" x14ac:dyDescent="0.2">
      <c r="A766" s="3" t="s">
        <v>676</v>
      </c>
      <c r="B766" s="3" t="s">
        <v>676</v>
      </c>
      <c r="C766" s="72" t="s">
        <v>201</v>
      </c>
      <c r="D766" s="73" t="s">
        <v>26</v>
      </c>
      <c r="E766" s="73">
        <v>2019</v>
      </c>
      <c r="F766" s="73" t="s">
        <v>152</v>
      </c>
      <c r="G766" s="73" t="s">
        <v>153</v>
      </c>
      <c r="H766" s="78" t="s">
        <v>7</v>
      </c>
      <c r="I766" s="72" t="s">
        <v>206</v>
      </c>
      <c r="J766" s="73" t="s">
        <v>677</v>
      </c>
      <c r="K766" s="73" t="s">
        <v>677</v>
      </c>
      <c r="L766" s="74">
        <v>2425.2000000000003</v>
      </c>
      <c r="M766" s="74">
        <v>2199.1197540000003</v>
      </c>
    </row>
    <row r="767" spans="1:13" ht="14.25" x14ac:dyDescent="0.2">
      <c r="A767" s="3" t="s">
        <v>676</v>
      </c>
      <c r="B767" s="3" t="s">
        <v>676</v>
      </c>
      <c r="C767" s="81" t="s">
        <v>201</v>
      </c>
      <c r="D767" s="73" t="s">
        <v>26</v>
      </c>
      <c r="E767" s="73">
        <v>2019</v>
      </c>
      <c r="F767" s="73" t="s">
        <v>152</v>
      </c>
      <c r="G767" s="73" t="s">
        <v>153</v>
      </c>
      <c r="H767" s="115" t="s">
        <v>25</v>
      </c>
      <c r="I767" s="81" t="s">
        <v>205</v>
      </c>
      <c r="J767" s="73" t="s">
        <v>677</v>
      </c>
      <c r="K767" s="73" t="s">
        <v>677</v>
      </c>
      <c r="L767" s="82">
        <v>1945.6</v>
      </c>
      <c r="M767" s="82">
        <v>1735.885812</v>
      </c>
    </row>
    <row r="768" spans="1:13" ht="14.25" x14ac:dyDescent="0.2">
      <c r="A768" s="3" t="s">
        <v>676</v>
      </c>
      <c r="B768" s="3" t="s">
        <v>676</v>
      </c>
      <c r="C768" s="81" t="s">
        <v>201</v>
      </c>
      <c r="D768" s="73" t="s">
        <v>26</v>
      </c>
      <c r="E768" s="73">
        <v>2019</v>
      </c>
      <c r="F768" s="73" t="s">
        <v>152</v>
      </c>
      <c r="G768" s="73" t="s">
        <v>153</v>
      </c>
      <c r="H768" s="115" t="s">
        <v>79</v>
      </c>
      <c r="I768" s="81" t="s">
        <v>207</v>
      </c>
      <c r="J768" s="73" t="s">
        <v>677</v>
      </c>
      <c r="K768" s="73" t="s">
        <v>677</v>
      </c>
      <c r="L768" s="82">
        <v>2425.2000000000003</v>
      </c>
      <c r="M768" s="82">
        <v>2132.9107600000002</v>
      </c>
    </row>
    <row r="769" spans="1:13" ht="14.25" x14ac:dyDescent="0.2">
      <c r="A769" s="3" t="s">
        <v>676</v>
      </c>
      <c r="B769" s="3" t="s">
        <v>676</v>
      </c>
      <c r="C769" s="81" t="s">
        <v>201</v>
      </c>
      <c r="D769" s="73" t="s">
        <v>26</v>
      </c>
      <c r="E769" s="73">
        <v>2019</v>
      </c>
      <c r="F769" s="73" t="s">
        <v>152</v>
      </c>
      <c r="G769" s="73" t="s">
        <v>153</v>
      </c>
      <c r="H769" s="115" t="s">
        <v>25</v>
      </c>
      <c r="I769" s="81" t="s">
        <v>205</v>
      </c>
      <c r="J769" s="73" t="s">
        <v>677</v>
      </c>
      <c r="K769" s="73" t="s">
        <v>677</v>
      </c>
      <c r="L769" s="82">
        <v>1945.6</v>
      </c>
      <c r="M769" s="82">
        <v>1735.885812</v>
      </c>
    </row>
    <row r="770" spans="1:13" ht="14.25" x14ac:dyDescent="0.2">
      <c r="A770" s="3" t="s">
        <v>676</v>
      </c>
      <c r="B770" s="3" t="s">
        <v>676</v>
      </c>
      <c r="C770" s="81" t="s">
        <v>201</v>
      </c>
      <c r="D770" s="73" t="s">
        <v>26</v>
      </c>
      <c r="E770" s="73">
        <v>2019</v>
      </c>
      <c r="F770" s="73" t="s">
        <v>152</v>
      </c>
      <c r="G770" s="73" t="s">
        <v>153</v>
      </c>
      <c r="H770" s="115" t="s">
        <v>41</v>
      </c>
      <c r="I770" s="81" t="s">
        <v>205</v>
      </c>
      <c r="J770" s="73" t="s">
        <v>677</v>
      </c>
      <c r="K770" s="73" t="s">
        <v>677</v>
      </c>
      <c r="L770" s="82">
        <v>2830</v>
      </c>
      <c r="M770" s="82">
        <v>2475.150705</v>
      </c>
    </row>
    <row r="771" spans="1:13" ht="14.25" x14ac:dyDescent="0.2">
      <c r="A771" s="3" t="s">
        <v>676</v>
      </c>
      <c r="B771" s="3" t="s">
        <v>676</v>
      </c>
      <c r="C771" s="81" t="s">
        <v>201</v>
      </c>
      <c r="D771" s="73" t="s">
        <v>26</v>
      </c>
      <c r="E771" s="73">
        <v>2019</v>
      </c>
      <c r="F771" s="73" t="s">
        <v>152</v>
      </c>
      <c r="G771" s="73" t="s">
        <v>153</v>
      </c>
      <c r="H771" s="115" t="s">
        <v>0</v>
      </c>
      <c r="I771" s="81" t="s">
        <v>204</v>
      </c>
      <c r="J771" s="73" t="s">
        <v>677</v>
      </c>
      <c r="K771" s="73" t="s">
        <v>677</v>
      </c>
      <c r="L771" s="82">
        <v>1945.6</v>
      </c>
      <c r="M771" s="82">
        <v>1716.4261200000001</v>
      </c>
    </row>
    <row r="772" spans="1:13" ht="14.25" x14ac:dyDescent="0.2">
      <c r="A772" s="3" t="s">
        <v>676</v>
      </c>
      <c r="B772" s="3" t="s">
        <v>676</v>
      </c>
      <c r="C772" s="81" t="s">
        <v>201</v>
      </c>
      <c r="D772" s="73" t="s">
        <v>26</v>
      </c>
      <c r="E772" s="73">
        <v>2019</v>
      </c>
      <c r="F772" s="73" t="s">
        <v>152</v>
      </c>
      <c r="G772" s="73" t="s">
        <v>153</v>
      </c>
      <c r="H772" s="115" t="s">
        <v>21</v>
      </c>
      <c r="I772" s="81" t="s">
        <v>203</v>
      </c>
      <c r="J772" s="73" t="s">
        <v>677</v>
      </c>
      <c r="K772" s="73" t="s">
        <v>677</v>
      </c>
      <c r="L772" s="82">
        <v>2425.2000000000003</v>
      </c>
      <c r="M772" s="82">
        <v>2219.7771000000002</v>
      </c>
    </row>
    <row r="773" spans="1:13" ht="14.25" x14ac:dyDescent="0.2">
      <c r="A773" s="3" t="s">
        <v>676</v>
      </c>
      <c r="B773" s="3" t="s">
        <v>676</v>
      </c>
      <c r="C773" s="81" t="s">
        <v>201</v>
      </c>
      <c r="D773" s="73" t="s">
        <v>26</v>
      </c>
      <c r="E773" s="73">
        <v>2019</v>
      </c>
      <c r="F773" s="73" t="s">
        <v>152</v>
      </c>
      <c r="G773" s="73" t="s">
        <v>153</v>
      </c>
      <c r="H773" s="115" t="s">
        <v>25</v>
      </c>
      <c r="I773" s="81" t="s">
        <v>206</v>
      </c>
      <c r="J773" s="73" t="s">
        <v>677</v>
      </c>
      <c r="K773" s="73" t="s">
        <v>677</v>
      </c>
      <c r="L773" s="82">
        <v>1945.6</v>
      </c>
      <c r="M773" s="82">
        <v>1735.885812</v>
      </c>
    </row>
    <row r="774" spans="1:13" ht="14.25" x14ac:dyDescent="0.2">
      <c r="A774" s="3" t="s">
        <v>676</v>
      </c>
      <c r="B774" s="3" t="s">
        <v>676</v>
      </c>
      <c r="C774" s="81" t="s">
        <v>201</v>
      </c>
      <c r="D774" s="73" t="s">
        <v>26</v>
      </c>
      <c r="E774" s="73">
        <v>2019</v>
      </c>
      <c r="F774" s="73" t="s">
        <v>152</v>
      </c>
      <c r="G774" s="73" t="s">
        <v>153</v>
      </c>
      <c r="H774" s="115" t="s">
        <v>21</v>
      </c>
      <c r="I774" s="81" t="s">
        <v>203</v>
      </c>
      <c r="J774" s="73" t="s">
        <v>677</v>
      </c>
      <c r="K774" s="73" t="s">
        <v>677</v>
      </c>
      <c r="L774" s="82">
        <v>2425.2000000000003</v>
      </c>
      <c r="M774" s="82">
        <v>2219.7771000000002</v>
      </c>
    </row>
    <row r="775" spans="1:13" ht="14.25" x14ac:dyDescent="0.2">
      <c r="A775" s="3" t="s">
        <v>676</v>
      </c>
      <c r="B775" s="3" t="s">
        <v>676</v>
      </c>
      <c r="C775" s="81" t="s">
        <v>201</v>
      </c>
      <c r="D775" s="73" t="s">
        <v>26</v>
      </c>
      <c r="E775" s="73">
        <v>2019</v>
      </c>
      <c r="F775" s="73" t="s">
        <v>152</v>
      </c>
      <c r="G775" s="73" t="s">
        <v>153</v>
      </c>
      <c r="H775" s="115" t="s">
        <v>79</v>
      </c>
      <c r="I775" s="81" t="s">
        <v>206</v>
      </c>
      <c r="J775" s="73" t="s">
        <v>677</v>
      </c>
      <c r="K775" s="73" t="s">
        <v>677</v>
      </c>
      <c r="L775" s="82">
        <v>2425.2000000000003</v>
      </c>
      <c r="M775" s="82">
        <v>2132.9107600000002</v>
      </c>
    </row>
    <row r="776" spans="1:13" ht="14.25" x14ac:dyDescent="0.2">
      <c r="A776" s="3" t="s">
        <v>676</v>
      </c>
      <c r="B776" s="3" t="s">
        <v>676</v>
      </c>
      <c r="C776" s="81" t="s">
        <v>201</v>
      </c>
      <c r="D776" s="73" t="s">
        <v>26</v>
      </c>
      <c r="E776" s="73">
        <v>2019</v>
      </c>
      <c r="F776" s="73" t="s">
        <v>152</v>
      </c>
      <c r="G776" s="73" t="s">
        <v>153</v>
      </c>
      <c r="H776" s="115" t="s">
        <v>25</v>
      </c>
      <c r="I776" s="81" t="s">
        <v>205</v>
      </c>
      <c r="J776" s="73" t="s">
        <v>677</v>
      </c>
      <c r="K776" s="73" t="s">
        <v>677</v>
      </c>
      <c r="L776" s="82">
        <v>1945.6</v>
      </c>
      <c r="M776" s="82">
        <v>1735.885812</v>
      </c>
    </row>
    <row r="777" spans="1:13" ht="14.25" x14ac:dyDescent="0.2">
      <c r="A777" s="3" t="s">
        <v>676</v>
      </c>
      <c r="B777" s="3" t="s">
        <v>676</v>
      </c>
      <c r="C777" s="81" t="s">
        <v>201</v>
      </c>
      <c r="D777" s="73" t="s">
        <v>26</v>
      </c>
      <c r="E777" s="73">
        <v>2019</v>
      </c>
      <c r="F777" s="73" t="s">
        <v>152</v>
      </c>
      <c r="G777" s="73" t="s">
        <v>153</v>
      </c>
      <c r="H777" s="115" t="s">
        <v>25</v>
      </c>
      <c r="I777" s="81" t="s">
        <v>205</v>
      </c>
      <c r="J777" s="73" t="s">
        <v>677</v>
      </c>
      <c r="K777" s="73" t="s">
        <v>677</v>
      </c>
      <c r="L777" s="82">
        <v>1945.6</v>
      </c>
      <c r="M777" s="82">
        <v>1735.885812</v>
      </c>
    </row>
    <row r="778" spans="1:13" ht="14.25" x14ac:dyDescent="0.2">
      <c r="A778" s="3" t="s">
        <v>676</v>
      </c>
      <c r="B778" s="3" t="s">
        <v>676</v>
      </c>
      <c r="C778" s="81" t="s">
        <v>201</v>
      </c>
      <c r="D778" s="73" t="s">
        <v>26</v>
      </c>
      <c r="E778" s="73">
        <v>2019</v>
      </c>
      <c r="F778" s="73" t="s">
        <v>152</v>
      </c>
      <c r="G778" s="73" t="s">
        <v>153</v>
      </c>
      <c r="H778" s="115" t="s">
        <v>58</v>
      </c>
      <c r="I778" s="81" t="s">
        <v>203</v>
      </c>
      <c r="J778" s="73" t="s">
        <v>677</v>
      </c>
      <c r="K778" s="73" t="s">
        <v>677</v>
      </c>
      <c r="L778" s="82">
        <v>1945.6</v>
      </c>
      <c r="M778" s="82">
        <v>1735.885812</v>
      </c>
    </row>
    <row r="779" spans="1:13" ht="14.25" x14ac:dyDescent="0.2">
      <c r="A779" s="3" t="s">
        <v>676</v>
      </c>
      <c r="B779" s="3" t="s">
        <v>676</v>
      </c>
      <c r="C779" s="81" t="s">
        <v>201</v>
      </c>
      <c r="D779" s="73" t="s">
        <v>26</v>
      </c>
      <c r="E779" s="73">
        <v>2019</v>
      </c>
      <c r="F779" s="73" t="s">
        <v>152</v>
      </c>
      <c r="G779" s="73" t="s">
        <v>153</v>
      </c>
      <c r="H779" s="115" t="s">
        <v>7</v>
      </c>
      <c r="I779" s="81" t="s">
        <v>207</v>
      </c>
      <c r="J779" s="73" t="s">
        <v>677</v>
      </c>
      <c r="K779" s="73" t="s">
        <v>677</v>
      </c>
      <c r="L779" s="82">
        <v>2425.2000000000003</v>
      </c>
      <c r="M779" s="82">
        <v>2199.1197540000003</v>
      </c>
    </row>
    <row r="780" spans="1:13" ht="14.25" x14ac:dyDescent="0.2">
      <c r="A780" s="3" t="s">
        <v>676</v>
      </c>
      <c r="B780" s="3" t="s">
        <v>676</v>
      </c>
      <c r="C780" s="81" t="s">
        <v>201</v>
      </c>
      <c r="D780" s="73" t="s">
        <v>26</v>
      </c>
      <c r="E780" s="73">
        <v>2019</v>
      </c>
      <c r="F780" s="73" t="s">
        <v>152</v>
      </c>
      <c r="G780" s="73" t="s">
        <v>153</v>
      </c>
      <c r="H780" s="115" t="s">
        <v>25</v>
      </c>
      <c r="I780" s="81" t="s">
        <v>206</v>
      </c>
      <c r="J780" s="73" t="s">
        <v>677</v>
      </c>
      <c r="K780" s="73" t="s">
        <v>677</v>
      </c>
      <c r="L780" s="82">
        <v>1945.6</v>
      </c>
      <c r="M780" s="82">
        <v>1735.885812</v>
      </c>
    </row>
    <row r="781" spans="1:13" ht="14.25" x14ac:dyDescent="0.2">
      <c r="A781" s="3" t="s">
        <v>676</v>
      </c>
      <c r="B781" s="3" t="s">
        <v>676</v>
      </c>
      <c r="C781" s="81" t="s">
        <v>201</v>
      </c>
      <c r="D781" s="73" t="s">
        <v>26</v>
      </c>
      <c r="E781" s="73">
        <v>2019</v>
      </c>
      <c r="F781" s="73" t="s">
        <v>152</v>
      </c>
      <c r="G781" s="73" t="s">
        <v>153</v>
      </c>
      <c r="H781" s="115" t="s">
        <v>25</v>
      </c>
      <c r="I781" s="81" t="s">
        <v>206</v>
      </c>
      <c r="J781" s="73" t="s">
        <v>677</v>
      </c>
      <c r="K781" s="73" t="s">
        <v>677</v>
      </c>
      <c r="L781" s="82">
        <v>1945.6</v>
      </c>
      <c r="M781" s="82">
        <v>1735.885812</v>
      </c>
    </row>
    <row r="782" spans="1:13" ht="14.25" x14ac:dyDescent="0.2">
      <c r="A782" s="3" t="s">
        <v>676</v>
      </c>
      <c r="B782" s="3" t="s">
        <v>676</v>
      </c>
      <c r="C782" s="81" t="s">
        <v>201</v>
      </c>
      <c r="D782" s="73" t="s">
        <v>26</v>
      </c>
      <c r="E782" s="73">
        <v>2019</v>
      </c>
      <c r="F782" s="73" t="s">
        <v>152</v>
      </c>
      <c r="G782" s="73" t="s">
        <v>153</v>
      </c>
      <c r="H782" s="115" t="s">
        <v>25</v>
      </c>
      <c r="I782" s="81" t="s">
        <v>206</v>
      </c>
      <c r="J782" s="73" t="s">
        <v>677</v>
      </c>
      <c r="K782" s="73" t="s">
        <v>677</v>
      </c>
      <c r="L782" s="82">
        <v>1945.6</v>
      </c>
      <c r="M782" s="82">
        <v>1735.885812</v>
      </c>
    </row>
    <row r="783" spans="1:13" ht="14.25" x14ac:dyDescent="0.2">
      <c r="A783" s="3" t="s">
        <v>676</v>
      </c>
      <c r="B783" s="3" t="s">
        <v>676</v>
      </c>
      <c r="C783" s="81" t="s">
        <v>201</v>
      </c>
      <c r="D783" s="73" t="s">
        <v>26</v>
      </c>
      <c r="E783" s="73">
        <v>2019</v>
      </c>
      <c r="F783" s="73" t="s">
        <v>152</v>
      </c>
      <c r="G783" s="73" t="s">
        <v>153</v>
      </c>
      <c r="H783" s="115" t="s">
        <v>125</v>
      </c>
      <c r="I783" s="81" t="s">
        <v>185</v>
      </c>
      <c r="J783" s="73" t="s">
        <v>677</v>
      </c>
      <c r="K783" s="73" t="s">
        <v>677</v>
      </c>
      <c r="L783" s="82">
        <v>1940.4</v>
      </c>
      <c r="M783" s="82">
        <v>1732.127772</v>
      </c>
    </row>
    <row r="784" spans="1:13" ht="14.25" x14ac:dyDescent="0.2">
      <c r="A784" s="3" t="s">
        <v>676</v>
      </c>
      <c r="B784" s="3" t="s">
        <v>676</v>
      </c>
      <c r="C784" s="81" t="s">
        <v>201</v>
      </c>
      <c r="D784" s="73" t="s">
        <v>26</v>
      </c>
      <c r="E784" s="73">
        <v>2019</v>
      </c>
      <c r="F784" s="73" t="s">
        <v>152</v>
      </c>
      <c r="G784" s="73" t="s">
        <v>153</v>
      </c>
      <c r="H784" s="115" t="s">
        <v>21</v>
      </c>
      <c r="I784" s="81" t="s">
        <v>203</v>
      </c>
      <c r="J784" s="73" t="s">
        <v>677</v>
      </c>
      <c r="K784" s="73" t="s">
        <v>677</v>
      </c>
      <c r="L784" s="82">
        <v>2425.2000000000003</v>
      </c>
      <c r="M784" s="82">
        <v>2219.7771000000002</v>
      </c>
    </row>
    <row r="785" spans="1:13" ht="14.25" x14ac:dyDescent="0.2">
      <c r="A785" s="3" t="s">
        <v>676</v>
      </c>
      <c r="B785" s="3" t="s">
        <v>676</v>
      </c>
      <c r="C785" s="81" t="s">
        <v>201</v>
      </c>
      <c r="D785" s="73" t="s">
        <v>26</v>
      </c>
      <c r="E785" s="73">
        <v>2019</v>
      </c>
      <c r="F785" s="73" t="s">
        <v>152</v>
      </c>
      <c r="G785" s="73" t="s">
        <v>153</v>
      </c>
      <c r="H785" s="115" t="s">
        <v>58</v>
      </c>
      <c r="I785" s="81" t="s">
        <v>203</v>
      </c>
      <c r="J785" s="73" t="s">
        <v>677</v>
      </c>
      <c r="K785" s="73" t="s">
        <v>677</v>
      </c>
      <c r="L785" s="82">
        <v>1945.6</v>
      </c>
      <c r="M785" s="82">
        <v>1735.885812</v>
      </c>
    </row>
    <row r="786" spans="1:13" ht="14.25" x14ac:dyDescent="0.2">
      <c r="A786" s="3" t="s">
        <v>676</v>
      </c>
      <c r="B786" s="3" t="s">
        <v>676</v>
      </c>
      <c r="C786" s="81" t="s">
        <v>201</v>
      </c>
      <c r="D786" s="73" t="s">
        <v>26</v>
      </c>
      <c r="E786" s="73">
        <v>2019</v>
      </c>
      <c r="F786" s="73" t="s">
        <v>152</v>
      </c>
      <c r="G786" s="73" t="s">
        <v>153</v>
      </c>
      <c r="H786" s="115" t="s">
        <v>21</v>
      </c>
      <c r="I786" s="81" t="s">
        <v>203</v>
      </c>
      <c r="J786" s="73" t="s">
        <v>677</v>
      </c>
      <c r="K786" s="73" t="s">
        <v>677</v>
      </c>
      <c r="L786" s="82">
        <v>2425.2000000000003</v>
      </c>
      <c r="M786" s="82">
        <v>2219.7771000000002</v>
      </c>
    </row>
    <row r="787" spans="1:13" ht="14.25" x14ac:dyDescent="0.2">
      <c r="A787" s="3" t="s">
        <v>676</v>
      </c>
      <c r="B787" s="3" t="s">
        <v>676</v>
      </c>
      <c r="C787" s="81" t="s">
        <v>201</v>
      </c>
      <c r="D787" s="73" t="s">
        <v>26</v>
      </c>
      <c r="E787" s="73">
        <v>2019</v>
      </c>
      <c r="F787" s="73" t="s">
        <v>152</v>
      </c>
      <c r="G787" s="73" t="s">
        <v>153</v>
      </c>
      <c r="H787" s="115" t="s">
        <v>64</v>
      </c>
      <c r="I787" s="81" t="s">
        <v>203</v>
      </c>
      <c r="J787" s="73" t="s">
        <v>677</v>
      </c>
      <c r="K787" s="73" t="s">
        <v>677</v>
      </c>
      <c r="L787" s="82">
        <v>1945.6</v>
      </c>
      <c r="M787" s="82">
        <v>1735.885812</v>
      </c>
    </row>
    <row r="788" spans="1:13" ht="14.25" x14ac:dyDescent="0.2">
      <c r="A788" s="3" t="s">
        <v>676</v>
      </c>
      <c r="B788" s="3" t="s">
        <v>676</v>
      </c>
      <c r="C788" s="81" t="s">
        <v>201</v>
      </c>
      <c r="D788" s="73" t="s">
        <v>26</v>
      </c>
      <c r="E788" s="73">
        <v>2019</v>
      </c>
      <c r="F788" s="73" t="s">
        <v>152</v>
      </c>
      <c r="G788" s="73" t="s">
        <v>153</v>
      </c>
      <c r="H788" s="115" t="s">
        <v>25</v>
      </c>
      <c r="I788" s="81" t="s">
        <v>205</v>
      </c>
      <c r="J788" s="73" t="s">
        <v>677</v>
      </c>
      <c r="K788" s="73" t="s">
        <v>677</v>
      </c>
      <c r="L788" s="82">
        <v>1945.6</v>
      </c>
      <c r="M788" s="82">
        <v>1735.885812</v>
      </c>
    </row>
    <row r="789" spans="1:13" ht="14.25" x14ac:dyDescent="0.2">
      <c r="A789" s="3" t="s">
        <v>676</v>
      </c>
      <c r="B789" s="3" t="s">
        <v>676</v>
      </c>
      <c r="C789" s="81" t="s">
        <v>201</v>
      </c>
      <c r="D789" s="73" t="s">
        <v>26</v>
      </c>
      <c r="E789" s="73">
        <v>2019</v>
      </c>
      <c r="F789" s="73" t="s">
        <v>152</v>
      </c>
      <c r="G789" s="73" t="s">
        <v>153</v>
      </c>
      <c r="H789" s="115" t="s">
        <v>0</v>
      </c>
      <c r="I789" s="81" t="s">
        <v>176</v>
      </c>
      <c r="J789" s="73" t="s">
        <v>677</v>
      </c>
      <c r="K789" s="73" t="s">
        <v>677</v>
      </c>
      <c r="L789" s="82">
        <v>1945.6</v>
      </c>
      <c r="M789" s="82">
        <v>1735.885812</v>
      </c>
    </row>
    <row r="790" spans="1:13" ht="14.25" x14ac:dyDescent="0.2">
      <c r="A790" s="3" t="s">
        <v>676</v>
      </c>
      <c r="B790" s="3" t="s">
        <v>676</v>
      </c>
      <c r="C790" s="81" t="s">
        <v>201</v>
      </c>
      <c r="D790" s="73" t="s">
        <v>26</v>
      </c>
      <c r="E790" s="73">
        <v>2019</v>
      </c>
      <c r="F790" s="73" t="s">
        <v>152</v>
      </c>
      <c r="G790" s="73" t="s">
        <v>153</v>
      </c>
      <c r="H790" s="115" t="s">
        <v>25</v>
      </c>
      <c r="I790" s="81" t="s">
        <v>206</v>
      </c>
      <c r="J790" s="73" t="s">
        <v>677</v>
      </c>
      <c r="K790" s="73" t="s">
        <v>677</v>
      </c>
      <c r="L790" s="82">
        <v>1945.6</v>
      </c>
      <c r="M790" s="82">
        <v>1735.885812</v>
      </c>
    </row>
    <row r="791" spans="1:13" ht="14.25" x14ac:dyDescent="0.2">
      <c r="A791" s="3" t="s">
        <v>676</v>
      </c>
      <c r="B791" s="3" t="s">
        <v>676</v>
      </c>
      <c r="C791" s="81" t="s">
        <v>201</v>
      </c>
      <c r="D791" s="73" t="s">
        <v>26</v>
      </c>
      <c r="E791" s="73">
        <v>2019</v>
      </c>
      <c r="F791" s="73" t="s">
        <v>152</v>
      </c>
      <c r="G791" s="73" t="s">
        <v>153</v>
      </c>
      <c r="H791" s="115" t="s">
        <v>0</v>
      </c>
      <c r="I791" s="81" t="s">
        <v>205</v>
      </c>
      <c r="J791" s="73" t="s">
        <v>677</v>
      </c>
      <c r="K791" s="73" t="s">
        <v>677</v>
      </c>
      <c r="L791" s="82">
        <v>2425.2000000000003</v>
      </c>
      <c r="M791" s="82">
        <v>2132.9107600000002</v>
      </c>
    </row>
    <row r="792" spans="1:13" ht="14.25" x14ac:dyDescent="0.2">
      <c r="A792" s="3" t="s">
        <v>676</v>
      </c>
      <c r="B792" s="3" t="s">
        <v>676</v>
      </c>
      <c r="C792" s="81" t="s">
        <v>201</v>
      </c>
      <c r="D792" s="73" t="s">
        <v>26</v>
      </c>
      <c r="E792" s="73">
        <v>2019</v>
      </c>
      <c r="F792" s="73" t="s">
        <v>152</v>
      </c>
      <c r="G792" s="73" t="s">
        <v>153</v>
      </c>
      <c r="H792" s="115" t="s">
        <v>25</v>
      </c>
      <c r="I792" s="81" t="s">
        <v>205</v>
      </c>
      <c r="J792" s="73" t="s">
        <v>677</v>
      </c>
      <c r="K792" s="73" t="s">
        <v>677</v>
      </c>
      <c r="L792" s="82">
        <v>1945.6</v>
      </c>
      <c r="M792" s="82">
        <v>1735.885812</v>
      </c>
    </row>
    <row r="793" spans="1:13" ht="14.25" x14ac:dyDescent="0.2">
      <c r="A793" s="3" t="s">
        <v>676</v>
      </c>
      <c r="B793" s="3" t="s">
        <v>676</v>
      </c>
      <c r="C793" s="81" t="s">
        <v>201</v>
      </c>
      <c r="D793" s="73" t="s">
        <v>26</v>
      </c>
      <c r="E793" s="73">
        <v>2019</v>
      </c>
      <c r="F793" s="73" t="s">
        <v>152</v>
      </c>
      <c r="G793" s="73" t="s">
        <v>153</v>
      </c>
      <c r="H793" s="115" t="s">
        <v>0</v>
      </c>
      <c r="I793" s="81" t="s">
        <v>206</v>
      </c>
      <c r="J793" s="73" t="s">
        <v>677</v>
      </c>
      <c r="K793" s="73" t="s">
        <v>677</v>
      </c>
      <c r="L793" s="82">
        <v>1945.6</v>
      </c>
      <c r="M793" s="82">
        <v>1735.885812</v>
      </c>
    </row>
    <row r="794" spans="1:13" ht="14.25" x14ac:dyDescent="0.2">
      <c r="A794" s="3" t="s">
        <v>676</v>
      </c>
      <c r="B794" s="3" t="s">
        <v>676</v>
      </c>
      <c r="C794" s="81" t="s">
        <v>201</v>
      </c>
      <c r="D794" s="73" t="s">
        <v>26</v>
      </c>
      <c r="E794" s="73">
        <v>2019</v>
      </c>
      <c r="F794" s="73" t="s">
        <v>152</v>
      </c>
      <c r="G794" s="73" t="s">
        <v>153</v>
      </c>
      <c r="H794" s="115" t="s">
        <v>64</v>
      </c>
      <c r="I794" s="81" t="s">
        <v>203</v>
      </c>
      <c r="J794" s="73" t="s">
        <v>677</v>
      </c>
      <c r="K794" s="73" t="s">
        <v>677</v>
      </c>
      <c r="L794" s="82">
        <v>1945.6</v>
      </c>
      <c r="M794" s="82">
        <v>1735.885812</v>
      </c>
    </row>
    <row r="795" spans="1:13" ht="14.25" x14ac:dyDescent="0.2">
      <c r="A795" s="3" t="s">
        <v>676</v>
      </c>
      <c r="B795" s="3" t="s">
        <v>676</v>
      </c>
      <c r="C795" s="81" t="s">
        <v>201</v>
      </c>
      <c r="D795" s="73" t="s">
        <v>26</v>
      </c>
      <c r="E795" s="73">
        <v>2019</v>
      </c>
      <c r="F795" s="73" t="s">
        <v>152</v>
      </c>
      <c r="G795" s="73" t="s">
        <v>153</v>
      </c>
      <c r="H795" s="115" t="s">
        <v>64</v>
      </c>
      <c r="I795" s="81" t="s">
        <v>203</v>
      </c>
      <c r="J795" s="73" t="s">
        <v>677</v>
      </c>
      <c r="K795" s="73" t="s">
        <v>677</v>
      </c>
      <c r="L795" s="82">
        <v>1945.6</v>
      </c>
      <c r="M795" s="82">
        <v>1735.885812</v>
      </c>
    </row>
    <row r="796" spans="1:13" ht="14.25" x14ac:dyDescent="0.2">
      <c r="A796" s="3" t="s">
        <v>676</v>
      </c>
      <c r="B796" s="3" t="s">
        <v>676</v>
      </c>
      <c r="C796" s="81" t="s">
        <v>604</v>
      </c>
      <c r="D796" s="73" t="s">
        <v>26</v>
      </c>
      <c r="E796" s="73">
        <v>2019</v>
      </c>
      <c r="F796" s="73" t="s">
        <v>152</v>
      </c>
      <c r="G796" s="73" t="s">
        <v>153</v>
      </c>
      <c r="H796" s="115" t="s">
        <v>7</v>
      </c>
      <c r="I796" s="81" t="s">
        <v>203</v>
      </c>
      <c r="J796" s="73" t="s">
        <v>677</v>
      </c>
      <c r="K796" s="73" t="s">
        <v>677</v>
      </c>
      <c r="L796" s="82">
        <v>2425.2000000000003</v>
      </c>
      <c r="M796" s="82">
        <v>2199.1197540000003</v>
      </c>
    </row>
    <row r="797" spans="1:13" ht="14.25" x14ac:dyDescent="0.2">
      <c r="A797" s="3" t="s">
        <v>676</v>
      </c>
      <c r="B797" s="3" t="s">
        <v>676</v>
      </c>
      <c r="C797" s="81" t="s">
        <v>201</v>
      </c>
      <c r="D797" s="73" t="s">
        <v>26</v>
      </c>
      <c r="E797" s="73">
        <v>2019</v>
      </c>
      <c r="F797" s="73" t="s">
        <v>152</v>
      </c>
      <c r="G797" s="73" t="s">
        <v>153</v>
      </c>
      <c r="H797" s="115" t="s">
        <v>25</v>
      </c>
      <c r="I797" s="81" t="s">
        <v>205</v>
      </c>
      <c r="J797" s="73" t="s">
        <v>677</v>
      </c>
      <c r="K797" s="73" t="s">
        <v>677</v>
      </c>
      <c r="L797" s="82">
        <v>1945.6</v>
      </c>
      <c r="M797" s="82">
        <v>1735.885812</v>
      </c>
    </row>
    <row r="798" spans="1:13" ht="14.25" x14ac:dyDescent="0.2">
      <c r="A798" s="3" t="s">
        <v>676</v>
      </c>
      <c r="B798" s="3" t="s">
        <v>676</v>
      </c>
      <c r="C798" s="81" t="s">
        <v>273</v>
      </c>
      <c r="D798" s="73" t="s">
        <v>4</v>
      </c>
      <c r="E798" s="73">
        <v>2020</v>
      </c>
      <c r="F798" s="73" t="s">
        <v>274</v>
      </c>
      <c r="G798" s="73" t="s">
        <v>275</v>
      </c>
      <c r="H798" s="115" t="s">
        <v>3</v>
      </c>
      <c r="I798" s="81" t="s">
        <v>230</v>
      </c>
      <c r="J798" s="73" t="s">
        <v>178</v>
      </c>
      <c r="K798" s="73" t="s">
        <v>178</v>
      </c>
      <c r="L798" s="82">
        <v>2425.2000000000003</v>
      </c>
      <c r="M798" s="82">
        <v>2199.1197540000003</v>
      </c>
    </row>
    <row r="799" spans="1:13" ht="14.25" x14ac:dyDescent="0.2">
      <c r="A799" s="3" t="s">
        <v>676</v>
      </c>
      <c r="B799" s="3" t="s">
        <v>676</v>
      </c>
      <c r="C799" s="81" t="s">
        <v>273</v>
      </c>
      <c r="D799" s="73" t="s">
        <v>4</v>
      </c>
      <c r="E799" s="73">
        <v>2020</v>
      </c>
      <c r="F799" s="73" t="s">
        <v>274</v>
      </c>
      <c r="G799" s="73" t="s">
        <v>275</v>
      </c>
      <c r="H799" s="115" t="s">
        <v>3</v>
      </c>
      <c r="I799" s="81" t="s">
        <v>264</v>
      </c>
      <c r="J799" s="73" t="s">
        <v>178</v>
      </c>
      <c r="K799" s="73" t="s">
        <v>178</v>
      </c>
      <c r="L799" s="82">
        <v>1945.6</v>
      </c>
      <c r="M799" s="82">
        <v>1735.885812</v>
      </c>
    </row>
    <row r="800" spans="1:13" ht="14.25" x14ac:dyDescent="0.2">
      <c r="A800" s="3" t="s">
        <v>676</v>
      </c>
      <c r="B800" s="3" t="s">
        <v>676</v>
      </c>
      <c r="C800" s="81" t="s">
        <v>273</v>
      </c>
      <c r="D800" s="73" t="s">
        <v>4</v>
      </c>
      <c r="E800" s="73">
        <v>2020</v>
      </c>
      <c r="F800" s="73" t="s">
        <v>274</v>
      </c>
      <c r="G800" s="73" t="s">
        <v>275</v>
      </c>
      <c r="H800" s="115" t="s">
        <v>3</v>
      </c>
      <c r="I800" s="81" t="s">
        <v>186</v>
      </c>
      <c r="J800" s="73" t="s">
        <v>178</v>
      </c>
      <c r="K800" s="73" t="s">
        <v>178</v>
      </c>
      <c r="L800" s="82">
        <v>1434.67</v>
      </c>
      <c r="M800" s="82">
        <v>5022.6400000000003</v>
      </c>
    </row>
    <row r="801" spans="1:13" ht="14.25" x14ac:dyDescent="0.2">
      <c r="A801" s="3" t="s">
        <v>676</v>
      </c>
      <c r="B801" s="3" t="s">
        <v>676</v>
      </c>
      <c r="C801" s="81" t="s">
        <v>273</v>
      </c>
      <c r="D801" s="73" t="s">
        <v>4</v>
      </c>
      <c r="E801" s="73">
        <v>2020</v>
      </c>
      <c r="F801" s="73" t="s">
        <v>274</v>
      </c>
      <c r="G801" s="73" t="s">
        <v>275</v>
      </c>
      <c r="H801" s="115" t="s">
        <v>3</v>
      </c>
      <c r="I801" s="81" t="s">
        <v>276</v>
      </c>
      <c r="J801" s="73" t="s">
        <v>178</v>
      </c>
      <c r="K801" s="73" t="s">
        <v>178</v>
      </c>
      <c r="L801" s="82">
        <v>1434.67</v>
      </c>
      <c r="M801" s="82">
        <v>5022.6400000000003</v>
      </c>
    </row>
    <row r="802" spans="1:13" ht="14.25" x14ac:dyDescent="0.2">
      <c r="A802" s="3" t="s">
        <v>676</v>
      </c>
      <c r="B802" s="3" t="s">
        <v>676</v>
      </c>
      <c r="C802" s="81" t="s">
        <v>273</v>
      </c>
      <c r="D802" s="73" t="s">
        <v>4</v>
      </c>
      <c r="E802" s="73">
        <v>2020</v>
      </c>
      <c r="F802" s="73" t="s">
        <v>274</v>
      </c>
      <c r="G802" s="73" t="s">
        <v>275</v>
      </c>
      <c r="H802" s="115" t="s">
        <v>3</v>
      </c>
      <c r="I802" s="81" t="s">
        <v>277</v>
      </c>
      <c r="J802" s="73" t="s">
        <v>178</v>
      </c>
      <c r="K802" s="73" t="s">
        <v>178</v>
      </c>
      <c r="L802" s="82">
        <v>1434.67</v>
      </c>
      <c r="M802" s="82">
        <v>5022.6400000000003</v>
      </c>
    </row>
    <row r="803" spans="1:13" ht="14.25" x14ac:dyDescent="0.2">
      <c r="A803" s="3" t="s">
        <v>676</v>
      </c>
      <c r="B803" s="3" t="s">
        <v>676</v>
      </c>
      <c r="C803" s="81" t="s">
        <v>273</v>
      </c>
      <c r="D803" s="73" t="s">
        <v>4</v>
      </c>
      <c r="E803" s="73">
        <v>2020</v>
      </c>
      <c r="F803" s="73" t="s">
        <v>274</v>
      </c>
      <c r="G803" s="73" t="s">
        <v>275</v>
      </c>
      <c r="H803" s="115" t="s">
        <v>3</v>
      </c>
      <c r="I803" s="81" t="s">
        <v>249</v>
      </c>
      <c r="J803" s="73" t="s">
        <v>178</v>
      </c>
      <c r="K803" s="73" t="s">
        <v>178</v>
      </c>
      <c r="L803" s="82">
        <v>1434.67</v>
      </c>
      <c r="M803" s="82">
        <v>5022.6400000000003</v>
      </c>
    </row>
    <row r="804" spans="1:13" ht="14.25" x14ac:dyDescent="0.2">
      <c r="A804" s="3" t="s">
        <v>676</v>
      </c>
      <c r="B804" s="3" t="s">
        <v>676</v>
      </c>
      <c r="C804" s="81" t="s">
        <v>273</v>
      </c>
      <c r="D804" s="73" t="s">
        <v>4</v>
      </c>
      <c r="E804" s="73">
        <v>2020</v>
      </c>
      <c r="F804" s="73" t="s">
        <v>274</v>
      </c>
      <c r="G804" s="73" t="s">
        <v>275</v>
      </c>
      <c r="H804" s="115" t="s">
        <v>3</v>
      </c>
      <c r="I804" s="81" t="s">
        <v>223</v>
      </c>
      <c r="J804" s="73" t="s">
        <v>178</v>
      </c>
      <c r="K804" s="73" t="s">
        <v>178</v>
      </c>
      <c r="L804" s="82">
        <v>1434.67</v>
      </c>
      <c r="M804" s="82">
        <v>5022.6400000000003</v>
      </c>
    </row>
    <row r="805" spans="1:13" ht="14.25" x14ac:dyDescent="0.2">
      <c r="A805" s="3" t="s">
        <v>676</v>
      </c>
      <c r="B805" s="3" t="s">
        <v>676</v>
      </c>
      <c r="C805" s="81" t="s">
        <v>273</v>
      </c>
      <c r="D805" s="73" t="s">
        <v>4</v>
      </c>
      <c r="E805" s="73">
        <v>2020</v>
      </c>
      <c r="F805" s="73" t="s">
        <v>274</v>
      </c>
      <c r="G805" s="73" t="s">
        <v>275</v>
      </c>
      <c r="H805" s="115" t="s">
        <v>3</v>
      </c>
      <c r="I805" s="81" t="s">
        <v>278</v>
      </c>
      <c r="J805" s="73" t="s">
        <v>178</v>
      </c>
      <c r="K805" s="73" t="s">
        <v>178</v>
      </c>
      <c r="L805" s="82">
        <v>1434.67</v>
      </c>
      <c r="M805" s="82">
        <v>5022.6400000000003</v>
      </c>
    </row>
    <row r="806" spans="1:13" ht="14.25" x14ac:dyDescent="0.2">
      <c r="A806" s="3" t="s">
        <v>676</v>
      </c>
      <c r="B806" s="3" t="s">
        <v>676</v>
      </c>
      <c r="C806" s="81" t="s">
        <v>273</v>
      </c>
      <c r="D806" s="73" t="s">
        <v>4</v>
      </c>
      <c r="E806" s="73">
        <v>2020</v>
      </c>
      <c r="F806" s="73" t="s">
        <v>274</v>
      </c>
      <c r="G806" s="73" t="s">
        <v>275</v>
      </c>
      <c r="H806" s="115" t="s">
        <v>3</v>
      </c>
      <c r="I806" s="81" t="s">
        <v>279</v>
      </c>
      <c r="J806" s="73" t="s">
        <v>178</v>
      </c>
      <c r="K806" s="73" t="s">
        <v>178</v>
      </c>
      <c r="L806" s="82">
        <v>1434.67</v>
      </c>
      <c r="M806" s="82">
        <v>5022.6400000000003</v>
      </c>
    </row>
    <row r="807" spans="1:13" ht="14.25" x14ac:dyDescent="0.2">
      <c r="A807" s="3" t="s">
        <v>676</v>
      </c>
      <c r="B807" s="3" t="s">
        <v>676</v>
      </c>
      <c r="C807" s="81" t="s">
        <v>273</v>
      </c>
      <c r="D807" s="73" t="s">
        <v>4</v>
      </c>
      <c r="E807" s="73">
        <v>2020</v>
      </c>
      <c r="F807" s="73" t="s">
        <v>274</v>
      </c>
      <c r="G807" s="73" t="s">
        <v>275</v>
      </c>
      <c r="H807" s="115" t="s">
        <v>3</v>
      </c>
      <c r="I807" s="81" t="s">
        <v>223</v>
      </c>
      <c r="J807" s="73" t="s">
        <v>178</v>
      </c>
      <c r="K807" s="73" t="s">
        <v>178</v>
      </c>
      <c r="L807" s="82">
        <v>1434.67</v>
      </c>
      <c r="M807" s="82">
        <v>5022.6400000000003</v>
      </c>
    </row>
    <row r="808" spans="1:13" ht="14.25" x14ac:dyDescent="0.2">
      <c r="A808" s="3" t="s">
        <v>676</v>
      </c>
      <c r="B808" s="3" t="s">
        <v>676</v>
      </c>
      <c r="C808" s="81" t="s">
        <v>273</v>
      </c>
      <c r="D808" s="73" t="s">
        <v>4</v>
      </c>
      <c r="E808" s="73">
        <v>2020</v>
      </c>
      <c r="F808" s="73" t="s">
        <v>274</v>
      </c>
      <c r="G808" s="73" t="s">
        <v>275</v>
      </c>
      <c r="H808" s="115" t="s">
        <v>3</v>
      </c>
      <c r="I808" s="81" t="s">
        <v>232</v>
      </c>
      <c r="J808" s="73" t="s">
        <v>178</v>
      </c>
      <c r="K808" s="73" t="s">
        <v>178</v>
      </c>
      <c r="L808" s="82">
        <v>1434.67</v>
      </c>
      <c r="M808" s="82">
        <v>5022.6400000000003</v>
      </c>
    </row>
    <row r="809" spans="1:13" ht="14.25" x14ac:dyDescent="0.2">
      <c r="A809" s="3" t="s">
        <v>676</v>
      </c>
      <c r="B809" s="3" t="s">
        <v>676</v>
      </c>
      <c r="C809" s="81" t="s">
        <v>273</v>
      </c>
      <c r="D809" s="73" t="s">
        <v>4</v>
      </c>
      <c r="E809" s="73">
        <v>2020</v>
      </c>
      <c r="F809" s="73" t="s">
        <v>274</v>
      </c>
      <c r="G809" s="73" t="s">
        <v>275</v>
      </c>
      <c r="H809" s="115" t="s">
        <v>3</v>
      </c>
      <c r="I809" s="81" t="s">
        <v>280</v>
      </c>
      <c r="J809" s="73" t="s">
        <v>178</v>
      </c>
      <c r="K809" s="73" t="s">
        <v>178</v>
      </c>
      <c r="L809" s="82">
        <v>1434.67</v>
      </c>
      <c r="M809" s="82">
        <v>5022.6400000000003</v>
      </c>
    </row>
    <row r="810" spans="1:13" ht="14.25" x14ac:dyDescent="0.2">
      <c r="A810" s="3" t="s">
        <v>676</v>
      </c>
      <c r="B810" s="3" t="s">
        <v>676</v>
      </c>
      <c r="C810" s="81" t="s">
        <v>273</v>
      </c>
      <c r="D810" s="73" t="s">
        <v>4</v>
      </c>
      <c r="E810" s="73">
        <v>2020</v>
      </c>
      <c r="F810" s="73" t="s">
        <v>274</v>
      </c>
      <c r="G810" s="73" t="s">
        <v>275</v>
      </c>
      <c r="H810" s="115" t="s">
        <v>3</v>
      </c>
      <c r="I810" s="81" t="s">
        <v>277</v>
      </c>
      <c r="J810" s="73" t="s">
        <v>178</v>
      </c>
      <c r="K810" s="73" t="s">
        <v>178</v>
      </c>
      <c r="L810" s="82">
        <v>1434.67</v>
      </c>
      <c r="M810" s="82">
        <v>5022.6400000000003</v>
      </c>
    </row>
    <row r="811" spans="1:13" ht="14.25" x14ac:dyDescent="0.2">
      <c r="A811" s="3" t="s">
        <v>676</v>
      </c>
      <c r="B811" s="3" t="s">
        <v>676</v>
      </c>
      <c r="C811" s="81" t="s">
        <v>273</v>
      </c>
      <c r="D811" s="73" t="s">
        <v>4</v>
      </c>
      <c r="E811" s="73">
        <v>2020</v>
      </c>
      <c r="F811" s="73" t="s">
        <v>274</v>
      </c>
      <c r="G811" s="73" t="s">
        <v>275</v>
      </c>
      <c r="H811" s="115" t="s">
        <v>3</v>
      </c>
      <c r="I811" s="81" t="s">
        <v>226</v>
      </c>
      <c r="J811" s="73" t="s">
        <v>178</v>
      </c>
      <c r="K811" s="73" t="s">
        <v>178</v>
      </c>
      <c r="L811" s="82">
        <v>1434.67</v>
      </c>
      <c r="M811" s="82">
        <v>5022.6400000000003</v>
      </c>
    </row>
    <row r="812" spans="1:13" ht="14.25" x14ac:dyDescent="0.2">
      <c r="A812" s="3" t="s">
        <v>676</v>
      </c>
      <c r="B812" s="3" t="s">
        <v>676</v>
      </c>
      <c r="C812" s="81" t="s">
        <v>273</v>
      </c>
      <c r="D812" s="73" t="s">
        <v>4</v>
      </c>
      <c r="E812" s="73">
        <v>2020</v>
      </c>
      <c r="F812" s="73" t="s">
        <v>274</v>
      </c>
      <c r="G812" s="73" t="s">
        <v>275</v>
      </c>
      <c r="H812" s="115" t="s">
        <v>3</v>
      </c>
      <c r="I812" s="81" t="s">
        <v>281</v>
      </c>
      <c r="J812" s="73" t="s">
        <v>178</v>
      </c>
      <c r="K812" s="73" t="s">
        <v>178</v>
      </c>
      <c r="L812" s="82">
        <v>1434.67</v>
      </c>
      <c r="M812" s="82">
        <v>5022.6400000000003</v>
      </c>
    </row>
    <row r="813" spans="1:13" ht="14.25" x14ac:dyDescent="0.2">
      <c r="A813" s="3" t="s">
        <v>676</v>
      </c>
      <c r="B813" s="3" t="s">
        <v>676</v>
      </c>
      <c r="C813" s="81" t="s">
        <v>273</v>
      </c>
      <c r="D813" s="73" t="s">
        <v>4</v>
      </c>
      <c r="E813" s="73">
        <v>2020</v>
      </c>
      <c r="F813" s="73" t="s">
        <v>274</v>
      </c>
      <c r="G813" s="73" t="s">
        <v>275</v>
      </c>
      <c r="H813" s="115" t="s">
        <v>3</v>
      </c>
      <c r="I813" s="81" t="s">
        <v>184</v>
      </c>
      <c r="J813" s="73" t="s">
        <v>178</v>
      </c>
      <c r="K813" s="73" t="s">
        <v>178</v>
      </c>
      <c r="L813" s="82">
        <v>1434.67</v>
      </c>
      <c r="M813" s="82">
        <v>5022.6400000000003</v>
      </c>
    </row>
    <row r="814" spans="1:13" ht="14.25" x14ac:dyDescent="0.2">
      <c r="A814" s="3" t="s">
        <v>676</v>
      </c>
      <c r="B814" s="3" t="s">
        <v>676</v>
      </c>
      <c r="C814" s="81" t="s">
        <v>273</v>
      </c>
      <c r="D814" s="73" t="s">
        <v>4</v>
      </c>
      <c r="E814" s="73">
        <v>2020</v>
      </c>
      <c r="F814" s="73" t="s">
        <v>274</v>
      </c>
      <c r="G814" s="73" t="s">
        <v>275</v>
      </c>
      <c r="H814" s="115" t="s">
        <v>3</v>
      </c>
      <c r="I814" s="81" t="s">
        <v>282</v>
      </c>
      <c r="J814" s="73" t="s">
        <v>178</v>
      </c>
      <c r="K814" s="73" t="s">
        <v>178</v>
      </c>
      <c r="L814" s="82">
        <v>1434.67</v>
      </c>
      <c r="M814" s="82">
        <v>5022.6400000000003</v>
      </c>
    </row>
    <row r="815" spans="1:13" ht="14.25" x14ac:dyDescent="0.2">
      <c r="A815" s="3" t="s">
        <v>676</v>
      </c>
      <c r="B815" s="3" t="s">
        <v>676</v>
      </c>
      <c r="C815" s="81" t="s">
        <v>273</v>
      </c>
      <c r="D815" s="73" t="s">
        <v>4</v>
      </c>
      <c r="E815" s="73">
        <v>2020</v>
      </c>
      <c r="F815" s="73" t="s">
        <v>274</v>
      </c>
      <c r="G815" s="73" t="s">
        <v>275</v>
      </c>
      <c r="H815" s="115" t="s">
        <v>3</v>
      </c>
      <c r="I815" s="81" t="s">
        <v>184</v>
      </c>
      <c r="J815" s="73" t="s">
        <v>178</v>
      </c>
      <c r="K815" s="73" t="s">
        <v>178</v>
      </c>
      <c r="L815" s="82">
        <v>1434.67</v>
      </c>
      <c r="M815" s="82">
        <v>5022.6400000000003</v>
      </c>
    </row>
    <row r="816" spans="1:13" ht="14.25" x14ac:dyDescent="0.2">
      <c r="A816" s="3" t="s">
        <v>676</v>
      </c>
      <c r="B816" s="3" t="s">
        <v>676</v>
      </c>
      <c r="C816" s="81" t="s">
        <v>273</v>
      </c>
      <c r="D816" s="73" t="s">
        <v>4</v>
      </c>
      <c r="E816" s="73">
        <v>2020</v>
      </c>
      <c r="F816" s="73" t="s">
        <v>274</v>
      </c>
      <c r="G816" s="73" t="s">
        <v>275</v>
      </c>
      <c r="H816" s="115" t="s">
        <v>3</v>
      </c>
      <c r="I816" s="81" t="s">
        <v>283</v>
      </c>
      <c r="J816" s="73" t="s">
        <v>178</v>
      </c>
      <c r="K816" s="73" t="s">
        <v>178</v>
      </c>
      <c r="L816" s="82">
        <v>1434.67</v>
      </c>
      <c r="M816" s="82">
        <v>5022.6400000000003</v>
      </c>
    </row>
    <row r="817" spans="1:13" ht="14.25" x14ac:dyDescent="0.2">
      <c r="A817" s="3" t="s">
        <v>676</v>
      </c>
      <c r="B817" s="3" t="s">
        <v>676</v>
      </c>
      <c r="C817" s="81" t="s">
        <v>273</v>
      </c>
      <c r="D817" s="73" t="s">
        <v>4</v>
      </c>
      <c r="E817" s="73">
        <v>2020</v>
      </c>
      <c r="F817" s="73" t="s">
        <v>274</v>
      </c>
      <c r="G817" s="73" t="s">
        <v>275</v>
      </c>
      <c r="H817" s="115" t="s">
        <v>3</v>
      </c>
      <c r="I817" s="81" t="s">
        <v>284</v>
      </c>
      <c r="J817" s="73" t="s">
        <v>178</v>
      </c>
      <c r="K817" s="73" t="s">
        <v>178</v>
      </c>
      <c r="L817" s="82">
        <v>1434.67</v>
      </c>
      <c r="M817" s="82">
        <v>5022.6400000000003</v>
      </c>
    </row>
    <row r="818" spans="1:13" ht="14.25" x14ac:dyDescent="0.2">
      <c r="A818" s="3" t="s">
        <v>676</v>
      </c>
      <c r="B818" s="3" t="s">
        <v>676</v>
      </c>
      <c r="C818" s="81" t="s">
        <v>273</v>
      </c>
      <c r="D818" s="73" t="s">
        <v>4</v>
      </c>
      <c r="E818" s="73">
        <v>2020</v>
      </c>
      <c r="F818" s="73" t="s">
        <v>274</v>
      </c>
      <c r="G818" s="73" t="s">
        <v>275</v>
      </c>
      <c r="H818" s="115" t="s">
        <v>3</v>
      </c>
      <c r="I818" s="81" t="s">
        <v>285</v>
      </c>
      <c r="J818" s="73" t="s">
        <v>178</v>
      </c>
      <c r="K818" s="73" t="s">
        <v>178</v>
      </c>
      <c r="L818" s="82">
        <v>1434.67</v>
      </c>
      <c r="M818" s="82">
        <v>5022.6400000000003</v>
      </c>
    </row>
    <row r="819" spans="1:13" ht="14.25" x14ac:dyDescent="0.2">
      <c r="A819" s="3" t="s">
        <v>676</v>
      </c>
      <c r="B819" s="3" t="s">
        <v>676</v>
      </c>
      <c r="C819" s="81" t="s">
        <v>273</v>
      </c>
      <c r="D819" s="73" t="s">
        <v>4</v>
      </c>
      <c r="E819" s="73">
        <v>2020</v>
      </c>
      <c r="F819" s="73" t="s">
        <v>274</v>
      </c>
      <c r="G819" s="73" t="s">
        <v>275</v>
      </c>
      <c r="H819" s="115" t="s">
        <v>3</v>
      </c>
      <c r="I819" s="81" t="s">
        <v>284</v>
      </c>
      <c r="J819" s="73" t="s">
        <v>178</v>
      </c>
      <c r="K819" s="73" t="s">
        <v>178</v>
      </c>
      <c r="L819" s="82">
        <v>1434.67</v>
      </c>
      <c r="M819" s="82">
        <v>5022.6400000000003</v>
      </c>
    </row>
    <row r="820" spans="1:13" ht="14.25" x14ac:dyDescent="0.2">
      <c r="A820" s="3" t="s">
        <v>676</v>
      </c>
      <c r="B820" s="3" t="s">
        <v>676</v>
      </c>
      <c r="C820" s="81" t="s">
        <v>273</v>
      </c>
      <c r="D820" s="73" t="s">
        <v>4</v>
      </c>
      <c r="E820" s="73">
        <v>2020</v>
      </c>
      <c r="F820" s="73" t="s">
        <v>274</v>
      </c>
      <c r="G820" s="73" t="s">
        <v>275</v>
      </c>
      <c r="H820" s="115" t="s">
        <v>3</v>
      </c>
      <c r="I820" s="81" t="s">
        <v>223</v>
      </c>
      <c r="J820" s="73" t="s">
        <v>178</v>
      </c>
      <c r="K820" s="73" t="s">
        <v>178</v>
      </c>
      <c r="L820" s="82">
        <v>1434.67</v>
      </c>
      <c r="M820" s="82">
        <v>5022.6400000000003</v>
      </c>
    </row>
    <row r="821" spans="1:13" ht="14.25" x14ac:dyDescent="0.2">
      <c r="A821" s="3" t="s">
        <v>676</v>
      </c>
      <c r="B821" s="3" t="s">
        <v>676</v>
      </c>
      <c r="C821" s="81" t="s">
        <v>273</v>
      </c>
      <c r="D821" s="73" t="s">
        <v>4</v>
      </c>
      <c r="E821" s="73">
        <v>2020</v>
      </c>
      <c r="F821" s="73" t="s">
        <v>274</v>
      </c>
      <c r="G821" s="73" t="s">
        <v>275</v>
      </c>
      <c r="H821" s="115" t="s">
        <v>3</v>
      </c>
      <c r="I821" s="81" t="s">
        <v>223</v>
      </c>
      <c r="J821" s="73" t="s">
        <v>178</v>
      </c>
      <c r="K821" s="73" t="s">
        <v>178</v>
      </c>
      <c r="L821" s="82">
        <v>1434.67</v>
      </c>
      <c r="M821" s="82">
        <v>5022.6400000000003</v>
      </c>
    </row>
    <row r="822" spans="1:13" ht="14.25" x14ac:dyDescent="0.2">
      <c r="A822" s="3" t="s">
        <v>676</v>
      </c>
      <c r="B822" s="3" t="s">
        <v>676</v>
      </c>
      <c r="C822" s="81" t="s">
        <v>273</v>
      </c>
      <c r="D822" s="73" t="s">
        <v>4</v>
      </c>
      <c r="E822" s="73">
        <v>2020</v>
      </c>
      <c r="F822" s="73" t="s">
        <v>274</v>
      </c>
      <c r="G822" s="73" t="s">
        <v>275</v>
      </c>
      <c r="H822" s="115" t="s">
        <v>3</v>
      </c>
      <c r="I822" s="81" t="s">
        <v>232</v>
      </c>
      <c r="J822" s="73" t="s">
        <v>178</v>
      </c>
      <c r="K822" s="73" t="s">
        <v>178</v>
      </c>
      <c r="L822" s="82">
        <v>1434.67</v>
      </c>
      <c r="M822" s="82">
        <v>5022.6400000000003</v>
      </c>
    </row>
    <row r="823" spans="1:13" ht="14.25" x14ac:dyDescent="0.2">
      <c r="A823" s="3" t="s">
        <v>676</v>
      </c>
      <c r="B823" s="3" t="s">
        <v>676</v>
      </c>
      <c r="C823" s="81" t="s">
        <v>273</v>
      </c>
      <c r="D823" s="73" t="s">
        <v>4</v>
      </c>
      <c r="E823" s="73">
        <v>2020</v>
      </c>
      <c r="F823" s="73" t="s">
        <v>274</v>
      </c>
      <c r="G823" s="73" t="s">
        <v>275</v>
      </c>
      <c r="H823" s="115" t="s">
        <v>3</v>
      </c>
      <c r="I823" s="81" t="s">
        <v>246</v>
      </c>
      <c r="J823" s="73" t="s">
        <v>178</v>
      </c>
      <c r="K823" s="73" t="s">
        <v>178</v>
      </c>
      <c r="L823" s="82">
        <v>1434.67</v>
      </c>
      <c r="M823" s="82">
        <v>5022.6400000000003</v>
      </c>
    </row>
    <row r="824" spans="1:13" ht="14.25" x14ac:dyDescent="0.2">
      <c r="A824" s="3" t="s">
        <v>676</v>
      </c>
      <c r="B824" s="3" t="s">
        <v>676</v>
      </c>
      <c r="C824" s="81" t="s">
        <v>273</v>
      </c>
      <c r="D824" s="73" t="s">
        <v>4</v>
      </c>
      <c r="E824" s="73">
        <v>2020</v>
      </c>
      <c r="F824" s="73" t="s">
        <v>274</v>
      </c>
      <c r="G824" s="73" t="s">
        <v>275</v>
      </c>
      <c r="H824" s="115" t="s">
        <v>3</v>
      </c>
      <c r="I824" s="81" t="s">
        <v>284</v>
      </c>
      <c r="J824" s="73" t="s">
        <v>178</v>
      </c>
      <c r="K824" s="73" t="s">
        <v>178</v>
      </c>
      <c r="L824" s="82">
        <v>1434.67</v>
      </c>
      <c r="M824" s="82">
        <v>5022.6400000000003</v>
      </c>
    </row>
    <row r="825" spans="1:13" ht="14.25" x14ac:dyDescent="0.2">
      <c r="A825" s="3" t="s">
        <v>676</v>
      </c>
      <c r="B825" s="3" t="s">
        <v>676</v>
      </c>
      <c r="C825" s="81" t="s">
        <v>273</v>
      </c>
      <c r="D825" s="73" t="s">
        <v>4</v>
      </c>
      <c r="E825" s="73">
        <v>2020</v>
      </c>
      <c r="F825" s="73" t="s">
        <v>274</v>
      </c>
      <c r="G825" s="73" t="s">
        <v>275</v>
      </c>
      <c r="H825" s="115" t="s">
        <v>3</v>
      </c>
      <c r="I825" s="81" t="s">
        <v>286</v>
      </c>
      <c r="J825" s="73" t="s">
        <v>178</v>
      </c>
      <c r="K825" s="73" t="s">
        <v>178</v>
      </c>
      <c r="L825" s="82">
        <v>1434.67</v>
      </c>
      <c r="M825" s="82">
        <v>5022.6400000000003</v>
      </c>
    </row>
    <row r="826" spans="1:13" ht="14.25" x14ac:dyDescent="0.2">
      <c r="A826" s="3" t="s">
        <v>676</v>
      </c>
      <c r="B826" s="3" t="s">
        <v>676</v>
      </c>
      <c r="C826" s="81" t="s">
        <v>273</v>
      </c>
      <c r="D826" s="73" t="s">
        <v>4</v>
      </c>
      <c r="E826" s="73">
        <v>2020</v>
      </c>
      <c r="F826" s="73" t="s">
        <v>274</v>
      </c>
      <c r="G826" s="73" t="s">
        <v>275</v>
      </c>
      <c r="H826" s="115" t="s">
        <v>3</v>
      </c>
      <c r="I826" s="81" t="s">
        <v>245</v>
      </c>
      <c r="J826" s="73" t="s">
        <v>178</v>
      </c>
      <c r="K826" s="73" t="s">
        <v>178</v>
      </c>
      <c r="L826" s="82">
        <v>1434.67</v>
      </c>
      <c r="M826" s="82">
        <v>5022.6400000000003</v>
      </c>
    </row>
    <row r="827" spans="1:13" ht="14.25" x14ac:dyDescent="0.2">
      <c r="A827" s="3" t="s">
        <v>676</v>
      </c>
      <c r="B827" s="3" t="s">
        <v>676</v>
      </c>
      <c r="C827" s="81" t="s">
        <v>273</v>
      </c>
      <c r="D827" s="73" t="s">
        <v>4</v>
      </c>
      <c r="E827" s="73">
        <v>2020</v>
      </c>
      <c r="F827" s="73" t="s">
        <v>274</v>
      </c>
      <c r="G827" s="73" t="s">
        <v>275</v>
      </c>
      <c r="H827" s="115" t="s">
        <v>3</v>
      </c>
      <c r="I827" s="81" t="s">
        <v>282</v>
      </c>
      <c r="J827" s="73" t="s">
        <v>178</v>
      </c>
      <c r="K827" s="73" t="s">
        <v>178</v>
      </c>
      <c r="L827" s="82">
        <v>1434.67</v>
      </c>
      <c r="M827" s="82">
        <v>5022.6400000000003</v>
      </c>
    </row>
    <row r="828" spans="1:13" ht="14.25" x14ac:dyDescent="0.2">
      <c r="A828" s="3" t="s">
        <v>676</v>
      </c>
      <c r="B828" s="3" t="s">
        <v>676</v>
      </c>
      <c r="C828" s="81" t="s">
        <v>273</v>
      </c>
      <c r="D828" s="73" t="s">
        <v>4</v>
      </c>
      <c r="E828" s="73">
        <v>2020</v>
      </c>
      <c r="F828" s="73" t="s">
        <v>274</v>
      </c>
      <c r="G828" s="73" t="s">
        <v>275</v>
      </c>
      <c r="H828" s="115" t="s">
        <v>3</v>
      </c>
      <c r="I828" s="81" t="s">
        <v>237</v>
      </c>
      <c r="J828" s="73" t="s">
        <v>178</v>
      </c>
      <c r="K828" s="73" t="s">
        <v>178</v>
      </c>
      <c r="L828" s="82">
        <v>1434.67</v>
      </c>
      <c r="M828" s="82">
        <v>5022.6400000000003</v>
      </c>
    </row>
    <row r="829" spans="1:13" ht="14.25" x14ac:dyDescent="0.2">
      <c r="A829" s="3" t="s">
        <v>676</v>
      </c>
      <c r="B829" s="3" t="s">
        <v>676</v>
      </c>
      <c r="C829" s="81" t="s">
        <v>273</v>
      </c>
      <c r="D829" s="73" t="s">
        <v>4</v>
      </c>
      <c r="E829" s="73">
        <v>2020</v>
      </c>
      <c r="F829" s="73" t="s">
        <v>274</v>
      </c>
      <c r="G829" s="73" t="s">
        <v>275</v>
      </c>
      <c r="H829" s="115" t="s">
        <v>3</v>
      </c>
      <c r="I829" s="81" t="s">
        <v>277</v>
      </c>
      <c r="J829" s="73" t="s">
        <v>178</v>
      </c>
      <c r="K829" s="73" t="s">
        <v>178</v>
      </c>
      <c r="L829" s="82">
        <v>1434.67</v>
      </c>
      <c r="M829" s="82">
        <v>5022.6400000000003</v>
      </c>
    </row>
    <row r="830" spans="1:13" ht="14.25" x14ac:dyDescent="0.2">
      <c r="A830" s="3" t="s">
        <v>676</v>
      </c>
      <c r="B830" s="3" t="s">
        <v>676</v>
      </c>
      <c r="C830" s="81" t="s">
        <v>273</v>
      </c>
      <c r="D830" s="73" t="s">
        <v>4</v>
      </c>
      <c r="E830" s="73">
        <v>2020</v>
      </c>
      <c r="F830" s="73" t="s">
        <v>274</v>
      </c>
      <c r="G830" s="73" t="s">
        <v>275</v>
      </c>
      <c r="H830" s="115" t="s">
        <v>3</v>
      </c>
      <c r="I830" s="81" t="s">
        <v>278</v>
      </c>
      <c r="J830" s="73" t="s">
        <v>178</v>
      </c>
      <c r="K830" s="73" t="s">
        <v>178</v>
      </c>
      <c r="L830" s="82">
        <v>1434.67</v>
      </c>
      <c r="M830" s="82">
        <v>5022.6400000000003</v>
      </c>
    </row>
    <row r="831" spans="1:13" ht="14.25" x14ac:dyDescent="0.2">
      <c r="A831" s="3" t="s">
        <v>676</v>
      </c>
      <c r="B831" s="3" t="s">
        <v>676</v>
      </c>
      <c r="C831" s="81" t="s">
        <v>273</v>
      </c>
      <c r="D831" s="73" t="s">
        <v>4</v>
      </c>
      <c r="E831" s="73">
        <v>2020</v>
      </c>
      <c r="F831" s="73" t="s">
        <v>274</v>
      </c>
      <c r="G831" s="73" t="s">
        <v>275</v>
      </c>
      <c r="H831" s="115" t="s">
        <v>3</v>
      </c>
      <c r="I831" s="81" t="s">
        <v>287</v>
      </c>
      <c r="J831" s="73" t="s">
        <v>178</v>
      </c>
      <c r="K831" s="73" t="s">
        <v>178</v>
      </c>
      <c r="L831" s="82">
        <v>1434.67</v>
      </c>
      <c r="M831" s="82">
        <v>5022.6400000000003</v>
      </c>
    </row>
    <row r="832" spans="1:13" ht="14.25" x14ac:dyDescent="0.2">
      <c r="A832" s="3" t="s">
        <v>676</v>
      </c>
      <c r="B832" s="3" t="s">
        <v>676</v>
      </c>
      <c r="C832" s="81" t="s">
        <v>273</v>
      </c>
      <c r="D832" s="73" t="s">
        <v>4</v>
      </c>
      <c r="E832" s="73">
        <v>2020</v>
      </c>
      <c r="F832" s="73" t="s">
        <v>274</v>
      </c>
      <c r="G832" s="73" t="s">
        <v>275</v>
      </c>
      <c r="H832" s="115" t="s">
        <v>3</v>
      </c>
      <c r="I832" s="81" t="s">
        <v>262</v>
      </c>
      <c r="J832" s="73" t="s">
        <v>178</v>
      </c>
      <c r="K832" s="73" t="s">
        <v>178</v>
      </c>
      <c r="L832" s="82">
        <v>1434.67</v>
      </c>
      <c r="M832" s="82">
        <v>5022.6400000000003</v>
      </c>
    </row>
    <row r="833" spans="1:13" ht="14.25" x14ac:dyDescent="0.2">
      <c r="A833" s="3" t="s">
        <v>676</v>
      </c>
      <c r="B833" s="3" t="s">
        <v>676</v>
      </c>
      <c r="C833" s="81" t="s">
        <v>273</v>
      </c>
      <c r="D833" s="73" t="s">
        <v>4</v>
      </c>
      <c r="E833" s="73">
        <v>2020</v>
      </c>
      <c r="F833" s="73" t="s">
        <v>274</v>
      </c>
      <c r="G833" s="73" t="s">
        <v>275</v>
      </c>
      <c r="H833" s="115" t="s">
        <v>3</v>
      </c>
      <c r="I833" s="81" t="s">
        <v>621</v>
      </c>
      <c r="J833" s="73" t="s">
        <v>178</v>
      </c>
      <c r="K833" s="73" t="s">
        <v>178</v>
      </c>
      <c r="L833" s="82">
        <v>1434.67</v>
      </c>
      <c r="M833" s="82">
        <v>5022.6400000000003</v>
      </c>
    </row>
    <row r="834" spans="1:13" ht="14.25" x14ac:dyDescent="0.2">
      <c r="A834" s="3" t="s">
        <v>676</v>
      </c>
      <c r="B834" s="3" t="s">
        <v>676</v>
      </c>
      <c r="C834" s="81" t="s">
        <v>273</v>
      </c>
      <c r="D834" s="73" t="s">
        <v>4</v>
      </c>
      <c r="E834" s="73">
        <v>2020</v>
      </c>
      <c r="F834" s="73" t="s">
        <v>274</v>
      </c>
      <c r="G834" s="73" t="s">
        <v>275</v>
      </c>
      <c r="H834" s="115" t="s">
        <v>3</v>
      </c>
      <c r="I834" s="81" t="s">
        <v>277</v>
      </c>
      <c r="J834" s="73" t="s">
        <v>178</v>
      </c>
      <c r="K834" s="73" t="s">
        <v>178</v>
      </c>
      <c r="L834" s="82">
        <v>1434.67</v>
      </c>
      <c r="M834" s="82">
        <v>5022.6400000000003</v>
      </c>
    </row>
    <row r="835" spans="1:13" ht="14.25" x14ac:dyDescent="0.2">
      <c r="A835" s="3" t="s">
        <v>676</v>
      </c>
      <c r="B835" s="3" t="s">
        <v>676</v>
      </c>
      <c r="C835" s="81" t="s">
        <v>273</v>
      </c>
      <c r="D835" s="73" t="s">
        <v>4</v>
      </c>
      <c r="E835" s="73">
        <v>2020</v>
      </c>
      <c r="F835" s="73" t="s">
        <v>274</v>
      </c>
      <c r="G835" s="73" t="s">
        <v>275</v>
      </c>
      <c r="H835" s="115" t="s">
        <v>3</v>
      </c>
      <c r="I835" s="81" t="s">
        <v>288</v>
      </c>
      <c r="J835" s="73" t="s">
        <v>178</v>
      </c>
      <c r="K835" s="73" t="s">
        <v>178</v>
      </c>
      <c r="L835" s="82">
        <v>1434.67</v>
      </c>
      <c r="M835" s="82">
        <v>5022.6400000000003</v>
      </c>
    </row>
    <row r="836" spans="1:13" ht="14.25" x14ac:dyDescent="0.2">
      <c r="A836" s="3" t="s">
        <v>676</v>
      </c>
      <c r="B836" s="3" t="s">
        <v>676</v>
      </c>
      <c r="C836" s="81" t="s">
        <v>273</v>
      </c>
      <c r="D836" s="73" t="s">
        <v>4</v>
      </c>
      <c r="E836" s="73">
        <v>2020</v>
      </c>
      <c r="F836" s="73" t="s">
        <v>274</v>
      </c>
      <c r="G836" s="73" t="s">
        <v>275</v>
      </c>
      <c r="H836" s="115" t="s">
        <v>3</v>
      </c>
      <c r="I836" s="81" t="s">
        <v>223</v>
      </c>
      <c r="J836" s="73" t="s">
        <v>178</v>
      </c>
      <c r="K836" s="73" t="s">
        <v>178</v>
      </c>
      <c r="L836" s="82">
        <v>1434.67</v>
      </c>
      <c r="M836" s="82">
        <v>5022.6400000000003</v>
      </c>
    </row>
    <row r="837" spans="1:13" ht="14.25" x14ac:dyDescent="0.2">
      <c r="A837" s="3" t="s">
        <v>676</v>
      </c>
      <c r="B837" s="3" t="s">
        <v>676</v>
      </c>
      <c r="C837" s="81" t="s">
        <v>273</v>
      </c>
      <c r="D837" s="73" t="s">
        <v>4</v>
      </c>
      <c r="E837" s="73">
        <v>2020</v>
      </c>
      <c r="F837" s="73" t="s">
        <v>274</v>
      </c>
      <c r="G837" s="73" t="s">
        <v>275</v>
      </c>
      <c r="H837" s="115" t="s">
        <v>3</v>
      </c>
      <c r="I837" s="81" t="s">
        <v>223</v>
      </c>
      <c r="J837" s="73" t="s">
        <v>178</v>
      </c>
      <c r="K837" s="73" t="s">
        <v>178</v>
      </c>
      <c r="L837" s="82">
        <v>1434.67</v>
      </c>
      <c r="M837" s="82">
        <v>5022.6400000000003</v>
      </c>
    </row>
    <row r="838" spans="1:13" ht="14.25" x14ac:dyDescent="0.2">
      <c r="A838" s="3" t="s">
        <v>676</v>
      </c>
      <c r="B838" s="3" t="s">
        <v>676</v>
      </c>
      <c r="C838" s="81" t="s">
        <v>273</v>
      </c>
      <c r="D838" s="73" t="s">
        <v>4</v>
      </c>
      <c r="E838" s="73">
        <v>2020</v>
      </c>
      <c r="F838" s="73" t="s">
        <v>274</v>
      </c>
      <c r="G838" s="73" t="s">
        <v>275</v>
      </c>
      <c r="H838" s="115" t="s">
        <v>3</v>
      </c>
      <c r="I838" s="81" t="s">
        <v>232</v>
      </c>
      <c r="J838" s="73" t="s">
        <v>178</v>
      </c>
      <c r="K838" s="73" t="s">
        <v>178</v>
      </c>
      <c r="L838" s="82">
        <v>1434.67</v>
      </c>
      <c r="M838" s="82">
        <v>5022.6400000000003</v>
      </c>
    </row>
    <row r="839" spans="1:13" ht="14.25" x14ac:dyDescent="0.2">
      <c r="A839" s="3" t="s">
        <v>676</v>
      </c>
      <c r="B839" s="3" t="s">
        <v>676</v>
      </c>
      <c r="C839" s="81" t="s">
        <v>273</v>
      </c>
      <c r="D839" s="73" t="s">
        <v>4</v>
      </c>
      <c r="E839" s="73">
        <v>2020</v>
      </c>
      <c r="F839" s="73" t="s">
        <v>274</v>
      </c>
      <c r="G839" s="73" t="s">
        <v>275</v>
      </c>
      <c r="H839" s="115" t="s">
        <v>3</v>
      </c>
      <c r="I839" s="81" t="s">
        <v>289</v>
      </c>
      <c r="J839" s="73" t="s">
        <v>178</v>
      </c>
      <c r="K839" s="73" t="s">
        <v>178</v>
      </c>
      <c r="L839" s="82">
        <v>1434.67</v>
      </c>
      <c r="M839" s="82">
        <v>5022.6400000000003</v>
      </c>
    </row>
    <row r="840" spans="1:13" ht="14.25" x14ac:dyDescent="0.2">
      <c r="A840" s="3" t="s">
        <v>676</v>
      </c>
      <c r="B840" s="3" t="s">
        <v>676</v>
      </c>
      <c r="C840" s="81" t="s">
        <v>273</v>
      </c>
      <c r="D840" s="73" t="s">
        <v>4</v>
      </c>
      <c r="E840" s="73">
        <v>2020</v>
      </c>
      <c r="F840" s="73" t="s">
        <v>274</v>
      </c>
      <c r="G840" s="73" t="s">
        <v>275</v>
      </c>
      <c r="H840" s="115" t="s">
        <v>3</v>
      </c>
      <c r="I840" s="81" t="s">
        <v>290</v>
      </c>
      <c r="J840" s="73" t="s">
        <v>178</v>
      </c>
      <c r="K840" s="73" t="s">
        <v>178</v>
      </c>
      <c r="L840" s="82">
        <v>1434.67</v>
      </c>
      <c r="M840" s="82">
        <v>5022.6400000000003</v>
      </c>
    </row>
    <row r="841" spans="1:13" ht="14.25" x14ac:dyDescent="0.2">
      <c r="A841" s="3" t="s">
        <v>676</v>
      </c>
      <c r="B841" s="3" t="s">
        <v>676</v>
      </c>
      <c r="C841" s="81" t="s">
        <v>273</v>
      </c>
      <c r="D841" s="73" t="s">
        <v>4</v>
      </c>
      <c r="E841" s="73">
        <v>2020</v>
      </c>
      <c r="F841" s="73" t="s">
        <v>274</v>
      </c>
      <c r="G841" s="73" t="s">
        <v>275</v>
      </c>
      <c r="H841" s="115" t="s">
        <v>3</v>
      </c>
      <c r="I841" s="81" t="s">
        <v>223</v>
      </c>
      <c r="J841" s="73" t="s">
        <v>178</v>
      </c>
      <c r="K841" s="73" t="s">
        <v>178</v>
      </c>
      <c r="L841" s="82">
        <v>1434.67</v>
      </c>
      <c r="M841" s="82">
        <v>5022.6400000000003</v>
      </c>
    </row>
    <row r="842" spans="1:13" ht="14.25" x14ac:dyDescent="0.2">
      <c r="A842" s="3" t="s">
        <v>676</v>
      </c>
      <c r="B842" s="3" t="s">
        <v>676</v>
      </c>
      <c r="C842" s="81" t="s">
        <v>273</v>
      </c>
      <c r="D842" s="73" t="s">
        <v>4</v>
      </c>
      <c r="E842" s="73">
        <v>2020</v>
      </c>
      <c r="F842" s="73" t="s">
        <v>274</v>
      </c>
      <c r="G842" s="73" t="s">
        <v>275</v>
      </c>
      <c r="H842" s="115" t="s">
        <v>3</v>
      </c>
      <c r="I842" s="81" t="s">
        <v>291</v>
      </c>
      <c r="J842" s="73" t="s">
        <v>178</v>
      </c>
      <c r="K842" s="73" t="s">
        <v>178</v>
      </c>
      <c r="L842" s="82">
        <v>1434.67</v>
      </c>
      <c r="M842" s="82">
        <v>5022.6400000000003</v>
      </c>
    </row>
    <row r="843" spans="1:13" ht="14.25" x14ac:dyDescent="0.2">
      <c r="A843" s="3" t="s">
        <v>676</v>
      </c>
      <c r="B843" s="3" t="s">
        <v>676</v>
      </c>
      <c r="C843" s="81" t="s">
        <v>273</v>
      </c>
      <c r="D843" s="73" t="s">
        <v>4</v>
      </c>
      <c r="E843" s="73">
        <v>2020</v>
      </c>
      <c r="F843" s="73" t="s">
        <v>274</v>
      </c>
      <c r="G843" s="73" t="s">
        <v>275</v>
      </c>
      <c r="H843" s="115" t="s">
        <v>3</v>
      </c>
      <c r="I843" s="81" t="s">
        <v>223</v>
      </c>
      <c r="J843" s="73" t="s">
        <v>178</v>
      </c>
      <c r="K843" s="73" t="s">
        <v>178</v>
      </c>
      <c r="L843" s="82">
        <v>1434.67</v>
      </c>
      <c r="M843" s="82">
        <v>5022.6400000000003</v>
      </c>
    </row>
    <row r="844" spans="1:13" ht="14.25" x14ac:dyDescent="0.2">
      <c r="A844" s="3" t="s">
        <v>676</v>
      </c>
      <c r="B844" s="3" t="s">
        <v>676</v>
      </c>
      <c r="C844" s="81" t="s">
        <v>273</v>
      </c>
      <c r="D844" s="73" t="s">
        <v>4</v>
      </c>
      <c r="E844" s="73">
        <v>2020</v>
      </c>
      <c r="F844" s="73" t="s">
        <v>274</v>
      </c>
      <c r="G844" s="73" t="s">
        <v>275</v>
      </c>
      <c r="H844" s="115" t="s">
        <v>3</v>
      </c>
      <c r="I844" s="81" t="s">
        <v>223</v>
      </c>
      <c r="J844" s="73" t="s">
        <v>178</v>
      </c>
      <c r="K844" s="73" t="s">
        <v>178</v>
      </c>
      <c r="L844" s="82">
        <v>1434.67</v>
      </c>
      <c r="M844" s="82">
        <v>5022.6400000000003</v>
      </c>
    </row>
    <row r="845" spans="1:13" ht="14.25" x14ac:dyDescent="0.2">
      <c r="A845" s="3" t="s">
        <v>676</v>
      </c>
      <c r="B845" s="3" t="s">
        <v>676</v>
      </c>
      <c r="C845" s="81" t="s">
        <v>273</v>
      </c>
      <c r="D845" s="73" t="s">
        <v>4</v>
      </c>
      <c r="E845" s="73">
        <v>2020</v>
      </c>
      <c r="F845" s="73" t="s">
        <v>274</v>
      </c>
      <c r="G845" s="73" t="s">
        <v>275</v>
      </c>
      <c r="H845" s="115" t="s">
        <v>3</v>
      </c>
      <c r="I845" s="81" t="s">
        <v>292</v>
      </c>
      <c r="J845" s="73" t="s">
        <v>178</v>
      </c>
      <c r="K845" s="73" t="s">
        <v>178</v>
      </c>
      <c r="L845" s="82">
        <v>1434.67</v>
      </c>
      <c r="M845" s="82">
        <v>5022.6400000000003</v>
      </c>
    </row>
    <row r="846" spans="1:13" ht="14.25" x14ac:dyDescent="0.2">
      <c r="A846" s="3" t="s">
        <v>676</v>
      </c>
      <c r="B846" s="3" t="s">
        <v>676</v>
      </c>
      <c r="C846" s="81" t="s">
        <v>273</v>
      </c>
      <c r="D846" s="73" t="s">
        <v>4</v>
      </c>
      <c r="E846" s="73">
        <v>2020</v>
      </c>
      <c r="F846" s="73" t="s">
        <v>274</v>
      </c>
      <c r="G846" s="73" t="s">
        <v>275</v>
      </c>
      <c r="H846" s="115" t="s">
        <v>3</v>
      </c>
      <c r="I846" s="81" t="s">
        <v>279</v>
      </c>
      <c r="J846" s="73" t="s">
        <v>178</v>
      </c>
      <c r="K846" s="73" t="s">
        <v>178</v>
      </c>
      <c r="L846" s="82">
        <v>1434.67</v>
      </c>
      <c r="M846" s="82">
        <v>5022.6400000000003</v>
      </c>
    </row>
    <row r="847" spans="1:13" ht="14.25" x14ac:dyDescent="0.2">
      <c r="A847" s="3" t="s">
        <v>676</v>
      </c>
      <c r="B847" s="3" t="s">
        <v>676</v>
      </c>
      <c r="C847" s="81" t="s">
        <v>273</v>
      </c>
      <c r="D847" s="73" t="s">
        <v>4</v>
      </c>
      <c r="E847" s="73">
        <v>2020</v>
      </c>
      <c r="F847" s="73" t="s">
        <v>274</v>
      </c>
      <c r="G847" s="73" t="s">
        <v>275</v>
      </c>
      <c r="H847" s="115" t="s">
        <v>3</v>
      </c>
      <c r="I847" s="81" t="s">
        <v>223</v>
      </c>
      <c r="J847" s="73" t="s">
        <v>178</v>
      </c>
      <c r="K847" s="73" t="s">
        <v>178</v>
      </c>
      <c r="L847" s="82">
        <v>1434.67</v>
      </c>
      <c r="M847" s="82">
        <v>5022.6400000000003</v>
      </c>
    </row>
    <row r="848" spans="1:13" ht="14.25" x14ac:dyDescent="0.2">
      <c r="A848" s="3" t="s">
        <v>676</v>
      </c>
      <c r="B848" s="3" t="s">
        <v>676</v>
      </c>
      <c r="C848" s="81" t="s">
        <v>273</v>
      </c>
      <c r="D848" s="73" t="s">
        <v>4</v>
      </c>
      <c r="E848" s="73">
        <v>2020</v>
      </c>
      <c r="F848" s="73" t="s">
        <v>274</v>
      </c>
      <c r="G848" s="73" t="s">
        <v>275</v>
      </c>
      <c r="H848" s="115" t="s">
        <v>3</v>
      </c>
      <c r="I848" s="81" t="s">
        <v>293</v>
      </c>
      <c r="J848" s="73" t="s">
        <v>178</v>
      </c>
      <c r="K848" s="73" t="s">
        <v>178</v>
      </c>
      <c r="L848" s="82">
        <v>1434.67</v>
      </c>
      <c r="M848" s="82">
        <v>5022.6400000000003</v>
      </c>
    </row>
    <row r="849" spans="1:13" ht="14.25" x14ac:dyDescent="0.2">
      <c r="A849" s="3" t="s">
        <v>676</v>
      </c>
      <c r="B849" s="3" t="s">
        <v>676</v>
      </c>
      <c r="C849" s="81" t="s">
        <v>273</v>
      </c>
      <c r="D849" s="73" t="s">
        <v>4</v>
      </c>
      <c r="E849" s="73">
        <v>2020</v>
      </c>
      <c r="F849" s="73" t="s">
        <v>274</v>
      </c>
      <c r="G849" s="73" t="s">
        <v>275</v>
      </c>
      <c r="H849" s="115" t="s">
        <v>3</v>
      </c>
      <c r="I849" s="81" t="s">
        <v>200</v>
      </c>
      <c r="J849" s="73" t="s">
        <v>178</v>
      </c>
      <c r="K849" s="73" t="s">
        <v>178</v>
      </c>
      <c r="L849" s="82">
        <v>1434.67</v>
      </c>
      <c r="M849" s="82">
        <v>5022.6400000000003</v>
      </c>
    </row>
    <row r="850" spans="1:13" ht="14.25" x14ac:dyDescent="0.2">
      <c r="A850" s="3" t="s">
        <v>676</v>
      </c>
      <c r="B850" s="3" t="s">
        <v>676</v>
      </c>
      <c r="C850" s="81" t="s">
        <v>273</v>
      </c>
      <c r="D850" s="73" t="s">
        <v>4</v>
      </c>
      <c r="E850" s="73">
        <v>2020</v>
      </c>
      <c r="F850" s="73" t="s">
        <v>274</v>
      </c>
      <c r="G850" s="73" t="s">
        <v>275</v>
      </c>
      <c r="H850" s="115" t="s">
        <v>3</v>
      </c>
      <c r="I850" s="81" t="s">
        <v>223</v>
      </c>
      <c r="J850" s="73" t="s">
        <v>178</v>
      </c>
      <c r="K850" s="73" t="s">
        <v>178</v>
      </c>
      <c r="L850" s="82">
        <v>1434.67</v>
      </c>
      <c r="M850" s="82">
        <v>5022.6400000000003</v>
      </c>
    </row>
    <row r="851" spans="1:13" ht="14.25" x14ac:dyDescent="0.2">
      <c r="A851" s="3" t="s">
        <v>676</v>
      </c>
      <c r="B851" s="3" t="s">
        <v>676</v>
      </c>
      <c r="C851" s="81" t="s">
        <v>273</v>
      </c>
      <c r="D851" s="73" t="s">
        <v>4</v>
      </c>
      <c r="E851" s="73">
        <v>2020</v>
      </c>
      <c r="F851" s="73" t="s">
        <v>274</v>
      </c>
      <c r="G851" s="73" t="s">
        <v>275</v>
      </c>
      <c r="H851" s="115" t="s">
        <v>3</v>
      </c>
      <c r="I851" s="81" t="s">
        <v>281</v>
      </c>
      <c r="J851" s="73" t="s">
        <v>178</v>
      </c>
      <c r="K851" s="73" t="s">
        <v>178</v>
      </c>
      <c r="L851" s="82">
        <v>1434.67</v>
      </c>
      <c r="M851" s="82">
        <v>5022.6400000000003</v>
      </c>
    </row>
    <row r="852" spans="1:13" ht="14.25" x14ac:dyDescent="0.2">
      <c r="A852" s="3" t="s">
        <v>676</v>
      </c>
      <c r="B852" s="3" t="s">
        <v>676</v>
      </c>
      <c r="C852" s="81" t="s">
        <v>273</v>
      </c>
      <c r="D852" s="73" t="s">
        <v>4</v>
      </c>
      <c r="E852" s="73">
        <v>2020</v>
      </c>
      <c r="F852" s="73" t="s">
        <v>274</v>
      </c>
      <c r="G852" s="73" t="s">
        <v>275</v>
      </c>
      <c r="H852" s="115" t="s">
        <v>3</v>
      </c>
      <c r="I852" s="81" t="s">
        <v>186</v>
      </c>
      <c r="J852" s="73" t="s">
        <v>178</v>
      </c>
      <c r="K852" s="73" t="s">
        <v>178</v>
      </c>
      <c r="L852" s="82">
        <v>1434.67</v>
      </c>
      <c r="M852" s="82">
        <v>5022.6400000000003</v>
      </c>
    </row>
    <row r="853" spans="1:13" ht="14.25" x14ac:dyDescent="0.2">
      <c r="A853" s="3" t="s">
        <v>676</v>
      </c>
      <c r="B853" s="3" t="s">
        <v>676</v>
      </c>
      <c r="C853" s="81" t="s">
        <v>273</v>
      </c>
      <c r="D853" s="73" t="s">
        <v>4</v>
      </c>
      <c r="E853" s="73">
        <v>2020</v>
      </c>
      <c r="F853" s="73" t="s">
        <v>274</v>
      </c>
      <c r="G853" s="73" t="s">
        <v>275</v>
      </c>
      <c r="H853" s="115" t="s">
        <v>3</v>
      </c>
      <c r="I853" s="81" t="s">
        <v>280</v>
      </c>
      <c r="J853" s="73" t="s">
        <v>178</v>
      </c>
      <c r="K853" s="73" t="s">
        <v>178</v>
      </c>
      <c r="L853" s="82">
        <v>1434.67</v>
      </c>
      <c r="M853" s="82">
        <v>5022.6400000000003</v>
      </c>
    </row>
    <row r="854" spans="1:13" ht="14.25" x14ac:dyDescent="0.2">
      <c r="A854" s="3" t="s">
        <v>676</v>
      </c>
      <c r="B854" s="3" t="s">
        <v>676</v>
      </c>
      <c r="C854" s="81" t="s">
        <v>273</v>
      </c>
      <c r="D854" s="73" t="s">
        <v>4</v>
      </c>
      <c r="E854" s="73">
        <v>2020</v>
      </c>
      <c r="F854" s="73" t="s">
        <v>274</v>
      </c>
      <c r="G854" s="73" t="s">
        <v>275</v>
      </c>
      <c r="H854" s="115" t="s">
        <v>3</v>
      </c>
      <c r="I854" s="81" t="s">
        <v>294</v>
      </c>
      <c r="J854" s="73" t="s">
        <v>178</v>
      </c>
      <c r="K854" s="73" t="s">
        <v>178</v>
      </c>
      <c r="L854" s="82">
        <v>1434.67</v>
      </c>
      <c r="M854" s="82">
        <v>5022.6400000000003</v>
      </c>
    </row>
    <row r="855" spans="1:13" ht="14.25" x14ac:dyDescent="0.2">
      <c r="A855" s="3" t="s">
        <v>676</v>
      </c>
      <c r="B855" s="3" t="s">
        <v>676</v>
      </c>
      <c r="C855" s="81" t="s">
        <v>273</v>
      </c>
      <c r="D855" s="73" t="s">
        <v>4</v>
      </c>
      <c r="E855" s="73">
        <v>2020</v>
      </c>
      <c r="F855" s="73" t="s">
        <v>274</v>
      </c>
      <c r="G855" s="73" t="s">
        <v>275</v>
      </c>
      <c r="H855" s="115" t="s">
        <v>3</v>
      </c>
      <c r="I855" s="81" t="s">
        <v>294</v>
      </c>
      <c r="J855" s="73" t="s">
        <v>178</v>
      </c>
      <c r="K855" s="73" t="s">
        <v>178</v>
      </c>
      <c r="L855" s="82">
        <v>1434.67</v>
      </c>
      <c r="M855" s="82">
        <v>5022.6400000000003</v>
      </c>
    </row>
    <row r="856" spans="1:13" ht="14.25" x14ac:dyDescent="0.2">
      <c r="A856" s="3" t="s">
        <v>676</v>
      </c>
      <c r="B856" s="3" t="s">
        <v>676</v>
      </c>
      <c r="C856" s="81" t="s">
        <v>273</v>
      </c>
      <c r="D856" s="73" t="s">
        <v>4</v>
      </c>
      <c r="E856" s="73">
        <v>2020</v>
      </c>
      <c r="F856" s="73" t="s">
        <v>274</v>
      </c>
      <c r="G856" s="73" t="s">
        <v>275</v>
      </c>
      <c r="H856" s="115" t="s">
        <v>3</v>
      </c>
      <c r="I856" s="81" t="s">
        <v>186</v>
      </c>
      <c r="J856" s="73" t="s">
        <v>178</v>
      </c>
      <c r="K856" s="73" t="s">
        <v>178</v>
      </c>
      <c r="L856" s="82">
        <v>1434.67</v>
      </c>
      <c r="M856" s="82">
        <v>5022.6400000000003</v>
      </c>
    </row>
    <row r="857" spans="1:13" ht="14.25" x14ac:dyDescent="0.2">
      <c r="A857" s="3" t="s">
        <v>676</v>
      </c>
      <c r="B857" s="3" t="s">
        <v>676</v>
      </c>
      <c r="C857" s="81" t="s">
        <v>273</v>
      </c>
      <c r="D857" s="73" t="s">
        <v>4</v>
      </c>
      <c r="E857" s="73">
        <v>2020</v>
      </c>
      <c r="F857" s="73" t="s">
        <v>274</v>
      </c>
      <c r="G857" s="73" t="s">
        <v>275</v>
      </c>
      <c r="H857" s="115" t="s">
        <v>3</v>
      </c>
      <c r="I857" s="81" t="s">
        <v>184</v>
      </c>
      <c r="J857" s="73" t="s">
        <v>178</v>
      </c>
      <c r="K857" s="73" t="s">
        <v>178</v>
      </c>
      <c r="L857" s="82">
        <v>1434.67</v>
      </c>
      <c r="M857" s="82">
        <v>5022.6400000000003</v>
      </c>
    </row>
    <row r="858" spans="1:13" ht="14.25" x14ac:dyDescent="0.2">
      <c r="A858" s="3" t="s">
        <v>676</v>
      </c>
      <c r="B858" s="3" t="s">
        <v>676</v>
      </c>
      <c r="C858" s="81" t="s">
        <v>273</v>
      </c>
      <c r="D858" s="73" t="s">
        <v>4</v>
      </c>
      <c r="E858" s="73">
        <v>2020</v>
      </c>
      <c r="F858" s="73" t="s">
        <v>274</v>
      </c>
      <c r="G858" s="73" t="s">
        <v>275</v>
      </c>
      <c r="H858" s="115" t="s">
        <v>3</v>
      </c>
      <c r="I858" s="81" t="s">
        <v>295</v>
      </c>
      <c r="J858" s="73" t="s">
        <v>178</v>
      </c>
      <c r="K858" s="73" t="s">
        <v>178</v>
      </c>
      <c r="L858" s="82">
        <v>1434.67</v>
      </c>
      <c r="M858" s="82">
        <v>5022.6400000000003</v>
      </c>
    </row>
    <row r="859" spans="1:13" ht="14.25" x14ac:dyDescent="0.2">
      <c r="A859" s="3" t="s">
        <v>676</v>
      </c>
      <c r="B859" s="3" t="s">
        <v>676</v>
      </c>
      <c r="C859" s="81" t="s">
        <v>273</v>
      </c>
      <c r="D859" s="73" t="s">
        <v>4</v>
      </c>
      <c r="E859" s="73">
        <v>2020</v>
      </c>
      <c r="F859" s="73" t="s">
        <v>274</v>
      </c>
      <c r="G859" s="73" t="s">
        <v>275</v>
      </c>
      <c r="H859" s="115" t="s">
        <v>3</v>
      </c>
      <c r="I859" s="81" t="s">
        <v>296</v>
      </c>
      <c r="J859" s="73" t="s">
        <v>178</v>
      </c>
      <c r="K859" s="73" t="s">
        <v>178</v>
      </c>
      <c r="L859" s="82">
        <v>1434.67</v>
      </c>
      <c r="M859" s="82">
        <v>5022.6400000000003</v>
      </c>
    </row>
    <row r="860" spans="1:13" ht="14.25" x14ac:dyDescent="0.2">
      <c r="A860" s="3" t="s">
        <v>676</v>
      </c>
      <c r="B860" s="3" t="s">
        <v>676</v>
      </c>
      <c r="C860" s="81" t="s">
        <v>273</v>
      </c>
      <c r="D860" s="73" t="s">
        <v>4</v>
      </c>
      <c r="E860" s="73">
        <v>2020</v>
      </c>
      <c r="F860" s="73" t="s">
        <v>274</v>
      </c>
      <c r="G860" s="73" t="s">
        <v>275</v>
      </c>
      <c r="H860" s="115" t="s">
        <v>3</v>
      </c>
      <c r="I860" s="81" t="s">
        <v>297</v>
      </c>
      <c r="J860" s="73" t="s">
        <v>178</v>
      </c>
      <c r="K860" s="73" t="s">
        <v>178</v>
      </c>
      <c r="L860" s="82">
        <v>1434.67</v>
      </c>
      <c r="M860" s="82">
        <v>5022.6400000000003</v>
      </c>
    </row>
    <row r="861" spans="1:13" ht="14.25" x14ac:dyDescent="0.2">
      <c r="A861" s="3" t="s">
        <v>676</v>
      </c>
      <c r="B861" s="3" t="s">
        <v>676</v>
      </c>
      <c r="C861" s="81" t="s">
        <v>273</v>
      </c>
      <c r="D861" s="73" t="s">
        <v>4</v>
      </c>
      <c r="E861" s="73">
        <v>2020</v>
      </c>
      <c r="F861" s="73" t="s">
        <v>274</v>
      </c>
      <c r="G861" s="73" t="s">
        <v>275</v>
      </c>
      <c r="H861" s="115" t="s">
        <v>3</v>
      </c>
      <c r="I861" s="81" t="s">
        <v>186</v>
      </c>
      <c r="J861" s="73" t="s">
        <v>178</v>
      </c>
      <c r="K861" s="73" t="s">
        <v>178</v>
      </c>
      <c r="L861" s="82">
        <v>1434.67</v>
      </c>
      <c r="M861" s="82">
        <v>5022.6400000000003</v>
      </c>
    </row>
    <row r="862" spans="1:13" ht="14.25" x14ac:dyDescent="0.2">
      <c r="A862" s="3" t="s">
        <v>676</v>
      </c>
      <c r="B862" s="3" t="s">
        <v>676</v>
      </c>
      <c r="C862" s="81" t="s">
        <v>273</v>
      </c>
      <c r="D862" s="73" t="s">
        <v>4</v>
      </c>
      <c r="E862" s="73">
        <v>2020</v>
      </c>
      <c r="F862" s="73" t="s">
        <v>274</v>
      </c>
      <c r="G862" s="73" t="s">
        <v>275</v>
      </c>
      <c r="H862" s="115" t="s">
        <v>3</v>
      </c>
      <c r="I862" s="81" t="s">
        <v>223</v>
      </c>
      <c r="J862" s="73" t="s">
        <v>178</v>
      </c>
      <c r="K862" s="73" t="s">
        <v>178</v>
      </c>
      <c r="L862" s="82">
        <v>1434.67</v>
      </c>
      <c r="M862" s="82">
        <v>5022.6400000000003</v>
      </c>
    </row>
    <row r="863" spans="1:13" ht="14.25" x14ac:dyDescent="0.2">
      <c r="A863" s="3" t="s">
        <v>676</v>
      </c>
      <c r="B863" s="3" t="s">
        <v>676</v>
      </c>
      <c r="C863" s="81" t="s">
        <v>273</v>
      </c>
      <c r="D863" s="73" t="s">
        <v>4</v>
      </c>
      <c r="E863" s="73">
        <v>2020</v>
      </c>
      <c r="F863" s="73" t="s">
        <v>274</v>
      </c>
      <c r="G863" s="73" t="s">
        <v>275</v>
      </c>
      <c r="H863" s="115" t="s">
        <v>3</v>
      </c>
      <c r="I863" s="81" t="s">
        <v>223</v>
      </c>
      <c r="J863" s="73" t="s">
        <v>178</v>
      </c>
      <c r="K863" s="73" t="s">
        <v>178</v>
      </c>
      <c r="L863" s="82">
        <v>1434.67</v>
      </c>
      <c r="M863" s="82">
        <v>5022.6400000000003</v>
      </c>
    </row>
    <row r="864" spans="1:13" ht="14.25" x14ac:dyDescent="0.2">
      <c r="A864" s="3" t="s">
        <v>676</v>
      </c>
      <c r="B864" s="3" t="s">
        <v>676</v>
      </c>
      <c r="C864" s="81" t="s">
        <v>273</v>
      </c>
      <c r="D864" s="73" t="s">
        <v>4</v>
      </c>
      <c r="E864" s="73">
        <v>2020</v>
      </c>
      <c r="F864" s="73" t="s">
        <v>274</v>
      </c>
      <c r="G864" s="73" t="s">
        <v>275</v>
      </c>
      <c r="H864" s="115" t="s">
        <v>3</v>
      </c>
      <c r="I864" s="81" t="s">
        <v>296</v>
      </c>
      <c r="J864" s="73" t="s">
        <v>178</v>
      </c>
      <c r="K864" s="73" t="s">
        <v>178</v>
      </c>
      <c r="L864" s="82">
        <v>1434.67</v>
      </c>
      <c r="M864" s="82">
        <v>5022.6400000000003</v>
      </c>
    </row>
    <row r="865" spans="1:13" ht="14.25" x14ac:dyDescent="0.2">
      <c r="A865" s="3" t="s">
        <v>676</v>
      </c>
      <c r="B865" s="3" t="s">
        <v>676</v>
      </c>
      <c r="C865" s="81" t="s">
        <v>273</v>
      </c>
      <c r="D865" s="73" t="s">
        <v>4</v>
      </c>
      <c r="E865" s="73">
        <v>2020</v>
      </c>
      <c r="F865" s="73" t="s">
        <v>274</v>
      </c>
      <c r="G865" s="73" t="s">
        <v>275</v>
      </c>
      <c r="H865" s="115" t="s">
        <v>3</v>
      </c>
      <c r="I865" s="81" t="s">
        <v>294</v>
      </c>
      <c r="J865" s="73" t="s">
        <v>178</v>
      </c>
      <c r="K865" s="73" t="s">
        <v>178</v>
      </c>
      <c r="L865" s="82">
        <v>1434.67</v>
      </c>
      <c r="M865" s="82">
        <v>5022.6400000000003</v>
      </c>
    </row>
    <row r="866" spans="1:13" ht="14.25" x14ac:dyDescent="0.2">
      <c r="A866" s="3" t="s">
        <v>676</v>
      </c>
      <c r="B866" s="3" t="s">
        <v>676</v>
      </c>
      <c r="C866" s="81" t="s">
        <v>273</v>
      </c>
      <c r="D866" s="73" t="s">
        <v>4</v>
      </c>
      <c r="E866" s="73">
        <v>2020</v>
      </c>
      <c r="F866" s="73" t="s">
        <v>274</v>
      </c>
      <c r="G866" s="73" t="s">
        <v>275</v>
      </c>
      <c r="H866" s="116" t="s">
        <v>3</v>
      </c>
      <c r="I866" s="81" t="s">
        <v>298</v>
      </c>
      <c r="J866" s="73" t="s">
        <v>178</v>
      </c>
      <c r="K866" s="73" t="s">
        <v>178</v>
      </c>
      <c r="L866" s="83">
        <v>1434.67</v>
      </c>
      <c r="M866" s="83">
        <v>5022.6400000000003</v>
      </c>
    </row>
    <row r="867" spans="1:13" ht="14.25" x14ac:dyDescent="0.2">
      <c r="A867" s="3" t="s">
        <v>676</v>
      </c>
      <c r="B867" s="3" t="s">
        <v>676</v>
      </c>
      <c r="C867" s="81" t="s">
        <v>273</v>
      </c>
      <c r="D867" s="73" t="s">
        <v>4</v>
      </c>
      <c r="E867" s="73">
        <v>2020</v>
      </c>
      <c r="F867" s="73" t="s">
        <v>274</v>
      </c>
      <c r="G867" s="73" t="s">
        <v>275</v>
      </c>
      <c r="H867" s="116" t="s">
        <v>3</v>
      </c>
      <c r="I867" s="81" t="s">
        <v>288</v>
      </c>
      <c r="J867" s="73" t="s">
        <v>178</v>
      </c>
      <c r="K867" s="73" t="s">
        <v>178</v>
      </c>
      <c r="L867" s="83">
        <v>1434.67</v>
      </c>
      <c r="M867" s="83">
        <v>5022.6400000000003</v>
      </c>
    </row>
    <row r="868" spans="1:13" ht="14.25" x14ac:dyDescent="0.2">
      <c r="A868" s="3" t="s">
        <v>676</v>
      </c>
      <c r="B868" s="3" t="s">
        <v>676</v>
      </c>
      <c r="C868" s="81" t="s">
        <v>273</v>
      </c>
      <c r="D868" s="73" t="s">
        <v>4</v>
      </c>
      <c r="E868" s="73">
        <v>2020</v>
      </c>
      <c r="F868" s="73" t="s">
        <v>274</v>
      </c>
      <c r="G868" s="73" t="s">
        <v>275</v>
      </c>
      <c r="H868" s="116" t="s">
        <v>3</v>
      </c>
      <c r="I868" s="81" t="s">
        <v>299</v>
      </c>
      <c r="J868" s="73" t="s">
        <v>178</v>
      </c>
      <c r="K868" s="73" t="s">
        <v>178</v>
      </c>
      <c r="L868" s="83">
        <v>1434.67</v>
      </c>
      <c r="M868" s="83">
        <v>5022.6400000000003</v>
      </c>
    </row>
    <row r="869" spans="1:13" ht="14.25" x14ac:dyDescent="0.2">
      <c r="A869" s="3" t="s">
        <v>676</v>
      </c>
      <c r="B869" s="3" t="s">
        <v>676</v>
      </c>
      <c r="C869" s="81" t="s">
        <v>273</v>
      </c>
      <c r="D869" s="73" t="s">
        <v>4</v>
      </c>
      <c r="E869" s="73">
        <v>2020</v>
      </c>
      <c r="F869" s="73" t="s">
        <v>274</v>
      </c>
      <c r="G869" s="73" t="s">
        <v>275</v>
      </c>
      <c r="H869" s="115" t="s">
        <v>3</v>
      </c>
      <c r="I869" s="81" t="s">
        <v>300</v>
      </c>
      <c r="J869" s="73" t="s">
        <v>178</v>
      </c>
      <c r="K869" s="73" t="s">
        <v>178</v>
      </c>
      <c r="L869" s="82">
        <v>1434.67</v>
      </c>
      <c r="M869" s="82">
        <v>5022.6400000000003</v>
      </c>
    </row>
    <row r="870" spans="1:13" ht="14.25" x14ac:dyDescent="0.2">
      <c r="A870" s="3" t="s">
        <v>676</v>
      </c>
      <c r="B870" s="3" t="s">
        <v>676</v>
      </c>
      <c r="C870" s="81" t="s">
        <v>273</v>
      </c>
      <c r="D870" s="73" t="s">
        <v>4</v>
      </c>
      <c r="E870" s="73">
        <v>2020</v>
      </c>
      <c r="F870" s="73" t="s">
        <v>274</v>
      </c>
      <c r="G870" s="73" t="s">
        <v>275</v>
      </c>
      <c r="H870" s="115" t="s">
        <v>3</v>
      </c>
      <c r="I870" s="81" t="s">
        <v>184</v>
      </c>
      <c r="J870" s="73" t="s">
        <v>178</v>
      </c>
      <c r="K870" s="73" t="s">
        <v>178</v>
      </c>
      <c r="L870" s="82">
        <v>1434.67</v>
      </c>
      <c r="M870" s="82">
        <v>5022.6400000000003</v>
      </c>
    </row>
    <row r="871" spans="1:13" ht="14.25" x14ac:dyDescent="0.2">
      <c r="A871" s="3" t="s">
        <v>676</v>
      </c>
      <c r="B871" s="3" t="s">
        <v>676</v>
      </c>
      <c r="C871" s="81" t="s">
        <v>273</v>
      </c>
      <c r="D871" s="73" t="s">
        <v>4</v>
      </c>
      <c r="E871" s="73">
        <v>2020</v>
      </c>
      <c r="F871" s="73" t="s">
        <v>274</v>
      </c>
      <c r="G871" s="73" t="s">
        <v>275</v>
      </c>
      <c r="H871" s="115" t="s">
        <v>3</v>
      </c>
      <c r="I871" s="81" t="s">
        <v>223</v>
      </c>
      <c r="J871" s="73" t="s">
        <v>178</v>
      </c>
      <c r="K871" s="73" t="s">
        <v>178</v>
      </c>
      <c r="L871" s="82">
        <v>1434.67</v>
      </c>
      <c r="M871" s="82">
        <v>5022.6400000000003</v>
      </c>
    </row>
    <row r="872" spans="1:13" ht="14.25" x14ac:dyDescent="0.2">
      <c r="A872" s="3" t="s">
        <v>676</v>
      </c>
      <c r="B872" s="3" t="s">
        <v>676</v>
      </c>
      <c r="C872" s="81" t="s">
        <v>273</v>
      </c>
      <c r="D872" s="73" t="s">
        <v>4</v>
      </c>
      <c r="E872" s="73">
        <v>2020</v>
      </c>
      <c r="F872" s="73" t="s">
        <v>274</v>
      </c>
      <c r="G872" s="73" t="s">
        <v>275</v>
      </c>
      <c r="H872" s="115" t="s">
        <v>3</v>
      </c>
      <c r="I872" s="81" t="s">
        <v>280</v>
      </c>
      <c r="J872" s="73" t="s">
        <v>178</v>
      </c>
      <c r="K872" s="73" t="s">
        <v>178</v>
      </c>
      <c r="L872" s="82">
        <v>1434.67</v>
      </c>
      <c r="M872" s="82">
        <v>5022.6400000000003</v>
      </c>
    </row>
    <row r="873" spans="1:13" ht="14.25" x14ac:dyDescent="0.2">
      <c r="A873" s="3" t="s">
        <v>676</v>
      </c>
      <c r="B873" s="3" t="s">
        <v>676</v>
      </c>
      <c r="C873" s="81" t="s">
        <v>273</v>
      </c>
      <c r="D873" s="73" t="s">
        <v>4</v>
      </c>
      <c r="E873" s="73">
        <v>2020</v>
      </c>
      <c r="F873" s="73" t="s">
        <v>274</v>
      </c>
      <c r="G873" s="73" t="s">
        <v>275</v>
      </c>
      <c r="H873" s="115" t="s">
        <v>3</v>
      </c>
      <c r="I873" s="81" t="s">
        <v>224</v>
      </c>
      <c r="J873" s="73" t="s">
        <v>178</v>
      </c>
      <c r="K873" s="73" t="s">
        <v>178</v>
      </c>
      <c r="L873" s="82">
        <v>1434.67</v>
      </c>
      <c r="M873" s="82">
        <v>5022.6400000000003</v>
      </c>
    </row>
    <row r="874" spans="1:13" ht="14.25" x14ac:dyDescent="0.2">
      <c r="A874" s="3" t="s">
        <v>676</v>
      </c>
      <c r="B874" s="3" t="s">
        <v>676</v>
      </c>
      <c r="C874" s="81" t="s">
        <v>273</v>
      </c>
      <c r="D874" s="73" t="s">
        <v>4</v>
      </c>
      <c r="E874" s="73">
        <v>2020</v>
      </c>
      <c r="F874" s="73" t="s">
        <v>274</v>
      </c>
      <c r="G874" s="73" t="s">
        <v>275</v>
      </c>
      <c r="H874" s="115" t="s">
        <v>3</v>
      </c>
      <c r="I874" s="81" t="s">
        <v>301</v>
      </c>
      <c r="J874" s="73" t="s">
        <v>178</v>
      </c>
      <c r="K874" s="73" t="s">
        <v>178</v>
      </c>
      <c r="L874" s="82">
        <v>1434.67</v>
      </c>
      <c r="M874" s="82">
        <v>5022.6400000000003</v>
      </c>
    </row>
    <row r="875" spans="1:13" ht="14.25" x14ac:dyDescent="0.2">
      <c r="A875" s="3" t="s">
        <v>676</v>
      </c>
      <c r="B875" s="3" t="s">
        <v>676</v>
      </c>
      <c r="C875" s="81" t="s">
        <v>273</v>
      </c>
      <c r="D875" s="73" t="s">
        <v>4</v>
      </c>
      <c r="E875" s="73">
        <v>2020</v>
      </c>
      <c r="F875" s="73" t="s">
        <v>274</v>
      </c>
      <c r="G875" s="73" t="s">
        <v>275</v>
      </c>
      <c r="H875" s="115" t="s">
        <v>3</v>
      </c>
      <c r="I875" s="81" t="s">
        <v>247</v>
      </c>
      <c r="J875" s="73" t="s">
        <v>178</v>
      </c>
      <c r="K875" s="73" t="s">
        <v>178</v>
      </c>
      <c r="L875" s="82">
        <v>1434.67</v>
      </c>
      <c r="M875" s="82">
        <v>5022.6400000000003</v>
      </c>
    </row>
    <row r="876" spans="1:13" ht="14.25" x14ac:dyDescent="0.2">
      <c r="A876" s="3" t="s">
        <v>676</v>
      </c>
      <c r="B876" s="3" t="s">
        <v>676</v>
      </c>
      <c r="C876" s="81" t="s">
        <v>273</v>
      </c>
      <c r="D876" s="73" t="s">
        <v>4</v>
      </c>
      <c r="E876" s="73">
        <v>2020</v>
      </c>
      <c r="F876" s="73" t="s">
        <v>274</v>
      </c>
      <c r="G876" s="73" t="s">
        <v>275</v>
      </c>
      <c r="H876" s="115" t="s">
        <v>3</v>
      </c>
      <c r="I876" s="81" t="s">
        <v>296</v>
      </c>
      <c r="J876" s="73" t="s">
        <v>178</v>
      </c>
      <c r="K876" s="73" t="s">
        <v>178</v>
      </c>
      <c r="L876" s="82">
        <v>1434.67</v>
      </c>
      <c r="M876" s="82">
        <v>5022.6400000000003</v>
      </c>
    </row>
    <row r="877" spans="1:13" ht="14.25" x14ac:dyDescent="0.2">
      <c r="A877" s="3" t="s">
        <v>676</v>
      </c>
      <c r="B877" s="3" t="s">
        <v>676</v>
      </c>
      <c r="C877" s="81" t="s">
        <v>273</v>
      </c>
      <c r="D877" s="73" t="s">
        <v>4</v>
      </c>
      <c r="E877" s="73">
        <v>2020</v>
      </c>
      <c r="F877" s="73" t="s">
        <v>274</v>
      </c>
      <c r="G877" s="73" t="s">
        <v>275</v>
      </c>
      <c r="H877" s="115" t="s">
        <v>3</v>
      </c>
      <c r="I877" s="81" t="s">
        <v>295</v>
      </c>
      <c r="J877" s="73" t="s">
        <v>178</v>
      </c>
      <c r="K877" s="73" t="s">
        <v>178</v>
      </c>
      <c r="L877" s="82">
        <v>1434.67</v>
      </c>
      <c r="M877" s="82">
        <v>5022.6400000000003</v>
      </c>
    </row>
    <row r="878" spans="1:13" ht="14.25" x14ac:dyDescent="0.2">
      <c r="A878" s="3" t="s">
        <v>676</v>
      </c>
      <c r="B878" s="3" t="s">
        <v>676</v>
      </c>
      <c r="C878" s="81" t="s">
        <v>273</v>
      </c>
      <c r="D878" s="73" t="s">
        <v>4</v>
      </c>
      <c r="E878" s="73">
        <v>2020</v>
      </c>
      <c r="F878" s="73" t="s">
        <v>274</v>
      </c>
      <c r="G878" s="73" t="s">
        <v>275</v>
      </c>
      <c r="H878" s="115" t="s">
        <v>3</v>
      </c>
      <c r="I878" s="81" t="s">
        <v>302</v>
      </c>
      <c r="J878" s="73" t="s">
        <v>178</v>
      </c>
      <c r="K878" s="73" t="s">
        <v>178</v>
      </c>
      <c r="L878" s="82">
        <v>1434.67</v>
      </c>
      <c r="M878" s="82">
        <v>5022.6400000000003</v>
      </c>
    </row>
    <row r="879" spans="1:13" ht="14.25" x14ac:dyDescent="0.2">
      <c r="A879" s="3" t="s">
        <v>676</v>
      </c>
      <c r="B879" s="3" t="s">
        <v>676</v>
      </c>
      <c r="C879" s="81" t="s">
        <v>273</v>
      </c>
      <c r="D879" s="73" t="s">
        <v>4</v>
      </c>
      <c r="E879" s="73">
        <v>2020</v>
      </c>
      <c r="F879" s="73" t="s">
        <v>274</v>
      </c>
      <c r="G879" s="73" t="s">
        <v>275</v>
      </c>
      <c r="H879" s="115" t="s">
        <v>3</v>
      </c>
      <c r="I879" s="81" t="s">
        <v>237</v>
      </c>
      <c r="J879" s="73" t="s">
        <v>178</v>
      </c>
      <c r="K879" s="73" t="s">
        <v>178</v>
      </c>
      <c r="L879" s="82">
        <v>1434.67</v>
      </c>
      <c r="M879" s="82">
        <v>5022.6400000000003</v>
      </c>
    </row>
    <row r="880" spans="1:13" ht="14.25" x14ac:dyDescent="0.2">
      <c r="A880" s="3" t="s">
        <v>676</v>
      </c>
      <c r="B880" s="3" t="s">
        <v>676</v>
      </c>
      <c r="C880" s="81" t="s">
        <v>273</v>
      </c>
      <c r="D880" s="73" t="s">
        <v>4</v>
      </c>
      <c r="E880" s="73">
        <v>2020</v>
      </c>
      <c r="F880" s="73" t="s">
        <v>274</v>
      </c>
      <c r="G880" s="73" t="s">
        <v>275</v>
      </c>
      <c r="H880" s="115" t="s">
        <v>3</v>
      </c>
      <c r="I880" s="81" t="s">
        <v>247</v>
      </c>
      <c r="J880" s="73" t="s">
        <v>178</v>
      </c>
      <c r="K880" s="73" t="s">
        <v>178</v>
      </c>
      <c r="L880" s="82">
        <v>1434.67</v>
      </c>
      <c r="M880" s="82">
        <v>5022.6400000000003</v>
      </c>
    </row>
    <row r="881" spans="1:13" ht="14.25" x14ac:dyDescent="0.2">
      <c r="A881" s="3" t="s">
        <v>676</v>
      </c>
      <c r="B881" s="3" t="s">
        <v>676</v>
      </c>
      <c r="C881" s="81" t="s">
        <v>273</v>
      </c>
      <c r="D881" s="73" t="s">
        <v>4</v>
      </c>
      <c r="E881" s="73">
        <v>2020</v>
      </c>
      <c r="F881" s="73" t="s">
        <v>274</v>
      </c>
      <c r="G881" s="73" t="s">
        <v>275</v>
      </c>
      <c r="H881" s="115" t="s">
        <v>3</v>
      </c>
      <c r="I881" s="81" t="s">
        <v>303</v>
      </c>
      <c r="J881" s="73" t="s">
        <v>178</v>
      </c>
      <c r="K881" s="73" t="s">
        <v>178</v>
      </c>
      <c r="L881" s="82">
        <v>1434.67</v>
      </c>
      <c r="M881" s="82">
        <v>5022.6400000000003</v>
      </c>
    </row>
    <row r="882" spans="1:13" ht="14.25" x14ac:dyDescent="0.2">
      <c r="A882" s="3" t="s">
        <v>676</v>
      </c>
      <c r="B882" s="3" t="s">
        <v>676</v>
      </c>
      <c r="C882" s="81" t="s">
        <v>273</v>
      </c>
      <c r="D882" s="73" t="s">
        <v>4</v>
      </c>
      <c r="E882" s="73">
        <v>2020</v>
      </c>
      <c r="F882" s="73" t="s">
        <v>274</v>
      </c>
      <c r="G882" s="73" t="s">
        <v>275</v>
      </c>
      <c r="H882" s="115" t="s">
        <v>3</v>
      </c>
      <c r="I882" s="81" t="s">
        <v>304</v>
      </c>
      <c r="J882" s="73" t="s">
        <v>178</v>
      </c>
      <c r="K882" s="73" t="s">
        <v>178</v>
      </c>
      <c r="L882" s="82">
        <v>1434.67</v>
      </c>
      <c r="M882" s="82">
        <v>5022.6400000000003</v>
      </c>
    </row>
    <row r="883" spans="1:13" ht="14.25" x14ac:dyDescent="0.2">
      <c r="A883" s="3" t="s">
        <v>676</v>
      </c>
      <c r="B883" s="3" t="s">
        <v>676</v>
      </c>
      <c r="C883" s="81" t="s">
        <v>273</v>
      </c>
      <c r="D883" s="73" t="s">
        <v>4</v>
      </c>
      <c r="E883" s="73">
        <v>2020</v>
      </c>
      <c r="F883" s="73" t="s">
        <v>274</v>
      </c>
      <c r="G883" s="73" t="s">
        <v>275</v>
      </c>
      <c r="H883" s="115" t="s">
        <v>3</v>
      </c>
      <c r="I883" s="81" t="s">
        <v>223</v>
      </c>
      <c r="J883" s="73" t="s">
        <v>178</v>
      </c>
      <c r="K883" s="73" t="s">
        <v>178</v>
      </c>
      <c r="L883" s="82">
        <v>1434.67</v>
      </c>
      <c r="M883" s="82">
        <v>5022.6400000000003</v>
      </c>
    </row>
    <row r="884" spans="1:13" ht="14.25" x14ac:dyDescent="0.2">
      <c r="A884" s="3" t="s">
        <v>676</v>
      </c>
      <c r="B884" s="3" t="s">
        <v>676</v>
      </c>
      <c r="C884" s="81" t="s">
        <v>273</v>
      </c>
      <c r="D884" s="73" t="s">
        <v>4</v>
      </c>
      <c r="E884" s="73">
        <v>2020</v>
      </c>
      <c r="F884" s="73" t="s">
        <v>274</v>
      </c>
      <c r="G884" s="73" t="s">
        <v>275</v>
      </c>
      <c r="H884" s="115" t="s">
        <v>3</v>
      </c>
      <c r="I884" s="81" t="s">
        <v>296</v>
      </c>
      <c r="J884" s="73" t="s">
        <v>178</v>
      </c>
      <c r="K884" s="73" t="s">
        <v>178</v>
      </c>
      <c r="L884" s="82">
        <v>1434.67</v>
      </c>
      <c r="M884" s="82">
        <v>5022.6400000000003</v>
      </c>
    </row>
    <row r="885" spans="1:13" ht="14.25" x14ac:dyDescent="0.2">
      <c r="A885" s="3" t="s">
        <v>676</v>
      </c>
      <c r="B885" s="3" t="s">
        <v>676</v>
      </c>
      <c r="C885" s="72" t="s">
        <v>273</v>
      </c>
      <c r="D885" s="73" t="s">
        <v>4</v>
      </c>
      <c r="E885" s="73">
        <v>2020</v>
      </c>
      <c r="F885" s="73" t="s">
        <v>274</v>
      </c>
      <c r="G885" s="73" t="s">
        <v>275</v>
      </c>
      <c r="H885" s="78" t="s">
        <v>3</v>
      </c>
      <c r="I885" s="73" t="s">
        <v>186</v>
      </c>
      <c r="J885" s="73" t="s">
        <v>178</v>
      </c>
      <c r="K885" s="73" t="s">
        <v>178</v>
      </c>
      <c r="L885" s="74">
        <v>1434.67</v>
      </c>
      <c r="M885" s="74">
        <v>5022.6400000000003</v>
      </c>
    </row>
    <row r="886" spans="1:13" ht="14.25" x14ac:dyDescent="0.2">
      <c r="A886" s="3" t="s">
        <v>676</v>
      </c>
      <c r="B886" s="3" t="s">
        <v>676</v>
      </c>
      <c r="C886" s="72" t="s">
        <v>273</v>
      </c>
      <c r="D886" s="73" t="s">
        <v>4</v>
      </c>
      <c r="E886" s="73">
        <v>2020</v>
      </c>
      <c r="F886" s="73" t="s">
        <v>274</v>
      </c>
      <c r="G886" s="73" t="s">
        <v>275</v>
      </c>
      <c r="H886" s="78" t="s">
        <v>3</v>
      </c>
      <c r="I886" s="73" t="s">
        <v>293</v>
      </c>
      <c r="J886" s="73" t="s">
        <v>178</v>
      </c>
      <c r="K886" s="73" t="s">
        <v>178</v>
      </c>
      <c r="L886" s="74">
        <v>1434.67</v>
      </c>
      <c r="M886" s="74">
        <v>5022.6400000000003</v>
      </c>
    </row>
    <row r="887" spans="1:13" ht="14.25" x14ac:dyDescent="0.2">
      <c r="A887" s="3" t="s">
        <v>676</v>
      </c>
      <c r="B887" s="3" t="s">
        <v>676</v>
      </c>
      <c r="C887" s="72" t="s">
        <v>273</v>
      </c>
      <c r="D887" s="73" t="s">
        <v>4</v>
      </c>
      <c r="E887" s="73">
        <v>2020</v>
      </c>
      <c r="F887" s="73" t="s">
        <v>274</v>
      </c>
      <c r="G887" s="73" t="s">
        <v>275</v>
      </c>
      <c r="H887" s="78" t="s">
        <v>3</v>
      </c>
      <c r="I887" s="73" t="s">
        <v>223</v>
      </c>
      <c r="J887" s="73" t="s">
        <v>178</v>
      </c>
      <c r="K887" s="73" t="s">
        <v>178</v>
      </c>
      <c r="L887" s="74">
        <v>1434.67</v>
      </c>
      <c r="M887" s="74">
        <v>5022.6400000000003</v>
      </c>
    </row>
    <row r="888" spans="1:13" ht="14.25" x14ac:dyDescent="0.2">
      <c r="A888" s="3" t="s">
        <v>676</v>
      </c>
      <c r="B888" s="3" t="s">
        <v>676</v>
      </c>
      <c r="C888" s="72" t="s">
        <v>273</v>
      </c>
      <c r="D888" s="73" t="s">
        <v>4</v>
      </c>
      <c r="E888" s="73">
        <v>2020</v>
      </c>
      <c r="F888" s="73" t="s">
        <v>274</v>
      </c>
      <c r="G888" s="73" t="s">
        <v>275</v>
      </c>
      <c r="H888" s="78" t="s">
        <v>3</v>
      </c>
      <c r="I888" s="73" t="s">
        <v>223</v>
      </c>
      <c r="J888" s="73" t="s">
        <v>178</v>
      </c>
      <c r="K888" s="73" t="s">
        <v>178</v>
      </c>
      <c r="L888" s="74">
        <v>1434.67</v>
      </c>
      <c r="M888" s="74">
        <v>5022.6400000000003</v>
      </c>
    </row>
    <row r="889" spans="1:13" ht="14.25" x14ac:dyDescent="0.2">
      <c r="A889" s="3" t="s">
        <v>676</v>
      </c>
      <c r="B889" s="3" t="s">
        <v>676</v>
      </c>
      <c r="C889" s="72" t="s">
        <v>273</v>
      </c>
      <c r="D889" s="73" t="s">
        <v>4</v>
      </c>
      <c r="E889" s="73">
        <v>2020</v>
      </c>
      <c r="F889" s="73" t="s">
        <v>274</v>
      </c>
      <c r="G889" s="73" t="s">
        <v>275</v>
      </c>
      <c r="H889" s="78" t="s">
        <v>3</v>
      </c>
      <c r="I889" s="73" t="s">
        <v>305</v>
      </c>
      <c r="J889" s="73" t="s">
        <v>178</v>
      </c>
      <c r="K889" s="73" t="s">
        <v>178</v>
      </c>
      <c r="L889" s="74">
        <v>1434.67</v>
      </c>
      <c r="M889" s="74">
        <v>5022.6400000000003</v>
      </c>
    </row>
    <row r="890" spans="1:13" ht="14.25" x14ac:dyDescent="0.2">
      <c r="A890" s="3" t="s">
        <v>676</v>
      </c>
      <c r="B890" s="3" t="s">
        <v>676</v>
      </c>
      <c r="C890" s="72" t="s">
        <v>273</v>
      </c>
      <c r="D890" s="73" t="s">
        <v>4</v>
      </c>
      <c r="E890" s="73">
        <v>2020</v>
      </c>
      <c r="F890" s="73" t="s">
        <v>274</v>
      </c>
      <c r="G890" s="73" t="s">
        <v>275</v>
      </c>
      <c r="H890" s="78" t="s">
        <v>3</v>
      </c>
      <c r="I890" s="73" t="s">
        <v>223</v>
      </c>
      <c r="J890" s="73" t="s">
        <v>178</v>
      </c>
      <c r="K890" s="73" t="s">
        <v>178</v>
      </c>
      <c r="L890" s="74">
        <v>1434.67</v>
      </c>
      <c r="M890" s="74">
        <v>5022.6400000000003</v>
      </c>
    </row>
    <row r="891" spans="1:13" ht="14.25" x14ac:dyDescent="0.2">
      <c r="A891" s="3" t="s">
        <v>676</v>
      </c>
      <c r="B891" s="3" t="s">
        <v>676</v>
      </c>
      <c r="C891" s="72" t="s">
        <v>273</v>
      </c>
      <c r="D891" s="73" t="s">
        <v>4</v>
      </c>
      <c r="E891" s="73">
        <v>2020</v>
      </c>
      <c r="F891" s="73" t="s">
        <v>274</v>
      </c>
      <c r="G891" s="73" t="s">
        <v>275</v>
      </c>
      <c r="H891" s="78" t="s">
        <v>3</v>
      </c>
      <c r="I891" s="73" t="s">
        <v>184</v>
      </c>
      <c r="J891" s="73" t="s">
        <v>178</v>
      </c>
      <c r="K891" s="73" t="s">
        <v>178</v>
      </c>
      <c r="L891" s="74">
        <v>1434.67</v>
      </c>
      <c r="M891" s="74">
        <v>5022.6400000000003</v>
      </c>
    </row>
    <row r="892" spans="1:13" ht="14.25" x14ac:dyDescent="0.2">
      <c r="A892" s="3" t="s">
        <v>676</v>
      </c>
      <c r="B892" s="3" t="s">
        <v>676</v>
      </c>
      <c r="C892" s="72" t="s">
        <v>273</v>
      </c>
      <c r="D892" s="73" t="s">
        <v>4</v>
      </c>
      <c r="E892" s="73">
        <v>2020</v>
      </c>
      <c r="F892" s="73" t="s">
        <v>274</v>
      </c>
      <c r="G892" s="73" t="s">
        <v>275</v>
      </c>
      <c r="H892" s="78" t="s">
        <v>3</v>
      </c>
      <c r="I892" s="73" t="s">
        <v>228</v>
      </c>
      <c r="J892" s="73" t="s">
        <v>178</v>
      </c>
      <c r="K892" s="73" t="s">
        <v>178</v>
      </c>
      <c r="L892" s="74">
        <v>1434.67</v>
      </c>
      <c r="M892" s="74">
        <v>5022.6400000000003</v>
      </c>
    </row>
    <row r="893" spans="1:13" ht="14.25" x14ac:dyDescent="0.2">
      <c r="A893" s="3" t="s">
        <v>676</v>
      </c>
      <c r="B893" s="3" t="s">
        <v>676</v>
      </c>
      <c r="C893" s="72" t="s">
        <v>273</v>
      </c>
      <c r="D893" s="73" t="s">
        <v>4</v>
      </c>
      <c r="E893" s="73">
        <v>2020</v>
      </c>
      <c r="F893" s="73" t="s">
        <v>274</v>
      </c>
      <c r="G893" s="73" t="s">
        <v>275</v>
      </c>
      <c r="H893" s="78" t="s">
        <v>3</v>
      </c>
      <c r="I893" s="73" t="s">
        <v>306</v>
      </c>
      <c r="J893" s="73" t="s">
        <v>178</v>
      </c>
      <c r="K893" s="73" t="s">
        <v>178</v>
      </c>
      <c r="L893" s="74">
        <v>1434.67</v>
      </c>
      <c r="M893" s="74">
        <v>5022.6400000000003</v>
      </c>
    </row>
    <row r="894" spans="1:13" ht="14.25" x14ac:dyDescent="0.2">
      <c r="A894" s="3" t="s">
        <v>676</v>
      </c>
      <c r="B894" s="3" t="s">
        <v>676</v>
      </c>
      <c r="C894" s="72" t="s">
        <v>273</v>
      </c>
      <c r="D894" s="73" t="s">
        <v>4</v>
      </c>
      <c r="E894" s="73">
        <v>2020</v>
      </c>
      <c r="F894" s="73" t="s">
        <v>274</v>
      </c>
      <c r="G894" s="73" t="s">
        <v>275</v>
      </c>
      <c r="H894" s="78" t="s">
        <v>3</v>
      </c>
      <c r="I894" s="73" t="s">
        <v>294</v>
      </c>
      <c r="J894" s="73" t="s">
        <v>178</v>
      </c>
      <c r="K894" s="73" t="s">
        <v>178</v>
      </c>
      <c r="L894" s="74">
        <v>1434.67</v>
      </c>
      <c r="M894" s="74">
        <v>5022.6400000000003</v>
      </c>
    </row>
    <row r="895" spans="1:13" ht="14.25" x14ac:dyDescent="0.2">
      <c r="A895" s="3" t="s">
        <v>676</v>
      </c>
      <c r="B895" s="3" t="s">
        <v>676</v>
      </c>
      <c r="C895" s="72" t="s">
        <v>273</v>
      </c>
      <c r="D895" s="73" t="s">
        <v>4</v>
      </c>
      <c r="E895" s="73">
        <v>2020</v>
      </c>
      <c r="F895" s="73" t="s">
        <v>274</v>
      </c>
      <c r="G895" s="73" t="s">
        <v>275</v>
      </c>
      <c r="H895" s="78" t="s">
        <v>3</v>
      </c>
      <c r="I895" s="73" t="s">
        <v>186</v>
      </c>
      <c r="J895" s="73" t="s">
        <v>178</v>
      </c>
      <c r="K895" s="73" t="s">
        <v>178</v>
      </c>
      <c r="L895" s="74">
        <v>1434.67</v>
      </c>
      <c r="M895" s="74">
        <v>5022.6400000000003</v>
      </c>
    </row>
    <row r="896" spans="1:13" ht="14.25" x14ac:dyDescent="0.2">
      <c r="A896" s="3" t="s">
        <v>676</v>
      </c>
      <c r="B896" s="3" t="s">
        <v>676</v>
      </c>
      <c r="C896" s="72" t="s">
        <v>273</v>
      </c>
      <c r="D896" s="73" t="s">
        <v>4</v>
      </c>
      <c r="E896" s="73">
        <v>2020</v>
      </c>
      <c r="F896" s="73" t="s">
        <v>274</v>
      </c>
      <c r="G896" s="73" t="s">
        <v>275</v>
      </c>
      <c r="H896" s="78" t="s">
        <v>3</v>
      </c>
      <c r="I896" s="73" t="s">
        <v>231</v>
      </c>
      <c r="J896" s="73" t="s">
        <v>178</v>
      </c>
      <c r="K896" s="73" t="s">
        <v>178</v>
      </c>
      <c r="L896" s="74">
        <v>1434.67</v>
      </c>
      <c r="M896" s="74">
        <v>5022.6400000000003</v>
      </c>
    </row>
    <row r="897" spans="1:13" ht="14.25" x14ac:dyDescent="0.2">
      <c r="A897" s="3" t="s">
        <v>676</v>
      </c>
      <c r="B897" s="3" t="s">
        <v>676</v>
      </c>
      <c r="C897" s="72" t="s">
        <v>273</v>
      </c>
      <c r="D897" s="73" t="s">
        <v>4</v>
      </c>
      <c r="E897" s="73">
        <v>2020</v>
      </c>
      <c r="F897" s="73" t="s">
        <v>274</v>
      </c>
      <c r="G897" s="73" t="s">
        <v>275</v>
      </c>
      <c r="H897" s="78" t="s">
        <v>3</v>
      </c>
      <c r="I897" s="73" t="s">
        <v>307</v>
      </c>
      <c r="J897" s="73" t="s">
        <v>178</v>
      </c>
      <c r="K897" s="73" t="s">
        <v>178</v>
      </c>
      <c r="L897" s="74">
        <v>1434.67</v>
      </c>
      <c r="M897" s="74">
        <v>5022.6400000000003</v>
      </c>
    </row>
    <row r="898" spans="1:13" ht="14.25" x14ac:dyDescent="0.2">
      <c r="A898" s="3" t="s">
        <v>676</v>
      </c>
      <c r="B898" s="3" t="s">
        <v>676</v>
      </c>
      <c r="C898" s="72" t="s">
        <v>273</v>
      </c>
      <c r="D898" s="73" t="s">
        <v>4</v>
      </c>
      <c r="E898" s="78">
        <v>2020</v>
      </c>
      <c r="F898" s="78" t="s">
        <v>274</v>
      </c>
      <c r="G898" s="78" t="s">
        <v>275</v>
      </c>
      <c r="H898" s="78" t="s">
        <v>3</v>
      </c>
      <c r="I898" s="78" t="s">
        <v>297</v>
      </c>
      <c r="J898" s="73" t="s">
        <v>178</v>
      </c>
      <c r="K898" s="73" t="s">
        <v>178</v>
      </c>
      <c r="L898" s="76">
        <v>1434.67</v>
      </c>
      <c r="M898" s="76">
        <v>5022.6400000000003</v>
      </c>
    </row>
    <row r="899" spans="1:13" ht="14.25" x14ac:dyDescent="0.2">
      <c r="A899" s="3" t="s">
        <v>676</v>
      </c>
      <c r="B899" s="3" t="s">
        <v>676</v>
      </c>
      <c r="C899" s="72" t="s">
        <v>273</v>
      </c>
      <c r="D899" s="73" t="s">
        <v>4</v>
      </c>
      <c r="E899" s="73">
        <v>2020</v>
      </c>
      <c r="F899" s="73" t="s">
        <v>274</v>
      </c>
      <c r="G899" s="73" t="s">
        <v>275</v>
      </c>
      <c r="H899" s="78" t="s">
        <v>3</v>
      </c>
      <c r="I899" s="73" t="s">
        <v>249</v>
      </c>
      <c r="J899" s="73" t="s">
        <v>178</v>
      </c>
      <c r="K899" s="73" t="s">
        <v>178</v>
      </c>
      <c r="L899" s="74">
        <v>1434.67</v>
      </c>
      <c r="M899" s="74">
        <v>5022.6400000000003</v>
      </c>
    </row>
    <row r="900" spans="1:13" ht="14.25" x14ac:dyDescent="0.2">
      <c r="A900" s="3" t="s">
        <v>676</v>
      </c>
      <c r="B900" s="3" t="s">
        <v>676</v>
      </c>
      <c r="C900" s="72" t="s">
        <v>273</v>
      </c>
      <c r="D900" s="73" t="s">
        <v>4</v>
      </c>
      <c r="E900" s="73">
        <v>2020</v>
      </c>
      <c r="F900" s="73" t="s">
        <v>274</v>
      </c>
      <c r="G900" s="73" t="s">
        <v>275</v>
      </c>
      <c r="H900" s="78" t="s">
        <v>3</v>
      </c>
      <c r="I900" s="73" t="s">
        <v>283</v>
      </c>
      <c r="J900" s="73" t="s">
        <v>178</v>
      </c>
      <c r="K900" s="73" t="s">
        <v>178</v>
      </c>
      <c r="L900" s="74">
        <v>1434.67</v>
      </c>
      <c r="M900" s="74">
        <v>5022.6400000000003</v>
      </c>
    </row>
    <row r="901" spans="1:13" ht="14.25" x14ac:dyDescent="0.2">
      <c r="A901" s="3" t="s">
        <v>676</v>
      </c>
      <c r="B901" s="3" t="s">
        <v>676</v>
      </c>
      <c r="C901" s="72" t="s">
        <v>273</v>
      </c>
      <c r="D901" s="73" t="s">
        <v>4</v>
      </c>
      <c r="E901" s="73">
        <v>2020</v>
      </c>
      <c r="F901" s="73" t="s">
        <v>274</v>
      </c>
      <c r="G901" s="73" t="s">
        <v>275</v>
      </c>
      <c r="H901" s="78" t="s">
        <v>3</v>
      </c>
      <c r="I901" s="73" t="s">
        <v>231</v>
      </c>
      <c r="J901" s="73" t="s">
        <v>178</v>
      </c>
      <c r="K901" s="73" t="s">
        <v>178</v>
      </c>
      <c r="L901" s="74">
        <v>1434.67</v>
      </c>
      <c r="M901" s="74">
        <v>5022.6400000000003</v>
      </c>
    </row>
    <row r="902" spans="1:13" ht="14.25" x14ac:dyDescent="0.2">
      <c r="A902" s="3" t="s">
        <v>676</v>
      </c>
      <c r="B902" s="3" t="s">
        <v>676</v>
      </c>
      <c r="C902" s="72" t="s">
        <v>273</v>
      </c>
      <c r="D902" s="73" t="s">
        <v>4</v>
      </c>
      <c r="E902" s="73">
        <v>2020</v>
      </c>
      <c r="F902" s="73" t="s">
        <v>274</v>
      </c>
      <c r="G902" s="73" t="s">
        <v>275</v>
      </c>
      <c r="H902" s="78" t="s">
        <v>3</v>
      </c>
      <c r="I902" s="73" t="s">
        <v>186</v>
      </c>
      <c r="J902" s="73" t="s">
        <v>178</v>
      </c>
      <c r="K902" s="73" t="s">
        <v>178</v>
      </c>
      <c r="L902" s="74">
        <v>1434.67</v>
      </c>
      <c r="M902" s="74">
        <v>5022.6400000000003</v>
      </c>
    </row>
    <row r="903" spans="1:13" ht="14.25" x14ac:dyDescent="0.2">
      <c r="A903" s="3" t="s">
        <v>676</v>
      </c>
      <c r="B903" s="3" t="s">
        <v>676</v>
      </c>
      <c r="C903" s="72" t="s">
        <v>273</v>
      </c>
      <c r="D903" s="73" t="s">
        <v>4</v>
      </c>
      <c r="E903" s="73">
        <v>2020</v>
      </c>
      <c r="F903" s="73" t="s">
        <v>274</v>
      </c>
      <c r="G903" s="73" t="s">
        <v>275</v>
      </c>
      <c r="H903" s="78" t="s">
        <v>3</v>
      </c>
      <c r="I903" s="73" t="s">
        <v>226</v>
      </c>
      <c r="J903" s="73" t="s">
        <v>178</v>
      </c>
      <c r="K903" s="73" t="s">
        <v>178</v>
      </c>
      <c r="L903" s="74">
        <v>1434.67</v>
      </c>
      <c r="M903" s="74">
        <v>5022.6400000000003</v>
      </c>
    </row>
    <row r="904" spans="1:13" ht="14.25" x14ac:dyDescent="0.2">
      <c r="A904" s="3" t="s">
        <v>676</v>
      </c>
      <c r="B904" s="3" t="s">
        <v>676</v>
      </c>
      <c r="C904" s="72" t="s">
        <v>273</v>
      </c>
      <c r="D904" s="73" t="s">
        <v>4</v>
      </c>
      <c r="E904" s="73">
        <v>2020</v>
      </c>
      <c r="F904" s="73" t="s">
        <v>274</v>
      </c>
      <c r="G904" s="73" t="s">
        <v>275</v>
      </c>
      <c r="H904" s="78" t="s">
        <v>3</v>
      </c>
      <c r="I904" s="73" t="s">
        <v>278</v>
      </c>
      <c r="J904" s="73" t="s">
        <v>178</v>
      </c>
      <c r="K904" s="73" t="s">
        <v>178</v>
      </c>
      <c r="L904" s="74">
        <v>1434.67</v>
      </c>
      <c r="M904" s="74">
        <v>5022.6400000000003</v>
      </c>
    </row>
    <row r="905" spans="1:13" ht="14.25" x14ac:dyDescent="0.2">
      <c r="A905" s="3" t="s">
        <v>676</v>
      </c>
      <c r="B905" s="3" t="s">
        <v>676</v>
      </c>
      <c r="C905" s="72" t="s">
        <v>273</v>
      </c>
      <c r="D905" s="73" t="s">
        <v>4</v>
      </c>
      <c r="E905" s="73">
        <v>2020</v>
      </c>
      <c r="F905" s="73" t="s">
        <v>274</v>
      </c>
      <c r="G905" s="73" t="s">
        <v>275</v>
      </c>
      <c r="H905" s="78" t="s">
        <v>3</v>
      </c>
      <c r="I905" s="73" t="s">
        <v>228</v>
      </c>
      <c r="J905" s="73" t="s">
        <v>178</v>
      </c>
      <c r="K905" s="73" t="s">
        <v>178</v>
      </c>
      <c r="L905" s="74">
        <v>1434.67</v>
      </c>
      <c r="M905" s="74">
        <v>5022.6400000000003</v>
      </c>
    </row>
    <row r="906" spans="1:13" ht="14.25" x14ac:dyDescent="0.2">
      <c r="A906" s="3" t="s">
        <v>676</v>
      </c>
      <c r="B906" s="3" t="s">
        <v>676</v>
      </c>
      <c r="C906" s="72" t="s">
        <v>273</v>
      </c>
      <c r="D906" s="73" t="s">
        <v>4</v>
      </c>
      <c r="E906" s="78">
        <v>2020</v>
      </c>
      <c r="F906" s="78" t="s">
        <v>274</v>
      </c>
      <c r="G906" s="78" t="s">
        <v>275</v>
      </c>
      <c r="H906" s="78" t="s">
        <v>3</v>
      </c>
      <c r="I906" s="78" t="s">
        <v>223</v>
      </c>
      <c r="J906" s="73" t="s">
        <v>178</v>
      </c>
      <c r="K906" s="73" t="s">
        <v>178</v>
      </c>
      <c r="L906" s="76">
        <v>1434.67</v>
      </c>
      <c r="M906" s="76">
        <v>5022.6400000000003</v>
      </c>
    </row>
    <row r="907" spans="1:13" ht="14.25" x14ac:dyDescent="0.2">
      <c r="A907" s="3" t="s">
        <v>676</v>
      </c>
      <c r="B907" s="3" t="s">
        <v>676</v>
      </c>
      <c r="C907" s="72" t="s">
        <v>273</v>
      </c>
      <c r="D907" s="73" t="s">
        <v>4</v>
      </c>
      <c r="E907" s="78">
        <v>2020</v>
      </c>
      <c r="F907" s="78" t="s">
        <v>274</v>
      </c>
      <c r="G907" s="78" t="s">
        <v>275</v>
      </c>
      <c r="H907" s="78" t="s">
        <v>3</v>
      </c>
      <c r="I907" s="78" t="s">
        <v>287</v>
      </c>
      <c r="J907" s="73" t="s">
        <v>178</v>
      </c>
      <c r="K907" s="73" t="s">
        <v>178</v>
      </c>
      <c r="L907" s="76">
        <v>1434.67</v>
      </c>
      <c r="M907" s="76">
        <v>5022.6400000000003</v>
      </c>
    </row>
    <row r="908" spans="1:13" ht="14.25" x14ac:dyDescent="0.2">
      <c r="A908" s="3" t="s">
        <v>676</v>
      </c>
      <c r="B908" s="3" t="s">
        <v>676</v>
      </c>
      <c r="C908" s="72" t="s">
        <v>273</v>
      </c>
      <c r="D908" s="73" t="s">
        <v>4</v>
      </c>
      <c r="E908" s="73">
        <v>2020</v>
      </c>
      <c r="F908" s="73" t="s">
        <v>274</v>
      </c>
      <c r="G908" s="73" t="s">
        <v>275</v>
      </c>
      <c r="H908" s="78" t="s">
        <v>3</v>
      </c>
      <c r="I908" s="73" t="s">
        <v>308</v>
      </c>
      <c r="J908" s="73" t="s">
        <v>178</v>
      </c>
      <c r="K908" s="73" t="s">
        <v>178</v>
      </c>
      <c r="L908" s="74">
        <v>1434.67</v>
      </c>
      <c r="M908" s="74">
        <v>5022.6400000000003</v>
      </c>
    </row>
    <row r="909" spans="1:13" ht="14.25" x14ac:dyDescent="0.2">
      <c r="A909" s="3" t="s">
        <v>676</v>
      </c>
      <c r="B909" s="3" t="s">
        <v>676</v>
      </c>
      <c r="C909" s="72" t="s">
        <v>273</v>
      </c>
      <c r="D909" s="73" t="s">
        <v>4</v>
      </c>
      <c r="E909" s="73">
        <v>2020</v>
      </c>
      <c r="F909" s="73" t="s">
        <v>274</v>
      </c>
      <c r="G909" s="73" t="s">
        <v>275</v>
      </c>
      <c r="H909" s="78" t="s">
        <v>3</v>
      </c>
      <c r="I909" s="73" t="s">
        <v>309</v>
      </c>
      <c r="J909" s="73" t="s">
        <v>178</v>
      </c>
      <c r="K909" s="73" t="s">
        <v>178</v>
      </c>
      <c r="L909" s="74">
        <v>1434.67</v>
      </c>
      <c r="M909" s="74">
        <v>5022.6400000000003</v>
      </c>
    </row>
    <row r="910" spans="1:13" ht="14.25" x14ac:dyDescent="0.2">
      <c r="A910" s="3" t="s">
        <v>676</v>
      </c>
      <c r="B910" s="3" t="s">
        <v>676</v>
      </c>
      <c r="C910" s="72" t="s">
        <v>273</v>
      </c>
      <c r="D910" s="73" t="s">
        <v>4</v>
      </c>
      <c r="E910" s="78">
        <v>2020</v>
      </c>
      <c r="F910" s="78" t="s">
        <v>274</v>
      </c>
      <c r="G910" s="78" t="s">
        <v>275</v>
      </c>
      <c r="H910" s="78" t="s">
        <v>3</v>
      </c>
      <c r="I910" s="78" t="s">
        <v>225</v>
      </c>
      <c r="J910" s="73" t="s">
        <v>178</v>
      </c>
      <c r="K910" s="73" t="s">
        <v>178</v>
      </c>
      <c r="L910" s="76">
        <v>1434.67</v>
      </c>
      <c r="M910" s="76">
        <v>5022.6400000000003</v>
      </c>
    </row>
    <row r="911" spans="1:13" ht="14.25" x14ac:dyDescent="0.2">
      <c r="A911" s="3" t="s">
        <v>676</v>
      </c>
      <c r="B911" s="3" t="s">
        <v>676</v>
      </c>
      <c r="C911" s="72" t="s">
        <v>273</v>
      </c>
      <c r="D911" s="73" t="s">
        <v>4</v>
      </c>
      <c r="E911" s="73">
        <v>2020</v>
      </c>
      <c r="F911" s="73" t="s">
        <v>274</v>
      </c>
      <c r="G911" s="73" t="s">
        <v>275</v>
      </c>
      <c r="H911" s="78" t="s">
        <v>3</v>
      </c>
      <c r="I911" s="73" t="s">
        <v>223</v>
      </c>
      <c r="J911" s="73" t="s">
        <v>178</v>
      </c>
      <c r="K911" s="73" t="s">
        <v>178</v>
      </c>
      <c r="L911" s="74">
        <v>1434.67</v>
      </c>
      <c r="M911" s="74">
        <v>5022.6400000000003</v>
      </c>
    </row>
    <row r="912" spans="1:13" ht="14.25" x14ac:dyDescent="0.2">
      <c r="A912" s="3" t="s">
        <v>676</v>
      </c>
      <c r="B912" s="3" t="s">
        <v>676</v>
      </c>
      <c r="C912" s="72" t="s">
        <v>273</v>
      </c>
      <c r="D912" s="73" t="s">
        <v>4</v>
      </c>
      <c r="E912" s="73">
        <v>2020</v>
      </c>
      <c r="F912" s="73" t="s">
        <v>274</v>
      </c>
      <c r="G912" s="73" t="s">
        <v>275</v>
      </c>
      <c r="H912" s="78" t="s">
        <v>3</v>
      </c>
      <c r="I912" s="73" t="s">
        <v>246</v>
      </c>
      <c r="J912" s="73" t="s">
        <v>178</v>
      </c>
      <c r="K912" s="73" t="s">
        <v>178</v>
      </c>
      <c r="L912" s="74">
        <v>1434.67</v>
      </c>
      <c r="M912" s="74">
        <v>5022.6400000000003</v>
      </c>
    </row>
    <row r="913" spans="1:13" ht="14.25" x14ac:dyDescent="0.2">
      <c r="A913" s="3" t="s">
        <v>676</v>
      </c>
      <c r="B913" s="3" t="s">
        <v>676</v>
      </c>
      <c r="C913" s="72" t="s">
        <v>273</v>
      </c>
      <c r="D913" s="73" t="s">
        <v>4</v>
      </c>
      <c r="E913" s="73">
        <v>2020</v>
      </c>
      <c r="F913" s="73" t="s">
        <v>274</v>
      </c>
      <c r="G913" s="73" t="s">
        <v>275</v>
      </c>
      <c r="H913" s="78" t="s">
        <v>3</v>
      </c>
      <c r="I913" s="73" t="s">
        <v>310</v>
      </c>
      <c r="J913" s="73" t="s">
        <v>178</v>
      </c>
      <c r="K913" s="73" t="s">
        <v>178</v>
      </c>
      <c r="L913" s="74">
        <v>1434.67</v>
      </c>
      <c r="M913" s="74">
        <v>5022.6400000000003</v>
      </c>
    </row>
    <row r="914" spans="1:13" ht="14.25" x14ac:dyDescent="0.2">
      <c r="A914" s="3" t="s">
        <v>676</v>
      </c>
      <c r="B914" s="3" t="s">
        <v>676</v>
      </c>
      <c r="C914" s="72" t="s">
        <v>273</v>
      </c>
      <c r="D914" s="73" t="s">
        <v>4</v>
      </c>
      <c r="E914" s="78">
        <v>2020</v>
      </c>
      <c r="F914" s="78" t="s">
        <v>274</v>
      </c>
      <c r="G914" s="78" t="s">
        <v>275</v>
      </c>
      <c r="H914" s="78" t="s">
        <v>3</v>
      </c>
      <c r="I914" s="78" t="s">
        <v>230</v>
      </c>
      <c r="J914" s="73" t="s">
        <v>178</v>
      </c>
      <c r="K914" s="73" t="s">
        <v>178</v>
      </c>
      <c r="L914" s="76">
        <v>1434.67</v>
      </c>
      <c r="M914" s="76">
        <v>5022.6400000000003</v>
      </c>
    </row>
    <row r="915" spans="1:13" ht="14.25" x14ac:dyDescent="0.2">
      <c r="A915" s="3" t="s">
        <v>676</v>
      </c>
      <c r="B915" s="3" t="s">
        <v>676</v>
      </c>
      <c r="C915" s="72" t="s">
        <v>273</v>
      </c>
      <c r="D915" s="73" t="s">
        <v>4</v>
      </c>
      <c r="E915" s="73">
        <v>2020</v>
      </c>
      <c r="F915" s="73" t="s">
        <v>274</v>
      </c>
      <c r="G915" s="73" t="s">
        <v>275</v>
      </c>
      <c r="H915" s="78" t="s">
        <v>3</v>
      </c>
      <c r="I915" s="73" t="s">
        <v>292</v>
      </c>
      <c r="J915" s="73" t="s">
        <v>178</v>
      </c>
      <c r="K915" s="73" t="s">
        <v>178</v>
      </c>
      <c r="L915" s="74">
        <v>1434.67</v>
      </c>
      <c r="M915" s="74">
        <v>5022.6400000000003</v>
      </c>
    </row>
    <row r="916" spans="1:13" ht="14.25" x14ac:dyDescent="0.2">
      <c r="A916" s="3" t="s">
        <v>676</v>
      </c>
      <c r="B916" s="3" t="s">
        <v>676</v>
      </c>
      <c r="C916" s="72" t="s">
        <v>273</v>
      </c>
      <c r="D916" s="73" t="s">
        <v>4</v>
      </c>
      <c r="E916" s="73">
        <v>2020</v>
      </c>
      <c r="F916" s="73" t="s">
        <v>274</v>
      </c>
      <c r="G916" s="73" t="s">
        <v>275</v>
      </c>
      <c r="H916" s="78" t="s">
        <v>3</v>
      </c>
      <c r="I916" s="73" t="s">
        <v>277</v>
      </c>
      <c r="J916" s="73" t="s">
        <v>178</v>
      </c>
      <c r="K916" s="73" t="s">
        <v>178</v>
      </c>
      <c r="L916" s="74">
        <v>1434.67</v>
      </c>
      <c r="M916" s="74">
        <v>5022.6400000000003</v>
      </c>
    </row>
    <row r="917" spans="1:13" ht="14.25" x14ac:dyDescent="0.2">
      <c r="A917" s="3" t="s">
        <v>676</v>
      </c>
      <c r="B917" s="3" t="s">
        <v>676</v>
      </c>
      <c r="C917" s="72" t="s">
        <v>273</v>
      </c>
      <c r="D917" s="73" t="s">
        <v>4</v>
      </c>
      <c r="E917" s="73">
        <v>2020</v>
      </c>
      <c r="F917" s="73" t="s">
        <v>274</v>
      </c>
      <c r="G917" s="73" t="s">
        <v>275</v>
      </c>
      <c r="H917" s="78" t="s">
        <v>3</v>
      </c>
      <c r="I917" s="73" t="s">
        <v>223</v>
      </c>
      <c r="J917" s="73" t="s">
        <v>178</v>
      </c>
      <c r="K917" s="73" t="s">
        <v>178</v>
      </c>
      <c r="L917" s="74">
        <v>1434.67</v>
      </c>
      <c r="M917" s="74">
        <v>5022.6400000000003</v>
      </c>
    </row>
    <row r="918" spans="1:13" ht="14.25" x14ac:dyDescent="0.2">
      <c r="A918" s="3" t="s">
        <v>676</v>
      </c>
      <c r="B918" s="3" t="s">
        <v>676</v>
      </c>
      <c r="C918" s="72" t="s">
        <v>273</v>
      </c>
      <c r="D918" s="73" t="s">
        <v>4</v>
      </c>
      <c r="E918" s="73">
        <v>2020</v>
      </c>
      <c r="F918" s="73" t="s">
        <v>274</v>
      </c>
      <c r="G918" s="73" t="s">
        <v>275</v>
      </c>
      <c r="H918" s="78" t="s">
        <v>3</v>
      </c>
      <c r="I918" s="73" t="s">
        <v>304</v>
      </c>
      <c r="J918" s="73" t="s">
        <v>178</v>
      </c>
      <c r="K918" s="73" t="s">
        <v>178</v>
      </c>
      <c r="L918" s="74">
        <v>1434.67</v>
      </c>
      <c r="M918" s="74">
        <v>5022.6400000000003</v>
      </c>
    </row>
    <row r="919" spans="1:13" ht="14.25" x14ac:dyDescent="0.2">
      <c r="A919" s="3" t="s">
        <v>676</v>
      </c>
      <c r="B919" s="3" t="s">
        <v>676</v>
      </c>
      <c r="C919" s="72" t="s">
        <v>273</v>
      </c>
      <c r="D919" s="73" t="s">
        <v>4</v>
      </c>
      <c r="E919" s="73">
        <v>2020</v>
      </c>
      <c r="F919" s="73" t="s">
        <v>274</v>
      </c>
      <c r="G919" s="73" t="s">
        <v>275</v>
      </c>
      <c r="H919" s="78" t="s">
        <v>3</v>
      </c>
      <c r="I919" s="73" t="s">
        <v>282</v>
      </c>
      <c r="J919" s="73" t="s">
        <v>178</v>
      </c>
      <c r="K919" s="73" t="s">
        <v>178</v>
      </c>
      <c r="L919" s="74">
        <v>1434.67</v>
      </c>
      <c r="M919" s="74">
        <v>5022.6400000000003</v>
      </c>
    </row>
    <row r="920" spans="1:13" ht="14.25" x14ac:dyDescent="0.2">
      <c r="A920" s="3" t="s">
        <v>676</v>
      </c>
      <c r="B920" s="3" t="s">
        <v>676</v>
      </c>
      <c r="C920" s="72" t="s">
        <v>273</v>
      </c>
      <c r="D920" s="73" t="s">
        <v>4</v>
      </c>
      <c r="E920" s="73">
        <v>2020</v>
      </c>
      <c r="F920" s="73" t="s">
        <v>274</v>
      </c>
      <c r="G920" s="73" t="s">
        <v>275</v>
      </c>
      <c r="H920" s="78" t="s">
        <v>112</v>
      </c>
      <c r="I920" s="117" t="s">
        <v>223</v>
      </c>
      <c r="J920" s="73" t="s">
        <v>677</v>
      </c>
      <c r="K920" s="73" t="s">
        <v>677</v>
      </c>
      <c r="L920" s="76">
        <v>4432.0600000000004</v>
      </c>
      <c r="M920" s="74">
        <v>14011.92</v>
      </c>
    </row>
    <row r="921" spans="1:13" ht="14.25" x14ac:dyDescent="0.2">
      <c r="A921" s="3" t="s">
        <v>676</v>
      </c>
      <c r="B921" s="3" t="s">
        <v>676</v>
      </c>
      <c r="C921" s="72" t="s">
        <v>273</v>
      </c>
      <c r="D921" s="73" t="s">
        <v>4</v>
      </c>
      <c r="E921" s="73">
        <v>2020</v>
      </c>
      <c r="F921" s="73" t="s">
        <v>274</v>
      </c>
      <c r="G921" s="73" t="s">
        <v>275</v>
      </c>
      <c r="H921" s="78" t="s">
        <v>3</v>
      </c>
      <c r="I921" s="73" t="s">
        <v>311</v>
      </c>
      <c r="J921" s="73" t="s">
        <v>178</v>
      </c>
      <c r="K921" s="73" t="s">
        <v>178</v>
      </c>
      <c r="L921" s="74">
        <v>1434.67</v>
      </c>
      <c r="M921" s="74">
        <v>5022.6400000000003</v>
      </c>
    </row>
    <row r="922" spans="1:13" ht="14.25" x14ac:dyDescent="0.2">
      <c r="A922" s="3" t="s">
        <v>676</v>
      </c>
      <c r="B922" s="3" t="s">
        <v>676</v>
      </c>
      <c r="C922" s="72" t="s">
        <v>273</v>
      </c>
      <c r="D922" s="73" t="s">
        <v>4</v>
      </c>
      <c r="E922" s="78">
        <v>2020</v>
      </c>
      <c r="F922" s="78" t="s">
        <v>274</v>
      </c>
      <c r="G922" s="78" t="s">
        <v>275</v>
      </c>
      <c r="H922" s="78" t="s">
        <v>3</v>
      </c>
      <c r="I922" s="78" t="s">
        <v>308</v>
      </c>
      <c r="J922" s="73" t="s">
        <v>178</v>
      </c>
      <c r="K922" s="73" t="s">
        <v>178</v>
      </c>
      <c r="L922" s="76">
        <v>1434.67</v>
      </c>
      <c r="M922" s="76">
        <v>5022.6400000000003</v>
      </c>
    </row>
    <row r="923" spans="1:13" ht="14.25" x14ac:dyDescent="0.2">
      <c r="A923" s="3" t="s">
        <v>676</v>
      </c>
      <c r="B923" s="3" t="s">
        <v>676</v>
      </c>
      <c r="C923" s="72" t="s">
        <v>273</v>
      </c>
      <c r="D923" s="73" t="s">
        <v>4</v>
      </c>
      <c r="E923" s="73">
        <v>2020</v>
      </c>
      <c r="F923" s="73" t="s">
        <v>274</v>
      </c>
      <c r="G923" s="73" t="s">
        <v>275</v>
      </c>
      <c r="H923" s="78" t="s">
        <v>3</v>
      </c>
      <c r="I923" s="73" t="s">
        <v>200</v>
      </c>
      <c r="J923" s="73" t="s">
        <v>178</v>
      </c>
      <c r="K923" s="73" t="s">
        <v>178</v>
      </c>
      <c r="L923" s="74">
        <v>1434.67</v>
      </c>
      <c r="M923" s="74">
        <v>5022.6400000000003</v>
      </c>
    </row>
    <row r="924" spans="1:13" ht="14.25" x14ac:dyDescent="0.2">
      <c r="A924" s="3" t="s">
        <v>676</v>
      </c>
      <c r="B924" s="3" t="s">
        <v>676</v>
      </c>
      <c r="C924" s="72" t="s">
        <v>273</v>
      </c>
      <c r="D924" s="73" t="s">
        <v>4</v>
      </c>
      <c r="E924" s="73">
        <v>2020</v>
      </c>
      <c r="F924" s="73" t="s">
        <v>274</v>
      </c>
      <c r="G924" s="73" t="s">
        <v>275</v>
      </c>
      <c r="H924" s="118" t="s">
        <v>3</v>
      </c>
      <c r="I924" s="73" t="s">
        <v>290</v>
      </c>
      <c r="J924" s="73" t="s">
        <v>178</v>
      </c>
      <c r="K924" s="73" t="s">
        <v>178</v>
      </c>
      <c r="L924" s="74">
        <v>1434.67</v>
      </c>
      <c r="M924" s="74">
        <v>5022.6400000000003</v>
      </c>
    </row>
    <row r="925" spans="1:13" ht="14.25" x14ac:dyDescent="0.2">
      <c r="A925" s="3" t="s">
        <v>676</v>
      </c>
      <c r="B925" s="3" t="s">
        <v>676</v>
      </c>
      <c r="C925" s="72" t="s">
        <v>273</v>
      </c>
      <c r="D925" s="73" t="s">
        <v>4</v>
      </c>
      <c r="E925" s="73">
        <v>2020</v>
      </c>
      <c r="F925" s="73" t="s">
        <v>274</v>
      </c>
      <c r="G925" s="73" t="s">
        <v>275</v>
      </c>
      <c r="H925" s="78" t="s">
        <v>3</v>
      </c>
      <c r="I925" s="73" t="s">
        <v>312</v>
      </c>
      <c r="J925" s="73" t="s">
        <v>178</v>
      </c>
      <c r="K925" s="73" t="s">
        <v>178</v>
      </c>
      <c r="L925" s="74">
        <v>1434.67</v>
      </c>
      <c r="M925" s="74">
        <v>5022.6400000000003</v>
      </c>
    </row>
    <row r="926" spans="1:13" ht="14.25" x14ac:dyDescent="0.2">
      <c r="A926" s="3" t="s">
        <v>676</v>
      </c>
      <c r="B926" s="3" t="s">
        <v>676</v>
      </c>
      <c r="C926" s="72" t="s">
        <v>273</v>
      </c>
      <c r="D926" s="73" t="s">
        <v>4</v>
      </c>
      <c r="E926" s="78">
        <v>2020</v>
      </c>
      <c r="F926" s="78" t="s">
        <v>274</v>
      </c>
      <c r="G926" s="78" t="s">
        <v>275</v>
      </c>
      <c r="H926" s="73" t="s">
        <v>3</v>
      </c>
      <c r="I926" s="72" t="s">
        <v>293</v>
      </c>
      <c r="J926" s="73" t="s">
        <v>178</v>
      </c>
      <c r="K926" s="73" t="s">
        <v>178</v>
      </c>
      <c r="L926" s="76">
        <v>1434.67</v>
      </c>
      <c r="M926" s="76">
        <v>5022.6400000000003</v>
      </c>
    </row>
    <row r="927" spans="1:13" ht="14.25" x14ac:dyDescent="0.2">
      <c r="A927" s="3" t="s">
        <v>676</v>
      </c>
      <c r="B927" s="3" t="s">
        <v>676</v>
      </c>
      <c r="C927" s="72" t="s">
        <v>273</v>
      </c>
      <c r="D927" s="73" t="s">
        <v>4</v>
      </c>
      <c r="E927" s="78">
        <v>2020</v>
      </c>
      <c r="F927" s="78" t="s">
        <v>274</v>
      </c>
      <c r="G927" s="78" t="s">
        <v>275</v>
      </c>
      <c r="H927" s="73" t="s">
        <v>3</v>
      </c>
      <c r="I927" s="72" t="s">
        <v>184</v>
      </c>
      <c r="J927" s="73" t="s">
        <v>178</v>
      </c>
      <c r="K927" s="73" t="s">
        <v>178</v>
      </c>
      <c r="L927" s="74">
        <v>1434.67</v>
      </c>
      <c r="M927" s="74">
        <v>5022.6400000000003</v>
      </c>
    </row>
    <row r="928" spans="1:13" ht="14.25" x14ac:dyDescent="0.2">
      <c r="A928" s="3" t="s">
        <v>676</v>
      </c>
      <c r="B928" s="3" t="s">
        <v>676</v>
      </c>
      <c r="C928" s="72" t="s">
        <v>273</v>
      </c>
      <c r="D928" s="73" t="s">
        <v>4</v>
      </c>
      <c r="E928" s="78">
        <v>2020</v>
      </c>
      <c r="F928" s="78" t="s">
        <v>274</v>
      </c>
      <c r="G928" s="78" t="s">
        <v>275</v>
      </c>
      <c r="H928" s="73" t="s">
        <v>3</v>
      </c>
      <c r="I928" s="72" t="s">
        <v>223</v>
      </c>
      <c r="J928" s="73" t="s">
        <v>178</v>
      </c>
      <c r="K928" s="73" t="s">
        <v>178</v>
      </c>
      <c r="L928" s="76">
        <v>1434.67</v>
      </c>
      <c r="M928" s="76">
        <v>5022.6400000000003</v>
      </c>
    </row>
    <row r="929" spans="1:13" ht="14.25" x14ac:dyDescent="0.2">
      <c r="A929" s="3" t="s">
        <v>676</v>
      </c>
      <c r="B929" s="3" t="s">
        <v>676</v>
      </c>
      <c r="C929" s="72" t="s">
        <v>273</v>
      </c>
      <c r="D929" s="73" t="s">
        <v>4</v>
      </c>
      <c r="E929" s="78">
        <v>2020</v>
      </c>
      <c r="F929" s="78" t="s">
        <v>274</v>
      </c>
      <c r="G929" s="78" t="s">
        <v>275</v>
      </c>
      <c r="H929" s="73" t="s">
        <v>3</v>
      </c>
      <c r="I929" s="72" t="s">
        <v>262</v>
      </c>
      <c r="J929" s="73" t="s">
        <v>178</v>
      </c>
      <c r="K929" s="73" t="s">
        <v>178</v>
      </c>
      <c r="L929" s="74">
        <v>1434.67</v>
      </c>
      <c r="M929" s="74">
        <v>5022.6400000000003</v>
      </c>
    </row>
    <row r="930" spans="1:13" ht="14.25" x14ac:dyDescent="0.2">
      <c r="A930" s="3" t="s">
        <v>676</v>
      </c>
      <c r="B930" s="3" t="s">
        <v>676</v>
      </c>
      <c r="C930" s="72" t="s">
        <v>273</v>
      </c>
      <c r="D930" s="73" t="s">
        <v>4</v>
      </c>
      <c r="E930" s="78">
        <v>2020</v>
      </c>
      <c r="F930" s="78" t="s">
        <v>274</v>
      </c>
      <c r="G930" s="78" t="s">
        <v>275</v>
      </c>
      <c r="H930" s="73" t="s">
        <v>3</v>
      </c>
      <c r="I930" s="72" t="s">
        <v>290</v>
      </c>
      <c r="J930" s="73" t="s">
        <v>178</v>
      </c>
      <c r="K930" s="73" t="s">
        <v>178</v>
      </c>
      <c r="L930" s="76">
        <v>1434.67</v>
      </c>
      <c r="M930" s="76">
        <v>5022.6400000000003</v>
      </c>
    </row>
    <row r="931" spans="1:13" ht="14.25" x14ac:dyDescent="0.2">
      <c r="A931" s="3" t="s">
        <v>676</v>
      </c>
      <c r="B931" s="3" t="s">
        <v>676</v>
      </c>
      <c r="C931" s="72" t="s">
        <v>273</v>
      </c>
      <c r="D931" s="73" t="s">
        <v>4</v>
      </c>
      <c r="E931" s="78">
        <v>2020</v>
      </c>
      <c r="F931" s="78" t="s">
        <v>274</v>
      </c>
      <c r="G931" s="78" t="s">
        <v>275</v>
      </c>
      <c r="H931" s="73" t="s">
        <v>3</v>
      </c>
      <c r="I931" s="72" t="s">
        <v>230</v>
      </c>
      <c r="J931" s="73" t="s">
        <v>178</v>
      </c>
      <c r="K931" s="73" t="s">
        <v>178</v>
      </c>
      <c r="L931" s="76">
        <v>1434.67</v>
      </c>
      <c r="M931" s="76">
        <v>5022.6400000000003</v>
      </c>
    </row>
    <row r="932" spans="1:13" ht="14.25" x14ac:dyDescent="0.2">
      <c r="A932" s="3" t="s">
        <v>676</v>
      </c>
      <c r="B932" s="3" t="s">
        <v>676</v>
      </c>
      <c r="C932" s="72" t="s">
        <v>273</v>
      </c>
      <c r="D932" s="73" t="s">
        <v>4</v>
      </c>
      <c r="E932" s="78">
        <v>2020</v>
      </c>
      <c r="F932" s="78" t="s">
        <v>274</v>
      </c>
      <c r="G932" s="78" t="s">
        <v>275</v>
      </c>
      <c r="H932" s="73" t="s">
        <v>3</v>
      </c>
      <c r="I932" s="72" t="s">
        <v>280</v>
      </c>
      <c r="J932" s="73" t="s">
        <v>178</v>
      </c>
      <c r="K932" s="73" t="s">
        <v>178</v>
      </c>
      <c r="L932" s="76">
        <v>1434.67</v>
      </c>
      <c r="M932" s="76">
        <v>5022.6400000000003</v>
      </c>
    </row>
    <row r="933" spans="1:13" ht="14.25" x14ac:dyDescent="0.2">
      <c r="A933" s="3" t="s">
        <v>676</v>
      </c>
      <c r="B933" s="3" t="s">
        <v>676</v>
      </c>
      <c r="C933" s="72" t="s">
        <v>273</v>
      </c>
      <c r="D933" s="73" t="s">
        <v>4</v>
      </c>
      <c r="E933" s="78">
        <v>2020</v>
      </c>
      <c r="F933" s="78" t="s">
        <v>274</v>
      </c>
      <c r="G933" s="78" t="s">
        <v>275</v>
      </c>
      <c r="H933" s="73" t="s">
        <v>3</v>
      </c>
      <c r="I933" s="72" t="s">
        <v>280</v>
      </c>
      <c r="J933" s="73" t="s">
        <v>178</v>
      </c>
      <c r="K933" s="73" t="s">
        <v>178</v>
      </c>
      <c r="L933" s="76">
        <v>1434.67</v>
      </c>
      <c r="M933" s="76">
        <v>5022.6400000000003</v>
      </c>
    </row>
    <row r="934" spans="1:13" ht="14.25" x14ac:dyDescent="0.2">
      <c r="A934" s="3" t="s">
        <v>676</v>
      </c>
      <c r="B934" s="3" t="s">
        <v>676</v>
      </c>
      <c r="C934" s="72" t="s">
        <v>273</v>
      </c>
      <c r="D934" s="73" t="s">
        <v>4</v>
      </c>
      <c r="E934" s="78">
        <v>2020</v>
      </c>
      <c r="F934" s="78" t="s">
        <v>274</v>
      </c>
      <c r="G934" s="78" t="s">
        <v>275</v>
      </c>
      <c r="H934" s="73" t="s">
        <v>3</v>
      </c>
      <c r="I934" s="72" t="s">
        <v>224</v>
      </c>
      <c r="J934" s="73" t="s">
        <v>319</v>
      </c>
      <c r="K934" s="73" t="s">
        <v>319</v>
      </c>
      <c r="L934" s="76">
        <v>1434.67</v>
      </c>
      <c r="M934" s="76">
        <v>5022.6400000000003</v>
      </c>
    </row>
    <row r="935" spans="1:13" ht="14.25" x14ac:dyDescent="0.2">
      <c r="A935" s="3" t="s">
        <v>676</v>
      </c>
      <c r="B935" s="3" t="s">
        <v>676</v>
      </c>
      <c r="C935" s="72" t="s">
        <v>273</v>
      </c>
      <c r="D935" s="73" t="s">
        <v>4</v>
      </c>
      <c r="E935" s="78">
        <v>2020</v>
      </c>
      <c r="F935" s="78" t="s">
        <v>274</v>
      </c>
      <c r="G935" s="78" t="s">
        <v>275</v>
      </c>
      <c r="H935" s="73" t="s">
        <v>3</v>
      </c>
      <c r="I935" s="72" t="s">
        <v>232</v>
      </c>
      <c r="J935" s="73" t="s">
        <v>178</v>
      </c>
      <c r="K935" s="73" t="s">
        <v>178</v>
      </c>
      <c r="L935" s="76">
        <v>1434.67</v>
      </c>
      <c r="M935" s="76">
        <v>5022.6400000000003</v>
      </c>
    </row>
    <row r="936" spans="1:13" ht="14.25" x14ac:dyDescent="0.2">
      <c r="A936" s="3" t="s">
        <v>676</v>
      </c>
      <c r="B936" s="3" t="s">
        <v>676</v>
      </c>
      <c r="C936" s="72" t="s">
        <v>273</v>
      </c>
      <c r="D936" s="73" t="s">
        <v>4</v>
      </c>
      <c r="E936" s="78">
        <v>2020</v>
      </c>
      <c r="F936" s="78" t="s">
        <v>274</v>
      </c>
      <c r="G936" s="78" t="s">
        <v>275</v>
      </c>
      <c r="H936" s="73" t="s">
        <v>3</v>
      </c>
      <c r="I936" s="72" t="s">
        <v>311</v>
      </c>
      <c r="J936" s="73" t="s">
        <v>178</v>
      </c>
      <c r="K936" s="73" t="s">
        <v>178</v>
      </c>
      <c r="L936" s="76">
        <v>1434.67</v>
      </c>
      <c r="M936" s="76">
        <v>5022.6400000000003</v>
      </c>
    </row>
    <row r="937" spans="1:13" ht="14.25" x14ac:dyDescent="0.2">
      <c r="A937" s="3" t="s">
        <v>676</v>
      </c>
      <c r="B937" s="3" t="s">
        <v>676</v>
      </c>
      <c r="C937" s="72" t="s">
        <v>273</v>
      </c>
      <c r="D937" s="73" t="s">
        <v>4</v>
      </c>
      <c r="E937" s="78">
        <v>2020</v>
      </c>
      <c r="F937" s="78" t="s">
        <v>274</v>
      </c>
      <c r="G937" s="78" t="s">
        <v>275</v>
      </c>
      <c r="H937" s="73" t="s">
        <v>3</v>
      </c>
      <c r="I937" s="72" t="s">
        <v>298</v>
      </c>
      <c r="J937" s="73" t="s">
        <v>178</v>
      </c>
      <c r="K937" s="73" t="s">
        <v>178</v>
      </c>
      <c r="L937" s="76">
        <v>1434.67</v>
      </c>
      <c r="M937" s="76">
        <v>5022.6400000000003</v>
      </c>
    </row>
    <row r="938" spans="1:13" ht="14.25" x14ac:dyDescent="0.2">
      <c r="A938" s="3" t="s">
        <v>676</v>
      </c>
      <c r="B938" s="3" t="s">
        <v>676</v>
      </c>
      <c r="C938" s="72" t="s">
        <v>273</v>
      </c>
      <c r="D938" s="73" t="s">
        <v>4</v>
      </c>
      <c r="E938" s="78">
        <v>2020</v>
      </c>
      <c r="F938" s="78" t="s">
        <v>274</v>
      </c>
      <c r="G938" s="78" t="s">
        <v>275</v>
      </c>
      <c r="H938" s="73" t="s">
        <v>3</v>
      </c>
      <c r="I938" s="72" t="s">
        <v>313</v>
      </c>
      <c r="J938" s="73" t="s">
        <v>178</v>
      </c>
      <c r="K938" s="73" t="s">
        <v>178</v>
      </c>
      <c r="L938" s="76">
        <v>1434.67</v>
      </c>
      <c r="M938" s="76">
        <v>5022.6400000000003</v>
      </c>
    </row>
    <row r="939" spans="1:13" ht="14.25" x14ac:dyDescent="0.2">
      <c r="A939" s="3" t="s">
        <v>676</v>
      </c>
      <c r="B939" s="3" t="s">
        <v>676</v>
      </c>
      <c r="C939" s="72" t="s">
        <v>273</v>
      </c>
      <c r="D939" s="73" t="s">
        <v>4</v>
      </c>
      <c r="E939" s="78">
        <v>2020</v>
      </c>
      <c r="F939" s="78" t="s">
        <v>274</v>
      </c>
      <c r="G939" s="78" t="s">
        <v>275</v>
      </c>
      <c r="H939" s="73" t="s">
        <v>3</v>
      </c>
      <c r="I939" s="72" t="s">
        <v>223</v>
      </c>
      <c r="J939" s="73" t="s">
        <v>178</v>
      </c>
      <c r="K939" s="73" t="s">
        <v>178</v>
      </c>
      <c r="L939" s="76">
        <v>1434.67</v>
      </c>
      <c r="M939" s="76">
        <v>5022.6400000000003</v>
      </c>
    </row>
    <row r="940" spans="1:13" ht="14.25" x14ac:dyDescent="0.2">
      <c r="A940" s="3" t="s">
        <v>676</v>
      </c>
      <c r="B940" s="3" t="s">
        <v>676</v>
      </c>
      <c r="C940" s="72" t="s">
        <v>273</v>
      </c>
      <c r="D940" s="73" t="s">
        <v>4</v>
      </c>
      <c r="E940" s="78">
        <v>2020</v>
      </c>
      <c r="F940" s="78" t="s">
        <v>274</v>
      </c>
      <c r="G940" s="78" t="s">
        <v>275</v>
      </c>
      <c r="H940" s="73" t="s">
        <v>3</v>
      </c>
      <c r="I940" s="72" t="s">
        <v>283</v>
      </c>
      <c r="J940" s="73" t="s">
        <v>178</v>
      </c>
      <c r="K940" s="73" t="s">
        <v>178</v>
      </c>
      <c r="L940" s="74">
        <v>1434.67</v>
      </c>
      <c r="M940" s="74">
        <v>5022.6400000000003</v>
      </c>
    </row>
    <row r="941" spans="1:13" ht="14.25" x14ac:dyDescent="0.2">
      <c r="A941" s="3" t="s">
        <v>676</v>
      </c>
      <c r="B941" s="3" t="s">
        <v>676</v>
      </c>
      <c r="C941" s="72" t="s">
        <v>273</v>
      </c>
      <c r="D941" s="73" t="s">
        <v>4</v>
      </c>
      <c r="E941" s="78">
        <v>2020</v>
      </c>
      <c r="F941" s="78" t="s">
        <v>274</v>
      </c>
      <c r="G941" s="78" t="s">
        <v>275</v>
      </c>
      <c r="H941" s="73" t="s">
        <v>3</v>
      </c>
      <c r="I941" s="72" t="s">
        <v>284</v>
      </c>
      <c r="J941" s="73" t="s">
        <v>178</v>
      </c>
      <c r="K941" s="73" t="s">
        <v>178</v>
      </c>
      <c r="L941" s="76">
        <v>1434.67</v>
      </c>
      <c r="M941" s="76">
        <v>5022.6400000000003</v>
      </c>
    </row>
    <row r="942" spans="1:13" ht="14.25" x14ac:dyDescent="0.2">
      <c r="A942" s="3" t="s">
        <v>676</v>
      </c>
      <c r="B942" s="3" t="s">
        <v>676</v>
      </c>
      <c r="C942" s="72" t="s">
        <v>273</v>
      </c>
      <c r="D942" s="73" t="s">
        <v>4</v>
      </c>
      <c r="E942" s="78">
        <v>2020</v>
      </c>
      <c r="F942" s="78" t="s">
        <v>274</v>
      </c>
      <c r="G942" s="78" t="s">
        <v>275</v>
      </c>
      <c r="H942" s="73" t="s">
        <v>3</v>
      </c>
      <c r="I942" s="72" t="s">
        <v>297</v>
      </c>
      <c r="J942" s="73" t="s">
        <v>178</v>
      </c>
      <c r="K942" s="73" t="s">
        <v>178</v>
      </c>
      <c r="L942" s="76">
        <v>1434.67</v>
      </c>
      <c r="M942" s="76">
        <v>5022.6400000000003</v>
      </c>
    </row>
    <row r="943" spans="1:13" ht="14.25" x14ac:dyDescent="0.2">
      <c r="A943" s="3" t="s">
        <v>676</v>
      </c>
      <c r="B943" s="3" t="s">
        <v>676</v>
      </c>
      <c r="C943" s="72" t="s">
        <v>273</v>
      </c>
      <c r="D943" s="73" t="s">
        <v>4</v>
      </c>
      <c r="E943" s="78">
        <v>2020</v>
      </c>
      <c r="F943" s="78" t="s">
        <v>274</v>
      </c>
      <c r="G943" s="78" t="s">
        <v>275</v>
      </c>
      <c r="H943" s="73" t="s">
        <v>3</v>
      </c>
      <c r="I943" s="72" t="s">
        <v>306</v>
      </c>
      <c r="J943" s="73" t="s">
        <v>178</v>
      </c>
      <c r="K943" s="73" t="s">
        <v>178</v>
      </c>
      <c r="L943" s="76">
        <v>1434.67</v>
      </c>
      <c r="M943" s="76">
        <v>5022.6400000000003</v>
      </c>
    </row>
    <row r="944" spans="1:13" ht="14.25" x14ac:dyDescent="0.2">
      <c r="A944" s="3" t="s">
        <v>676</v>
      </c>
      <c r="B944" s="3" t="s">
        <v>676</v>
      </c>
      <c r="C944" s="72" t="s">
        <v>273</v>
      </c>
      <c r="D944" s="73" t="s">
        <v>4</v>
      </c>
      <c r="E944" s="78">
        <v>2020</v>
      </c>
      <c r="F944" s="78" t="s">
        <v>274</v>
      </c>
      <c r="G944" s="78" t="s">
        <v>275</v>
      </c>
      <c r="H944" s="73" t="s">
        <v>3</v>
      </c>
      <c r="I944" s="72" t="s">
        <v>294</v>
      </c>
      <c r="J944" s="73" t="s">
        <v>178</v>
      </c>
      <c r="K944" s="73" t="s">
        <v>178</v>
      </c>
      <c r="L944" s="76">
        <v>1434.67</v>
      </c>
      <c r="M944" s="76">
        <v>5022.6400000000003</v>
      </c>
    </row>
    <row r="945" spans="1:13" ht="14.25" x14ac:dyDescent="0.2">
      <c r="A945" s="3" t="s">
        <v>676</v>
      </c>
      <c r="B945" s="3" t="s">
        <v>676</v>
      </c>
      <c r="C945" s="72" t="s">
        <v>273</v>
      </c>
      <c r="D945" s="73" t="s">
        <v>4</v>
      </c>
      <c r="E945" s="78">
        <v>2020</v>
      </c>
      <c r="F945" s="78" t="s">
        <v>274</v>
      </c>
      <c r="G945" s="78" t="s">
        <v>275</v>
      </c>
      <c r="H945" s="73" t="s">
        <v>3</v>
      </c>
      <c r="I945" s="72" t="s">
        <v>224</v>
      </c>
      <c r="J945" s="73" t="s">
        <v>178</v>
      </c>
      <c r="K945" s="73" t="s">
        <v>178</v>
      </c>
      <c r="L945" s="76">
        <v>1434.67</v>
      </c>
      <c r="M945" s="76">
        <v>5022.6400000000003</v>
      </c>
    </row>
    <row r="946" spans="1:13" ht="14.25" x14ac:dyDescent="0.2">
      <c r="A946" s="3" t="s">
        <v>676</v>
      </c>
      <c r="B946" s="3" t="s">
        <v>676</v>
      </c>
      <c r="C946" s="72" t="s">
        <v>273</v>
      </c>
      <c r="D946" s="73" t="s">
        <v>4</v>
      </c>
      <c r="E946" s="78">
        <v>2020</v>
      </c>
      <c r="F946" s="78" t="s">
        <v>274</v>
      </c>
      <c r="G946" s="78" t="s">
        <v>275</v>
      </c>
      <c r="H946" s="73" t="s">
        <v>3</v>
      </c>
      <c r="I946" s="72" t="s">
        <v>293</v>
      </c>
      <c r="J946" s="73" t="s">
        <v>178</v>
      </c>
      <c r="K946" s="73" t="s">
        <v>178</v>
      </c>
      <c r="L946" s="76">
        <v>1434.67</v>
      </c>
      <c r="M946" s="76">
        <v>5022.6400000000003</v>
      </c>
    </row>
    <row r="947" spans="1:13" ht="14.25" x14ac:dyDescent="0.2">
      <c r="A947" s="3" t="s">
        <v>676</v>
      </c>
      <c r="B947" s="3" t="s">
        <v>676</v>
      </c>
      <c r="C947" s="72" t="s">
        <v>273</v>
      </c>
      <c r="D947" s="73" t="s">
        <v>4</v>
      </c>
      <c r="E947" s="78">
        <v>2020</v>
      </c>
      <c r="F947" s="78" t="s">
        <v>274</v>
      </c>
      <c r="G947" s="78" t="s">
        <v>275</v>
      </c>
      <c r="H947" s="73" t="s">
        <v>3</v>
      </c>
      <c r="I947" s="72" t="s">
        <v>281</v>
      </c>
      <c r="J947" s="73" t="s">
        <v>178</v>
      </c>
      <c r="K947" s="73" t="s">
        <v>178</v>
      </c>
      <c r="L947" s="76">
        <v>1434.67</v>
      </c>
      <c r="M947" s="76">
        <v>5022.6400000000003</v>
      </c>
    </row>
    <row r="948" spans="1:13" ht="14.25" x14ac:dyDescent="0.2">
      <c r="A948" s="3" t="s">
        <v>676</v>
      </c>
      <c r="B948" s="3" t="s">
        <v>676</v>
      </c>
      <c r="C948" s="72" t="s">
        <v>273</v>
      </c>
      <c r="D948" s="73" t="s">
        <v>4</v>
      </c>
      <c r="E948" s="78">
        <v>2020</v>
      </c>
      <c r="F948" s="78" t="s">
        <v>274</v>
      </c>
      <c r="G948" s="78" t="s">
        <v>275</v>
      </c>
      <c r="H948" s="73" t="s">
        <v>3</v>
      </c>
      <c r="I948" s="72" t="s">
        <v>299</v>
      </c>
      <c r="J948" s="73" t="s">
        <v>178</v>
      </c>
      <c r="K948" s="73" t="s">
        <v>178</v>
      </c>
      <c r="L948" s="74">
        <v>1434.67</v>
      </c>
      <c r="M948" s="74">
        <v>5022.6400000000003</v>
      </c>
    </row>
    <row r="949" spans="1:13" ht="14.25" x14ac:dyDescent="0.2">
      <c r="A949" s="3" t="s">
        <v>676</v>
      </c>
      <c r="B949" s="3" t="s">
        <v>676</v>
      </c>
      <c r="C949" s="72" t="s">
        <v>273</v>
      </c>
      <c r="D949" s="73" t="s">
        <v>4</v>
      </c>
      <c r="E949" s="78">
        <v>2020</v>
      </c>
      <c r="F949" s="78" t="s">
        <v>274</v>
      </c>
      <c r="G949" s="78" t="s">
        <v>275</v>
      </c>
      <c r="H949" s="73" t="s">
        <v>3</v>
      </c>
      <c r="I949" s="72" t="s">
        <v>224</v>
      </c>
      <c r="J949" s="73" t="s">
        <v>178</v>
      </c>
      <c r="K949" s="73" t="s">
        <v>178</v>
      </c>
      <c r="L949" s="76">
        <v>1434.67</v>
      </c>
      <c r="M949" s="76">
        <v>5022.6400000000003</v>
      </c>
    </row>
    <row r="950" spans="1:13" ht="14.25" x14ac:dyDescent="0.2">
      <c r="A950" s="3" t="s">
        <v>676</v>
      </c>
      <c r="B950" s="3" t="s">
        <v>676</v>
      </c>
      <c r="C950" s="72" t="s">
        <v>273</v>
      </c>
      <c r="D950" s="73" t="s">
        <v>4</v>
      </c>
      <c r="E950" s="78">
        <v>2020</v>
      </c>
      <c r="F950" s="78" t="s">
        <v>274</v>
      </c>
      <c r="G950" s="78" t="s">
        <v>275</v>
      </c>
      <c r="H950" s="73" t="s">
        <v>3</v>
      </c>
      <c r="I950" s="72" t="s">
        <v>302</v>
      </c>
      <c r="J950" s="73" t="s">
        <v>178</v>
      </c>
      <c r="K950" s="73" t="s">
        <v>178</v>
      </c>
      <c r="L950" s="76">
        <v>1434.67</v>
      </c>
      <c r="M950" s="76">
        <v>5022.6400000000003</v>
      </c>
    </row>
    <row r="951" spans="1:13" ht="14.25" x14ac:dyDescent="0.2">
      <c r="A951" s="3" t="s">
        <v>676</v>
      </c>
      <c r="B951" s="3" t="s">
        <v>676</v>
      </c>
      <c r="C951" s="72" t="s">
        <v>273</v>
      </c>
      <c r="D951" s="73" t="s">
        <v>4</v>
      </c>
      <c r="E951" s="78">
        <v>2020</v>
      </c>
      <c r="F951" s="78" t="s">
        <v>274</v>
      </c>
      <c r="G951" s="78" t="s">
        <v>275</v>
      </c>
      <c r="H951" s="73" t="s">
        <v>3</v>
      </c>
      <c r="I951" s="72" t="s">
        <v>288</v>
      </c>
      <c r="J951" s="73" t="s">
        <v>178</v>
      </c>
      <c r="K951" s="73" t="s">
        <v>178</v>
      </c>
      <c r="L951" s="76">
        <v>1434.67</v>
      </c>
      <c r="M951" s="76">
        <v>5022.6400000000003</v>
      </c>
    </row>
    <row r="952" spans="1:13" ht="14.25" x14ac:dyDescent="0.2">
      <c r="A952" s="3" t="s">
        <v>676</v>
      </c>
      <c r="B952" s="3" t="s">
        <v>676</v>
      </c>
      <c r="C952" s="72" t="s">
        <v>273</v>
      </c>
      <c r="D952" s="73" t="s">
        <v>4</v>
      </c>
      <c r="E952" s="78">
        <v>2020</v>
      </c>
      <c r="F952" s="78" t="s">
        <v>274</v>
      </c>
      <c r="G952" s="78" t="s">
        <v>275</v>
      </c>
      <c r="H952" s="73" t="s">
        <v>3</v>
      </c>
      <c r="I952" s="72" t="s">
        <v>276</v>
      </c>
      <c r="J952" s="73" t="s">
        <v>178</v>
      </c>
      <c r="K952" s="73" t="s">
        <v>178</v>
      </c>
      <c r="L952" s="76">
        <v>1434.67</v>
      </c>
      <c r="M952" s="76">
        <v>5022.6400000000003</v>
      </c>
    </row>
    <row r="953" spans="1:13" ht="14.25" x14ac:dyDescent="0.2">
      <c r="A953" s="3" t="s">
        <v>676</v>
      </c>
      <c r="B953" s="3" t="s">
        <v>676</v>
      </c>
      <c r="C953" s="72" t="s">
        <v>273</v>
      </c>
      <c r="D953" s="73" t="s">
        <v>4</v>
      </c>
      <c r="E953" s="78">
        <v>2020</v>
      </c>
      <c r="F953" s="78" t="s">
        <v>274</v>
      </c>
      <c r="G953" s="78" t="s">
        <v>275</v>
      </c>
      <c r="H953" s="73" t="s">
        <v>3</v>
      </c>
      <c r="I953" s="72" t="s">
        <v>200</v>
      </c>
      <c r="J953" s="73" t="s">
        <v>178</v>
      </c>
      <c r="K953" s="73" t="s">
        <v>178</v>
      </c>
      <c r="L953" s="76">
        <v>1434.67</v>
      </c>
      <c r="M953" s="76">
        <v>5022.6400000000003</v>
      </c>
    </row>
    <row r="954" spans="1:13" ht="14.25" x14ac:dyDescent="0.2">
      <c r="A954" s="3" t="s">
        <v>676</v>
      </c>
      <c r="B954" s="3" t="s">
        <v>676</v>
      </c>
      <c r="C954" s="72" t="s">
        <v>273</v>
      </c>
      <c r="D954" s="73" t="s">
        <v>4</v>
      </c>
      <c r="E954" s="78">
        <v>2020</v>
      </c>
      <c r="F954" s="78" t="s">
        <v>274</v>
      </c>
      <c r="G954" s="78" t="s">
        <v>275</v>
      </c>
      <c r="H954" s="73" t="s">
        <v>3</v>
      </c>
      <c r="I954" s="72" t="s">
        <v>223</v>
      </c>
      <c r="J954" s="73" t="s">
        <v>178</v>
      </c>
      <c r="K954" s="73" t="s">
        <v>178</v>
      </c>
      <c r="L954" s="76">
        <v>1434.67</v>
      </c>
      <c r="M954" s="76">
        <v>5022.6400000000003</v>
      </c>
    </row>
    <row r="955" spans="1:13" ht="14.25" x14ac:dyDescent="0.2">
      <c r="A955" s="3" t="s">
        <v>676</v>
      </c>
      <c r="B955" s="3" t="s">
        <v>676</v>
      </c>
      <c r="C955" s="72" t="s">
        <v>273</v>
      </c>
      <c r="D955" s="73" t="s">
        <v>4</v>
      </c>
      <c r="E955" s="78">
        <v>2020</v>
      </c>
      <c r="F955" s="78" t="s">
        <v>274</v>
      </c>
      <c r="G955" s="78" t="s">
        <v>275</v>
      </c>
      <c r="H955" s="73" t="s">
        <v>3</v>
      </c>
      <c r="I955" s="72" t="s">
        <v>247</v>
      </c>
      <c r="J955" s="73" t="s">
        <v>178</v>
      </c>
      <c r="K955" s="73" t="s">
        <v>178</v>
      </c>
      <c r="L955" s="76">
        <v>1434.67</v>
      </c>
      <c r="M955" s="76">
        <v>5022.6400000000003</v>
      </c>
    </row>
    <row r="956" spans="1:13" ht="14.25" x14ac:dyDescent="0.2">
      <c r="A956" s="3" t="s">
        <v>676</v>
      </c>
      <c r="B956" s="3" t="s">
        <v>676</v>
      </c>
      <c r="C956" s="72" t="s">
        <v>273</v>
      </c>
      <c r="D956" s="73" t="s">
        <v>4</v>
      </c>
      <c r="E956" s="78">
        <v>2020</v>
      </c>
      <c r="F956" s="78" t="s">
        <v>274</v>
      </c>
      <c r="G956" s="78" t="s">
        <v>275</v>
      </c>
      <c r="H956" s="73" t="s">
        <v>3</v>
      </c>
      <c r="I956" s="72" t="s">
        <v>227</v>
      </c>
      <c r="J956" s="73" t="s">
        <v>178</v>
      </c>
      <c r="K956" s="73" t="s">
        <v>178</v>
      </c>
      <c r="L956" s="76">
        <v>1434.67</v>
      </c>
      <c r="M956" s="76">
        <v>5022.6400000000003</v>
      </c>
    </row>
    <row r="957" spans="1:13" ht="14.25" x14ac:dyDescent="0.2">
      <c r="A957" s="3" t="s">
        <v>676</v>
      </c>
      <c r="B957" s="3" t="s">
        <v>676</v>
      </c>
      <c r="C957" s="72" t="s">
        <v>273</v>
      </c>
      <c r="D957" s="73" t="s">
        <v>4</v>
      </c>
      <c r="E957" s="78">
        <v>2020</v>
      </c>
      <c r="F957" s="78" t="s">
        <v>274</v>
      </c>
      <c r="G957" s="78" t="s">
        <v>275</v>
      </c>
      <c r="H957" s="73" t="s">
        <v>3</v>
      </c>
      <c r="I957" s="72" t="s">
        <v>184</v>
      </c>
      <c r="J957" s="73" t="s">
        <v>178</v>
      </c>
      <c r="K957" s="73" t="s">
        <v>178</v>
      </c>
      <c r="L957" s="76">
        <v>1434.67</v>
      </c>
      <c r="M957" s="76">
        <v>5022.6400000000003</v>
      </c>
    </row>
    <row r="958" spans="1:13" ht="14.25" x14ac:dyDescent="0.2">
      <c r="A958" s="3" t="s">
        <v>676</v>
      </c>
      <c r="B958" s="3" t="s">
        <v>676</v>
      </c>
      <c r="C958" s="72" t="s">
        <v>273</v>
      </c>
      <c r="D958" s="73" t="s">
        <v>4</v>
      </c>
      <c r="E958" s="78">
        <v>2020</v>
      </c>
      <c r="F958" s="78" t="s">
        <v>274</v>
      </c>
      <c r="G958" s="78" t="s">
        <v>275</v>
      </c>
      <c r="H958" s="73" t="s">
        <v>3</v>
      </c>
      <c r="I958" s="72" t="s">
        <v>223</v>
      </c>
      <c r="J958" s="73" t="s">
        <v>178</v>
      </c>
      <c r="K958" s="73" t="s">
        <v>178</v>
      </c>
      <c r="L958" s="76">
        <v>1434.67</v>
      </c>
      <c r="M958" s="76">
        <v>5022.6400000000003</v>
      </c>
    </row>
    <row r="959" spans="1:13" ht="14.25" x14ac:dyDescent="0.2">
      <c r="A959" s="3" t="s">
        <v>676</v>
      </c>
      <c r="B959" s="3" t="s">
        <v>676</v>
      </c>
      <c r="C959" s="72" t="s">
        <v>273</v>
      </c>
      <c r="D959" s="73" t="s">
        <v>4</v>
      </c>
      <c r="E959" s="78">
        <v>2020</v>
      </c>
      <c r="F959" s="78" t="s">
        <v>274</v>
      </c>
      <c r="G959" s="78" t="s">
        <v>275</v>
      </c>
      <c r="H959" s="73" t="s">
        <v>3</v>
      </c>
      <c r="I959" s="72" t="s">
        <v>313</v>
      </c>
      <c r="J959" s="73" t="s">
        <v>178</v>
      </c>
      <c r="K959" s="73" t="s">
        <v>178</v>
      </c>
      <c r="L959" s="76">
        <v>1434.67</v>
      </c>
      <c r="M959" s="76">
        <v>5022.6400000000003</v>
      </c>
    </row>
    <row r="960" spans="1:13" ht="14.25" x14ac:dyDescent="0.2">
      <c r="A960" s="3" t="s">
        <v>676</v>
      </c>
      <c r="B960" s="3" t="s">
        <v>676</v>
      </c>
      <c r="C960" s="72" t="s">
        <v>273</v>
      </c>
      <c r="D960" s="73" t="s">
        <v>4</v>
      </c>
      <c r="E960" s="78">
        <v>2020</v>
      </c>
      <c r="F960" s="78" t="s">
        <v>274</v>
      </c>
      <c r="G960" s="78" t="s">
        <v>275</v>
      </c>
      <c r="H960" s="73" t="s">
        <v>3</v>
      </c>
      <c r="I960" s="72" t="s">
        <v>304</v>
      </c>
      <c r="J960" s="73" t="s">
        <v>178</v>
      </c>
      <c r="K960" s="73" t="s">
        <v>178</v>
      </c>
      <c r="L960" s="76">
        <v>1434.67</v>
      </c>
      <c r="M960" s="76">
        <v>5022.6400000000003</v>
      </c>
    </row>
    <row r="961" spans="1:13" ht="14.25" x14ac:dyDescent="0.2">
      <c r="A961" s="3" t="s">
        <v>676</v>
      </c>
      <c r="B961" s="3" t="s">
        <v>676</v>
      </c>
      <c r="C961" s="72" t="s">
        <v>273</v>
      </c>
      <c r="D961" s="73" t="s">
        <v>4</v>
      </c>
      <c r="E961" s="78">
        <v>2020</v>
      </c>
      <c r="F961" s="78" t="s">
        <v>274</v>
      </c>
      <c r="G961" s="78" t="s">
        <v>275</v>
      </c>
      <c r="H961" s="73" t="s">
        <v>3</v>
      </c>
      <c r="I961" s="72" t="s">
        <v>286</v>
      </c>
      <c r="J961" s="73" t="s">
        <v>178</v>
      </c>
      <c r="K961" s="73" t="s">
        <v>178</v>
      </c>
      <c r="L961" s="76">
        <v>1434.67</v>
      </c>
      <c r="M961" s="76">
        <v>5022.6400000000003</v>
      </c>
    </row>
    <row r="962" spans="1:13" ht="14.25" x14ac:dyDescent="0.2">
      <c r="A962" s="3" t="s">
        <v>676</v>
      </c>
      <c r="B962" s="3" t="s">
        <v>676</v>
      </c>
      <c r="C962" s="72" t="s">
        <v>273</v>
      </c>
      <c r="D962" s="73" t="s">
        <v>4</v>
      </c>
      <c r="E962" s="78">
        <v>2020</v>
      </c>
      <c r="F962" s="78" t="s">
        <v>274</v>
      </c>
      <c r="G962" s="78" t="s">
        <v>275</v>
      </c>
      <c r="H962" s="73" t="s">
        <v>3</v>
      </c>
      <c r="I962" s="72" t="s">
        <v>227</v>
      </c>
      <c r="J962" s="73" t="s">
        <v>178</v>
      </c>
      <c r="K962" s="73" t="s">
        <v>178</v>
      </c>
      <c r="L962" s="76">
        <v>1434.67</v>
      </c>
      <c r="M962" s="76">
        <v>5022.6400000000003</v>
      </c>
    </row>
    <row r="963" spans="1:13" ht="14.25" x14ac:dyDescent="0.2">
      <c r="A963" s="3" t="s">
        <v>676</v>
      </c>
      <c r="B963" s="3" t="s">
        <v>676</v>
      </c>
      <c r="C963" s="72" t="s">
        <v>273</v>
      </c>
      <c r="D963" s="73" t="s">
        <v>4</v>
      </c>
      <c r="E963" s="78">
        <v>2020</v>
      </c>
      <c r="F963" s="78" t="s">
        <v>274</v>
      </c>
      <c r="G963" s="78" t="s">
        <v>275</v>
      </c>
      <c r="H963" s="73" t="s">
        <v>3</v>
      </c>
      <c r="I963" s="72" t="s">
        <v>225</v>
      </c>
      <c r="J963" s="73" t="s">
        <v>178</v>
      </c>
      <c r="K963" s="73" t="s">
        <v>178</v>
      </c>
      <c r="L963" s="76">
        <v>1434.67</v>
      </c>
      <c r="M963" s="76">
        <v>5022.6400000000003</v>
      </c>
    </row>
    <row r="964" spans="1:13" ht="14.25" x14ac:dyDescent="0.2">
      <c r="A964" s="3" t="s">
        <v>676</v>
      </c>
      <c r="B964" s="3" t="s">
        <v>676</v>
      </c>
      <c r="C964" s="72" t="s">
        <v>273</v>
      </c>
      <c r="D964" s="73" t="s">
        <v>4</v>
      </c>
      <c r="E964" s="78">
        <v>2020</v>
      </c>
      <c r="F964" s="78" t="s">
        <v>274</v>
      </c>
      <c r="G964" s="78" t="s">
        <v>275</v>
      </c>
      <c r="H964" s="73" t="s">
        <v>3</v>
      </c>
      <c r="I964" s="72" t="s">
        <v>285</v>
      </c>
      <c r="J964" s="73" t="s">
        <v>178</v>
      </c>
      <c r="K964" s="73" t="s">
        <v>178</v>
      </c>
      <c r="L964" s="76">
        <v>1434.67</v>
      </c>
      <c r="M964" s="76">
        <v>5022.6400000000003</v>
      </c>
    </row>
    <row r="965" spans="1:13" ht="14.25" x14ac:dyDescent="0.2">
      <c r="A965" s="3" t="s">
        <v>676</v>
      </c>
      <c r="B965" s="3" t="s">
        <v>676</v>
      </c>
      <c r="C965" s="72" t="s">
        <v>273</v>
      </c>
      <c r="D965" s="73" t="s">
        <v>4</v>
      </c>
      <c r="E965" s="78">
        <v>2020</v>
      </c>
      <c r="F965" s="78" t="s">
        <v>274</v>
      </c>
      <c r="G965" s="78" t="s">
        <v>275</v>
      </c>
      <c r="H965" s="73" t="s">
        <v>3</v>
      </c>
      <c r="I965" s="72" t="s">
        <v>241</v>
      </c>
      <c r="J965" s="73" t="s">
        <v>178</v>
      </c>
      <c r="K965" s="73" t="s">
        <v>178</v>
      </c>
      <c r="L965" s="76">
        <v>1434.67</v>
      </c>
      <c r="M965" s="76">
        <v>5022.6400000000003</v>
      </c>
    </row>
    <row r="966" spans="1:13" ht="14.25" x14ac:dyDescent="0.2">
      <c r="A966" s="3" t="s">
        <v>676</v>
      </c>
      <c r="B966" s="3" t="s">
        <v>676</v>
      </c>
      <c r="C966" s="72" t="s">
        <v>273</v>
      </c>
      <c r="D966" s="73" t="s">
        <v>4</v>
      </c>
      <c r="E966" s="78">
        <v>2020</v>
      </c>
      <c r="F966" s="78" t="s">
        <v>274</v>
      </c>
      <c r="G966" s="78" t="s">
        <v>275</v>
      </c>
      <c r="H966" s="73" t="s">
        <v>3</v>
      </c>
      <c r="I966" s="72" t="s">
        <v>285</v>
      </c>
      <c r="J966" s="73" t="s">
        <v>178</v>
      </c>
      <c r="K966" s="73" t="s">
        <v>178</v>
      </c>
      <c r="L966" s="76">
        <v>1434.67</v>
      </c>
      <c r="M966" s="76">
        <v>5022.6400000000003</v>
      </c>
    </row>
    <row r="967" spans="1:13" ht="14.25" x14ac:dyDescent="0.2">
      <c r="A967" s="3" t="s">
        <v>676</v>
      </c>
      <c r="B967" s="3" t="s">
        <v>676</v>
      </c>
      <c r="C967" s="72" t="s">
        <v>273</v>
      </c>
      <c r="D967" s="73" t="s">
        <v>4</v>
      </c>
      <c r="E967" s="78">
        <v>2020</v>
      </c>
      <c r="F967" s="78" t="s">
        <v>274</v>
      </c>
      <c r="G967" s="78" t="s">
        <v>275</v>
      </c>
      <c r="H967" s="73" t="s">
        <v>3</v>
      </c>
      <c r="I967" s="72" t="s">
        <v>238</v>
      </c>
      <c r="J967" s="73" t="s">
        <v>178</v>
      </c>
      <c r="K967" s="73" t="s">
        <v>178</v>
      </c>
      <c r="L967" s="76">
        <v>1434.67</v>
      </c>
      <c r="M967" s="76">
        <v>5022.6400000000003</v>
      </c>
    </row>
    <row r="968" spans="1:13" ht="14.25" x14ac:dyDescent="0.2">
      <c r="A968" s="3" t="s">
        <v>676</v>
      </c>
      <c r="B968" s="3" t="s">
        <v>676</v>
      </c>
      <c r="C968" s="72" t="s">
        <v>273</v>
      </c>
      <c r="D968" s="73" t="s">
        <v>4</v>
      </c>
      <c r="E968" s="78">
        <v>2020</v>
      </c>
      <c r="F968" s="78" t="s">
        <v>274</v>
      </c>
      <c r="G968" s="78" t="s">
        <v>275</v>
      </c>
      <c r="H968" s="73" t="s">
        <v>3</v>
      </c>
      <c r="I968" s="72" t="s">
        <v>621</v>
      </c>
      <c r="J968" s="73" t="s">
        <v>178</v>
      </c>
      <c r="K968" s="73" t="s">
        <v>178</v>
      </c>
      <c r="L968" s="76">
        <v>1434.67</v>
      </c>
      <c r="M968" s="76">
        <v>5022.6400000000003</v>
      </c>
    </row>
    <row r="969" spans="1:13" ht="14.25" x14ac:dyDescent="0.2">
      <c r="A969" s="3" t="s">
        <v>676</v>
      </c>
      <c r="B969" s="3" t="s">
        <v>676</v>
      </c>
      <c r="C969" s="72" t="s">
        <v>273</v>
      </c>
      <c r="D969" s="73" t="s">
        <v>4</v>
      </c>
      <c r="E969" s="78">
        <v>2020</v>
      </c>
      <c r="F969" s="78" t="s">
        <v>274</v>
      </c>
      <c r="G969" s="78" t="s">
        <v>275</v>
      </c>
      <c r="H969" s="73" t="s">
        <v>3</v>
      </c>
      <c r="I969" s="72" t="s">
        <v>277</v>
      </c>
      <c r="J969" s="73" t="s">
        <v>178</v>
      </c>
      <c r="K969" s="73" t="s">
        <v>178</v>
      </c>
      <c r="L969" s="76">
        <v>1434.67</v>
      </c>
      <c r="M969" s="76">
        <v>5022.6400000000003</v>
      </c>
    </row>
    <row r="970" spans="1:13" ht="14.25" x14ac:dyDescent="0.2">
      <c r="A970" s="3" t="s">
        <v>676</v>
      </c>
      <c r="B970" s="3" t="s">
        <v>676</v>
      </c>
      <c r="C970" s="72" t="s">
        <v>273</v>
      </c>
      <c r="D970" s="73" t="s">
        <v>4</v>
      </c>
      <c r="E970" s="78">
        <v>2020</v>
      </c>
      <c r="F970" s="78" t="s">
        <v>274</v>
      </c>
      <c r="G970" s="78" t="s">
        <v>275</v>
      </c>
      <c r="H970" s="73" t="s">
        <v>3</v>
      </c>
      <c r="I970" s="72" t="s">
        <v>278</v>
      </c>
      <c r="J970" s="73" t="s">
        <v>178</v>
      </c>
      <c r="K970" s="73" t="s">
        <v>178</v>
      </c>
      <c r="L970" s="76">
        <v>1434.67</v>
      </c>
      <c r="M970" s="76">
        <v>5022.6400000000003</v>
      </c>
    </row>
    <row r="971" spans="1:13" ht="14.25" x14ac:dyDescent="0.2">
      <c r="A971" s="3" t="s">
        <v>676</v>
      </c>
      <c r="B971" s="3" t="s">
        <v>676</v>
      </c>
      <c r="C971" s="72" t="s">
        <v>273</v>
      </c>
      <c r="D971" s="73" t="s">
        <v>4</v>
      </c>
      <c r="E971" s="78">
        <v>2020</v>
      </c>
      <c r="F971" s="78" t="s">
        <v>274</v>
      </c>
      <c r="G971" s="78" t="s">
        <v>275</v>
      </c>
      <c r="H971" s="73" t="s">
        <v>3</v>
      </c>
      <c r="I971" s="72" t="s">
        <v>288</v>
      </c>
      <c r="J971" s="73" t="s">
        <v>178</v>
      </c>
      <c r="K971" s="73" t="s">
        <v>178</v>
      </c>
      <c r="L971" s="76">
        <v>1434.67</v>
      </c>
      <c r="M971" s="76">
        <v>5022.6400000000003</v>
      </c>
    </row>
    <row r="972" spans="1:13" ht="14.25" x14ac:dyDescent="0.2">
      <c r="A972" s="3" t="s">
        <v>676</v>
      </c>
      <c r="B972" s="3" t="s">
        <v>676</v>
      </c>
      <c r="C972" s="72" t="s">
        <v>273</v>
      </c>
      <c r="D972" s="73" t="s">
        <v>4</v>
      </c>
      <c r="E972" s="78">
        <v>2020</v>
      </c>
      <c r="F972" s="78" t="s">
        <v>274</v>
      </c>
      <c r="G972" s="78" t="s">
        <v>275</v>
      </c>
      <c r="H972" s="73" t="s">
        <v>3</v>
      </c>
      <c r="I972" s="72" t="s">
        <v>302</v>
      </c>
      <c r="J972" s="73" t="s">
        <v>178</v>
      </c>
      <c r="K972" s="73" t="s">
        <v>178</v>
      </c>
      <c r="L972" s="76">
        <v>1434.67</v>
      </c>
      <c r="M972" s="76">
        <v>5022.6400000000003</v>
      </c>
    </row>
    <row r="973" spans="1:13" ht="14.25" x14ac:dyDescent="0.2">
      <c r="A973" s="3" t="s">
        <v>676</v>
      </c>
      <c r="B973" s="3" t="s">
        <v>676</v>
      </c>
      <c r="C973" s="72" t="s">
        <v>273</v>
      </c>
      <c r="D973" s="73" t="s">
        <v>4</v>
      </c>
      <c r="E973" s="78">
        <v>2020</v>
      </c>
      <c r="F973" s="78" t="s">
        <v>274</v>
      </c>
      <c r="G973" s="78" t="s">
        <v>275</v>
      </c>
      <c r="H973" s="73" t="s">
        <v>3</v>
      </c>
      <c r="I973" s="72" t="s">
        <v>294</v>
      </c>
      <c r="J973" s="73" t="s">
        <v>178</v>
      </c>
      <c r="K973" s="73" t="s">
        <v>178</v>
      </c>
      <c r="L973" s="76">
        <v>1434.67</v>
      </c>
      <c r="M973" s="76">
        <v>5022.6400000000003</v>
      </c>
    </row>
    <row r="974" spans="1:13" ht="14.25" x14ac:dyDescent="0.2">
      <c r="A974" s="3" t="s">
        <v>676</v>
      </c>
      <c r="B974" s="3" t="s">
        <v>676</v>
      </c>
      <c r="C974" s="72" t="s">
        <v>273</v>
      </c>
      <c r="D974" s="73" t="s">
        <v>4</v>
      </c>
      <c r="E974" s="78">
        <v>2020</v>
      </c>
      <c r="F974" s="78" t="s">
        <v>274</v>
      </c>
      <c r="G974" s="78" t="s">
        <v>275</v>
      </c>
      <c r="H974" s="73" t="s">
        <v>3</v>
      </c>
      <c r="I974" s="72" t="s">
        <v>241</v>
      </c>
      <c r="J974" s="73" t="s">
        <v>178</v>
      </c>
      <c r="K974" s="73" t="s">
        <v>178</v>
      </c>
      <c r="L974" s="76">
        <v>1434.67</v>
      </c>
      <c r="M974" s="76">
        <v>5022.6400000000003</v>
      </c>
    </row>
    <row r="975" spans="1:13" ht="14.25" x14ac:dyDescent="0.2">
      <c r="A975" s="3" t="s">
        <v>676</v>
      </c>
      <c r="B975" s="3" t="s">
        <v>676</v>
      </c>
      <c r="C975" s="72" t="s">
        <v>273</v>
      </c>
      <c r="D975" s="73" t="s">
        <v>4</v>
      </c>
      <c r="E975" s="78">
        <v>2020</v>
      </c>
      <c r="F975" s="78" t="s">
        <v>274</v>
      </c>
      <c r="G975" s="78" t="s">
        <v>275</v>
      </c>
      <c r="H975" s="73" t="s">
        <v>3</v>
      </c>
      <c r="I975" s="72" t="s">
        <v>314</v>
      </c>
      <c r="J975" s="73" t="s">
        <v>178</v>
      </c>
      <c r="K975" s="73" t="s">
        <v>178</v>
      </c>
      <c r="L975" s="76">
        <v>1434.67</v>
      </c>
      <c r="M975" s="76">
        <v>5022.6400000000003</v>
      </c>
    </row>
    <row r="976" spans="1:13" ht="14.25" x14ac:dyDescent="0.2">
      <c r="A976" s="3" t="s">
        <v>676</v>
      </c>
      <c r="B976" s="3" t="s">
        <v>676</v>
      </c>
      <c r="C976" s="72" t="s">
        <v>273</v>
      </c>
      <c r="D976" s="73" t="s">
        <v>4</v>
      </c>
      <c r="E976" s="78">
        <v>2020</v>
      </c>
      <c r="F976" s="78" t="s">
        <v>274</v>
      </c>
      <c r="G976" s="78" t="s">
        <v>275</v>
      </c>
      <c r="H976" s="73" t="s">
        <v>3</v>
      </c>
      <c r="I976" s="72" t="s">
        <v>262</v>
      </c>
      <c r="J976" s="73" t="s">
        <v>178</v>
      </c>
      <c r="K976" s="73" t="s">
        <v>178</v>
      </c>
      <c r="L976" s="76">
        <v>1434.67</v>
      </c>
      <c r="M976" s="76">
        <v>5022.6400000000003</v>
      </c>
    </row>
    <row r="977" spans="1:13" ht="14.25" x14ac:dyDescent="0.2">
      <c r="A977" s="3" t="s">
        <v>676</v>
      </c>
      <c r="B977" s="3" t="s">
        <v>676</v>
      </c>
      <c r="C977" s="72" t="s">
        <v>273</v>
      </c>
      <c r="D977" s="73" t="s">
        <v>4</v>
      </c>
      <c r="E977" s="78">
        <v>2020</v>
      </c>
      <c r="F977" s="78" t="s">
        <v>274</v>
      </c>
      <c r="G977" s="78" t="s">
        <v>275</v>
      </c>
      <c r="H977" s="73" t="s">
        <v>3</v>
      </c>
      <c r="I977" s="72" t="s">
        <v>223</v>
      </c>
      <c r="J977" s="73" t="s">
        <v>178</v>
      </c>
      <c r="K977" s="73" t="s">
        <v>178</v>
      </c>
      <c r="L977" s="76">
        <v>1434.67</v>
      </c>
      <c r="M977" s="76">
        <v>5022.6400000000003</v>
      </c>
    </row>
    <row r="978" spans="1:13" ht="14.25" x14ac:dyDescent="0.2">
      <c r="A978" s="3" t="s">
        <v>676</v>
      </c>
      <c r="B978" s="3" t="s">
        <v>676</v>
      </c>
      <c r="C978" s="72" t="s">
        <v>273</v>
      </c>
      <c r="D978" s="73" t="s">
        <v>4</v>
      </c>
      <c r="E978" s="78">
        <v>2020</v>
      </c>
      <c r="F978" s="78" t="s">
        <v>274</v>
      </c>
      <c r="G978" s="78" t="s">
        <v>275</v>
      </c>
      <c r="H978" s="73" t="s">
        <v>3</v>
      </c>
      <c r="I978" s="72" t="s">
        <v>280</v>
      </c>
      <c r="J978" s="73" t="s">
        <v>178</v>
      </c>
      <c r="K978" s="73" t="s">
        <v>178</v>
      </c>
      <c r="L978" s="76">
        <v>1434.67</v>
      </c>
      <c r="M978" s="76">
        <v>5022.6400000000003</v>
      </c>
    </row>
    <row r="979" spans="1:13" ht="14.25" x14ac:dyDescent="0.2">
      <c r="A979" s="3" t="s">
        <v>676</v>
      </c>
      <c r="B979" s="3" t="s">
        <v>676</v>
      </c>
      <c r="C979" s="72" t="s">
        <v>273</v>
      </c>
      <c r="D979" s="73" t="s">
        <v>4</v>
      </c>
      <c r="E979" s="78">
        <v>2020</v>
      </c>
      <c r="F979" s="78" t="s">
        <v>274</v>
      </c>
      <c r="G979" s="78" t="s">
        <v>275</v>
      </c>
      <c r="H979" s="73" t="s">
        <v>3</v>
      </c>
      <c r="I979" s="72" t="s">
        <v>223</v>
      </c>
      <c r="J979" s="73" t="s">
        <v>178</v>
      </c>
      <c r="K979" s="73" t="s">
        <v>178</v>
      </c>
      <c r="L979" s="76">
        <v>1434.67</v>
      </c>
      <c r="M979" s="76">
        <v>5022.6400000000003</v>
      </c>
    </row>
    <row r="980" spans="1:13" ht="14.25" x14ac:dyDescent="0.2">
      <c r="A980" s="3" t="s">
        <v>676</v>
      </c>
      <c r="B980" s="3" t="s">
        <v>676</v>
      </c>
      <c r="C980" s="72" t="s">
        <v>273</v>
      </c>
      <c r="D980" s="73" t="s">
        <v>4</v>
      </c>
      <c r="E980" s="78">
        <v>2020</v>
      </c>
      <c r="F980" s="78" t="s">
        <v>274</v>
      </c>
      <c r="G980" s="78" t="s">
        <v>275</v>
      </c>
      <c r="H980" s="73" t="s">
        <v>3</v>
      </c>
      <c r="I980" s="72" t="s">
        <v>224</v>
      </c>
      <c r="J980" s="73" t="s">
        <v>178</v>
      </c>
      <c r="K980" s="73" t="s">
        <v>178</v>
      </c>
      <c r="L980" s="76">
        <v>1434.67</v>
      </c>
      <c r="M980" s="76">
        <v>5022.6400000000003</v>
      </c>
    </row>
    <row r="981" spans="1:13" ht="14.25" x14ac:dyDescent="0.2">
      <c r="A981" s="3" t="s">
        <v>676</v>
      </c>
      <c r="B981" s="3" t="s">
        <v>676</v>
      </c>
      <c r="C981" s="72" t="s">
        <v>273</v>
      </c>
      <c r="D981" s="73" t="s">
        <v>4</v>
      </c>
      <c r="E981" s="78">
        <v>2020</v>
      </c>
      <c r="F981" s="78" t="s">
        <v>274</v>
      </c>
      <c r="G981" s="78" t="s">
        <v>275</v>
      </c>
      <c r="H981" s="73" t="s">
        <v>3</v>
      </c>
      <c r="I981" s="72" t="s">
        <v>200</v>
      </c>
      <c r="J981" s="73" t="s">
        <v>178</v>
      </c>
      <c r="K981" s="73" t="s">
        <v>178</v>
      </c>
      <c r="L981" s="76">
        <v>1434.67</v>
      </c>
      <c r="M981" s="76">
        <v>5022.6400000000003</v>
      </c>
    </row>
    <row r="982" spans="1:13" ht="14.25" x14ac:dyDescent="0.2">
      <c r="A982" s="3" t="s">
        <v>676</v>
      </c>
      <c r="B982" s="3" t="s">
        <v>676</v>
      </c>
      <c r="C982" s="72" t="s">
        <v>273</v>
      </c>
      <c r="D982" s="73" t="s">
        <v>4</v>
      </c>
      <c r="E982" s="78">
        <v>2020</v>
      </c>
      <c r="F982" s="78" t="s">
        <v>274</v>
      </c>
      <c r="G982" s="78" t="s">
        <v>275</v>
      </c>
      <c r="H982" s="73" t="s">
        <v>3</v>
      </c>
      <c r="I982" s="72" t="s">
        <v>309</v>
      </c>
      <c r="J982" s="73" t="s">
        <v>178</v>
      </c>
      <c r="K982" s="73" t="s">
        <v>178</v>
      </c>
      <c r="L982" s="76">
        <v>1434.67</v>
      </c>
      <c r="M982" s="76">
        <v>5022.6400000000003</v>
      </c>
    </row>
    <row r="983" spans="1:13" ht="14.25" x14ac:dyDescent="0.2">
      <c r="A983" s="3" t="s">
        <v>676</v>
      </c>
      <c r="B983" s="3" t="s">
        <v>676</v>
      </c>
      <c r="C983" s="72" t="s">
        <v>273</v>
      </c>
      <c r="D983" s="73" t="s">
        <v>4</v>
      </c>
      <c r="E983" s="78">
        <v>2020</v>
      </c>
      <c r="F983" s="78" t="s">
        <v>274</v>
      </c>
      <c r="G983" s="78" t="s">
        <v>275</v>
      </c>
      <c r="H983" s="73" t="s">
        <v>3</v>
      </c>
      <c r="I983" s="72" t="s">
        <v>315</v>
      </c>
      <c r="J983" s="73" t="s">
        <v>178</v>
      </c>
      <c r="K983" s="73" t="s">
        <v>178</v>
      </c>
      <c r="L983" s="76">
        <v>1434.67</v>
      </c>
      <c r="M983" s="76">
        <v>5022.6400000000003</v>
      </c>
    </row>
    <row r="984" spans="1:13" ht="14.25" x14ac:dyDescent="0.2">
      <c r="A984" s="3" t="s">
        <v>676</v>
      </c>
      <c r="B984" s="3" t="s">
        <v>676</v>
      </c>
      <c r="C984" s="72" t="s">
        <v>273</v>
      </c>
      <c r="D984" s="73" t="s">
        <v>4</v>
      </c>
      <c r="E984" s="78">
        <v>2020</v>
      </c>
      <c r="F984" s="78" t="s">
        <v>274</v>
      </c>
      <c r="G984" s="78" t="s">
        <v>275</v>
      </c>
      <c r="H984" s="73" t="s">
        <v>3</v>
      </c>
      <c r="I984" s="72" t="s">
        <v>281</v>
      </c>
      <c r="J984" s="73" t="s">
        <v>178</v>
      </c>
      <c r="K984" s="73" t="s">
        <v>178</v>
      </c>
      <c r="L984" s="76">
        <v>1434.67</v>
      </c>
      <c r="M984" s="76">
        <v>5022.6400000000003</v>
      </c>
    </row>
    <row r="985" spans="1:13" ht="14.25" x14ac:dyDescent="0.2">
      <c r="A985" s="3" t="s">
        <v>676</v>
      </c>
      <c r="B985" s="3" t="s">
        <v>676</v>
      </c>
      <c r="C985" s="72" t="s">
        <v>273</v>
      </c>
      <c r="D985" s="73" t="s">
        <v>4</v>
      </c>
      <c r="E985" s="78">
        <v>2020</v>
      </c>
      <c r="F985" s="78" t="s">
        <v>274</v>
      </c>
      <c r="G985" s="78" t="s">
        <v>275</v>
      </c>
      <c r="H985" s="73" t="s">
        <v>3</v>
      </c>
      <c r="I985" s="72" t="s">
        <v>621</v>
      </c>
      <c r="J985" s="73" t="s">
        <v>178</v>
      </c>
      <c r="K985" s="73" t="s">
        <v>178</v>
      </c>
      <c r="L985" s="76">
        <v>1434.67</v>
      </c>
      <c r="M985" s="76">
        <v>5022.6400000000003</v>
      </c>
    </row>
    <row r="986" spans="1:13" ht="14.25" x14ac:dyDescent="0.2">
      <c r="A986" s="3" t="s">
        <v>676</v>
      </c>
      <c r="B986" s="3" t="s">
        <v>676</v>
      </c>
      <c r="C986" s="72" t="s">
        <v>273</v>
      </c>
      <c r="D986" s="73" t="s">
        <v>4</v>
      </c>
      <c r="E986" s="78">
        <v>2020</v>
      </c>
      <c r="F986" s="78" t="s">
        <v>274</v>
      </c>
      <c r="G986" s="78" t="s">
        <v>275</v>
      </c>
      <c r="H986" s="73" t="s">
        <v>3</v>
      </c>
      <c r="I986" s="72" t="s">
        <v>316</v>
      </c>
      <c r="J986" s="73" t="s">
        <v>178</v>
      </c>
      <c r="K986" s="73" t="s">
        <v>178</v>
      </c>
      <c r="L986" s="76">
        <v>1434.67</v>
      </c>
      <c r="M986" s="76">
        <v>5022.6400000000003</v>
      </c>
    </row>
    <row r="987" spans="1:13" ht="14.25" x14ac:dyDescent="0.2">
      <c r="A987" s="3" t="s">
        <v>676</v>
      </c>
      <c r="B987" s="3" t="s">
        <v>676</v>
      </c>
      <c r="C987" s="72" t="s">
        <v>273</v>
      </c>
      <c r="D987" s="73" t="s">
        <v>4</v>
      </c>
      <c r="E987" s="78">
        <v>2020</v>
      </c>
      <c r="F987" s="78" t="s">
        <v>274</v>
      </c>
      <c r="G987" s="78" t="s">
        <v>275</v>
      </c>
      <c r="H987" s="73" t="s">
        <v>3</v>
      </c>
      <c r="I987" s="72" t="s">
        <v>200</v>
      </c>
      <c r="J987" s="73" t="s">
        <v>178</v>
      </c>
      <c r="K987" s="73" t="s">
        <v>178</v>
      </c>
      <c r="L987" s="76">
        <v>1434.67</v>
      </c>
      <c r="M987" s="76">
        <v>5022.6400000000003</v>
      </c>
    </row>
    <row r="988" spans="1:13" ht="14.25" x14ac:dyDescent="0.2">
      <c r="A988" s="3" t="s">
        <v>676</v>
      </c>
      <c r="B988" s="3" t="s">
        <v>676</v>
      </c>
      <c r="C988" s="72" t="s">
        <v>273</v>
      </c>
      <c r="D988" s="73" t="s">
        <v>4</v>
      </c>
      <c r="E988" s="78">
        <v>2020</v>
      </c>
      <c r="F988" s="78" t="s">
        <v>274</v>
      </c>
      <c r="G988" s="78" t="s">
        <v>275</v>
      </c>
      <c r="H988" s="73" t="s">
        <v>3</v>
      </c>
      <c r="I988" s="72" t="s">
        <v>226</v>
      </c>
      <c r="J988" s="73" t="s">
        <v>178</v>
      </c>
      <c r="K988" s="73" t="s">
        <v>178</v>
      </c>
      <c r="L988" s="76">
        <v>1434.67</v>
      </c>
      <c r="M988" s="76">
        <v>5022.6400000000003</v>
      </c>
    </row>
    <row r="989" spans="1:13" ht="14.25" x14ac:dyDescent="0.2">
      <c r="A989" s="3" t="s">
        <v>676</v>
      </c>
      <c r="B989" s="3" t="s">
        <v>676</v>
      </c>
      <c r="C989" s="72" t="s">
        <v>273</v>
      </c>
      <c r="D989" s="73" t="s">
        <v>4</v>
      </c>
      <c r="E989" s="78">
        <v>2020</v>
      </c>
      <c r="F989" s="78" t="s">
        <v>274</v>
      </c>
      <c r="G989" s="78" t="s">
        <v>275</v>
      </c>
      <c r="H989" s="73" t="s">
        <v>3</v>
      </c>
      <c r="I989" s="72" t="s">
        <v>228</v>
      </c>
      <c r="J989" s="73" t="s">
        <v>178</v>
      </c>
      <c r="K989" s="73" t="s">
        <v>178</v>
      </c>
      <c r="L989" s="76">
        <v>1434.67</v>
      </c>
      <c r="M989" s="76">
        <v>5022.6400000000003</v>
      </c>
    </row>
    <row r="990" spans="1:13" ht="14.25" x14ac:dyDescent="0.2">
      <c r="A990" s="3" t="s">
        <v>676</v>
      </c>
      <c r="B990" s="3" t="s">
        <v>676</v>
      </c>
      <c r="C990" s="72" t="s">
        <v>273</v>
      </c>
      <c r="D990" s="73" t="s">
        <v>4</v>
      </c>
      <c r="E990" s="78">
        <v>2020</v>
      </c>
      <c r="F990" s="78" t="s">
        <v>274</v>
      </c>
      <c r="G990" s="78" t="s">
        <v>275</v>
      </c>
      <c r="H990" s="73" t="s">
        <v>3</v>
      </c>
      <c r="I990" s="72" t="s">
        <v>283</v>
      </c>
      <c r="J990" s="73" t="s">
        <v>178</v>
      </c>
      <c r="K990" s="73" t="s">
        <v>178</v>
      </c>
      <c r="L990" s="76">
        <v>1434.67</v>
      </c>
      <c r="M990" s="76">
        <v>5022.6400000000003</v>
      </c>
    </row>
    <row r="991" spans="1:13" ht="14.25" x14ac:dyDescent="0.2">
      <c r="A991" s="3" t="s">
        <v>676</v>
      </c>
      <c r="B991" s="3" t="s">
        <v>676</v>
      </c>
      <c r="C991" s="72" t="s">
        <v>273</v>
      </c>
      <c r="D991" s="73" t="s">
        <v>4</v>
      </c>
      <c r="E991" s="78">
        <v>2020</v>
      </c>
      <c r="F991" s="78" t="s">
        <v>274</v>
      </c>
      <c r="G991" s="78" t="s">
        <v>275</v>
      </c>
      <c r="H991" s="73" t="s">
        <v>3</v>
      </c>
      <c r="I991" s="72" t="s">
        <v>245</v>
      </c>
      <c r="J991" s="73" t="s">
        <v>178</v>
      </c>
      <c r="K991" s="73" t="s">
        <v>178</v>
      </c>
      <c r="L991" s="76">
        <v>1434.67</v>
      </c>
      <c r="M991" s="76">
        <v>5022.6400000000003</v>
      </c>
    </row>
    <row r="992" spans="1:13" ht="14.25" x14ac:dyDescent="0.2">
      <c r="A992" s="3" t="s">
        <v>676</v>
      </c>
      <c r="B992" s="3" t="s">
        <v>676</v>
      </c>
      <c r="C992" s="72" t="s">
        <v>273</v>
      </c>
      <c r="D992" s="73" t="s">
        <v>4</v>
      </c>
      <c r="E992" s="78">
        <v>2020</v>
      </c>
      <c r="F992" s="78" t="s">
        <v>274</v>
      </c>
      <c r="G992" s="78" t="s">
        <v>275</v>
      </c>
      <c r="H992" s="73" t="s">
        <v>3</v>
      </c>
      <c r="I992" s="72" t="s">
        <v>315</v>
      </c>
      <c r="J992" s="73" t="s">
        <v>178</v>
      </c>
      <c r="K992" s="73" t="s">
        <v>178</v>
      </c>
      <c r="L992" s="76">
        <v>1434.67</v>
      </c>
      <c r="M992" s="76">
        <v>5022.6400000000003</v>
      </c>
    </row>
    <row r="993" spans="1:13" ht="14.25" x14ac:dyDescent="0.2">
      <c r="A993" s="3" t="s">
        <v>676</v>
      </c>
      <c r="B993" s="3" t="s">
        <v>676</v>
      </c>
      <c r="C993" s="72" t="s">
        <v>273</v>
      </c>
      <c r="D993" s="73" t="s">
        <v>4</v>
      </c>
      <c r="E993" s="78">
        <v>2020</v>
      </c>
      <c r="F993" s="78" t="s">
        <v>274</v>
      </c>
      <c r="G993" s="78" t="s">
        <v>275</v>
      </c>
      <c r="H993" s="73" t="s">
        <v>3</v>
      </c>
      <c r="I993" s="72" t="s">
        <v>317</v>
      </c>
      <c r="J993" s="73" t="s">
        <v>178</v>
      </c>
      <c r="K993" s="73" t="s">
        <v>178</v>
      </c>
      <c r="L993" s="76">
        <v>1434.67</v>
      </c>
      <c r="M993" s="76">
        <v>5022.6400000000003</v>
      </c>
    </row>
    <row r="994" spans="1:13" ht="14.25" x14ac:dyDescent="0.2">
      <c r="A994" s="3" t="s">
        <v>676</v>
      </c>
      <c r="B994" s="3" t="s">
        <v>676</v>
      </c>
      <c r="C994" s="72" t="s">
        <v>273</v>
      </c>
      <c r="D994" s="73" t="s">
        <v>4</v>
      </c>
      <c r="E994" s="78">
        <v>2020</v>
      </c>
      <c r="F994" s="78" t="s">
        <v>274</v>
      </c>
      <c r="G994" s="78" t="s">
        <v>275</v>
      </c>
      <c r="H994" s="73" t="s">
        <v>3</v>
      </c>
      <c r="I994" s="72" t="s">
        <v>264</v>
      </c>
      <c r="J994" s="73" t="s">
        <v>178</v>
      </c>
      <c r="K994" s="73" t="s">
        <v>178</v>
      </c>
      <c r="L994" s="76">
        <v>1434.67</v>
      </c>
      <c r="M994" s="76">
        <v>5022.6400000000003</v>
      </c>
    </row>
    <row r="995" spans="1:13" ht="14.25" x14ac:dyDescent="0.2">
      <c r="A995" s="3" t="s">
        <v>676</v>
      </c>
      <c r="B995" s="3" t="s">
        <v>676</v>
      </c>
      <c r="C995" s="72" t="s">
        <v>273</v>
      </c>
      <c r="D995" s="73" t="s">
        <v>4</v>
      </c>
      <c r="E995" s="78">
        <v>2020</v>
      </c>
      <c r="F995" s="78" t="s">
        <v>274</v>
      </c>
      <c r="G995" s="78" t="s">
        <v>275</v>
      </c>
      <c r="H995" s="73" t="s">
        <v>3</v>
      </c>
      <c r="I995" s="72" t="s">
        <v>316</v>
      </c>
      <c r="J995" s="73" t="s">
        <v>178</v>
      </c>
      <c r="K995" s="73" t="s">
        <v>178</v>
      </c>
      <c r="L995" s="76">
        <v>1434.67</v>
      </c>
      <c r="M995" s="76">
        <v>5022.6400000000003</v>
      </c>
    </row>
    <row r="996" spans="1:13" ht="14.25" x14ac:dyDescent="0.2">
      <c r="A996" s="3" t="s">
        <v>676</v>
      </c>
      <c r="B996" s="3" t="s">
        <v>676</v>
      </c>
      <c r="C996" s="72" t="s">
        <v>273</v>
      </c>
      <c r="D996" s="73" t="s">
        <v>4</v>
      </c>
      <c r="E996" s="78">
        <v>2020</v>
      </c>
      <c r="F996" s="78" t="s">
        <v>274</v>
      </c>
      <c r="G996" s="78" t="s">
        <v>275</v>
      </c>
      <c r="H996" s="73" t="s">
        <v>3</v>
      </c>
      <c r="I996" s="72" t="s">
        <v>223</v>
      </c>
      <c r="J996" s="73" t="s">
        <v>178</v>
      </c>
      <c r="K996" s="73" t="s">
        <v>178</v>
      </c>
      <c r="L996" s="76">
        <v>1434.67</v>
      </c>
      <c r="M996" s="76">
        <v>5022.6400000000003</v>
      </c>
    </row>
    <row r="997" spans="1:13" ht="14.25" x14ac:dyDescent="0.2">
      <c r="A997" s="3" t="s">
        <v>676</v>
      </c>
      <c r="B997" s="3" t="s">
        <v>676</v>
      </c>
      <c r="C997" s="72" t="s">
        <v>273</v>
      </c>
      <c r="D997" s="73" t="s">
        <v>4</v>
      </c>
      <c r="E997" s="78">
        <v>2020</v>
      </c>
      <c r="F997" s="78" t="s">
        <v>274</v>
      </c>
      <c r="G997" s="78" t="s">
        <v>275</v>
      </c>
      <c r="H997" s="73" t="s">
        <v>3</v>
      </c>
      <c r="I997" s="72" t="s">
        <v>317</v>
      </c>
      <c r="J997" s="73" t="s">
        <v>178</v>
      </c>
      <c r="K997" s="73" t="s">
        <v>178</v>
      </c>
      <c r="L997" s="76">
        <v>1434.67</v>
      </c>
      <c r="M997" s="76">
        <v>5022.6400000000003</v>
      </c>
    </row>
    <row r="998" spans="1:13" ht="14.25" x14ac:dyDescent="0.2">
      <c r="A998" s="3" t="s">
        <v>676</v>
      </c>
      <c r="B998" s="3" t="s">
        <v>676</v>
      </c>
      <c r="C998" s="72" t="s">
        <v>273</v>
      </c>
      <c r="D998" s="73" t="s">
        <v>4</v>
      </c>
      <c r="E998" s="78">
        <v>2020</v>
      </c>
      <c r="F998" s="78" t="s">
        <v>274</v>
      </c>
      <c r="G998" s="78" t="s">
        <v>275</v>
      </c>
      <c r="H998" s="73" t="s">
        <v>3</v>
      </c>
      <c r="I998" s="72" t="s">
        <v>237</v>
      </c>
      <c r="J998" s="73" t="s">
        <v>178</v>
      </c>
      <c r="K998" s="73" t="s">
        <v>178</v>
      </c>
      <c r="L998" s="76">
        <v>1434.67</v>
      </c>
      <c r="M998" s="76">
        <v>5022.6400000000003</v>
      </c>
    </row>
    <row r="999" spans="1:13" ht="14.25" x14ac:dyDescent="0.2">
      <c r="A999" s="3" t="s">
        <v>676</v>
      </c>
      <c r="B999" s="3" t="s">
        <v>676</v>
      </c>
      <c r="C999" s="72" t="s">
        <v>273</v>
      </c>
      <c r="D999" s="73" t="s">
        <v>4</v>
      </c>
      <c r="E999" s="78">
        <v>2020</v>
      </c>
      <c r="F999" s="78" t="s">
        <v>274</v>
      </c>
      <c r="G999" s="78" t="s">
        <v>275</v>
      </c>
      <c r="H999" s="73" t="s">
        <v>3</v>
      </c>
      <c r="I999" s="72" t="s">
        <v>182</v>
      </c>
      <c r="J999" s="73" t="s">
        <v>178</v>
      </c>
      <c r="K999" s="73" t="s">
        <v>178</v>
      </c>
      <c r="L999" s="76">
        <v>1434.67</v>
      </c>
      <c r="M999" s="76">
        <v>5022.6400000000003</v>
      </c>
    </row>
    <row r="1000" spans="1:13" ht="14.25" x14ac:dyDescent="0.2">
      <c r="A1000" s="3" t="s">
        <v>676</v>
      </c>
      <c r="B1000" s="3" t="s">
        <v>676</v>
      </c>
      <c r="C1000" s="72" t="s">
        <v>273</v>
      </c>
      <c r="D1000" s="73" t="s">
        <v>4</v>
      </c>
      <c r="E1000" s="78">
        <v>2020</v>
      </c>
      <c r="F1000" s="78" t="s">
        <v>274</v>
      </c>
      <c r="G1000" s="78" t="s">
        <v>275</v>
      </c>
      <c r="H1000" s="73" t="s">
        <v>3</v>
      </c>
      <c r="I1000" s="72" t="s">
        <v>241</v>
      </c>
      <c r="J1000" s="73" t="s">
        <v>178</v>
      </c>
      <c r="K1000" s="73" t="s">
        <v>178</v>
      </c>
      <c r="L1000" s="76">
        <v>1434.67</v>
      </c>
      <c r="M1000" s="76">
        <v>5022.6400000000003</v>
      </c>
    </row>
    <row r="1001" spans="1:13" ht="14.25" x14ac:dyDescent="0.2">
      <c r="A1001" s="3" t="s">
        <v>676</v>
      </c>
      <c r="B1001" s="3" t="s">
        <v>676</v>
      </c>
      <c r="C1001" s="72" t="s">
        <v>273</v>
      </c>
      <c r="D1001" s="73" t="s">
        <v>4</v>
      </c>
      <c r="E1001" s="78">
        <v>2020</v>
      </c>
      <c r="F1001" s="78" t="s">
        <v>274</v>
      </c>
      <c r="G1001" s="78" t="s">
        <v>275</v>
      </c>
      <c r="H1001" s="73" t="s">
        <v>3</v>
      </c>
      <c r="I1001" s="72" t="s">
        <v>246</v>
      </c>
      <c r="J1001" s="73" t="s">
        <v>178</v>
      </c>
      <c r="K1001" s="73" t="s">
        <v>178</v>
      </c>
      <c r="L1001" s="76">
        <v>1434.67</v>
      </c>
      <c r="M1001" s="76">
        <v>5022.6400000000003</v>
      </c>
    </row>
    <row r="1002" spans="1:13" ht="14.25" x14ac:dyDescent="0.2">
      <c r="A1002" s="3" t="s">
        <v>676</v>
      </c>
      <c r="B1002" s="3" t="s">
        <v>676</v>
      </c>
      <c r="C1002" s="72" t="s">
        <v>273</v>
      </c>
      <c r="D1002" s="73" t="s">
        <v>4</v>
      </c>
      <c r="E1002" s="78">
        <v>2020</v>
      </c>
      <c r="F1002" s="78" t="s">
        <v>274</v>
      </c>
      <c r="G1002" s="78" t="s">
        <v>275</v>
      </c>
      <c r="H1002" s="73" t="s">
        <v>3</v>
      </c>
      <c r="I1002" s="72" t="s">
        <v>280</v>
      </c>
      <c r="J1002" s="73" t="s">
        <v>178</v>
      </c>
      <c r="K1002" s="73" t="s">
        <v>178</v>
      </c>
      <c r="L1002" s="76">
        <v>1434.67</v>
      </c>
      <c r="M1002" s="76">
        <v>5022.6400000000003</v>
      </c>
    </row>
    <row r="1003" spans="1:13" ht="14.25" x14ac:dyDescent="0.2">
      <c r="A1003" s="3" t="s">
        <v>676</v>
      </c>
      <c r="B1003" s="3" t="s">
        <v>676</v>
      </c>
      <c r="C1003" s="72" t="s">
        <v>273</v>
      </c>
      <c r="D1003" s="73" t="s">
        <v>4</v>
      </c>
      <c r="E1003" s="78">
        <v>2020</v>
      </c>
      <c r="F1003" s="78" t="s">
        <v>274</v>
      </c>
      <c r="G1003" s="78" t="s">
        <v>275</v>
      </c>
      <c r="H1003" s="73" t="s">
        <v>3</v>
      </c>
      <c r="I1003" s="72" t="s">
        <v>229</v>
      </c>
      <c r="J1003" s="73" t="s">
        <v>178</v>
      </c>
      <c r="K1003" s="73" t="s">
        <v>178</v>
      </c>
      <c r="L1003" s="76">
        <v>1434.67</v>
      </c>
      <c r="M1003" s="76">
        <v>5022.6400000000003</v>
      </c>
    </row>
    <row r="1004" spans="1:13" ht="14.25" x14ac:dyDescent="0.2">
      <c r="A1004" s="3" t="s">
        <v>676</v>
      </c>
      <c r="B1004" s="3" t="s">
        <v>676</v>
      </c>
      <c r="C1004" s="72" t="s">
        <v>273</v>
      </c>
      <c r="D1004" s="73" t="s">
        <v>4</v>
      </c>
      <c r="E1004" s="78">
        <v>2020</v>
      </c>
      <c r="F1004" s="78" t="s">
        <v>274</v>
      </c>
      <c r="G1004" s="78" t="s">
        <v>275</v>
      </c>
      <c r="H1004" s="73" t="s">
        <v>3</v>
      </c>
      <c r="I1004" s="72" t="s">
        <v>241</v>
      </c>
      <c r="J1004" s="73" t="s">
        <v>178</v>
      </c>
      <c r="K1004" s="73" t="s">
        <v>178</v>
      </c>
      <c r="L1004" s="76">
        <v>1434.67</v>
      </c>
      <c r="M1004" s="76">
        <v>5022.6400000000003</v>
      </c>
    </row>
    <row r="1005" spans="1:13" ht="14.25" x14ac:dyDescent="0.2">
      <c r="A1005" s="3" t="s">
        <v>676</v>
      </c>
      <c r="B1005" s="3" t="s">
        <v>676</v>
      </c>
      <c r="C1005" s="72" t="s">
        <v>273</v>
      </c>
      <c r="D1005" s="73" t="s">
        <v>4</v>
      </c>
      <c r="E1005" s="78">
        <v>2020</v>
      </c>
      <c r="F1005" s="78" t="s">
        <v>274</v>
      </c>
      <c r="G1005" s="78" t="s">
        <v>275</v>
      </c>
      <c r="H1005" s="73" t="s">
        <v>3</v>
      </c>
      <c r="I1005" s="72" t="s">
        <v>305</v>
      </c>
      <c r="J1005" s="73" t="s">
        <v>178</v>
      </c>
      <c r="K1005" s="73" t="s">
        <v>178</v>
      </c>
      <c r="L1005" s="76">
        <v>1434.67</v>
      </c>
      <c r="M1005" s="76">
        <v>5022.6400000000003</v>
      </c>
    </row>
    <row r="1006" spans="1:13" ht="14.25" x14ac:dyDescent="0.2">
      <c r="A1006" s="3" t="s">
        <v>676</v>
      </c>
      <c r="B1006" s="3" t="s">
        <v>676</v>
      </c>
      <c r="C1006" s="72" t="s">
        <v>273</v>
      </c>
      <c r="D1006" s="73" t="s">
        <v>4</v>
      </c>
      <c r="E1006" s="78">
        <v>2020</v>
      </c>
      <c r="F1006" s="78" t="s">
        <v>274</v>
      </c>
      <c r="G1006" s="78" t="s">
        <v>275</v>
      </c>
      <c r="H1006" s="73" t="s">
        <v>3</v>
      </c>
      <c r="I1006" s="72" t="s">
        <v>290</v>
      </c>
      <c r="J1006" s="73" t="s">
        <v>178</v>
      </c>
      <c r="K1006" s="73" t="s">
        <v>178</v>
      </c>
      <c r="L1006" s="76">
        <v>1434.67</v>
      </c>
      <c r="M1006" s="76">
        <v>5022.6400000000003</v>
      </c>
    </row>
    <row r="1007" spans="1:13" ht="14.25" x14ac:dyDescent="0.2">
      <c r="A1007" s="3" t="s">
        <v>676</v>
      </c>
      <c r="B1007" s="3" t="s">
        <v>676</v>
      </c>
      <c r="C1007" s="72" t="s">
        <v>273</v>
      </c>
      <c r="D1007" s="73" t="s">
        <v>4</v>
      </c>
      <c r="E1007" s="78">
        <v>2020</v>
      </c>
      <c r="F1007" s="78" t="s">
        <v>274</v>
      </c>
      <c r="G1007" s="78" t="s">
        <v>275</v>
      </c>
      <c r="H1007" s="73" t="s">
        <v>3</v>
      </c>
      <c r="I1007" s="72" t="s">
        <v>223</v>
      </c>
      <c r="J1007" s="73" t="s">
        <v>178</v>
      </c>
      <c r="K1007" s="73" t="s">
        <v>178</v>
      </c>
      <c r="L1007" s="76">
        <v>1434.67</v>
      </c>
      <c r="M1007" s="76">
        <v>5022.6400000000003</v>
      </c>
    </row>
    <row r="1008" spans="1:13" ht="14.25" x14ac:dyDescent="0.2">
      <c r="A1008" s="3" t="s">
        <v>676</v>
      </c>
      <c r="B1008" s="3" t="s">
        <v>676</v>
      </c>
      <c r="C1008" s="72" t="s">
        <v>273</v>
      </c>
      <c r="D1008" s="73" t="s">
        <v>4</v>
      </c>
      <c r="E1008" s="78">
        <v>2020</v>
      </c>
      <c r="F1008" s="78" t="s">
        <v>274</v>
      </c>
      <c r="G1008" s="78" t="s">
        <v>275</v>
      </c>
      <c r="H1008" s="73" t="s">
        <v>3</v>
      </c>
      <c r="I1008" s="72" t="s">
        <v>200</v>
      </c>
      <c r="J1008" s="73" t="s">
        <v>178</v>
      </c>
      <c r="K1008" s="73" t="s">
        <v>178</v>
      </c>
      <c r="L1008" s="76">
        <v>1434.67</v>
      </c>
      <c r="M1008" s="76">
        <v>5022.6400000000003</v>
      </c>
    </row>
    <row r="1009" spans="1:13" ht="14.25" x14ac:dyDescent="0.2">
      <c r="A1009" s="3" t="s">
        <v>676</v>
      </c>
      <c r="B1009" s="3" t="s">
        <v>676</v>
      </c>
      <c r="C1009" s="72" t="s">
        <v>273</v>
      </c>
      <c r="D1009" s="73" t="s">
        <v>4</v>
      </c>
      <c r="E1009" s="78">
        <v>2020</v>
      </c>
      <c r="F1009" s="78" t="s">
        <v>274</v>
      </c>
      <c r="G1009" s="78" t="s">
        <v>275</v>
      </c>
      <c r="H1009" s="73" t="s">
        <v>3</v>
      </c>
      <c r="I1009" s="72" t="s">
        <v>277</v>
      </c>
      <c r="J1009" s="73" t="s">
        <v>178</v>
      </c>
      <c r="K1009" s="73" t="s">
        <v>178</v>
      </c>
      <c r="L1009" s="76">
        <v>1434.67</v>
      </c>
      <c r="M1009" s="76">
        <v>5022.6400000000003</v>
      </c>
    </row>
    <row r="1010" spans="1:13" ht="14.25" x14ac:dyDescent="0.2">
      <c r="A1010" s="3" t="s">
        <v>676</v>
      </c>
      <c r="B1010" s="3" t="s">
        <v>676</v>
      </c>
      <c r="C1010" s="72" t="s">
        <v>273</v>
      </c>
      <c r="D1010" s="73" t="s">
        <v>4</v>
      </c>
      <c r="E1010" s="78">
        <v>2020</v>
      </c>
      <c r="F1010" s="78" t="s">
        <v>274</v>
      </c>
      <c r="G1010" s="78" t="s">
        <v>275</v>
      </c>
      <c r="H1010" s="73" t="s">
        <v>3</v>
      </c>
      <c r="I1010" s="72" t="s">
        <v>301</v>
      </c>
      <c r="J1010" s="73" t="s">
        <v>178</v>
      </c>
      <c r="K1010" s="73" t="s">
        <v>178</v>
      </c>
      <c r="L1010" s="76">
        <v>1434.67</v>
      </c>
      <c r="M1010" s="76">
        <v>5022.6400000000003</v>
      </c>
    </row>
    <row r="1011" spans="1:13" ht="14.25" x14ac:dyDescent="0.2">
      <c r="A1011" s="3" t="s">
        <v>676</v>
      </c>
      <c r="B1011" s="3" t="s">
        <v>676</v>
      </c>
      <c r="C1011" s="72" t="s">
        <v>273</v>
      </c>
      <c r="D1011" s="73" t="s">
        <v>4</v>
      </c>
      <c r="E1011" s="78">
        <v>2020</v>
      </c>
      <c r="F1011" s="78" t="s">
        <v>274</v>
      </c>
      <c r="G1011" s="78" t="s">
        <v>275</v>
      </c>
      <c r="H1011" s="73" t="s">
        <v>3</v>
      </c>
      <c r="I1011" s="72" t="s">
        <v>223</v>
      </c>
      <c r="J1011" s="73" t="s">
        <v>178</v>
      </c>
      <c r="K1011" s="73" t="s">
        <v>178</v>
      </c>
      <c r="L1011" s="76">
        <v>1434.67</v>
      </c>
      <c r="M1011" s="76">
        <v>5022.6400000000003</v>
      </c>
    </row>
    <row r="1012" spans="1:13" ht="14.25" x14ac:dyDescent="0.2">
      <c r="A1012" s="3" t="s">
        <v>676</v>
      </c>
      <c r="B1012" s="3" t="s">
        <v>676</v>
      </c>
      <c r="C1012" s="72" t="s">
        <v>273</v>
      </c>
      <c r="D1012" s="73" t="s">
        <v>4</v>
      </c>
      <c r="E1012" s="78">
        <v>2020</v>
      </c>
      <c r="F1012" s="78" t="s">
        <v>274</v>
      </c>
      <c r="G1012" s="78" t="s">
        <v>275</v>
      </c>
      <c r="H1012" s="73" t="s">
        <v>3</v>
      </c>
      <c r="I1012" s="72" t="s">
        <v>302</v>
      </c>
      <c r="J1012" s="73" t="s">
        <v>178</v>
      </c>
      <c r="K1012" s="73" t="s">
        <v>178</v>
      </c>
      <c r="L1012" s="76">
        <v>1434.67</v>
      </c>
      <c r="M1012" s="76">
        <v>5022.6400000000003</v>
      </c>
    </row>
    <row r="1013" spans="1:13" ht="14.25" x14ac:dyDescent="0.2">
      <c r="A1013" s="3" t="s">
        <v>676</v>
      </c>
      <c r="B1013" s="3" t="s">
        <v>676</v>
      </c>
      <c r="C1013" s="72" t="s">
        <v>273</v>
      </c>
      <c r="D1013" s="73" t="s">
        <v>4</v>
      </c>
      <c r="E1013" s="78">
        <v>2020</v>
      </c>
      <c r="F1013" s="78" t="s">
        <v>274</v>
      </c>
      <c r="G1013" s="78" t="s">
        <v>275</v>
      </c>
      <c r="H1013" s="73" t="s">
        <v>3</v>
      </c>
      <c r="I1013" s="72" t="s">
        <v>294</v>
      </c>
      <c r="J1013" s="73" t="s">
        <v>178</v>
      </c>
      <c r="K1013" s="73" t="s">
        <v>178</v>
      </c>
      <c r="L1013" s="76">
        <v>1434.67</v>
      </c>
      <c r="M1013" s="76">
        <v>5022.6400000000003</v>
      </c>
    </row>
    <row r="1014" spans="1:13" ht="14.25" x14ac:dyDescent="0.2">
      <c r="A1014" s="3" t="s">
        <v>676</v>
      </c>
      <c r="B1014" s="3" t="s">
        <v>676</v>
      </c>
      <c r="C1014" s="72" t="s">
        <v>273</v>
      </c>
      <c r="D1014" s="73" t="s">
        <v>4</v>
      </c>
      <c r="E1014" s="78">
        <v>2020</v>
      </c>
      <c r="F1014" s="78" t="s">
        <v>274</v>
      </c>
      <c r="G1014" s="78" t="s">
        <v>275</v>
      </c>
      <c r="H1014" s="73" t="s">
        <v>3</v>
      </c>
      <c r="I1014" s="72" t="s">
        <v>223</v>
      </c>
      <c r="J1014" s="73" t="s">
        <v>178</v>
      </c>
      <c r="K1014" s="73" t="s">
        <v>178</v>
      </c>
      <c r="L1014" s="76">
        <v>1434.67</v>
      </c>
      <c r="M1014" s="76">
        <v>5022.6400000000003</v>
      </c>
    </row>
    <row r="1015" spans="1:13" ht="14.25" x14ac:dyDescent="0.2">
      <c r="A1015" s="3" t="s">
        <v>676</v>
      </c>
      <c r="B1015" s="3" t="s">
        <v>676</v>
      </c>
      <c r="C1015" s="72" t="s">
        <v>273</v>
      </c>
      <c r="D1015" s="73" t="s">
        <v>4</v>
      </c>
      <c r="E1015" s="78">
        <v>2020</v>
      </c>
      <c r="F1015" s="78" t="s">
        <v>274</v>
      </c>
      <c r="G1015" s="78" t="s">
        <v>275</v>
      </c>
      <c r="H1015" s="73" t="s">
        <v>3</v>
      </c>
      <c r="I1015" s="72" t="s">
        <v>278</v>
      </c>
      <c r="J1015" s="73" t="s">
        <v>178</v>
      </c>
      <c r="K1015" s="73" t="s">
        <v>178</v>
      </c>
      <c r="L1015" s="76">
        <v>1434.67</v>
      </c>
      <c r="M1015" s="76">
        <v>5022.6400000000003</v>
      </c>
    </row>
    <row r="1016" spans="1:13" ht="14.25" x14ac:dyDescent="0.2">
      <c r="A1016" s="3" t="s">
        <v>676</v>
      </c>
      <c r="B1016" s="3" t="s">
        <v>676</v>
      </c>
      <c r="C1016" s="72" t="s">
        <v>273</v>
      </c>
      <c r="D1016" s="73" t="s">
        <v>4</v>
      </c>
      <c r="E1016" s="78">
        <v>2020</v>
      </c>
      <c r="F1016" s="78" t="s">
        <v>274</v>
      </c>
      <c r="G1016" s="78" t="s">
        <v>275</v>
      </c>
      <c r="H1016" s="73" t="s">
        <v>3</v>
      </c>
      <c r="I1016" s="72" t="s">
        <v>314</v>
      </c>
      <c r="J1016" s="73" t="s">
        <v>178</v>
      </c>
      <c r="K1016" s="73" t="s">
        <v>178</v>
      </c>
      <c r="L1016" s="76">
        <v>1434.67</v>
      </c>
      <c r="M1016" s="76">
        <v>5022.6400000000003</v>
      </c>
    </row>
    <row r="1017" spans="1:13" ht="14.25" x14ac:dyDescent="0.2">
      <c r="A1017" s="3" t="s">
        <v>676</v>
      </c>
      <c r="B1017" s="3" t="s">
        <v>676</v>
      </c>
      <c r="C1017" s="72" t="s">
        <v>273</v>
      </c>
      <c r="D1017" s="73" t="s">
        <v>4</v>
      </c>
      <c r="E1017" s="78">
        <v>2020</v>
      </c>
      <c r="F1017" s="78" t="s">
        <v>274</v>
      </c>
      <c r="G1017" s="78" t="s">
        <v>275</v>
      </c>
      <c r="H1017" s="73" t="s">
        <v>3</v>
      </c>
      <c r="I1017" s="72" t="s">
        <v>223</v>
      </c>
      <c r="J1017" s="73" t="s">
        <v>178</v>
      </c>
      <c r="K1017" s="73" t="s">
        <v>178</v>
      </c>
      <c r="L1017" s="76">
        <v>1434.67</v>
      </c>
      <c r="M1017" s="76">
        <v>5022.6400000000003</v>
      </c>
    </row>
    <row r="1018" spans="1:13" ht="14.25" x14ac:dyDescent="0.2">
      <c r="A1018" s="3" t="s">
        <v>676</v>
      </c>
      <c r="B1018" s="3" t="s">
        <v>676</v>
      </c>
      <c r="C1018" s="72" t="s">
        <v>273</v>
      </c>
      <c r="D1018" s="73" t="s">
        <v>4</v>
      </c>
      <c r="E1018" s="78">
        <v>2020</v>
      </c>
      <c r="F1018" s="78" t="s">
        <v>274</v>
      </c>
      <c r="G1018" s="78" t="s">
        <v>275</v>
      </c>
      <c r="H1018" s="73" t="s">
        <v>3</v>
      </c>
      <c r="I1018" s="72" t="s">
        <v>287</v>
      </c>
      <c r="J1018" s="73" t="s">
        <v>178</v>
      </c>
      <c r="K1018" s="73" t="s">
        <v>178</v>
      </c>
      <c r="L1018" s="76">
        <v>1434.67</v>
      </c>
      <c r="M1018" s="76">
        <v>5022.6400000000003</v>
      </c>
    </row>
    <row r="1019" spans="1:13" ht="14.25" x14ac:dyDescent="0.2">
      <c r="A1019" s="3" t="s">
        <v>676</v>
      </c>
      <c r="B1019" s="3" t="s">
        <v>676</v>
      </c>
      <c r="C1019" s="72" t="s">
        <v>273</v>
      </c>
      <c r="D1019" s="73" t="s">
        <v>4</v>
      </c>
      <c r="E1019" s="78">
        <v>2020</v>
      </c>
      <c r="F1019" s="78" t="s">
        <v>274</v>
      </c>
      <c r="G1019" s="78" t="s">
        <v>275</v>
      </c>
      <c r="H1019" s="73" t="s">
        <v>3</v>
      </c>
      <c r="I1019" s="72" t="s">
        <v>228</v>
      </c>
      <c r="J1019" s="73" t="s">
        <v>178</v>
      </c>
      <c r="K1019" s="73" t="s">
        <v>178</v>
      </c>
      <c r="L1019" s="76">
        <v>1434.67</v>
      </c>
      <c r="M1019" s="76">
        <v>5022.6400000000003</v>
      </c>
    </row>
    <row r="1020" spans="1:13" ht="14.25" x14ac:dyDescent="0.2">
      <c r="A1020" s="3" t="s">
        <v>676</v>
      </c>
      <c r="B1020" s="3" t="s">
        <v>676</v>
      </c>
      <c r="C1020" s="72" t="s">
        <v>273</v>
      </c>
      <c r="D1020" s="73" t="s">
        <v>4</v>
      </c>
      <c r="E1020" s="78">
        <v>2020</v>
      </c>
      <c r="F1020" s="78" t="s">
        <v>274</v>
      </c>
      <c r="G1020" s="78" t="s">
        <v>275</v>
      </c>
      <c r="H1020" s="73" t="s">
        <v>3</v>
      </c>
      <c r="I1020" s="72" t="s">
        <v>293</v>
      </c>
      <c r="J1020" s="73" t="s">
        <v>178</v>
      </c>
      <c r="K1020" s="73" t="s">
        <v>178</v>
      </c>
      <c r="L1020" s="76">
        <v>1434.67</v>
      </c>
      <c r="M1020" s="76">
        <v>5022.6400000000003</v>
      </c>
    </row>
    <row r="1021" spans="1:13" ht="14.25" x14ac:dyDescent="0.2">
      <c r="A1021" s="3" t="s">
        <v>676</v>
      </c>
      <c r="B1021" s="3" t="s">
        <v>676</v>
      </c>
      <c r="C1021" s="72" t="s">
        <v>273</v>
      </c>
      <c r="D1021" s="73" t="s">
        <v>4</v>
      </c>
      <c r="E1021" s="78">
        <v>2020</v>
      </c>
      <c r="F1021" s="78" t="s">
        <v>274</v>
      </c>
      <c r="G1021" s="78" t="s">
        <v>275</v>
      </c>
      <c r="H1021" s="73" t="s">
        <v>3</v>
      </c>
      <c r="I1021" s="72" t="s">
        <v>278</v>
      </c>
      <c r="J1021" s="73" t="s">
        <v>178</v>
      </c>
      <c r="K1021" s="73" t="s">
        <v>178</v>
      </c>
      <c r="L1021" s="76">
        <v>1434.67</v>
      </c>
      <c r="M1021" s="76">
        <v>5022.6400000000003</v>
      </c>
    </row>
    <row r="1022" spans="1:13" ht="14.25" x14ac:dyDescent="0.2">
      <c r="A1022" s="3" t="s">
        <v>676</v>
      </c>
      <c r="B1022" s="3" t="s">
        <v>676</v>
      </c>
      <c r="C1022" s="72" t="s">
        <v>273</v>
      </c>
      <c r="D1022" s="73" t="s">
        <v>4</v>
      </c>
      <c r="E1022" s="78">
        <v>2020</v>
      </c>
      <c r="F1022" s="78" t="s">
        <v>274</v>
      </c>
      <c r="G1022" s="78" t="s">
        <v>275</v>
      </c>
      <c r="H1022" s="73" t="s">
        <v>3</v>
      </c>
      <c r="I1022" s="72" t="s">
        <v>299</v>
      </c>
      <c r="J1022" s="73" t="s">
        <v>178</v>
      </c>
      <c r="K1022" s="73" t="s">
        <v>178</v>
      </c>
      <c r="L1022" s="76">
        <v>1434.67</v>
      </c>
      <c r="M1022" s="76">
        <v>5022.6400000000003</v>
      </c>
    </row>
    <row r="1023" spans="1:13" ht="14.25" x14ac:dyDescent="0.2">
      <c r="A1023" s="3" t="s">
        <v>676</v>
      </c>
      <c r="B1023" s="3" t="s">
        <v>676</v>
      </c>
      <c r="C1023" s="72" t="s">
        <v>273</v>
      </c>
      <c r="D1023" s="73" t="s">
        <v>4</v>
      </c>
      <c r="E1023" s="78">
        <v>2020</v>
      </c>
      <c r="F1023" s="78" t="s">
        <v>274</v>
      </c>
      <c r="G1023" s="78" t="s">
        <v>275</v>
      </c>
      <c r="H1023" s="73" t="s">
        <v>3</v>
      </c>
      <c r="I1023" s="72" t="s">
        <v>289</v>
      </c>
      <c r="J1023" s="73" t="s">
        <v>178</v>
      </c>
      <c r="K1023" s="73" t="s">
        <v>178</v>
      </c>
      <c r="L1023" s="76">
        <v>1434.67</v>
      </c>
      <c r="M1023" s="76">
        <v>5022.6400000000003</v>
      </c>
    </row>
    <row r="1024" spans="1:13" ht="14.25" x14ac:dyDescent="0.2">
      <c r="A1024" s="3" t="s">
        <v>676</v>
      </c>
      <c r="B1024" s="3" t="s">
        <v>676</v>
      </c>
      <c r="C1024" s="72" t="s">
        <v>273</v>
      </c>
      <c r="D1024" s="73" t="s">
        <v>4</v>
      </c>
      <c r="E1024" s="78">
        <v>2020</v>
      </c>
      <c r="F1024" s="78" t="s">
        <v>274</v>
      </c>
      <c r="G1024" s="78" t="s">
        <v>275</v>
      </c>
      <c r="H1024" s="73" t="s">
        <v>3</v>
      </c>
      <c r="I1024" s="72" t="s">
        <v>314</v>
      </c>
      <c r="J1024" s="73" t="s">
        <v>178</v>
      </c>
      <c r="K1024" s="73" t="s">
        <v>178</v>
      </c>
      <c r="L1024" s="76">
        <v>1434.67</v>
      </c>
      <c r="M1024" s="76">
        <v>5022.6400000000003</v>
      </c>
    </row>
    <row r="1025" spans="1:13" ht="14.25" x14ac:dyDescent="0.2">
      <c r="A1025" s="3" t="s">
        <v>676</v>
      </c>
      <c r="B1025" s="3" t="s">
        <v>676</v>
      </c>
      <c r="C1025" s="72" t="s">
        <v>273</v>
      </c>
      <c r="D1025" s="73" t="s">
        <v>4</v>
      </c>
      <c r="E1025" s="78">
        <v>2020</v>
      </c>
      <c r="F1025" s="78" t="s">
        <v>274</v>
      </c>
      <c r="G1025" s="78" t="s">
        <v>275</v>
      </c>
      <c r="H1025" s="73" t="s">
        <v>3</v>
      </c>
      <c r="I1025" s="72" t="s">
        <v>148</v>
      </c>
      <c r="J1025" s="73" t="s">
        <v>178</v>
      </c>
      <c r="K1025" s="73" t="s">
        <v>178</v>
      </c>
      <c r="L1025" s="76">
        <v>1434.67</v>
      </c>
      <c r="M1025" s="76">
        <v>5022.6400000000003</v>
      </c>
    </row>
    <row r="1026" spans="1:13" ht="14.25" x14ac:dyDescent="0.2">
      <c r="A1026" s="3" t="s">
        <v>676</v>
      </c>
      <c r="B1026" s="3" t="s">
        <v>676</v>
      </c>
      <c r="C1026" s="72" t="s">
        <v>273</v>
      </c>
      <c r="D1026" s="73" t="s">
        <v>4</v>
      </c>
      <c r="E1026" s="78">
        <v>2020</v>
      </c>
      <c r="F1026" s="78" t="s">
        <v>274</v>
      </c>
      <c r="G1026" s="78" t="s">
        <v>275</v>
      </c>
      <c r="H1026" s="73" t="s">
        <v>3</v>
      </c>
      <c r="I1026" s="72" t="s">
        <v>302</v>
      </c>
      <c r="J1026" s="73" t="s">
        <v>178</v>
      </c>
      <c r="K1026" s="73" t="s">
        <v>178</v>
      </c>
      <c r="L1026" s="76">
        <v>1434.67</v>
      </c>
      <c r="M1026" s="76">
        <v>5022.6400000000003</v>
      </c>
    </row>
    <row r="1027" spans="1:13" ht="14.25" x14ac:dyDescent="0.2">
      <c r="A1027" s="3" t="s">
        <v>676</v>
      </c>
      <c r="B1027" s="3" t="s">
        <v>676</v>
      </c>
      <c r="C1027" s="72" t="s">
        <v>273</v>
      </c>
      <c r="D1027" s="73" t="s">
        <v>4</v>
      </c>
      <c r="E1027" s="78">
        <v>2020</v>
      </c>
      <c r="F1027" s="78" t="s">
        <v>274</v>
      </c>
      <c r="G1027" s="78" t="s">
        <v>275</v>
      </c>
      <c r="H1027" s="73" t="s">
        <v>3</v>
      </c>
      <c r="I1027" s="72" t="s">
        <v>318</v>
      </c>
      <c r="J1027" s="73" t="s">
        <v>178</v>
      </c>
      <c r="K1027" s="73" t="s">
        <v>178</v>
      </c>
      <c r="L1027" s="76">
        <v>1434.67</v>
      </c>
      <c r="M1027" s="76">
        <v>5022.6400000000003</v>
      </c>
    </row>
    <row r="1028" spans="1:13" ht="14.25" x14ac:dyDescent="0.2">
      <c r="A1028" s="3" t="s">
        <v>676</v>
      </c>
      <c r="B1028" s="3" t="s">
        <v>676</v>
      </c>
      <c r="C1028" s="72" t="s">
        <v>273</v>
      </c>
      <c r="D1028" s="73" t="s">
        <v>4</v>
      </c>
      <c r="E1028" s="78">
        <v>2020</v>
      </c>
      <c r="F1028" s="78" t="s">
        <v>274</v>
      </c>
      <c r="G1028" s="78" t="s">
        <v>275</v>
      </c>
      <c r="H1028" s="73" t="s">
        <v>3</v>
      </c>
      <c r="I1028" s="72" t="s">
        <v>302</v>
      </c>
      <c r="J1028" s="73" t="s">
        <v>178</v>
      </c>
      <c r="K1028" s="73" t="s">
        <v>178</v>
      </c>
      <c r="L1028" s="76">
        <v>1434.67</v>
      </c>
      <c r="M1028" s="76">
        <v>5022.6400000000003</v>
      </c>
    </row>
    <row r="1029" spans="1:13" ht="14.25" x14ac:dyDescent="0.2">
      <c r="A1029" s="3" t="s">
        <v>676</v>
      </c>
      <c r="B1029" s="3" t="s">
        <v>676</v>
      </c>
      <c r="C1029" s="72" t="s">
        <v>273</v>
      </c>
      <c r="D1029" s="73" t="s">
        <v>4</v>
      </c>
      <c r="E1029" s="78">
        <v>2020</v>
      </c>
      <c r="F1029" s="78" t="s">
        <v>274</v>
      </c>
      <c r="G1029" s="78" t="s">
        <v>275</v>
      </c>
      <c r="H1029" s="73" t="s">
        <v>3</v>
      </c>
      <c r="I1029" s="72" t="s">
        <v>299</v>
      </c>
      <c r="J1029" s="73" t="s">
        <v>178</v>
      </c>
      <c r="K1029" s="73" t="s">
        <v>178</v>
      </c>
      <c r="L1029" s="76">
        <v>1434.67</v>
      </c>
      <c r="M1029" s="76">
        <v>5022.6400000000003</v>
      </c>
    </row>
    <row r="1030" spans="1:13" ht="14.25" x14ac:dyDescent="0.2">
      <c r="A1030" s="3" t="s">
        <v>676</v>
      </c>
      <c r="B1030" s="3" t="s">
        <v>676</v>
      </c>
      <c r="C1030" s="72" t="s">
        <v>273</v>
      </c>
      <c r="D1030" s="73" t="s">
        <v>4</v>
      </c>
      <c r="E1030" s="78">
        <v>2020</v>
      </c>
      <c r="F1030" s="78" t="s">
        <v>274</v>
      </c>
      <c r="G1030" s="78" t="s">
        <v>275</v>
      </c>
      <c r="H1030" s="73" t="s">
        <v>112</v>
      </c>
      <c r="I1030" s="72" t="s">
        <v>223</v>
      </c>
      <c r="J1030" s="73" t="s">
        <v>677</v>
      </c>
      <c r="K1030" s="73" t="s">
        <v>677</v>
      </c>
      <c r="L1030" s="76">
        <v>4432.0600000000004</v>
      </c>
      <c r="M1030" s="76">
        <v>14011.92</v>
      </c>
    </row>
    <row r="1031" spans="1:13" ht="14.25" x14ac:dyDescent="0.2">
      <c r="A1031" s="3" t="s">
        <v>676</v>
      </c>
      <c r="B1031" s="3" t="s">
        <v>676</v>
      </c>
      <c r="C1031" s="72" t="s">
        <v>273</v>
      </c>
      <c r="D1031" s="73" t="s">
        <v>4</v>
      </c>
      <c r="E1031" s="78">
        <v>2020</v>
      </c>
      <c r="F1031" s="78" t="s">
        <v>274</v>
      </c>
      <c r="G1031" s="78" t="s">
        <v>275</v>
      </c>
      <c r="H1031" s="73" t="s">
        <v>3</v>
      </c>
      <c r="I1031" s="72" t="s">
        <v>304</v>
      </c>
      <c r="J1031" s="73" t="s">
        <v>178</v>
      </c>
      <c r="K1031" s="73" t="s">
        <v>178</v>
      </c>
      <c r="L1031" s="76">
        <v>1434.67</v>
      </c>
      <c r="M1031" s="76">
        <v>5022.6400000000003</v>
      </c>
    </row>
    <row r="1032" spans="1:13" ht="14.25" x14ac:dyDescent="0.2">
      <c r="A1032" s="3" t="s">
        <v>676</v>
      </c>
      <c r="B1032" s="3" t="s">
        <v>676</v>
      </c>
      <c r="C1032" s="72" t="s">
        <v>273</v>
      </c>
      <c r="D1032" s="73" t="s">
        <v>4</v>
      </c>
      <c r="E1032" s="78">
        <v>2020</v>
      </c>
      <c r="F1032" s="78" t="s">
        <v>274</v>
      </c>
      <c r="G1032" s="78" t="s">
        <v>275</v>
      </c>
      <c r="H1032" s="73" t="s">
        <v>3</v>
      </c>
      <c r="I1032" s="72" t="s">
        <v>285</v>
      </c>
      <c r="J1032" s="73" t="s">
        <v>178</v>
      </c>
      <c r="K1032" s="73" t="s">
        <v>178</v>
      </c>
      <c r="L1032" s="76">
        <v>1434.67</v>
      </c>
      <c r="M1032" s="76">
        <v>5022.6400000000003</v>
      </c>
    </row>
    <row r="1033" spans="1:13" ht="14.25" x14ac:dyDescent="0.2">
      <c r="A1033" s="3" t="s">
        <v>676</v>
      </c>
      <c r="B1033" s="3" t="s">
        <v>676</v>
      </c>
      <c r="C1033" s="72" t="s">
        <v>273</v>
      </c>
      <c r="D1033" s="73" t="s">
        <v>4</v>
      </c>
      <c r="E1033" s="78">
        <v>2020</v>
      </c>
      <c r="F1033" s="78" t="s">
        <v>274</v>
      </c>
      <c r="G1033" s="78" t="s">
        <v>275</v>
      </c>
      <c r="H1033" s="73" t="s">
        <v>3</v>
      </c>
      <c r="I1033" s="72" t="s">
        <v>186</v>
      </c>
      <c r="J1033" s="73" t="s">
        <v>178</v>
      </c>
      <c r="K1033" s="73" t="s">
        <v>178</v>
      </c>
      <c r="L1033" s="76">
        <v>1434.67</v>
      </c>
      <c r="M1033" s="76">
        <v>5022.6400000000003</v>
      </c>
    </row>
    <row r="1034" spans="1:13" ht="14.25" x14ac:dyDescent="0.2">
      <c r="A1034" s="3" t="s">
        <v>676</v>
      </c>
      <c r="B1034" s="3" t="s">
        <v>676</v>
      </c>
      <c r="C1034" s="72" t="s">
        <v>273</v>
      </c>
      <c r="D1034" s="73" t="s">
        <v>4</v>
      </c>
      <c r="E1034" s="78">
        <v>2020</v>
      </c>
      <c r="F1034" s="78" t="s">
        <v>274</v>
      </c>
      <c r="G1034" s="78" t="s">
        <v>275</v>
      </c>
      <c r="H1034" s="73" t="s">
        <v>3</v>
      </c>
      <c r="I1034" s="72" t="s">
        <v>228</v>
      </c>
      <c r="J1034" s="73" t="s">
        <v>178</v>
      </c>
      <c r="K1034" s="73" t="s">
        <v>178</v>
      </c>
      <c r="L1034" s="76">
        <v>1434.67</v>
      </c>
      <c r="M1034" s="76">
        <v>5022.6400000000003</v>
      </c>
    </row>
    <row r="1035" spans="1:13" ht="14.25" x14ac:dyDescent="0.2">
      <c r="A1035" s="3" t="s">
        <v>676</v>
      </c>
      <c r="B1035" s="3" t="s">
        <v>676</v>
      </c>
      <c r="C1035" s="72" t="s">
        <v>273</v>
      </c>
      <c r="D1035" s="73" t="s">
        <v>4</v>
      </c>
      <c r="E1035" s="78">
        <v>2020</v>
      </c>
      <c r="F1035" s="78" t="s">
        <v>274</v>
      </c>
      <c r="G1035" s="78" t="s">
        <v>275</v>
      </c>
      <c r="H1035" s="73" t="s">
        <v>3</v>
      </c>
      <c r="I1035" s="72" t="s">
        <v>228</v>
      </c>
      <c r="J1035" s="73" t="s">
        <v>178</v>
      </c>
      <c r="K1035" s="73" t="s">
        <v>178</v>
      </c>
      <c r="L1035" s="76">
        <v>1434.67</v>
      </c>
      <c r="M1035" s="76">
        <v>5022.6400000000003</v>
      </c>
    </row>
    <row r="1036" spans="1:13" ht="14.25" x14ac:dyDescent="0.2">
      <c r="A1036" s="3" t="s">
        <v>676</v>
      </c>
      <c r="B1036" s="3" t="s">
        <v>676</v>
      </c>
      <c r="C1036" s="72" t="s">
        <v>273</v>
      </c>
      <c r="D1036" s="73" t="s">
        <v>4</v>
      </c>
      <c r="E1036" s="78">
        <v>2020</v>
      </c>
      <c r="F1036" s="78" t="s">
        <v>274</v>
      </c>
      <c r="G1036" s="78" t="s">
        <v>275</v>
      </c>
      <c r="H1036" s="73" t="s">
        <v>3</v>
      </c>
      <c r="I1036" s="72" t="s">
        <v>223</v>
      </c>
      <c r="J1036" s="73" t="s">
        <v>178</v>
      </c>
      <c r="K1036" s="73" t="s">
        <v>178</v>
      </c>
      <c r="L1036" s="76">
        <v>1434.67</v>
      </c>
      <c r="M1036" s="76">
        <v>5022.6400000000003</v>
      </c>
    </row>
    <row r="1037" spans="1:13" ht="14.25" x14ac:dyDescent="0.2">
      <c r="A1037" s="3" t="s">
        <v>676</v>
      </c>
      <c r="B1037" s="3" t="s">
        <v>676</v>
      </c>
      <c r="C1037" s="72" t="s">
        <v>273</v>
      </c>
      <c r="D1037" s="73" t="s">
        <v>4</v>
      </c>
      <c r="E1037" s="78">
        <v>2020</v>
      </c>
      <c r="F1037" s="78" t="s">
        <v>274</v>
      </c>
      <c r="G1037" s="78" t="s">
        <v>275</v>
      </c>
      <c r="H1037" s="73" t="s">
        <v>3</v>
      </c>
      <c r="I1037" s="72" t="s">
        <v>292</v>
      </c>
      <c r="J1037" s="73" t="s">
        <v>178</v>
      </c>
      <c r="K1037" s="73" t="s">
        <v>178</v>
      </c>
      <c r="L1037" s="76">
        <v>1434.67</v>
      </c>
      <c r="M1037" s="76">
        <v>5022.6400000000003</v>
      </c>
    </row>
    <row r="1038" spans="1:13" ht="14.25" x14ac:dyDescent="0.2">
      <c r="A1038" s="3" t="s">
        <v>676</v>
      </c>
      <c r="B1038" s="3" t="s">
        <v>676</v>
      </c>
      <c r="C1038" s="72" t="s">
        <v>273</v>
      </c>
      <c r="D1038" s="73" t="s">
        <v>4</v>
      </c>
      <c r="E1038" s="78">
        <v>2020</v>
      </c>
      <c r="F1038" s="78" t="s">
        <v>274</v>
      </c>
      <c r="G1038" s="78" t="s">
        <v>275</v>
      </c>
      <c r="H1038" s="73" t="s">
        <v>3</v>
      </c>
      <c r="I1038" s="72" t="s">
        <v>223</v>
      </c>
      <c r="J1038" s="73" t="s">
        <v>178</v>
      </c>
      <c r="K1038" s="73" t="s">
        <v>178</v>
      </c>
      <c r="L1038" s="74">
        <v>1434.67</v>
      </c>
      <c r="M1038" s="74">
        <v>5022.6400000000003</v>
      </c>
    </row>
    <row r="1039" spans="1:13" ht="14.25" x14ac:dyDescent="0.2">
      <c r="A1039" s="3" t="s">
        <v>676</v>
      </c>
      <c r="B1039" s="3" t="s">
        <v>676</v>
      </c>
      <c r="C1039" s="72" t="s">
        <v>273</v>
      </c>
      <c r="D1039" s="73" t="s">
        <v>4</v>
      </c>
      <c r="E1039" s="78">
        <v>2020</v>
      </c>
      <c r="F1039" s="78" t="s">
        <v>274</v>
      </c>
      <c r="G1039" s="78" t="s">
        <v>275</v>
      </c>
      <c r="H1039" s="73" t="s">
        <v>3</v>
      </c>
      <c r="I1039" s="72" t="s">
        <v>200</v>
      </c>
      <c r="J1039" s="73" t="s">
        <v>178</v>
      </c>
      <c r="K1039" s="73" t="s">
        <v>178</v>
      </c>
      <c r="L1039" s="76">
        <v>1434.67</v>
      </c>
      <c r="M1039" s="76">
        <v>5022.6400000000003</v>
      </c>
    </row>
    <row r="1040" spans="1:13" ht="14.25" x14ac:dyDescent="0.2">
      <c r="A1040" s="3" t="s">
        <v>676</v>
      </c>
      <c r="B1040" s="3" t="s">
        <v>676</v>
      </c>
      <c r="C1040" s="72" t="s">
        <v>273</v>
      </c>
      <c r="D1040" s="73" t="s">
        <v>4</v>
      </c>
      <c r="E1040" s="78">
        <v>2020</v>
      </c>
      <c r="F1040" s="78" t="s">
        <v>274</v>
      </c>
      <c r="G1040" s="78" t="s">
        <v>275</v>
      </c>
      <c r="H1040" s="73" t="s">
        <v>3</v>
      </c>
      <c r="I1040" s="72" t="s">
        <v>223</v>
      </c>
      <c r="J1040" s="73" t="s">
        <v>178</v>
      </c>
      <c r="K1040" s="73" t="s">
        <v>178</v>
      </c>
      <c r="L1040" s="76">
        <v>1434.67</v>
      </c>
      <c r="M1040" s="76">
        <v>5022.6400000000003</v>
      </c>
    </row>
    <row r="1041" spans="1:13" ht="14.25" x14ac:dyDescent="0.2">
      <c r="A1041" s="3" t="s">
        <v>676</v>
      </c>
      <c r="B1041" s="3" t="s">
        <v>676</v>
      </c>
      <c r="C1041" s="72" t="s">
        <v>273</v>
      </c>
      <c r="D1041" s="73" t="s">
        <v>4</v>
      </c>
      <c r="E1041" s="78">
        <v>2020</v>
      </c>
      <c r="F1041" s="78" t="s">
        <v>274</v>
      </c>
      <c r="G1041" s="78" t="s">
        <v>275</v>
      </c>
      <c r="H1041" s="73" t="s">
        <v>3</v>
      </c>
      <c r="I1041" s="72" t="s">
        <v>184</v>
      </c>
      <c r="J1041" s="73" t="s">
        <v>178</v>
      </c>
      <c r="K1041" s="73" t="s">
        <v>178</v>
      </c>
      <c r="L1041" s="76">
        <v>1434.67</v>
      </c>
      <c r="M1041" s="76">
        <v>5022.6400000000003</v>
      </c>
    </row>
    <row r="1042" spans="1:13" ht="14.25" x14ac:dyDescent="0.2">
      <c r="A1042" s="3" t="s">
        <v>676</v>
      </c>
      <c r="B1042" s="3" t="s">
        <v>676</v>
      </c>
      <c r="C1042" s="72" t="s">
        <v>273</v>
      </c>
      <c r="D1042" s="73" t="s">
        <v>4</v>
      </c>
      <c r="E1042" s="78">
        <v>2020</v>
      </c>
      <c r="F1042" s="78" t="s">
        <v>274</v>
      </c>
      <c r="G1042" s="78" t="s">
        <v>275</v>
      </c>
      <c r="H1042" s="73" t="s">
        <v>3</v>
      </c>
      <c r="I1042" s="72" t="s">
        <v>294</v>
      </c>
      <c r="J1042" s="73" t="s">
        <v>178</v>
      </c>
      <c r="K1042" s="73" t="s">
        <v>178</v>
      </c>
      <c r="L1042" s="76">
        <v>1434.67</v>
      </c>
      <c r="M1042" s="76">
        <v>5022.6400000000003</v>
      </c>
    </row>
    <row r="1043" spans="1:13" ht="14.25" x14ac:dyDescent="0.2">
      <c r="A1043" s="3" t="s">
        <v>676</v>
      </c>
      <c r="B1043" s="3" t="s">
        <v>676</v>
      </c>
      <c r="C1043" s="72" t="s">
        <v>273</v>
      </c>
      <c r="D1043" s="73" t="s">
        <v>4</v>
      </c>
      <c r="E1043" s="78">
        <v>2020</v>
      </c>
      <c r="F1043" s="78" t="s">
        <v>274</v>
      </c>
      <c r="G1043" s="78" t="s">
        <v>275</v>
      </c>
      <c r="H1043" s="73" t="s">
        <v>3</v>
      </c>
      <c r="I1043" s="72" t="s">
        <v>301</v>
      </c>
      <c r="J1043" s="73" t="s">
        <v>178</v>
      </c>
      <c r="K1043" s="73" t="s">
        <v>178</v>
      </c>
      <c r="L1043" s="74">
        <v>1434.67</v>
      </c>
      <c r="M1043" s="74">
        <v>5022.6400000000003</v>
      </c>
    </row>
    <row r="1044" spans="1:13" ht="14.25" x14ac:dyDescent="0.2">
      <c r="A1044" s="3" t="s">
        <v>676</v>
      </c>
      <c r="B1044" s="3" t="s">
        <v>676</v>
      </c>
      <c r="C1044" s="72" t="s">
        <v>273</v>
      </c>
      <c r="D1044" s="73" t="s">
        <v>4</v>
      </c>
      <c r="E1044" s="78">
        <v>2020</v>
      </c>
      <c r="F1044" s="78" t="s">
        <v>274</v>
      </c>
      <c r="G1044" s="78" t="s">
        <v>275</v>
      </c>
      <c r="H1044" s="73" t="s">
        <v>3</v>
      </c>
      <c r="I1044" s="72" t="s">
        <v>317</v>
      </c>
      <c r="J1044" s="73" t="s">
        <v>178</v>
      </c>
      <c r="K1044" s="73" t="s">
        <v>178</v>
      </c>
      <c r="L1044" s="76">
        <v>1434.67</v>
      </c>
      <c r="M1044" s="76">
        <v>5022.6400000000003</v>
      </c>
    </row>
    <row r="1045" spans="1:13" ht="14.25" x14ac:dyDescent="0.2">
      <c r="A1045" s="3" t="s">
        <v>676</v>
      </c>
      <c r="B1045" s="3" t="s">
        <v>676</v>
      </c>
      <c r="C1045" s="72" t="s">
        <v>273</v>
      </c>
      <c r="D1045" s="73" t="s">
        <v>4</v>
      </c>
      <c r="E1045" s="78">
        <v>2020</v>
      </c>
      <c r="F1045" s="78" t="s">
        <v>274</v>
      </c>
      <c r="G1045" s="78" t="s">
        <v>275</v>
      </c>
      <c r="H1045" s="73" t="s">
        <v>3</v>
      </c>
      <c r="I1045" s="72" t="s">
        <v>277</v>
      </c>
      <c r="J1045" s="73" t="s">
        <v>178</v>
      </c>
      <c r="K1045" s="73" t="s">
        <v>178</v>
      </c>
      <c r="L1045" s="76">
        <v>1434.67</v>
      </c>
      <c r="M1045" s="76">
        <v>5022.6400000000003</v>
      </c>
    </row>
    <row r="1046" spans="1:13" ht="14.25" x14ac:dyDescent="0.2">
      <c r="A1046" s="3" t="s">
        <v>676</v>
      </c>
      <c r="B1046" s="3" t="s">
        <v>676</v>
      </c>
      <c r="C1046" s="72" t="s">
        <v>273</v>
      </c>
      <c r="D1046" s="73" t="s">
        <v>4</v>
      </c>
      <c r="E1046" s="78">
        <v>2020</v>
      </c>
      <c r="F1046" s="78" t="s">
        <v>274</v>
      </c>
      <c r="G1046" s="78" t="s">
        <v>275</v>
      </c>
      <c r="H1046" s="73" t="s">
        <v>3</v>
      </c>
      <c r="I1046" s="72" t="s">
        <v>231</v>
      </c>
      <c r="J1046" s="73" t="s">
        <v>178</v>
      </c>
      <c r="K1046" s="73" t="s">
        <v>178</v>
      </c>
      <c r="L1046" s="76">
        <v>1434.67</v>
      </c>
      <c r="M1046" s="76">
        <v>5022.6400000000003</v>
      </c>
    </row>
    <row r="1047" spans="1:13" ht="14.25" x14ac:dyDescent="0.2">
      <c r="A1047" s="3" t="s">
        <v>676</v>
      </c>
      <c r="B1047" s="3" t="s">
        <v>676</v>
      </c>
      <c r="C1047" s="72" t="s">
        <v>273</v>
      </c>
      <c r="D1047" s="73" t="s">
        <v>4</v>
      </c>
      <c r="E1047" s="78">
        <v>2020</v>
      </c>
      <c r="F1047" s="78" t="s">
        <v>274</v>
      </c>
      <c r="G1047" s="78" t="s">
        <v>275</v>
      </c>
      <c r="H1047" s="73" t="s">
        <v>3</v>
      </c>
      <c r="I1047" s="72" t="s">
        <v>238</v>
      </c>
      <c r="J1047" s="73" t="s">
        <v>178</v>
      </c>
      <c r="K1047" s="73" t="s">
        <v>178</v>
      </c>
      <c r="L1047" s="76">
        <v>1434.67</v>
      </c>
      <c r="M1047" s="76">
        <v>5022.6400000000003</v>
      </c>
    </row>
    <row r="1048" spans="1:13" ht="14.25" x14ac:dyDescent="0.2">
      <c r="A1048" s="3" t="s">
        <v>676</v>
      </c>
      <c r="B1048" s="3" t="s">
        <v>676</v>
      </c>
      <c r="C1048" s="72" t="s">
        <v>273</v>
      </c>
      <c r="D1048" s="73" t="s">
        <v>4</v>
      </c>
      <c r="E1048" s="78">
        <v>2020</v>
      </c>
      <c r="F1048" s="78" t="s">
        <v>274</v>
      </c>
      <c r="G1048" s="78" t="s">
        <v>275</v>
      </c>
      <c r="H1048" s="73" t="s">
        <v>3</v>
      </c>
      <c r="I1048" s="72" t="s">
        <v>303</v>
      </c>
      <c r="J1048" s="73" t="s">
        <v>178</v>
      </c>
      <c r="K1048" s="73" t="s">
        <v>178</v>
      </c>
      <c r="L1048" s="76">
        <v>1434.67</v>
      </c>
      <c r="M1048" s="76">
        <v>5022.6400000000003</v>
      </c>
    </row>
    <row r="1049" spans="1:13" ht="14.25" x14ac:dyDescent="0.2">
      <c r="A1049" s="3" t="s">
        <v>676</v>
      </c>
      <c r="B1049" s="3" t="s">
        <v>676</v>
      </c>
      <c r="C1049" s="72" t="s">
        <v>273</v>
      </c>
      <c r="D1049" s="73" t="s">
        <v>4</v>
      </c>
      <c r="E1049" s="78">
        <v>2020</v>
      </c>
      <c r="F1049" s="78" t="s">
        <v>274</v>
      </c>
      <c r="G1049" s="78" t="s">
        <v>275</v>
      </c>
      <c r="H1049" s="73" t="s">
        <v>3</v>
      </c>
      <c r="I1049" s="72" t="s">
        <v>229</v>
      </c>
      <c r="J1049" s="73" t="s">
        <v>178</v>
      </c>
      <c r="K1049" s="73" t="s">
        <v>178</v>
      </c>
      <c r="L1049" s="76">
        <v>1434.67</v>
      </c>
      <c r="M1049" s="76">
        <v>5022.6400000000003</v>
      </c>
    </row>
    <row r="1050" spans="1:13" ht="14.25" x14ac:dyDescent="0.2">
      <c r="A1050" s="3" t="s">
        <v>676</v>
      </c>
      <c r="B1050" s="3" t="s">
        <v>676</v>
      </c>
      <c r="C1050" s="72" t="s">
        <v>273</v>
      </c>
      <c r="D1050" s="73" t="s">
        <v>4</v>
      </c>
      <c r="E1050" s="78">
        <v>2020</v>
      </c>
      <c r="F1050" s="78" t="s">
        <v>274</v>
      </c>
      <c r="G1050" s="78" t="s">
        <v>275</v>
      </c>
      <c r="H1050" s="73" t="s">
        <v>3</v>
      </c>
      <c r="I1050" s="72" t="s">
        <v>223</v>
      </c>
      <c r="J1050" s="73" t="s">
        <v>178</v>
      </c>
      <c r="K1050" s="73" t="s">
        <v>178</v>
      </c>
      <c r="L1050" s="76">
        <v>1434.67</v>
      </c>
      <c r="M1050" s="76">
        <v>5022.6400000000003</v>
      </c>
    </row>
    <row r="1051" spans="1:13" ht="14.25" x14ac:dyDescent="0.2">
      <c r="A1051" s="3" t="s">
        <v>676</v>
      </c>
      <c r="B1051" s="3" t="s">
        <v>676</v>
      </c>
      <c r="C1051" s="72" t="s">
        <v>273</v>
      </c>
      <c r="D1051" s="73" t="s">
        <v>4</v>
      </c>
      <c r="E1051" s="78">
        <v>2020</v>
      </c>
      <c r="F1051" s="78" t="s">
        <v>274</v>
      </c>
      <c r="G1051" s="78" t="s">
        <v>275</v>
      </c>
      <c r="H1051" s="73" t="s">
        <v>3</v>
      </c>
      <c r="I1051" s="72" t="s">
        <v>223</v>
      </c>
      <c r="J1051" s="73" t="s">
        <v>178</v>
      </c>
      <c r="K1051" s="73" t="s">
        <v>178</v>
      </c>
      <c r="L1051" s="76">
        <v>1434.67</v>
      </c>
      <c r="M1051" s="76">
        <v>5022.6400000000003</v>
      </c>
    </row>
    <row r="1052" spans="1:13" ht="14.25" x14ac:dyDescent="0.2">
      <c r="A1052" s="3" t="s">
        <v>676</v>
      </c>
      <c r="B1052" s="3" t="s">
        <v>676</v>
      </c>
      <c r="C1052" s="72" t="s">
        <v>273</v>
      </c>
      <c r="D1052" s="73" t="s">
        <v>4</v>
      </c>
      <c r="E1052" s="78">
        <v>2020</v>
      </c>
      <c r="F1052" s="78" t="s">
        <v>274</v>
      </c>
      <c r="G1052" s="78" t="s">
        <v>275</v>
      </c>
      <c r="H1052" s="73" t="s">
        <v>3</v>
      </c>
      <c r="I1052" s="72" t="s">
        <v>316</v>
      </c>
      <c r="J1052" s="73" t="s">
        <v>178</v>
      </c>
      <c r="K1052" s="73" t="s">
        <v>178</v>
      </c>
      <c r="L1052" s="76">
        <v>1434.67</v>
      </c>
      <c r="M1052" s="76">
        <v>5022.6400000000003</v>
      </c>
    </row>
    <row r="1053" spans="1:13" ht="14.25" x14ac:dyDescent="0.2">
      <c r="A1053" s="3" t="s">
        <v>676</v>
      </c>
      <c r="B1053" s="3" t="s">
        <v>676</v>
      </c>
      <c r="C1053" s="72" t="s">
        <v>273</v>
      </c>
      <c r="D1053" s="73" t="s">
        <v>4</v>
      </c>
      <c r="E1053" s="78">
        <v>2020</v>
      </c>
      <c r="F1053" s="78" t="s">
        <v>274</v>
      </c>
      <c r="G1053" s="78" t="s">
        <v>275</v>
      </c>
      <c r="H1053" s="73" t="s">
        <v>3</v>
      </c>
      <c r="I1053" s="72" t="s">
        <v>297</v>
      </c>
      <c r="J1053" s="73" t="s">
        <v>178</v>
      </c>
      <c r="K1053" s="73" t="s">
        <v>178</v>
      </c>
      <c r="L1053" s="76">
        <v>1434.67</v>
      </c>
      <c r="M1053" s="76">
        <v>5022.6400000000003</v>
      </c>
    </row>
    <row r="1054" spans="1:13" ht="14.25" x14ac:dyDescent="0.2">
      <c r="A1054" s="3" t="s">
        <v>676</v>
      </c>
      <c r="B1054" s="3" t="s">
        <v>676</v>
      </c>
      <c r="C1054" s="72" t="s">
        <v>273</v>
      </c>
      <c r="D1054" s="73" t="s">
        <v>4</v>
      </c>
      <c r="E1054" s="78">
        <v>2020</v>
      </c>
      <c r="F1054" s="78" t="s">
        <v>274</v>
      </c>
      <c r="G1054" s="78" t="s">
        <v>275</v>
      </c>
      <c r="H1054" s="73" t="s">
        <v>3</v>
      </c>
      <c r="I1054" s="72" t="s">
        <v>318</v>
      </c>
      <c r="J1054" s="73" t="s">
        <v>178</v>
      </c>
      <c r="K1054" s="73" t="s">
        <v>178</v>
      </c>
      <c r="L1054" s="76">
        <v>1434.67</v>
      </c>
      <c r="M1054" s="76">
        <v>5022.6400000000003</v>
      </c>
    </row>
    <row r="1055" spans="1:13" ht="14.25" x14ac:dyDescent="0.2">
      <c r="A1055" s="3" t="s">
        <v>676</v>
      </c>
      <c r="B1055" s="3" t="s">
        <v>676</v>
      </c>
      <c r="C1055" s="72" t="s">
        <v>273</v>
      </c>
      <c r="D1055" s="73" t="s">
        <v>4</v>
      </c>
      <c r="E1055" s="78">
        <v>2020</v>
      </c>
      <c r="F1055" s="78" t="s">
        <v>274</v>
      </c>
      <c r="G1055" s="78" t="s">
        <v>275</v>
      </c>
      <c r="H1055" s="73" t="s">
        <v>3</v>
      </c>
      <c r="I1055" s="72" t="s">
        <v>184</v>
      </c>
      <c r="J1055" s="73" t="s">
        <v>178</v>
      </c>
      <c r="K1055" s="73" t="s">
        <v>178</v>
      </c>
      <c r="L1055" s="76">
        <v>1434.67</v>
      </c>
      <c r="M1055" s="76">
        <v>5022.6400000000003</v>
      </c>
    </row>
    <row r="1056" spans="1:13" ht="14.25" x14ac:dyDescent="0.2">
      <c r="A1056" s="3" t="s">
        <v>676</v>
      </c>
      <c r="B1056" s="3" t="s">
        <v>676</v>
      </c>
      <c r="C1056" s="72" t="s">
        <v>273</v>
      </c>
      <c r="D1056" s="73" t="s">
        <v>4</v>
      </c>
      <c r="E1056" s="78">
        <v>2020</v>
      </c>
      <c r="F1056" s="78" t="s">
        <v>274</v>
      </c>
      <c r="G1056" s="78" t="s">
        <v>275</v>
      </c>
      <c r="H1056" s="73" t="s">
        <v>3</v>
      </c>
      <c r="I1056" s="72" t="s">
        <v>303</v>
      </c>
      <c r="J1056" s="73" t="s">
        <v>178</v>
      </c>
      <c r="K1056" s="73" t="s">
        <v>178</v>
      </c>
      <c r="L1056" s="76">
        <v>1434.67</v>
      </c>
      <c r="M1056" s="76">
        <v>5022.6400000000003</v>
      </c>
    </row>
    <row r="1057" spans="1:13" ht="14.25" x14ac:dyDescent="0.2">
      <c r="A1057" s="3" t="s">
        <v>676</v>
      </c>
      <c r="B1057" s="3" t="s">
        <v>676</v>
      </c>
      <c r="C1057" s="72" t="s">
        <v>273</v>
      </c>
      <c r="D1057" s="73" t="s">
        <v>4</v>
      </c>
      <c r="E1057" s="78">
        <v>2020</v>
      </c>
      <c r="F1057" s="78" t="s">
        <v>274</v>
      </c>
      <c r="G1057" s="78" t="s">
        <v>275</v>
      </c>
      <c r="H1057" s="73" t="s">
        <v>3</v>
      </c>
      <c r="I1057" s="72" t="s">
        <v>200</v>
      </c>
      <c r="J1057" s="73" t="s">
        <v>178</v>
      </c>
      <c r="K1057" s="73" t="s">
        <v>178</v>
      </c>
      <c r="L1057" s="76">
        <v>1434.67</v>
      </c>
      <c r="M1057" s="76">
        <v>5022.6400000000003</v>
      </c>
    </row>
    <row r="1058" spans="1:13" ht="14.25" x14ac:dyDescent="0.2">
      <c r="A1058" s="3" t="s">
        <v>676</v>
      </c>
      <c r="B1058" s="3" t="s">
        <v>676</v>
      </c>
      <c r="C1058" s="72" t="s">
        <v>273</v>
      </c>
      <c r="D1058" s="73" t="s">
        <v>4</v>
      </c>
      <c r="E1058" s="78">
        <v>2020</v>
      </c>
      <c r="F1058" s="78" t="s">
        <v>274</v>
      </c>
      <c r="G1058" s="78" t="s">
        <v>275</v>
      </c>
      <c r="H1058" s="73" t="s">
        <v>3</v>
      </c>
      <c r="I1058" s="72" t="s">
        <v>186</v>
      </c>
      <c r="J1058" s="73" t="s">
        <v>178</v>
      </c>
      <c r="K1058" s="73" t="s">
        <v>178</v>
      </c>
      <c r="L1058" s="76">
        <v>1434.67</v>
      </c>
      <c r="M1058" s="76">
        <v>5022.6400000000003</v>
      </c>
    </row>
    <row r="1059" spans="1:13" ht="14.25" x14ac:dyDescent="0.2">
      <c r="A1059" s="3" t="s">
        <v>676</v>
      </c>
      <c r="B1059" s="3" t="s">
        <v>676</v>
      </c>
      <c r="C1059" s="72" t="s">
        <v>273</v>
      </c>
      <c r="D1059" s="73" t="s">
        <v>4</v>
      </c>
      <c r="E1059" s="78">
        <v>2020</v>
      </c>
      <c r="F1059" s="78" t="s">
        <v>274</v>
      </c>
      <c r="G1059" s="78" t="s">
        <v>275</v>
      </c>
      <c r="H1059" s="73" t="s">
        <v>3</v>
      </c>
      <c r="I1059" s="72" t="s">
        <v>232</v>
      </c>
      <c r="J1059" s="73" t="s">
        <v>178</v>
      </c>
      <c r="K1059" s="73" t="s">
        <v>178</v>
      </c>
      <c r="L1059" s="76">
        <v>1434.67</v>
      </c>
      <c r="M1059" s="76">
        <v>5022.6400000000003</v>
      </c>
    </row>
    <row r="1060" spans="1:13" ht="14.25" x14ac:dyDescent="0.2">
      <c r="A1060" s="3" t="s">
        <v>676</v>
      </c>
      <c r="B1060" s="3" t="s">
        <v>676</v>
      </c>
      <c r="C1060" s="72" t="s">
        <v>273</v>
      </c>
      <c r="D1060" s="73" t="s">
        <v>4</v>
      </c>
      <c r="E1060" s="78">
        <v>2020</v>
      </c>
      <c r="F1060" s="78" t="s">
        <v>274</v>
      </c>
      <c r="G1060" s="78" t="s">
        <v>275</v>
      </c>
      <c r="H1060" s="73" t="s">
        <v>3</v>
      </c>
      <c r="I1060" s="72" t="s">
        <v>262</v>
      </c>
      <c r="J1060" s="73" t="s">
        <v>178</v>
      </c>
      <c r="K1060" s="73" t="s">
        <v>178</v>
      </c>
      <c r="L1060" s="76">
        <v>1434.67</v>
      </c>
      <c r="M1060" s="76">
        <v>5022.6400000000003</v>
      </c>
    </row>
    <row r="1061" spans="1:13" ht="14.25" x14ac:dyDescent="0.2">
      <c r="A1061" s="3" t="s">
        <v>676</v>
      </c>
      <c r="B1061" s="3" t="s">
        <v>676</v>
      </c>
      <c r="C1061" s="72" t="s">
        <v>273</v>
      </c>
      <c r="D1061" s="73" t="s">
        <v>4</v>
      </c>
      <c r="E1061" s="78">
        <v>2020</v>
      </c>
      <c r="F1061" s="78" t="s">
        <v>274</v>
      </c>
      <c r="G1061" s="78" t="s">
        <v>275</v>
      </c>
      <c r="H1061" s="73" t="s">
        <v>3</v>
      </c>
      <c r="I1061" s="72" t="s">
        <v>304</v>
      </c>
      <c r="J1061" s="73" t="s">
        <v>178</v>
      </c>
      <c r="K1061" s="73" t="s">
        <v>178</v>
      </c>
      <c r="L1061" s="76">
        <v>1434.67</v>
      </c>
      <c r="M1061" s="76">
        <v>5022.6400000000003</v>
      </c>
    </row>
    <row r="1062" spans="1:13" ht="14.25" x14ac:dyDescent="0.2">
      <c r="A1062" s="3" t="s">
        <v>676</v>
      </c>
      <c r="B1062" s="3" t="s">
        <v>676</v>
      </c>
      <c r="C1062" s="72" t="s">
        <v>273</v>
      </c>
      <c r="D1062" s="73" t="s">
        <v>4</v>
      </c>
      <c r="E1062" s="78">
        <v>2020</v>
      </c>
      <c r="F1062" s="78" t="s">
        <v>274</v>
      </c>
      <c r="G1062" s="78" t="s">
        <v>275</v>
      </c>
      <c r="H1062" s="73" t="s">
        <v>3</v>
      </c>
      <c r="I1062" s="72" t="s">
        <v>237</v>
      </c>
      <c r="J1062" s="73" t="s">
        <v>178</v>
      </c>
      <c r="K1062" s="73" t="s">
        <v>178</v>
      </c>
      <c r="L1062" s="76">
        <v>1434.67</v>
      </c>
      <c r="M1062" s="76">
        <v>5022.6400000000003</v>
      </c>
    </row>
    <row r="1063" spans="1:13" ht="14.25" x14ac:dyDescent="0.2">
      <c r="A1063" s="3" t="s">
        <v>676</v>
      </c>
      <c r="B1063" s="3" t="s">
        <v>676</v>
      </c>
      <c r="C1063" s="72" t="s">
        <v>273</v>
      </c>
      <c r="D1063" s="73" t="s">
        <v>4</v>
      </c>
      <c r="E1063" s="78">
        <v>2020</v>
      </c>
      <c r="F1063" s="78" t="s">
        <v>274</v>
      </c>
      <c r="G1063" s="78" t="s">
        <v>275</v>
      </c>
      <c r="H1063" s="73" t="s">
        <v>3</v>
      </c>
      <c r="I1063" s="72" t="s">
        <v>184</v>
      </c>
      <c r="J1063" s="73" t="s">
        <v>178</v>
      </c>
      <c r="K1063" s="73" t="s">
        <v>178</v>
      </c>
      <c r="L1063" s="76">
        <v>1434.67</v>
      </c>
      <c r="M1063" s="76">
        <v>5022.6400000000003</v>
      </c>
    </row>
    <row r="1064" spans="1:13" ht="14.25" x14ac:dyDescent="0.2">
      <c r="A1064" s="3" t="s">
        <v>676</v>
      </c>
      <c r="B1064" s="3" t="s">
        <v>676</v>
      </c>
      <c r="C1064" s="72" t="s">
        <v>273</v>
      </c>
      <c r="D1064" s="73" t="s">
        <v>4</v>
      </c>
      <c r="E1064" s="78">
        <v>2020</v>
      </c>
      <c r="F1064" s="78" t="s">
        <v>274</v>
      </c>
      <c r="G1064" s="78" t="s">
        <v>275</v>
      </c>
      <c r="H1064" s="73" t="s">
        <v>3</v>
      </c>
      <c r="I1064" s="72" t="s">
        <v>280</v>
      </c>
      <c r="J1064" s="73" t="s">
        <v>178</v>
      </c>
      <c r="K1064" s="73" t="s">
        <v>178</v>
      </c>
      <c r="L1064" s="76">
        <v>1434.67</v>
      </c>
      <c r="M1064" s="76">
        <v>5022.6400000000003</v>
      </c>
    </row>
    <row r="1065" spans="1:13" ht="14.25" x14ac:dyDescent="0.2">
      <c r="A1065" s="3" t="s">
        <v>676</v>
      </c>
      <c r="B1065" s="3" t="s">
        <v>676</v>
      </c>
      <c r="C1065" s="72" t="s">
        <v>273</v>
      </c>
      <c r="D1065" s="73" t="s">
        <v>4</v>
      </c>
      <c r="E1065" s="78">
        <v>2020</v>
      </c>
      <c r="F1065" s="78" t="s">
        <v>274</v>
      </c>
      <c r="G1065" s="78" t="s">
        <v>275</v>
      </c>
      <c r="H1065" s="73" t="s">
        <v>3</v>
      </c>
      <c r="I1065" s="72" t="s">
        <v>303</v>
      </c>
      <c r="J1065" s="73" t="s">
        <v>178</v>
      </c>
      <c r="K1065" s="73" t="s">
        <v>178</v>
      </c>
      <c r="L1065" s="76">
        <v>1434.67</v>
      </c>
      <c r="M1065" s="76">
        <v>5022.6400000000003</v>
      </c>
    </row>
    <row r="1066" spans="1:13" ht="14.25" x14ac:dyDescent="0.2">
      <c r="A1066" s="3" t="s">
        <v>676</v>
      </c>
      <c r="B1066" s="3" t="s">
        <v>676</v>
      </c>
      <c r="C1066" s="72" t="s">
        <v>273</v>
      </c>
      <c r="D1066" s="73" t="s">
        <v>4</v>
      </c>
      <c r="E1066" s="78">
        <v>2020</v>
      </c>
      <c r="F1066" s="78" t="s">
        <v>274</v>
      </c>
      <c r="G1066" s="78" t="s">
        <v>275</v>
      </c>
      <c r="H1066" s="73" t="s">
        <v>3</v>
      </c>
      <c r="I1066" s="72" t="s">
        <v>304</v>
      </c>
      <c r="J1066" s="73" t="s">
        <v>178</v>
      </c>
      <c r="K1066" s="73" t="s">
        <v>178</v>
      </c>
      <c r="L1066" s="76">
        <v>1434.67</v>
      </c>
      <c r="M1066" s="76">
        <v>5022.6400000000003</v>
      </c>
    </row>
    <row r="1067" spans="1:13" ht="14.25" x14ac:dyDescent="0.2">
      <c r="A1067" s="3" t="s">
        <v>676</v>
      </c>
      <c r="B1067" s="3" t="s">
        <v>676</v>
      </c>
      <c r="C1067" s="72" t="s">
        <v>273</v>
      </c>
      <c r="D1067" s="73" t="s">
        <v>4</v>
      </c>
      <c r="E1067" s="78">
        <v>2020</v>
      </c>
      <c r="F1067" s="78" t="s">
        <v>274</v>
      </c>
      <c r="G1067" s="78" t="s">
        <v>275</v>
      </c>
      <c r="H1067" s="73" t="s">
        <v>3</v>
      </c>
      <c r="I1067" s="72" t="s">
        <v>306</v>
      </c>
      <c r="J1067" s="73" t="s">
        <v>178</v>
      </c>
      <c r="K1067" s="73" t="s">
        <v>178</v>
      </c>
      <c r="L1067" s="76">
        <v>1434.67</v>
      </c>
      <c r="M1067" s="76">
        <v>5022.6400000000003</v>
      </c>
    </row>
    <row r="1068" spans="1:13" ht="14.25" x14ac:dyDescent="0.2">
      <c r="A1068" s="3" t="s">
        <v>676</v>
      </c>
      <c r="B1068" s="3" t="s">
        <v>676</v>
      </c>
      <c r="C1068" s="72" t="s">
        <v>273</v>
      </c>
      <c r="D1068" s="73" t="s">
        <v>4</v>
      </c>
      <c r="E1068" s="78">
        <v>2020</v>
      </c>
      <c r="F1068" s="78" t="s">
        <v>274</v>
      </c>
      <c r="G1068" s="78" t="s">
        <v>275</v>
      </c>
      <c r="H1068" s="73" t="s">
        <v>3</v>
      </c>
      <c r="I1068" s="72" t="s">
        <v>186</v>
      </c>
      <c r="J1068" s="73" t="s">
        <v>178</v>
      </c>
      <c r="K1068" s="73" t="s">
        <v>178</v>
      </c>
      <c r="L1068" s="76">
        <v>1434.67</v>
      </c>
      <c r="M1068" s="76">
        <v>5022.6400000000003</v>
      </c>
    </row>
    <row r="1069" spans="1:13" ht="14.25" x14ac:dyDescent="0.2">
      <c r="A1069" s="3" t="s">
        <v>676</v>
      </c>
      <c r="B1069" s="3" t="s">
        <v>676</v>
      </c>
      <c r="C1069" s="72" t="s">
        <v>273</v>
      </c>
      <c r="D1069" s="73" t="s">
        <v>4</v>
      </c>
      <c r="E1069" s="78">
        <v>2020</v>
      </c>
      <c r="F1069" s="78" t="s">
        <v>274</v>
      </c>
      <c r="G1069" s="78" t="s">
        <v>275</v>
      </c>
      <c r="H1069" s="73" t="s">
        <v>3</v>
      </c>
      <c r="I1069" s="72" t="s">
        <v>247</v>
      </c>
      <c r="J1069" s="73" t="s">
        <v>178</v>
      </c>
      <c r="K1069" s="73" t="s">
        <v>178</v>
      </c>
      <c r="L1069" s="76">
        <v>1434.67</v>
      </c>
      <c r="M1069" s="76">
        <v>5022.6400000000003</v>
      </c>
    </row>
    <row r="1070" spans="1:13" ht="14.25" x14ac:dyDescent="0.2">
      <c r="A1070" s="3" t="s">
        <v>676</v>
      </c>
      <c r="B1070" s="3" t="s">
        <v>676</v>
      </c>
      <c r="C1070" s="72" t="s">
        <v>273</v>
      </c>
      <c r="D1070" s="73" t="s">
        <v>4</v>
      </c>
      <c r="E1070" s="78">
        <v>2020</v>
      </c>
      <c r="F1070" s="78" t="s">
        <v>274</v>
      </c>
      <c r="G1070" s="78" t="s">
        <v>275</v>
      </c>
      <c r="H1070" s="73" t="s">
        <v>3</v>
      </c>
      <c r="I1070" s="72" t="s">
        <v>308</v>
      </c>
      <c r="J1070" s="73" t="s">
        <v>178</v>
      </c>
      <c r="K1070" s="73" t="s">
        <v>178</v>
      </c>
      <c r="L1070" s="76">
        <v>1434.67</v>
      </c>
      <c r="M1070" s="76">
        <v>5022.6400000000003</v>
      </c>
    </row>
    <row r="1071" spans="1:13" ht="14.25" x14ac:dyDescent="0.2">
      <c r="A1071" s="3" t="s">
        <v>676</v>
      </c>
      <c r="B1071" s="3" t="s">
        <v>676</v>
      </c>
      <c r="C1071" s="72" t="s">
        <v>273</v>
      </c>
      <c r="D1071" s="73" t="s">
        <v>4</v>
      </c>
      <c r="E1071" s="78">
        <v>2020</v>
      </c>
      <c r="F1071" s="78" t="s">
        <v>274</v>
      </c>
      <c r="G1071" s="78" t="s">
        <v>275</v>
      </c>
      <c r="H1071" s="73" t="s">
        <v>3</v>
      </c>
      <c r="I1071" s="72" t="s">
        <v>303</v>
      </c>
      <c r="J1071" s="73" t="s">
        <v>178</v>
      </c>
      <c r="K1071" s="73" t="s">
        <v>178</v>
      </c>
      <c r="L1071" s="76">
        <v>1434.67</v>
      </c>
      <c r="M1071" s="76">
        <v>5022.6400000000003</v>
      </c>
    </row>
    <row r="1072" spans="1:13" ht="14.25" x14ac:dyDescent="0.2">
      <c r="A1072" s="3" t="s">
        <v>676</v>
      </c>
      <c r="B1072" s="3" t="s">
        <v>676</v>
      </c>
      <c r="C1072" s="72" t="s">
        <v>273</v>
      </c>
      <c r="D1072" s="73" t="s">
        <v>4</v>
      </c>
      <c r="E1072" s="78">
        <v>2020</v>
      </c>
      <c r="F1072" s="78" t="s">
        <v>274</v>
      </c>
      <c r="G1072" s="78" t="s">
        <v>275</v>
      </c>
      <c r="H1072" s="73" t="s">
        <v>3</v>
      </c>
      <c r="I1072" s="72" t="s">
        <v>232</v>
      </c>
      <c r="J1072" s="73" t="s">
        <v>178</v>
      </c>
      <c r="K1072" s="73" t="s">
        <v>178</v>
      </c>
      <c r="L1072" s="76">
        <v>1434.67</v>
      </c>
      <c r="M1072" s="76">
        <v>5022.6400000000003</v>
      </c>
    </row>
    <row r="1073" spans="1:13" ht="14.25" x14ac:dyDescent="0.2">
      <c r="A1073" s="3" t="s">
        <v>676</v>
      </c>
      <c r="B1073" s="3" t="s">
        <v>676</v>
      </c>
      <c r="C1073" s="72" t="s">
        <v>273</v>
      </c>
      <c r="D1073" s="73" t="s">
        <v>4</v>
      </c>
      <c r="E1073" s="78">
        <v>2020</v>
      </c>
      <c r="F1073" s="78" t="s">
        <v>274</v>
      </c>
      <c r="G1073" s="78" t="s">
        <v>275</v>
      </c>
      <c r="H1073" s="73" t="s">
        <v>3</v>
      </c>
      <c r="I1073" s="72" t="s">
        <v>287</v>
      </c>
      <c r="J1073" s="73" t="s">
        <v>178</v>
      </c>
      <c r="K1073" s="73" t="s">
        <v>178</v>
      </c>
      <c r="L1073" s="76">
        <v>1434.67</v>
      </c>
      <c r="M1073" s="76">
        <v>5022.6400000000003</v>
      </c>
    </row>
    <row r="1074" spans="1:13" ht="14.25" x14ac:dyDescent="0.2">
      <c r="A1074" s="3" t="s">
        <v>676</v>
      </c>
      <c r="B1074" s="3" t="s">
        <v>676</v>
      </c>
      <c r="C1074" s="72" t="s">
        <v>273</v>
      </c>
      <c r="D1074" s="73" t="s">
        <v>4</v>
      </c>
      <c r="E1074" s="78">
        <v>2020</v>
      </c>
      <c r="F1074" s="78" t="s">
        <v>274</v>
      </c>
      <c r="G1074" s="78" t="s">
        <v>275</v>
      </c>
      <c r="H1074" s="73" t="s">
        <v>3</v>
      </c>
      <c r="I1074" s="72" t="s">
        <v>148</v>
      </c>
      <c r="J1074" s="73" t="s">
        <v>178</v>
      </c>
      <c r="K1074" s="73" t="s">
        <v>178</v>
      </c>
      <c r="L1074" s="76">
        <v>1434.67</v>
      </c>
      <c r="M1074" s="76">
        <v>5022.6400000000003</v>
      </c>
    </row>
    <row r="1075" spans="1:13" ht="14.25" x14ac:dyDescent="0.2">
      <c r="A1075" s="3" t="s">
        <v>676</v>
      </c>
      <c r="B1075" s="3" t="s">
        <v>676</v>
      </c>
      <c r="C1075" s="72" t="s">
        <v>273</v>
      </c>
      <c r="D1075" s="73" t="s">
        <v>4</v>
      </c>
      <c r="E1075" s="78">
        <v>2020</v>
      </c>
      <c r="F1075" s="78" t="s">
        <v>274</v>
      </c>
      <c r="G1075" s="78" t="s">
        <v>275</v>
      </c>
      <c r="H1075" s="73" t="s">
        <v>3</v>
      </c>
      <c r="I1075" s="72" t="s">
        <v>186</v>
      </c>
      <c r="J1075" s="73" t="s">
        <v>178</v>
      </c>
      <c r="K1075" s="73" t="s">
        <v>178</v>
      </c>
      <c r="L1075" s="76">
        <v>1434.67</v>
      </c>
      <c r="M1075" s="76">
        <v>5022.6400000000003</v>
      </c>
    </row>
    <row r="1076" spans="1:13" ht="14.25" x14ac:dyDescent="0.2">
      <c r="A1076" s="3" t="s">
        <v>676</v>
      </c>
      <c r="B1076" s="3" t="s">
        <v>676</v>
      </c>
      <c r="C1076" s="72" t="s">
        <v>273</v>
      </c>
      <c r="D1076" s="73" t="s">
        <v>4</v>
      </c>
      <c r="E1076" s="78">
        <v>2020</v>
      </c>
      <c r="F1076" s="78" t="s">
        <v>274</v>
      </c>
      <c r="G1076" s="78" t="s">
        <v>275</v>
      </c>
      <c r="H1076" s="73" t="s">
        <v>3</v>
      </c>
      <c r="I1076" s="72" t="s">
        <v>310</v>
      </c>
      <c r="J1076" s="73" t="s">
        <v>178</v>
      </c>
      <c r="K1076" s="73" t="s">
        <v>178</v>
      </c>
      <c r="L1076" s="76">
        <v>1434.67</v>
      </c>
      <c r="M1076" s="76">
        <v>5022.6400000000003</v>
      </c>
    </row>
    <row r="1077" spans="1:13" ht="14.25" x14ac:dyDescent="0.2">
      <c r="A1077" s="3" t="s">
        <v>676</v>
      </c>
      <c r="B1077" s="3" t="s">
        <v>676</v>
      </c>
      <c r="C1077" s="72" t="s">
        <v>273</v>
      </c>
      <c r="D1077" s="73" t="s">
        <v>4</v>
      </c>
      <c r="E1077" s="78">
        <v>2020</v>
      </c>
      <c r="F1077" s="78" t="s">
        <v>274</v>
      </c>
      <c r="G1077" s="78" t="s">
        <v>275</v>
      </c>
      <c r="H1077" s="73" t="s">
        <v>3</v>
      </c>
      <c r="I1077" s="72" t="s">
        <v>284</v>
      </c>
      <c r="J1077" s="73" t="s">
        <v>178</v>
      </c>
      <c r="K1077" s="73" t="s">
        <v>178</v>
      </c>
      <c r="L1077" s="76">
        <v>1434.67</v>
      </c>
      <c r="M1077" s="76">
        <v>5022.6400000000003</v>
      </c>
    </row>
    <row r="1078" spans="1:13" ht="14.25" x14ac:dyDescent="0.2">
      <c r="A1078" s="3" t="s">
        <v>676</v>
      </c>
      <c r="B1078" s="3" t="s">
        <v>676</v>
      </c>
      <c r="C1078" s="72" t="s">
        <v>273</v>
      </c>
      <c r="D1078" s="73" t="s">
        <v>4</v>
      </c>
      <c r="E1078" s="78">
        <v>2020</v>
      </c>
      <c r="F1078" s="78" t="s">
        <v>274</v>
      </c>
      <c r="G1078" s="78" t="s">
        <v>275</v>
      </c>
      <c r="H1078" s="73" t="s">
        <v>3</v>
      </c>
      <c r="I1078" s="72" t="s">
        <v>282</v>
      </c>
      <c r="J1078" s="73" t="s">
        <v>178</v>
      </c>
      <c r="K1078" s="73" t="s">
        <v>178</v>
      </c>
      <c r="L1078" s="76">
        <v>1434.67</v>
      </c>
      <c r="M1078" s="76">
        <v>5022.6400000000003</v>
      </c>
    </row>
    <row r="1079" spans="1:13" ht="14.25" x14ac:dyDescent="0.2">
      <c r="A1079" s="3" t="s">
        <v>676</v>
      </c>
      <c r="B1079" s="3" t="s">
        <v>676</v>
      </c>
      <c r="C1079" s="72" t="s">
        <v>273</v>
      </c>
      <c r="D1079" s="73" t="s">
        <v>4</v>
      </c>
      <c r="E1079" s="78">
        <v>2020</v>
      </c>
      <c r="F1079" s="78" t="s">
        <v>274</v>
      </c>
      <c r="G1079" s="78" t="s">
        <v>275</v>
      </c>
      <c r="H1079" s="73" t="s">
        <v>3</v>
      </c>
      <c r="I1079" s="72" t="s">
        <v>312</v>
      </c>
      <c r="J1079" s="73" t="s">
        <v>178</v>
      </c>
      <c r="K1079" s="73" t="s">
        <v>178</v>
      </c>
      <c r="L1079" s="76">
        <v>1434.67</v>
      </c>
      <c r="M1079" s="76">
        <v>5022.6400000000003</v>
      </c>
    </row>
    <row r="1080" spans="1:13" ht="14.25" x14ac:dyDescent="0.2">
      <c r="A1080" s="3" t="s">
        <v>676</v>
      </c>
      <c r="B1080" s="3" t="s">
        <v>676</v>
      </c>
      <c r="C1080" s="72" t="s">
        <v>273</v>
      </c>
      <c r="D1080" s="73" t="s">
        <v>4</v>
      </c>
      <c r="E1080" s="78">
        <v>2020</v>
      </c>
      <c r="F1080" s="78" t="s">
        <v>274</v>
      </c>
      <c r="G1080" s="78" t="s">
        <v>275</v>
      </c>
      <c r="H1080" s="73" t="s">
        <v>3</v>
      </c>
      <c r="I1080" s="72" t="s">
        <v>182</v>
      </c>
      <c r="J1080" s="73" t="s">
        <v>178</v>
      </c>
      <c r="K1080" s="73" t="s">
        <v>178</v>
      </c>
      <c r="L1080" s="76">
        <v>1434.67</v>
      </c>
      <c r="M1080" s="76">
        <v>5022.6400000000003</v>
      </c>
    </row>
    <row r="1081" spans="1:13" ht="14.25" x14ac:dyDescent="0.2">
      <c r="A1081" s="3" t="s">
        <v>676</v>
      </c>
      <c r="B1081" s="3" t="s">
        <v>676</v>
      </c>
      <c r="C1081" s="72" t="s">
        <v>273</v>
      </c>
      <c r="D1081" s="73" t="s">
        <v>4</v>
      </c>
      <c r="E1081" s="78">
        <v>2020</v>
      </c>
      <c r="F1081" s="78" t="s">
        <v>274</v>
      </c>
      <c r="G1081" s="78" t="s">
        <v>275</v>
      </c>
      <c r="H1081" s="73" t="s">
        <v>3</v>
      </c>
      <c r="I1081" s="72" t="s">
        <v>228</v>
      </c>
      <c r="J1081" s="73" t="s">
        <v>178</v>
      </c>
      <c r="K1081" s="73" t="s">
        <v>178</v>
      </c>
      <c r="L1081" s="76">
        <v>1434.67</v>
      </c>
      <c r="M1081" s="76">
        <v>5022.6400000000003</v>
      </c>
    </row>
    <row r="1082" spans="1:13" ht="14.25" x14ac:dyDescent="0.2">
      <c r="A1082" s="3" t="s">
        <v>676</v>
      </c>
      <c r="B1082" s="3" t="s">
        <v>676</v>
      </c>
      <c r="C1082" s="72" t="s">
        <v>273</v>
      </c>
      <c r="D1082" s="73" t="s">
        <v>4</v>
      </c>
      <c r="E1082" s="78">
        <v>2020</v>
      </c>
      <c r="F1082" s="78" t="s">
        <v>274</v>
      </c>
      <c r="G1082" s="78" t="s">
        <v>275</v>
      </c>
      <c r="H1082" s="73" t="s">
        <v>3</v>
      </c>
      <c r="I1082" s="72" t="s">
        <v>186</v>
      </c>
      <c r="J1082" s="73" t="s">
        <v>178</v>
      </c>
      <c r="K1082" s="73" t="s">
        <v>178</v>
      </c>
      <c r="L1082" s="76">
        <v>1434.67</v>
      </c>
      <c r="M1082" s="76">
        <v>5022.6400000000003</v>
      </c>
    </row>
    <row r="1083" spans="1:13" ht="14.25" x14ac:dyDescent="0.2">
      <c r="A1083" s="3" t="s">
        <v>676</v>
      </c>
      <c r="B1083" s="3" t="s">
        <v>676</v>
      </c>
      <c r="C1083" s="72" t="s">
        <v>273</v>
      </c>
      <c r="D1083" s="73" t="s">
        <v>4</v>
      </c>
      <c r="E1083" s="78">
        <v>2020</v>
      </c>
      <c r="F1083" s="78" t="s">
        <v>274</v>
      </c>
      <c r="G1083" s="78" t="s">
        <v>275</v>
      </c>
      <c r="H1083" s="73" t="s">
        <v>3</v>
      </c>
      <c r="I1083" s="72" t="s">
        <v>224</v>
      </c>
      <c r="J1083" s="73" t="s">
        <v>178</v>
      </c>
      <c r="K1083" s="73" t="s">
        <v>178</v>
      </c>
      <c r="L1083" s="76">
        <v>1434.67</v>
      </c>
      <c r="M1083" s="76">
        <v>5022.6400000000003</v>
      </c>
    </row>
    <row r="1084" spans="1:13" ht="14.25" x14ac:dyDescent="0.2">
      <c r="A1084" s="3" t="s">
        <v>676</v>
      </c>
      <c r="B1084" s="3" t="s">
        <v>676</v>
      </c>
      <c r="C1084" s="72" t="s">
        <v>273</v>
      </c>
      <c r="D1084" s="73" t="s">
        <v>4</v>
      </c>
      <c r="E1084" s="78">
        <v>2020</v>
      </c>
      <c r="F1084" s="78" t="s">
        <v>274</v>
      </c>
      <c r="G1084" s="78" t="s">
        <v>275</v>
      </c>
      <c r="H1084" s="73" t="s">
        <v>3</v>
      </c>
      <c r="I1084" s="72" t="s">
        <v>286</v>
      </c>
      <c r="J1084" s="73" t="s">
        <v>178</v>
      </c>
      <c r="K1084" s="73" t="s">
        <v>178</v>
      </c>
      <c r="L1084" s="76">
        <v>1434.67</v>
      </c>
      <c r="M1084" s="76">
        <v>5022.6400000000003</v>
      </c>
    </row>
    <row r="1085" spans="1:13" ht="14.25" x14ac:dyDescent="0.2">
      <c r="A1085" s="3" t="s">
        <v>676</v>
      </c>
      <c r="B1085" s="3" t="s">
        <v>676</v>
      </c>
      <c r="C1085" s="72" t="s">
        <v>273</v>
      </c>
      <c r="D1085" s="73" t="s">
        <v>4</v>
      </c>
      <c r="E1085" s="78">
        <v>2020</v>
      </c>
      <c r="F1085" s="78" t="s">
        <v>274</v>
      </c>
      <c r="G1085" s="78" t="s">
        <v>275</v>
      </c>
      <c r="H1085" s="73" t="s">
        <v>3</v>
      </c>
      <c r="I1085" s="72" t="s">
        <v>284</v>
      </c>
      <c r="J1085" s="73" t="s">
        <v>178</v>
      </c>
      <c r="K1085" s="73" t="s">
        <v>178</v>
      </c>
      <c r="L1085" s="76">
        <v>1434.67</v>
      </c>
      <c r="M1085" s="76">
        <v>5022.6400000000003</v>
      </c>
    </row>
    <row r="1086" spans="1:13" ht="14.25" x14ac:dyDescent="0.2">
      <c r="A1086" s="3" t="s">
        <v>676</v>
      </c>
      <c r="B1086" s="3" t="s">
        <v>676</v>
      </c>
      <c r="C1086" s="72" t="s">
        <v>273</v>
      </c>
      <c r="D1086" s="73" t="s">
        <v>4</v>
      </c>
      <c r="E1086" s="78">
        <v>2020</v>
      </c>
      <c r="F1086" s="78" t="s">
        <v>274</v>
      </c>
      <c r="G1086" s="78" t="s">
        <v>275</v>
      </c>
      <c r="H1086" s="73" t="s">
        <v>3</v>
      </c>
      <c r="I1086" s="72" t="s">
        <v>306</v>
      </c>
      <c r="J1086" s="73" t="s">
        <v>178</v>
      </c>
      <c r="K1086" s="73" t="s">
        <v>178</v>
      </c>
      <c r="L1086" s="76">
        <v>1434.67</v>
      </c>
      <c r="M1086" s="76">
        <v>5022.6400000000003</v>
      </c>
    </row>
    <row r="1087" spans="1:13" ht="14.25" x14ac:dyDescent="0.2">
      <c r="A1087" s="3" t="s">
        <v>676</v>
      </c>
      <c r="B1087" s="3" t="s">
        <v>676</v>
      </c>
      <c r="C1087" s="72" t="s">
        <v>273</v>
      </c>
      <c r="D1087" s="73" t="s">
        <v>4</v>
      </c>
      <c r="E1087" s="78">
        <v>2020</v>
      </c>
      <c r="F1087" s="78" t="s">
        <v>274</v>
      </c>
      <c r="G1087" s="78" t="s">
        <v>275</v>
      </c>
      <c r="H1087" s="73" t="s">
        <v>3</v>
      </c>
      <c r="I1087" s="72" t="s">
        <v>223</v>
      </c>
      <c r="J1087" s="73" t="s">
        <v>178</v>
      </c>
      <c r="K1087" s="73" t="s">
        <v>178</v>
      </c>
      <c r="L1087" s="76">
        <v>1434.67</v>
      </c>
      <c r="M1087" s="76">
        <v>5022.6400000000003</v>
      </c>
    </row>
    <row r="1088" spans="1:13" ht="14.25" x14ac:dyDescent="0.2">
      <c r="A1088" s="3" t="s">
        <v>676</v>
      </c>
      <c r="B1088" s="3" t="s">
        <v>676</v>
      </c>
      <c r="C1088" s="72" t="s">
        <v>192</v>
      </c>
      <c r="D1088" s="73" t="s">
        <v>55</v>
      </c>
      <c r="E1088" s="78">
        <v>2020</v>
      </c>
      <c r="F1088" s="78" t="s">
        <v>194</v>
      </c>
      <c r="G1088" s="78" t="s">
        <v>195</v>
      </c>
      <c r="H1088" s="73" t="s">
        <v>0</v>
      </c>
      <c r="I1088" s="72" t="s">
        <v>196</v>
      </c>
      <c r="J1088" s="73" t="s">
        <v>677</v>
      </c>
      <c r="K1088" s="73" t="s">
        <v>677</v>
      </c>
      <c r="L1088" s="76">
        <v>1179.2</v>
      </c>
      <c r="M1088" s="76">
        <v>3212.99</v>
      </c>
    </row>
    <row r="1089" spans="1:13" ht="14.25" x14ac:dyDescent="0.2">
      <c r="A1089" s="3" t="s">
        <v>676</v>
      </c>
      <c r="B1089" s="3" t="s">
        <v>676</v>
      </c>
      <c r="C1089" s="72" t="s">
        <v>192</v>
      </c>
      <c r="D1089" s="73" t="s">
        <v>55</v>
      </c>
      <c r="E1089" s="78">
        <v>2020</v>
      </c>
      <c r="F1089" s="78" t="s">
        <v>194</v>
      </c>
      <c r="G1089" s="78" t="s">
        <v>195</v>
      </c>
      <c r="H1089" s="73" t="s">
        <v>0</v>
      </c>
      <c r="I1089" s="72" t="s">
        <v>197</v>
      </c>
      <c r="J1089" s="73" t="s">
        <v>677</v>
      </c>
      <c r="K1089" s="73" t="s">
        <v>677</v>
      </c>
      <c r="L1089" s="76">
        <v>1179.2</v>
      </c>
      <c r="M1089" s="76">
        <v>3212.99</v>
      </c>
    </row>
    <row r="1090" spans="1:13" ht="14.25" x14ac:dyDescent="0.2">
      <c r="A1090" s="3" t="s">
        <v>676</v>
      </c>
      <c r="B1090" s="3" t="s">
        <v>676</v>
      </c>
      <c r="C1090" s="72" t="s">
        <v>192</v>
      </c>
      <c r="D1090" s="73" t="s">
        <v>55</v>
      </c>
      <c r="E1090" s="78">
        <v>2020</v>
      </c>
      <c r="F1090" s="78" t="s">
        <v>194</v>
      </c>
      <c r="G1090" s="78" t="s">
        <v>195</v>
      </c>
      <c r="H1090" s="73" t="s">
        <v>0</v>
      </c>
      <c r="I1090" s="72" t="s">
        <v>196</v>
      </c>
      <c r="J1090" s="73" t="s">
        <v>677</v>
      </c>
      <c r="K1090" s="73" t="s">
        <v>677</v>
      </c>
      <c r="L1090" s="76">
        <v>1179.2</v>
      </c>
      <c r="M1090" s="76">
        <v>3212.99</v>
      </c>
    </row>
    <row r="1091" spans="1:13" ht="14.25" x14ac:dyDescent="0.2">
      <c r="A1091" s="3" t="s">
        <v>676</v>
      </c>
      <c r="B1091" s="3" t="s">
        <v>676</v>
      </c>
      <c r="C1091" s="72" t="s">
        <v>192</v>
      </c>
      <c r="D1091" s="73" t="s">
        <v>55</v>
      </c>
      <c r="E1091" s="78">
        <v>2020</v>
      </c>
      <c r="F1091" s="78" t="s">
        <v>194</v>
      </c>
      <c r="G1091" s="78" t="s">
        <v>195</v>
      </c>
      <c r="H1091" s="73" t="s">
        <v>0</v>
      </c>
      <c r="I1091" s="72" t="s">
        <v>196</v>
      </c>
      <c r="J1091" s="73" t="s">
        <v>677</v>
      </c>
      <c r="K1091" s="73" t="s">
        <v>677</v>
      </c>
      <c r="L1091" s="76">
        <v>1179.2</v>
      </c>
      <c r="M1091" s="76">
        <v>3212.99</v>
      </c>
    </row>
    <row r="1092" spans="1:13" ht="14.25" x14ac:dyDescent="0.2">
      <c r="A1092" s="3" t="s">
        <v>676</v>
      </c>
      <c r="B1092" s="3" t="s">
        <v>676</v>
      </c>
      <c r="C1092" s="72" t="s">
        <v>192</v>
      </c>
      <c r="D1092" s="73" t="s">
        <v>55</v>
      </c>
      <c r="E1092" s="78">
        <v>2020</v>
      </c>
      <c r="F1092" s="78" t="s">
        <v>194</v>
      </c>
      <c r="G1092" s="78" t="s">
        <v>195</v>
      </c>
      <c r="H1092" s="73" t="s">
        <v>0</v>
      </c>
      <c r="I1092" s="72" t="s">
        <v>196</v>
      </c>
      <c r="J1092" s="73" t="s">
        <v>677</v>
      </c>
      <c r="K1092" s="73" t="s">
        <v>677</v>
      </c>
      <c r="L1092" s="76">
        <v>1568.6</v>
      </c>
      <c r="M1092" s="76">
        <v>4463.78</v>
      </c>
    </row>
    <row r="1093" spans="1:13" ht="14.25" x14ac:dyDescent="0.2">
      <c r="A1093" s="3" t="s">
        <v>676</v>
      </c>
      <c r="B1093" s="3" t="s">
        <v>676</v>
      </c>
      <c r="C1093" s="72" t="s">
        <v>192</v>
      </c>
      <c r="D1093" s="73" t="s">
        <v>55</v>
      </c>
      <c r="E1093" s="78">
        <v>2020</v>
      </c>
      <c r="F1093" s="78" t="s">
        <v>194</v>
      </c>
      <c r="G1093" s="78" t="s">
        <v>195</v>
      </c>
      <c r="H1093" s="73" t="s">
        <v>0</v>
      </c>
      <c r="I1093" s="72" t="s">
        <v>197</v>
      </c>
      <c r="J1093" s="73" t="s">
        <v>677</v>
      </c>
      <c r="K1093" s="73" t="s">
        <v>677</v>
      </c>
      <c r="L1093" s="76">
        <v>1179.2</v>
      </c>
      <c r="M1093" s="76">
        <v>3212.99</v>
      </c>
    </row>
    <row r="1094" spans="1:13" ht="14.25" x14ac:dyDescent="0.2">
      <c r="A1094" s="3" t="s">
        <v>676</v>
      </c>
      <c r="B1094" s="3" t="s">
        <v>676</v>
      </c>
      <c r="C1094" s="72" t="s">
        <v>192</v>
      </c>
      <c r="D1094" s="73" t="s">
        <v>55</v>
      </c>
      <c r="E1094" s="78">
        <v>2020</v>
      </c>
      <c r="F1094" s="78" t="s">
        <v>194</v>
      </c>
      <c r="G1094" s="78" t="s">
        <v>195</v>
      </c>
      <c r="H1094" s="73" t="s">
        <v>0</v>
      </c>
      <c r="I1094" s="72" t="s">
        <v>197</v>
      </c>
      <c r="J1094" s="73" t="s">
        <v>677</v>
      </c>
      <c r="K1094" s="73" t="s">
        <v>677</v>
      </c>
      <c r="L1094" s="76">
        <v>1179.2</v>
      </c>
      <c r="M1094" s="76">
        <v>3212.99</v>
      </c>
    </row>
    <row r="1095" spans="1:13" ht="14.25" x14ac:dyDescent="0.2">
      <c r="A1095" s="3" t="s">
        <v>676</v>
      </c>
      <c r="B1095" s="3" t="s">
        <v>676</v>
      </c>
      <c r="C1095" s="72" t="s">
        <v>192</v>
      </c>
      <c r="D1095" s="73" t="s">
        <v>55</v>
      </c>
      <c r="E1095" s="78">
        <v>2020</v>
      </c>
      <c r="F1095" s="78" t="s">
        <v>194</v>
      </c>
      <c r="G1095" s="78" t="s">
        <v>195</v>
      </c>
      <c r="H1095" s="73" t="s">
        <v>7</v>
      </c>
      <c r="I1095" s="72" t="s">
        <v>197</v>
      </c>
      <c r="J1095" s="73" t="s">
        <v>677</v>
      </c>
      <c r="K1095" s="73" t="s">
        <v>677</v>
      </c>
      <c r="L1095" s="76">
        <v>1179.2</v>
      </c>
      <c r="M1095" s="76">
        <v>3212.99</v>
      </c>
    </row>
    <row r="1096" spans="1:13" ht="14.25" x14ac:dyDescent="0.2">
      <c r="A1096" s="3" t="s">
        <v>676</v>
      </c>
      <c r="B1096" s="3" t="s">
        <v>676</v>
      </c>
      <c r="C1096" s="72" t="s">
        <v>192</v>
      </c>
      <c r="D1096" s="73" t="s">
        <v>55</v>
      </c>
      <c r="E1096" s="78">
        <v>2020</v>
      </c>
      <c r="F1096" s="78" t="s">
        <v>194</v>
      </c>
      <c r="G1096" s="78" t="s">
        <v>195</v>
      </c>
      <c r="H1096" s="73" t="s">
        <v>0</v>
      </c>
      <c r="I1096" s="72" t="s">
        <v>197</v>
      </c>
      <c r="J1096" s="73" t="s">
        <v>677</v>
      </c>
      <c r="K1096" s="73" t="s">
        <v>677</v>
      </c>
      <c r="L1096" s="76">
        <v>1179.2</v>
      </c>
      <c r="M1096" s="76">
        <v>3212.99</v>
      </c>
    </row>
    <row r="1097" spans="1:13" ht="14.25" x14ac:dyDescent="0.2">
      <c r="A1097" s="3" t="s">
        <v>676</v>
      </c>
      <c r="B1097" s="3" t="s">
        <v>676</v>
      </c>
      <c r="C1097" s="72" t="s">
        <v>192</v>
      </c>
      <c r="D1097" s="73" t="s">
        <v>55</v>
      </c>
      <c r="E1097" s="78">
        <v>2020</v>
      </c>
      <c r="F1097" s="78" t="s">
        <v>194</v>
      </c>
      <c r="G1097" s="78" t="s">
        <v>195</v>
      </c>
      <c r="H1097" s="73" t="s">
        <v>0</v>
      </c>
      <c r="I1097" s="72" t="s">
        <v>196</v>
      </c>
      <c r="J1097" s="73" t="s">
        <v>677</v>
      </c>
      <c r="K1097" s="73" t="s">
        <v>677</v>
      </c>
      <c r="L1097" s="76">
        <v>1179.2</v>
      </c>
      <c r="M1097" s="76">
        <v>3212.99</v>
      </c>
    </row>
    <row r="1098" spans="1:13" ht="14.25" x14ac:dyDescent="0.2">
      <c r="A1098" s="3" t="s">
        <v>676</v>
      </c>
      <c r="B1098" s="3" t="s">
        <v>676</v>
      </c>
      <c r="C1098" s="72" t="s">
        <v>212</v>
      </c>
      <c r="D1098" s="73" t="s">
        <v>57</v>
      </c>
      <c r="E1098" s="78">
        <v>2016</v>
      </c>
      <c r="F1098" s="78" t="s">
        <v>152</v>
      </c>
      <c r="G1098" s="78" t="s">
        <v>153</v>
      </c>
      <c r="H1098" s="73" t="s">
        <v>21</v>
      </c>
      <c r="I1098" s="72" t="s">
        <v>199</v>
      </c>
      <c r="J1098" s="73" t="s">
        <v>677</v>
      </c>
      <c r="K1098" s="73" t="s">
        <v>677</v>
      </c>
      <c r="L1098" s="76">
        <v>1817.06</v>
      </c>
      <c r="M1098" s="76">
        <v>3890.37</v>
      </c>
    </row>
    <row r="1099" spans="1:13" ht="14.25" x14ac:dyDescent="0.2">
      <c r="A1099" s="3" t="s">
        <v>676</v>
      </c>
      <c r="B1099" s="3" t="s">
        <v>676</v>
      </c>
      <c r="C1099" s="72" t="s">
        <v>212</v>
      </c>
      <c r="D1099" s="73" t="s">
        <v>57</v>
      </c>
      <c r="E1099" s="78">
        <v>2016</v>
      </c>
      <c r="F1099" s="78" t="s">
        <v>152</v>
      </c>
      <c r="G1099" s="78" t="s">
        <v>153</v>
      </c>
      <c r="H1099" s="73" t="s">
        <v>56</v>
      </c>
      <c r="I1099" s="72" t="s">
        <v>199</v>
      </c>
      <c r="J1099" s="73" t="s">
        <v>677</v>
      </c>
      <c r="K1099" s="73" t="s">
        <v>677</v>
      </c>
      <c r="L1099" s="76">
        <v>1817.06</v>
      </c>
      <c r="M1099" s="76">
        <v>3890.37</v>
      </c>
    </row>
    <row r="1100" spans="1:13" ht="14.25" x14ac:dyDescent="0.2">
      <c r="A1100" s="3" t="s">
        <v>676</v>
      </c>
      <c r="B1100" s="3" t="s">
        <v>676</v>
      </c>
      <c r="C1100" s="72" t="s">
        <v>212</v>
      </c>
      <c r="D1100" s="73" t="s">
        <v>57</v>
      </c>
      <c r="E1100" s="78">
        <v>2016</v>
      </c>
      <c r="F1100" s="78" t="s">
        <v>152</v>
      </c>
      <c r="G1100" s="78" t="s">
        <v>153</v>
      </c>
      <c r="H1100" s="73" t="s">
        <v>21</v>
      </c>
      <c r="I1100" s="72" t="s">
        <v>199</v>
      </c>
      <c r="J1100" s="73" t="s">
        <v>677</v>
      </c>
      <c r="K1100" s="73" t="s">
        <v>677</v>
      </c>
      <c r="L1100" s="76">
        <v>1817.06</v>
      </c>
      <c r="M1100" s="76">
        <v>3890.37</v>
      </c>
    </row>
    <row r="1101" spans="1:13" ht="14.25" x14ac:dyDescent="0.2">
      <c r="A1101" s="3" t="s">
        <v>676</v>
      </c>
      <c r="B1101" s="3" t="s">
        <v>676</v>
      </c>
      <c r="C1101" s="72" t="s">
        <v>212</v>
      </c>
      <c r="D1101" s="73" t="s">
        <v>57</v>
      </c>
      <c r="E1101" s="78">
        <v>2016</v>
      </c>
      <c r="F1101" s="78" t="s">
        <v>152</v>
      </c>
      <c r="G1101" s="78" t="s">
        <v>153</v>
      </c>
      <c r="H1101" s="73" t="s">
        <v>58</v>
      </c>
      <c r="I1101" s="72" t="s">
        <v>199</v>
      </c>
      <c r="J1101" s="73" t="s">
        <v>677</v>
      </c>
      <c r="K1101" s="73" t="s">
        <v>677</v>
      </c>
      <c r="L1101" s="76">
        <v>1366.76</v>
      </c>
      <c r="M1101" s="76">
        <v>3050.06</v>
      </c>
    </row>
    <row r="1102" spans="1:13" ht="14.25" x14ac:dyDescent="0.2">
      <c r="A1102" s="3" t="s">
        <v>676</v>
      </c>
      <c r="B1102" s="3" t="s">
        <v>676</v>
      </c>
      <c r="C1102" s="72" t="s">
        <v>212</v>
      </c>
      <c r="D1102" s="73" t="s">
        <v>57</v>
      </c>
      <c r="E1102" s="78">
        <v>2016</v>
      </c>
      <c r="F1102" s="78" t="s">
        <v>152</v>
      </c>
      <c r="G1102" s="78" t="s">
        <v>153</v>
      </c>
      <c r="H1102" s="73" t="s">
        <v>58</v>
      </c>
      <c r="I1102" s="72" t="s">
        <v>199</v>
      </c>
      <c r="J1102" s="73" t="s">
        <v>677</v>
      </c>
      <c r="K1102" s="73" t="s">
        <v>677</v>
      </c>
      <c r="L1102" s="76">
        <v>1366.76</v>
      </c>
      <c r="M1102" s="76">
        <v>3050.06</v>
      </c>
    </row>
    <row r="1103" spans="1:13" ht="14.25" x14ac:dyDescent="0.2">
      <c r="A1103" s="3" t="s">
        <v>676</v>
      </c>
      <c r="B1103" s="3" t="s">
        <v>676</v>
      </c>
      <c r="C1103" s="72" t="s">
        <v>212</v>
      </c>
      <c r="D1103" s="73" t="s">
        <v>57</v>
      </c>
      <c r="E1103" s="78">
        <v>2016</v>
      </c>
      <c r="F1103" s="78" t="s">
        <v>152</v>
      </c>
      <c r="G1103" s="78" t="s">
        <v>153</v>
      </c>
      <c r="H1103" s="73" t="s">
        <v>58</v>
      </c>
      <c r="I1103" s="72" t="s">
        <v>199</v>
      </c>
      <c r="J1103" s="73" t="s">
        <v>677</v>
      </c>
      <c r="K1103" s="73" t="s">
        <v>677</v>
      </c>
      <c r="L1103" s="76">
        <v>1366.76</v>
      </c>
      <c r="M1103" s="76">
        <v>3050.06</v>
      </c>
    </row>
    <row r="1104" spans="1:13" ht="14.25" x14ac:dyDescent="0.2">
      <c r="A1104" s="3" t="s">
        <v>676</v>
      </c>
      <c r="B1104" s="3" t="s">
        <v>676</v>
      </c>
      <c r="C1104" s="72" t="s">
        <v>212</v>
      </c>
      <c r="D1104" s="73" t="s">
        <v>57</v>
      </c>
      <c r="E1104" s="78">
        <v>2016</v>
      </c>
      <c r="F1104" s="78" t="s">
        <v>152</v>
      </c>
      <c r="G1104" s="78" t="s">
        <v>153</v>
      </c>
      <c r="H1104" s="73" t="s">
        <v>64</v>
      </c>
      <c r="I1104" s="72" t="s">
        <v>199</v>
      </c>
      <c r="J1104" s="73" t="s">
        <v>677</v>
      </c>
      <c r="K1104" s="73" t="s">
        <v>677</v>
      </c>
      <c r="L1104" s="76">
        <v>1366.76</v>
      </c>
      <c r="M1104" s="76">
        <v>3362.87</v>
      </c>
    </row>
    <row r="1105" spans="1:13" ht="14.25" x14ac:dyDescent="0.2">
      <c r="A1105" s="3" t="s">
        <v>676</v>
      </c>
      <c r="B1105" s="3" t="s">
        <v>676</v>
      </c>
      <c r="C1105" s="72" t="s">
        <v>212</v>
      </c>
      <c r="D1105" s="73" t="s">
        <v>57</v>
      </c>
      <c r="E1105" s="78">
        <v>2016</v>
      </c>
      <c r="F1105" s="78" t="s">
        <v>152</v>
      </c>
      <c r="G1105" s="78" t="s">
        <v>153</v>
      </c>
      <c r="H1105" s="79" t="s">
        <v>31</v>
      </c>
      <c r="I1105" s="102" t="s">
        <v>199</v>
      </c>
      <c r="J1105" s="73" t="s">
        <v>677</v>
      </c>
      <c r="K1105" s="73" t="s">
        <v>677</v>
      </c>
      <c r="L1105" s="76">
        <v>1817.06</v>
      </c>
      <c r="M1105" s="76">
        <v>4455.2700000000004</v>
      </c>
    </row>
    <row r="1106" spans="1:13" ht="14.25" x14ac:dyDescent="0.2">
      <c r="A1106" s="3" t="s">
        <v>676</v>
      </c>
      <c r="B1106" s="3" t="s">
        <v>676</v>
      </c>
      <c r="C1106" s="72" t="s">
        <v>212</v>
      </c>
      <c r="D1106" s="73" t="s">
        <v>57</v>
      </c>
      <c r="E1106" s="78">
        <v>2016</v>
      </c>
      <c r="F1106" s="78" t="s">
        <v>152</v>
      </c>
      <c r="G1106" s="78" t="s">
        <v>153</v>
      </c>
      <c r="H1106" s="79" t="s">
        <v>58</v>
      </c>
      <c r="I1106" s="102" t="s">
        <v>198</v>
      </c>
      <c r="J1106" s="73" t="s">
        <v>677</v>
      </c>
      <c r="K1106" s="73" t="s">
        <v>677</v>
      </c>
      <c r="L1106" s="76">
        <v>1366.76</v>
      </c>
      <c r="M1106" s="76">
        <v>3050.06</v>
      </c>
    </row>
    <row r="1107" spans="1:13" ht="14.25" x14ac:dyDescent="0.2">
      <c r="A1107" s="3" t="s">
        <v>676</v>
      </c>
      <c r="B1107" s="3" t="s">
        <v>676</v>
      </c>
      <c r="C1107" s="72" t="s">
        <v>212</v>
      </c>
      <c r="D1107" s="73" t="s">
        <v>57</v>
      </c>
      <c r="E1107" s="78">
        <v>2016</v>
      </c>
      <c r="F1107" s="78" t="s">
        <v>152</v>
      </c>
      <c r="G1107" s="78" t="s">
        <v>153</v>
      </c>
      <c r="H1107" s="79" t="s">
        <v>58</v>
      </c>
      <c r="I1107" s="102" t="s">
        <v>198</v>
      </c>
      <c r="J1107" s="73" t="s">
        <v>677</v>
      </c>
      <c r="K1107" s="73" t="s">
        <v>677</v>
      </c>
      <c r="L1107" s="76">
        <v>1366.76</v>
      </c>
      <c r="M1107" s="76">
        <v>3050.06</v>
      </c>
    </row>
    <row r="1108" spans="1:13" ht="14.25" x14ac:dyDescent="0.2">
      <c r="A1108" s="3" t="s">
        <v>676</v>
      </c>
      <c r="B1108" s="3" t="s">
        <v>676</v>
      </c>
      <c r="C1108" s="72" t="s">
        <v>212</v>
      </c>
      <c r="D1108" s="73" t="s">
        <v>57</v>
      </c>
      <c r="E1108" s="78">
        <v>2016</v>
      </c>
      <c r="F1108" s="78" t="s">
        <v>152</v>
      </c>
      <c r="G1108" s="78" t="s">
        <v>153</v>
      </c>
      <c r="H1108" s="79" t="s">
        <v>21</v>
      </c>
      <c r="I1108" s="102" t="s">
        <v>199</v>
      </c>
      <c r="J1108" s="73" t="s">
        <v>677</v>
      </c>
      <c r="K1108" s="73" t="s">
        <v>677</v>
      </c>
      <c r="L1108" s="76">
        <v>1817.06</v>
      </c>
      <c r="M1108" s="76">
        <v>3890.37</v>
      </c>
    </row>
    <row r="1109" spans="1:13" ht="14.25" x14ac:dyDescent="0.2">
      <c r="A1109" s="3" t="s">
        <v>676</v>
      </c>
      <c r="B1109" s="3" t="s">
        <v>676</v>
      </c>
      <c r="C1109" s="72" t="s">
        <v>212</v>
      </c>
      <c r="D1109" s="73" t="s">
        <v>57</v>
      </c>
      <c r="E1109" s="78">
        <v>2016</v>
      </c>
      <c r="F1109" s="78" t="s">
        <v>152</v>
      </c>
      <c r="G1109" s="78" t="s">
        <v>153</v>
      </c>
      <c r="H1109" s="79" t="s">
        <v>388</v>
      </c>
      <c r="I1109" s="102" t="s">
        <v>200</v>
      </c>
      <c r="J1109" s="73" t="s">
        <v>677</v>
      </c>
      <c r="K1109" s="73" t="s">
        <v>677</v>
      </c>
      <c r="L1109" s="76">
        <v>4352.83</v>
      </c>
      <c r="M1109" s="76">
        <v>10606.87</v>
      </c>
    </row>
    <row r="1110" spans="1:13" ht="14.25" x14ac:dyDescent="0.2">
      <c r="A1110" s="3" t="s">
        <v>676</v>
      </c>
      <c r="B1110" s="3" t="s">
        <v>676</v>
      </c>
      <c r="C1110" s="72" t="s">
        <v>212</v>
      </c>
      <c r="D1110" s="73" t="s">
        <v>57</v>
      </c>
      <c r="E1110" s="78">
        <v>2016</v>
      </c>
      <c r="F1110" s="78" t="s">
        <v>152</v>
      </c>
      <c r="G1110" s="78" t="s">
        <v>153</v>
      </c>
      <c r="H1110" s="79" t="s">
        <v>31</v>
      </c>
      <c r="I1110" s="102" t="s">
        <v>213</v>
      </c>
      <c r="J1110" s="73" t="s">
        <v>677</v>
      </c>
      <c r="K1110" s="73" t="s">
        <v>677</v>
      </c>
      <c r="L1110" s="76">
        <v>1817.06</v>
      </c>
      <c r="M1110" s="76">
        <v>4455.2700000000004</v>
      </c>
    </row>
    <row r="1111" spans="1:13" ht="14.25" x14ac:dyDescent="0.2">
      <c r="A1111" s="3" t="s">
        <v>676</v>
      </c>
      <c r="B1111" s="3" t="s">
        <v>676</v>
      </c>
      <c r="C1111" s="72" t="s">
        <v>212</v>
      </c>
      <c r="D1111" s="73" t="s">
        <v>57</v>
      </c>
      <c r="E1111" s="78">
        <v>2016</v>
      </c>
      <c r="F1111" s="78" t="s">
        <v>152</v>
      </c>
      <c r="G1111" s="78" t="s">
        <v>153</v>
      </c>
      <c r="H1111" s="79" t="s">
        <v>43</v>
      </c>
      <c r="I1111" s="102" t="s">
        <v>213</v>
      </c>
      <c r="J1111" s="73" t="s">
        <v>677</v>
      </c>
      <c r="K1111" s="73" t="s">
        <v>677</v>
      </c>
      <c r="L1111" s="76">
        <v>1366.76</v>
      </c>
      <c r="M1111" s="76">
        <v>3050.06</v>
      </c>
    </row>
    <row r="1112" spans="1:13" ht="14.25" x14ac:dyDescent="0.2">
      <c r="A1112" s="3" t="s">
        <v>676</v>
      </c>
      <c r="B1112" s="3" t="s">
        <v>676</v>
      </c>
      <c r="C1112" s="72" t="s">
        <v>212</v>
      </c>
      <c r="D1112" s="73" t="s">
        <v>57</v>
      </c>
      <c r="E1112" s="78">
        <v>2016</v>
      </c>
      <c r="F1112" s="78" t="s">
        <v>152</v>
      </c>
      <c r="G1112" s="78" t="s">
        <v>153</v>
      </c>
      <c r="H1112" s="79" t="s">
        <v>31</v>
      </c>
      <c r="I1112" s="102" t="s">
        <v>214</v>
      </c>
      <c r="J1112" s="73" t="s">
        <v>677</v>
      </c>
      <c r="K1112" s="73" t="s">
        <v>677</v>
      </c>
      <c r="L1112" s="76">
        <v>1817.06</v>
      </c>
      <c r="M1112" s="76">
        <v>4455.2700000000004</v>
      </c>
    </row>
    <row r="1113" spans="1:13" ht="14.25" x14ac:dyDescent="0.2">
      <c r="A1113" s="3" t="s">
        <v>676</v>
      </c>
      <c r="B1113" s="3" t="s">
        <v>676</v>
      </c>
      <c r="C1113" s="72" t="s">
        <v>212</v>
      </c>
      <c r="D1113" s="73" t="s">
        <v>57</v>
      </c>
      <c r="E1113" s="78">
        <v>2016</v>
      </c>
      <c r="F1113" s="78" t="s">
        <v>152</v>
      </c>
      <c r="G1113" s="78" t="s">
        <v>153</v>
      </c>
      <c r="H1113" s="79" t="s">
        <v>58</v>
      </c>
      <c r="I1113" s="102" t="s">
        <v>213</v>
      </c>
      <c r="J1113" s="73" t="s">
        <v>677</v>
      </c>
      <c r="K1113" s="73" t="s">
        <v>677</v>
      </c>
      <c r="L1113" s="76">
        <v>1366.76</v>
      </c>
      <c r="M1113" s="76">
        <v>2919.96</v>
      </c>
    </row>
    <row r="1114" spans="1:13" ht="14.25" x14ac:dyDescent="0.2">
      <c r="A1114" s="3" t="s">
        <v>676</v>
      </c>
      <c r="B1114" s="3" t="s">
        <v>676</v>
      </c>
      <c r="C1114" s="72" t="s">
        <v>212</v>
      </c>
      <c r="D1114" s="73" t="s">
        <v>57</v>
      </c>
      <c r="E1114" s="78">
        <v>2016</v>
      </c>
      <c r="F1114" s="78" t="s">
        <v>152</v>
      </c>
      <c r="G1114" s="78" t="s">
        <v>153</v>
      </c>
      <c r="H1114" s="79" t="s">
        <v>58</v>
      </c>
      <c r="I1114" s="102" t="s">
        <v>213</v>
      </c>
      <c r="J1114" s="73" t="s">
        <v>677</v>
      </c>
      <c r="K1114" s="73" t="s">
        <v>677</v>
      </c>
      <c r="L1114" s="76">
        <v>1366.76</v>
      </c>
      <c r="M1114" s="76">
        <v>3050.06</v>
      </c>
    </row>
    <row r="1115" spans="1:13" ht="14.25" x14ac:dyDescent="0.2">
      <c r="A1115" s="3" t="s">
        <v>676</v>
      </c>
      <c r="B1115" s="3" t="s">
        <v>676</v>
      </c>
      <c r="C1115" s="72" t="s">
        <v>212</v>
      </c>
      <c r="D1115" s="73" t="s">
        <v>57</v>
      </c>
      <c r="E1115" s="78">
        <v>2016</v>
      </c>
      <c r="F1115" s="78" t="s">
        <v>152</v>
      </c>
      <c r="G1115" s="78" t="s">
        <v>153</v>
      </c>
      <c r="H1115" s="79" t="s">
        <v>58</v>
      </c>
      <c r="I1115" s="102" t="s">
        <v>213</v>
      </c>
      <c r="J1115" s="73" t="s">
        <v>677</v>
      </c>
      <c r="K1115" s="73" t="s">
        <v>677</v>
      </c>
      <c r="L1115" s="76">
        <v>1366.76</v>
      </c>
      <c r="M1115" s="76">
        <v>3108.6455919999999</v>
      </c>
    </row>
    <row r="1116" spans="1:13" ht="14.25" x14ac:dyDescent="0.2">
      <c r="A1116" s="3" t="s">
        <v>676</v>
      </c>
      <c r="B1116" s="3" t="s">
        <v>676</v>
      </c>
      <c r="C1116" s="72" t="s">
        <v>212</v>
      </c>
      <c r="D1116" s="73" t="s">
        <v>57</v>
      </c>
      <c r="E1116" s="78">
        <v>2016</v>
      </c>
      <c r="F1116" s="78" t="s">
        <v>152</v>
      </c>
      <c r="G1116" s="78" t="s">
        <v>153</v>
      </c>
      <c r="H1116" s="79" t="s">
        <v>58</v>
      </c>
      <c r="I1116" s="102" t="s">
        <v>213</v>
      </c>
      <c r="J1116" s="73" t="s">
        <v>677</v>
      </c>
      <c r="K1116" s="73" t="s">
        <v>677</v>
      </c>
      <c r="L1116" s="76">
        <v>1366.76</v>
      </c>
      <c r="M1116" s="76">
        <v>3108.6455919999999</v>
      </c>
    </row>
    <row r="1117" spans="1:13" ht="14.25" x14ac:dyDescent="0.2">
      <c r="A1117" s="3" t="s">
        <v>676</v>
      </c>
      <c r="B1117" s="3" t="s">
        <v>676</v>
      </c>
      <c r="C1117" s="72" t="s">
        <v>212</v>
      </c>
      <c r="D1117" s="73" t="s">
        <v>57</v>
      </c>
      <c r="E1117" s="78">
        <v>2016</v>
      </c>
      <c r="F1117" s="78" t="s">
        <v>152</v>
      </c>
      <c r="G1117" s="78" t="s">
        <v>153</v>
      </c>
      <c r="H1117" s="79" t="s">
        <v>31</v>
      </c>
      <c r="I1117" s="102" t="s">
        <v>213</v>
      </c>
      <c r="J1117" s="73" t="s">
        <v>677</v>
      </c>
      <c r="K1117" s="73" t="s">
        <v>677</v>
      </c>
      <c r="L1117" s="76">
        <v>1817.06</v>
      </c>
      <c r="M1117" s="76">
        <v>4455.2721839999995</v>
      </c>
    </row>
    <row r="1118" spans="1:13" ht="14.25" x14ac:dyDescent="0.2">
      <c r="A1118" s="3" t="s">
        <v>676</v>
      </c>
      <c r="B1118" s="3" t="s">
        <v>676</v>
      </c>
      <c r="C1118" s="72" t="s">
        <v>212</v>
      </c>
      <c r="D1118" s="73" t="s">
        <v>57</v>
      </c>
      <c r="E1118" s="78">
        <v>2016</v>
      </c>
      <c r="F1118" s="78" t="s">
        <v>152</v>
      </c>
      <c r="G1118" s="78" t="s">
        <v>153</v>
      </c>
      <c r="H1118" s="79" t="s">
        <v>389</v>
      </c>
      <c r="I1118" s="102" t="s">
        <v>213</v>
      </c>
      <c r="J1118" s="73" t="s">
        <v>677</v>
      </c>
      <c r="K1118" s="73" t="s">
        <v>677</v>
      </c>
      <c r="L1118" s="76">
        <v>4352.83</v>
      </c>
      <c r="M1118" s="76">
        <v>8622.3667889999997</v>
      </c>
    </row>
    <row r="1119" spans="1:13" ht="14.25" x14ac:dyDescent="0.2">
      <c r="A1119" s="3" t="s">
        <v>676</v>
      </c>
      <c r="B1119" s="3" t="s">
        <v>676</v>
      </c>
      <c r="C1119" s="72" t="s">
        <v>212</v>
      </c>
      <c r="D1119" s="73" t="s">
        <v>57</v>
      </c>
      <c r="E1119" s="78">
        <v>2016</v>
      </c>
      <c r="F1119" s="78" t="s">
        <v>152</v>
      </c>
      <c r="G1119" s="78" t="s">
        <v>153</v>
      </c>
      <c r="H1119" s="79" t="s">
        <v>21</v>
      </c>
      <c r="I1119" s="102" t="s">
        <v>213</v>
      </c>
      <c r="J1119" s="73" t="s">
        <v>677</v>
      </c>
      <c r="K1119" s="73" t="s">
        <v>677</v>
      </c>
      <c r="L1119" s="76">
        <v>1817.06</v>
      </c>
      <c r="M1119" s="76">
        <v>3851.3363920000002</v>
      </c>
    </row>
    <row r="1120" spans="1:13" ht="14.25" x14ac:dyDescent="0.2">
      <c r="A1120" s="3" t="s">
        <v>676</v>
      </c>
      <c r="B1120" s="3" t="s">
        <v>676</v>
      </c>
      <c r="C1120" s="72" t="s">
        <v>212</v>
      </c>
      <c r="D1120" s="73" t="s">
        <v>57</v>
      </c>
      <c r="E1120" s="78">
        <v>2016</v>
      </c>
      <c r="F1120" s="78" t="s">
        <v>152</v>
      </c>
      <c r="G1120" s="78" t="s">
        <v>153</v>
      </c>
      <c r="H1120" s="79" t="s">
        <v>31</v>
      </c>
      <c r="I1120" s="102" t="s">
        <v>213</v>
      </c>
      <c r="J1120" s="73" t="s">
        <v>677</v>
      </c>
      <c r="K1120" s="73" t="s">
        <v>677</v>
      </c>
      <c r="L1120" s="76">
        <v>1817.06</v>
      </c>
      <c r="M1120" s="76">
        <v>4455.2721839999995</v>
      </c>
    </row>
    <row r="1121" spans="1:13" ht="14.25" x14ac:dyDescent="0.2">
      <c r="A1121" s="3" t="s">
        <v>676</v>
      </c>
      <c r="B1121" s="3" t="s">
        <v>676</v>
      </c>
      <c r="C1121" s="72" t="s">
        <v>212</v>
      </c>
      <c r="D1121" s="73" t="s">
        <v>57</v>
      </c>
      <c r="E1121" s="78">
        <v>2016</v>
      </c>
      <c r="F1121" s="78" t="s">
        <v>152</v>
      </c>
      <c r="G1121" s="78" t="s">
        <v>153</v>
      </c>
      <c r="H1121" s="79" t="s">
        <v>31</v>
      </c>
      <c r="I1121" s="102" t="s">
        <v>213</v>
      </c>
      <c r="J1121" s="73" t="s">
        <v>677</v>
      </c>
      <c r="K1121" s="73" t="s">
        <v>677</v>
      </c>
      <c r="L1121" s="76">
        <v>1817.06</v>
      </c>
      <c r="M1121" s="76">
        <v>4455.2721839999995</v>
      </c>
    </row>
    <row r="1122" spans="1:13" ht="14.25" x14ac:dyDescent="0.2">
      <c r="A1122" s="3" t="s">
        <v>676</v>
      </c>
      <c r="B1122" s="3" t="s">
        <v>676</v>
      </c>
      <c r="C1122" s="72" t="s">
        <v>212</v>
      </c>
      <c r="D1122" s="73" t="s">
        <v>57</v>
      </c>
      <c r="E1122" s="78">
        <v>2016</v>
      </c>
      <c r="F1122" s="78" t="s">
        <v>152</v>
      </c>
      <c r="G1122" s="78" t="s">
        <v>153</v>
      </c>
      <c r="H1122" s="79" t="s">
        <v>76</v>
      </c>
      <c r="I1122" s="102" t="s">
        <v>213</v>
      </c>
      <c r="J1122" s="73" t="s">
        <v>677</v>
      </c>
      <c r="K1122" s="73" t="s">
        <v>677</v>
      </c>
      <c r="L1122" s="76">
        <v>1817.06</v>
      </c>
      <c r="M1122" s="76">
        <v>4455.2721839999995</v>
      </c>
    </row>
    <row r="1123" spans="1:13" ht="14.25" x14ac:dyDescent="0.2">
      <c r="A1123" s="3" t="s">
        <v>676</v>
      </c>
      <c r="B1123" s="3" t="s">
        <v>676</v>
      </c>
      <c r="C1123" s="72" t="s">
        <v>212</v>
      </c>
      <c r="D1123" s="73" t="s">
        <v>57</v>
      </c>
      <c r="E1123" s="73">
        <v>2016</v>
      </c>
      <c r="F1123" s="73" t="s">
        <v>152</v>
      </c>
      <c r="G1123" s="73" t="s">
        <v>153</v>
      </c>
      <c r="H1123" s="79" t="s">
        <v>21</v>
      </c>
      <c r="I1123" s="102" t="s">
        <v>213</v>
      </c>
      <c r="J1123" s="73" t="s">
        <v>677</v>
      </c>
      <c r="K1123" s="73" t="s">
        <v>677</v>
      </c>
      <c r="L1123" s="74">
        <v>1817.06</v>
      </c>
      <c r="M1123" s="84">
        <v>3890.3663919999999</v>
      </c>
    </row>
    <row r="1124" spans="1:13" ht="14.25" x14ac:dyDescent="0.2">
      <c r="A1124" s="3" t="s">
        <v>676</v>
      </c>
      <c r="B1124" s="3" t="s">
        <v>676</v>
      </c>
      <c r="C1124" s="72" t="s">
        <v>212</v>
      </c>
      <c r="D1124" s="73" t="s">
        <v>57</v>
      </c>
      <c r="E1124" s="73">
        <v>2016</v>
      </c>
      <c r="F1124" s="73" t="s">
        <v>152</v>
      </c>
      <c r="G1124" s="73" t="s">
        <v>153</v>
      </c>
      <c r="H1124" s="79" t="s">
        <v>46</v>
      </c>
      <c r="I1124" s="102" t="s">
        <v>213</v>
      </c>
      <c r="J1124" s="73" t="s">
        <v>677</v>
      </c>
      <c r="K1124" s="73" t="s">
        <v>677</v>
      </c>
      <c r="L1124" s="74">
        <v>1297.8399999999999</v>
      </c>
      <c r="M1124" s="84">
        <v>2469.1073099999994</v>
      </c>
    </row>
    <row r="1125" spans="1:13" ht="14.25" x14ac:dyDescent="0.2">
      <c r="A1125" s="3" t="s">
        <v>676</v>
      </c>
      <c r="B1125" s="3" t="s">
        <v>676</v>
      </c>
      <c r="C1125" s="72" t="s">
        <v>212</v>
      </c>
      <c r="D1125" s="73" t="s">
        <v>57</v>
      </c>
      <c r="E1125" s="73">
        <v>2016</v>
      </c>
      <c r="F1125" s="73" t="s">
        <v>152</v>
      </c>
      <c r="G1125" s="73" t="s">
        <v>153</v>
      </c>
      <c r="H1125" s="79" t="s">
        <v>64</v>
      </c>
      <c r="I1125" s="102" t="s">
        <v>213</v>
      </c>
      <c r="J1125" s="73" t="s">
        <v>677</v>
      </c>
      <c r="K1125" s="73" t="s">
        <v>677</v>
      </c>
      <c r="L1125" s="74">
        <v>1366.76</v>
      </c>
      <c r="M1125" s="84">
        <v>3362.8759049999999</v>
      </c>
    </row>
    <row r="1126" spans="1:13" ht="14.25" x14ac:dyDescent="0.2">
      <c r="A1126" s="3" t="s">
        <v>676</v>
      </c>
      <c r="B1126" s="3" t="s">
        <v>676</v>
      </c>
      <c r="C1126" s="72" t="s">
        <v>212</v>
      </c>
      <c r="D1126" s="73" t="s">
        <v>57</v>
      </c>
      <c r="E1126" s="73">
        <v>2016</v>
      </c>
      <c r="F1126" s="73" t="s">
        <v>152</v>
      </c>
      <c r="G1126" s="73" t="s">
        <v>153</v>
      </c>
      <c r="H1126" s="79" t="s">
        <v>31</v>
      </c>
      <c r="I1126" s="102" t="s">
        <v>213</v>
      </c>
      <c r="J1126" s="73" t="s">
        <v>677</v>
      </c>
      <c r="K1126" s="73" t="s">
        <v>677</v>
      </c>
      <c r="L1126" s="74">
        <v>1817.06</v>
      </c>
      <c r="M1126" s="84">
        <v>4455.2721839999995</v>
      </c>
    </row>
    <row r="1127" spans="1:13" ht="14.25" x14ac:dyDescent="0.2">
      <c r="A1127" s="3" t="s">
        <v>676</v>
      </c>
      <c r="B1127" s="3" t="s">
        <v>676</v>
      </c>
      <c r="C1127" s="72" t="s">
        <v>212</v>
      </c>
      <c r="D1127" s="73" t="s">
        <v>57</v>
      </c>
      <c r="E1127" s="73">
        <v>2016</v>
      </c>
      <c r="F1127" s="73" t="s">
        <v>152</v>
      </c>
      <c r="G1127" s="73" t="s">
        <v>153</v>
      </c>
      <c r="H1127" s="78" t="s">
        <v>21</v>
      </c>
      <c r="I1127" s="72" t="s">
        <v>213</v>
      </c>
      <c r="J1127" s="73" t="s">
        <v>677</v>
      </c>
      <c r="K1127" s="73" t="s">
        <v>677</v>
      </c>
      <c r="L1127" s="74">
        <v>1817.06</v>
      </c>
      <c r="M1127" s="84">
        <v>3890.3663919999999</v>
      </c>
    </row>
    <row r="1128" spans="1:13" ht="14.25" x14ac:dyDescent="0.2">
      <c r="A1128" s="3" t="s">
        <v>676</v>
      </c>
      <c r="B1128" s="3" t="s">
        <v>676</v>
      </c>
      <c r="C1128" s="72" t="s">
        <v>212</v>
      </c>
      <c r="D1128" s="73" t="s">
        <v>57</v>
      </c>
      <c r="E1128" s="73">
        <v>2016</v>
      </c>
      <c r="F1128" s="73" t="s">
        <v>152</v>
      </c>
      <c r="G1128" s="73" t="s">
        <v>153</v>
      </c>
      <c r="H1128" s="78" t="s">
        <v>46</v>
      </c>
      <c r="I1128" s="72" t="s">
        <v>213</v>
      </c>
      <c r="J1128" s="73" t="s">
        <v>677</v>
      </c>
      <c r="K1128" s="73" t="s">
        <v>677</v>
      </c>
      <c r="L1128" s="74">
        <v>1366.76</v>
      </c>
      <c r="M1128" s="84">
        <v>2597.718922</v>
      </c>
    </row>
    <row r="1129" spans="1:13" ht="14.25" x14ac:dyDescent="0.2">
      <c r="A1129" s="3" t="s">
        <v>676</v>
      </c>
      <c r="B1129" s="3" t="s">
        <v>676</v>
      </c>
      <c r="C1129" s="72" t="s">
        <v>212</v>
      </c>
      <c r="D1129" s="73" t="s">
        <v>57</v>
      </c>
      <c r="E1129" s="73">
        <v>2016</v>
      </c>
      <c r="F1129" s="73" t="s">
        <v>152</v>
      </c>
      <c r="G1129" s="73" t="s">
        <v>153</v>
      </c>
      <c r="H1129" s="78" t="s">
        <v>64</v>
      </c>
      <c r="I1129" s="72" t="s">
        <v>213</v>
      </c>
      <c r="J1129" s="73" t="s">
        <v>677</v>
      </c>
      <c r="K1129" s="73" t="s">
        <v>677</v>
      </c>
      <c r="L1129" s="74">
        <v>1366.76</v>
      </c>
      <c r="M1129" s="84">
        <v>3362.8759049999999</v>
      </c>
    </row>
    <row r="1130" spans="1:13" ht="14.25" x14ac:dyDescent="0.2">
      <c r="A1130" s="3" t="s">
        <v>676</v>
      </c>
      <c r="B1130" s="3" t="s">
        <v>676</v>
      </c>
      <c r="C1130" s="72" t="s">
        <v>212</v>
      </c>
      <c r="D1130" s="73" t="s">
        <v>57</v>
      </c>
      <c r="E1130" s="73">
        <v>2016</v>
      </c>
      <c r="F1130" s="73" t="s">
        <v>152</v>
      </c>
      <c r="G1130" s="73" t="s">
        <v>153</v>
      </c>
      <c r="H1130" s="78" t="s">
        <v>31</v>
      </c>
      <c r="I1130" s="72" t="s">
        <v>215</v>
      </c>
      <c r="J1130" s="73" t="s">
        <v>677</v>
      </c>
      <c r="K1130" s="73" t="s">
        <v>677</v>
      </c>
      <c r="L1130" s="74">
        <v>1817.06</v>
      </c>
      <c r="M1130" s="84">
        <v>4455.2721839999995</v>
      </c>
    </row>
    <row r="1131" spans="1:13" ht="14.25" x14ac:dyDescent="0.2">
      <c r="A1131" s="3" t="s">
        <v>676</v>
      </c>
      <c r="B1131" s="3" t="s">
        <v>676</v>
      </c>
      <c r="C1131" s="72" t="s">
        <v>212</v>
      </c>
      <c r="D1131" s="73" t="s">
        <v>57</v>
      </c>
      <c r="E1131" s="73">
        <v>2016</v>
      </c>
      <c r="F1131" s="73" t="s">
        <v>152</v>
      </c>
      <c r="G1131" s="73" t="s">
        <v>153</v>
      </c>
      <c r="H1131" s="78" t="s">
        <v>58</v>
      </c>
      <c r="I1131" s="72" t="s">
        <v>213</v>
      </c>
      <c r="J1131" s="73" t="s">
        <v>677</v>
      </c>
      <c r="K1131" s="73" t="s">
        <v>677</v>
      </c>
      <c r="L1131" s="74">
        <v>1366.76</v>
      </c>
      <c r="M1131" s="84">
        <v>3050.0615619999999</v>
      </c>
    </row>
    <row r="1132" spans="1:13" ht="14.25" x14ac:dyDescent="0.2">
      <c r="A1132" s="3" t="s">
        <v>676</v>
      </c>
      <c r="B1132" s="3" t="s">
        <v>676</v>
      </c>
      <c r="C1132" s="72" t="s">
        <v>212</v>
      </c>
      <c r="D1132" s="73" t="s">
        <v>57</v>
      </c>
      <c r="E1132" s="73">
        <v>2016</v>
      </c>
      <c r="F1132" s="73" t="s">
        <v>152</v>
      </c>
      <c r="G1132" s="73" t="s">
        <v>153</v>
      </c>
      <c r="H1132" s="78" t="s">
        <v>31</v>
      </c>
      <c r="I1132" s="72" t="s">
        <v>213</v>
      </c>
      <c r="J1132" s="73" t="s">
        <v>677</v>
      </c>
      <c r="K1132" s="73" t="s">
        <v>677</v>
      </c>
      <c r="L1132" s="74">
        <v>1817.06</v>
      </c>
      <c r="M1132" s="84">
        <v>4455.2721839999995</v>
      </c>
    </row>
    <row r="1133" spans="1:13" ht="14.25" x14ac:dyDescent="0.2">
      <c r="A1133" s="3" t="s">
        <v>676</v>
      </c>
      <c r="B1133" s="3" t="s">
        <v>676</v>
      </c>
      <c r="C1133" s="72" t="s">
        <v>216</v>
      </c>
      <c r="D1133" s="73" t="s">
        <v>115</v>
      </c>
      <c r="E1133" s="73">
        <v>2016</v>
      </c>
      <c r="F1133" s="73" t="s">
        <v>217</v>
      </c>
      <c r="G1133" s="73" t="s">
        <v>218</v>
      </c>
      <c r="H1133" s="78" t="s">
        <v>114</v>
      </c>
      <c r="I1133" s="72" t="s">
        <v>198</v>
      </c>
      <c r="J1133" s="73" t="s">
        <v>178</v>
      </c>
      <c r="K1133" s="73" t="s">
        <v>178</v>
      </c>
      <c r="L1133" s="74">
        <v>1869.32</v>
      </c>
      <c r="M1133" s="84">
        <v>5229.0200000000004</v>
      </c>
    </row>
    <row r="1134" spans="1:13" ht="14.25" x14ac:dyDescent="0.2">
      <c r="A1134" s="3" t="s">
        <v>676</v>
      </c>
      <c r="B1134" s="3" t="s">
        <v>676</v>
      </c>
      <c r="C1134" s="72" t="s">
        <v>216</v>
      </c>
      <c r="D1134" s="73" t="s">
        <v>115</v>
      </c>
      <c r="E1134" s="73">
        <v>2016</v>
      </c>
      <c r="F1134" s="73" t="s">
        <v>217</v>
      </c>
      <c r="G1134" s="73" t="s">
        <v>218</v>
      </c>
      <c r="H1134" s="78" t="s">
        <v>114</v>
      </c>
      <c r="I1134" s="72" t="s">
        <v>199</v>
      </c>
      <c r="J1134" s="73" t="s">
        <v>178</v>
      </c>
      <c r="K1134" s="73" t="s">
        <v>178</v>
      </c>
      <c r="L1134" s="74">
        <v>1869.32</v>
      </c>
      <c r="M1134" s="84">
        <v>5229.0200000000004</v>
      </c>
    </row>
    <row r="1135" spans="1:13" ht="14.25" x14ac:dyDescent="0.2">
      <c r="A1135" s="3" t="s">
        <v>676</v>
      </c>
      <c r="B1135" s="3" t="s">
        <v>676</v>
      </c>
      <c r="C1135" s="72" t="s">
        <v>210</v>
      </c>
      <c r="D1135" s="73" t="s">
        <v>62</v>
      </c>
      <c r="E1135" s="73">
        <v>2017</v>
      </c>
      <c r="F1135" s="73" t="s">
        <v>152</v>
      </c>
      <c r="G1135" s="73" t="s">
        <v>153</v>
      </c>
      <c r="H1135" s="78" t="s">
        <v>21</v>
      </c>
      <c r="I1135" s="72" t="s">
        <v>211</v>
      </c>
      <c r="J1135" s="73" t="s">
        <v>677</v>
      </c>
      <c r="K1135" s="73" t="s">
        <v>677</v>
      </c>
      <c r="L1135" s="74">
        <v>2059.46</v>
      </c>
      <c r="M1135" s="84">
        <v>1417.6935680000001</v>
      </c>
    </row>
    <row r="1136" spans="1:13" ht="14.25" x14ac:dyDescent="0.2">
      <c r="A1136" s="3" t="s">
        <v>676</v>
      </c>
      <c r="B1136" s="3" t="s">
        <v>676</v>
      </c>
      <c r="C1136" s="72" t="s">
        <v>210</v>
      </c>
      <c r="D1136" s="73" t="s">
        <v>62</v>
      </c>
      <c r="E1136" s="73">
        <v>2017</v>
      </c>
      <c r="F1136" s="73" t="s">
        <v>152</v>
      </c>
      <c r="G1136" s="73" t="s">
        <v>153</v>
      </c>
      <c r="H1136" s="78" t="s">
        <v>68</v>
      </c>
      <c r="I1136" s="72" t="s">
        <v>211</v>
      </c>
      <c r="J1136" s="73" t="s">
        <v>677</v>
      </c>
      <c r="K1136" s="73" t="s">
        <v>677</v>
      </c>
      <c r="L1136" s="74">
        <v>1780.46</v>
      </c>
      <c r="M1136" s="84">
        <v>1231.122938</v>
      </c>
    </row>
    <row r="1137" spans="1:13" ht="14.25" x14ac:dyDescent="0.2">
      <c r="A1137" s="3" t="s">
        <v>676</v>
      </c>
      <c r="B1137" s="3" t="s">
        <v>676</v>
      </c>
      <c r="C1137" s="72" t="s">
        <v>210</v>
      </c>
      <c r="D1137" s="73" t="s">
        <v>62</v>
      </c>
      <c r="E1137" s="73">
        <v>2017</v>
      </c>
      <c r="F1137" s="73" t="s">
        <v>152</v>
      </c>
      <c r="G1137" s="73" t="s">
        <v>153</v>
      </c>
      <c r="H1137" s="78" t="s">
        <v>624</v>
      </c>
      <c r="I1137" s="72" t="s">
        <v>211</v>
      </c>
      <c r="J1137" s="73" t="s">
        <v>677</v>
      </c>
      <c r="K1137" s="73" t="s">
        <v>677</v>
      </c>
      <c r="L1137" s="74">
        <v>2436.87</v>
      </c>
      <c r="M1137" s="84">
        <v>1662.1797659999997</v>
      </c>
    </row>
    <row r="1138" spans="1:13" ht="14.25" x14ac:dyDescent="0.2">
      <c r="A1138" s="3" t="s">
        <v>676</v>
      </c>
      <c r="B1138" s="3" t="s">
        <v>676</v>
      </c>
      <c r="C1138" s="72" t="s">
        <v>210</v>
      </c>
      <c r="D1138" s="73" t="s">
        <v>62</v>
      </c>
      <c r="E1138" s="73">
        <v>2017</v>
      </c>
      <c r="F1138" s="73" t="s">
        <v>152</v>
      </c>
      <c r="G1138" s="73" t="s">
        <v>153</v>
      </c>
      <c r="H1138" s="78" t="s">
        <v>46</v>
      </c>
      <c r="I1138" s="72" t="s">
        <v>211</v>
      </c>
      <c r="J1138" s="73" t="s">
        <v>677</v>
      </c>
      <c r="K1138" s="73" t="s">
        <v>677</v>
      </c>
      <c r="L1138" s="74">
        <v>1297.8399999999999</v>
      </c>
      <c r="M1138" s="84">
        <v>2469.1073099999994</v>
      </c>
    </row>
    <row r="1139" spans="1:13" ht="14.25" x14ac:dyDescent="0.2">
      <c r="A1139" s="3" t="s">
        <v>676</v>
      </c>
      <c r="B1139" s="3" t="s">
        <v>676</v>
      </c>
      <c r="C1139" s="72" t="s">
        <v>136</v>
      </c>
      <c r="D1139" s="73" t="s">
        <v>62</v>
      </c>
      <c r="E1139" s="73">
        <v>2017</v>
      </c>
      <c r="F1139" s="73" t="s">
        <v>135</v>
      </c>
      <c r="G1139" s="73" t="s">
        <v>137</v>
      </c>
      <c r="H1139" s="78" t="s">
        <v>31</v>
      </c>
      <c r="I1139" s="72" t="s">
        <v>138</v>
      </c>
      <c r="J1139" s="73" t="s">
        <v>677</v>
      </c>
      <c r="K1139" s="73" t="s">
        <v>677</v>
      </c>
      <c r="L1139" s="74">
        <v>1940.4</v>
      </c>
      <c r="M1139" s="84">
        <v>2455</v>
      </c>
    </row>
    <row r="1140" spans="1:13" ht="14.25" x14ac:dyDescent="0.2">
      <c r="A1140" s="3" t="s">
        <v>676</v>
      </c>
      <c r="B1140" s="3" t="s">
        <v>676</v>
      </c>
      <c r="C1140" s="72" t="s">
        <v>136</v>
      </c>
      <c r="D1140" s="73" t="s">
        <v>62</v>
      </c>
      <c r="E1140" s="73">
        <v>2017</v>
      </c>
      <c r="F1140" s="73" t="s">
        <v>135</v>
      </c>
      <c r="G1140" s="73" t="s">
        <v>137</v>
      </c>
      <c r="H1140" s="78" t="s">
        <v>90</v>
      </c>
      <c r="I1140" s="72" t="s">
        <v>138</v>
      </c>
      <c r="J1140" s="73" t="s">
        <v>677</v>
      </c>
      <c r="K1140" s="73" t="s">
        <v>677</v>
      </c>
      <c r="L1140" s="74">
        <v>1940.4</v>
      </c>
      <c r="M1140" s="84">
        <v>2455</v>
      </c>
    </row>
    <row r="1141" spans="1:13" ht="14.25" x14ac:dyDescent="0.2">
      <c r="A1141" s="3" t="s">
        <v>676</v>
      </c>
      <c r="B1141" s="3" t="s">
        <v>676</v>
      </c>
      <c r="C1141" s="72" t="s">
        <v>136</v>
      </c>
      <c r="D1141" s="73" t="s">
        <v>62</v>
      </c>
      <c r="E1141" s="73">
        <v>2017</v>
      </c>
      <c r="F1141" s="73" t="s">
        <v>135</v>
      </c>
      <c r="G1141" s="73" t="s">
        <v>137</v>
      </c>
      <c r="H1141" s="78" t="s">
        <v>90</v>
      </c>
      <c r="I1141" s="72" t="s">
        <v>139</v>
      </c>
      <c r="J1141" s="73" t="s">
        <v>677</v>
      </c>
      <c r="K1141" s="73" t="s">
        <v>677</v>
      </c>
      <c r="L1141" s="74">
        <v>1940.4</v>
      </c>
      <c r="M1141" s="84">
        <v>2455</v>
      </c>
    </row>
    <row r="1142" spans="1:13" ht="14.25" x14ac:dyDescent="0.2">
      <c r="A1142" s="3" t="s">
        <v>676</v>
      </c>
      <c r="B1142" s="3" t="s">
        <v>676</v>
      </c>
      <c r="C1142" s="72" t="s">
        <v>136</v>
      </c>
      <c r="D1142" s="73" t="s">
        <v>62</v>
      </c>
      <c r="E1142" s="73">
        <v>2017</v>
      </c>
      <c r="F1142" s="73" t="s">
        <v>135</v>
      </c>
      <c r="G1142" s="73" t="s">
        <v>137</v>
      </c>
      <c r="H1142" s="78" t="s">
        <v>17</v>
      </c>
      <c r="I1142" s="72" t="s">
        <v>139</v>
      </c>
      <c r="J1142" s="73" t="s">
        <v>677</v>
      </c>
      <c r="K1142" s="73" t="s">
        <v>677</v>
      </c>
      <c r="L1142" s="74">
        <v>1940.4</v>
      </c>
      <c r="M1142" s="84">
        <v>2455</v>
      </c>
    </row>
    <row r="1143" spans="1:13" ht="14.25" x14ac:dyDescent="0.2">
      <c r="A1143" s="3" t="s">
        <v>676</v>
      </c>
      <c r="B1143" s="3" t="s">
        <v>676</v>
      </c>
      <c r="C1143" s="72" t="s">
        <v>136</v>
      </c>
      <c r="D1143" s="73" t="s">
        <v>62</v>
      </c>
      <c r="E1143" s="73">
        <v>2017</v>
      </c>
      <c r="F1143" s="73" t="s">
        <v>135</v>
      </c>
      <c r="G1143" s="73" t="s">
        <v>137</v>
      </c>
      <c r="H1143" s="78" t="s">
        <v>73</v>
      </c>
      <c r="I1143" s="72" t="s">
        <v>139</v>
      </c>
      <c r="J1143" s="73" t="s">
        <v>677</v>
      </c>
      <c r="K1143" s="73" t="s">
        <v>677</v>
      </c>
      <c r="L1143" s="74">
        <v>1460.8</v>
      </c>
      <c r="M1143" s="84">
        <v>1782.14</v>
      </c>
    </row>
    <row r="1144" spans="1:13" ht="14.25" x14ac:dyDescent="0.2">
      <c r="A1144" s="3" t="s">
        <v>676</v>
      </c>
      <c r="B1144" s="3" t="s">
        <v>676</v>
      </c>
      <c r="C1144" s="72" t="s">
        <v>604</v>
      </c>
      <c r="D1144" s="73" t="s">
        <v>62</v>
      </c>
      <c r="E1144" s="73">
        <v>2017</v>
      </c>
      <c r="F1144" s="73" t="s">
        <v>152</v>
      </c>
      <c r="G1144" s="73" t="s">
        <v>153</v>
      </c>
      <c r="H1144" s="78" t="s">
        <v>58</v>
      </c>
      <c r="I1144" s="72" t="s">
        <v>211</v>
      </c>
      <c r="J1144" s="73" t="s">
        <v>677</v>
      </c>
      <c r="K1144" s="73" t="s">
        <v>677</v>
      </c>
      <c r="L1144" s="74">
        <v>1533.46</v>
      </c>
      <c r="M1144" s="84">
        <v>1074.1283680000001</v>
      </c>
    </row>
    <row r="1145" spans="1:13" ht="14.25" x14ac:dyDescent="0.2">
      <c r="A1145" s="3" t="s">
        <v>676</v>
      </c>
      <c r="B1145" s="3" t="s">
        <v>676</v>
      </c>
      <c r="C1145" s="72" t="s">
        <v>604</v>
      </c>
      <c r="D1145" s="73" t="s">
        <v>62</v>
      </c>
      <c r="E1145" s="73">
        <v>2017</v>
      </c>
      <c r="F1145" s="73" t="s">
        <v>152</v>
      </c>
      <c r="G1145" s="73" t="s">
        <v>153</v>
      </c>
      <c r="H1145" s="78" t="s">
        <v>31</v>
      </c>
      <c r="I1145" s="72" t="s">
        <v>211</v>
      </c>
      <c r="J1145" s="73" t="s">
        <v>677</v>
      </c>
      <c r="K1145" s="73" t="s">
        <v>677</v>
      </c>
      <c r="L1145" s="74">
        <v>2362.1799999999998</v>
      </c>
      <c r="M1145" s="84">
        <v>1613.431024</v>
      </c>
    </row>
    <row r="1146" spans="1:13" ht="14.25" x14ac:dyDescent="0.2">
      <c r="A1146" s="3" t="s">
        <v>676</v>
      </c>
      <c r="B1146" s="3" t="s">
        <v>676</v>
      </c>
      <c r="C1146" s="72" t="s">
        <v>210</v>
      </c>
      <c r="D1146" s="73" t="s">
        <v>62</v>
      </c>
      <c r="E1146" s="73">
        <v>2017</v>
      </c>
      <c r="F1146" s="73" t="s">
        <v>152</v>
      </c>
      <c r="G1146" s="73" t="s">
        <v>153</v>
      </c>
      <c r="H1146" s="78" t="s">
        <v>21</v>
      </c>
      <c r="I1146" s="72" t="s">
        <v>211</v>
      </c>
      <c r="J1146" s="74" t="s">
        <v>677</v>
      </c>
      <c r="K1146" s="73" t="s">
        <v>677</v>
      </c>
      <c r="L1146" s="74">
        <v>2059.46</v>
      </c>
      <c r="M1146" s="84">
        <v>1417.6935680000001</v>
      </c>
    </row>
    <row r="1147" spans="1:13" ht="14.25" x14ac:dyDescent="0.2">
      <c r="A1147" s="3" t="s">
        <v>676</v>
      </c>
      <c r="B1147" s="3" t="s">
        <v>676</v>
      </c>
      <c r="C1147" s="72" t="s">
        <v>210</v>
      </c>
      <c r="D1147" s="73" t="s">
        <v>62</v>
      </c>
      <c r="E1147" s="73">
        <v>2017</v>
      </c>
      <c r="F1147" s="73" t="s">
        <v>152</v>
      </c>
      <c r="G1147" s="73" t="s">
        <v>153</v>
      </c>
      <c r="H1147" s="78" t="s">
        <v>64</v>
      </c>
      <c r="I1147" s="72" t="s">
        <v>211</v>
      </c>
      <c r="J1147" s="73" t="s">
        <v>677</v>
      </c>
      <c r="K1147" s="73" t="s">
        <v>677</v>
      </c>
      <c r="L1147" s="74">
        <v>1678.3799999999999</v>
      </c>
      <c r="M1147" s="84">
        <v>1168.0075440000001</v>
      </c>
    </row>
    <row r="1148" spans="1:13" ht="14.25" x14ac:dyDescent="0.2">
      <c r="A1148" s="3" t="s">
        <v>676</v>
      </c>
      <c r="B1148" s="3" t="s">
        <v>676</v>
      </c>
      <c r="C1148" s="72" t="s">
        <v>210</v>
      </c>
      <c r="D1148" s="73" t="s">
        <v>62</v>
      </c>
      <c r="E1148" s="73">
        <v>2017</v>
      </c>
      <c r="F1148" s="73" t="s">
        <v>152</v>
      </c>
      <c r="G1148" s="73" t="s">
        <v>153</v>
      </c>
      <c r="H1148" s="78" t="s">
        <v>58</v>
      </c>
      <c r="I1148" s="72" t="s">
        <v>211</v>
      </c>
      <c r="J1148" s="74" t="s">
        <v>677</v>
      </c>
      <c r="K1148" s="73" t="s">
        <v>677</v>
      </c>
      <c r="L1148" s="74">
        <v>1533.46</v>
      </c>
      <c r="M1148" s="84">
        <v>1074.1283680000001</v>
      </c>
    </row>
    <row r="1149" spans="1:13" ht="14.25" x14ac:dyDescent="0.2">
      <c r="A1149" s="3" t="s">
        <v>676</v>
      </c>
      <c r="B1149" s="3" t="s">
        <v>676</v>
      </c>
      <c r="C1149" s="72" t="s">
        <v>210</v>
      </c>
      <c r="D1149" s="73" t="s">
        <v>62</v>
      </c>
      <c r="E1149" s="73">
        <v>2017</v>
      </c>
      <c r="F1149" s="73" t="s">
        <v>152</v>
      </c>
      <c r="G1149" s="73" t="s">
        <v>153</v>
      </c>
      <c r="H1149" s="78" t="s">
        <v>31</v>
      </c>
      <c r="I1149" s="72" t="s">
        <v>211</v>
      </c>
      <c r="J1149" s="73" t="s">
        <v>677</v>
      </c>
      <c r="K1149" s="73" t="s">
        <v>677</v>
      </c>
      <c r="L1149" s="74">
        <v>2362.1799999999998</v>
      </c>
      <c r="M1149" s="84">
        <v>1613.431024</v>
      </c>
    </row>
    <row r="1150" spans="1:13" ht="14.25" x14ac:dyDescent="0.2">
      <c r="A1150" s="3" t="s">
        <v>676</v>
      </c>
      <c r="B1150" s="3" t="s">
        <v>676</v>
      </c>
      <c r="C1150" s="72" t="s">
        <v>421</v>
      </c>
      <c r="D1150" s="73" t="s">
        <v>12</v>
      </c>
      <c r="E1150" s="73">
        <v>2018</v>
      </c>
      <c r="F1150" s="73" t="s">
        <v>422</v>
      </c>
      <c r="G1150" s="73" t="s">
        <v>423</v>
      </c>
      <c r="H1150" s="78" t="s">
        <v>7</v>
      </c>
      <c r="I1150" s="72" t="s">
        <v>261</v>
      </c>
      <c r="J1150" s="73" t="s">
        <v>677</v>
      </c>
      <c r="K1150" s="73" t="s">
        <v>677</v>
      </c>
      <c r="L1150" s="74">
        <v>1727</v>
      </c>
      <c r="M1150" s="84">
        <v>3452.47</v>
      </c>
    </row>
    <row r="1151" spans="1:13" ht="14.25" x14ac:dyDescent="0.2">
      <c r="A1151" s="3" t="s">
        <v>676</v>
      </c>
      <c r="B1151" s="3" t="s">
        <v>676</v>
      </c>
      <c r="C1151" s="72" t="s">
        <v>421</v>
      </c>
      <c r="D1151" s="73" t="s">
        <v>12</v>
      </c>
      <c r="E1151" s="73">
        <v>2018</v>
      </c>
      <c r="F1151" s="73" t="s">
        <v>422</v>
      </c>
      <c r="G1151" s="73" t="s">
        <v>423</v>
      </c>
      <c r="H1151" s="78" t="s">
        <v>0</v>
      </c>
      <c r="I1151" s="72" t="s">
        <v>424</v>
      </c>
      <c r="J1151" s="73" t="s">
        <v>677</v>
      </c>
      <c r="K1151" s="73" t="s">
        <v>677</v>
      </c>
      <c r="L1151" s="74">
        <v>1298</v>
      </c>
      <c r="M1151" s="84">
        <v>2742.53</v>
      </c>
    </row>
    <row r="1152" spans="1:13" ht="14.25" x14ac:dyDescent="0.2">
      <c r="A1152" s="3" t="s">
        <v>676</v>
      </c>
      <c r="B1152" s="3" t="s">
        <v>676</v>
      </c>
      <c r="C1152" s="72" t="s">
        <v>421</v>
      </c>
      <c r="D1152" s="73" t="s">
        <v>12</v>
      </c>
      <c r="E1152" s="73">
        <v>2018</v>
      </c>
      <c r="F1152" s="73" t="s">
        <v>422</v>
      </c>
      <c r="G1152" s="73" t="s">
        <v>423</v>
      </c>
      <c r="H1152" s="78" t="s">
        <v>0</v>
      </c>
      <c r="I1152" s="72" t="s">
        <v>261</v>
      </c>
      <c r="J1152" s="73" t="s">
        <v>677</v>
      </c>
      <c r="K1152" s="73" t="s">
        <v>677</v>
      </c>
      <c r="L1152" s="74">
        <v>1298</v>
      </c>
      <c r="M1152" s="84">
        <v>2742.53</v>
      </c>
    </row>
    <row r="1153" spans="1:13" ht="14.25" x14ac:dyDescent="0.2">
      <c r="A1153" s="3" t="s">
        <v>676</v>
      </c>
      <c r="B1153" s="3" t="s">
        <v>676</v>
      </c>
      <c r="C1153" s="72" t="s">
        <v>421</v>
      </c>
      <c r="D1153" s="73" t="s">
        <v>12</v>
      </c>
      <c r="E1153" s="73">
        <v>2018</v>
      </c>
      <c r="F1153" s="73" t="s">
        <v>422</v>
      </c>
      <c r="G1153" s="73" t="s">
        <v>423</v>
      </c>
      <c r="H1153" s="78" t="s">
        <v>0</v>
      </c>
      <c r="I1153" s="72" t="s">
        <v>426</v>
      </c>
      <c r="J1153" s="73" t="s">
        <v>677</v>
      </c>
      <c r="K1153" s="73" t="s">
        <v>677</v>
      </c>
      <c r="L1153" s="74">
        <v>1298</v>
      </c>
      <c r="M1153" s="84">
        <v>2742.53</v>
      </c>
    </row>
    <row r="1154" spans="1:13" ht="14.25" x14ac:dyDescent="0.2">
      <c r="A1154" s="3" t="s">
        <v>676</v>
      </c>
      <c r="B1154" s="3" t="s">
        <v>676</v>
      </c>
      <c r="C1154" s="72" t="s">
        <v>421</v>
      </c>
      <c r="D1154" s="73" t="s">
        <v>12</v>
      </c>
      <c r="E1154" s="73">
        <v>2018</v>
      </c>
      <c r="F1154" s="73" t="s">
        <v>422</v>
      </c>
      <c r="G1154" s="73" t="s">
        <v>423</v>
      </c>
      <c r="H1154" s="78" t="s">
        <v>51</v>
      </c>
      <c r="I1154" s="72" t="s">
        <v>425</v>
      </c>
      <c r="J1154" s="73" t="s">
        <v>677</v>
      </c>
      <c r="K1154" s="73" t="s">
        <v>677</v>
      </c>
      <c r="L1154" s="74">
        <v>1727</v>
      </c>
      <c r="M1154" s="84">
        <v>3479.61</v>
      </c>
    </row>
    <row r="1155" spans="1:13" ht="14.25" x14ac:dyDescent="0.2">
      <c r="A1155" s="3" t="s">
        <v>676</v>
      </c>
      <c r="B1155" s="3" t="s">
        <v>676</v>
      </c>
      <c r="C1155" s="72" t="s">
        <v>421</v>
      </c>
      <c r="D1155" s="73" t="s">
        <v>12</v>
      </c>
      <c r="E1155" s="73">
        <v>2018</v>
      </c>
      <c r="F1155" s="73" t="s">
        <v>422</v>
      </c>
      <c r="G1155" s="73" t="s">
        <v>423</v>
      </c>
      <c r="H1155" s="78" t="s">
        <v>7</v>
      </c>
      <c r="I1155" s="72" t="s">
        <v>426</v>
      </c>
      <c r="J1155" s="73" t="s">
        <v>677</v>
      </c>
      <c r="K1155" s="73" t="s">
        <v>677</v>
      </c>
      <c r="L1155" s="74">
        <v>1727</v>
      </c>
      <c r="M1155" s="84">
        <v>3452.47</v>
      </c>
    </row>
    <row r="1156" spans="1:13" ht="14.25" x14ac:dyDescent="0.2">
      <c r="A1156" s="3" t="s">
        <v>676</v>
      </c>
      <c r="B1156" s="3" t="s">
        <v>676</v>
      </c>
      <c r="C1156" s="72" t="s">
        <v>421</v>
      </c>
      <c r="D1156" s="73" t="s">
        <v>12</v>
      </c>
      <c r="E1156" s="73">
        <v>2018</v>
      </c>
      <c r="F1156" s="73" t="s">
        <v>422</v>
      </c>
      <c r="G1156" s="73" t="s">
        <v>423</v>
      </c>
      <c r="H1156" s="78" t="s">
        <v>51</v>
      </c>
      <c r="I1156" s="72" t="s">
        <v>427</v>
      </c>
      <c r="J1156" s="73" t="s">
        <v>677</v>
      </c>
      <c r="K1156" s="73" t="s">
        <v>677</v>
      </c>
      <c r="L1156" s="74">
        <v>1727</v>
      </c>
      <c r="M1156" s="84">
        <v>3479.61</v>
      </c>
    </row>
    <row r="1157" spans="1:13" ht="14.25" x14ac:dyDescent="0.2">
      <c r="A1157" s="3" t="s">
        <v>676</v>
      </c>
      <c r="B1157" s="3" t="s">
        <v>676</v>
      </c>
      <c r="C1157" s="72" t="s">
        <v>421</v>
      </c>
      <c r="D1157" s="73" t="s">
        <v>12</v>
      </c>
      <c r="E1157" s="73">
        <v>2018</v>
      </c>
      <c r="F1157" s="73" t="s">
        <v>422</v>
      </c>
      <c r="G1157" s="73" t="s">
        <v>423</v>
      </c>
      <c r="H1157" s="78" t="s">
        <v>61</v>
      </c>
      <c r="I1157" s="72" t="s">
        <v>836</v>
      </c>
      <c r="J1157" s="73" t="s">
        <v>677</v>
      </c>
      <c r="K1157" s="73" t="s">
        <v>677</v>
      </c>
      <c r="L1157" s="74">
        <v>2245.1</v>
      </c>
      <c r="M1157" s="84">
        <v>4326.8999999999996</v>
      </c>
    </row>
    <row r="1158" spans="1:13" ht="14.25" x14ac:dyDescent="0.2">
      <c r="A1158" s="3" t="s">
        <v>676</v>
      </c>
      <c r="B1158" s="3" t="s">
        <v>676</v>
      </c>
      <c r="C1158" s="72" t="s">
        <v>421</v>
      </c>
      <c r="D1158" s="73" t="s">
        <v>12</v>
      </c>
      <c r="E1158" s="73">
        <v>2018</v>
      </c>
      <c r="F1158" s="73" t="s">
        <v>422</v>
      </c>
      <c r="G1158" s="73" t="s">
        <v>423</v>
      </c>
      <c r="H1158" s="78" t="s">
        <v>61</v>
      </c>
      <c r="I1158" s="72" t="s">
        <v>837</v>
      </c>
      <c r="J1158" s="73" t="s">
        <v>677</v>
      </c>
      <c r="K1158" s="73" t="s">
        <v>677</v>
      </c>
      <c r="L1158" s="74">
        <v>2245.1</v>
      </c>
      <c r="M1158" s="84">
        <v>4326.8999999999996</v>
      </c>
    </row>
    <row r="1159" spans="1:13" ht="14.25" x14ac:dyDescent="0.2">
      <c r="A1159" s="3" t="s">
        <v>676</v>
      </c>
      <c r="B1159" s="3" t="s">
        <v>676</v>
      </c>
      <c r="C1159" s="72" t="s">
        <v>421</v>
      </c>
      <c r="D1159" s="73" t="s">
        <v>12</v>
      </c>
      <c r="E1159" s="73">
        <v>2018</v>
      </c>
      <c r="F1159" s="73" t="s">
        <v>422</v>
      </c>
      <c r="G1159" s="73" t="s">
        <v>423</v>
      </c>
      <c r="H1159" s="78" t="s">
        <v>7</v>
      </c>
      <c r="I1159" s="72" t="s">
        <v>838</v>
      </c>
      <c r="J1159" s="73" t="s">
        <v>677</v>
      </c>
      <c r="K1159" s="73" t="s">
        <v>677</v>
      </c>
      <c r="L1159" s="74">
        <v>1727</v>
      </c>
      <c r="M1159" s="84">
        <v>3452.47</v>
      </c>
    </row>
    <row r="1160" spans="1:13" ht="14.25" x14ac:dyDescent="0.2">
      <c r="A1160" s="3" t="s">
        <v>676</v>
      </c>
      <c r="B1160" s="3" t="s">
        <v>676</v>
      </c>
      <c r="C1160" s="72" t="s">
        <v>421</v>
      </c>
      <c r="D1160" s="73" t="s">
        <v>12</v>
      </c>
      <c r="E1160" s="73">
        <v>2018</v>
      </c>
      <c r="F1160" s="73" t="s">
        <v>422</v>
      </c>
      <c r="G1160" s="73" t="s">
        <v>423</v>
      </c>
      <c r="H1160" s="78" t="s">
        <v>61</v>
      </c>
      <c r="I1160" s="72" t="s">
        <v>424</v>
      </c>
      <c r="J1160" s="73" t="s">
        <v>677</v>
      </c>
      <c r="K1160" s="73" t="s">
        <v>677</v>
      </c>
      <c r="L1160" s="74">
        <v>2245.1</v>
      </c>
      <c r="M1160" s="84">
        <v>4326.8999999999996</v>
      </c>
    </row>
    <row r="1161" spans="1:13" ht="14.25" x14ac:dyDescent="0.2">
      <c r="A1161" s="3" t="s">
        <v>676</v>
      </c>
      <c r="B1161" s="3" t="s">
        <v>676</v>
      </c>
      <c r="C1161" s="72" t="s">
        <v>421</v>
      </c>
      <c r="D1161" s="73" t="s">
        <v>12</v>
      </c>
      <c r="E1161" s="73">
        <v>2018</v>
      </c>
      <c r="F1161" s="73" t="s">
        <v>422</v>
      </c>
      <c r="G1161" s="73" t="s">
        <v>423</v>
      </c>
      <c r="H1161" s="78" t="s">
        <v>0</v>
      </c>
      <c r="I1161" s="72" t="s">
        <v>428</v>
      </c>
      <c r="J1161" s="73" t="s">
        <v>677</v>
      </c>
      <c r="K1161" s="73" t="s">
        <v>677</v>
      </c>
      <c r="L1161" s="74">
        <v>1298</v>
      </c>
      <c r="M1161" s="84">
        <v>2742.53</v>
      </c>
    </row>
    <row r="1162" spans="1:13" ht="14.25" x14ac:dyDescent="0.2">
      <c r="A1162" s="3" t="s">
        <v>676</v>
      </c>
      <c r="B1162" s="3" t="s">
        <v>676</v>
      </c>
      <c r="C1162" s="72" t="s">
        <v>421</v>
      </c>
      <c r="D1162" s="73" t="s">
        <v>12</v>
      </c>
      <c r="E1162" s="73">
        <v>2018</v>
      </c>
      <c r="F1162" s="73" t="s">
        <v>422</v>
      </c>
      <c r="G1162" s="73" t="s">
        <v>423</v>
      </c>
      <c r="H1162" s="78" t="s">
        <v>0</v>
      </c>
      <c r="I1162" s="72" t="s">
        <v>425</v>
      </c>
      <c r="J1162" s="73" t="s">
        <v>677</v>
      </c>
      <c r="K1162" s="73" t="s">
        <v>677</v>
      </c>
      <c r="L1162" s="74">
        <v>1298</v>
      </c>
      <c r="M1162" s="84">
        <v>2742.53</v>
      </c>
    </row>
    <row r="1163" spans="1:13" ht="14.25" x14ac:dyDescent="0.2">
      <c r="A1163" s="3" t="s">
        <v>676</v>
      </c>
      <c r="B1163" s="3" t="s">
        <v>676</v>
      </c>
      <c r="C1163" s="72" t="s">
        <v>421</v>
      </c>
      <c r="D1163" s="73" t="s">
        <v>12</v>
      </c>
      <c r="E1163" s="73">
        <v>2018</v>
      </c>
      <c r="F1163" s="73" t="s">
        <v>422</v>
      </c>
      <c r="G1163" s="73" t="s">
        <v>423</v>
      </c>
      <c r="H1163" s="78" t="s">
        <v>7</v>
      </c>
      <c r="I1163" s="72" t="s">
        <v>424</v>
      </c>
      <c r="J1163" s="73" t="s">
        <v>677</v>
      </c>
      <c r="K1163" s="73" t="s">
        <v>677</v>
      </c>
      <c r="L1163" s="74">
        <v>1727</v>
      </c>
      <c r="M1163" s="84">
        <v>3452.47</v>
      </c>
    </row>
    <row r="1164" spans="1:13" ht="14.25" x14ac:dyDescent="0.2">
      <c r="A1164" s="3" t="s">
        <v>676</v>
      </c>
      <c r="B1164" s="3" t="s">
        <v>676</v>
      </c>
      <c r="C1164" s="72" t="s">
        <v>421</v>
      </c>
      <c r="D1164" s="73" t="s">
        <v>12</v>
      </c>
      <c r="E1164" s="73">
        <v>2018</v>
      </c>
      <c r="F1164" s="73" t="s">
        <v>422</v>
      </c>
      <c r="G1164" s="73" t="s">
        <v>423</v>
      </c>
      <c r="H1164" s="78" t="s">
        <v>7</v>
      </c>
      <c r="I1164" s="72" t="s">
        <v>424</v>
      </c>
      <c r="J1164" s="73" t="s">
        <v>677</v>
      </c>
      <c r="K1164" s="73" t="s">
        <v>677</v>
      </c>
      <c r="L1164" s="74">
        <v>1727</v>
      </c>
      <c r="M1164" s="84">
        <v>3452.47</v>
      </c>
    </row>
    <row r="1165" spans="1:13" ht="14.25" x14ac:dyDescent="0.2">
      <c r="A1165" s="3" t="s">
        <v>676</v>
      </c>
      <c r="B1165" s="3" t="s">
        <v>676</v>
      </c>
      <c r="C1165" s="72" t="s">
        <v>421</v>
      </c>
      <c r="D1165" s="73" t="s">
        <v>12</v>
      </c>
      <c r="E1165" s="73">
        <v>2018</v>
      </c>
      <c r="F1165" s="73" t="s">
        <v>422</v>
      </c>
      <c r="G1165" s="73" t="s">
        <v>423</v>
      </c>
      <c r="H1165" s="78" t="s">
        <v>7</v>
      </c>
      <c r="I1165" s="72" t="s">
        <v>428</v>
      </c>
      <c r="J1165" s="73" t="s">
        <v>677</v>
      </c>
      <c r="K1165" s="73" t="s">
        <v>677</v>
      </c>
      <c r="L1165" s="74">
        <v>1727</v>
      </c>
      <c r="M1165" s="84">
        <v>3452.47</v>
      </c>
    </row>
    <row r="1166" spans="1:13" ht="14.25" x14ac:dyDescent="0.2">
      <c r="A1166" s="3" t="s">
        <v>676</v>
      </c>
      <c r="B1166" s="3" t="s">
        <v>676</v>
      </c>
      <c r="C1166" s="72" t="s">
        <v>421</v>
      </c>
      <c r="D1166" s="73" t="s">
        <v>12</v>
      </c>
      <c r="E1166" s="73">
        <v>2018</v>
      </c>
      <c r="F1166" s="73" t="s">
        <v>422</v>
      </c>
      <c r="G1166" s="73" t="s">
        <v>423</v>
      </c>
      <c r="H1166" s="118" t="s">
        <v>0</v>
      </c>
      <c r="I1166" s="105" t="s">
        <v>429</v>
      </c>
      <c r="J1166" s="73" t="s">
        <v>677</v>
      </c>
      <c r="K1166" s="73" t="s">
        <v>677</v>
      </c>
      <c r="L1166" s="74">
        <v>1298</v>
      </c>
      <c r="M1166" s="74">
        <v>2742.53</v>
      </c>
    </row>
    <row r="1167" spans="1:13" ht="14.25" x14ac:dyDescent="0.2">
      <c r="A1167" s="3" t="s">
        <v>676</v>
      </c>
      <c r="B1167" s="3" t="s">
        <v>676</v>
      </c>
      <c r="C1167" s="72" t="s">
        <v>421</v>
      </c>
      <c r="D1167" s="73" t="s">
        <v>12</v>
      </c>
      <c r="E1167" s="73">
        <v>2018</v>
      </c>
      <c r="F1167" s="73" t="s">
        <v>422</v>
      </c>
      <c r="G1167" s="73" t="s">
        <v>423</v>
      </c>
      <c r="H1167" s="73" t="s">
        <v>51</v>
      </c>
      <c r="I1167" s="72" t="s">
        <v>429</v>
      </c>
      <c r="J1167" s="73" t="s">
        <v>677</v>
      </c>
      <c r="K1167" s="73" t="s">
        <v>677</v>
      </c>
      <c r="L1167" s="74">
        <v>1727</v>
      </c>
      <c r="M1167" s="74">
        <v>3479.61</v>
      </c>
    </row>
    <row r="1168" spans="1:13" ht="14.25" x14ac:dyDescent="0.2">
      <c r="A1168" s="3" t="s">
        <v>676</v>
      </c>
      <c r="B1168" s="3" t="s">
        <v>676</v>
      </c>
      <c r="C1168" s="72" t="s">
        <v>421</v>
      </c>
      <c r="D1168" s="73" t="s">
        <v>12</v>
      </c>
      <c r="E1168" s="73">
        <v>2018</v>
      </c>
      <c r="F1168" s="73" t="s">
        <v>422</v>
      </c>
      <c r="G1168" s="73" t="s">
        <v>423</v>
      </c>
      <c r="H1168" s="73" t="s">
        <v>61</v>
      </c>
      <c r="I1168" s="72" t="s">
        <v>425</v>
      </c>
      <c r="J1168" s="73" t="s">
        <v>677</v>
      </c>
      <c r="K1168" s="73" t="s">
        <v>677</v>
      </c>
      <c r="L1168" s="74">
        <v>2245.1</v>
      </c>
      <c r="M1168" s="74">
        <v>4326.8999999999996</v>
      </c>
    </row>
    <row r="1169" spans="1:13" ht="14.25" x14ac:dyDescent="0.2">
      <c r="A1169" s="3" t="s">
        <v>676</v>
      </c>
      <c r="B1169" s="3" t="s">
        <v>676</v>
      </c>
      <c r="C1169" s="72" t="s">
        <v>421</v>
      </c>
      <c r="D1169" s="73" t="s">
        <v>12</v>
      </c>
      <c r="E1169" s="73">
        <v>2018</v>
      </c>
      <c r="F1169" s="73" t="s">
        <v>422</v>
      </c>
      <c r="G1169" s="73" t="s">
        <v>423</v>
      </c>
      <c r="H1169" s="73" t="s">
        <v>61</v>
      </c>
      <c r="I1169" s="72" t="s">
        <v>428</v>
      </c>
      <c r="J1169" s="73" t="s">
        <v>677</v>
      </c>
      <c r="K1169" s="73" t="s">
        <v>677</v>
      </c>
      <c r="L1169" s="74">
        <v>2245.1</v>
      </c>
      <c r="M1169" s="74">
        <v>4326.8999999999996</v>
      </c>
    </row>
    <row r="1170" spans="1:13" ht="14.25" x14ac:dyDescent="0.2">
      <c r="A1170" s="3" t="s">
        <v>676</v>
      </c>
      <c r="B1170" s="3" t="s">
        <v>676</v>
      </c>
      <c r="C1170" s="72" t="s">
        <v>421</v>
      </c>
      <c r="D1170" s="73" t="s">
        <v>12</v>
      </c>
      <c r="E1170" s="73">
        <v>2018</v>
      </c>
      <c r="F1170" s="73" t="s">
        <v>422</v>
      </c>
      <c r="G1170" s="73" t="s">
        <v>423</v>
      </c>
      <c r="H1170" s="73" t="s">
        <v>61</v>
      </c>
      <c r="I1170" s="72" t="s">
        <v>265</v>
      </c>
      <c r="J1170" s="73" t="s">
        <v>677</v>
      </c>
      <c r="K1170" s="73" t="s">
        <v>677</v>
      </c>
      <c r="L1170" s="74">
        <v>2245.1</v>
      </c>
      <c r="M1170" s="74">
        <v>4326.8999999999996</v>
      </c>
    </row>
    <row r="1171" spans="1:13" ht="14.25" x14ac:dyDescent="0.2">
      <c r="A1171" s="3" t="s">
        <v>676</v>
      </c>
      <c r="B1171" s="3" t="s">
        <v>676</v>
      </c>
      <c r="C1171" s="72" t="s">
        <v>421</v>
      </c>
      <c r="D1171" s="73" t="s">
        <v>12</v>
      </c>
      <c r="E1171" s="73">
        <v>2018</v>
      </c>
      <c r="F1171" s="73" t="s">
        <v>422</v>
      </c>
      <c r="G1171" s="73" t="s">
        <v>423</v>
      </c>
      <c r="H1171" s="73" t="s">
        <v>0</v>
      </c>
      <c r="I1171" s="72" t="s">
        <v>427</v>
      </c>
      <c r="J1171" s="73" t="s">
        <v>677</v>
      </c>
      <c r="K1171" s="73" t="s">
        <v>677</v>
      </c>
      <c r="L1171" s="74">
        <v>1298</v>
      </c>
      <c r="M1171" s="74">
        <v>2742.53</v>
      </c>
    </row>
    <row r="1172" spans="1:13" ht="14.25" x14ac:dyDescent="0.2">
      <c r="A1172" s="3" t="s">
        <v>676</v>
      </c>
      <c r="B1172" s="3" t="s">
        <v>676</v>
      </c>
      <c r="C1172" s="72" t="s">
        <v>421</v>
      </c>
      <c r="D1172" s="73" t="s">
        <v>12</v>
      </c>
      <c r="E1172" s="73">
        <v>2018</v>
      </c>
      <c r="F1172" s="73" t="s">
        <v>422</v>
      </c>
      <c r="G1172" s="73" t="s">
        <v>423</v>
      </c>
      <c r="H1172" s="73" t="s">
        <v>0</v>
      </c>
      <c r="I1172" s="72" t="s">
        <v>424</v>
      </c>
      <c r="J1172" s="73" t="s">
        <v>677</v>
      </c>
      <c r="K1172" s="73" t="s">
        <v>677</v>
      </c>
      <c r="L1172" s="74">
        <v>1298</v>
      </c>
      <c r="M1172" s="74">
        <v>2742.53</v>
      </c>
    </row>
    <row r="1173" spans="1:13" ht="14.25" x14ac:dyDescent="0.2">
      <c r="A1173" s="3" t="s">
        <v>676</v>
      </c>
      <c r="B1173" s="3" t="s">
        <v>676</v>
      </c>
      <c r="C1173" s="72" t="s">
        <v>421</v>
      </c>
      <c r="D1173" s="73" t="s">
        <v>12</v>
      </c>
      <c r="E1173" s="73">
        <v>2018</v>
      </c>
      <c r="F1173" s="73" t="s">
        <v>422</v>
      </c>
      <c r="G1173" s="73" t="s">
        <v>423</v>
      </c>
      <c r="H1173" s="73" t="s">
        <v>0</v>
      </c>
      <c r="I1173" s="72" t="s">
        <v>425</v>
      </c>
      <c r="J1173" s="73" t="s">
        <v>677</v>
      </c>
      <c r="K1173" s="73" t="s">
        <v>677</v>
      </c>
      <c r="L1173" s="74">
        <v>1298</v>
      </c>
      <c r="M1173" s="74">
        <v>2742.53</v>
      </c>
    </row>
    <row r="1174" spans="1:13" ht="14.25" x14ac:dyDescent="0.2">
      <c r="A1174" s="3" t="s">
        <v>676</v>
      </c>
      <c r="B1174" s="3" t="s">
        <v>676</v>
      </c>
      <c r="C1174" s="72" t="s">
        <v>421</v>
      </c>
      <c r="D1174" s="73" t="s">
        <v>12</v>
      </c>
      <c r="E1174" s="73">
        <v>2018</v>
      </c>
      <c r="F1174" s="73" t="s">
        <v>422</v>
      </c>
      <c r="G1174" s="73" t="s">
        <v>423</v>
      </c>
      <c r="H1174" s="73" t="s">
        <v>61</v>
      </c>
      <c r="I1174" s="72" t="s">
        <v>429</v>
      </c>
      <c r="J1174" s="73" t="s">
        <v>677</v>
      </c>
      <c r="K1174" s="73" t="s">
        <v>677</v>
      </c>
      <c r="L1174" s="74">
        <v>2245.1</v>
      </c>
      <c r="M1174" s="74">
        <v>4326.8999999999996</v>
      </c>
    </row>
    <row r="1175" spans="1:13" ht="14.25" x14ac:dyDescent="0.2">
      <c r="A1175" s="3" t="s">
        <v>676</v>
      </c>
      <c r="B1175" s="3" t="s">
        <v>676</v>
      </c>
      <c r="C1175" s="72" t="s">
        <v>421</v>
      </c>
      <c r="D1175" s="73" t="s">
        <v>12</v>
      </c>
      <c r="E1175" s="73">
        <v>2018</v>
      </c>
      <c r="F1175" s="73" t="s">
        <v>422</v>
      </c>
      <c r="G1175" s="73" t="s">
        <v>423</v>
      </c>
      <c r="H1175" s="73" t="s">
        <v>61</v>
      </c>
      <c r="I1175" s="72" t="s">
        <v>261</v>
      </c>
      <c r="J1175" s="73" t="s">
        <v>677</v>
      </c>
      <c r="K1175" s="73" t="s">
        <v>677</v>
      </c>
      <c r="L1175" s="74">
        <v>2245.1</v>
      </c>
      <c r="M1175" s="74">
        <v>4326.8999999999996</v>
      </c>
    </row>
    <row r="1176" spans="1:13" ht="14.25" x14ac:dyDescent="0.2">
      <c r="A1176" s="3" t="s">
        <v>676</v>
      </c>
      <c r="B1176" s="3" t="s">
        <v>676</v>
      </c>
      <c r="C1176" s="72" t="s">
        <v>421</v>
      </c>
      <c r="D1176" s="73" t="s">
        <v>12</v>
      </c>
      <c r="E1176" s="73">
        <v>2018</v>
      </c>
      <c r="F1176" s="73" t="s">
        <v>422</v>
      </c>
      <c r="G1176" s="73" t="s">
        <v>423</v>
      </c>
      <c r="H1176" s="73" t="s">
        <v>61</v>
      </c>
      <c r="I1176" s="72" t="s">
        <v>429</v>
      </c>
      <c r="J1176" s="73" t="s">
        <v>677</v>
      </c>
      <c r="K1176" s="73" t="s">
        <v>677</v>
      </c>
      <c r="L1176" s="74">
        <v>2245.1</v>
      </c>
      <c r="M1176" s="74">
        <v>4326.8999999999996</v>
      </c>
    </row>
    <row r="1177" spans="1:13" ht="14.25" x14ac:dyDescent="0.2">
      <c r="A1177" s="3" t="s">
        <v>676</v>
      </c>
      <c r="B1177" s="3" t="s">
        <v>676</v>
      </c>
      <c r="C1177" s="72" t="s">
        <v>421</v>
      </c>
      <c r="D1177" s="73" t="s">
        <v>12</v>
      </c>
      <c r="E1177" s="73">
        <v>2018</v>
      </c>
      <c r="F1177" s="73" t="s">
        <v>422</v>
      </c>
      <c r="G1177" s="73" t="s">
        <v>423</v>
      </c>
      <c r="H1177" s="73" t="s">
        <v>0</v>
      </c>
      <c r="I1177" s="72" t="s">
        <v>429</v>
      </c>
      <c r="J1177" s="73" t="s">
        <v>677</v>
      </c>
      <c r="K1177" s="73" t="s">
        <v>677</v>
      </c>
      <c r="L1177" s="74">
        <v>1298</v>
      </c>
      <c r="M1177" s="74">
        <v>2742.53</v>
      </c>
    </row>
    <row r="1178" spans="1:13" ht="14.25" x14ac:dyDescent="0.2">
      <c r="A1178" s="3" t="s">
        <v>676</v>
      </c>
      <c r="B1178" s="3" t="s">
        <v>676</v>
      </c>
      <c r="C1178" s="72" t="s">
        <v>421</v>
      </c>
      <c r="D1178" s="73" t="s">
        <v>12</v>
      </c>
      <c r="E1178" s="73">
        <v>2018</v>
      </c>
      <c r="F1178" s="73" t="s">
        <v>422</v>
      </c>
      <c r="G1178" s="73" t="s">
        <v>423</v>
      </c>
      <c r="H1178" s="73" t="s">
        <v>51</v>
      </c>
      <c r="I1178" s="72" t="s">
        <v>424</v>
      </c>
      <c r="J1178" s="73" t="s">
        <v>677</v>
      </c>
      <c r="K1178" s="73" t="s">
        <v>677</v>
      </c>
      <c r="L1178" s="74">
        <v>1727</v>
      </c>
      <c r="M1178" s="74">
        <v>3479.61</v>
      </c>
    </row>
    <row r="1179" spans="1:13" ht="14.25" x14ac:dyDescent="0.2">
      <c r="A1179" s="3" t="s">
        <v>676</v>
      </c>
      <c r="B1179" s="3" t="s">
        <v>676</v>
      </c>
      <c r="C1179" s="72" t="s">
        <v>421</v>
      </c>
      <c r="D1179" s="73" t="s">
        <v>12</v>
      </c>
      <c r="E1179" s="73">
        <v>2018</v>
      </c>
      <c r="F1179" s="73" t="s">
        <v>422</v>
      </c>
      <c r="G1179" s="73" t="s">
        <v>423</v>
      </c>
      <c r="H1179" s="73" t="s">
        <v>7</v>
      </c>
      <c r="I1179" s="72" t="s">
        <v>261</v>
      </c>
      <c r="J1179" s="73" t="s">
        <v>677</v>
      </c>
      <c r="K1179" s="73" t="s">
        <v>677</v>
      </c>
      <c r="L1179" s="74">
        <v>1727</v>
      </c>
      <c r="M1179" s="74">
        <v>3452.47</v>
      </c>
    </row>
    <row r="1180" spans="1:13" ht="14.25" x14ac:dyDescent="0.2">
      <c r="A1180" s="3" t="s">
        <v>676</v>
      </c>
      <c r="B1180" s="3" t="s">
        <v>676</v>
      </c>
      <c r="C1180" s="72" t="s">
        <v>421</v>
      </c>
      <c r="D1180" s="73" t="s">
        <v>12</v>
      </c>
      <c r="E1180" s="73">
        <v>2018</v>
      </c>
      <c r="F1180" s="73" t="s">
        <v>422</v>
      </c>
      <c r="G1180" s="73" t="s">
        <v>423</v>
      </c>
      <c r="H1180" s="73" t="s">
        <v>0</v>
      </c>
      <c r="I1180" s="72" t="s">
        <v>426</v>
      </c>
      <c r="J1180" s="73" t="s">
        <v>677</v>
      </c>
      <c r="K1180" s="73" t="s">
        <v>677</v>
      </c>
      <c r="L1180" s="74">
        <v>1298</v>
      </c>
      <c r="M1180" s="74">
        <v>2742.53</v>
      </c>
    </row>
    <row r="1181" spans="1:13" ht="14.25" x14ac:dyDescent="0.2">
      <c r="A1181" s="3" t="s">
        <v>676</v>
      </c>
      <c r="B1181" s="3" t="s">
        <v>676</v>
      </c>
      <c r="C1181" s="72" t="s">
        <v>421</v>
      </c>
      <c r="D1181" s="73" t="s">
        <v>12</v>
      </c>
      <c r="E1181" s="73">
        <v>2018</v>
      </c>
      <c r="F1181" s="73" t="s">
        <v>422</v>
      </c>
      <c r="G1181" s="73" t="s">
        <v>423</v>
      </c>
      <c r="H1181" s="73" t="s">
        <v>61</v>
      </c>
      <c r="I1181" s="72" t="s">
        <v>428</v>
      </c>
      <c r="J1181" s="73" t="s">
        <v>677</v>
      </c>
      <c r="K1181" s="73" t="s">
        <v>677</v>
      </c>
      <c r="L1181" s="74">
        <v>2245.1</v>
      </c>
      <c r="M1181" s="74">
        <v>4326.8999999999996</v>
      </c>
    </row>
    <row r="1182" spans="1:13" ht="14.25" x14ac:dyDescent="0.2">
      <c r="A1182" s="3" t="s">
        <v>676</v>
      </c>
      <c r="B1182" s="3" t="s">
        <v>676</v>
      </c>
      <c r="C1182" s="72" t="s">
        <v>421</v>
      </c>
      <c r="D1182" s="73" t="s">
        <v>12</v>
      </c>
      <c r="E1182" s="73">
        <v>2018</v>
      </c>
      <c r="F1182" s="73" t="s">
        <v>422</v>
      </c>
      <c r="G1182" s="73" t="s">
        <v>423</v>
      </c>
      <c r="H1182" s="73" t="s">
        <v>51</v>
      </c>
      <c r="I1182" s="72" t="s">
        <v>426</v>
      </c>
      <c r="J1182" s="73" t="s">
        <v>677</v>
      </c>
      <c r="K1182" s="73" t="s">
        <v>677</v>
      </c>
      <c r="L1182" s="74">
        <v>1727</v>
      </c>
      <c r="M1182" s="74">
        <v>3479.61</v>
      </c>
    </row>
    <row r="1183" spans="1:13" ht="14.25" x14ac:dyDescent="0.2">
      <c r="A1183" s="3" t="s">
        <v>676</v>
      </c>
      <c r="B1183" s="3" t="s">
        <v>676</v>
      </c>
      <c r="C1183" s="72" t="s">
        <v>421</v>
      </c>
      <c r="D1183" s="73" t="s">
        <v>12</v>
      </c>
      <c r="E1183" s="73">
        <v>2018</v>
      </c>
      <c r="F1183" s="73" t="s">
        <v>422</v>
      </c>
      <c r="G1183" s="73" t="s">
        <v>423</v>
      </c>
      <c r="H1183" s="73" t="s">
        <v>61</v>
      </c>
      <c r="I1183" s="72" t="s">
        <v>426</v>
      </c>
      <c r="J1183" s="73" t="s">
        <v>677</v>
      </c>
      <c r="K1183" s="73" t="s">
        <v>677</v>
      </c>
      <c r="L1183" s="74">
        <v>2245.1</v>
      </c>
      <c r="M1183" s="74">
        <v>4326.8999999999996</v>
      </c>
    </row>
    <row r="1184" spans="1:13" ht="14.25" x14ac:dyDescent="0.2">
      <c r="A1184" s="3" t="s">
        <v>676</v>
      </c>
      <c r="B1184" s="3" t="s">
        <v>676</v>
      </c>
      <c r="C1184" s="72" t="s">
        <v>421</v>
      </c>
      <c r="D1184" s="73" t="s">
        <v>12</v>
      </c>
      <c r="E1184" s="73">
        <v>2018</v>
      </c>
      <c r="F1184" s="73" t="s">
        <v>422</v>
      </c>
      <c r="G1184" s="73" t="s">
        <v>423</v>
      </c>
      <c r="H1184" s="73" t="s">
        <v>61</v>
      </c>
      <c r="I1184" s="72" t="s">
        <v>425</v>
      </c>
      <c r="J1184" s="73" t="s">
        <v>677</v>
      </c>
      <c r="K1184" s="73" t="s">
        <v>677</v>
      </c>
      <c r="L1184" s="74">
        <v>2245.1</v>
      </c>
      <c r="M1184" s="74">
        <v>4326.8999999999996</v>
      </c>
    </row>
    <row r="1185" spans="1:13" ht="14.25" x14ac:dyDescent="0.2">
      <c r="A1185" s="3" t="s">
        <v>676</v>
      </c>
      <c r="B1185" s="3" t="s">
        <v>676</v>
      </c>
      <c r="C1185" s="72" t="s">
        <v>421</v>
      </c>
      <c r="D1185" s="73" t="s">
        <v>12</v>
      </c>
      <c r="E1185" s="73">
        <v>2018</v>
      </c>
      <c r="F1185" s="73" t="s">
        <v>422</v>
      </c>
      <c r="G1185" s="73" t="s">
        <v>423</v>
      </c>
      <c r="H1185" s="73" t="s">
        <v>61</v>
      </c>
      <c r="I1185" s="72" t="s">
        <v>429</v>
      </c>
      <c r="J1185" s="73" t="s">
        <v>677</v>
      </c>
      <c r="K1185" s="73" t="s">
        <v>677</v>
      </c>
      <c r="L1185" s="74">
        <v>2245.1</v>
      </c>
      <c r="M1185" s="74">
        <v>4326.8999999999996</v>
      </c>
    </row>
    <row r="1186" spans="1:13" ht="14.25" x14ac:dyDescent="0.2">
      <c r="A1186" s="3" t="s">
        <v>676</v>
      </c>
      <c r="B1186" s="3" t="s">
        <v>676</v>
      </c>
      <c r="C1186" s="72" t="s">
        <v>421</v>
      </c>
      <c r="D1186" s="73" t="s">
        <v>12</v>
      </c>
      <c r="E1186" s="73">
        <v>2018</v>
      </c>
      <c r="F1186" s="73" t="s">
        <v>422</v>
      </c>
      <c r="G1186" s="73" t="s">
        <v>423</v>
      </c>
      <c r="H1186" s="73" t="s">
        <v>61</v>
      </c>
      <c r="I1186" s="72" t="s">
        <v>426</v>
      </c>
      <c r="J1186" s="73" t="s">
        <v>677</v>
      </c>
      <c r="K1186" s="73" t="s">
        <v>677</v>
      </c>
      <c r="L1186" s="74">
        <v>2245.1</v>
      </c>
      <c r="M1186" s="74">
        <v>4326.8999999999996</v>
      </c>
    </row>
    <row r="1187" spans="1:13" ht="14.25" x14ac:dyDescent="0.2">
      <c r="A1187" s="3" t="s">
        <v>676</v>
      </c>
      <c r="B1187" s="3" t="s">
        <v>676</v>
      </c>
      <c r="C1187" s="72" t="s">
        <v>421</v>
      </c>
      <c r="D1187" s="73" t="s">
        <v>12</v>
      </c>
      <c r="E1187" s="73">
        <v>2018</v>
      </c>
      <c r="F1187" s="73" t="s">
        <v>422</v>
      </c>
      <c r="G1187" s="73" t="s">
        <v>423</v>
      </c>
      <c r="H1187" s="73" t="s">
        <v>7</v>
      </c>
      <c r="I1187" s="72" t="s">
        <v>429</v>
      </c>
      <c r="J1187" s="73" t="s">
        <v>677</v>
      </c>
      <c r="K1187" s="73" t="s">
        <v>677</v>
      </c>
      <c r="L1187" s="74">
        <v>1727</v>
      </c>
      <c r="M1187" s="74">
        <v>3452.47</v>
      </c>
    </row>
    <row r="1188" spans="1:13" ht="14.25" x14ac:dyDescent="0.2">
      <c r="A1188" s="3" t="s">
        <v>676</v>
      </c>
      <c r="B1188" s="3" t="s">
        <v>676</v>
      </c>
      <c r="C1188" s="72" t="s">
        <v>421</v>
      </c>
      <c r="D1188" s="73" t="s">
        <v>12</v>
      </c>
      <c r="E1188" s="73">
        <v>2018</v>
      </c>
      <c r="F1188" s="73" t="s">
        <v>422</v>
      </c>
      <c r="G1188" s="73" t="s">
        <v>423</v>
      </c>
      <c r="H1188" s="73" t="s">
        <v>61</v>
      </c>
      <c r="I1188" s="72" t="s">
        <v>425</v>
      </c>
      <c r="J1188" s="73" t="s">
        <v>677</v>
      </c>
      <c r="K1188" s="73" t="s">
        <v>677</v>
      </c>
      <c r="L1188" s="74">
        <v>2245.1</v>
      </c>
      <c r="M1188" s="74">
        <v>4326.8999999999996</v>
      </c>
    </row>
    <row r="1189" spans="1:13" ht="14.25" x14ac:dyDescent="0.2">
      <c r="A1189" s="3" t="s">
        <v>676</v>
      </c>
      <c r="B1189" s="3" t="s">
        <v>676</v>
      </c>
      <c r="C1189" s="72" t="s">
        <v>421</v>
      </c>
      <c r="D1189" s="73" t="s">
        <v>12</v>
      </c>
      <c r="E1189" s="73">
        <v>2018</v>
      </c>
      <c r="F1189" s="73" t="s">
        <v>422</v>
      </c>
      <c r="G1189" s="73" t="s">
        <v>423</v>
      </c>
      <c r="H1189" s="73" t="s">
        <v>61</v>
      </c>
      <c r="I1189" s="72" t="s">
        <v>261</v>
      </c>
      <c r="J1189" s="73" t="s">
        <v>677</v>
      </c>
      <c r="K1189" s="73" t="s">
        <v>677</v>
      </c>
      <c r="L1189" s="74">
        <v>2245.1</v>
      </c>
      <c r="M1189" s="74">
        <v>4326.8999999999996</v>
      </c>
    </row>
    <row r="1190" spans="1:13" ht="14.25" x14ac:dyDescent="0.2">
      <c r="A1190" s="3" t="s">
        <v>676</v>
      </c>
      <c r="B1190" s="3" t="s">
        <v>676</v>
      </c>
      <c r="C1190" s="72" t="s">
        <v>421</v>
      </c>
      <c r="D1190" s="73" t="s">
        <v>12</v>
      </c>
      <c r="E1190" s="73">
        <v>2018</v>
      </c>
      <c r="F1190" s="73" t="s">
        <v>422</v>
      </c>
      <c r="G1190" s="73" t="s">
        <v>423</v>
      </c>
      <c r="H1190" s="73" t="s">
        <v>61</v>
      </c>
      <c r="I1190" s="72" t="s">
        <v>429</v>
      </c>
      <c r="J1190" s="73" t="s">
        <v>677</v>
      </c>
      <c r="K1190" s="73" t="s">
        <v>677</v>
      </c>
      <c r="L1190" s="74">
        <v>2245.1</v>
      </c>
      <c r="M1190" s="74">
        <v>4326.8999999999996</v>
      </c>
    </row>
    <row r="1191" spans="1:13" ht="14.25" x14ac:dyDescent="0.2">
      <c r="A1191" s="3" t="s">
        <v>676</v>
      </c>
      <c r="B1191" s="3" t="s">
        <v>676</v>
      </c>
      <c r="C1191" s="72" t="s">
        <v>421</v>
      </c>
      <c r="D1191" s="73" t="s">
        <v>12</v>
      </c>
      <c r="E1191" s="73">
        <v>2018</v>
      </c>
      <c r="F1191" s="73" t="s">
        <v>422</v>
      </c>
      <c r="G1191" s="73" t="s">
        <v>423</v>
      </c>
      <c r="H1191" s="73" t="s">
        <v>61</v>
      </c>
      <c r="I1191" s="72" t="s">
        <v>424</v>
      </c>
      <c r="J1191" s="73" t="s">
        <v>677</v>
      </c>
      <c r="K1191" s="73" t="s">
        <v>677</v>
      </c>
      <c r="L1191" s="74">
        <v>2245.1</v>
      </c>
      <c r="M1191" s="74">
        <v>4326.8999999999996</v>
      </c>
    </row>
    <row r="1192" spans="1:13" ht="14.25" x14ac:dyDescent="0.2">
      <c r="A1192" s="3" t="s">
        <v>676</v>
      </c>
      <c r="B1192" s="3" t="s">
        <v>676</v>
      </c>
      <c r="C1192" s="72" t="s">
        <v>421</v>
      </c>
      <c r="D1192" s="73" t="s">
        <v>12</v>
      </c>
      <c r="E1192" s="73">
        <v>2018</v>
      </c>
      <c r="F1192" s="73" t="s">
        <v>422</v>
      </c>
      <c r="G1192" s="73" t="s">
        <v>423</v>
      </c>
      <c r="H1192" s="73" t="s">
        <v>0</v>
      </c>
      <c r="I1192" s="72" t="s">
        <v>427</v>
      </c>
      <c r="J1192" s="73" t="s">
        <v>677</v>
      </c>
      <c r="K1192" s="73" t="s">
        <v>677</v>
      </c>
      <c r="L1192" s="74">
        <v>1298</v>
      </c>
      <c r="M1192" s="74">
        <v>2742.53</v>
      </c>
    </row>
    <row r="1193" spans="1:13" ht="14.25" x14ac:dyDescent="0.2">
      <c r="A1193" s="3" t="s">
        <v>676</v>
      </c>
      <c r="B1193" s="3" t="s">
        <v>676</v>
      </c>
      <c r="C1193" s="72" t="s">
        <v>421</v>
      </c>
      <c r="D1193" s="73" t="s">
        <v>12</v>
      </c>
      <c r="E1193" s="73">
        <v>2018</v>
      </c>
      <c r="F1193" s="73" t="s">
        <v>422</v>
      </c>
      <c r="G1193" s="73" t="s">
        <v>423</v>
      </c>
      <c r="H1193" s="73" t="s">
        <v>0</v>
      </c>
      <c r="I1193" s="72" t="s">
        <v>261</v>
      </c>
      <c r="J1193" s="73" t="s">
        <v>677</v>
      </c>
      <c r="K1193" s="73" t="s">
        <v>677</v>
      </c>
      <c r="L1193" s="74">
        <v>1298</v>
      </c>
      <c r="M1193" s="74">
        <v>2742.53</v>
      </c>
    </row>
    <row r="1194" spans="1:13" ht="14.25" x14ac:dyDescent="0.2">
      <c r="A1194" s="3" t="s">
        <v>676</v>
      </c>
      <c r="B1194" s="3" t="s">
        <v>676</v>
      </c>
      <c r="C1194" s="72" t="s">
        <v>421</v>
      </c>
      <c r="D1194" s="73" t="s">
        <v>12</v>
      </c>
      <c r="E1194" s="73">
        <v>2018</v>
      </c>
      <c r="F1194" s="73" t="s">
        <v>422</v>
      </c>
      <c r="G1194" s="73" t="s">
        <v>423</v>
      </c>
      <c r="H1194" s="73" t="s">
        <v>0</v>
      </c>
      <c r="I1194" s="72" t="s">
        <v>261</v>
      </c>
      <c r="J1194" s="73" t="s">
        <v>677</v>
      </c>
      <c r="K1194" s="73" t="s">
        <v>677</v>
      </c>
      <c r="L1194" s="74">
        <v>1298</v>
      </c>
      <c r="M1194" s="74">
        <v>2742.53</v>
      </c>
    </row>
    <row r="1195" spans="1:13" ht="14.25" x14ac:dyDescent="0.2">
      <c r="A1195" s="3" t="s">
        <v>676</v>
      </c>
      <c r="B1195" s="3" t="s">
        <v>676</v>
      </c>
      <c r="C1195" s="72" t="s">
        <v>421</v>
      </c>
      <c r="D1195" s="73" t="s">
        <v>12</v>
      </c>
      <c r="E1195" s="73">
        <v>2018</v>
      </c>
      <c r="F1195" s="73" t="s">
        <v>422</v>
      </c>
      <c r="G1195" s="73" t="s">
        <v>423</v>
      </c>
      <c r="H1195" s="73" t="s">
        <v>7</v>
      </c>
      <c r="I1195" s="72" t="s">
        <v>429</v>
      </c>
      <c r="J1195" s="73" t="s">
        <v>677</v>
      </c>
      <c r="K1195" s="73" t="s">
        <v>677</v>
      </c>
      <c r="L1195" s="74">
        <v>1727</v>
      </c>
      <c r="M1195" s="74">
        <v>3452.47</v>
      </c>
    </row>
    <row r="1196" spans="1:13" ht="14.25" x14ac:dyDescent="0.2">
      <c r="A1196" s="3" t="s">
        <v>676</v>
      </c>
      <c r="B1196" s="3" t="s">
        <v>676</v>
      </c>
      <c r="C1196" s="72" t="s">
        <v>421</v>
      </c>
      <c r="D1196" s="73" t="s">
        <v>12</v>
      </c>
      <c r="E1196" s="73">
        <v>2018</v>
      </c>
      <c r="F1196" s="73" t="s">
        <v>422</v>
      </c>
      <c r="G1196" s="73" t="s">
        <v>423</v>
      </c>
      <c r="H1196" s="73" t="s">
        <v>61</v>
      </c>
      <c r="I1196" s="72" t="s">
        <v>427</v>
      </c>
      <c r="J1196" s="73" t="s">
        <v>677</v>
      </c>
      <c r="K1196" s="73" t="s">
        <v>677</v>
      </c>
      <c r="L1196" s="74">
        <v>2245.1</v>
      </c>
      <c r="M1196" s="74">
        <v>4326.8999999999996</v>
      </c>
    </row>
    <row r="1197" spans="1:13" ht="14.25" x14ac:dyDescent="0.2">
      <c r="A1197" s="3" t="s">
        <v>676</v>
      </c>
      <c r="B1197" s="3" t="s">
        <v>676</v>
      </c>
      <c r="C1197" s="72" t="s">
        <v>421</v>
      </c>
      <c r="D1197" s="73" t="s">
        <v>12</v>
      </c>
      <c r="E1197" s="73">
        <v>2018</v>
      </c>
      <c r="F1197" s="73" t="s">
        <v>422</v>
      </c>
      <c r="G1197" s="73" t="s">
        <v>423</v>
      </c>
      <c r="H1197" s="73" t="s">
        <v>7</v>
      </c>
      <c r="I1197" s="72" t="s">
        <v>424</v>
      </c>
      <c r="J1197" s="73" t="s">
        <v>677</v>
      </c>
      <c r="K1197" s="73" t="s">
        <v>677</v>
      </c>
      <c r="L1197" s="74">
        <v>1727</v>
      </c>
      <c r="M1197" s="74">
        <v>3452.47</v>
      </c>
    </row>
    <row r="1198" spans="1:13" ht="14.25" x14ac:dyDescent="0.2">
      <c r="A1198" s="3" t="s">
        <v>676</v>
      </c>
      <c r="B1198" s="3" t="s">
        <v>676</v>
      </c>
      <c r="C1198" s="72" t="s">
        <v>421</v>
      </c>
      <c r="D1198" s="73" t="s">
        <v>12</v>
      </c>
      <c r="E1198" s="73">
        <v>2018</v>
      </c>
      <c r="F1198" s="73" t="s">
        <v>422</v>
      </c>
      <c r="G1198" s="73" t="s">
        <v>423</v>
      </c>
      <c r="H1198" s="73" t="s">
        <v>51</v>
      </c>
      <c r="I1198" s="72" t="s">
        <v>426</v>
      </c>
      <c r="J1198" s="73" t="s">
        <v>677</v>
      </c>
      <c r="K1198" s="73" t="s">
        <v>677</v>
      </c>
      <c r="L1198" s="74">
        <v>1727</v>
      </c>
      <c r="M1198" s="74">
        <v>3479.61</v>
      </c>
    </row>
    <row r="1199" spans="1:13" ht="14.25" x14ac:dyDescent="0.2">
      <c r="A1199" s="3" t="s">
        <v>676</v>
      </c>
      <c r="B1199" s="3" t="s">
        <v>676</v>
      </c>
      <c r="C1199" s="72" t="s">
        <v>421</v>
      </c>
      <c r="D1199" s="73" t="s">
        <v>12</v>
      </c>
      <c r="E1199" s="73">
        <v>2018</v>
      </c>
      <c r="F1199" s="73" t="s">
        <v>422</v>
      </c>
      <c r="G1199" s="73" t="s">
        <v>423</v>
      </c>
      <c r="H1199" s="73" t="s">
        <v>7</v>
      </c>
      <c r="I1199" s="72" t="s">
        <v>261</v>
      </c>
      <c r="J1199" s="73" t="s">
        <v>677</v>
      </c>
      <c r="K1199" s="73" t="s">
        <v>677</v>
      </c>
      <c r="L1199" s="74">
        <v>1727</v>
      </c>
      <c r="M1199" s="74">
        <v>3452.47</v>
      </c>
    </row>
    <row r="1200" spans="1:13" ht="14.25" x14ac:dyDescent="0.2">
      <c r="A1200" s="3" t="s">
        <v>676</v>
      </c>
      <c r="B1200" s="3" t="s">
        <v>676</v>
      </c>
      <c r="C1200" s="72" t="s">
        <v>421</v>
      </c>
      <c r="D1200" s="73" t="s">
        <v>12</v>
      </c>
      <c r="E1200" s="73">
        <v>2018</v>
      </c>
      <c r="F1200" s="73" t="s">
        <v>422</v>
      </c>
      <c r="G1200" s="73" t="s">
        <v>423</v>
      </c>
      <c r="H1200" s="73" t="s">
        <v>7</v>
      </c>
      <c r="I1200" s="72" t="s">
        <v>424</v>
      </c>
      <c r="J1200" s="73" t="s">
        <v>677</v>
      </c>
      <c r="K1200" s="73" t="s">
        <v>677</v>
      </c>
      <c r="L1200" s="74">
        <v>1727</v>
      </c>
      <c r="M1200" s="74">
        <v>3452.47</v>
      </c>
    </row>
    <row r="1201" spans="1:13" ht="14.25" x14ac:dyDescent="0.2">
      <c r="A1201" s="3" t="s">
        <v>676</v>
      </c>
      <c r="B1201" s="3" t="s">
        <v>676</v>
      </c>
      <c r="C1201" s="72" t="s">
        <v>421</v>
      </c>
      <c r="D1201" s="73" t="s">
        <v>12</v>
      </c>
      <c r="E1201" s="73">
        <v>2018</v>
      </c>
      <c r="F1201" s="73" t="s">
        <v>422</v>
      </c>
      <c r="G1201" s="73" t="s">
        <v>423</v>
      </c>
      <c r="H1201" s="73" t="s">
        <v>0</v>
      </c>
      <c r="I1201" s="72" t="s">
        <v>424</v>
      </c>
      <c r="J1201" s="73" t="s">
        <v>677</v>
      </c>
      <c r="K1201" s="73" t="s">
        <v>677</v>
      </c>
      <c r="L1201" s="74">
        <v>1298</v>
      </c>
      <c r="M1201" s="74">
        <v>2742.53</v>
      </c>
    </row>
    <row r="1202" spans="1:13" ht="14.25" x14ac:dyDescent="0.2">
      <c r="A1202" s="3" t="s">
        <v>676</v>
      </c>
      <c r="B1202" s="3" t="s">
        <v>676</v>
      </c>
      <c r="C1202" s="72" t="s">
        <v>421</v>
      </c>
      <c r="D1202" s="73" t="s">
        <v>12</v>
      </c>
      <c r="E1202" s="73">
        <v>2018</v>
      </c>
      <c r="F1202" s="73" t="s">
        <v>422</v>
      </c>
      <c r="G1202" s="73" t="s">
        <v>423</v>
      </c>
      <c r="H1202" s="73" t="s">
        <v>61</v>
      </c>
      <c r="I1202" s="72" t="s">
        <v>427</v>
      </c>
      <c r="J1202" s="73" t="s">
        <v>677</v>
      </c>
      <c r="K1202" s="73" t="s">
        <v>677</v>
      </c>
      <c r="L1202" s="74">
        <v>2245.1</v>
      </c>
      <c r="M1202" s="74">
        <v>4326.8999999999996</v>
      </c>
    </row>
    <row r="1203" spans="1:13" ht="14.25" x14ac:dyDescent="0.2">
      <c r="A1203" s="3" t="s">
        <v>676</v>
      </c>
      <c r="B1203" s="3" t="s">
        <v>676</v>
      </c>
      <c r="C1203" s="72" t="s">
        <v>421</v>
      </c>
      <c r="D1203" s="73" t="s">
        <v>12</v>
      </c>
      <c r="E1203" s="73">
        <v>2018</v>
      </c>
      <c r="F1203" s="73" t="s">
        <v>422</v>
      </c>
      <c r="G1203" s="73" t="s">
        <v>423</v>
      </c>
      <c r="H1203" s="73" t="s">
        <v>61</v>
      </c>
      <c r="I1203" s="72" t="s">
        <v>428</v>
      </c>
      <c r="J1203" s="73" t="s">
        <v>677</v>
      </c>
      <c r="K1203" s="73" t="s">
        <v>677</v>
      </c>
      <c r="L1203" s="74">
        <v>2245.1</v>
      </c>
      <c r="M1203" s="74">
        <v>4326.8999999999996</v>
      </c>
    </row>
    <row r="1204" spans="1:13" ht="14.25" x14ac:dyDescent="0.2">
      <c r="A1204" s="3" t="s">
        <v>676</v>
      </c>
      <c r="B1204" s="3" t="s">
        <v>676</v>
      </c>
      <c r="C1204" s="72" t="s">
        <v>421</v>
      </c>
      <c r="D1204" s="73" t="s">
        <v>12</v>
      </c>
      <c r="E1204" s="73">
        <v>2018</v>
      </c>
      <c r="F1204" s="73" t="s">
        <v>422</v>
      </c>
      <c r="G1204" s="73" t="s">
        <v>423</v>
      </c>
      <c r="H1204" s="73" t="s">
        <v>51</v>
      </c>
      <c r="I1204" s="72" t="s">
        <v>424</v>
      </c>
      <c r="J1204" s="73" t="s">
        <v>677</v>
      </c>
      <c r="K1204" s="73" t="s">
        <v>677</v>
      </c>
      <c r="L1204" s="74">
        <v>1727</v>
      </c>
      <c r="M1204" s="74">
        <v>3479.61</v>
      </c>
    </row>
    <row r="1205" spans="1:13" ht="14.25" x14ac:dyDescent="0.2">
      <c r="A1205" s="3" t="s">
        <v>676</v>
      </c>
      <c r="B1205" s="3" t="s">
        <v>676</v>
      </c>
      <c r="C1205" s="72" t="s">
        <v>421</v>
      </c>
      <c r="D1205" s="73" t="s">
        <v>12</v>
      </c>
      <c r="E1205" s="73">
        <v>2018</v>
      </c>
      <c r="F1205" s="73" t="s">
        <v>422</v>
      </c>
      <c r="G1205" s="73" t="s">
        <v>423</v>
      </c>
      <c r="H1205" s="73" t="s">
        <v>0</v>
      </c>
      <c r="I1205" s="72" t="s">
        <v>424</v>
      </c>
      <c r="J1205" s="73" t="s">
        <v>677</v>
      </c>
      <c r="K1205" s="73" t="s">
        <v>677</v>
      </c>
      <c r="L1205" s="74">
        <v>1298</v>
      </c>
      <c r="M1205" s="74">
        <v>2742.53</v>
      </c>
    </row>
    <row r="1206" spans="1:13" ht="14.25" x14ac:dyDescent="0.2">
      <c r="A1206" s="3" t="s">
        <v>676</v>
      </c>
      <c r="B1206" s="3" t="s">
        <v>676</v>
      </c>
      <c r="C1206" s="72" t="s">
        <v>421</v>
      </c>
      <c r="D1206" s="73" t="s">
        <v>12</v>
      </c>
      <c r="E1206" s="73">
        <v>2018</v>
      </c>
      <c r="F1206" s="73" t="s">
        <v>422</v>
      </c>
      <c r="G1206" s="73" t="s">
        <v>423</v>
      </c>
      <c r="H1206" s="73" t="s">
        <v>7</v>
      </c>
      <c r="I1206" s="72" t="s">
        <v>427</v>
      </c>
      <c r="J1206" s="73" t="s">
        <v>677</v>
      </c>
      <c r="K1206" s="73" t="s">
        <v>677</v>
      </c>
      <c r="L1206" s="74">
        <v>1727</v>
      </c>
      <c r="M1206" s="74">
        <v>3452.47</v>
      </c>
    </row>
    <row r="1207" spans="1:13" ht="14.25" x14ac:dyDescent="0.2">
      <c r="A1207" s="3" t="s">
        <v>676</v>
      </c>
      <c r="B1207" s="3" t="s">
        <v>676</v>
      </c>
      <c r="C1207" s="72" t="s">
        <v>421</v>
      </c>
      <c r="D1207" s="73" t="s">
        <v>12</v>
      </c>
      <c r="E1207" s="73">
        <v>2018</v>
      </c>
      <c r="F1207" s="73" t="s">
        <v>422</v>
      </c>
      <c r="G1207" s="73" t="s">
        <v>423</v>
      </c>
      <c r="H1207" s="73" t="s">
        <v>7</v>
      </c>
      <c r="I1207" s="72" t="s">
        <v>427</v>
      </c>
      <c r="J1207" s="73" t="s">
        <v>677</v>
      </c>
      <c r="K1207" s="73" t="s">
        <v>677</v>
      </c>
      <c r="L1207" s="74">
        <v>1727</v>
      </c>
      <c r="M1207" s="74">
        <v>3452.47</v>
      </c>
    </row>
    <row r="1208" spans="1:13" ht="14.25" x14ac:dyDescent="0.2">
      <c r="A1208" s="3" t="s">
        <v>676</v>
      </c>
      <c r="B1208" s="3" t="s">
        <v>676</v>
      </c>
      <c r="C1208" s="72" t="s">
        <v>421</v>
      </c>
      <c r="D1208" s="73" t="s">
        <v>12</v>
      </c>
      <c r="E1208" s="73">
        <v>2018</v>
      </c>
      <c r="F1208" s="73" t="s">
        <v>422</v>
      </c>
      <c r="G1208" s="73" t="s">
        <v>423</v>
      </c>
      <c r="H1208" s="73" t="s">
        <v>61</v>
      </c>
      <c r="I1208" s="72" t="s">
        <v>424</v>
      </c>
      <c r="J1208" s="73" t="s">
        <v>677</v>
      </c>
      <c r="K1208" s="73" t="s">
        <v>677</v>
      </c>
      <c r="L1208" s="74">
        <v>2245.1</v>
      </c>
      <c r="M1208" s="74">
        <v>4326.8999999999996</v>
      </c>
    </row>
    <row r="1209" spans="1:13" ht="14.25" x14ac:dyDescent="0.2">
      <c r="A1209" s="3" t="s">
        <v>676</v>
      </c>
      <c r="B1209" s="3" t="s">
        <v>676</v>
      </c>
      <c r="C1209" s="72" t="s">
        <v>421</v>
      </c>
      <c r="D1209" s="73" t="s">
        <v>12</v>
      </c>
      <c r="E1209" s="73">
        <v>2018</v>
      </c>
      <c r="F1209" s="73" t="s">
        <v>422</v>
      </c>
      <c r="G1209" s="73" t="s">
        <v>423</v>
      </c>
      <c r="H1209" s="73" t="s">
        <v>7</v>
      </c>
      <c r="I1209" s="72" t="s">
        <v>425</v>
      </c>
      <c r="J1209" s="73" t="s">
        <v>677</v>
      </c>
      <c r="K1209" s="73" t="s">
        <v>677</v>
      </c>
      <c r="L1209" s="74">
        <v>1727</v>
      </c>
      <c r="M1209" s="74">
        <v>3452.47</v>
      </c>
    </row>
    <row r="1210" spans="1:13" ht="14.25" x14ac:dyDescent="0.2">
      <c r="A1210" s="3" t="s">
        <v>676</v>
      </c>
      <c r="B1210" s="3" t="s">
        <v>676</v>
      </c>
      <c r="C1210" s="72" t="s">
        <v>421</v>
      </c>
      <c r="D1210" s="73" t="s">
        <v>12</v>
      </c>
      <c r="E1210" s="73">
        <v>2018</v>
      </c>
      <c r="F1210" s="73" t="s">
        <v>422</v>
      </c>
      <c r="G1210" s="73" t="s">
        <v>423</v>
      </c>
      <c r="H1210" s="73" t="s">
        <v>0</v>
      </c>
      <c r="I1210" s="72" t="s">
        <v>429</v>
      </c>
      <c r="J1210" s="73" t="s">
        <v>677</v>
      </c>
      <c r="K1210" s="73" t="s">
        <v>677</v>
      </c>
      <c r="L1210" s="74">
        <v>1298</v>
      </c>
      <c r="M1210" s="74">
        <v>2742.53</v>
      </c>
    </row>
    <row r="1211" spans="1:13" ht="14.25" x14ac:dyDescent="0.2">
      <c r="A1211" s="3" t="s">
        <v>676</v>
      </c>
      <c r="B1211" s="3" t="s">
        <v>676</v>
      </c>
      <c r="C1211" s="72" t="s">
        <v>421</v>
      </c>
      <c r="D1211" s="73" t="s">
        <v>12</v>
      </c>
      <c r="E1211" s="73">
        <v>2018</v>
      </c>
      <c r="F1211" s="73" t="s">
        <v>422</v>
      </c>
      <c r="G1211" s="73" t="s">
        <v>423</v>
      </c>
      <c r="H1211" s="73" t="s">
        <v>0</v>
      </c>
      <c r="I1211" s="72" t="s">
        <v>429</v>
      </c>
      <c r="J1211" s="73" t="s">
        <v>677</v>
      </c>
      <c r="K1211" s="73" t="s">
        <v>677</v>
      </c>
      <c r="L1211" s="74">
        <v>1298</v>
      </c>
      <c r="M1211" s="74">
        <v>2742.53</v>
      </c>
    </row>
    <row r="1212" spans="1:13" ht="14.25" x14ac:dyDescent="0.2">
      <c r="A1212" s="3" t="s">
        <v>676</v>
      </c>
      <c r="B1212" s="3" t="s">
        <v>676</v>
      </c>
      <c r="C1212" s="72" t="s">
        <v>421</v>
      </c>
      <c r="D1212" s="73" t="s">
        <v>12</v>
      </c>
      <c r="E1212" s="73">
        <v>2018</v>
      </c>
      <c r="F1212" s="73" t="s">
        <v>422</v>
      </c>
      <c r="G1212" s="73" t="s">
        <v>423</v>
      </c>
      <c r="H1212" s="73" t="s">
        <v>61</v>
      </c>
      <c r="I1212" s="72" t="s">
        <v>261</v>
      </c>
      <c r="J1212" s="73" t="s">
        <v>677</v>
      </c>
      <c r="K1212" s="73" t="s">
        <v>677</v>
      </c>
      <c r="L1212" s="74">
        <v>2245.1</v>
      </c>
      <c r="M1212" s="74">
        <v>4326.8999999999996</v>
      </c>
    </row>
    <row r="1213" spans="1:13" ht="14.25" x14ac:dyDescent="0.2">
      <c r="A1213" s="3" t="s">
        <v>676</v>
      </c>
      <c r="B1213" s="3" t="s">
        <v>676</v>
      </c>
      <c r="C1213" s="72" t="s">
        <v>421</v>
      </c>
      <c r="D1213" s="73" t="s">
        <v>12</v>
      </c>
      <c r="E1213" s="73">
        <v>2018</v>
      </c>
      <c r="F1213" s="73" t="s">
        <v>422</v>
      </c>
      <c r="G1213" s="73" t="s">
        <v>423</v>
      </c>
      <c r="H1213" s="73" t="s">
        <v>51</v>
      </c>
      <c r="I1213" s="72" t="s">
        <v>429</v>
      </c>
      <c r="J1213" s="73" t="s">
        <v>677</v>
      </c>
      <c r="K1213" s="73" t="s">
        <v>677</v>
      </c>
      <c r="L1213" s="74">
        <v>1727</v>
      </c>
      <c r="M1213" s="74">
        <v>3479.61</v>
      </c>
    </row>
    <row r="1214" spans="1:13" ht="14.25" x14ac:dyDescent="0.2">
      <c r="A1214" s="3" t="s">
        <v>676</v>
      </c>
      <c r="B1214" s="3" t="s">
        <v>676</v>
      </c>
      <c r="C1214" s="72" t="s">
        <v>421</v>
      </c>
      <c r="D1214" s="73" t="s">
        <v>12</v>
      </c>
      <c r="E1214" s="73">
        <v>2018</v>
      </c>
      <c r="F1214" s="73" t="s">
        <v>422</v>
      </c>
      <c r="G1214" s="73" t="s">
        <v>423</v>
      </c>
      <c r="H1214" s="73" t="s">
        <v>61</v>
      </c>
      <c r="I1214" s="72" t="s">
        <v>428</v>
      </c>
      <c r="J1214" s="73" t="s">
        <v>677</v>
      </c>
      <c r="K1214" s="73" t="s">
        <v>677</v>
      </c>
      <c r="L1214" s="74">
        <v>2245.1</v>
      </c>
      <c r="M1214" s="74">
        <v>4326.8999999999996</v>
      </c>
    </row>
    <row r="1215" spans="1:13" ht="14.25" x14ac:dyDescent="0.2">
      <c r="A1215" s="3" t="s">
        <v>676</v>
      </c>
      <c r="B1215" s="3" t="s">
        <v>676</v>
      </c>
      <c r="C1215" s="72" t="s">
        <v>421</v>
      </c>
      <c r="D1215" s="73" t="s">
        <v>12</v>
      </c>
      <c r="E1215" s="73">
        <v>2018</v>
      </c>
      <c r="F1215" s="73" t="s">
        <v>422</v>
      </c>
      <c r="G1215" s="73" t="s">
        <v>423</v>
      </c>
      <c r="H1215" s="73" t="s">
        <v>0</v>
      </c>
      <c r="I1215" s="72" t="s">
        <v>425</v>
      </c>
      <c r="J1215" s="73" t="s">
        <v>677</v>
      </c>
      <c r="K1215" s="73" t="s">
        <v>677</v>
      </c>
      <c r="L1215" s="74">
        <v>1298</v>
      </c>
      <c r="M1215" s="74">
        <v>2742.53</v>
      </c>
    </row>
    <row r="1216" spans="1:13" ht="14.25" x14ac:dyDescent="0.2">
      <c r="A1216" s="3" t="s">
        <v>676</v>
      </c>
      <c r="B1216" s="3" t="s">
        <v>676</v>
      </c>
      <c r="C1216" s="72" t="s">
        <v>421</v>
      </c>
      <c r="D1216" s="73" t="s">
        <v>12</v>
      </c>
      <c r="E1216" s="73">
        <v>2018</v>
      </c>
      <c r="F1216" s="73" t="s">
        <v>422</v>
      </c>
      <c r="G1216" s="73" t="s">
        <v>423</v>
      </c>
      <c r="H1216" s="73" t="s">
        <v>61</v>
      </c>
      <c r="I1216" s="72" t="s">
        <v>427</v>
      </c>
      <c r="J1216" s="73" t="s">
        <v>677</v>
      </c>
      <c r="K1216" s="73" t="s">
        <v>677</v>
      </c>
      <c r="L1216" s="74">
        <v>2245.1</v>
      </c>
      <c r="M1216" s="74">
        <v>4326.8999999999996</v>
      </c>
    </row>
    <row r="1217" spans="1:13" ht="14.25" x14ac:dyDescent="0.2">
      <c r="A1217" s="3" t="s">
        <v>676</v>
      </c>
      <c r="B1217" s="3" t="s">
        <v>676</v>
      </c>
      <c r="C1217" s="72" t="s">
        <v>421</v>
      </c>
      <c r="D1217" s="73" t="s">
        <v>12</v>
      </c>
      <c r="E1217" s="73">
        <v>2018</v>
      </c>
      <c r="F1217" s="73" t="s">
        <v>422</v>
      </c>
      <c r="G1217" s="73" t="s">
        <v>423</v>
      </c>
      <c r="H1217" s="73" t="s">
        <v>7</v>
      </c>
      <c r="I1217" s="72" t="s">
        <v>428</v>
      </c>
      <c r="J1217" s="73" t="s">
        <v>677</v>
      </c>
      <c r="K1217" s="73" t="s">
        <v>677</v>
      </c>
      <c r="L1217" s="74">
        <v>1727</v>
      </c>
      <c r="M1217" s="74">
        <v>3452.47</v>
      </c>
    </row>
    <row r="1218" spans="1:13" ht="14.25" x14ac:dyDescent="0.2">
      <c r="A1218" s="3" t="s">
        <v>676</v>
      </c>
      <c r="B1218" s="3" t="s">
        <v>676</v>
      </c>
      <c r="C1218" s="72" t="s">
        <v>421</v>
      </c>
      <c r="D1218" s="73" t="s">
        <v>12</v>
      </c>
      <c r="E1218" s="73">
        <v>2018</v>
      </c>
      <c r="F1218" s="73" t="s">
        <v>422</v>
      </c>
      <c r="G1218" s="73" t="s">
        <v>423</v>
      </c>
      <c r="H1218" s="73" t="s">
        <v>7</v>
      </c>
      <c r="I1218" s="72" t="s">
        <v>426</v>
      </c>
      <c r="J1218" s="73" t="s">
        <v>677</v>
      </c>
      <c r="K1218" s="73" t="s">
        <v>677</v>
      </c>
      <c r="L1218" s="74">
        <v>1727</v>
      </c>
      <c r="M1218" s="74">
        <v>3452.47</v>
      </c>
    </row>
    <row r="1219" spans="1:13" ht="14.25" x14ac:dyDescent="0.2">
      <c r="A1219" s="3" t="s">
        <v>676</v>
      </c>
      <c r="B1219" s="3" t="s">
        <v>676</v>
      </c>
      <c r="C1219" s="72" t="s">
        <v>421</v>
      </c>
      <c r="D1219" s="73" t="s">
        <v>12</v>
      </c>
      <c r="E1219" s="73">
        <v>2018</v>
      </c>
      <c r="F1219" s="73" t="s">
        <v>422</v>
      </c>
      <c r="G1219" s="73" t="s">
        <v>423</v>
      </c>
      <c r="H1219" s="73" t="s">
        <v>7</v>
      </c>
      <c r="I1219" s="72" t="s">
        <v>425</v>
      </c>
      <c r="J1219" s="73" t="s">
        <v>677</v>
      </c>
      <c r="K1219" s="73" t="s">
        <v>677</v>
      </c>
      <c r="L1219" s="74">
        <v>1727</v>
      </c>
      <c r="M1219" s="74">
        <v>3452.47</v>
      </c>
    </row>
    <row r="1220" spans="1:13" ht="14.25" x14ac:dyDescent="0.2">
      <c r="A1220" s="3" t="s">
        <v>676</v>
      </c>
      <c r="B1220" s="3" t="s">
        <v>676</v>
      </c>
      <c r="C1220" s="72" t="s">
        <v>421</v>
      </c>
      <c r="D1220" s="73" t="s">
        <v>12</v>
      </c>
      <c r="E1220" s="73">
        <v>2018</v>
      </c>
      <c r="F1220" s="73" t="s">
        <v>422</v>
      </c>
      <c r="G1220" s="73" t="s">
        <v>423</v>
      </c>
      <c r="H1220" s="73" t="s">
        <v>0</v>
      </c>
      <c r="I1220" s="72" t="s">
        <v>261</v>
      </c>
      <c r="J1220" s="73" t="s">
        <v>677</v>
      </c>
      <c r="K1220" s="73" t="s">
        <v>677</v>
      </c>
      <c r="L1220" s="74">
        <v>1298</v>
      </c>
      <c r="M1220" s="74">
        <v>2742.53</v>
      </c>
    </row>
    <row r="1221" spans="1:13" ht="14.25" x14ac:dyDescent="0.2">
      <c r="A1221" s="3" t="s">
        <v>676</v>
      </c>
      <c r="B1221" s="3" t="s">
        <v>676</v>
      </c>
      <c r="C1221" s="72" t="s">
        <v>421</v>
      </c>
      <c r="D1221" s="73" t="s">
        <v>12</v>
      </c>
      <c r="E1221" s="73">
        <v>2018</v>
      </c>
      <c r="F1221" s="73" t="s">
        <v>422</v>
      </c>
      <c r="G1221" s="73" t="s">
        <v>423</v>
      </c>
      <c r="H1221" s="73" t="s">
        <v>7</v>
      </c>
      <c r="I1221" s="72" t="s">
        <v>429</v>
      </c>
      <c r="J1221" s="73" t="s">
        <v>677</v>
      </c>
      <c r="K1221" s="73" t="s">
        <v>677</v>
      </c>
      <c r="L1221" s="74">
        <v>1727</v>
      </c>
      <c r="M1221" s="74">
        <v>3452.47</v>
      </c>
    </row>
    <row r="1222" spans="1:13" ht="14.25" x14ac:dyDescent="0.2">
      <c r="A1222" s="3" t="s">
        <v>676</v>
      </c>
      <c r="B1222" s="3" t="s">
        <v>676</v>
      </c>
      <c r="C1222" s="72" t="s">
        <v>421</v>
      </c>
      <c r="D1222" s="73" t="s">
        <v>12</v>
      </c>
      <c r="E1222" s="73">
        <v>2018</v>
      </c>
      <c r="F1222" s="73" t="s">
        <v>422</v>
      </c>
      <c r="G1222" s="73" t="s">
        <v>423</v>
      </c>
      <c r="H1222" s="73" t="s">
        <v>7</v>
      </c>
      <c r="I1222" s="72" t="s">
        <v>424</v>
      </c>
      <c r="J1222" s="73" t="s">
        <v>677</v>
      </c>
      <c r="K1222" s="73" t="s">
        <v>677</v>
      </c>
      <c r="L1222" s="74">
        <v>1727</v>
      </c>
      <c r="M1222" s="74">
        <v>3452.47</v>
      </c>
    </row>
    <row r="1223" spans="1:13" ht="14.25" x14ac:dyDescent="0.2">
      <c r="A1223" s="3" t="s">
        <v>676</v>
      </c>
      <c r="B1223" s="3" t="s">
        <v>676</v>
      </c>
      <c r="C1223" s="72" t="s">
        <v>421</v>
      </c>
      <c r="D1223" s="73" t="s">
        <v>12</v>
      </c>
      <c r="E1223" s="73">
        <v>2018</v>
      </c>
      <c r="F1223" s="73" t="s">
        <v>422</v>
      </c>
      <c r="G1223" s="73" t="s">
        <v>423</v>
      </c>
      <c r="H1223" s="73" t="s">
        <v>61</v>
      </c>
      <c r="I1223" s="72" t="s">
        <v>261</v>
      </c>
      <c r="J1223" s="73" t="s">
        <v>677</v>
      </c>
      <c r="K1223" s="73" t="s">
        <v>677</v>
      </c>
      <c r="L1223" s="74">
        <v>2245.1</v>
      </c>
      <c r="M1223" s="74">
        <v>4326.8999999999996</v>
      </c>
    </row>
    <row r="1224" spans="1:13" ht="14.25" x14ac:dyDescent="0.2">
      <c r="A1224" s="3" t="s">
        <v>676</v>
      </c>
      <c r="B1224" s="3" t="s">
        <v>676</v>
      </c>
      <c r="C1224" s="72" t="s">
        <v>421</v>
      </c>
      <c r="D1224" s="73" t="s">
        <v>12</v>
      </c>
      <c r="E1224" s="73">
        <v>2018</v>
      </c>
      <c r="F1224" s="73" t="s">
        <v>422</v>
      </c>
      <c r="G1224" s="73" t="s">
        <v>423</v>
      </c>
      <c r="H1224" s="73" t="s">
        <v>61</v>
      </c>
      <c r="I1224" s="72" t="s">
        <v>426</v>
      </c>
      <c r="J1224" s="73" t="s">
        <v>677</v>
      </c>
      <c r="K1224" s="73" t="s">
        <v>677</v>
      </c>
      <c r="L1224" s="74">
        <v>2245.1</v>
      </c>
      <c r="M1224" s="74">
        <v>4326.8999999999996</v>
      </c>
    </row>
    <row r="1225" spans="1:13" ht="14.25" x14ac:dyDescent="0.2">
      <c r="A1225" s="3" t="s">
        <v>676</v>
      </c>
      <c r="B1225" s="3" t="s">
        <v>676</v>
      </c>
      <c r="C1225" s="72" t="s">
        <v>421</v>
      </c>
      <c r="D1225" s="73" t="s">
        <v>12</v>
      </c>
      <c r="E1225" s="73">
        <v>2018</v>
      </c>
      <c r="F1225" s="73" t="s">
        <v>422</v>
      </c>
      <c r="G1225" s="73" t="s">
        <v>423</v>
      </c>
      <c r="H1225" s="73" t="s">
        <v>0</v>
      </c>
      <c r="I1225" s="72" t="s">
        <v>428</v>
      </c>
      <c r="J1225" s="73" t="s">
        <v>677</v>
      </c>
      <c r="K1225" s="73" t="s">
        <v>677</v>
      </c>
      <c r="L1225" s="74">
        <v>1298</v>
      </c>
      <c r="M1225" s="74">
        <v>2742.53</v>
      </c>
    </row>
    <row r="1226" spans="1:13" ht="14.25" x14ac:dyDescent="0.2">
      <c r="A1226" s="3" t="s">
        <v>676</v>
      </c>
      <c r="B1226" s="3" t="s">
        <v>676</v>
      </c>
      <c r="C1226" s="72" t="s">
        <v>421</v>
      </c>
      <c r="D1226" s="73" t="s">
        <v>12</v>
      </c>
      <c r="E1226" s="73">
        <v>2018</v>
      </c>
      <c r="F1226" s="73" t="s">
        <v>422</v>
      </c>
      <c r="G1226" s="73" t="s">
        <v>423</v>
      </c>
      <c r="H1226" s="73" t="s">
        <v>0</v>
      </c>
      <c r="I1226" s="72" t="s">
        <v>427</v>
      </c>
      <c r="J1226" s="73" t="s">
        <v>677</v>
      </c>
      <c r="K1226" s="73" t="s">
        <v>677</v>
      </c>
      <c r="L1226" s="74">
        <v>1298</v>
      </c>
      <c r="M1226" s="74">
        <v>2742.53</v>
      </c>
    </row>
    <row r="1227" spans="1:13" ht="14.25" x14ac:dyDescent="0.2">
      <c r="A1227" s="3" t="s">
        <v>676</v>
      </c>
      <c r="B1227" s="3" t="s">
        <v>676</v>
      </c>
      <c r="C1227" s="72" t="s">
        <v>421</v>
      </c>
      <c r="D1227" s="73" t="s">
        <v>12</v>
      </c>
      <c r="E1227" s="73">
        <v>2018</v>
      </c>
      <c r="F1227" s="73" t="s">
        <v>422</v>
      </c>
      <c r="G1227" s="73" t="s">
        <v>423</v>
      </c>
      <c r="H1227" s="73" t="s">
        <v>0</v>
      </c>
      <c r="I1227" s="72" t="s">
        <v>427</v>
      </c>
      <c r="J1227" s="73" t="s">
        <v>677</v>
      </c>
      <c r="K1227" s="73" t="s">
        <v>677</v>
      </c>
      <c r="L1227" s="74">
        <v>1298</v>
      </c>
      <c r="M1227" s="74">
        <v>2742.53</v>
      </c>
    </row>
    <row r="1228" spans="1:13" ht="14.25" x14ac:dyDescent="0.2">
      <c r="A1228" s="3" t="s">
        <v>676</v>
      </c>
      <c r="B1228" s="3" t="s">
        <v>676</v>
      </c>
      <c r="C1228" s="72" t="s">
        <v>421</v>
      </c>
      <c r="D1228" s="73" t="s">
        <v>12</v>
      </c>
      <c r="E1228" s="73">
        <v>2018</v>
      </c>
      <c r="F1228" s="73" t="s">
        <v>422</v>
      </c>
      <c r="G1228" s="73" t="s">
        <v>423</v>
      </c>
      <c r="H1228" s="73" t="s">
        <v>61</v>
      </c>
      <c r="I1228" s="72" t="s">
        <v>427</v>
      </c>
      <c r="J1228" s="73" t="s">
        <v>677</v>
      </c>
      <c r="K1228" s="73" t="s">
        <v>677</v>
      </c>
      <c r="L1228" s="74">
        <v>2245.1</v>
      </c>
      <c r="M1228" s="74">
        <v>4326.8999999999996</v>
      </c>
    </row>
    <row r="1229" spans="1:13" ht="14.25" x14ac:dyDescent="0.2">
      <c r="A1229" s="3" t="s">
        <v>676</v>
      </c>
      <c r="B1229" s="3" t="s">
        <v>676</v>
      </c>
      <c r="C1229" s="72" t="s">
        <v>421</v>
      </c>
      <c r="D1229" s="73" t="s">
        <v>12</v>
      </c>
      <c r="E1229" s="73">
        <v>2018</v>
      </c>
      <c r="F1229" s="73" t="s">
        <v>422</v>
      </c>
      <c r="G1229" s="73" t="s">
        <v>423</v>
      </c>
      <c r="H1229" s="73" t="s">
        <v>7</v>
      </c>
      <c r="I1229" s="72" t="s">
        <v>427</v>
      </c>
      <c r="J1229" s="73" t="s">
        <v>677</v>
      </c>
      <c r="K1229" s="73" t="s">
        <v>677</v>
      </c>
      <c r="L1229" s="74">
        <v>1727</v>
      </c>
      <c r="M1229" s="74">
        <v>3452.47</v>
      </c>
    </row>
    <row r="1230" spans="1:13" ht="14.25" x14ac:dyDescent="0.2">
      <c r="A1230" s="3" t="s">
        <v>676</v>
      </c>
      <c r="B1230" s="3" t="s">
        <v>676</v>
      </c>
      <c r="C1230" s="72" t="s">
        <v>421</v>
      </c>
      <c r="D1230" s="73" t="s">
        <v>12</v>
      </c>
      <c r="E1230" s="73">
        <v>2018</v>
      </c>
      <c r="F1230" s="73" t="s">
        <v>422</v>
      </c>
      <c r="G1230" s="73" t="s">
        <v>423</v>
      </c>
      <c r="H1230" s="73" t="s">
        <v>61</v>
      </c>
      <c r="I1230" s="72" t="s">
        <v>839</v>
      </c>
      <c r="J1230" s="73" t="s">
        <v>677</v>
      </c>
      <c r="K1230" s="73" t="s">
        <v>677</v>
      </c>
      <c r="L1230" s="74">
        <v>2245.1</v>
      </c>
      <c r="M1230" s="74">
        <v>4326.8999999999996</v>
      </c>
    </row>
    <row r="1231" spans="1:13" ht="14.25" x14ac:dyDescent="0.2">
      <c r="A1231" s="3" t="s">
        <v>676</v>
      </c>
      <c r="B1231" s="3" t="s">
        <v>676</v>
      </c>
      <c r="C1231" s="72" t="s">
        <v>421</v>
      </c>
      <c r="D1231" s="73" t="s">
        <v>12</v>
      </c>
      <c r="E1231" s="73">
        <v>2018</v>
      </c>
      <c r="F1231" s="73" t="s">
        <v>422</v>
      </c>
      <c r="G1231" s="73" t="s">
        <v>423</v>
      </c>
      <c r="H1231" s="73" t="s">
        <v>61</v>
      </c>
      <c r="I1231" s="72" t="s">
        <v>424</v>
      </c>
      <c r="J1231" s="73" t="s">
        <v>677</v>
      </c>
      <c r="K1231" s="73" t="s">
        <v>677</v>
      </c>
      <c r="L1231" s="74">
        <v>2245.1</v>
      </c>
      <c r="M1231" s="74">
        <v>4326.8999999999996</v>
      </c>
    </row>
    <row r="1232" spans="1:13" ht="14.25" x14ac:dyDescent="0.2">
      <c r="A1232" s="3" t="s">
        <v>676</v>
      </c>
      <c r="B1232" s="3" t="s">
        <v>676</v>
      </c>
      <c r="C1232" s="72" t="s">
        <v>421</v>
      </c>
      <c r="D1232" s="73" t="s">
        <v>12</v>
      </c>
      <c r="E1232" s="73">
        <v>2018</v>
      </c>
      <c r="F1232" s="73" t="s">
        <v>422</v>
      </c>
      <c r="G1232" s="73" t="s">
        <v>423</v>
      </c>
      <c r="H1232" s="73" t="s">
        <v>0</v>
      </c>
      <c r="I1232" s="72" t="s">
        <v>428</v>
      </c>
      <c r="J1232" s="73" t="s">
        <v>677</v>
      </c>
      <c r="K1232" s="73" t="s">
        <v>677</v>
      </c>
      <c r="L1232" s="74">
        <v>1298</v>
      </c>
      <c r="M1232" s="74">
        <v>2742.53</v>
      </c>
    </row>
    <row r="1233" spans="1:13" ht="14.25" x14ac:dyDescent="0.2">
      <c r="A1233" s="3" t="s">
        <v>676</v>
      </c>
      <c r="B1233" s="3" t="s">
        <v>676</v>
      </c>
      <c r="C1233" s="72" t="s">
        <v>421</v>
      </c>
      <c r="D1233" s="73" t="s">
        <v>12</v>
      </c>
      <c r="E1233" s="73">
        <v>2018</v>
      </c>
      <c r="F1233" s="73" t="s">
        <v>422</v>
      </c>
      <c r="G1233" s="73" t="s">
        <v>423</v>
      </c>
      <c r="H1233" s="73" t="s">
        <v>7</v>
      </c>
      <c r="I1233" s="72" t="s">
        <v>261</v>
      </c>
      <c r="J1233" s="73" t="s">
        <v>677</v>
      </c>
      <c r="K1233" s="73" t="s">
        <v>677</v>
      </c>
      <c r="L1233" s="74">
        <v>1727</v>
      </c>
      <c r="M1233" s="74">
        <v>3452.47</v>
      </c>
    </row>
    <row r="1234" spans="1:13" ht="14.25" x14ac:dyDescent="0.2">
      <c r="A1234" s="3" t="s">
        <v>676</v>
      </c>
      <c r="B1234" s="3" t="s">
        <v>676</v>
      </c>
      <c r="C1234" s="72" t="s">
        <v>421</v>
      </c>
      <c r="D1234" s="73" t="s">
        <v>12</v>
      </c>
      <c r="E1234" s="73">
        <v>2018</v>
      </c>
      <c r="F1234" s="73" t="s">
        <v>422</v>
      </c>
      <c r="G1234" s="73" t="s">
        <v>423</v>
      </c>
      <c r="H1234" s="73" t="s">
        <v>7</v>
      </c>
      <c r="I1234" s="72" t="s">
        <v>429</v>
      </c>
      <c r="J1234" s="73" t="s">
        <v>677</v>
      </c>
      <c r="K1234" s="73" t="s">
        <v>677</v>
      </c>
      <c r="L1234" s="74">
        <v>1727</v>
      </c>
      <c r="M1234" s="74">
        <v>3452.47</v>
      </c>
    </row>
    <row r="1235" spans="1:13" ht="14.25" x14ac:dyDescent="0.2">
      <c r="A1235" s="3" t="s">
        <v>676</v>
      </c>
      <c r="B1235" s="3" t="s">
        <v>676</v>
      </c>
      <c r="C1235" s="72" t="s">
        <v>421</v>
      </c>
      <c r="D1235" s="73" t="s">
        <v>12</v>
      </c>
      <c r="E1235" s="73">
        <v>2018</v>
      </c>
      <c r="F1235" s="73" t="s">
        <v>422</v>
      </c>
      <c r="G1235" s="73" t="s">
        <v>423</v>
      </c>
      <c r="H1235" s="73" t="s">
        <v>0</v>
      </c>
      <c r="I1235" s="72" t="s">
        <v>424</v>
      </c>
      <c r="J1235" s="73" t="s">
        <v>677</v>
      </c>
      <c r="K1235" s="73" t="s">
        <v>677</v>
      </c>
      <c r="L1235" s="74">
        <v>1298</v>
      </c>
      <c r="M1235" s="74">
        <v>2742.53</v>
      </c>
    </row>
    <row r="1236" spans="1:13" ht="14.25" x14ac:dyDescent="0.2">
      <c r="A1236" s="3" t="s">
        <v>676</v>
      </c>
      <c r="B1236" s="3" t="s">
        <v>676</v>
      </c>
      <c r="C1236" s="72" t="s">
        <v>421</v>
      </c>
      <c r="D1236" s="73" t="s">
        <v>12</v>
      </c>
      <c r="E1236" s="73">
        <v>2018</v>
      </c>
      <c r="F1236" s="73" t="s">
        <v>422</v>
      </c>
      <c r="G1236" s="73" t="s">
        <v>423</v>
      </c>
      <c r="H1236" s="73" t="s">
        <v>0</v>
      </c>
      <c r="I1236" s="72" t="s">
        <v>424</v>
      </c>
      <c r="J1236" s="73" t="s">
        <v>677</v>
      </c>
      <c r="K1236" s="73" t="s">
        <v>677</v>
      </c>
      <c r="L1236" s="74">
        <v>1298</v>
      </c>
      <c r="M1236" s="74">
        <v>2742.53</v>
      </c>
    </row>
    <row r="1237" spans="1:13" ht="14.25" x14ac:dyDescent="0.2">
      <c r="A1237" s="3" t="s">
        <v>676</v>
      </c>
      <c r="B1237" s="3" t="s">
        <v>676</v>
      </c>
      <c r="C1237" s="72" t="s">
        <v>421</v>
      </c>
      <c r="D1237" s="73" t="s">
        <v>12</v>
      </c>
      <c r="E1237" s="73">
        <v>2018</v>
      </c>
      <c r="F1237" s="73" t="s">
        <v>422</v>
      </c>
      <c r="G1237" s="73" t="s">
        <v>423</v>
      </c>
      <c r="H1237" s="73" t="s">
        <v>0</v>
      </c>
      <c r="I1237" s="72" t="s">
        <v>425</v>
      </c>
      <c r="J1237" s="73" t="s">
        <v>677</v>
      </c>
      <c r="K1237" s="73" t="s">
        <v>677</v>
      </c>
      <c r="L1237" s="74">
        <v>1298</v>
      </c>
      <c r="M1237" s="74">
        <v>2742.53</v>
      </c>
    </row>
    <row r="1238" spans="1:13" ht="14.25" x14ac:dyDescent="0.2">
      <c r="A1238" s="3" t="s">
        <v>676</v>
      </c>
      <c r="B1238" s="3" t="s">
        <v>676</v>
      </c>
      <c r="C1238" s="72" t="s">
        <v>421</v>
      </c>
      <c r="D1238" s="73" t="s">
        <v>12</v>
      </c>
      <c r="E1238" s="73">
        <v>2018</v>
      </c>
      <c r="F1238" s="73" t="s">
        <v>422</v>
      </c>
      <c r="G1238" s="73" t="s">
        <v>423</v>
      </c>
      <c r="H1238" s="73" t="s">
        <v>7</v>
      </c>
      <c r="I1238" s="72" t="s">
        <v>428</v>
      </c>
      <c r="J1238" s="73" t="s">
        <v>677</v>
      </c>
      <c r="K1238" s="73" t="s">
        <v>677</v>
      </c>
      <c r="L1238" s="74">
        <v>1727</v>
      </c>
      <c r="M1238" s="74">
        <v>3452.47</v>
      </c>
    </row>
    <row r="1239" spans="1:13" ht="14.25" x14ac:dyDescent="0.2">
      <c r="A1239" s="3" t="s">
        <v>676</v>
      </c>
      <c r="B1239" s="3" t="s">
        <v>676</v>
      </c>
      <c r="C1239" s="72" t="s">
        <v>421</v>
      </c>
      <c r="D1239" s="73" t="s">
        <v>12</v>
      </c>
      <c r="E1239" s="73">
        <v>2018</v>
      </c>
      <c r="F1239" s="73" t="s">
        <v>422</v>
      </c>
      <c r="G1239" s="73" t="s">
        <v>423</v>
      </c>
      <c r="H1239" s="73" t="s">
        <v>61</v>
      </c>
      <c r="I1239" s="72" t="s">
        <v>425</v>
      </c>
      <c r="J1239" s="73" t="s">
        <v>677</v>
      </c>
      <c r="K1239" s="73" t="s">
        <v>677</v>
      </c>
      <c r="L1239" s="74">
        <v>2245.1</v>
      </c>
      <c r="M1239" s="74">
        <v>4326.8999999999996</v>
      </c>
    </row>
    <row r="1240" spans="1:13" ht="14.25" x14ac:dyDescent="0.2">
      <c r="A1240" s="3" t="s">
        <v>676</v>
      </c>
      <c r="B1240" s="3" t="s">
        <v>676</v>
      </c>
      <c r="C1240" s="72" t="s">
        <v>421</v>
      </c>
      <c r="D1240" s="73" t="s">
        <v>12</v>
      </c>
      <c r="E1240" s="73">
        <v>2018</v>
      </c>
      <c r="F1240" s="73" t="s">
        <v>422</v>
      </c>
      <c r="G1240" s="73" t="s">
        <v>423</v>
      </c>
      <c r="H1240" s="73" t="s">
        <v>51</v>
      </c>
      <c r="I1240" s="72" t="s">
        <v>427</v>
      </c>
      <c r="J1240" s="73" t="s">
        <v>677</v>
      </c>
      <c r="K1240" s="73" t="s">
        <v>677</v>
      </c>
      <c r="L1240" s="74">
        <v>1727</v>
      </c>
      <c r="M1240" s="74">
        <v>3479.61</v>
      </c>
    </row>
    <row r="1241" spans="1:13" ht="14.25" x14ac:dyDescent="0.2">
      <c r="A1241" s="3" t="s">
        <v>676</v>
      </c>
      <c r="B1241" s="3" t="s">
        <v>676</v>
      </c>
      <c r="C1241" s="72" t="s">
        <v>421</v>
      </c>
      <c r="D1241" s="73" t="s">
        <v>12</v>
      </c>
      <c r="E1241" s="73">
        <v>2018</v>
      </c>
      <c r="F1241" s="73" t="s">
        <v>422</v>
      </c>
      <c r="G1241" s="73" t="s">
        <v>423</v>
      </c>
      <c r="H1241" s="73" t="s">
        <v>51</v>
      </c>
      <c r="I1241" s="72" t="s">
        <v>261</v>
      </c>
      <c r="J1241" s="73" t="s">
        <v>677</v>
      </c>
      <c r="K1241" s="73" t="s">
        <v>677</v>
      </c>
      <c r="L1241" s="74">
        <v>1727</v>
      </c>
      <c r="M1241" s="74">
        <v>3479.61</v>
      </c>
    </row>
    <row r="1242" spans="1:13" ht="14.25" x14ac:dyDescent="0.2">
      <c r="A1242" s="3" t="s">
        <v>676</v>
      </c>
      <c r="B1242" s="3" t="s">
        <v>676</v>
      </c>
      <c r="C1242" s="72" t="s">
        <v>421</v>
      </c>
      <c r="D1242" s="73" t="s">
        <v>12</v>
      </c>
      <c r="E1242" s="73">
        <v>2018</v>
      </c>
      <c r="F1242" s="73" t="s">
        <v>422</v>
      </c>
      <c r="G1242" s="73" t="s">
        <v>423</v>
      </c>
      <c r="H1242" s="73" t="s">
        <v>51</v>
      </c>
      <c r="I1242" s="72" t="s">
        <v>261</v>
      </c>
      <c r="J1242" s="73" t="s">
        <v>677</v>
      </c>
      <c r="K1242" s="73" t="s">
        <v>677</v>
      </c>
      <c r="L1242" s="74">
        <v>1727</v>
      </c>
      <c r="M1242" s="74">
        <v>3479.61</v>
      </c>
    </row>
    <row r="1243" spans="1:13" ht="14.25" x14ac:dyDescent="0.2">
      <c r="A1243" s="3" t="s">
        <v>676</v>
      </c>
      <c r="B1243" s="3" t="s">
        <v>676</v>
      </c>
      <c r="C1243" s="72" t="s">
        <v>421</v>
      </c>
      <c r="D1243" s="73" t="s">
        <v>12</v>
      </c>
      <c r="E1243" s="73">
        <v>2018</v>
      </c>
      <c r="F1243" s="73" t="s">
        <v>422</v>
      </c>
      <c r="G1243" s="73" t="s">
        <v>423</v>
      </c>
      <c r="H1243" s="73" t="s">
        <v>61</v>
      </c>
      <c r="I1243" s="72" t="s">
        <v>424</v>
      </c>
      <c r="J1243" s="73" t="s">
        <v>677</v>
      </c>
      <c r="K1243" s="73" t="s">
        <v>677</v>
      </c>
      <c r="L1243" s="74">
        <v>2245.1</v>
      </c>
      <c r="M1243" s="74">
        <v>4326.8999999999996</v>
      </c>
    </row>
    <row r="1244" spans="1:13" ht="14.25" x14ac:dyDescent="0.2">
      <c r="A1244" s="3" t="s">
        <v>676</v>
      </c>
      <c r="B1244" s="3" t="s">
        <v>676</v>
      </c>
      <c r="C1244" s="72" t="s">
        <v>421</v>
      </c>
      <c r="D1244" s="73" t="s">
        <v>12</v>
      </c>
      <c r="E1244" s="73">
        <v>2018</v>
      </c>
      <c r="F1244" s="73" t="s">
        <v>422</v>
      </c>
      <c r="G1244" s="73" t="s">
        <v>423</v>
      </c>
      <c r="H1244" s="73" t="s">
        <v>7</v>
      </c>
      <c r="I1244" s="72" t="s">
        <v>424</v>
      </c>
      <c r="J1244" s="73" t="s">
        <v>677</v>
      </c>
      <c r="K1244" s="73" t="s">
        <v>677</v>
      </c>
      <c r="L1244" s="74">
        <v>1727</v>
      </c>
      <c r="M1244" s="74">
        <v>3452.47</v>
      </c>
    </row>
    <row r="1245" spans="1:13" ht="14.25" x14ac:dyDescent="0.2">
      <c r="A1245" s="3" t="s">
        <v>676</v>
      </c>
      <c r="B1245" s="3" t="s">
        <v>676</v>
      </c>
      <c r="C1245" s="72" t="s">
        <v>421</v>
      </c>
      <c r="D1245" s="73" t="s">
        <v>12</v>
      </c>
      <c r="E1245" s="73">
        <v>2018</v>
      </c>
      <c r="F1245" s="73" t="s">
        <v>422</v>
      </c>
      <c r="G1245" s="73" t="s">
        <v>423</v>
      </c>
      <c r="H1245" s="73" t="s">
        <v>7</v>
      </c>
      <c r="I1245" s="72" t="s">
        <v>427</v>
      </c>
      <c r="J1245" s="73" t="s">
        <v>677</v>
      </c>
      <c r="K1245" s="73" t="s">
        <v>677</v>
      </c>
      <c r="L1245" s="74">
        <v>1727</v>
      </c>
      <c r="M1245" s="74">
        <v>3452.47</v>
      </c>
    </row>
    <row r="1246" spans="1:13" ht="14.25" x14ac:dyDescent="0.2">
      <c r="A1246" s="3" t="s">
        <v>676</v>
      </c>
      <c r="B1246" s="3" t="s">
        <v>676</v>
      </c>
      <c r="C1246" s="72" t="s">
        <v>421</v>
      </c>
      <c r="D1246" s="73" t="s">
        <v>12</v>
      </c>
      <c r="E1246" s="73">
        <v>2018</v>
      </c>
      <c r="F1246" s="73" t="s">
        <v>422</v>
      </c>
      <c r="G1246" s="73" t="s">
        <v>423</v>
      </c>
      <c r="H1246" s="73" t="s">
        <v>61</v>
      </c>
      <c r="I1246" s="72" t="s">
        <v>427</v>
      </c>
      <c r="J1246" s="73" t="s">
        <v>677</v>
      </c>
      <c r="K1246" s="73" t="s">
        <v>677</v>
      </c>
      <c r="L1246" s="74">
        <v>2245.1</v>
      </c>
      <c r="M1246" s="74">
        <v>4326.8999999999996</v>
      </c>
    </row>
    <row r="1247" spans="1:13" ht="14.25" x14ac:dyDescent="0.2">
      <c r="A1247" s="3" t="s">
        <v>676</v>
      </c>
      <c r="B1247" s="3" t="s">
        <v>676</v>
      </c>
      <c r="C1247" s="72" t="s">
        <v>421</v>
      </c>
      <c r="D1247" s="73" t="s">
        <v>12</v>
      </c>
      <c r="E1247" s="73">
        <v>2018</v>
      </c>
      <c r="F1247" s="73" t="s">
        <v>422</v>
      </c>
      <c r="G1247" s="73" t="s">
        <v>423</v>
      </c>
      <c r="H1247" s="73" t="s">
        <v>61</v>
      </c>
      <c r="I1247" s="72" t="s">
        <v>427</v>
      </c>
      <c r="J1247" s="73" t="s">
        <v>677</v>
      </c>
      <c r="K1247" s="73" t="s">
        <v>677</v>
      </c>
      <c r="L1247" s="74">
        <v>2245.1</v>
      </c>
      <c r="M1247" s="74">
        <v>4326.8999999999996</v>
      </c>
    </row>
    <row r="1248" spans="1:13" ht="14.25" x14ac:dyDescent="0.2">
      <c r="A1248" s="3" t="s">
        <v>676</v>
      </c>
      <c r="B1248" s="3" t="s">
        <v>676</v>
      </c>
      <c r="C1248" s="72" t="s">
        <v>421</v>
      </c>
      <c r="D1248" s="73" t="s">
        <v>12</v>
      </c>
      <c r="E1248" s="73">
        <v>2018</v>
      </c>
      <c r="F1248" s="73" t="s">
        <v>422</v>
      </c>
      <c r="G1248" s="73" t="s">
        <v>423</v>
      </c>
      <c r="H1248" s="73" t="s">
        <v>61</v>
      </c>
      <c r="I1248" s="72" t="s">
        <v>425</v>
      </c>
      <c r="J1248" s="73" t="s">
        <v>677</v>
      </c>
      <c r="K1248" s="73" t="s">
        <v>677</v>
      </c>
      <c r="L1248" s="74">
        <v>2245.1</v>
      </c>
      <c r="M1248" s="74">
        <v>4326.8999999999996</v>
      </c>
    </row>
    <row r="1249" spans="1:13" ht="14.25" x14ac:dyDescent="0.2">
      <c r="A1249" s="3" t="s">
        <v>676</v>
      </c>
      <c r="B1249" s="3" t="s">
        <v>676</v>
      </c>
      <c r="C1249" s="72" t="s">
        <v>421</v>
      </c>
      <c r="D1249" s="73" t="s">
        <v>12</v>
      </c>
      <c r="E1249" s="73">
        <v>2018</v>
      </c>
      <c r="F1249" s="73" t="s">
        <v>422</v>
      </c>
      <c r="G1249" s="73" t="s">
        <v>423</v>
      </c>
      <c r="H1249" s="73" t="s">
        <v>61</v>
      </c>
      <c r="I1249" s="72" t="s">
        <v>429</v>
      </c>
      <c r="J1249" s="73" t="s">
        <v>677</v>
      </c>
      <c r="K1249" s="73" t="s">
        <v>677</v>
      </c>
      <c r="L1249" s="74">
        <v>2245.1</v>
      </c>
      <c r="M1249" s="74">
        <v>4326.8999999999996</v>
      </c>
    </row>
    <row r="1250" spans="1:13" ht="14.25" x14ac:dyDescent="0.2">
      <c r="A1250" s="3" t="s">
        <v>676</v>
      </c>
      <c r="B1250" s="3" t="s">
        <v>676</v>
      </c>
      <c r="C1250" s="72" t="s">
        <v>421</v>
      </c>
      <c r="D1250" s="73" t="s">
        <v>12</v>
      </c>
      <c r="E1250" s="73">
        <v>2018</v>
      </c>
      <c r="F1250" s="73" t="s">
        <v>422</v>
      </c>
      <c r="G1250" s="73" t="s">
        <v>423</v>
      </c>
      <c r="H1250" s="73" t="s">
        <v>51</v>
      </c>
      <c r="I1250" s="72" t="s">
        <v>424</v>
      </c>
      <c r="J1250" s="73" t="s">
        <v>677</v>
      </c>
      <c r="K1250" s="73" t="s">
        <v>677</v>
      </c>
      <c r="L1250" s="74">
        <v>1727</v>
      </c>
      <c r="M1250" s="74">
        <v>3479.61</v>
      </c>
    </row>
    <row r="1251" spans="1:13" ht="14.25" x14ac:dyDescent="0.2">
      <c r="A1251" s="3" t="s">
        <v>676</v>
      </c>
      <c r="B1251" s="3" t="s">
        <v>676</v>
      </c>
      <c r="C1251" s="72" t="s">
        <v>421</v>
      </c>
      <c r="D1251" s="73" t="s">
        <v>12</v>
      </c>
      <c r="E1251" s="73">
        <v>2018</v>
      </c>
      <c r="F1251" s="73" t="s">
        <v>422</v>
      </c>
      <c r="G1251" s="73" t="s">
        <v>423</v>
      </c>
      <c r="H1251" s="73" t="s">
        <v>7</v>
      </c>
      <c r="I1251" s="72" t="s">
        <v>429</v>
      </c>
      <c r="J1251" s="73" t="s">
        <v>677</v>
      </c>
      <c r="K1251" s="73" t="s">
        <v>677</v>
      </c>
      <c r="L1251" s="74">
        <v>1727</v>
      </c>
      <c r="M1251" s="74">
        <v>3452.47</v>
      </c>
    </row>
    <row r="1252" spans="1:13" ht="14.25" x14ac:dyDescent="0.2">
      <c r="A1252" s="3" t="s">
        <v>676</v>
      </c>
      <c r="B1252" s="3" t="s">
        <v>676</v>
      </c>
      <c r="C1252" s="72" t="s">
        <v>421</v>
      </c>
      <c r="D1252" s="73" t="s">
        <v>12</v>
      </c>
      <c r="E1252" s="73">
        <v>2018</v>
      </c>
      <c r="F1252" s="73" t="s">
        <v>422</v>
      </c>
      <c r="G1252" s="73" t="s">
        <v>423</v>
      </c>
      <c r="H1252" s="73" t="s">
        <v>51</v>
      </c>
      <c r="I1252" s="72" t="s">
        <v>424</v>
      </c>
      <c r="J1252" s="73" t="s">
        <v>677</v>
      </c>
      <c r="K1252" s="73" t="s">
        <v>677</v>
      </c>
      <c r="L1252" s="74">
        <v>1727</v>
      </c>
      <c r="M1252" s="74">
        <v>3479.61</v>
      </c>
    </row>
    <row r="1253" spans="1:13" ht="14.25" x14ac:dyDescent="0.2">
      <c r="A1253" s="3" t="s">
        <v>676</v>
      </c>
      <c r="B1253" s="3" t="s">
        <v>676</v>
      </c>
      <c r="C1253" s="72" t="s">
        <v>421</v>
      </c>
      <c r="D1253" s="73" t="s">
        <v>12</v>
      </c>
      <c r="E1253" s="73">
        <v>2018</v>
      </c>
      <c r="F1253" s="73" t="s">
        <v>422</v>
      </c>
      <c r="G1253" s="73" t="s">
        <v>423</v>
      </c>
      <c r="H1253" s="73" t="s">
        <v>51</v>
      </c>
      <c r="I1253" s="72" t="s">
        <v>428</v>
      </c>
      <c r="J1253" s="73" t="s">
        <v>677</v>
      </c>
      <c r="K1253" s="73" t="s">
        <v>677</v>
      </c>
      <c r="L1253" s="74">
        <v>1727</v>
      </c>
      <c r="M1253" s="74">
        <v>3479.61</v>
      </c>
    </row>
    <row r="1254" spans="1:13" ht="14.25" x14ac:dyDescent="0.2">
      <c r="A1254" s="3" t="s">
        <v>676</v>
      </c>
      <c r="B1254" s="3" t="s">
        <v>676</v>
      </c>
      <c r="C1254" s="72" t="s">
        <v>421</v>
      </c>
      <c r="D1254" s="73" t="s">
        <v>12</v>
      </c>
      <c r="E1254" s="73">
        <v>2018</v>
      </c>
      <c r="F1254" s="73" t="s">
        <v>422</v>
      </c>
      <c r="G1254" s="73" t="s">
        <v>423</v>
      </c>
      <c r="H1254" s="73" t="s">
        <v>61</v>
      </c>
      <c r="I1254" s="72" t="s">
        <v>427</v>
      </c>
      <c r="J1254" s="73" t="s">
        <v>677</v>
      </c>
      <c r="K1254" s="73" t="s">
        <v>677</v>
      </c>
      <c r="L1254" s="74">
        <v>2245.1</v>
      </c>
      <c r="M1254" s="74">
        <v>4326.8999999999996</v>
      </c>
    </row>
    <row r="1255" spans="1:13" ht="14.25" x14ac:dyDescent="0.2">
      <c r="A1255" s="3" t="s">
        <v>676</v>
      </c>
      <c r="B1255" s="3" t="s">
        <v>676</v>
      </c>
      <c r="C1255" s="72" t="s">
        <v>421</v>
      </c>
      <c r="D1255" s="73" t="s">
        <v>12</v>
      </c>
      <c r="E1255" s="73">
        <v>2018</v>
      </c>
      <c r="F1255" s="73" t="s">
        <v>422</v>
      </c>
      <c r="G1255" s="73" t="s">
        <v>423</v>
      </c>
      <c r="H1255" s="73" t="s">
        <v>51</v>
      </c>
      <c r="I1255" s="72" t="s">
        <v>261</v>
      </c>
      <c r="J1255" s="73" t="s">
        <v>677</v>
      </c>
      <c r="K1255" s="73" t="s">
        <v>677</v>
      </c>
      <c r="L1255" s="74">
        <v>1727</v>
      </c>
      <c r="M1255" s="74">
        <v>3479.61</v>
      </c>
    </row>
    <row r="1256" spans="1:13" ht="14.25" x14ac:dyDescent="0.2">
      <c r="A1256" s="3" t="s">
        <v>676</v>
      </c>
      <c r="B1256" s="3" t="s">
        <v>676</v>
      </c>
      <c r="C1256" s="72" t="s">
        <v>421</v>
      </c>
      <c r="D1256" s="73" t="s">
        <v>12</v>
      </c>
      <c r="E1256" s="73">
        <v>2018</v>
      </c>
      <c r="F1256" s="73" t="s">
        <v>422</v>
      </c>
      <c r="G1256" s="73" t="s">
        <v>423</v>
      </c>
      <c r="H1256" s="73" t="s">
        <v>61</v>
      </c>
      <c r="I1256" s="72" t="s">
        <v>429</v>
      </c>
      <c r="J1256" s="73" t="s">
        <v>677</v>
      </c>
      <c r="K1256" s="73" t="s">
        <v>677</v>
      </c>
      <c r="L1256" s="74">
        <v>2245.1</v>
      </c>
      <c r="M1256" s="74">
        <v>4326.8999999999996</v>
      </c>
    </row>
    <row r="1257" spans="1:13" ht="14.25" x14ac:dyDescent="0.2">
      <c r="A1257" s="3" t="s">
        <v>676</v>
      </c>
      <c r="B1257" s="3" t="s">
        <v>676</v>
      </c>
      <c r="C1257" s="72" t="s">
        <v>421</v>
      </c>
      <c r="D1257" s="73" t="s">
        <v>12</v>
      </c>
      <c r="E1257" s="73">
        <v>2018</v>
      </c>
      <c r="F1257" s="73" t="s">
        <v>422</v>
      </c>
      <c r="G1257" s="73" t="s">
        <v>423</v>
      </c>
      <c r="H1257" s="73" t="s">
        <v>7</v>
      </c>
      <c r="I1257" s="72" t="s">
        <v>425</v>
      </c>
      <c r="J1257" s="73" t="s">
        <v>677</v>
      </c>
      <c r="K1257" s="73" t="s">
        <v>677</v>
      </c>
      <c r="L1257" s="74">
        <v>1727</v>
      </c>
      <c r="M1257" s="74">
        <v>3452.47</v>
      </c>
    </row>
    <row r="1258" spans="1:13" ht="14.25" x14ac:dyDescent="0.2">
      <c r="A1258" s="3" t="s">
        <v>676</v>
      </c>
      <c r="B1258" s="3" t="s">
        <v>676</v>
      </c>
      <c r="C1258" s="72" t="s">
        <v>421</v>
      </c>
      <c r="D1258" s="73" t="s">
        <v>12</v>
      </c>
      <c r="E1258" s="73">
        <v>2018</v>
      </c>
      <c r="F1258" s="73" t="s">
        <v>422</v>
      </c>
      <c r="G1258" s="73" t="s">
        <v>423</v>
      </c>
      <c r="H1258" s="73" t="s">
        <v>51</v>
      </c>
      <c r="I1258" s="72" t="s">
        <v>425</v>
      </c>
      <c r="J1258" s="73" t="s">
        <v>677</v>
      </c>
      <c r="K1258" s="73" t="s">
        <v>677</v>
      </c>
      <c r="L1258" s="74">
        <v>1727</v>
      </c>
      <c r="M1258" s="74">
        <v>3479.61</v>
      </c>
    </row>
    <row r="1259" spans="1:13" ht="14.25" x14ac:dyDescent="0.2">
      <c r="A1259" s="3" t="s">
        <v>676</v>
      </c>
      <c r="B1259" s="3" t="s">
        <v>676</v>
      </c>
      <c r="C1259" s="72" t="s">
        <v>421</v>
      </c>
      <c r="D1259" s="73" t="s">
        <v>12</v>
      </c>
      <c r="E1259" s="73">
        <v>2018</v>
      </c>
      <c r="F1259" s="73" t="s">
        <v>422</v>
      </c>
      <c r="G1259" s="73" t="s">
        <v>423</v>
      </c>
      <c r="H1259" s="73" t="s">
        <v>7</v>
      </c>
      <c r="I1259" s="72" t="s">
        <v>426</v>
      </c>
      <c r="J1259" s="73" t="s">
        <v>677</v>
      </c>
      <c r="K1259" s="73" t="s">
        <v>677</v>
      </c>
      <c r="L1259" s="74">
        <v>1727</v>
      </c>
      <c r="M1259" s="74">
        <v>3452.47</v>
      </c>
    </row>
    <row r="1260" spans="1:13" ht="14.25" x14ac:dyDescent="0.2">
      <c r="A1260" s="3" t="s">
        <v>676</v>
      </c>
      <c r="B1260" s="3" t="s">
        <v>676</v>
      </c>
      <c r="C1260" s="72" t="s">
        <v>421</v>
      </c>
      <c r="D1260" s="73" t="s">
        <v>12</v>
      </c>
      <c r="E1260" s="73">
        <v>2018</v>
      </c>
      <c r="F1260" s="73" t="s">
        <v>422</v>
      </c>
      <c r="G1260" s="73" t="s">
        <v>423</v>
      </c>
      <c r="H1260" s="73" t="s">
        <v>0</v>
      </c>
      <c r="I1260" s="72" t="s">
        <v>427</v>
      </c>
      <c r="J1260" s="73" t="s">
        <v>677</v>
      </c>
      <c r="K1260" s="73" t="s">
        <v>677</v>
      </c>
      <c r="L1260" s="74">
        <v>1298</v>
      </c>
      <c r="M1260" s="74">
        <v>2742.53</v>
      </c>
    </row>
    <row r="1261" spans="1:13" ht="14.25" x14ac:dyDescent="0.2">
      <c r="A1261" s="3" t="s">
        <v>676</v>
      </c>
      <c r="B1261" s="3" t="s">
        <v>676</v>
      </c>
      <c r="C1261" s="72" t="s">
        <v>421</v>
      </c>
      <c r="D1261" s="73" t="s">
        <v>12</v>
      </c>
      <c r="E1261" s="73">
        <v>2018</v>
      </c>
      <c r="F1261" s="73" t="s">
        <v>422</v>
      </c>
      <c r="G1261" s="73" t="s">
        <v>423</v>
      </c>
      <c r="H1261" s="73" t="s">
        <v>51</v>
      </c>
      <c r="I1261" s="72" t="s">
        <v>424</v>
      </c>
      <c r="J1261" s="73" t="s">
        <v>677</v>
      </c>
      <c r="K1261" s="73" t="s">
        <v>677</v>
      </c>
      <c r="L1261" s="74">
        <v>1727</v>
      </c>
      <c r="M1261" s="74">
        <v>3479.61</v>
      </c>
    </row>
    <row r="1262" spans="1:13" ht="14.25" x14ac:dyDescent="0.2">
      <c r="A1262" s="3" t="s">
        <v>676</v>
      </c>
      <c r="B1262" s="3" t="s">
        <v>676</v>
      </c>
      <c r="C1262" s="72" t="s">
        <v>421</v>
      </c>
      <c r="D1262" s="73" t="s">
        <v>12</v>
      </c>
      <c r="E1262" s="73">
        <v>2018</v>
      </c>
      <c r="F1262" s="73" t="s">
        <v>422</v>
      </c>
      <c r="G1262" s="73" t="s">
        <v>423</v>
      </c>
      <c r="H1262" s="73" t="s">
        <v>0</v>
      </c>
      <c r="I1262" s="72" t="s">
        <v>425</v>
      </c>
      <c r="J1262" s="73" t="s">
        <v>677</v>
      </c>
      <c r="K1262" s="73" t="s">
        <v>677</v>
      </c>
      <c r="L1262" s="74">
        <v>1298</v>
      </c>
      <c r="M1262" s="74">
        <v>2742.53</v>
      </c>
    </row>
    <row r="1263" spans="1:13" ht="14.25" x14ac:dyDescent="0.2">
      <c r="A1263" s="3" t="s">
        <v>676</v>
      </c>
      <c r="B1263" s="3" t="s">
        <v>676</v>
      </c>
      <c r="C1263" s="72" t="s">
        <v>421</v>
      </c>
      <c r="D1263" s="73" t="s">
        <v>12</v>
      </c>
      <c r="E1263" s="73">
        <v>2018</v>
      </c>
      <c r="F1263" s="73" t="s">
        <v>422</v>
      </c>
      <c r="G1263" s="73" t="s">
        <v>423</v>
      </c>
      <c r="H1263" s="73" t="s">
        <v>7</v>
      </c>
      <c r="I1263" s="72" t="s">
        <v>840</v>
      </c>
      <c r="J1263" s="73" t="s">
        <v>677</v>
      </c>
      <c r="K1263" s="73" t="s">
        <v>677</v>
      </c>
      <c r="L1263" s="74">
        <v>1727</v>
      </c>
      <c r="M1263" s="74">
        <v>3452.47</v>
      </c>
    </row>
    <row r="1264" spans="1:13" ht="14.25" x14ac:dyDescent="0.2">
      <c r="A1264" s="3" t="s">
        <v>676</v>
      </c>
      <c r="B1264" s="3" t="s">
        <v>676</v>
      </c>
      <c r="C1264" s="72" t="s">
        <v>421</v>
      </c>
      <c r="D1264" s="73" t="s">
        <v>12</v>
      </c>
      <c r="E1264" s="73">
        <v>2018</v>
      </c>
      <c r="F1264" s="73" t="s">
        <v>422</v>
      </c>
      <c r="G1264" s="73" t="s">
        <v>423</v>
      </c>
      <c r="H1264" s="73" t="s">
        <v>0</v>
      </c>
      <c r="I1264" s="72" t="s">
        <v>426</v>
      </c>
      <c r="J1264" s="73" t="s">
        <v>677</v>
      </c>
      <c r="K1264" s="73" t="s">
        <v>677</v>
      </c>
      <c r="L1264" s="74">
        <v>1298</v>
      </c>
      <c r="M1264" s="74">
        <v>2742.53</v>
      </c>
    </row>
    <row r="1265" spans="1:13" ht="14.25" x14ac:dyDescent="0.2">
      <c r="A1265" s="3" t="s">
        <v>676</v>
      </c>
      <c r="B1265" s="3" t="s">
        <v>676</v>
      </c>
      <c r="C1265" s="72" t="s">
        <v>421</v>
      </c>
      <c r="D1265" s="73" t="s">
        <v>12</v>
      </c>
      <c r="E1265" s="73">
        <v>2018</v>
      </c>
      <c r="F1265" s="73" t="s">
        <v>422</v>
      </c>
      <c r="G1265" s="73" t="s">
        <v>423</v>
      </c>
      <c r="H1265" s="73" t="s">
        <v>0</v>
      </c>
      <c r="I1265" s="72" t="s">
        <v>429</v>
      </c>
      <c r="J1265" s="73" t="s">
        <v>677</v>
      </c>
      <c r="K1265" s="73" t="s">
        <v>677</v>
      </c>
      <c r="L1265" s="74">
        <v>1298</v>
      </c>
      <c r="M1265" s="74">
        <v>2742.53</v>
      </c>
    </row>
    <row r="1266" spans="1:13" ht="14.25" x14ac:dyDescent="0.2">
      <c r="A1266" s="3" t="s">
        <v>676</v>
      </c>
      <c r="B1266" s="3" t="s">
        <v>676</v>
      </c>
      <c r="C1266" s="72" t="s">
        <v>421</v>
      </c>
      <c r="D1266" s="73" t="s">
        <v>12</v>
      </c>
      <c r="E1266" s="73">
        <v>2018</v>
      </c>
      <c r="F1266" s="73" t="s">
        <v>422</v>
      </c>
      <c r="G1266" s="73" t="s">
        <v>423</v>
      </c>
      <c r="H1266" s="73" t="s">
        <v>7</v>
      </c>
      <c r="I1266" s="72" t="s">
        <v>425</v>
      </c>
      <c r="J1266" s="73" t="s">
        <v>677</v>
      </c>
      <c r="K1266" s="73" t="s">
        <v>677</v>
      </c>
      <c r="L1266" s="74">
        <v>1727</v>
      </c>
      <c r="M1266" s="74">
        <v>3452.47</v>
      </c>
    </row>
    <row r="1267" spans="1:13" ht="14.25" x14ac:dyDescent="0.2">
      <c r="A1267" s="3" t="s">
        <v>676</v>
      </c>
      <c r="B1267" s="3" t="s">
        <v>676</v>
      </c>
      <c r="C1267" s="72" t="s">
        <v>421</v>
      </c>
      <c r="D1267" s="73" t="s">
        <v>12</v>
      </c>
      <c r="E1267" s="73">
        <v>2018</v>
      </c>
      <c r="F1267" s="73" t="s">
        <v>422</v>
      </c>
      <c r="G1267" s="73" t="s">
        <v>423</v>
      </c>
      <c r="H1267" s="73" t="s">
        <v>61</v>
      </c>
      <c r="I1267" s="72" t="s">
        <v>426</v>
      </c>
      <c r="J1267" s="73" t="s">
        <v>677</v>
      </c>
      <c r="K1267" s="73" t="s">
        <v>677</v>
      </c>
      <c r="L1267" s="74">
        <v>2245.1</v>
      </c>
      <c r="M1267" s="74">
        <v>4326.8999999999996</v>
      </c>
    </row>
    <row r="1268" spans="1:13" ht="14.25" x14ac:dyDescent="0.2">
      <c r="A1268" s="3" t="s">
        <v>676</v>
      </c>
      <c r="B1268" s="3" t="s">
        <v>676</v>
      </c>
      <c r="C1268" s="72" t="s">
        <v>604</v>
      </c>
      <c r="D1268" s="73" t="s">
        <v>66</v>
      </c>
      <c r="E1268" s="73">
        <v>2018</v>
      </c>
      <c r="F1268" s="73" t="s">
        <v>180</v>
      </c>
      <c r="G1268" s="73" t="s">
        <v>181</v>
      </c>
      <c r="H1268" s="73" t="s">
        <v>75</v>
      </c>
      <c r="I1268" s="72" t="s">
        <v>184</v>
      </c>
      <c r="J1268" s="73" t="s">
        <v>677</v>
      </c>
      <c r="K1268" s="73" t="s">
        <v>677</v>
      </c>
      <c r="L1268" s="74">
        <v>2858.86</v>
      </c>
      <c r="M1268" s="74">
        <v>6489.73</v>
      </c>
    </row>
    <row r="1269" spans="1:13" ht="14.25" x14ac:dyDescent="0.2">
      <c r="A1269" s="3" t="s">
        <v>676</v>
      </c>
      <c r="B1269" s="3" t="s">
        <v>676</v>
      </c>
      <c r="C1269" s="72" t="s">
        <v>604</v>
      </c>
      <c r="D1269" s="73" t="s">
        <v>66</v>
      </c>
      <c r="E1269" s="73">
        <v>2018</v>
      </c>
      <c r="F1269" s="73" t="s">
        <v>180</v>
      </c>
      <c r="G1269" s="73" t="s">
        <v>181</v>
      </c>
      <c r="H1269" s="73" t="s">
        <v>65</v>
      </c>
      <c r="I1269" s="72" t="s">
        <v>183</v>
      </c>
      <c r="J1269" s="73" t="s">
        <v>677</v>
      </c>
      <c r="K1269" s="73" t="s">
        <v>677</v>
      </c>
      <c r="L1269" s="74">
        <v>2858.86</v>
      </c>
      <c r="M1269" s="74">
        <v>6489.73</v>
      </c>
    </row>
    <row r="1270" spans="1:13" ht="14.25" x14ac:dyDescent="0.2">
      <c r="A1270" s="3" t="s">
        <v>676</v>
      </c>
      <c r="B1270" s="3" t="s">
        <v>676</v>
      </c>
      <c r="C1270" s="72" t="s">
        <v>604</v>
      </c>
      <c r="D1270" s="73" t="s">
        <v>66</v>
      </c>
      <c r="E1270" s="73">
        <v>2018</v>
      </c>
      <c r="F1270" s="73" t="s">
        <v>180</v>
      </c>
      <c r="G1270" s="73" t="s">
        <v>181</v>
      </c>
      <c r="H1270" s="73" t="s">
        <v>75</v>
      </c>
      <c r="I1270" s="72" t="s">
        <v>184</v>
      </c>
      <c r="J1270" s="73" t="s">
        <v>677</v>
      </c>
      <c r="K1270" s="73" t="s">
        <v>677</v>
      </c>
      <c r="L1270" s="74">
        <v>1523.3</v>
      </c>
      <c r="M1270" s="74">
        <v>3458.29</v>
      </c>
    </row>
    <row r="1271" spans="1:13" ht="14.25" x14ac:dyDescent="0.2">
      <c r="A1271" s="3" t="s">
        <v>676</v>
      </c>
      <c r="B1271" s="3" t="s">
        <v>676</v>
      </c>
      <c r="C1271" s="72" t="s">
        <v>604</v>
      </c>
      <c r="D1271" s="73" t="s">
        <v>66</v>
      </c>
      <c r="E1271" s="73">
        <v>2018</v>
      </c>
      <c r="F1271" s="73" t="s">
        <v>180</v>
      </c>
      <c r="G1271" s="73" t="s">
        <v>181</v>
      </c>
      <c r="H1271" s="73" t="s">
        <v>75</v>
      </c>
      <c r="I1271" s="72" t="s">
        <v>184</v>
      </c>
      <c r="J1271" s="73" t="s">
        <v>677</v>
      </c>
      <c r="K1271" s="73" t="s">
        <v>677</v>
      </c>
      <c r="L1271" s="74">
        <v>2858.86</v>
      </c>
      <c r="M1271" s="74">
        <v>6489.73</v>
      </c>
    </row>
    <row r="1272" spans="1:13" ht="14.25" x14ac:dyDescent="0.2">
      <c r="A1272" s="3" t="s">
        <v>676</v>
      </c>
      <c r="B1272" s="3" t="s">
        <v>676</v>
      </c>
      <c r="C1272" s="72" t="s">
        <v>604</v>
      </c>
      <c r="D1272" s="73" t="s">
        <v>66</v>
      </c>
      <c r="E1272" s="73">
        <v>2018</v>
      </c>
      <c r="F1272" s="73" t="s">
        <v>180</v>
      </c>
      <c r="G1272" s="73" t="s">
        <v>181</v>
      </c>
      <c r="H1272" s="73" t="s">
        <v>75</v>
      </c>
      <c r="I1272" s="72" t="s">
        <v>184</v>
      </c>
      <c r="J1272" s="73" t="s">
        <v>677</v>
      </c>
      <c r="K1272" s="73" t="s">
        <v>677</v>
      </c>
      <c r="L1272" s="74">
        <v>2858.86</v>
      </c>
      <c r="M1272" s="74">
        <v>6489.73</v>
      </c>
    </row>
    <row r="1273" spans="1:13" ht="14.25" x14ac:dyDescent="0.2">
      <c r="A1273" s="3" t="s">
        <v>676</v>
      </c>
      <c r="B1273" s="3" t="s">
        <v>676</v>
      </c>
      <c r="C1273" s="72" t="s">
        <v>604</v>
      </c>
      <c r="D1273" s="73" t="s">
        <v>66</v>
      </c>
      <c r="E1273" s="73">
        <v>2018</v>
      </c>
      <c r="F1273" s="73" t="s">
        <v>180</v>
      </c>
      <c r="G1273" s="73" t="s">
        <v>181</v>
      </c>
      <c r="H1273" s="73" t="s">
        <v>75</v>
      </c>
      <c r="I1273" s="72" t="s">
        <v>185</v>
      </c>
      <c r="J1273" s="73" t="s">
        <v>677</v>
      </c>
      <c r="K1273" s="73" t="s">
        <v>677</v>
      </c>
      <c r="L1273" s="74">
        <v>2858.86</v>
      </c>
      <c r="M1273" s="74">
        <v>6489.73</v>
      </c>
    </row>
    <row r="1274" spans="1:13" ht="14.25" x14ac:dyDescent="0.2">
      <c r="A1274" s="3" t="s">
        <v>676</v>
      </c>
      <c r="B1274" s="3" t="s">
        <v>676</v>
      </c>
      <c r="C1274" s="72" t="s">
        <v>604</v>
      </c>
      <c r="D1274" s="73" t="s">
        <v>66</v>
      </c>
      <c r="E1274" s="73">
        <v>2018</v>
      </c>
      <c r="F1274" s="73" t="s">
        <v>180</v>
      </c>
      <c r="G1274" s="73" t="s">
        <v>181</v>
      </c>
      <c r="H1274" s="73" t="s">
        <v>75</v>
      </c>
      <c r="I1274" s="72" t="s">
        <v>184</v>
      </c>
      <c r="J1274" s="73" t="s">
        <v>677</v>
      </c>
      <c r="K1274" s="73" t="s">
        <v>677</v>
      </c>
      <c r="L1274" s="74">
        <v>1523.3</v>
      </c>
      <c r="M1274" s="74">
        <v>3458.29</v>
      </c>
    </row>
    <row r="1275" spans="1:13" ht="14.25" x14ac:dyDescent="0.2">
      <c r="A1275" s="3" t="s">
        <v>676</v>
      </c>
      <c r="B1275" s="3" t="s">
        <v>676</v>
      </c>
      <c r="C1275" s="72" t="s">
        <v>604</v>
      </c>
      <c r="D1275" s="73" t="s">
        <v>66</v>
      </c>
      <c r="E1275" s="73">
        <v>2018</v>
      </c>
      <c r="F1275" s="73" t="s">
        <v>180</v>
      </c>
      <c r="G1275" s="73" t="s">
        <v>181</v>
      </c>
      <c r="H1275" s="73" t="s">
        <v>75</v>
      </c>
      <c r="I1275" s="72" t="s">
        <v>184</v>
      </c>
      <c r="J1275" s="73" t="s">
        <v>677</v>
      </c>
      <c r="K1275" s="73" t="s">
        <v>677</v>
      </c>
      <c r="L1275" s="74">
        <v>2858.86</v>
      </c>
      <c r="M1275" s="74">
        <v>6489.73</v>
      </c>
    </row>
    <row r="1276" spans="1:13" ht="14.25" x14ac:dyDescent="0.2">
      <c r="A1276" s="3" t="s">
        <v>676</v>
      </c>
      <c r="B1276" s="3" t="s">
        <v>676</v>
      </c>
      <c r="C1276" s="72" t="s">
        <v>604</v>
      </c>
      <c r="D1276" s="73" t="s">
        <v>66</v>
      </c>
      <c r="E1276" s="73">
        <v>2018</v>
      </c>
      <c r="F1276" s="73" t="s">
        <v>180</v>
      </c>
      <c r="G1276" s="73" t="s">
        <v>181</v>
      </c>
      <c r="H1276" s="73" t="s">
        <v>75</v>
      </c>
      <c r="I1276" s="72" t="s">
        <v>184</v>
      </c>
      <c r="J1276" s="73" t="s">
        <v>677</v>
      </c>
      <c r="K1276" s="73" t="s">
        <v>677</v>
      </c>
      <c r="L1276" s="74">
        <v>1523.3</v>
      </c>
      <c r="M1276" s="74">
        <v>3458.29</v>
      </c>
    </row>
    <row r="1277" spans="1:13" ht="14.25" x14ac:dyDescent="0.2">
      <c r="A1277" s="3" t="s">
        <v>676</v>
      </c>
      <c r="B1277" s="3" t="s">
        <v>676</v>
      </c>
      <c r="C1277" s="72" t="s">
        <v>604</v>
      </c>
      <c r="D1277" s="73" t="s">
        <v>66</v>
      </c>
      <c r="E1277" s="73">
        <v>2018</v>
      </c>
      <c r="F1277" s="73" t="s">
        <v>180</v>
      </c>
      <c r="G1277" s="73" t="s">
        <v>181</v>
      </c>
      <c r="H1277" s="73" t="s">
        <v>75</v>
      </c>
      <c r="I1277" s="72" t="s">
        <v>184</v>
      </c>
      <c r="J1277" s="73" t="s">
        <v>677</v>
      </c>
      <c r="K1277" s="73" t="s">
        <v>677</v>
      </c>
      <c r="L1277" s="74">
        <v>1523.3</v>
      </c>
      <c r="M1277" s="74">
        <v>3458.29</v>
      </c>
    </row>
    <row r="1278" spans="1:13" ht="14.25" x14ac:dyDescent="0.2">
      <c r="A1278" s="3" t="s">
        <v>676</v>
      </c>
      <c r="B1278" s="3" t="s">
        <v>676</v>
      </c>
      <c r="C1278" s="72" t="s">
        <v>604</v>
      </c>
      <c r="D1278" s="73" t="s">
        <v>66</v>
      </c>
      <c r="E1278" s="73">
        <v>2018</v>
      </c>
      <c r="F1278" s="73" t="s">
        <v>180</v>
      </c>
      <c r="G1278" s="73" t="s">
        <v>181</v>
      </c>
      <c r="H1278" s="73" t="s">
        <v>75</v>
      </c>
      <c r="I1278" s="72" t="s">
        <v>186</v>
      </c>
      <c r="J1278" s="73" t="s">
        <v>677</v>
      </c>
      <c r="K1278" s="73" t="s">
        <v>677</v>
      </c>
      <c r="L1278" s="74">
        <v>1523.3</v>
      </c>
      <c r="M1278" s="74">
        <v>3458.29</v>
      </c>
    </row>
    <row r="1279" spans="1:13" ht="14.25" x14ac:dyDescent="0.2">
      <c r="A1279" s="3" t="s">
        <v>676</v>
      </c>
      <c r="B1279" s="3" t="s">
        <v>676</v>
      </c>
      <c r="C1279" s="72" t="s">
        <v>604</v>
      </c>
      <c r="D1279" s="73" t="s">
        <v>66</v>
      </c>
      <c r="E1279" s="73">
        <v>2018</v>
      </c>
      <c r="F1279" s="73" t="s">
        <v>180</v>
      </c>
      <c r="G1279" s="73" t="s">
        <v>181</v>
      </c>
      <c r="H1279" s="73" t="s">
        <v>75</v>
      </c>
      <c r="I1279" s="72" t="s">
        <v>184</v>
      </c>
      <c r="J1279" s="73" t="s">
        <v>677</v>
      </c>
      <c r="K1279" s="73" t="s">
        <v>677</v>
      </c>
      <c r="L1279" s="74">
        <v>1523.3</v>
      </c>
      <c r="M1279" s="74">
        <v>3458.29</v>
      </c>
    </row>
    <row r="1280" spans="1:13" ht="14.25" x14ac:dyDescent="0.2">
      <c r="A1280" s="3" t="s">
        <v>676</v>
      </c>
      <c r="B1280" s="3" t="s">
        <v>676</v>
      </c>
      <c r="C1280" s="72" t="s">
        <v>604</v>
      </c>
      <c r="D1280" s="73" t="s">
        <v>66</v>
      </c>
      <c r="E1280" s="73">
        <v>2018</v>
      </c>
      <c r="F1280" s="73" t="s">
        <v>180</v>
      </c>
      <c r="G1280" s="73" t="s">
        <v>181</v>
      </c>
      <c r="H1280" s="73" t="s">
        <v>75</v>
      </c>
      <c r="I1280" s="72" t="s">
        <v>184</v>
      </c>
      <c r="J1280" s="73" t="s">
        <v>677</v>
      </c>
      <c r="K1280" s="73" t="s">
        <v>677</v>
      </c>
      <c r="L1280" s="74">
        <v>1523.3</v>
      </c>
      <c r="M1280" s="74">
        <v>3458.29</v>
      </c>
    </row>
    <row r="1281" spans="1:13" ht="14.25" x14ac:dyDescent="0.2">
      <c r="A1281" s="3" t="s">
        <v>676</v>
      </c>
      <c r="B1281" s="3" t="s">
        <v>676</v>
      </c>
      <c r="C1281" s="72" t="s">
        <v>604</v>
      </c>
      <c r="D1281" s="73" t="s">
        <v>66</v>
      </c>
      <c r="E1281" s="73">
        <v>2018</v>
      </c>
      <c r="F1281" s="73" t="s">
        <v>180</v>
      </c>
      <c r="G1281" s="73" t="s">
        <v>181</v>
      </c>
      <c r="H1281" s="73" t="s">
        <v>75</v>
      </c>
      <c r="I1281" s="72" t="s">
        <v>184</v>
      </c>
      <c r="J1281" s="73" t="s">
        <v>677</v>
      </c>
      <c r="K1281" s="73" t="s">
        <v>677</v>
      </c>
      <c r="L1281" s="74">
        <v>1523.3</v>
      </c>
      <c r="M1281" s="74">
        <v>3458.29</v>
      </c>
    </row>
    <row r="1282" spans="1:13" ht="14.25" x14ac:dyDescent="0.2">
      <c r="A1282" s="3" t="s">
        <v>676</v>
      </c>
      <c r="B1282" s="3" t="s">
        <v>676</v>
      </c>
      <c r="C1282" s="72" t="s">
        <v>604</v>
      </c>
      <c r="D1282" s="73" t="s">
        <v>66</v>
      </c>
      <c r="E1282" s="73">
        <v>2018</v>
      </c>
      <c r="F1282" s="73" t="s">
        <v>180</v>
      </c>
      <c r="G1282" s="73" t="s">
        <v>181</v>
      </c>
      <c r="H1282" s="73" t="s">
        <v>841</v>
      </c>
      <c r="I1282" s="72" t="s">
        <v>187</v>
      </c>
      <c r="J1282" s="73" t="s">
        <v>677</v>
      </c>
      <c r="K1282" s="73" t="s">
        <v>677</v>
      </c>
      <c r="L1282" s="74">
        <v>1523.3</v>
      </c>
      <c r="M1282" s="74">
        <v>3458.29</v>
      </c>
    </row>
    <row r="1283" spans="1:13" ht="14.25" x14ac:dyDescent="0.2">
      <c r="A1283" s="3" t="s">
        <v>676</v>
      </c>
      <c r="B1283" s="3" t="s">
        <v>676</v>
      </c>
      <c r="C1283" s="72" t="s">
        <v>604</v>
      </c>
      <c r="D1283" s="73" t="s">
        <v>66</v>
      </c>
      <c r="E1283" s="73">
        <v>2018</v>
      </c>
      <c r="F1283" s="73" t="s">
        <v>180</v>
      </c>
      <c r="G1283" s="73" t="s">
        <v>181</v>
      </c>
      <c r="H1283" s="73" t="s">
        <v>75</v>
      </c>
      <c r="I1283" s="72" t="s">
        <v>184</v>
      </c>
      <c r="J1283" s="73" t="s">
        <v>677</v>
      </c>
      <c r="K1283" s="73" t="s">
        <v>677</v>
      </c>
      <c r="L1283" s="74">
        <v>1523.3</v>
      </c>
      <c r="M1283" s="74">
        <v>3458.29</v>
      </c>
    </row>
    <row r="1284" spans="1:13" ht="14.25" x14ac:dyDescent="0.2">
      <c r="A1284" s="3" t="s">
        <v>676</v>
      </c>
      <c r="B1284" s="3" t="s">
        <v>676</v>
      </c>
      <c r="C1284" s="72" t="s">
        <v>604</v>
      </c>
      <c r="D1284" s="73" t="s">
        <v>66</v>
      </c>
      <c r="E1284" s="73">
        <v>2018</v>
      </c>
      <c r="F1284" s="73" t="s">
        <v>180</v>
      </c>
      <c r="G1284" s="73" t="s">
        <v>181</v>
      </c>
      <c r="H1284" s="73" t="s">
        <v>75</v>
      </c>
      <c r="I1284" s="72" t="s">
        <v>184</v>
      </c>
      <c r="J1284" s="73" t="s">
        <v>677</v>
      </c>
      <c r="K1284" s="73" t="s">
        <v>677</v>
      </c>
      <c r="L1284" s="74">
        <v>1523.3</v>
      </c>
      <c r="M1284" s="74">
        <v>3458.29</v>
      </c>
    </row>
    <row r="1285" spans="1:13" ht="14.25" x14ac:dyDescent="0.2">
      <c r="A1285" s="3" t="s">
        <v>676</v>
      </c>
      <c r="B1285" s="3" t="s">
        <v>676</v>
      </c>
      <c r="C1285" s="72" t="s">
        <v>604</v>
      </c>
      <c r="D1285" s="73" t="s">
        <v>66</v>
      </c>
      <c r="E1285" s="73">
        <v>2018</v>
      </c>
      <c r="F1285" s="73" t="s">
        <v>180</v>
      </c>
      <c r="G1285" s="73" t="s">
        <v>181</v>
      </c>
      <c r="H1285" s="73" t="s">
        <v>86</v>
      </c>
      <c r="I1285" s="72" t="s">
        <v>184</v>
      </c>
      <c r="J1285" s="73" t="s">
        <v>677</v>
      </c>
      <c r="K1285" s="73" t="s">
        <v>677</v>
      </c>
      <c r="L1285" s="74">
        <v>1523.3</v>
      </c>
      <c r="M1285" s="74">
        <v>3458.29</v>
      </c>
    </row>
    <row r="1286" spans="1:13" ht="14.25" x14ac:dyDescent="0.2">
      <c r="A1286" s="3" t="s">
        <v>676</v>
      </c>
      <c r="B1286" s="3" t="s">
        <v>676</v>
      </c>
      <c r="C1286" s="72" t="s">
        <v>604</v>
      </c>
      <c r="D1286" s="73" t="s">
        <v>66</v>
      </c>
      <c r="E1286" s="73">
        <v>2018</v>
      </c>
      <c r="F1286" s="73" t="s">
        <v>180</v>
      </c>
      <c r="G1286" s="73" t="s">
        <v>181</v>
      </c>
      <c r="H1286" s="73" t="s">
        <v>75</v>
      </c>
      <c r="I1286" s="72" t="s">
        <v>184</v>
      </c>
      <c r="J1286" s="73" t="s">
        <v>677</v>
      </c>
      <c r="K1286" s="73" t="s">
        <v>677</v>
      </c>
      <c r="L1286" s="74">
        <v>1523.3</v>
      </c>
      <c r="M1286" s="74">
        <v>3458.29</v>
      </c>
    </row>
    <row r="1287" spans="1:13" ht="14.25" x14ac:dyDescent="0.2">
      <c r="A1287" s="3" t="s">
        <v>676</v>
      </c>
      <c r="B1287" s="3" t="s">
        <v>676</v>
      </c>
      <c r="C1287" s="72" t="s">
        <v>604</v>
      </c>
      <c r="D1287" s="73" t="s">
        <v>66</v>
      </c>
      <c r="E1287" s="73">
        <v>2018</v>
      </c>
      <c r="F1287" s="73" t="s">
        <v>180</v>
      </c>
      <c r="G1287" s="73" t="s">
        <v>181</v>
      </c>
      <c r="H1287" s="73" t="s">
        <v>75</v>
      </c>
      <c r="I1287" s="72" t="s">
        <v>184</v>
      </c>
      <c r="J1287" s="73" t="s">
        <v>677</v>
      </c>
      <c r="K1287" s="73" t="s">
        <v>677</v>
      </c>
      <c r="L1287" s="74">
        <v>1523.3</v>
      </c>
      <c r="M1287" s="74">
        <v>3458.29</v>
      </c>
    </row>
    <row r="1288" spans="1:13" ht="14.25" x14ac:dyDescent="0.2">
      <c r="A1288" s="3" t="s">
        <v>676</v>
      </c>
      <c r="B1288" s="3" t="s">
        <v>676</v>
      </c>
      <c r="C1288" s="72" t="s">
        <v>604</v>
      </c>
      <c r="D1288" s="73" t="s">
        <v>66</v>
      </c>
      <c r="E1288" s="73">
        <v>2018</v>
      </c>
      <c r="F1288" s="73" t="s">
        <v>180</v>
      </c>
      <c r="G1288" s="73" t="s">
        <v>181</v>
      </c>
      <c r="H1288" s="73" t="s">
        <v>75</v>
      </c>
      <c r="I1288" s="72" t="s">
        <v>184</v>
      </c>
      <c r="J1288" s="73" t="s">
        <v>677</v>
      </c>
      <c r="K1288" s="73" t="s">
        <v>677</v>
      </c>
      <c r="L1288" s="74">
        <v>2858.86</v>
      </c>
      <c r="M1288" s="74">
        <v>6489.73</v>
      </c>
    </row>
    <row r="1289" spans="1:13" ht="14.25" x14ac:dyDescent="0.2">
      <c r="A1289" s="3" t="s">
        <v>676</v>
      </c>
      <c r="B1289" s="3" t="s">
        <v>676</v>
      </c>
      <c r="C1289" s="72" t="s">
        <v>604</v>
      </c>
      <c r="D1289" s="73" t="s">
        <v>66</v>
      </c>
      <c r="E1289" s="73">
        <v>2018</v>
      </c>
      <c r="F1289" s="73" t="s">
        <v>180</v>
      </c>
      <c r="G1289" s="73" t="s">
        <v>181</v>
      </c>
      <c r="H1289" s="73" t="s">
        <v>75</v>
      </c>
      <c r="I1289" s="72" t="s">
        <v>184</v>
      </c>
      <c r="J1289" s="73" t="s">
        <v>677</v>
      </c>
      <c r="K1289" s="73" t="s">
        <v>677</v>
      </c>
      <c r="L1289" s="74">
        <v>1523.3</v>
      </c>
      <c r="M1289" s="74">
        <v>3458.29</v>
      </c>
    </row>
    <row r="1290" spans="1:13" ht="14.25" x14ac:dyDescent="0.2">
      <c r="A1290" s="3" t="s">
        <v>676</v>
      </c>
      <c r="B1290" s="3" t="s">
        <v>676</v>
      </c>
      <c r="C1290" s="72" t="s">
        <v>604</v>
      </c>
      <c r="D1290" s="73" t="s">
        <v>66</v>
      </c>
      <c r="E1290" s="73">
        <v>2018</v>
      </c>
      <c r="F1290" s="73" t="s">
        <v>180</v>
      </c>
      <c r="G1290" s="73" t="s">
        <v>181</v>
      </c>
      <c r="H1290" s="73" t="s">
        <v>75</v>
      </c>
      <c r="I1290" s="72" t="s">
        <v>184</v>
      </c>
      <c r="J1290" s="73" t="s">
        <v>677</v>
      </c>
      <c r="K1290" s="73" t="s">
        <v>677</v>
      </c>
      <c r="L1290" s="74">
        <v>1523.3</v>
      </c>
      <c r="M1290" s="74">
        <v>3458.29</v>
      </c>
    </row>
    <row r="1291" spans="1:13" ht="14.25" x14ac:dyDescent="0.2">
      <c r="A1291" s="3" t="s">
        <v>676</v>
      </c>
      <c r="B1291" s="3" t="s">
        <v>676</v>
      </c>
      <c r="C1291" s="72" t="s">
        <v>604</v>
      </c>
      <c r="D1291" s="73" t="s">
        <v>66</v>
      </c>
      <c r="E1291" s="73">
        <v>2018</v>
      </c>
      <c r="F1291" s="73" t="s">
        <v>180</v>
      </c>
      <c r="G1291" s="73" t="s">
        <v>181</v>
      </c>
      <c r="H1291" s="73" t="s">
        <v>65</v>
      </c>
      <c r="I1291" s="72" t="s">
        <v>183</v>
      </c>
      <c r="J1291" s="73" t="s">
        <v>677</v>
      </c>
      <c r="K1291" s="73" t="s">
        <v>677</v>
      </c>
      <c r="L1291" s="74">
        <v>2858.86</v>
      </c>
      <c r="M1291" s="74">
        <v>6489.73</v>
      </c>
    </row>
    <row r="1292" spans="1:13" ht="14.25" x14ac:dyDescent="0.2">
      <c r="A1292" s="3" t="s">
        <v>676</v>
      </c>
      <c r="B1292" s="3" t="s">
        <v>676</v>
      </c>
      <c r="C1292" s="72" t="s">
        <v>604</v>
      </c>
      <c r="D1292" s="73" t="s">
        <v>66</v>
      </c>
      <c r="E1292" s="73">
        <v>2018</v>
      </c>
      <c r="F1292" s="73" t="s">
        <v>180</v>
      </c>
      <c r="G1292" s="73" t="s">
        <v>181</v>
      </c>
      <c r="H1292" s="73" t="s">
        <v>75</v>
      </c>
      <c r="I1292" s="72" t="s">
        <v>184</v>
      </c>
      <c r="J1292" s="73" t="s">
        <v>677</v>
      </c>
      <c r="K1292" s="73" t="s">
        <v>677</v>
      </c>
      <c r="L1292" s="74">
        <v>1523.3</v>
      </c>
      <c r="M1292" s="74">
        <v>3458.29</v>
      </c>
    </row>
    <row r="1293" spans="1:13" ht="14.25" x14ac:dyDescent="0.2">
      <c r="A1293" s="3" t="s">
        <v>676</v>
      </c>
      <c r="B1293" s="3" t="s">
        <v>676</v>
      </c>
      <c r="C1293" s="72" t="s">
        <v>604</v>
      </c>
      <c r="D1293" s="73" t="s">
        <v>66</v>
      </c>
      <c r="E1293" s="73">
        <v>2018</v>
      </c>
      <c r="F1293" s="73" t="s">
        <v>180</v>
      </c>
      <c r="G1293" s="73" t="s">
        <v>181</v>
      </c>
      <c r="H1293" s="73" t="s">
        <v>75</v>
      </c>
      <c r="I1293" s="72" t="s">
        <v>184</v>
      </c>
      <c r="J1293" s="73" t="s">
        <v>677</v>
      </c>
      <c r="K1293" s="73" t="s">
        <v>677</v>
      </c>
      <c r="L1293" s="74">
        <v>1523.3</v>
      </c>
      <c r="M1293" s="74">
        <v>3458.29</v>
      </c>
    </row>
    <row r="1294" spans="1:13" ht="14.25" x14ac:dyDescent="0.2">
      <c r="A1294" s="3" t="s">
        <v>676</v>
      </c>
      <c r="B1294" s="3" t="s">
        <v>676</v>
      </c>
      <c r="C1294" s="72" t="s">
        <v>604</v>
      </c>
      <c r="D1294" s="73" t="s">
        <v>66</v>
      </c>
      <c r="E1294" s="73">
        <v>2018</v>
      </c>
      <c r="F1294" s="73" t="s">
        <v>180</v>
      </c>
      <c r="G1294" s="73" t="s">
        <v>181</v>
      </c>
      <c r="H1294" s="73" t="s">
        <v>65</v>
      </c>
      <c r="I1294" s="72" t="s">
        <v>183</v>
      </c>
      <c r="J1294" s="73" t="s">
        <v>677</v>
      </c>
      <c r="K1294" s="73" t="s">
        <v>677</v>
      </c>
      <c r="L1294" s="74">
        <v>1523.3</v>
      </c>
      <c r="M1294" s="74">
        <v>3458.29</v>
      </c>
    </row>
    <row r="1295" spans="1:13" ht="14.25" x14ac:dyDescent="0.2">
      <c r="A1295" s="3" t="s">
        <v>676</v>
      </c>
      <c r="B1295" s="3" t="s">
        <v>676</v>
      </c>
      <c r="C1295" s="72" t="s">
        <v>604</v>
      </c>
      <c r="D1295" s="73" t="s">
        <v>66</v>
      </c>
      <c r="E1295" s="73">
        <v>2018</v>
      </c>
      <c r="F1295" s="73" t="s">
        <v>180</v>
      </c>
      <c r="G1295" s="73" t="s">
        <v>181</v>
      </c>
      <c r="H1295" s="73" t="s">
        <v>65</v>
      </c>
      <c r="I1295" s="72" t="s">
        <v>183</v>
      </c>
      <c r="J1295" s="73" t="s">
        <v>677</v>
      </c>
      <c r="K1295" s="73" t="s">
        <v>677</v>
      </c>
      <c r="L1295" s="74">
        <v>1523.3</v>
      </c>
      <c r="M1295" s="74">
        <v>3458.29</v>
      </c>
    </row>
    <row r="1296" spans="1:13" ht="14.25" x14ac:dyDescent="0.2">
      <c r="A1296" s="3" t="s">
        <v>676</v>
      </c>
      <c r="B1296" s="3" t="s">
        <v>676</v>
      </c>
      <c r="C1296" s="72" t="s">
        <v>604</v>
      </c>
      <c r="D1296" s="73" t="s">
        <v>66</v>
      </c>
      <c r="E1296" s="73">
        <v>2018</v>
      </c>
      <c r="F1296" s="73" t="s">
        <v>180</v>
      </c>
      <c r="G1296" s="73" t="s">
        <v>181</v>
      </c>
      <c r="H1296" s="73" t="s">
        <v>65</v>
      </c>
      <c r="I1296" s="72" t="s">
        <v>183</v>
      </c>
      <c r="J1296" s="73" t="s">
        <v>677</v>
      </c>
      <c r="K1296" s="73" t="s">
        <v>677</v>
      </c>
      <c r="L1296" s="74">
        <v>1523.3</v>
      </c>
      <c r="M1296" s="74">
        <v>3458.29</v>
      </c>
    </row>
    <row r="1297" spans="1:13" ht="14.25" x14ac:dyDescent="0.2">
      <c r="A1297" s="3" t="s">
        <v>676</v>
      </c>
      <c r="B1297" s="3" t="s">
        <v>676</v>
      </c>
      <c r="C1297" s="72" t="s">
        <v>604</v>
      </c>
      <c r="D1297" s="73" t="s">
        <v>66</v>
      </c>
      <c r="E1297" s="73">
        <v>2018</v>
      </c>
      <c r="F1297" s="73" t="s">
        <v>180</v>
      </c>
      <c r="G1297" s="73" t="s">
        <v>181</v>
      </c>
      <c r="H1297" s="73" t="s">
        <v>75</v>
      </c>
      <c r="I1297" s="72" t="s">
        <v>184</v>
      </c>
      <c r="J1297" s="73" t="s">
        <v>677</v>
      </c>
      <c r="K1297" s="73" t="s">
        <v>677</v>
      </c>
      <c r="L1297" s="74">
        <v>2858.86</v>
      </c>
      <c r="M1297" s="74">
        <v>6489.73</v>
      </c>
    </row>
    <row r="1298" spans="1:13" ht="14.25" x14ac:dyDescent="0.2">
      <c r="A1298" s="3" t="s">
        <v>676</v>
      </c>
      <c r="B1298" s="3" t="s">
        <v>676</v>
      </c>
      <c r="C1298" s="72" t="s">
        <v>604</v>
      </c>
      <c r="D1298" s="73" t="s">
        <v>66</v>
      </c>
      <c r="E1298" s="73">
        <v>2018</v>
      </c>
      <c r="F1298" s="73" t="s">
        <v>180</v>
      </c>
      <c r="G1298" s="73" t="s">
        <v>181</v>
      </c>
      <c r="H1298" s="73" t="s">
        <v>65</v>
      </c>
      <c r="I1298" s="72" t="s">
        <v>184</v>
      </c>
      <c r="J1298" s="73" t="s">
        <v>677</v>
      </c>
      <c r="K1298" s="73" t="s">
        <v>677</v>
      </c>
      <c r="L1298" s="74">
        <v>1523.3</v>
      </c>
      <c r="M1298" s="74">
        <v>3458.29</v>
      </c>
    </row>
    <row r="1299" spans="1:13" ht="14.25" x14ac:dyDescent="0.2">
      <c r="A1299" s="3" t="s">
        <v>676</v>
      </c>
      <c r="B1299" s="3" t="s">
        <v>676</v>
      </c>
      <c r="C1299" s="72" t="s">
        <v>604</v>
      </c>
      <c r="D1299" s="73" t="s">
        <v>66</v>
      </c>
      <c r="E1299" s="73">
        <v>2018</v>
      </c>
      <c r="F1299" s="73" t="s">
        <v>180</v>
      </c>
      <c r="G1299" s="73" t="s">
        <v>181</v>
      </c>
      <c r="H1299" s="73" t="s">
        <v>75</v>
      </c>
      <c r="I1299" s="72" t="s">
        <v>184</v>
      </c>
      <c r="J1299" s="73" t="s">
        <v>677</v>
      </c>
      <c r="K1299" s="73" t="s">
        <v>677</v>
      </c>
      <c r="L1299" s="74">
        <v>1523.3</v>
      </c>
      <c r="M1299" s="74">
        <v>3458.29</v>
      </c>
    </row>
    <row r="1300" spans="1:13" ht="14.25" x14ac:dyDescent="0.2">
      <c r="A1300" s="3" t="s">
        <v>676</v>
      </c>
      <c r="B1300" s="3" t="s">
        <v>676</v>
      </c>
      <c r="C1300" s="72" t="s">
        <v>604</v>
      </c>
      <c r="D1300" s="73" t="s">
        <v>66</v>
      </c>
      <c r="E1300" s="73">
        <v>2018</v>
      </c>
      <c r="F1300" s="73" t="s">
        <v>180</v>
      </c>
      <c r="G1300" s="73" t="s">
        <v>181</v>
      </c>
      <c r="H1300" s="73" t="s">
        <v>75</v>
      </c>
      <c r="I1300" s="72" t="s">
        <v>184</v>
      </c>
      <c r="J1300" s="73" t="s">
        <v>677</v>
      </c>
      <c r="K1300" s="73" t="s">
        <v>677</v>
      </c>
      <c r="L1300" s="74">
        <v>2858.86</v>
      </c>
      <c r="M1300" s="74">
        <v>6489.73</v>
      </c>
    </row>
    <row r="1301" spans="1:13" ht="14.25" x14ac:dyDescent="0.2">
      <c r="A1301" s="3" t="s">
        <v>676</v>
      </c>
      <c r="B1301" s="3" t="s">
        <v>676</v>
      </c>
      <c r="C1301" s="72" t="s">
        <v>604</v>
      </c>
      <c r="D1301" s="73" t="s">
        <v>66</v>
      </c>
      <c r="E1301" s="73">
        <v>2018</v>
      </c>
      <c r="F1301" s="73" t="s">
        <v>180</v>
      </c>
      <c r="G1301" s="73" t="s">
        <v>181</v>
      </c>
      <c r="H1301" s="73" t="s">
        <v>65</v>
      </c>
      <c r="I1301" s="72" t="s">
        <v>183</v>
      </c>
      <c r="J1301" s="73" t="s">
        <v>677</v>
      </c>
      <c r="K1301" s="73" t="s">
        <v>677</v>
      </c>
      <c r="L1301" s="74">
        <v>2858.86</v>
      </c>
      <c r="M1301" s="74">
        <v>6489.73</v>
      </c>
    </row>
    <row r="1302" spans="1:13" ht="14.25" x14ac:dyDescent="0.2">
      <c r="A1302" s="3" t="s">
        <v>676</v>
      </c>
      <c r="B1302" s="3" t="s">
        <v>676</v>
      </c>
      <c r="C1302" s="72" t="s">
        <v>604</v>
      </c>
      <c r="D1302" s="73" t="s">
        <v>66</v>
      </c>
      <c r="E1302" s="73">
        <v>2018</v>
      </c>
      <c r="F1302" s="73" t="s">
        <v>180</v>
      </c>
      <c r="G1302" s="73" t="s">
        <v>181</v>
      </c>
      <c r="H1302" s="73" t="s">
        <v>75</v>
      </c>
      <c r="I1302" s="72" t="s">
        <v>184</v>
      </c>
      <c r="J1302" s="73" t="s">
        <v>677</v>
      </c>
      <c r="K1302" s="73" t="s">
        <v>677</v>
      </c>
      <c r="L1302" s="74">
        <v>2858.86</v>
      </c>
      <c r="M1302" s="74">
        <v>6489.73</v>
      </c>
    </row>
    <row r="1303" spans="1:13" ht="14.25" x14ac:dyDescent="0.2">
      <c r="A1303" s="3" t="s">
        <v>676</v>
      </c>
      <c r="B1303" s="3" t="s">
        <v>676</v>
      </c>
      <c r="C1303" s="72" t="s">
        <v>604</v>
      </c>
      <c r="D1303" s="73" t="s">
        <v>66</v>
      </c>
      <c r="E1303" s="73">
        <v>2018</v>
      </c>
      <c r="F1303" s="73" t="s">
        <v>180</v>
      </c>
      <c r="G1303" s="73" t="s">
        <v>181</v>
      </c>
      <c r="H1303" s="73" t="s">
        <v>75</v>
      </c>
      <c r="I1303" s="72" t="s">
        <v>184</v>
      </c>
      <c r="J1303" s="73" t="s">
        <v>677</v>
      </c>
      <c r="K1303" s="73" t="s">
        <v>677</v>
      </c>
      <c r="L1303" s="74">
        <v>1523.3</v>
      </c>
      <c r="M1303" s="74">
        <v>3458.29</v>
      </c>
    </row>
    <row r="1304" spans="1:13" ht="14.25" x14ac:dyDescent="0.2">
      <c r="A1304" s="3" t="s">
        <v>676</v>
      </c>
      <c r="B1304" s="3" t="s">
        <v>676</v>
      </c>
      <c r="C1304" s="72" t="s">
        <v>604</v>
      </c>
      <c r="D1304" s="73" t="s">
        <v>66</v>
      </c>
      <c r="E1304" s="73">
        <v>2018</v>
      </c>
      <c r="F1304" s="73" t="s">
        <v>180</v>
      </c>
      <c r="G1304" s="73" t="s">
        <v>181</v>
      </c>
      <c r="H1304" s="73" t="s">
        <v>65</v>
      </c>
      <c r="I1304" s="72" t="s">
        <v>184</v>
      </c>
      <c r="J1304" s="73" t="s">
        <v>677</v>
      </c>
      <c r="K1304" s="73" t="s">
        <v>677</v>
      </c>
      <c r="L1304" s="74">
        <v>2858.86</v>
      </c>
      <c r="M1304" s="74">
        <v>6489.73</v>
      </c>
    </row>
    <row r="1305" spans="1:13" ht="14.25" x14ac:dyDescent="0.2">
      <c r="A1305" s="3" t="s">
        <v>676</v>
      </c>
      <c r="B1305" s="3" t="s">
        <v>676</v>
      </c>
      <c r="C1305" s="72" t="s">
        <v>604</v>
      </c>
      <c r="D1305" s="73" t="s">
        <v>66</v>
      </c>
      <c r="E1305" s="73">
        <v>2018</v>
      </c>
      <c r="F1305" s="73" t="s">
        <v>180</v>
      </c>
      <c r="G1305" s="73" t="s">
        <v>181</v>
      </c>
      <c r="H1305" s="73" t="s">
        <v>75</v>
      </c>
      <c r="I1305" s="72" t="s">
        <v>184</v>
      </c>
      <c r="J1305" s="73" t="s">
        <v>677</v>
      </c>
      <c r="K1305" s="73" t="s">
        <v>677</v>
      </c>
      <c r="L1305" s="74">
        <v>1523.3</v>
      </c>
      <c r="M1305" s="74">
        <v>3458.29</v>
      </c>
    </row>
    <row r="1306" spans="1:13" ht="14.25" x14ac:dyDescent="0.2">
      <c r="A1306" s="3" t="s">
        <v>676</v>
      </c>
      <c r="B1306" s="3" t="s">
        <v>676</v>
      </c>
      <c r="C1306" s="72" t="s">
        <v>604</v>
      </c>
      <c r="D1306" s="73" t="s">
        <v>66</v>
      </c>
      <c r="E1306" s="73">
        <v>2018</v>
      </c>
      <c r="F1306" s="73" t="s">
        <v>180</v>
      </c>
      <c r="G1306" s="73" t="s">
        <v>181</v>
      </c>
      <c r="H1306" s="73" t="s">
        <v>75</v>
      </c>
      <c r="I1306" s="72" t="s">
        <v>184</v>
      </c>
      <c r="J1306" s="73" t="s">
        <v>677</v>
      </c>
      <c r="K1306" s="73" t="s">
        <v>677</v>
      </c>
      <c r="L1306" s="74">
        <v>1523.3</v>
      </c>
      <c r="M1306" s="74">
        <v>3458.29</v>
      </c>
    </row>
    <row r="1307" spans="1:13" ht="14.25" x14ac:dyDescent="0.2">
      <c r="A1307" s="3" t="s">
        <v>676</v>
      </c>
      <c r="B1307" s="3" t="s">
        <v>676</v>
      </c>
      <c r="C1307" s="72" t="s">
        <v>604</v>
      </c>
      <c r="D1307" s="73" t="s">
        <v>66</v>
      </c>
      <c r="E1307" s="73">
        <v>2018</v>
      </c>
      <c r="F1307" s="73" t="s">
        <v>180</v>
      </c>
      <c r="G1307" s="73" t="s">
        <v>181</v>
      </c>
      <c r="H1307" s="73" t="s">
        <v>65</v>
      </c>
      <c r="I1307" s="72" t="s">
        <v>183</v>
      </c>
      <c r="J1307" s="73" t="s">
        <v>677</v>
      </c>
      <c r="K1307" s="73" t="s">
        <v>677</v>
      </c>
      <c r="L1307" s="74">
        <v>2858.86</v>
      </c>
      <c r="M1307" s="74">
        <v>6489.73</v>
      </c>
    </row>
    <row r="1308" spans="1:13" ht="14.25" x14ac:dyDescent="0.2">
      <c r="A1308" s="3" t="s">
        <v>676</v>
      </c>
      <c r="B1308" s="3" t="s">
        <v>676</v>
      </c>
      <c r="C1308" s="72" t="s">
        <v>604</v>
      </c>
      <c r="D1308" s="73" t="s">
        <v>66</v>
      </c>
      <c r="E1308" s="73">
        <v>2018</v>
      </c>
      <c r="F1308" s="73" t="s">
        <v>180</v>
      </c>
      <c r="G1308" s="73" t="s">
        <v>181</v>
      </c>
      <c r="H1308" s="73" t="s">
        <v>75</v>
      </c>
      <c r="I1308" s="72" t="s">
        <v>184</v>
      </c>
      <c r="J1308" s="73" t="s">
        <v>677</v>
      </c>
      <c r="K1308" s="73" t="s">
        <v>677</v>
      </c>
      <c r="L1308" s="74">
        <v>1523.3</v>
      </c>
      <c r="M1308" s="74">
        <v>3458.29</v>
      </c>
    </row>
    <row r="1309" spans="1:13" ht="14.25" x14ac:dyDescent="0.2">
      <c r="A1309" s="3" t="s">
        <v>676</v>
      </c>
      <c r="B1309" s="3" t="s">
        <v>676</v>
      </c>
      <c r="C1309" s="72" t="s">
        <v>604</v>
      </c>
      <c r="D1309" s="73" t="s">
        <v>85</v>
      </c>
      <c r="E1309" s="73">
        <v>2018</v>
      </c>
      <c r="F1309" s="73" t="s">
        <v>159</v>
      </c>
      <c r="G1309" s="73" t="s">
        <v>160</v>
      </c>
      <c r="H1309" s="73" t="s">
        <v>27</v>
      </c>
      <c r="I1309" s="72" t="s">
        <v>265</v>
      </c>
      <c r="J1309" s="73" t="s">
        <v>677</v>
      </c>
      <c r="K1309" s="73" t="s">
        <v>677</v>
      </c>
      <c r="L1309" s="74">
        <v>1727</v>
      </c>
      <c r="M1309" s="74">
        <v>2407.96</v>
      </c>
    </row>
    <row r="1310" spans="1:13" ht="14.25" x14ac:dyDescent="0.2">
      <c r="A1310" s="3" t="s">
        <v>676</v>
      </c>
      <c r="B1310" s="3" t="s">
        <v>676</v>
      </c>
      <c r="C1310" s="72" t="s">
        <v>604</v>
      </c>
      <c r="D1310" s="73" t="s">
        <v>85</v>
      </c>
      <c r="E1310" s="73">
        <v>2018</v>
      </c>
      <c r="F1310" s="73" t="s">
        <v>159</v>
      </c>
      <c r="G1310" s="73" t="s">
        <v>160</v>
      </c>
      <c r="H1310" s="73" t="s">
        <v>27</v>
      </c>
      <c r="I1310" s="72" t="s">
        <v>265</v>
      </c>
      <c r="J1310" s="73" t="s">
        <v>677</v>
      </c>
      <c r="K1310" s="73" t="s">
        <v>677</v>
      </c>
      <c r="L1310" s="74">
        <v>1727</v>
      </c>
      <c r="M1310" s="74">
        <v>2407.96</v>
      </c>
    </row>
    <row r="1311" spans="1:13" ht="14.25" x14ac:dyDescent="0.2">
      <c r="A1311" s="3" t="s">
        <v>676</v>
      </c>
      <c r="B1311" s="3" t="s">
        <v>676</v>
      </c>
      <c r="C1311" s="72" t="s">
        <v>604</v>
      </c>
      <c r="D1311" s="73" t="s">
        <v>85</v>
      </c>
      <c r="E1311" s="73">
        <v>2018</v>
      </c>
      <c r="F1311" s="73" t="s">
        <v>159</v>
      </c>
      <c r="G1311" s="73" t="s">
        <v>160</v>
      </c>
      <c r="H1311" s="73" t="s">
        <v>27</v>
      </c>
      <c r="I1311" s="72" t="s">
        <v>265</v>
      </c>
      <c r="J1311" s="73" t="s">
        <v>677</v>
      </c>
      <c r="K1311" s="73" t="s">
        <v>677</v>
      </c>
      <c r="L1311" s="74">
        <v>1298</v>
      </c>
      <c r="M1311" s="74">
        <v>1694</v>
      </c>
    </row>
    <row r="1312" spans="1:13" ht="14.25" x14ac:dyDescent="0.2">
      <c r="A1312" s="3" t="s">
        <v>676</v>
      </c>
      <c r="B1312" s="3" t="s">
        <v>676</v>
      </c>
      <c r="C1312" s="72" t="s">
        <v>604</v>
      </c>
      <c r="D1312" s="73" t="s">
        <v>85</v>
      </c>
      <c r="E1312" s="73">
        <v>2018</v>
      </c>
      <c r="F1312" s="73" t="s">
        <v>159</v>
      </c>
      <c r="G1312" s="73" t="s">
        <v>160</v>
      </c>
      <c r="H1312" s="73" t="s">
        <v>0</v>
      </c>
      <c r="I1312" s="72" t="s">
        <v>356</v>
      </c>
      <c r="J1312" s="73" t="s">
        <v>677</v>
      </c>
      <c r="K1312" s="73" t="s">
        <v>677</v>
      </c>
      <c r="L1312" s="74">
        <v>1298</v>
      </c>
      <c r="M1312" s="74">
        <v>1694</v>
      </c>
    </row>
    <row r="1313" spans="1:13" ht="14.25" x14ac:dyDescent="0.2">
      <c r="A1313" s="3" t="s">
        <v>676</v>
      </c>
      <c r="B1313" s="3" t="s">
        <v>676</v>
      </c>
      <c r="C1313" s="72" t="s">
        <v>604</v>
      </c>
      <c r="D1313" s="73" t="s">
        <v>85</v>
      </c>
      <c r="E1313" s="73">
        <v>2018</v>
      </c>
      <c r="F1313" s="73" t="s">
        <v>159</v>
      </c>
      <c r="G1313" s="73" t="s">
        <v>160</v>
      </c>
      <c r="H1313" s="73" t="s">
        <v>7</v>
      </c>
      <c r="I1313" s="72" t="s">
        <v>239</v>
      </c>
      <c r="J1313" s="73" t="s">
        <v>677</v>
      </c>
      <c r="K1313" s="73" t="s">
        <v>677</v>
      </c>
      <c r="L1313" s="74">
        <v>1727</v>
      </c>
      <c r="M1313" s="74">
        <v>2407.96</v>
      </c>
    </row>
    <row r="1314" spans="1:13" ht="14.25" x14ac:dyDescent="0.2">
      <c r="A1314" s="3" t="s">
        <v>676</v>
      </c>
      <c r="B1314" s="3" t="s">
        <v>676</v>
      </c>
      <c r="C1314" s="72" t="s">
        <v>604</v>
      </c>
      <c r="D1314" s="73" t="s">
        <v>85</v>
      </c>
      <c r="E1314" s="73">
        <v>2018</v>
      </c>
      <c r="F1314" s="73" t="s">
        <v>159</v>
      </c>
      <c r="G1314" s="73" t="s">
        <v>160</v>
      </c>
      <c r="H1314" s="73" t="s">
        <v>0</v>
      </c>
      <c r="I1314" s="72" t="s">
        <v>244</v>
      </c>
      <c r="J1314" s="73" t="s">
        <v>677</v>
      </c>
      <c r="K1314" s="73" t="s">
        <v>677</v>
      </c>
      <c r="L1314" s="74">
        <v>1298</v>
      </c>
      <c r="M1314" s="74">
        <v>1694</v>
      </c>
    </row>
    <row r="1315" spans="1:13" ht="14.25" x14ac:dyDescent="0.2">
      <c r="A1315" s="3" t="s">
        <v>676</v>
      </c>
      <c r="B1315" s="3" t="s">
        <v>676</v>
      </c>
      <c r="C1315" s="72" t="s">
        <v>604</v>
      </c>
      <c r="D1315" s="73" t="s">
        <v>85</v>
      </c>
      <c r="E1315" s="73">
        <v>2018</v>
      </c>
      <c r="F1315" s="73" t="s">
        <v>159</v>
      </c>
      <c r="G1315" s="73" t="s">
        <v>160</v>
      </c>
      <c r="H1315" s="73" t="s">
        <v>0</v>
      </c>
      <c r="I1315" s="72" t="s">
        <v>244</v>
      </c>
      <c r="J1315" s="73" t="s">
        <v>677</v>
      </c>
      <c r="K1315" s="73" t="s">
        <v>677</v>
      </c>
      <c r="L1315" s="74">
        <v>1298</v>
      </c>
      <c r="M1315" s="74">
        <v>1694</v>
      </c>
    </row>
    <row r="1316" spans="1:13" ht="14.25" x14ac:dyDescent="0.2">
      <c r="A1316" s="3" t="s">
        <v>676</v>
      </c>
      <c r="B1316" s="3" t="s">
        <v>676</v>
      </c>
      <c r="C1316" s="72" t="s">
        <v>604</v>
      </c>
      <c r="D1316" s="73" t="s">
        <v>85</v>
      </c>
      <c r="E1316" s="73">
        <v>2018</v>
      </c>
      <c r="F1316" s="73" t="s">
        <v>159</v>
      </c>
      <c r="G1316" s="73" t="s">
        <v>160</v>
      </c>
      <c r="H1316" s="73" t="s">
        <v>7</v>
      </c>
      <c r="I1316" s="72" t="s">
        <v>356</v>
      </c>
      <c r="J1316" s="73" t="s">
        <v>677</v>
      </c>
      <c r="K1316" s="73" t="s">
        <v>677</v>
      </c>
      <c r="L1316" s="74">
        <v>1727</v>
      </c>
      <c r="M1316" s="74">
        <v>2407.96</v>
      </c>
    </row>
    <row r="1317" spans="1:13" ht="14.25" x14ac:dyDescent="0.2">
      <c r="A1317" s="3" t="s">
        <v>676</v>
      </c>
      <c r="B1317" s="3" t="s">
        <v>676</v>
      </c>
      <c r="C1317" s="72" t="s">
        <v>604</v>
      </c>
      <c r="D1317" s="73" t="s">
        <v>85</v>
      </c>
      <c r="E1317" s="73">
        <v>2018</v>
      </c>
      <c r="F1317" s="73" t="s">
        <v>159</v>
      </c>
      <c r="G1317" s="73" t="s">
        <v>160</v>
      </c>
      <c r="H1317" s="73" t="s">
        <v>7</v>
      </c>
      <c r="I1317" s="72" t="s">
        <v>267</v>
      </c>
      <c r="J1317" s="73" t="s">
        <v>677</v>
      </c>
      <c r="K1317" s="73" t="s">
        <v>677</v>
      </c>
      <c r="L1317" s="74">
        <v>1727</v>
      </c>
      <c r="M1317" s="74">
        <v>2407.96</v>
      </c>
    </row>
    <row r="1318" spans="1:13" ht="14.25" x14ac:dyDescent="0.2">
      <c r="A1318" s="3" t="s">
        <v>676</v>
      </c>
      <c r="B1318" s="3" t="s">
        <v>676</v>
      </c>
      <c r="C1318" s="72" t="s">
        <v>604</v>
      </c>
      <c r="D1318" s="73" t="s">
        <v>85</v>
      </c>
      <c r="E1318" s="73">
        <v>2018</v>
      </c>
      <c r="F1318" s="73" t="s">
        <v>159</v>
      </c>
      <c r="G1318" s="73" t="s">
        <v>160</v>
      </c>
      <c r="H1318" s="73" t="s">
        <v>0</v>
      </c>
      <c r="I1318" s="72" t="s">
        <v>239</v>
      </c>
      <c r="J1318" s="73" t="s">
        <v>677</v>
      </c>
      <c r="K1318" s="73" t="s">
        <v>677</v>
      </c>
      <c r="L1318" s="74">
        <v>1298</v>
      </c>
      <c r="M1318" s="74">
        <v>1694</v>
      </c>
    </row>
    <row r="1319" spans="1:13" ht="14.25" x14ac:dyDescent="0.2">
      <c r="A1319" s="3" t="s">
        <v>676</v>
      </c>
      <c r="B1319" s="3" t="s">
        <v>676</v>
      </c>
      <c r="C1319" s="72" t="s">
        <v>604</v>
      </c>
      <c r="D1319" s="73" t="s">
        <v>85</v>
      </c>
      <c r="E1319" s="73">
        <v>2018</v>
      </c>
      <c r="F1319" s="73" t="s">
        <v>159</v>
      </c>
      <c r="G1319" s="73" t="s">
        <v>160</v>
      </c>
      <c r="H1319" s="73" t="s">
        <v>0</v>
      </c>
      <c r="I1319" s="72" t="s">
        <v>239</v>
      </c>
      <c r="J1319" s="73" t="s">
        <v>677</v>
      </c>
      <c r="K1319" s="73" t="s">
        <v>677</v>
      </c>
      <c r="L1319" s="74">
        <v>1298</v>
      </c>
      <c r="M1319" s="74">
        <v>1694</v>
      </c>
    </row>
    <row r="1320" spans="1:13" ht="14.25" x14ac:dyDescent="0.2">
      <c r="A1320" s="3" t="s">
        <v>676</v>
      </c>
      <c r="B1320" s="3" t="s">
        <v>676</v>
      </c>
      <c r="C1320" s="72" t="s">
        <v>604</v>
      </c>
      <c r="D1320" s="73" t="s">
        <v>85</v>
      </c>
      <c r="E1320" s="73">
        <v>2018</v>
      </c>
      <c r="F1320" s="73" t="s">
        <v>159</v>
      </c>
      <c r="G1320" s="73" t="s">
        <v>160</v>
      </c>
      <c r="H1320" s="73" t="s">
        <v>0</v>
      </c>
      <c r="I1320" s="72" t="s">
        <v>267</v>
      </c>
      <c r="J1320" s="73" t="s">
        <v>677</v>
      </c>
      <c r="K1320" s="73" t="s">
        <v>677</v>
      </c>
      <c r="L1320" s="74">
        <v>1298</v>
      </c>
      <c r="M1320" s="74">
        <v>1694</v>
      </c>
    </row>
    <row r="1321" spans="1:13" ht="14.25" x14ac:dyDescent="0.2">
      <c r="A1321" s="3" t="s">
        <v>676</v>
      </c>
      <c r="B1321" s="3" t="s">
        <v>676</v>
      </c>
      <c r="C1321" s="72" t="s">
        <v>604</v>
      </c>
      <c r="D1321" s="73" t="s">
        <v>85</v>
      </c>
      <c r="E1321" s="73">
        <v>2018</v>
      </c>
      <c r="F1321" s="73" t="s">
        <v>159</v>
      </c>
      <c r="G1321" s="73" t="s">
        <v>160</v>
      </c>
      <c r="H1321" s="73" t="s">
        <v>0</v>
      </c>
      <c r="I1321" s="72" t="s">
        <v>267</v>
      </c>
      <c r="J1321" s="73" t="s">
        <v>677</v>
      </c>
      <c r="K1321" s="73" t="s">
        <v>677</v>
      </c>
      <c r="L1321" s="74">
        <v>1298</v>
      </c>
      <c r="M1321" s="74">
        <v>1694</v>
      </c>
    </row>
    <row r="1322" spans="1:13" ht="14.25" x14ac:dyDescent="0.2">
      <c r="A1322" s="3" t="s">
        <v>676</v>
      </c>
      <c r="B1322" s="3" t="s">
        <v>676</v>
      </c>
      <c r="C1322" s="72" t="s">
        <v>604</v>
      </c>
      <c r="D1322" s="73" t="s">
        <v>85</v>
      </c>
      <c r="E1322" s="73">
        <v>2018</v>
      </c>
      <c r="F1322" s="73" t="s">
        <v>159</v>
      </c>
      <c r="G1322" s="73" t="s">
        <v>160</v>
      </c>
      <c r="H1322" s="73" t="s">
        <v>0</v>
      </c>
      <c r="I1322" s="72" t="s">
        <v>356</v>
      </c>
      <c r="J1322" s="73" t="s">
        <v>677</v>
      </c>
      <c r="K1322" s="73" t="s">
        <v>677</v>
      </c>
      <c r="L1322" s="74">
        <v>1298</v>
      </c>
      <c r="M1322" s="74">
        <v>1694</v>
      </c>
    </row>
    <row r="1323" spans="1:13" ht="14.25" x14ac:dyDescent="0.2">
      <c r="A1323" s="3" t="s">
        <v>676</v>
      </c>
      <c r="B1323" s="3" t="s">
        <v>676</v>
      </c>
      <c r="C1323" s="72" t="s">
        <v>604</v>
      </c>
      <c r="D1323" s="73" t="s">
        <v>85</v>
      </c>
      <c r="E1323" s="73">
        <v>2018</v>
      </c>
      <c r="F1323" s="73" t="s">
        <v>159</v>
      </c>
      <c r="G1323" s="73" t="s">
        <v>160</v>
      </c>
      <c r="H1323" s="73" t="s">
        <v>0</v>
      </c>
      <c r="I1323" s="72" t="s">
        <v>267</v>
      </c>
      <c r="J1323" s="73" t="s">
        <v>677</v>
      </c>
      <c r="K1323" s="73" t="s">
        <v>677</v>
      </c>
      <c r="L1323" s="74">
        <v>1298</v>
      </c>
      <c r="M1323" s="74">
        <v>1694</v>
      </c>
    </row>
    <row r="1324" spans="1:13" ht="14.25" x14ac:dyDescent="0.2">
      <c r="A1324" s="3" t="s">
        <v>676</v>
      </c>
      <c r="B1324" s="3" t="s">
        <v>676</v>
      </c>
      <c r="C1324" s="72" t="s">
        <v>604</v>
      </c>
      <c r="D1324" s="73" t="s">
        <v>85</v>
      </c>
      <c r="E1324" s="73">
        <v>2018</v>
      </c>
      <c r="F1324" s="73" t="s">
        <v>159</v>
      </c>
      <c r="G1324" s="73" t="s">
        <v>160</v>
      </c>
      <c r="H1324" s="73" t="s">
        <v>7</v>
      </c>
      <c r="I1324" s="72" t="s">
        <v>244</v>
      </c>
      <c r="J1324" s="73" t="s">
        <v>677</v>
      </c>
      <c r="K1324" s="73" t="s">
        <v>677</v>
      </c>
      <c r="L1324" s="74">
        <v>1727</v>
      </c>
      <c r="M1324" s="74">
        <v>2407.96</v>
      </c>
    </row>
    <row r="1325" spans="1:13" ht="14.25" x14ac:dyDescent="0.2">
      <c r="A1325" s="3" t="s">
        <v>676</v>
      </c>
      <c r="B1325" s="3" t="s">
        <v>676</v>
      </c>
      <c r="C1325" s="72" t="s">
        <v>604</v>
      </c>
      <c r="D1325" s="73" t="s">
        <v>85</v>
      </c>
      <c r="E1325" s="73">
        <v>2018</v>
      </c>
      <c r="F1325" s="73" t="s">
        <v>159</v>
      </c>
      <c r="G1325" s="73" t="s">
        <v>160</v>
      </c>
      <c r="H1325" s="73" t="s">
        <v>0</v>
      </c>
      <c r="I1325" s="72" t="s">
        <v>239</v>
      </c>
      <c r="J1325" s="73" t="s">
        <v>677</v>
      </c>
      <c r="K1325" s="73" t="s">
        <v>677</v>
      </c>
      <c r="L1325" s="74">
        <v>1298</v>
      </c>
      <c r="M1325" s="74">
        <v>1694</v>
      </c>
    </row>
    <row r="1326" spans="1:13" ht="14.25" x14ac:dyDescent="0.2">
      <c r="A1326" s="3" t="s">
        <v>676</v>
      </c>
      <c r="B1326" s="3" t="s">
        <v>676</v>
      </c>
      <c r="C1326" s="72" t="s">
        <v>604</v>
      </c>
      <c r="D1326" s="73" t="s">
        <v>85</v>
      </c>
      <c r="E1326" s="73">
        <v>2018</v>
      </c>
      <c r="F1326" s="73" t="s">
        <v>159</v>
      </c>
      <c r="G1326" s="73" t="s">
        <v>160</v>
      </c>
      <c r="H1326" s="73" t="s">
        <v>0</v>
      </c>
      <c r="I1326" s="72" t="s">
        <v>269</v>
      </c>
      <c r="J1326" s="73" t="s">
        <v>677</v>
      </c>
      <c r="K1326" s="73" t="s">
        <v>677</v>
      </c>
      <c r="L1326" s="74">
        <v>1298</v>
      </c>
      <c r="M1326" s="74">
        <v>1694</v>
      </c>
    </row>
    <row r="1327" spans="1:13" ht="14.25" x14ac:dyDescent="0.2">
      <c r="A1327" s="3" t="s">
        <v>676</v>
      </c>
      <c r="B1327" s="3" t="s">
        <v>676</v>
      </c>
      <c r="C1327" s="72" t="s">
        <v>604</v>
      </c>
      <c r="D1327" s="73" t="s">
        <v>85</v>
      </c>
      <c r="E1327" s="73">
        <v>2018</v>
      </c>
      <c r="F1327" s="73" t="s">
        <v>159</v>
      </c>
      <c r="G1327" s="73" t="s">
        <v>160</v>
      </c>
      <c r="H1327" s="73" t="s">
        <v>7</v>
      </c>
      <c r="I1327" s="72" t="s">
        <v>267</v>
      </c>
      <c r="J1327" s="73" t="s">
        <v>677</v>
      </c>
      <c r="K1327" s="73" t="s">
        <v>677</v>
      </c>
      <c r="L1327" s="74">
        <v>1727</v>
      </c>
      <c r="M1327" s="74">
        <v>2407.96</v>
      </c>
    </row>
    <row r="1328" spans="1:13" ht="14.25" x14ac:dyDescent="0.2">
      <c r="A1328" s="3" t="s">
        <v>676</v>
      </c>
      <c r="B1328" s="3" t="s">
        <v>676</v>
      </c>
      <c r="C1328" s="72" t="s">
        <v>604</v>
      </c>
      <c r="D1328" s="73" t="s">
        <v>85</v>
      </c>
      <c r="E1328" s="73">
        <v>2018</v>
      </c>
      <c r="F1328" s="73" t="s">
        <v>159</v>
      </c>
      <c r="G1328" s="73" t="s">
        <v>160</v>
      </c>
      <c r="H1328" s="73" t="s">
        <v>7</v>
      </c>
      <c r="I1328" s="72" t="s">
        <v>356</v>
      </c>
      <c r="J1328" s="73" t="s">
        <v>677</v>
      </c>
      <c r="K1328" s="73" t="s">
        <v>677</v>
      </c>
      <c r="L1328" s="74">
        <v>1727</v>
      </c>
      <c r="M1328" s="74">
        <v>2407.96</v>
      </c>
    </row>
    <row r="1329" spans="1:13" ht="14.25" x14ac:dyDescent="0.2">
      <c r="A1329" s="3" t="s">
        <v>676</v>
      </c>
      <c r="B1329" s="3" t="s">
        <v>676</v>
      </c>
      <c r="C1329" s="72" t="s">
        <v>604</v>
      </c>
      <c r="D1329" s="73" t="s">
        <v>85</v>
      </c>
      <c r="E1329" s="73">
        <v>2018</v>
      </c>
      <c r="F1329" s="73" t="s">
        <v>159</v>
      </c>
      <c r="G1329" s="73" t="s">
        <v>160</v>
      </c>
      <c r="H1329" s="73" t="s">
        <v>0</v>
      </c>
      <c r="I1329" s="72" t="s">
        <v>412</v>
      </c>
      <c r="J1329" s="73" t="s">
        <v>677</v>
      </c>
      <c r="K1329" s="73" t="s">
        <v>677</v>
      </c>
      <c r="L1329" s="74">
        <v>1298</v>
      </c>
      <c r="M1329" s="74">
        <v>1694</v>
      </c>
    </row>
    <row r="1330" spans="1:13" ht="14.25" x14ac:dyDescent="0.2">
      <c r="A1330" s="3" t="s">
        <v>676</v>
      </c>
      <c r="B1330" s="3" t="s">
        <v>676</v>
      </c>
      <c r="C1330" s="72" t="s">
        <v>604</v>
      </c>
      <c r="D1330" s="73" t="s">
        <v>85</v>
      </c>
      <c r="E1330" s="73">
        <v>2018</v>
      </c>
      <c r="F1330" s="73" t="s">
        <v>159</v>
      </c>
      <c r="G1330" s="73" t="s">
        <v>160</v>
      </c>
      <c r="H1330" s="73" t="s">
        <v>7</v>
      </c>
      <c r="I1330" s="72" t="s">
        <v>239</v>
      </c>
      <c r="J1330" s="73" t="s">
        <v>677</v>
      </c>
      <c r="K1330" s="73" t="s">
        <v>677</v>
      </c>
      <c r="L1330" s="74">
        <v>1727</v>
      </c>
      <c r="M1330" s="74">
        <v>2407.96</v>
      </c>
    </row>
    <row r="1331" spans="1:13" ht="14.25" x14ac:dyDescent="0.2">
      <c r="A1331" s="3" t="s">
        <v>676</v>
      </c>
      <c r="B1331" s="3" t="s">
        <v>676</v>
      </c>
      <c r="C1331" s="72" t="s">
        <v>604</v>
      </c>
      <c r="D1331" s="73" t="s">
        <v>85</v>
      </c>
      <c r="E1331" s="73">
        <v>2018</v>
      </c>
      <c r="F1331" s="73" t="s">
        <v>159</v>
      </c>
      <c r="G1331" s="73" t="s">
        <v>160</v>
      </c>
      <c r="H1331" s="73" t="s">
        <v>7</v>
      </c>
      <c r="I1331" s="72" t="s">
        <v>356</v>
      </c>
      <c r="J1331" s="73" t="s">
        <v>178</v>
      </c>
      <c r="K1331" s="73" t="s">
        <v>178</v>
      </c>
      <c r="L1331" s="74">
        <v>1727</v>
      </c>
      <c r="M1331" s="74">
        <v>2407.96</v>
      </c>
    </row>
    <row r="1332" spans="1:13" ht="14.25" x14ac:dyDescent="0.2">
      <c r="A1332" s="3" t="s">
        <v>676</v>
      </c>
      <c r="B1332" s="3" t="s">
        <v>676</v>
      </c>
      <c r="C1332" s="72" t="s">
        <v>604</v>
      </c>
      <c r="D1332" s="73" t="s">
        <v>85</v>
      </c>
      <c r="E1332" s="73">
        <v>2018</v>
      </c>
      <c r="F1332" s="73" t="s">
        <v>159</v>
      </c>
      <c r="G1332" s="73" t="s">
        <v>160</v>
      </c>
      <c r="H1332" s="73" t="s">
        <v>0</v>
      </c>
      <c r="I1332" s="72" t="s">
        <v>244</v>
      </c>
      <c r="J1332" s="73" t="s">
        <v>677</v>
      </c>
      <c r="K1332" s="73" t="s">
        <v>677</v>
      </c>
      <c r="L1332" s="74">
        <v>1298</v>
      </c>
      <c r="M1332" s="74">
        <v>1694</v>
      </c>
    </row>
    <row r="1333" spans="1:13" ht="14.25" x14ac:dyDescent="0.2">
      <c r="A1333" s="3" t="s">
        <v>676</v>
      </c>
      <c r="B1333" s="3" t="s">
        <v>676</v>
      </c>
      <c r="C1333" s="72" t="s">
        <v>604</v>
      </c>
      <c r="D1333" s="73" t="s">
        <v>85</v>
      </c>
      <c r="E1333" s="73">
        <v>2018</v>
      </c>
      <c r="F1333" s="73" t="s">
        <v>159</v>
      </c>
      <c r="G1333" s="73" t="s">
        <v>160</v>
      </c>
      <c r="H1333" s="73" t="s">
        <v>0</v>
      </c>
      <c r="I1333" s="72" t="s">
        <v>356</v>
      </c>
      <c r="J1333" s="73" t="s">
        <v>178</v>
      </c>
      <c r="K1333" s="73" t="s">
        <v>178</v>
      </c>
      <c r="L1333" s="74">
        <v>1298</v>
      </c>
      <c r="M1333" s="74">
        <v>1694</v>
      </c>
    </row>
    <row r="1334" spans="1:13" ht="14.25" x14ac:dyDescent="0.2">
      <c r="A1334" s="3" t="s">
        <v>676</v>
      </c>
      <c r="B1334" s="3" t="s">
        <v>676</v>
      </c>
      <c r="C1334" s="72" t="s">
        <v>604</v>
      </c>
      <c r="D1334" s="73" t="s">
        <v>85</v>
      </c>
      <c r="E1334" s="73">
        <v>2018</v>
      </c>
      <c r="F1334" s="73" t="s">
        <v>159</v>
      </c>
      <c r="G1334" s="73" t="s">
        <v>160</v>
      </c>
      <c r="H1334" s="73" t="s">
        <v>7</v>
      </c>
      <c r="I1334" s="72" t="s">
        <v>244</v>
      </c>
      <c r="J1334" s="73" t="s">
        <v>677</v>
      </c>
      <c r="K1334" s="73" t="s">
        <v>677</v>
      </c>
      <c r="L1334" s="74">
        <v>1727</v>
      </c>
      <c r="M1334" s="74">
        <v>2407.96</v>
      </c>
    </row>
    <row r="1335" spans="1:13" ht="14.25" x14ac:dyDescent="0.2">
      <c r="A1335" s="3" t="s">
        <v>676</v>
      </c>
      <c r="B1335" s="3" t="s">
        <v>676</v>
      </c>
      <c r="C1335" s="72" t="s">
        <v>604</v>
      </c>
      <c r="D1335" s="73" t="s">
        <v>85</v>
      </c>
      <c r="E1335" s="73">
        <v>2018</v>
      </c>
      <c r="F1335" s="73" t="s">
        <v>159</v>
      </c>
      <c r="G1335" s="73" t="s">
        <v>160</v>
      </c>
      <c r="H1335" s="73" t="s">
        <v>7</v>
      </c>
      <c r="I1335" s="72" t="s">
        <v>405</v>
      </c>
      <c r="J1335" s="73" t="s">
        <v>677</v>
      </c>
      <c r="K1335" s="73" t="s">
        <v>677</v>
      </c>
      <c r="L1335" s="74">
        <v>1727</v>
      </c>
      <c r="M1335" s="74">
        <v>2407.96</v>
      </c>
    </row>
    <row r="1336" spans="1:13" ht="14.25" x14ac:dyDescent="0.2">
      <c r="A1336" s="3" t="s">
        <v>676</v>
      </c>
      <c r="B1336" s="3" t="s">
        <v>676</v>
      </c>
      <c r="C1336" s="72" t="s">
        <v>604</v>
      </c>
      <c r="D1336" s="73" t="s">
        <v>85</v>
      </c>
      <c r="E1336" s="73">
        <v>2018</v>
      </c>
      <c r="F1336" s="73" t="s">
        <v>159</v>
      </c>
      <c r="G1336" s="73" t="s">
        <v>160</v>
      </c>
      <c r="H1336" s="73" t="s">
        <v>7</v>
      </c>
      <c r="I1336" s="72" t="s">
        <v>239</v>
      </c>
      <c r="J1336" s="73" t="s">
        <v>677</v>
      </c>
      <c r="K1336" s="73" t="s">
        <v>677</v>
      </c>
      <c r="L1336" s="74">
        <v>1727</v>
      </c>
      <c r="M1336" s="74">
        <v>2407.96</v>
      </c>
    </row>
    <row r="1337" spans="1:13" ht="14.25" x14ac:dyDescent="0.2">
      <c r="A1337" s="3" t="s">
        <v>676</v>
      </c>
      <c r="B1337" s="3" t="s">
        <v>676</v>
      </c>
      <c r="C1337" s="72" t="s">
        <v>604</v>
      </c>
      <c r="D1337" s="73" t="s">
        <v>85</v>
      </c>
      <c r="E1337" s="73">
        <v>2018</v>
      </c>
      <c r="F1337" s="73" t="s">
        <v>159</v>
      </c>
      <c r="G1337" s="73" t="s">
        <v>160</v>
      </c>
      <c r="H1337" s="73" t="s">
        <v>7</v>
      </c>
      <c r="I1337" s="72" t="s">
        <v>239</v>
      </c>
      <c r="J1337" s="73" t="s">
        <v>677</v>
      </c>
      <c r="K1337" s="73" t="s">
        <v>677</v>
      </c>
      <c r="L1337" s="74">
        <v>1727</v>
      </c>
      <c r="M1337" s="74">
        <v>2407.96</v>
      </c>
    </row>
    <row r="1338" spans="1:13" ht="14.25" x14ac:dyDescent="0.2">
      <c r="A1338" s="3" t="s">
        <v>676</v>
      </c>
      <c r="B1338" s="3" t="s">
        <v>676</v>
      </c>
      <c r="C1338" s="72" t="s">
        <v>604</v>
      </c>
      <c r="D1338" s="73" t="s">
        <v>85</v>
      </c>
      <c r="E1338" s="73">
        <v>2018</v>
      </c>
      <c r="F1338" s="73" t="s">
        <v>159</v>
      </c>
      <c r="G1338" s="73" t="s">
        <v>160</v>
      </c>
      <c r="H1338" s="73" t="s">
        <v>0</v>
      </c>
      <c r="I1338" s="72" t="s">
        <v>239</v>
      </c>
      <c r="J1338" s="73" t="s">
        <v>677</v>
      </c>
      <c r="K1338" s="73" t="s">
        <v>677</v>
      </c>
      <c r="L1338" s="74">
        <v>1298</v>
      </c>
      <c r="M1338" s="74">
        <v>1694</v>
      </c>
    </row>
    <row r="1339" spans="1:13" ht="14.25" x14ac:dyDescent="0.2">
      <c r="A1339" s="3" t="s">
        <v>676</v>
      </c>
      <c r="B1339" s="3" t="s">
        <v>676</v>
      </c>
      <c r="C1339" s="72" t="s">
        <v>604</v>
      </c>
      <c r="D1339" s="73" t="s">
        <v>85</v>
      </c>
      <c r="E1339" s="73">
        <v>2018</v>
      </c>
      <c r="F1339" s="73" t="s">
        <v>159</v>
      </c>
      <c r="G1339" s="73" t="s">
        <v>160</v>
      </c>
      <c r="H1339" s="73" t="s">
        <v>0</v>
      </c>
      <c r="I1339" s="72" t="s">
        <v>405</v>
      </c>
      <c r="J1339" s="73" t="s">
        <v>677</v>
      </c>
      <c r="K1339" s="73" t="s">
        <v>677</v>
      </c>
      <c r="L1339" s="74">
        <v>1298</v>
      </c>
      <c r="M1339" s="74">
        <v>1694</v>
      </c>
    </row>
    <row r="1340" spans="1:13" ht="14.25" x14ac:dyDescent="0.2">
      <c r="A1340" s="3" t="s">
        <v>676</v>
      </c>
      <c r="B1340" s="3" t="s">
        <v>676</v>
      </c>
      <c r="C1340" s="72" t="s">
        <v>604</v>
      </c>
      <c r="D1340" s="73" t="s">
        <v>85</v>
      </c>
      <c r="E1340" s="73">
        <v>2018</v>
      </c>
      <c r="F1340" s="73" t="s">
        <v>159</v>
      </c>
      <c r="G1340" s="73" t="s">
        <v>160</v>
      </c>
      <c r="H1340" s="73" t="s">
        <v>7</v>
      </c>
      <c r="I1340" s="72" t="s">
        <v>267</v>
      </c>
      <c r="J1340" s="73" t="s">
        <v>677</v>
      </c>
      <c r="K1340" s="73" t="s">
        <v>677</v>
      </c>
      <c r="L1340" s="74">
        <v>1727</v>
      </c>
      <c r="M1340" s="74">
        <v>2407.96</v>
      </c>
    </row>
    <row r="1341" spans="1:13" ht="14.25" x14ac:dyDescent="0.2">
      <c r="A1341" s="3" t="s">
        <v>676</v>
      </c>
      <c r="B1341" s="3" t="s">
        <v>676</v>
      </c>
      <c r="C1341" s="72" t="s">
        <v>604</v>
      </c>
      <c r="D1341" s="73" t="s">
        <v>85</v>
      </c>
      <c r="E1341" s="73">
        <v>2018</v>
      </c>
      <c r="F1341" s="73" t="s">
        <v>159</v>
      </c>
      <c r="G1341" s="73" t="s">
        <v>160</v>
      </c>
      <c r="H1341" s="73" t="s">
        <v>7</v>
      </c>
      <c r="I1341" s="72" t="s">
        <v>244</v>
      </c>
      <c r="J1341" s="73" t="s">
        <v>677</v>
      </c>
      <c r="K1341" s="73" t="s">
        <v>677</v>
      </c>
      <c r="L1341" s="74">
        <v>1727</v>
      </c>
      <c r="M1341" s="74">
        <v>2407.96</v>
      </c>
    </row>
    <row r="1342" spans="1:13" ht="14.25" x14ac:dyDescent="0.2">
      <c r="A1342" s="3" t="s">
        <v>676</v>
      </c>
      <c r="B1342" s="3" t="s">
        <v>676</v>
      </c>
      <c r="C1342" s="72" t="s">
        <v>604</v>
      </c>
      <c r="D1342" s="73" t="s">
        <v>85</v>
      </c>
      <c r="E1342" s="73">
        <v>2018</v>
      </c>
      <c r="F1342" s="73" t="s">
        <v>159</v>
      </c>
      <c r="G1342" s="73" t="s">
        <v>160</v>
      </c>
      <c r="H1342" s="73" t="s">
        <v>7</v>
      </c>
      <c r="I1342" s="72" t="s">
        <v>244</v>
      </c>
      <c r="J1342" s="73" t="s">
        <v>677</v>
      </c>
      <c r="K1342" s="73" t="s">
        <v>677</v>
      </c>
      <c r="L1342" s="74">
        <v>1727</v>
      </c>
      <c r="M1342" s="74">
        <v>2407.96</v>
      </c>
    </row>
    <row r="1343" spans="1:13" ht="14.25" x14ac:dyDescent="0.2">
      <c r="A1343" s="3" t="s">
        <v>676</v>
      </c>
      <c r="B1343" s="3" t="s">
        <v>676</v>
      </c>
      <c r="C1343" s="72" t="s">
        <v>604</v>
      </c>
      <c r="D1343" s="73" t="s">
        <v>85</v>
      </c>
      <c r="E1343" s="73">
        <v>2018</v>
      </c>
      <c r="F1343" s="73" t="s">
        <v>159</v>
      </c>
      <c r="G1343" s="73" t="s">
        <v>160</v>
      </c>
      <c r="H1343" s="73" t="s">
        <v>7</v>
      </c>
      <c r="I1343" s="72" t="s">
        <v>244</v>
      </c>
      <c r="J1343" s="73" t="s">
        <v>677</v>
      </c>
      <c r="K1343" s="73" t="s">
        <v>677</v>
      </c>
      <c r="L1343" s="74">
        <v>1727</v>
      </c>
      <c r="M1343" s="74">
        <v>2407.96</v>
      </c>
    </row>
    <row r="1344" spans="1:13" ht="14.25" x14ac:dyDescent="0.2">
      <c r="A1344" s="3" t="s">
        <v>676</v>
      </c>
      <c r="B1344" s="3" t="s">
        <v>676</v>
      </c>
      <c r="C1344" s="72" t="s">
        <v>604</v>
      </c>
      <c r="D1344" s="73" t="s">
        <v>85</v>
      </c>
      <c r="E1344" s="73">
        <v>2018</v>
      </c>
      <c r="F1344" s="73" t="s">
        <v>159</v>
      </c>
      <c r="G1344" s="73" t="s">
        <v>160</v>
      </c>
      <c r="H1344" s="73" t="s">
        <v>0</v>
      </c>
      <c r="I1344" s="72" t="s">
        <v>405</v>
      </c>
      <c r="J1344" s="73" t="s">
        <v>677</v>
      </c>
      <c r="K1344" s="73" t="s">
        <v>677</v>
      </c>
      <c r="L1344" s="74">
        <v>1298</v>
      </c>
      <c r="M1344" s="74">
        <v>1694</v>
      </c>
    </row>
    <row r="1345" spans="1:13" ht="14.25" x14ac:dyDescent="0.2">
      <c r="A1345" s="3" t="s">
        <v>676</v>
      </c>
      <c r="B1345" s="3" t="s">
        <v>676</v>
      </c>
      <c r="C1345" s="72" t="s">
        <v>604</v>
      </c>
      <c r="D1345" s="73" t="s">
        <v>85</v>
      </c>
      <c r="E1345" s="73">
        <v>2018</v>
      </c>
      <c r="F1345" s="73" t="s">
        <v>159</v>
      </c>
      <c r="G1345" s="73" t="s">
        <v>160</v>
      </c>
      <c r="H1345" s="73" t="s">
        <v>7</v>
      </c>
      <c r="I1345" s="72" t="s">
        <v>244</v>
      </c>
      <c r="J1345" s="73" t="s">
        <v>677</v>
      </c>
      <c r="K1345" s="73" t="s">
        <v>677</v>
      </c>
      <c r="L1345" s="74">
        <v>1727</v>
      </c>
      <c r="M1345" s="74">
        <v>2407.96</v>
      </c>
    </row>
    <row r="1346" spans="1:13" ht="14.25" x14ac:dyDescent="0.2">
      <c r="A1346" s="3" t="s">
        <v>676</v>
      </c>
      <c r="B1346" s="3" t="s">
        <v>676</v>
      </c>
      <c r="C1346" s="72" t="s">
        <v>604</v>
      </c>
      <c r="D1346" s="73" t="s">
        <v>85</v>
      </c>
      <c r="E1346" s="73">
        <v>2018</v>
      </c>
      <c r="F1346" s="73" t="s">
        <v>159</v>
      </c>
      <c r="G1346" s="73" t="s">
        <v>160</v>
      </c>
      <c r="H1346" s="73" t="s">
        <v>7</v>
      </c>
      <c r="I1346" s="72" t="s">
        <v>356</v>
      </c>
      <c r="J1346" s="73" t="s">
        <v>677</v>
      </c>
      <c r="K1346" s="73" t="s">
        <v>677</v>
      </c>
      <c r="L1346" s="74">
        <v>1727</v>
      </c>
      <c r="M1346" s="74">
        <v>2407.96</v>
      </c>
    </row>
    <row r="1347" spans="1:13" ht="14.25" x14ac:dyDescent="0.2">
      <c r="A1347" s="3" t="s">
        <v>676</v>
      </c>
      <c r="B1347" s="3" t="s">
        <v>676</v>
      </c>
      <c r="C1347" s="72" t="s">
        <v>604</v>
      </c>
      <c r="D1347" s="73" t="s">
        <v>85</v>
      </c>
      <c r="E1347" s="73">
        <v>2018</v>
      </c>
      <c r="F1347" s="73" t="s">
        <v>159</v>
      </c>
      <c r="G1347" s="73" t="s">
        <v>160</v>
      </c>
      <c r="H1347" s="73" t="s">
        <v>0</v>
      </c>
      <c r="I1347" s="72" t="s">
        <v>244</v>
      </c>
      <c r="J1347" s="73" t="s">
        <v>677</v>
      </c>
      <c r="K1347" s="73" t="s">
        <v>677</v>
      </c>
      <c r="L1347" s="74">
        <v>1298</v>
      </c>
      <c r="M1347" s="74">
        <v>1694</v>
      </c>
    </row>
    <row r="1348" spans="1:13" ht="14.25" x14ac:dyDescent="0.2">
      <c r="A1348" s="3" t="s">
        <v>676</v>
      </c>
      <c r="B1348" s="3" t="s">
        <v>676</v>
      </c>
      <c r="C1348" s="72" t="s">
        <v>604</v>
      </c>
      <c r="D1348" s="73" t="s">
        <v>85</v>
      </c>
      <c r="E1348" s="73">
        <v>2018</v>
      </c>
      <c r="F1348" s="73" t="s">
        <v>159</v>
      </c>
      <c r="G1348" s="73" t="s">
        <v>160</v>
      </c>
      <c r="H1348" s="73" t="s">
        <v>7</v>
      </c>
      <c r="I1348" s="72" t="s">
        <v>405</v>
      </c>
      <c r="J1348" s="73" t="s">
        <v>677</v>
      </c>
      <c r="K1348" s="73" t="s">
        <v>677</v>
      </c>
      <c r="L1348" s="74">
        <v>1727</v>
      </c>
      <c r="M1348" s="74">
        <v>2407.96</v>
      </c>
    </row>
    <row r="1349" spans="1:13" ht="14.25" x14ac:dyDescent="0.2">
      <c r="A1349" s="3" t="s">
        <v>676</v>
      </c>
      <c r="B1349" s="3" t="s">
        <v>676</v>
      </c>
      <c r="C1349" s="72" t="s">
        <v>604</v>
      </c>
      <c r="D1349" s="73" t="s">
        <v>85</v>
      </c>
      <c r="E1349" s="73">
        <v>2018</v>
      </c>
      <c r="F1349" s="73" t="s">
        <v>159</v>
      </c>
      <c r="G1349" s="73" t="s">
        <v>160</v>
      </c>
      <c r="H1349" s="73" t="s">
        <v>0</v>
      </c>
      <c r="I1349" s="72" t="s">
        <v>244</v>
      </c>
      <c r="J1349" s="73" t="s">
        <v>677</v>
      </c>
      <c r="K1349" s="73" t="s">
        <v>677</v>
      </c>
      <c r="L1349" s="74">
        <v>1298</v>
      </c>
      <c r="M1349" s="74">
        <v>1694</v>
      </c>
    </row>
    <row r="1350" spans="1:13" ht="14.25" x14ac:dyDescent="0.2">
      <c r="A1350" s="3" t="s">
        <v>676</v>
      </c>
      <c r="B1350" s="3" t="s">
        <v>676</v>
      </c>
      <c r="C1350" s="72" t="s">
        <v>604</v>
      </c>
      <c r="D1350" s="73" t="s">
        <v>85</v>
      </c>
      <c r="E1350" s="73">
        <v>2018</v>
      </c>
      <c r="F1350" s="73" t="s">
        <v>159</v>
      </c>
      <c r="G1350" s="73" t="s">
        <v>160</v>
      </c>
      <c r="H1350" s="73" t="s">
        <v>7</v>
      </c>
      <c r="I1350" s="72" t="s">
        <v>269</v>
      </c>
      <c r="J1350" s="73" t="s">
        <v>677</v>
      </c>
      <c r="K1350" s="73" t="s">
        <v>677</v>
      </c>
      <c r="L1350" s="74">
        <v>1727</v>
      </c>
      <c r="M1350" s="74">
        <v>2407.96</v>
      </c>
    </row>
    <row r="1351" spans="1:13" ht="14.25" x14ac:dyDescent="0.2">
      <c r="A1351" s="3" t="s">
        <v>676</v>
      </c>
      <c r="B1351" s="3" t="s">
        <v>676</v>
      </c>
      <c r="C1351" s="72" t="s">
        <v>604</v>
      </c>
      <c r="D1351" s="73" t="s">
        <v>71</v>
      </c>
      <c r="E1351" s="73">
        <v>2018</v>
      </c>
      <c r="F1351" s="73" t="s">
        <v>141</v>
      </c>
      <c r="G1351" s="73" t="s">
        <v>142</v>
      </c>
      <c r="H1351" s="73" t="s">
        <v>64</v>
      </c>
      <c r="I1351" s="72" t="s">
        <v>172</v>
      </c>
      <c r="J1351" s="73" t="s">
        <v>677</v>
      </c>
      <c r="K1351" s="73" t="s">
        <v>677</v>
      </c>
      <c r="L1351" s="74">
        <v>1212</v>
      </c>
      <c r="M1351" s="74">
        <v>2178.0100000000002</v>
      </c>
    </row>
    <row r="1352" spans="1:13" ht="14.25" x14ac:dyDescent="0.2">
      <c r="A1352" s="3" t="s">
        <v>676</v>
      </c>
      <c r="B1352" s="3" t="s">
        <v>676</v>
      </c>
      <c r="C1352" s="72" t="s">
        <v>604</v>
      </c>
      <c r="D1352" s="73" t="s">
        <v>71</v>
      </c>
      <c r="E1352" s="73">
        <v>2018</v>
      </c>
      <c r="F1352" s="73" t="s">
        <v>141</v>
      </c>
      <c r="G1352" s="73" t="s">
        <v>142</v>
      </c>
      <c r="H1352" s="73" t="s">
        <v>0</v>
      </c>
      <c r="I1352" s="72" t="s">
        <v>209</v>
      </c>
      <c r="J1352" s="73" t="s">
        <v>677</v>
      </c>
      <c r="K1352" s="73" t="s">
        <v>677</v>
      </c>
      <c r="L1352" s="74">
        <v>1212</v>
      </c>
      <c r="M1352" s="74">
        <v>2178.0100000000002</v>
      </c>
    </row>
    <row r="1353" spans="1:13" ht="14.25" x14ac:dyDescent="0.2">
      <c r="A1353" s="3" t="s">
        <v>676</v>
      </c>
      <c r="B1353" s="3" t="s">
        <v>676</v>
      </c>
      <c r="C1353" s="72" t="s">
        <v>604</v>
      </c>
      <c r="D1353" s="73" t="s">
        <v>71</v>
      </c>
      <c r="E1353" s="73">
        <v>2018</v>
      </c>
      <c r="F1353" s="73" t="s">
        <v>141</v>
      </c>
      <c r="G1353" s="73" t="s">
        <v>142</v>
      </c>
      <c r="H1353" s="73" t="s">
        <v>31</v>
      </c>
      <c r="I1353" s="72" t="s">
        <v>172</v>
      </c>
      <c r="J1353" s="73" t="s">
        <v>677</v>
      </c>
      <c r="K1353" s="73" t="s">
        <v>677</v>
      </c>
      <c r="L1353" s="74">
        <v>1606</v>
      </c>
      <c r="M1353" s="74">
        <v>4307.8500000000004</v>
      </c>
    </row>
    <row r="1354" spans="1:13" ht="14.25" x14ac:dyDescent="0.2">
      <c r="A1354" s="3" t="s">
        <v>676</v>
      </c>
      <c r="B1354" s="3" t="s">
        <v>676</v>
      </c>
      <c r="C1354" s="72" t="s">
        <v>604</v>
      </c>
      <c r="D1354" s="73" t="s">
        <v>71</v>
      </c>
      <c r="E1354" s="73">
        <v>2018</v>
      </c>
      <c r="F1354" s="73" t="s">
        <v>141</v>
      </c>
      <c r="G1354" s="73" t="s">
        <v>142</v>
      </c>
      <c r="H1354" s="73" t="s">
        <v>7</v>
      </c>
      <c r="I1354" s="72" t="s">
        <v>209</v>
      </c>
      <c r="J1354" s="73" t="s">
        <v>677</v>
      </c>
      <c r="K1354" s="73" t="s">
        <v>677</v>
      </c>
      <c r="L1354" s="74">
        <v>2076.27</v>
      </c>
      <c r="M1354" s="74">
        <v>3743.8</v>
      </c>
    </row>
    <row r="1355" spans="1:13" ht="14.25" x14ac:dyDescent="0.2">
      <c r="A1355" s="3" t="s">
        <v>676</v>
      </c>
      <c r="B1355" s="3" t="s">
        <v>676</v>
      </c>
      <c r="C1355" s="72" t="s">
        <v>604</v>
      </c>
      <c r="D1355" s="73" t="s">
        <v>71</v>
      </c>
      <c r="E1355" s="73">
        <v>2018</v>
      </c>
      <c r="F1355" s="73" t="s">
        <v>141</v>
      </c>
      <c r="G1355" s="73" t="s">
        <v>142</v>
      </c>
      <c r="H1355" s="73" t="s">
        <v>0</v>
      </c>
      <c r="I1355" s="72" t="s">
        <v>209</v>
      </c>
      <c r="J1355" s="73" t="s">
        <v>677</v>
      </c>
      <c r="K1355" s="73" t="s">
        <v>677</v>
      </c>
      <c r="L1355" s="74">
        <v>1212</v>
      </c>
      <c r="M1355" s="74">
        <v>2178.0100000000002</v>
      </c>
    </row>
    <row r="1356" spans="1:13" ht="14.25" x14ac:dyDescent="0.2">
      <c r="A1356" s="3" t="s">
        <v>676</v>
      </c>
      <c r="B1356" s="3" t="s">
        <v>676</v>
      </c>
      <c r="C1356" s="72" t="s">
        <v>604</v>
      </c>
      <c r="D1356" s="73" t="s">
        <v>71</v>
      </c>
      <c r="E1356" s="73">
        <v>2018</v>
      </c>
      <c r="F1356" s="73" t="s">
        <v>141</v>
      </c>
      <c r="G1356" s="73" t="s">
        <v>142</v>
      </c>
      <c r="H1356" s="73" t="s">
        <v>0</v>
      </c>
      <c r="I1356" s="72" t="s">
        <v>209</v>
      </c>
      <c r="J1356" s="73" t="s">
        <v>677</v>
      </c>
      <c r="K1356" s="73" t="s">
        <v>677</v>
      </c>
      <c r="L1356" s="74">
        <v>1212</v>
      </c>
      <c r="M1356" s="74">
        <v>2178.0100000000002</v>
      </c>
    </row>
    <row r="1357" spans="1:13" ht="14.25" x14ac:dyDescent="0.2">
      <c r="A1357" s="3" t="s">
        <v>676</v>
      </c>
      <c r="B1357" s="3" t="s">
        <v>676</v>
      </c>
      <c r="C1357" s="72" t="s">
        <v>604</v>
      </c>
      <c r="D1357" s="73" t="s">
        <v>71</v>
      </c>
      <c r="E1357" s="73">
        <v>2018</v>
      </c>
      <c r="F1357" s="73" t="s">
        <v>141</v>
      </c>
      <c r="G1357" s="73" t="s">
        <v>142</v>
      </c>
      <c r="H1357" s="73" t="s">
        <v>21</v>
      </c>
      <c r="I1357" s="72" t="s">
        <v>172</v>
      </c>
      <c r="J1357" s="73" t="s">
        <v>677</v>
      </c>
      <c r="K1357" s="73" t="s">
        <v>677</v>
      </c>
      <c r="L1357" s="74">
        <v>2076.27</v>
      </c>
      <c r="M1357" s="74">
        <v>4495.8599999999997</v>
      </c>
    </row>
    <row r="1358" spans="1:13" ht="14.25" x14ac:dyDescent="0.2">
      <c r="A1358" s="3" t="s">
        <v>676</v>
      </c>
      <c r="B1358" s="3" t="s">
        <v>676</v>
      </c>
      <c r="C1358" s="72" t="s">
        <v>604</v>
      </c>
      <c r="D1358" s="73" t="s">
        <v>71</v>
      </c>
      <c r="E1358" s="73">
        <v>2018</v>
      </c>
      <c r="F1358" s="73" t="s">
        <v>141</v>
      </c>
      <c r="G1358" s="73" t="s">
        <v>142</v>
      </c>
      <c r="H1358" s="73" t="s">
        <v>7</v>
      </c>
      <c r="I1358" s="72" t="s">
        <v>209</v>
      </c>
      <c r="J1358" s="73" t="s">
        <v>677</v>
      </c>
      <c r="K1358" s="73" t="s">
        <v>677</v>
      </c>
      <c r="L1358" s="74">
        <v>2076.27</v>
      </c>
      <c r="M1358" s="74">
        <v>3743.8</v>
      </c>
    </row>
    <row r="1359" spans="1:13" ht="14.25" x14ac:dyDescent="0.2">
      <c r="A1359" s="3" t="s">
        <v>676</v>
      </c>
      <c r="B1359" s="3" t="s">
        <v>676</v>
      </c>
      <c r="C1359" s="72" t="s">
        <v>604</v>
      </c>
      <c r="D1359" s="73" t="s">
        <v>71</v>
      </c>
      <c r="E1359" s="73">
        <v>2018</v>
      </c>
      <c r="F1359" s="73" t="s">
        <v>141</v>
      </c>
      <c r="G1359" s="73" t="s">
        <v>142</v>
      </c>
      <c r="H1359" s="73" t="s">
        <v>7</v>
      </c>
      <c r="I1359" s="72" t="s">
        <v>209</v>
      </c>
      <c r="J1359" s="73" t="s">
        <v>677</v>
      </c>
      <c r="K1359" s="73" t="s">
        <v>677</v>
      </c>
      <c r="L1359" s="74">
        <v>2076.27</v>
      </c>
      <c r="M1359" s="74">
        <v>4495.8599999999997</v>
      </c>
    </row>
    <row r="1360" spans="1:13" ht="14.25" x14ac:dyDescent="0.2">
      <c r="A1360" s="3" t="s">
        <v>676</v>
      </c>
      <c r="B1360" s="3" t="s">
        <v>676</v>
      </c>
      <c r="C1360" s="72" t="s">
        <v>604</v>
      </c>
      <c r="D1360" s="73" t="s">
        <v>71</v>
      </c>
      <c r="E1360" s="73">
        <v>2018</v>
      </c>
      <c r="F1360" s="73" t="s">
        <v>141</v>
      </c>
      <c r="G1360" s="73" t="s">
        <v>142</v>
      </c>
      <c r="H1360" s="73" t="s">
        <v>0</v>
      </c>
      <c r="I1360" s="72" t="s">
        <v>209</v>
      </c>
      <c r="J1360" s="73" t="s">
        <v>677</v>
      </c>
      <c r="K1360" s="73" t="s">
        <v>677</v>
      </c>
      <c r="L1360" s="74">
        <v>1212</v>
      </c>
      <c r="M1360" s="74">
        <v>2929.14</v>
      </c>
    </row>
    <row r="1361" spans="1:13" ht="14.25" x14ac:dyDescent="0.2">
      <c r="A1361" s="3" t="s">
        <v>676</v>
      </c>
      <c r="B1361" s="3" t="s">
        <v>676</v>
      </c>
      <c r="C1361" s="72" t="s">
        <v>604</v>
      </c>
      <c r="D1361" s="73" t="s">
        <v>71</v>
      </c>
      <c r="E1361" s="73">
        <v>2018</v>
      </c>
      <c r="F1361" s="73" t="s">
        <v>141</v>
      </c>
      <c r="G1361" s="73" t="s">
        <v>142</v>
      </c>
      <c r="H1361" s="73" t="s">
        <v>58</v>
      </c>
      <c r="I1361" s="72" t="s">
        <v>172</v>
      </c>
      <c r="J1361" s="73" t="s">
        <v>677</v>
      </c>
      <c r="K1361" s="73" t="s">
        <v>677</v>
      </c>
      <c r="L1361" s="74">
        <v>1212</v>
      </c>
      <c r="M1361" s="74">
        <v>2178.0100000000002</v>
      </c>
    </row>
    <row r="1362" spans="1:13" ht="14.25" x14ac:dyDescent="0.2">
      <c r="A1362" s="3" t="s">
        <v>676</v>
      </c>
      <c r="B1362" s="3" t="s">
        <v>676</v>
      </c>
      <c r="C1362" s="72" t="s">
        <v>604</v>
      </c>
      <c r="D1362" s="73" t="s">
        <v>1</v>
      </c>
      <c r="E1362" s="73">
        <v>2018</v>
      </c>
      <c r="F1362" s="73" t="s">
        <v>141</v>
      </c>
      <c r="G1362" s="73" t="s">
        <v>142</v>
      </c>
      <c r="H1362" s="73" t="s">
        <v>0</v>
      </c>
      <c r="I1362" s="72" t="s">
        <v>204</v>
      </c>
      <c r="J1362" s="73" t="s">
        <v>677</v>
      </c>
      <c r="K1362" s="73" t="s">
        <v>677</v>
      </c>
      <c r="L1362" s="74">
        <v>1212</v>
      </c>
      <c r="M1362" s="74">
        <v>4380.49</v>
      </c>
    </row>
    <row r="1363" spans="1:13" ht="14.25" x14ac:dyDescent="0.2">
      <c r="A1363" s="3" t="s">
        <v>676</v>
      </c>
      <c r="B1363" s="3" t="s">
        <v>676</v>
      </c>
      <c r="C1363" s="72" t="s">
        <v>604</v>
      </c>
      <c r="D1363" s="73" t="s">
        <v>1</v>
      </c>
      <c r="E1363" s="73">
        <v>2018</v>
      </c>
      <c r="F1363" s="73" t="s">
        <v>141</v>
      </c>
      <c r="G1363" s="73" t="s">
        <v>142</v>
      </c>
      <c r="H1363" s="73" t="s">
        <v>0</v>
      </c>
      <c r="I1363" s="72" t="s">
        <v>236</v>
      </c>
      <c r="J1363" s="73" t="s">
        <v>677</v>
      </c>
      <c r="K1363" s="73" t="s">
        <v>677</v>
      </c>
      <c r="L1363" s="74">
        <v>1212</v>
      </c>
      <c r="M1363" s="74">
        <v>4380.49</v>
      </c>
    </row>
    <row r="1364" spans="1:13" ht="14.25" x14ac:dyDescent="0.2">
      <c r="A1364" s="3" t="s">
        <v>676</v>
      </c>
      <c r="B1364" s="3" t="s">
        <v>676</v>
      </c>
      <c r="C1364" s="72" t="s">
        <v>604</v>
      </c>
      <c r="D1364" s="73" t="s">
        <v>1</v>
      </c>
      <c r="E1364" s="73">
        <v>2018</v>
      </c>
      <c r="F1364" s="73" t="s">
        <v>141</v>
      </c>
      <c r="G1364" s="73" t="s">
        <v>142</v>
      </c>
      <c r="H1364" s="73" t="s">
        <v>7</v>
      </c>
      <c r="I1364" s="72" t="s">
        <v>321</v>
      </c>
      <c r="J1364" s="73" t="s">
        <v>677</v>
      </c>
      <c r="K1364" s="73" t="s">
        <v>677</v>
      </c>
      <c r="L1364" s="74">
        <v>1718.8</v>
      </c>
      <c r="M1364" s="74">
        <v>5893.71</v>
      </c>
    </row>
    <row r="1365" spans="1:13" ht="14.25" x14ac:dyDescent="0.2">
      <c r="A1365" s="3" t="s">
        <v>676</v>
      </c>
      <c r="B1365" s="3" t="s">
        <v>676</v>
      </c>
      <c r="C1365" s="72" t="s">
        <v>604</v>
      </c>
      <c r="D1365" s="73" t="s">
        <v>1</v>
      </c>
      <c r="E1365" s="73">
        <v>2018</v>
      </c>
      <c r="F1365" s="73" t="s">
        <v>141</v>
      </c>
      <c r="G1365" s="73" t="s">
        <v>142</v>
      </c>
      <c r="H1365" s="73" t="s">
        <v>7</v>
      </c>
      <c r="I1365" s="72" t="s">
        <v>200</v>
      </c>
      <c r="J1365" s="73" t="s">
        <v>677</v>
      </c>
      <c r="K1365" s="73" t="s">
        <v>677</v>
      </c>
      <c r="L1365" s="74">
        <v>1718.8</v>
      </c>
      <c r="M1365" s="74">
        <v>5893.71</v>
      </c>
    </row>
    <row r="1366" spans="1:13" ht="14.25" x14ac:dyDescent="0.2">
      <c r="A1366" s="3" t="s">
        <v>676</v>
      </c>
      <c r="B1366" s="3" t="s">
        <v>676</v>
      </c>
      <c r="C1366" s="72" t="s">
        <v>604</v>
      </c>
      <c r="D1366" s="73" t="s">
        <v>1</v>
      </c>
      <c r="E1366" s="73">
        <v>2018</v>
      </c>
      <c r="F1366" s="73" t="s">
        <v>141</v>
      </c>
      <c r="G1366" s="73" t="s">
        <v>142</v>
      </c>
      <c r="H1366" s="73" t="s">
        <v>0</v>
      </c>
      <c r="I1366" s="72" t="s">
        <v>236</v>
      </c>
      <c r="J1366" s="73" t="s">
        <v>677</v>
      </c>
      <c r="K1366" s="73" t="s">
        <v>677</v>
      </c>
      <c r="L1366" s="74">
        <v>1212</v>
      </c>
      <c r="M1366" s="74">
        <v>4380.49</v>
      </c>
    </row>
    <row r="1367" spans="1:13" ht="14.25" x14ac:dyDescent="0.2">
      <c r="A1367" s="3" t="s">
        <v>676</v>
      </c>
      <c r="B1367" s="3" t="s">
        <v>676</v>
      </c>
      <c r="C1367" s="72" t="s">
        <v>604</v>
      </c>
      <c r="D1367" s="73" t="s">
        <v>1</v>
      </c>
      <c r="E1367" s="73">
        <v>2018</v>
      </c>
      <c r="F1367" s="73" t="s">
        <v>141</v>
      </c>
      <c r="G1367" s="73" t="s">
        <v>142</v>
      </c>
      <c r="H1367" s="73" t="s">
        <v>7</v>
      </c>
      <c r="I1367" s="72" t="s">
        <v>322</v>
      </c>
      <c r="J1367" s="73" t="s">
        <v>677</v>
      </c>
      <c r="K1367" s="73" t="s">
        <v>677</v>
      </c>
      <c r="L1367" s="74">
        <v>1718.8</v>
      </c>
      <c r="M1367" s="74">
        <v>5893.71</v>
      </c>
    </row>
    <row r="1368" spans="1:13" ht="14.25" x14ac:dyDescent="0.2">
      <c r="A1368" s="3" t="s">
        <v>676</v>
      </c>
      <c r="B1368" s="3" t="s">
        <v>676</v>
      </c>
      <c r="C1368" s="72" t="s">
        <v>604</v>
      </c>
      <c r="D1368" s="73" t="s">
        <v>1</v>
      </c>
      <c r="E1368" s="73">
        <v>2018</v>
      </c>
      <c r="F1368" s="73" t="s">
        <v>141</v>
      </c>
      <c r="G1368" s="73" t="s">
        <v>142</v>
      </c>
      <c r="H1368" s="73" t="s">
        <v>7</v>
      </c>
      <c r="I1368" s="72" t="s">
        <v>323</v>
      </c>
      <c r="J1368" s="73" t="s">
        <v>677</v>
      </c>
      <c r="K1368" s="73" t="s">
        <v>677</v>
      </c>
      <c r="L1368" s="74">
        <v>1718.8</v>
      </c>
      <c r="M1368" s="74">
        <v>5893.71</v>
      </c>
    </row>
    <row r="1369" spans="1:13" ht="14.25" x14ac:dyDescent="0.2">
      <c r="A1369" s="3" t="s">
        <v>676</v>
      </c>
      <c r="B1369" s="3" t="s">
        <v>676</v>
      </c>
      <c r="C1369" s="72" t="s">
        <v>604</v>
      </c>
      <c r="D1369" s="73" t="s">
        <v>1</v>
      </c>
      <c r="E1369" s="73">
        <v>2018</v>
      </c>
      <c r="F1369" s="73" t="s">
        <v>141</v>
      </c>
      <c r="G1369" s="73" t="s">
        <v>142</v>
      </c>
      <c r="H1369" s="73" t="s">
        <v>7</v>
      </c>
      <c r="I1369" s="72" t="s">
        <v>256</v>
      </c>
      <c r="J1369" s="73" t="s">
        <v>677</v>
      </c>
      <c r="K1369" s="73" t="s">
        <v>677</v>
      </c>
      <c r="L1369" s="74">
        <v>1718.8</v>
      </c>
      <c r="M1369" s="74">
        <v>5893.71</v>
      </c>
    </row>
    <row r="1370" spans="1:13" ht="14.25" x14ac:dyDescent="0.2">
      <c r="A1370" s="3" t="s">
        <v>676</v>
      </c>
      <c r="B1370" s="3" t="s">
        <v>676</v>
      </c>
      <c r="C1370" s="72" t="s">
        <v>604</v>
      </c>
      <c r="D1370" s="73" t="s">
        <v>1</v>
      </c>
      <c r="E1370" s="73">
        <v>2018</v>
      </c>
      <c r="F1370" s="73" t="s">
        <v>141</v>
      </c>
      <c r="G1370" s="73" t="s">
        <v>142</v>
      </c>
      <c r="H1370" s="73" t="s">
        <v>64</v>
      </c>
      <c r="I1370" s="72" t="s">
        <v>198</v>
      </c>
      <c r="J1370" s="73" t="s">
        <v>677</v>
      </c>
      <c r="K1370" s="73" t="s">
        <v>677</v>
      </c>
      <c r="L1370" s="74">
        <v>1212</v>
      </c>
      <c r="M1370" s="74">
        <v>6679.94</v>
      </c>
    </row>
    <row r="1371" spans="1:13" ht="14.25" x14ac:dyDescent="0.2">
      <c r="A1371" s="3" t="s">
        <v>676</v>
      </c>
      <c r="B1371" s="3" t="s">
        <v>676</v>
      </c>
      <c r="C1371" s="72" t="s">
        <v>604</v>
      </c>
      <c r="D1371" s="73" t="s">
        <v>1</v>
      </c>
      <c r="E1371" s="73">
        <v>2018</v>
      </c>
      <c r="F1371" s="73" t="s">
        <v>141</v>
      </c>
      <c r="G1371" s="73" t="s">
        <v>142</v>
      </c>
      <c r="H1371" s="73" t="s">
        <v>7</v>
      </c>
      <c r="I1371" s="72" t="s">
        <v>321</v>
      </c>
      <c r="J1371" s="73" t="s">
        <v>677</v>
      </c>
      <c r="K1371" s="73" t="s">
        <v>677</v>
      </c>
      <c r="L1371" s="74">
        <v>1212</v>
      </c>
      <c r="M1371" s="74">
        <v>4380.49</v>
      </c>
    </row>
    <row r="1372" spans="1:13" ht="14.25" x14ac:dyDescent="0.2">
      <c r="A1372" s="3" t="s">
        <v>676</v>
      </c>
      <c r="B1372" s="3" t="s">
        <v>676</v>
      </c>
      <c r="C1372" s="72" t="s">
        <v>604</v>
      </c>
      <c r="D1372" s="73" t="s">
        <v>1</v>
      </c>
      <c r="E1372" s="73">
        <v>2018</v>
      </c>
      <c r="F1372" s="73" t="s">
        <v>141</v>
      </c>
      <c r="G1372" s="73" t="s">
        <v>142</v>
      </c>
      <c r="H1372" s="73" t="s">
        <v>0</v>
      </c>
      <c r="I1372" s="72" t="s">
        <v>251</v>
      </c>
      <c r="J1372" s="73" t="s">
        <v>677</v>
      </c>
      <c r="K1372" s="73" t="s">
        <v>677</v>
      </c>
      <c r="L1372" s="74">
        <v>1718.8</v>
      </c>
      <c r="M1372" s="74">
        <v>5893.71</v>
      </c>
    </row>
    <row r="1373" spans="1:13" ht="14.25" x14ac:dyDescent="0.2">
      <c r="A1373" s="3" t="s">
        <v>676</v>
      </c>
      <c r="B1373" s="3" t="s">
        <v>676</v>
      </c>
      <c r="C1373" s="72" t="s">
        <v>604</v>
      </c>
      <c r="D1373" s="73" t="s">
        <v>1</v>
      </c>
      <c r="E1373" s="73">
        <v>2018</v>
      </c>
      <c r="F1373" s="73" t="s">
        <v>141</v>
      </c>
      <c r="G1373" s="73" t="s">
        <v>142</v>
      </c>
      <c r="H1373" s="73" t="s">
        <v>21</v>
      </c>
      <c r="I1373" s="119" t="s">
        <v>198</v>
      </c>
      <c r="J1373" s="73" t="s">
        <v>677</v>
      </c>
      <c r="K1373" s="73" t="s">
        <v>677</v>
      </c>
      <c r="L1373" s="74">
        <v>1212</v>
      </c>
      <c r="M1373" s="74">
        <v>5700.18</v>
      </c>
    </row>
    <row r="1374" spans="1:13" ht="14.25" x14ac:dyDescent="0.2">
      <c r="A1374" s="3" t="s">
        <v>676</v>
      </c>
      <c r="B1374" s="3" t="s">
        <v>676</v>
      </c>
      <c r="C1374" s="72" t="s">
        <v>604</v>
      </c>
      <c r="D1374" s="73" t="s">
        <v>1</v>
      </c>
      <c r="E1374" s="73">
        <v>2018</v>
      </c>
      <c r="F1374" s="73" t="s">
        <v>141</v>
      </c>
      <c r="G1374" s="73" t="s">
        <v>142</v>
      </c>
      <c r="H1374" s="73" t="s">
        <v>64</v>
      </c>
      <c r="I1374" s="119" t="s">
        <v>205</v>
      </c>
      <c r="J1374" s="73" t="s">
        <v>677</v>
      </c>
      <c r="K1374" s="73" t="s">
        <v>677</v>
      </c>
      <c r="L1374" s="74">
        <v>1718.8</v>
      </c>
      <c r="M1374" s="74">
        <v>5893.71</v>
      </c>
    </row>
    <row r="1375" spans="1:13" ht="14.25" x14ac:dyDescent="0.2">
      <c r="A1375" s="3" t="s">
        <v>676</v>
      </c>
      <c r="B1375" s="3" t="s">
        <v>676</v>
      </c>
      <c r="C1375" s="72" t="s">
        <v>604</v>
      </c>
      <c r="D1375" s="73" t="s">
        <v>1</v>
      </c>
      <c r="E1375" s="73">
        <v>2018</v>
      </c>
      <c r="F1375" s="73" t="s">
        <v>141</v>
      </c>
      <c r="G1375" s="73" t="s">
        <v>142</v>
      </c>
      <c r="H1375" s="73" t="s">
        <v>7</v>
      </c>
      <c r="I1375" s="119" t="s">
        <v>324</v>
      </c>
      <c r="J1375" s="73" t="s">
        <v>677</v>
      </c>
      <c r="K1375" s="73" t="s">
        <v>677</v>
      </c>
      <c r="L1375" s="74">
        <v>1718.8</v>
      </c>
      <c r="M1375" s="74">
        <v>5893.71</v>
      </c>
    </row>
    <row r="1376" spans="1:13" ht="14.25" x14ac:dyDescent="0.2">
      <c r="A1376" s="3" t="s">
        <v>676</v>
      </c>
      <c r="B1376" s="3" t="s">
        <v>676</v>
      </c>
      <c r="C1376" s="72" t="s">
        <v>604</v>
      </c>
      <c r="D1376" s="73" t="s">
        <v>1</v>
      </c>
      <c r="E1376" s="73">
        <v>2018</v>
      </c>
      <c r="F1376" s="73" t="s">
        <v>141</v>
      </c>
      <c r="G1376" s="73" t="s">
        <v>142</v>
      </c>
      <c r="H1376" s="73" t="s">
        <v>7</v>
      </c>
      <c r="I1376" s="119" t="s">
        <v>245</v>
      </c>
      <c r="J1376" s="73" t="s">
        <v>677</v>
      </c>
      <c r="K1376" s="73" t="s">
        <v>677</v>
      </c>
      <c r="L1376" s="74">
        <v>1718.8</v>
      </c>
      <c r="M1376" s="74">
        <v>6221.41</v>
      </c>
    </row>
    <row r="1377" spans="1:13" ht="14.25" x14ac:dyDescent="0.2">
      <c r="A1377" s="3" t="s">
        <v>676</v>
      </c>
      <c r="B1377" s="3" t="s">
        <v>676</v>
      </c>
      <c r="C1377" s="72" t="s">
        <v>604</v>
      </c>
      <c r="D1377" s="73" t="s">
        <v>1</v>
      </c>
      <c r="E1377" s="73">
        <v>2018</v>
      </c>
      <c r="F1377" s="73" t="s">
        <v>141</v>
      </c>
      <c r="G1377" s="73" t="s">
        <v>142</v>
      </c>
      <c r="H1377" s="73" t="s">
        <v>0</v>
      </c>
      <c r="I1377" s="119" t="s">
        <v>322</v>
      </c>
      <c r="J1377" s="73" t="s">
        <v>677</v>
      </c>
      <c r="K1377" s="73" t="s">
        <v>677</v>
      </c>
      <c r="L1377" s="74">
        <v>1212</v>
      </c>
      <c r="M1377" s="74">
        <v>5893.71</v>
      </c>
    </row>
    <row r="1378" spans="1:13" ht="14.25" x14ac:dyDescent="0.2">
      <c r="A1378" s="3" t="s">
        <v>676</v>
      </c>
      <c r="B1378" s="3" t="s">
        <v>676</v>
      </c>
      <c r="C1378" s="72" t="s">
        <v>604</v>
      </c>
      <c r="D1378" s="73" t="s">
        <v>1</v>
      </c>
      <c r="E1378" s="73">
        <v>2018</v>
      </c>
      <c r="F1378" s="73" t="s">
        <v>141</v>
      </c>
      <c r="G1378" s="73" t="s">
        <v>142</v>
      </c>
      <c r="H1378" s="73" t="s">
        <v>7</v>
      </c>
      <c r="I1378" s="119" t="s">
        <v>204</v>
      </c>
      <c r="J1378" s="73" t="s">
        <v>677</v>
      </c>
      <c r="K1378" s="73" t="s">
        <v>677</v>
      </c>
      <c r="L1378" s="74">
        <v>1718.8</v>
      </c>
      <c r="M1378" s="74">
        <v>4380.49</v>
      </c>
    </row>
    <row r="1379" spans="1:13" ht="14.25" x14ac:dyDescent="0.2">
      <c r="A1379" s="3" t="s">
        <v>676</v>
      </c>
      <c r="B1379" s="3" t="s">
        <v>676</v>
      </c>
      <c r="C1379" s="72" t="s">
        <v>604</v>
      </c>
      <c r="D1379" s="73" t="s">
        <v>1</v>
      </c>
      <c r="E1379" s="73">
        <v>2018</v>
      </c>
      <c r="F1379" s="73" t="s">
        <v>141</v>
      </c>
      <c r="G1379" s="73" t="s">
        <v>142</v>
      </c>
      <c r="H1379" s="73" t="s">
        <v>7</v>
      </c>
      <c r="I1379" s="119" t="s">
        <v>251</v>
      </c>
      <c r="J1379" s="73" t="s">
        <v>677</v>
      </c>
      <c r="K1379" s="73" t="s">
        <v>677</v>
      </c>
      <c r="L1379" s="74">
        <v>1718.8</v>
      </c>
      <c r="M1379" s="74">
        <v>5893.71</v>
      </c>
    </row>
    <row r="1380" spans="1:13" ht="14.25" x14ac:dyDescent="0.2">
      <c r="A1380" s="3" t="s">
        <v>676</v>
      </c>
      <c r="B1380" s="3" t="s">
        <v>676</v>
      </c>
      <c r="C1380" s="72" t="s">
        <v>604</v>
      </c>
      <c r="D1380" s="73" t="s">
        <v>1</v>
      </c>
      <c r="E1380" s="73">
        <v>2018</v>
      </c>
      <c r="F1380" s="73" t="s">
        <v>141</v>
      </c>
      <c r="G1380" s="73" t="s">
        <v>142</v>
      </c>
      <c r="H1380" s="73" t="s">
        <v>0</v>
      </c>
      <c r="I1380" s="119" t="s">
        <v>204</v>
      </c>
      <c r="J1380" s="73" t="s">
        <v>677</v>
      </c>
      <c r="K1380" s="73" t="s">
        <v>677</v>
      </c>
      <c r="L1380" s="74">
        <v>1212</v>
      </c>
      <c r="M1380" s="74">
        <v>5893.71</v>
      </c>
    </row>
    <row r="1381" spans="1:13" ht="14.25" x14ac:dyDescent="0.2">
      <c r="A1381" s="3" t="s">
        <v>676</v>
      </c>
      <c r="B1381" s="3" t="s">
        <v>676</v>
      </c>
      <c r="C1381" s="72" t="s">
        <v>604</v>
      </c>
      <c r="D1381" s="73" t="s">
        <v>1</v>
      </c>
      <c r="E1381" s="73">
        <v>2018</v>
      </c>
      <c r="F1381" s="73" t="s">
        <v>141</v>
      </c>
      <c r="G1381" s="73" t="s">
        <v>142</v>
      </c>
      <c r="H1381" s="73" t="s">
        <v>0</v>
      </c>
      <c r="I1381" s="119" t="s">
        <v>204</v>
      </c>
      <c r="J1381" s="73" t="s">
        <v>677</v>
      </c>
      <c r="K1381" s="73" t="s">
        <v>677</v>
      </c>
      <c r="L1381" s="74">
        <v>1718.8</v>
      </c>
      <c r="M1381" s="74">
        <v>4380.49</v>
      </c>
    </row>
    <row r="1382" spans="1:13" ht="14.25" x14ac:dyDescent="0.2">
      <c r="A1382" s="3" t="s">
        <v>676</v>
      </c>
      <c r="B1382" s="3" t="s">
        <v>676</v>
      </c>
      <c r="C1382" s="72" t="s">
        <v>604</v>
      </c>
      <c r="D1382" s="73" t="s">
        <v>1</v>
      </c>
      <c r="E1382" s="73">
        <v>2018</v>
      </c>
      <c r="F1382" s="73" t="s">
        <v>141</v>
      </c>
      <c r="G1382" s="73" t="s">
        <v>142</v>
      </c>
      <c r="H1382" s="73" t="s">
        <v>7</v>
      </c>
      <c r="I1382" s="119" t="s">
        <v>325</v>
      </c>
      <c r="J1382" s="73" t="s">
        <v>677</v>
      </c>
      <c r="K1382" s="73" t="s">
        <v>677</v>
      </c>
      <c r="L1382" s="74">
        <v>1212</v>
      </c>
      <c r="M1382" s="74">
        <v>5893.71</v>
      </c>
    </row>
    <row r="1383" spans="1:13" ht="14.25" x14ac:dyDescent="0.2">
      <c r="A1383" s="3" t="s">
        <v>676</v>
      </c>
      <c r="B1383" s="3" t="s">
        <v>676</v>
      </c>
      <c r="C1383" s="72" t="s">
        <v>604</v>
      </c>
      <c r="D1383" s="73" t="s">
        <v>1</v>
      </c>
      <c r="E1383" s="73">
        <v>2018</v>
      </c>
      <c r="F1383" s="73" t="s">
        <v>141</v>
      </c>
      <c r="G1383" s="73" t="s">
        <v>142</v>
      </c>
      <c r="H1383" s="73" t="s">
        <v>0</v>
      </c>
      <c r="I1383" s="119" t="s">
        <v>326</v>
      </c>
      <c r="J1383" s="73" t="s">
        <v>677</v>
      </c>
      <c r="K1383" s="73" t="s">
        <v>677</v>
      </c>
      <c r="L1383" s="74">
        <v>1212</v>
      </c>
      <c r="M1383" s="74">
        <v>4380.49</v>
      </c>
    </row>
    <row r="1384" spans="1:13" ht="14.25" x14ac:dyDescent="0.2">
      <c r="A1384" s="3" t="s">
        <v>676</v>
      </c>
      <c r="B1384" s="3" t="s">
        <v>676</v>
      </c>
      <c r="C1384" s="72" t="s">
        <v>604</v>
      </c>
      <c r="D1384" s="73" t="s">
        <v>1</v>
      </c>
      <c r="E1384" s="73">
        <v>2018</v>
      </c>
      <c r="F1384" s="73" t="s">
        <v>141</v>
      </c>
      <c r="G1384" s="73" t="s">
        <v>142</v>
      </c>
      <c r="H1384" s="73" t="s">
        <v>0</v>
      </c>
      <c r="I1384" s="119" t="s">
        <v>251</v>
      </c>
      <c r="J1384" s="73" t="s">
        <v>677</v>
      </c>
      <c r="K1384" s="73" t="s">
        <v>677</v>
      </c>
      <c r="L1384" s="74">
        <v>1212</v>
      </c>
      <c r="M1384" s="74">
        <v>4380.49</v>
      </c>
    </row>
    <row r="1385" spans="1:13" ht="14.25" x14ac:dyDescent="0.2">
      <c r="A1385" s="3" t="s">
        <v>676</v>
      </c>
      <c r="B1385" s="3" t="s">
        <v>676</v>
      </c>
      <c r="C1385" s="72" t="s">
        <v>604</v>
      </c>
      <c r="D1385" s="73" t="s">
        <v>1</v>
      </c>
      <c r="E1385" s="73">
        <v>2018</v>
      </c>
      <c r="F1385" s="73" t="s">
        <v>141</v>
      </c>
      <c r="G1385" s="73" t="s">
        <v>142</v>
      </c>
      <c r="H1385" s="73" t="s">
        <v>0</v>
      </c>
      <c r="I1385" s="119" t="s">
        <v>327</v>
      </c>
      <c r="J1385" s="73" t="s">
        <v>677</v>
      </c>
      <c r="K1385" s="73" t="s">
        <v>677</v>
      </c>
      <c r="L1385" s="74">
        <v>1718.8</v>
      </c>
      <c r="M1385" s="74">
        <v>4380.49</v>
      </c>
    </row>
    <row r="1386" spans="1:13" ht="14.25" x14ac:dyDescent="0.2">
      <c r="A1386" s="3" t="s">
        <v>676</v>
      </c>
      <c r="B1386" s="3" t="s">
        <v>676</v>
      </c>
      <c r="C1386" s="72" t="s">
        <v>604</v>
      </c>
      <c r="D1386" s="73" t="s">
        <v>1</v>
      </c>
      <c r="E1386" s="73">
        <v>2018</v>
      </c>
      <c r="F1386" s="73" t="s">
        <v>141</v>
      </c>
      <c r="G1386" s="73" t="s">
        <v>142</v>
      </c>
      <c r="H1386" s="73" t="s">
        <v>7</v>
      </c>
      <c r="I1386" s="119" t="s">
        <v>328</v>
      </c>
      <c r="J1386" s="73" t="s">
        <v>677</v>
      </c>
      <c r="K1386" s="73" t="s">
        <v>677</v>
      </c>
      <c r="L1386" s="74">
        <v>1718.8</v>
      </c>
      <c r="M1386" s="74">
        <v>5893.71</v>
      </c>
    </row>
    <row r="1387" spans="1:13" ht="14.25" x14ac:dyDescent="0.2">
      <c r="A1387" s="3" t="s">
        <v>676</v>
      </c>
      <c r="B1387" s="3" t="s">
        <v>676</v>
      </c>
      <c r="C1387" s="72" t="s">
        <v>604</v>
      </c>
      <c r="D1387" s="73" t="s">
        <v>1</v>
      </c>
      <c r="E1387" s="73">
        <v>2018</v>
      </c>
      <c r="F1387" s="73" t="s">
        <v>141</v>
      </c>
      <c r="G1387" s="73" t="s">
        <v>142</v>
      </c>
      <c r="H1387" s="73" t="s">
        <v>0</v>
      </c>
      <c r="I1387" s="119" t="s">
        <v>207</v>
      </c>
      <c r="J1387" s="73" t="s">
        <v>677</v>
      </c>
      <c r="K1387" s="73" t="s">
        <v>677</v>
      </c>
      <c r="L1387" s="74">
        <v>1212</v>
      </c>
      <c r="M1387" s="74">
        <v>4380.49</v>
      </c>
    </row>
    <row r="1388" spans="1:13" ht="14.25" x14ac:dyDescent="0.2">
      <c r="A1388" s="3" t="s">
        <v>676</v>
      </c>
      <c r="B1388" s="3" t="s">
        <v>676</v>
      </c>
      <c r="C1388" s="72" t="s">
        <v>604</v>
      </c>
      <c r="D1388" s="73" t="s">
        <v>1</v>
      </c>
      <c r="E1388" s="73">
        <v>2018</v>
      </c>
      <c r="F1388" s="73" t="s">
        <v>141</v>
      </c>
      <c r="G1388" s="73" t="s">
        <v>142</v>
      </c>
      <c r="H1388" s="73" t="s">
        <v>7</v>
      </c>
      <c r="I1388" s="119" t="s">
        <v>245</v>
      </c>
      <c r="J1388" s="73" t="s">
        <v>677</v>
      </c>
      <c r="K1388" s="73" t="s">
        <v>677</v>
      </c>
      <c r="L1388" s="74">
        <v>1718.8</v>
      </c>
      <c r="M1388" s="74">
        <v>5893.71</v>
      </c>
    </row>
    <row r="1389" spans="1:13" ht="14.25" x14ac:dyDescent="0.2">
      <c r="A1389" s="3" t="s">
        <v>676</v>
      </c>
      <c r="B1389" s="3" t="s">
        <v>676</v>
      </c>
      <c r="C1389" s="72" t="s">
        <v>604</v>
      </c>
      <c r="D1389" s="73" t="s">
        <v>1</v>
      </c>
      <c r="E1389" s="73">
        <v>2018</v>
      </c>
      <c r="F1389" s="73" t="s">
        <v>141</v>
      </c>
      <c r="G1389" s="73" t="s">
        <v>142</v>
      </c>
      <c r="H1389" s="73" t="s">
        <v>0</v>
      </c>
      <c r="I1389" s="119" t="s">
        <v>329</v>
      </c>
      <c r="J1389" s="73" t="s">
        <v>677</v>
      </c>
      <c r="K1389" s="73" t="s">
        <v>677</v>
      </c>
      <c r="L1389" s="74">
        <v>1212</v>
      </c>
      <c r="M1389" s="74">
        <v>4380.49</v>
      </c>
    </row>
    <row r="1390" spans="1:13" ht="14.25" x14ac:dyDescent="0.2">
      <c r="A1390" s="3" t="s">
        <v>676</v>
      </c>
      <c r="B1390" s="3" t="s">
        <v>676</v>
      </c>
      <c r="C1390" s="72" t="s">
        <v>604</v>
      </c>
      <c r="D1390" s="73" t="s">
        <v>1</v>
      </c>
      <c r="E1390" s="73">
        <v>2018</v>
      </c>
      <c r="F1390" s="73" t="s">
        <v>141</v>
      </c>
      <c r="G1390" s="73" t="s">
        <v>142</v>
      </c>
      <c r="H1390" s="73" t="s">
        <v>0</v>
      </c>
      <c r="I1390" s="119" t="s">
        <v>326</v>
      </c>
      <c r="J1390" s="73" t="s">
        <v>677</v>
      </c>
      <c r="K1390" s="73" t="s">
        <v>677</v>
      </c>
      <c r="L1390" s="74">
        <v>1718.8</v>
      </c>
      <c r="M1390" s="74">
        <v>5893.71</v>
      </c>
    </row>
    <row r="1391" spans="1:13" ht="14.25" x14ac:dyDescent="0.2">
      <c r="A1391" s="3" t="s">
        <v>676</v>
      </c>
      <c r="B1391" s="3" t="s">
        <v>676</v>
      </c>
      <c r="C1391" s="72" t="s">
        <v>604</v>
      </c>
      <c r="D1391" s="73" t="s">
        <v>1</v>
      </c>
      <c r="E1391" s="73">
        <v>2018</v>
      </c>
      <c r="F1391" s="73" t="s">
        <v>141</v>
      </c>
      <c r="G1391" s="73" t="s">
        <v>142</v>
      </c>
      <c r="H1391" s="73" t="s">
        <v>7</v>
      </c>
      <c r="I1391" s="119" t="s">
        <v>326</v>
      </c>
      <c r="J1391" s="73" t="s">
        <v>677</v>
      </c>
      <c r="K1391" s="73" t="s">
        <v>677</v>
      </c>
      <c r="L1391" s="74">
        <v>1212</v>
      </c>
      <c r="M1391" s="74">
        <v>4380.49</v>
      </c>
    </row>
    <row r="1392" spans="1:13" ht="14.25" x14ac:dyDescent="0.2">
      <c r="A1392" s="3" t="s">
        <v>676</v>
      </c>
      <c r="B1392" s="3" t="s">
        <v>676</v>
      </c>
      <c r="C1392" s="72" t="s">
        <v>604</v>
      </c>
      <c r="D1392" s="73" t="s">
        <v>1</v>
      </c>
      <c r="E1392" s="73">
        <v>2018</v>
      </c>
      <c r="F1392" s="73" t="s">
        <v>141</v>
      </c>
      <c r="G1392" s="73" t="s">
        <v>142</v>
      </c>
      <c r="H1392" s="73" t="s">
        <v>7</v>
      </c>
      <c r="I1392" s="119" t="s">
        <v>326</v>
      </c>
      <c r="J1392" s="73" t="s">
        <v>677</v>
      </c>
      <c r="K1392" s="73" t="s">
        <v>677</v>
      </c>
      <c r="L1392" s="74">
        <v>1718.8</v>
      </c>
      <c r="M1392" s="74">
        <v>6221.41</v>
      </c>
    </row>
    <row r="1393" spans="1:13" ht="14.25" x14ac:dyDescent="0.2">
      <c r="A1393" s="3" t="s">
        <v>676</v>
      </c>
      <c r="B1393" s="3" t="s">
        <v>676</v>
      </c>
      <c r="C1393" s="72" t="s">
        <v>604</v>
      </c>
      <c r="D1393" s="73" t="s">
        <v>1</v>
      </c>
      <c r="E1393" s="73">
        <v>2018</v>
      </c>
      <c r="F1393" s="73" t="s">
        <v>141</v>
      </c>
      <c r="G1393" s="73" t="s">
        <v>142</v>
      </c>
      <c r="H1393" s="73" t="s">
        <v>7</v>
      </c>
      <c r="I1393" s="119" t="s">
        <v>328</v>
      </c>
      <c r="J1393" s="73" t="s">
        <v>677</v>
      </c>
      <c r="K1393" s="73" t="s">
        <v>677</v>
      </c>
      <c r="L1393" s="74">
        <v>1212</v>
      </c>
      <c r="M1393" s="74">
        <v>4380.49</v>
      </c>
    </row>
    <row r="1394" spans="1:13" ht="14.25" x14ac:dyDescent="0.2">
      <c r="A1394" s="3" t="s">
        <v>676</v>
      </c>
      <c r="B1394" s="3" t="s">
        <v>676</v>
      </c>
      <c r="C1394" s="72" t="s">
        <v>604</v>
      </c>
      <c r="D1394" s="73" t="s">
        <v>1</v>
      </c>
      <c r="E1394" s="73">
        <v>2018</v>
      </c>
      <c r="F1394" s="73" t="s">
        <v>141</v>
      </c>
      <c r="G1394" s="73" t="s">
        <v>142</v>
      </c>
      <c r="H1394" s="73" t="s">
        <v>0</v>
      </c>
      <c r="I1394" s="119" t="s">
        <v>321</v>
      </c>
      <c r="J1394" s="73" t="s">
        <v>677</v>
      </c>
      <c r="K1394" s="73" t="s">
        <v>677</v>
      </c>
      <c r="L1394" s="74">
        <v>1718.8</v>
      </c>
      <c r="M1394" s="74">
        <v>5893.71</v>
      </c>
    </row>
    <row r="1395" spans="1:13" ht="14.25" x14ac:dyDescent="0.2">
      <c r="A1395" s="3" t="s">
        <v>676</v>
      </c>
      <c r="B1395" s="3" t="s">
        <v>676</v>
      </c>
      <c r="C1395" s="72" t="s">
        <v>604</v>
      </c>
      <c r="D1395" s="73" t="s">
        <v>1</v>
      </c>
      <c r="E1395" s="73">
        <v>2018</v>
      </c>
      <c r="F1395" s="73" t="s">
        <v>141</v>
      </c>
      <c r="G1395" s="73" t="s">
        <v>142</v>
      </c>
      <c r="H1395" s="73" t="s">
        <v>7</v>
      </c>
      <c r="I1395" s="119" t="s">
        <v>205</v>
      </c>
      <c r="J1395" s="73" t="s">
        <v>677</v>
      </c>
      <c r="K1395" s="73" t="s">
        <v>677</v>
      </c>
      <c r="L1395" s="74">
        <v>1718.8</v>
      </c>
      <c r="M1395" s="74">
        <v>5893.71</v>
      </c>
    </row>
    <row r="1396" spans="1:13" ht="14.25" x14ac:dyDescent="0.2">
      <c r="A1396" s="3" t="s">
        <v>676</v>
      </c>
      <c r="B1396" s="3" t="s">
        <v>676</v>
      </c>
      <c r="C1396" s="72" t="s">
        <v>604</v>
      </c>
      <c r="D1396" s="73" t="s">
        <v>1</v>
      </c>
      <c r="E1396" s="73">
        <v>2018</v>
      </c>
      <c r="F1396" s="73" t="s">
        <v>141</v>
      </c>
      <c r="G1396" s="73" t="s">
        <v>142</v>
      </c>
      <c r="H1396" s="73" t="s">
        <v>0</v>
      </c>
      <c r="I1396" s="119" t="s">
        <v>207</v>
      </c>
      <c r="J1396" s="73" t="s">
        <v>677</v>
      </c>
      <c r="K1396" s="73" t="s">
        <v>677</v>
      </c>
      <c r="L1396" s="74">
        <v>1718.8</v>
      </c>
      <c r="M1396" s="74">
        <v>7149.08</v>
      </c>
    </row>
    <row r="1397" spans="1:13" ht="14.25" x14ac:dyDescent="0.2">
      <c r="A1397" s="3" t="s">
        <v>676</v>
      </c>
      <c r="B1397" s="3" t="s">
        <v>676</v>
      </c>
      <c r="C1397" s="72" t="s">
        <v>604</v>
      </c>
      <c r="D1397" s="73" t="s">
        <v>1</v>
      </c>
      <c r="E1397" s="73">
        <v>2018</v>
      </c>
      <c r="F1397" s="73" t="s">
        <v>141</v>
      </c>
      <c r="G1397" s="73" t="s">
        <v>142</v>
      </c>
      <c r="H1397" s="73" t="s">
        <v>7</v>
      </c>
      <c r="I1397" s="119" t="s">
        <v>198</v>
      </c>
      <c r="J1397" s="73" t="s">
        <v>677</v>
      </c>
      <c r="K1397" s="73" t="s">
        <v>677</v>
      </c>
      <c r="L1397" s="74">
        <v>1718.8</v>
      </c>
      <c r="M1397" s="74">
        <v>7149.08</v>
      </c>
    </row>
    <row r="1398" spans="1:13" ht="14.25" x14ac:dyDescent="0.2">
      <c r="A1398" s="3" t="s">
        <v>676</v>
      </c>
      <c r="B1398" s="3" t="s">
        <v>676</v>
      </c>
      <c r="C1398" s="72" t="s">
        <v>604</v>
      </c>
      <c r="D1398" s="73" t="s">
        <v>1</v>
      </c>
      <c r="E1398" s="73">
        <v>2018</v>
      </c>
      <c r="F1398" s="73" t="s">
        <v>141</v>
      </c>
      <c r="G1398" s="73" t="s">
        <v>142</v>
      </c>
      <c r="H1398" s="73" t="s">
        <v>7</v>
      </c>
      <c r="I1398" s="119" t="s">
        <v>326</v>
      </c>
      <c r="J1398" s="73" t="s">
        <v>677</v>
      </c>
      <c r="K1398" s="73" t="s">
        <v>677</v>
      </c>
      <c r="L1398" s="74">
        <v>1212</v>
      </c>
      <c r="M1398" s="74">
        <v>4380.49</v>
      </c>
    </row>
    <row r="1399" spans="1:13" ht="14.25" x14ac:dyDescent="0.2">
      <c r="A1399" s="3" t="s">
        <v>676</v>
      </c>
      <c r="B1399" s="3" t="s">
        <v>676</v>
      </c>
      <c r="C1399" s="72" t="s">
        <v>604</v>
      </c>
      <c r="D1399" s="73" t="s">
        <v>1</v>
      </c>
      <c r="E1399" s="73">
        <v>2018</v>
      </c>
      <c r="F1399" s="73" t="s">
        <v>141</v>
      </c>
      <c r="G1399" s="73" t="s">
        <v>142</v>
      </c>
      <c r="H1399" s="73" t="s">
        <v>21</v>
      </c>
      <c r="I1399" s="119" t="s">
        <v>236</v>
      </c>
      <c r="J1399" s="73" t="s">
        <v>677</v>
      </c>
      <c r="K1399" s="73" t="s">
        <v>677</v>
      </c>
      <c r="L1399" s="74">
        <v>1718.8</v>
      </c>
      <c r="M1399" s="74">
        <v>5893.71</v>
      </c>
    </row>
    <row r="1400" spans="1:13" ht="14.25" x14ac:dyDescent="0.2">
      <c r="A1400" s="3" t="s">
        <v>676</v>
      </c>
      <c r="B1400" s="3" t="s">
        <v>676</v>
      </c>
      <c r="C1400" s="72" t="s">
        <v>604</v>
      </c>
      <c r="D1400" s="73" t="s">
        <v>1</v>
      </c>
      <c r="E1400" s="73">
        <v>2018</v>
      </c>
      <c r="F1400" s="73" t="s">
        <v>141</v>
      </c>
      <c r="G1400" s="73" t="s">
        <v>142</v>
      </c>
      <c r="H1400" s="73" t="s">
        <v>7</v>
      </c>
      <c r="I1400" s="119" t="s">
        <v>245</v>
      </c>
      <c r="J1400" s="73" t="s">
        <v>677</v>
      </c>
      <c r="K1400" s="73" t="s">
        <v>677</v>
      </c>
      <c r="L1400" s="74">
        <v>1212</v>
      </c>
      <c r="M1400" s="74">
        <v>4380.49</v>
      </c>
    </row>
    <row r="1401" spans="1:13" ht="14.25" x14ac:dyDescent="0.2">
      <c r="A1401" s="3" t="s">
        <v>676</v>
      </c>
      <c r="B1401" s="3" t="s">
        <v>676</v>
      </c>
      <c r="C1401" s="72" t="s">
        <v>604</v>
      </c>
      <c r="D1401" s="73" t="s">
        <v>1</v>
      </c>
      <c r="E1401" s="73">
        <v>2018</v>
      </c>
      <c r="F1401" s="73" t="s">
        <v>141</v>
      </c>
      <c r="G1401" s="73" t="s">
        <v>142</v>
      </c>
      <c r="H1401" s="73" t="s">
        <v>7</v>
      </c>
      <c r="I1401" s="72" t="s">
        <v>242</v>
      </c>
      <c r="J1401" s="73" t="s">
        <v>677</v>
      </c>
      <c r="K1401" s="73" t="s">
        <v>677</v>
      </c>
      <c r="L1401" s="74">
        <v>1718.8</v>
      </c>
      <c r="M1401" s="74">
        <v>5893.71</v>
      </c>
    </row>
    <row r="1402" spans="1:13" ht="14.25" x14ac:dyDescent="0.2">
      <c r="A1402" s="3" t="s">
        <v>676</v>
      </c>
      <c r="B1402" s="3" t="s">
        <v>676</v>
      </c>
      <c r="C1402" s="72" t="s">
        <v>604</v>
      </c>
      <c r="D1402" s="73" t="s">
        <v>1</v>
      </c>
      <c r="E1402" s="73">
        <v>2018</v>
      </c>
      <c r="F1402" s="73" t="s">
        <v>141</v>
      </c>
      <c r="G1402" s="73" t="s">
        <v>142</v>
      </c>
      <c r="H1402" s="73" t="s">
        <v>21</v>
      </c>
      <c r="I1402" s="72" t="s">
        <v>197</v>
      </c>
      <c r="J1402" s="73" t="s">
        <v>677</v>
      </c>
      <c r="K1402" s="73" t="s">
        <v>677</v>
      </c>
      <c r="L1402" s="74">
        <v>1718.8</v>
      </c>
      <c r="M1402" s="74">
        <v>6221.41</v>
      </c>
    </row>
    <row r="1403" spans="1:13" ht="14.25" x14ac:dyDescent="0.2">
      <c r="A1403" s="3" t="s">
        <v>676</v>
      </c>
      <c r="B1403" s="3" t="s">
        <v>676</v>
      </c>
      <c r="C1403" s="72" t="s">
        <v>604</v>
      </c>
      <c r="D1403" s="73" t="s">
        <v>1</v>
      </c>
      <c r="E1403" s="73">
        <v>2018</v>
      </c>
      <c r="F1403" s="73" t="s">
        <v>141</v>
      </c>
      <c r="G1403" s="73" t="s">
        <v>142</v>
      </c>
      <c r="H1403" s="73" t="s">
        <v>31</v>
      </c>
      <c r="I1403" s="72" t="s">
        <v>198</v>
      </c>
      <c r="J1403" s="73" t="s">
        <v>677</v>
      </c>
      <c r="K1403" s="73" t="s">
        <v>677</v>
      </c>
      <c r="L1403" s="74">
        <v>1212</v>
      </c>
      <c r="M1403" s="74">
        <v>5700.18</v>
      </c>
    </row>
    <row r="1404" spans="1:13" ht="14.25" x14ac:dyDescent="0.2">
      <c r="A1404" s="3" t="s">
        <v>676</v>
      </c>
      <c r="B1404" s="3" t="s">
        <v>676</v>
      </c>
      <c r="C1404" s="72" t="s">
        <v>604</v>
      </c>
      <c r="D1404" s="73" t="s">
        <v>1</v>
      </c>
      <c r="E1404" s="73">
        <v>2018</v>
      </c>
      <c r="F1404" s="73" t="s">
        <v>141</v>
      </c>
      <c r="G1404" s="73" t="s">
        <v>142</v>
      </c>
      <c r="H1404" s="73" t="s">
        <v>0</v>
      </c>
      <c r="I1404" s="72" t="s">
        <v>207</v>
      </c>
      <c r="J1404" s="73" t="s">
        <v>677</v>
      </c>
      <c r="K1404" s="73" t="s">
        <v>677</v>
      </c>
      <c r="L1404" s="74">
        <v>1212</v>
      </c>
      <c r="M1404" s="74">
        <v>4380.49</v>
      </c>
    </row>
    <row r="1405" spans="1:13" ht="14.25" x14ac:dyDescent="0.2">
      <c r="A1405" s="3" t="s">
        <v>676</v>
      </c>
      <c r="B1405" s="3" t="s">
        <v>676</v>
      </c>
      <c r="C1405" s="72" t="s">
        <v>604</v>
      </c>
      <c r="D1405" s="73" t="s">
        <v>1</v>
      </c>
      <c r="E1405" s="73">
        <v>2018</v>
      </c>
      <c r="F1405" s="73" t="s">
        <v>141</v>
      </c>
      <c r="G1405" s="73" t="s">
        <v>142</v>
      </c>
      <c r="H1405" s="73" t="s">
        <v>7</v>
      </c>
      <c r="I1405" s="72" t="s">
        <v>321</v>
      </c>
      <c r="J1405" s="73" t="s">
        <v>677</v>
      </c>
      <c r="K1405" s="73" t="s">
        <v>677</v>
      </c>
      <c r="L1405" s="74">
        <v>1718.8</v>
      </c>
      <c r="M1405" s="74">
        <v>6221.41</v>
      </c>
    </row>
    <row r="1406" spans="1:13" ht="14.25" x14ac:dyDescent="0.2">
      <c r="A1406" s="3" t="s">
        <v>676</v>
      </c>
      <c r="B1406" s="3" t="s">
        <v>676</v>
      </c>
      <c r="C1406" s="72" t="s">
        <v>604</v>
      </c>
      <c r="D1406" s="73" t="s">
        <v>1</v>
      </c>
      <c r="E1406" s="73">
        <v>2018</v>
      </c>
      <c r="F1406" s="73" t="s">
        <v>141</v>
      </c>
      <c r="G1406" s="73" t="s">
        <v>142</v>
      </c>
      <c r="H1406" s="73" t="s">
        <v>0</v>
      </c>
      <c r="I1406" s="72" t="s">
        <v>321</v>
      </c>
      <c r="J1406" s="73" t="s">
        <v>677</v>
      </c>
      <c r="K1406" s="73" t="s">
        <v>677</v>
      </c>
      <c r="L1406" s="74">
        <v>1718.8</v>
      </c>
      <c r="M1406" s="74">
        <v>5893.71</v>
      </c>
    </row>
    <row r="1407" spans="1:13" ht="14.25" x14ac:dyDescent="0.2">
      <c r="A1407" s="3" t="s">
        <v>676</v>
      </c>
      <c r="B1407" s="3" t="s">
        <v>676</v>
      </c>
      <c r="C1407" s="72" t="s">
        <v>604</v>
      </c>
      <c r="D1407" s="73" t="s">
        <v>1</v>
      </c>
      <c r="E1407" s="73">
        <v>2018</v>
      </c>
      <c r="F1407" s="73" t="s">
        <v>141</v>
      </c>
      <c r="G1407" s="73" t="s">
        <v>142</v>
      </c>
      <c r="H1407" s="73" t="s">
        <v>7</v>
      </c>
      <c r="I1407" s="72" t="s">
        <v>256</v>
      </c>
      <c r="J1407" s="73" t="s">
        <v>677</v>
      </c>
      <c r="K1407" s="73" t="s">
        <v>677</v>
      </c>
      <c r="L1407" s="74">
        <v>1718.8</v>
      </c>
      <c r="M1407" s="74">
        <v>5893.71</v>
      </c>
    </row>
    <row r="1408" spans="1:13" ht="14.25" x14ac:dyDescent="0.2">
      <c r="A1408" s="3" t="s">
        <v>676</v>
      </c>
      <c r="B1408" s="3" t="s">
        <v>676</v>
      </c>
      <c r="C1408" s="72" t="s">
        <v>604</v>
      </c>
      <c r="D1408" s="73" t="s">
        <v>1</v>
      </c>
      <c r="E1408" s="73">
        <v>2018</v>
      </c>
      <c r="F1408" s="73" t="s">
        <v>141</v>
      </c>
      <c r="G1408" s="73" t="s">
        <v>142</v>
      </c>
      <c r="H1408" s="73" t="s">
        <v>785</v>
      </c>
      <c r="I1408" s="72" t="s">
        <v>256</v>
      </c>
      <c r="J1408" s="73" t="s">
        <v>677</v>
      </c>
      <c r="K1408" s="73" t="s">
        <v>677</v>
      </c>
      <c r="L1408" s="74">
        <v>1212</v>
      </c>
      <c r="M1408" s="74">
        <v>4380.49</v>
      </c>
    </row>
    <row r="1409" spans="1:13" ht="14.25" x14ac:dyDescent="0.2">
      <c r="A1409" s="3" t="s">
        <v>676</v>
      </c>
      <c r="B1409" s="3" t="s">
        <v>676</v>
      </c>
      <c r="C1409" s="72" t="s">
        <v>604</v>
      </c>
      <c r="D1409" s="73" t="s">
        <v>1</v>
      </c>
      <c r="E1409" s="73">
        <v>2018</v>
      </c>
      <c r="F1409" s="73" t="s">
        <v>141</v>
      </c>
      <c r="G1409" s="73" t="s">
        <v>142</v>
      </c>
      <c r="H1409" s="78" t="s">
        <v>58</v>
      </c>
      <c r="I1409" s="119" t="s">
        <v>197</v>
      </c>
      <c r="J1409" s="73" t="s">
        <v>677</v>
      </c>
      <c r="K1409" s="73" t="s">
        <v>677</v>
      </c>
      <c r="L1409" s="74">
        <v>1718.8</v>
      </c>
      <c r="M1409" s="74">
        <v>5893.71</v>
      </c>
    </row>
    <row r="1410" spans="1:13" ht="14.25" x14ac:dyDescent="0.2">
      <c r="A1410" s="3" t="s">
        <v>676</v>
      </c>
      <c r="B1410" s="3" t="s">
        <v>676</v>
      </c>
      <c r="C1410" s="72" t="s">
        <v>604</v>
      </c>
      <c r="D1410" s="73" t="s">
        <v>1</v>
      </c>
      <c r="E1410" s="73">
        <v>2018</v>
      </c>
      <c r="F1410" s="73" t="s">
        <v>141</v>
      </c>
      <c r="G1410" s="73" t="s">
        <v>142</v>
      </c>
      <c r="H1410" s="73" t="s">
        <v>0</v>
      </c>
      <c r="I1410" s="72" t="s">
        <v>203</v>
      </c>
      <c r="J1410" s="73" t="s">
        <v>677</v>
      </c>
      <c r="K1410" s="73" t="s">
        <v>677</v>
      </c>
      <c r="L1410" s="74">
        <v>1212</v>
      </c>
      <c r="M1410" s="74">
        <v>6679.94</v>
      </c>
    </row>
    <row r="1411" spans="1:13" ht="14.25" x14ac:dyDescent="0.2">
      <c r="A1411" s="3" t="s">
        <v>676</v>
      </c>
      <c r="B1411" s="3" t="s">
        <v>676</v>
      </c>
      <c r="C1411" s="72" t="s">
        <v>604</v>
      </c>
      <c r="D1411" s="73" t="s">
        <v>1</v>
      </c>
      <c r="E1411" s="73">
        <v>2018</v>
      </c>
      <c r="F1411" s="73" t="s">
        <v>141</v>
      </c>
      <c r="G1411" s="73" t="s">
        <v>142</v>
      </c>
      <c r="H1411" s="73" t="s">
        <v>0</v>
      </c>
      <c r="I1411" s="72" t="s">
        <v>207</v>
      </c>
      <c r="J1411" s="73" t="s">
        <v>677</v>
      </c>
      <c r="K1411" s="73" t="s">
        <v>677</v>
      </c>
      <c r="L1411" s="74">
        <v>1212</v>
      </c>
      <c r="M1411" s="74">
        <v>4380.49</v>
      </c>
    </row>
    <row r="1412" spans="1:13" ht="14.25" x14ac:dyDescent="0.2">
      <c r="A1412" s="3" t="s">
        <v>676</v>
      </c>
      <c r="B1412" s="3" t="s">
        <v>676</v>
      </c>
      <c r="C1412" s="72" t="s">
        <v>604</v>
      </c>
      <c r="D1412" s="73" t="s">
        <v>1</v>
      </c>
      <c r="E1412" s="73">
        <v>2018</v>
      </c>
      <c r="F1412" s="73" t="s">
        <v>141</v>
      </c>
      <c r="G1412" s="73" t="s">
        <v>142</v>
      </c>
      <c r="H1412" s="73" t="s">
        <v>7</v>
      </c>
      <c r="I1412" s="72" t="s">
        <v>200</v>
      </c>
      <c r="J1412" s="73" t="s">
        <v>677</v>
      </c>
      <c r="K1412" s="73" t="s">
        <v>677</v>
      </c>
      <c r="L1412" s="74">
        <v>1212</v>
      </c>
      <c r="M1412" s="74">
        <v>4380.49</v>
      </c>
    </row>
    <row r="1413" spans="1:13" ht="14.25" x14ac:dyDescent="0.2">
      <c r="A1413" s="3" t="s">
        <v>676</v>
      </c>
      <c r="B1413" s="3" t="s">
        <v>676</v>
      </c>
      <c r="C1413" s="72" t="s">
        <v>604</v>
      </c>
      <c r="D1413" s="73" t="s">
        <v>1</v>
      </c>
      <c r="E1413" s="73">
        <v>2018</v>
      </c>
      <c r="F1413" s="73" t="s">
        <v>141</v>
      </c>
      <c r="G1413" s="73" t="s">
        <v>142</v>
      </c>
      <c r="H1413" s="73" t="s">
        <v>7</v>
      </c>
      <c r="I1413" s="72" t="s">
        <v>251</v>
      </c>
      <c r="J1413" s="73" t="s">
        <v>677</v>
      </c>
      <c r="K1413" s="73" t="s">
        <v>677</v>
      </c>
      <c r="L1413" s="74">
        <v>1718.8</v>
      </c>
      <c r="M1413" s="74">
        <v>5893.71</v>
      </c>
    </row>
    <row r="1414" spans="1:13" ht="14.25" x14ac:dyDescent="0.2">
      <c r="A1414" s="3" t="s">
        <v>676</v>
      </c>
      <c r="B1414" s="3" t="s">
        <v>676</v>
      </c>
      <c r="C1414" s="72" t="s">
        <v>604</v>
      </c>
      <c r="D1414" s="73" t="s">
        <v>1</v>
      </c>
      <c r="E1414" s="73">
        <v>2018</v>
      </c>
      <c r="F1414" s="73" t="s">
        <v>141</v>
      </c>
      <c r="G1414" s="73" t="s">
        <v>142</v>
      </c>
      <c r="H1414" s="73" t="s">
        <v>31</v>
      </c>
      <c r="I1414" s="72" t="s">
        <v>251</v>
      </c>
      <c r="J1414" s="73" t="s">
        <v>677</v>
      </c>
      <c r="K1414" s="73" t="s">
        <v>677</v>
      </c>
      <c r="L1414" s="74">
        <v>1212</v>
      </c>
      <c r="M1414" s="74">
        <v>4380.49</v>
      </c>
    </row>
    <row r="1415" spans="1:13" ht="14.25" x14ac:dyDescent="0.2">
      <c r="A1415" s="3" t="s">
        <v>676</v>
      </c>
      <c r="B1415" s="3" t="s">
        <v>676</v>
      </c>
      <c r="C1415" s="72" t="s">
        <v>604</v>
      </c>
      <c r="D1415" s="73" t="s">
        <v>1</v>
      </c>
      <c r="E1415" s="73">
        <v>2018</v>
      </c>
      <c r="F1415" s="73" t="s">
        <v>141</v>
      </c>
      <c r="G1415" s="73" t="s">
        <v>142</v>
      </c>
      <c r="H1415" s="73" t="s">
        <v>7</v>
      </c>
      <c r="I1415" s="72" t="s">
        <v>322</v>
      </c>
      <c r="J1415" s="73" t="s">
        <v>677</v>
      </c>
      <c r="K1415" s="73" t="s">
        <v>677</v>
      </c>
      <c r="L1415" s="74">
        <v>1212</v>
      </c>
      <c r="M1415" s="74">
        <v>4380.49</v>
      </c>
    </row>
    <row r="1416" spans="1:13" ht="14.25" x14ac:dyDescent="0.2">
      <c r="A1416" s="3" t="s">
        <v>676</v>
      </c>
      <c r="B1416" s="3" t="s">
        <v>676</v>
      </c>
      <c r="C1416" s="72" t="s">
        <v>604</v>
      </c>
      <c r="D1416" s="73" t="s">
        <v>1</v>
      </c>
      <c r="E1416" s="73">
        <v>2018</v>
      </c>
      <c r="F1416" s="73" t="s">
        <v>141</v>
      </c>
      <c r="G1416" s="73" t="s">
        <v>142</v>
      </c>
      <c r="H1416" s="73" t="s">
        <v>7</v>
      </c>
      <c r="I1416" s="72" t="s">
        <v>176</v>
      </c>
      <c r="J1416" s="73" t="s">
        <v>677</v>
      </c>
      <c r="K1416" s="73" t="s">
        <v>677</v>
      </c>
      <c r="L1416" s="74">
        <v>1212</v>
      </c>
      <c r="M1416" s="74">
        <v>5700.18</v>
      </c>
    </row>
    <row r="1417" spans="1:13" ht="14.25" x14ac:dyDescent="0.2">
      <c r="A1417" s="3" t="s">
        <v>676</v>
      </c>
      <c r="B1417" s="3" t="s">
        <v>676</v>
      </c>
      <c r="C1417" s="72" t="s">
        <v>604</v>
      </c>
      <c r="D1417" s="73" t="s">
        <v>1</v>
      </c>
      <c r="E1417" s="73">
        <v>2018</v>
      </c>
      <c r="F1417" s="73" t="s">
        <v>141</v>
      </c>
      <c r="G1417" s="73" t="s">
        <v>142</v>
      </c>
      <c r="H1417" s="73" t="s">
        <v>0</v>
      </c>
      <c r="I1417" s="72" t="s">
        <v>256</v>
      </c>
      <c r="J1417" s="73" t="s">
        <v>677</v>
      </c>
      <c r="K1417" s="73" t="s">
        <v>677</v>
      </c>
      <c r="L1417" s="74">
        <v>1718.8</v>
      </c>
      <c r="M1417" s="74">
        <v>5893.71</v>
      </c>
    </row>
    <row r="1418" spans="1:13" ht="14.25" x14ac:dyDescent="0.2">
      <c r="A1418" s="3" t="s">
        <v>676</v>
      </c>
      <c r="B1418" s="3" t="s">
        <v>676</v>
      </c>
      <c r="C1418" s="72" t="s">
        <v>604</v>
      </c>
      <c r="D1418" s="73" t="s">
        <v>1</v>
      </c>
      <c r="E1418" s="73">
        <v>2018</v>
      </c>
      <c r="F1418" s="73" t="s">
        <v>141</v>
      </c>
      <c r="G1418" s="73" t="s">
        <v>142</v>
      </c>
      <c r="H1418" s="73" t="s">
        <v>7</v>
      </c>
      <c r="I1418" s="72" t="s">
        <v>326</v>
      </c>
      <c r="J1418" s="73" t="s">
        <v>677</v>
      </c>
      <c r="K1418" s="73" t="s">
        <v>677</v>
      </c>
      <c r="L1418" s="74">
        <v>1212</v>
      </c>
      <c r="M1418" s="74">
        <v>4380.49</v>
      </c>
    </row>
    <row r="1419" spans="1:13" ht="14.25" x14ac:dyDescent="0.2">
      <c r="A1419" s="3" t="s">
        <v>676</v>
      </c>
      <c r="B1419" s="3" t="s">
        <v>676</v>
      </c>
      <c r="C1419" s="72" t="s">
        <v>604</v>
      </c>
      <c r="D1419" s="73" t="s">
        <v>1</v>
      </c>
      <c r="E1419" s="73">
        <v>2018</v>
      </c>
      <c r="F1419" s="73" t="s">
        <v>141</v>
      </c>
      <c r="G1419" s="73" t="s">
        <v>142</v>
      </c>
      <c r="H1419" s="73" t="s">
        <v>31</v>
      </c>
      <c r="I1419" s="72" t="s">
        <v>321</v>
      </c>
      <c r="J1419" s="73" t="s">
        <v>677</v>
      </c>
      <c r="K1419" s="73" t="s">
        <v>677</v>
      </c>
      <c r="L1419" s="74">
        <v>1212</v>
      </c>
      <c r="M1419" s="74">
        <v>4380.49</v>
      </c>
    </row>
    <row r="1420" spans="1:13" ht="14.25" x14ac:dyDescent="0.2">
      <c r="A1420" s="3" t="s">
        <v>676</v>
      </c>
      <c r="B1420" s="3" t="s">
        <v>676</v>
      </c>
      <c r="C1420" s="72" t="s">
        <v>604</v>
      </c>
      <c r="D1420" s="73" t="s">
        <v>1</v>
      </c>
      <c r="E1420" s="73">
        <v>2018</v>
      </c>
      <c r="F1420" s="73" t="s">
        <v>141</v>
      </c>
      <c r="G1420" s="73" t="s">
        <v>142</v>
      </c>
      <c r="H1420" s="73" t="s">
        <v>0</v>
      </c>
      <c r="I1420" s="72" t="s">
        <v>328</v>
      </c>
      <c r="J1420" s="73" t="s">
        <v>677</v>
      </c>
      <c r="K1420" s="73" t="s">
        <v>677</v>
      </c>
      <c r="L1420" s="74">
        <v>1718.8</v>
      </c>
      <c r="M1420" s="74">
        <v>5893.71</v>
      </c>
    </row>
    <row r="1421" spans="1:13" ht="14.25" x14ac:dyDescent="0.2">
      <c r="A1421" s="3" t="s">
        <v>676</v>
      </c>
      <c r="B1421" s="3" t="s">
        <v>676</v>
      </c>
      <c r="C1421" s="72" t="s">
        <v>604</v>
      </c>
      <c r="D1421" s="73" t="s">
        <v>1</v>
      </c>
      <c r="E1421" s="73">
        <v>2018</v>
      </c>
      <c r="F1421" s="73" t="s">
        <v>141</v>
      </c>
      <c r="G1421" s="73" t="s">
        <v>142</v>
      </c>
      <c r="H1421" s="73" t="s">
        <v>31</v>
      </c>
      <c r="I1421" s="72" t="s">
        <v>204</v>
      </c>
      <c r="J1421" s="73" t="s">
        <v>677</v>
      </c>
      <c r="K1421" s="73" t="s">
        <v>677</v>
      </c>
      <c r="L1421" s="74">
        <v>1212</v>
      </c>
      <c r="M1421" s="74">
        <v>4380.49</v>
      </c>
    </row>
    <row r="1422" spans="1:13" ht="14.25" x14ac:dyDescent="0.2">
      <c r="A1422" s="3" t="s">
        <v>676</v>
      </c>
      <c r="B1422" s="3" t="s">
        <v>676</v>
      </c>
      <c r="C1422" s="72" t="s">
        <v>604</v>
      </c>
      <c r="D1422" s="73" t="s">
        <v>1</v>
      </c>
      <c r="E1422" s="73">
        <v>2018</v>
      </c>
      <c r="F1422" s="73" t="s">
        <v>141</v>
      </c>
      <c r="G1422" s="73" t="s">
        <v>142</v>
      </c>
      <c r="H1422" s="73" t="s">
        <v>0</v>
      </c>
      <c r="I1422" s="72" t="s">
        <v>245</v>
      </c>
      <c r="J1422" s="73" t="s">
        <v>677</v>
      </c>
      <c r="K1422" s="73" t="s">
        <v>677</v>
      </c>
      <c r="L1422" s="74">
        <v>1718.8</v>
      </c>
      <c r="M1422" s="74">
        <v>5893.71</v>
      </c>
    </row>
    <row r="1423" spans="1:13" ht="14.25" x14ac:dyDescent="0.2">
      <c r="A1423" s="3" t="s">
        <v>676</v>
      </c>
      <c r="B1423" s="3" t="s">
        <v>676</v>
      </c>
      <c r="C1423" s="72" t="s">
        <v>604</v>
      </c>
      <c r="D1423" s="73" t="s">
        <v>1</v>
      </c>
      <c r="E1423" s="73">
        <v>2018</v>
      </c>
      <c r="F1423" s="73" t="s">
        <v>141</v>
      </c>
      <c r="G1423" s="73" t="s">
        <v>142</v>
      </c>
      <c r="H1423" s="73" t="s">
        <v>7</v>
      </c>
      <c r="I1423" s="72" t="s">
        <v>258</v>
      </c>
      <c r="J1423" s="73" t="s">
        <v>677</v>
      </c>
      <c r="K1423" s="73" t="s">
        <v>677</v>
      </c>
      <c r="L1423" s="74">
        <v>1212</v>
      </c>
      <c r="M1423" s="74">
        <v>4380.49</v>
      </c>
    </row>
    <row r="1424" spans="1:13" ht="14.25" x14ac:dyDescent="0.2">
      <c r="A1424" s="3" t="s">
        <v>676</v>
      </c>
      <c r="B1424" s="3" t="s">
        <v>676</v>
      </c>
      <c r="C1424" s="72" t="s">
        <v>604</v>
      </c>
      <c r="D1424" s="73" t="s">
        <v>1</v>
      </c>
      <c r="E1424" s="73">
        <v>2018</v>
      </c>
      <c r="F1424" s="73" t="s">
        <v>141</v>
      </c>
      <c r="G1424" s="73" t="s">
        <v>142</v>
      </c>
      <c r="H1424" s="73" t="s">
        <v>0</v>
      </c>
      <c r="I1424" s="72" t="s">
        <v>325</v>
      </c>
      <c r="J1424" s="73" t="s">
        <v>677</v>
      </c>
      <c r="K1424" s="73" t="s">
        <v>677</v>
      </c>
      <c r="L1424" s="74">
        <v>1718.8</v>
      </c>
      <c r="M1424" s="74">
        <v>5893.71</v>
      </c>
    </row>
    <row r="1425" spans="1:13" ht="14.25" x14ac:dyDescent="0.2">
      <c r="A1425" s="3" t="s">
        <v>676</v>
      </c>
      <c r="B1425" s="3" t="s">
        <v>676</v>
      </c>
      <c r="C1425" s="72" t="s">
        <v>604</v>
      </c>
      <c r="D1425" s="73" t="s">
        <v>1</v>
      </c>
      <c r="E1425" s="73">
        <v>2018</v>
      </c>
      <c r="F1425" s="73" t="s">
        <v>141</v>
      </c>
      <c r="G1425" s="73" t="s">
        <v>142</v>
      </c>
      <c r="H1425" s="73" t="s">
        <v>0</v>
      </c>
      <c r="I1425" s="72" t="s">
        <v>207</v>
      </c>
      <c r="J1425" s="73" t="s">
        <v>677</v>
      </c>
      <c r="K1425" s="73" t="s">
        <v>677</v>
      </c>
      <c r="L1425" s="74">
        <v>1212</v>
      </c>
      <c r="M1425" s="74">
        <v>4380.49</v>
      </c>
    </row>
    <row r="1426" spans="1:13" ht="14.25" x14ac:dyDescent="0.2">
      <c r="A1426" s="3" t="s">
        <v>676</v>
      </c>
      <c r="B1426" s="3" t="s">
        <v>676</v>
      </c>
      <c r="C1426" s="72" t="s">
        <v>604</v>
      </c>
      <c r="D1426" s="73" t="s">
        <v>1</v>
      </c>
      <c r="E1426" s="73">
        <v>2018</v>
      </c>
      <c r="F1426" s="73" t="s">
        <v>141</v>
      </c>
      <c r="G1426" s="73" t="s">
        <v>142</v>
      </c>
      <c r="H1426" s="73" t="s">
        <v>0</v>
      </c>
      <c r="I1426" s="72" t="s">
        <v>149</v>
      </c>
      <c r="J1426" s="73" t="s">
        <v>677</v>
      </c>
      <c r="K1426" s="73" t="s">
        <v>677</v>
      </c>
      <c r="L1426" s="74">
        <v>1718.8</v>
      </c>
      <c r="M1426" s="74">
        <v>5893.71</v>
      </c>
    </row>
    <row r="1427" spans="1:13" ht="14.25" x14ac:dyDescent="0.2">
      <c r="A1427" s="3" t="s">
        <v>676</v>
      </c>
      <c r="B1427" s="3" t="s">
        <v>676</v>
      </c>
      <c r="C1427" s="72" t="s">
        <v>604</v>
      </c>
      <c r="D1427" s="73" t="s">
        <v>1</v>
      </c>
      <c r="E1427" s="73">
        <v>2018</v>
      </c>
      <c r="F1427" s="73" t="s">
        <v>141</v>
      </c>
      <c r="G1427" s="73" t="s">
        <v>142</v>
      </c>
      <c r="H1427" s="73" t="s">
        <v>64</v>
      </c>
      <c r="I1427" s="72" t="s">
        <v>176</v>
      </c>
      <c r="J1427" s="73" t="s">
        <v>677</v>
      </c>
      <c r="K1427" s="73" t="s">
        <v>677</v>
      </c>
      <c r="L1427" s="74">
        <v>1212</v>
      </c>
      <c r="M1427" s="74">
        <v>5700.18</v>
      </c>
    </row>
    <row r="1428" spans="1:13" ht="14.25" x14ac:dyDescent="0.2">
      <c r="A1428" s="3" t="s">
        <v>676</v>
      </c>
      <c r="B1428" s="3" t="s">
        <v>676</v>
      </c>
      <c r="C1428" s="72" t="s">
        <v>604</v>
      </c>
      <c r="D1428" s="73" t="s">
        <v>1</v>
      </c>
      <c r="E1428" s="73">
        <v>2018</v>
      </c>
      <c r="F1428" s="73" t="s">
        <v>141</v>
      </c>
      <c r="G1428" s="73" t="s">
        <v>142</v>
      </c>
      <c r="H1428" s="73" t="s">
        <v>0</v>
      </c>
      <c r="I1428" s="72" t="s">
        <v>328</v>
      </c>
      <c r="J1428" s="73" t="s">
        <v>677</v>
      </c>
      <c r="K1428" s="73" t="s">
        <v>677</v>
      </c>
      <c r="L1428" s="74">
        <v>1212</v>
      </c>
      <c r="M1428" s="74">
        <v>4380.49</v>
      </c>
    </row>
    <row r="1429" spans="1:13" ht="14.25" x14ac:dyDescent="0.2">
      <c r="A1429" s="3" t="s">
        <v>676</v>
      </c>
      <c r="B1429" s="3" t="s">
        <v>676</v>
      </c>
      <c r="C1429" s="72" t="s">
        <v>604</v>
      </c>
      <c r="D1429" s="73" t="s">
        <v>1</v>
      </c>
      <c r="E1429" s="73">
        <v>2018</v>
      </c>
      <c r="F1429" s="73" t="s">
        <v>141</v>
      </c>
      <c r="G1429" s="73" t="s">
        <v>142</v>
      </c>
      <c r="H1429" s="73" t="s">
        <v>58</v>
      </c>
      <c r="I1429" s="72" t="s">
        <v>198</v>
      </c>
      <c r="J1429" s="73" t="s">
        <v>677</v>
      </c>
      <c r="K1429" s="73" t="s">
        <v>677</v>
      </c>
      <c r="L1429" s="74">
        <v>1212</v>
      </c>
      <c r="M1429" s="74">
        <v>5700.18</v>
      </c>
    </row>
    <row r="1430" spans="1:13" ht="14.25" x14ac:dyDescent="0.2">
      <c r="A1430" s="3" t="s">
        <v>676</v>
      </c>
      <c r="B1430" s="3" t="s">
        <v>676</v>
      </c>
      <c r="C1430" s="72" t="s">
        <v>604</v>
      </c>
      <c r="D1430" s="73" t="s">
        <v>1</v>
      </c>
      <c r="E1430" s="73">
        <v>2018</v>
      </c>
      <c r="F1430" s="73" t="s">
        <v>141</v>
      </c>
      <c r="G1430" s="73" t="s">
        <v>142</v>
      </c>
      <c r="H1430" s="73" t="s">
        <v>7</v>
      </c>
      <c r="I1430" s="72" t="s">
        <v>149</v>
      </c>
      <c r="J1430" s="73" t="s">
        <v>677</v>
      </c>
      <c r="K1430" s="73" t="s">
        <v>677</v>
      </c>
      <c r="L1430" s="74">
        <v>1718.8</v>
      </c>
      <c r="M1430" s="74">
        <v>5893.71</v>
      </c>
    </row>
    <row r="1431" spans="1:13" ht="14.25" x14ac:dyDescent="0.2">
      <c r="A1431" s="3" t="s">
        <v>676</v>
      </c>
      <c r="B1431" s="3" t="s">
        <v>676</v>
      </c>
      <c r="C1431" s="72" t="s">
        <v>604</v>
      </c>
      <c r="D1431" s="73" t="s">
        <v>1</v>
      </c>
      <c r="E1431" s="73">
        <v>2018</v>
      </c>
      <c r="F1431" s="73" t="s">
        <v>141</v>
      </c>
      <c r="G1431" s="73" t="s">
        <v>142</v>
      </c>
      <c r="H1431" s="73" t="s">
        <v>21</v>
      </c>
      <c r="I1431" s="72" t="s">
        <v>328</v>
      </c>
      <c r="J1431" s="73" t="s">
        <v>677</v>
      </c>
      <c r="K1431" s="73" t="s">
        <v>677</v>
      </c>
      <c r="L1431" s="74">
        <v>1212</v>
      </c>
      <c r="M1431" s="74">
        <v>4380.49</v>
      </c>
    </row>
    <row r="1432" spans="1:13" ht="14.25" x14ac:dyDescent="0.2">
      <c r="A1432" s="3" t="s">
        <v>676</v>
      </c>
      <c r="B1432" s="3" t="s">
        <v>676</v>
      </c>
      <c r="C1432" s="72" t="s">
        <v>604</v>
      </c>
      <c r="D1432" s="73" t="s">
        <v>1</v>
      </c>
      <c r="E1432" s="73">
        <v>2018</v>
      </c>
      <c r="F1432" s="73" t="s">
        <v>141</v>
      </c>
      <c r="G1432" s="73" t="s">
        <v>142</v>
      </c>
      <c r="H1432" s="73" t="s">
        <v>0</v>
      </c>
      <c r="I1432" s="72" t="s">
        <v>198</v>
      </c>
      <c r="J1432" s="73" t="s">
        <v>677</v>
      </c>
      <c r="K1432" s="73" t="s">
        <v>677</v>
      </c>
      <c r="L1432" s="74">
        <v>1718.8</v>
      </c>
      <c r="M1432" s="74">
        <v>7149.08</v>
      </c>
    </row>
    <row r="1433" spans="1:13" ht="14.25" x14ac:dyDescent="0.2">
      <c r="A1433" s="3" t="s">
        <v>676</v>
      </c>
      <c r="B1433" s="3" t="s">
        <v>676</v>
      </c>
      <c r="C1433" s="72" t="s">
        <v>604</v>
      </c>
      <c r="D1433" s="73" t="s">
        <v>1</v>
      </c>
      <c r="E1433" s="73">
        <v>2018</v>
      </c>
      <c r="F1433" s="73" t="s">
        <v>141</v>
      </c>
      <c r="G1433" s="73" t="s">
        <v>142</v>
      </c>
      <c r="H1433" s="73" t="s">
        <v>0</v>
      </c>
      <c r="I1433" s="72" t="s">
        <v>204</v>
      </c>
      <c r="J1433" s="73" t="s">
        <v>677</v>
      </c>
      <c r="K1433" s="73" t="s">
        <v>677</v>
      </c>
      <c r="L1433" s="74">
        <v>1212</v>
      </c>
      <c r="M1433" s="74">
        <v>4380.49</v>
      </c>
    </row>
    <row r="1434" spans="1:13" ht="14.25" x14ac:dyDescent="0.2">
      <c r="A1434" s="3" t="s">
        <v>676</v>
      </c>
      <c r="B1434" s="3" t="s">
        <v>676</v>
      </c>
      <c r="C1434" s="72" t="s">
        <v>604</v>
      </c>
      <c r="D1434" s="73" t="s">
        <v>1</v>
      </c>
      <c r="E1434" s="73">
        <v>2018</v>
      </c>
      <c r="F1434" s="73" t="s">
        <v>141</v>
      </c>
      <c r="G1434" s="73" t="s">
        <v>142</v>
      </c>
      <c r="H1434" s="73" t="s">
        <v>7</v>
      </c>
      <c r="I1434" s="72" t="s">
        <v>196</v>
      </c>
      <c r="J1434" s="73" t="s">
        <v>677</v>
      </c>
      <c r="K1434" s="73" t="s">
        <v>677</v>
      </c>
      <c r="L1434" s="74">
        <v>1212</v>
      </c>
      <c r="M1434" s="74">
        <v>4380.49</v>
      </c>
    </row>
    <row r="1435" spans="1:13" ht="14.25" x14ac:dyDescent="0.2">
      <c r="A1435" s="3" t="s">
        <v>676</v>
      </c>
      <c r="B1435" s="3" t="s">
        <v>676</v>
      </c>
      <c r="C1435" s="72" t="s">
        <v>604</v>
      </c>
      <c r="D1435" s="73" t="s">
        <v>1</v>
      </c>
      <c r="E1435" s="73">
        <v>2018</v>
      </c>
      <c r="F1435" s="73" t="s">
        <v>141</v>
      </c>
      <c r="G1435" s="73" t="s">
        <v>142</v>
      </c>
      <c r="H1435" s="73" t="s">
        <v>0</v>
      </c>
      <c r="I1435" s="72" t="s">
        <v>324</v>
      </c>
      <c r="J1435" s="73" t="s">
        <v>677</v>
      </c>
      <c r="K1435" s="73" t="s">
        <v>677</v>
      </c>
      <c r="L1435" s="74">
        <v>1212</v>
      </c>
      <c r="M1435" s="74">
        <v>4380.49</v>
      </c>
    </row>
    <row r="1436" spans="1:13" ht="14.25" x14ac:dyDescent="0.2">
      <c r="A1436" s="3" t="s">
        <v>676</v>
      </c>
      <c r="B1436" s="3" t="s">
        <v>676</v>
      </c>
      <c r="C1436" s="72" t="s">
        <v>604</v>
      </c>
      <c r="D1436" s="73" t="s">
        <v>1</v>
      </c>
      <c r="E1436" s="73">
        <v>2018</v>
      </c>
      <c r="F1436" s="73" t="s">
        <v>141</v>
      </c>
      <c r="G1436" s="73" t="s">
        <v>142</v>
      </c>
      <c r="H1436" s="73" t="s">
        <v>0</v>
      </c>
      <c r="I1436" s="72" t="s">
        <v>236</v>
      </c>
      <c r="J1436" s="73" t="s">
        <v>677</v>
      </c>
      <c r="K1436" s="73" t="s">
        <v>677</v>
      </c>
      <c r="L1436" s="74">
        <v>1212</v>
      </c>
      <c r="M1436" s="74">
        <v>4380.49</v>
      </c>
    </row>
    <row r="1437" spans="1:13" ht="14.25" x14ac:dyDescent="0.2">
      <c r="A1437" s="3" t="s">
        <v>676</v>
      </c>
      <c r="B1437" s="3" t="s">
        <v>676</v>
      </c>
      <c r="C1437" s="72" t="s">
        <v>604</v>
      </c>
      <c r="D1437" s="73" t="s">
        <v>1</v>
      </c>
      <c r="E1437" s="73">
        <v>2018</v>
      </c>
      <c r="F1437" s="73" t="s">
        <v>141</v>
      </c>
      <c r="G1437" s="73" t="s">
        <v>142</v>
      </c>
      <c r="H1437" s="73" t="s">
        <v>7</v>
      </c>
      <c r="I1437" s="72" t="s">
        <v>204</v>
      </c>
      <c r="J1437" s="73" t="s">
        <v>677</v>
      </c>
      <c r="K1437" s="73" t="s">
        <v>677</v>
      </c>
      <c r="L1437" s="74">
        <v>1212</v>
      </c>
      <c r="M1437" s="74">
        <v>4380.49</v>
      </c>
    </row>
    <row r="1438" spans="1:13" ht="14.25" x14ac:dyDescent="0.2">
      <c r="A1438" s="3" t="s">
        <v>676</v>
      </c>
      <c r="B1438" s="3" t="s">
        <v>676</v>
      </c>
      <c r="C1438" s="72" t="s">
        <v>604</v>
      </c>
      <c r="D1438" s="73" t="s">
        <v>1</v>
      </c>
      <c r="E1438" s="73">
        <v>2018</v>
      </c>
      <c r="F1438" s="73" t="s">
        <v>141</v>
      </c>
      <c r="G1438" s="73" t="s">
        <v>142</v>
      </c>
      <c r="H1438" s="73" t="s">
        <v>0</v>
      </c>
      <c r="I1438" s="72" t="s">
        <v>198</v>
      </c>
      <c r="J1438" s="73" t="s">
        <v>677</v>
      </c>
      <c r="K1438" s="73" t="s">
        <v>677</v>
      </c>
      <c r="L1438" s="74">
        <v>1718.8</v>
      </c>
      <c r="M1438" s="74">
        <v>8475.35</v>
      </c>
    </row>
    <row r="1439" spans="1:13" ht="14.25" x14ac:dyDescent="0.2">
      <c r="A1439" s="3" t="s">
        <v>676</v>
      </c>
      <c r="B1439" s="3" t="s">
        <v>676</v>
      </c>
      <c r="C1439" s="72" t="s">
        <v>604</v>
      </c>
      <c r="D1439" s="73" t="s">
        <v>1</v>
      </c>
      <c r="E1439" s="73">
        <v>2018</v>
      </c>
      <c r="F1439" s="73" t="s">
        <v>141</v>
      </c>
      <c r="G1439" s="73" t="s">
        <v>142</v>
      </c>
      <c r="H1439" s="73" t="s">
        <v>0</v>
      </c>
      <c r="I1439" s="72" t="s">
        <v>256</v>
      </c>
      <c r="J1439" s="73" t="s">
        <v>677</v>
      </c>
      <c r="K1439" s="73" t="s">
        <v>677</v>
      </c>
      <c r="L1439" s="74">
        <v>1718.8</v>
      </c>
      <c r="M1439" s="74">
        <v>5893.71</v>
      </c>
    </row>
    <row r="1440" spans="1:13" ht="14.25" x14ac:dyDescent="0.2">
      <c r="A1440" s="3" t="s">
        <v>676</v>
      </c>
      <c r="B1440" s="3" t="s">
        <v>676</v>
      </c>
      <c r="C1440" s="72" t="s">
        <v>604</v>
      </c>
      <c r="D1440" s="73" t="s">
        <v>1</v>
      </c>
      <c r="E1440" s="73">
        <v>2018</v>
      </c>
      <c r="F1440" s="73" t="s">
        <v>141</v>
      </c>
      <c r="G1440" s="73" t="s">
        <v>142</v>
      </c>
      <c r="H1440" s="78" t="s">
        <v>58</v>
      </c>
      <c r="I1440" s="119" t="s">
        <v>330</v>
      </c>
      <c r="J1440" s="73" t="s">
        <v>677</v>
      </c>
      <c r="K1440" s="73" t="s">
        <v>677</v>
      </c>
      <c r="L1440" s="74">
        <v>1718.8</v>
      </c>
      <c r="M1440" s="74">
        <v>7149.08</v>
      </c>
    </row>
    <row r="1441" spans="1:13" ht="14.25" x14ac:dyDescent="0.2">
      <c r="A1441" s="3" t="s">
        <v>676</v>
      </c>
      <c r="B1441" s="3" t="s">
        <v>676</v>
      </c>
      <c r="C1441" s="72" t="s">
        <v>604</v>
      </c>
      <c r="D1441" s="73" t="s">
        <v>1</v>
      </c>
      <c r="E1441" s="73">
        <v>2018</v>
      </c>
      <c r="F1441" s="73" t="s">
        <v>141</v>
      </c>
      <c r="G1441" s="73" t="s">
        <v>142</v>
      </c>
      <c r="H1441" s="73" t="s">
        <v>0</v>
      </c>
      <c r="I1441" s="72" t="s">
        <v>207</v>
      </c>
      <c r="J1441" s="73" t="s">
        <v>677</v>
      </c>
      <c r="K1441" s="73" t="s">
        <v>677</v>
      </c>
      <c r="L1441" s="74">
        <v>1212</v>
      </c>
      <c r="M1441" s="74">
        <v>4380.49</v>
      </c>
    </row>
    <row r="1442" spans="1:13" ht="14.25" x14ac:dyDescent="0.2">
      <c r="A1442" s="3" t="s">
        <v>676</v>
      </c>
      <c r="B1442" s="3" t="s">
        <v>676</v>
      </c>
      <c r="C1442" s="72" t="s">
        <v>604</v>
      </c>
      <c r="D1442" s="73" t="s">
        <v>1</v>
      </c>
      <c r="E1442" s="73">
        <v>2018</v>
      </c>
      <c r="F1442" s="73" t="s">
        <v>141</v>
      </c>
      <c r="G1442" s="73" t="s">
        <v>142</v>
      </c>
      <c r="H1442" s="73" t="s">
        <v>58</v>
      </c>
      <c r="I1442" s="72" t="s">
        <v>329</v>
      </c>
      <c r="J1442" s="73" t="s">
        <v>677</v>
      </c>
      <c r="K1442" s="73" t="s">
        <v>677</v>
      </c>
      <c r="L1442" s="74">
        <v>1718.8</v>
      </c>
      <c r="M1442" s="74">
        <v>5893.71</v>
      </c>
    </row>
    <row r="1443" spans="1:13" ht="14.25" x14ac:dyDescent="0.2">
      <c r="A1443" s="3" t="s">
        <v>676</v>
      </c>
      <c r="B1443" s="3" t="s">
        <v>676</v>
      </c>
      <c r="C1443" s="72" t="s">
        <v>604</v>
      </c>
      <c r="D1443" s="73" t="s">
        <v>1</v>
      </c>
      <c r="E1443" s="73">
        <v>2018</v>
      </c>
      <c r="F1443" s="73" t="s">
        <v>141</v>
      </c>
      <c r="G1443" s="73" t="s">
        <v>142</v>
      </c>
      <c r="H1443" s="73" t="s">
        <v>7</v>
      </c>
      <c r="I1443" s="72" t="s">
        <v>204</v>
      </c>
      <c r="J1443" s="73" t="s">
        <v>677</v>
      </c>
      <c r="K1443" s="73" t="s">
        <v>677</v>
      </c>
      <c r="L1443" s="74">
        <v>1718.8</v>
      </c>
      <c r="M1443" s="74">
        <v>5893.71</v>
      </c>
    </row>
    <row r="1444" spans="1:13" ht="14.25" x14ac:dyDescent="0.2">
      <c r="A1444" s="3" t="s">
        <v>676</v>
      </c>
      <c r="B1444" s="3" t="s">
        <v>676</v>
      </c>
      <c r="C1444" s="72" t="s">
        <v>604</v>
      </c>
      <c r="D1444" s="73" t="s">
        <v>1</v>
      </c>
      <c r="E1444" s="73">
        <v>2018</v>
      </c>
      <c r="F1444" s="73" t="s">
        <v>141</v>
      </c>
      <c r="G1444" s="73" t="s">
        <v>142</v>
      </c>
      <c r="H1444" s="73" t="s">
        <v>0</v>
      </c>
      <c r="I1444" s="72" t="s">
        <v>256</v>
      </c>
      <c r="J1444" s="73" t="s">
        <v>677</v>
      </c>
      <c r="K1444" s="73" t="s">
        <v>677</v>
      </c>
      <c r="L1444" s="74">
        <v>1212</v>
      </c>
      <c r="M1444" s="74">
        <v>4380.49</v>
      </c>
    </row>
    <row r="1445" spans="1:13" ht="14.25" x14ac:dyDescent="0.2">
      <c r="A1445" s="3" t="s">
        <v>676</v>
      </c>
      <c r="B1445" s="3" t="s">
        <v>676</v>
      </c>
      <c r="C1445" s="72" t="s">
        <v>604</v>
      </c>
      <c r="D1445" s="73" t="s">
        <v>1</v>
      </c>
      <c r="E1445" s="73">
        <v>2018</v>
      </c>
      <c r="F1445" s="73" t="s">
        <v>141</v>
      </c>
      <c r="G1445" s="73" t="s">
        <v>142</v>
      </c>
      <c r="H1445" s="73" t="s">
        <v>21</v>
      </c>
      <c r="I1445" s="72" t="s">
        <v>149</v>
      </c>
      <c r="J1445" s="73" t="s">
        <v>677</v>
      </c>
      <c r="K1445" s="73" t="s">
        <v>677</v>
      </c>
      <c r="L1445" s="74">
        <v>1212</v>
      </c>
      <c r="M1445" s="74">
        <v>4380.49</v>
      </c>
    </row>
    <row r="1446" spans="1:13" ht="14.25" x14ac:dyDescent="0.2">
      <c r="A1446" s="3" t="s">
        <v>676</v>
      </c>
      <c r="B1446" s="3" t="s">
        <v>676</v>
      </c>
      <c r="C1446" s="72" t="s">
        <v>604</v>
      </c>
      <c r="D1446" s="73" t="s">
        <v>1</v>
      </c>
      <c r="E1446" s="73">
        <v>2018</v>
      </c>
      <c r="F1446" s="73" t="s">
        <v>141</v>
      </c>
      <c r="G1446" s="73" t="s">
        <v>142</v>
      </c>
      <c r="H1446" s="73" t="s">
        <v>0</v>
      </c>
      <c r="I1446" s="72" t="s">
        <v>256</v>
      </c>
      <c r="J1446" s="73" t="s">
        <v>677</v>
      </c>
      <c r="K1446" s="73" t="s">
        <v>677</v>
      </c>
      <c r="L1446" s="74">
        <v>1718.8</v>
      </c>
      <c r="M1446" s="74">
        <v>5893.71</v>
      </c>
    </row>
    <row r="1447" spans="1:13" ht="14.25" x14ac:dyDescent="0.2">
      <c r="A1447" s="3" t="s">
        <v>676</v>
      </c>
      <c r="B1447" s="3" t="s">
        <v>676</v>
      </c>
      <c r="C1447" s="72" t="s">
        <v>604</v>
      </c>
      <c r="D1447" s="73" t="s">
        <v>1</v>
      </c>
      <c r="E1447" s="73">
        <v>2018</v>
      </c>
      <c r="F1447" s="73" t="s">
        <v>141</v>
      </c>
      <c r="G1447" s="73" t="s">
        <v>142</v>
      </c>
      <c r="H1447" s="73" t="s">
        <v>0</v>
      </c>
      <c r="I1447" s="72" t="s">
        <v>207</v>
      </c>
      <c r="J1447" s="73" t="s">
        <v>677</v>
      </c>
      <c r="K1447" s="73" t="s">
        <v>677</v>
      </c>
      <c r="L1447" s="74">
        <v>1718.8</v>
      </c>
      <c r="M1447" s="74">
        <v>5893.71</v>
      </c>
    </row>
    <row r="1448" spans="1:13" ht="14.25" x14ac:dyDescent="0.2">
      <c r="A1448" s="3" t="s">
        <v>676</v>
      </c>
      <c r="B1448" s="3" t="s">
        <v>676</v>
      </c>
      <c r="C1448" s="72" t="s">
        <v>604</v>
      </c>
      <c r="D1448" s="73" t="s">
        <v>1</v>
      </c>
      <c r="E1448" s="73">
        <v>2018</v>
      </c>
      <c r="F1448" s="73" t="s">
        <v>141</v>
      </c>
      <c r="G1448" s="73" t="s">
        <v>142</v>
      </c>
      <c r="H1448" s="73" t="s">
        <v>7</v>
      </c>
      <c r="I1448" s="72" t="s">
        <v>321</v>
      </c>
      <c r="J1448" s="73" t="s">
        <v>677</v>
      </c>
      <c r="K1448" s="73" t="s">
        <v>677</v>
      </c>
      <c r="L1448" s="74">
        <v>1212</v>
      </c>
      <c r="M1448" s="74">
        <v>4380.49</v>
      </c>
    </row>
    <row r="1449" spans="1:13" ht="14.25" x14ac:dyDescent="0.2">
      <c r="A1449" s="3" t="s">
        <v>676</v>
      </c>
      <c r="B1449" s="3" t="s">
        <v>676</v>
      </c>
      <c r="C1449" s="72" t="s">
        <v>604</v>
      </c>
      <c r="D1449" s="73" t="s">
        <v>1</v>
      </c>
      <c r="E1449" s="73">
        <v>2018</v>
      </c>
      <c r="F1449" s="73" t="s">
        <v>141</v>
      </c>
      <c r="G1449" s="73" t="s">
        <v>142</v>
      </c>
      <c r="H1449" s="73" t="s">
        <v>0</v>
      </c>
      <c r="I1449" s="72" t="s">
        <v>149</v>
      </c>
      <c r="J1449" s="73" t="s">
        <v>677</v>
      </c>
      <c r="K1449" s="73" t="s">
        <v>677</v>
      </c>
      <c r="L1449" s="74">
        <v>1718.8</v>
      </c>
      <c r="M1449" s="74">
        <v>5893.71</v>
      </c>
    </row>
    <row r="1450" spans="1:13" ht="14.25" x14ac:dyDescent="0.2">
      <c r="A1450" s="3" t="s">
        <v>676</v>
      </c>
      <c r="B1450" s="3" t="s">
        <v>676</v>
      </c>
      <c r="C1450" s="72" t="s">
        <v>604</v>
      </c>
      <c r="D1450" s="73" t="s">
        <v>1</v>
      </c>
      <c r="E1450" s="73">
        <v>2018</v>
      </c>
      <c r="F1450" s="73" t="s">
        <v>141</v>
      </c>
      <c r="G1450" s="73" t="s">
        <v>142</v>
      </c>
      <c r="H1450" s="73" t="s">
        <v>0</v>
      </c>
      <c r="I1450" s="72" t="s">
        <v>327</v>
      </c>
      <c r="J1450" s="73" t="s">
        <v>677</v>
      </c>
      <c r="K1450" s="73" t="s">
        <v>677</v>
      </c>
      <c r="L1450" s="74">
        <v>1212</v>
      </c>
      <c r="M1450" s="74">
        <v>4380.49</v>
      </c>
    </row>
    <row r="1451" spans="1:13" ht="14.25" x14ac:dyDescent="0.2">
      <c r="A1451" s="3" t="s">
        <v>676</v>
      </c>
      <c r="B1451" s="3" t="s">
        <v>676</v>
      </c>
      <c r="C1451" s="72" t="s">
        <v>604</v>
      </c>
      <c r="D1451" s="73" t="s">
        <v>1</v>
      </c>
      <c r="E1451" s="73">
        <v>2018</v>
      </c>
      <c r="F1451" s="73" t="s">
        <v>141</v>
      </c>
      <c r="G1451" s="73" t="s">
        <v>142</v>
      </c>
      <c r="H1451" s="73" t="s">
        <v>31</v>
      </c>
      <c r="I1451" s="72" t="s">
        <v>149</v>
      </c>
      <c r="J1451" s="73" t="s">
        <v>677</v>
      </c>
      <c r="K1451" s="73" t="s">
        <v>677</v>
      </c>
      <c r="L1451" s="74">
        <v>1212</v>
      </c>
      <c r="M1451" s="74">
        <v>4380.49</v>
      </c>
    </row>
    <row r="1452" spans="1:13" ht="14.25" x14ac:dyDescent="0.2">
      <c r="A1452" s="3" t="s">
        <v>676</v>
      </c>
      <c r="B1452" s="3" t="s">
        <v>676</v>
      </c>
      <c r="C1452" s="72" t="s">
        <v>604</v>
      </c>
      <c r="D1452" s="73" t="s">
        <v>1</v>
      </c>
      <c r="E1452" s="73">
        <v>2018</v>
      </c>
      <c r="F1452" s="73" t="s">
        <v>141</v>
      </c>
      <c r="G1452" s="73" t="s">
        <v>142</v>
      </c>
      <c r="H1452" s="73" t="s">
        <v>0</v>
      </c>
      <c r="I1452" s="72" t="s">
        <v>204</v>
      </c>
      <c r="J1452" s="73" t="s">
        <v>677</v>
      </c>
      <c r="K1452" s="73" t="s">
        <v>677</v>
      </c>
      <c r="L1452" s="74">
        <v>1212</v>
      </c>
      <c r="M1452" s="74">
        <v>4380.49</v>
      </c>
    </row>
    <row r="1453" spans="1:13" ht="14.25" x14ac:dyDescent="0.2">
      <c r="A1453" s="3" t="s">
        <v>676</v>
      </c>
      <c r="B1453" s="3" t="s">
        <v>676</v>
      </c>
      <c r="C1453" s="72" t="s">
        <v>604</v>
      </c>
      <c r="D1453" s="73" t="s">
        <v>1</v>
      </c>
      <c r="E1453" s="73">
        <v>2018</v>
      </c>
      <c r="F1453" s="73" t="s">
        <v>141</v>
      </c>
      <c r="G1453" s="73" t="s">
        <v>142</v>
      </c>
      <c r="H1453" s="73" t="s">
        <v>7</v>
      </c>
      <c r="I1453" s="72" t="s">
        <v>207</v>
      </c>
      <c r="J1453" s="73" t="s">
        <v>677</v>
      </c>
      <c r="K1453" s="73" t="s">
        <v>677</v>
      </c>
      <c r="L1453" s="74">
        <v>1212</v>
      </c>
      <c r="M1453" s="74">
        <v>4380.49</v>
      </c>
    </row>
    <row r="1454" spans="1:13" ht="14.25" x14ac:dyDescent="0.2">
      <c r="A1454" s="3" t="s">
        <v>676</v>
      </c>
      <c r="B1454" s="3" t="s">
        <v>676</v>
      </c>
      <c r="C1454" s="72" t="s">
        <v>604</v>
      </c>
      <c r="D1454" s="73" t="s">
        <v>1</v>
      </c>
      <c r="E1454" s="73">
        <v>2018</v>
      </c>
      <c r="F1454" s="73" t="s">
        <v>141</v>
      </c>
      <c r="G1454" s="73" t="s">
        <v>142</v>
      </c>
      <c r="H1454" s="73" t="s">
        <v>21</v>
      </c>
      <c r="I1454" s="72" t="s">
        <v>256</v>
      </c>
      <c r="J1454" s="73" t="s">
        <v>677</v>
      </c>
      <c r="K1454" s="73" t="s">
        <v>677</v>
      </c>
      <c r="L1454" s="74">
        <v>1212</v>
      </c>
      <c r="M1454" s="74">
        <v>4380.49</v>
      </c>
    </row>
    <row r="1455" spans="1:13" ht="14.25" x14ac:dyDescent="0.2">
      <c r="A1455" s="3" t="s">
        <v>676</v>
      </c>
      <c r="B1455" s="3" t="s">
        <v>676</v>
      </c>
      <c r="C1455" s="72" t="s">
        <v>604</v>
      </c>
      <c r="D1455" s="73" t="s">
        <v>1</v>
      </c>
      <c r="E1455" s="73">
        <v>2018</v>
      </c>
      <c r="F1455" s="73" t="s">
        <v>141</v>
      </c>
      <c r="G1455" s="73" t="s">
        <v>142</v>
      </c>
      <c r="H1455" s="73" t="s">
        <v>0</v>
      </c>
      <c r="I1455" s="72" t="s">
        <v>331</v>
      </c>
      <c r="J1455" s="73" t="s">
        <v>677</v>
      </c>
      <c r="K1455" s="73" t="s">
        <v>677</v>
      </c>
      <c r="L1455" s="74">
        <v>1718.8</v>
      </c>
      <c r="M1455" s="74">
        <v>5893.71</v>
      </c>
    </row>
    <row r="1456" spans="1:13" ht="14.25" x14ac:dyDescent="0.2">
      <c r="A1456" s="3" t="s">
        <v>676</v>
      </c>
      <c r="B1456" s="3" t="s">
        <v>676</v>
      </c>
      <c r="C1456" s="72" t="s">
        <v>604</v>
      </c>
      <c r="D1456" s="73" t="s">
        <v>1</v>
      </c>
      <c r="E1456" s="73">
        <v>2018</v>
      </c>
      <c r="F1456" s="73" t="s">
        <v>141</v>
      </c>
      <c r="G1456" s="73" t="s">
        <v>142</v>
      </c>
      <c r="H1456" s="73" t="s">
        <v>0</v>
      </c>
      <c r="I1456" s="72" t="s">
        <v>198</v>
      </c>
      <c r="J1456" s="73" t="s">
        <v>677</v>
      </c>
      <c r="K1456" s="73" t="s">
        <v>677</v>
      </c>
      <c r="L1456" s="74">
        <v>1718.8</v>
      </c>
      <c r="M1456" s="74">
        <v>7149.08</v>
      </c>
    </row>
    <row r="1457" spans="1:13" ht="14.25" x14ac:dyDescent="0.2">
      <c r="A1457" s="3" t="s">
        <v>676</v>
      </c>
      <c r="B1457" s="3" t="s">
        <v>676</v>
      </c>
      <c r="C1457" s="72" t="s">
        <v>604</v>
      </c>
      <c r="D1457" s="73" t="s">
        <v>1</v>
      </c>
      <c r="E1457" s="73">
        <v>2018</v>
      </c>
      <c r="F1457" s="73" t="s">
        <v>141</v>
      </c>
      <c r="G1457" s="73" t="s">
        <v>142</v>
      </c>
      <c r="H1457" s="73" t="s">
        <v>7</v>
      </c>
      <c r="I1457" s="72" t="s">
        <v>197</v>
      </c>
      <c r="J1457" s="73" t="s">
        <v>677</v>
      </c>
      <c r="K1457" s="73" t="s">
        <v>677</v>
      </c>
      <c r="L1457" s="74">
        <v>1212</v>
      </c>
      <c r="M1457" s="74">
        <v>4380.49</v>
      </c>
    </row>
    <row r="1458" spans="1:13" ht="14.25" x14ac:dyDescent="0.2">
      <c r="A1458" s="3" t="s">
        <v>676</v>
      </c>
      <c r="B1458" s="3" t="s">
        <v>676</v>
      </c>
      <c r="C1458" s="72" t="s">
        <v>604</v>
      </c>
      <c r="D1458" s="73" t="s">
        <v>1</v>
      </c>
      <c r="E1458" s="73">
        <v>2018</v>
      </c>
      <c r="F1458" s="73" t="s">
        <v>141</v>
      </c>
      <c r="G1458" s="73" t="s">
        <v>142</v>
      </c>
      <c r="H1458" s="73" t="s">
        <v>7</v>
      </c>
      <c r="I1458" s="72" t="s">
        <v>207</v>
      </c>
      <c r="J1458" s="73" t="s">
        <v>677</v>
      </c>
      <c r="K1458" s="73" t="s">
        <v>677</v>
      </c>
      <c r="L1458" s="74">
        <v>1718.8</v>
      </c>
      <c r="M1458" s="74">
        <v>5893.71</v>
      </c>
    </row>
    <row r="1459" spans="1:13" ht="14.25" x14ac:dyDescent="0.2">
      <c r="A1459" s="3" t="s">
        <v>676</v>
      </c>
      <c r="B1459" s="3" t="s">
        <v>676</v>
      </c>
      <c r="C1459" s="72" t="s">
        <v>604</v>
      </c>
      <c r="D1459" s="73" t="s">
        <v>1</v>
      </c>
      <c r="E1459" s="73">
        <v>2018</v>
      </c>
      <c r="F1459" s="73" t="s">
        <v>141</v>
      </c>
      <c r="G1459" s="73" t="s">
        <v>142</v>
      </c>
      <c r="H1459" s="73" t="s">
        <v>0</v>
      </c>
      <c r="I1459" s="72" t="s">
        <v>245</v>
      </c>
      <c r="J1459" s="73" t="s">
        <v>677</v>
      </c>
      <c r="K1459" s="73" t="s">
        <v>677</v>
      </c>
      <c r="L1459" s="74">
        <v>1212</v>
      </c>
      <c r="M1459" s="74">
        <v>4380.49</v>
      </c>
    </row>
    <row r="1460" spans="1:13" ht="14.25" x14ac:dyDescent="0.2">
      <c r="A1460" s="3" t="s">
        <v>676</v>
      </c>
      <c r="B1460" s="3" t="s">
        <v>676</v>
      </c>
      <c r="C1460" s="72" t="s">
        <v>604</v>
      </c>
      <c r="D1460" s="73" t="s">
        <v>1</v>
      </c>
      <c r="E1460" s="73">
        <v>2018</v>
      </c>
      <c r="F1460" s="73" t="s">
        <v>141</v>
      </c>
      <c r="G1460" s="73" t="s">
        <v>142</v>
      </c>
      <c r="H1460" s="78" t="s">
        <v>0</v>
      </c>
      <c r="I1460" s="119" t="s">
        <v>324</v>
      </c>
      <c r="J1460" s="73" t="s">
        <v>677</v>
      </c>
      <c r="K1460" s="73" t="s">
        <v>677</v>
      </c>
      <c r="L1460" s="74">
        <v>1212</v>
      </c>
      <c r="M1460" s="74">
        <v>4380.49</v>
      </c>
    </row>
    <row r="1461" spans="1:13" ht="14.25" x14ac:dyDescent="0.2">
      <c r="A1461" s="3" t="s">
        <v>676</v>
      </c>
      <c r="B1461" s="3" t="s">
        <v>676</v>
      </c>
      <c r="C1461" s="72" t="s">
        <v>604</v>
      </c>
      <c r="D1461" s="73" t="s">
        <v>1</v>
      </c>
      <c r="E1461" s="73">
        <v>2018</v>
      </c>
      <c r="F1461" s="73" t="s">
        <v>141</v>
      </c>
      <c r="G1461" s="73" t="s">
        <v>142</v>
      </c>
      <c r="H1461" s="73" t="s">
        <v>7</v>
      </c>
      <c r="I1461" s="72" t="s">
        <v>329</v>
      </c>
      <c r="J1461" s="73" t="s">
        <v>677</v>
      </c>
      <c r="K1461" s="73" t="s">
        <v>677</v>
      </c>
      <c r="L1461" s="74">
        <v>1212</v>
      </c>
      <c r="M1461" s="74">
        <v>4380.49</v>
      </c>
    </row>
    <row r="1462" spans="1:13" ht="14.25" x14ac:dyDescent="0.2">
      <c r="A1462" s="3" t="s">
        <v>676</v>
      </c>
      <c r="B1462" s="3" t="s">
        <v>676</v>
      </c>
      <c r="C1462" s="72" t="s">
        <v>604</v>
      </c>
      <c r="D1462" s="73" t="s">
        <v>1</v>
      </c>
      <c r="E1462" s="73">
        <v>2018</v>
      </c>
      <c r="F1462" s="73" t="s">
        <v>141</v>
      </c>
      <c r="G1462" s="73" t="s">
        <v>142</v>
      </c>
      <c r="H1462" s="73" t="s">
        <v>21</v>
      </c>
      <c r="I1462" s="72" t="s">
        <v>203</v>
      </c>
      <c r="J1462" s="73" t="s">
        <v>677</v>
      </c>
      <c r="K1462" s="73" t="s">
        <v>677</v>
      </c>
      <c r="L1462" s="74">
        <v>1212</v>
      </c>
      <c r="M1462" s="74">
        <v>5700.18</v>
      </c>
    </row>
    <row r="1463" spans="1:13" ht="14.25" x14ac:dyDescent="0.2">
      <c r="A1463" s="3" t="s">
        <v>676</v>
      </c>
      <c r="B1463" s="3" t="s">
        <v>676</v>
      </c>
      <c r="C1463" s="72" t="s">
        <v>604</v>
      </c>
      <c r="D1463" s="73" t="s">
        <v>1</v>
      </c>
      <c r="E1463" s="73">
        <v>2018</v>
      </c>
      <c r="F1463" s="73" t="s">
        <v>141</v>
      </c>
      <c r="G1463" s="73" t="s">
        <v>142</v>
      </c>
      <c r="H1463" s="73" t="s">
        <v>7</v>
      </c>
      <c r="I1463" s="72" t="s">
        <v>203</v>
      </c>
      <c r="J1463" s="73" t="s">
        <v>677</v>
      </c>
      <c r="K1463" s="73" t="s">
        <v>677</v>
      </c>
      <c r="L1463" s="74">
        <v>1212</v>
      </c>
      <c r="M1463" s="74">
        <v>5700.18</v>
      </c>
    </row>
    <row r="1464" spans="1:13" ht="14.25" x14ac:dyDescent="0.2">
      <c r="A1464" s="3" t="s">
        <v>676</v>
      </c>
      <c r="B1464" s="3" t="s">
        <v>676</v>
      </c>
      <c r="C1464" s="72" t="s">
        <v>604</v>
      </c>
      <c r="D1464" s="73" t="s">
        <v>1</v>
      </c>
      <c r="E1464" s="73">
        <v>2018</v>
      </c>
      <c r="F1464" s="73" t="s">
        <v>141</v>
      </c>
      <c r="G1464" s="73" t="s">
        <v>142</v>
      </c>
      <c r="H1464" s="73" t="s">
        <v>7</v>
      </c>
      <c r="I1464" s="72" t="s">
        <v>204</v>
      </c>
      <c r="J1464" s="73" t="s">
        <v>677</v>
      </c>
      <c r="K1464" s="73" t="s">
        <v>677</v>
      </c>
      <c r="L1464" s="74">
        <v>1718.8</v>
      </c>
      <c r="M1464" s="74">
        <v>5893.71</v>
      </c>
    </row>
    <row r="1465" spans="1:13" ht="14.25" x14ac:dyDescent="0.2">
      <c r="A1465" s="3" t="s">
        <v>676</v>
      </c>
      <c r="B1465" s="3" t="s">
        <v>676</v>
      </c>
      <c r="C1465" s="72" t="s">
        <v>604</v>
      </c>
      <c r="D1465" s="73" t="s">
        <v>1</v>
      </c>
      <c r="E1465" s="73">
        <v>2018</v>
      </c>
      <c r="F1465" s="73" t="s">
        <v>141</v>
      </c>
      <c r="G1465" s="73" t="s">
        <v>142</v>
      </c>
      <c r="H1465" s="73" t="s">
        <v>7</v>
      </c>
      <c r="I1465" s="72" t="s">
        <v>205</v>
      </c>
      <c r="J1465" s="73" t="s">
        <v>677</v>
      </c>
      <c r="K1465" s="73" t="s">
        <v>677</v>
      </c>
      <c r="L1465" s="74">
        <v>1212</v>
      </c>
      <c r="M1465" s="74">
        <v>4380.49</v>
      </c>
    </row>
    <row r="1466" spans="1:13" ht="14.25" x14ac:dyDescent="0.2">
      <c r="A1466" s="3" t="s">
        <v>676</v>
      </c>
      <c r="B1466" s="3" t="s">
        <v>676</v>
      </c>
      <c r="C1466" s="72" t="s">
        <v>604</v>
      </c>
      <c r="D1466" s="73" t="s">
        <v>1</v>
      </c>
      <c r="E1466" s="73">
        <v>2018</v>
      </c>
      <c r="F1466" s="73" t="s">
        <v>141</v>
      </c>
      <c r="G1466" s="73" t="s">
        <v>142</v>
      </c>
      <c r="H1466" s="73" t="s">
        <v>0</v>
      </c>
      <c r="I1466" s="72" t="s">
        <v>328</v>
      </c>
      <c r="J1466" s="73" t="s">
        <v>677</v>
      </c>
      <c r="K1466" s="73" t="s">
        <v>677</v>
      </c>
      <c r="L1466" s="74">
        <v>1212</v>
      </c>
      <c r="M1466" s="74">
        <v>4380.49</v>
      </c>
    </row>
    <row r="1467" spans="1:13" ht="14.25" x14ac:dyDescent="0.2">
      <c r="A1467" s="3" t="s">
        <v>676</v>
      </c>
      <c r="B1467" s="3" t="s">
        <v>676</v>
      </c>
      <c r="C1467" s="72" t="s">
        <v>604</v>
      </c>
      <c r="D1467" s="73" t="s">
        <v>1</v>
      </c>
      <c r="E1467" s="73">
        <v>2018</v>
      </c>
      <c r="F1467" s="73" t="s">
        <v>141</v>
      </c>
      <c r="G1467" s="73" t="s">
        <v>142</v>
      </c>
      <c r="H1467" s="73" t="s">
        <v>0</v>
      </c>
      <c r="I1467" s="72" t="s">
        <v>149</v>
      </c>
      <c r="J1467" s="73" t="s">
        <v>677</v>
      </c>
      <c r="K1467" s="73" t="s">
        <v>677</v>
      </c>
      <c r="L1467" s="74">
        <v>1718.8</v>
      </c>
      <c r="M1467" s="74">
        <v>5893.71</v>
      </c>
    </row>
    <row r="1468" spans="1:13" ht="14.25" x14ac:dyDescent="0.2">
      <c r="A1468" s="3" t="s">
        <v>676</v>
      </c>
      <c r="B1468" s="3" t="s">
        <v>676</v>
      </c>
      <c r="C1468" s="72" t="s">
        <v>604</v>
      </c>
      <c r="D1468" s="73" t="s">
        <v>1</v>
      </c>
      <c r="E1468" s="73">
        <v>2018</v>
      </c>
      <c r="F1468" s="73" t="s">
        <v>141</v>
      </c>
      <c r="G1468" s="73" t="s">
        <v>142</v>
      </c>
      <c r="H1468" s="73" t="s">
        <v>0</v>
      </c>
      <c r="I1468" s="72" t="s">
        <v>203</v>
      </c>
      <c r="J1468" s="73" t="s">
        <v>677</v>
      </c>
      <c r="K1468" s="73" t="s">
        <v>677</v>
      </c>
      <c r="L1468" s="74">
        <v>1718.8</v>
      </c>
      <c r="M1468" s="74">
        <v>8475.35</v>
      </c>
    </row>
    <row r="1469" spans="1:13" ht="14.25" x14ac:dyDescent="0.2">
      <c r="A1469" s="3" t="s">
        <v>676</v>
      </c>
      <c r="B1469" s="3" t="s">
        <v>676</v>
      </c>
      <c r="C1469" s="72" t="s">
        <v>604</v>
      </c>
      <c r="D1469" s="73" t="s">
        <v>1</v>
      </c>
      <c r="E1469" s="73">
        <v>2018</v>
      </c>
      <c r="F1469" s="73" t="s">
        <v>141</v>
      </c>
      <c r="G1469" s="73" t="s">
        <v>142</v>
      </c>
      <c r="H1469" s="73" t="s">
        <v>0</v>
      </c>
      <c r="I1469" s="72" t="s">
        <v>321</v>
      </c>
      <c r="J1469" s="73" t="s">
        <v>677</v>
      </c>
      <c r="K1469" s="73" t="s">
        <v>677</v>
      </c>
      <c r="L1469" s="74">
        <v>1212</v>
      </c>
      <c r="M1469" s="74">
        <v>4380.49</v>
      </c>
    </row>
    <row r="1470" spans="1:13" ht="14.25" x14ac:dyDescent="0.2">
      <c r="A1470" s="3" t="s">
        <v>676</v>
      </c>
      <c r="B1470" s="3" t="s">
        <v>676</v>
      </c>
      <c r="C1470" s="72" t="s">
        <v>604</v>
      </c>
      <c r="D1470" s="73" t="s">
        <v>1</v>
      </c>
      <c r="E1470" s="73">
        <v>2018</v>
      </c>
      <c r="F1470" s="73" t="s">
        <v>141</v>
      </c>
      <c r="G1470" s="73" t="s">
        <v>142</v>
      </c>
      <c r="H1470" s="73" t="s">
        <v>0</v>
      </c>
      <c r="I1470" s="72" t="s">
        <v>198</v>
      </c>
      <c r="J1470" s="73" t="s">
        <v>677</v>
      </c>
      <c r="K1470" s="73" t="s">
        <v>677</v>
      </c>
      <c r="L1470" s="74">
        <v>1212</v>
      </c>
      <c r="M1470" s="74">
        <v>6679.94</v>
      </c>
    </row>
    <row r="1471" spans="1:13" ht="14.25" x14ac:dyDescent="0.2">
      <c r="A1471" s="3" t="s">
        <v>676</v>
      </c>
      <c r="B1471" s="3" t="s">
        <v>676</v>
      </c>
      <c r="C1471" s="72" t="s">
        <v>604</v>
      </c>
      <c r="D1471" s="73" t="s">
        <v>1</v>
      </c>
      <c r="E1471" s="73">
        <v>2018</v>
      </c>
      <c r="F1471" s="73" t="s">
        <v>141</v>
      </c>
      <c r="G1471" s="73" t="s">
        <v>142</v>
      </c>
      <c r="H1471" s="73" t="s">
        <v>7</v>
      </c>
      <c r="I1471" s="72" t="s">
        <v>332</v>
      </c>
      <c r="J1471" s="73" t="s">
        <v>677</v>
      </c>
      <c r="K1471" s="73" t="s">
        <v>677</v>
      </c>
      <c r="L1471" s="74">
        <v>1718.8</v>
      </c>
      <c r="M1471" s="74">
        <v>5893.71</v>
      </c>
    </row>
    <row r="1472" spans="1:13" ht="14.25" x14ac:dyDescent="0.2">
      <c r="A1472" s="3" t="s">
        <v>676</v>
      </c>
      <c r="B1472" s="3" t="s">
        <v>676</v>
      </c>
      <c r="C1472" s="72" t="s">
        <v>604</v>
      </c>
      <c r="D1472" s="73" t="s">
        <v>1</v>
      </c>
      <c r="E1472" s="73">
        <v>2018</v>
      </c>
      <c r="F1472" s="73" t="s">
        <v>141</v>
      </c>
      <c r="G1472" s="73" t="s">
        <v>142</v>
      </c>
      <c r="H1472" s="73" t="s">
        <v>0</v>
      </c>
      <c r="I1472" s="72" t="s">
        <v>196</v>
      </c>
      <c r="J1472" s="73" t="s">
        <v>677</v>
      </c>
      <c r="K1472" s="73" t="s">
        <v>677</v>
      </c>
      <c r="L1472" s="74">
        <v>1718.8</v>
      </c>
      <c r="M1472" s="74">
        <v>5893.71</v>
      </c>
    </row>
    <row r="1473" spans="1:13" ht="14.25" x14ac:dyDescent="0.2">
      <c r="A1473" s="3" t="s">
        <v>676</v>
      </c>
      <c r="B1473" s="3" t="s">
        <v>676</v>
      </c>
      <c r="C1473" s="72" t="s">
        <v>604</v>
      </c>
      <c r="D1473" s="73" t="s">
        <v>1</v>
      </c>
      <c r="E1473" s="73">
        <v>2018</v>
      </c>
      <c r="F1473" s="73" t="s">
        <v>141</v>
      </c>
      <c r="G1473" s="73" t="s">
        <v>142</v>
      </c>
      <c r="H1473" s="73" t="s">
        <v>7</v>
      </c>
      <c r="I1473" s="72" t="s">
        <v>204</v>
      </c>
      <c r="J1473" s="73" t="s">
        <v>677</v>
      </c>
      <c r="K1473" s="73" t="s">
        <v>677</v>
      </c>
      <c r="L1473" s="74">
        <v>1718.8</v>
      </c>
      <c r="M1473" s="74">
        <v>5893.71</v>
      </c>
    </row>
    <row r="1474" spans="1:13" ht="14.25" x14ac:dyDescent="0.2">
      <c r="A1474" s="3" t="s">
        <v>676</v>
      </c>
      <c r="B1474" s="3" t="s">
        <v>676</v>
      </c>
      <c r="C1474" s="72" t="s">
        <v>604</v>
      </c>
      <c r="D1474" s="73" t="s">
        <v>1</v>
      </c>
      <c r="E1474" s="73">
        <v>2018</v>
      </c>
      <c r="F1474" s="73" t="s">
        <v>141</v>
      </c>
      <c r="G1474" s="73" t="s">
        <v>142</v>
      </c>
      <c r="H1474" s="78" t="s">
        <v>21</v>
      </c>
      <c r="I1474" s="72" t="s">
        <v>204</v>
      </c>
      <c r="J1474" s="73" t="s">
        <v>677</v>
      </c>
      <c r="K1474" s="73" t="s">
        <v>677</v>
      </c>
      <c r="L1474" s="74">
        <v>1212</v>
      </c>
      <c r="M1474" s="74">
        <v>4380.49</v>
      </c>
    </row>
    <row r="1475" spans="1:13" ht="14.25" x14ac:dyDescent="0.2">
      <c r="A1475" s="3" t="s">
        <v>676</v>
      </c>
      <c r="B1475" s="3" t="s">
        <v>676</v>
      </c>
      <c r="C1475" s="72" t="s">
        <v>604</v>
      </c>
      <c r="D1475" s="73" t="s">
        <v>1</v>
      </c>
      <c r="E1475" s="73">
        <v>2018</v>
      </c>
      <c r="F1475" s="73" t="s">
        <v>141</v>
      </c>
      <c r="G1475" s="73" t="s">
        <v>142</v>
      </c>
      <c r="H1475" s="73" t="s">
        <v>0</v>
      </c>
      <c r="I1475" s="72" t="s">
        <v>204</v>
      </c>
      <c r="J1475" s="73" t="s">
        <v>677</v>
      </c>
      <c r="K1475" s="73" t="s">
        <v>677</v>
      </c>
      <c r="L1475" s="74">
        <v>1212</v>
      </c>
      <c r="M1475" s="74">
        <v>4380.49</v>
      </c>
    </row>
    <row r="1476" spans="1:13" ht="14.25" x14ac:dyDescent="0.2">
      <c r="A1476" s="3" t="s">
        <v>676</v>
      </c>
      <c r="B1476" s="3" t="s">
        <v>676</v>
      </c>
      <c r="C1476" s="72" t="s">
        <v>604</v>
      </c>
      <c r="D1476" s="73" t="s">
        <v>1</v>
      </c>
      <c r="E1476" s="73">
        <v>2018</v>
      </c>
      <c r="F1476" s="73" t="s">
        <v>141</v>
      </c>
      <c r="G1476" s="73" t="s">
        <v>142</v>
      </c>
      <c r="H1476" s="73" t="s">
        <v>21</v>
      </c>
      <c r="I1476" s="72" t="s">
        <v>205</v>
      </c>
      <c r="J1476" s="73" t="s">
        <v>677</v>
      </c>
      <c r="K1476" s="73" t="s">
        <v>677</v>
      </c>
      <c r="L1476" s="74">
        <v>1718.8</v>
      </c>
      <c r="M1476" s="74">
        <v>5893.71</v>
      </c>
    </row>
    <row r="1477" spans="1:13" ht="14.25" x14ac:dyDescent="0.2">
      <c r="A1477" s="3" t="s">
        <v>676</v>
      </c>
      <c r="B1477" s="3" t="s">
        <v>676</v>
      </c>
      <c r="C1477" s="72" t="s">
        <v>604</v>
      </c>
      <c r="D1477" s="73" t="s">
        <v>1</v>
      </c>
      <c r="E1477" s="73">
        <v>2018</v>
      </c>
      <c r="F1477" s="73" t="s">
        <v>141</v>
      </c>
      <c r="G1477" s="73" t="s">
        <v>142</v>
      </c>
      <c r="H1477" s="73" t="s">
        <v>0</v>
      </c>
      <c r="I1477" s="72" t="s">
        <v>258</v>
      </c>
      <c r="J1477" s="73" t="s">
        <v>677</v>
      </c>
      <c r="K1477" s="73" t="s">
        <v>677</v>
      </c>
      <c r="L1477" s="74">
        <v>1212</v>
      </c>
      <c r="M1477" s="74">
        <v>4380.49</v>
      </c>
    </row>
    <row r="1478" spans="1:13" ht="14.25" x14ac:dyDescent="0.2">
      <c r="A1478" s="3" t="s">
        <v>676</v>
      </c>
      <c r="B1478" s="3" t="s">
        <v>676</v>
      </c>
      <c r="C1478" s="72" t="s">
        <v>604</v>
      </c>
      <c r="D1478" s="73" t="s">
        <v>1</v>
      </c>
      <c r="E1478" s="73">
        <v>2018</v>
      </c>
      <c r="F1478" s="73" t="s">
        <v>141</v>
      </c>
      <c r="G1478" s="73" t="s">
        <v>142</v>
      </c>
      <c r="H1478" s="73" t="s">
        <v>0</v>
      </c>
      <c r="I1478" s="72" t="s">
        <v>326</v>
      </c>
      <c r="J1478" s="73" t="s">
        <v>677</v>
      </c>
      <c r="K1478" s="73" t="s">
        <v>677</v>
      </c>
      <c r="L1478" s="74">
        <v>1212</v>
      </c>
      <c r="M1478" s="74">
        <v>4380.49</v>
      </c>
    </row>
    <row r="1479" spans="1:13" ht="14.25" x14ac:dyDescent="0.2">
      <c r="A1479" s="3" t="s">
        <v>676</v>
      </c>
      <c r="B1479" s="3" t="s">
        <v>676</v>
      </c>
      <c r="C1479" s="72" t="s">
        <v>604</v>
      </c>
      <c r="D1479" s="73" t="s">
        <v>1</v>
      </c>
      <c r="E1479" s="73">
        <v>2018</v>
      </c>
      <c r="F1479" s="73" t="s">
        <v>141</v>
      </c>
      <c r="G1479" s="73" t="s">
        <v>142</v>
      </c>
      <c r="H1479" s="73" t="s">
        <v>0</v>
      </c>
      <c r="I1479" s="72" t="s">
        <v>324</v>
      </c>
      <c r="J1479" s="73" t="s">
        <v>677</v>
      </c>
      <c r="K1479" s="73" t="s">
        <v>677</v>
      </c>
      <c r="L1479" s="74">
        <v>1212</v>
      </c>
      <c r="M1479" s="74">
        <v>4380.49</v>
      </c>
    </row>
    <row r="1480" spans="1:13" ht="14.25" x14ac:dyDescent="0.2">
      <c r="A1480" s="3" t="s">
        <v>676</v>
      </c>
      <c r="B1480" s="3" t="s">
        <v>676</v>
      </c>
      <c r="C1480" s="72" t="s">
        <v>604</v>
      </c>
      <c r="D1480" s="73" t="s">
        <v>1</v>
      </c>
      <c r="E1480" s="73">
        <v>2018</v>
      </c>
      <c r="F1480" s="73" t="s">
        <v>141</v>
      </c>
      <c r="G1480" s="73" t="s">
        <v>142</v>
      </c>
      <c r="H1480" s="73" t="s">
        <v>58</v>
      </c>
      <c r="I1480" s="72" t="s">
        <v>205</v>
      </c>
      <c r="J1480" s="73" t="s">
        <v>677</v>
      </c>
      <c r="K1480" s="73" t="s">
        <v>677</v>
      </c>
      <c r="L1480" s="74">
        <v>1212</v>
      </c>
      <c r="M1480" s="74">
        <v>4380.49</v>
      </c>
    </row>
    <row r="1481" spans="1:13" ht="14.25" x14ac:dyDescent="0.2">
      <c r="A1481" s="3" t="s">
        <v>676</v>
      </c>
      <c r="B1481" s="3" t="s">
        <v>676</v>
      </c>
      <c r="C1481" s="72" t="s">
        <v>604</v>
      </c>
      <c r="D1481" s="73" t="s">
        <v>1</v>
      </c>
      <c r="E1481" s="73">
        <v>2018</v>
      </c>
      <c r="F1481" s="73" t="s">
        <v>141</v>
      </c>
      <c r="G1481" s="73" t="s">
        <v>142</v>
      </c>
      <c r="H1481" s="73" t="s">
        <v>58</v>
      </c>
      <c r="I1481" s="72" t="s">
        <v>207</v>
      </c>
      <c r="J1481" s="73" t="s">
        <v>677</v>
      </c>
      <c r="K1481" s="73" t="s">
        <v>677</v>
      </c>
      <c r="L1481" s="74">
        <v>1718.8</v>
      </c>
      <c r="M1481" s="74">
        <v>5893.71</v>
      </c>
    </row>
    <row r="1482" spans="1:13" ht="14.25" x14ac:dyDescent="0.2">
      <c r="A1482" s="3" t="s">
        <v>676</v>
      </c>
      <c r="B1482" s="3" t="s">
        <v>676</v>
      </c>
      <c r="C1482" s="72" t="s">
        <v>604</v>
      </c>
      <c r="D1482" s="73" t="s">
        <v>1</v>
      </c>
      <c r="E1482" s="73">
        <v>2018</v>
      </c>
      <c r="F1482" s="73" t="s">
        <v>141</v>
      </c>
      <c r="G1482" s="73" t="s">
        <v>142</v>
      </c>
      <c r="H1482" s="73" t="s">
        <v>7</v>
      </c>
      <c r="I1482" s="72" t="s">
        <v>322</v>
      </c>
      <c r="J1482" s="73" t="s">
        <v>677</v>
      </c>
      <c r="K1482" s="73" t="s">
        <v>677</v>
      </c>
      <c r="L1482" s="74">
        <v>1718.8</v>
      </c>
      <c r="M1482" s="74">
        <v>5893.71</v>
      </c>
    </row>
    <row r="1483" spans="1:13" ht="14.25" x14ac:dyDescent="0.2">
      <c r="A1483" s="3" t="s">
        <v>676</v>
      </c>
      <c r="B1483" s="3" t="s">
        <v>676</v>
      </c>
      <c r="C1483" s="72" t="s">
        <v>604</v>
      </c>
      <c r="D1483" s="73" t="s">
        <v>1</v>
      </c>
      <c r="E1483" s="73">
        <v>2018</v>
      </c>
      <c r="F1483" s="73" t="s">
        <v>141</v>
      </c>
      <c r="G1483" s="73" t="s">
        <v>142</v>
      </c>
      <c r="H1483" s="73" t="s">
        <v>0</v>
      </c>
      <c r="I1483" s="72" t="s">
        <v>198</v>
      </c>
      <c r="J1483" s="73" t="s">
        <v>677</v>
      </c>
      <c r="K1483" s="73" t="s">
        <v>677</v>
      </c>
      <c r="L1483" s="74">
        <v>1212</v>
      </c>
      <c r="M1483" s="74">
        <v>5700.18</v>
      </c>
    </row>
    <row r="1484" spans="1:13" ht="14.25" x14ac:dyDescent="0.2">
      <c r="A1484" s="3" t="s">
        <v>676</v>
      </c>
      <c r="B1484" s="3" t="s">
        <v>676</v>
      </c>
      <c r="C1484" s="72" t="s">
        <v>604</v>
      </c>
      <c r="D1484" s="73" t="s">
        <v>1</v>
      </c>
      <c r="E1484" s="73">
        <v>2018</v>
      </c>
      <c r="F1484" s="73" t="s">
        <v>141</v>
      </c>
      <c r="G1484" s="73" t="s">
        <v>142</v>
      </c>
      <c r="H1484" s="73" t="s">
        <v>785</v>
      </c>
      <c r="I1484" s="72" t="s">
        <v>333</v>
      </c>
      <c r="J1484" s="73" t="s">
        <v>677</v>
      </c>
      <c r="K1484" s="73" t="s">
        <v>677</v>
      </c>
      <c r="L1484" s="74">
        <v>1718.8</v>
      </c>
      <c r="M1484" s="74">
        <v>5893.71</v>
      </c>
    </row>
    <row r="1485" spans="1:13" ht="14.25" x14ac:dyDescent="0.2">
      <c r="A1485" s="3" t="s">
        <v>676</v>
      </c>
      <c r="B1485" s="3" t="s">
        <v>676</v>
      </c>
      <c r="C1485" s="72" t="s">
        <v>604</v>
      </c>
      <c r="D1485" s="73" t="s">
        <v>1</v>
      </c>
      <c r="E1485" s="73">
        <v>2018</v>
      </c>
      <c r="F1485" s="73" t="s">
        <v>141</v>
      </c>
      <c r="G1485" s="73" t="s">
        <v>142</v>
      </c>
      <c r="H1485" s="73" t="s">
        <v>0</v>
      </c>
      <c r="I1485" s="72" t="s">
        <v>325</v>
      </c>
      <c r="J1485" s="73" t="s">
        <v>677</v>
      </c>
      <c r="K1485" s="73" t="s">
        <v>677</v>
      </c>
      <c r="L1485" s="74">
        <v>1212</v>
      </c>
      <c r="M1485" s="74">
        <v>4380.49</v>
      </c>
    </row>
    <row r="1486" spans="1:13" ht="14.25" x14ac:dyDescent="0.2">
      <c r="A1486" s="3" t="s">
        <v>676</v>
      </c>
      <c r="B1486" s="3" t="s">
        <v>676</v>
      </c>
      <c r="C1486" s="72" t="s">
        <v>604</v>
      </c>
      <c r="D1486" s="73" t="s">
        <v>1</v>
      </c>
      <c r="E1486" s="73">
        <v>2018</v>
      </c>
      <c r="F1486" s="73" t="s">
        <v>141</v>
      </c>
      <c r="G1486" s="73" t="s">
        <v>142</v>
      </c>
      <c r="H1486" s="73" t="s">
        <v>64</v>
      </c>
      <c r="I1486" s="72" t="s">
        <v>203</v>
      </c>
      <c r="J1486" s="73" t="s">
        <v>677</v>
      </c>
      <c r="K1486" s="73" t="s">
        <v>677</v>
      </c>
      <c r="L1486" s="74">
        <v>1212</v>
      </c>
      <c r="M1486" s="74">
        <v>5700.18</v>
      </c>
    </row>
    <row r="1487" spans="1:13" ht="14.25" x14ac:dyDescent="0.2">
      <c r="A1487" s="3" t="s">
        <v>676</v>
      </c>
      <c r="B1487" s="3" t="s">
        <v>676</v>
      </c>
      <c r="C1487" s="72" t="s">
        <v>604</v>
      </c>
      <c r="D1487" s="73" t="s">
        <v>1</v>
      </c>
      <c r="E1487" s="73">
        <v>2018</v>
      </c>
      <c r="F1487" s="73" t="s">
        <v>141</v>
      </c>
      <c r="G1487" s="73" t="s">
        <v>142</v>
      </c>
      <c r="H1487" s="73" t="s">
        <v>7</v>
      </c>
      <c r="I1487" s="72" t="s">
        <v>204</v>
      </c>
      <c r="J1487" s="73" t="s">
        <v>677</v>
      </c>
      <c r="K1487" s="73" t="s">
        <v>677</v>
      </c>
      <c r="L1487" s="74">
        <v>1212</v>
      </c>
      <c r="M1487" s="74">
        <v>4380.49</v>
      </c>
    </row>
    <row r="1488" spans="1:13" ht="14.25" x14ac:dyDescent="0.2">
      <c r="A1488" s="3" t="s">
        <v>676</v>
      </c>
      <c r="B1488" s="3" t="s">
        <v>676</v>
      </c>
      <c r="C1488" s="72" t="s">
        <v>604</v>
      </c>
      <c r="D1488" s="73" t="s">
        <v>1</v>
      </c>
      <c r="E1488" s="73">
        <v>2018</v>
      </c>
      <c r="F1488" s="73" t="s">
        <v>141</v>
      </c>
      <c r="G1488" s="73" t="s">
        <v>142</v>
      </c>
      <c r="H1488" s="73" t="s">
        <v>31</v>
      </c>
      <c r="I1488" s="72" t="s">
        <v>333</v>
      </c>
      <c r="J1488" s="73" t="s">
        <v>677</v>
      </c>
      <c r="K1488" s="73" t="s">
        <v>677</v>
      </c>
      <c r="L1488" s="74">
        <v>1212</v>
      </c>
      <c r="M1488" s="74">
        <v>4380.49</v>
      </c>
    </row>
    <row r="1489" spans="1:13" ht="14.25" x14ac:dyDescent="0.2">
      <c r="A1489" s="3" t="s">
        <v>676</v>
      </c>
      <c r="B1489" s="3" t="s">
        <v>676</v>
      </c>
      <c r="C1489" s="72" t="s">
        <v>604</v>
      </c>
      <c r="D1489" s="73" t="s">
        <v>1</v>
      </c>
      <c r="E1489" s="73">
        <v>2018</v>
      </c>
      <c r="F1489" s="73" t="s">
        <v>141</v>
      </c>
      <c r="G1489" s="73" t="s">
        <v>142</v>
      </c>
      <c r="H1489" s="73" t="s">
        <v>7</v>
      </c>
      <c r="I1489" s="72" t="s">
        <v>205</v>
      </c>
      <c r="J1489" s="73" t="s">
        <v>677</v>
      </c>
      <c r="K1489" s="73" t="s">
        <v>677</v>
      </c>
      <c r="L1489" s="74">
        <v>1212</v>
      </c>
      <c r="M1489" s="74">
        <v>4380.49</v>
      </c>
    </row>
    <row r="1490" spans="1:13" ht="14.25" x14ac:dyDescent="0.2">
      <c r="A1490" s="3" t="s">
        <v>676</v>
      </c>
      <c r="B1490" s="3" t="s">
        <v>676</v>
      </c>
      <c r="C1490" s="119" t="s">
        <v>604</v>
      </c>
      <c r="D1490" s="73" t="s">
        <v>1</v>
      </c>
      <c r="E1490" s="73">
        <v>2018</v>
      </c>
      <c r="F1490" s="73" t="s">
        <v>141</v>
      </c>
      <c r="G1490" s="73" t="s">
        <v>142</v>
      </c>
      <c r="H1490" s="78" t="s">
        <v>64</v>
      </c>
      <c r="I1490" s="72" t="s">
        <v>329</v>
      </c>
      <c r="J1490" s="73" t="s">
        <v>677</v>
      </c>
      <c r="K1490" s="73" t="s">
        <v>677</v>
      </c>
      <c r="L1490" s="76">
        <v>1718.8</v>
      </c>
      <c r="M1490" s="76">
        <v>8475.35</v>
      </c>
    </row>
    <row r="1491" spans="1:13" ht="14.25" x14ac:dyDescent="0.2">
      <c r="A1491" s="3" t="s">
        <v>676</v>
      </c>
      <c r="B1491" s="3" t="s">
        <v>676</v>
      </c>
      <c r="C1491" s="119" t="s">
        <v>604</v>
      </c>
      <c r="D1491" s="73" t="s">
        <v>1</v>
      </c>
      <c r="E1491" s="73">
        <v>2018</v>
      </c>
      <c r="F1491" s="73" t="s">
        <v>141</v>
      </c>
      <c r="G1491" s="73" t="s">
        <v>142</v>
      </c>
      <c r="H1491" s="78" t="s">
        <v>7</v>
      </c>
      <c r="I1491" s="72" t="s">
        <v>329</v>
      </c>
      <c r="J1491" s="73" t="s">
        <v>677</v>
      </c>
      <c r="K1491" s="73" t="s">
        <v>677</v>
      </c>
      <c r="L1491" s="76">
        <v>1212</v>
      </c>
      <c r="M1491" s="76">
        <v>4380.49</v>
      </c>
    </row>
    <row r="1492" spans="1:13" ht="14.25" x14ac:dyDescent="0.2">
      <c r="A1492" s="3" t="s">
        <v>676</v>
      </c>
      <c r="B1492" s="3" t="s">
        <v>676</v>
      </c>
      <c r="C1492" s="119" t="s">
        <v>604</v>
      </c>
      <c r="D1492" s="73" t="s">
        <v>1</v>
      </c>
      <c r="E1492" s="73">
        <v>2018</v>
      </c>
      <c r="F1492" s="73" t="s">
        <v>141</v>
      </c>
      <c r="G1492" s="73" t="s">
        <v>142</v>
      </c>
      <c r="H1492" s="78" t="s">
        <v>0</v>
      </c>
      <c r="I1492" s="72" t="s">
        <v>328</v>
      </c>
      <c r="J1492" s="73" t="s">
        <v>677</v>
      </c>
      <c r="K1492" s="73" t="s">
        <v>677</v>
      </c>
      <c r="L1492" s="76">
        <v>1212</v>
      </c>
      <c r="M1492" s="76">
        <v>4380.49</v>
      </c>
    </row>
    <row r="1493" spans="1:13" ht="14.25" x14ac:dyDescent="0.2">
      <c r="A1493" s="3" t="s">
        <v>676</v>
      </c>
      <c r="B1493" s="3" t="s">
        <v>676</v>
      </c>
      <c r="C1493" s="119" t="s">
        <v>604</v>
      </c>
      <c r="D1493" s="73" t="s">
        <v>1</v>
      </c>
      <c r="E1493" s="73">
        <v>2018</v>
      </c>
      <c r="F1493" s="73" t="s">
        <v>141</v>
      </c>
      <c r="G1493" s="73" t="s">
        <v>142</v>
      </c>
      <c r="H1493" s="78" t="s">
        <v>0</v>
      </c>
      <c r="I1493" s="72" t="s">
        <v>198</v>
      </c>
      <c r="J1493" s="73" t="s">
        <v>677</v>
      </c>
      <c r="K1493" s="73" t="s">
        <v>677</v>
      </c>
      <c r="L1493" s="76">
        <v>1212</v>
      </c>
      <c r="M1493" s="76">
        <v>5700.18</v>
      </c>
    </row>
    <row r="1494" spans="1:13" ht="14.25" x14ac:dyDescent="0.2">
      <c r="A1494" s="3" t="s">
        <v>676</v>
      </c>
      <c r="B1494" s="3" t="s">
        <v>676</v>
      </c>
      <c r="C1494" s="119" t="s">
        <v>604</v>
      </c>
      <c r="D1494" s="73" t="s">
        <v>1</v>
      </c>
      <c r="E1494" s="73">
        <v>2018</v>
      </c>
      <c r="F1494" s="73" t="s">
        <v>141</v>
      </c>
      <c r="G1494" s="73" t="s">
        <v>142</v>
      </c>
      <c r="H1494" s="78" t="s">
        <v>0</v>
      </c>
      <c r="I1494" s="72" t="s">
        <v>207</v>
      </c>
      <c r="J1494" s="73" t="s">
        <v>677</v>
      </c>
      <c r="K1494" s="73" t="s">
        <v>677</v>
      </c>
      <c r="L1494" s="76">
        <v>1718.8</v>
      </c>
      <c r="M1494" s="76">
        <v>5893.71</v>
      </c>
    </row>
    <row r="1495" spans="1:13" ht="14.25" x14ac:dyDescent="0.2">
      <c r="A1495" s="3" t="s">
        <v>676</v>
      </c>
      <c r="B1495" s="3" t="s">
        <v>676</v>
      </c>
      <c r="C1495" s="119" t="s">
        <v>604</v>
      </c>
      <c r="D1495" s="73" t="s">
        <v>1</v>
      </c>
      <c r="E1495" s="73">
        <v>2018</v>
      </c>
      <c r="F1495" s="73" t="s">
        <v>141</v>
      </c>
      <c r="G1495" s="73" t="s">
        <v>142</v>
      </c>
      <c r="H1495" s="78" t="s">
        <v>7</v>
      </c>
      <c r="I1495" s="72" t="s">
        <v>196</v>
      </c>
      <c r="J1495" s="73" t="s">
        <v>677</v>
      </c>
      <c r="K1495" s="73" t="s">
        <v>677</v>
      </c>
      <c r="L1495" s="76">
        <v>1212</v>
      </c>
      <c r="M1495" s="76">
        <v>4380.49</v>
      </c>
    </row>
    <row r="1496" spans="1:13" ht="14.25" x14ac:dyDescent="0.2">
      <c r="A1496" s="3" t="s">
        <v>676</v>
      </c>
      <c r="B1496" s="3" t="s">
        <v>676</v>
      </c>
      <c r="C1496" s="119" t="s">
        <v>604</v>
      </c>
      <c r="D1496" s="73" t="s">
        <v>1</v>
      </c>
      <c r="E1496" s="73">
        <v>2018</v>
      </c>
      <c r="F1496" s="73" t="s">
        <v>141</v>
      </c>
      <c r="G1496" s="73" t="s">
        <v>142</v>
      </c>
      <c r="H1496" s="78" t="s">
        <v>0</v>
      </c>
      <c r="I1496" s="72" t="s">
        <v>256</v>
      </c>
      <c r="J1496" s="73" t="s">
        <v>677</v>
      </c>
      <c r="K1496" s="73" t="s">
        <v>677</v>
      </c>
      <c r="L1496" s="76">
        <v>1212</v>
      </c>
      <c r="M1496" s="76">
        <v>4380.49</v>
      </c>
    </row>
    <row r="1497" spans="1:13" ht="14.25" x14ac:dyDescent="0.2">
      <c r="A1497" s="3" t="s">
        <v>676</v>
      </c>
      <c r="B1497" s="3" t="s">
        <v>676</v>
      </c>
      <c r="C1497" s="119" t="s">
        <v>604</v>
      </c>
      <c r="D1497" s="73" t="s">
        <v>1</v>
      </c>
      <c r="E1497" s="73">
        <v>2018</v>
      </c>
      <c r="F1497" s="73" t="s">
        <v>141</v>
      </c>
      <c r="G1497" s="73" t="s">
        <v>142</v>
      </c>
      <c r="H1497" s="78" t="s">
        <v>0</v>
      </c>
      <c r="I1497" s="72" t="s">
        <v>205</v>
      </c>
      <c r="J1497" s="73" t="s">
        <v>677</v>
      </c>
      <c r="K1497" s="73" t="s">
        <v>677</v>
      </c>
      <c r="L1497" s="76">
        <v>1212</v>
      </c>
      <c r="M1497" s="76">
        <v>4380.49</v>
      </c>
    </row>
    <row r="1498" spans="1:13" ht="14.25" x14ac:dyDescent="0.2">
      <c r="A1498" s="3" t="s">
        <v>676</v>
      </c>
      <c r="B1498" s="3" t="s">
        <v>676</v>
      </c>
      <c r="C1498" s="72" t="s">
        <v>604</v>
      </c>
      <c r="D1498" s="73" t="s">
        <v>1</v>
      </c>
      <c r="E1498" s="73">
        <v>2018</v>
      </c>
      <c r="F1498" s="73" t="s">
        <v>141</v>
      </c>
      <c r="G1498" s="73" t="s">
        <v>142</v>
      </c>
      <c r="H1498" s="73" t="s">
        <v>0</v>
      </c>
      <c r="I1498" s="73" t="s">
        <v>331</v>
      </c>
      <c r="J1498" s="73" t="s">
        <v>677</v>
      </c>
      <c r="K1498" s="73" t="s">
        <v>677</v>
      </c>
      <c r="L1498" s="74">
        <v>1718.8</v>
      </c>
      <c r="M1498" s="74">
        <v>5893.71</v>
      </c>
    </row>
    <row r="1499" spans="1:13" ht="14.25" x14ac:dyDescent="0.2">
      <c r="A1499" s="3" t="s">
        <v>676</v>
      </c>
      <c r="B1499" s="3" t="s">
        <v>676</v>
      </c>
      <c r="C1499" s="119" t="s">
        <v>604</v>
      </c>
      <c r="D1499" s="73" t="s">
        <v>1</v>
      </c>
      <c r="E1499" s="73">
        <v>2018</v>
      </c>
      <c r="F1499" s="73" t="s">
        <v>141</v>
      </c>
      <c r="G1499" s="73" t="s">
        <v>142</v>
      </c>
      <c r="H1499" s="78" t="s">
        <v>0</v>
      </c>
      <c r="I1499" s="72" t="s">
        <v>236</v>
      </c>
      <c r="J1499" s="73" t="s">
        <v>677</v>
      </c>
      <c r="K1499" s="73" t="s">
        <v>677</v>
      </c>
      <c r="L1499" s="74">
        <v>1718.8</v>
      </c>
      <c r="M1499" s="74">
        <v>5893.71</v>
      </c>
    </row>
    <row r="1500" spans="1:13" ht="14.25" x14ac:dyDescent="0.2">
      <c r="A1500" s="3" t="s">
        <v>676</v>
      </c>
      <c r="B1500" s="3" t="s">
        <v>676</v>
      </c>
      <c r="C1500" s="72" t="s">
        <v>604</v>
      </c>
      <c r="D1500" s="73" t="s">
        <v>1</v>
      </c>
      <c r="E1500" s="73">
        <v>2018</v>
      </c>
      <c r="F1500" s="73" t="s">
        <v>141</v>
      </c>
      <c r="G1500" s="73" t="s">
        <v>142</v>
      </c>
      <c r="H1500" s="73" t="s">
        <v>7</v>
      </c>
      <c r="I1500" s="72" t="s">
        <v>325</v>
      </c>
      <c r="J1500" s="73" t="s">
        <v>677</v>
      </c>
      <c r="K1500" s="73" t="s">
        <v>677</v>
      </c>
      <c r="L1500" s="74">
        <v>1212</v>
      </c>
      <c r="M1500" s="74">
        <v>4380.49</v>
      </c>
    </row>
    <row r="1501" spans="1:13" ht="14.25" x14ac:dyDescent="0.2">
      <c r="A1501" s="3" t="s">
        <v>676</v>
      </c>
      <c r="B1501" s="3" t="s">
        <v>676</v>
      </c>
      <c r="C1501" s="72" t="s">
        <v>604</v>
      </c>
      <c r="D1501" s="73" t="s">
        <v>1</v>
      </c>
      <c r="E1501" s="73">
        <v>2018</v>
      </c>
      <c r="F1501" s="73" t="s">
        <v>141</v>
      </c>
      <c r="G1501" s="73" t="s">
        <v>142</v>
      </c>
      <c r="H1501" s="73" t="s">
        <v>58</v>
      </c>
      <c r="I1501" s="72" t="s">
        <v>251</v>
      </c>
      <c r="J1501" s="73" t="s">
        <v>677</v>
      </c>
      <c r="K1501" s="73" t="s">
        <v>677</v>
      </c>
      <c r="L1501" s="74">
        <v>1212</v>
      </c>
      <c r="M1501" s="74">
        <v>4380.49</v>
      </c>
    </row>
    <row r="1502" spans="1:13" ht="14.25" x14ac:dyDescent="0.2">
      <c r="A1502" s="3" t="s">
        <v>676</v>
      </c>
      <c r="B1502" s="3" t="s">
        <v>676</v>
      </c>
      <c r="C1502" s="72" t="s">
        <v>604</v>
      </c>
      <c r="D1502" s="73" t="s">
        <v>1</v>
      </c>
      <c r="E1502" s="73">
        <v>2018</v>
      </c>
      <c r="F1502" s="73" t="s">
        <v>141</v>
      </c>
      <c r="G1502" s="73" t="s">
        <v>142</v>
      </c>
      <c r="H1502" s="73" t="s">
        <v>7</v>
      </c>
      <c r="I1502" s="72" t="s">
        <v>205</v>
      </c>
      <c r="J1502" s="73" t="s">
        <v>677</v>
      </c>
      <c r="K1502" s="73" t="s">
        <v>677</v>
      </c>
      <c r="L1502" s="74">
        <v>1212</v>
      </c>
      <c r="M1502" s="74">
        <v>4380.49</v>
      </c>
    </row>
    <row r="1503" spans="1:13" ht="14.25" x14ac:dyDescent="0.2">
      <c r="A1503" s="3" t="s">
        <v>676</v>
      </c>
      <c r="B1503" s="3" t="s">
        <v>676</v>
      </c>
      <c r="C1503" s="72" t="s">
        <v>604</v>
      </c>
      <c r="D1503" s="73" t="s">
        <v>1</v>
      </c>
      <c r="E1503" s="73">
        <v>2018</v>
      </c>
      <c r="F1503" s="73" t="s">
        <v>141</v>
      </c>
      <c r="G1503" s="73" t="s">
        <v>142</v>
      </c>
      <c r="H1503" s="73" t="s">
        <v>0</v>
      </c>
      <c r="I1503" s="72" t="s">
        <v>327</v>
      </c>
      <c r="J1503" s="73" t="s">
        <v>677</v>
      </c>
      <c r="K1503" s="73" t="s">
        <v>677</v>
      </c>
      <c r="L1503" s="74">
        <v>1718.8</v>
      </c>
      <c r="M1503" s="74">
        <v>5893.71</v>
      </c>
    </row>
    <row r="1504" spans="1:13" ht="14.25" x14ac:dyDescent="0.2">
      <c r="A1504" s="3" t="s">
        <v>676</v>
      </c>
      <c r="B1504" s="3" t="s">
        <v>676</v>
      </c>
      <c r="C1504" s="72" t="s">
        <v>604</v>
      </c>
      <c r="D1504" s="73" t="s">
        <v>1</v>
      </c>
      <c r="E1504" s="73">
        <v>2018</v>
      </c>
      <c r="F1504" s="73" t="s">
        <v>141</v>
      </c>
      <c r="G1504" s="73" t="s">
        <v>142</v>
      </c>
      <c r="H1504" s="73" t="s">
        <v>58</v>
      </c>
      <c r="I1504" s="72" t="s">
        <v>258</v>
      </c>
      <c r="J1504" s="73" t="s">
        <v>677</v>
      </c>
      <c r="K1504" s="73" t="s">
        <v>677</v>
      </c>
      <c r="L1504" s="74">
        <v>1718.8</v>
      </c>
      <c r="M1504" s="74">
        <v>5893.71</v>
      </c>
    </row>
    <row r="1505" spans="1:13" ht="14.25" x14ac:dyDescent="0.2">
      <c r="A1505" s="3" t="s">
        <v>676</v>
      </c>
      <c r="B1505" s="3" t="s">
        <v>676</v>
      </c>
      <c r="C1505" s="72" t="s">
        <v>604</v>
      </c>
      <c r="D1505" s="73" t="s">
        <v>1</v>
      </c>
      <c r="E1505" s="73">
        <v>2018</v>
      </c>
      <c r="F1505" s="73" t="s">
        <v>141</v>
      </c>
      <c r="G1505" s="73" t="s">
        <v>142</v>
      </c>
      <c r="H1505" s="73" t="s">
        <v>0</v>
      </c>
      <c r="I1505" s="72" t="s">
        <v>324</v>
      </c>
      <c r="J1505" s="73" t="s">
        <v>677</v>
      </c>
      <c r="K1505" s="73" t="s">
        <v>677</v>
      </c>
      <c r="L1505" s="74">
        <v>1718.8</v>
      </c>
      <c r="M1505" s="74">
        <v>5893.71</v>
      </c>
    </row>
    <row r="1506" spans="1:13" ht="14.25" x14ac:dyDescent="0.2">
      <c r="A1506" s="3" t="s">
        <v>676</v>
      </c>
      <c r="B1506" s="3" t="s">
        <v>676</v>
      </c>
      <c r="C1506" s="72" t="s">
        <v>604</v>
      </c>
      <c r="D1506" s="73" t="s">
        <v>1</v>
      </c>
      <c r="E1506" s="73">
        <v>2018</v>
      </c>
      <c r="F1506" s="73" t="s">
        <v>141</v>
      </c>
      <c r="G1506" s="73" t="s">
        <v>142</v>
      </c>
      <c r="H1506" s="73" t="s">
        <v>0</v>
      </c>
      <c r="I1506" s="72" t="s">
        <v>326</v>
      </c>
      <c r="J1506" s="73" t="s">
        <v>677</v>
      </c>
      <c r="K1506" s="73" t="s">
        <v>677</v>
      </c>
      <c r="L1506" s="74">
        <v>1718.8</v>
      </c>
      <c r="M1506" s="74">
        <v>5893.71</v>
      </c>
    </row>
    <row r="1507" spans="1:13" ht="14.25" x14ac:dyDescent="0.2">
      <c r="A1507" s="3" t="s">
        <v>676</v>
      </c>
      <c r="B1507" s="3" t="s">
        <v>676</v>
      </c>
      <c r="C1507" s="72" t="s">
        <v>604</v>
      </c>
      <c r="D1507" s="73" t="s">
        <v>1</v>
      </c>
      <c r="E1507" s="73">
        <v>2018</v>
      </c>
      <c r="F1507" s="73" t="s">
        <v>141</v>
      </c>
      <c r="G1507" s="73" t="s">
        <v>142</v>
      </c>
      <c r="H1507" s="73" t="s">
        <v>0</v>
      </c>
      <c r="I1507" s="72" t="s">
        <v>327</v>
      </c>
      <c r="J1507" s="73" t="s">
        <v>677</v>
      </c>
      <c r="K1507" s="73" t="s">
        <v>677</v>
      </c>
      <c r="L1507" s="74">
        <v>1212</v>
      </c>
      <c r="M1507" s="74">
        <v>4380.49</v>
      </c>
    </row>
    <row r="1508" spans="1:13" ht="14.25" x14ac:dyDescent="0.2">
      <c r="A1508" s="3" t="s">
        <v>676</v>
      </c>
      <c r="B1508" s="3" t="s">
        <v>676</v>
      </c>
      <c r="C1508" s="72" t="s">
        <v>604</v>
      </c>
      <c r="D1508" s="73" t="s">
        <v>1</v>
      </c>
      <c r="E1508" s="73">
        <v>2018</v>
      </c>
      <c r="F1508" s="73" t="s">
        <v>141</v>
      </c>
      <c r="G1508" s="73" t="s">
        <v>142</v>
      </c>
      <c r="H1508" s="73" t="s">
        <v>0</v>
      </c>
      <c r="I1508" s="72" t="s">
        <v>326</v>
      </c>
      <c r="J1508" s="73" t="s">
        <v>677</v>
      </c>
      <c r="K1508" s="73" t="s">
        <v>677</v>
      </c>
      <c r="L1508" s="74">
        <v>1718.8</v>
      </c>
      <c r="M1508" s="74">
        <v>5893.71</v>
      </c>
    </row>
    <row r="1509" spans="1:13" ht="14.25" x14ac:dyDescent="0.2">
      <c r="A1509" s="3" t="s">
        <v>676</v>
      </c>
      <c r="B1509" s="3" t="s">
        <v>676</v>
      </c>
      <c r="C1509" s="72" t="s">
        <v>604</v>
      </c>
      <c r="D1509" s="73" t="s">
        <v>1</v>
      </c>
      <c r="E1509" s="73">
        <v>2018</v>
      </c>
      <c r="F1509" s="73" t="s">
        <v>141</v>
      </c>
      <c r="G1509" s="73" t="s">
        <v>142</v>
      </c>
      <c r="H1509" s="73" t="s">
        <v>0</v>
      </c>
      <c r="I1509" s="72" t="s">
        <v>198</v>
      </c>
      <c r="J1509" s="73" t="s">
        <v>677</v>
      </c>
      <c r="K1509" s="73" t="s">
        <v>677</v>
      </c>
      <c r="L1509" s="74">
        <v>1212</v>
      </c>
      <c r="M1509" s="74">
        <v>5700.18</v>
      </c>
    </row>
    <row r="1510" spans="1:13" ht="14.25" x14ac:dyDescent="0.2">
      <c r="A1510" s="3" t="s">
        <v>676</v>
      </c>
      <c r="B1510" s="3" t="s">
        <v>676</v>
      </c>
      <c r="C1510" s="72" t="s">
        <v>604</v>
      </c>
      <c r="D1510" s="73" t="s">
        <v>1</v>
      </c>
      <c r="E1510" s="73">
        <v>2018</v>
      </c>
      <c r="F1510" s="73" t="s">
        <v>141</v>
      </c>
      <c r="G1510" s="73" t="s">
        <v>142</v>
      </c>
      <c r="H1510" s="73" t="s">
        <v>0</v>
      </c>
      <c r="I1510" s="72" t="s">
        <v>205</v>
      </c>
      <c r="J1510" s="73" t="s">
        <v>677</v>
      </c>
      <c r="K1510" s="73" t="s">
        <v>677</v>
      </c>
      <c r="L1510" s="74">
        <v>1718.8</v>
      </c>
      <c r="M1510" s="74">
        <v>5893.71</v>
      </c>
    </row>
    <row r="1511" spans="1:13" ht="14.25" x14ac:dyDescent="0.2">
      <c r="A1511" s="3" t="s">
        <v>676</v>
      </c>
      <c r="B1511" s="3" t="s">
        <v>676</v>
      </c>
      <c r="C1511" s="72" t="s">
        <v>604</v>
      </c>
      <c r="D1511" s="73" t="s">
        <v>1</v>
      </c>
      <c r="E1511" s="73">
        <v>2018</v>
      </c>
      <c r="F1511" s="73" t="s">
        <v>141</v>
      </c>
      <c r="G1511" s="73" t="s">
        <v>142</v>
      </c>
      <c r="H1511" s="73" t="s">
        <v>58</v>
      </c>
      <c r="I1511" s="72" t="s">
        <v>327</v>
      </c>
      <c r="J1511" s="73" t="s">
        <v>677</v>
      </c>
      <c r="K1511" s="73" t="s">
        <v>677</v>
      </c>
      <c r="L1511" s="74">
        <v>1718.8</v>
      </c>
      <c r="M1511" s="74">
        <v>5893.71</v>
      </c>
    </row>
    <row r="1512" spans="1:13" ht="14.25" x14ac:dyDescent="0.2">
      <c r="A1512" s="3" t="s">
        <v>676</v>
      </c>
      <c r="B1512" s="3" t="s">
        <v>676</v>
      </c>
      <c r="C1512" s="72" t="s">
        <v>604</v>
      </c>
      <c r="D1512" s="73" t="s">
        <v>1</v>
      </c>
      <c r="E1512" s="73">
        <v>2018</v>
      </c>
      <c r="F1512" s="73" t="s">
        <v>141</v>
      </c>
      <c r="G1512" s="73" t="s">
        <v>142</v>
      </c>
      <c r="H1512" s="73" t="s">
        <v>7</v>
      </c>
      <c r="I1512" s="72" t="s">
        <v>176</v>
      </c>
      <c r="J1512" s="73" t="s">
        <v>677</v>
      </c>
      <c r="K1512" s="73" t="s">
        <v>677</v>
      </c>
      <c r="L1512" s="74">
        <v>1718.8</v>
      </c>
      <c r="M1512" s="74">
        <v>5893.71</v>
      </c>
    </row>
    <row r="1513" spans="1:13" ht="14.25" x14ac:dyDescent="0.2">
      <c r="A1513" s="3" t="s">
        <v>676</v>
      </c>
      <c r="B1513" s="3" t="s">
        <v>676</v>
      </c>
      <c r="C1513" s="72" t="s">
        <v>604</v>
      </c>
      <c r="D1513" s="73" t="s">
        <v>1</v>
      </c>
      <c r="E1513" s="73">
        <v>2018</v>
      </c>
      <c r="F1513" s="73" t="s">
        <v>141</v>
      </c>
      <c r="G1513" s="73" t="s">
        <v>142</v>
      </c>
      <c r="H1513" s="73" t="s">
        <v>0</v>
      </c>
      <c r="I1513" s="72" t="s">
        <v>258</v>
      </c>
      <c r="J1513" s="73" t="s">
        <v>677</v>
      </c>
      <c r="K1513" s="73" t="s">
        <v>677</v>
      </c>
      <c r="L1513" s="74">
        <v>1212</v>
      </c>
      <c r="M1513" s="74">
        <v>4380.49</v>
      </c>
    </row>
    <row r="1514" spans="1:13" ht="14.25" x14ac:dyDescent="0.2">
      <c r="A1514" s="3" t="s">
        <v>676</v>
      </c>
      <c r="B1514" s="3" t="s">
        <v>676</v>
      </c>
      <c r="C1514" s="72" t="s">
        <v>604</v>
      </c>
      <c r="D1514" s="73" t="s">
        <v>1</v>
      </c>
      <c r="E1514" s="73">
        <v>2018</v>
      </c>
      <c r="F1514" s="73" t="s">
        <v>141</v>
      </c>
      <c r="G1514" s="73" t="s">
        <v>142</v>
      </c>
      <c r="H1514" s="73" t="s">
        <v>0</v>
      </c>
      <c r="I1514" s="72" t="s">
        <v>203</v>
      </c>
      <c r="J1514" s="73" t="s">
        <v>677</v>
      </c>
      <c r="K1514" s="73" t="s">
        <v>677</v>
      </c>
      <c r="L1514" s="74">
        <v>1718.8</v>
      </c>
      <c r="M1514" s="74">
        <v>7149.08</v>
      </c>
    </row>
    <row r="1515" spans="1:13" ht="14.25" x14ac:dyDescent="0.2">
      <c r="A1515" s="3" t="s">
        <v>676</v>
      </c>
      <c r="B1515" s="3" t="s">
        <v>676</v>
      </c>
      <c r="C1515" s="72" t="s">
        <v>604</v>
      </c>
      <c r="D1515" s="73" t="s">
        <v>1</v>
      </c>
      <c r="E1515" s="73">
        <v>2018</v>
      </c>
      <c r="F1515" s="73" t="s">
        <v>141</v>
      </c>
      <c r="G1515" s="73" t="s">
        <v>142</v>
      </c>
      <c r="H1515" s="73" t="s">
        <v>0</v>
      </c>
      <c r="I1515" s="72" t="s">
        <v>332</v>
      </c>
      <c r="J1515" s="73" t="s">
        <v>677</v>
      </c>
      <c r="K1515" s="73" t="s">
        <v>677</v>
      </c>
      <c r="L1515" s="74">
        <v>1212</v>
      </c>
      <c r="M1515" s="74">
        <v>3653.26</v>
      </c>
    </row>
    <row r="1516" spans="1:13" ht="14.25" x14ac:dyDescent="0.2">
      <c r="A1516" s="3" t="s">
        <v>676</v>
      </c>
      <c r="B1516" s="3" t="s">
        <v>676</v>
      </c>
      <c r="C1516" s="72" t="s">
        <v>604</v>
      </c>
      <c r="D1516" s="73" t="s">
        <v>1</v>
      </c>
      <c r="E1516" s="73">
        <v>2018</v>
      </c>
      <c r="F1516" s="73" t="s">
        <v>141</v>
      </c>
      <c r="G1516" s="73" t="s">
        <v>142</v>
      </c>
      <c r="H1516" s="73" t="s">
        <v>64</v>
      </c>
      <c r="I1516" s="72" t="s">
        <v>324</v>
      </c>
      <c r="J1516" s="73" t="s">
        <v>677</v>
      </c>
      <c r="K1516" s="73" t="s">
        <v>677</v>
      </c>
      <c r="L1516" s="74">
        <v>1212</v>
      </c>
      <c r="M1516" s="74">
        <v>4380.49</v>
      </c>
    </row>
    <row r="1517" spans="1:13" ht="14.25" x14ac:dyDescent="0.2">
      <c r="A1517" s="3" t="s">
        <v>676</v>
      </c>
      <c r="B1517" s="3" t="s">
        <v>676</v>
      </c>
      <c r="C1517" s="72" t="s">
        <v>604</v>
      </c>
      <c r="D1517" s="73" t="s">
        <v>1</v>
      </c>
      <c r="E1517" s="73">
        <v>2018</v>
      </c>
      <c r="F1517" s="73" t="s">
        <v>141</v>
      </c>
      <c r="G1517" s="73" t="s">
        <v>142</v>
      </c>
      <c r="H1517" s="73" t="s">
        <v>786</v>
      </c>
      <c r="I1517" s="72" t="s">
        <v>329</v>
      </c>
      <c r="J1517" s="73" t="s">
        <v>677</v>
      </c>
      <c r="K1517" s="73" t="s">
        <v>677</v>
      </c>
      <c r="L1517" s="74">
        <v>1212</v>
      </c>
      <c r="M1517" s="74">
        <v>4380.49</v>
      </c>
    </row>
    <row r="1518" spans="1:13" ht="14.25" x14ac:dyDescent="0.2">
      <c r="A1518" s="3" t="s">
        <v>676</v>
      </c>
      <c r="B1518" s="3" t="s">
        <v>676</v>
      </c>
      <c r="C1518" s="72" t="s">
        <v>604</v>
      </c>
      <c r="D1518" s="73" t="s">
        <v>1</v>
      </c>
      <c r="E1518" s="73">
        <v>2018</v>
      </c>
      <c r="F1518" s="73" t="s">
        <v>141</v>
      </c>
      <c r="G1518" s="73" t="s">
        <v>142</v>
      </c>
      <c r="H1518" s="73" t="s">
        <v>7</v>
      </c>
      <c r="I1518" s="72" t="s">
        <v>324</v>
      </c>
      <c r="J1518" s="73" t="s">
        <v>677</v>
      </c>
      <c r="K1518" s="73" t="s">
        <v>677</v>
      </c>
      <c r="L1518" s="74">
        <v>1212</v>
      </c>
      <c r="M1518" s="74">
        <v>4380.49</v>
      </c>
    </row>
    <row r="1519" spans="1:13" ht="14.25" x14ac:dyDescent="0.2">
      <c r="A1519" s="3" t="s">
        <v>676</v>
      </c>
      <c r="B1519" s="3" t="s">
        <v>676</v>
      </c>
      <c r="C1519" s="72" t="s">
        <v>604</v>
      </c>
      <c r="D1519" s="73" t="s">
        <v>1</v>
      </c>
      <c r="E1519" s="73">
        <v>2018</v>
      </c>
      <c r="F1519" s="73" t="s">
        <v>141</v>
      </c>
      <c r="G1519" s="73" t="s">
        <v>142</v>
      </c>
      <c r="H1519" s="73" t="s">
        <v>0</v>
      </c>
      <c r="I1519" s="72" t="s">
        <v>236</v>
      </c>
      <c r="J1519" s="73" t="s">
        <v>677</v>
      </c>
      <c r="K1519" s="73" t="s">
        <v>677</v>
      </c>
      <c r="L1519" s="74">
        <v>1718.8</v>
      </c>
      <c r="M1519" s="74">
        <v>5893.71</v>
      </c>
    </row>
    <row r="1520" spans="1:13" ht="14.25" x14ac:dyDescent="0.2">
      <c r="A1520" s="3" t="s">
        <v>676</v>
      </c>
      <c r="B1520" s="3" t="s">
        <v>676</v>
      </c>
      <c r="C1520" s="72" t="s">
        <v>604</v>
      </c>
      <c r="D1520" s="73" t="s">
        <v>1</v>
      </c>
      <c r="E1520" s="73">
        <v>2018</v>
      </c>
      <c r="F1520" s="73" t="s">
        <v>141</v>
      </c>
      <c r="G1520" s="73" t="s">
        <v>142</v>
      </c>
      <c r="H1520" s="73" t="s">
        <v>7</v>
      </c>
      <c r="I1520" s="72" t="s">
        <v>198</v>
      </c>
      <c r="J1520" s="73" t="s">
        <v>677</v>
      </c>
      <c r="K1520" s="73" t="s">
        <v>677</v>
      </c>
      <c r="L1520" s="74">
        <v>1718.8</v>
      </c>
      <c r="M1520" s="74">
        <v>8475.35</v>
      </c>
    </row>
    <row r="1521" spans="1:13" ht="14.25" x14ac:dyDescent="0.2">
      <c r="A1521" s="3" t="s">
        <v>676</v>
      </c>
      <c r="B1521" s="3" t="s">
        <v>676</v>
      </c>
      <c r="C1521" s="72" t="s">
        <v>604</v>
      </c>
      <c r="D1521" s="73" t="s">
        <v>1</v>
      </c>
      <c r="E1521" s="73">
        <v>2018</v>
      </c>
      <c r="F1521" s="73" t="s">
        <v>141</v>
      </c>
      <c r="G1521" s="73" t="s">
        <v>142</v>
      </c>
      <c r="H1521" s="73" t="s">
        <v>0</v>
      </c>
      <c r="I1521" s="72" t="s">
        <v>327</v>
      </c>
      <c r="J1521" s="73" t="s">
        <v>677</v>
      </c>
      <c r="K1521" s="73" t="s">
        <v>677</v>
      </c>
      <c r="L1521" s="74">
        <v>1212</v>
      </c>
      <c r="M1521" s="74">
        <v>4380.49</v>
      </c>
    </row>
    <row r="1522" spans="1:13" ht="14.25" x14ac:dyDescent="0.2">
      <c r="A1522" s="3" t="s">
        <v>676</v>
      </c>
      <c r="B1522" s="3" t="s">
        <v>676</v>
      </c>
      <c r="C1522" s="72" t="s">
        <v>604</v>
      </c>
      <c r="D1522" s="73" t="s">
        <v>1</v>
      </c>
      <c r="E1522" s="73">
        <v>2018</v>
      </c>
      <c r="F1522" s="73" t="s">
        <v>141</v>
      </c>
      <c r="G1522" s="73" t="s">
        <v>142</v>
      </c>
      <c r="H1522" s="73" t="s">
        <v>0</v>
      </c>
      <c r="I1522" s="72" t="s">
        <v>204</v>
      </c>
      <c r="J1522" s="73" t="s">
        <v>677</v>
      </c>
      <c r="K1522" s="73" t="s">
        <v>677</v>
      </c>
      <c r="L1522" s="74">
        <v>1212</v>
      </c>
      <c r="M1522" s="74">
        <v>4380.49</v>
      </c>
    </row>
    <row r="1523" spans="1:13" ht="14.25" x14ac:dyDescent="0.2">
      <c r="A1523" s="3" t="s">
        <v>676</v>
      </c>
      <c r="B1523" s="3" t="s">
        <v>676</v>
      </c>
      <c r="C1523" s="72" t="s">
        <v>604</v>
      </c>
      <c r="D1523" s="73" t="s">
        <v>1</v>
      </c>
      <c r="E1523" s="73">
        <v>2018</v>
      </c>
      <c r="F1523" s="73" t="s">
        <v>141</v>
      </c>
      <c r="G1523" s="73" t="s">
        <v>142</v>
      </c>
      <c r="H1523" s="73" t="s">
        <v>0</v>
      </c>
      <c r="I1523" s="72" t="s">
        <v>197</v>
      </c>
      <c r="J1523" s="73" t="s">
        <v>677</v>
      </c>
      <c r="K1523" s="73" t="s">
        <v>677</v>
      </c>
      <c r="L1523" s="74">
        <v>1718.8</v>
      </c>
      <c r="M1523" s="74">
        <v>6221.41</v>
      </c>
    </row>
    <row r="1524" spans="1:13" ht="14.25" x14ac:dyDescent="0.2">
      <c r="A1524" s="3" t="s">
        <v>676</v>
      </c>
      <c r="B1524" s="3" t="s">
        <v>676</v>
      </c>
      <c r="C1524" s="72" t="s">
        <v>604</v>
      </c>
      <c r="D1524" s="73" t="s">
        <v>1</v>
      </c>
      <c r="E1524" s="73">
        <v>2018</v>
      </c>
      <c r="F1524" s="73" t="s">
        <v>141</v>
      </c>
      <c r="G1524" s="73" t="s">
        <v>142</v>
      </c>
      <c r="H1524" s="73" t="s">
        <v>7</v>
      </c>
      <c r="I1524" s="72" t="s">
        <v>203</v>
      </c>
      <c r="J1524" s="73" t="s">
        <v>677</v>
      </c>
      <c r="K1524" s="73" t="s">
        <v>677</v>
      </c>
      <c r="L1524" s="74">
        <v>1212</v>
      </c>
      <c r="M1524" s="74">
        <v>5700.18</v>
      </c>
    </row>
    <row r="1525" spans="1:13" ht="14.25" x14ac:dyDescent="0.2">
      <c r="A1525" s="3" t="s">
        <v>676</v>
      </c>
      <c r="B1525" s="3" t="s">
        <v>676</v>
      </c>
      <c r="C1525" s="72" t="s">
        <v>604</v>
      </c>
      <c r="D1525" s="73" t="s">
        <v>1</v>
      </c>
      <c r="E1525" s="73">
        <v>2018</v>
      </c>
      <c r="F1525" s="73" t="s">
        <v>141</v>
      </c>
      <c r="G1525" s="73" t="s">
        <v>142</v>
      </c>
      <c r="H1525" s="73" t="s">
        <v>7</v>
      </c>
      <c r="I1525" s="72" t="s">
        <v>204</v>
      </c>
      <c r="J1525" s="73" t="s">
        <v>677</v>
      </c>
      <c r="K1525" s="73" t="s">
        <v>677</v>
      </c>
      <c r="L1525" s="74">
        <v>1212</v>
      </c>
      <c r="M1525" s="74">
        <v>4380.49</v>
      </c>
    </row>
    <row r="1526" spans="1:13" ht="14.25" x14ac:dyDescent="0.2">
      <c r="A1526" s="3" t="s">
        <v>676</v>
      </c>
      <c r="B1526" s="3" t="s">
        <v>676</v>
      </c>
      <c r="C1526" s="72" t="s">
        <v>604</v>
      </c>
      <c r="D1526" s="73" t="s">
        <v>1</v>
      </c>
      <c r="E1526" s="73">
        <v>2018</v>
      </c>
      <c r="F1526" s="73" t="s">
        <v>141</v>
      </c>
      <c r="G1526" s="73" t="s">
        <v>142</v>
      </c>
      <c r="H1526" s="73" t="s">
        <v>7</v>
      </c>
      <c r="I1526" s="72" t="s">
        <v>327</v>
      </c>
      <c r="J1526" s="73" t="s">
        <v>677</v>
      </c>
      <c r="K1526" s="73" t="s">
        <v>677</v>
      </c>
      <c r="L1526" s="74">
        <v>1212</v>
      </c>
      <c r="M1526" s="74">
        <v>4380.49</v>
      </c>
    </row>
    <row r="1527" spans="1:13" ht="14.25" x14ac:dyDescent="0.2">
      <c r="A1527" s="3" t="s">
        <v>676</v>
      </c>
      <c r="B1527" s="3" t="s">
        <v>676</v>
      </c>
      <c r="C1527" s="72" t="s">
        <v>604</v>
      </c>
      <c r="D1527" s="73" t="s">
        <v>1</v>
      </c>
      <c r="E1527" s="73">
        <v>2018</v>
      </c>
      <c r="F1527" s="73" t="s">
        <v>141</v>
      </c>
      <c r="G1527" s="73" t="s">
        <v>142</v>
      </c>
      <c r="H1527" s="73" t="s">
        <v>0</v>
      </c>
      <c r="I1527" s="72" t="s">
        <v>245</v>
      </c>
      <c r="J1527" s="73" t="s">
        <v>677</v>
      </c>
      <c r="K1527" s="73" t="s">
        <v>677</v>
      </c>
      <c r="L1527" s="74">
        <v>1212</v>
      </c>
      <c r="M1527" s="74">
        <v>4380.49</v>
      </c>
    </row>
    <row r="1528" spans="1:13" ht="14.25" x14ac:dyDescent="0.2">
      <c r="A1528" s="3" t="s">
        <v>676</v>
      </c>
      <c r="B1528" s="3" t="s">
        <v>676</v>
      </c>
      <c r="C1528" s="72" t="s">
        <v>604</v>
      </c>
      <c r="D1528" s="73" t="s">
        <v>1</v>
      </c>
      <c r="E1528" s="73">
        <v>2018</v>
      </c>
      <c r="F1528" s="73" t="s">
        <v>141</v>
      </c>
      <c r="G1528" s="73" t="s">
        <v>142</v>
      </c>
      <c r="H1528" s="73" t="s">
        <v>7</v>
      </c>
      <c r="I1528" s="72" t="s">
        <v>198</v>
      </c>
      <c r="J1528" s="73" t="s">
        <v>677</v>
      </c>
      <c r="K1528" s="73" t="s">
        <v>677</v>
      </c>
      <c r="L1528" s="74">
        <v>1212</v>
      </c>
      <c r="M1528" s="74">
        <v>5700.18</v>
      </c>
    </row>
    <row r="1529" spans="1:13" ht="14.25" x14ac:dyDescent="0.2">
      <c r="A1529" s="3" t="s">
        <v>676</v>
      </c>
      <c r="B1529" s="3" t="s">
        <v>676</v>
      </c>
      <c r="C1529" s="72" t="s">
        <v>604</v>
      </c>
      <c r="D1529" s="73" t="s">
        <v>1</v>
      </c>
      <c r="E1529" s="73">
        <v>2018</v>
      </c>
      <c r="F1529" s="73" t="s">
        <v>141</v>
      </c>
      <c r="G1529" s="73" t="s">
        <v>142</v>
      </c>
      <c r="H1529" s="73" t="s">
        <v>58</v>
      </c>
      <c r="I1529" s="72" t="s">
        <v>236</v>
      </c>
      <c r="J1529" s="73" t="s">
        <v>677</v>
      </c>
      <c r="K1529" s="73" t="s">
        <v>677</v>
      </c>
      <c r="L1529" s="74">
        <v>1718.8</v>
      </c>
      <c r="M1529" s="74">
        <v>5893.71</v>
      </c>
    </row>
    <row r="1530" spans="1:13" ht="14.25" x14ac:dyDescent="0.2">
      <c r="A1530" s="3" t="s">
        <v>676</v>
      </c>
      <c r="B1530" s="3" t="s">
        <v>676</v>
      </c>
      <c r="C1530" s="72" t="s">
        <v>604</v>
      </c>
      <c r="D1530" s="73" t="s">
        <v>1</v>
      </c>
      <c r="E1530" s="73">
        <v>2018</v>
      </c>
      <c r="F1530" s="73" t="s">
        <v>141</v>
      </c>
      <c r="G1530" s="73" t="s">
        <v>142</v>
      </c>
      <c r="H1530" s="73" t="s">
        <v>7</v>
      </c>
      <c r="I1530" s="72" t="s">
        <v>327</v>
      </c>
      <c r="J1530" s="73" t="s">
        <v>677</v>
      </c>
      <c r="K1530" s="73" t="s">
        <v>677</v>
      </c>
      <c r="L1530" s="74">
        <v>1212</v>
      </c>
      <c r="M1530" s="74">
        <v>4380.49</v>
      </c>
    </row>
    <row r="1531" spans="1:13" ht="14.25" x14ac:dyDescent="0.2">
      <c r="A1531" s="3" t="s">
        <v>676</v>
      </c>
      <c r="B1531" s="3" t="s">
        <v>676</v>
      </c>
      <c r="C1531" s="72" t="s">
        <v>604</v>
      </c>
      <c r="D1531" s="73" t="s">
        <v>1</v>
      </c>
      <c r="E1531" s="73">
        <v>2018</v>
      </c>
      <c r="F1531" s="73" t="s">
        <v>141</v>
      </c>
      <c r="G1531" s="73" t="s">
        <v>142</v>
      </c>
      <c r="H1531" s="73" t="s">
        <v>0</v>
      </c>
      <c r="I1531" s="72" t="s">
        <v>203</v>
      </c>
      <c r="J1531" s="73" t="s">
        <v>677</v>
      </c>
      <c r="K1531" s="73" t="s">
        <v>677</v>
      </c>
      <c r="L1531" s="74">
        <v>1718.8</v>
      </c>
      <c r="M1531" s="74">
        <v>7149.08</v>
      </c>
    </row>
    <row r="1532" spans="1:13" ht="14.25" x14ac:dyDescent="0.2">
      <c r="A1532" s="3" t="s">
        <v>676</v>
      </c>
      <c r="B1532" s="3" t="s">
        <v>676</v>
      </c>
      <c r="C1532" s="72" t="s">
        <v>604</v>
      </c>
      <c r="D1532" s="73" t="s">
        <v>1</v>
      </c>
      <c r="E1532" s="73">
        <v>2018</v>
      </c>
      <c r="F1532" s="73" t="s">
        <v>141</v>
      </c>
      <c r="G1532" s="73" t="s">
        <v>142</v>
      </c>
      <c r="H1532" s="73" t="s">
        <v>7</v>
      </c>
      <c r="I1532" s="72" t="s">
        <v>198</v>
      </c>
      <c r="J1532" s="73" t="s">
        <v>677</v>
      </c>
      <c r="K1532" s="73" t="s">
        <v>677</v>
      </c>
      <c r="L1532" s="74">
        <v>1212</v>
      </c>
      <c r="M1532" s="74">
        <v>6679.94</v>
      </c>
    </row>
    <row r="1533" spans="1:13" ht="14.25" x14ac:dyDescent="0.2">
      <c r="A1533" s="3" t="s">
        <v>676</v>
      </c>
      <c r="B1533" s="3" t="s">
        <v>676</v>
      </c>
      <c r="C1533" s="72" t="s">
        <v>604</v>
      </c>
      <c r="D1533" s="73" t="s">
        <v>1</v>
      </c>
      <c r="E1533" s="73">
        <v>2018</v>
      </c>
      <c r="F1533" s="73" t="s">
        <v>141</v>
      </c>
      <c r="G1533" s="73" t="s">
        <v>142</v>
      </c>
      <c r="H1533" s="73" t="s">
        <v>7</v>
      </c>
      <c r="I1533" s="72" t="s">
        <v>198</v>
      </c>
      <c r="J1533" s="73" t="s">
        <v>677</v>
      </c>
      <c r="K1533" s="73" t="s">
        <v>677</v>
      </c>
      <c r="L1533" s="74">
        <v>1718.8</v>
      </c>
      <c r="M1533" s="74">
        <v>7149.08</v>
      </c>
    </row>
    <row r="1534" spans="1:13" ht="14.25" x14ac:dyDescent="0.2">
      <c r="A1534" s="3" t="s">
        <v>676</v>
      </c>
      <c r="B1534" s="3" t="s">
        <v>676</v>
      </c>
      <c r="C1534" s="72" t="s">
        <v>604</v>
      </c>
      <c r="D1534" s="73" t="s">
        <v>1</v>
      </c>
      <c r="E1534" s="73">
        <v>2018</v>
      </c>
      <c r="F1534" s="73" t="s">
        <v>141</v>
      </c>
      <c r="G1534" s="73" t="s">
        <v>142</v>
      </c>
      <c r="H1534" s="73" t="s">
        <v>7</v>
      </c>
      <c r="I1534" s="72" t="s">
        <v>176</v>
      </c>
      <c r="J1534" s="73" t="s">
        <v>677</v>
      </c>
      <c r="K1534" s="73" t="s">
        <v>677</v>
      </c>
      <c r="L1534" s="74">
        <v>1212</v>
      </c>
      <c r="M1534" s="74">
        <v>4380.49</v>
      </c>
    </row>
    <row r="1535" spans="1:13" ht="14.25" x14ac:dyDescent="0.2">
      <c r="A1535" s="3" t="s">
        <v>676</v>
      </c>
      <c r="B1535" s="3" t="s">
        <v>676</v>
      </c>
      <c r="C1535" s="72" t="s">
        <v>604</v>
      </c>
      <c r="D1535" s="73" t="s">
        <v>1</v>
      </c>
      <c r="E1535" s="73">
        <v>2018</v>
      </c>
      <c r="F1535" s="73" t="s">
        <v>141</v>
      </c>
      <c r="G1535" s="73" t="s">
        <v>142</v>
      </c>
      <c r="H1535" s="73" t="s">
        <v>0</v>
      </c>
      <c r="I1535" s="72" t="s">
        <v>176</v>
      </c>
      <c r="J1535" s="73" t="s">
        <v>677</v>
      </c>
      <c r="K1535" s="73" t="s">
        <v>677</v>
      </c>
      <c r="L1535" s="74">
        <v>1212</v>
      </c>
      <c r="M1535" s="74">
        <v>4380.49</v>
      </c>
    </row>
    <row r="1536" spans="1:13" ht="14.25" x14ac:dyDescent="0.2">
      <c r="A1536" s="3" t="s">
        <v>676</v>
      </c>
      <c r="B1536" s="3" t="s">
        <v>676</v>
      </c>
      <c r="C1536" s="72" t="s">
        <v>604</v>
      </c>
      <c r="D1536" s="73" t="s">
        <v>1</v>
      </c>
      <c r="E1536" s="73">
        <v>2018</v>
      </c>
      <c r="F1536" s="73" t="s">
        <v>141</v>
      </c>
      <c r="G1536" s="73" t="s">
        <v>142</v>
      </c>
      <c r="H1536" s="73" t="s">
        <v>21</v>
      </c>
      <c r="I1536" s="72" t="s">
        <v>325</v>
      </c>
      <c r="J1536" s="73" t="s">
        <v>677</v>
      </c>
      <c r="K1536" s="73" t="s">
        <v>677</v>
      </c>
      <c r="L1536" s="74">
        <v>1718.8</v>
      </c>
      <c r="M1536" s="74">
        <v>6221.41</v>
      </c>
    </row>
    <row r="1537" spans="1:13" ht="14.25" x14ac:dyDescent="0.2">
      <c r="A1537" s="3" t="s">
        <v>676</v>
      </c>
      <c r="B1537" s="3" t="s">
        <v>676</v>
      </c>
      <c r="C1537" s="72" t="s">
        <v>604</v>
      </c>
      <c r="D1537" s="73" t="s">
        <v>1</v>
      </c>
      <c r="E1537" s="73">
        <v>2018</v>
      </c>
      <c r="F1537" s="73" t="s">
        <v>141</v>
      </c>
      <c r="G1537" s="73" t="s">
        <v>142</v>
      </c>
      <c r="H1537" s="73" t="s">
        <v>73</v>
      </c>
      <c r="I1537" s="72" t="s">
        <v>256</v>
      </c>
      <c r="J1537" s="73" t="s">
        <v>677</v>
      </c>
      <c r="K1537" s="73" t="s">
        <v>677</v>
      </c>
      <c r="L1537" s="74">
        <v>1718.8</v>
      </c>
      <c r="M1537" s="74">
        <v>5893.71</v>
      </c>
    </row>
    <row r="1538" spans="1:13" ht="14.25" x14ac:dyDescent="0.2">
      <c r="A1538" s="3" t="s">
        <v>676</v>
      </c>
      <c r="B1538" s="3" t="s">
        <v>676</v>
      </c>
      <c r="C1538" s="72" t="s">
        <v>604</v>
      </c>
      <c r="D1538" s="73" t="s">
        <v>1</v>
      </c>
      <c r="E1538" s="73">
        <v>2018</v>
      </c>
      <c r="F1538" s="73" t="s">
        <v>141</v>
      </c>
      <c r="G1538" s="73" t="s">
        <v>142</v>
      </c>
      <c r="H1538" s="73" t="s">
        <v>0</v>
      </c>
      <c r="I1538" s="72" t="s">
        <v>198</v>
      </c>
      <c r="J1538" s="73" t="s">
        <v>677</v>
      </c>
      <c r="K1538" s="73" t="s">
        <v>677</v>
      </c>
      <c r="L1538" s="74">
        <v>1718.8</v>
      </c>
      <c r="M1538" s="74">
        <v>8475.35</v>
      </c>
    </row>
    <row r="1539" spans="1:13" ht="14.25" x14ac:dyDescent="0.2">
      <c r="A1539" s="3" t="s">
        <v>676</v>
      </c>
      <c r="B1539" s="3" t="s">
        <v>676</v>
      </c>
      <c r="C1539" s="72" t="s">
        <v>604</v>
      </c>
      <c r="D1539" s="73" t="s">
        <v>1</v>
      </c>
      <c r="E1539" s="73">
        <v>2018</v>
      </c>
      <c r="F1539" s="73" t="s">
        <v>141</v>
      </c>
      <c r="G1539" s="73" t="s">
        <v>142</v>
      </c>
      <c r="H1539" s="73" t="s">
        <v>0</v>
      </c>
      <c r="I1539" s="72" t="s">
        <v>325</v>
      </c>
      <c r="J1539" s="73" t="s">
        <v>677</v>
      </c>
      <c r="K1539" s="73" t="s">
        <v>677</v>
      </c>
      <c r="L1539" s="74">
        <v>1718.8</v>
      </c>
      <c r="M1539" s="74">
        <v>7149.08</v>
      </c>
    </row>
    <row r="1540" spans="1:13" ht="14.25" x14ac:dyDescent="0.2">
      <c r="A1540" s="3" t="s">
        <v>676</v>
      </c>
      <c r="B1540" s="3" t="s">
        <v>676</v>
      </c>
      <c r="C1540" s="72" t="s">
        <v>604</v>
      </c>
      <c r="D1540" s="73" t="s">
        <v>1</v>
      </c>
      <c r="E1540" s="73">
        <v>2018</v>
      </c>
      <c r="F1540" s="73" t="s">
        <v>141</v>
      </c>
      <c r="G1540" s="73" t="s">
        <v>142</v>
      </c>
      <c r="H1540" s="73" t="s">
        <v>0</v>
      </c>
      <c r="I1540" s="72" t="s">
        <v>325</v>
      </c>
      <c r="J1540" s="73" t="s">
        <v>677</v>
      </c>
      <c r="K1540" s="73" t="s">
        <v>677</v>
      </c>
      <c r="L1540" s="74">
        <v>1212</v>
      </c>
      <c r="M1540" s="74">
        <v>4380.49</v>
      </c>
    </row>
    <row r="1541" spans="1:13" ht="14.25" x14ac:dyDescent="0.2">
      <c r="A1541" s="3" t="s">
        <v>676</v>
      </c>
      <c r="B1541" s="3" t="s">
        <v>676</v>
      </c>
      <c r="C1541" s="72" t="s">
        <v>604</v>
      </c>
      <c r="D1541" s="73" t="s">
        <v>1</v>
      </c>
      <c r="E1541" s="73">
        <v>2018</v>
      </c>
      <c r="F1541" s="73" t="s">
        <v>141</v>
      </c>
      <c r="G1541" s="73" t="s">
        <v>142</v>
      </c>
      <c r="H1541" s="73" t="s">
        <v>0</v>
      </c>
      <c r="I1541" s="72" t="s">
        <v>204</v>
      </c>
      <c r="J1541" s="73" t="s">
        <v>677</v>
      </c>
      <c r="K1541" s="73" t="s">
        <v>677</v>
      </c>
      <c r="L1541" s="74">
        <v>1718.8</v>
      </c>
      <c r="M1541" s="74">
        <v>5893.71</v>
      </c>
    </row>
    <row r="1542" spans="1:13" ht="14.25" x14ac:dyDescent="0.2">
      <c r="A1542" s="3" t="s">
        <v>676</v>
      </c>
      <c r="B1542" s="3" t="s">
        <v>676</v>
      </c>
      <c r="C1542" s="72" t="s">
        <v>604</v>
      </c>
      <c r="D1542" s="73" t="s">
        <v>1</v>
      </c>
      <c r="E1542" s="73">
        <v>2018</v>
      </c>
      <c r="F1542" s="73" t="s">
        <v>141</v>
      </c>
      <c r="G1542" s="73" t="s">
        <v>142</v>
      </c>
      <c r="H1542" s="73" t="s">
        <v>7</v>
      </c>
      <c r="I1542" s="72" t="s">
        <v>245</v>
      </c>
      <c r="J1542" s="73" t="s">
        <v>677</v>
      </c>
      <c r="K1542" s="73" t="s">
        <v>677</v>
      </c>
      <c r="L1542" s="74">
        <v>1212</v>
      </c>
      <c r="M1542" s="74">
        <v>4380.49</v>
      </c>
    </row>
    <row r="1543" spans="1:13" ht="14.25" x14ac:dyDescent="0.2">
      <c r="A1543" s="3" t="s">
        <v>676</v>
      </c>
      <c r="B1543" s="3" t="s">
        <v>676</v>
      </c>
      <c r="C1543" s="72" t="s">
        <v>604</v>
      </c>
      <c r="D1543" s="73" t="s">
        <v>1</v>
      </c>
      <c r="E1543" s="73">
        <v>2018</v>
      </c>
      <c r="F1543" s="73" t="s">
        <v>141</v>
      </c>
      <c r="G1543" s="73" t="s">
        <v>142</v>
      </c>
      <c r="H1543" s="73" t="s">
        <v>31</v>
      </c>
      <c r="I1543" s="72" t="s">
        <v>324</v>
      </c>
      <c r="J1543" s="73" t="s">
        <v>677</v>
      </c>
      <c r="K1543" s="73" t="s">
        <v>677</v>
      </c>
      <c r="L1543" s="74">
        <v>1718.8</v>
      </c>
      <c r="M1543" s="74">
        <v>5893.71</v>
      </c>
    </row>
    <row r="1544" spans="1:13" ht="14.25" x14ac:dyDescent="0.2">
      <c r="A1544" s="3" t="s">
        <v>676</v>
      </c>
      <c r="B1544" s="3" t="s">
        <v>676</v>
      </c>
      <c r="C1544" s="72" t="s">
        <v>604</v>
      </c>
      <c r="D1544" s="73" t="s">
        <v>1</v>
      </c>
      <c r="E1544" s="73">
        <v>2018</v>
      </c>
      <c r="F1544" s="73" t="s">
        <v>141</v>
      </c>
      <c r="G1544" s="73" t="s">
        <v>142</v>
      </c>
      <c r="H1544" s="73" t="s">
        <v>0</v>
      </c>
      <c r="I1544" s="72" t="s">
        <v>328</v>
      </c>
      <c r="J1544" s="73" t="s">
        <v>677</v>
      </c>
      <c r="K1544" s="73" t="s">
        <v>677</v>
      </c>
      <c r="L1544" s="74">
        <v>1718.8</v>
      </c>
      <c r="M1544" s="74">
        <v>5893.71</v>
      </c>
    </row>
    <row r="1545" spans="1:13" ht="14.25" x14ac:dyDescent="0.2">
      <c r="A1545" s="3" t="s">
        <v>676</v>
      </c>
      <c r="B1545" s="3" t="s">
        <v>676</v>
      </c>
      <c r="C1545" s="72" t="s">
        <v>604</v>
      </c>
      <c r="D1545" s="73" t="s">
        <v>1</v>
      </c>
      <c r="E1545" s="73">
        <v>2018</v>
      </c>
      <c r="F1545" s="73" t="s">
        <v>141</v>
      </c>
      <c r="G1545" s="73" t="s">
        <v>142</v>
      </c>
      <c r="H1545" s="73" t="s">
        <v>785</v>
      </c>
      <c r="I1545" s="72" t="s">
        <v>324</v>
      </c>
      <c r="J1545" s="73" t="s">
        <v>677</v>
      </c>
      <c r="K1545" s="73" t="s">
        <v>677</v>
      </c>
      <c r="L1545" s="74">
        <v>1718.8</v>
      </c>
      <c r="M1545" s="74">
        <v>5893.71</v>
      </c>
    </row>
    <row r="1546" spans="1:13" ht="14.25" x14ac:dyDescent="0.2">
      <c r="A1546" s="3" t="s">
        <v>676</v>
      </c>
      <c r="B1546" s="3" t="s">
        <v>676</v>
      </c>
      <c r="C1546" s="72" t="s">
        <v>604</v>
      </c>
      <c r="D1546" s="73" t="s">
        <v>1</v>
      </c>
      <c r="E1546" s="73">
        <v>2018</v>
      </c>
      <c r="F1546" s="73" t="s">
        <v>141</v>
      </c>
      <c r="G1546" s="73" t="s">
        <v>142</v>
      </c>
      <c r="H1546" s="73" t="s">
        <v>0</v>
      </c>
      <c r="I1546" s="72" t="s">
        <v>322</v>
      </c>
      <c r="J1546" s="73" t="s">
        <v>677</v>
      </c>
      <c r="K1546" s="73" t="s">
        <v>677</v>
      </c>
      <c r="L1546" s="74">
        <v>1212</v>
      </c>
      <c r="M1546" s="74">
        <v>4380.49</v>
      </c>
    </row>
    <row r="1547" spans="1:13" ht="14.25" x14ac:dyDescent="0.2">
      <c r="A1547" s="3" t="s">
        <v>676</v>
      </c>
      <c r="B1547" s="3" t="s">
        <v>676</v>
      </c>
      <c r="C1547" s="72" t="s">
        <v>604</v>
      </c>
      <c r="D1547" s="73" t="s">
        <v>1</v>
      </c>
      <c r="E1547" s="73">
        <v>2018</v>
      </c>
      <c r="F1547" s="73" t="s">
        <v>141</v>
      </c>
      <c r="G1547" s="73" t="s">
        <v>142</v>
      </c>
      <c r="H1547" s="73" t="s">
        <v>58</v>
      </c>
      <c r="I1547" s="72" t="s">
        <v>207</v>
      </c>
      <c r="J1547" s="73" t="s">
        <v>677</v>
      </c>
      <c r="K1547" s="73" t="s">
        <v>677</v>
      </c>
      <c r="L1547" s="74">
        <v>1718.8</v>
      </c>
      <c r="M1547" s="74">
        <v>5893.71</v>
      </c>
    </row>
    <row r="1548" spans="1:13" ht="14.25" x14ac:dyDescent="0.2">
      <c r="A1548" s="3" t="s">
        <v>676</v>
      </c>
      <c r="B1548" s="3" t="s">
        <v>676</v>
      </c>
      <c r="C1548" s="72" t="s">
        <v>604</v>
      </c>
      <c r="D1548" s="73" t="s">
        <v>1</v>
      </c>
      <c r="E1548" s="73">
        <v>2018</v>
      </c>
      <c r="F1548" s="73" t="s">
        <v>141</v>
      </c>
      <c r="G1548" s="73" t="s">
        <v>142</v>
      </c>
      <c r="H1548" s="73" t="s">
        <v>0</v>
      </c>
      <c r="I1548" s="72" t="s">
        <v>327</v>
      </c>
      <c r="J1548" s="73" t="s">
        <v>677</v>
      </c>
      <c r="K1548" s="73" t="s">
        <v>677</v>
      </c>
      <c r="L1548" s="74">
        <v>1718.8</v>
      </c>
      <c r="M1548" s="74">
        <v>5893.71</v>
      </c>
    </row>
    <row r="1549" spans="1:13" ht="14.25" x14ac:dyDescent="0.2">
      <c r="A1549" s="3" t="s">
        <v>676</v>
      </c>
      <c r="B1549" s="3" t="s">
        <v>676</v>
      </c>
      <c r="C1549" s="72" t="s">
        <v>604</v>
      </c>
      <c r="D1549" s="73" t="s">
        <v>1</v>
      </c>
      <c r="E1549" s="73">
        <v>2018</v>
      </c>
      <c r="F1549" s="73" t="s">
        <v>141</v>
      </c>
      <c r="G1549" s="73" t="s">
        <v>142</v>
      </c>
      <c r="H1549" s="73" t="s">
        <v>0</v>
      </c>
      <c r="I1549" s="72" t="s">
        <v>328</v>
      </c>
      <c r="J1549" s="73" t="s">
        <v>677</v>
      </c>
      <c r="K1549" s="73" t="s">
        <v>677</v>
      </c>
      <c r="L1549" s="74">
        <v>1718.8</v>
      </c>
      <c r="M1549" s="74">
        <v>5893.71</v>
      </c>
    </row>
    <row r="1550" spans="1:13" ht="14.25" x14ac:dyDescent="0.2">
      <c r="A1550" s="3" t="s">
        <v>676</v>
      </c>
      <c r="B1550" s="3" t="s">
        <v>676</v>
      </c>
      <c r="C1550" s="72" t="s">
        <v>604</v>
      </c>
      <c r="D1550" s="73" t="s">
        <v>1</v>
      </c>
      <c r="E1550" s="73">
        <v>2018</v>
      </c>
      <c r="F1550" s="73" t="s">
        <v>141</v>
      </c>
      <c r="G1550" s="73" t="s">
        <v>142</v>
      </c>
      <c r="H1550" s="73" t="s">
        <v>0</v>
      </c>
      <c r="I1550" s="72" t="s">
        <v>324</v>
      </c>
      <c r="J1550" s="73" t="s">
        <v>677</v>
      </c>
      <c r="K1550" s="73" t="s">
        <v>677</v>
      </c>
      <c r="L1550" s="74">
        <v>1718.8</v>
      </c>
      <c r="M1550" s="74">
        <v>5893.71</v>
      </c>
    </row>
    <row r="1551" spans="1:13" ht="14.25" x14ac:dyDescent="0.2">
      <c r="A1551" s="3" t="s">
        <v>676</v>
      </c>
      <c r="B1551" s="3" t="s">
        <v>676</v>
      </c>
      <c r="C1551" s="72" t="s">
        <v>604</v>
      </c>
      <c r="D1551" s="73" t="s">
        <v>1</v>
      </c>
      <c r="E1551" s="73">
        <v>2018</v>
      </c>
      <c r="F1551" s="73" t="s">
        <v>141</v>
      </c>
      <c r="G1551" s="73" t="s">
        <v>142</v>
      </c>
      <c r="H1551" s="73" t="s">
        <v>0</v>
      </c>
      <c r="I1551" s="72" t="s">
        <v>245</v>
      </c>
      <c r="J1551" s="73" t="s">
        <v>677</v>
      </c>
      <c r="K1551" s="73" t="s">
        <v>677</v>
      </c>
      <c r="L1551" s="74">
        <v>1718.8</v>
      </c>
      <c r="M1551" s="74">
        <v>5893.71</v>
      </c>
    </row>
    <row r="1552" spans="1:13" ht="14.25" x14ac:dyDescent="0.2">
      <c r="A1552" s="3" t="s">
        <v>676</v>
      </c>
      <c r="B1552" s="3" t="s">
        <v>676</v>
      </c>
      <c r="C1552" s="72" t="s">
        <v>604</v>
      </c>
      <c r="D1552" s="73" t="s">
        <v>1</v>
      </c>
      <c r="E1552" s="73">
        <v>2018</v>
      </c>
      <c r="F1552" s="73" t="s">
        <v>141</v>
      </c>
      <c r="G1552" s="73" t="s">
        <v>142</v>
      </c>
      <c r="H1552" s="73" t="s">
        <v>58</v>
      </c>
      <c r="I1552" s="72" t="s">
        <v>203</v>
      </c>
      <c r="J1552" s="73" t="s">
        <v>677</v>
      </c>
      <c r="K1552" s="73" t="s">
        <v>677</v>
      </c>
      <c r="L1552" s="74">
        <v>1718.8</v>
      </c>
      <c r="M1552" s="74">
        <v>8475.35</v>
      </c>
    </row>
    <row r="1553" spans="1:13" ht="14.25" x14ac:dyDescent="0.2">
      <c r="A1553" s="3" t="s">
        <v>676</v>
      </c>
      <c r="B1553" s="3" t="s">
        <v>676</v>
      </c>
      <c r="C1553" s="72" t="s">
        <v>604</v>
      </c>
      <c r="D1553" s="73" t="s">
        <v>1</v>
      </c>
      <c r="E1553" s="73">
        <v>2018</v>
      </c>
      <c r="F1553" s="73" t="s">
        <v>141</v>
      </c>
      <c r="G1553" s="73" t="s">
        <v>142</v>
      </c>
      <c r="H1553" s="73" t="s">
        <v>7</v>
      </c>
      <c r="I1553" s="72" t="s">
        <v>322</v>
      </c>
      <c r="J1553" s="73" t="s">
        <v>677</v>
      </c>
      <c r="K1553" s="73" t="s">
        <v>677</v>
      </c>
      <c r="L1553" s="74">
        <v>1718.8</v>
      </c>
      <c r="M1553" s="74">
        <v>5893.71</v>
      </c>
    </row>
    <row r="1554" spans="1:13" ht="14.25" x14ac:dyDescent="0.2">
      <c r="A1554" s="3" t="s">
        <v>676</v>
      </c>
      <c r="B1554" s="3" t="s">
        <v>676</v>
      </c>
      <c r="C1554" s="72" t="s">
        <v>604</v>
      </c>
      <c r="D1554" s="73" t="s">
        <v>1</v>
      </c>
      <c r="E1554" s="73">
        <v>2018</v>
      </c>
      <c r="F1554" s="73" t="s">
        <v>141</v>
      </c>
      <c r="G1554" s="73" t="s">
        <v>142</v>
      </c>
      <c r="H1554" s="73" t="s">
        <v>0</v>
      </c>
      <c r="I1554" s="72" t="s">
        <v>321</v>
      </c>
      <c r="J1554" s="73" t="s">
        <v>677</v>
      </c>
      <c r="K1554" s="73" t="s">
        <v>677</v>
      </c>
      <c r="L1554" s="74">
        <v>1718.8</v>
      </c>
      <c r="M1554" s="74">
        <v>6221.41</v>
      </c>
    </row>
    <row r="1555" spans="1:13" ht="14.25" x14ac:dyDescent="0.2">
      <c r="A1555" s="3" t="s">
        <v>676</v>
      </c>
      <c r="B1555" s="3" t="s">
        <v>676</v>
      </c>
      <c r="C1555" s="72" t="s">
        <v>604</v>
      </c>
      <c r="D1555" s="73" t="s">
        <v>1</v>
      </c>
      <c r="E1555" s="73">
        <v>2018</v>
      </c>
      <c r="F1555" s="73" t="s">
        <v>141</v>
      </c>
      <c r="G1555" s="73" t="s">
        <v>142</v>
      </c>
      <c r="H1555" s="73" t="s">
        <v>21</v>
      </c>
      <c r="I1555" s="72" t="s">
        <v>207</v>
      </c>
      <c r="J1555" s="73" t="s">
        <v>677</v>
      </c>
      <c r="K1555" s="73" t="s">
        <v>677</v>
      </c>
      <c r="L1555" s="74">
        <v>1718.8</v>
      </c>
      <c r="M1555" s="74">
        <v>5893.71</v>
      </c>
    </row>
    <row r="1556" spans="1:13" ht="14.25" x14ac:dyDescent="0.2">
      <c r="A1556" s="3" t="s">
        <v>676</v>
      </c>
      <c r="B1556" s="3" t="s">
        <v>676</v>
      </c>
      <c r="C1556" s="72" t="s">
        <v>604</v>
      </c>
      <c r="D1556" s="73" t="s">
        <v>1</v>
      </c>
      <c r="E1556" s="73">
        <v>2018</v>
      </c>
      <c r="F1556" s="73" t="s">
        <v>141</v>
      </c>
      <c r="G1556" s="73" t="s">
        <v>142</v>
      </c>
      <c r="H1556" s="73" t="s">
        <v>64</v>
      </c>
      <c r="I1556" s="72" t="s">
        <v>324</v>
      </c>
      <c r="J1556" s="73" t="s">
        <v>677</v>
      </c>
      <c r="K1556" s="73" t="s">
        <v>677</v>
      </c>
      <c r="L1556" s="74">
        <v>1718.8</v>
      </c>
      <c r="M1556" s="74">
        <v>5893.71</v>
      </c>
    </row>
    <row r="1557" spans="1:13" ht="14.25" x14ac:dyDescent="0.2">
      <c r="A1557" s="3" t="s">
        <v>676</v>
      </c>
      <c r="B1557" s="3" t="s">
        <v>676</v>
      </c>
      <c r="C1557" s="72" t="s">
        <v>604</v>
      </c>
      <c r="D1557" s="73" t="s">
        <v>1</v>
      </c>
      <c r="E1557" s="73">
        <v>2018</v>
      </c>
      <c r="F1557" s="73" t="s">
        <v>141</v>
      </c>
      <c r="G1557" s="73" t="s">
        <v>142</v>
      </c>
      <c r="H1557" s="73" t="s">
        <v>21</v>
      </c>
      <c r="I1557" s="72" t="s">
        <v>203</v>
      </c>
      <c r="J1557" s="73" t="s">
        <v>677</v>
      </c>
      <c r="K1557" s="73" t="s">
        <v>677</v>
      </c>
      <c r="L1557" s="74">
        <v>1212</v>
      </c>
      <c r="M1557" s="74">
        <v>6679.94</v>
      </c>
    </row>
    <row r="1558" spans="1:13" ht="14.25" x14ac:dyDescent="0.2">
      <c r="A1558" s="3" t="s">
        <v>676</v>
      </c>
      <c r="B1558" s="3" t="s">
        <v>676</v>
      </c>
      <c r="C1558" s="72" t="s">
        <v>320</v>
      </c>
      <c r="D1558" s="73" t="s">
        <v>1</v>
      </c>
      <c r="E1558" s="73">
        <v>2018</v>
      </c>
      <c r="F1558" s="73" t="s">
        <v>141</v>
      </c>
      <c r="G1558" s="73" t="s">
        <v>142</v>
      </c>
      <c r="H1558" s="73" t="s">
        <v>7</v>
      </c>
      <c r="I1558" s="72" t="s">
        <v>797</v>
      </c>
      <c r="J1558" s="73" t="s">
        <v>677</v>
      </c>
      <c r="K1558" s="73" t="s">
        <v>677</v>
      </c>
      <c r="L1558" s="74">
        <v>1212</v>
      </c>
      <c r="M1558" s="74">
        <v>4380.49</v>
      </c>
    </row>
    <row r="1559" spans="1:13" ht="14.25" x14ac:dyDescent="0.2">
      <c r="A1559" s="3" t="s">
        <v>676</v>
      </c>
      <c r="B1559" s="3" t="s">
        <v>676</v>
      </c>
      <c r="C1559" s="72" t="s">
        <v>320</v>
      </c>
      <c r="D1559" s="73" t="s">
        <v>1</v>
      </c>
      <c r="E1559" s="73">
        <v>2018</v>
      </c>
      <c r="F1559" s="73" t="s">
        <v>141</v>
      </c>
      <c r="G1559" s="73" t="s">
        <v>142</v>
      </c>
      <c r="H1559" s="73" t="s">
        <v>0</v>
      </c>
      <c r="I1559" s="72" t="s">
        <v>798</v>
      </c>
      <c r="J1559" s="73" t="s">
        <v>677</v>
      </c>
      <c r="K1559" s="73" t="s">
        <v>677</v>
      </c>
      <c r="L1559" s="74">
        <v>1718.8</v>
      </c>
      <c r="M1559" s="74">
        <v>5893.71</v>
      </c>
    </row>
    <row r="1560" spans="1:13" ht="14.25" x14ac:dyDescent="0.2">
      <c r="A1560" s="3" t="s">
        <v>676</v>
      </c>
      <c r="B1560" s="3" t="s">
        <v>676</v>
      </c>
      <c r="C1560" s="72" t="s">
        <v>320</v>
      </c>
      <c r="D1560" s="73" t="s">
        <v>1</v>
      </c>
      <c r="E1560" s="73">
        <v>2018</v>
      </c>
      <c r="F1560" s="73" t="s">
        <v>141</v>
      </c>
      <c r="G1560" s="73" t="s">
        <v>142</v>
      </c>
      <c r="H1560" s="73" t="s">
        <v>0</v>
      </c>
      <c r="I1560" s="72" t="s">
        <v>798</v>
      </c>
      <c r="J1560" s="73" t="s">
        <v>677</v>
      </c>
      <c r="K1560" s="73" t="s">
        <v>677</v>
      </c>
      <c r="L1560" s="74">
        <v>1718.8</v>
      </c>
      <c r="M1560" s="74">
        <v>5893.71</v>
      </c>
    </row>
    <row r="1561" spans="1:13" ht="14.25" x14ac:dyDescent="0.2">
      <c r="A1561" s="3" t="s">
        <v>676</v>
      </c>
      <c r="B1561" s="3" t="s">
        <v>676</v>
      </c>
      <c r="C1561" s="72" t="s">
        <v>320</v>
      </c>
      <c r="D1561" s="73" t="s">
        <v>1</v>
      </c>
      <c r="E1561" s="73">
        <v>2018</v>
      </c>
      <c r="F1561" s="73" t="s">
        <v>141</v>
      </c>
      <c r="G1561" s="73" t="s">
        <v>142</v>
      </c>
      <c r="H1561" s="73" t="s">
        <v>785</v>
      </c>
      <c r="I1561" s="72" t="s">
        <v>797</v>
      </c>
      <c r="J1561" s="73" t="s">
        <v>677</v>
      </c>
      <c r="K1561" s="73" t="s">
        <v>677</v>
      </c>
      <c r="L1561" s="74">
        <v>1718.8</v>
      </c>
      <c r="M1561" s="74">
        <v>5893.71</v>
      </c>
    </row>
    <row r="1562" spans="1:13" ht="14.25" x14ac:dyDescent="0.2">
      <c r="A1562" s="3" t="s">
        <v>676</v>
      </c>
      <c r="B1562" s="3" t="s">
        <v>676</v>
      </c>
      <c r="C1562" s="72" t="s">
        <v>320</v>
      </c>
      <c r="D1562" s="73" t="s">
        <v>1</v>
      </c>
      <c r="E1562" s="73">
        <v>2018</v>
      </c>
      <c r="F1562" s="73" t="s">
        <v>141</v>
      </c>
      <c r="G1562" s="73" t="s">
        <v>142</v>
      </c>
      <c r="H1562" s="73" t="s">
        <v>7</v>
      </c>
      <c r="I1562" s="72" t="s">
        <v>799</v>
      </c>
      <c r="J1562" s="73" t="s">
        <v>677</v>
      </c>
      <c r="K1562" s="73" t="s">
        <v>677</v>
      </c>
      <c r="L1562" s="74">
        <v>1212</v>
      </c>
      <c r="M1562" s="74">
        <v>4380.49</v>
      </c>
    </row>
    <row r="1563" spans="1:13" ht="14.25" x14ac:dyDescent="0.2">
      <c r="A1563" s="3" t="s">
        <v>676</v>
      </c>
      <c r="B1563" s="3" t="s">
        <v>676</v>
      </c>
      <c r="C1563" s="72" t="s">
        <v>320</v>
      </c>
      <c r="D1563" s="73" t="s">
        <v>1</v>
      </c>
      <c r="E1563" s="73">
        <v>2018</v>
      </c>
      <c r="F1563" s="73" t="s">
        <v>141</v>
      </c>
      <c r="G1563" s="73" t="s">
        <v>142</v>
      </c>
      <c r="H1563" s="73" t="s">
        <v>31</v>
      </c>
      <c r="I1563" s="72" t="s">
        <v>800</v>
      </c>
      <c r="J1563" s="73" t="s">
        <v>677</v>
      </c>
      <c r="K1563" s="73" t="s">
        <v>677</v>
      </c>
      <c r="L1563" s="74">
        <v>1718.8</v>
      </c>
      <c r="M1563" s="74">
        <v>5893.71</v>
      </c>
    </row>
    <row r="1564" spans="1:13" ht="14.25" x14ac:dyDescent="0.2">
      <c r="A1564" s="3" t="s">
        <v>676</v>
      </c>
      <c r="B1564" s="3" t="s">
        <v>676</v>
      </c>
      <c r="C1564" s="72" t="s">
        <v>320</v>
      </c>
      <c r="D1564" s="73" t="s">
        <v>1</v>
      </c>
      <c r="E1564" s="73">
        <v>2018</v>
      </c>
      <c r="F1564" s="73" t="s">
        <v>141</v>
      </c>
      <c r="G1564" s="73" t="s">
        <v>142</v>
      </c>
      <c r="H1564" s="73" t="s">
        <v>21</v>
      </c>
      <c r="I1564" s="72" t="s">
        <v>797</v>
      </c>
      <c r="J1564" s="73" t="s">
        <v>677</v>
      </c>
      <c r="K1564" s="73" t="s">
        <v>677</v>
      </c>
      <c r="L1564" s="74">
        <v>1718.8</v>
      </c>
      <c r="M1564" s="74">
        <v>5893.71</v>
      </c>
    </row>
    <row r="1565" spans="1:13" ht="14.25" x14ac:dyDescent="0.2">
      <c r="A1565" s="3" t="s">
        <v>676</v>
      </c>
      <c r="B1565" s="3" t="s">
        <v>676</v>
      </c>
      <c r="C1565" s="72" t="s">
        <v>320</v>
      </c>
      <c r="D1565" s="73" t="s">
        <v>1</v>
      </c>
      <c r="E1565" s="73">
        <v>2018</v>
      </c>
      <c r="F1565" s="73" t="s">
        <v>141</v>
      </c>
      <c r="G1565" s="73" t="s">
        <v>142</v>
      </c>
      <c r="H1565" s="73" t="s">
        <v>0</v>
      </c>
      <c r="I1565" s="72" t="s">
        <v>797</v>
      </c>
      <c r="J1565" s="73" t="s">
        <v>677</v>
      </c>
      <c r="K1565" s="73" t="s">
        <v>677</v>
      </c>
      <c r="L1565" s="74">
        <v>1718.8</v>
      </c>
      <c r="M1565" s="74">
        <v>5893.71</v>
      </c>
    </row>
    <row r="1566" spans="1:13" ht="14.25" x14ac:dyDescent="0.2">
      <c r="A1566" s="3" t="s">
        <v>676</v>
      </c>
      <c r="B1566" s="3" t="s">
        <v>676</v>
      </c>
      <c r="C1566" s="72" t="s">
        <v>320</v>
      </c>
      <c r="D1566" s="73" t="s">
        <v>1</v>
      </c>
      <c r="E1566" s="73">
        <v>2018</v>
      </c>
      <c r="F1566" s="73" t="s">
        <v>141</v>
      </c>
      <c r="G1566" s="73" t="s">
        <v>142</v>
      </c>
      <c r="H1566" s="73" t="s">
        <v>7</v>
      </c>
      <c r="I1566" s="72" t="s">
        <v>801</v>
      </c>
      <c r="J1566" s="73" t="s">
        <v>677</v>
      </c>
      <c r="K1566" s="73" t="s">
        <v>677</v>
      </c>
      <c r="L1566" s="74">
        <v>1212</v>
      </c>
      <c r="M1566" s="74">
        <v>4380.49</v>
      </c>
    </row>
    <row r="1567" spans="1:13" ht="14.25" x14ac:dyDescent="0.2">
      <c r="A1567" s="3" t="s">
        <v>676</v>
      </c>
      <c r="B1567" s="3" t="s">
        <v>676</v>
      </c>
      <c r="C1567" s="72" t="s">
        <v>320</v>
      </c>
      <c r="D1567" s="73" t="s">
        <v>1</v>
      </c>
      <c r="E1567" s="73">
        <v>2018</v>
      </c>
      <c r="F1567" s="73" t="s">
        <v>141</v>
      </c>
      <c r="G1567" s="73" t="s">
        <v>142</v>
      </c>
      <c r="H1567" s="73" t="s">
        <v>0</v>
      </c>
      <c r="I1567" s="72" t="s">
        <v>802</v>
      </c>
      <c r="J1567" s="73" t="s">
        <v>677</v>
      </c>
      <c r="K1567" s="73" t="s">
        <v>677</v>
      </c>
      <c r="L1567" s="74">
        <v>1718.8</v>
      </c>
      <c r="M1567" s="74">
        <v>5893.71</v>
      </c>
    </row>
    <row r="1568" spans="1:13" ht="14.25" x14ac:dyDescent="0.2">
      <c r="A1568" s="3" t="s">
        <v>676</v>
      </c>
      <c r="B1568" s="3" t="s">
        <v>676</v>
      </c>
      <c r="C1568" s="72" t="s">
        <v>320</v>
      </c>
      <c r="D1568" s="73" t="s">
        <v>1</v>
      </c>
      <c r="E1568" s="73">
        <v>2018</v>
      </c>
      <c r="F1568" s="73" t="s">
        <v>141</v>
      </c>
      <c r="G1568" s="73" t="s">
        <v>142</v>
      </c>
      <c r="H1568" s="73" t="s">
        <v>7</v>
      </c>
      <c r="I1568" s="72" t="s">
        <v>803</v>
      </c>
      <c r="J1568" s="73" t="s">
        <v>677</v>
      </c>
      <c r="K1568" s="73" t="s">
        <v>677</v>
      </c>
      <c r="L1568" s="74">
        <v>1212</v>
      </c>
      <c r="M1568" s="74">
        <v>4380.49</v>
      </c>
    </row>
    <row r="1569" spans="1:13" ht="14.25" x14ac:dyDescent="0.2">
      <c r="A1569" s="3" t="s">
        <v>676</v>
      </c>
      <c r="B1569" s="3" t="s">
        <v>676</v>
      </c>
      <c r="C1569" s="72" t="s">
        <v>320</v>
      </c>
      <c r="D1569" s="73" t="s">
        <v>1</v>
      </c>
      <c r="E1569" s="73">
        <v>2018</v>
      </c>
      <c r="F1569" s="73" t="s">
        <v>141</v>
      </c>
      <c r="G1569" s="73" t="s">
        <v>142</v>
      </c>
      <c r="H1569" s="73" t="s">
        <v>7</v>
      </c>
      <c r="I1569" s="72" t="s">
        <v>804</v>
      </c>
      <c r="J1569" s="73" t="s">
        <v>677</v>
      </c>
      <c r="K1569" s="73" t="s">
        <v>677</v>
      </c>
      <c r="L1569" s="74">
        <v>1212</v>
      </c>
      <c r="M1569" s="74">
        <v>4380.49</v>
      </c>
    </row>
    <row r="1570" spans="1:13" ht="14.25" x14ac:dyDescent="0.2">
      <c r="A1570" s="3" t="s">
        <v>676</v>
      </c>
      <c r="B1570" s="3" t="s">
        <v>676</v>
      </c>
      <c r="C1570" s="72" t="s">
        <v>320</v>
      </c>
      <c r="D1570" s="73" t="s">
        <v>1</v>
      </c>
      <c r="E1570" s="73">
        <v>2018</v>
      </c>
      <c r="F1570" s="73" t="s">
        <v>141</v>
      </c>
      <c r="G1570" s="73" t="s">
        <v>142</v>
      </c>
      <c r="H1570" s="73" t="s">
        <v>7</v>
      </c>
      <c r="I1570" s="72" t="s">
        <v>803</v>
      </c>
      <c r="J1570" s="73" t="s">
        <v>677</v>
      </c>
      <c r="K1570" s="73" t="s">
        <v>677</v>
      </c>
      <c r="L1570" s="74">
        <v>1212</v>
      </c>
      <c r="M1570" s="74">
        <v>4380.49</v>
      </c>
    </row>
    <row r="1571" spans="1:13" ht="14.25" x14ac:dyDescent="0.2">
      <c r="A1571" s="3" t="s">
        <v>676</v>
      </c>
      <c r="B1571" s="3" t="s">
        <v>676</v>
      </c>
      <c r="C1571" s="72" t="s">
        <v>320</v>
      </c>
      <c r="D1571" s="73" t="s">
        <v>1</v>
      </c>
      <c r="E1571" s="73">
        <v>2018</v>
      </c>
      <c r="F1571" s="73" t="s">
        <v>141</v>
      </c>
      <c r="G1571" s="73" t="s">
        <v>142</v>
      </c>
      <c r="H1571" s="73" t="s">
        <v>0</v>
      </c>
      <c r="I1571" s="72" t="s">
        <v>612</v>
      </c>
      <c r="J1571" s="73" t="s">
        <v>677</v>
      </c>
      <c r="K1571" s="73" t="s">
        <v>677</v>
      </c>
      <c r="L1571" s="74">
        <v>1718.8</v>
      </c>
      <c r="M1571" s="74">
        <v>5893.71</v>
      </c>
    </row>
    <row r="1572" spans="1:13" ht="14.25" x14ac:dyDescent="0.2">
      <c r="A1572" s="3" t="s">
        <v>676</v>
      </c>
      <c r="B1572" s="3" t="s">
        <v>676</v>
      </c>
      <c r="C1572" s="72" t="s">
        <v>320</v>
      </c>
      <c r="D1572" s="73" t="s">
        <v>1</v>
      </c>
      <c r="E1572" s="73">
        <v>2018</v>
      </c>
      <c r="F1572" s="73" t="s">
        <v>141</v>
      </c>
      <c r="G1572" s="73" t="s">
        <v>142</v>
      </c>
      <c r="H1572" s="73" t="s">
        <v>7</v>
      </c>
      <c r="I1572" s="72" t="s">
        <v>805</v>
      </c>
      <c r="J1572" s="73" t="s">
        <v>677</v>
      </c>
      <c r="K1572" s="73" t="s">
        <v>677</v>
      </c>
      <c r="L1572" s="74">
        <v>1212</v>
      </c>
      <c r="M1572" s="74">
        <v>4380.49</v>
      </c>
    </row>
    <row r="1573" spans="1:13" ht="14.25" x14ac:dyDescent="0.2">
      <c r="A1573" s="3" t="s">
        <v>676</v>
      </c>
      <c r="B1573" s="3" t="s">
        <v>676</v>
      </c>
      <c r="C1573" s="72" t="s">
        <v>320</v>
      </c>
      <c r="D1573" s="73" t="s">
        <v>1</v>
      </c>
      <c r="E1573" s="73">
        <v>2018</v>
      </c>
      <c r="F1573" s="73" t="s">
        <v>141</v>
      </c>
      <c r="G1573" s="73" t="s">
        <v>142</v>
      </c>
      <c r="H1573" s="73" t="s">
        <v>7</v>
      </c>
      <c r="I1573" s="72" t="s">
        <v>806</v>
      </c>
      <c r="J1573" s="73" t="s">
        <v>677</v>
      </c>
      <c r="K1573" s="73" t="s">
        <v>677</v>
      </c>
      <c r="L1573" s="74">
        <v>1212</v>
      </c>
      <c r="M1573" s="74">
        <v>4380.49</v>
      </c>
    </row>
    <row r="1574" spans="1:13" ht="14.25" x14ac:dyDescent="0.2">
      <c r="A1574" s="3" t="s">
        <v>676</v>
      </c>
      <c r="B1574" s="3" t="s">
        <v>676</v>
      </c>
      <c r="C1574" s="72" t="s">
        <v>320</v>
      </c>
      <c r="D1574" s="73" t="s">
        <v>1</v>
      </c>
      <c r="E1574" s="73">
        <v>2018</v>
      </c>
      <c r="F1574" s="73" t="s">
        <v>141</v>
      </c>
      <c r="G1574" s="73" t="s">
        <v>142</v>
      </c>
      <c r="H1574" s="73" t="s">
        <v>7</v>
      </c>
      <c r="I1574" s="72" t="s">
        <v>804</v>
      </c>
      <c r="J1574" s="73" t="s">
        <v>677</v>
      </c>
      <c r="K1574" s="73" t="s">
        <v>677</v>
      </c>
      <c r="L1574" s="74">
        <v>1212</v>
      </c>
      <c r="M1574" s="74">
        <v>4380.49</v>
      </c>
    </row>
    <row r="1575" spans="1:13" ht="14.25" x14ac:dyDescent="0.2">
      <c r="A1575" s="3" t="s">
        <v>676</v>
      </c>
      <c r="B1575" s="3" t="s">
        <v>676</v>
      </c>
      <c r="C1575" s="72" t="s">
        <v>320</v>
      </c>
      <c r="D1575" s="73" t="s">
        <v>1</v>
      </c>
      <c r="E1575" s="73">
        <v>2018</v>
      </c>
      <c r="F1575" s="73" t="s">
        <v>141</v>
      </c>
      <c r="G1575" s="73" t="s">
        <v>142</v>
      </c>
      <c r="H1575" s="73" t="s">
        <v>0</v>
      </c>
      <c r="I1575" s="72" t="s">
        <v>803</v>
      </c>
      <c r="J1575" s="73" t="s">
        <v>677</v>
      </c>
      <c r="K1575" s="73" t="s">
        <v>677</v>
      </c>
      <c r="L1575" s="74">
        <v>1718.8</v>
      </c>
      <c r="M1575" s="74">
        <v>5893.71</v>
      </c>
    </row>
    <row r="1576" spans="1:13" ht="14.25" x14ac:dyDescent="0.2">
      <c r="A1576" s="3" t="s">
        <v>676</v>
      </c>
      <c r="B1576" s="3" t="s">
        <v>676</v>
      </c>
      <c r="C1576" s="72" t="s">
        <v>320</v>
      </c>
      <c r="D1576" s="73" t="s">
        <v>1</v>
      </c>
      <c r="E1576" s="73">
        <v>2018</v>
      </c>
      <c r="F1576" s="73" t="s">
        <v>141</v>
      </c>
      <c r="G1576" s="73" t="s">
        <v>142</v>
      </c>
      <c r="H1576" s="73" t="s">
        <v>7</v>
      </c>
      <c r="I1576" s="72" t="s">
        <v>802</v>
      </c>
      <c r="J1576" s="73" t="s">
        <v>677</v>
      </c>
      <c r="K1576" s="73" t="s">
        <v>677</v>
      </c>
      <c r="L1576" s="74">
        <v>1212</v>
      </c>
      <c r="M1576" s="74">
        <v>4380.49</v>
      </c>
    </row>
    <row r="1577" spans="1:13" ht="14.25" x14ac:dyDescent="0.2">
      <c r="A1577" s="3" t="s">
        <v>676</v>
      </c>
      <c r="B1577" s="3" t="s">
        <v>676</v>
      </c>
      <c r="C1577" s="72" t="s">
        <v>320</v>
      </c>
      <c r="D1577" s="73" t="s">
        <v>1</v>
      </c>
      <c r="E1577" s="73">
        <v>2018</v>
      </c>
      <c r="F1577" s="73" t="s">
        <v>141</v>
      </c>
      <c r="G1577" s="73" t="s">
        <v>142</v>
      </c>
      <c r="H1577" s="73" t="s">
        <v>31</v>
      </c>
      <c r="I1577" s="72" t="s">
        <v>807</v>
      </c>
      <c r="J1577" s="73" t="s">
        <v>677</v>
      </c>
      <c r="K1577" s="73" t="s">
        <v>677</v>
      </c>
      <c r="L1577" s="74">
        <v>1718.8</v>
      </c>
      <c r="M1577" s="74">
        <v>5893.71</v>
      </c>
    </row>
    <row r="1578" spans="1:13" ht="14.25" x14ac:dyDescent="0.2">
      <c r="A1578" s="3" t="s">
        <v>676</v>
      </c>
      <c r="B1578" s="3" t="s">
        <v>676</v>
      </c>
      <c r="C1578" s="72" t="s">
        <v>320</v>
      </c>
      <c r="D1578" s="73" t="s">
        <v>1</v>
      </c>
      <c r="E1578" s="73">
        <v>2018</v>
      </c>
      <c r="F1578" s="73" t="s">
        <v>141</v>
      </c>
      <c r="G1578" s="73" t="s">
        <v>142</v>
      </c>
      <c r="H1578" s="73" t="s">
        <v>7</v>
      </c>
      <c r="I1578" s="72" t="s">
        <v>612</v>
      </c>
      <c r="J1578" s="73" t="s">
        <v>677</v>
      </c>
      <c r="K1578" s="73" t="s">
        <v>677</v>
      </c>
      <c r="L1578" s="74">
        <v>1212</v>
      </c>
      <c r="M1578" s="74">
        <v>4380.49</v>
      </c>
    </row>
    <row r="1579" spans="1:13" ht="14.25" x14ac:dyDescent="0.2">
      <c r="A1579" s="3" t="s">
        <v>676</v>
      </c>
      <c r="B1579" s="3" t="s">
        <v>676</v>
      </c>
      <c r="C1579" s="72" t="s">
        <v>320</v>
      </c>
      <c r="D1579" s="73" t="s">
        <v>1</v>
      </c>
      <c r="E1579" s="73">
        <v>2018</v>
      </c>
      <c r="F1579" s="73" t="s">
        <v>141</v>
      </c>
      <c r="G1579" s="73" t="s">
        <v>142</v>
      </c>
      <c r="H1579" s="73" t="s">
        <v>785</v>
      </c>
      <c r="I1579" s="72" t="s">
        <v>808</v>
      </c>
      <c r="J1579" s="73" t="s">
        <v>677</v>
      </c>
      <c r="K1579" s="73" t="s">
        <v>677</v>
      </c>
      <c r="L1579" s="74">
        <v>1718.8</v>
      </c>
      <c r="M1579" s="74">
        <v>5893.71</v>
      </c>
    </row>
    <row r="1580" spans="1:13" ht="14.25" x14ac:dyDescent="0.2">
      <c r="A1580" s="3" t="s">
        <v>676</v>
      </c>
      <c r="B1580" s="3" t="s">
        <v>676</v>
      </c>
      <c r="C1580" s="72" t="s">
        <v>320</v>
      </c>
      <c r="D1580" s="73" t="s">
        <v>1</v>
      </c>
      <c r="E1580" s="73">
        <v>2018</v>
      </c>
      <c r="F1580" s="73" t="s">
        <v>141</v>
      </c>
      <c r="G1580" s="73" t="s">
        <v>142</v>
      </c>
      <c r="H1580" s="73" t="s">
        <v>785</v>
      </c>
      <c r="I1580" s="72" t="s">
        <v>809</v>
      </c>
      <c r="J1580" s="73" t="s">
        <v>677</v>
      </c>
      <c r="K1580" s="73" t="s">
        <v>677</v>
      </c>
      <c r="L1580" s="74">
        <v>1718.8</v>
      </c>
      <c r="M1580" s="74">
        <v>5893.71</v>
      </c>
    </row>
    <row r="1581" spans="1:13" ht="14.25" x14ac:dyDescent="0.2">
      <c r="A1581" s="3" t="s">
        <v>676</v>
      </c>
      <c r="B1581" s="3" t="s">
        <v>676</v>
      </c>
      <c r="C1581" s="72" t="s">
        <v>320</v>
      </c>
      <c r="D1581" s="73" t="s">
        <v>1</v>
      </c>
      <c r="E1581" s="73">
        <v>2018</v>
      </c>
      <c r="F1581" s="73" t="s">
        <v>141</v>
      </c>
      <c r="G1581" s="73" t="s">
        <v>142</v>
      </c>
      <c r="H1581" s="73" t="s">
        <v>785</v>
      </c>
      <c r="I1581" s="72" t="s">
        <v>801</v>
      </c>
      <c r="J1581" s="73" t="s">
        <v>677</v>
      </c>
      <c r="K1581" s="73" t="s">
        <v>677</v>
      </c>
      <c r="L1581" s="74">
        <v>1718.8</v>
      </c>
      <c r="M1581" s="74">
        <v>5893.71</v>
      </c>
    </row>
    <row r="1582" spans="1:13" ht="14.25" x14ac:dyDescent="0.2">
      <c r="A1582" s="3" t="s">
        <v>676</v>
      </c>
      <c r="B1582" s="3" t="s">
        <v>676</v>
      </c>
      <c r="C1582" s="72" t="s">
        <v>320</v>
      </c>
      <c r="D1582" s="73" t="s">
        <v>1</v>
      </c>
      <c r="E1582" s="73">
        <v>2018</v>
      </c>
      <c r="F1582" s="73" t="s">
        <v>141</v>
      </c>
      <c r="G1582" s="73" t="s">
        <v>142</v>
      </c>
      <c r="H1582" s="73" t="s">
        <v>7</v>
      </c>
      <c r="I1582" s="72" t="s">
        <v>805</v>
      </c>
      <c r="J1582" s="73" t="s">
        <v>677</v>
      </c>
      <c r="K1582" s="73" t="s">
        <v>677</v>
      </c>
      <c r="L1582" s="74">
        <v>1212</v>
      </c>
      <c r="M1582" s="74">
        <v>4380.49</v>
      </c>
    </row>
    <row r="1583" spans="1:13" ht="14.25" x14ac:dyDescent="0.2">
      <c r="A1583" s="3" t="s">
        <v>676</v>
      </c>
      <c r="B1583" s="3" t="s">
        <v>676</v>
      </c>
      <c r="C1583" s="72" t="s">
        <v>320</v>
      </c>
      <c r="D1583" s="73" t="s">
        <v>1</v>
      </c>
      <c r="E1583" s="73">
        <v>2018</v>
      </c>
      <c r="F1583" s="73" t="s">
        <v>141</v>
      </c>
      <c r="G1583" s="73" t="s">
        <v>142</v>
      </c>
      <c r="H1583" s="73" t="s">
        <v>7</v>
      </c>
      <c r="I1583" s="72" t="s">
        <v>803</v>
      </c>
      <c r="J1583" s="73" t="s">
        <v>677</v>
      </c>
      <c r="K1583" s="73" t="s">
        <v>677</v>
      </c>
      <c r="L1583" s="74">
        <v>1212</v>
      </c>
      <c r="M1583" s="74">
        <v>4380.49</v>
      </c>
    </row>
    <row r="1584" spans="1:13" ht="14.25" x14ac:dyDescent="0.2">
      <c r="A1584" s="3" t="s">
        <v>676</v>
      </c>
      <c r="B1584" s="3" t="s">
        <v>676</v>
      </c>
      <c r="C1584" s="72" t="s">
        <v>320</v>
      </c>
      <c r="D1584" s="73" t="s">
        <v>1</v>
      </c>
      <c r="E1584" s="73">
        <v>2018</v>
      </c>
      <c r="F1584" s="73" t="s">
        <v>141</v>
      </c>
      <c r="G1584" s="73" t="s">
        <v>142</v>
      </c>
      <c r="H1584" s="73" t="s">
        <v>58</v>
      </c>
      <c r="I1584" s="72" t="s">
        <v>810</v>
      </c>
      <c r="J1584" s="73" t="s">
        <v>677</v>
      </c>
      <c r="K1584" s="73" t="s">
        <v>677</v>
      </c>
      <c r="L1584" s="74">
        <v>1718.8</v>
      </c>
      <c r="M1584" s="74">
        <v>5893.71</v>
      </c>
    </row>
    <row r="1585" spans="1:13" ht="14.25" x14ac:dyDescent="0.2">
      <c r="A1585" s="3" t="s">
        <v>676</v>
      </c>
      <c r="B1585" s="3" t="s">
        <v>676</v>
      </c>
      <c r="C1585" s="72" t="s">
        <v>320</v>
      </c>
      <c r="D1585" s="73" t="s">
        <v>1</v>
      </c>
      <c r="E1585" s="73">
        <v>2018</v>
      </c>
      <c r="F1585" s="73" t="s">
        <v>141</v>
      </c>
      <c r="G1585" s="73" t="s">
        <v>142</v>
      </c>
      <c r="H1585" s="73" t="s">
        <v>64</v>
      </c>
      <c r="I1585" s="72" t="s">
        <v>807</v>
      </c>
      <c r="J1585" s="73" t="s">
        <v>677</v>
      </c>
      <c r="K1585" s="73" t="s">
        <v>677</v>
      </c>
      <c r="L1585" s="74">
        <v>1212</v>
      </c>
      <c r="M1585" s="74">
        <v>4380.49</v>
      </c>
    </row>
    <row r="1586" spans="1:13" ht="14.25" x14ac:dyDescent="0.2">
      <c r="A1586" s="3" t="s">
        <v>676</v>
      </c>
      <c r="B1586" s="3" t="s">
        <v>676</v>
      </c>
      <c r="C1586" s="72" t="s">
        <v>604</v>
      </c>
      <c r="D1586" s="73" t="s">
        <v>6</v>
      </c>
      <c r="E1586" s="73">
        <v>2018</v>
      </c>
      <c r="F1586" s="73" t="s">
        <v>162</v>
      </c>
      <c r="G1586" s="73" t="s">
        <v>163</v>
      </c>
      <c r="H1586" s="73" t="s">
        <v>5</v>
      </c>
      <c r="I1586" s="72" t="s">
        <v>419</v>
      </c>
      <c r="J1586" s="73" t="s">
        <v>677</v>
      </c>
      <c r="K1586" s="73" t="s">
        <v>677</v>
      </c>
      <c r="L1586" s="74">
        <v>4161.3100000000004</v>
      </c>
      <c r="M1586" s="74">
        <v>9905.5</v>
      </c>
    </row>
    <row r="1587" spans="1:13" ht="14.25" x14ac:dyDescent="0.2">
      <c r="A1587" s="3" t="s">
        <v>676</v>
      </c>
      <c r="B1587" s="3" t="s">
        <v>676</v>
      </c>
      <c r="C1587" s="72" t="s">
        <v>604</v>
      </c>
      <c r="D1587" s="73" t="s">
        <v>6</v>
      </c>
      <c r="E1587" s="73">
        <v>2018</v>
      </c>
      <c r="F1587" s="73" t="s">
        <v>162</v>
      </c>
      <c r="G1587" s="73" t="s">
        <v>163</v>
      </c>
      <c r="H1587" s="73" t="s">
        <v>44</v>
      </c>
      <c r="I1587" s="72" t="s">
        <v>333</v>
      </c>
      <c r="J1587" s="73" t="s">
        <v>677</v>
      </c>
      <c r="K1587" s="73" t="s">
        <v>677</v>
      </c>
      <c r="L1587" s="74">
        <v>3190.32</v>
      </c>
      <c r="M1587" s="74">
        <v>7169.3799999999992</v>
      </c>
    </row>
    <row r="1588" spans="1:13" ht="14.25" x14ac:dyDescent="0.2">
      <c r="A1588" s="3" t="s">
        <v>676</v>
      </c>
      <c r="B1588" s="3" t="s">
        <v>676</v>
      </c>
      <c r="C1588" s="72" t="s">
        <v>604</v>
      </c>
      <c r="D1588" s="73" t="s">
        <v>6</v>
      </c>
      <c r="E1588" s="73">
        <v>2018</v>
      </c>
      <c r="F1588" s="73" t="s">
        <v>162</v>
      </c>
      <c r="G1588" s="73" t="s">
        <v>163</v>
      </c>
      <c r="H1588" s="73" t="s">
        <v>0</v>
      </c>
      <c r="I1588" s="72" t="s">
        <v>149</v>
      </c>
      <c r="J1588" s="73" t="s">
        <v>677</v>
      </c>
      <c r="K1588" s="73" t="s">
        <v>677</v>
      </c>
      <c r="L1588" s="74">
        <v>2005.28</v>
      </c>
      <c r="M1588" s="74">
        <v>4306.6099999999997</v>
      </c>
    </row>
    <row r="1589" spans="1:13" ht="14.25" x14ac:dyDescent="0.2">
      <c r="A1589" s="3" t="s">
        <v>676</v>
      </c>
      <c r="B1589" s="3" t="s">
        <v>676</v>
      </c>
      <c r="C1589" s="72" t="s">
        <v>604</v>
      </c>
      <c r="D1589" s="73" t="s">
        <v>6</v>
      </c>
      <c r="E1589" s="73">
        <v>2018</v>
      </c>
      <c r="F1589" s="73" t="s">
        <v>162</v>
      </c>
      <c r="G1589" s="73" t="s">
        <v>163</v>
      </c>
      <c r="H1589" s="73" t="s">
        <v>52</v>
      </c>
      <c r="I1589" s="72" t="s">
        <v>300</v>
      </c>
      <c r="J1589" s="73" t="s">
        <v>677</v>
      </c>
      <c r="K1589" s="73" t="s">
        <v>677</v>
      </c>
      <c r="L1589" s="74">
        <v>1599.35</v>
      </c>
      <c r="M1589" s="74">
        <v>3900.6799999999994</v>
      </c>
    </row>
    <row r="1590" spans="1:13" ht="14.25" x14ac:dyDescent="0.2">
      <c r="A1590" s="3" t="s">
        <v>676</v>
      </c>
      <c r="B1590" s="3" t="s">
        <v>676</v>
      </c>
      <c r="C1590" s="72" t="s">
        <v>604</v>
      </c>
      <c r="D1590" s="73" t="s">
        <v>6</v>
      </c>
      <c r="E1590" s="73">
        <v>2018</v>
      </c>
      <c r="F1590" s="73" t="s">
        <v>162</v>
      </c>
      <c r="G1590" s="73" t="s">
        <v>163</v>
      </c>
      <c r="H1590" s="73" t="s">
        <v>58</v>
      </c>
      <c r="I1590" s="72" t="s">
        <v>198</v>
      </c>
      <c r="J1590" s="73" t="s">
        <v>677</v>
      </c>
      <c r="K1590" s="73" t="s">
        <v>677</v>
      </c>
      <c r="L1590" s="74">
        <v>2224.87</v>
      </c>
      <c r="M1590" s="74">
        <v>4526.1999999999989</v>
      </c>
    </row>
    <row r="1591" spans="1:13" ht="14.25" x14ac:dyDescent="0.2">
      <c r="A1591" s="3" t="s">
        <v>676</v>
      </c>
      <c r="B1591" s="3" t="s">
        <v>676</v>
      </c>
      <c r="C1591" s="72" t="s">
        <v>604</v>
      </c>
      <c r="D1591" s="73" t="s">
        <v>6</v>
      </c>
      <c r="E1591" s="73">
        <v>2018</v>
      </c>
      <c r="F1591" s="73" t="s">
        <v>162</v>
      </c>
      <c r="G1591" s="73" t="s">
        <v>163</v>
      </c>
      <c r="H1591" s="73" t="s">
        <v>58</v>
      </c>
      <c r="I1591" s="72" t="s">
        <v>358</v>
      </c>
      <c r="J1591" s="73" t="s">
        <v>677</v>
      </c>
      <c r="K1591" s="73" t="s">
        <v>677</v>
      </c>
      <c r="L1591" s="74">
        <v>2223.87</v>
      </c>
      <c r="M1591" s="74">
        <v>4525.1999999999989</v>
      </c>
    </row>
    <row r="1592" spans="1:13" ht="14.25" x14ac:dyDescent="0.2">
      <c r="A1592" s="3" t="s">
        <v>676</v>
      </c>
      <c r="B1592" s="3" t="s">
        <v>676</v>
      </c>
      <c r="C1592" s="72" t="s">
        <v>604</v>
      </c>
      <c r="D1592" s="73" t="s">
        <v>6</v>
      </c>
      <c r="E1592" s="73">
        <v>2018</v>
      </c>
      <c r="F1592" s="73" t="s">
        <v>162</v>
      </c>
      <c r="G1592" s="73" t="s">
        <v>163</v>
      </c>
      <c r="H1592" s="73" t="s">
        <v>58</v>
      </c>
      <c r="I1592" s="72" t="s">
        <v>300</v>
      </c>
      <c r="J1592" s="73" t="s">
        <v>677</v>
      </c>
      <c r="K1592" s="73" t="s">
        <v>677</v>
      </c>
      <c r="L1592" s="74">
        <v>2691.57</v>
      </c>
      <c r="M1592" s="74">
        <v>5752.39</v>
      </c>
    </row>
    <row r="1593" spans="1:13" ht="14.25" x14ac:dyDescent="0.2">
      <c r="A1593" s="3" t="s">
        <v>676</v>
      </c>
      <c r="B1593" s="3" t="s">
        <v>676</v>
      </c>
      <c r="C1593" s="72" t="s">
        <v>604</v>
      </c>
      <c r="D1593" s="73" t="s">
        <v>6</v>
      </c>
      <c r="E1593" s="73">
        <v>2018</v>
      </c>
      <c r="F1593" s="73" t="s">
        <v>162</v>
      </c>
      <c r="G1593" s="73" t="s">
        <v>163</v>
      </c>
      <c r="H1593" s="73" t="s">
        <v>58</v>
      </c>
      <c r="I1593" s="72" t="s">
        <v>147</v>
      </c>
      <c r="J1593" s="73" t="s">
        <v>677</v>
      </c>
      <c r="K1593" s="73" t="s">
        <v>677</v>
      </c>
      <c r="L1593" s="74">
        <v>2143.21</v>
      </c>
      <c r="M1593" s="74">
        <v>5204.0300000000007</v>
      </c>
    </row>
    <row r="1594" spans="1:13" ht="14.25" x14ac:dyDescent="0.2">
      <c r="A1594" s="3" t="s">
        <v>676</v>
      </c>
      <c r="B1594" s="3" t="s">
        <v>676</v>
      </c>
      <c r="C1594" s="72" t="s">
        <v>604</v>
      </c>
      <c r="D1594" s="73" t="s">
        <v>6</v>
      </c>
      <c r="E1594" s="73">
        <v>2018</v>
      </c>
      <c r="F1594" s="73" t="s">
        <v>162</v>
      </c>
      <c r="G1594" s="73" t="s">
        <v>163</v>
      </c>
      <c r="H1594" s="73" t="s">
        <v>58</v>
      </c>
      <c r="I1594" s="72" t="s">
        <v>330</v>
      </c>
      <c r="J1594" s="73" t="s">
        <v>677</v>
      </c>
      <c r="K1594" s="73" t="s">
        <v>677</v>
      </c>
      <c r="L1594" s="74">
        <v>2224.87</v>
      </c>
      <c r="M1594" s="74">
        <v>4526.1999999999989</v>
      </c>
    </row>
    <row r="1595" spans="1:13" ht="14.25" x14ac:dyDescent="0.2">
      <c r="A1595" s="3" t="s">
        <v>676</v>
      </c>
      <c r="B1595" s="3" t="s">
        <v>676</v>
      </c>
      <c r="C1595" s="72" t="s">
        <v>604</v>
      </c>
      <c r="D1595" s="73" t="s">
        <v>6</v>
      </c>
      <c r="E1595" s="73">
        <v>2018</v>
      </c>
      <c r="F1595" s="73" t="s">
        <v>162</v>
      </c>
      <c r="G1595" s="73" t="s">
        <v>163</v>
      </c>
      <c r="H1595" s="73" t="s">
        <v>5</v>
      </c>
      <c r="I1595" s="72" t="s">
        <v>300</v>
      </c>
      <c r="J1595" s="73" t="s">
        <v>677</v>
      </c>
      <c r="K1595" s="73" t="s">
        <v>677</v>
      </c>
      <c r="L1595" s="74">
        <v>4089.98</v>
      </c>
      <c r="M1595" s="74">
        <v>9834.17</v>
      </c>
    </row>
    <row r="1596" spans="1:13" ht="14.25" x14ac:dyDescent="0.2">
      <c r="A1596" s="3" t="s">
        <v>676</v>
      </c>
      <c r="B1596" s="3" t="s">
        <v>676</v>
      </c>
      <c r="C1596" s="72" t="s">
        <v>604</v>
      </c>
      <c r="D1596" s="73" t="s">
        <v>6</v>
      </c>
      <c r="E1596" s="73">
        <v>2018</v>
      </c>
      <c r="F1596" s="73" t="s">
        <v>162</v>
      </c>
      <c r="G1596" s="73" t="s">
        <v>163</v>
      </c>
      <c r="H1596" s="73" t="s">
        <v>76</v>
      </c>
      <c r="I1596" s="72" t="s">
        <v>330</v>
      </c>
      <c r="J1596" s="73" t="s">
        <v>677</v>
      </c>
      <c r="K1596" s="73" t="s">
        <v>677</v>
      </c>
      <c r="L1596" s="74">
        <v>3400.22</v>
      </c>
      <c r="M1596" s="74">
        <v>6039.2199999999993</v>
      </c>
    </row>
    <row r="1597" spans="1:13" ht="14.25" x14ac:dyDescent="0.2">
      <c r="A1597" s="3" t="s">
        <v>676</v>
      </c>
      <c r="B1597" s="3" t="s">
        <v>676</v>
      </c>
      <c r="C1597" s="72" t="s">
        <v>604</v>
      </c>
      <c r="D1597" s="73" t="s">
        <v>6</v>
      </c>
      <c r="E1597" s="73">
        <v>2018</v>
      </c>
      <c r="F1597" s="73" t="s">
        <v>162</v>
      </c>
      <c r="G1597" s="73" t="s">
        <v>163</v>
      </c>
      <c r="H1597" s="73" t="s">
        <v>64</v>
      </c>
      <c r="I1597" s="72" t="s">
        <v>148</v>
      </c>
      <c r="J1597" s="73" t="s">
        <v>677</v>
      </c>
      <c r="K1597" s="73" t="s">
        <v>677</v>
      </c>
      <c r="L1597" s="74">
        <v>2315.0500000000002</v>
      </c>
      <c r="M1597" s="74">
        <v>5306.7800000000007</v>
      </c>
    </row>
    <row r="1598" spans="1:13" ht="14.25" x14ac:dyDescent="0.2">
      <c r="A1598" s="3" t="s">
        <v>676</v>
      </c>
      <c r="B1598" s="3" t="s">
        <v>676</v>
      </c>
      <c r="C1598" s="72" t="s">
        <v>604</v>
      </c>
      <c r="D1598" s="73" t="s">
        <v>6</v>
      </c>
      <c r="E1598" s="73">
        <v>2018</v>
      </c>
      <c r="F1598" s="73" t="s">
        <v>162</v>
      </c>
      <c r="G1598" s="73" t="s">
        <v>163</v>
      </c>
      <c r="H1598" s="73" t="s">
        <v>58</v>
      </c>
      <c r="I1598" s="72" t="s">
        <v>300</v>
      </c>
      <c r="J1598" s="73" t="s">
        <v>677</v>
      </c>
      <c r="K1598" s="73" t="s">
        <v>677</v>
      </c>
      <c r="L1598" s="74">
        <v>2036.97</v>
      </c>
      <c r="M1598" s="74">
        <v>4338.2999999999993</v>
      </c>
    </row>
    <row r="1599" spans="1:13" ht="14.25" x14ac:dyDescent="0.2">
      <c r="A1599" s="3" t="s">
        <v>676</v>
      </c>
      <c r="B1599" s="3" t="s">
        <v>676</v>
      </c>
      <c r="C1599" s="72" t="s">
        <v>604</v>
      </c>
      <c r="D1599" s="73" t="s">
        <v>6</v>
      </c>
      <c r="E1599" s="73">
        <v>2018</v>
      </c>
      <c r="F1599" s="73" t="s">
        <v>162</v>
      </c>
      <c r="G1599" s="73" t="s">
        <v>163</v>
      </c>
      <c r="H1599" s="73" t="s">
        <v>21</v>
      </c>
      <c r="I1599" s="72" t="s">
        <v>330</v>
      </c>
      <c r="J1599" s="73" t="s">
        <v>677</v>
      </c>
      <c r="K1599" s="73" t="s">
        <v>677</v>
      </c>
      <c r="L1599" s="74">
        <v>1298</v>
      </c>
      <c r="M1599" s="74">
        <v>3996.13</v>
      </c>
    </row>
    <row r="1600" spans="1:13" ht="14.25" x14ac:dyDescent="0.2">
      <c r="A1600" s="3" t="s">
        <v>676</v>
      </c>
      <c r="B1600" s="3" t="s">
        <v>676</v>
      </c>
      <c r="C1600" s="72" t="s">
        <v>604</v>
      </c>
      <c r="D1600" s="73" t="s">
        <v>6</v>
      </c>
      <c r="E1600" s="73">
        <v>2018</v>
      </c>
      <c r="F1600" s="73" t="s">
        <v>162</v>
      </c>
      <c r="G1600" s="73" t="s">
        <v>163</v>
      </c>
      <c r="H1600" s="73" t="s">
        <v>63</v>
      </c>
      <c r="I1600" s="72" t="s">
        <v>300</v>
      </c>
      <c r="J1600" s="73" t="s">
        <v>677</v>
      </c>
      <c r="K1600" s="73" t="s">
        <v>677</v>
      </c>
      <c r="L1600" s="74">
        <v>2586.77</v>
      </c>
      <c r="M1600" s="74">
        <v>5647.59</v>
      </c>
    </row>
    <row r="1601" spans="1:13" ht="14.25" x14ac:dyDescent="0.2">
      <c r="A1601" s="3" t="s">
        <v>676</v>
      </c>
      <c r="B1601" s="3" t="s">
        <v>676</v>
      </c>
      <c r="C1601" s="72" t="s">
        <v>604</v>
      </c>
      <c r="D1601" s="73" t="s">
        <v>6</v>
      </c>
      <c r="E1601" s="73">
        <v>2018</v>
      </c>
      <c r="F1601" s="73" t="s">
        <v>162</v>
      </c>
      <c r="G1601" s="73" t="s">
        <v>163</v>
      </c>
      <c r="H1601" s="73" t="s">
        <v>7</v>
      </c>
      <c r="I1601" s="72" t="s">
        <v>150</v>
      </c>
      <c r="J1601" s="73" t="s">
        <v>677</v>
      </c>
      <c r="K1601" s="73" t="s">
        <v>677</v>
      </c>
      <c r="L1601" s="74">
        <v>2657.39</v>
      </c>
      <c r="M1601" s="74">
        <v>5718.21</v>
      </c>
    </row>
    <row r="1602" spans="1:13" ht="14.25" x14ac:dyDescent="0.2">
      <c r="A1602" s="3" t="s">
        <v>676</v>
      </c>
      <c r="B1602" s="3" t="s">
        <v>676</v>
      </c>
      <c r="C1602" s="72" t="s">
        <v>604</v>
      </c>
      <c r="D1602" s="73" t="s">
        <v>6</v>
      </c>
      <c r="E1602" s="73">
        <v>2018</v>
      </c>
      <c r="F1602" s="73" t="s">
        <v>162</v>
      </c>
      <c r="G1602" s="73" t="s">
        <v>163</v>
      </c>
      <c r="H1602" s="73" t="s">
        <v>7</v>
      </c>
      <c r="I1602" s="72" t="s">
        <v>419</v>
      </c>
      <c r="J1602" s="73" t="s">
        <v>677</v>
      </c>
      <c r="K1602" s="73" t="s">
        <v>677</v>
      </c>
      <c r="L1602" s="74">
        <v>2176.8200000000002</v>
      </c>
      <c r="M1602" s="74">
        <v>5237.6400000000003</v>
      </c>
    </row>
    <row r="1603" spans="1:13" ht="14.25" x14ac:dyDescent="0.2">
      <c r="A1603" s="3" t="s">
        <v>676</v>
      </c>
      <c r="B1603" s="3" t="s">
        <v>676</v>
      </c>
      <c r="C1603" s="72" t="s">
        <v>604</v>
      </c>
      <c r="D1603" s="73" t="s">
        <v>6</v>
      </c>
      <c r="E1603" s="73">
        <v>2018</v>
      </c>
      <c r="F1603" s="73" t="s">
        <v>162</v>
      </c>
      <c r="G1603" s="73" t="s">
        <v>163</v>
      </c>
      <c r="H1603" s="73" t="s">
        <v>0</v>
      </c>
      <c r="I1603" s="72" t="s">
        <v>300</v>
      </c>
      <c r="J1603" s="73" t="s">
        <v>677</v>
      </c>
      <c r="K1603" s="73" t="s">
        <v>677</v>
      </c>
      <c r="L1603" s="74">
        <v>2035.97</v>
      </c>
      <c r="M1603" s="74">
        <v>4337.2999999999993</v>
      </c>
    </row>
    <row r="1604" spans="1:13" ht="14.25" x14ac:dyDescent="0.2">
      <c r="A1604" s="3" t="s">
        <v>676</v>
      </c>
      <c r="B1604" s="3" t="s">
        <v>676</v>
      </c>
      <c r="C1604" s="72" t="s">
        <v>604</v>
      </c>
      <c r="D1604" s="73" t="s">
        <v>6</v>
      </c>
      <c r="E1604" s="73">
        <v>2018</v>
      </c>
      <c r="F1604" s="73" t="s">
        <v>162</v>
      </c>
      <c r="G1604" s="73" t="s">
        <v>163</v>
      </c>
      <c r="H1604" s="73" t="s">
        <v>63</v>
      </c>
      <c r="I1604" s="72" t="s">
        <v>150</v>
      </c>
      <c r="J1604" s="73" t="s">
        <v>677</v>
      </c>
      <c r="K1604" s="73" t="s">
        <v>677</v>
      </c>
      <c r="L1604" s="74">
        <v>2077.86</v>
      </c>
      <c r="M1604" s="74">
        <v>5138.68</v>
      </c>
    </row>
    <row r="1605" spans="1:13" ht="14.25" x14ac:dyDescent="0.2">
      <c r="A1605" s="3" t="s">
        <v>676</v>
      </c>
      <c r="B1605" s="3" t="s">
        <v>676</v>
      </c>
      <c r="C1605" s="72" t="s">
        <v>604</v>
      </c>
      <c r="D1605" s="73" t="s">
        <v>6</v>
      </c>
      <c r="E1605" s="73">
        <v>2018</v>
      </c>
      <c r="F1605" s="73" t="s">
        <v>162</v>
      </c>
      <c r="G1605" s="73" t="s">
        <v>163</v>
      </c>
      <c r="H1605" s="73" t="s">
        <v>5</v>
      </c>
      <c r="I1605" s="72" t="s">
        <v>330</v>
      </c>
      <c r="J1605" s="73" t="s">
        <v>677</v>
      </c>
      <c r="K1605" s="73" t="s">
        <v>677</v>
      </c>
      <c r="L1605" s="74">
        <v>3500.87</v>
      </c>
      <c r="M1605" s="74">
        <v>6958.48</v>
      </c>
    </row>
    <row r="1606" spans="1:13" ht="14.25" x14ac:dyDescent="0.2">
      <c r="A1606" s="3" t="s">
        <v>676</v>
      </c>
      <c r="B1606" s="3" t="s">
        <v>676</v>
      </c>
      <c r="C1606" s="72" t="s">
        <v>604</v>
      </c>
      <c r="D1606" s="73" t="s">
        <v>6</v>
      </c>
      <c r="E1606" s="73">
        <v>2018</v>
      </c>
      <c r="F1606" s="73" t="s">
        <v>162</v>
      </c>
      <c r="G1606" s="73" t="s">
        <v>163</v>
      </c>
      <c r="H1606" s="73" t="s">
        <v>64</v>
      </c>
      <c r="I1606" s="72" t="s">
        <v>416</v>
      </c>
      <c r="J1606" s="73" t="s">
        <v>677</v>
      </c>
      <c r="K1606" s="73" t="s">
        <v>677</v>
      </c>
      <c r="L1606" s="74">
        <v>2135.89</v>
      </c>
      <c r="M1606" s="74">
        <v>5127.62</v>
      </c>
    </row>
    <row r="1607" spans="1:13" ht="14.25" x14ac:dyDescent="0.2">
      <c r="A1607" s="3" t="s">
        <v>676</v>
      </c>
      <c r="B1607" s="3" t="s">
        <v>676</v>
      </c>
      <c r="C1607" s="72" t="s">
        <v>604</v>
      </c>
      <c r="D1607" s="73" t="s">
        <v>6</v>
      </c>
      <c r="E1607" s="73">
        <v>2018</v>
      </c>
      <c r="F1607" s="73" t="s">
        <v>162</v>
      </c>
      <c r="G1607" s="73" t="s">
        <v>163</v>
      </c>
      <c r="H1607" s="73" t="s">
        <v>0</v>
      </c>
      <c r="I1607" s="72" t="s">
        <v>150</v>
      </c>
      <c r="J1607" s="73" t="s">
        <v>677</v>
      </c>
      <c r="K1607" s="73" t="s">
        <v>677</v>
      </c>
      <c r="L1607" s="74">
        <v>2234.5</v>
      </c>
      <c r="M1607" s="74">
        <v>4535.83</v>
      </c>
    </row>
    <row r="1608" spans="1:13" ht="14.25" x14ac:dyDescent="0.2">
      <c r="A1608" s="3" t="s">
        <v>676</v>
      </c>
      <c r="B1608" s="3" t="s">
        <v>676</v>
      </c>
      <c r="C1608" s="72" t="s">
        <v>604</v>
      </c>
      <c r="D1608" s="73" t="s">
        <v>6</v>
      </c>
      <c r="E1608" s="73">
        <v>2018</v>
      </c>
      <c r="F1608" s="73" t="s">
        <v>162</v>
      </c>
      <c r="G1608" s="73" t="s">
        <v>163</v>
      </c>
      <c r="H1608" s="73" t="s">
        <v>7</v>
      </c>
      <c r="I1608" s="72" t="s">
        <v>419</v>
      </c>
      <c r="J1608" s="73" t="s">
        <v>677</v>
      </c>
      <c r="K1608" s="73" t="s">
        <v>677</v>
      </c>
      <c r="L1608" s="74">
        <v>2336.91</v>
      </c>
      <c r="M1608" s="74">
        <v>5397.73</v>
      </c>
    </row>
    <row r="1609" spans="1:13" ht="14.25" x14ac:dyDescent="0.2">
      <c r="A1609" s="3" t="s">
        <v>676</v>
      </c>
      <c r="B1609" s="3" t="s">
        <v>676</v>
      </c>
      <c r="C1609" s="72" t="s">
        <v>604</v>
      </c>
      <c r="D1609" s="73" t="s">
        <v>6</v>
      </c>
      <c r="E1609" s="73">
        <v>2018</v>
      </c>
      <c r="F1609" s="73" t="s">
        <v>162</v>
      </c>
      <c r="G1609" s="73" t="s">
        <v>163</v>
      </c>
      <c r="H1609" s="73" t="s">
        <v>31</v>
      </c>
      <c r="I1609" s="72" t="s">
        <v>330</v>
      </c>
      <c r="J1609" s="73" t="s">
        <v>677</v>
      </c>
      <c r="K1609" s="73" t="s">
        <v>677</v>
      </c>
      <c r="L1609" s="74">
        <v>3272.21</v>
      </c>
      <c r="M1609" s="74">
        <v>7729.51</v>
      </c>
    </row>
    <row r="1610" spans="1:13" ht="14.25" x14ac:dyDescent="0.2">
      <c r="A1610" s="3" t="s">
        <v>676</v>
      </c>
      <c r="B1610" s="3" t="s">
        <v>676</v>
      </c>
      <c r="C1610" s="72" t="s">
        <v>604</v>
      </c>
      <c r="D1610" s="73" t="s">
        <v>6</v>
      </c>
      <c r="E1610" s="73">
        <v>2018</v>
      </c>
      <c r="F1610" s="73" t="s">
        <v>162</v>
      </c>
      <c r="G1610" s="73" t="s">
        <v>163</v>
      </c>
      <c r="H1610" s="73" t="s">
        <v>0</v>
      </c>
      <c r="I1610" s="72" t="s">
        <v>419</v>
      </c>
      <c r="J1610" s="73" t="s">
        <v>677</v>
      </c>
      <c r="K1610" s="73" t="s">
        <v>677</v>
      </c>
      <c r="L1610" s="74">
        <v>2223.87</v>
      </c>
      <c r="M1610" s="74">
        <v>4525.1999999999989</v>
      </c>
    </row>
    <row r="1611" spans="1:13" ht="14.25" x14ac:dyDescent="0.2">
      <c r="A1611" s="3" t="s">
        <v>676</v>
      </c>
      <c r="B1611" s="3" t="s">
        <v>676</v>
      </c>
      <c r="C1611" s="72" t="s">
        <v>604</v>
      </c>
      <c r="D1611" s="73" t="s">
        <v>6</v>
      </c>
      <c r="E1611" s="73">
        <v>2018</v>
      </c>
      <c r="F1611" s="73" t="s">
        <v>162</v>
      </c>
      <c r="G1611" s="73" t="s">
        <v>163</v>
      </c>
      <c r="H1611" s="73" t="s">
        <v>63</v>
      </c>
      <c r="I1611" s="72" t="s">
        <v>241</v>
      </c>
      <c r="J1611" s="73" t="s">
        <v>677</v>
      </c>
      <c r="K1611" s="73" t="s">
        <v>677</v>
      </c>
      <c r="L1611" s="74">
        <v>2006.33</v>
      </c>
      <c r="M1611" s="74">
        <v>5067.1499999999996</v>
      </c>
    </row>
    <row r="1612" spans="1:13" ht="14.25" x14ac:dyDescent="0.2">
      <c r="A1612" s="3" t="s">
        <v>676</v>
      </c>
      <c r="B1612" s="3" t="s">
        <v>676</v>
      </c>
      <c r="C1612" s="72" t="s">
        <v>604</v>
      </c>
      <c r="D1612" s="73" t="s">
        <v>6</v>
      </c>
      <c r="E1612" s="73">
        <v>2018</v>
      </c>
      <c r="F1612" s="73" t="s">
        <v>162</v>
      </c>
      <c r="G1612" s="73" t="s">
        <v>163</v>
      </c>
      <c r="H1612" s="73" t="s">
        <v>52</v>
      </c>
      <c r="I1612" s="72" t="s">
        <v>300</v>
      </c>
      <c r="J1612" s="73" t="s">
        <v>677</v>
      </c>
      <c r="K1612" s="73" t="s">
        <v>677</v>
      </c>
      <c r="L1612" s="74">
        <v>1594.75</v>
      </c>
      <c r="M1612" s="74">
        <v>3896.0799999999995</v>
      </c>
    </row>
    <row r="1613" spans="1:13" ht="14.25" x14ac:dyDescent="0.2">
      <c r="A1613" s="3" t="s">
        <v>676</v>
      </c>
      <c r="B1613" s="3" t="s">
        <v>676</v>
      </c>
      <c r="C1613" s="72" t="s">
        <v>604</v>
      </c>
      <c r="D1613" s="73" t="s">
        <v>6</v>
      </c>
      <c r="E1613" s="73">
        <v>2018</v>
      </c>
      <c r="F1613" s="73" t="s">
        <v>162</v>
      </c>
      <c r="G1613" s="73" t="s">
        <v>163</v>
      </c>
      <c r="H1613" s="73" t="s">
        <v>101</v>
      </c>
      <c r="I1613" s="72" t="s">
        <v>300</v>
      </c>
      <c r="J1613" s="73" t="s">
        <v>677</v>
      </c>
      <c r="K1613" s="73" t="s">
        <v>677</v>
      </c>
      <c r="L1613" s="74">
        <v>2136.89</v>
      </c>
      <c r="M1613" s="74">
        <v>5197.71</v>
      </c>
    </row>
    <row r="1614" spans="1:13" ht="14.25" x14ac:dyDescent="0.2">
      <c r="A1614" s="3" t="s">
        <v>676</v>
      </c>
      <c r="B1614" s="3" t="s">
        <v>676</v>
      </c>
      <c r="C1614" s="72" t="s">
        <v>604</v>
      </c>
      <c r="D1614" s="73" t="s">
        <v>6</v>
      </c>
      <c r="E1614" s="73">
        <v>2018</v>
      </c>
      <c r="F1614" s="73" t="s">
        <v>162</v>
      </c>
      <c r="G1614" s="73" t="s">
        <v>163</v>
      </c>
      <c r="H1614" s="73" t="s">
        <v>58</v>
      </c>
      <c r="I1614" s="72" t="s">
        <v>300</v>
      </c>
      <c r="J1614" s="73" t="s">
        <v>677</v>
      </c>
      <c r="K1614" s="73" t="s">
        <v>677</v>
      </c>
      <c r="L1614" s="74">
        <v>2235.5</v>
      </c>
      <c r="M1614" s="74">
        <v>4933.63</v>
      </c>
    </row>
    <row r="1615" spans="1:13" ht="14.25" x14ac:dyDescent="0.2">
      <c r="A1615" s="3" t="s">
        <v>676</v>
      </c>
      <c r="B1615" s="3" t="s">
        <v>676</v>
      </c>
      <c r="C1615" s="72" t="s">
        <v>604</v>
      </c>
      <c r="D1615" s="73" t="s">
        <v>6</v>
      </c>
      <c r="E1615" s="73">
        <v>2018</v>
      </c>
      <c r="F1615" s="73" t="s">
        <v>162</v>
      </c>
      <c r="G1615" s="73" t="s">
        <v>163</v>
      </c>
      <c r="H1615" s="73" t="s">
        <v>63</v>
      </c>
      <c r="I1615" s="72" t="s">
        <v>150</v>
      </c>
      <c r="J1615" s="73" t="s">
        <v>677</v>
      </c>
      <c r="K1615" s="73" t="s">
        <v>677</v>
      </c>
      <c r="L1615" s="74">
        <v>2376.27</v>
      </c>
      <c r="M1615" s="74">
        <v>5437.09</v>
      </c>
    </row>
    <row r="1616" spans="1:13" ht="14.25" x14ac:dyDescent="0.2">
      <c r="A1616" s="3" t="s">
        <v>676</v>
      </c>
      <c r="B1616" s="3" t="s">
        <v>676</v>
      </c>
      <c r="C1616" s="72" t="s">
        <v>604</v>
      </c>
      <c r="D1616" s="73" t="s">
        <v>6</v>
      </c>
      <c r="E1616" s="73">
        <v>2018</v>
      </c>
      <c r="F1616" s="73" t="s">
        <v>162</v>
      </c>
      <c r="G1616" s="73" t="s">
        <v>163</v>
      </c>
      <c r="H1616" s="73" t="s">
        <v>63</v>
      </c>
      <c r="I1616" s="72" t="s">
        <v>420</v>
      </c>
      <c r="J1616" s="73" t="s">
        <v>677</v>
      </c>
      <c r="K1616" s="73" t="s">
        <v>677</v>
      </c>
      <c r="L1616" s="74">
        <v>2123.36</v>
      </c>
      <c r="M1616" s="74">
        <v>5184.18</v>
      </c>
    </row>
    <row r="1617" spans="1:13" ht="14.25" x14ac:dyDescent="0.2">
      <c r="A1617" s="3" t="s">
        <v>676</v>
      </c>
      <c r="B1617" s="3" t="s">
        <v>676</v>
      </c>
      <c r="C1617" s="72" t="s">
        <v>604</v>
      </c>
      <c r="D1617" s="73" t="s">
        <v>6</v>
      </c>
      <c r="E1617" s="73">
        <v>2018</v>
      </c>
      <c r="F1617" s="73" t="s">
        <v>162</v>
      </c>
      <c r="G1617" s="73" t="s">
        <v>163</v>
      </c>
      <c r="H1617" s="73" t="s">
        <v>63</v>
      </c>
      <c r="I1617" s="72" t="s">
        <v>241</v>
      </c>
      <c r="J1617" s="73" t="s">
        <v>677</v>
      </c>
      <c r="K1617" s="73" t="s">
        <v>677</v>
      </c>
      <c r="L1617" s="74">
        <v>2550.34</v>
      </c>
      <c r="M1617" s="74">
        <v>5611.16</v>
      </c>
    </row>
    <row r="1618" spans="1:13" ht="14.25" x14ac:dyDescent="0.2">
      <c r="A1618" s="3" t="s">
        <v>676</v>
      </c>
      <c r="B1618" s="3" t="s">
        <v>676</v>
      </c>
      <c r="C1618" s="72" t="s">
        <v>604</v>
      </c>
      <c r="D1618" s="73" t="s">
        <v>6</v>
      </c>
      <c r="E1618" s="73">
        <v>2018</v>
      </c>
      <c r="F1618" s="73" t="s">
        <v>162</v>
      </c>
      <c r="G1618" s="73" t="s">
        <v>163</v>
      </c>
      <c r="H1618" s="73" t="s">
        <v>106</v>
      </c>
      <c r="I1618" s="72" t="s">
        <v>300</v>
      </c>
      <c r="J1618" s="73" t="s">
        <v>677</v>
      </c>
      <c r="K1618" s="73" t="s">
        <v>677</v>
      </c>
      <c r="L1618" s="74">
        <v>2335.15</v>
      </c>
      <c r="M1618" s="74">
        <v>5326.88</v>
      </c>
    </row>
    <row r="1619" spans="1:13" ht="14.25" x14ac:dyDescent="0.2">
      <c r="A1619" s="3" t="s">
        <v>676</v>
      </c>
      <c r="B1619" s="3" t="s">
        <v>676</v>
      </c>
      <c r="C1619" s="72" t="s">
        <v>604</v>
      </c>
      <c r="D1619" s="73" t="s">
        <v>6</v>
      </c>
      <c r="E1619" s="73">
        <v>2018</v>
      </c>
      <c r="F1619" s="73" t="s">
        <v>162</v>
      </c>
      <c r="G1619" s="73" t="s">
        <v>163</v>
      </c>
      <c r="H1619" s="73" t="s">
        <v>21</v>
      </c>
      <c r="I1619" s="72" t="s">
        <v>198</v>
      </c>
      <c r="J1619" s="73" t="s">
        <v>677</v>
      </c>
      <c r="K1619" s="73" t="s">
        <v>677</v>
      </c>
      <c r="L1619" s="74">
        <v>3480</v>
      </c>
      <c r="M1619" s="74">
        <v>6937.6100000000006</v>
      </c>
    </row>
    <row r="1620" spans="1:13" ht="14.25" x14ac:dyDescent="0.2">
      <c r="A1620" s="3" t="s">
        <v>676</v>
      </c>
      <c r="B1620" s="3" t="s">
        <v>676</v>
      </c>
      <c r="C1620" s="72" t="s">
        <v>604</v>
      </c>
      <c r="D1620" s="73" t="s">
        <v>6</v>
      </c>
      <c r="E1620" s="73">
        <v>2018</v>
      </c>
      <c r="F1620" s="73" t="s">
        <v>162</v>
      </c>
      <c r="G1620" s="73" t="s">
        <v>163</v>
      </c>
      <c r="H1620" s="73" t="s">
        <v>7</v>
      </c>
      <c r="I1620" s="72" t="s">
        <v>333</v>
      </c>
      <c r="J1620" s="73" t="s">
        <v>677</v>
      </c>
      <c r="K1620" s="73" t="s">
        <v>677</v>
      </c>
      <c r="L1620" s="74">
        <v>2187.5700000000002</v>
      </c>
      <c r="M1620" s="74">
        <v>5248.39</v>
      </c>
    </row>
    <row r="1621" spans="1:13" ht="14.25" x14ac:dyDescent="0.2">
      <c r="A1621" s="3" t="s">
        <v>676</v>
      </c>
      <c r="B1621" s="3" t="s">
        <v>676</v>
      </c>
      <c r="C1621" s="72" t="s">
        <v>604</v>
      </c>
      <c r="D1621" s="73" t="s">
        <v>6</v>
      </c>
      <c r="E1621" s="73">
        <v>2018</v>
      </c>
      <c r="F1621" s="73" t="s">
        <v>162</v>
      </c>
      <c r="G1621" s="73" t="s">
        <v>163</v>
      </c>
      <c r="H1621" s="73" t="s">
        <v>58</v>
      </c>
      <c r="I1621" s="72" t="s">
        <v>300</v>
      </c>
      <c r="J1621" s="73" t="s">
        <v>677</v>
      </c>
      <c r="K1621" s="73" t="s">
        <v>677</v>
      </c>
      <c r="L1621" s="74">
        <v>2224.87</v>
      </c>
      <c r="M1621" s="74">
        <v>4923</v>
      </c>
    </row>
    <row r="1622" spans="1:13" ht="14.25" x14ac:dyDescent="0.2">
      <c r="A1622" s="3" t="s">
        <v>676</v>
      </c>
      <c r="B1622" s="3" t="s">
        <v>676</v>
      </c>
      <c r="C1622" s="72" t="s">
        <v>604</v>
      </c>
      <c r="D1622" s="73" t="s">
        <v>6</v>
      </c>
      <c r="E1622" s="73">
        <v>2018</v>
      </c>
      <c r="F1622" s="73" t="s">
        <v>162</v>
      </c>
      <c r="G1622" s="73" t="s">
        <v>163</v>
      </c>
      <c r="H1622" s="73" t="s">
        <v>44</v>
      </c>
      <c r="I1622" s="72" t="s">
        <v>420</v>
      </c>
      <c r="J1622" s="73" t="s">
        <v>677</v>
      </c>
      <c r="K1622" s="73" t="s">
        <v>677</v>
      </c>
      <c r="L1622" s="74">
        <v>3000.17</v>
      </c>
      <c r="M1622" s="74">
        <v>6979.23</v>
      </c>
    </row>
    <row r="1623" spans="1:13" ht="14.25" x14ac:dyDescent="0.2">
      <c r="A1623" s="3" t="s">
        <v>676</v>
      </c>
      <c r="B1623" s="3" t="s">
        <v>676</v>
      </c>
      <c r="C1623" s="72" t="s">
        <v>604</v>
      </c>
      <c r="D1623" s="73" t="s">
        <v>6</v>
      </c>
      <c r="E1623" s="73">
        <v>2018</v>
      </c>
      <c r="F1623" s="73" t="s">
        <v>162</v>
      </c>
      <c r="G1623" s="73" t="s">
        <v>163</v>
      </c>
      <c r="H1623" s="73" t="s">
        <v>58</v>
      </c>
      <c r="I1623" s="72" t="s">
        <v>330</v>
      </c>
      <c r="J1623" s="73" t="s">
        <v>677</v>
      </c>
      <c r="K1623" s="73" t="s">
        <v>677</v>
      </c>
      <c r="L1623" s="74">
        <v>2336.15</v>
      </c>
      <c r="M1623" s="74">
        <v>5034.2800000000007</v>
      </c>
    </row>
    <row r="1624" spans="1:13" ht="14.25" x14ac:dyDescent="0.2">
      <c r="A1624" s="3" t="s">
        <v>676</v>
      </c>
      <c r="B1624" s="3" t="s">
        <v>676</v>
      </c>
      <c r="C1624" s="72" t="s">
        <v>604</v>
      </c>
      <c r="D1624" s="73" t="s">
        <v>6</v>
      </c>
      <c r="E1624" s="73">
        <v>2018</v>
      </c>
      <c r="F1624" s="73" t="s">
        <v>162</v>
      </c>
      <c r="G1624" s="73" t="s">
        <v>163</v>
      </c>
      <c r="H1624" s="73" t="s">
        <v>58</v>
      </c>
      <c r="I1624" s="72" t="s">
        <v>148</v>
      </c>
      <c r="J1624" s="73" t="s">
        <v>677</v>
      </c>
      <c r="K1624" s="73" t="s">
        <v>677</v>
      </c>
      <c r="L1624" s="74">
        <v>2036.97</v>
      </c>
      <c r="M1624" s="74">
        <v>5131.8900000000003</v>
      </c>
    </row>
    <row r="1625" spans="1:13" ht="14.25" x14ac:dyDescent="0.2">
      <c r="A1625" s="3" t="s">
        <v>676</v>
      </c>
      <c r="B1625" s="3" t="s">
        <v>676</v>
      </c>
      <c r="C1625" s="72" t="s">
        <v>604</v>
      </c>
      <c r="D1625" s="73" t="s">
        <v>6</v>
      </c>
      <c r="E1625" s="73">
        <v>2018</v>
      </c>
      <c r="F1625" s="73" t="s">
        <v>162</v>
      </c>
      <c r="G1625" s="73" t="s">
        <v>163</v>
      </c>
      <c r="H1625" s="73" t="s">
        <v>64</v>
      </c>
      <c r="I1625" s="72" t="s">
        <v>416</v>
      </c>
      <c r="J1625" s="73" t="s">
        <v>677</v>
      </c>
      <c r="K1625" s="73" t="s">
        <v>677</v>
      </c>
      <c r="L1625" s="74">
        <v>2135.89</v>
      </c>
      <c r="M1625" s="74">
        <v>5127.62</v>
      </c>
    </row>
    <row r="1626" spans="1:13" ht="14.25" x14ac:dyDescent="0.2">
      <c r="A1626" s="3" t="s">
        <v>676</v>
      </c>
      <c r="B1626" s="3" t="s">
        <v>676</v>
      </c>
      <c r="C1626" s="72" t="s">
        <v>604</v>
      </c>
      <c r="D1626" s="73" t="s">
        <v>6</v>
      </c>
      <c r="E1626" s="73">
        <v>2018</v>
      </c>
      <c r="F1626" s="73" t="s">
        <v>162</v>
      </c>
      <c r="G1626" s="73" t="s">
        <v>163</v>
      </c>
      <c r="H1626" s="73" t="s">
        <v>31</v>
      </c>
      <c r="I1626" s="72" t="s">
        <v>148</v>
      </c>
      <c r="J1626" s="73" t="s">
        <v>677</v>
      </c>
      <c r="K1626" s="73" t="s">
        <v>677</v>
      </c>
      <c r="L1626" s="74">
        <v>3114.17</v>
      </c>
      <c r="M1626" s="74">
        <v>7093.23</v>
      </c>
    </row>
    <row r="1627" spans="1:13" ht="14.25" x14ac:dyDescent="0.2">
      <c r="A1627" s="3" t="s">
        <v>676</v>
      </c>
      <c r="B1627" s="3" t="s">
        <v>676</v>
      </c>
      <c r="C1627" s="72" t="s">
        <v>604</v>
      </c>
      <c r="D1627" s="73" t="s">
        <v>6</v>
      </c>
      <c r="E1627" s="73">
        <v>2018</v>
      </c>
      <c r="F1627" s="73" t="s">
        <v>162</v>
      </c>
      <c r="G1627" s="73" t="s">
        <v>163</v>
      </c>
      <c r="H1627" s="73" t="s">
        <v>31</v>
      </c>
      <c r="I1627" s="72" t="s">
        <v>416</v>
      </c>
      <c r="J1627" s="73" t="s">
        <v>677</v>
      </c>
      <c r="K1627" s="73" t="s">
        <v>677</v>
      </c>
      <c r="L1627" s="74">
        <v>3005.68</v>
      </c>
      <c r="M1627" s="74">
        <v>6984.74</v>
      </c>
    </row>
    <row r="1628" spans="1:13" ht="14.25" x14ac:dyDescent="0.2">
      <c r="A1628" s="3" t="s">
        <v>676</v>
      </c>
      <c r="B1628" s="3" t="s">
        <v>676</v>
      </c>
      <c r="C1628" s="72" t="s">
        <v>604</v>
      </c>
      <c r="D1628" s="73" t="s">
        <v>6</v>
      </c>
      <c r="E1628" s="73">
        <v>2018</v>
      </c>
      <c r="F1628" s="73" t="s">
        <v>162</v>
      </c>
      <c r="G1628" s="73" t="s">
        <v>163</v>
      </c>
      <c r="H1628" s="73" t="s">
        <v>7</v>
      </c>
      <c r="I1628" s="72" t="s">
        <v>419</v>
      </c>
      <c r="J1628" s="73" t="s">
        <v>677</v>
      </c>
      <c r="K1628" s="73" t="s">
        <v>677</v>
      </c>
      <c r="L1628" s="74">
        <v>2573.4</v>
      </c>
      <c r="M1628" s="74">
        <v>5634.22</v>
      </c>
    </row>
    <row r="1629" spans="1:13" ht="14.25" x14ac:dyDescent="0.2">
      <c r="A1629" s="3" t="s">
        <v>676</v>
      </c>
      <c r="B1629" s="3" t="s">
        <v>676</v>
      </c>
      <c r="C1629" s="72" t="s">
        <v>604</v>
      </c>
      <c r="D1629" s="73" t="s">
        <v>6</v>
      </c>
      <c r="E1629" s="73">
        <v>2018</v>
      </c>
      <c r="F1629" s="73" t="s">
        <v>162</v>
      </c>
      <c r="G1629" s="73" t="s">
        <v>163</v>
      </c>
      <c r="H1629" s="73" t="s">
        <v>7</v>
      </c>
      <c r="I1629" s="72" t="s">
        <v>419</v>
      </c>
      <c r="J1629" s="73" t="s">
        <v>677</v>
      </c>
      <c r="K1629" s="73" t="s">
        <v>677</v>
      </c>
      <c r="L1629" s="74">
        <v>2235.7800000000002</v>
      </c>
      <c r="M1629" s="74">
        <v>5296.6</v>
      </c>
    </row>
    <row r="1630" spans="1:13" ht="14.25" x14ac:dyDescent="0.2">
      <c r="A1630" s="3" t="s">
        <v>676</v>
      </c>
      <c r="B1630" s="3" t="s">
        <v>676</v>
      </c>
      <c r="C1630" s="72" t="s">
        <v>604</v>
      </c>
      <c r="D1630" s="73" t="s">
        <v>6</v>
      </c>
      <c r="E1630" s="73">
        <v>2018</v>
      </c>
      <c r="F1630" s="73" t="s">
        <v>162</v>
      </c>
      <c r="G1630" s="73" t="s">
        <v>163</v>
      </c>
      <c r="H1630" s="73" t="s">
        <v>7</v>
      </c>
      <c r="I1630" s="72" t="s">
        <v>150</v>
      </c>
      <c r="J1630" s="73" t="s">
        <v>677</v>
      </c>
      <c r="K1630" s="73" t="s">
        <v>677</v>
      </c>
      <c r="L1630" s="74">
        <v>2576.39</v>
      </c>
      <c r="M1630" s="74">
        <v>5637.21</v>
      </c>
    </row>
    <row r="1631" spans="1:13" ht="14.25" x14ac:dyDescent="0.2">
      <c r="A1631" s="3" t="s">
        <v>676</v>
      </c>
      <c r="B1631" s="3" t="s">
        <v>676</v>
      </c>
      <c r="C1631" s="72" t="s">
        <v>604</v>
      </c>
      <c r="D1631" s="73" t="s">
        <v>6</v>
      </c>
      <c r="E1631" s="73">
        <v>2018</v>
      </c>
      <c r="F1631" s="73" t="s">
        <v>162</v>
      </c>
      <c r="G1631" s="73" t="s">
        <v>163</v>
      </c>
      <c r="H1631" s="73" t="s">
        <v>44</v>
      </c>
      <c r="I1631" s="72" t="s">
        <v>419</v>
      </c>
      <c r="J1631" s="73" t="s">
        <v>677</v>
      </c>
      <c r="K1631" s="73" t="s">
        <v>677</v>
      </c>
      <c r="L1631" s="74">
        <v>2982.54</v>
      </c>
      <c r="M1631" s="74">
        <v>6961.5999999999995</v>
      </c>
    </row>
    <row r="1632" spans="1:13" ht="14.25" x14ac:dyDescent="0.2">
      <c r="A1632" s="3" t="s">
        <v>676</v>
      </c>
      <c r="B1632" s="3" t="s">
        <v>676</v>
      </c>
      <c r="C1632" s="72" t="s">
        <v>604</v>
      </c>
      <c r="D1632" s="73" t="s">
        <v>6</v>
      </c>
      <c r="E1632" s="73">
        <v>2018</v>
      </c>
      <c r="F1632" s="73" t="s">
        <v>162</v>
      </c>
      <c r="G1632" s="73" t="s">
        <v>163</v>
      </c>
      <c r="H1632" s="73" t="s">
        <v>63</v>
      </c>
      <c r="I1632" s="72" t="s">
        <v>419</v>
      </c>
      <c r="J1632" s="73" t="s">
        <v>677</v>
      </c>
      <c r="K1632" s="73" t="s">
        <v>677</v>
      </c>
      <c r="L1632" s="74">
        <v>2013.28</v>
      </c>
      <c r="M1632" s="74">
        <v>5074.1000000000004</v>
      </c>
    </row>
    <row r="1633" spans="1:13" ht="14.25" x14ac:dyDescent="0.2">
      <c r="A1633" s="3" t="s">
        <v>676</v>
      </c>
      <c r="B1633" s="3" t="s">
        <v>676</v>
      </c>
      <c r="C1633" s="72" t="s">
        <v>604</v>
      </c>
      <c r="D1633" s="73" t="s">
        <v>6</v>
      </c>
      <c r="E1633" s="73">
        <v>2018</v>
      </c>
      <c r="F1633" s="73" t="s">
        <v>162</v>
      </c>
      <c r="G1633" s="73" t="s">
        <v>163</v>
      </c>
      <c r="H1633" s="73" t="s">
        <v>101</v>
      </c>
      <c r="I1633" s="72" t="s">
        <v>300</v>
      </c>
      <c r="J1633" s="73" t="s">
        <v>677</v>
      </c>
      <c r="K1633" s="73" t="s">
        <v>677</v>
      </c>
      <c r="L1633" s="74">
        <v>2036.97</v>
      </c>
      <c r="M1633" s="74">
        <v>5097.79</v>
      </c>
    </row>
    <row r="1634" spans="1:13" ht="14.25" x14ac:dyDescent="0.2">
      <c r="A1634" s="3" t="s">
        <v>676</v>
      </c>
      <c r="B1634" s="3" t="s">
        <v>676</v>
      </c>
      <c r="C1634" s="72" t="s">
        <v>604</v>
      </c>
      <c r="D1634" s="73" t="s">
        <v>6</v>
      </c>
      <c r="E1634" s="73">
        <v>2018</v>
      </c>
      <c r="F1634" s="73" t="s">
        <v>162</v>
      </c>
      <c r="G1634" s="73" t="s">
        <v>163</v>
      </c>
      <c r="H1634" s="73" t="s">
        <v>7</v>
      </c>
      <c r="I1634" s="72" t="s">
        <v>333</v>
      </c>
      <c r="J1634" s="73" t="s">
        <v>677</v>
      </c>
      <c r="K1634" s="73" t="s">
        <v>677</v>
      </c>
      <c r="L1634" s="74">
        <v>2134.21</v>
      </c>
      <c r="M1634" s="74">
        <v>5195.0300000000007</v>
      </c>
    </row>
    <row r="1635" spans="1:13" ht="14.25" x14ac:dyDescent="0.2">
      <c r="A1635" s="3" t="s">
        <v>676</v>
      </c>
      <c r="B1635" s="3" t="s">
        <v>676</v>
      </c>
      <c r="C1635" s="72" t="s">
        <v>604</v>
      </c>
      <c r="D1635" s="73" t="s">
        <v>6</v>
      </c>
      <c r="E1635" s="73">
        <v>2018</v>
      </c>
      <c r="F1635" s="73" t="s">
        <v>162</v>
      </c>
      <c r="G1635" s="73" t="s">
        <v>163</v>
      </c>
      <c r="H1635" s="73" t="s">
        <v>7</v>
      </c>
      <c r="I1635" s="72" t="s">
        <v>150</v>
      </c>
      <c r="J1635" s="73" t="s">
        <v>677</v>
      </c>
      <c r="K1635" s="73" t="s">
        <v>677</v>
      </c>
      <c r="L1635" s="74">
        <v>2167.8200000000002</v>
      </c>
      <c r="M1635" s="74">
        <v>5228.6400000000003</v>
      </c>
    </row>
    <row r="1636" spans="1:13" ht="14.25" x14ac:dyDescent="0.2">
      <c r="A1636" s="3" t="s">
        <v>676</v>
      </c>
      <c r="B1636" s="3" t="s">
        <v>676</v>
      </c>
      <c r="C1636" s="72" t="s">
        <v>604</v>
      </c>
      <c r="D1636" s="73" t="s">
        <v>6</v>
      </c>
      <c r="E1636" s="73">
        <v>2018</v>
      </c>
      <c r="F1636" s="73" t="s">
        <v>162</v>
      </c>
      <c r="G1636" s="73" t="s">
        <v>163</v>
      </c>
      <c r="H1636" s="73" t="s">
        <v>0</v>
      </c>
      <c r="I1636" s="72" t="s">
        <v>419</v>
      </c>
      <c r="J1636" s="73" t="s">
        <v>677</v>
      </c>
      <c r="K1636" s="73" t="s">
        <v>677</v>
      </c>
      <c r="L1636" s="74">
        <v>2335.15</v>
      </c>
      <c r="M1636" s="74">
        <v>4636.4799999999996</v>
      </c>
    </row>
    <row r="1637" spans="1:13" ht="14.25" x14ac:dyDescent="0.2">
      <c r="A1637" s="3" t="s">
        <v>676</v>
      </c>
      <c r="B1637" s="3" t="s">
        <v>676</v>
      </c>
      <c r="C1637" s="72" t="s">
        <v>604</v>
      </c>
      <c r="D1637" s="73" t="s">
        <v>6</v>
      </c>
      <c r="E1637" s="73">
        <v>2018</v>
      </c>
      <c r="F1637" s="73" t="s">
        <v>162</v>
      </c>
      <c r="G1637" s="73" t="s">
        <v>163</v>
      </c>
      <c r="H1637" s="73" t="s">
        <v>5</v>
      </c>
      <c r="I1637" s="72" t="s">
        <v>419</v>
      </c>
      <c r="J1637" s="73" t="s">
        <v>677</v>
      </c>
      <c r="K1637" s="73" t="s">
        <v>677</v>
      </c>
      <c r="L1637" s="74">
        <v>4056.34</v>
      </c>
      <c r="M1637" s="74">
        <v>9800.5299999999988</v>
      </c>
    </row>
    <row r="1638" spans="1:13" ht="14.25" x14ac:dyDescent="0.2">
      <c r="A1638" s="3" t="s">
        <v>676</v>
      </c>
      <c r="B1638" s="3" t="s">
        <v>676</v>
      </c>
      <c r="C1638" s="72" t="s">
        <v>604</v>
      </c>
      <c r="D1638" s="73" t="s">
        <v>6</v>
      </c>
      <c r="E1638" s="73">
        <v>2018</v>
      </c>
      <c r="F1638" s="73" t="s">
        <v>162</v>
      </c>
      <c r="G1638" s="73" t="s">
        <v>163</v>
      </c>
      <c r="H1638" s="73" t="s">
        <v>0</v>
      </c>
      <c r="I1638" s="72" t="s">
        <v>330</v>
      </c>
      <c r="J1638" s="73" t="s">
        <v>677</v>
      </c>
      <c r="K1638" s="73" t="s">
        <v>677</v>
      </c>
      <c r="L1638" s="74">
        <v>2035.97</v>
      </c>
      <c r="M1638" s="74">
        <v>4337.2999999999993</v>
      </c>
    </row>
    <row r="1639" spans="1:13" ht="14.25" x14ac:dyDescent="0.2">
      <c r="A1639" s="3" t="s">
        <v>676</v>
      </c>
      <c r="B1639" s="3" t="s">
        <v>676</v>
      </c>
      <c r="C1639" s="72" t="s">
        <v>604</v>
      </c>
      <c r="D1639" s="73" t="s">
        <v>6</v>
      </c>
      <c r="E1639" s="73">
        <v>2018</v>
      </c>
      <c r="F1639" s="73" t="s">
        <v>162</v>
      </c>
      <c r="G1639" s="73" t="s">
        <v>163</v>
      </c>
      <c r="H1639" s="73" t="s">
        <v>31</v>
      </c>
      <c r="I1639" s="72" t="s">
        <v>300</v>
      </c>
      <c r="J1639" s="73" t="s">
        <v>677</v>
      </c>
      <c r="K1639" s="73" t="s">
        <v>677</v>
      </c>
      <c r="L1639" s="74">
        <v>3252.38</v>
      </c>
      <c r="M1639" s="74">
        <v>7231.44</v>
      </c>
    </row>
    <row r="1640" spans="1:13" ht="14.25" x14ac:dyDescent="0.2">
      <c r="A1640" s="3" t="s">
        <v>676</v>
      </c>
      <c r="B1640" s="3" t="s">
        <v>676</v>
      </c>
      <c r="C1640" s="72" t="s">
        <v>604</v>
      </c>
      <c r="D1640" s="73" t="s">
        <v>6</v>
      </c>
      <c r="E1640" s="73">
        <v>2018</v>
      </c>
      <c r="F1640" s="73" t="s">
        <v>162</v>
      </c>
      <c r="G1640" s="73" t="s">
        <v>163</v>
      </c>
      <c r="H1640" s="73" t="s">
        <v>5</v>
      </c>
      <c r="I1640" s="72" t="s">
        <v>419</v>
      </c>
      <c r="J1640" s="73" t="s">
        <v>677</v>
      </c>
      <c r="K1640" s="73" t="s">
        <v>677</v>
      </c>
      <c r="L1640" s="74">
        <v>4040.16</v>
      </c>
      <c r="M1640" s="74">
        <v>9784.3499999999985</v>
      </c>
    </row>
    <row r="1641" spans="1:13" ht="14.25" x14ac:dyDescent="0.2">
      <c r="A1641" s="3" t="s">
        <v>676</v>
      </c>
      <c r="B1641" s="3" t="s">
        <v>676</v>
      </c>
      <c r="C1641" s="72" t="s">
        <v>604</v>
      </c>
      <c r="D1641" s="73" t="s">
        <v>6</v>
      </c>
      <c r="E1641" s="73">
        <v>2018</v>
      </c>
      <c r="F1641" s="73" t="s">
        <v>162</v>
      </c>
      <c r="G1641" s="73" t="s">
        <v>163</v>
      </c>
      <c r="H1641" s="73" t="s">
        <v>0</v>
      </c>
      <c r="I1641" s="72" t="s">
        <v>419</v>
      </c>
      <c r="J1641" s="73" t="s">
        <v>677</v>
      </c>
      <c r="K1641" s="73" t="s">
        <v>677</v>
      </c>
      <c r="L1641" s="74">
        <v>2005.28</v>
      </c>
      <c r="M1641" s="74">
        <v>4306.6099999999997</v>
      </c>
    </row>
    <row r="1642" spans="1:13" ht="14.25" x14ac:dyDescent="0.2">
      <c r="A1642" s="3" t="s">
        <v>676</v>
      </c>
      <c r="B1642" s="3" t="s">
        <v>676</v>
      </c>
      <c r="C1642" s="72" t="s">
        <v>604</v>
      </c>
      <c r="D1642" s="73" t="s">
        <v>6</v>
      </c>
      <c r="E1642" s="73">
        <v>2018</v>
      </c>
      <c r="F1642" s="73" t="s">
        <v>162</v>
      </c>
      <c r="G1642" s="73" t="s">
        <v>163</v>
      </c>
      <c r="H1642" s="73" t="s">
        <v>0</v>
      </c>
      <c r="I1642" s="72" t="s">
        <v>147</v>
      </c>
      <c r="J1642" s="73" t="s">
        <v>677</v>
      </c>
      <c r="K1642" s="73" t="s">
        <v>677</v>
      </c>
      <c r="L1642" s="74">
        <v>2315.0500000000002</v>
      </c>
      <c r="M1642" s="74">
        <v>4616.3799999999992</v>
      </c>
    </row>
    <row r="1643" spans="1:13" ht="14.25" x14ac:dyDescent="0.2">
      <c r="A1643" s="3" t="s">
        <v>676</v>
      </c>
      <c r="B1643" s="3" t="s">
        <v>676</v>
      </c>
      <c r="C1643" s="72" t="s">
        <v>604</v>
      </c>
      <c r="D1643" s="73" t="s">
        <v>6</v>
      </c>
      <c r="E1643" s="73">
        <v>2018</v>
      </c>
      <c r="F1643" s="73" t="s">
        <v>162</v>
      </c>
      <c r="G1643" s="73" t="s">
        <v>163</v>
      </c>
      <c r="H1643" s="73" t="s">
        <v>52</v>
      </c>
      <c r="I1643" s="72" t="s">
        <v>300</v>
      </c>
      <c r="J1643" s="73" t="s">
        <v>677</v>
      </c>
      <c r="K1643" s="73" t="s">
        <v>677</v>
      </c>
      <c r="L1643" s="74">
        <v>1349.2850000000001</v>
      </c>
      <c r="M1643" s="74">
        <v>3650.6149999999998</v>
      </c>
    </row>
    <row r="1644" spans="1:13" ht="14.25" x14ac:dyDescent="0.2">
      <c r="A1644" s="3" t="s">
        <v>676</v>
      </c>
      <c r="B1644" s="3" t="s">
        <v>676</v>
      </c>
      <c r="C1644" s="72" t="s">
        <v>604</v>
      </c>
      <c r="D1644" s="73" t="s">
        <v>6</v>
      </c>
      <c r="E1644" s="73">
        <v>2018</v>
      </c>
      <c r="F1644" s="73" t="s">
        <v>162</v>
      </c>
      <c r="G1644" s="73" t="s">
        <v>163</v>
      </c>
      <c r="H1644" s="73" t="s">
        <v>21</v>
      </c>
      <c r="I1644" s="72" t="s">
        <v>330</v>
      </c>
      <c r="J1644" s="73" t="s">
        <v>677</v>
      </c>
      <c r="K1644" s="73" t="s">
        <v>677</v>
      </c>
      <c r="L1644" s="74">
        <v>2006.28</v>
      </c>
      <c r="M1644" s="74">
        <v>4704.41</v>
      </c>
    </row>
    <row r="1645" spans="1:13" ht="14.25" x14ac:dyDescent="0.2">
      <c r="A1645" s="3" t="s">
        <v>676</v>
      </c>
      <c r="B1645" s="3" t="s">
        <v>676</v>
      </c>
      <c r="C1645" s="72" t="s">
        <v>604</v>
      </c>
      <c r="D1645" s="73" t="s">
        <v>6</v>
      </c>
      <c r="E1645" s="73">
        <v>2018</v>
      </c>
      <c r="F1645" s="73" t="s">
        <v>162</v>
      </c>
      <c r="G1645" s="73" t="s">
        <v>163</v>
      </c>
      <c r="H1645" s="73" t="s">
        <v>102</v>
      </c>
      <c r="I1645" s="72" t="s">
        <v>636</v>
      </c>
      <c r="J1645" s="73" t="s">
        <v>677</v>
      </c>
      <c r="K1645" s="73" t="s">
        <v>677</v>
      </c>
      <c r="L1645" s="74">
        <v>4040.16</v>
      </c>
      <c r="M1645" s="74">
        <v>9784.3499999999985</v>
      </c>
    </row>
    <row r="1646" spans="1:13" ht="14.25" x14ac:dyDescent="0.2">
      <c r="A1646" s="3" t="s">
        <v>676</v>
      </c>
      <c r="B1646" s="3" t="s">
        <v>676</v>
      </c>
      <c r="C1646" s="72" t="s">
        <v>604</v>
      </c>
      <c r="D1646" s="73" t="s">
        <v>6</v>
      </c>
      <c r="E1646" s="73">
        <v>2018</v>
      </c>
      <c r="F1646" s="73" t="s">
        <v>162</v>
      </c>
      <c r="G1646" s="73" t="s">
        <v>163</v>
      </c>
      <c r="H1646" s="73" t="s">
        <v>109</v>
      </c>
      <c r="I1646" s="72" t="s">
        <v>330</v>
      </c>
      <c r="J1646" s="73" t="s">
        <v>677</v>
      </c>
      <c r="K1646" s="73" t="s">
        <v>677</v>
      </c>
      <c r="L1646" s="74">
        <v>2224.87</v>
      </c>
      <c r="M1646" s="74">
        <v>5216.6000000000004</v>
      </c>
    </row>
    <row r="1647" spans="1:13" ht="14.25" x14ac:dyDescent="0.2">
      <c r="A1647" s="3" t="s">
        <v>676</v>
      </c>
      <c r="B1647" s="3" t="s">
        <v>676</v>
      </c>
      <c r="C1647" s="72" t="s">
        <v>604</v>
      </c>
      <c r="D1647" s="73" t="s">
        <v>6</v>
      </c>
      <c r="E1647" s="73">
        <v>2018</v>
      </c>
      <c r="F1647" s="73" t="s">
        <v>162</v>
      </c>
      <c r="G1647" s="73" t="s">
        <v>163</v>
      </c>
      <c r="H1647" s="73" t="s">
        <v>21</v>
      </c>
      <c r="I1647" s="72" t="s">
        <v>300</v>
      </c>
      <c r="J1647" s="73" t="s">
        <v>677</v>
      </c>
      <c r="K1647" s="73" t="s">
        <v>677</v>
      </c>
      <c r="L1647" s="74">
        <v>3330.22</v>
      </c>
      <c r="M1647" s="74">
        <v>7184.6299999999992</v>
      </c>
    </row>
    <row r="1648" spans="1:13" ht="14.25" x14ac:dyDescent="0.2">
      <c r="A1648" s="3" t="s">
        <v>676</v>
      </c>
      <c r="B1648" s="3" t="s">
        <v>676</v>
      </c>
      <c r="C1648" s="72" t="s">
        <v>604</v>
      </c>
      <c r="D1648" s="73" t="s">
        <v>6</v>
      </c>
      <c r="E1648" s="73">
        <v>2018</v>
      </c>
      <c r="F1648" s="73" t="s">
        <v>162</v>
      </c>
      <c r="G1648" s="73" t="s">
        <v>163</v>
      </c>
      <c r="H1648" s="73" t="s">
        <v>0</v>
      </c>
      <c r="I1648" s="72" t="s">
        <v>333</v>
      </c>
      <c r="J1648" s="73" t="s">
        <v>677</v>
      </c>
      <c r="K1648" s="73" t="s">
        <v>677</v>
      </c>
      <c r="L1648" s="74">
        <v>2135.89</v>
      </c>
      <c r="M1648" s="74">
        <v>4437.2199999999993</v>
      </c>
    </row>
    <row r="1649" spans="1:13" ht="14.25" x14ac:dyDescent="0.2">
      <c r="A1649" s="3" t="s">
        <v>676</v>
      </c>
      <c r="B1649" s="3" t="s">
        <v>676</v>
      </c>
      <c r="C1649" s="72" t="s">
        <v>604</v>
      </c>
      <c r="D1649" s="73" t="s">
        <v>6</v>
      </c>
      <c r="E1649" s="73">
        <v>2018</v>
      </c>
      <c r="F1649" s="73" t="s">
        <v>162</v>
      </c>
      <c r="G1649" s="73" t="s">
        <v>163</v>
      </c>
      <c r="H1649" s="73" t="s">
        <v>58</v>
      </c>
      <c r="I1649" s="72" t="s">
        <v>300</v>
      </c>
      <c r="J1649" s="73" t="s">
        <v>677</v>
      </c>
      <c r="K1649" s="73" t="s">
        <v>677</v>
      </c>
      <c r="L1649" s="74">
        <v>2316.0500000000002</v>
      </c>
      <c r="M1649" s="74">
        <v>5014.18</v>
      </c>
    </row>
    <row r="1650" spans="1:13" ht="14.25" x14ac:dyDescent="0.2">
      <c r="A1650" s="3" t="s">
        <v>676</v>
      </c>
      <c r="B1650" s="3" t="s">
        <v>676</v>
      </c>
      <c r="C1650" s="72" t="s">
        <v>604</v>
      </c>
      <c r="D1650" s="73" t="s">
        <v>6</v>
      </c>
      <c r="E1650" s="73">
        <v>2018</v>
      </c>
      <c r="F1650" s="73" t="s">
        <v>162</v>
      </c>
      <c r="G1650" s="73" t="s">
        <v>163</v>
      </c>
      <c r="H1650" s="73" t="s">
        <v>7</v>
      </c>
      <c r="I1650" s="72" t="s">
        <v>419</v>
      </c>
      <c r="J1650" s="73" t="s">
        <v>178</v>
      </c>
      <c r="K1650" s="73" t="s">
        <v>178</v>
      </c>
      <c r="L1650" s="74">
        <v>2287.5700000000002</v>
      </c>
      <c r="M1650" s="74">
        <v>5348.39</v>
      </c>
    </row>
    <row r="1651" spans="1:13" ht="14.25" x14ac:dyDescent="0.2">
      <c r="A1651" s="3" t="s">
        <v>676</v>
      </c>
      <c r="B1651" s="3" t="s">
        <v>676</v>
      </c>
      <c r="C1651" s="72" t="s">
        <v>604</v>
      </c>
      <c r="D1651" s="73" t="s">
        <v>6</v>
      </c>
      <c r="E1651" s="73">
        <v>2018</v>
      </c>
      <c r="F1651" s="73" t="s">
        <v>162</v>
      </c>
      <c r="G1651" s="73" t="s">
        <v>163</v>
      </c>
      <c r="H1651" s="73" t="s">
        <v>76</v>
      </c>
      <c r="I1651" s="72" t="s">
        <v>300</v>
      </c>
      <c r="J1651" s="73" t="s">
        <v>677</v>
      </c>
      <c r="K1651" s="73" t="s">
        <v>677</v>
      </c>
      <c r="L1651" s="74">
        <v>3220.17</v>
      </c>
      <c r="M1651" s="74">
        <v>7199.23</v>
      </c>
    </row>
    <row r="1652" spans="1:13" ht="14.25" x14ac:dyDescent="0.2">
      <c r="A1652" s="3" t="s">
        <v>676</v>
      </c>
      <c r="B1652" s="3" t="s">
        <v>676</v>
      </c>
      <c r="C1652" s="72" t="s">
        <v>604</v>
      </c>
      <c r="D1652" s="73" t="s">
        <v>6</v>
      </c>
      <c r="E1652" s="73">
        <v>2018</v>
      </c>
      <c r="F1652" s="73" t="s">
        <v>162</v>
      </c>
      <c r="G1652" s="73" t="s">
        <v>163</v>
      </c>
      <c r="H1652" s="73" t="s">
        <v>63</v>
      </c>
      <c r="I1652" s="72" t="s">
        <v>150</v>
      </c>
      <c r="J1652" s="73" t="s">
        <v>677</v>
      </c>
      <c r="K1652" s="73" t="s">
        <v>677</v>
      </c>
      <c r="L1652" s="74">
        <v>2456.56</v>
      </c>
      <c r="M1652" s="74">
        <v>5517.38</v>
      </c>
    </row>
    <row r="1653" spans="1:13" ht="14.25" x14ac:dyDescent="0.2">
      <c r="A1653" s="3" t="s">
        <v>676</v>
      </c>
      <c r="B1653" s="3" t="s">
        <v>676</v>
      </c>
      <c r="C1653" s="72" t="s">
        <v>604</v>
      </c>
      <c r="D1653" s="73" t="s">
        <v>6</v>
      </c>
      <c r="E1653" s="73">
        <v>2018</v>
      </c>
      <c r="F1653" s="73" t="s">
        <v>162</v>
      </c>
      <c r="G1653" s="73" t="s">
        <v>163</v>
      </c>
      <c r="H1653" s="73" t="s">
        <v>52</v>
      </c>
      <c r="I1653" s="72" t="s">
        <v>148</v>
      </c>
      <c r="J1653" s="73" t="s">
        <v>677</v>
      </c>
      <c r="K1653" s="73" t="s">
        <v>677</v>
      </c>
      <c r="L1653" s="74">
        <v>1499.52</v>
      </c>
      <c r="M1653" s="74">
        <v>3800.8499999999995</v>
      </c>
    </row>
    <row r="1654" spans="1:13" ht="14.25" x14ac:dyDescent="0.2">
      <c r="A1654" s="3" t="s">
        <v>676</v>
      </c>
      <c r="B1654" s="3" t="s">
        <v>676</v>
      </c>
      <c r="C1654" s="72" t="s">
        <v>604</v>
      </c>
      <c r="D1654" s="73" t="s">
        <v>6</v>
      </c>
      <c r="E1654" s="73">
        <v>2018</v>
      </c>
      <c r="F1654" s="73" t="s">
        <v>162</v>
      </c>
      <c r="G1654" s="73" t="s">
        <v>163</v>
      </c>
      <c r="H1654" s="73" t="s">
        <v>7</v>
      </c>
      <c r="I1654" s="72" t="s">
        <v>150</v>
      </c>
      <c r="J1654" s="73" t="s">
        <v>677</v>
      </c>
      <c r="K1654" s="73" t="s">
        <v>677</v>
      </c>
      <c r="L1654" s="74">
        <v>2591.5500000000002</v>
      </c>
      <c r="M1654" s="74">
        <v>5652.3700000000008</v>
      </c>
    </row>
    <row r="1655" spans="1:13" ht="14.25" x14ac:dyDescent="0.2">
      <c r="A1655" s="3" t="s">
        <v>676</v>
      </c>
      <c r="B1655" s="3" t="s">
        <v>676</v>
      </c>
      <c r="C1655" s="72" t="s">
        <v>604</v>
      </c>
      <c r="D1655" s="73" t="s">
        <v>6</v>
      </c>
      <c r="E1655" s="73">
        <v>2018</v>
      </c>
      <c r="F1655" s="73" t="s">
        <v>162</v>
      </c>
      <c r="G1655" s="73" t="s">
        <v>163</v>
      </c>
      <c r="H1655" s="73" t="s">
        <v>58</v>
      </c>
      <c r="I1655" s="72" t="s">
        <v>330</v>
      </c>
      <c r="J1655" s="73" t="s">
        <v>677</v>
      </c>
      <c r="K1655" s="73" t="s">
        <v>677</v>
      </c>
      <c r="L1655" s="74">
        <v>2136.89</v>
      </c>
      <c r="M1655" s="74">
        <v>4835.0200000000004</v>
      </c>
    </row>
    <row r="1656" spans="1:13" ht="14.25" x14ac:dyDescent="0.2">
      <c r="A1656" s="3" t="s">
        <v>676</v>
      </c>
      <c r="B1656" s="3" t="s">
        <v>676</v>
      </c>
      <c r="C1656" s="72" t="s">
        <v>604</v>
      </c>
      <c r="D1656" s="73" t="s">
        <v>6</v>
      </c>
      <c r="E1656" s="73">
        <v>2018</v>
      </c>
      <c r="F1656" s="73" t="s">
        <v>162</v>
      </c>
      <c r="G1656" s="73" t="s">
        <v>163</v>
      </c>
      <c r="H1656" s="73" t="s">
        <v>21</v>
      </c>
      <c r="I1656" s="72" t="s">
        <v>300</v>
      </c>
      <c r="J1656" s="73" t="s">
        <v>677</v>
      </c>
      <c r="K1656" s="73" t="s">
        <v>677</v>
      </c>
      <c r="L1656" s="74">
        <v>3234.5</v>
      </c>
      <c r="M1656" s="74">
        <v>6692.1100000000006</v>
      </c>
    </row>
    <row r="1657" spans="1:13" ht="14.25" x14ac:dyDescent="0.2">
      <c r="A1657" s="3" t="s">
        <v>676</v>
      </c>
      <c r="B1657" s="3" t="s">
        <v>676</v>
      </c>
      <c r="C1657" s="72" t="s">
        <v>604</v>
      </c>
      <c r="D1657" s="73" t="s">
        <v>6</v>
      </c>
      <c r="E1657" s="73">
        <v>2018</v>
      </c>
      <c r="F1657" s="73" t="s">
        <v>162</v>
      </c>
      <c r="G1657" s="73" t="s">
        <v>163</v>
      </c>
      <c r="H1657" s="73" t="s">
        <v>7</v>
      </c>
      <c r="I1657" s="72" t="s">
        <v>150</v>
      </c>
      <c r="J1657" s="73" t="s">
        <v>677</v>
      </c>
      <c r="K1657" s="73" t="s">
        <v>677</v>
      </c>
      <c r="L1657" s="74">
        <v>2336.91</v>
      </c>
      <c r="M1657" s="74">
        <v>5397.73</v>
      </c>
    </row>
    <row r="1658" spans="1:13" ht="14.25" x14ac:dyDescent="0.2">
      <c r="A1658" s="3" t="s">
        <v>676</v>
      </c>
      <c r="B1658" s="3" t="s">
        <v>676</v>
      </c>
      <c r="C1658" s="72" t="s">
        <v>604</v>
      </c>
      <c r="D1658" s="73" t="s">
        <v>6</v>
      </c>
      <c r="E1658" s="73">
        <v>2018</v>
      </c>
      <c r="F1658" s="73" t="s">
        <v>162</v>
      </c>
      <c r="G1658" s="73" t="s">
        <v>163</v>
      </c>
      <c r="H1658" s="73" t="s">
        <v>0</v>
      </c>
      <c r="I1658" s="72" t="s">
        <v>150</v>
      </c>
      <c r="J1658" s="73" t="s">
        <v>677</v>
      </c>
      <c r="K1658" s="73" t="s">
        <v>677</v>
      </c>
      <c r="L1658" s="74">
        <v>2234.5</v>
      </c>
      <c r="M1658" s="74">
        <v>4535.83</v>
      </c>
    </row>
    <row r="1659" spans="1:13" ht="14.25" x14ac:dyDescent="0.2">
      <c r="A1659" s="3" t="s">
        <v>676</v>
      </c>
      <c r="B1659" s="3" t="s">
        <v>676</v>
      </c>
      <c r="C1659" s="72" t="s">
        <v>604</v>
      </c>
      <c r="D1659" s="73" t="s">
        <v>6</v>
      </c>
      <c r="E1659" s="73">
        <v>2018</v>
      </c>
      <c r="F1659" s="73" t="s">
        <v>162</v>
      </c>
      <c r="G1659" s="73" t="s">
        <v>163</v>
      </c>
      <c r="H1659" s="73" t="s">
        <v>0</v>
      </c>
      <c r="I1659" s="72" t="s">
        <v>150</v>
      </c>
      <c r="J1659" s="73" t="s">
        <v>677</v>
      </c>
      <c r="K1659" s="73" t="s">
        <v>677</v>
      </c>
      <c r="L1659" s="74">
        <v>2234.5</v>
      </c>
      <c r="M1659" s="74">
        <v>4535.83</v>
      </c>
    </row>
    <row r="1660" spans="1:13" ht="14.25" x14ac:dyDescent="0.2">
      <c r="A1660" s="3" t="s">
        <v>676</v>
      </c>
      <c r="B1660" s="3" t="s">
        <v>676</v>
      </c>
      <c r="C1660" s="72" t="s">
        <v>604</v>
      </c>
      <c r="D1660" s="73" t="s">
        <v>6</v>
      </c>
      <c r="E1660" s="73">
        <v>2018</v>
      </c>
      <c r="F1660" s="73" t="s">
        <v>162</v>
      </c>
      <c r="G1660" s="73" t="s">
        <v>163</v>
      </c>
      <c r="H1660" s="73" t="s">
        <v>7</v>
      </c>
      <c r="I1660" s="72" t="s">
        <v>419</v>
      </c>
      <c r="J1660" s="73" t="s">
        <v>178</v>
      </c>
      <c r="K1660" s="73" t="s">
        <v>178</v>
      </c>
      <c r="L1660" s="74">
        <v>2291.5700000000002</v>
      </c>
      <c r="M1660" s="74">
        <v>5352.39</v>
      </c>
    </row>
    <row r="1661" spans="1:13" ht="14.25" x14ac:dyDescent="0.2">
      <c r="A1661" s="3" t="s">
        <v>676</v>
      </c>
      <c r="B1661" s="3" t="s">
        <v>676</v>
      </c>
      <c r="C1661" s="72" t="s">
        <v>604</v>
      </c>
      <c r="D1661" s="73" t="s">
        <v>6</v>
      </c>
      <c r="E1661" s="73">
        <v>2018</v>
      </c>
      <c r="F1661" s="73" t="s">
        <v>162</v>
      </c>
      <c r="G1661" s="73" t="s">
        <v>163</v>
      </c>
      <c r="H1661" s="73" t="s">
        <v>101</v>
      </c>
      <c r="I1661" s="72" t="s">
        <v>148</v>
      </c>
      <c r="J1661" s="73" t="s">
        <v>677</v>
      </c>
      <c r="K1661" s="73" t="s">
        <v>677</v>
      </c>
      <c r="L1661" s="74">
        <v>2242.9499999999998</v>
      </c>
      <c r="M1661" s="74">
        <v>5303.77</v>
      </c>
    </row>
    <row r="1662" spans="1:13" ht="14.25" x14ac:dyDescent="0.2">
      <c r="A1662" s="3" t="s">
        <v>676</v>
      </c>
      <c r="B1662" s="3" t="s">
        <v>676</v>
      </c>
      <c r="C1662" s="72" t="s">
        <v>604</v>
      </c>
      <c r="D1662" s="73" t="s">
        <v>6</v>
      </c>
      <c r="E1662" s="73">
        <v>2018</v>
      </c>
      <c r="F1662" s="73" t="s">
        <v>162</v>
      </c>
      <c r="G1662" s="73" t="s">
        <v>163</v>
      </c>
      <c r="H1662" s="73" t="s">
        <v>43</v>
      </c>
      <c r="I1662" s="72" t="s">
        <v>300</v>
      </c>
      <c r="J1662" s="73" t="s">
        <v>677</v>
      </c>
      <c r="K1662" s="73" t="s">
        <v>677</v>
      </c>
      <c r="L1662" s="74">
        <v>2335.15</v>
      </c>
      <c r="M1662" s="74">
        <v>4636.4799999999996</v>
      </c>
    </row>
    <row r="1663" spans="1:13" ht="14.25" x14ac:dyDescent="0.2">
      <c r="A1663" s="3" t="s">
        <v>676</v>
      </c>
      <c r="B1663" s="3" t="s">
        <v>676</v>
      </c>
      <c r="C1663" s="72" t="s">
        <v>604</v>
      </c>
      <c r="D1663" s="73" t="s">
        <v>6</v>
      </c>
      <c r="E1663" s="73">
        <v>2018</v>
      </c>
      <c r="F1663" s="73" t="s">
        <v>162</v>
      </c>
      <c r="G1663" s="73" t="s">
        <v>163</v>
      </c>
      <c r="H1663" s="73" t="s">
        <v>7</v>
      </c>
      <c r="I1663" s="72" t="s">
        <v>150</v>
      </c>
      <c r="J1663" s="73" t="s">
        <v>677</v>
      </c>
      <c r="K1663" s="73" t="s">
        <v>677</v>
      </c>
      <c r="L1663" s="74">
        <v>2273.4</v>
      </c>
      <c r="M1663" s="74">
        <v>5334.22</v>
      </c>
    </row>
    <row r="1664" spans="1:13" ht="14.25" x14ac:dyDescent="0.2">
      <c r="A1664" s="3" t="s">
        <v>676</v>
      </c>
      <c r="B1664" s="3" t="s">
        <v>676</v>
      </c>
      <c r="C1664" s="72" t="s">
        <v>604</v>
      </c>
      <c r="D1664" s="73" t="s">
        <v>6</v>
      </c>
      <c r="E1664" s="73">
        <v>2018</v>
      </c>
      <c r="F1664" s="73" t="s">
        <v>162</v>
      </c>
      <c r="G1664" s="73" t="s">
        <v>163</v>
      </c>
      <c r="H1664" s="73" t="s">
        <v>58</v>
      </c>
      <c r="I1664" s="72" t="s">
        <v>330</v>
      </c>
      <c r="J1664" s="73" t="s">
        <v>677</v>
      </c>
      <c r="K1664" s="73" t="s">
        <v>677</v>
      </c>
      <c r="L1664" s="74">
        <v>2335.15</v>
      </c>
      <c r="M1664" s="74">
        <v>5033.2800000000007</v>
      </c>
    </row>
    <row r="1665" spans="1:13" ht="14.25" x14ac:dyDescent="0.2">
      <c r="A1665" s="3" t="s">
        <v>676</v>
      </c>
      <c r="B1665" s="3" t="s">
        <v>676</v>
      </c>
      <c r="C1665" s="72" t="s">
        <v>604</v>
      </c>
      <c r="D1665" s="73" t="s">
        <v>6</v>
      </c>
      <c r="E1665" s="73">
        <v>2018</v>
      </c>
      <c r="F1665" s="73" t="s">
        <v>162</v>
      </c>
      <c r="G1665" s="73" t="s">
        <v>163</v>
      </c>
      <c r="H1665" s="73" t="s">
        <v>0</v>
      </c>
      <c r="I1665" s="72" t="s">
        <v>300</v>
      </c>
      <c r="J1665" s="73" t="s">
        <v>677</v>
      </c>
      <c r="K1665" s="73" t="s">
        <v>677</v>
      </c>
      <c r="L1665" s="74">
        <v>2235.5</v>
      </c>
      <c r="M1665" s="74">
        <v>4536.83</v>
      </c>
    </row>
    <row r="1666" spans="1:13" ht="14.25" x14ac:dyDescent="0.2">
      <c r="A1666" s="3" t="s">
        <v>676</v>
      </c>
      <c r="B1666" s="3" t="s">
        <v>676</v>
      </c>
      <c r="C1666" s="72" t="s">
        <v>604</v>
      </c>
      <c r="D1666" s="73" t="s">
        <v>6</v>
      </c>
      <c r="E1666" s="73">
        <v>2018</v>
      </c>
      <c r="F1666" s="73" t="s">
        <v>162</v>
      </c>
      <c r="G1666" s="73" t="s">
        <v>163</v>
      </c>
      <c r="H1666" s="78" t="s">
        <v>52</v>
      </c>
      <c r="I1666" s="103" t="s">
        <v>300</v>
      </c>
      <c r="J1666" s="73" t="s">
        <v>677</v>
      </c>
      <c r="K1666" s="73" t="s">
        <v>677</v>
      </c>
      <c r="L1666" s="76">
        <v>1567.18</v>
      </c>
      <c r="M1666" s="76">
        <v>3868.5099999999993</v>
      </c>
    </row>
    <row r="1667" spans="1:13" ht="14.25" x14ac:dyDescent="0.2">
      <c r="A1667" s="3" t="s">
        <v>676</v>
      </c>
      <c r="B1667" s="3" t="s">
        <v>676</v>
      </c>
      <c r="C1667" s="72" t="s">
        <v>604</v>
      </c>
      <c r="D1667" s="73" t="s">
        <v>6</v>
      </c>
      <c r="E1667" s="73">
        <v>2018</v>
      </c>
      <c r="F1667" s="73" t="s">
        <v>162</v>
      </c>
      <c r="G1667" s="78" t="s">
        <v>163</v>
      </c>
      <c r="H1667" s="78" t="s">
        <v>63</v>
      </c>
      <c r="I1667" s="103" t="s">
        <v>419</v>
      </c>
      <c r="J1667" s="73" t="s">
        <v>677</v>
      </c>
      <c r="K1667" s="73" t="s">
        <v>677</v>
      </c>
      <c r="L1667" s="76">
        <v>2324.33</v>
      </c>
      <c r="M1667" s="76">
        <v>5385.15</v>
      </c>
    </row>
    <row r="1668" spans="1:13" ht="14.25" x14ac:dyDescent="0.2">
      <c r="A1668" s="3" t="s">
        <v>676</v>
      </c>
      <c r="B1668" s="3" t="s">
        <v>676</v>
      </c>
      <c r="C1668" s="72" t="s">
        <v>604</v>
      </c>
      <c r="D1668" s="73" t="s">
        <v>6</v>
      </c>
      <c r="E1668" s="73">
        <v>2018</v>
      </c>
      <c r="F1668" s="73" t="s">
        <v>162</v>
      </c>
      <c r="G1668" s="78" t="s">
        <v>163</v>
      </c>
      <c r="H1668" s="78" t="s">
        <v>63</v>
      </c>
      <c r="I1668" s="103" t="s">
        <v>330</v>
      </c>
      <c r="J1668" s="73" t="s">
        <v>677</v>
      </c>
      <c r="K1668" s="73" t="s">
        <v>677</v>
      </c>
      <c r="L1668" s="76">
        <v>2017.02</v>
      </c>
      <c r="M1668" s="76">
        <v>5077.84</v>
      </c>
    </row>
    <row r="1669" spans="1:13" ht="14.25" x14ac:dyDescent="0.2">
      <c r="A1669" s="3" t="s">
        <v>676</v>
      </c>
      <c r="B1669" s="3" t="s">
        <v>676</v>
      </c>
      <c r="C1669" s="72" t="s">
        <v>604</v>
      </c>
      <c r="D1669" s="73" t="s">
        <v>6</v>
      </c>
      <c r="E1669" s="73">
        <v>2018</v>
      </c>
      <c r="F1669" s="73" t="s">
        <v>162</v>
      </c>
      <c r="G1669" s="73" t="s">
        <v>163</v>
      </c>
      <c r="H1669" s="78" t="s">
        <v>52</v>
      </c>
      <c r="I1669" s="103" t="s">
        <v>300</v>
      </c>
      <c r="J1669" s="73" t="s">
        <v>677</v>
      </c>
      <c r="K1669" s="73" t="s">
        <v>677</v>
      </c>
      <c r="L1669" s="76">
        <v>1522.29</v>
      </c>
      <c r="M1669" s="76">
        <v>3823.6199999999994</v>
      </c>
    </row>
    <row r="1670" spans="1:13" ht="14.25" x14ac:dyDescent="0.2">
      <c r="A1670" s="3" t="s">
        <v>676</v>
      </c>
      <c r="B1670" s="3" t="s">
        <v>676</v>
      </c>
      <c r="C1670" s="72" t="s">
        <v>604</v>
      </c>
      <c r="D1670" s="73" t="s">
        <v>6</v>
      </c>
      <c r="E1670" s="73">
        <v>2018</v>
      </c>
      <c r="F1670" s="73" t="s">
        <v>162</v>
      </c>
      <c r="G1670" s="73" t="s">
        <v>163</v>
      </c>
      <c r="H1670" s="78" t="s">
        <v>21</v>
      </c>
      <c r="I1670" s="103" t="s">
        <v>148</v>
      </c>
      <c r="J1670" s="73" t="s">
        <v>677</v>
      </c>
      <c r="K1670" s="73" t="s">
        <v>677</v>
      </c>
      <c r="L1670" s="76">
        <v>3080.73</v>
      </c>
      <c r="M1670" s="76">
        <v>6935.1399999999994</v>
      </c>
    </row>
    <row r="1671" spans="1:13" ht="14.25" x14ac:dyDescent="0.2">
      <c r="A1671" s="3" t="s">
        <v>676</v>
      </c>
      <c r="B1671" s="3" t="s">
        <v>676</v>
      </c>
      <c r="C1671" s="72" t="s">
        <v>604</v>
      </c>
      <c r="D1671" s="73" t="s">
        <v>6</v>
      </c>
      <c r="E1671" s="73">
        <v>2018</v>
      </c>
      <c r="F1671" s="73" t="s">
        <v>162</v>
      </c>
      <c r="G1671" s="73" t="s">
        <v>163</v>
      </c>
      <c r="H1671" s="78" t="s">
        <v>0</v>
      </c>
      <c r="I1671" s="103" t="s">
        <v>419</v>
      </c>
      <c r="J1671" s="73" t="s">
        <v>677</v>
      </c>
      <c r="K1671" s="73" t="s">
        <v>677</v>
      </c>
      <c r="L1671" s="76">
        <v>2316.0500000000002</v>
      </c>
      <c r="M1671" s="76">
        <v>4617.3799999999992</v>
      </c>
    </row>
    <row r="1672" spans="1:13" ht="14.25" x14ac:dyDescent="0.2">
      <c r="A1672" s="3" t="s">
        <v>676</v>
      </c>
      <c r="B1672" s="3" t="s">
        <v>676</v>
      </c>
      <c r="C1672" s="72" t="s">
        <v>604</v>
      </c>
      <c r="D1672" s="73" t="s">
        <v>6</v>
      </c>
      <c r="E1672" s="73">
        <v>2018</v>
      </c>
      <c r="F1672" s="73" t="s">
        <v>162</v>
      </c>
      <c r="G1672" s="73" t="s">
        <v>163</v>
      </c>
      <c r="H1672" s="78" t="s">
        <v>0</v>
      </c>
      <c r="I1672" s="103" t="s">
        <v>150</v>
      </c>
      <c r="J1672" s="73" t="s">
        <v>677</v>
      </c>
      <c r="K1672" s="73" t="s">
        <v>677</v>
      </c>
      <c r="L1672" s="76">
        <v>2136.89</v>
      </c>
      <c r="M1672" s="76">
        <v>4438.2199999999993</v>
      </c>
    </row>
    <row r="1673" spans="1:13" ht="14.25" x14ac:dyDescent="0.2">
      <c r="A1673" s="3" t="s">
        <v>676</v>
      </c>
      <c r="B1673" s="3" t="s">
        <v>676</v>
      </c>
      <c r="C1673" s="72" t="s">
        <v>604</v>
      </c>
      <c r="D1673" s="73" t="s">
        <v>6</v>
      </c>
      <c r="E1673" s="73">
        <v>2018</v>
      </c>
      <c r="F1673" s="73" t="s">
        <v>162</v>
      </c>
      <c r="G1673" s="73" t="s">
        <v>163</v>
      </c>
      <c r="H1673" s="78" t="s">
        <v>7</v>
      </c>
      <c r="I1673" s="103" t="s">
        <v>147</v>
      </c>
      <c r="J1673" s="73" t="s">
        <v>677</v>
      </c>
      <c r="K1673" s="73" t="s">
        <v>677</v>
      </c>
      <c r="L1673" s="76">
        <v>2091.17</v>
      </c>
      <c r="M1673" s="76">
        <v>5151.99</v>
      </c>
    </row>
    <row r="1674" spans="1:13" ht="14.25" x14ac:dyDescent="0.2">
      <c r="A1674" s="3" t="s">
        <v>676</v>
      </c>
      <c r="B1674" s="3" t="s">
        <v>676</v>
      </c>
      <c r="C1674" s="72" t="s">
        <v>604</v>
      </c>
      <c r="D1674" s="73" t="s">
        <v>6</v>
      </c>
      <c r="E1674" s="73">
        <v>2018</v>
      </c>
      <c r="F1674" s="73" t="s">
        <v>162</v>
      </c>
      <c r="G1674" s="73" t="s">
        <v>163</v>
      </c>
      <c r="H1674" s="78" t="s">
        <v>0</v>
      </c>
      <c r="I1674" s="103" t="s">
        <v>147</v>
      </c>
      <c r="J1674" s="73" t="s">
        <v>677</v>
      </c>
      <c r="K1674" s="73" t="s">
        <v>677</v>
      </c>
      <c r="L1674" s="76">
        <v>2006.28</v>
      </c>
      <c r="M1674" s="76">
        <v>4307.6099999999997</v>
      </c>
    </row>
    <row r="1675" spans="1:13" ht="14.25" x14ac:dyDescent="0.2">
      <c r="A1675" s="3" t="s">
        <v>676</v>
      </c>
      <c r="B1675" s="3" t="s">
        <v>676</v>
      </c>
      <c r="C1675" s="72" t="s">
        <v>601</v>
      </c>
      <c r="D1675" s="73" t="s">
        <v>35</v>
      </c>
      <c r="E1675" s="73">
        <v>2019</v>
      </c>
      <c r="F1675" s="73" t="s">
        <v>602</v>
      </c>
      <c r="G1675" s="73" t="s">
        <v>603</v>
      </c>
      <c r="H1675" s="78" t="s">
        <v>34</v>
      </c>
      <c r="I1675" s="103" t="s">
        <v>184</v>
      </c>
      <c r="J1675" s="73" t="s">
        <v>677</v>
      </c>
      <c r="K1675" s="73" t="s">
        <v>677</v>
      </c>
      <c r="L1675" s="76">
        <v>1570.32</v>
      </c>
      <c r="M1675" s="76">
        <v>2885.27</v>
      </c>
    </row>
    <row r="1676" spans="1:13" ht="14.25" x14ac:dyDescent="0.2">
      <c r="A1676" s="3" t="s">
        <v>676</v>
      </c>
      <c r="B1676" s="3" t="s">
        <v>676</v>
      </c>
      <c r="C1676" s="72" t="s">
        <v>601</v>
      </c>
      <c r="D1676" s="73" t="s">
        <v>35</v>
      </c>
      <c r="E1676" s="73">
        <v>2019</v>
      </c>
      <c r="F1676" s="73" t="s">
        <v>602</v>
      </c>
      <c r="G1676" s="73" t="s">
        <v>603</v>
      </c>
      <c r="H1676" s="78" t="s">
        <v>69</v>
      </c>
      <c r="I1676" s="103" t="s">
        <v>184</v>
      </c>
      <c r="J1676" s="73" t="s">
        <v>677</v>
      </c>
      <c r="K1676" s="73" t="s">
        <v>677</v>
      </c>
      <c r="L1676" s="76">
        <v>1236.43</v>
      </c>
      <c r="M1676" s="76">
        <v>2323.46</v>
      </c>
    </row>
    <row r="1677" spans="1:13" ht="14.25" x14ac:dyDescent="0.2">
      <c r="A1677" s="3" t="s">
        <v>676</v>
      </c>
      <c r="B1677" s="3" t="s">
        <v>676</v>
      </c>
      <c r="C1677" s="72" t="s">
        <v>601</v>
      </c>
      <c r="D1677" s="73" t="s">
        <v>35</v>
      </c>
      <c r="E1677" s="73">
        <v>2019</v>
      </c>
      <c r="F1677" s="73" t="s">
        <v>602</v>
      </c>
      <c r="G1677" s="73" t="s">
        <v>603</v>
      </c>
      <c r="H1677" s="78" t="s">
        <v>69</v>
      </c>
      <c r="I1677" s="103" t="s">
        <v>184</v>
      </c>
      <c r="J1677" s="73" t="s">
        <v>677</v>
      </c>
      <c r="K1677" s="73" t="s">
        <v>677</v>
      </c>
      <c r="L1677" s="76">
        <v>1236.43</v>
      </c>
      <c r="M1677" s="76">
        <v>2323.46</v>
      </c>
    </row>
    <row r="1678" spans="1:13" ht="14.25" x14ac:dyDescent="0.2">
      <c r="A1678" s="3" t="s">
        <v>676</v>
      </c>
      <c r="B1678" s="3" t="s">
        <v>676</v>
      </c>
      <c r="C1678" s="72" t="s">
        <v>601</v>
      </c>
      <c r="D1678" s="73" t="s">
        <v>35</v>
      </c>
      <c r="E1678" s="73">
        <v>2019</v>
      </c>
      <c r="F1678" s="73" t="s">
        <v>602</v>
      </c>
      <c r="G1678" s="73" t="s">
        <v>603</v>
      </c>
      <c r="H1678" s="78" t="s">
        <v>69</v>
      </c>
      <c r="I1678" s="103" t="s">
        <v>184</v>
      </c>
      <c r="J1678" s="73" t="s">
        <v>677</v>
      </c>
      <c r="K1678" s="73" t="s">
        <v>677</v>
      </c>
      <c r="L1678" s="76">
        <v>1236.43</v>
      </c>
      <c r="M1678" s="76">
        <v>2323.46</v>
      </c>
    </row>
    <row r="1679" spans="1:13" ht="14.25" x14ac:dyDescent="0.2">
      <c r="A1679" s="3" t="s">
        <v>676</v>
      </c>
      <c r="B1679" s="3" t="s">
        <v>676</v>
      </c>
      <c r="C1679" s="72" t="s">
        <v>601</v>
      </c>
      <c r="D1679" s="73" t="s">
        <v>35</v>
      </c>
      <c r="E1679" s="73">
        <v>2019</v>
      </c>
      <c r="F1679" s="73" t="s">
        <v>602</v>
      </c>
      <c r="G1679" s="73" t="s">
        <v>603</v>
      </c>
      <c r="H1679" s="78" t="s">
        <v>34</v>
      </c>
      <c r="I1679" s="103" t="s">
        <v>184</v>
      </c>
      <c r="J1679" s="73" t="s">
        <v>677</v>
      </c>
      <c r="K1679" s="73" t="s">
        <v>677</v>
      </c>
      <c r="L1679" s="76">
        <v>1570.32</v>
      </c>
      <c r="M1679" s="76">
        <v>2885.27</v>
      </c>
    </row>
    <row r="1680" spans="1:13" ht="14.25" x14ac:dyDescent="0.2">
      <c r="A1680" s="3" t="s">
        <v>676</v>
      </c>
      <c r="B1680" s="3" t="s">
        <v>676</v>
      </c>
      <c r="C1680" s="72" t="s">
        <v>601</v>
      </c>
      <c r="D1680" s="73" t="s">
        <v>35</v>
      </c>
      <c r="E1680" s="73">
        <v>2019</v>
      </c>
      <c r="F1680" s="73" t="s">
        <v>602</v>
      </c>
      <c r="G1680" s="73" t="s">
        <v>603</v>
      </c>
      <c r="H1680" s="78" t="s">
        <v>69</v>
      </c>
      <c r="I1680" s="103" t="s">
        <v>184</v>
      </c>
      <c r="J1680" s="73" t="s">
        <v>677</v>
      </c>
      <c r="K1680" s="73" t="s">
        <v>677</v>
      </c>
      <c r="L1680" s="76">
        <v>1236.43</v>
      </c>
      <c r="M1680" s="76">
        <v>2323.46</v>
      </c>
    </row>
    <row r="1681" spans="1:13" ht="14.25" x14ac:dyDescent="0.2">
      <c r="A1681" s="3" t="s">
        <v>676</v>
      </c>
      <c r="B1681" s="3" t="s">
        <v>676</v>
      </c>
      <c r="C1681" s="72" t="s">
        <v>601</v>
      </c>
      <c r="D1681" s="73" t="s">
        <v>35</v>
      </c>
      <c r="E1681" s="73">
        <v>2019</v>
      </c>
      <c r="F1681" s="73" t="s">
        <v>602</v>
      </c>
      <c r="G1681" s="73" t="s">
        <v>603</v>
      </c>
      <c r="H1681" s="78" t="s">
        <v>98</v>
      </c>
      <c r="I1681" s="103" t="s">
        <v>184</v>
      </c>
      <c r="J1681" s="73" t="s">
        <v>677</v>
      </c>
      <c r="K1681" s="73" t="s">
        <v>677</v>
      </c>
      <c r="L1681" s="76">
        <v>1972.48</v>
      </c>
      <c r="M1681" s="76">
        <v>3385.2</v>
      </c>
    </row>
    <row r="1682" spans="1:13" ht="14.25" x14ac:dyDescent="0.2">
      <c r="A1682" s="3" t="s">
        <v>676</v>
      </c>
      <c r="B1682" s="3" t="s">
        <v>676</v>
      </c>
      <c r="C1682" s="72" t="s">
        <v>601</v>
      </c>
      <c r="D1682" s="73" t="s">
        <v>35</v>
      </c>
      <c r="E1682" s="73">
        <v>2019</v>
      </c>
      <c r="F1682" s="73" t="s">
        <v>602</v>
      </c>
      <c r="G1682" s="73" t="s">
        <v>603</v>
      </c>
      <c r="H1682" s="78" t="s">
        <v>69</v>
      </c>
      <c r="I1682" s="103" t="s">
        <v>184</v>
      </c>
      <c r="J1682" s="73" t="s">
        <v>677</v>
      </c>
      <c r="K1682" s="73" t="s">
        <v>677</v>
      </c>
      <c r="L1682" s="76">
        <v>1236.43</v>
      </c>
      <c r="M1682" s="76">
        <v>2323.46</v>
      </c>
    </row>
    <row r="1683" spans="1:13" ht="14.25" x14ac:dyDescent="0.2">
      <c r="A1683" s="3" t="s">
        <v>676</v>
      </c>
      <c r="B1683" s="3" t="s">
        <v>676</v>
      </c>
      <c r="C1683" s="72" t="s">
        <v>601</v>
      </c>
      <c r="D1683" s="73" t="s">
        <v>35</v>
      </c>
      <c r="E1683" s="73">
        <v>2019</v>
      </c>
      <c r="F1683" s="73" t="s">
        <v>602</v>
      </c>
      <c r="G1683" s="73" t="s">
        <v>603</v>
      </c>
      <c r="H1683" s="78" t="s">
        <v>69</v>
      </c>
      <c r="I1683" s="103" t="s">
        <v>184</v>
      </c>
      <c r="J1683" s="73" t="s">
        <v>677</v>
      </c>
      <c r="K1683" s="73" t="s">
        <v>677</v>
      </c>
      <c r="L1683" s="76">
        <v>1236.43</v>
      </c>
      <c r="M1683" s="76">
        <v>2323.46</v>
      </c>
    </row>
    <row r="1684" spans="1:13" ht="14.25" x14ac:dyDescent="0.2">
      <c r="A1684" s="3" t="s">
        <v>676</v>
      </c>
      <c r="B1684" s="3" t="s">
        <v>676</v>
      </c>
      <c r="C1684" s="72" t="s">
        <v>601</v>
      </c>
      <c r="D1684" s="73" t="s">
        <v>35</v>
      </c>
      <c r="E1684" s="73">
        <v>2019</v>
      </c>
      <c r="F1684" s="73" t="s">
        <v>602</v>
      </c>
      <c r="G1684" s="73" t="s">
        <v>603</v>
      </c>
      <c r="H1684" s="78" t="s">
        <v>69</v>
      </c>
      <c r="I1684" s="103" t="s">
        <v>184</v>
      </c>
      <c r="J1684" s="73" t="s">
        <v>677</v>
      </c>
      <c r="K1684" s="73" t="s">
        <v>677</v>
      </c>
      <c r="L1684" s="76">
        <v>1236.43</v>
      </c>
      <c r="M1684" s="76">
        <v>2323.46</v>
      </c>
    </row>
    <row r="1685" spans="1:13" ht="14.25" x14ac:dyDescent="0.2">
      <c r="A1685" s="3" t="s">
        <v>676</v>
      </c>
      <c r="B1685" s="3" t="s">
        <v>676</v>
      </c>
      <c r="C1685" s="72" t="s">
        <v>604</v>
      </c>
      <c r="D1685" s="73" t="s">
        <v>39</v>
      </c>
      <c r="E1685" s="73">
        <v>2019</v>
      </c>
      <c r="F1685" s="73" t="s">
        <v>234</v>
      </c>
      <c r="G1685" s="73" t="s">
        <v>235</v>
      </c>
      <c r="H1685" s="73" t="s">
        <v>38</v>
      </c>
      <c r="I1685" s="72" t="s">
        <v>236</v>
      </c>
      <c r="J1685" s="73" t="s">
        <v>677</v>
      </c>
      <c r="K1685" s="73" t="s">
        <v>677</v>
      </c>
      <c r="L1685" s="74">
        <v>2248.5</v>
      </c>
      <c r="M1685" s="74">
        <v>4541.18</v>
      </c>
    </row>
    <row r="1686" spans="1:13" ht="14.25" x14ac:dyDescent="0.2">
      <c r="A1686" s="3" t="s">
        <v>676</v>
      </c>
      <c r="B1686" s="3" t="s">
        <v>676</v>
      </c>
      <c r="C1686" s="72" t="s">
        <v>604</v>
      </c>
      <c r="D1686" s="73" t="s">
        <v>39</v>
      </c>
      <c r="E1686" s="73">
        <v>2019</v>
      </c>
      <c r="F1686" s="73" t="s">
        <v>234</v>
      </c>
      <c r="G1686" s="73" t="s">
        <v>235</v>
      </c>
      <c r="H1686" s="73" t="s">
        <v>38</v>
      </c>
      <c r="I1686" s="72" t="s">
        <v>237</v>
      </c>
      <c r="J1686" s="73" t="s">
        <v>677</v>
      </c>
      <c r="K1686" s="73" t="s">
        <v>677</v>
      </c>
      <c r="L1686" s="74">
        <v>2248.5</v>
      </c>
      <c r="M1686" s="74">
        <v>4541.18</v>
      </c>
    </row>
    <row r="1687" spans="1:13" ht="14.25" x14ac:dyDescent="0.2">
      <c r="A1687" s="3" t="s">
        <v>676</v>
      </c>
      <c r="B1687" s="3" t="s">
        <v>676</v>
      </c>
      <c r="C1687" s="72" t="s">
        <v>604</v>
      </c>
      <c r="D1687" s="73" t="s">
        <v>39</v>
      </c>
      <c r="E1687" s="73">
        <v>2019</v>
      </c>
      <c r="F1687" s="73" t="s">
        <v>234</v>
      </c>
      <c r="G1687" s="73" t="s">
        <v>235</v>
      </c>
      <c r="H1687" s="73" t="s">
        <v>38</v>
      </c>
      <c r="I1687" s="72" t="s">
        <v>223</v>
      </c>
      <c r="J1687" s="73" t="s">
        <v>677</v>
      </c>
      <c r="K1687" s="73" t="s">
        <v>677</v>
      </c>
      <c r="L1687" s="74">
        <v>2248.5</v>
      </c>
      <c r="M1687" s="74">
        <v>4541.18</v>
      </c>
    </row>
    <row r="1688" spans="1:13" ht="14.25" x14ac:dyDescent="0.2">
      <c r="A1688" s="3" t="s">
        <v>676</v>
      </c>
      <c r="B1688" s="3" t="s">
        <v>676</v>
      </c>
      <c r="C1688" s="72" t="s">
        <v>604</v>
      </c>
      <c r="D1688" s="73" t="s">
        <v>39</v>
      </c>
      <c r="E1688" s="73">
        <v>2019</v>
      </c>
      <c r="F1688" s="73" t="s">
        <v>234</v>
      </c>
      <c r="G1688" s="73" t="s">
        <v>235</v>
      </c>
      <c r="H1688" s="73" t="s">
        <v>38</v>
      </c>
      <c r="I1688" s="72" t="s">
        <v>238</v>
      </c>
      <c r="J1688" s="73" t="s">
        <v>677</v>
      </c>
      <c r="K1688" s="73" t="s">
        <v>677</v>
      </c>
      <c r="L1688" s="74">
        <v>1326.25</v>
      </c>
      <c r="M1688" s="74">
        <v>2601.58</v>
      </c>
    </row>
    <row r="1689" spans="1:13" ht="14.25" x14ac:dyDescent="0.2">
      <c r="A1689" s="3" t="s">
        <v>676</v>
      </c>
      <c r="B1689" s="3" t="s">
        <v>676</v>
      </c>
      <c r="C1689" s="72" t="s">
        <v>604</v>
      </c>
      <c r="D1689" s="73" t="s">
        <v>39</v>
      </c>
      <c r="E1689" s="73">
        <v>2019</v>
      </c>
      <c r="F1689" s="73" t="s">
        <v>234</v>
      </c>
      <c r="G1689" s="73" t="s">
        <v>235</v>
      </c>
      <c r="H1689" s="73" t="s">
        <v>38</v>
      </c>
      <c r="I1689" s="72" t="s">
        <v>238</v>
      </c>
      <c r="J1689" s="73" t="s">
        <v>677</v>
      </c>
      <c r="K1689" s="73" t="s">
        <v>677</v>
      </c>
      <c r="L1689" s="74">
        <v>1326.25</v>
      </c>
      <c r="M1689" s="74">
        <v>2601.58</v>
      </c>
    </row>
    <row r="1690" spans="1:13" ht="14.25" x14ac:dyDescent="0.2">
      <c r="A1690" s="3" t="s">
        <v>676</v>
      </c>
      <c r="B1690" s="3" t="s">
        <v>676</v>
      </c>
      <c r="C1690" s="72" t="s">
        <v>604</v>
      </c>
      <c r="D1690" s="73" t="s">
        <v>39</v>
      </c>
      <c r="E1690" s="73">
        <v>2019</v>
      </c>
      <c r="F1690" s="73" t="s">
        <v>234</v>
      </c>
      <c r="G1690" s="73" t="s">
        <v>235</v>
      </c>
      <c r="H1690" s="73" t="s">
        <v>38</v>
      </c>
      <c r="I1690" s="72" t="s">
        <v>223</v>
      </c>
      <c r="J1690" s="73" t="s">
        <v>677</v>
      </c>
      <c r="K1690" s="73" t="s">
        <v>677</v>
      </c>
      <c r="L1690" s="74">
        <v>1326.25</v>
      </c>
      <c r="M1690" s="74">
        <v>2601.58</v>
      </c>
    </row>
    <row r="1691" spans="1:13" ht="14.25" x14ac:dyDescent="0.2">
      <c r="A1691" s="3" t="s">
        <v>676</v>
      </c>
      <c r="B1691" s="3" t="s">
        <v>676</v>
      </c>
      <c r="C1691" s="72" t="s">
        <v>604</v>
      </c>
      <c r="D1691" s="73" t="s">
        <v>39</v>
      </c>
      <c r="E1691" s="73">
        <v>2019</v>
      </c>
      <c r="F1691" s="73" t="s">
        <v>234</v>
      </c>
      <c r="G1691" s="73" t="s">
        <v>235</v>
      </c>
      <c r="H1691" s="73" t="s">
        <v>38</v>
      </c>
      <c r="I1691" s="72" t="s">
        <v>228</v>
      </c>
      <c r="J1691" s="73" t="s">
        <v>677</v>
      </c>
      <c r="K1691" s="73" t="s">
        <v>677</v>
      </c>
      <c r="L1691" s="74">
        <v>1326.25</v>
      </c>
      <c r="M1691" s="74">
        <v>2601.58</v>
      </c>
    </row>
    <row r="1692" spans="1:13" ht="14.25" x14ac:dyDescent="0.2">
      <c r="A1692" s="3" t="s">
        <v>676</v>
      </c>
      <c r="B1692" s="3" t="s">
        <v>676</v>
      </c>
      <c r="C1692" s="72" t="s">
        <v>604</v>
      </c>
      <c r="D1692" s="73" t="s">
        <v>39</v>
      </c>
      <c r="E1692" s="73">
        <v>2019</v>
      </c>
      <c r="F1692" s="73" t="s">
        <v>234</v>
      </c>
      <c r="G1692" s="73" t="s">
        <v>235</v>
      </c>
      <c r="H1692" s="73" t="s">
        <v>38</v>
      </c>
      <c r="I1692" s="72" t="s">
        <v>223</v>
      </c>
      <c r="J1692" s="73" t="s">
        <v>677</v>
      </c>
      <c r="K1692" s="73" t="s">
        <v>677</v>
      </c>
      <c r="L1692" s="74">
        <v>1236.43</v>
      </c>
      <c r="M1692" s="74">
        <v>3029.39</v>
      </c>
    </row>
    <row r="1693" spans="1:13" ht="14.25" x14ac:dyDescent="0.2">
      <c r="A1693" s="3" t="s">
        <v>676</v>
      </c>
      <c r="B1693" s="3" t="s">
        <v>676</v>
      </c>
      <c r="C1693" s="72" t="s">
        <v>604</v>
      </c>
      <c r="D1693" s="73" t="s">
        <v>39</v>
      </c>
      <c r="E1693" s="73">
        <v>2019</v>
      </c>
      <c r="F1693" s="73" t="s">
        <v>234</v>
      </c>
      <c r="G1693" s="73" t="s">
        <v>235</v>
      </c>
      <c r="H1693" s="73" t="s">
        <v>38</v>
      </c>
      <c r="I1693" s="72" t="s">
        <v>223</v>
      </c>
      <c r="J1693" s="73" t="s">
        <v>677</v>
      </c>
      <c r="K1693" s="73" t="s">
        <v>677</v>
      </c>
      <c r="L1693" s="74">
        <v>1236.43</v>
      </c>
      <c r="M1693" s="74">
        <v>3029.39</v>
      </c>
    </row>
    <row r="1694" spans="1:13" ht="14.25" x14ac:dyDescent="0.2">
      <c r="A1694" s="3" t="s">
        <v>676</v>
      </c>
      <c r="B1694" s="3" t="s">
        <v>676</v>
      </c>
      <c r="C1694" s="72" t="s">
        <v>604</v>
      </c>
      <c r="D1694" s="73" t="s">
        <v>39</v>
      </c>
      <c r="E1694" s="73">
        <v>2019</v>
      </c>
      <c r="F1694" s="73" t="s">
        <v>234</v>
      </c>
      <c r="G1694" s="73" t="s">
        <v>235</v>
      </c>
      <c r="H1694" s="73" t="s">
        <v>38</v>
      </c>
      <c r="I1694" s="72" t="s">
        <v>223</v>
      </c>
      <c r="J1694" s="73" t="s">
        <v>677</v>
      </c>
      <c r="K1694" s="73" t="s">
        <v>677</v>
      </c>
      <c r="L1694" s="74">
        <v>1236.43</v>
      </c>
      <c r="M1694" s="74">
        <v>3029.39</v>
      </c>
    </row>
    <row r="1695" spans="1:13" ht="14.25" x14ac:dyDescent="0.2">
      <c r="A1695" s="3" t="s">
        <v>676</v>
      </c>
      <c r="B1695" s="3" t="s">
        <v>676</v>
      </c>
      <c r="C1695" s="72" t="s">
        <v>604</v>
      </c>
      <c r="D1695" s="73" t="s">
        <v>39</v>
      </c>
      <c r="E1695" s="73">
        <v>2019</v>
      </c>
      <c r="F1695" s="73" t="s">
        <v>234</v>
      </c>
      <c r="G1695" s="73" t="s">
        <v>235</v>
      </c>
      <c r="H1695" s="73" t="s">
        <v>38</v>
      </c>
      <c r="I1695" s="72" t="s">
        <v>223</v>
      </c>
      <c r="J1695" s="73" t="s">
        <v>677</v>
      </c>
      <c r="K1695" s="73" t="s">
        <v>677</v>
      </c>
      <c r="L1695" s="74">
        <v>1236.43</v>
      </c>
      <c r="M1695" s="74">
        <v>3029.39</v>
      </c>
    </row>
    <row r="1696" spans="1:13" ht="14.25" x14ac:dyDescent="0.2">
      <c r="A1696" s="3" t="s">
        <v>676</v>
      </c>
      <c r="B1696" s="3" t="s">
        <v>676</v>
      </c>
      <c r="C1696" s="72" t="s">
        <v>604</v>
      </c>
      <c r="D1696" s="73" t="s">
        <v>39</v>
      </c>
      <c r="E1696" s="73">
        <v>2019</v>
      </c>
      <c r="F1696" s="73" t="s">
        <v>234</v>
      </c>
      <c r="G1696" s="73" t="s">
        <v>235</v>
      </c>
      <c r="H1696" s="73" t="s">
        <v>38</v>
      </c>
      <c r="I1696" s="72" t="s">
        <v>239</v>
      </c>
      <c r="J1696" s="73" t="s">
        <v>677</v>
      </c>
      <c r="K1696" s="73" t="s">
        <v>677</v>
      </c>
      <c r="L1696" s="74">
        <v>1236.43</v>
      </c>
      <c r="M1696" s="74">
        <v>3029.39</v>
      </c>
    </row>
    <row r="1697" spans="1:13" ht="14.25" x14ac:dyDescent="0.2">
      <c r="A1697" s="3" t="s">
        <v>676</v>
      </c>
      <c r="B1697" s="3" t="s">
        <v>676</v>
      </c>
      <c r="C1697" s="72" t="s">
        <v>604</v>
      </c>
      <c r="D1697" s="73" t="s">
        <v>39</v>
      </c>
      <c r="E1697" s="73">
        <v>2019</v>
      </c>
      <c r="F1697" s="73" t="s">
        <v>234</v>
      </c>
      <c r="G1697" s="73" t="s">
        <v>235</v>
      </c>
      <c r="H1697" s="73" t="s">
        <v>38</v>
      </c>
      <c r="I1697" s="72" t="s">
        <v>224</v>
      </c>
      <c r="J1697" s="73" t="s">
        <v>677</v>
      </c>
      <c r="K1697" s="73" t="s">
        <v>677</v>
      </c>
      <c r="L1697" s="74">
        <v>1236.43</v>
      </c>
      <c r="M1697" s="74">
        <v>3029.39</v>
      </c>
    </row>
    <row r="1698" spans="1:13" ht="14.25" x14ac:dyDescent="0.2">
      <c r="A1698" s="3" t="s">
        <v>676</v>
      </c>
      <c r="B1698" s="3" t="s">
        <v>676</v>
      </c>
      <c r="C1698" s="72" t="s">
        <v>604</v>
      </c>
      <c r="D1698" s="73" t="s">
        <v>39</v>
      </c>
      <c r="E1698" s="73">
        <v>2019</v>
      </c>
      <c r="F1698" s="73" t="s">
        <v>234</v>
      </c>
      <c r="G1698" s="73" t="s">
        <v>235</v>
      </c>
      <c r="H1698" s="73" t="s">
        <v>38</v>
      </c>
      <c r="I1698" s="72" t="s">
        <v>230</v>
      </c>
      <c r="J1698" s="73" t="s">
        <v>677</v>
      </c>
      <c r="K1698" s="73" t="s">
        <v>677</v>
      </c>
      <c r="L1698" s="74">
        <v>1236.43</v>
      </c>
      <c r="M1698" s="74">
        <v>3029.39</v>
      </c>
    </row>
    <row r="1699" spans="1:13" ht="14.25" x14ac:dyDescent="0.2">
      <c r="A1699" s="3" t="s">
        <v>676</v>
      </c>
      <c r="B1699" s="3" t="s">
        <v>676</v>
      </c>
      <c r="C1699" s="72" t="s">
        <v>604</v>
      </c>
      <c r="D1699" s="73" t="s">
        <v>39</v>
      </c>
      <c r="E1699" s="73">
        <v>2019</v>
      </c>
      <c r="F1699" s="73" t="s">
        <v>234</v>
      </c>
      <c r="G1699" s="73" t="s">
        <v>235</v>
      </c>
      <c r="H1699" s="73" t="s">
        <v>38</v>
      </c>
      <c r="I1699" s="72" t="s">
        <v>225</v>
      </c>
      <c r="J1699" s="73" t="s">
        <v>677</v>
      </c>
      <c r="K1699" s="73" t="s">
        <v>677</v>
      </c>
      <c r="L1699" s="74">
        <v>1236.43</v>
      </c>
      <c r="M1699" s="74">
        <v>3029.39</v>
      </c>
    </row>
    <row r="1700" spans="1:13" ht="14.25" x14ac:dyDescent="0.2">
      <c r="A1700" s="3" t="s">
        <v>676</v>
      </c>
      <c r="B1700" s="3" t="s">
        <v>676</v>
      </c>
      <c r="C1700" s="72" t="s">
        <v>604</v>
      </c>
      <c r="D1700" s="73" t="s">
        <v>39</v>
      </c>
      <c r="E1700" s="73">
        <v>2019</v>
      </c>
      <c r="F1700" s="73" t="s">
        <v>234</v>
      </c>
      <c r="G1700" s="73" t="s">
        <v>235</v>
      </c>
      <c r="H1700" s="73" t="s">
        <v>38</v>
      </c>
      <c r="I1700" s="72" t="s">
        <v>237</v>
      </c>
      <c r="J1700" s="73" t="s">
        <v>677</v>
      </c>
      <c r="K1700" s="73" t="s">
        <v>677</v>
      </c>
      <c r="L1700" s="74">
        <v>1236.43</v>
      </c>
      <c r="M1700" s="74">
        <v>3029.39</v>
      </c>
    </row>
    <row r="1701" spans="1:13" ht="14.25" x14ac:dyDescent="0.2">
      <c r="A1701" s="3" t="s">
        <v>676</v>
      </c>
      <c r="B1701" s="3" t="s">
        <v>676</v>
      </c>
      <c r="C1701" s="72" t="s">
        <v>604</v>
      </c>
      <c r="D1701" s="73" t="s">
        <v>39</v>
      </c>
      <c r="E1701" s="73">
        <v>2019</v>
      </c>
      <c r="F1701" s="73" t="s">
        <v>234</v>
      </c>
      <c r="G1701" s="73" t="s">
        <v>235</v>
      </c>
      <c r="H1701" s="73" t="s">
        <v>38</v>
      </c>
      <c r="I1701" s="72" t="s">
        <v>223</v>
      </c>
      <c r="J1701" s="73" t="s">
        <v>677</v>
      </c>
      <c r="K1701" s="73" t="s">
        <v>677</v>
      </c>
      <c r="L1701" s="74">
        <v>1236.43</v>
      </c>
      <c r="M1701" s="74">
        <v>3029.39</v>
      </c>
    </row>
    <row r="1702" spans="1:13" ht="14.25" x14ac:dyDescent="0.2">
      <c r="A1702" s="3" t="s">
        <v>676</v>
      </c>
      <c r="B1702" s="3" t="s">
        <v>676</v>
      </c>
      <c r="C1702" s="72" t="s">
        <v>604</v>
      </c>
      <c r="D1702" s="73" t="s">
        <v>39</v>
      </c>
      <c r="E1702" s="73">
        <v>2019</v>
      </c>
      <c r="F1702" s="73" t="s">
        <v>234</v>
      </c>
      <c r="G1702" s="73" t="s">
        <v>235</v>
      </c>
      <c r="H1702" s="73" t="s">
        <v>38</v>
      </c>
      <c r="I1702" s="72" t="s">
        <v>240</v>
      </c>
      <c r="J1702" s="73" t="s">
        <v>677</v>
      </c>
      <c r="K1702" s="73" t="s">
        <v>677</v>
      </c>
      <c r="L1702" s="74">
        <v>1236.43</v>
      </c>
      <c r="M1702" s="74">
        <v>3029.39</v>
      </c>
    </row>
    <row r="1703" spans="1:13" ht="14.25" x14ac:dyDescent="0.2">
      <c r="A1703" s="3" t="s">
        <v>676</v>
      </c>
      <c r="B1703" s="3" t="s">
        <v>676</v>
      </c>
      <c r="C1703" s="72" t="s">
        <v>604</v>
      </c>
      <c r="D1703" s="73" t="s">
        <v>39</v>
      </c>
      <c r="E1703" s="73">
        <v>2019</v>
      </c>
      <c r="F1703" s="73" t="s">
        <v>234</v>
      </c>
      <c r="G1703" s="73" t="s">
        <v>235</v>
      </c>
      <c r="H1703" s="73" t="s">
        <v>38</v>
      </c>
      <c r="I1703" s="72" t="s">
        <v>223</v>
      </c>
      <c r="J1703" s="73" t="s">
        <v>677</v>
      </c>
      <c r="K1703" s="73" t="s">
        <v>677</v>
      </c>
      <c r="L1703" s="74">
        <v>1236.43</v>
      </c>
      <c r="M1703" s="74">
        <v>3029.39</v>
      </c>
    </row>
    <row r="1704" spans="1:13" ht="14.25" x14ac:dyDescent="0.2">
      <c r="A1704" s="3" t="s">
        <v>676</v>
      </c>
      <c r="B1704" s="3" t="s">
        <v>676</v>
      </c>
      <c r="C1704" s="72" t="s">
        <v>604</v>
      </c>
      <c r="D1704" s="73" t="s">
        <v>39</v>
      </c>
      <c r="E1704" s="73">
        <v>2019</v>
      </c>
      <c r="F1704" s="73" t="s">
        <v>234</v>
      </c>
      <c r="G1704" s="73" t="s">
        <v>235</v>
      </c>
      <c r="H1704" s="73" t="s">
        <v>38</v>
      </c>
      <c r="I1704" s="72" t="s">
        <v>223</v>
      </c>
      <c r="J1704" s="73" t="s">
        <v>677</v>
      </c>
      <c r="K1704" s="73" t="s">
        <v>677</v>
      </c>
      <c r="L1704" s="74">
        <v>1236.43</v>
      </c>
      <c r="M1704" s="74">
        <v>3029.39</v>
      </c>
    </row>
    <row r="1705" spans="1:13" ht="14.25" x14ac:dyDescent="0.2">
      <c r="A1705" s="3" t="s">
        <v>676</v>
      </c>
      <c r="B1705" s="3" t="s">
        <v>676</v>
      </c>
      <c r="C1705" s="72" t="s">
        <v>604</v>
      </c>
      <c r="D1705" s="73" t="s">
        <v>39</v>
      </c>
      <c r="E1705" s="73">
        <v>2019</v>
      </c>
      <c r="F1705" s="73" t="s">
        <v>234</v>
      </c>
      <c r="G1705" s="73" t="s">
        <v>235</v>
      </c>
      <c r="H1705" s="73" t="s">
        <v>38</v>
      </c>
      <c r="I1705" s="72" t="s">
        <v>230</v>
      </c>
      <c r="J1705" s="73" t="s">
        <v>677</v>
      </c>
      <c r="K1705" s="73" t="s">
        <v>677</v>
      </c>
      <c r="L1705" s="74">
        <v>1236.43</v>
      </c>
      <c r="M1705" s="74">
        <v>3029.39</v>
      </c>
    </row>
    <row r="1706" spans="1:13" ht="14.25" x14ac:dyDescent="0.2">
      <c r="A1706" s="3" t="s">
        <v>676</v>
      </c>
      <c r="B1706" s="3" t="s">
        <v>676</v>
      </c>
      <c r="C1706" s="72" t="s">
        <v>604</v>
      </c>
      <c r="D1706" s="73" t="s">
        <v>39</v>
      </c>
      <c r="E1706" s="73">
        <v>2019</v>
      </c>
      <c r="F1706" s="73" t="s">
        <v>234</v>
      </c>
      <c r="G1706" s="73" t="s">
        <v>235</v>
      </c>
      <c r="H1706" s="73" t="s">
        <v>38</v>
      </c>
      <c r="I1706" s="72" t="s">
        <v>148</v>
      </c>
      <c r="J1706" s="73" t="s">
        <v>677</v>
      </c>
      <c r="K1706" s="73" t="s">
        <v>677</v>
      </c>
      <c r="L1706" s="74">
        <v>1236.43</v>
      </c>
      <c r="M1706" s="74">
        <v>3029.39</v>
      </c>
    </row>
    <row r="1707" spans="1:13" ht="14.25" x14ac:dyDescent="0.2">
      <c r="A1707" s="3" t="s">
        <v>676</v>
      </c>
      <c r="B1707" s="3" t="s">
        <v>676</v>
      </c>
      <c r="C1707" s="72" t="s">
        <v>604</v>
      </c>
      <c r="D1707" s="73" t="s">
        <v>39</v>
      </c>
      <c r="E1707" s="73">
        <v>2019</v>
      </c>
      <c r="F1707" s="73" t="s">
        <v>234</v>
      </c>
      <c r="G1707" s="73" t="s">
        <v>235</v>
      </c>
      <c r="H1707" s="73" t="s">
        <v>38</v>
      </c>
      <c r="I1707" s="72" t="s">
        <v>240</v>
      </c>
      <c r="J1707" s="73" t="s">
        <v>677</v>
      </c>
      <c r="K1707" s="73" t="s">
        <v>677</v>
      </c>
      <c r="L1707" s="74">
        <v>1236.43</v>
      </c>
      <c r="M1707" s="74">
        <v>3029.39</v>
      </c>
    </row>
    <row r="1708" spans="1:13" ht="14.25" x14ac:dyDescent="0.2">
      <c r="A1708" s="3" t="s">
        <v>676</v>
      </c>
      <c r="B1708" s="3" t="s">
        <v>676</v>
      </c>
      <c r="C1708" s="72" t="s">
        <v>604</v>
      </c>
      <c r="D1708" s="73" t="s">
        <v>39</v>
      </c>
      <c r="E1708" s="73">
        <v>2019</v>
      </c>
      <c r="F1708" s="73" t="s">
        <v>234</v>
      </c>
      <c r="G1708" s="73" t="s">
        <v>235</v>
      </c>
      <c r="H1708" s="73" t="s">
        <v>38</v>
      </c>
      <c r="I1708" s="72" t="s">
        <v>223</v>
      </c>
      <c r="J1708" s="73" t="s">
        <v>677</v>
      </c>
      <c r="K1708" s="73" t="s">
        <v>677</v>
      </c>
      <c r="L1708" s="74">
        <v>1236.43</v>
      </c>
      <c r="M1708" s="74">
        <v>3029.39</v>
      </c>
    </row>
    <row r="1709" spans="1:13" ht="14.25" x14ac:dyDescent="0.2">
      <c r="A1709" s="3" t="s">
        <v>676</v>
      </c>
      <c r="B1709" s="3" t="s">
        <v>676</v>
      </c>
      <c r="C1709" s="72" t="s">
        <v>604</v>
      </c>
      <c r="D1709" s="73" t="s">
        <v>39</v>
      </c>
      <c r="E1709" s="73">
        <v>2019</v>
      </c>
      <c r="F1709" s="73" t="s">
        <v>234</v>
      </c>
      <c r="G1709" s="73" t="s">
        <v>235</v>
      </c>
      <c r="H1709" s="73" t="s">
        <v>38</v>
      </c>
      <c r="I1709" s="72" t="s">
        <v>223</v>
      </c>
      <c r="J1709" s="73" t="s">
        <v>677</v>
      </c>
      <c r="K1709" s="73" t="s">
        <v>677</v>
      </c>
      <c r="L1709" s="74">
        <v>1236.43</v>
      </c>
      <c r="M1709" s="74">
        <v>3029.39</v>
      </c>
    </row>
    <row r="1710" spans="1:13" ht="14.25" x14ac:dyDescent="0.2">
      <c r="A1710" s="3" t="s">
        <v>676</v>
      </c>
      <c r="B1710" s="3" t="s">
        <v>676</v>
      </c>
      <c r="C1710" s="72" t="s">
        <v>604</v>
      </c>
      <c r="D1710" s="73" t="s">
        <v>39</v>
      </c>
      <c r="E1710" s="73">
        <v>2019</v>
      </c>
      <c r="F1710" s="73" t="s">
        <v>234</v>
      </c>
      <c r="G1710" s="73" t="s">
        <v>235</v>
      </c>
      <c r="H1710" s="73" t="s">
        <v>38</v>
      </c>
      <c r="I1710" s="72" t="s">
        <v>241</v>
      </c>
      <c r="J1710" s="73" t="s">
        <v>677</v>
      </c>
      <c r="K1710" s="73" t="s">
        <v>677</v>
      </c>
      <c r="L1710" s="74">
        <v>1236.43</v>
      </c>
      <c r="M1710" s="74">
        <v>3029.39</v>
      </c>
    </row>
    <row r="1711" spans="1:13" ht="14.25" x14ac:dyDescent="0.2">
      <c r="A1711" s="3" t="s">
        <v>676</v>
      </c>
      <c r="B1711" s="3" t="s">
        <v>676</v>
      </c>
      <c r="C1711" s="72" t="s">
        <v>604</v>
      </c>
      <c r="D1711" s="73" t="s">
        <v>39</v>
      </c>
      <c r="E1711" s="73">
        <v>2019</v>
      </c>
      <c r="F1711" s="73" t="s">
        <v>234</v>
      </c>
      <c r="G1711" s="73" t="s">
        <v>235</v>
      </c>
      <c r="H1711" s="73" t="s">
        <v>38</v>
      </c>
      <c r="I1711" s="72" t="s">
        <v>228</v>
      </c>
      <c r="J1711" s="73" t="s">
        <v>677</v>
      </c>
      <c r="K1711" s="73" t="s">
        <v>677</v>
      </c>
      <c r="L1711" s="74">
        <v>1236.43</v>
      </c>
      <c r="M1711" s="74">
        <v>3029.39</v>
      </c>
    </row>
    <row r="1712" spans="1:13" ht="14.25" x14ac:dyDescent="0.2">
      <c r="A1712" s="3" t="s">
        <v>676</v>
      </c>
      <c r="B1712" s="3" t="s">
        <v>676</v>
      </c>
      <c r="C1712" s="72" t="s">
        <v>604</v>
      </c>
      <c r="D1712" s="73" t="s">
        <v>39</v>
      </c>
      <c r="E1712" s="73">
        <v>2019</v>
      </c>
      <c r="F1712" s="73" t="s">
        <v>234</v>
      </c>
      <c r="G1712" s="73" t="s">
        <v>235</v>
      </c>
      <c r="H1712" s="73" t="s">
        <v>38</v>
      </c>
      <c r="I1712" s="72" t="s">
        <v>223</v>
      </c>
      <c r="J1712" s="73" t="s">
        <v>677</v>
      </c>
      <c r="K1712" s="73" t="s">
        <v>677</v>
      </c>
      <c r="L1712" s="74">
        <v>1236.43</v>
      </c>
      <c r="M1712" s="74">
        <v>3029.39</v>
      </c>
    </row>
    <row r="1713" spans="1:13" ht="14.25" x14ac:dyDescent="0.2">
      <c r="A1713" s="3" t="s">
        <v>676</v>
      </c>
      <c r="B1713" s="3" t="s">
        <v>676</v>
      </c>
      <c r="C1713" s="72" t="s">
        <v>604</v>
      </c>
      <c r="D1713" s="73" t="s">
        <v>39</v>
      </c>
      <c r="E1713" s="73">
        <v>2019</v>
      </c>
      <c r="F1713" s="73" t="s">
        <v>234</v>
      </c>
      <c r="G1713" s="73" t="s">
        <v>235</v>
      </c>
      <c r="H1713" s="73" t="s">
        <v>38</v>
      </c>
      <c r="I1713" s="72" t="s">
        <v>242</v>
      </c>
      <c r="J1713" s="73" t="s">
        <v>677</v>
      </c>
      <c r="K1713" s="73" t="s">
        <v>677</v>
      </c>
      <c r="L1713" s="74">
        <v>1236.43</v>
      </c>
      <c r="M1713" s="74">
        <v>3029.39</v>
      </c>
    </row>
    <row r="1714" spans="1:13" ht="14.25" x14ac:dyDescent="0.2">
      <c r="A1714" s="3" t="s">
        <v>676</v>
      </c>
      <c r="B1714" s="3" t="s">
        <v>676</v>
      </c>
      <c r="C1714" s="72" t="s">
        <v>604</v>
      </c>
      <c r="D1714" s="73" t="s">
        <v>39</v>
      </c>
      <c r="E1714" s="73">
        <v>2019</v>
      </c>
      <c r="F1714" s="73" t="s">
        <v>234</v>
      </c>
      <c r="G1714" s="73" t="s">
        <v>235</v>
      </c>
      <c r="H1714" s="73" t="s">
        <v>38</v>
      </c>
      <c r="I1714" s="72" t="s">
        <v>243</v>
      </c>
      <c r="J1714" s="73" t="s">
        <v>677</v>
      </c>
      <c r="K1714" s="73" t="s">
        <v>677</v>
      </c>
      <c r="L1714" s="74">
        <v>1236.43</v>
      </c>
      <c r="M1714" s="74">
        <v>3029.39</v>
      </c>
    </row>
    <row r="1715" spans="1:13" ht="14.25" x14ac:dyDescent="0.2">
      <c r="A1715" s="3" t="s">
        <v>676</v>
      </c>
      <c r="B1715" s="3" t="s">
        <v>676</v>
      </c>
      <c r="C1715" s="72" t="s">
        <v>604</v>
      </c>
      <c r="D1715" s="73" t="s">
        <v>39</v>
      </c>
      <c r="E1715" s="73">
        <v>2019</v>
      </c>
      <c r="F1715" s="73" t="s">
        <v>234</v>
      </c>
      <c r="G1715" s="73" t="s">
        <v>235</v>
      </c>
      <c r="H1715" s="73" t="s">
        <v>38</v>
      </c>
      <c r="I1715" s="72" t="s">
        <v>228</v>
      </c>
      <c r="J1715" s="73" t="s">
        <v>677</v>
      </c>
      <c r="K1715" s="73" t="s">
        <v>677</v>
      </c>
      <c r="L1715" s="74">
        <v>1236.43</v>
      </c>
      <c r="M1715" s="74">
        <v>3029.39</v>
      </c>
    </row>
    <row r="1716" spans="1:13" ht="14.25" x14ac:dyDescent="0.2">
      <c r="A1716" s="3" t="s">
        <v>676</v>
      </c>
      <c r="B1716" s="3" t="s">
        <v>676</v>
      </c>
      <c r="C1716" s="72" t="s">
        <v>604</v>
      </c>
      <c r="D1716" s="73" t="s">
        <v>39</v>
      </c>
      <c r="E1716" s="73">
        <v>2019</v>
      </c>
      <c r="F1716" s="73" t="s">
        <v>234</v>
      </c>
      <c r="G1716" s="73" t="s">
        <v>235</v>
      </c>
      <c r="H1716" s="73" t="s">
        <v>38</v>
      </c>
      <c r="I1716" s="72" t="s">
        <v>244</v>
      </c>
      <c r="J1716" s="73" t="s">
        <v>677</v>
      </c>
      <c r="K1716" s="73" t="s">
        <v>677</v>
      </c>
      <c r="L1716" s="74">
        <v>1236.43</v>
      </c>
      <c r="M1716" s="74">
        <v>3029.39</v>
      </c>
    </row>
    <row r="1717" spans="1:13" ht="14.25" x14ac:dyDescent="0.2">
      <c r="A1717" s="3" t="s">
        <v>676</v>
      </c>
      <c r="B1717" s="3" t="s">
        <v>676</v>
      </c>
      <c r="C1717" s="72" t="s">
        <v>604</v>
      </c>
      <c r="D1717" s="73" t="s">
        <v>39</v>
      </c>
      <c r="E1717" s="73">
        <v>2019</v>
      </c>
      <c r="F1717" s="73" t="s">
        <v>234</v>
      </c>
      <c r="G1717" s="73" t="s">
        <v>235</v>
      </c>
      <c r="H1717" s="73" t="s">
        <v>95</v>
      </c>
      <c r="I1717" s="72" t="s">
        <v>223</v>
      </c>
      <c r="J1717" s="73" t="s">
        <v>677</v>
      </c>
      <c r="K1717" s="73" t="s">
        <v>677</v>
      </c>
      <c r="L1717" s="74">
        <v>1543.01</v>
      </c>
      <c r="M1717" s="74">
        <v>3024.26</v>
      </c>
    </row>
    <row r="1718" spans="1:13" ht="14.25" x14ac:dyDescent="0.2">
      <c r="A1718" s="3" t="s">
        <v>676</v>
      </c>
      <c r="B1718" s="3" t="s">
        <v>676</v>
      </c>
      <c r="C1718" s="72" t="s">
        <v>604</v>
      </c>
      <c r="D1718" s="73" t="s">
        <v>39</v>
      </c>
      <c r="E1718" s="73">
        <v>2019</v>
      </c>
      <c r="F1718" s="73" t="s">
        <v>234</v>
      </c>
      <c r="G1718" s="73" t="s">
        <v>235</v>
      </c>
      <c r="H1718" s="73" t="s">
        <v>38</v>
      </c>
      <c r="I1718" s="72" t="s">
        <v>223</v>
      </c>
      <c r="J1718" s="73" t="s">
        <v>677</v>
      </c>
      <c r="K1718" s="73" t="s">
        <v>677</v>
      </c>
      <c r="L1718" s="74">
        <v>1236.43</v>
      </c>
      <c r="M1718" s="74">
        <v>3029.39</v>
      </c>
    </row>
    <row r="1719" spans="1:13" ht="14.25" x14ac:dyDescent="0.2">
      <c r="A1719" s="3" t="s">
        <v>676</v>
      </c>
      <c r="B1719" s="3" t="s">
        <v>676</v>
      </c>
      <c r="C1719" s="72" t="s">
        <v>604</v>
      </c>
      <c r="D1719" s="73" t="s">
        <v>39</v>
      </c>
      <c r="E1719" s="73">
        <v>2019</v>
      </c>
      <c r="F1719" s="73" t="s">
        <v>234</v>
      </c>
      <c r="G1719" s="73" t="s">
        <v>235</v>
      </c>
      <c r="H1719" s="73" t="s">
        <v>38</v>
      </c>
      <c r="I1719" s="72" t="s">
        <v>223</v>
      </c>
      <c r="J1719" s="73" t="s">
        <v>677</v>
      </c>
      <c r="K1719" s="73" t="s">
        <v>677</v>
      </c>
      <c r="L1719" s="74">
        <v>1236.43</v>
      </c>
      <c r="M1719" s="74">
        <v>3029.39</v>
      </c>
    </row>
    <row r="1720" spans="1:13" ht="14.25" x14ac:dyDescent="0.2">
      <c r="A1720" s="3" t="s">
        <v>676</v>
      </c>
      <c r="B1720" s="3" t="s">
        <v>676</v>
      </c>
      <c r="C1720" s="72" t="s">
        <v>604</v>
      </c>
      <c r="D1720" s="73" t="s">
        <v>39</v>
      </c>
      <c r="E1720" s="73">
        <v>2019</v>
      </c>
      <c r="F1720" s="73" t="s">
        <v>234</v>
      </c>
      <c r="G1720" s="73" t="s">
        <v>235</v>
      </c>
      <c r="H1720" s="73" t="s">
        <v>38</v>
      </c>
      <c r="I1720" s="72" t="s">
        <v>223</v>
      </c>
      <c r="J1720" s="73" t="s">
        <v>677</v>
      </c>
      <c r="K1720" s="73" t="s">
        <v>677</v>
      </c>
      <c r="L1720" s="74">
        <v>1236.43</v>
      </c>
      <c r="M1720" s="74">
        <v>3029.39</v>
      </c>
    </row>
    <row r="1721" spans="1:13" ht="14.25" x14ac:dyDescent="0.2">
      <c r="A1721" s="3" t="s">
        <v>676</v>
      </c>
      <c r="B1721" s="3" t="s">
        <v>676</v>
      </c>
      <c r="C1721" s="72" t="s">
        <v>604</v>
      </c>
      <c r="D1721" s="73" t="s">
        <v>39</v>
      </c>
      <c r="E1721" s="73">
        <v>2019</v>
      </c>
      <c r="F1721" s="73" t="s">
        <v>234</v>
      </c>
      <c r="G1721" s="73" t="s">
        <v>235</v>
      </c>
      <c r="H1721" s="73" t="s">
        <v>38</v>
      </c>
      <c r="I1721" s="72" t="s">
        <v>223</v>
      </c>
      <c r="J1721" s="73" t="s">
        <v>677</v>
      </c>
      <c r="K1721" s="73" t="s">
        <v>677</v>
      </c>
      <c r="L1721" s="74">
        <v>1236.43</v>
      </c>
      <c r="M1721" s="74">
        <v>3029.39</v>
      </c>
    </row>
    <row r="1722" spans="1:13" ht="14.25" x14ac:dyDescent="0.2">
      <c r="A1722" s="3" t="s">
        <v>676</v>
      </c>
      <c r="B1722" s="3" t="s">
        <v>676</v>
      </c>
      <c r="C1722" s="72" t="s">
        <v>604</v>
      </c>
      <c r="D1722" s="73" t="s">
        <v>39</v>
      </c>
      <c r="E1722" s="73">
        <v>2019</v>
      </c>
      <c r="F1722" s="73" t="s">
        <v>234</v>
      </c>
      <c r="G1722" s="73" t="s">
        <v>235</v>
      </c>
      <c r="H1722" s="73" t="s">
        <v>38</v>
      </c>
      <c r="I1722" s="72" t="s">
        <v>245</v>
      </c>
      <c r="J1722" s="73" t="s">
        <v>677</v>
      </c>
      <c r="K1722" s="73" t="s">
        <v>677</v>
      </c>
      <c r="L1722" s="74">
        <v>1236.43</v>
      </c>
      <c r="M1722" s="74">
        <v>3029.39</v>
      </c>
    </row>
    <row r="1723" spans="1:13" ht="14.25" x14ac:dyDescent="0.2">
      <c r="A1723" s="3" t="s">
        <v>676</v>
      </c>
      <c r="B1723" s="3" t="s">
        <v>676</v>
      </c>
      <c r="C1723" s="72" t="s">
        <v>604</v>
      </c>
      <c r="D1723" s="73" t="s">
        <v>39</v>
      </c>
      <c r="E1723" s="73">
        <v>2019</v>
      </c>
      <c r="F1723" s="73" t="s">
        <v>234</v>
      </c>
      <c r="G1723" s="73" t="s">
        <v>235</v>
      </c>
      <c r="H1723" s="73" t="s">
        <v>38</v>
      </c>
      <c r="I1723" s="72" t="s">
        <v>225</v>
      </c>
      <c r="J1723" s="73" t="s">
        <v>677</v>
      </c>
      <c r="K1723" s="73" t="s">
        <v>677</v>
      </c>
      <c r="L1723" s="74">
        <v>1236.43</v>
      </c>
      <c r="M1723" s="74">
        <v>3029.39</v>
      </c>
    </row>
    <row r="1724" spans="1:13" ht="14.25" x14ac:dyDescent="0.2">
      <c r="A1724" s="3" t="s">
        <v>676</v>
      </c>
      <c r="B1724" s="3" t="s">
        <v>676</v>
      </c>
      <c r="C1724" s="72" t="s">
        <v>604</v>
      </c>
      <c r="D1724" s="73" t="s">
        <v>39</v>
      </c>
      <c r="E1724" s="73">
        <v>2019</v>
      </c>
      <c r="F1724" s="73" t="s">
        <v>234</v>
      </c>
      <c r="G1724" s="73" t="s">
        <v>235</v>
      </c>
      <c r="H1724" s="73" t="s">
        <v>38</v>
      </c>
      <c r="I1724" s="72" t="s">
        <v>225</v>
      </c>
      <c r="J1724" s="73" t="s">
        <v>677</v>
      </c>
      <c r="K1724" s="73" t="s">
        <v>677</v>
      </c>
      <c r="L1724" s="74">
        <v>1236.43</v>
      </c>
      <c r="M1724" s="74">
        <v>3029.39</v>
      </c>
    </row>
    <row r="1725" spans="1:13" ht="14.25" x14ac:dyDescent="0.2">
      <c r="A1725" s="3" t="s">
        <v>676</v>
      </c>
      <c r="B1725" s="3" t="s">
        <v>676</v>
      </c>
      <c r="C1725" s="72" t="s">
        <v>604</v>
      </c>
      <c r="D1725" s="73" t="s">
        <v>39</v>
      </c>
      <c r="E1725" s="73">
        <v>2019</v>
      </c>
      <c r="F1725" s="73" t="s">
        <v>234</v>
      </c>
      <c r="G1725" s="73" t="s">
        <v>235</v>
      </c>
      <c r="H1725" s="73" t="s">
        <v>38</v>
      </c>
      <c r="I1725" s="72" t="s">
        <v>246</v>
      </c>
      <c r="J1725" s="73" t="s">
        <v>677</v>
      </c>
      <c r="K1725" s="73" t="s">
        <v>677</v>
      </c>
      <c r="L1725" s="74">
        <v>1236.43</v>
      </c>
      <c r="M1725" s="74">
        <v>3029.39</v>
      </c>
    </row>
    <row r="1726" spans="1:13" ht="14.25" x14ac:dyDescent="0.2">
      <c r="A1726" s="3" t="s">
        <v>676</v>
      </c>
      <c r="B1726" s="3" t="s">
        <v>676</v>
      </c>
      <c r="C1726" s="72" t="s">
        <v>604</v>
      </c>
      <c r="D1726" s="73" t="s">
        <v>39</v>
      </c>
      <c r="E1726" s="73">
        <v>2019</v>
      </c>
      <c r="F1726" s="73" t="s">
        <v>234</v>
      </c>
      <c r="G1726" s="73" t="s">
        <v>235</v>
      </c>
      <c r="H1726" s="73" t="s">
        <v>38</v>
      </c>
      <c r="I1726" s="72" t="s">
        <v>223</v>
      </c>
      <c r="J1726" s="73" t="s">
        <v>677</v>
      </c>
      <c r="K1726" s="73" t="s">
        <v>677</v>
      </c>
      <c r="L1726" s="74">
        <v>1236.43</v>
      </c>
      <c r="M1726" s="74">
        <v>3029.39</v>
      </c>
    </row>
    <row r="1727" spans="1:13" ht="14.25" x14ac:dyDescent="0.2">
      <c r="A1727" s="3" t="s">
        <v>676</v>
      </c>
      <c r="B1727" s="3" t="s">
        <v>676</v>
      </c>
      <c r="C1727" s="72" t="s">
        <v>604</v>
      </c>
      <c r="D1727" s="73" t="s">
        <v>39</v>
      </c>
      <c r="E1727" s="73">
        <v>2019</v>
      </c>
      <c r="F1727" s="73" t="s">
        <v>234</v>
      </c>
      <c r="G1727" s="73" t="s">
        <v>235</v>
      </c>
      <c r="H1727" s="73" t="s">
        <v>38</v>
      </c>
      <c r="I1727" s="72" t="s">
        <v>223</v>
      </c>
      <c r="J1727" s="73" t="s">
        <v>677</v>
      </c>
      <c r="K1727" s="73" t="s">
        <v>677</v>
      </c>
      <c r="L1727" s="74">
        <v>1236.43</v>
      </c>
      <c r="M1727" s="74">
        <v>3029.39</v>
      </c>
    </row>
    <row r="1728" spans="1:13" ht="14.25" x14ac:dyDescent="0.2">
      <c r="A1728" s="3" t="s">
        <v>676</v>
      </c>
      <c r="B1728" s="3" t="s">
        <v>676</v>
      </c>
      <c r="C1728" s="72" t="s">
        <v>604</v>
      </c>
      <c r="D1728" s="73" t="s">
        <v>39</v>
      </c>
      <c r="E1728" s="73">
        <v>2019</v>
      </c>
      <c r="F1728" s="73" t="s">
        <v>234</v>
      </c>
      <c r="G1728" s="73" t="s">
        <v>235</v>
      </c>
      <c r="H1728" s="73" t="s">
        <v>38</v>
      </c>
      <c r="I1728" s="72" t="s">
        <v>247</v>
      </c>
      <c r="J1728" s="73" t="s">
        <v>677</v>
      </c>
      <c r="K1728" s="73" t="s">
        <v>677</v>
      </c>
      <c r="L1728" s="74">
        <v>1236.43</v>
      </c>
      <c r="M1728" s="74">
        <v>3029.39</v>
      </c>
    </row>
    <row r="1729" spans="1:13" ht="14.25" x14ac:dyDescent="0.2">
      <c r="A1729" s="3" t="s">
        <v>676</v>
      </c>
      <c r="B1729" s="3" t="s">
        <v>676</v>
      </c>
      <c r="C1729" s="72" t="s">
        <v>604</v>
      </c>
      <c r="D1729" s="73" t="s">
        <v>39</v>
      </c>
      <c r="E1729" s="73">
        <v>2019</v>
      </c>
      <c r="F1729" s="73" t="s">
        <v>234</v>
      </c>
      <c r="G1729" s="73" t="s">
        <v>235</v>
      </c>
      <c r="H1729" s="73" t="s">
        <v>38</v>
      </c>
      <c r="I1729" s="72" t="s">
        <v>224</v>
      </c>
      <c r="J1729" s="73" t="s">
        <v>677</v>
      </c>
      <c r="K1729" s="73" t="s">
        <v>677</v>
      </c>
      <c r="L1729" s="74">
        <v>1236.43</v>
      </c>
      <c r="M1729" s="74">
        <v>3029.39</v>
      </c>
    </row>
    <row r="1730" spans="1:13" ht="14.25" x14ac:dyDescent="0.2">
      <c r="A1730" s="3" t="s">
        <v>676</v>
      </c>
      <c r="B1730" s="3" t="s">
        <v>676</v>
      </c>
      <c r="C1730" s="72" t="s">
        <v>604</v>
      </c>
      <c r="D1730" s="73" t="s">
        <v>39</v>
      </c>
      <c r="E1730" s="73">
        <v>2019</v>
      </c>
      <c r="F1730" s="73" t="s">
        <v>234</v>
      </c>
      <c r="G1730" s="73" t="s">
        <v>235</v>
      </c>
      <c r="H1730" s="73" t="s">
        <v>38</v>
      </c>
      <c r="I1730" s="72" t="s">
        <v>248</v>
      </c>
      <c r="J1730" s="73" t="s">
        <v>677</v>
      </c>
      <c r="K1730" s="73" t="s">
        <v>677</v>
      </c>
      <c r="L1730" s="74">
        <v>1236.43</v>
      </c>
      <c r="M1730" s="74">
        <v>3029.39</v>
      </c>
    </row>
    <row r="1731" spans="1:13" ht="14.25" x14ac:dyDescent="0.2">
      <c r="A1731" s="3" t="s">
        <v>676</v>
      </c>
      <c r="B1731" s="3" t="s">
        <v>676</v>
      </c>
      <c r="C1731" s="72" t="s">
        <v>604</v>
      </c>
      <c r="D1731" s="73" t="s">
        <v>39</v>
      </c>
      <c r="E1731" s="73">
        <v>2019</v>
      </c>
      <c r="F1731" s="73" t="s">
        <v>234</v>
      </c>
      <c r="G1731" s="73" t="s">
        <v>235</v>
      </c>
      <c r="H1731" s="73" t="s">
        <v>38</v>
      </c>
      <c r="I1731" s="72" t="s">
        <v>621</v>
      </c>
      <c r="J1731" s="73" t="s">
        <v>677</v>
      </c>
      <c r="K1731" s="73" t="s">
        <v>677</v>
      </c>
      <c r="L1731" s="74">
        <v>1236.43</v>
      </c>
      <c r="M1731" s="74">
        <v>3029.39</v>
      </c>
    </row>
    <row r="1732" spans="1:13" ht="14.25" x14ac:dyDescent="0.2">
      <c r="A1732" s="3" t="s">
        <v>676</v>
      </c>
      <c r="B1732" s="3" t="s">
        <v>676</v>
      </c>
      <c r="C1732" s="72" t="s">
        <v>604</v>
      </c>
      <c r="D1732" s="73" t="s">
        <v>39</v>
      </c>
      <c r="E1732" s="73">
        <v>2019</v>
      </c>
      <c r="F1732" s="73" t="s">
        <v>234</v>
      </c>
      <c r="G1732" s="73" t="s">
        <v>235</v>
      </c>
      <c r="H1732" s="73" t="s">
        <v>38</v>
      </c>
      <c r="I1732" s="72" t="s">
        <v>223</v>
      </c>
      <c r="J1732" s="73" t="s">
        <v>677</v>
      </c>
      <c r="K1732" s="73" t="s">
        <v>677</v>
      </c>
      <c r="L1732" s="74">
        <v>1236.43</v>
      </c>
      <c r="M1732" s="74">
        <v>3029.39</v>
      </c>
    </row>
    <row r="1733" spans="1:13" ht="14.25" x14ac:dyDescent="0.2">
      <c r="A1733" s="3" t="s">
        <v>676</v>
      </c>
      <c r="B1733" s="3" t="s">
        <v>676</v>
      </c>
      <c r="C1733" s="72" t="s">
        <v>604</v>
      </c>
      <c r="D1733" s="73" t="s">
        <v>39</v>
      </c>
      <c r="E1733" s="73">
        <v>2019</v>
      </c>
      <c r="F1733" s="73" t="s">
        <v>234</v>
      </c>
      <c r="G1733" s="73" t="s">
        <v>235</v>
      </c>
      <c r="H1733" s="73" t="s">
        <v>38</v>
      </c>
      <c r="I1733" s="72" t="s">
        <v>249</v>
      </c>
      <c r="J1733" s="73" t="s">
        <v>677</v>
      </c>
      <c r="K1733" s="73" t="s">
        <v>677</v>
      </c>
      <c r="L1733" s="74">
        <v>1236.43</v>
      </c>
      <c r="M1733" s="74">
        <v>3029.39</v>
      </c>
    </row>
    <row r="1734" spans="1:13" ht="14.25" x14ac:dyDescent="0.2">
      <c r="A1734" s="3" t="s">
        <v>676</v>
      </c>
      <c r="B1734" s="3" t="s">
        <v>676</v>
      </c>
      <c r="C1734" s="72" t="s">
        <v>604</v>
      </c>
      <c r="D1734" s="73" t="s">
        <v>39</v>
      </c>
      <c r="E1734" s="73">
        <v>2019</v>
      </c>
      <c r="F1734" s="73" t="s">
        <v>234</v>
      </c>
      <c r="G1734" s="73" t="s">
        <v>235</v>
      </c>
      <c r="H1734" s="73" t="s">
        <v>38</v>
      </c>
      <c r="I1734" s="72" t="s">
        <v>238</v>
      </c>
      <c r="J1734" s="73" t="s">
        <v>677</v>
      </c>
      <c r="K1734" s="73" t="s">
        <v>677</v>
      </c>
      <c r="L1734" s="74">
        <v>1236.43</v>
      </c>
      <c r="M1734" s="74">
        <v>3029.39</v>
      </c>
    </row>
    <row r="1735" spans="1:13" ht="14.25" x14ac:dyDescent="0.2">
      <c r="A1735" s="3" t="s">
        <v>676</v>
      </c>
      <c r="B1735" s="3" t="s">
        <v>676</v>
      </c>
      <c r="C1735" s="72" t="s">
        <v>604</v>
      </c>
      <c r="D1735" s="73" t="s">
        <v>39</v>
      </c>
      <c r="E1735" s="73">
        <v>2019</v>
      </c>
      <c r="F1735" s="73" t="s">
        <v>234</v>
      </c>
      <c r="G1735" s="73" t="s">
        <v>235</v>
      </c>
      <c r="H1735" s="73" t="s">
        <v>38</v>
      </c>
      <c r="I1735" s="72" t="s">
        <v>250</v>
      </c>
      <c r="J1735" s="73" t="s">
        <v>677</v>
      </c>
      <c r="K1735" s="73" t="s">
        <v>677</v>
      </c>
      <c r="L1735" s="74">
        <v>1236.43</v>
      </c>
      <c r="M1735" s="74">
        <v>3029.39</v>
      </c>
    </row>
    <row r="1736" spans="1:13" ht="14.25" x14ac:dyDescent="0.2">
      <c r="A1736" s="3" t="s">
        <v>676</v>
      </c>
      <c r="B1736" s="3" t="s">
        <v>676</v>
      </c>
      <c r="C1736" s="72" t="s">
        <v>604</v>
      </c>
      <c r="D1736" s="73" t="s">
        <v>39</v>
      </c>
      <c r="E1736" s="73">
        <v>2019</v>
      </c>
      <c r="F1736" s="73" t="s">
        <v>234</v>
      </c>
      <c r="G1736" s="73" t="s">
        <v>235</v>
      </c>
      <c r="H1736" s="73" t="s">
        <v>38</v>
      </c>
      <c r="I1736" s="72" t="s">
        <v>237</v>
      </c>
      <c r="J1736" s="73" t="s">
        <v>677</v>
      </c>
      <c r="K1736" s="73" t="s">
        <v>677</v>
      </c>
      <c r="L1736" s="74">
        <v>1236.43</v>
      </c>
      <c r="M1736" s="74">
        <v>3029.39</v>
      </c>
    </row>
    <row r="1737" spans="1:13" ht="14.25" x14ac:dyDescent="0.2">
      <c r="A1737" s="3" t="s">
        <v>676</v>
      </c>
      <c r="B1737" s="3" t="s">
        <v>676</v>
      </c>
      <c r="C1737" s="72" t="s">
        <v>604</v>
      </c>
      <c r="D1737" s="73" t="s">
        <v>39</v>
      </c>
      <c r="E1737" s="73">
        <v>2019</v>
      </c>
      <c r="F1737" s="73" t="s">
        <v>234</v>
      </c>
      <c r="G1737" s="73" t="s">
        <v>235</v>
      </c>
      <c r="H1737" s="73" t="s">
        <v>38</v>
      </c>
      <c r="I1737" s="72" t="s">
        <v>223</v>
      </c>
      <c r="J1737" s="73" t="s">
        <v>677</v>
      </c>
      <c r="K1737" s="73" t="s">
        <v>677</v>
      </c>
      <c r="L1737" s="74">
        <v>1236.43</v>
      </c>
      <c r="M1737" s="74">
        <v>3029.39</v>
      </c>
    </row>
    <row r="1738" spans="1:13" ht="14.25" x14ac:dyDescent="0.2">
      <c r="A1738" s="3" t="s">
        <v>676</v>
      </c>
      <c r="B1738" s="3" t="s">
        <v>676</v>
      </c>
      <c r="C1738" s="72" t="s">
        <v>604</v>
      </c>
      <c r="D1738" s="73" t="s">
        <v>39</v>
      </c>
      <c r="E1738" s="73">
        <v>2019</v>
      </c>
      <c r="F1738" s="73" t="s">
        <v>234</v>
      </c>
      <c r="G1738" s="73" t="s">
        <v>235</v>
      </c>
      <c r="H1738" s="73" t="s">
        <v>38</v>
      </c>
      <c r="I1738" s="72" t="s">
        <v>184</v>
      </c>
      <c r="J1738" s="73" t="s">
        <v>677</v>
      </c>
      <c r="K1738" s="73" t="s">
        <v>677</v>
      </c>
      <c r="L1738" s="74">
        <v>1236.43</v>
      </c>
      <c r="M1738" s="74">
        <v>3029.39</v>
      </c>
    </row>
    <row r="1739" spans="1:13" ht="14.25" x14ac:dyDescent="0.2">
      <c r="A1739" s="3" t="s">
        <v>676</v>
      </c>
      <c r="B1739" s="3" t="s">
        <v>676</v>
      </c>
      <c r="C1739" s="72" t="s">
        <v>604</v>
      </c>
      <c r="D1739" s="73" t="s">
        <v>39</v>
      </c>
      <c r="E1739" s="73">
        <v>2019</v>
      </c>
      <c r="F1739" s="73" t="s">
        <v>234</v>
      </c>
      <c r="G1739" s="73" t="s">
        <v>235</v>
      </c>
      <c r="H1739" s="73" t="s">
        <v>38</v>
      </c>
      <c r="I1739" s="72" t="s">
        <v>223</v>
      </c>
      <c r="J1739" s="73" t="s">
        <v>677</v>
      </c>
      <c r="K1739" s="73" t="s">
        <v>677</v>
      </c>
      <c r="L1739" s="74">
        <v>1236.43</v>
      </c>
      <c r="M1739" s="74">
        <v>3029.39</v>
      </c>
    </row>
    <row r="1740" spans="1:13" ht="14.25" x14ac:dyDescent="0.2">
      <c r="A1740" s="3" t="s">
        <v>676</v>
      </c>
      <c r="B1740" s="3" t="s">
        <v>676</v>
      </c>
      <c r="C1740" s="72" t="s">
        <v>604</v>
      </c>
      <c r="D1740" s="73" t="s">
        <v>39</v>
      </c>
      <c r="E1740" s="73">
        <v>2019</v>
      </c>
      <c r="F1740" s="73" t="s">
        <v>234</v>
      </c>
      <c r="G1740" s="73" t="s">
        <v>235</v>
      </c>
      <c r="H1740" s="73" t="s">
        <v>38</v>
      </c>
      <c r="I1740" s="72" t="s">
        <v>251</v>
      </c>
      <c r="J1740" s="73" t="s">
        <v>677</v>
      </c>
      <c r="K1740" s="73" t="s">
        <v>677</v>
      </c>
      <c r="L1740" s="74">
        <v>1236.43</v>
      </c>
      <c r="M1740" s="74">
        <v>3029.39</v>
      </c>
    </row>
    <row r="1741" spans="1:13" ht="14.25" x14ac:dyDescent="0.2">
      <c r="A1741" s="3" t="s">
        <v>676</v>
      </c>
      <c r="B1741" s="3" t="s">
        <v>676</v>
      </c>
      <c r="C1741" s="72" t="s">
        <v>604</v>
      </c>
      <c r="D1741" s="73" t="s">
        <v>39</v>
      </c>
      <c r="E1741" s="73">
        <v>2019</v>
      </c>
      <c r="F1741" s="73" t="s">
        <v>234</v>
      </c>
      <c r="G1741" s="73" t="s">
        <v>235</v>
      </c>
      <c r="H1741" s="73" t="s">
        <v>38</v>
      </c>
      <c r="I1741" s="72" t="s">
        <v>224</v>
      </c>
      <c r="J1741" s="73" t="s">
        <v>677</v>
      </c>
      <c r="K1741" s="73" t="s">
        <v>677</v>
      </c>
      <c r="L1741" s="74">
        <v>1236.43</v>
      </c>
      <c r="M1741" s="74">
        <v>3029.39</v>
      </c>
    </row>
    <row r="1742" spans="1:13" ht="14.25" x14ac:dyDescent="0.2">
      <c r="A1742" s="3" t="s">
        <v>676</v>
      </c>
      <c r="B1742" s="3" t="s">
        <v>676</v>
      </c>
      <c r="C1742" s="72" t="s">
        <v>604</v>
      </c>
      <c r="D1742" s="73" t="s">
        <v>39</v>
      </c>
      <c r="E1742" s="73">
        <v>2019</v>
      </c>
      <c r="F1742" s="73" t="s">
        <v>234</v>
      </c>
      <c r="G1742" s="73" t="s">
        <v>235</v>
      </c>
      <c r="H1742" s="73" t="s">
        <v>38</v>
      </c>
      <c r="I1742" s="72" t="s">
        <v>622</v>
      </c>
      <c r="J1742" s="73" t="s">
        <v>677</v>
      </c>
      <c r="K1742" s="73" t="s">
        <v>677</v>
      </c>
      <c r="L1742" s="74">
        <v>1236.43</v>
      </c>
      <c r="M1742" s="74">
        <v>3029.39</v>
      </c>
    </row>
    <row r="1743" spans="1:13" ht="14.25" x14ac:dyDescent="0.2">
      <c r="A1743" s="3" t="s">
        <v>676</v>
      </c>
      <c r="B1743" s="3" t="s">
        <v>676</v>
      </c>
      <c r="C1743" s="72" t="s">
        <v>604</v>
      </c>
      <c r="D1743" s="73" t="s">
        <v>39</v>
      </c>
      <c r="E1743" s="73">
        <v>2019</v>
      </c>
      <c r="F1743" s="73" t="s">
        <v>234</v>
      </c>
      <c r="G1743" s="73" t="s">
        <v>235</v>
      </c>
      <c r="H1743" s="73" t="s">
        <v>38</v>
      </c>
      <c r="I1743" s="72" t="s">
        <v>223</v>
      </c>
      <c r="J1743" s="73" t="s">
        <v>677</v>
      </c>
      <c r="K1743" s="73" t="s">
        <v>677</v>
      </c>
      <c r="L1743" s="74">
        <v>1236.43</v>
      </c>
      <c r="M1743" s="74">
        <v>3029.39</v>
      </c>
    </row>
    <row r="1744" spans="1:13" ht="14.25" x14ac:dyDescent="0.2">
      <c r="A1744" s="3" t="s">
        <v>676</v>
      </c>
      <c r="B1744" s="3" t="s">
        <v>676</v>
      </c>
      <c r="C1744" s="72" t="s">
        <v>604</v>
      </c>
      <c r="D1744" s="73" t="s">
        <v>39</v>
      </c>
      <c r="E1744" s="73">
        <v>2019</v>
      </c>
      <c r="F1744" s="73" t="s">
        <v>234</v>
      </c>
      <c r="G1744" s="73" t="s">
        <v>235</v>
      </c>
      <c r="H1744" s="73" t="s">
        <v>38</v>
      </c>
      <c r="I1744" s="72" t="s">
        <v>223</v>
      </c>
      <c r="J1744" s="73" t="s">
        <v>677</v>
      </c>
      <c r="K1744" s="73" t="s">
        <v>677</v>
      </c>
      <c r="L1744" s="74">
        <v>1236.43</v>
      </c>
      <c r="M1744" s="74">
        <v>3029.39</v>
      </c>
    </row>
    <row r="1745" spans="1:13" ht="14.25" x14ac:dyDescent="0.2">
      <c r="A1745" s="3" t="s">
        <v>676</v>
      </c>
      <c r="B1745" s="3" t="s">
        <v>676</v>
      </c>
      <c r="C1745" s="72" t="s">
        <v>604</v>
      </c>
      <c r="D1745" s="73" t="s">
        <v>39</v>
      </c>
      <c r="E1745" s="73">
        <v>2019</v>
      </c>
      <c r="F1745" s="73" t="s">
        <v>234</v>
      </c>
      <c r="G1745" s="73" t="s">
        <v>235</v>
      </c>
      <c r="H1745" s="73" t="s">
        <v>38</v>
      </c>
      <c r="I1745" s="72" t="s">
        <v>223</v>
      </c>
      <c r="J1745" s="73" t="s">
        <v>677</v>
      </c>
      <c r="K1745" s="73" t="s">
        <v>677</v>
      </c>
      <c r="L1745" s="74">
        <v>1236.43</v>
      </c>
      <c r="M1745" s="74">
        <v>3029.39</v>
      </c>
    </row>
    <row r="1746" spans="1:13" ht="14.25" x14ac:dyDescent="0.2">
      <c r="A1746" s="3" t="s">
        <v>676</v>
      </c>
      <c r="B1746" s="3" t="s">
        <v>676</v>
      </c>
      <c r="C1746" s="72" t="s">
        <v>604</v>
      </c>
      <c r="D1746" s="73" t="s">
        <v>39</v>
      </c>
      <c r="E1746" s="73">
        <v>2019</v>
      </c>
      <c r="F1746" s="73" t="s">
        <v>234</v>
      </c>
      <c r="G1746" s="73" t="s">
        <v>235</v>
      </c>
      <c r="H1746" s="73" t="s">
        <v>38</v>
      </c>
      <c r="I1746" s="72" t="s">
        <v>240</v>
      </c>
      <c r="J1746" s="73" t="s">
        <v>677</v>
      </c>
      <c r="K1746" s="73" t="s">
        <v>677</v>
      </c>
      <c r="L1746" s="74">
        <v>1236.43</v>
      </c>
      <c r="M1746" s="74">
        <v>3029.39</v>
      </c>
    </row>
    <row r="1747" spans="1:13" ht="14.25" x14ac:dyDescent="0.2">
      <c r="A1747" s="3" t="s">
        <v>676</v>
      </c>
      <c r="B1747" s="3" t="s">
        <v>676</v>
      </c>
      <c r="C1747" s="72" t="s">
        <v>604</v>
      </c>
      <c r="D1747" s="73" t="s">
        <v>39</v>
      </c>
      <c r="E1747" s="73">
        <v>2019</v>
      </c>
      <c r="F1747" s="73" t="s">
        <v>234</v>
      </c>
      <c r="G1747" s="73" t="s">
        <v>235</v>
      </c>
      <c r="H1747" s="73" t="s">
        <v>38</v>
      </c>
      <c r="I1747" s="72" t="s">
        <v>232</v>
      </c>
      <c r="J1747" s="73" t="s">
        <v>677</v>
      </c>
      <c r="K1747" s="73" t="s">
        <v>677</v>
      </c>
      <c r="L1747" s="74">
        <v>1236.43</v>
      </c>
      <c r="M1747" s="74">
        <v>3029.39</v>
      </c>
    </row>
    <row r="1748" spans="1:13" ht="14.25" x14ac:dyDescent="0.2">
      <c r="A1748" s="3" t="s">
        <v>676</v>
      </c>
      <c r="B1748" s="3" t="s">
        <v>676</v>
      </c>
      <c r="C1748" s="72" t="s">
        <v>604</v>
      </c>
      <c r="D1748" s="73" t="s">
        <v>39</v>
      </c>
      <c r="E1748" s="73">
        <v>2019</v>
      </c>
      <c r="F1748" s="73" t="s">
        <v>234</v>
      </c>
      <c r="G1748" s="73" t="s">
        <v>235</v>
      </c>
      <c r="H1748" s="73" t="s">
        <v>38</v>
      </c>
      <c r="I1748" s="72" t="s">
        <v>226</v>
      </c>
      <c r="J1748" s="73" t="s">
        <v>677</v>
      </c>
      <c r="K1748" s="73" t="s">
        <v>677</v>
      </c>
      <c r="L1748" s="74">
        <v>1236.43</v>
      </c>
      <c r="M1748" s="74">
        <v>3029.39</v>
      </c>
    </row>
    <row r="1749" spans="1:13" ht="14.25" x14ac:dyDescent="0.2">
      <c r="A1749" s="3" t="s">
        <v>676</v>
      </c>
      <c r="B1749" s="3" t="s">
        <v>676</v>
      </c>
      <c r="C1749" s="72" t="s">
        <v>604</v>
      </c>
      <c r="D1749" s="73" t="s">
        <v>39</v>
      </c>
      <c r="E1749" s="73">
        <v>2019</v>
      </c>
      <c r="F1749" s="73" t="s">
        <v>234</v>
      </c>
      <c r="G1749" s="73" t="s">
        <v>235</v>
      </c>
      <c r="H1749" s="73" t="s">
        <v>110</v>
      </c>
      <c r="I1749" s="72" t="s">
        <v>223</v>
      </c>
      <c r="J1749" s="73" t="s">
        <v>677</v>
      </c>
      <c r="K1749" s="73" t="s">
        <v>677</v>
      </c>
      <c r="L1749" s="74">
        <v>1236.43</v>
      </c>
      <c r="M1749" s="74">
        <v>3029.39</v>
      </c>
    </row>
    <row r="1750" spans="1:13" ht="14.25" x14ac:dyDescent="0.2">
      <c r="A1750" s="3" t="s">
        <v>676</v>
      </c>
      <c r="B1750" s="3" t="s">
        <v>676</v>
      </c>
      <c r="C1750" s="72" t="s">
        <v>604</v>
      </c>
      <c r="D1750" s="73" t="s">
        <v>39</v>
      </c>
      <c r="E1750" s="73">
        <v>2019</v>
      </c>
      <c r="F1750" s="73" t="s">
        <v>234</v>
      </c>
      <c r="G1750" s="73" t="s">
        <v>235</v>
      </c>
      <c r="H1750" s="73" t="s">
        <v>38</v>
      </c>
      <c r="I1750" s="72" t="s">
        <v>223</v>
      </c>
      <c r="J1750" s="73" t="s">
        <v>677</v>
      </c>
      <c r="K1750" s="73" t="s">
        <v>677</v>
      </c>
      <c r="L1750" s="74">
        <v>1236.43</v>
      </c>
      <c r="M1750" s="74">
        <v>3029.39</v>
      </c>
    </row>
    <row r="1751" spans="1:13" ht="14.25" x14ac:dyDescent="0.2">
      <c r="A1751" s="3" t="s">
        <v>676</v>
      </c>
      <c r="B1751" s="3" t="s">
        <v>676</v>
      </c>
      <c r="C1751" s="72" t="s">
        <v>604</v>
      </c>
      <c r="D1751" s="73" t="s">
        <v>39</v>
      </c>
      <c r="E1751" s="73">
        <v>2019</v>
      </c>
      <c r="F1751" s="73" t="s">
        <v>234</v>
      </c>
      <c r="G1751" s="73" t="s">
        <v>235</v>
      </c>
      <c r="H1751" s="73" t="s">
        <v>95</v>
      </c>
      <c r="I1751" s="72" t="s">
        <v>224</v>
      </c>
      <c r="J1751" s="73" t="s">
        <v>677</v>
      </c>
      <c r="K1751" s="73" t="s">
        <v>677</v>
      </c>
      <c r="L1751" s="74">
        <v>1543.01</v>
      </c>
      <c r="M1751" s="74">
        <v>3024.26</v>
      </c>
    </row>
    <row r="1752" spans="1:13" ht="14.25" x14ac:dyDescent="0.2">
      <c r="A1752" s="3" t="s">
        <v>676</v>
      </c>
      <c r="B1752" s="3" t="s">
        <v>676</v>
      </c>
      <c r="C1752" s="72" t="s">
        <v>604</v>
      </c>
      <c r="D1752" s="73" t="s">
        <v>39</v>
      </c>
      <c r="E1752" s="73">
        <v>2019</v>
      </c>
      <c r="F1752" s="73" t="s">
        <v>234</v>
      </c>
      <c r="G1752" s="73" t="s">
        <v>235</v>
      </c>
      <c r="H1752" s="73" t="s">
        <v>38</v>
      </c>
      <c r="I1752" s="72" t="s">
        <v>231</v>
      </c>
      <c r="J1752" s="73" t="s">
        <v>677</v>
      </c>
      <c r="K1752" s="73" t="s">
        <v>677</v>
      </c>
      <c r="L1752" s="74">
        <v>1236.43</v>
      </c>
      <c r="M1752" s="74">
        <v>3029.39</v>
      </c>
    </row>
    <row r="1753" spans="1:13" ht="14.25" x14ac:dyDescent="0.2">
      <c r="A1753" s="3" t="s">
        <v>676</v>
      </c>
      <c r="B1753" s="3" t="s">
        <v>676</v>
      </c>
      <c r="C1753" s="72" t="s">
        <v>604</v>
      </c>
      <c r="D1753" s="73" t="s">
        <v>39</v>
      </c>
      <c r="E1753" s="73">
        <v>2019</v>
      </c>
      <c r="F1753" s="73" t="s">
        <v>234</v>
      </c>
      <c r="G1753" s="73" t="s">
        <v>235</v>
      </c>
      <c r="H1753" s="73" t="s">
        <v>38</v>
      </c>
      <c r="I1753" s="72" t="s">
        <v>252</v>
      </c>
      <c r="J1753" s="73" t="s">
        <v>677</v>
      </c>
      <c r="K1753" s="73" t="s">
        <v>677</v>
      </c>
      <c r="L1753" s="74">
        <v>1236.43</v>
      </c>
      <c r="M1753" s="74">
        <v>3029.39</v>
      </c>
    </row>
    <row r="1754" spans="1:13" ht="14.25" x14ac:dyDescent="0.2">
      <c r="A1754" s="3" t="s">
        <v>676</v>
      </c>
      <c r="B1754" s="3" t="s">
        <v>676</v>
      </c>
      <c r="C1754" s="72" t="s">
        <v>604</v>
      </c>
      <c r="D1754" s="73" t="s">
        <v>39</v>
      </c>
      <c r="E1754" s="73">
        <v>2019</v>
      </c>
      <c r="F1754" s="73" t="s">
        <v>234</v>
      </c>
      <c r="G1754" s="73" t="s">
        <v>235</v>
      </c>
      <c r="H1754" s="73" t="s">
        <v>38</v>
      </c>
      <c r="I1754" s="72" t="s">
        <v>223</v>
      </c>
      <c r="J1754" s="73" t="s">
        <v>677</v>
      </c>
      <c r="K1754" s="73" t="s">
        <v>677</v>
      </c>
      <c r="L1754" s="74">
        <v>1236.43</v>
      </c>
      <c r="M1754" s="74">
        <v>3029.39</v>
      </c>
    </row>
    <row r="1755" spans="1:13" ht="14.25" x14ac:dyDescent="0.2">
      <c r="A1755" s="3" t="s">
        <v>676</v>
      </c>
      <c r="B1755" s="3" t="s">
        <v>676</v>
      </c>
      <c r="C1755" s="72" t="s">
        <v>604</v>
      </c>
      <c r="D1755" s="73" t="s">
        <v>39</v>
      </c>
      <c r="E1755" s="73">
        <v>2019</v>
      </c>
      <c r="F1755" s="73" t="s">
        <v>234</v>
      </c>
      <c r="G1755" s="73" t="s">
        <v>235</v>
      </c>
      <c r="H1755" s="73" t="s">
        <v>38</v>
      </c>
      <c r="I1755" s="72" t="s">
        <v>253</v>
      </c>
      <c r="J1755" s="73" t="s">
        <v>677</v>
      </c>
      <c r="K1755" s="73" t="s">
        <v>677</v>
      </c>
      <c r="L1755" s="74">
        <v>1236.43</v>
      </c>
      <c r="M1755" s="74">
        <v>3029.39</v>
      </c>
    </row>
    <row r="1756" spans="1:13" ht="14.25" x14ac:dyDescent="0.2">
      <c r="A1756" s="3" t="s">
        <v>676</v>
      </c>
      <c r="B1756" s="3" t="s">
        <v>676</v>
      </c>
      <c r="C1756" s="72" t="s">
        <v>604</v>
      </c>
      <c r="D1756" s="73" t="s">
        <v>39</v>
      </c>
      <c r="E1756" s="73">
        <v>2019</v>
      </c>
      <c r="F1756" s="73" t="s">
        <v>234</v>
      </c>
      <c r="G1756" s="73" t="s">
        <v>235</v>
      </c>
      <c r="H1756" s="73" t="s">
        <v>38</v>
      </c>
      <c r="I1756" s="72" t="s">
        <v>229</v>
      </c>
      <c r="J1756" s="73" t="s">
        <v>677</v>
      </c>
      <c r="K1756" s="73" t="s">
        <v>677</v>
      </c>
      <c r="L1756" s="74">
        <v>1236.43</v>
      </c>
      <c r="M1756" s="74">
        <v>3029.39</v>
      </c>
    </row>
    <row r="1757" spans="1:13" ht="14.25" x14ac:dyDescent="0.2">
      <c r="A1757" s="3" t="s">
        <v>676</v>
      </c>
      <c r="B1757" s="3" t="s">
        <v>676</v>
      </c>
      <c r="C1757" s="72" t="s">
        <v>604</v>
      </c>
      <c r="D1757" s="73" t="s">
        <v>39</v>
      </c>
      <c r="E1757" s="73">
        <v>2019</v>
      </c>
      <c r="F1757" s="73" t="s">
        <v>234</v>
      </c>
      <c r="G1757" s="73" t="s">
        <v>235</v>
      </c>
      <c r="H1757" s="73" t="s">
        <v>38</v>
      </c>
      <c r="I1757" s="72" t="s">
        <v>186</v>
      </c>
      <c r="J1757" s="73" t="s">
        <v>677</v>
      </c>
      <c r="K1757" s="73" t="s">
        <v>677</v>
      </c>
      <c r="L1757" s="74">
        <v>1236.43</v>
      </c>
      <c r="M1757" s="74">
        <v>3029.39</v>
      </c>
    </row>
    <row r="1758" spans="1:13" ht="14.25" x14ac:dyDescent="0.2">
      <c r="A1758" s="3" t="s">
        <v>676</v>
      </c>
      <c r="B1758" s="3" t="s">
        <v>676</v>
      </c>
      <c r="C1758" s="72" t="s">
        <v>604</v>
      </c>
      <c r="D1758" s="73" t="s">
        <v>39</v>
      </c>
      <c r="E1758" s="73">
        <v>2019</v>
      </c>
      <c r="F1758" s="73" t="s">
        <v>234</v>
      </c>
      <c r="G1758" s="73" t="s">
        <v>235</v>
      </c>
      <c r="H1758" s="73" t="s">
        <v>38</v>
      </c>
      <c r="I1758" s="72" t="s">
        <v>204</v>
      </c>
      <c r="J1758" s="73" t="s">
        <v>677</v>
      </c>
      <c r="K1758" s="73" t="s">
        <v>677</v>
      </c>
      <c r="L1758" s="74">
        <v>1236.43</v>
      </c>
      <c r="M1758" s="74">
        <v>3029.39</v>
      </c>
    </row>
    <row r="1759" spans="1:13" ht="14.25" x14ac:dyDescent="0.2">
      <c r="A1759" s="3" t="s">
        <v>676</v>
      </c>
      <c r="B1759" s="3" t="s">
        <v>676</v>
      </c>
      <c r="C1759" s="72" t="s">
        <v>604</v>
      </c>
      <c r="D1759" s="73" t="s">
        <v>39</v>
      </c>
      <c r="E1759" s="73">
        <v>2019</v>
      </c>
      <c r="F1759" s="73" t="s">
        <v>234</v>
      </c>
      <c r="G1759" s="73" t="s">
        <v>235</v>
      </c>
      <c r="H1759" s="73" t="s">
        <v>38</v>
      </c>
      <c r="I1759" s="72" t="s">
        <v>223</v>
      </c>
      <c r="J1759" s="73" t="s">
        <v>677</v>
      </c>
      <c r="K1759" s="73" t="s">
        <v>677</v>
      </c>
      <c r="L1759" s="74">
        <v>1236.43</v>
      </c>
      <c r="M1759" s="74">
        <v>3029.39</v>
      </c>
    </row>
    <row r="1760" spans="1:13" ht="14.25" x14ac:dyDescent="0.2">
      <c r="A1760" s="3" t="s">
        <v>676</v>
      </c>
      <c r="B1760" s="3" t="s">
        <v>676</v>
      </c>
      <c r="C1760" s="72" t="s">
        <v>604</v>
      </c>
      <c r="D1760" s="73" t="s">
        <v>39</v>
      </c>
      <c r="E1760" s="73">
        <v>2019</v>
      </c>
      <c r="F1760" s="73" t="s">
        <v>234</v>
      </c>
      <c r="G1760" s="73" t="s">
        <v>235</v>
      </c>
      <c r="H1760" s="73" t="s">
        <v>38</v>
      </c>
      <c r="I1760" s="72" t="s">
        <v>184</v>
      </c>
      <c r="J1760" s="73" t="s">
        <v>677</v>
      </c>
      <c r="K1760" s="73" t="s">
        <v>677</v>
      </c>
      <c r="L1760" s="74">
        <v>1236.43</v>
      </c>
      <c r="M1760" s="74">
        <v>3029.39</v>
      </c>
    </row>
    <row r="1761" spans="1:13" ht="14.25" x14ac:dyDescent="0.2">
      <c r="A1761" s="3" t="s">
        <v>676</v>
      </c>
      <c r="B1761" s="3" t="s">
        <v>676</v>
      </c>
      <c r="C1761" s="72" t="s">
        <v>604</v>
      </c>
      <c r="D1761" s="73" t="s">
        <v>39</v>
      </c>
      <c r="E1761" s="73">
        <v>2019</v>
      </c>
      <c r="F1761" s="73" t="s">
        <v>234</v>
      </c>
      <c r="G1761" s="73" t="s">
        <v>235</v>
      </c>
      <c r="H1761" s="73" t="s">
        <v>38</v>
      </c>
      <c r="I1761" s="72" t="s">
        <v>186</v>
      </c>
      <c r="J1761" s="73" t="s">
        <v>677</v>
      </c>
      <c r="K1761" s="73" t="s">
        <v>677</v>
      </c>
      <c r="L1761" s="74">
        <v>1236.43</v>
      </c>
      <c r="M1761" s="74">
        <v>3029.39</v>
      </c>
    </row>
    <row r="1762" spans="1:13" ht="14.25" x14ac:dyDescent="0.2">
      <c r="A1762" s="3" t="s">
        <v>676</v>
      </c>
      <c r="B1762" s="3" t="s">
        <v>676</v>
      </c>
      <c r="C1762" s="72" t="s">
        <v>604</v>
      </c>
      <c r="D1762" s="73" t="s">
        <v>39</v>
      </c>
      <c r="E1762" s="73">
        <v>2019</v>
      </c>
      <c r="F1762" s="73" t="s">
        <v>234</v>
      </c>
      <c r="G1762" s="73" t="s">
        <v>235</v>
      </c>
      <c r="H1762" s="73" t="s">
        <v>38</v>
      </c>
      <c r="I1762" s="72" t="s">
        <v>223</v>
      </c>
      <c r="J1762" s="73" t="s">
        <v>677</v>
      </c>
      <c r="K1762" s="73" t="s">
        <v>677</v>
      </c>
      <c r="L1762" s="74">
        <v>1236.43</v>
      </c>
      <c r="M1762" s="74">
        <v>3029.39</v>
      </c>
    </row>
    <row r="1763" spans="1:13" ht="14.25" x14ac:dyDescent="0.2">
      <c r="A1763" s="3" t="s">
        <v>676</v>
      </c>
      <c r="B1763" s="3" t="s">
        <v>676</v>
      </c>
      <c r="C1763" s="72" t="s">
        <v>604</v>
      </c>
      <c r="D1763" s="73" t="s">
        <v>39</v>
      </c>
      <c r="E1763" s="73">
        <v>2019</v>
      </c>
      <c r="F1763" s="73" t="s">
        <v>234</v>
      </c>
      <c r="G1763" s="73" t="s">
        <v>235</v>
      </c>
      <c r="H1763" s="73" t="s">
        <v>38</v>
      </c>
      <c r="I1763" s="72" t="s">
        <v>147</v>
      </c>
      <c r="J1763" s="73" t="s">
        <v>677</v>
      </c>
      <c r="K1763" s="73" t="s">
        <v>677</v>
      </c>
      <c r="L1763" s="74">
        <v>1236.43</v>
      </c>
      <c r="M1763" s="74">
        <v>3029.39</v>
      </c>
    </row>
    <row r="1764" spans="1:13" ht="14.25" x14ac:dyDescent="0.2">
      <c r="A1764" s="3" t="s">
        <v>676</v>
      </c>
      <c r="B1764" s="3" t="s">
        <v>676</v>
      </c>
      <c r="C1764" s="72" t="s">
        <v>604</v>
      </c>
      <c r="D1764" s="73" t="s">
        <v>39</v>
      </c>
      <c r="E1764" s="73">
        <v>2019</v>
      </c>
      <c r="F1764" s="73" t="s">
        <v>234</v>
      </c>
      <c r="G1764" s="73" t="s">
        <v>235</v>
      </c>
      <c r="H1764" s="73" t="s">
        <v>38</v>
      </c>
      <c r="I1764" s="72" t="s">
        <v>229</v>
      </c>
      <c r="J1764" s="73" t="s">
        <v>677</v>
      </c>
      <c r="K1764" s="73" t="s">
        <v>677</v>
      </c>
      <c r="L1764" s="74">
        <v>1236.43</v>
      </c>
      <c r="M1764" s="74">
        <v>3029.39</v>
      </c>
    </row>
    <row r="1765" spans="1:13" ht="14.25" x14ac:dyDescent="0.2">
      <c r="A1765" s="3" t="s">
        <v>676</v>
      </c>
      <c r="B1765" s="3" t="s">
        <v>676</v>
      </c>
      <c r="C1765" s="72" t="s">
        <v>604</v>
      </c>
      <c r="D1765" s="73" t="s">
        <v>39</v>
      </c>
      <c r="E1765" s="73">
        <v>2019</v>
      </c>
      <c r="F1765" s="73" t="s">
        <v>234</v>
      </c>
      <c r="G1765" s="73" t="s">
        <v>235</v>
      </c>
      <c r="H1765" s="73" t="s">
        <v>38</v>
      </c>
      <c r="I1765" s="72" t="s">
        <v>226</v>
      </c>
      <c r="J1765" s="73" t="s">
        <v>677</v>
      </c>
      <c r="K1765" s="73" t="s">
        <v>677</v>
      </c>
      <c r="L1765" s="74">
        <v>1236.43</v>
      </c>
      <c r="M1765" s="74">
        <v>3029.39</v>
      </c>
    </row>
    <row r="1766" spans="1:13" ht="14.25" x14ac:dyDescent="0.2">
      <c r="A1766" s="3" t="s">
        <v>676</v>
      </c>
      <c r="B1766" s="3" t="s">
        <v>676</v>
      </c>
      <c r="C1766" s="72" t="s">
        <v>604</v>
      </c>
      <c r="D1766" s="73" t="s">
        <v>39</v>
      </c>
      <c r="E1766" s="73">
        <v>2019</v>
      </c>
      <c r="F1766" s="73" t="s">
        <v>234</v>
      </c>
      <c r="G1766" s="73" t="s">
        <v>235</v>
      </c>
      <c r="H1766" s="73" t="s">
        <v>38</v>
      </c>
      <c r="I1766" s="72" t="s">
        <v>254</v>
      </c>
      <c r="J1766" s="73" t="s">
        <v>677</v>
      </c>
      <c r="K1766" s="73" t="s">
        <v>677</v>
      </c>
      <c r="L1766" s="74">
        <v>1236.43</v>
      </c>
      <c r="M1766" s="74">
        <v>3029.39</v>
      </c>
    </row>
    <row r="1767" spans="1:13" ht="14.25" x14ac:dyDescent="0.2">
      <c r="A1767" s="3" t="s">
        <v>676</v>
      </c>
      <c r="B1767" s="3" t="s">
        <v>676</v>
      </c>
      <c r="C1767" s="72" t="s">
        <v>604</v>
      </c>
      <c r="D1767" s="73" t="s">
        <v>39</v>
      </c>
      <c r="E1767" s="73">
        <v>2019</v>
      </c>
      <c r="F1767" s="73" t="s">
        <v>234</v>
      </c>
      <c r="G1767" s="73" t="s">
        <v>235</v>
      </c>
      <c r="H1767" s="73" t="s">
        <v>38</v>
      </c>
      <c r="I1767" s="72" t="s">
        <v>228</v>
      </c>
      <c r="J1767" s="73" t="s">
        <v>677</v>
      </c>
      <c r="K1767" s="73" t="s">
        <v>677</v>
      </c>
      <c r="L1767" s="74">
        <v>1236.43</v>
      </c>
      <c r="M1767" s="74">
        <v>3029.39</v>
      </c>
    </row>
    <row r="1768" spans="1:13" ht="14.25" x14ac:dyDescent="0.2">
      <c r="A1768" s="3" t="s">
        <v>676</v>
      </c>
      <c r="B1768" s="3" t="s">
        <v>676</v>
      </c>
      <c r="C1768" s="72" t="s">
        <v>604</v>
      </c>
      <c r="D1768" s="73" t="s">
        <v>39</v>
      </c>
      <c r="E1768" s="73">
        <v>2019</v>
      </c>
      <c r="F1768" s="73" t="s">
        <v>234</v>
      </c>
      <c r="G1768" s="73" t="s">
        <v>235</v>
      </c>
      <c r="H1768" s="73" t="s">
        <v>38</v>
      </c>
      <c r="I1768" s="72" t="s">
        <v>246</v>
      </c>
      <c r="J1768" s="73" t="s">
        <v>677</v>
      </c>
      <c r="K1768" s="73" t="s">
        <v>677</v>
      </c>
      <c r="L1768" s="74">
        <v>1236.43</v>
      </c>
      <c r="M1768" s="74">
        <v>3029.39</v>
      </c>
    </row>
    <row r="1769" spans="1:13" ht="14.25" x14ac:dyDescent="0.2">
      <c r="A1769" s="3" t="s">
        <v>676</v>
      </c>
      <c r="B1769" s="3" t="s">
        <v>676</v>
      </c>
      <c r="C1769" s="72" t="s">
        <v>604</v>
      </c>
      <c r="D1769" s="73" t="s">
        <v>39</v>
      </c>
      <c r="E1769" s="73">
        <v>2019</v>
      </c>
      <c r="F1769" s="73" t="s">
        <v>234</v>
      </c>
      <c r="G1769" s="73" t="s">
        <v>235</v>
      </c>
      <c r="H1769" s="73" t="s">
        <v>38</v>
      </c>
      <c r="I1769" s="72" t="s">
        <v>255</v>
      </c>
      <c r="J1769" s="73" t="s">
        <v>677</v>
      </c>
      <c r="K1769" s="73" t="s">
        <v>677</v>
      </c>
      <c r="L1769" s="74">
        <v>1236.43</v>
      </c>
      <c r="M1769" s="74">
        <v>3029.39</v>
      </c>
    </row>
    <row r="1770" spans="1:13" ht="14.25" x14ac:dyDescent="0.2">
      <c r="A1770" s="3" t="s">
        <v>676</v>
      </c>
      <c r="B1770" s="3" t="s">
        <v>676</v>
      </c>
      <c r="C1770" s="72" t="s">
        <v>604</v>
      </c>
      <c r="D1770" s="73" t="s">
        <v>39</v>
      </c>
      <c r="E1770" s="73">
        <v>2019</v>
      </c>
      <c r="F1770" s="73" t="s">
        <v>234</v>
      </c>
      <c r="G1770" s="73" t="s">
        <v>235</v>
      </c>
      <c r="H1770" s="73" t="s">
        <v>38</v>
      </c>
      <c r="I1770" s="72" t="s">
        <v>253</v>
      </c>
      <c r="J1770" s="73" t="s">
        <v>677</v>
      </c>
      <c r="K1770" s="73" t="s">
        <v>677</v>
      </c>
      <c r="L1770" s="74">
        <v>1236.43</v>
      </c>
      <c r="M1770" s="74">
        <v>3029.39</v>
      </c>
    </row>
    <row r="1771" spans="1:13" ht="14.25" x14ac:dyDescent="0.2">
      <c r="A1771" s="3" t="s">
        <v>676</v>
      </c>
      <c r="B1771" s="3" t="s">
        <v>676</v>
      </c>
      <c r="C1771" s="72" t="s">
        <v>604</v>
      </c>
      <c r="D1771" s="73" t="s">
        <v>39</v>
      </c>
      <c r="E1771" s="73">
        <v>2019</v>
      </c>
      <c r="F1771" s="73" t="s">
        <v>234</v>
      </c>
      <c r="G1771" s="73" t="s">
        <v>235</v>
      </c>
      <c r="H1771" s="73" t="s">
        <v>38</v>
      </c>
      <c r="I1771" s="72" t="s">
        <v>256</v>
      </c>
      <c r="J1771" s="73" t="s">
        <v>677</v>
      </c>
      <c r="K1771" s="73" t="s">
        <v>677</v>
      </c>
      <c r="L1771" s="74">
        <v>1236.43</v>
      </c>
      <c r="M1771" s="74">
        <v>3029.39</v>
      </c>
    </row>
    <row r="1772" spans="1:13" ht="14.25" x14ac:dyDescent="0.2">
      <c r="A1772" s="3" t="s">
        <v>676</v>
      </c>
      <c r="B1772" s="3" t="s">
        <v>676</v>
      </c>
      <c r="C1772" s="72" t="s">
        <v>604</v>
      </c>
      <c r="D1772" s="73" t="s">
        <v>39</v>
      </c>
      <c r="E1772" s="73">
        <v>2019</v>
      </c>
      <c r="F1772" s="73" t="s">
        <v>234</v>
      </c>
      <c r="G1772" s="73" t="s">
        <v>235</v>
      </c>
      <c r="H1772" s="73" t="s">
        <v>38</v>
      </c>
      <c r="I1772" s="72" t="s">
        <v>226</v>
      </c>
      <c r="J1772" s="73" t="s">
        <v>677</v>
      </c>
      <c r="K1772" s="73" t="s">
        <v>677</v>
      </c>
      <c r="L1772" s="74">
        <v>1236.43</v>
      </c>
      <c r="M1772" s="74">
        <v>3029.39</v>
      </c>
    </row>
    <row r="1773" spans="1:13" ht="14.25" x14ac:dyDescent="0.2">
      <c r="A1773" s="3" t="s">
        <v>676</v>
      </c>
      <c r="B1773" s="3" t="s">
        <v>676</v>
      </c>
      <c r="C1773" s="72" t="s">
        <v>604</v>
      </c>
      <c r="D1773" s="73" t="s">
        <v>39</v>
      </c>
      <c r="E1773" s="73">
        <v>2019</v>
      </c>
      <c r="F1773" s="73" t="s">
        <v>234</v>
      </c>
      <c r="G1773" s="73" t="s">
        <v>235</v>
      </c>
      <c r="H1773" s="73" t="s">
        <v>38</v>
      </c>
      <c r="I1773" s="72" t="s">
        <v>621</v>
      </c>
      <c r="J1773" s="73" t="s">
        <v>677</v>
      </c>
      <c r="K1773" s="73" t="s">
        <v>677</v>
      </c>
      <c r="L1773" s="74">
        <v>1236.43</v>
      </c>
      <c r="M1773" s="74">
        <v>3029.39</v>
      </c>
    </row>
    <row r="1774" spans="1:13" ht="14.25" x14ac:dyDescent="0.2">
      <c r="A1774" s="3" t="s">
        <v>676</v>
      </c>
      <c r="B1774" s="3" t="s">
        <v>676</v>
      </c>
      <c r="C1774" s="72" t="s">
        <v>604</v>
      </c>
      <c r="D1774" s="73" t="s">
        <v>39</v>
      </c>
      <c r="E1774" s="73">
        <v>2019</v>
      </c>
      <c r="F1774" s="73" t="s">
        <v>234</v>
      </c>
      <c r="G1774" s="73" t="s">
        <v>235</v>
      </c>
      <c r="H1774" s="73" t="s">
        <v>38</v>
      </c>
      <c r="I1774" s="72" t="s">
        <v>223</v>
      </c>
      <c r="J1774" s="73" t="s">
        <v>677</v>
      </c>
      <c r="K1774" s="73" t="s">
        <v>677</v>
      </c>
      <c r="L1774" s="74">
        <v>1236.43</v>
      </c>
      <c r="M1774" s="74">
        <v>3029.39</v>
      </c>
    </row>
    <row r="1775" spans="1:13" ht="14.25" x14ac:dyDescent="0.2">
      <c r="A1775" s="3" t="s">
        <v>676</v>
      </c>
      <c r="B1775" s="3" t="s">
        <v>676</v>
      </c>
      <c r="C1775" s="72" t="s">
        <v>604</v>
      </c>
      <c r="D1775" s="73" t="s">
        <v>39</v>
      </c>
      <c r="E1775" s="73">
        <v>2019</v>
      </c>
      <c r="F1775" s="73" t="s">
        <v>234</v>
      </c>
      <c r="G1775" s="73" t="s">
        <v>235</v>
      </c>
      <c r="H1775" s="73" t="s">
        <v>38</v>
      </c>
      <c r="I1775" s="72" t="s">
        <v>257</v>
      </c>
      <c r="J1775" s="73" t="s">
        <v>677</v>
      </c>
      <c r="K1775" s="73" t="s">
        <v>677</v>
      </c>
      <c r="L1775" s="74">
        <v>1236.43</v>
      </c>
      <c r="M1775" s="74">
        <v>3029.39</v>
      </c>
    </row>
    <row r="1776" spans="1:13" ht="14.25" x14ac:dyDescent="0.2">
      <c r="A1776" s="3" t="s">
        <v>676</v>
      </c>
      <c r="B1776" s="3" t="s">
        <v>676</v>
      </c>
      <c r="C1776" s="72" t="s">
        <v>604</v>
      </c>
      <c r="D1776" s="73" t="s">
        <v>39</v>
      </c>
      <c r="E1776" s="73">
        <v>2019</v>
      </c>
      <c r="F1776" s="73" t="s">
        <v>234</v>
      </c>
      <c r="G1776" s="73" t="s">
        <v>235</v>
      </c>
      <c r="H1776" s="73" t="s">
        <v>38</v>
      </c>
      <c r="I1776" s="72" t="s">
        <v>223</v>
      </c>
      <c r="J1776" s="73" t="s">
        <v>677</v>
      </c>
      <c r="K1776" s="73" t="s">
        <v>677</v>
      </c>
      <c r="L1776" s="74">
        <v>1236.43</v>
      </c>
      <c r="M1776" s="74">
        <v>3029.39</v>
      </c>
    </row>
    <row r="1777" spans="1:13" ht="14.25" x14ac:dyDescent="0.2">
      <c r="A1777" s="3" t="s">
        <v>676</v>
      </c>
      <c r="B1777" s="3" t="s">
        <v>676</v>
      </c>
      <c r="C1777" s="72" t="s">
        <v>604</v>
      </c>
      <c r="D1777" s="73" t="s">
        <v>39</v>
      </c>
      <c r="E1777" s="73">
        <v>2019</v>
      </c>
      <c r="F1777" s="73" t="s">
        <v>234</v>
      </c>
      <c r="G1777" s="73" t="s">
        <v>235</v>
      </c>
      <c r="H1777" s="73" t="s">
        <v>38</v>
      </c>
      <c r="I1777" s="72" t="s">
        <v>257</v>
      </c>
      <c r="J1777" s="73" t="s">
        <v>677</v>
      </c>
      <c r="K1777" s="73" t="s">
        <v>677</v>
      </c>
      <c r="L1777" s="74">
        <v>1236.43</v>
      </c>
      <c r="M1777" s="74">
        <v>3029.39</v>
      </c>
    </row>
    <row r="1778" spans="1:13" ht="14.25" x14ac:dyDescent="0.2">
      <c r="A1778" s="3" t="s">
        <v>676</v>
      </c>
      <c r="B1778" s="3" t="s">
        <v>676</v>
      </c>
      <c r="C1778" s="72" t="s">
        <v>604</v>
      </c>
      <c r="D1778" s="73" t="s">
        <v>39</v>
      </c>
      <c r="E1778" s="73">
        <v>2019</v>
      </c>
      <c r="F1778" s="73" t="s">
        <v>234</v>
      </c>
      <c r="G1778" s="73" t="s">
        <v>235</v>
      </c>
      <c r="H1778" s="73" t="s">
        <v>38</v>
      </c>
      <c r="I1778" s="72" t="s">
        <v>621</v>
      </c>
      <c r="J1778" s="73" t="s">
        <v>677</v>
      </c>
      <c r="K1778" s="73" t="s">
        <v>677</v>
      </c>
      <c r="L1778" s="74">
        <v>1236.43</v>
      </c>
      <c r="M1778" s="74">
        <v>3029.39</v>
      </c>
    </row>
    <row r="1779" spans="1:13" ht="14.25" x14ac:dyDescent="0.2">
      <c r="A1779" s="3" t="s">
        <v>676</v>
      </c>
      <c r="B1779" s="3" t="s">
        <v>676</v>
      </c>
      <c r="C1779" s="72" t="s">
        <v>604</v>
      </c>
      <c r="D1779" s="73" t="s">
        <v>39</v>
      </c>
      <c r="E1779" s="73">
        <v>2019</v>
      </c>
      <c r="F1779" s="73" t="s">
        <v>234</v>
      </c>
      <c r="G1779" s="73" t="s">
        <v>235</v>
      </c>
      <c r="H1779" s="73" t="s">
        <v>38</v>
      </c>
      <c r="I1779" s="72" t="s">
        <v>229</v>
      </c>
      <c r="J1779" s="73" t="s">
        <v>677</v>
      </c>
      <c r="K1779" s="73" t="s">
        <v>677</v>
      </c>
      <c r="L1779" s="74">
        <v>1236.43</v>
      </c>
      <c r="M1779" s="74">
        <v>3029.39</v>
      </c>
    </row>
    <row r="1780" spans="1:13" ht="14.25" x14ac:dyDescent="0.2">
      <c r="A1780" s="3" t="s">
        <v>676</v>
      </c>
      <c r="B1780" s="3" t="s">
        <v>676</v>
      </c>
      <c r="C1780" s="72" t="s">
        <v>604</v>
      </c>
      <c r="D1780" s="73" t="s">
        <v>39</v>
      </c>
      <c r="E1780" s="73">
        <v>2019</v>
      </c>
      <c r="F1780" s="73" t="s">
        <v>234</v>
      </c>
      <c r="G1780" s="73" t="s">
        <v>235</v>
      </c>
      <c r="H1780" s="73" t="s">
        <v>38</v>
      </c>
      <c r="I1780" s="72" t="s">
        <v>258</v>
      </c>
      <c r="J1780" s="73" t="s">
        <v>677</v>
      </c>
      <c r="K1780" s="73" t="s">
        <v>677</v>
      </c>
      <c r="L1780" s="74">
        <v>1236.43</v>
      </c>
      <c r="M1780" s="74">
        <v>3029.39</v>
      </c>
    </row>
    <row r="1781" spans="1:13" ht="14.25" x14ac:dyDescent="0.2">
      <c r="A1781" s="3" t="s">
        <v>676</v>
      </c>
      <c r="B1781" s="3" t="s">
        <v>676</v>
      </c>
      <c r="C1781" s="72" t="s">
        <v>604</v>
      </c>
      <c r="D1781" s="73" t="s">
        <v>39</v>
      </c>
      <c r="E1781" s="73">
        <v>2019</v>
      </c>
      <c r="F1781" s="73" t="s">
        <v>234</v>
      </c>
      <c r="G1781" s="73" t="s">
        <v>235</v>
      </c>
      <c r="H1781" s="73" t="s">
        <v>38</v>
      </c>
      <c r="I1781" s="72" t="s">
        <v>223</v>
      </c>
      <c r="J1781" s="73" t="s">
        <v>677</v>
      </c>
      <c r="K1781" s="73" t="s">
        <v>677</v>
      </c>
      <c r="L1781" s="74">
        <v>1236.43</v>
      </c>
      <c r="M1781" s="74">
        <v>3029.39</v>
      </c>
    </row>
    <row r="1782" spans="1:13" ht="14.25" x14ac:dyDescent="0.2">
      <c r="A1782" s="3" t="s">
        <v>676</v>
      </c>
      <c r="B1782" s="3" t="s">
        <v>676</v>
      </c>
      <c r="C1782" s="72" t="s">
        <v>604</v>
      </c>
      <c r="D1782" s="73" t="s">
        <v>39</v>
      </c>
      <c r="E1782" s="73">
        <v>2019</v>
      </c>
      <c r="F1782" s="73" t="s">
        <v>234</v>
      </c>
      <c r="G1782" s="73" t="s">
        <v>235</v>
      </c>
      <c r="H1782" s="73" t="s">
        <v>38</v>
      </c>
      <c r="I1782" s="72" t="s">
        <v>621</v>
      </c>
      <c r="J1782" s="73" t="s">
        <v>677</v>
      </c>
      <c r="K1782" s="73" t="s">
        <v>677</v>
      </c>
      <c r="L1782" s="74">
        <v>1236.43</v>
      </c>
      <c r="M1782" s="74">
        <v>3029.39</v>
      </c>
    </row>
    <row r="1783" spans="1:13" ht="14.25" x14ac:dyDescent="0.2">
      <c r="A1783" s="3" t="s">
        <v>676</v>
      </c>
      <c r="B1783" s="3" t="s">
        <v>676</v>
      </c>
      <c r="C1783" s="72" t="s">
        <v>604</v>
      </c>
      <c r="D1783" s="73" t="s">
        <v>39</v>
      </c>
      <c r="E1783" s="73">
        <v>2019</v>
      </c>
      <c r="F1783" s="73" t="s">
        <v>234</v>
      </c>
      <c r="G1783" s="73" t="s">
        <v>235</v>
      </c>
      <c r="H1783" s="73" t="s">
        <v>38</v>
      </c>
      <c r="I1783" s="72" t="s">
        <v>222</v>
      </c>
      <c r="J1783" s="73" t="s">
        <v>677</v>
      </c>
      <c r="K1783" s="73" t="s">
        <v>677</v>
      </c>
      <c r="L1783" s="74">
        <v>1236.43</v>
      </c>
      <c r="M1783" s="74">
        <v>3029.39</v>
      </c>
    </row>
    <row r="1784" spans="1:13" ht="14.25" x14ac:dyDescent="0.2">
      <c r="A1784" s="3" t="s">
        <v>676</v>
      </c>
      <c r="B1784" s="3" t="s">
        <v>676</v>
      </c>
      <c r="C1784" s="72" t="s">
        <v>604</v>
      </c>
      <c r="D1784" s="73" t="s">
        <v>39</v>
      </c>
      <c r="E1784" s="73">
        <v>2019</v>
      </c>
      <c r="F1784" s="73" t="s">
        <v>234</v>
      </c>
      <c r="G1784" s="73" t="s">
        <v>235</v>
      </c>
      <c r="H1784" s="73" t="s">
        <v>38</v>
      </c>
      <c r="I1784" s="72" t="s">
        <v>253</v>
      </c>
      <c r="J1784" s="73" t="s">
        <v>677</v>
      </c>
      <c r="K1784" s="73" t="s">
        <v>677</v>
      </c>
      <c r="L1784" s="74">
        <v>1236.43</v>
      </c>
      <c r="M1784" s="74">
        <v>3029.39</v>
      </c>
    </row>
    <row r="1785" spans="1:13" ht="14.25" x14ac:dyDescent="0.2">
      <c r="A1785" s="3" t="s">
        <v>676</v>
      </c>
      <c r="B1785" s="3" t="s">
        <v>676</v>
      </c>
      <c r="C1785" s="72" t="s">
        <v>604</v>
      </c>
      <c r="D1785" s="73" t="s">
        <v>39</v>
      </c>
      <c r="E1785" s="73">
        <v>2019</v>
      </c>
      <c r="F1785" s="73" t="s">
        <v>234</v>
      </c>
      <c r="G1785" s="73" t="s">
        <v>235</v>
      </c>
      <c r="H1785" s="73" t="s">
        <v>38</v>
      </c>
      <c r="I1785" s="72" t="s">
        <v>223</v>
      </c>
      <c r="J1785" s="73" t="s">
        <v>677</v>
      </c>
      <c r="K1785" s="73" t="s">
        <v>677</v>
      </c>
      <c r="L1785" s="74">
        <v>1236.43</v>
      </c>
      <c r="M1785" s="74">
        <v>3029.39</v>
      </c>
    </row>
    <row r="1786" spans="1:13" ht="14.25" x14ac:dyDescent="0.2">
      <c r="A1786" s="3" t="s">
        <v>676</v>
      </c>
      <c r="B1786" s="3" t="s">
        <v>676</v>
      </c>
      <c r="C1786" s="72" t="s">
        <v>604</v>
      </c>
      <c r="D1786" s="73" t="s">
        <v>39</v>
      </c>
      <c r="E1786" s="73">
        <v>2019</v>
      </c>
      <c r="F1786" s="73" t="s">
        <v>234</v>
      </c>
      <c r="G1786" s="73" t="s">
        <v>235</v>
      </c>
      <c r="H1786" s="73" t="s">
        <v>38</v>
      </c>
      <c r="I1786" s="72" t="s">
        <v>240</v>
      </c>
      <c r="J1786" s="73" t="s">
        <v>677</v>
      </c>
      <c r="K1786" s="73" t="s">
        <v>677</v>
      </c>
      <c r="L1786" s="74">
        <v>1236.43</v>
      </c>
      <c r="M1786" s="74">
        <v>3029.39</v>
      </c>
    </row>
    <row r="1787" spans="1:13" ht="14.25" x14ac:dyDescent="0.2">
      <c r="A1787" s="3" t="s">
        <v>676</v>
      </c>
      <c r="B1787" s="3" t="s">
        <v>676</v>
      </c>
      <c r="C1787" s="72" t="s">
        <v>604</v>
      </c>
      <c r="D1787" s="73" t="s">
        <v>39</v>
      </c>
      <c r="E1787" s="73">
        <v>2019</v>
      </c>
      <c r="F1787" s="73" t="s">
        <v>234</v>
      </c>
      <c r="G1787" s="73" t="s">
        <v>235</v>
      </c>
      <c r="H1787" s="73" t="s">
        <v>38</v>
      </c>
      <c r="I1787" s="72" t="s">
        <v>621</v>
      </c>
      <c r="J1787" s="73" t="s">
        <v>677</v>
      </c>
      <c r="K1787" s="73" t="s">
        <v>677</v>
      </c>
      <c r="L1787" s="74">
        <v>1236.43</v>
      </c>
      <c r="M1787" s="74">
        <v>3029.39</v>
      </c>
    </row>
    <row r="1788" spans="1:13" ht="14.25" x14ac:dyDescent="0.2">
      <c r="A1788" s="3" t="s">
        <v>676</v>
      </c>
      <c r="B1788" s="3" t="s">
        <v>676</v>
      </c>
      <c r="C1788" s="72" t="s">
        <v>604</v>
      </c>
      <c r="D1788" s="73" t="s">
        <v>39</v>
      </c>
      <c r="E1788" s="73">
        <v>2019</v>
      </c>
      <c r="F1788" s="73" t="s">
        <v>234</v>
      </c>
      <c r="G1788" s="73" t="s">
        <v>235</v>
      </c>
      <c r="H1788" s="73" t="s">
        <v>38</v>
      </c>
      <c r="I1788" s="72" t="s">
        <v>186</v>
      </c>
      <c r="J1788" s="73" t="s">
        <v>677</v>
      </c>
      <c r="K1788" s="73" t="s">
        <v>677</v>
      </c>
      <c r="L1788" s="74">
        <v>1236.43</v>
      </c>
      <c r="M1788" s="74">
        <v>3029.39</v>
      </c>
    </row>
    <row r="1789" spans="1:13" ht="14.25" x14ac:dyDescent="0.2">
      <c r="A1789" s="3" t="s">
        <v>676</v>
      </c>
      <c r="B1789" s="3" t="s">
        <v>676</v>
      </c>
      <c r="C1789" s="72" t="s">
        <v>604</v>
      </c>
      <c r="D1789" s="73" t="s">
        <v>39</v>
      </c>
      <c r="E1789" s="73">
        <v>2019</v>
      </c>
      <c r="F1789" s="73" t="s">
        <v>234</v>
      </c>
      <c r="G1789" s="73" t="s">
        <v>235</v>
      </c>
      <c r="H1789" s="73" t="s">
        <v>38</v>
      </c>
      <c r="I1789" s="72" t="s">
        <v>184</v>
      </c>
      <c r="J1789" s="73" t="s">
        <v>677</v>
      </c>
      <c r="K1789" s="73" t="s">
        <v>677</v>
      </c>
      <c r="L1789" s="74">
        <v>1236.43</v>
      </c>
      <c r="M1789" s="74">
        <v>3029.39</v>
      </c>
    </row>
    <row r="1790" spans="1:13" ht="14.25" x14ac:dyDescent="0.2">
      <c r="A1790" s="3" t="s">
        <v>676</v>
      </c>
      <c r="B1790" s="3" t="s">
        <v>676</v>
      </c>
      <c r="C1790" s="72" t="s">
        <v>604</v>
      </c>
      <c r="D1790" s="73" t="s">
        <v>39</v>
      </c>
      <c r="E1790" s="73">
        <v>2019</v>
      </c>
      <c r="F1790" s="73" t="s">
        <v>234</v>
      </c>
      <c r="G1790" s="73" t="s">
        <v>235</v>
      </c>
      <c r="H1790" s="73" t="s">
        <v>38</v>
      </c>
      <c r="I1790" s="72" t="s">
        <v>223</v>
      </c>
      <c r="J1790" s="73" t="s">
        <v>677</v>
      </c>
      <c r="K1790" s="73" t="s">
        <v>677</v>
      </c>
      <c r="L1790" s="74">
        <v>1236.43</v>
      </c>
      <c r="M1790" s="74">
        <v>3029.39</v>
      </c>
    </row>
    <row r="1791" spans="1:13" ht="14.25" x14ac:dyDescent="0.2">
      <c r="A1791" s="3" t="s">
        <v>676</v>
      </c>
      <c r="B1791" s="3" t="s">
        <v>676</v>
      </c>
      <c r="C1791" s="72" t="s">
        <v>604</v>
      </c>
      <c r="D1791" s="73" t="s">
        <v>39</v>
      </c>
      <c r="E1791" s="73">
        <v>2019</v>
      </c>
      <c r="F1791" s="73" t="s">
        <v>234</v>
      </c>
      <c r="G1791" s="73" t="s">
        <v>235</v>
      </c>
      <c r="H1791" s="73" t="s">
        <v>38</v>
      </c>
      <c r="I1791" s="72" t="s">
        <v>225</v>
      </c>
      <c r="J1791" s="73" t="s">
        <v>677</v>
      </c>
      <c r="K1791" s="73" t="s">
        <v>677</v>
      </c>
      <c r="L1791" s="74">
        <v>1236.43</v>
      </c>
      <c r="M1791" s="74">
        <v>3029.39</v>
      </c>
    </row>
    <row r="1792" spans="1:13" ht="14.25" x14ac:dyDescent="0.2">
      <c r="A1792" s="3" t="s">
        <v>676</v>
      </c>
      <c r="B1792" s="3" t="s">
        <v>676</v>
      </c>
      <c r="C1792" s="72" t="s">
        <v>604</v>
      </c>
      <c r="D1792" s="73" t="s">
        <v>39</v>
      </c>
      <c r="E1792" s="73">
        <v>2019</v>
      </c>
      <c r="F1792" s="73" t="s">
        <v>234</v>
      </c>
      <c r="G1792" s="73" t="s">
        <v>235</v>
      </c>
      <c r="H1792" s="73" t="s">
        <v>38</v>
      </c>
      <c r="I1792" s="72" t="s">
        <v>236</v>
      </c>
      <c r="J1792" s="73" t="s">
        <v>677</v>
      </c>
      <c r="K1792" s="73" t="s">
        <v>677</v>
      </c>
      <c r="L1792" s="74">
        <v>1236.43</v>
      </c>
      <c r="M1792" s="74">
        <v>3029.39</v>
      </c>
    </row>
    <row r="1793" spans="1:13" ht="14.25" x14ac:dyDescent="0.2">
      <c r="A1793" s="3" t="s">
        <v>676</v>
      </c>
      <c r="B1793" s="3" t="s">
        <v>676</v>
      </c>
      <c r="C1793" s="72" t="s">
        <v>604</v>
      </c>
      <c r="D1793" s="73" t="s">
        <v>39</v>
      </c>
      <c r="E1793" s="73">
        <v>2019</v>
      </c>
      <c r="F1793" s="73" t="s">
        <v>234</v>
      </c>
      <c r="G1793" s="73" t="s">
        <v>235</v>
      </c>
      <c r="H1793" s="73" t="s">
        <v>38</v>
      </c>
      <c r="I1793" s="72" t="s">
        <v>259</v>
      </c>
      <c r="J1793" s="73" t="s">
        <v>677</v>
      </c>
      <c r="K1793" s="73" t="s">
        <v>677</v>
      </c>
      <c r="L1793" s="74">
        <v>1236.43</v>
      </c>
      <c r="M1793" s="74">
        <v>3029.39</v>
      </c>
    </row>
    <row r="1794" spans="1:13" ht="14.25" x14ac:dyDescent="0.2">
      <c r="A1794" s="3" t="s">
        <v>676</v>
      </c>
      <c r="B1794" s="3" t="s">
        <v>676</v>
      </c>
      <c r="C1794" s="72" t="s">
        <v>604</v>
      </c>
      <c r="D1794" s="73" t="s">
        <v>39</v>
      </c>
      <c r="E1794" s="73">
        <v>2019</v>
      </c>
      <c r="F1794" s="73" t="s">
        <v>234</v>
      </c>
      <c r="G1794" s="73" t="s">
        <v>235</v>
      </c>
      <c r="H1794" s="73" t="s">
        <v>38</v>
      </c>
      <c r="I1794" s="72" t="s">
        <v>257</v>
      </c>
      <c r="J1794" s="73" t="s">
        <v>677</v>
      </c>
      <c r="K1794" s="73" t="s">
        <v>677</v>
      </c>
      <c r="L1794" s="74">
        <v>1236.43</v>
      </c>
      <c r="M1794" s="74">
        <v>3029.39</v>
      </c>
    </row>
    <row r="1795" spans="1:13" ht="14.25" x14ac:dyDescent="0.2">
      <c r="A1795" s="3" t="s">
        <v>676</v>
      </c>
      <c r="B1795" s="3" t="s">
        <v>676</v>
      </c>
      <c r="C1795" s="72" t="s">
        <v>604</v>
      </c>
      <c r="D1795" s="73" t="s">
        <v>39</v>
      </c>
      <c r="E1795" s="73">
        <v>2019</v>
      </c>
      <c r="F1795" s="73" t="s">
        <v>234</v>
      </c>
      <c r="G1795" s="73" t="s">
        <v>235</v>
      </c>
      <c r="H1795" s="73" t="s">
        <v>38</v>
      </c>
      <c r="I1795" s="72" t="s">
        <v>240</v>
      </c>
      <c r="J1795" s="73" t="s">
        <v>677</v>
      </c>
      <c r="K1795" s="73" t="s">
        <v>677</v>
      </c>
      <c r="L1795" s="74">
        <v>1236.43</v>
      </c>
      <c r="M1795" s="74">
        <v>3029.39</v>
      </c>
    </row>
    <row r="1796" spans="1:13" ht="14.25" x14ac:dyDescent="0.2">
      <c r="A1796" s="3" t="s">
        <v>676</v>
      </c>
      <c r="B1796" s="3" t="s">
        <v>676</v>
      </c>
      <c r="C1796" s="72" t="s">
        <v>604</v>
      </c>
      <c r="D1796" s="73" t="s">
        <v>39</v>
      </c>
      <c r="E1796" s="73">
        <v>2019</v>
      </c>
      <c r="F1796" s="73" t="s">
        <v>234</v>
      </c>
      <c r="G1796" s="73" t="s">
        <v>235</v>
      </c>
      <c r="H1796" s="73" t="s">
        <v>38</v>
      </c>
      <c r="I1796" s="72" t="s">
        <v>147</v>
      </c>
      <c r="J1796" s="73" t="s">
        <v>677</v>
      </c>
      <c r="K1796" s="73" t="s">
        <v>677</v>
      </c>
      <c r="L1796" s="74">
        <v>1236.43</v>
      </c>
      <c r="M1796" s="74">
        <v>3029.39</v>
      </c>
    </row>
    <row r="1797" spans="1:13" ht="14.25" x14ac:dyDescent="0.2">
      <c r="A1797" s="3" t="s">
        <v>676</v>
      </c>
      <c r="B1797" s="3" t="s">
        <v>676</v>
      </c>
      <c r="C1797" s="72" t="s">
        <v>604</v>
      </c>
      <c r="D1797" s="73" t="s">
        <v>39</v>
      </c>
      <c r="E1797" s="73">
        <v>2019</v>
      </c>
      <c r="F1797" s="73" t="s">
        <v>234</v>
      </c>
      <c r="G1797" s="73" t="s">
        <v>235</v>
      </c>
      <c r="H1797" s="73" t="s">
        <v>38</v>
      </c>
      <c r="I1797" s="72" t="s">
        <v>621</v>
      </c>
      <c r="J1797" s="73" t="s">
        <v>677</v>
      </c>
      <c r="K1797" s="73" t="s">
        <v>677</v>
      </c>
      <c r="L1797" s="74">
        <v>1236.43</v>
      </c>
      <c r="M1797" s="74">
        <v>3029.39</v>
      </c>
    </row>
    <row r="1798" spans="1:13" ht="14.25" x14ac:dyDescent="0.2">
      <c r="A1798" s="3" t="s">
        <v>676</v>
      </c>
      <c r="B1798" s="3" t="s">
        <v>676</v>
      </c>
      <c r="C1798" s="72" t="s">
        <v>604</v>
      </c>
      <c r="D1798" s="73" t="s">
        <v>39</v>
      </c>
      <c r="E1798" s="73">
        <v>2019</v>
      </c>
      <c r="F1798" s="73" t="s">
        <v>234</v>
      </c>
      <c r="G1798" s="73" t="s">
        <v>235</v>
      </c>
      <c r="H1798" s="73" t="s">
        <v>38</v>
      </c>
      <c r="I1798" s="72" t="s">
        <v>241</v>
      </c>
      <c r="J1798" s="73" t="s">
        <v>677</v>
      </c>
      <c r="K1798" s="73" t="s">
        <v>677</v>
      </c>
      <c r="L1798" s="74">
        <v>1236.43</v>
      </c>
      <c r="M1798" s="74">
        <v>3029.39</v>
      </c>
    </row>
    <row r="1799" spans="1:13" ht="14.25" x14ac:dyDescent="0.2">
      <c r="A1799" s="3" t="s">
        <v>676</v>
      </c>
      <c r="B1799" s="3" t="s">
        <v>676</v>
      </c>
      <c r="C1799" s="72" t="s">
        <v>604</v>
      </c>
      <c r="D1799" s="73" t="s">
        <v>39</v>
      </c>
      <c r="E1799" s="73">
        <v>2019</v>
      </c>
      <c r="F1799" s="73" t="s">
        <v>234</v>
      </c>
      <c r="G1799" s="73" t="s">
        <v>235</v>
      </c>
      <c r="H1799" s="73" t="s">
        <v>38</v>
      </c>
      <c r="I1799" s="72" t="s">
        <v>260</v>
      </c>
      <c r="J1799" s="73" t="s">
        <v>677</v>
      </c>
      <c r="K1799" s="73" t="s">
        <v>677</v>
      </c>
      <c r="L1799" s="74">
        <v>1236.43</v>
      </c>
      <c r="M1799" s="74">
        <v>3029.39</v>
      </c>
    </row>
    <row r="1800" spans="1:13" ht="14.25" x14ac:dyDescent="0.2">
      <c r="A1800" s="3" t="s">
        <v>676</v>
      </c>
      <c r="B1800" s="3" t="s">
        <v>676</v>
      </c>
      <c r="C1800" s="72" t="s">
        <v>604</v>
      </c>
      <c r="D1800" s="73" t="s">
        <v>39</v>
      </c>
      <c r="E1800" s="73">
        <v>2019</v>
      </c>
      <c r="F1800" s="73" t="s">
        <v>234</v>
      </c>
      <c r="G1800" s="73" t="s">
        <v>235</v>
      </c>
      <c r="H1800" s="73" t="s">
        <v>38</v>
      </c>
      <c r="I1800" s="72" t="s">
        <v>150</v>
      </c>
      <c r="J1800" s="73" t="s">
        <v>677</v>
      </c>
      <c r="K1800" s="73" t="s">
        <v>677</v>
      </c>
      <c r="L1800" s="74">
        <v>1236.43</v>
      </c>
      <c r="M1800" s="74">
        <v>3029.39</v>
      </c>
    </row>
    <row r="1801" spans="1:13" ht="14.25" x14ac:dyDescent="0.2">
      <c r="A1801" s="3" t="s">
        <v>676</v>
      </c>
      <c r="B1801" s="3" t="s">
        <v>676</v>
      </c>
      <c r="C1801" s="72" t="s">
        <v>604</v>
      </c>
      <c r="D1801" s="73" t="s">
        <v>39</v>
      </c>
      <c r="E1801" s="73">
        <v>2019</v>
      </c>
      <c r="F1801" s="73" t="s">
        <v>234</v>
      </c>
      <c r="G1801" s="73" t="s">
        <v>235</v>
      </c>
      <c r="H1801" s="73" t="s">
        <v>38</v>
      </c>
      <c r="I1801" s="72" t="s">
        <v>250</v>
      </c>
      <c r="J1801" s="73" t="s">
        <v>677</v>
      </c>
      <c r="K1801" s="73" t="s">
        <v>677</v>
      </c>
      <c r="L1801" s="74">
        <v>1236.43</v>
      </c>
      <c r="M1801" s="74">
        <v>3029.39</v>
      </c>
    </row>
    <row r="1802" spans="1:13" ht="14.25" x14ac:dyDescent="0.2">
      <c r="A1802" s="3" t="s">
        <v>676</v>
      </c>
      <c r="B1802" s="3" t="s">
        <v>676</v>
      </c>
      <c r="C1802" s="72" t="s">
        <v>604</v>
      </c>
      <c r="D1802" s="73" t="s">
        <v>39</v>
      </c>
      <c r="E1802" s="73">
        <v>2019</v>
      </c>
      <c r="F1802" s="73" t="s">
        <v>234</v>
      </c>
      <c r="G1802" s="73" t="s">
        <v>235</v>
      </c>
      <c r="H1802" s="73" t="s">
        <v>38</v>
      </c>
      <c r="I1802" s="72" t="s">
        <v>223</v>
      </c>
      <c r="J1802" s="73" t="s">
        <v>677</v>
      </c>
      <c r="K1802" s="73" t="s">
        <v>677</v>
      </c>
      <c r="L1802" s="74">
        <v>1236.43</v>
      </c>
      <c r="M1802" s="74">
        <v>3029.39</v>
      </c>
    </row>
    <row r="1803" spans="1:13" ht="14.25" x14ac:dyDescent="0.2">
      <c r="A1803" s="3" t="s">
        <v>676</v>
      </c>
      <c r="B1803" s="3" t="s">
        <v>676</v>
      </c>
      <c r="C1803" s="72" t="s">
        <v>604</v>
      </c>
      <c r="D1803" s="73" t="s">
        <v>39</v>
      </c>
      <c r="E1803" s="73">
        <v>2019</v>
      </c>
      <c r="F1803" s="73" t="s">
        <v>234</v>
      </c>
      <c r="G1803" s="73" t="s">
        <v>235</v>
      </c>
      <c r="H1803" s="73" t="s">
        <v>38</v>
      </c>
      <c r="I1803" s="72" t="s">
        <v>261</v>
      </c>
      <c r="J1803" s="73" t="s">
        <v>677</v>
      </c>
      <c r="K1803" s="73" t="s">
        <v>677</v>
      </c>
      <c r="L1803" s="74">
        <v>1236.43</v>
      </c>
      <c r="M1803" s="74">
        <v>3029.39</v>
      </c>
    </row>
    <row r="1804" spans="1:13" ht="14.25" x14ac:dyDescent="0.2">
      <c r="A1804" s="3" t="s">
        <v>676</v>
      </c>
      <c r="B1804" s="3" t="s">
        <v>676</v>
      </c>
      <c r="C1804" s="72" t="s">
        <v>604</v>
      </c>
      <c r="D1804" s="73" t="s">
        <v>39</v>
      </c>
      <c r="E1804" s="73">
        <v>2019</v>
      </c>
      <c r="F1804" s="73" t="s">
        <v>234</v>
      </c>
      <c r="G1804" s="73" t="s">
        <v>235</v>
      </c>
      <c r="H1804" s="73" t="s">
        <v>38</v>
      </c>
      <c r="I1804" s="72" t="s">
        <v>262</v>
      </c>
      <c r="J1804" s="73" t="s">
        <v>677</v>
      </c>
      <c r="K1804" s="73" t="s">
        <v>677</v>
      </c>
      <c r="L1804" s="74">
        <v>1236.43</v>
      </c>
      <c r="M1804" s="74">
        <v>3029.39</v>
      </c>
    </row>
    <row r="1805" spans="1:13" ht="14.25" x14ac:dyDescent="0.2">
      <c r="A1805" s="3" t="s">
        <v>676</v>
      </c>
      <c r="B1805" s="3" t="s">
        <v>676</v>
      </c>
      <c r="C1805" s="72" t="s">
        <v>604</v>
      </c>
      <c r="D1805" s="73" t="s">
        <v>39</v>
      </c>
      <c r="E1805" s="73">
        <v>2019</v>
      </c>
      <c r="F1805" s="73" t="s">
        <v>234</v>
      </c>
      <c r="G1805" s="73" t="s">
        <v>235</v>
      </c>
      <c r="H1805" s="73" t="s">
        <v>38</v>
      </c>
      <c r="I1805" s="72" t="s">
        <v>182</v>
      </c>
      <c r="J1805" s="73" t="s">
        <v>677</v>
      </c>
      <c r="K1805" s="73" t="s">
        <v>677</v>
      </c>
      <c r="L1805" s="74">
        <v>1236.43</v>
      </c>
      <c r="M1805" s="74">
        <v>3029.39</v>
      </c>
    </row>
    <row r="1806" spans="1:13" ht="14.25" x14ac:dyDescent="0.2">
      <c r="A1806" s="3" t="s">
        <v>676</v>
      </c>
      <c r="B1806" s="3" t="s">
        <v>676</v>
      </c>
      <c r="C1806" s="72" t="s">
        <v>604</v>
      </c>
      <c r="D1806" s="73" t="s">
        <v>39</v>
      </c>
      <c r="E1806" s="73">
        <v>2019</v>
      </c>
      <c r="F1806" s="73" t="s">
        <v>234</v>
      </c>
      <c r="G1806" s="73" t="s">
        <v>235</v>
      </c>
      <c r="H1806" s="73" t="s">
        <v>38</v>
      </c>
      <c r="I1806" s="72" t="s">
        <v>207</v>
      </c>
      <c r="J1806" s="73" t="s">
        <v>677</v>
      </c>
      <c r="K1806" s="73" t="s">
        <v>677</v>
      </c>
      <c r="L1806" s="74">
        <v>1236.43</v>
      </c>
      <c r="M1806" s="74">
        <v>3029.39</v>
      </c>
    </row>
    <row r="1807" spans="1:13" ht="14.25" x14ac:dyDescent="0.2">
      <c r="A1807" s="3" t="s">
        <v>676</v>
      </c>
      <c r="B1807" s="3" t="s">
        <v>676</v>
      </c>
      <c r="C1807" s="72" t="s">
        <v>604</v>
      </c>
      <c r="D1807" s="73" t="s">
        <v>39</v>
      </c>
      <c r="E1807" s="73">
        <v>2019</v>
      </c>
      <c r="F1807" s="73" t="s">
        <v>234</v>
      </c>
      <c r="G1807" s="73" t="s">
        <v>235</v>
      </c>
      <c r="H1807" s="73" t="s">
        <v>38</v>
      </c>
      <c r="I1807" s="72" t="s">
        <v>226</v>
      </c>
      <c r="J1807" s="73" t="s">
        <v>677</v>
      </c>
      <c r="K1807" s="73" t="s">
        <v>677</v>
      </c>
      <c r="L1807" s="74">
        <v>1236.43</v>
      </c>
      <c r="M1807" s="74">
        <v>3029.39</v>
      </c>
    </row>
    <row r="1808" spans="1:13" ht="14.25" x14ac:dyDescent="0.2">
      <c r="A1808" s="3" t="s">
        <v>676</v>
      </c>
      <c r="B1808" s="3" t="s">
        <v>676</v>
      </c>
      <c r="C1808" s="72" t="s">
        <v>604</v>
      </c>
      <c r="D1808" s="73" t="s">
        <v>39</v>
      </c>
      <c r="E1808" s="73">
        <v>2019</v>
      </c>
      <c r="F1808" s="73" t="s">
        <v>234</v>
      </c>
      <c r="G1808" s="73" t="s">
        <v>235</v>
      </c>
      <c r="H1808" s="73" t="s">
        <v>38</v>
      </c>
      <c r="I1808" s="72" t="s">
        <v>186</v>
      </c>
      <c r="J1808" s="73" t="s">
        <v>677</v>
      </c>
      <c r="K1808" s="73" t="s">
        <v>677</v>
      </c>
      <c r="L1808" s="74">
        <v>1236.43</v>
      </c>
      <c r="M1808" s="74">
        <v>3029.39</v>
      </c>
    </row>
    <row r="1809" spans="1:13" ht="14.25" x14ac:dyDescent="0.2">
      <c r="A1809" s="3" t="s">
        <v>676</v>
      </c>
      <c r="B1809" s="3" t="s">
        <v>676</v>
      </c>
      <c r="C1809" s="72" t="s">
        <v>604</v>
      </c>
      <c r="D1809" s="73" t="s">
        <v>39</v>
      </c>
      <c r="E1809" s="73">
        <v>2019</v>
      </c>
      <c r="F1809" s="73" t="s">
        <v>234</v>
      </c>
      <c r="G1809" s="73" t="s">
        <v>235</v>
      </c>
      <c r="H1809" s="73" t="s">
        <v>95</v>
      </c>
      <c r="I1809" s="72" t="s">
        <v>223</v>
      </c>
      <c r="J1809" s="73" t="s">
        <v>677</v>
      </c>
      <c r="K1809" s="73" t="s">
        <v>677</v>
      </c>
      <c r="L1809" s="74">
        <v>1543.01</v>
      </c>
      <c r="M1809" s="74">
        <v>3024.26</v>
      </c>
    </row>
    <row r="1810" spans="1:13" ht="14.25" x14ac:dyDescent="0.2">
      <c r="A1810" s="3" t="s">
        <v>676</v>
      </c>
      <c r="B1810" s="3" t="s">
        <v>676</v>
      </c>
      <c r="C1810" s="72" t="s">
        <v>604</v>
      </c>
      <c r="D1810" s="73" t="s">
        <v>39</v>
      </c>
      <c r="E1810" s="73">
        <v>2019</v>
      </c>
      <c r="F1810" s="73" t="s">
        <v>234</v>
      </c>
      <c r="G1810" s="73" t="s">
        <v>235</v>
      </c>
      <c r="H1810" s="73" t="s">
        <v>38</v>
      </c>
      <c r="I1810" s="72" t="s">
        <v>263</v>
      </c>
      <c r="J1810" s="73" t="s">
        <v>677</v>
      </c>
      <c r="K1810" s="73" t="s">
        <v>677</v>
      </c>
      <c r="L1810" s="74">
        <v>1236.43</v>
      </c>
      <c r="M1810" s="74">
        <v>3029.39</v>
      </c>
    </row>
    <row r="1811" spans="1:13" ht="14.25" x14ac:dyDescent="0.2">
      <c r="A1811" s="3" t="s">
        <v>676</v>
      </c>
      <c r="B1811" s="3" t="s">
        <v>676</v>
      </c>
      <c r="C1811" s="72" t="s">
        <v>604</v>
      </c>
      <c r="D1811" s="73" t="s">
        <v>39</v>
      </c>
      <c r="E1811" s="73">
        <v>2019</v>
      </c>
      <c r="F1811" s="73" t="s">
        <v>234</v>
      </c>
      <c r="G1811" s="73" t="s">
        <v>235</v>
      </c>
      <c r="H1811" s="73" t="s">
        <v>38</v>
      </c>
      <c r="I1811" s="72" t="s">
        <v>264</v>
      </c>
      <c r="J1811" s="73" t="s">
        <v>677</v>
      </c>
      <c r="K1811" s="73" t="s">
        <v>677</v>
      </c>
      <c r="L1811" s="74">
        <v>1236.43</v>
      </c>
      <c r="M1811" s="74">
        <v>3029.39</v>
      </c>
    </row>
    <row r="1812" spans="1:13" ht="14.25" x14ac:dyDescent="0.2">
      <c r="A1812" s="3" t="s">
        <v>676</v>
      </c>
      <c r="B1812" s="3" t="s">
        <v>676</v>
      </c>
      <c r="C1812" s="72" t="s">
        <v>604</v>
      </c>
      <c r="D1812" s="73" t="s">
        <v>39</v>
      </c>
      <c r="E1812" s="73">
        <v>2019</v>
      </c>
      <c r="F1812" s="73" t="s">
        <v>234</v>
      </c>
      <c r="G1812" s="73" t="s">
        <v>235</v>
      </c>
      <c r="H1812" s="73" t="s">
        <v>38</v>
      </c>
      <c r="I1812" s="72" t="s">
        <v>223</v>
      </c>
      <c r="J1812" s="73" t="s">
        <v>677</v>
      </c>
      <c r="K1812" s="73" t="s">
        <v>677</v>
      </c>
      <c r="L1812" s="74">
        <v>1236.43</v>
      </c>
      <c r="M1812" s="74">
        <v>3029.39</v>
      </c>
    </row>
    <row r="1813" spans="1:13" ht="14.25" x14ac:dyDescent="0.2">
      <c r="A1813" s="3" t="s">
        <v>676</v>
      </c>
      <c r="B1813" s="3" t="s">
        <v>676</v>
      </c>
      <c r="C1813" s="72" t="s">
        <v>604</v>
      </c>
      <c r="D1813" s="73" t="s">
        <v>39</v>
      </c>
      <c r="E1813" s="73">
        <v>2019</v>
      </c>
      <c r="F1813" s="73" t="s">
        <v>234</v>
      </c>
      <c r="G1813" s="73" t="s">
        <v>235</v>
      </c>
      <c r="H1813" s="73" t="s">
        <v>63</v>
      </c>
      <c r="I1813" s="72" t="s">
        <v>223</v>
      </c>
      <c r="J1813" s="73" t="s">
        <v>677</v>
      </c>
      <c r="K1813" s="73" t="s">
        <v>677</v>
      </c>
      <c r="L1813" s="74">
        <v>1236.43</v>
      </c>
      <c r="M1813" s="74">
        <v>3029.39</v>
      </c>
    </row>
    <row r="1814" spans="1:13" ht="14.25" x14ac:dyDescent="0.2">
      <c r="A1814" s="3" t="s">
        <v>676</v>
      </c>
      <c r="B1814" s="3" t="s">
        <v>676</v>
      </c>
      <c r="C1814" s="72" t="s">
        <v>604</v>
      </c>
      <c r="D1814" s="73" t="s">
        <v>39</v>
      </c>
      <c r="E1814" s="73">
        <v>2019</v>
      </c>
      <c r="F1814" s="73" t="s">
        <v>234</v>
      </c>
      <c r="G1814" s="73" t="s">
        <v>235</v>
      </c>
      <c r="H1814" s="73" t="s">
        <v>38</v>
      </c>
      <c r="I1814" s="72" t="s">
        <v>223</v>
      </c>
      <c r="J1814" s="73" t="s">
        <v>677</v>
      </c>
      <c r="K1814" s="73" t="s">
        <v>677</v>
      </c>
      <c r="L1814" s="74">
        <v>1236.43</v>
      </c>
      <c r="M1814" s="74">
        <v>3029.39</v>
      </c>
    </row>
    <row r="1815" spans="1:13" ht="14.25" x14ac:dyDescent="0.2">
      <c r="A1815" s="3" t="s">
        <v>676</v>
      </c>
      <c r="B1815" s="3" t="s">
        <v>676</v>
      </c>
      <c r="C1815" s="72" t="s">
        <v>604</v>
      </c>
      <c r="D1815" s="73" t="s">
        <v>39</v>
      </c>
      <c r="E1815" s="73">
        <v>2019</v>
      </c>
      <c r="F1815" s="73" t="s">
        <v>234</v>
      </c>
      <c r="G1815" s="73" t="s">
        <v>235</v>
      </c>
      <c r="H1815" s="73" t="s">
        <v>38</v>
      </c>
      <c r="I1815" s="72" t="s">
        <v>223</v>
      </c>
      <c r="J1815" s="73" t="s">
        <v>677</v>
      </c>
      <c r="K1815" s="73" t="s">
        <v>677</v>
      </c>
      <c r="L1815" s="74">
        <v>1236.43</v>
      </c>
      <c r="M1815" s="74">
        <v>3029.39</v>
      </c>
    </row>
    <row r="1816" spans="1:13" ht="14.25" x14ac:dyDescent="0.2">
      <c r="A1816" s="3" t="s">
        <v>676</v>
      </c>
      <c r="B1816" s="3" t="s">
        <v>676</v>
      </c>
      <c r="C1816" s="72" t="s">
        <v>604</v>
      </c>
      <c r="D1816" s="73" t="s">
        <v>39</v>
      </c>
      <c r="E1816" s="73">
        <v>2019</v>
      </c>
      <c r="F1816" s="73" t="s">
        <v>234</v>
      </c>
      <c r="G1816" s="73" t="s">
        <v>235</v>
      </c>
      <c r="H1816" s="73" t="s">
        <v>38</v>
      </c>
      <c r="I1816" s="72" t="s">
        <v>622</v>
      </c>
      <c r="J1816" s="73" t="s">
        <v>677</v>
      </c>
      <c r="K1816" s="73" t="s">
        <v>677</v>
      </c>
      <c r="L1816" s="74">
        <v>1236.43</v>
      </c>
      <c r="M1816" s="74">
        <v>3029.39</v>
      </c>
    </row>
    <row r="1817" spans="1:13" ht="14.25" x14ac:dyDescent="0.2">
      <c r="A1817" s="3" t="s">
        <v>676</v>
      </c>
      <c r="B1817" s="3" t="s">
        <v>676</v>
      </c>
      <c r="C1817" s="72" t="s">
        <v>604</v>
      </c>
      <c r="D1817" s="73" t="s">
        <v>39</v>
      </c>
      <c r="E1817" s="73">
        <v>2019</v>
      </c>
      <c r="F1817" s="73" t="s">
        <v>234</v>
      </c>
      <c r="G1817" s="73" t="s">
        <v>235</v>
      </c>
      <c r="H1817" s="73" t="s">
        <v>38</v>
      </c>
      <c r="I1817" s="72" t="s">
        <v>223</v>
      </c>
      <c r="J1817" s="73" t="s">
        <v>677</v>
      </c>
      <c r="K1817" s="73" t="s">
        <v>677</v>
      </c>
      <c r="L1817" s="74">
        <v>1236.43</v>
      </c>
      <c r="M1817" s="74">
        <v>3029.39</v>
      </c>
    </row>
    <row r="1818" spans="1:13" ht="14.25" x14ac:dyDescent="0.2">
      <c r="A1818" s="3" t="s">
        <v>676</v>
      </c>
      <c r="B1818" s="3" t="s">
        <v>676</v>
      </c>
      <c r="C1818" s="72" t="s">
        <v>604</v>
      </c>
      <c r="D1818" s="73" t="s">
        <v>39</v>
      </c>
      <c r="E1818" s="73">
        <v>2019</v>
      </c>
      <c r="F1818" s="73" t="s">
        <v>234</v>
      </c>
      <c r="G1818" s="73" t="s">
        <v>235</v>
      </c>
      <c r="H1818" s="73" t="s">
        <v>38</v>
      </c>
      <c r="I1818" s="72" t="s">
        <v>257</v>
      </c>
      <c r="J1818" s="73" t="s">
        <v>677</v>
      </c>
      <c r="K1818" s="73" t="s">
        <v>677</v>
      </c>
      <c r="L1818" s="74">
        <v>1236.43</v>
      </c>
      <c r="M1818" s="74">
        <v>3029.39</v>
      </c>
    </row>
    <row r="1819" spans="1:13" ht="14.25" x14ac:dyDescent="0.2">
      <c r="A1819" s="3" t="s">
        <v>676</v>
      </c>
      <c r="B1819" s="3" t="s">
        <v>676</v>
      </c>
      <c r="C1819" s="72" t="s">
        <v>604</v>
      </c>
      <c r="D1819" s="73" t="s">
        <v>39</v>
      </c>
      <c r="E1819" s="73">
        <v>2019</v>
      </c>
      <c r="F1819" s="73" t="s">
        <v>234</v>
      </c>
      <c r="G1819" s="73" t="s">
        <v>235</v>
      </c>
      <c r="H1819" s="73" t="s">
        <v>38</v>
      </c>
      <c r="I1819" s="72" t="s">
        <v>184</v>
      </c>
      <c r="J1819" s="73" t="s">
        <v>677</v>
      </c>
      <c r="K1819" s="73" t="s">
        <v>677</v>
      </c>
      <c r="L1819" s="74">
        <v>1236.43</v>
      </c>
      <c r="M1819" s="74">
        <v>3029.39</v>
      </c>
    </row>
    <row r="1820" spans="1:13" ht="14.25" x14ac:dyDescent="0.2">
      <c r="A1820" s="3" t="s">
        <v>676</v>
      </c>
      <c r="B1820" s="3" t="s">
        <v>676</v>
      </c>
      <c r="C1820" s="72" t="s">
        <v>604</v>
      </c>
      <c r="D1820" s="73" t="s">
        <v>39</v>
      </c>
      <c r="E1820" s="73">
        <v>2019</v>
      </c>
      <c r="F1820" s="73" t="s">
        <v>234</v>
      </c>
      <c r="G1820" s="73" t="s">
        <v>235</v>
      </c>
      <c r="H1820" s="73" t="s">
        <v>38</v>
      </c>
      <c r="I1820" s="72" t="s">
        <v>186</v>
      </c>
      <c r="J1820" s="73" t="s">
        <v>677</v>
      </c>
      <c r="K1820" s="73" t="s">
        <v>677</v>
      </c>
      <c r="L1820" s="74">
        <v>1236.43</v>
      </c>
      <c r="M1820" s="74">
        <v>3029.39</v>
      </c>
    </row>
    <row r="1821" spans="1:13" ht="14.25" x14ac:dyDescent="0.2">
      <c r="A1821" s="3" t="s">
        <v>676</v>
      </c>
      <c r="B1821" s="3" t="s">
        <v>676</v>
      </c>
      <c r="C1821" s="72" t="s">
        <v>604</v>
      </c>
      <c r="D1821" s="73" t="s">
        <v>39</v>
      </c>
      <c r="E1821" s="73">
        <v>2019</v>
      </c>
      <c r="F1821" s="73" t="s">
        <v>234</v>
      </c>
      <c r="G1821" s="73" t="s">
        <v>235</v>
      </c>
      <c r="H1821" s="73" t="s">
        <v>38</v>
      </c>
      <c r="I1821" s="72" t="s">
        <v>222</v>
      </c>
      <c r="J1821" s="73" t="s">
        <v>677</v>
      </c>
      <c r="K1821" s="73" t="s">
        <v>677</v>
      </c>
      <c r="L1821" s="74">
        <v>1236.43</v>
      </c>
      <c r="M1821" s="74">
        <v>3029.39</v>
      </c>
    </row>
    <row r="1822" spans="1:13" ht="14.25" x14ac:dyDescent="0.2">
      <c r="A1822" s="3" t="s">
        <v>676</v>
      </c>
      <c r="B1822" s="3" t="s">
        <v>676</v>
      </c>
      <c r="C1822" s="72" t="s">
        <v>604</v>
      </c>
      <c r="D1822" s="73" t="s">
        <v>39</v>
      </c>
      <c r="E1822" s="73">
        <v>2019</v>
      </c>
      <c r="F1822" s="73" t="s">
        <v>234</v>
      </c>
      <c r="G1822" s="73" t="s">
        <v>235</v>
      </c>
      <c r="H1822" s="73" t="s">
        <v>38</v>
      </c>
      <c r="I1822" s="72" t="s">
        <v>265</v>
      </c>
      <c r="J1822" s="73" t="s">
        <v>677</v>
      </c>
      <c r="K1822" s="73" t="s">
        <v>677</v>
      </c>
      <c r="L1822" s="74">
        <v>1236.43</v>
      </c>
      <c r="M1822" s="74">
        <v>3029.39</v>
      </c>
    </row>
    <row r="1823" spans="1:13" ht="14.25" x14ac:dyDescent="0.2">
      <c r="A1823" s="3" t="s">
        <v>676</v>
      </c>
      <c r="B1823" s="3" t="s">
        <v>676</v>
      </c>
      <c r="C1823" s="72" t="s">
        <v>604</v>
      </c>
      <c r="D1823" s="73" t="s">
        <v>39</v>
      </c>
      <c r="E1823" s="73">
        <v>2019</v>
      </c>
      <c r="F1823" s="73" t="s">
        <v>234</v>
      </c>
      <c r="G1823" s="73" t="s">
        <v>235</v>
      </c>
      <c r="H1823" s="73" t="s">
        <v>38</v>
      </c>
      <c r="I1823" s="72" t="s">
        <v>247</v>
      </c>
      <c r="J1823" s="73" t="s">
        <v>677</v>
      </c>
      <c r="K1823" s="73" t="s">
        <v>677</v>
      </c>
      <c r="L1823" s="74">
        <v>1236.43</v>
      </c>
      <c r="M1823" s="74">
        <v>3029.39</v>
      </c>
    </row>
    <row r="1824" spans="1:13" ht="14.25" x14ac:dyDescent="0.2">
      <c r="A1824" s="3" t="s">
        <v>676</v>
      </c>
      <c r="B1824" s="3" t="s">
        <v>676</v>
      </c>
      <c r="C1824" s="72" t="s">
        <v>604</v>
      </c>
      <c r="D1824" s="73" t="s">
        <v>39</v>
      </c>
      <c r="E1824" s="73">
        <v>2019</v>
      </c>
      <c r="F1824" s="73" t="s">
        <v>234</v>
      </c>
      <c r="G1824" s="73" t="s">
        <v>235</v>
      </c>
      <c r="H1824" s="73" t="s">
        <v>38</v>
      </c>
      <c r="I1824" s="72" t="s">
        <v>226</v>
      </c>
      <c r="J1824" s="73" t="s">
        <v>677</v>
      </c>
      <c r="K1824" s="73" t="s">
        <v>677</v>
      </c>
      <c r="L1824" s="74">
        <v>1236.43</v>
      </c>
      <c r="M1824" s="74">
        <v>3029.39</v>
      </c>
    </row>
    <row r="1825" spans="1:13" ht="14.25" x14ac:dyDescent="0.2">
      <c r="A1825" s="3" t="s">
        <v>676</v>
      </c>
      <c r="B1825" s="3" t="s">
        <v>676</v>
      </c>
      <c r="C1825" s="72" t="s">
        <v>604</v>
      </c>
      <c r="D1825" s="73" t="s">
        <v>39</v>
      </c>
      <c r="E1825" s="73">
        <v>2019</v>
      </c>
      <c r="F1825" s="73" t="s">
        <v>234</v>
      </c>
      <c r="G1825" s="73" t="s">
        <v>235</v>
      </c>
      <c r="H1825" s="73" t="s">
        <v>38</v>
      </c>
      <c r="I1825" s="72" t="s">
        <v>266</v>
      </c>
      <c r="J1825" s="73" t="s">
        <v>677</v>
      </c>
      <c r="K1825" s="73" t="s">
        <v>677</v>
      </c>
      <c r="L1825" s="74">
        <v>1236.43</v>
      </c>
      <c r="M1825" s="74">
        <v>3029.39</v>
      </c>
    </row>
    <row r="1826" spans="1:13" ht="14.25" x14ac:dyDescent="0.2">
      <c r="A1826" s="3" t="s">
        <v>676</v>
      </c>
      <c r="B1826" s="3" t="s">
        <v>676</v>
      </c>
      <c r="C1826" s="72" t="s">
        <v>604</v>
      </c>
      <c r="D1826" s="73" t="s">
        <v>39</v>
      </c>
      <c r="E1826" s="73">
        <v>2019</v>
      </c>
      <c r="F1826" s="73" t="s">
        <v>234</v>
      </c>
      <c r="G1826" s="73" t="s">
        <v>235</v>
      </c>
      <c r="H1826" s="73" t="s">
        <v>38</v>
      </c>
      <c r="I1826" s="72" t="s">
        <v>267</v>
      </c>
      <c r="J1826" s="73" t="s">
        <v>677</v>
      </c>
      <c r="K1826" s="73" t="s">
        <v>677</v>
      </c>
      <c r="L1826" s="74">
        <v>1236.43</v>
      </c>
      <c r="M1826" s="74">
        <v>3029.39</v>
      </c>
    </row>
    <row r="1827" spans="1:13" ht="14.25" x14ac:dyDescent="0.2">
      <c r="A1827" s="3" t="s">
        <v>676</v>
      </c>
      <c r="B1827" s="3" t="s">
        <v>676</v>
      </c>
      <c r="C1827" s="72" t="s">
        <v>604</v>
      </c>
      <c r="D1827" s="73" t="s">
        <v>39</v>
      </c>
      <c r="E1827" s="73">
        <v>2019</v>
      </c>
      <c r="F1827" s="73" t="s">
        <v>234</v>
      </c>
      <c r="G1827" s="73" t="s">
        <v>235</v>
      </c>
      <c r="H1827" s="73" t="s">
        <v>38</v>
      </c>
      <c r="I1827" s="72" t="s">
        <v>223</v>
      </c>
      <c r="J1827" s="73" t="s">
        <v>677</v>
      </c>
      <c r="K1827" s="73" t="s">
        <v>677</v>
      </c>
      <c r="L1827" s="74">
        <v>1236.43</v>
      </c>
      <c r="M1827" s="74">
        <v>3029.39</v>
      </c>
    </row>
    <row r="1828" spans="1:13" ht="14.25" x14ac:dyDescent="0.2">
      <c r="A1828" s="3" t="s">
        <v>676</v>
      </c>
      <c r="B1828" s="3" t="s">
        <v>676</v>
      </c>
      <c r="C1828" s="72" t="s">
        <v>604</v>
      </c>
      <c r="D1828" s="73" t="s">
        <v>39</v>
      </c>
      <c r="E1828" s="73">
        <v>2019</v>
      </c>
      <c r="F1828" s="73" t="s">
        <v>234</v>
      </c>
      <c r="G1828" s="73" t="s">
        <v>235</v>
      </c>
      <c r="H1828" s="73" t="s">
        <v>38</v>
      </c>
      <c r="I1828" s="72" t="s">
        <v>222</v>
      </c>
      <c r="J1828" s="73" t="s">
        <v>677</v>
      </c>
      <c r="K1828" s="73" t="s">
        <v>677</v>
      </c>
      <c r="L1828" s="74">
        <v>1236.43</v>
      </c>
      <c r="M1828" s="74">
        <v>3029.39</v>
      </c>
    </row>
    <row r="1829" spans="1:13" ht="14.25" x14ac:dyDescent="0.2">
      <c r="A1829" s="3" t="s">
        <v>676</v>
      </c>
      <c r="B1829" s="3" t="s">
        <v>676</v>
      </c>
      <c r="C1829" s="72" t="s">
        <v>604</v>
      </c>
      <c r="D1829" s="73" t="s">
        <v>39</v>
      </c>
      <c r="E1829" s="73">
        <v>2019</v>
      </c>
      <c r="F1829" s="73" t="s">
        <v>234</v>
      </c>
      <c r="G1829" s="73" t="s">
        <v>235</v>
      </c>
      <c r="H1829" s="73" t="s">
        <v>38</v>
      </c>
      <c r="I1829" s="72" t="s">
        <v>623</v>
      </c>
      <c r="J1829" s="73" t="s">
        <v>677</v>
      </c>
      <c r="K1829" s="73" t="s">
        <v>677</v>
      </c>
      <c r="L1829" s="74">
        <v>1236.43</v>
      </c>
      <c r="M1829" s="74">
        <v>3029.39</v>
      </c>
    </row>
    <row r="1830" spans="1:13" ht="14.25" x14ac:dyDescent="0.2">
      <c r="A1830" s="3" t="s">
        <v>676</v>
      </c>
      <c r="B1830" s="3" t="s">
        <v>676</v>
      </c>
      <c r="C1830" s="72" t="s">
        <v>604</v>
      </c>
      <c r="D1830" s="73" t="s">
        <v>39</v>
      </c>
      <c r="E1830" s="73">
        <v>2019</v>
      </c>
      <c r="F1830" s="73" t="s">
        <v>234</v>
      </c>
      <c r="G1830" s="73" t="s">
        <v>235</v>
      </c>
      <c r="H1830" s="73" t="s">
        <v>38</v>
      </c>
      <c r="I1830" s="72" t="s">
        <v>223</v>
      </c>
      <c r="J1830" s="73" t="s">
        <v>677</v>
      </c>
      <c r="K1830" s="73" t="s">
        <v>677</v>
      </c>
      <c r="L1830" s="74">
        <v>1236.43</v>
      </c>
      <c r="M1830" s="74">
        <v>3029.39</v>
      </c>
    </row>
    <row r="1831" spans="1:13" ht="14.25" x14ac:dyDescent="0.2">
      <c r="A1831" s="3" t="s">
        <v>676</v>
      </c>
      <c r="B1831" s="3" t="s">
        <v>676</v>
      </c>
      <c r="C1831" s="72" t="s">
        <v>604</v>
      </c>
      <c r="D1831" s="73" t="s">
        <v>39</v>
      </c>
      <c r="E1831" s="73">
        <v>2019</v>
      </c>
      <c r="F1831" s="73" t="s">
        <v>234</v>
      </c>
      <c r="G1831" s="73" t="s">
        <v>235</v>
      </c>
      <c r="H1831" s="73" t="s">
        <v>38</v>
      </c>
      <c r="I1831" s="72" t="s">
        <v>621</v>
      </c>
      <c r="J1831" s="73" t="s">
        <v>677</v>
      </c>
      <c r="K1831" s="73" t="s">
        <v>677</v>
      </c>
      <c r="L1831" s="74">
        <v>1236.43</v>
      </c>
      <c r="M1831" s="74">
        <v>3029.39</v>
      </c>
    </row>
    <row r="1832" spans="1:13" ht="14.25" x14ac:dyDescent="0.2">
      <c r="A1832" s="3" t="s">
        <v>676</v>
      </c>
      <c r="B1832" s="3" t="s">
        <v>676</v>
      </c>
      <c r="C1832" s="72" t="s">
        <v>604</v>
      </c>
      <c r="D1832" s="73" t="s">
        <v>39</v>
      </c>
      <c r="E1832" s="73">
        <v>2019</v>
      </c>
      <c r="F1832" s="73" t="s">
        <v>234</v>
      </c>
      <c r="G1832" s="73" t="s">
        <v>235</v>
      </c>
      <c r="H1832" s="73" t="s">
        <v>38</v>
      </c>
      <c r="I1832" s="72" t="s">
        <v>223</v>
      </c>
      <c r="J1832" s="73" t="s">
        <v>677</v>
      </c>
      <c r="K1832" s="73" t="s">
        <v>677</v>
      </c>
      <c r="L1832" s="74">
        <v>1236.43</v>
      </c>
      <c r="M1832" s="74">
        <v>3029.39</v>
      </c>
    </row>
    <row r="1833" spans="1:13" ht="14.25" x14ac:dyDescent="0.2">
      <c r="A1833" s="3" t="s">
        <v>676</v>
      </c>
      <c r="B1833" s="3" t="s">
        <v>676</v>
      </c>
      <c r="C1833" s="72" t="s">
        <v>604</v>
      </c>
      <c r="D1833" s="73" t="s">
        <v>39</v>
      </c>
      <c r="E1833" s="73">
        <v>2019</v>
      </c>
      <c r="F1833" s="73" t="s">
        <v>234</v>
      </c>
      <c r="G1833" s="73" t="s">
        <v>235</v>
      </c>
      <c r="H1833" s="73" t="s">
        <v>38</v>
      </c>
      <c r="I1833" s="72" t="s">
        <v>268</v>
      </c>
      <c r="J1833" s="73" t="s">
        <v>677</v>
      </c>
      <c r="K1833" s="73" t="s">
        <v>677</v>
      </c>
      <c r="L1833" s="74">
        <v>1236.43</v>
      </c>
      <c r="M1833" s="74">
        <v>3029.39</v>
      </c>
    </row>
    <row r="1834" spans="1:13" ht="14.25" x14ac:dyDescent="0.2">
      <c r="A1834" s="3" t="s">
        <v>676</v>
      </c>
      <c r="B1834" s="3" t="s">
        <v>676</v>
      </c>
      <c r="C1834" s="72" t="s">
        <v>604</v>
      </c>
      <c r="D1834" s="73" t="s">
        <v>39</v>
      </c>
      <c r="E1834" s="73">
        <v>2019</v>
      </c>
      <c r="F1834" s="73" t="s">
        <v>234</v>
      </c>
      <c r="G1834" s="73" t="s">
        <v>235</v>
      </c>
      <c r="H1834" s="73" t="s">
        <v>38</v>
      </c>
      <c r="I1834" s="72" t="s">
        <v>254</v>
      </c>
      <c r="J1834" s="73" t="s">
        <v>677</v>
      </c>
      <c r="K1834" s="73" t="s">
        <v>677</v>
      </c>
      <c r="L1834" s="74">
        <v>1236.43</v>
      </c>
      <c r="M1834" s="74">
        <v>3029.39</v>
      </c>
    </row>
    <row r="1835" spans="1:13" ht="14.25" x14ac:dyDescent="0.2">
      <c r="A1835" s="3" t="s">
        <v>676</v>
      </c>
      <c r="B1835" s="3" t="s">
        <v>676</v>
      </c>
      <c r="C1835" s="72" t="s">
        <v>604</v>
      </c>
      <c r="D1835" s="73" t="s">
        <v>39</v>
      </c>
      <c r="E1835" s="73">
        <v>2019</v>
      </c>
      <c r="F1835" s="73" t="s">
        <v>234</v>
      </c>
      <c r="G1835" s="73" t="s">
        <v>235</v>
      </c>
      <c r="H1835" s="73" t="s">
        <v>38</v>
      </c>
      <c r="I1835" s="72" t="s">
        <v>223</v>
      </c>
      <c r="J1835" s="73" t="s">
        <v>677</v>
      </c>
      <c r="K1835" s="73" t="s">
        <v>677</v>
      </c>
      <c r="L1835" s="74">
        <v>1236.43</v>
      </c>
      <c r="M1835" s="74">
        <v>3029.39</v>
      </c>
    </row>
    <row r="1836" spans="1:13" ht="14.25" x14ac:dyDescent="0.2">
      <c r="A1836" s="3" t="s">
        <v>676</v>
      </c>
      <c r="B1836" s="3" t="s">
        <v>676</v>
      </c>
      <c r="C1836" s="72" t="s">
        <v>604</v>
      </c>
      <c r="D1836" s="73" t="s">
        <v>39</v>
      </c>
      <c r="E1836" s="73">
        <v>2019</v>
      </c>
      <c r="F1836" s="73" t="s">
        <v>234</v>
      </c>
      <c r="G1836" s="73" t="s">
        <v>235</v>
      </c>
      <c r="H1836" s="73" t="s">
        <v>38</v>
      </c>
      <c r="I1836" s="72" t="s">
        <v>229</v>
      </c>
      <c r="J1836" s="73" t="s">
        <v>677</v>
      </c>
      <c r="K1836" s="73" t="s">
        <v>677</v>
      </c>
      <c r="L1836" s="74">
        <v>1236.43</v>
      </c>
      <c r="M1836" s="74">
        <v>3029.39</v>
      </c>
    </row>
    <row r="1837" spans="1:13" ht="14.25" x14ac:dyDescent="0.2">
      <c r="A1837" s="3" t="s">
        <v>676</v>
      </c>
      <c r="B1837" s="3" t="s">
        <v>676</v>
      </c>
      <c r="C1837" s="72" t="s">
        <v>604</v>
      </c>
      <c r="D1837" s="73" t="s">
        <v>39</v>
      </c>
      <c r="E1837" s="73">
        <v>2019</v>
      </c>
      <c r="F1837" s="73" t="s">
        <v>234</v>
      </c>
      <c r="G1837" s="73" t="s">
        <v>235</v>
      </c>
      <c r="H1837" s="73" t="s">
        <v>38</v>
      </c>
      <c r="I1837" s="72" t="s">
        <v>621</v>
      </c>
      <c r="J1837" s="73" t="s">
        <v>677</v>
      </c>
      <c r="K1837" s="73" t="s">
        <v>677</v>
      </c>
      <c r="L1837" s="74">
        <v>1236.43</v>
      </c>
      <c r="M1837" s="74">
        <v>3029.39</v>
      </c>
    </row>
    <row r="1838" spans="1:13" ht="14.25" x14ac:dyDescent="0.2">
      <c r="A1838" s="3" t="s">
        <v>676</v>
      </c>
      <c r="B1838" s="3" t="s">
        <v>676</v>
      </c>
      <c r="C1838" s="72" t="s">
        <v>604</v>
      </c>
      <c r="D1838" s="73" t="s">
        <v>39</v>
      </c>
      <c r="E1838" s="73">
        <v>2019</v>
      </c>
      <c r="F1838" s="73" t="s">
        <v>234</v>
      </c>
      <c r="G1838" s="73" t="s">
        <v>235</v>
      </c>
      <c r="H1838" s="73" t="s">
        <v>38</v>
      </c>
      <c r="I1838" s="72" t="s">
        <v>223</v>
      </c>
      <c r="J1838" s="73" t="s">
        <v>677</v>
      </c>
      <c r="K1838" s="73" t="s">
        <v>677</v>
      </c>
      <c r="L1838" s="74">
        <v>1236.43</v>
      </c>
      <c r="M1838" s="74">
        <v>3029.39</v>
      </c>
    </row>
    <row r="1839" spans="1:13" ht="14.25" x14ac:dyDescent="0.2">
      <c r="A1839" s="3" t="s">
        <v>676</v>
      </c>
      <c r="B1839" s="3" t="s">
        <v>676</v>
      </c>
      <c r="C1839" s="72" t="s">
        <v>604</v>
      </c>
      <c r="D1839" s="73" t="s">
        <v>39</v>
      </c>
      <c r="E1839" s="73">
        <v>2019</v>
      </c>
      <c r="F1839" s="73" t="s">
        <v>234</v>
      </c>
      <c r="G1839" s="73" t="s">
        <v>235</v>
      </c>
      <c r="H1839" s="73" t="s">
        <v>38</v>
      </c>
      <c r="I1839" s="72" t="s">
        <v>223</v>
      </c>
      <c r="J1839" s="73" t="s">
        <v>677</v>
      </c>
      <c r="K1839" s="73" t="s">
        <v>677</v>
      </c>
      <c r="L1839" s="74">
        <v>1236.43</v>
      </c>
      <c r="M1839" s="74">
        <v>3029.39</v>
      </c>
    </row>
    <row r="1840" spans="1:13" ht="14.25" x14ac:dyDescent="0.2">
      <c r="A1840" s="3" t="s">
        <v>676</v>
      </c>
      <c r="B1840" s="3" t="s">
        <v>676</v>
      </c>
      <c r="C1840" s="72" t="s">
        <v>604</v>
      </c>
      <c r="D1840" s="73" t="s">
        <v>39</v>
      </c>
      <c r="E1840" s="73">
        <v>2019</v>
      </c>
      <c r="F1840" s="73" t="s">
        <v>234</v>
      </c>
      <c r="G1840" s="73" t="s">
        <v>235</v>
      </c>
      <c r="H1840" s="73" t="s">
        <v>38</v>
      </c>
      <c r="I1840" s="72" t="s">
        <v>269</v>
      </c>
      <c r="J1840" s="73" t="s">
        <v>677</v>
      </c>
      <c r="K1840" s="73" t="s">
        <v>677</v>
      </c>
      <c r="L1840" s="74">
        <v>1236.43</v>
      </c>
      <c r="M1840" s="74">
        <v>3029.39</v>
      </c>
    </row>
    <row r="1841" spans="1:13" ht="14.25" x14ac:dyDescent="0.2">
      <c r="A1841" s="3" t="s">
        <v>676</v>
      </c>
      <c r="B1841" s="3" t="s">
        <v>676</v>
      </c>
      <c r="C1841" s="72" t="s">
        <v>604</v>
      </c>
      <c r="D1841" s="73" t="s">
        <v>39</v>
      </c>
      <c r="E1841" s="73">
        <v>2019</v>
      </c>
      <c r="F1841" s="73" t="s">
        <v>234</v>
      </c>
      <c r="G1841" s="73" t="s">
        <v>235</v>
      </c>
      <c r="H1841" s="73" t="s">
        <v>38</v>
      </c>
      <c r="I1841" s="72" t="s">
        <v>237</v>
      </c>
      <c r="J1841" s="73" t="s">
        <v>677</v>
      </c>
      <c r="K1841" s="73" t="s">
        <v>677</v>
      </c>
      <c r="L1841" s="74">
        <v>1236.43</v>
      </c>
      <c r="M1841" s="74">
        <v>3029.39</v>
      </c>
    </row>
    <row r="1842" spans="1:13" ht="14.25" x14ac:dyDescent="0.2">
      <c r="A1842" s="3" t="s">
        <v>676</v>
      </c>
      <c r="B1842" s="3" t="s">
        <v>676</v>
      </c>
      <c r="C1842" s="72" t="s">
        <v>604</v>
      </c>
      <c r="D1842" s="73" t="s">
        <v>39</v>
      </c>
      <c r="E1842" s="73">
        <v>2019</v>
      </c>
      <c r="F1842" s="73" t="s">
        <v>234</v>
      </c>
      <c r="G1842" s="73" t="s">
        <v>235</v>
      </c>
      <c r="H1842" s="73" t="s">
        <v>38</v>
      </c>
      <c r="I1842" s="72" t="s">
        <v>243</v>
      </c>
      <c r="J1842" s="73" t="s">
        <v>677</v>
      </c>
      <c r="K1842" s="73" t="s">
        <v>677</v>
      </c>
      <c r="L1842" s="74">
        <v>1236.43</v>
      </c>
      <c r="M1842" s="74">
        <v>3029.39</v>
      </c>
    </row>
    <row r="1843" spans="1:13" ht="14.25" x14ac:dyDescent="0.2">
      <c r="A1843" s="3" t="s">
        <v>676</v>
      </c>
      <c r="B1843" s="3" t="s">
        <v>676</v>
      </c>
      <c r="C1843" s="72" t="s">
        <v>604</v>
      </c>
      <c r="D1843" s="73" t="s">
        <v>39</v>
      </c>
      <c r="E1843" s="73">
        <v>2019</v>
      </c>
      <c r="F1843" s="73" t="s">
        <v>234</v>
      </c>
      <c r="G1843" s="73" t="s">
        <v>235</v>
      </c>
      <c r="H1843" s="73" t="s">
        <v>38</v>
      </c>
      <c r="I1843" s="72" t="s">
        <v>182</v>
      </c>
      <c r="J1843" s="73" t="s">
        <v>677</v>
      </c>
      <c r="K1843" s="73" t="s">
        <v>677</v>
      </c>
      <c r="L1843" s="74">
        <v>1236.43</v>
      </c>
      <c r="M1843" s="74">
        <v>3029.39</v>
      </c>
    </row>
    <row r="1844" spans="1:13" ht="14.25" x14ac:dyDescent="0.2">
      <c r="A1844" s="3" t="s">
        <v>676</v>
      </c>
      <c r="B1844" s="3" t="s">
        <v>676</v>
      </c>
      <c r="C1844" s="72" t="s">
        <v>604</v>
      </c>
      <c r="D1844" s="73" t="s">
        <v>39</v>
      </c>
      <c r="E1844" s="73">
        <v>2019</v>
      </c>
      <c r="F1844" s="73" t="s">
        <v>234</v>
      </c>
      <c r="G1844" s="73" t="s">
        <v>235</v>
      </c>
      <c r="H1844" s="73" t="s">
        <v>38</v>
      </c>
      <c r="I1844" s="72" t="s">
        <v>223</v>
      </c>
      <c r="J1844" s="73" t="s">
        <v>677</v>
      </c>
      <c r="K1844" s="73" t="s">
        <v>677</v>
      </c>
      <c r="L1844" s="74">
        <v>1236.43</v>
      </c>
      <c r="M1844" s="74">
        <v>3029.39</v>
      </c>
    </row>
    <row r="1845" spans="1:13" ht="14.25" x14ac:dyDescent="0.2">
      <c r="A1845" s="3" t="s">
        <v>676</v>
      </c>
      <c r="B1845" s="3" t="s">
        <v>676</v>
      </c>
      <c r="C1845" s="72" t="s">
        <v>604</v>
      </c>
      <c r="D1845" s="73" t="s">
        <v>39</v>
      </c>
      <c r="E1845" s="73">
        <v>2019</v>
      </c>
      <c r="F1845" s="73" t="s">
        <v>234</v>
      </c>
      <c r="G1845" s="73" t="s">
        <v>235</v>
      </c>
      <c r="H1845" s="73" t="s">
        <v>38</v>
      </c>
      <c r="I1845" s="72" t="s">
        <v>223</v>
      </c>
      <c r="J1845" s="73" t="s">
        <v>677</v>
      </c>
      <c r="K1845" s="73" t="s">
        <v>677</v>
      </c>
      <c r="L1845" s="74">
        <v>1236.43</v>
      </c>
      <c r="M1845" s="74">
        <v>3029.39</v>
      </c>
    </row>
    <row r="1846" spans="1:13" ht="14.25" x14ac:dyDescent="0.2">
      <c r="A1846" s="3" t="s">
        <v>676</v>
      </c>
      <c r="B1846" s="3" t="s">
        <v>676</v>
      </c>
      <c r="C1846" s="72" t="s">
        <v>604</v>
      </c>
      <c r="D1846" s="73" t="s">
        <v>39</v>
      </c>
      <c r="E1846" s="73">
        <v>2019</v>
      </c>
      <c r="F1846" s="73" t="s">
        <v>234</v>
      </c>
      <c r="G1846" s="73" t="s">
        <v>235</v>
      </c>
      <c r="H1846" s="73" t="s">
        <v>38</v>
      </c>
      <c r="I1846" s="72" t="s">
        <v>243</v>
      </c>
      <c r="J1846" s="73" t="s">
        <v>677</v>
      </c>
      <c r="K1846" s="73" t="s">
        <v>677</v>
      </c>
      <c r="L1846" s="74">
        <v>1236.43</v>
      </c>
      <c r="M1846" s="74">
        <v>3029.39</v>
      </c>
    </row>
    <row r="1847" spans="1:13" ht="14.25" x14ac:dyDescent="0.2">
      <c r="A1847" s="3" t="s">
        <v>676</v>
      </c>
      <c r="B1847" s="3" t="s">
        <v>676</v>
      </c>
      <c r="C1847" s="72" t="s">
        <v>604</v>
      </c>
      <c r="D1847" s="73" t="s">
        <v>39</v>
      </c>
      <c r="E1847" s="73">
        <v>2019</v>
      </c>
      <c r="F1847" s="73" t="s">
        <v>234</v>
      </c>
      <c r="G1847" s="73" t="s">
        <v>235</v>
      </c>
      <c r="H1847" s="73" t="s">
        <v>38</v>
      </c>
      <c r="I1847" s="72" t="s">
        <v>230</v>
      </c>
      <c r="J1847" s="73" t="s">
        <v>677</v>
      </c>
      <c r="K1847" s="73" t="s">
        <v>677</v>
      </c>
      <c r="L1847" s="74">
        <v>1236.43</v>
      </c>
      <c r="M1847" s="74">
        <v>3029.39</v>
      </c>
    </row>
    <row r="1848" spans="1:13" ht="14.25" x14ac:dyDescent="0.2">
      <c r="A1848" s="3" t="s">
        <v>676</v>
      </c>
      <c r="B1848" s="3" t="s">
        <v>676</v>
      </c>
      <c r="C1848" s="72" t="s">
        <v>604</v>
      </c>
      <c r="D1848" s="73" t="s">
        <v>39</v>
      </c>
      <c r="E1848" s="73">
        <v>2019</v>
      </c>
      <c r="F1848" s="73" t="s">
        <v>234</v>
      </c>
      <c r="G1848" s="73" t="s">
        <v>235</v>
      </c>
      <c r="H1848" s="73" t="s">
        <v>38</v>
      </c>
      <c r="I1848" s="72" t="s">
        <v>248</v>
      </c>
      <c r="J1848" s="73" t="s">
        <v>677</v>
      </c>
      <c r="K1848" s="73" t="s">
        <v>677</v>
      </c>
      <c r="L1848" s="74">
        <v>1236.43</v>
      </c>
      <c r="M1848" s="74">
        <v>3029.39</v>
      </c>
    </row>
    <row r="1849" spans="1:13" ht="14.25" x14ac:dyDescent="0.2">
      <c r="A1849" s="3" t="s">
        <v>676</v>
      </c>
      <c r="B1849" s="3" t="s">
        <v>676</v>
      </c>
      <c r="C1849" s="72" t="s">
        <v>604</v>
      </c>
      <c r="D1849" s="73" t="s">
        <v>39</v>
      </c>
      <c r="E1849" s="73">
        <v>2019</v>
      </c>
      <c r="F1849" s="73" t="s">
        <v>234</v>
      </c>
      <c r="G1849" s="73" t="s">
        <v>235</v>
      </c>
      <c r="H1849" s="73" t="s">
        <v>38</v>
      </c>
      <c r="I1849" s="72" t="s">
        <v>226</v>
      </c>
      <c r="J1849" s="73" t="s">
        <v>677</v>
      </c>
      <c r="K1849" s="73" t="s">
        <v>677</v>
      </c>
      <c r="L1849" s="74">
        <v>1236.43</v>
      </c>
      <c r="M1849" s="74">
        <v>3029.39</v>
      </c>
    </row>
    <row r="1850" spans="1:13" ht="14.25" x14ac:dyDescent="0.2">
      <c r="A1850" s="3" t="s">
        <v>676</v>
      </c>
      <c r="B1850" s="3" t="s">
        <v>676</v>
      </c>
      <c r="C1850" s="72" t="s">
        <v>604</v>
      </c>
      <c r="D1850" s="73" t="s">
        <v>39</v>
      </c>
      <c r="E1850" s="73">
        <v>2019</v>
      </c>
      <c r="F1850" s="73" t="s">
        <v>234</v>
      </c>
      <c r="G1850" s="73" t="s">
        <v>235</v>
      </c>
      <c r="H1850" s="73" t="s">
        <v>38</v>
      </c>
      <c r="I1850" s="72" t="s">
        <v>270</v>
      </c>
      <c r="J1850" s="73" t="s">
        <v>677</v>
      </c>
      <c r="K1850" s="73" t="s">
        <v>677</v>
      </c>
      <c r="L1850" s="74">
        <v>1236.43</v>
      </c>
      <c r="M1850" s="74">
        <v>3029.39</v>
      </c>
    </row>
    <row r="1851" spans="1:13" ht="14.25" x14ac:dyDescent="0.2">
      <c r="A1851" s="3" t="s">
        <v>676</v>
      </c>
      <c r="B1851" s="3" t="s">
        <v>676</v>
      </c>
      <c r="C1851" s="72" t="s">
        <v>604</v>
      </c>
      <c r="D1851" s="73" t="s">
        <v>39</v>
      </c>
      <c r="E1851" s="73">
        <v>2019</v>
      </c>
      <c r="F1851" s="73" t="s">
        <v>234</v>
      </c>
      <c r="G1851" s="73" t="s">
        <v>235</v>
      </c>
      <c r="H1851" s="73" t="s">
        <v>656</v>
      </c>
      <c r="I1851" s="72" t="s">
        <v>645</v>
      </c>
      <c r="J1851" s="73" t="s">
        <v>677</v>
      </c>
      <c r="K1851" s="73" t="s">
        <v>677</v>
      </c>
      <c r="L1851" s="74">
        <v>3435.52</v>
      </c>
      <c r="M1851" s="74">
        <v>6968.23</v>
      </c>
    </row>
    <row r="1852" spans="1:13" ht="14.25" x14ac:dyDescent="0.2">
      <c r="A1852" s="3" t="s">
        <v>676</v>
      </c>
      <c r="B1852" s="3" t="s">
        <v>676</v>
      </c>
      <c r="C1852" s="72" t="s">
        <v>604</v>
      </c>
      <c r="D1852" s="73" t="s">
        <v>39</v>
      </c>
      <c r="E1852" s="73">
        <v>2019</v>
      </c>
      <c r="F1852" s="73" t="s">
        <v>234</v>
      </c>
      <c r="G1852" s="73" t="s">
        <v>235</v>
      </c>
      <c r="H1852" s="73" t="s">
        <v>653</v>
      </c>
      <c r="I1852" s="72" t="s">
        <v>646</v>
      </c>
      <c r="J1852" s="73" t="s">
        <v>677</v>
      </c>
      <c r="K1852" s="73" t="s">
        <v>677</v>
      </c>
      <c r="L1852" s="74">
        <v>1507.4</v>
      </c>
      <c r="M1852" s="74">
        <v>3057.4</v>
      </c>
    </row>
    <row r="1853" spans="1:13" ht="14.25" x14ac:dyDescent="0.2">
      <c r="A1853" s="3" t="s">
        <v>676</v>
      </c>
      <c r="B1853" s="3" t="s">
        <v>676</v>
      </c>
      <c r="C1853" s="72" t="s">
        <v>604</v>
      </c>
      <c r="D1853" s="73" t="s">
        <v>39</v>
      </c>
      <c r="E1853" s="73">
        <v>2019</v>
      </c>
      <c r="F1853" s="73" t="s">
        <v>234</v>
      </c>
      <c r="G1853" s="73" t="s">
        <v>235</v>
      </c>
      <c r="H1853" s="73" t="s">
        <v>88</v>
      </c>
      <c r="I1853" s="72" t="s">
        <v>647</v>
      </c>
      <c r="J1853" s="73" t="s">
        <v>677</v>
      </c>
      <c r="K1853" s="73" t="s">
        <v>677</v>
      </c>
      <c r="L1853" s="74">
        <v>2244.38</v>
      </c>
      <c r="M1853" s="74">
        <v>4552.18</v>
      </c>
    </row>
    <row r="1854" spans="1:13" ht="14.25" x14ac:dyDescent="0.2">
      <c r="A1854" s="3" t="s">
        <v>676</v>
      </c>
      <c r="B1854" s="3" t="s">
        <v>676</v>
      </c>
      <c r="C1854" s="72" t="s">
        <v>604</v>
      </c>
      <c r="D1854" s="73" t="s">
        <v>39</v>
      </c>
      <c r="E1854" s="73">
        <v>2019</v>
      </c>
      <c r="F1854" s="73" t="s">
        <v>234</v>
      </c>
      <c r="G1854" s="73" t="s">
        <v>235</v>
      </c>
      <c r="H1854" s="73" t="s">
        <v>88</v>
      </c>
      <c r="I1854" s="72" t="s">
        <v>648</v>
      </c>
      <c r="J1854" s="73" t="s">
        <v>677</v>
      </c>
      <c r="K1854" s="73" t="s">
        <v>677</v>
      </c>
      <c r="L1854" s="74">
        <v>2244.38</v>
      </c>
      <c r="M1854" s="74">
        <v>4552.18</v>
      </c>
    </row>
    <row r="1855" spans="1:13" ht="14.25" x14ac:dyDescent="0.2">
      <c r="A1855" s="3" t="s">
        <v>676</v>
      </c>
      <c r="B1855" s="3" t="s">
        <v>676</v>
      </c>
      <c r="C1855" s="72" t="s">
        <v>604</v>
      </c>
      <c r="D1855" s="73" t="s">
        <v>39</v>
      </c>
      <c r="E1855" s="73">
        <v>2019</v>
      </c>
      <c r="F1855" s="73" t="s">
        <v>234</v>
      </c>
      <c r="G1855" s="73" t="s">
        <v>235</v>
      </c>
      <c r="H1855" s="73" t="s">
        <v>41</v>
      </c>
      <c r="I1855" s="72" t="s">
        <v>649</v>
      </c>
      <c r="J1855" s="73" t="s">
        <v>677</v>
      </c>
      <c r="K1855" s="73" t="s">
        <v>677</v>
      </c>
      <c r="L1855" s="74">
        <v>2248.5</v>
      </c>
      <c r="M1855" s="74">
        <v>4560.58</v>
      </c>
    </row>
    <row r="1856" spans="1:13" ht="14.25" x14ac:dyDescent="0.2">
      <c r="A1856" s="3" t="s">
        <v>676</v>
      </c>
      <c r="B1856" s="3" t="s">
        <v>676</v>
      </c>
      <c r="C1856" s="72" t="s">
        <v>604</v>
      </c>
      <c r="D1856" s="73" t="s">
        <v>39</v>
      </c>
      <c r="E1856" s="73">
        <v>2019</v>
      </c>
      <c r="F1856" s="73" t="s">
        <v>234</v>
      </c>
      <c r="G1856" s="73" t="s">
        <v>235</v>
      </c>
      <c r="H1856" s="73" t="s">
        <v>88</v>
      </c>
      <c r="I1856" s="72" t="s">
        <v>646</v>
      </c>
      <c r="J1856" s="73" t="s">
        <v>677</v>
      </c>
      <c r="K1856" s="73" t="s">
        <v>677</v>
      </c>
      <c r="L1856" s="74">
        <v>2244.38</v>
      </c>
      <c r="M1856" s="74">
        <v>4552.18</v>
      </c>
    </row>
    <row r="1857" spans="1:13" ht="14.25" x14ac:dyDescent="0.2">
      <c r="A1857" s="3" t="s">
        <v>676</v>
      </c>
      <c r="B1857" s="3" t="s">
        <v>676</v>
      </c>
      <c r="C1857" s="72" t="s">
        <v>604</v>
      </c>
      <c r="D1857" s="73" t="s">
        <v>39</v>
      </c>
      <c r="E1857" s="73">
        <v>2019</v>
      </c>
      <c r="F1857" s="73" t="s">
        <v>234</v>
      </c>
      <c r="G1857" s="73" t="s">
        <v>235</v>
      </c>
      <c r="H1857" s="73" t="s">
        <v>653</v>
      </c>
      <c r="I1857" s="72" t="s">
        <v>647</v>
      </c>
      <c r="J1857" s="73" t="s">
        <v>677</v>
      </c>
      <c r="K1857" s="73" t="s">
        <v>677</v>
      </c>
      <c r="L1857" s="74">
        <v>1507.4</v>
      </c>
      <c r="M1857" s="74">
        <v>3057.4</v>
      </c>
    </row>
    <row r="1858" spans="1:13" ht="14.25" x14ac:dyDescent="0.2">
      <c r="A1858" s="3" t="s">
        <v>676</v>
      </c>
      <c r="B1858" s="3" t="s">
        <v>676</v>
      </c>
      <c r="C1858" s="72" t="s">
        <v>604</v>
      </c>
      <c r="D1858" s="73" t="s">
        <v>39</v>
      </c>
      <c r="E1858" s="73">
        <v>2019</v>
      </c>
      <c r="F1858" s="73" t="s">
        <v>234</v>
      </c>
      <c r="G1858" s="73" t="s">
        <v>235</v>
      </c>
      <c r="H1858" s="73" t="s">
        <v>653</v>
      </c>
      <c r="I1858" s="72" t="s">
        <v>648</v>
      </c>
      <c r="J1858" s="73" t="s">
        <v>677</v>
      </c>
      <c r="K1858" s="73" t="s">
        <v>677</v>
      </c>
      <c r="L1858" s="74">
        <v>1507.4</v>
      </c>
      <c r="M1858" s="74">
        <v>3057.4</v>
      </c>
    </row>
    <row r="1859" spans="1:13" ht="14.25" x14ac:dyDescent="0.2">
      <c r="A1859" s="3" t="s">
        <v>676</v>
      </c>
      <c r="B1859" s="3" t="s">
        <v>676</v>
      </c>
      <c r="C1859" s="72" t="s">
        <v>604</v>
      </c>
      <c r="D1859" s="73" t="s">
        <v>39</v>
      </c>
      <c r="E1859" s="73">
        <v>2019</v>
      </c>
      <c r="F1859" s="73" t="s">
        <v>234</v>
      </c>
      <c r="G1859" s="73" t="s">
        <v>235</v>
      </c>
      <c r="H1859" s="73" t="s">
        <v>88</v>
      </c>
      <c r="I1859" s="72" t="s">
        <v>649</v>
      </c>
      <c r="J1859" s="73" t="s">
        <v>677</v>
      </c>
      <c r="K1859" s="73" t="s">
        <v>677</v>
      </c>
      <c r="L1859" s="74">
        <v>2244.38</v>
      </c>
      <c r="M1859" s="74">
        <v>4552.18</v>
      </c>
    </row>
    <row r="1860" spans="1:13" ht="14.25" x14ac:dyDescent="0.2">
      <c r="A1860" s="3" t="s">
        <v>676</v>
      </c>
      <c r="B1860" s="3" t="s">
        <v>676</v>
      </c>
      <c r="C1860" s="72" t="s">
        <v>604</v>
      </c>
      <c r="D1860" s="73" t="s">
        <v>39</v>
      </c>
      <c r="E1860" s="73">
        <v>2019</v>
      </c>
      <c r="F1860" s="73" t="s">
        <v>234</v>
      </c>
      <c r="G1860" s="73" t="s">
        <v>235</v>
      </c>
      <c r="H1860" s="73" t="s">
        <v>88</v>
      </c>
      <c r="I1860" s="72" t="s">
        <v>650</v>
      </c>
      <c r="J1860" s="73" t="s">
        <v>677</v>
      </c>
      <c r="K1860" s="73" t="s">
        <v>677</v>
      </c>
      <c r="L1860" s="74">
        <v>2244.38</v>
      </c>
      <c r="M1860" s="74">
        <v>4552.18</v>
      </c>
    </row>
    <row r="1861" spans="1:13" ht="14.25" x14ac:dyDescent="0.2">
      <c r="A1861" s="3" t="s">
        <v>676</v>
      </c>
      <c r="B1861" s="3" t="s">
        <v>676</v>
      </c>
      <c r="C1861" s="72" t="s">
        <v>604</v>
      </c>
      <c r="D1861" s="73" t="s">
        <v>39</v>
      </c>
      <c r="E1861" s="73">
        <v>2019</v>
      </c>
      <c r="F1861" s="73" t="s">
        <v>234</v>
      </c>
      <c r="G1861" s="73" t="s">
        <v>235</v>
      </c>
      <c r="H1861" s="73" t="s">
        <v>654</v>
      </c>
      <c r="I1861" s="72" t="s">
        <v>649</v>
      </c>
      <c r="J1861" s="73" t="s">
        <v>677</v>
      </c>
      <c r="K1861" s="73" t="s">
        <v>677</v>
      </c>
      <c r="L1861" s="74">
        <v>1212</v>
      </c>
      <c r="M1861" s="74">
        <v>2276.0100000000002</v>
      </c>
    </row>
    <row r="1862" spans="1:13" ht="14.25" x14ac:dyDescent="0.2">
      <c r="A1862" s="3" t="s">
        <v>676</v>
      </c>
      <c r="B1862" s="3" t="s">
        <v>676</v>
      </c>
      <c r="C1862" s="72" t="s">
        <v>604</v>
      </c>
      <c r="D1862" s="73" t="s">
        <v>39</v>
      </c>
      <c r="E1862" s="73">
        <v>2019</v>
      </c>
      <c r="F1862" s="73" t="s">
        <v>234</v>
      </c>
      <c r="G1862" s="73" t="s">
        <v>235</v>
      </c>
      <c r="H1862" s="73" t="s">
        <v>88</v>
      </c>
      <c r="I1862" s="72" t="s">
        <v>651</v>
      </c>
      <c r="J1862" s="73" t="s">
        <v>677</v>
      </c>
      <c r="K1862" s="73" t="s">
        <v>677</v>
      </c>
      <c r="L1862" s="74">
        <v>2244.38</v>
      </c>
      <c r="M1862" s="74">
        <v>4552.18</v>
      </c>
    </row>
    <row r="1863" spans="1:13" ht="14.25" x14ac:dyDescent="0.2">
      <c r="A1863" s="3" t="s">
        <v>676</v>
      </c>
      <c r="B1863" s="3" t="s">
        <v>676</v>
      </c>
      <c r="C1863" s="72" t="s">
        <v>604</v>
      </c>
      <c r="D1863" s="73" t="s">
        <v>39</v>
      </c>
      <c r="E1863" s="73">
        <v>2019</v>
      </c>
      <c r="F1863" s="73" t="s">
        <v>234</v>
      </c>
      <c r="G1863" s="73" t="s">
        <v>235</v>
      </c>
      <c r="H1863" s="73" t="s">
        <v>654</v>
      </c>
      <c r="I1863" s="72" t="s">
        <v>646</v>
      </c>
      <c r="J1863" s="73" t="s">
        <v>677</v>
      </c>
      <c r="K1863" s="73" t="s">
        <v>677</v>
      </c>
      <c r="L1863" s="74">
        <v>1212</v>
      </c>
      <c r="M1863" s="74">
        <v>2276.0100000000002</v>
      </c>
    </row>
    <row r="1864" spans="1:13" ht="14.25" x14ac:dyDescent="0.2">
      <c r="A1864" s="3" t="s">
        <v>676</v>
      </c>
      <c r="B1864" s="3" t="s">
        <v>676</v>
      </c>
      <c r="C1864" s="72" t="s">
        <v>604</v>
      </c>
      <c r="D1864" s="73" t="s">
        <v>39</v>
      </c>
      <c r="E1864" s="73">
        <v>2019</v>
      </c>
      <c r="F1864" s="73" t="s">
        <v>234</v>
      </c>
      <c r="G1864" s="73" t="s">
        <v>235</v>
      </c>
      <c r="H1864" s="73" t="s">
        <v>653</v>
      </c>
      <c r="I1864" s="72" t="s">
        <v>649</v>
      </c>
      <c r="J1864" s="73" t="s">
        <v>677</v>
      </c>
      <c r="K1864" s="73" t="s">
        <v>677</v>
      </c>
      <c r="L1864" s="74">
        <v>1507.4</v>
      </c>
      <c r="M1864" s="74">
        <v>3057.4</v>
      </c>
    </row>
    <row r="1865" spans="1:13" ht="14.25" x14ac:dyDescent="0.2">
      <c r="A1865" s="3" t="s">
        <v>676</v>
      </c>
      <c r="B1865" s="3" t="s">
        <v>676</v>
      </c>
      <c r="C1865" s="72" t="s">
        <v>604</v>
      </c>
      <c r="D1865" s="73" t="s">
        <v>39</v>
      </c>
      <c r="E1865" s="73">
        <v>2019</v>
      </c>
      <c r="F1865" s="73" t="s">
        <v>234</v>
      </c>
      <c r="G1865" s="73" t="s">
        <v>235</v>
      </c>
      <c r="H1865" s="73" t="s">
        <v>88</v>
      </c>
      <c r="I1865" s="72" t="s">
        <v>652</v>
      </c>
      <c r="J1865" s="73" t="s">
        <v>677</v>
      </c>
      <c r="K1865" s="73" t="s">
        <v>677</v>
      </c>
      <c r="L1865" s="74">
        <v>2244.38</v>
      </c>
      <c r="M1865" s="74">
        <v>4552.18</v>
      </c>
    </row>
    <row r="1866" spans="1:13" ht="14.25" x14ac:dyDescent="0.2">
      <c r="A1866" s="3" t="s">
        <v>676</v>
      </c>
      <c r="B1866" s="3" t="s">
        <v>676</v>
      </c>
      <c r="C1866" s="72" t="s">
        <v>604</v>
      </c>
      <c r="D1866" s="73" t="s">
        <v>39</v>
      </c>
      <c r="E1866" s="73">
        <v>2019</v>
      </c>
      <c r="F1866" s="73" t="s">
        <v>234</v>
      </c>
      <c r="G1866" s="73" t="s">
        <v>235</v>
      </c>
      <c r="H1866" s="73" t="s">
        <v>654</v>
      </c>
      <c r="I1866" s="72" t="s">
        <v>648</v>
      </c>
      <c r="J1866" s="73" t="s">
        <v>677</v>
      </c>
      <c r="K1866" s="73" t="s">
        <v>677</v>
      </c>
      <c r="L1866" s="74">
        <v>1212</v>
      </c>
      <c r="M1866" s="74">
        <v>2276.0100000000002</v>
      </c>
    </row>
    <row r="1867" spans="1:13" ht="14.25" x14ac:dyDescent="0.2">
      <c r="A1867" s="3" t="s">
        <v>676</v>
      </c>
      <c r="B1867" s="3" t="s">
        <v>676</v>
      </c>
      <c r="C1867" s="72" t="s">
        <v>604</v>
      </c>
      <c r="D1867" s="73" t="s">
        <v>39</v>
      </c>
      <c r="E1867" s="73">
        <v>2019</v>
      </c>
      <c r="F1867" s="73" t="s">
        <v>234</v>
      </c>
      <c r="G1867" s="73" t="s">
        <v>235</v>
      </c>
      <c r="H1867" s="73" t="s">
        <v>654</v>
      </c>
      <c r="I1867" s="72" t="s">
        <v>651</v>
      </c>
      <c r="J1867" s="73" t="s">
        <v>677</v>
      </c>
      <c r="K1867" s="73" t="s">
        <v>677</v>
      </c>
      <c r="L1867" s="74">
        <v>1212</v>
      </c>
      <c r="M1867" s="74">
        <v>2276.0100000000002</v>
      </c>
    </row>
    <row r="1868" spans="1:13" ht="14.25" x14ac:dyDescent="0.2">
      <c r="A1868" s="3" t="s">
        <v>676</v>
      </c>
      <c r="B1868" s="3" t="s">
        <v>676</v>
      </c>
      <c r="C1868" s="72" t="s">
        <v>604</v>
      </c>
      <c r="D1868" s="73" t="s">
        <v>39</v>
      </c>
      <c r="E1868" s="73">
        <v>2019</v>
      </c>
      <c r="F1868" s="73" t="s">
        <v>234</v>
      </c>
      <c r="G1868" s="73" t="s">
        <v>235</v>
      </c>
      <c r="H1868" s="73" t="s">
        <v>654</v>
      </c>
      <c r="I1868" s="72" t="s">
        <v>645</v>
      </c>
      <c r="J1868" s="73" t="s">
        <v>677</v>
      </c>
      <c r="K1868" s="73" t="s">
        <v>677</v>
      </c>
      <c r="L1868" s="74">
        <v>1212</v>
      </c>
      <c r="M1868" s="74">
        <v>2276.0100000000002</v>
      </c>
    </row>
    <row r="1869" spans="1:13" ht="14.25" x14ac:dyDescent="0.2">
      <c r="A1869" s="3" t="s">
        <v>676</v>
      </c>
      <c r="B1869" s="3" t="s">
        <v>676</v>
      </c>
      <c r="C1869" s="72" t="s">
        <v>604</v>
      </c>
      <c r="D1869" s="73" t="s">
        <v>39</v>
      </c>
      <c r="E1869" s="73">
        <v>2019</v>
      </c>
      <c r="F1869" s="73" t="s">
        <v>234</v>
      </c>
      <c r="G1869" s="73" t="s">
        <v>235</v>
      </c>
      <c r="H1869" s="73" t="s">
        <v>655</v>
      </c>
      <c r="I1869" s="72" t="s">
        <v>645</v>
      </c>
      <c r="J1869" s="73" t="s">
        <v>677</v>
      </c>
      <c r="K1869" s="73" t="s">
        <v>677</v>
      </c>
      <c r="L1869" s="74">
        <v>5153.28</v>
      </c>
      <c r="M1869" s="74">
        <v>10452</v>
      </c>
    </row>
    <row r="1870" spans="1:13" ht="14.25" x14ac:dyDescent="0.2">
      <c r="A1870" s="3" t="s">
        <v>676</v>
      </c>
      <c r="B1870" s="3" t="s">
        <v>676</v>
      </c>
      <c r="C1870" s="72" t="s">
        <v>604</v>
      </c>
      <c r="D1870" s="73" t="s">
        <v>8</v>
      </c>
      <c r="E1870" s="73">
        <v>2019</v>
      </c>
      <c r="F1870" s="73" t="s">
        <v>141</v>
      </c>
      <c r="G1870" s="73" t="s">
        <v>142</v>
      </c>
      <c r="H1870" s="73" t="s">
        <v>7</v>
      </c>
      <c r="I1870" s="72" t="s">
        <v>248</v>
      </c>
      <c r="J1870" s="73" t="s">
        <v>677</v>
      </c>
      <c r="K1870" s="73" t="s">
        <v>677</v>
      </c>
      <c r="L1870" s="74">
        <v>1568.6</v>
      </c>
      <c r="M1870" s="74">
        <v>5753.34</v>
      </c>
    </row>
    <row r="1871" spans="1:13" ht="14.25" x14ac:dyDescent="0.2">
      <c r="A1871" s="3" t="s">
        <v>676</v>
      </c>
      <c r="B1871" s="3" t="s">
        <v>676</v>
      </c>
      <c r="C1871" s="72" t="s">
        <v>604</v>
      </c>
      <c r="D1871" s="73" t="s">
        <v>8</v>
      </c>
      <c r="E1871" s="73">
        <v>2019</v>
      </c>
      <c r="F1871" s="73" t="s">
        <v>141</v>
      </c>
      <c r="G1871" s="73" t="s">
        <v>142</v>
      </c>
      <c r="H1871" s="73" t="s">
        <v>17</v>
      </c>
      <c r="I1871" s="72" t="s">
        <v>222</v>
      </c>
      <c r="J1871" s="73" t="s">
        <v>677</v>
      </c>
      <c r="K1871" s="73" t="s">
        <v>677</v>
      </c>
      <c r="L1871" s="74">
        <v>1568.6</v>
      </c>
      <c r="M1871" s="74">
        <v>4937.68</v>
      </c>
    </row>
    <row r="1872" spans="1:13" ht="14.25" x14ac:dyDescent="0.2">
      <c r="A1872" s="3" t="s">
        <v>676</v>
      </c>
      <c r="B1872" s="3" t="s">
        <v>676</v>
      </c>
      <c r="C1872" s="72" t="s">
        <v>604</v>
      </c>
      <c r="D1872" s="73" t="s">
        <v>8</v>
      </c>
      <c r="E1872" s="73">
        <v>2019</v>
      </c>
      <c r="F1872" s="73" t="s">
        <v>141</v>
      </c>
      <c r="G1872" s="73" t="s">
        <v>142</v>
      </c>
      <c r="H1872" s="73" t="s">
        <v>21</v>
      </c>
      <c r="I1872" s="72" t="s">
        <v>248</v>
      </c>
      <c r="J1872" s="73" t="s">
        <v>677</v>
      </c>
      <c r="K1872" s="73" t="s">
        <v>677</v>
      </c>
      <c r="L1872" s="74">
        <v>1568.6</v>
      </c>
      <c r="M1872" s="74">
        <v>5376.88</v>
      </c>
    </row>
    <row r="1873" spans="1:13" ht="14.25" x14ac:dyDescent="0.2">
      <c r="A1873" s="3" t="s">
        <v>676</v>
      </c>
      <c r="B1873" s="3" t="s">
        <v>676</v>
      </c>
      <c r="C1873" s="72" t="s">
        <v>604</v>
      </c>
      <c r="D1873" s="73" t="s">
        <v>8</v>
      </c>
      <c r="E1873" s="73">
        <v>2019</v>
      </c>
      <c r="F1873" s="73" t="s">
        <v>141</v>
      </c>
      <c r="G1873" s="73" t="s">
        <v>142</v>
      </c>
      <c r="H1873" s="73" t="s">
        <v>63</v>
      </c>
      <c r="I1873" s="72" t="s">
        <v>257</v>
      </c>
      <c r="J1873" s="73" t="s">
        <v>677</v>
      </c>
      <c r="K1873" s="73" t="s">
        <v>677</v>
      </c>
      <c r="L1873" s="74">
        <v>2487.3200000000002</v>
      </c>
      <c r="M1873" s="74">
        <v>6934.21</v>
      </c>
    </row>
    <row r="1874" spans="1:13" ht="14.25" x14ac:dyDescent="0.2">
      <c r="A1874" s="3" t="s">
        <v>676</v>
      </c>
      <c r="B1874" s="3" t="s">
        <v>676</v>
      </c>
      <c r="C1874" s="72" t="s">
        <v>604</v>
      </c>
      <c r="D1874" s="73" t="s">
        <v>8</v>
      </c>
      <c r="E1874" s="73">
        <v>2019</v>
      </c>
      <c r="F1874" s="73" t="s">
        <v>141</v>
      </c>
      <c r="G1874" s="73" t="s">
        <v>142</v>
      </c>
      <c r="H1874" s="73" t="s">
        <v>53</v>
      </c>
      <c r="I1874" s="72" t="s">
        <v>257</v>
      </c>
      <c r="J1874" s="73" t="s">
        <v>677</v>
      </c>
      <c r="K1874" s="73" t="s">
        <v>677</v>
      </c>
      <c r="L1874" s="74">
        <v>1212</v>
      </c>
      <c r="M1874" s="74">
        <v>3818.04</v>
      </c>
    </row>
    <row r="1875" spans="1:13" ht="14.25" x14ac:dyDescent="0.2">
      <c r="A1875" s="3" t="s">
        <v>676</v>
      </c>
      <c r="B1875" s="3" t="s">
        <v>676</v>
      </c>
      <c r="C1875" s="72" t="s">
        <v>604</v>
      </c>
      <c r="D1875" s="73" t="s">
        <v>8</v>
      </c>
      <c r="E1875" s="73">
        <v>2019</v>
      </c>
      <c r="F1875" s="73" t="s">
        <v>141</v>
      </c>
      <c r="G1875" s="73" t="s">
        <v>142</v>
      </c>
      <c r="H1875" s="73" t="s">
        <v>76</v>
      </c>
      <c r="I1875" s="72" t="s">
        <v>257</v>
      </c>
      <c r="J1875" s="73" t="s">
        <v>677</v>
      </c>
      <c r="K1875" s="73" t="s">
        <v>677</v>
      </c>
      <c r="L1875" s="74">
        <v>1568.6</v>
      </c>
      <c r="M1875" s="74">
        <v>5790.31</v>
      </c>
    </row>
    <row r="1876" spans="1:13" ht="14.25" x14ac:dyDescent="0.2">
      <c r="A1876" s="3" t="s">
        <v>676</v>
      </c>
      <c r="B1876" s="3" t="s">
        <v>676</v>
      </c>
      <c r="C1876" s="72" t="s">
        <v>604</v>
      </c>
      <c r="D1876" s="73" t="s">
        <v>8</v>
      </c>
      <c r="E1876" s="73">
        <v>2019</v>
      </c>
      <c r="F1876" s="73" t="s">
        <v>141</v>
      </c>
      <c r="G1876" s="73" t="s">
        <v>142</v>
      </c>
      <c r="H1876" s="73" t="s">
        <v>73</v>
      </c>
      <c r="I1876" s="72" t="s">
        <v>257</v>
      </c>
      <c r="J1876" s="73" t="s">
        <v>677</v>
      </c>
      <c r="K1876" s="73" t="s">
        <v>677</v>
      </c>
      <c r="L1876" s="74">
        <v>1212</v>
      </c>
      <c r="M1876" s="74">
        <v>3818.04</v>
      </c>
    </row>
    <row r="1877" spans="1:13" ht="14.25" x14ac:dyDescent="0.2">
      <c r="A1877" s="3" t="s">
        <v>676</v>
      </c>
      <c r="B1877" s="3" t="s">
        <v>676</v>
      </c>
      <c r="C1877" s="72" t="s">
        <v>604</v>
      </c>
      <c r="D1877" s="73" t="s">
        <v>8</v>
      </c>
      <c r="E1877" s="73">
        <v>2019</v>
      </c>
      <c r="F1877" s="73" t="s">
        <v>141</v>
      </c>
      <c r="G1877" s="73" t="s">
        <v>142</v>
      </c>
      <c r="H1877" s="73" t="s">
        <v>7</v>
      </c>
      <c r="I1877" s="72" t="s">
        <v>257</v>
      </c>
      <c r="J1877" s="73" t="s">
        <v>677</v>
      </c>
      <c r="K1877" s="73" t="s">
        <v>677</v>
      </c>
      <c r="L1877" s="74">
        <v>1568.6</v>
      </c>
      <c r="M1877" s="74">
        <v>5753.34</v>
      </c>
    </row>
    <row r="1878" spans="1:13" ht="14.25" x14ac:dyDescent="0.2">
      <c r="A1878" s="3" t="s">
        <v>676</v>
      </c>
      <c r="B1878" s="3" t="s">
        <v>676</v>
      </c>
      <c r="C1878" s="72" t="s">
        <v>604</v>
      </c>
      <c r="D1878" s="73" t="s">
        <v>8</v>
      </c>
      <c r="E1878" s="73">
        <v>2019</v>
      </c>
      <c r="F1878" s="73" t="s">
        <v>141</v>
      </c>
      <c r="G1878" s="73" t="s">
        <v>142</v>
      </c>
      <c r="H1878" s="73" t="s">
        <v>31</v>
      </c>
      <c r="I1878" s="72" t="s">
        <v>257</v>
      </c>
      <c r="J1878" s="73" t="s">
        <v>677</v>
      </c>
      <c r="K1878" s="73" t="s">
        <v>677</v>
      </c>
      <c r="L1878" s="74">
        <v>1568.6</v>
      </c>
      <c r="M1878" s="74">
        <v>5790.31</v>
      </c>
    </row>
    <row r="1879" spans="1:13" ht="14.25" x14ac:dyDescent="0.2">
      <c r="A1879" s="3" t="s">
        <v>676</v>
      </c>
      <c r="B1879" s="3" t="s">
        <v>676</v>
      </c>
      <c r="C1879" s="72" t="s">
        <v>604</v>
      </c>
      <c r="D1879" s="73" t="s">
        <v>8</v>
      </c>
      <c r="E1879" s="73">
        <v>2019</v>
      </c>
      <c r="F1879" s="73" t="s">
        <v>141</v>
      </c>
      <c r="G1879" s="73" t="s">
        <v>142</v>
      </c>
      <c r="H1879" s="73" t="s">
        <v>76</v>
      </c>
      <c r="I1879" s="72" t="s">
        <v>248</v>
      </c>
      <c r="J1879" s="73" t="s">
        <v>677</v>
      </c>
      <c r="K1879" s="73" t="s">
        <v>677</v>
      </c>
      <c r="L1879" s="74">
        <v>1568.6</v>
      </c>
      <c r="M1879" s="74">
        <v>5790.31</v>
      </c>
    </row>
    <row r="1880" spans="1:13" ht="14.25" x14ac:dyDescent="0.2">
      <c r="A1880" s="3" t="s">
        <v>676</v>
      </c>
      <c r="B1880" s="3" t="s">
        <v>676</v>
      </c>
      <c r="C1880" s="72" t="s">
        <v>604</v>
      </c>
      <c r="D1880" s="73" t="s">
        <v>8</v>
      </c>
      <c r="E1880" s="73">
        <v>2019</v>
      </c>
      <c r="F1880" s="73" t="s">
        <v>141</v>
      </c>
      <c r="G1880" s="73" t="s">
        <v>142</v>
      </c>
      <c r="H1880" s="73" t="s">
        <v>64</v>
      </c>
      <c r="I1880" s="72" t="s">
        <v>254</v>
      </c>
      <c r="J1880" s="73" t="s">
        <v>677</v>
      </c>
      <c r="K1880" s="73" t="s">
        <v>677</v>
      </c>
      <c r="L1880" s="74">
        <v>1212</v>
      </c>
      <c r="M1880" s="74">
        <v>4037.64</v>
      </c>
    </row>
    <row r="1881" spans="1:13" ht="14.25" x14ac:dyDescent="0.2">
      <c r="A1881" s="3" t="s">
        <v>676</v>
      </c>
      <c r="B1881" s="3" t="s">
        <v>676</v>
      </c>
      <c r="C1881" s="72" t="s">
        <v>604</v>
      </c>
      <c r="D1881" s="73" t="s">
        <v>8</v>
      </c>
      <c r="E1881" s="73">
        <v>2019</v>
      </c>
      <c r="F1881" s="73" t="s">
        <v>141</v>
      </c>
      <c r="G1881" s="73" t="s">
        <v>142</v>
      </c>
      <c r="H1881" s="73" t="s">
        <v>53</v>
      </c>
      <c r="I1881" s="72" t="s">
        <v>257</v>
      </c>
      <c r="J1881" s="73" t="s">
        <v>677</v>
      </c>
      <c r="K1881" s="73" t="s">
        <v>677</v>
      </c>
      <c r="L1881" s="74">
        <v>1212</v>
      </c>
      <c r="M1881" s="74">
        <v>3818.04</v>
      </c>
    </row>
    <row r="1882" spans="1:13" ht="14.25" x14ac:dyDescent="0.2">
      <c r="A1882" s="3" t="s">
        <v>676</v>
      </c>
      <c r="B1882" s="3" t="s">
        <v>676</v>
      </c>
      <c r="C1882" s="72" t="s">
        <v>604</v>
      </c>
      <c r="D1882" s="73" t="s">
        <v>8</v>
      </c>
      <c r="E1882" s="73">
        <v>2019</v>
      </c>
      <c r="F1882" s="73" t="s">
        <v>141</v>
      </c>
      <c r="G1882" s="73" t="s">
        <v>142</v>
      </c>
      <c r="H1882" s="73" t="s">
        <v>31</v>
      </c>
      <c r="I1882" s="72" t="s">
        <v>222</v>
      </c>
      <c r="J1882" s="73" t="s">
        <v>677</v>
      </c>
      <c r="K1882" s="73" t="s">
        <v>677</v>
      </c>
      <c r="L1882" s="74">
        <v>1568.6</v>
      </c>
      <c r="M1882" s="74">
        <v>5790.31</v>
      </c>
    </row>
    <row r="1883" spans="1:13" ht="14.25" x14ac:dyDescent="0.2">
      <c r="A1883" s="3" t="s">
        <v>676</v>
      </c>
      <c r="B1883" s="3" t="s">
        <v>676</v>
      </c>
      <c r="C1883" s="72" t="s">
        <v>604</v>
      </c>
      <c r="D1883" s="73" t="s">
        <v>8</v>
      </c>
      <c r="E1883" s="73">
        <v>2019</v>
      </c>
      <c r="F1883" s="73" t="s">
        <v>141</v>
      </c>
      <c r="G1883" s="73" t="s">
        <v>142</v>
      </c>
      <c r="H1883" s="73" t="s">
        <v>53</v>
      </c>
      <c r="I1883" s="72" t="s">
        <v>254</v>
      </c>
      <c r="J1883" s="73" t="s">
        <v>677</v>
      </c>
      <c r="K1883" s="73" t="s">
        <v>677</v>
      </c>
      <c r="L1883" s="74">
        <v>1212</v>
      </c>
      <c r="M1883" s="74">
        <v>3818.04</v>
      </c>
    </row>
    <row r="1884" spans="1:13" ht="14.25" x14ac:dyDescent="0.2">
      <c r="A1884" s="3" t="s">
        <v>676</v>
      </c>
      <c r="B1884" s="3" t="s">
        <v>676</v>
      </c>
      <c r="C1884" s="72" t="s">
        <v>604</v>
      </c>
      <c r="D1884" s="73" t="s">
        <v>8</v>
      </c>
      <c r="E1884" s="73">
        <v>2019</v>
      </c>
      <c r="F1884" s="73" t="s">
        <v>141</v>
      </c>
      <c r="G1884" s="73" t="s">
        <v>142</v>
      </c>
      <c r="H1884" s="73" t="s">
        <v>53</v>
      </c>
      <c r="I1884" s="72" t="s">
        <v>248</v>
      </c>
      <c r="J1884" s="73" t="s">
        <v>677</v>
      </c>
      <c r="K1884" s="73" t="s">
        <v>677</v>
      </c>
      <c r="L1884" s="74">
        <v>1212</v>
      </c>
      <c r="M1884" s="74">
        <v>3818.04</v>
      </c>
    </row>
    <row r="1885" spans="1:13" ht="14.25" x14ac:dyDescent="0.2">
      <c r="A1885" s="3" t="s">
        <v>676</v>
      </c>
      <c r="B1885" s="3" t="s">
        <v>676</v>
      </c>
      <c r="C1885" s="72" t="s">
        <v>604</v>
      </c>
      <c r="D1885" s="73" t="s">
        <v>8</v>
      </c>
      <c r="E1885" s="73">
        <v>2019</v>
      </c>
      <c r="F1885" s="73" t="s">
        <v>141</v>
      </c>
      <c r="G1885" s="73" t="s">
        <v>142</v>
      </c>
      <c r="H1885" s="73" t="s">
        <v>17</v>
      </c>
      <c r="I1885" s="72" t="s">
        <v>248</v>
      </c>
      <c r="J1885" s="73" t="s">
        <v>677</v>
      </c>
      <c r="K1885" s="73" t="s">
        <v>677</v>
      </c>
      <c r="L1885" s="74">
        <v>1568.6</v>
      </c>
      <c r="M1885" s="74">
        <v>4937.68</v>
      </c>
    </row>
    <row r="1886" spans="1:13" ht="14.25" x14ac:dyDescent="0.2">
      <c r="A1886" s="3" t="s">
        <v>676</v>
      </c>
      <c r="B1886" s="3" t="s">
        <v>676</v>
      </c>
      <c r="C1886" s="72" t="s">
        <v>604</v>
      </c>
      <c r="D1886" s="73" t="s">
        <v>8</v>
      </c>
      <c r="E1886" s="73">
        <v>2019</v>
      </c>
      <c r="F1886" s="73" t="s">
        <v>141</v>
      </c>
      <c r="G1886" s="73" t="s">
        <v>142</v>
      </c>
      <c r="H1886" s="73" t="s">
        <v>53</v>
      </c>
      <c r="I1886" s="72" t="s">
        <v>222</v>
      </c>
      <c r="J1886" s="73" t="s">
        <v>677</v>
      </c>
      <c r="K1886" s="73" t="s">
        <v>677</v>
      </c>
      <c r="L1886" s="74">
        <v>1212</v>
      </c>
      <c r="M1886" s="74">
        <v>3818.04</v>
      </c>
    </row>
    <row r="1887" spans="1:13" ht="14.25" x14ac:dyDescent="0.2">
      <c r="A1887" s="3" t="s">
        <v>676</v>
      </c>
      <c r="B1887" s="3" t="s">
        <v>676</v>
      </c>
      <c r="C1887" s="72" t="s">
        <v>604</v>
      </c>
      <c r="D1887" s="73" t="s">
        <v>8</v>
      </c>
      <c r="E1887" s="73">
        <v>2019</v>
      </c>
      <c r="F1887" s="73" t="s">
        <v>141</v>
      </c>
      <c r="G1887" s="73" t="s">
        <v>142</v>
      </c>
      <c r="H1887" s="73" t="s">
        <v>76</v>
      </c>
      <c r="I1887" s="72" t="s">
        <v>222</v>
      </c>
      <c r="J1887" s="73" t="s">
        <v>677</v>
      </c>
      <c r="K1887" s="73" t="s">
        <v>677</v>
      </c>
      <c r="L1887" s="74">
        <v>1568.6</v>
      </c>
      <c r="M1887" s="74">
        <v>5790.31</v>
      </c>
    </row>
    <row r="1888" spans="1:13" ht="14.25" x14ac:dyDescent="0.2">
      <c r="A1888" s="3" t="s">
        <v>676</v>
      </c>
      <c r="B1888" s="3" t="s">
        <v>676</v>
      </c>
      <c r="C1888" s="72" t="s">
        <v>604</v>
      </c>
      <c r="D1888" s="73" t="s">
        <v>8</v>
      </c>
      <c r="E1888" s="73">
        <v>2019</v>
      </c>
      <c r="F1888" s="73" t="s">
        <v>141</v>
      </c>
      <c r="G1888" s="73" t="s">
        <v>142</v>
      </c>
      <c r="H1888" s="73" t="s">
        <v>53</v>
      </c>
      <c r="I1888" s="72" t="s">
        <v>226</v>
      </c>
      <c r="J1888" s="73" t="s">
        <v>677</v>
      </c>
      <c r="K1888" s="73" t="s">
        <v>677</v>
      </c>
      <c r="L1888" s="74">
        <v>1212</v>
      </c>
      <c r="M1888" s="74">
        <v>3818.04</v>
      </c>
    </row>
    <row r="1889" spans="1:13" ht="14.25" x14ac:dyDescent="0.2">
      <c r="A1889" s="3" t="s">
        <v>676</v>
      </c>
      <c r="B1889" s="3" t="s">
        <v>676</v>
      </c>
      <c r="C1889" s="72" t="s">
        <v>604</v>
      </c>
      <c r="D1889" s="73" t="s">
        <v>8</v>
      </c>
      <c r="E1889" s="73">
        <v>2019</v>
      </c>
      <c r="F1889" s="73" t="s">
        <v>141</v>
      </c>
      <c r="G1889" s="73" t="s">
        <v>142</v>
      </c>
      <c r="H1889" s="73" t="s">
        <v>64</v>
      </c>
      <c r="I1889" s="72" t="s">
        <v>257</v>
      </c>
      <c r="J1889" s="73" t="s">
        <v>677</v>
      </c>
      <c r="K1889" s="73" t="s">
        <v>677</v>
      </c>
      <c r="L1889" s="74">
        <v>1212</v>
      </c>
      <c r="M1889" s="74">
        <v>4037.64</v>
      </c>
    </row>
    <row r="1890" spans="1:13" ht="14.25" x14ac:dyDescent="0.2">
      <c r="A1890" s="3" t="s">
        <v>676</v>
      </c>
      <c r="B1890" s="3" t="s">
        <v>676</v>
      </c>
      <c r="C1890" s="72" t="s">
        <v>604</v>
      </c>
      <c r="D1890" s="73" t="s">
        <v>8</v>
      </c>
      <c r="E1890" s="73">
        <v>2019</v>
      </c>
      <c r="F1890" s="73" t="s">
        <v>141</v>
      </c>
      <c r="G1890" s="73" t="s">
        <v>142</v>
      </c>
      <c r="H1890" s="73" t="s">
        <v>21</v>
      </c>
      <c r="I1890" s="72" t="s">
        <v>248</v>
      </c>
      <c r="J1890" s="73" t="s">
        <v>677</v>
      </c>
      <c r="K1890" s="73" t="s">
        <v>677</v>
      </c>
      <c r="L1890" s="74">
        <v>1568.6</v>
      </c>
      <c r="M1890" s="74">
        <v>5376.88</v>
      </c>
    </row>
    <row r="1891" spans="1:13" ht="14.25" x14ac:dyDescent="0.2">
      <c r="A1891" s="3" t="s">
        <v>676</v>
      </c>
      <c r="B1891" s="3" t="s">
        <v>676</v>
      </c>
      <c r="C1891" s="72" t="s">
        <v>604</v>
      </c>
      <c r="D1891" s="73" t="s">
        <v>8</v>
      </c>
      <c r="E1891" s="73">
        <v>2019</v>
      </c>
      <c r="F1891" s="73" t="s">
        <v>141</v>
      </c>
      <c r="G1891" s="73" t="s">
        <v>142</v>
      </c>
      <c r="H1891" s="73" t="s">
        <v>7</v>
      </c>
      <c r="I1891" s="72" t="s">
        <v>254</v>
      </c>
      <c r="J1891" s="73" t="s">
        <v>677</v>
      </c>
      <c r="K1891" s="73" t="s">
        <v>677</v>
      </c>
      <c r="L1891" s="74">
        <v>1568.6</v>
      </c>
      <c r="M1891" s="74">
        <v>5753.34</v>
      </c>
    </row>
    <row r="1892" spans="1:13" ht="14.25" x14ac:dyDescent="0.2">
      <c r="A1892" s="3" t="s">
        <v>676</v>
      </c>
      <c r="B1892" s="3" t="s">
        <v>676</v>
      </c>
      <c r="C1892" s="72" t="s">
        <v>604</v>
      </c>
      <c r="D1892" s="73" t="s">
        <v>8</v>
      </c>
      <c r="E1892" s="73">
        <v>2019</v>
      </c>
      <c r="F1892" s="73" t="s">
        <v>141</v>
      </c>
      <c r="G1892" s="73" t="s">
        <v>142</v>
      </c>
      <c r="H1892" s="73" t="s">
        <v>53</v>
      </c>
      <c r="I1892" s="72" t="s">
        <v>248</v>
      </c>
      <c r="J1892" s="73" t="s">
        <v>677</v>
      </c>
      <c r="K1892" s="73" t="s">
        <v>677</v>
      </c>
      <c r="L1892" s="74">
        <v>1212</v>
      </c>
      <c r="M1892" s="74">
        <v>3818.04</v>
      </c>
    </row>
    <row r="1893" spans="1:13" ht="14.25" x14ac:dyDescent="0.2">
      <c r="A1893" s="3" t="s">
        <v>676</v>
      </c>
      <c r="B1893" s="3" t="s">
        <v>676</v>
      </c>
      <c r="C1893" s="72" t="s">
        <v>604</v>
      </c>
      <c r="D1893" s="73" t="s">
        <v>8</v>
      </c>
      <c r="E1893" s="73">
        <v>2019</v>
      </c>
      <c r="F1893" s="73" t="s">
        <v>141</v>
      </c>
      <c r="G1893" s="73" t="s">
        <v>142</v>
      </c>
      <c r="H1893" s="73" t="s">
        <v>31</v>
      </c>
      <c r="I1893" s="72" t="s">
        <v>230</v>
      </c>
      <c r="J1893" s="73" t="s">
        <v>677</v>
      </c>
      <c r="K1893" s="73" t="s">
        <v>677</v>
      </c>
      <c r="L1893" s="74">
        <v>1568.6</v>
      </c>
      <c r="M1893" s="74">
        <v>5790.31</v>
      </c>
    </row>
    <row r="1894" spans="1:13" ht="14.25" x14ac:dyDescent="0.2">
      <c r="A1894" s="3" t="s">
        <v>676</v>
      </c>
      <c r="B1894" s="3" t="s">
        <v>676</v>
      </c>
      <c r="C1894" s="72" t="s">
        <v>604</v>
      </c>
      <c r="D1894" s="73" t="s">
        <v>8</v>
      </c>
      <c r="E1894" s="73">
        <v>2019</v>
      </c>
      <c r="F1894" s="73" t="s">
        <v>141</v>
      </c>
      <c r="G1894" s="73" t="s">
        <v>142</v>
      </c>
      <c r="H1894" s="73" t="s">
        <v>73</v>
      </c>
      <c r="I1894" s="72" t="s">
        <v>226</v>
      </c>
      <c r="J1894" s="73" t="s">
        <v>677</v>
      </c>
      <c r="K1894" s="73" t="s">
        <v>677</v>
      </c>
      <c r="L1894" s="74">
        <v>1212</v>
      </c>
      <c r="M1894" s="74">
        <v>3818.04</v>
      </c>
    </row>
    <row r="1895" spans="1:13" ht="14.25" x14ac:dyDescent="0.2">
      <c r="A1895" s="3" t="s">
        <v>676</v>
      </c>
      <c r="B1895" s="3" t="s">
        <v>676</v>
      </c>
      <c r="C1895" s="72" t="s">
        <v>604</v>
      </c>
      <c r="D1895" s="73" t="s">
        <v>8</v>
      </c>
      <c r="E1895" s="73">
        <v>2019</v>
      </c>
      <c r="F1895" s="73" t="s">
        <v>141</v>
      </c>
      <c r="G1895" s="73" t="s">
        <v>142</v>
      </c>
      <c r="H1895" s="73" t="s">
        <v>53</v>
      </c>
      <c r="I1895" s="72" t="s">
        <v>226</v>
      </c>
      <c r="J1895" s="73" t="s">
        <v>677</v>
      </c>
      <c r="K1895" s="73" t="s">
        <v>677</v>
      </c>
      <c r="L1895" s="74">
        <v>1212</v>
      </c>
      <c r="M1895" s="74">
        <v>3818.04</v>
      </c>
    </row>
    <row r="1896" spans="1:13" ht="14.25" x14ac:dyDescent="0.2">
      <c r="A1896" s="3" t="s">
        <v>676</v>
      </c>
      <c r="B1896" s="3" t="s">
        <v>676</v>
      </c>
      <c r="C1896" s="72" t="s">
        <v>604</v>
      </c>
      <c r="D1896" s="73" t="s">
        <v>8</v>
      </c>
      <c r="E1896" s="73">
        <v>2019</v>
      </c>
      <c r="F1896" s="73" t="s">
        <v>141</v>
      </c>
      <c r="G1896" s="73" t="s">
        <v>142</v>
      </c>
      <c r="H1896" s="73" t="s">
        <v>64</v>
      </c>
      <c r="I1896" s="72" t="s">
        <v>230</v>
      </c>
      <c r="J1896" s="73" t="s">
        <v>677</v>
      </c>
      <c r="K1896" s="73" t="s">
        <v>677</v>
      </c>
      <c r="L1896" s="74">
        <v>1212</v>
      </c>
      <c r="M1896" s="74">
        <v>4037.64</v>
      </c>
    </row>
    <row r="1897" spans="1:13" ht="14.25" x14ac:dyDescent="0.2">
      <c r="A1897" s="3" t="s">
        <v>676</v>
      </c>
      <c r="B1897" s="3" t="s">
        <v>676</v>
      </c>
      <c r="C1897" s="72" t="s">
        <v>604</v>
      </c>
      <c r="D1897" s="73" t="s">
        <v>8</v>
      </c>
      <c r="E1897" s="73">
        <v>2019</v>
      </c>
      <c r="F1897" s="73" t="s">
        <v>141</v>
      </c>
      <c r="G1897" s="73" t="s">
        <v>142</v>
      </c>
      <c r="H1897" s="73" t="s">
        <v>73</v>
      </c>
      <c r="I1897" s="72" t="s">
        <v>254</v>
      </c>
      <c r="J1897" s="73" t="s">
        <v>677</v>
      </c>
      <c r="K1897" s="73" t="s">
        <v>677</v>
      </c>
      <c r="L1897" s="74">
        <v>1212</v>
      </c>
      <c r="M1897" s="74">
        <v>3818.04</v>
      </c>
    </row>
    <row r="1898" spans="1:13" ht="14.25" x14ac:dyDescent="0.2">
      <c r="A1898" s="3" t="s">
        <v>676</v>
      </c>
      <c r="B1898" s="3" t="s">
        <v>676</v>
      </c>
      <c r="C1898" s="72" t="s">
        <v>604</v>
      </c>
      <c r="D1898" s="73" t="s">
        <v>8</v>
      </c>
      <c r="E1898" s="73">
        <v>2019</v>
      </c>
      <c r="F1898" s="73" t="s">
        <v>141</v>
      </c>
      <c r="G1898" s="73" t="s">
        <v>142</v>
      </c>
      <c r="H1898" s="73" t="s">
        <v>31</v>
      </c>
      <c r="I1898" s="72" t="s">
        <v>248</v>
      </c>
      <c r="J1898" s="73" t="s">
        <v>677</v>
      </c>
      <c r="K1898" s="73" t="s">
        <v>677</v>
      </c>
      <c r="L1898" s="74">
        <v>1568.6</v>
      </c>
      <c r="M1898" s="74">
        <v>5790.31</v>
      </c>
    </row>
    <row r="1899" spans="1:13" ht="14.25" x14ac:dyDescent="0.2">
      <c r="A1899" s="3" t="s">
        <v>676</v>
      </c>
      <c r="B1899" s="3" t="s">
        <v>676</v>
      </c>
      <c r="C1899" s="72" t="s">
        <v>604</v>
      </c>
      <c r="D1899" s="73" t="s">
        <v>8</v>
      </c>
      <c r="E1899" s="73">
        <v>2019</v>
      </c>
      <c r="F1899" s="73" t="s">
        <v>141</v>
      </c>
      <c r="G1899" s="73" t="s">
        <v>142</v>
      </c>
      <c r="H1899" s="73" t="s">
        <v>7</v>
      </c>
      <c r="I1899" s="72" t="s">
        <v>222</v>
      </c>
      <c r="J1899" s="73" t="s">
        <v>677</v>
      </c>
      <c r="K1899" s="73" t="s">
        <v>677</v>
      </c>
      <c r="L1899" s="74">
        <v>1568.6</v>
      </c>
      <c r="M1899" s="74">
        <v>5753.34</v>
      </c>
    </row>
    <row r="1900" spans="1:13" ht="14.25" x14ac:dyDescent="0.2">
      <c r="A1900" s="3" t="s">
        <v>676</v>
      </c>
      <c r="B1900" s="3" t="s">
        <v>676</v>
      </c>
      <c r="C1900" s="72" t="s">
        <v>604</v>
      </c>
      <c r="D1900" s="73" t="s">
        <v>8</v>
      </c>
      <c r="E1900" s="73">
        <v>2019</v>
      </c>
      <c r="F1900" s="73" t="s">
        <v>141</v>
      </c>
      <c r="G1900" s="73" t="s">
        <v>142</v>
      </c>
      <c r="H1900" s="73" t="s">
        <v>17</v>
      </c>
      <c r="I1900" s="72" t="s">
        <v>254</v>
      </c>
      <c r="J1900" s="73" t="s">
        <v>677</v>
      </c>
      <c r="K1900" s="73" t="s">
        <v>677</v>
      </c>
      <c r="L1900" s="74">
        <v>1568.6</v>
      </c>
      <c r="M1900" s="74">
        <v>4937.68</v>
      </c>
    </row>
    <row r="1901" spans="1:13" ht="14.25" x14ac:dyDescent="0.2">
      <c r="A1901" s="3" t="s">
        <v>676</v>
      </c>
      <c r="B1901" s="3" t="s">
        <v>676</v>
      </c>
      <c r="C1901" s="72" t="s">
        <v>604</v>
      </c>
      <c r="D1901" s="73" t="s">
        <v>8</v>
      </c>
      <c r="E1901" s="73">
        <v>2019</v>
      </c>
      <c r="F1901" s="73" t="s">
        <v>141</v>
      </c>
      <c r="G1901" s="73" t="s">
        <v>142</v>
      </c>
      <c r="H1901" s="73" t="s">
        <v>21</v>
      </c>
      <c r="I1901" s="72" t="s">
        <v>257</v>
      </c>
      <c r="J1901" s="73" t="s">
        <v>677</v>
      </c>
      <c r="K1901" s="73" t="s">
        <v>677</v>
      </c>
      <c r="L1901" s="74">
        <v>1568.6</v>
      </c>
      <c r="M1901" s="74">
        <v>5376.88</v>
      </c>
    </row>
    <row r="1902" spans="1:13" ht="14.25" x14ac:dyDescent="0.2">
      <c r="A1902" s="3" t="s">
        <v>676</v>
      </c>
      <c r="B1902" s="3" t="s">
        <v>676</v>
      </c>
      <c r="C1902" s="72" t="s">
        <v>604</v>
      </c>
      <c r="D1902" s="73" t="s">
        <v>8</v>
      </c>
      <c r="E1902" s="73">
        <v>2019</v>
      </c>
      <c r="F1902" s="73" t="s">
        <v>141</v>
      </c>
      <c r="G1902" s="73" t="s">
        <v>142</v>
      </c>
      <c r="H1902" s="73" t="s">
        <v>64</v>
      </c>
      <c r="I1902" s="72" t="s">
        <v>248</v>
      </c>
      <c r="J1902" s="73" t="s">
        <v>677</v>
      </c>
      <c r="K1902" s="73" t="s">
        <v>677</v>
      </c>
      <c r="L1902" s="74">
        <v>1212</v>
      </c>
      <c r="M1902" s="74">
        <v>4037.64</v>
      </c>
    </row>
    <row r="1903" spans="1:13" ht="14.25" x14ac:dyDescent="0.2">
      <c r="A1903" s="3" t="s">
        <v>676</v>
      </c>
      <c r="B1903" s="3" t="s">
        <v>676</v>
      </c>
      <c r="C1903" s="72" t="s">
        <v>604</v>
      </c>
      <c r="D1903" s="73" t="s">
        <v>8</v>
      </c>
      <c r="E1903" s="73">
        <v>2019</v>
      </c>
      <c r="F1903" s="73" t="s">
        <v>141</v>
      </c>
      <c r="G1903" s="73" t="s">
        <v>142</v>
      </c>
      <c r="H1903" s="73" t="s">
        <v>76</v>
      </c>
      <c r="I1903" s="72" t="s">
        <v>254</v>
      </c>
      <c r="J1903" s="73" t="s">
        <v>677</v>
      </c>
      <c r="K1903" s="73" t="s">
        <v>677</v>
      </c>
      <c r="L1903" s="74">
        <v>1568.6</v>
      </c>
      <c r="M1903" s="74">
        <v>5790.31</v>
      </c>
    </row>
    <row r="1904" spans="1:13" ht="14.25" x14ac:dyDescent="0.2">
      <c r="A1904" s="3" t="s">
        <v>676</v>
      </c>
      <c r="B1904" s="3" t="s">
        <v>676</v>
      </c>
      <c r="C1904" s="72" t="s">
        <v>604</v>
      </c>
      <c r="D1904" s="73" t="s">
        <v>8</v>
      </c>
      <c r="E1904" s="73">
        <v>2019</v>
      </c>
      <c r="F1904" s="73" t="s">
        <v>141</v>
      </c>
      <c r="G1904" s="73" t="s">
        <v>142</v>
      </c>
      <c r="H1904" s="73" t="s">
        <v>53</v>
      </c>
      <c r="I1904" s="72" t="s">
        <v>248</v>
      </c>
      <c r="J1904" s="73" t="s">
        <v>677</v>
      </c>
      <c r="K1904" s="73" t="s">
        <v>677</v>
      </c>
      <c r="L1904" s="74">
        <v>1212</v>
      </c>
      <c r="M1904" s="74">
        <v>3818.04</v>
      </c>
    </row>
    <row r="1905" spans="1:13" ht="14.25" x14ac:dyDescent="0.2">
      <c r="A1905" s="3" t="s">
        <v>676</v>
      </c>
      <c r="B1905" s="3" t="s">
        <v>676</v>
      </c>
      <c r="C1905" s="72" t="s">
        <v>604</v>
      </c>
      <c r="D1905" s="73" t="s">
        <v>8</v>
      </c>
      <c r="E1905" s="73">
        <v>2019</v>
      </c>
      <c r="F1905" s="73" t="s">
        <v>141</v>
      </c>
      <c r="G1905" s="73" t="s">
        <v>142</v>
      </c>
      <c r="H1905" s="73" t="s">
        <v>53</v>
      </c>
      <c r="I1905" s="72" t="s">
        <v>226</v>
      </c>
      <c r="J1905" s="73" t="s">
        <v>677</v>
      </c>
      <c r="K1905" s="73" t="s">
        <v>677</v>
      </c>
      <c r="L1905" s="74">
        <v>1212</v>
      </c>
      <c r="M1905" s="74">
        <v>3818.04</v>
      </c>
    </row>
    <row r="1906" spans="1:13" ht="14.25" x14ac:dyDescent="0.2">
      <c r="A1906" s="3" t="s">
        <v>676</v>
      </c>
      <c r="B1906" s="3" t="s">
        <v>676</v>
      </c>
      <c r="C1906" s="72" t="s">
        <v>604</v>
      </c>
      <c r="D1906" s="73" t="s">
        <v>8</v>
      </c>
      <c r="E1906" s="73">
        <v>2019</v>
      </c>
      <c r="F1906" s="73" t="s">
        <v>141</v>
      </c>
      <c r="G1906" s="73" t="s">
        <v>142</v>
      </c>
      <c r="H1906" s="73" t="s">
        <v>53</v>
      </c>
      <c r="I1906" s="72" t="s">
        <v>257</v>
      </c>
      <c r="J1906" s="73" t="s">
        <v>677</v>
      </c>
      <c r="K1906" s="73" t="s">
        <v>677</v>
      </c>
      <c r="L1906" s="74">
        <v>1212</v>
      </c>
      <c r="M1906" s="74">
        <v>3818.04</v>
      </c>
    </row>
    <row r="1907" spans="1:13" ht="14.25" x14ac:dyDescent="0.2">
      <c r="A1907" s="3" t="s">
        <v>676</v>
      </c>
      <c r="B1907" s="3" t="s">
        <v>676</v>
      </c>
      <c r="C1907" s="72" t="s">
        <v>604</v>
      </c>
      <c r="D1907" s="73" t="s">
        <v>8</v>
      </c>
      <c r="E1907" s="73">
        <v>2019</v>
      </c>
      <c r="F1907" s="73" t="s">
        <v>141</v>
      </c>
      <c r="G1907" s="73" t="s">
        <v>142</v>
      </c>
      <c r="H1907" s="73" t="s">
        <v>64</v>
      </c>
      <c r="I1907" s="72" t="s">
        <v>222</v>
      </c>
      <c r="J1907" s="73" t="s">
        <v>677</v>
      </c>
      <c r="K1907" s="73" t="s">
        <v>677</v>
      </c>
      <c r="L1907" s="74">
        <v>1212</v>
      </c>
      <c r="M1907" s="74">
        <v>4037.64</v>
      </c>
    </row>
    <row r="1908" spans="1:13" ht="14.25" x14ac:dyDescent="0.2">
      <c r="A1908" s="3" t="s">
        <v>676</v>
      </c>
      <c r="B1908" s="3" t="s">
        <v>676</v>
      </c>
      <c r="C1908" s="72" t="s">
        <v>604</v>
      </c>
      <c r="D1908" s="73" t="s">
        <v>8</v>
      </c>
      <c r="E1908" s="73">
        <v>2019</v>
      </c>
      <c r="F1908" s="73" t="s">
        <v>141</v>
      </c>
      <c r="G1908" s="73" t="s">
        <v>142</v>
      </c>
      <c r="H1908" s="73" t="s">
        <v>53</v>
      </c>
      <c r="I1908" s="72" t="s">
        <v>257</v>
      </c>
      <c r="J1908" s="73" t="s">
        <v>677</v>
      </c>
      <c r="K1908" s="73" t="s">
        <v>677</v>
      </c>
      <c r="L1908" s="74">
        <v>1212</v>
      </c>
      <c r="M1908" s="74">
        <v>3818.04</v>
      </c>
    </row>
    <row r="1909" spans="1:13" ht="14.25" x14ac:dyDescent="0.2">
      <c r="A1909" s="3" t="s">
        <v>676</v>
      </c>
      <c r="B1909" s="3" t="s">
        <v>676</v>
      </c>
      <c r="C1909" s="72" t="s">
        <v>604</v>
      </c>
      <c r="D1909" s="73" t="s">
        <v>8</v>
      </c>
      <c r="E1909" s="73">
        <v>2019</v>
      </c>
      <c r="F1909" s="73" t="s">
        <v>141</v>
      </c>
      <c r="G1909" s="73" t="s">
        <v>142</v>
      </c>
      <c r="H1909" s="73" t="s">
        <v>7</v>
      </c>
      <c r="I1909" s="72" t="s">
        <v>226</v>
      </c>
      <c r="J1909" s="73" t="s">
        <v>677</v>
      </c>
      <c r="K1909" s="73" t="s">
        <v>677</v>
      </c>
      <c r="L1909" s="74">
        <v>1568.6</v>
      </c>
      <c r="M1909" s="74">
        <v>5753.34</v>
      </c>
    </row>
    <row r="1910" spans="1:13" ht="14.25" x14ac:dyDescent="0.2">
      <c r="A1910" s="3" t="s">
        <v>676</v>
      </c>
      <c r="B1910" s="3" t="s">
        <v>676</v>
      </c>
      <c r="C1910" s="72" t="s">
        <v>604</v>
      </c>
      <c r="D1910" s="73" t="s">
        <v>8</v>
      </c>
      <c r="E1910" s="73">
        <v>2019</v>
      </c>
      <c r="F1910" s="73" t="s">
        <v>141</v>
      </c>
      <c r="G1910" s="73" t="s">
        <v>142</v>
      </c>
      <c r="H1910" s="73" t="s">
        <v>53</v>
      </c>
      <c r="I1910" s="72" t="s">
        <v>257</v>
      </c>
      <c r="J1910" s="73" t="s">
        <v>677</v>
      </c>
      <c r="K1910" s="73" t="s">
        <v>677</v>
      </c>
      <c r="L1910" s="74">
        <v>1212</v>
      </c>
      <c r="M1910" s="74">
        <v>3818.04</v>
      </c>
    </row>
    <row r="1911" spans="1:13" ht="14.25" x14ac:dyDescent="0.2">
      <c r="A1911" s="3" t="s">
        <v>676</v>
      </c>
      <c r="B1911" s="3" t="s">
        <v>676</v>
      </c>
      <c r="C1911" s="72" t="s">
        <v>604</v>
      </c>
      <c r="D1911" s="73" t="s">
        <v>8</v>
      </c>
      <c r="E1911" s="73">
        <v>2019</v>
      </c>
      <c r="F1911" s="73" t="s">
        <v>141</v>
      </c>
      <c r="G1911" s="73" t="s">
        <v>142</v>
      </c>
      <c r="H1911" s="73" t="s">
        <v>53</v>
      </c>
      <c r="I1911" s="72" t="s">
        <v>248</v>
      </c>
      <c r="J1911" s="73" t="s">
        <v>677</v>
      </c>
      <c r="K1911" s="73" t="s">
        <v>677</v>
      </c>
      <c r="L1911" s="74">
        <v>1212</v>
      </c>
      <c r="M1911" s="74">
        <v>3818.04</v>
      </c>
    </row>
    <row r="1912" spans="1:13" ht="14.25" x14ac:dyDescent="0.2">
      <c r="A1912" s="3" t="s">
        <v>676</v>
      </c>
      <c r="B1912" s="3" t="s">
        <v>676</v>
      </c>
      <c r="C1912" s="72" t="s">
        <v>604</v>
      </c>
      <c r="D1912" s="73" t="s">
        <v>8</v>
      </c>
      <c r="E1912" s="73">
        <v>2019</v>
      </c>
      <c r="F1912" s="73" t="s">
        <v>141</v>
      </c>
      <c r="G1912" s="73" t="s">
        <v>142</v>
      </c>
      <c r="H1912" s="73" t="s">
        <v>76</v>
      </c>
      <c r="I1912" s="72" t="s">
        <v>226</v>
      </c>
      <c r="J1912" s="73" t="s">
        <v>677</v>
      </c>
      <c r="K1912" s="73" t="s">
        <v>677</v>
      </c>
      <c r="L1912" s="74">
        <v>1568.6</v>
      </c>
      <c r="M1912" s="74">
        <v>5790.31</v>
      </c>
    </row>
    <row r="1913" spans="1:13" ht="14.25" x14ac:dyDescent="0.2">
      <c r="A1913" s="3" t="s">
        <v>676</v>
      </c>
      <c r="B1913" s="3" t="s">
        <v>676</v>
      </c>
      <c r="C1913" s="72" t="s">
        <v>604</v>
      </c>
      <c r="D1913" s="73" t="s">
        <v>8</v>
      </c>
      <c r="E1913" s="73">
        <v>2019</v>
      </c>
      <c r="F1913" s="73" t="s">
        <v>141</v>
      </c>
      <c r="G1913" s="73" t="s">
        <v>142</v>
      </c>
      <c r="H1913" s="73" t="s">
        <v>53</v>
      </c>
      <c r="I1913" s="72" t="s">
        <v>257</v>
      </c>
      <c r="J1913" s="73" t="s">
        <v>677</v>
      </c>
      <c r="K1913" s="73" t="s">
        <v>677</v>
      </c>
      <c r="L1913" s="74">
        <v>1212</v>
      </c>
      <c r="M1913" s="74">
        <v>3818.04</v>
      </c>
    </row>
    <row r="1914" spans="1:13" ht="14.25" x14ac:dyDescent="0.2">
      <c r="A1914" s="3" t="s">
        <v>676</v>
      </c>
      <c r="B1914" s="3" t="s">
        <v>676</v>
      </c>
      <c r="C1914" s="72" t="s">
        <v>604</v>
      </c>
      <c r="D1914" s="73" t="s">
        <v>8</v>
      </c>
      <c r="E1914" s="73">
        <v>2019</v>
      </c>
      <c r="F1914" s="73" t="s">
        <v>141</v>
      </c>
      <c r="G1914" s="73" t="s">
        <v>142</v>
      </c>
      <c r="H1914" s="73" t="s">
        <v>53</v>
      </c>
      <c r="I1914" s="72" t="s">
        <v>222</v>
      </c>
      <c r="J1914" s="73" t="s">
        <v>677</v>
      </c>
      <c r="K1914" s="73" t="s">
        <v>677</v>
      </c>
      <c r="L1914" s="74">
        <v>1212</v>
      </c>
      <c r="M1914" s="74">
        <v>3818.04</v>
      </c>
    </row>
    <row r="1915" spans="1:13" ht="14.25" x14ac:dyDescent="0.2">
      <c r="A1915" s="3" t="s">
        <v>676</v>
      </c>
      <c r="B1915" s="3" t="s">
        <v>676</v>
      </c>
      <c r="C1915" s="72" t="s">
        <v>604</v>
      </c>
      <c r="D1915" s="73" t="s">
        <v>8</v>
      </c>
      <c r="E1915" s="73">
        <v>2019</v>
      </c>
      <c r="F1915" s="73" t="s">
        <v>141</v>
      </c>
      <c r="G1915" s="73" t="s">
        <v>142</v>
      </c>
      <c r="H1915" s="73" t="s">
        <v>73</v>
      </c>
      <c r="I1915" s="72" t="s">
        <v>222</v>
      </c>
      <c r="J1915" s="73" t="s">
        <v>677</v>
      </c>
      <c r="K1915" s="73" t="s">
        <v>677</v>
      </c>
      <c r="L1915" s="74">
        <v>1212</v>
      </c>
      <c r="M1915" s="74">
        <v>3818.04</v>
      </c>
    </row>
    <row r="1916" spans="1:13" ht="14.25" x14ac:dyDescent="0.2">
      <c r="A1916" s="3" t="s">
        <v>676</v>
      </c>
      <c r="B1916" s="3" t="s">
        <v>676</v>
      </c>
      <c r="C1916" s="72" t="s">
        <v>604</v>
      </c>
      <c r="D1916" s="73" t="s">
        <v>8</v>
      </c>
      <c r="E1916" s="73">
        <v>2019</v>
      </c>
      <c r="F1916" s="73" t="s">
        <v>141</v>
      </c>
      <c r="G1916" s="73" t="s">
        <v>142</v>
      </c>
      <c r="H1916" s="73" t="s">
        <v>31</v>
      </c>
      <c r="I1916" s="72" t="s">
        <v>254</v>
      </c>
      <c r="J1916" s="73" t="s">
        <v>677</v>
      </c>
      <c r="K1916" s="73" t="s">
        <v>677</v>
      </c>
      <c r="L1916" s="74">
        <v>1568.6</v>
      </c>
      <c r="M1916" s="74">
        <v>5790.31</v>
      </c>
    </row>
    <row r="1917" spans="1:13" ht="14.25" x14ac:dyDescent="0.2">
      <c r="A1917" s="3" t="s">
        <v>676</v>
      </c>
      <c r="B1917" s="3" t="s">
        <v>676</v>
      </c>
      <c r="C1917" s="72" t="s">
        <v>604</v>
      </c>
      <c r="D1917" s="73" t="s">
        <v>8</v>
      </c>
      <c r="E1917" s="73">
        <v>2019</v>
      </c>
      <c r="F1917" s="73" t="s">
        <v>141</v>
      </c>
      <c r="G1917" s="73" t="s">
        <v>142</v>
      </c>
      <c r="H1917" s="73" t="s">
        <v>53</v>
      </c>
      <c r="I1917" s="72" t="s">
        <v>248</v>
      </c>
      <c r="J1917" s="73" t="s">
        <v>677</v>
      </c>
      <c r="K1917" s="73" t="s">
        <v>677</v>
      </c>
      <c r="L1917" s="74">
        <v>1212</v>
      </c>
      <c r="M1917" s="74">
        <v>3818.04</v>
      </c>
    </row>
    <row r="1918" spans="1:13" ht="14.25" x14ac:dyDescent="0.2">
      <c r="A1918" s="3" t="s">
        <v>676</v>
      </c>
      <c r="B1918" s="3" t="s">
        <v>676</v>
      </c>
      <c r="C1918" s="72" t="s">
        <v>604</v>
      </c>
      <c r="D1918" s="73" t="s">
        <v>8</v>
      </c>
      <c r="E1918" s="73">
        <v>2019</v>
      </c>
      <c r="F1918" s="73" t="s">
        <v>141</v>
      </c>
      <c r="G1918" s="73" t="s">
        <v>142</v>
      </c>
      <c r="H1918" s="73" t="s">
        <v>31</v>
      </c>
      <c r="I1918" s="72" t="s">
        <v>226</v>
      </c>
      <c r="J1918" s="73" t="s">
        <v>677</v>
      </c>
      <c r="K1918" s="73" t="s">
        <v>677</v>
      </c>
      <c r="L1918" s="74">
        <v>1568.6</v>
      </c>
      <c r="M1918" s="74">
        <v>5790.31</v>
      </c>
    </row>
    <row r="1919" spans="1:13" ht="14.25" x14ac:dyDescent="0.2">
      <c r="A1919" s="3" t="s">
        <v>676</v>
      </c>
      <c r="B1919" s="3" t="s">
        <v>676</v>
      </c>
      <c r="C1919" s="72" t="s">
        <v>604</v>
      </c>
      <c r="D1919" s="73" t="s">
        <v>8</v>
      </c>
      <c r="E1919" s="73">
        <v>2019</v>
      </c>
      <c r="F1919" s="73" t="s">
        <v>141</v>
      </c>
      <c r="G1919" s="73" t="s">
        <v>142</v>
      </c>
      <c r="H1919" s="73" t="s">
        <v>64</v>
      </c>
      <c r="I1919" s="72" t="s">
        <v>254</v>
      </c>
      <c r="J1919" s="73" t="s">
        <v>677</v>
      </c>
      <c r="K1919" s="73" t="s">
        <v>677</v>
      </c>
      <c r="L1919" s="74">
        <v>1212</v>
      </c>
      <c r="M1919" s="74">
        <v>4037.64</v>
      </c>
    </row>
    <row r="1920" spans="1:13" ht="14.25" x14ac:dyDescent="0.2">
      <c r="A1920" s="3" t="s">
        <v>676</v>
      </c>
      <c r="B1920" s="3" t="s">
        <v>676</v>
      </c>
      <c r="C1920" s="72" t="s">
        <v>604</v>
      </c>
      <c r="D1920" s="73" t="s">
        <v>8</v>
      </c>
      <c r="E1920" s="73">
        <v>2019</v>
      </c>
      <c r="F1920" s="73" t="s">
        <v>141</v>
      </c>
      <c r="G1920" s="73" t="s">
        <v>142</v>
      </c>
      <c r="H1920" s="73" t="s">
        <v>21</v>
      </c>
      <c r="I1920" s="72" t="s">
        <v>226</v>
      </c>
      <c r="J1920" s="73" t="s">
        <v>677</v>
      </c>
      <c r="K1920" s="73" t="s">
        <v>677</v>
      </c>
      <c r="L1920" s="74">
        <v>1568.6</v>
      </c>
      <c r="M1920" s="74">
        <v>5376.88</v>
      </c>
    </row>
    <row r="1921" spans="1:13" ht="14.25" x14ac:dyDescent="0.2">
      <c r="A1921" s="3" t="s">
        <v>676</v>
      </c>
      <c r="B1921" s="3" t="s">
        <v>676</v>
      </c>
      <c r="C1921" s="72" t="s">
        <v>604</v>
      </c>
      <c r="D1921" s="73" t="s">
        <v>8</v>
      </c>
      <c r="E1921" s="73">
        <v>2019</v>
      </c>
      <c r="F1921" s="73" t="s">
        <v>141</v>
      </c>
      <c r="G1921" s="73" t="s">
        <v>142</v>
      </c>
      <c r="H1921" s="73" t="s">
        <v>7</v>
      </c>
      <c r="I1921" s="72" t="s">
        <v>248</v>
      </c>
      <c r="J1921" s="73" t="s">
        <v>677</v>
      </c>
      <c r="K1921" s="73" t="s">
        <v>677</v>
      </c>
      <c r="L1921" s="74">
        <v>1568.6</v>
      </c>
      <c r="M1921" s="74">
        <v>5753.34</v>
      </c>
    </row>
    <row r="1922" spans="1:13" ht="14.25" x14ac:dyDescent="0.2">
      <c r="A1922" s="3" t="s">
        <v>676</v>
      </c>
      <c r="B1922" s="3" t="s">
        <v>676</v>
      </c>
      <c r="C1922" s="72" t="s">
        <v>604</v>
      </c>
      <c r="D1922" s="73" t="s">
        <v>8</v>
      </c>
      <c r="E1922" s="73">
        <v>2019</v>
      </c>
      <c r="F1922" s="73" t="s">
        <v>141</v>
      </c>
      <c r="G1922" s="73" t="s">
        <v>142</v>
      </c>
      <c r="H1922" s="73" t="s">
        <v>21</v>
      </c>
      <c r="I1922" s="72" t="s">
        <v>222</v>
      </c>
      <c r="J1922" s="73" t="s">
        <v>677</v>
      </c>
      <c r="K1922" s="73" t="s">
        <v>677</v>
      </c>
      <c r="L1922" s="74">
        <v>1568.6</v>
      </c>
      <c r="M1922" s="74">
        <v>5376.88</v>
      </c>
    </row>
    <row r="1923" spans="1:13" ht="14.25" x14ac:dyDescent="0.2">
      <c r="A1923" s="3" t="s">
        <v>676</v>
      </c>
      <c r="B1923" s="3" t="s">
        <v>676</v>
      </c>
      <c r="C1923" s="72" t="s">
        <v>604</v>
      </c>
      <c r="D1923" s="73" t="s">
        <v>8</v>
      </c>
      <c r="E1923" s="73">
        <v>2019</v>
      </c>
      <c r="F1923" s="73" t="s">
        <v>141</v>
      </c>
      <c r="G1923" s="73" t="s">
        <v>142</v>
      </c>
      <c r="H1923" s="73" t="s">
        <v>63</v>
      </c>
      <c r="I1923" s="72" t="s">
        <v>254</v>
      </c>
      <c r="J1923" s="73" t="s">
        <v>677</v>
      </c>
      <c r="K1923" s="73" t="s">
        <v>677</v>
      </c>
      <c r="L1923" s="74">
        <v>2487.3200000000002</v>
      </c>
      <c r="M1923" s="74">
        <v>6934.21</v>
      </c>
    </row>
    <row r="1924" spans="1:13" ht="14.25" x14ac:dyDescent="0.2">
      <c r="A1924" s="3" t="s">
        <v>676</v>
      </c>
      <c r="B1924" s="3" t="s">
        <v>676</v>
      </c>
      <c r="C1924" s="72" t="s">
        <v>604</v>
      </c>
      <c r="D1924" s="73" t="s">
        <v>8</v>
      </c>
      <c r="E1924" s="73">
        <v>2019</v>
      </c>
      <c r="F1924" s="73" t="s">
        <v>141</v>
      </c>
      <c r="G1924" s="73" t="s">
        <v>142</v>
      </c>
      <c r="H1924" s="73" t="s">
        <v>53</v>
      </c>
      <c r="I1924" s="72" t="s">
        <v>226</v>
      </c>
      <c r="J1924" s="73" t="s">
        <v>677</v>
      </c>
      <c r="K1924" s="73" t="s">
        <v>677</v>
      </c>
      <c r="L1924" s="74">
        <v>1212</v>
      </c>
      <c r="M1924" s="74">
        <v>3818.04</v>
      </c>
    </row>
    <row r="1925" spans="1:13" ht="14.25" x14ac:dyDescent="0.2">
      <c r="A1925" s="3" t="s">
        <v>676</v>
      </c>
      <c r="B1925" s="3" t="s">
        <v>676</v>
      </c>
      <c r="C1925" s="72" t="s">
        <v>604</v>
      </c>
      <c r="D1925" s="73" t="s">
        <v>8</v>
      </c>
      <c r="E1925" s="73">
        <v>2019</v>
      </c>
      <c r="F1925" s="73" t="s">
        <v>141</v>
      </c>
      <c r="G1925" s="73" t="s">
        <v>142</v>
      </c>
      <c r="H1925" s="73" t="s">
        <v>53</v>
      </c>
      <c r="I1925" s="72" t="s">
        <v>222</v>
      </c>
      <c r="J1925" s="73" t="s">
        <v>677</v>
      </c>
      <c r="K1925" s="73" t="s">
        <v>677</v>
      </c>
      <c r="L1925" s="74">
        <v>1212</v>
      </c>
      <c r="M1925" s="74">
        <v>3818.04</v>
      </c>
    </row>
    <row r="1926" spans="1:13" ht="14.25" x14ac:dyDescent="0.2">
      <c r="A1926" s="3" t="s">
        <v>676</v>
      </c>
      <c r="B1926" s="3" t="s">
        <v>676</v>
      </c>
      <c r="C1926" s="72" t="s">
        <v>604</v>
      </c>
      <c r="D1926" s="73" t="s">
        <v>8</v>
      </c>
      <c r="E1926" s="73">
        <v>2019</v>
      </c>
      <c r="F1926" s="73" t="s">
        <v>141</v>
      </c>
      <c r="G1926" s="73" t="s">
        <v>142</v>
      </c>
      <c r="H1926" s="73" t="s">
        <v>21</v>
      </c>
      <c r="I1926" s="72" t="s">
        <v>226</v>
      </c>
      <c r="J1926" s="73" t="s">
        <v>677</v>
      </c>
      <c r="K1926" s="73" t="s">
        <v>677</v>
      </c>
      <c r="L1926" s="74">
        <v>1568.6</v>
      </c>
      <c r="M1926" s="74">
        <v>5376.88</v>
      </c>
    </row>
    <row r="1927" spans="1:13" ht="14.25" x14ac:dyDescent="0.2">
      <c r="A1927" s="3" t="s">
        <v>676</v>
      </c>
      <c r="B1927" s="3" t="s">
        <v>676</v>
      </c>
      <c r="C1927" s="72" t="s">
        <v>604</v>
      </c>
      <c r="D1927" s="73" t="s">
        <v>8</v>
      </c>
      <c r="E1927" s="73">
        <v>2019</v>
      </c>
      <c r="F1927" s="73" t="s">
        <v>141</v>
      </c>
      <c r="G1927" s="73" t="s">
        <v>142</v>
      </c>
      <c r="H1927" s="73" t="s">
        <v>53</v>
      </c>
      <c r="I1927" s="72" t="s">
        <v>257</v>
      </c>
      <c r="J1927" s="73" t="s">
        <v>677</v>
      </c>
      <c r="K1927" s="73" t="s">
        <v>677</v>
      </c>
      <c r="L1927" s="74">
        <v>1212</v>
      </c>
      <c r="M1927" s="74">
        <v>3818.04</v>
      </c>
    </row>
    <row r="1928" spans="1:13" ht="14.25" x14ac:dyDescent="0.2">
      <c r="A1928" s="3" t="s">
        <v>676</v>
      </c>
      <c r="B1928" s="3" t="s">
        <v>676</v>
      </c>
      <c r="C1928" s="72" t="s">
        <v>604</v>
      </c>
      <c r="D1928" s="73" t="s">
        <v>8</v>
      </c>
      <c r="E1928" s="73">
        <v>2019</v>
      </c>
      <c r="F1928" s="73" t="s">
        <v>141</v>
      </c>
      <c r="G1928" s="73" t="s">
        <v>142</v>
      </c>
      <c r="H1928" s="73" t="s">
        <v>64</v>
      </c>
      <c r="I1928" s="72" t="s">
        <v>226</v>
      </c>
      <c r="J1928" s="73" t="s">
        <v>677</v>
      </c>
      <c r="K1928" s="73" t="s">
        <v>677</v>
      </c>
      <c r="L1928" s="74">
        <v>1212</v>
      </c>
      <c r="M1928" s="74">
        <v>4037.64</v>
      </c>
    </row>
    <row r="1929" spans="1:13" ht="14.25" x14ac:dyDescent="0.2">
      <c r="A1929" s="3" t="s">
        <v>676</v>
      </c>
      <c r="B1929" s="3" t="s">
        <v>676</v>
      </c>
      <c r="C1929" s="72" t="s">
        <v>604</v>
      </c>
      <c r="D1929" s="73" t="s">
        <v>8</v>
      </c>
      <c r="E1929" s="73">
        <v>2019</v>
      </c>
      <c r="F1929" s="73" t="s">
        <v>141</v>
      </c>
      <c r="G1929" s="73" t="s">
        <v>142</v>
      </c>
      <c r="H1929" s="73" t="s">
        <v>53</v>
      </c>
      <c r="I1929" s="72" t="s">
        <v>226</v>
      </c>
      <c r="J1929" s="73" t="s">
        <v>677</v>
      </c>
      <c r="K1929" s="73" t="s">
        <v>677</v>
      </c>
      <c r="L1929" s="74">
        <v>1212</v>
      </c>
      <c r="M1929" s="74">
        <v>3818.04</v>
      </c>
    </row>
    <row r="1930" spans="1:13" ht="14.25" x14ac:dyDescent="0.2">
      <c r="A1930" s="3" t="s">
        <v>676</v>
      </c>
      <c r="B1930" s="3" t="s">
        <v>676</v>
      </c>
      <c r="C1930" s="72" t="s">
        <v>604</v>
      </c>
      <c r="D1930" s="73" t="s">
        <v>8</v>
      </c>
      <c r="E1930" s="73">
        <v>2019</v>
      </c>
      <c r="F1930" s="73" t="s">
        <v>141</v>
      </c>
      <c r="G1930" s="73" t="s">
        <v>142</v>
      </c>
      <c r="H1930" s="73" t="s">
        <v>53</v>
      </c>
      <c r="I1930" s="72" t="s">
        <v>254</v>
      </c>
      <c r="J1930" s="73" t="s">
        <v>677</v>
      </c>
      <c r="K1930" s="73" t="s">
        <v>677</v>
      </c>
      <c r="L1930" s="74">
        <v>1212</v>
      </c>
      <c r="M1930" s="74">
        <v>3818.04</v>
      </c>
    </row>
    <row r="1931" spans="1:13" ht="14.25" x14ac:dyDescent="0.2">
      <c r="A1931" s="3" t="s">
        <v>676</v>
      </c>
      <c r="B1931" s="3" t="s">
        <v>676</v>
      </c>
      <c r="C1931" s="72" t="s">
        <v>604</v>
      </c>
      <c r="D1931" s="73" t="s">
        <v>8</v>
      </c>
      <c r="E1931" s="73">
        <v>2019</v>
      </c>
      <c r="F1931" s="73" t="s">
        <v>141</v>
      </c>
      <c r="G1931" s="73" t="s">
        <v>142</v>
      </c>
      <c r="H1931" s="73" t="s">
        <v>7</v>
      </c>
      <c r="I1931" s="72" t="s">
        <v>226</v>
      </c>
      <c r="J1931" s="73" t="s">
        <v>677</v>
      </c>
      <c r="K1931" s="73" t="s">
        <v>677</v>
      </c>
      <c r="L1931" s="74">
        <v>1568.6</v>
      </c>
      <c r="M1931" s="74">
        <v>5753.34</v>
      </c>
    </row>
    <row r="1932" spans="1:13" ht="14.25" x14ac:dyDescent="0.2">
      <c r="A1932" s="3" t="s">
        <v>676</v>
      </c>
      <c r="B1932" s="3" t="s">
        <v>676</v>
      </c>
      <c r="C1932" s="72" t="s">
        <v>604</v>
      </c>
      <c r="D1932" s="73" t="s">
        <v>8</v>
      </c>
      <c r="E1932" s="73">
        <v>2019</v>
      </c>
      <c r="F1932" s="73" t="s">
        <v>141</v>
      </c>
      <c r="G1932" s="73" t="s">
        <v>142</v>
      </c>
      <c r="H1932" s="73" t="s">
        <v>17</v>
      </c>
      <c r="I1932" s="72" t="s">
        <v>226</v>
      </c>
      <c r="J1932" s="73" t="s">
        <v>677</v>
      </c>
      <c r="K1932" s="73" t="s">
        <v>677</v>
      </c>
      <c r="L1932" s="74">
        <v>1568.6</v>
      </c>
      <c r="M1932" s="74">
        <v>4937.68</v>
      </c>
    </row>
    <row r="1933" spans="1:13" ht="14.25" x14ac:dyDescent="0.2">
      <c r="A1933" s="3" t="s">
        <v>676</v>
      </c>
      <c r="B1933" s="3" t="s">
        <v>676</v>
      </c>
      <c r="C1933" s="72" t="s">
        <v>604</v>
      </c>
      <c r="D1933" s="73" t="s">
        <v>8</v>
      </c>
      <c r="E1933" s="73">
        <v>2019</v>
      </c>
      <c r="F1933" s="73" t="s">
        <v>141</v>
      </c>
      <c r="G1933" s="73" t="s">
        <v>142</v>
      </c>
      <c r="H1933" s="73" t="s">
        <v>17</v>
      </c>
      <c r="I1933" s="72" t="s">
        <v>257</v>
      </c>
      <c r="J1933" s="73" t="s">
        <v>677</v>
      </c>
      <c r="K1933" s="73" t="s">
        <v>677</v>
      </c>
      <c r="L1933" s="74">
        <v>1568.6</v>
      </c>
      <c r="M1933" s="74">
        <v>4937.68</v>
      </c>
    </row>
    <row r="1934" spans="1:13" ht="14.25" x14ac:dyDescent="0.2">
      <c r="A1934" s="3" t="s">
        <v>676</v>
      </c>
      <c r="B1934" s="3" t="s">
        <v>676</v>
      </c>
      <c r="C1934" s="72" t="s">
        <v>604</v>
      </c>
      <c r="D1934" s="73" t="s">
        <v>8</v>
      </c>
      <c r="E1934" s="73">
        <v>2019</v>
      </c>
      <c r="F1934" s="73" t="s">
        <v>141</v>
      </c>
      <c r="G1934" s="73" t="s">
        <v>142</v>
      </c>
      <c r="H1934" s="73" t="s">
        <v>53</v>
      </c>
      <c r="I1934" s="72" t="s">
        <v>226</v>
      </c>
      <c r="J1934" s="73" t="s">
        <v>677</v>
      </c>
      <c r="K1934" s="73" t="s">
        <v>677</v>
      </c>
      <c r="L1934" s="74">
        <v>1212</v>
      </c>
      <c r="M1934" s="74">
        <v>3818.04</v>
      </c>
    </row>
    <row r="1935" spans="1:13" ht="14.25" x14ac:dyDescent="0.2">
      <c r="A1935" s="3" t="s">
        <v>676</v>
      </c>
      <c r="B1935" s="3" t="s">
        <v>676</v>
      </c>
      <c r="C1935" s="72" t="s">
        <v>604</v>
      </c>
      <c r="D1935" s="73" t="s">
        <v>8</v>
      </c>
      <c r="E1935" s="73">
        <v>2019</v>
      </c>
      <c r="F1935" s="73" t="s">
        <v>141</v>
      </c>
      <c r="G1935" s="73" t="s">
        <v>142</v>
      </c>
      <c r="H1935" s="73" t="s">
        <v>73</v>
      </c>
      <c r="I1935" s="72" t="s">
        <v>248</v>
      </c>
      <c r="J1935" s="73" t="s">
        <v>677</v>
      </c>
      <c r="K1935" s="73" t="s">
        <v>677</v>
      </c>
      <c r="L1935" s="74">
        <v>1212</v>
      </c>
      <c r="M1935" s="74">
        <v>3818.04</v>
      </c>
    </row>
    <row r="1936" spans="1:13" ht="14.25" x14ac:dyDescent="0.2">
      <c r="A1936" s="3" t="s">
        <v>676</v>
      </c>
      <c r="B1936" s="3" t="s">
        <v>676</v>
      </c>
      <c r="C1936" s="72" t="s">
        <v>604</v>
      </c>
      <c r="D1936" s="73" t="s">
        <v>8</v>
      </c>
      <c r="E1936" s="73">
        <v>2019</v>
      </c>
      <c r="F1936" s="73" t="s">
        <v>141</v>
      </c>
      <c r="G1936" s="73" t="s">
        <v>142</v>
      </c>
      <c r="H1936" s="73" t="s">
        <v>7</v>
      </c>
      <c r="I1936" s="72" t="s">
        <v>257</v>
      </c>
      <c r="J1936" s="73" t="s">
        <v>677</v>
      </c>
      <c r="K1936" s="73" t="s">
        <v>677</v>
      </c>
      <c r="L1936" s="74">
        <v>1568.6</v>
      </c>
      <c r="M1936" s="74">
        <v>5753.34</v>
      </c>
    </row>
    <row r="1937" spans="1:13" ht="14.25" x14ac:dyDescent="0.2">
      <c r="A1937" s="3" t="s">
        <v>676</v>
      </c>
      <c r="B1937" s="3" t="s">
        <v>676</v>
      </c>
      <c r="C1937" s="72" t="s">
        <v>604</v>
      </c>
      <c r="D1937" s="73" t="s">
        <v>19</v>
      </c>
      <c r="E1937" s="73">
        <v>2019</v>
      </c>
      <c r="F1937" s="73" t="s">
        <v>439</v>
      </c>
      <c r="G1937" s="73" t="s">
        <v>440</v>
      </c>
      <c r="H1937" s="73" t="s">
        <v>2</v>
      </c>
      <c r="I1937" s="72" t="s">
        <v>441</v>
      </c>
      <c r="J1937" s="73" t="s">
        <v>396</v>
      </c>
      <c r="K1937" s="73" t="s">
        <v>396</v>
      </c>
      <c r="L1937" s="74">
        <v>1122.2</v>
      </c>
      <c r="M1937" s="74">
        <v>3112.55</v>
      </c>
    </row>
    <row r="1938" spans="1:13" ht="14.25" x14ac:dyDescent="0.2">
      <c r="A1938" s="3" t="s">
        <v>676</v>
      </c>
      <c r="B1938" s="3" t="s">
        <v>676</v>
      </c>
      <c r="C1938" s="72" t="s">
        <v>604</v>
      </c>
      <c r="D1938" s="73" t="s">
        <v>19</v>
      </c>
      <c r="E1938" s="73">
        <v>2019</v>
      </c>
      <c r="F1938" s="73" t="s">
        <v>439</v>
      </c>
      <c r="G1938" s="73" t="s">
        <v>440</v>
      </c>
      <c r="H1938" s="73" t="s">
        <v>2</v>
      </c>
      <c r="I1938" s="72" t="s">
        <v>442</v>
      </c>
      <c r="J1938" s="73" t="s">
        <v>178</v>
      </c>
      <c r="K1938" s="73" t="s">
        <v>178</v>
      </c>
      <c r="L1938" s="74">
        <v>1122.2</v>
      </c>
      <c r="M1938" s="74">
        <v>3112.55</v>
      </c>
    </row>
    <row r="1939" spans="1:13" ht="14.25" x14ac:dyDescent="0.2">
      <c r="A1939" s="3" t="s">
        <v>676</v>
      </c>
      <c r="B1939" s="3" t="s">
        <v>676</v>
      </c>
      <c r="C1939" s="72" t="s">
        <v>604</v>
      </c>
      <c r="D1939" s="73" t="s">
        <v>19</v>
      </c>
      <c r="E1939" s="73">
        <v>2019</v>
      </c>
      <c r="F1939" s="73" t="s">
        <v>439</v>
      </c>
      <c r="G1939" s="73" t="s">
        <v>440</v>
      </c>
      <c r="H1939" s="73" t="s">
        <v>2</v>
      </c>
      <c r="I1939" s="72" t="s">
        <v>443</v>
      </c>
      <c r="J1939" s="73" t="s">
        <v>178</v>
      </c>
      <c r="K1939" s="73" t="s">
        <v>178</v>
      </c>
      <c r="L1939" s="74">
        <v>1122.2</v>
      </c>
      <c r="M1939" s="74">
        <v>3112.55</v>
      </c>
    </row>
    <row r="1940" spans="1:13" ht="14.25" x14ac:dyDescent="0.2">
      <c r="A1940" s="3" t="s">
        <v>676</v>
      </c>
      <c r="B1940" s="3" t="s">
        <v>676</v>
      </c>
      <c r="C1940" s="72" t="s">
        <v>604</v>
      </c>
      <c r="D1940" s="73" t="s">
        <v>19</v>
      </c>
      <c r="E1940" s="73">
        <v>2019</v>
      </c>
      <c r="F1940" s="73" t="s">
        <v>439</v>
      </c>
      <c r="G1940" s="73" t="s">
        <v>440</v>
      </c>
      <c r="H1940" s="73" t="s">
        <v>2</v>
      </c>
      <c r="I1940" s="72" t="s">
        <v>204</v>
      </c>
      <c r="J1940" s="73" t="s">
        <v>178</v>
      </c>
      <c r="K1940" s="73" t="s">
        <v>178</v>
      </c>
      <c r="L1940" s="74">
        <v>1122.2</v>
      </c>
      <c r="M1940" s="74">
        <v>3814.15</v>
      </c>
    </row>
    <row r="1941" spans="1:13" ht="14.25" x14ac:dyDescent="0.2">
      <c r="A1941" s="3" t="s">
        <v>676</v>
      </c>
      <c r="B1941" s="3" t="s">
        <v>676</v>
      </c>
      <c r="C1941" s="72" t="s">
        <v>604</v>
      </c>
      <c r="D1941" s="73" t="s">
        <v>19</v>
      </c>
      <c r="E1941" s="73">
        <v>2019</v>
      </c>
      <c r="F1941" s="73" t="s">
        <v>439</v>
      </c>
      <c r="G1941" s="73" t="s">
        <v>440</v>
      </c>
      <c r="H1941" s="73" t="s">
        <v>2</v>
      </c>
      <c r="I1941" s="72" t="s">
        <v>444</v>
      </c>
      <c r="J1941" s="73" t="s">
        <v>178</v>
      </c>
      <c r="K1941" s="73" t="s">
        <v>178</v>
      </c>
      <c r="L1941" s="74">
        <v>1122.2</v>
      </c>
      <c r="M1941" s="74">
        <v>3814.15</v>
      </c>
    </row>
    <row r="1942" spans="1:13" ht="14.25" x14ac:dyDescent="0.2">
      <c r="A1942" s="3" t="s">
        <v>676</v>
      </c>
      <c r="B1942" s="3" t="s">
        <v>676</v>
      </c>
      <c r="C1942" s="72" t="s">
        <v>604</v>
      </c>
      <c r="D1942" s="73" t="s">
        <v>19</v>
      </c>
      <c r="E1942" s="73">
        <v>2019</v>
      </c>
      <c r="F1942" s="73" t="s">
        <v>439</v>
      </c>
      <c r="G1942" s="73" t="s">
        <v>440</v>
      </c>
      <c r="H1942" s="73" t="s">
        <v>2</v>
      </c>
      <c r="I1942" s="72" t="s">
        <v>637</v>
      </c>
      <c r="J1942" s="73" t="s">
        <v>178</v>
      </c>
      <c r="K1942" s="73" t="s">
        <v>178</v>
      </c>
      <c r="L1942" s="74">
        <v>1122.2</v>
      </c>
      <c r="M1942" s="74">
        <v>3814.15</v>
      </c>
    </row>
    <row r="1943" spans="1:13" ht="14.25" x14ac:dyDescent="0.2">
      <c r="A1943" s="3" t="s">
        <v>676</v>
      </c>
      <c r="B1943" s="3" t="s">
        <v>676</v>
      </c>
      <c r="C1943" s="72" t="s">
        <v>604</v>
      </c>
      <c r="D1943" s="73" t="s">
        <v>19</v>
      </c>
      <c r="E1943" s="73">
        <v>2019</v>
      </c>
      <c r="F1943" s="73" t="s">
        <v>439</v>
      </c>
      <c r="G1943" s="73" t="s">
        <v>440</v>
      </c>
      <c r="H1943" s="73" t="s">
        <v>2</v>
      </c>
      <c r="I1943" s="72" t="s">
        <v>445</v>
      </c>
      <c r="J1943" s="73" t="s">
        <v>178</v>
      </c>
      <c r="K1943" s="73" t="s">
        <v>178</v>
      </c>
      <c r="L1943" s="74">
        <v>1122.2</v>
      </c>
      <c r="M1943" s="74">
        <v>3112.55</v>
      </c>
    </row>
    <row r="1944" spans="1:13" ht="14.25" x14ac:dyDescent="0.2">
      <c r="A1944" s="3" t="s">
        <v>676</v>
      </c>
      <c r="B1944" s="3" t="s">
        <v>676</v>
      </c>
      <c r="C1944" s="72" t="s">
        <v>604</v>
      </c>
      <c r="D1944" s="73" t="s">
        <v>19</v>
      </c>
      <c r="E1944" s="73">
        <v>2019</v>
      </c>
      <c r="F1944" s="73" t="s">
        <v>439</v>
      </c>
      <c r="G1944" s="73" t="s">
        <v>440</v>
      </c>
      <c r="H1944" s="73" t="s">
        <v>2</v>
      </c>
      <c r="I1944" s="72" t="s">
        <v>446</v>
      </c>
      <c r="J1944" s="73" t="s">
        <v>178</v>
      </c>
      <c r="K1944" s="73" t="s">
        <v>178</v>
      </c>
      <c r="L1944" s="74">
        <v>1122.2</v>
      </c>
      <c r="M1944" s="74">
        <v>3112.55</v>
      </c>
    </row>
    <row r="1945" spans="1:13" ht="14.25" x14ac:dyDescent="0.2">
      <c r="A1945" s="3" t="s">
        <v>676</v>
      </c>
      <c r="B1945" s="3" t="s">
        <v>676</v>
      </c>
      <c r="C1945" s="72" t="s">
        <v>604</v>
      </c>
      <c r="D1945" s="73" t="s">
        <v>19</v>
      </c>
      <c r="E1945" s="73">
        <v>2019</v>
      </c>
      <c r="F1945" s="73" t="s">
        <v>439</v>
      </c>
      <c r="G1945" s="73" t="s">
        <v>440</v>
      </c>
      <c r="H1945" s="73" t="s">
        <v>2</v>
      </c>
      <c r="I1945" s="72" t="s">
        <v>322</v>
      </c>
      <c r="J1945" s="73" t="s">
        <v>178</v>
      </c>
      <c r="K1945" s="73" t="s">
        <v>178</v>
      </c>
      <c r="L1945" s="74">
        <v>1122.2</v>
      </c>
      <c r="M1945" s="74">
        <v>3112.55</v>
      </c>
    </row>
    <row r="1946" spans="1:13" ht="14.25" x14ac:dyDescent="0.2">
      <c r="A1946" s="3" t="s">
        <v>676</v>
      </c>
      <c r="B1946" s="3" t="s">
        <v>676</v>
      </c>
      <c r="C1946" s="72" t="s">
        <v>604</v>
      </c>
      <c r="D1946" s="73" t="s">
        <v>19</v>
      </c>
      <c r="E1946" s="73">
        <v>2019</v>
      </c>
      <c r="F1946" s="73" t="s">
        <v>439</v>
      </c>
      <c r="G1946" s="73" t="s">
        <v>440</v>
      </c>
      <c r="H1946" s="73" t="s">
        <v>2</v>
      </c>
      <c r="I1946" s="72" t="s">
        <v>447</v>
      </c>
      <c r="J1946" s="73" t="s">
        <v>178</v>
      </c>
      <c r="K1946" s="73" t="s">
        <v>178</v>
      </c>
      <c r="L1946" s="74">
        <v>1122.2</v>
      </c>
      <c r="M1946" s="74">
        <v>4005.28</v>
      </c>
    </row>
    <row r="1947" spans="1:13" ht="14.25" x14ac:dyDescent="0.2">
      <c r="A1947" s="3" t="s">
        <v>676</v>
      </c>
      <c r="B1947" s="3" t="s">
        <v>676</v>
      </c>
      <c r="C1947" s="72" t="s">
        <v>604</v>
      </c>
      <c r="D1947" s="73" t="s">
        <v>19</v>
      </c>
      <c r="E1947" s="73">
        <v>2019</v>
      </c>
      <c r="F1947" s="73" t="s">
        <v>439</v>
      </c>
      <c r="G1947" s="73" t="s">
        <v>440</v>
      </c>
      <c r="H1947" s="73" t="s">
        <v>2</v>
      </c>
      <c r="I1947" s="72" t="s">
        <v>207</v>
      </c>
      <c r="J1947" s="73" t="s">
        <v>178</v>
      </c>
      <c r="K1947" s="73" t="s">
        <v>178</v>
      </c>
      <c r="L1947" s="74">
        <v>1122.2</v>
      </c>
      <c r="M1947" s="74">
        <v>3112.55</v>
      </c>
    </row>
    <row r="1948" spans="1:13" ht="14.25" x14ac:dyDescent="0.2">
      <c r="A1948" s="3" t="s">
        <v>676</v>
      </c>
      <c r="B1948" s="3" t="s">
        <v>676</v>
      </c>
      <c r="C1948" s="72" t="s">
        <v>604</v>
      </c>
      <c r="D1948" s="73" t="s">
        <v>19</v>
      </c>
      <c r="E1948" s="73">
        <v>2019</v>
      </c>
      <c r="F1948" s="73" t="s">
        <v>439</v>
      </c>
      <c r="G1948" s="73" t="s">
        <v>440</v>
      </c>
      <c r="H1948" s="73" t="s">
        <v>2</v>
      </c>
      <c r="I1948" s="72" t="s">
        <v>205</v>
      </c>
      <c r="J1948" s="73" t="s">
        <v>178</v>
      </c>
      <c r="K1948" s="73" t="s">
        <v>178</v>
      </c>
      <c r="L1948" s="74">
        <v>1122.2</v>
      </c>
      <c r="M1948" s="74">
        <v>3714.92</v>
      </c>
    </row>
    <row r="1949" spans="1:13" ht="14.25" x14ac:dyDescent="0.2">
      <c r="A1949" s="3" t="s">
        <v>676</v>
      </c>
      <c r="B1949" s="3" t="s">
        <v>676</v>
      </c>
      <c r="C1949" s="72" t="s">
        <v>604</v>
      </c>
      <c r="D1949" s="73" t="s">
        <v>19</v>
      </c>
      <c r="E1949" s="73">
        <v>2019</v>
      </c>
      <c r="F1949" s="73" t="s">
        <v>439</v>
      </c>
      <c r="G1949" s="73" t="s">
        <v>440</v>
      </c>
      <c r="H1949" s="73" t="s">
        <v>2</v>
      </c>
      <c r="I1949" s="72" t="s">
        <v>448</v>
      </c>
      <c r="J1949" s="73" t="s">
        <v>178</v>
      </c>
      <c r="K1949" s="73" t="s">
        <v>178</v>
      </c>
      <c r="L1949" s="74">
        <v>1122.2</v>
      </c>
      <c r="M1949" s="74">
        <v>3112.55</v>
      </c>
    </row>
    <row r="1950" spans="1:13" ht="14.25" x14ac:dyDescent="0.2">
      <c r="A1950" s="3" t="s">
        <v>676</v>
      </c>
      <c r="B1950" s="3" t="s">
        <v>676</v>
      </c>
      <c r="C1950" s="72" t="s">
        <v>604</v>
      </c>
      <c r="D1950" s="73" t="s">
        <v>19</v>
      </c>
      <c r="E1950" s="73">
        <v>2019</v>
      </c>
      <c r="F1950" s="73" t="s">
        <v>439</v>
      </c>
      <c r="G1950" s="73" t="s">
        <v>440</v>
      </c>
      <c r="H1950" s="73" t="s">
        <v>2</v>
      </c>
      <c r="I1950" s="72" t="s">
        <v>197</v>
      </c>
      <c r="J1950" s="73" t="s">
        <v>178</v>
      </c>
      <c r="K1950" s="73" t="s">
        <v>178</v>
      </c>
      <c r="L1950" s="74">
        <v>1122.2</v>
      </c>
      <c r="M1950" s="74">
        <v>4005.28</v>
      </c>
    </row>
    <row r="1951" spans="1:13" ht="14.25" x14ac:dyDescent="0.2">
      <c r="A1951" s="3" t="s">
        <v>676</v>
      </c>
      <c r="B1951" s="3" t="s">
        <v>676</v>
      </c>
      <c r="C1951" s="72" t="s">
        <v>604</v>
      </c>
      <c r="D1951" s="73" t="s">
        <v>19</v>
      </c>
      <c r="E1951" s="73">
        <v>2019</v>
      </c>
      <c r="F1951" s="73" t="s">
        <v>439</v>
      </c>
      <c r="G1951" s="73" t="s">
        <v>440</v>
      </c>
      <c r="H1951" s="73" t="s">
        <v>2</v>
      </c>
      <c r="I1951" s="72" t="s">
        <v>487</v>
      </c>
      <c r="J1951" s="73" t="s">
        <v>178</v>
      </c>
      <c r="K1951" s="73" t="s">
        <v>178</v>
      </c>
      <c r="L1951" s="74">
        <v>1122.2</v>
      </c>
      <c r="M1951" s="74">
        <v>4005.28</v>
      </c>
    </row>
    <row r="1952" spans="1:13" ht="14.25" x14ac:dyDescent="0.2">
      <c r="A1952" s="3" t="s">
        <v>676</v>
      </c>
      <c r="B1952" s="3" t="s">
        <v>676</v>
      </c>
      <c r="C1952" s="72" t="s">
        <v>604</v>
      </c>
      <c r="D1952" s="73" t="s">
        <v>19</v>
      </c>
      <c r="E1952" s="73">
        <v>2019</v>
      </c>
      <c r="F1952" s="73" t="s">
        <v>439</v>
      </c>
      <c r="G1952" s="73" t="s">
        <v>440</v>
      </c>
      <c r="H1952" s="73" t="s">
        <v>2</v>
      </c>
      <c r="I1952" s="72" t="s">
        <v>449</v>
      </c>
      <c r="J1952" s="73" t="s">
        <v>178</v>
      </c>
      <c r="K1952" s="73" t="s">
        <v>178</v>
      </c>
      <c r="L1952" s="74">
        <v>1122.2</v>
      </c>
      <c r="M1952" s="74">
        <v>3112.55</v>
      </c>
    </row>
    <row r="1953" spans="1:13" ht="14.25" x14ac:dyDescent="0.2">
      <c r="A1953" s="3" t="s">
        <v>676</v>
      </c>
      <c r="B1953" s="3" t="s">
        <v>676</v>
      </c>
      <c r="C1953" s="72" t="s">
        <v>604</v>
      </c>
      <c r="D1953" s="73" t="s">
        <v>19</v>
      </c>
      <c r="E1953" s="73">
        <v>2019</v>
      </c>
      <c r="F1953" s="73" t="s">
        <v>439</v>
      </c>
      <c r="G1953" s="73" t="s">
        <v>440</v>
      </c>
      <c r="H1953" s="73" t="s">
        <v>2</v>
      </c>
      <c r="I1953" s="72" t="s">
        <v>450</v>
      </c>
      <c r="J1953" s="73" t="s">
        <v>396</v>
      </c>
      <c r="K1953" s="73" t="s">
        <v>396</v>
      </c>
      <c r="L1953" s="74">
        <v>1122.2</v>
      </c>
      <c r="M1953" s="74">
        <v>3112.55</v>
      </c>
    </row>
    <row r="1954" spans="1:13" ht="14.25" x14ac:dyDescent="0.2">
      <c r="A1954" s="3" t="s">
        <v>676</v>
      </c>
      <c r="B1954" s="3" t="s">
        <v>676</v>
      </c>
      <c r="C1954" s="72" t="s">
        <v>604</v>
      </c>
      <c r="D1954" s="73" t="s">
        <v>19</v>
      </c>
      <c r="E1954" s="73">
        <v>2019</v>
      </c>
      <c r="F1954" s="73" t="s">
        <v>439</v>
      </c>
      <c r="G1954" s="73" t="s">
        <v>440</v>
      </c>
      <c r="H1954" s="73" t="s">
        <v>2</v>
      </c>
      <c r="I1954" s="72" t="s">
        <v>451</v>
      </c>
      <c r="J1954" s="73" t="s">
        <v>178</v>
      </c>
      <c r="K1954" s="73" t="s">
        <v>178</v>
      </c>
      <c r="L1954" s="74">
        <v>1122.2</v>
      </c>
      <c r="M1954" s="74">
        <v>3112.55</v>
      </c>
    </row>
    <row r="1955" spans="1:13" ht="14.25" x14ac:dyDescent="0.2">
      <c r="A1955" s="3" t="s">
        <v>676</v>
      </c>
      <c r="B1955" s="3" t="s">
        <v>676</v>
      </c>
      <c r="C1955" s="72" t="s">
        <v>604</v>
      </c>
      <c r="D1955" s="73" t="s">
        <v>19</v>
      </c>
      <c r="E1955" s="73">
        <v>2019</v>
      </c>
      <c r="F1955" s="73" t="s">
        <v>439</v>
      </c>
      <c r="G1955" s="73" t="s">
        <v>440</v>
      </c>
      <c r="H1955" s="73" t="s">
        <v>2</v>
      </c>
      <c r="I1955" s="72" t="s">
        <v>331</v>
      </c>
      <c r="J1955" s="73" t="s">
        <v>178</v>
      </c>
      <c r="K1955" s="73" t="s">
        <v>178</v>
      </c>
      <c r="L1955" s="74">
        <v>1122.2</v>
      </c>
      <c r="M1955" s="74">
        <v>3814.15</v>
      </c>
    </row>
    <row r="1956" spans="1:13" ht="14.25" x14ac:dyDescent="0.2">
      <c r="A1956" s="3" t="s">
        <v>676</v>
      </c>
      <c r="B1956" s="3" t="s">
        <v>676</v>
      </c>
      <c r="C1956" s="72" t="s">
        <v>604</v>
      </c>
      <c r="D1956" s="73" t="s">
        <v>19</v>
      </c>
      <c r="E1956" s="73">
        <v>2019</v>
      </c>
      <c r="F1956" s="73" t="s">
        <v>439</v>
      </c>
      <c r="G1956" s="73" t="s">
        <v>440</v>
      </c>
      <c r="H1956" s="73" t="s">
        <v>2</v>
      </c>
      <c r="I1956" s="72" t="s">
        <v>148</v>
      </c>
      <c r="J1956" s="73" t="s">
        <v>677</v>
      </c>
      <c r="K1956" s="73" t="s">
        <v>677</v>
      </c>
      <c r="L1956" s="74">
        <v>1122.2</v>
      </c>
      <c r="M1956" s="74">
        <v>4005.28</v>
      </c>
    </row>
    <row r="1957" spans="1:13" ht="14.25" x14ac:dyDescent="0.2">
      <c r="A1957" s="3" t="s">
        <v>676</v>
      </c>
      <c r="B1957" s="3" t="s">
        <v>676</v>
      </c>
      <c r="C1957" s="72" t="s">
        <v>604</v>
      </c>
      <c r="D1957" s="73" t="s">
        <v>19</v>
      </c>
      <c r="E1957" s="73">
        <v>2019</v>
      </c>
      <c r="F1957" s="73" t="s">
        <v>439</v>
      </c>
      <c r="G1957" s="73" t="s">
        <v>440</v>
      </c>
      <c r="H1957" s="73" t="s">
        <v>2</v>
      </c>
      <c r="I1957" s="72" t="s">
        <v>638</v>
      </c>
      <c r="J1957" s="73" t="s">
        <v>178</v>
      </c>
      <c r="K1957" s="73" t="s">
        <v>178</v>
      </c>
      <c r="L1957" s="74">
        <v>1122.2</v>
      </c>
      <c r="M1957" s="74">
        <v>3112.55</v>
      </c>
    </row>
    <row r="1958" spans="1:13" ht="14.25" x14ac:dyDescent="0.2">
      <c r="A1958" s="3" t="s">
        <v>676</v>
      </c>
      <c r="B1958" s="3" t="s">
        <v>676</v>
      </c>
      <c r="C1958" s="72" t="s">
        <v>604</v>
      </c>
      <c r="D1958" s="73" t="s">
        <v>19</v>
      </c>
      <c r="E1958" s="73">
        <v>2019</v>
      </c>
      <c r="F1958" s="73" t="s">
        <v>439</v>
      </c>
      <c r="G1958" s="73" t="s">
        <v>440</v>
      </c>
      <c r="H1958" s="73" t="s">
        <v>2</v>
      </c>
      <c r="I1958" s="72" t="s">
        <v>206</v>
      </c>
      <c r="J1958" s="73" t="s">
        <v>178</v>
      </c>
      <c r="K1958" s="73" t="s">
        <v>178</v>
      </c>
      <c r="L1958" s="74">
        <v>1122.2</v>
      </c>
      <c r="M1958" s="74">
        <v>3714.92</v>
      </c>
    </row>
    <row r="1959" spans="1:13" ht="14.25" x14ac:dyDescent="0.2">
      <c r="A1959" s="3" t="s">
        <v>676</v>
      </c>
      <c r="B1959" s="3" t="s">
        <v>676</v>
      </c>
      <c r="C1959" s="72" t="s">
        <v>604</v>
      </c>
      <c r="D1959" s="73" t="s">
        <v>19</v>
      </c>
      <c r="E1959" s="73">
        <v>2019</v>
      </c>
      <c r="F1959" s="73" t="s">
        <v>439</v>
      </c>
      <c r="G1959" s="73" t="s">
        <v>440</v>
      </c>
      <c r="H1959" s="73" t="s">
        <v>2</v>
      </c>
      <c r="I1959" s="72" t="s">
        <v>452</v>
      </c>
      <c r="J1959" s="73" t="s">
        <v>178</v>
      </c>
      <c r="K1959" s="73" t="s">
        <v>178</v>
      </c>
      <c r="L1959" s="74">
        <v>1122.2</v>
      </c>
      <c r="M1959" s="74">
        <v>3814.15</v>
      </c>
    </row>
    <row r="1960" spans="1:13" ht="14.25" x14ac:dyDescent="0.2">
      <c r="A1960" s="3" t="s">
        <v>676</v>
      </c>
      <c r="B1960" s="3" t="s">
        <v>676</v>
      </c>
      <c r="C1960" s="72" t="s">
        <v>604</v>
      </c>
      <c r="D1960" s="73" t="s">
        <v>19</v>
      </c>
      <c r="E1960" s="73">
        <v>2019</v>
      </c>
      <c r="F1960" s="73" t="s">
        <v>439</v>
      </c>
      <c r="G1960" s="73" t="s">
        <v>440</v>
      </c>
      <c r="H1960" s="73" t="s">
        <v>2</v>
      </c>
      <c r="I1960" s="72" t="s">
        <v>204</v>
      </c>
      <c r="J1960" s="73" t="s">
        <v>516</v>
      </c>
      <c r="K1960" s="73" t="s">
        <v>516</v>
      </c>
      <c r="L1960" s="74">
        <v>1122.2</v>
      </c>
      <c r="M1960" s="74">
        <v>3814.15</v>
      </c>
    </row>
    <row r="1961" spans="1:13" ht="14.25" x14ac:dyDescent="0.2">
      <c r="A1961" s="3" t="s">
        <v>676</v>
      </c>
      <c r="B1961" s="3" t="s">
        <v>676</v>
      </c>
      <c r="C1961" s="72" t="s">
        <v>604</v>
      </c>
      <c r="D1961" s="73" t="s">
        <v>19</v>
      </c>
      <c r="E1961" s="73">
        <v>2019</v>
      </c>
      <c r="F1961" s="73" t="s">
        <v>439</v>
      </c>
      <c r="G1961" s="73" t="s">
        <v>440</v>
      </c>
      <c r="H1961" s="73" t="s">
        <v>2</v>
      </c>
      <c r="I1961" s="72" t="s">
        <v>453</v>
      </c>
      <c r="J1961" s="73" t="s">
        <v>178</v>
      </c>
      <c r="K1961" s="73" t="s">
        <v>178</v>
      </c>
      <c r="L1961" s="74">
        <v>1122.2</v>
      </c>
      <c r="M1961" s="74">
        <v>3647.92</v>
      </c>
    </row>
    <row r="1962" spans="1:13" ht="14.25" x14ac:dyDescent="0.2">
      <c r="A1962" s="3" t="s">
        <v>676</v>
      </c>
      <c r="B1962" s="3" t="s">
        <v>676</v>
      </c>
      <c r="C1962" s="72" t="s">
        <v>604</v>
      </c>
      <c r="D1962" s="73" t="s">
        <v>19</v>
      </c>
      <c r="E1962" s="73">
        <v>2019</v>
      </c>
      <c r="F1962" s="73" t="s">
        <v>439</v>
      </c>
      <c r="G1962" s="73" t="s">
        <v>440</v>
      </c>
      <c r="H1962" s="73" t="s">
        <v>2</v>
      </c>
      <c r="I1962" s="72" t="s">
        <v>454</v>
      </c>
      <c r="J1962" s="73" t="s">
        <v>178</v>
      </c>
      <c r="K1962" s="73" t="s">
        <v>178</v>
      </c>
      <c r="L1962" s="74">
        <v>1122.2</v>
      </c>
      <c r="M1962" s="74">
        <v>3112.55</v>
      </c>
    </row>
    <row r="1963" spans="1:13" ht="14.25" x14ac:dyDescent="0.2">
      <c r="A1963" s="3" t="s">
        <v>676</v>
      </c>
      <c r="B1963" s="3" t="s">
        <v>676</v>
      </c>
      <c r="C1963" s="72" t="s">
        <v>604</v>
      </c>
      <c r="D1963" s="73" t="s">
        <v>19</v>
      </c>
      <c r="E1963" s="73">
        <v>2019</v>
      </c>
      <c r="F1963" s="73" t="s">
        <v>439</v>
      </c>
      <c r="G1963" s="73" t="s">
        <v>440</v>
      </c>
      <c r="H1963" s="73" t="s">
        <v>2</v>
      </c>
      <c r="I1963" s="72" t="s">
        <v>455</v>
      </c>
      <c r="J1963" s="73" t="s">
        <v>178</v>
      </c>
      <c r="K1963" s="73" t="s">
        <v>178</v>
      </c>
      <c r="L1963" s="74">
        <v>1122.2</v>
      </c>
      <c r="M1963" s="74">
        <v>3112.55</v>
      </c>
    </row>
    <row r="1964" spans="1:13" ht="14.25" x14ac:dyDescent="0.2">
      <c r="A1964" s="3" t="s">
        <v>676</v>
      </c>
      <c r="B1964" s="3" t="s">
        <v>676</v>
      </c>
      <c r="C1964" s="72" t="s">
        <v>604</v>
      </c>
      <c r="D1964" s="73" t="s">
        <v>19</v>
      </c>
      <c r="E1964" s="73">
        <v>2019</v>
      </c>
      <c r="F1964" s="73" t="s">
        <v>439</v>
      </c>
      <c r="G1964" s="73" t="s">
        <v>440</v>
      </c>
      <c r="H1964" s="73" t="s">
        <v>2</v>
      </c>
      <c r="I1964" s="72" t="s">
        <v>456</v>
      </c>
      <c r="J1964" s="73" t="s">
        <v>677</v>
      </c>
      <c r="K1964" s="73" t="s">
        <v>677</v>
      </c>
      <c r="L1964" s="74">
        <v>1122.2</v>
      </c>
      <c r="M1964" s="74">
        <v>3112.55</v>
      </c>
    </row>
    <row r="1965" spans="1:13" ht="14.25" x14ac:dyDescent="0.2">
      <c r="A1965" s="3" t="s">
        <v>676</v>
      </c>
      <c r="B1965" s="3" t="s">
        <v>676</v>
      </c>
      <c r="C1965" s="72" t="s">
        <v>604</v>
      </c>
      <c r="D1965" s="73" t="s">
        <v>19</v>
      </c>
      <c r="E1965" s="73">
        <v>2019</v>
      </c>
      <c r="F1965" s="73" t="s">
        <v>439</v>
      </c>
      <c r="G1965" s="73" t="s">
        <v>440</v>
      </c>
      <c r="H1965" s="73" t="s">
        <v>2</v>
      </c>
      <c r="I1965" s="72" t="s">
        <v>457</v>
      </c>
      <c r="J1965" s="73" t="s">
        <v>341</v>
      </c>
      <c r="K1965" s="73" t="s">
        <v>341</v>
      </c>
      <c r="L1965" s="74">
        <v>1122.2</v>
      </c>
      <c r="M1965" s="74">
        <v>3112.55</v>
      </c>
    </row>
    <row r="1966" spans="1:13" ht="14.25" x14ac:dyDescent="0.2">
      <c r="A1966" s="3" t="s">
        <v>676</v>
      </c>
      <c r="B1966" s="3" t="s">
        <v>676</v>
      </c>
      <c r="C1966" s="72" t="s">
        <v>604</v>
      </c>
      <c r="D1966" s="73" t="s">
        <v>19</v>
      </c>
      <c r="E1966" s="73">
        <v>2019</v>
      </c>
      <c r="F1966" s="73" t="s">
        <v>439</v>
      </c>
      <c r="G1966" s="73" t="s">
        <v>440</v>
      </c>
      <c r="H1966" s="73" t="s">
        <v>2</v>
      </c>
      <c r="I1966" s="72" t="s">
        <v>458</v>
      </c>
      <c r="J1966" s="73" t="s">
        <v>178</v>
      </c>
      <c r="K1966" s="73" t="s">
        <v>178</v>
      </c>
      <c r="L1966" s="74">
        <v>1122.2</v>
      </c>
      <c r="M1966" s="74">
        <v>3112.55</v>
      </c>
    </row>
    <row r="1967" spans="1:13" ht="14.25" x14ac:dyDescent="0.2">
      <c r="A1967" s="3" t="s">
        <v>676</v>
      </c>
      <c r="B1967" s="3" t="s">
        <v>676</v>
      </c>
      <c r="C1967" s="72" t="s">
        <v>604</v>
      </c>
      <c r="D1967" s="73" t="s">
        <v>19</v>
      </c>
      <c r="E1967" s="73">
        <v>2019</v>
      </c>
      <c r="F1967" s="73" t="s">
        <v>439</v>
      </c>
      <c r="G1967" s="73" t="s">
        <v>440</v>
      </c>
      <c r="H1967" s="73" t="s">
        <v>2</v>
      </c>
      <c r="I1967" s="72" t="s">
        <v>459</v>
      </c>
      <c r="J1967" s="73" t="s">
        <v>396</v>
      </c>
      <c r="K1967" s="73" t="s">
        <v>396</v>
      </c>
      <c r="L1967" s="74">
        <v>1183.06</v>
      </c>
      <c r="M1967" s="74">
        <v>2801.81</v>
      </c>
    </row>
    <row r="1968" spans="1:13" ht="14.25" x14ac:dyDescent="0.2">
      <c r="A1968" s="3" t="s">
        <v>676</v>
      </c>
      <c r="B1968" s="3" t="s">
        <v>676</v>
      </c>
      <c r="C1968" s="72" t="s">
        <v>604</v>
      </c>
      <c r="D1968" s="73" t="s">
        <v>19</v>
      </c>
      <c r="E1968" s="73">
        <v>2019</v>
      </c>
      <c r="F1968" s="73" t="s">
        <v>439</v>
      </c>
      <c r="G1968" s="73" t="s">
        <v>440</v>
      </c>
      <c r="H1968" s="73" t="s">
        <v>2</v>
      </c>
      <c r="I1968" s="72" t="s">
        <v>205</v>
      </c>
      <c r="J1968" s="73" t="s">
        <v>178</v>
      </c>
      <c r="K1968" s="73" t="s">
        <v>178</v>
      </c>
      <c r="L1968" s="74">
        <v>1122.2</v>
      </c>
      <c r="M1968" s="74">
        <v>3714.92</v>
      </c>
    </row>
    <row r="1969" spans="1:13" ht="14.25" x14ac:dyDescent="0.2">
      <c r="A1969" s="3" t="s">
        <v>676</v>
      </c>
      <c r="B1969" s="3" t="s">
        <v>676</v>
      </c>
      <c r="C1969" s="72" t="s">
        <v>604</v>
      </c>
      <c r="D1969" s="73" t="s">
        <v>19</v>
      </c>
      <c r="E1969" s="73">
        <v>2019</v>
      </c>
      <c r="F1969" s="73" t="s">
        <v>439</v>
      </c>
      <c r="G1969" s="73" t="s">
        <v>440</v>
      </c>
      <c r="H1969" s="73" t="s">
        <v>2</v>
      </c>
      <c r="I1969" s="72" t="s">
        <v>460</v>
      </c>
      <c r="J1969" s="73" t="s">
        <v>178</v>
      </c>
      <c r="K1969" s="73" t="s">
        <v>178</v>
      </c>
      <c r="L1969" s="74">
        <v>1122.2</v>
      </c>
      <c r="M1969" s="74">
        <v>3112.55</v>
      </c>
    </row>
    <row r="1970" spans="1:13" ht="14.25" x14ac:dyDescent="0.2">
      <c r="A1970" s="3" t="s">
        <v>676</v>
      </c>
      <c r="B1970" s="3" t="s">
        <v>676</v>
      </c>
      <c r="C1970" s="72" t="s">
        <v>604</v>
      </c>
      <c r="D1970" s="73" t="s">
        <v>19</v>
      </c>
      <c r="E1970" s="73">
        <v>2019</v>
      </c>
      <c r="F1970" s="73" t="s">
        <v>439</v>
      </c>
      <c r="G1970" s="73" t="s">
        <v>440</v>
      </c>
      <c r="H1970" s="73" t="s">
        <v>2</v>
      </c>
      <c r="I1970" s="72" t="s">
        <v>461</v>
      </c>
      <c r="J1970" s="73" t="s">
        <v>677</v>
      </c>
      <c r="K1970" s="73" t="s">
        <v>677</v>
      </c>
      <c r="L1970" s="74">
        <v>1122.2</v>
      </c>
      <c r="M1970" s="74">
        <v>3814.15</v>
      </c>
    </row>
    <row r="1971" spans="1:13" ht="14.25" x14ac:dyDescent="0.2">
      <c r="A1971" s="3" t="s">
        <v>676</v>
      </c>
      <c r="B1971" s="3" t="s">
        <v>676</v>
      </c>
      <c r="C1971" s="72" t="s">
        <v>604</v>
      </c>
      <c r="D1971" s="73" t="s">
        <v>19</v>
      </c>
      <c r="E1971" s="73">
        <v>2019</v>
      </c>
      <c r="F1971" s="73" t="s">
        <v>439</v>
      </c>
      <c r="G1971" s="73" t="s">
        <v>440</v>
      </c>
      <c r="H1971" s="73" t="s">
        <v>2</v>
      </c>
      <c r="I1971" s="72" t="s">
        <v>204</v>
      </c>
      <c r="J1971" s="73" t="s">
        <v>178</v>
      </c>
      <c r="K1971" s="73" t="s">
        <v>178</v>
      </c>
      <c r="L1971" s="74">
        <v>1122.2</v>
      </c>
      <c r="M1971" s="74">
        <v>3112.55</v>
      </c>
    </row>
    <row r="1972" spans="1:13" ht="14.25" x14ac:dyDescent="0.2">
      <c r="A1972" s="3" t="s">
        <v>676</v>
      </c>
      <c r="B1972" s="3" t="s">
        <v>676</v>
      </c>
      <c r="C1972" s="72" t="s">
        <v>604</v>
      </c>
      <c r="D1972" s="73" t="s">
        <v>19</v>
      </c>
      <c r="E1972" s="73">
        <v>2019</v>
      </c>
      <c r="F1972" s="73" t="s">
        <v>439</v>
      </c>
      <c r="G1972" s="73" t="s">
        <v>440</v>
      </c>
      <c r="H1972" s="73" t="s">
        <v>2</v>
      </c>
      <c r="I1972" s="72" t="s">
        <v>204</v>
      </c>
      <c r="J1972" s="73" t="s">
        <v>178</v>
      </c>
      <c r="K1972" s="73" t="s">
        <v>178</v>
      </c>
      <c r="L1972" s="74">
        <v>1122.2</v>
      </c>
      <c r="M1972" s="74">
        <v>3814.15</v>
      </c>
    </row>
    <row r="1973" spans="1:13" ht="14.25" x14ac:dyDescent="0.2">
      <c r="A1973" s="3" t="s">
        <v>676</v>
      </c>
      <c r="B1973" s="3" t="s">
        <v>676</v>
      </c>
      <c r="C1973" s="72" t="s">
        <v>604</v>
      </c>
      <c r="D1973" s="73" t="s">
        <v>19</v>
      </c>
      <c r="E1973" s="73">
        <v>2019</v>
      </c>
      <c r="F1973" s="73" t="s">
        <v>439</v>
      </c>
      <c r="G1973" s="73" t="s">
        <v>440</v>
      </c>
      <c r="H1973" s="73" t="s">
        <v>2</v>
      </c>
      <c r="I1973" s="72" t="s">
        <v>441</v>
      </c>
      <c r="J1973" s="73" t="s">
        <v>396</v>
      </c>
      <c r="K1973" s="73" t="s">
        <v>396</v>
      </c>
      <c r="L1973" s="74">
        <v>1122.2</v>
      </c>
      <c r="M1973" s="74">
        <v>3112.55</v>
      </c>
    </row>
    <row r="1974" spans="1:13" ht="14.25" x14ac:dyDescent="0.2">
      <c r="A1974" s="3" t="s">
        <v>676</v>
      </c>
      <c r="B1974" s="3" t="s">
        <v>676</v>
      </c>
      <c r="C1974" s="72" t="s">
        <v>604</v>
      </c>
      <c r="D1974" s="73" t="s">
        <v>19</v>
      </c>
      <c r="E1974" s="73">
        <v>2019</v>
      </c>
      <c r="F1974" s="73" t="s">
        <v>439</v>
      </c>
      <c r="G1974" s="73" t="s">
        <v>440</v>
      </c>
      <c r="H1974" s="73" t="s">
        <v>2</v>
      </c>
      <c r="I1974" s="72" t="s">
        <v>462</v>
      </c>
      <c r="J1974" s="73" t="s">
        <v>677</v>
      </c>
      <c r="K1974" s="73" t="s">
        <v>677</v>
      </c>
      <c r="L1974" s="74">
        <v>1122.2</v>
      </c>
      <c r="M1974" s="74">
        <v>3112.55</v>
      </c>
    </row>
    <row r="1975" spans="1:13" ht="14.25" x14ac:dyDescent="0.2">
      <c r="A1975" s="3" t="s">
        <v>676</v>
      </c>
      <c r="B1975" s="3" t="s">
        <v>676</v>
      </c>
      <c r="C1975" s="72" t="s">
        <v>604</v>
      </c>
      <c r="D1975" s="73" t="s">
        <v>19</v>
      </c>
      <c r="E1975" s="73">
        <v>2019</v>
      </c>
      <c r="F1975" s="73" t="s">
        <v>439</v>
      </c>
      <c r="G1975" s="73" t="s">
        <v>440</v>
      </c>
      <c r="H1975" s="73" t="s">
        <v>2</v>
      </c>
      <c r="I1975" s="72" t="s">
        <v>204</v>
      </c>
      <c r="J1975" s="73" t="s">
        <v>178</v>
      </c>
      <c r="K1975" s="73" t="s">
        <v>178</v>
      </c>
      <c r="L1975" s="74">
        <v>1122.2</v>
      </c>
      <c r="M1975" s="74">
        <v>3112.55</v>
      </c>
    </row>
    <row r="1976" spans="1:13" ht="14.25" x14ac:dyDescent="0.2">
      <c r="A1976" s="3" t="s">
        <v>676</v>
      </c>
      <c r="B1976" s="3" t="s">
        <v>676</v>
      </c>
      <c r="C1976" s="72" t="s">
        <v>604</v>
      </c>
      <c r="D1976" s="73" t="s">
        <v>19</v>
      </c>
      <c r="E1976" s="73">
        <v>2019</v>
      </c>
      <c r="F1976" s="73" t="s">
        <v>439</v>
      </c>
      <c r="G1976" s="73" t="s">
        <v>440</v>
      </c>
      <c r="H1976" s="73" t="s">
        <v>2</v>
      </c>
      <c r="I1976" s="72" t="s">
        <v>463</v>
      </c>
      <c r="J1976" s="73" t="s">
        <v>178</v>
      </c>
      <c r="K1976" s="73" t="s">
        <v>178</v>
      </c>
      <c r="L1976" s="74">
        <v>1122.2</v>
      </c>
      <c r="M1976" s="74">
        <v>3112.55</v>
      </c>
    </row>
    <row r="1977" spans="1:13" ht="14.25" x14ac:dyDescent="0.2">
      <c r="A1977" s="3" t="s">
        <v>676</v>
      </c>
      <c r="B1977" s="3" t="s">
        <v>676</v>
      </c>
      <c r="C1977" s="72" t="s">
        <v>604</v>
      </c>
      <c r="D1977" s="73" t="s">
        <v>19</v>
      </c>
      <c r="E1977" s="73">
        <v>2019</v>
      </c>
      <c r="F1977" s="73" t="s">
        <v>439</v>
      </c>
      <c r="G1977" s="73" t="s">
        <v>440</v>
      </c>
      <c r="H1977" s="73" t="s">
        <v>2</v>
      </c>
      <c r="I1977" s="72" t="s">
        <v>464</v>
      </c>
      <c r="J1977" s="73" t="s">
        <v>178</v>
      </c>
      <c r="K1977" s="73" t="s">
        <v>178</v>
      </c>
      <c r="L1977" s="74">
        <v>1122.2</v>
      </c>
      <c r="M1977" s="74">
        <v>3112.55</v>
      </c>
    </row>
    <row r="1978" spans="1:13" ht="14.25" x14ac:dyDescent="0.2">
      <c r="A1978" s="3" t="s">
        <v>676</v>
      </c>
      <c r="B1978" s="3" t="s">
        <v>676</v>
      </c>
      <c r="C1978" s="72" t="s">
        <v>604</v>
      </c>
      <c r="D1978" s="73" t="s">
        <v>19</v>
      </c>
      <c r="E1978" s="73">
        <v>2019</v>
      </c>
      <c r="F1978" s="73" t="s">
        <v>439</v>
      </c>
      <c r="G1978" s="73" t="s">
        <v>440</v>
      </c>
      <c r="H1978" s="73" t="s">
        <v>2</v>
      </c>
      <c r="I1978" s="72" t="s">
        <v>465</v>
      </c>
      <c r="J1978" s="73" t="s">
        <v>396</v>
      </c>
      <c r="K1978" s="73" t="s">
        <v>396</v>
      </c>
      <c r="L1978" s="74">
        <v>1122.2</v>
      </c>
      <c r="M1978" s="74">
        <v>3112.55</v>
      </c>
    </row>
    <row r="1979" spans="1:13" ht="14.25" x14ac:dyDescent="0.2">
      <c r="A1979" s="3" t="s">
        <v>676</v>
      </c>
      <c r="B1979" s="3" t="s">
        <v>676</v>
      </c>
      <c r="C1979" s="72" t="s">
        <v>604</v>
      </c>
      <c r="D1979" s="73" t="s">
        <v>19</v>
      </c>
      <c r="E1979" s="73">
        <v>2019</v>
      </c>
      <c r="F1979" s="73" t="s">
        <v>439</v>
      </c>
      <c r="G1979" s="73" t="s">
        <v>440</v>
      </c>
      <c r="H1979" s="73" t="s">
        <v>2</v>
      </c>
      <c r="I1979" s="72" t="s">
        <v>466</v>
      </c>
      <c r="J1979" s="73" t="s">
        <v>396</v>
      </c>
      <c r="K1979" s="73" t="s">
        <v>396</v>
      </c>
      <c r="L1979" s="74">
        <v>1122.2</v>
      </c>
      <c r="M1979" s="74">
        <v>3112.55</v>
      </c>
    </row>
    <row r="1980" spans="1:13" ht="14.25" x14ac:dyDescent="0.2">
      <c r="A1980" s="3" t="s">
        <v>676</v>
      </c>
      <c r="B1980" s="3" t="s">
        <v>676</v>
      </c>
      <c r="C1980" s="72" t="s">
        <v>604</v>
      </c>
      <c r="D1980" s="73" t="s">
        <v>19</v>
      </c>
      <c r="E1980" s="73">
        <v>2019</v>
      </c>
      <c r="F1980" s="73" t="s">
        <v>439</v>
      </c>
      <c r="G1980" s="73" t="s">
        <v>440</v>
      </c>
      <c r="H1980" s="73" t="s">
        <v>2</v>
      </c>
      <c r="I1980" s="72" t="s">
        <v>450</v>
      </c>
      <c r="J1980" s="73" t="s">
        <v>396</v>
      </c>
      <c r="K1980" s="73" t="s">
        <v>396</v>
      </c>
      <c r="L1980" s="74">
        <v>1122.2</v>
      </c>
      <c r="M1980" s="74">
        <v>3112.55</v>
      </c>
    </row>
    <row r="1981" spans="1:13" ht="14.25" x14ac:dyDescent="0.2">
      <c r="A1981" s="3" t="s">
        <v>676</v>
      </c>
      <c r="B1981" s="3" t="s">
        <v>676</v>
      </c>
      <c r="C1981" s="72" t="s">
        <v>604</v>
      </c>
      <c r="D1981" s="73" t="s">
        <v>19</v>
      </c>
      <c r="E1981" s="73">
        <v>2019</v>
      </c>
      <c r="F1981" s="73" t="s">
        <v>439</v>
      </c>
      <c r="G1981" s="73" t="s">
        <v>440</v>
      </c>
      <c r="H1981" s="73" t="s">
        <v>2</v>
      </c>
      <c r="I1981" s="72" t="s">
        <v>452</v>
      </c>
      <c r="J1981" s="73" t="s">
        <v>178</v>
      </c>
      <c r="K1981" s="73" t="s">
        <v>178</v>
      </c>
      <c r="L1981" s="74">
        <v>1122.2</v>
      </c>
      <c r="M1981" s="74">
        <v>3112.55</v>
      </c>
    </row>
    <row r="1982" spans="1:13" ht="14.25" x14ac:dyDescent="0.2">
      <c r="A1982" s="3" t="s">
        <v>676</v>
      </c>
      <c r="B1982" s="3" t="s">
        <v>676</v>
      </c>
      <c r="C1982" s="72" t="s">
        <v>604</v>
      </c>
      <c r="D1982" s="73" t="s">
        <v>19</v>
      </c>
      <c r="E1982" s="73">
        <v>2019</v>
      </c>
      <c r="F1982" s="73" t="s">
        <v>439</v>
      </c>
      <c r="G1982" s="73" t="s">
        <v>440</v>
      </c>
      <c r="H1982" s="73" t="s">
        <v>2</v>
      </c>
      <c r="I1982" s="72" t="s">
        <v>467</v>
      </c>
      <c r="J1982" s="73" t="s">
        <v>178</v>
      </c>
      <c r="K1982" s="73" t="s">
        <v>178</v>
      </c>
      <c r="L1982" s="74">
        <v>1122.2</v>
      </c>
      <c r="M1982" s="74">
        <v>3112.55</v>
      </c>
    </row>
    <row r="1983" spans="1:13" ht="14.25" x14ac:dyDescent="0.2">
      <c r="A1983" s="3" t="s">
        <v>676</v>
      </c>
      <c r="B1983" s="3" t="s">
        <v>676</v>
      </c>
      <c r="C1983" s="72" t="s">
        <v>604</v>
      </c>
      <c r="D1983" s="73" t="s">
        <v>19</v>
      </c>
      <c r="E1983" s="73">
        <v>2019</v>
      </c>
      <c r="F1983" s="73" t="s">
        <v>439</v>
      </c>
      <c r="G1983" s="73" t="s">
        <v>440</v>
      </c>
      <c r="H1983" s="73" t="s">
        <v>2</v>
      </c>
      <c r="I1983" s="72" t="s">
        <v>204</v>
      </c>
      <c r="J1983" s="73" t="s">
        <v>178</v>
      </c>
      <c r="K1983" s="73" t="s">
        <v>178</v>
      </c>
      <c r="L1983" s="74">
        <v>1122.2</v>
      </c>
      <c r="M1983" s="74">
        <v>3112.55</v>
      </c>
    </row>
    <row r="1984" spans="1:13" ht="14.25" x14ac:dyDescent="0.2">
      <c r="A1984" s="3" t="s">
        <v>676</v>
      </c>
      <c r="B1984" s="3" t="s">
        <v>676</v>
      </c>
      <c r="C1984" s="72" t="s">
        <v>604</v>
      </c>
      <c r="D1984" s="73" t="s">
        <v>19</v>
      </c>
      <c r="E1984" s="73">
        <v>2019</v>
      </c>
      <c r="F1984" s="73" t="s">
        <v>439</v>
      </c>
      <c r="G1984" s="73" t="s">
        <v>440</v>
      </c>
      <c r="H1984" s="73" t="s">
        <v>2</v>
      </c>
      <c r="I1984" s="72" t="s">
        <v>468</v>
      </c>
      <c r="J1984" s="73" t="s">
        <v>178</v>
      </c>
      <c r="K1984" s="73" t="s">
        <v>178</v>
      </c>
      <c r="L1984" s="74">
        <v>1122.2</v>
      </c>
      <c r="M1984" s="74">
        <v>4005.28</v>
      </c>
    </row>
    <row r="1985" spans="1:13" ht="14.25" x14ac:dyDescent="0.2">
      <c r="A1985" s="3" t="s">
        <v>676</v>
      </c>
      <c r="B1985" s="3" t="s">
        <v>676</v>
      </c>
      <c r="C1985" s="72" t="s">
        <v>604</v>
      </c>
      <c r="D1985" s="73" t="s">
        <v>19</v>
      </c>
      <c r="E1985" s="73">
        <v>2019</v>
      </c>
      <c r="F1985" s="73" t="s">
        <v>439</v>
      </c>
      <c r="G1985" s="73" t="s">
        <v>440</v>
      </c>
      <c r="H1985" s="73" t="s">
        <v>2</v>
      </c>
      <c r="I1985" s="72" t="s">
        <v>445</v>
      </c>
      <c r="J1985" s="73" t="s">
        <v>178</v>
      </c>
      <c r="K1985" s="73" t="s">
        <v>178</v>
      </c>
      <c r="L1985" s="74">
        <v>1122.2</v>
      </c>
      <c r="M1985" s="74">
        <v>3112.55</v>
      </c>
    </row>
    <row r="1986" spans="1:13" ht="14.25" x14ac:dyDescent="0.2">
      <c r="A1986" s="3" t="s">
        <v>676</v>
      </c>
      <c r="B1986" s="3" t="s">
        <v>676</v>
      </c>
      <c r="C1986" s="72" t="s">
        <v>604</v>
      </c>
      <c r="D1986" s="73" t="s">
        <v>19</v>
      </c>
      <c r="E1986" s="73">
        <v>2019</v>
      </c>
      <c r="F1986" s="73" t="s">
        <v>439</v>
      </c>
      <c r="G1986" s="73" t="s">
        <v>440</v>
      </c>
      <c r="H1986" s="73" t="s">
        <v>2</v>
      </c>
      <c r="I1986" s="72" t="s">
        <v>463</v>
      </c>
      <c r="J1986" s="73" t="s">
        <v>178</v>
      </c>
      <c r="K1986" s="73" t="s">
        <v>178</v>
      </c>
      <c r="L1986" s="74">
        <v>1122.2</v>
      </c>
      <c r="M1986" s="74">
        <v>3112.55</v>
      </c>
    </row>
    <row r="1987" spans="1:13" ht="14.25" x14ac:dyDescent="0.2">
      <c r="A1987" s="3" t="s">
        <v>676</v>
      </c>
      <c r="B1987" s="3" t="s">
        <v>676</v>
      </c>
      <c r="C1987" s="72" t="s">
        <v>604</v>
      </c>
      <c r="D1987" s="73" t="s">
        <v>19</v>
      </c>
      <c r="E1987" s="73">
        <v>2019</v>
      </c>
      <c r="F1987" s="73" t="s">
        <v>439</v>
      </c>
      <c r="G1987" s="73" t="s">
        <v>440</v>
      </c>
      <c r="H1987" s="73" t="s">
        <v>2</v>
      </c>
      <c r="I1987" s="72" t="s">
        <v>469</v>
      </c>
      <c r="J1987" s="73" t="s">
        <v>178</v>
      </c>
      <c r="K1987" s="73" t="s">
        <v>178</v>
      </c>
      <c r="L1987" s="74">
        <v>1122.2</v>
      </c>
      <c r="M1987" s="74">
        <v>3112.55</v>
      </c>
    </row>
    <row r="1988" spans="1:13" ht="14.25" x14ac:dyDescent="0.2">
      <c r="A1988" s="3" t="s">
        <v>676</v>
      </c>
      <c r="B1988" s="3" t="s">
        <v>676</v>
      </c>
      <c r="C1988" s="72" t="s">
        <v>604</v>
      </c>
      <c r="D1988" s="73" t="s">
        <v>19</v>
      </c>
      <c r="E1988" s="73">
        <v>2019</v>
      </c>
      <c r="F1988" s="73" t="s">
        <v>439</v>
      </c>
      <c r="G1988" s="73" t="s">
        <v>440</v>
      </c>
      <c r="H1988" s="73" t="s">
        <v>2</v>
      </c>
      <c r="I1988" s="72" t="s">
        <v>324</v>
      </c>
      <c r="J1988" s="73" t="s">
        <v>677</v>
      </c>
      <c r="K1988" s="73" t="s">
        <v>677</v>
      </c>
      <c r="L1988" s="74">
        <v>1122.2</v>
      </c>
      <c r="M1988" s="74">
        <v>3112.55</v>
      </c>
    </row>
    <row r="1989" spans="1:13" ht="14.25" x14ac:dyDescent="0.2">
      <c r="A1989" s="3" t="s">
        <v>676</v>
      </c>
      <c r="B1989" s="3" t="s">
        <v>676</v>
      </c>
      <c r="C1989" s="72" t="s">
        <v>604</v>
      </c>
      <c r="D1989" s="73" t="s">
        <v>19</v>
      </c>
      <c r="E1989" s="73">
        <v>2019</v>
      </c>
      <c r="F1989" s="73" t="s">
        <v>439</v>
      </c>
      <c r="G1989" s="73" t="s">
        <v>440</v>
      </c>
      <c r="H1989" s="73" t="s">
        <v>2</v>
      </c>
      <c r="I1989" s="72" t="s">
        <v>470</v>
      </c>
      <c r="J1989" s="73" t="s">
        <v>178</v>
      </c>
      <c r="K1989" s="73" t="s">
        <v>178</v>
      </c>
      <c r="L1989" s="74">
        <v>1122.2</v>
      </c>
      <c r="M1989" s="74">
        <v>3112.55</v>
      </c>
    </row>
    <row r="1990" spans="1:13" ht="14.25" x14ac:dyDescent="0.2">
      <c r="A1990" s="3" t="s">
        <v>676</v>
      </c>
      <c r="B1990" s="3" t="s">
        <v>676</v>
      </c>
      <c r="C1990" s="72" t="s">
        <v>604</v>
      </c>
      <c r="D1990" s="73" t="s">
        <v>19</v>
      </c>
      <c r="E1990" s="73">
        <v>2019</v>
      </c>
      <c r="F1990" s="73" t="s">
        <v>439</v>
      </c>
      <c r="G1990" s="73" t="s">
        <v>440</v>
      </c>
      <c r="H1990" s="73" t="s">
        <v>2</v>
      </c>
      <c r="I1990" s="72" t="s">
        <v>471</v>
      </c>
      <c r="J1990" s="73" t="s">
        <v>319</v>
      </c>
      <c r="K1990" s="73" t="s">
        <v>319</v>
      </c>
      <c r="L1990" s="74">
        <v>1122.2</v>
      </c>
      <c r="M1990" s="74">
        <v>3112.55</v>
      </c>
    </row>
    <row r="1991" spans="1:13" ht="14.25" x14ac:dyDescent="0.2">
      <c r="A1991" s="3" t="s">
        <v>676</v>
      </c>
      <c r="B1991" s="3" t="s">
        <v>676</v>
      </c>
      <c r="C1991" s="72" t="s">
        <v>604</v>
      </c>
      <c r="D1991" s="73" t="s">
        <v>19</v>
      </c>
      <c r="E1991" s="73">
        <v>2019</v>
      </c>
      <c r="F1991" s="73" t="s">
        <v>439</v>
      </c>
      <c r="G1991" s="73" t="s">
        <v>440</v>
      </c>
      <c r="H1991" s="73" t="s">
        <v>2</v>
      </c>
      <c r="I1991" s="72" t="s">
        <v>472</v>
      </c>
      <c r="J1991" s="73" t="s">
        <v>396</v>
      </c>
      <c r="K1991" s="73" t="s">
        <v>396</v>
      </c>
      <c r="L1991" s="74">
        <v>1122.2</v>
      </c>
      <c r="M1991" s="74">
        <v>3112.55</v>
      </c>
    </row>
    <row r="1992" spans="1:13" ht="14.25" x14ac:dyDescent="0.2">
      <c r="A1992" s="3" t="s">
        <v>676</v>
      </c>
      <c r="B1992" s="3" t="s">
        <v>676</v>
      </c>
      <c r="C1992" s="72" t="s">
        <v>604</v>
      </c>
      <c r="D1992" s="73" t="s">
        <v>19</v>
      </c>
      <c r="E1992" s="73">
        <v>2019</v>
      </c>
      <c r="F1992" s="73" t="s">
        <v>439</v>
      </c>
      <c r="G1992" s="73" t="s">
        <v>440</v>
      </c>
      <c r="H1992" s="73" t="s">
        <v>2</v>
      </c>
      <c r="I1992" s="72" t="s">
        <v>245</v>
      </c>
      <c r="J1992" s="73" t="s">
        <v>677</v>
      </c>
      <c r="K1992" s="73" t="s">
        <v>677</v>
      </c>
      <c r="L1992" s="74">
        <v>1122.2</v>
      </c>
      <c r="M1992" s="74">
        <v>3112.55</v>
      </c>
    </row>
    <row r="1993" spans="1:13" ht="14.25" x14ac:dyDescent="0.2">
      <c r="A1993" s="3" t="s">
        <v>676</v>
      </c>
      <c r="B1993" s="3" t="s">
        <v>676</v>
      </c>
      <c r="C1993" s="72" t="s">
        <v>604</v>
      </c>
      <c r="D1993" s="73" t="s">
        <v>19</v>
      </c>
      <c r="E1993" s="73">
        <v>2019</v>
      </c>
      <c r="F1993" s="73" t="s">
        <v>439</v>
      </c>
      <c r="G1993" s="73" t="s">
        <v>440</v>
      </c>
      <c r="H1993" s="73" t="s">
        <v>2</v>
      </c>
      <c r="I1993" s="72" t="s">
        <v>473</v>
      </c>
      <c r="J1993" s="73" t="s">
        <v>677</v>
      </c>
      <c r="K1993" s="73" t="s">
        <v>677</v>
      </c>
      <c r="L1993" s="74">
        <v>1122.2</v>
      </c>
      <c r="M1993" s="74">
        <v>3112.55</v>
      </c>
    </row>
    <row r="1994" spans="1:13" ht="14.25" x14ac:dyDescent="0.2">
      <c r="A1994" s="3" t="s">
        <v>676</v>
      </c>
      <c r="B1994" s="3" t="s">
        <v>676</v>
      </c>
      <c r="C1994" s="72" t="s">
        <v>604</v>
      </c>
      <c r="D1994" s="73" t="s">
        <v>19</v>
      </c>
      <c r="E1994" s="73">
        <v>2019</v>
      </c>
      <c r="F1994" s="73" t="s">
        <v>439</v>
      </c>
      <c r="G1994" s="73" t="s">
        <v>440</v>
      </c>
      <c r="H1994" s="73" t="s">
        <v>2</v>
      </c>
      <c r="I1994" s="72" t="s">
        <v>242</v>
      </c>
      <c r="J1994" s="73" t="s">
        <v>396</v>
      </c>
      <c r="K1994" s="73" t="s">
        <v>396</v>
      </c>
      <c r="L1994" s="74">
        <v>1122.2</v>
      </c>
      <c r="M1994" s="74">
        <v>3112.55</v>
      </c>
    </row>
    <row r="1995" spans="1:13" ht="14.25" x14ac:dyDescent="0.2">
      <c r="A1995" s="3" t="s">
        <v>676</v>
      </c>
      <c r="B1995" s="3" t="s">
        <v>676</v>
      </c>
      <c r="C1995" s="72" t="s">
        <v>604</v>
      </c>
      <c r="D1995" s="73" t="s">
        <v>19</v>
      </c>
      <c r="E1995" s="73">
        <v>2019</v>
      </c>
      <c r="F1995" s="73" t="s">
        <v>439</v>
      </c>
      <c r="G1995" s="73" t="s">
        <v>440</v>
      </c>
      <c r="H1995" s="73" t="s">
        <v>2</v>
      </c>
      <c r="I1995" s="72" t="s">
        <v>474</v>
      </c>
      <c r="J1995" s="73" t="s">
        <v>396</v>
      </c>
      <c r="K1995" s="73" t="s">
        <v>396</v>
      </c>
      <c r="L1995" s="74">
        <v>1122.2</v>
      </c>
      <c r="M1995" s="74">
        <v>4005.28</v>
      </c>
    </row>
    <row r="1996" spans="1:13" ht="14.25" x14ac:dyDescent="0.2">
      <c r="A1996" s="3" t="s">
        <v>676</v>
      </c>
      <c r="B1996" s="3" t="s">
        <v>676</v>
      </c>
      <c r="C1996" s="72" t="s">
        <v>604</v>
      </c>
      <c r="D1996" s="73" t="s">
        <v>19</v>
      </c>
      <c r="E1996" s="73">
        <v>2019</v>
      </c>
      <c r="F1996" s="73" t="s">
        <v>439</v>
      </c>
      <c r="G1996" s="73" t="s">
        <v>440</v>
      </c>
      <c r="H1996" s="73" t="s">
        <v>2</v>
      </c>
      <c r="I1996" s="72" t="s">
        <v>475</v>
      </c>
      <c r="J1996" s="73" t="s">
        <v>178</v>
      </c>
      <c r="K1996" s="73" t="s">
        <v>178</v>
      </c>
      <c r="L1996" s="74">
        <v>1122.2</v>
      </c>
      <c r="M1996" s="74">
        <v>3112.55</v>
      </c>
    </row>
    <row r="1997" spans="1:13" ht="14.25" x14ac:dyDescent="0.2">
      <c r="A1997" s="3" t="s">
        <v>676</v>
      </c>
      <c r="B1997" s="3" t="s">
        <v>676</v>
      </c>
      <c r="C1997" s="72" t="s">
        <v>604</v>
      </c>
      <c r="D1997" s="73" t="s">
        <v>19</v>
      </c>
      <c r="E1997" s="73">
        <v>2019</v>
      </c>
      <c r="F1997" s="73" t="s">
        <v>439</v>
      </c>
      <c r="G1997" s="73" t="s">
        <v>440</v>
      </c>
      <c r="H1997" s="73" t="s">
        <v>2</v>
      </c>
      <c r="I1997" s="72" t="s">
        <v>453</v>
      </c>
      <c r="J1997" s="73" t="s">
        <v>178</v>
      </c>
      <c r="K1997" s="73" t="s">
        <v>178</v>
      </c>
      <c r="L1997" s="74">
        <v>1122.2</v>
      </c>
      <c r="M1997" s="74">
        <v>3647.92</v>
      </c>
    </row>
    <row r="1998" spans="1:13" ht="14.25" x14ac:dyDescent="0.2">
      <c r="A1998" s="3" t="s">
        <v>676</v>
      </c>
      <c r="B1998" s="3" t="s">
        <v>676</v>
      </c>
      <c r="C1998" s="72" t="s">
        <v>604</v>
      </c>
      <c r="D1998" s="73" t="s">
        <v>19</v>
      </c>
      <c r="E1998" s="73">
        <v>2019</v>
      </c>
      <c r="F1998" s="73" t="s">
        <v>439</v>
      </c>
      <c r="G1998" s="73" t="s">
        <v>440</v>
      </c>
      <c r="H1998" s="73" t="s">
        <v>2</v>
      </c>
      <c r="I1998" s="72" t="s">
        <v>476</v>
      </c>
      <c r="J1998" s="73" t="s">
        <v>178</v>
      </c>
      <c r="K1998" s="73" t="s">
        <v>178</v>
      </c>
      <c r="L1998" s="74">
        <v>1122.2</v>
      </c>
      <c r="M1998" s="74">
        <v>3112.55</v>
      </c>
    </row>
    <row r="1999" spans="1:13" ht="14.25" x14ac:dyDescent="0.2">
      <c r="A1999" s="3" t="s">
        <v>676</v>
      </c>
      <c r="B1999" s="3" t="s">
        <v>676</v>
      </c>
      <c r="C1999" s="72" t="s">
        <v>604</v>
      </c>
      <c r="D1999" s="73" t="s">
        <v>19</v>
      </c>
      <c r="E1999" s="73">
        <v>2019</v>
      </c>
      <c r="F1999" s="73" t="s">
        <v>439</v>
      </c>
      <c r="G1999" s="73" t="s">
        <v>440</v>
      </c>
      <c r="H1999" s="73" t="s">
        <v>2</v>
      </c>
      <c r="I1999" s="72" t="s">
        <v>477</v>
      </c>
      <c r="J1999" s="73" t="s">
        <v>178</v>
      </c>
      <c r="K1999" s="73" t="s">
        <v>178</v>
      </c>
      <c r="L1999" s="74">
        <v>1122.2</v>
      </c>
      <c r="M1999" s="74">
        <v>3814.15</v>
      </c>
    </row>
    <row r="2000" spans="1:13" ht="14.25" x14ac:dyDescent="0.2">
      <c r="A2000" s="3" t="s">
        <v>676</v>
      </c>
      <c r="B2000" s="3" t="s">
        <v>676</v>
      </c>
      <c r="C2000" s="72" t="s">
        <v>604</v>
      </c>
      <c r="D2000" s="73" t="s">
        <v>19</v>
      </c>
      <c r="E2000" s="73">
        <v>2019</v>
      </c>
      <c r="F2000" s="73" t="s">
        <v>439</v>
      </c>
      <c r="G2000" s="73" t="s">
        <v>440</v>
      </c>
      <c r="H2000" s="73" t="s">
        <v>2</v>
      </c>
      <c r="I2000" s="72" t="s">
        <v>447</v>
      </c>
      <c r="J2000" s="73" t="s">
        <v>178</v>
      </c>
      <c r="K2000" s="73" t="s">
        <v>178</v>
      </c>
      <c r="L2000" s="74">
        <v>1122.2</v>
      </c>
      <c r="M2000" s="74">
        <v>3647.92</v>
      </c>
    </row>
    <row r="2001" spans="1:13" ht="14.25" x14ac:dyDescent="0.2">
      <c r="A2001" s="3" t="s">
        <v>676</v>
      </c>
      <c r="B2001" s="3" t="s">
        <v>676</v>
      </c>
      <c r="C2001" s="72" t="s">
        <v>604</v>
      </c>
      <c r="D2001" s="73" t="s">
        <v>19</v>
      </c>
      <c r="E2001" s="73">
        <v>2019</v>
      </c>
      <c r="F2001" s="73" t="s">
        <v>439</v>
      </c>
      <c r="G2001" s="73" t="s">
        <v>440</v>
      </c>
      <c r="H2001" s="73" t="s">
        <v>2</v>
      </c>
      <c r="I2001" s="72" t="s">
        <v>478</v>
      </c>
      <c r="J2001" s="73" t="s">
        <v>178</v>
      </c>
      <c r="K2001" s="73" t="s">
        <v>178</v>
      </c>
      <c r="L2001" s="74">
        <v>1122.2</v>
      </c>
      <c r="M2001" s="74">
        <v>3814.15</v>
      </c>
    </row>
    <row r="2002" spans="1:13" ht="14.25" x14ac:dyDescent="0.2">
      <c r="A2002" s="3" t="s">
        <v>676</v>
      </c>
      <c r="B2002" s="3" t="s">
        <v>676</v>
      </c>
      <c r="C2002" s="72" t="s">
        <v>604</v>
      </c>
      <c r="D2002" s="73" t="s">
        <v>19</v>
      </c>
      <c r="E2002" s="73">
        <v>2019</v>
      </c>
      <c r="F2002" s="73" t="s">
        <v>439</v>
      </c>
      <c r="G2002" s="73" t="s">
        <v>440</v>
      </c>
      <c r="H2002" s="73" t="s">
        <v>2</v>
      </c>
      <c r="I2002" s="72" t="s">
        <v>479</v>
      </c>
      <c r="J2002" s="73" t="s">
        <v>178</v>
      </c>
      <c r="K2002" s="73" t="s">
        <v>178</v>
      </c>
      <c r="L2002" s="74">
        <v>1122.2</v>
      </c>
      <c r="M2002" s="74">
        <v>3112.55</v>
      </c>
    </row>
    <row r="2003" spans="1:13" ht="14.25" x14ac:dyDescent="0.2">
      <c r="A2003" s="3" t="s">
        <v>676</v>
      </c>
      <c r="B2003" s="3" t="s">
        <v>676</v>
      </c>
      <c r="C2003" s="72" t="s">
        <v>604</v>
      </c>
      <c r="D2003" s="73" t="s">
        <v>19</v>
      </c>
      <c r="E2003" s="73">
        <v>2019</v>
      </c>
      <c r="F2003" s="73" t="s">
        <v>439</v>
      </c>
      <c r="G2003" s="73" t="s">
        <v>440</v>
      </c>
      <c r="H2003" s="73" t="s">
        <v>2</v>
      </c>
      <c r="I2003" s="72" t="s">
        <v>480</v>
      </c>
      <c r="J2003" s="73" t="s">
        <v>396</v>
      </c>
      <c r="K2003" s="73" t="s">
        <v>396</v>
      </c>
      <c r="L2003" s="74">
        <v>1122.2</v>
      </c>
      <c r="M2003" s="74">
        <v>3112.55</v>
      </c>
    </row>
    <row r="2004" spans="1:13" ht="14.25" x14ac:dyDescent="0.2">
      <c r="A2004" s="3" t="s">
        <v>676</v>
      </c>
      <c r="B2004" s="3" t="s">
        <v>676</v>
      </c>
      <c r="C2004" s="72" t="s">
        <v>604</v>
      </c>
      <c r="D2004" s="73" t="s">
        <v>19</v>
      </c>
      <c r="E2004" s="73">
        <v>2019</v>
      </c>
      <c r="F2004" s="73" t="s">
        <v>439</v>
      </c>
      <c r="G2004" s="73" t="s">
        <v>440</v>
      </c>
      <c r="H2004" s="73" t="s">
        <v>2</v>
      </c>
      <c r="I2004" s="72" t="s">
        <v>329</v>
      </c>
      <c r="J2004" s="73" t="s">
        <v>677</v>
      </c>
      <c r="K2004" s="73" t="s">
        <v>677</v>
      </c>
      <c r="L2004" s="74">
        <v>1122.2</v>
      </c>
      <c r="M2004" s="74">
        <v>3112.55</v>
      </c>
    </row>
    <row r="2005" spans="1:13" ht="14.25" x14ac:dyDescent="0.2">
      <c r="A2005" s="3" t="s">
        <v>676</v>
      </c>
      <c r="B2005" s="3" t="s">
        <v>676</v>
      </c>
      <c r="C2005" s="72" t="s">
        <v>604</v>
      </c>
      <c r="D2005" s="73" t="s">
        <v>19</v>
      </c>
      <c r="E2005" s="73">
        <v>2019</v>
      </c>
      <c r="F2005" s="73" t="s">
        <v>439</v>
      </c>
      <c r="G2005" s="73" t="s">
        <v>440</v>
      </c>
      <c r="H2005" s="73" t="s">
        <v>2</v>
      </c>
      <c r="I2005" s="72" t="s">
        <v>481</v>
      </c>
      <c r="J2005" s="73" t="s">
        <v>677</v>
      </c>
      <c r="K2005" s="73" t="s">
        <v>677</v>
      </c>
      <c r="L2005" s="74">
        <v>1122.2</v>
      </c>
      <c r="M2005" s="74">
        <v>3112.55</v>
      </c>
    </row>
    <row r="2006" spans="1:13" ht="14.25" x14ac:dyDescent="0.2">
      <c r="A2006" s="3" t="s">
        <v>676</v>
      </c>
      <c r="B2006" s="3" t="s">
        <v>676</v>
      </c>
      <c r="C2006" s="72" t="s">
        <v>604</v>
      </c>
      <c r="D2006" s="73" t="s">
        <v>19</v>
      </c>
      <c r="E2006" s="73">
        <v>2019</v>
      </c>
      <c r="F2006" s="73" t="s">
        <v>439</v>
      </c>
      <c r="G2006" s="73" t="s">
        <v>440</v>
      </c>
      <c r="H2006" s="73" t="s">
        <v>2</v>
      </c>
      <c r="I2006" s="72" t="s">
        <v>482</v>
      </c>
      <c r="J2006" s="73" t="s">
        <v>396</v>
      </c>
      <c r="K2006" s="73" t="s">
        <v>396</v>
      </c>
      <c r="L2006" s="74">
        <v>1122.2</v>
      </c>
      <c r="M2006" s="74">
        <v>3112.55</v>
      </c>
    </row>
    <row r="2007" spans="1:13" ht="14.25" x14ac:dyDescent="0.2">
      <c r="A2007" s="3" t="s">
        <v>676</v>
      </c>
      <c r="B2007" s="3" t="s">
        <v>676</v>
      </c>
      <c r="C2007" s="72" t="s">
        <v>604</v>
      </c>
      <c r="D2007" s="73" t="s">
        <v>19</v>
      </c>
      <c r="E2007" s="73">
        <v>2019</v>
      </c>
      <c r="F2007" s="73" t="s">
        <v>439</v>
      </c>
      <c r="G2007" s="73" t="s">
        <v>440</v>
      </c>
      <c r="H2007" s="73" t="s">
        <v>2</v>
      </c>
      <c r="I2007" s="72" t="s">
        <v>316</v>
      </c>
      <c r="J2007" s="73" t="s">
        <v>677</v>
      </c>
      <c r="K2007" s="73" t="s">
        <v>677</v>
      </c>
      <c r="L2007" s="74">
        <v>1122.2</v>
      </c>
      <c r="M2007" s="74">
        <v>3647.92</v>
      </c>
    </row>
    <row r="2008" spans="1:13" ht="14.25" x14ac:dyDescent="0.2">
      <c r="A2008" s="3" t="s">
        <v>676</v>
      </c>
      <c r="B2008" s="3" t="s">
        <v>676</v>
      </c>
      <c r="C2008" s="72" t="s">
        <v>604</v>
      </c>
      <c r="D2008" s="73" t="s">
        <v>19</v>
      </c>
      <c r="E2008" s="73">
        <v>2019</v>
      </c>
      <c r="F2008" s="73" t="s">
        <v>439</v>
      </c>
      <c r="G2008" s="73" t="s">
        <v>440</v>
      </c>
      <c r="H2008" s="73" t="s">
        <v>2</v>
      </c>
      <c r="I2008" s="72" t="s">
        <v>483</v>
      </c>
      <c r="J2008" s="73" t="s">
        <v>178</v>
      </c>
      <c r="K2008" s="73" t="s">
        <v>178</v>
      </c>
      <c r="L2008" s="74">
        <v>1122.2</v>
      </c>
      <c r="M2008" s="74">
        <v>4005.28</v>
      </c>
    </row>
    <row r="2009" spans="1:13" ht="14.25" x14ac:dyDescent="0.2">
      <c r="A2009" s="3" t="s">
        <v>676</v>
      </c>
      <c r="B2009" s="3" t="s">
        <v>676</v>
      </c>
      <c r="C2009" s="72" t="s">
        <v>604</v>
      </c>
      <c r="D2009" s="73" t="s">
        <v>19</v>
      </c>
      <c r="E2009" s="73">
        <v>2019</v>
      </c>
      <c r="F2009" s="73" t="s">
        <v>439</v>
      </c>
      <c r="G2009" s="73" t="s">
        <v>440</v>
      </c>
      <c r="H2009" s="73" t="s">
        <v>2</v>
      </c>
      <c r="I2009" s="72" t="s">
        <v>470</v>
      </c>
      <c r="J2009" s="73" t="s">
        <v>178</v>
      </c>
      <c r="K2009" s="73" t="s">
        <v>178</v>
      </c>
      <c r="L2009" s="74">
        <v>1122.2</v>
      </c>
      <c r="M2009" s="74">
        <v>3112.55</v>
      </c>
    </row>
    <row r="2010" spans="1:13" ht="14.25" x14ac:dyDescent="0.2">
      <c r="A2010" s="3" t="s">
        <v>676</v>
      </c>
      <c r="B2010" s="3" t="s">
        <v>676</v>
      </c>
      <c r="C2010" s="72" t="s">
        <v>604</v>
      </c>
      <c r="D2010" s="73" t="s">
        <v>19</v>
      </c>
      <c r="E2010" s="73">
        <v>2019</v>
      </c>
      <c r="F2010" s="73" t="s">
        <v>439</v>
      </c>
      <c r="G2010" s="73" t="s">
        <v>440</v>
      </c>
      <c r="H2010" s="73" t="s">
        <v>2</v>
      </c>
      <c r="I2010" s="72" t="s">
        <v>484</v>
      </c>
      <c r="J2010" s="73" t="s">
        <v>178</v>
      </c>
      <c r="K2010" s="73" t="s">
        <v>178</v>
      </c>
      <c r="L2010" s="74">
        <v>1122.2</v>
      </c>
      <c r="M2010" s="74">
        <v>3112.55</v>
      </c>
    </row>
    <row r="2011" spans="1:13" ht="14.25" x14ac:dyDescent="0.2">
      <c r="A2011" s="3" t="s">
        <v>676</v>
      </c>
      <c r="B2011" s="3" t="s">
        <v>676</v>
      </c>
      <c r="C2011" s="72" t="s">
        <v>604</v>
      </c>
      <c r="D2011" s="73" t="s">
        <v>19</v>
      </c>
      <c r="E2011" s="73">
        <v>2019</v>
      </c>
      <c r="F2011" s="73" t="s">
        <v>439</v>
      </c>
      <c r="G2011" s="73" t="s">
        <v>440</v>
      </c>
      <c r="H2011" s="73" t="s">
        <v>2</v>
      </c>
      <c r="I2011" s="72" t="s">
        <v>204</v>
      </c>
      <c r="J2011" s="73" t="s">
        <v>178</v>
      </c>
      <c r="K2011" s="73" t="s">
        <v>178</v>
      </c>
      <c r="L2011" s="74">
        <v>1122.2</v>
      </c>
      <c r="M2011" s="74">
        <v>3814.15</v>
      </c>
    </row>
    <row r="2012" spans="1:13" ht="14.25" x14ac:dyDescent="0.2">
      <c r="A2012" s="3" t="s">
        <v>676</v>
      </c>
      <c r="B2012" s="3" t="s">
        <v>676</v>
      </c>
      <c r="C2012" s="72" t="s">
        <v>604</v>
      </c>
      <c r="D2012" s="73" t="s">
        <v>19</v>
      </c>
      <c r="E2012" s="73">
        <v>2019</v>
      </c>
      <c r="F2012" s="73" t="s">
        <v>439</v>
      </c>
      <c r="G2012" s="73" t="s">
        <v>440</v>
      </c>
      <c r="H2012" s="73" t="s">
        <v>2</v>
      </c>
      <c r="I2012" s="72" t="s">
        <v>485</v>
      </c>
      <c r="J2012" s="73" t="s">
        <v>178</v>
      </c>
      <c r="K2012" s="73" t="s">
        <v>178</v>
      </c>
      <c r="L2012" s="74">
        <v>1122.2</v>
      </c>
      <c r="M2012" s="74">
        <v>3112.55</v>
      </c>
    </row>
    <row r="2013" spans="1:13" ht="14.25" x14ac:dyDescent="0.2">
      <c r="A2013" s="3" t="s">
        <v>676</v>
      </c>
      <c r="B2013" s="3" t="s">
        <v>676</v>
      </c>
      <c r="C2013" s="72" t="s">
        <v>604</v>
      </c>
      <c r="D2013" s="73" t="s">
        <v>19</v>
      </c>
      <c r="E2013" s="73">
        <v>2019</v>
      </c>
      <c r="F2013" s="73" t="s">
        <v>439</v>
      </c>
      <c r="G2013" s="73" t="s">
        <v>440</v>
      </c>
      <c r="H2013" s="73" t="s">
        <v>2</v>
      </c>
      <c r="I2013" s="72" t="s">
        <v>460</v>
      </c>
      <c r="J2013" s="73" t="s">
        <v>178</v>
      </c>
      <c r="K2013" s="73" t="s">
        <v>178</v>
      </c>
      <c r="L2013" s="74">
        <v>1122.2</v>
      </c>
      <c r="M2013" s="74">
        <v>3112.55</v>
      </c>
    </row>
    <row r="2014" spans="1:13" ht="14.25" x14ac:dyDescent="0.2">
      <c r="A2014" s="3" t="s">
        <v>676</v>
      </c>
      <c r="B2014" s="3" t="s">
        <v>676</v>
      </c>
      <c r="C2014" s="72" t="s">
        <v>604</v>
      </c>
      <c r="D2014" s="73" t="s">
        <v>19</v>
      </c>
      <c r="E2014" s="73">
        <v>2019</v>
      </c>
      <c r="F2014" s="73" t="s">
        <v>439</v>
      </c>
      <c r="G2014" s="73" t="s">
        <v>440</v>
      </c>
      <c r="H2014" s="73" t="s">
        <v>2</v>
      </c>
      <c r="I2014" s="72" t="s">
        <v>486</v>
      </c>
      <c r="J2014" s="73" t="s">
        <v>396</v>
      </c>
      <c r="K2014" s="73" t="s">
        <v>396</v>
      </c>
      <c r="L2014" s="74">
        <v>1122.2</v>
      </c>
      <c r="M2014" s="74">
        <v>3112.55</v>
      </c>
    </row>
    <row r="2015" spans="1:13" ht="14.25" x14ac:dyDescent="0.2">
      <c r="A2015" s="3" t="s">
        <v>676</v>
      </c>
      <c r="B2015" s="3" t="s">
        <v>676</v>
      </c>
      <c r="C2015" s="72" t="s">
        <v>604</v>
      </c>
      <c r="D2015" s="73" t="s">
        <v>19</v>
      </c>
      <c r="E2015" s="73">
        <v>2019</v>
      </c>
      <c r="F2015" s="73" t="s">
        <v>439</v>
      </c>
      <c r="G2015" s="73" t="s">
        <v>440</v>
      </c>
      <c r="H2015" s="73" t="s">
        <v>2</v>
      </c>
      <c r="I2015" s="72" t="s">
        <v>466</v>
      </c>
      <c r="J2015" s="73" t="s">
        <v>178</v>
      </c>
      <c r="K2015" s="73" t="s">
        <v>178</v>
      </c>
      <c r="L2015" s="74">
        <v>1122.2</v>
      </c>
      <c r="M2015" s="74">
        <v>3112.55</v>
      </c>
    </row>
    <row r="2016" spans="1:13" ht="14.25" x14ac:dyDescent="0.2">
      <c r="A2016" s="3" t="s">
        <v>676</v>
      </c>
      <c r="B2016" s="3" t="s">
        <v>676</v>
      </c>
      <c r="C2016" s="72" t="s">
        <v>604</v>
      </c>
      <c r="D2016" s="73" t="s">
        <v>19</v>
      </c>
      <c r="E2016" s="73">
        <v>2019</v>
      </c>
      <c r="F2016" s="73" t="s">
        <v>439</v>
      </c>
      <c r="G2016" s="73" t="s">
        <v>440</v>
      </c>
      <c r="H2016" s="73" t="s">
        <v>2</v>
      </c>
      <c r="I2016" s="72" t="s">
        <v>482</v>
      </c>
      <c r="J2016" s="73" t="s">
        <v>396</v>
      </c>
      <c r="K2016" s="73" t="s">
        <v>396</v>
      </c>
      <c r="L2016" s="74">
        <v>1122.2</v>
      </c>
      <c r="M2016" s="74">
        <v>3112.55</v>
      </c>
    </row>
    <row r="2017" spans="1:13" ht="14.25" x14ac:dyDescent="0.2">
      <c r="A2017" s="3" t="s">
        <v>676</v>
      </c>
      <c r="B2017" s="3" t="s">
        <v>676</v>
      </c>
      <c r="C2017" s="72" t="s">
        <v>604</v>
      </c>
      <c r="D2017" s="73" t="s">
        <v>19</v>
      </c>
      <c r="E2017" s="73">
        <v>2019</v>
      </c>
      <c r="F2017" s="73" t="s">
        <v>439</v>
      </c>
      <c r="G2017" s="73" t="s">
        <v>440</v>
      </c>
      <c r="H2017" s="73" t="s">
        <v>2</v>
      </c>
      <c r="I2017" s="72" t="s">
        <v>204</v>
      </c>
      <c r="J2017" s="73" t="s">
        <v>516</v>
      </c>
      <c r="K2017" s="73" t="s">
        <v>516</v>
      </c>
      <c r="L2017" s="74">
        <v>1122.2</v>
      </c>
      <c r="M2017" s="74">
        <v>3112.55</v>
      </c>
    </row>
    <row r="2018" spans="1:13" ht="14.25" x14ac:dyDescent="0.2">
      <c r="A2018" s="3" t="s">
        <v>676</v>
      </c>
      <c r="B2018" s="3" t="s">
        <v>676</v>
      </c>
      <c r="C2018" s="72" t="s">
        <v>604</v>
      </c>
      <c r="D2018" s="73" t="s">
        <v>19</v>
      </c>
      <c r="E2018" s="73">
        <v>2019</v>
      </c>
      <c r="F2018" s="73" t="s">
        <v>439</v>
      </c>
      <c r="G2018" s="73" t="s">
        <v>440</v>
      </c>
      <c r="H2018" s="73" t="s">
        <v>2</v>
      </c>
      <c r="I2018" s="72" t="s">
        <v>487</v>
      </c>
      <c r="J2018" s="73" t="s">
        <v>178</v>
      </c>
      <c r="K2018" s="73" t="s">
        <v>178</v>
      </c>
      <c r="L2018" s="74">
        <v>1122.2</v>
      </c>
      <c r="M2018" s="74">
        <v>4005.28</v>
      </c>
    </row>
    <row r="2019" spans="1:13" ht="14.25" x14ac:dyDescent="0.2">
      <c r="A2019" s="3" t="s">
        <v>676</v>
      </c>
      <c r="B2019" s="3" t="s">
        <v>676</v>
      </c>
      <c r="C2019" s="72" t="s">
        <v>604</v>
      </c>
      <c r="D2019" s="73" t="s">
        <v>19</v>
      </c>
      <c r="E2019" s="73">
        <v>2019</v>
      </c>
      <c r="F2019" s="73" t="s">
        <v>439</v>
      </c>
      <c r="G2019" s="73" t="s">
        <v>440</v>
      </c>
      <c r="H2019" s="73" t="s">
        <v>2</v>
      </c>
      <c r="I2019" s="72" t="s">
        <v>446</v>
      </c>
      <c r="J2019" s="73" t="s">
        <v>178</v>
      </c>
      <c r="K2019" s="73" t="s">
        <v>178</v>
      </c>
      <c r="L2019" s="74">
        <v>1122.2</v>
      </c>
      <c r="M2019" s="74">
        <v>3112.55</v>
      </c>
    </row>
    <row r="2020" spans="1:13" ht="14.25" x14ac:dyDescent="0.2">
      <c r="A2020" s="3" t="s">
        <v>676</v>
      </c>
      <c r="B2020" s="3" t="s">
        <v>676</v>
      </c>
      <c r="C2020" s="72" t="s">
        <v>604</v>
      </c>
      <c r="D2020" s="73" t="s">
        <v>19</v>
      </c>
      <c r="E2020" s="73">
        <v>2019</v>
      </c>
      <c r="F2020" s="73" t="s">
        <v>439</v>
      </c>
      <c r="G2020" s="73" t="s">
        <v>440</v>
      </c>
      <c r="H2020" s="73" t="s">
        <v>2</v>
      </c>
      <c r="I2020" s="72" t="s">
        <v>467</v>
      </c>
      <c r="J2020" s="73" t="s">
        <v>178</v>
      </c>
      <c r="K2020" s="73" t="s">
        <v>178</v>
      </c>
      <c r="L2020" s="74">
        <v>1122.2</v>
      </c>
      <c r="M2020" s="74">
        <v>3112.55</v>
      </c>
    </row>
    <row r="2021" spans="1:13" ht="14.25" x14ac:dyDescent="0.2">
      <c r="A2021" s="3" t="s">
        <v>676</v>
      </c>
      <c r="B2021" s="3" t="s">
        <v>676</v>
      </c>
      <c r="C2021" s="72" t="s">
        <v>604</v>
      </c>
      <c r="D2021" s="73" t="s">
        <v>19</v>
      </c>
      <c r="E2021" s="73">
        <v>2019</v>
      </c>
      <c r="F2021" s="73" t="s">
        <v>439</v>
      </c>
      <c r="G2021" s="73" t="s">
        <v>440</v>
      </c>
      <c r="H2021" s="73" t="s">
        <v>2</v>
      </c>
      <c r="I2021" s="72" t="s">
        <v>205</v>
      </c>
      <c r="J2021" s="73" t="s">
        <v>178</v>
      </c>
      <c r="K2021" s="73" t="s">
        <v>178</v>
      </c>
      <c r="L2021" s="74">
        <v>1122.2</v>
      </c>
      <c r="M2021" s="74">
        <v>3714.92</v>
      </c>
    </row>
    <row r="2022" spans="1:13" ht="14.25" x14ac:dyDescent="0.2">
      <c r="A2022" s="3" t="s">
        <v>676</v>
      </c>
      <c r="B2022" s="3" t="s">
        <v>676</v>
      </c>
      <c r="C2022" s="72" t="s">
        <v>604</v>
      </c>
      <c r="D2022" s="73" t="s">
        <v>19</v>
      </c>
      <c r="E2022" s="73">
        <v>2019</v>
      </c>
      <c r="F2022" s="73" t="s">
        <v>439</v>
      </c>
      <c r="G2022" s="73" t="s">
        <v>440</v>
      </c>
      <c r="H2022" s="73" t="s">
        <v>2</v>
      </c>
      <c r="I2022" s="72" t="s">
        <v>488</v>
      </c>
      <c r="J2022" s="73" t="s">
        <v>178</v>
      </c>
      <c r="K2022" s="73" t="s">
        <v>178</v>
      </c>
      <c r="L2022" s="74">
        <v>1122.2</v>
      </c>
      <c r="M2022" s="74">
        <v>3112.55</v>
      </c>
    </row>
    <row r="2023" spans="1:13" ht="14.25" x14ac:dyDescent="0.2">
      <c r="A2023" s="3" t="s">
        <v>676</v>
      </c>
      <c r="B2023" s="3" t="s">
        <v>676</v>
      </c>
      <c r="C2023" s="72" t="s">
        <v>604</v>
      </c>
      <c r="D2023" s="73" t="s">
        <v>19</v>
      </c>
      <c r="E2023" s="73">
        <v>2019</v>
      </c>
      <c r="F2023" s="73" t="s">
        <v>439</v>
      </c>
      <c r="G2023" s="73" t="s">
        <v>440</v>
      </c>
      <c r="H2023" s="73" t="s">
        <v>2</v>
      </c>
      <c r="I2023" s="72" t="s">
        <v>470</v>
      </c>
      <c r="J2023" s="73" t="s">
        <v>178</v>
      </c>
      <c r="K2023" s="73" t="s">
        <v>178</v>
      </c>
      <c r="L2023" s="74">
        <v>1122.2</v>
      </c>
      <c r="M2023" s="74">
        <v>3112.55</v>
      </c>
    </row>
    <row r="2024" spans="1:13" ht="14.25" x14ac:dyDescent="0.2">
      <c r="A2024" s="3" t="s">
        <v>676</v>
      </c>
      <c r="B2024" s="3" t="s">
        <v>676</v>
      </c>
      <c r="C2024" s="72" t="s">
        <v>604</v>
      </c>
      <c r="D2024" s="73" t="s">
        <v>19</v>
      </c>
      <c r="E2024" s="73">
        <v>2019</v>
      </c>
      <c r="F2024" s="73" t="s">
        <v>439</v>
      </c>
      <c r="G2024" s="73" t="s">
        <v>440</v>
      </c>
      <c r="H2024" s="73" t="s">
        <v>2</v>
      </c>
      <c r="I2024" s="72" t="s">
        <v>321</v>
      </c>
      <c r="J2024" s="73" t="s">
        <v>178</v>
      </c>
      <c r="K2024" s="73" t="s">
        <v>178</v>
      </c>
      <c r="L2024" s="74">
        <v>1122.2</v>
      </c>
      <c r="M2024" s="74">
        <v>3112.55</v>
      </c>
    </row>
    <row r="2025" spans="1:13" ht="14.25" x14ac:dyDescent="0.2">
      <c r="A2025" s="3" t="s">
        <v>676</v>
      </c>
      <c r="B2025" s="3" t="s">
        <v>676</v>
      </c>
      <c r="C2025" s="72" t="s">
        <v>604</v>
      </c>
      <c r="D2025" s="73" t="s">
        <v>19</v>
      </c>
      <c r="E2025" s="73">
        <v>2019</v>
      </c>
      <c r="F2025" s="73" t="s">
        <v>439</v>
      </c>
      <c r="G2025" s="73" t="s">
        <v>440</v>
      </c>
      <c r="H2025" s="73" t="s">
        <v>2</v>
      </c>
      <c r="I2025" s="72" t="s">
        <v>473</v>
      </c>
      <c r="J2025" s="73" t="s">
        <v>677</v>
      </c>
      <c r="K2025" s="73" t="s">
        <v>677</v>
      </c>
      <c r="L2025" s="74">
        <v>1122.2</v>
      </c>
      <c r="M2025" s="74">
        <v>3112.55</v>
      </c>
    </row>
    <row r="2026" spans="1:13" ht="14.25" x14ac:dyDescent="0.2">
      <c r="A2026" s="3" t="s">
        <v>676</v>
      </c>
      <c r="B2026" s="3" t="s">
        <v>676</v>
      </c>
      <c r="C2026" s="72" t="s">
        <v>604</v>
      </c>
      <c r="D2026" s="73" t="s">
        <v>19</v>
      </c>
      <c r="E2026" s="73">
        <v>2019</v>
      </c>
      <c r="F2026" s="73" t="s">
        <v>439</v>
      </c>
      <c r="G2026" s="73" t="s">
        <v>440</v>
      </c>
      <c r="H2026" s="73" t="s">
        <v>2</v>
      </c>
      <c r="I2026" s="72" t="s">
        <v>150</v>
      </c>
      <c r="J2026" s="73" t="s">
        <v>178</v>
      </c>
      <c r="K2026" s="73" t="s">
        <v>178</v>
      </c>
      <c r="L2026" s="74">
        <v>1122.2</v>
      </c>
      <c r="M2026" s="74">
        <v>3112.55</v>
      </c>
    </row>
    <row r="2027" spans="1:13" ht="14.25" x14ac:dyDescent="0.2">
      <c r="A2027" s="3" t="s">
        <v>676</v>
      </c>
      <c r="B2027" s="3" t="s">
        <v>676</v>
      </c>
      <c r="C2027" s="72" t="s">
        <v>604</v>
      </c>
      <c r="D2027" s="73" t="s">
        <v>19</v>
      </c>
      <c r="E2027" s="73">
        <v>2019</v>
      </c>
      <c r="F2027" s="73" t="s">
        <v>439</v>
      </c>
      <c r="G2027" s="73" t="s">
        <v>440</v>
      </c>
      <c r="H2027" s="73" t="s">
        <v>2</v>
      </c>
      <c r="I2027" s="72" t="s">
        <v>242</v>
      </c>
      <c r="J2027" s="73" t="s">
        <v>396</v>
      </c>
      <c r="K2027" s="73" t="s">
        <v>396</v>
      </c>
      <c r="L2027" s="74">
        <v>1122.2</v>
      </c>
      <c r="M2027" s="74">
        <v>3112.55</v>
      </c>
    </row>
    <row r="2028" spans="1:13" ht="14.25" x14ac:dyDescent="0.2">
      <c r="A2028" s="3" t="s">
        <v>676</v>
      </c>
      <c r="B2028" s="3" t="s">
        <v>676</v>
      </c>
      <c r="C2028" s="72" t="s">
        <v>604</v>
      </c>
      <c r="D2028" s="73" t="s">
        <v>19</v>
      </c>
      <c r="E2028" s="73">
        <v>2019</v>
      </c>
      <c r="F2028" s="73" t="s">
        <v>439</v>
      </c>
      <c r="G2028" s="73" t="s">
        <v>440</v>
      </c>
      <c r="H2028" s="73" t="s">
        <v>2</v>
      </c>
      <c r="I2028" s="72" t="s">
        <v>472</v>
      </c>
      <c r="J2028" s="73" t="s">
        <v>396</v>
      </c>
      <c r="K2028" s="73" t="s">
        <v>396</v>
      </c>
      <c r="L2028" s="74">
        <v>1122.2</v>
      </c>
      <c r="M2028" s="74">
        <v>3112.55</v>
      </c>
    </row>
    <row r="2029" spans="1:13" ht="14.25" x14ac:dyDescent="0.2">
      <c r="A2029" s="3" t="s">
        <v>676</v>
      </c>
      <c r="B2029" s="3" t="s">
        <v>676</v>
      </c>
      <c r="C2029" s="72" t="s">
        <v>604</v>
      </c>
      <c r="D2029" s="73" t="s">
        <v>19</v>
      </c>
      <c r="E2029" s="73">
        <v>2019</v>
      </c>
      <c r="F2029" s="73" t="s">
        <v>439</v>
      </c>
      <c r="G2029" s="73" t="s">
        <v>440</v>
      </c>
      <c r="H2029" s="73" t="s">
        <v>2</v>
      </c>
      <c r="I2029" s="72" t="s">
        <v>442</v>
      </c>
      <c r="J2029" s="73" t="s">
        <v>178</v>
      </c>
      <c r="K2029" s="73" t="s">
        <v>178</v>
      </c>
      <c r="L2029" s="74">
        <v>1122.2</v>
      </c>
      <c r="M2029" s="74">
        <v>3112.55</v>
      </c>
    </row>
    <row r="2030" spans="1:13" ht="14.25" x14ac:dyDescent="0.2">
      <c r="A2030" s="3" t="s">
        <v>676</v>
      </c>
      <c r="B2030" s="3" t="s">
        <v>676</v>
      </c>
      <c r="C2030" s="72" t="s">
        <v>604</v>
      </c>
      <c r="D2030" s="73" t="s">
        <v>19</v>
      </c>
      <c r="E2030" s="73">
        <v>2019</v>
      </c>
      <c r="F2030" s="73" t="s">
        <v>439</v>
      </c>
      <c r="G2030" s="73" t="s">
        <v>440</v>
      </c>
      <c r="H2030" s="73" t="s">
        <v>2</v>
      </c>
      <c r="I2030" s="72" t="s">
        <v>318</v>
      </c>
      <c r="J2030" s="73" t="s">
        <v>178</v>
      </c>
      <c r="K2030" s="73" t="s">
        <v>178</v>
      </c>
      <c r="L2030" s="74">
        <v>1122.2</v>
      </c>
      <c r="M2030" s="74">
        <v>3112.55</v>
      </c>
    </row>
    <row r="2031" spans="1:13" ht="14.25" x14ac:dyDescent="0.2">
      <c r="A2031" s="3" t="s">
        <v>676</v>
      </c>
      <c r="B2031" s="3" t="s">
        <v>676</v>
      </c>
      <c r="C2031" s="72" t="s">
        <v>604</v>
      </c>
      <c r="D2031" s="73" t="s">
        <v>19</v>
      </c>
      <c r="E2031" s="73">
        <v>2019</v>
      </c>
      <c r="F2031" s="73" t="s">
        <v>439</v>
      </c>
      <c r="G2031" s="73" t="s">
        <v>440</v>
      </c>
      <c r="H2031" s="73" t="s">
        <v>2</v>
      </c>
      <c r="I2031" s="72" t="s">
        <v>489</v>
      </c>
      <c r="J2031" s="73" t="s">
        <v>677</v>
      </c>
      <c r="K2031" s="73" t="s">
        <v>677</v>
      </c>
      <c r="L2031" s="74">
        <v>1122.2</v>
      </c>
      <c r="M2031" s="74">
        <v>3112.55</v>
      </c>
    </row>
    <row r="2032" spans="1:13" ht="14.25" x14ac:dyDescent="0.2">
      <c r="A2032" s="3" t="s">
        <v>676</v>
      </c>
      <c r="B2032" s="3" t="s">
        <v>676</v>
      </c>
      <c r="C2032" s="72" t="s">
        <v>604</v>
      </c>
      <c r="D2032" s="73" t="s">
        <v>19</v>
      </c>
      <c r="E2032" s="73">
        <v>2019</v>
      </c>
      <c r="F2032" s="73" t="s">
        <v>439</v>
      </c>
      <c r="G2032" s="73" t="s">
        <v>440</v>
      </c>
      <c r="H2032" s="73" t="s">
        <v>2</v>
      </c>
      <c r="I2032" s="72" t="s">
        <v>322</v>
      </c>
      <c r="J2032" s="73" t="s">
        <v>178</v>
      </c>
      <c r="K2032" s="73" t="s">
        <v>178</v>
      </c>
      <c r="L2032" s="74">
        <v>1122.2</v>
      </c>
      <c r="M2032" s="74">
        <v>3112.55</v>
      </c>
    </row>
    <row r="2033" spans="1:13" ht="14.25" x14ac:dyDescent="0.2">
      <c r="A2033" s="3" t="s">
        <v>676</v>
      </c>
      <c r="B2033" s="3" t="s">
        <v>676</v>
      </c>
      <c r="C2033" s="72" t="s">
        <v>604</v>
      </c>
      <c r="D2033" s="73" t="s">
        <v>19</v>
      </c>
      <c r="E2033" s="73">
        <v>2019</v>
      </c>
      <c r="F2033" s="73" t="s">
        <v>439</v>
      </c>
      <c r="G2033" s="73" t="s">
        <v>440</v>
      </c>
      <c r="H2033" s="73" t="s">
        <v>2</v>
      </c>
      <c r="I2033" s="72" t="s">
        <v>469</v>
      </c>
      <c r="J2033" s="73" t="s">
        <v>178</v>
      </c>
      <c r="K2033" s="73" t="s">
        <v>178</v>
      </c>
      <c r="L2033" s="74">
        <v>1122.2</v>
      </c>
      <c r="M2033" s="74">
        <v>3112.55</v>
      </c>
    </row>
    <row r="2034" spans="1:13" ht="14.25" x14ac:dyDescent="0.2">
      <c r="A2034" s="3" t="s">
        <v>676</v>
      </c>
      <c r="B2034" s="3" t="s">
        <v>676</v>
      </c>
      <c r="C2034" s="72" t="s">
        <v>604</v>
      </c>
      <c r="D2034" s="73" t="s">
        <v>19</v>
      </c>
      <c r="E2034" s="73">
        <v>2019</v>
      </c>
      <c r="F2034" s="73" t="s">
        <v>439</v>
      </c>
      <c r="G2034" s="73" t="s">
        <v>440</v>
      </c>
      <c r="H2034" s="73" t="s">
        <v>2</v>
      </c>
      <c r="I2034" s="72" t="s">
        <v>490</v>
      </c>
      <c r="J2034" s="73" t="s">
        <v>178</v>
      </c>
      <c r="K2034" s="73" t="s">
        <v>178</v>
      </c>
      <c r="L2034" s="74">
        <v>1122.2</v>
      </c>
      <c r="M2034" s="74">
        <v>3112.55</v>
      </c>
    </row>
    <row r="2035" spans="1:13" ht="14.25" x14ac:dyDescent="0.2">
      <c r="A2035" s="3" t="s">
        <v>676</v>
      </c>
      <c r="B2035" s="3" t="s">
        <v>676</v>
      </c>
      <c r="C2035" s="72" t="s">
        <v>604</v>
      </c>
      <c r="D2035" s="73" t="s">
        <v>19</v>
      </c>
      <c r="E2035" s="73">
        <v>2019</v>
      </c>
      <c r="F2035" s="73" t="s">
        <v>439</v>
      </c>
      <c r="G2035" s="73" t="s">
        <v>440</v>
      </c>
      <c r="H2035" s="73" t="s">
        <v>2</v>
      </c>
      <c r="I2035" s="72" t="s">
        <v>452</v>
      </c>
      <c r="J2035" s="73" t="s">
        <v>178</v>
      </c>
      <c r="K2035" s="73" t="s">
        <v>178</v>
      </c>
      <c r="L2035" s="74">
        <v>1122.2</v>
      </c>
      <c r="M2035" s="74">
        <v>3112.55</v>
      </c>
    </row>
    <row r="2036" spans="1:13" ht="14.25" x14ac:dyDescent="0.2">
      <c r="A2036" s="3" t="s">
        <v>676</v>
      </c>
      <c r="B2036" s="3" t="s">
        <v>676</v>
      </c>
      <c r="C2036" s="72" t="s">
        <v>604</v>
      </c>
      <c r="D2036" s="73" t="s">
        <v>19</v>
      </c>
      <c r="E2036" s="73">
        <v>2019</v>
      </c>
      <c r="F2036" s="73" t="s">
        <v>439</v>
      </c>
      <c r="G2036" s="73" t="s">
        <v>440</v>
      </c>
      <c r="H2036" s="73" t="s">
        <v>2</v>
      </c>
      <c r="I2036" s="72" t="s">
        <v>491</v>
      </c>
      <c r="J2036" s="73" t="s">
        <v>178</v>
      </c>
      <c r="K2036" s="73" t="s">
        <v>178</v>
      </c>
      <c r="L2036" s="74">
        <v>1122.2</v>
      </c>
      <c r="M2036" s="74">
        <v>3112.55</v>
      </c>
    </row>
    <row r="2037" spans="1:13" ht="14.25" x14ac:dyDescent="0.2">
      <c r="A2037" s="3" t="s">
        <v>676</v>
      </c>
      <c r="B2037" s="3" t="s">
        <v>676</v>
      </c>
      <c r="C2037" s="72" t="s">
        <v>604</v>
      </c>
      <c r="D2037" s="73" t="s">
        <v>19</v>
      </c>
      <c r="E2037" s="73">
        <v>2019</v>
      </c>
      <c r="F2037" s="73" t="s">
        <v>439</v>
      </c>
      <c r="G2037" s="73" t="s">
        <v>440</v>
      </c>
      <c r="H2037" s="73" t="s">
        <v>2</v>
      </c>
      <c r="I2037" s="72" t="s">
        <v>204</v>
      </c>
      <c r="J2037" s="73" t="s">
        <v>178</v>
      </c>
      <c r="K2037" s="73" t="s">
        <v>178</v>
      </c>
      <c r="L2037" s="74">
        <v>1122.2</v>
      </c>
      <c r="M2037" s="74">
        <v>3814.15</v>
      </c>
    </row>
    <row r="2038" spans="1:13" ht="14.25" x14ac:dyDescent="0.2">
      <c r="A2038" s="3" t="s">
        <v>676</v>
      </c>
      <c r="B2038" s="3" t="s">
        <v>676</v>
      </c>
      <c r="C2038" s="72" t="s">
        <v>604</v>
      </c>
      <c r="D2038" s="73" t="s">
        <v>19</v>
      </c>
      <c r="E2038" s="73">
        <v>2019</v>
      </c>
      <c r="F2038" s="73" t="s">
        <v>439</v>
      </c>
      <c r="G2038" s="73" t="s">
        <v>440</v>
      </c>
      <c r="H2038" s="73" t="s">
        <v>2</v>
      </c>
      <c r="I2038" s="72" t="s">
        <v>492</v>
      </c>
      <c r="J2038" s="73" t="s">
        <v>178</v>
      </c>
      <c r="K2038" s="73" t="s">
        <v>178</v>
      </c>
      <c r="L2038" s="74">
        <v>1122.2</v>
      </c>
      <c r="M2038" s="74">
        <v>3112.55</v>
      </c>
    </row>
    <row r="2039" spans="1:13" ht="14.25" x14ac:dyDescent="0.2">
      <c r="A2039" s="3" t="s">
        <v>676</v>
      </c>
      <c r="B2039" s="3" t="s">
        <v>676</v>
      </c>
      <c r="C2039" s="72" t="s">
        <v>604</v>
      </c>
      <c r="D2039" s="73" t="s">
        <v>19</v>
      </c>
      <c r="E2039" s="73">
        <v>2019</v>
      </c>
      <c r="F2039" s="73" t="s">
        <v>439</v>
      </c>
      <c r="G2039" s="73" t="s">
        <v>440</v>
      </c>
      <c r="H2039" s="73" t="s">
        <v>2</v>
      </c>
      <c r="I2039" s="72" t="s">
        <v>493</v>
      </c>
      <c r="J2039" s="73" t="s">
        <v>396</v>
      </c>
      <c r="K2039" s="73" t="s">
        <v>396</v>
      </c>
      <c r="L2039" s="74">
        <v>1122.2</v>
      </c>
      <c r="M2039" s="74">
        <v>3647.92</v>
      </c>
    </row>
    <row r="2040" spans="1:13" ht="14.25" x14ac:dyDescent="0.2">
      <c r="A2040" s="3" t="s">
        <v>676</v>
      </c>
      <c r="B2040" s="3" t="s">
        <v>676</v>
      </c>
      <c r="C2040" s="72" t="s">
        <v>604</v>
      </c>
      <c r="D2040" s="73" t="s">
        <v>19</v>
      </c>
      <c r="E2040" s="73">
        <v>2019</v>
      </c>
      <c r="F2040" s="73" t="s">
        <v>439</v>
      </c>
      <c r="G2040" s="73" t="s">
        <v>440</v>
      </c>
      <c r="H2040" s="73" t="s">
        <v>2</v>
      </c>
      <c r="I2040" s="72" t="s">
        <v>205</v>
      </c>
      <c r="J2040" s="73" t="s">
        <v>178</v>
      </c>
      <c r="K2040" s="73" t="s">
        <v>178</v>
      </c>
      <c r="L2040" s="74">
        <v>1122.2</v>
      </c>
      <c r="M2040" s="74">
        <v>3714.92</v>
      </c>
    </row>
    <row r="2041" spans="1:13" ht="14.25" x14ac:dyDescent="0.2">
      <c r="A2041" s="3" t="s">
        <v>676</v>
      </c>
      <c r="B2041" s="3" t="s">
        <v>676</v>
      </c>
      <c r="C2041" s="72" t="s">
        <v>604</v>
      </c>
      <c r="D2041" s="73" t="s">
        <v>19</v>
      </c>
      <c r="E2041" s="73">
        <v>2019</v>
      </c>
      <c r="F2041" s="73" t="s">
        <v>439</v>
      </c>
      <c r="G2041" s="73" t="s">
        <v>440</v>
      </c>
      <c r="H2041" s="73" t="s">
        <v>2</v>
      </c>
      <c r="I2041" s="72" t="s">
        <v>197</v>
      </c>
      <c r="J2041" s="73" t="s">
        <v>178</v>
      </c>
      <c r="K2041" s="73" t="s">
        <v>178</v>
      </c>
      <c r="L2041" s="74">
        <v>1122.2</v>
      </c>
      <c r="M2041" s="74">
        <v>4005.28</v>
      </c>
    </row>
    <row r="2042" spans="1:13" ht="14.25" x14ac:dyDescent="0.2">
      <c r="A2042" s="3" t="s">
        <v>676</v>
      </c>
      <c r="B2042" s="3" t="s">
        <v>676</v>
      </c>
      <c r="C2042" s="72" t="s">
        <v>604</v>
      </c>
      <c r="D2042" s="73" t="s">
        <v>19</v>
      </c>
      <c r="E2042" s="73">
        <v>2019</v>
      </c>
      <c r="F2042" s="73" t="s">
        <v>439</v>
      </c>
      <c r="G2042" s="73" t="s">
        <v>440</v>
      </c>
      <c r="H2042" s="73" t="s">
        <v>2</v>
      </c>
      <c r="I2042" s="72" t="s">
        <v>455</v>
      </c>
      <c r="J2042" s="73" t="s">
        <v>178</v>
      </c>
      <c r="K2042" s="73" t="s">
        <v>178</v>
      </c>
      <c r="L2042" s="74">
        <v>1122.2</v>
      </c>
      <c r="M2042" s="74">
        <v>3112.55</v>
      </c>
    </row>
    <row r="2043" spans="1:13" ht="14.25" x14ac:dyDescent="0.2">
      <c r="A2043" s="3" t="s">
        <v>676</v>
      </c>
      <c r="B2043" s="3" t="s">
        <v>676</v>
      </c>
      <c r="C2043" s="72" t="s">
        <v>604</v>
      </c>
      <c r="D2043" s="73" t="s">
        <v>19</v>
      </c>
      <c r="E2043" s="73">
        <v>2019</v>
      </c>
      <c r="F2043" s="73" t="s">
        <v>439</v>
      </c>
      <c r="G2043" s="73" t="s">
        <v>440</v>
      </c>
      <c r="H2043" s="73" t="s">
        <v>2</v>
      </c>
      <c r="I2043" s="72" t="s">
        <v>494</v>
      </c>
      <c r="J2043" s="73" t="s">
        <v>178</v>
      </c>
      <c r="K2043" s="73" t="s">
        <v>178</v>
      </c>
      <c r="L2043" s="74">
        <v>1122.2</v>
      </c>
      <c r="M2043" s="74">
        <v>3112.55</v>
      </c>
    </row>
    <row r="2044" spans="1:13" ht="14.25" x14ac:dyDescent="0.2">
      <c r="A2044" s="3" t="s">
        <v>676</v>
      </c>
      <c r="B2044" s="3" t="s">
        <v>676</v>
      </c>
      <c r="C2044" s="72" t="s">
        <v>604</v>
      </c>
      <c r="D2044" s="73" t="s">
        <v>19</v>
      </c>
      <c r="E2044" s="73">
        <v>2019</v>
      </c>
      <c r="F2044" s="73" t="s">
        <v>439</v>
      </c>
      <c r="G2044" s="73" t="s">
        <v>440</v>
      </c>
      <c r="H2044" s="73" t="s">
        <v>2</v>
      </c>
      <c r="I2044" s="72" t="s">
        <v>236</v>
      </c>
      <c r="J2044" s="73" t="s">
        <v>677</v>
      </c>
      <c r="K2044" s="73" t="s">
        <v>677</v>
      </c>
      <c r="L2044" s="74">
        <v>1122.2</v>
      </c>
      <c r="M2044" s="74">
        <v>3112.55</v>
      </c>
    </row>
    <row r="2045" spans="1:13" ht="14.25" x14ac:dyDescent="0.2">
      <c r="A2045" s="3" t="s">
        <v>676</v>
      </c>
      <c r="B2045" s="3" t="s">
        <v>676</v>
      </c>
      <c r="C2045" s="72" t="s">
        <v>604</v>
      </c>
      <c r="D2045" s="73" t="s">
        <v>19</v>
      </c>
      <c r="E2045" s="73">
        <v>2019</v>
      </c>
      <c r="F2045" s="73" t="s">
        <v>439</v>
      </c>
      <c r="G2045" s="73" t="s">
        <v>440</v>
      </c>
      <c r="H2045" s="73" t="s">
        <v>2</v>
      </c>
      <c r="I2045" s="72" t="s">
        <v>205</v>
      </c>
      <c r="J2045" s="73" t="s">
        <v>178</v>
      </c>
      <c r="K2045" s="73" t="s">
        <v>178</v>
      </c>
      <c r="L2045" s="74">
        <v>1122.2</v>
      </c>
      <c r="M2045" s="74">
        <v>3714.92</v>
      </c>
    </row>
    <row r="2046" spans="1:13" ht="14.25" x14ac:dyDescent="0.2">
      <c r="A2046" s="3" t="s">
        <v>676</v>
      </c>
      <c r="B2046" s="3" t="s">
        <v>676</v>
      </c>
      <c r="C2046" s="72" t="s">
        <v>604</v>
      </c>
      <c r="D2046" s="73" t="s">
        <v>19</v>
      </c>
      <c r="E2046" s="73">
        <v>2019</v>
      </c>
      <c r="F2046" s="73" t="s">
        <v>439</v>
      </c>
      <c r="G2046" s="73" t="s">
        <v>440</v>
      </c>
      <c r="H2046" s="73" t="s">
        <v>2</v>
      </c>
      <c r="I2046" s="72" t="s">
        <v>322</v>
      </c>
      <c r="J2046" s="73" t="s">
        <v>178</v>
      </c>
      <c r="K2046" s="73" t="s">
        <v>178</v>
      </c>
      <c r="L2046" s="74">
        <v>1122.2</v>
      </c>
      <c r="M2046" s="74">
        <v>3112.55</v>
      </c>
    </row>
    <row r="2047" spans="1:13" ht="14.25" x14ac:dyDescent="0.2">
      <c r="A2047" s="3" t="s">
        <v>676</v>
      </c>
      <c r="B2047" s="3" t="s">
        <v>676</v>
      </c>
      <c r="C2047" s="72" t="s">
        <v>604</v>
      </c>
      <c r="D2047" s="73" t="s">
        <v>19</v>
      </c>
      <c r="E2047" s="73">
        <v>2019</v>
      </c>
      <c r="F2047" s="73" t="s">
        <v>439</v>
      </c>
      <c r="G2047" s="73" t="s">
        <v>440</v>
      </c>
      <c r="H2047" s="73" t="s">
        <v>2</v>
      </c>
      <c r="I2047" s="72" t="s">
        <v>453</v>
      </c>
      <c r="J2047" s="73" t="s">
        <v>178</v>
      </c>
      <c r="K2047" s="73" t="s">
        <v>178</v>
      </c>
      <c r="L2047" s="74">
        <v>1122.2</v>
      </c>
      <c r="M2047" s="74">
        <v>4005.28</v>
      </c>
    </row>
    <row r="2048" spans="1:13" ht="14.25" x14ac:dyDescent="0.2">
      <c r="A2048" s="3" t="s">
        <v>676</v>
      </c>
      <c r="B2048" s="3" t="s">
        <v>676</v>
      </c>
      <c r="C2048" s="72" t="s">
        <v>604</v>
      </c>
      <c r="D2048" s="73" t="s">
        <v>19</v>
      </c>
      <c r="E2048" s="73">
        <v>2019</v>
      </c>
      <c r="F2048" s="73" t="s">
        <v>439</v>
      </c>
      <c r="G2048" s="73" t="s">
        <v>440</v>
      </c>
      <c r="H2048" s="73" t="s">
        <v>2</v>
      </c>
      <c r="I2048" s="72" t="s">
        <v>495</v>
      </c>
      <c r="J2048" s="73" t="s">
        <v>178</v>
      </c>
      <c r="K2048" s="73" t="s">
        <v>178</v>
      </c>
      <c r="L2048" s="74">
        <v>1122.2</v>
      </c>
      <c r="M2048" s="74">
        <v>3112.55</v>
      </c>
    </row>
    <row r="2049" spans="1:13" ht="14.25" x14ac:dyDescent="0.2">
      <c r="A2049" s="3" t="s">
        <v>676</v>
      </c>
      <c r="B2049" s="3" t="s">
        <v>676</v>
      </c>
      <c r="C2049" s="72" t="s">
        <v>604</v>
      </c>
      <c r="D2049" s="73" t="s">
        <v>19</v>
      </c>
      <c r="E2049" s="73">
        <v>2019</v>
      </c>
      <c r="F2049" s="73" t="s">
        <v>439</v>
      </c>
      <c r="G2049" s="73" t="s">
        <v>440</v>
      </c>
      <c r="H2049" s="73" t="s">
        <v>2</v>
      </c>
      <c r="I2049" s="72" t="s">
        <v>196</v>
      </c>
      <c r="J2049" s="73" t="s">
        <v>396</v>
      </c>
      <c r="K2049" s="73" t="s">
        <v>396</v>
      </c>
      <c r="L2049" s="74">
        <v>1122.2</v>
      </c>
      <c r="M2049" s="74">
        <v>3714.92</v>
      </c>
    </row>
    <row r="2050" spans="1:13" ht="14.25" x14ac:dyDescent="0.2">
      <c r="A2050" s="3" t="s">
        <v>676</v>
      </c>
      <c r="B2050" s="3" t="s">
        <v>676</v>
      </c>
      <c r="C2050" s="72" t="s">
        <v>604</v>
      </c>
      <c r="D2050" s="73" t="s">
        <v>19</v>
      </c>
      <c r="E2050" s="73">
        <v>2019</v>
      </c>
      <c r="F2050" s="73" t="s">
        <v>439</v>
      </c>
      <c r="G2050" s="73" t="s">
        <v>440</v>
      </c>
      <c r="H2050" s="73" t="s">
        <v>2</v>
      </c>
      <c r="I2050" s="72" t="s">
        <v>476</v>
      </c>
      <c r="J2050" s="73" t="s">
        <v>178</v>
      </c>
      <c r="K2050" s="73" t="s">
        <v>178</v>
      </c>
      <c r="L2050" s="74">
        <v>1122.2</v>
      </c>
      <c r="M2050" s="74">
        <v>3112.55</v>
      </c>
    </row>
    <row r="2051" spans="1:13" ht="14.25" x14ac:dyDescent="0.2">
      <c r="A2051" s="3" t="s">
        <v>676</v>
      </c>
      <c r="B2051" s="3" t="s">
        <v>676</v>
      </c>
      <c r="C2051" s="72" t="s">
        <v>604</v>
      </c>
      <c r="D2051" s="73" t="s">
        <v>19</v>
      </c>
      <c r="E2051" s="73">
        <v>2019</v>
      </c>
      <c r="F2051" s="73" t="s">
        <v>439</v>
      </c>
      <c r="G2051" s="73" t="s">
        <v>440</v>
      </c>
      <c r="H2051" s="73" t="s">
        <v>2</v>
      </c>
      <c r="I2051" s="72" t="s">
        <v>437</v>
      </c>
      <c r="J2051" s="73" t="s">
        <v>677</v>
      </c>
      <c r="K2051" s="73" t="s">
        <v>677</v>
      </c>
      <c r="L2051" s="74">
        <v>1122.2</v>
      </c>
      <c r="M2051" s="74">
        <v>3112.55</v>
      </c>
    </row>
    <row r="2052" spans="1:13" ht="14.25" x14ac:dyDescent="0.2">
      <c r="A2052" s="3" t="s">
        <v>676</v>
      </c>
      <c r="B2052" s="3" t="s">
        <v>676</v>
      </c>
      <c r="C2052" s="72" t="s">
        <v>604</v>
      </c>
      <c r="D2052" s="73" t="s">
        <v>19</v>
      </c>
      <c r="E2052" s="73">
        <v>2019</v>
      </c>
      <c r="F2052" s="73" t="s">
        <v>439</v>
      </c>
      <c r="G2052" s="73" t="s">
        <v>440</v>
      </c>
      <c r="H2052" s="73" t="s">
        <v>2</v>
      </c>
      <c r="I2052" s="72" t="s">
        <v>447</v>
      </c>
      <c r="J2052" s="73" t="s">
        <v>178</v>
      </c>
      <c r="K2052" s="73" t="s">
        <v>178</v>
      </c>
      <c r="L2052" s="74">
        <v>1122.2</v>
      </c>
      <c r="M2052" s="74">
        <v>4005.28</v>
      </c>
    </row>
    <row r="2053" spans="1:13" ht="14.25" x14ac:dyDescent="0.2">
      <c r="A2053" s="3" t="s">
        <v>676</v>
      </c>
      <c r="B2053" s="3" t="s">
        <v>676</v>
      </c>
      <c r="C2053" s="72" t="s">
        <v>604</v>
      </c>
      <c r="D2053" s="73" t="s">
        <v>19</v>
      </c>
      <c r="E2053" s="73">
        <v>2019</v>
      </c>
      <c r="F2053" s="73" t="s">
        <v>439</v>
      </c>
      <c r="G2053" s="73" t="s">
        <v>440</v>
      </c>
      <c r="H2053" s="73" t="s">
        <v>2</v>
      </c>
      <c r="I2053" s="72" t="s">
        <v>479</v>
      </c>
      <c r="J2053" s="73" t="s">
        <v>178</v>
      </c>
      <c r="K2053" s="73" t="s">
        <v>178</v>
      </c>
      <c r="L2053" s="74">
        <v>1122.2</v>
      </c>
      <c r="M2053" s="74">
        <v>3814.15</v>
      </c>
    </row>
    <row r="2054" spans="1:13" ht="14.25" x14ac:dyDescent="0.2">
      <c r="A2054" s="3" t="s">
        <v>676</v>
      </c>
      <c r="B2054" s="3" t="s">
        <v>676</v>
      </c>
      <c r="C2054" s="72" t="s">
        <v>604</v>
      </c>
      <c r="D2054" s="73" t="s">
        <v>19</v>
      </c>
      <c r="E2054" s="73">
        <v>2019</v>
      </c>
      <c r="F2054" s="73" t="s">
        <v>439</v>
      </c>
      <c r="G2054" s="73" t="s">
        <v>440</v>
      </c>
      <c r="H2054" s="73" t="s">
        <v>2</v>
      </c>
      <c r="I2054" s="72" t="s">
        <v>496</v>
      </c>
      <c r="J2054" s="73" t="s">
        <v>178</v>
      </c>
      <c r="K2054" s="73" t="s">
        <v>178</v>
      </c>
      <c r="L2054" s="74">
        <v>1122.2</v>
      </c>
      <c r="M2054" s="74">
        <v>3112.55</v>
      </c>
    </row>
    <row r="2055" spans="1:13" ht="14.25" x14ac:dyDescent="0.2">
      <c r="A2055" s="3" t="s">
        <v>676</v>
      </c>
      <c r="B2055" s="3" t="s">
        <v>676</v>
      </c>
      <c r="C2055" s="72" t="s">
        <v>604</v>
      </c>
      <c r="D2055" s="73" t="s">
        <v>19</v>
      </c>
      <c r="E2055" s="73">
        <v>2019</v>
      </c>
      <c r="F2055" s="73" t="s">
        <v>439</v>
      </c>
      <c r="G2055" s="73" t="s">
        <v>440</v>
      </c>
      <c r="H2055" s="73" t="s">
        <v>2</v>
      </c>
      <c r="I2055" s="72" t="s">
        <v>497</v>
      </c>
      <c r="J2055" s="73" t="s">
        <v>396</v>
      </c>
      <c r="K2055" s="73" t="s">
        <v>396</v>
      </c>
      <c r="L2055" s="74">
        <v>1122.2</v>
      </c>
      <c r="M2055" s="74">
        <v>3112.55</v>
      </c>
    </row>
    <row r="2056" spans="1:13" ht="14.25" x14ac:dyDescent="0.2">
      <c r="A2056" s="3" t="s">
        <v>676</v>
      </c>
      <c r="B2056" s="3" t="s">
        <v>676</v>
      </c>
      <c r="C2056" s="72" t="s">
        <v>604</v>
      </c>
      <c r="D2056" s="73" t="s">
        <v>19</v>
      </c>
      <c r="E2056" s="73">
        <v>2019</v>
      </c>
      <c r="F2056" s="73" t="s">
        <v>439</v>
      </c>
      <c r="G2056" s="73" t="s">
        <v>440</v>
      </c>
      <c r="H2056" s="73" t="s">
        <v>2</v>
      </c>
      <c r="I2056" s="72" t="s">
        <v>453</v>
      </c>
      <c r="J2056" s="73" t="s">
        <v>178</v>
      </c>
      <c r="K2056" s="73" t="s">
        <v>178</v>
      </c>
      <c r="L2056" s="74">
        <v>1122.2</v>
      </c>
      <c r="M2056" s="74">
        <v>3112.55</v>
      </c>
    </row>
    <row r="2057" spans="1:13" ht="14.25" x14ac:dyDescent="0.2">
      <c r="A2057" s="3" t="s">
        <v>676</v>
      </c>
      <c r="B2057" s="3" t="s">
        <v>676</v>
      </c>
      <c r="C2057" s="72" t="s">
        <v>604</v>
      </c>
      <c r="D2057" s="73" t="s">
        <v>19</v>
      </c>
      <c r="E2057" s="73">
        <v>2019</v>
      </c>
      <c r="F2057" s="73" t="s">
        <v>439</v>
      </c>
      <c r="G2057" s="73" t="s">
        <v>440</v>
      </c>
      <c r="H2057" s="73" t="s">
        <v>2</v>
      </c>
      <c r="I2057" s="72" t="s">
        <v>204</v>
      </c>
      <c r="J2057" s="73" t="s">
        <v>516</v>
      </c>
      <c r="K2057" s="73" t="s">
        <v>516</v>
      </c>
      <c r="L2057" s="74">
        <v>1122.2</v>
      </c>
      <c r="M2057" s="74">
        <v>3814.15</v>
      </c>
    </row>
    <row r="2058" spans="1:13" ht="14.25" x14ac:dyDescent="0.2">
      <c r="A2058" s="3" t="s">
        <v>676</v>
      </c>
      <c r="B2058" s="3" t="s">
        <v>676</v>
      </c>
      <c r="C2058" s="72" t="s">
        <v>604</v>
      </c>
      <c r="D2058" s="73" t="s">
        <v>19</v>
      </c>
      <c r="E2058" s="73">
        <v>2019</v>
      </c>
      <c r="F2058" s="73" t="s">
        <v>439</v>
      </c>
      <c r="G2058" s="73" t="s">
        <v>440</v>
      </c>
      <c r="H2058" s="73" t="s">
        <v>2</v>
      </c>
      <c r="I2058" s="72" t="s">
        <v>455</v>
      </c>
      <c r="J2058" s="73" t="s">
        <v>178</v>
      </c>
      <c r="K2058" s="73" t="s">
        <v>178</v>
      </c>
      <c r="L2058" s="74">
        <v>1122.2</v>
      </c>
      <c r="M2058" s="74">
        <v>3112.55</v>
      </c>
    </row>
    <row r="2059" spans="1:13" ht="14.25" x14ac:dyDescent="0.2">
      <c r="A2059" s="3" t="s">
        <v>676</v>
      </c>
      <c r="B2059" s="3" t="s">
        <v>676</v>
      </c>
      <c r="C2059" s="72" t="s">
        <v>604</v>
      </c>
      <c r="D2059" s="73" t="s">
        <v>19</v>
      </c>
      <c r="E2059" s="73">
        <v>2019</v>
      </c>
      <c r="F2059" s="73" t="s">
        <v>439</v>
      </c>
      <c r="G2059" s="73" t="s">
        <v>440</v>
      </c>
      <c r="H2059" s="73" t="s">
        <v>2</v>
      </c>
      <c r="I2059" s="72" t="s">
        <v>498</v>
      </c>
      <c r="J2059" s="73" t="s">
        <v>178</v>
      </c>
      <c r="K2059" s="73" t="s">
        <v>178</v>
      </c>
      <c r="L2059" s="74">
        <v>1122.2</v>
      </c>
      <c r="M2059" s="74">
        <v>3112.55</v>
      </c>
    </row>
    <row r="2060" spans="1:13" ht="14.25" x14ac:dyDescent="0.2">
      <c r="A2060" s="3" t="s">
        <v>676</v>
      </c>
      <c r="B2060" s="3" t="s">
        <v>676</v>
      </c>
      <c r="C2060" s="72" t="s">
        <v>604</v>
      </c>
      <c r="D2060" s="73" t="s">
        <v>19</v>
      </c>
      <c r="E2060" s="73">
        <v>2019</v>
      </c>
      <c r="F2060" s="73" t="s">
        <v>439</v>
      </c>
      <c r="G2060" s="73" t="s">
        <v>440</v>
      </c>
      <c r="H2060" s="73" t="s">
        <v>2</v>
      </c>
      <c r="I2060" s="72" t="s">
        <v>322</v>
      </c>
      <c r="J2060" s="73" t="s">
        <v>178</v>
      </c>
      <c r="K2060" s="73" t="s">
        <v>178</v>
      </c>
      <c r="L2060" s="74">
        <v>1122.2</v>
      </c>
      <c r="M2060" s="74">
        <v>3814.15</v>
      </c>
    </row>
    <row r="2061" spans="1:13" ht="14.25" x14ac:dyDescent="0.2">
      <c r="A2061" s="3" t="s">
        <v>676</v>
      </c>
      <c r="B2061" s="3" t="s">
        <v>676</v>
      </c>
      <c r="C2061" s="72" t="s">
        <v>604</v>
      </c>
      <c r="D2061" s="73" t="s">
        <v>19</v>
      </c>
      <c r="E2061" s="73">
        <v>2019</v>
      </c>
      <c r="F2061" s="73" t="s">
        <v>439</v>
      </c>
      <c r="G2061" s="73" t="s">
        <v>440</v>
      </c>
      <c r="H2061" s="73" t="s">
        <v>2</v>
      </c>
      <c r="I2061" s="72" t="s">
        <v>488</v>
      </c>
      <c r="J2061" s="73" t="s">
        <v>178</v>
      </c>
      <c r="K2061" s="73" t="s">
        <v>178</v>
      </c>
      <c r="L2061" s="76">
        <v>1122.2</v>
      </c>
      <c r="M2061" s="74">
        <v>3112.55</v>
      </c>
    </row>
    <row r="2062" spans="1:13" ht="14.25" x14ac:dyDescent="0.2">
      <c r="A2062" s="3" t="s">
        <v>676</v>
      </c>
      <c r="B2062" s="3" t="s">
        <v>676</v>
      </c>
      <c r="C2062" s="72" t="s">
        <v>604</v>
      </c>
      <c r="D2062" s="73" t="s">
        <v>19</v>
      </c>
      <c r="E2062" s="78">
        <v>2019</v>
      </c>
      <c r="F2062" s="73" t="s">
        <v>439</v>
      </c>
      <c r="G2062" s="73" t="s">
        <v>440</v>
      </c>
      <c r="H2062" s="73" t="s">
        <v>2</v>
      </c>
      <c r="I2062" s="72" t="s">
        <v>445</v>
      </c>
      <c r="J2062" s="73" t="s">
        <v>178</v>
      </c>
      <c r="K2062" s="73" t="s">
        <v>178</v>
      </c>
      <c r="L2062" s="76">
        <v>1122.2</v>
      </c>
      <c r="M2062" s="76">
        <v>3112.55</v>
      </c>
    </row>
    <row r="2063" spans="1:13" ht="14.25" x14ac:dyDescent="0.2">
      <c r="A2063" s="3" t="s">
        <v>676</v>
      </c>
      <c r="B2063" s="3" t="s">
        <v>676</v>
      </c>
      <c r="C2063" s="72" t="s">
        <v>604</v>
      </c>
      <c r="D2063" s="73" t="s">
        <v>19</v>
      </c>
      <c r="E2063" s="78">
        <v>2019</v>
      </c>
      <c r="F2063" s="73" t="s">
        <v>439</v>
      </c>
      <c r="G2063" s="73" t="s">
        <v>440</v>
      </c>
      <c r="H2063" s="73" t="s">
        <v>2</v>
      </c>
      <c r="I2063" s="119" t="s">
        <v>498</v>
      </c>
      <c r="J2063" s="73" t="s">
        <v>178</v>
      </c>
      <c r="K2063" s="73" t="s">
        <v>178</v>
      </c>
      <c r="L2063" s="76">
        <v>1122.2</v>
      </c>
      <c r="M2063" s="76">
        <v>3112.55</v>
      </c>
    </row>
    <row r="2064" spans="1:13" ht="14.25" x14ac:dyDescent="0.2">
      <c r="A2064" s="3" t="s">
        <v>676</v>
      </c>
      <c r="B2064" s="3" t="s">
        <v>676</v>
      </c>
      <c r="C2064" s="72" t="s">
        <v>604</v>
      </c>
      <c r="D2064" s="73" t="s">
        <v>19</v>
      </c>
      <c r="E2064" s="78">
        <v>2019</v>
      </c>
      <c r="F2064" s="73" t="s">
        <v>439</v>
      </c>
      <c r="G2064" s="73" t="s">
        <v>440</v>
      </c>
      <c r="H2064" s="73" t="s">
        <v>2</v>
      </c>
      <c r="I2064" s="72" t="s">
        <v>499</v>
      </c>
      <c r="J2064" s="73" t="s">
        <v>396</v>
      </c>
      <c r="K2064" s="73" t="s">
        <v>396</v>
      </c>
      <c r="L2064" s="76">
        <v>1122.2</v>
      </c>
      <c r="M2064" s="76">
        <v>3647.92</v>
      </c>
    </row>
    <row r="2065" spans="1:13" ht="14.25" x14ac:dyDescent="0.2">
      <c r="A2065" s="3" t="s">
        <v>676</v>
      </c>
      <c r="B2065" s="3" t="s">
        <v>676</v>
      </c>
      <c r="C2065" s="72" t="s">
        <v>604</v>
      </c>
      <c r="D2065" s="73" t="s">
        <v>19</v>
      </c>
      <c r="E2065" s="78">
        <v>2019</v>
      </c>
      <c r="F2065" s="73" t="s">
        <v>439</v>
      </c>
      <c r="G2065" s="73" t="s">
        <v>440</v>
      </c>
      <c r="H2065" s="73" t="s">
        <v>2</v>
      </c>
      <c r="I2065" s="72" t="s">
        <v>176</v>
      </c>
      <c r="J2065" s="73" t="s">
        <v>178</v>
      </c>
      <c r="K2065" s="73" t="s">
        <v>178</v>
      </c>
      <c r="L2065" s="76">
        <v>1122.2</v>
      </c>
      <c r="M2065" s="76">
        <v>3647.92</v>
      </c>
    </row>
    <row r="2066" spans="1:13" ht="14.25" x14ac:dyDescent="0.2">
      <c r="A2066" s="3" t="s">
        <v>676</v>
      </c>
      <c r="B2066" s="3" t="s">
        <v>676</v>
      </c>
      <c r="C2066" s="72" t="s">
        <v>604</v>
      </c>
      <c r="D2066" s="73" t="s">
        <v>19</v>
      </c>
      <c r="E2066" s="78">
        <v>2019</v>
      </c>
      <c r="F2066" s="73" t="s">
        <v>439</v>
      </c>
      <c r="G2066" s="73" t="s">
        <v>440</v>
      </c>
      <c r="H2066" s="78" t="s">
        <v>2</v>
      </c>
      <c r="I2066" s="72" t="s">
        <v>236</v>
      </c>
      <c r="J2066" s="73" t="s">
        <v>677</v>
      </c>
      <c r="K2066" s="73" t="s">
        <v>677</v>
      </c>
      <c r="L2066" s="76">
        <v>1122.2</v>
      </c>
      <c r="M2066" s="76">
        <v>3112.55</v>
      </c>
    </row>
    <row r="2067" spans="1:13" ht="14.25" x14ac:dyDescent="0.2">
      <c r="A2067" s="3" t="s">
        <v>676</v>
      </c>
      <c r="B2067" s="3" t="s">
        <v>676</v>
      </c>
      <c r="C2067" s="72" t="s">
        <v>604</v>
      </c>
      <c r="D2067" s="73" t="s">
        <v>19</v>
      </c>
      <c r="E2067" s="73">
        <v>2019</v>
      </c>
      <c r="F2067" s="73" t="s">
        <v>439</v>
      </c>
      <c r="G2067" s="78" t="s">
        <v>440</v>
      </c>
      <c r="H2067" s="73" t="s">
        <v>2</v>
      </c>
      <c r="I2067" s="103" t="s">
        <v>478</v>
      </c>
      <c r="J2067" s="73" t="s">
        <v>178</v>
      </c>
      <c r="K2067" s="73" t="s">
        <v>178</v>
      </c>
      <c r="L2067" s="84">
        <v>1122.2</v>
      </c>
      <c r="M2067" s="86">
        <v>3112.55</v>
      </c>
    </row>
    <row r="2068" spans="1:13" ht="14.25" x14ac:dyDescent="0.2">
      <c r="A2068" s="3" t="s">
        <v>676</v>
      </c>
      <c r="B2068" s="3" t="s">
        <v>676</v>
      </c>
      <c r="C2068" s="72" t="s">
        <v>604</v>
      </c>
      <c r="D2068" s="73" t="s">
        <v>19</v>
      </c>
      <c r="E2068" s="73">
        <v>2019</v>
      </c>
      <c r="F2068" s="73" t="s">
        <v>439</v>
      </c>
      <c r="G2068" s="78" t="s">
        <v>440</v>
      </c>
      <c r="H2068" s="73" t="s">
        <v>2</v>
      </c>
      <c r="I2068" s="103" t="s">
        <v>326</v>
      </c>
      <c r="J2068" s="73" t="s">
        <v>677</v>
      </c>
      <c r="K2068" s="73" t="s">
        <v>677</v>
      </c>
      <c r="L2068" s="84">
        <v>1122.2</v>
      </c>
      <c r="M2068" s="86">
        <v>3814.15</v>
      </c>
    </row>
    <row r="2069" spans="1:13" ht="14.25" x14ac:dyDescent="0.2">
      <c r="A2069" s="3" t="s">
        <v>676</v>
      </c>
      <c r="B2069" s="3" t="s">
        <v>676</v>
      </c>
      <c r="C2069" s="72" t="s">
        <v>604</v>
      </c>
      <c r="D2069" s="73" t="s">
        <v>19</v>
      </c>
      <c r="E2069" s="73">
        <v>2019</v>
      </c>
      <c r="F2069" s="73" t="s">
        <v>439</v>
      </c>
      <c r="G2069" s="78" t="s">
        <v>440</v>
      </c>
      <c r="H2069" s="73" t="s">
        <v>2</v>
      </c>
      <c r="I2069" s="103" t="s">
        <v>451</v>
      </c>
      <c r="J2069" s="73" t="s">
        <v>178</v>
      </c>
      <c r="K2069" s="73" t="s">
        <v>178</v>
      </c>
      <c r="L2069" s="84">
        <v>1122.2</v>
      </c>
      <c r="M2069" s="86">
        <v>3112.55</v>
      </c>
    </row>
    <row r="2070" spans="1:13" ht="14.25" x14ac:dyDescent="0.2">
      <c r="A2070" s="3" t="s">
        <v>676</v>
      </c>
      <c r="B2070" s="3" t="s">
        <v>676</v>
      </c>
      <c r="C2070" s="72" t="s">
        <v>604</v>
      </c>
      <c r="D2070" s="73" t="s">
        <v>19</v>
      </c>
      <c r="E2070" s="73">
        <v>2019</v>
      </c>
      <c r="F2070" s="73" t="s">
        <v>439</v>
      </c>
      <c r="G2070" s="78" t="s">
        <v>440</v>
      </c>
      <c r="H2070" s="73" t="s">
        <v>2</v>
      </c>
      <c r="I2070" s="103" t="s">
        <v>483</v>
      </c>
      <c r="J2070" s="73" t="s">
        <v>178</v>
      </c>
      <c r="K2070" s="73" t="s">
        <v>178</v>
      </c>
      <c r="L2070" s="84">
        <v>1122.2</v>
      </c>
      <c r="M2070" s="87">
        <v>4005.28</v>
      </c>
    </row>
    <row r="2071" spans="1:13" ht="14.25" x14ac:dyDescent="0.2">
      <c r="A2071" s="3" t="s">
        <v>676</v>
      </c>
      <c r="B2071" s="3" t="s">
        <v>676</v>
      </c>
      <c r="C2071" s="72" t="s">
        <v>604</v>
      </c>
      <c r="D2071" s="73" t="s">
        <v>19</v>
      </c>
      <c r="E2071" s="73">
        <v>2019</v>
      </c>
      <c r="F2071" s="73" t="s">
        <v>439</v>
      </c>
      <c r="G2071" s="78" t="s">
        <v>440</v>
      </c>
      <c r="H2071" s="73" t="s">
        <v>2</v>
      </c>
      <c r="I2071" s="103" t="s">
        <v>500</v>
      </c>
      <c r="J2071" s="73" t="s">
        <v>178</v>
      </c>
      <c r="K2071" s="73" t="s">
        <v>178</v>
      </c>
      <c r="L2071" s="84">
        <v>1122.2</v>
      </c>
      <c r="M2071" s="87">
        <v>3647.92</v>
      </c>
    </row>
    <row r="2072" spans="1:13" ht="14.25" x14ac:dyDescent="0.2">
      <c r="A2072" s="3" t="s">
        <v>676</v>
      </c>
      <c r="B2072" s="3" t="s">
        <v>676</v>
      </c>
      <c r="C2072" s="72" t="s">
        <v>604</v>
      </c>
      <c r="D2072" s="73" t="s">
        <v>19</v>
      </c>
      <c r="E2072" s="73">
        <v>2019</v>
      </c>
      <c r="F2072" s="73" t="s">
        <v>439</v>
      </c>
      <c r="G2072" s="78" t="s">
        <v>440</v>
      </c>
      <c r="H2072" s="73" t="s">
        <v>2</v>
      </c>
      <c r="I2072" s="103" t="s">
        <v>478</v>
      </c>
      <c r="J2072" s="73" t="s">
        <v>178</v>
      </c>
      <c r="K2072" s="73" t="s">
        <v>178</v>
      </c>
      <c r="L2072" s="84">
        <v>1122.2</v>
      </c>
      <c r="M2072" s="74">
        <v>3112.55</v>
      </c>
    </row>
    <row r="2073" spans="1:13" ht="14.25" x14ac:dyDescent="0.2">
      <c r="A2073" s="3" t="s">
        <v>676</v>
      </c>
      <c r="B2073" s="3" t="s">
        <v>676</v>
      </c>
      <c r="C2073" s="72" t="s">
        <v>604</v>
      </c>
      <c r="D2073" s="73" t="s">
        <v>19</v>
      </c>
      <c r="E2073" s="73">
        <v>2019</v>
      </c>
      <c r="F2073" s="73" t="s">
        <v>439</v>
      </c>
      <c r="G2073" s="78" t="s">
        <v>440</v>
      </c>
      <c r="H2073" s="78" t="s">
        <v>2</v>
      </c>
      <c r="I2073" s="103" t="s">
        <v>458</v>
      </c>
      <c r="J2073" s="73" t="s">
        <v>178</v>
      </c>
      <c r="K2073" s="73" t="s">
        <v>178</v>
      </c>
      <c r="L2073" s="84">
        <v>1122.2</v>
      </c>
      <c r="M2073" s="87">
        <v>3112.55</v>
      </c>
    </row>
    <row r="2074" spans="1:13" ht="14.25" x14ac:dyDescent="0.2">
      <c r="A2074" s="3" t="s">
        <v>676</v>
      </c>
      <c r="B2074" s="3" t="s">
        <v>676</v>
      </c>
      <c r="C2074" s="72" t="s">
        <v>604</v>
      </c>
      <c r="D2074" s="73" t="s">
        <v>19</v>
      </c>
      <c r="E2074" s="73">
        <v>2019</v>
      </c>
      <c r="F2074" s="73" t="s">
        <v>439</v>
      </c>
      <c r="G2074" s="78" t="s">
        <v>440</v>
      </c>
      <c r="H2074" s="78" t="s">
        <v>2</v>
      </c>
      <c r="I2074" s="103" t="s">
        <v>477</v>
      </c>
      <c r="J2074" s="73" t="s">
        <v>178</v>
      </c>
      <c r="K2074" s="73" t="s">
        <v>178</v>
      </c>
      <c r="L2074" s="84">
        <v>1122.2</v>
      </c>
      <c r="M2074" s="87">
        <v>3112.55</v>
      </c>
    </row>
    <row r="2075" spans="1:13" ht="14.25" x14ac:dyDescent="0.2">
      <c r="A2075" s="3" t="s">
        <v>676</v>
      </c>
      <c r="B2075" s="3" t="s">
        <v>676</v>
      </c>
      <c r="C2075" s="72" t="s">
        <v>604</v>
      </c>
      <c r="D2075" s="73" t="s">
        <v>19</v>
      </c>
      <c r="E2075" s="73">
        <v>2019</v>
      </c>
      <c r="F2075" s="73" t="s">
        <v>439</v>
      </c>
      <c r="G2075" s="78" t="s">
        <v>440</v>
      </c>
      <c r="H2075" s="78" t="s">
        <v>2</v>
      </c>
      <c r="I2075" s="103" t="s">
        <v>472</v>
      </c>
      <c r="J2075" s="73" t="s">
        <v>396</v>
      </c>
      <c r="K2075" s="73" t="s">
        <v>396</v>
      </c>
      <c r="L2075" s="84">
        <v>1122.2</v>
      </c>
      <c r="M2075" s="87">
        <v>3112.55</v>
      </c>
    </row>
    <row r="2076" spans="1:13" ht="14.25" x14ac:dyDescent="0.2">
      <c r="A2076" s="3" t="s">
        <v>676</v>
      </c>
      <c r="B2076" s="3" t="s">
        <v>676</v>
      </c>
      <c r="C2076" s="72" t="s">
        <v>604</v>
      </c>
      <c r="D2076" s="73" t="s">
        <v>19</v>
      </c>
      <c r="E2076" s="73">
        <v>2019</v>
      </c>
      <c r="F2076" s="73" t="s">
        <v>439</v>
      </c>
      <c r="G2076" s="78" t="s">
        <v>440</v>
      </c>
      <c r="H2076" s="73" t="s">
        <v>2</v>
      </c>
      <c r="I2076" s="103" t="s">
        <v>482</v>
      </c>
      <c r="J2076" s="73" t="s">
        <v>178</v>
      </c>
      <c r="K2076" s="73" t="s">
        <v>178</v>
      </c>
      <c r="L2076" s="84">
        <v>1122.2</v>
      </c>
      <c r="M2076" s="87">
        <v>3112.55</v>
      </c>
    </row>
    <row r="2077" spans="1:13" ht="14.25" x14ac:dyDescent="0.2">
      <c r="A2077" s="3" t="s">
        <v>676</v>
      </c>
      <c r="B2077" s="3" t="s">
        <v>676</v>
      </c>
      <c r="C2077" s="72" t="s">
        <v>604</v>
      </c>
      <c r="D2077" s="73" t="s">
        <v>19</v>
      </c>
      <c r="E2077" s="73">
        <v>2019</v>
      </c>
      <c r="F2077" s="73" t="s">
        <v>439</v>
      </c>
      <c r="G2077" s="78" t="s">
        <v>440</v>
      </c>
      <c r="H2077" s="73" t="s">
        <v>2</v>
      </c>
      <c r="I2077" s="103" t="s">
        <v>204</v>
      </c>
      <c r="J2077" s="73" t="s">
        <v>178</v>
      </c>
      <c r="K2077" s="73" t="s">
        <v>178</v>
      </c>
      <c r="L2077" s="84">
        <v>1122.2</v>
      </c>
      <c r="M2077" s="74">
        <v>3112.55</v>
      </c>
    </row>
    <row r="2078" spans="1:13" ht="14.25" x14ac:dyDescent="0.2">
      <c r="A2078" s="3" t="s">
        <v>676</v>
      </c>
      <c r="B2078" s="3" t="s">
        <v>676</v>
      </c>
      <c r="C2078" s="72" t="s">
        <v>604</v>
      </c>
      <c r="D2078" s="73" t="s">
        <v>19</v>
      </c>
      <c r="E2078" s="73">
        <v>2019</v>
      </c>
      <c r="F2078" s="73" t="s">
        <v>439</v>
      </c>
      <c r="G2078" s="73" t="s">
        <v>440</v>
      </c>
      <c r="H2078" s="78" t="s">
        <v>2</v>
      </c>
      <c r="I2078" s="72" t="s">
        <v>494</v>
      </c>
      <c r="J2078" s="73" t="s">
        <v>178</v>
      </c>
      <c r="K2078" s="73" t="s">
        <v>178</v>
      </c>
      <c r="L2078" s="74">
        <v>1122.2</v>
      </c>
      <c r="M2078" s="74">
        <v>3112.55</v>
      </c>
    </row>
    <row r="2079" spans="1:13" ht="14.25" x14ac:dyDescent="0.2">
      <c r="A2079" s="3" t="s">
        <v>676</v>
      </c>
      <c r="B2079" s="3" t="s">
        <v>676</v>
      </c>
      <c r="C2079" s="72" t="s">
        <v>604</v>
      </c>
      <c r="D2079" s="73" t="s">
        <v>19</v>
      </c>
      <c r="E2079" s="73">
        <v>2019</v>
      </c>
      <c r="F2079" s="73" t="s">
        <v>439</v>
      </c>
      <c r="G2079" s="73" t="s">
        <v>440</v>
      </c>
      <c r="H2079" s="78" t="s">
        <v>2</v>
      </c>
      <c r="I2079" s="72" t="s">
        <v>197</v>
      </c>
      <c r="J2079" s="73" t="s">
        <v>178</v>
      </c>
      <c r="K2079" s="73" t="s">
        <v>178</v>
      </c>
      <c r="L2079" s="74">
        <v>1122.2</v>
      </c>
      <c r="M2079" s="74">
        <v>4005.28</v>
      </c>
    </row>
    <row r="2080" spans="1:13" ht="14.25" x14ac:dyDescent="0.2">
      <c r="A2080" s="3" t="s">
        <v>676</v>
      </c>
      <c r="B2080" s="3" t="s">
        <v>676</v>
      </c>
      <c r="C2080" s="72" t="s">
        <v>604</v>
      </c>
      <c r="D2080" s="73" t="s">
        <v>19</v>
      </c>
      <c r="E2080" s="73">
        <v>2019</v>
      </c>
      <c r="F2080" s="73" t="s">
        <v>439</v>
      </c>
      <c r="G2080" s="73" t="s">
        <v>440</v>
      </c>
      <c r="H2080" s="78" t="s">
        <v>2</v>
      </c>
      <c r="I2080" s="72" t="s">
        <v>501</v>
      </c>
      <c r="J2080" s="73" t="s">
        <v>178</v>
      </c>
      <c r="K2080" s="73" t="s">
        <v>178</v>
      </c>
      <c r="L2080" s="74">
        <v>1122.2</v>
      </c>
      <c r="M2080" s="74">
        <v>3112.55</v>
      </c>
    </row>
    <row r="2081" spans="1:13" ht="14.25" x14ac:dyDescent="0.2">
      <c r="A2081" s="3" t="s">
        <v>676</v>
      </c>
      <c r="B2081" s="3" t="s">
        <v>676</v>
      </c>
      <c r="C2081" s="72" t="s">
        <v>604</v>
      </c>
      <c r="D2081" s="73" t="s">
        <v>19</v>
      </c>
      <c r="E2081" s="73">
        <v>2019</v>
      </c>
      <c r="F2081" s="73" t="s">
        <v>439</v>
      </c>
      <c r="G2081" s="73" t="s">
        <v>440</v>
      </c>
      <c r="H2081" s="78" t="s">
        <v>2</v>
      </c>
      <c r="I2081" s="72" t="s">
        <v>446</v>
      </c>
      <c r="J2081" s="73" t="s">
        <v>178</v>
      </c>
      <c r="K2081" s="73" t="s">
        <v>178</v>
      </c>
      <c r="L2081" s="74">
        <v>1122.2</v>
      </c>
      <c r="M2081" s="74">
        <v>3112.55</v>
      </c>
    </row>
    <row r="2082" spans="1:13" ht="14.25" x14ac:dyDescent="0.2">
      <c r="A2082" s="3" t="s">
        <v>676</v>
      </c>
      <c r="B2082" s="3" t="s">
        <v>676</v>
      </c>
      <c r="C2082" s="72" t="s">
        <v>604</v>
      </c>
      <c r="D2082" s="73" t="s">
        <v>19</v>
      </c>
      <c r="E2082" s="73">
        <v>2019</v>
      </c>
      <c r="F2082" s="73" t="s">
        <v>439</v>
      </c>
      <c r="G2082" s="73" t="s">
        <v>440</v>
      </c>
      <c r="H2082" s="78" t="s">
        <v>2</v>
      </c>
      <c r="I2082" s="72" t="s">
        <v>331</v>
      </c>
      <c r="J2082" s="73" t="s">
        <v>178</v>
      </c>
      <c r="K2082" s="73" t="s">
        <v>178</v>
      </c>
      <c r="L2082" s="74">
        <v>1122.2</v>
      </c>
      <c r="M2082" s="74">
        <v>3112.55</v>
      </c>
    </row>
    <row r="2083" spans="1:13" ht="14.25" x14ac:dyDescent="0.2">
      <c r="A2083" s="3" t="s">
        <v>676</v>
      </c>
      <c r="B2083" s="3" t="s">
        <v>676</v>
      </c>
      <c r="C2083" s="72" t="s">
        <v>604</v>
      </c>
      <c r="D2083" s="73" t="s">
        <v>19</v>
      </c>
      <c r="E2083" s="73">
        <v>2019</v>
      </c>
      <c r="F2083" s="73" t="s">
        <v>439</v>
      </c>
      <c r="G2083" s="73" t="s">
        <v>440</v>
      </c>
      <c r="H2083" s="78" t="s">
        <v>2</v>
      </c>
      <c r="I2083" s="72" t="s">
        <v>502</v>
      </c>
      <c r="J2083" s="73" t="s">
        <v>178</v>
      </c>
      <c r="K2083" s="73" t="s">
        <v>178</v>
      </c>
      <c r="L2083" s="74">
        <v>1122.2</v>
      </c>
      <c r="M2083" s="74">
        <v>3647.92</v>
      </c>
    </row>
    <row r="2084" spans="1:13" ht="14.25" x14ac:dyDescent="0.2">
      <c r="A2084" s="3" t="s">
        <v>676</v>
      </c>
      <c r="B2084" s="3" t="s">
        <v>676</v>
      </c>
      <c r="C2084" s="72" t="s">
        <v>604</v>
      </c>
      <c r="D2084" s="73" t="s">
        <v>19</v>
      </c>
      <c r="E2084" s="73">
        <v>2019</v>
      </c>
      <c r="F2084" s="73" t="s">
        <v>439</v>
      </c>
      <c r="G2084" s="73" t="s">
        <v>440</v>
      </c>
      <c r="H2084" s="78" t="s">
        <v>2</v>
      </c>
      <c r="I2084" s="72" t="s">
        <v>251</v>
      </c>
      <c r="J2084" s="73" t="s">
        <v>677</v>
      </c>
      <c r="K2084" s="73" t="s">
        <v>677</v>
      </c>
      <c r="L2084" s="74">
        <v>1122.2</v>
      </c>
      <c r="M2084" s="74">
        <v>3112.55</v>
      </c>
    </row>
    <row r="2085" spans="1:13" ht="14.25" x14ac:dyDescent="0.2">
      <c r="A2085" s="3" t="s">
        <v>676</v>
      </c>
      <c r="B2085" s="3" t="s">
        <v>676</v>
      </c>
      <c r="C2085" s="72" t="s">
        <v>604</v>
      </c>
      <c r="D2085" s="73" t="s">
        <v>19</v>
      </c>
      <c r="E2085" s="73">
        <v>2019</v>
      </c>
      <c r="F2085" s="73" t="s">
        <v>439</v>
      </c>
      <c r="G2085" s="73" t="s">
        <v>440</v>
      </c>
      <c r="H2085" s="78" t="s">
        <v>2</v>
      </c>
      <c r="I2085" s="72" t="s">
        <v>322</v>
      </c>
      <c r="J2085" s="73" t="s">
        <v>178</v>
      </c>
      <c r="K2085" s="73" t="s">
        <v>178</v>
      </c>
      <c r="L2085" s="74">
        <v>1122.2</v>
      </c>
      <c r="M2085" s="74">
        <v>3814.15</v>
      </c>
    </row>
    <row r="2086" spans="1:13" ht="14.25" x14ac:dyDescent="0.2">
      <c r="A2086" s="3" t="s">
        <v>676</v>
      </c>
      <c r="B2086" s="3" t="s">
        <v>676</v>
      </c>
      <c r="C2086" s="72" t="s">
        <v>604</v>
      </c>
      <c r="D2086" s="73" t="s">
        <v>19</v>
      </c>
      <c r="E2086" s="73">
        <v>2019</v>
      </c>
      <c r="F2086" s="73" t="s">
        <v>439</v>
      </c>
      <c r="G2086" s="73" t="s">
        <v>440</v>
      </c>
      <c r="H2086" s="78" t="s">
        <v>2</v>
      </c>
      <c r="I2086" s="72" t="s">
        <v>493</v>
      </c>
      <c r="J2086" s="73" t="s">
        <v>396</v>
      </c>
      <c r="K2086" s="73" t="s">
        <v>396</v>
      </c>
      <c r="L2086" s="74">
        <v>1122.2</v>
      </c>
      <c r="M2086" s="74">
        <v>4005.28</v>
      </c>
    </row>
    <row r="2087" spans="1:13" ht="14.25" x14ac:dyDescent="0.2">
      <c r="A2087" s="3" t="s">
        <v>676</v>
      </c>
      <c r="B2087" s="3" t="s">
        <v>676</v>
      </c>
      <c r="C2087" s="72" t="s">
        <v>604</v>
      </c>
      <c r="D2087" s="73" t="s">
        <v>19</v>
      </c>
      <c r="E2087" s="73">
        <v>2019</v>
      </c>
      <c r="F2087" s="73" t="s">
        <v>439</v>
      </c>
      <c r="G2087" s="73" t="s">
        <v>440</v>
      </c>
      <c r="H2087" s="78" t="s">
        <v>2</v>
      </c>
      <c r="I2087" s="72" t="s">
        <v>468</v>
      </c>
      <c r="J2087" s="73" t="s">
        <v>178</v>
      </c>
      <c r="K2087" s="73" t="s">
        <v>178</v>
      </c>
      <c r="L2087" s="74">
        <v>1122.2</v>
      </c>
      <c r="M2087" s="74">
        <v>4005.28</v>
      </c>
    </row>
    <row r="2088" spans="1:13" ht="14.25" x14ac:dyDescent="0.2">
      <c r="A2088" s="3" t="s">
        <v>676</v>
      </c>
      <c r="B2088" s="3" t="s">
        <v>676</v>
      </c>
      <c r="C2088" s="72" t="s">
        <v>604</v>
      </c>
      <c r="D2088" s="73" t="s">
        <v>19</v>
      </c>
      <c r="E2088" s="73">
        <v>2019</v>
      </c>
      <c r="F2088" s="73" t="s">
        <v>439</v>
      </c>
      <c r="G2088" s="73" t="s">
        <v>440</v>
      </c>
      <c r="H2088" s="78" t="s">
        <v>2</v>
      </c>
      <c r="I2088" s="72" t="s">
        <v>325</v>
      </c>
      <c r="J2088" s="73" t="s">
        <v>677</v>
      </c>
      <c r="K2088" s="73" t="s">
        <v>677</v>
      </c>
      <c r="L2088" s="74">
        <v>1122.2</v>
      </c>
      <c r="M2088" s="74">
        <v>3112.55</v>
      </c>
    </row>
    <row r="2089" spans="1:13" ht="14.25" x14ac:dyDescent="0.2">
      <c r="A2089" s="3" t="s">
        <v>676</v>
      </c>
      <c r="B2089" s="3" t="s">
        <v>676</v>
      </c>
      <c r="C2089" s="72" t="s">
        <v>604</v>
      </c>
      <c r="D2089" s="73" t="s">
        <v>19</v>
      </c>
      <c r="E2089" s="73">
        <v>2019</v>
      </c>
      <c r="F2089" s="73" t="s">
        <v>439</v>
      </c>
      <c r="G2089" s="73" t="s">
        <v>440</v>
      </c>
      <c r="H2089" s="78" t="s">
        <v>2</v>
      </c>
      <c r="I2089" s="72" t="s">
        <v>469</v>
      </c>
      <c r="J2089" s="73" t="s">
        <v>178</v>
      </c>
      <c r="K2089" s="73" t="s">
        <v>178</v>
      </c>
      <c r="L2089" s="74">
        <v>1122.2</v>
      </c>
      <c r="M2089" s="74">
        <v>3112.55</v>
      </c>
    </row>
    <row r="2090" spans="1:13" ht="14.25" x14ac:dyDescent="0.2">
      <c r="A2090" s="3" t="s">
        <v>676</v>
      </c>
      <c r="B2090" s="3" t="s">
        <v>676</v>
      </c>
      <c r="C2090" s="72" t="s">
        <v>604</v>
      </c>
      <c r="D2090" s="73" t="s">
        <v>19</v>
      </c>
      <c r="E2090" s="73">
        <v>2019</v>
      </c>
      <c r="F2090" s="73" t="s">
        <v>439</v>
      </c>
      <c r="G2090" s="73" t="s">
        <v>440</v>
      </c>
      <c r="H2090" s="78" t="s">
        <v>2</v>
      </c>
      <c r="I2090" s="72" t="s">
        <v>197</v>
      </c>
      <c r="J2090" s="73" t="s">
        <v>178</v>
      </c>
      <c r="K2090" s="73" t="s">
        <v>178</v>
      </c>
      <c r="L2090" s="74">
        <v>1122.2</v>
      </c>
      <c r="M2090" s="74">
        <v>3714.92</v>
      </c>
    </row>
    <row r="2091" spans="1:13" ht="14.25" x14ac:dyDescent="0.2">
      <c r="A2091" s="3" t="s">
        <v>676</v>
      </c>
      <c r="B2091" s="3" t="s">
        <v>676</v>
      </c>
      <c r="C2091" s="72" t="s">
        <v>604</v>
      </c>
      <c r="D2091" s="73" t="s">
        <v>19</v>
      </c>
      <c r="E2091" s="73">
        <v>2019</v>
      </c>
      <c r="F2091" s="73" t="s">
        <v>439</v>
      </c>
      <c r="G2091" s="73" t="s">
        <v>440</v>
      </c>
      <c r="H2091" s="78" t="s">
        <v>2</v>
      </c>
      <c r="I2091" s="72" t="s">
        <v>441</v>
      </c>
      <c r="J2091" s="73" t="s">
        <v>396</v>
      </c>
      <c r="K2091" s="73" t="s">
        <v>396</v>
      </c>
      <c r="L2091" s="74">
        <v>1122.2</v>
      </c>
      <c r="M2091" s="74">
        <v>3112.55</v>
      </c>
    </row>
    <row r="2092" spans="1:13" ht="14.25" x14ac:dyDescent="0.2">
      <c r="A2092" s="3" t="s">
        <v>676</v>
      </c>
      <c r="B2092" s="3" t="s">
        <v>676</v>
      </c>
      <c r="C2092" s="72" t="s">
        <v>604</v>
      </c>
      <c r="D2092" s="73" t="s">
        <v>19</v>
      </c>
      <c r="E2092" s="73">
        <v>2019</v>
      </c>
      <c r="F2092" s="73" t="s">
        <v>439</v>
      </c>
      <c r="G2092" s="73" t="s">
        <v>440</v>
      </c>
      <c r="H2092" s="78" t="s">
        <v>2</v>
      </c>
      <c r="I2092" s="72" t="s">
        <v>492</v>
      </c>
      <c r="J2092" s="73" t="s">
        <v>178</v>
      </c>
      <c r="K2092" s="73" t="s">
        <v>178</v>
      </c>
      <c r="L2092" s="74">
        <v>1122.2</v>
      </c>
      <c r="M2092" s="74">
        <v>3112.55</v>
      </c>
    </row>
    <row r="2093" spans="1:13" ht="14.25" x14ac:dyDescent="0.2">
      <c r="A2093" s="3" t="s">
        <v>676</v>
      </c>
      <c r="B2093" s="3" t="s">
        <v>676</v>
      </c>
      <c r="C2093" s="72" t="s">
        <v>604</v>
      </c>
      <c r="D2093" s="73" t="s">
        <v>19</v>
      </c>
      <c r="E2093" s="73">
        <v>2019</v>
      </c>
      <c r="F2093" s="73" t="s">
        <v>439</v>
      </c>
      <c r="G2093" s="73" t="s">
        <v>440</v>
      </c>
      <c r="H2093" s="78" t="s">
        <v>2</v>
      </c>
      <c r="I2093" s="72" t="s">
        <v>465</v>
      </c>
      <c r="J2093" s="73" t="s">
        <v>396</v>
      </c>
      <c r="K2093" s="73" t="s">
        <v>396</v>
      </c>
      <c r="L2093" s="74">
        <v>1122.2</v>
      </c>
      <c r="M2093" s="74">
        <v>3112.55</v>
      </c>
    </row>
    <row r="2094" spans="1:13" ht="14.25" x14ac:dyDescent="0.2">
      <c r="A2094" s="3" t="s">
        <v>676</v>
      </c>
      <c r="B2094" s="3" t="s">
        <v>676</v>
      </c>
      <c r="C2094" s="72" t="s">
        <v>604</v>
      </c>
      <c r="D2094" s="73" t="s">
        <v>19</v>
      </c>
      <c r="E2094" s="73">
        <v>2019</v>
      </c>
      <c r="F2094" s="73" t="s">
        <v>439</v>
      </c>
      <c r="G2094" s="73" t="s">
        <v>440</v>
      </c>
      <c r="H2094" s="78" t="s">
        <v>2</v>
      </c>
      <c r="I2094" s="72" t="s">
        <v>200</v>
      </c>
      <c r="J2094" s="73" t="s">
        <v>396</v>
      </c>
      <c r="K2094" s="73" t="s">
        <v>396</v>
      </c>
      <c r="L2094" s="74">
        <v>1122.2</v>
      </c>
      <c r="M2094" s="74">
        <v>3112.55</v>
      </c>
    </row>
    <row r="2095" spans="1:13" ht="14.25" x14ac:dyDescent="0.2">
      <c r="A2095" s="3" t="s">
        <v>676</v>
      </c>
      <c r="B2095" s="3" t="s">
        <v>676</v>
      </c>
      <c r="C2095" s="72" t="s">
        <v>604</v>
      </c>
      <c r="D2095" s="73" t="s">
        <v>19</v>
      </c>
      <c r="E2095" s="73">
        <v>2019</v>
      </c>
      <c r="F2095" s="73" t="s">
        <v>439</v>
      </c>
      <c r="G2095" s="73" t="s">
        <v>440</v>
      </c>
      <c r="H2095" s="78" t="s">
        <v>2</v>
      </c>
      <c r="I2095" s="72" t="s">
        <v>503</v>
      </c>
      <c r="J2095" s="73" t="s">
        <v>178</v>
      </c>
      <c r="K2095" s="73" t="s">
        <v>178</v>
      </c>
      <c r="L2095" s="74">
        <v>1122.2</v>
      </c>
      <c r="M2095" s="74">
        <v>3112.55</v>
      </c>
    </row>
    <row r="2096" spans="1:13" ht="14.25" x14ac:dyDescent="0.2">
      <c r="A2096" s="3" t="s">
        <v>676</v>
      </c>
      <c r="B2096" s="3" t="s">
        <v>676</v>
      </c>
      <c r="C2096" s="72" t="s">
        <v>604</v>
      </c>
      <c r="D2096" s="73" t="s">
        <v>19</v>
      </c>
      <c r="E2096" s="73">
        <v>2019</v>
      </c>
      <c r="F2096" s="73" t="s">
        <v>439</v>
      </c>
      <c r="G2096" s="73" t="s">
        <v>440</v>
      </c>
      <c r="H2096" s="78" t="s">
        <v>2</v>
      </c>
      <c r="I2096" s="72" t="s">
        <v>441</v>
      </c>
      <c r="J2096" s="73" t="s">
        <v>396</v>
      </c>
      <c r="K2096" s="73" t="s">
        <v>396</v>
      </c>
      <c r="L2096" s="74">
        <v>1122.2</v>
      </c>
      <c r="M2096" s="74">
        <v>3112.55</v>
      </c>
    </row>
    <row r="2097" spans="1:13" ht="14.25" x14ac:dyDescent="0.2">
      <c r="A2097" s="3" t="s">
        <v>676</v>
      </c>
      <c r="B2097" s="3" t="s">
        <v>676</v>
      </c>
      <c r="C2097" s="72" t="s">
        <v>604</v>
      </c>
      <c r="D2097" s="73" t="s">
        <v>19</v>
      </c>
      <c r="E2097" s="73">
        <v>2019</v>
      </c>
      <c r="F2097" s="73" t="s">
        <v>439</v>
      </c>
      <c r="G2097" s="73" t="s">
        <v>440</v>
      </c>
      <c r="H2097" s="78" t="s">
        <v>2</v>
      </c>
      <c r="I2097" s="72" t="s">
        <v>504</v>
      </c>
      <c r="J2097" s="73" t="s">
        <v>677</v>
      </c>
      <c r="K2097" s="73" t="s">
        <v>677</v>
      </c>
      <c r="L2097" s="74">
        <v>1122.2</v>
      </c>
      <c r="M2097" s="74">
        <v>3112.55</v>
      </c>
    </row>
    <row r="2098" spans="1:13" ht="14.25" x14ac:dyDescent="0.2">
      <c r="A2098" s="3" t="s">
        <v>676</v>
      </c>
      <c r="B2098" s="3" t="s">
        <v>676</v>
      </c>
      <c r="C2098" s="72" t="s">
        <v>604</v>
      </c>
      <c r="D2098" s="73" t="s">
        <v>19</v>
      </c>
      <c r="E2098" s="73">
        <v>2019</v>
      </c>
      <c r="F2098" s="73" t="s">
        <v>439</v>
      </c>
      <c r="G2098" s="73" t="s">
        <v>440</v>
      </c>
      <c r="H2098" s="78" t="s">
        <v>2</v>
      </c>
      <c r="I2098" s="72" t="s">
        <v>494</v>
      </c>
      <c r="J2098" s="73" t="s">
        <v>178</v>
      </c>
      <c r="K2098" s="73" t="s">
        <v>178</v>
      </c>
      <c r="L2098" s="74">
        <v>1122.2</v>
      </c>
      <c r="M2098" s="74">
        <v>3112.55</v>
      </c>
    </row>
    <row r="2099" spans="1:13" ht="14.25" x14ac:dyDescent="0.2">
      <c r="A2099" s="3" t="s">
        <v>676</v>
      </c>
      <c r="B2099" s="3" t="s">
        <v>676</v>
      </c>
      <c r="C2099" s="72" t="s">
        <v>604</v>
      </c>
      <c r="D2099" s="73" t="s">
        <v>19</v>
      </c>
      <c r="E2099" s="73">
        <v>2019</v>
      </c>
      <c r="F2099" s="73" t="s">
        <v>439</v>
      </c>
      <c r="G2099" s="73" t="s">
        <v>440</v>
      </c>
      <c r="H2099" s="78" t="s">
        <v>2</v>
      </c>
      <c r="I2099" s="72" t="s">
        <v>490</v>
      </c>
      <c r="J2099" s="73" t="s">
        <v>178</v>
      </c>
      <c r="K2099" s="73" t="s">
        <v>178</v>
      </c>
      <c r="L2099" s="74">
        <v>1122.2</v>
      </c>
      <c r="M2099" s="74">
        <v>3112.55</v>
      </c>
    </row>
    <row r="2100" spans="1:13" ht="14.25" x14ac:dyDescent="0.2">
      <c r="A2100" s="3" t="s">
        <v>676</v>
      </c>
      <c r="B2100" s="3" t="s">
        <v>676</v>
      </c>
      <c r="C2100" s="72" t="s">
        <v>604</v>
      </c>
      <c r="D2100" s="73" t="s">
        <v>19</v>
      </c>
      <c r="E2100" s="73">
        <v>2019</v>
      </c>
      <c r="F2100" s="73" t="s">
        <v>439</v>
      </c>
      <c r="G2100" s="73" t="s">
        <v>440</v>
      </c>
      <c r="H2100" s="78" t="s">
        <v>2</v>
      </c>
      <c r="I2100" s="72" t="s">
        <v>464</v>
      </c>
      <c r="J2100" s="73" t="s">
        <v>178</v>
      </c>
      <c r="K2100" s="73" t="s">
        <v>178</v>
      </c>
      <c r="L2100" s="74">
        <v>1122.2</v>
      </c>
      <c r="M2100" s="74">
        <v>3112.55</v>
      </c>
    </row>
    <row r="2101" spans="1:13" ht="14.25" x14ac:dyDescent="0.2">
      <c r="A2101" s="3" t="s">
        <v>676</v>
      </c>
      <c r="B2101" s="3" t="s">
        <v>676</v>
      </c>
      <c r="C2101" s="72" t="s">
        <v>604</v>
      </c>
      <c r="D2101" s="73" t="s">
        <v>19</v>
      </c>
      <c r="E2101" s="73">
        <v>2019</v>
      </c>
      <c r="F2101" s="73" t="s">
        <v>439</v>
      </c>
      <c r="G2101" s="73" t="s">
        <v>440</v>
      </c>
      <c r="H2101" s="78" t="s">
        <v>2</v>
      </c>
      <c r="I2101" s="72" t="s">
        <v>486</v>
      </c>
      <c r="J2101" s="73" t="s">
        <v>396</v>
      </c>
      <c r="K2101" s="73" t="s">
        <v>396</v>
      </c>
      <c r="L2101" s="74">
        <v>1122.2</v>
      </c>
      <c r="M2101" s="74">
        <v>3112.55</v>
      </c>
    </row>
    <row r="2102" spans="1:13" ht="14.25" x14ac:dyDescent="0.2">
      <c r="A2102" s="3" t="s">
        <v>676</v>
      </c>
      <c r="B2102" s="3" t="s">
        <v>676</v>
      </c>
      <c r="C2102" s="72" t="s">
        <v>604</v>
      </c>
      <c r="D2102" s="73" t="s">
        <v>19</v>
      </c>
      <c r="E2102" s="73">
        <v>2019</v>
      </c>
      <c r="F2102" s="73" t="s">
        <v>439</v>
      </c>
      <c r="G2102" s="73" t="s">
        <v>440</v>
      </c>
      <c r="H2102" s="78" t="s">
        <v>2</v>
      </c>
      <c r="I2102" s="72" t="s">
        <v>465</v>
      </c>
      <c r="J2102" s="73" t="s">
        <v>396</v>
      </c>
      <c r="K2102" s="73" t="s">
        <v>396</v>
      </c>
      <c r="L2102" s="74">
        <v>1122.2</v>
      </c>
      <c r="M2102" s="74">
        <v>3112.55</v>
      </c>
    </row>
    <row r="2103" spans="1:13" ht="14.25" x14ac:dyDescent="0.2">
      <c r="A2103" s="3" t="s">
        <v>676</v>
      </c>
      <c r="B2103" s="3" t="s">
        <v>676</v>
      </c>
      <c r="C2103" s="72" t="s">
        <v>604</v>
      </c>
      <c r="D2103" s="73" t="s">
        <v>19</v>
      </c>
      <c r="E2103" s="73">
        <v>2019</v>
      </c>
      <c r="F2103" s="73" t="s">
        <v>439</v>
      </c>
      <c r="G2103" s="73" t="s">
        <v>440</v>
      </c>
      <c r="H2103" s="78" t="s">
        <v>2</v>
      </c>
      <c r="I2103" s="72" t="s">
        <v>325</v>
      </c>
      <c r="J2103" s="73" t="s">
        <v>677</v>
      </c>
      <c r="K2103" s="73" t="s">
        <v>677</v>
      </c>
      <c r="L2103" s="74">
        <v>1122.2</v>
      </c>
      <c r="M2103" s="74">
        <v>3112.55</v>
      </c>
    </row>
    <row r="2104" spans="1:13" ht="14.25" x14ac:dyDescent="0.2">
      <c r="A2104" s="3" t="s">
        <v>676</v>
      </c>
      <c r="B2104" s="3" t="s">
        <v>676</v>
      </c>
      <c r="C2104" s="72" t="s">
        <v>604</v>
      </c>
      <c r="D2104" s="73" t="s">
        <v>19</v>
      </c>
      <c r="E2104" s="73">
        <v>2019</v>
      </c>
      <c r="F2104" s="73" t="s">
        <v>439</v>
      </c>
      <c r="G2104" s="73" t="s">
        <v>440</v>
      </c>
      <c r="H2104" s="78" t="s">
        <v>2</v>
      </c>
      <c r="I2104" s="72" t="s">
        <v>449</v>
      </c>
      <c r="J2104" s="73" t="s">
        <v>178</v>
      </c>
      <c r="K2104" s="73" t="s">
        <v>178</v>
      </c>
      <c r="L2104" s="74">
        <v>1122.2</v>
      </c>
      <c r="M2104" s="74">
        <v>2921.57</v>
      </c>
    </row>
    <row r="2105" spans="1:13" ht="14.25" x14ac:dyDescent="0.2">
      <c r="A2105" s="3" t="s">
        <v>676</v>
      </c>
      <c r="B2105" s="3" t="s">
        <v>676</v>
      </c>
      <c r="C2105" s="72" t="s">
        <v>604</v>
      </c>
      <c r="D2105" s="73" t="s">
        <v>19</v>
      </c>
      <c r="E2105" s="73">
        <v>2019</v>
      </c>
      <c r="F2105" s="73" t="s">
        <v>439</v>
      </c>
      <c r="G2105" s="73" t="s">
        <v>440</v>
      </c>
      <c r="H2105" s="78" t="s">
        <v>2</v>
      </c>
      <c r="I2105" s="72" t="s">
        <v>497</v>
      </c>
      <c r="J2105" s="73" t="s">
        <v>396</v>
      </c>
      <c r="K2105" s="73" t="s">
        <v>396</v>
      </c>
      <c r="L2105" s="74">
        <v>1122.2</v>
      </c>
      <c r="M2105" s="74">
        <v>3112.55</v>
      </c>
    </row>
    <row r="2106" spans="1:13" ht="14.25" x14ac:dyDescent="0.2">
      <c r="A2106" s="3" t="s">
        <v>676</v>
      </c>
      <c r="B2106" s="3" t="s">
        <v>676</v>
      </c>
      <c r="C2106" s="72" t="s">
        <v>604</v>
      </c>
      <c r="D2106" s="73" t="s">
        <v>19</v>
      </c>
      <c r="E2106" s="73">
        <v>2019</v>
      </c>
      <c r="F2106" s="73" t="s">
        <v>439</v>
      </c>
      <c r="G2106" s="73" t="s">
        <v>440</v>
      </c>
      <c r="H2106" s="78" t="s">
        <v>2</v>
      </c>
      <c r="I2106" s="72" t="s">
        <v>197</v>
      </c>
      <c r="J2106" s="73" t="s">
        <v>178</v>
      </c>
      <c r="K2106" s="73" t="s">
        <v>178</v>
      </c>
      <c r="L2106" s="74">
        <v>1122.2</v>
      </c>
      <c r="M2106" s="74">
        <v>3714.92</v>
      </c>
    </row>
    <row r="2107" spans="1:13" ht="14.25" x14ac:dyDescent="0.2">
      <c r="A2107" s="3" t="s">
        <v>676</v>
      </c>
      <c r="B2107" s="3" t="s">
        <v>676</v>
      </c>
      <c r="C2107" s="72" t="s">
        <v>604</v>
      </c>
      <c r="D2107" s="73" t="s">
        <v>19</v>
      </c>
      <c r="E2107" s="73">
        <v>2019</v>
      </c>
      <c r="F2107" s="73" t="s">
        <v>439</v>
      </c>
      <c r="G2107" s="73" t="s">
        <v>440</v>
      </c>
      <c r="H2107" s="78" t="s">
        <v>2</v>
      </c>
      <c r="I2107" s="72" t="s">
        <v>464</v>
      </c>
      <c r="J2107" s="73" t="s">
        <v>178</v>
      </c>
      <c r="K2107" s="73" t="s">
        <v>178</v>
      </c>
      <c r="L2107" s="74">
        <v>1122.2</v>
      </c>
      <c r="M2107" s="74">
        <v>3112.55</v>
      </c>
    </row>
    <row r="2108" spans="1:13" ht="14.25" x14ac:dyDescent="0.2">
      <c r="A2108" s="3" t="s">
        <v>676</v>
      </c>
      <c r="B2108" s="3" t="s">
        <v>676</v>
      </c>
      <c r="C2108" s="72" t="s">
        <v>604</v>
      </c>
      <c r="D2108" s="73" t="s">
        <v>19</v>
      </c>
      <c r="E2108" s="73">
        <v>2019</v>
      </c>
      <c r="F2108" s="73" t="s">
        <v>439</v>
      </c>
      <c r="G2108" s="73" t="s">
        <v>440</v>
      </c>
      <c r="H2108" s="78" t="s">
        <v>2</v>
      </c>
      <c r="I2108" s="72" t="s">
        <v>502</v>
      </c>
      <c r="J2108" s="73" t="s">
        <v>178</v>
      </c>
      <c r="K2108" s="73" t="s">
        <v>178</v>
      </c>
      <c r="L2108" s="74">
        <v>1122.2</v>
      </c>
      <c r="M2108" s="74">
        <v>3647.92</v>
      </c>
    </row>
    <row r="2109" spans="1:13" ht="14.25" x14ac:dyDescent="0.2">
      <c r="A2109" s="3" t="s">
        <v>676</v>
      </c>
      <c r="B2109" s="3" t="s">
        <v>676</v>
      </c>
      <c r="C2109" s="72" t="s">
        <v>604</v>
      </c>
      <c r="D2109" s="73" t="s">
        <v>19</v>
      </c>
      <c r="E2109" s="73">
        <v>2019</v>
      </c>
      <c r="F2109" s="73" t="s">
        <v>439</v>
      </c>
      <c r="G2109" s="73" t="s">
        <v>440</v>
      </c>
      <c r="H2109" s="78" t="s">
        <v>2</v>
      </c>
      <c r="I2109" s="72" t="s">
        <v>321</v>
      </c>
      <c r="J2109" s="73" t="s">
        <v>677</v>
      </c>
      <c r="K2109" s="73" t="s">
        <v>677</v>
      </c>
      <c r="L2109" s="74">
        <v>1718.8</v>
      </c>
      <c r="M2109" s="74">
        <v>3560.15</v>
      </c>
    </row>
    <row r="2110" spans="1:13" ht="14.25" x14ac:dyDescent="0.2">
      <c r="A2110" s="3" t="s">
        <v>676</v>
      </c>
      <c r="B2110" s="3" t="s">
        <v>676</v>
      </c>
      <c r="C2110" s="72" t="s">
        <v>604</v>
      </c>
      <c r="D2110" s="73" t="s">
        <v>19</v>
      </c>
      <c r="E2110" s="73">
        <v>2019</v>
      </c>
      <c r="F2110" s="73" t="s">
        <v>439</v>
      </c>
      <c r="G2110" s="73" t="s">
        <v>440</v>
      </c>
      <c r="H2110" s="78" t="s">
        <v>2</v>
      </c>
      <c r="I2110" s="72" t="s">
        <v>499</v>
      </c>
      <c r="J2110" s="73" t="s">
        <v>178</v>
      </c>
      <c r="K2110" s="73" t="s">
        <v>178</v>
      </c>
      <c r="L2110" s="74">
        <v>1122.2</v>
      </c>
      <c r="M2110" s="74">
        <v>3112.55</v>
      </c>
    </row>
    <row r="2111" spans="1:13" ht="14.25" x14ac:dyDescent="0.2">
      <c r="A2111" s="3" t="s">
        <v>676</v>
      </c>
      <c r="B2111" s="3" t="s">
        <v>676</v>
      </c>
      <c r="C2111" s="72" t="s">
        <v>604</v>
      </c>
      <c r="D2111" s="73" t="s">
        <v>19</v>
      </c>
      <c r="E2111" s="73">
        <v>2019</v>
      </c>
      <c r="F2111" s="73" t="s">
        <v>439</v>
      </c>
      <c r="G2111" s="73" t="s">
        <v>440</v>
      </c>
      <c r="H2111" s="78" t="s">
        <v>2</v>
      </c>
      <c r="I2111" s="72" t="s">
        <v>205</v>
      </c>
      <c r="J2111" s="73" t="s">
        <v>178</v>
      </c>
      <c r="K2111" s="73" t="s">
        <v>178</v>
      </c>
      <c r="L2111" s="74">
        <v>1122.2</v>
      </c>
      <c r="M2111" s="74">
        <v>3714.92</v>
      </c>
    </row>
    <row r="2112" spans="1:13" ht="14.25" x14ac:dyDescent="0.2">
      <c r="A2112" s="3" t="s">
        <v>676</v>
      </c>
      <c r="B2112" s="3" t="s">
        <v>676</v>
      </c>
      <c r="C2112" s="72" t="s">
        <v>604</v>
      </c>
      <c r="D2112" s="73" t="s">
        <v>19</v>
      </c>
      <c r="E2112" s="73">
        <v>2019</v>
      </c>
      <c r="F2112" s="73" t="s">
        <v>439</v>
      </c>
      <c r="G2112" s="73" t="s">
        <v>440</v>
      </c>
      <c r="H2112" s="78" t="s">
        <v>2</v>
      </c>
      <c r="I2112" s="72" t="s">
        <v>502</v>
      </c>
      <c r="J2112" s="73" t="s">
        <v>178</v>
      </c>
      <c r="K2112" s="73" t="s">
        <v>178</v>
      </c>
      <c r="L2112" s="74">
        <v>1122.2</v>
      </c>
      <c r="M2112" s="74">
        <v>4005.28</v>
      </c>
    </row>
    <row r="2113" spans="1:13" ht="14.25" x14ac:dyDescent="0.2">
      <c r="A2113" s="3" t="s">
        <v>676</v>
      </c>
      <c r="B2113" s="3" t="s">
        <v>676</v>
      </c>
      <c r="C2113" s="72" t="s">
        <v>604</v>
      </c>
      <c r="D2113" s="73" t="s">
        <v>19</v>
      </c>
      <c r="E2113" s="73">
        <v>2019</v>
      </c>
      <c r="F2113" s="73" t="s">
        <v>439</v>
      </c>
      <c r="G2113" s="73" t="s">
        <v>440</v>
      </c>
      <c r="H2113" s="78" t="s">
        <v>2</v>
      </c>
      <c r="I2113" s="72" t="s">
        <v>505</v>
      </c>
      <c r="J2113" s="73" t="s">
        <v>178</v>
      </c>
      <c r="K2113" s="73" t="s">
        <v>178</v>
      </c>
      <c r="L2113" s="74">
        <v>1122.2</v>
      </c>
      <c r="M2113" s="74">
        <v>3814.15</v>
      </c>
    </row>
    <row r="2114" spans="1:13" ht="14.25" x14ac:dyDescent="0.2">
      <c r="A2114" s="3" t="s">
        <v>676</v>
      </c>
      <c r="B2114" s="3" t="s">
        <v>676</v>
      </c>
      <c r="C2114" s="72" t="s">
        <v>604</v>
      </c>
      <c r="D2114" s="73" t="s">
        <v>19</v>
      </c>
      <c r="E2114" s="73">
        <v>2019</v>
      </c>
      <c r="F2114" s="73" t="s">
        <v>439</v>
      </c>
      <c r="G2114" s="73" t="s">
        <v>440</v>
      </c>
      <c r="H2114" s="78" t="s">
        <v>2</v>
      </c>
      <c r="I2114" s="72" t="s">
        <v>498</v>
      </c>
      <c r="J2114" s="73" t="s">
        <v>178</v>
      </c>
      <c r="K2114" s="73" t="s">
        <v>178</v>
      </c>
      <c r="L2114" s="74">
        <v>1122.2</v>
      </c>
      <c r="M2114" s="74">
        <v>3112.55</v>
      </c>
    </row>
    <row r="2115" spans="1:13" ht="14.25" x14ac:dyDescent="0.2">
      <c r="A2115" s="3" t="s">
        <v>676</v>
      </c>
      <c r="B2115" s="3" t="s">
        <v>676</v>
      </c>
      <c r="C2115" s="72" t="s">
        <v>604</v>
      </c>
      <c r="D2115" s="73" t="s">
        <v>19</v>
      </c>
      <c r="E2115" s="73">
        <v>2019</v>
      </c>
      <c r="F2115" s="73" t="s">
        <v>439</v>
      </c>
      <c r="G2115" s="73" t="s">
        <v>440</v>
      </c>
      <c r="H2115" s="78" t="s">
        <v>2</v>
      </c>
      <c r="I2115" s="72" t="s">
        <v>495</v>
      </c>
      <c r="J2115" s="73" t="s">
        <v>178</v>
      </c>
      <c r="K2115" s="73" t="s">
        <v>178</v>
      </c>
      <c r="L2115" s="74">
        <v>1122.2</v>
      </c>
      <c r="M2115" s="74">
        <v>3112.55</v>
      </c>
    </row>
    <row r="2116" spans="1:13" ht="14.25" x14ac:dyDescent="0.2">
      <c r="A2116" s="3" t="s">
        <v>676</v>
      </c>
      <c r="B2116" s="3" t="s">
        <v>676</v>
      </c>
      <c r="C2116" s="72" t="s">
        <v>604</v>
      </c>
      <c r="D2116" s="73" t="s">
        <v>19</v>
      </c>
      <c r="E2116" s="73">
        <v>2019</v>
      </c>
      <c r="F2116" s="73" t="s">
        <v>439</v>
      </c>
      <c r="G2116" s="73" t="s">
        <v>440</v>
      </c>
      <c r="H2116" s="78" t="s">
        <v>2</v>
      </c>
      <c r="I2116" s="72" t="s">
        <v>443</v>
      </c>
      <c r="J2116" s="73" t="s">
        <v>178</v>
      </c>
      <c r="K2116" s="73" t="s">
        <v>178</v>
      </c>
      <c r="L2116" s="74">
        <v>1122.2</v>
      </c>
      <c r="M2116" s="74">
        <v>3112.55</v>
      </c>
    </row>
    <row r="2117" spans="1:13" ht="14.25" x14ac:dyDescent="0.2">
      <c r="A2117" s="3" t="s">
        <v>676</v>
      </c>
      <c r="B2117" s="3" t="s">
        <v>676</v>
      </c>
      <c r="C2117" s="72" t="s">
        <v>604</v>
      </c>
      <c r="D2117" s="73" t="s">
        <v>19</v>
      </c>
      <c r="E2117" s="73">
        <v>2019</v>
      </c>
      <c r="F2117" s="73" t="s">
        <v>439</v>
      </c>
      <c r="G2117" s="73" t="s">
        <v>440</v>
      </c>
      <c r="H2117" s="78" t="s">
        <v>2</v>
      </c>
      <c r="I2117" s="72" t="s">
        <v>205</v>
      </c>
      <c r="J2117" s="73" t="s">
        <v>178</v>
      </c>
      <c r="K2117" s="73" t="s">
        <v>178</v>
      </c>
      <c r="L2117" s="74">
        <v>1122.2</v>
      </c>
      <c r="M2117" s="74">
        <v>3714.92</v>
      </c>
    </row>
    <row r="2118" spans="1:13" ht="14.25" x14ac:dyDescent="0.2">
      <c r="A2118" s="3" t="s">
        <v>676</v>
      </c>
      <c r="B2118" s="3" t="s">
        <v>676</v>
      </c>
      <c r="C2118" s="72" t="s">
        <v>604</v>
      </c>
      <c r="D2118" s="73" t="s">
        <v>19</v>
      </c>
      <c r="E2118" s="73">
        <v>2019</v>
      </c>
      <c r="F2118" s="73" t="s">
        <v>439</v>
      </c>
      <c r="G2118" s="73" t="s">
        <v>440</v>
      </c>
      <c r="H2118" s="78" t="s">
        <v>2</v>
      </c>
      <c r="I2118" s="72" t="s">
        <v>458</v>
      </c>
      <c r="J2118" s="73" t="s">
        <v>178</v>
      </c>
      <c r="K2118" s="73" t="s">
        <v>178</v>
      </c>
      <c r="L2118" s="74">
        <v>1122.2</v>
      </c>
      <c r="M2118" s="74">
        <v>3112.55</v>
      </c>
    </row>
    <row r="2119" spans="1:13" ht="14.25" x14ac:dyDescent="0.2">
      <c r="A2119" s="3" t="s">
        <v>676</v>
      </c>
      <c r="B2119" s="3" t="s">
        <v>676</v>
      </c>
      <c r="C2119" s="72" t="s">
        <v>604</v>
      </c>
      <c r="D2119" s="73" t="s">
        <v>19</v>
      </c>
      <c r="E2119" s="73">
        <v>2019</v>
      </c>
      <c r="F2119" s="73" t="s">
        <v>439</v>
      </c>
      <c r="G2119" s="73" t="s">
        <v>440</v>
      </c>
      <c r="H2119" s="78" t="s">
        <v>2</v>
      </c>
      <c r="I2119" s="72" t="s">
        <v>463</v>
      </c>
      <c r="J2119" s="73" t="s">
        <v>178</v>
      </c>
      <c r="K2119" s="73" t="s">
        <v>178</v>
      </c>
      <c r="L2119" s="74">
        <v>1122.2</v>
      </c>
      <c r="M2119" s="74">
        <v>3112.55</v>
      </c>
    </row>
    <row r="2120" spans="1:13" ht="14.25" x14ac:dyDescent="0.2">
      <c r="A2120" s="3" t="s">
        <v>676</v>
      </c>
      <c r="B2120" s="3" t="s">
        <v>676</v>
      </c>
      <c r="C2120" s="72" t="s">
        <v>604</v>
      </c>
      <c r="D2120" s="73" t="s">
        <v>19</v>
      </c>
      <c r="E2120" s="73">
        <v>2019</v>
      </c>
      <c r="F2120" s="73" t="s">
        <v>439</v>
      </c>
      <c r="G2120" s="73" t="s">
        <v>440</v>
      </c>
      <c r="H2120" s="78" t="s">
        <v>2</v>
      </c>
      <c r="I2120" s="72" t="s">
        <v>498</v>
      </c>
      <c r="J2120" s="73" t="s">
        <v>178</v>
      </c>
      <c r="K2120" s="73" t="s">
        <v>178</v>
      </c>
      <c r="L2120" s="74">
        <v>1122.2</v>
      </c>
      <c r="M2120" s="74">
        <v>3112.55</v>
      </c>
    </row>
    <row r="2121" spans="1:13" ht="14.25" x14ac:dyDescent="0.2">
      <c r="A2121" s="3" t="s">
        <v>676</v>
      </c>
      <c r="B2121" s="3" t="s">
        <v>676</v>
      </c>
      <c r="C2121" s="72" t="s">
        <v>604</v>
      </c>
      <c r="D2121" s="73" t="s">
        <v>19</v>
      </c>
      <c r="E2121" s="73">
        <v>2019</v>
      </c>
      <c r="F2121" s="73" t="s">
        <v>439</v>
      </c>
      <c r="G2121" s="73" t="s">
        <v>440</v>
      </c>
      <c r="H2121" s="78" t="s">
        <v>2</v>
      </c>
      <c r="I2121" s="72" t="s">
        <v>479</v>
      </c>
      <c r="J2121" s="73" t="s">
        <v>178</v>
      </c>
      <c r="K2121" s="73" t="s">
        <v>178</v>
      </c>
      <c r="L2121" s="74">
        <v>1122.2</v>
      </c>
      <c r="M2121" s="74">
        <v>3814.15</v>
      </c>
    </row>
    <row r="2122" spans="1:13" ht="14.25" x14ac:dyDescent="0.2">
      <c r="A2122" s="3" t="s">
        <v>676</v>
      </c>
      <c r="B2122" s="3" t="s">
        <v>676</v>
      </c>
      <c r="C2122" s="72" t="s">
        <v>604</v>
      </c>
      <c r="D2122" s="73" t="s">
        <v>19</v>
      </c>
      <c r="E2122" s="73">
        <v>2019</v>
      </c>
      <c r="F2122" s="73" t="s">
        <v>439</v>
      </c>
      <c r="G2122" s="73" t="s">
        <v>440</v>
      </c>
      <c r="H2122" s="78" t="s">
        <v>2</v>
      </c>
      <c r="I2122" s="72" t="s">
        <v>506</v>
      </c>
      <c r="J2122" s="73" t="s">
        <v>677</v>
      </c>
      <c r="K2122" s="73" t="s">
        <v>677</v>
      </c>
      <c r="L2122" s="74">
        <v>1122.2</v>
      </c>
      <c r="M2122" s="74">
        <v>3112.55</v>
      </c>
    </row>
    <row r="2123" spans="1:13" ht="14.25" x14ac:dyDescent="0.2">
      <c r="A2123" s="3" t="s">
        <v>676</v>
      </c>
      <c r="B2123" s="3" t="s">
        <v>676</v>
      </c>
      <c r="C2123" s="72" t="s">
        <v>604</v>
      </c>
      <c r="D2123" s="73" t="s">
        <v>19</v>
      </c>
      <c r="E2123" s="73">
        <v>2019</v>
      </c>
      <c r="F2123" s="73" t="s">
        <v>439</v>
      </c>
      <c r="G2123" s="73" t="s">
        <v>440</v>
      </c>
      <c r="H2123" s="78" t="s">
        <v>2</v>
      </c>
      <c r="I2123" s="72" t="s">
        <v>405</v>
      </c>
      <c r="J2123" s="73" t="s">
        <v>677</v>
      </c>
      <c r="K2123" s="73" t="s">
        <v>677</v>
      </c>
      <c r="L2123" s="74">
        <v>1122.2</v>
      </c>
      <c r="M2123" s="74">
        <v>3814.15</v>
      </c>
    </row>
    <row r="2124" spans="1:13" ht="14.25" x14ac:dyDescent="0.2">
      <c r="A2124" s="3" t="s">
        <v>676</v>
      </c>
      <c r="B2124" s="3" t="s">
        <v>676</v>
      </c>
      <c r="C2124" s="72" t="s">
        <v>604</v>
      </c>
      <c r="D2124" s="73" t="s">
        <v>19</v>
      </c>
      <c r="E2124" s="73">
        <v>2019</v>
      </c>
      <c r="F2124" s="73" t="s">
        <v>439</v>
      </c>
      <c r="G2124" s="73" t="s">
        <v>440</v>
      </c>
      <c r="H2124" s="78" t="s">
        <v>2</v>
      </c>
      <c r="I2124" s="72" t="s">
        <v>507</v>
      </c>
      <c r="J2124" s="73" t="s">
        <v>178</v>
      </c>
      <c r="K2124" s="73" t="s">
        <v>178</v>
      </c>
      <c r="L2124" s="74">
        <v>1122.2</v>
      </c>
      <c r="M2124" s="74">
        <v>3814.15</v>
      </c>
    </row>
    <row r="2125" spans="1:13" ht="14.25" x14ac:dyDescent="0.2">
      <c r="A2125" s="3" t="s">
        <v>676</v>
      </c>
      <c r="B2125" s="3" t="s">
        <v>676</v>
      </c>
      <c r="C2125" s="72" t="s">
        <v>604</v>
      </c>
      <c r="D2125" s="73" t="s">
        <v>19</v>
      </c>
      <c r="E2125" s="73">
        <v>2019</v>
      </c>
      <c r="F2125" s="73" t="s">
        <v>439</v>
      </c>
      <c r="G2125" s="73" t="s">
        <v>440</v>
      </c>
      <c r="H2125" s="78" t="s">
        <v>2</v>
      </c>
      <c r="I2125" s="72" t="s">
        <v>488</v>
      </c>
      <c r="J2125" s="73" t="s">
        <v>178</v>
      </c>
      <c r="K2125" s="73" t="s">
        <v>178</v>
      </c>
      <c r="L2125" s="74">
        <v>1122.2</v>
      </c>
      <c r="M2125" s="74">
        <v>3112.55</v>
      </c>
    </row>
    <row r="2126" spans="1:13" ht="14.25" x14ac:dyDescent="0.2">
      <c r="A2126" s="3" t="s">
        <v>676</v>
      </c>
      <c r="B2126" s="3" t="s">
        <v>676</v>
      </c>
      <c r="C2126" s="72" t="s">
        <v>604</v>
      </c>
      <c r="D2126" s="73" t="s">
        <v>19</v>
      </c>
      <c r="E2126" s="73">
        <v>2019</v>
      </c>
      <c r="F2126" s="73" t="s">
        <v>439</v>
      </c>
      <c r="G2126" s="73" t="s">
        <v>440</v>
      </c>
      <c r="H2126" s="78" t="s">
        <v>2</v>
      </c>
      <c r="I2126" s="72" t="s">
        <v>442</v>
      </c>
      <c r="J2126" s="73" t="s">
        <v>178</v>
      </c>
      <c r="K2126" s="73" t="s">
        <v>178</v>
      </c>
      <c r="L2126" s="74">
        <v>1122.2</v>
      </c>
      <c r="M2126" s="74">
        <v>3112.55</v>
      </c>
    </row>
    <row r="2127" spans="1:13" ht="14.25" x14ac:dyDescent="0.2">
      <c r="A2127" s="3" t="s">
        <v>676</v>
      </c>
      <c r="B2127" s="3" t="s">
        <v>676</v>
      </c>
      <c r="C2127" s="72" t="s">
        <v>604</v>
      </c>
      <c r="D2127" s="73" t="s">
        <v>19</v>
      </c>
      <c r="E2127" s="73">
        <v>2019</v>
      </c>
      <c r="F2127" s="73" t="s">
        <v>439</v>
      </c>
      <c r="G2127" s="73" t="s">
        <v>440</v>
      </c>
      <c r="H2127" s="78" t="s">
        <v>2</v>
      </c>
      <c r="I2127" s="72" t="s">
        <v>475</v>
      </c>
      <c r="J2127" s="73" t="s">
        <v>178</v>
      </c>
      <c r="K2127" s="73" t="s">
        <v>178</v>
      </c>
      <c r="L2127" s="74">
        <v>1122.2</v>
      </c>
      <c r="M2127" s="74">
        <v>3112.55</v>
      </c>
    </row>
    <row r="2128" spans="1:13" ht="14.25" x14ac:dyDescent="0.2">
      <c r="A2128" s="3" t="s">
        <v>676</v>
      </c>
      <c r="B2128" s="3" t="s">
        <v>676</v>
      </c>
      <c r="C2128" s="72" t="s">
        <v>604</v>
      </c>
      <c r="D2128" s="73" t="s">
        <v>19</v>
      </c>
      <c r="E2128" s="73">
        <v>2019</v>
      </c>
      <c r="F2128" s="73" t="s">
        <v>439</v>
      </c>
      <c r="G2128" s="73" t="s">
        <v>440</v>
      </c>
      <c r="H2128" s="78" t="s">
        <v>2</v>
      </c>
      <c r="I2128" s="72" t="s">
        <v>198</v>
      </c>
      <c r="J2128" s="73" t="s">
        <v>178</v>
      </c>
      <c r="K2128" s="73" t="s">
        <v>178</v>
      </c>
      <c r="L2128" s="74">
        <v>1122.2</v>
      </c>
      <c r="M2128" s="74">
        <v>3814.15</v>
      </c>
    </row>
    <row r="2129" spans="1:13" ht="14.25" x14ac:dyDescent="0.2">
      <c r="A2129" s="3" t="s">
        <v>676</v>
      </c>
      <c r="B2129" s="3" t="s">
        <v>676</v>
      </c>
      <c r="C2129" s="72" t="s">
        <v>604</v>
      </c>
      <c r="D2129" s="73" t="s">
        <v>19</v>
      </c>
      <c r="E2129" s="73">
        <v>2019</v>
      </c>
      <c r="F2129" s="73" t="s">
        <v>439</v>
      </c>
      <c r="G2129" s="73" t="s">
        <v>440</v>
      </c>
      <c r="H2129" s="78" t="s">
        <v>2</v>
      </c>
      <c r="I2129" s="72" t="s">
        <v>450</v>
      </c>
      <c r="J2129" s="73" t="s">
        <v>396</v>
      </c>
      <c r="K2129" s="73" t="s">
        <v>396</v>
      </c>
      <c r="L2129" s="74">
        <v>1122.2</v>
      </c>
      <c r="M2129" s="74">
        <v>3112.55</v>
      </c>
    </row>
    <row r="2130" spans="1:13" ht="14.25" x14ac:dyDescent="0.2">
      <c r="A2130" s="3" t="s">
        <v>676</v>
      </c>
      <c r="B2130" s="3" t="s">
        <v>676</v>
      </c>
      <c r="C2130" s="72" t="s">
        <v>604</v>
      </c>
      <c r="D2130" s="73" t="s">
        <v>19</v>
      </c>
      <c r="E2130" s="73">
        <v>2019</v>
      </c>
      <c r="F2130" s="73" t="s">
        <v>439</v>
      </c>
      <c r="G2130" s="73" t="s">
        <v>440</v>
      </c>
      <c r="H2130" s="78" t="s">
        <v>2</v>
      </c>
      <c r="I2130" s="72" t="s">
        <v>206</v>
      </c>
      <c r="J2130" s="73" t="s">
        <v>677</v>
      </c>
      <c r="K2130" s="73" t="s">
        <v>677</v>
      </c>
      <c r="L2130" s="74">
        <v>1122.2</v>
      </c>
      <c r="M2130" s="74">
        <v>3714.92</v>
      </c>
    </row>
    <row r="2131" spans="1:13" ht="14.25" x14ac:dyDescent="0.2">
      <c r="A2131" s="3" t="s">
        <v>676</v>
      </c>
      <c r="B2131" s="3" t="s">
        <v>676</v>
      </c>
      <c r="C2131" s="72" t="s">
        <v>604</v>
      </c>
      <c r="D2131" s="73" t="s">
        <v>19</v>
      </c>
      <c r="E2131" s="73">
        <v>2019</v>
      </c>
      <c r="F2131" s="73" t="s">
        <v>439</v>
      </c>
      <c r="G2131" s="73" t="s">
        <v>440</v>
      </c>
      <c r="H2131" s="78" t="s">
        <v>2</v>
      </c>
      <c r="I2131" s="72" t="s">
        <v>322</v>
      </c>
      <c r="J2131" s="73" t="s">
        <v>178</v>
      </c>
      <c r="K2131" s="73" t="s">
        <v>178</v>
      </c>
      <c r="L2131" s="74">
        <v>1122.2</v>
      </c>
      <c r="M2131" s="74">
        <v>3814.15</v>
      </c>
    </row>
    <row r="2132" spans="1:13" ht="14.25" x14ac:dyDescent="0.2">
      <c r="A2132" s="3" t="s">
        <v>676</v>
      </c>
      <c r="B2132" s="3" t="s">
        <v>676</v>
      </c>
      <c r="C2132" s="72" t="s">
        <v>604</v>
      </c>
      <c r="D2132" s="73" t="s">
        <v>19</v>
      </c>
      <c r="E2132" s="73">
        <v>2019</v>
      </c>
      <c r="F2132" s="73" t="s">
        <v>439</v>
      </c>
      <c r="G2132" s="73" t="s">
        <v>440</v>
      </c>
      <c r="H2132" s="78" t="s">
        <v>2</v>
      </c>
      <c r="I2132" s="72" t="s">
        <v>207</v>
      </c>
      <c r="J2132" s="73" t="s">
        <v>178</v>
      </c>
      <c r="K2132" s="73" t="s">
        <v>178</v>
      </c>
      <c r="L2132" s="74">
        <v>1122.2</v>
      </c>
      <c r="M2132" s="74">
        <v>3112.55</v>
      </c>
    </row>
    <row r="2133" spans="1:13" ht="14.25" x14ac:dyDescent="0.2">
      <c r="A2133" s="3" t="s">
        <v>676</v>
      </c>
      <c r="B2133" s="3" t="s">
        <v>676</v>
      </c>
      <c r="C2133" s="72" t="s">
        <v>604</v>
      </c>
      <c r="D2133" s="73" t="s">
        <v>19</v>
      </c>
      <c r="E2133" s="73">
        <v>2019</v>
      </c>
      <c r="F2133" s="73" t="s">
        <v>439</v>
      </c>
      <c r="G2133" s="73" t="s">
        <v>440</v>
      </c>
      <c r="H2133" s="73" t="s">
        <v>2</v>
      </c>
      <c r="I2133" s="72" t="s">
        <v>207</v>
      </c>
      <c r="J2133" s="73" t="s">
        <v>178</v>
      </c>
      <c r="K2133" s="73" t="s">
        <v>178</v>
      </c>
      <c r="L2133" s="74">
        <v>1122.2</v>
      </c>
      <c r="M2133" s="74">
        <v>3112.55</v>
      </c>
    </row>
    <row r="2134" spans="1:13" ht="14.25" x14ac:dyDescent="0.2">
      <c r="A2134" s="3" t="s">
        <v>676</v>
      </c>
      <c r="B2134" s="3" t="s">
        <v>676</v>
      </c>
      <c r="C2134" s="72" t="s">
        <v>604</v>
      </c>
      <c r="D2134" s="73" t="s">
        <v>19</v>
      </c>
      <c r="E2134" s="73">
        <v>2019</v>
      </c>
      <c r="F2134" s="73" t="s">
        <v>439</v>
      </c>
      <c r="G2134" s="73" t="s">
        <v>440</v>
      </c>
      <c r="H2134" s="73" t="s">
        <v>2</v>
      </c>
      <c r="I2134" s="72" t="s">
        <v>454</v>
      </c>
      <c r="J2134" s="73" t="s">
        <v>178</v>
      </c>
      <c r="K2134" s="73" t="s">
        <v>178</v>
      </c>
      <c r="L2134" s="74">
        <v>1122.2</v>
      </c>
      <c r="M2134" s="74">
        <v>3112.55</v>
      </c>
    </row>
    <row r="2135" spans="1:13" ht="14.25" x14ac:dyDescent="0.2">
      <c r="A2135" s="3" t="s">
        <v>676</v>
      </c>
      <c r="B2135" s="3" t="s">
        <v>676</v>
      </c>
      <c r="C2135" s="72" t="s">
        <v>604</v>
      </c>
      <c r="D2135" s="73" t="s">
        <v>19</v>
      </c>
      <c r="E2135" s="73">
        <v>2019</v>
      </c>
      <c r="F2135" s="73" t="s">
        <v>439</v>
      </c>
      <c r="G2135" s="73" t="s">
        <v>440</v>
      </c>
      <c r="H2135" s="73" t="s">
        <v>2</v>
      </c>
      <c r="I2135" s="72" t="s">
        <v>508</v>
      </c>
      <c r="J2135" s="73" t="s">
        <v>178</v>
      </c>
      <c r="K2135" s="73" t="s">
        <v>178</v>
      </c>
      <c r="L2135" s="74">
        <v>1122.2</v>
      </c>
      <c r="M2135" s="74">
        <v>3112.55</v>
      </c>
    </row>
    <row r="2136" spans="1:13" ht="14.25" x14ac:dyDescent="0.2">
      <c r="A2136" s="3" t="s">
        <v>676</v>
      </c>
      <c r="B2136" s="3" t="s">
        <v>676</v>
      </c>
      <c r="C2136" s="72" t="s">
        <v>604</v>
      </c>
      <c r="D2136" s="73" t="s">
        <v>19</v>
      </c>
      <c r="E2136" s="73">
        <v>2019</v>
      </c>
      <c r="F2136" s="73" t="s">
        <v>439</v>
      </c>
      <c r="G2136" s="73" t="s">
        <v>440</v>
      </c>
      <c r="H2136" s="73" t="s">
        <v>2</v>
      </c>
      <c r="I2136" s="72" t="s">
        <v>471</v>
      </c>
      <c r="J2136" s="73" t="s">
        <v>319</v>
      </c>
      <c r="K2136" s="73" t="s">
        <v>319</v>
      </c>
      <c r="L2136" s="74">
        <v>1122.2</v>
      </c>
      <c r="M2136" s="74">
        <v>3112.55</v>
      </c>
    </row>
    <row r="2137" spans="1:13" ht="14.25" x14ac:dyDescent="0.2">
      <c r="A2137" s="3" t="s">
        <v>676</v>
      </c>
      <c r="B2137" s="3" t="s">
        <v>676</v>
      </c>
      <c r="C2137" s="72" t="s">
        <v>604</v>
      </c>
      <c r="D2137" s="73" t="s">
        <v>19</v>
      </c>
      <c r="E2137" s="73">
        <v>2019</v>
      </c>
      <c r="F2137" s="73" t="s">
        <v>439</v>
      </c>
      <c r="G2137" s="73" t="s">
        <v>440</v>
      </c>
      <c r="H2137" s="73" t="s">
        <v>2</v>
      </c>
      <c r="I2137" s="72" t="s">
        <v>445</v>
      </c>
      <c r="J2137" s="73" t="s">
        <v>178</v>
      </c>
      <c r="K2137" s="73" t="s">
        <v>178</v>
      </c>
      <c r="L2137" s="74">
        <v>1122.2</v>
      </c>
      <c r="M2137" s="74">
        <v>3112.55</v>
      </c>
    </row>
    <row r="2138" spans="1:13" ht="14.25" x14ac:dyDescent="0.2">
      <c r="A2138" s="3" t="s">
        <v>676</v>
      </c>
      <c r="B2138" s="3" t="s">
        <v>676</v>
      </c>
      <c r="C2138" s="72" t="s">
        <v>604</v>
      </c>
      <c r="D2138" s="73" t="s">
        <v>19</v>
      </c>
      <c r="E2138" s="73">
        <v>2019</v>
      </c>
      <c r="F2138" s="73" t="s">
        <v>439</v>
      </c>
      <c r="G2138" s="73" t="s">
        <v>440</v>
      </c>
      <c r="H2138" s="73" t="s">
        <v>2</v>
      </c>
      <c r="I2138" s="72" t="s">
        <v>197</v>
      </c>
      <c r="J2138" s="73" t="s">
        <v>178</v>
      </c>
      <c r="K2138" s="73" t="s">
        <v>178</v>
      </c>
      <c r="L2138" s="74">
        <v>1122.2</v>
      </c>
      <c r="M2138" s="74">
        <v>3714.92</v>
      </c>
    </row>
    <row r="2139" spans="1:13" ht="14.25" x14ac:dyDescent="0.2">
      <c r="A2139" s="3" t="s">
        <v>676</v>
      </c>
      <c r="B2139" s="3" t="s">
        <v>676</v>
      </c>
      <c r="C2139" s="72" t="s">
        <v>604</v>
      </c>
      <c r="D2139" s="73" t="s">
        <v>19</v>
      </c>
      <c r="E2139" s="73">
        <v>2019</v>
      </c>
      <c r="F2139" s="73" t="s">
        <v>439</v>
      </c>
      <c r="G2139" s="73" t="s">
        <v>440</v>
      </c>
      <c r="H2139" s="73" t="s">
        <v>2</v>
      </c>
      <c r="I2139" s="72" t="s">
        <v>508</v>
      </c>
      <c r="J2139" s="73" t="s">
        <v>178</v>
      </c>
      <c r="K2139" s="73" t="s">
        <v>178</v>
      </c>
      <c r="L2139" s="74">
        <v>1122.2</v>
      </c>
      <c r="M2139" s="74">
        <v>3112.55</v>
      </c>
    </row>
    <row r="2140" spans="1:13" ht="14.25" x14ac:dyDescent="0.2">
      <c r="A2140" s="3" t="s">
        <v>676</v>
      </c>
      <c r="B2140" s="3" t="s">
        <v>676</v>
      </c>
      <c r="C2140" s="72" t="s">
        <v>604</v>
      </c>
      <c r="D2140" s="73" t="s">
        <v>19</v>
      </c>
      <c r="E2140" s="73">
        <v>2019</v>
      </c>
      <c r="F2140" s="73" t="s">
        <v>439</v>
      </c>
      <c r="G2140" s="73" t="s">
        <v>440</v>
      </c>
      <c r="H2140" s="73" t="s">
        <v>2</v>
      </c>
      <c r="I2140" s="72" t="s">
        <v>457</v>
      </c>
      <c r="J2140" s="73" t="s">
        <v>178</v>
      </c>
      <c r="K2140" s="73" t="s">
        <v>178</v>
      </c>
      <c r="L2140" s="74">
        <v>1122.2</v>
      </c>
      <c r="M2140" s="74">
        <v>3112.55</v>
      </c>
    </row>
    <row r="2141" spans="1:13" ht="14.25" x14ac:dyDescent="0.2">
      <c r="A2141" s="3" t="s">
        <v>676</v>
      </c>
      <c r="B2141" s="3" t="s">
        <v>676</v>
      </c>
      <c r="C2141" s="72" t="s">
        <v>604</v>
      </c>
      <c r="D2141" s="73" t="s">
        <v>19</v>
      </c>
      <c r="E2141" s="73">
        <v>2019</v>
      </c>
      <c r="F2141" s="73" t="s">
        <v>439</v>
      </c>
      <c r="G2141" s="73" t="s">
        <v>440</v>
      </c>
      <c r="H2141" s="73" t="s">
        <v>2</v>
      </c>
      <c r="I2141" s="72" t="s">
        <v>457</v>
      </c>
      <c r="J2141" s="73" t="s">
        <v>178</v>
      </c>
      <c r="K2141" s="73" t="s">
        <v>178</v>
      </c>
      <c r="L2141" s="74">
        <v>1122.2</v>
      </c>
      <c r="M2141" s="74">
        <v>3112.55</v>
      </c>
    </row>
    <row r="2142" spans="1:13" ht="14.25" x14ac:dyDescent="0.2">
      <c r="A2142" s="3" t="s">
        <v>676</v>
      </c>
      <c r="B2142" s="3" t="s">
        <v>676</v>
      </c>
      <c r="C2142" s="72" t="s">
        <v>604</v>
      </c>
      <c r="D2142" s="73" t="s">
        <v>19</v>
      </c>
      <c r="E2142" s="73">
        <v>2019</v>
      </c>
      <c r="F2142" s="73" t="s">
        <v>439</v>
      </c>
      <c r="G2142" s="73" t="s">
        <v>440</v>
      </c>
      <c r="H2142" s="73" t="s">
        <v>2</v>
      </c>
      <c r="I2142" s="72" t="s">
        <v>457</v>
      </c>
      <c r="J2142" s="73" t="s">
        <v>178</v>
      </c>
      <c r="K2142" s="73" t="s">
        <v>178</v>
      </c>
      <c r="L2142" s="74">
        <v>1122.2</v>
      </c>
      <c r="M2142" s="74">
        <v>3112.55</v>
      </c>
    </row>
    <row r="2143" spans="1:13" ht="14.25" x14ac:dyDescent="0.2">
      <c r="A2143" s="3" t="s">
        <v>676</v>
      </c>
      <c r="B2143" s="3" t="s">
        <v>676</v>
      </c>
      <c r="C2143" s="72" t="s">
        <v>604</v>
      </c>
      <c r="D2143" s="73" t="s">
        <v>19</v>
      </c>
      <c r="E2143" s="73">
        <v>2019</v>
      </c>
      <c r="F2143" s="73" t="s">
        <v>439</v>
      </c>
      <c r="G2143" s="73" t="s">
        <v>440</v>
      </c>
      <c r="H2143" s="73" t="s">
        <v>2</v>
      </c>
      <c r="I2143" s="72" t="s">
        <v>458</v>
      </c>
      <c r="J2143" s="73" t="s">
        <v>178</v>
      </c>
      <c r="K2143" s="73" t="s">
        <v>178</v>
      </c>
      <c r="L2143" s="74">
        <v>1122.2</v>
      </c>
      <c r="M2143" s="74">
        <v>3112.55</v>
      </c>
    </row>
    <row r="2144" spans="1:13" ht="14.25" x14ac:dyDescent="0.2">
      <c r="A2144" s="3" t="s">
        <v>676</v>
      </c>
      <c r="B2144" s="3" t="s">
        <v>676</v>
      </c>
      <c r="C2144" s="72" t="s">
        <v>604</v>
      </c>
      <c r="D2144" s="73" t="s">
        <v>19</v>
      </c>
      <c r="E2144" s="73">
        <v>2019</v>
      </c>
      <c r="F2144" s="73" t="s">
        <v>439</v>
      </c>
      <c r="G2144" s="73" t="s">
        <v>440</v>
      </c>
      <c r="H2144" s="73" t="s">
        <v>2</v>
      </c>
      <c r="I2144" s="72" t="s">
        <v>454</v>
      </c>
      <c r="J2144" s="73" t="s">
        <v>178</v>
      </c>
      <c r="K2144" s="73" t="s">
        <v>178</v>
      </c>
      <c r="L2144" s="74">
        <v>1122.2</v>
      </c>
      <c r="M2144" s="74">
        <v>3112.55</v>
      </c>
    </row>
    <row r="2145" spans="1:13" ht="14.25" x14ac:dyDescent="0.2">
      <c r="A2145" s="3" t="s">
        <v>676</v>
      </c>
      <c r="B2145" s="3" t="s">
        <v>676</v>
      </c>
      <c r="C2145" s="72" t="s">
        <v>604</v>
      </c>
      <c r="D2145" s="73" t="s">
        <v>19</v>
      </c>
      <c r="E2145" s="73">
        <v>2019</v>
      </c>
      <c r="F2145" s="73" t="s">
        <v>439</v>
      </c>
      <c r="G2145" s="73" t="s">
        <v>440</v>
      </c>
      <c r="H2145" s="73" t="s">
        <v>2</v>
      </c>
      <c r="I2145" s="72" t="s">
        <v>509</v>
      </c>
      <c r="J2145" s="73" t="s">
        <v>178</v>
      </c>
      <c r="K2145" s="73" t="s">
        <v>178</v>
      </c>
      <c r="L2145" s="74">
        <v>1122.2</v>
      </c>
      <c r="M2145" s="74">
        <v>3814.15</v>
      </c>
    </row>
    <row r="2146" spans="1:13" ht="14.25" x14ac:dyDescent="0.2">
      <c r="A2146" s="3" t="s">
        <v>676</v>
      </c>
      <c r="B2146" s="3" t="s">
        <v>676</v>
      </c>
      <c r="C2146" s="72" t="s">
        <v>604</v>
      </c>
      <c r="D2146" s="73" t="s">
        <v>19</v>
      </c>
      <c r="E2146" s="73">
        <v>2019</v>
      </c>
      <c r="F2146" s="73" t="s">
        <v>439</v>
      </c>
      <c r="G2146" s="73" t="s">
        <v>440</v>
      </c>
      <c r="H2146" s="73" t="s">
        <v>2</v>
      </c>
      <c r="I2146" s="72" t="s">
        <v>509</v>
      </c>
      <c r="J2146" s="73" t="s">
        <v>178</v>
      </c>
      <c r="K2146" s="73" t="s">
        <v>178</v>
      </c>
      <c r="L2146" s="74">
        <v>1122.2</v>
      </c>
      <c r="M2146" s="74">
        <v>3814.15</v>
      </c>
    </row>
    <row r="2147" spans="1:13" ht="14.25" x14ac:dyDescent="0.2">
      <c r="A2147" s="3" t="s">
        <v>676</v>
      </c>
      <c r="B2147" s="3" t="s">
        <v>676</v>
      </c>
      <c r="C2147" s="72" t="s">
        <v>604</v>
      </c>
      <c r="D2147" s="73" t="s">
        <v>19</v>
      </c>
      <c r="E2147" s="73">
        <v>2019</v>
      </c>
      <c r="F2147" s="73" t="s">
        <v>439</v>
      </c>
      <c r="G2147" s="73" t="s">
        <v>440</v>
      </c>
      <c r="H2147" s="73" t="s">
        <v>2</v>
      </c>
      <c r="I2147" s="72" t="s">
        <v>472</v>
      </c>
      <c r="J2147" s="73" t="s">
        <v>396</v>
      </c>
      <c r="K2147" s="73" t="s">
        <v>396</v>
      </c>
      <c r="L2147" s="74">
        <v>1122.2</v>
      </c>
      <c r="M2147" s="74">
        <v>3112.55</v>
      </c>
    </row>
    <row r="2148" spans="1:13" ht="14.25" x14ac:dyDescent="0.2">
      <c r="A2148" s="3" t="s">
        <v>676</v>
      </c>
      <c r="B2148" s="3" t="s">
        <v>676</v>
      </c>
      <c r="C2148" s="72" t="s">
        <v>604</v>
      </c>
      <c r="D2148" s="73" t="s">
        <v>19</v>
      </c>
      <c r="E2148" s="73">
        <v>2019</v>
      </c>
      <c r="F2148" s="73" t="s">
        <v>439</v>
      </c>
      <c r="G2148" s="73" t="s">
        <v>440</v>
      </c>
      <c r="H2148" s="73" t="s">
        <v>2</v>
      </c>
      <c r="I2148" s="72" t="s">
        <v>465</v>
      </c>
      <c r="J2148" s="73" t="s">
        <v>396</v>
      </c>
      <c r="K2148" s="73" t="s">
        <v>396</v>
      </c>
      <c r="L2148" s="74">
        <v>1122.2</v>
      </c>
      <c r="M2148" s="74">
        <v>3112.55</v>
      </c>
    </row>
    <row r="2149" spans="1:13" ht="14.25" x14ac:dyDescent="0.2">
      <c r="A2149" s="3" t="s">
        <v>676</v>
      </c>
      <c r="B2149" s="3" t="s">
        <v>676</v>
      </c>
      <c r="C2149" s="72" t="s">
        <v>604</v>
      </c>
      <c r="D2149" s="73" t="s">
        <v>19</v>
      </c>
      <c r="E2149" s="73">
        <v>2019</v>
      </c>
      <c r="F2149" s="73" t="s">
        <v>439</v>
      </c>
      <c r="G2149" s="73" t="s">
        <v>440</v>
      </c>
      <c r="H2149" s="73" t="s">
        <v>2</v>
      </c>
      <c r="I2149" s="72" t="s">
        <v>475</v>
      </c>
      <c r="J2149" s="73" t="s">
        <v>178</v>
      </c>
      <c r="K2149" s="73" t="s">
        <v>178</v>
      </c>
      <c r="L2149" s="74">
        <v>1122.2</v>
      </c>
      <c r="M2149" s="74">
        <v>3814.15</v>
      </c>
    </row>
    <row r="2150" spans="1:13" ht="14.25" x14ac:dyDescent="0.2">
      <c r="A2150" s="3" t="s">
        <v>676</v>
      </c>
      <c r="B2150" s="3" t="s">
        <v>676</v>
      </c>
      <c r="C2150" s="72" t="s">
        <v>604</v>
      </c>
      <c r="D2150" s="73" t="s">
        <v>19</v>
      </c>
      <c r="E2150" s="73">
        <v>2019</v>
      </c>
      <c r="F2150" s="73" t="s">
        <v>439</v>
      </c>
      <c r="G2150" s="73" t="s">
        <v>440</v>
      </c>
      <c r="H2150" s="73" t="s">
        <v>2</v>
      </c>
      <c r="I2150" s="72" t="s">
        <v>501</v>
      </c>
      <c r="J2150" s="73" t="s">
        <v>178</v>
      </c>
      <c r="K2150" s="73" t="s">
        <v>178</v>
      </c>
      <c r="L2150" s="74">
        <v>1122.2</v>
      </c>
      <c r="M2150" s="74">
        <v>3112.55</v>
      </c>
    </row>
    <row r="2151" spans="1:13" ht="14.25" x14ac:dyDescent="0.2">
      <c r="A2151" s="3" t="s">
        <v>676</v>
      </c>
      <c r="B2151" s="3" t="s">
        <v>676</v>
      </c>
      <c r="C2151" s="72" t="s">
        <v>604</v>
      </c>
      <c r="D2151" s="73" t="s">
        <v>19</v>
      </c>
      <c r="E2151" s="73">
        <v>2019</v>
      </c>
      <c r="F2151" s="73" t="s">
        <v>439</v>
      </c>
      <c r="G2151" s="73" t="s">
        <v>440</v>
      </c>
      <c r="H2151" s="73" t="s">
        <v>2</v>
      </c>
      <c r="I2151" s="72" t="s">
        <v>496</v>
      </c>
      <c r="J2151" s="73" t="s">
        <v>178</v>
      </c>
      <c r="K2151" s="73" t="s">
        <v>178</v>
      </c>
      <c r="L2151" s="74">
        <v>1122.2</v>
      </c>
      <c r="M2151" s="74">
        <v>3112.55</v>
      </c>
    </row>
    <row r="2152" spans="1:13" ht="14.25" x14ac:dyDescent="0.2">
      <c r="A2152" s="3" t="s">
        <v>676</v>
      </c>
      <c r="B2152" s="3" t="s">
        <v>676</v>
      </c>
      <c r="C2152" s="72" t="s">
        <v>604</v>
      </c>
      <c r="D2152" s="73" t="s">
        <v>19</v>
      </c>
      <c r="E2152" s="73">
        <v>2019</v>
      </c>
      <c r="F2152" s="73" t="s">
        <v>439</v>
      </c>
      <c r="G2152" s="73" t="s">
        <v>440</v>
      </c>
      <c r="H2152" s="73" t="s">
        <v>2</v>
      </c>
      <c r="I2152" s="72" t="s">
        <v>459</v>
      </c>
      <c r="J2152" s="73" t="s">
        <v>396</v>
      </c>
      <c r="K2152" s="73" t="s">
        <v>396</v>
      </c>
      <c r="L2152" s="74">
        <v>1122.2</v>
      </c>
      <c r="M2152" s="74">
        <v>3112.55</v>
      </c>
    </row>
    <row r="2153" spans="1:13" ht="14.25" x14ac:dyDescent="0.2">
      <c r="A2153" s="3" t="s">
        <v>676</v>
      </c>
      <c r="B2153" s="3" t="s">
        <v>676</v>
      </c>
      <c r="C2153" s="72" t="s">
        <v>604</v>
      </c>
      <c r="D2153" s="73" t="s">
        <v>19</v>
      </c>
      <c r="E2153" s="73">
        <v>2019</v>
      </c>
      <c r="F2153" s="73" t="s">
        <v>439</v>
      </c>
      <c r="G2153" s="73" t="s">
        <v>440</v>
      </c>
      <c r="H2153" s="73" t="s">
        <v>2</v>
      </c>
      <c r="I2153" s="72" t="s">
        <v>492</v>
      </c>
      <c r="J2153" s="73" t="s">
        <v>178</v>
      </c>
      <c r="K2153" s="73" t="s">
        <v>178</v>
      </c>
      <c r="L2153" s="74">
        <v>1122.2</v>
      </c>
      <c r="M2153" s="74">
        <v>3112.55</v>
      </c>
    </row>
    <row r="2154" spans="1:13" ht="14.25" x14ac:dyDescent="0.2">
      <c r="A2154" s="3" t="s">
        <v>676</v>
      </c>
      <c r="B2154" s="3" t="s">
        <v>676</v>
      </c>
      <c r="C2154" s="72" t="s">
        <v>604</v>
      </c>
      <c r="D2154" s="73" t="s">
        <v>19</v>
      </c>
      <c r="E2154" s="73">
        <v>2019</v>
      </c>
      <c r="F2154" s="73" t="s">
        <v>439</v>
      </c>
      <c r="G2154" s="73" t="s">
        <v>440</v>
      </c>
      <c r="H2154" s="73" t="s">
        <v>2</v>
      </c>
      <c r="I2154" s="72" t="s">
        <v>196</v>
      </c>
      <c r="J2154" s="73" t="s">
        <v>396</v>
      </c>
      <c r="K2154" s="73" t="s">
        <v>396</v>
      </c>
      <c r="L2154" s="74">
        <v>1122.2</v>
      </c>
      <c r="M2154" s="74">
        <v>3714.92</v>
      </c>
    </row>
    <row r="2155" spans="1:13" ht="14.25" x14ac:dyDescent="0.2">
      <c r="A2155" s="3" t="s">
        <v>676</v>
      </c>
      <c r="B2155" s="3" t="s">
        <v>676</v>
      </c>
      <c r="C2155" s="72" t="s">
        <v>604</v>
      </c>
      <c r="D2155" s="73" t="s">
        <v>19</v>
      </c>
      <c r="E2155" s="73">
        <v>2019</v>
      </c>
      <c r="F2155" s="73" t="s">
        <v>439</v>
      </c>
      <c r="G2155" s="73" t="s">
        <v>440</v>
      </c>
      <c r="H2155" s="73" t="s">
        <v>2</v>
      </c>
      <c r="I2155" s="72" t="s">
        <v>510</v>
      </c>
      <c r="J2155" s="73" t="s">
        <v>677</v>
      </c>
      <c r="K2155" s="73" t="s">
        <v>677</v>
      </c>
      <c r="L2155" s="74">
        <v>1122.2</v>
      </c>
      <c r="M2155" s="74">
        <v>3112.55</v>
      </c>
    </row>
    <row r="2156" spans="1:13" ht="14.25" x14ac:dyDescent="0.2">
      <c r="A2156" s="3" t="s">
        <v>676</v>
      </c>
      <c r="B2156" s="3" t="s">
        <v>676</v>
      </c>
      <c r="C2156" s="72" t="s">
        <v>604</v>
      </c>
      <c r="D2156" s="73" t="s">
        <v>19</v>
      </c>
      <c r="E2156" s="73">
        <v>2019</v>
      </c>
      <c r="F2156" s="73" t="s">
        <v>439</v>
      </c>
      <c r="G2156" s="73" t="s">
        <v>440</v>
      </c>
      <c r="H2156" s="73" t="s">
        <v>2</v>
      </c>
      <c r="I2156" s="72" t="s">
        <v>476</v>
      </c>
      <c r="J2156" s="73" t="s">
        <v>178</v>
      </c>
      <c r="K2156" s="73" t="s">
        <v>178</v>
      </c>
      <c r="L2156" s="74">
        <v>1122.2</v>
      </c>
      <c r="M2156" s="74">
        <v>3112.55</v>
      </c>
    </row>
    <row r="2157" spans="1:13" ht="14.25" x14ac:dyDescent="0.2">
      <c r="A2157" s="3" t="s">
        <v>676</v>
      </c>
      <c r="B2157" s="3" t="s">
        <v>676</v>
      </c>
      <c r="C2157" s="72" t="s">
        <v>604</v>
      </c>
      <c r="D2157" s="73" t="s">
        <v>19</v>
      </c>
      <c r="E2157" s="73">
        <v>2019</v>
      </c>
      <c r="F2157" s="73" t="s">
        <v>439</v>
      </c>
      <c r="G2157" s="73" t="s">
        <v>440</v>
      </c>
      <c r="H2157" s="73" t="s">
        <v>2</v>
      </c>
      <c r="I2157" s="72" t="s">
        <v>474</v>
      </c>
      <c r="J2157" s="73" t="s">
        <v>396</v>
      </c>
      <c r="K2157" s="73" t="s">
        <v>396</v>
      </c>
      <c r="L2157" s="74">
        <v>1122.2</v>
      </c>
      <c r="M2157" s="74">
        <v>3647.92</v>
      </c>
    </row>
    <row r="2158" spans="1:13" ht="14.25" x14ac:dyDescent="0.2">
      <c r="A2158" s="3" t="s">
        <v>676</v>
      </c>
      <c r="B2158" s="3" t="s">
        <v>676</v>
      </c>
      <c r="C2158" s="72" t="s">
        <v>604</v>
      </c>
      <c r="D2158" s="73" t="s">
        <v>19</v>
      </c>
      <c r="E2158" s="73">
        <v>2019</v>
      </c>
      <c r="F2158" s="73" t="s">
        <v>439</v>
      </c>
      <c r="G2158" s="73" t="s">
        <v>440</v>
      </c>
      <c r="H2158" s="73" t="s">
        <v>2</v>
      </c>
      <c r="I2158" s="72" t="s">
        <v>242</v>
      </c>
      <c r="J2158" s="73" t="s">
        <v>396</v>
      </c>
      <c r="K2158" s="73" t="s">
        <v>396</v>
      </c>
      <c r="L2158" s="74">
        <v>1122.2</v>
      </c>
      <c r="M2158" s="74">
        <v>3112.55</v>
      </c>
    </row>
    <row r="2159" spans="1:13" ht="14.25" x14ac:dyDescent="0.2">
      <c r="A2159" s="3" t="s">
        <v>676</v>
      </c>
      <c r="B2159" s="3" t="s">
        <v>676</v>
      </c>
      <c r="C2159" s="72" t="s">
        <v>604</v>
      </c>
      <c r="D2159" s="73" t="s">
        <v>19</v>
      </c>
      <c r="E2159" s="73">
        <v>2019</v>
      </c>
      <c r="F2159" s="73" t="s">
        <v>439</v>
      </c>
      <c r="G2159" s="73" t="s">
        <v>440</v>
      </c>
      <c r="H2159" s="73" t="s">
        <v>2</v>
      </c>
      <c r="I2159" s="72" t="s">
        <v>511</v>
      </c>
      <c r="J2159" s="73" t="s">
        <v>178</v>
      </c>
      <c r="K2159" s="73" t="s">
        <v>178</v>
      </c>
      <c r="L2159" s="74">
        <v>1122.2</v>
      </c>
      <c r="M2159" s="74">
        <v>3112.55</v>
      </c>
    </row>
    <row r="2160" spans="1:13" ht="14.25" x14ac:dyDescent="0.2">
      <c r="A2160" s="3" t="s">
        <v>676</v>
      </c>
      <c r="B2160" s="3" t="s">
        <v>676</v>
      </c>
      <c r="C2160" s="72" t="s">
        <v>604</v>
      </c>
      <c r="D2160" s="73" t="s">
        <v>19</v>
      </c>
      <c r="E2160" s="73">
        <v>2019</v>
      </c>
      <c r="F2160" s="73" t="s">
        <v>439</v>
      </c>
      <c r="G2160" s="73" t="s">
        <v>440</v>
      </c>
      <c r="H2160" s="73" t="s">
        <v>2</v>
      </c>
      <c r="I2160" s="72" t="s">
        <v>509</v>
      </c>
      <c r="J2160" s="73" t="s">
        <v>178</v>
      </c>
      <c r="K2160" s="73" t="s">
        <v>178</v>
      </c>
      <c r="L2160" s="74">
        <v>1122.2</v>
      </c>
      <c r="M2160" s="74">
        <v>3814.15</v>
      </c>
    </row>
    <row r="2161" spans="1:13" ht="14.25" x14ac:dyDescent="0.2">
      <c r="A2161" s="3" t="s">
        <v>676</v>
      </c>
      <c r="B2161" s="3" t="s">
        <v>676</v>
      </c>
      <c r="C2161" s="72" t="s">
        <v>604</v>
      </c>
      <c r="D2161" s="73" t="s">
        <v>19</v>
      </c>
      <c r="E2161" s="73">
        <v>2019</v>
      </c>
      <c r="F2161" s="73" t="s">
        <v>439</v>
      </c>
      <c r="G2161" s="73" t="s">
        <v>440</v>
      </c>
      <c r="H2161" s="73" t="s">
        <v>2</v>
      </c>
      <c r="I2161" s="72" t="s">
        <v>496</v>
      </c>
      <c r="J2161" s="73" t="s">
        <v>178</v>
      </c>
      <c r="K2161" s="73" t="s">
        <v>178</v>
      </c>
      <c r="L2161" s="74">
        <v>1122.2</v>
      </c>
      <c r="M2161" s="74">
        <v>3112.55</v>
      </c>
    </row>
    <row r="2162" spans="1:13" ht="14.25" x14ac:dyDescent="0.2">
      <c r="A2162" s="3" t="s">
        <v>676</v>
      </c>
      <c r="B2162" s="3" t="s">
        <v>676</v>
      </c>
      <c r="C2162" s="72" t="s">
        <v>604</v>
      </c>
      <c r="D2162" s="73" t="s">
        <v>19</v>
      </c>
      <c r="E2162" s="73">
        <v>2019</v>
      </c>
      <c r="F2162" s="73" t="s">
        <v>439</v>
      </c>
      <c r="G2162" s="73" t="s">
        <v>440</v>
      </c>
      <c r="H2162" s="73" t="s">
        <v>2</v>
      </c>
      <c r="I2162" s="72" t="s">
        <v>459</v>
      </c>
      <c r="J2162" s="73" t="s">
        <v>396</v>
      </c>
      <c r="K2162" s="73" t="s">
        <v>396</v>
      </c>
      <c r="L2162" s="74">
        <v>1122.2</v>
      </c>
      <c r="M2162" s="74">
        <v>3112.55</v>
      </c>
    </row>
    <row r="2163" spans="1:13" ht="14.25" x14ac:dyDescent="0.2">
      <c r="A2163" s="3" t="s">
        <v>676</v>
      </c>
      <c r="B2163" s="3" t="s">
        <v>676</v>
      </c>
      <c r="C2163" s="72" t="s">
        <v>604</v>
      </c>
      <c r="D2163" s="73" t="s">
        <v>19</v>
      </c>
      <c r="E2163" s="73">
        <v>2019</v>
      </c>
      <c r="F2163" s="73" t="s">
        <v>439</v>
      </c>
      <c r="G2163" s="73" t="s">
        <v>440</v>
      </c>
      <c r="H2163" s="73" t="s">
        <v>2</v>
      </c>
      <c r="I2163" s="72" t="s">
        <v>486</v>
      </c>
      <c r="J2163" s="73" t="s">
        <v>396</v>
      </c>
      <c r="K2163" s="73" t="s">
        <v>396</v>
      </c>
      <c r="L2163" s="74">
        <v>1122.2</v>
      </c>
      <c r="M2163" s="74">
        <v>3112.55</v>
      </c>
    </row>
    <row r="2164" spans="1:13" ht="14.25" x14ac:dyDescent="0.2">
      <c r="A2164" s="3" t="s">
        <v>676</v>
      </c>
      <c r="B2164" s="3" t="s">
        <v>676</v>
      </c>
      <c r="C2164" s="72" t="s">
        <v>604</v>
      </c>
      <c r="D2164" s="73" t="s">
        <v>19</v>
      </c>
      <c r="E2164" s="73">
        <v>2019</v>
      </c>
      <c r="F2164" s="73" t="s">
        <v>439</v>
      </c>
      <c r="G2164" s="73" t="s">
        <v>440</v>
      </c>
      <c r="H2164" s="73" t="s">
        <v>2</v>
      </c>
      <c r="I2164" s="72" t="s">
        <v>485</v>
      </c>
      <c r="J2164" s="73" t="s">
        <v>178</v>
      </c>
      <c r="K2164" s="73" t="s">
        <v>178</v>
      </c>
      <c r="L2164" s="74">
        <v>1122.2</v>
      </c>
      <c r="M2164" s="74">
        <v>3112.55</v>
      </c>
    </row>
    <row r="2165" spans="1:13" ht="14.25" x14ac:dyDescent="0.2">
      <c r="A2165" s="3" t="s">
        <v>676</v>
      </c>
      <c r="B2165" s="3" t="s">
        <v>676</v>
      </c>
      <c r="C2165" s="72" t="s">
        <v>604</v>
      </c>
      <c r="D2165" s="73" t="s">
        <v>19</v>
      </c>
      <c r="E2165" s="73">
        <v>2019</v>
      </c>
      <c r="F2165" s="73" t="s">
        <v>439</v>
      </c>
      <c r="G2165" s="73" t="s">
        <v>440</v>
      </c>
      <c r="H2165" s="73" t="s">
        <v>2</v>
      </c>
      <c r="I2165" s="72" t="s">
        <v>449</v>
      </c>
      <c r="J2165" s="73" t="s">
        <v>178</v>
      </c>
      <c r="K2165" s="73" t="s">
        <v>178</v>
      </c>
      <c r="L2165" s="74">
        <v>1122.2</v>
      </c>
      <c r="M2165" s="74">
        <v>3112.55</v>
      </c>
    </row>
    <row r="2166" spans="1:13" ht="14.25" x14ac:dyDescent="0.2">
      <c r="A2166" s="3" t="s">
        <v>676</v>
      </c>
      <c r="B2166" s="3" t="s">
        <v>676</v>
      </c>
      <c r="C2166" s="72" t="s">
        <v>604</v>
      </c>
      <c r="D2166" s="73" t="s">
        <v>19</v>
      </c>
      <c r="E2166" s="73">
        <v>2019</v>
      </c>
      <c r="F2166" s="73" t="s">
        <v>439</v>
      </c>
      <c r="G2166" s="73" t="s">
        <v>440</v>
      </c>
      <c r="H2166" s="73" t="s">
        <v>2</v>
      </c>
      <c r="I2166" s="72" t="s">
        <v>469</v>
      </c>
      <c r="J2166" s="73" t="s">
        <v>178</v>
      </c>
      <c r="K2166" s="73" t="s">
        <v>178</v>
      </c>
      <c r="L2166" s="74">
        <v>1122.2</v>
      </c>
      <c r="M2166" s="74">
        <v>3112.55</v>
      </c>
    </row>
    <row r="2167" spans="1:13" ht="14.25" x14ac:dyDescent="0.2">
      <c r="A2167" s="3" t="s">
        <v>676</v>
      </c>
      <c r="B2167" s="3" t="s">
        <v>676</v>
      </c>
      <c r="C2167" s="72" t="s">
        <v>604</v>
      </c>
      <c r="D2167" s="73" t="s">
        <v>19</v>
      </c>
      <c r="E2167" s="73">
        <v>2019</v>
      </c>
      <c r="F2167" s="73" t="s">
        <v>439</v>
      </c>
      <c r="G2167" s="73" t="s">
        <v>440</v>
      </c>
      <c r="H2167" s="73" t="s">
        <v>2</v>
      </c>
      <c r="I2167" s="72" t="s">
        <v>467</v>
      </c>
      <c r="J2167" s="73" t="s">
        <v>178</v>
      </c>
      <c r="K2167" s="73" t="s">
        <v>178</v>
      </c>
      <c r="L2167" s="74">
        <v>1122.2</v>
      </c>
      <c r="M2167" s="74">
        <v>3112.55</v>
      </c>
    </row>
    <row r="2168" spans="1:13" ht="14.25" x14ac:dyDescent="0.2">
      <c r="A2168" s="3" t="s">
        <v>676</v>
      </c>
      <c r="B2168" s="3" t="s">
        <v>676</v>
      </c>
      <c r="C2168" s="72" t="s">
        <v>604</v>
      </c>
      <c r="D2168" s="73" t="s">
        <v>19</v>
      </c>
      <c r="E2168" s="73">
        <v>2019</v>
      </c>
      <c r="F2168" s="73" t="s">
        <v>439</v>
      </c>
      <c r="G2168" s="73" t="s">
        <v>440</v>
      </c>
      <c r="H2168" s="73" t="s">
        <v>2</v>
      </c>
      <c r="I2168" s="72" t="s">
        <v>466</v>
      </c>
      <c r="J2168" s="73" t="s">
        <v>178</v>
      </c>
      <c r="K2168" s="73" t="s">
        <v>178</v>
      </c>
      <c r="L2168" s="74">
        <v>1122.2</v>
      </c>
      <c r="M2168" s="74">
        <v>3112.55</v>
      </c>
    </row>
    <row r="2169" spans="1:13" ht="14.25" x14ac:dyDescent="0.2">
      <c r="A2169" s="3" t="s">
        <v>676</v>
      </c>
      <c r="B2169" s="3" t="s">
        <v>676</v>
      </c>
      <c r="C2169" s="72" t="s">
        <v>604</v>
      </c>
      <c r="D2169" s="73" t="s">
        <v>19</v>
      </c>
      <c r="E2169" s="73">
        <v>2019</v>
      </c>
      <c r="F2169" s="73" t="s">
        <v>439</v>
      </c>
      <c r="G2169" s="73" t="s">
        <v>440</v>
      </c>
      <c r="H2169" s="73" t="s">
        <v>2</v>
      </c>
      <c r="I2169" s="72" t="s">
        <v>466</v>
      </c>
      <c r="J2169" s="73" t="s">
        <v>178</v>
      </c>
      <c r="K2169" s="73" t="s">
        <v>178</v>
      </c>
      <c r="L2169" s="74">
        <v>1122.2</v>
      </c>
      <c r="M2169" s="74">
        <v>3112.55</v>
      </c>
    </row>
    <row r="2170" spans="1:13" ht="14.25" x14ac:dyDescent="0.2">
      <c r="A2170" s="3" t="s">
        <v>676</v>
      </c>
      <c r="B2170" s="3" t="s">
        <v>676</v>
      </c>
      <c r="C2170" s="72" t="s">
        <v>604</v>
      </c>
      <c r="D2170" s="73" t="s">
        <v>19</v>
      </c>
      <c r="E2170" s="73">
        <v>2019</v>
      </c>
      <c r="F2170" s="73" t="s">
        <v>439</v>
      </c>
      <c r="G2170" s="73" t="s">
        <v>440</v>
      </c>
      <c r="H2170" s="73" t="s">
        <v>2</v>
      </c>
      <c r="I2170" s="72" t="s">
        <v>470</v>
      </c>
      <c r="J2170" s="73" t="s">
        <v>178</v>
      </c>
      <c r="K2170" s="73" t="s">
        <v>178</v>
      </c>
      <c r="L2170" s="74">
        <v>1122.2</v>
      </c>
      <c r="M2170" s="74">
        <v>3112.55</v>
      </c>
    </row>
    <row r="2171" spans="1:13" ht="14.25" x14ac:dyDescent="0.2">
      <c r="A2171" s="3" t="s">
        <v>676</v>
      </c>
      <c r="B2171" s="3" t="s">
        <v>676</v>
      </c>
      <c r="C2171" s="72" t="s">
        <v>604</v>
      </c>
      <c r="D2171" s="73" t="s">
        <v>19</v>
      </c>
      <c r="E2171" s="73">
        <v>2019</v>
      </c>
      <c r="F2171" s="73" t="s">
        <v>439</v>
      </c>
      <c r="G2171" s="73" t="s">
        <v>440</v>
      </c>
      <c r="H2171" s="73" t="s">
        <v>2</v>
      </c>
      <c r="I2171" s="72" t="s">
        <v>204</v>
      </c>
      <c r="J2171" s="73" t="s">
        <v>178</v>
      </c>
      <c r="K2171" s="73" t="s">
        <v>178</v>
      </c>
      <c r="L2171" s="74">
        <v>1122.2</v>
      </c>
      <c r="M2171" s="74">
        <v>3814.15</v>
      </c>
    </row>
    <row r="2172" spans="1:13" ht="14.25" x14ac:dyDescent="0.2">
      <c r="A2172" s="3" t="s">
        <v>676</v>
      </c>
      <c r="B2172" s="3" t="s">
        <v>676</v>
      </c>
      <c r="C2172" s="72" t="s">
        <v>604</v>
      </c>
      <c r="D2172" s="73" t="s">
        <v>19</v>
      </c>
      <c r="E2172" s="73">
        <v>2019</v>
      </c>
      <c r="F2172" s="73" t="s">
        <v>439</v>
      </c>
      <c r="G2172" s="73" t="s">
        <v>440</v>
      </c>
      <c r="H2172" s="73" t="s">
        <v>2</v>
      </c>
      <c r="I2172" s="72" t="s">
        <v>500</v>
      </c>
      <c r="J2172" s="73" t="s">
        <v>178</v>
      </c>
      <c r="K2172" s="73" t="s">
        <v>178</v>
      </c>
      <c r="L2172" s="74">
        <v>1122.2</v>
      </c>
      <c r="M2172" s="74">
        <v>3714.92</v>
      </c>
    </row>
    <row r="2173" spans="1:13" ht="14.25" x14ac:dyDescent="0.2">
      <c r="A2173" s="3" t="s">
        <v>676</v>
      </c>
      <c r="B2173" s="3" t="s">
        <v>676</v>
      </c>
      <c r="C2173" s="72" t="s">
        <v>604</v>
      </c>
      <c r="D2173" s="73" t="s">
        <v>19</v>
      </c>
      <c r="E2173" s="73">
        <v>2019</v>
      </c>
      <c r="F2173" s="73" t="s">
        <v>439</v>
      </c>
      <c r="G2173" s="73" t="s">
        <v>440</v>
      </c>
      <c r="H2173" s="73" t="s">
        <v>2</v>
      </c>
      <c r="I2173" s="72" t="s">
        <v>197</v>
      </c>
      <c r="J2173" s="73" t="s">
        <v>178</v>
      </c>
      <c r="K2173" s="73" t="s">
        <v>178</v>
      </c>
      <c r="L2173" s="74">
        <v>1122.2</v>
      </c>
      <c r="M2173" s="74">
        <v>4005.28</v>
      </c>
    </row>
    <row r="2174" spans="1:13" ht="14.25" x14ac:dyDescent="0.2">
      <c r="A2174" s="3" t="s">
        <v>676</v>
      </c>
      <c r="B2174" s="3" t="s">
        <v>676</v>
      </c>
      <c r="C2174" s="72" t="s">
        <v>604</v>
      </c>
      <c r="D2174" s="73" t="s">
        <v>19</v>
      </c>
      <c r="E2174" s="73">
        <v>2019</v>
      </c>
      <c r="F2174" s="73" t="s">
        <v>439</v>
      </c>
      <c r="G2174" s="73" t="s">
        <v>440</v>
      </c>
      <c r="H2174" s="73" t="s">
        <v>2</v>
      </c>
      <c r="I2174" s="72" t="s">
        <v>501</v>
      </c>
      <c r="J2174" s="73" t="s">
        <v>178</v>
      </c>
      <c r="K2174" s="73" t="s">
        <v>178</v>
      </c>
      <c r="L2174" s="74">
        <v>1122.2</v>
      </c>
      <c r="M2174" s="74">
        <v>3112.55</v>
      </c>
    </row>
    <row r="2175" spans="1:13" ht="14.25" x14ac:dyDescent="0.2">
      <c r="A2175" s="3" t="s">
        <v>676</v>
      </c>
      <c r="B2175" s="3" t="s">
        <v>676</v>
      </c>
      <c r="C2175" s="72" t="s">
        <v>604</v>
      </c>
      <c r="D2175" s="73" t="s">
        <v>19</v>
      </c>
      <c r="E2175" s="73">
        <v>2019</v>
      </c>
      <c r="F2175" s="73" t="s">
        <v>439</v>
      </c>
      <c r="G2175" s="73" t="s">
        <v>440</v>
      </c>
      <c r="H2175" s="73" t="s">
        <v>2</v>
      </c>
      <c r="I2175" s="72" t="s">
        <v>479</v>
      </c>
      <c r="J2175" s="73" t="s">
        <v>178</v>
      </c>
      <c r="K2175" s="73" t="s">
        <v>178</v>
      </c>
      <c r="L2175" s="74">
        <v>1122.2</v>
      </c>
      <c r="M2175" s="74">
        <v>3814.15</v>
      </c>
    </row>
    <row r="2176" spans="1:13" ht="14.25" x14ac:dyDescent="0.2">
      <c r="A2176" s="3" t="s">
        <v>676</v>
      </c>
      <c r="B2176" s="3" t="s">
        <v>676</v>
      </c>
      <c r="C2176" s="72" t="s">
        <v>604</v>
      </c>
      <c r="D2176" s="73" t="s">
        <v>19</v>
      </c>
      <c r="E2176" s="73">
        <v>2019</v>
      </c>
      <c r="F2176" s="73" t="s">
        <v>439</v>
      </c>
      <c r="G2176" s="73" t="s">
        <v>440</v>
      </c>
      <c r="H2176" s="73" t="s">
        <v>2</v>
      </c>
      <c r="I2176" s="72" t="s">
        <v>488</v>
      </c>
      <c r="J2176" s="73" t="s">
        <v>178</v>
      </c>
      <c r="K2176" s="73" t="s">
        <v>178</v>
      </c>
      <c r="L2176" s="74">
        <v>1122.2</v>
      </c>
      <c r="M2176" s="74">
        <v>3112.55</v>
      </c>
    </row>
    <row r="2177" spans="1:13" ht="14.25" x14ac:dyDescent="0.2">
      <c r="A2177" s="3" t="s">
        <v>676</v>
      </c>
      <c r="B2177" s="3" t="s">
        <v>676</v>
      </c>
      <c r="C2177" s="72" t="s">
        <v>604</v>
      </c>
      <c r="D2177" s="73" t="s">
        <v>19</v>
      </c>
      <c r="E2177" s="73">
        <v>2019</v>
      </c>
      <c r="F2177" s="73" t="s">
        <v>439</v>
      </c>
      <c r="G2177" s="73" t="s">
        <v>440</v>
      </c>
      <c r="H2177" s="73" t="s">
        <v>2</v>
      </c>
      <c r="I2177" s="72" t="s">
        <v>325</v>
      </c>
      <c r="J2177" s="73" t="s">
        <v>178</v>
      </c>
      <c r="K2177" s="73" t="s">
        <v>178</v>
      </c>
      <c r="L2177" s="74">
        <v>1122.2</v>
      </c>
      <c r="M2177" s="74">
        <v>3112.55</v>
      </c>
    </row>
    <row r="2178" spans="1:13" ht="14.25" x14ac:dyDescent="0.2">
      <c r="A2178" s="3" t="s">
        <v>676</v>
      </c>
      <c r="B2178" s="3" t="s">
        <v>676</v>
      </c>
      <c r="C2178" s="72" t="s">
        <v>604</v>
      </c>
      <c r="D2178" s="73" t="s">
        <v>19</v>
      </c>
      <c r="E2178" s="73">
        <v>2019</v>
      </c>
      <c r="F2178" s="73" t="s">
        <v>439</v>
      </c>
      <c r="G2178" s="73" t="s">
        <v>440</v>
      </c>
      <c r="H2178" s="73" t="s">
        <v>2</v>
      </c>
      <c r="I2178" s="72" t="s">
        <v>478</v>
      </c>
      <c r="J2178" s="73" t="s">
        <v>396</v>
      </c>
      <c r="K2178" s="73" t="s">
        <v>396</v>
      </c>
      <c r="L2178" s="74">
        <v>1122.2</v>
      </c>
      <c r="M2178" s="74">
        <v>3112.55</v>
      </c>
    </row>
    <row r="2179" spans="1:13" ht="14.25" x14ac:dyDescent="0.2">
      <c r="A2179" s="3" t="s">
        <v>676</v>
      </c>
      <c r="B2179" s="3" t="s">
        <v>676</v>
      </c>
      <c r="C2179" s="72" t="s">
        <v>604</v>
      </c>
      <c r="D2179" s="73" t="s">
        <v>19</v>
      </c>
      <c r="E2179" s="73">
        <v>2019</v>
      </c>
      <c r="F2179" s="73" t="s">
        <v>439</v>
      </c>
      <c r="G2179" s="73" t="s">
        <v>440</v>
      </c>
      <c r="H2179" s="73" t="s">
        <v>2</v>
      </c>
      <c r="I2179" s="72" t="s">
        <v>242</v>
      </c>
      <c r="J2179" s="73" t="s">
        <v>396</v>
      </c>
      <c r="K2179" s="73" t="s">
        <v>396</v>
      </c>
      <c r="L2179" s="74">
        <v>1122.2</v>
      </c>
      <c r="M2179" s="74">
        <v>3112.55</v>
      </c>
    </row>
    <row r="2180" spans="1:13" ht="14.25" x14ac:dyDescent="0.2">
      <c r="A2180" s="3" t="s">
        <v>676</v>
      </c>
      <c r="B2180" s="3" t="s">
        <v>676</v>
      </c>
      <c r="C2180" s="72" t="s">
        <v>604</v>
      </c>
      <c r="D2180" s="73" t="s">
        <v>19</v>
      </c>
      <c r="E2180" s="73">
        <v>2019</v>
      </c>
      <c r="F2180" s="73" t="s">
        <v>439</v>
      </c>
      <c r="G2180" s="73" t="s">
        <v>440</v>
      </c>
      <c r="H2180" s="73" t="s">
        <v>2</v>
      </c>
      <c r="I2180" s="72" t="s">
        <v>507</v>
      </c>
      <c r="J2180" s="73" t="s">
        <v>178</v>
      </c>
      <c r="K2180" s="73" t="s">
        <v>178</v>
      </c>
      <c r="L2180" s="74">
        <v>1122.2</v>
      </c>
      <c r="M2180" s="74">
        <v>3814.15</v>
      </c>
    </row>
    <row r="2181" spans="1:13" ht="14.25" x14ac:dyDescent="0.2">
      <c r="A2181" s="3" t="s">
        <v>676</v>
      </c>
      <c r="B2181" s="3" t="s">
        <v>676</v>
      </c>
      <c r="C2181" s="72" t="s">
        <v>604</v>
      </c>
      <c r="D2181" s="73" t="s">
        <v>19</v>
      </c>
      <c r="E2181" s="73">
        <v>2019</v>
      </c>
      <c r="F2181" s="73" t="s">
        <v>439</v>
      </c>
      <c r="G2181" s="73" t="s">
        <v>440</v>
      </c>
      <c r="H2181" s="73" t="s">
        <v>2</v>
      </c>
      <c r="I2181" s="72" t="s">
        <v>501</v>
      </c>
      <c r="J2181" s="73" t="s">
        <v>178</v>
      </c>
      <c r="K2181" s="73" t="s">
        <v>178</v>
      </c>
      <c r="L2181" s="74">
        <v>1122.2</v>
      </c>
      <c r="M2181" s="74">
        <v>3112.55</v>
      </c>
    </row>
    <row r="2182" spans="1:13" ht="14.25" x14ac:dyDescent="0.2">
      <c r="A2182" s="3" t="s">
        <v>676</v>
      </c>
      <c r="B2182" s="3" t="s">
        <v>676</v>
      </c>
      <c r="C2182" s="72" t="s">
        <v>604</v>
      </c>
      <c r="D2182" s="73" t="s">
        <v>19</v>
      </c>
      <c r="E2182" s="73">
        <v>2019</v>
      </c>
      <c r="F2182" s="73" t="s">
        <v>439</v>
      </c>
      <c r="G2182" s="73" t="s">
        <v>440</v>
      </c>
      <c r="H2182" s="73" t="s">
        <v>2</v>
      </c>
      <c r="I2182" s="72" t="s">
        <v>448</v>
      </c>
      <c r="J2182" s="73" t="s">
        <v>178</v>
      </c>
      <c r="K2182" s="73" t="s">
        <v>178</v>
      </c>
      <c r="L2182" s="74">
        <v>1122.2</v>
      </c>
      <c r="M2182" s="74">
        <v>3112.55</v>
      </c>
    </row>
    <row r="2183" spans="1:13" ht="14.25" x14ac:dyDescent="0.2">
      <c r="A2183" s="3" t="s">
        <v>676</v>
      </c>
      <c r="B2183" s="3" t="s">
        <v>676</v>
      </c>
      <c r="C2183" s="72" t="s">
        <v>604</v>
      </c>
      <c r="D2183" s="73" t="s">
        <v>19</v>
      </c>
      <c r="E2183" s="73">
        <v>2019</v>
      </c>
      <c r="F2183" s="73" t="s">
        <v>439</v>
      </c>
      <c r="G2183" s="73" t="s">
        <v>440</v>
      </c>
      <c r="H2183" s="73" t="s">
        <v>2</v>
      </c>
      <c r="I2183" s="72" t="s">
        <v>497</v>
      </c>
      <c r="J2183" s="73" t="s">
        <v>396</v>
      </c>
      <c r="K2183" s="73" t="s">
        <v>396</v>
      </c>
      <c r="L2183" s="74">
        <v>1122.2</v>
      </c>
      <c r="M2183" s="74">
        <v>3112.55</v>
      </c>
    </row>
    <row r="2184" spans="1:13" ht="14.25" x14ac:dyDescent="0.2">
      <c r="A2184" s="3" t="s">
        <v>676</v>
      </c>
      <c r="B2184" s="3" t="s">
        <v>676</v>
      </c>
      <c r="C2184" s="72" t="s">
        <v>604</v>
      </c>
      <c r="D2184" s="73" t="s">
        <v>19</v>
      </c>
      <c r="E2184" s="73">
        <v>2019</v>
      </c>
      <c r="F2184" s="73" t="s">
        <v>439</v>
      </c>
      <c r="G2184" s="73" t="s">
        <v>440</v>
      </c>
      <c r="H2184" s="73" t="s">
        <v>2</v>
      </c>
      <c r="I2184" s="72" t="s">
        <v>196</v>
      </c>
      <c r="J2184" s="73" t="s">
        <v>396</v>
      </c>
      <c r="K2184" s="73" t="s">
        <v>396</v>
      </c>
      <c r="L2184" s="74">
        <v>1122.2</v>
      </c>
      <c r="M2184" s="74">
        <v>3714.92</v>
      </c>
    </row>
    <row r="2185" spans="1:13" ht="14.25" x14ac:dyDescent="0.2">
      <c r="A2185" s="3" t="s">
        <v>676</v>
      </c>
      <c r="B2185" s="3" t="s">
        <v>676</v>
      </c>
      <c r="C2185" s="72" t="s">
        <v>604</v>
      </c>
      <c r="D2185" s="73" t="s">
        <v>19</v>
      </c>
      <c r="E2185" s="73">
        <v>2019</v>
      </c>
      <c r="F2185" s="73" t="s">
        <v>439</v>
      </c>
      <c r="G2185" s="73" t="s">
        <v>440</v>
      </c>
      <c r="H2185" s="73" t="s">
        <v>2</v>
      </c>
      <c r="I2185" s="72" t="s">
        <v>494</v>
      </c>
      <c r="J2185" s="73" t="s">
        <v>178</v>
      </c>
      <c r="K2185" s="73" t="s">
        <v>178</v>
      </c>
      <c r="L2185" s="74">
        <v>1122.2</v>
      </c>
      <c r="M2185" s="74">
        <v>3112.55</v>
      </c>
    </row>
    <row r="2186" spans="1:13" ht="14.25" x14ac:dyDescent="0.2">
      <c r="A2186" s="3" t="s">
        <v>676</v>
      </c>
      <c r="B2186" s="3" t="s">
        <v>676</v>
      </c>
      <c r="C2186" s="72" t="s">
        <v>604</v>
      </c>
      <c r="D2186" s="73" t="s">
        <v>19</v>
      </c>
      <c r="E2186" s="73">
        <v>2019</v>
      </c>
      <c r="F2186" s="73" t="s">
        <v>439</v>
      </c>
      <c r="G2186" s="73" t="s">
        <v>440</v>
      </c>
      <c r="H2186" s="73" t="s">
        <v>2</v>
      </c>
      <c r="I2186" s="72" t="s">
        <v>475</v>
      </c>
      <c r="J2186" s="73" t="s">
        <v>178</v>
      </c>
      <c r="K2186" s="73" t="s">
        <v>178</v>
      </c>
      <c r="L2186" s="74">
        <v>1122.2</v>
      </c>
      <c r="M2186" s="74">
        <v>3112.55</v>
      </c>
    </row>
    <row r="2187" spans="1:13" ht="14.25" x14ac:dyDescent="0.2">
      <c r="A2187" s="3" t="s">
        <v>676</v>
      </c>
      <c r="B2187" s="3" t="s">
        <v>676</v>
      </c>
      <c r="C2187" s="72" t="s">
        <v>604</v>
      </c>
      <c r="D2187" s="73" t="s">
        <v>19</v>
      </c>
      <c r="E2187" s="73">
        <v>2019</v>
      </c>
      <c r="F2187" s="73" t="s">
        <v>439</v>
      </c>
      <c r="G2187" s="73" t="s">
        <v>440</v>
      </c>
      <c r="H2187" s="73" t="s">
        <v>2</v>
      </c>
      <c r="I2187" s="72" t="s">
        <v>196</v>
      </c>
      <c r="J2187" s="73" t="s">
        <v>396</v>
      </c>
      <c r="K2187" s="73" t="s">
        <v>396</v>
      </c>
      <c r="L2187" s="74">
        <v>1122.2</v>
      </c>
      <c r="M2187" s="74">
        <v>3714.92</v>
      </c>
    </row>
    <row r="2188" spans="1:13" ht="14.25" x14ac:dyDescent="0.2">
      <c r="A2188" s="3" t="s">
        <v>676</v>
      </c>
      <c r="B2188" s="3" t="s">
        <v>676</v>
      </c>
      <c r="C2188" s="72" t="s">
        <v>604</v>
      </c>
      <c r="D2188" s="73" t="s">
        <v>19</v>
      </c>
      <c r="E2188" s="73">
        <v>2019</v>
      </c>
      <c r="F2188" s="73" t="s">
        <v>439</v>
      </c>
      <c r="G2188" s="73" t="s">
        <v>440</v>
      </c>
      <c r="H2188" s="73" t="s">
        <v>2</v>
      </c>
      <c r="I2188" s="72" t="s">
        <v>236</v>
      </c>
      <c r="J2188" s="73" t="s">
        <v>677</v>
      </c>
      <c r="K2188" s="73" t="s">
        <v>677</v>
      </c>
      <c r="L2188" s="74">
        <v>1122.2</v>
      </c>
      <c r="M2188" s="74">
        <v>3112.55</v>
      </c>
    </row>
    <row r="2189" spans="1:13" ht="14.25" x14ac:dyDescent="0.2">
      <c r="A2189" s="3" t="s">
        <v>676</v>
      </c>
      <c r="B2189" s="3" t="s">
        <v>676</v>
      </c>
      <c r="C2189" s="72" t="s">
        <v>604</v>
      </c>
      <c r="D2189" s="73" t="s">
        <v>19</v>
      </c>
      <c r="E2189" s="73">
        <v>2019</v>
      </c>
      <c r="F2189" s="73" t="s">
        <v>439</v>
      </c>
      <c r="G2189" s="73" t="s">
        <v>440</v>
      </c>
      <c r="H2189" s="73" t="s">
        <v>2</v>
      </c>
      <c r="I2189" s="72" t="s">
        <v>486</v>
      </c>
      <c r="J2189" s="73" t="s">
        <v>396</v>
      </c>
      <c r="K2189" s="73" t="s">
        <v>396</v>
      </c>
      <c r="L2189" s="74">
        <v>1122.2</v>
      </c>
      <c r="M2189" s="74">
        <v>3112.55</v>
      </c>
    </row>
    <row r="2190" spans="1:13" ht="14.25" x14ac:dyDescent="0.2">
      <c r="A2190" s="3" t="s">
        <v>676</v>
      </c>
      <c r="B2190" s="3" t="s">
        <v>676</v>
      </c>
      <c r="C2190" s="72" t="s">
        <v>604</v>
      </c>
      <c r="D2190" s="73" t="s">
        <v>19</v>
      </c>
      <c r="E2190" s="73">
        <v>2019</v>
      </c>
      <c r="F2190" s="73" t="s">
        <v>439</v>
      </c>
      <c r="G2190" s="73" t="s">
        <v>440</v>
      </c>
      <c r="H2190" s="73" t="s">
        <v>2</v>
      </c>
      <c r="I2190" s="72" t="s">
        <v>482</v>
      </c>
      <c r="J2190" s="73" t="s">
        <v>396</v>
      </c>
      <c r="K2190" s="73" t="s">
        <v>396</v>
      </c>
      <c r="L2190" s="74">
        <v>1122.2</v>
      </c>
      <c r="M2190" s="74">
        <v>3112.55</v>
      </c>
    </row>
    <row r="2191" spans="1:13" ht="14.25" x14ac:dyDescent="0.2">
      <c r="A2191" s="3" t="s">
        <v>676</v>
      </c>
      <c r="B2191" s="3" t="s">
        <v>676</v>
      </c>
      <c r="C2191" s="72" t="s">
        <v>604</v>
      </c>
      <c r="D2191" s="73" t="s">
        <v>19</v>
      </c>
      <c r="E2191" s="73">
        <v>2019</v>
      </c>
      <c r="F2191" s="73" t="s">
        <v>439</v>
      </c>
      <c r="G2191" s="73" t="s">
        <v>440</v>
      </c>
      <c r="H2191" s="73" t="s">
        <v>2</v>
      </c>
      <c r="I2191" s="72" t="s">
        <v>512</v>
      </c>
      <c r="J2191" s="73" t="s">
        <v>677</v>
      </c>
      <c r="K2191" s="73" t="s">
        <v>677</v>
      </c>
      <c r="L2191" s="74">
        <v>1122.2</v>
      </c>
      <c r="M2191" s="74">
        <v>3112.55</v>
      </c>
    </row>
    <row r="2192" spans="1:13" ht="14.25" x14ac:dyDescent="0.2">
      <c r="A2192" s="3" t="s">
        <v>676</v>
      </c>
      <c r="B2192" s="3" t="s">
        <v>676</v>
      </c>
      <c r="C2192" s="72" t="s">
        <v>604</v>
      </c>
      <c r="D2192" s="73" t="s">
        <v>19</v>
      </c>
      <c r="E2192" s="73">
        <v>2019</v>
      </c>
      <c r="F2192" s="73" t="s">
        <v>439</v>
      </c>
      <c r="G2192" s="73" t="s">
        <v>440</v>
      </c>
      <c r="H2192" s="73" t="s">
        <v>2</v>
      </c>
      <c r="I2192" s="72" t="s">
        <v>513</v>
      </c>
      <c r="J2192" s="73" t="s">
        <v>178</v>
      </c>
      <c r="K2192" s="73" t="s">
        <v>178</v>
      </c>
      <c r="L2192" s="74">
        <v>1122.2</v>
      </c>
      <c r="M2192" s="74">
        <v>3112.55</v>
      </c>
    </row>
    <row r="2193" spans="1:13" ht="14.25" x14ac:dyDescent="0.2">
      <c r="A2193" s="3" t="s">
        <v>676</v>
      </c>
      <c r="B2193" s="3" t="s">
        <v>676</v>
      </c>
      <c r="C2193" s="72" t="s">
        <v>604</v>
      </c>
      <c r="D2193" s="73" t="s">
        <v>19</v>
      </c>
      <c r="E2193" s="73">
        <v>2019</v>
      </c>
      <c r="F2193" s="73" t="s">
        <v>439</v>
      </c>
      <c r="G2193" s="73" t="s">
        <v>440</v>
      </c>
      <c r="H2193" s="73" t="s">
        <v>2</v>
      </c>
      <c r="I2193" s="72" t="s">
        <v>497</v>
      </c>
      <c r="J2193" s="73" t="s">
        <v>396</v>
      </c>
      <c r="K2193" s="73" t="s">
        <v>396</v>
      </c>
      <c r="L2193" s="74">
        <v>1122.2</v>
      </c>
      <c r="M2193" s="74">
        <v>3112.55</v>
      </c>
    </row>
    <row r="2194" spans="1:13" ht="14.25" x14ac:dyDescent="0.2">
      <c r="A2194" s="3" t="s">
        <v>676</v>
      </c>
      <c r="B2194" s="3" t="s">
        <v>676</v>
      </c>
      <c r="C2194" s="72" t="s">
        <v>604</v>
      </c>
      <c r="D2194" s="73" t="s">
        <v>19</v>
      </c>
      <c r="E2194" s="73">
        <v>2019</v>
      </c>
      <c r="F2194" s="73" t="s">
        <v>439</v>
      </c>
      <c r="G2194" s="73" t="s">
        <v>440</v>
      </c>
      <c r="H2194" s="73" t="s">
        <v>2</v>
      </c>
      <c r="I2194" s="72" t="s">
        <v>477</v>
      </c>
      <c r="J2194" s="73" t="s">
        <v>178</v>
      </c>
      <c r="K2194" s="73" t="s">
        <v>178</v>
      </c>
      <c r="L2194" s="74">
        <v>1122.2</v>
      </c>
      <c r="M2194" s="74">
        <v>3112.55</v>
      </c>
    </row>
    <row r="2195" spans="1:13" ht="14.25" x14ac:dyDescent="0.2">
      <c r="A2195" s="3" t="s">
        <v>676</v>
      </c>
      <c r="B2195" s="3" t="s">
        <v>676</v>
      </c>
      <c r="C2195" s="72" t="s">
        <v>604</v>
      </c>
      <c r="D2195" s="73" t="s">
        <v>19</v>
      </c>
      <c r="E2195" s="73">
        <v>2019</v>
      </c>
      <c r="F2195" s="73" t="s">
        <v>439</v>
      </c>
      <c r="G2195" s="73" t="s">
        <v>440</v>
      </c>
      <c r="H2195" s="73" t="s">
        <v>2</v>
      </c>
      <c r="I2195" s="72" t="s">
        <v>502</v>
      </c>
      <c r="J2195" s="73" t="s">
        <v>178</v>
      </c>
      <c r="K2195" s="73" t="s">
        <v>178</v>
      </c>
      <c r="L2195" s="74">
        <v>1122.2</v>
      </c>
      <c r="M2195" s="74">
        <v>4005.28</v>
      </c>
    </row>
    <row r="2196" spans="1:13" ht="14.25" x14ac:dyDescent="0.2">
      <c r="A2196" s="3" t="s">
        <v>676</v>
      </c>
      <c r="B2196" s="3" t="s">
        <v>676</v>
      </c>
      <c r="C2196" s="72" t="s">
        <v>604</v>
      </c>
      <c r="D2196" s="73" t="s">
        <v>19</v>
      </c>
      <c r="E2196" s="73">
        <v>2019</v>
      </c>
      <c r="F2196" s="73" t="s">
        <v>439</v>
      </c>
      <c r="G2196" s="73" t="s">
        <v>440</v>
      </c>
      <c r="H2196" s="73" t="s">
        <v>2</v>
      </c>
      <c r="I2196" s="72" t="s">
        <v>204</v>
      </c>
      <c r="J2196" s="73" t="s">
        <v>516</v>
      </c>
      <c r="K2196" s="73" t="s">
        <v>516</v>
      </c>
      <c r="L2196" s="74">
        <v>1122.2</v>
      </c>
      <c r="M2196" s="74">
        <v>3112.55</v>
      </c>
    </row>
    <row r="2197" spans="1:13" ht="14.25" x14ac:dyDescent="0.2">
      <c r="A2197" s="3" t="s">
        <v>676</v>
      </c>
      <c r="B2197" s="3" t="s">
        <v>676</v>
      </c>
      <c r="C2197" s="72" t="s">
        <v>604</v>
      </c>
      <c r="D2197" s="73" t="s">
        <v>19</v>
      </c>
      <c r="E2197" s="73">
        <v>2019</v>
      </c>
      <c r="F2197" s="73" t="s">
        <v>439</v>
      </c>
      <c r="G2197" s="73" t="s">
        <v>440</v>
      </c>
      <c r="H2197" s="73" t="s">
        <v>2</v>
      </c>
      <c r="I2197" s="72" t="s">
        <v>463</v>
      </c>
      <c r="J2197" s="73" t="s">
        <v>178</v>
      </c>
      <c r="K2197" s="73" t="s">
        <v>178</v>
      </c>
      <c r="L2197" s="74">
        <v>1122.2</v>
      </c>
      <c r="M2197" s="74">
        <v>3112.55</v>
      </c>
    </row>
    <row r="2198" spans="1:13" ht="14.25" x14ac:dyDescent="0.2">
      <c r="A2198" s="3" t="s">
        <v>676</v>
      </c>
      <c r="B2198" s="3" t="s">
        <v>676</v>
      </c>
      <c r="C2198" s="72" t="s">
        <v>604</v>
      </c>
      <c r="D2198" s="73" t="s">
        <v>19</v>
      </c>
      <c r="E2198" s="73">
        <v>2019</v>
      </c>
      <c r="F2198" s="73" t="s">
        <v>439</v>
      </c>
      <c r="G2198" s="73" t="s">
        <v>440</v>
      </c>
      <c r="H2198" s="73" t="s">
        <v>2</v>
      </c>
      <c r="I2198" s="72" t="s">
        <v>148</v>
      </c>
      <c r="J2198" s="73" t="s">
        <v>677</v>
      </c>
      <c r="K2198" s="73" t="s">
        <v>677</v>
      </c>
      <c r="L2198" s="74">
        <v>1122.2</v>
      </c>
      <c r="M2198" s="74">
        <v>4005.28</v>
      </c>
    </row>
    <row r="2199" spans="1:13" ht="14.25" x14ac:dyDescent="0.2">
      <c r="A2199" s="3" t="s">
        <v>676</v>
      </c>
      <c r="B2199" s="3" t="s">
        <v>676</v>
      </c>
      <c r="C2199" s="72" t="s">
        <v>604</v>
      </c>
      <c r="D2199" s="73" t="s">
        <v>19</v>
      </c>
      <c r="E2199" s="73">
        <v>2019</v>
      </c>
      <c r="F2199" s="73" t="s">
        <v>439</v>
      </c>
      <c r="G2199" s="73" t="s">
        <v>440</v>
      </c>
      <c r="H2199" s="73" t="s">
        <v>2</v>
      </c>
      <c r="I2199" s="72" t="s">
        <v>444</v>
      </c>
      <c r="J2199" s="73" t="s">
        <v>178</v>
      </c>
      <c r="K2199" s="73" t="s">
        <v>178</v>
      </c>
      <c r="L2199" s="74">
        <v>1122.2</v>
      </c>
      <c r="M2199" s="74">
        <v>3814.15</v>
      </c>
    </row>
    <row r="2200" spans="1:13" ht="14.25" x14ac:dyDescent="0.2">
      <c r="A2200" s="3" t="s">
        <v>676</v>
      </c>
      <c r="B2200" s="3" t="s">
        <v>676</v>
      </c>
      <c r="C2200" s="72" t="s">
        <v>604</v>
      </c>
      <c r="D2200" s="73" t="s">
        <v>19</v>
      </c>
      <c r="E2200" s="73">
        <v>2019</v>
      </c>
      <c r="F2200" s="73" t="s">
        <v>439</v>
      </c>
      <c r="G2200" s="73" t="s">
        <v>440</v>
      </c>
      <c r="H2200" s="73" t="s">
        <v>2</v>
      </c>
      <c r="I2200" s="72" t="s">
        <v>405</v>
      </c>
      <c r="J2200" s="73" t="s">
        <v>677</v>
      </c>
      <c r="K2200" s="73" t="s">
        <v>677</v>
      </c>
      <c r="L2200" s="74">
        <v>1122.2</v>
      </c>
      <c r="M2200" s="74">
        <v>3112.55</v>
      </c>
    </row>
    <row r="2201" spans="1:13" ht="14.25" x14ac:dyDescent="0.2">
      <c r="A2201" s="3" t="s">
        <v>676</v>
      </c>
      <c r="B2201" s="3" t="s">
        <v>676</v>
      </c>
      <c r="C2201" s="72" t="s">
        <v>604</v>
      </c>
      <c r="D2201" s="73" t="s">
        <v>19</v>
      </c>
      <c r="E2201" s="73">
        <v>2019</v>
      </c>
      <c r="F2201" s="73" t="s">
        <v>439</v>
      </c>
      <c r="G2201" s="73" t="s">
        <v>440</v>
      </c>
      <c r="H2201" s="73" t="s">
        <v>2</v>
      </c>
      <c r="I2201" s="72" t="s">
        <v>474</v>
      </c>
      <c r="J2201" s="73" t="s">
        <v>396</v>
      </c>
      <c r="K2201" s="73" t="s">
        <v>396</v>
      </c>
      <c r="L2201" s="74">
        <v>1122.2</v>
      </c>
      <c r="M2201" s="74">
        <v>4005.28</v>
      </c>
    </row>
    <row r="2202" spans="1:13" ht="14.25" x14ac:dyDescent="0.2">
      <c r="A2202" s="3" t="s">
        <v>676</v>
      </c>
      <c r="B2202" s="3" t="s">
        <v>676</v>
      </c>
      <c r="C2202" s="72" t="s">
        <v>604</v>
      </c>
      <c r="D2202" s="73" t="s">
        <v>19</v>
      </c>
      <c r="E2202" s="73">
        <v>2019</v>
      </c>
      <c r="F2202" s="73" t="s">
        <v>439</v>
      </c>
      <c r="G2202" s="73" t="s">
        <v>440</v>
      </c>
      <c r="H2202" s="73" t="s">
        <v>2</v>
      </c>
      <c r="I2202" s="72" t="s">
        <v>500</v>
      </c>
      <c r="J2202" s="73" t="s">
        <v>178</v>
      </c>
      <c r="K2202" s="73" t="s">
        <v>178</v>
      </c>
      <c r="L2202" s="74">
        <v>1122.2</v>
      </c>
      <c r="M2202" s="74">
        <v>3714.92</v>
      </c>
    </row>
    <row r="2203" spans="1:13" ht="14.25" x14ac:dyDescent="0.2">
      <c r="A2203" s="3" t="s">
        <v>676</v>
      </c>
      <c r="B2203" s="3" t="s">
        <v>676</v>
      </c>
      <c r="C2203" s="72" t="s">
        <v>604</v>
      </c>
      <c r="D2203" s="73" t="s">
        <v>19</v>
      </c>
      <c r="E2203" s="73">
        <v>2019</v>
      </c>
      <c r="F2203" s="73" t="s">
        <v>439</v>
      </c>
      <c r="G2203" s="73" t="s">
        <v>440</v>
      </c>
      <c r="H2203" s="73" t="s">
        <v>2</v>
      </c>
      <c r="I2203" s="72" t="s">
        <v>322</v>
      </c>
      <c r="J2203" s="73" t="s">
        <v>178</v>
      </c>
      <c r="K2203" s="73" t="s">
        <v>178</v>
      </c>
      <c r="L2203" s="74">
        <v>1122.2</v>
      </c>
      <c r="M2203" s="74">
        <v>3112.55</v>
      </c>
    </row>
    <row r="2204" spans="1:13" ht="14.25" x14ac:dyDescent="0.2">
      <c r="A2204" s="3" t="s">
        <v>676</v>
      </c>
      <c r="B2204" s="3" t="s">
        <v>676</v>
      </c>
      <c r="C2204" s="72" t="s">
        <v>604</v>
      </c>
      <c r="D2204" s="73" t="s">
        <v>19</v>
      </c>
      <c r="E2204" s="73">
        <v>2019</v>
      </c>
      <c r="F2204" s="73" t="s">
        <v>439</v>
      </c>
      <c r="G2204" s="73" t="s">
        <v>440</v>
      </c>
      <c r="H2204" s="73" t="s">
        <v>2</v>
      </c>
      <c r="I2204" s="72" t="s">
        <v>482</v>
      </c>
      <c r="J2204" s="73" t="s">
        <v>396</v>
      </c>
      <c r="K2204" s="73" t="s">
        <v>396</v>
      </c>
      <c r="L2204" s="74">
        <v>1122.2</v>
      </c>
      <c r="M2204" s="74">
        <v>3112.55</v>
      </c>
    </row>
    <row r="2205" spans="1:13" ht="14.25" x14ac:dyDescent="0.2">
      <c r="A2205" s="3" t="s">
        <v>676</v>
      </c>
      <c r="B2205" s="3" t="s">
        <v>676</v>
      </c>
      <c r="C2205" s="72" t="s">
        <v>604</v>
      </c>
      <c r="D2205" s="73" t="s">
        <v>19</v>
      </c>
      <c r="E2205" s="73">
        <v>2019</v>
      </c>
      <c r="F2205" s="73" t="s">
        <v>439</v>
      </c>
      <c r="G2205" s="73" t="s">
        <v>440</v>
      </c>
      <c r="H2205" s="73" t="s">
        <v>2</v>
      </c>
      <c r="I2205" s="72" t="s">
        <v>514</v>
      </c>
      <c r="J2205" s="73" t="s">
        <v>677</v>
      </c>
      <c r="K2205" s="73" t="s">
        <v>677</v>
      </c>
      <c r="L2205" s="74">
        <v>1122.2</v>
      </c>
      <c r="M2205" s="74">
        <v>3112.55</v>
      </c>
    </row>
    <row r="2206" spans="1:13" ht="14.25" x14ac:dyDescent="0.2">
      <c r="A2206" s="3" t="s">
        <v>676</v>
      </c>
      <c r="B2206" s="3" t="s">
        <v>676</v>
      </c>
      <c r="C2206" s="72" t="s">
        <v>604</v>
      </c>
      <c r="D2206" s="73" t="s">
        <v>19</v>
      </c>
      <c r="E2206" s="73">
        <v>2019</v>
      </c>
      <c r="F2206" s="73" t="s">
        <v>439</v>
      </c>
      <c r="G2206" s="73" t="s">
        <v>440</v>
      </c>
      <c r="H2206" s="73" t="s">
        <v>2</v>
      </c>
      <c r="I2206" s="72" t="s">
        <v>515</v>
      </c>
      <c r="J2206" s="73" t="s">
        <v>396</v>
      </c>
      <c r="K2206" s="73" t="s">
        <v>396</v>
      </c>
      <c r="L2206" s="74">
        <v>1122.2</v>
      </c>
      <c r="M2206" s="74">
        <v>4005.28</v>
      </c>
    </row>
    <row r="2207" spans="1:13" ht="14.25" x14ac:dyDescent="0.2">
      <c r="A2207" s="3" t="s">
        <v>676</v>
      </c>
      <c r="B2207" s="3" t="s">
        <v>676</v>
      </c>
      <c r="C2207" s="72" t="s">
        <v>604</v>
      </c>
      <c r="D2207" s="73" t="s">
        <v>19</v>
      </c>
      <c r="E2207" s="73">
        <v>2019</v>
      </c>
      <c r="F2207" s="73" t="s">
        <v>439</v>
      </c>
      <c r="G2207" s="73" t="s">
        <v>440</v>
      </c>
      <c r="H2207" s="73" t="s">
        <v>2</v>
      </c>
      <c r="I2207" s="72" t="s">
        <v>477</v>
      </c>
      <c r="J2207" s="73" t="s">
        <v>178</v>
      </c>
      <c r="K2207" s="73" t="s">
        <v>178</v>
      </c>
      <c r="L2207" s="74">
        <v>1122.2</v>
      </c>
      <c r="M2207" s="74">
        <v>3112.55</v>
      </c>
    </row>
    <row r="2208" spans="1:13" ht="14.25" x14ac:dyDescent="0.2">
      <c r="A2208" s="3" t="s">
        <v>676</v>
      </c>
      <c r="B2208" s="3" t="s">
        <v>676</v>
      </c>
      <c r="C2208" s="72" t="s">
        <v>604</v>
      </c>
      <c r="D2208" s="73" t="s">
        <v>19</v>
      </c>
      <c r="E2208" s="73">
        <v>2019</v>
      </c>
      <c r="F2208" s="73" t="s">
        <v>439</v>
      </c>
      <c r="G2208" s="73" t="s">
        <v>440</v>
      </c>
      <c r="H2208" s="73" t="s">
        <v>2</v>
      </c>
      <c r="I2208" s="72" t="s">
        <v>467</v>
      </c>
      <c r="J2208" s="73" t="s">
        <v>178</v>
      </c>
      <c r="K2208" s="73" t="s">
        <v>178</v>
      </c>
      <c r="L2208" s="74">
        <v>1122.2</v>
      </c>
      <c r="M2208" s="74">
        <v>3112.55</v>
      </c>
    </row>
    <row r="2209" spans="1:13" ht="14.25" x14ac:dyDescent="0.2">
      <c r="A2209" s="3" t="s">
        <v>676</v>
      </c>
      <c r="B2209" s="3" t="s">
        <v>676</v>
      </c>
      <c r="C2209" s="72" t="s">
        <v>604</v>
      </c>
      <c r="D2209" s="73" t="s">
        <v>19</v>
      </c>
      <c r="E2209" s="73">
        <v>2019</v>
      </c>
      <c r="F2209" s="73" t="s">
        <v>439</v>
      </c>
      <c r="G2209" s="73" t="s">
        <v>440</v>
      </c>
      <c r="H2209" s="73" t="s">
        <v>2</v>
      </c>
      <c r="I2209" s="72" t="s">
        <v>459</v>
      </c>
      <c r="J2209" s="73" t="s">
        <v>396</v>
      </c>
      <c r="K2209" s="73" t="s">
        <v>396</v>
      </c>
      <c r="L2209" s="74">
        <v>1122.2</v>
      </c>
      <c r="M2209" s="74">
        <v>3112.55</v>
      </c>
    </row>
    <row r="2210" spans="1:13" ht="14.25" x14ac:dyDescent="0.2">
      <c r="A2210" s="3" t="s">
        <v>676</v>
      </c>
      <c r="B2210" s="3" t="s">
        <v>676</v>
      </c>
      <c r="C2210" s="72" t="s">
        <v>604</v>
      </c>
      <c r="D2210" s="73" t="s">
        <v>19</v>
      </c>
      <c r="E2210" s="73">
        <v>2019</v>
      </c>
      <c r="F2210" s="73" t="s">
        <v>439</v>
      </c>
      <c r="G2210" s="73" t="s">
        <v>440</v>
      </c>
      <c r="H2210" s="73" t="s">
        <v>2</v>
      </c>
      <c r="I2210" s="72" t="s">
        <v>492</v>
      </c>
      <c r="J2210" s="73" t="s">
        <v>178</v>
      </c>
      <c r="K2210" s="73" t="s">
        <v>178</v>
      </c>
      <c r="L2210" s="74">
        <v>1122.2</v>
      </c>
      <c r="M2210" s="74">
        <v>3112.55</v>
      </c>
    </row>
    <row r="2211" spans="1:13" ht="14.25" x14ac:dyDescent="0.2">
      <c r="A2211" s="3" t="s">
        <v>676</v>
      </c>
      <c r="B2211" s="3" t="s">
        <v>676</v>
      </c>
      <c r="C2211" s="72" t="s">
        <v>604</v>
      </c>
      <c r="D2211" s="73" t="s">
        <v>19</v>
      </c>
      <c r="E2211" s="73">
        <v>2019</v>
      </c>
      <c r="F2211" s="73" t="s">
        <v>439</v>
      </c>
      <c r="G2211" s="73" t="s">
        <v>440</v>
      </c>
      <c r="H2211" s="73" t="s">
        <v>2</v>
      </c>
      <c r="I2211" s="72" t="s">
        <v>322</v>
      </c>
      <c r="J2211" s="73" t="s">
        <v>178</v>
      </c>
      <c r="K2211" s="73" t="s">
        <v>178</v>
      </c>
      <c r="L2211" s="74">
        <v>1122.2</v>
      </c>
      <c r="M2211" s="74">
        <v>3814.15</v>
      </c>
    </row>
    <row r="2212" spans="1:13" ht="14.25" x14ac:dyDescent="0.2">
      <c r="A2212" s="3" t="s">
        <v>676</v>
      </c>
      <c r="B2212" s="3" t="s">
        <v>676</v>
      </c>
      <c r="C2212" s="72" t="s">
        <v>604</v>
      </c>
      <c r="D2212" s="73" t="s">
        <v>19</v>
      </c>
      <c r="E2212" s="73">
        <v>2019</v>
      </c>
      <c r="F2212" s="73" t="s">
        <v>439</v>
      </c>
      <c r="G2212" s="73" t="s">
        <v>440</v>
      </c>
      <c r="H2212" s="73" t="s">
        <v>2</v>
      </c>
      <c r="I2212" s="72" t="s">
        <v>500</v>
      </c>
      <c r="J2212" s="73" t="s">
        <v>178</v>
      </c>
      <c r="K2212" s="73" t="s">
        <v>178</v>
      </c>
      <c r="L2212" s="74">
        <v>1122.2</v>
      </c>
      <c r="M2212" s="74">
        <v>3112.55</v>
      </c>
    </row>
    <row r="2213" spans="1:13" ht="14.25" x14ac:dyDescent="0.2">
      <c r="A2213" s="3" t="s">
        <v>676</v>
      </c>
      <c r="B2213" s="3" t="s">
        <v>676</v>
      </c>
      <c r="C2213" s="72" t="s">
        <v>604</v>
      </c>
      <c r="D2213" s="73" t="s">
        <v>19</v>
      </c>
      <c r="E2213" s="73">
        <v>2019</v>
      </c>
      <c r="F2213" s="73" t="s">
        <v>439</v>
      </c>
      <c r="G2213" s="73" t="s">
        <v>440</v>
      </c>
      <c r="H2213" s="73" t="s">
        <v>2</v>
      </c>
      <c r="I2213" s="72" t="s">
        <v>204</v>
      </c>
      <c r="J2213" s="73" t="s">
        <v>178</v>
      </c>
      <c r="K2213" s="73" t="s">
        <v>178</v>
      </c>
      <c r="L2213" s="74">
        <v>1122.2</v>
      </c>
      <c r="M2213" s="74">
        <v>3814.15</v>
      </c>
    </row>
    <row r="2214" spans="1:13" ht="14.25" x14ac:dyDescent="0.2">
      <c r="A2214" s="3" t="s">
        <v>676</v>
      </c>
      <c r="B2214" s="3" t="s">
        <v>676</v>
      </c>
      <c r="C2214" s="72" t="s">
        <v>604</v>
      </c>
      <c r="D2214" s="73" t="s">
        <v>19</v>
      </c>
      <c r="E2214" s="73">
        <v>2019</v>
      </c>
      <c r="F2214" s="73" t="s">
        <v>439</v>
      </c>
      <c r="G2214" s="73" t="s">
        <v>440</v>
      </c>
      <c r="H2214" s="73" t="s">
        <v>2</v>
      </c>
      <c r="I2214" s="72" t="s">
        <v>509</v>
      </c>
      <c r="J2214" s="73" t="s">
        <v>178</v>
      </c>
      <c r="K2214" s="73" t="s">
        <v>178</v>
      </c>
      <c r="L2214" s="74">
        <v>1122.2</v>
      </c>
      <c r="M2214" s="74">
        <v>3814.15</v>
      </c>
    </row>
    <row r="2215" spans="1:13" ht="14.25" x14ac:dyDescent="0.2">
      <c r="A2215" s="3" t="s">
        <v>676</v>
      </c>
      <c r="B2215" s="3" t="s">
        <v>676</v>
      </c>
      <c r="C2215" s="72" t="s">
        <v>604</v>
      </c>
      <c r="D2215" s="73" t="s">
        <v>19</v>
      </c>
      <c r="E2215" s="73">
        <v>2019</v>
      </c>
      <c r="F2215" s="73" t="s">
        <v>439</v>
      </c>
      <c r="G2215" s="73" t="s">
        <v>440</v>
      </c>
      <c r="H2215" s="73" t="s">
        <v>2</v>
      </c>
      <c r="I2215" s="72" t="s">
        <v>471</v>
      </c>
      <c r="J2215" s="73" t="s">
        <v>319</v>
      </c>
      <c r="K2215" s="73" t="s">
        <v>319</v>
      </c>
      <c r="L2215" s="74">
        <v>1122.2</v>
      </c>
      <c r="M2215" s="74">
        <v>3112.55</v>
      </c>
    </row>
    <row r="2216" spans="1:13" ht="14.25" x14ac:dyDescent="0.2">
      <c r="A2216" s="3" t="s">
        <v>676</v>
      </c>
      <c r="B2216" s="3" t="s">
        <v>676</v>
      </c>
      <c r="C2216" s="72" t="s">
        <v>604</v>
      </c>
      <c r="D2216" s="73" t="s">
        <v>19</v>
      </c>
      <c r="E2216" s="73">
        <v>2019</v>
      </c>
      <c r="F2216" s="73" t="s">
        <v>439</v>
      </c>
      <c r="G2216" s="73" t="s">
        <v>440</v>
      </c>
      <c r="H2216" s="73" t="s">
        <v>2</v>
      </c>
      <c r="I2216" s="72" t="s">
        <v>331</v>
      </c>
      <c r="J2216" s="73" t="s">
        <v>178</v>
      </c>
      <c r="K2216" s="73" t="s">
        <v>178</v>
      </c>
      <c r="L2216" s="74">
        <v>1122.2</v>
      </c>
      <c r="M2216" s="74">
        <v>3814.15</v>
      </c>
    </row>
    <row r="2217" spans="1:13" ht="14.25" x14ac:dyDescent="0.2">
      <c r="A2217" s="3" t="s">
        <v>676</v>
      </c>
      <c r="B2217" s="3" t="s">
        <v>676</v>
      </c>
      <c r="C2217" s="72" t="s">
        <v>604</v>
      </c>
      <c r="D2217" s="73" t="s">
        <v>19</v>
      </c>
      <c r="E2217" s="73">
        <v>2019</v>
      </c>
      <c r="F2217" s="73" t="s">
        <v>439</v>
      </c>
      <c r="G2217" s="73" t="s">
        <v>440</v>
      </c>
      <c r="H2217" s="73" t="s">
        <v>2</v>
      </c>
      <c r="I2217" s="72" t="s">
        <v>454</v>
      </c>
      <c r="J2217" s="73" t="s">
        <v>178</v>
      </c>
      <c r="K2217" s="73" t="s">
        <v>178</v>
      </c>
      <c r="L2217" s="74">
        <v>1122.2</v>
      </c>
      <c r="M2217" s="74">
        <v>3112.55</v>
      </c>
    </row>
    <row r="2218" spans="1:13" ht="14.25" x14ac:dyDescent="0.2">
      <c r="A2218" s="3" t="s">
        <v>676</v>
      </c>
      <c r="B2218" s="3" t="s">
        <v>676</v>
      </c>
      <c r="C2218" s="72" t="s">
        <v>604</v>
      </c>
      <c r="D2218" s="73" t="s">
        <v>19</v>
      </c>
      <c r="E2218" s="73">
        <v>2019</v>
      </c>
      <c r="F2218" s="73" t="s">
        <v>439</v>
      </c>
      <c r="G2218" s="73" t="s">
        <v>440</v>
      </c>
      <c r="H2218" s="73" t="s">
        <v>2</v>
      </c>
      <c r="I2218" s="72" t="s">
        <v>447</v>
      </c>
      <c r="J2218" s="73" t="s">
        <v>178</v>
      </c>
      <c r="K2218" s="73" t="s">
        <v>178</v>
      </c>
      <c r="L2218" s="74">
        <v>1122.2</v>
      </c>
      <c r="M2218" s="74">
        <v>4005.28</v>
      </c>
    </row>
    <row r="2219" spans="1:13" ht="14.25" x14ac:dyDescent="0.2">
      <c r="A2219" s="3" t="s">
        <v>676</v>
      </c>
      <c r="B2219" s="3" t="s">
        <v>676</v>
      </c>
      <c r="C2219" s="72" t="s">
        <v>604</v>
      </c>
      <c r="D2219" s="73" t="s">
        <v>19</v>
      </c>
      <c r="E2219" s="73">
        <v>2019</v>
      </c>
      <c r="F2219" s="73" t="s">
        <v>439</v>
      </c>
      <c r="G2219" s="73" t="s">
        <v>440</v>
      </c>
      <c r="H2219" s="73" t="s">
        <v>2</v>
      </c>
      <c r="I2219" s="72" t="s">
        <v>204</v>
      </c>
      <c r="J2219" s="73" t="s">
        <v>178</v>
      </c>
      <c r="K2219" s="73" t="s">
        <v>178</v>
      </c>
      <c r="L2219" s="74">
        <v>1122.2</v>
      </c>
      <c r="M2219" s="74">
        <v>3112.55</v>
      </c>
    </row>
    <row r="2220" spans="1:13" ht="14.25" x14ac:dyDescent="0.2">
      <c r="A2220" s="3" t="s">
        <v>676</v>
      </c>
      <c r="B2220" s="3" t="s">
        <v>676</v>
      </c>
      <c r="C2220" s="72" t="s">
        <v>604</v>
      </c>
      <c r="D2220" s="73" t="s">
        <v>19</v>
      </c>
      <c r="E2220" s="73">
        <v>2019</v>
      </c>
      <c r="F2220" s="73" t="s">
        <v>439</v>
      </c>
      <c r="G2220" s="73" t="s">
        <v>440</v>
      </c>
      <c r="H2220" s="73" t="s">
        <v>2</v>
      </c>
      <c r="I2220" s="72" t="s">
        <v>236</v>
      </c>
      <c r="J2220" s="73" t="s">
        <v>178</v>
      </c>
      <c r="K2220" s="73" t="s">
        <v>178</v>
      </c>
      <c r="L2220" s="74">
        <v>1122.2</v>
      </c>
      <c r="M2220" s="74">
        <v>3112.55</v>
      </c>
    </row>
    <row r="2221" spans="1:13" ht="14.25" x14ac:dyDescent="0.2">
      <c r="A2221" s="3" t="s">
        <v>676</v>
      </c>
      <c r="B2221" s="3" t="s">
        <v>676</v>
      </c>
      <c r="C2221" s="72" t="s">
        <v>604</v>
      </c>
      <c r="D2221" s="73" t="s">
        <v>19</v>
      </c>
      <c r="E2221" s="73">
        <v>2019</v>
      </c>
      <c r="F2221" s="73" t="s">
        <v>439</v>
      </c>
      <c r="G2221" s="73" t="s">
        <v>440</v>
      </c>
      <c r="H2221" s="73" t="s">
        <v>2</v>
      </c>
      <c r="I2221" s="72" t="s">
        <v>207</v>
      </c>
      <c r="J2221" s="73" t="s">
        <v>178</v>
      </c>
      <c r="K2221" s="73" t="s">
        <v>178</v>
      </c>
      <c r="L2221" s="74">
        <v>1122.2</v>
      </c>
      <c r="M2221" s="74">
        <v>3112.55</v>
      </c>
    </row>
    <row r="2222" spans="1:13" ht="14.25" x14ac:dyDescent="0.2">
      <c r="A2222" s="3" t="s">
        <v>676</v>
      </c>
      <c r="B2222" s="3" t="s">
        <v>676</v>
      </c>
      <c r="C2222" s="72" t="s">
        <v>604</v>
      </c>
      <c r="D2222" s="73" t="s">
        <v>14</v>
      </c>
      <c r="E2222" s="73">
        <v>2020</v>
      </c>
      <c r="F2222" s="73" t="s">
        <v>145</v>
      </c>
      <c r="G2222" s="73" t="s">
        <v>146</v>
      </c>
      <c r="H2222" s="73" t="s">
        <v>13</v>
      </c>
      <c r="I2222" s="72" t="s">
        <v>147</v>
      </c>
      <c r="J2222" s="73" t="s">
        <v>677</v>
      </c>
      <c r="K2222" s="73" t="s">
        <v>677</v>
      </c>
      <c r="L2222" s="74">
        <v>1422.19</v>
      </c>
      <c r="M2222" s="74">
        <v>2577.8535999999999</v>
      </c>
    </row>
    <row r="2223" spans="1:13" ht="14.25" x14ac:dyDescent="0.2">
      <c r="A2223" s="3" t="s">
        <v>676</v>
      </c>
      <c r="B2223" s="3" t="s">
        <v>676</v>
      </c>
      <c r="C2223" s="72" t="s">
        <v>604</v>
      </c>
      <c r="D2223" s="73" t="s">
        <v>14</v>
      </c>
      <c r="E2223" s="73">
        <v>2020</v>
      </c>
      <c r="F2223" s="73" t="s">
        <v>145</v>
      </c>
      <c r="G2223" s="73" t="s">
        <v>146</v>
      </c>
      <c r="H2223" s="73" t="s">
        <v>46</v>
      </c>
      <c r="I2223" s="72" t="s">
        <v>147</v>
      </c>
      <c r="J2223" s="73" t="s">
        <v>677</v>
      </c>
      <c r="K2223" s="73" t="s">
        <v>677</v>
      </c>
      <c r="L2223" s="74">
        <v>2188.42</v>
      </c>
      <c r="M2223" s="74">
        <v>1785.2952</v>
      </c>
    </row>
    <row r="2224" spans="1:13" ht="14.25" x14ac:dyDescent="0.2">
      <c r="A2224" s="3" t="s">
        <v>676</v>
      </c>
      <c r="B2224" s="3" t="s">
        <v>676</v>
      </c>
      <c r="C2224" s="72" t="s">
        <v>604</v>
      </c>
      <c r="D2224" s="73" t="s">
        <v>14</v>
      </c>
      <c r="E2224" s="73">
        <v>2020</v>
      </c>
      <c r="F2224" s="73" t="s">
        <v>145</v>
      </c>
      <c r="G2224" s="73" t="s">
        <v>146</v>
      </c>
      <c r="H2224" s="73" t="s">
        <v>13</v>
      </c>
      <c r="I2224" s="72" t="s">
        <v>147</v>
      </c>
      <c r="J2224" s="73" t="s">
        <v>677</v>
      </c>
      <c r="K2224" s="73" t="s">
        <v>677</v>
      </c>
      <c r="L2224" s="74">
        <v>1122.19</v>
      </c>
      <c r="M2224" s="74">
        <v>2577.8535999999999</v>
      </c>
    </row>
    <row r="2225" spans="1:13" ht="14.25" x14ac:dyDescent="0.2">
      <c r="A2225" s="3" t="s">
        <v>676</v>
      </c>
      <c r="B2225" s="3" t="s">
        <v>676</v>
      </c>
      <c r="C2225" s="72" t="s">
        <v>604</v>
      </c>
      <c r="D2225" s="73" t="s">
        <v>14</v>
      </c>
      <c r="E2225" s="73">
        <v>2020</v>
      </c>
      <c r="F2225" s="73" t="s">
        <v>145</v>
      </c>
      <c r="G2225" s="73" t="s">
        <v>146</v>
      </c>
      <c r="H2225" s="73" t="s">
        <v>46</v>
      </c>
      <c r="I2225" s="72" t="s">
        <v>147</v>
      </c>
      <c r="J2225" s="73" t="s">
        <v>677</v>
      </c>
      <c r="K2225" s="73" t="s">
        <v>677</v>
      </c>
      <c r="L2225" s="74">
        <v>2188.42</v>
      </c>
      <c r="M2225" s="74">
        <v>1434.2952</v>
      </c>
    </row>
    <row r="2226" spans="1:13" ht="14.25" x14ac:dyDescent="0.2">
      <c r="A2226" s="3" t="s">
        <v>676</v>
      </c>
      <c r="B2226" s="3" t="s">
        <v>676</v>
      </c>
      <c r="C2226" s="72" t="s">
        <v>604</v>
      </c>
      <c r="D2226" s="73" t="s">
        <v>14</v>
      </c>
      <c r="E2226" s="73">
        <v>2020</v>
      </c>
      <c r="F2226" s="73" t="s">
        <v>145</v>
      </c>
      <c r="G2226" s="73" t="s">
        <v>146</v>
      </c>
      <c r="H2226" s="73" t="s">
        <v>13</v>
      </c>
      <c r="I2226" s="72" t="s">
        <v>147</v>
      </c>
      <c r="J2226" s="73" t="s">
        <v>677</v>
      </c>
      <c r="K2226" s="73" t="s">
        <v>677</v>
      </c>
      <c r="L2226" s="74">
        <v>2188.42</v>
      </c>
      <c r="M2226" s="74">
        <v>2577.8535999999999</v>
      </c>
    </row>
    <row r="2227" spans="1:13" ht="14.25" x14ac:dyDescent="0.2">
      <c r="A2227" s="3" t="s">
        <v>676</v>
      </c>
      <c r="B2227" s="3" t="s">
        <v>676</v>
      </c>
      <c r="C2227" s="72" t="s">
        <v>604</v>
      </c>
      <c r="D2227" s="73" t="s">
        <v>14</v>
      </c>
      <c r="E2227" s="73">
        <v>2020</v>
      </c>
      <c r="F2227" s="73" t="s">
        <v>145</v>
      </c>
      <c r="G2227" s="73" t="s">
        <v>146</v>
      </c>
      <c r="H2227" s="73" t="s">
        <v>13</v>
      </c>
      <c r="I2227" s="72" t="s">
        <v>147</v>
      </c>
      <c r="J2227" s="73" t="s">
        <v>677</v>
      </c>
      <c r="K2227" s="73" t="s">
        <v>677</v>
      </c>
      <c r="L2227" s="74">
        <v>2188.42</v>
      </c>
      <c r="M2227" s="74">
        <v>2577.8535999999999</v>
      </c>
    </row>
    <row r="2228" spans="1:13" ht="14.25" x14ac:dyDescent="0.2">
      <c r="A2228" s="3" t="s">
        <v>676</v>
      </c>
      <c r="B2228" s="3" t="s">
        <v>676</v>
      </c>
      <c r="C2228" s="72" t="s">
        <v>604</v>
      </c>
      <c r="D2228" s="73" t="s">
        <v>14</v>
      </c>
      <c r="E2228" s="73">
        <v>2020</v>
      </c>
      <c r="F2228" s="73" t="s">
        <v>145</v>
      </c>
      <c r="G2228" s="73" t="s">
        <v>146</v>
      </c>
      <c r="H2228" s="73" t="s">
        <v>13</v>
      </c>
      <c r="I2228" s="72" t="s">
        <v>147</v>
      </c>
      <c r="J2228" s="73" t="s">
        <v>677</v>
      </c>
      <c r="K2228" s="73" t="s">
        <v>677</v>
      </c>
      <c r="L2228" s="74">
        <v>2188.42</v>
      </c>
      <c r="M2228" s="74">
        <v>2577.8535999999999</v>
      </c>
    </row>
    <row r="2229" spans="1:13" ht="14.25" x14ac:dyDescent="0.2">
      <c r="A2229" s="3" t="s">
        <v>676</v>
      </c>
      <c r="B2229" s="3" t="s">
        <v>676</v>
      </c>
      <c r="C2229" s="72" t="s">
        <v>604</v>
      </c>
      <c r="D2229" s="73" t="s">
        <v>14</v>
      </c>
      <c r="E2229" s="73">
        <v>2020</v>
      </c>
      <c r="F2229" s="73" t="s">
        <v>145</v>
      </c>
      <c r="G2229" s="73" t="s">
        <v>146</v>
      </c>
      <c r="H2229" s="73" t="s">
        <v>13</v>
      </c>
      <c r="I2229" s="72" t="s">
        <v>147</v>
      </c>
      <c r="J2229" s="73" t="s">
        <v>677</v>
      </c>
      <c r="K2229" s="73" t="s">
        <v>677</v>
      </c>
      <c r="L2229" s="74">
        <v>1122.19</v>
      </c>
      <c r="M2229" s="74">
        <v>2577.8535999999999</v>
      </c>
    </row>
    <row r="2230" spans="1:13" ht="14.25" x14ac:dyDescent="0.2">
      <c r="A2230" s="3" t="s">
        <v>676</v>
      </c>
      <c r="B2230" s="3" t="s">
        <v>676</v>
      </c>
      <c r="C2230" s="72" t="s">
        <v>604</v>
      </c>
      <c r="D2230" s="73" t="s">
        <v>14</v>
      </c>
      <c r="E2230" s="73">
        <v>2020</v>
      </c>
      <c r="F2230" s="73" t="s">
        <v>145</v>
      </c>
      <c r="G2230" s="73" t="s">
        <v>146</v>
      </c>
      <c r="H2230" s="73" t="s">
        <v>46</v>
      </c>
      <c r="I2230" s="72" t="s">
        <v>147</v>
      </c>
      <c r="J2230" s="73" t="s">
        <v>677</v>
      </c>
      <c r="K2230" s="73" t="s">
        <v>677</v>
      </c>
      <c r="L2230" s="74">
        <v>1122.19</v>
      </c>
      <c r="M2230" s="74">
        <v>1485.5652</v>
      </c>
    </row>
    <row r="2231" spans="1:13" ht="14.25" x14ac:dyDescent="0.2">
      <c r="A2231" s="3" t="s">
        <v>676</v>
      </c>
      <c r="B2231" s="3" t="s">
        <v>676</v>
      </c>
      <c r="C2231" s="72" t="s">
        <v>604</v>
      </c>
      <c r="D2231" s="73" t="s">
        <v>14</v>
      </c>
      <c r="E2231" s="73">
        <v>2020</v>
      </c>
      <c r="F2231" s="73" t="s">
        <v>145</v>
      </c>
      <c r="G2231" s="73" t="s">
        <v>146</v>
      </c>
      <c r="H2231" s="73" t="s">
        <v>46</v>
      </c>
      <c r="I2231" s="72" t="s">
        <v>148</v>
      </c>
      <c r="J2231" s="73" t="s">
        <v>677</v>
      </c>
      <c r="K2231" s="73" t="s">
        <v>677</v>
      </c>
      <c r="L2231" s="74">
        <v>2188.42</v>
      </c>
      <c r="M2231" s="74">
        <v>1434.2952</v>
      </c>
    </row>
    <row r="2232" spans="1:13" ht="14.25" x14ac:dyDescent="0.2">
      <c r="A2232" s="3" t="s">
        <v>676</v>
      </c>
      <c r="B2232" s="3" t="s">
        <v>676</v>
      </c>
      <c r="C2232" s="72" t="s">
        <v>604</v>
      </c>
      <c r="D2232" s="73" t="s">
        <v>14</v>
      </c>
      <c r="E2232" s="73">
        <v>2020</v>
      </c>
      <c r="F2232" s="73" t="s">
        <v>145</v>
      </c>
      <c r="G2232" s="73" t="s">
        <v>146</v>
      </c>
      <c r="H2232" s="73" t="s">
        <v>13</v>
      </c>
      <c r="I2232" s="72" t="s">
        <v>148</v>
      </c>
      <c r="J2232" s="73" t="s">
        <v>677</v>
      </c>
      <c r="K2232" s="73" t="s">
        <v>677</v>
      </c>
      <c r="L2232" s="74">
        <v>1122.19</v>
      </c>
      <c r="M2232" s="74">
        <v>2577.8535999999999</v>
      </c>
    </row>
    <row r="2233" spans="1:13" ht="14.25" x14ac:dyDescent="0.2">
      <c r="A2233" s="3" t="s">
        <v>676</v>
      </c>
      <c r="B2233" s="3" t="s">
        <v>676</v>
      </c>
      <c r="C2233" s="72" t="s">
        <v>604</v>
      </c>
      <c r="D2233" s="73" t="s">
        <v>14</v>
      </c>
      <c r="E2233" s="73">
        <v>2020</v>
      </c>
      <c r="F2233" s="73" t="s">
        <v>145</v>
      </c>
      <c r="G2233" s="73" t="s">
        <v>146</v>
      </c>
      <c r="H2233" s="73" t="s">
        <v>46</v>
      </c>
      <c r="I2233" s="72" t="s">
        <v>149</v>
      </c>
      <c r="J2233" s="73" t="s">
        <v>677</v>
      </c>
      <c r="K2233" s="73" t="s">
        <v>677</v>
      </c>
      <c r="L2233" s="74">
        <v>2188.42</v>
      </c>
      <c r="M2233" s="74">
        <v>1434.2952</v>
      </c>
    </row>
    <row r="2234" spans="1:13" ht="14.25" x14ac:dyDescent="0.2">
      <c r="A2234" s="3" t="s">
        <v>676</v>
      </c>
      <c r="B2234" s="3" t="s">
        <v>676</v>
      </c>
      <c r="C2234" s="72" t="s">
        <v>604</v>
      </c>
      <c r="D2234" s="73" t="s">
        <v>14</v>
      </c>
      <c r="E2234" s="73">
        <v>2020</v>
      </c>
      <c r="F2234" s="73" t="s">
        <v>145</v>
      </c>
      <c r="G2234" s="73" t="s">
        <v>146</v>
      </c>
      <c r="H2234" s="73" t="s">
        <v>13</v>
      </c>
      <c r="I2234" s="72" t="s">
        <v>147</v>
      </c>
      <c r="J2234" s="73" t="s">
        <v>677</v>
      </c>
      <c r="K2234" s="73" t="s">
        <v>677</v>
      </c>
      <c r="L2234" s="74">
        <v>1122.19</v>
      </c>
      <c r="M2234" s="74">
        <v>2897.8535999999999</v>
      </c>
    </row>
    <row r="2235" spans="1:13" ht="14.25" x14ac:dyDescent="0.2">
      <c r="A2235" s="3" t="s">
        <v>676</v>
      </c>
      <c r="B2235" s="3" t="s">
        <v>676</v>
      </c>
      <c r="C2235" s="72" t="s">
        <v>604</v>
      </c>
      <c r="D2235" s="73" t="s">
        <v>14</v>
      </c>
      <c r="E2235" s="73">
        <v>2020</v>
      </c>
      <c r="F2235" s="73" t="s">
        <v>145</v>
      </c>
      <c r="G2235" s="73" t="s">
        <v>146</v>
      </c>
      <c r="H2235" s="73" t="s">
        <v>46</v>
      </c>
      <c r="I2235" s="72" t="s">
        <v>147</v>
      </c>
      <c r="J2235" s="73" t="s">
        <v>677</v>
      </c>
      <c r="K2235" s="73" t="s">
        <v>677</v>
      </c>
      <c r="L2235" s="74">
        <v>2188.42</v>
      </c>
      <c r="M2235" s="74">
        <v>1485.5652</v>
      </c>
    </row>
    <row r="2236" spans="1:13" ht="14.25" x14ac:dyDescent="0.2">
      <c r="A2236" s="3" t="s">
        <v>676</v>
      </c>
      <c r="B2236" s="3" t="s">
        <v>676</v>
      </c>
      <c r="C2236" s="72" t="s">
        <v>604</v>
      </c>
      <c r="D2236" s="73" t="s">
        <v>14</v>
      </c>
      <c r="E2236" s="73">
        <v>2020</v>
      </c>
      <c r="F2236" s="73" t="s">
        <v>145</v>
      </c>
      <c r="G2236" s="73" t="s">
        <v>146</v>
      </c>
      <c r="H2236" s="73" t="s">
        <v>13</v>
      </c>
      <c r="I2236" s="72" t="s">
        <v>147</v>
      </c>
      <c r="J2236" s="73" t="s">
        <v>677</v>
      </c>
      <c r="K2236" s="73" t="s">
        <v>677</v>
      </c>
      <c r="L2236" s="74">
        <v>2188.42</v>
      </c>
      <c r="M2236" s="74">
        <v>2577.8535999999999</v>
      </c>
    </row>
    <row r="2237" spans="1:13" ht="14.25" x14ac:dyDescent="0.2">
      <c r="A2237" s="3" t="s">
        <v>676</v>
      </c>
      <c r="B2237" s="3" t="s">
        <v>676</v>
      </c>
      <c r="C2237" s="72" t="s">
        <v>604</v>
      </c>
      <c r="D2237" s="73" t="s">
        <v>14</v>
      </c>
      <c r="E2237" s="73">
        <v>2020</v>
      </c>
      <c r="F2237" s="73" t="s">
        <v>145</v>
      </c>
      <c r="G2237" s="73" t="s">
        <v>146</v>
      </c>
      <c r="H2237" s="73" t="s">
        <v>13</v>
      </c>
      <c r="I2237" s="72" t="s">
        <v>147</v>
      </c>
      <c r="J2237" s="73" t="s">
        <v>677</v>
      </c>
      <c r="K2237" s="73" t="s">
        <v>677</v>
      </c>
      <c r="L2237" s="74">
        <v>1122.19</v>
      </c>
      <c r="M2237" s="74">
        <v>2577.8535999999999</v>
      </c>
    </row>
    <row r="2238" spans="1:13" ht="14.25" x14ac:dyDescent="0.2">
      <c r="A2238" s="3" t="s">
        <v>676</v>
      </c>
      <c r="B2238" s="3" t="s">
        <v>676</v>
      </c>
      <c r="C2238" s="72" t="s">
        <v>604</v>
      </c>
      <c r="D2238" s="73" t="s">
        <v>14</v>
      </c>
      <c r="E2238" s="73">
        <v>2020</v>
      </c>
      <c r="F2238" s="73" t="s">
        <v>145</v>
      </c>
      <c r="G2238" s="73" t="s">
        <v>146</v>
      </c>
      <c r="H2238" s="73" t="s">
        <v>46</v>
      </c>
      <c r="I2238" s="72" t="s">
        <v>147</v>
      </c>
      <c r="J2238" s="73" t="s">
        <v>677</v>
      </c>
      <c r="K2238" s="73" t="s">
        <v>677</v>
      </c>
      <c r="L2238" s="74">
        <v>2188.42</v>
      </c>
      <c r="M2238" s="74">
        <v>1434.2952</v>
      </c>
    </row>
    <row r="2239" spans="1:13" ht="14.25" x14ac:dyDescent="0.2">
      <c r="A2239" s="3" t="s">
        <v>676</v>
      </c>
      <c r="B2239" s="3" t="s">
        <v>676</v>
      </c>
      <c r="C2239" s="72" t="s">
        <v>604</v>
      </c>
      <c r="D2239" s="73" t="s">
        <v>14</v>
      </c>
      <c r="E2239" s="73">
        <v>2020</v>
      </c>
      <c r="F2239" s="73" t="s">
        <v>145</v>
      </c>
      <c r="G2239" s="73" t="s">
        <v>146</v>
      </c>
      <c r="H2239" s="73" t="s">
        <v>13</v>
      </c>
      <c r="I2239" s="72" t="s">
        <v>150</v>
      </c>
      <c r="J2239" s="73" t="s">
        <v>677</v>
      </c>
      <c r="K2239" s="73" t="s">
        <v>677</v>
      </c>
      <c r="L2239" s="74">
        <v>1122.19</v>
      </c>
      <c r="M2239" s="74">
        <v>2577.8535999999999</v>
      </c>
    </row>
    <row r="2240" spans="1:13" ht="14.25" x14ac:dyDescent="0.2">
      <c r="A2240" s="3" t="s">
        <v>676</v>
      </c>
      <c r="B2240" s="3" t="s">
        <v>676</v>
      </c>
      <c r="C2240" s="72" t="s">
        <v>604</v>
      </c>
      <c r="D2240" s="73" t="s">
        <v>14</v>
      </c>
      <c r="E2240" s="73">
        <v>2020</v>
      </c>
      <c r="F2240" s="73" t="s">
        <v>145</v>
      </c>
      <c r="G2240" s="73" t="s">
        <v>146</v>
      </c>
      <c r="H2240" s="73" t="s">
        <v>46</v>
      </c>
      <c r="I2240" s="72" t="s">
        <v>148</v>
      </c>
      <c r="J2240" s="73" t="s">
        <v>677</v>
      </c>
      <c r="K2240" s="73" t="s">
        <v>677</v>
      </c>
      <c r="L2240" s="74">
        <v>1122.19</v>
      </c>
      <c r="M2240" s="74">
        <v>1434.2952</v>
      </c>
    </row>
    <row r="2241" spans="1:13" ht="14.25" x14ac:dyDescent="0.2">
      <c r="A2241" s="3" t="s">
        <v>676</v>
      </c>
      <c r="B2241" s="3" t="s">
        <v>676</v>
      </c>
      <c r="C2241" s="72" t="s">
        <v>604</v>
      </c>
      <c r="D2241" s="73" t="s">
        <v>14</v>
      </c>
      <c r="E2241" s="73">
        <v>2020</v>
      </c>
      <c r="F2241" s="73" t="s">
        <v>145</v>
      </c>
      <c r="G2241" s="73" t="s">
        <v>146</v>
      </c>
      <c r="H2241" s="73" t="s">
        <v>46</v>
      </c>
      <c r="I2241" s="72" t="s">
        <v>147</v>
      </c>
      <c r="J2241" s="73" t="s">
        <v>677</v>
      </c>
      <c r="K2241" s="73" t="s">
        <v>677</v>
      </c>
      <c r="L2241" s="74">
        <v>2188.42</v>
      </c>
      <c r="M2241" s="74">
        <v>1434.2952</v>
      </c>
    </row>
    <row r="2242" spans="1:13" ht="14.25" x14ac:dyDescent="0.2">
      <c r="A2242" s="3" t="s">
        <v>676</v>
      </c>
      <c r="B2242" s="3" t="s">
        <v>676</v>
      </c>
      <c r="C2242" s="72" t="s">
        <v>604</v>
      </c>
      <c r="D2242" s="73" t="s">
        <v>14</v>
      </c>
      <c r="E2242" s="73">
        <v>2020</v>
      </c>
      <c r="F2242" s="73" t="s">
        <v>145</v>
      </c>
      <c r="G2242" s="73" t="s">
        <v>146</v>
      </c>
      <c r="H2242" s="73" t="s">
        <v>13</v>
      </c>
      <c r="I2242" s="72" t="s">
        <v>147</v>
      </c>
      <c r="J2242" s="73" t="s">
        <v>677</v>
      </c>
      <c r="K2242" s="73" t="s">
        <v>677</v>
      </c>
      <c r="L2242" s="74">
        <v>1122.19</v>
      </c>
      <c r="M2242" s="74">
        <v>2577.8535999999999</v>
      </c>
    </row>
    <row r="2243" spans="1:13" ht="14.25" x14ac:dyDescent="0.2">
      <c r="A2243" s="3" t="s">
        <v>676</v>
      </c>
      <c r="B2243" s="3" t="s">
        <v>676</v>
      </c>
      <c r="C2243" s="72" t="s">
        <v>604</v>
      </c>
      <c r="D2243" s="73" t="s">
        <v>14</v>
      </c>
      <c r="E2243" s="73">
        <v>2020</v>
      </c>
      <c r="F2243" s="73" t="s">
        <v>145</v>
      </c>
      <c r="G2243" s="73" t="s">
        <v>146</v>
      </c>
      <c r="H2243" s="73" t="s">
        <v>46</v>
      </c>
      <c r="I2243" s="72" t="s">
        <v>147</v>
      </c>
      <c r="J2243" s="73" t="s">
        <v>677</v>
      </c>
      <c r="K2243" s="73" t="s">
        <v>677</v>
      </c>
      <c r="L2243" s="74">
        <v>2188.42</v>
      </c>
      <c r="M2243" s="74">
        <v>1434.2952</v>
      </c>
    </row>
    <row r="2244" spans="1:13" ht="14.25" x14ac:dyDescent="0.2">
      <c r="A2244" s="3" t="s">
        <v>676</v>
      </c>
      <c r="B2244" s="3" t="s">
        <v>676</v>
      </c>
      <c r="C2244" s="72" t="s">
        <v>604</v>
      </c>
      <c r="D2244" s="73" t="s">
        <v>14</v>
      </c>
      <c r="E2244" s="73">
        <v>2020</v>
      </c>
      <c r="F2244" s="73" t="s">
        <v>145</v>
      </c>
      <c r="G2244" s="73" t="s">
        <v>146</v>
      </c>
      <c r="H2244" s="73" t="s">
        <v>13</v>
      </c>
      <c r="I2244" s="72" t="s">
        <v>147</v>
      </c>
      <c r="J2244" s="73" t="s">
        <v>677</v>
      </c>
      <c r="K2244" s="73" t="s">
        <v>677</v>
      </c>
      <c r="L2244" s="74">
        <v>1122.19</v>
      </c>
      <c r="M2244" s="74">
        <v>2577.8535999999999</v>
      </c>
    </row>
    <row r="2245" spans="1:13" ht="14.25" x14ac:dyDescent="0.2">
      <c r="A2245" s="3" t="s">
        <v>676</v>
      </c>
      <c r="B2245" s="3" t="s">
        <v>676</v>
      </c>
      <c r="C2245" s="72" t="s">
        <v>604</v>
      </c>
      <c r="D2245" s="73" t="s">
        <v>14</v>
      </c>
      <c r="E2245" s="73">
        <v>2020</v>
      </c>
      <c r="F2245" s="73" t="s">
        <v>145</v>
      </c>
      <c r="G2245" s="73" t="s">
        <v>146</v>
      </c>
      <c r="H2245" s="73" t="s">
        <v>46</v>
      </c>
      <c r="I2245" s="72" t="s">
        <v>150</v>
      </c>
      <c r="J2245" s="73" t="s">
        <v>677</v>
      </c>
      <c r="K2245" s="73" t="s">
        <v>677</v>
      </c>
      <c r="L2245" s="74">
        <v>2188.42</v>
      </c>
      <c r="M2245" s="74">
        <v>1434.2952</v>
      </c>
    </row>
    <row r="2246" spans="1:13" ht="14.25" x14ac:dyDescent="0.2">
      <c r="A2246" s="3" t="s">
        <v>676</v>
      </c>
      <c r="B2246" s="3" t="s">
        <v>676</v>
      </c>
      <c r="C2246" s="72" t="s">
        <v>604</v>
      </c>
      <c r="D2246" s="73" t="s">
        <v>14</v>
      </c>
      <c r="E2246" s="73">
        <v>2020</v>
      </c>
      <c r="F2246" s="73" t="s">
        <v>145</v>
      </c>
      <c r="G2246" s="73" t="s">
        <v>146</v>
      </c>
      <c r="H2246" s="73" t="s">
        <v>13</v>
      </c>
      <c r="I2246" s="72" t="s">
        <v>147</v>
      </c>
      <c r="J2246" s="73" t="s">
        <v>677</v>
      </c>
      <c r="K2246" s="73" t="s">
        <v>677</v>
      </c>
      <c r="L2246" s="74">
        <v>1122.19</v>
      </c>
      <c r="M2246" s="74">
        <v>2577.8535999999999</v>
      </c>
    </row>
    <row r="2247" spans="1:13" ht="14.25" x14ac:dyDescent="0.2">
      <c r="A2247" s="3" t="s">
        <v>676</v>
      </c>
      <c r="B2247" s="3" t="s">
        <v>676</v>
      </c>
      <c r="C2247" s="72" t="s">
        <v>604</v>
      </c>
      <c r="D2247" s="73" t="s">
        <v>14</v>
      </c>
      <c r="E2247" s="73">
        <v>2020</v>
      </c>
      <c r="F2247" s="73" t="s">
        <v>145</v>
      </c>
      <c r="G2247" s="73" t="s">
        <v>146</v>
      </c>
      <c r="H2247" s="73" t="s">
        <v>46</v>
      </c>
      <c r="I2247" s="72" t="s">
        <v>149</v>
      </c>
      <c r="J2247" s="73" t="s">
        <v>677</v>
      </c>
      <c r="K2247" s="73" t="s">
        <v>677</v>
      </c>
      <c r="L2247" s="74">
        <v>1122.19</v>
      </c>
      <c r="M2247" s="74">
        <v>1434.2952</v>
      </c>
    </row>
    <row r="2248" spans="1:13" ht="14.25" x14ac:dyDescent="0.2">
      <c r="A2248" s="3" t="s">
        <v>676</v>
      </c>
      <c r="B2248" s="3" t="s">
        <v>676</v>
      </c>
      <c r="C2248" s="72" t="s">
        <v>604</v>
      </c>
      <c r="D2248" s="73" t="s">
        <v>14</v>
      </c>
      <c r="E2248" s="73">
        <v>2020</v>
      </c>
      <c r="F2248" s="73" t="s">
        <v>145</v>
      </c>
      <c r="G2248" s="73" t="s">
        <v>146</v>
      </c>
      <c r="H2248" s="73" t="s">
        <v>46</v>
      </c>
      <c r="I2248" s="72" t="s">
        <v>155</v>
      </c>
      <c r="J2248" s="73" t="s">
        <v>677</v>
      </c>
      <c r="K2248" s="73" t="s">
        <v>677</v>
      </c>
      <c r="L2248" s="74">
        <v>1122.19</v>
      </c>
      <c r="M2248" s="74">
        <v>1434.2952</v>
      </c>
    </row>
    <row r="2249" spans="1:13" ht="14.25" x14ac:dyDescent="0.2">
      <c r="A2249" s="3" t="s">
        <v>676</v>
      </c>
      <c r="B2249" s="3" t="s">
        <v>676</v>
      </c>
      <c r="C2249" s="72" t="s">
        <v>604</v>
      </c>
      <c r="D2249" s="73" t="s">
        <v>14</v>
      </c>
      <c r="E2249" s="73">
        <v>2020</v>
      </c>
      <c r="F2249" s="73" t="s">
        <v>145</v>
      </c>
      <c r="G2249" s="73" t="s">
        <v>146</v>
      </c>
      <c r="H2249" s="73" t="s">
        <v>46</v>
      </c>
      <c r="I2249" s="72" t="s">
        <v>156</v>
      </c>
      <c r="J2249" s="73" t="s">
        <v>677</v>
      </c>
      <c r="K2249" s="73" t="s">
        <v>677</v>
      </c>
      <c r="L2249" s="74">
        <v>1122.19</v>
      </c>
      <c r="M2249" s="74">
        <v>1434.2952</v>
      </c>
    </row>
    <row r="2250" spans="1:13" ht="14.25" x14ac:dyDescent="0.2">
      <c r="A2250" s="3" t="s">
        <v>676</v>
      </c>
      <c r="B2250" s="3" t="s">
        <v>676</v>
      </c>
      <c r="C2250" s="72" t="s">
        <v>604</v>
      </c>
      <c r="D2250" s="73" t="s">
        <v>14</v>
      </c>
      <c r="E2250" s="73">
        <v>2020</v>
      </c>
      <c r="F2250" s="73" t="s">
        <v>145</v>
      </c>
      <c r="G2250" s="73" t="s">
        <v>146</v>
      </c>
      <c r="H2250" s="73" t="s">
        <v>46</v>
      </c>
      <c r="I2250" s="72" t="s">
        <v>147</v>
      </c>
      <c r="J2250" s="73" t="s">
        <v>677</v>
      </c>
      <c r="K2250" s="73" t="s">
        <v>677</v>
      </c>
      <c r="L2250" s="74">
        <v>2324.0700000000002</v>
      </c>
      <c r="M2250" s="74">
        <v>1434.2952</v>
      </c>
    </row>
    <row r="2251" spans="1:13" ht="14.25" x14ac:dyDescent="0.2">
      <c r="A2251" s="3" t="s">
        <v>676</v>
      </c>
      <c r="B2251" s="3" t="s">
        <v>676</v>
      </c>
      <c r="C2251" s="72" t="s">
        <v>604</v>
      </c>
      <c r="D2251" s="73" t="s">
        <v>14</v>
      </c>
      <c r="E2251" s="73">
        <v>2020</v>
      </c>
      <c r="F2251" s="73" t="s">
        <v>145</v>
      </c>
      <c r="G2251" s="73" t="s">
        <v>146</v>
      </c>
      <c r="H2251" s="73" t="s">
        <v>63</v>
      </c>
      <c r="I2251" s="72" t="s">
        <v>157</v>
      </c>
      <c r="J2251" s="73" t="s">
        <v>677</v>
      </c>
      <c r="K2251" s="73" t="s">
        <v>677</v>
      </c>
      <c r="L2251" s="74">
        <v>1122.19</v>
      </c>
      <c r="M2251" s="74">
        <v>2634.0751</v>
      </c>
    </row>
    <row r="2252" spans="1:13" ht="14.25" x14ac:dyDescent="0.2">
      <c r="A2252" s="3" t="s">
        <v>676</v>
      </c>
      <c r="B2252" s="3" t="s">
        <v>676</v>
      </c>
      <c r="C2252" s="72" t="s">
        <v>604</v>
      </c>
      <c r="D2252" s="73" t="s">
        <v>77</v>
      </c>
      <c r="E2252" s="73">
        <v>2019</v>
      </c>
      <c r="F2252" s="73" t="s">
        <v>133</v>
      </c>
      <c r="G2252" s="73" t="s">
        <v>134</v>
      </c>
      <c r="H2252" s="73" t="s">
        <v>129</v>
      </c>
      <c r="I2252" s="72" t="s">
        <v>627</v>
      </c>
      <c r="J2252" s="73" t="s">
        <v>677</v>
      </c>
      <c r="K2252" s="73" t="s">
        <v>677</v>
      </c>
      <c r="L2252" s="74">
        <v>2327.5</v>
      </c>
      <c r="M2252" s="74">
        <v>4782.8587500000003</v>
      </c>
    </row>
    <row r="2253" spans="1:13" ht="14.25" x14ac:dyDescent="0.2">
      <c r="A2253" s="3" t="s">
        <v>676</v>
      </c>
      <c r="B2253" s="3" t="s">
        <v>676</v>
      </c>
      <c r="C2253" s="72" t="s">
        <v>604</v>
      </c>
      <c r="D2253" s="73" t="s">
        <v>77</v>
      </c>
      <c r="E2253" s="73">
        <v>2019</v>
      </c>
      <c r="F2253" s="73" t="s">
        <v>133</v>
      </c>
      <c r="G2253" s="73" t="s">
        <v>134</v>
      </c>
      <c r="H2253" s="73" t="s">
        <v>130</v>
      </c>
      <c r="I2253" s="72" t="s">
        <v>626</v>
      </c>
      <c r="J2253" s="73" t="s">
        <v>677</v>
      </c>
      <c r="K2253" s="73" t="s">
        <v>677</v>
      </c>
      <c r="L2253" s="74">
        <v>4415.1499999999996</v>
      </c>
      <c r="M2253" s="74">
        <v>8288.6358749999999</v>
      </c>
    </row>
    <row r="2254" spans="1:13" ht="14.25" x14ac:dyDescent="0.2">
      <c r="A2254" s="3" t="s">
        <v>676</v>
      </c>
      <c r="B2254" s="3" t="s">
        <v>676</v>
      </c>
      <c r="C2254" s="72" t="s">
        <v>604</v>
      </c>
      <c r="D2254" s="73" t="s">
        <v>77</v>
      </c>
      <c r="E2254" s="73">
        <v>2019</v>
      </c>
      <c r="F2254" s="73" t="s">
        <v>133</v>
      </c>
      <c r="G2254" s="73" t="s">
        <v>134</v>
      </c>
      <c r="H2254" s="73" t="s">
        <v>131</v>
      </c>
      <c r="I2254" s="72" t="s">
        <v>626</v>
      </c>
      <c r="J2254" s="73" t="s">
        <v>677</v>
      </c>
      <c r="K2254" s="73" t="s">
        <v>677</v>
      </c>
      <c r="L2254" s="74">
        <v>2385.2600000000002</v>
      </c>
      <c r="M2254" s="74">
        <v>4767.9503500000001</v>
      </c>
    </row>
    <row r="2255" spans="1:13" ht="14.25" x14ac:dyDescent="0.2">
      <c r="A2255" s="3" t="s">
        <v>676</v>
      </c>
      <c r="B2255" s="3" t="s">
        <v>676</v>
      </c>
      <c r="C2255" s="72" t="s">
        <v>604</v>
      </c>
      <c r="D2255" s="73" t="s">
        <v>77</v>
      </c>
      <c r="E2255" s="73">
        <v>2019</v>
      </c>
      <c r="F2255" s="73" t="s">
        <v>133</v>
      </c>
      <c r="G2255" s="73" t="s">
        <v>134</v>
      </c>
      <c r="H2255" s="73" t="s">
        <v>132</v>
      </c>
      <c r="I2255" s="72" t="s">
        <v>628</v>
      </c>
      <c r="J2255" s="73" t="s">
        <v>677</v>
      </c>
      <c r="K2255" s="73" t="s">
        <v>677</v>
      </c>
      <c r="L2255" s="74">
        <v>1996.56</v>
      </c>
      <c r="M2255" s="74">
        <v>3852.0146</v>
      </c>
    </row>
    <row r="2256" spans="1:13" ht="14.25" x14ac:dyDescent="0.2">
      <c r="A2256" s="3" t="s">
        <v>676</v>
      </c>
      <c r="B2256" s="3" t="s">
        <v>676</v>
      </c>
      <c r="C2256" s="72" t="s">
        <v>604</v>
      </c>
      <c r="D2256" s="73" t="s">
        <v>77</v>
      </c>
      <c r="E2256" s="73">
        <v>2019</v>
      </c>
      <c r="F2256" s="73" t="s">
        <v>133</v>
      </c>
      <c r="G2256" s="73" t="s">
        <v>134</v>
      </c>
      <c r="H2256" s="73" t="s">
        <v>132</v>
      </c>
      <c r="I2256" s="72" t="s">
        <v>629</v>
      </c>
      <c r="J2256" s="73" t="s">
        <v>677</v>
      </c>
      <c r="K2256" s="73" t="s">
        <v>677</v>
      </c>
      <c r="L2256" s="74">
        <v>1996.56</v>
      </c>
      <c r="M2256" s="74">
        <v>4212.8145999999997</v>
      </c>
    </row>
    <row r="2257" spans="1:13" ht="14.25" x14ac:dyDescent="0.2">
      <c r="A2257" s="3" t="s">
        <v>676</v>
      </c>
      <c r="B2257" s="3" t="s">
        <v>676</v>
      </c>
      <c r="C2257" s="72" t="s">
        <v>604</v>
      </c>
      <c r="D2257" s="73" t="s">
        <v>77</v>
      </c>
      <c r="E2257" s="73">
        <v>2019</v>
      </c>
      <c r="F2257" s="73" t="s">
        <v>133</v>
      </c>
      <c r="G2257" s="73" t="s">
        <v>134</v>
      </c>
      <c r="H2257" s="73" t="s">
        <v>68</v>
      </c>
      <c r="I2257" s="72" t="s">
        <v>626</v>
      </c>
      <c r="J2257" s="73" t="s">
        <v>677</v>
      </c>
      <c r="K2257" s="73" t="s">
        <v>677</v>
      </c>
      <c r="L2257" s="74">
        <v>1292.24</v>
      </c>
      <c r="M2257" s="74">
        <v>2638.8234000000002</v>
      </c>
    </row>
    <row r="2258" spans="1:13" ht="14.25" x14ac:dyDescent="0.2">
      <c r="A2258" s="3" t="s">
        <v>676</v>
      </c>
      <c r="B2258" s="3" t="s">
        <v>676</v>
      </c>
      <c r="C2258" s="72" t="s">
        <v>604</v>
      </c>
      <c r="D2258" s="73" t="s">
        <v>77</v>
      </c>
      <c r="E2258" s="73">
        <v>2019</v>
      </c>
      <c r="F2258" s="73" t="s">
        <v>133</v>
      </c>
      <c r="G2258" s="73" t="s">
        <v>134</v>
      </c>
      <c r="H2258" s="73" t="s">
        <v>88</v>
      </c>
      <c r="I2258" s="72" t="s">
        <v>630</v>
      </c>
      <c r="J2258" s="73" t="s">
        <v>677</v>
      </c>
      <c r="K2258" s="73" t="s">
        <v>677</v>
      </c>
      <c r="L2258" s="74">
        <v>1996.56</v>
      </c>
      <c r="M2258" s="74">
        <v>4032.4146000000001</v>
      </c>
    </row>
    <row r="2259" spans="1:13" ht="14.25" x14ac:dyDescent="0.2">
      <c r="A2259" s="3" t="s">
        <v>676</v>
      </c>
      <c r="B2259" s="3" t="s">
        <v>676</v>
      </c>
      <c r="C2259" s="72" t="s">
        <v>604</v>
      </c>
      <c r="D2259" s="73" t="s">
        <v>77</v>
      </c>
      <c r="E2259" s="73">
        <v>2019</v>
      </c>
      <c r="F2259" s="73" t="s">
        <v>133</v>
      </c>
      <c r="G2259" s="73" t="s">
        <v>134</v>
      </c>
      <c r="H2259" s="73" t="s">
        <v>88</v>
      </c>
      <c r="I2259" s="72" t="s">
        <v>626</v>
      </c>
      <c r="J2259" s="73" t="s">
        <v>677</v>
      </c>
      <c r="K2259" s="73" t="s">
        <v>677</v>
      </c>
      <c r="L2259" s="74">
        <v>1996.56</v>
      </c>
      <c r="M2259" s="74">
        <v>4032.4146000000001</v>
      </c>
    </row>
    <row r="2260" spans="1:13" ht="14.25" x14ac:dyDescent="0.2">
      <c r="A2260" s="3" t="s">
        <v>676</v>
      </c>
      <c r="B2260" s="3" t="s">
        <v>676</v>
      </c>
      <c r="C2260" s="72" t="s">
        <v>604</v>
      </c>
      <c r="D2260" s="73" t="s">
        <v>77</v>
      </c>
      <c r="E2260" s="73">
        <v>2019</v>
      </c>
      <c r="F2260" s="73" t="s">
        <v>133</v>
      </c>
      <c r="G2260" s="73" t="s">
        <v>134</v>
      </c>
      <c r="H2260" s="73" t="s">
        <v>88</v>
      </c>
      <c r="I2260" s="72" t="s">
        <v>626</v>
      </c>
      <c r="J2260" s="73" t="s">
        <v>677</v>
      </c>
      <c r="K2260" s="73" t="s">
        <v>677</v>
      </c>
      <c r="L2260" s="74">
        <v>1996.56</v>
      </c>
      <c r="M2260" s="74">
        <v>4032.4146000000001</v>
      </c>
    </row>
    <row r="2261" spans="1:13" ht="14.25" x14ac:dyDescent="0.2">
      <c r="A2261" s="3" t="s">
        <v>676</v>
      </c>
      <c r="B2261" s="3" t="s">
        <v>676</v>
      </c>
      <c r="C2261" s="72" t="s">
        <v>604</v>
      </c>
      <c r="D2261" s="73" t="s">
        <v>77</v>
      </c>
      <c r="E2261" s="73">
        <v>2019</v>
      </c>
      <c r="F2261" s="73" t="s">
        <v>133</v>
      </c>
      <c r="G2261" s="73" t="s">
        <v>134</v>
      </c>
      <c r="H2261" s="73" t="s">
        <v>68</v>
      </c>
      <c r="I2261" s="72" t="s">
        <v>629</v>
      </c>
      <c r="J2261" s="73" t="s">
        <v>677</v>
      </c>
      <c r="K2261" s="73" t="s">
        <v>677</v>
      </c>
      <c r="L2261" s="74">
        <v>1292.24</v>
      </c>
      <c r="M2261" s="74">
        <v>2819.2233999999999</v>
      </c>
    </row>
    <row r="2262" spans="1:13" ht="14.25" x14ac:dyDescent="0.2">
      <c r="A2262" s="3" t="s">
        <v>676</v>
      </c>
      <c r="B2262" s="3" t="s">
        <v>676</v>
      </c>
      <c r="C2262" s="72" t="s">
        <v>604</v>
      </c>
      <c r="D2262" s="73" t="s">
        <v>77</v>
      </c>
      <c r="E2262" s="73">
        <v>2019</v>
      </c>
      <c r="F2262" s="73" t="s">
        <v>133</v>
      </c>
      <c r="G2262" s="73" t="s">
        <v>134</v>
      </c>
      <c r="H2262" s="73" t="s">
        <v>131</v>
      </c>
      <c r="I2262" s="72" t="s">
        <v>626</v>
      </c>
      <c r="J2262" s="73" t="s">
        <v>677</v>
      </c>
      <c r="K2262" s="73" t="s">
        <v>677</v>
      </c>
      <c r="L2262" s="74">
        <v>2385.2600000000002</v>
      </c>
      <c r="M2262" s="74">
        <v>4767.9503500000001</v>
      </c>
    </row>
    <row r="2263" spans="1:13" ht="14.25" x14ac:dyDescent="0.2">
      <c r="A2263" s="3" t="s">
        <v>676</v>
      </c>
      <c r="B2263" s="3" t="s">
        <v>676</v>
      </c>
      <c r="C2263" s="72" t="s">
        <v>604</v>
      </c>
      <c r="D2263" s="73" t="s">
        <v>18</v>
      </c>
      <c r="E2263" s="73">
        <v>2020</v>
      </c>
      <c r="F2263" s="73" t="s">
        <v>167</v>
      </c>
      <c r="G2263" s="73" t="s">
        <v>168</v>
      </c>
      <c r="H2263" s="73" t="s">
        <v>17</v>
      </c>
      <c r="I2263" s="72" t="s">
        <v>398</v>
      </c>
      <c r="J2263" s="73" t="s">
        <v>677</v>
      </c>
      <c r="K2263" s="73" t="s">
        <v>677</v>
      </c>
      <c r="L2263" s="74">
        <v>2327.5</v>
      </c>
      <c r="M2263" s="74">
        <v>2336.33</v>
      </c>
    </row>
    <row r="2264" spans="1:13" ht="14.25" x14ac:dyDescent="0.2">
      <c r="A2264" s="3" t="s">
        <v>676</v>
      </c>
      <c r="B2264" s="3" t="s">
        <v>676</v>
      </c>
      <c r="C2264" s="72" t="s">
        <v>604</v>
      </c>
      <c r="D2264" s="73" t="s">
        <v>18</v>
      </c>
      <c r="E2264" s="73">
        <v>2020</v>
      </c>
      <c r="F2264" s="73" t="s">
        <v>167</v>
      </c>
      <c r="G2264" s="73" t="s">
        <v>168</v>
      </c>
      <c r="H2264" s="73" t="s">
        <v>15</v>
      </c>
      <c r="I2264" s="72" t="s">
        <v>267</v>
      </c>
      <c r="J2264" s="73" t="s">
        <v>677</v>
      </c>
      <c r="K2264" s="73" t="s">
        <v>677</v>
      </c>
      <c r="L2264" s="74">
        <v>4415.1499999999996</v>
      </c>
      <c r="M2264" s="74">
        <v>1804.42</v>
      </c>
    </row>
    <row r="2265" spans="1:13" ht="14.25" x14ac:dyDescent="0.2">
      <c r="A2265" s="3" t="s">
        <v>676</v>
      </c>
      <c r="B2265" s="3" t="s">
        <v>676</v>
      </c>
      <c r="C2265" s="72" t="s">
        <v>604</v>
      </c>
      <c r="D2265" s="73" t="s">
        <v>18</v>
      </c>
      <c r="E2265" s="73">
        <v>2020</v>
      </c>
      <c r="F2265" s="73" t="s">
        <v>167</v>
      </c>
      <c r="G2265" s="73" t="s">
        <v>168</v>
      </c>
      <c r="H2265" s="73" t="s">
        <v>15</v>
      </c>
      <c r="I2265" s="72" t="s">
        <v>398</v>
      </c>
      <c r="J2265" s="73" t="s">
        <v>677</v>
      </c>
      <c r="K2265" s="73" t="s">
        <v>677</v>
      </c>
      <c r="L2265" s="74">
        <v>2385.2600000000002</v>
      </c>
      <c r="M2265" s="74">
        <v>1804.42</v>
      </c>
    </row>
    <row r="2266" spans="1:13" ht="14.25" x14ac:dyDescent="0.2">
      <c r="A2266" s="3" t="s">
        <v>676</v>
      </c>
      <c r="B2266" s="3" t="s">
        <v>676</v>
      </c>
      <c r="C2266" s="72" t="s">
        <v>604</v>
      </c>
      <c r="D2266" s="73" t="s">
        <v>18</v>
      </c>
      <c r="E2266" s="73">
        <v>2020</v>
      </c>
      <c r="F2266" s="73" t="s">
        <v>167</v>
      </c>
      <c r="G2266" s="73" t="s">
        <v>168</v>
      </c>
      <c r="H2266" s="73" t="s">
        <v>15</v>
      </c>
      <c r="I2266" s="72" t="s">
        <v>398</v>
      </c>
      <c r="J2266" s="73" t="s">
        <v>677</v>
      </c>
      <c r="K2266" s="73" t="s">
        <v>677</v>
      </c>
      <c r="L2266" s="74">
        <v>1996.56</v>
      </c>
      <c r="M2266" s="74">
        <v>1804.42</v>
      </c>
    </row>
    <row r="2267" spans="1:13" ht="14.25" x14ac:dyDescent="0.2">
      <c r="A2267" s="3" t="s">
        <v>676</v>
      </c>
      <c r="B2267" s="3" t="s">
        <v>676</v>
      </c>
      <c r="C2267" s="72" t="s">
        <v>604</v>
      </c>
      <c r="D2267" s="73" t="s">
        <v>18</v>
      </c>
      <c r="E2267" s="73">
        <v>2020</v>
      </c>
      <c r="F2267" s="73" t="s">
        <v>167</v>
      </c>
      <c r="G2267" s="73" t="s">
        <v>168</v>
      </c>
      <c r="H2267" s="73" t="s">
        <v>67</v>
      </c>
      <c r="I2267" s="72" t="s">
        <v>191</v>
      </c>
      <c r="J2267" s="73" t="s">
        <v>677</v>
      </c>
      <c r="K2267" s="73" t="s">
        <v>677</v>
      </c>
      <c r="L2267" s="74">
        <v>1996.56</v>
      </c>
      <c r="M2267" s="74">
        <v>1777.7</v>
      </c>
    </row>
    <row r="2268" spans="1:13" ht="14.25" x14ac:dyDescent="0.2">
      <c r="A2268" s="3" t="s">
        <v>676</v>
      </c>
      <c r="B2268" s="3" t="s">
        <v>676</v>
      </c>
      <c r="C2268" s="72" t="s">
        <v>604</v>
      </c>
      <c r="D2268" s="73" t="s">
        <v>18</v>
      </c>
      <c r="E2268" s="73">
        <v>2020</v>
      </c>
      <c r="F2268" s="73" t="s">
        <v>167</v>
      </c>
      <c r="G2268" s="73" t="s">
        <v>168</v>
      </c>
      <c r="H2268" s="73" t="s">
        <v>46</v>
      </c>
      <c r="I2268" s="72" t="s">
        <v>398</v>
      </c>
      <c r="J2268" s="73" t="s">
        <v>677</v>
      </c>
      <c r="K2268" s="73" t="s">
        <v>677</v>
      </c>
      <c r="L2268" s="74">
        <v>1292.24</v>
      </c>
      <c r="M2268" s="74">
        <v>3247</v>
      </c>
    </row>
    <row r="2269" spans="1:13" ht="14.25" x14ac:dyDescent="0.2">
      <c r="A2269" s="3" t="s">
        <v>676</v>
      </c>
      <c r="B2269" s="3" t="s">
        <v>676</v>
      </c>
      <c r="C2269" s="72" t="s">
        <v>604</v>
      </c>
      <c r="D2269" s="73" t="s">
        <v>18</v>
      </c>
      <c r="E2269" s="73">
        <v>2020</v>
      </c>
      <c r="F2269" s="73" t="s">
        <v>167</v>
      </c>
      <c r="G2269" s="73" t="s">
        <v>168</v>
      </c>
      <c r="H2269" s="73" t="s">
        <v>73</v>
      </c>
      <c r="I2269" s="72" t="s">
        <v>398</v>
      </c>
      <c r="J2269" s="73" t="s">
        <v>677</v>
      </c>
      <c r="K2269" s="73" t="s">
        <v>677</v>
      </c>
      <c r="L2269" s="74">
        <v>1996.56</v>
      </c>
      <c r="M2269" s="74">
        <v>1804.42</v>
      </c>
    </row>
    <row r="2270" spans="1:13" ht="14.25" x14ac:dyDescent="0.2">
      <c r="A2270" s="3" t="s">
        <v>676</v>
      </c>
      <c r="B2270" s="3" t="s">
        <v>676</v>
      </c>
      <c r="C2270" s="72" t="s">
        <v>604</v>
      </c>
      <c r="D2270" s="73" t="s">
        <v>18</v>
      </c>
      <c r="E2270" s="73">
        <v>2020</v>
      </c>
      <c r="F2270" s="73" t="s">
        <v>167</v>
      </c>
      <c r="G2270" s="73" t="s">
        <v>168</v>
      </c>
      <c r="H2270" s="73" t="s">
        <v>41</v>
      </c>
      <c r="I2270" s="72" t="s">
        <v>399</v>
      </c>
      <c r="J2270" s="73" t="s">
        <v>677</v>
      </c>
      <c r="K2270" s="73" t="s">
        <v>677</v>
      </c>
      <c r="L2270" s="74">
        <v>1996.56</v>
      </c>
      <c r="M2270" s="74">
        <v>2760.15</v>
      </c>
    </row>
    <row r="2271" spans="1:13" ht="14.25" x14ac:dyDescent="0.2">
      <c r="A2271" s="3" t="s">
        <v>676</v>
      </c>
      <c r="B2271" s="3" t="s">
        <v>676</v>
      </c>
      <c r="C2271" s="72" t="s">
        <v>604</v>
      </c>
      <c r="D2271" s="73" t="s">
        <v>18</v>
      </c>
      <c r="E2271" s="73">
        <v>2020</v>
      </c>
      <c r="F2271" s="73" t="s">
        <v>167</v>
      </c>
      <c r="G2271" s="73" t="s">
        <v>168</v>
      </c>
      <c r="H2271" s="73" t="s">
        <v>15</v>
      </c>
      <c r="I2271" s="72" t="s">
        <v>398</v>
      </c>
      <c r="J2271" s="73" t="s">
        <v>178</v>
      </c>
      <c r="K2271" s="73" t="s">
        <v>178</v>
      </c>
      <c r="L2271" s="74">
        <v>1996.56</v>
      </c>
      <c r="M2271" s="74">
        <v>1777.7</v>
      </c>
    </row>
    <row r="2272" spans="1:13" ht="14.25" x14ac:dyDescent="0.2">
      <c r="A2272" s="3" t="s">
        <v>676</v>
      </c>
      <c r="B2272" s="3" t="s">
        <v>676</v>
      </c>
      <c r="C2272" s="72" t="s">
        <v>604</v>
      </c>
      <c r="D2272" s="73" t="s">
        <v>18</v>
      </c>
      <c r="E2272" s="73">
        <v>2020</v>
      </c>
      <c r="F2272" s="73" t="s">
        <v>167</v>
      </c>
      <c r="G2272" s="73" t="s">
        <v>168</v>
      </c>
      <c r="H2272" s="73" t="s">
        <v>41</v>
      </c>
      <c r="I2272" s="72" t="s">
        <v>398</v>
      </c>
      <c r="J2272" s="73" t="s">
        <v>677</v>
      </c>
      <c r="K2272" s="73" t="s">
        <v>677</v>
      </c>
      <c r="L2272" s="74">
        <v>1292.24</v>
      </c>
      <c r="M2272" s="74">
        <v>2760.15</v>
      </c>
    </row>
    <row r="2273" spans="1:13" ht="14.25" x14ac:dyDescent="0.2">
      <c r="A2273" s="3" t="s">
        <v>676</v>
      </c>
      <c r="B2273" s="3" t="s">
        <v>676</v>
      </c>
      <c r="C2273" s="72" t="s">
        <v>604</v>
      </c>
      <c r="D2273" s="73" t="s">
        <v>18</v>
      </c>
      <c r="E2273" s="73">
        <v>2020</v>
      </c>
      <c r="F2273" s="73" t="s">
        <v>167</v>
      </c>
      <c r="G2273" s="73" t="s">
        <v>168</v>
      </c>
      <c r="H2273" s="73" t="s">
        <v>41</v>
      </c>
      <c r="I2273" s="72" t="s">
        <v>398</v>
      </c>
      <c r="J2273" s="73" t="s">
        <v>178</v>
      </c>
      <c r="K2273" s="73" t="s">
        <v>178</v>
      </c>
      <c r="L2273" s="74">
        <v>2385.2600000000002</v>
      </c>
      <c r="M2273" s="74">
        <v>2669.68</v>
      </c>
    </row>
    <row r="2274" spans="1:13" ht="14.25" x14ac:dyDescent="0.2">
      <c r="A2274" s="3" t="s">
        <v>676</v>
      </c>
      <c r="B2274" s="3" t="s">
        <v>676</v>
      </c>
      <c r="C2274" s="72" t="s">
        <v>604</v>
      </c>
      <c r="D2274" s="73" t="s">
        <v>18</v>
      </c>
      <c r="E2274" s="73">
        <v>2020</v>
      </c>
      <c r="F2274" s="73" t="s">
        <v>167</v>
      </c>
      <c r="G2274" s="73" t="s">
        <v>168</v>
      </c>
      <c r="H2274" s="73" t="s">
        <v>7</v>
      </c>
      <c r="I2274" s="72" t="s">
        <v>398</v>
      </c>
      <c r="J2274" s="73" t="s">
        <v>677</v>
      </c>
      <c r="K2274" s="73" t="s">
        <v>677</v>
      </c>
      <c r="L2274" s="74">
        <v>1592.46</v>
      </c>
      <c r="M2274" s="74">
        <v>2223.39</v>
      </c>
    </row>
    <row r="2275" spans="1:13" ht="14.25" x14ac:dyDescent="0.2">
      <c r="A2275" s="3" t="s">
        <v>676</v>
      </c>
      <c r="B2275" s="3" t="s">
        <v>676</v>
      </c>
      <c r="C2275" s="72" t="s">
        <v>604</v>
      </c>
      <c r="D2275" s="73" t="s">
        <v>18</v>
      </c>
      <c r="E2275" s="73">
        <v>2020</v>
      </c>
      <c r="F2275" s="73" t="s">
        <v>167</v>
      </c>
      <c r="G2275" s="73" t="s">
        <v>168</v>
      </c>
      <c r="H2275" s="73" t="s">
        <v>67</v>
      </c>
      <c r="I2275" s="72" t="s">
        <v>191</v>
      </c>
      <c r="J2275" s="73" t="s">
        <v>178</v>
      </c>
      <c r="K2275" s="73" t="s">
        <v>178</v>
      </c>
      <c r="L2275" s="74">
        <v>1061.6400000000001</v>
      </c>
      <c r="M2275" s="74">
        <v>1695.14</v>
      </c>
    </row>
    <row r="2276" spans="1:13" ht="14.25" x14ac:dyDescent="0.2">
      <c r="A2276" s="3" t="s">
        <v>676</v>
      </c>
      <c r="B2276" s="3" t="s">
        <v>676</v>
      </c>
      <c r="C2276" s="72" t="s">
        <v>604</v>
      </c>
      <c r="D2276" s="73" t="s">
        <v>18</v>
      </c>
      <c r="E2276" s="73">
        <v>2020</v>
      </c>
      <c r="F2276" s="73" t="s">
        <v>167</v>
      </c>
      <c r="G2276" s="73" t="s">
        <v>168</v>
      </c>
      <c r="H2276" s="73" t="s">
        <v>15</v>
      </c>
      <c r="I2276" s="72" t="s">
        <v>398</v>
      </c>
      <c r="J2276" s="73" t="s">
        <v>178</v>
      </c>
      <c r="K2276" s="73" t="s">
        <v>178</v>
      </c>
      <c r="L2276" s="74">
        <v>1122.2</v>
      </c>
      <c r="M2276" s="74">
        <v>1886.98</v>
      </c>
    </row>
    <row r="2277" spans="1:13" ht="14.25" x14ac:dyDescent="0.2">
      <c r="A2277" s="3" t="s">
        <v>676</v>
      </c>
      <c r="B2277" s="3" t="s">
        <v>676</v>
      </c>
      <c r="C2277" s="72" t="s">
        <v>604</v>
      </c>
      <c r="D2277" s="73" t="s">
        <v>18</v>
      </c>
      <c r="E2277" s="73">
        <v>2020</v>
      </c>
      <c r="F2277" s="73" t="s">
        <v>167</v>
      </c>
      <c r="G2277" s="73" t="s">
        <v>168</v>
      </c>
      <c r="H2277" s="73" t="s">
        <v>15</v>
      </c>
      <c r="I2277" s="72" t="s">
        <v>398</v>
      </c>
      <c r="J2277" s="73" t="s">
        <v>677</v>
      </c>
      <c r="K2277" s="73" t="s">
        <v>677</v>
      </c>
      <c r="L2277" s="74">
        <v>1183.06</v>
      </c>
      <c r="M2277" s="74">
        <v>2801.81</v>
      </c>
    </row>
    <row r="2278" spans="1:13" ht="14.25" x14ac:dyDescent="0.2">
      <c r="A2278" s="3" t="s">
        <v>676</v>
      </c>
      <c r="B2278" s="3" t="s">
        <v>676</v>
      </c>
      <c r="C2278" s="72" t="s">
        <v>604</v>
      </c>
      <c r="D2278" s="73" t="s">
        <v>18</v>
      </c>
      <c r="E2278" s="73">
        <v>2020</v>
      </c>
      <c r="F2278" s="73" t="s">
        <v>167</v>
      </c>
      <c r="G2278" s="73" t="s">
        <v>168</v>
      </c>
      <c r="H2278" s="73" t="s">
        <v>41</v>
      </c>
      <c r="I2278" s="72" t="s">
        <v>398</v>
      </c>
      <c r="J2278" s="73" t="s">
        <v>677</v>
      </c>
      <c r="K2278" s="73" t="s">
        <v>677</v>
      </c>
      <c r="L2278" s="74">
        <v>2163.48</v>
      </c>
      <c r="M2278" s="74">
        <v>2669.68</v>
      </c>
    </row>
    <row r="2279" spans="1:13" ht="14.25" x14ac:dyDescent="0.2">
      <c r="A2279" s="3" t="s">
        <v>676</v>
      </c>
      <c r="B2279" s="3" t="s">
        <v>676</v>
      </c>
      <c r="C2279" s="72" t="s">
        <v>604</v>
      </c>
      <c r="D2279" s="73" t="s">
        <v>18</v>
      </c>
      <c r="E2279" s="73">
        <v>2020</v>
      </c>
      <c r="F2279" s="73" t="s">
        <v>167</v>
      </c>
      <c r="G2279" s="73" t="s">
        <v>168</v>
      </c>
      <c r="H2279" s="73" t="s">
        <v>15</v>
      </c>
      <c r="I2279" s="72" t="s">
        <v>398</v>
      </c>
      <c r="J2279" s="73" t="s">
        <v>677</v>
      </c>
      <c r="K2279" s="73" t="s">
        <v>677</v>
      </c>
      <c r="L2279" s="74">
        <v>1061.6400000000001</v>
      </c>
      <c r="M2279" s="74">
        <v>1804.42</v>
      </c>
    </row>
    <row r="2280" spans="1:13" ht="14.25" x14ac:dyDescent="0.2">
      <c r="A2280" s="3" t="s">
        <v>676</v>
      </c>
      <c r="B2280" s="3" t="s">
        <v>676</v>
      </c>
      <c r="C2280" s="72" t="s">
        <v>604</v>
      </c>
      <c r="D2280" s="73" t="s">
        <v>18</v>
      </c>
      <c r="E2280" s="73">
        <v>2020</v>
      </c>
      <c r="F2280" s="73" t="s">
        <v>167</v>
      </c>
      <c r="G2280" s="73" t="s">
        <v>168</v>
      </c>
      <c r="H2280" s="73" t="s">
        <v>15</v>
      </c>
      <c r="I2280" s="72" t="s">
        <v>398</v>
      </c>
      <c r="J2280" s="73" t="s">
        <v>178</v>
      </c>
      <c r="K2280" s="73" t="s">
        <v>178</v>
      </c>
      <c r="L2280" s="74">
        <v>1061.6400000000001</v>
      </c>
      <c r="M2280" s="74">
        <v>1695.14</v>
      </c>
    </row>
    <row r="2281" spans="1:13" ht="14.25" x14ac:dyDescent="0.2">
      <c r="A2281" s="3" t="s">
        <v>676</v>
      </c>
      <c r="B2281" s="3" t="s">
        <v>676</v>
      </c>
      <c r="C2281" s="72" t="s">
        <v>604</v>
      </c>
      <c r="D2281" s="73" t="s">
        <v>18</v>
      </c>
      <c r="E2281" s="73">
        <v>2020</v>
      </c>
      <c r="F2281" s="73" t="s">
        <v>167</v>
      </c>
      <c r="G2281" s="73" t="s">
        <v>168</v>
      </c>
      <c r="H2281" s="73" t="s">
        <v>41</v>
      </c>
      <c r="I2281" s="72" t="s">
        <v>398</v>
      </c>
      <c r="J2281" s="73" t="s">
        <v>677</v>
      </c>
      <c r="K2281" s="73" t="s">
        <v>677</v>
      </c>
      <c r="L2281" s="74">
        <v>2163.48</v>
      </c>
      <c r="M2281" s="74">
        <v>2760.15</v>
      </c>
    </row>
    <row r="2282" spans="1:13" ht="14.25" x14ac:dyDescent="0.2">
      <c r="A2282" s="3" t="s">
        <v>676</v>
      </c>
      <c r="B2282" s="3" t="s">
        <v>676</v>
      </c>
      <c r="C2282" s="72" t="s">
        <v>604</v>
      </c>
      <c r="D2282" s="73" t="s">
        <v>18</v>
      </c>
      <c r="E2282" s="73">
        <v>2020</v>
      </c>
      <c r="F2282" s="73" t="s">
        <v>167</v>
      </c>
      <c r="G2282" s="73" t="s">
        <v>168</v>
      </c>
      <c r="H2282" s="73" t="s">
        <v>7</v>
      </c>
      <c r="I2282" s="72" t="s">
        <v>398</v>
      </c>
      <c r="J2282" s="73" t="s">
        <v>677</v>
      </c>
      <c r="K2282" s="73" t="s">
        <v>677</v>
      </c>
      <c r="L2282" s="74">
        <v>1592.46</v>
      </c>
      <c r="M2282" s="74">
        <v>2223.39</v>
      </c>
    </row>
    <row r="2283" spans="1:13" ht="14.25" x14ac:dyDescent="0.2">
      <c r="A2283" s="3" t="s">
        <v>676</v>
      </c>
      <c r="B2283" s="3" t="s">
        <v>676</v>
      </c>
      <c r="C2283" s="72" t="s">
        <v>604</v>
      </c>
      <c r="D2283" s="73" t="s">
        <v>18</v>
      </c>
      <c r="E2283" s="73">
        <v>2020</v>
      </c>
      <c r="F2283" s="73" t="s">
        <v>167</v>
      </c>
      <c r="G2283" s="73" t="s">
        <v>168</v>
      </c>
      <c r="H2283" s="73" t="s">
        <v>41</v>
      </c>
      <c r="I2283" s="72" t="s">
        <v>191</v>
      </c>
      <c r="J2283" s="73" t="s">
        <v>178</v>
      </c>
      <c r="K2283" s="73" t="s">
        <v>178</v>
      </c>
      <c r="L2283" s="74">
        <v>2248.5</v>
      </c>
      <c r="M2283" s="74">
        <v>2776.7</v>
      </c>
    </row>
    <row r="2284" spans="1:13" ht="14.25" x14ac:dyDescent="0.2">
      <c r="A2284" s="3" t="s">
        <v>676</v>
      </c>
      <c r="B2284" s="3" t="s">
        <v>676</v>
      </c>
      <c r="C2284" s="72" t="s">
        <v>604</v>
      </c>
      <c r="D2284" s="73" t="s">
        <v>18</v>
      </c>
      <c r="E2284" s="73">
        <v>2020</v>
      </c>
      <c r="F2284" s="73" t="s">
        <v>167</v>
      </c>
      <c r="G2284" s="73" t="s">
        <v>168</v>
      </c>
      <c r="H2284" s="73" t="s">
        <v>67</v>
      </c>
      <c r="I2284" s="72" t="s">
        <v>191</v>
      </c>
      <c r="J2284" s="73" t="s">
        <v>178</v>
      </c>
      <c r="K2284" s="73" t="s">
        <v>178</v>
      </c>
      <c r="L2284" s="74">
        <v>1122.2</v>
      </c>
      <c r="M2284" s="74">
        <v>1777.7</v>
      </c>
    </row>
    <row r="2285" spans="1:13" ht="14.25" x14ac:dyDescent="0.2">
      <c r="A2285" s="3" t="s">
        <v>676</v>
      </c>
      <c r="B2285" s="3" t="s">
        <v>676</v>
      </c>
      <c r="C2285" s="72" t="s">
        <v>604</v>
      </c>
      <c r="D2285" s="73" t="s">
        <v>18</v>
      </c>
      <c r="E2285" s="73">
        <v>2020</v>
      </c>
      <c r="F2285" s="73" t="s">
        <v>167</v>
      </c>
      <c r="G2285" s="73" t="s">
        <v>168</v>
      </c>
      <c r="H2285" s="73" t="s">
        <v>41</v>
      </c>
      <c r="I2285" s="72" t="s">
        <v>398</v>
      </c>
      <c r="J2285" s="73" t="s">
        <v>178</v>
      </c>
      <c r="K2285" s="73" t="s">
        <v>178</v>
      </c>
      <c r="L2285" s="74">
        <v>2248.5</v>
      </c>
      <c r="M2285" s="74">
        <v>2776.7</v>
      </c>
    </row>
    <row r="2286" spans="1:13" ht="14.25" x14ac:dyDescent="0.2">
      <c r="A2286" s="3" t="s">
        <v>676</v>
      </c>
      <c r="B2286" s="3" t="s">
        <v>676</v>
      </c>
      <c r="C2286" s="72" t="s">
        <v>604</v>
      </c>
      <c r="D2286" s="73" t="s">
        <v>18</v>
      </c>
      <c r="E2286" s="73">
        <v>2020</v>
      </c>
      <c r="F2286" s="73" t="s">
        <v>167</v>
      </c>
      <c r="G2286" s="73" t="s">
        <v>168</v>
      </c>
      <c r="H2286" s="73" t="s">
        <v>15</v>
      </c>
      <c r="I2286" s="72" t="s">
        <v>398</v>
      </c>
      <c r="J2286" s="73" t="s">
        <v>677</v>
      </c>
      <c r="K2286" s="73" t="s">
        <v>677</v>
      </c>
      <c r="L2286" s="74">
        <v>1061.6400000000001</v>
      </c>
      <c r="M2286" s="74">
        <v>1804.42</v>
      </c>
    </row>
    <row r="2287" spans="1:13" ht="14.25" x14ac:dyDescent="0.2">
      <c r="A2287" s="3" t="s">
        <v>676</v>
      </c>
      <c r="B2287" s="3" t="s">
        <v>676</v>
      </c>
      <c r="C2287" s="72" t="s">
        <v>604</v>
      </c>
      <c r="D2287" s="73" t="s">
        <v>18</v>
      </c>
      <c r="E2287" s="73">
        <v>2020</v>
      </c>
      <c r="F2287" s="73" t="s">
        <v>167</v>
      </c>
      <c r="G2287" s="73" t="s">
        <v>168</v>
      </c>
      <c r="H2287" s="73" t="s">
        <v>73</v>
      </c>
      <c r="I2287" s="72" t="s">
        <v>191</v>
      </c>
      <c r="J2287" s="73" t="s">
        <v>178</v>
      </c>
      <c r="K2287" s="73" t="s">
        <v>178</v>
      </c>
      <c r="L2287" s="74">
        <v>1061.6400000000001</v>
      </c>
      <c r="M2287" s="74">
        <v>1695.14</v>
      </c>
    </row>
    <row r="2288" spans="1:13" ht="14.25" x14ac:dyDescent="0.2">
      <c r="A2288" s="3" t="s">
        <v>676</v>
      </c>
      <c r="B2288" s="3" t="s">
        <v>676</v>
      </c>
      <c r="C2288" s="72" t="s">
        <v>604</v>
      </c>
      <c r="D2288" s="73" t="s">
        <v>18</v>
      </c>
      <c r="E2288" s="73">
        <v>2020</v>
      </c>
      <c r="F2288" s="73" t="s">
        <v>167</v>
      </c>
      <c r="G2288" s="73" t="s">
        <v>168</v>
      </c>
      <c r="H2288" s="73" t="s">
        <v>41</v>
      </c>
      <c r="I2288" s="72" t="s">
        <v>398</v>
      </c>
      <c r="J2288" s="73" t="s">
        <v>677</v>
      </c>
      <c r="K2288" s="73" t="s">
        <v>677</v>
      </c>
      <c r="L2288" s="74">
        <v>2163.48</v>
      </c>
      <c r="M2288" s="74">
        <v>2760.15</v>
      </c>
    </row>
    <row r="2289" spans="1:13" ht="14.25" x14ac:dyDescent="0.2">
      <c r="A2289" s="3" t="s">
        <v>676</v>
      </c>
      <c r="B2289" s="3" t="s">
        <v>676</v>
      </c>
      <c r="C2289" s="72" t="s">
        <v>604</v>
      </c>
      <c r="D2289" s="73" t="s">
        <v>18</v>
      </c>
      <c r="E2289" s="73">
        <v>2020</v>
      </c>
      <c r="F2289" s="73" t="s">
        <v>167</v>
      </c>
      <c r="G2289" s="73" t="s">
        <v>168</v>
      </c>
      <c r="H2289" s="73" t="s">
        <v>15</v>
      </c>
      <c r="I2289" s="72" t="s">
        <v>399</v>
      </c>
      <c r="J2289" s="73" t="s">
        <v>677</v>
      </c>
      <c r="K2289" s="73" t="s">
        <v>677</v>
      </c>
      <c r="L2289" s="74">
        <v>1061.6400000000001</v>
      </c>
      <c r="M2289" s="74">
        <v>1804.42</v>
      </c>
    </row>
    <row r="2290" spans="1:13" ht="14.25" x14ac:dyDescent="0.2">
      <c r="A2290" s="3" t="s">
        <v>676</v>
      </c>
      <c r="B2290" s="3" t="s">
        <v>676</v>
      </c>
      <c r="C2290" s="72" t="s">
        <v>604</v>
      </c>
      <c r="D2290" s="73" t="s">
        <v>18</v>
      </c>
      <c r="E2290" s="73">
        <v>2020</v>
      </c>
      <c r="F2290" s="73" t="s">
        <v>167</v>
      </c>
      <c r="G2290" s="73" t="s">
        <v>168</v>
      </c>
      <c r="H2290" s="73" t="s">
        <v>41</v>
      </c>
      <c r="I2290" s="72" t="s">
        <v>398</v>
      </c>
      <c r="J2290" s="73" t="s">
        <v>677</v>
      </c>
      <c r="K2290" s="73" t="s">
        <v>677</v>
      </c>
      <c r="L2290" s="74">
        <v>2248.5</v>
      </c>
      <c r="M2290" s="74">
        <v>2776.7</v>
      </c>
    </row>
    <row r="2291" spans="1:13" ht="14.25" x14ac:dyDescent="0.2">
      <c r="A2291" s="3" t="s">
        <v>676</v>
      </c>
      <c r="B2291" s="3" t="s">
        <v>676</v>
      </c>
      <c r="C2291" s="72" t="s">
        <v>604</v>
      </c>
      <c r="D2291" s="73" t="s">
        <v>18</v>
      </c>
      <c r="E2291" s="73">
        <v>2020</v>
      </c>
      <c r="F2291" s="73" t="s">
        <v>167</v>
      </c>
      <c r="G2291" s="73" t="s">
        <v>168</v>
      </c>
      <c r="H2291" s="73" t="s">
        <v>15</v>
      </c>
      <c r="I2291" s="72" t="s">
        <v>398</v>
      </c>
      <c r="J2291" s="73" t="s">
        <v>677</v>
      </c>
      <c r="K2291" s="73" t="s">
        <v>677</v>
      </c>
      <c r="L2291" s="74">
        <v>1122.2</v>
      </c>
      <c r="M2291" s="74">
        <v>1886.98</v>
      </c>
    </row>
    <row r="2292" spans="1:13" ht="14.25" x14ac:dyDescent="0.2">
      <c r="A2292" s="3" t="s">
        <v>676</v>
      </c>
      <c r="B2292" s="3" t="s">
        <v>676</v>
      </c>
      <c r="C2292" s="72" t="s">
        <v>604</v>
      </c>
      <c r="D2292" s="73" t="s">
        <v>18</v>
      </c>
      <c r="E2292" s="73">
        <v>2020</v>
      </c>
      <c r="F2292" s="73" t="s">
        <v>167</v>
      </c>
      <c r="G2292" s="73" t="s">
        <v>168</v>
      </c>
      <c r="H2292" s="73" t="s">
        <v>41</v>
      </c>
      <c r="I2292" s="72" t="s">
        <v>191</v>
      </c>
      <c r="J2292" s="73" t="s">
        <v>178</v>
      </c>
      <c r="K2292" s="73" t="s">
        <v>178</v>
      </c>
      <c r="L2292" s="74">
        <v>2163.48</v>
      </c>
      <c r="M2292" s="74">
        <v>2760.15</v>
      </c>
    </row>
    <row r="2293" spans="1:13" ht="14.25" x14ac:dyDescent="0.2">
      <c r="A2293" s="3" t="s">
        <v>676</v>
      </c>
      <c r="B2293" s="3" t="s">
        <v>676</v>
      </c>
      <c r="C2293" s="72" t="s">
        <v>604</v>
      </c>
      <c r="D2293" s="73" t="s">
        <v>18</v>
      </c>
      <c r="E2293" s="73">
        <v>2020</v>
      </c>
      <c r="F2293" s="73" t="s">
        <v>167</v>
      </c>
      <c r="G2293" s="73" t="s">
        <v>168</v>
      </c>
      <c r="H2293" s="73" t="s">
        <v>15</v>
      </c>
      <c r="I2293" s="72" t="s">
        <v>399</v>
      </c>
      <c r="J2293" s="73" t="s">
        <v>677</v>
      </c>
      <c r="K2293" s="73" t="s">
        <v>677</v>
      </c>
      <c r="L2293" s="74">
        <v>1061.6400000000001</v>
      </c>
      <c r="M2293" s="74">
        <v>1804.42</v>
      </c>
    </row>
    <row r="2294" spans="1:13" ht="14.25" x14ac:dyDescent="0.2">
      <c r="A2294" s="3" t="s">
        <v>676</v>
      </c>
      <c r="B2294" s="3" t="s">
        <v>676</v>
      </c>
      <c r="C2294" s="72" t="s">
        <v>604</v>
      </c>
      <c r="D2294" s="73" t="s">
        <v>18</v>
      </c>
      <c r="E2294" s="73">
        <v>2020</v>
      </c>
      <c r="F2294" s="73" t="s">
        <v>167</v>
      </c>
      <c r="G2294" s="73" t="s">
        <v>168</v>
      </c>
      <c r="H2294" s="73" t="s">
        <v>15</v>
      </c>
      <c r="I2294" s="72" t="s">
        <v>398</v>
      </c>
      <c r="J2294" s="73" t="s">
        <v>677</v>
      </c>
      <c r="K2294" s="73" t="s">
        <v>677</v>
      </c>
      <c r="L2294" s="74">
        <v>1122.2</v>
      </c>
      <c r="M2294" s="74">
        <v>1886.98</v>
      </c>
    </row>
    <row r="2295" spans="1:13" ht="14.25" x14ac:dyDescent="0.2">
      <c r="A2295" s="3" t="s">
        <v>676</v>
      </c>
      <c r="B2295" s="3" t="s">
        <v>676</v>
      </c>
      <c r="C2295" s="72" t="s">
        <v>604</v>
      </c>
      <c r="D2295" s="73" t="s">
        <v>18</v>
      </c>
      <c r="E2295" s="73">
        <v>2020</v>
      </c>
      <c r="F2295" s="73" t="s">
        <v>167</v>
      </c>
      <c r="G2295" s="73" t="s">
        <v>168</v>
      </c>
      <c r="H2295" s="73" t="s">
        <v>15</v>
      </c>
      <c r="I2295" s="72" t="s">
        <v>398</v>
      </c>
      <c r="J2295" s="73" t="s">
        <v>677</v>
      </c>
      <c r="K2295" s="73" t="s">
        <v>677</v>
      </c>
      <c r="L2295" s="74">
        <v>1061.6400000000001</v>
      </c>
      <c r="M2295" s="74">
        <v>1804.42</v>
      </c>
    </row>
    <row r="2296" spans="1:13" ht="14.25" x14ac:dyDescent="0.2">
      <c r="A2296" s="3" t="s">
        <v>676</v>
      </c>
      <c r="B2296" s="3" t="s">
        <v>676</v>
      </c>
      <c r="C2296" s="72" t="s">
        <v>604</v>
      </c>
      <c r="D2296" s="73" t="s">
        <v>18</v>
      </c>
      <c r="E2296" s="73">
        <v>2020</v>
      </c>
      <c r="F2296" s="73" t="s">
        <v>167</v>
      </c>
      <c r="G2296" s="73" t="s">
        <v>168</v>
      </c>
      <c r="H2296" s="73" t="s">
        <v>15</v>
      </c>
      <c r="I2296" s="72" t="s">
        <v>267</v>
      </c>
      <c r="J2296" s="73" t="s">
        <v>677</v>
      </c>
      <c r="K2296" s="73" t="s">
        <v>677</v>
      </c>
      <c r="L2296" s="74">
        <v>1061.6400000000001</v>
      </c>
      <c r="M2296" s="74">
        <v>1804.42</v>
      </c>
    </row>
    <row r="2297" spans="1:13" ht="14.25" x14ac:dyDescent="0.2">
      <c r="A2297" s="3" t="s">
        <v>676</v>
      </c>
      <c r="B2297" s="3" t="s">
        <v>676</v>
      </c>
      <c r="C2297" s="72" t="s">
        <v>604</v>
      </c>
      <c r="D2297" s="73" t="s">
        <v>18</v>
      </c>
      <c r="E2297" s="73">
        <v>2020</v>
      </c>
      <c r="F2297" s="73" t="s">
        <v>167</v>
      </c>
      <c r="G2297" s="73" t="s">
        <v>168</v>
      </c>
      <c r="H2297" s="73" t="s">
        <v>82</v>
      </c>
      <c r="I2297" s="72" t="s">
        <v>400</v>
      </c>
      <c r="J2297" s="73" t="s">
        <v>677</v>
      </c>
      <c r="K2297" s="73" t="s">
        <v>677</v>
      </c>
      <c r="L2297" s="74">
        <v>1937.35</v>
      </c>
      <c r="M2297" s="74">
        <v>2116.02</v>
      </c>
    </row>
    <row r="2298" spans="1:13" ht="14.25" x14ac:dyDescent="0.2">
      <c r="A2298" s="3" t="s">
        <v>676</v>
      </c>
      <c r="B2298" s="3" t="s">
        <v>676</v>
      </c>
      <c r="C2298" s="72" t="s">
        <v>604</v>
      </c>
      <c r="D2298" s="73" t="s">
        <v>18</v>
      </c>
      <c r="E2298" s="73">
        <v>2020</v>
      </c>
      <c r="F2298" s="73" t="s">
        <v>167</v>
      </c>
      <c r="G2298" s="73" t="s">
        <v>168</v>
      </c>
      <c r="H2298" s="73" t="s">
        <v>15</v>
      </c>
      <c r="I2298" s="72" t="s">
        <v>398</v>
      </c>
      <c r="J2298" s="73" t="s">
        <v>677</v>
      </c>
      <c r="K2298" s="73" t="s">
        <v>677</v>
      </c>
      <c r="L2298" s="74">
        <v>1061.6400000000001</v>
      </c>
      <c r="M2298" s="74">
        <v>1804.42</v>
      </c>
    </row>
    <row r="2299" spans="1:13" ht="14.25" x14ac:dyDescent="0.2">
      <c r="A2299" s="3" t="s">
        <v>676</v>
      </c>
      <c r="B2299" s="3" t="s">
        <v>676</v>
      </c>
      <c r="C2299" s="72" t="s">
        <v>604</v>
      </c>
      <c r="D2299" s="73" t="s">
        <v>18</v>
      </c>
      <c r="E2299" s="73">
        <v>2020</v>
      </c>
      <c r="F2299" s="73" t="s">
        <v>167</v>
      </c>
      <c r="G2299" s="73" t="s">
        <v>168</v>
      </c>
      <c r="H2299" s="73" t="s">
        <v>7</v>
      </c>
      <c r="I2299" s="72" t="s">
        <v>327</v>
      </c>
      <c r="J2299" s="73" t="s">
        <v>677</v>
      </c>
      <c r="K2299" s="73" t="s">
        <v>677</v>
      </c>
      <c r="L2299" s="74">
        <v>1592.46</v>
      </c>
      <c r="M2299" s="74">
        <v>2223.39</v>
      </c>
    </row>
    <row r="2300" spans="1:13" ht="14.25" x14ac:dyDescent="0.2">
      <c r="A2300" s="3" t="s">
        <v>676</v>
      </c>
      <c r="B2300" s="3" t="s">
        <v>676</v>
      </c>
      <c r="C2300" s="72" t="s">
        <v>604</v>
      </c>
      <c r="D2300" s="73" t="s">
        <v>18</v>
      </c>
      <c r="E2300" s="73">
        <v>2020</v>
      </c>
      <c r="F2300" s="73" t="s">
        <v>167</v>
      </c>
      <c r="G2300" s="73" t="s">
        <v>168</v>
      </c>
      <c r="H2300" s="73" t="s">
        <v>15</v>
      </c>
      <c r="I2300" s="72" t="s">
        <v>398</v>
      </c>
      <c r="J2300" s="73" t="s">
        <v>677</v>
      </c>
      <c r="K2300" s="73" t="s">
        <v>677</v>
      </c>
      <c r="L2300" s="74">
        <v>1122.2</v>
      </c>
      <c r="M2300" s="74">
        <v>1886.98</v>
      </c>
    </row>
    <row r="2301" spans="1:13" ht="14.25" x14ac:dyDescent="0.2">
      <c r="A2301" s="3" t="s">
        <v>676</v>
      </c>
      <c r="B2301" s="3" t="s">
        <v>676</v>
      </c>
      <c r="C2301" s="72" t="s">
        <v>604</v>
      </c>
      <c r="D2301" s="73" t="s">
        <v>18</v>
      </c>
      <c r="E2301" s="73">
        <v>2020</v>
      </c>
      <c r="F2301" s="73" t="s">
        <v>167</v>
      </c>
      <c r="G2301" s="73" t="s">
        <v>168</v>
      </c>
      <c r="H2301" s="73" t="s">
        <v>7</v>
      </c>
      <c r="I2301" s="72" t="s">
        <v>399</v>
      </c>
      <c r="J2301" s="73" t="s">
        <v>677</v>
      </c>
      <c r="K2301" s="73" t="s">
        <v>677</v>
      </c>
      <c r="L2301" s="74">
        <v>1592.46</v>
      </c>
      <c r="M2301" s="74">
        <v>2223.39</v>
      </c>
    </row>
    <row r="2302" spans="1:13" ht="14.25" x14ac:dyDescent="0.2">
      <c r="A2302" s="3" t="s">
        <v>676</v>
      </c>
      <c r="B2302" s="3" t="s">
        <v>676</v>
      </c>
      <c r="C2302" s="72" t="s">
        <v>604</v>
      </c>
      <c r="D2302" s="73" t="s">
        <v>18</v>
      </c>
      <c r="E2302" s="73">
        <v>2020</v>
      </c>
      <c r="F2302" s="73" t="s">
        <v>167</v>
      </c>
      <c r="G2302" s="73" t="s">
        <v>168</v>
      </c>
      <c r="H2302" s="73" t="s">
        <v>15</v>
      </c>
      <c r="I2302" s="72" t="s">
        <v>398</v>
      </c>
      <c r="J2302" s="73" t="s">
        <v>677</v>
      </c>
      <c r="K2302" s="73" t="s">
        <v>677</v>
      </c>
      <c r="L2302" s="74">
        <v>1061.6400000000001</v>
      </c>
      <c r="M2302" s="74">
        <v>1804.42</v>
      </c>
    </row>
    <row r="2303" spans="1:13" ht="14.25" x14ac:dyDescent="0.2">
      <c r="A2303" s="3" t="s">
        <v>676</v>
      </c>
      <c r="B2303" s="3" t="s">
        <v>676</v>
      </c>
      <c r="C2303" s="72" t="s">
        <v>604</v>
      </c>
      <c r="D2303" s="73" t="s">
        <v>18</v>
      </c>
      <c r="E2303" s="73">
        <v>2020</v>
      </c>
      <c r="F2303" s="73" t="s">
        <v>167</v>
      </c>
      <c r="G2303" s="73" t="s">
        <v>168</v>
      </c>
      <c r="H2303" s="73" t="s">
        <v>41</v>
      </c>
      <c r="I2303" s="72" t="s">
        <v>267</v>
      </c>
      <c r="J2303" s="73" t="s">
        <v>677</v>
      </c>
      <c r="K2303" s="73" t="s">
        <v>677</v>
      </c>
      <c r="L2303" s="74">
        <v>2163.48</v>
      </c>
      <c r="M2303" s="74">
        <v>2760.15</v>
      </c>
    </row>
    <row r="2304" spans="1:13" ht="14.25" x14ac:dyDescent="0.2">
      <c r="A2304" s="3" t="s">
        <v>676</v>
      </c>
      <c r="B2304" s="3" t="s">
        <v>676</v>
      </c>
      <c r="C2304" s="72" t="s">
        <v>604</v>
      </c>
      <c r="D2304" s="73" t="s">
        <v>18</v>
      </c>
      <c r="E2304" s="73">
        <v>2020</v>
      </c>
      <c r="F2304" s="73" t="s">
        <v>167</v>
      </c>
      <c r="G2304" s="73" t="s">
        <v>168</v>
      </c>
      <c r="H2304" s="73" t="s">
        <v>46</v>
      </c>
      <c r="I2304" s="72" t="s">
        <v>229</v>
      </c>
      <c r="J2304" s="73" t="s">
        <v>677</v>
      </c>
      <c r="K2304" s="73" t="s">
        <v>677</v>
      </c>
      <c r="L2304" s="74">
        <v>1061.6400000000001</v>
      </c>
      <c r="M2304" s="74">
        <v>1386.42</v>
      </c>
    </row>
    <row r="2305" spans="1:13" ht="14.25" x14ac:dyDescent="0.2">
      <c r="A2305" s="3" t="s">
        <v>676</v>
      </c>
      <c r="B2305" s="3" t="s">
        <v>676</v>
      </c>
      <c r="C2305" s="72" t="s">
        <v>604</v>
      </c>
      <c r="D2305" s="73" t="s">
        <v>18</v>
      </c>
      <c r="E2305" s="73">
        <v>2020</v>
      </c>
      <c r="F2305" s="73" t="s">
        <v>167</v>
      </c>
      <c r="G2305" s="73" t="s">
        <v>168</v>
      </c>
      <c r="H2305" s="73" t="s">
        <v>124</v>
      </c>
      <c r="I2305" s="72" t="s">
        <v>398</v>
      </c>
      <c r="J2305" s="73" t="s">
        <v>677</v>
      </c>
      <c r="K2305" s="73" t="s">
        <v>677</v>
      </c>
      <c r="L2305" s="74">
        <v>1592.46</v>
      </c>
      <c r="M2305" s="74">
        <v>2223.39</v>
      </c>
    </row>
    <row r="2306" spans="1:13" ht="14.25" x14ac:dyDescent="0.2">
      <c r="A2306" s="3" t="s">
        <v>676</v>
      </c>
      <c r="B2306" s="3" t="s">
        <v>676</v>
      </c>
      <c r="C2306" s="72" t="s">
        <v>604</v>
      </c>
      <c r="D2306" s="73" t="s">
        <v>18</v>
      </c>
      <c r="E2306" s="73">
        <v>2020</v>
      </c>
      <c r="F2306" s="73" t="s">
        <v>167</v>
      </c>
      <c r="G2306" s="73" t="s">
        <v>168</v>
      </c>
      <c r="H2306" s="73" t="s">
        <v>15</v>
      </c>
      <c r="I2306" s="72" t="s">
        <v>398</v>
      </c>
      <c r="J2306" s="73" t="s">
        <v>178</v>
      </c>
      <c r="K2306" s="73" t="s">
        <v>178</v>
      </c>
      <c r="L2306" s="74">
        <v>1061.6400000000001</v>
      </c>
      <c r="M2306" s="74">
        <v>1695.14</v>
      </c>
    </row>
    <row r="2307" spans="1:13" ht="14.25" x14ac:dyDescent="0.2">
      <c r="A2307" s="3" t="s">
        <v>676</v>
      </c>
      <c r="B2307" s="3" t="s">
        <v>676</v>
      </c>
      <c r="C2307" s="72" t="s">
        <v>604</v>
      </c>
      <c r="D2307" s="73" t="s">
        <v>18</v>
      </c>
      <c r="E2307" s="73">
        <v>2020</v>
      </c>
      <c r="F2307" s="73" t="s">
        <v>167</v>
      </c>
      <c r="G2307" s="73" t="s">
        <v>168</v>
      </c>
      <c r="H2307" s="73" t="s">
        <v>41</v>
      </c>
      <c r="I2307" s="72" t="s">
        <v>398</v>
      </c>
      <c r="J2307" s="73" t="s">
        <v>178</v>
      </c>
      <c r="K2307" s="73" t="s">
        <v>178</v>
      </c>
      <c r="L2307" s="74">
        <v>2163.48</v>
      </c>
      <c r="M2307" s="74">
        <v>2669.68</v>
      </c>
    </row>
    <row r="2308" spans="1:13" ht="14.25" x14ac:dyDescent="0.2">
      <c r="A2308" s="3" t="s">
        <v>676</v>
      </c>
      <c r="B2308" s="3" t="s">
        <v>676</v>
      </c>
      <c r="C2308" s="72" t="s">
        <v>604</v>
      </c>
      <c r="D2308" s="73" t="s">
        <v>18</v>
      </c>
      <c r="E2308" s="73">
        <v>2020</v>
      </c>
      <c r="F2308" s="73" t="s">
        <v>167</v>
      </c>
      <c r="G2308" s="73" t="s">
        <v>168</v>
      </c>
      <c r="H2308" s="73" t="s">
        <v>0</v>
      </c>
      <c r="I2308" s="72" t="s">
        <v>327</v>
      </c>
      <c r="J2308" s="73" t="s">
        <v>677</v>
      </c>
      <c r="K2308" s="73" t="s">
        <v>677</v>
      </c>
      <c r="L2308" s="74">
        <v>1061.6400000000001</v>
      </c>
      <c r="M2308" s="74">
        <v>1804.42</v>
      </c>
    </row>
    <row r="2309" spans="1:13" ht="14.25" x14ac:dyDescent="0.2">
      <c r="A2309" s="3" t="s">
        <v>676</v>
      </c>
      <c r="B2309" s="3" t="s">
        <v>676</v>
      </c>
      <c r="C2309" s="72" t="s">
        <v>604</v>
      </c>
      <c r="D2309" s="73" t="s">
        <v>18</v>
      </c>
      <c r="E2309" s="73">
        <v>2020</v>
      </c>
      <c r="F2309" s="73" t="s">
        <v>167</v>
      </c>
      <c r="G2309" s="73" t="s">
        <v>168</v>
      </c>
      <c r="H2309" s="73" t="s">
        <v>15</v>
      </c>
      <c r="I2309" s="72" t="s">
        <v>398</v>
      </c>
      <c r="J2309" s="73" t="s">
        <v>178</v>
      </c>
      <c r="K2309" s="73" t="s">
        <v>178</v>
      </c>
      <c r="L2309" s="74">
        <v>1061.6400000000001</v>
      </c>
      <c r="M2309" s="74">
        <v>1695.14</v>
      </c>
    </row>
    <row r="2310" spans="1:13" ht="14.25" x14ac:dyDescent="0.2">
      <c r="A2310" s="3" t="s">
        <v>676</v>
      </c>
      <c r="B2310" s="3" t="s">
        <v>676</v>
      </c>
      <c r="C2310" s="72" t="s">
        <v>604</v>
      </c>
      <c r="D2310" s="73" t="s">
        <v>18</v>
      </c>
      <c r="E2310" s="73">
        <v>2020</v>
      </c>
      <c r="F2310" s="73" t="s">
        <v>167</v>
      </c>
      <c r="G2310" s="73" t="s">
        <v>168</v>
      </c>
      <c r="H2310" s="73" t="s">
        <v>46</v>
      </c>
      <c r="I2310" s="72" t="s">
        <v>229</v>
      </c>
      <c r="J2310" s="73" t="s">
        <v>677</v>
      </c>
      <c r="K2310" s="73" t="s">
        <v>677</v>
      </c>
      <c r="L2310" s="74">
        <v>1061.6400000000001</v>
      </c>
      <c r="M2310" s="74">
        <v>1386.42</v>
      </c>
    </row>
    <row r="2311" spans="1:13" ht="14.25" x14ac:dyDescent="0.2">
      <c r="A2311" s="3" t="s">
        <v>676</v>
      </c>
      <c r="B2311" s="3" t="s">
        <v>676</v>
      </c>
      <c r="C2311" s="72" t="s">
        <v>604</v>
      </c>
      <c r="D2311" s="73" t="s">
        <v>18</v>
      </c>
      <c r="E2311" s="73">
        <v>2020</v>
      </c>
      <c r="F2311" s="73" t="s">
        <v>167</v>
      </c>
      <c r="G2311" s="73" t="s">
        <v>168</v>
      </c>
      <c r="H2311" s="73" t="s">
        <v>93</v>
      </c>
      <c r="I2311" s="72" t="s">
        <v>398</v>
      </c>
      <c r="J2311" s="73" t="s">
        <v>677</v>
      </c>
      <c r="K2311" s="73" t="s">
        <v>677</v>
      </c>
      <c r="L2311" s="74">
        <v>1061.6400000000001</v>
      </c>
      <c r="M2311" s="74">
        <v>1695.14</v>
      </c>
    </row>
    <row r="2312" spans="1:13" ht="14.25" x14ac:dyDescent="0.2">
      <c r="A2312" s="3" t="s">
        <v>676</v>
      </c>
      <c r="B2312" s="3" t="s">
        <v>676</v>
      </c>
      <c r="C2312" s="72" t="s">
        <v>604</v>
      </c>
      <c r="D2312" s="73" t="s">
        <v>18</v>
      </c>
      <c r="E2312" s="73">
        <v>2020</v>
      </c>
      <c r="F2312" s="73" t="s">
        <v>167</v>
      </c>
      <c r="G2312" s="73" t="s">
        <v>168</v>
      </c>
      <c r="H2312" s="73" t="s">
        <v>15</v>
      </c>
      <c r="I2312" s="72" t="s">
        <v>398</v>
      </c>
      <c r="J2312" s="73" t="s">
        <v>178</v>
      </c>
      <c r="K2312" s="73" t="s">
        <v>178</v>
      </c>
      <c r="L2312" s="74">
        <v>1061.6400000000001</v>
      </c>
      <c r="M2312" s="74">
        <v>1695.14</v>
      </c>
    </row>
    <row r="2313" spans="1:13" ht="14.25" x14ac:dyDescent="0.2">
      <c r="A2313" s="3" t="s">
        <v>676</v>
      </c>
      <c r="B2313" s="3" t="s">
        <v>676</v>
      </c>
      <c r="C2313" s="72" t="s">
        <v>604</v>
      </c>
      <c r="D2313" s="73" t="s">
        <v>18</v>
      </c>
      <c r="E2313" s="73">
        <v>2020</v>
      </c>
      <c r="F2313" s="73" t="s">
        <v>167</v>
      </c>
      <c r="G2313" s="73" t="s">
        <v>168</v>
      </c>
      <c r="H2313" s="73" t="s">
        <v>15</v>
      </c>
      <c r="I2313" s="72" t="s">
        <v>398</v>
      </c>
      <c r="J2313" s="73" t="s">
        <v>178</v>
      </c>
      <c r="K2313" s="73" t="s">
        <v>178</v>
      </c>
      <c r="L2313" s="74">
        <v>1122.2</v>
      </c>
      <c r="M2313" s="74">
        <v>1886.98</v>
      </c>
    </row>
    <row r="2314" spans="1:13" ht="14.25" x14ac:dyDescent="0.2">
      <c r="A2314" s="3" t="s">
        <v>676</v>
      </c>
      <c r="B2314" s="3" t="s">
        <v>676</v>
      </c>
      <c r="C2314" s="72" t="s">
        <v>604</v>
      </c>
      <c r="D2314" s="73" t="s">
        <v>18</v>
      </c>
      <c r="E2314" s="73">
        <v>2020</v>
      </c>
      <c r="F2314" s="73" t="s">
        <v>167</v>
      </c>
      <c r="G2314" s="73" t="s">
        <v>168</v>
      </c>
      <c r="H2314" s="73" t="s">
        <v>41</v>
      </c>
      <c r="I2314" s="72" t="s">
        <v>398</v>
      </c>
      <c r="J2314" s="73" t="s">
        <v>178</v>
      </c>
      <c r="K2314" s="73" t="s">
        <v>178</v>
      </c>
      <c r="L2314" s="74">
        <v>2163.48</v>
      </c>
      <c r="M2314" s="74">
        <v>2669.68</v>
      </c>
    </row>
    <row r="2315" spans="1:13" ht="14.25" x14ac:dyDescent="0.2">
      <c r="A2315" s="3" t="s">
        <v>676</v>
      </c>
      <c r="B2315" s="3" t="s">
        <v>676</v>
      </c>
      <c r="C2315" s="72" t="s">
        <v>604</v>
      </c>
      <c r="D2315" s="73" t="s">
        <v>18</v>
      </c>
      <c r="E2315" s="73">
        <v>2020</v>
      </c>
      <c r="F2315" s="73" t="s">
        <v>167</v>
      </c>
      <c r="G2315" s="73" t="s">
        <v>168</v>
      </c>
      <c r="H2315" s="73" t="s">
        <v>15</v>
      </c>
      <c r="I2315" s="72" t="s">
        <v>398</v>
      </c>
      <c r="J2315" s="73" t="s">
        <v>178</v>
      </c>
      <c r="K2315" s="73" t="s">
        <v>178</v>
      </c>
      <c r="L2315" s="74">
        <v>1061.6400000000001</v>
      </c>
      <c r="M2315" s="74">
        <v>1695.14</v>
      </c>
    </row>
    <row r="2316" spans="1:13" ht="14.25" x14ac:dyDescent="0.2">
      <c r="A2316" s="3" t="s">
        <v>676</v>
      </c>
      <c r="B2316" s="3" t="s">
        <v>676</v>
      </c>
      <c r="C2316" s="72" t="s">
        <v>604</v>
      </c>
      <c r="D2316" s="73" t="s">
        <v>18</v>
      </c>
      <c r="E2316" s="73">
        <v>2020</v>
      </c>
      <c r="F2316" s="73" t="s">
        <v>167</v>
      </c>
      <c r="G2316" s="73" t="s">
        <v>168</v>
      </c>
      <c r="H2316" s="73" t="s">
        <v>41</v>
      </c>
      <c r="I2316" s="72" t="s">
        <v>398</v>
      </c>
      <c r="J2316" s="73" t="s">
        <v>178</v>
      </c>
      <c r="K2316" s="73" t="s">
        <v>178</v>
      </c>
      <c r="L2316" s="74">
        <v>2163.48</v>
      </c>
      <c r="M2316" s="74">
        <v>2669.68</v>
      </c>
    </row>
    <row r="2317" spans="1:13" ht="14.25" x14ac:dyDescent="0.2">
      <c r="A2317" s="3" t="s">
        <v>676</v>
      </c>
      <c r="B2317" s="3" t="s">
        <v>676</v>
      </c>
      <c r="C2317" s="72" t="s">
        <v>604</v>
      </c>
      <c r="D2317" s="73" t="s">
        <v>18</v>
      </c>
      <c r="E2317" s="73">
        <v>2020</v>
      </c>
      <c r="F2317" s="73" t="s">
        <v>167</v>
      </c>
      <c r="G2317" s="73" t="s">
        <v>168</v>
      </c>
      <c r="H2317" s="73" t="s">
        <v>67</v>
      </c>
      <c r="I2317" s="72" t="s">
        <v>398</v>
      </c>
      <c r="J2317" s="73" t="s">
        <v>178</v>
      </c>
      <c r="K2317" s="73" t="s">
        <v>178</v>
      </c>
      <c r="L2317" s="74">
        <v>1061.6400000000001</v>
      </c>
      <c r="M2317" s="74">
        <v>1695.14</v>
      </c>
    </row>
    <row r="2318" spans="1:13" ht="14.25" x14ac:dyDescent="0.2">
      <c r="A2318" s="3" t="s">
        <v>676</v>
      </c>
      <c r="B2318" s="3" t="s">
        <v>676</v>
      </c>
      <c r="C2318" s="72" t="s">
        <v>604</v>
      </c>
      <c r="D2318" s="73" t="s">
        <v>10</v>
      </c>
      <c r="E2318" s="73">
        <v>2020</v>
      </c>
      <c r="F2318" s="73" t="s">
        <v>152</v>
      </c>
      <c r="G2318" s="73" t="s">
        <v>153</v>
      </c>
      <c r="H2318" s="73" t="s">
        <v>2</v>
      </c>
      <c r="I2318" s="72" t="s">
        <v>519</v>
      </c>
      <c r="J2318" s="73" t="s">
        <v>178</v>
      </c>
      <c r="K2318" s="73" t="s">
        <v>178</v>
      </c>
      <c r="L2318" s="74">
        <v>1482.72</v>
      </c>
      <c r="M2318" s="74">
        <v>1846.7901120000001</v>
      </c>
    </row>
    <row r="2319" spans="1:13" ht="14.25" x14ac:dyDescent="0.2">
      <c r="A2319" s="3" t="s">
        <v>676</v>
      </c>
      <c r="B2319" s="3" t="s">
        <v>676</v>
      </c>
      <c r="C2319" s="72" t="s">
        <v>604</v>
      </c>
      <c r="D2319" s="73" t="s">
        <v>10</v>
      </c>
      <c r="E2319" s="73">
        <v>2020</v>
      </c>
      <c r="F2319" s="73" t="s">
        <v>152</v>
      </c>
      <c r="G2319" s="73" t="s">
        <v>153</v>
      </c>
      <c r="H2319" s="73" t="s">
        <v>2</v>
      </c>
      <c r="I2319" s="72" t="s">
        <v>520</v>
      </c>
      <c r="J2319" s="73" t="s">
        <v>178</v>
      </c>
      <c r="K2319" s="73" t="s">
        <v>178</v>
      </c>
      <c r="L2319" s="74">
        <v>1562.19</v>
      </c>
      <c r="M2319" s="74">
        <v>1919.735625</v>
      </c>
    </row>
    <row r="2320" spans="1:13" ht="14.25" x14ac:dyDescent="0.2">
      <c r="A2320" s="3" t="s">
        <v>676</v>
      </c>
      <c r="B2320" s="3" t="s">
        <v>676</v>
      </c>
      <c r="C2320" s="72" t="s">
        <v>604</v>
      </c>
      <c r="D2320" s="73" t="s">
        <v>10</v>
      </c>
      <c r="E2320" s="73">
        <v>2020</v>
      </c>
      <c r="F2320" s="73" t="s">
        <v>152</v>
      </c>
      <c r="G2320" s="73" t="s">
        <v>153</v>
      </c>
      <c r="H2320" s="73" t="s">
        <v>2</v>
      </c>
      <c r="I2320" s="72" t="s">
        <v>594</v>
      </c>
      <c r="J2320" s="73" t="s">
        <v>178</v>
      </c>
      <c r="K2320" s="73" t="s">
        <v>178</v>
      </c>
      <c r="L2320" s="74">
        <v>1239.6000000000001</v>
      </c>
      <c r="M2320" s="74">
        <v>1607.296848</v>
      </c>
    </row>
    <row r="2321" spans="1:13" ht="14.25" x14ac:dyDescent="0.2">
      <c r="A2321" s="3" t="s">
        <v>676</v>
      </c>
      <c r="B2321" s="3" t="s">
        <v>676</v>
      </c>
      <c r="C2321" s="72" t="s">
        <v>604</v>
      </c>
      <c r="D2321" s="73" t="s">
        <v>10</v>
      </c>
      <c r="E2321" s="73">
        <v>2020</v>
      </c>
      <c r="F2321" s="73" t="s">
        <v>152</v>
      </c>
      <c r="G2321" s="73" t="s">
        <v>153</v>
      </c>
      <c r="H2321" s="73" t="s">
        <v>2</v>
      </c>
      <c r="I2321" s="72" t="s">
        <v>530</v>
      </c>
      <c r="J2321" s="73" t="s">
        <v>178</v>
      </c>
      <c r="K2321" s="73" t="s">
        <v>178</v>
      </c>
      <c r="L2321" s="74">
        <v>1342.19</v>
      </c>
      <c r="M2321" s="74">
        <v>1717.7976250000002</v>
      </c>
    </row>
    <row r="2322" spans="1:13" ht="14.25" x14ac:dyDescent="0.2">
      <c r="A2322" s="3" t="s">
        <v>676</v>
      </c>
      <c r="B2322" s="3" t="s">
        <v>676</v>
      </c>
      <c r="C2322" s="72" t="s">
        <v>604</v>
      </c>
      <c r="D2322" s="73" t="s">
        <v>10</v>
      </c>
      <c r="E2322" s="73">
        <v>2020</v>
      </c>
      <c r="F2322" s="73" t="s">
        <v>152</v>
      </c>
      <c r="G2322" s="73" t="s">
        <v>153</v>
      </c>
      <c r="H2322" s="73" t="s">
        <v>2</v>
      </c>
      <c r="I2322" s="72" t="s">
        <v>573</v>
      </c>
      <c r="J2322" s="73" t="s">
        <v>178</v>
      </c>
      <c r="K2322" s="73" t="s">
        <v>178</v>
      </c>
      <c r="L2322" s="74">
        <v>1482.72</v>
      </c>
      <c r="M2322" s="74">
        <v>1846.7901120000001</v>
      </c>
    </row>
    <row r="2323" spans="1:13" ht="14.25" x14ac:dyDescent="0.2">
      <c r="A2323" s="3" t="s">
        <v>676</v>
      </c>
      <c r="B2323" s="3" t="s">
        <v>676</v>
      </c>
      <c r="C2323" s="72" t="s">
        <v>604</v>
      </c>
      <c r="D2323" s="73" t="s">
        <v>10</v>
      </c>
      <c r="E2323" s="73">
        <v>2020</v>
      </c>
      <c r="F2323" s="73" t="s">
        <v>152</v>
      </c>
      <c r="G2323" s="73" t="s">
        <v>153</v>
      </c>
      <c r="H2323" s="73" t="s">
        <v>2</v>
      </c>
      <c r="I2323" s="72" t="s">
        <v>523</v>
      </c>
      <c r="J2323" s="73" t="s">
        <v>396</v>
      </c>
      <c r="K2323" s="73" t="s">
        <v>396</v>
      </c>
      <c r="L2323" s="74">
        <v>1482.72</v>
      </c>
      <c r="M2323" s="74">
        <v>1846.7901120000001</v>
      </c>
    </row>
    <row r="2324" spans="1:13" ht="14.25" x14ac:dyDescent="0.2">
      <c r="A2324" s="3" t="s">
        <v>676</v>
      </c>
      <c r="B2324" s="3" t="s">
        <v>676</v>
      </c>
      <c r="C2324" s="72" t="s">
        <v>604</v>
      </c>
      <c r="D2324" s="73" t="s">
        <v>10</v>
      </c>
      <c r="E2324" s="73">
        <v>2020</v>
      </c>
      <c r="F2324" s="73" t="s">
        <v>152</v>
      </c>
      <c r="G2324" s="73" t="s">
        <v>153</v>
      </c>
      <c r="H2324" s="73" t="s">
        <v>2</v>
      </c>
      <c r="I2324" s="72" t="s">
        <v>529</v>
      </c>
      <c r="J2324" s="73" t="s">
        <v>178</v>
      </c>
      <c r="K2324" s="73" t="s">
        <v>178</v>
      </c>
      <c r="L2324" s="74">
        <v>1482.72</v>
      </c>
      <c r="M2324" s="74">
        <v>1846.7901120000001</v>
      </c>
    </row>
    <row r="2325" spans="1:13" ht="14.25" x14ac:dyDescent="0.2">
      <c r="A2325" s="3" t="s">
        <v>676</v>
      </c>
      <c r="B2325" s="3" t="s">
        <v>676</v>
      </c>
      <c r="C2325" s="72" t="s">
        <v>604</v>
      </c>
      <c r="D2325" s="73" t="s">
        <v>10</v>
      </c>
      <c r="E2325" s="73">
        <v>2020</v>
      </c>
      <c r="F2325" s="73" t="s">
        <v>152</v>
      </c>
      <c r="G2325" s="73" t="s">
        <v>153</v>
      </c>
      <c r="H2325" s="73" t="s">
        <v>2</v>
      </c>
      <c r="I2325" s="72" t="s">
        <v>541</v>
      </c>
      <c r="J2325" s="73" t="s">
        <v>178</v>
      </c>
      <c r="K2325" s="73" t="s">
        <v>178</v>
      </c>
      <c r="L2325" s="74">
        <v>1122.19</v>
      </c>
      <c r="M2325" s="74">
        <v>1499.5262090000001</v>
      </c>
    </row>
    <row r="2326" spans="1:13" ht="14.25" x14ac:dyDescent="0.2">
      <c r="A2326" s="3" t="s">
        <v>676</v>
      </c>
      <c r="B2326" s="3" t="s">
        <v>676</v>
      </c>
      <c r="C2326" s="72" t="s">
        <v>604</v>
      </c>
      <c r="D2326" s="73" t="s">
        <v>10</v>
      </c>
      <c r="E2326" s="73">
        <v>2020</v>
      </c>
      <c r="F2326" s="73" t="s">
        <v>152</v>
      </c>
      <c r="G2326" s="73" t="s">
        <v>153</v>
      </c>
      <c r="H2326" s="73" t="s">
        <v>2</v>
      </c>
      <c r="I2326" s="72" t="s">
        <v>554</v>
      </c>
      <c r="J2326" s="73" t="s">
        <v>178</v>
      </c>
      <c r="K2326" s="73" t="s">
        <v>178</v>
      </c>
      <c r="L2326" s="74">
        <v>1239.6000000000001</v>
      </c>
      <c r="M2326" s="74">
        <v>1607.296848</v>
      </c>
    </row>
    <row r="2327" spans="1:13" ht="14.25" x14ac:dyDescent="0.2">
      <c r="A2327" s="3" t="s">
        <v>676</v>
      </c>
      <c r="B2327" s="3" t="s">
        <v>676</v>
      </c>
      <c r="C2327" s="72" t="s">
        <v>604</v>
      </c>
      <c r="D2327" s="73" t="s">
        <v>10</v>
      </c>
      <c r="E2327" s="73">
        <v>2020</v>
      </c>
      <c r="F2327" s="73" t="s">
        <v>152</v>
      </c>
      <c r="G2327" s="73" t="s">
        <v>153</v>
      </c>
      <c r="H2327" s="73" t="s">
        <v>2</v>
      </c>
      <c r="I2327" s="72" t="s">
        <v>578</v>
      </c>
      <c r="J2327" s="73" t="s">
        <v>396</v>
      </c>
      <c r="K2327" s="73" t="s">
        <v>396</v>
      </c>
      <c r="L2327" s="74">
        <v>1482.72</v>
      </c>
      <c r="M2327" s="74">
        <v>1846.7901120000001</v>
      </c>
    </row>
    <row r="2328" spans="1:13" ht="14.25" x14ac:dyDescent="0.2">
      <c r="A2328" s="3" t="s">
        <v>676</v>
      </c>
      <c r="B2328" s="3" t="s">
        <v>676</v>
      </c>
      <c r="C2328" s="72" t="s">
        <v>604</v>
      </c>
      <c r="D2328" s="73" t="s">
        <v>10</v>
      </c>
      <c r="E2328" s="73">
        <v>2020</v>
      </c>
      <c r="F2328" s="73" t="s">
        <v>152</v>
      </c>
      <c r="G2328" s="73" t="s">
        <v>153</v>
      </c>
      <c r="H2328" s="73" t="s">
        <v>2</v>
      </c>
      <c r="I2328" s="72" t="s">
        <v>566</v>
      </c>
      <c r="J2328" s="73" t="s">
        <v>178</v>
      </c>
      <c r="K2328" s="73" t="s">
        <v>178</v>
      </c>
      <c r="L2328" s="74">
        <v>1122.19</v>
      </c>
      <c r="M2328" s="74">
        <v>1499.5262090000001</v>
      </c>
    </row>
    <row r="2329" spans="1:13" ht="14.25" x14ac:dyDescent="0.2">
      <c r="A2329" s="3" t="s">
        <v>676</v>
      </c>
      <c r="B2329" s="3" t="s">
        <v>676</v>
      </c>
      <c r="C2329" s="72" t="s">
        <v>604</v>
      </c>
      <c r="D2329" s="73" t="s">
        <v>10</v>
      </c>
      <c r="E2329" s="73">
        <v>2020</v>
      </c>
      <c r="F2329" s="73" t="s">
        <v>152</v>
      </c>
      <c r="G2329" s="73" t="s">
        <v>153</v>
      </c>
      <c r="H2329" s="73" t="s">
        <v>2</v>
      </c>
      <c r="I2329" s="72" t="s">
        <v>584</v>
      </c>
      <c r="J2329" s="73" t="s">
        <v>178</v>
      </c>
      <c r="K2329" s="73" t="s">
        <v>178</v>
      </c>
      <c r="L2329" s="74">
        <v>1122.19</v>
      </c>
      <c r="M2329" s="74">
        <v>1499.5262090000001</v>
      </c>
    </row>
    <row r="2330" spans="1:13" ht="14.25" x14ac:dyDescent="0.2">
      <c r="A2330" s="3" t="s">
        <v>676</v>
      </c>
      <c r="B2330" s="3" t="s">
        <v>676</v>
      </c>
      <c r="C2330" s="72" t="s">
        <v>604</v>
      </c>
      <c r="D2330" s="73" t="s">
        <v>10</v>
      </c>
      <c r="E2330" s="73">
        <v>2020</v>
      </c>
      <c r="F2330" s="73" t="s">
        <v>152</v>
      </c>
      <c r="G2330" s="73" t="s">
        <v>153</v>
      </c>
      <c r="H2330" s="73" t="s">
        <v>2</v>
      </c>
      <c r="I2330" s="72" t="s">
        <v>400</v>
      </c>
      <c r="J2330" s="73" t="s">
        <v>178</v>
      </c>
      <c r="K2330" s="73" t="s">
        <v>178</v>
      </c>
      <c r="L2330" s="74">
        <v>1122.19</v>
      </c>
      <c r="M2330" s="74">
        <v>1499.5262090000001</v>
      </c>
    </row>
    <row r="2331" spans="1:13" ht="14.25" x14ac:dyDescent="0.2">
      <c r="A2331" s="3" t="s">
        <v>676</v>
      </c>
      <c r="B2331" s="3" t="s">
        <v>676</v>
      </c>
      <c r="C2331" s="72" t="s">
        <v>604</v>
      </c>
      <c r="D2331" s="73" t="s">
        <v>10</v>
      </c>
      <c r="E2331" s="73">
        <v>2020</v>
      </c>
      <c r="F2331" s="73" t="s">
        <v>152</v>
      </c>
      <c r="G2331" s="73" t="s">
        <v>153</v>
      </c>
      <c r="H2331" s="73" t="s">
        <v>2</v>
      </c>
      <c r="I2331" s="72" t="s">
        <v>552</v>
      </c>
      <c r="J2331" s="73" t="s">
        <v>178</v>
      </c>
      <c r="K2331" s="73" t="s">
        <v>178</v>
      </c>
      <c r="L2331" s="74">
        <v>1239.6000000000001</v>
      </c>
      <c r="M2331" s="74">
        <v>1607.296848</v>
      </c>
    </row>
    <row r="2332" spans="1:13" ht="14.25" x14ac:dyDescent="0.2">
      <c r="A2332" s="3" t="s">
        <v>676</v>
      </c>
      <c r="B2332" s="3" t="s">
        <v>676</v>
      </c>
      <c r="C2332" s="72" t="s">
        <v>604</v>
      </c>
      <c r="D2332" s="73" t="s">
        <v>10</v>
      </c>
      <c r="E2332" s="73">
        <v>2020</v>
      </c>
      <c r="F2332" s="73" t="s">
        <v>152</v>
      </c>
      <c r="G2332" s="73" t="s">
        <v>153</v>
      </c>
      <c r="H2332" s="73" t="s">
        <v>2</v>
      </c>
      <c r="I2332" s="72" t="s">
        <v>639</v>
      </c>
      <c r="J2332" s="73" t="s">
        <v>178</v>
      </c>
      <c r="K2332" s="73" t="s">
        <v>178</v>
      </c>
      <c r="L2332" s="74">
        <v>1562.19</v>
      </c>
      <c r="M2332" s="74">
        <v>1919.735625</v>
      </c>
    </row>
    <row r="2333" spans="1:13" ht="14.25" x14ac:dyDescent="0.2">
      <c r="A2333" s="3" t="s">
        <v>676</v>
      </c>
      <c r="B2333" s="3" t="s">
        <v>676</v>
      </c>
      <c r="C2333" s="72" t="s">
        <v>604</v>
      </c>
      <c r="D2333" s="73" t="s">
        <v>10</v>
      </c>
      <c r="E2333" s="73">
        <v>2020</v>
      </c>
      <c r="F2333" s="73" t="s">
        <v>152</v>
      </c>
      <c r="G2333" s="73" t="s">
        <v>153</v>
      </c>
      <c r="H2333" s="73" t="s">
        <v>2</v>
      </c>
      <c r="I2333" s="72" t="s">
        <v>524</v>
      </c>
      <c r="J2333" s="73" t="s">
        <v>178</v>
      </c>
      <c r="K2333" s="73" t="s">
        <v>178</v>
      </c>
      <c r="L2333" s="74">
        <v>1239.6000000000001</v>
      </c>
      <c r="M2333" s="74">
        <v>1607.296848</v>
      </c>
    </row>
    <row r="2334" spans="1:13" ht="14.25" x14ac:dyDescent="0.2">
      <c r="A2334" s="3" t="s">
        <v>676</v>
      </c>
      <c r="B2334" s="3" t="s">
        <v>676</v>
      </c>
      <c r="C2334" s="72" t="s">
        <v>604</v>
      </c>
      <c r="D2334" s="73" t="s">
        <v>10</v>
      </c>
      <c r="E2334" s="73">
        <v>2020</v>
      </c>
      <c r="F2334" s="73" t="s">
        <v>152</v>
      </c>
      <c r="G2334" s="73" t="s">
        <v>153</v>
      </c>
      <c r="H2334" s="73" t="s">
        <v>2</v>
      </c>
      <c r="I2334" s="72" t="s">
        <v>556</v>
      </c>
      <c r="J2334" s="73" t="s">
        <v>178</v>
      </c>
      <c r="K2334" s="73" t="s">
        <v>178</v>
      </c>
      <c r="L2334" s="74">
        <v>1342.19</v>
      </c>
      <c r="M2334" s="74">
        <v>1717.7976250000002</v>
      </c>
    </row>
    <row r="2335" spans="1:13" ht="14.25" x14ac:dyDescent="0.2">
      <c r="A2335" s="3" t="s">
        <v>676</v>
      </c>
      <c r="B2335" s="3" t="s">
        <v>676</v>
      </c>
      <c r="C2335" s="72" t="s">
        <v>604</v>
      </c>
      <c r="D2335" s="73" t="s">
        <v>10</v>
      </c>
      <c r="E2335" s="73">
        <v>2020</v>
      </c>
      <c r="F2335" s="73" t="s">
        <v>152</v>
      </c>
      <c r="G2335" s="73" t="s">
        <v>153</v>
      </c>
      <c r="H2335" s="73" t="s">
        <v>2</v>
      </c>
      <c r="I2335" s="72" t="s">
        <v>640</v>
      </c>
      <c r="J2335" s="73" t="s">
        <v>677</v>
      </c>
      <c r="K2335" s="73" t="s">
        <v>677</v>
      </c>
      <c r="L2335" s="74">
        <v>1122.19</v>
      </c>
      <c r="M2335" s="74">
        <v>1615.055249</v>
      </c>
    </row>
    <row r="2336" spans="1:13" ht="14.25" x14ac:dyDescent="0.2">
      <c r="A2336" s="3" t="s">
        <v>676</v>
      </c>
      <c r="B2336" s="3" t="s">
        <v>676</v>
      </c>
      <c r="C2336" s="72" t="s">
        <v>604</v>
      </c>
      <c r="D2336" s="73" t="s">
        <v>10</v>
      </c>
      <c r="E2336" s="73">
        <v>2020</v>
      </c>
      <c r="F2336" s="73" t="s">
        <v>152</v>
      </c>
      <c r="G2336" s="73" t="s">
        <v>153</v>
      </c>
      <c r="H2336" s="73" t="s">
        <v>2</v>
      </c>
      <c r="I2336" s="72" t="s">
        <v>562</v>
      </c>
      <c r="J2336" s="73" t="s">
        <v>178</v>
      </c>
      <c r="K2336" s="73" t="s">
        <v>178</v>
      </c>
      <c r="L2336" s="74">
        <v>1239.6000000000001</v>
      </c>
      <c r="M2336" s="74">
        <v>1607.296848</v>
      </c>
    </row>
    <row r="2337" spans="1:13" ht="14.25" x14ac:dyDescent="0.2">
      <c r="A2337" s="3" t="s">
        <v>676</v>
      </c>
      <c r="B2337" s="3" t="s">
        <v>676</v>
      </c>
      <c r="C2337" s="72" t="s">
        <v>604</v>
      </c>
      <c r="D2337" s="73" t="s">
        <v>10</v>
      </c>
      <c r="E2337" s="73">
        <v>2020</v>
      </c>
      <c r="F2337" s="73" t="s">
        <v>152</v>
      </c>
      <c r="G2337" s="73" t="s">
        <v>153</v>
      </c>
      <c r="H2337" s="73" t="s">
        <v>2</v>
      </c>
      <c r="I2337" s="72" t="s">
        <v>412</v>
      </c>
      <c r="J2337" s="73" t="s">
        <v>178</v>
      </c>
      <c r="K2337" s="73" t="s">
        <v>178</v>
      </c>
      <c r="L2337" s="74">
        <v>1458.8500000000001</v>
      </c>
      <c r="M2337" s="74">
        <v>1857.0879350000002</v>
      </c>
    </row>
    <row r="2338" spans="1:13" ht="14.25" x14ac:dyDescent="0.2">
      <c r="A2338" s="3" t="s">
        <v>676</v>
      </c>
      <c r="B2338" s="3" t="s">
        <v>676</v>
      </c>
      <c r="C2338" s="72" t="s">
        <v>604</v>
      </c>
      <c r="D2338" s="73" t="s">
        <v>10</v>
      </c>
      <c r="E2338" s="73">
        <v>2020</v>
      </c>
      <c r="F2338" s="73" t="s">
        <v>152</v>
      </c>
      <c r="G2338" s="73" t="s">
        <v>153</v>
      </c>
      <c r="H2338" s="73" t="s">
        <v>2</v>
      </c>
      <c r="I2338" s="72" t="s">
        <v>590</v>
      </c>
      <c r="J2338" s="73" t="s">
        <v>178</v>
      </c>
      <c r="K2338" s="73" t="s">
        <v>178</v>
      </c>
      <c r="L2338" s="74">
        <v>1239.6000000000001</v>
      </c>
      <c r="M2338" s="74">
        <v>1607.296848</v>
      </c>
    </row>
    <row r="2339" spans="1:13" ht="14.25" x14ac:dyDescent="0.2">
      <c r="A2339" s="3" t="s">
        <v>676</v>
      </c>
      <c r="B2339" s="3" t="s">
        <v>676</v>
      </c>
      <c r="C2339" s="72" t="s">
        <v>604</v>
      </c>
      <c r="D2339" s="73" t="s">
        <v>10</v>
      </c>
      <c r="E2339" s="73">
        <v>2020</v>
      </c>
      <c r="F2339" s="73" t="s">
        <v>152</v>
      </c>
      <c r="G2339" s="73" t="s">
        <v>153</v>
      </c>
      <c r="H2339" s="73" t="s">
        <v>2</v>
      </c>
      <c r="I2339" s="72" t="s">
        <v>586</v>
      </c>
      <c r="J2339" s="73" t="s">
        <v>178</v>
      </c>
      <c r="K2339" s="73" t="s">
        <v>178</v>
      </c>
      <c r="L2339" s="74">
        <v>1458.8500000000001</v>
      </c>
      <c r="M2339" s="74">
        <v>1857.0879350000002</v>
      </c>
    </row>
    <row r="2340" spans="1:13" ht="14.25" x14ac:dyDescent="0.2">
      <c r="A2340" s="3" t="s">
        <v>676</v>
      </c>
      <c r="B2340" s="3" t="s">
        <v>676</v>
      </c>
      <c r="C2340" s="72" t="s">
        <v>604</v>
      </c>
      <c r="D2340" s="73" t="s">
        <v>10</v>
      </c>
      <c r="E2340" s="73">
        <v>2020</v>
      </c>
      <c r="F2340" s="73" t="s">
        <v>152</v>
      </c>
      <c r="G2340" s="73" t="s">
        <v>153</v>
      </c>
      <c r="H2340" s="73" t="s">
        <v>2</v>
      </c>
      <c r="I2340" s="72" t="s">
        <v>598</v>
      </c>
      <c r="J2340" s="73" t="s">
        <v>178</v>
      </c>
      <c r="K2340" s="73" t="s">
        <v>178</v>
      </c>
      <c r="L2340" s="74">
        <v>1725.83</v>
      </c>
      <c r="M2340" s="74">
        <v>2069.9407809999998</v>
      </c>
    </row>
    <row r="2341" spans="1:13" ht="14.25" x14ac:dyDescent="0.2">
      <c r="A2341" s="3" t="s">
        <v>676</v>
      </c>
      <c r="B2341" s="3" t="s">
        <v>676</v>
      </c>
      <c r="C2341" s="72" t="s">
        <v>604</v>
      </c>
      <c r="D2341" s="73" t="s">
        <v>10</v>
      </c>
      <c r="E2341" s="73">
        <v>2020</v>
      </c>
      <c r="F2341" s="73" t="s">
        <v>152</v>
      </c>
      <c r="G2341" s="73" t="s">
        <v>153</v>
      </c>
      <c r="H2341" s="73" t="s">
        <v>2</v>
      </c>
      <c r="I2341" s="72" t="s">
        <v>267</v>
      </c>
      <c r="J2341" s="73" t="s">
        <v>677</v>
      </c>
      <c r="K2341" s="73" t="s">
        <v>677</v>
      </c>
      <c r="L2341" s="74">
        <v>1122.19</v>
      </c>
      <c r="M2341" s="74">
        <v>1499.5262090000001</v>
      </c>
    </row>
    <row r="2342" spans="1:13" ht="14.25" x14ac:dyDescent="0.2">
      <c r="A2342" s="3" t="s">
        <v>676</v>
      </c>
      <c r="B2342" s="3" t="s">
        <v>676</v>
      </c>
      <c r="C2342" s="72" t="s">
        <v>604</v>
      </c>
      <c r="D2342" s="73" t="s">
        <v>10</v>
      </c>
      <c r="E2342" s="73">
        <v>2020</v>
      </c>
      <c r="F2342" s="73" t="s">
        <v>152</v>
      </c>
      <c r="G2342" s="73" t="s">
        <v>153</v>
      </c>
      <c r="H2342" s="73" t="s">
        <v>2</v>
      </c>
      <c r="I2342" s="72" t="s">
        <v>572</v>
      </c>
      <c r="J2342" s="73" t="s">
        <v>178</v>
      </c>
      <c r="K2342" s="73" t="s">
        <v>178</v>
      </c>
      <c r="L2342" s="74">
        <v>1342.19</v>
      </c>
      <c r="M2342" s="74">
        <v>1717.7976250000002</v>
      </c>
    </row>
    <row r="2343" spans="1:13" ht="14.25" x14ac:dyDescent="0.2">
      <c r="A2343" s="3" t="s">
        <v>676</v>
      </c>
      <c r="B2343" s="3" t="s">
        <v>676</v>
      </c>
      <c r="C2343" s="72" t="s">
        <v>604</v>
      </c>
      <c r="D2343" s="73" t="s">
        <v>10</v>
      </c>
      <c r="E2343" s="73">
        <v>2020</v>
      </c>
      <c r="F2343" s="73" t="s">
        <v>152</v>
      </c>
      <c r="G2343" s="73" t="s">
        <v>153</v>
      </c>
      <c r="H2343" s="73" t="s">
        <v>2</v>
      </c>
      <c r="I2343" s="72" t="s">
        <v>521</v>
      </c>
      <c r="J2343" s="73" t="s">
        <v>178</v>
      </c>
      <c r="K2343" s="73" t="s">
        <v>178</v>
      </c>
      <c r="L2343" s="74">
        <v>1122.19</v>
      </c>
      <c r="M2343" s="74">
        <v>1499.5262090000001</v>
      </c>
    </row>
    <row r="2344" spans="1:13" ht="14.25" x14ac:dyDescent="0.2">
      <c r="A2344" s="3" t="s">
        <v>676</v>
      </c>
      <c r="B2344" s="3" t="s">
        <v>676</v>
      </c>
      <c r="C2344" s="72" t="s">
        <v>604</v>
      </c>
      <c r="D2344" s="73" t="s">
        <v>10</v>
      </c>
      <c r="E2344" s="73">
        <v>2020</v>
      </c>
      <c r="F2344" s="73" t="s">
        <v>152</v>
      </c>
      <c r="G2344" s="73" t="s">
        <v>153</v>
      </c>
      <c r="H2344" s="73" t="s">
        <v>2</v>
      </c>
      <c r="I2344" s="72" t="s">
        <v>209</v>
      </c>
      <c r="J2344" s="73" t="s">
        <v>178</v>
      </c>
      <c r="K2344" s="73" t="s">
        <v>178</v>
      </c>
      <c r="L2344" s="74">
        <v>1239.6000000000001</v>
      </c>
      <c r="M2344" s="74">
        <v>1607.296848</v>
      </c>
    </row>
    <row r="2345" spans="1:13" ht="14.25" x14ac:dyDescent="0.2">
      <c r="A2345" s="3" t="s">
        <v>676</v>
      </c>
      <c r="B2345" s="3" t="s">
        <v>676</v>
      </c>
      <c r="C2345" s="72" t="s">
        <v>604</v>
      </c>
      <c r="D2345" s="73" t="s">
        <v>10</v>
      </c>
      <c r="E2345" s="73">
        <v>2020</v>
      </c>
      <c r="F2345" s="73" t="s">
        <v>152</v>
      </c>
      <c r="G2345" s="73" t="s">
        <v>153</v>
      </c>
      <c r="H2345" s="73" t="s">
        <v>2</v>
      </c>
      <c r="I2345" s="72" t="s">
        <v>522</v>
      </c>
      <c r="J2345" s="73" t="s">
        <v>677</v>
      </c>
      <c r="K2345" s="73" t="s">
        <v>677</v>
      </c>
      <c r="L2345" s="74">
        <v>1122.19</v>
      </c>
      <c r="M2345" s="74">
        <v>1615.055249</v>
      </c>
    </row>
    <row r="2346" spans="1:13" ht="14.25" x14ac:dyDescent="0.2">
      <c r="A2346" s="3" t="s">
        <v>676</v>
      </c>
      <c r="B2346" s="3" t="s">
        <v>676</v>
      </c>
      <c r="C2346" s="72" t="s">
        <v>604</v>
      </c>
      <c r="D2346" s="73" t="s">
        <v>10</v>
      </c>
      <c r="E2346" s="73">
        <v>2020</v>
      </c>
      <c r="F2346" s="73" t="s">
        <v>152</v>
      </c>
      <c r="G2346" s="73" t="s">
        <v>153</v>
      </c>
      <c r="H2346" s="73" t="s">
        <v>2</v>
      </c>
      <c r="I2346" s="72" t="s">
        <v>523</v>
      </c>
      <c r="J2346" s="73" t="s">
        <v>396</v>
      </c>
      <c r="K2346" s="73" t="s">
        <v>396</v>
      </c>
      <c r="L2346" s="74">
        <v>1482.72</v>
      </c>
      <c r="M2346" s="74">
        <v>1846.7901120000001</v>
      </c>
    </row>
    <row r="2347" spans="1:13" ht="14.25" x14ac:dyDescent="0.2">
      <c r="A2347" s="3" t="s">
        <v>676</v>
      </c>
      <c r="B2347" s="3" t="s">
        <v>676</v>
      </c>
      <c r="C2347" s="72" t="s">
        <v>604</v>
      </c>
      <c r="D2347" s="73" t="s">
        <v>10</v>
      </c>
      <c r="E2347" s="73">
        <v>2020</v>
      </c>
      <c r="F2347" s="73" t="s">
        <v>152</v>
      </c>
      <c r="G2347" s="73" t="s">
        <v>153</v>
      </c>
      <c r="H2347" s="73" t="s">
        <v>2</v>
      </c>
      <c r="I2347" s="72" t="s">
        <v>524</v>
      </c>
      <c r="J2347" s="73" t="s">
        <v>178</v>
      </c>
      <c r="K2347" s="73" t="s">
        <v>178</v>
      </c>
      <c r="L2347" s="74">
        <v>1122.19</v>
      </c>
      <c r="M2347" s="74">
        <v>1499.5262090000001</v>
      </c>
    </row>
    <row r="2348" spans="1:13" ht="14.25" x14ac:dyDescent="0.2">
      <c r="A2348" s="3" t="s">
        <v>676</v>
      </c>
      <c r="B2348" s="3" t="s">
        <v>676</v>
      </c>
      <c r="C2348" s="72" t="s">
        <v>604</v>
      </c>
      <c r="D2348" s="73" t="s">
        <v>10</v>
      </c>
      <c r="E2348" s="73">
        <v>2020</v>
      </c>
      <c r="F2348" s="73" t="s">
        <v>152</v>
      </c>
      <c r="G2348" s="73" t="s">
        <v>153</v>
      </c>
      <c r="H2348" s="73" t="s">
        <v>2</v>
      </c>
      <c r="I2348" s="72" t="s">
        <v>525</v>
      </c>
      <c r="J2348" s="73" t="s">
        <v>178</v>
      </c>
      <c r="K2348" s="73" t="s">
        <v>178</v>
      </c>
      <c r="L2348" s="74">
        <v>1122.19</v>
      </c>
      <c r="M2348" s="74">
        <v>1499.5262090000001</v>
      </c>
    </row>
    <row r="2349" spans="1:13" ht="14.25" x14ac:dyDescent="0.2">
      <c r="A2349" s="3" t="s">
        <v>676</v>
      </c>
      <c r="B2349" s="3" t="s">
        <v>676</v>
      </c>
      <c r="C2349" s="72" t="s">
        <v>604</v>
      </c>
      <c r="D2349" s="73" t="s">
        <v>10</v>
      </c>
      <c r="E2349" s="73">
        <v>2020</v>
      </c>
      <c r="F2349" s="73" t="s">
        <v>152</v>
      </c>
      <c r="G2349" s="73" t="s">
        <v>153</v>
      </c>
      <c r="H2349" s="73" t="s">
        <v>2</v>
      </c>
      <c r="I2349" s="72" t="s">
        <v>191</v>
      </c>
      <c r="J2349" s="73" t="s">
        <v>178</v>
      </c>
      <c r="K2349" s="73" t="s">
        <v>178</v>
      </c>
      <c r="L2349" s="74">
        <v>1562.19</v>
      </c>
      <c r="M2349" s="74">
        <v>1919.735625</v>
      </c>
    </row>
    <row r="2350" spans="1:13" ht="14.25" x14ac:dyDescent="0.2">
      <c r="A2350" s="3" t="s">
        <v>676</v>
      </c>
      <c r="B2350" s="3" t="s">
        <v>676</v>
      </c>
      <c r="C2350" s="72" t="s">
        <v>604</v>
      </c>
      <c r="D2350" s="73" t="s">
        <v>10</v>
      </c>
      <c r="E2350" s="73">
        <v>2020</v>
      </c>
      <c r="F2350" s="73" t="s">
        <v>152</v>
      </c>
      <c r="G2350" s="73" t="s">
        <v>153</v>
      </c>
      <c r="H2350" s="73" t="s">
        <v>2</v>
      </c>
      <c r="I2350" s="72" t="s">
        <v>524</v>
      </c>
      <c r="J2350" s="73" t="s">
        <v>178</v>
      </c>
      <c r="K2350" s="73" t="s">
        <v>178</v>
      </c>
      <c r="L2350" s="74">
        <v>1239.6000000000001</v>
      </c>
      <c r="M2350" s="74">
        <v>1607.296848</v>
      </c>
    </row>
    <row r="2351" spans="1:13" ht="14.25" x14ac:dyDescent="0.2">
      <c r="A2351" s="3" t="s">
        <v>676</v>
      </c>
      <c r="B2351" s="3" t="s">
        <v>676</v>
      </c>
      <c r="C2351" s="72" t="s">
        <v>604</v>
      </c>
      <c r="D2351" s="73" t="s">
        <v>10</v>
      </c>
      <c r="E2351" s="73">
        <v>2020</v>
      </c>
      <c r="F2351" s="73" t="s">
        <v>152</v>
      </c>
      <c r="G2351" s="73" t="s">
        <v>153</v>
      </c>
      <c r="H2351" s="73" t="s">
        <v>2</v>
      </c>
      <c r="I2351" s="72" t="s">
        <v>526</v>
      </c>
      <c r="J2351" s="73" t="s">
        <v>178</v>
      </c>
      <c r="K2351" s="73" t="s">
        <v>178</v>
      </c>
      <c r="L2351" s="74">
        <v>1239.6000000000001</v>
      </c>
      <c r="M2351" s="74">
        <v>1607.296848</v>
      </c>
    </row>
    <row r="2352" spans="1:13" ht="14.25" x14ac:dyDescent="0.2">
      <c r="A2352" s="3" t="s">
        <v>676</v>
      </c>
      <c r="B2352" s="3" t="s">
        <v>676</v>
      </c>
      <c r="C2352" s="72" t="s">
        <v>604</v>
      </c>
      <c r="D2352" s="73" t="s">
        <v>10</v>
      </c>
      <c r="E2352" s="73">
        <v>2020</v>
      </c>
      <c r="F2352" s="73" t="s">
        <v>152</v>
      </c>
      <c r="G2352" s="73" t="s">
        <v>153</v>
      </c>
      <c r="H2352" s="73" t="s">
        <v>2</v>
      </c>
      <c r="I2352" s="72" t="s">
        <v>527</v>
      </c>
      <c r="J2352" s="73" t="s">
        <v>178</v>
      </c>
      <c r="K2352" s="73" t="s">
        <v>178</v>
      </c>
      <c r="L2352" s="74">
        <v>1458.8500000000001</v>
      </c>
      <c r="M2352" s="74">
        <v>1857.0879350000002</v>
      </c>
    </row>
    <row r="2353" spans="1:13" ht="14.25" x14ac:dyDescent="0.2">
      <c r="A2353" s="3" t="s">
        <v>676</v>
      </c>
      <c r="B2353" s="3" t="s">
        <v>676</v>
      </c>
      <c r="C2353" s="72" t="s">
        <v>604</v>
      </c>
      <c r="D2353" s="73" t="s">
        <v>10</v>
      </c>
      <c r="E2353" s="73">
        <v>2020</v>
      </c>
      <c r="F2353" s="73" t="s">
        <v>152</v>
      </c>
      <c r="G2353" s="73" t="s">
        <v>153</v>
      </c>
      <c r="H2353" s="73" t="s">
        <v>2</v>
      </c>
      <c r="I2353" s="72" t="s">
        <v>400</v>
      </c>
      <c r="J2353" s="73" t="s">
        <v>178</v>
      </c>
      <c r="K2353" s="73" t="s">
        <v>178</v>
      </c>
      <c r="L2353" s="74">
        <v>1122.19</v>
      </c>
      <c r="M2353" s="74">
        <v>1499.5262090000001</v>
      </c>
    </row>
    <row r="2354" spans="1:13" ht="14.25" x14ac:dyDescent="0.2">
      <c r="A2354" s="3" t="s">
        <v>676</v>
      </c>
      <c r="B2354" s="3" t="s">
        <v>676</v>
      </c>
      <c r="C2354" s="72" t="s">
        <v>604</v>
      </c>
      <c r="D2354" s="73" t="s">
        <v>10</v>
      </c>
      <c r="E2354" s="73">
        <v>2020</v>
      </c>
      <c r="F2354" s="73" t="s">
        <v>152</v>
      </c>
      <c r="G2354" s="73" t="s">
        <v>153</v>
      </c>
      <c r="H2354" s="73" t="s">
        <v>2</v>
      </c>
      <c r="I2354" s="72" t="s">
        <v>523</v>
      </c>
      <c r="J2354" s="73" t="s">
        <v>396</v>
      </c>
      <c r="K2354" s="73" t="s">
        <v>396</v>
      </c>
      <c r="L2354" s="74">
        <v>1482.72</v>
      </c>
      <c r="M2354" s="74">
        <v>1846.7901120000001</v>
      </c>
    </row>
    <row r="2355" spans="1:13" ht="14.25" x14ac:dyDescent="0.2">
      <c r="A2355" s="3" t="s">
        <v>676</v>
      </c>
      <c r="B2355" s="3" t="s">
        <v>676</v>
      </c>
      <c r="C2355" s="72" t="s">
        <v>604</v>
      </c>
      <c r="D2355" s="73" t="s">
        <v>10</v>
      </c>
      <c r="E2355" s="73">
        <v>2020</v>
      </c>
      <c r="F2355" s="73" t="s">
        <v>152</v>
      </c>
      <c r="G2355" s="73" t="s">
        <v>153</v>
      </c>
      <c r="H2355" s="73" t="s">
        <v>2</v>
      </c>
      <c r="I2355" s="72" t="s">
        <v>400</v>
      </c>
      <c r="J2355" s="73" t="s">
        <v>178</v>
      </c>
      <c r="K2355" s="73" t="s">
        <v>178</v>
      </c>
      <c r="L2355" s="74">
        <v>1458.8500000000001</v>
      </c>
      <c r="M2355" s="74">
        <v>1857.0879350000002</v>
      </c>
    </row>
    <row r="2356" spans="1:13" ht="14.25" x14ac:dyDescent="0.2">
      <c r="A2356" s="3" t="s">
        <v>676</v>
      </c>
      <c r="B2356" s="3" t="s">
        <v>676</v>
      </c>
      <c r="C2356" s="72" t="s">
        <v>604</v>
      </c>
      <c r="D2356" s="73" t="s">
        <v>10</v>
      </c>
      <c r="E2356" s="73">
        <v>2020</v>
      </c>
      <c r="F2356" s="73" t="s">
        <v>152</v>
      </c>
      <c r="G2356" s="73" t="s">
        <v>153</v>
      </c>
      <c r="H2356" s="73" t="s">
        <v>2</v>
      </c>
      <c r="I2356" s="72" t="s">
        <v>528</v>
      </c>
      <c r="J2356" s="73" t="s">
        <v>178</v>
      </c>
      <c r="K2356" s="73" t="s">
        <v>178</v>
      </c>
      <c r="L2356" s="74">
        <v>1239.6000000000001</v>
      </c>
      <c r="M2356" s="74">
        <v>1607.296848</v>
      </c>
    </row>
    <row r="2357" spans="1:13" ht="14.25" x14ac:dyDescent="0.2">
      <c r="A2357" s="3" t="s">
        <v>676</v>
      </c>
      <c r="B2357" s="3" t="s">
        <v>676</v>
      </c>
      <c r="C2357" s="72" t="s">
        <v>604</v>
      </c>
      <c r="D2357" s="73" t="s">
        <v>10</v>
      </c>
      <c r="E2357" s="73">
        <v>2020</v>
      </c>
      <c r="F2357" s="73" t="s">
        <v>152</v>
      </c>
      <c r="G2357" s="73" t="s">
        <v>153</v>
      </c>
      <c r="H2357" s="73" t="s">
        <v>2</v>
      </c>
      <c r="I2357" s="72" t="s">
        <v>529</v>
      </c>
      <c r="J2357" s="73" t="s">
        <v>178</v>
      </c>
      <c r="K2357" s="73" t="s">
        <v>178</v>
      </c>
      <c r="L2357" s="74">
        <v>1342.19</v>
      </c>
      <c r="M2357" s="74">
        <v>1750.005721</v>
      </c>
    </row>
    <row r="2358" spans="1:13" ht="14.25" x14ac:dyDescent="0.2">
      <c r="A2358" s="3" t="s">
        <v>676</v>
      </c>
      <c r="B2358" s="3" t="s">
        <v>676</v>
      </c>
      <c r="C2358" s="72" t="s">
        <v>604</v>
      </c>
      <c r="D2358" s="73" t="s">
        <v>10</v>
      </c>
      <c r="E2358" s="73">
        <v>2020</v>
      </c>
      <c r="F2358" s="73" t="s">
        <v>152</v>
      </c>
      <c r="G2358" s="73" t="s">
        <v>153</v>
      </c>
      <c r="H2358" s="73" t="s">
        <v>2</v>
      </c>
      <c r="I2358" s="72" t="s">
        <v>530</v>
      </c>
      <c r="J2358" s="73" t="s">
        <v>178</v>
      </c>
      <c r="K2358" s="73" t="s">
        <v>178</v>
      </c>
      <c r="L2358" s="74">
        <v>1482.72</v>
      </c>
      <c r="M2358" s="74">
        <v>1846.7901120000001</v>
      </c>
    </row>
    <row r="2359" spans="1:13" ht="14.25" x14ac:dyDescent="0.2">
      <c r="A2359" s="3" t="s">
        <v>676</v>
      </c>
      <c r="B2359" s="3" t="s">
        <v>676</v>
      </c>
      <c r="C2359" s="72" t="s">
        <v>604</v>
      </c>
      <c r="D2359" s="73" t="s">
        <v>10</v>
      </c>
      <c r="E2359" s="73">
        <v>2020</v>
      </c>
      <c r="F2359" s="73" t="s">
        <v>152</v>
      </c>
      <c r="G2359" s="73" t="s">
        <v>153</v>
      </c>
      <c r="H2359" s="73" t="s">
        <v>2</v>
      </c>
      <c r="I2359" s="72" t="s">
        <v>531</v>
      </c>
      <c r="J2359" s="73" t="s">
        <v>396</v>
      </c>
      <c r="K2359" s="73" t="s">
        <v>396</v>
      </c>
      <c r="L2359" s="74">
        <v>1239.6000000000001</v>
      </c>
      <c r="M2359" s="74">
        <v>1607.296848</v>
      </c>
    </row>
    <row r="2360" spans="1:13" ht="14.25" x14ac:dyDescent="0.2">
      <c r="A2360" s="3" t="s">
        <v>676</v>
      </c>
      <c r="B2360" s="3" t="s">
        <v>676</v>
      </c>
      <c r="C2360" s="72" t="s">
        <v>604</v>
      </c>
      <c r="D2360" s="73" t="s">
        <v>10</v>
      </c>
      <c r="E2360" s="73">
        <v>2020</v>
      </c>
      <c r="F2360" s="73" t="s">
        <v>152</v>
      </c>
      <c r="G2360" s="73" t="s">
        <v>153</v>
      </c>
      <c r="H2360" s="73" t="s">
        <v>2</v>
      </c>
      <c r="I2360" s="72" t="s">
        <v>532</v>
      </c>
      <c r="J2360" s="73" t="s">
        <v>178</v>
      </c>
      <c r="K2360" s="73" t="s">
        <v>178</v>
      </c>
      <c r="L2360" s="74">
        <v>1122.19</v>
      </c>
      <c r="M2360" s="74">
        <v>1499.5262090000001</v>
      </c>
    </row>
    <row r="2361" spans="1:13" ht="14.25" x14ac:dyDescent="0.2">
      <c r="A2361" s="3" t="s">
        <v>676</v>
      </c>
      <c r="B2361" s="3" t="s">
        <v>676</v>
      </c>
      <c r="C2361" s="72" t="s">
        <v>604</v>
      </c>
      <c r="D2361" s="73" t="s">
        <v>10</v>
      </c>
      <c r="E2361" s="73">
        <v>2020</v>
      </c>
      <c r="F2361" s="73" t="s">
        <v>152</v>
      </c>
      <c r="G2361" s="73" t="s">
        <v>153</v>
      </c>
      <c r="H2361" s="73" t="s">
        <v>2</v>
      </c>
      <c r="I2361" s="72" t="s">
        <v>209</v>
      </c>
      <c r="J2361" s="73" t="s">
        <v>178</v>
      </c>
      <c r="K2361" s="73" t="s">
        <v>178</v>
      </c>
      <c r="L2361" s="74">
        <v>1239.6000000000001</v>
      </c>
      <c r="M2361" s="74">
        <v>1607.296848</v>
      </c>
    </row>
    <row r="2362" spans="1:13" ht="14.25" x14ac:dyDescent="0.2">
      <c r="A2362" s="3" t="s">
        <v>676</v>
      </c>
      <c r="B2362" s="3" t="s">
        <v>676</v>
      </c>
      <c r="C2362" s="72" t="s">
        <v>604</v>
      </c>
      <c r="D2362" s="73" t="s">
        <v>10</v>
      </c>
      <c r="E2362" s="73">
        <v>2020</v>
      </c>
      <c r="F2362" s="73" t="s">
        <v>152</v>
      </c>
      <c r="G2362" s="73" t="s">
        <v>153</v>
      </c>
      <c r="H2362" s="73" t="s">
        <v>2</v>
      </c>
      <c r="I2362" s="72" t="s">
        <v>400</v>
      </c>
      <c r="J2362" s="73" t="s">
        <v>178</v>
      </c>
      <c r="K2362" s="73" t="s">
        <v>178</v>
      </c>
      <c r="L2362" s="74">
        <v>1458.8500000000001</v>
      </c>
      <c r="M2362" s="74">
        <v>1857.0879350000002</v>
      </c>
    </row>
    <row r="2363" spans="1:13" ht="14.25" x14ac:dyDescent="0.2">
      <c r="A2363" s="3" t="s">
        <v>676</v>
      </c>
      <c r="B2363" s="3" t="s">
        <v>676</v>
      </c>
      <c r="C2363" s="72" t="s">
        <v>604</v>
      </c>
      <c r="D2363" s="73" t="s">
        <v>10</v>
      </c>
      <c r="E2363" s="73">
        <v>2020</v>
      </c>
      <c r="F2363" s="73" t="s">
        <v>152</v>
      </c>
      <c r="G2363" s="73" t="s">
        <v>153</v>
      </c>
      <c r="H2363" s="73" t="s">
        <v>2</v>
      </c>
      <c r="I2363" s="72" t="s">
        <v>533</v>
      </c>
      <c r="J2363" s="73" t="s">
        <v>178</v>
      </c>
      <c r="K2363" s="73" t="s">
        <v>178</v>
      </c>
      <c r="L2363" s="74">
        <v>1239.6000000000001</v>
      </c>
      <c r="M2363" s="74">
        <v>1607.296848</v>
      </c>
    </row>
    <row r="2364" spans="1:13" ht="14.25" x14ac:dyDescent="0.2">
      <c r="A2364" s="3" t="s">
        <v>676</v>
      </c>
      <c r="B2364" s="3" t="s">
        <v>676</v>
      </c>
      <c r="C2364" s="72" t="s">
        <v>604</v>
      </c>
      <c r="D2364" s="73" t="s">
        <v>10</v>
      </c>
      <c r="E2364" s="73">
        <v>2020</v>
      </c>
      <c r="F2364" s="73" t="s">
        <v>152</v>
      </c>
      <c r="G2364" s="73" t="s">
        <v>153</v>
      </c>
      <c r="H2364" s="73" t="s">
        <v>2</v>
      </c>
      <c r="I2364" s="72" t="s">
        <v>532</v>
      </c>
      <c r="J2364" s="73" t="s">
        <v>178</v>
      </c>
      <c r="K2364" s="73" t="s">
        <v>178</v>
      </c>
      <c r="L2364" s="74">
        <v>1239.6000000000001</v>
      </c>
      <c r="M2364" s="74">
        <v>1607.296848</v>
      </c>
    </row>
    <row r="2365" spans="1:13" ht="14.25" x14ac:dyDescent="0.2">
      <c r="A2365" s="3" t="s">
        <v>676</v>
      </c>
      <c r="B2365" s="3" t="s">
        <v>676</v>
      </c>
      <c r="C2365" s="72" t="s">
        <v>604</v>
      </c>
      <c r="D2365" s="73" t="s">
        <v>10</v>
      </c>
      <c r="E2365" s="73">
        <v>2020</v>
      </c>
      <c r="F2365" s="73" t="s">
        <v>152</v>
      </c>
      <c r="G2365" s="73" t="s">
        <v>153</v>
      </c>
      <c r="H2365" s="73" t="s">
        <v>2</v>
      </c>
      <c r="I2365" s="72" t="s">
        <v>534</v>
      </c>
      <c r="J2365" s="73" t="s">
        <v>396</v>
      </c>
      <c r="K2365" s="73" t="s">
        <v>396</v>
      </c>
      <c r="L2365" s="74">
        <v>1342.19</v>
      </c>
      <c r="M2365" s="74">
        <v>1717.7976250000002</v>
      </c>
    </row>
    <row r="2366" spans="1:13" ht="14.25" x14ac:dyDescent="0.2">
      <c r="A2366" s="3" t="s">
        <v>676</v>
      </c>
      <c r="B2366" s="3" t="s">
        <v>676</v>
      </c>
      <c r="C2366" s="72" t="s">
        <v>604</v>
      </c>
      <c r="D2366" s="73" t="s">
        <v>10</v>
      </c>
      <c r="E2366" s="73">
        <v>2020</v>
      </c>
      <c r="F2366" s="73" t="s">
        <v>152</v>
      </c>
      <c r="G2366" s="73" t="s">
        <v>153</v>
      </c>
      <c r="H2366" s="73" t="s">
        <v>2</v>
      </c>
      <c r="I2366" s="72" t="s">
        <v>535</v>
      </c>
      <c r="J2366" s="73" t="s">
        <v>396</v>
      </c>
      <c r="K2366" s="73" t="s">
        <v>396</v>
      </c>
      <c r="L2366" s="74">
        <v>1482.72</v>
      </c>
      <c r="M2366" s="74">
        <v>1846.7901120000001</v>
      </c>
    </row>
    <row r="2367" spans="1:13" ht="14.25" x14ac:dyDescent="0.2">
      <c r="A2367" s="3" t="s">
        <v>676</v>
      </c>
      <c r="B2367" s="3" t="s">
        <v>676</v>
      </c>
      <c r="C2367" s="72" t="s">
        <v>604</v>
      </c>
      <c r="D2367" s="73" t="s">
        <v>10</v>
      </c>
      <c r="E2367" s="73">
        <v>2020</v>
      </c>
      <c r="F2367" s="73" t="s">
        <v>152</v>
      </c>
      <c r="G2367" s="73" t="s">
        <v>153</v>
      </c>
      <c r="H2367" s="73" t="s">
        <v>2</v>
      </c>
      <c r="I2367" s="72" t="s">
        <v>529</v>
      </c>
      <c r="J2367" s="73" t="s">
        <v>178</v>
      </c>
      <c r="K2367" s="73" t="s">
        <v>178</v>
      </c>
      <c r="L2367" s="74">
        <v>1482.72</v>
      </c>
      <c r="M2367" s="74">
        <v>1846.7901120000001</v>
      </c>
    </row>
    <row r="2368" spans="1:13" ht="14.25" x14ac:dyDescent="0.2">
      <c r="A2368" s="3" t="s">
        <v>676</v>
      </c>
      <c r="B2368" s="3" t="s">
        <v>676</v>
      </c>
      <c r="C2368" s="72" t="s">
        <v>604</v>
      </c>
      <c r="D2368" s="73" t="s">
        <v>10</v>
      </c>
      <c r="E2368" s="73">
        <v>2020</v>
      </c>
      <c r="F2368" s="73" t="s">
        <v>152</v>
      </c>
      <c r="G2368" s="73" t="s">
        <v>153</v>
      </c>
      <c r="H2368" s="73" t="s">
        <v>2</v>
      </c>
      <c r="I2368" s="72" t="s">
        <v>536</v>
      </c>
      <c r="J2368" s="73" t="s">
        <v>178</v>
      </c>
      <c r="K2368" s="73" t="s">
        <v>178</v>
      </c>
      <c r="L2368" s="74">
        <v>1239.6000000000001</v>
      </c>
      <c r="M2368" s="74">
        <v>1607.296848</v>
      </c>
    </row>
    <row r="2369" spans="1:13" ht="14.25" x14ac:dyDescent="0.2">
      <c r="A2369" s="3" t="s">
        <v>676</v>
      </c>
      <c r="B2369" s="3" t="s">
        <v>676</v>
      </c>
      <c r="C2369" s="72" t="s">
        <v>604</v>
      </c>
      <c r="D2369" s="73" t="s">
        <v>10</v>
      </c>
      <c r="E2369" s="73">
        <v>2020</v>
      </c>
      <c r="F2369" s="73" t="s">
        <v>152</v>
      </c>
      <c r="G2369" s="73" t="s">
        <v>153</v>
      </c>
      <c r="H2369" s="73" t="s">
        <v>2</v>
      </c>
      <c r="I2369" s="72" t="s">
        <v>537</v>
      </c>
      <c r="J2369" s="73" t="s">
        <v>178</v>
      </c>
      <c r="K2369" s="73" t="s">
        <v>178</v>
      </c>
      <c r="L2369" s="74">
        <v>1611.4900000000002</v>
      </c>
      <c r="M2369" s="74">
        <v>1964.9880950000002</v>
      </c>
    </row>
    <row r="2370" spans="1:13" ht="14.25" x14ac:dyDescent="0.2">
      <c r="A2370" s="3" t="s">
        <v>676</v>
      </c>
      <c r="B2370" s="3" t="s">
        <v>676</v>
      </c>
      <c r="C2370" s="72" t="s">
        <v>604</v>
      </c>
      <c r="D2370" s="73" t="s">
        <v>10</v>
      </c>
      <c r="E2370" s="73">
        <v>2020</v>
      </c>
      <c r="F2370" s="73" t="s">
        <v>152</v>
      </c>
      <c r="G2370" s="73" t="s">
        <v>153</v>
      </c>
      <c r="H2370" s="73" t="s">
        <v>2</v>
      </c>
      <c r="I2370" s="72" t="s">
        <v>538</v>
      </c>
      <c r="J2370" s="73" t="s">
        <v>178</v>
      </c>
      <c r="K2370" s="73" t="s">
        <v>178</v>
      </c>
      <c r="L2370" s="74">
        <v>1239.6000000000001</v>
      </c>
      <c r="M2370" s="74">
        <v>1607.296848</v>
      </c>
    </row>
    <row r="2371" spans="1:13" ht="14.25" x14ac:dyDescent="0.2">
      <c r="A2371" s="3" t="s">
        <v>676</v>
      </c>
      <c r="B2371" s="3" t="s">
        <v>676</v>
      </c>
      <c r="C2371" s="72" t="s">
        <v>604</v>
      </c>
      <c r="D2371" s="73" t="s">
        <v>10</v>
      </c>
      <c r="E2371" s="73">
        <v>2020</v>
      </c>
      <c r="F2371" s="73" t="s">
        <v>152</v>
      </c>
      <c r="G2371" s="73" t="s">
        <v>153</v>
      </c>
      <c r="H2371" s="73" t="s">
        <v>2</v>
      </c>
      <c r="I2371" s="72" t="s">
        <v>337</v>
      </c>
      <c r="J2371" s="73" t="s">
        <v>677</v>
      </c>
      <c r="K2371" s="73" t="s">
        <v>677</v>
      </c>
      <c r="L2371" s="74">
        <v>1122.19</v>
      </c>
      <c r="M2371" s="74">
        <v>1615.055249</v>
      </c>
    </row>
    <row r="2372" spans="1:13" ht="14.25" x14ac:dyDescent="0.2">
      <c r="A2372" s="3" t="s">
        <v>676</v>
      </c>
      <c r="B2372" s="3" t="s">
        <v>676</v>
      </c>
      <c r="C2372" s="72" t="s">
        <v>604</v>
      </c>
      <c r="D2372" s="73" t="s">
        <v>10</v>
      </c>
      <c r="E2372" s="73">
        <v>2020</v>
      </c>
      <c r="F2372" s="73" t="s">
        <v>152</v>
      </c>
      <c r="G2372" s="73" t="s">
        <v>153</v>
      </c>
      <c r="H2372" s="73" t="s">
        <v>2</v>
      </c>
      <c r="I2372" s="72" t="s">
        <v>539</v>
      </c>
      <c r="J2372" s="73" t="s">
        <v>677</v>
      </c>
      <c r="K2372" s="73" t="s">
        <v>677</v>
      </c>
      <c r="L2372" s="74">
        <v>1342.19</v>
      </c>
      <c r="M2372" s="74">
        <v>1833.326665</v>
      </c>
    </row>
    <row r="2373" spans="1:13" ht="14.25" x14ac:dyDescent="0.2">
      <c r="A2373" s="3" t="s">
        <v>676</v>
      </c>
      <c r="B2373" s="3" t="s">
        <v>676</v>
      </c>
      <c r="C2373" s="72" t="s">
        <v>604</v>
      </c>
      <c r="D2373" s="73" t="s">
        <v>10</v>
      </c>
      <c r="E2373" s="73">
        <v>2020</v>
      </c>
      <c r="F2373" s="73" t="s">
        <v>152</v>
      </c>
      <c r="G2373" s="73" t="s">
        <v>153</v>
      </c>
      <c r="H2373" s="73" t="s">
        <v>2</v>
      </c>
      <c r="I2373" s="72" t="s">
        <v>540</v>
      </c>
      <c r="J2373" s="73" t="s">
        <v>178</v>
      </c>
      <c r="K2373" s="73" t="s">
        <v>178</v>
      </c>
      <c r="L2373" s="74">
        <v>1342.19</v>
      </c>
      <c r="M2373" s="74">
        <v>1717.7976250000002</v>
      </c>
    </row>
    <row r="2374" spans="1:13" ht="14.25" x14ac:dyDescent="0.2">
      <c r="A2374" s="3" t="s">
        <v>676</v>
      </c>
      <c r="B2374" s="3" t="s">
        <v>676</v>
      </c>
      <c r="C2374" s="72" t="s">
        <v>604</v>
      </c>
      <c r="D2374" s="73" t="s">
        <v>10</v>
      </c>
      <c r="E2374" s="73">
        <v>2020</v>
      </c>
      <c r="F2374" s="73" t="s">
        <v>152</v>
      </c>
      <c r="G2374" s="73" t="s">
        <v>153</v>
      </c>
      <c r="H2374" s="73" t="s">
        <v>2</v>
      </c>
      <c r="I2374" s="72" t="s">
        <v>530</v>
      </c>
      <c r="J2374" s="73" t="s">
        <v>178</v>
      </c>
      <c r="K2374" s="73" t="s">
        <v>178</v>
      </c>
      <c r="L2374" s="74">
        <v>1482.72</v>
      </c>
      <c r="M2374" s="74">
        <v>1846.7901120000001</v>
      </c>
    </row>
    <row r="2375" spans="1:13" ht="14.25" x14ac:dyDescent="0.2">
      <c r="A2375" s="3" t="s">
        <v>676</v>
      </c>
      <c r="B2375" s="3" t="s">
        <v>676</v>
      </c>
      <c r="C2375" s="72" t="s">
        <v>604</v>
      </c>
      <c r="D2375" s="73" t="s">
        <v>10</v>
      </c>
      <c r="E2375" s="73">
        <v>2020</v>
      </c>
      <c r="F2375" s="73" t="s">
        <v>152</v>
      </c>
      <c r="G2375" s="73" t="s">
        <v>153</v>
      </c>
      <c r="H2375" s="73" t="s">
        <v>2</v>
      </c>
      <c r="I2375" s="72" t="s">
        <v>538</v>
      </c>
      <c r="J2375" s="73" t="s">
        <v>178</v>
      </c>
      <c r="K2375" s="73" t="s">
        <v>178</v>
      </c>
      <c r="L2375" s="74">
        <v>1239.6000000000001</v>
      </c>
      <c r="M2375" s="74">
        <v>1607.296848</v>
      </c>
    </row>
    <row r="2376" spans="1:13" ht="14.25" x14ac:dyDescent="0.2">
      <c r="A2376" s="3" t="s">
        <v>676</v>
      </c>
      <c r="B2376" s="3" t="s">
        <v>676</v>
      </c>
      <c r="C2376" s="72" t="s">
        <v>604</v>
      </c>
      <c r="D2376" s="73" t="s">
        <v>10</v>
      </c>
      <c r="E2376" s="73">
        <v>2020</v>
      </c>
      <c r="F2376" s="73" t="s">
        <v>152</v>
      </c>
      <c r="G2376" s="73" t="s">
        <v>153</v>
      </c>
      <c r="H2376" s="73" t="s">
        <v>2</v>
      </c>
      <c r="I2376" s="72" t="s">
        <v>541</v>
      </c>
      <c r="J2376" s="73" t="s">
        <v>178</v>
      </c>
      <c r="K2376" s="73" t="s">
        <v>178</v>
      </c>
      <c r="L2376" s="74">
        <v>1122.19</v>
      </c>
      <c r="M2376" s="74">
        <v>1499.5262090000001</v>
      </c>
    </row>
    <row r="2377" spans="1:13" ht="14.25" x14ac:dyDescent="0.2">
      <c r="A2377" s="3" t="s">
        <v>676</v>
      </c>
      <c r="B2377" s="3" t="s">
        <v>676</v>
      </c>
      <c r="C2377" s="72" t="s">
        <v>604</v>
      </c>
      <c r="D2377" s="73" t="s">
        <v>10</v>
      </c>
      <c r="E2377" s="73">
        <v>2020</v>
      </c>
      <c r="F2377" s="73" t="s">
        <v>152</v>
      </c>
      <c r="G2377" s="73" t="s">
        <v>153</v>
      </c>
      <c r="H2377" s="73" t="s">
        <v>2</v>
      </c>
      <c r="I2377" s="72" t="s">
        <v>542</v>
      </c>
      <c r="J2377" s="73" t="s">
        <v>178</v>
      </c>
      <c r="K2377" s="73" t="s">
        <v>178</v>
      </c>
      <c r="L2377" s="74">
        <v>1239.6000000000001</v>
      </c>
      <c r="M2377" s="74">
        <v>1607.296848</v>
      </c>
    </row>
    <row r="2378" spans="1:13" ht="14.25" x14ac:dyDescent="0.2">
      <c r="A2378" s="3" t="s">
        <v>676</v>
      </c>
      <c r="B2378" s="3" t="s">
        <v>676</v>
      </c>
      <c r="C2378" s="72" t="s">
        <v>604</v>
      </c>
      <c r="D2378" s="73" t="s">
        <v>10</v>
      </c>
      <c r="E2378" s="73">
        <v>2020</v>
      </c>
      <c r="F2378" s="73" t="s">
        <v>152</v>
      </c>
      <c r="G2378" s="73" t="s">
        <v>153</v>
      </c>
      <c r="H2378" s="73" t="s">
        <v>2</v>
      </c>
      <c r="I2378" s="72" t="s">
        <v>543</v>
      </c>
      <c r="J2378" s="73" t="s">
        <v>178</v>
      </c>
      <c r="K2378" s="73" t="s">
        <v>178</v>
      </c>
      <c r="L2378" s="74">
        <v>1482.72</v>
      </c>
      <c r="M2378" s="74">
        <v>1846.7901120000001</v>
      </c>
    </row>
    <row r="2379" spans="1:13" ht="14.25" x14ac:dyDescent="0.2">
      <c r="A2379" s="3" t="s">
        <v>676</v>
      </c>
      <c r="B2379" s="3" t="s">
        <v>676</v>
      </c>
      <c r="C2379" s="72" t="s">
        <v>604</v>
      </c>
      <c r="D2379" s="73" t="s">
        <v>10</v>
      </c>
      <c r="E2379" s="73">
        <v>2020</v>
      </c>
      <c r="F2379" s="73" t="s">
        <v>152</v>
      </c>
      <c r="G2379" s="73" t="s">
        <v>153</v>
      </c>
      <c r="H2379" s="73" t="s">
        <v>2</v>
      </c>
      <c r="I2379" s="72" t="s">
        <v>544</v>
      </c>
      <c r="J2379" s="73" t="s">
        <v>178</v>
      </c>
      <c r="K2379" s="73" t="s">
        <v>178</v>
      </c>
      <c r="L2379" s="74">
        <v>1725.83</v>
      </c>
      <c r="M2379" s="74">
        <v>2069.9407809999998</v>
      </c>
    </row>
    <row r="2380" spans="1:13" ht="14.25" x14ac:dyDescent="0.2">
      <c r="A2380" s="3" t="s">
        <v>676</v>
      </c>
      <c r="B2380" s="3" t="s">
        <v>676</v>
      </c>
      <c r="C2380" s="72" t="s">
        <v>604</v>
      </c>
      <c r="D2380" s="73" t="s">
        <v>10</v>
      </c>
      <c r="E2380" s="73">
        <v>2020</v>
      </c>
      <c r="F2380" s="73" t="s">
        <v>152</v>
      </c>
      <c r="G2380" s="73" t="s">
        <v>153</v>
      </c>
      <c r="H2380" s="73" t="s">
        <v>2</v>
      </c>
      <c r="I2380" s="72" t="s">
        <v>170</v>
      </c>
      <c r="J2380" s="73" t="s">
        <v>677</v>
      </c>
      <c r="K2380" s="73" t="s">
        <v>677</v>
      </c>
      <c r="L2380" s="74">
        <v>1611.4900000000002</v>
      </c>
      <c r="M2380" s="74">
        <v>2112.7252310000003</v>
      </c>
    </row>
    <row r="2381" spans="1:13" ht="14.25" x14ac:dyDescent="0.2">
      <c r="A2381" s="3" t="s">
        <v>676</v>
      </c>
      <c r="B2381" s="3" t="s">
        <v>676</v>
      </c>
      <c r="C2381" s="72" t="s">
        <v>604</v>
      </c>
      <c r="D2381" s="73" t="s">
        <v>10</v>
      </c>
      <c r="E2381" s="73">
        <v>2020</v>
      </c>
      <c r="F2381" s="73" t="s">
        <v>152</v>
      </c>
      <c r="G2381" s="73" t="s">
        <v>153</v>
      </c>
      <c r="H2381" s="73" t="s">
        <v>2</v>
      </c>
      <c r="I2381" s="72" t="s">
        <v>405</v>
      </c>
      <c r="J2381" s="73" t="s">
        <v>677</v>
      </c>
      <c r="K2381" s="73" t="s">
        <v>677</v>
      </c>
      <c r="L2381" s="74">
        <v>1122.19</v>
      </c>
      <c r="M2381" s="74">
        <v>1615.055249</v>
      </c>
    </row>
    <row r="2382" spans="1:13" ht="14.25" x14ac:dyDescent="0.2">
      <c r="A2382" s="3" t="s">
        <v>676</v>
      </c>
      <c r="B2382" s="3" t="s">
        <v>676</v>
      </c>
      <c r="C2382" s="72" t="s">
        <v>604</v>
      </c>
      <c r="D2382" s="73" t="s">
        <v>10</v>
      </c>
      <c r="E2382" s="73">
        <v>2020</v>
      </c>
      <c r="F2382" s="73" t="s">
        <v>152</v>
      </c>
      <c r="G2382" s="73" t="s">
        <v>153</v>
      </c>
      <c r="H2382" s="73" t="s">
        <v>2</v>
      </c>
      <c r="I2382" s="72" t="s">
        <v>545</v>
      </c>
      <c r="J2382" s="73" t="s">
        <v>178</v>
      </c>
      <c r="K2382" s="73" t="s">
        <v>178</v>
      </c>
      <c r="L2382" s="74">
        <v>1725.83</v>
      </c>
      <c r="M2382" s="74">
        <v>2069.9407809999998</v>
      </c>
    </row>
    <row r="2383" spans="1:13" ht="14.25" x14ac:dyDescent="0.2">
      <c r="A2383" s="3" t="s">
        <v>676</v>
      </c>
      <c r="B2383" s="3" t="s">
        <v>676</v>
      </c>
      <c r="C2383" s="72" t="s">
        <v>604</v>
      </c>
      <c r="D2383" s="73" t="s">
        <v>10</v>
      </c>
      <c r="E2383" s="73">
        <v>2020</v>
      </c>
      <c r="F2383" s="73" t="s">
        <v>152</v>
      </c>
      <c r="G2383" s="73" t="s">
        <v>153</v>
      </c>
      <c r="H2383" s="73" t="s">
        <v>2</v>
      </c>
      <c r="I2383" s="72" t="s">
        <v>338</v>
      </c>
      <c r="J2383" s="73" t="s">
        <v>178</v>
      </c>
      <c r="K2383" s="73" t="s">
        <v>178</v>
      </c>
      <c r="L2383" s="74">
        <v>1458.8500000000001</v>
      </c>
      <c r="M2383" s="74">
        <v>1824.8798390000002</v>
      </c>
    </row>
    <row r="2384" spans="1:13" ht="14.25" x14ac:dyDescent="0.2">
      <c r="A2384" s="3" t="s">
        <v>676</v>
      </c>
      <c r="B2384" s="3" t="s">
        <v>676</v>
      </c>
      <c r="C2384" s="72" t="s">
        <v>604</v>
      </c>
      <c r="D2384" s="73" t="s">
        <v>10</v>
      </c>
      <c r="E2384" s="73">
        <v>2020</v>
      </c>
      <c r="F2384" s="73" t="s">
        <v>152</v>
      </c>
      <c r="G2384" s="73" t="s">
        <v>153</v>
      </c>
      <c r="H2384" s="73" t="s">
        <v>2</v>
      </c>
      <c r="I2384" s="72" t="s">
        <v>546</v>
      </c>
      <c r="J2384" s="73" t="s">
        <v>178</v>
      </c>
      <c r="K2384" s="73" t="s">
        <v>178</v>
      </c>
      <c r="L2384" s="74">
        <v>1725.83</v>
      </c>
      <c r="M2384" s="74">
        <v>2069.9407809999998</v>
      </c>
    </row>
    <row r="2385" spans="1:13" ht="14.25" x14ac:dyDescent="0.2">
      <c r="A2385" s="3" t="s">
        <v>676</v>
      </c>
      <c r="B2385" s="3" t="s">
        <v>676</v>
      </c>
      <c r="C2385" s="72" t="s">
        <v>604</v>
      </c>
      <c r="D2385" s="73" t="s">
        <v>10</v>
      </c>
      <c r="E2385" s="73">
        <v>2020</v>
      </c>
      <c r="F2385" s="73" t="s">
        <v>152</v>
      </c>
      <c r="G2385" s="73" t="s">
        <v>153</v>
      </c>
      <c r="H2385" s="73" t="s">
        <v>2</v>
      </c>
      <c r="I2385" s="72" t="s">
        <v>547</v>
      </c>
      <c r="J2385" s="73" t="s">
        <v>178</v>
      </c>
      <c r="K2385" s="73" t="s">
        <v>178</v>
      </c>
      <c r="L2385" s="74">
        <v>1725.83</v>
      </c>
      <c r="M2385" s="74">
        <v>2069.9407809999998</v>
      </c>
    </row>
    <row r="2386" spans="1:13" ht="14.25" x14ac:dyDescent="0.2">
      <c r="A2386" s="3" t="s">
        <v>676</v>
      </c>
      <c r="B2386" s="3" t="s">
        <v>676</v>
      </c>
      <c r="C2386" s="72" t="s">
        <v>604</v>
      </c>
      <c r="D2386" s="73" t="s">
        <v>10</v>
      </c>
      <c r="E2386" s="73">
        <v>2020</v>
      </c>
      <c r="F2386" s="73" t="s">
        <v>152</v>
      </c>
      <c r="G2386" s="73" t="s">
        <v>153</v>
      </c>
      <c r="H2386" s="73" t="s">
        <v>2</v>
      </c>
      <c r="I2386" s="72" t="s">
        <v>170</v>
      </c>
      <c r="J2386" s="73" t="s">
        <v>677</v>
      </c>
      <c r="K2386" s="73" t="s">
        <v>677</v>
      </c>
      <c r="L2386" s="74">
        <v>1458.8500000000001</v>
      </c>
      <c r="M2386" s="74">
        <v>1940.4088790000001</v>
      </c>
    </row>
    <row r="2387" spans="1:13" ht="14.25" x14ac:dyDescent="0.2">
      <c r="A2387" s="3" t="s">
        <v>676</v>
      </c>
      <c r="B2387" s="3" t="s">
        <v>676</v>
      </c>
      <c r="C2387" s="72" t="s">
        <v>604</v>
      </c>
      <c r="D2387" s="73" t="s">
        <v>10</v>
      </c>
      <c r="E2387" s="73">
        <v>2020</v>
      </c>
      <c r="F2387" s="73" t="s">
        <v>152</v>
      </c>
      <c r="G2387" s="73" t="s">
        <v>153</v>
      </c>
      <c r="H2387" s="73" t="s">
        <v>2</v>
      </c>
      <c r="I2387" s="72" t="s">
        <v>532</v>
      </c>
      <c r="J2387" s="73" t="s">
        <v>178</v>
      </c>
      <c r="K2387" s="73" t="s">
        <v>178</v>
      </c>
      <c r="L2387" s="74">
        <v>1239.6000000000001</v>
      </c>
      <c r="M2387" s="74">
        <v>1607.296848</v>
      </c>
    </row>
    <row r="2388" spans="1:13" ht="14.25" x14ac:dyDescent="0.2">
      <c r="A2388" s="3" t="s">
        <v>676</v>
      </c>
      <c r="B2388" s="3" t="s">
        <v>676</v>
      </c>
      <c r="C2388" s="72" t="s">
        <v>604</v>
      </c>
      <c r="D2388" s="73" t="s">
        <v>10</v>
      </c>
      <c r="E2388" s="73">
        <v>2020</v>
      </c>
      <c r="F2388" s="73" t="s">
        <v>152</v>
      </c>
      <c r="G2388" s="73" t="s">
        <v>153</v>
      </c>
      <c r="H2388" s="73" t="s">
        <v>2</v>
      </c>
      <c r="I2388" s="72" t="s">
        <v>538</v>
      </c>
      <c r="J2388" s="73" t="s">
        <v>178</v>
      </c>
      <c r="K2388" s="73" t="s">
        <v>178</v>
      </c>
      <c r="L2388" s="74">
        <v>1122.19</v>
      </c>
      <c r="M2388" s="74">
        <v>1499.5262090000001</v>
      </c>
    </row>
    <row r="2389" spans="1:13" ht="14.25" x14ac:dyDescent="0.2">
      <c r="A2389" s="3" t="s">
        <v>676</v>
      </c>
      <c r="B2389" s="3" t="s">
        <v>676</v>
      </c>
      <c r="C2389" s="72" t="s">
        <v>604</v>
      </c>
      <c r="D2389" s="73" t="s">
        <v>10</v>
      </c>
      <c r="E2389" s="73">
        <v>2020</v>
      </c>
      <c r="F2389" s="73" t="s">
        <v>152</v>
      </c>
      <c r="G2389" s="73" t="s">
        <v>153</v>
      </c>
      <c r="H2389" s="73" t="s">
        <v>2</v>
      </c>
      <c r="I2389" s="72" t="s">
        <v>529</v>
      </c>
      <c r="J2389" s="73" t="s">
        <v>178</v>
      </c>
      <c r="K2389" s="73" t="s">
        <v>178</v>
      </c>
      <c r="L2389" s="74">
        <v>1342.19</v>
      </c>
      <c r="M2389" s="74">
        <v>1701.464209</v>
      </c>
    </row>
    <row r="2390" spans="1:13" ht="14.25" x14ac:dyDescent="0.2">
      <c r="A2390" s="3" t="s">
        <v>676</v>
      </c>
      <c r="B2390" s="3" t="s">
        <v>676</v>
      </c>
      <c r="C2390" s="72" t="s">
        <v>604</v>
      </c>
      <c r="D2390" s="73" t="s">
        <v>10</v>
      </c>
      <c r="E2390" s="73">
        <v>2020</v>
      </c>
      <c r="F2390" s="73" t="s">
        <v>152</v>
      </c>
      <c r="G2390" s="73" t="s">
        <v>153</v>
      </c>
      <c r="H2390" s="73" t="s">
        <v>2</v>
      </c>
      <c r="I2390" s="72" t="s">
        <v>548</v>
      </c>
      <c r="J2390" s="73" t="s">
        <v>178</v>
      </c>
      <c r="K2390" s="73" t="s">
        <v>178</v>
      </c>
      <c r="L2390" s="74">
        <v>1239.6000000000001</v>
      </c>
      <c r="M2390" s="74">
        <v>1607.296848</v>
      </c>
    </row>
    <row r="2391" spans="1:13" ht="14.25" x14ac:dyDescent="0.2">
      <c r="A2391" s="3" t="s">
        <v>676</v>
      </c>
      <c r="B2391" s="3" t="s">
        <v>676</v>
      </c>
      <c r="C2391" s="72" t="s">
        <v>604</v>
      </c>
      <c r="D2391" s="73" t="s">
        <v>10</v>
      </c>
      <c r="E2391" s="73">
        <v>2020</v>
      </c>
      <c r="F2391" s="73" t="s">
        <v>152</v>
      </c>
      <c r="G2391" s="73" t="s">
        <v>153</v>
      </c>
      <c r="H2391" s="73" t="s">
        <v>2</v>
      </c>
      <c r="I2391" s="72" t="s">
        <v>549</v>
      </c>
      <c r="J2391" s="73" t="s">
        <v>178</v>
      </c>
      <c r="K2391" s="73" t="s">
        <v>178</v>
      </c>
      <c r="L2391" s="74">
        <v>1122.19</v>
      </c>
      <c r="M2391" s="74">
        <v>1499.5262090000001</v>
      </c>
    </row>
    <row r="2392" spans="1:13" ht="14.25" x14ac:dyDescent="0.2">
      <c r="A2392" s="3" t="s">
        <v>676</v>
      </c>
      <c r="B2392" s="3" t="s">
        <v>676</v>
      </c>
      <c r="C2392" s="72" t="s">
        <v>604</v>
      </c>
      <c r="D2392" s="73" t="s">
        <v>10</v>
      </c>
      <c r="E2392" s="73">
        <v>2020</v>
      </c>
      <c r="F2392" s="73" t="s">
        <v>152</v>
      </c>
      <c r="G2392" s="73" t="s">
        <v>153</v>
      </c>
      <c r="H2392" s="73" t="s">
        <v>2</v>
      </c>
      <c r="I2392" s="72" t="s">
        <v>549</v>
      </c>
      <c r="J2392" s="73" t="s">
        <v>178</v>
      </c>
      <c r="K2392" s="73" t="s">
        <v>178</v>
      </c>
      <c r="L2392" s="74">
        <v>1122.19</v>
      </c>
      <c r="M2392" s="74">
        <v>1499.5262090000001</v>
      </c>
    </row>
    <row r="2393" spans="1:13" ht="14.25" x14ac:dyDescent="0.2">
      <c r="A2393" s="3" t="s">
        <v>676</v>
      </c>
      <c r="B2393" s="3" t="s">
        <v>676</v>
      </c>
      <c r="C2393" s="72" t="s">
        <v>604</v>
      </c>
      <c r="D2393" s="73" t="s">
        <v>10</v>
      </c>
      <c r="E2393" s="73">
        <v>2020</v>
      </c>
      <c r="F2393" s="73" t="s">
        <v>152</v>
      </c>
      <c r="G2393" s="73" t="s">
        <v>153</v>
      </c>
      <c r="H2393" s="73" t="s">
        <v>2</v>
      </c>
      <c r="I2393" s="72" t="s">
        <v>550</v>
      </c>
      <c r="J2393" s="73" t="s">
        <v>178</v>
      </c>
      <c r="K2393" s="73" t="s">
        <v>178</v>
      </c>
      <c r="L2393" s="74">
        <v>1122.19</v>
      </c>
      <c r="M2393" s="74">
        <v>1499.5262090000001</v>
      </c>
    </row>
    <row r="2394" spans="1:13" ht="14.25" x14ac:dyDescent="0.2">
      <c r="A2394" s="3" t="s">
        <v>676</v>
      </c>
      <c r="B2394" s="3" t="s">
        <v>676</v>
      </c>
      <c r="C2394" s="72" t="s">
        <v>604</v>
      </c>
      <c r="D2394" s="73" t="s">
        <v>10</v>
      </c>
      <c r="E2394" s="73">
        <v>2020</v>
      </c>
      <c r="F2394" s="73" t="s">
        <v>152</v>
      </c>
      <c r="G2394" s="73" t="s">
        <v>153</v>
      </c>
      <c r="H2394" s="73" t="s">
        <v>2</v>
      </c>
      <c r="I2394" s="72" t="s">
        <v>541</v>
      </c>
      <c r="J2394" s="73" t="s">
        <v>178</v>
      </c>
      <c r="K2394" s="73" t="s">
        <v>178</v>
      </c>
      <c r="L2394" s="74">
        <v>1239.6000000000001</v>
      </c>
      <c r="M2394" s="74">
        <v>1607.296848</v>
      </c>
    </row>
    <row r="2395" spans="1:13" ht="14.25" x14ac:dyDescent="0.2">
      <c r="A2395" s="3" t="s">
        <v>676</v>
      </c>
      <c r="B2395" s="3" t="s">
        <v>676</v>
      </c>
      <c r="C2395" s="72" t="s">
        <v>604</v>
      </c>
      <c r="D2395" s="73" t="s">
        <v>10</v>
      </c>
      <c r="E2395" s="73">
        <v>2020</v>
      </c>
      <c r="F2395" s="73" t="s">
        <v>152</v>
      </c>
      <c r="G2395" s="73" t="s">
        <v>153</v>
      </c>
      <c r="H2395" s="73" t="s">
        <v>2</v>
      </c>
      <c r="I2395" s="72" t="s">
        <v>525</v>
      </c>
      <c r="J2395" s="73" t="s">
        <v>178</v>
      </c>
      <c r="K2395" s="73" t="s">
        <v>178</v>
      </c>
      <c r="L2395" s="74">
        <v>1239.6000000000001</v>
      </c>
      <c r="M2395" s="74">
        <v>1607.296848</v>
      </c>
    </row>
    <row r="2396" spans="1:13" ht="14.25" x14ac:dyDescent="0.2">
      <c r="A2396" s="3" t="s">
        <v>676</v>
      </c>
      <c r="B2396" s="3" t="s">
        <v>676</v>
      </c>
      <c r="C2396" s="72" t="s">
        <v>604</v>
      </c>
      <c r="D2396" s="73" t="s">
        <v>10</v>
      </c>
      <c r="E2396" s="73">
        <v>2020</v>
      </c>
      <c r="F2396" s="73" t="s">
        <v>152</v>
      </c>
      <c r="G2396" s="73" t="s">
        <v>153</v>
      </c>
      <c r="H2396" s="73" t="s">
        <v>2</v>
      </c>
      <c r="I2396" s="72" t="s">
        <v>536</v>
      </c>
      <c r="J2396" s="73" t="s">
        <v>178</v>
      </c>
      <c r="K2396" s="73" t="s">
        <v>178</v>
      </c>
      <c r="L2396" s="74">
        <v>1239.6000000000001</v>
      </c>
      <c r="M2396" s="74">
        <v>1607.296848</v>
      </c>
    </row>
    <row r="2397" spans="1:13" ht="14.25" x14ac:dyDescent="0.2">
      <c r="A2397" s="3" t="s">
        <v>676</v>
      </c>
      <c r="B2397" s="3" t="s">
        <v>676</v>
      </c>
      <c r="C2397" s="72" t="s">
        <v>604</v>
      </c>
      <c r="D2397" s="73" t="s">
        <v>10</v>
      </c>
      <c r="E2397" s="73">
        <v>2020</v>
      </c>
      <c r="F2397" s="73" t="s">
        <v>152</v>
      </c>
      <c r="G2397" s="73" t="s">
        <v>153</v>
      </c>
      <c r="H2397" s="73" t="s">
        <v>2</v>
      </c>
      <c r="I2397" s="72" t="s">
        <v>412</v>
      </c>
      <c r="J2397" s="73" t="s">
        <v>677</v>
      </c>
      <c r="K2397" s="73" t="s">
        <v>677</v>
      </c>
      <c r="L2397" s="74">
        <v>1562.19</v>
      </c>
      <c r="M2397" s="74">
        <v>2105.5237050000001</v>
      </c>
    </row>
    <row r="2398" spans="1:13" ht="14.25" x14ac:dyDescent="0.2">
      <c r="A2398" s="3" t="s">
        <v>676</v>
      </c>
      <c r="B2398" s="3" t="s">
        <v>676</v>
      </c>
      <c r="C2398" s="72" t="s">
        <v>604</v>
      </c>
      <c r="D2398" s="73" t="s">
        <v>10</v>
      </c>
      <c r="E2398" s="73">
        <v>2020</v>
      </c>
      <c r="F2398" s="73" t="s">
        <v>152</v>
      </c>
      <c r="G2398" s="73" t="s">
        <v>153</v>
      </c>
      <c r="H2398" s="73" t="s">
        <v>2</v>
      </c>
      <c r="I2398" s="72" t="s">
        <v>399</v>
      </c>
      <c r="J2398" s="73" t="s">
        <v>677</v>
      </c>
      <c r="K2398" s="73" t="s">
        <v>677</v>
      </c>
      <c r="L2398" s="74">
        <v>1562.19</v>
      </c>
      <c r="M2398" s="74">
        <v>2035.2646650000002</v>
      </c>
    </row>
    <row r="2399" spans="1:13" ht="14.25" x14ac:dyDescent="0.2">
      <c r="A2399" s="3" t="s">
        <v>676</v>
      </c>
      <c r="B2399" s="3" t="s">
        <v>676</v>
      </c>
      <c r="C2399" s="72" t="s">
        <v>604</v>
      </c>
      <c r="D2399" s="73" t="s">
        <v>10</v>
      </c>
      <c r="E2399" s="73">
        <v>2020</v>
      </c>
      <c r="F2399" s="73" t="s">
        <v>152</v>
      </c>
      <c r="G2399" s="73" t="s">
        <v>153</v>
      </c>
      <c r="H2399" s="73" t="s">
        <v>2</v>
      </c>
      <c r="I2399" s="72" t="s">
        <v>551</v>
      </c>
      <c r="J2399" s="73" t="s">
        <v>178</v>
      </c>
      <c r="K2399" s="73" t="s">
        <v>178</v>
      </c>
      <c r="L2399" s="74">
        <v>1342.19</v>
      </c>
      <c r="M2399" s="74">
        <v>1701.464209</v>
      </c>
    </row>
    <row r="2400" spans="1:13" ht="14.25" x14ac:dyDescent="0.2">
      <c r="A2400" s="3" t="s">
        <v>676</v>
      </c>
      <c r="B2400" s="3" t="s">
        <v>676</v>
      </c>
      <c r="C2400" s="72" t="s">
        <v>604</v>
      </c>
      <c r="D2400" s="73" t="s">
        <v>10</v>
      </c>
      <c r="E2400" s="73">
        <v>2020</v>
      </c>
      <c r="F2400" s="73" t="s">
        <v>152</v>
      </c>
      <c r="G2400" s="73" t="s">
        <v>153</v>
      </c>
      <c r="H2400" s="78" t="s">
        <v>2</v>
      </c>
      <c r="I2400" s="103" t="s">
        <v>551</v>
      </c>
      <c r="J2400" s="73" t="s">
        <v>178</v>
      </c>
      <c r="K2400" s="73" t="s">
        <v>178</v>
      </c>
      <c r="L2400" s="74">
        <v>1122.19</v>
      </c>
      <c r="M2400" s="74">
        <v>1499.5262090000001</v>
      </c>
    </row>
    <row r="2401" spans="1:13" ht="14.25" x14ac:dyDescent="0.2">
      <c r="A2401" s="3" t="s">
        <v>676</v>
      </c>
      <c r="B2401" s="3" t="s">
        <v>676</v>
      </c>
      <c r="C2401" s="72" t="s">
        <v>604</v>
      </c>
      <c r="D2401" s="73" t="s">
        <v>10</v>
      </c>
      <c r="E2401" s="73">
        <v>2020</v>
      </c>
      <c r="F2401" s="73" t="s">
        <v>152</v>
      </c>
      <c r="G2401" s="73" t="s">
        <v>153</v>
      </c>
      <c r="H2401" s="78" t="s">
        <v>2</v>
      </c>
      <c r="I2401" s="103" t="s">
        <v>170</v>
      </c>
      <c r="J2401" s="73" t="s">
        <v>677</v>
      </c>
      <c r="K2401" s="73" t="s">
        <v>677</v>
      </c>
      <c r="L2401" s="74">
        <v>1611.4900000000002</v>
      </c>
      <c r="M2401" s="74">
        <v>2112.7252310000003</v>
      </c>
    </row>
    <row r="2402" spans="1:13" ht="14.25" x14ac:dyDescent="0.2">
      <c r="A2402" s="3" t="s">
        <v>676</v>
      </c>
      <c r="B2402" s="3" t="s">
        <v>676</v>
      </c>
      <c r="C2402" s="72" t="s">
        <v>604</v>
      </c>
      <c r="D2402" s="73" t="s">
        <v>10</v>
      </c>
      <c r="E2402" s="73">
        <v>2020</v>
      </c>
      <c r="F2402" s="73" t="s">
        <v>152</v>
      </c>
      <c r="G2402" s="73" t="s">
        <v>153</v>
      </c>
      <c r="H2402" s="73" t="s">
        <v>2</v>
      </c>
      <c r="I2402" s="72" t="s">
        <v>552</v>
      </c>
      <c r="J2402" s="73" t="s">
        <v>178</v>
      </c>
      <c r="K2402" s="73" t="s">
        <v>178</v>
      </c>
      <c r="L2402" s="74">
        <v>1122.19</v>
      </c>
      <c r="M2402" s="74">
        <v>1499.5262090000001</v>
      </c>
    </row>
    <row r="2403" spans="1:13" ht="14.25" x14ac:dyDescent="0.2">
      <c r="A2403" s="3" t="s">
        <v>676</v>
      </c>
      <c r="B2403" s="3" t="s">
        <v>676</v>
      </c>
      <c r="C2403" s="72" t="s">
        <v>604</v>
      </c>
      <c r="D2403" s="73" t="s">
        <v>10</v>
      </c>
      <c r="E2403" s="73">
        <v>2020</v>
      </c>
      <c r="F2403" s="73" t="s">
        <v>152</v>
      </c>
      <c r="G2403" s="73" t="s">
        <v>153</v>
      </c>
      <c r="H2403" s="73" t="s">
        <v>2</v>
      </c>
      <c r="I2403" s="72" t="s">
        <v>553</v>
      </c>
      <c r="J2403" s="73" t="s">
        <v>178</v>
      </c>
      <c r="K2403" s="73" t="s">
        <v>178</v>
      </c>
      <c r="L2403" s="74">
        <v>1458.8500000000001</v>
      </c>
      <c r="M2403" s="74">
        <v>1857.0879350000002</v>
      </c>
    </row>
    <row r="2404" spans="1:13" ht="14.25" x14ac:dyDescent="0.2">
      <c r="A2404" s="3" t="s">
        <v>676</v>
      </c>
      <c r="B2404" s="3" t="s">
        <v>676</v>
      </c>
      <c r="C2404" s="72" t="s">
        <v>604</v>
      </c>
      <c r="D2404" s="73" t="s">
        <v>10</v>
      </c>
      <c r="E2404" s="73">
        <v>2020</v>
      </c>
      <c r="F2404" s="73" t="s">
        <v>152</v>
      </c>
      <c r="G2404" s="73" t="s">
        <v>153</v>
      </c>
      <c r="H2404" s="73" t="s">
        <v>2</v>
      </c>
      <c r="I2404" s="72" t="s">
        <v>542</v>
      </c>
      <c r="J2404" s="73" t="s">
        <v>178</v>
      </c>
      <c r="K2404" s="73" t="s">
        <v>178</v>
      </c>
      <c r="L2404" s="74">
        <v>1122.19</v>
      </c>
      <c r="M2404" s="74">
        <v>1499.5262090000001</v>
      </c>
    </row>
    <row r="2405" spans="1:13" ht="14.25" x14ac:dyDescent="0.2">
      <c r="A2405" s="3" t="s">
        <v>676</v>
      </c>
      <c r="B2405" s="3" t="s">
        <v>676</v>
      </c>
      <c r="C2405" s="72" t="s">
        <v>604</v>
      </c>
      <c r="D2405" s="73" t="s">
        <v>10</v>
      </c>
      <c r="E2405" s="73">
        <v>2020</v>
      </c>
      <c r="F2405" s="73" t="s">
        <v>152</v>
      </c>
      <c r="G2405" s="73" t="s">
        <v>153</v>
      </c>
      <c r="H2405" s="73" t="s">
        <v>2</v>
      </c>
      <c r="I2405" s="72" t="s">
        <v>546</v>
      </c>
      <c r="J2405" s="73" t="s">
        <v>178</v>
      </c>
      <c r="K2405" s="73" t="s">
        <v>178</v>
      </c>
      <c r="L2405" s="74">
        <v>1725.83</v>
      </c>
      <c r="M2405" s="74">
        <v>2069.9407809999998</v>
      </c>
    </row>
    <row r="2406" spans="1:13" ht="14.25" x14ac:dyDescent="0.2">
      <c r="A2406" s="3" t="s">
        <v>676</v>
      </c>
      <c r="B2406" s="3" t="s">
        <v>676</v>
      </c>
      <c r="C2406" s="72" t="s">
        <v>604</v>
      </c>
      <c r="D2406" s="73" t="s">
        <v>10</v>
      </c>
      <c r="E2406" s="73">
        <v>2020</v>
      </c>
      <c r="F2406" s="73" t="s">
        <v>152</v>
      </c>
      <c r="G2406" s="73" t="s">
        <v>153</v>
      </c>
      <c r="H2406" s="73" t="s">
        <v>2</v>
      </c>
      <c r="I2406" s="72" t="s">
        <v>528</v>
      </c>
      <c r="J2406" s="73" t="s">
        <v>178</v>
      </c>
      <c r="K2406" s="73" t="s">
        <v>178</v>
      </c>
      <c r="L2406" s="74">
        <v>1239.5900000000001</v>
      </c>
      <c r="M2406" s="74">
        <v>1607.2876690000003</v>
      </c>
    </row>
    <row r="2407" spans="1:13" ht="14.25" x14ac:dyDescent="0.2">
      <c r="A2407" s="3" t="s">
        <v>676</v>
      </c>
      <c r="B2407" s="3" t="s">
        <v>676</v>
      </c>
      <c r="C2407" s="72" t="s">
        <v>604</v>
      </c>
      <c r="D2407" s="73" t="s">
        <v>10</v>
      </c>
      <c r="E2407" s="73">
        <v>2020</v>
      </c>
      <c r="F2407" s="73" t="s">
        <v>152</v>
      </c>
      <c r="G2407" s="73" t="s">
        <v>153</v>
      </c>
      <c r="H2407" s="73" t="s">
        <v>2</v>
      </c>
      <c r="I2407" s="72" t="s">
        <v>533</v>
      </c>
      <c r="J2407" s="73" t="s">
        <v>178</v>
      </c>
      <c r="K2407" s="73" t="s">
        <v>178</v>
      </c>
      <c r="L2407" s="74">
        <v>1239.6000000000001</v>
      </c>
      <c r="M2407" s="74">
        <v>1607.296848</v>
      </c>
    </row>
    <row r="2408" spans="1:13" ht="14.25" x14ac:dyDescent="0.2">
      <c r="A2408" s="3" t="s">
        <v>676</v>
      </c>
      <c r="B2408" s="3" t="s">
        <v>676</v>
      </c>
      <c r="C2408" s="72" t="s">
        <v>604</v>
      </c>
      <c r="D2408" s="73" t="s">
        <v>10</v>
      </c>
      <c r="E2408" s="73">
        <v>2020</v>
      </c>
      <c r="F2408" s="73" t="s">
        <v>152</v>
      </c>
      <c r="G2408" s="73" t="s">
        <v>153</v>
      </c>
      <c r="H2408" s="73" t="s">
        <v>2</v>
      </c>
      <c r="I2408" s="72" t="s">
        <v>338</v>
      </c>
      <c r="J2408" s="73" t="s">
        <v>178</v>
      </c>
      <c r="K2408" s="73" t="s">
        <v>178</v>
      </c>
      <c r="L2408" s="74">
        <v>1342.19</v>
      </c>
      <c r="M2408" s="74">
        <v>1717.7976250000002</v>
      </c>
    </row>
    <row r="2409" spans="1:13" ht="14.25" x14ac:dyDescent="0.2">
      <c r="A2409" s="3" t="s">
        <v>676</v>
      </c>
      <c r="B2409" s="3" t="s">
        <v>676</v>
      </c>
      <c r="C2409" s="72" t="s">
        <v>604</v>
      </c>
      <c r="D2409" s="73" t="s">
        <v>10</v>
      </c>
      <c r="E2409" s="73">
        <v>2020</v>
      </c>
      <c r="F2409" s="73" t="s">
        <v>152</v>
      </c>
      <c r="G2409" s="73" t="s">
        <v>153</v>
      </c>
      <c r="H2409" s="73" t="s">
        <v>2</v>
      </c>
      <c r="I2409" s="72" t="s">
        <v>535</v>
      </c>
      <c r="J2409" s="73" t="s">
        <v>396</v>
      </c>
      <c r="K2409" s="73" t="s">
        <v>396</v>
      </c>
      <c r="L2409" s="74">
        <v>1482.72</v>
      </c>
      <c r="M2409" s="74">
        <v>1846.7901120000001</v>
      </c>
    </row>
    <row r="2410" spans="1:13" ht="14.25" x14ac:dyDescent="0.2">
      <c r="A2410" s="3" t="s">
        <v>676</v>
      </c>
      <c r="B2410" s="3" t="s">
        <v>676</v>
      </c>
      <c r="C2410" s="72" t="s">
        <v>604</v>
      </c>
      <c r="D2410" s="73" t="s">
        <v>10</v>
      </c>
      <c r="E2410" s="73">
        <v>2020</v>
      </c>
      <c r="F2410" s="73" t="s">
        <v>152</v>
      </c>
      <c r="G2410" s="73" t="s">
        <v>153</v>
      </c>
      <c r="H2410" s="73" t="s">
        <v>2</v>
      </c>
      <c r="I2410" s="72" t="s">
        <v>338</v>
      </c>
      <c r="J2410" s="73" t="s">
        <v>178</v>
      </c>
      <c r="K2410" s="73" t="s">
        <v>178</v>
      </c>
      <c r="L2410" s="74">
        <v>1342.19</v>
      </c>
      <c r="M2410" s="74">
        <v>1717.7976250000002</v>
      </c>
    </row>
    <row r="2411" spans="1:13" ht="14.25" x14ac:dyDescent="0.2">
      <c r="A2411" s="3" t="s">
        <v>676</v>
      </c>
      <c r="B2411" s="3" t="s">
        <v>676</v>
      </c>
      <c r="C2411" s="72" t="s">
        <v>604</v>
      </c>
      <c r="D2411" s="73" t="s">
        <v>10</v>
      </c>
      <c r="E2411" s="73">
        <v>2020</v>
      </c>
      <c r="F2411" s="73" t="s">
        <v>152</v>
      </c>
      <c r="G2411" s="73" t="s">
        <v>153</v>
      </c>
      <c r="H2411" s="73" t="s">
        <v>2</v>
      </c>
      <c r="I2411" s="72" t="s">
        <v>554</v>
      </c>
      <c r="J2411" s="73" t="s">
        <v>178</v>
      </c>
      <c r="K2411" s="73" t="s">
        <v>178</v>
      </c>
      <c r="L2411" s="74">
        <v>1122.19</v>
      </c>
      <c r="M2411" s="74">
        <v>1499.5262090000001</v>
      </c>
    </row>
    <row r="2412" spans="1:13" ht="14.25" x14ac:dyDescent="0.2">
      <c r="A2412" s="3" t="s">
        <v>676</v>
      </c>
      <c r="B2412" s="3" t="s">
        <v>676</v>
      </c>
      <c r="C2412" s="72" t="s">
        <v>604</v>
      </c>
      <c r="D2412" s="73" t="s">
        <v>10</v>
      </c>
      <c r="E2412" s="73">
        <v>2020</v>
      </c>
      <c r="F2412" s="73" t="s">
        <v>152</v>
      </c>
      <c r="G2412" s="73" t="s">
        <v>153</v>
      </c>
      <c r="H2412" s="73" t="s">
        <v>2</v>
      </c>
      <c r="I2412" s="72" t="s">
        <v>555</v>
      </c>
      <c r="J2412" s="73" t="s">
        <v>178</v>
      </c>
      <c r="K2412" s="73" t="s">
        <v>178</v>
      </c>
      <c r="L2412" s="74">
        <v>1122.19</v>
      </c>
      <c r="M2412" s="74">
        <v>1499.5262090000001</v>
      </c>
    </row>
    <row r="2413" spans="1:13" ht="14.25" x14ac:dyDescent="0.2">
      <c r="A2413" s="3" t="s">
        <v>676</v>
      </c>
      <c r="B2413" s="3" t="s">
        <v>676</v>
      </c>
      <c r="C2413" s="72" t="s">
        <v>604</v>
      </c>
      <c r="D2413" s="73" t="s">
        <v>10</v>
      </c>
      <c r="E2413" s="73">
        <v>2020</v>
      </c>
      <c r="F2413" s="73" t="s">
        <v>152</v>
      </c>
      <c r="G2413" s="73" t="s">
        <v>153</v>
      </c>
      <c r="H2413" s="78" t="s">
        <v>2</v>
      </c>
      <c r="I2413" s="72" t="s">
        <v>547</v>
      </c>
      <c r="J2413" s="73" t="s">
        <v>178</v>
      </c>
      <c r="K2413" s="73" t="s">
        <v>178</v>
      </c>
      <c r="L2413" s="74">
        <v>1725.83</v>
      </c>
      <c r="M2413" s="74">
        <v>2069.9407809999998</v>
      </c>
    </row>
    <row r="2414" spans="1:13" ht="14.25" x14ac:dyDescent="0.2">
      <c r="A2414" s="3" t="s">
        <v>676</v>
      </c>
      <c r="B2414" s="3" t="s">
        <v>676</v>
      </c>
      <c r="C2414" s="72" t="s">
        <v>604</v>
      </c>
      <c r="D2414" s="73" t="s">
        <v>10</v>
      </c>
      <c r="E2414" s="73">
        <v>2020</v>
      </c>
      <c r="F2414" s="73" t="s">
        <v>152</v>
      </c>
      <c r="G2414" s="73" t="s">
        <v>153</v>
      </c>
      <c r="H2414" s="73" t="s">
        <v>2</v>
      </c>
      <c r="I2414" s="72" t="s">
        <v>170</v>
      </c>
      <c r="J2414" s="73" t="s">
        <v>178</v>
      </c>
      <c r="K2414" s="73" t="s">
        <v>178</v>
      </c>
      <c r="L2414" s="74">
        <v>1458.8500000000001</v>
      </c>
      <c r="M2414" s="74">
        <v>1857.0879350000002</v>
      </c>
    </row>
    <row r="2415" spans="1:13" ht="14.25" x14ac:dyDescent="0.2">
      <c r="A2415" s="3" t="s">
        <v>676</v>
      </c>
      <c r="B2415" s="3" t="s">
        <v>676</v>
      </c>
      <c r="C2415" s="72" t="s">
        <v>604</v>
      </c>
      <c r="D2415" s="73" t="s">
        <v>10</v>
      </c>
      <c r="E2415" s="73">
        <v>2020</v>
      </c>
      <c r="F2415" s="73" t="s">
        <v>152</v>
      </c>
      <c r="G2415" s="73" t="s">
        <v>153</v>
      </c>
      <c r="H2415" s="73" t="s">
        <v>2</v>
      </c>
      <c r="I2415" s="72" t="s">
        <v>548</v>
      </c>
      <c r="J2415" s="73" t="s">
        <v>178</v>
      </c>
      <c r="K2415" s="73" t="s">
        <v>178</v>
      </c>
      <c r="L2415" s="74">
        <v>1122.19</v>
      </c>
      <c r="M2415" s="74">
        <v>1499.5262090000001</v>
      </c>
    </row>
    <row r="2416" spans="1:13" ht="14.25" x14ac:dyDescent="0.2">
      <c r="A2416" s="3" t="s">
        <v>676</v>
      </c>
      <c r="B2416" s="3" t="s">
        <v>676</v>
      </c>
      <c r="C2416" s="72" t="s">
        <v>604</v>
      </c>
      <c r="D2416" s="73" t="s">
        <v>10</v>
      </c>
      <c r="E2416" s="73">
        <v>2020</v>
      </c>
      <c r="F2416" s="73" t="s">
        <v>152</v>
      </c>
      <c r="G2416" s="73" t="s">
        <v>153</v>
      </c>
      <c r="H2416" s="73" t="s">
        <v>2</v>
      </c>
      <c r="I2416" s="72" t="s">
        <v>556</v>
      </c>
      <c r="J2416" s="73" t="s">
        <v>178</v>
      </c>
      <c r="K2416" s="73" t="s">
        <v>178</v>
      </c>
      <c r="L2416" s="74">
        <v>1342.19</v>
      </c>
      <c r="M2416" s="74">
        <v>1717.7976250000002</v>
      </c>
    </row>
    <row r="2417" spans="1:13" ht="14.25" x14ac:dyDescent="0.2">
      <c r="A2417" s="3" t="s">
        <v>676</v>
      </c>
      <c r="B2417" s="3" t="s">
        <v>676</v>
      </c>
      <c r="C2417" s="72" t="s">
        <v>604</v>
      </c>
      <c r="D2417" s="73" t="s">
        <v>10</v>
      </c>
      <c r="E2417" s="73">
        <v>2020</v>
      </c>
      <c r="F2417" s="73" t="s">
        <v>152</v>
      </c>
      <c r="G2417" s="73" t="s">
        <v>153</v>
      </c>
      <c r="H2417" s="73" t="s">
        <v>2</v>
      </c>
      <c r="I2417" s="72" t="s">
        <v>209</v>
      </c>
      <c r="J2417" s="73" t="s">
        <v>178</v>
      </c>
      <c r="K2417" s="73" t="s">
        <v>178</v>
      </c>
      <c r="L2417" s="74">
        <v>1458.8500000000001</v>
      </c>
      <c r="M2417" s="74">
        <v>1857.0879350000002</v>
      </c>
    </row>
    <row r="2418" spans="1:13" ht="14.25" x14ac:dyDescent="0.2">
      <c r="A2418" s="3" t="s">
        <v>676</v>
      </c>
      <c r="B2418" s="3" t="s">
        <v>676</v>
      </c>
      <c r="C2418" s="72" t="s">
        <v>604</v>
      </c>
      <c r="D2418" s="73" t="s">
        <v>10</v>
      </c>
      <c r="E2418" s="73">
        <v>2020</v>
      </c>
      <c r="F2418" s="73" t="s">
        <v>152</v>
      </c>
      <c r="G2418" s="73" t="s">
        <v>153</v>
      </c>
      <c r="H2418" s="73" t="s">
        <v>2</v>
      </c>
      <c r="I2418" s="72" t="s">
        <v>533</v>
      </c>
      <c r="J2418" s="73" t="s">
        <v>178</v>
      </c>
      <c r="K2418" s="73" t="s">
        <v>178</v>
      </c>
      <c r="L2418" s="74">
        <v>1122.19</v>
      </c>
      <c r="M2418" s="74">
        <v>1499.5262090000001</v>
      </c>
    </row>
    <row r="2419" spans="1:13" ht="14.25" x14ac:dyDescent="0.2">
      <c r="A2419" s="3" t="s">
        <v>676</v>
      </c>
      <c r="B2419" s="3" t="s">
        <v>676</v>
      </c>
      <c r="C2419" s="72" t="s">
        <v>604</v>
      </c>
      <c r="D2419" s="73" t="s">
        <v>10</v>
      </c>
      <c r="E2419" s="73">
        <v>2020</v>
      </c>
      <c r="F2419" s="73" t="s">
        <v>152</v>
      </c>
      <c r="G2419" s="73" t="s">
        <v>153</v>
      </c>
      <c r="H2419" s="73" t="s">
        <v>2</v>
      </c>
      <c r="I2419" s="72" t="s">
        <v>399</v>
      </c>
      <c r="J2419" s="73" t="s">
        <v>677</v>
      </c>
      <c r="K2419" s="73" t="s">
        <v>677</v>
      </c>
      <c r="L2419" s="74">
        <v>1562.19</v>
      </c>
      <c r="M2419" s="74">
        <v>2035.2646650000002</v>
      </c>
    </row>
    <row r="2420" spans="1:13" ht="14.25" x14ac:dyDescent="0.2">
      <c r="A2420" s="3" t="s">
        <v>676</v>
      </c>
      <c r="B2420" s="3" t="s">
        <v>676</v>
      </c>
      <c r="C2420" s="72" t="s">
        <v>604</v>
      </c>
      <c r="D2420" s="73" t="s">
        <v>10</v>
      </c>
      <c r="E2420" s="73">
        <v>2020</v>
      </c>
      <c r="F2420" s="73" t="s">
        <v>152</v>
      </c>
      <c r="G2420" s="73" t="s">
        <v>153</v>
      </c>
      <c r="H2420" s="73" t="s">
        <v>2</v>
      </c>
      <c r="I2420" s="72" t="s">
        <v>557</v>
      </c>
      <c r="J2420" s="73" t="s">
        <v>677</v>
      </c>
      <c r="K2420" s="73" t="s">
        <v>677</v>
      </c>
      <c r="L2420" s="74">
        <v>1342.19</v>
      </c>
      <c r="M2420" s="74">
        <v>1833.326665</v>
      </c>
    </row>
    <row r="2421" spans="1:13" ht="14.25" x14ac:dyDescent="0.2">
      <c r="A2421" s="3" t="s">
        <v>676</v>
      </c>
      <c r="B2421" s="3" t="s">
        <v>676</v>
      </c>
      <c r="C2421" s="72" t="s">
        <v>604</v>
      </c>
      <c r="D2421" s="73" t="s">
        <v>10</v>
      </c>
      <c r="E2421" s="73">
        <v>2020</v>
      </c>
      <c r="F2421" s="73" t="s">
        <v>152</v>
      </c>
      <c r="G2421" s="73" t="s">
        <v>153</v>
      </c>
      <c r="H2421" s="73" t="s">
        <v>2</v>
      </c>
      <c r="I2421" s="72" t="s">
        <v>558</v>
      </c>
      <c r="J2421" s="73" t="s">
        <v>178</v>
      </c>
      <c r="K2421" s="73" t="s">
        <v>178</v>
      </c>
      <c r="L2421" s="74">
        <v>1458.8500000000001</v>
      </c>
      <c r="M2421" s="74">
        <v>1857.0879350000002</v>
      </c>
    </row>
    <row r="2422" spans="1:13" ht="14.25" x14ac:dyDescent="0.2">
      <c r="A2422" s="3" t="s">
        <v>676</v>
      </c>
      <c r="B2422" s="3" t="s">
        <v>676</v>
      </c>
      <c r="C2422" s="72" t="s">
        <v>604</v>
      </c>
      <c r="D2422" s="73" t="s">
        <v>10</v>
      </c>
      <c r="E2422" s="73">
        <v>2020</v>
      </c>
      <c r="F2422" s="73" t="s">
        <v>152</v>
      </c>
      <c r="G2422" s="73" t="s">
        <v>153</v>
      </c>
      <c r="H2422" s="73" t="s">
        <v>2</v>
      </c>
      <c r="I2422" s="72" t="s">
        <v>523</v>
      </c>
      <c r="J2422" s="73" t="s">
        <v>396</v>
      </c>
      <c r="K2422" s="73" t="s">
        <v>396</v>
      </c>
      <c r="L2422" s="74">
        <v>1482.72</v>
      </c>
      <c r="M2422" s="74">
        <v>1846.7901120000001</v>
      </c>
    </row>
    <row r="2423" spans="1:13" ht="14.25" x14ac:dyDescent="0.2">
      <c r="A2423" s="3" t="s">
        <v>676</v>
      </c>
      <c r="B2423" s="3" t="s">
        <v>676</v>
      </c>
      <c r="C2423" s="72" t="s">
        <v>604</v>
      </c>
      <c r="D2423" s="73" t="s">
        <v>10</v>
      </c>
      <c r="E2423" s="73">
        <v>2020</v>
      </c>
      <c r="F2423" s="73" t="s">
        <v>152</v>
      </c>
      <c r="G2423" s="73" t="s">
        <v>153</v>
      </c>
      <c r="H2423" s="73" t="s">
        <v>2</v>
      </c>
      <c r="I2423" s="72" t="s">
        <v>559</v>
      </c>
      <c r="J2423" s="73" t="s">
        <v>178</v>
      </c>
      <c r="K2423" s="73" t="s">
        <v>178</v>
      </c>
      <c r="L2423" s="74">
        <v>1562.19</v>
      </c>
      <c r="M2423" s="74">
        <v>1919.735625</v>
      </c>
    </row>
    <row r="2424" spans="1:13" ht="14.25" x14ac:dyDescent="0.2">
      <c r="A2424" s="3" t="s">
        <v>676</v>
      </c>
      <c r="B2424" s="3" t="s">
        <v>676</v>
      </c>
      <c r="C2424" s="72" t="s">
        <v>604</v>
      </c>
      <c r="D2424" s="73" t="s">
        <v>10</v>
      </c>
      <c r="E2424" s="73">
        <v>2020</v>
      </c>
      <c r="F2424" s="73" t="s">
        <v>152</v>
      </c>
      <c r="G2424" s="73" t="s">
        <v>153</v>
      </c>
      <c r="H2424" s="73" t="s">
        <v>2</v>
      </c>
      <c r="I2424" s="72" t="s">
        <v>537</v>
      </c>
      <c r="J2424" s="73" t="s">
        <v>178</v>
      </c>
      <c r="K2424" s="73" t="s">
        <v>178</v>
      </c>
      <c r="L2424" s="74">
        <v>1611.4900000000002</v>
      </c>
      <c r="M2424" s="74">
        <v>1964.9880950000002</v>
      </c>
    </row>
    <row r="2425" spans="1:13" ht="14.25" x14ac:dyDescent="0.2">
      <c r="A2425" s="3" t="s">
        <v>676</v>
      </c>
      <c r="B2425" s="3" t="s">
        <v>676</v>
      </c>
      <c r="C2425" s="72" t="s">
        <v>604</v>
      </c>
      <c r="D2425" s="73" t="s">
        <v>10</v>
      </c>
      <c r="E2425" s="73">
        <v>2020</v>
      </c>
      <c r="F2425" s="73" t="s">
        <v>152</v>
      </c>
      <c r="G2425" s="73" t="s">
        <v>153</v>
      </c>
      <c r="H2425" s="73" t="s">
        <v>2</v>
      </c>
      <c r="I2425" s="72" t="s">
        <v>209</v>
      </c>
      <c r="J2425" s="73" t="s">
        <v>396</v>
      </c>
      <c r="K2425" s="73" t="s">
        <v>396</v>
      </c>
      <c r="L2425" s="74">
        <v>1482.72</v>
      </c>
      <c r="M2425" s="74">
        <v>1846.7901120000001</v>
      </c>
    </row>
    <row r="2426" spans="1:13" ht="14.25" x14ac:dyDescent="0.2">
      <c r="A2426" s="3" t="s">
        <v>676</v>
      </c>
      <c r="B2426" s="3" t="s">
        <v>676</v>
      </c>
      <c r="C2426" s="72" t="s">
        <v>604</v>
      </c>
      <c r="D2426" s="73" t="s">
        <v>10</v>
      </c>
      <c r="E2426" s="73">
        <v>2020</v>
      </c>
      <c r="F2426" s="73" t="s">
        <v>152</v>
      </c>
      <c r="G2426" s="73" t="s">
        <v>153</v>
      </c>
      <c r="H2426" s="73" t="s">
        <v>2</v>
      </c>
      <c r="I2426" s="72" t="s">
        <v>528</v>
      </c>
      <c r="J2426" s="73" t="s">
        <v>178</v>
      </c>
      <c r="K2426" s="73" t="s">
        <v>178</v>
      </c>
      <c r="L2426" s="74">
        <v>1239.6000000000001</v>
      </c>
      <c r="M2426" s="74">
        <v>1607.296848</v>
      </c>
    </row>
    <row r="2427" spans="1:13" ht="14.25" x14ac:dyDescent="0.2">
      <c r="A2427" s="3" t="s">
        <v>676</v>
      </c>
      <c r="B2427" s="3" t="s">
        <v>676</v>
      </c>
      <c r="C2427" s="72" t="s">
        <v>604</v>
      </c>
      <c r="D2427" s="73" t="s">
        <v>10</v>
      </c>
      <c r="E2427" s="73">
        <v>2020</v>
      </c>
      <c r="F2427" s="73" t="s">
        <v>152</v>
      </c>
      <c r="G2427" s="73" t="s">
        <v>153</v>
      </c>
      <c r="H2427" s="73" t="s">
        <v>2</v>
      </c>
      <c r="I2427" s="72" t="s">
        <v>560</v>
      </c>
      <c r="J2427" s="73" t="s">
        <v>178</v>
      </c>
      <c r="K2427" s="73" t="s">
        <v>178</v>
      </c>
      <c r="L2427" s="74">
        <v>1342.19</v>
      </c>
      <c r="M2427" s="74">
        <v>1717.7976250000002</v>
      </c>
    </row>
    <row r="2428" spans="1:13" ht="14.25" x14ac:dyDescent="0.2">
      <c r="A2428" s="3" t="s">
        <v>676</v>
      </c>
      <c r="B2428" s="3" t="s">
        <v>676</v>
      </c>
      <c r="C2428" s="72" t="s">
        <v>604</v>
      </c>
      <c r="D2428" s="73" t="s">
        <v>10</v>
      </c>
      <c r="E2428" s="73">
        <v>2020</v>
      </c>
      <c r="F2428" s="73" t="s">
        <v>152</v>
      </c>
      <c r="G2428" s="73" t="s">
        <v>153</v>
      </c>
      <c r="H2428" s="73" t="s">
        <v>2</v>
      </c>
      <c r="I2428" s="72" t="s">
        <v>561</v>
      </c>
      <c r="J2428" s="73" t="s">
        <v>677</v>
      </c>
      <c r="K2428" s="73" t="s">
        <v>677</v>
      </c>
      <c r="L2428" s="74">
        <v>1458.8500000000001</v>
      </c>
      <c r="M2428" s="74">
        <v>1972.6169749999999</v>
      </c>
    </row>
    <row r="2429" spans="1:13" ht="14.25" x14ac:dyDescent="0.2">
      <c r="A2429" s="3" t="s">
        <v>676</v>
      </c>
      <c r="B2429" s="3" t="s">
        <v>676</v>
      </c>
      <c r="C2429" s="72" t="s">
        <v>604</v>
      </c>
      <c r="D2429" s="73" t="s">
        <v>10</v>
      </c>
      <c r="E2429" s="73">
        <v>2020</v>
      </c>
      <c r="F2429" s="73" t="s">
        <v>152</v>
      </c>
      <c r="G2429" s="73" t="s">
        <v>153</v>
      </c>
      <c r="H2429" s="73" t="s">
        <v>2</v>
      </c>
      <c r="I2429" s="72" t="s">
        <v>170</v>
      </c>
      <c r="J2429" s="73" t="s">
        <v>178</v>
      </c>
      <c r="K2429" s="73" t="s">
        <v>178</v>
      </c>
      <c r="L2429" s="74">
        <v>1611.4900000000002</v>
      </c>
      <c r="M2429" s="74">
        <v>1997.1961910000002</v>
      </c>
    </row>
    <row r="2430" spans="1:13" ht="14.25" x14ac:dyDescent="0.2">
      <c r="A2430" s="3" t="s">
        <v>676</v>
      </c>
      <c r="B2430" s="3" t="s">
        <v>676</v>
      </c>
      <c r="C2430" s="72" t="s">
        <v>604</v>
      </c>
      <c r="D2430" s="73" t="s">
        <v>10</v>
      </c>
      <c r="E2430" s="73">
        <v>2020</v>
      </c>
      <c r="F2430" s="73" t="s">
        <v>152</v>
      </c>
      <c r="G2430" s="73" t="s">
        <v>153</v>
      </c>
      <c r="H2430" s="73" t="s">
        <v>2</v>
      </c>
      <c r="I2430" s="72" t="s">
        <v>526</v>
      </c>
      <c r="J2430" s="73" t="s">
        <v>178</v>
      </c>
      <c r="K2430" s="73" t="s">
        <v>178</v>
      </c>
      <c r="L2430" s="74">
        <v>1122.19</v>
      </c>
      <c r="M2430" s="74">
        <v>1499.5262090000001</v>
      </c>
    </row>
    <row r="2431" spans="1:13" ht="14.25" x14ac:dyDescent="0.2">
      <c r="A2431" s="3" t="s">
        <v>676</v>
      </c>
      <c r="B2431" s="3" t="s">
        <v>676</v>
      </c>
      <c r="C2431" s="72" t="s">
        <v>604</v>
      </c>
      <c r="D2431" s="73" t="s">
        <v>10</v>
      </c>
      <c r="E2431" s="73">
        <v>2020</v>
      </c>
      <c r="F2431" s="73" t="s">
        <v>152</v>
      </c>
      <c r="G2431" s="73" t="s">
        <v>153</v>
      </c>
      <c r="H2431" s="73" t="s">
        <v>2</v>
      </c>
      <c r="I2431" s="72" t="s">
        <v>552</v>
      </c>
      <c r="J2431" s="73" t="s">
        <v>178</v>
      </c>
      <c r="K2431" s="73" t="s">
        <v>178</v>
      </c>
      <c r="L2431" s="74">
        <v>1239.6000000000001</v>
      </c>
      <c r="M2431" s="74">
        <v>1607.296848</v>
      </c>
    </row>
    <row r="2432" spans="1:13" ht="14.25" x14ac:dyDescent="0.2">
      <c r="A2432" s="3" t="s">
        <v>676</v>
      </c>
      <c r="B2432" s="3" t="s">
        <v>676</v>
      </c>
      <c r="C2432" s="72" t="s">
        <v>604</v>
      </c>
      <c r="D2432" s="73" t="s">
        <v>10</v>
      </c>
      <c r="E2432" s="73">
        <v>2020</v>
      </c>
      <c r="F2432" s="73" t="s">
        <v>152</v>
      </c>
      <c r="G2432" s="73" t="s">
        <v>153</v>
      </c>
      <c r="H2432" s="73" t="s">
        <v>2</v>
      </c>
      <c r="I2432" s="72" t="s">
        <v>562</v>
      </c>
      <c r="J2432" s="73" t="s">
        <v>178</v>
      </c>
      <c r="K2432" s="73" t="s">
        <v>178</v>
      </c>
      <c r="L2432" s="74">
        <v>1122.19</v>
      </c>
      <c r="M2432" s="74">
        <v>1499.5262090000001</v>
      </c>
    </row>
    <row r="2433" spans="1:13" ht="14.25" x14ac:dyDescent="0.2">
      <c r="A2433" s="3" t="s">
        <v>676</v>
      </c>
      <c r="B2433" s="3" t="s">
        <v>676</v>
      </c>
      <c r="C2433" s="72" t="s">
        <v>604</v>
      </c>
      <c r="D2433" s="73" t="s">
        <v>10</v>
      </c>
      <c r="E2433" s="73">
        <v>2020</v>
      </c>
      <c r="F2433" s="73" t="s">
        <v>152</v>
      </c>
      <c r="G2433" s="73" t="s">
        <v>153</v>
      </c>
      <c r="H2433" s="73" t="s">
        <v>2</v>
      </c>
      <c r="I2433" s="72" t="s">
        <v>563</v>
      </c>
      <c r="J2433" s="73" t="s">
        <v>178</v>
      </c>
      <c r="K2433" s="73" t="s">
        <v>178</v>
      </c>
      <c r="L2433" s="74">
        <v>1122.19</v>
      </c>
      <c r="M2433" s="74">
        <v>1499.5262090000001</v>
      </c>
    </row>
    <row r="2434" spans="1:13" ht="14.25" x14ac:dyDescent="0.2">
      <c r="A2434" s="3" t="s">
        <v>676</v>
      </c>
      <c r="B2434" s="3" t="s">
        <v>676</v>
      </c>
      <c r="C2434" s="72" t="s">
        <v>604</v>
      </c>
      <c r="D2434" s="73" t="s">
        <v>10</v>
      </c>
      <c r="E2434" s="73">
        <v>2020</v>
      </c>
      <c r="F2434" s="73" t="s">
        <v>152</v>
      </c>
      <c r="G2434" s="73" t="s">
        <v>153</v>
      </c>
      <c r="H2434" s="73" t="s">
        <v>2</v>
      </c>
      <c r="I2434" s="72" t="s">
        <v>564</v>
      </c>
      <c r="J2434" s="73" t="s">
        <v>677</v>
      </c>
      <c r="K2434" s="73" t="s">
        <v>677</v>
      </c>
      <c r="L2434" s="74">
        <v>1562.19</v>
      </c>
      <c r="M2434" s="74">
        <v>1919.735625</v>
      </c>
    </row>
    <row r="2435" spans="1:13" ht="14.25" x14ac:dyDescent="0.2">
      <c r="A2435" s="3" t="s">
        <v>676</v>
      </c>
      <c r="B2435" s="3" t="s">
        <v>676</v>
      </c>
      <c r="C2435" s="72" t="s">
        <v>604</v>
      </c>
      <c r="D2435" s="73" t="s">
        <v>10</v>
      </c>
      <c r="E2435" s="73">
        <v>2020</v>
      </c>
      <c r="F2435" s="73" t="s">
        <v>152</v>
      </c>
      <c r="G2435" s="73" t="s">
        <v>153</v>
      </c>
      <c r="H2435" s="73" t="s">
        <v>2</v>
      </c>
      <c r="I2435" s="72" t="s">
        <v>559</v>
      </c>
      <c r="J2435" s="73" t="s">
        <v>178</v>
      </c>
      <c r="K2435" s="73" t="s">
        <v>178</v>
      </c>
      <c r="L2435" s="74">
        <v>1562.19</v>
      </c>
      <c r="M2435" s="74">
        <v>2035.2646650000002</v>
      </c>
    </row>
    <row r="2436" spans="1:13" ht="14.25" x14ac:dyDescent="0.2">
      <c r="A2436" s="3" t="s">
        <v>676</v>
      </c>
      <c r="B2436" s="3" t="s">
        <v>676</v>
      </c>
      <c r="C2436" s="72" t="s">
        <v>604</v>
      </c>
      <c r="D2436" s="73" t="s">
        <v>10</v>
      </c>
      <c r="E2436" s="73">
        <v>2020</v>
      </c>
      <c r="F2436" s="73" t="s">
        <v>152</v>
      </c>
      <c r="G2436" s="73" t="s">
        <v>153</v>
      </c>
      <c r="H2436" s="73" t="s">
        <v>2</v>
      </c>
      <c r="I2436" s="72" t="s">
        <v>519</v>
      </c>
      <c r="J2436" s="73" t="s">
        <v>178</v>
      </c>
      <c r="K2436" s="73" t="s">
        <v>178</v>
      </c>
      <c r="L2436" s="74">
        <v>1482.72</v>
      </c>
      <c r="M2436" s="74">
        <v>1846.7901120000001</v>
      </c>
    </row>
    <row r="2437" spans="1:13" ht="14.25" x14ac:dyDescent="0.2">
      <c r="A2437" s="3" t="s">
        <v>676</v>
      </c>
      <c r="B2437" s="3" t="s">
        <v>676</v>
      </c>
      <c r="C2437" s="72" t="s">
        <v>604</v>
      </c>
      <c r="D2437" s="73" t="s">
        <v>10</v>
      </c>
      <c r="E2437" s="73">
        <v>2020</v>
      </c>
      <c r="F2437" s="73" t="s">
        <v>152</v>
      </c>
      <c r="G2437" s="73" t="s">
        <v>153</v>
      </c>
      <c r="H2437" s="73" t="s">
        <v>2</v>
      </c>
      <c r="I2437" s="72" t="s">
        <v>565</v>
      </c>
      <c r="J2437" s="73" t="s">
        <v>178</v>
      </c>
      <c r="K2437" s="73" t="s">
        <v>178</v>
      </c>
      <c r="L2437" s="74">
        <v>1482.72</v>
      </c>
      <c r="M2437" s="74">
        <v>1846.7901120000001</v>
      </c>
    </row>
    <row r="2438" spans="1:13" ht="14.25" x14ac:dyDescent="0.2">
      <c r="A2438" s="3" t="s">
        <v>676</v>
      </c>
      <c r="B2438" s="3" t="s">
        <v>676</v>
      </c>
      <c r="C2438" s="72" t="s">
        <v>604</v>
      </c>
      <c r="D2438" s="73" t="s">
        <v>10</v>
      </c>
      <c r="E2438" s="73">
        <v>2020</v>
      </c>
      <c r="F2438" s="73" t="s">
        <v>152</v>
      </c>
      <c r="G2438" s="73" t="s">
        <v>153</v>
      </c>
      <c r="H2438" s="73" t="s">
        <v>2</v>
      </c>
      <c r="I2438" s="72" t="s">
        <v>562</v>
      </c>
      <c r="J2438" s="73" t="s">
        <v>178</v>
      </c>
      <c r="K2438" s="73" t="s">
        <v>178</v>
      </c>
      <c r="L2438" s="74">
        <v>1122.19</v>
      </c>
      <c r="M2438" s="74">
        <v>1499.5262090000001</v>
      </c>
    </row>
    <row r="2439" spans="1:13" ht="14.25" x14ac:dyDescent="0.2">
      <c r="A2439" s="3" t="s">
        <v>676</v>
      </c>
      <c r="B2439" s="3" t="s">
        <v>676</v>
      </c>
      <c r="C2439" s="72" t="s">
        <v>604</v>
      </c>
      <c r="D2439" s="73" t="s">
        <v>10</v>
      </c>
      <c r="E2439" s="73">
        <v>2020</v>
      </c>
      <c r="F2439" s="73" t="s">
        <v>152</v>
      </c>
      <c r="G2439" s="73" t="s">
        <v>153</v>
      </c>
      <c r="H2439" s="73" t="s">
        <v>2</v>
      </c>
      <c r="I2439" s="72" t="s">
        <v>337</v>
      </c>
      <c r="J2439" s="73" t="s">
        <v>178</v>
      </c>
      <c r="K2439" s="73" t="s">
        <v>178</v>
      </c>
      <c r="L2439" s="74">
        <v>1122.19</v>
      </c>
      <c r="M2439" s="74">
        <v>1499.5262090000001</v>
      </c>
    </row>
    <row r="2440" spans="1:13" ht="14.25" x14ac:dyDescent="0.2">
      <c r="A2440" s="3" t="s">
        <v>676</v>
      </c>
      <c r="B2440" s="3" t="s">
        <v>676</v>
      </c>
      <c r="C2440" s="72" t="s">
        <v>604</v>
      </c>
      <c r="D2440" s="73" t="s">
        <v>10</v>
      </c>
      <c r="E2440" s="73">
        <v>2020</v>
      </c>
      <c r="F2440" s="73" t="s">
        <v>152</v>
      </c>
      <c r="G2440" s="73" t="s">
        <v>153</v>
      </c>
      <c r="H2440" s="73" t="s">
        <v>2</v>
      </c>
      <c r="I2440" s="72" t="s">
        <v>566</v>
      </c>
      <c r="J2440" s="73" t="s">
        <v>178</v>
      </c>
      <c r="K2440" s="73" t="s">
        <v>178</v>
      </c>
      <c r="L2440" s="74">
        <v>1239.6000000000001</v>
      </c>
      <c r="M2440" s="74">
        <v>1607.296848</v>
      </c>
    </row>
    <row r="2441" spans="1:13" ht="14.25" x14ac:dyDescent="0.2">
      <c r="A2441" s="3" t="s">
        <v>676</v>
      </c>
      <c r="B2441" s="3" t="s">
        <v>676</v>
      </c>
      <c r="C2441" s="72" t="s">
        <v>604</v>
      </c>
      <c r="D2441" s="73" t="s">
        <v>10</v>
      </c>
      <c r="E2441" s="73">
        <v>2020</v>
      </c>
      <c r="F2441" s="73" t="s">
        <v>152</v>
      </c>
      <c r="G2441" s="73" t="s">
        <v>153</v>
      </c>
      <c r="H2441" s="73" t="s">
        <v>2</v>
      </c>
      <c r="I2441" s="72" t="s">
        <v>558</v>
      </c>
      <c r="J2441" s="73" t="s">
        <v>178</v>
      </c>
      <c r="K2441" s="73" t="s">
        <v>178</v>
      </c>
      <c r="L2441" s="74">
        <v>1458.8500000000001</v>
      </c>
      <c r="M2441" s="74">
        <v>1857.0879350000002</v>
      </c>
    </row>
    <row r="2442" spans="1:13" ht="14.25" x14ac:dyDescent="0.2">
      <c r="A2442" s="3" t="s">
        <v>676</v>
      </c>
      <c r="B2442" s="3" t="s">
        <v>676</v>
      </c>
      <c r="C2442" s="72" t="s">
        <v>604</v>
      </c>
      <c r="D2442" s="73" t="s">
        <v>10</v>
      </c>
      <c r="E2442" s="73">
        <v>2020</v>
      </c>
      <c r="F2442" s="73" t="s">
        <v>152</v>
      </c>
      <c r="G2442" s="73" t="s">
        <v>153</v>
      </c>
      <c r="H2442" s="73" t="s">
        <v>2</v>
      </c>
      <c r="I2442" s="72" t="s">
        <v>546</v>
      </c>
      <c r="J2442" s="73" t="s">
        <v>178</v>
      </c>
      <c r="K2442" s="73" t="s">
        <v>178</v>
      </c>
      <c r="L2442" s="74">
        <v>1562.19</v>
      </c>
      <c r="M2442" s="74">
        <v>1919.735625</v>
      </c>
    </row>
    <row r="2443" spans="1:13" ht="14.25" x14ac:dyDescent="0.2">
      <c r="A2443" s="3" t="s">
        <v>676</v>
      </c>
      <c r="B2443" s="3" t="s">
        <v>676</v>
      </c>
      <c r="C2443" s="72" t="s">
        <v>604</v>
      </c>
      <c r="D2443" s="73" t="s">
        <v>10</v>
      </c>
      <c r="E2443" s="73">
        <v>2020</v>
      </c>
      <c r="F2443" s="73" t="s">
        <v>152</v>
      </c>
      <c r="G2443" s="73" t="s">
        <v>153</v>
      </c>
      <c r="H2443" s="73" t="s">
        <v>2</v>
      </c>
      <c r="I2443" s="72" t="s">
        <v>405</v>
      </c>
      <c r="J2443" s="73" t="s">
        <v>677</v>
      </c>
      <c r="K2443" s="73" t="s">
        <v>677</v>
      </c>
      <c r="L2443" s="74">
        <v>1122.19</v>
      </c>
      <c r="M2443" s="74">
        <v>1615.055249</v>
      </c>
    </row>
    <row r="2444" spans="1:13" ht="14.25" x14ac:dyDescent="0.2">
      <c r="A2444" s="3" t="s">
        <v>676</v>
      </c>
      <c r="B2444" s="3" t="s">
        <v>676</v>
      </c>
      <c r="C2444" s="72" t="s">
        <v>604</v>
      </c>
      <c r="D2444" s="73" t="s">
        <v>10</v>
      </c>
      <c r="E2444" s="73">
        <v>2020</v>
      </c>
      <c r="F2444" s="73" t="s">
        <v>152</v>
      </c>
      <c r="G2444" s="73" t="s">
        <v>153</v>
      </c>
      <c r="H2444" s="73" t="s">
        <v>2</v>
      </c>
      <c r="I2444" s="72" t="s">
        <v>567</v>
      </c>
      <c r="J2444" s="73" t="s">
        <v>677</v>
      </c>
      <c r="K2444" s="73" t="s">
        <v>677</v>
      </c>
      <c r="L2444" s="74">
        <v>1458.8500000000001</v>
      </c>
      <c r="M2444" s="74">
        <v>1940.4088790000001</v>
      </c>
    </row>
    <row r="2445" spans="1:13" ht="14.25" x14ac:dyDescent="0.2">
      <c r="A2445" s="3" t="s">
        <v>676</v>
      </c>
      <c r="B2445" s="3" t="s">
        <v>676</v>
      </c>
      <c r="C2445" s="72" t="s">
        <v>604</v>
      </c>
      <c r="D2445" s="73" t="s">
        <v>10</v>
      </c>
      <c r="E2445" s="79">
        <v>2020</v>
      </c>
      <c r="F2445" s="79" t="s">
        <v>152</v>
      </c>
      <c r="G2445" s="79" t="s">
        <v>153</v>
      </c>
      <c r="H2445" s="78" t="s">
        <v>2</v>
      </c>
      <c r="I2445" s="72" t="s">
        <v>568</v>
      </c>
      <c r="J2445" s="73" t="s">
        <v>178</v>
      </c>
      <c r="K2445" s="73" t="s">
        <v>178</v>
      </c>
      <c r="L2445" s="74">
        <v>1342.19</v>
      </c>
      <c r="M2445" s="74">
        <v>1717.7976250000002</v>
      </c>
    </row>
    <row r="2446" spans="1:13" ht="14.25" x14ac:dyDescent="0.2">
      <c r="A2446" s="3" t="s">
        <v>676</v>
      </c>
      <c r="B2446" s="3" t="s">
        <v>676</v>
      </c>
      <c r="C2446" s="72" t="s">
        <v>604</v>
      </c>
      <c r="D2446" s="73" t="s">
        <v>10</v>
      </c>
      <c r="E2446" s="79">
        <v>2020</v>
      </c>
      <c r="F2446" s="79" t="s">
        <v>152</v>
      </c>
      <c r="G2446" s="79" t="s">
        <v>153</v>
      </c>
      <c r="H2446" s="78" t="s">
        <v>2</v>
      </c>
      <c r="I2446" s="72" t="s">
        <v>525</v>
      </c>
      <c r="J2446" s="73" t="s">
        <v>178</v>
      </c>
      <c r="K2446" s="73" t="s">
        <v>178</v>
      </c>
      <c r="L2446" s="74">
        <v>1122.19</v>
      </c>
      <c r="M2446" s="74">
        <v>1499.5262090000001</v>
      </c>
    </row>
    <row r="2447" spans="1:13" ht="14.25" x14ac:dyDescent="0.2">
      <c r="A2447" s="3" t="s">
        <v>676</v>
      </c>
      <c r="B2447" s="3" t="s">
        <v>676</v>
      </c>
      <c r="C2447" s="72" t="s">
        <v>604</v>
      </c>
      <c r="D2447" s="73" t="s">
        <v>10</v>
      </c>
      <c r="E2447" s="79">
        <v>2020</v>
      </c>
      <c r="F2447" s="79" t="s">
        <v>152</v>
      </c>
      <c r="G2447" s="79" t="s">
        <v>153</v>
      </c>
      <c r="H2447" s="78" t="s">
        <v>2</v>
      </c>
      <c r="I2447" s="72" t="s">
        <v>569</v>
      </c>
      <c r="J2447" s="73" t="s">
        <v>396</v>
      </c>
      <c r="K2447" s="73" t="s">
        <v>396</v>
      </c>
      <c r="L2447" s="74">
        <v>1562.19</v>
      </c>
      <c r="M2447" s="74">
        <v>1989.9946650000002</v>
      </c>
    </row>
    <row r="2448" spans="1:13" ht="14.25" x14ac:dyDescent="0.2">
      <c r="A2448" s="3" t="s">
        <v>676</v>
      </c>
      <c r="B2448" s="3" t="s">
        <v>676</v>
      </c>
      <c r="C2448" s="72" t="s">
        <v>604</v>
      </c>
      <c r="D2448" s="73" t="s">
        <v>10</v>
      </c>
      <c r="E2448" s="73">
        <v>2020</v>
      </c>
      <c r="F2448" s="73" t="s">
        <v>152</v>
      </c>
      <c r="G2448" s="73" t="s">
        <v>153</v>
      </c>
      <c r="H2448" s="78" t="s">
        <v>2</v>
      </c>
      <c r="I2448" s="72" t="s">
        <v>399</v>
      </c>
      <c r="J2448" s="73" t="s">
        <v>677</v>
      </c>
      <c r="K2448" s="73" t="s">
        <v>677</v>
      </c>
      <c r="L2448" s="74">
        <v>1562.19</v>
      </c>
      <c r="M2448" s="74">
        <v>2035.2646650000002</v>
      </c>
    </row>
    <row r="2449" spans="1:13" ht="14.25" x14ac:dyDescent="0.2">
      <c r="A2449" s="3" t="s">
        <v>676</v>
      </c>
      <c r="B2449" s="3" t="s">
        <v>676</v>
      </c>
      <c r="C2449" s="72" t="s">
        <v>604</v>
      </c>
      <c r="D2449" s="73" t="s">
        <v>10</v>
      </c>
      <c r="E2449" s="73">
        <v>2020</v>
      </c>
      <c r="F2449" s="73" t="s">
        <v>152</v>
      </c>
      <c r="G2449" s="73" t="s">
        <v>153</v>
      </c>
      <c r="H2449" s="78" t="s">
        <v>2</v>
      </c>
      <c r="I2449" s="72" t="s">
        <v>570</v>
      </c>
      <c r="J2449" s="73" t="s">
        <v>178</v>
      </c>
      <c r="K2449" s="73" t="s">
        <v>178</v>
      </c>
      <c r="L2449" s="74">
        <v>1725.83</v>
      </c>
      <c r="M2449" s="74">
        <v>2069.9407809999998</v>
      </c>
    </row>
    <row r="2450" spans="1:13" ht="14.25" x14ac:dyDescent="0.2">
      <c r="A2450" s="3" t="s">
        <v>676</v>
      </c>
      <c r="B2450" s="3" t="s">
        <v>676</v>
      </c>
      <c r="C2450" s="72" t="s">
        <v>604</v>
      </c>
      <c r="D2450" s="73" t="s">
        <v>10</v>
      </c>
      <c r="E2450" s="73">
        <v>2020</v>
      </c>
      <c r="F2450" s="73" t="s">
        <v>152</v>
      </c>
      <c r="G2450" s="73" t="s">
        <v>153</v>
      </c>
      <c r="H2450" s="78" t="s">
        <v>2</v>
      </c>
      <c r="I2450" s="72" t="s">
        <v>571</v>
      </c>
      <c r="J2450" s="73" t="s">
        <v>396</v>
      </c>
      <c r="K2450" s="73" t="s">
        <v>396</v>
      </c>
      <c r="L2450" s="74">
        <v>1239.6000000000001</v>
      </c>
      <c r="M2450" s="74">
        <v>1607.296848</v>
      </c>
    </row>
    <row r="2451" spans="1:13" ht="14.25" x14ac:dyDescent="0.2">
      <c r="A2451" s="3" t="s">
        <v>676</v>
      </c>
      <c r="B2451" s="3" t="s">
        <v>676</v>
      </c>
      <c r="C2451" s="72" t="s">
        <v>604</v>
      </c>
      <c r="D2451" s="73" t="s">
        <v>10</v>
      </c>
      <c r="E2451" s="73">
        <v>2020</v>
      </c>
      <c r="F2451" s="73" t="s">
        <v>152</v>
      </c>
      <c r="G2451" s="73" t="s">
        <v>153</v>
      </c>
      <c r="H2451" s="78" t="s">
        <v>2</v>
      </c>
      <c r="I2451" s="72" t="s">
        <v>572</v>
      </c>
      <c r="J2451" s="73" t="s">
        <v>178</v>
      </c>
      <c r="K2451" s="73" t="s">
        <v>178</v>
      </c>
      <c r="L2451" s="74">
        <v>1342.19</v>
      </c>
      <c r="M2451" s="74">
        <v>1717.7976250000002</v>
      </c>
    </row>
    <row r="2452" spans="1:13" ht="14.25" x14ac:dyDescent="0.2">
      <c r="A2452" s="3" t="s">
        <v>676</v>
      </c>
      <c r="B2452" s="3" t="s">
        <v>676</v>
      </c>
      <c r="C2452" s="72" t="s">
        <v>604</v>
      </c>
      <c r="D2452" s="73" t="s">
        <v>10</v>
      </c>
      <c r="E2452" s="73">
        <v>2020</v>
      </c>
      <c r="F2452" s="73" t="s">
        <v>152</v>
      </c>
      <c r="G2452" s="73" t="s">
        <v>153</v>
      </c>
      <c r="H2452" s="78" t="s">
        <v>2</v>
      </c>
      <c r="I2452" s="72" t="s">
        <v>573</v>
      </c>
      <c r="J2452" s="73" t="s">
        <v>178</v>
      </c>
      <c r="K2452" s="73" t="s">
        <v>178</v>
      </c>
      <c r="L2452" s="74">
        <v>1342.19</v>
      </c>
      <c r="M2452" s="74">
        <v>1717.7976250000002</v>
      </c>
    </row>
    <row r="2453" spans="1:13" ht="14.25" x14ac:dyDescent="0.2">
      <c r="A2453" s="3" t="s">
        <v>676</v>
      </c>
      <c r="B2453" s="3" t="s">
        <v>676</v>
      </c>
      <c r="C2453" s="72" t="s">
        <v>604</v>
      </c>
      <c r="D2453" s="73" t="s">
        <v>10</v>
      </c>
      <c r="E2453" s="73">
        <v>2020</v>
      </c>
      <c r="F2453" s="73" t="s">
        <v>152</v>
      </c>
      <c r="G2453" s="73" t="s">
        <v>153</v>
      </c>
      <c r="H2453" s="78" t="s">
        <v>2</v>
      </c>
      <c r="I2453" s="72" t="s">
        <v>531</v>
      </c>
      <c r="J2453" s="73" t="s">
        <v>396</v>
      </c>
      <c r="K2453" s="73" t="s">
        <v>396</v>
      </c>
      <c r="L2453" s="74">
        <v>1239.6000000000001</v>
      </c>
      <c r="M2453" s="74">
        <v>1607.296848</v>
      </c>
    </row>
    <row r="2454" spans="1:13" ht="14.25" x14ac:dyDescent="0.2">
      <c r="A2454" s="3" t="s">
        <v>676</v>
      </c>
      <c r="B2454" s="3" t="s">
        <v>676</v>
      </c>
      <c r="C2454" s="72" t="s">
        <v>604</v>
      </c>
      <c r="D2454" s="73" t="s">
        <v>10</v>
      </c>
      <c r="E2454" s="73">
        <v>2020</v>
      </c>
      <c r="F2454" s="73" t="s">
        <v>152</v>
      </c>
      <c r="G2454" s="73" t="s">
        <v>153</v>
      </c>
      <c r="H2454" s="78" t="s">
        <v>2</v>
      </c>
      <c r="I2454" s="72" t="s">
        <v>526</v>
      </c>
      <c r="J2454" s="73" t="s">
        <v>178</v>
      </c>
      <c r="K2454" s="73" t="s">
        <v>178</v>
      </c>
      <c r="L2454" s="74">
        <v>1122.19</v>
      </c>
      <c r="M2454" s="74">
        <v>1499.5262090000001</v>
      </c>
    </row>
    <row r="2455" spans="1:13" ht="14.25" x14ac:dyDescent="0.2">
      <c r="A2455" s="3" t="s">
        <v>676</v>
      </c>
      <c r="B2455" s="3" t="s">
        <v>676</v>
      </c>
      <c r="C2455" s="72" t="s">
        <v>604</v>
      </c>
      <c r="D2455" s="73" t="s">
        <v>10</v>
      </c>
      <c r="E2455" s="73">
        <v>2020</v>
      </c>
      <c r="F2455" s="73" t="s">
        <v>152</v>
      </c>
      <c r="G2455" s="73" t="s">
        <v>153</v>
      </c>
      <c r="H2455" s="78" t="s">
        <v>2</v>
      </c>
      <c r="I2455" s="72" t="s">
        <v>337</v>
      </c>
      <c r="J2455" s="73" t="s">
        <v>178</v>
      </c>
      <c r="K2455" s="73" t="s">
        <v>178</v>
      </c>
      <c r="L2455" s="74">
        <v>1611.4900000000002</v>
      </c>
      <c r="M2455" s="74">
        <v>1997.1961910000002</v>
      </c>
    </row>
    <row r="2456" spans="1:13" ht="14.25" x14ac:dyDescent="0.2">
      <c r="A2456" s="3" t="s">
        <v>676</v>
      </c>
      <c r="B2456" s="3" t="s">
        <v>676</v>
      </c>
      <c r="C2456" s="72" t="s">
        <v>604</v>
      </c>
      <c r="D2456" s="73" t="s">
        <v>10</v>
      </c>
      <c r="E2456" s="73">
        <v>2020</v>
      </c>
      <c r="F2456" s="73" t="s">
        <v>152</v>
      </c>
      <c r="G2456" s="73" t="s">
        <v>153</v>
      </c>
      <c r="H2456" s="78" t="s">
        <v>2</v>
      </c>
      <c r="I2456" s="72" t="s">
        <v>574</v>
      </c>
      <c r="J2456" s="73" t="s">
        <v>178</v>
      </c>
      <c r="K2456" s="73" t="s">
        <v>178</v>
      </c>
      <c r="L2456" s="74">
        <v>1239.6000000000001</v>
      </c>
      <c r="M2456" s="74">
        <v>1607.296848</v>
      </c>
    </row>
    <row r="2457" spans="1:13" ht="14.25" x14ac:dyDescent="0.2">
      <c r="A2457" s="3" t="s">
        <v>676</v>
      </c>
      <c r="B2457" s="3" t="s">
        <v>676</v>
      </c>
      <c r="C2457" s="72" t="s">
        <v>604</v>
      </c>
      <c r="D2457" s="73" t="s">
        <v>10</v>
      </c>
      <c r="E2457" s="73">
        <v>2020</v>
      </c>
      <c r="F2457" s="73" t="s">
        <v>152</v>
      </c>
      <c r="G2457" s="73" t="s">
        <v>153</v>
      </c>
      <c r="H2457" s="78" t="s">
        <v>2</v>
      </c>
      <c r="I2457" s="72" t="s">
        <v>575</v>
      </c>
      <c r="J2457" s="73" t="s">
        <v>178</v>
      </c>
      <c r="K2457" s="73" t="s">
        <v>178</v>
      </c>
      <c r="L2457" s="74">
        <v>1342.19</v>
      </c>
      <c r="M2457" s="74">
        <v>1717.7976250000002</v>
      </c>
    </row>
    <row r="2458" spans="1:13" ht="14.25" x14ac:dyDescent="0.2">
      <c r="A2458" s="3" t="s">
        <v>676</v>
      </c>
      <c r="B2458" s="3" t="s">
        <v>676</v>
      </c>
      <c r="C2458" s="72" t="s">
        <v>604</v>
      </c>
      <c r="D2458" s="73" t="s">
        <v>10</v>
      </c>
      <c r="E2458" s="73">
        <v>2020</v>
      </c>
      <c r="F2458" s="73" t="s">
        <v>152</v>
      </c>
      <c r="G2458" s="73" t="s">
        <v>153</v>
      </c>
      <c r="H2458" s="78" t="s">
        <v>2</v>
      </c>
      <c r="I2458" s="72" t="s">
        <v>576</v>
      </c>
      <c r="J2458" s="73" t="s">
        <v>677</v>
      </c>
      <c r="K2458" s="73" t="s">
        <v>677</v>
      </c>
      <c r="L2458" s="74">
        <v>1342.19</v>
      </c>
      <c r="M2458" s="74">
        <v>1833.326665</v>
      </c>
    </row>
    <row r="2459" spans="1:13" ht="14.25" x14ac:dyDescent="0.2">
      <c r="A2459" s="3" t="s">
        <v>676</v>
      </c>
      <c r="B2459" s="3" t="s">
        <v>676</v>
      </c>
      <c r="C2459" s="72" t="s">
        <v>604</v>
      </c>
      <c r="D2459" s="73" t="s">
        <v>10</v>
      </c>
      <c r="E2459" s="73">
        <v>2020</v>
      </c>
      <c r="F2459" s="73" t="s">
        <v>152</v>
      </c>
      <c r="G2459" s="73" t="s">
        <v>153</v>
      </c>
      <c r="H2459" s="78" t="s">
        <v>2</v>
      </c>
      <c r="I2459" s="72" t="s">
        <v>541</v>
      </c>
      <c r="J2459" s="73" t="s">
        <v>178</v>
      </c>
      <c r="K2459" s="73" t="s">
        <v>178</v>
      </c>
      <c r="L2459" s="74">
        <v>1239.6000000000001</v>
      </c>
      <c r="M2459" s="74">
        <v>1607.296848</v>
      </c>
    </row>
    <row r="2460" spans="1:13" ht="14.25" x14ac:dyDescent="0.2">
      <c r="A2460" s="3" t="s">
        <v>676</v>
      </c>
      <c r="B2460" s="3" t="s">
        <v>676</v>
      </c>
      <c r="C2460" s="72" t="s">
        <v>604</v>
      </c>
      <c r="D2460" s="73" t="s">
        <v>10</v>
      </c>
      <c r="E2460" s="73">
        <v>2020</v>
      </c>
      <c r="F2460" s="73" t="s">
        <v>152</v>
      </c>
      <c r="G2460" s="73" t="s">
        <v>153</v>
      </c>
      <c r="H2460" s="78" t="s">
        <v>2</v>
      </c>
      <c r="I2460" s="72" t="s">
        <v>340</v>
      </c>
      <c r="J2460" s="73" t="s">
        <v>178</v>
      </c>
      <c r="K2460" s="73" t="s">
        <v>178</v>
      </c>
      <c r="L2460" s="74">
        <v>1239.6000000000001</v>
      </c>
      <c r="M2460" s="74">
        <v>1607.296848</v>
      </c>
    </row>
    <row r="2461" spans="1:13" ht="14.25" x14ac:dyDescent="0.2">
      <c r="A2461" s="3" t="s">
        <v>676</v>
      </c>
      <c r="B2461" s="3" t="s">
        <v>676</v>
      </c>
      <c r="C2461" s="72" t="s">
        <v>604</v>
      </c>
      <c r="D2461" s="73" t="s">
        <v>10</v>
      </c>
      <c r="E2461" s="73">
        <v>2020</v>
      </c>
      <c r="F2461" s="73" t="s">
        <v>152</v>
      </c>
      <c r="G2461" s="73" t="s">
        <v>153</v>
      </c>
      <c r="H2461" s="78" t="s">
        <v>2</v>
      </c>
      <c r="I2461" s="72" t="s">
        <v>209</v>
      </c>
      <c r="J2461" s="73" t="s">
        <v>178</v>
      </c>
      <c r="K2461" s="73" t="s">
        <v>178</v>
      </c>
      <c r="L2461" s="74">
        <v>1239.6000000000001</v>
      </c>
      <c r="M2461" s="74">
        <v>1607.296848</v>
      </c>
    </row>
    <row r="2462" spans="1:13" ht="14.25" x14ac:dyDescent="0.2">
      <c r="A2462" s="3" t="s">
        <v>676</v>
      </c>
      <c r="B2462" s="3" t="s">
        <v>676</v>
      </c>
      <c r="C2462" s="72" t="s">
        <v>604</v>
      </c>
      <c r="D2462" s="73" t="s">
        <v>10</v>
      </c>
      <c r="E2462" s="73">
        <v>2020</v>
      </c>
      <c r="F2462" s="73" t="s">
        <v>152</v>
      </c>
      <c r="G2462" s="73" t="s">
        <v>153</v>
      </c>
      <c r="H2462" s="78" t="s">
        <v>2</v>
      </c>
      <c r="I2462" s="72" t="s">
        <v>577</v>
      </c>
      <c r="J2462" s="73" t="s">
        <v>677</v>
      </c>
      <c r="K2462" s="73" t="s">
        <v>677</v>
      </c>
      <c r="L2462" s="74">
        <v>1122.19</v>
      </c>
      <c r="M2462" s="74">
        <v>1615.055249</v>
      </c>
    </row>
    <row r="2463" spans="1:13" ht="14.25" x14ac:dyDescent="0.2">
      <c r="A2463" s="3" t="s">
        <v>676</v>
      </c>
      <c r="B2463" s="3" t="s">
        <v>676</v>
      </c>
      <c r="C2463" s="72" t="s">
        <v>604</v>
      </c>
      <c r="D2463" s="73" t="s">
        <v>10</v>
      </c>
      <c r="E2463" s="73">
        <v>2020</v>
      </c>
      <c r="F2463" s="73" t="s">
        <v>152</v>
      </c>
      <c r="G2463" s="73" t="s">
        <v>153</v>
      </c>
      <c r="H2463" s="78" t="s">
        <v>2</v>
      </c>
      <c r="I2463" s="72" t="s">
        <v>538</v>
      </c>
      <c r="J2463" s="73" t="s">
        <v>178</v>
      </c>
      <c r="K2463" s="73" t="s">
        <v>178</v>
      </c>
      <c r="L2463" s="74">
        <v>1122.19</v>
      </c>
      <c r="M2463" s="74">
        <v>1499.5262090000001</v>
      </c>
    </row>
    <row r="2464" spans="1:13" ht="14.25" x14ac:dyDescent="0.2">
      <c r="A2464" s="3" t="s">
        <v>676</v>
      </c>
      <c r="B2464" s="3" t="s">
        <v>676</v>
      </c>
      <c r="C2464" s="72" t="s">
        <v>604</v>
      </c>
      <c r="D2464" s="73" t="s">
        <v>10</v>
      </c>
      <c r="E2464" s="73">
        <v>2020</v>
      </c>
      <c r="F2464" s="73" t="s">
        <v>152</v>
      </c>
      <c r="G2464" s="73" t="s">
        <v>153</v>
      </c>
      <c r="H2464" s="78" t="s">
        <v>2</v>
      </c>
      <c r="I2464" s="72" t="s">
        <v>578</v>
      </c>
      <c r="J2464" s="73" t="s">
        <v>396</v>
      </c>
      <c r="K2464" s="73" t="s">
        <v>396</v>
      </c>
      <c r="L2464" s="74">
        <v>1482.72</v>
      </c>
      <c r="M2464" s="74">
        <v>1846.7901120000001</v>
      </c>
    </row>
    <row r="2465" spans="1:13" ht="14.25" x14ac:dyDescent="0.2">
      <c r="A2465" s="3" t="s">
        <v>676</v>
      </c>
      <c r="B2465" s="3" t="s">
        <v>676</v>
      </c>
      <c r="C2465" s="72" t="s">
        <v>604</v>
      </c>
      <c r="D2465" s="73" t="s">
        <v>10</v>
      </c>
      <c r="E2465" s="73">
        <v>2020</v>
      </c>
      <c r="F2465" s="73" t="s">
        <v>152</v>
      </c>
      <c r="G2465" s="73" t="s">
        <v>153</v>
      </c>
      <c r="H2465" s="78" t="s">
        <v>2</v>
      </c>
      <c r="I2465" s="72" t="s">
        <v>338</v>
      </c>
      <c r="J2465" s="73" t="s">
        <v>178</v>
      </c>
      <c r="K2465" s="73" t="s">
        <v>178</v>
      </c>
      <c r="L2465" s="74">
        <v>1482.72</v>
      </c>
      <c r="M2465" s="74">
        <v>1846.7901120000001</v>
      </c>
    </row>
    <row r="2466" spans="1:13" ht="14.25" x14ac:dyDescent="0.2">
      <c r="A2466" s="3" t="s">
        <v>676</v>
      </c>
      <c r="B2466" s="3" t="s">
        <v>676</v>
      </c>
      <c r="C2466" s="72" t="s">
        <v>604</v>
      </c>
      <c r="D2466" s="73" t="s">
        <v>10</v>
      </c>
      <c r="E2466" s="73">
        <v>2020</v>
      </c>
      <c r="F2466" s="73" t="s">
        <v>152</v>
      </c>
      <c r="G2466" s="73" t="s">
        <v>153</v>
      </c>
      <c r="H2466" s="78" t="s">
        <v>2</v>
      </c>
      <c r="I2466" s="72" t="s">
        <v>552</v>
      </c>
      <c r="J2466" s="73" t="s">
        <v>178</v>
      </c>
      <c r="K2466" s="73" t="s">
        <v>178</v>
      </c>
      <c r="L2466" s="74">
        <v>1122.19</v>
      </c>
      <c r="M2466" s="74">
        <v>1499.5262090000001</v>
      </c>
    </row>
    <row r="2467" spans="1:13" ht="14.25" x14ac:dyDescent="0.2">
      <c r="A2467" s="3" t="s">
        <v>676</v>
      </c>
      <c r="B2467" s="3" t="s">
        <v>676</v>
      </c>
      <c r="C2467" s="72" t="s">
        <v>604</v>
      </c>
      <c r="D2467" s="73" t="s">
        <v>10</v>
      </c>
      <c r="E2467" s="73">
        <v>2020</v>
      </c>
      <c r="F2467" s="73" t="s">
        <v>152</v>
      </c>
      <c r="G2467" s="73" t="s">
        <v>153</v>
      </c>
      <c r="H2467" s="78" t="s">
        <v>2</v>
      </c>
      <c r="I2467" s="72" t="s">
        <v>579</v>
      </c>
      <c r="J2467" s="73" t="s">
        <v>178</v>
      </c>
      <c r="K2467" s="73" t="s">
        <v>178</v>
      </c>
      <c r="L2467" s="74">
        <v>1725.83</v>
      </c>
      <c r="M2467" s="74">
        <v>2140.1998209999997</v>
      </c>
    </row>
    <row r="2468" spans="1:13" ht="14.25" x14ac:dyDescent="0.2">
      <c r="A2468" s="3" t="s">
        <v>676</v>
      </c>
      <c r="B2468" s="3" t="s">
        <v>676</v>
      </c>
      <c r="C2468" s="72" t="s">
        <v>604</v>
      </c>
      <c r="D2468" s="73" t="s">
        <v>10</v>
      </c>
      <c r="E2468" s="73">
        <v>2020</v>
      </c>
      <c r="F2468" s="73" t="s">
        <v>152</v>
      </c>
      <c r="G2468" s="73" t="s">
        <v>153</v>
      </c>
      <c r="H2468" s="78" t="s">
        <v>2</v>
      </c>
      <c r="I2468" s="72" t="s">
        <v>209</v>
      </c>
      <c r="J2468" s="73" t="s">
        <v>677</v>
      </c>
      <c r="K2468" s="73" t="s">
        <v>677</v>
      </c>
      <c r="L2468" s="74">
        <v>1458.8500000000001</v>
      </c>
      <c r="M2468" s="74">
        <v>1857.0879350000002</v>
      </c>
    </row>
    <row r="2469" spans="1:13" ht="14.25" x14ac:dyDescent="0.2">
      <c r="A2469" s="3" t="s">
        <v>676</v>
      </c>
      <c r="B2469" s="3" t="s">
        <v>676</v>
      </c>
      <c r="C2469" s="72" t="s">
        <v>604</v>
      </c>
      <c r="D2469" s="73" t="s">
        <v>10</v>
      </c>
      <c r="E2469" s="73">
        <v>2020</v>
      </c>
      <c r="F2469" s="73" t="s">
        <v>152</v>
      </c>
      <c r="G2469" s="73" t="s">
        <v>153</v>
      </c>
      <c r="H2469" s="78" t="s">
        <v>2</v>
      </c>
      <c r="I2469" s="72" t="s">
        <v>580</v>
      </c>
      <c r="J2469" s="73" t="s">
        <v>178</v>
      </c>
      <c r="K2469" s="73" t="s">
        <v>178</v>
      </c>
      <c r="L2469" s="74">
        <v>1342.19</v>
      </c>
      <c r="M2469" s="74">
        <v>1717.7976250000002</v>
      </c>
    </row>
    <row r="2470" spans="1:13" ht="14.25" x14ac:dyDescent="0.2">
      <c r="A2470" s="3" t="s">
        <v>676</v>
      </c>
      <c r="B2470" s="3" t="s">
        <v>676</v>
      </c>
      <c r="C2470" s="72" t="s">
        <v>604</v>
      </c>
      <c r="D2470" s="73" t="s">
        <v>10</v>
      </c>
      <c r="E2470" s="73">
        <v>2020</v>
      </c>
      <c r="F2470" s="73" t="s">
        <v>152</v>
      </c>
      <c r="G2470" s="73" t="s">
        <v>153</v>
      </c>
      <c r="H2470" s="78" t="s">
        <v>2</v>
      </c>
      <c r="I2470" s="72" t="s">
        <v>581</v>
      </c>
      <c r="J2470" s="73" t="s">
        <v>178</v>
      </c>
      <c r="K2470" s="73" t="s">
        <v>178</v>
      </c>
      <c r="L2470" s="74">
        <v>1239.6000000000001</v>
      </c>
      <c r="M2470" s="74">
        <v>1607.296848</v>
      </c>
    </row>
    <row r="2471" spans="1:13" ht="14.25" x14ac:dyDescent="0.2">
      <c r="A2471" s="3" t="s">
        <v>676</v>
      </c>
      <c r="B2471" s="3" t="s">
        <v>676</v>
      </c>
      <c r="C2471" s="72" t="s">
        <v>604</v>
      </c>
      <c r="D2471" s="73" t="s">
        <v>10</v>
      </c>
      <c r="E2471" s="73">
        <v>2020</v>
      </c>
      <c r="F2471" s="73" t="s">
        <v>152</v>
      </c>
      <c r="G2471" s="73" t="s">
        <v>153</v>
      </c>
      <c r="H2471" s="78" t="s">
        <v>2</v>
      </c>
      <c r="I2471" s="72" t="s">
        <v>405</v>
      </c>
      <c r="J2471" s="73" t="s">
        <v>677</v>
      </c>
      <c r="K2471" s="73" t="s">
        <v>677</v>
      </c>
      <c r="L2471" s="74">
        <v>1122.19</v>
      </c>
      <c r="M2471" s="74">
        <v>1615.055249</v>
      </c>
    </row>
    <row r="2472" spans="1:13" ht="14.25" x14ac:dyDescent="0.2">
      <c r="A2472" s="3" t="s">
        <v>676</v>
      </c>
      <c r="B2472" s="3" t="s">
        <v>676</v>
      </c>
      <c r="C2472" s="72" t="s">
        <v>604</v>
      </c>
      <c r="D2472" s="73" t="s">
        <v>10</v>
      </c>
      <c r="E2472" s="73">
        <v>2020</v>
      </c>
      <c r="F2472" s="73" t="s">
        <v>152</v>
      </c>
      <c r="G2472" s="73" t="s">
        <v>153</v>
      </c>
      <c r="H2472" s="78" t="s">
        <v>2</v>
      </c>
      <c r="I2472" s="72" t="s">
        <v>542</v>
      </c>
      <c r="J2472" s="73" t="s">
        <v>178</v>
      </c>
      <c r="K2472" s="73" t="s">
        <v>178</v>
      </c>
      <c r="L2472" s="74">
        <v>1239.6000000000001</v>
      </c>
      <c r="M2472" s="74">
        <v>1607.296848</v>
      </c>
    </row>
    <row r="2473" spans="1:13" ht="14.25" x14ac:dyDescent="0.2">
      <c r="A2473" s="3" t="s">
        <v>676</v>
      </c>
      <c r="B2473" s="3" t="s">
        <v>676</v>
      </c>
      <c r="C2473" s="72" t="s">
        <v>604</v>
      </c>
      <c r="D2473" s="73" t="s">
        <v>10</v>
      </c>
      <c r="E2473" s="73">
        <v>2020</v>
      </c>
      <c r="F2473" s="73" t="s">
        <v>152</v>
      </c>
      <c r="G2473" s="73" t="s">
        <v>153</v>
      </c>
      <c r="H2473" s="73" t="s">
        <v>2</v>
      </c>
      <c r="I2473" s="72" t="s">
        <v>582</v>
      </c>
      <c r="J2473" s="73" t="s">
        <v>677</v>
      </c>
      <c r="K2473" s="73" t="s">
        <v>677</v>
      </c>
      <c r="L2473" s="74">
        <v>1122.19</v>
      </c>
      <c r="M2473" s="74">
        <v>1615.055249</v>
      </c>
    </row>
    <row r="2474" spans="1:13" ht="14.25" x14ac:dyDescent="0.2">
      <c r="A2474" s="3" t="s">
        <v>676</v>
      </c>
      <c r="B2474" s="3" t="s">
        <v>676</v>
      </c>
      <c r="C2474" s="72" t="s">
        <v>604</v>
      </c>
      <c r="D2474" s="73" t="s">
        <v>10</v>
      </c>
      <c r="E2474" s="73">
        <v>2020</v>
      </c>
      <c r="F2474" s="73" t="s">
        <v>152</v>
      </c>
      <c r="G2474" s="73" t="s">
        <v>153</v>
      </c>
      <c r="H2474" s="73" t="s">
        <v>2</v>
      </c>
      <c r="I2474" s="72" t="s">
        <v>531</v>
      </c>
      <c r="J2474" s="73" t="s">
        <v>396</v>
      </c>
      <c r="K2474" s="73" t="s">
        <v>396</v>
      </c>
      <c r="L2474" s="74">
        <v>1239.6000000000001</v>
      </c>
      <c r="M2474" s="74">
        <v>1607.296848</v>
      </c>
    </row>
    <row r="2475" spans="1:13" ht="14.25" x14ac:dyDescent="0.2">
      <c r="A2475" s="3" t="s">
        <v>676</v>
      </c>
      <c r="B2475" s="3" t="s">
        <v>676</v>
      </c>
      <c r="C2475" s="72" t="s">
        <v>604</v>
      </c>
      <c r="D2475" s="73" t="s">
        <v>10</v>
      </c>
      <c r="E2475" s="73">
        <v>2020</v>
      </c>
      <c r="F2475" s="73" t="s">
        <v>152</v>
      </c>
      <c r="G2475" s="73" t="s">
        <v>153</v>
      </c>
      <c r="H2475" s="73" t="s">
        <v>2</v>
      </c>
      <c r="I2475" s="72" t="s">
        <v>530</v>
      </c>
      <c r="J2475" s="73" t="s">
        <v>178</v>
      </c>
      <c r="K2475" s="73" t="s">
        <v>178</v>
      </c>
      <c r="L2475" s="74">
        <v>1342.19</v>
      </c>
      <c r="M2475" s="74">
        <v>1717.7976250000002</v>
      </c>
    </row>
    <row r="2476" spans="1:13" ht="14.25" x14ac:dyDescent="0.2">
      <c r="A2476" s="3" t="s">
        <v>676</v>
      </c>
      <c r="B2476" s="3" t="s">
        <v>676</v>
      </c>
      <c r="C2476" s="72" t="s">
        <v>604</v>
      </c>
      <c r="D2476" s="73" t="s">
        <v>10</v>
      </c>
      <c r="E2476" s="73">
        <v>2020</v>
      </c>
      <c r="F2476" s="73" t="s">
        <v>152</v>
      </c>
      <c r="G2476" s="73" t="s">
        <v>153</v>
      </c>
      <c r="H2476" s="73" t="s">
        <v>2</v>
      </c>
      <c r="I2476" s="72" t="s">
        <v>583</v>
      </c>
      <c r="J2476" s="73" t="s">
        <v>178</v>
      </c>
      <c r="K2476" s="73" t="s">
        <v>178</v>
      </c>
      <c r="L2476" s="74">
        <v>1239.6000000000001</v>
      </c>
      <c r="M2476" s="74">
        <v>1607.296848</v>
      </c>
    </row>
    <row r="2477" spans="1:13" ht="14.25" x14ac:dyDescent="0.2">
      <c r="A2477" s="3" t="s">
        <v>676</v>
      </c>
      <c r="B2477" s="3" t="s">
        <v>676</v>
      </c>
      <c r="C2477" s="72" t="s">
        <v>604</v>
      </c>
      <c r="D2477" s="73" t="s">
        <v>10</v>
      </c>
      <c r="E2477" s="73">
        <v>2020</v>
      </c>
      <c r="F2477" s="73" t="s">
        <v>152</v>
      </c>
      <c r="G2477" s="73" t="s">
        <v>153</v>
      </c>
      <c r="H2477" s="73" t="s">
        <v>2</v>
      </c>
      <c r="I2477" s="72" t="s">
        <v>525</v>
      </c>
      <c r="J2477" s="73" t="s">
        <v>178</v>
      </c>
      <c r="K2477" s="73" t="s">
        <v>178</v>
      </c>
      <c r="L2477" s="74">
        <v>1239.6000000000001</v>
      </c>
      <c r="M2477" s="74">
        <v>1607.296848</v>
      </c>
    </row>
    <row r="2478" spans="1:13" ht="14.25" x14ac:dyDescent="0.2">
      <c r="A2478" s="3" t="s">
        <v>676</v>
      </c>
      <c r="B2478" s="3" t="s">
        <v>676</v>
      </c>
      <c r="C2478" s="72" t="s">
        <v>604</v>
      </c>
      <c r="D2478" s="73" t="s">
        <v>10</v>
      </c>
      <c r="E2478" s="73">
        <v>2020</v>
      </c>
      <c r="F2478" s="73" t="s">
        <v>152</v>
      </c>
      <c r="G2478" s="73" t="s">
        <v>153</v>
      </c>
      <c r="H2478" s="73" t="s">
        <v>2</v>
      </c>
      <c r="I2478" s="72" t="s">
        <v>533</v>
      </c>
      <c r="J2478" s="73" t="s">
        <v>178</v>
      </c>
      <c r="K2478" s="73" t="s">
        <v>178</v>
      </c>
      <c r="L2478" s="74">
        <v>1122.19</v>
      </c>
      <c r="M2478" s="74">
        <v>1499.5262090000001</v>
      </c>
    </row>
    <row r="2479" spans="1:13" ht="14.25" x14ac:dyDescent="0.2">
      <c r="A2479" s="3" t="s">
        <v>676</v>
      </c>
      <c r="B2479" s="3" t="s">
        <v>676</v>
      </c>
      <c r="C2479" s="72" t="s">
        <v>604</v>
      </c>
      <c r="D2479" s="73" t="s">
        <v>10</v>
      </c>
      <c r="E2479" s="73">
        <v>2020</v>
      </c>
      <c r="F2479" s="73" t="s">
        <v>152</v>
      </c>
      <c r="G2479" s="73" t="s">
        <v>153</v>
      </c>
      <c r="H2479" s="73" t="s">
        <v>2</v>
      </c>
      <c r="I2479" s="72" t="s">
        <v>584</v>
      </c>
      <c r="J2479" s="73" t="s">
        <v>178</v>
      </c>
      <c r="K2479" s="73" t="s">
        <v>178</v>
      </c>
      <c r="L2479" s="74">
        <v>1239.6000000000001</v>
      </c>
      <c r="M2479" s="74">
        <v>1607.296848</v>
      </c>
    </row>
    <row r="2480" spans="1:13" ht="14.25" x14ac:dyDescent="0.2">
      <c r="A2480" s="3" t="s">
        <v>676</v>
      </c>
      <c r="B2480" s="3" t="s">
        <v>676</v>
      </c>
      <c r="C2480" s="72" t="s">
        <v>604</v>
      </c>
      <c r="D2480" s="73" t="s">
        <v>10</v>
      </c>
      <c r="E2480" s="73">
        <v>2020</v>
      </c>
      <c r="F2480" s="73" t="s">
        <v>152</v>
      </c>
      <c r="G2480" s="73" t="s">
        <v>153</v>
      </c>
      <c r="H2480" s="73" t="s">
        <v>2</v>
      </c>
      <c r="I2480" s="72" t="s">
        <v>584</v>
      </c>
      <c r="J2480" s="73" t="s">
        <v>178</v>
      </c>
      <c r="K2480" s="73" t="s">
        <v>178</v>
      </c>
      <c r="L2480" s="74">
        <v>1239.6000000000001</v>
      </c>
      <c r="M2480" s="74">
        <v>1607.296848</v>
      </c>
    </row>
    <row r="2481" spans="1:13" ht="14.25" x14ac:dyDescent="0.2">
      <c r="A2481" s="3" t="s">
        <v>676</v>
      </c>
      <c r="B2481" s="3" t="s">
        <v>676</v>
      </c>
      <c r="C2481" s="72" t="s">
        <v>604</v>
      </c>
      <c r="D2481" s="73" t="s">
        <v>10</v>
      </c>
      <c r="E2481" s="73">
        <v>2020</v>
      </c>
      <c r="F2481" s="73" t="s">
        <v>152</v>
      </c>
      <c r="G2481" s="73" t="s">
        <v>153</v>
      </c>
      <c r="H2481" s="73" t="s">
        <v>2</v>
      </c>
      <c r="I2481" s="72" t="s">
        <v>549</v>
      </c>
      <c r="J2481" s="73" t="s">
        <v>178</v>
      </c>
      <c r="K2481" s="73" t="s">
        <v>178</v>
      </c>
      <c r="L2481" s="74">
        <v>1239.6000000000001</v>
      </c>
      <c r="M2481" s="74">
        <v>1607.296848</v>
      </c>
    </row>
    <row r="2482" spans="1:13" ht="14.25" x14ac:dyDescent="0.2">
      <c r="A2482" s="3" t="s">
        <v>676</v>
      </c>
      <c r="B2482" s="3" t="s">
        <v>676</v>
      </c>
      <c r="C2482" s="72" t="s">
        <v>604</v>
      </c>
      <c r="D2482" s="73" t="s">
        <v>10</v>
      </c>
      <c r="E2482" s="73">
        <v>2020</v>
      </c>
      <c r="F2482" s="73" t="s">
        <v>152</v>
      </c>
      <c r="G2482" s="73" t="s">
        <v>153</v>
      </c>
      <c r="H2482" s="73" t="s">
        <v>2</v>
      </c>
      <c r="I2482" s="72" t="s">
        <v>170</v>
      </c>
      <c r="J2482" s="73" t="s">
        <v>178</v>
      </c>
      <c r="K2482" s="73" t="s">
        <v>178</v>
      </c>
      <c r="L2482" s="74">
        <v>1611.4900000000002</v>
      </c>
      <c r="M2482" s="74">
        <v>1997.1961910000002</v>
      </c>
    </row>
    <row r="2483" spans="1:13" ht="14.25" x14ac:dyDescent="0.2">
      <c r="A2483" s="3" t="s">
        <v>676</v>
      </c>
      <c r="B2483" s="3" t="s">
        <v>676</v>
      </c>
      <c r="C2483" s="72" t="s">
        <v>604</v>
      </c>
      <c r="D2483" s="73" t="s">
        <v>10</v>
      </c>
      <c r="E2483" s="73">
        <v>2020</v>
      </c>
      <c r="F2483" s="73" t="s">
        <v>152</v>
      </c>
      <c r="G2483" s="73" t="s">
        <v>153</v>
      </c>
      <c r="H2483" s="73" t="s">
        <v>2</v>
      </c>
      <c r="I2483" s="72" t="s">
        <v>536</v>
      </c>
      <c r="J2483" s="73" t="s">
        <v>178</v>
      </c>
      <c r="K2483" s="73" t="s">
        <v>178</v>
      </c>
      <c r="L2483" s="74">
        <v>1122.19</v>
      </c>
      <c r="M2483" s="74">
        <v>1499.5262090000001</v>
      </c>
    </row>
    <row r="2484" spans="1:13" ht="14.25" x14ac:dyDescent="0.2">
      <c r="A2484" s="3" t="s">
        <v>676</v>
      </c>
      <c r="B2484" s="3" t="s">
        <v>676</v>
      </c>
      <c r="C2484" s="72" t="s">
        <v>604</v>
      </c>
      <c r="D2484" s="73" t="s">
        <v>10</v>
      </c>
      <c r="E2484" s="73">
        <v>2020</v>
      </c>
      <c r="F2484" s="73" t="s">
        <v>152</v>
      </c>
      <c r="G2484" s="73" t="s">
        <v>153</v>
      </c>
      <c r="H2484" s="73" t="s">
        <v>2</v>
      </c>
      <c r="I2484" s="72" t="s">
        <v>585</v>
      </c>
      <c r="J2484" s="73" t="s">
        <v>178</v>
      </c>
      <c r="K2484" s="73" t="s">
        <v>178</v>
      </c>
      <c r="L2484" s="74">
        <v>1122.19</v>
      </c>
      <c r="M2484" s="74">
        <v>1499.5262090000001</v>
      </c>
    </row>
    <row r="2485" spans="1:13" ht="14.25" x14ac:dyDescent="0.2">
      <c r="A2485" s="3" t="s">
        <v>676</v>
      </c>
      <c r="B2485" s="3" t="s">
        <v>676</v>
      </c>
      <c r="C2485" s="72" t="s">
        <v>604</v>
      </c>
      <c r="D2485" s="73" t="s">
        <v>10</v>
      </c>
      <c r="E2485" s="73">
        <v>2020</v>
      </c>
      <c r="F2485" s="73" t="s">
        <v>152</v>
      </c>
      <c r="G2485" s="73" t="s">
        <v>153</v>
      </c>
      <c r="H2485" s="73" t="s">
        <v>2</v>
      </c>
      <c r="I2485" s="72" t="s">
        <v>521</v>
      </c>
      <c r="J2485" s="73" t="s">
        <v>178</v>
      </c>
      <c r="K2485" s="73" t="s">
        <v>178</v>
      </c>
      <c r="L2485" s="74">
        <v>1122.19</v>
      </c>
      <c r="M2485" s="74">
        <v>1499.5262090000001</v>
      </c>
    </row>
    <row r="2486" spans="1:13" ht="14.25" x14ac:dyDescent="0.2">
      <c r="A2486" s="3" t="s">
        <v>676</v>
      </c>
      <c r="B2486" s="3" t="s">
        <v>676</v>
      </c>
      <c r="C2486" s="72" t="s">
        <v>604</v>
      </c>
      <c r="D2486" s="73" t="s">
        <v>10</v>
      </c>
      <c r="E2486" s="73">
        <v>2020</v>
      </c>
      <c r="F2486" s="73" t="s">
        <v>152</v>
      </c>
      <c r="G2486" s="73" t="s">
        <v>153</v>
      </c>
      <c r="H2486" s="73" t="s">
        <v>2</v>
      </c>
      <c r="I2486" s="72" t="s">
        <v>531</v>
      </c>
      <c r="J2486" s="73" t="s">
        <v>396</v>
      </c>
      <c r="K2486" s="73" t="s">
        <v>396</v>
      </c>
      <c r="L2486" s="74">
        <v>1239.6000000000001</v>
      </c>
      <c r="M2486" s="74">
        <v>1607.296848</v>
      </c>
    </row>
    <row r="2487" spans="1:13" ht="14.25" x14ac:dyDescent="0.2">
      <c r="A2487" s="3" t="s">
        <v>676</v>
      </c>
      <c r="B2487" s="3" t="s">
        <v>676</v>
      </c>
      <c r="C2487" s="72" t="s">
        <v>604</v>
      </c>
      <c r="D2487" s="73" t="s">
        <v>10</v>
      </c>
      <c r="E2487" s="73">
        <v>2020</v>
      </c>
      <c r="F2487" s="73" t="s">
        <v>152</v>
      </c>
      <c r="G2487" s="73" t="s">
        <v>153</v>
      </c>
      <c r="H2487" s="73" t="s">
        <v>2</v>
      </c>
      <c r="I2487" s="72" t="s">
        <v>586</v>
      </c>
      <c r="J2487" s="73" t="s">
        <v>178</v>
      </c>
      <c r="K2487" s="73" t="s">
        <v>178</v>
      </c>
      <c r="L2487" s="74">
        <v>1458.8500000000001</v>
      </c>
      <c r="M2487" s="74">
        <v>1857.0879350000002</v>
      </c>
    </row>
    <row r="2488" spans="1:13" ht="14.25" x14ac:dyDescent="0.2">
      <c r="A2488" s="3" t="s">
        <v>676</v>
      </c>
      <c r="B2488" s="3" t="s">
        <v>676</v>
      </c>
      <c r="C2488" s="72" t="s">
        <v>604</v>
      </c>
      <c r="D2488" s="73" t="s">
        <v>10</v>
      </c>
      <c r="E2488" s="73">
        <v>2020</v>
      </c>
      <c r="F2488" s="73" t="s">
        <v>152</v>
      </c>
      <c r="G2488" s="73" t="s">
        <v>153</v>
      </c>
      <c r="H2488" s="73" t="s">
        <v>2</v>
      </c>
      <c r="I2488" s="72" t="s">
        <v>587</v>
      </c>
      <c r="J2488" s="73" t="s">
        <v>178</v>
      </c>
      <c r="K2488" s="73" t="s">
        <v>178</v>
      </c>
      <c r="L2488" s="74">
        <v>1342.19</v>
      </c>
      <c r="M2488" s="74">
        <v>1717.7976250000002</v>
      </c>
    </row>
    <row r="2489" spans="1:13" ht="14.25" x14ac:dyDescent="0.2">
      <c r="A2489" s="3" t="s">
        <v>676</v>
      </c>
      <c r="B2489" s="3" t="s">
        <v>676</v>
      </c>
      <c r="C2489" s="72" t="s">
        <v>604</v>
      </c>
      <c r="D2489" s="73" t="s">
        <v>10</v>
      </c>
      <c r="E2489" s="73">
        <v>2020</v>
      </c>
      <c r="F2489" s="73" t="s">
        <v>152</v>
      </c>
      <c r="G2489" s="73" t="s">
        <v>153</v>
      </c>
      <c r="H2489" s="73" t="s">
        <v>2</v>
      </c>
      <c r="I2489" s="72" t="s">
        <v>588</v>
      </c>
      <c r="J2489" s="73" t="s">
        <v>677</v>
      </c>
      <c r="K2489" s="73" t="s">
        <v>677</v>
      </c>
      <c r="L2489" s="74">
        <v>1342.19</v>
      </c>
      <c r="M2489" s="74">
        <v>1833.326665</v>
      </c>
    </row>
    <row r="2490" spans="1:13" ht="14.25" x14ac:dyDescent="0.2">
      <c r="A2490" s="3" t="s">
        <v>676</v>
      </c>
      <c r="B2490" s="3" t="s">
        <v>676</v>
      </c>
      <c r="C2490" s="72" t="s">
        <v>604</v>
      </c>
      <c r="D2490" s="73" t="s">
        <v>10</v>
      </c>
      <c r="E2490" s="73">
        <v>2020</v>
      </c>
      <c r="F2490" s="73" t="s">
        <v>152</v>
      </c>
      <c r="G2490" s="73" t="s">
        <v>153</v>
      </c>
      <c r="H2490" s="73" t="s">
        <v>2</v>
      </c>
      <c r="I2490" s="72" t="s">
        <v>589</v>
      </c>
      <c r="J2490" s="73" t="s">
        <v>178</v>
      </c>
      <c r="K2490" s="73" t="s">
        <v>178</v>
      </c>
      <c r="L2490" s="74">
        <v>1122.19</v>
      </c>
      <c r="M2490" s="74">
        <v>1615.055249</v>
      </c>
    </row>
    <row r="2491" spans="1:13" ht="14.25" x14ac:dyDescent="0.2">
      <c r="A2491" s="3" t="s">
        <v>676</v>
      </c>
      <c r="B2491" s="3" t="s">
        <v>676</v>
      </c>
      <c r="C2491" s="72" t="s">
        <v>604</v>
      </c>
      <c r="D2491" s="73" t="s">
        <v>10</v>
      </c>
      <c r="E2491" s="73">
        <v>2020</v>
      </c>
      <c r="F2491" s="73" t="s">
        <v>152</v>
      </c>
      <c r="G2491" s="73" t="s">
        <v>153</v>
      </c>
      <c r="H2491" s="73" t="s">
        <v>2</v>
      </c>
      <c r="I2491" s="72" t="s">
        <v>574</v>
      </c>
      <c r="J2491" s="73" t="s">
        <v>178</v>
      </c>
      <c r="K2491" s="73" t="s">
        <v>178</v>
      </c>
      <c r="L2491" s="74">
        <v>1122.19</v>
      </c>
      <c r="M2491" s="74">
        <v>1499.5262090000001</v>
      </c>
    </row>
    <row r="2492" spans="1:13" ht="14.25" x14ac:dyDescent="0.2">
      <c r="A2492" s="3" t="s">
        <v>676</v>
      </c>
      <c r="B2492" s="3" t="s">
        <v>676</v>
      </c>
      <c r="C2492" s="72" t="s">
        <v>604</v>
      </c>
      <c r="D2492" s="73" t="s">
        <v>10</v>
      </c>
      <c r="E2492" s="73">
        <v>2020</v>
      </c>
      <c r="F2492" s="73" t="s">
        <v>152</v>
      </c>
      <c r="G2492" s="73" t="s">
        <v>153</v>
      </c>
      <c r="H2492" s="73" t="s">
        <v>2</v>
      </c>
      <c r="I2492" s="72" t="s">
        <v>559</v>
      </c>
      <c r="J2492" s="73" t="s">
        <v>178</v>
      </c>
      <c r="K2492" s="73" t="s">
        <v>178</v>
      </c>
      <c r="L2492" s="74">
        <v>1725.83</v>
      </c>
      <c r="M2492" s="74">
        <v>2069.9407809999998</v>
      </c>
    </row>
    <row r="2493" spans="1:13" ht="14.25" x14ac:dyDescent="0.2">
      <c r="A2493" s="3" t="s">
        <v>676</v>
      </c>
      <c r="B2493" s="3" t="s">
        <v>676</v>
      </c>
      <c r="C2493" s="72" t="s">
        <v>604</v>
      </c>
      <c r="D2493" s="73" t="s">
        <v>10</v>
      </c>
      <c r="E2493" s="73">
        <v>2020</v>
      </c>
      <c r="F2493" s="73" t="s">
        <v>152</v>
      </c>
      <c r="G2493" s="73" t="s">
        <v>153</v>
      </c>
      <c r="H2493" s="73" t="s">
        <v>2</v>
      </c>
      <c r="I2493" s="72" t="s">
        <v>574</v>
      </c>
      <c r="J2493" s="73" t="s">
        <v>178</v>
      </c>
      <c r="K2493" s="73" t="s">
        <v>178</v>
      </c>
      <c r="L2493" s="74">
        <v>1122.19</v>
      </c>
      <c r="M2493" s="74">
        <v>1499.5262090000001</v>
      </c>
    </row>
    <row r="2494" spans="1:13" ht="14.25" x14ac:dyDescent="0.2">
      <c r="A2494" s="3" t="s">
        <v>676</v>
      </c>
      <c r="B2494" s="3" t="s">
        <v>676</v>
      </c>
      <c r="C2494" s="72" t="s">
        <v>604</v>
      </c>
      <c r="D2494" s="73" t="s">
        <v>10</v>
      </c>
      <c r="E2494" s="73">
        <v>2020</v>
      </c>
      <c r="F2494" s="73" t="s">
        <v>152</v>
      </c>
      <c r="G2494" s="73" t="s">
        <v>153</v>
      </c>
      <c r="H2494" s="78" t="s">
        <v>2</v>
      </c>
      <c r="I2494" s="72" t="s">
        <v>590</v>
      </c>
      <c r="J2494" s="73" t="s">
        <v>178</v>
      </c>
      <c r="K2494" s="73" t="s">
        <v>178</v>
      </c>
      <c r="L2494" s="74">
        <v>1122.19</v>
      </c>
      <c r="M2494" s="74">
        <v>1499.5262090000001</v>
      </c>
    </row>
    <row r="2495" spans="1:13" ht="14.25" x14ac:dyDescent="0.2">
      <c r="A2495" s="3" t="s">
        <v>676</v>
      </c>
      <c r="B2495" s="3" t="s">
        <v>676</v>
      </c>
      <c r="C2495" s="72" t="s">
        <v>604</v>
      </c>
      <c r="D2495" s="73" t="s">
        <v>10</v>
      </c>
      <c r="E2495" s="73">
        <v>2020</v>
      </c>
      <c r="F2495" s="73" t="s">
        <v>152</v>
      </c>
      <c r="G2495" s="73" t="s">
        <v>153</v>
      </c>
      <c r="H2495" s="78" t="s">
        <v>2</v>
      </c>
      <c r="I2495" s="72" t="s">
        <v>542</v>
      </c>
      <c r="J2495" s="73" t="s">
        <v>178</v>
      </c>
      <c r="K2495" s="73" t="s">
        <v>178</v>
      </c>
      <c r="L2495" s="74">
        <v>1122.19</v>
      </c>
      <c r="M2495" s="74">
        <v>1499.5262090000001</v>
      </c>
    </row>
    <row r="2496" spans="1:13" ht="14.25" x14ac:dyDescent="0.2">
      <c r="A2496" s="3" t="s">
        <v>676</v>
      </c>
      <c r="B2496" s="3" t="s">
        <v>676</v>
      </c>
      <c r="C2496" s="72" t="s">
        <v>604</v>
      </c>
      <c r="D2496" s="73" t="s">
        <v>10</v>
      </c>
      <c r="E2496" s="73">
        <v>2020</v>
      </c>
      <c r="F2496" s="73" t="s">
        <v>152</v>
      </c>
      <c r="G2496" s="73" t="s">
        <v>153</v>
      </c>
      <c r="H2496" s="78" t="s">
        <v>2</v>
      </c>
      <c r="I2496" s="72" t="s">
        <v>562</v>
      </c>
      <c r="J2496" s="73" t="s">
        <v>178</v>
      </c>
      <c r="K2496" s="73" t="s">
        <v>178</v>
      </c>
      <c r="L2496" s="74">
        <v>1239.6000000000001</v>
      </c>
      <c r="M2496" s="74">
        <v>1607.296848</v>
      </c>
    </row>
    <row r="2497" spans="1:13" ht="14.25" x14ac:dyDescent="0.2">
      <c r="A2497" s="3" t="s">
        <v>676</v>
      </c>
      <c r="B2497" s="3" t="s">
        <v>676</v>
      </c>
      <c r="C2497" s="72" t="s">
        <v>604</v>
      </c>
      <c r="D2497" s="73" t="s">
        <v>10</v>
      </c>
      <c r="E2497" s="73">
        <v>2020</v>
      </c>
      <c r="F2497" s="73" t="s">
        <v>152</v>
      </c>
      <c r="G2497" s="73" t="s">
        <v>153</v>
      </c>
      <c r="H2497" s="78" t="s">
        <v>2</v>
      </c>
      <c r="I2497" s="72" t="s">
        <v>209</v>
      </c>
      <c r="J2497" s="73" t="s">
        <v>178</v>
      </c>
      <c r="K2497" s="73" t="s">
        <v>178</v>
      </c>
      <c r="L2497" s="74">
        <v>1239.6000000000001</v>
      </c>
      <c r="M2497" s="74">
        <v>1607.296848</v>
      </c>
    </row>
    <row r="2498" spans="1:13" ht="14.25" x14ac:dyDescent="0.2">
      <c r="A2498" s="3" t="s">
        <v>676</v>
      </c>
      <c r="B2498" s="3" t="s">
        <v>676</v>
      </c>
      <c r="C2498" s="72" t="s">
        <v>604</v>
      </c>
      <c r="D2498" s="73" t="s">
        <v>10</v>
      </c>
      <c r="E2498" s="73">
        <v>2020</v>
      </c>
      <c r="F2498" s="73" t="s">
        <v>152</v>
      </c>
      <c r="G2498" s="73" t="s">
        <v>153</v>
      </c>
      <c r="H2498" s="78" t="s">
        <v>2</v>
      </c>
      <c r="I2498" s="72" t="s">
        <v>551</v>
      </c>
      <c r="J2498" s="73" t="s">
        <v>178</v>
      </c>
      <c r="K2498" s="73" t="s">
        <v>178</v>
      </c>
      <c r="L2498" s="74">
        <v>1239.6000000000001</v>
      </c>
      <c r="M2498" s="74">
        <v>1607.296848</v>
      </c>
    </row>
    <row r="2499" spans="1:13" ht="14.25" x14ac:dyDescent="0.2">
      <c r="A2499" s="3" t="s">
        <v>676</v>
      </c>
      <c r="B2499" s="3" t="s">
        <v>676</v>
      </c>
      <c r="C2499" s="72" t="s">
        <v>604</v>
      </c>
      <c r="D2499" s="73" t="s">
        <v>10</v>
      </c>
      <c r="E2499" s="73">
        <v>2020</v>
      </c>
      <c r="F2499" s="73" t="s">
        <v>152</v>
      </c>
      <c r="G2499" s="73" t="s">
        <v>153</v>
      </c>
      <c r="H2499" s="78" t="s">
        <v>2</v>
      </c>
      <c r="I2499" s="72" t="s">
        <v>587</v>
      </c>
      <c r="J2499" s="73" t="s">
        <v>178</v>
      </c>
      <c r="K2499" s="73" t="s">
        <v>178</v>
      </c>
      <c r="L2499" s="74">
        <v>1342.19</v>
      </c>
      <c r="M2499" s="74">
        <v>1717.7976250000002</v>
      </c>
    </row>
    <row r="2500" spans="1:13" ht="14.25" x14ac:dyDescent="0.2">
      <c r="A2500" s="3" t="s">
        <v>676</v>
      </c>
      <c r="B2500" s="3" t="s">
        <v>676</v>
      </c>
      <c r="C2500" s="72" t="s">
        <v>604</v>
      </c>
      <c r="D2500" s="73" t="s">
        <v>10</v>
      </c>
      <c r="E2500" s="73">
        <v>2020</v>
      </c>
      <c r="F2500" s="73" t="s">
        <v>152</v>
      </c>
      <c r="G2500" s="73" t="s">
        <v>153</v>
      </c>
      <c r="H2500" s="78" t="s">
        <v>2</v>
      </c>
      <c r="I2500" s="72" t="s">
        <v>591</v>
      </c>
      <c r="J2500" s="73" t="s">
        <v>178</v>
      </c>
      <c r="K2500" s="73" t="s">
        <v>178</v>
      </c>
      <c r="L2500" s="74">
        <v>1482.72</v>
      </c>
      <c r="M2500" s="74">
        <v>1846.7901120000001</v>
      </c>
    </row>
    <row r="2501" spans="1:13" ht="14.25" x14ac:dyDescent="0.2">
      <c r="A2501" s="3" t="s">
        <v>676</v>
      </c>
      <c r="B2501" s="3" t="s">
        <v>676</v>
      </c>
      <c r="C2501" s="72" t="s">
        <v>604</v>
      </c>
      <c r="D2501" s="73" t="s">
        <v>10</v>
      </c>
      <c r="E2501" s="73">
        <v>2020</v>
      </c>
      <c r="F2501" s="73" t="s">
        <v>152</v>
      </c>
      <c r="G2501" s="73" t="s">
        <v>153</v>
      </c>
      <c r="H2501" s="78" t="s">
        <v>2</v>
      </c>
      <c r="I2501" s="72" t="s">
        <v>170</v>
      </c>
      <c r="J2501" s="73" t="s">
        <v>178</v>
      </c>
      <c r="K2501" s="73" t="s">
        <v>178</v>
      </c>
      <c r="L2501" s="74">
        <v>1611.4900000000002</v>
      </c>
      <c r="M2501" s="74">
        <v>1997.1961910000002</v>
      </c>
    </row>
    <row r="2502" spans="1:13" ht="14.25" x14ac:dyDescent="0.2">
      <c r="A2502" s="3" t="s">
        <v>676</v>
      </c>
      <c r="B2502" s="3" t="s">
        <v>676</v>
      </c>
      <c r="C2502" s="72" t="s">
        <v>604</v>
      </c>
      <c r="D2502" s="73" t="s">
        <v>10</v>
      </c>
      <c r="E2502" s="73">
        <v>2020</v>
      </c>
      <c r="F2502" s="73" t="s">
        <v>152</v>
      </c>
      <c r="G2502" s="73" t="s">
        <v>153</v>
      </c>
      <c r="H2502" s="78" t="s">
        <v>2</v>
      </c>
      <c r="I2502" s="72" t="s">
        <v>550</v>
      </c>
      <c r="J2502" s="73" t="s">
        <v>178</v>
      </c>
      <c r="K2502" s="73" t="s">
        <v>178</v>
      </c>
      <c r="L2502" s="74">
        <v>1122.19</v>
      </c>
      <c r="M2502" s="74">
        <v>1499.5262090000001</v>
      </c>
    </row>
    <row r="2503" spans="1:13" ht="14.25" x14ac:dyDescent="0.2">
      <c r="A2503" s="3" t="s">
        <v>676</v>
      </c>
      <c r="B2503" s="3" t="s">
        <v>676</v>
      </c>
      <c r="C2503" s="72" t="s">
        <v>604</v>
      </c>
      <c r="D2503" s="73" t="s">
        <v>10</v>
      </c>
      <c r="E2503" s="73">
        <v>2020</v>
      </c>
      <c r="F2503" s="73" t="s">
        <v>152</v>
      </c>
      <c r="G2503" s="73" t="s">
        <v>153</v>
      </c>
      <c r="H2503" s="78" t="s">
        <v>2</v>
      </c>
      <c r="I2503" s="72" t="s">
        <v>565</v>
      </c>
      <c r="J2503" s="73" t="s">
        <v>178</v>
      </c>
      <c r="K2503" s="73" t="s">
        <v>178</v>
      </c>
      <c r="L2503" s="74">
        <v>1342.19</v>
      </c>
      <c r="M2503" s="74">
        <v>1717.7976250000002</v>
      </c>
    </row>
    <row r="2504" spans="1:13" ht="14.25" x14ac:dyDescent="0.2">
      <c r="A2504" s="3" t="s">
        <v>676</v>
      </c>
      <c r="B2504" s="3" t="s">
        <v>676</v>
      </c>
      <c r="C2504" s="72" t="s">
        <v>604</v>
      </c>
      <c r="D2504" s="73" t="s">
        <v>10</v>
      </c>
      <c r="E2504" s="73">
        <v>2020</v>
      </c>
      <c r="F2504" s="73" t="s">
        <v>152</v>
      </c>
      <c r="G2504" s="73" t="s">
        <v>153</v>
      </c>
      <c r="H2504" s="78" t="s">
        <v>2</v>
      </c>
      <c r="I2504" s="72" t="s">
        <v>535</v>
      </c>
      <c r="J2504" s="73" t="s">
        <v>396</v>
      </c>
      <c r="K2504" s="73" t="s">
        <v>396</v>
      </c>
      <c r="L2504" s="74">
        <v>1482.72</v>
      </c>
      <c r="M2504" s="74">
        <v>1846.7901120000001</v>
      </c>
    </row>
    <row r="2505" spans="1:13" ht="14.25" x14ac:dyDescent="0.2">
      <c r="A2505" s="3" t="s">
        <v>676</v>
      </c>
      <c r="B2505" s="3" t="s">
        <v>676</v>
      </c>
      <c r="C2505" s="72" t="s">
        <v>604</v>
      </c>
      <c r="D2505" s="73" t="s">
        <v>10</v>
      </c>
      <c r="E2505" s="73">
        <v>2020</v>
      </c>
      <c r="F2505" s="73" t="s">
        <v>152</v>
      </c>
      <c r="G2505" s="73" t="s">
        <v>153</v>
      </c>
      <c r="H2505" s="78" t="s">
        <v>2</v>
      </c>
      <c r="I2505" s="72" t="s">
        <v>578</v>
      </c>
      <c r="J2505" s="73" t="s">
        <v>396</v>
      </c>
      <c r="K2505" s="73" t="s">
        <v>396</v>
      </c>
      <c r="L2505" s="74">
        <v>1482.72</v>
      </c>
      <c r="M2505" s="74">
        <v>1846.7901120000001</v>
      </c>
    </row>
    <row r="2506" spans="1:13" ht="14.25" x14ac:dyDescent="0.2">
      <c r="A2506" s="3" t="s">
        <v>676</v>
      </c>
      <c r="B2506" s="3" t="s">
        <v>676</v>
      </c>
      <c r="C2506" s="72" t="s">
        <v>604</v>
      </c>
      <c r="D2506" s="73" t="s">
        <v>10</v>
      </c>
      <c r="E2506" s="73">
        <v>2020</v>
      </c>
      <c r="F2506" s="73" t="s">
        <v>152</v>
      </c>
      <c r="G2506" s="73" t="s">
        <v>153</v>
      </c>
      <c r="H2506" s="78" t="s">
        <v>2</v>
      </c>
      <c r="I2506" s="72" t="s">
        <v>592</v>
      </c>
      <c r="J2506" s="73" t="s">
        <v>178</v>
      </c>
      <c r="K2506" s="73" t="s">
        <v>178</v>
      </c>
      <c r="L2506" s="74">
        <v>1458.8500000000001</v>
      </c>
      <c r="M2506" s="74">
        <v>1857.0879350000002</v>
      </c>
    </row>
    <row r="2507" spans="1:13" ht="14.25" x14ac:dyDescent="0.2">
      <c r="A2507" s="3" t="s">
        <v>676</v>
      </c>
      <c r="B2507" s="3" t="s">
        <v>676</v>
      </c>
      <c r="C2507" s="72" t="s">
        <v>604</v>
      </c>
      <c r="D2507" s="73" t="s">
        <v>10</v>
      </c>
      <c r="E2507" s="73">
        <v>2020</v>
      </c>
      <c r="F2507" s="73" t="s">
        <v>152</v>
      </c>
      <c r="G2507" s="73" t="s">
        <v>153</v>
      </c>
      <c r="H2507" s="78" t="s">
        <v>2</v>
      </c>
      <c r="I2507" s="72" t="s">
        <v>338</v>
      </c>
      <c r="J2507" s="73" t="s">
        <v>178</v>
      </c>
      <c r="K2507" s="73" t="s">
        <v>178</v>
      </c>
      <c r="L2507" s="74">
        <v>1482.71</v>
      </c>
      <c r="M2507" s="74">
        <v>1846.7809330000002</v>
      </c>
    </row>
    <row r="2508" spans="1:13" ht="14.25" x14ac:dyDescent="0.2">
      <c r="A2508" s="3" t="s">
        <v>676</v>
      </c>
      <c r="B2508" s="3" t="s">
        <v>676</v>
      </c>
      <c r="C2508" s="72" t="s">
        <v>604</v>
      </c>
      <c r="D2508" s="73" t="s">
        <v>10</v>
      </c>
      <c r="E2508" s="73">
        <v>2020</v>
      </c>
      <c r="F2508" s="73" t="s">
        <v>152</v>
      </c>
      <c r="G2508" s="73" t="s">
        <v>153</v>
      </c>
      <c r="H2508" s="78" t="s">
        <v>2</v>
      </c>
      <c r="I2508" s="72" t="s">
        <v>565</v>
      </c>
      <c r="J2508" s="73" t="s">
        <v>178</v>
      </c>
      <c r="K2508" s="73" t="s">
        <v>178</v>
      </c>
      <c r="L2508" s="74">
        <v>1342.19</v>
      </c>
      <c r="M2508" s="74">
        <v>1717.7976250000002</v>
      </c>
    </row>
    <row r="2509" spans="1:13" ht="14.25" x14ac:dyDescent="0.2">
      <c r="A2509" s="3" t="s">
        <v>676</v>
      </c>
      <c r="B2509" s="3" t="s">
        <v>676</v>
      </c>
      <c r="C2509" s="72" t="s">
        <v>604</v>
      </c>
      <c r="D2509" s="73" t="s">
        <v>10</v>
      </c>
      <c r="E2509" s="73">
        <v>2020</v>
      </c>
      <c r="F2509" s="73" t="s">
        <v>152</v>
      </c>
      <c r="G2509" s="73" t="s">
        <v>153</v>
      </c>
      <c r="H2509" s="78" t="s">
        <v>2</v>
      </c>
      <c r="I2509" s="72" t="s">
        <v>339</v>
      </c>
      <c r="J2509" s="73" t="s">
        <v>677</v>
      </c>
      <c r="K2509" s="73" t="s">
        <v>677</v>
      </c>
      <c r="L2509" s="74">
        <v>1122.19</v>
      </c>
      <c r="M2509" s="74">
        <v>1615.055249</v>
      </c>
    </row>
    <row r="2510" spans="1:13" ht="14.25" x14ac:dyDescent="0.2">
      <c r="A2510" s="3" t="s">
        <v>676</v>
      </c>
      <c r="B2510" s="3" t="s">
        <v>676</v>
      </c>
      <c r="C2510" s="72" t="s">
        <v>604</v>
      </c>
      <c r="D2510" s="73" t="s">
        <v>10</v>
      </c>
      <c r="E2510" s="73">
        <v>2020</v>
      </c>
      <c r="F2510" s="73" t="s">
        <v>152</v>
      </c>
      <c r="G2510" s="73" t="s">
        <v>153</v>
      </c>
      <c r="H2510" s="78" t="s">
        <v>2</v>
      </c>
      <c r="I2510" s="72" t="s">
        <v>555</v>
      </c>
      <c r="J2510" s="73" t="s">
        <v>178</v>
      </c>
      <c r="K2510" s="73" t="s">
        <v>178</v>
      </c>
      <c r="L2510" s="74">
        <v>1122.19</v>
      </c>
      <c r="M2510" s="74">
        <v>1499.5262090000001</v>
      </c>
    </row>
    <row r="2511" spans="1:13" ht="14.25" x14ac:dyDescent="0.2">
      <c r="A2511" s="3" t="s">
        <v>676</v>
      </c>
      <c r="B2511" s="3" t="s">
        <v>676</v>
      </c>
      <c r="C2511" s="72" t="s">
        <v>604</v>
      </c>
      <c r="D2511" s="73" t="s">
        <v>10</v>
      </c>
      <c r="E2511" s="73">
        <v>2020</v>
      </c>
      <c r="F2511" s="73" t="s">
        <v>152</v>
      </c>
      <c r="G2511" s="73" t="s">
        <v>153</v>
      </c>
      <c r="H2511" s="78" t="s">
        <v>2</v>
      </c>
      <c r="I2511" s="72" t="s">
        <v>593</v>
      </c>
      <c r="J2511" s="73" t="s">
        <v>178</v>
      </c>
      <c r="K2511" s="73" t="s">
        <v>178</v>
      </c>
      <c r="L2511" s="74">
        <v>1122.19</v>
      </c>
      <c r="M2511" s="74">
        <v>1499.5262090000001</v>
      </c>
    </row>
    <row r="2512" spans="1:13" ht="14.25" x14ac:dyDescent="0.2">
      <c r="A2512" s="3" t="s">
        <v>676</v>
      </c>
      <c r="B2512" s="3" t="s">
        <v>676</v>
      </c>
      <c r="C2512" s="72" t="s">
        <v>604</v>
      </c>
      <c r="D2512" s="73" t="s">
        <v>10</v>
      </c>
      <c r="E2512" s="73">
        <v>2020</v>
      </c>
      <c r="F2512" s="73" t="s">
        <v>152</v>
      </c>
      <c r="G2512" s="73" t="s">
        <v>153</v>
      </c>
      <c r="H2512" s="78" t="s">
        <v>2</v>
      </c>
      <c r="I2512" s="72" t="s">
        <v>583</v>
      </c>
      <c r="J2512" s="73" t="s">
        <v>178</v>
      </c>
      <c r="K2512" s="73" t="s">
        <v>178</v>
      </c>
      <c r="L2512" s="74">
        <v>1122.19</v>
      </c>
      <c r="M2512" s="74">
        <v>1499.5262090000001</v>
      </c>
    </row>
    <row r="2513" spans="1:13" ht="14.25" x14ac:dyDescent="0.2">
      <c r="A2513" s="3" t="s">
        <v>676</v>
      </c>
      <c r="B2513" s="3" t="s">
        <v>676</v>
      </c>
      <c r="C2513" s="72" t="s">
        <v>604</v>
      </c>
      <c r="D2513" s="73" t="s">
        <v>10</v>
      </c>
      <c r="E2513" s="73">
        <v>2020</v>
      </c>
      <c r="F2513" s="73" t="s">
        <v>152</v>
      </c>
      <c r="G2513" s="73" t="s">
        <v>153</v>
      </c>
      <c r="H2513" s="78" t="s">
        <v>2</v>
      </c>
      <c r="I2513" s="72" t="s">
        <v>400</v>
      </c>
      <c r="J2513" s="73" t="s">
        <v>178</v>
      </c>
      <c r="K2513" s="73" t="s">
        <v>178</v>
      </c>
      <c r="L2513" s="74">
        <v>1239.6000000000001</v>
      </c>
      <c r="M2513" s="74">
        <v>1607.296848</v>
      </c>
    </row>
    <row r="2514" spans="1:13" ht="14.25" x14ac:dyDescent="0.2">
      <c r="A2514" s="3" t="s">
        <v>676</v>
      </c>
      <c r="B2514" s="3" t="s">
        <v>676</v>
      </c>
      <c r="C2514" s="72" t="s">
        <v>604</v>
      </c>
      <c r="D2514" s="73" t="s">
        <v>10</v>
      </c>
      <c r="E2514" s="73">
        <v>2020</v>
      </c>
      <c r="F2514" s="73" t="s">
        <v>152</v>
      </c>
      <c r="G2514" s="73" t="s">
        <v>153</v>
      </c>
      <c r="H2514" s="78" t="s">
        <v>2</v>
      </c>
      <c r="I2514" s="72" t="s">
        <v>570</v>
      </c>
      <c r="J2514" s="73" t="s">
        <v>178</v>
      </c>
      <c r="K2514" s="73" t="s">
        <v>178</v>
      </c>
      <c r="L2514" s="74">
        <v>1725.83</v>
      </c>
      <c r="M2514" s="74">
        <v>2069.9407809999998</v>
      </c>
    </row>
    <row r="2515" spans="1:13" ht="14.25" x14ac:dyDescent="0.2">
      <c r="A2515" s="3" t="s">
        <v>676</v>
      </c>
      <c r="B2515" s="3" t="s">
        <v>676</v>
      </c>
      <c r="C2515" s="72" t="s">
        <v>604</v>
      </c>
      <c r="D2515" s="73" t="s">
        <v>10</v>
      </c>
      <c r="E2515" s="73">
        <v>2020</v>
      </c>
      <c r="F2515" s="73" t="s">
        <v>152</v>
      </c>
      <c r="G2515" s="73" t="s">
        <v>153</v>
      </c>
      <c r="H2515" s="78" t="s">
        <v>2</v>
      </c>
      <c r="I2515" s="72" t="s">
        <v>521</v>
      </c>
      <c r="J2515" s="73" t="s">
        <v>178</v>
      </c>
      <c r="K2515" s="73" t="s">
        <v>178</v>
      </c>
      <c r="L2515" s="76">
        <v>1239.6000000000001</v>
      </c>
      <c r="M2515" s="76">
        <v>1607.296848</v>
      </c>
    </row>
    <row r="2516" spans="1:13" ht="14.25" x14ac:dyDescent="0.2">
      <c r="A2516" s="3" t="s">
        <v>676</v>
      </c>
      <c r="B2516" s="3" t="s">
        <v>676</v>
      </c>
      <c r="C2516" s="85" t="s">
        <v>604</v>
      </c>
      <c r="D2516" s="78" t="s">
        <v>10</v>
      </c>
      <c r="E2516" s="78">
        <v>2020</v>
      </c>
      <c r="F2516" s="78" t="s">
        <v>152</v>
      </c>
      <c r="G2516" s="78" t="s">
        <v>153</v>
      </c>
      <c r="H2516" s="78" t="s">
        <v>2</v>
      </c>
      <c r="I2516" s="119" t="s">
        <v>527</v>
      </c>
      <c r="J2516" s="78" t="s">
        <v>178</v>
      </c>
      <c r="K2516" s="78" t="s">
        <v>178</v>
      </c>
      <c r="L2516" s="88">
        <v>1458.8500000000001</v>
      </c>
      <c r="M2516" s="88">
        <v>1857.0879350000002</v>
      </c>
    </row>
    <row r="2517" spans="1:13" ht="14.25" x14ac:dyDescent="0.2">
      <c r="A2517" s="3" t="s">
        <v>676</v>
      </c>
      <c r="B2517" s="3" t="s">
        <v>676</v>
      </c>
      <c r="C2517" s="85" t="s">
        <v>604</v>
      </c>
      <c r="D2517" s="78" t="s">
        <v>10</v>
      </c>
      <c r="E2517" s="78">
        <v>2020</v>
      </c>
      <c r="F2517" s="78" t="s">
        <v>152</v>
      </c>
      <c r="G2517" s="78" t="s">
        <v>153</v>
      </c>
      <c r="H2517" s="78" t="s">
        <v>2</v>
      </c>
      <c r="I2517" s="119" t="s">
        <v>337</v>
      </c>
      <c r="J2517" s="78" t="s">
        <v>677</v>
      </c>
      <c r="K2517" s="78" t="s">
        <v>677</v>
      </c>
      <c r="L2517" s="88">
        <v>1166.19</v>
      </c>
      <c r="M2517" s="88">
        <v>1556.2472250000001</v>
      </c>
    </row>
    <row r="2518" spans="1:13" ht="15" x14ac:dyDescent="0.25">
      <c r="A2518" s="3" t="s">
        <v>676</v>
      </c>
      <c r="B2518" s="3" t="s">
        <v>676</v>
      </c>
      <c r="C2518" s="85" t="s">
        <v>604</v>
      </c>
      <c r="D2518" s="78" t="s">
        <v>10</v>
      </c>
      <c r="E2518" s="78">
        <v>2020</v>
      </c>
      <c r="F2518" s="78" t="s">
        <v>152</v>
      </c>
      <c r="G2518" s="78" t="s">
        <v>153</v>
      </c>
      <c r="H2518" s="78" t="s">
        <v>2</v>
      </c>
      <c r="I2518" s="119" t="s">
        <v>594</v>
      </c>
      <c r="J2518" s="78" t="s">
        <v>178</v>
      </c>
      <c r="K2518" s="78" t="s">
        <v>178</v>
      </c>
      <c r="L2518" s="89">
        <v>1239.6000000000001</v>
      </c>
      <c r="M2518" s="89">
        <v>1607.296848</v>
      </c>
    </row>
    <row r="2519" spans="1:13" ht="14.25" x14ac:dyDescent="0.2">
      <c r="A2519" s="3" t="s">
        <v>676</v>
      </c>
      <c r="B2519" s="3" t="s">
        <v>676</v>
      </c>
      <c r="C2519" s="85" t="s">
        <v>604</v>
      </c>
      <c r="D2519" s="78" t="s">
        <v>10</v>
      </c>
      <c r="E2519" s="78">
        <v>2020</v>
      </c>
      <c r="F2519" s="78" t="s">
        <v>152</v>
      </c>
      <c r="G2519" s="78" t="s">
        <v>153</v>
      </c>
      <c r="H2519" s="78" t="s">
        <v>2</v>
      </c>
      <c r="I2519" s="119" t="s">
        <v>595</v>
      </c>
      <c r="J2519" s="78" t="s">
        <v>677</v>
      </c>
      <c r="K2519" s="78" t="s">
        <v>677</v>
      </c>
      <c r="L2519" s="88">
        <v>1458.8500000000001</v>
      </c>
      <c r="M2519" s="88">
        <v>1972.6169749999999</v>
      </c>
    </row>
    <row r="2520" spans="1:13" ht="15" x14ac:dyDescent="0.25">
      <c r="A2520" s="3" t="s">
        <v>676</v>
      </c>
      <c r="B2520" s="3" t="s">
        <v>676</v>
      </c>
      <c r="C2520" s="85" t="s">
        <v>604</v>
      </c>
      <c r="D2520" s="78" t="s">
        <v>10</v>
      </c>
      <c r="E2520" s="78">
        <v>2020</v>
      </c>
      <c r="F2520" s="78" t="s">
        <v>152</v>
      </c>
      <c r="G2520" s="78" t="s">
        <v>153</v>
      </c>
      <c r="H2520" s="78" t="s">
        <v>2</v>
      </c>
      <c r="I2520" s="85" t="s">
        <v>565</v>
      </c>
      <c r="J2520" s="78" t="s">
        <v>178</v>
      </c>
      <c r="K2520" s="78" t="s">
        <v>178</v>
      </c>
      <c r="L2520" s="89">
        <v>1482.72</v>
      </c>
      <c r="M2520" s="89">
        <v>1846.7901120000001</v>
      </c>
    </row>
    <row r="2521" spans="1:13" ht="15" x14ac:dyDescent="0.25">
      <c r="A2521" s="3" t="s">
        <v>676</v>
      </c>
      <c r="B2521" s="3" t="s">
        <v>676</v>
      </c>
      <c r="C2521" s="85" t="s">
        <v>604</v>
      </c>
      <c r="D2521" s="78" t="s">
        <v>10</v>
      </c>
      <c r="E2521" s="78">
        <v>2020</v>
      </c>
      <c r="F2521" s="78" t="s">
        <v>152</v>
      </c>
      <c r="G2521" s="78" t="s">
        <v>153</v>
      </c>
      <c r="H2521" s="78" t="s">
        <v>2</v>
      </c>
      <c r="I2521" s="119" t="s">
        <v>524</v>
      </c>
      <c r="J2521" s="78" t="s">
        <v>178</v>
      </c>
      <c r="K2521" s="78" t="s">
        <v>178</v>
      </c>
      <c r="L2521" s="89">
        <v>1122.19</v>
      </c>
      <c r="M2521" s="89">
        <v>1499.5262090000001</v>
      </c>
    </row>
    <row r="2522" spans="1:13" ht="14.25" x14ac:dyDescent="0.2">
      <c r="A2522" s="3" t="s">
        <v>676</v>
      </c>
      <c r="B2522" s="3" t="s">
        <v>676</v>
      </c>
      <c r="C2522" s="85" t="s">
        <v>604</v>
      </c>
      <c r="D2522" s="78" t="s">
        <v>10</v>
      </c>
      <c r="E2522" s="78">
        <v>2020</v>
      </c>
      <c r="F2522" s="78" t="s">
        <v>152</v>
      </c>
      <c r="G2522" s="78" t="s">
        <v>153</v>
      </c>
      <c r="H2522" s="78" t="s">
        <v>2</v>
      </c>
      <c r="I2522" s="119" t="s">
        <v>405</v>
      </c>
      <c r="J2522" s="78" t="s">
        <v>677</v>
      </c>
      <c r="K2522" s="78" t="s">
        <v>677</v>
      </c>
      <c r="L2522" s="88">
        <v>1458.8500000000001</v>
      </c>
      <c r="M2522" s="88">
        <v>1857.0879350000002</v>
      </c>
    </row>
    <row r="2523" spans="1:13" ht="15" x14ac:dyDescent="0.25">
      <c r="A2523" s="3" t="s">
        <v>676</v>
      </c>
      <c r="B2523" s="3" t="s">
        <v>676</v>
      </c>
      <c r="C2523" s="85" t="s">
        <v>604</v>
      </c>
      <c r="D2523" s="78" t="s">
        <v>10</v>
      </c>
      <c r="E2523" s="78">
        <v>2020</v>
      </c>
      <c r="F2523" s="78" t="s">
        <v>152</v>
      </c>
      <c r="G2523" s="78" t="s">
        <v>153</v>
      </c>
      <c r="H2523" s="78" t="s">
        <v>2</v>
      </c>
      <c r="I2523" s="119" t="s">
        <v>583</v>
      </c>
      <c r="J2523" s="78" t="s">
        <v>178</v>
      </c>
      <c r="K2523" s="78" t="s">
        <v>178</v>
      </c>
      <c r="L2523" s="89">
        <v>1239.6000000000001</v>
      </c>
      <c r="M2523" s="89">
        <v>1607.296848</v>
      </c>
    </row>
    <row r="2524" spans="1:13" ht="14.25" x14ac:dyDescent="0.2">
      <c r="A2524" s="3" t="s">
        <v>676</v>
      </c>
      <c r="B2524" s="3" t="s">
        <v>676</v>
      </c>
      <c r="C2524" s="85" t="s">
        <v>604</v>
      </c>
      <c r="D2524" s="78" t="s">
        <v>10</v>
      </c>
      <c r="E2524" s="78">
        <v>2020</v>
      </c>
      <c r="F2524" s="78" t="s">
        <v>152</v>
      </c>
      <c r="G2524" s="78" t="s">
        <v>153</v>
      </c>
      <c r="H2524" s="78" t="s">
        <v>2</v>
      </c>
      <c r="I2524" s="119" t="s">
        <v>573</v>
      </c>
      <c r="J2524" s="78" t="s">
        <v>178</v>
      </c>
      <c r="K2524" s="78" t="s">
        <v>178</v>
      </c>
      <c r="L2524" s="88">
        <v>1342.19</v>
      </c>
      <c r="M2524" s="88">
        <v>1717.7976250000002</v>
      </c>
    </row>
    <row r="2525" spans="1:13" ht="15" x14ac:dyDescent="0.25">
      <c r="A2525" s="3" t="s">
        <v>676</v>
      </c>
      <c r="B2525" s="3" t="s">
        <v>676</v>
      </c>
      <c r="C2525" s="85" t="s">
        <v>604</v>
      </c>
      <c r="D2525" s="78" t="s">
        <v>10</v>
      </c>
      <c r="E2525" s="78">
        <v>2020</v>
      </c>
      <c r="F2525" s="78" t="s">
        <v>152</v>
      </c>
      <c r="G2525" s="78" t="s">
        <v>153</v>
      </c>
      <c r="H2525" s="78" t="s">
        <v>2</v>
      </c>
      <c r="I2525" s="119" t="s">
        <v>337</v>
      </c>
      <c r="J2525" s="78" t="s">
        <v>677</v>
      </c>
      <c r="K2525" s="78" t="s">
        <v>677</v>
      </c>
      <c r="L2525" s="89">
        <v>1458.8500000000001</v>
      </c>
      <c r="M2525" s="89">
        <v>1972.6169749999999</v>
      </c>
    </row>
    <row r="2526" spans="1:13" ht="15" x14ac:dyDescent="0.25">
      <c r="A2526" s="3" t="s">
        <v>676</v>
      </c>
      <c r="B2526" s="3" t="s">
        <v>676</v>
      </c>
      <c r="C2526" s="85" t="s">
        <v>604</v>
      </c>
      <c r="D2526" s="78" t="s">
        <v>10</v>
      </c>
      <c r="E2526" s="78">
        <v>2020</v>
      </c>
      <c r="F2526" s="78" t="s">
        <v>152</v>
      </c>
      <c r="G2526" s="78" t="s">
        <v>153</v>
      </c>
      <c r="H2526" s="78" t="s">
        <v>2</v>
      </c>
      <c r="I2526" s="119" t="s">
        <v>400</v>
      </c>
      <c r="J2526" s="78" t="s">
        <v>178</v>
      </c>
      <c r="K2526" s="78" t="s">
        <v>178</v>
      </c>
      <c r="L2526" s="89">
        <v>1239.6000000000001</v>
      </c>
      <c r="M2526" s="89">
        <v>1607.296848</v>
      </c>
    </row>
    <row r="2527" spans="1:13" ht="14.25" x14ac:dyDescent="0.2">
      <c r="A2527" s="3" t="s">
        <v>676</v>
      </c>
      <c r="B2527" s="3" t="s">
        <v>676</v>
      </c>
      <c r="C2527" s="85" t="s">
        <v>604</v>
      </c>
      <c r="D2527" s="78" t="s">
        <v>10</v>
      </c>
      <c r="E2527" s="78">
        <v>2020</v>
      </c>
      <c r="F2527" s="78" t="s">
        <v>152</v>
      </c>
      <c r="G2527" s="78" t="s">
        <v>153</v>
      </c>
      <c r="H2527" s="78" t="s">
        <v>2</v>
      </c>
      <c r="I2527" s="119" t="s">
        <v>596</v>
      </c>
      <c r="J2527" s="78" t="s">
        <v>178</v>
      </c>
      <c r="K2527" s="78" t="s">
        <v>178</v>
      </c>
      <c r="L2527" s="88">
        <v>1482.72</v>
      </c>
      <c r="M2527" s="88">
        <v>1846.7901120000001</v>
      </c>
    </row>
    <row r="2528" spans="1:13" ht="14.25" x14ac:dyDescent="0.2">
      <c r="A2528" s="3" t="s">
        <v>676</v>
      </c>
      <c r="B2528" s="3" t="s">
        <v>676</v>
      </c>
      <c r="C2528" s="85" t="s">
        <v>604</v>
      </c>
      <c r="D2528" s="78" t="s">
        <v>10</v>
      </c>
      <c r="E2528" s="78">
        <v>2020</v>
      </c>
      <c r="F2528" s="78" t="s">
        <v>152</v>
      </c>
      <c r="G2528" s="78" t="s">
        <v>153</v>
      </c>
      <c r="H2528" s="78" t="s">
        <v>2</v>
      </c>
      <c r="I2528" s="119" t="s">
        <v>528</v>
      </c>
      <c r="J2528" s="78" t="s">
        <v>178</v>
      </c>
      <c r="K2528" s="78" t="s">
        <v>178</v>
      </c>
      <c r="L2528" s="88">
        <v>1239.6000000000001</v>
      </c>
      <c r="M2528" s="88">
        <v>1607.296848</v>
      </c>
    </row>
    <row r="2529" spans="1:13" ht="15" x14ac:dyDescent="0.25">
      <c r="A2529" s="3" t="s">
        <v>676</v>
      </c>
      <c r="B2529" s="3" t="s">
        <v>676</v>
      </c>
      <c r="C2529" s="85" t="s">
        <v>604</v>
      </c>
      <c r="D2529" s="78" t="s">
        <v>10</v>
      </c>
      <c r="E2529" s="78">
        <v>2020</v>
      </c>
      <c r="F2529" s="78" t="s">
        <v>152</v>
      </c>
      <c r="G2529" s="78" t="s">
        <v>153</v>
      </c>
      <c r="H2529" s="78" t="s">
        <v>2</v>
      </c>
      <c r="I2529" s="119" t="s">
        <v>596</v>
      </c>
      <c r="J2529" s="78" t="s">
        <v>178</v>
      </c>
      <c r="K2529" s="78" t="s">
        <v>178</v>
      </c>
      <c r="L2529" s="90">
        <v>1482.72</v>
      </c>
      <c r="M2529" s="91">
        <v>1846.7901120000001</v>
      </c>
    </row>
    <row r="2530" spans="1:13" ht="15" x14ac:dyDescent="0.25">
      <c r="A2530" s="3" t="s">
        <v>676</v>
      </c>
      <c r="B2530" s="3" t="s">
        <v>676</v>
      </c>
      <c r="C2530" s="85" t="s">
        <v>604</v>
      </c>
      <c r="D2530" s="78" t="s">
        <v>10</v>
      </c>
      <c r="E2530" s="78">
        <v>2020</v>
      </c>
      <c r="F2530" s="78" t="s">
        <v>152</v>
      </c>
      <c r="G2530" s="78" t="s">
        <v>153</v>
      </c>
      <c r="H2530" s="78" t="s">
        <v>2</v>
      </c>
      <c r="I2530" s="119" t="s">
        <v>339</v>
      </c>
      <c r="J2530" s="78" t="s">
        <v>677</v>
      </c>
      <c r="K2530" s="78" t="s">
        <v>677</v>
      </c>
      <c r="L2530" s="92">
        <v>1458.8500000000001</v>
      </c>
      <c r="M2530" s="93">
        <v>1940.4088790000001</v>
      </c>
    </row>
    <row r="2531" spans="1:13" ht="15" x14ac:dyDescent="0.25">
      <c r="A2531" s="3" t="s">
        <v>676</v>
      </c>
      <c r="B2531" s="3" t="s">
        <v>676</v>
      </c>
      <c r="C2531" s="85" t="s">
        <v>604</v>
      </c>
      <c r="D2531" s="78" t="s">
        <v>10</v>
      </c>
      <c r="E2531" s="78">
        <v>2020</v>
      </c>
      <c r="F2531" s="78" t="s">
        <v>152</v>
      </c>
      <c r="G2531" s="78" t="s">
        <v>153</v>
      </c>
      <c r="H2531" s="78" t="s">
        <v>2</v>
      </c>
      <c r="I2531" s="119" t="s">
        <v>532</v>
      </c>
      <c r="J2531" s="78" t="s">
        <v>178</v>
      </c>
      <c r="K2531" s="78" t="s">
        <v>178</v>
      </c>
      <c r="L2531" s="92">
        <v>1122.19</v>
      </c>
      <c r="M2531" s="93">
        <v>1499.5262090000001</v>
      </c>
    </row>
    <row r="2532" spans="1:13" ht="15" x14ac:dyDescent="0.25">
      <c r="A2532" s="3" t="s">
        <v>676</v>
      </c>
      <c r="B2532" s="3" t="s">
        <v>676</v>
      </c>
      <c r="C2532" s="85" t="s">
        <v>604</v>
      </c>
      <c r="D2532" s="78" t="s">
        <v>10</v>
      </c>
      <c r="E2532" s="78">
        <v>2020</v>
      </c>
      <c r="F2532" s="78" t="s">
        <v>152</v>
      </c>
      <c r="G2532" s="78" t="s">
        <v>153</v>
      </c>
      <c r="H2532" s="78" t="s">
        <v>2</v>
      </c>
      <c r="I2532" s="119" t="s">
        <v>594</v>
      </c>
      <c r="J2532" s="78" t="s">
        <v>178</v>
      </c>
      <c r="K2532" s="78" t="s">
        <v>178</v>
      </c>
      <c r="L2532" s="92">
        <v>1122.19</v>
      </c>
      <c r="M2532" s="93">
        <v>1499.5262090000001</v>
      </c>
    </row>
    <row r="2533" spans="1:13" ht="15" x14ac:dyDescent="0.25">
      <c r="A2533" s="3" t="s">
        <v>676</v>
      </c>
      <c r="B2533" s="3" t="s">
        <v>676</v>
      </c>
      <c r="C2533" s="85" t="s">
        <v>604</v>
      </c>
      <c r="D2533" s="78" t="s">
        <v>10</v>
      </c>
      <c r="E2533" s="78">
        <v>2020</v>
      </c>
      <c r="F2533" s="78" t="s">
        <v>152</v>
      </c>
      <c r="G2533" s="78" t="s">
        <v>153</v>
      </c>
      <c r="H2533" s="78" t="s">
        <v>2</v>
      </c>
      <c r="I2533" s="119" t="s">
        <v>560</v>
      </c>
      <c r="J2533" s="78" t="s">
        <v>178</v>
      </c>
      <c r="K2533" s="78" t="s">
        <v>178</v>
      </c>
      <c r="L2533" s="92">
        <v>1342.19</v>
      </c>
      <c r="M2533" s="93">
        <v>1717.7976250000002</v>
      </c>
    </row>
    <row r="2534" spans="1:13" ht="14.25" x14ac:dyDescent="0.2">
      <c r="A2534" s="3" t="s">
        <v>676</v>
      </c>
      <c r="B2534" s="3" t="s">
        <v>676</v>
      </c>
      <c r="C2534" s="85" t="s">
        <v>604</v>
      </c>
      <c r="D2534" s="78" t="s">
        <v>10</v>
      </c>
      <c r="E2534" s="78">
        <v>2020</v>
      </c>
      <c r="F2534" s="78" t="s">
        <v>152</v>
      </c>
      <c r="G2534" s="78" t="s">
        <v>153</v>
      </c>
      <c r="H2534" s="78" t="s">
        <v>2</v>
      </c>
      <c r="I2534" s="85" t="s">
        <v>340</v>
      </c>
      <c r="J2534" s="78" t="s">
        <v>178</v>
      </c>
      <c r="K2534" s="78" t="s">
        <v>178</v>
      </c>
      <c r="L2534" s="94">
        <v>1239.6000000000001</v>
      </c>
      <c r="M2534" s="95">
        <v>1607.296848</v>
      </c>
    </row>
    <row r="2535" spans="1:13" ht="14.25" x14ac:dyDescent="0.2">
      <c r="A2535" s="3" t="s">
        <v>676</v>
      </c>
      <c r="B2535" s="3" t="s">
        <v>676</v>
      </c>
      <c r="C2535" s="85" t="s">
        <v>604</v>
      </c>
      <c r="D2535" s="78" t="s">
        <v>10</v>
      </c>
      <c r="E2535" s="78">
        <v>2020</v>
      </c>
      <c r="F2535" s="78" t="s">
        <v>152</v>
      </c>
      <c r="G2535" s="78" t="s">
        <v>153</v>
      </c>
      <c r="H2535" s="78" t="s">
        <v>2</v>
      </c>
      <c r="I2535" s="85" t="s">
        <v>170</v>
      </c>
      <c r="J2535" s="78" t="s">
        <v>178</v>
      </c>
      <c r="K2535" s="78" t="s">
        <v>178</v>
      </c>
      <c r="L2535" s="94">
        <v>1611.4900000000002</v>
      </c>
      <c r="M2535" s="95">
        <v>1997.1961910000002</v>
      </c>
    </row>
    <row r="2536" spans="1:13" ht="14.25" x14ac:dyDescent="0.2">
      <c r="A2536" s="3" t="s">
        <v>676</v>
      </c>
      <c r="B2536" s="3" t="s">
        <v>676</v>
      </c>
      <c r="C2536" s="72" t="s">
        <v>604</v>
      </c>
      <c r="D2536" s="73" t="s">
        <v>10</v>
      </c>
      <c r="E2536" s="73">
        <v>2020</v>
      </c>
      <c r="F2536" s="73" t="s">
        <v>152</v>
      </c>
      <c r="G2536" s="73" t="s">
        <v>153</v>
      </c>
      <c r="H2536" s="119" t="s">
        <v>2</v>
      </c>
      <c r="I2536" s="119" t="s">
        <v>537</v>
      </c>
      <c r="J2536" s="73" t="s">
        <v>178</v>
      </c>
      <c r="K2536" s="73" t="s">
        <v>178</v>
      </c>
      <c r="L2536" s="96">
        <v>1458.8500000000001</v>
      </c>
      <c r="M2536" s="95">
        <v>1824.8798390000002</v>
      </c>
    </row>
    <row r="2537" spans="1:13" ht="14.25" x14ac:dyDescent="0.2">
      <c r="A2537" s="3" t="s">
        <v>676</v>
      </c>
      <c r="B2537" s="3" t="s">
        <v>676</v>
      </c>
      <c r="C2537" s="72" t="s">
        <v>604</v>
      </c>
      <c r="D2537" s="73" t="s">
        <v>10</v>
      </c>
      <c r="E2537" s="73">
        <v>2020</v>
      </c>
      <c r="F2537" s="73" t="s">
        <v>152</v>
      </c>
      <c r="G2537" s="73" t="s">
        <v>153</v>
      </c>
      <c r="H2537" s="119" t="s">
        <v>2</v>
      </c>
      <c r="I2537" s="119" t="s">
        <v>255</v>
      </c>
      <c r="J2537" s="73" t="s">
        <v>178</v>
      </c>
      <c r="K2537" s="73" t="s">
        <v>178</v>
      </c>
      <c r="L2537" s="96">
        <v>1239.6000000000001</v>
      </c>
      <c r="M2537" s="95">
        <v>1607.296848</v>
      </c>
    </row>
    <row r="2538" spans="1:13" ht="14.25" x14ac:dyDescent="0.2">
      <c r="A2538" s="3" t="s">
        <v>676</v>
      </c>
      <c r="B2538" s="3" t="s">
        <v>676</v>
      </c>
      <c r="C2538" s="72" t="s">
        <v>604</v>
      </c>
      <c r="D2538" s="73" t="s">
        <v>10</v>
      </c>
      <c r="E2538" s="73">
        <v>2020</v>
      </c>
      <c r="F2538" s="73" t="s">
        <v>152</v>
      </c>
      <c r="G2538" s="73" t="s">
        <v>153</v>
      </c>
      <c r="H2538" s="78" t="s">
        <v>2</v>
      </c>
      <c r="I2538" s="119" t="s">
        <v>337</v>
      </c>
      <c r="J2538" s="73" t="s">
        <v>178</v>
      </c>
      <c r="K2538" s="73" t="s">
        <v>178</v>
      </c>
      <c r="L2538" s="96">
        <v>1611.4900000000002</v>
      </c>
      <c r="M2538" s="95">
        <v>1997.1961910000002</v>
      </c>
    </row>
    <row r="2539" spans="1:13" ht="14.25" x14ac:dyDescent="0.2">
      <c r="A2539" s="3" t="s">
        <v>676</v>
      </c>
      <c r="B2539" s="3" t="s">
        <v>676</v>
      </c>
      <c r="C2539" s="72" t="s">
        <v>604</v>
      </c>
      <c r="D2539" s="73" t="s">
        <v>10</v>
      </c>
      <c r="E2539" s="73">
        <v>2020</v>
      </c>
      <c r="F2539" s="73" t="s">
        <v>152</v>
      </c>
      <c r="G2539" s="73" t="s">
        <v>153</v>
      </c>
      <c r="H2539" s="78" t="s">
        <v>2</v>
      </c>
      <c r="I2539" s="119" t="s">
        <v>597</v>
      </c>
      <c r="J2539" s="73" t="s">
        <v>677</v>
      </c>
      <c r="K2539" s="73" t="s">
        <v>677</v>
      </c>
      <c r="L2539" s="97">
        <v>1122.19</v>
      </c>
      <c r="M2539" s="95">
        <v>1615.055249</v>
      </c>
    </row>
    <row r="2540" spans="1:13" ht="14.25" x14ac:dyDescent="0.2">
      <c r="A2540" s="3" t="s">
        <v>676</v>
      </c>
      <c r="B2540" s="3" t="s">
        <v>676</v>
      </c>
      <c r="C2540" s="72" t="s">
        <v>604</v>
      </c>
      <c r="D2540" s="73" t="s">
        <v>10</v>
      </c>
      <c r="E2540" s="73">
        <v>2020</v>
      </c>
      <c r="F2540" s="73" t="s">
        <v>152</v>
      </c>
      <c r="G2540" s="73" t="s">
        <v>153</v>
      </c>
      <c r="H2540" s="78" t="s">
        <v>2</v>
      </c>
      <c r="I2540" s="72" t="s">
        <v>598</v>
      </c>
      <c r="J2540" s="73" t="s">
        <v>178</v>
      </c>
      <c r="K2540" s="73" t="s">
        <v>178</v>
      </c>
      <c r="L2540" s="97">
        <v>1725.83</v>
      </c>
      <c r="M2540" s="98">
        <v>2069.9407809999998</v>
      </c>
    </row>
    <row r="2541" spans="1:13" ht="14.25" x14ac:dyDescent="0.2">
      <c r="A2541" s="3" t="s">
        <v>676</v>
      </c>
      <c r="B2541" s="3" t="s">
        <v>676</v>
      </c>
      <c r="C2541" s="72" t="s">
        <v>604</v>
      </c>
      <c r="D2541" s="73" t="s">
        <v>10</v>
      </c>
      <c r="E2541" s="73">
        <v>2020</v>
      </c>
      <c r="F2541" s="73" t="s">
        <v>152</v>
      </c>
      <c r="G2541" s="73" t="s">
        <v>153</v>
      </c>
      <c r="H2541" s="78" t="s">
        <v>2</v>
      </c>
      <c r="I2541" s="72" t="s">
        <v>356</v>
      </c>
      <c r="J2541" s="73" t="s">
        <v>178</v>
      </c>
      <c r="K2541" s="73" t="s">
        <v>178</v>
      </c>
      <c r="L2541" s="97">
        <v>1458.8500000000001</v>
      </c>
      <c r="M2541" s="98">
        <v>1857.0879350000002</v>
      </c>
    </row>
    <row r="2542" spans="1:13" ht="14.25" x14ac:dyDescent="0.2">
      <c r="A2542" s="3" t="s">
        <v>676</v>
      </c>
      <c r="B2542" s="3" t="s">
        <v>676</v>
      </c>
      <c r="C2542" s="72" t="s">
        <v>604</v>
      </c>
      <c r="D2542" s="73" t="s">
        <v>10</v>
      </c>
      <c r="E2542" s="73">
        <v>2020</v>
      </c>
      <c r="F2542" s="73" t="s">
        <v>152</v>
      </c>
      <c r="G2542" s="73" t="s">
        <v>153</v>
      </c>
      <c r="H2542" s="78" t="s">
        <v>2</v>
      </c>
      <c r="I2542" s="72" t="s">
        <v>546</v>
      </c>
      <c r="J2542" s="73" t="s">
        <v>178</v>
      </c>
      <c r="K2542" s="73" t="s">
        <v>178</v>
      </c>
      <c r="L2542" s="97">
        <v>1562.19</v>
      </c>
      <c r="M2542" s="98">
        <v>1919.735625</v>
      </c>
    </row>
    <row r="2543" spans="1:13" ht="14.25" x14ac:dyDescent="0.2">
      <c r="A2543" s="3" t="s">
        <v>676</v>
      </c>
      <c r="B2543" s="3" t="s">
        <v>676</v>
      </c>
      <c r="C2543" s="72" t="s">
        <v>604</v>
      </c>
      <c r="D2543" s="73" t="s">
        <v>10</v>
      </c>
      <c r="E2543" s="73">
        <v>2020</v>
      </c>
      <c r="F2543" s="73" t="s">
        <v>152</v>
      </c>
      <c r="G2543" s="73" t="s">
        <v>153</v>
      </c>
      <c r="H2543" s="78" t="s">
        <v>2</v>
      </c>
      <c r="I2543" s="72" t="s">
        <v>337</v>
      </c>
      <c r="J2543" s="73" t="s">
        <v>677</v>
      </c>
      <c r="K2543" s="73" t="s">
        <v>677</v>
      </c>
      <c r="L2543" s="97">
        <v>1122.19</v>
      </c>
      <c r="M2543" s="98">
        <v>1631.3886649999999</v>
      </c>
    </row>
    <row r="2544" spans="1:13" ht="14.25" x14ac:dyDescent="0.2">
      <c r="A2544" s="3" t="s">
        <v>676</v>
      </c>
      <c r="B2544" s="3" t="s">
        <v>676</v>
      </c>
      <c r="C2544" s="72" t="s">
        <v>604</v>
      </c>
      <c r="D2544" s="73" t="s">
        <v>10</v>
      </c>
      <c r="E2544" s="73">
        <v>2020</v>
      </c>
      <c r="F2544" s="73" t="s">
        <v>152</v>
      </c>
      <c r="G2544" s="73" t="s">
        <v>153</v>
      </c>
      <c r="H2544" s="78" t="s">
        <v>2</v>
      </c>
      <c r="I2544" s="72" t="s">
        <v>554</v>
      </c>
      <c r="J2544" s="73" t="s">
        <v>178</v>
      </c>
      <c r="K2544" s="73" t="s">
        <v>178</v>
      </c>
      <c r="L2544" s="97">
        <v>1239.6000000000001</v>
      </c>
      <c r="M2544" s="98">
        <v>1607.296848</v>
      </c>
    </row>
    <row r="2545" spans="1:13" ht="14.25" x14ac:dyDescent="0.2">
      <c r="A2545" s="3" t="s">
        <v>676</v>
      </c>
      <c r="B2545" s="3" t="s">
        <v>676</v>
      </c>
      <c r="C2545" s="72" t="s">
        <v>604</v>
      </c>
      <c r="D2545" s="73" t="s">
        <v>10</v>
      </c>
      <c r="E2545" s="73">
        <v>2020</v>
      </c>
      <c r="F2545" s="73" t="s">
        <v>152</v>
      </c>
      <c r="G2545" s="73" t="s">
        <v>153</v>
      </c>
      <c r="H2545" s="78" t="s">
        <v>2</v>
      </c>
      <c r="I2545" s="72" t="s">
        <v>599</v>
      </c>
      <c r="J2545" s="73" t="s">
        <v>677</v>
      </c>
      <c r="K2545" s="73" t="s">
        <v>677</v>
      </c>
      <c r="L2545" s="97">
        <v>1122.19</v>
      </c>
      <c r="M2545" s="98">
        <v>1631.3886649999999</v>
      </c>
    </row>
    <row r="2546" spans="1:13" ht="14.25" x14ac:dyDescent="0.2">
      <c r="A2546" s="3" t="s">
        <v>676</v>
      </c>
      <c r="B2546" s="3" t="s">
        <v>676</v>
      </c>
      <c r="C2546" s="72" t="s">
        <v>604</v>
      </c>
      <c r="D2546" s="73" t="s">
        <v>10</v>
      </c>
      <c r="E2546" s="73">
        <v>2020</v>
      </c>
      <c r="F2546" s="73" t="s">
        <v>152</v>
      </c>
      <c r="G2546" s="73" t="s">
        <v>153</v>
      </c>
      <c r="H2546" s="78" t="s">
        <v>2</v>
      </c>
      <c r="I2546" s="72" t="s">
        <v>589</v>
      </c>
      <c r="J2546" s="73" t="s">
        <v>178</v>
      </c>
      <c r="K2546" s="73" t="s">
        <v>178</v>
      </c>
      <c r="L2546" s="99">
        <v>1458.8500000000001</v>
      </c>
      <c r="M2546" s="100">
        <v>2010.667919</v>
      </c>
    </row>
    <row r="2547" spans="1:13" ht="14.25" x14ac:dyDescent="0.2">
      <c r="A2547" s="3" t="s">
        <v>676</v>
      </c>
      <c r="B2547" s="3" t="s">
        <v>676</v>
      </c>
      <c r="C2547" s="72" t="s">
        <v>604</v>
      </c>
      <c r="D2547" s="73" t="s">
        <v>10</v>
      </c>
      <c r="E2547" s="73">
        <v>2020</v>
      </c>
      <c r="F2547" s="73" t="s">
        <v>152</v>
      </c>
      <c r="G2547" s="73" t="s">
        <v>153</v>
      </c>
      <c r="H2547" s="78" t="s">
        <v>2</v>
      </c>
      <c r="I2547" s="72" t="s">
        <v>551</v>
      </c>
      <c r="J2547" s="73" t="s">
        <v>178</v>
      </c>
      <c r="K2547" s="73" t="s">
        <v>178</v>
      </c>
      <c r="L2547" s="74">
        <v>1239.6000000000001</v>
      </c>
      <c r="M2547" s="74">
        <v>1607.296848</v>
      </c>
    </row>
    <row r="2548" spans="1:13" ht="14.25" x14ac:dyDescent="0.2">
      <c r="A2548" s="3" t="s">
        <v>676</v>
      </c>
      <c r="B2548" s="3" t="s">
        <v>676</v>
      </c>
      <c r="C2548" s="72" t="s">
        <v>604</v>
      </c>
      <c r="D2548" s="73" t="s">
        <v>10</v>
      </c>
      <c r="E2548" s="73">
        <v>2020</v>
      </c>
      <c r="F2548" s="73" t="s">
        <v>152</v>
      </c>
      <c r="G2548" s="73" t="s">
        <v>153</v>
      </c>
      <c r="H2548" s="78" t="s">
        <v>108</v>
      </c>
      <c r="I2548" s="72" t="s">
        <v>412</v>
      </c>
      <c r="J2548" s="73" t="s">
        <v>178</v>
      </c>
      <c r="K2548" s="73" t="s">
        <v>178</v>
      </c>
      <c r="L2548" s="74">
        <v>1488.8500000000001</v>
      </c>
      <c r="M2548" s="74">
        <v>1884.6249350000001</v>
      </c>
    </row>
    <row r="2549" spans="1:13" ht="14.25" x14ac:dyDescent="0.2">
      <c r="A2549" s="3" t="s">
        <v>676</v>
      </c>
      <c r="B2549" s="3" t="s">
        <v>676</v>
      </c>
      <c r="C2549" s="72" t="s">
        <v>604</v>
      </c>
      <c r="D2549" s="73" t="s">
        <v>10</v>
      </c>
      <c r="E2549" s="73">
        <v>2020</v>
      </c>
      <c r="F2549" s="73" t="s">
        <v>152</v>
      </c>
      <c r="G2549" s="73" t="s">
        <v>153</v>
      </c>
      <c r="H2549" s="78" t="s">
        <v>2</v>
      </c>
      <c r="I2549" s="72" t="s">
        <v>549</v>
      </c>
      <c r="J2549" s="73" t="s">
        <v>178</v>
      </c>
      <c r="K2549" s="73" t="s">
        <v>178</v>
      </c>
      <c r="L2549" s="74">
        <v>1239.6000000000001</v>
      </c>
      <c r="M2549" s="74">
        <v>1607.296848</v>
      </c>
    </row>
    <row r="2550" spans="1:13" ht="14.25" x14ac:dyDescent="0.2">
      <c r="A2550" s="3" t="s">
        <v>676</v>
      </c>
      <c r="B2550" s="3" t="s">
        <v>676</v>
      </c>
      <c r="C2550" s="72" t="s">
        <v>604</v>
      </c>
      <c r="D2550" s="73" t="s">
        <v>10</v>
      </c>
      <c r="E2550" s="73">
        <v>2020</v>
      </c>
      <c r="F2550" s="73" t="s">
        <v>152</v>
      </c>
      <c r="G2550" s="73" t="s">
        <v>153</v>
      </c>
      <c r="H2550" s="78" t="s">
        <v>2</v>
      </c>
      <c r="I2550" s="72" t="s">
        <v>574</v>
      </c>
      <c r="J2550" s="73" t="s">
        <v>178</v>
      </c>
      <c r="K2550" s="73" t="s">
        <v>178</v>
      </c>
      <c r="L2550" s="74">
        <v>1122.19</v>
      </c>
      <c r="M2550" s="74">
        <v>1499.5262090000001</v>
      </c>
    </row>
    <row r="2551" spans="1:13" ht="14.25" x14ac:dyDescent="0.2">
      <c r="A2551" s="3" t="s">
        <v>676</v>
      </c>
      <c r="B2551" s="3" t="s">
        <v>676</v>
      </c>
      <c r="C2551" s="72" t="s">
        <v>604</v>
      </c>
      <c r="D2551" s="73" t="s">
        <v>10</v>
      </c>
      <c r="E2551" s="73">
        <v>2020</v>
      </c>
      <c r="F2551" s="73" t="s">
        <v>152</v>
      </c>
      <c r="G2551" s="73" t="s">
        <v>153</v>
      </c>
      <c r="H2551" s="78" t="s">
        <v>2</v>
      </c>
      <c r="I2551" s="72" t="s">
        <v>591</v>
      </c>
      <c r="J2551" s="73" t="s">
        <v>178</v>
      </c>
      <c r="K2551" s="73" t="s">
        <v>178</v>
      </c>
      <c r="L2551" s="74">
        <v>1342.19</v>
      </c>
      <c r="M2551" s="74">
        <v>1717.7976250000002</v>
      </c>
    </row>
    <row r="2552" spans="1:13" ht="14.25" x14ac:dyDescent="0.2">
      <c r="A2552" s="3" t="s">
        <v>676</v>
      </c>
      <c r="B2552" s="3" t="s">
        <v>676</v>
      </c>
      <c r="C2552" s="72" t="s">
        <v>604</v>
      </c>
      <c r="D2552" s="73" t="s">
        <v>10</v>
      </c>
      <c r="E2552" s="73">
        <v>2020</v>
      </c>
      <c r="F2552" s="73" t="s">
        <v>152</v>
      </c>
      <c r="G2552" s="73" t="s">
        <v>153</v>
      </c>
      <c r="H2552" s="78" t="s">
        <v>2</v>
      </c>
      <c r="I2552" s="72" t="s">
        <v>170</v>
      </c>
      <c r="J2552" s="73" t="s">
        <v>178</v>
      </c>
      <c r="K2552" s="73" t="s">
        <v>178</v>
      </c>
      <c r="L2552" s="74">
        <v>1458.8500000000001</v>
      </c>
      <c r="M2552" s="74">
        <v>1857.0879350000002</v>
      </c>
    </row>
    <row r="2553" spans="1:13" ht="14.25" x14ac:dyDescent="0.2">
      <c r="A2553" s="3" t="s">
        <v>676</v>
      </c>
      <c r="B2553" s="3" t="s">
        <v>676</v>
      </c>
      <c r="C2553" s="72" t="s">
        <v>604</v>
      </c>
      <c r="D2553" s="73" t="s">
        <v>10</v>
      </c>
      <c r="E2553" s="73">
        <v>2020</v>
      </c>
      <c r="F2553" s="73" t="s">
        <v>152</v>
      </c>
      <c r="G2553" s="73" t="s">
        <v>153</v>
      </c>
      <c r="H2553" s="78" t="s">
        <v>2</v>
      </c>
      <c r="I2553" s="72" t="s">
        <v>558</v>
      </c>
      <c r="J2553" s="73" t="s">
        <v>178</v>
      </c>
      <c r="K2553" s="73" t="s">
        <v>178</v>
      </c>
      <c r="L2553" s="74">
        <v>1342.19</v>
      </c>
      <c r="M2553" s="74">
        <v>1717.7976250000002</v>
      </c>
    </row>
    <row r="2554" spans="1:13" ht="14.25" x14ac:dyDescent="0.2">
      <c r="A2554" s="3" t="s">
        <v>676</v>
      </c>
      <c r="B2554" s="3" t="s">
        <v>676</v>
      </c>
      <c r="C2554" s="72" t="s">
        <v>604</v>
      </c>
      <c r="D2554" s="73" t="s">
        <v>10</v>
      </c>
      <c r="E2554" s="73">
        <v>2020</v>
      </c>
      <c r="F2554" s="73" t="s">
        <v>152</v>
      </c>
      <c r="G2554" s="73" t="s">
        <v>153</v>
      </c>
      <c r="H2554" s="78" t="s">
        <v>2</v>
      </c>
      <c r="I2554" s="72" t="s">
        <v>339</v>
      </c>
      <c r="J2554" s="73" t="s">
        <v>178</v>
      </c>
      <c r="K2554" s="73" t="s">
        <v>178</v>
      </c>
      <c r="L2554" s="74">
        <v>1482.72</v>
      </c>
      <c r="M2554" s="74">
        <v>1846.7901120000001</v>
      </c>
    </row>
    <row r="2555" spans="1:13" ht="14.25" x14ac:dyDescent="0.2">
      <c r="A2555" s="3" t="s">
        <v>676</v>
      </c>
      <c r="B2555" s="3" t="s">
        <v>676</v>
      </c>
      <c r="C2555" s="72" t="s">
        <v>604</v>
      </c>
      <c r="D2555" s="73" t="s">
        <v>10</v>
      </c>
      <c r="E2555" s="73">
        <v>2020</v>
      </c>
      <c r="F2555" s="73" t="s">
        <v>152</v>
      </c>
      <c r="G2555" s="73" t="s">
        <v>153</v>
      </c>
      <c r="H2555" s="78" t="s">
        <v>2</v>
      </c>
      <c r="I2555" s="72" t="s">
        <v>553</v>
      </c>
      <c r="J2555" s="73" t="s">
        <v>178</v>
      </c>
      <c r="K2555" s="73" t="s">
        <v>178</v>
      </c>
      <c r="L2555" s="74">
        <v>1458.8500000000001</v>
      </c>
      <c r="M2555" s="74">
        <v>1857.0879350000002</v>
      </c>
    </row>
    <row r="2556" spans="1:13" ht="14.25" x14ac:dyDescent="0.2">
      <c r="A2556" s="3" t="s">
        <v>676</v>
      </c>
      <c r="B2556" s="3" t="s">
        <v>676</v>
      </c>
      <c r="C2556" s="72" t="s">
        <v>604</v>
      </c>
      <c r="D2556" s="73" t="s">
        <v>10</v>
      </c>
      <c r="E2556" s="73">
        <v>2020</v>
      </c>
      <c r="F2556" s="73" t="s">
        <v>152</v>
      </c>
      <c r="G2556" s="73" t="s">
        <v>153</v>
      </c>
      <c r="H2556" s="78" t="s">
        <v>2</v>
      </c>
      <c r="I2556" s="72" t="s">
        <v>548</v>
      </c>
      <c r="J2556" s="73" t="s">
        <v>178</v>
      </c>
      <c r="K2556" s="73" t="s">
        <v>178</v>
      </c>
      <c r="L2556" s="74">
        <v>1122.19</v>
      </c>
      <c r="M2556" s="74">
        <v>1499.5262090000001</v>
      </c>
    </row>
    <row r="2557" spans="1:13" ht="14.25" x14ac:dyDescent="0.2">
      <c r="A2557" s="3" t="s">
        <v>676</v>
      </c>
      <c r="B2557" s="3" t="s">
        <v>676</v>
      </c>
      <c r="C2557" s="72" t="s">
        <v>604</v>
      </c>
      <c r="D2557" s="73" t="s">
        <v>10</v>
      </c>
      <c r="E2557" s="73">
        <v>2020</v>
      </c>
      <c r="F2557" s="73" t="s">
        <v>152</v>
      </c>
      <c r="G2557" s="73" t="s">
        <v>153</v>
      </c>
      <c r="H2557" s="78" t="s">
        <v>2</v>
      </c>
      <c r="I2557" s="72" t="s">
        <v>526</v>
      </c>
      <c r="J2557" s="73" t="s">
        <v>178</v>
      </c>
      <c r="K2557" s="73" t="s">
        <v>178</v>
      </c>
      <c r="L2557" s="74">
        <v>1239.6000000000001</v>
      </c>
      <c r="M2557" s="74">
        <v>1607.296848</v>
      </c>
    </row>
    <row r="2558" spans="1:13" ht="14.25" x14ac:dyDescent="0.2">
      <c r="A2558" s="3" t="s">
        <v>676</v>
      </c>
      <c r="B2558" s="3" t="s">
        <v>676</v>
      </c>
      <c r="C2558" s="72" t="s">
        <v>604</v>
      </c>
      <c r="D2558" s="73" t="s">
        <v>10</v>
      </c>
      <c r="E2558" s="73">
        <v>2020</v>
      </c>
      <c r="F2558" s="73" t="s">
        <v>152</v>
      </c>
      <c r="G2558" s="73" t="s">
        <v>153</v>
      </c>
      <c r="H2558" s="78" t="s">
        <v>2</v>
      </c>
      <c r="I2558" s="72" t="s">
        <v>559</v>
      </c>
      <c r="J2558" s="73" t="s">
        <v>178</v>
      </c>
      <c r="K2558" s="73" t="s">
        <v>178</v>
      </c>
      <c r="L2558" s="74">
        <v>1725.83</v>
      </c>
      <c r="M2558" s="74">
        <v>2053.6073649999998</v>
      </c>
    </row>
    <row r="2559" spans="1:13" ht="14.25" x14ac:dyDescent="0.2">
      <c r="A2559" s="3" t="s">
        <v>676</v>
      </c>
      <c r="B2559" s="3" t="s">
        <v>676</v>
      </c>
      <c r="C2559" s="72" t="s">
        <v>604</v>
      </c>
      <c r="D2559" s="73" t="s">
        <v>10</v>
      </c>
      <c r="E2559" s="73">
        <v>2020</v>
      </c>
      <c r="F2559" s="73" t="s">
        <v>152</v>
      </c>
      <c r="G2559" s="73" t="s">
        <v>153</v>
      </c>
      <c r="H2559" s="78" t="s">
        <v>2</v>
      </c>
      <c r="I2559" s="72" t="s">
        <v>580</v>
      </c>
      <c r="J2559" s="73" t="s">
        <v>178</v>
      </c>
      <c r="K2559" s="73" t="s">
        <v>178</v>
      </c>
      <c r="L2559" s="74">
        <v>1482.72</v>
      </c>
      <c r="M2559" s="74">
        <v>1846.7901120000001</v>
      </c>
    </row>
    <row r="2560" spans="1:13" ht="14.25" x14ac:dyDescent="0.2">
      <c r="A2560" s="3" t="s">
        <v>676</v>
      </c>
      <c r="B2560" s="3" t="s">
        <v>676</v>
      </c>
      <c r="C2560" s="72" t="s">
        <v>604</v>
      </c>
      <c r="D2560" s="73" t="s">
        <v>10</v>
      </c>
      <c r="E2560" s="73">
        <v>2020</v>
      </c>
      <c r="F2560" s="73" t="s">
        <v>152</v>
      </c>
      <c r="G2560" s="73" t="s">
        <v>153</v>
      </c>
      <c r="H2560" s="78" t="s">
        <v>2</v>
      </c>
      <c r="I2560" s="72" t="s">
        <v>519</v>
      </c>
      <c r="J2560" s="73" t="s">
        <v>178</v>
      </c>
      <c r="K2560" s="73" t="s">
        <v>178</v>
      </c>
      <c r="L2560" s="74">
        <v>1342.19</v>
      </c>
      <c r="M2560" s="74">
        <v>1717.7976250000002</v>
      </c>
    </row>
    <row r="2561" spans="1:13" ht="14.25" x14ac:dyDescent="0.2">
      <c r="A2561" s="3" t="s">
        <v>676</v>
      </c>
      <c r="B2561" s="3" t="s">
        <v>676</v>
      </c>
      <c r="C2561" s="72" t="s">
        <v>604</v>
      </c>
      <c r="D2561" s="73" t="s">
        <v>10</v>
      </c>
      <c r="E2561" s="73">
        <v>2020</v>
      </c>
      <c r="F2561" s="73" t="s">
        <v>152</v>
      </c>
      <c r="G2561" s="73" t="s">
        <v>153</v>
      </c>
      <c r="H2561" s="73" t="s">
        <v>2</v>
      </c>
      <c r="I2561" s="73" t="s">
        <v>519</v>
      </c>
      <c r="J2561" s="73" t="s">
        <v>178</v>
      </c>
      <c r="K2561" s="73" t="s">
        <v>178</v>
      </c>
      <c r="L2561" s="74">
        <v>1342.19</v>
      </c>
      <c r="M2561" s="74">
        <v>1717.7976250000002</v>
      </c>
    </row>
    <row r="2562" spans="1:13" ht="14.25" x14ac:dyDescent="0.2">
      <c r="A2562" s="3" t="s">
        <v>676</v>
      </c>
      <c r="B2562" s="3" t="s">
        <v>676</v>
      </c>
      <c r="C2562" s="72" t="s">
        <v>604</v>
      </c>
      <c r="D2562" s="73" t="s">
        <v>10</v>
      </c>
      <c r="E2562" s="73">
        <v>2020</v>
      </c>
      <c r="F2562" s="73" t="s">
        <v>152</v>
      </c>
      <c r="G2562" s="73" t="s">
        <v>153</v>
      </c>
      <c r="H2562" s="73" t="s">
        <v>2</v>
      </c>
      <c r="I2562" s="73" t="s">
        <v>356</v>
      </c>
      <c r="J2562" s="73" t="s">
        <v>178</v>
      </c>
      <c r="K2562" s="73" t="s">
        <v>178</v>
      </c>
      <c r="L2562" s="74">
        <v>1458.8500000000001</v>
      </c>
      <c r="M2562" s="74">
        <v>1857.0879350000002</v>
      </c>
    </row>
    <row r="2563" spans="1:13" ht="14.25" x14ac:dyDescent="0.2">
      <c r="A2563" s="3" t="s">
        <v>676</v>
      </c>
      <c r="B2563" s="3" t="s">
        <v>676</v>
      </c>
      <c r="C2563" s="72" t="s">
        <v>604</v>
      </c>
      <c r="D2563" s="73" t="s">
        <v>10</v>
      </c>
      <c r="E2563" s="73">
        <v>2020</v>
      </c>
      <c r="F2563" s="73" t="s">
        <v>152</v>
      </c>
      <c r="G2563" s="73" t="s">
        <v>153</v>
      </c>
      <c r="H2563" s="73" t="s">
        <v>2</v>
      </c>
      <c r="I2563" s="73" t="s">
        <v>534</v>
      </c>
      <c r="J2563" s="73" t="s">
        <v>396</v>
      </c>
      <c r="K2563" s="73" t="s">
        <v>396</v>
      </c>
      <c r="L2563" s="74">
        <v>1482.72</v>
      </c>
      <c r="M2563" s="74">
        <v>1846.7901120000001</v>
      </c>
    </row>
    <row r="2564" spans="1:13" ht="14.25" x14ac:dyDescent="0.2">
      <c r="A2564" s="3" t="s">
        <v>676</v>
      </c>
      <c r="B2564" s="3" t="s">
        <v>676</v>
      </c>
      <c r="C2564" s="72" t="s">
        <v>604</v>
      </c>
      <c r="D2564" s="73" t="s">
        <v>10</v>
      </c>
      <c r="E2564" s="73">
        <v>2020</v>
      </c>
      <c r="F2564" s="73" t="s">
        <v>152</v>
      </c>
      <c r="G2564" s="73" t="s">
        <v>153</v>
      </c>
      <c r="H2564" s="73" t="s">
        <v>2</v>
      </c>
      <c r="I2564" s="73" t="s">
        <v>596</v>
      </c>
      <c r="J2564" s="73" t="s">
        <v>178</v>
      </c>
      <c r="K2564" s="73" t="s">
        <v>178</v>
      </c>
      <c r="L2564" s="74">
        <v>1342.19</v>
      </c>
      <c r="M2564" s="74">
        <v>1717.7976250000002</v>
      </c>
    </row>
    <row r="2565" spans="1:13" ht="14.25" x14ac:dyDescent="0.2">
      <c r="A2565" s="3" t="s">
        <v>676</v>
      </c>
      <c r="B2565" s="3" t="s">
        <v>676</v>
      </c>
      <c r="C2565" s="72" t="s">
        <v>604</v>
      </c>
      <c r="D2565" s="73" t="s">
        <v>10</v>
      </c>
      <c r="E2565" s="73">
        <v>2020</v>
      </c>
      <c r="F2565" s="73" t="s">
        <v>152</v>
      </c>
      <c r="G2565" s="73" t="s">
        <v>153</v>
      </c>
      <c r="H2565" s="73" t="s">
        <v>2</v>
      </c>
      <c r="I2565" s="73" t="s">
        <v>536</v>
      </c>
      <c r="J2565" s="73" t="s">
        <v>178</v>
      </c>
      <c r="K2565" s="73" t="s">
        <v>178</v>
      </c>
      <c r="L2565" s="74">
        <v>1122.19</v>
      </c>
      <c r="M2565" s="74">
        <v>1615.055249</v>
      </c>
    </row>
    <row r="2566" spans="1:13" ht="14.25" x14ac:dyDescent="0.2">
      <c r="A2566" s="3" t="s">
        <v>676</v>
      </c>
      <c r="B2566" s="3" t="s">
        <v>676</v>
      </c>
      <c r="C2566" s="72" t="s">
        <v>604</v>
      </c>
      <c r="D2566" s="73" t="s">
        <v>10</v>
      </c>
      <c r="E2566" s="73">
        <v>2020</v>
      </c>
      <c r="F2566" s="73" t="s">
        <v>152</v>
      </c>
      <c r="G2566" s="73" t="s">
        <v>153</v>
      </c>
      <c r="H2566" s="73" t="s">
        <v>2</v>
      </c>
      <c r="I2566" s="73" t="s">
        <v>591</v>
      </c>
      <c r="J2566" s="73" t="s">
        <v>178</v>
      </c>
      <c r="K2566" s="73" t="s">
        <v>178</v>
      </c>
      <c r="L2566" s="74">
        <v>1342.19</v>
      </c>
      <c r="M2566" s="74">
        <v>1717.7976250000002</v>
      </c>
    </row>
    <row r="2567" spans="1:13" ht="14.25" x14ac:dyDescent="0.2">
      <c r="A2567" s="3" t="s">
        <v>676</v>
      </c>
      <c r="B2567" s="3" t="s">
        <v>676</v>
      </c>
      <c r="C2567" s="72" t="s">
        <v>604</v>
      </c>
      <c r="D2567" s="73" t="s">
        <v>10</v>
      </c>
      <c r="E2567" s="73">
        <v>2020</v>
      </c>
      <c r="F2567" s="73" t="s">
        <v>152</v>
      </c>
      <c r="G2567" s="73" t="s">
        <v>153</v>
      </c>
      <c r="H2567" s="73" t="s">
        <v>2</v>
      </c>
      <c r="I2567" s="73" t="s">
        <v>554</v>
      </c>
      <c r="J2567" s="73" t="s">
        <v>178</v>
      </c>
      <c r="K2567" s="73" t="s">
        <v>178</v>
      </c>
      <c r="L2567" s="74">
        <v>1122.19</v>
      </c>
      <c r="M2567" s="74">
        <v>1499.5262090000001</v>
      </c>
    </row>
    <row r="2568" spans="1:13" ht="14.25" x14ac:dyDescent="0.2">
      <c r="A2568" s="3" t="s">
        <v>676</v>
      </c>
      <c r="B2568" s="3" t="s">
        <v>676</v>
      </c>
      <c r="C2568" s="72" t="s">
        <v>604</v>
      </c>
      <c r="D2568" s="73" t="s">
        <v>10</v>
      </c>
      <c r="E2568" s="73">
        <v>2020</v>
      </c>
      <c r="F2568" s="73" t="s">
        <v>152</v>
      </c>
      <c r="G2568" s="73" t="s">
        <v>153</v>
      </c>
      <c r="H2568" s="73" t="s">
        <v>2</v>
      </c>
      <c r="I2568" s="73" t="s">
        <v>590</v>
      </c>
      <c r="J2568" s="73" t="s">
        <v>178</v>
      </c>
      <c r="K2568" s="73" t="s">
        <v>178</v>
      </c>
      <c r="L2568" s="74">
        <v>1122.19</v>
      </c>
      <c r="M2568" s="74">
        <v>1499.5262090000001</v>
      </c>
    </row>
    <row r="2569" spans="1:13" ht="14.25" x14ac:dyDescent="0.2">
      <c r="A2569" s="3" t="s">
        <v>676</v>
      </c>
      <c r="B2569" s="3" t="s">
        <v>676</v>
      </c>
      <c r="C2569" s="72" t="s">
        <v>604</v>
      </c>
      <c r="D2569" s="73" t="s">
        <v>10</v>
      </c>
      <c r="E2569" s="73">
        <v>2020</v>
      </c>
      <c r="F2569" s="73" t="s">
        <v>152</v>
      </c>
      <c r="G2569" s="73" t="s">
        <v>153</v>
      </c>
      <c r="H2569" s="73" t="s">
        <v>2</v>
      </c>
      <c r="I2569" s="73" t="s">
        <v>337</v>
      </c>
      <c r="J2569" s="73" t="s">
        <v>178</v>
      </c>
      <c r="K2569" s="73" t="s">
        <v>178</v>
      </c>
      <c r="L2569" s="74">
        <v>1562.19</v>
      </c>
      <c r="M2569" s="74">
        <v>2018.931249</v>
      </c>
    </row>
    <row r="2570" spans="1:13" ht="14.25" x14ac:dyDescent="0.2">
      <c r="A2570" s="3" t="s">
        <v>676</v>
      </c>
      <c r="B2570" s="3" t="s">
        <v>676</v>
      </c>
      <c r="C2570" s="72" t="s">
        <v>604</v>
      </c>
      <c r="D2570" s="73" t="s">
        <v>10</v>
      </c>
      <c r="E2570" s="73">
        <v>2020</v>
      </c>
      <c r="F2570" s="73" t="s">
        <v>152</v>
      </c>
      <c r="G2570" s="73" t="s">
        <v>153</v>
      </c>
      <c r="H2570" s="73" t="s">
        <v>2</v>
      </c>
      <c r="I2570" s="73" t="s">
        <v>340</v>
      </c>
      <c r="J2570" s="73" t="s">
        <v>677</v>
      </c>
      <c r="K2570" s="73" t="s">
        <v>677</v>
      </c>
      <c r="L2570" s="74">
        <v>1342.19</v>
      </c>
      <c r="M2570" s="74">
        <v>1717.7976250000002</v>
      </c>
    </row>
    <row r="2571" spans="1:13" ht="14.25" x14ac:dyDescent="0.2">
      <c r="A2571" s="3" t="s">
        <v>676</v>
      </c>
      <c r="B2571" s="3" t="s">
        <v>676</v>
      </c>
      <c r="C2571" s="72" t="s">
        <v>604</v>
      </c>
      <c r="D2571" s="73" t="s">
        <v>10</v>
      </c>
      <c r="E2571" s="73">
        <v>2020</v>
      </c>
      <c r="F2571" s="73" t="s">
        <v>152</v>
      </c>
      <c r="G2571" s="73" t="s">
        <v>153</v>
      </c>
      <c r="H2571" s="73" t="s">
        <v>2</v>
      </c>
      <c r="I2571" s="73" t="s">
        <v>590</v>
      </c>
      <c r="J2571" s="73" t="s">
        <v>178</v>
      </c>
      <c r="K2571" s="73" t="s">
        <v>178</v>
      </c>
      <c r="L2571" s="74">
        <v>1239.6000000000001</v>
      </c>
      <c r="M2571" s="74">
        <v>1607.296848</v>
      </c>
    </row>
    <row r="2572" spans="1:13" ht="14.25" x14ac:dyDescent="0.2">
      <c r="A2572" s="3" t="s">
        <v>676</v>
      </c>
      <c r="B2572" s="3" t="s">
        <v>676</v>
      </c>
      <c r="C2572" s="72" t="s">
        <v>604</v>
      </c>
      <c r="D2572" s="73" t="s">
        <v>10</v>
      </c>
      <c r="E2572" s="73">
        <v>2020</v>
      </c>
      <c r="F2572" s="73" t="s">
        <v>152</v>
      </c>
      <c r="G2572" s="73" t="s">
        <v>153</v>
      </c>
      <c r="H2572" s="73" t="s">
        <v>2</v>
      </c>
      <c r="I2572" s="73" t="s">
        <v>594</v>
      </c>
      <c r="J2572" s="73" t="s">
        <v>178</v>
      </c>
      <c r="K2572" s="73" t="s">
        <v>178</v>
      </c>
      <c r="L2572" s="74">
        <v>1122.19</v>
      </c>
      <c r="M2572" s="74">
        <v>1499.5262090000001</v>
      </c>
    </row>
    <row r="2573" spans="1:13" ht="14.25" x14ac:dyDescent="0.2">
      <c r="A2573" s="3" t="s">
        <v>676</v>
      </c>
      <c r="B2573" s="3" t="s">
        <v>676</v>
      </c>
      <c r="C2573" s="72" t="s">
        <v>604</v>
      </c>
      <c r="D2573" s="73" t="s">
        <v>10</v>
      </c>
      <c r="E2573" s="73">
        <v>2020</v>
      </c>
      <c r="F2573" s="73" t="s">
        <v>152</v>
      </c>
      <c r="G2573" s="73" t="s">
        <v>153</v>
      </c>
      <c r="H2573" s="73" t="s">
        <v>2</v>
      </c>
      <c r="I2573" s="73" t="s">
        <v>579</v>
      </c>
      <c r="J2573" s="73" t="s">
        <v>178</v>
      </c>
      <c r="K2573" s="73" t="s">
        <v>178</v>
      </c>
      <c r="L2573" s="74">
        <v>1725.83</v>
      </c>
      <c r="M2573" s="74">
        <v>2140.1998209999997</v>
      </c>
    </row>
    <row r="2574" spans="1:13" ht="14.25" x14ac:dyDescent="0.2">
      <c r="A2574" s="3" t="s">
        <v>676</v>
      </c>
      <c r="B2574" s="3" t="s">
        <v>676</v>
      </c>
      <c r="C2574" s="72" t="s">
        <v>604</v>
      </c>
      <c r="D2574" s="73" t="s">
        <v>10</v>
      </c>
      <c r="E2574" s="73">
        <v>2020</v>
      </c>
      <c r="F2574" s="73" t="s">
        <v>152</v>
      </c>
      <c r="G2574" s="73" t="s">
        <v>153</v>
      </c>
      <c r="H2574" s="73" t="s">
        <v>2</v>
      </c>
      <c r="I2574" s="73" t="s">
        <v>548</v>
      </c>
      <c r="J2574" s="73" t="s">
        <v>178</v>
      </c>
      <c r="K2574" s="73" t="s">
        <v>178</v>
      </c>
      <c r="L2574" s="74">
        <v>1239.6000000000001</v>
      </c>
      <c r="M2574" s="74">
        <v>1607.296848</v>
      </c>
    </row>
    <row r="2575" spans="1:13" ht="14.25" x14ac:dyDescent="0.2">
      <c r="A2575" s="3" t="s">
        <v>676</v>
      </c>
      <c r="B2575" s="3" t="s">
        <v>676</v>
      </c>
      <c r="C2575" s="72" t="s">
        <v>604</v>
      </c>
      <c r="D2575" s="73" t="s">
        <v>10</v>
      </c>
      <c r="E2575" s="73">
        <v>2020</v>
      </c>
      <c r="F2575" s="73" t="s">
        <v>152</v>
      </c>
      <c r="G2575" s="73" t="s">
        <v>153</v>
      </c>
      <c r="H2575" s="73" t="s">
        <v>2</v>
      </c>
      <c r="I2575" s="73" t="s">
        <v>591</v>
      </c>
      <c r="J2575" s="73" t="s">
        <v>178</v>
      </c>
      <c r="K2575" s="73" t="s">
        <v>178</v>
      </c>
      <c r="L2575" s="74">
        <v>1482.72</v>
      </c>
      <c r="M2575" s="74">
        <v>1846.7901120000001</v>
      </c>
    </row>
    <row r="2576" spans="1:13" ht="14.25" x14ac:dyDescent="0.2">
      <c r="A2576" s="3" t="s">
        <v>676</v>
      </c>
      <c r="B2576" s="3" t="s">
        <v>676</v>
      </c>
      <c r="C2576" s="72" t="s">
        <v>604</v>
      </c>
      <c r="D2576" s="73" t="s">
        <v>10</v>
      </c>
      <c r="E2576" s="73">
        <v>2020</v>
      </c>
      <c r="F2576" s="73" t="s">
        <v>152</v>
      </c>
      <c r="G2576" s="73" t="s">
        <v>153</v>
      </c>
      <c r="H2576" s="73" t="s">
        <v>2</v>
      </c>
      <c r="I2576" s="73" t="s">
        <v>573</v>
      </c>
      <c r="J2576" s="73" t="s">
        <v>178</v>
      </c>
      <c r="K2576" s="73" t="s">
        <v>178</v>
      </c>
      <c r="L2576" s="74">
        <v>1482.72</v>
      </c>
      <c r="M2576" s="74">
        <v>1846.7901120000001</v>
      </c>
    </row>
    <row r="2577" spans="1:13" ht="14.25" x14ac:dyDescent="0.2">
      <c r="A2577" s="3" t="s">
        <v>676</v>
      </c>
      <c r="B2577" s="3" t="s">
        <v>676</v>
      </c>
      <c r="C2577" s="72" t="s">
        <v>604</v>
      </c>
      <c r="D2577" s="73" t="s">
        <v>10</v>
      </c>
      <c r="E2577" s="73">
        <v>2020</v>
      </c>
      <c r="F2577" s="73" t="s">
        <v>152</v>
      </c>
      <c r="G2577" s="73" t="s">
        <v>153</v>
      </c>
      <c r="H2577" s="73" t="s">
        <v>2</v>
      </c>
      <c r="I2577" s="73" t="s">
        <v>535</v>
      </c>
      <c r="J2577" s="73" t="s">
        <v>396</v>
      </c>
      <c r="K2577" s="73" t="s">
        <v>396</v>
      </c>
      <c r="L2577" s="74">
        <v>1482.72</v>
      </c>
      <c r="M2577" s="74">
        <v>1846.7901120000001</v>
      </c>
    </row>
    <row r="2578" spans="1:13" ht="14.25" x14ac:dyDescent="0.2">
      <c r="A2578" s="3" t="s">
        <v>676</v>
      </c>
      <c r="B2578" s="3" t="s">
        <v>676</v>
      </c>
      <c r="C2578" s="72" t="s">
        <v>604</v>
      </c>
      <c r="D2578" s="73" t="s">
        <v>10</v>
      </c>
      <c r="E2578" s="73">
        <v>2020</v>
      </c>
      <c r="F2578" s="73" t="s">
        <v>152</v>
      </c>
      <c r="G2578" s="73" t="s">
        <v>153</v>
      </c>
      <c r="H2578" s="73" t="s">
        <v>2</v>
      </c>
      <c r="I2578" s="73" t="s">
        <v>521</v>
      </c>
      <c r="J2578" s="73" t="s">
        <v>178</v>
      </c>
      <c r="K2578" s="73" t="s">
        <v>178</v>
      </c>
      <c r="L2578" s="74">
        <v>1239.6000000000001</v>
      </c>
      <c r="M2578" s="74">
        <v>1607.296848</v>
      </c>
    </row>
    <row r="2579" spans="1:13" ht="14.25" x14ac:dyDescent="0.2">
      <c r="A2579" s="3" t="s">
        <v>676</v>
      </c>
      <c r="B2579" s="3" t="s">
        <v>676</v>
      </c>
      <c r="C2579" s="72" t="s">
        <v>604</v>
      </c>
      <c r="D2579" s="73" t="s">
        <v>10</v>
      </c>
      <c r="E2579" s="73">
        <v>2020</v>
      </c>
      <c r="F2579" s="73" t="s">
        <v>152</v>
      </c>
      <c r="G2579" s="73" t="s">
        <v>153</v>
      </c>
      <c r="H2579" s="73" t="s">
        <v>2</v>
      </c>
      <c r="I2579" s="73" t="s">
        <v>584</v>
      </c>
      <c r="J2579" s="73" t="s">
        <v>178</v>
      </c>
      <c r="K2579" s="73" t="s">
        <v>178</v>
      </c>
      <c r="L2579" s="74">
        <v>1122.19</v>
      </c>
      <c r="M2579" s="74">
        <v>1499.5262090000001</v>
      </c>
    </row>
    <row r="2580" spans="1:13" ht="14.25" x14ac:dyDescent="0.2">
      <c r="A2580" s="3" t="s">
        <v>676</v>
      </c>
      <c r="B2580" s="3" t="s">
        <v>676</v>
      </c>
      <c r="C2580" s="72" t="s">
        <v>604</v>
      </c>
      <c r="D2580" s="73" t="s">
        <v>10</v>
      </c>
      <c r="E2580" s="73">
        <v>2020</v>
      </c>
      <c r="F2580" s="73" t="s">
        <v>152</v>
      </c>
      <c r="G2580" s="73" t="s">
        <v>153</v>
      </c>
      <c r="H2580" s="73" t="s">
        <v>2</v>
      </c>
      <c r="I2580" s="73" t="s">
        <v>573</v>
      </c>
      <c r="J2580" s="73" t="s">
        <v>178</v>
      </c>
      <c r="K2580" s="73" t="s">
        <v>178</v>
      </c>
      <c r="L2580" s="74">
        <v>1482.72</v>
      </c>
      <c r="M2580" s="74">
        <v>1846.7901120000001</v>
      </c>
    </row>
    <row r="2581" spans="1:13" ht="14.25" x14ac:dyDescent="0.2">
      <c r="A2581" s="3" t="s">
        <v>676</v>
      </c>
      <c r="B2581" s="3" t="s">
        <v>676</v>
      </c>
      <c r="C2581" s="72" t="s">
        <v>604</v>
      </c>
      <c r="D2581" s="73" t="s">
        <v>10</v>
      </c>
      <c r="E2581" s="73">
        <v>2020</v>
      </c>
      <c r="F2581" s="73" t="s">
        <v>152</v>
      </c>
      <c r="G2581" s="73" t="s">
        <v>153</v>
      </c>
      <c r="H2581" s="73" t="s">
        <v>2</v>
      </c>
      <c r="I2581" s="73" t="s">
        <v>535</v>
      </c>
      <c r="J2581" s="73" t="s">
        <v>396</v>
      </c>
      <c r="K2581" s="73" t="s">
        <v>396</v>
      </c>
      <c r="L2581" s="74">
        <v>1482.72</v>
      </c>
      <c r="M2581" s="74">
        <v>1846.7901120000001</v>
      </c>
    </row>
    <row r="2582" spans="1:13" ht="14.25" x14ac:dyDescent="0.2">
      <c r="A2582" s="3" t="s">
        <v>676</v>
      </c>
      <c r="B2582" s="3" t="s">
        <v>676</v>
      </c>
      <c r="C2582" s="72" t="s">
        <v>604</v>
      </c>
      <c r="D2582" s="73" t="s">
        <v>10</v>
      </c>
      <c r="E2582" s="73">
        <v>2020</v>
      </c>
      <c r="F2582" s="73" t="s">
        <v>152</v>
      </c>
      <c r="G2582" s="73" t="s">
        <v>153</v>
      </c>
      <c r="H2582" s="73" t="s">
        <v>2</v>
      </c>
      <c r="I2582" s="73" t="s">
        <v>521</v>
      </c>
      <c r="J2582" s="73" t="s">
        <v>178</v>
      </c>
      <c r="K2582" s="73" t="s">
        <v>178</v>
      </c>
      <c r="L2582" s="74">
        <v>1239.6000000000001</v>
      </c>
      <c r="M2582" s="74">
        <v>1607.296848</v>
      </c>
    </row>
    <row r="2583" spans="1:13" ht="14.25" x14ac:dyDescent="0.2">
      <c r="A2583" s="3" t="s">
        <v>676</v>
      </c>
      <c r="B2583" s="3" t="s">
        <v>676</v>
      </c>
      <c r="C2583" s="72" t="s">
        <v>604</v>
      </c>
      <c r="D2583" s="73" t="s">
        <v>10</v>
      </c>
      <c r="E2583" s="73">
        <v>2020</v>
      </c>
      <c r="F2583" s="73" t="s">
        <v>152</v>
      </c>
      <c r="G2583" s="73" t="s">
        <v>153</v>
      </c>
      <c r="H2583" s="73" t="s">
        <v>2</v>
      </c>
      <c r="I2583" s="73" t="s">
        <v>584</v>
      </c>
      <c r="J2583" s="73" t="s">
        <v>178</v>
      </c>
      <c r="K2583" s="73" t="s">
        <v>178</v>
      </c>
      <c r="L2583" s="74">
        <v>1122.19</v>
      </c>
      <c r="M2583" s="74">
        <v>1499.5262090000001</v>
      </c>
    </row>
    <row r="2584" spans="1:13" ht="14.25" x14ac:dyDescent="0.2">
      <c r="A2584" s="3" t="s">
        <v>676</v>
      </c>
      <c r="B2584" s="3" t="s">
        <v>676</v>
      </c>
      <c r="C2584" s="72" t="s">
        <v>604</v>
      </c>
      <c r="D2584" s="73" t="s">
        <v>37</v>
      </c>
      <c r="E2584" s="73">
        <v>2020</v>
      </c>
      <c r="F2584" s="73" t="s">
        <v>152</v>
      </c>
      <c r="G2584" s="73" t="s">
        <v>153</v>
      </c>
      <c r="H2584" s="73" t="s">
        <v>0</v>
      </c>
      <c r="I2584" s="73" t="s">
        <v>451</v>
      </c>
      <c r="J2584" s="73" t="s">
        <v>677</v>
      </c>
      <c r="K2584" s="73" t="s">
        <v>677</v>
      </c>
      <c r="L2584" s="74">
        <v>1478.8300000000002</v>
      </c>
      <c r="M2584" s="74">
        <v>2777.26</v>
      </c>
    </row>
    <row r="2585" spans="1:13" ht="14.25" x14ac:dyDescent="0.2">
      <c r="A2585" s="3" t="s">
        <v>676</v>
      </c>
      <c r="B2585" s="3" t="s">
        <v>676</v>
      </c>
      <c r="C2585" s="72" t="s">
        <v>604</v>
      </c>
      <c r="D2585" s="73" t="s">
        <v>37</v>
      </c>
      <c r="E2585" s="73">
        <v>2020</v>
      </c>
      <c r="F2585" s="73" t="s">
        <v>152</v>
      </c>
      <c r="G2585" s="73" t="s">
        <v>153</v>
      </c>
      <c r="H2585" s="73" t="s">
        <v>0</v>
      </c>
      <c r="I2585" s="73" t="s">
        <v>641</v>
      </c>
      <c r="J2585" s="73" t="s">
        <v>677</v>
      </c>
      <c r="K2585" s="73" t="s">
        <v>677</v>
      </c>
      <c r="L2585" s="74">
        <v>1478.8300000000002</v>
      </c>
      <c r="M2585" s="74">
        <v>2777.26</v>
      </c>
    </row>
    <row r="2586" spans="1:13" ht="14.25" x14ac:dyDescent="0.2">
      <c r="A2586" s="3" t="s">
        <v>676</v>
      </c>
      <c r="B2586" s="3" t="s">
        <v>676</v>
      </c>
      <c r="C2586" s="72" t="s">
        <v>604</v>
      </c>
      <c r="D2586" s="73" t="s">
        <v>37</v>
      </c>
      <c r="E2586" s="73">
        <v>2020</v>
      </c>
      <c r="F2586" s="73" t="s">
        <v>152</v>
      </c>
      <c r="G2586" s="73" t="s">
        <v>153</v>
      </c>
      <c r="H2586" s="73" t="s">
        <v>0</v>
      </c>
      <c r="I2586" s="73" t="s">
        <v>641</v>
      </c>
      <c r="J2586" s="73" t="s">
        <v>677</v>
      </c>
      <c r="K2586" s="73" t="s">
        <v>677</v>
      </c>
      <c r="L2586" s="74">
        <v>1478.8300000000002</v>
      </c>
      <c r="M2586" s="74">
        <v>2777.26</v>
      </c>
    </row>
    <row r="2587" spans="1:13" ht="14.25" x14ac:dyDescent="0.2">
      <c r="A2587" s="3" t="s">
        <v>676</v>
      </c>
      <c r="B2587" s="3" t="s">
        <v>676</v>
      </c>
      <c r="C2587" s="72" t="s">
        <v>604</v>
      </c>
      <c r="D2587" s="73" t="s">
        <v>37</v>
      </c>
      <c r="E2587" s="73">
        <v>2020</v>
      </c>
      <c r="F2587" s="73" t="s">
        <v>152</v>
      </c>
      <c r="G2587" s="73" t="s">
        <v>153</v>
      </c>
      <c r="H2587" s="73" t="s">
        <v>7</v>
      </c>
      <c r="I2587" s="73" t="s">
        <v>150</v>
      </c>
      <c r="J2587" s="73" t="s">
        <v>677</v>
      </c>
      <c r="K2587" s="73" t="s">
        <v>677</v>
      </c>
      <c r="L2587" s="74">
        <v>1995.7900000000002</v>
      </c>
      <c r="M2587" s="74">
        <v>3191.65</v>
      </c>
    </row>
    <row r="2588" spans="1:13" ht="14.25" x14ac:dyDescent="0.2">
      <c r="A2588" s="3" t="s">
        <v>676</v>
      </c>
      <c r="B2588" s="3" t="s">
        <v>676</v>
      </c>
      <c r="C2588" s="72" t="s">
        <v>604</v>
      </c>
      <c r="D2588" s="73" t="s">
        <v>37</v>
      </c>
      <c r="E2588" s="73">
        <v>2020</v>
      </c>
      <c r="F2588" s="73" t="s">
        <v>152</v>
      </c>
      <c r="G2588" s="73" t="s">
        <v>153</v>
      </c>
      <c r="H2588" s="73" t="s">
        <v>7</v>
      </c>
      <c r="I2588" s="73" t="s">
        <v>150</v>
      </c>
      <c r="J2588" s="73" t="s">
        <v>677</v>
      </c>
      <c r="K2588" s="73" t="s">
        <v>677</v>
      </c>
      <c r="L2588" s="74">
        <v>1995.7900000000002</v>
      </c>
      <c r="M2588" s="74">
        <v>3191.65</v>
      </c>
    </row>
    <row r="2589" spans="1:13" ht="14.25" x14ac:dyDescent="0.2">
      <c r="A2589" s="3" t="s">
        <v>676</v>
      </c>
      <c r="B2589" s="3" t="s">
        <v>676</v>
      </c>
      <c r="C2589" s="72" t="s">
        <v>604</v>
      </c>
      <c r="D2589" s="73" t="s">
        <v>37</v>
      </c>
      <c r="E2589" s="73">
        <v>2020</v>
      </c>
      <c r="F2589" s="73" t="s">
        <v>152</v>
      </c>
      <c r="G2589" s="73" t="s">
        <v>153</v>
      </c>
      <c r="H2589" s="73" t="s">
        <v>7</v>
      </c>
      <c r="I2589" s="73" t="s">
        <v>150</v>
      </c>
      <c r="J2589" s="73" t="s">
        <v>677</v>
      </c>
      <c r="K2589" s="73" t="s">
        <v>677</v>
      </c>
      <c r="L2589" s="74">
        <v>1995.7900000000002</v>
      </c>
      <c r="M2589" s="74">
        <v>3191.65</v>
      </c>
    </row>
    <row r="2590" spans="1:13" ht="14.25" x14ac:dyDescent="0.2">
      <c r="A2590" s="3" t="s">
        <v>676</v>
      </c>
      <c r="B2590" s="3" t="s">
        <v>676</v>
      </c>
      <c r="C2590" s="72" t="s">
        <v>604</v>
      </c>
      <c r="D2590" s="73" t="s">
        <v>37</v>
      </c>
      <c r="E2590" s="73">
        <v>2020</v>
      </c>
      <c r="F2590" s="73" t="s">
        <v>152</v>
      </c>
      <c r="G2590" s="73" t="s">
        <v>153</v>
      </c>
      <c r="H2590" s="73" t="s">
        <v>92</v>
      </c>
      <c r="I2590" s="73" t="s">
        <v>150</v>
      </c>
      <c r="J2590" s="73" t="s">
        <v>677</v>
      </c>
      <c r="K2590" s="73" t="s">
        <v>677</v>
      </c>
      <c r="L2590" s="74">
        <v>1995.7900000000002</v>
      </c>
      <c r="M2590" s="74">
        <v>3191.65</v>
      </c>
    </row>
    <row r="2591" spans="1:13" ht="14.25" x14ac:dyDescent="0.2">
      <c r="A2591" s="3" t="s">
        <v>676</v>
      </c>
      <c r="B2591" s="3" t="s">
        <v>676</v>
      </c>
      <c r="C2591" s="72" t="s">
        <v>604</v>
      </c>
      <c r="D2591" s="73" t="s">
        <v>37</v>
      </c>
      <c r="E2591" s="73">
        <v>2020</v>
      </c>
      <c r="F2591" s="73" t="s">
        <v>152</v>
      </c>
      <c r="G2591" s="73" t="s">
        <v>153</v>
      </c>
      <c r="H2591" s="73" t="s">
        <v>7</v>
      </c>
      <c r="I2591" s="73" t="s">
        <v>150</v>
      </c>
      <c r="J2591" s="73" t="s">
        <v>677</v>
      </c>
      <c r="K2591" s="73" t="s">
        <v>677</v>
      </c>
      <c r="L2591" s="74">
        <v>1995.7900000000002</v>
      </c>
      <c r="M2591" s="74">
        <v>3191.65</v>
      </c>
    </row>
    <row r="2592" spans="1:13" ht="14.25" x14ac:dyDescent="0.2">
      <c r="A2592" s="3" t="s">
        <v>676</v>
      </c>
      <c r="B2592" s="3" t="s">
        <v>676</v>
      </c>
      <c r="C2592" s="72" t="s">
        <v>604</v>
      </c>
      <c r="D2592" s="73" t="s">
        <v>37</v>
      </c>
      <c r="E2592" s="73">
        <v>2020</v>
      </c>
      <c r="F2592" s="73" t="s">
        <v>152</v>
      </c>
      <c r="G2592" s="73" t="s">
        <v>153</v>
      </c>
      <c r="H2592" s="73" t="s">
        <v>7</v>
      </c>
      <c r="I2592" s="73" t="s">
        <v>150</v>
      </c>
      <c r="J2592" s="73" t="s">
        <v>677</v>
      </c>
      <c r="K2592" s="73" t="s">
        <v>677</v>
      </c>
      <c r="L2592" s="74">
        <v>1995.7900000000002</v>
      </c>
      <c r="M2592" s="74">
        <v>3191.65</v>
      </c>
    </row>
    <row r="2593" spans="1:13" ht="14.25" x14ac:dyDescent="0.2">
      <c r="A2593" s="3" t="s">
        <v>676</v>
      </c>
      <c r="B2593" s="3" t="s">
        <v>676</v>
      </c>
      <c r="C2593" s="72" t="s">
        <v>604</v>
      </c>
      <c r="D2593" s="73" t="s">
        <v>37</v>
      </c>
      <c r="E2593" s="73">
        <v>2020</v>
      </c>
      <c r="F2593" s="73" t="s">
        <v>152</v>
      </c>
      <c r="G2593" s="73" t="s">
        <v>153</v>
      </c>
      <c r="H2593" s="73" t="s">
        <v>0</v>
      </c>
      <c r="I2593" s="73" t="s">
        <v>150</v>
      </c>
      <c r="J2593" s="73" t="s">
        <v>677</v>
      </c>
      <c r="K2593" s="73" t="s">
        <v>677</v>
      </c>
      <c r="L2593" s="74">
        <v>1478.8300000000002</v>
      </c>
      <c r="M2593" s="74">
        <v>2777.26</v>
      </c>
    </row>
    <row r="2594" spans="1:13" ht="14.25" x14ac:dyDescent="0.2">
      <c r="A2594" s="3" t="s">
        <v>676</v>
      </c>
      <c r="B2594" s="3" t="s">
        <v>676</v>
      </c>
      <c r="C2594" s="72" t="s">
        <v>604</v>
      </c>
      <c r="D2594" s="73" t="s">
        <v>37</v>
      </c>
      <c r="E2594" s="73">
        <v>2020</v>
      </c>
      <c r="F2594" s="73" t="s">
        <v>152</v>
      </c>
      <c r="G2594" s="73" t="s">
        <v>153</v>
      </c>
      <c r="H2594" s="73" t="s">
        <v>7</v>
      </c>
      <c r="I2594" s="73" t="s">
        <v>150</v>
      </c>
      <c r="J2594" s="73" t="s">
        <v>677</v>
      </c>
      <c r="K2594" s="73" t="s">
        <v>677</v>
      </c>
      <c r="L2594" s="74">
        <v>1995.7900000000002</v>
      </c>
      <c r="M2594" s="74">
        <v>3191.65</v>
      </c>
    </row>
    <row r="2595" spans="1:13" ht="14.25" x14ac:dyDescent="0.2">
      <c r="A2595" s="3" t="s">
        <v>676</v>
      </c>
      <c r="B2595" s="3" t="s">
        <v>676</v>
      </c>
      <c r="C2595" s="72" t="s">
        <v>604</v>
      </c>
      <c r="D2595" s="73" t="s">
        <v>37</v>
      </c>
      <c r="E2595" s="73">
        <v>2020</v>
      </c>
      <c r="F2595" s="73" t="s">
        <v>152</v>
      </c>
      <c r="G2595" s="73" t="s">
        <v>153</v>
      </c>
      <c r="H2595" s="73" t="s">
        <v>7</v>
      </c>
      <c r="I2595" s="73" t="s">
        <v>150</v>
      </c>
      <c r="J2595" s="73" t="s">
        <v>677</v>
      </c>
      <c r="K2595" s="73" t="s">
        <v>677</v>
      </c>
      <c r="L2595" s="74">
        <v>1995.7900000000002</v>
      </c>
      <c r="M2595" s="74">
        <v>3191.65</v>
      </c>
    </row>
    <row r="2596" spans="1:13" ht="14.25" x14ac:dyDescent="0.2">
      <c r="A2596" s="3" t="s">
        <v>676</v>
      </c>
      <c r="B2596" s="3" t="s">
        <v>676</v>
      </c>
      <c r="C2596" s="72" t="s">
        <v>604</v>
      </c>
      <c r="D2596" s="73" t="s">
        <v>37</v>
      </c>
      <c r="E2596" s="73">
        <v>2020</v>
      </c>
      <c r="F2596" s="73" t="s">
        <v>152</v>
      </c>
      <c r="G2596" s="73" t="s">
        <v>153</v>
      </c>
      <c r="H2596" s="73" t="s">
        <v>0</v>
      </c>
      <c r="I2596" s="73" t="s">
        <v>150</v>
      </c>
      <c r="J2596" s="73" t="s">
        <v>677</v>
      </c>
      <c r="K2596" s="73" t="s">
        <v>677</v>
      </c>
      <c r="L2596" s="74">
        <v>1478.8300000000002</v>
      </c>
      <c r="M2596" s="74">
        <v>2777.26</v>
      </c>
    </row>
    <row r="2597" spans="1:13" ht="14.25" x14ac:dyDescent="0.2">
      <c r="A2597" s="3" t="s">
        <v>676</v>
      </c>
      <c r="B2597" s="3" t="s">
        <v>676</v>
      </c>
      <c r="C2597" s="72" t="s">
        <v>604</v>
      </c>
      <c r="D2597" s="73" t="s">
        <v>37</v>
      </c>
      <c r="E2597" s="73">
        <v>2020</v>
      </c>
      <c r="F2597" s="73" t="s">
        <v>152</v>
      </c>
      <c r="G2597" s="73" t="s">
        <v>153</v>
      </c>
      <c r="H2597" s="73" t="s">
        <v>46</v>
      </c>
      <c r="I2597" s="73" t="s">
        <v>150</v>
      </c>
      <c r="J2597" s="73" t="s">
        <v>677</v>
      </c>
      <c r="K2597" s="73" t="s">
        <v>677</v>
      </c>
      <c r="L2597" s="74">
        <v>1236.43</v>
      </c>
      <c r="M2597" s="74">
        <v>2582.9500000000003</v>
      </c>
    </row>
    <row r="2598" spans="1:13" ht="14.25" x14ac:dyDescent="0.2">
      <c r="A2598" s="3" t="s">
        <v>676</v>
      </c>
      <c r="B2598" s="3" t="s">
        <v>676</v>
      </c>
      <c r="C2598" s="72" t="s">
        <v>604</v>
      </c>
      <c r="D2598" s="73" t="s">
        <v>37</v>
      </c>
      <c r="E2598" s="73">
        <v>2020</v>
      </c>
      <c r="F2598" s="73" t="s">
        <v>152</v>
      </c>
      <c r="G2598" s="73" t="s">
        <v>153</v>
      </c>
      <c r="H2598" s="73" t="s">
        <v>0</v>
      </c>
      <c r="I2598" s="73" t="s">
        <v>641</v>
      </c>
      <c r="J2598" s="73" t="s">
        <v>677</v>
      </c>
      <c r="K2598" s="73" t="s">
        <v>677</v>
      </c>
      <c r="L2598" s="74">
        <v>1478.8300000000002</v>
      </c>
      <c r="M2598" s="74">
        <v>2777.26</v>
      </c>
    </row>
    <row r="2599" spans="1:13" ht="14.25" x14ac:dyDescent="0.2">
      <c r="A2599" s="3" t="s">
        <v>676</v>
      </c>
      <c r="B2599" s="3" t="s">
        <v>676</v>
      </c>
      <c r="C2599" s="72" t="s">
        <v>604</v>
      </c>
      <c r="D2599" s="73" t="s">
        <v>37</v>
      </c>
      <c r="E2599" s="73">
        <v>2020</v>
      </c>
      <c r="F2599" s="73" t="s">
        <v>152</v>
      </c>
      <c r="G2599" s="73" t="s">
        <v>153</v>
      </c>
      <c r="H2599" s="73" t="s">
        <v>0</v>
      </c>
      <c r="I2599" s="73" t="s">
        <v>150</v>
      </c>
      <c r="J2599" s="73" t="s">
        <v>677</v>
      </c>
      <c r="K2599" s="73" t="s">
        <v>677</v>
      </c>
      <c r="L2599" s="74">
        <v>1478.8300000000002</v>
      </c>
      <c r="M2599" s="74">
        <v>2777.26</v>
      </c>
    </row>
    <row r="2600" spans="1:13" ht="14.25" x14ac:dyDescent="0.2">
      <c r="A2600" s="3" t="s">
        <v>676</v>
      </c>
      <c r="B2600" s="3" t="s">
        <v>676</v>
      </c>
      <c r="C2600" s="72" t="s">
        <v>604</v>
      </c>
      <c r="D2600" s="73" t="s">
        <v>37</v>
      </c>
      <c r="E2600" s="73">
        <v>2020</v>
      </c>
      <c r="F2600" s="73" t="s">
        <v>152</v>
      </c>
      <c r="G2600" s="73" t="s">
        <v>153</v>
      </c>
      <c r="H2600" s="73" t="s">
        <v>0</v>
      </c>
      <c r="I2600" s="73" t="s">
        <v>150</v>
      </c>
      <c r="J2600" s="73" t="s">
        <v>677</v>
      </c>
      <c r="K2600" s="73" t="s">
        <v>677</v>
      </c>
      <c r="L2600" s="74">
        <v>1995.7900000000002</v>
      </c>
      <c r="M2600" s="74">
        <v>2777.26</v>
      </c>
    </row>
    <row r="2601" spans="1:13" ht="14.25" x14ac:dyDescent="0.2">
      <c r="A2601" s="3" t="s">
        <v>676</v>
      </c>
      <c r="B2601" s="3" t="s">
        <v>676</v>
      </c>
      <c r="C2601" s="72" t="s">
        <v>604</v>
      </c>
      <c r="D2601" s="73" t="s">
        <v>37</v>
      </c>
      <c r="E2601" s="73">
        <v>2020</v>
      </c>
      <c r="F2601" s="73" t="s">
        <v>152</v>
      </c>
      <c r="G2601" s="73" t="s">
        <v>153</v>
      </c>
      <c r="H2601" s="73" t="s">
        <v>46</v>
      </c>
      <c r="I2601" s="73" t="s">
        <v>150</v>
      </c>
      <c r="J2601" s="73" t="s">
        <v>677</v>
      </c>
      <c r="K2601" s="73" t="s">
        <v>677</v>
      </c>
      <c r="L2601" s="74">
        <v>1478.8300000000002</v>
      </c>
      <c r="M2601" s="74">
        <v>2777.26</v>
      </c>
    </row>
    <row r="2602" spans="1:13" ht="14.25" x14ac:dyDescent="0.2">
      <c r="A2602" s="3" t="s">
        <v>676</v>
      </c>
      <c r="B2602" s="3" t="s">
        <v>676</v>
      </c>
      <c r="C2602" s="72" t="s">
        <v>604</v>
      </c>
      <c r="D2602" s="73" t="s">
        <v>37</v>
      </c>
      <c r="E2602" s="73">
        <v>2020</v>
      </c>
      <c r="F2602" s="73" t="s">
        <v>152</v>
      </c>
      <c r="G2602" s="73" t="s">
        <v>153</v>
      </c>
      <c r="H2602" s="73" t="s">
        <v>46</v>
      </c>
      <c r="I2602" s="73" t="s">
        <v>150</v>
      </c>
      <c r="J2602" s="73" t="s">
        <v>677</v>
      </c>
      <c r="K2602" s="73" t="s">
        <v>677</v>
      </c>
      <c r="L2602" s="74">
        <v>1236.43</v>
      </c>
      <c r="M2602" s="74">
        <v>2582.9500000000003</v>
      </c>
    </row>
    <row r="2603" spans="1:13" ht="14.25" x14ac:dyDescent="0.2">
      <c r="A2603" s="3" t="s">
        <v>676</v>
      </c>
      <c r="B2603" s="3" t="s">
        <v>676</v>
      </c>
      <c r="C2603" s="72" t="s">
        <v>604</v>
      </c>
      <c r="D2603" s="73" t="s">
        <v>37</v>
      </c>
      <c r="E2603" s="73">
        <v>2020</v>
      </c>
      <c r="F2603" s="73" t="s">
        <v>152</v>
      </c>
      <c r="G2603" s="73" t="s">
        <v>153</v>
      </c>
      <c r="H2603" s="73" t="s">
        <v>82</v>
      </c>
      <c r="I2603" s="73" t="s">
        <v>150</v>
      </c>
      <c r="J2603" s="73" t="s">
        <v>677</v>
      </c>
      <c r="K2603" s="73" t="s">
        <v>677</v>
      </c>
      <c r="L2603" s="74">
        <v>2334.39</v>
      </c>
      <c r="M2603" s="74">
        <v>3191.65</v>
      </c>
    </row>
    <row r="2604" spans="1:13" ht="14.25" x14ac:dyDescent="0.2">
      <c r="A2604" s="3" t="s">
        <v>676</v>
      </c>
      <c r="B2604" s="3" t="s">
        <v>676</v>
      </c>
      <c r="C2604" s="72" t="s">
        <v>604</v>
      </c>
      <c r="D2604" s="73" t="s">
        <v>37</v>
      </c>
      <c r="E2604" s="73">
        <v>2020</v>
      </c>
      <c r="F2604" s="73" t="s">
        <v>152</v>
      </c>
      <c r="G2604" s="73" t="s">
        <v>153</v>
      </c>
      <c r="H2604" s="73" t="s">
        <v>0</v>
      </c>
      <c r="I2604" s="73" t="s">
        <v>150</v>
      </c>
      <c r="J2604" s="73" t="s">
        <v>677</v>
      </c>
      <c r="K2604" s="73" t="s">
        <v>677</v>
      </c>
      <c r="L2604" s="74">
        <v>1995.7900000000002</v>
      </c>
      <c r="M2604" s="74">
        <v>3191.65</v>
      </c>
    </row>
    <row r="2605" spans="1:13" ht="14.25" x14ac:dyDescent="0.2">
      <c r="A2605" s="3" t="s">
        <v>676</v>
      </c>
      <c r="B2605" s="3" t="s">
        <v>676</v>
      </c>
      <c r="C2605" s="72" t="s">
        <v>604</v>
      </c>
      <c r="D2605" s="73" t="s">
        <v>37</v>
      </c>
      <c r="E2605" s="73">
        <v>2020</v>
      </c>
      <c r="F2605" s="73" t="s">
        <v>152</v>
      </c>
      <c r="G2605" s="73" t="s">
        <v>153</v>
      </c>
      <c r="H2605" s="73" t="s">
        <v>0</v>
      </c>
      <c r="I2605" s="73" t="s">
        <v>150</v>
      </c>
      <c r="J2605" s="73" t="s">
        <v>677</v>
      </c>
      <c r="K2605" s="73" t="s">
        <v>677</v>
      </c>
      <c r="L2605" s="74">
        <v>1478.8300000000002</v>
      </c>
      <c r="M2605" s="74">
        <v>2777.26</v>
      </c>
    </row>
    <row r="2606" spans="1:13" ht="14.25" x14ac:dyDescent="0.2">
      <c r="A2606" s="3" t="s">
        <v>676</v>
      </c>
      <c r="B2606" s="3" t="s">
        <v>676</v>
      </c>
      <c r="C2606" s="72" t="s">
        <v>604</v>
      </c>
      <c r="D2606" s="73" t="s">
        <v>37</v>
      </c>
      <c r="E2606" s="73">
        <v>2020</v>
      </c>
      <c r="F2606" s="73" t="s">
        <v>152</v>
      </c>
      <c r="G2606" s="73" t="s">
        <v>153</v>
      </c>
      <c r="H2606" s="73" t="s">
        <v>7</v>
      </c>
      <c r="I2606" s="73" t="s">
        <v>150</v>
      </c>
      <c r="J2606" s="73" t="s">
        <v>677</v>
      </c>
      <c r="K2606" s="73" t="s">
        <v>677</v>
      </c>
      <c r="L2606" s="74">
        <v>1995.7900000000002</v>
      </c>
      <c r="M2606" s="74">
        <v>3191.65</v>
      </c>
    </row>
    <row r="2607" spans="1:13" ht="14.25" x14ac:dyDescent="0.2">
      <c r="A2607" s="3" t="s">
        <v>676</v>
      </c>
      <c r="B2607" s="3" t="s">
        <v>676</v>
      </c>
      <c r="C2607" s="72" t="s">
        <v>604</v>
      </c>
      <c r="D2607" s="73" t="s">
        <v>37</v>
      </c>
      <c r="E2607" s="73">
        <v>2020</v>
      </c>
      <c r="F2607" s="73" t="s">
        <v>152</v>
      </c>
      <c r="G2607" s="73" t="s">
        <v>153</v>
      </c>
      <c r="H2607" s="73" t="s">
        <v>0</v>
      </c>
      <c r="I2607" s="73" t="s">
        <v>150</v>
      </c>
      <c r="J2607" s="73" t="s">
        <v>677</v>
      </c>
      <c r="K2607" s="73" t="s">
        <v>677</v>
      </c>
      <c r="L2607" s="74">
        <v>1478.8300000000002</v>
      </c>
      <c r="M2607" s="74">
        <v>2777.26</v>
      </c>
    </row>
    <row r="2608" spans="1:13" ht="14.25" x14ac:dyDescent="0.2">
      <c r="A2608" s="3" t="s">
        <v>676</v>
      </c>
      <c r="B2608" s="3" t="s">
        <v>676</v>
      </c>
      <c r="C2608" s="72" t="s">
        <v>604</v>
      </c>
      <c r="D2608" s="73" t="s">
        <v>11</v>
      </c>
      <c r="E2608" s="73">
        <v>2020</v>
      </c>
      <c r="F2608" s="73" t="s">
        <v>141</v>
      </c>
      <c r="G2608" s="73" t="s">
        <v>142</v>
      </c>
      <c r="H2608" s="73" t="s">
        <v>0</v>
      </c>
      <c r="I2608" s="73" t="s">
        <v>258</v>
      </c>
      <c r="J2608" s="73" t="s">
        <v>677</v>
      </c>
      <c r="K2608" s="73" t="s">
        <v>677</v>
      </c>
      <c r="L2608" s="74">
        <v>1599</v>
      </c>
      <c r="M2608" s="74">
        <v>2144.64</v>
      </c>
    </row>
    <row r="2609" spans="1:13" ht="14.25" x14ac:dyDescent="0.2">
      <c r="A2609" s="3" t="s">
        <v>676</v>
      </c>
      <c r="B2609" s="3" t="s">
        <v>676</v>
      </c>
      <c r="C2609" s="72" t="s">
        <v>604</v>
      </c>
      <c r="D2609" s="73" t="s">
        <v>11</v>
      </c>
      <c r="E2609" s="73">
        <v>2020</v>
      </c>
      <c r="F2609" s="73" t="s">
        <v>141</v>
      </c>
      <c r="G2609" s="73" t="s">
        <v>142</v>
      </c>
      <c r="H2609" s="73" t="s">
        <v>0</v>
      </c>
      <c r="I2609" s="73" t="s">
        <v>258</v>
      </c>
      <c r="J2609" s="73" t="s">
        <v>677</v>
      </c>
      <c r="K2609" s="73" t="s">
        <v>677</v>
      </c>
      <c r="L2609" s="74">
        <v>1599</v>
      </c>
      <c r="M2609" s="74">
        <v>2144.64</v>
      </c>
    </row>
    <row r="2610" spans="1:13" ht="14.25" x14ac:dyDescent="0.2">
      <c r="A2610" s="3" t="s">
        <v>676</v>
      </c>
      <c r="B2610" s="3" t="s">
        <v>676</v>
      </c>
      <c r="C2610" s="72" t="s">
        <v>604</v>
      </c>
      <c r="D2610" s="73" t="s">
        <v>11</v>
      </c>
      <c r="E2610" s="73">
        <v>2020</v>
      </c>
      <c r="F2610" s="73" t="s">
        <v>141</v>
      </c>
      <c r="G2610" s="73" t="s">
        <v>142</v>
      </c>
      <c r="H2610" s="73" t="s">
        <v>0</v>
      </c>
      <c r="I2610" s="73" t="s">
        <v>333</v>
      </c>
      <c r="J2610" s="73" t="s">
        <v>677</v>
      </c>
      <c r="K2610" s="73" t="s">
        <v>677</v>
      </c>
      <c r="L2610" s="74">
        <v>1599</v>
      </c>
      <c r="M2610" s="74">
        <v>2144.64</v>
      </c>
    </row>
    <row r="2611" spans="1:13" ht="14.25" x14ac:dyDescent="0.2">
      <c r="A2611" s="3" t="s">
        <v>676</v>
      </c>
      <c r="B2611" s="3" t="s">
        <v>676</v>
      </c>
      <c r="C2611" s="72" t="s">
        <v>604</v>
      </c>
      <c r="D2611" s="73" t="s">
        <v>11</v>
      </c>
      <c r="E2611" s="73">
        <v>2020</v>
      </c>
      <c r="F2611" s="73" t="s">
        <v>141</v>
      </c>
      <c r="G2611" s="73" t="s">
        <v>142</v>
      </c>
      <c r="H2611" s="73" t="s">
        <v>0</v>
      </c>
      <c r="I2611" s="73" t="s">
        <v>256</v>
      </c>
      <c r="J2611" s="73" t="s">
        <v>677</v>
      </c>
      <c r="K2611" s="73" t="s">
        <v>677</v>
      </c>
      <c r="L2611" s="74">
        <v>1599</v>
      </c>
      <c r="M2611" s="74">
        <v>2144.64</v>
      </c>
    </row>
    <row r="2612" spans="1:13" ht="14.25" x14ac:dyDescent="0.2">
      <c r="A2612" s="3" t="s">
        <v>676</v>
      </c>
      <c r="B2612" s="3" t="s">
        <v>676</v>
      </c>
      <c r="C2612" s="72" t="s">
        <v>604</v>
      </c>
      <c r="D2612" s="73" t="s">
        <v>11</v>
      </c>
      <c r="E2612" s="73">
        <v>2020</v>
      </c>
      <c r="F2612" s="73" t="s">
        <v>141</v>
      </c>
      <c r="G2612" s="73" t="s">
        <v>142</v>
      </c>
      <c r="H2612" s="73" t="s">
        <v>0</v>
      </c>
      <c r="I2612" s="73" t="s">
        <v>258</v>
      </c>
      <c r="J2612" s="73" t="s">
        <v>677</v>
      </c>
      <c r="K2612" s="73" t="s">
        <v>677</v>
      </c>
      <c r="L2612" s="74">
        <v>1599</v>
      </c>
      <c r="M2612" s="74">
        <v>2144.64</v>
      </c>
    </row>
    <row r="2613" spans="1:13" ht="14.25" x14ac:dyDescent="0.2">
      <c r="A2613" s="3" t="s">
        <v>676</v>
      </c>
      <c r="B2613" s="3" t="s">
        <v>676</v>
      </c>
      <c r="C2613" s="72" t="s">
        <v>604</v>
      </c>
      <c r="D2613" s="73" t="s">
        <v>11</v>
      </c>
      <c r="E2613" s="73">
        <v>2020</v>
      </c>
      <c r="F2613" s="73" t="s">
        <v>141</v>
      </c>
      <c r="G2613" s="73" t="s">
        <v>142</v>
      </c>
      <c r="H2613" s="73" t="s">
        <v>49</v>
      </c>
      <c r="I2613" s="73" t="s">
        <v>333</v>
      </c>
      <c r="J2613" s="73" t="s">
        <v>677</v>
      </c>
      <c r="K2613" s="73" t="s">
        <v>677</v>
      </c>
      <c r="L2613" s="74">
        <v>1066</v>
      </c>
      <c r="M2613" s="74">
        <v>2847.3</v>
      </c>
    </row>
    <row r="2614" spans="1:13" ht="14.25" x14ac:dyDescent="0.2">
      <c r="A2614" s="3" t="s">
        <v>676</v>
      </c>
      <c r="B2614" s="3" t="s">
        <v>676</v>
      </c>
      <c r="C2614" s="72" t="s">
        <v>604</v>
      </c>
      <c r="D2614" s="73" t="s">
        <v>11</v>
      </c>
      <c r="E2614" s="73">
        <v>2020</v>
      </c>
      <c r="F2614" s="73" t="s">
        <v>141</v>
      </c>
      <c r="G2614" s="73" t="s">
        <v>142</v>
      </c>
      <c r="H2614" s="73" t="s">
        <v>46</v>
      </c>
      <c r="I2614" s="73" t="s">
        <v>256</v>
      </c>
      <c r="J2614" s="73" t="s">
        <v>677</v>
      </c>
      <c r="K2614" s="73" t="s">
        <v>677</v>
      </c>
      <c r="L2614" s="74">
        <v>1599</v>
      </c>
      <c r="M2614" s="74">
        <v>3028.16</v>
      </c>
    </row>
    <row r="2615" spans="1:13" ht="14.25" x14ac:dyDescent="0.2">
      <c r="A2615" s="3" t="s">
        <v>676</v>
      </c>
      <c r="B2615" s="3" t="s">
        <v>676</v>
      </c>
      <c r="C2615" s="72" t="s">
        <v>604</v>
      </c>
      <c r="D2615" s="73" t="s">
        <v>11</v>
      </c>
      <c r="E2615" s="73">
        <v>2020</v>
      </c>
      <c r="F2615" s="73" t="s">
        <v>141</v>
      </c>
      <c r="G2615" s="73" t="s">
        <v>142</v>
      </c>
      <c r="H2615" s="73" t="s">
        <v>7</v>
      </c>
      <c r="I2615" s="73" t="s">
        <v>256</v>
      </c>
      <c r="J2615" s="73" t="s">
        <v>677</v>
      </c>
      <c r="K2615" s="73" t="s">
        <v>677</v>
      </c>
      <c r="L2615" s="74">
        <v>1066</v>
      </c>
      <c r="M2615" s="74">
        <v>2847.3</v>
      </c>
    </row>
    <row r="2616" spans="1:13" ht="14.25" x14ac:dyDescent="0.2">
      <c r="A2616" s="3" t="s">
        <v>676</v>
      </c>
      <c r="B2616" s="3" t="s">
        <v>676</v>
      </c>
      <c r="C2616" s="72" t="s">
        <v>604</v>
      </c>
      <c r="D2616" s="73" t="s">
        <v>11</v>
      </c>
      <c r="E2616" s="73">
        <v>2020</v>
      </c>
      <c r="F2616" s="73" t="s">
        <v>141</v>
      </c>
      <c r="G2616" s="73" t="s">
        <v>142</v>
      </c>
      <c r="H2616" s="73" t="s">
        <v>7</v>
      </c>
      <c r="I2616" s="73" t="s">
        <v>258</v>
      </c>
      <c r="J2616" s="73" t="s">
        <v>677</v>
      </c>
      <c r="K2616" s="73" t="s">
        <v>677</v>
      </c>
      <c r="L2616" s="74">
        <v>1066</v>
      </c>
      <c r="M2616" s="74">
        <v>2847.3</v>
      </c>
    </row>
    <row r="2617" spans="1:13" ht="14.25" x14ac:dyDescent="0.2">
      <c r="A2617" s="3" t="s">
        <v>676</v>
      </c>
      <c r="B2617" s="3" t="s">
        <v>676</v>
      </c>
      <c r="C2617" s="72" t="s">
        <v>604</v>
      </c>
      <c r="D2617" s="73" t="s">
        <v>11</v>
      </c>
      <c r="E2617" s="73">
        <v>2020</v>
      </c>
      <c r="F2617" s="73" t="s">
        <v>141</v>
      </c>
      <c r="G2617" s="73" t="s">
        <v>142</v>
      </c>
      <c r="H2617" s="73" t="s">
        <v>7</v>
      </c>
      <c r="I2617" s="73" t="s">
        <v>258</v>
      </c>
      <c r="J2617" s="73" t="s">
        <v>677</v>
      </c>
      <c r="K2617" s="73" t="s">
        <v>677</v>
      </c>
      <c r="L2617" s="74">
        <v>1066</v>
      </c>
      <c r="M2617" s="74">
        <v>2847.3</v>
      </c>
    </row>
    <row r="2618" spans="1:13" ht="14.25" x14ac:dyDescent="0.2">
      <c r="A2618" s="3" t="s">
        <v>676</v>
      </c>
      <c r="B2618" s="3" t="s">
        <v>676</v>
      </c>
      <c r="C2618" s="72" t="s">
        <v>604</v>
      </c>
      <c r="D2618" s="73" t="s">
        <v>11</v>
      </c>
      <c r="E2618" s="73">
        <v>2020</v>
      </c>
      <c r="F2618" s="73" t="s">
        <v>141</v>
      </c>
      <c r="G2618" s="73" t="s">
        <v>142</v>
      </c>
      <c r="H2618" s="73" t="s">
        <v>0</v>
      </c>
      <c r="I2618" s="73" t="s">
        <v>256</v>
      </c>
      <c r="J2618" s="73" t="s">
        <v>677</v>
      </c>
      <c r="K2618" s="73" t="s">
        <v>677</v>
      </c>
      <c r="L2618" s="74">
        <v>1599</v>
      </c>
      <c r="M2618" s="74">
        <v>2144.64</v>
      </c>
    </row>
    <row r="2619" spans="1:13" ht="14.25" x14ac:dyDescent="0.2">
      <c r="A2619" s="3" t="s">
        <v>676</v>
      </c>
      <c r="B2619" s="3" t="s">
        <v>676</v>
      </c>
      <c r="C2619" s="72" t="s">
        <v>604</v>
      </c>
      <c r="D2619" s="73" t="s">
        <v>11</v>
      </c>
      <c r="E2619" s="73">
        <v>2020</v>
      </c>
      <c r="F2619" s="73" t="s">
        <v>141</v>
      </c>
      <c r="G2619" s="73" t="s">
        <v>142</v>
      </c>
      <c r="H2619" s="73" t="s">
        <v>0</v>
      </c>
      <c r="I2619" s="73" t="s">
        <v>256</v>
      </c>
      <c r="J2619" s="73" t="s">
        <v>677</v>
      </c>
      <c r="K2619" s="73" t="s">
        <v>677</v>
      </c>
      <c r="L2619" s="74">
        <v>1599</v>
      </c>
      <c r="M2619" s="74">
        <v>2144.64</v>
      </c>
    </row>
    <row r="2620" spans="1:13" ht="14.25" x14ac:dyDescent="0.2">
      <c r="A2620" s="3" t="s">
        <v>676</v>
      </c>
      <c r="B2620" s="3" t="s">
        <v>676</v>
      </c>
      <c r="C2620" s="72" t="s">
        <v>604</v>
      </c>
      <c r="D2620" s="73" t="s">
        <v>11</v>
      </c>
      <c r="E2620" s="73">
        <v>2020</v>
      </c>
      <c r="F2620" s="73" t="s">
        <v>141</v>
      </c>
      <c r="G2620" s="73" t="s">
        <v>142</v>
      </c>
      <c r="H2620" s="73" t="s">
        <v>0</v>
      </c>
      <c r="I2620" s="73" t="s">
        <v>258</v>
      </c>
      <c r="J2620" s="73" t="s">
        <v>677</v>
      </c>
      <c r="K2620" s="73" t="s">
        <v>677</v>
      </c>
      <c r="L2620" s="74">
        <v>1599</v>
      </c>
      <c r="M2620" s="74">
        <v>2144.64</v>
      </c>
    </row>
    <row r="2621" spans="1:13" ht="14.25" x14ac:dyDescent="0.2">
      <c r="A2621" s="3" t="s">
        <v>676</v>
      </c>
      <c r="B2621" s="3" t="s">
        <v>676</v>
      </c>
      <c r="C2621" s="72" t="s">
        <v>604</v>
      </c>
      <c r="D2621" s="73" t="s">
        <v>11</v>
      </c>
      <c r="E2621" s="73">
        <v>2020</v>
      </c>
      <c r="F2621" s="73" t="s">
        <v>141</v>
      </c>
      <c r="G2621" s="73" t="s">
        <v>142</v>
      </c>
      <c r="H2621" s="73" t="s">
        <v>46</v>
      </c>
      <c r="I2621" s="73" t="s">
        <v>256</v>
      </c>
      <c r="J2621" s="73" t="s">
        <v>677</v>
      </c>
      <c r="K2621" s="73" t="s">
        <v>677</v>
      </c>
      <c r="L2621" s="74">
        <v>1599</v>
      </c>
      <c r="M2621" s="74">
        <v>3028.16</v>
      </c>
    </row>
    <row r="2622" spans="1:13" ht="14.25" x14ac:dyDescent="0.2">
      <c r="A2622" s="3" t="s">
        <v>676</v>
      </c>
      <c r="B2622" s="3" t="s">
        <v>676</v>
      </c>
      <c r="C2622" s="72" t="s">
        <v>604</v>
      </c>
      <c r="D2622" s="73" t="s">
        <v>11</v>
      </c>
      <c r="E2622" s="73">
        <v>2020</v>
      </c>
      <c r="F2622" s="73" t="s">
        <v>141</v>
      </c>
      <c r="G2622" s="73" t="s">
        <v>142</v>
      </c>
      <c r="H2622" s="73" t="s">
        <v>46</v>
      </c>
      <c r="I2622" s="73" t="s">
        <v>256</v>
      </c>
      <c r="J2622" s="73" t="s">
        <v>677</v>
      </c>
      <c r="K2622" s="73" t="s">
        <v>677</v>
      </c>
      <c r="L2622" s="74">
        <v>1599</v>
      </c>
      <c r="M2622" s="74">
        <v>3028.16</v>
      </c>
    </row>
    <row r="2623" spans="1:13" ht="14.25" x14ac:dyDescent="0.2">
      <c r="A2623" s="3" t="s">
        <v>676</v>
      </c>
      <c r="B2623" s="3" t="s">
        <v>676</v>
      </c>
      <c r="C2623" s="72" t="s">
        <v>604</v>
      </c>
      <c r="D2623" s="73" t="s">
        <v>11</v>
      </c>
      <c r="E2623" s="73">
        <v>2020</v>
      </c>
      <c r="F2623" s="73" t="s">
        <v>141</v>
      </c>
      <c r="G2623" s="73" t="s">
        <v>142</v>
      </c>
      <c r="H2623" s="73" t="s">
        <v>46</v>
      </c>
      <c r="I2623" s="73" t="s">
        <v>258</v>
      </c>
      <c r="J2623" s="73" t="s">
        <v>677</v>
      </c>
      <c r="K2623" s="73" t="s">
        <v>677</v>
      </c>
      <c r="L2623" s="74">
        <v>1599</v>
      </c>
      <c r="M2623" s="74">
        <v>3028.16</v>
      </c>
    </row>
    <row r="2624" spans="1:13" ht="14.25" x14ac:dyDescent="0.2">
      <c r="A2624" s="3" t="s">
        <v>676</v>
      </c>
      <c r="B2624" s="3" t="s">
        <v>676</v>
      </c>
      <c r="C2624" s="72" t="s">
        <v>604</v>
      </c>
      <c r="D2624" s="73" t="s">
        <v>11</v>
      </c>
      <c r="E2624" s="73">
        <v>2020</v>
      </c>
      <c r="F2624" s="73" t="s">
        <v>141</v>
      </c>
      <c r="G2624" s="73" t="s">
        <v>142</v>
      </c>
      <c r="H2624" s="73" t="s">
        <v>7</v>
      </c>
      <c r="I2624" s="73" t="s">
        <v>256</v>
      </c>
      <c r="J2624" s="73" t="s">
        <v>677</v>
      </c>
      <c r="K2624" s="73" t="s">
        <v>677</v>
      </c>
      <c r="L2624" s="74">
        <v>1066</v>
      </c>
      <c r="M2624" s="74">
        <v>2847.3</v>
      </c>
    </row>
    <row r="2625" spans="1:13" ht="14.25" x14ac:dyDescent="0.2">
      <c r="A2625" s="3" t="s">
        <v>676</v>
      </c>
      <c r="B2625" s="3" t="s">
        <v>676</v>
      </c>
      <c r="C2625" s="72" t="s">
        <v>604</v>
      </c>
      <c r="D2625" s="73" t="s">
        <v>11</v>
      </c>
      <c r="E2625" s="73">
        <v>2020</v>
      </c>
      <c r="F2625" s="73" t="s">
        <v>141</v>
      </c>
      <c r="G2625" s="73" t="s">
        <v>142</v>
      </c>
      <c r="H2625" s="73" t="s">
        <v>0</v>
      </c>
      <c r="I2625" s="73" t="s">
        <v>258</v>
      </c>
      <c r="J2625" s="73" t="s">
        <v>677</v>
      </c>
      <c r="K2625" s="73" t="s">
        <v>677</v>
      </c>
      <c r="L2625" s="74">
        <v>1599</v>
      </c>
      <c r="M2625" s="74">
        <v>2144.64</v>
      </c>
    </row>
    <row r="2626" spans="1:13" ht="14.25" x14ac:dyDescent="0.2">
      <c r="A2626" s="3" t="s">
        <v>676</v>
      </c>
      <c r="B2626" s="3" t="s">
        <v>676</v>
      </c>
      <c r="C2626" s="72" t="s">
        <v>604</v>
      </c>
      <c r="D2626" s="73" t="s">
        <v>11</v>
      </c>
      <c r="E2626" s="73">
        <v>2020</v>
      </c>
      <c r="F2626" s="73" t="s">
        <v>141</v>
      </c>
      <c r="G2626" s="73" t="s">
        <v>142</v>
      </c>
      <c r="H2626" s="73" t="s">
        <v>46</v>
      </c>
      <c r="I2626" s="73" t="s">
        <v>256</v>
      </c>
      <c r="J2626" s="73" t="s">
        <v>677</v>
      </c>
      <c r="K2626" s="73" t="s">
        <v>677</v>
      </c>
      <c r="L2626" s="74">
        <v>1599</v>
      </c>
      <c r="M2626" s="74">
        <v>3028.16</v>
      </c>
    </row>
    <row r="2627" spans="1:13" ht="14.25" x14ac:dyDescent="0.2">
      <c r="A2627" s="3" t="s">
        <v>676</v>
      </c>
      <c r="B2627" s="3" t="s">
        <v>676</v>
      </c>
      <c r="C2627" s="72" t="s">
        <v>604</v>
      </c>
      <c r="D2627" s="73" t="s">
        <v>11</v>
      </c>
      <c r="E2627" s="73">
        <v>2020</v>
      </c>
      <c r="F2627" s="73" t="s">
        <v>141</v>
      </c>
      <c r="G2627" s="73" t="s">
        <v>142</v>
      </c>
      <c r="H2627" s="73" t="s">
        <v>0</v>
      </c>
      <c r="I2627" s="73" t="s">
        <v>258</v>
      </c>
      <c r="J2627" s="73" t="s">
        <v>677</v>
      </c>
      <c r="K2627" s="73" t="s">
        <v>677</v>
      </c>
      <c r="L2627" s="74">
        <v>1599</v>
      </c>
      <c r="M2627" s="74">
        <v>2144.64</v>
      </c>
    </row>
    <row r="2628" spans="1:13" ht="14.25" x14ac:dyDescent="0.2">
      <c r="A2628" s="3" t="s">
        <v>676</v>
      </c>
      <c r="B2628" s="3" t="s">
        <v>676</v>
      </c>
      <c r="C2628" s="72" t="s">
        <v>604</v>
      </c>
      <c r="D2628" s="73" t="s">
        <v>11</v>
      </c>
      <c r="E2628" s="73">
        <v>2020</v>
      </c>
      <c r="F2628" s="73" t="s">
        <v>141</v>
      </c>
      <c r="G2628" s="73" t="s">
        <v>142</v>
      </c>
      <c r="H2628" s="73" t="s">
        <v>49</v>
      </c>
      <c r="I2628" s="73" t="s">
        <v>258</v>
      </c>
      <c r="J2628" s="73" t="s">
        <v>677</v>
      </c>
      <c r="K2628" s="73" t="s">
        <v>677</v>
      </c>
      <c r="L2628" s="74">
        <v>1066</v>
      </c>
      <c r="M2628" s="74">
        <v>2847.3</v>
      </c>
    </row>
    <row r="2629" spans="1:13" ht="14.25" x14ac:dyDescent="0.2">
      <c r="A2629" s="3" t="s">
        <v>676</v>
      </c>
      <c r="B2629" s="3" t="s">
        <v>676</v>
      </c>
      <c r="C2629" s="72" t="s">
        <v>604</v>
      </c>
      <c r="D2629" s="73" t="s">
        <v>11</v>
      </c>
      <c r="E2629" s="73">
        <v>2020</v>
      </c>
      <c r="F2629" s="73" t="s">
        <v>141</v>
      </c>
      <c r="G2629" s="73" t="s">
        <v>142</v>
      </c>
      <c r="H2629" s="73" t="s">
        <v>46</v>
      </c>
      <c r="I2629" s="73" t="s">
        <v>259</v>
      </c>
      <c r="J2629" s="73" t="s">
        <v>677</v>
      </c>
      <c r="K2629" s="73" t="s">
        <v>677</v>
      </c>
      <c r="L2629" s="74">
        <v>1599</v>
      </c>
      <c r="M2629" s="74">
        <v>3028.16</v>
      </c>
    </row>
    <row r="2630" spans="1:13" ht="14.25" x14ac:dyDescent="0.2">
      <c r="A2630" s="3" t="s">
        <v>676</v>
      </c>
      <c r="B2630" s="3" t="s">
        <v>676</v>
      </c>
      <c r="C2630" s="72" t="s">
        <v>604</v>
      </c>
      <c r="D2630" s="73" t="s">
        <v>59</v>
      </c>
      <c r="E2630" s="73">
        <v>2020</v>
      </c>
      <c r="F2630" s="73" t="s">
        <v>141</v>
      </c>
      <c r="G2630" s="73" t="s">
        <v>142</v>
      </c>
      <c r="H2630" s="73" t="s">
        <v>25</v>
      </c>
      <c r="I2630" s="73" t="s">
        <v>143</v>
      </c>
      <c r="J2630" s="73" t="s">
        <v>677</v>
      </c>
      <c r="K2630" s="73" t="s">
        <v>677</v>
      </c>
      <c r="L2630" s="74">
        <v>1479.64</v>
      </c>
      <c r="M2630" s="74">
        <v>4160.2700000000004</v>
      </c>
    </row>
    <row r="2631" spans="1:13" ht="14.25" x14ac:dyDescent="0.2">
      <c r="A2631" s="3" t="s">
        <v>676</v>
      </c>
      <c r="B2631" s="3" t="s">
        <v>676</v>
      </c>
      <c r="C2631" s="72" t="s">
        <v>604</v>
      </c>
      <c r="D2631" s="73" t="s">
        <v>59</v>
      </c>
      <c r="E2631" s="73">
        <v>2020</v>
      </c>
      <c r="F2631" s="73" t="s">
        <v>141</v>
      </c>
      <c r="G2631" s="73" t="s">
        <v>142</v>
      </c>
      <c r="H2631" s="73" t="s">
        <v>41</v>
      </c>
      <c r="I2631" s="73" t="s">
        <v>143</v>
      </c>
      <c r="J2631" s="73" t="s">
        <v>677</v>
      </c>
      <c r="K2631" s="73" t="s">
        <v>677</v>
      </c>
      <c r="L2631" s="74">
        <v>2581.48</v>
      </c>
      <c r="M2631" s="74">
        <v>6499.83</v>
      </c>
    </row>
    <row r="2632" spans="1:13" ht="14.25" x14ac:dyDescent="0.2">
      <c r="A2632" s="3" t="s">
        <v>676</v>
      </c>
      <c r="B2632" s="3" t="s">
        <v>676</v>
      </c>
      <c r="C2632" s="72" t="s">
        <v>604</v>
      </c>
      <c r="D2632" s="73" t="s">
        <v>59</v>
      </c>
      <c r="E2632" s="73">
        <v>2020</v>
      </c>
      <c r="F2632" s="73" t="s">
        <v>141</v>
      </c>
      <c r="G2632" s="73" t="s">
        <v>142</v>
      </c>
      <c r="H2632" s="73" t="s">
        <v>52</v>
      </c>
      <c r="I2632" s="73" t="s">
        <v>143</v>
      </c>
      <c r="J2632" s="73" t="s">
        <v>677</v>
      </c>
      <c r="K2632" s="73" t="s">
        <v>677</v>
      </c>
      <c r="L2632" s="74">
        <v>1479.64</v>
      </c>
      <c r="M2632" s="74">
        <v>4160.2700000000004</v>
      </c>
    </row>
    <row r="2633" spans="1:13" ht="14.25" x14ac:dyDescent="0.2">
      <c r="A2633" s="3" t="s">
        <v>676</v>
      </c>
      <c r="B2633" s="3" t="s">
        <v>676</v>
      </c>
      <c r="C2633" s="72" t="s">
        <v>604</v>
      </c>
      <c r="D2633" s="73" t="s">
        <v>59</v>
      </c>
      <c r="E2633" s="73">
        <v>2020</v>
      </c>
      <c r="F2633" s="73" t="s">
        <v>141</v>
      </c>
      <c r="G2633" s="73" t="s">
        <v>142</v>
      </c>
      <c r="H2633" s="73" t="s">
        <v>25</v>
      </c>
      <c r="I2633" s="73" t="s">
        <v>143</v>
      </c>
      <c r="J2633" s="73" t="s">
        <v>677</v>
      </c>
      <c r="K2633" s="73" t="s">
        <v>677</v>
      </c>
      <c r="L2633" s="74">
        <v>1479.64</v>
      </c>
      <c r="M2633" s="74">
        <v>4160.2700000000004</v>
      </c>
    </row>
    <row r="2634" spans="1:13" ht="14.25" x14ac:dyDescent="0.2">
      <c r="A2634" s="3" t="s">
        <v>676</v>
      </c>
      <c r="B2634" s="3" t="s">
        <v>676</v>
      </c>
      <c r="C2634" s="72" t="s">
        <v>604</v>
      </c>
      <c r="D2634" s="73" t="s">
        <v>59</v>
      </c>
      <c r="E2634" s="73">
        <v>2020</v>
      </c>
      <c r="F2634" s="73" t="s">
        <v>141</v>
      </c>
      <c r="G2634" s="73" t="s">
        <v>142</v>
      </c>
      <c r="H2634" s="73" t="s">
        <v>0</v>
      </c>
      <c r="I2634" s="73" t="s">
        <v>143</v>
      </c>
      <c r="J2634" s="73" t="s">
        <v>677</v>
      </c>
      <c r="K2634" s="73" t="s">
        <v>677</v>
      </c>
      <c r="L2634" s="74">
        <v>1479.64</v>
      </c>
      <c r="M2634" s="74">
        <v>4160.2700000000004</v>
      </c>
    </row>
    <row r="2635" spans="1:13" ht="14.25" x14ac:dyDescent="0.2">
      <c r="A2635" s="3" t="s">
        <v>676</v>
      </c>
      <c r="B2635" s="3" t="s">
        <v>676</v>
      </c>
      <c r="C2635" s="72" t="s">
        <v>604</v>
      </c>
      <c r="D2635" s="73" t="s">
        <v>59</v>
      </c>
      <c r="E2635" s="73">
        <v>2020</v>
      </c>
      <c r="F2635" s="73" t="s">
        <v>141</v>
      </c>
      <c r="G2635" s="73" t="s">
        <v>142</v>
      </c>
      <c r="H2635" s="73" t="s">
        <v>41</v>
      </c>
      <c r="I2635" s="73" t="s">
        <v>143</v>
      </c>
      <c r="J2635" s="73" t="s">
        <v>677</v>
      </c>
      <c r="K2635" s="73" t="s">
        <v>677</v>
      </c>
      <c r="L2635" s="74">
        <v>2581.48</v>
      </c>
      <c r="M2635" s="74">
        <v>6499.83</v>
      </c>
    </row>
    <row r="2636" spans="1:13" ht="14.25" x14ac:dyDescent="0.2">
      <c r="A2636" s="3" t="s">
        <v>676</v>
      </c>
      <c r="B2636" s="3" t="s">
        <v>676</v>
      </c>
      <c r="C2636" s="72" t="s">
        <v>604</v>
      </c>
      <c r="D2636" s="73" t="s">
        <v>59</v>
      </c>
      <c r="E2636" s="73">
        <v>2020</v>
      </c>
      <c r="F2636" s="73" t="s">
        <v>141</v>
      </c>
      <c r="G2636" s="73" t="s">
        <v>142</v>
      </c>
      <c r="H2636" s="73" t="s">
        <v>31</v>
      </c>
      <c r="I2636" s="73" t="s">
        <v>143</v>
      </c>
      <c r="J2636" s="73" t="s">
        <v>677</v>
      </c>
      <c r="K2636" s="73" t="s">
        <v>677</v>
      </c>
      <c r="L2636" s="74">
        <v>2070.1999999999998</v>
      </c>
      <c r="M2636" s="74">
        <v>6241.96</v>
      </c>
    </row>
    <row r="2637" spans="1:13" ht="14.25" x14ac:dyDescent="0.2">
      <c r="A2637" s="3" t="s">
        <v>676</v>
      </c>
      <c r="B2637" s="3" t="s">
        <v>676</v>
      </c>
      <c r="C2637" s="72" t="s">
        <v>604</v>
      </c>
      <c r="D2637" s="73" t="s">
        <v>59</v>
      </c>
      <c r="E2637" s="73">
        <v>2020</v>
      </c>
      <c r="F2637" s="73" t="s">
        <v>141</v>
      </c>
      <c r="G2637" s="73" t="s">
        <v>142</v>
      </c>
      <c r="H2637" s="73" t="s">
        <v>7</v>
      </c>
      <c r="I2637" s="73" t="s">
        <v>143</v>
      </c>
      <c r="J2637" s="73" t="s">
        <v>677</v>
      </c>
      <c r="K2637" s="73" t="s">
        <v>677</v>
      </c>
      <c r="L2637" s="74">
        <v>2010.46</v>
      </c>
      <c r="M2637" s="74">
        <v>5618.55</v>
      </c>
    </row>
    <row r="2638" spans="1:13" ht="14.25" x14ac:dyDescent="0.2">
      <c r="A2638" s="3" t="s">
        <v>676</v>
      </c>
      <c r="B2638" s="3" t="s">
        <v>676</v>
      </c>
      <c r="C2638" s="72" t="s">
        <v>604</v>
      </c>
      <c r="D2638" s="73" t="s">
        <v>59</v>
      </c>
      <c r="E2638" s="73">
        <v>2020</v>
      </c>
      <c r="F2638" s="73" t="s">
        <v>141</v>
      </c>
      <c r="G2638" s="73" t="s">
        <v>142</v>
      </c>
      <c r="H2638" s="73" t="s">
        <v>7</v>
      </c>
      <c r="I2638" s="73" t="s">
        <v>143</v>
      </c>
      <c r="J2638" s="73" t="s">
        <v>677</v>
      </c>
      <c r="K2638" s="73" t="s">
        <v>677</v>
      </c>
      <c r="L2638" s="74">
        <v>2010.46</v>
      </c>
      <c r="M2638" s="74">
        <v>5618.55</v>
      </c>
    </row>
    <row r="2639" spans="1:13" ht="14.25" x14ac:dyDescent="0.2">
      <c r="A2639" s="3" t="s">
        <v>676</v>
      </c>
      <c r="B2639" s="3" t="s">
        <v>676</v>
      </c>
      <c r="C2639" s="72" t="s">
        <v>604</v>
      </c>
      <c r="D2639" s="73" t="s">
        <v>59</v>
      </c>
      <c r="E2639" s="73">
        <v>2020</v>
      </c>
      <c r="F2639" s="73" t="s">
        <v>141</v>
      </c>
      <c r="G2639" s="73" t="s">
        <v>142</v>
      </c>
      <c r="H2639" s="73" t="s">
        <v>25</v>
      </c>
      <c r="I2639" s="73" t="s">
        <v>143</v>
      </c>
      <c r="J2639" s="73" t="s">
        <v>677</v>
      </c>
      <c r="K2639" s="73" t="s">
        <v>677</v>
      </c>
      <c r="L2639" s="74">
        <v>1479.64</v>
      </c>
      <c r="M2639" s="74">
        <v>4160.2700000000004</v>
      </c>
    </row>
    <row r="2640" spans="1:13" ht="14.25" x14ac:dyDescent="0.2">
      <c r="A2640" s="3" t="s">
        <v>676</v>
      </c>
      <c r="B2640" s="3" t="s">
        <v>676</v>
      </c>
      <c r="C2640" s="72" t="s">
        <v>604</v>
      </c>
      <c r="D2640" s="73" t="s">
        <v>59</v>
      </c>
      <c r="E2640" s="73">
        <v>2020</v>
      </c>
      <c r="F2640" s="73" t="s">
        <v>141</v>
      </c>
      <c r="G2640" s="73" t="s">
        <v>142</v>
      </c>
      <c r="H2640" s="73" t="s">
        <v>25</v>
      </c>
      <c r="I2640" s="73" t="s">
        <v>143</v>
      </c>
      <c r="J2640" s="73" t="s">
        <v>677</v>
      </c>
      <c r="K2640" s="73" t="s">
        <v>677</v>
      </c>
      <c r="L2640" s="74">
        <v>1479.64</v>
      </c>
      <c r="M2640" s="74">
        <v>4160.2700000000004</v>
      </c>
    </row>
    <row r="2641" spans="1:13" ht="14.25" x14ac:dyDescent="0.2">
      <c r="A2641" s="3" t="s">
        <v>676</v>
      </c>
      <c r="B2641" s="3" t="s">
        <v>676</v>
      </c>
      <c r="C2641" s="72" t="s">
        <v>604</v>
      </c>
      <c r="D2641" s="73" t="s">
        <v>59</v>
      </c>
      <c r="E2641" s="73">
        <v>2020</v>
      </c>
      <c r="F2641" s="73" t="s">
        <v>141</v>
      </c>
      <c r="G2641" s="73" t="s">
        <v>142</v>
      </c>
      <c r="H2641" s="73" t="s">
        <v>0</v>
      </c>
      <c r="I2641" s="73" t="s">
        <v>143</v>
      </c>
      <c r="J2641" s="73" t="s">
        <v>677</v>
      </c>
      <c r="K2641" s="73" t="s">
        <v>677</v>
      </c>
      <c r="L2641" s="74">
        <v>1479.64</v>
      </c>
      <c r="M2641" s="74">
        <v>4160.2700000000004</v>
      </c>
    </row>
    <row r="2642" spans="1:13" ht="14.25" x14ac:dyDescent="0.2">
      <c r="A2642" s="3" t="s">
        <v>676</v>
      </c>
      <c r="B2642" s="3" t="s">
        <v>676</v>
      </c>
      <c r="C2642" s="72" t="s">
        <v>604</v>
      </c>
      <c r="D2642" s="73" t="s">
        <v>74</v>
      </c>
      <c r="E2642" s="73">
        <v>2020</v>
      </c>
      <c r="F2642" s="73" t="s">
        <v>141</v>
      </c>
      <c r="G2642" s="73" t="s">
        <v>142</v>
      </c>
      <c r="H2642" s="73" t="s">
        <v>2</v>
      </c>
      <c r="I2642" s="73" t="s">
        <v>176</v>
      </c>
      <c r="J2642" s="73" t="s">
        <v>178</v>
      </c>
      <c r="K2642" s="73" t="s">
        <v>178</v>
      </c>
      <c r="L2642" s="74">
        <v>1212</v>
      </c>
      <c r="M2642" s="74">
        <v>2470.1799999999998</v>
      </c>
    </row>
    <row r="2643" spans="1:13" ht="14.25" x14ac:dyDescent="0.2">
      <c r="A2643" s="3" t="s">
        <v>676</v>
      </c>
      <c r="B2643" s="3" t="s">
        <v>676</v>
      </c>
      <c r="C2643" s="72" t="s">
        <v>604</v>
      </c>
      <c r="D2643" s="73" t="s">
        <v>74</v>
      </c>
      <c r="E2643" s="73">
        <v>2020</v>
      </c>
      <c r="F2643" s="73" t="s">
        <v>141</v>
      </c>
      <c r="G2643" s="73" t="s">
        <v>142</v>
      </c>
      <c r="H2643" s="73" t="s">
        <v>2</v>
      </c>
      <c r="I2643" s="73" t="s">
        <v>176</v>
      </c>
      <c r="J2643" s="73" t="s">
        <v>178</v>
      </c>
      <c r="K2643" s="73" t="s">
        <v>178</v>
      </c>
      <c r="L2643" s="74">
        <v>1320</v>
      </c>
      <c r="M2643" s="74">
        <v>2732.8</v>
      </c>
    </row>
    <row r="2644" spans="1:13" ht="14.25" x14ac:dyDescent="0.2">
      <c r="A2644" s="3" t="s">
        <v>676</v>
      </c>
      <c r="B2644" s="3" t="s">
        <v>676</v>
      </c>
      <c r="C2644" s="72" t="s">
        <v>604</v>
      </c>
      <c r="D2644" s="73" t="s">
        <v>74</v>
      </c>
      <c r="E2644" s="73">
        <v>2020</v>
      </c>
      <c r="F2644" s="73" t="s">
        <v>141</v>
      </c>
      <c r="G2644" s="73" t="s">
        <v>142</v>
      </c>
      <c r="H2644" s="73" t="s">
        <v>2</v>
      </c>
      <c r="I2644" s="73" t="s">
        <v>176</v>
      </c>
      <c r="J2644" s="73" t="s">
        <v>178</v>
      </c>
      <c r="K2644" s="73" t="s">
        <v>178</v>
      </c>
      <c r="L2644" s="74">
        <v>1320</v>
      </c>
      <c r="M2644" s="74">
        <v>2732.8</v>
      </c>
    </row>
    <row r="2645" spans="1:13" ht="14.25" x14ac:dyDescent="0.2">
      <c r="A2645" s="3" t="s">
        <v>676</v>
      </c>
      <c r="B2645" s="3" t="s">
        <v>676</v>
      </c>
      <c r="C2645" s="72" t="s">
        <v>604</v>
      </c>
      <c r="D2645" s="73" t="s">
        <v>74</v>
      </c>
      <c r="E2645" s="73">
        <v>2020</v>
      </c>
      <c r="F2645" s="73" t="s">
        <v>141</v>
      </c>
      <c r="G2645" s="73" t="s">
        <v>142</v>
      </c>
      <c r="H2645" s="73" t="s">
        <v>2</v>
      </c>
      <c r="I2645" s="73" t="s">
        <v>176</v>
      </c>
      <c r="J2645" s="73" t="s">
        <v>178</v>
      </c>
      <c r="K2645" s="73" t="s">
        <v>178</v>
      </c>
      <c r="L2645" s="74">
        <v>1320</v>
      </c>
      <c r="M2645" s="74">
        <v>2732.8</v>
      </c>
    </row>
    <row r="2646" spans="1:13" ht="14.25" x14ac:dyDescent="0.2">
      <c r="A2646" s="3" t="s">
        <v>676</v>
      </c>
      <c r="B2646" s="3" t="s">
        <v>676</v>
      </c>
      <c r="C2646" s="72" t="s">
        <v>604</v>
      </c>
      <c r="D2646" s="73" t="s">
        <v>74</v>
      </c>
      <c r="E2646" s="73">
        <v>2020</v>
      </c>
      <c r="F2646" s="73" t="s">
        <v>141</v>
      </c>
      <c r="G2646" s="73" t="s">
        <v>142</v>
      </c>
      <c r="H2646" s="73" t="s">
        <v>2</v>
      </c>
      <c r="I2646" s="73" t="s">
        <v>176</v>
      </c>
      <c r="J2646" s="73" t="s">
        <v>178</v>
      </c>
      <c r="K2646" s="73" t="s">
        <v>178</v>
      </c>
      <c r="L2646" s="74">
        <v>1320</v>
      </c>
      <c r="M2646" s="74">
        <v>2732.8</v>
      </c>
    </row>
    <row r="2647" spans="1:13" ht="14.25" x14ac:dyDescent="0.2">
      <c r="A2647" s="3" t="s">
        <v>676</v>
      </c>
      <c r="B2647" s="3" t="s">
        <v>676</v>
      </c>
      <c r="C2647" s="72" t="s">
        <v>604</v>
      </c>
      <c r="D2647" s="73" t="s">
        <v>74</v>
      </c>
      <c r="E2647" s="73">
        <v>2020</v>
      </c>
      <c r="F2647" s="73" t="s">
        <v>141</v>
      </c>
      <c r="G2647" s="73" t="s">
        <v>142</v>
      </c>
      <c r="H2647" s="73" t="s">
        <v>2</v>
      </c>
      <c r="I2647" s="73" t="s">
        <v>176</v>
      </c>
      <c r="J2647" s="73" t="s">
        <v>677</v>
      </c>
      <c r="K2647" s="73" t="s">
        <v>677</v>
      </c>
      <c r="L2647" s="74">
        <v>1212</v>
      </c>
      <c r="M2647" s="74">
        <v>2470.1799999999998</v>
      </c>
    </row>
    <row r="2648" spans="1:13" ht="14.25" x14ac:dyDescent="0.2">
      <c r="A2648" s="3" t="s">
        <v>676</v>
      </c>
      <c r="B2648" s="3" t="s">
        <v>676</v>
      </c>
      <c r="C2648" s="72" t="s">
        <v>604</v>
      </c>
      <c r="D2648" s="73" t="s">
        <v>74</v>
      </c>
      <c r="E2648" s="73">
        <v>2020</v>
      </c>
      <c r="F2648" s="73" t="s">
        <v>141</v>
      </c>
      <c r="G2648" s="73" t="s">
        <v>142</v>
      </c>
      <c r="H2648" s="73" t="s">
        <v>2</v>
      </c>
      <c r="I2648" s="73" t="s">
        <v>176</v>
      </c>
      <c r="J2648" s="73" t="s">
        <v>178</v>
      </c>
      <c r="K2648" s="73" t="s">
        <v>178</v>
      </c>
      <c r="L2648" s="74">
        <v>1320</v>
      </c>
      <c r="M2648" s="74">
        <v>2732.8</v>
      </c>
    </row>
    <row r="2649" spans="1:13" ht="14.25" x14ac:dyDescent="0.2">
      <c r="A2649" s="3" t="s">
        <v>676</v>
      </c>
      <c r="B2649" s="3" t="s">
        <v>676</v>
      </c>
      <c r="C2649" s="72" t="s">
        <v>604</v>
      </c>
      <c r="D2649" s="73" t="s">
        <v>74</v>
      </c>
      <c r="E2649" s="73">
        <v>2020</v>
      </c>
      <c r="F2649" s="73" t="s">
        <v>141</v>
      </c>
      <c r="G2649" s="73" t="s">
        <v>142</v>
      </c>
      <c r="H2649" s="73" t="s">
        <v>2</v>
      </c>
      <c r="I2649" s="73" t="s">
        <v>176</v>
      </c>
      <c r="J2649" s="73" t="s">
        <v>178</v>
      </c>
      <c r="K2649" s="73" t="s">
        <v>178</v>
      </c>
      <c r="L2649" s="74">
        <v>1465.99</v>
      </c>
      <c r="M2649" s="74">
        <v>2990.37</v>
      </c>
    </row>
    <row r="2650" spans="1:13" ht="14.25" x14ac:dyDescent="0.2">
      <c r="A2650" s="3" t="s">
        <v>676</v>
      </c>
      <c r="B2650" s="3" t="s">
        <v>676</v>
      </c>
      <c r="C2650" s="72" t="s">
        <v>604</v>
      </c>
      <c r="D2650" s="73" t="s">
        <v>74</v>
      </c>
      <c r="E2650" s="73">
        <v>2020</v>
      </c>
      <c r="F2650" s="73" t="s">
        <v>141</v>
      </c>
      <c r="G2650" s="73" t="s">
        <v>142</v>
      </c>
      <c r="H2650" s="73" t="s">
        <v>2</v>
      </c>
      <c r="I2650" s="73" t="s">
        <v>176</v>
      </c>
      <c r="J2650" s="73" t="s">
        <v>178</v>
      </c>
      <c r="K2650" s="73" t="s">
        <v>178</v>
      </c>
      <c r="L2650" s="74">
        <v>1540</v>
      </c>
      <c r="M2650" s="74">
        <v>3121.1</v>
      </c>
    </row>
    <row r="2651" spans="1:13" ht="14.25" x14ac:dyDescent="0.2">
      <c r="A2651" s="3" t="s">
        <v>676</v>
      </c>
      <c r="B2651" s="3" t="s">
        <v>676</v>
      </c>
      <c r="C2651" s="72" t="s">
        <v>604</v>
      </c>
      <c r="D2651" s="73" t="s">
        <v>74</v>
      </c>
      <c r="E2651" s="73">
        <v>2020</v>
      </c>
      <c r="F2651" s="73" t="s">
        <v>141</v>
      </c>
      <c r="G2651" s="73" t="s">
        <v>142</v>
      </c>
      <c r="H2651" s="73" t="s">
        <v>2</v>
      </c>
      <c r="I2651" s="73" t="s">
        <v>176</v>
      </c>
      <c r="J2651" s="73" t="s">
        <v>178</v>
      </c>
      <c r="K2651" s="73" t="s">
        <v>178</v>
      </c>
      <c r="L2651" s="74">
        <v>1465.99</v>
      </c>
      <c r="M2651" s="74">
        <v>2990.37</v>
      </c>
    </row>
    <row r="2652" spans="1:13" ht="14.25" x14ac:dyDescent="0.2">
      <c r="A2652" s="3" t="s">
        <v>676</v>
      </c>
      <c r="B2652" s="3" t="s">
        <v>676</v>
      </c>
      <c r="C2652" s="72" t="s">
        <v>604</v>
      </c>
      <c r="D2652" s="73" t="s">
        <v>74</v>
      </c>
      <c r="E2652" s="73">
        <v>2020</v>
      </c>
      <c r="F2652" s="73" t="s">
        <v>141</v>
      </c>
      <c r="G2652" s="73" t="s">
        <v>142</v>
      </c>
      <c r="H2652" s="73" t="s">
        <v>2</v>
      </c>
      <c r="I2652" s="73" t="s">
        <v>177</v>
      </c>
      <c r="J2652" s="73" t="s">
        <v>178</v>
      </c>
      <c r="K2652" s="73" t="s">
        <v>178</v>
      </c>
      <c r="L2652" s="74">
        <v>1540</v>
      </c>
      <c r="M2652" s="74">
        <v>3121.1</v>
      </c>
    </row>
    <row r="2653" spans="1:13" ht="14.25" x14ac:dyDescent="0.2">
      <c r="A2653" s="3" t="s">
        <v>676</v>
      </c>
      <c r="B2653" s="3" t="s">
        <v>676</v>
      </c>
      <c r="C2653" s="72" t="s">
        <v>604</v>
      </c>
      <c r="D2653" s="73" t="s">
        <v>74</v>
      </c>
      <c r="E2653" s="73">
        <v>2020</v>
      </c>
      <c r="F2653" s="73" t="s">
        <v>141</v>
      </c>
      <c r="G2653" s="73" t="s">
        <v>142</v>
      </c>
      <c r="H2653" s="73" t="s">
        <v>2</v>
      </c>
      <c r="I2653" s="73" t="s">
        <v>176</v>
      </c>
      <c r="J2653" s="73" t="s">
        <v>178</v>
      </c>
      <c r="K2653" s="73" t="s">
        <v>178</v>
      </c>
      <c r="L2653" s="74">
        <v>1320</v>
      </c>
      <c r="M2653" s="74">
        <v>2732.8</v>
      </c>
    </row>
    <row r="2654" spans="1:13" ht="14.25" x14ac:dyDescent="0.2">
      <c r="A2654" s="3" t="s">
        <v>676</v>
      </c>
      <c r="B2654" s="3" t="s">
        <v>676</v>
      </c>
      <c r="C2654" s="72" t="s">
        <v>604</v>
      </c>
      <c r="D2654" s="73" t="s">
        <v>74</v>
      </c>
      <c r="E2654" s="73">
        <v>2020</v>
      </c>
      <c r="F2654" s="73" t="s">
        <v>141</v>
      </c>
      <c r="G2654" s="73" t="s">
        <v>142</v>
      </c>
      <c r="H2654" s="73" t="s">
        <v>2</v>
      </c>
      <c r="I2654" s="73" t="s">
        <v>176</v>
      </c>
      <c r="J2654" s="73" t="s">
        <v>178</v>
      </c>
      <c r="K2654" s="73" t="s">
        <v>178</v>
      </c>
      <c r="L2654" s="74">
        <v>1320</v>
      </c>
      <c r="M2654" s="74">
        <v>2732.8</v>
      </c>
    </row>
    <row r="2655" spans="1:13" ht="14.25" x14ac:dyDescent="0.2">
      <c r="A2655" s="3" t="s">
        <v>676</v>
      </c>
      <c r="B2655" s="3" t="s">
        <v>676</v>
      </c>
      <c r="C2655" s="72" t="s">
        <v>604</v>
      </c>
      <c r="D2655" s="73" t="s">
        <v>74</v>
      </c>
      <c r="E2655" s="73">
        <v>2020</v>
      </c>
      <c r="F2655" s="73" t="s">
        <v>141</v>
      </c>
      <c r="G2655" s="73" t="s">
        <v>142</v>
      </c>
      <c r="H2655" s="73" t="s">
        <v>2</v>
      </c>
      <c r="I2655" s="73" t="s">
        <v>176</v>
      </c>
      <c r="J2655" s="73" t="s">
        <v>178</v>
      </c>
      <c r="K2655" s="73" t="s">
        <v>178</v>
      </c>
      <c r="L2655" s="74">
        <v>1320</v>
      </c>
      <c r="M2655" s="74">
        <v>2732.8</v>
      </c>
    </row>
    <row r="2656" spans="1:13" ht="14.25" x14ac:dyDescent="0.2">
      <c r="A2656" s="3" t="s">
        <v>676</v>
      </c>
      <c r="B2656" s="3" t="s">
        <v>676</v>
      </c>
      <c r="C2656" s="72" t="s">
        <v>604</v>
      </c>
      <c r="D2656" s="73" t="s">
        <v>74</v>
      </c>
      <c r="E2656" s="73">
        <v>2020</v>
      </c>
      <c r="F2656" s="73" t="s">
        <v>141</v>
      </c>
      <c r="G2656" s="73" t="s">
        <v>142</v>
      </c>
      <c r="H2656" s="73" t="s">
        <v>2</v>
      </c>
      <c r="I2656" s="73" t="s">
        <v>176</v>
      </c>
      <c r="J2656" s="73" t="s">
        <v>178</v>
      </c>
      <c r="K2656" s="73" t="s">
        <v>178</v>
      </c>
      <c r="L2656" s="74">
        <v>1465.99</v>
      </c>
      <c r="M2656" s="74">
        <v>2990.37</v>
      </c>
    </row>
    <row r="2657" spans="1:13" ht="14.25" x14ac:dyDescent="0.2">
      <c r="A2657" s="3" t="s">
        <v>676</v>
      </c>
      <c r="B2657" s="3" t="s">
        <v>676</v>
      </c>
      <c r="C2657" s="72" t="s">
        <v>604</v>
      </c>
      <c r="D2657" s="73" t="s">
        <v>74</v>
      </c>
      <c r="E2657" s="73">
        <v>2020</v>
      </c>
      <c r="F2657" s="73" t="s">
        <v>141</v>
      </c>
      <c r="G2657" s="73" t="s">
        <v>142</v>
      </c>
      <c r="H2657" s="73" t="s">
        <v>2</v>
      </c>
      <c r="I2657" s="73" t="s">
        <v>176</v>
      </c>
      <c r="J2657" s="73" t="s">
        <v>178</v>
      </c>
      <c r="K2657" s="73" t="s">
        <v>178</v>
      </c>
      <c r="L2657" s="74">
        <v>1465.99</v>
      </c>
      <c r="M2657" s="74">
        <v>2990.37</v>
      </c>
    </row>
    <row r="2658" spans="1:13" ht="14.25" x14ac:dyDescent="0.2">
      <c r="A2658" s="3" t="s">
        <v>676</v>
      </c>
      <c r="B2658" s="3" t="s">
        <v>676</v>
      </c>
      <c r="C2658" s="72" t="s">
        <v>604</v>
      </c>
      <c r="D2658" s="73" t="s">
        <v>22</v>
      </c>
      <c r="E2658" s="73">
        <v>2021</v>
      </c>
      <c r="F2658" s="73" t="s">
        <v>152</v>
      </c>
      <c r="G2658" s="73" t="s">
        <v>153</v>
      </c>
      <c r="H2658" s="73" t="s">
        <v>21</v>
      </c>
      <c r="I2658" s="73" t="s">
        <v>154</v>
      </c>
      <c r="J2658" s="73" t="s">
        <v>677</v>
      </c>
      <c r="K2658" s="73" t="s">
        <v>677</v>
      </c>
      <c r="L2658" s="74">
        <v>2026.8000000000002</v>
      </c>
      <c r="M2658" s="74">
        <v>2043.4194720000003</v>
      </c>
    </row>
    <row r="2659" spans="1:13" ht="14.25" x14ac:dyDescent="0.2">
      <c r="A2659" s="3" t="s">
        <v>676</v>
      </c>
      <c r="B2659" s="3" t="s">
        <v>676</v>
      </c>
      <c r="C2659" s="72" t="s">
        <v>604</v>
      </c>
      <c r="D2659" s="73" t="s">
        <v>22</v>
      </c>
      <c r="E2659" s="73">
        <v>2021</v>
      </c>
      <c r="F2659" s="73" t="s">
        <v>152</v>
      </c>
      <c r="G2659" s="73" t="s">
        <v>153</v>
      </c>
      <c r="H2659" s="73" t="s">
        <v>21</v>
      </c>
      <c r="I2659" s="73" t="s">
        <v>154</v>
      </c>
      <c r="J2659" s="73" t="s">
        <v>677</v>
      </c>
      <c r="K2659" s="73" t="s">
        <v>677</v>
      </c>
      <c r="L2659" s="74">
        <v>2026.8000000000002</v>
      </c>
      <c r="M2659" s="74">
        <v>2043.4194720000003</v>
      </c>
    </row>
    <row r="2660" spans="1:13" ht="14.25" x14ac:dyDescent="0.2">
      <c r="A2660" s="3" t="s">
        <v>676</v>
      </c>
      <c r="B2660" s="3" t="s">
        <v>676</v>
      </c>
      <c r="C2660" s="72" t="s">
        <v>604</v>
      </c>
      <c r="D2660" s="73" t="s">
        <v>22</v>
      </c>
      <c r="E2660" s="73">
        <v>2021</v>
      </c>
      <c r="F2660" s="73" t="s">
        <v>152</v>
      </c>
      <c r="G2660" s="73" t="s">
        <v>153</v>
      </c>
      <c r="H2660" s="73" t="s">
        <v>21</v>
      </c>
      <c r="I2660" s="73" t="s">
        <v>154</v>
      </c>
      <c r="J2660" s="73" t="s">
        <v>677</v>
      </c>
      <c r="K2660" s="73" t="s">
        <v>677</v>
      </c>
      <c r="L2660" s="74">
        <v>2026.8000000000002</v>
      </c>
      <c r="M2660" s="74">
        <v>2043.4194720000003</v>
      </c>
    </row>
    <row r="2661" spans="1:13" ht="14.25" x14ac:dyDescent="0.2">
      <c r="A2661" s="3" t="s">
        <v>676</v>
      </c>
      <c r="B2661" s="3" t="s">
        <v>676</v>
      </c>
      <c r="C2661" s="72" t="s">
        <v>604</v>
      </c>
      <c r="D2661" s="73" t="s">
        <v>22</v>
      </c>
      <c r="E2661" s="73">
        <v>2021</v>
      </c>
      <c r="F2661" s="73" t="s">
        <v>152</v>
      </c>
      <c r="G2661" s="73" t="s">
        <v>153</v>
      </c>
      <c r="H2661" s="73" t="s">
        <v>43</v>
      </c>
      <c r="I2661" s="73" t="s">
        <v>154</v>
      </c>
      <c r="J2661" s="73" t="s">
        <v>677</v>
      </c>
      <c r="K2661" s="73" t="s">
        <v>677</v>
      </c>
      <c r="L2661" s="74">
        <v>1584.1200000000001</v>
      </c>
      <c r="M2661" s="74">
        <v>1646.866728</v>
      </c>
    </row>
    <row r="2662" spans="1:13" ht="14.25" x14ac:dyDescent="0.2">
      <c r="A2662" s="3" t="s">
        <v>676</v>
      </c>
      <c r="B2662" s="3" t="s">
        <v>676</v>
      </c>
      <c r="C2662" s="72" t="s">
        <v>604</v>
      </c>
      <c r="D2662" s="73" t="s">
        <v>22</v>
      </c>
      <c r="E2662" s="73">
        <v>2021</v>
      </c>
      <c r="F2662" s="73" t="s">
        <v>152</v>
      </c>
      <c r="G2662" s="73" t="s">
        <v>153</v>
      </c>
      <c r="H2662" s="73" t="s">
        <v>21</v>
      </c>
      <c r="I2662" s="73" t="s">
        <v>154</v>
      </c>
      <c r="J2662" s="73" t="s">
        <v>677</v>
      </c>
      <c r="K2662" s="73" t="s">
        <v>677</v>
      </c>
      <c r="L2662" s="74">
        <v>2026.8000000000002</v>
      </c>
      <c r="M2662" s="74">
        <v>2043.4194720000003</v>
      </c>
    </row>
    <row r="2663" spans="1:13" ht="14.25" x14ac:dyDescent="0.2">
      <c r="A2663" s="3" t="s">
        <v>676</v>
      </c>
      <c r="B2663" s="3" t="s">
        <v>676</v>
      </c>
      <c r="C2663" s="72" t="s">
        <v>604</v>
      </c>
      <c r="D2663" s="73" t="s">
        <v>22</v>
      </c>
      <c r="E2663" s="73">
        <v>2021</v>
      </c>
      <c r="F2663" s="73" t="s">
        <v>152</v>
      </c>
      <c r="G2663" s="73" t="s">
        <v>153</v>
      </c>
      <c r="H2663" s="73" t="s">
        <v>56</v>
      </c>
      <c r="I2663" s="73" t="s">
        <v>154</v>
      </c>
      <c r="J2663" s="73" t="s">
        <v>677</v>
      </c>
      <c r="K2663" s="73" t="s">
        <v>677</v>
      </c>
      <c r="L2663" s="74">
        <v>2026.8000000000002</v>
      </c>
      <c r="M2663" s="74">
        <v>2043.4194720000003</v>
      </c>
    </row>
    <row r="2664" spans="1:13" ht="14.25" x14ac:dyDescent="0.2">
      <c r="A2664" s="3" t="s">
        <v>676</v>
      </c>
      <c r="B2664" s="3" t="s">
        <v>676</v>
      </c>
      <c r="C2664" s="72" t="s">
        <v>604</v>
      </c>
      <c r="D2664" s="73" t="s">
        <v>22</v>
      </c>
      <c r="E2664" s="73">
        <v>2021</v>
      </c>
      <c r="F2664" s="73" t="s">
        <v>152</v>
      </c>
      <c r="G2664" s="73" t="s">
        <v>153</v>
      </c>
      <c r="H2664" s="73" t="s">
        <v>76</v>
      </c>
      <c r="I2664" s="73" t="s">
        <v>154</v>
      </c>
      <c r="J2664" s="73" t="s">
        <v>677</v>
      </c>
      <c r="K2664" s="73" t="s">
        <v>677</v>
      </c>
      <c r="L2664" s="74">
        <v>2306.63</v>
      </c>
      <c r="M2664" s="74">
        <v>2294.0911860000001</v>
      </c>
    </row>
    <row r="2665" spans="1:13" ht="14.25" x14ac:dyDescent="0.2">
      <c r="A2665" s="3" t="s">
        <v>676</v>
      </c>
      <c r="B2665" s="3" t="s">
        <v>676</v>
      </c>
      <c r="C2665" s="72" t="s">
        <v>604</v>
      </c>
      <c r="D2665" s="73" t="s">
        <v>22</v>
      </c>
      <c r="E2665" s="73">
        <v>2021</v>
      </c>
      <c r="F2665" s="73" t="s">
        <v>152</v>
      </c>
      <c r="G2665" s="73" t="s">
        <v>153</v>
      </c>
      <c r="H2665" s="73" t="s">
        <v>58</v>
      </c>
      <c r="I2665" s="73" t="s">
        <v>154</v>
      </c>
      <c r="J2665" s="73" t="s">
        <v>677</v>
      </c>
      <c r="K2665" s="73" t="s">
        <v>677</v>
      </c>
      <c r="L2665" s="74">
        <v>1584.1200000000001</v>
      </c>
      <c r="M2665" s="74">
        <v>1646.866728</v>
      </c>
    </row>
    <row r="2666" spans="1:13" ht="14.25" x14ac:dyDescent="0.2">
      <c r="A2666" s="3" t="s">
        <v>676</v>
      </c>
      <c r="B2666" s="3" t="s">
        <v>676</v>
      </c>
      <c r="C2666" s="72" t="s">
        <v>604</v>
      </c>
      <c r="D2666" s="73" t="s">
        <v>22</v>
      </c>
      <c r="E2666" s="73">
        <v>2021</v>
      </c>
      <c r="F2666" s="73" t="s">
        <v>152</v>
      </c>
      <c r="G2666" s="73" t="s">
        <v>153</v>
      </c>
      <c r="H2666" s="73" t="s">
        <v>21</v>
      </c>
      <c r="I2666" s="73" t="s">
        <v>154</v>
      </c>
      <c r="J2666" s="73" t="s">
        <v>677</v>
      </c>
      <c r="K2666" s="73" t="s">
        <v>677</v>
      </c>
      <c r="L2666" s="74">
        <v>2026.8000000000002</v>
      </c>
      <c r="M2666" s="74">
        <v>2043.4194720000003</v>
      </c>
    </row>
    <row r="2667" spans="1:13" ht="14.25" x14ac:dyDescent="0.2">
      <c r="A2667" s="3" t="s">
        <v>676</v>
      </c>
      <c r="B2667" s="3" t="s">
        <v>676</v>
      </c>
      <c r="C2667" s="72" t="s">
        <v>604</v>
      </c>
      <c r="D2667" s="73" t="s">
        <v>22</v>
      </c>
      <c r="E2667" s="73">
        <v>2021</v>
      </c>
      <c r="F2667" s="73" t="s">
        <v>152</v>
      </c>
      <c r="G2667" s="73" t="s">
        <v>153</v>
      </c>
      <c r="H2667" s="73" t="s">
        <v>56</v>
      </c>
      <c r="I2667" s="73" t="s">
        <v>154</v>
      </c>
      <c r="J2667" s="73" t="s">
        <v>677</v>
      </c>
      <c r="K2667" s="73" t="s">
        <v>677</v>
      </c>
      <c r="L2667" s="74">
        <v>2026.8000000000002</v>
      </c>
      <c r="M2667" s="74">
        <v>2043.4194720000003</v>
      </c>
    </row>
    <row r="2668" spans="1:13" ht="14.25" x14ac:dyDescent="0.2">
      <c r="A2668" s="3" t="s">
        <v>676</v>
      </c>
      <c r="B2668" s="3" t="s">
        <v>676</v>
      </c>
      <c r="C2668" s="72" t="s">
        <v>604</v>
      </c>
      <c r="D2668" s="73" t="s">
        <v>22</v>
      </c>
      <c r="E2668" s="73">
        <v>2021</v>
      </c>
      <c r="F2668" s="73" t="s">
        <v>152</v>
      </c>
      <c r="G2668" s="73" t="s">
        <v>153</v>
      </c>
      <c r="H2668" s="73" t="s">
        <v>58</v>
      </c>
      <c r="I2668" s="73" t="s">
        <v>154</v>
      </c>
      <c r="J2668" s="73" t="s">
        <v>677</v>
      </c>
      <c r="K2668" s="73" t="s">
        <v>677</v>
      </c>
      <c r="L2668" s="74">
        <v>2026.8000000000002</v>
      </c>
      <c r="M2668" s="74">
        <v>2043.4194720000003</v>
      </c>
    </row>
    <row r="2669" spans="1:13" ht="14.25" x14ac:dyDescent="0.2">
      <c r="A2669" s="3" t="s">
        <v>676</v>
      </c>
      <c r="B2669" s="3" t="s">
        <v>676</v>
      </c>
      <c r="C2669" s="72" t="s">
        <v>604</v>
      </c>
      <c r="D2669" s="73" t="s">
        <v>22</v>
      </c>
      <c r="E2669" s="73">
        <v>2021</v>
      </c>
      <c r="F2669" s="73" t="s">
        <v>152</v>
      </c>
      <c r="G2669" s="73" t="s">
        <v>153</v>
      </c>
      <c r="H2669" s="73" t="s">
        <v>56</v>
      </c>
      <c r="I2669" s="73" t="s">
        <v>154</v>
      </c>
      <c r="J2669" s="73" t="s">
        <v>677</v>
      </c>
      <c r="K2669" s="73" t="s">
        <v>677</v>
      </c>
      <c r="L2669" s="74">
        <v>2026.8000000000002</v>
      </c>
      <c r="M2669" s="74">
        <v>2043.4194720000003</v>
      </c>
    </row>
    <row r="2670" spans="1:13" ht="14.25" x14ac:dyDescent="0.2">
      <c r="A2670" s="3" t="s">
        <v>676</v>
      </c>
      <c r="B2670" s="3" t="s">
        <v>676</v>
      </c>
      <c r="C2670" s="72" t="s">
        <v>604</v>
      </c>
      <c r="D2670" s="73" t="s">
        <v>22</v>
      </c>
      <c r="E2670" s="73">
        <v>2021</v>
      </c>
      <c r="F2670" s="73" t="s">
        <v>152</v>
      </c>
      <c r="G2670" s="73" t="s">
        <v>153</v>
      </c>
      <c r="H2670" s="73" t="s">
        <v>21</v>
      </c>
      <c r="I2670" s="73" t="s">
        <v>154</v>
      </c>
      <c r="J2670" s="73" t="s">
        <v>677</v>
      </c>
      <c r="K2670" s="73" t="s">
        <v>677</v>
      </c>
      <c r="L2670" s="74">
        <v>2026.8000000000002</v>
      </c>
      <c r="M2670" s="74">
        <v>2043.4194720000003</v>
      </c>
    </row>
    <row r="2671" spans="1:13" ht="14.25" x14ac:dyDescent="0.2">
      <c r="A2671" s="3" t="s">
        <v>676</v>
      </c>
      <c r="B2671" s="3" t="s">
        <v>676</v>
      </c>
      <c r="C2671" s="72" t="s">
        <v>604</v>
      </c>
      <c r="D2671" s="73" t="s">
        <v>22</v>
      </c>
      <c r="E2671" s="73">
        <v>2021</v>
      </c>
      <c r="F2671" s="73" t="s">
        <v>152</v>
      </c>
      <c r="G2671" s="73" t="s">
        <v>153</v>
      </c>
      <c r="H2671" s="73" t="s">
        <v>123</v>
      </c>
      <c r="I2671" s="73" t="s">
        <v>154</v>
      </c>
      <c r="J2671" s="73" t="s">
        <v>677</v>
      </c>
      <c r="K2671" s="73" t="s">
        <v>677</v>
      </c>
      <c r="L2671" s="74">
        <v>2026.8000000000002</v>
      </c>
      <c r="M2671" s="74">
        <v>2043.4194720000003</v>
      </c>
    </row>
    <row r="2672" spans="1:13" ht="14.25" x14ac:dyDescent="0.2">
      <c r="A2672" s="3" t="s">
        <v>676</v>
      </c>
      <c r="B2672" s="3" t="s">
        <v>676</v>
      </c>
      <c r="C2672" s="72" t="s">
        <v>604</v>
      </c>
      <c r="D2672" s="73" t="s">
        <v>22</v>
      </c>
      <c r="E2672" s="73">
        <v>2021</v>
      </c>
      <c r="F2672" s="73" t="s">
        <v>152</v>
      </c>
      <c r="G2672" s="73" t="s">
        <v>153</v>
      </c>
      <c r="H2672" s="73" t="s">
        <v>21</v>
      </c>
      <c r="I2672" s="73" t="s">
        <v>154</v>
      </c>
      <c r="J2672" s="73" t="s">
        <v>677</v>
      </c>
      <c r="K2672" s="73" t="s">
        <v>677</v>
      </c>
      <c r="L2672" s="74">
        <v>2026.8000000000002</v>
      </c>
      <c r="M2672" s="74">
        <v>2043.4194720000003</v>
      </c>
    </row>
    <row r="2673" spans="1:13" ht="14.25" x14ac:dyDescent="0.2">
      <c r="A2673" s="3" t="s">
        <v>676</v>
      </c>
      <c r="B2673" s="3" t="s">
        <v>676</v>
      </c>
      <c r="C2673" s="72" t="s">
        <v>604</v>
      </c>
      <c r="D2673" s="73" t="s">
        <v>22</v>
      </c>
      <c r="E2673" s="73">
        <v>2021</v>
      </c>
      <c r="F2673" s="73" t="s">
        <v>152</v>
      </c>
      <c r="G2673" s="73" t="s">
        <v>153</v>
      </c>
      <c r="H2673" s="73" t="s">
        <v>76</v>
      </c>
      <c r="I2673" s="73" t="s">
        <v>154</v>
      </c>
      <c r="J2673" s="73" t="s">
        <v>677</v>
      </c>
      <c r="K2673" s="73" t="s">
        <v>677</v>
      </c>
      <c r="L2673" s="74">
        <v>2306.63</v>
      </c>
      <c r="M2673" s="74">
        <v>2294.0911860000001</v>
      </c>
    </row>
    <row r="2674" spans="1:13" ht="14.25" x14ac:dyDescent="0.2">
      <c r="A2674" s="3" t="s">
        <v>676</v>
      </c>
      <c r="B2674" s="3" t="s">
        <v>676</v>
      </c>
      <c r="C2674" s="72" t="s">
        <v>604</v>
      </c>
      <c r="D2674" s="73" t="s">
        <v>22</v>
      </c>
      <c r="E2674" s="73">
        <v>2021</v>
      </c>
      <c r="F2674" s="73" t="s">
        <v>152</v>
      </c>
      <c r="G2674" s="73" t="s">
        <v>153</v>
      </c>
      <c r="H2674" s="73" t="s">
        <v>63</v>
      </c>
      <c r="I2674" s="73" t="s">
        <v>154</v>
      </c>
      <c r="J2674" s="73" t="s">
        <v>677</v>
      </c>
      <c r="K2674" s="73" t="s">
        <v>677</v>
      </c>
      <c r="L2674" s="74">
        <v>3811.2000000000003</v>
      </c>
      <c r="M2674" s="74">
        <v>3641.8849920000002</v>
      </c>
    </row>
    <row r="2675" spans="1:13" ht="14.25" x14ac:dyDescent="0.2">
      <c r="A2675" s="3" t="s">
        <v>676</v>
      </c>
      <c r="B2675" s="3" t="s">
        <v>676</v>
      </c>
      <c r="C2675" s="72" t="s">
        <v>604</v>
      </c>
      <c r="D2675" s="73" t="s">
        <v>22</v>
      </c>
      <c r="E2675" s="73">
        <v>2021</v>
      </c>
      <c r="F2675" s="73" t="s">
        <v>152</v>
      </c>
      <c r="G2675" s="73" t="s">
        <v>153</v>
      </c>
      <c r="H2675" s="73" t="s">
        <v>21</v>
      </c>
      <c r="I2675" s="73" t="s">
        <v>154</v>
      </c>
      <c r="J2675" s="73" t="s">
        <v>677</v>
      </c>
      <c r="K2675" s="73" t="s">
        <v>677</v>
      </c>
      <c r="L2675" s="74">
        <v>2026.8000000000002</v>
      </c>
      <c r="M2675" s="74">
        <v>2043.4194720000003</v>
      </c>
    </row>
    <row r="2676" spans="1:13" ht="14.25" x14ac:dyDescent="0.2">
      <c r="A2676" s="3" t="s">
        <v>676</v>
      </c>
      <c r="B2676" s="3" t="s">
        <v>676</v>
      </c>
      <c r="C2676" s="72" t="s">
        <v>604</v>
      </c>
      <c r="D2676" s="73" t="s">
        <v>22</v>
      </c>
      <c r="E2676" s="73">
        <v>2021</v>
      </c>
      <c r="F2676" s="73" t="s">
        <v>152</v>
      </c>
      <c r="G2676" s="73" t="s">
        <v>153</v>
      </c>
      <c r="H2676" s="73" t="s">
        <v>21</v>
      </c>
      <c r="I2676" s="73" t="s">
        <v>154</v>
      </c>
      <c r="J2676" s="73" t="s">
        <v>677</v>
      </c>
      <c r="K2676" s="73" t="s">
        <v>677</v>
      </c>
      <c r="L2676" s="74">
        <v>2026.8000000000002</v>
      </c>
      <c r="M2676" s="74">
        <v>2043.4194720000003</v>
      </c>
    </row>
    <row r="2677" spans="1:13" ht="14.25" x14ac:dyDescent="0.2">
      <c r="A2677" s="3" t="s">
        <v>676</v>
      </c>
      <c r="B2677" s="3" t="s">
        <v>676</v>
      </c>
      <c r="C2677" s="72" t="s">
        <v>604</v>
      </c>
      <c r="D2677" s="73" t="s">
        <v>22</v>
      </c>
      <c r="E2677" s="73">
        <v>2021</v>
      </c>
      <c r="F2677" s="73" t="s">
        <v>152</v>
      </c>
      <c r="G2677" s="73" t="s">
        <v>153</v>
      </c>
      <c r="H2677" s="73" t="s">
        <v>56</v>
      </c>
      <c r="I2677" s="73" t="s">
        <v>154</v>
      </c>
      <c r="J2677" s="73" t="s">
        <v>677</v>
      </c>
      <c r="K2677" s="73" t="s">
        <v>677</v>
      </c>
      <c r="L2677" s="74">
        <v>2026.8000000000002</v>
      </c>
      <c r="M2677" s="74">
        <v>2043.4194720000003</v>
      </c>
    </row>
    <row r="2678" spans="1:13" ht="14.25" x14ac:dyDescent="0.2">
      <c r="A2678" s="3" t="s">
        <v>676</v>
      </c>
      <c r="B2678" s="3" t="s">
        <v>676</v>
      </c>
      <c r="C2678" s="72" t="s">
        <v>604</v>
      </c>
      <c r="D2678" s="73" t="s">
        <v>22</v>
      </c>
      <c r="E2678" s="73">
        <v>2021</v>
      </c>
      <c r="F2678" s="73" t="s">
        <v>152</v>
      </c>
      <c r="G2678" s="73" t="s">
        <v>153</v>
      </c>
      <c r="H2678" s="73" t="s">
        <v>76</v>
      </c>
      <c r="I2678" s="73" t="s">
        <v>154</v>
      </c>
      <c r="J2678" s="73" t="s">
        <v>677</v>
      </c>
      <c r="K2678" s="73" t="s">
        <v>677</v>
      </c>
      <c r="L2678" s="74">
        <v>2306.63</v>
      </c>
      <c r="M2678" s="74">
        <v>2294.0911860000001</v>
      </c>
    </row>
    <row r="2679" spans="1:13" ht="14.25" x14ac:dyDescent="0.2">
      <c r="A2679" s="3" t="s">
        <v>676</v>
      </c>
      <c r="B2679" s="3" t="s">
        <v>676</v>
      </c>
      <c r="C2679" s="72" t="s">
        <v>604</v>
      </c>
      <c r="D2679" s="73" t="s">
        <v>72</v>
      </c>
      <c r="E2679" s="73">
        <v>2021</v>
      </c>
      <c r="F2679" s="73" t="s">
        <v>162</v>
      </c>
      <c r="G2679" s="73" t="s">
        <v>163</v>
      </c>
      <c r="H2679" s="73" t="s">
        <v>31</v>
      </c>
      <c r="I2679" s="73" t="s">
        <v>189</v>
      </c>
      <c r="J2679" s="73" t="s">
        <v>677</v>
      </c>
      <c r="K2679" s="73" t="s">
        <v>677</v>
      </c>
      <c r="L2679" s="74">
        <v>1727</v>
      </c>
      <c r="M2679" s="74">
        <v>1727</v>
      </c>
    </row>
    <row r="2680" spans="1:13" ht="14.25" x14ac:dyDescent="0.2">
      <c r="A2680" s="3" t="s">
        <v>676</v>
      </c>
      <c r="B2680" s="3" t="s">
        <v>676</v>
      </c>
      <c r="C2680" s="72" t="s">
        <v>604</v>
      </c>
      <c r="D2680" s="73" t="s">
        <v>72</v>
      </c>
      <c r="E2680" s="73">
        <v>2021</v>
      </c>
      <c r="F2680" s="73" t="s">
        <v>162</v>
      </c>
      <c r="G2680" s="73" t="s">
        <v>163</v>
      </c>
      <c r="H2680" s="73" t="s">
        <v>46</v>
      </c>
      <c r="I2680" s="73" t="s">
        <v>189</v>
      </c>
      <c r="J2680" s="73" t="s">
        <v>677</v>
      </c>
      <c r="K2680" s="73" t="s">
        <v>677</v>
      </c>
      <c r="L2680" s="74">
        <v>1212</v>
      </c>
      <c r="M2680" s="74">
        <v>1212</v>
      </c>
    </row>
    <row r="2681" spans="1:13" ht="14.25" x14ac:dyDescent="0.2">
      <c r="A2681" s="3" t="s">
        <v>676</v>
      </c>
      <c r="B2681" s="3" t="s">
        <v>676</v>
      </c>
      <c r="C2681" s="72" t="s">
        <v>604</v>
      </c>
      <c r="D2681" s="73" t="s">
        <v>72</v>
      </c>
      <c r="E2681" s="73">
        <v>2021</v>
      </c>
      <c r="F2681" s="73" t="s">
        <v>162</v>
      </c>
      <c r="G2681" s="73" t="s">
        <v>163</v>
      </c>
      <c r="H2681" s="73" t="s">
        <v>64</v>
      </c>
      <c r="I2681" s="73" t="s">
        <v>189</v>
      </c>
      <c r="J2681" s="73" t="s">
        <v>677</v>
      </c>
      <c r="K2681" s="73" t="s">
        <v>677</v>
      </c>
      <c r="L2681" s="74">
        <v>1298</v>
      </c>
      <c r="M2681" s="74">
        <v>1298</v>
      </c>
    </row>
    <row r="2682" spans="1:13" ht="14.25" x14ac:dyDescent="0.2">
      <c r="A2682" s="3" t="s">
        <v>676</v>
      </c>
      <c r="B2682" s="3" t="s">
        <v>676</v>
      </c>
      <c r="C2682" s="72" t="s">
        <v>604</v>
      </c>
      <c r="D2682" s="73" t="s">
        <v>72</v>
      </c>
      <c r="E2682" s="73">
        <v>2021</v>
      </c>
      <c r="F2682" s="73" t="s">
        <v>162</v>
      </c>
      <c r="G2682" s="73" t="s">
        <v>163</v>
      </c>
      <c r="H2682" s="73" t="s">
        <v>64</v>
      </c>
      <c r="I2682" s="73" t="s">
        <v>189</v>
      </c>
      <c r="J2682" s="73" t="s">
        <v>178</v>
      </c>
      <c r="K2682" s="73" t="s">
        <v>178</v>
      </c>
      <c r="L2682" s="74">
        <v>1298</v>
      </c>
      <c r="M2682" s="74">
        <v>1298</v>
      </c>
    </row>
    <row r="2683" spans="1:13" ht="14.25" x14ac:dyDescent="0.2">
      <c r="A2683" s="3" t="s">
        <v>676</v>
      </c>
      <c r="B2683" s="3" t="s">
        <v>676</v>
      </c>
      <c r="C2683" s="72" t="s">
        <v>604</v>
      </c>
      <c r="D2683" s="73" t="s">
        <v>72</v>
      </c>
      <c r="E2683" s="73">
        <v>2021</v>
      </c>
      <c r="F2683" s="73" t="s">
        <v>162</v>
      </c>
      <c r="G2683" s="73" t="s">
        <v>163</v>
      </c>
      <c r="H2683" s="73" t="s">
        <v>31</v>
      </c>
      <c r="I2683" s="73" t="s">
        <v>189</v>
      </c>
      <c r="J2683" s="73" t="s">
        <v>178</v>
      </c>
      <c r="K2683" s="73" t="s">
        <v>178</v>
      </c>
      <c r="L2683" s="74">
        <v>1727</v>
      </c>
      <c r="M2683" s="74">
        <v>1727</v>
      </c>
    </row>
    <row r="2684" spans="1:13" ht="14.25" x14ac:dyDescent="0.2">
      <c r="A2684" s="3" t="s">
        <v>676</v>
      </c>
      <c r="B2684" s="3" t="s">
        <v>676</v>
      </c>
      <c r="C2684" s="72" t="s">
        <v>604</v>
      </c>
      <c r="D2684" s="73" t="s">
        <v>72</v>
      </c>
      <c r="E2684" s="73">
        <v>2021</v>
      </c>
      <c r="F2684" s="73" t="s">
        <v>162</v>
      </c>
      <c r="G2684" s="73" t="s">
        <v>163</v>
      </c>
      <c r="H2684" s="73" t="s">
        <v>64</v>
      </c>
      <c r="I2684" s="73" t="s">
        <v>189</v>
      </c>
      <c r="J2684" s="73" t="s">
        <v>677</v>
      </c>
      <c r="K2684" s="73" t="s">
        <v>677</v>
      </c>
      <c r="L2684" s="74">
        <v>1727</v>
      </c>
      <c r="M2684" s="74">
        <v>1727</v>
      </c>
    </row>
    <row r="2685" spans="1:13" ht="14.25" x14ac:dyDescent="0.2">
      <c r="A2685" s="3" t="s">
        <v>676</v>
      </c>
      <c r="B2685" s="3" t="s">
        <v>676</v>
      </c>
      <c r="C2685" s="72" t="s">
        <v>604</v>
      </c>
      <c r="D2685" s="73" t="s">
        <v>72</v>
      </c>
      <c r="E2685" s="73">
        <v>2021</v>
      </c>
      <c r="F2685" s="73" t="s">
        <v>162</v>
      </c>
      <c r="G2685" s="73" t="s">
        <v>163</v>
      </c>
      <c r="H2685" s="73" t="s">
        <v>46</v>
      </c>
      <c r="I2685" s="73" t="s">
        <v>189</v>
      </c>
      <c r="J2685" s="73" t="s">
        <v>677</v>
      </c>
      <c r="K2685" s="73" t="s">
        <v>677</v>
      </c>
      <c r="L2685" s="74">
        <v>1212</v>
      </c>
      <c r="M2685" s="74">
        <v>1212</v>
      </c>
    </row>
    <row r="2686" spans="1:13" ht="14.25" x14ac:dyDescent="0.2">
      <c r="A2686" s="3" t="s">
        <v>676</v>
      </c>
      <c r="B2686" s="3" t="s">
        <v>676</v>
      </c>
      <c r="C2686" s="72" t="s">
        <v>604</v>
      </c>
      <c r="D2686" s="73" t="s">
        <v>72</v>
      </c>
      <c r="E2686" s="73">
        <v>2021</v>
      </c>
      <c r="F2686" s="73" t="s">
        <v>162</v>
      </c>
      <c r="G2686" s="73" t="s">
        <v>163</v>
      </c>
      <c r="H2686" s="73" t="s">
        <v>64</v>
      </c>
      <c r="I2686" s="73" t="s">
        <v>189</v>
      </c>
      <c r="J2686" s="73" t="s">
        <v>677</v>
      </c>
      <c r="K2686" s="73" t="s">
        <v>677</v>
      </c>
      <c r="L2686" s="74">
        <v>1298</v>
      </c>
      <c r="M2686" s="74">
        <v>1298</v>
      </c>
    </row>
    <row r="2687" spans="1:13" ht="14.25" x14ac:dyDescent="0.2">
      <c r="A2687" s="3" t="s">
        <v>676</v>
      </c>
      <c r="B2687" s="3" t="s">
        <v>676</v>
      </c>
      <c r="C2687" s="72" t="s">
        <v>604</v>
      </c>
      <c r="D2687" s="73" t="s">
        <v>72</v>
      </c>
      <c r="E2687" s="73">
        <v>2021</v>
      </c>
      <c r="F2687" s="73" t="s">
        <v>162</v>
      </c>
      <c r="G2687" s="73" t="s">
        <v>163</v>
      </c>
      <c r="H2687" s="73" t="s">
        <v>64</v>
      </c>
      <c r="I2687" s="73" t="s">
        <v>189</v>
      </c>
      <c r="J2687" s="73" t="s">
        <v>677</v>
      </c>
      <c r="K2687" s="73" t="s">
        <v>677</v>
      </c>
      <c r="L2687" s="74">
        <v>1298</v>
      </c>
      <c r="M2687" s="74">
        <v>1298</v>
      </c>
    </row>
    <row r="2688" spans="1:13" ht="14.25" x14ac:dyDescent="0.2">
      <c r="A2688" s="3" t="s">
        <v>676</v>
      </c>
      <c r="B2688" s="3" t="s">
        <v>676</v>
      </c>
      <c r="C2688" s="72" t="s">
        <v>604</v>
      </c>
      <c r="D2688" s="73" t="s">
        <v>72</v>
      </c>
      <c r="E2688" s="73">
        <v>2021</v>
      </c>
      <c r="F2688" s="73" t="s">
        <v>162</v>
      </c>
      <c r="G2688" s="73" t="s">
        <v>163</v>
      </c>
      <c r="H2688" s="73" t="s">
        <v>64</v>
      </c>
      <c r="I2688" s="73" t="s">
        <v>189</v>
      </c>
      <c r="J2688" s="73" t="s">
        <v>677</v>
      </c>
      <c r="K2688" s="73" t="s">
        <v>677</v>
      </c>
      <c r="L2688" s="74">
        <v>1298</v>
      </c>
      <c r="M2688" s="74">
        <v>1298</v>
      </c>
    </row>
    <row r="2689" spans="1:13" ht="14.25" x14ac:dyDescent="0.2">
      <c r="A2689" s="3" t="s">
        <v>676</v>
      </c>
      <c r="B2689" s="3" t="s">
        <v>676</v>
      </c>
      <c r="C2689" s="72" t="s">
        <v>604</v>
      </c>
      <c r="D2689" s="73" t="s">
        <v>72</v>
      </c>
      <c r="E2689" s="73">
        <v>2021</v>
      </c>
      <c r="F2689" s="73" t="s">
        <v>162</v>
      </c>
      <c r="G2689" s="73" t="s">
        <v>163</v>
      </c>
      <c r="H2689" s="73" t="s">
        <v>46</v>
      </c>
      <c r="I2689" s="73" t="s">
        <v>189</v>
      </c>
      <c r="J2689" s="73" t="s">
        <v>677</v>
      </c>
      <c r="K2689" s="73" t="s">
        <v>677</v>
      </c>
      <c r="L2689" s="74">
        <v>1212</v>
      </c>
      <c r="M2689" s="74">
        <v>1212</v>
      </c>
    </row>
    <row r="2690" spans="1:13" ht="14.25" x14ac:dyDescent="0.2">
      <c r="A2690" s="3" t="s">
        <v>676</v>
      </c>
      <c r="B2690" s="3" t="s">
        <v>676</v>
      </c>
      <c r="C2690" s="72" t="s">
        <v>604</v>
      </c>
      <c r="D2690" s="73" t="s">
        <v>72</v>
      </c>
      <c r="E2690" s="73">
        <v>2021</v>
      </c>
      <c r="F2690" s="73" t="s">
        <v>162</v>
      </c>
      <c r="G2690" s="73" t="s">
        <v>163</v>
      </c>
      <c r="H2690" s="73" t="s">
        <v>31</v>
      </c>
      <c r="I2690" s="73" t="s">
        <v>189</v>
      </c>
      <c r="J2690" s="73" t="s">
        <v>677</v>
      </c>
      <c r="K2690" s="73" t="s">
        <v>677</v>
      </c>
      <c r="L2690" s="74">
        <v>1727</v>
      </c>
      <c r="M2690" s="74">
        <v>1727</v>
      </c>
    </row>
    <row r="2691" spans="1:13" ht="14.25" x14ac:dyDescent="0.2">
      <c r="A2691" s="3" t="s">
        <v>676</v>
      </c>
      <c r="B2691" s="3" t="s">
        <v>676</v>
      </c>
      <c r="C2691" s="72" t="s">
        <v>604</v>
      </c>
      <c r="D2691" s="73" t="s">
        <v>72</v>
      </c>
      <c r="E2691" s="73">
        <v>2021</v>
      </c>
      <c r="F2691" s="73" t="s">
        <v>162</v>
      </c>
      <c r="G2691" s="73" t="s">
        <v>163</v>
      </c>
      <c r="H2691" s="73" t="s">
        <v>64</v>
      </c>
      <c r="I2691" s="73" t="s">
        <v>189</v>
      </c>
      <c r="J2691" s="73" t="s">
        <v>677</v>
      </c>
      <c r="K2691" s="73" t="s">
        <v>677</v>
      </c>
      <c r="L2691" s="74">
        <v>1298</v>
      </c>
      <c r="M2691" s="74">
        <v>1298</v>
      </c>
    </row>
    <row r="2692" spans="1:13" ht="14.25" x14ac:dyDescent="0.2">
      <c r="A2692" s="3" t="s">
        <v>676</v>
      </c>
      <c r="B2692" s="3" t="s">
        <v>676</v>
      </c>
      <c r="C2692" s="72" t="s">
        <v>604</v>
      </c>
      <c r="D2692" s="73" t="s">
        <v>72</v>
      </c>
      <c r="E2692" s="73">
        <v>2021</v>
      </c>
      <c r="F2692" s="73" t="s">
        <v>162</v>
      </c>
      <c r="G2692" s="73" t="s">
        <v>163</v>
      </c>
      <c r="H2692" s="73" t="s">
        <v>64</v>
      </c>
      <c r="I2692" s="73" t="s">
        <v>189</v>
      </c>
      <c r="J2692" s="73" t="s">
        <v>677</v>
      </c>
      <c r="K2692" s="73" t="s">
        <v>677</v>
      </c>
      <c r="L2692" s="74">
        <v>1298</v>
      </c>
      <c r="M2692" s="74">
        <v>1298</v>
      </c>
    </row>
    <row r="2693" spans="1:13" ht="14.25" x14ac:dyDescent="0.2">
      <c r="A2693" s="3" t="s">
        <v>676</v>
      </c>
      <c r="B2693" s="3" t="s">
        <v>676</v>
      </c>
      <c r="C2693" s="72" t="s">
        <v>604</v>
      </c>
      <c r="D2693" s="73" t="s">
        <v>72</v>
      </c>
      <c r="E2693" s="73">
        <v>2021</v>
      </c>
      <c r="F2693" s="73" t="s">
        <v>162</v>
      </c>
      <c r="G2693" s="73" t="s">
        <v>163</v>
      </c>
      <c r="H2693" s="73" t="s">
        <v>64</v>
      </c>
      <c r="I2693" s="73" t="s">
        <v>189</v>
      </c>
      <c r="J2693" s="73" t="s">
        <v>677</v>
      </c>
      <c r="K2693" s="73" t="s">
        <v>677</v>
      </c>
      <c r="L2693" s="74">
        <v>1298</v>
      </c>
      <c r="M2693" s="74">
        <v>1298</v>
      </c>
    </row>
    <row r="2694" spans="1:13" ht="14.25" x14ac:dyDescent="0.2">
      <c r="A2694" s="3" t="s">
        <v>676</v>
      </c>
      <c r="B2694" s="3" t="s">
        <v>676</v>
      </c>
      <c r="C2694" s="72" t="s">
        <v>604</v>
      </c>
      <c r="D2694" s="73" t="s">
        <v>72</v>
      </c>
      <c r="E2694" s="73">
        <v>2021</v>
      </c>
      <c r="F2694" s="73" t="s">
        <v>162</v>
      </c>
      <c r="G2694" s="73" t="s">
        <v>163</v>
      </c>
      <c r="H2694" s="73" t="s">
        <v>64</v>
      </c>
      <c r="I2694" s="73" t="s">
        <v>189</v>
      </c>
      <c r="J2694" s="73" t="s">
        <v>677</v>
      </c>
      <c r="K2694" s="73" t="s">
        <v>677</v>
      </c>
      <c r="L2694" s="74">
        <v>1298</v>
      </c>
      <c r="M2694" s="74">
        <v>1298</v>
      </c>
    </row>
    <row r="2695" spans="1:13" ht="14.25" x14ac:dyDescent="0.2">
      <c r="A2695" s="3" t="s">
        <v>676</v>
      </c>
      <c r="B2695" s="3" t="s">
        <v>676</v>
      </c>
      <c r="C2695" s="72" t="s">
        <v>604</v>
      </c>
      <c r="D2695" s="73" t="s">
        <v>72</v>
      </c>
      <c r="E2695" s="73">
        <v>2021</v>
      </c>
      <c r="F2695" s="73" t="s">
        <v>162</v>
      </c>
      <c r="G2695" s="73" t="s">
        <v>163</v>
      </c>
      <c r="H2695" s="73" t="s">
        <v>31</v>
      </c>
      <c r="I2695" s="73" t="s">
        <v>189</v>
      </c>
      <c r="J2695" s="73" t="s">
        <v>677</v>
      </c>
      <c r="K2695" s="73" t="s">
        <v>677</v>
      </c>
      <c r="L2695" s="74">
        <v>1727</v>
      </c>
      <c r="M2695" s="74">
        <v>1727</v>
      </c>
    </row>
    <row r="2696" spans="1:13" ht="14.25" x14ac:dyDescent="0.2">
      <c r="A2696" s="3" t="s">
        <v>676</v>
      </c>
      <c r="B2696" s="3" t="s">
        <v>676</v>
      </c>
      <c r="C2696" s="72" t="s">
        <v>604</v>
      </c>
      <c r="D2696" s="73" t="s">
        <v>72</v>
      </c>
      <c r="E2696" s="73">
        <v>2021</v>
      </c>
      <c r="F2696" s="73" t="s">
        <v>162</v>
      </c>
      <c r="G2696" s="73" t="s">
        <v>163</v>
      </c>
      <c r="H2696" s="73" t="s">
        <v>31</v>
      </c>
      <c r="I2696" s="73" t="s">
        <v>189</v>
      </c>
      <c r="J2696" s="73" t="s">
        <v>677</v>
      </c>
      <c r="K2696" s="73" t="s">
        <v>677</v>
      </c>
      <c r="L2696" s="74">
        <v>1727</v>
      </c>
      <c r="M2696" s="74">
        <v>1727</v>
      </c>
    </row>
    <row r="2697" spans="1:13" ht="14.25" x14ac:dyDescent="0.2">
      <c r="A2697" s="3" t="s">
        <v>676</v>
      </c>
      <c r="B2697" s="3" t="s">
        <v>676</v>
      </c>
      <c r="C2697" s="72" t="s">
        <v>604</v>
      </c>
      <c r="D2697" s="73" t="s">
        <v>72</v>
      </c>
      <c r="E2697" s="73">
        <v>2021</v>
      </c>
      <c r="F2697" s="73" t="s">
        <v>162</v>
      </c>
      <c r="G2697" s="73" t="s">
        <v>163</v>
      </c>
      <c r="H2697" s="73" t="s">
        <v>31</v>
      </c>
      <c r="I2697" s="73" t="s">
        <v>189</v>
      </c>
      <c r="J2697" s="73" t="s">
        <v>178</v>
      </c>
      <c r="K2697" s="73" t="s">
        <v>178</v>
      </c>
      <c r="L2697" s="74">
        <v>1727</v>
      </c>
      <c r="M2697" s="74">
        <v>1727</v>
      </c>
    </row>
    <row r="2698" spans="1:13" ht="14.25" x14ac:dyDescent="0.2">
      <c r="A2698" s="3" t="s">
        <v>676</v>
      </c>
      <c r="B2698" s="3" t="s">
        <v>676</v>
      </c>
      <c r="C2698" s="72" t="s">
        <v>604</v>
      </c>
      <c r="D2698" s="73" t="s">
        <v>72</v>
      </c>
      <c r="E2698" s="73">
        <v>2021</v>
      </c>
      <c r="F2698" s="73" t="s">
        <v>162</v>
      </c>
      <c r="G2698" s="73" t="s">
        <v>163</v>
      </c>
      <c r="H2698" s="73" t="s">
        <v>64</v>
      </c>
      <c r="I2698" s="73" t="s">
        <v>189</v>
      </c>
      <c r="J2698" s="73" t="s">
        <v>178</v>
      </c>
      <c r="K2698" s="73" t="s">
        <v>178</v>
      </c>
      <c r="L2698" s="74">
        <v>1298</v>
      </c>
      <c r="M2698" s="74">
        <v>1298</v>
      </c>
    </row>
    <row r="2699" spans="1:13" ht="14.25" x14ac:dyDescent="0.2">
      <c r="A2699" s="3" t="s">
        <v>676</v>
      </c>
      <c r="B2699" s="3" t="s">
        <v>676</v>
      </c>
      <c r="C2699" s="72" t="s">
        <v>604</v>
      </c>
      <c r="D2699" s="73" t="s">
        <v>72</v>
      </c>
      <c r="E2699" s="73">
        <v>2021</v>
      </c>
      <c r="F2699" s="73" t="s">
        <v>162</v>
      </c>
      <c r="G2699" s="73" t="s">
        <v>163</v>
      </c>
      <c r="H2699" s="73" t="s">
        <v>31</v>
      </c>
      <c r="I2699" s="73" t="s">
        <v>189</v>
      </c>
      <c r="J2699" s="73" t="s">
        <v>677</v>
      </c>
      <c r="K2699" s="73" t="s">
        <v>677</v>
      </c>
      <c r="L2699" s="74">
        <v>1727</v>
      </c>
      <c r="M2699" s="74">
        <v>1727</v>
      </c>
    </row>
    <row r="2700" spans="1:13" ht="14.25" x14ac:dyDescent="0.2">
      <c r="A2700" s="3" t="s">
        <v>676</v>
      </c>
      <c r="B2700" s="3" t="s">
        <v>676</v>
      </c>
      <c r="C2700" s="72" t="s">
        <v>604</v>
      </c>
      <c r="D2700" s="73" t="s">
        <v>72</v>
      </c>
      <c r="E2700" s="73">
        <v>2021</v>
      </c>
      <c r="F2700" s="73" t="s">
        <v>162</v>
      </c>
      <c r="G2700" s="73" t="s">
        <v>163</v>
      </c>
      <c r="H2700" s="73" t="s">
        <v>17</v>
      </c>
      <c r="I2700" s="73" t="s">
        <v>189</v>
      </c>
      <c r="J2700" s="73" t="s">
        <v>677</v>
      </c>
      <c r="K2700" s="73" t="s">
        <v>677</v>
      </c>
      <c r="L2700" s="74">
        <v>1727</v>
      </c>
      <c r="M2700" s="74">
        <v>1727</v>
      </c>
    </row>
    <row r="2701" spans="1:13" ht="14.25" x14ac:dyDescent="0.2">
      <c r="A2701" s="3" t="s">
        <v>676</v>
      </c>
      <c r="B2701" s="3" t="s">
        <v>676</v>
      </c>
      <c r="C2701" s="72" t="s">
        <v>604</v>
      </c>
      <c r="D2701" s="73" t="s">
        <v>81</v>
      </c>
      <c r="E2701" s="73">
        <v>2021</v>
      </c>
      <c r="F2701" s="73" t="s">
        <v>167</v>
      </c>
      <c r="G2701" s="73" t="s">
        <v>168</v>
      </c>
      <c r="H2701" s="73" t="s">
        <v>0</v>
      </c>
      <c r="I2701" s="73" t="s">
        <v>170</v>
      </c>
      <c r="J2701" s="73" t="s">
        <v>677</v>
      </c>
      <c r="K2701" s="73" t="s">
        <v>677</v>
      </c>
      <c r="L2701" s="74">
        <v>1478.83</v>
      </c>
      <c r="M2701" s="74">
        <v>3035.65</v>
      </c>
    </row>
    <row r="2702" spans="1:13" ht="14.25" x14ac:dyDescent="0.2">
      <c r="A2702" s="3" t="s">
        <v>676</v>
      </c>
      <c r="B2702" s="3" t="s">
        <v>676</v>
      </c>
      <c r="C2702" s="72" t="s">
        <v>604</v>
      </c>
      <c r="D2702" s="73" t="s">
        <v>81</v>
      </c>
      <c r="E2702" s="73">
        <v>2021</v>
      </c>
      <c r="F2702" s="73" t="s">
        <v>167</v>
      </c>
      <c r="G2702" s="73" t="s">
        <v>168</v>
      </c>
      <c r="H2702" s="73" t="s">
        <v>0</v>
      </c>
      <c r="I2702" s="73" t="s">
        <v>170</v>
      </c>
      <c r="J2702" s="73" t="s">
        <v>677</v>
      </c>
      <c r="K2702" s="73" t="s">
        <v>677</v>
      </c>
      <c r="L2702" s="74">
        <v>1478.83</v>
      </c>
      <c r="M2702" s="74">
        <v>3035.65</v>
      </c>
    </row>
    <row r="2703" spans="1:13" ht="14.25" x14ac:dyDescent="0.2">
      <c r="A2703" s="3" t="s">
        <v>676</v>
      </c>
      <c r="B2703" s="3" t="s">
        <v>676</v>
      </c>
      <c r="C2703" s="72" t="s">
        <v>604</v>
      </c>
      <c r="D2703" s="73" t="s">
        <v>81</v>
      </c>
      <c r="E2703" s="73">
        <v>2021</v>
      </c>
      <c r="F2703" s="73" t="s">
        <v>167</v>
      </c>
      <c r="G2703" s="73" t="s">
        <v>168</v>
      </c>
      <c r="H2703" s="73" t="s">
        <v>91</v>
      </c>
      <c r="I2703" s="73" t="s">
        <v>169</v>
      </c>
      <c r="J2703" s="73" t="s">
        <v>677</v>
      </c>
      <c r="K2703" s="73" t="s">
        <v>677</v>
      </c>
      <c r="L2703" s="74">
        <v>2244.38</v>
      </c>
      <c r="M2703" s="74">
        <v>4583.8599999999997</v>
      </c>
    </row>
    <row r="2704" spans="1:13" ht="14.25" x14ac:dyDescent="0.2">
      <c r="A2704" s="3" t="s">
        <v>676</v>
      </c>
      <c r="B2704" s="3" t="s">
        <v>676</v>
      </c>
      <c r="C2704" s="72" t="s">
        <v>604</v>
      </c>
      <c r="D2704" s="73" t="s">
        <v>81</v>
      </c>
      <c r="E2704" s="73">
        <v>2021</v>
      </c>
      <c r="F2704" s="73" t="s">
        <v>167</v>
      </c>
      <c r="G2704" s="73" t="s">
        <v>168</v>
      </c>
      <c r="H2704" s="73" t="s">
        <v>0</v>
      </c>
      <c r="I2704" s="73" t="s">
        <v>171</v>
      </c>
      <c r="J2704" s="73" t="s">
        <v>677</v>
      </c>
      <c r="K2704" s="73" t="s">
        <v>677</v>
      </c>
      <c r="L2704" s="74">
        <v>1478.83</v>
      </c>
      <c r="M2704" s="74">
        <v>3035.65</v>
      </c>
    </row>
    <row r="2705" spans="1:13" ht="14.25" x14ac:dyDescent="0.2">
      <c r="A2705" s="3" t="s">
        <v>676</v>
      </c>
      <c r="B2705" s="3" t="s">
        <v>676</v>
      </c>
      <c r="C2705" s="72" t="s">
        <v>604</v>
      </c>
      <c r="D2705" s="73" t="s">
        <v>81</v>
      </c>
      <c r="E2705" s="73">
        <v>2021</v>
      </c>
      <c r="F2705" s="73" t="s">
        <v>167</v>
      </c>
      <c r="G2705" s="73" t="s">
        <v>168</v>
      </c>
      <c r="H2705" s="73" t="s">
        <v>91</v>
      </c>
      <c r="I2705" s="73" t="s">
        <v>169</v>
      </c>
      <c r="J2705" s="73" t="s">
        <v>677</v>
      </c>
      <c r="K2705" s="73" t="s">
        <v>677</v>
      </c>
      <c r="L2705" s="74">
        <v>2244.38</v>
      </c>
      <c r="M2705" s="74">
        <v>4583.8599999999997</v>
      </c>
    </row>
    <row r="2706" spans="1:13" ht="14.25" x14ac:dyDescent="0.2">
      <c r="A2706" s="3" t="s">
        <v>676</v>
      </c>
      <c r="B2706" s="3" t="s">
        <v>676</v>
      </c>
      <c r="C2706" s="72" t="s">
        <v>604</v>
      </c>
      <c r="D2706" s="73" t="s">
        <v>81</v>
      </c>
      <c r="E2706" s="73">
        <v>2021</v>
      </c>
      <c r="F2706" s="73" t="s">
        <v>167</v>
      </c>
      <c r="G2706" s="73" t="s">
        <v>168</v>
      </c>
      <c r="H2706" s="73" t="s">
        <v>7</v>
      </c>
      <c r="I2706" s="73" t="s">
        <v>171</v>
      </c>
      <c r="J2706" s="73" t="s">
        <v>677</v>
      </c>
      <c r="K2706" s="73" t="s">
        <v>677</v>
      </c>
      <c r="L2706" s="74">
        <v>2026.8</v>
      </c>
      <c r="M2706" s="74">
        <v>4013.03</v>
      </c>
    </row>
    <row r="2707" spans="1:13" ht="14.25" x14ac:dyDescent="0.2">
      <c r="A2707" s="3" t="s">
        <v>676</v>
      </c>
      <c r="B2707" s="3" t="s">
        <v>676</v>
      </c>
      <c r="C2707" s="72" t="s">
        <v>604</v>
      </c>
      <c r="D2707" s="73" t="s">
        <v>81</v>
      </c>
      <c r="E2707" s="73">
        <v>2021</v>
      </c>
      <c r="F2707" s="73" t="s">
        <v>167</v>
      </c>
      <c r="G2707" s="73" t="s">
        <v>168</v>
      </c>
      <c r="H2707" s="73" t="s">
        <v>64</v>
      </c>
      <c r="I2707" s="73" t="s">
        <v>172</v>
      </c>
      <c r="J2707" s="73" t="s">
        <v>677</v>
      </c>
      <c r="K2707" s="73" t="s">
        <v>677</v>
      </c>
      <c r="L2707" s="74">
        <v>1478.83</v>
      </c>
      <c r="M2707" s="74">
        <v>3035.65</v>
      </c>
    </row>
    <row r="2708" spans="1:13" ht="14.25" x14ac:dyDescent="0.2">
      <c r="A2708" s="3" t="s">
        <v>676</v>
      </c>
      <c r="B2708" s="3" t="s">
        <v>676</v>
      </c>
      <c r="C2708" s="72" t="s">
        <v>604</v>
      </c>
      <c r="D2708" s="73" t="s">
        <v>81</v>
      </c>
      <c r="E2708" s="73">
        <v>2021</v>
      </c>
      <c r="F2708" s="73" t="s">
        <v>167</v>
      </c>
      <c r="G2708" s="73" t="s">
        <v>168</v>
      </c>
      <c r="H2708" s="73" t="s">
        <v>7</v>
      </c>
      <c r="I2708" s="73" t="s">
        <v>170</v>
      </c>
      <c r="J2708" s="73" t="s">
        <v>677</v>
      </c>
      <c r="K2708" s="73" t="s">
        <v>677</v>
      </c>
      <c r="L2708" s="74">
        <v>2026.8</v>
      </c>
      <c r="M2708" s="74">
        <v>4013.03</v>
      </c>
    </row>
    <row r="2709" spans="1:13" ht="14.25" x14ac:dyDescent="0.2">
      <c r="A2709" s="3" t="s">
        <v>676</v>
      </c>
      <c r="B2709" s="3" t="s">
        <v>676</v>
      </c>
      <c r="C2709" s="72" t="s">
        <v>604</v>
      </c>
      <c r="D2709" s="73" t="s">
        <v>81</v>
      </c>
      <c r="E2709" s="73">
        <v>2021</v>
      </c>
      <c r="F2709" s="73" t="s">
        <v>167</v>
      </c>
      <c r="G2709" s="73" t="s">
        <v>168</v>
      </c>
      <c r="H2709" s="73" t="s">
        <v>0</v>
      </c>
      <c r="I2709" s="73" t="s">
        <v>170</v>
      </c>
      <c r="J2709" s="73" t="s">
        <v>677</v>
      </c>
      <c r="K2709" s="73" t="s">
        <v>677</v>
      </c>
      <c r="L2709" s="74">
        <v>1478.83</v>
      </c>
      <c r="M2709" s="74">
        <v>3035.65</v>
      </c>
    </row>
    <row r="2710" spans="1:13" ht="14.25" x14ac:dyDescent="0.2">
      <c r="A2710" s="3" t="s">
        <v>676</v>
      </c>
      <c r="B2710" s="3" t="s">
        <v>676</v>
      </c>
      <c r="C2710" s="72" t="s">
        <v>604</v>
      </c>
      <c r="D2710" s="73" t="s">
        <v>81</v>
      </c>
      <c r="E2710" s="73">
        <v>2021</v>
      </c>
      <c r="F2710" s="73" t="s">
        <v>167</v>
      </c>
      <c r="G2710" s="73" t="s">
        <v>168</v>
      </c>
      <c r="H2710" s="73" t="s">
        <v>7</v>
      </c>
      <c r="I2710" s="73" t="s">
        <v>171</v>
      </c>
      <c r="J2710" s="73" t="s">
        <v>677</v>
      </c>
      <c r="K2710" s="74" t="s">
        <v>677</v>
      </c>
      <c r="L2710" s="74">
        <v>2026.8</v>
      </c>
      <c r="M2710" s="74">
        <v>4013.03</v>
      </c>
    </row>
    <row r="2711" spans="1:13" ht="14.25" x14ac:dyDescent="0.2">
      <c r="A2711" s="3" t="s">
        <v>676</v>
      </c>
      <c r="B2711" s="3" t="s">
        <v>676</v>
      </c>
      <c r="C2711" s="72" t="s">
        <v>604</v>
      </c>
      <c r="D2711" s="73" t="s">
        <v>81</v>
      </c>
      <c r="E2711" s="73">
        <v>2021</v>
      </c>
      <c r="F2711" s="73" t="s">
        <v>167</v>
      </c>
      <c r="G2711" s="73" t="s">
        <v>168</v>
      </c>
      <c r="H2711" s="120" t="s">
        <v>7</v>
      </c>
      <c r="I2711" s="73" t="s">
        <v>170</v>
      </c>
      <c r="J2711" s="73" t="s">
        <v>677</v>
      </c>
      <c r="K2711" s="74" t="s">
        <v>677</v>
      </c>
      <c r="L2711" s="101">
        <v>2026.8</v>
      </c>
      <c r="M2711" s="101">
        <v>4013.03</v>
      </c>
    </row>
    <row r="2712" spans="1:13" ht="14.25" x14ac:dyDescent="0.2">
      <c r="A2712" s="3" t="s">
        <v>676</v>
      </c>
      <c r="B2712" s="3" t="s">
        <v>676</v>
      </c>
      <c r="C2712" s="72" t="s">
        <v>604</v>
      </c>
      <c r="D2712" s="73" t="s">
        <v>81</v>
      </c>
      <c r="E2712" s="73">
        <v>2021</v>
      </c>
      <c r="F2712" s="73" t="s">
        <v>167</v>
      </c>
      <c r="G2712" s="73" t="s">
        <v>168</v>
      </c>
      <c r="H2712" s="120" t="s">
        <v>0</v>
      </c>
      <c r="I2712" s="73" t="s">
        <v>171</v>
      </c>
      <c r="J2712" s="73" t="s">
        <v>677</v>
      </c>
      <c r="K2712" s="74" t="s">
        <v>677</v>
      </c>
      <c r="L2712" s="101">
        <v>1478.83</v>
      </c>
      <c r="M2712" s="101">
        <v>3035.65</v>
      </c>
    </row>
    <row r="2713" spans="1:13" ht="14.25" x14ac:dyDescent="0.2">
      <c r="A2713" s="3" t="s">
        <v>676</v>
      </c>
      <c r="B2713" s="3" t="s">
        <v>676</v>
      </c>
      <c r="C2713" s="72" t="s">
        <v>604</v>
      </c>
      <c r="D2713" s="73" t="s">
        <v>81</v>
      </c>
      <c r="E2713" s="73">
        <v>2021</v>
      </c>
      <c r="F2713" s="73" t="s">
        <v>167</v>
      </c>
      <c r="G2713" s="73" t="s">
        <v>168</v>
      </c>
      <c r="H2713" s="73" t="s">
        <v>0</v>
      </c>
      <c r="I2713" s="73" t="s">
        <v>170</v>
      </c>
      <c r="J2713" s="73" t="s">
        <v>677</v>
      </c>
      <c r="K2713" s="74" t="s">
        <v>677</v>
      </c>
      <c r="L2713" s="74">
        <v>1478.83</v>
      </c>
      <c r="M2713" s="101">
        <v>3035.65</v>
      </c>
    </row>
    <row r="2714" spans="1:13" ht="14.25" x14ac:dyDescent="0.2">
      <c r="A2714" s="3" t="s">
        <v>676</v>
      </c>
      <c r="B2714" s="3" t="s">
        <v>676</v>
      </c>
      <c r="C2714" s="72" t="s">
        <v>604</v>
      </c>
      <c r="D2714" s="73" t="s">
        <v>81</v>
      </c>
      <c r="E2714" s="78">
        <v>2021</v>
      </c>
      <c r="F2714" s="73" t="s">
        <v>167</v>
      </c>
      <c r="G2714" s="73" t="s">
        <v>168</v>
      </c>
      <c r="H2714" s="78" t="s">
        <v>7</v>
      </c>
      <c r="I2714" s="72" t="s">
        <v>170</v>
      </c>
      <c r="J2714" s="73" t="s">
        <v>677</v>
      </c>
      <c r="K2714" s="73" t="s">
        <v>677</v>
      </c>
      <c r="L2714" s="74">
        <v>2026.8</v>
      </c>
      <c r="M2714" s="101">
        <v>4013.03</v>
      </c>
    </row>
    <row r="2715" spans="1:13" ht="14.25" x14ac:dyDescent="0.2">
      <c r="A2715" s="3" t="s">
        <v>676</v>
      </c>
      <c r="B2715" s="3" t="s">
        <v>676</v>
      </c>
      <c r="C2715" s="72" t="s">
        <v>604</v>
      </c>
      <c r="D2715" s="73" t="s">
        <v>81</v>
      </c>
      <c r="E2715" s="78">
        <v>2021</v>
      </c>
      <c r="F2715" s="73" t="s">
        <v>167</v>
      </c>
      <c r="G2715" s="73" t="s">
        <v>168</v>
      </c>
      <c r="H2715" s="78" t="s">
        <v>46</v>
      </c>
      <c r="I2715" s="72" t="s">
        <v>170</v>
      </c>
      <c r="J2715" s="73" t="s">
        <v>677</v>
      </c>
      <c r="K2715" s="73" t="s">
        <v>677</v>
      </c>
      <c r="L2715" s="74">
        <v>1236.43</v>
      </c>
      <c r="M2715" s="101">
        <v>2561.62</v>
      </c>
    </row>
    <row r="2716" spans="1:13" ht="14.25" x14ac:dyDescent="0.2">
      <c r="A2716" s="3" t="s">
        <v>676</v>
      </c>
      <c r="B2716" s="3" t="s">
        <v>676</v>
      </c>
      <c r="C2716" s="72" t="s">
        <v>604</v>
      </c>
      <c r="D2716" s="73" t="s">
        <v>81</v>
      </c>
      <c r="E2716" s="78">
        <v>2021</v>
      </c>
      <c r="F2716" s="73" t="s">
        <v>167</v>
      </c>
      <c r="G2716" s="73" t="s">
        <v>168</v>
      </c>
      <c r="H2716" s="78" t="s">
        <v>7</v>
      </c>
      <c r="I2716" s="72" t="s">
        <v>170</v>
      </c>
      <c r="J2716" s="73" t="s">
        <v>677</v>
      </c>
      <c r="K2716" s="73" t="s">
        <v>677</v>
      </c>
      <c r="L2716" s="74">
        <v>2026.8</v>
      </c>
      <c r="M2716" s="101">
        <v>4013.03</v>
      </c>
    </row>
    <row r="2717" spans="1:13" ht="14.25" x14ac:dyDescent="0.2">
      <c r="A2717" s="3" t="s">
        <v>676</v>
      </c>
      <c r="B2717" s="3" t="s">
        <v>676</v>
      </c>
      <c r="C2717" s="72" t="s">
        <v>604</v>
      </c>
      <c r="D2717" s="73" t="s">
        <v>81</v>
      </c>
      <c r="E2717" s="78">
        <v>2021</v>
      </c>
      <c r="F2717" s="73" t="s">
        <v>167</v>
      </c>
      <c r="G2717" s="73" t="s">
        <v>168</v>
      </c>
      <c r="H2717" s="78" t="s">
        <v>7</v>
      </c>
      <c r="I2717" s="72" t="s">
        <v>171</v>
      </c>
      <c r="J2717" s="73" t="s">
        <v>677</v>
      </c>
      <c r="K2717" s="73" t="s">
        <v>677</v>
      </c>
      <c r="L2717" s="74">
        <v>2026.8</v>
      </c>
      <c r="M2717" s="74">
        <v>4013.03</v>
      </c>
    </row>
    <row r="2718" spans="1:13" ht="14.25" customHeight="1" x14ac:dyDescent="0.2">
      <c r="A2718" s="3" t="s">
        <v>676</v>
      </c>
      <c r="B2718" s="3" t="s">
        <v>676</v>
      </c>
      <c r="C2718" s="72" t="s">
        <v>604</v>
      </c>
      <c r="D2718" s="73" t="s">
        <v>81</v>
      </c>
      <c r="E2718" s="78">
        <v>2021</v>
      </c>
      <c r="F2718" s="73" t="s">
        <v>167</v>
      </c>
      <c r="G2718" s="73" t="s">
        <v>168</v>
      </c>
      <c r="H2718" s="78" t="s">
        <v>46</v>
      </c>
      <c r="I2718" s="72" t="s">
        <v>173</v>
      </c>
      <c r="J2718" s="73" t="s">
        <v>677</v>
      </c>
      <c r="K2718" s="73" t="s">
        <v>677</v>
      </c>
      <c r="L2718" s="74">
        <v>1236.43</v>
      </c>
      <c r="M2718" s="74">
        <v>2561.62</v>
      </c>
    </row>
    <row r="2719" spans="1:13" ht="12.75" customHeight="1" x14ac:dyDescent="0.2">
      <c r="A2719" s="3" t="s">
        <v>676</v>
      </c>
      <c r="B2719" s="3" t="s">
        <v>676</v>
      </c>
      <c r="C2719" s="72" t="s">
        <v>166</v>
      </c>
      <c r="D2719" s="73" t="s">
        <v>81</v>
      </c>
      <c r="E2719" s="78">
        <v>2021</v>
      </c>
      <c r="F2719" s="73" t="s">
        <v>167</v>
      </c>
      <c r="G2719" s="73" t="s">
        <v>168</v>
      </c>
      <c r="H2719" s="78" t="s">
        <v>0</v>
      </c>
      <c r="I2719" s="72" t="s">
        <v>171</v>
      </c>
      <c r="J2719" s="73" t="s">
        <v>677</v>
      </c>
      <c r="K2719" s="73" t="s">
        <v>677</v>
      </c>
      <c r="L2719" s="74">
        <v>1478.83</v>
      </c>
      <c r="M2719" s="74">
        <v>3035.65</v>
      </c>
    </row>
    <row r="2720" spans="1:13" ht="14.25" customHeight="1" x14ac:dyDescent="0.2">
      <c r="A2720" s="3" t="s">
        <v>676</v>
      </c>
      <c r="B2720" s="3" t="s">
        <v>676</v>
      </c>
      <c r="C2720" s="72" t="s">
        <v>166</v>
      </c>
      <c r="D2720" s="73" t="s">
        <v>81</v>
      </c>
      <c r="E2720" s="78">
        <v>2021</v>
      </c>
      <c r="F2720" s="73" t="s">
        <v>167</v>
      </c>
      <c r="G2720" s="73" t="s">
        <v>168</v>
      </c>
      <c r="H2720" s="78" t="s">
        <v>0</v>
      </c>
      <c r="I2720" s="72" t="s">
        <v>171</v>
      </c>
      <c r="J2720" s="73" t="s">
        <v>677</v>
      </c>
      <c r="K2720" s="73" t="s">
        <v>677</v>
      </c>
      <c r="L2720" s="74">
        <v>1478.83</v>
      </c>
      <c r="M2720" s="76">
        <v>3035.65</v>
      </c>
    </row>
    <row r="2721" spans="1:13" ht="14.25" x14ac:dyDescent="0.2">
      <c r="A2721" s="3" t="s">
        <v>676</v>
      </c>
      <c r="B2721" s="3" t="s">
        <v>676</v>
      </c>
      <c r="C2721" s="72" t="s">
        <v>604</v>
      </c>
      <c r="D2721" s="73" t="s">
        <v>105</v>
      </c>
      <c r="E2721" s="78">
        <v>2021</v>
      </c>
      <c r="F2721" s="73" t="s">
        <v>162</v>
      </c>
      <c r="G2721" s="73" t="s">
        <v>163</v>
      </c>
      <c r="H2721" s="78" t="s">
        <v>0</v>
      </c>
      <c r="I2721" s="72" t="s">
        <v>171</v>
      </c>
      <c r="J2721" s="73" t="s">
        <v>165</v>
      </c>
      <c r="K2721" s="73" t="s">
        <v>165</v>
      </c>
      <c r="L2721" s="74">
        <v>9453.6</v>
      </c>
      <c r="M2721" s="74">
        <v>17961.84</v>
      </c>
    </row>
    <row r="2722" spans="1:13" ht="12.75" customHeight="1" x14ac:dyDescent="0.2">
      <c r="A2722" s="3" t="s">
        <v>676</v>
      </c>
      <c r="B2722" s="3" t="s">
        <v>676</v>
      </c>
      <c r="C2722" s="72" t="s">
        <v>604</v>
      </c>
      <c r="D2722" s="73" t="s">
        <v>105</v>
      </c>
      <c r="E2722" s="78">
        <v>2021</v>
      </c>
      <c r="F2722" s="73" t="s">
        <v>162</v>
      </c>
      <c r="G2722" s="73" t="s">
        <v>163</v>
      </c>
      <c r="H2722" s="78" t="s">
        <v>0</v>
      </c>
      <c r="I2722" s="72" t="s">
        <v>171</v>
      </c>
      <c r="J2722" s="73" t="s">
        <v>677</v>
      </c>
      <c r="K2722" s="73" t="s">
        <v>677</v>
      </c>
      <c r="L2722" s="74">
        <v>5105.97</v>
      </c>
      <c r="M2722" s="74">
        <v>9701.34</v>
      </c>
    </row>
    <row r="2723" spans="1:13" ht="13.5" customHeight="1" x14ac:dyDescent="0.2">
      <c r="A2723" s="3" t="s">
        <v>676</v>
      </c>
      <c r="B2723" s="3" t="s">
        <v>676</v>
      </c>
      <c r="C2723" s="72" t="s">
        <v>604</v>
      </c>
      <c r="D2723" s="73" t="s">
        <v>105</v>
      </c>
      <c r="E2723" s="78">
        <v>2021</v>
      </c>
      <c r="F2723" s="73" t="s">
        <v>162</v>
      </c>
      <c r="G2723" s="73" t="s">
        <v>163</v>
      </c>
      <c r="H2723" s="78" t="s">
        <v>390</v>
      </c>
      <c r="I2723" s="72" t="s">
        <v>164</v>
      </c>
      <c r="J2723" s="73" t="s">
        <v>677</v>
      </c>
      <c r="K2723" s="73" t="s">
        <v>677</v>
      </c>
      <c r="L2723" s="74">
        <v>2345.16</v>
      </c>
      <c r="M2723" s="74">
        <v>4455.8</v>
      </c>
    </row>
    <row r="2724" spans="1:13" ht="14.25" x14ac:dyDescent="0.2">
      <c r="A2724" s="3" t="s">
        <v>676</v>
      </c>
      <c r="B2724" s="3" t="s">
        <v>676</v>
      </c>
      <c r="C2724" s="72" t="s">
        <v>604</v>
      </c>
      <c r="D2724" s="73" t="s">
        <v>105</v>
      </c>
      <c r="E2724" s="78">
        <v>2021</v>
      </c>
      <c r="F2724" s="73" t="s">
        <v>162</v>
      </c>
      <c r="G2724" s="73" t="s">
        <v>163</v>
      </c>
      <c r="H2724" s="78" t="s">
        <v>127</v>
      </c>
      <c r="I2724" s="72" t="s">
        <v>164</v>
      </c>
      <c r="J2724" s="73" t="s">
        <v>677</v>
      </c>
      <c r="K2724" s="73" t="s">
        <v>677</v>
      </c>
      <c r="L2724" s="74">
        <v>5682.73</v>
      </c>
      <c r="M2724" s="74">
        <v>10797.18</v>
      </c>
    </row>
    <row r="2725" spans="1:13" ht="12" customHeight="1" x14ac:dyDescent="0.2">
      <c r="A2725" s="3" t="s">
        <v>676</v>
      </c>
      <c r="B2725" s="3" t="s">
        <v>676</v>
      </c>
      <c r="C2725" s="72" t="s">
        <v>604</v>
      </c>
      <c r="D2725" s="73" t="s">
        <v>84</v>
      </c>
      <c r="E2725" s="78">
        <v>2021</v>
      </c>
      <c r="F2725" s="73" t="s">
        <v>335</v>
      </c>
      <c r="G2725" s="73" t="s">
        <v>336</v>
      </c>
      <c r="H2725" s="78" t="s">
        <v>83</v>
      </c>
      <c r="I2725" s="72" t="s">
        <v>200</v>
      </c>
      <c r="J2725" s="73" t="s">
        <v>677</v>
      </c>
      <c r="K2725" s="73" t="s">
        <v>677</v>
      </c>
      <c r="L2725" s="74">
        <v>1805.05</v>
      </c>
      <c r="M2725" s="74">
        <v>5280.5</v>
      </c>
    </row>
    <row r="2726" spans="1:13" ht="14.25" customHeight="1" x14ac:dyDescent="0.2">
      <c r="A2726" s="3" t="s">
        <v>676</v>
      </c>
      <c r="B2726" s="3" t="s">
        <v>676</v>
      </c>
      <c r="C2726" s="72" t="s">
        <v>604</v>
      </c>
      <c r="D2726" s="73" t="s">
        <v>84</v>
      </c>
      <c r="E2726" s="78">
        <v>2021</v>
      </c>
      <c r="F2726" s="73" t="s">
        <v>335</v>
      </c>
      <c r="G2726" s="73" t="s">
        <v>336</v>
      </c>
      <c r="H2726" s="78" t="s">
        <v>83</v>
      </c>
      <c r="I2726" s="72" t="s">
        <v>325</v>
      </c>
      <c r="J2726" s="73" t="s">
        <v>677</v>
      </c>
      <c r="K2726" s="73" t="s">
        <v>677</v>
      </c>
      <c r="L2726" s="74">
        <v>1805.05</v>
      </c>
      <c r="M2726" s="74">
        <v>5280.5</v>
      </c>
    </row>
    <row r="2727" spans="1:13" ht="14.25" x14ac:dyDescent="0.2">
      <c r="A2727" s="3" t="s">
        <v>676</v>
      </c>
      <c r="B2727" s="3" t="s">
        <v>676</v>
      </c>
      <c r="C2727" s="72" t="s">
        <v>604</v>
      </c>
      <c r="D2727" s="73" t="s">
        <v>84</v>
      </c>
      <c r="E2727" s="78">
        <v>2021</v>
      </c>
      <c r="F2727" s="73" t="s">
        <v>335</v>
      </c>
      <c r="G2727" s="73" t="s">
        <v>336</v>
      </c>
      <c r="H2727" s="78" t="s">
        <v>83</v>
      </c>
      <c r="I2727" s="72" t="s">
        <v>337</v>
      </c>
      <c r="J2727" s="73" t="s">
        <v>677</v>
      </c>
      <c r="K2727" s="73" t="s">
        <v>677</v>
      </c>
      <c r="L2727" s="74">
        <v>1805.05</v>
      </c>
      <c r="M2727" s="74">
        <v>5280.5</v>
      </c>
    </row>
    <row r="2728" spans="1:13" ht="14.25" x14ac:dyDescent="0.2">
      <c r="A2728" s="3" t="s">
        <v>676</v>
      </c>
      <c r="B2728" s="3" t="s">
        <v>676</v>
      </c>
      <c r="C2728" s="72" t="s">
        <v>604</v>
      </c>
      <c r="D2728" s="73" t="s">
        <v>84</v>
      </c>
      <c r="E2728" s="78">
        <v>2021</v>
      </c>
      <c r="F2728" s="73" t="s">
        <v>335</v>
      </c>
      <c r="G2728" s="73" t="s">
        <v>336</v>
      </c>
      <c r="H2728" s="78" t="s">
        <v>83</v>
      </c>
      <c r="I2728" s="72" t="s">
        <v>338</v>
      </c>
      <c r="J2728" s="73" t="s">
        <v>677</v>
      </c>
      <c r="K2728" s="73" t="s">
        <v>677</v>
      </c>
      <c r="L2728" s="74">
        <v>1805.05</v>
      </c>
      <c r="M2728" s="74">
        <v>5280.5</v>
      </c>
    </row>
    <row r="2729" spans="1:13" ht="14.25" x14ac:dyDescent="0.2">
      <c r="A2729" s="3" t="s">
        <v>676</v>
      </c>
      <c r="B2729" s="3" t="s">
        <v>676</v>
      </c>
      <c r="C2729" s="72" t="s">
        <v>604</v>
      </c>
      <c r="D2729" s="73" t="s">
        <v>84</v>
      </c>
      <c r="E2729" s="78">
        <v>2021</v>
      </c>
      <c r="F2729" s="73" t="s">
        <v>335</v>
      </c>
      <c r="G2729" s="73" t="s">
        <v>336</v>
      </c>
      <c r="H2729" s="78" t="s">
        <v>83</v>
      </c>
      <c r="I2729" s="72" t="s">
        <v>337</v>
      </c>
      <c r="J2729" s="73" t="s">
        <v>677</v>
      </c>
      <c r="K2729" s="73" t="s">
        <v>677</v>
      </c>
      <c r="L2729" s="74">
        <v>1805.05</v>
      </c>
      <c r="M2729" s="74">
        <v>5280.5</v>
      </c>
    </row>
    <row r="2730" spans="1:13" ht="14.25" x14ac:dyDescent="0.2">
      <c r="A2730" s="3" t="s">
        <v>676</v>
      </c>
      <c r="B2730" s="3" t="s">
        <v>676</v>
      </c>
      <c r="C2730" s="72" t="s">
        <v>604</v>
      </c>
      <c r="D2730" s="73" t="s">
        <v>84</v>
      </c>
      <c r="E2730" s="78">
        <v>2021</v>
      </c>
      <c r="F2730" s="73" t="s">
        <v>335</v>
      </c>
      <c r="G2730" s="73" t="s">
        <v>336</v>
      </c>
      <c r="H2730" s="78" t="s">
        <v>83</v>
      </c>
      <c r="I2730" s="72" t="s">
        <v>339</v>
      </c>
      <c r="J2730" s="73" t="s">
        <v>677</v>
      </c>
      <c r="K2730" s="73" t="s">
        <v>677</v>
      </c>
      <c r="L2730" s="74">
        <v>1805.05</v>
      </c>
      <c r="M2730" s="74">
        <v>5280.5</v>
      </c>
    </row>
    <row r="2731" spans="1:13" ht="14.25" x14ac:dyDescent="0.2">
      <c r="A2731" s="3" t="s">
        <v>676</v>
      </c>
      <c r="B2731" s="3" t="s">
        <v>676</v>
      </c>
      <c r="C2731" s="72" t="s">
        <v>604</v>
      </c>
      <c r="D2731" s="73" t="s">
        <v>84</v>
      </c>
      <c r="E2731" s="78">
        <v>2021</v>
      </c>
      <c r="F2731" s="73" t="s">
        <v>335</v>
      </c>
      <c r="G2731" s="73" t="s">
        <v>336</v>
      </c>
      <c r="H2731" s="78" t="s">
        <v>83</v>
      </c>
      <c r="I2731" s="72" t="s">
        <v>209</v>
      </c>
      <c r="J2731" s="73" t="s">
        <v>677</v>
      </c>
      <c r="K2731" s="73" t="s">
        <v>677</v>
      </c>
      <c r="L2731" s="74">
        <v>1805.05</v>
      </c>
      <c r="M2731" s="74">
        <v>5280.5</v>
      </c>
    </row>
    <row r="2732" spans="1:13" ht="14.25" x14ac:dyDescent="0.2">
      <c r="A2732" s="3" t="s">
        <v>676</v>
      </c>
      <c r="B2732" s="3" t="s">
        <v>676</v>
      </c>
      <c r="C2732" s="72" t="s">
        <v>604</v>
      </c>
      <c r="D2732" s="73" t="s">
        <v>84</v>
      </c>
      <c r="E2732" s="78">
        <v>2021</v>
      </c>
      <c r="F2732" s="73" t="s">
        <v>335</v>
      </c>
      <c r="G2732" s="73" t="s">
        <v>336</v>
      </c>
      <c r="H2732" s="78" t="s">
        <v>83</v>
      </c>
      <c r="I2732" s="72" t="s">
        <v>325</v>
      </c>
      <c r="J2732" s="73" t="s">
        <v>677</v>
      </c>
      <c r="K2732" s="73" t="s">
        <v>677</v>
      </c>
      <c r="L2732" s="74">
        <v>1805.05</v>
      </c>
      <c r="M2732" s="74">
        <v>5280.5</v>
      </c>
    </row>
    <row r="2733" spans="1:13" ht="14.25" x14ac:dyDescent="0.2">
      <c r="A2733" s="3" t="s">
        <v>676</v>
      </c>
      <c r="B2733" s="3" t="s">
        <v>676</v>
      </c>
      <c r="C2733" s="72" t="s">
        <v>604</v>
      </c>
      <c r="D2733" s="73" t="s">
        <v>84</v>
      </c>
      <c r="E2733" s="78">
        <v>2021</v>
      </c>
      <c r="F2733" s="73" t="s">
        <v>335</v>
      </c>
      <c r="G2733" s="73" t="s">
        <v>336</v>
      </c>
      <c r="H2733" s="78" t="s">
        <v>83</v>
      </c>
      <c r="I2733" s="72" t="s">
        <v>270</v>
      </c>
      <c r="J2733" s="73" t="s">
        <v>677</v>
      </c>
      <c r="K2733" s="73" t="s">
        <v>677</v>
      </c>
      <c r="L2733" s="74">
        <v>1805.05</v>
      </c>
      <c r="M2733" s="74">
        <v>5280.5</v>
      </c>
    </row>
    <row r="2734" spans="1:13" ht="14.25" x14ac:dyDescent="0.2">
      <c r="A2734" s="3" t="s">
        <v>676</v>
      </c>
      <c r="B2734" s="3" t="s">
        <v>676</v>
      </c>
      <c r="C2734" s="72" t="s">
        <v>604</v>
      </c>
      <c r="D2734" s="73" t="s">
        <v>84</v>
      </c>
      <c r="E2734" s="78">
        <v>2021</v>
      </c>
      <c r="F2734" s="73" t="s">
        <v>335</v>
      </c>
      <c r="G2734" s="73" t="s">
        <v>336</v>
      </c>
      <c r="H2734" s="78" t="s">
        <v>83</v>
      </c>
      <c r="I2734" s="72" t="s">
        <v>300</v>
      </c>
      <c r="J2734" s="73" t="s">
        <v>677</v>
      </c>
      <c r="K2734" s="73" t="s">
        <v>677</v>
      </c>
      <c r="L2734" s="74">
        <v>1805.05</v>
      </c>
      <c r="M2734" s="74">
        <v>5280.5</v>
      </c>
    </row>
    <row r="2735" spans="1:13" ht="14.25" x14ac:dyDescent="0.2">
      <c r="A2735" s="3" t="s">
        <v>676</v>
      </c>
      <c r="B2735" s="3" t="s">
        <v>676</v>
      </c>
      <c r="C2735" s="72" t="s">
        <v>604</v>
      </c>
      <c r="D2735" s="73" t="s">
        <v>84</v>
      </c>
      <c r="E2735" s="78">
        <v>2021</v>
      </c>
      <c r="F2735" s="73" t="s">
        <v>335</v>
      </c>
      <c r="G2735" s="73" t="s">
        <v>336</v>
      </c>
      <c r="H2735" s="78" t="s">
        <v>83</v>
      </c>
      <c r="I2735" s="72" t="s">
        <v>340</v>
      </c>
      <c r="J2735" s="73" t="s">
        <v>677</v>
      </c>
      <c r="K2735" s="73" t="s">
        <v>677</v>
      </c>
      <c r="L2735" s="74">
        <v>1805.05</v>
      </c>
      <c r="M2735" s="74">
        <v>5280.5</v>
      </c>
    </row>
    <row r="2736" spans="1:13" ht="14.25" x14ac:dyDescent="0.2">
      <c r="A2736" s="3" t="s">
        <v>676</v>
      </c>
      <c r="B2736" s="3" t="s">
        <v>676</v>
      </c>
      <c r="C2736" s="72" t="s">
        <v>604</v>
      </c>
      <c r="D2736" s="73" t="s">
        <v>84</v>
      </c>
      <c r="E2736" s="78">
        <v>2021</v>
      </c>
      <c r="F2736" s="73" t="s">
        <v>335</v>
      </c>
      <c r="G2736" s="73" t="s">
        <v>336</v>
      </c>
      <c r="H2736" s="78" t="s">
        <v>83</v>
      </c>
      <c r="I2736" s="72" t="s">
        <v>329</v>
      </c>
      <c r="J2736" s="73" t="s">
        <v>677</v>
      </c>
      <c r="K2736" s="73" t="s">
        <v>677</v>
      </c>
      <c r="L2736" s="74">
        <v>1805.05</v>
      </c>
      <c r="M2736" s="74">
        <v>5280.5</v>
      </c>
    </row>
    <row r="2737" spans="1:13" ht="14.25" x14ac:dyDescent="0.2">
      <c r="A2737" s="3" t="s">
        <v>676</v>
      </c>
      <c r="B2737" s="3" t="s">
        <v>676</v>
      </c>
      <c r="C2737" s="72" t="s">
        <v>604</v>
      </c>
      <c r="D2737" s="73" t="s">
        <v>84</v>
      </c>
      <c r="E2737" s="78">
        <v>2021</v>
      </c>
      <c r="F2737" s="73" t="s">
        <v>335</v>
      </c>
      <c r="G2737" s="73" t="s">
        <v>336</v>
      </c>
      <c r="H2737" s="78" t="s">
        <v>83</v>
      </c>
      <c r="I2737" s="72" t="s">
        <v>242</v>
      </c>
      <c r="J2737" s="73" t="s">
        <v>677</v>
      </c>
      <c r="K2737" s="73" t="s">
        <v>677</v>
      </c>
      <c r="L2737" s="74">
        <v>1805.05</v>
      </c>
      <c r="M2737" s="74">
        <v>5280.5</v>
      </c>
    </row>
    <row r="2738" spans="1:13" ht="14.25" x14ac:dyDescent="0.2">
      <c r="A2738" s="3" t="s">
        <v>676</v>
      </c>
      <c r="B2738" s="3" t="s">
        <v>676</v>
      </c>
      <c r="C2738" s="72" t="s">
        <v>604</v>
      </c>
      <c r="D2738" s="73" t="s">
        <v>84</v>
      </c>
      <c r="E2738" s="78">
        <v>2021</v>
      </c>
      <c r="F2738" s="73" t="s">
        <v>335</v>
      </c>
      <c r="G2738" s="73" t="s">
        <v>336</v>
      </c>
      <c r="H2738" s="78" t="s">
        <v>122</v>
      </c>
      <c r="I2738" s="72" t="s">
        <v>300</v>
      </c>
      <c r="J2738" s="73" t="s">
        <v>677</v>
      </c>
      <c r="K2738" s="73" t="s">
        <v>677</v>
      </c>
      <c r="L2738" s="74">
        <v>1805.05</v>
      </c>
      <c r="M2738" s="74">
        <v>5280.5</v>
      </c>
    </row>
    <row r="2739" spans="1:13" ht="14.25" x14ac:dyDescent="0.2">
      <c r="A2739" s="3" t="s">
        <v>676</v>
      </c>
      <c r="B2739" s="3" t="s">
        <v>676</v>
      </c>
      <c r="C2739" s="72" t="s">
        <v>604</v>
      </c>
      <c r="D2739" s="73" t="s">
        <v>84</v>
      </c>
      <c r="E2739" s="78">
        <v>2021</v>
      </c>
      <c r="F2739" s="73" t="s">
        <v>335</v>
      </c>
      <c r="G2739" s="73" t="s">
        <v>336</v>
      </c>
      <c r="H2739" s="78" t="s">
        <v>83</v>
      </c>
      <c r="I2739" s="72" t="s">
        <v>242</v>
      </c>
      <c r="J2739" s="73" t="s">
        <v>677</v>
      </c>
      <c r="K2739" s="73" t="s">
        <v>677</v>
      </c>
      <c r="L2739" s="74">
        <v>1805.05</v>
      </c>
      <c r="M2739" s="74">
        <v>5280.5</v>
      </c>
    </row>
    <row r="2740" spans="1:13" ht="14.25" x14ac:dyDescent="0.2">
      <c r="A2740" s="3" t="s">
        <v>676</v>
      </c>
      <c r="B2740" s="3" t="s">
        <v>676</v>
      </c>
      <c r="C2740" s="72" t="s">
        <v>604</v>
      </c>
      <c r="D2740" s="73" t="s">
        <v>84</v>
      </c>
      <c r="E2740" s="78">
        <v>2021</v>
      </c>
      <c r="F2740" s="73" t="s">
        <v>335</v>
      </c>
      <c r="G2740" s="73" t="s">
        <v>336</v>
      </c>
      <c r="H2740" s="78" t="s">
        <v>83</v>
      </c>
      <c r="I2740" s="72" t="s">
        <v>329</v>
      </c>
      <c r="J2740" s="73" t="s">
        <v>677</v>
      </c>
      <c r="K2740" s="73" t="s">
        <v>677</v>
      </c>
      <c r="L2740" s="74">
        <v>1805.05</v>
      </c>
      <c r="M2740" s="74">
        <v>5280.5</v>
      </c>
    </row>
    <row r="2741" spans="1:13" ht="14.25" x14ac:dyDescent="0.2">
      <c r="A2741" s="3" t="s">
        <v>676</v>
      </c>
      <c r="B2741" s="3" t="s">
        <v>676</v>
      </c>
      <c r="C2741" s="72" t="s">
        <v>604</v>
      </c>
      <c r="D2741" s="73" t="s">
        <v>84</v>
      </c>
      <c r="E2741" s="78">
        <v>2021</v>
      </c>
      <c r="F2741" s="73" t="s">
        <v>335</v>
      </c>
      <c r="G2741" s="73" t="s">
        <v>336</v>
      </c>
      <c r="H2741" s="78" t="s">
        <v>83</v>
      </c>
      <c r="I2741" s="72" t="s">
        <v>339</v>
      </c>
      <c r="J2741" s="73" t="s">
        <v>677</v>
      </c>
      <c r="K2741" s="73" t="s">
        <v>677</v>
      </c>
      <c r="L2741" s="74">
        <v>1805.05</v>
      </c>
      <c r="M2741" s="74">
        <v>5280.5</v>
      </c>
    </row>
    <row r="2742" spans="1:13" ht="14.25" x14ac:dyDescent="0.2">
      <c r="A2742" s="3" t="s">
        <v>676</v>
      </c>
      <c r="B2742" s="3" t="s">
        <v>676</v>
      </c>
      <c r="C2742" s="72" t="s">
        <v>604</v>
      </c>
      <c r="D2742" s="73" t="s">
        <v>84</v>
      </c>
      <c r="E2742" s="78">
        <v>2021</v>
      </c>
      <c r="F2742" s="73" t="s">
        <v>335</v>
      </c>
      <c r="G2742" s="73" t="s">
        <v>336</v>
      </c>
      <c r="H2742" s="78" t="s">
        <v>83</v>
      </c>
      <c r="I2742" s="72" t="s">
        <v>176</v>
      </c>
      <c r="J2742" s="73" t="s">
        <v>677</v>
      </c>
      <c r="K2742" s="73" t="s">
        <v>677</v>
      </c>
      <c r="L2742" s="74">
        <v>1805.05</v>
      </c>
      <c r="M2742" s="74">
        <v>5280.5</v>
      </c>
    </row>
    <row r="2743" spans="1:13" ht="14.25" x14ac:dyDescent="0.2">
      <c r="A2743" s="3" t="s">
        <v>676</v>
      </c>
      <c r="B2743" s="3" t="s">
        <v>676</v>
      </c>
      <c r="C2743" s="72" t="s">
        <v>604</v>
      </c>
      <c r="D2743" s="73" t="s">
        <v>84</v>
      </c>
      <c r="E2743" s="78">
        <v>2021</v>
      </c>
      <c r="F2743" s="73" t="s">
        <v>335</v>
      </c>
      <c r="G2743" s="73" t="s">
        <v>336</v>
      </c>
      <c r="H2743" s="78" t="s">
        <v>83</v>
      </c>
      <c r="I2743" s="72" t="s">
        <v>300</v>
      </c>
      <c r="J2743" s="73" t="s">
        <v>677</v>
      </c>
      <c r="K2743" s="73" t="s">
        <v>677</v>
      </c>
      <c r="L2743" s="74">
        <v>1805.05</v>
      </c>
      <c r="M2743" s="74">
        <v>5280.5</v>
      </c>
    </row>
    <row r="2744" spans="1:13" ht="14.25" x14ac:dyDescent="0.2">
      <c r="A2744" s="3" t="s">
        <v>676</v>
      </c>
      <c r="B2744" s="3" t="s">
        <v>676</v>
      </c>
      <c r="C2744" s="72" t="s">
        <v>604</v>
      </c>
      <c r="D2744" s="73" t="s">
        <v>84</v>
      </c>
      <c r="E2744" s="78">
        <v>2021</v>
      </c>
      <c r="F2744" s="73" t="s">
        <v>335</v>
      </c>
      <c r="G2744" s="73" t="s">
        <v>336</v>
      </c>
      <c r="H2744" s="78" t="s">
        <v>83</v>
      </c>
      <c r="I2744" s="72" t="s">
        <v>338</v>
      </c>
      <c r="J2744" s="73" t="s">
        <v>677</v>
      </c>
      <c r="K2744" s="73" t="s">
        <v>677</v>
      </c>
      <c r="L2744" s="74">
        <v>1805.05</v>
      </c>
      <c r="M2744" s="74">
        <v>5280.5</v>
      </c>
    </row>
    <row r="2745" spans="1:13" ht="14.25" x14ac:dyDescent="0.2">
      <c r="A2745" s="3" t="s">
        <v>676</v>
      </c>
      <c r="B2745" s="3" t="s">
        <v>676</v>
      </c>
      <c r="C2745" s="72" t="s">
        <v>604</v>
      </c>
      <c r="D2745" s="73" t="s">
        <v>84</v>
      </c>
      <c r="E2745" s="78">
        <v>2021</v>
      </c>
      <c r="F2745" s="73" t="s">
        <v>335</v>
      </c>
      <c r="G2745" s="73" t="s">
        <v>336</v>
      </c>
      <c r="H2745" s="78" t="s">
        <v>83</v>
      </c>
      <c r="I2745" s="72" t="s">
        <v>270</v>
      </c>
      <c r="J2745" s="73" t="s">
        <v>677</v>
      </c>
      <c r="K2745" s="73" t="s">
        <v>677</v>
      </c>
      <c r="L2745" s="74">
        <v>1805.05</v>
      </c>
      <c r="M2745" s="74">
        <v>5280.5</v>
      </c>
    </row>
    <row r="2746" spans="1:13" ht="14.25" x14ac:dyDescent="0.2">
      <c r="A2746" s="3" t="s">
        <v>676</v>
      </c>
      <c r="B2746" s="3" t="s">
        <v>676</v>
      </c>
      <c r="C2746" s="72" t="s">
        <v>604</v>
      </c>
      <c r="D2746" s="73" t="s">
        <v>33</v>
      </c>
      <c r="E2746" s="78">
        <v>2022</v>
      </c>
      <c r="F2746" s="73" t="s">
        <v>162</v>
      </c>
      <c r="G2746" s="73" t="s">
        <v>163</v>
      </c>
      <c r="H2746" s="78" t="s">
        <v>21</v>
      </c>
      <c r="I2746" s="72" t="s">
        <v>154</v>
      </c>
      <c r="J2746" s="73" t="s">
        <v>677</v>
      </c>
      <c r="K2746" s="73" t="s">
        <v>677</v>
      </c>
      <c r="L2746" s="74">
        <v>1727</v>
      </c>
      <c r="M2746" s="74">
        <v>1969.4</v>
      </c>
    </row>
    <row r="2747" spans="1:13" ht="14.25" x14ac:dyDescent="0.2">
      <c r="A2747" s="3" t="s">
        <v>676</v>
      </c>
      <c r="B2747" s="3" t="s">
        <v>676</v>
      </c>
      <c r="C2747" s="72" t="s">
        <v>604</v>
      </c>
      <c r="D2747" s="73" t="s">
        <v>33</v>
      </c>
      <c r="E2747" s="73">
        <v>2022</v>
      </c>
      <c r="F2747" s="73" t="s">
        <v>162</v>
      </c>
      <c r="G2747" s="73" t="s">
        <v>163</v>
      </c>
      <c r="H2747" s="78" t="s">
        <v>21</v>
      </c>
      <c r="I2747" s="72" t="s">
        <v>154</v>
      </c>
      <c r="J2747" s="73" t="s">
        <v>677</v>
      </c>
      <c r="K2747" s="73" t="s">
        <v>677</v>
      </c>
      <c r="L2747" s="74">
        <v>1298</v>
      </c>
      <c r="M2747" s="74">
        <v>1540.4</v>
      </c>
    </row>
    <row r="2748" spans="1:13" ht="14.25" x14ac:dyDescent="0.2">
      <c r="A2748" s="3" t="s">
        <v>676</v>
      </c>
      <c r="B2748" s="3" t="s">
        <v>676</v>
      </c>
      <c r="C2748" s="72" t="s">
        <v>604</v>
      </c>
      <c r="D2748" s="73" t="s">
        <v>33</v>
      </c>
      <c r="E2748" s="73">
        <v>2022</v>
      </c>
      <c r="F2748" s="73" t="s">
        <v>162</v>
      </c>
      <c r="G2748" s="73" t="s">
        <v>163</v>
      </c>
      <c r="H2748" s="78" t="s">
        <v>43</v>
      </c>
      <c r="I2748" s="72" t="s">
        <v>154</v>
      </c>
      <c r="J2748" s="73" t="s">
        <v>677</v>
      </c>
      <c r="K2748" s="73" t="s">
        <v>677</v>
      </c>
      <c r="L2748" s="74">
        <v>1298</v>
      </c>
      <c r="M2748" s="74">
        <v>2602.98</v>
      </c>
    </row>
    <row r="2749" spans="1:13" ht="14.25" x14ac:dyDescent="0.2">
      <c r="A2749" s="3" t="s">
        <v>676</v>
      </c>
      <c r="B2749" s="3" t="s">
        <v>676</v>
      </c>
      <c r="C2749" s="72" t="s">
        <v>604</v>
      </c>
      <c r="D2749" s="73" t="s">
        <v>33</v>
      </c>
      <c r="E2749" s="73">
        <v>2022</v>
      </c>
      <c r="F2749" s="73" t="s">
        <v>162</v>
      </c>
      <c r="G2749" s="73" t="s">
        <v>163</v>
      </c>
      <c r="H2749" s="78" t="s">
        <v>21</v>
      </c>
      <c r="I2749" s="72" t="s">
        <v>154</v>
      </c>
      <c r="J2749" s="73" t="s">
        <v>677</v>
      </c>
      <c r="K2749" s="73" t="s">
        <v>677</v>
      </c>
      <c r="L2749" s="74">
        <v>1727</v>
      </c>
      <c r="M2749" s="74">
        <v>2160.1999999999998</v>
      </c>
    </row>
    <row r="2750" spans="1:13" ht="14.25" x14ac:dyDescent="0.2">
      <c r="A2750" s="3" t="s">
        <v>676</v>
      </c>
      <c r="B2750" s="3" t="s">
        <v>676</v>
      </c>
      <c r="C2750" s="72" t="s">
        <v>604</v>
      </c>
      <c r="D2750" s="73" t="s">
        <v>33</v>
      </c>
      <c r="E2750" s="73">
        <v>2022</v>
      </c>
      <c r="F2750" s="73" t="s">
        <v>162</v>
      </c>
      <c r="G2750" s="73" t="s">
        <v>163</v>
      </c>
      <c r="H2750" s="78" t="s">
        <v>21</v>
      </c>
      <c r="I2750" s="72" t="s">
        <v>154</v>
      </c>
      <c r="J2750" s="73" t="s">
        <v>677</v>
      </c>
      <c r="K2750" s="73" t="s">
        <v>677</v>
      </c>
      <c r="L2750" s="74">
        <v>1727</v>
      </c>
      <c r="M2750" s="74">
        <v>2160.1999999999998</v>
      </c>
    </row>
    <row r="2751" spans="1:13" ht="14.25" x14ac:dyDescent="0.2">
      <c r="A2751" s="3" t="s">
        <v>676</v>
      </c>
      <c r="B2751" s="3" t="s">
        <v>676</v>
      </c>
      <c r="C2751" s="72" t="s">
        <v>604</v>
      </c>
      <c r="D2751" s="73" t="s">
        <v>33</v>
      </c>
      <c r="E2751" s="73">
        <v>2022</v>
      </c>
      <c r="F2751" s="73" t="s">
        <v>162</v>
      </c>
      <c r="G2751" s="73" t="s">
        <v>163</v>
      </c>
      <c r="H2751" s="78" t="s">
        <v>21</v>
      </c>
      <c r="I2751" s="72" t="s">
        <v>154</v>
      </c>
      <c r="J2751" s="73" t="s">
        <v>677</v>
      </c>
      <c r="K2751" s="73" t="s">
        <v>677</v>
      </c>
      <c r="L2751" s="74">
        <v>1727</v>
      </c>
      <c r="M2751" s="74">
        <v>1969.4</v>
      </c>
    </row>
    <row r="2752" spans="1:13" ht="14.25" x14ac:dyDescent="0.2">
      <c r="A2752" s="3" t="s">
        <v>676</v>
      </c>
      <c r="B2752" s="3" t="s">
        <v>676</v>
      </c>
      <c r="C2752" s="72" t="s">
        <v>604</v>
      </c>
      <c r="D2752" s="73" t="s">
        <v>33</v>
      </c>
      <c r="E2752" s="73">
        <v>2022</v>
      </c>
      <c r="F2752" s="73" t="s">
        <v>162</v>
      </c>
      <c r="G2752" s="73" t="s">
        <v>163</v>
      </c>
      <c r="H2752" s="78" t="s">
        <v>43</v>
      </c>
      <c r="I2752" s="72" t="s">
        <v>154</v>
      </c>
      <c r="J2752" s="73" t="s">
        <v>677</v>
      </c>
      <c r="K2752" s="73" t="s">
        <v>677</v>
      </c>
      <c r="L2752" s="74">
        <v>1298</v>
      </c>
      <c r="M2752" s="74">
        <v>2730.17</v>
      </c>
    </row>
    <row r="2753" spans="1:13" ht="14.25" x14ac:dyDescent="0.2">
      <c r="A2753" s="3" t="s">
        <v>676</v>
      </c>
      <c r="B2753" s="3" t="s">
        <v>676</v>
      </c>
      <c r="C2753" s="72" t="s">
        <v>604</v>
      </c>
      <c r="D2753" s="73" t="s">
        <v>33</v>
      </c>
      <c r="E2753" s="73">
        <v>2022</v>
      </c>
      <c r="F2753" s="73" t="s">
        <v>162</v>
      </c>
      <c r="G2753" s="73" t="s">
        <v>163</v>
      </c>
      <c r="H2753" s="78" t="s">
        <v>21</v>
      </c>
      <c r="I2753" s="72" t="s">
        <v>154</v>
      </c>
      <c r="J2753" s="73" t="s">
        <v>677</v>
      </c>
      <c r="K2753" s="73" t="s">
        <v>677</v>
      </c>
      <c r="L2753" s="74">
        <v>1298</v>
      </c>
      <c r="M2753" s="74">
        <v>1969.4</v>
      </c>
    </row>
    <row r="2754" spans="1:13" ht="14.25" x14ac:dyDescent="0.2">
      <c r="A2754" s="3" t="s">
        <v>676</v>
      </c>
      <c r="B2754" s="3" t="s">
        <v>676</v>
      </c>
      <c r="C2754" s="72" t="s">
        <v>604</v>
      </c>
      <c r="D2754" s="73" t="s">
        <v>33</v>
      </c>
      <c r="E2754" s="73">
        <v>2022</v>
      </c>
      <c r="F2754" s="73" t="s">
        <v>162</v>
      </c>
      <c r="G2754" s="73" t="s">
        <v>163</v>
      </c>
      <c r="H2754" s="78" t="s">
        <v>43</v>
      </c>
      <c r="I2754" s="72" t="s">
        <v>154</v>
      </c>
      <c r="J2754" s="73" t="s">
        <v>677</v>
      </c>
      <c r="K2754" s="73" t="s">
        <v>677</v>
      </c>
      <c r="L2754" s="74">
        <v>1298</v>
      </c>
      <c r="M2754" s="74">
        <v>1540.4</v>
      </c>
    </row>
    <row r="2755" spans="1:13" ht="14.25" x14ac:dyDescent="0.2">
      <c r="A2755" s="3" t="s">
        <v>676</v>
      </c>
      <c r="B2755" s="3" t="s">
        <v>676</v>
      </c>
      <c r="C2755" s="72" t="s">
        <v>604</v>
      </c>
      <c r="D2755" s="73" t="s">
        <v>33</v>
      </c>
      <c r="E2755" s="73">
        <v>2022</v>
      </c>
      <c r="F2755" s="73" t="s">
        <v>162</v>
      </c>
      <c r="G2755" s="73" t="s">
        <v>163</v>
      </c>
      <c r="H2755" s="78" t="s">
        <v>43</v>
      </c>
      <c r="I2755" s="72" t="s">
        <v>154</v>
      </c>
      <c r="J2755" s="73" t="s">
        <v>677</v>
      </c>
      <c r="K2755" s="73" t="s">
        <v>677</v>
      </c>
      <c r="L2755" s="74">
        <v>1298</v>
      </c>
      <c r="M2755" s="74">
        <v>1540.4</v>
      </c>
    </row>
    <row r="2756" spans="1:13" ht="14.25" x14ac:dyDescent="0.2">
      <c r="A2756" s="3" t="s">
        <v>676</v>
      </c>
      <c r="B2756" s="3" t="s">
        <v>676</v>
      </c>
      <c r="C2756" s="72" t="s">
        <v>604</v>
      </c>
      <c r="D2756" s="73" t="s">
        <v>33</v>
      </c>
      <c r="E2756" s="73">
        <v>2022</v>
      </c>
      <c r="F2756" s="73" t="s">
        <v>162</v>
      </c>
      <c r="G2756" s="73" t="s">
        <v>163</v>
      </c>
      <c r="H2756" s="78" t="s">
        <v>58</v>
      </c>
      <c r="I2756" s="72" t="s">
        <v>154</v>
      </c>
      <c r="J2756" s="73" t="s">
        <v>677</v>
      </c>
      <c r="K2756" s="73" t="s">
        <v>677</v>
      </c>
      <c r="L2756" s="74">
        <v>1298</v>
      </c>
      <c r="M2756" s="74">
        <v>1540.4</v>
      </c>
    </row>
    <row r="2757" spans="1:13" ht="14.25" x14ac:dyDescent="0.2">
      <c r="A2757" s="3" t="s">
        <v>676</v>
      </c>
      <c r="B2757" s="3" t="s">
        <v>676</v>
      </c>
      <c r="C2757" s="72" t="s">
        <v>604</v>
      </c>
      <c r="D2757" s="73" t="s">
        <v>33</v>
      </c>
      <c r="E2757" s="73">
        <v>2022</v>
      </c>
      <c r="F2757" s="73" t="s">
        <v>162</v>
      </c>
      <c r="G2757" s="73" t="s">
        <v>163</v>
      </c>
      <c r="H2757" s="78" t="s">
        <v>43</v>
      </c>
      <c r="I2757" s="72" t="s">
        <v>154</v>
      </c>
      <c r="J2757" s="73" t="s">
        <v>677</v>
      </c>
      <c r="K2757" s="73" t="s">
        <v>677</v>
      </c>
      <c r="L2757" s="74">
        <v>1298</v>
      </c>
      <c r="M2757" s="74">
        <v>1731.2</v>
      </c>
    </row>
    <row r="2758" spans="1:13" ht="14.25" x14ac:dyDescent="0.2">
      <c r="A2758" s="3" t="s">
        <v>676</v>
      </c>
      <c r="B2758" s="3" t="s">
        <v>676</v>
      </c>
      <c r="C2758" s="72" t="s">
        <v>604</v>
      </c>
      <c r="D2758" s="73" t="s">
        <v>33</v>
      </c>
      <c r="E2758" s="73">
        <v>2022</v>
      </c>
      <c r="F2758" s="73" t="s">
        <v>162</v>
      </c>
      <c r="G2758" s="73" t="s">
        <v>163</v>
      </c>
      <c r="H2758" s="78" t="s">
        <v>58</v>
      </c>
      <c r="I2758" s="72" t="s">
        <v>154</v>
      </c>
      <c r="J2758" s="73" t="s">
        <v>677</v>
      </c>
      <c r="K2758" s="73" t="s">
        <v>677</v>
      </c>
      <c r="L2758" s="74">
        <v>1298</v>
      </c>
      <c r="M2758" s="74">
        <v>1540.4</v>
      </c>
    </row>
    <row r="2759" spans="1:13" ht="14.25" x14ac:dyDescent="0.2">
      <c r="A2759" s="3" t="s">
        <v>676</v>
      </c>
      <c r="B2759" s="3" t="s">
        <v>676</v>
      </c>
      <c r="C2759" s="72" t="s">
        <v>604</v>
      </c>
      <c r="D2759" s="73" t="s">
        <v>33</v>
      </c>
      <c r="E2759" s="73">
        <v>2022</v>
      </c>
      <c r="F2759" s="73" t="s">
        <v>162</v>
      </c>
      <c r="G2759" s="73" t="s">
        <v>163</v>
      </c>
      <c r="H2759" s="78" t="s">
        <v>107</v>
      </c>
      <c r="I2759" s="72" t="s">
        <v>154</v>
      </c>
      <c r="J2759" s="73" t="s">
        <v>677</v>
      </c>
      <c r="K2759" s="73" t="s">
        <v>677</v>
      </c>
      <c r="L2759" s="74">
        <v>1727</v>
      </c>
      <c r="M2759" s="74">
        <v>2160.1999999999998</v>
      </c>
    </row>
    <row r="2760" spans="1:13" ht="14.25" x14ac:dyDescent="0.2">
      <c r="A2760" s="3" t="s">
        <v>676</v>
      </c>
      <c r="B2760" s="3" t="s">
        <v>676</v>
      </c>
      <c r="C2760" s="72" t="s">
        <v>604</v>
      </c>
      <c r="D2760" s="73" t="s">
        <v>33</v>
      </c>
      <c r="E2760" s="73">
        <v>2022</v>
      </c>
      <c r="F2760" s="73" t="s">
        <v>162</v>
      </c>
      <c r="G2760" s="73" t="s">
        <v>163</v>
      </c>
      <c r="H2760" s="78" t="s">
        <v>58</v>
      </c>
      <c r="I2760" s="72" t="s">
        <v>154</v>
      </c>
      <c r="J2760" s="73" t="s">
        <v>677</v>
      </c>
      <c r="K2760" s="73" t="s">
        <v>677</v>
      </c>
      <c r="L2760" s="74">
        <v>1298</v>
      </c>
      <c r="M2760" s="74">
        <v>2533.42</v>
      </c>
    </row>
    <row r="2761" spans="1:13" ht="14.25" x14ac:dyDescent="0.2">
      <c r="A2761" s="3" t="s">
        <v>676</v>
      </c>
      <c r="B2761" s="3" t="s">
        <v>676</v>
      </c>
      <c r="C2761" s="72" t="s">
        <v>604</v>
      </c>
      <c r="D2761" s="73" t="s">
        <v>33</v>
      </c>
      <c r="E2761" s="73">
        <v>2022</v>
      </c>
      <c r="F2761" s="73" t="s">
        <v>162</v>
      </c>
      <c r="G2761" s="73" t="s">
        <v>163</v>
      </c>
      <c r="H2761" s="78" t="s">
        <v>21</v>
      </c>
      <c r="I2761" s="72" t="s">
        <v>154</v>
      </c>
      <c r="J2761" s="73" t="s">
        <v>677</v>
      </c>
      <c r="K2761" s="73" t="s">
        <v>677</v>
      </c>
      <c r="L2761" s="74">
        <v>1727</v>
      </c>
      <c r="M2761" s="74">
        <v>2160.1999999999998</v>
      </c>
    </row>
    <row r="2762" spans="1:13" ht="14.25" x14ac:dyDescent="0.2">
      <c r="A2762" s="3" t="s">
        <v>676</v>
      </c>
      <c r="B2762" s="3" t="s">
        <v>676</v>
      </c>
      <c r="C2762" s="72" t="s">
        <v>604</v>
      </c>
      <c r="D2762" s="73" t="s">
        <v>33</v>
      </c>
      <c r="E2762" s="73">
        <v>2022</v>
      </c>
      <c r="F2762" s="73" t="s">
        <v>162</v>
      </c>
      <c r="G2762" s="73" t="s">
        <v>163</v>
      </c>
      <c r="H2762" s="121" t="s">
        <v>76</v>
      </c>
      <c r="I2762" s="72" t="s">
        <v>154</v>
      </c>
      <c r="J2762" s="73" t="s">
        <v>677</v>
      </c>
      <c r="K2762" s="73" t="s">
        <v>677</v>
      </c>
      <c r="L2762" s="101">
        <v>1727</v>
      </c>
      <c r="M2762" s="101">
        <v>2245.1</v>
      </c>
    </row>
    <row r="2763" spans="1:13" ht="14.25" x14ac:dyDescent="0.2">
      <c r="A2763" s="3" t="s">
        <v>676</v>
      </c>
      <c r="B2763" s="3" t="s">
        <v>676</v>
      </c>
      <c r="C2763" s="72" t="s">
        <v>604</v>
      </c>
      <c r="D2763" s="73" t="s">
        <v>33</v>
      </c>
      <c r="E2763" s="73">
        <v>2022</v>
      </c>
      <c r="F2763" s="73" t="s">
        <v>162</v>
      </c>
      <c r="G2763" s="73" t="s">
        <v>163</v>
      </c>
      <c r="H2763" s="121" t="s">
        <v>21</v>
      </c>
      <c r="I2763" s="72" t="s">
        <v>154</v>
      </c>
      <c r="J2763" s="73" t="s">
        <v>677</v>
      </c>
      <c r="K2763" s="73" t="s">
        <v>677</v>
      </c>
      <c r="L2763" s="101">
        <v>1727</v>
      </c>
      <c r="M2763" s="101">
        <v>2160.1999999999998</v>
      </c>
    </row>
    <row r="2764" spans="1:13" ht="14.25" x14ac:dyDescent="0.2">
      <c r="A2764" s="3" t="s">
        <v>676</v>
      </c>
      <c r="B2764" s="3" t="s">
        <v>676</v>
      </c>
      <c r="C2764" s="72" t="s">
        <v>604</v>
      </c>
      <c r="D2764" s="73" t="s">
        <v>33</v>
      </c>
      <c r="E2764" s="73">
        <v>2022</v>
      </c>
      <c r="F2764" s="73" t="s">
        <v>162</v>
      </c>
      <c r="G2764" s="73" t="s">
        <v>163</v>
      </c>
      <c r="H2764" s="121" t="s">
        <v>43</v>
      </c>
      <c r="I2764" s="72" t="s">
        <v>154</v>
      </c>
      <c r="J2764" s="73" t="s">
        <v>677</v>
      </c>
      <c r="K2764" s="73" t="s">
        <v>677</v>
      </c>
      <c r="L2764" s="101">
        <v>1298</v>
      </c>
      <c r="M2764" s="101">
        <v>1540.4</v>
      </c>
    </row>
    <row r="2765" spans="1:13" ht="14.25" x14ac:dyDescent="0.2">
      <c r="A2765" s="3" t="s">
        <v>676</v>
      </c>
      <c r="B2765" s="3" t="s">
        <v>676</v>
      </c>
      <c r="C2765" s="72" t="s">
        <v>604</v>
      </c>
      <c r="D2765" s="73" t="s">
        <v>33</v>
      </c>
      <c r="E2765" s="73">
        <v>2022</v>
      </c>
      <c r="F2765" s="73" t="s">
        <v>162</v>
      </c>
      <c r="G2765" s="73" t="s">
        <v>163</v>
      </c>
      <c r="H2765" s="121" t="s">
        <v>21</v>
      </c>
      <c r="I2765" s="72" t="s">
        <v>154</v>
      </c>
      <c r="J2765" s="73" t="s">
        <v>677</v>
      </c>
      <c r="K2765" s="73" t="s">
        <v>677</v>
      </c>
      <c r="L2765" s="101">
        <v>1727</v>
      </c>
      <c r="M2765" s="101">
        <v>2160.1999999999998</v>
      </c>
    </row>
    <row r="2766" spans="1:13" ht="14.25" x14ac:dyDescent="0.2">
      <c r="A2766" s="3" t="s">
        <v>676</v>
      </c>
      <c r="B2766" s="3" t="s">
        <v>676</v>
      </c>
      <c r="C2766" s="72" t="s">
        <v>604</v>
      </c>
      <c r="D2766" s="73" t="s">
        <v>33</v>
      </c>
      <c r="E2766" s="73">
        <v>2022</v>
      </c>
      <c r="F2766" s="73" t="s">
        <v>162</v>
      </c>
      <c r="G2766" s="73" t="s">
        <v>163</v>
      </c>
      <c r="H2766" s="78" t="s">
        <v>21</v>
      </c>
      <c r="I2766" s="72" t="s">
        <v>154</v>
      </c>
      <c r="J2766" s="73" t="s">
        <v>677</v>
      </c>
      <c r="K2766" s="73" t="s">
        <v>677</v>
      </c>
      <c r="L2766" s="74">
        <v>1298</v>
      </c>
      <c r="M2766" s="74">
        <v>2454.94</v>
      </c>
    </row>
    <row r="2767" spans="1:13" ht="14.25" x14ac:dyDescent="0.2">
      <c r="A2767" s="3" t="s">
        <v>676</v>
      </c>
      <c r="B2767" s="3" t="s">
        <v>676</v>
      </c>
      <c r="C2767" s="72" t="s">
        <v>604</v>
      </c>
      <c r="D2767" s="73" t="s">
        <v>33</v>
      </c>
      <c r="E2767" s="73">
        <v>2022</v>
      </c>
      <c r="F2767" s="73" t="s">
        <v>162</v>
      </c>
      <c r="G2767" s="73" t="s">
        <v>163</v>
      </c>
      <c r="H2767" s="78" t="s">
        <v>21</v>
      </c>
      <c r="I2767" s="72" t="s">
        <v>154</v>
      </c>
      <c r="J2767" s="73" t="s">
        <v>677</v>
      </c>
      <c r="K2767" s="73" t="s">
        <v>677</v>
      </c>
      <c r="L2767" s="74">
        <v>1727</v>
      </c>
      <c r="M2767" s="74">
        <v>3212.67</v>
      </c>
    </row>
    <row r="2768" spans="1:13" ht="14.25" x14ac:dyDescent="0.2">
      <c r="A2768" s="3" t="s">
        <v>676</v>
      </c>
      <c r="B2768" s="3" t="s">
        <v>676</v>
      </c>
      <c r="C2768" s="72" t="s">
        <v>604</v>
      </c>
      <c r="D2768" s="73" t="s">
        <v>33</v>
      </c>
      <c r="E2768" s="73">
        <v>2022</v>
      </c>
      <c r="F2768" s="73" t="s">
        <v>162</v>
      </c>
      <c r="G2768" s="73" t="s">
        <v>163</v>
      </c>
      <c r="H2768" s="78" t="s">
        <v>58</v>
      </c>
      <c r="I2768" s="72" t="s">
        <v>154</v>
      </c>
      <c r="J2768" s="73" t="s">
        <v>677</v>
      </c>
      <c r="K2768" s="73" t="s">
        <v>677</v>
      </c>
      <c r="L2768" s="74">
        <v>1298</v>
      </c>
      <c r="M2768" s="74">
        <v>1540.4</v>
      </c>
    </row>
    <row r="2769" spans="1:13" ht="14.25" x14ac:dyDescent="0.2">
      <c r="A2769" s="3" t="s">
        <v>676</v>
      </c>
      <c r="B2769" s="3" t="s">
        <v>676</v>
      </c>
      <c r="C2769" s="72" t="s">
        <v>604</v>
      </c>
      <c r="D2769" s="73" t="s">
        <v>33</v>
      </c>
      <c r="E2769" s="73">
        <v>2022</v>
      </c>
      <c r="F2769" s="73" t="s">
        <v>162</v>
      </c>
      <c r="G2769" s="73" t="s">
        <v>163</v>
      </c>
      <c r="H2769" s="78" t="s">
        <v>21</v>
      </c>
      <c r="I2769" s="72" t="s">
        <v>154</v>
      </c>
      <c r="J2769" s="73" t="s">
        <v>677</v>
      </c>
      <c r="K2769" s="73" t="s">
        <v>677</v>
      </c>
      <c r="L2769" s="74">
        <v>1727</v>
      </c>
      <c r="M2769" s="74">
        <v>1969.4</v>
      </c>
    </row>
    <row r="2770" spans="1:13" ht="14.25" x14ac:dyDescent="0.2">
      <c r="A2770" s="3" t="s">
        <v>676</v>
      </c>
      <c r="B2770" s="3" t="s">
        <v>676</v>
      </c>
      <c r="C2770" s="72" t="s">
        <v>604</v>
      </c>
      <c r="D2770" s="73" t="s">
        <v>33</v>
      </c>
      <c r="E2770" s="73">
        <v>2022</v>
      </c>
      <c r="F2770" s="73" t="s">
        <v>162</v>
      </c>
      <c r="G2770" s="73" t="s">
        <v>163</v>
      </c>
      <c r="H2770" s="78" t="s">
        <v>21</v>
      </c>
      <c r="I2770" s="72" t="s">
        <v>154</v>
      </c>
      <c r="J2770" s="73" t="s">
        <v>677</v>
      </c>
      <c r="K2770" s="73" t="s">
        <v>677</v>
      </c>
      <c r="L2770" s="74">
        <v>1727</v>
      </c>
      <c r="M2770" s="74">
        <v>2160.1999999999998</v>
      </c>
    </row>
    <row r="2771" spans="1:13" ht="14.25" x14ac:dyDescent="0.2">
      <c r="A2771" s="3" t="s">
        <v>676</v>
      </c>
      <c r="B2771" s="3" t="s">
        <v>676</v>
      </c>
      <c r="C2771" s="72" t="s">
        <v>604</v>
      </c>
      <c r="D2771" s="73" t="s">
        <v>33</v>
      </c>
      <c r="E2771" s="73">
        <v>2022</v>
      </c>
      <c r="F2771" s="73" t="s">
        <v>162</v>
      </c>
      <c r="G2771" s="73" t="s">
        <v>163</v>
      </c>
      <c r="H2771" s="78" t="s">
        <v>21</v>
      </c>
      <c r="I2771" s="72" t="s">
        <v>154</v>
      </c>
      <c r="J2771" s="73" t="s">
        <v>677</v>
      </c>
      <c r="K2771" s="73" t="s">
        <v>677</v>
      </c>
      <c r="L2771" s="74">
        <v>1727</v>
      </c>
      <c r="M2771" s="74">
        <v>1969.4</v>
      </c>
    </row>
    <row r="2772" spans="1:13" ht="14.25" x14ac:dyDescent="0.2">
      <c r="A2772" s="3" t="s">
        <v>676</v>
      </c>
      <c r="B2772" s="3" t="s">
        <v>676</v>
      </c>
      <c r="C2772" s="72" t="s">
        <v>604</v>
      </c>
      <c r="D2772" s="73" t="s">
        <v>33</v>
      </c>
      <c r="E2772" s="73">
        <v>2022</v>
      </c>
      <c r="F2772" s="73" t="s">
        <v>162</v>
      </c>
      <c r="G2772" s="73" t="s">
        <v>163</v>
      </c>
      <c r="H2772" s="78" t="s">
        <v>5</v>
      </c>
      <c r="I2772" s="72" t="s">
        <v>154</v>
      </c>
      <c r="J2772" s="73" t="s">
        <v>677</v>
      </c>
      <c r="K2772" s="73" t="s">
        <v>677</v>
      </c>
      <c r="L2772" s="74">
        <v>3635.09</v>
      </c>
      <c r="M2772" s="74">
        <v>5858.94</v>
      </c>
    </row>
    <row r="2773" spans="1:13" ht="14.25" x14ac:dyDescent="0.2">
      <c r="A2773" s="3" t="s">
        <v>676</v>
      </c>
      <c r="B2773" s="3" t="s">
        <v>676</v>
      </c>
      <c r="C2773" s="72" t="s">
        <v>604</v>
      </c>
      <c r="D2773" s="73" t="s">
        <v>33</v>
      </c>
      <c r="E2773" s="73">
        <v>2022</v>
      </c>
      <c r="F2773" s="73" t="s">
        <v>162</v>
      </c>
      <c r="G2773" s="73" t="s">
        <v>163</v>
      </c>
      <c r="H2773" s="78" t="s">
        <v>128</v>
      </c>
      <c r="I2773" s="72" t="s">
        <v>154</v>
      </c>
      <c r="J2773" s="73" t="s">
        <v>677</v>
      </c>
      <c r="K2773" s="73" t="s">
        <v>677</v>
      </c>
      <c r="L2773" s="74">
        <v>3635.09</v>
      </c>
      <c r="M2773" s="74">
        <v>4068.29</v>
      </c>
    </row>
    <row r="2774" spans="1:13" ht="14.25" x14ac:dyDescent="0.2">
      <c r="A2774" s="3" t="s">
        <v>676</v>
      </c>
      <c r="B2774" s="3" t="s">
        <v>676</v>
      </c>
      <c r="C2774" s="72" t="s">
        <v>604</v>
      </c>
      <c r="D2774" s="73" t="s">
        <v>33</v>
      </c>
      <c r="E2774" s="73">
        <v>2022</v>
      </c>
      <c r="F2774" s="73" t="s">
        <v>162</v>
      </c>
      <c r="G2774" s="73" t="s">
        <v>163</v>
      </c>
      <c r="H2774" s="78" t="s">
        <v>43</v>
      </c>
      <c r="I2774" s="72" t="s">
        <v>154</v>
      </c>
      <c r="J2774" s="73" t="s">
        <v>677</v>
      </c>
      <c r="K2774" s="73" t="s">
        <v>677</v>
      </c>
      <c r="L2774" s="74">
        <v>1298</v>
      </c>
      <c r="M2774" s="74">
        <v>1540.4</v>
      </c>
    </row>
    <row r="2775" spans="1:13" ht="14.25" x14ac:dyDescent="0.2">
      <c r="A2775" s="3" t="s">
        <v>676</v>
      </c>
      <c r="B2775" s="3" t="s">
        <v>676</v>
      </c>
      <c r="C2775" s="72" t="s">
        <v>604</v>
      </c>
      <c r="D2775" s="73" t="s">
        <v>33</v>
      </c>
      <c r="E2775" s="73">
        <v>2022</v>
      </c>
      <c r="F2775" s="73" t="s">
        <v>162</v>
      </c>
      <c r="G2775" s="73" t="s">
        <v>163</v>
      </c>
      <c r="H2775" s="78" t="s">
        <v>17</v>
      </c>
      <c r="I2775" s="72" t="s">
        <v>154</v>
      </c>
      <c r="J2775" s="73" t="s">
        <v>677</v>
      </c>
      <c r="K2775" s="73" t="s">
        <v>677</v>
      </c>
      <c r="L2775" s="74">
        <v>1727</v>
      </c>
      <c r="M2775" s="74">
        <v>1977.38</v>
      </c>
    </row>
    <row r="2776" spans="1:13" ht="14.25" x14ac:dyDescent="0.2">
      <c r="A2776" s="3" t="s">
        <v>676</v>
      </c>
      <c r="B2776" s="3" t="s">
        <v>676</v>
      </c>
      <c r="C2776" s="72" t="s">
        <v>604</v>
      </c>
      <c r="D2776" s="73" t="s">
        <v>33</v>
      </c>
      <c r="E2776" s="73">
        <v>2022</v>
      </c>
      <c r="F2776" s="73" t="s">
        <v>162</v>
      </c>
      <c r="G2776" s="73" t="s">
        <v>163</v>
      </c>
      <c r="H2776" s="78" t="s">
        <v>21</v>
      </c>
      <c r="I2776" s="72" t="s">
        <v>154</v>
      </c>
      <c r="J2776" s="73" t="s">
        <v>677</v>
      </c>
      <c r="K2776" s="73" t="s">
        <v>677</v>
      </c>
      <c r="L2776" s="74">
        <v>1727</v>
      </c>
      <c r="M2776" s="74">
        <v>1969.4</v>
      </c>
    </row>
    <row r="2777" spans="1:13" ht="14.25" x14ac:dyDescent="0.2">
      <c r="A2777" s="3" t="s">
        <v>676</v>
      </c>
      <c r="B2777" s="3" t="s">
        <v>676</v>
      </c>
      <c r="C2777" s="72" t="s">
        <v>604</v>
      </c>
      <c r="D2777" s="73" t="s">
        <v>33</v>
      </c>
      <c r="E2777" s="73">
        <v>2022</v>
      </c>
      <c r="F2777" s="73" t="s">
        <v>162</v>
      </c>
      <c r="G2777" s="73" t="s">
        <v>163</v>
      </c>
      <c r="H2777" s="78" t="s">
        <v>21</v>
      </c>
      <c r="I2777" s="72" t="s">
        <v>154</v>
      </c>
      <c r="J2777" s="73" t="s">
        <v>677</v>
      </c>
      <c r="K2777" s="73" t="s">
        <v>677</v>
      </c>
      <c r="L2777" s="74">
        <v>1298</v>
      </c>
      <c r="M2777" s="74">
        <v>1540.4</v>
      </c>
    </row>
    <row r="2778" spans="1:13" ht="14.25" x14ac:dyDescent="0.2">
      <c r="A2778" s="3" t="s">
        <v>676</v>
      </c>
      <c r="B2778" s="3" t="s">
        <v>676</v>
      </c>
      <c r="C2778" s="72" t="s">
        <v>604</v>
      </c>
      <c r="D2778" s="73" t="s">
        <v>33</v>
      </c>
      <c r="E2778" s="73">
        <v>2022</v>
      </c>
      <c r="F2778" s="73" t="s">
        <v>162</v>
      </c>
      <c r="G2778" s="73" t="s">
        <v>163</v>
      </c>
      <c r="H2778" s="78" t="s">
        <v>107</v>
      </c>
      <c r="I2778" s="72" t="s">
        <v>154</v>
      </c>
      <c r="J2778" s="73" t="s">
        <v>677</v>
      </c>
      <c r="K2778" s="73" t="s">
        <v>677</v>
      </c>
      <c r="L2778" s="74">
        <v>1727</v>
      </c>
      <c r="M2778" s="74">
        <v>2160.1999999999998</v>
      </c>
    </row>
    <row r="2779" spans="1:13" ht="14.25" x14ac:dyDescent="0.2">
      <c r="A2779" s="3" t="s">
        <v>676</v>
      </c>
      <c r="B2779" s="3" t="s">
        <v>676</v>
      </c>
      <c r="C2779" s="72" t="s">
        <v>604</v>
      </c>
      <c r="D2779" s="73" t="s">
        <v>40</v>
      </c>
      <c r="E2779" s="73">
        <v>2021</v>
      </c>
      <c r="F2779" s="73" t="s">
        <v>167</v>
      </c>
      <c r="G2779" s="73" t="s">
        <v>168</v>
      </c>
      <c r="H2779" s="78" t="s">
        <v>17</v>
      </c>
      <c r="I2779" s="72" t="s">
        <v>191</v>
      </c>
      <c r="J2779" s="73" t="s">
        <v>677</v>
      </c>
      <c r="K2779" s="73" t="s">
        <v>677</v>
      </c>
      <c r="L2779" s="74">
        <v>1619.74</v>
      </c>
      <c r="M2779" s="74">
        <v>2241.44</v>
      </c>
    </row>
    <row r="2780" spans="1:13" ht="14.25" x14ac:dyDescent="0.2">
      <c r="A2780" s="3" t="s">
        <v>676</v>
      </c>
      <c r="B2780" s="3" t="s">
        <v>676</v>
      </c>
      <c r="C2780" s="72" t="s">
        <v>604</v>
      </c>
      <c r="D2780" s="73" t="s">
        <v>40</v>
      </c>
      <c r="E2780" s="73">
        <v>2021</v>
      </c>
      <c r="F2780" s="73" t="s">
        <v>167</v>
      </c>
      <c r="G2780" s="73" t="s">
        <v>168</v>
      </c>
      <c r="H2780" s="78" t="s">
        <v>93</v>
      </c>
      <c r="I2780" s="72" t="s">
        <v>191</v>
      </c>
      <c r="J2780" s="73" t="s">
        <v>677</v>
      </c>
      <c r="K2780" s="73" t="s">
        <v>677</v>
      </c>
      <c r="L2780" s="74">
        <v>1236.43</v>
      </c>
      <c r="M2780" s="74">
        <v>1926.94</v>
      </c>
    </row>
    <row r="2781" spans="1:13" ht="14.25" x14ac:dyDescent="0.2">
      <c r="A2781" s="3" t="s">
        <v>676</v>
      </c>
      <c r="B2781" s="3" t="s">
        <v>676</v>
      </c>
      <c r="C2781" s="72" t="s">
        <v>604</v>
      </c>
      <c r="D2781" s="73" t="s">
        <v>40</v>
      </c>
      <c r="E2781" s="73">
        <v>2021</v>
      </c>
      <c r="F2781" s="73" t="s">
        <v>167</v>
      </c>
      <c r="G2781" s="73" t="s">
        <v>168</v>
      </c>
      <c r="H2781" s="78" t="s">
        <v>73</v>
      </c>
      <c r="I2781" s="72" t="s">
        <v>191</v>
      </c>
      <c r="J2781" s="73" t="s">
        <v>677</v>
      </c>
      <c r="K2781" s="73" t="s">
        <v>677</v>
      </c>
      <c r="L2781" s="74">
        <v>1236.43</v>
      </c>
      <c r="M2781" s="74">
        <v>1926.94</v>
      </c>
    </row>
    <row r="2782" spans="1:13" ht="14.25" x14ac:dyDescent="0.2">
      <c r="A2782" s="3" t="s">
        <v>676</v>
      </c>
      <c r="B2782" s="3" t="s">
        <v>676</v>
      </c>
      <c r="C2782" s="72" t="s">
        <v>604</v>
      </c>
      <c r="D2782" s="73" t="s">
        <v>40</v>
      </c>
      <c r="E2782" s="73">
        <v>2021</v>
      </c>
      <c r="F2782" s="73" t="s">
        <v>167</v>
      </c>
      <c r="G2782" s="73" t="s">
        <v>168</v>
      </c>
      <c r="H2782" s="78" t="s">
        <v>93</v>
      </c>
      <c r="I2782" s="72" t="s">
        <v>191</v>
      </c>
      <c r="J2782" s="73" t="s">
        <v>677</v>
      </c>
      <c r="K2782" s="73" t="s">
        <v>677</v>
      </c>
      <c r="L2782" s="74">
        <v>1236.43</v>
      </c>
      <c r="M2782" s="74">
        <v>1926.94</v>
      </c>
    </row>
    <row r="2783" spans="1:13" ht="14.25" x14ac:dyDescent="0.2">
      <c r="A2783" s="3" t="s">
        <v>676</v>
      </c>
      <c r="B2783" s="3" t="s">
        <v>676</v>
      </c>
      <c r="C2783" s="72" t="s">
        <v>604</v>
      </c>
      <c r="D2783" s="73" t="s">
        <v>40</v>
      </c>
      <c r="E2783" s="73">
        <v>2021</v>
      </c>
      <c r="F2783" s="73" t="s">
        <v>167</v>
      </c>
      <c r="G2783" s="73" t="s">
        <v>168</v>
      </c>
      <c r="H2783" s="78" t="s">
        <v>41</v>
      </c>
      <c r="I2783" s="72" t="s">
        <v>191</v>
      </c>
      <c r="J2783" s="73" t="s">
        <v>677</v>
      </c>
      <c r="K2783" s="73" t="s">
        <v>677</v>
      </c>
      <c r="L2783" s="74">
        <v>2383.7199999999998</v>
      </c>
      <c r="M2783" s="74">
        <v>3017.59</v>
      </c>
    </row>
    <row r="2784" spans="1:13" ht="14.25" x14ac:dyDescent="0.2">
      <c r="A2784" s="3" t="s">
        <v>676</v>
      </c>
      <c r="B2784" s="3" t="s">
        <v>676</v>
      </c>
      <c r="C2784" s="72" t="s">
        <v>604</v>
      </c>
      <c r="D2784" s="73" t="s">
        <v>40</v>
      </c>
      <c r="E2784" s="73">
        <v>2021</v>
      </c>
      <c r="F2784" s="73" t="s">
        <v>167</v>
      </c>
      <c r="G2784" s="73" t="s">
        <v>168</v>
      </c>
      <c r="H2784" s="78" t="s">
        <v>73</v>
      </c>
      <c r="I2784" s="72" t="s">
        <v>191</v>
      </c>
      <c r="J2784" s="73" t="s">
        <v>677</v>
      </c>
      <c r="K2784" s="73" t="s">
        <v>677</v>
      </c>
      <c r="L2784" s="74">
        <v>1236.43</v>
      </c>
      <c r="M2784" s="74">
        <v>1926.94</v>
      </c>
    </row>
    <row r="2785" spans="1:13" ht="14.25" x14ac:dyDescent="0.2">
      <c r="A2785" s="3" t="s">
        <v>676</v>
      </c>
      <c r="B2785" s="3" t="s">
        <v>676</v>
      </c>
      <c r="C2785" s="72" t="s">
        <v>604</v>
      </c>
      <c r="D2785" s="73" t="s">
        <v>40</v>
      </c>
      <c r="E2785" s="73">
        <v>2021</v>
      </c>
      <c r="F2785" s="73" t="s">
        <v>167</v>
      </c>
      <c r="G2785" s="73" t="s">
        <v>168</v>
      </c>
      <c r="H2785" s="78" t="s">
        <v>73</v>
      </c>
      <c r="I2785" s="72" t="s">
        <v>191</v>
      </c>
      <c r="J2785" s="73" t="s">
        <v>677</v>
      </c>
      <c r="K2785" s="73" t="s">
        <v>677</v>
      </c>
      <c r="L2785" s="74">
        <v>1236.43</v>
      </c>
      <c r="M2785" s="74">
        <v>1926.94</v>
      </c>
    </row>
    <row r="2786" spans="1:13" ht="14.25" x14ac:dyDescent="0.2">
      <c r="A2786" s="3" t="s">
        <v>676</v>
      </c>
      <c r="B2786" s="3" t="s">
        <v>676</v>
      </c>
      <c r="C2786" s="72" t="s">
        <v>604</v>
      </c>
      <c r="D2786" s="73" t="s">
        <v>40</v>
      </c>
      <c r="E2786" s="73">
        <v>2021</v>
      </c>
      <c r="F2786" s="73" t="s">
        <v>167</v>
      </c>
      <c r="G2786" s="73" t="s">
        <v>168</v>
      </c>
      <c r="H2786" s="78" t="s">
        <v>73</v>
      </c>
      <c r="I2786" s="72" t="s">
        <v>191</v>
      </c>
      <c r="J2786" s="73" t="s">
        <v>677</v>
      </c>
      <c r="K2786" s="73" t="s">
        <v>677</v>
      </c>
      <c r="L2786" s="74">
        <v>1236.43</v>
      </c>
      <c r="M2786" s="74">
        <v>1926.94</v>
      </c>
    </row>
    <row r="2787" spans="1:13" ht="14.25" x14ac:dyDescent="0.2">
      <c r="A2787" s="3" t="s">
        <v>676</v>
      </c>
      <c r="B2787" s="3" t="s">
        <v>676</v>
      </c>
      <c r="C2787" s="72" t="s">
        <v>604</v>
      </c>
      <c r="D2787" s="73" t="s">
        <v>40</v>
      </c>
      <c r="E2787" s="73">
        <v>2021</v>
      </c>
      <c r="F2787" s="73" t="s">
        <v>167</v>
      </c>
      <c r="G2787" s="73" t="s">
        <v>168</v>
      </c>
      <c r="H2787" s="78" t="s">
        <v>93</v>
      </c>
      <c r="I2787" s="72" t="s">
        <v>191</v>
      </c>
      <c r="J2787" s="73" t="s">
        <v>677</v>
      </c>
      <c r="K2787" s="73" t="s">
        <v>677</v>
      </c>
      <c r="L2787" s="74">
        <v>1236.43</v>
      </c>
      <c r="M2787" s="74">
        <v>1926.94</v>
      </c>
    </row>
    <row r="2788" spans="1:13" ht="14.25" x14ac:dyDescent="0.2">
      <c r="A2788" s="3" t="s">
        <v>676</v>
      </c>
      <c r="B2788" s="3" t="s">
        <v>676</v>
      </c>
      <c r="C2788" s="72" t="s">
        <v>604</v>
      </c>
      <c r="D2788" s="73" t="s">
        <v>40</v>
      </c>
      <c r="E2788" s="73">
        <v>2021</v>
      </c>
      <c r="F2788" s="73" t="s">
        <v>167</v>
      </c>
      <c r="G2788" s="73" t="s">
        <v>168</v>
      </c>
      <c r="H2788" s="78" t="s">
        <v>73</v>
      </c>
      <c r="I2788" s="72" t="s">
        <v>191</v>
      </c>
      <c r="J2788" s="73" t="s">
        <v>677</v>
      </c>
      <c r="K2788" s="73" t="s">
        <v>677</v>
      </c>
      <c r="L2788" s="74">
        <v>1236.43</v>
      </c>
      <c r="M2788" s="74">
        <v>1926.94</v>
      </c>
    </row>
    <row r="2789" spans="1:13" ht="14.25" x14ac:dyDescent="0.2">
      <c r="A2789" s="3" t="s">
        <v>676</v>
      </c>
      <c r="B2789" s="3" t="s">
        <v>676</v>
      </c>
      <c r="C2789" s="72" t="s">
        <v>604</v>
      </c>
      <c r="D2789" s="73" t="s">
        <v>40</v>
      </c>
      <c r="E2789" s="73">
        <v>2021</v>
      </c>
      <c r="F2789" s="73" t="s">
        <v>167</v>
      </c>
      <c r="G2789" s="73" t="s">
        <v>168</v>
      </c>
      <c r="H2789" s="78" t="s">
        <v>73</v>
      </c>
      <c r="I2789" s="72" t="s">
        <v>191</v>
      </c>
      <c r="J2789" s="73" t="s">
        <v>677</v>
      </c>
      <c r="K2789" s="73" t="s">
        <v>677</v>
      </c>
      <c r="L2789" s="74">
        <v>1236.43</v>
      </c>
      <c r="M2789" s="74">
        <v>1926.94</v>
      </c>
    </row>
    <row r="2790" spans="1:13" ht="14.25" x14ac:dyDescent="0.2">
      <c r="A2790" s="3" t="s">
        <v>676</v>
      </c>
      <c r="B2790" s="3" t="s">
        <v>676</v>
      </c>
      <c r="C2790" s="72" t="s">
        <v>604</v>
      </c>
      <c r="D2790" s="73" t="s">
        <v>40</v>
      </c>
      <c r="E2790" s="73">
        <v>2021</v>
      </c>
      <c r="F2790" s="73" t="s">
        <v>167</v>
      </c>
      <c r="G2790" s="73" t="s">
        <v>168</v>
      </c>
      <c r="H2790" s="78" t="s">
        <v>17</v>
      </c>
      <c r="I2790" s="72" t="s">
        <v>191</v>
      </c>
      <c r="J2790" s="73" t="s">
        <v>677</v>
      </c>
      <c r="K2790" s="73" t="s">
        <v>677</v>
      </c>
      <c r="L2790" s="74">
        <v>1784.4</v>
      </c>
      <c r="M2790" s="74">
        <v>2450.9</v>
      </c>
    </row>
    <row r="2791" spans="1:13" ht="14.25" x14ac:dyDescent="0.2">
      <c r="A2791" s="3" t="s">
        <v>676</v>
      </c>
      <c r="B2791" s="3" t="s">
        <v>676</v>
      </c>
      <c r="C2791" s="72" t="s">
        <v>604</v>
      </c>
      <c r="D2791" s="73" t="s">
        <v>40</v>
      </c>
      <c r="E2791" s="73">
        <v>2021</v>
      </c>
      <c r="F2791" s="73" t="s">
        <v>167</v>
      </c>
      <c r="G2791" s="73" t="s">
        <v>168</v>
      </c>
      <c r="H2791" s="78" t="s">
        <v>73</v>
      </c>
      <c r="I2791" s="72" t="s">
        <v>191</v>
      </c>
      <c r="J2791" s="73" t="s">
        <v>677</v>
      </c>
      <c r="K2791" s="73" t="s">
        <v>677</v>
      </c>
      <c r="L2791" s="74">
        <v>1236.43</v>
      </c>
      <c r="M2791" s="74">
        <v>1926.94</v>
      </c>
    </row>
    <row r="2792" spans="1:13" ht="14.25" x14ac:dyDescent="0.2">
      <c r="A2792" s="3" t="s">
        <v>676</v>
      </c>
      <c r="B2792" s="3" t="s">
        <v>676</v>
      </c>
      <c r="C2792" s="72" t="s">
        <v>604</v>
      </c>
      <c r="D2792" s="73" t="s">
        <v>40</v>
      </c>
      <c r="E2792" s="73">
        <v>2021</v>
      </c>
      <c r="F2792" s="73" t="s">
        <v>167</v>
      </c>
      <c r="G2792" s="73" t="s">
        <v>168</v>
      </c>
      <c r="H2792" s="78" t="s">
        <v>73</v>
      </c>
      <c r="I2792" s="72" t="s">
        <v>191</v>
      </c>
      <c r="J2792" s="73" t="s">
        <v>677</v>
      </c>
      <c r="K2792" s="73" t="s">
        <v>677</v>
      </c>
      <c r="L2792" s="74">
        <v>1236.43</v>
      </c>
      <c r="M2792" s="74">
        <v>1926.94</v>
      </c>
    </row>
    <row r="2793" spans="1:13" ht="14.25" x14ac:dyDescent="0.2">
      <c r="A2793" s="3" t="s">
        <v>676</v>
      </c>
      <c r="B2793" s="3" t="s">
        <v>676</v>
      </c>
      <c r="C2793" s="72" t="s">
        <v>604</v>
      </c>
      <c r="D2793" s="73" t="s">
        <v>40</v>
      </c>
      <c r="E2793" s="73">
        <v>2021</v>
      </c>
      <c r="F2793" s="73" t="s">
        <v>167</v>
      </c>
      <c r="G2793" s="73" t="s">
        <v>168</v>
      </c>
      <c r="H2793" s="78" t="s">
        <v>101</v>
      </c>
      <c r="I2793" s="72" t="s">
        <v>191</v>
      </c>
      <c r="J2793" s="73" t="s">
        <v>677</v>
      </c>
      <c r="K2793" s="73" t="s">
        <v>677</v>
      </c>
      <c r="L2793" s="74">
        <v>1394.62</v>
      </c>
      <c r="M2793" s="74">
        <v>2074.62</v>
      </c>
    </row>
    <row r="2794" spans="1:13" ht="14.25" x14ac:dyDescent="0.2">
      <c r="A2794" s="3" t="s">
        <v>676</v>
      </c>
      <c r="B2794" s="3" t="s">
        <v>676</v>
      </c>
      <c r="C2794" s="72" t="s">
        <v>604</v>
      </c>
      <c r="D2794" s="73" t="s">
        <v>89</v>
      </c>
      <c r="E2794" s="73">
        <v>2020</v>
      </c>
      <c r="F2794" s="73" t="s">
        <v>167</v>
      </c>
      <c r="G2794" s="73" t="s">
        <v>168</v>
      </c>
      <c r="H2794" s="78" t="s">
        <v>58</v>
      </c>
      <c r="I2794" s="72" t="s">
        <v>198</v>
      </c>
      <c r="J2794" s="73" t="s">
        <v>677</v>
      </c>
      <c r="K2794" s="73" t="s">
        <v>677</v>
      </c>
      <c r="L2794" s="74">
        <v>1183.06</v>
      </c>
      <c r="M2794" s="74">
        <v>2801.81</v>
      </c>
    </row>
    <row r="2795" spans="1:13" ht="14.25" x14ac:dyDescent="0.2">
      <c r="A2795" s="3" t="s">
        <v>676</v>
      </c>
      <c r="B2795" s="3" t="s">
        <v>676</v>
      </c>
      <c r="C2795" s="72" t="s">
        <v>604</v>
      </c>
      <c r="D2795" s="73" t="s">
        <v>89</v>
      </c>
      <c r="E2795" s="73">
        <v>2020</v>
      </c>
      <c r="F2795" s="73" t="s">
        <v>167</v>
      </c>
      <c r="G2795" s="73" t="s">
        <v>168</v>
      </c>
      <c r="H2795" s="78" t="s">
        <v>93</v>
      </c>
      <c r="I2795" s="72" t="s">
        <v>199</v>
      </c>
      <c r="J2795" s="73" t="s">
        <v>677</v>
      </c>
      <c r="K2795" s="73" t="s">
        <v>677</v>
      </c>
      <c r="L2795" s="74">
        <v>1265.77</v>
      </c>
      <c r="M2795" s="74">
        <v>3351.96</v>
      </c>
    </row>
    <row r="2796" spans="1:13" ht="14.25" x14ac:dyDescent="0.2">
      <c r="A2796" s="3" t="s">
        <v>676</v>
      </c>
      <c r="B2796" s="3" t="s">
        <v>676</v>
      </c>
      <c r="C2796" s="72" t="s">
        <v>604</v>
      </c>
      <c r="D2796" s="73" t="s">
        <v>89</v>
      </c>
      <c r="E2796" s="73">
        <v>2020</v>
      </c>
      <c r="F2796" s="73" t="s">
        <v>167</v>
      </c>
      <c r="G2796" s="73" t="s">
        <v>168</v>
      </c>
      <c r="H2796" s="78" t="s">
        <v>17</v>
      </c>
      <c r="I2796" s="72" t="s">
        <v>199</v>
      </c>
      <c r="J2796" s="73" t="s">
        <v>677</v>
      </c>
      <c r="K2796" s="73" t="s">
        <v>677</v>
      </c>
      <c r="L2796" s="74">
        <v>1683.4</v>
      </c>
      <c r="M2796" s="74">
        <v>3790.7</v>
      </c>
    </row>
    <row r="2797" spans="1:13" ht="14.25" x14ac:dyDescent="0.2">
      <c r="A2797" s="3" t="s">
        <v>676</v>
      </c>
      <c r="B2797" s="3" t="s">
        <v>676</v>
      </c>
      <c r="C2797" s="72" t="s">
        <v>604</v>
      </c>
      <c r="D2797" s="73" t="s">
        <v>89</v>
      </c>
      <c r="E2797" s="73">
        <v>2020</v>
      </c>
      <c r="F2797" s="73" t="s">
        <v>167</v>
      </c>
      <c r="G2797" s="73" t="s">
        <v>168</v>
      </c>
      <c r="H2797" s="78" t="s">
        <v>15</v>
      </c>
      <c r="I2797" s="72" t="s">
        <v>199</v>
      </c>
      <c r="J2797" s="73" t="s">
        <v>677</v>
      </c>
      <c r="K2797" s="73" t="s">
        <v>677</v>
      </c>
      <c r="L2797" s="74">
        <v>1265.77</v>
      </c>
      <c r="M2797" s="74">
        <v>3351.96</v>
      </c>
    </row>
    <row r="2798" spans="1:13" ht="14.25" x14ac:dyDescent="0.2">
      <c r="A2798" s="3" t="s">
        <v>676</v>
      </c>
      <c r="B2798" s="3" t="s">
        <v>676</v>
      </c>
      <c r="C2798" s="72" t="s">
        <v>604</v>
      </c>
      <c r="D2798" s="73" t="s">
        <v>89</v>
      </c>
      <c r="E2798" s="73">
        <v>2020</v>
      </c>
      <c r="F2798" s="73" t="s">
        <v>167</v>
      </c>
      <c r="G2798" s="73" t="s">
        <v>168</v>
      </c>
      <c r="H2798" s="78" t="s">
        <v>111</v>
      </c>
      <c r="I2798" s="72" t="s">
        <v>199</v>
      </c>
      <c r="J2798" s="73" t="s">
        <v>677</v>
      </c>
      <c r="K2798" s="73" t="s">
        <v>677</v>
      </c>
      <c r="L2798" s="74">
        <v>2132.12</v>
      </c>
      <c r="M2798" s="74">
        <v>6080.44</v>
      </c>
    </row>
    <row r="2799" spans="1:13" ht="14.25" x14ac:dyDescent="0.2">
      <c r="A2799" s="3" t="s">
        <v>676</v>
      </c>
      <c r="B2799" s="3" t="s">
        <v>676</v>
      </c>
      <c r="C2799" s="72" t="s">
        <v>604</v>
      </c>
      <c r="D2799" s="73" t="s">
        <v>89</v>
      </c>
      <c r="E2799" s="73">
        <v>2020</v>
      </c>
      <c r="F2799" s="73" t="s">
        <v>167</v>
      </c>
      <c r="G2799" s="73" t="s">
        <v>168</v>
      </c>
      <c r="H2799" s="78" t="s">
        <v>118</v>
      </c>
      <c r="I2799" s="72" t="s">
        <v>199</v>
      </c>
      <c r="J2799" s="73" t="s">
        <v>677</v>
      </c>
      <c r="K2799" s="73" t="s">
        <v>677</v>
      </c>
      <c r="L2799" s="74">
        <v>2132.12</v>
      </c>
      <c r="M2799" s="74">
        <v>6080.44</v>
      </c>
    </row>
    <row r="2800" spans="1:13" ht="14.25" x14ac:dyDescent="0.2">
      <c r="A2800" s="3" t="s">
        <v>676</v>
      </c>
      <c r="B2800" s="3" t="s">
        <v>676</v>
      </c>
      <c r="C2800" s="72" t="s">
        <v>604</v>
      </c>
      <c r="D2800" s="73" t="s">
        <v>89</v>
      </c>
      <c r="E2800" s="73">
        <v>2020</v>
      </c>
      <c r="F2800" s="73" t="s">
        <v>167</v>
      </c>
      <c r="G2800" s="73" t="s">
        <v>168</v>
      </c>
      <c r="H2800" s="78" t="s">
        <v>15</v>
      </c>
      <c r="I2800" s="72" t="s">
        <v>199</v>
      </c>
      <c r="J2800" s="73" t="s">
        <v>677</v>
      </c>
      <c r="K2800" s="73" t="s">
        <v>677</v>
      </c>
      <c r="L2800" s="74">
        <v>1265.77</v>
      </c>
      <c r="M2800" s="74">
        <v>3351.96</v>
      </c>
    </row>
    <row r="2801" spans="1:13" ht="14.25" x14ac:dyDescent="0.2">
      <c r="A2801" s="3" t="s">
        <v>676</v>
      </c>
      <c r="B2801" s="3" t="s">
        <v>676</v>
      </c>
      <c r="C2801" s="102" t="s">
        <v>604</v>
      </c>
      <c r="D2801" s="73" t="s">
        <v>89</v>
      </c>
      <c r="E2801" s="79">
        <v>2020</v>
      </c>
      <c r="F2801" s="79" t="s">
        <v>167</v>
      </c>
      <c r="G2801" s="79" t="s">
        <v>168</v>
      </c>
      <c r="H2801" s="78" t="s">
        <v>21</v>
      </c>
      <c r="I2801" s="72" t="s">
        <v>198</v>
      </c>
      <c r="J2801" s="73" t="s">
        <v>677</v>
      </c>
      <c r="K2801" s="73" t="s">
        <v>677</v>
      </c>
      <c r="L2801" s="74">
        <v>1683.4</v>
      </c>
      <c r="M2801" s="74">
        <v>4526.95</v>
      </c>
    </row>
    <row r="2802" spans="1:13" ht="14.25" x14ac:dyDescent="0.2">
      <c r="A2802" s="3" t="s">
        <v>676</v>
      </c>
      <c r="B2802" s="3" t="s">
        <v>676</v>
      </c>
      <c r="C2802" s="102" t="s">
        <v>604</v>
      </c>
      <c r="D2802" s="73" t="s">
        <v>89</v>
      </c>
      <c r="E2802" s="79">
        <v>2020</v>
      </c>
      <c r="F2802" s="79" t="s">
        <v>167</v>
      </c>
      <c r="G2802" s="79" t="s">
        <v>168</v>
      </c>
      <c r="H2802" s="78" t="s">
        <v>31</v>
      </c>
      <c r="I2802" s="72" t="s">
        <v>198</v>
      </c>
      <c r="J2802" s="73" t="s">
        <v>677</v>
      </c>
      <c r="K2802" s="73" t="s">
        <v>677</v>
      </c>
      <c r="L2802" s="74">
        <v>1683.4</v>
      </c>
      <c r="M2802" s="74">
        <v>5030.1899999999996</v>
      </c>
    </row>
    <row r="2803" spans="1:13" ht="14.25" x14ac:dyDescent="0.2">
      <c r="A2803" s="3" t="s">
        <v>676</v>
      </c>
      <c r="B2803" s="3" t="s">
        <v>676</v>
      </c>
      <c r="C2803" s="102" t="s">
        <v>604</v>
      </c>
      <c r="D2803" s="73" t="s">
        <v>89</v>
      </c>
      <c r="E2803" s="79">
        <v>2020</v>
      </c>
      <c r="F2803" s="79" t="s">
        <v>167</v>
      </c>
      <c r="G2803" s="79" t="s">
        <v>168</v>
      </c>
      <c r="H2803" s="78" t="s">
        <v>41</v>
      </c>
      <c r="I2803" s="72" t="s">
        <v>199</v>
      </c>
      <c r="J2803" s="73" t="s">
        <v>677</v>
      </c>
      <c r="K2803" s="73" t="s">
        <v>677</v>
      </c>
      <c r="L2803" s="74">
        <v>2248.5</v>
      </c>
      <c r="M2803" s="74">
        <v>5418.57</v>
      </c>
    </row>
    <row r="2804" spans="1:13" ht="14.25" x14ac:dyDescent="0.2">
      <c r="A2804" s="3" t="s">
        <v>676</v>
      </c>
      <c r="B2804" s="3" t="s">
        <v>676</v>
      </c>
      <c r="C2804" s="102" t="s">
        <v>604</v>
      </c>
      <c r="D2804" s="73" t="s">
        <v>89</v>
      </c>
      <c r="E2804" s="79">
        <v>2020</v>
      </c>
      <c r="F2804" s="79" t="s">
        <v>167</v>
      </c>
      <c r="G2804" s="79" t="s">
        <v>168</v>
      </c>
      <c r="H2804" s="78" t="s">
        <v>119</v>
      </c>
      <c r="I2804" s="72" t="s">
        <v>200</v>
      </c>
      <c r="J2804" s="73" t="s">
        <v>677</v>
      </c>
      <c r="K2804" s="73" t="s">
        <v>677</v>
      </c>
      <c r="L2804" s="74">
        <v>2132.12</v>
      </c>
      <c r="M2804" s="74">
        <v>5657.72</v>
      </c>
    </row>
    <row r="2805" spans="1:13" ht="14.25" x14ac:dyDescent="0.2">
      <c r="A2805" s="3" t="s">
        <v>676</v>
      </c>
      <c r="B2805" s="3" t="s">
        <v>676</v>
      </c>
      <c r="C2805" s="102" t="s">
        <v>888</v>
      </c>
      <c r="D2805" s="73" t="s">
        <v>78</v>
      </c>
      <c r="E2805" s="79">
        <v>2021</v>
      </c>
      <c r="F2805" s="79" t="s">
        <v>787</v>
      </c>
      <c r="G2805" s="79" t="s">
        <v>235</v>
      </c>
      <c r="H2805" s="78" t="s">
        <v>63</v>
      </c>
      <c r="I2805" s="72" t="s">
        <v>788</v>
      </c>
      <c r="J2805" s="73" t="s">
        <v>677</v>
      </c>
      <c r="K2805" s="73" t="s">
        <v>677</v>
      </c>
      <c r="L2805" s="74">
        <v>3435.52</v>
      </c>
      <c r="M2805" s="74">
        <v>6968.23</v>
      </c>
    </row>
    <row r="2806" spans="1:13" ht="14.25" x14ac:dyDescent="0.2">
      <c r="A2806" s="3" t="s">
        <v>676</v>
      </c>
      <c r="B2806" s="3" t="s">
        <v>676</v>
      </c>
      <c r="C2806" s="102" t="s">
        <v>888</v>
      </c>
      <c r="D2806" s="73" t="s">
        <v>78</v>
      </c>
      <c r="E2806" s="79">
        <v>2021</v>
      </c>
      <c r="F2806" s="79" t="s">
        <v>787</v>
      </c>
      <c r="G2806" s="79" t="s">
        <v>235</v>
      </c>
      <c r="H2806" s="78" t="s">
        <v>88</v>
      </c>
      <c r="I2806" s="72" t="s">
        <v>789</v>
      </c>
      <c r="J2806" s="73" t="s">
        <v>677</v>
      </c>
      <c r="K2806" s="73" t="s">
        <v>677</v>
      </c>
      <c r="L2806" s="74">
        <v>2244.38</v>
      </c>
      <c r="M2806" s="74">
        <v>4552.18</v>
      </c>
    </row>
    <row r="2807" spans="1:13" ht="14.25" x14ac:dyDescent="0.2">
      <c r="A2807" s="3" t="s">
        <v>676</v>
      </c>
      <c r="B2807" s="3" t="s">
        <v>676</v>
      </c>
      <c r="C2807" s="102" t="s">
        <v>888</v>
      </c>
      <c r="D2807" s="73" t="s">
        <v>78</v>
      </c>
      <c r="E2807" s="79">
        <v>2021</v>
      </c>
      <c r="F2807" s="79" t="s">
        <v>787</v>
      </c>
      <c r="G2807" s="79" t="s">
        <v>235</v>
      </c>
      <c r="H2807" s="78" t="s">
        <v>88</v>
      </c>
      <c r="I2807" s="72" t="s">
        <v>790</v>
      </c>
      <c r="J2807" s="73" t="s">
        <v>677</v>
      </c>
      <c r="K2807" s="73" t="s">
        <v>677</v>
      </c>
      <c r="L2807" s="74">
        <v>2244.38</v>
      </c>
      <c r="M2807" s="74">
        <v>4552.18</v>
      </c>
    </row>
    <row r="2808" spans="1:13" ht="14.25" x14ac:dyDescent="0.2">
      <c r="A2808" s="3" t="s">
        <v>676</v>
      </c>
      <c r="B2808" s="3" t="s">
        <v>676</v>
      </c>
      <c r="C2808" s="72" t="s">
        <v>888</v>
      </c>
      <c r="D2808" s="73" t="s">
        <v>78</v>
      </c>
      <c r="E2808" s="73">
        <v>2021</v>
      </c>
      <c r="F2808" s="73" t="s">
        <v>787</v>
      </c>
      <c r="G2808" s="73" t="s">
        <v>235</v>
      </c>
      <c r="H2808" s="73" t="s">
        <v>41</v>
      </c>
      <c r="I2808" s="72" t="s">
        <v>791</v>
      </c>
      <c r="J2808" s="73" t="s">
        <v>677</v>
      </c>
      <c r="K2808" s="73" t="s">
        <v>677</v>
      </c>
      <c r="L2808" s="74">
        <v>2248.5</v>
      </c>
      <c r="M2808" s="74">
        <v>4560.58</v>
      </c>
    </row>
    <row r="2809" spans="1:13" ht="14.25" x14ac:dyDescent="0.2">
      <c r="A2809" s="3" t="s">
        <v>676</v>
      </c>
      <c r="B2809" s="3" t="s">
        <v>676</v>
      </c>
      <c r="C2809" s="72" t="s">
        <v>888</v>
      </c>
      <c r="D2809" s="73" t="s">
        <v>78</v>
      </c>
      <c r="E2809" s="73">
        <v>2021</v>
      </c>
      <c r="F2809" s="73" t="s">
        <v>787</v>
      </c>
      <c r="G2809" s="73" t="s">
        <v>235</v>
      </c>
      <c r="H2809" s="79" t="s">
        <v>733</v>
      </c>
      <c r="I2809" s="102" t="s">
        <v>790</v>
      </c>
      <c r="J2809" s="73" t="s">
        <v>677</v>
      </c>
      <c r="K2809" s="73" t="s">
        <v>677</v>
      </c>
      <c r="L2809" s="122">
        <v>1507.4</v>
      </c>
      <c r="M2809" s="122">
        <v>3057.4</v>
      </c>
    </row>
    <row r="2810" spans="1:13" ht="14.25" x14ac:dyDescent="0.2">
      <c r="A2810" s="3" t="s">
        <v>676</v>
      </c>
      <c r="B2810" s="3" t="s">
        <v>676</v>
      </c>
      <c r="C2810" s="72" t="s">
        <v>888</v>
      </c>
      <c r="D2810" s="73" t="s">
        <v>78</v>
      </c>
      <c r="E2810" s="73">
        <v>2021</v>
      </c>
      <c r="F2810" s="73" t="s">
        <v>787</v>
      </c>
      <c r="G2810" s="73" t="s">
        <v>235</v>
      </c>
      <c r="H2810" s="78" t="s">
        <v>88</v>
      </c>
      <c r="I2810" s="72" t="s">
        <v>791</v>
      </c>
      <c r="J2810" s="73" t="s">
        <v>677</v>
      </c>
      <c r="K2810" s="73" t="s">
        <v>677</v>
      </c>
      <c r="L2810" s="122">
        <v>2244.38</v>
      </c>
      <c r="M2810" s="122">
        <v>4552.18</v>
      </c>
    </row>
    <row r="2811" spans="1:13" ht="14.25" x14ac:dyDescent="0.2">
      <c r="A2811" s="3" t="s">
        <v>676</v>
      </c>
      <c r="B2811" s="3" t="s">
        <v>676</v>
      </c>
      <c r="C2811" s="72" t="s">
        <v>888</v>
      </c>
      <c r="D2811" s="73" t="s">
        <v>78</v>
      </c>
      <c r="E2811" s="73">
        <v>2021</v>
      </c>
      <c r="F2811" s="73" t="s">
        <v>787</v>
      </c>
      <c r="G2811" s="73" t="s">
        <v>235</v>
      </c>
      <c r="H2811" s="73" t="s">
        <v>88</v>
      </c>
      <c r="I2811" s="72" t="s">
        <v>792</v>
      </c>
      <c r="J2811" s="73" t="s">
        <v>677</v>
      </c>
      <c r="K2811" s="73" t="s">
        <v>677</v>
      </c>
      <c r="L2811" s="122">
        <v>2244.38</v>
      </c>
      <c r="M2811" s="122">
        <v>4552.18</v>
      </c>
    </row>
    <row r="2812" spans="1:13" ht="14.25" x14ac:dyDescent="0.2">
      <c r="A2812" s="3" t="s">
        <v>676</v>
      </c>
      <c r="B2812" s="3" t="s">
        <v>676</v>
      </c>
      <c r="C2812" s="72" t="s">
        <v>888</v>
      </c>
      <c r="D2812" s="73" t="s">
        <v>78</v>
      </c>
      <c r="E2812" s="73">
        <v>2021</v>
      </c>
      <c r="F2812" s="73" t="s">
        <v>787</v>
      </c>
      <c r="G2812" s="73" t="s">
        <v>235</v>
      </c>
      <c r="H2812" s="73" t="s">
        <v>697</v>
      </c>
      <c r="I2812" s="72" t="s">
        <v>791</v>
      </c>
      <c r="J2812" s="73" t="s">
        <v>677</v>
      </c>
      <c r="K2812" s="73" t="s">
        <v>677</v>
      </c>
      <c r="L2812" s="74">
        <v>1212</v>
      </c>
      <c r="M2812" s="74">
        <v>2276.0100000000002</v>
      </c>
    </row>
    <row r="2813" spans="1:13" ht="14.25" x14ac:dyDescent="0.2">
      <c r="A2813" s="3" t="s">
        <v>676</v>
      </c>
      <c r="B2813" s="3" t="s">
        <v>676</v>
      </c>
      <c r="C2813" s="72" t="s">
        <v>888</v>
      </c>
      <c r="D2813" s="73" t="s">
        <v>78</v>
      </c>
      <c r="E2813" s="73">
        <v>2021</v>
      </c>
      <c r="F2813" s="73" t="s">
        <v>787</v>
      </c>
      <c r="G2813" s="73" t="s">
        <v>235</v>
      </c>
      <c r="H2813" s="73" t="s">
        <v>88</v>
      </c>
      <c r="I2813" s="72" t="s">
        <v>793</v>
      </c>
      <c r="J2813" s="73" t="s">
        <v>677</v>
      </c>
      <c r="K2813" s="73" t="s">
        <v>677</v>
      </c>
      <c r="L2813" s="122">
        <v>2244.38</v>
      </c>
      <c r="M2813" s="122">
        <v>4552.18</v>
      </c>
    </row>
    <row r="2814" spans="1:13" ht="14.25" x14ac:dyDescent="0.2">
      <c r="A2814" s="3" t="s">
        <v>676</v>
      </c>
      <c r="B2814" s="3" t="s">
        <v>676</v>
      </c>
      <c r="C2814" s="72" t="s">
        <v>888</v>
      </c>
      <c r="D2814" s="73" t="s">
        <v>78</v>
      </c>
      <c r="E2814" s="73">
        <v>2021</v>
      </c>
      <c r="F2814" s="73" t="s">
        <v>787</v>
      </c>
      <c r="G2814" s="73" t="s">
        <v>235</v>
      </c>
      <c r="H2814" s="73" t="s">
        <v>697</v>
      </c>
      <c r="I2814" s="72" t="s">
        <v>794</v>
      </c>
      <c r="J2814" s="73" t="s">
        <v>677</v>
      </c>
      <c r="K2814" s="73" t="s">
        <v>677</v>
      </c>
      <c r="L2814" s="122">
        <v>1212</v>
      </c>
      <c r="M2814" s="122">
        <v>2276.0100000000002</v>
      </c>
    </row>
    <row r="2815" spans="1:13" ht="14.25" x14ac:dyDescent="0.2">
      <c r="A2815" s="3" t="s">
        <v>676</v>
      </c>
      <c r="B2815" s="3" t="s">
        <v>676</v>
      </c>
      <c r="C2815" s="72" t="s">
        <v>888</v>
      </c>
      <c r="D2815" s="73" t="s">
        <v>78</v>
      </c>
      <c r="E2815" s="73">
        <v>2021</v>
      </c>
      <c r="F2815" s="73" t="s">
        <v>787</v>
      </c>
      <c r="G2815" s="73" t="s">
        <v>235</v>
      </c>
      <c r="H2815" s="73" t="s">
        <v>88</v>
      </c>
      <c r="I2815" s="72" t="s">
        <v>795</v>
      </c>
      <c r="J2815" s="73" t="s">
        <v>677</v>
      </c>
      <c r="K2815" s="73" t="s">
        <v>677</v>
      </c>
      <c r="L2815" s="122">
        <v>2244.38</v>
      </c>
      <c r="M2815" s="122">
        <v>4552.18</v>
      </c>
    </row>
    <row r="2816" spans="1:13" ht="14.25" x14ac:dyDescent="0.2">
      <c r="A2816" s="3" t="s">
        <v>676</v>
      </c>
      <c r="B2816" s="3" t="s">
        <v>676</v>
      </c>
      <c r="C2816" s="72" t="s">
        <v>888</v>
      </c>
      <c r="D2816" s="73" t="s">
        <v>78</v>
      </c>
      <c r="E2816" s="73">
        <v>2021</v>
      </c>
      <c r="F2816" s="73" t="s">
        <v>787</v>
      </c>
      <c r="G2816" s="73" t="s">
        <v>235</v>
      </c>
      <c r="H2816" s="73" t="s">
        <v>697</v>
      </c>
      <c r="I2816" s="72" t="s">
        <v>790</v>
      </c>
      <c r="J2816" s="73" t="s">
        <v>677</v>
      </c>
      <c r="K2816" s="73" t="s">
        <v>677</v>
      </c>
      <c r="L2816" s="122">
        <v>1212</v>
      </c>
      <c r="M2816" s="122">
        <v>2276.0100000000002</v>
      </c>
    </row>
    <row r="2817" spans="1:13" ht="14.25" x14ac:dyDescent="0.2">
      <c r="A2817" s="3" t="s">
        <v>676</v>
      </c>
      <c r="B2817" s="3" t="s">
        <v>676</v>
      </c>
      <c r="C2817" s="72" t="s">
        <v>888</v>
      </c>
      <c r="D2817" s="73" t="s">
        <v>78</v>
      </c>
      <c r="E2817" s="73">
        <v>2021</v>
      </c>
      <c r="F2817" s="73" t="s">
        <v>787</v>
      </c>
      <c r="G2817" s="73" t="s">
        <v>235</v>
      </c>
      <c r="H2817" s="73" t="s">
        <v>697</v>
      </c>
      <c r="I2817" s="72" t="s">
        <v>793</v>
      </c>
      <c r="J2817" s="73" t="s">
        <v>677</v>
      </c>
      <c r="K2817" s="73" t="s">
        <v>677</v>
      </c>
      <c r="L2817" s="122">
        <v>1212</v>
      </c>
      <c r="M2817" s="122">
        <v>2276.0100000000002</v>
      </c>
    </row>
    <row r="2818" spans="1:13" ht="14.25" x14ac:dyDescent="0.2">
      <c r="A2818" s="3" t="s">
        <v>676</v>
      </c>
      <c r="B2818" s="3" t="s">
        <v>676</v>
      </c>
      <c r="C2818" s="72" t="s">
        <v>888</v>
      </c>
      <c r="D2818" s="73" t="s">
        <v>78</v>
      </c>
      <c r="E2818" s="73">
        <v>2021</v>
      </c>
      <c r="F2818" s="73" t="s">
        <v>787</v>
      </c>
      <c r="G2818" s="73" t="s">
        <v>235</v>
      </c>
      <c r="H2818" s="73" t="s">
        <v>697</v>
      </c>
      <c r="I2818" s="72" t="s">
        <v>788</v>
      </c>
      <c r="J2818" s="73" t="s">
        <v>677</v>
      </c>
      <c r="K2818" s="73" t="s">
        <v>677</v>
      </c>
      <c r="L2818" s="122">
        <v>1212</v>
      </c>
      <c r="M2818" s="122">
        <v>2276.0100000000002</v>
      </c>
    </row>
    <row r="2819" spans="1:13" ht="14.25" x14ac:dyDescent="0.2">
      <c r="A2819" s="3" t="s">
        <v>676</v>
      </c>
      <c r="B2819" s="3" t="s">
        <v>676</v>
      </c>
      <c r="C2819" s="72" t="s">
        <v>888</v>
      </c>
      <c r="D2819" s="73" t="s">
        <v>78</v>
      </c>
      <c r="E2819" s="73">
        <v>2021</v>
      </c>
      <c r="F2819" s="73" t="s">
        <v>787</v>
      </c>
      <c r="G2819" s="73" t="s">
        <v>235</v>
      </c>
      <c r="H2819" s="73" t="s">
        <v>733</v>
      </c>
      <c r="I2819" s="72" t="s">
        <v>794</v>
      </c>
      <c r="J2819" s="73" t="s">
        <v>677</v>
      </c>
      <c r="K2819" s="73" t="s">
        <v>677</v>
      </c>
      <c r="L2819" s="97">
        <v>1507.4</v>
      </c>
      <c r="M2819" s="98">
        <v>3057.4</v>
      </c>
    </row>
    <row r="2820" spans="1:13" ht="14.25" x14ac:dyDescent="0.2">
      <c r="A2820" s="3" t="s">
        <v>676</v>
      </c>
      <c r="B2820" s="3" t="s">
        <v>676</v>
      </c>
      <c r="C2820" s="72" t="s">
        <v>888</v>
      </c>
      <c r="D2820" s="73" t="s">
        <v>78</v>
      </c>
      <c r="E2820" s="73">
        <v>2021</v>
      </c>
      <c r="F2820" s="73" t="s">
        <v>787</v>
      </c>
      <c r="G2820" s="73" t="s">
        <v>235</v>
      </c>
      <c r="H2820" s="73" t="s">
        <v>733</v>
      </c>
      <c r="I2820" s="72" t="s">
        <v>789</v>
      </c>
      <c r="J2820" s="73" t="s">
        <v>677</v>
      </c>
      <c r="K2820" s="73" t="s">
        <v>677</v>
      </c>
      <c r="L2820" s="123">
        <v>1507.4</v>
      </c>
      <c r="M2820" s="124">
        <v>3057.4</v>
      </c>
    </row>
    <row r="2821" spans="1:13" ht="14.25" x14ac:dyDescent="0.2">
      <c r="A2821" s="3" t="s">
        <v>676</v>
      </c>
      <c r="B2821" s="3" t="s">
        <v>676</v>
      </c>
      <c r="C2821" s="72" t="s">
        <v>888</v>
      </c>
      <c r="D2821" s="73" t="s">
        <v>78</v>
      </c>
      <c r="E2821" s="73">
        <v>2021</v>
      </c>
      <c r="F2821" s="73" t="s">
        <v>787</v>
      </c>
      <c r="G2821" s="73" t="s">
        <v>235</v>
      </c>
      <c r="H2821" s="73" t="s">
        <v>733</v>
      </c>
      <c r="I2821" s="72" t="s">
        <v>795</v>
      </c>
      <c r="J2821" s="73" t="s">
        <v>677</v>
      </c>
      <c r="K2821" s="73" t="s">
        <v>677</v>
      </c>
      <c r="L2821" s="122">
        <v>1507.4</v>
      </c>
      <c r="M2821" s="122">
        <v>3057.4</v>
      </c>
    </row>
    <row r="2822" spans="1:13" ht="14.25" x14ac:dyDescent="0.2">
      <c r="A2822" s="3" t="s">
        <v>676</v>
      </c>
      <c r="B2822" s="3" t="s">
        <v>676</v>
      </c>
      <c r="C2822" s="72" t="s">
        <v>888</v>
      </c>
      <c r="D2822" s="73" t="s">
        <v>78</v>
      </c>
      <c r="E2822" s="73">
        <v>2021</v>
      </c>
      <c r="F2822" s="73" t="s">
        <v>787</v>
      </c>
      <c r="G2822" s="73" t="s">
        <v>235</v>
      </c>
      <c r="H2822" s="79" t="s">
        <v>796</v>
      </c>
      <c r="I2822" s="102" t="s">
        <v>788</v>
      </c>
      <c r="J2822" s="73" t="s">
        <v>677</v>
      </c>
      <c r="K2822" s="73" t="s">
        <v>677</v>
      </c>
      <c r="L2822" s="122">
        <v>5153.28</v>
      </c>
      <c r="M2822" s="122">
        <v>10452.4</v>
      </c>
    </row>
    <row r="2823" spans="1:13" ht="14.25" x14ac:dyDescent="0.2">
      <c r="A2823" s="3"/>
      <c r="B2823" s="3"/>
      <c r="C2823" s="72"/>
      <c r="D2823" s="73"/>
      <c r="E2823" s="78"/>
      <c r="F2823" s="73"/>
      <c r="G2823" s="73"/>
      <c r="H2823" s="78"/>
      <c r="I2823" s="103"/>
      <c r="J2823" s="73"/>
      <c r="K2823" s="73"/>
      <c r="L2823" s="74"/>
      <c r="M2823" s="74"/>
    </row>
    <row r="2824" spans="1:13" ht="14.25" x14ac:dyDescent="0.2">
      <c r="A2824" s="3"/>
      <c r="B2824" s="3"/>
      <c r="C2824" s="72"/>
      <c r="D2824" s="73"/>
      <c r="E2824" s="78"/>
      <c r="F2824" s="73"/>
      <c r="G2824" s="73"/>
      <c r="H2824" s="78"/>
      <c r="I2824" s="103"/>
      <c r="J2824" s="73"/>
      <c r="K2824" s="73"/>
      <c r="L2824" s="74"/>
      <c r="M2824" s="74"/>
    </row>
    <row r="2825" spans="1:13" ht="14.25" x14ac:dyDescent="0.2">
      <c r="A2825" s="3"/>
      <c r="B2825" s="3"/>
      <c r="C2825" s="72"/>
      <c r="D2825" s="73"/>
      <c r="E2825" s="78"/>
      <c r="F2825" s="73"/>
      <c r="G2825" s="73"/>
      <c r="H2825" s="78"/>
      <c r="I2825" s="103"/>
      <c r="J2825" s="73"/>
      <c r="K2825" s="73"/>
      <c r="L2825" s="74"/>
      <c r="M2825" s="74"/>
    </row>
    <row r="2826" spans="1:13" ht="14.25" x14ac:dyDescent="0.2">
      <c r="A2826" s="3"/>
      <c r="B2826" s="3"/>
      <c r="C2826" s="72"/>
      <c r="D2826" s="73"/>
      <c r="E2826" s="78"/>
      <c r="F2826" s="73"/>
      <c r="G2826" s="73"/>
      <c r="H2826" s="78"/>
      <c r="I2826" s="103"/>
      <c r="J2826" s="73"/>
      <c r="K2826" s="73"/>
      <c r="L2826" s="74"/>
      <c r="M2826" s="74"/>
    </row>
    <row r="2827" spans="1:13" ht="14.25" x14ac:dyDescent="0.2">
      <c r="A2827" s="3"/>
      <c r="B2827" s="3"/>
      <c r="C2827" s="72"/>
      <c r="D2827" s="73"/>
      <c r="E2827" s="78"/>
      <c r="F2827" s="73"/>
      <c r="G2827" s="73"/>
      <c r="H2827" s="78"/>
      <c r="I2827" s="103"/>
      <c r="J2827" s="73"/>
      <c r="K2827" s="73"/>
      <c r="L2827" s="74"/>
      <c r="M2827" s="74"/>
    </row>
    <row r="2828" spans="1:13" ht="14.25" x14ac:dyDescent="0.2">
      <c r="A2828" s="3"/>
      <c r="B2828" s="3"/>
      <c r="C2828" s="72"/>
      <c r="D2828" s="73"/>
      <c r="E2828" s="78"/>
      <c r="F2828" s="73"/>
      <c r="G2828" s="73"/>
      <c r="H2828" s="78"/>
      <c r="I2828" s="103"/>
      <c r="J2828" s="73"/>
      <c r="K2828" s="73"/>
      <c r="L2828" s="74"/>
      <c r="M2828" s="74"/>
    </row>
    <row r="2829" spans="1:13" ht="14.25" x14ac:dyDescent="0.2">
      <c r="A2829" s="3"/>
      <c r="B2829" s="3"/>
      <c r="C2829" s="72"/>
      <c r="D2829" s="73"/>
      <c r="E2829" s="78"/>
      <c r="F2829" s="73"/>
      <c r="G2829" s="73"/>
      <c r="H2829" s="78"/>
      <c r="I2829" s="103"/>
      <c r="J2829" s="73"/>
      <c r="K2829" s="73"/>
      <c r="L2829" s="74"/>
      <c r="M2829" s="74"/>
    </row>
    <row r="2830" spans="1:13" ht="14.25" x14ac:dyDescent="0.2">
      <c r="A2830" s="3"/>
      <c r="B2830" s="3"/>
      <c r="C2830" s="72"/>
      <c r="D2830" s="73"/>
      <c r="E2830" s="78"/>
      <c r="F2830" s="73"/>
      <c r="G2830" s="73"/>
      <c r="H2830" s="78"/>
      <c r="I2830" s="103"/>
      <c r="J2830" s="73"/>
      <c r="K2830" s="73"/>
      <c r="L2830" s="74"/>
      <c r="M2830" s="74"/>
    </row>
    <row r="2831" spans="1:13" ht="14.25" x14ac:dyDescent="0.2">
      <c r="A2831" s="3"/>
      <c r="B2831" s="3"/>
      <c r="C2831" s="72"/>
      <c r="D2831" s="73"/>
      <c r="E2831" s="78"/>
      <c r="F2831" s="73"/>
      <c r="G2831" s="73"/>
      <c r="H2831" s="78"/>
      <c r="I2831" s="103"/>
      <c r="J2831" s="73"/>
      <c r="K2831" s="73"/>
      <c r="L2831" s="74"/>
      <c r="M2831" s="74"/>
    </row>
    <row r="2832" spans="1:13" ht="14.25" x14ac:dyDescent="0.2">
      <c r="A2832" s="3"/>
      <c r="B2832" s="3"/>
      <c r="C2832" s="72"/>
      <c r="D2832" s="73"/>
      <c r="E2832" s="78"/>
      <c r="F2832" s="73"/>
      <c r="G2832" s="73"/>
      <c r="H2832" s="78"/>
      <c r="I2832" s="103"/>
      <c r="J2832" s="73"/>
      <c r="K2832" s="73"/>
      <c r="L2832" s="74"/>
      <c r="M2832" s="74"/>
    </row>
    <row r="2833" spans="1:13" ht="14.25" x14ac:dyDescent="0.2">
      <c r="A2833" s="3"/>
      <c r="B2833" s="3"/>
      <c r="C2833" s="72"/>
      <c r="D2833" s="73"/>
      <c r="E2833" s="78"/>
      <c r="F2833" s="73"/>
      <c r="G2833" s="73"/>
      <c r="H2833" s="78"/>
      <c r="I2833" s="103"/>
      <c r="J2833" s="73"/>
      <c r="K2833" s="73"/>
      <c r="L2833" s="74"/>
      <c r="M2833" s="74"/>
    </row>
    <row r="2834" spans="1:13" ht="14.25" x14ac:dyDescent="0.2">
      <c r="A2834" s="3"/>
      <c r="B2834" s="3"/>
      <c r="C2834" s="72"/>
      <c r="D2834" s="78"/>
      <c r="E2834" s="78"/>
      <c r="F2834" s="78"/>
      <c r="G2834" s="78"/>
      <c r="H2834" s="78"/>
      <c r="I2834" s="119"/>
      <c r="J2834" s="73"/>
      <c r="K2834" s="73"/>
      <c r="L2834" s="127"/>
      <c r="M2834" s="127"/>
    </row>
    <row r="2835" spans="1:13" ht="14.25" x14ac:dyDescent="0.2">
      <c r="A2835" s="3"/>
      <c r="B2835" s="3"/>
      <c r="C2835" s="72"/>
      <c r="D2835" s="78"/>
      <c r="E2835" s="78"/>
      <c r="F2835" s="78"/>
      <c r="G2835" s="78"/>
      <c r="H2835" s="78"/>
      <c r="I2835" s="119"/>
      <c r="J2835" s="73"/>
      <c r="K2835" s="73"/>
      <c r="L2835" s="127"/>
      <c r="M2835" s="127"/>
    </row>
    <row r="2836" spans="1:13" ht="14.25" x14ac:dyDescent="0.2">
      <c r="A2836" s="3"/>
      <c r="B2836" s="3"/>
      <c r="C2836" s="72"/>
      <c r="D2836" s="78"/>
      <c r="E2836" s="78"/>
      <c r="F2836" s="78"/>
      <c r="G2836" s="78"/>
      <c r="H2836" s="78"/>
      <c r="I2836" s="119"/>
      <c r="J2836" s="73"/>
      <c r="K2836" s="73"/>
      <c r="L2836" s="127"/>
      <c r="M2836" s="127"/>
    </row>
    <row r="2837" spans="1:13" ht="14.25" x14ac:dyDescent="0.2">
      <c r="A2837" s="3"/>
      <c r="B2837" s="3"/>
      <c r="C2837" s="72"/>
      <c r="D2837" s="78"/>
      <c r="E2837" s="78"/>
      <c r="F2837" s="78"/>
      <c r="G2837" s="78"/>
      <c r="H2837" s="78"/>
      <c r="I2837" s="119"/>
      <c r="J2837" s="73"/>
      <c r="K2837" s="73"/>
      <c r="L2837" s="127"/>
      <c r="M2837" s="127"/>
    </row>
    <row r="2838" spans="1:13" ht="14.25" x14ac:dyDescent="0.2">
      <c r="A2838" s="3"/>
      <c r="B2838" s="3"/>
      <c r="C2838" s="72"/>
      <c r="D2838" s="78"/>
      <c r="E2838" s="78"/>
      <c r="F2838" s="78"/>
      <c r="G2838" s="78"/>
      <c r="H2838" s="78"/>
      <c r="I2838" s="119"/>
      <c r="J2838" s="73"/>
      <c r="K2838" s="73"/>
      <c r="L2838" s="127"/>
      <c r="M2838" s="127"/>
    </row>
    <row r="2839" spans="1:13" ht="14.25" x14ac:dyDescent="0.2">
      <c r="A2839" s="3"/>
      <c r="B2839" s="3"/>
      <c r="C2839" s="72"/>
      <c r="D2839" s="78"/>
      <c r="E2839" s="78"/>
      <c r="F2839" s="78"/>
      <c r="G2839" s="78"/>
      <c r="H2839" s="78"/>
      <c r="I2839" s="119"/>
      <c r="J2839" s="73"/>
      <c r="K2839" s="73"/>
      <c r="L2839" s="127"/>
      <c r="M2839" s="127"/>
    </row>
    <row r="2840" spans="1:13" ht="14.25" x14ac:dyDescent="0.2">
      <c r="A2840" s="3"/>
      <c r="B2840" s="3"/>
      <c r="C2840" s="72"/>
      <c r="D2840" s="78"/>
      <c r="E2840" s="78"/>
      <c r="F2840" s="78"/>
      <c r="G2840" s="78"/>
      <c r="H2840" s="78"/>
      <c r="I2840" s="119"/>
      <c r="J2840" s="73"/>
      <c r="K2840" s="73"/>
      <c r="L2840" s="127"/>
      <c r="M2840" s="127"/>
    </row>
    <row r="2841" spans="1:13" ht="14.25" x14ac:dyDescent="0.2">
      <c r="A2841" s="3"/>
      <c r="B2841" s="3"/>
      <c r="C2841" s="72"/>
      <c r="D2841" s="78"/>
      <c r="E2841" s="78"/>
      <c r="F2841" s="78"/>
      <c r="G2841" s="78"/>
      <c r="H2841" s="78"/>
      <c r="I2841" s="119"/>
      <c r="J2841" s="73"/>
      <c r="K2841" s="73"/>
      <c r="L2841" s="125"/>
      <c r="M2841" s="125"/>
    </row>
    <row r="2842" spans="1:13" ht="14.25" x14ac:dyDescent="0.2">
      <c r="A2842" s="3"/>
      <c r="B2842" s="3"/>
      <c r="C2842" s="72"/>
      <c r="D2842" s="78"/>
      <c r="E2842" s="78"/>
      <c r="F2842" s="78"/>
      <c r="G2842" s="78"/>
      <c r="H2842" s="78"/>
      <c r="I2842" s="119"/>
      <c r="J2842" s="73"/>
      <c r="K2842" s="73"/>
      <c r="L2842" s="127"/>
      <c r="M2842" s="127"/>
    </row>
    <row r="2843" spans="1:13" ht="14.25" x14ac:dyDescent="0.2">
      <c r="A2843" s="3"/>
      <c r="B2843" s="3"/>
      <c r="C2843" s="72"/>
      <c r="D2843" s="78"/>
      <c r="E2843" s="78"/>
      <c r="F2843" s="78"/>
      <c r="G2843" s="78"/>
      <c r="H2843" s="78"/>
      <c r="I2843" s="119"/>
      <c r="J2843" s="73"/>
      <c r="K2843" s="73"/>
      <c r="L2843" s="125"/>
      <c r="M2843" s="125"/>
    </row>
    <row r="2844" spans="1:13" ht="14.25" x14ac:dyDescent="0.2">
      <c r="A2844" s="3"/>
      <c r="B2844" s="3"/>
      <c r="C2844" s="72"/>
      <c r="D2844" s="78"/>
      <c r="E2844" s="78"/>
      <c r="F2844" s="78"/>
      <c r="G2844" s="78"/>
      <c r="H2844" s="78"/>
      <c r="I2844" s="119"/>
      <c r="J2844" s="73"/>
      <c r="K2844" s="73"/>
      <c r="L2844" s="127"/>
      <c r="M2844" s="127"/>
    </row>
    <row r="2845" spans="1:13" ht="14.25" x14ac:dyDescent="0.2">
      <c r="A2845" s="3"/>
      <c r="B2845" s="3"/>
      <c r="C2845" s="72"/>
      <c r="D2845" s="78"/>
      <c r="E2845" s="78"/>
      <c r="F2845" s="78"/>
      <c r="G2845" s="78"/>
      <c r="H2845" s="78"/>
      <c r="I2845" s="119"/>
      <c r="J2845" s="73"/>
      <c r="K2845" s="73"/>
      <c r="L2845" s="125"/>
      <c r="M2845" s="125"/>
    </row>
    <row r="2846" spans="1:13" ht="14.25" x14ac:dyDescent="0.2">
      <c r="A2846" s="3"/>
      <c r="B2846" s="3"/>
      <c r="C2846" s="72"/>
      <c r="D2846" s="78"/>
      <c r="E2846" s="78"/>
      <c r="F2846" s="78"/>
      <c r="G2846" s="78"/>
      <c r="H2846" s="78"/>
      <c r="I2846" s="119"/>
      <c r="J2846" s="73"/>
      <c r="K2846" s="73"/>
      <c r="L2846" s="125"/>
      <c r="M2846" s="125"/>
    </row>
    <row r="2847" spans="1:13" ht="14.25" x14ac:dyDescent="0.2">
      <c r="A2847" s="3"/>
      <c r="B2847" s="3"/>
      <c r="C2847" s="72"/>
      <c r="D2847" s="78"/>
      <c r="E2847" s="78"/>
      <c r="F2847" s="78"/>
      <c r="G2847" s="78"/>
      <c r="H2847" s="78"/>
      <c r="I2847" s="119"/>
      <c r="J2847" s="73"/>
      <c r="K2847" s="73"/>
      <c r="L2847" s="125"/>
      <c r="M2847" s="125"/>
    </row>
    <row r="2848" spans="1:13" ht="14.25" x14ac:dyDescent="0.2">
      <c r="A2848" s="3"/>
      <c r="B2848" s="3"/>
      <c r="C2848" s="72"/>
      <c r="D2848" s="78"/>
      <c r="E2848" s="78"/>
      <c r="F2848" s="78"/>
      <c r="G2848" s="78"/>
      <c r="H2848" s="78"/>
      <c r="I2848" s="119"/>
      <c r="J2848" s="73"/>
      <c r="K2848" s="73"/>
      <c r="L2848" s="127"/>
      <c r="M2848" s="127"/>
    </row>
    <row r="2849" spans="1:13" ht="14.25" x14ac:dyDescent="0.2">
      <c r="A2849" s="3"/>
      <c r="B2849" s="3"/>
      <c r="C2849" s="72"/>
      <c r="D2849" s="78"/>
      <c r="E2849" s="78"/>
      <c r="F2849" s="78"/>
      <c r="G2849" s="78"/>
      <c r="H2849" s="78"/>
      <c r="I2849" s="119"/>
      <c r="J2849" s="73"/>
      <c r="K2849" s="73"/>
      <c r="L2849" s="127"/>
      <c r="M2849" s="127"/>
    </row>
    <row r="2850" spans="1:13" ht="14.25" x14ac:dyDescent="0.2">
      <c r="A2850" s="3"/>
      <c r="B2850" s="3"/>
      <c r="C2850" s="72"/>
      <c r="D2850" s="78"/>
      <c r="E2850" s="78"/>
      <c r="F2850" s="78"/>
      <c r="G2850" s="78"/>
      <c r="H2850" s="78"/>
      <c r="I2850" s="119"/>
      <c r="J2850" s="73"/>
      <c r="K2850" s="73"/>
      <c r="L2850" s="127"/>
      <c r="M2850" s="127"/>
    </row>
    <row r="2851" spans="1:13" ht="14.25" x14ac:dyDescent="0.2">
      <c r="A2851" s="3"/>
      <c r="B2851" s="3"/>
      <c r="C2851" s="72"/>
      <c r="D2851" s="78"/>
      <c r="E2851" s="78"/>
      <c r="F2851" s="78"/>
      <c r="G2851" s="78"/>
      <c r="H2851" s="78"/>
      <c r="I2851" s="119"/>
      <c r="J2851" s="73"/>
      <c r="K2851" s="73"/>
      <c r="L2851" s="127"/>
      <c r="M2851" s="127"/>
    </row>
    <row r="2852" spans="1:13" x14ac:dyDescent="0.2">
      <c r="A2852" s="3"/>
      <c r="B2852" s="3"/>
      <c r="C2852" s="2"/>
      <c r="D2852" s="3"/>
      <c r="E2852" s="3"/>
      <c r="F2852" s="2"/>
      <c r="G2852" s="3"/>
      <c r="H2852" s="2"/>
      <c r="I2852" s="2"/>
      <c r="J2852" s="3"/>
      <c r="K2852" s="3"/>
      <c r="L2852" s="15"/>
      <c r="M2852" s="15"/>
    </row>
    <row r="2853" spans="1:13" x14ac:dyDescent="0.2">
      <c r="A2853" s="3"/>
      <c r="B2853" s="3"/>
      <c r="C2853" s="2"/>
      <c r="D2853" s="3"/>
      <c r="E2853" s="3"/>
      <c r="F2853" s="2"/>
      <c r="G2853" s="3"/>
      <c r="H2853" s="2"/>
      <c r="I2853" s="2"/>
      <c r="J2853" s="3"/>
      <c r="K2853" s="3"/>
      <c r="L2853" s="15"/>
      <c r="M2853" s="15"/>
    </row>
  </sheetData>
  <mergeCells count="6">
    <mergeCell ref="A1:A3"/>
    <mergeCell ref="B1:M1"/>
    <mergeCell ref="B2:M2"/>
    <mergeCell ref="B3:M3"/>
    <mergeCell ref="A4:B4"/>
    <mergeCell ref="C4:M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84"/>
  <sheetViews>
    <sheetView tabSelected="1" workbookViewId="0">
      <selection activeCell="B13" sqref="B13"/>
    </sheetView>
  </sheetViews>
  <sheetFormatPr defaultRowHeight="12.75" x14ac:dyDescent="0.2"/>
  <cols>
    <col min="1" max="1" width="14" customWidth="1"/>
    <col min="2" max="2" width="16" customWidth="1"/>
    <col min="3" max="3" width="45.5703125" customWidth="1"/>
    <col min="4" max="4" width="30.140625" customWidth="1"/>
    <col min="5" max="5" width="34" customWidth="1"/>
    <col min="6" max="6" width="55.28515625" style="5" customWidth="1"/>
    <col min="7" max="7" width="27.5703125" customWidth="1"/>
    <col min="8" max="8" width="22.7109375" style="5" customWidth="1"/>
    <col min="9" max="9" width="31.28515625" style="5" customWidth="1"/>
    <col min="10" max="10" width="22.140625" customWidth="1"/>
    <col min="11" max="11" width="24.7109375" customWidth="1"/>
    <col min="12" max="12" width="21" customWidth="1"/>
    <col min="13" max="13" width="20.5703125" customWidth="1"/>
  </cols>
  <sheetData>
    <row r="1" spans="1:13" ht="15" x14ac:dyDescent="0.25">
      <c r="A1" s="168"/>
      <c r="B1" s="171" t="s">
        <v>657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/>
    </row>
    <row r="2" spans="1:13" ht="15" x14ac:dyDescent="0.25">
      <c r="A2" s="169"/>
      <c r="B2" s="171" t="s">
        <v>890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6"/>
    </row>
    <row r="3" spans="1:13" ht="15" x14ac:dyDescent="0.25">
      <c r="A3" s="170"/>
      <c r="B3" s="171" t="s">
        <v>889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6"/>
    </row>
    <row r="4" spans="1:13" ht="15" x14ac:dyDescent="0.25">
      <c r="A4" s="157" t="s">
        <v>913</v>
      </c>
      <c r="B4" s="158"/>
      <c r="C4" s="159"/>
      <c r="D4" s="155"/>
      <c r="E4" s="155"/>
      <c r="F4" s="155"/>
      <c r="G4" s="155"/>
      <c r="H4" s="155"/>
      <c r="I4" s="155"/>
      <c r="J4" s="155"/>
      <c r="K4" s="155"/>
      <c r="L4" s="155"/>
      <c r="M4" s="156"/>
    </row>
    <row r="5" spans="1:13" ht="30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757</v>
      </c>
      <c r="H5" s="35" t="s">
        <v>758</v>
      </c>
      <c r="I5" s="35" t="s">
        <v>747</v>
      </c>
      <c r="J5" s="35" t="s">
        <v>745</v>
      </c>
      <c r="K5" s="35" t="s">
        <v>744</v>
      </c>
      <c r="L5" s="51" t="s">
        <v>743</v>
      </c>
      <c r="M5" s="51" t="s">
        <v>742</v>
      </c>
    </row>
    <row r="6" spans="1:13" ht="15" x14ac:dyDescent="0.2">
      <c r="A6" s="3" t="s">
        <v>676</v>
      </c>
      <c r="B6" s="3" t="s">
        <v>676</v>
      </c>
      <c r="C6" s="72" t="s">
        <v>136</v>
      </c>
      <c r="D6" s="143" t="s">
        <v>42</v>
      </c>
      <c r="E6" s="73">
        <v>2017</v>
      </c>
      <c r="F6" s="73" t="s">
        <v>135</v>
      </c>
      <c r="G6" s="73" t="s">
        <v>137</v>
      </c>
      <c r="H6" s="73" t="s">
        <v>31</v>
      </c>
      <c r="I6" s="128" t="s">
        <v>138</v>
      </c>
      <c r="J6" s="73" t="s">
        <v>677</v>
      </c>
      <c r="K6" s="73" t="s">
        <v>677</v>
      </c>
      <c r="L6" s="129">
        <v>2716.56</v>
      </c>
      <c r="M6" s="129">
        <f>1452.41+180.4+308</f>
        <v>1940.8100000000002</v>
      </c>
    </row>
    <row r="7" spans="1:13" ht="15" x14ac:dyDescent="0.2">
      <c r="A7" s="3" t="s">
        <v>676</v>
      </c>
      <c r="B7" s="3" t="s">
        <v>676</v>
      </c>
      <c r="C7" s="72" t="s">
        <v>136</v>
      </c>
      <c r="D7" s="143" t="s">
        <v>42</v>
      </c>
      <c r="E7" s="73">
        <v>2017</v>
      </c>
      <c r="F7" s="73" t="s">
        <v>135</v>
      </c>
      <c r="G7" s="73" t="s">
        <v>137</v>
      </c>
      <c r="H7" s="73" t="s">
        <v>90</v>
      </c>
      <c r="I7" s="128" t="s">
        <v>138</v>
      </c>
      <c r="J7" s="73" t="s">
        <v>677</v>
      </c>
      <c r="K7" s="73" t="s">
        <v>677</v>
      </c>
      <c r="L7" s="129">
        <v>2182.8000000000002</v>
      </c>
      <c r="M7" s="129">
        <f>1167.04+180.4+308</f>
        <v>1655.44</v>
      </c>
    </row>
    <row r="8" spans="1:13" ht="15" x14ac:dyDescent="0.2">
      <c r="A8" s="3" t="s">
        <v>676</v>
      </c>
      <c r="B8" s="3" t="s">
        <v>676</v>
      </c>
      <c r="C8" s="72" t="s">
        <v>136</v>
      </c>
      <c r="D8" s="143" t="s">
        <v>42</v>
      </c>
      <c r="E8" s="73">
        <v>2017</v>
      </c>
      <c r="F8" s="73" t="s">
        <v>135</v>
      </c>
      <c r="G8" s="73" t="s">
        <v>137</v>
      </c>
      <c r="H8" s="73" t="s">
        <v>90</v>
      </c>
      <c r="I8" s="128" t="s">
        <v>139</v>
      </c>
      <c r="J8" s="73" t="s">
        <v>677</v>
      </c>
      <c r="K8" s="73" t="s">
        <v>677</v>
      </c>
      <c r="L8" s="129">
        <v>2182.8000000000002</v>
      </c>
      <c r="M8" s="129">
        <f>1167.04+180.4+308</f>
        <v>1655.44</v>
      </c>
    </row>
    <row r="9" spans="1:13" ht="15" x14ac:dyDescent="0.2">
      <c r="A9" s="3" t="s">
        <v>676</v>
      </c>
      <c r="B9" s="3" t="s">
        <v>676</v>
      </c>
      <c r="C9" s="72" t="s">
        <v>136</v>
      </c>
      <c r="D9" s="143" t="s">
        <v>42</v>
      </c>
      <c r="E9" s="73">
        <v>2017</v>
      </c>
      <c r="F9" s="73" t="s">
        <v>135</v>
      </c>
      <c r="G9" s="73" t="s">
        <v>137</v>
      </c>
      <c r="H9" s="73" t="s">
        <v>17</v>
      </c>
      <c r="I9" s="128" t="s">
        <v>139</v>
      </c>
      <c r="J9" s="73" t="s">
        <v>677</v>
      </c>
      <c r="K9" s="73" t="s">
        <v>677</v>
      </c>
      <c r="L9" s="129">
        <v>1940.4</v>
      </c>
      <c r="M9" s="129">
        <f>1037.45+180.4+308</f>
        <v>1525.8500000000001</v>
      </c>
    </row>
    <row r="10" spans="1:13" ht="15" x14ac:dyDescent="0.2">
      <c r="A10" s="3" t="s">
        <v>676</v>
      </c>
      <c r="B10" s="3" t="s">
        <v>676</v>
      </c>
      <c r="C10" s="72" t="s">
        <v>136</v>
      </c>
      <c r="D10" s="143" t="s">
        <v>42</v>
      </c>
      <c r="E10" s="73">
        <v>2017</v>
      </c>
      <c r="F10" s="73" t="s">
        <v>135</v>
      </c>
      <c r="G10" s="73" t="s">
        <v>137</v>
      </c>
      <c r="H10" s="73" t="s">
        <v>73</v>
      </c>
      <c r="I10" s="128" t="s">
        <v>139</v>
      </c>
      <c r="J10" s="73" t="s">
        <v>677</v>
      </c>
      <c r="K10" s="73" t="s">
        <v>677</v>
      </c>
      <c r="L10" s="129">
        <v>1703.2</v>
      </c>
      <c r="M10" s="129">
        <f>910.6+180.4+308</f>
        <v>1399</v>
      </c>
    </row>
    <row r="11" spans="1:13" ht="15" x14ac:dyDescent="0.2">
      <c r="A11" s="3" t="s">
        <v>676</v>
      </c>
      <c r="B11" s="3" t="s">
        <v>676</v>
      </c>
      <c r="C11" s="72" t="s">
        <v>136</v>
      </c>
      <c r="D11" s="143" t="s">
        <v>42</v>
      </c>
      <c r="E11" s="73">
        <v>2017</v>
      </c>
      <c r="F11" s="73" t="s">
        <v>135</v>
      </c>
      <c r="G11" s="73" t="s">
        <v>137</v>
      </c>
      <c r="H11" s="73" t="s">
        <v>31</v>
      </c>
      <c r="I11" s="128" t="s">
        <v>139</v>
      </c>
      <c r="J11" s="73" t="s">
        <v>677</v>
      </c>
      <c r="K11" s="73" t="s">
        <v>677</v>
      </c>
      <c r="L11" s="129">
        <v>2716.56</v>
      </c>
      <c r="M11" s="129">
        <f>1452.41+180.4+308</f>
        <v>1940.8100000000002</v>
      </c>
    </row>
    <row r="12" spans="1:13" ht="15" x14ac:dyDescent="0.2">
      <c r="A12" s="3" t="s">
        <v>676</v>
      </c>
      <c r="B12" s="3" t="s">
        <v>676</v>
      </c>
      <c r="C12" s="72" t="s">
        <v>136</v>
      </c>
      <c r="D12" s="143" t="s">
        <v>42</v>
      </c>
      <c r="E12" s="73">
        <v>2017</v>
      </c>
      <c r="F12" s="73" t="s">
        <v>135</v>
      </c>
      <c r="G12" s="73" t="s">
        <v>137</v>
      </c>
      <c r="H12" s="73" t="s">
        <v>17</v>
      </c>
      <c r="I12" s="128" t="s">
        <v>138</v>
      </c>
      <c r="J12" s="73" t="s">
        <v>677</v>
      </c>
      <c r="K12" s="73" t="s">
        <v>677</v>
      </c>
      <c r="L12" s="129">
        <v>1940.4</v>
      </c>
      <c r="M12" s="129">
        <f>1037.45+180.4+308</f>
        <v>1525.8500000000001</v>
      </c>
    </row>
    <row r="13" spans="1:13" ht="15" x14ac:dyDescent="0.2">
      <c r="A13" s="3" t="s">
        <v>676</v>
      </c>
      <c r="B13" s="3" t="s">
        <v>676</v>
      </c>
      <c r="C13" s="72" t="s">
        <v>136</v>
      </c>
      <c r="D13" s="143" t="s">
        <v>42</v>
      </c>
      <c r="E13" s="73">
        <v>2017</v>
      </c>
      <c r="F13" s="73" t="s">
        <v>135</v>
      </c>
      <c r="G13" s="73" t="s">
        <v>137</v>
      </c>
      <c r="H13" s="73" t="s">
        <v>73</v>
      </c>
      <c r="I13" s="128" t="s">
        <v>138</v>
      </c>
      <c r="J13" s="73" t="s">
        <v>677</v>
      </c>
      <c r="K13" s="73" t="s">
        <v>677</v>
      </c>
      <c r="L13" s="129">
        <v>1703.2</v>
      </c>
      <c r="M13" s="129">
        <f>910.6+180.4+308</f>
        <v>1399</v>
      </c>
    </row>
    <row r="14" spans="1:13" ht="15" x14ac:dyDescent="0.2">
      <c r="A14" s="3" t="s">
        <v>676</v>
      </c>
      <c r="B14" s="3" t="s">
        <v>676</v>
      </c>
      <c r="C14" s="72" t="s">
        <v>136</v>
      </c>
      <c r="D14" s="143" t="s">
        <v>42</v>
      </c>
      <c r="E14" s="73">
        <v>2017</v>
      </c>
      <c r="F14" s="73" t="s">
        <v>135</v>
      </c>
      <c r="G14" s="73" t="s">
        <v>137</v>
      </c>
      <c r="H14" s="73" t="s">
        <v>73</v>
      </c>
      <c r="I14" s="128" t="s">
        <v>139</v>
      </c>
      <c r="J14" s="73" t="s">
        <v>677</v>
      </c>
      <c r="K14" s="73" t="s">
        <v>677</v>
      </c>
      <c r="L14" s="129">
        <v>1703.2</v>
      </c>
      <c r="M14" s="129">
        <f>910.6+180.4+308</f>
        <v>1399</v>
      </c>
    </row>
    <row r="15" spans="1:13" ht="15" x14ac:dyDescent="0.2">
      <c r="A15" s="3" t="s">
        <v>676</v>
      </c>
      <c r="B15" s="3" t="s">
        <v>676</v>
      </c>
      <c r="C15" s="72" t="s">
        <v>136</v>
      </c>
      <c r="D15" s="143" t="s">
        <v>42</v>
      </c>
      <c r="E15" s="73">
        <v>2017</v>
      </c>
      <c r="F15" s="73" t="s">
        <v>135</v>
      </c>
      <c r="G15" s="73" t="s">
        <v>137</v>
      </c>
      <c r="H15" s="73" t="s">
        <v>73</v>
      </c>
      <c r="I15" s="128" t="s">
        <v>139</v>
      </c>
      <c r="J15" s="73" t="s">
        <v>677</v>
      </c>
      <c r="K15" s="73" t="s">
        <v>677</v>
      </c>
      <c r="L15" s="129">
        <v>1703.2</v>
      </c>
      <c r="M15" s="129">
        <f>910.6+180.4+308</f>
        <v>1399</v>
      </c>
    </row>
    <row r="16" spans="1:13" ht="15" x14ac:dyDescent="0.2">
      <c r="A16" s="3" t="s">
        <v>676</v>
      </c>
      <c r="B16" s="3" t="s">
        <v>676</v>
      </c>
      <c r="C16" s="72" t="s">
        <v>604</v>
      </c>
      <c r="D16" s="143" t="s">
        <v>28</v>
      </c>
      <c r="E16" s="73">
        <v>2018</v>
      </c>
      <c r="F16" s="73" t="s">
        <v>635</v>
      </c>
      <c r="G16" s="73" t="s">
        <v>345</v>
      </c>
      <c r="H16" s="73" t="s">
        <v>27</v>
      </c>
      <c r="I16" s="128" t="s">
        <v>326</v>
      </c>
      <c r="J16" s="73" t="s">
        <v>677</v>
      </c>
      <c r="K16" s="73" t="s">
        <v>677</v>
      </c>
      <c r="L16" s="129">
        <v>1284.72</v>
      </c>
      <c r="M16" s="129">
        <v>2436.85</v>
      </c>
    </row>
    <row r="17" spans="1:13" ht="15" x14ac:dyDescent="0.2">
      <c r="A17" s="3" t="s">
        <v>676</v>
      </c>
      <c r="B17" s="3" t="s">
        <v>676</v>
      </c>
      <c r="C17" s="72" t="s">
        <v>604</v>
      </c>
      <c r="D17" s="143" t="s">
        <v>28</v>
      </c>
      <c r="E17" s="73">
        <v>2018</v>
      </c>
      <c r="F17" s="73" t="s">
        <v>635</v>
      </c>
      <c r="G17" s="73" t="s">
        <v>345</v>
      </c>
      <c r="H17" s="73" t="s">
        <v>36</v>
      </c>
      <c r="I17" s="128" t="s">
        <v>265</v>
      </c>
      <c r="J17" s="73" t="s">
        <v>677</v>
      </c>
      <c r="K17" s="73" t="s">
        <v>677</v>
      </c>
      <c r="L17" s="129">
        <v>3748.2024000000001</v>
      </c>
      <c r="M17" s="129">
        <v>7283.55</v>
      </c>
    </row>
    <row r="18" spans="1:13" ht="15" x14ac:dyDescent="0.2">
      <c r="A18" s="3" t="s">
        <v>676</v>
      </c>
      <c r="B18" s="3" t="s">
        <v>676</v>
      </c>
      <c r="C18" s="72" t="s">
        <v>604</v>
      </c>
      <c r="D18" s="143" t="s">
        <v>28</v>
      </c>
      <c r="E18" s="73">
        <v>2018</v>
      </c>
      <c r="F18" s="73" t="s">
        <v>635</v>
      </c>
      <c r="G18" s="73" t="s">
        <v>345</v>
      </c>
      <c r="H18" s="73" t="s">
        <v>27</v>
      </c>
      <c r="I18" s="128" t="s">
        <v>324</v>
      </c>
      <c r="J18" s="73" t="s">
        <v>677</v>
      </c>
      <c r="K18" s="73" t="s">
        <v>677</v>
      </c>
      <c r="L18" s="129">
        <v>1284.72</v>
      </c>
      <c r="M18" s="129">
        <v>2436.85</v>
      </c>
    </row>
    <row r="19" spans="1:13" ht="15" x14ac:dyDescent="0.2">
      <c r="A19" s="3" t="s">
        <v>676</v>
      </c>
      <c r="B19" s="3" t="s">
        <v>676</v>
      </c>
      <c r="C19" s="72" t="s">
        <v>604</v>
      </c>
      <c r="D19" s="143" t="s">
        <v>28</v>
      </c>
      <c r="E19" s="73">
        <v>2018</v>
      </c>
      <c r="F19" s="73" t="s">
        <v>635</v>
      </c>
      <c r="G19" s="73" t="s">
        <v>345</v>
      </c>
      <c r="H19" s="73" t="s">
        <v>27</v>
      </c>
      <c r="I19" s="128" t="s">
        <v>265</v>
      </c>
      <c r="J19" s="73" t="s">
        <v>677</v>
      </c>
      <c r="K19" s="73" t="s">
        <v>677</v>
      </c>
      <c r="L19" s="129">
        <v>1284.72</v>
      </c>
      <c r="M19" s="129">
        <v>2436.85</v>
      </c>
    </row>
    <row r="20" spans="1:13" ht="15" x14ac:dyDescent="0.2">
      <c r="A20" s="3" t="s">
        <v>676</v>
      </c>
      <c r="B20" s="3" t="s">
        <v>676</v>
      </c>
      <c r="C20" s="72" t="s">
        <v>604</v>
      </c>
      <c r="D20" s="143" t="s">
        <v>28</v>
      </c>
      <c r="E20" s="73">
        <v>2018</v>
      </c>
      <c r="F20" s="73" t="s">
        <v>635</v>
      </c>
      <c r="G20" s="73" t="s">
        <v>345</v>
      </c>
      <c r="H20" s="73" t="s">
        <v>27</v>
      </c>
      <c r="I20" s="128" t="s">
        <v>265</v>
      </c>
      <c r="J20" s="73" t="s">
        <v>677</v>
      </c>
      <c r="K20" s="73" t="s">
        <v>677</v>
      </c>
      <c r="L20" s="129">
        <v>1284.72</v>
      </c>
      <c r="M20" s="129">
        <v>2436.85</v>
      </c>
    </row>
    <row r="21" spans="1:13" ht="15" x14ac:dyDescent="0.2">
      <c r="A21" s="3" t="s">
        <v>676</v>
      </c>
      <c r="B21" s="3" t="s">
        <v>676</v>
      </c>
      <c r="C21" s="72" t="s">
        <v>604</v>
      </c>
      <c r="D21" s="143" t="s">
        <v>28</v>
      </c>
      <c r="E21" s="73">
        <v>2018</v>
      </c>
      <c r="F21" s="73" t="s">
        <v>635</v>
      </c>
      <c r="G21" s="73" t="s">
        <v>345</v>
      </c>
      <c r="H21" s="73" t="s">
        <v>27</v>
      </c>
      <c r="I21" s="128" t="s">
        <v>324</v>
      </c>
      <c r="J21" s="73" t="s">
        <v>677</v>
      </c>
      <c r="K21" s="73" t="s">
        <v>677</v>
      </c>
      <c r="L21" s="129">
        <v>1284.72</v>
      </c>
      <c r="M21" s="129">
        <v>2436.85</v>
      </c>
    </row>
    <row r="22" spans="1:13" ht="15" x14ac:dyDescent="0.2">
      <c r="A22" s="3" t="s">
        <v>676</v>
      </c>
      <c r="B22" s="3" t="s">
        <v>676</v>
      </c>
      <c r="C22" s="72" t="s">
        <v>604</v>
      </c>
      <c r="D22" s="143" t="s">
        <v>28</v>
      </c>
      <c r="E22" s="73">
        <v>2018</v>
      </c>
      <c r="F22" s="73" t="s">
        <v>635</v>
      </c>
      <c r="G22" s="73" t="s">
        <v>345</v>
      </c>
      <c r="H22" s="73" t="s">
        <v>27</v>
      </c>
      <c r="I22" s="128" t="s">
        <v>427</v>
      </c>
      <c r="J22" s="73" t="s">
        <v>677</v>
      </c>
      <c r="K22" s="73" t="s">
        <v>677</v>
      </c>
      <c r="L22" s="129">
        <v>1284.72</v>
      </c>
      <c r="M22" s="129">
        <v>2436.85</v>
      </c>
    </row>
    <row r="23" spans="1:13" ht="15" x14ac:dyDescent="0.2">
      <c r="A23" s="3" t="s">
        <v>676</v>
      </c>
      <c r="B23" s="3" t="s">
        <v>676</v>
      </c>
      <c r="C23" s="72" t="s">
        <v>604</v>
      </c>
      <c r="D23" s="143" t="s">
        <v>28</v>
      </c>
      <c r="E23" s="73">
        <v>2018</v>
      </c>
      <c r="F23" s="73" t="s">
        <v>635</v>
      </c>
      <c r="G23" s="73" t="s">
        <v>345</v>
      </c>
      <c r="H23" s="73" t="s">
        <v>27</v>
      </c>
      <c r="I23" s="128" t="s">
        <v>716</v>
      </c>
      <c r="J23" s="73" t="s">
        <v>677</v>
      </c>
      <c r="K23" s="73" t="s">
        <v>677</v>
      </c>
      <c r="L23" s="129">
        <v>1284.72</v>
      </c>
      <c r="M23" s="129">
        <v>2436.85</v>
      </c>
    </row>
    <row r="24" spans="1:13" ht="15" x14ac:dyDescent="0.2">
      <c r="A24" s="3" t="s">
        <v>676</v>
      </c>
      <c r="B24" s="3" t="s">
        <v>676</v>
      </c>
      <c r="C24" s="72" t="s">
        <v>604</v>
      </c>
      <c r="D24" s="143" t="s">
        <v>28</v>
      </c>
      <c r="E24" s="73">
        <v>2018</v>
      </c>
      <c r="F24" s="73" t="s">
        <v>635</v>
      </c>
      <c r="G24" s="73" t="s">
        <v>345</v>
      </c>
      <c r="H24" s="73" t="s">
        <v>27</v>
      </c>
      <c r="I24" s="128" t="s">
        <v>258</v>
      </c>
      <c r="J24" s="73" t="s">
        <v>677</v>
      </c>
      <c r="K24" s="73" t="s">
        <v>677</v>
      </c>
      <c r="L24" s="129">
        <v>1284.72</v>
      </c>
      <c r="M24" s="129">
        <v>2436.85</v>
      </c>
    </row>
    <row r="25" spans="1:13" ht="15" x14ac:dyDescent="0.2">
      <c r="A25" s="3" t="s">
        <v>676</v>
      </c>
      <c r="B25" s="3" t="s">
        <v>676</v>
      </c>
      <c r="C25" s="72" t="s">
        <v>604</v>
      </c>
      <c r="D25" s="143" t="s">
        <v>28</v>
      </c>
      <c r="E25" s="73">
        <v>2018</v>
      </c>
      <c r="F25" s="73" t="s">
        <v>635</v>
      </c>
      <c r="G25" s="73" t="s">
        <v>345</v>
      </c>
      <c r="H25" s="73" t="s">
        <v>27</v>
      </c>
      <c r="I25" s="128" t="s">
        <v>265</v>
      </c>
      <c r="J25" s="73" t="s">
        <v>677</v>
      </c>
      <c r="K25" s="73" t="s">
        <v>677</v>
      </c>
      <c r="L25" s="129">
        <v>1284.72</v>
      </c>
      <c r="M25" s="129">
        <v>2436.85</v>
      </c>
    </row>
    <row r="26" spans="1:13" ht="15" x14ac:dyDescent="0.2">
      <c r="A26" s="3" t="s">
        <v>676</v>
      </c>
      <c r="B26" s="3" t="s">
        <v>676</v>
      </c>
      <c r="C26" s="72" t="s">
        <v>604</v>
      </c>
      <c r="D26" s="143" t="s">
        <v>28</v>
      </c>
      <c r="E26" s="73">
        <v>2018</v>
      </c>
      <c r="F26" s="73" t="s">
        <v>635</v>
      </c>
      <c r="G26" s="73" t="s">
        <v>345</v>
      </c>
      <c r="H26" s="73" t="s">
        <v>27</v>
      </c>
      <c r="I26" s="128" t="s">
        <v>265</v>
      </c>
      <c r="J26" s="73" t="s">
        <v>677</v>
      </c>
      <c r="K26" s="73" t="s">
        <v>677</v>
      </c>
      <c r="L26" s="129">
        <v>1284.72</v>
      </c>
      <c r="M26" s="129">
        <v>2436.85</v>
      </c>
    </row>
    <row r="27" spans="1:13" ht="15" x14ac:dyDescent="0.2">
      <c r="A27" s="3" t="s">
        <v>676</v>
      </c>
      <c r="B27" s="3" t="s">
        <v>676</v>
      </c>
      <c r="C27" s="72" t="s">
        <v>604</v>
      </c>
      <c r="D27" s="143" t="s">
        <v>28</v>
      </c>
      <c r="E27" s="73">
        <v>2018</v>
      </c>
      <c r="F27" s="73" t="s">
        <v>635</v>
      </c>
      <c r="G27" s="73" t="s">
        <v>345</v>
      </c>
      <c r="H27" s="73" t="s">
        <v>27</v>
      </c>
      <c r="I27" s="128" t="s">
        <v>410</v>
      </c>
      <c r="J27" s="73" t="s">
        <v>677</v>
      </c>
      <c r="K27" s="73" t="s">
        <v>677</v>
      </c>
      <c r="L27" s="129">
        <v>1284.72</v>
      </c>
      <c r="M27" s="129">
        <v>2436.85</v>
      </c>
    </row>
    <row r="28" spans="1:13" ht="15" x14ac:dyDescent="0.2">
      <c r="A28" s="3" t="s">
        <v>676</v>
      </c>
      <c r="B28" s="3" t="s">
        <v>676</v>
      </c>
      <c r="C28" s="72" t="s">
        <v>604</v>
      </c>
      <c r="D28" s="143" t="s">
        <v>28</v>
      </c>
      <c r="E28" s="73">
        <v>2018</v>
      </c>
      <c r="F28" s="73" t="s">
        <v>635</v>
      </c>
      <c r="G28" s="73" t="s">
        <v>345</v>
      </c>
      <c r="H28" s="73" t="s">
        <v>27</v>
      </c>
      <c r="I28" s="128" t="s">
        <v>428</v>
      </c>
      <c r="J28" s="73" t="s">
        <v>677</v>
      </c>
      <c r="K28" s="73" t="s">
        <v>677</v>
      </c>
      <c r="L28" s="129">
        <v>1284.72</v>
      </c>
      <c r="M28" s="129">
        <v>2436.85</v>
      </c>
    </row>
    <row r="29" spans="1:13" ht="15" x14ac:dyDescent="0.2">
      <c r="A29" s="3" t="s">
        <v>676</v>
      </c>
      <c r="B29" s="3" t="s">
        <v>676</v>
      </c>
      <c r="C29" s="72" t="s">
        <v>604</v>
      </c>
      <c r="D29" s="143" t="s">
        <v>28</v>
      </c>
      <c r="E29" s="73">
        <v>2018</v>
      </c>
      <c r="F29" s="73" t="s">
        <v>635</v>
      </c>
      <c r="G29" s="73" t="s">
        <v>345</v>
      </c>
      <c r="H29" s="73" t="s">
        <v>27</v>
      </c>
      <c r="I29" s="128" t="s">
        <v>207</v>
      </c>
      <c r="J29" s="73" t="s">
        <v>677</v>
      </c>
      <c r="K29" s="73" t="s">
        <v>677</v>
      </c>
      <c r="L29" s="129">
        <v>1284.72</v>
      </c>
      <c r="M29" s="129">
        <v>2436.85</v>
      </c>
    </row>
    <row r="30" spans="1:13" ht="15" x14ac:dyDescent="0.2">
      <c r="A30" s="3" t="s">
        <v>676</v>
      </c>
      <c r="B30" s="3" t="s">
        <v>676</v>
      </c>
      <c r="C30" s="72" t="s">
        <v>604</v>
      </c>
      <c r="D30" s="143" t="s">
        <v>28</v>
      </c>
      <c r="E30" s="73">
        <v>2018</v>
      </c>
      <c r="F30" s="73" t="s">
        <v>635</v>
      </c>
      <c r="G30" s="73" t="s">
        <v>345</v>
      </c>
      <c r="H30" s="73" t="s">
        <v>27</v>
      </c>
      <c r="I30" s="128" t="s">
        <v>410</v>
      </c>
      <c r="J30" s="73" t="s">
        <v>677</v>
      </c>
      <c r="K30" s="73" t="s">
        <v>677</v>
      </c>
      <c r="L30" s="129">
        <v>1284.72</v>
      </c>
      <c r="M30" s="129">
        <v>2436.85</v>
      </c>
    </row>
    <row r="31" spans="1:13" ht="15" x14ac:dyDescent="0.2">
      <c r="A31" s="3" t="s">
        <v>676</v>
      </c>
      <c r="B31" s="3" t="s">
        <v>676</v>
      </c>
      <c r="C31" s="72" t="s">
        <v>604</v>
      </c>
      <c r="D31" s="143" t="s">
        <v>28</v>
      </c>
      <c r="E31" s="73">
        <v>2018</v>
      </c>
      <c r="F31" s="73" t="s">
        <v>635</v>
      </c>
      <c r="G31" s="73" t="s">
        <v>345</v>
      </c>
      <c r="H31" s="73" t="s">
        <v>27</v>
      </c>
      <c r="I31" s="128" t="s">
        <v>436</v>
      </c>
      <c r="J31" s="73" t="s">
        <v>677</v>
      </c>
      <c r="K31" s="73" t="s">
        <v>677</v>
      </c>
      <c r="L31" s="129">
        <v>1284.72</v>
      </c>
      <c r="M31" s="129">
        <v>2436.85</v>
      </c>
    </row>
    <row r="32" spans="1:13" ht="15" x14ac:dyDescent="0.2">
      <c r="A32" s="3" t="s">
        <v>676</v>
      </c>
      <c r="B32" s="3" t="s">
        <v>676</v>
      </c>
      <c r="C32" s="72" t="s">
        <v>604</v>
      </c>
      <c r="D32" s="143" t="s">
        <v>28</v>
      </c>
      <c r="E32" s="73">
        <v>2018</v>
      </c>
      <c r="F32" s="73" t="s">
        <v>635</v>
      </c>
      <c r="G32" s="73" t="s">
        <v>345</v>
      </c>
      <c r="H32" s="73" t="s">
        <v>63</v>
      </c>
      <c r="I32" s="128" t="s">
        <v>265</v>
      </c>
      <c r="J32" s="73" t="s">
        <v>677</v>
      </c>
      <c r="K32" s="73" t="s">
        <v>677</v>
      </c>
      <c r="L32" s="129">
        <v>2803.8272000000002</v>
      </c>
      <c r="M32" s="129">
        <v>5448.44</v>
      </c>
    </row>
    <row r="33" spans="1:13" ht="15" x14ac:dyDescent="0.2">
      <c r="A33" s="3" t="s">
        <v>676</v>
      </c>
      <c r="B33" s="3" t="s">
        <v>676</v>
      </c>
      <c r="C33" s="72" t="s">
        <v>604</v>
      </c>
      <c r="D33" s="143" t="s">
        <v>28</v>
      </c>
      <c r="E33" s="73">
        <v>2018</v>
      </c>
      <c r="F33" s="73" t="s">
        <v>635</v>
      </c>
      <c r="G33" s="73" t="s">
        <v>345</v>
      </c>
      <c r="H33" s="73" t="s">
        <v>27</v>
      </c>
      <c r="I33" s="128" t="s">
        <v>265</v>
      </c>
      <c r="J33" s="73" t="s">
        <v>677</v>
      </c>
      <c r="K33" s="73" t="s">
        <v>677</v>
      </c>
      <c r="L33" s="129">
        <v>1284.72</v>
      </c>
      <c r="M33" s="129">
        <v>2436.85</v>
      </c>
    </row>
    <row r="34" spans="1:13" ht="15" x14ac:dyDescent="0.2">
      <c r="A34" s="3" t="s">
        <v>676</v>
      </c>
      <c r="B34" s="3" t="s">
        <v>676</v>
      </c>
      <c r="C34" s="72" t="s">
        <v>604</v>
      </c>
      <c r="D34" s="143" t="s">
        <v>28</v>
      </c>
      <c r="E34" s="73">
        <v>2018</v>
      </c>
      <c r="F34" s="73" t="s">
        <v>635</v>
      </c>
      <c r="G34" s="73" t="s">
        <v>345</v>
      </c>
      <c r="H34" s="73" t="s">
        <v>27</v>
      </c>
      <c r="I34" s="128" t="s">
        <v>147</v>
      </c>
      <c r="J34" s="73" t="s">
        <v>677</v>
      </c>
      <c r="K34" s="73" t="s">
        <v>677</v>
      </c>
      <c r="L34" s="129">
        <v>1284.72</v>
      </c>
      <c r="M34" s="129">
        <v>2436.85</v>
      </c>
    </row>
    <row r="35" spans="1:13" ht="15" x14ac:dyDescent="0.2">
      <c r="A35" s="3" t="s">
        <v>676</v>
      </c>
      <c r="B35" s="3" t="s">
        <v>676</v>
      </c>
      <c r="C35" s="72" t="s">
        <v>604</v>
      </c>
      <c r="D35" s="143" t="s">
        <v>28</v>
      </c>
      <c r="E35" s="73">
        <v>2018</v>
      </c>
      <c r="F35" s="73" t="s">
        <v>635</v>
      </c>
      <c r="G35" s="73" t="s">
        <v>345</v>
      </c>
      <c r="H35" s="73" t="s">
        <v>27</v>
      </c>
      <c r="I35" s="128" t="s">
        <v>324</v>
      </c>
      <c r="J35" s="73" t="s">
        <v>677</v>
      </c>
      <c r="K35" s="73" t="s">
        <v>677</v>
      </c>
      <c r="L35" s="129">
        <v>1284.72</v>
      </c>
      <c r="M35" s="129">
        <v>2436.85</v>
      </c>
    </row>
    <row r="36" spans="1:13" ht="15" x14ac:dyDescent="0.2">
      <c r="A36" s="3" t="s">
        <v>676</v>
      </c>
      <c r="B36" s="3" t="s">
        <v>676</v>
      </c>
      <c r="C36" s="72" t="s">
        <v>604</v>
      </c>
      <c r="D36" s="143" t="s">
        <v>28</v>
      </c>
      <c r="E36" s="73">
        <v>2018</v>
      </c>
      <c r="F36" s="73" t="s">
        <v>635</v>
      </c>
      <c r="G36" s="73" t="s">
        <v>345</v>
      </c>
      <c r="H36" s="73" t="s">
        <v>27</v>
      </c>
      <c r="I36" s="128" t="s">
        <v>716</v>
      </c>
      <c r="J36" s="73" t="s">
        <v>677</v>
      </c>
      <c r="K36" s="73" t="s">
        <v>677</v>
      </c>
      <c r="L36" s="129">
        <v>1284.72</v>
      </c>
      <c r="M36" s="129">
        <v>2436.85</v>
      </c>
    </row>
    <row r="37" spans="1:13" ht="15" x14ac:dyDescent="0.2">
      <c r="A37" s="3" t="s">
        <v>676</v>
      </c>
      <c r="B37" s="3" t="s">
        <v>676</v>
      </c>
      <c r="C37" s="72" t="s">
        <v>604</v>
      </c>
      <c r="D37" s="143" t="s">
        <v>28</v>
      </c>
      <c r="E37" s="73">
        <v>2018</v>
      </c>
      <c r="F37" s="73" t="s">
        <v>635</v>
      </c>
      <c r="G37" s="73" t="s">
        <v>345</v>
      </c>
      <c r="H37" s="73" t="s">
        <v>27</v>
      </c>
      <c r="I37" s="128" t="s">
        <v>404</v>
      </c>
      <c r="J37" s="73" t="s">
        <v>677</v>
      </c>
      <c r="K37" s="73" t="s">
        <v>677</v>
      </c>
      <c r="L37" s="129">
        <v>1284.72</v>
      </c>
      <c r="M37" s="129">
        <v>2436.85</v>
      </c>
    </row>
    <row r="38" spans="1:13" ht="15" x14ac:dyDescent="0.2">
      <c r="A38" s="3" t="s">
        <v>676</v>
      </c>
      <c r="B38" s="3" t="s">
        <v>676</v>
      </c>
      <c r="C38" s="72" t="s">
        <v>604</v>
      </c>
      <c r="D38" s="143" t="s">
        <v>28</v>
      </c>
      <c r="E38" s="73">
        <v>2018</v>
      </c>
      <c r="F38" s="73" t="s">
        <v>635</v>
      </c>
      <c r="G38" s="73" t="s">
        <v>345</v>
      </c>
      <c r="H38" s="73" t="s">
        <v>27</v>
      </c>
      <c r="I38" s="128" t="s">
        <v>265</v>
      </c>
      <c r="J38" s="73" t="s">
        <v>677</v>
      </c>
      <c r="K38" s="73" t="s">
        <v>677</v>
      </c>
      <c r="L38" s="129">
        <v>1284.72</v>
      </c>
      <c r="M38" s="129">
        <v>2436.85</v>
      </c>
    </row>
    <row r="39" spans="1:13" ht="15" x14ac:dyDescent="0.2">
      <c r="A39" s="3" t="s">
        <v>676</v>
      </c>
      <c r="B39" s="3" t="s">
        <v>676</v>
      </c>
      <c r="C39" s="72" t="s">
        <v>604</v>
      </c>
      <c r="D39" s="143" t="s">
        <v>28</v>
      </c>
      <c r="E39" s="73">
        <v>2018</v>
      </c>
      <c r="F39" s="73" t="s">
        <v>635</v>
      </c>
      <c r="G39" s="73" t="s">
        <v>345</v>
      </c>
      <c r="H39" s="73" t="s">
        <v>27</v>
      </c>
      <c r="I39" s="128" t="s">
        <v>236</v>
      </c>
      <c r="J39" s="73" t="s">
        <v>677</v>
      </c>
      <c r="K39" s="73" t="s">
        <v>677</v>
      </c>
      <c r="L39" s="129">
        <v>1284.72</v>
      </c>
      <c r="M39" s="129">
        <v>2436.85</v>
      </c>
    </row>
    <row r="40" spans="1:13" ht="15" x14ac:dyDescent="0.2">
      <c r="A40" s="3" t="s">
        <v>676</v>
      </c>
      <c r="B40" s="3" t="s">
        <v>676</v>
      </c>
      <c r="C40" s="72" t="s">
        <v>604</v>
      </c>
      <c r="D40" s="143" t="s">
        <v>28</v>
      </c>
      <c r="E40" s="73">
        <v>2018</v>
      </c>
      <c r="F40" s="73" t="s">
        <v>635</v>
      </c>
      <c r="G40" s="73" t="s">
        <v>345</v>
      </c>
      <c r="H40" s="73" t="s">
        <v>63</v>
      </c>
      <c r="I40" s="128" t="s">
        <v>425</v>
      </c>
      <c r="J40" s="73" t="s">
        <v>677</v>
      </c>
      <c r="K40" s="73" t="s">
        <v>677</v>
      </c>
      <c r="L40" s="129">
        <v>2803.8272000000002</v>
      </c>
      <c r="M40" s="129">
        <v>5448.44</v>
      </c>
    </row>
    <row r="41" spans="1:13" ht="15" x14ac:dyDescent="0.2">
      <c r="A41" s="3" t="s">
        <v>676</v>
      </c>
      <c r="B41" s="3" t="s">
        <v>676</v>
      </c>
      <c r="C41" s="72" t="s">
        <v>604</v>
      </c>
      <c r="D41" s="143" t="s">
        <v>28</v>
      </c>
      <c r="E41" s="73">
        <v>2018</v>
      </c>
      <c r="F41" s="73" t="s">
        <v>635</v>
      </c>
      <c r="G41" s="73" t="s">
        <v>345</v>
      </c>
      <c r="H41" s="73" t="s">
        <v>27</v>
      </c>
      <c r="I41" s="128" t="s">
        <v>196</v>
      </c>
      <c r="J41" s="73" t="s">
        <v>677</v>
      </c>
      <c r="K41" s="73" t="s">
        <v>677</v>
      </c>
      <c r="L41" s="129">
        <v>1284.72</v>
      </c>
      <c r="M41" s="129">
        <v>2436.85</v>
      </c>
    </row>
    <row r="42" spans="1:13" ht="15" x14ac:dyDescent="0.2">
      <c r="A42" s="3" t="s">
        <v>676</v>
      </c>
      <c r="B42" s="3" t="s">
        <v>676</v>
      </c>
      <c r="C42" s="72" t="s">
        <v>604</v>
      </c>
      <c r="D42" s="143" t="s">
        <v>28</v>
      </c>
      <c r="E42" s="73">
        <v>2018</v>
      </c>
      <c r="F42" s="73" t="s">
        <v>635</v>
      </c>
      <c r="G42" s="73" t="s">
        <v>345</v>
      </c>
      <c r="H42" s="73" t="s">
        <v>63</v>
      </c>
      <c r="I42" s="128" t="s">
        <v>265</v>
      </c>
      <c r="J42" s="73" t="s">
        <v>677</v>
      </c>
      <c r="K42" s="73" t="s">
        <v>677</v>
      </c>
      <c r="L42" s="129">
        <v>2803.8272000000002</v>
      </c>
      <c r="M42" s="129">
        <v>5448.44</v>
      </c>
    </row>
    <row r="43" spans="1:13" ht="15" x14ac:dyDescent="0.2">
      <c r="A43" s="3" t="s">
        <v>676</v>
      </c>
      <c r="B43" s="3" t="s">
        <v>676</v>
      </c>
      <c r="C43" s="72" t="s">
        <v>604</v>
      </c>
      <c r="D43" s="143" t="s">
        <v>28</v>
      </c>
      <c r="E43" s="73">
        <v>2018</v>
      </c>
      <c r="F43" s="73" t="s">
        <v>635</v>
      </c>
      <c r="G43" s="73" t="s">
        <v>345</v>
      </c>
      <c r="H43" s="73" t="s">
        <v>27</v>
      </c>
      <c r="I43" s="128" t="s">
        <v>199</v>
      </c>
      <c r="J43" s="73" t="s">
        <v>677</v>
      </c>
      <c r="K43" s="73" t="s">
        <v>677</v>
      </c>
      <c r="L43" s="129">
        <v>1284.72</v>
      </c>
      <c r="M43" s="129">
        <v>2436.85</v>
      </c>
    </row>
    <row r="44" spans="1:13" ht="15" x14ac:dyDescent="0.2">
      <c r="A44" s="3" t="s">
        <v>676</v>
      </c>
      <c r="B44" s="3" t="s">
        <v>676</v>
      </c>
      <c r="C44" s="72" t="s">
        <v>604</v>
      </c>
      <c r="D44" s="143" t="s">
        <v>28</v>
      </c>
      <c r="E44" s="73">
        <v>2018</v>
      </c>
      <c r="F44" s="73" t="s">
        <v>635</v>
      </c>
      <c r="G44" s="73" t="s">
        <v>345</v>
      </c>
      <c r="H44" s="73" t="s">
        <v>63</v>
      </c>
      <c r="I44" s="128" t="s">
        <v>265</v>
      </c>
      <c r="J44" s="73" t="s">
        <v>677</v>
      </c>
      <c r="K44" s="73" t="s">
        <v>677</v>
      </c>
      <c r="L44" s="129">
        <v>2803.8272000000002</v>
      </c>
      <c r="M44" s="129">
        <v>5448.44</v>
      </c>
    </row>
    <row r="45" spans="1:13" ht="15" x14ac:dyDescent="0.2">
      <c r="A45" s="3" t="s">
        <v>676</v>
      </c>
      <c r="B45" s="3" t="s">
        <v>676</v>
      </c>
      <c r="C45" s="72" t="s">
        <v>604</v>
      </c>
      <c r="D45" s="143" t="s">
        <v>28</v>
      </c>
      <c r="E45" s="73">
        <v>2018</v>
      </c>
      <c r="F45" s="73" t="s">
        <v>635</v>
      </c>
      <c r="G45" s="73" t="s">
        <v>345</v>
      </c>
      <c r="H45" s="73" t="s">
        <v>27</v>
      </c>
      <c r="I45" s="128" t="s">
        <v>427</v>
      </c>
      <c r="J45" s="73" t="s">
        <v>677</v>
      </c>
      <c r="K45" s="73" t="s">
        <v>677</v>
      </c>
      <c r="L45" s="129">
        <v>1284.72</v>
      </c>
      <c r="M45" s="129">
        <v>2436.85</v>
      </c>
    </row>
    <row r="46" spans="1:13" ht="15" x14ac:dyDescent="0.2">
      <c r="A46" s="3" t="s">
        <v>676</v>
      </c>
      <c r="B46" s="3" t="s">
        <v>676</v>
      </c>
      <c r="C46" s="72" t="s">
        <v>604</v>
      </c>
      <c r="D46" s="143" t="s">
        <v>28</v>
      </c>
      <c r="E46" s="73">
        <v>2018</v>
      </c>
      <c r="F46" s="73" t="s">
        <v>635</v>
      </c>
      <c r="G46" s="73" t="s">
        <v>345</v>
      </c>
      <c r="H46" s="73" t="s">
        <v>27</v>
      </c>
      <c r="I46" s="128" t="s">
        <v>412</v>
      </c>
      <c r="J46" s="73" t="s">
        <v>677</v>
      </c>
      <c r="K46" s="73" t="s">
        <v>677</v>
      </c>
      <c r="L46" s="129">
        <v>1284.72</v>
      </c>
      <c r="M46" s="129">
        <v>2436.85</v>
      </c>
    </row>
    <row r="47" spans="1:13" ht="15" x14ac:dyDescent="0.2">
      <c r="A47" s="3" t="s">
        <v>676</v>
      </c>
      <c r="B47" s="3" t="s">
        <v>676</v>
      </c>
      <c r="C47" s="72" t="s">
        <v>604</v>
      </c>
      <c r="D47" s="143" t="s">
        <v>28</v>
      </c>
      <c r="E47" s="73">
        <v>2018</v>
      </c>
      <c r="F47" s="73" t="s">
        <v>635</v>
      </c>
      <c r="G47" s="73" t="s">
        <v>345</v>
      </c>
      <c r="H47" s="73" t="s">
        <v>27</v>
      </c>
      <c r="I47" s="128" t="s">
        <v>265</v>
      </c>
      <c r="J47" s="73" t="s">
        <v>677</v>
      </c>
      <c r="K47" s="73" t="s">
        <v>677</v>
      </c>
      <c r="L47" s="129">
        <v>1284.72</v>
      </c>
      <c r="M47" s="129">
        <v>2436.85</v>
      </c>
    </row>
    <row r="48" spans="1:13" ht="15" x14ac:dyDescent="0.2">
      <c r="A48" s="3" t="s">
        <v>676</v>
      </c>
      <c r="B48" s="3" t="s">
        <v>676</v>
      </c>
      <c r="C48" s="72" t="s">
        <v>604</v>
      </c>
      <c r="D48" s="143" t="s">
        <v>28</v>
      </c>
      <c r="E48" s="73">
        <v>2018</v>
      </c>
      <c r="F48" s="73" t="s">
        <v>635</v>
      </c>
      <c r="G48" s="73" t="s">
        <v>345</v>
      </c>
      <c r="H48" s="73" t="s">
        <v>27</v>
      </c>
      <c r="I48" s="128" t="s">
        <v>716</v>
      </c>
      <c r="J48" s="73" t="s">
        <v>677</v>
      </c>
      <c r="K48" s="73" t="s">
        <v>677</v>
      </c>
      <c r="L48" s="129">
        <v>1284.72</v>
      </c>
      <c r="M48" s="129">
        <v>2436.85</v>
      </c>
    </row>
    <row r="49" spans="1:13" ht="15" x14ac:dyDescent="0.2">
      <c r="A49" s="3" t="s">
        <v>676</v>
      </c>
      <c r="B49" s="3" t="s">
        <v>676</v>
      </c>
      <c r="C49" s="72" t="s">
        <v>604</v>
      </c>
      <c r="D49" s="143" t="s">
        <v>28</v>
      </c>
      <c r="E49" s="73">
        <v>2018</v>
      </c>
      <c r="F49" s="73" t="s">
        <v>635</v>
      </c>
      <c r="G49" s="73" t="s">
        <v>345</v>
      </c>
      <c r="H49" s="73" t="s">
        <v>27</v>
      </c>
      <c r="I49" s="128" t="s">
        <v>251</v>
      </c>
      <c r="J49" s="73" t="s">
        <v>677</v>
      </c>
      <c r="K49" s="73" t="s">
        <v>677</v>
      </c>
      <c r="L49" s="129">
        <v>1284.72</v>
      </c>
      <c r="M49" s="129">
        <v>2436.85</v>
      </c>
    </row>
    <row r="50" spans="1:13" ht="15" x14ac:dyDescent="0.2">
      <c r="A50" s="3" t="s">
        <v>676</v>
      </c>
      <c r="B50" s="3" t="s">
        <v>676</v>
      </c>
      <c r="C50" s="72" t="s">
        <v>604</v>
      </c>
      <c r="D50" s="143" t="s">
        <v>28</v>
      </c>
      <c r="E50" s="73">
        <v>2018</v>
      </c>
      <c r="F50" s="73" t="s">
        <v>635</v>
      </c>
      <c r="G50" s="73" t="s">
        <v>345</v>
      </c>
      <c r="H50" s="73" t="s">
        <v>27</v>
      </c>
      <c r="I50" s="128" t="s">
        <v>327</v>
      </c>
      <c r="J50" s="73" t="s">
        <v>677</v>
      </c>
      <c r="K50" s="73" t="s">
        <v>677</v>
      </c>
      <c r="L50" s="129">
        <v>1284.72</v>
      </c>
      <c r="M50" s="129">
        <v>2436.85</v>
      </c>
    </row>
    <row r="51" spans="1:13" ht="15" x14ac:dyDescent="0.2">
      <c r="A51" s="3" t="s">
        <v>676</v>
      </c>
      <c r="B51" s="3" t="s">
        <v>676</v>
      </c>
      <c r="C51" s="72" t="s">
        <v>604</v>
      </c>
      <c r="D51" s="143" t="s">
        <v>28</v>
      </c>
      <c r="E51" s="73">
        <v>2018</v>
      </c>
      <c r="F51" s="73" t="s">
        <v>635</v>
      </c>
      <c r="G51" s="73" t="s">
        <v>345</v>
      </c>
      <c r="H51" s="73" t="s">
        <v>27</v>
      </c>
      <c r="I51" s="128" t="s">
        <v>265</v>
      </c>
      <c r="J51" s="73" t="s">
        <v>677</v>
      </c>
      <c r="K51" s="73" t="s">
        <v>677</v>
      </c>
      <c r="L51" s="129">
        <v>1284.72</v>
      </c>
      <c r="M51" s="129">
        <v>2436.85</v>
      </c>
    </row>
    <row r="52" spans="1:13" ht="15" x14ac:dyDescent="0.2">
      <c r="A52" s="3" t="s">
        <v>676</v>
      </c>
      <c r="B52" s="3" t="s">
        <v>676</v>
      </c>
      <c r="C52" s="72" t="s">
        <v>604</v>
      </c>
      <c r="D52" s="143" t="s">
        <v>28</v>
      </c>
      <c r="E52" s="73">
        <v>2018</v>
      </c>
      <c r="F52" s="73" t="s">
        <v>635</v>
      </c>
      <c r="G52" s="73" t="s">
        <v>345</v>
      </c>
      <c r="H52" s="73" t="s">
        <v>63</v>
      </c>
      <c r="I52" s="128" t="s">
        <v>265</v>
      </c>
      <c r="J52" s="73" t="s">
        <v>677</v>
      </c>
      <c r="K52" s="73" t="s">
        <v>677</v>
      </c>
      <c r="L52" s="129">
        <v>2803.8272000000002</v>
      </c>
      <c r="M52" s="129">
        <v>5448.44</v>
      </c>
    </row>
    <row r="53" spans="1:13" ht="15" x14ac:dyDescent="0.2">
      <c r="A53" s="3" t="s">
        <v>676</v>
      </c>
      <c r="B53" s="3" t="s">
        <v>676</v>
      </c>
      <c r="C53" s="72" t="s">
        <v>604</v>
      </c>
      <c r="D53" s="143" t="s">
        <v>28</v>
      </c>
      <c r="E53" s="73">
        <v>2018</v>
      </c>
      <c r="F53" s="73" t="s">
        <v>635</v>
      </c>
      <c r="G53" s="73" t="s">
        <v>345</v>
      </c>
      <c r="H53" s="73" t="s">
        <v>27</v>
      </c>
      <c r="I53" s="128" t="s">
        <v>410</v>
      </c>
      <c r="J53" s="73" t="s">
        <v>677</v>
      </c>
      <c r="K53" s="73" t="s">
        <v>677</v>
      </c>
      <c r="L53" s="129">
        <v>1284.72</v>
      </c>
      <c r="M53" s="129">
        <v>2436.85</v>
      </c>
    </row>
    <row r="54" spans="1:13" ht="15" x14ac:dyDescent="0.2">
      <c r="A54" s="3" t="s">
        <v>676</v>
      </c>
      <c r="B54" s="3" t="s">
        <v>676</v>
      </c>
      <c r="C54" s="72" t="s">
        <v>604</v>
      </c>
      <c r="D54" s="143" t="s">
        <v>28</v>
      </c>
      <c r="E54" s="73">
        <v>2018</v>
      </c>
      <c r="F54" s="73" t="s">
        <v>635</v>
      </c>
      <c r="G54" s="73" t="s">
        <v>345</v>
      </c>
      <c r="H54" s="73" t="s">
        <v>27</v>
      </c>
      <c r="I54" s="128" t="s">
        <v>427</v>
      </c>
      <c r="J54" s="73" t="s">
        <v>677</v>
      </c>
      <c r="K54" s="73" t="s">
        <v>677</v>
      </c>
      <c r="L54" s="129">
        <v>1284.72</v>
      </c>
      <c r="M54" s="129">
        <v>2436.85</v>
      </c>
    </row>
    <row r="55" spans="1:13" ht="15" x14ac:dyDescent="0.2">
      <c r="A55" s="3" t="s">
        <v>676</v>
      </c>
      <c r="B55" s="3" t="s">
        <v>676</v>
      </c>
      <c r="C55" s="72" t="s">
        <v>604</v>
      </c>
      <c r="D55" s="143" t="s">
        <v>28</v>
      </c>
      <c r="E55" s="73">
        <v>2018</v>
      </c>
      <c r="F55" s="73" t="s">
        <v>635</v>
      </c>
      <c r="G55" s="73" t="s">
        <v>345</v>
      </c>
      <c r="H55" s="73" t="s">
        <v>27</v>
      </c>
      <c r="I55" s="128" t="s">
        <v>265</v>
      </c>
      <c r="J55" s="73" t="s">
        <v>677</v>
      </c>
      <c r="K55" s="73" t="s">
        <v>677</v>
      </c>
      <c r="L55" s="129">
        <v>1284.72</v>
      </c>
      <c r="M55" s="129">
        <v>2436.85</v>
      </c>
    </row>
    <row r="56" spans="1:13" ht="15" x14ac:dyDescent="0.2">
      <c r="A56" s="3" t="s">
        <v>676</v>
      </c>
      <c r="B56" s="3" t="s">
        <v>676</v>
      </c>
      <c r="C56" s="72" t="s">
        <v>604</v>
      </c>
      <c r="D56" s="143" t="s">
        <v>28</v>
      </c>
      <c r="E56" s="73">
        <v>2018</v>
      </c>
      <c r="F56" s="73" t="s">
        <v>635</v>
      </c>
      <c r="G56" s="73" t="s">
        <v>345</v>
      </c>
      <c r="H56" s="73" t="s">
        <v>27</v>
      </c>
      <c r="I56" s="128" t="s">
        <v>636</v>
      </c>
      <c r="J56" s="73" t="s">
        <v>677</v>
      </c>
      <c r="K56" s="73" t="s">
        <v>677</v>
      </c>
      <c r="L56" s="129">
        <v>1284.72</v>
      </c>
      <c r="M56" s="129">
        <v>2436.85</v>
      </c>
    </row>
    <row r="57" spans="1:13" ht="15" x14ac:dyDescent="0.2">
      <c r="A57" s="3" t="s">
        <v>676</v>
      </c>
      <c r="B57" s="3" t="s">
        <v>676</v>
      </c>
      <c r="C57" s="72" t="s">
        <v>604</v>
      </c>
      <c r="D57" s="143" t="s">
        <v>28</v>
      </c>
      <c r="E57" s="73">
        <v>2018</v>
      </c>
      <c r="F57" s="73" t="s">
        <v>635</v>
      </c>
      <c r="G57" s="73" t="s">
        <v>345</v>
      </c>
      <c r="H57" s="73" t="s">
        <v>27</v>
      </c>
      <c r="I57" s="128" t="s">
        <v>405</v>
      </c>
      <c r="J57" s="73" t="s">
        <v>677</v>
      </c>
      <c r="K57" s="73" t="s">
        <v>677</v>
      </c>
      <c r="L57" s="129">
        <v>1284.72</v>
      </c>
      <c r="M57" s="129">
        <v>2436.85</v>
      </c>
    </row>
    <row r="58" spans="1:13" ht="15" x14ac:dyDescent="0.2">
      <c r="A58" s="3" t="s">
        <v>676</v>
      </c>
      <c r="B58" s="3" t="s">
        <v>676</v>
      </c>
      <c r="C58" s="72" t="s">
        <v>604</v>
      </c>
      <c r="D58" s="143" t="s">
        <v>28</v>
      </c>
      <c r="E58" s="73">
        <v>2018</v>
      </c>
      <c r="F58" s="73" t="s">
        <v>635</v>
      </c>
      <c r="G58" s="73" t="s">
        <v>345</v>
      </c>
      <c r="H58" s="73" t="s">
        <v>27</v>
      </c>
      <c r="I58" s="128" t="s">
        <v>328</v>
      </c>
      <c r="J58" s="73" t="s">
        <v>677</v>
      </c>
      <c r="K58" s="73" t="s">
        <v>677</v>
      </c>
      <c r="L58" s="129">
        <v>1284.72</v>
      </c>
      <c r="M58" s="129">
        <v>2436.85</v>
      </c>
    </row>
    <row r="59" spans="1:13" ht="15" x14ac:dyDescent="0.2">
      <c r="A59" s="3" t="s">
        <v>676</v>
      </c>
      <c r="B59" s="3" t="s">
        <v>676</v>
      </c>
      <c r="C59" s="72" t="s">
        <v>604</v>
      </c>
      <c r="D59" s="143" t="s">
        <v>28</v>
      </c>
      <c r="E59" s="73">
        <v>2018</v>
      </c>
      <c r="F59" s="73" t="s">
        <v>635</v>
      </c>
      <c r="G59" s="73" t="s">
        <v>345</v>
      </c>
      <c r="H59" s="73" t="s">
        <v>27</v>
      </c>
      <c r="I59" s="128" t="s">
        <v>265</v>
      </c>
      <c r="J59" s="73" t="s">
        <v>677</v>
      </c>
      <c r="K59" s="73" t="s">
        <v>677</v>
      </c>
      <c r="L59" s="129">
        <v>1284.72</v>
      </c>
      <c r="M59" s="129">
        <v>2436.85</v>
      </c>
    </row>
    <row r="60" spans="1:13" ht="15" x14ac:dyDescent="0.2">
      <c r="A60" s="3" t="s">
        <v>676</v>
      </c>
      <c r="B60" s="3" t="s">
        <v>676</v>
      </c>
      <c r="C60" s="72" t="s">
        <v>604</v>
      </c>
      <c r="D60" s="143" t="s">
        <v>28</v>
      </c>
      <c r="E60" s="73">
        <v>2018</v>
      </c>
      <c r="F60" s="73" t="s">
        <v>635</v>
      </c>
      <c r="G60" s="73" t="s">
        <v>345</v>
      </c>
      <c r="H60" s="73" t="s">
        <v>63</v>
      </c>
      <c r="I60" s="128" t="s">
        <v>404</v>
      </c>
      <c r="J60" s="73" t="s">
        <v>677</v>
      </c>
      <c r="K60" s="73" t="s">
        <v>677</v>
      </c>
      <c r="L60" s="129">
        <v>2803.8272000000002</v>
      </c>
      <c r="M60" s="129">
        <v>5448.44</v>
      </c>
    </row>
    <row r="61" spans="1:13" ht="15" x14ac:dyDescent="0.2">
      <c r="A61" s="3" t="s">
        <v>676</v>
      </c>
      <c r="B61" s="3" t="s">
        <v>676</v>
      </c>
      <c r="C61" s="72" t="s">
        <v>604</v>
      </c>
      <c r="D61" s="143" t="s">
        <v>28</v>
      </c>
      <c r="E61" s="73">
        <v>2018</v>
      </c>
      <c r="F61" s="73" t="s">
        <v>635</v>
      </c>
      <c r="G61" s="73" t="s">
        <v>345</v>
      </c>
      <c r="H61" s="73" t="s">
        <v>27</v>
      </c>
      <c r="I61" s="128" t="s">
        <v>265</v>
      </c>
      <c r="J61" s="73" t="s">
        <v>677</v>
      </c>
      <c r="K61" s="73" t="s">
        <v>677</v>
      </c>
      <c r="L61" s="129">
        <v>1284.72</v>
      </c>
      <c r="M61" s="129">
        <v>2436.85</v>
      </c>
    </row>
    <row r="62" spans="1:13" ht="15" x14ac:dyDescent="0.2">
      <c r="A62" s="3" t="s">
        <v>676</v>
      </c>
      <c r="B62" s="3" t="s">
        <v>676</v>
      </c>
      <c r="C62" s="72" t="s">
        <v>604</v>
      </c>
      <c r="D62" s="143" t="s">
        <v>28</v>
      </c>
      <c r="E62" s="73">
        <v>2018</v>
      </c>
      <c r="F62" s="73" t="s">
        <v>635</v>
      </c>
      <c r="G62" s="73" t="s">
        <v>345</v>
      </c>
      <c r="H62" s="73" t="s">
        <v>27</v>
      </c>
      <c r="I62" s="128" t="s">
        <v>404</v>
      </c>
      <c r="J62" s="73" t="s">
        <v>677</v>
      </c>
      <c r="K62" s="73" t="s">
        <v>677</v>
      </c>
      <c r="L62" s="129">
        <v>1284.72</v>
      </c>
      <c r="M62" s="129">
        <v>2436.85</v>
      </c>
    </row>
    <row r="63" spans="1:13" ht="15" x14ac:dyDescent="0.2">
      <c r="A63" s="3" t="s">
        <v>676</v>
      </c>
      <c r="B63" s="3" t="s">
        <v>676</v>
      </c>
      <c r="C63" s="72" t="s">
        <v>604</v>
      </c>
      <c r="D63" s="143" t="s">
        <v>28</v>
      </c>
      <c r="E63" s="73">
        <v>2018</v>
      </c>
      <c r="F63" s="73" t="s">
        <v>635</v>
      </c>
      <c r="G63" s="73" t="s">
        <v>345</v>
      </c>
      <c r="H63" s="73" t="s">
        <v>63</v>
      </c>
      <c r="I63" s="128" t="s">
        <v>261</v>
      </c>
      <c r="J63" s="73" t="s">
        <v>677</v>
      </c>
      <c r="K63" s="73" t="s">
        <v>677</v>
      </c>
      <c r="L63" s="129">
        <v>2803.8272000000002</v>
      </c>
      <c r="M63" s="129">
        <v>5448.44</v>
      </c>
    </row>
    <row r="64" spans="1:13" ht="15" x14ac:dyDescent="0.2">
      <c r="A64" s="3" t="s">
        <v>676</v>
      </c>
      <c r="B64" s="3" t="s">
        <v>676</v>
      </c>
      <c r="C64" s="72" t="s">
        <v>604</v>
      </c>
      <c r="D64" s="143" t="s">
        <v>28</v>
      </c>
      <c r="E64" s="73">
        <v>2018</v>
      </c>
      <c r="F64" s="73" t="s">
        <v>635</v>
      </c>
      <c r="G64" s="73" t="s">
        <v>345</v>
      </c>
      <c r="H64" s="73" t="s">
        <v>27</v>
      </c>
      <c r="I64" s="128" t="s">
        <v>432</v>
      </c>
      <c r="J64" s="73" t="s">
        <v>677</v>
      </c>
      <c r="K64" s="73" t="s">
        <v>677</v>
      </c>
      <c r="L64" s="129">
        <v>1284.72</v>
      </c>
      <c r="M64" s="129">
        <v>2436.85</v>
      </c>
    </row>
    <row r="65" spans="1:13" ht="15" x14ac:dyDescent="0.2">
      <c r="A65" s="3" t="s">
        <v>676</v>
      </c>
      <c r="B65" s="3" t="s">
        <v>676</v>
      </c>
      <c r="C65" s="72" t="s">
        <v>604</v>
      </c>
      <c r="D65" s="143" t="s">
        <v>28</v>
      </c>
      <c r="E65" s="73">
        <v>2018</v>
      </c>
      <c r="F65" s="73" t="s">
        <v>635</v>
      </c>
      <c r="G65" s="73" t="s">
        <v>345</v>
      </c>
      <c r="H65" s="73" t="s">
        <v>27</v>
      </c>
      <c r="I65" s="128" t="s">
        <v>736</v>
      </c>
      <c r="J65" s="73" t="s">
        <v>677</v>
      </c>
      <c r="K65" s="73" t="s">
        <v>677</v>
      </c>
      <c r="L65" s="129">
        <v>1284.72</v>
      </c>
      <c r="M65" s="129">
        <v>2436.85</v>
      </c>
    </row>
    <row r="66" spans="1:13" ht="15" x14ac:dyDescent="0.2">
      <c r="A66" s="3" t="s">
        <v>676</v>
      </c>
      <c r="B66" s="3" t="s">
        <v>676</v>
      </c>
      <c r="C66" s="72" t="s">
        <v>604</v>
      </c>
      <c r="D66" s="143" t="s">
        <v>28</v>
      </c>
      <c r="E66" s="73">
        <v>2018</v>
      </c>
      <c r="F66" s="73" t="s">
        <v>635</v>
      </c>
      <c r="G66" s="73" t="s">
        <v>345</v>
      </c>
      <c r="H66" s="73" t="s">
        <v>63</v>
      </c>
      <c r="I66" s="128" t="s">
        <v>265</v>
      </c>
      <c r="J66" s="73" t="s">
        <v>677</v>
      </c>
      <c r="K66" s="73" t="s">
        <v>677</v>
      </c>
      <c r="L66" s="129">
        <v>2803.8272000000002</v>
      </c>
      <c r="M66" s="129">
        <v>5448.44</v>
      </c>
    </row>
    <row r="67" spans="1:13" ht="15" x14ac:dyDescent="0.2">
      <c r="A67" s="3" t="s">
        <v>676</v>
      </c>
      <c r="B67" s="3" t="s">
        <v>676</v>
      </c>
      <c r="C67" s="72" t="s">
        <v>604</v>
      </c>
      <c r="D67" s="143" t="s">
        <v>28</v>
      </c>
      <c r="E67" s="73">
        <v>2018</v>
      </c>
      <c r="F67" s="73" t="s">
        <v>635</v>
      </c>
      <c r="G67" s="73" t="s">
        <v>345</v>
      </c>
      <c r="H67" s="73" t="s">
        <v>27</v>
      </c>
      <c r="I67" s="128" t="s">
        <v>404</v>
      </c>
      <c r="J67" s="73" t="s">
        <v>677</v>
      </c>
      <c r="K67" s="73" t="s">
        <v>677</v>
      </c>
      <c r="L67" s="129">
        <v>1284.72</v>
      </c>
      <c r="M67" s="129">
        <v>2436.85</v>
      </c>
    </row>
    <row r="68" spans="1:13" ht="15" x14ac:dyDescent="0.2">
      <c r="A68" s="3" t="s">
        <v>676</v>
      </c>
      <c r="B68" s="3" t="s">
        <v>676</v>
      </c>
      <c r="C68" s="72" t="s">
        <v>604</v>
      </c>
      <c r="D68" s="143" t="s">
        <v>28</v>
      </c>
      <c r="E68" s="73">
        <v>2018</v>
      </c>
      <c r="F68" s="73" t="s">
        <v>635</v>
      </c>
      <c r="G68" s="73" t="s">
        <v>345</v>
      </c>
      <c r="H68" s="73" t="s">
        <v>27</v>
      </c>
      <c r="I68" s="128" t="s">
        <v>402</v>
      </c>
      <c r="J68" s="73" t="s">
        <v>677</v>
      </c>
      <c r="K68" s="73" t="s">
        <v>677</v>
      </c>
      <c r="L68" s="129">
        <v>1284.72</v>
      </c>
      <c r="M68" s="129">
        <v>2436.85</v>
      </c>
    </row>
    <row r="69" spans="1:13" ht="15" x14ac:dyDescent="0.2">
      <c r="A69" s="3" t="s">
        <v>676</v>
      </c>
      <c r="B69" s="3" t="s">
        <v>676</v>
      </c>
      <c r="C69" s="72" t="s">
        <v>604</v>
      </c>
      <c r="D69" s="143" t="s">
        <v>28</v>
      </c>
      <c r="E69" s="73">
        <v>2018</v>
      </c>
      <c r="F69" s="73" t="s">
        <v>635</v>
      </c>
      <c r="G69" s="73" t="s">
        <v>345</v>
      </c>
      <c r="H69" s="73" t="s">
        <v>27</v>
      </c>
      <c r="I69" s="128" t="s">
        <v>426</v>
      </c>
      <c r="J69" s="73" t="s">
        <v>677</v>
      </c>
      <c r="K69" s="73" t="s">
        <v>677</v>
      </c>
      <c r="L69" s="129">
        <v>1284.72</v>
      </c>
      <c r="M69" s="129">
        <v>2436.85</v>
      </c>
    </row>
    <row r="70" spans="1:13" ht="15" x14ac:dyDescent="0.2">
      <c r="A70" s="3" t="s">
        <v>676</v>
      </c>
      <c r="B70" s="3" t="s">
        <v>676</v>
      </c>
      <c r="C70" s="72" t="s">
        <v>604</v>
      </c>
      <c r="D70" s="143" t="s">
        <v>28</v>
      </c>
      <c r="E70" s="73">
        <v>2018</v>
      </c>
      <c r="F70" s="73" t="s">
        <v>635</v>
      </c>
      <c r="G70" s="73" t="s">
        <v>345</v>
      </c>
      <c r="H70" s="73" t="s">
        <v>27</v>
      </c>
      <c r="I70" s="128" t="s">
        <v>265</v>
      </c>
      <c r="J70" s="73" t="s">
        <v>677</v>
      </c>
      <c r="K70" s="73" t="s">
        <v>677</v>
      </c>
      <c r="L70" s="129">
        <v>1284.72</v>
      </c>
      <c r="M70" s="129">
        <v>2436.85</v>
      </c>
    </row>
    <row r="71" spans="1:13" ht="15" x14ac:dyDescent="0.2">
      <c r="A71" s="3" t="s">
        <v>676</v>
      </c>
      <c r="B71" s="3" t="s">
        <v>676</v>
      </c>
      <c r="C71" s="72" t="s">
        <v>604</v>
      </c>
      <c r="D71" s="143" t="s">
        <v>28</v>
      </c>
      <c r="E71" s="73">
        <v>2018</v>
      </c>
      <c r="F71" s="73" t="s">
        <v>635</v>
      </c>
      <c r="G71" s="73" t="s">
        <v>345</v>
      </c>
      <c r="H71" s="73" t="s">
        <v>27</v>
      </c>
      <c r="I71" s="128" t="s">
        <v>265</v>
      </c>
      <c r="J71" s="73" t="s">
        <v>677</v>
      </c>
      <c r="K71" s="73" t="s">
        <v>677</v>
      </c>
      <c r="L71" s="129">
        <v>1284.72</v>
      </c>
      <c r="M71" s="129">
        <v>2436.85</v>
      </c>
    </row>
    <row r="72" spans="1:13" ht="15" x14ac:dyDescent="0.2">
      <c r="A72" s="3" t="s">
        <v>676</v>
      </c>
      <c r="B72" s="3" t="s">
        <v>676</v>
      </c>
      <c r="C72" s="72" t="s">
        <v>604</v>
      </c>
      <c r="D72" s="143" t="s">
        <v>28</v>
      </c>
      <c r="E72" s="73">
        <v>2018</v>
      </c>
      <c r="F72" s="73" t="s">
        <v>635</v>
      </c>
      <c r="G72" s="73" t="s">
        <v>345</v>
      </c>
      <c r="H72" s="73" t="s">
        <v>27</v>
      </c>
      <c r="I72" s="128" t="s">
        <v>265</v>
      </c>
      <c r="J72" s="73" t="s">
        <v>677</v>
      </c>
      <c r="K72" s="73" t="s">
        <v>677</v>
      </c>
      <c r="L72" s="129">
        <v>1284.72</v>
      </c>
      <c r="M72" s="129">
        <v>2436.85</v>
      </c>
    </row>
    <row r="73" spans="1:13" ht="15" x14ac:dyDescent="0.2">
      <c r="A73" s="3" t="s">
        <v>676</v>
      </c>
      <c r="B73" s="3" t="s">
        <v>676</v>
      </c>
      <c r="C73" s="72" t="s">
        <v>604</v>
      </c>
      <c r="D73" s="143" t="s">
        <v>28</v>
      </c>
      <c r="E73" s="73">
        <v>2018</v>
      </c>
      <c r="F73" s="73" t="s">
        <v>635</v>
      </c>
      <c r="G73" s="73" t="s">
        <v>345</v>
      </c>
      <c r="H73" s="73" t="s">
        <v>27</v>
      </c>
      <c r="I73" s="128" t="s">
        <v>265</v>
      </c>
      <c r="J73" s="73" t="s">
        <v>677</v>
      </c>
      <c r="K73" s="73" t="s">
        <v>677</v>
      </c>
      <c r="L73" s="129">
        <v>1284.72</v>
      </c>
      <c r="M73" s="129">
        <v>2436.85</v>
      </c>
    </row>
    <row r="74" spans="1:13" ht="15" x14ac:dyDescent="0.2">
      <c r="A74" s="3" t="s">
        <v>676</v>
      </c>
      <c r="B74" s="3" t="s">
        <v>676</v>
      </c>
      <c r="C74" s="72" t="s">
        <v>604</v>
      </c>
      <c r="D74" s="143" t="s">
        <v>28</v>
      </c>
      <c r="E74" s="73">
        <v>2018</v>
      </c>
      <c r="F74" s="73" t="s">
        <v>635</v>
      </c>
      <c r="G74" s="73" t="s">
        <v>345</v>
      </c>
      <c r="H74" s="73" t="s">
        <v>27</v>
      </c>
      <c r="I74" s="128" t="s">
        <v>265</v>
      </c>
      <c r="J74" s="73" t="s">
        <v>677</v>
      </c>
      <c r="K74" s="73" t="s">
        <v>677</v>
      </c>
      <c r="L74" s="129">
        <v>1284.72</v>
      </c>
      <c r="M74" s="129">
        <v>2436.85</v>
      </c>
    </row>
    <row r="75" spans="1:13" ht="15" x14ac:dyDescent="0.2">
      <c r="A75" s="3" t="s">
        <v>676</v>
      </c>
      <c r="B75" s="3" t="s">
        <v>676</v>
      </c>
      <c r="C75" s="72" t="s">
        <v>604</v>
      </c>
      <c r="D75" s="143" t="s">
        <v>28</v>
      </c>
      <c r="E75" s="73">
        <v>2018</v>
      </c>
      <c r="F75" s="73" t="s">
        <v>635</v>
      </c>
      <c r="G75" s="73" t="s">
        <v>345</v>
      </c>
      <c r="H75" s="73" t="s">
        <v>27</v>
      </c>
      <c r="I75" s="128" t="s">
        <v>265</v>
      </c>
      <c r="J75" s="73" t="s">
        <v>677</v>
      </c>
      <c r="K75" s="73" t="s">
        <v>677</v>
      </c>
      <c r="L75" s="129">
        <v>1284.72</v>
      </c>
      <c r="M75" s="129">
        <v>2436.85</v>
      </c>
    </row>
    <row r="76" spans="1:13" ht="15" x14ac:dyDescent="0.2">
      <c r="A76" s="3" t="s">
        <v>676</v>
      </c>
      <c r="B76" s="3" t="s">
        <v>676</v>
      </c>
      <c r="C76" s="72" t="s">
        <v>604</v>
      </c>
      <c r="D76" s="143" t="s">
        <v>28</v>
      </c>
      <c r="E76" s="73">
        <v>2018</v>
      </c>
      <c r="F76" s="73" t="s">
        <v>635</v>
      </c>
      <c r="G76" s="73" t="s">
        <v>345</v>
      </c>
      <c r="H76" s="73" t="s">
        <v>27</v>
      </c>
      <c r="I76" s="128" t="s">
        <v>149</v>
      </c>
      <c r="J76" s="73" t="s">
        <v>677</v>
      </c>
      <c r="K76" s="73" t="s">
        <v>677</v>
      </c>
      <c r="L76" s="129">
        <v>1284.72</v>
      </c>
      <c r="M76" s="129">
        <v>2436.85</v>
      </c>
    </row>
    <row r="77" spans="1:13" ht="15" x14ac:dyDescent="0.2">
      <c r="A77" s="3" t="s">
        <v>676</v>
      </c>
      <c r="B77" s="3" t="s">
        <v>676</v>
      </c>
      <c r="C77" s="72" t="s">
        <v>604</v>
      </c>
      <c r="D77" s="143" t="s">
        <v>28</v>
      </c>
      <c r="E77" s="73">
        <v>2018</v>
      </c>
      <c r="F77" s="73" t="s">
        <v>635</v>
      </c>
      <c r="G77" s="73" t="s">
        <v>345</v>
      </c>
      <c r="H77" s="73" t="s">
        <v>27</v>
      </c>
      <c r="I77" s="128" t="s">
        <v>261</v>
      </c>
      <c r="J77" s="73" t="s">
        <v>677</v>
      </c>
      <c r="K77" s="73" t="s">
        <v>677</v>
      </c>
      <c r="L77" s="129">
        <v>1284.72</v>
      </c>
      <c r="M77" s="129">
        <v>2436.85</v>
      </c>
    </row>
    <row r="78" spans="1:13" ht="15" x14ac:dyDescent="0.2">
      <c r="A78" s="3" t="s">
        <v>676</v>
      </c>
      <c r="B78" s="3" t="s">
        <v>676</v>
      </c>
      <c r="C78" s="72" t="s">
        <v>604</v>
      </c>
      <c r="D78" s="143" t="s">
        <v>28</v>
      </c>
      <c r="E78" s="73">
        <v>2018</v>
      </c>
      <c r="F78" s="73" t="s">
        <v>635</v>
      </c>
      <c r="G78" s="73" t="s">
        <v>345</v>
      </c>
      <c r="H78" s="73" t="s">
        <v>27</v>
      </c>
      <c r="I78" s="128" t="s">
        <v>265</v>
      </c>
      <c r="J78" s="73" t="s">
        <v>677</v>
      </c>
      <c r="K78" s="73" t="s">
        <v>677</v>
      </c>
      <c r="L78" s="129">
        <v>1284.72</v>
      </c>
      <c r="M78" s="129">
        <v>2436.85</v>
      </c>
    </row>
    <row r="79" spans="1:13" ht="15" x14ac:dyDescent="0.2">
      <c r="A79" s="3" t="s">
        <v>676</v>
      </c>
      <c r="B79" s="3" t="s">
        <v>676</v>
      </c>
      <c r="C79" s="72" t="s">
        <v>604</v>
      </c>
      <c r="D79" s="143" t="s">
        <v>28</v>
      </c>
      <c r="E79" s="73">
        <v>2018</v>
      </c>
      <c r="F79" s="73" t="s">
        <v>635</v>
      </c>
      <c r="G79" s="73" t="s">
        <v>345</v>
      </c>
      <c r="H79" s="73" t="s">
        <v>27</v>
      </c>
      <c r="I79" s="128" t="s">
        <v>267</v>
      </c>
      <c r="J79" s="73" t="s">
        <v>677</v>
      </c>
      <c r="K79" s="73" t="s">
        <v>677</v>
      </c>
      <c r="L79" s="129">
        <v>1284.72</v>
      </c>
      <c r="M79" s="129">
        <v>2436.85</v>
      </c>
    </row>
    <row r="80" spans="1:13" ht="15" x14ac:dyDescent="0.2">
      <c r="A80" s="3" t="s">
        <v>676</v>
      </c>
      <c r="B80" s="3" t="s">
        <v>676</v>
      </c>
      <c r="C80" s="72" t="s">
        <v>604</v>
      </c>
      <c r="D80" s="143" t="s">
        <v>28</v>
      </c>
      <c r="E80" s="73">
        <v>2018</v>
      </c>
      <c r="F80" s="73" t="s">
        <v>635</v>
      </c>
      <c r="G80" s="73" t="s">
        <v>345</v>
      </c>
      <c r="H80" s="73" t="s">
        <v>27</v>
      </c>
      <c r="I80" s="128" t="s">
        <v>265</v>
      </c>
      <c r="J80" s="73" t="s">
        <v>677</v>
      </c>
      <c r="K80" s="73" t="s">
        <v>677</v>
      </c>
      <c r="L80" s="129">
        <v>1284.72</v>
      </c>
      <c r="M80" s="129">
        <v>2436.85</v>
      </c>
    </row>
    <row r="81" spans="1:13" ht="15" x14ac:dyDescent="0.2">
      <c r="A81" s="3" t="s">
        <v>676</v>
      </c>
      <c r="B81" s="3" t="s">
        <v>676</v>
      </c>
      <c r="C81" s="72" t="s">
        <v>604</v>
      </c>
      <c r="D81" s="143" t="s">
        <v>28</v>
      </c>
      <c r="E81" s="73">
        <v>2018</v>
      </c>
      <c r="F81" s="73" t="s">
        <v>635</v>
      </c>
      <c r="G81" s="73" t="s">
        <v>345</v>
      </c>
      <c r="H81" s="73" t="s">
        <v>27</v>
      </c>
      <c r="I81" s="128" t="s">
        <v>265</v>
      </c>
      <c r="J81" s="73" t="s">
        <v>677</v>
      </c>
      <c r="K81" s="73" t="s">
        <v>677</v>
      </c>
      <c r="L81" s="129">
        <v>1284.72</v>
      </c>
      <c r="M81" s="129">
        <v>2436.85</v>
      </c>
    </row>
    <row r="82" spans="1:13" ht="15" x14ac:dyDescent="0.2">
      <c r="A82" s="3" t="s">
        <v>676</v>
      </c>
      <c r="B82" s="3" t="s">
        <v>676</v>
      </c>
      <c r="C82" s="72" t="s">
        <v>604</v>
      </c>
      <c r="D82" s="143" t="s">
        <v>28</v>
      </c>
      <c r="E82" s="73">
        <v>2018</v>
      </c>
      <c r="F82" s="73" t="s">
        <v>635</v>
      </c>
      <c r="G82" s="73" t="s">
        <v>345</v>
      </c>
      <c r="H82" s="73" t="s">
        <v>27</v>
      </c>
      <c r="I82" s="128" t="s">
        <v>327</v>
      </c>
      <c r="J82" s="73" t="s">
        <v>677</v>
      </c>
      <c r="K82" s="73" t="s">
        <v>677</v>
      </c>
      <c r="L82" s="129">
        <v>1284.72</v>
      </c>
      <c r="M82" s="129">
        <v>2436.85</v>
      </c>
    </row>
    <row r="83" spans="1:13" ht="15" x14ac:dyDescent="0.2">
      <c r="A83" s="3" t="s">
        <v>676</v>
      </c>
      <c r="B83" s="3" t="s">
        <v>676</v>
      </c>
      <c r="C83" s="72" t="s">
        <v>604</v>
      </c>
      <c r="D83" s="143" t="s">
        <v>28</v>
      </c>
      <c r="E83" s="73">
        <v>2018</v>
      </c>
      <c r="F83" s="73" t="s">
        <v>635</v>
      </c>
      <c r="G83" s="73" t="s">
        <v>345</v>
      </c>
      <c r="H83" s="73" t="s">
        <v>27</v>
      </c>
      <c r="I83" s="128" t="s">
        <v>265</v>
      </c>
      <c r="J83" s="73" t="s">
        <v>677</v>
      </c>
      <c r="K83" s="73" t="s">
        <v>677</v>
      </c>
      <c r="L83" s="129">
        <v>1284.72</v>
      </c>
      <c r="M83" s="129">
        <v>2436.85</v>
      </c>
    </row>
    <row r="84" spans="1:13" ht="15" x14ac:dyDescent="0.2">
      <c r="A84" s="3" t="s">
        <v>676</v>
      </c>
      <c r="B84" s="3" t="s">
        <v>676</v>
      </c>
      <c r="C84" s="72" t="s">
        <v>604</v>
      </c>
      <c r="D84" s="143" t="s">
        <v>28</v>
      </c>
      <c r="E84" s="73">
        <v>2018</v>
      </c>
      <c r="F84" s="73" t="s">
        <v>635</v>
      </c>
      <c r="G84" s="73" t="s">
        <v>345</v>
      </c>
      <c r="H84" s="73" t="s">
        <v>27</v>
      </c>
      <c r="I84" s="128" t="s">
        <v>261</v>
      </c>
      <c r="J84" s="73" t="s">
        <v>677</v>
      </c>
      <c r="K84" s="73" t="s">
        <v>677</v>
      </c>
      <c r="L84" s="129">
        <v>1284.72</v>
      </c>
      <c r="M84" s="129">
        <v>2436.85</v>
      </c>
    </row>
    <row r="85" spans="1:13" ht="15" x14ac:dyDescent="0.2">
      <c r="A85" s="3" t="s">
        <v>676</v>
      </c>
      <c r="B85" s="3" t="s">
        <v>676</v>
      </c>
      <c r="C85" s="72" t="s">
        <v>604</v>
      </c>
      <c r="D85" s="143" t="s">
        <v>28</v>
      </c>
      <c r="E85" s="73">
        <v>2018</v>
      </c>
      <c r="F85" s="73" t="s">
        <v>635</v>
      </c>
      <c r="G85" s="73" t="s">
        <v>345</v>
      </c>
      <c r="H85" s="73" t="s">
        <v>27</v>
      </c>
      <c r="I85" s="128" t="s">
        <v>404</v>
      </c>
      <c r="J85" s="73" t="s">
        <v>677</v>
      </c>
      <c r="K85" s="73" t="s">
        <v>677</v>
      </c>
      <c r="L85" s="129">
        <v>1284.72</v>
      </c>
      <c r="M85" s="129">
        <v>2436.85</v>
      </c>
    </row>
    <row r="86" spans="1:13" ht="15" x14ac:dyDescent="0.2">
      <c r="A86" s="3" t="s">
        <v>676</v>
      </c>
      <c r="B86" s="3" t="s">
        <v>676</v>
      </c>
      <c r="C86" s="72" t="s">
        <v>604</v>
      </c>
      <c r="D86" s="143" t="s">
        <v>28</v>
      </c>
      <c r="E86" s="73">
        <v>2018</v>
      </c>
      <c r="F86" s="73" t="s">
        <v>635</v>
      </c>
      <c r="G86" s="73" t="s">
        <v>345</v>
      </c>
      <c r="H86" s="73" t="s">
        <v>27</v>
      </c>
      <c r="I86" s="128" t="s">
        <v>432</v>
      </c>
      <c r="J86" s="73" t="s">
        <v>677</v>
      </c>
      <c r="K86" s="73" t="s">
        <v>677</v>
      </c>
      <c r="L86" s="129">
        <v>1284.72</v>
      </c>
      <c r="M86" s="129">
        <v>2436.85</v>
      </c>
    </row>
    <row r="87" spans="1:13" ht="15" x14ac:dyDescent="0.2">
      <c r="A87" s="3" t="s">
        <v>676</v>
      </c>
      <c r="B87" s="3" t="s">
        <v>676</v>
      </c>
      <c r="C87" s="72" t="s">
        <v>604</v>
      </c>
      <c r="D87" s="143" t="s">
        <v>28</v>
      </c>
      <c r="E87" s="73">
        <v>2018</v>
      </c>
      <c r="F87" s="73" t="s">
        <v>635</v>
      </c>
      <c r="G87" s="73" t="s">
        <v>345</v>
      </c>
      <c r="H87" s="73" t="s">
        <v>27</v>
      </c>
      <c r="I87" s="128" t="s">
        <v>265</v>
      </c>
      <c r="J87" s="73" t="s">
        <v>677</v>
      </c>
      <c r="K87" s="73" t="s">
        <v>677</v>
      </c>
      <c r="L87" s="129">
        <v>1284.72</v>
      </c>
      <c r="M87" s="129">
        <v>2436.85</v>
      </c>
    </row>
    <row r="88" spans="1:13" ht="15" x14ac:dyDescent="0.2">
      <c r="A88" s="3" t="s">
        <v>676</v>
      </c>
      <c r="B88" s="3" t="s">
        <v>676</v>
      </c>
      <c r="C88" s="72" t="s">
        <v>604</v>
      </c>
      <c r="D88" s="143" t="s">
        <v>28</v>
      </c>
      <c r="E88" s="73">
        <v>2018</v>
      </c>
      <c r="F88" s="73" t="s">
        <v>635</v>
      </c>
      <c r="G88" s="73" t="s">
        <v>345</v>
      </c>
      <c r="H88" s="73" t="s">
        <v>27</v>
      </c>
      <c r="I88" s="128" t="s">
        <v>402</v>
      </c>
      <c r="J88" s="73" t="s">
        <v>677</v>
      </c>
      <c r="K88" s="73" t="s">
        <v>677</v>
      </c>
      <c r="L88" s="129">
        <v>1284.72</v>
      </c>
      <c r="M88" s="129">
        <v>2436.85</v>
      </c>
    </row>
    <row r="89" spans="1:13" ht="15" x14ac:dyDescent="0.2">
      <c r="A89" s="3" t="s">
        <v>676</v>
      </c>
      <c r="B89" s="3" t="s">
        <v>676</v>
      </c>
      <c r="C89" s="72" t="s">
        <v>604</v>
      </c>
      <c r="D89" s="143" t="s">
        <v>28</v>
      </c>
      <c r="E89" s="73">
        <v>2018</v>
      </c>
      <c r="F89" s="73" t="s">
        <v>635</v>
      </c>
      <c r="G89" s="73" t="s">
        <v>345</v>
      </c>
      <c r="H89" s="73" t="s">
        <v>63</v>
      </c>
      <c r="I89" s="128" t="s">
        <v>410</v>
      </c>
      <c r="J89" s="73" t="s">
        <v>677</v>
      </c>
      <c r="K89" s="73" t="s">
        <v>677</v>
      </c>
      <c r="L89" s="129">
        <v>2803.8272000000002</v>
      </c>
      <c r="M89" s="129">
        <v>5448.44</v>
      </c>
    </row>
    <row r="90" spans="1:13" ht="15" x14ac:dyDescent="0.2">
      <c r="A90" s="3" t="s">
        <v>676</v>
      </c>
      <c r="B90" s="3" t="s">
        <v>676</v>
      </c>
      <c r="C90" s="72" t="s">
        <v>604</v>
      </c>
      <c r="D90" s="143" t="s">
        <v>28</v>
      </c>
      <c r="E90" s="73">
        <v>2018</v>
      </c>
      <c r="F90" s="73" t="s">
        <v>635</v>
      </c>
      <c r="G90" s="73" t="s">
        <v>345</v>
      </c>
      <c r="H90" s="73" t="s">
        <v>27</v>
      </c>
      <c r="I90" s="128" t="s">
        <v>265</v>
      </c>
      <c r="J90" s="73" t="s">
        <v>677</v>
      </c>
      <c r="K90" s="73" t="s">
        <v>677</v>
      </c>
      <c r="L90" s="129">
        <v>1284.72</v>
      </c>
      <c r="M90" s="129">
        <v>2436.85</v>
      </c>
    </row>
    <row r="91" spans="1:13" ht="15" x14ac:dyDescent="0.2">
      <c r="A91" s="3" t="s">
        <v>676</v>
      </c>
      <c r="B91" s="3" t="s">
        <v>676</v>
      </c>
      <c r="C91" s="72" t="s">
        <v>604</v>
      </c>
      <c r="D91" s="143" t="s">
        <v>28</v>
      </c>
      <c r="E91" s="73">
        <v>2018</v>
      </c>
      <c r="F91" s="73" t="s">
        <v>635</v>
      </c>
      <c r="G91" s="73" t="s">
        <v>345</v>
      </c>
      <c r="H91" s="73" t="s">
        <v>27</v>
      </c>
      <c r="I91" s="128" t="s">
        <v>402</v>
      </c>
      <c r="J91" s="73" t="s">
        <v>677</v>
      </c>
      <c r="K91" s="73" t="s">
        <v>677</v>
      </c>
      <c r="L91" s="129">
        <v>1284.72</v>
      </c>
      <c r="M91" s="129">
        <v>2436.85</v>
      </c>
    </row>
    <row r="92" spans="1:13" ht="15" x14ac:dyDescent="0.2">
      <c r="A92" s="3" t="s">
        <v>676</v>
      </c>
      <c r="B92" s="3" t="s">
        <v>676</v>
      </c>
      <c r="C92" s="72" t="s">
        <v>604</v>
      </c>
      <c r="D92" s="143" t="s">
        <v>28</v>
      </c>
      <c r="E92" s="73">
        <v>2018</v>
      </c>
      <c r="F92" s="73" t="s">
        <v>635</v>
      </c>
      <c r="G92" s="73" t="s">
        <v>345</v>
      </c>
      <c r="H92" s="73" t="s">
        <v>27</v>
      </c>
      <c r="I92" s="128" t="s">
        <v>261</v>
      </c>
      <c r="J92" s="73" t="s">
        <v>677</v>
      </c>
      <c r="K92" s="73" t="s">
        <v>677</v>
      </c>
      <c r="L92" s="129">
        <v>1284.72</v>
      </c>
      <c r="M92" s="129">
        <v>2436.85</v>
      </c>
    </row>
    <row r="93" spans="1:13" ht="15" x14ac:dyDescent="0.2">
      <c r="A93" s="3" t="s">
        <v>676</v>
      </c>
      <c r="B93" s="3" t="s">
        <v>676</v>
      </c>
      <c r="C93" s="72" t="s">
        <v>604</v>
      </c>
      <c r="D93" s="143" t="s">
        <v>28</v>
      </c>
      <c r="E93" s="73">
        <v>2018</v>
      </c>
      <c r="F93" s="73" t="s">
        <v>635</v>
      </c>
      <c r="G93" s="73" t="s">
        <v>345</v>
      </c>
      <c r="H93" s="73" t="s">
        <v>27</v>
      </c>
      <c r="I93" s="128" t="s">
        <v>147</v>
      </c>
      <c r="J93" s="73" t="s">
        <v>677</v>
      </c>
      <c r="K93" s="73" t="s">
        <v>677</v>
      </c>
      <c r="L93" s="129">
        <v>1284.72</v>
      </c>
      <c r="M93" s="129">
        <v>2436.85</v>
      </c>
    </row>
    <row r="94" spans="1:13" ht="15" x14ac:dyDescent="0.2">
      <c r="A94" s="3" t="s">
        <v>676</v>
      </c>
      <c r="B94" s="3" t="s">
        <v>676</v>
      </c>
      <c r="C94" s="72" t="s">
        <v>604</v>
      </c>
      <c r="D94" s="143" t="s">
        <v>28</v>
      </c>
      <c r="E94" s="73">
        <v>2018</v>
      </c>
      <c r="F94" s="73" t="s">
        <v>635</v>
      </c>
      <c r="G94" s="73" t="s">
        <v>345</v>
      </c>
      <c r="H94" s="73" t="s">
        <v>117</v>
      </c>
      <c r="I94" s="128" t="s">
        <v>265</v>
      </c>
      <c r="J94" s="73" t="s">
        <v>677</v>
      </c>
      <c r="K94" s="73" t="s">
        <v>677</v>
      </c>
      <c r="L94" s="129">
        <v>1284.72</v>
      </c>
      <c r="M94" s="129">
        <v>2436.85</v>
      </c>
    </row>
    <row r="95" spans="1:13" ht="15" x14ac:dyDescent="0.2">
      <c r="A95" s="3" t="s">
        <v>676</v>
      </c>
      <c r="B95" s="3" t="s">
        <v>676</v>
      </c>
      <c r="C95" s="72" t="s">
        <v>604</v>
      </c>
      <c r="D95" s="143" t="s">
        <v>28</v>
      </c>
      <c r="E95" s="73">
        <v>2018</v>
      </c>
      <c r="F95" s="73" t="s">
        <v>635</v>
      </c>
      <c r="G95" s="73" t="s">
        <v>345</v>
      </c>
      <c r="H95" s="73" t="s">
        <v>27</v>
      </c>
      <c r="I95" s="128" t="s">
        <v>425</v>
      </c>
      <c r="J95" s="73" t="s">
        <v>677</v>
      </c>
      <c r="K95" s="73" t="s">
        <v>677</v>
      </c>
      <c r="L95" s="129">
        <v>1284.72</v>
      </c>
      <c r="M95" s="129">
        <v>2436.85</v>
      </c>
    </row>
    <row r="96" spans="1:13" ht="15" x14ac:dyDescent="0.2">
      <c r="A96" s="3" t="s">
        <v>676</v>
      </c>
      <c r="B96" s="3" t="s">
        <v>676</v>
      </c>
      <c r="C96" s="72" t="s">
        <v>604</v>
      </c>
      <c r="D96" s="143" t="s">
        <v>28</v>
      </c>
      <c r="E96" s="73">
        <v>2018</v>
      </c>
      <c r="F96" s="73" t="s">
        <v>635</v>
      </c>
      <c r="G96" s="73" t="s">
        <v>345</v>
      </c>
      <c r="H96" s="73" t="s">
        <v>27</v>
      </c>
      <c r="I96" s="128" t="s">
        <v>265</v>
      </c>
      <c r="J96" s="73" t="s">
        <v>677</v>
      </c>
      <c r="K96" s="73" t="s">
        <v>677</v>
      </c>
      <c r="L96" s="129">
        <v>1284.72</v>
      </c>
      <c r="M96" s="129">
        <v>2436.85</v>
      </c>
    </row>
    <row r="97" spans="1:13" ht="15" x14ac:dyDescent="0.2">
      <c r="A97" s="3" t="s">
        <v>676</v>
      </c>
      <c r="B97" s="3" t="s">
        <v>676</v>
      </c>
      <c r="C97" s="72" t="s">
        <v>604</v>
      </c>
      <c r="D97" s="143" t="s">
        <v>28</v>
      </c>
      <c r="E97" s="73">
        <v>2018</v>
      </c>
      <c r="F97" s="73" t="s">
        <v>635</v>
      </c>
      <c r="G97" s="73" t="s">
        <v>345</v>
      </c>
      <c r="H97" s="73" t="s">
        <v>27</v>
      </c>
      <c r="I97" s="128" t="s">
        <v>269</v>
      </c>
      <c r="J97" s="73" t="s">
        <v>677</v>
      </c>
      <c r="K97" s="73" t="s">
        <v>677</v>
      </c>
      <c r="L97" s="129">
        <v>1284.72</v>
      </c>
      <c r="M97" s="129">
        <v>2436.85</v>
      </c>
    </row>
    <row r="98" spans="1:13" ht="15" x14ac:dyDescent="0.2">
      <c r="A98" s="3" t="s">
        <v>676</v>
      </c>
      <c r="B98" s="3" t="s">
        <v>676</v>
      </c>
      <c r="C98" s="72" t="s">
        <v>604</v>
      </c>
      <c r="D98" s="143" t="s">
        <v>28</v>
      </c>
      <c r="E98" s="73">
        <v>2018</v>
      </c>
      <c r="F98" s="73" t="s">
        <v>635</v>
      </c>
      <c r="G98" s="73" t="s">
        <v>345</v>
      </c>
      <c r="H98" s="73" t="s">
        <v>27</v>
      </c>
      <c r="I98" s="128" t="s">
        <v>265</v>
      </c>
      <c r="J98" s="73" t="s">
        <v>677</v>
      </c>
      <c r="K98" s="73" t="s">
        <v>677</v>
      </c>
      <c r="L98" s="129">
        <v>1284.72</v>
      </c>
      <c r="M98" s="129">
        <v>2436.85</v>
      </c>
    </row>
    <row r="99" spans="1:13" ht="15" x14ac:dyDescent="0.2">
      <c r="A99" s="3" t="s">
        <v>676</v>
      </c>
      <c r="B99" s="3" t="s">
        <v>676</v>
      </c>
      <c r="C99" s="72" t="s">
        <v>604</v>
      </c>
      <c r="D99" s="143" t="s">
        <v>28</v>
      </c>
      <c r="E99" s="73">
        <v>2018</v>
      </c>
      <c r="F99" s="73" t="s">
        <v>635</v>
      </c>
      <c r="G99" s="73" t="s">
        <v>345</v>
      </c>
      <c r="H99" s="73" t="s">
        <v>27</v>
      </c>
      <c r="I99" s="128" t="s">
        <v>265</v>
      </c>
      <c r="J99" s="73" t="s">
        <v>677</v>
      </c>
      <c r="K99" s="73" t="s">
        <v>677</v>
      </c>
      <c r="L99" s="129">
        <v>1284.72</v>
      </c>
      <c r="M99" s="129">
        <v>2436.85</v>
      </c>
    </row>
    <row r="100" spans="1:13" ht="15" x14ac:dyDescent="0.2">
      <c r="A100" s="3" t="s">
        <v>676</v>
      </c>
      <c r="B100" s="3" t="s">
        <v>676</v>
      </c>
      <c r="C100" s="72" t="s">
        <v>604</v>
      </c>
      <c r="D100" s="143" t="s">
        <v>28</v>
      </c>
      <c r="E100" s="73">
        <v>2018</v>
      </c>
      <c r="F100" s="73" t="s">
        <v>635</v>
      </c>
      <c r="G100" s="73" t="s">
        <v>345</v>
      </c>
      <c r="H100" s="73" t="s">
        <v>27</v>
      </c>
      <c r="I100" s="128" t="s">
        <v>265</v>
      </c>
      <c r="J100" s="73" t="s">
        <v>677</v>
      </c>
      <c r="K100" s="73" t="s">
        <v>677</v>
      </c>
      <c r="L100" s="129">
        <v>1284.72</v>
      </c>
      <c r="M100" s="129">
        <v>2436.85</v>
      </c>
    </row>
    <row r="101" spans="1:13" ht="15" x14ac:dyDescent="0.2">
      <c r="A101" s="3" t="s">
        <v>676</v>
      </c>
      <c r="B101" s="3" t="s">
        <v>676</v>
      </c>
      <c r="C101" s="72" t="s">
        <v>604</v>
      </c>
      <c r="D101" s="143" t="s">
        <v>28</v>
      </c>
      <c r="E101" s="73">
        <v>2018</v>
      </c>
      <c r="F101" s="73" t="s">
        <v>635</v>
      </c>
      <c r="G101" s="73" t="s">
        <v>345</v>
      </c>
      <c r="H101" s="73" t="s">
        <v>27</v>
      </c>
      <c r="I101" s="128" t="s">
        <v>265</v>
      </c>
      <c r="J101" s="73" t="s">
        <v>677</v>
      </c>
      <c r="K101" s="73" t="s">
        <v>677</v>
      </c>
      <c r="L101" s="129">
        <v>1284.72</v>
      </c>
      <c r="M101" s="129">
        <v>2436.85</v>
      </c>
    </row>
    <row r="102" spans="1:13" ht="15" x14ac:dyDescent="0.2">
      <c r="A102" s="3" t="s">
        <v>676</v>
      </c>
      <c r="B102" s="3" t="s">
        <v>676</v>
      </c>
      <c r="C102" s="72" t="s">
        <v>604</v>
      </c>
      <c r="D102" s="143" t="s">
        <v>28</v>
      </c>
      <c r="E102" s="73">
        <v>2018</v>
      </c>
      <c r="F102" s="73" t="s">
        <v>635</v>
      </c>
      <c r="G102" s="73" t="s">
        <v>345</v>
      </c>
      <c r="H102" s="73" t="s">
        <v>27</v>
      </c>
      <c r="I102" s="128" t="s">
        <v>426</v>
      </c>
      <c r="J102" s="73" t="s">
        <v>677</v>
      </c>
      <c r="K102" s="73" t="s">
        <v>677</v>
      </c>
      <c r="L102" s="129">
        <v>1284.72</v>
      </c>
      <c r="M102" s="129">
        <v>2436.85</v>
      </c>
    </row>
    <row r="103" spans="1:13" ht="15" x14ac:dyDescent="0.2">
      <c r="A103" s="3" t="s">
        <v>676</v>
      </c>
      <c r="B103" s="3" t="s">
        <v>676</v>
      </c>
      <c r="C103" s="72" t="s">
        <v>604</v>
      </c>
      <c r="D103" s="143" t="s">
        <v>28</v>
      </c>
      <c r="E103" s="73">
        <v>2018</v>
      </c>
      <c r="F103" s="73" t="s">
        <v>635</v>
      </c>
      <c r="G103" s="73" t="s">
        <v>345</v>
      </c>
      <c r="H103" s="73" t="s">
        <v>27</v>
      </c>
      <c r="I103" s="128" t="s">
        <v>324</v>
      </c>
      <c r="J103" s="73" t="s">
        <v>677</v>
      </c>
      <c r="K103" s="73" t="s">
        <v>677</v>
      </c>
      <c r="L103" s="129">
        <v>1284.72</v>
      </c>
      <c r="M103" s="129">
        <v>2436.85</v>
      </c>
    </row>
    <row r="104" spans="1:13" ht="15" x14ac:dyDescent="0.2">
      <c r="A104" s="3" t="s">
        <v>676</v>
      </c>
      <c r="B104" s="3" t="s">
        <v>676</v>
      </c>
      <c r="C104" s="72" t="s">
        <v>604</v>
      </c>
      <c r="D104" s="143" t="s">
        <v>28</v>
      </c>
      <c r="E104" s="73">
        <v>2018</v>
      </c>
      <c r="F104" s="73" t="s">
        <v>635</v>
      </c>
      <c r="G104" s="73" t="s">
        <v>345</v>
      </c>
      <c r="H104" s="73" t="s">
        <v>27</v>
      </c>
      <c r="I104" s="128" t="s">
        <v>403</v>
      </c>
      <c r="J104" s="73" t="s">
        <v>677</v>
      </c>
      <c r="K104" s="73" t="s">
        <v>677</v>
      </c>
      <c r="L104" s="129">
        <v>1284.72</v>
      </c>
      <c r="M104" s="129">
        <v>2436.85</v>
      </c>
    </row>
    <row r="105" spans="1:13" ht="15" x14ac:dyDescent="0.2">
      <c r="A105" s="3" t="s">
        <v>676</v>
      </c>
      <c r="B105" s="3" t="s">
        <v>676</v>
      </c>
      <c r="C105" s="72" t="s">
        <v>604</v>
      </c>
      <c r="D105" s="143" t="s">
        <v>28</v>
      </c>
      <c r="E105" s="73">
        <v>2018</v>
      </c>
      <c r="F105" s="73" t="s">
        <v>635</v>
      </c>
      <c r="G105" s="73" t="s">
        <v>345</v>
      </c>
      <c r="H105" s="73" t="s">
        <v>27</v>
      </c>
      <c r="I105" s="128" t="s">
        <v>265</v>
      </c>
      <c r="J105" s="73" t="s">
        <v>677</v>
      </c>
      <c r="K105" s="73" t="s">
        <v>677</v>
      </c>
      <c r="L105" s="129">
        <v>1284.72</v>
      </c>
      <c r="M105" s="129">
        <v>2436.85</v>
      </c>
    </row>
    <row r="106" spans="1:13" ht="15" x14ac:dyDescent="0.2">
      <c r="A106" s="3" t="s">
        <v>676</v>
      </c>
      <c r="B106" s="3" t="s">
        <v>676</v>
      </c>
      <c r="C106" s="72" t="s">
        <v>604</v>
      </c>
      <c r="D106" s="143" t="s">
        <v>28</v>
      </c>
      <c r="E106" s="73">
        <v>2018</v>
      </c>
      <c r="F106" s="73" t="s">
        <v>635</v>
      </c>
      <c r="G106" s="73" t="s">
        <v>345</v>
      </c>
      <c r="H106" s="73" t="s">
        <v>27</v>
      </c>
      <c r="I106" s="128" t="s">
        <v>205</v>
      </c>
      <c r="J106" s="73" t="s">
        <v>677</v>
      </c>
      <c r="K106" s="73" t="s">
        <v>677</v>
      </c>
      <c r="L106" s="129">
        <v>1284.72</v>
      </c>
      <c r="M106" s="129">
        <v>2436.85</v>
      </c>
    </row>
    <row r="107" spans="1:13" ht="15" x14ac:dyDescent="0.2">
      <c r="A107" s="3" t="s">
        <v>676</v>
      </c>
      <c r="B107" s="3" t="s">
        <v>676</v>
      </c>
      <c r="C107" s="72" t="s">
        <v>604</v>
      </c>
      <c r="D107" s="143" t="s">
        <v>28</v>
      </c>
      <c r="E107" s="73">
        <v>2018</v>
      </c>
      <c r="F107" s="73" t="s">
        <v>635</v>
      </c>
      <c r="G107" s="73" t="s">
        <v>345</v>
      </c>
      <c r="H107" s="73" t="s">
        <v>27</v>
      </c>
      <c r="I107" s="128" t="s">
        <v>267</v>
      </c>
      <c r="J107" s="73" t="s">
        <v>677</v>
      </c>
      <c r="K107" s="73" t="s">
        <v>677</v>
      </c>
      <c r="L107" s="129">
        <v>1284.72</v>
      </c>
      <c r="M107" s="129">
        <v>2436.85</v>
      </c>
    </row>
    <row r="108" spans="1:13" ht="15" x14ac:dyDescent="0.2">
      <c r="A108" s="3" t="s">
        <v>676</v>
      </c>
      <c r="B108" s="3" t="s">
        <v>676</v>
      </c>
      <c r="C108" s="72" t="s">
        <v>604</v>
      </c>
      <c r="D108" s="143" t="s">
        <v>28</v>
      </c>
      <c r="E108" s="73">
        <v>2018</v>
      </c>
      <c r="F108" s="73" t="s">
        <v>635</v>
      </c>
      <c r="G108" s="73" t="s">
        <v>345</v>
      </c>
      <c r="H108" s="73" t="s">
        <v>27</v>
      </c>
      <c r="I108" s="128" t="s">
        <v>265</v>
      </c>
      <c r="J108" s="73" t="s">
        <v>677</v>
      </c>
      <c r="K108" s="73" t="s">
        <v>677</v>
      </c>
      <c r="L108" s="129">
        <v>1284.72</v>
      </c>
      <c r="M108" s="129">
        <v>2436.85</v>
      </c>
    </row>
    <row r="109" spans="1:13" ht="15" x14ac:dyDescent="0.2">
      <c r="A109" s="3" t="s">
        <v>676</v>
      </c>
      <c r="B109" s="3" t="s">
        <v>676</v>
      </c>
      <c r="C109" s="72" t="s">
        <v>604</v>
      </c>
      <c r="D109" s="143" t="s">
        <v>28</v>
      </c>
      <c r="E109" s="73">
        <v>2018</v>
      </c>
      <c r="F109" s="73" t="s">
        <v>635</v>
      </c>
      <c r="G109" s="73" t="s">
        <v>345</v>
      </c>
      <c r="H109" s="73" t="s">
        <v>27</v>
      </c>
      <c r="I109" s="128" t="s">
        <v>427</v>
      </c>
      <c r="J109" s="73" t="s">
        <v>677</v>
      </c>
      <c r="K109" s="73" t="s">
        <v>677</v>
      </c>
      <c r="L109" s="129">
        <v>1284.72</v>
      </c>
      <c r="M109" s="129">
        <v>2436.85</v>
      </c>
    </row>
    <row r="110" spans="1:13" ht="15" x14ac:dyDescent="0.2">
      <c r="A110" s="3" t="s">
        <v>676</v>
      </c>
      <c r="B110" s="3" t="s">
        <v>676</v>
      </c>
      <c r="C110" s="72" t="s">
        <v>604</v>
      </c>
      <c r="D110" s="143" t="s">
        <v>28</v>
      </c>
      <c r="E110" s="73">
        <v>2018</v>
      </c>
      <c r="F110" s="73" t="s">
        <v>635</v>
      </c>
      <c r="G110" s="73" t="s">
        <v>345</v>
      </c>
      <c r="H110" s="73" t="s">
        <v>27</v>
      </c>
      <c r="I110" s="128" t="s">
        <v>265</v>
      </c>
      <c r="J110" s="73" t="s">
        <v>677</v>
      </c>
      <c r="K110" s="73" t="s">
        <v>677</v>
      </c>
      <c r="L110" s="129">
        <v>1284.72</v>
      </c>
      <c r="M110" s="129">
        <v>2436.85</v>
      </c>
    </row>
    <row r="111" spans="1:13" ht="15" x14ac:dyDescent="0.2">
      <c r="A111" s="3" t="s">
        <v>676</v>
      </c>
      <c r="B111" s="3" t="s">
        <v>676</v>
      </c>
      <c r="C111" s="72" t="s">
        <v>604</v>
      </c>
      <c r="D111" s="143" t="s">
        <v>28</v>
      </c>
      <c r="E111" s="73">
        <v>2018</v>
      </c>
      <c r="F111" s="73" t="s">
        <v>635</v>
      </c>
      <c r="G111" s="73" t="s">
        <v>345</v>
      </c>
      <c r="H111" s="73" t="s">
        <v>27</v>
      </c>
      <c r="I111" s="128" t="s">
        <v>265</v>
      </c>
      <c r="J111" s="73" t="s">
        <v>677</v>
      </c>
      <c r="K111" s="73" t="s">
        <v>677</v>
      </c>
      <c r="L111" s="129">
        <v>1284.72</v>
      </c>
      <c r="M111" s="129">
        <v>2436.85</v>
      </c>
    </row>
    <row r="112" spans="1:13" ht="15" x14ac:dyDescent="0.2">
      <c r="A112" s="3" t="s">
        <v>676</v>
      </c>
      <c r="B112" s="3" t="s">
        <v>676</v>
      </c>
      <c r="C112" s="72" t="s">
        <v>604</v>
      </c>
      <c r="D112" s="143" t="s">
        <v>28</v>
      </c>
      <c r="E112" s="73">
        <v>2018</v>
      </c>
      <c r="F112" s="73" t="s">
        <v>635</v>
      </c>
      <c r="G112" s="73" t="s">
        <v>345</v>
      </c>
      <c r="H112" s="73" t="s">
        <v>27</v>
      </c>
      <c r="I112" s="128" t="s">
        <v>428</v>
      </c>
      <c r="J112" s="73" t="s">
        <v>677</v>
      </c>
      <c r="K112" s="73" t="s">
        <v>677</v>
      </c>
      <c r="L112" s="129">
        <v>1284.72</v>
      </c>
      <c r="M112" s="129">
        <v>2436.85</v>
      </c>
    </row>
    <row r="113" spans="1:13" ht="15" x14ac:dyDescent="0.2">
      <c r="A113" s="3" t="s">
        <v>676</v>
      </c>
      <c r="B113" s="3" t="s">
        <v>676</v>
      </c>
      <c r="C113" s="72" t="s">
        <v>604</v>
      </c>
      <c r="D113" s="143" t="s">
        <v>28</v>
      </c>
      <c r="E113" s="73">
        <v>2018</v>
      </c>
      <c r="F113" s="73" t="s">
        <v>635</v>
      </c>
      <c r="G113" s="73" t="s">
        <v>345</v>
      </c>
      <c r="H113" s="73" t="s">
        <v>63</v>
      </c>
      <c r="I113" s="128" t="s">
        <v>427</v>
      </c>
      <c r="J113" s="73" t="s">
        <v>677</v>
      </c>
      <c r="K113" s="73" t="s">
        <v>677</v>
      </c>
      <c r="L113" s="129">
        <v>2803.8272000000002</v>
      </c>
      <c r="M113" s="129">
        <v>5448.44</v>
      </c>
    </row>
    <row r="114" spans="1:13" ht="15" x14ac:dyDescent="0.2">
      <c r="A114" s="3" t="s">
        <v>676</v>
      </c>
      <c r="B114" s="3" t="s">
        <v>676</v>
      </c>
      <c r="C114" s="72" t="s">
        <v>604</v>
      </c>
      <c r="D114" s="143" t="s">
        <v>28</v>
      </c>
      <c r="E114" s="73">
        <v>2018</v>
      </c>
      <c r="F114" s="73" t="s">
        <v>635</v>
      </c>
      <c r="G114" s="73" t="s">
        <v>345</v>
      </c>
      <c r="H114" s="73" t="s">
        <v>27</v>
      </c>
      <c r="I114" s="128" t="s">
        <v>147</v>
      </c>
      <c r="J114" s="73" t="s">
        <v>677</v>
      </c>
      <c r="K114" s="73" t="s">
        <v>677</v>
      </c>
      <c r="L114" s="129">
        <v>1284.72</v>
      </c>
      <c r="M114" s="129">
        <v>2436.85</v>
      </c>
    </row>
    <row r="115" spans="1:13" ht="15" x14ac:dyDescent="0.2">
      <c r="A115" s="3" t="s">
        <v>676</v>
      </c>
      <c r="B115" s="3" t="s">
        <v>676</v>
      </c>
      <c r="C115" s="72" t="s">
        <v>604</v>
      </c>
      <c r="D115" s="143" t="s">
        <v>28</v>
      </c>
      <c r="E115" s="73">
        <v>2018</v>
      </c>
      <c r="F115" s="73" t="s">
        <v>635</v>
      </c>
      <c r="G115" s="73" t="s">
        <v>345</v>
      </c>
      <c r="H115" s="73" t="s">
        <v>27</v>
      </c>
      <c r="I115" s="128" t="s">
        <v>265</v>
      </c>
      <c r="J115" s="73" t="s">
        <v>677</v>
      </c>
      <c r="K115" s="73" t="s">
        <v>677</v>
      </c>
      <c r="L115" s="129">
        <v>1284.72</v>
      </c>
      <c r="M115" s="129">
        <v>2436.85</v>
      </c>
    </row>
    <row r="116" spans="1:13" ht="15" x14ac:dyDescent="0.2">
      <c r="A116" s="3" t="s">
        <v>676</v>
      </c>
      <c r="B116" s="3" t="s">
        <v>676</v>
      </c>
      <c r="C116" s="72" t="s">
        <v>604</v>
      </c>
      <c r="D116" s="143" t="s">
        <v>28</v>
      </c>
      <c r="E116" s="73">
        <v>2018</v>
      </c>
      <c r="F116" s="73" t="s">
        <v>635</v>
      </c>
      <c r="G116" s="73" t="s">
        <v>345</v>
      </c>
      <c r="H116" s="73" t="s">
        <v>63</v>
      </c>
      <c r="I116" s="128" t="s">
        <v>321</v>
      </c>
      <c r="J116" s="73" t="s">
        <v>677</v>
      </c>
      <c r="K116" s="73" t="s">
        <v>677</v>
      </c>
      <c r="L116" s="129">
        <v>2803.8272000000002</v>
      </c>
      <c r="M116" s="129">
        <v>5448.44</v>
      </c>
    </row>
    <row r="117" spans="1:13" ht="15" x14ac:dyDescent="0.2">
      <c r="A117" s="3" t="s">
        <v>676</v>
      </c>
      <c r="B117" s="3" t="s">
        <v>676</v>
      </c>
      <c r="C117" s="72" t="s">
        <v>604</v>
      </c>
      <c r="D117" s="143" t="s">
        <v>28</v>
      </c>
      <c r="E117" s="73">
        <v>2018</v>
      </c>
      <c r="F117" s="73" t="s">
        <v>635</v>
      </c>
      <c r="G117" s="73" t="s">
        <v>345</v>
      </c>
      <c r="H117" s="73" t="s">
        <v>27</v>
      </c>
      <c r="I117" s="128" t="s">
        <v>436</v>
      </c>
      <c r="J117" s="73" t="s">
        <v>677</v>
      </c>
      <c r="K117" s="73" t="s">
        <v>677</v>
      </c>
      <c r="L117" s="129">
        <v>1284.72</v>
      </c>
      <c r="M117" s="129">
        <v>2436.85</v>
      </c>
    </row>
    <row r="118" spans="1:13" ht="15" x14ac:dyDescent="0.2">
      <c r="A118" s="3" t="s">
        <v>676</v>
      </c>
      <c r="B118" s="3" t="s">
        <v>676</v>
      </c>
      <c r="C118" s="72" t="s">
        <v>604</v>
      </c>
      <c r="D118" s="143" t="s">
        <v>28</v>
      </c>
      <c r="E118" s="73">
        <v>2018</v>
      </c>
      <c r="F118" s="73" t="s">
        <v>635</v>
      </c>
      <c r="G118" s="73" t="s">
        <v>345</v>
      </c>
      <c r="H118" s="73" t="s">
        <v>27</v>
      </c>
      <c r="I118" s="128" t="s">
        <v>426</v>
      </c>
      <c r="J118" s="73" t="s">
        <v>677</v>
      </c>
      <c r="K118" s="73" t="s">
        <v>677</v>
      </c>
      <c r="L118" s="129">
        <v>1284.72</v>
      </c>
      <c r="M118" s="129">
        <v>2436.85</v>
      </c>
    </row>
    <row r="119" spans="1:13" ht="15" x14ac:dyDescent="0.2">
      <c r="A119" s="3" t="s">
        <v>676</v>
      </c>
      <c r="B119" s="3" t="s">
        <v>676</v>
      </c>
      <c r="C119" s="72" t="s">
        <v>604</v>
      </c>
      <c r="D119" s="143" t="s">
        <v>28</v>
      </c>
      <c r="E119" s="73">
        <v>2018</v>
      </c>
      <c r="F119" s="73" t="s">
        <v>635</v>
      </c>
      <c r="G119" s="73" t="s">
        <v>345</v>
      </c>
      <c r="H119" s="73" t="s">
        <v>27</v>
      </c>
      <c r="I119" s="128" t="s">
        <v>245</v>
      </c>
      <c r="J119" s="73" t="s">
        <v>677</v>
      </c>
      <c r="K119" s="73" t="s">
        <v>677</v>
      </c>
      <c r="L119" s="129">
        <v>1284.72</v>
      </c>
      <c r="M119" s="129">
        <v>2436.85</v>
      </c>
    </row>
    <row r="120" spans="1:13" ht="15" x14ac:dyDescent="0.2">
      <c r="A120" s="3" t="s">
        <v>676</v>
      </c>
      <c r="B120" s="3" t="s">
        <v>676</v>
      </c>
      <c r="C120" s="72" t="s">
        <v>604</v>
      </c>
      <c r="D120" s="143" t="s">
        <v>28</v>
      </c>
      <c r="E120" s="73">
        <v>2018</v>
      </c>
      <c r="F120" s="73" t="s">
        <v>635</v>
      </c>
      <c r="G120" s="73" t="s">
        <v>345</v>
      </c>
      <c r="H120" s="73" t="s">
        <v>63</v>
      </c>
      <c r="I120" s="128" t="s">
        <v>265</v>
      </c>
      <c r="J120" s="73" t="s">
        <v>677</v>
      </c>
      <c r="K120" s="73" t="s">
        <v>677</v>
      </c>
      <c r="L120" s="129">
        <v>2803.8272000000002</v>
      </c>
      <c r="M120" s="129">
        <v>5448.44</v>
      </c>
    </row>
    <row r="121" spans="1:13" ht="15" x14ac:dyDescent="0.2">
      <c r="A121" s="3" t="s">
        <v>676</v>
      </c>
      <c r="B121" s="3" t="s">
        <v>676</v>
      </c>
      <c r="C121" s="72" t="s">
        <v>604</v>
      </c>
      <c r="D121" s="143" t="s">
        <v>28</v>
      </c>
      <c r="E121" s="73">
        <v>2018</v>
      </c>
      <c r="F121" s="73" t="s">
        <v>635</v>
      </c>
      <c r="G121" s="73" t="s">
        <v>345</v>
      </c>
      <c r="H121" s="73" t="s">
        <v>63</v>
      </c>
      <c r="I121" s="128" t="s">
        <v>265</v>
      </c>
      <c r="J121" s="73" t="s">
        <v>677</v>
      </c>
      <c r="K121" s="73" t="s">
        <v>677</v>
      </c>
      <c r="L121" s="129">
        <v>2803.8272000000002</v>
      </c>
      <c r="M121" s="129">
        <v>5448.44</v>
      </c>
    </row>
    <row r="122" spans="1:13" ht="15" x14ac:dyDescent="0.2">
      <c r="A122" s="3" t="s">
        <v>676</v>
      </c>
      <c r="B122" s="3" t="s">
        <v>676</v>
      </c>
      <c r="C122" s="72" t="s">
        <v>604</v>
      </c>
      <c r="D122" s="143" t="s">
        <v>28</v>
      </c>
      <c r="E122" s="73">
        <v>2018</v>
      </c>
      <c r="F122" s="73" t="s">
        <v>635</v>
      </c>
      <c r="G122" s="73" t="s">
        <v>345</v>
      </c>
      <c r="H122" s="73" t="s">
        <v>27</v>
      </c>
      <c r="I122" s="128" t="s">
        <v>256</v>
      </c>
      <c r="J122" s="73" t="s">
        <v>677</v>
      </c>
      <c r="K122" s="73" t="s">
        <v>677</v>
      </c>
      <c r="L122" s="129">
        <v>1284.72</v>
      </c>
      <c r="M122" s="129">
        <v>2436.85</v>
      </c>
    </row>
    <row r="123" spans="1:13" ht="15" x14ac:dyDescent="0.2">
      <c r="A123" s="3" t="s">
        <v>676</v>
      </c>
      <c r="B123" s="3" t="s">
        <v>676</v>
      </c>
      <c r="C123" s="72" t="s">
        <v>604</v>
      </c>
      <c r="D123" s="143" t="s">
        <v>28</v>
      </c>
      <c r="E123" s="73">
        <v>2018</v>
      </c>
      <c r="F123" s="73" t="s">
        <v>635</v>
      </c>
      <c r="G123" s="73" t="s">
        <v>345</v>
      </c>
      <c r="H123" s="73" t="s">
        <v>27</v>
      </c>
      <c r="I123" s="128" t="s">
        <v>403</v>
      </c>
      <c r="J123" s="73" t="s">
        <v>677</v>
      </c>
      <c r="K123" s="73" t="s">
        <v>677</v>
      </c>
      <c r="L123" s="129">
        <v>1284.72</v>
      </c>
      <c r="M123" s="129">
        <v>2436.85</v>
      </c>
    </row>
    <row r="124" spans="1:13" ht="15" x14ac:dyDescent="0.2">
      <c r="A124" s="3" t="s">
        <v>676</v>
      </c>
      <c r="B124" s="3" t="s">
        <v>676</v>
      </c>
      <c r="C124" s="72" t="s">
        <v>604</v>
      </c>
      <c r="D124" s="143" t="s">
        <v>28</v>
      </c>
      <c r="E124" s="73">
        <v>2018</v>
      </c>
      <c r="F124" s="73" t="s">
        <v>635</v>
      </c>
      <c r="G124" s="73" t="s">
        <v>345</v>
      </c>
      <c r="H124" s="73" t="s">
        <v>27</v>
      </c>
      <c r="I124" s="128" t="s">
        <v>261</v>
      </c>
      <c r="J124" s="73" t="s">
        <v>677</v>
      </c>
      <c r="K124" s="73" t="s">
        <v>677</v>
      </c>
      <c r="L124" s="129">
        <v>1284.72</v>
      </c>
      <c r="M124" s="129">
        <v>2436.85</v>
      </c>
    </row>
    <row r="125" spans="1:13" ht="15" x14ac:dyDescent="0.2">
      <c r="A125" s="3" t="s">
        <v>676</v>
      </c>
      <c r="B125" s="3" t="s">
        <v>676</v>
      </c>
      <c r="C125" s="72" t="s">
        <v>604</v>
      </c>
      <c r="D125" s="143" t="s">
        <v>28</v>
      </c>
      <c r="E125" s="73">
        <v>2018</v>
      </c>
      <c r="F125" s="73" t="s">
        <v>635</v>
      </c>
      <c r="G125" s="73" t="s">
        <v>345</v>
      </c>
      <c r="H125" s="73" t="s">
        <v>27</v>
      </c>
      <c r="I125" s="128" t="s">
        <v>427</v>
      </c>
      <c r="J125" s="73" t="s">
        <v>677</v>
      </c>
      <c r="K125" s="73" t="s">
        <v>677</v>
      </c>
      <c r="L125" s="129">
        <v>1284.72</v>
      </c>
      <c r="M125" s="129">
        <v>2436.85</v>
      </c>
    </row>
    <row r="126" spans="1:13" ht="15" x14ac:dyDescent="0.2">
      <c r="A126" s="3" t="s">
        <v>676</v>
      </c>
      <c r="B126" s="3" t="s">
        <v>676</v>
      </c>
      <c r="C126" s="72" t="s">
        <v>604</v>
      </c>
      <c r="D126" s="143" t="s">
        <v>28</v>
      </c>
      <c r="E126" s="73">
        <v>2018</v>
      </c>
      <c r="F126" s="73" t="s">
        <v>635</v>
      </c>
      <c r="G126" s="73" t="s">
        <v>345</v>
      </c>
      <c r="H126" s="73" t="s">
        <v>27</v>
      </c>
      <c r="I126" s="128" t="s">
        <v>265</v>
      </c>
      <c r="J126" s="73" t="s">
        <v>677</v>
      </c>
      <c r="K126" s="73" t="s">
        <v>677</v>
      </c>
      <c r="L126" s="129">
        <v>1284.72</v>
      </c>
      <c r="M126" s="129">
        <v>2436.85</v>
      </c>
    </row>
    <row r="127" spans="1:13" ht="15" x14ac:dyDescent="0.2">
      <c r="A127" s="3" t="s">
        <v>676</v>
      </c>
      <c r="B127" s="3" t="s">
        <v>676</v>
      </c>
      <c r="C127" s="72" t="s">
        <v>604</v>
      </c>
      <c r="D127" s="143" t="s">
        <v>28</v>
      </c>
      <c r="E127" s="73">
        <v>2018</v>
      </c>
      <c r="F127" s="73" t="s">
        <v>635</v>
      </c>
      <c r="G127" s="73" t="s">
        <v>345</v>
      </c>
      <c r="H127" s="73" t="s">
        <v>27</v>
      </c>
      <c r="I127" s="128" t="s">
        <v>404</v>
      </c>
      <c r="J127" s="73" t="s">
        <v>677</v>
      </c>
      <c r="K127" s="73" t="s">
        <v>677</v>
      </c>
      <c r="L127" s="129">
        <v>1284.72</v>
      </c>
      <c r="M127" s="129">
        <v>2436.85</v>
      </c>
    </row>
    <row r="128" spans="1:13" ht="15" x14ac:dyDescent="0.2">
      <c r="A128" s="3" t="s">
        <v>676</v>
      </c>
      <c r="B128" s="3" t="s">
        <v>676</v>
      </c>
      <c r="C128" s="72" t="s">
        <v>604</v>
      </c>
      <c r="D128" s="143" t="s">
        <v>28</v>
      </c>
      <c r="E128" s="73">
        <v>2018</v>
      </c>
      <c r="F128" s="73" t="s">
        <v>635</v>
      </c>
      <c r="G128" s="73" t="s">
        <v>345</v>
      </c>
      <c r="H128" s="73" t="s">
        <v>27</v>
      </c>
      <c r="I128" s="128" t="s">
        <v>265</v>
      </c>
      <c r="J128" s="73" t="s">
        <v>677</v>
      </c>
      <c r="K128" s="73" t="s">
        <v>677</v>
      </c>
      <c r="L128" s="129">
        <v>1284.72</v>
      </c>
      <c r="M128" s="129">
        <v>2436.85</v>
      </c>
    </row>
    <row r="129" spans="1:13" ht="15" x14ac:dyDescent="0.2">
      <c r="A129" s="3" t="s">
        <v>676</v>
      </c>
      <c r="B129" s="3" t="s">
        <v>676</v>
      </c>
      <c r="C129" s="72" t="s">
        <v>604</v>
      </c>
      <c r="D129" s="143" t="s">
        <v>28</v>
      </c>
      <c r="E129" s="73">
        <v>2018</v>
      </c>
      <c r="F129" s="73" t="s">
        <v>635</v>
      </c>
      <c r="G129" s="73" t="s">
        <v>345</v>
      </c>
      <c r="H129" s="73" t="s">
        <v>63</v>
      </c>
      <c r="I129" s="128" t="s">
        <v>147</v>
      </c>
      <c r="J129" s="73" t="s">
        <v>677</v>
      </c>
      <c r="K129" s="73" t="s">
        <v>677</v>
      </c>
      <c r="L129" s="129">
        <v>2803.8272000000002</v>
      </c>
      <c r="M129" s="129">
        <v>5448.44</v>
      </c>
    </row>
    <row r="130" spans="1:13" ht="15" x14ac:dyDescent="0.2">
      <c r="A130" s="3" t="s">
        <v>676</v>
      </c>
      <c r="B130" s="3" t="s">
        <v>676</v>
      </c>
      <c r="C130" s="72" t="s">
        <v>604</v>
      </c>
      <c r="D130" s="143" t="s">
        <v>28</v>
      </c>
      <c r="E130" s="73">
        <v>2018</v>
      </c>
      <c r="F130" s="73" t="s">
        <v>635</v>
      </c>
      <c r="G130" s="73" t="s">
        <v>345</v>
      </c>
      <c r="H130" s="73" t="s">
        <v>27</v>
      </c>
      <c r="I130" s="128" t="s">
        <v>402</v>
      </c>
      <c r="J130" s="73" t="s">
        <v>677</v>
      </c>
      <c r="K130" s="73" t="s">
        <v>677</v>
      </c>
      <c r="L130" s="129">
        <v>1284.72</v>
      </c>
      <c r="M130" s="129">
        <v>2436.85</v>
      </c>
    </row>
    <row r="131" spans="1:13" ht="15" x14ac:dyDescent="0.2">
      <c r="A131" s="3" t="s">
        <v>676</v>
      </c>
      <c r="B131" s="3" t="s">
        <v>676</v>
      </c>
      <c r="C131" s="72" t="s">
        <v>604</v>
      </c>
      <c r="D131" s="143" t="s">
        <v>28</v>
      </c>
      <c r="E131" s="73">
        <v>2018</v>
      </c>
      <c r="F131" s="73" t="s">
        <v>635</v>
      </c>
      <c r="G131" s="73" t="s">
        <v>345</v>
      </c>
      <c r="H131" s="73" t="s">
        <v>27</v>
      </c>
      <c r="I131" s="128" t="s">
        <v>719</v>
      </c>
      <c r="J131" s="73" t="s">
        <v>677</v>
      </c>
      <c r="K131" s="73" t="s">
        <v>677</v>
      </c>
      <c r="L131" s="129">
        <v>1284.72</v>
      </c>
      <c r="M131" s="129">
        <v>2436.85</v>
      </c>
    </row>
    <row r="132" spans="1:13" ht="15" x14ac:dyDescent="0.2">
      <c r="A132" s="3" t="s">
        <v>676</v>
      </c>
      <c r="B132" s="3" t="s">
        <v>676</v>
      </c>
      <c r="C132" s="72" t="s">
        <v>604</v>
      </c>
      <c r="D132" s="143" t="s">
        <v>28</v>
      </c>
      <c r="E132" s="73">
        <v>2018</v>
      </c>
      <c r="F132" s="73" t="s">
        <v>635</v>
      </c>
      <c r="G132" s="73" t="s">
        <v>345</v>
      </c>
      <c r="H132" s="73" t="s">
        <v>36</v>
      </c>
      <c r="I132" s="128" t="s">
        <v>265</v>
      </c>
      <c r="J132" s="73" t="s">
        <v>677</v>
      </c>
      <c r="K132" s="73" t="s">
        <v>677</v>
      </c>
      <c r="L132" s="129">
        <v>3748.2024000000001</v>
      </c>
      <c r="M132" s="129">
        <v>7283.55</v>
      </c>
    </row>
    <row r="133" spans="1:13" ht="15" x14ac:dyDescent="0.2">
      <c r="A133" s="3" t="s">
        <v>676</v>
      </c>
      <c r="B133" s="3" t="s">
        <v>676</v>
      </c>
      <c r="C133" s="72" t="s">
        <v>604</v>
      </c>
      <c r="D133" s="143" t="s">
        <v>28</v>
      </c>
      <c r="E133" s="73">
        <v>2018</v>
      </c>
      <c r="F133" s="73" t="s">
        <v>635</v>
      </c>
      <c r="G133" s="73" t="s">
        <v>345</v>
      </c>
      <c r="H133" s="73" t="s">
        <v>27</v>
      </c>
      <c r="I133" s="128" t="s">
        <v>402</v>
      </c>
      <c r="J133" s="73" t="s">
        <v>677</v>
      </c>
      <c r="K133" s="73" t="s">
        <v>677</v>
      </c>
      <c r="L133" s="129">
        <v>1284.72</v>
      </c>
      <c r="M133" s="129">
        <v>2436.85</v>
      </c>
    </row>
    <row r="134" spans="1:13" ht="15" x14ac:dyDescent="0.2">
      <c r="A134" s="3" t="s">
        <v>676</v>
      </c>
      <c r="B134" s="3" t="s">
        <v>676</v>
      </c>
      <c r="C134" s="72" t="s">
        <v>604</v>
      </c>
      <c r="D134" s="143" t="s">
        <v>28</v>
      </c>
      <c r="E134" s="73">
        <v>2018</v>
      </c>
      <c r="F134" s="73" t="s">
        <v>635</v>
      </c>
      <c r="G134" s="73" t="s">
        <v>345</v>
      </c>
      <c r="H134" s="73" t="s">
        <v>63</v>
      </c>
      <c r="I134" s="128" t="s">
        <v>265</v>
      </c>
      <c r="J134" s="73" t="s">
        <v>677</v>
      </c>
      <c r="K134" s="73" t="s">
        <v>677</v>
      </c>
      <c r="L134" s="129">
        <v>2803.8272000000002</v>
      </c>
      <c r="M134" s="129">
        <v>5448.44</v>
      </c>
    </row>
    <row r="135" spans="1:13" ht="15" x14ac:dyDescent="0.2">
      <c r="A135" s="3" t="s">
        <v>676</v>
      </c>
      <c r="B135" s="3" t="s">
        <v>676</v>
      </c>
      <c r="C135" s="72" t="s">
        <v>604</v>
      </c>
      <c r="D135" s="143" t="s">
        <v>28</v>
      </c>
      <c r="E135" s="73">
        <v>2018</v>
      </c>
      <c r="F135" s="73" t="s">
        <v>635</v>
      </c>
      <c r="G135" s="73" t="s">
        <v>345</v>
      </c>
      <c r="H135" s="73" t="s">
        <v>27</v>
      </c>
      <c r="I135" s="128" t="s">
        <v>324</v>
      </c>
      <c r="J135" s="73" t="s">
        <v>677</v>
      </c>
      <c r="K135" s="73" t="s">
        <v>677</v>
      </c>
      <c r="L135" s="129">
        <v>1284.72</v>
      </c>
      <c r="M135" s="129">
        <v>2436.85</v>
      </c>
    </row>
    <row r="136" spans="1:13" ht="15" x14ac:dyDescent="0.2">
      <c r="A136" s="3" t="s">
        <v>676</v>
      </c>
      <c r="B136" s="3" t="s">
        <v>676</v>
      </c>
      <c r="C136" s="72" t="s">
        <v>604</v>
      </c>
      <c r="D136" s="143" t="s">
        <v>28</v>
      </c>
      <c r="E136" s="73">
        <v>2018</v>
      </c>
      <c r="F136" s="73" t="s">
        <v>635</v>
      </c>
      <c r="G136" s="73" t="s">
        <v>345</v>
      </c>
      <c r="H136" s="73" t="s">
        <v>36</v>
      </c>
      <c r="I136" s="128" t="s">
        <v>265</v>
      </c>
      <c r="J136" s="73" t="s">
        <v>677</v>
      </c>
      <c r="K136" s="73" t="s">
        <v>677</v>
      </c>
      <c r="L136" s="129">
        <v>3748.2024000000001</v>
      </c>
      <c r="M136" s="129">
        <v>7283.55</v>
      </c>
    </row>
    <row r="137" spans="1:13" ht="15" x14ac:dyDescent="0.2">
      <c r="A137" s="3" t="s">
        <v>676</v>
      </c>
      <c r="B137" s="3" t="s">
        <v>676</v>
      </c>
      <c r="C137" s="72" t="s">
        <v>604</v>
      </c>
      <c r="D137" s="143" t="s">
        <v>28</v>
      </c>
      <c r="E137" s="73">
        <v>2018</v>
      </c>
      <c r="F137" s="73" t="s">
        <v>635</v>
      </c>
      <c r="G137" s="73" t="s">
        <v>345</v>
      </c>
      <c r="H137" s="73" t="s">
        <v>27</v>
      </c>
      <c r="I137" s="128" t="s">
        <v>432</v>
      </c>
      <c r="J137" s="73" t="s">
        <v>677</v>
      </c>
      <c r="K137" s="73" t="s">
        <v>677</v>
      </c>
      <c r="L137" s="129">
        <v>1284.72</v>
      </c>
      <c r="M137" s="129">
        <v>2436.85</v>
      </c>
    </row>
    <row r="138" spans="1:13" ht="15" x14ac:dyDescent="0.2">
      <c r="A138" s="3" t="s">
        <v>676</v>
      </c>
      <c r="B138" s="3" t="s">
        <v>676</v>
      </c>
      <c r="C138" s="72" t="s">
        <v>604</v>
      </c>
      <c r="D138" s="143" t="s">
        <v>28</v>
      </c>
      <c r="E138" s="73">
        <v>2018</v>
      </c>
      <c r="F138" s="73" t="s">
        <v>635</v>
      </c>
      <c r="G138" s="73" t="s">
        <v>345</v>
      </c>
      <c r="H138" s="73" t="s">
        <v>27</v>
      </c>
      <c r="I138" s="128" t="s">
        <v>402</v>
      </c>
      <c r="J138" s="73" t="s">
        <v>677</v>
      </c>
      <c r="K138" s="73" t="s">
        <v>677</v>
      </c>
      <c r="L138" s="129">
        <v>1284.72</v>
      </c>
      <c r="M138" s="129">
        <v>2436.85</v>
      </c>
    </row>
    <row r="139" spans="1:13" ht="15" x14ac:dyDescent="0.2">
      <c r="A139" s="3" t="s">
        <v>676</v>
      </c>
      <c r="B139" s="3" t="s">
        <v>676</v>
      </c>
      <c r="C139" s="72" t="s">
        <v>604</v>
      </c>
      <c r="D139" s="143" t="s">
        <v>28</v>
      </c>
      <c r="E139" s="73">
        <v>2018</v>
      </c>
      <c r="F139" s="73" t="s">
        <v>635</v>
      </c>
      <c r="G139" s="73" t="s">
        <v>345</v>
      </c>
      <c r="H139" s="73" t="s">
        <v>27</v>
      </c>
      <c r="I139" s="128" t="s">
        <v>322</v>
      </c>
      <c r="J139" s="73" t="s">
        <v>677</v>
      </c>
      <c r="K139" s="73" t="s">
        <v>677</v>
      </c>
      <c r="L139" s="129">
        <v>1284.72</v>
      </c>
      <c r="M139" s="129">
        <v>2436.85</v>
      </c>
    </row>
    <row r="140" spans="1:13" ht="15" x14ac:dyDescent="0.2">
      <c r="A140" s="3" t="s">
        <v>676</v>
      </c>
      <c r="B140" s="3" t="s">
        <v>676</v>
      </c>
      <c r="C140" s="72" t="s">
        <v>604</v>
      </c>
      <c r="D140" s="143" t="s">
        <v>28</v>
      </c>
      <c r="E140" s="73">
        <v>2018</v>
      </c>
      <c r="F140" s="73" t="s">
        <v>635</v>
      </c>
      <c r="G140" s="73" t="s">
        <v>345</v>
      </c>
      <c r="H140" s="73" t="s">
        <v>27</v>
      </c>
      <c r="I140" s="128" t="s">
        <v>196</v>
      </c>
      <c r="J140" s="73" t="s">
        <v>677</v>
      </c>
      <c r="K140" s="73" t="s">
        <v>677</v>
      </c>
      <c r="L140" s="129">
        <v>1284.72</v>
      </c>
      <c r="M140" s="129">
        <v>2436.85</v>
      </c>
    </row>
    <row r="141" spans="1:13" ht="15" x14ac:dyDescent="0.2">
      <c r="A141" s="3" t="s">
        <v>676</v>
      </c>
      <c r="B141" s="3" t="s">
        <v>676</v>
      </c>
      <c r="C141" s="72" t="s">
        <v>604</v>
      </c>
      <c r="D141" s="143" t="s">
        <v>28</v>
      </c>
      <c r="E141" s="73">
        <v>2018</v>
      </c>
      <c r="F141" s="73" t="s">
        <v>635</v>
      </c>
      <c r="G141" s="73" t="s">
        <v>345</v>
      </c>
      <c r="H141" s="73" t="s">
        <v>27</v>
      </c>
      <c r="I141" s="128" t="s">
        <v>256</v>
      </c>
      <c r="J141" s="73" t="s">
        <v>677</v>
      </c>
      <c r="K141" s="73" t="s">
        <v>677</v>
      </c>
      <c r="L141" s="129">
        <v>1284.72</v>
      </c>
      <c r="M141" s="129">
        <v>2436.85</v>
      </c>
    </row>
    <row r="142" spans="1:13" ht="15" x14ac:dyDescent="0.2">
      <c r="A142" s="3" t="s">
        <v>676</v>
      </c>
      <c r="B142" s="3" t="s">
        <v>676</v>
      </c>
      <c r="C142" s="72" t="s">
        <v>604</v>
      </c>
      <c r="D142" s="143" t="s">
        <v>28</v>
      </c>
      <c r="E142" s="73">
        <v>2018</v>
      </c>
      <c r="F142" s="73" t="s">
        <v>635</v>
      </c>
      <c r="G142" s="73" t="s">
        <v>345</v>
      </c>
      <c r="H142" s="73" t="s">
        <v>27</v>
      </c>
      <c r="I142" s="128" t="s">
        <v>404</v>
      </c>
      <c r="J142" s="73" t="s">
        <v>677</v>
      </c>
      <c r="K142" s="73" t="s">
        <v>677</v>
      </c>
      <c r="L142" s="129">
        <v>1284.72</v>
      </c>
      <c r="M142" s="129">
        <v>2436.85</v>
      </c>
    </row>
    <row r="143" spans="1:13" ht="15" x14ac:dyDescent="0.2">
      <c r="A143" s="3" t="s">
        <v>676</v>
      </c>
      <c r="B143" s="3" t="s">
        <v>676</v>
      </c>
      <c r="C143" s="72" t="s">
        <v>604</v>
      </c>
      <c r="D143" s="143" t="s">
        <v>28</v>
      </c>
      <c r="E143" s="73">
        <v>2018</v>
      </c>
      <c r="F143" s="73" t="s">
        <v>635</v>
      </c>
      <c r="G143" s="73" t="s">
        <v>345</v>
      </c>
      <c r="H143" s="73" t="s">
        <v>27</v>
      </c>
      <c r="I143" s="128" t="s">
        <v>149</v>
      </c>
      <c r="J143" s="73" t="s">
        <v>677</v>
      </c>
      <c r="K143" s="73" t="s">
        <v>677</v>
      </c>
      <c r="L143" s="129">
        <v>1284.72</v>
      </c>
      <c r="M143" s="129">
        <v>2436.85</v>
      </c>
    </row>
    <row r="144" spans="1:13" ht="15" x14ac:dyDescent="0.2">
      <c r="A144" s="3" t="s">
        <v>676</v>
      </c>
      <c r="B144" s="3" t="s">
        <v>676</v>
      </c>
      <c r="C144" s="72" t="s">
        <v>604</v>
      </c>
      <c r="D144" s="143" t="s">
        <v>28</v>
      </c>
      <c r="E144" s="73">
        <v>2018</v>
      </c>
      <c r="F144" s="73" t="s">
        <v>635</v>
      </c>
      <c r="G144" s="73" t="s">
        <v>345</v>
      </c>
      <c r="H144" s="73" t="s">
        <v>27</v>
      </c>
      <c r="I144" s="128" t="s">
        <v>265</v>
      </c>
      <c r="J144" s="73" t="s">
        <v>677</v>
      </c>
      <c r="K144" s="73" t="s">
        <v>677</v>
      </c>
      <c r="L144" s="129">
        <v>1284.72</v>
      </c>
      <c r="M144" s="129">
        <v>2436.85</v>
      </c>
    </row>
    <row r="145" spans="1:13" ht="15" x14ac:dyDescent="0.2">
      <c r="A145" s="3" t="s">
        <v>676</v>
      </c>
      <c r="B145" s="3" t="s">
        <v>676</v>
      </c>
      <c r="C145" s="72" t="s">
        <v>604</v>
      </c>
      <c r="D145" s="143" t="s">
        <v>28</v>
      </c>
      <c r="E145" s="73">
        <v>2018</v>
      </c>
      <c r="F145" s="73" t="s">
        <v>635</v>
      </c>
      <c r="G145" s="73" t="s">
        <v>345</v>
      </c>
      <c r="H145" s="73" t="s">
        <v>27</v>
      </c>
      <c r="I145" s="128" t="s">
        <v>402</v>
      </c>
      <c r="J145" s="73" t="s">
        <v>677</v>
      </c>
      <c r="K145" s="73" t="s">
        <v>677</v>
      </c>
      <c r="L145" s="129">
        <v>1284.72</v>
      </c>
      <c r="M145" s="129">
        <v>2436.85</v>
      </c>
    </row>
    <row r="146" spans="1:13" ht="15" x14ac:dyDescent="0.2">
      <c r="A146" s="3" t="s">
        <v>676</v>
      </c>
      <c r="B146" s="3" t="s">
        <v>676</v>
      </c>
      <c r="C146" s="72" t="s">
        <v>604</v>
      </c>
      <c r="D146" s="143" t="s">
        <v>28</v>
      </c>
      <c r="E146" s="73">
        <v>2018</v>
      </c>
      <c r="F146" s="73" t="s">
        <v>635</v>
      </c>
      <c r="G146" s="73" t="s">
        <v>345</v>
      </c>
      <c r="H146" s="73" t="s">
        <v>27</v>
      </c>
      <c r="I146" s="128" t="s">
        <v>432</v>
      </c>
      <c r="J146" s="73" t="s">
        <v>677</v>
      </c>
      <c r="K146" s="73" t="s">
        <v>677</v>
      </c>
      <c r="L146" s="129">
        <v>1284.72</v>
      </c>
      <c r="M146" s="129">
        <v>2436.85</v>
      </c>
    </row>
    <row r="147" spans="1:13" ht="15" x14ac:dyDescent="0.2">
      <c r="A147" s="3" t="s">
        <v>676</v>
      </c>
      <c r="B147" s="3" t="s">
        <v>676</v>
      </c>
      <c r="C147" s="72" t="s">
        <v>604</v>
      </c>
      <c r="D147" s="143" t="s">
        <v>28</v>
      </c>
      <c r="E147" s="73">
        <v>2018</v>
      </c>
      <c r="F147" s="73" t="s">
        <v>635</v>
      </c>
      <c r="G147" s="73" t="s">
        <v>345</v>
      </c>
      <c r="H147" s="73" t="s">
        <v>27</v>
      </c>
      <c r="I147" s="128" t="s">
        <v>428</v>
      </c>
      <c r="J147" s="73" t="s">
        <v>677</v>
      </c>
      <c r="K147" s="73" t="s">
        <v>677</v>
      </c>
      <c r="L147" s="129">
        <v>1284.72</v>
      </c>
      <c r="M147" s="129">
        <v>2436.85</v>
      </c>
    </row>
    <row r="148" spans="1:13" ht="15" x14ac:dyDescent="0.2">
      <c r="A148" s="3" t="s">
        <v>676</v>
      </c>
      <c r="B148" s="3" t="s">
        <v>676</v>
      </c>
      <c r="C148" s="72" t="s">
        <v>604</v>
      </c>
      <c r="D148" s="143" t="s">
        <v>28</v>
      </c>
      <c r="E148" s="73">
        <v>2018</v>
      </c>
      <c r="F148" s="73" t="s">
        <v>635</v>
      </c>
      <c r="G148" s="73" t="s">
        <v>345</v>
      </c>
      <c r="H148" s="73" t="s">
        <v>63</v>
      </c>
      <c r="I148" s="128" t="s">
        <v>265</v>
      </c>
      <c r="J148" s="73" t="s">
        <v>677</v>
      </c>
      <c r="K148" s="73" t="s">
        <v>677</v>
      </c>
      <c r="L148" s="129">
        <v>2803.8272000000002</v>
      </c>
      <c r="M148" s="129">
        <v>5448.44</v>
      </c>
    </row>
    <row r="149" spans="1:13" ht="15" x14ac:dyDescent="0.2">
      <c r="A149" s="3" t="s">
        <v>676</v>
      </c>
      <c r="B149" s="3" t="s">
        <v>676</v>
      </c>
      <c r="C149" s="72" t="s">
        <v>604</v>
      </c>
      <c r="D149" s="143" t="s">
        <v>28</v>
      </c>
      <c r="E149" s="73">
        <v>2018</v>
      </c>
      <c r="F149" s="73" t="s">
        <v>635</v>
      </c>
      <c r="G149" s="73" t="s">
        <v>345</v>
      </c>
      <c r="H149" s="73" t="s">
        <v>27</v>
      </c>
      <c r="I149" s="128" t="s">
        <v>403</v>
      </c>
      <c r="J149" s="73" t="s">
        <v>677</v>
      </c>
      <c r="K149" s="73" t="s">
        <v>677</v>
      </c>
      <c r="L149" s="129">
        <v>1284.72</v>
      </c>
      <c r="M149" s="129">
        <v>2436.85</v>
      </c>
    </row>
    <row r="150" spans="1:13" ht="15" x14ac:dyDescent="0.2">
      <c r="A150" s="3" t="s">
        <v>676</v>
      </c>
      <c r="B150" s="3" t="s">
        <v>676</v>
      </c>
      <c r="C150" s="72" t="s">
        <v>604</v>
      </c>
      <c r="D150" s="143" t="s">
        <v>28</v>
      </c>
      <c r="E150" s="73">
        <v>2018</v>
      </c>
      <c r="F150" s="73" t="s">
        <v>635</v>
      </c>
      <c r="G150" s="73" t="s">
        <v>345</v>
      </c>
      <c r="H150" s="73" t="s">
        <v>27</v>
      </c>
      <c r="I150" s="128" t="s">
        <v>736</v>
      </c>
      <c r="J150" s="73" t="s">
        <v>677</v>
      </c>
      <c r="K150" s="73" t="s">
        <v>677</v>
      </c>
      <c r="L150" s="129">
        <v>1284.72</v>
      </c>
      <c r="M150" s="129">
        <v>2436.85</v>
      </c>
    </row>
    <row r="151" spans="1:13" ht="15" x14ac:dyDescent="0.2">
      <c r="A151" s="3" t="s">
        <v>676</v>
      </c>
      <c r="B151" s="3" t="s">
        <v>676</v>
      </c>
      <c r="C151" s="72" t="s">
        <v>604</v>
      </c>
      <c r="D151" s="143" t="s">
        <v>28</v>
      </c>
      <c r="E151" s="73">
        <v>2018</v>
      </c>
      <c r="F151" s="73" t="s">
        <v>635</v>
      </c>
      <c r="G151" s="73" t="s">
        <v>345</v>
      </c>
      <c r="H151" s="73" t="s">
        <v>27</v>
      </c>
      <c r="I151" s="128" t="s">
        <v>265</v>
      </c>
      <c r="J151" s="73" t="s">
        <v>677</v>
      </c>
      <c r="K151" s="73" t="s">
        <v>677</v>
      </c>
      <c r="L151" s="129">
        <v>1284.72</v>
      </c>
      <c r="M151" s="129">
        <v>2436.85</v>
      </c>
    </row>
    <row r="152" spans="1:13" ht="15" x14ac:dyDescent="0.2">
      <c r="A152" s="3" t="s">
        <v>676</v>
      </c>
      <c r="B152" s="3" t="s">
        <v>676</v>
      </c>
      <c r="C152" s="72" t="s">
        <v>604</v>
      </c>
      <c r="D152" s="143" t="s">
        <v>28</v>
      </c>
      <c r="E152" s="73">
        <v>2018</v>
      </c>
      <c r="F152" s="73" t="s">
        <v>635</v>
      </c>
      <c r="G152" s="73" t="s">
        <v>345</v>
      </c>
      <c r="H152" s="73" t="s">
        <v>27</v>
      </c>
      <c r="I152" s="128" t="s">
        <v>265</v>
      </c>
      <c r="J152" s="73" t="s">
        <v>677</v>
      </c>
      <c r="K152" s="73" t="s">
        <v>677</v>
      </c>
      <c r="L152" s="129">
        <v>1284.72</v>
      </c>
      <c r="M152" s="129">
        <v>2436.85</v>
      </c>
    </row>
    <row r="153" spans="1:13" ht="15" x14ac:dyDescent="0.2">
      <c r="A153" s="3" t="s">
        <v>676</v>
      </c>
      <c r="B153" s="3" t="s">
        <v>676</v>
      </c>
      <c r="C153" s="72" t="s">
        <v>604</v>
      </c>
      <c r="D153" s="143" t="s">
        <v>28</v>
      </c>
      <c r="E153" s="73">
        <v>2018</v>
      </c>
      <c r="F153" s="73" t="s">
        <v>635</v>
      </c>
      <c r="G153" s="73" t="s">
        <v>345</v>
      </c>
      <c r="H153" s="73" t="s">
        <v>27</v>
      </c>
      <c r="I153" s="128" t="s">
        <v>265</v>
      </c>
      <c r="J153" s="73" t="s">
        <v>677</v>
      </c>
      <c r="K153" s="73" t="s">
        <v>677</v>
      </c>
      <c r="L153" s="129">
        <v>1284.72</v>
      </c>
      <c r="M153" s="129">
        <v>2436.85</v>
      </c>
    </row>
    <row r="154" spans="1:13" ht="15" x14ac:dyDescent="0.2">
      <c r="A154" s="3" t="s">
        <v>676</v>
      </c>
      <c r="B154" s="3" t="s">
        <v>676</v>
      </c>
      <c r="C154" s="72" t="s">
        <v>604</v>
      </c>
      <c r="D154" s="143" t="s">
        <v>28</v>
      </c>
      <c r="E154" s="73">
        <v>2018</v>
      </c>
      <c r="F154" s="73" t="s">
        <v>635</v>
      </c>
      <c r="G154" s="73" t="s">
        <v>345</v>
      </c>
      <c r="H154" s="73" t="s">
        <v>27</v>
      </c>
      <c r="I154" s="128" t="s">
        <v>716</v>
      </c>
      <c r="J154" s="73" t="s">
        <v>677</v>
      </c>
      <c r="K154" s="73" t="s">
        <v>677</v>
      </c>
      <c r="L154" s="129">
        <v>1284.72</v>
      </c>
      <c r="M154" s="129">
        <v>2436.85</v>
      </c>
    </row>
    <row r="155" spans="1:13" ht="15" x14ac:dyDescent="0.2">
      <c r="A155" s="3" t="s">
        <v>676</v>
      </c>
      <c r="B155" s="3" t="s">
        <v>676</v>
      </c>
      <c r="C155" s="72" t="s">
        <v>604</v>
      </c>
      <c r="D155" s="143" t="s">
        <v>28</v>
      </c>
      <c r="E155" s="73">
        <v>2018</v>
      </c>
      <c r="F155" s="73" t="s">
        <v>635</v>
      </c>
      <c r="G155" s="73" t="s">
        <v>345</v>
      </c>
      <c r="H155" s="73" t="s">
        <v>27</v>
      </c>
      <c r="I155" s="128" t="s">
        <v>265</v>
      </c>
      <c r="J155" s="73" t="s">
        <v>677</v>
      </c>
      <c r="K155" s="73" t="s">
        <v>677</v>
      </c>
      <c r="L155" s="129">
        <v>1284.72</v>
      </c>
      <c r="M155" s="129">
        <v>2436.85</v>
      </c>
    </row>
    <row r="156" spans="1:13" ht="15" x14ac:dyDescent="0.2">
      <c r="A156" s="3" t="s">
        <v>676</v>
      </c>
      <c r="B156" s="3" t="s">
        <v>676</v>
      </c>
      <c r="C156" s="72" t="s">
        <v>604</v>
      </c>
      <c r="D156" s="143" t="s">
        <v>28</v>
      </c>
      <c r="E156" s="73">
        <v>2018</v>
      </c>
      <c r="F156" s="73" t="s">
        <v>635</v>
      </c>
      <c r="G156" s="73" t="s">
        <v>345</v>
      </c>
      <c r="H156" s="73" t="s">
        <v>27</v>
      </c>
      <c r="I156" s="128" t="s">
        <v>261</v>
      </c>
      <c r="J156" s="73" t="s">
        <v>677</v>
      </c>
      <c r="K156" s="73" t="s">
        <v>677</v>
      </c>
      <c r="L156" s="129">
        <v>1284.72</v>
      </c>
      <c r="M156" s="129">
        <v>2436.85</v>
      </c>
    </row>
    <row r="157" spans="1:13" ht="15" x14ac:dyDescent="0.2">
      <c r="A157" s="3" t="s">
        <v>676</v>
      </c>
      <c r="B157" s="3" t="s">
        <v>676</v>
      </c>
      <c r="C157" s="72" t="s">
        <v>604</v>
      </c>
      <c r="D157" s="143" t="s">
        <v>28</v>
      </c>
      <c r="E157" s="73">
        <v>2018</v>
      </c>
      <c r="F157" s="73" t="s">
        <v>635</v>
      </c>
      <c r="G157" s="73" t="s">
        <v>345</v>
      </c>
      <c r="H157" s="73" t="s">
        <v>27</v>
      </c>
      <c r="I157" s="128" t="s">
        <v>403</v>
      </c>
      <c r="J157" s="73" t="s">
        <v>677</v>
      </c>
      <c r="K157" s="73" t="s">
        <v>677</v>
      </c>
      <c r="L157" s="129">
        <v>1284.72</v>
      </c>
      <c r="M157" s="129">
        <v>2436.85</v>
      </c>
    </row>
    <row r="158" spans="1:13" ht="15" x14ac:dyDescent="0.2">
      <c r="A158" s="3" t="s">
        <v>676</v>
      </c>
      <c r="B158" s="3" t="s">
        <v>676</v>
      </c>
      <c r="C158" s="72" t="s">
        <v>604</v>
      </c>
      <c r="D158" s="143" t="s">
        <v>28</v>
      </c>
      <c r="E158" s="73">
        <v>2018</v>
      </c>
      <c r="F158" s="73" t="s">
        <v>635</v>
      </c>
      <c r="G158" s="73" t="s">
        <v>345</v>
      </c>
      <c r="H158" s="73" t="s">
        <v>27</v>
      </c>
      <c r="I158" s="128" t="s">
        <v>713</v>
      </c>
      <c r="J158" s="73" t="s">
        <v>677</v>
      </c>
      <c r="K158" s="73" t="s">
        <v>677</v>
      </c>
      <c r="L158" s="129">
        <v>1284.72</v>
      </c>
      <c r="M158" s="129">
        <v>2436.85</v>
      </c>
    </row>
    <row r="159" spans="1:13" ht="15" x14ac:dyDescent="0.2">
      <c r="A159" s="3" t="s">
        <v>676</v>
      </c>
      <c r="B159" s="3" t="s">
        <v>676</v>
      </c>
      <c r="C159" s="72" t="s">
        <v>604</v>
      </c>
      <c r="D159" s="143" t="s">
        <v>28</v>
      </c>
      <c r="E159" s="73">
        <v>2018</v>
      </c>
      <c r="F159" s="73" t="s">
        <v>635</v>
      </c>
      <c r="G159" s="73" t="s">
        <v>345</v>
      </c>
      <c r="H159" s="73" t="s">
        <v>27</v>
      </c>
      <c r="I159" s="128" t="s">
        <v>265</v>
      </c>
      <c r="J159" s="73" t="s">
        <v>677</v>
      </c>
      <c r="K159" s="73" t="s">
        <v>677</v>
      </c>
      <c r="L159" s="129">
        <v>1284.72</v>
      </c>
      <c r="M159" s="129">
        <v>2436.85</v>
      </c>
    </row>
    <row r="160" spans="1:13" ht="15" x14ac:dyDescent="0.2">
      <c r="A160" s="3" t="s">
        <v>676</v>
      </c>
      <c r="B160" s="3" t="s">
        <v>676</v>
      </c>
      <c r="C160" s="72" t="s">
        <v>604</v>
      </c>
      <c r="D160" s="143" t="s">
        <v>28</v>
      </c>
      <c r="E160" s="73">
        <v>2018</v>
      </c>
      <c r="F160" s="73" t="s">
        <v>635</v>
      </c>
      <c r="G160" s="73" t="s">
        <v>345</v>
      </c>
      <c r="H160" s="73" t="s">
        <v>27</v>
      </c>
      <c r="I160" s="128" t="s">
        <v>706</v>
      </c>
      <c r="J160" s="73" t="s">
        <v>677</v>
      </c>
      <c r="K160" s="73" t="s">
        <v>677</v>
      </c>
      <c r="L160" s="129">
        <v>1284.72</v>
      </c>
      <c r="M160" s="129">
        <v>2436.85</v>
      </c>
    </row>
    <row r="161" spans="1:13" ht="15" x14ac:dyDescent="0.2">
      <c r="A161" s="3" t="s">
        <v>676</v>
      </c>
      <c r="B161" s="3" t="s">
        <v>676</v>
      </c>
      <c r="C161" s="72" t="s">
        <v>604</v>
      </c>
      <c r="D161" s="143" t="s">
        <v>28</v>
      </c>
      <c r="E161" s="73">
        <v>2018</v>
      </c>
      <c r="F161" s="73" t="s">
        <v>635</v>
      </c>
      <c r="G161" s="73" t="s">
        <v>345</v>
      </c>
      <c r="H161" s="73" t="s">
        <v>27</v>
      </c>
      <c r="I161" s="128" t="s">
        <v>205</v>
      </c>
      <c r="J161" s="73" t="s">
        <v>677</v>
      </c>
      <c r="K161" s="73" t="s">
        <v>677</v>
      </c>
      <c r="L161" s="129">
        <v>1284.72</v>
      </c>
      <c r="M161" s="129">
        <v>2436.85</v>
      </c>
    </row>
    <row r="162" spans="1:13" ht="15" x14ac:dyDescent="0.2">
      <c r="A162" s="3" t="s">
        <v>676</v>
      </c>
      <c r="B162" s="3" t="s">
        <v>676</v>
      </c>
      <c r="C162" s="72" t="s">
        <v>604</v>
      </c>
      <c r="D162" s="143" t="s">
        <v>28</v>
      </c>
      <c r="E162" s="73">
        <v>2018</v>
      </c>
      <c r="F162" s="73" t="s">
        <v>635</v>
      </c>
      <c r="G162" s="73" t="s">
        <v>345</v>
      </c>
      <c r="H162" s="73" t="s">
        <v>27</v>
      </c>
      <c r="I162" s="128" t="s">
        <v>427</v>
      </c>
      <c r="J162" s="73" t="s">
        <v>677</v>
      </c>
      <c r="K162" s="73" t="s">
        <v>677</v>
      </c>
      <c r="L162" s="129">
        <v>1284.72</v>
      </c>
      <c r="M162" s="129">
        <v>2436.85</v>
      </c>
    </row>
    <row r="163" spans="1:13" ht="15" x14ac:dyDescent="0.2">
      <c r="A163" s="3" t="s">
        <v>676</v>
      </c>
      <c r="B163" s="3" t="s">
        <v>676</v>
      </c>
      <c r="C163" s="72" t="s">
        <v>604</v>
      </c>
      <c r="D163" s="143" t="s">
        <v>28</v>
      </c>
      <c r="E163" s="73">
        <v>2018</v>
      </c>
      <c r="F163" s="73" t="s">
        <v>635</v>
      </c>
      <c r="G163" s="73" t="s">
        <v>345</v>
      </c>
      <c r="H163" s="73" t="s">
        <v>27</v>
      </c>
      <c r="I163" s="128" t="s">
        <v>147</v>
      </c>
      <c r="J163" s="73" t="s">
        <v>677</v>
      </c>
      <c r="K163" s="73" t="s">
        <v>677</v>
      </c>
      <c r="L163" s="129">
        <v>1284.72</v>
      </c>
      <c r="M163" s="129">
        <v>2436.85</v>
      </c>
    </row>
    <row r="164" spans="1:13" ht="15" x14ac:dyDescent="0.2">
      <c r="A164" s="3" t="s">
        <v>676</v>
      </c>
      <c r="B164" s="3" t="s">
        <v>676</v>
      </c>
      <c r="C164" s="72" t="s">
        <v>604</v>
      </c>
      <c r="D164" s="143" t="s">
        <v>28</v>
      </c>
      <c r="E164" s="73">
        <v>2018</v>
      </c>
      <c r="F164" s="73" t="s">
        <v>635</v>
      </c>
      <c r="G164" s="73" t="s">
        <v>345</v>
      </c>
      <c r="H164" s="73" t="s">
        <v>27</v>
      </c>
      <c r="I164" s="128" t="s">
        <v>428</v>
      </c>
      <c r="J164" s="73" t="s">
        <v>677</v>
      </c>
      <c r="K164" s="73" t="s">
        <v>677</v>
      </c>
      <c r="L164" s="129">
        <v>1284.72</v>
      </c>
      <c r="M164" s="129">
        <v>2436.85</v>
      </c>
    </row>
    <row r="165" spans="1:13" ht="15" x14ac:dyDescent="0.2">
      <c r="A165" s="3" t="s">
        <v>676</v>
      </c>
      <c r="B165" s="3" t="s">
        <v>676</v>
      </c>
      <c r="C165" s="72" t="s">
        <v>604</v>
      </c>
      <c r="D165" s="143" t="s">
        <v>28</v>
      </c>
      <c r="E165" s="73">
        <v>2018</v>
      </c>
      <c r="F165" s="73" t="s">
        <v>635</v>
      </c>
      <c r="G165" s="73" t="s">
        <v>345</v>
      </c>
      <c r="H165" s="73" t="s">
        <v>27</v>
      </c>
      <c r="I165" s="128" t="s">
        <v>321</v>
      </c>
      <c r="J165" s="73" t="s">
        <v>677</v>
      </c>
      <c r="K165" s="73" t="s">
        <v>677</v>
      </c>
      <c r="L165" s="129">
        <v>1284.72</v>
      </c>
      <c r="M165" s="129">
        <v>2436.85</v>
      </c>
    </row>
    <row r="166" spans="1:13" ht="15" x14ac:dyDescent="0.2">
      <c r="A166" s="3" t="s">
        <v>676</v>
      </c>
      <c r="B166" s="3" t="s">
        <v>676</v>
      </c>
      <c r="C166" s="72" t="s">
        <v>604</v>
      </c>
      <c r="D166" s="143" t="s">
        <v>28</v>
      </c>
      <c r="E166" s="73">
        <v>2018</v>
      </c>
      <c r="F166" s="73" t="s">
        <v>635</v>
      </c>
      <c r="G166" s="73" t="s">
        <v>345</v>
      </c>
      <c r="H166" s="73" t="s">
        <v>27</v>
      </c>
      <c r="I166" s="128" t="s">
        <v>265</v>
      </c>
      <c r="J166" s="73" t="s">
        <v>677</v>
      </c>
      <c r="K166" s="73" t="s">
        <v>677</v>
      </c>
      <c r="L166" s="129">
        <v>1284.72</v>
      </c>
      <c r="M166" s="129">
        <v>2436.85</v>
      </c>
    </row>
    <row r="167" spans="1:13" ht="15" x14ac:dyDescent="0.2">
      <c r="A167" s="3" t="s">
        <v>676</v>
      </c>
      <c r="B167" s="3" t="s">
        <v>676</v>
      </c>
      <c r="C167" s="72" t="s">
        <v>604</v>
      </c>
      <c r="D167" s="143" t="s">
        <v>28</v>
      </c>
      <c r="E167" s="73">
        <v>2018</v>
      </c>
      <c r="F167" s="73" t="s">
        <v>635</v>
      </c>
      <c r="G167" s="73" t="s">
        <v>345</v>
      </c>
      <c r="H167" s="73" t="s">
        <v>27</v>
      </c>
      <c r="I167" s="128" t="s">
        <v>410</v>
      </c>
      <c r="J167" s="73" t="s">
        <v>677</v>
      </c>
      <c r="K167" s="73" t="s">
        <v>677</v>
      </c>
      <c r="L167" s="129">
        <v>1284.72</v>
      </c>
      <c r="M167" s="129">
        <v>2436.85</v>
      </c>
    </row>
    <row r="168" spans="1:13" ht="15" x14ac:dyDescent="0.2">
      <c r="A168" s="3" t="s">
        <v>676</v>
      </c>
      <c r="B168" s="3" t="s">
        <v>676</v>
      </c>
      <c r="C168" s="72" t="s">
        <v>604</v>
      </c>
      <c r="D168" s="143" t="s">
        <v>28</v>
      </c>
      <c r="E168" s="73">
        <v>2018</v>
      </c>
      <c r="F168" s="73" t="s">
        <v>635</v>
      </c>
      <c r="G168" s="73" t="s">
        <v>345</v>
      </c>
      <c r="H168" s="73" t="s">
        <v>27</v>
      </c>
      <c r="I168" s="128" t="s">
        <v>322</v>
      </c>
      <c r="J168" s="73" t="s">
        <v>677</v>
      </c>
      <c r="K168" s="73" t="s">
        <v>677</v>
      </c>
      <c r="L168" s="129">
        <v>1284.72</v>
      </c>
      <c r="M168" s="129">
        <v>2436.85</v>
      </c>
    </row>
    <row r="169" spans="1:13" ht="15" x14ac:dyDescent="0.2">
      <c r="A169" s="3" t="s">
        <v>676</v>
      </c>
      <c r="B169" s="3" t="s">
        <v>676</v>
      </c>
      <c r="C169" s="72" t="s">
        <v>604</v>
      </c>
      <c r="D169" s="143" t="s">
        <v>28</v>
      </c>
      <c r="E169" s="73">
        <v>2018</v>
      </c>
      <c r="F169" s="73" t="s">
        <v>635</v>
      </c>
      <c r="G169" s="73" t="s">
        <v>345</v>
      </c>
      <c r="H169" s="73" t="s">
        <v>27</v>
      </c>
      <c r="I169" s="128" t="s">
        <v>429</v>
      </c>
      <c r="J169" s="73" t="s">
        <v>677</v>
      </c>
      <c r="K169" s="73" t="s">
        <v>677</v>
      </c>
      <c r="L169" s="129">
        <v>1284.72</v>
      </c>
      <c r="M169" s="129">
        <v>2436.85</v>
      </c>
    </row>
    <row r="170" spans="1:13" ht="15" x14ac:dyDescent="0.2">
      <c r="A170" s="3" t="s">
        <v>676</v>
      </c>
      <c r="B170" s="3" t="s">
        <v>676</v>
      </c>
      <c r="C170" s="72" t="s">
        <v>604</v>
      </c>
      <c r="D170" s="143" t="s">
        <v>28</v>
      </c>
      <c r="E170" s="73">
        <v>2018</v>
      </c>
      <c r="F170" s="73" t="s">
        <v>635</v>
      </c>
      <c r="G170" s="73" t="s">
        <v>345</v>
      </c>
      <c r="H170" s="73" t="s">
        <v>63</v>
      </c>
      <c r="I170" s="128" t="s">
        <v>265</v>
      </c>
      <c r="J170" s="73" t="s">
        <v>677</v>
      </c>
      <c r="K170" s="73" t="s">
        <v>677</v>
      </c>
      <c r="L170" s="129">
        <v>2803.8272000000002</v>
      </c>
      <c r="M170" s="129">
        <v>5448.44</v>
      </c>
    </row>
    <row r="171" spans="1:13" ht="15" x14ac:dyDescent="0.2">
      <c r="A171" s="3" t="s">
        <v>676</v>
      </c>
      <c r="B171" s="3" t="s">
        <v>676</v>
      </c>
      <c r="C171" s="72" t="s">
        <v>604</v>
      </c>
      <c r="D171" s="143" t="s">
        <v>28</v>
      </c>
      <c r="E171" s="73">
        <v>2018</v>
      </c>
      <c r="F171" s="73" t="s">
        <v>635</v>
      </c>
      <c r="G171" s="73" t="s">
        <v>345</v>
      </c>
      <c r="H171" s="73" t="s">
        <v>27</v>
      </c>
      <c r="I171" s="128" t="s">
        <v>265</v>
      </c>
      <c r="J171" s="73" t="s">
        <v>677</v>
      </c>
      <c r="K171" s="73" t="s">
        <v>677</v>
      </c>
      <c r="L171" s="129">
        <v>1284.72</v>
      </c>
      <c r="M171" s="129">
        <v>2436.85</v>
      </c>
    </row>
    <row r="172" spans="1:13" ht="15" x14ac:dyDescent="0.2">
      <c r="A172" s="3" t="s">
        <v>676</v>
      </c>
      <c r="B172" s="3" t="s">
        <v>676</v>
      </c>
      <c r="C172" s="72" t="s">
        <v>604</v>
      </c>
      <c r="D172" s="143" t="s">
        <v>28</v>
      </c>
      <c r="E172" s="73">
        <v>2018</v>
      </c>
      <c r="F172" s="73" t="s">
        <v>635</v>
      </c>
      <c r="G172" s="73" t="s">
        <v>345</v>
      </c>
      <c r="H172" s="73" t="s">
        <v>27</v>
      </c>
      <c r="I172" s="128" t="s">
        <v>265</v>
      </c>
      <c r="J172" s="73" t="s">
        <v>677</v>
      </c>
      <c r="K172" s="73" t="s">
        <v>677</v>
      </c>
      <c r="L172" s="129">
        <v>1284.72</v>
      </c>
      <c r="M172" s="129">
        <v>2436.85</v>
      </c>
    </row>
    <row r="173" spans="1:13" ht="15" x14ac:dyDescent="0.2">
      <c r="A173" s="3" t="s">
        <v>676</v>
      </c>
      <c r="B173" s="3" t="s">
        <v>676</v>
      </c>
      <c r="C173" s="72" t="s">
        <v>604</v>
      </c>
      <c r="D173" s="143" t="s">
        <v>28</v>
      </c>
      <c r="E173" s="73">
        <v>2018</v>
      </c>
      <c r="F173" s="73" t="s">
        <v>635</v>
      </c>
      <c r="G173" s="73" t="s">
        <v>345</v>
      </c>
      <c r="H173" s="73" t="s">
        <v>27</v>
      </c>
      <c r="I173" s="128" t="s">
        <v>265</v>
      </c>
      <c r="J173" s="73" t="s">
        <v>677</v>
      </c>
      <c r="K173" s="73" t="s">
        <v>677</v>
      </c>
      <c r="L173" s="129">
        <v>1284.72</v>
      </c>
      <c r="M173" s="129">
        <v>2436.85</v>
      </c>
    </row>
    <row r="174" spans="1:13" ht="15" x14ac:dyDescent="0.2">
      <c r="A174" s="3" t="s">
        <v>676</v>
      </c>
      <c r="B174" s="3" t="s">
        <v>676</v>
      </c>
      <c r="C174" s="72" t="s">
        <v>604</v>
      </c>
      <c r="D174" s="143" t="s">
        <v>28</v>
      </c>
      <c r="E174" s="73">
        <v>2018</v>
      </c>
      <c r="F174" s="73" t="s">
        <v>635</v>
      </c>
      <c r="G174" s="73" t="s">
        <v>345</v>
      </c>
      <c r="H174" s="73" t="s">
        <v>27</v>
      </c>
      <c r="I174" s="128" t="s">
        <v>265</v>
      </c>
      <c r="J174" s="73" t="s">
        <v>677</v>
      </c>
      <c r="K174" s="73" t="s">
        <v>677</v>
      </c>
      <c r="L174" s="129">
        <v>1284.72</v>
      </c>
      <c r="M174" s="129">
        <v>2436.85</v>
      </c>
    </row>
    <row r="175" spans="1:13" ht="15" x14ac:dyDescent="0.2">
      <c r="A175" s="3" t="s">
        <v>676</v>
      </c>
      <c r="B175" s="3" t="s">
        <v>676</v>
      </c>
      <c r="C175" s="72" t="s">
        <v>604</v>
      </c>
      <c r="D175" s="143" t="s">
        <v>28</v>
      </c>
      <c r="E175" s="73">
        <v>2018</v>
      </c>
      <c r="F175" s="73" t="s">
        <v>635</v>
      </c>
      <c r="G175" s="73" t="s">
        <v>345</v>
      </c>
      <c r="H175" s="73" t="s">
        <v>63</v>
      </c>
      <c r="I175" s="128" t="s">
        <v>427</v>
      </c>
      <c r="J175" s="73" t="s">
        <v>677</v>
      </c>
      <c r="K175" s="73" t="s">
        <v>677</v>
      </c>
      <c r="L175" s="129">
        <v>2803.8272000000002</v>
      </c>
      <c r="M175" s="129">
        <v>5448.44</v>
      </c>
    </row>
    <row r="176" spans="1:13" ht="15" x14ac:dyDescent="0.2">
      <c r="A176" s="3" t="s">
        <v>676</v>
      </c>
      <c r="B176" s="3" t="s">
        <v>676</v>
      </c>
      <c r="C176" s="72" t="s">
        <v>604</v>
      </c>
      <c r="D176" s="143" t="s">
        <v>28</v>
      </c>
      <c r="E176" s="73">
        <v>2018</v>
      </c>
      <c r="F176" s="73" t="s">
        <v>635</v>
      </c>
      <c r="G176" s="73" t="s">
        <v>345</v>
      </c>
      <c r="H176" s="73" t="s">
        <v>27</v>
      </c>
      <c r="I176" s="128" t="s">
        <v>265</v>
      </c>
      <c r="J176" s="73" t="s">
        <v>677</v>
      </c>
      <c r="K176" s="73" t="s">
        <v>677</v>
      </c>
      <c r="L176" s="129">
        <v>1284.72</v>
      </c>
      <c r="M176" s="129">
        <v>2436.85</v>
      </c>
    </row>
    <row r="177" spans="1:13" ht="15" x14ac:dyDescent="0.2">
      <c r="A177" s="3" t="s">
        <v>676</v>
      </c>
      <c r="B177" s="3" t="s">
        <v>676</v>
      </c>
      <c r="C177" s="72" t="s">
        <v>604</v>
      </c>
      <c r="D177" s="143" t="s">
        <v>28</v>
      </c>
      <c r="E177" s="73">
        <v>2018</v>
      </c>
      <c r="F177" s="73" t="s">
        <v>635</v>
      </c>
      <c r="G177" s="73" t="s">
        <v>345</v>
      </c>
      <c r="H177" s="73" t="s">
        <v>27</v>
      </c>
      <c r="I177" s="128" t="s">
        <v>245</v>
      </c>
      <c r="J177" s="73" t="s">
        <v>677</v>
      </c>
      <c r="K177" s="73" t="s">
        <v>677</v>
      </c>
      <c r="L177" s="129">
        <v>1284.72</v>
      </c>
      <c r="M177" s="129">
        <v>2436.85</v>
      </c>
    </row>
    <row r="178" spans="1:13" ht="15" x14ac:dyDescent="0.2">
      <c r="A178" s="3" t="s">
        <v>676</v>
      </c>
      <c r="B178" s="3" t="s">
        <v>676</v>
      </c>
      <c r="C178" s="72" t="s">
        <v>604</v>
      </c>
      <c r="D178" s="143" t="s">
        <v>28</v>
      </c>
      <c r="E178" s="73">
        <v>2018</v>
      </c>
      <c r="F178" s="73" t="s">
        <v>635</v>
      </c>
      <c r="G178" s="73" t="s">
        <v>345</v>
      </c>
      <c r="H178" s="73" t="s">
        <v>27</v>
      </c>
      <c r="I178" s="128" t="s">
        <v>265</v>
      </c>
      <c r="J178" s="73" t="s">
        <v>677</v>
      </c>
      <c r="K178" s="73" t="s">
        <v>677</v>
      </c>
      <c r="L178" s="129">
        <v>1284.72</v>
      </c>
      <c r="M178" s="129">
        <v>2436.85</v>
      </c>
    </row>
    <row r="179" spans="1:13" ht="15" x14ac:dyDescent="0.2">
      <c r="A179" s="3" t="s">
        <v>676</v>
      </c>
      <c r="B179" s="3" t="s">
        <v>676</v>
      </c>
      <c r="C179" s="72" t="s">
        <v>604</v>
      </c>
      <c r="D179" s="143" t="s">
        <v>28</v>
      </c>
      <c r="E179" s="73">
        <v>2018</v>
      </c>
      <c r="F179" s="73" t="s">
        <v>635</v>
      </c>
      <c r="G179" s="73" t="s">
        <v>345</v>
      </c>
      <c r="H179" s="73" t="s">
        <v>27</v>
      </c>
      <c r="I179" s="128" t="s">
        <v>425</v>
      </c>
      <c r="J179" s="73" t="s">
        <v>677</v>
      </c>
      <c r="K179" s="73" t="s">
        <v>677</v>
      </c>
      <c r="L179" s="129">
        <v>1284.72</v>
      </c>
      <c r="M179" s="129">
        <v>2436.85</v>
      </c>
    </row>
    <row r="180" spans="1:13" ht="15" x14ac:dyDescent="0.2">
      <c r="A180" s="3" t="s">
        <v>676</v>
      </c>
      <c r="B180" s="3" t="s">
        <v>676</v>
      </c>
      <c r="C180" s="72" t="s">
        <v>604</v>
      </c>
      <c r="D180" s="143" t="s">
        <v>28</v>
      </c>
      <c r="E180" s="73">
        <v>2018</v>
      </c>
      <c r="F180" s="73" t="s">
        <v>635</v>
      </c>
      <c r="G180" s="73" t="s">
        <v>345</v>
      </c>
      <c r="H180" s="73" t="s">
        <v>63</v>
      </c>
      <c r="I180" s="128" t="s">
        <v>429</v>
      </c>
      <c r="J180" s="73" t="s">
        <v>677</v>
      </c>
      <c r="K180" s="73" t="s">
        <v>677</v>
      </c>
      <c r="L180" s="129">
        <v>2803.8272000000002</v>
      </c>
      <c r="M180" s="129">
        <v>5448.44</v>
      </c>
    </row>
    <row r="181" spans="1:13" ht="15" x14ac:dyDescent="0.2">
      <c r="A181" s="3" t="s">
        <v>676</v>
      </c>
      <c r="B181" s="3" t="s">
        <v>676</v>
      </c>
      <c r="C181" s="72" t="s">
        <v>604</v>
      </c>
      <c r="D181" s="143" t="s">
        <v>28</v>
      </c>
      <c r="E181" s="73">
        <v>2018</v>
      </c>
      <c r="F181" s="73" t="s">
        <v>635</v>
      </c>
      <c r="G181" s="73" t="s">
        <v>345</v>
      </c>
      <c r="H181" s="73" t="s">
        <v>27</v>
      </c>
      <c r="I181" s="128" t="s">
        <v>410</v>
      </c>
      <c r="J181" s="73" t="s">
        <v>677</v>
      </c>
      <c r="K181" s="73" t="s">
        <v>677</v>
      </c>
      <c r="L181" s="129">
        <v>1284.72</v>
      </c>
      <c r="M181" s="129">
        <v>2436.85</v>
      </c>
    </row>
    <row r="182" spans="1:13" ht="15" x14ac:dyDescent="0.2">
      <c r="A182" s="3" t="s">
        <v>676</v>
      </c>
      <c r="B182" s="3" t="s">
        <v>676</v>
      </c>
      <c r="C182" s="72" t="s">
        <v>604</v>
      </c>
      <c r="D182" s="143" t="s">
        <v>28</v>
      </c>
      <c r="E182" s="73">
        <v>2018</v>
      </c>
      <c r="F182" s="73" t="s">
        <v>635</v>
      </c>
      <c r="G182" s="73" t="s">
        <v>345</v>
      </c>
      <c r="H182" s="73" t="s">
        <v>27</v>
      </c>
      <c r="I182" s="128" t="s">
        <v>245</v>
      </c>
      <c r="J182" s="73" t="s">
        <v>677</v>
      </c>
      <c r="K182" s="73" t="s">
        <v>677</v>
      </c>
      <c r="L182" s="129">
        <v>1284.72</v>
      </c>
      <c r="M182" s="129">
        <v>2436.85</v>
      </c>
    </row>
    <row r="183" spans="1:13" ht="15" x14ac:dyDescent="0.2">
      <c r="A183" s="3" t="s">
        <v>676</v>
      </c>
      <c r="B183" s="3" t="s">
        <v>676</v>
      </c>
      <c r="C183" s="72" t="s">
        <v>604</v>
      </c>
      <c r="D183" s="143" t="s">
        <v>28</v>
      </c>
      <c r="E183" s="73">
        <v>2018</v>
      </c>
      <c r="F183" s="73" t="s">
        <v>635</v>
      </c>
      <c r="G183" s="73" t="s">
        <v>345</v>
      </c>
      <c r="H183" s="73" t="s">
        <v>27</v>
      </c>
      <c r="I183" s="128" t="s">
        <v>426</v>
      </c>
      <c r="J183" s="73" t="s">
        <v>677</v>
      </c>
      <c r="K183" s="73" t="s">
        <v>677</v>
      </c>
      <c r="L183" s="129">
        <v>1284.72</v>
      </c>
      <c r="M183" s="129">
        <v>2436.85</v>
      </c>
    </row>
    <row r="184" spans="1:13" ht="15" x14ac:dyDescent="0.2">
      <c r="A184" s="3" t="s">
        <v>676</v>
      </c>
      <c r="B184" s="3" t="s">
        <v>676</v>
      </c>
      <c r="C184" s="72" t="s">
        <v>604</v>
      </c>
      <c r="D184" s="143" t="s">
        <v>28</v>
      </c>
      <c r="E184" s="73">
        <v>2018</v>
      </c>
      <c r="F184" s="73" t="s">
        <v>635</v>
      </c>
      <c r="G184" s="73" t="s">
        <v>345</v>
      </c>
      <c r="H184" s="73" t="s">
        <v>27</v>
      </c>
      <c r="I184" s="128" t="s">
        <v>265</v>
      </c>
      <c r="J184" s="73" t="s">
        <v>677</v>
      </c>
      <c r="K184" s="73" t="s">
        <v>677</v>
      </c>
      <c r="L184" s="129">
        <v>1284.72</v>
      </c>
      <c r="M184" s="129">
        <v>2436.85</v>
      </c>
    </row>
    <row r="185" spans="1:13" ht="15" x14ac:dyDescent="0.2">
      <c r="A185" s="3" t="s">
        <v>676</v>
      </c>
      <c r="B185" s="3" t="s">
        <v>676</v>
      </c>
      <c r="C185" s="72" t="s">
        <v>604</v>
      </c>
      <c r="D185" s="143" t="s">
        <v>28</v>
      </c>
      <c r="E185" s="73">
        <v>2018</v>
      </c>
      <c r="F185" s="73" t="s">
        <v>635</v>
      </c>
      <c r="G185" s="73" t="s">
        <v>345</v>
      </c>
      <c r="H185" s="73" t="s">
        <v>27</v>
      </c>
      <c r="I185" s="128" t="s">
        <v>265</v>
      </c>
      <c r="J185" s="73" t="s">
        <v>677</v>
      </c>
      <c r="K185" s="73" t="s">
        <v>677</v>
      </c>
      <c r="L185" s="129">
        <v>1284.72</v>
      </c>
      <c r="M185" s="129">
        <v>2436.85</v>
      </c>
    </row>
    <row r="186" spans="1:13" ht="15" x14ac:dyDescent="0.2">
      <c r="A186" s="3" t="s">
        <v>676</v>
      </c>
      <c r="B186" s="3" t="s">
        <v>676</v>
      </c>
      <c r="C186" s="72" t="s">
        <v>604</v>
      </c>
      <c r="D186" s="143" t="s">
        <v>28</v>
      </c>
      <c r="E186" s="73">
        <v>2018</v>
      </c>
      <c r="F186" s="73" t="s">
        <v>635</v>
      </c>
      <c r="G186" s="73" t="s">
        <v>345</v>
      </c>
      <c r="H186" s="73" t="s">
        <v>27</v>
      </c>
      <c r="I186" s="128" t="s">
        <v>428</v>
      </c>
      <c r="J186" s="73" t="s">
        <v>677</v>
      </c>
      <c r="K186" s="73" t="s">
        <v>677</v>
      </c>
      <c r="L186" s="129">
        <v>1284.72</v>
      </c>
      <c r="M186" s="129">
        <v>2436.85</v>
      </c>
    </row>
    <row r="187" spans="1:13" ht="15" x14ac:dyDescent="0.2">
      <c r="A187" s="3" t="s">
        <v>676</v>
      </c>
      <c r="B187" s="3" t="s">
        <v>676</v>
      </c>
      <c r="C187" s="72" t="s">
        <v>604</v>
      </c>
      <c r="D187" s="143" t="s">
        <v>28</v>
      </c>
      <c r="E187" s="73">
        <v>2018</v>
      </c>
      <c r="F187" s="73" t="s">
        <v>635</v>
      </c>
      <c r="G187" s="73" t="s">
        <v>345</v>
      </c>
      <c r="H187" s="73" t="s">
        <v>27</v>
      </c>
      <c r="I187" s="128" t="s">
        <v>261</v>
      </c>
      <c r="J187" s="73" t="s">
        <v>677</v>
      </c>
      <c r="K187" s="73" t="s">
        <v>677</v>
      </c>
      <c r="L187" s="129">
        <v>1284.72</v>
      </c>
      <c r="M187" s="129">
        <v>2436.85</v>
      </c>
    </row>
    <row r="188" spans="1:13" ht="15" x14ac:dyDescent="0.2">
      <c r="A188" s="3" t="s">
        <v>676</v>
      </c>
      <c r="B188" s="3" t="s">
        <v>676</v>
      </c>
      <c r="C188" s="72" t="s">
        <v>604</v>
      </c>
      <c r="D188" s="143" t="s">
        <v>28</v>
      </c>
      <c r="E188" s="73">
        <v>2018</v>
      </c>
      <c r="F188" s="73" t="s">
        <v>635</v>
      </c>
      <c r="G188" s="73" t="s">
        <v>345</v>
      </c>
      <c r="H188" s="73" t="s">
        <v>27</v>
      </c>
      <c r="I188" s="128" t="s">
        <v>410</v>
      </c>
      <c r="J188" s="73" t="s">
        <v>677</v>
      </c>
      <c r="K188" s="73" t="s">
        <v>677</v>
      </c>
      <c r="L188" s="129">
        <v>1284.72</v>
      </c>
      <c r="M188" s="129">
        <v>2436.85</v>
      </c>
    </row>
    <row r="189" spans="1:13" ht="15" x14ac:dyDescent="0.2">
      <c r="A189" s="3" t="s">
        <v>676</v>
      </c>
      <c r="B189" s="3" t="s">
        <v>676</v>
      </c>
      <c r="C189" s="72" t="s">
        <v>604</v>
      </c>
      <c r="D189" s="143" t="s">
        <v>28</v>
      </c>
      <c r="E189" s="73">
        <v>2018</v>
      </c>
      <c r="F189" s="73" t="s">
        <v>635</v>
      </c>
      <c r="G189" s="73" t="s">
        <v>345</v>
      </c>
      <c r="H189" s="73" t="s">
        <v>27</v>
      </c>
      <c r="I189" s="128" t="s">
        <v>139</v>
      </c>
      <c r="J189" s="73" t="s">
        <v>677</v>
      </c>
      <c r="K189" s="73" t="s">
        <v>677</v>
      </c>
      <c r="L189" s="129">
        <v>1284.72</v>
      </c>
      <c r="M189" s="129">
        <v>2436.85</v>
      </c>
    </row>
    <row r="190" spans="1:13" ht="15" x14ac:dyDescent="0.2">
      <c r="A190" s="3" t="s">
        <v>676</v>
      </c>
      <c r="B190" s="3" t="s">
        <v>676</v>
      </c>
      <c r="C190" s="72" t="s">
        <v>604</v>
      </c>
      <c r="D190" s="143" t="s">
        <v>28</v>
      </c>
      <c r="E190" s="73">
        <v>2018</v>
      </c>
      <c r="F190" s="73" t="s">
        <v>635</v>
      </c>
      <c r="G190" s="73" t="s">
        <v>345</v>
      </c>
      <c r="H190" s="73" t="s">
        <v>27</v>
      </c>
      <c r="I190" s="128" t="s">
        <v>402</v>
      </c>
      <c r="J190" s="73" t="s">
        <v>677</v>
      </c>
      <c r="K190" s="73" t="s">
        <v>677</v>
      </c>
      <c r="L190" s="129">
        <v>1284.72</v>
      </c>
      <c r="M190" s="129">
        <v>2436.85</v>
      </c>
    </row>
    <row r="191" spans="1:13" ht="15" x14ac:dyDescent="0.2">
      <c r="A191" s="3" t="s">
        <v>676</v>
      </c>
      <c r="B191" s="3" t="s">
        <v>676</v>
      </c>
      <c r="C191" s="72" t="s">
        <v>604</v>
      </c>
      <c r="D191" s="143" t="s">
        <v>28</v>
      </c>
      <c r="E191" s="73">
        <v>2018</v>
      </c>
      <c r="F191" s="73" t="s">
        <v>635</v>
      </c>
      <c r="G191" s="73" t="s">
        <v>345</v>
      </c>
      <c r="H191" s="73" t="s">
        <v>27</v>
      </c>
      <c r="I191" s="128" t="s">
        <v>428</v>
      </c>
      <c r="J191" s="73" t="s">
        <v>677</v>
      </c>
      <c r="K191" s="73" t="s">
        <v>677</v>
      </c>
      <c r="L191" s="129">
        <v>1284.72</v>
      </c>
      <c r="M191" s="129">
        <v>2436.85</v>
      </c>
    </row>
    <row r="192" spans="1:13" ht="15" x14ac:dyDescent="0.2">
      <c r="A192" s="3" t="s">
        <v>676</v>
      </c>
      <c r="B192" s="3" t="s">
        <v>676</v>
      </c>
      <c r="C192" s="72" t="s">
        <v>604</v>
      </c>
      <c r="D192" s="143" t="s">
        <v>28</v>
      </c>
      <c r="E192" s="73">
        <v>2018</v>
      </c>
      <c r="F192" s="73" t="s">
        <v>635</v>
      </c>
      <c r="G192" s="73" t="s">
        <v>345</v>
      </c>
      <c r="H192" s="73" t="s">
        <v>27</v>
      </c>
      <c r="I192" s="128" t="s">
        <v>432</v>
      </c>
      <c r="J192" s="73" t="s">
        <v>677</v>
      </c>
      <c r="K192" s="73" t="s">
        <v>677</v>
      </c>
      <c r="L192" s="129">
        <v>1284.72</v>
      </c>
      <c r="M192" s="129">
        <v>2436.85</v>
      </c>
    </row>
    <row r="193" spans="1:13" ht="15" x14ac:dyDescent="0.2">
      <c r="A193" s="3" t="s">
        <v>676</v>
      </c>
      <c r="B193" s="3" t="s">
        <v>676</v>
      </c>
      <c r="C193" s="72" t="s">
        <v>604</v>
      </c>
      <c r="D193" s="143" t="s">
        <v>28</v>
      </c>
      <c r="E193" s="73">
        <v>2018</v>
      </c>
      <c r="F193" s="73" t="s">
        <v>635</v>
      </c>
      <c r="G193" s="73" t="s">
        <v>345</v>
      </c>
      <c r="H193" s="73" t="s">
        <v>27</v>
      </c>
      <c r="I193" s="128" t="s">
        <v>265</v>
      </c>
      <c r="J193" s="73" t="s">
        <v>677</v>
      </c>
      <c r="K193" s="73" t="s">
        <v>677</v>
      </c>
      <c r="L193" s="129">
        <v>1284.72</v>
      </c>
      <c r="M193" s="129">
        <v>2436.85</v>
      </c>
    </row>
    <row r="194" spans="1:13" ht="15" x14ac:dyDescent="0.2">
      <c r="A194" s="3" t="s">
        <v>676</v>
      </c>
      <c r="B194" s="3" t="s">
        <v>676</v>
      </c>
      <c r="C194" s="72" t="s">
        <v>604</v>
      </c>
      <c r="D194" s="143" t="s">
        <v>28</v>
      </c>
      <c r="E194" s="73">
        <v>2018</v>
      </c>
      <c r="F194" s="73" t="s">
        <v>635</v>
      </c>
      <c r="G194" s="73" t="s">
        <v>345</v>
      </c>
      <c r="H194" s="73" t="s">
        <v>27</v>
      </c>
      <c r="I194" s="128" t="s">
        <v>427</v>
      </c>
      <c r="J194" s="73" t="s">
        <v>677</v>
      </c>
      <c r="K194" s="73" t="s">
        <v>677</v>
      </c>
      <c r="L194" s="129">
        <v>1284.72</v>
      </c>
      <c r="M194" s="129">
        <v>2436.85</v>
      </c>
    </row>
    <row r="195" spans="1:13" ht="15" x14ac:dyDescent="0.2">
      <c r="A195" s="3" t="s">
        <v>676</v>
      </c>
      <c r="B195" s="3" t="s">
        <v>676</v>
      </c>
      <c r="C195" s="72" t="s">
        <v>604</v>
      </c>
      <c r="D195" s="143" t="s">
        <v>28</v>
      </c>
      <c r="E195" s="73">
        <v>2018</v>
      </c>
      <c r="F195" s="73" t="s">
        <v>635</v>
      </c>
      <c r="G195" s="73" t="s">
        <v>345</v>
      </c>
      <c r="H195" s="73" t="s">
        <v>27</v>
      </c>
      <c r="I195" s="128" t="s">
        <v>410</v>
      </c>
      <c r="J195" s="73" t="s">
        <v>677</v>
      </c>
      <c r="K195" s="73" t="s">
        <v>677</v>
      </c>
      <c r="L195" s="129">
        <v>1284.72</v>
      </c>
      <c r="M195" s="129">
        <v>2436.85</v>
      </c>
    </row>
    <row r="196" spans="1:13" ht="15" x14ac:dyDescent="0.2">
      <c r="A196" s="3" t="s">
        <v>676</v>
      </c>
      <c r="B196" s="3" t="s">
        <v>676</v>
      </c>
      <c r="C196" s="72" t="s">
        <v>604</v>
      </c>
      <c r="D196" s="143" t="s">
        <v>28</v>
      </c>
      <c r="E196" s="73">
        <v>2018</v>
      </c>
      <c r="F196" s="73" t="s">
        <v>635</v>
      </c>
      <c r="G196" s="73" t="s">
        <v>345</v>
      </c>
      <c r="H196" s="73" t="s">
        <v>27</v>
      </c>
      <c r="I196" s="128" t="s">
        <v>265</v>
      </c>
      <c r="J196" s="73" t="s">
        <v>677</v>
      </c>
      <c r="K196" s="73" t="s">
        <v>677</v>
      </c>
      <c r="L196" s="129">
        <v>1284.72</v>
      </c>
      <c r="M196" s="129">
        <v>2436.85</v>
      </c>
    </row>
    <row r="197" spans="1:13" ht="15" x14ac:dyDescent="0.2">
      <c r="A197" s="3" t="s">
        <v>676</v>
      </c>
      <c r="B197" s="3" t="s">
        <v>676</v>
      </c>
      <c r="C197" s="72" t="s">
        <v>604</v>
      </c>
      <c r="D197" s="143" t="s">
        <v>28</v>
      </c>
      <c r="E197" s="73">
        <v>2018</v>
      </c>
      <c r="F197" s="73" t="s">
        <v>635</v>
      </c>
      <c r="G197" s="73" t="s">
        <v>345</v>
      </c>
      <c r="H197" s="73" t="s">
        <v>63</v>
      </c>
      <c r="I197" s="128" t="s">
        <v>428</v>
      </c>
      <c r="J197" s="73" t="s">
        <v>677</v>
      </c>
      <c r="K197" s="73" t="s">
        <v>677</v>
      </c>
      <c r="L197" s="129">
        <v>2803.8272000000002</v>
      </c>
      <c r="M197" s="129">
        <v>5448.44</v>
      </c>
    </row>
    <row r="198" spans="1:13" ht="15" x14ac:dyDescent="0.2">
      <c r="A198" s="3" t="s">
        <v>676</v>
      </c>
      <c r="B198" s="3" t="s">
        <v>676</v>
      </c>
      <c r="C198" s="72" t="s">
        <v>604</v>
      </c>
      <c r="D198" s="143" t="s">
        <v>28</v>
      </c>
      <c r="E198" s="73">
        <v>2018</v>
      </c>
      <c r="F198" s="73" t="s">
        <v>635</v>
      </c>
      <c r="G198" s="73" t="s">
        <v>345</v>
      </c>
      <c r="H198" s="73" t="s">
        <v>27</v>
      </c>
      <c r="I198" s="128" t="s">
        <v>265</v>
      </c>
      <c r="J198" s="73" t="s">
        <v>677</v>
      </c>
      <c r="K198" s="73" t="s">
        <v>677</v>
      </c>
      <c r="L198" s="129">
        <v>1284.72</v>
      </c>
      <c r="M198" s="129">
        <v>2436.85</v>
      </c>
    </row>
    <row r="199" spans="1:13" ht="15" x14ac:dyDescent="0.2">
      <c r="A199" s="3" t="s">
        <v>676</v>
      </c>
      <c r="B199" s="3" t="s">
        <v>676</v>
      </c>
      <c r="C199" s="72" t="s">
        <v>604</v>
      </c>
      <c r="D199" s="143" t="s">
        <v>28</v>
      </c>
      <c r="E199" s="73">
        <v>2018</v>
      </c>
      <c r="F199" s="73" t="s">
        <v>635</v>
      </c>
      <c r="G199" s="73" t="s">
        <v>345</v>
      </c>
      <c r="H199" s="73" t="s">
        <v>27</v>
      </c>
      <c r="I199" s="128" t="s">
        <v>326</v>
      </c>
      <c r="J199" s="73" t="s">
        <v>677</v>
      </c>
      <c r="K199" s="73" t="s">
        <v>677</v>
      </c>
      <c r="L199" s="129">
        <v>1284.72</v>
      </c>
      <c r="M199" s="129">
        <v>2436.85</v>
      </c>
    </row>
    <row r="200" spans="1:13" ht="15" x14ac:dyDescent="0.2">
      <c r="A200" s="3" t="s">
        <v>676</v>
      </c>
      <c r="B200" s="3" t="s">
        <v>676</v>
      </c>
      <c r="C200" s="72" t="s">
        <v>604</v>
      </c>
      <c r="D200" s="143" t="s">
        <v>28</v>
      </c>
      <c r="E200" s="73">
        <v>2018</v>
      </c>
      <c r="F200" s="73" t="s">
        <v>635</v>
      </c>
      <c r="G200" s="73" t="s">
        <v>345</v>
      </c>
      <c r="H200" s="73" t="s">
        <v>27</v>
      </c>
      <c r="I200" s="128" t="s">
        <v>251</v>
      </c>
      <c r="J200" s="73" t="s">
        <v>677</v>
      </c>
      <c r="K200" s="73" t="s">
        <v>677</v>
      </c>
      <c r="L200" s="129">
        <v>1284.72</v>
      </c>
      <c r="M200" s="129">
        <v>2436.85</v>
      </c>
    </row>
    <row r="201" spans="1:13" ht="15" x14ac:dyDescent="0.2">
      <c r="A201" s="3" t="s">
        <v>676</v>
      </c>
      <c r="B201" s="3" t="s">
        <v>676</v>
      </c>
      <c r="C201" s="72" t="s">
        <v>604</v>
      </c>
      <c r="D201" s="143" t="s">
        <v>28</v>
      </c>
      <c r="E201" s="73">
        <v>2018</v>
      </c>
      <c r="F201" s="73" t="s">
        <v>635</v>
      </c>
      <c r="G201" s="73" t="s">
        <v>345</v>
      </c>
      <c r="H201" s="73" t="s">
        <v>27</v>
      </c>
      <c r="I201" s="128" t="s">
        <v>427</v>
      </c>
      <c r="J201" s="73" t="s">
        <v>677</v>
      </c>
      <c r="K201" s="73" t="s">
        <v>677</v>
      </c>
      <c r="L201" s="129">
        <v>1284.72</v>
      </c>
      <c r="M201" s="129">
        <v>2436.85</v>
      </c>
    </row>
    <row r="202" spans="1:13" ht="15" x14ac:dyDescent="0.2">
      <c r="A202" s="3" t="s">
        <v>676</v>
      </c>
      <c r="B202" s="3" t="s">
        <v>676</v>
      </c>
      <c r="C202" s="72" t="s">
        <v>604</v>
      </c>
      <c r="D202" s="143" t="s">
        <v>28</v>
      </c>
      <c r="E202" s="73">
        <v>2018</v>
      </c>
      <c r="F202" s="73" t="s">
        <v>635</v>
      </c>
      <c r="G202" s="73" t="s">
        <v>345</v>
      </c>
      <c r="H202" s="73" t="s">
        <v>27</v>
      </c>
      <c r="I202" s="128" t="s">
        <v>429</v>
      </c>
      <c r="J202" s="73" t="s">
        <v>677</v>
      </c>
      <c r="K202" s="73" t="s">
        <v>677</v>
      </c>
      <c r="L202" s="129">
        <v>1284.72</v>
      </c>
      <c r="M202" s="129">
        <v>2436.85</v>
      </c>
    </row>
    <row r="203" spans="1:13" ht="15" x14ac:dyDescent="0.2">
      <c r="A203" s="3" t="s">
        <v>676</v>
      </c>
      <c r="B203" s="3" t="s">
        <v>676</v>
      </c>
      <c r="C203" s="72" t="s">
        <v>604</v>
      </c>
      <c r="D203" s="143" t="s">
        <v>28</v>
      </c>
      <c r="E203" s="73">
        <v>2018</v>
      </c>
      <c r="F203" s="73" t="s">
        <v>635</v>
      </c>
      <c r="G203" s="73" t="s">
        <v>345</v>
      </c>
      <c r="H203" s="73" t="s">
        <v>27</v>
      </c>
      <c r="I203" s="128" t="s">
        <v>419</v>
      </c>
      <c r="J203" s="73" t="s">
        <v>677</v>
      </c>
      <c r="K203" s="73" t="s">
        <v>677</v>
      </c>
      <c r="L203" s="129">
        <v>1284.72</v>
      </c>
      <c r="M203" s="129">
        <v>2436.85</v>
      </c>
    </row>
    <row r="204" spans="1:13" ht="15" x14ac:dyDescent="0.2">
      <c r="A204" s="3" t="s">
        <v>676</v>
      </c>
      <c r="B204" s="3" t="s">
        <v>676</v>
      </c>
      <c r="C204" s="72" t="s">
        <v>604</v>
      </c>
      <c r="D204" s="143" t="s">
        <v>28</v>
      </c>
      <c r="E204" s="73">
        <v>2018</v>
      </c>
      <c r="F204" s="73" t="s">
        <v>635</v>
      </c>
      <c r="G204" s="73" t="s">
        <v>345</v>
      </c>
      <c r="H204" s="73" t="s">
        <v>27</v>
      </c>
      <c r="I204" s="128" t="s">
        <v>425</v>
      </c>
      <c r="J204" s="73" t="s">
        <v>677</v>
      </c>
      <c r="K204" s="73" t="s">
        <v>677</v>
      </c>
      <c r="L204" s="129">
        <v>1284.72</v>
      </c>
      <c r="M204" s="129">
        <v>2436.85</v>
      </c>
    </row>
    <row r="205" spans="1:13" ht="15" x14ac:dyDescent="0.2">
      <c r="A205" s="3" t="s">
        <v>676</v>
      </c>
      <c r="B205" s="3" t="s">
        <v>676</v>
      </c>
      <c r="C205" s="72" t="s">
        <v>604</v>
      </c>
      <c r="D205" s="143" t="s">
        <v>28</v>
      </c>
      <c r="E205" s="73">
        <v>2018</v>
      </c>
      <c r="F205" s="73" t="s">
        <v>635</v>
      </c>
      <c r="G205" s="73" t="s">
        <v>345</v>
      </c>
      <c r="H205" s="73" t="s">
        <v>27</v>
      </c>
      <c r="I205" s="128" t="s">
        <v>410</v>
      </c>
      <c r="J205" s="73" t="s">
        <v>677</v>
      </c>
      <c r="K205" s="73" t="s">
        <v>677</v>
      </c>
      <c r="L205" s="129">
        <v>1284.72</v>
      </c>
      <c r="M205" s="129">
        <v>2436.85</v>
      </c>
    </row>
    <row r="206" spans="1:13" ht="15" x14ac:dyDescent="0.2">
      <c r="A206" s="3" t="s">
        <v>676</v>
      </c>
      <c r="B206" s="3" t="s">
        <v>676</v>
      </c>
      <c r="C206" s="72" t="s">
        <v>604</v>
      </c>
      <c r="D206" s="143" t="s">
        <v>28</v>
      </c>
      <c r="E206" s="73">
        <v>2018</v>
      </c>
      <c r="F206" s="73" t="s">
        <v>635</v>
      </c>
      <c r="G206" s="73" t="s">
        <v>345</v>
      </c>
      <c r="H206" s="73" t="s">
        <v>27</v>
      </c>
      <c r="I206" s="128" t="s">
        <v>207</v>
      </c>
      <c r="J206" s="73" t="s">
        <v>677</v>
      </c>
      <c r="K206" s="73" t="s">
        <v>677</v>
      </c>
      <c r="L206" s="129">
        <v>1284.72</v>
      </c>
      <c r="M206" s="129">
        <v>2436.85</v>
      </c>
    </row>
    <row r="207" spans="1:13" ht="15" x14ac:dyDescent="0.2">
      <c r="A207" s="3" t="s">
        <v>676</v>
      </c>
      <c r="B207" s="3" t="s">
        <v>676</v>
      </c>
      <c r="C207" s="72" t="s">
        <v>604</v>
      </c>
      <c r="D207" s="143" t="s">
        <v>28</v>
      </c>
      <c r="E207" s="73">
        <v>2018</v>
      </c>
      <c r="F207" s="73" t="s">
        <v>635</v>
      </c>
      <c r="G207" s="73" t="s">
        <v>345</v>
      </c>
      <c r="H207" s="73" t="s">
        <v>27</v>
      </c>
      <c r="I207" s="128" t="s">
        <v>265</v>
      </c>
      <c r="J207" s="73" t="s">
        <v>677</v>
      </c>
      <c r="K207" s="73" t="s">
        <v>677</v>
      </c>
      <c r="L207" s="129">
        <v>1284.72</v>
      </c>
      <c r="M207" s="129">
        <v>2436.85</v>
      </c>
    </row>
    <row r="208" spans="1:13" ht="15" x14ac:dyDescent="0.2">
      <c r="A208" s="3" t="s">
        <v>676</v>
      </c>
      <c r="B208" s="3" t="s">
        <v>676</v>
      </c>
      <c r="C208" s="72" t="s">
        <v>604</v>
      </c>
      <c r="D208" s="143" t="s">
        <v>28</v>
      </c>
      <c r="E208" s="73">
        <v>2018</v>
      </c>
      <c r="F208" s="73" t="s">
        <v>635</v>
      </c>
      <c r="G208" s="73" t="s">
        <v>345</v>
      </c>
      <c r="H208" s="73" t="s">
        <v>27</v>
      </c>
      <c r="I208" s="128" t="s">
        <v>245</v>
      </c>
      <c r="J208" s="73" t="s">
        <v>677</v>
      </c>
      <c r="K208" s="73" t="s">
        <v>677</v>
      </c>
      <c r="L208" s="129">
        <v>1284.72</v>
      </c>
      <c r="M208" s="129">
        <v>2436.85</v>
      </c>
    </row>
    <row r="209" spans="1:13" ht="15" x14ac:dyDescent="0.2">
      <c r="A209" s="3" t="s">
        <v>676</v>
      </c>
      <c r="B209" s="3" t="s">
        <v>676</v>
      </c>
      <c r="C209" s="72" t="s">
        <v>604</v>
      </c>
      <c r="D209" s="143" t="s">
        <v>28</v>
      </c>
      <c r="E209" s="73">
        <v>2018</v>
      </c>
      <c r="F209" s="73" t="s">
        <v>635</v>
      </c>
      <c r="G209" s="73" t="s">
        <v>345</v>
      </c>
      <c r="H209" s="73" t="s">
        <v>27</v>
      </c>
      <c r="I209" s="128" t="s">
        <v>265</v>
      </c>
      <c r="J209" s="73" t="s">
        <v>677</v>
      </c>
      <c r="K209" s="73" t="s">
        <v>677</v>
      </c>
      <c r="L209" s="129">
        <v>1284.72</v>
      </c>
      <c r="M209" s="129">
        <v>2436.85</v>
      </c>
    </row>
    <row r="210" spans="1:13" ht="15" x14ac:dyDescent="0.2">
      <c r="A210" s="3" t="s">
        <v>676</v>
      </c>
      <c r="B210" s="3" t="s">
        <v>676</v>
      </c>
      <c r="C210" s="72" t="s">
        <v>604</v>
      </c>
      <c r="D210" s="143" t="s">
        <v>28</v>
      </c>
      <c r="E210" s="73">
        <v>2018</v>
      </c>
      <c r="F210" s="73" t="s">
        <v>635</v>
      </c>
      <c r="G210" s="73" t="s">
        <v>345</v>
      </c>
      <c r="H210" s="73" t="s">
        <v>27</v>
      </c>
      <c r="I210" s="128" t="s">
        <v>265</v>
      </c>
      <c r="J210" s="73" t="s">
        <v>677</v>
      </c>
      <c r="K210" s="73" t="s">
        <v>677</v>
      </c>
      <c r="L210" s="129">
        <v>1284.72</v>
      </c>
      <c r="M210" s="129">
        <v>2436.85</v>
      </c>
    </row>
    <row r="211" spans="1:13" ht="15" x14ac:dyDescent="0.2">
      <c r="A211" s="3" t="s">
        <v>676</v>
      </c>
      <c r="B211" s="3" t="s">
        <v>676</v>
      </c>
      <c r="C211" s="72" t="s">
        <v>604</v>
      </c>
      <c r="D211" s="143" t="s">
        <v>28</v>
      </c>
      <c r="E211" s="73">
        <v>2018</v>
      </c>
      <c r="F211" s="73" t="s">
        <v>635</v>
      </c>
      <c r="G211" s="73" t="s">
        <v>345</v>
      </c>
      <c r="H211" s="73" t="s">
        <v>27</v>
      </c>
      <c r="I211" s="128" t="s">
        <v>402</v>
      </c>
      <c r="J211" s="73" t="s">
        <v>677</v>
      </c>
      <c r="K211" s="73" t="s">
        <v>677</v>
      </c>
      <c r="L211" s="129">
        <v>1284.72</v>
      </c>
      <c r="M211" s="129">
        <v>2436.85</v>
      </c>
    </row>
    <row r="212" spans="1:13" ht="15" x14ac:dyDescent="0.2">
      <c r="A212" s="3" t="s">
        <v>676</v>
      </c>
      <c r="B212" s="3" t="s">
        <v>676</v>
      </c>
      <c r="C212" s="72" t="s">
        <v>604</v>
      </c>
      <c r="D212" s="143" t="s">
        <v>28</v>
      </c>
      <c r="E212" s="73">
        <v>2018</v>
      </c>
      <c r="F212" s="73" t="s">
        <v>635</v>
      </c>
      <c r="G212" s="73" t="s">
        <v>345</v>
      </c>
      <c r="H212" s="73" t="s">
        <v>27</v>
      </c>
      <c r="I212" s="128" t="s">
        <v>328</v>
      </c>
      <c r="J212" s="73" t="s">
        <v>677</v>
      </c>
      <c r="K212" s="73" t="s">
        <v>677</v>
      </c>
      <c r="L212" s="129">
        <v>1284.72</v>
      </c>
      <c r="M212" s="129">
        <v>2436.85</v>
      </c>
    </row>
    <row r="213" spans="1:13" ht="15" x14ac:dyDescent="0.2">
      <c r="A213" s="3" t="s">
        <v>676</v>
      </c>
      <c r="B213" s="3" t="s">
        <v>676</v>
      </c>
      <c r="C213" s="72" t="s">
        <v>893</v>
      </c>
      <c r="D213" s="143" t="s">
        <v>894</v>
      </c>
      <c r="E213" s="73">
        <v>2022</v>
      </c>
      <c r="F213" s="73" t="s">
        <v>141</v>
      </c>
      <c r="G213" s="73" t="s">
        <v>142</v>
      </c>
      <c r="H213" s="73" t="s">
        <v>50</v>
      </c>
      <c r="I213" s="128" t="s">
        <v>360</v>
      </c>
      <c r="J213" s="73" t="s">
        <v>677</v>
      </c>
      <c r="K213" s="73" t="s">
        <v>677</v>
      </c>
      <c r="L213" s="129">
        <v>2064.84</v>
      </c>
      <c r="M213" s="129">
        <v>4065.57</v>
      </c>
    </row>
    <row r="214" spans="1:13" ht="15" x14ac:dyDescent="0.2">
      <c r="A214" s="3" t="s">
        <v>676</v>
      </c>
      <c r="B214" s="3" t="s">
        <v>676</v>
      </c>
      <c r="C214" s="72" t="s">
        <v>893</v>
      </c>
      <c r="D214" s="143" t="s">
        <v>894</v>
      </c>
      <c r="E214" s="73">
        <v>2022</v>
      </c>
      <c r="F214" s="73" t="s">
        <v>141</v>
      </c>
      <c r="G214" s="73" t="s">
        <v>142</v>
      </c>
      <c r="H214" s="73" t="s">
        <v>50</v>
      </c>
      <c r="I214" s="128" t="s">
        <v>359</v>
      </c>
      <c r="J214" s="73" t="s">
        <v>677</v>
      </c>
      <c r="K214" s="73" t="s">
        <v>677</v>
      </c>
      <c r="L214" s="129">
        <v>2064.84</v>
      </c>
      <c r="M214" s="129">
        <v>4065.57</v>
      </c>
    </row>
    <row r="215" spans="1:13" ht="15" x14ac:dyDescent="0.2">
      <c r="A215" s="3" t="s">
        <v>676</v>
      </c>
      <c r="B215" s="3" t="s">
        <v>676</v>
      </c>
      <c r="C215" s="72" t="s">
        <v>893</v>
      </c>
      <c r="D215" s="143" t="s">
        <v>894</v>
      </c>
      <c r="E215" s="73">
        <v>2022</v>
      </c>
      <c r="F215" s="73" t="s">
        <v>141</v>
      </c>
      <c r="G215" s="73" t="s">
        <v>142</v>
      </c>
      <c r="H215" s="73" t="s">
        <v>50</v>
      </c>
      <c r="I215" s="128" t="s">
        <v>360</v>
      </c>
      <c r="J215" s="73" t="s">
        <v>677</v>
      </c>
      <c r="K215" s="73" t="s">
        <v>677</v>
      </c>
      <c r="L215" s="129">
        <v>2064.84</v>
      </c>
      <c r="M215" s="129">
        <v>4065.57</v>
      </c>
    </row>
    <row r="216" spans="1:13" ht="15" x14ac:dyDescent="0.2">
      <c r="A216" s="3" t="s">
        <v>676</v>
      </c>
      <c r="B216" s="3" t="s">
        <v>676</v>
      </c>
      <c r="C216" s="72" t="s">
        <v>893</v>
      </c>
      <c r="D216" s="143" t="s">
        <v>894</v>
      </c>
      <c r="E216" s="73">
        <v>2022</v>
      </c>
      <c r="F216" s="73" t="s">
        <v>141</v>
      </c>
      <c r="G216" s="73" t="s">
        <v>142</v>
      </c>
      <c r="H216" s="73" t="s">
        <v>50</v>
      </c>
      <c r="I216" s="128" t="s">
        <v>361</v>
      </c>
      <c r="J216" s="73" t="s">
        <v>677</v>
      </c>
      <c r="K216" s="73" t="s">
        <v>677</v>
      </c>
      <c r="L216" s="129">
        <v>2064.84</v>
      </c>
      <c r="M216" s="129">
        <v>4065.57</v>
      </c>
    </row>
    <row r="217" spans="1:13" ht="15" x14ac:dyDescent="0.2">
      <c r="A217" s="3" t="s">
        <v>676</v>
      </c>
      <c r="B217" s="3" t="s">
        <v>676</v>
      </c>
      <c r="C217" s="72" t="s">
        <v>893</v>
      </c>
      <c r="D217" s="143" t="s">
        <v>894</v>
      </c>
      <c r="E217" s="73">
        <v>2022</v>
      </c>
      <c r="F217" s="73" t="s">
        <v>141</v>
      </c>
      <c r="G217" s="73" t="s">
        <v>142</v>
      </c>
      <c r="H217" s="73" t="s">
        <v>41</v>
      </c>
      <c r="I217" s="128" t="s">
        <v>266</v>
      </c>
      <c r="J217" s="73" t="s">
        <v>677</v>
      </c>
      <c r="K217" s="73" t="s">
        <v>677</v>
      </c>
      <c r="L217" s="129">
        <v>2498.17</v>
      </c>
      <c r="M217" s="129">
        <v>4487.5600000000004</v>
      </c>
    </row>
    <row r="218" spans="1:13" ht="15" x14ac:dyDescent="0.2">
      <c r="A218" s="3" t="s">
        <v>676</v>
      </c>
      <c r="B218" s="3" t="s">
        <v>676</v>
      </c>
      <c r="C218" s="72" t="s">
        <v>893</v>
      </c>
      <c r="D218" s="143" t="s">
        <v>894</v>
      </c>
      <c r="E218" s="73">
        <v>2022</v>
      </c>
      <c r="F218" s="73" t="s">
        <v>141</v>
      </c>
      <c r="G218" s="73" t="s">
        <v>142</v>
      </c>
      <c r="H218" s="73" t="s">
        <v>50</v>
      </c>
      <c r="I218" s="128" t="s">
        <v>359</v>
      </c>
      <c r="J218" s="73" t="s">
        <v>677</v>
      </c>
      <c r="K218" s="73" t="s">
        <v>677</v>
      </c>
      <c r="L218" s="129">
        <v>2064.84</v>
      </c>
      <c r="M218" s="129">
        <v>4065.57</v>
      </c>
    </row>
    <row r="219" spans="1:13" ht="15" x14ac:dyDescent="0.2">
      <c r="A219" s="3" t="s">
        <v>676</v>
      </c>
      <c r="B219" s="3" t="s">
        <v>676</v>
      </c>
      <c r="C219" s="72" t="s">
        <v>893</v>
      </c>
      <c r="D219" s="143" t="s">
        <v>894</v>
      </c>
      <c r="E219" s="73">
        <v>2022</v>
      </c>
      <c r="F219" s="73" t="s">
        <v>141</v>
      </c>
      <c r="G219" s="73" t="s">
        <v>142</v>
      </c>
      <c r="H219" s="73" t="s">
        <v>41</v>
      </c>
      <c r="I219" s="128" t="s">
        <v>346</v>
      </c>
      <c r="J219" s="73" t="s">
        <v>677</v>
      </c>
      <c r="K219" s="73" t="s">
        <v>677</v>
      </c>
      <c r="L219" s="129">
        <v>2498.17</v>
      </c>
      <c r="M219" s="129">
        <v>4487.5600000000004</v>
      </c>
    </row>
    <row r="220" spans="1:13" ht="15" x14ac:dyDescent="0.2">
      <c r="A220" s="3" t="s">
        <v>676</v>
      </c>
      <c r="B220" s="3" t="s">
        <v>676</v>
      </c>
      <c r="C220" s="72" t="s">
        <v>893</v>
      </c>
      <c r="D220" s="143" t="s">
        <v>894</v>
      </c>
      <c r="E220" s="73">
        <v>2022</v>
      </c>
      <c r="F220" s="73" t="s">
        <v>141</v>
      </c>
      <c r="G220" s="73" t="s">
        <v>142</v>
      </c>
      <c r="H220" s="73" t="s">
        <v>41</v>
      </c>
      <c r="I220" s="128" t="s">
        <v>347</v>
      </c>
      <c r="J220" s="73" t="s">
        <v>677</v>
      </c>
      <c r="K220" s="73" t="s">
        <v>677</v>
      </c>
      <c r="L220" s="129">
        <v>2498.17</v>
      </c>
      <c r="M220" s="129">
        <v>4487.5600000000004</v>
      </c>
    </row>
    <row r="221" spans="1:13" ht="15" x14ac:dyDescent="0.2">
      <c r="A221" s="3" t="s">
        <v>676</v>
      </c>
      <c r="B221" s="3" t="s">
        <v>676</v>
      </c>
      <c r="C221" s="72" t="s">
        <v>893</v>
      </c>
      <c r="D221" s="143" t="s">
        <v>894</v>
      </c>
      <c r="E221" s="73">
        <v>2022</v>
      </c>
      <c r="F221" s="73" t="s">
        <v>141</v>
      </c>
      <c r="G221" s="73" t="s">
        <v>142</v>
      </c>
      <c r="H221" s="73" t="s">
        <v>895</v>
      </c>
      <c r="I221" s="128" t="s">
        <v>358</v>
      </c>
      <c r="J221" s="73" t="s">
        <v>896</v>
      </c>
      <c r="K221" s="73" t="s">
        <v>896</v>
      </c>
      <c r="L221" s="129">
        <v>2064.84</v>
      </c>
      <c r="M221" s="129">
        <v>4065.57</v>
      </c>
    </row>
    <row r="222" spans="1:13" ht="15" x14ac:dyDescent="0.2">
      <c r="A222" s="3" t="s">
        <v>676</v>
      </c>
      <c r="B222" s="3" t="s">
        <v>676</v>
      </c>
      <c r="C222" s="72" t="s">
        <v>893</v>
      </c>
      <c r="D222" s="143" t="s">
        <v>894</v>
      </c>
      <c r="E222" s="73">
        <v>2022</v>
      </c>
      <c r="F222" s="73" t="s">
        <v>141</v>
      </c>
      <c r="G222" s="73" t="s">
        <v>142</v>
      </c>
      <c r="H222" s="73" t="s">
        <v>50</v>
      </c>
      <c r="I222" s="128" t="s">
        <v>183</v>
      </c>
      <c r="J222" s="73" t="s">
        <v>677</v>
      </c>
      <c r="K222" s="73" t="s">
        <v>677</v>
      </c>
      <c r="L222" s="129">
        <v>2064.84</v>
      </c>
      <c r="M222" s="129">
        <v>4065.57</v>
      </c>
    </row>
    <row r="223" spans="1:13" ht="15" x14ac:dyDescent="0.2">
      <c r="A223" s="3" t="s">
        <v>676</v>
      </c>
      <c r="B223" s="3" t="s">
        <v>676</v>
      </c>
      <c r="C223" s="72" t="s">
        <v>893</v>
      </c>
      <c r="D223" s="143" t="s">
        <v>894</v>
      </c>
      <c r="E223" s="73">
        <v>2022</v>
      </c>
      <c r="F223" s="73" t="s">
        <v>141</v>
      </c>
      <c r="G223" s="73" t="s">
        <v>142</v>
      </c>
      <c r="H223" s="73" t="s">
        <v>887</v>
      </c>
      <c r="I223" s="128" t="s">
        <v>223</v>
      </c>
      <c r="J223" s="73" t="s">
        <v>677</v>
      </c>
      <c r="K223" s="73" t="s">
        <v>677</v>
      </c>
      <c r="L223" s="129">
        <v>1619.09</v>
      </c>
      <c r="M223" s="129">
        <v>4041.53</v>
      </c>
    </row>
    <row r="224" spans="1:13" ht="15" x14ac:dyDescent="0.2">
      <c r="A224" s="3" t="s">
        <v>676</v>
      </c>
      <c r="B224" s="3" t="s">
        <v>676</v>
      </c>
      <c r="C224" s="72" t="s">
        <v>893</v>
      </c>
      <c r="D224" s="143" t="s">
        <v>894</v>
      </c>
      <c r="E224" s="73">
        <v>2022</v>
      </c>
      <c r="F224" s="73" t="s">
        <v>141</v>
      </c>
      <c r="G224" s="73" t="s">
        <v>142</v>
      </c>
      <c r="H224" s="73" t="s">
        <v>41</v>
      </c>
      <c r="I224" s="128" t="s">
        <v>348</v>
      </c>
      <c r="J224" s="73" t="s">
        <v>677</v>
      </c>
      <c r="K224" s="73" t="s">
        <v>677</v>
      </c>
      <c r="L224" s="129">
        <v>2498.17</v>
      </c>
      <c r="M224" s="129">
        <v>4487.5600000000004</v>
      </c>
    </row>
    <row r="225" spans="1:13" ht="15" x14ac:dyDescent="0.2">
      <c r="A225" s="3" t="s">
        <v>676</v>
      </c>
      <c r="B225" s="3" t="s">
        <v>676</v>
      </c>
      <c r="C225" s="72" t="s">
        <v>893</v>
      </c>
      <c r="D225" s="143" t="s">
        <v>894</v>
      </c>
      <c r="E225" s="73">
        <v>2022</v>
      </c>
      <c r="F225" s="73" t="s">
        <v>141</v>
      </c>
      <c r="G225" s="73" t="s">
        <v>142</v>
      </c>
      <c r="H225" s="73" t="s">
        <v>41</v>
      </c>
      <c r="I225" s="128" t="s">
        <v>230</v>
      </c>
      <c r="J225" s="73" t="s">
        <v>677</v>
      </c>
      <c r="K225" s="73" t="s">
        <v>677</v>
      </c>
      <c r="L225" s="129">
        <v>2498.17</v>
      </c>
      <c r="M225" s="129">
        <v>4487.5600000000004</v>
      </c>
    </row>
    <row r="226" spans="1:13" ht="15" x14ac:dyDescent="0.2">
      <c r="A226" s="3" t="s">
        <v>676</v>
      </c>
      <c r="B226" s="3" t="s">
        <v>676</v>
      </c>
      <c r="C226" s="72" t="s">
        <v>893</v>
      </c>
      <c r="D226" s="143" t="s">
        <v>894</v>
      </c>
      <c r="E226" s="73">
        <v>2022</v>
      </c>
      <c r="F226" s="73" t="s">
        <v>141</v>
      </c>
      <c r="G226" s="73" t="s">
        <v>142</v>
      </c>
      <c r="H226" s="73" t="s">
        <v>50</v>
      </c>
      <c r="I226" s="128" t="s">
        <v>223</v>
      </c>
      <c r="J226" s="73" t="s">
        <v>677</v>
      </c>
      <c r="K226" s="73" t="s">
        <v>677</v>
      </c>
      <c r="L226" s="129">
        <v>2064.84</v>
      </c>
      <c r="M226" s="129">
        <v>4065.57</v>
      </c>
    </row>
    <row r="227" spans="1:13" ht="15" x14ac:dyDescent="0.2">
      <c r="A227" s="3" t="s">
        <v>676</v>
      </c>
      <c r="B227" s="3" t="s">
        <v>676</v>
      </c>
      <c r="C227" s="72" t="s">
        <v>893</v>
      </c>
      <c r="D227" s="143" t="s">
        <v>894</v>
      </c>
      <c r="E227" s="73">
        <v>2022</v>
      </c>
      <c r="F227" s="73" t="s">
        <v>141</v>
      </c>
      <c r="G227" s="73" t="s">
        <v>142</v>
      </c>
      <c r="H227" s="73" t="s">
        <v>41</v>
      </c>
      <c r="I227" s="128" t="s">
        <v>223</v>
      </c>
      <c r="J227" s="73" t="s">
        <v>677</v>
      </c>
      <c r="K227" s="73" t="s">
        <v>677</v>
      </c>
      <c r="L227" s="129">
        <v>2498.17</v>
      </c>
      <c r="M227" s="129">
        <v>4487.5600000000004</v>
      </c>
    </row>
    <row r="228" spans="1:13" ht="15" x14ac:dyDescent="0.2">
      <c r="A228" s="3" t="s">
        <v>676</v>
      </c>
      <c r="B228" s="3" t="s">
        <v>676</v>
      </c>
      <c r="C228" s="72" t="s">
        <v>893</v>
      </c>
      <c r="D228" s="143" t="s">
        <v>894</v>
      </c>
      <c r="E228" s="73">
        <v>2022</v>
      </c>
      <c r="F228" s="73" t="s">
        <v>141</v>
      </c>
      <c r="G228" s="73" t="s">
        <v>142</v>
      </c>
      <c r="H228" s="73" t="s">
        <v>50</v>
      </c>
      <c r="I228" s="128" t="s">
        <v>183</v>
      </c>
      <c r="J228" s="73" t="s">
        <v>677</v>
      </c>
      <c r="K228" s="73" t="s">
        <v>677</v>
      </c>
      <c r="L228" s="129">
        <v>2064.84</v>
      </c>
      <c r="M228" s="129">
        <v>4065.57</v>
      </c>
    </row>
    <row r="229" spans="1:13" ht="15" x14ac:dyDescent="0.2">
      <c r="A229" s="3" t="s">
        <v>676</v>
      </c>
      <c r="B229" s="3" t="s">
        <v>676</v>
      </c>
      <c r="C229" s="72" t="s">
        <v>893</v>
      </c>
      <c r="D229" s="143" t="s">
        <v>894</v>
      </c>
      <c r="E229" s="73">
        <v>2022</v>
      </c>
      <c r="F229" s="73" t="s">
        <v>141</v>
      </c>
      <c r="G229" s="73" t="s">
        <v>142</v>
      </c>
      <c r="H229" s="73" t="s">
        <v>50</v>
      </c>
      <c r="I229" s="128" t="s">
        <v>223</v>
      </c>
      <c r="J229" s="73" t="s">
        <v>677</v>
      </c>
      <c r="K229" s="73" t="s">
        <v>677</v>
      </c>
      <c r="L229" s="129">
        <v>2064.84</v>
      </c>
      <c r="M229" s="129">
        <v>4065.57</v>
      </c>
    </row>
    <row r="230" spans="1:13" ht="15" x14ac:dyDescent="0.2">
      <c r="A230" s="3" t="s">
        <v>676</v>
      </c>
      <c r="B230" s="3" t="s">
        <v>676</v>
      </c>
      <c r="C230" s="72" t="s">
        <v>893</v>
      </c>
      <c r="D230" s="143" t="s">
        <v>894</v>
      </c>
      <c r="E230" s="73">
        <v>2022</v>
      </c>
      <c r="F230" s="73" t="s">
        <v>141</v>
      </c>
      <c r="G230" s="73" t="s">
        <v>142</v>
      </c>
      <c r="H230" s="73" t="s">
        <v>41</v>
      </c>
      <c r="I230" s="128" t="s">
        <v>184</v>
      </c>
      <c r="J230" s="73" t="s">
        <v>677</v>
      </c>
      <c r="K230" s="73" t="s">
        <v>677</v>
      </c>
      <c r="L230" s="129">
        <v>2498.17</v>
      </c>
      <c r="M230" s="129">
        <v>4487.5600000000004</v>
      </c>
    </row>
    <row r="231" spans="1:13" ht="15" x14ac:dyDescent="0.2">
      <c r="A231" s="3" t="s">
        <v>676</v>
      </c>
      <c r="B231" s="3" t="s">
        <v>676</v>
      </c>
      <c r="C231" s="72" t="s">
        <v>893</v>
      </c>
      <c r="D231" s="143" t="s">
        <v>894</v>
      </c>
      <c r="E231" s="73">
        <v>2022</v>
      </c>
      <c r="F231" s="73" t="s">
        <v>141</v>
      </c>
      <c r="G231" s="73" t="s">
        <v>142</v>
      </c>
      <c r="H231" s="73" t="s">
        <v>50</v>
      </c>
      <c r="I231" s="128" t="s">
        <v>223</v>
      </c>
      <c r="J231" s="73" t="s">
        <v>677</v>
      </c>
      <c r="K231" s="73" t="s">
        <v>677</v>
      </c>
      <c r="L231" s="129">
        <v>2064.84</v>
      </c>
      <c r="M231" s="129">
        <v>4065.57</v>
      </c>
    </row>
    <row r="232" spans="1:13" ht="15" x14ac:dyDescent="0.2">
      <c r="A232" s="3" t="s">
        <v>676</v>
      </c>
      <c r="B232" s="3" t="s">
        <v>676</v>
      </c>
      <c r="C232" s="72" t="s">
        <v>893</v>
      </c>
      <c r="D232" s="143" t="s">
        <v>894</v>
      </c>
      <c r="E232" s="73">
        <v>2022</v>
      </c>
      <c r="F232" s="73" t="s">
        <v>141</v>
      </c>
      <c r="G232" s="73" t="s">
        <v>142</v>
      </c>
      <c r="H232" s="73" t="s">
        <v>50</v>
      </c>
      <c r="I232" s="128" t="s">
        <v>365</v>
      </c>
      <c r="J232" s="73" t="s">
        <v>677</v>
      </c>
      <c r="K232" s="73" t="s">
        <v>677</v>
      </c>
      <c r="L232" s="129">
        <v>2064.84</v>
      </c>
      <c r="M232" s="129">
        <v>4065.57</v>
      </c>
    </row>
    <row r="233" spans="1:13" ht="15" x14ac:dyDescent="0.2">
      <c r="A233" s="3" t="s">
        <v>676</v>
      </c>
      <c r="B233" s="3" t="s">
        <v>676</v>
      </c>
      <c r="C233" s="72" t="s">
        <v>893</v>
      </c>
      <c r="D233" s="143" t="s">
        <v>894</v>
      </c>
      <c r="E233" s="73">
        <v>2022</v>
      </c>
      <c r="F233" s="73" t="s">
        <v>141</v>
      </c>
      <c r="G233" s="73" t="s">
        <v>142</v>
      </c>
      <c r="H233" s="73" t="s">
        <v>50</v>
      </c>
      <c r="I233" s="128" t="s">
        <v>361</v>
      </c>
      <c r="J233" s="73" t="s">
        <v>677</v>
      </c>
      <c r="K233" s="73" t="s">
        <v>677</v>
      </c>
      <c r="L233" s="129">
        <v>2064.84</v>
      </c>
      <c r="M233" s="129">
        <v>4065.57</v>
      </c>
    </row>
    <row r="234" spans="1:13" ht="15" x14ac:dyDescent="0.2">
      <c r="A234" s="3" t="s">
        <v>676</v>
      </c>
      <c r="B234" s="3" t="s">
        <v>676</v>
      </c>
      <c r="C234" s="72" t="s">
        <v>893</v>
      </c>
      <c r="D234" s="143" t="s">
        <v>894</v>
      </c>
      <c r="E234" s="73">
        <v>2022</v>
      </c>
      <c r="F234" s="73" t="s">
        <v>141</v>
      </c>
      <c r="G234" s="73" t="s">
        <v>142</v>
      </c>
      <c r="H234" s="73" t="s">
        <v>50</v>
      </c>
      <c r="I234" s="128" t="s">
        <v>183</v>
      </c>
      <c r="J234" s="73" t="s">
        <v>677</v>
      </c>
      <c r="K234" s="73" t="s">
        <v>677</v>
      </c>
      <c r="L234" s="129">
        <v>2064.84</v>
      </c>
      <c r="M234" s="129">
        <v>4065.57</v>
      </c>
    </row>
    <row r="235" spans="1:13" ht="15" x14ac:dyDescent="0.2">
      <c r="A235" s="3" t="s">
        <v>676</v>
      </c>
      <c r="B235" s="3" t="s">
        <v>676</v>
      </c>
      <c r="C235" s="72" t="s">
        <v>893</v>
      </c>
      <c r="D235" s="143" t="s">
        <v>894</v>
      </c>
      <c r="E235" s="73">
        <v>2022</v>
      </c>
      <c r="F235" s="73" t="s">
        <v>141</v>
      </c>
      <c r="G235" s="73" t="s">
        <v>142</v>
      </c>
      <c r="H235" s="73" t="s">
        <v>50</v>
      </c>
      <c r="I235" s="128" t="s">
        <v>298</v>
      </c>
      <c r="J235" s="73" t="s">
        <v>677</v>
      </c>
      <c r="K235" s="73" t="s">
        <v>677</v>
      </c>
      <c r="L235" s="129">
        <v>2064.84</v>
      </c>
      <c r="M235" s="129">
        <v>4065.57</v>
      </c>
    </row>
    <row r="236" spans="1:13" ht="15" x14ac:dyDescent="0.2">
      <c r="A236" s="3" t="s">
        <v>676</v>
      </c>
      <c r="B236" s="3" t="s">
        <v>676</v>
      </c>
      <c r="C236" s="72" t="s">
        <v>893</v>
      </c>
      <c r="D236" s="143" t="s">
        <v>894</v>
      </c>
      <c r="E236" s="73">
        <v>2022</v>
      </c>
      <c r="F236" s="73" t="s">
        <v>141</v>
      </c>
      <c r="G236" s="73" t="s">
        <v>142</v>
      </c>
      <c r="H236" s="73" t="s">
        <v>50</v>
      </c>
      <c r="I236" s="128" t="s">
        <v>369</v>
      </c>
      <c r="J236" s="73" t="s">
        <v>677</v>
      </c>
      <c r="K236" s="73" t="s">
        <v>677</v>
      </c>
      <c r="L236" s="129">
        <v>2064.84</v>
      </c>
      <c r="M236" s="129">
        <v>4065.57</v>
      </c>
    </row>
    <row r="237" spans="1:13" ht="15" x14ac:dyDescent="0.2">
      <c r="A237" s="3" t="s">
        <v>676</v>
      </c>
      <c r="B237" s="3" t="s">
        <v>676</v>
      </c>
      <c r="C237" s="72" t="s">
        <v>893</v>
      </c>
      <c r="D237" s="143" t="s">
        <v>894</v>
      </c>
      <c r="E237" s="73">
        <v>2022</v>
      </c>
      <c r="F237" s="73" t="s">
        <v>141</v>
      </c>
      <c r="G237" s="73" t="s">
        <v>142</v>
      </c>
      <c r="H237" s="73" t="s">
        <v>50</v>
      </c>
      <c r="I237" s="128" t="s">
        <v>358</v>
      </c>
      <c r="J237" s="73" t="s">
        <v>677</v>
      </c>
      <c r="K237" s="73" t="s">
        <v>677</v>
      </c>
      <c r="L237" s="129">
        <v>2064.84</v>
      </c>
      <c r="M237" s="129">
        <v>4065.57</v>
      </c>
    </row>
    <row r="238" spans="1:13" ht="15" x14ac:dyDescent="0.2">
      <c r="A238" s="3" t="s">
        <v>676</v>
      </c>
      <c r="B238" s="3" t="s">
        <v>676</v>
      </c>
      <c r="C238" s="72" t="s">
        <v>893</v>
      </c>
      <c r="D238" s="143" t="s">
        <v>894</v>
      </c>
      <c r="E238" s="73">
        <v>2022</v>
      </c>
      <c r="F238" s="73" t="s">
        <v>141</v>
      </c>
      <c r="G238" s="73" t="s">
        <v>142</v>
      </c>
      <c r="H238" s="73" t="s">
        <v>41</v>
      </c>
      <c r="I238" s="128" t="s">
        <v>250</v>
      </c>
      <c r="J238" s="73" t="s">
        <v>677</v>
      </c>
      <c r="K238" s="73" t="s">
        <v>677</v>
      </c>
      <c r="L238" s="129">
        <v>2498.17</v>
      </c>
      <c r="M238" s="129">
        <v>4487.5600000000004</v>
      </c>
    </row>
    <row r="239" spans="1:13" ht="15" x14ac:dyDescent="0.2">
      <c r="A239" s="3" t="s">
        <v>676</v>
      </c>
      <c r="B239" s="3" t="s">
        <v>676</v>
      </c>
      <c r="C239" s="72" t="s">
        <v>893</v>
      </c>
      <c r="D239" s="143" t="s">
        <v>894</v>
      </c>
      <c r="E239" s="73">
        <v>2022</v>
      </c>
      <c r="F239" s="73" t="s">
        <v>141</v>
      </c>
      <c r="G239" s="73" t="s">
        <v>142</v>
      </c>
      <c r="H239" s="73" t="s">
        <v>41</v>
      </c>
      <c r="I239" s="128" t="s">
        <v>349</v>
      </c>
      <c r="J239" s="73" t="s">
        <v>677</v>
      </c>
      <c r="K239" s="73" t="s">
        <v>677</v>
      </c>
      <c r="L239" s="129">
        <v>2498.17</v>
      </c>
      <c r="M239" s="129">
        <v>4487.5600000000004</v>
      </c>
    </row>
    <row r="240" spans="1:13" ht="15" x14ac:dyDescent="0.2">
      <c r="A240" s="3" t="s">
        <v>676</v>
      </c>
      <c r="B240" s="3" t="s">
        <v>676</v>
      </c>
      <c r="C240" s="72" t="s">
        <v>893</v>
      </c>
      <c r="D240" s="143" t="s">
        <v>894</v>
      </c>
      <c r="E240" s="73">
        <v>2022</v>
      </c>
      <c r="F240" s="73" t="s">
        <v>141</v>
      </c>
      <c r="G240" s="73" t="s">
        <v>142</v>
      </c>
      <c r="H240" s="73" t="s">
        <v>50</v>
      </c>
      <c r="I240" s="128" t="s">
        <v>223</v>
      </c>
      <c r="J240" s="73" t="s">
        <v>677</v>
      </c>
      <c r="K240" s="73" t="s">
        <v>677</v>
      </c>
      <c r="L240" s="129">
        <v>2064.84</v>
      </c>
      <c r="M240" s="129">
        <v>4065.57</v>
      </c>
    </row>
    <row r="241" spans="1:13" ht="15" x14ac:dyDescent="0.2">
      <c r="A241" s="3" t="s">
        <v>676</v>
      </c>
      <c r="B241" s="3" t="s">
        <v>676</v>
      </c>
      <c r="C241" s="72" t="s">
        <v>893</v>
      </c>
      <c r="D241" s="143" t="s">
        <v>894</v>
      </c>
      <c r="E241" s="73">
        <v>2022</v>
      </c>
      <c r="F241" s="73" t="s">
        <v>141</v>
      </c>
      <c r="G241" s="73" t="s">
        <v>142</v>
      </c>
      <c r="H241" s="73" t="s">
        <v>41</v>
      </c>
      <c r="I241" s="128" t="s">
        <v>350</v>
      </c>
      <c r="J241" s="73" t="s">
        <v>677</v>
      </c>
      <c r="K241" s="73" t="s">
        <v>677</v>
      </c>
      <c r="L241" s="129">
        <v>2498.17</v>
      </c>
      <c r="M241" s="129">
        <v>4487.5600000000004</v>
      </c>
    </row>
    <row r="242" spans="1:13" ht="15" x14ac:dyDescent="0.2">
      <c r="A242" s="3" t="s">
        <v>676</v>
      </c>
      <c r="B242" s="3" t="s">
        <v>676</v>
      </c>
      <c r="C242" s="72" t="s">
        <v>893</v>
      </c>
      <c r="D242" s="143" t="s">
        <v>894</v>
      </c>
      <c r="E242" s="73">
        <v>2022</v>
      </c>
      <c r="F242" s="73" t="s">
        <v>141</v>
      </c>
      <c r="G242" s="73" t="s">
        <v>142</v>
      </c>
      <c r="H242" s="73" t="s">
        <v>50</v>
      </c>
      <c r="I242" s="128" t="s">
        <v>248</v>
      </c>
      <c r="J242" s="73" t="s">
        <v>677</v>
      </c>
      <c r="K242" s="73" t="s">
        <v>677</v>
      </c>
      <c r="L242" s="129">
        <v>2064.84</v>
      </c>
      <c r="M242" s="129">
        <v>4065.57</v>
      </c>
    </row>
    <row r="243" spans="1:13" ht="15" x14ac:dyDescent="0.2">
      <c r="A243" s="3" t="s">
        <v>676</v>
      </c>
      <c r="B243" s="3" t="s">
        <v>676</v>
      </c>
      <c r="C243" s="72" t="s">
        <v>893</v>
      </c>
      <c r="D243" s="143" t="s">
        <v>894</v>
      </c>
      <c r="E243" s="73">
        <v>2022</v>
      </c>
      <c r="F243" s="73" t="s">
        <v>141</v>
      </c>
      <c r="G243" s="73" t="s">
        <v>142</v>
      </c>
      <c r="H243" s="73" t="s">
        <v>50</v>
      </c>
      <c r="I243" s="128" t="s">
        <v>365</v>
      </c>
      <c r="J243" s="73" t="s">
        <v>677</v>
      </c>
      <c r="K243" s="73" t="s">
        <v>677</v>
      </c>
      <c r="L243" s="129">
        <v>2064.84</v>
      </c>
      <c r="M243" s="129">
        <v>4065.57</v>
      </c>
    </row>
    <row r="244" spans="1:13" ht="15" x14ac:dyDescent="0.2">
      <c r="A244" s="3" t="s">
        <v>676</v>
      </c>
      <c r="B244" s="3" t="s">
        <v>676</v>
      </c>
      <c r="C244" s="72" t="s">
        <v>893</v>
      </c>
      <c r="D244" s="143" t="s">
        <v>894</v>
      </c>
      <c r="E244" s="73">
        <v>2022</v>
      </c>
      <c r="F244" s="73" t="s">
        <v>141</v>
      </c>
      <c r="G244" s="73" t="s">
        <v>142</v>
      </c>
      <c r="H244" s="73" t="s">
        <v>50</v>
      </c>
      <c r="I244" s="128" t="s">
        <v>366</v>
      </c>
      <c r="J244" s="73" t="s">
        <v>677</v>
      </c>
      <c r="K244" s="73" t="s">
        <v>677</v>
      </c>
      <c r="L244" s="129">
        <v>2064.84</v>
      </c>
      <c r="M244" s="129">
        <v>4065.57</v>
      </c>
    </row>
    <row r="245" spans="1:13" ht="15" x14ac:dyDescent="0.2">
      <c r="A245" s="3" t="s">
        <v>676</v>
      </c>
      <c r="B245" s="3" t="s">
        <v>676</v>
      </c>
      <c r="C245" s="72" t="s">
        <v>893</v>
      </c>
      <c r="D245" s="143" t="s">
        <v>894</v>
      </c>
      <c r="E245" s="73">
        <v>2022</v>
      </c>
      <c r="F245" s="73" t="s">
        <v>141</v>
      </c>
      <c r="G245" s="73" t="s">
        <v>142</v>
      </c>
      <c r="H245" s="73" t="s">
        <v>50</v>
      </c>
      <c r="I245" s="128" t="s">
        <v>361</v>
      </c>
      <c r="J245" s="73" t="s">
        <v>677</v>
      </c>
      <c r="K245" s="73" t="s">
        <v>677</v>
      </c>
      <c r="L245" s="129">
        <v>2064.84</v>
      </c>
      <c r="M245" s="129">
        <v>4065.57</v>
      </c>
    </row>
    <row r="246" spans="1:13" ht="15" x14ac:dyDescent="0.2">
      <c r="A246" s="3" t="s">
        <v>676</v>
      </c>
      <c r="B246" s="3" t="s">
        <v>676</v>
      </c>
      <c r="C246" s="72" t="s">
        <v>893</v>
      </c>
      <c r="D246" s="143" t="s">
        <v>894</v>
      </c>
      <c r="E246" s="73">
        <v>2022</v>
      </c>
      <c r="F246" s="73" t="s">
        <v>141</v>
      </c>
      <c r="G246" s="73" t="s">
        <v>142</v>
      </c>
      <c r="H246" s="73" t="s">
        <v>96</v>
      </c>
      <c r="I246" s="128" t="s">
        <v>223</v>
      </c>
      <c r="J246" s="73" t="s">
        <v>677</v>
      </c>
      <c r="K246" s="73" t="s">
        <v>677</v>
      </c>
      <c r="L246" s="129">
        <v>1326.25</v>
      </c>
      <c r="M246" s="129">
        <v>2761.45</v>
      </c>
    </row>
    <row r="247" spans="1:13" ht="15" x14ac:dyDescent="0.2">
      <c r="A247" s="3" t="s">
        <v>676</v>
      </c>
      <c r="B247" s="3" t="s">
        <v>676</v>
      </c>
      <c r="C247" s="72" t="s">
        <v>893</v>
      </c>
      <c r="D247" s="143" t="s">
        <v>894</v>
      </c>
      <c r="E247" s="73">
        <v>2022</v>
      </c>
      <c r="F247" s="73" t="s">
        <v>141</v>
      </c>
      <c r="G247" s="73" t="s">
        <v>142</v>
      </c>
      <c r="H247" s="73" t="s">
        <v>41</v>
      </c>
      <c r="I247" s="128" t="s">
        <v>223</v>
      </c>
      <c r="J247" s="73" t="s">
        <v>677</v>
      </c>
      <c r="K247" s="73" t="s">
        <v>677</v>
      </c>
      <c r="L247" s="129">
        <v>2498.17</v>
      </c>
      <c r="M247" s="129">
        <v>4487.5600000000004</v>
      </c>
    </row>
    <row r="248" spans="1:13" ht="15" x14ac:dyDescent="0.2">
      <c r="A248" s="3" t="s">
        <v>676</v>
      </c>
      <c r="B248" s="3" t="s">
        <v>676</v>
      </c>
      <c r="C248" s="72" t="s">
        <v>893</v>
      </c>
      <c r="D248" s="143" t="s">
        <v>894</v>
      </c>
      <c r="E248" s="73">
        <v>2022</v>
      </c>
      <c r="F248" s="73" t="s">
        <v>141</v>
      </c>
      <c r="G248" s="73" t="s">
        <v>142</v>
      </c>
      <c r="H248" s="73" t="s">
        <v>41</v>
      </c>
      <c r="I248" s="128" t="s">
        <v>351</v>
      </c>
      <c r="J248" s="73" t="s">
        <v>677</v>
      </c>
      <c r="K248" s="73" t="s">
        <v>677</v>
      </c>
      <c r="L248" s="129">
        <v>2498.17</v>
      </c>
      <c r="M248" s="129">
        <v>4487.5600000000004</v>
      </c>
    </row>
    <row r="249" spans="1:13" ht="15" x14ac:dyDescent="0.2">
      <c r="A249" s="3" t="s">
        <v>676</v>
      </c>
      <c r="B249" s="3" t="s">
        <v>676</v>
      </c>
      <c r="C249" s="72" t="s">
        <v>893</v>
      </c>
      <c r="D249" s="143" t="s">
        <v>894</v>
      </c>
      <c r="E249" s="73">
        <v>2022</v>
      </c>
      <c r="F249" s="73" t="s">
        <v>141</v>
      </c>
      <c r="G249" s="73" t="s">
        <v>142</v>
      </c>
      <c r="H249" s="73" t="s">
        <v>50</v>
      </c>
      <c r="I249" s="128" t="s">
        <v>365</v>
      </c>
      <c r="J249" s="73" t="s">
        <v>677</v>
      </c>
      <c r="K249" s="73" t="s">
        <v>677</v>
      </c>
      <c r="L249" s="129">
        <v>2064.84</v>
      </c>
      <c r="M249" s="129">
        <v>4065.57</v>
      </c>
    </row>
    <row r="250" spans="1:13" ht="15" x14ac:dyDescent="0.2">
      <c r="A250" s="3" t="s">
        <v>676</v>
      </c>
      <c r="B250" s="3" t="s">
        <v>676</v>
      </c>
      <c r="C250" s="72" t="s">
        <v>893</v>
      </c>
      <c r="D250" s="143" t="s">
        <v>894</v>
      </c>
      <c r="E250" s="73">
        <v>2022</v>
      </c>
      <c r="F250" s="73" t="s">
        <v>141</v>
      </c>
      <c r="G250" s="73" t="s">
        <v>142</v>
      </c>
      <c r="H250" s="73" t="s">
        <v>50</v>
      </c>
      <c r="I250" s="128" t="s">
        <v>257</v>
      </c>
      <c r="J250" s="73" t="s">
        <v>677</v>
      </c>
      <c r="K250" s="73" t="s">
        <v>677</v>
      </c>
      <c r="L250" s="129">
        <v>2064.84</v>
      </c>
      <c r="M250" s="129">
        <v>4065.57</v>
      </c>
    </row>
    <row r="251" spans="1:13" ht="15" x14ac:dyDescent="0.2">
      <c r="A251" s="3" t="s">
        <v>676</v>
      </c>
      <c r="B251" s="3" t="s">
        <v>676</v>
      </c>
      <c r="C251" s="72" t="s">
        <v>893</v>
      </c>
      <c r="D251" s="143" t="s">
        <v>894</v>
      </c>
      <c r="E251" s="73">
        <v>2022</v>
      </c>
      <c r="F251" s="73" t="s">
        <v>141</v>
      </c>
      <c r="G251" s="73" t="s">
        <v>142</v>
      </c>
      <c r="H251" s="73" t="s">
        <v>50</v>
      </c>
      <c r="I251" s="128" t="s">
        <v>361</v>
      </c>
      <c r="J251" s="73" t="s">
        <v>677</v>
      </c>
      <c r="K251" s="73" t="s">
        <v>677</v>
      </c>
      <c r="L251" s="129">
        <v>2064.84</v>
      </c>
      <c r="M251" s="129">
        <v>4065.57</v>
      </c>
    </row>
    <row r="252" spans="1:13" ht="15" x14ac:dyDescent="0.2">
      <c r="A252" s="3" t="s">
        <v>676</v>
      </c>
      <c r="B252" s="3" t="s">
        <v>676</v>
      </c>
      <c r="C252" s="72" t="s">
        <v>893</v>
      </c>
      <c r="D252" s="143" t="s">
        <v>894</v>
      </c>
      <c r="E252" s="73">
        <v>2022</v>
      </c>
      <c r="F252" s="73" t="s">
        <v>141</v>
      </c>
      <c r="G252" s="73" t="s">
        <v>142</v>
      </c>
      <c r="H252" s="73" t="s">
        <v>50</v>
      </c>
      <c r="I252" s="128" t="s">
        <v>367</v>
      </c>
      <c r="J252" s="73" t="s">
        <v>677</v>
      </c>
      <c r="K252" s="73" t="s">
        <v>677</v>
      </c>
      <c r="L252" s="129">
        <v>2064.84</v>
      </c>
      <c r="M252" s="129">
        <v>4065.57</v>
      </c>
    </row>
    <row r="253" spans="1:13" ht="15" x14ac:dyDescent="0.2">
      <c r="A253" s="3" t="s">
        <v>676</v>
      </c>
      <c r="B253" s="3" t="s">
        <v>676</v>
      </c>
      <c r="C253" s="72" t="s">
        <v>893</v>
      </c>
      <c r="D253" s="143" t="s">
        <v>894</v>
      </c>
      <c r="E253" s="73">
        <v>2022</v>
      </c>
      <c r="F253" s="73" t="s">
        <v>141</v>
      </c>
      <c r="G253" s="73" t="s">
        <v>142</v>
      </c>
      <c r="H253" s="73" t="s">
        <v>50</v>
      </c>
      <c r="I253" s="128" t="s">
        <v>361</v>
      </c>
      <c r="J253" s="73" t="s">
        <v>677</v>
      </c>
      <c r="K253" s="73" t="s">
        <v>677</v>
      </c>
      <c r="L253" s="129">
        <v>2064.84</v>
      </c>
      <c r="M253" s="129">
        <v>4065.57</v>
      </c>
    </row>
    <row r="254" spans="1:13" ht="15" x14ac:dyDescent="0.2">
      <c r="A254" s="3" t="s">
        <v>676</v>
      </c>
      <c r="B254" s="3" t="s">
        <v>676</v>
      </c>
      <c r="C254" s="72" t="s">
        <v>893</v>
      </c>
      <c r="D254" s="143" t="s">
        <v>894</v>
      </c>
      <c r="E254" s="73">
        <v>2022</v>
      </c>
      <c r="F254" s="73" t="s">
        <v>141</v>
      </c>
      <c r="G254" s="73" t="s">
        <v>142</v>
      </c>
      <c r="H254" s="73" t="s">
        <v>96</v>
      </c>
      <c r="I254" s="128" t="s">
        <v>223</v>
      </c>
      <c r="J254" s="73" t="s">
        <v>677</v>
      </c>
      <c r="K254" s="73" t="s">
        <v>677</v>
      </c>
      <c r="L254" s="129">
        <v>1326.25</v>
      </c>
      <c r="M254" s="129">
        <v>2761.45</v>
      </c>
    </row>
    <row r="255" spans="1:13" ht="15" x14ac:dyDescent="0.2">
      <c r="A255" s="3" t="s">
        <v>676</v>
      </c>
      <c r="B255" s="3" t="s">
        <v>676</v>
      </c>
      <c r="C255" s="72" t="s">
        <v>893</v>
      </c>
      <c r="D255" s="143" t="s">
        <v>894</v>
      </c>
      <c r="E255" s="73">
        <v>2022</v>
      </c>
      <c r="F255" s="73" t="s">
        <v>141</v>
      </c>
      <c r="G255" s="73" t="s">
        <v>142</v>
      </c>
      <c r="H255" s="73" t="s">
        <v>50</v>
      </c>
      <c r="I255" s="128" t="s">
        <v>223</v>
      </c>
      <c r="J255" s="73" t="s">
        <v>677</v>
      </c>
      <c r="K255" s="73" t="s">
        <v>677</v>
      </c>
      <c r="L255" s="129">
        <v>2064.84</v>
      </c>
      <c r="M255" s="129">
        <v>4065.57</v>
      </c>
    </row>
    <row r="256" spans="1:13" ht="15" x14ac:dyDescent="0.2">
      <c r="A256" s="3" t="s">
        <v>676</v>
      </c>
      <c r="B256" s="3" t="s">
        <v>676</v>
      </c>
      <c r="C256" s="72" t="s">
        <v>893</v>
      </c>
      <c r="D256" s="143" t="s">
        <v>894</v>
      </c>
      <c r="E256" s="73">
        <v>2022</v>
      </c>
      <c r="F256" s="73" t="s">
        <v>141</v>
      </c>
      <c r="G256" s="73" t="s">
        <v>142</v>
      </c>
      <c r="H256" s="73" t="s">
        <v>50</v>
      </c>
      <c r="I256" s="128" t="s">
        <v>223</v>
      </c>
      <c r="J256" s="73" t="s">
        <v>677</v>
      </c>
      <c r="K256" s="73" t="s">
        <v>677</v>
      </c>
      <c r="L256" s="129">
        <v>2064.84</v>
      </c>
      <c r="M256" s="129">
        <v>4065.57</v>
      </c>
    </row>
    <row r="257" spans="1:13" ht="15" x14ac:dyDescent="0.2">
      <c r="A257" s="3" t="s">
        <v>676</v>
      </c>
      <c r="B257" s="3" t="s">
        <v>676</v>
      </c>
      <c r="C257" s="72" t="s">
        <v>893</v>
      </c>
      <c r="D257" s="143" t="s">
        <v>894</v>
      </c>
      <c r="E257" s="73">
        <v>2022</v>
      </c>
      <c r="F257" s="73" t="s">
        <v>141</v>
      </c>
      <c r="G257" s="73" t="s">
        <v>142</v>
      </c>
      <c r="H257" s="73" t="s">
        <v>50</v>
      </c>
      <c r="I257" s="128" t="s">
        <v>358</v>
      </c>
      <c r="J257" s="73" t="s">
        <v>677</v>
      </c>
      <c r="K257" s="73" t="s">
        <v>677</v>
      </c>
      <c r="L257" s="129">
        <v>2064.84</v>
      </c>
      <c r="M257" s="129">
        <v>4065.57</v>
      </c>
    </row>
    <row r="258" spans="1:13" ht="15" x14ac:dyDescent="0.2">
      <c r="A258" s="3" t="s">
        <v>676</v>
      </c>
      <c r="B258" s="3" t="s">
        <v>676</v>
      </c>
      <c r="C258" s="72" t="s">
        <v>893</v>
      </c>
      <c r="D258" s="143" t="s">
        <v>894</v>
      </c>
      <c r="E258" s="73">
        <v>2022</v>
      </c>
      <c r="F258" s="73" t="s">
        <v>141</v>
      </c>
      <c r="G258" s="73" t="s">
        <v>142</v>
      </c>
      <c r="H258" s="73" t="s">
        <v>41</v>
      </c>
      <c r="I258" s="128" t="s">
        <v>223</v>
      </c>
      <c r="J258" s="73" t="s">
        <v>677</v>
      </c>
      <c r="K258" s="73" t="s">
        <v>677</v>
      </c>
      <c r="L258" s="129">
        <v>2498.17</v>
      </c>
      <c r="M258" s="129">
        <v>4487.5600000000004</v>
      </c>
    </row>
    <row r="259" spans="1:13" ht="15" x14ac:dyDescent="0.2">
      <c r="A259" s="3" t="s">
        <v>676</v>
      </c>
      <c r="B259" s="3" t="s">
        <v>676</v>
      </c>
      <c r="C259" s="72" t="s">
        <v>893</v>
      </c>
      <c r="D259" s="143" t="s">
        <v>894</v>
      </c>
      <c r="E259" s="73">
        <v>2022</v>
      </c>
      <c r="F259" s="73" t="s">
        <v>141</v>
      </c>
      <c r="G259" s="73" t="s">
        <v>142</v>
      </c>
      <c r="H259" s="73" t="s">
        <v>50</v>
      </c>
      <c r="I259" s="128" t="s">
        <v>223</v>
      </c>
      <c r="J259" s="73" t="s">
        <v>677</v>
      </c>
      <c r="K259" s="73" t="s">
        <v>677</v>
      </c>
      <c r="L259" s="129">
        <v>2064.84</v>
      </c>
      <c r="M259" s="129">
        <v>4065.57</v>
      </c>
    </row>
    <row r="260" spans="1:13" ht="15" x14ac:dyDescent="0.2">
      <c r="A260" s="3" t="s">
        <v>676</v>
      </c>
      <c r="B260" s="3" t="s">
        <v>676</v>
      </c>
      <c r="C260" s="72" t="s">
        <v>893</v>
      </c>
      <c r="D260" s="143" t="s">
        <v>894</v>
      </c>
      <c r="E260" s="73">
        <v>2022</v>
      </c>
      <c r="F260" s="73" t="s">
        <v>141</v>
      </c>
      <c r="G260" s="73" t="s">
        <v>142</v>
      </c>
      <c r="H260" s="73" t="s">
        <v>50</v>
      </c>
      <c r="I260" s="128" t="s">
        <v>223</v>
      </c>
      <c r="J260" s="73" t="s">
        <v>677</v>
      </c>
      <c r="K260" s="73" t="s">
        <v>677</v>
      </c>
      <c r="L260" s="129">
        <v>2064.84</v>
      </c>
      <c r="M260" s="129">
        <v>4065.57</v>
      </c>
    </row>
    <row r="261" spans="1:13" ht="15" x14ac:dyDescent="0.2">
      <c r="A261" s="3" t="s">
        <v>676</v>
      </c>
      <c r="B261" s="3" t="s">
        <v>676</v>
      </c>
      <c r="C261" s="72" t="s">
        <v>893</v>
      </c>
      <c r="D261" s="143" t="s">
        <v>894</v>
      </c>
      <c r="E261" s="73">
        <v>2022</v>
      </c>
      <c r="F261" s="73" t="s">
        <v>141</v>
      </c>
      <c r="G261" s="73" t="s">
        <v>142</v>
      </c>
      <c r="H261" s="73" t="s">
        <v>50</v>
      </c>
      <c r="I261" s="128" t="s">
        <v>371</v>
      </c>
      <c r="J261" s="73" t="s">
        <v>677</v>
      </c>
      <c r="K261" s="73" t="s">
        <v>677</v>
      </c>
      <c r="L261" s="129">
        <v>2064.84</v>
      </c>
      <c r="M261" s="129">
        <v>4065.57</v>
      </c>
    </row>
    <row r="262" spans="1:13" ht="15" x14ac:dyDescent="0.2">
      <c r="A262" s="3" t="s">
        <v>676</v>
      </c>
      <c r="B262" s="3" t="s">
        <v>676</v>
      </c>
      <c r="C262" s="72" t="s">
        <v>893</v>
      </c>
      <c r="D262" s="143" t="s">
        <v>894</v>
      </c>
      <c r="E262" s="73">
        <v>2022</v>
      </c>
      <c r="F262" s="73" t="s">
        <v>141</v>
      </c>
      <c r="G262" s="73" t="s">
        <v>142</v>
      </c>
      <c r="H262" s="73" t="s">
        <v>50</v>
      </c>
      <c r="I262" s="128" t="s">
        <v>369</v>
      </c>
      <c r="J262" s="73" t="s">
        <v>677</v>
      </c>
      <c r="K262" s="73" t="s">
        <v>677</v>
      </c>
      <c r="L262" s="129">
        <v>2064.84</v>
      </c>
      <c r="M262" s="129">
        <v>4065.57</v>
      </c>
    </row>
    <row r="263" spans="1:13" ht="15" x14ac:dyDescent="0.2">
      <c r="A263" s="3" t="s">
        <v>676</v>
      </c>
      <c r="B263" s="3" t="s">
        <v>676</v>
      </c>
      <c r="C263" s="72" t="s">
        <v>893</v>
      </c>
      <c r="D263" s="143" t="s">
        <v>894</v>
      </c>
      <c r="E263" s="73">
        <v>2022</v>
      </c>
      <c r="F263" s="73" t="s">
        <v>141</v>
      </c>
      <c r="G263" s="73" t="s">
        <v>142</v>
      </c>
      <c r="H263" s="73" t="s">
        <v>50</v>
      </c>
      <c r="I263" s="128" t="s">
        <v>223</v>
      </c>
      <c r="J263" s="73" t="s">
        <v>677</v>
      </c>
      <c r="K263" s="73" t="s">
        <v>677</v>
      </c>
      <c r="L263" s="129">
        <v>2064.84</v>
      </c>
      <c r="M263" s="129">
        <v>4065.57</v>
      </c>
    </row>
    <row r="264" spans="1:13" ht="15" x14ac:dyDescent="0.2">
      <c r="A264" s="3" t="s">
        <v>676</v>
      </c>
      <c r="B264" s="3" t="s">
        <v>676</v>
      </c>
      <c r="C264" s="72" t="s">
        <v>893</v>
      </c>
      <c r="D264" s="143" t="s">
        <v>894</v>
      </c>
      <c r="E264" s="73">
        <v>2022</v>
      </c>
      <c r="F264" s="73" t="s">
        <v>141</v>
      </c>
      <c r="G264" s="73" t="s">
        <v>142</v>
      </c>
      <c r="H264" s="73" t="s">
        <v>50</v>
      </c>
      <c r="I264" s="128" t="s">
        <v>365</v>
      </c>
      <c r="J264" s="73" t="s">
        <v>677</v>
      </c>
      <c r="K264" s="73" t="s">
        <v>677</v>
      </c>
      <c r="L264" s="129">
        <v>2064.84</v>
      </c>
      <c r="M264" s="129">
        <v>4065.57</v>
      </c>
    </row>
    <row r="265" spans="1:13" ht="15" x14ac:dyDescent="0.2">
      <c r="A265" s="3" t="s">
        <v>676</v>
      </c>
      <c r="B265" s="3" t="s">
        <v>676</v>
      </c>
      <c r="C265" s="72" t="s">
        <v>893</v>
      </c>
      <c r="D265" s="143" t="s">
        <v>894</v>
      </c>
      <c r="E265" s="73">
        <v>2022</v>
      </c>
      <c r="F265" s="73" t="s">
        <v>141</v>
      </c>
      <c r="G265" s="73" t="s">
        <v>142</v>
      </c>
      <c r="H265" s="73" t="s">
        <v>50</v>
      </c>
      <c r="I265" s="128" t="s">
        <v>370</v>
      </c>
      <c r="J265" s="73" t="s">
        <v>677</v>
      </c>
      <c r="K265" s="73" t="s">
        <v>677</v>
      </c>
      <c r="L265" s="129">
        <v>2064.84</v>
      </c>
      <c r="M265" s="129">
        <v>4065.57</v>
      </c>
    </row>
    <row r="266" spans="1:13" ht="15" x14ac:dyDescent="0.2">
      <c r="A266" s="3" t="s">
        <v>676</v>
      </c>
      <c r="B266" s="3" t="s">
        <v>676</v>
      </c>
      <c r="C266" s="72" t="s">
        <v>893</v>
      </c>
      <c r="D266" s="143" t="s">
        <v>894</v>
      </c>
      <c r="E266" s="73">
        <v>2022</v>
      </c>
      <c r="F266" s="73" t="s">
        <v>141</v>
      </c>
      <c r="G266" s="73" t="s">
        <v>142</v>
      </c>
      <c r="H266" s="73" t="s">
        <v>50</v>
      </c>
      <c r="I266" s="128" t="s">
        <v>360</v>
      </c>
      <c r="J266" s="73" t="s">
        <v>677</v>
      </c>
      <c r="K266" s="73" t="s">
        <v>677</v>
      </c>
      <c r="L266" s="129">
        <v>2064.84</v>
      </c>
      <c r="M266" s="129">
        <v>4065.57</v>
      </c>
    </row>
    <row r="267" spans="1:13" ht="15" x14ac:dyDescent="0.2">
      <c r="A267" s="3" t="s">
        <v>676</v>
      </c>
      <c r="B267" s="3" t="s">
        <v>676</v>
      </c>
      <c r="C267" s="72" t="s">
        <v>893</v>
      </c>
      <c r="D267" s="143" t="s">
        <v>894</v>
      </c>
      <c r="E267" s="73">
        <v>2022</v>
      </c>
      <c r="F267" s="73" t="s">
        <v>141</v>
      </c>
      <c r="G267" s="73" t="s">
        <v>142</v>
      </c>
      <c r="H267" s="73" t="s">
        <v>50</v>
      </c>
      <c r="I267" s="128" t="s">
        <v>358</v>
      </c>
      <c r="J267" s="73" t="s">
        <v>677</v>
      </c>
      <c r="K267" s="73" t="s">
        <v>677</v>
      </c>
      <c r="L267" s="129">
        <v>2064.84</v>
      </c>
      <c r="M267" s="129">
        <v>4065.57</v>
      </c>
    </row>
    <row r="268" spans="1:13" ht="15" x14ac:dyDescent="0.2">
      <c r="A268" s="3" t="s">
        <v>676</v>
      </c>
      <c r="B268" s="3" t="s">
        <v>676</v>
      </c>
      <c r="C268" s="72" t="s">
        <v>893</v>
      </c>
      <c r="D268" s="143" t="s">
        <v>894</v>
      </c>
      <c r="E268" s="73">
        <v>2022</v>
      </c>
      <c r="F268" s="73" t="s">
        <v>141</v>
      </c>
      <c r="G268" s="73" t="s">
        <v>142</v>
      </c>
      <c r="H268" s="73" t="s">
        <v>50</v>
      </c>
      <c r="I268" s="128" t="s">
        <v>370</v>
      </c>
      <c r="J268" s="73" t="s">
        <v>677</v>
      </c>
      <c r="K268" s="73" t="s">
        <v>677</v>
      </c>
      <c r="L268" s="129">
        <v>2064.84</v>
      </c>
      <c r="M268" s="129">
        <v>4065.57</v>
      </c>
    </row>
    <row r="269" spans="1:13" ht="15" x14ac:dyDescent="0.2">
      <c r="A269" s="3" t="s">
        <v>676</v>
      </c>
      <c r="B269" s="3" t="s">
        <v>676</v>
      </c>
      <c r="C269" s="72" t="s">
        <v>893</v>
      </c>
      <c r="D269" s="143" t="s">
        <v>894</v>
      </c>
      <c r="E269" s="73">
        <v>2022</v>
      </c>
      <c r="F269" s="73" t="s">
        <v>141</v>
      </c>
      <c r="G269" s="73" t="s">
        <v>142</v>
      </c>
      <c r="H269" s="73" t="s">
        <v>50</v>
      </c>
      <c r="I269" s="128" t="s">
        <v>371</v>
      </c>
      <c r="J269" s="73" t="s">
        <v>677</v>
      </c>
      <c r="K269" s="73" t="s">
        <v>677</v>
      </c>
      <c r="L269" s="129">
        <v>2064.84</v>
      </c>
      <c r="M269" s="129">
        <v>4065.57</v>
      </c>
    </row>
    <row r="270" spans="1:13" ht="15" x14ac:dyDescent="0.2">
      <c r="A270" s="3" t="s">
        <v>676</v>
      </c>
      <c r="B270" s="3" t="s">
        <v>676</v>
      </c>
      <c r="C270" s="72" t="s">
        <v>893</v>
      </c>
      <c r="D270" s="143" t="s">
        <v>894</v>
      </c>
      <c r="E270" s="73">
        <v>2022</v>
      </c>
      <c r="F270" s="73" t="s">
        <v>141</v>
      </c>
      <c r="G270" s="73" t="s">
        <v>142</v>
      </c>
      <c r="H270" s="73" t="s">
        <v>50</v>
      </c>
      <c r="I270" s="128" t="s">
        <v>346</v>
      </c>
      <c r="J270" s="73" t="s">
        <v>677</v>
      </c>
      <c r="K270" s="73" t="s">
        <v>677</v>
      </c>
      <c r="L270" s="129">
        <v>2064.84</v>
      </c>
      <c r="M270" s="129">
        <v>4065.57</v>
      </c>
    </row>
    <row r="271" spans="1:13" ht="15" x14ac:dyDescent="0.2">
      <c r="A271" s="3" t="s">
        <v>676</v>
      </c>
      <c r="B271" s="3" t="s">
        <v>676</v>
      </c>
      <c r="C271" s="72" t="s">
        <v>893</v>
      </c>
      <c r="D271" s="143" t="s">
        <v>894</v>
      </c>
      <c r="E271" s="73">
        <v>2022</v>
      </c>
      <c r="F271" s="73" t="s">
        <v>141</v>
      </c>
      <c r="G271" s="73" t="s">
        <v>142</v>
      </c>
      <c r="H271" s="73" t="s">
        <v>50</v>
      </c>
      <c r="I271" s="128" t="s">
        <v>361</v>
      </c>
      <c r="J271" s="73" t="s">
        <v>677</v>
      </c>
      <c r="K271" s="73" t="s">
        <v>677</v>
      </c>
      <c r="L271" s="129">
        <v>2064.84</v>
      </c>
      <c r="M271" s="129">
        <v>4065.57</v>
      </c>
    </row>
    <row r="272" spans="1:13" ht="15" x14ac:dyDescent="0.2">
      <c r="A272" s="3" t="s">
        <v>676</v>
      </c>
      <c r="B272" s="3" t="s">
        <v>676</v>
      </c>
      <c r="C272" s="72" t="s">
        <v>893</v>
      </c>
      <c r="D272" s="143" t="s">
        <v>894</v>
      </c>
      <c r="E272" s="73">
        <v>2022</v>
      </c>
      <c r="F272" s="73" t="s">
        <v>141</v>
      </c>
      <c r="G272" s="73" t="s">
        <v>142</v>
      </c>
      <c r="H272" s="73" t="s">
        <v>50</v>
      </c>
      <c r="I272" s="128" t="s">
        <v>367</v>
      </c>
      <c r="J272" s="73" t="s">
        <v>677</v>
      </c>
      <c r="K272" s="73" t="s">
        <v>677</v>
      </c>
      <c r="L272" s="129">
        <v>2064.84</v>
      </c>
      <c r="M272" s="129">
        <v>4065.57</v>
      </c>
    </row>
    <row r="273" spans="1:13" ht="15" x14ac:dyDescent="0.2">
      <c r="A273" s="3" t="s">
        <v>676</v>
      </c>
      <c r="B273" s="3" t="s">
        <v>676</v>
      </c>
      <c r="C273" s="72" t="s">
        <v>893</v>
      </c>
      <c r="D273" s="143" t="s">
        <v>894</v>
      </c>
      <c r="E273" s="73">
        <v>2022</v>
      </c>
      <c r="F273" s="73" t="s">
        <v>141</v>
      </c>
      <c r="G273" s="73" t="s">
        <v>142</v>
      </c>
      <c r="H273" s="73" t="s">
        <v>50</v>
      </c>
      <c r="I273" s="128" t="s">
        <v>183</v>
      </c>
      <c r="J273" s="73" t="s">
        <v>677</v>
      </c>
      <c r="K273" s="73" t="s">
        <v>677</v>
      </c>
      <c r="L273" s="129">
        <v>2064.84</v>
      </c>
      <c r="M273" s="129">
        <v>4065.57</v>
      </c>
    </row>
    <row r="274" spans="1:13" ht="15" x14ac:dyDescent="0.2">
      <c r="A274" s="3" t="s">
        <v>676</v>
      </c>
      <c r="B274" s="3" t="s">
        <v>676</v>
      </c>
      <c r="C274" s="72" t="s">
        <v>893</v>
      </c>
      <c r="D274" s="143" t="s">
        <v>894</v>
      </c>
      <c r="E274" s="73">
        <v>2022</v>
      </c>
      <c r="F274" s="73" t="s">
        <v>141</v>
      </c>
      <c r="G274" s="73" t="s">
        <v>142</v>
      </c>
      <c r="H274" s="73" t="s">
        <v>63</v>
      </c>
      <c r="I274" s="128" t="s">
        <v>223</v>
      </c>
      <c r="J274" s="73" t="s">
        <v>677</v>
      </c>
      <c r="K274" s="73" t="s">
        <v>677</v>
      </c>
      <c r="L274" s="129">
        <v>2472.86</v>
      </c>
      <c r="M274" s="129">
        <v>4774.1099999999997</v>
      </c>
    </row>
    <row r="275" spans="1:13" ht="15" x14ac:dyDescent="0.2">
      <c r="A275" s="3" t="s">
        <v>676</v>
      </c>
      <c r="B275" s="3" t="s">
        <v>676</v>
      </c>
      <c r="C275" s="72" t="s">
        <v>893</v>
      </c>
      <c r="D275" s="143" t="s">
        <v>894</v>
      </c>
      <c r="E275" s="73">
        <v>2022</v>
      </c>
      <c r="F275" s="73" t="s">
        <v>141</v>
      </c>
      <c r="G275" s="73" t="s">
        <v>142</v>
      </c>
      <c r="H275" s="73" t="s">
        <v>897</v>
      </c>
      <c r="I275" s="128" t="s">
        <v>223</v>
      </c>
      <c r="J275" s="73" t="s">
        <v>677</v>
      </c>
      <c r="K275" s="73" t="s">
        <v>677</v>
      </c>
      <c r="L275" s="129">
        <v>2498.17</v>
      </c>
      <c r="M275" s="129">
        <v>4487.5600000000004</v>
      </c>
    </row>
    <row r="276" spans="1:13" ht="15" x14ac:dyDescent="0.2">
      <c r="A276" s="3" t="s">
        <v>676</v>
      </c>
      <c r="B276" s="3" t="s">
        <v>676</v>
      </c>
      <c r="C276" s="72" t="s">
        <v>893</v>
      </c>
      <c r="D276" s="143" t="s">
        <v>894</v>
      </c>
      <c r="E276" s="73">
        <v>2022</v>
      </c>
      <c r="F276" s="73" t="s">
        <v>141</v>
      </c>
      <c r="G276" s="73" t="s">
        <v>142</v>
      </c>
      <c r="H276" s="73" t="s">
        <v>41</v>
      </c>
      <c r="I276" s="128" t="s">
        <v>223</v>
      </c>
      <c r="J276" s="73" t="s">
        <v>677</v>
      </c>
      <c r="K276" s="73" t="s">
        <v>677</v>
      </c>
      <c r="L276" s="129">
        <v>2498.17</v>
      </c>
      <c r="M276" s="129">
        <v>4487.5600000000004</v>
      </c>
    </row>
    <row r="277" spans="1:13" ht="15" x14ac:dyDescent="0.2">
      <c r="A277" s="3" t="s">
        <v>676</v>
      </c>
      <c r="B277" s="3" t="s">
        <v>676</v>
      </c>
      <c r="C277" s="72" t="s">
        <v>893</v>
      </c>
      <c r="D277" s="143" t="s">
        <v>894</v>
      </c>
      <c r="E277" s="73">
        <v>2022</v>
      </c>
      <c r="F277" s="73" t="s">
        <v>141</v>
      </c>
      <c r="G277" s="73" t="s">
        <v>142</v>
      </c>
      <c r="H277" s="73" t="s">
        <v>50</v>
      </c>
      <c r="I277" s="128" t="s">
        <v>372</v>
      </c>
      <c r="J277" s="73" t="s">
        <v>677</v>
      </c>
      <c r="K277" s="73" t="s">
        <v>677</v>
      </c>
      <c r="L277" s="129">
        <v>2064.84</v>
      </c>
      <c r="M277" s="129">
        <v>4065.57</v>
      </c>
    </row>
    <row r="278" spans="1:13" ht="15" x14ac:dyDescent="0.2">
      <c r="A278" s="3" t="s">
        <v>676</v>
      </c>
      <c r="B278" s="3" t="s">
        <v>676</v>
      </c>
      <c r="C278" s="72" t="s">
        <v>893</v>
      </c>
      <c r="D278" s="143" t="s">
        <v>894</v>
      </c>
      <c r="E278" s="73">
        <v>2022</v>
      </c>
      <c r="F278" s="73" t="s">
        <v>141</v>
      </c>
      <c r="G278" s="73" t="s">
        <v>142</v>
      </c>
      <c r="H278" s="73" t="s">
        <v>41</v>
      </c>
      <c r="I278" s="128" t="s">
        <v>184</v>
      </c>
      <c r="J278" s="73" t="s">
        <v>677</v>
      </c>
      <c r="K278" s="73" t="s">
        <v>677</v>
      </c>
      <c r="L278" s="129">
        <v>2498.17</v>
      </c>
      <c r="M278" s="129">
        <v>4487.5600000000004</v>
      </c>
    </row>
    <row r="279" spans="1:13" ht="15" x14ac:dyDescent="0.2">
      <c r="A279" s="3" t="s">
        <v>676</v>
      </c>
      <c r="B279" s="3" t="s">
        <v>676</v>
      </c>
      <c r="C279" s="72" t="s">
        <v>893</v>
      </c>
      <c r="D279" s="143" t="s">
        <v>894</v>
      </c>
      <c r="E279" s="73">
        <v>2022</v>
      </c>
      <c r="F279" s="73" t="s">
        <v>141</v>
      </c>
      <c r="G279" s="73" t="s">
        <v>142</v>
      </c>
      <c r="H279" s="73" t="s">
        <v>50</v>
      </c>
      <c r="I279" s="128" t="s">
        <v>361</v>
      </c>
      <c r="J279" s="73" t="s">
        <v>677</v>
      </c>
      <c r="K279" s="73" t="s">
        <v>677</v>
      </c>
      <c r="L279" s="129">
        <v>2064.84</v>
      </c>
      <c r="M279" s="129">
        <v>4065.57</v>
      </c>
    </row>
    <row r="280" spans="1:13" ht="15" x14ac:dyDescent="0.2">
      <c r="A280" s="3" t="s">
        <v>676</v>
      </c>
      <c r="B280" s="3" t="s">
        <v>676</v>
      </c>
      <c r="C280" s="72" t="s">
        <v>893</v>
      </c>
      <c r="D280" s="143" t="s">
        <v>894</v>
      </c>
      <c r="E280" s="73">
        <v>2022</v>
      </c>
      <c r="F280" s="73" t="s">
        <v>141</v>
      </c>
      <c r="G280" s="73" t="s">
        <v>142</v>
      </c>
      <c r="H280" s="73" t="s">
        <v>50</v>
      </c>
      <c r="I280" s="128" t="s">
        <v>378</v>
      </c>
      <c r="J280" s="73" t="s">
        <v>677</v>
      </c>
      <c r="K280" s="73" t="s">
        <v>677</v>
      </c>
      <c r="L280" s="129">
        <v>2064.84</v>
      </c>
      <c r="M280" s="129">
        <v>4065.57</v>
      </c>
    </row>
    <row r="281" spans="1:13" ht="15" x14ac:dyDescent="0.2">
      <c r="A281" s="3" t="s">
        <v>676</v>
      </c>
      <c r="B281" s="3" t="s">
        <v>676</v>
      </c>
      <c r="C281" s="72" t="s">
        <v>893</v>
      </c>
      <c r="D281" s="143" t="s">
        <v>894</v>
      </c>
      <c r="E281" s="73">
        <v>2022</v>
      </c>
      <c r="F281" s="73" t="s">
        <v>141</v>
      </c>
      <c r="G281" s="73" t="s">
        <v>142</v>
      </c>
      <c r="H281" s="73" t="s">
        <v>50</v>
      </c>
      <c r="I281" s="128" t="s">
        <v>223</v>
      </c>
      <c r="J281" s="73" t="s">
        <v>677</v>
      </c>
      <c r="K281" s="73" t="s">
        <v>677</v>
      </c>
      <c r="L281" s="129">
        <v>2064.84</v>
      </c>
      <c r="M281" s="129">
        <v>4065.57</v>
      </c>
    </row>
    <row r="282" spans="1:13" ht="15" x14ac:dyDescent="0.2">
      <c r="A282" s="3" t="s">
        <v>676</v>
      </c>
      <c r="B282" s="3" t="s">
        <v>676</v>
      </c>
      <c r="C282" s="72" t="s">
        <v>893</v>
      </c>
      <c r="D282" s="143" t="s">
        <v>894</v>
      </c>
      <c r="E282" s="73">
        <v>2022</v>
      </c>
      <c r="F282" s="73" t="s">
        <v>141</v>
      </c>
      <c r="G282" s="73" t="s">
        <v>142</v>
      </c>
      <c r="H282" s="73" t="s">
        <v>50</v>
      </c>
      <c r="I282" s="128" t="s">
        <v>183</v>
      </c>
      <c r="J282" s="73" t="s">
        <v>677</v>
      </c>
      <c r="K282" s="73" t="s">
        <v>677</v>
      </c>
      <c r="L282" s="129">
        <v>2064.84</v>
      </c>
      <c r="M282" s="129">
        <v>4065.57</v>
      </c>
    </row>
    <row r="283" spans="1:13" ht="15" x14ac:dyDescent="0.2">
      <c r="A283" s="3" t="s">
        <v>676</v>
      </c>
      <c r="B283" s="3" t="s">
        <v>676</v>
      </c>
      <c r="C283" s="72" t="s">
        <v>893</v>
      </c>
      <c r="D283" s="143" t="s">
        <v>894</v>
      </c>
      <c r="E283" s="73">
        <v>2022</v>
      </c>
      <c r="F283" s="73" t="s">
        <v>141</v>
      </c>
      <c r="G283" s="73" t="s">
        <v>142</v>
      </c>
      <c r="H283" s="73" t="s">
        <v>41</v>
      </c>
      <c r="I283" s="128" t="s">
        <v>186</v>
      </c>
      <c r="J283" s="73" t="s">
        <v>677</v>
      </c>
      <c r="K283" s="73" t="s">
        <v>677</v>
      </c>
      <c r="L283" s="129">
        <v>2498.17</v>
      </c>
      <c r="M283" s="129">
        <v>4487.5600000000004</v>
      </c>
    </row>
    <row r="284" spans="1:13" ht="15" x14ac:dyDescent="0.2">
      <c r="A284" s="3" t="s">
        <v>676</v>
      </c>
      <c r="B284" s="3" t="s">
        <v>676</v>
      </c>
      <c r="C284" s="72" t="s">
        <v>893</v>
      </c>
      <c r="D284" s="143" t="s">
        <v>894</v>
      </c>
      <c r="E284" s="73">
        <v>2022</v>
      </c>
      <c r="F284" s="73" t="s">
        <v>141</v>
      </c>
      <c r="G284" s="73" t="s">
        <v>142</v>
      </c>
      <c r="H284" s="73" t="s">
        <v>41</v>
      </c>
      <c r="I284" s="128" t="s">
        <v>353</v>
      </c>
      <c r="J284" s="73" t="s">
        <v>677</v>
      </c>
      <c r="K284" s="73" t="s">
        <v>677</v>
      </c>
      <c r="L284" s="129">
        <v>2498.17</v>
      </c>
      <c r="M284" s="129">
        <v>4487.5600000000004</v>
      </c>
    </row>
    <row r="285" spans="1:13" ht="15" x14ac:dyDescent="0.2">
      <c r="A285" s="3" t="s">
        <v>676</v>
      </c>
      <c r="B285" s="3" t="s">
        <v>676</v>
      </c>
      <c r="C285" s="72" t="s">
        <v>893</v>
      </c>
      <c r="D285" s="143" t="s">
        <v>894</v>
      </c>
      <c r="E285" s="73">
        <v>2022</v>
      </c>
      <c r="F285" s="73" t="s">
        <v>141</v>
      </c>
      <c r="G285" s="73" t="s">
        <v>142</v>
      </c>
      <c r="H285" s="73" t="s">
        <v>50</v>
      </c>
      <c r="I285" s="128" t="s">
        <v>360</v>
      </c>
      <c r="J285" s="73" t="s">
        <v>677</v>
      </c>
      <c r="K285" s="73" t="s">
        <v>677</v>
      </c>
      <c r="L285" s="129">
        <v>2064.84</v>
      </c>
      <c r="M285" s="129">
        <v>4065.57</v>
      </c>
    </row>
    <row r="286" spans="1:13" ht="15" x14ac:dyDescent="0.2">
      <c r="A286" s="3" t="s">
        <v>676</v>
      </c>
      <c r="B286" s="3" t="s">
        <v>676</v>
      </c>
      <c r="C286" s="72" t="s">
        <v>893</v>
      </c>
      <c r="D286" s="143" t="s">
        <v>894</v>
      </c>
      <c r="E286" s="73">
        <v>2022</v>
      </c>
      <c r="F286" s="73" t="s">
        <v>141</v>
      </c>
      <c r="G286" s="73" t="s">
        <v>142</v>
      </c>
      <c r="H286" s="73" t="s">
        <v>41</v>
      </c>
      <c r="I286" s="128" t="s">
        <v>354</v>
      </c>
      <c r="J286" s="73" t="s">
        <v>677</v>
      </c>
      <c r="K286" s="73" t="s">
        <v>677</v>
      </c>
      <c r="L286" s="129">
        <v>2498.17</v>
      </c>
      <c r="M286" s="129">
        <v>4487.5600000000004</v>
      </c>
    </row>
    <row r="287" spans="1:13" ht="15" x14ac:dyDescent="0.2">
      <c r="A287" s="3" t="s">
        <v>676</v>
      </c>
      <c r="B287" s="3" t="s">
        <v>676</v>
      </c>
      <c r="C287" s="72" t="s">
        <v>893</v>
      </c>
      <c r="D287" s="143" t="s">
        <v>894</v>
      </c>
      <c r="E287" s="73">
        <v>2022</v>
      </c>
      <c r="F287" s="73" t="s">
        <v>141</v>
      </c>
      <c r="G287" s="73" t="s">
        <v>142</v>
      </c>
      <c r="H287" s="73" t="s">
        <v>41</v>
      </c>
      <c r="I287" s="128" t="s">
        <v>223</v>
      </c>
      <c r="J287" s="73" t="s">
        <v>677</v>
      </c>
      <c r="K287" s="73" t="s">
        <v>677</v>
      </c>
      <c r="L287" s="129">
        <v>2498.17</v>
      </c>
      <c r="M287" s="129">
        <v>4487.5600000000004</v>
      </c>
    </row>
    <row r="288" spans="1:13" ht="15" x14ac:dyDescent="0.2">
      <c r="A288" s="3" t="s">
        <v>676</v>
      </c>
      <c r="B288" s="3" t="s">
        <v>676</v>
      </c>
      <c r="C288" s="72" t="s">
        <v>893</v>
      </c>
      <c r="D288" s="143" t="s">
        <v>894</v>
      </c>
      <c r="E288" s="73">
        <v>2022</v>
      </c>
      <c r="F288" s="73" t="s">
        <v>141</v>
      </c>
      <c r="G288" s="73" t="s">
        <v>142</v>
      </c>
      <c r="H288" s="73" t="s">
        <v>50</v>
      </c>
      <c r="I288" s="128" t="s">
        <v>369</v>
      </c>
      <c r="J288" s="73" t="s">
        <v>677</v>
      </c>
      <c r="K288" s="73" t="s">
        <v>677</v>
      </c>
      <c r="L288" s="129">
        <v>2064.84</v>
      </c>
      <c r="M288" s="129">
        <v>4065.57</v>
      </c>
    </row>
    <row r="289" spans="1:13" ht="15" x14ac:dyDescent="0.2">
      <c r="A289" s="3" t="s">
        <v>676</v>
      </c>
      <c r="B289" s="3" t="s">
        <v>676</v>
      </c>
      <c r="C289" s="72" t="s">
        <v>893</v>
      </c>
      <c r="D289" s="143" t="s">
        <v>894</v>
      </c>
      <c r="E289" s="73">
        <v>2022</v>
      </c>
      <c r="F289" s="73" t="s">
        <v>141</v>
      </c>
      <c r="G289" s="73" t="s">
        <v>142</v>
      </c>
      <c r="H289" s="73" t="s">
        <v>50</v>
      </c>
      <c r="I289" s="128" t="s">
        <v>222</v>
      </c>
      <c r="J289" s="73" t="s">
        <v>677</v>
      </c>
      <c r="K289" s="73" t="s">
        <v>677</v>
      </c>
      <c r="L289" s="129">
        <v>2064.84</v>
      </c>
      <c r="M289" s="129">
        <v>4065.57</v>
      </c>
    </row>
    <row r="290" spans="1:13" ht="15" x14ac:dyDescent="0.2">
      <c r="A290" s="3" t="s">
        <v>676</v>
      </c>
      <c r="B290" s="3" t="s">
        <v>676</v>
      </c>
      <c r="C290" s="72" t="s">
        <v>893</v>
      </c>
      <c r="D290" s="143" t="s">
        <v>894</v>
      </c>
      <c r="E290" s="73">
        <v>2022</v>
      </c>
      <c r="F290" s="73" t="s">
        <v>141</v>
      </c>
      <c r="G290" s="73" t="s">
        <v>142</v>
      </c>
      <c r="H290" s="73" t="s">
        <v>50</v>
      </c>
      <c r="I290" s="128" t="s">
        <v>349</v>
      </c>
      <c r="J290" s="73" t="s">
        <v>677</v>
      </c>
      <c r="K290" s="73" t="s">
        <v>677</v>
      </c>
      <c r="L290" s="129">
        <v>2064.84</v>
      </c>
      <c r="M290" s="129">
        <v>4065.57</v>
      </c>
    </row>
    <row r="291" spans="1:13" ht="15" x14ac:dyDescent="0.2">
      <c r="A291" s="3" t="s">
        <v>676</v>
      </c>
      <c r="B291" s="3" t="s">
        <v>676</v>
      </c>
      <c r="C291" s="72" t="s">
        <v>893</v>
      </c>
      <c r="D291" s="143" t="s">
        <v>894</v>
      </c>
      <c r="E291" s="73">
        <v>2022</v>
      </c>
      <c r="F291" s="73" t="s">
        <v>141</v>
      </c>
      <c r="G291" s="73" t="s">
        <v>142</v>
      </c>
      <c r="H291" s="73" t="s">
        <v>50</v>
      </c>
      <c r="I291" s="128" t="s">
        <v>365</v>
      </c>
      <c r="J291" s="73" t="s">
        <v>677</v>
      </c>
      <c r="K291" s="73" t="s">
        <v>677</v>
      </c>
      <c r="L291" s="129">
        <v>2064.84</v>
      </c>
      <c r="M291" s="129">
        <v>4065.57</v>
      </c>
    </row>
    <row r="292" spans="1:13" ht="15" x14ac:dyDescent="0.2">
      <c r="A292" s="3" t="s">
        <v>676</v>
      </c>
      <c r="B292" s="3" t="s">
        <v>676</v>
      </c>
      <c r="C292" s="72" t="s">
        <v>893</v>
      </c>
      <c r="D292" s="143" t="s">
        <v>894</v>
      </c>
      <c r="E292" s="73">
        <v>2022</v>
      </c>
      <c r="F292" s="73" t="s">
        <v>141</v>
      </c>
      <c r="G292" s="73" t="s">
        <v>142</v>
      </c>
      <c r="H292" s="73" t="s">
        <v>50</v>
      </c>
      <c r="I292" s="128" t="s">
        <v>374</v>
      </c>
      <c r="J292" s="73" t="s">
        <v>677</v>
      </c>
      <c r="K292" s="73" t="s">
        <v>677</v>
      </c>
      <c r="L292" s="129">
        <v>2064.84</v>
      </c>
      <c r="M292" s="129">
        <v>4065.57</v>
      </c>
    </row>
    <row r="293" spans="1:13" ht="15" x14ac:dyDescent="0.2">
      <c r="A293" s="3" t="s">
        <v>676</v>
      </c>
      <c r="B293" s="3" t="s">
        <v>676</v>
      </c>
      <c r="C293" s="72" t="s">
        <v>893</v>
      </c>
      <c r="D293" s="143" t="s">
        <v>894</v>
      </c>
      <c r="E293" s="73">
        <v>2022</v>
      </c>
      <c r="F293" s="73" t="s">
        <v>141</v>
      </c>
      <c r="G293" s="73" t="s">
        <v>142</v>
      </c>
      <c r="H293" s="73" t="s">
        <v>50</v>
      </c>
      <c r="I293" s="128" t="s">
        <v>243</v>
      </c>
      <c r="J293" s="73" t="s">
        <v>677</v>
      </c>
      <c r="K293" s="73" t="s">
        <v>677</v>
      </c>
      <c r="L293" s="129">
        <v>2064.84</v>
      </c>
      <c r="M293" s="129">
        <v>4065.57</v>
      </c>
    </row>
    <row r="294" spans="1:13" ht="15" x14ac:dyDescent="0.2">
      <c r="A294" s="3" t="s">
        <v>676</v>
      </c>
      <c r="B294" s="3" t="s">
        <v>676</v>
      </c>
      <c r="C294" s="72" t="s">
        <v>893</v>
      </c>
      <c r="D294" s="143" t="s">
        <v>894</v>
      </c>
      <c r="E294" s="73">
        <v>2022</v>
      </c>
      <c r="F294" s="73" t="s">
        <v>141</v>
      </c>
      <c r="G294" s="73" t="s">
        <v>142</v>
      </c>
      <c r="H294" s="73" t="s">
        <v>50</v>
      </c>
      <c r="I294" s="128" t="s">
        <v>358</v>
      </c>
      <c r="J294" s="73" t="s">
        <v>677</v>
      </c>
      <c r="K294" s="73" t="s">
        <v>677</v>
      </c>
      <c r="L294" s="129">
        <v>2064.84</v>
      </c>
      <c r="M294" s="129">
        <v>4065.57</v>
      </c>
    </row>
    <row r="295" spans="1:13" ht="15" x14ac:dyDescent="0.2">
      <c r="A295" s="3" t="s">
        <v>676</v>
      </c>
      <c r="B295" s="3" t="s">
        <v>676</v>
      </c>
      <c r="C295" s="72" t="s">
        <v>893</v>
      </c>
      <c r="D295" s="143" t="s">
        <v>894</v>
      </c>
      <c r="E295" s="73">
        <v>2022</v>
      </c>
      <c r="F295" s="73" t="s">
        <v>141</v>
      </c>
      <c r="G295" s="73" t="s">
        <v>142</v>
      </c>
      <c r="H295" s="73" t="s">
        <v>46</v>
      </c>
      <c r="I295" s="128" t="s">
        <v>254</v>
      </c>
      <c r="J295" s="73" t="s">
        <v>677</v>
      </c>
      <c r="K295" s="73" t="s">
        <v>677</v>
      </c>
      <c r="L295" s="129">
        <v>2064.84</v>
      </c>
      <c r="M295" s="129">
        <v>4065.57</v>
      </c>
    </row>
    <row r="296" spans="1:13" ht="15" x14ac:dyDescent="0.2">
      <c r="A296" s="3" t="s">
        <v>676</v>
      </c>
      <c r="B296" s="3" t="s">
        <v>676</v>
      </c>
      <c r="C296" s="72" t="s">
        <v>893</v>
      </c>
      <c r="D296" s="143" t="s">
        <v>894</v>
      </c>
      <c r="E296" s="73">
        <v>2022</v>
      </c>
      <c r="F296" s="73" t="s">
        <v>141</v>
      </c>
      <c r="G296" s="73" t="s">
        <v>142</v>
      </c>
      <c r="H296" s="73" t="s">
        <v>50</v>
      </c>
      <c r="I296" s="128" t="s">
        <v>374</v>
      </c>
      <c r="J296" s="73" t="s">
        <v>677</v>
      </c>
      <c r="K296" s="73" t="s">
        <v>677</v>
      </c>
      <c r="L296" s="129">
        <v>2064.84</v>
      </c>
      <c r="M296" s="129">
        <v>4065.57</v>
      </c>
    </row>
    <row r="297" spans="1:13" ht="15" x14ac:dyDescent="0.2">
      <c r="A297" s="3" t="s">
        <v>676</v>
      </c>
      <c r="B297" s="3" t="s">
        <v>676</v>
      </c>
      <c r="C297" s="72" t="s">
        <v>893</v>
      </c>
      <c r="D297" s="143" t="s">
        <v>894</v>
      </c>
      <c r="E297" s="73">
        <v>2022</v>
      </c>
      <c r="F297" s="73" t="s">
        <v>141</v>
      </c>
      <c r="G297" s="73" t="s">
        <v>142</v>
      </c>
      <c r="H297" s="73" t="s">
        <v>50</v>
      </c>
      <c r="I297" s="128" t="s">
        <v>298</v>
      </c>
      <c r="J297" s="73" t="s">
        <v>677</v>
      </c>
      <c r="K297" s="73" t="s">
        <v>677</v>
      </c>
      <c r="L297" s="129">
        <v>2064.84</v>
      </c>
      <c r="M297" s="129">
        <v>4065.57</v>
      </c>
    </row>
    <row r="298" spans="1:13" ht="15" x14ac:dyDescent="0.2">
      <c r="A298" s="3" t="s">
        <v>676</v>
      </c>
      <c r="B298" s="3" t="s">
        <v>676</v>
      </c>
      <c r="C298" s="72" t="s">
        <v>893</v>
      </c>
      <c r="D298" s="143" t="s">
        <v>894</v>
      </c>
      <c r="E298" s="73">
        <v>2022</v>
      </c>
      <c r="F298" s="73" t="s">
        <v>141</v>
      </c>
      <c r="G298" s="73" t="s">
        <v>142</v>
      </c>
      <c r="H298" s="73" t="s">
        <v>50</v>
      </c>
      <c r="I298" s="128" t="s">
        <v>377</v>
      </c>
      <c r="J298" s="73" t="s">
        <v>677</v>
      </c>
      <c r="K298" s="73" t="s">
        <v>677</v>
      </c>
      <c r="L298" s="129">
        <v>2064.84</v>
      </c>
      <c r="M298" s="129">
        <v>4065.57</v>
      </c>
    </row>
    <row r="299" spans="1:13" ht="15" x14ac:dyDescent="0.2">
      <c r="A299" s="3" t="s">
        <v>676</v>
      </c>
      <c r="B299" s="3" t="s">
        <v>676</v>
      </c>
      <c r="C299" s="72" t="s">
        <v>893</v>
      </c>
      <c r="D299" s="143" t="s">
        <v>894</v>
      </c>
      <c r="E299" s="73">
        <v>2022</v>
      </c>
      <c r="F299" s="73" t="s">
        <v>141</v>
      </c>
      <c r="G299" s="73" t="s">
        <v>142</v>
      </c>
      <c r="H299" s="73" t="s">
        <v>41</v>
      </c>
      <c r="I299" s="128" t="s">
        <v>223</v>
      </c>
      <c r="J299" s="73" t="s">
        <v>677</v>
      </c>
      <c r="K299" s="73" t="s">
        <v>677</v>
      </c>
      <c r="L299" s="129">
        <v>2498.17</v>
      </c>
      <c r="M299" s="129">
        <v>4487.5600000000004</v>
      </c>
    </row>
    <row r="300" spans="1:13" ht="15" x14ac:dyDescent="0.2">
      <c r="A300" s="3" t="s">
        <v>676</v>
      </c>
      <c r="B300" s="3" t="s">
        <v>676</v>
      </c>
      <c r="C300" s="72" t="s">
        <v>893</v>
      </c>
      <c r="D300" s="143" t="s">
        <v>894</v>
      </c>
      <c r="E300" s="73">
        <v>2022</v>
      </c>
      <c r="F300" s="73" t="s">
        <v>141</v>
      </c>
      <c r="G300" s="73" t="s">
        <v>142</v>
      </c>
      <c r="H300" s="73" t="s">
        <v>41</v>
      </c>
      <c r="I300" s="128" t="s">
        <v>223</v>
      </c>
      <c r="J300" s="73" t="s">
        <v>677</v>
      </c>
      <c r="K300" s="73" t="s">
        <v>677</v>
      </c>
      <c r="L300" s="129">
        <v>2498.17</v>
      </c>
      <c r="M300" s="129">
        <v>4487.5600000000004</v>
      </c>
    </row>
    <row r="301" spans="1:13" ht="15" x14ac:dyDescent="0.2">
      <c r="A301" s="3" t="s">
        <v>676</v>
      </c>
      <c r="B301" s="3" t="s">
        <v>676</v>
      </c>
      <c r="C301" s="72" t="s">
        <v>893</v>
      </c>
      <c r="D301" s="143" t="s">
        <v>894</v>
      </c>
      <c r="E301" s="73">
        <v>2022</v>
      </c>
      <c r="F301" s="73" t="s">
        <v>141</v>
      </c>
      <c r="G301" s="73" t="s">
        <v>142</v>
      </c>
      <c r="H301" s="73" t="s">
        <v>50</v>
      </c>
      <c r="I301" s="128" t="s">
        <v>372</v>
      </c>
      <c r="J301" s="73" t="s">
        <v>677</v>
      </c>
      <c r="K301" s="73" t="s">
        <v>677</v>
      </c>
      <c r="L301" s="129">
        <v>2064.84</v>
      </c>
      <c r="M301" s="129">
        <v>4065.57</v>
      </c>
    </row>
    <row r="302" spans="1:13" ht="15" x14ac:dyDescent="0.2">
      <c r="A302" s="3" t="s">
        <v>676</v>
      </c>
      <c r="B302" s="3" t="s">
        <v>676</v>
      </c>
      <c r="C302" s="72" t="s">
        <v>893</v>
      </c>
      <c r="D302" s="143" t="s">
        <v>894</v>
      </c>
      <c r="E302" s="73">
        <v>2022</v>
      </c>
      <c r="F302" s="73" t="s">
        <v>141</v>
      </c>
      <c r="G302" s="73" t="s">
        <v>142</v>
      </c>
      <c r="H302" s="73" t="s">
        <v>50</v>
      </c>
      <c r="I302" s="128" t="s">
        <v>365</v>
      </c>
      <c r="J302" s="73" t="s">
        <v>677</v>
      </c>
      <c r="K302" s="73" t="s">
        <v>677</v>
      </c>
      <c r="L302" s="129">
        <v>2064.84</v>
      </c>
      <c r="M302" s="129">
        <v>4065.57</v>
      </c>
    </row>
    <row r="303" spans="1:13" ht="15" x14ac:dyDescent="0.2">
      <c r="A303" s="3" t="s">
        <v>676</v>
      </c>
      <c r="B303" s="3" t="s">
        <v>676</v>
      </c>
      <c r="C303" s="72" t="s">
        <v>893</v>
      </c>
      <c r="D303" s="143" t="s">
        <v>894</v>
      </c>
      <c r="E303" s="73">
        <v>2022</v>
      </c>
      <c r="F303" s="73" t="s">
        <v>141</v>
      </c>
      <c r="G303" s="73" t="s">
        <v>142</v>
      </c>
      <c r="H303" s="73" t="s">
        <v>41</v>
      </c>
      <c r="I303" s="128" t="s">
        <v>223</v>
      </c>
      <c r="J303" s="73" t="s">
        <v>677</v>
      </c>
      <c r="K303" s="73" t="s">
        <v>677</v>
      </c>
      <c r="L303" s="129">
        <v>2498.17</v>
      </c>
      <c r="M303" s="129">
        <v>4487.5600000000004</v>
      </c>
    </row>
    <row r="304" spans="1:13" ht="15" x14ac:dyDescent="0.2">
      <c r="A304" s="3" t="s">
        <v>676</v>
      </c>
      <c r="B304" s="3" t="s">
        <v>676</v>
      </c>
      <c r="C304" s="72" t="s">
        <v>893</v>
      </c>
      <c r="D304" s="143" t="s">
        <v>894</v>
      </c>
      <c r="E304" s="73">
        <v>2022</v>
      </c>
      <c r="F304" s="73" t="s">
        <v>141</v>
      </c>
      <c r="G304" s="73" t="s">
        <v>142</v>
      </c>
      <c r="H304" s="73" t="s">
        <v>50</v>
      </c>
      <c r="I304" s="128" t="s">
        <v>370</v>
      </c>
      <c r="J304" s="73" t="s">
        <v>677</v>
      </c>
      <c r="K304" s="73" t="s">
        <v>677</v>
      </c>
      <c r="L304" s="129">
        <v>2064.84</v>
      </c>
      <c r="M304" s="129">
        <v>4065.57</v>
      </c>
    </row>
    <row r="305" spans="1:13" ht="15" x14ac:dyDescent="0.2">
      <c r="A305" s="3" t="s">
        <v>676</v>
      </c>
      <c r="B305" s="3" t="s">
        <v>676</v>
      </c>
      <c r="C305" s="72" t="s">
        <v>893</v>
      </c>
      <c r="D305" s="143" t="s">
        <v>894</v>
      </c>
      <c r="E305" s="73">
        <v>2022</v>
      </c>
      <c r="F305" s="73" t="s">
        <v>141</v>
      </c>
      <c r="G305" s="73" t="s">
        <v>142</v>
      </c>
      <c r="H305" s="73" t="s">
        <v>41</v>
      </c>
      <c r="I305" s="128" t="s">
        <v>300</v>
      </c>
      <c r="J305" s="73" t="s">
        <v>677</v>
      </c>
      <c r="K305" s="73" t="s">
        <v>677</v>
      </c>
      <c r="L305" s="129">
        <v>2498.17</v>
      </c>
      <c r="M305" s="129">
        <v>4487.5600000000004</v>
      </c>
    </row>
    <row r="306" spans="1:13" ht="15" x14ac:dyDescent="0.2">
      <c r="A306" s="3" t="s">
        <v>676</v>
      </c>
      <c r="B306" s="3" t="s">
        <v>676</v>
      </c>
      <c r="C306" s="72" t="s">
        <v>893</v>
      </c>
      <c r="D306" s="143" t="s">
        <v>894</v>
      </c>
      <c r="E306" s="73">
        <v>2022</v>
      </c>
      <c r="F306" s="73" t="s">
        <v>141</v>
      </c>
      <c r="G306" s="73" t="s">
        <v>142</v>
      </c>
      <c r="H306" s="73" t="s">
        <v>50</v>
      </c>
      <c r="I306" s="128" t="s">
        <v>369</v>
      </c>
      <c r="J306" s="73" t="s">
        <v>677</v>
      </c>
      <c r="K306" s="73" t="s">
        <v>677</v>
      </c>
      <c r="L306" s="129">
        <v>2064.84</v>
      </c>
      <c r="M306" s="129">
        <v>4065.57</v>
      </c>
    </row>
    <row r="307" spans="1:13" ht="15" x14ac:dyDescent="0.2">
      <c r="A307" s="3" t="s">
        <v>676</v>
      </c>
      <c r="B307" s="3" t="s">
        <v>676</v>
      </c>
      <c r="C307" s="72" t="s">
        <v>893</v>
      </c>
      <c r="D307" s="143" t="s">
        <v>894</v>
      </c>
      <c r="E307" s="73">
        <v>2022</v>
      </c>
      <c r="F307" s="73" t="s">
        <v>141</v>
      </c>
      <c r="G307" s="73" t="s">
        <v>142</v>
      </c>
      <c r="H307" s="73" t="s">
        <v>50</v>
      </c>
      <c r="I307" s="128" t="s">
        <v>369</v>
      </c>
      <c r="J307" s="73" t="s">
        <v>677</v>
      </c>
      <c r="K307" s="73" t="s">
        <v>677</v>
      </c>
      <c r="L307" s="129">
        <v>2064.84</v>
      </c>
      <c r="M307" s="129">
        <v>4065.57</v>
      </c>
    </row>
    <row r="308" spans="1:13" ht="15" x14ac:dyDescent="0.2">
      <c r="A308" s="3" t="s">
        <v>676</v>
      </c>
      <c r="B308" s="3" t="s">
        <v>676</v>
      </c>
      <c r="C308" s="72" t="s">
        <v>893</v>
      </c>
      <c r="D308" s="143" t="s">
        <v>894</v>
      </c>
      <c r="E308" s="73">
        <v>2022</v>
      </c>
      <c r="F308" s="73" t="s">
        <v>141</v>
      </c>
      <c r="G308" s="73" t="s">
        <v>142</v>
      </c>
      <c r="H308" s="73" t="s">
        <v>50</v>
      </c>
      <c r="I308" s="128" t="s">
        <v>223</v>
      </c>
      <c r="J308" s="73" t="s">
        <v>677</v>
      </c>
      <c r="K308" s="73" t="s">
        <v>677</v>
      </c>
      <c r="L308" s="129">
        <v>2064.84</v>
      </c>
      <c r="M308" s="129">
        <v>4065.57</v>
      </c>
    </row>
    <row r="309" spans="1:13" ht="15" x14ac:dyDescent="0.2">
      <c r="A309" s="3" t="s">
        <v>676</v>
      </c>
      <c r="B309" s="3" t="s">
        <v>676</v>
      </c>
      <c r="C309" s="72" t="s">
        <v>893</v>
      </c>
      <c r="D309" s="143" t="s">
        <v>894</v>
      </c>
      <c r="E309" s="73">
        <v>2022</v>
      </c>
      <c r="F309" s="73" t="s">
        <v>141</v>
      </c>
      <c r="G309" s="73" t="s">
        <v>142</v>
      </c>
      <c r="H309" s="73" t="s">
        <v>41</v>
      </c>
      <c r="I309" s="128" t="s">
        <v>223</v>
      </c>
      <c r="J309" s="73" t="s">
        <v>677</v>
      </c>
      <c r="K309" s="73" t="s">
        <v>677</v>
      </c>
      <c r="L309" s="129">
        <v>2498.17</v>
      </c>
      <c r="M309" s="129">
        <v>4487.5600000000004</v>
      </c>
    </row>
    <row r="310" spans="1:13" ht="15" x14ac:dyDescent="0.2">
      <c r="A310" s="3" t="s">
        <v>676</v>
      </c>
      <c r="B310" s="3" t="s">
        <v>676</v>
      </c>
      <c r="C310" s="72" t="s">
        <v>893</v>
      </c>
      <c r="D310" s="143" t="s">
        <v>894</v>
      </c>
      <c r="E310" s="73">
        <v>2022</v>
      </c>
      <c r="F310" s="73" t="s">
        <v>141</v>
      </c>
      <c r="G310" s="73" t="s">
        <v>142</v>
      </c>
      <c r="H310" s="73" t="s">
        <v>50</v>
      </c>
      <c r="I310" s="128" t="s">
        <v>223</v>
      </c>
      <c r="J310" s="73" t="s">
        <v>677</v>
      </c>
      <c r="K310" s="73" t="s">
        <v>677</v>
      </c>
      <c r="L310" s="129">
        <v>2064.84</v>
      </c>
      <c r="M310" s="129">
        <v>4065.57</v>
      </c>
    </row>
    <row r="311" spans="1:13" ht="15" x14ac:dyDescent="0.2">
      <c r="A311" s="3" t="s">
        <v>676</v>
      </c>
      <c r="B311" s="3" t="s">
        <v>676</v>
      </c>
      <c r="C311" s="72" t="s">
        <v>893</v>
      </c>
      <c r="D311" s="143" t="s">
        <v>894</v>
      </c>
      <c r="E311" s="73">
        <v>2022</v>
      </c>
      <c r="F311" s="73" t="s">
        <v>141</v>
      </c>
      <c r="G311" s="73" t="s">
        <v>142</v>
      </c>
      <c r="H311" s="73" t="s">
        <v>50</v>
      </c>
      <c r="I311" s="128" t="s">
        <v>375</v>
      </c>
      <c r="J311" s="73" t="s">
        <v>677</v>
      </c>
      <c r="K311" s="73" t="s">
        <v>677</v>
      </c>
      <c r="L311" s="129">
        <v>2064.84</v>
      </c>
      <c r="M311" s="129">
        <v>4065.57</v>
      </c>
    </row>
    <row r="312" spans="1:13" ht="15" x14ac:dyDescent="0.2">
      <c r="A312" s="3" t="s">
        <v>676</v>
      </c>
      <c r="B312" s="3" t="s">
        <v>676</v>
      </c>
      <c r="C312" s="72" t="s">
        <v>893</v>
      </c>
      <c r="D312" s="143" t="s">
        <v>894</v>
      </c>
      <c r="E312" s="73">
        <v>2022</v>
      </c>
      <c r="F312" s="73" t="s">
        <v>141</v>
      </c>
      <c r="G312" s="73" t="s">
        <v>142</v>
      </c>
      <c r="H312" s="73" t="s">
        <v>46</v>
      </c>
      <c r="I312" s="128" t="s">
        <v>226</v>
      </c>
      <c r="J312" s="73" t="s">
        <v>677</v>
      </c>
      <c r="K312" s="73" t="s">
        <v>677</v>
      </c>
      <c r="L312" s="129">
        <v>2064.84</v>
      </c>
      <c r="M312" s="129">
        <v>4065.57</v>
      </c>
    </row>
    <row r="313" spans="1:13" ht="15" x14ac:dyDescent="0.2">
      <c r="A313" s="3" t="s">
        <v>676</v>
      </c>
      <c r="B313" s="3" t="s">
        <v>676</v>
      </c>
      <c r="C313" s="72" t="s">
        <v>893</v>
      </c>
      <c r="D313" s="143" t="s">
        <v>894</v>
      </c>
      <c r="E313" s="73">
        <v>2022</v>
      </c>
      <c r="F313" s="73" t="s">
        <v>141</v>
      </c>
      <c r="G313" s="73" t="s">
        <v>142</v>
      </c>
      <c r="H313" s="73" t="s">
        <v>50</v>
      </c>
      <c r="I313" s="128" t="s">
        <v>223</v>
      </c>
      <c r="J313" s="73" t="s">
        <v>677</v>
      </c>
      <c r="K313" s="73" t="s">
        <v>677</v>
      </c>
      <c r="L313" s="129">
        <v>2064.84</v>
      </c>
      <c r="M313" s="129">
        <v>4065.57</v>
      </c>
    </row>
    <row r="314" spans="1:13" ht="15" x14ac:dyDescent="0.2">
      <c r="A314" s="3" t="s">
        <v>676</v>
      </c>
      <c r="B314" s="3" t="s">
        <v>676</v>
      </c>
      <c r="C314" s="72" t="s">
        <v>893</v>
      </c>
      <c r="D314" s="143" t="s">
        <v>894</v>
      </c>
      <c r="E314" s="73">
        <v>2022</v>
      </c>
      <c r="F314" s="73" t="s">
        <v>141</v>
      </c>
      <c r="G314" s="73" t="s">
        <v>142</v>
      </c>
      <c r="H314" s="73" t="s">
        <v>50</v>
      </c>
      <c r="I314" s="128" t="s">
        <v>376</v>
      </c>
      <c r="J314" s="73" t="s">
        <v>677</v>
      </c>
      <c r="K314" s="73" t="s">
        <v>677</v>
      </c>
      <c r="L314" s="129">
        <v>2064.84</v>
      </c>
      <c r="M314" s="129">
        <v>4065.57</v>
      </c>
    </row>
    <row r="315" spans="1:13" ht="15" x14ac:dyDescent="0.2">
      <c r="A315" s="3" t="s">
        <v>676</v>
      </c>
      <c r="B315" s="3" t="s">
        <v>676</v>
      </c>
      <c r="C315" s="72" t="s">
        <v>893</v>
      </c>
      <c r="D315" s="143" t="s">
        <v>894</v>
      </c>
      <c r="E315" s="73">
        <v>2022</v>
      </c>
      <c r="F315" s="73" t="s">
        <v>141</v>
      </c>
      <c r="G315" s="73" t="s">
        <v>142</v>
      </c>
      <c r="H315" s="73" t="s">
        <v>113</v>
      </c>
      <c r="I315" s="128" t="s">
        <v>223</v>
      </c>
      <c r="J315" s="73" t="s">
        <v>677</v>
      </c>
      <c r="K315" s="73" t="s">
        <v>677</v>
      </c>
      <c r="L315" s="129">
        <v>2472.86</v>
      </c>
      <c r="M315" s="129">
        <v>4774.1099999999997</v>
      </c>
    </row>
    <row r="316" spans="1:13" ht="15" x14ac:dyDescent="0.2">
      <c r="A316" s="3" t="s">
        <v>676</v>
      </c>
      <c r="B316" s="3" t="s">
        <v>676</v>
      </c>
      <c r="C316" s="72" t="s">
        <v>893</v>
      </c>
      <c r="D316" s="143" t="s">
        <v>894</v>
      </c>
      <c r="E316" s="73">
        <v>2022</v>
      </c>
      <c r="F316" s="73" t="s">
        <v>141</v>
      </c>
      <c r="G316" s="73" t="s">
        <v>142</v>
      </c>
      <c r="H316" s="73" t="s">
        <v>50</v>
      </c>
      <c r="I316" s="128" t="s">
        <v>371</v>
      </c>
      <c r="J316" s="73" t="s">
        <v>677</v>
      </c>
      <c r="K316" s="73" t="s">
        <v>677</v>
      </c>
      <c r="L316" s="129">
        <v>2064.84</v>
      </c>
      <c r="M316" s="129">
        <v>4065.57</v>
      </c>
    </row>
    <row r="317" spans="1:13" ht="15" x14ac:dyDescent="0.2">
      <c r="A317" s="3" t="s">
        <v>676</v>
      </c>
      <c r="B317" s="3" t="s">
        <v>676</v>
      </c>
      <c r="C317" s="72" t="s">
        <v>893</v>
      </c>
      <c r="D317" s="143" t="s">
        <v>894</v>
      </c>
      <c r="E317" s="73">
        <v>2022</v>
      </c>
      <c r="F317" s="73" t="s">
        <v>141</v>
      </c>
      <c r="G317" s="73" t="s">
        <v>142</v>
      </c>
      <c r="H317" s="73" t="s">
        <v>50</v>
      </c>
      <c r="I317" s="128" t="s">
        <v>364</v>
      </c>
      <c r="J317" s="73" t="s">
        <v>677</v>
      </c>
      <c r="K317" s="73" t="s">
        <v>677</v>
      </c>
      <c r="L317" s="129">
        <v>2064.84</v>
      </c>
      <c r="M317" s="129">
        <v>4065.57</v>
      </c>
    </row>
    <row r="318" spans="1:13" ht="15" x14ac:dyDescent="0.2">
      <c r="A318" s="3" t="s">
        <v>676</v>
      </c>
      <c r="B318" s="3" t="s">
        <v>676</v>
      </c>
      <c r="C318" s="72" t="s">
        <v>893</v>
      </c>
      <c r="D318" s="143" t="s">
        <v>894</v>
      </c>
      <c r="E318" s="73">
        <v>2022</v>
      </c>
      <c r="F318" s="73" t="s">
        <v>141</v>
      </c>
      <c r="G318" s="73" t="s">
        <v>142</v>
      </c>
      <c r="H318" s="73" t="s">
        <v>50</v>
      </c>
      <c r="I318" s="128" t="s">
        <v>361</v>
      </c>
      <c r="J318" s="73" t="s">
        <v>677</v>
      </c>
      <c r="K318" s="73" t="s">
        <v>677</v>
      </c>
      <c r="L318" s="129">
        <v>2064.84</v>
      </c>
      <c r="M318" s="129">
        <v>4065.57</v>
      </c>
    </row>
    <row r="319" spans="1:13" ht="15" x14ac:dyDescent="0.2">
      <c r="A319" s="3" t="s">
        <v>676</v>
      </c>
      <c r="B319" s="3" t="s">
        <v>676</v>
      </c>
      <c r="C319" s="72" t="s">
        <v>893</v>
      </c>
      <c r="D319" s="143" t="s">
        <v>894</v>
      </c>
      <c r="E319" s="73">
        <v>2022</v>
      </c>
      <c r="F319" s="73" t="s">
        <v>141</v>
      </c>
      <c r="G319" s="73" t="s">
        <v>142</v>
      </c>
      <c r="H319" s="73" t="s">
        <v>50</v>
      </c>
      <c r="I319" s="128" t="s">
        <v>377</v>
      </c>
      <c r="J319" s="73" t="s">
        <v>677</v>
      </c>
      <c r="K319" s="73" t="s">
        <v>677</v>
      </c>
      <c r="L319" s="129">
        <v>2064.84</v>
      </c>
      <c r="M319" s="129">
        <v>4065.57</v>
      </c>
    </row>
    <row r="320" spans="1:13" ht="15" x14ac:dyDescent="0.2">
      <c r="A320" s="3" t="s">
        <v>676</v>
      </c>
      <c r="B320" s="3" t="s">
        <v>676</v>
      </c>
      <c r="C320" s="72" t="s">
        <v>893</v>
      </c>
      <c r="D320" s="143" t="s">
        <v>894</v>
      </c>
      <c r="E320" s="73">
        <v>2022</v>
      </c>
      <c r="F320" s="73" t="s">
        <v>141</v>
      </c>
      <c r="G320" s="73" t="s">
        <v>142</v>
      </c>
      <c r="H320" s="73" t="s">
        <v>50</v>
      </c>
      <c r="I320" s="128" t="s">
        <v>362</v>
      </c>
      <c r="J320" s="73" t="s">
        <v>677</v>
      </c>
      <c r="K320" s="73" t="s">
        <v>677</v>
      </c>
      <c r="L320" s="129">
        <v>2064.84</v>
      </c>
      <c r="M320" s="129">
        <v>4065.57</v>
      </c>
    </row>
    <row r="321" spans="1:13" ht="15" x14ac:dyDescent="0.2">
      <c r="A321" s="3" t="s">
        <v>676</v>
      </c>
      <c r="B321" s="3" t="s">
        <v>676</v>
      </c>
      <c r="C321" s="72" t="s">
        <v>893</v>
      </c>
      <c r="D321" s="143" t="s">
        <v>894</v>
      </c>
      <c r="E321" s="73">
        <v>2022</v>
      </c>
      <c r="F321" s="73" t="s">
        <v>141</v>
      </c>
      <c r="G321" s="73" t="s">
        <v>142</v>
      </c>
      <c r="H321" s="73" t="s">
        <v>50</v>
      </c>
      <c r="I321" s="128" t="s">
        <v>360</v>
      </c>
      <c r="J321" s="73" t="s">
        <v>677</v>
      </c>
      <c r="K321" s="73" t="s">
        <v>677</v>
      </c>
      <c r="L321" s="129">
        <v>2064.84</v>
      </c>
      <c r="M321" s="129">
        <v>4065.57</v>
      </c>
    </row>
    <row r="322" spans="1:13" ht="15" x14ac:dyDescent="0.2">
      <c r="A322" s="3" t="s">
        <v>676</v>
      </c>
      <c r="B322" s="3" t="s">
        <v>676</v>
      </c>
      <c r="C322" s="72" t="s">
        <v>893</v>
      </c>
      <c r="D322" s="143" t="s">
        <v>894</v>
      </c>
      <c r="E322" s="73">
        <v>2022</v>
      </c>
      <c r="F322" s="73" t="s">
        <v>141</v>
      </c>
      <c r="G322" s="73" t="s">
        <v>142</v>
      </c>
      <c r="H322" s="73" t="s">
        <v>41</v>
      </c>
      <c r="I322" s="128" t="s">
        <v>238</v>
      </c>
      <c r="J322" s="73" t="s">
        <v>677</v>
      </c>
      <c r="K322" s="73" t="s">
        <v>677</v>
      </c>
      <c r="L322" s="129">
        <v>2498.17</v>
      </c>
      <c r="M322" s="129">
        <v>4487.5600000000004</v>
      </c>
    </row>
    <row r="323" spans="1:13" ht="15" x14ac:dyDescent="0.2">
      <c r="A323" s="3" t="s">
        <v>676</v>
      </c>
      <c r="B323" s="3" t="s">
        <v>676</v>
      </c>
      <c r="C323" s="72" t="s">
        <v>893</v>
      </c>
      <c r="D323" s="143" t="s">
        <v>894</v>
      </c>
      <c r="E323" s="73">
        <v>2022</v>
      </c>
      <c r="F323" s="73" t="s">
        <v>141</v>
      </c>
      <c r="G323" s="73" t="s">
        <v>142</v>
      </c>
      <c r="H323" s="73" t="s">
        <v>50</v>
      </c>
      <c r="I323" s="128" t="s">
        <v>367</v>
      </c>
      <c r="J323" s="73" t="s">
        <v>677</v>
      </c>
      <c r="K323" s="73" t="s">
        <v>677</v>
      </c>
      <c r="L323" s="129">
        <v>2064.84</v>
      </c>
      <c r="M323" s="129">
        <v>4065.57</v>
      </c>
    </row>
    <row r="324" spans="1:13" ht="15" x14ac:dyDescent="0.2">
      <c r="A324" s="3" t="s">
        <v>676</v>
      </c>
      <c r="B324" s="3" t="s">
        <v>676</v>
      </c>
      <c r="C324" s="72" t="s">
        <v>893</v>
      </c>
      <c r="D324" s="143" t="s">
        <v>894</v>
      </c>
      <c r="E324" s="73">
        <v>2022</v>
      </c>
      <c r="F324" s="73" t="s">
        <v>141</v>
      </c>
      <c r="G324" s="73" t="s">
        <v>142</v>
      </c>
      <c r="H324" s="73" t="s">
        <v>50</v>
      </c>
      <c r="I324" s="128" t="s">
        <v>377</v>
      </c>
      <c r="J324" s="73" t="s">
        <v>677</v>
      </c>
      <c r="K324" s="73" t="s">
        <v>677</v>
      </c>
      <c r="L324" s="129">
        <v>2064.84</v>
      </c>
      <c r="M324" s="129">
        <v>4065.57</v>
      </c>
    </row>
    <row r="325" spans="1:13" ht="15" x14ac:dyDescent="0.2">
      <c r="A325" s="3" t="s">
        <v>676</v>
      </c>
      <c r="B325" s="3" t="s">
        <v>676</v>
      </c>
      <c r="C325" s="72" t="s">
        <v>893</v>
      </c>
      <c r="D325" s="143" t="s">
        <v>894</v>
      </c>
      <c r="E325" s="73">
        <v>2022</v>
      </c>
      <c r="F325" s="73" t="s">
        <v>141</v>
      </c>
      <c r="G325" s="73" t="s">
        <v>142</v>
      </c>
      <c r="H325" s="73" t="s">
        <v>50</v>
      </c>
      <c r="I325" s="128" t="s">
        <v>361</v>
      </c>
      <c r="J325" s="73" t="s">
        <v>677</v>
      </c>
      <c r="K325" s="73" t="s">
        <v>677</v>
      </c>
      <c r="L325" s="129">
        <v>2064.84</v>
      </c>
      <c r="M325" s="129">
        <v>4065.57</v>
      </c>
    </row>
    <row r="326" spans="1:13" ht="15" x14ac:dyDescent="0.2">
      <c r="A326" s="3" t="s">
        <v>676</v>
      </c>
      <c r="B326" s="3" t="s">
        <v>676</v>
      </c>
      <c r="C326" s="72" t="s">
        <v>893</v>
      </c>
      <c r="D326" s="143" t="s">
        <v>894</v>
      </c>
      <c r="E326" s="73">
        <v>2022</v>
      </c>
      <c r="F326" s="73" t="s">
        <v>141</v>
      </c>
      <c r="G326" s="73" t="s">
        <v>142</v>
      </c>
      <c r="H326" s="73" t="s">
        <v>50</v>
      </c>
      <c r="I326" s="128" t="s">
        <v>368</v>
      </c>
      <c r="J326" s="73" t="s">
        <v>677</v>
      </c>
      <c r="K326" s="73" t="s">
        <v>677</v>
      </c>
      <c r="L326" s="129">
        <v>2064.84</v>
      </c>
      <c r="M326" s="129">
        <v>4065.57</v>
      </c>
    </row>
    <row r="327" spans="1:13" ht="15" x14ac:dyDescent="0.2">
      <c r="A327" s="3" t="s">
        <v>676</v>
      </c>
      <c r="B327" s="3" t="s">
        <v>676</v>
      </c>
      <c r="C327" s="72" t="s">
        <v>893</v>
      </c>
      <c r="D327" s="143" t="s">
        <v>894</v>
      </c>
      <c r="E327" s="73">
        <v>2022</v>
      </c>
      <c r="F327" s="73" t="s">
        <v>141</v>
      </c>
      <c r="G327" s="73" t="s">
        <v>142</v>
      </c>
      <c r="H327" s="73" t="s">
        <v>50</v>
      </c>
      <c r="I327" s="128" t="s">
        <v>359</v>
      </c>
      <c r="J327" s="73" t="s">
        <v>677</v>
      </c>
      <c r="K327" s="73" t="s">
        <v>677</v>
      </c>
      <c r="L327" s="129">
        <v>2064.84</v>
      </c>
      <c r="M327" s="129">
        <v>4065.57</v>
      </c>
    </row>
    <row r="328" spans="1:13" ht="15" x14ac:dyDescent="0.2">
      <c r="A328" s="3" t="s">
        <v>676</v>
      </c>
      <c r="B328" s="3" t="s">
        <v>676</v>
      </c>
      <c r="C328" s="72" t="s">
        <v>893</v>
      </c>
      <c r="D328" s="143" t="s">
        <v>894</v>
      </c>
      <c r="E328" s="73">
        <v>2022</v>
      </c>
      <c r="F328" s="73" t="s">
        <v>141</v>
      </c>
      <c r="G328" s="73" t="s">
        <v>142</v>
      </c>
      <c r="H328" s="73" t="s">
        <v>50</v>
      </c>
      <c r="I328" s="128" t="s">
        <v>377</v>
      </c>
      <c r="J328" s="73" t="s">
        <v>677</v>
      </c>
      <c r="K328" s="73" t="s">
        <v>677</v>
      </c>
      <c r="L328" s="129">
        <v>2064.84</v>
      </c>
      <c r="M328" s="129">
        <v>4065.57</v>
      </c>
    </row>
    <row r="329" spans="1:13" ht="15" x14ac:dyDescent="0.2">
      <c r="A329" s="3" t="s">
        <v>676</v>
      </c>
      <c r="B329" s="3" t="s">
        <v>676</v>
      </c>
      <c r="C329" s="72" t="s">
        <v>893</v>
      </c>
      <c r="D329" s="143" t="s">
        <v>894</v>
      </c>
      <c r="E329" s="73">
        <v>2022</v>
      </c>
      <c r="F329" s="73" t="s">
        <v>141</v>
      </c>
      <c r="G329" s="73" t="s">
        <v>142</v>
      </c>
      <c r="H329" s="73" t="s">
        <v>50</v>
      </c>
      <c r="I329" s="128" t="s">
        <v>377</v>
      </c>
      <c r="J329" s="73" t="s">
        <v>677</v>
      </c>
      <c r="K329" s="73" t="s">
        <v>677</v>
      </c>
      <c r="L329" s="129">
        <v>2064.84</v>
      </c>
      <c r="M329" s="129">
        <v>4065.57</v>
      </c>
    </row>
    <row r="330" spans="1:13" ht="15" x14ac:dyDescent="0.2">
      <c r="A330" s="3" t="s">
        <v>676</v>
      </c>
      <c r="B330" s="3" t="s">
        <v>676</v>
      </c>
      <c r="C330" s="72" t="s">
        <v>893</v>
      </c>
      <c r="D330" s="143" t="s">
        <v>894</v>
      </c>
      <c r="E330" s="73">
        <v>2022</v>
      </c>
      <c r="F330" s="73" t="s">
        <v>141</v>
      </c>
      <c r="G330" s="73" t="s">
        <v>142</v>
      </c>
      <c r="H330" s="73" t="s">
        <v>41</v>
      </c>
      <c r="I330" s="128" t="s">
        <v>223</v>
      </c>
      <c r="J330" s="73" t="s">
        <v>677</v>
      </c>
      <c r="K330" s="73" t="s">
        <v>677</v>
      </c>
      <c r="L330" s="129">
        <v>2498.17</v>
      </c>
      <c r="M330" s="129">
        <v>4487.5600000000004</v>
      </c>
    </row>
    <row r="331" spans="1:13" ht="15" x14ac:dyDescent="0.2">
      <c r="A331" s="3" t="s">
        <v>676</v>
      </c>
      <c r="B331" s="3" t="s">
        <v>676</v>
      </c>
      <c r="C331" s="72" t="s">
        <v>893</v>
      </c>
      <c r="D331" s="143" t="s">
        <v>894</v>
      </c>
      <c r="E331" s="73">
        <v>2022</v>
      </c>
      <c r="F331" s="73" t="s">
        <v>141</v>
      </c>
      <c r="G331" s="73" t="s">
        <v>142</v>
      </c>
      <c r="H331" s="73" t="s">
        <v>50</v>
      </c>
      <c r="I331" s="128" t="s">
        <v>358</v>
      </c>
      <c r="J331" s="73" t="s">
        <v>677</v>
      </c>
      <c r="K331" s="73" t="s">
        <v>677</v>
      </c>
      <c r="L331" s="129">
        <v>2064.84</v>
      </c>
      <c r="M331" s="129">
        <v>4065.57</v>
      </c>
    </row>
    <row r="332" spans="1:13" ht="15" x14ac:dyDescent="0.2">
      <c r="A332" s="3" t="s">
        <v>676</v>
      </c>
      <c r="B332" s="3" t="s">
        <v>676</v>
      </c>
      <c r="C332" s="72" t="s">
        <v>893</v>
      </c>
      <c r="D332" s="143" t="s">
        <v>894</v>
      </c>
      <c r="E332" s="73">
        <v>2022</v>
      </c>
      <c r="F332" s="73" t="s">
        <v>141</v>
      </c>
      <c r="G332" s="73" t="s">
        <v>142</v>
      </c>
      <c r="H332" s="73" t="s">
        <v>50</v>
      </c>
      <c r="I332" s="128" t="s">
        <v>369</v>
      </c>
      <c r="J332" s="73" t="s">
        <v>677</v>
      </c>
      <c r="K332" s="73" t="s">
        <v>677</v>
      </c>
      <c r="L332" s="129">
        <v>2064.84</v>
      </c>
      <c r="M332" s="129">
        <v>4065.57</v>
      </c>
    </row>
    <row r="333" spans="1:13" ht="15" x14ac:dyDescent="0.2">
      <c r="A333" s="3" t="s">
        <v>676</v>
      </c>
      <c r="B333" s="3" t="s">
        <v>676</v>
      </c>
      <c r="C333" s="72" t="s">
        <v>893</v>
      </c>
      <c r="D333" s="143" t="s">
        <v>894</v>
      </c>
      <c r="E333" s="73">
        <v>2022</v>
      </c>
      <c r="F333" s="73" t="s">
        <v>141</v>
      </c>
      <c r="G333" s="73" t="s">
        <v>142</v>
      </c>
      <c r="H333" s="73" t="s">
        <v>41</v>
      </c>
      <c r="I333" s="128" t="s">
        <v>223</v>
      </c>
      <c r="J333" s="73" t="s">
        <v>677</v>
      </c>
      <c r="K333" s="73" t="s">
        <v>677</v>
      </c>
      <c r="L333" s="129">
        <v>2498.17</v>
      </c>
      <c r="M333" s="129">
        <v>4487.5600000000004</v>
      </c>
    </row>
    <row r="334" spans="1:13" ht="15" x14ac:dyDescent="0.2">
      <c r="A334" s="3" t="s">
        <v>676</v>
      </c>
      <c r="B334" s="3" t="s">
        <v>676</v>
      </c>
      <c r="C334" s="72" t="s">
        <v>893</v>
      </c>
      <c r="D334" s="143" t="s">
        <v>894</v>
      </c>
      <c r="E334" s="73">
        <v>2022</v>
      </c>
      <c r="F334" s="73" t="s">
        <v>141</v>
      </c>
      <c r="G334" s="73" t="s">
        <v>142</v>
      </c>
      <c r="H334" s="73" t="s">
        <v>50</v>
      </c>
      <c r="I334" s="128" t="s">
        <v>298</v>
      </c>
      <c r="J334" s="73" t="s">
        <v>677</v>
      </c>
      <c r="K334" s="73" t="s">
        <v>677</v>
      </c>
      <c r="L334" s="129">
        <v>2064.84</v>
      </c>
      <c r="M334" s="129">
        <v>4065.57</v>
      </c>
    </row>
    <row r="335" spans="1:13" ht="15" x14ac:dyDescent="0.2">
      <c r="A335" s="3" t="s">
        <v>676</v>
      </c>
      <c r="B335" s="3" t="s">
        <v>676</v>
      </c>
      <c r="C335" s="72" t="s">
        <v>893</v>
      </c>
      <c r="D335" s="143" t="s">
        <v>894</v>
      </c>
      <c r="E335" s="73">
        <v>2022</v>
      </c>
      <c r="F335" s="73" t="s">
        <v>141</v>
      </c>
      <c r="G335" s="73" t="s">
        <v>142</v>
      </c>
      <c r="H335" s="73" t="s">
        <v>50</v>
      </c>
      <c r="I335" s="128" t="s">
        <v>359</v>
      </c>
      <c r="J335" s="73" t="s">
        <v>677</v>
      </c>
      <c r="K335" s="73" t="s">
        <v>677</v>
      </c>
      <c r="L335" s="129">
        <v>2064.84</v>
      </c>
      <c r="M335" s="129">
        <v>4065.57</v>
      </c>
    </row>
    <row r="336" spans="1:13" ht="15" x14ac:dyDescent="0.2">
      <c r="A336" s="3" t="s">
        <v>676</v>
      </c>
      <c r="B336" s="3" t="s">
        <v>676</v>
      </c>
      <c r="C336" s="72" t="s">
        <v>893</v>
      </c>
      <c r="D336" s="143" t="s">
        <v>894</v>
      </c>
      <c r="E336" s="73">
        <v>2022</v>
      </c>
      <c r="F336" s="73" t="s">
        <v>141</v>
      </c>
      <c r="G336" s="73" t="s">
        <v>142</v>
      </c>
      <c r="H336" s="73" t="s">
        <v>50</v>
      </c>
      <c r="I336" s="128" t="s">
        <v>768</v>
      </c>
      <c r="J336" s="73" t="s">
        <v>677</v>
      </c>
      <c r="K336" s="73" t="s">
        <v>677</v>
      </c>
      <c r="L336" s="129">
        <v>2064.84</v>
      </c>
      <c r="M336" s="129">
        <v>4065.57</v>
      </c>
    </row>
    <row r="337" spans="1:13" ht="15" x14ac:dyDescent="0.2">
      <c r="A337" s="3" t="s">
        <v>676</v>
      </c>
      <c r="B337" s="3" t="s">
        <v>676</v>
      </c>
      <c r="C337" s="72" t="s">
        <v>893</v>
      </c>
      <c r="D337" s="143" t="s">
        <v>894</v>
      </c>
      <c r="E337" s="73">
        <v>2022</v>
      </c>
      <c r="F337" s="73" t="s">
        <v>141</v>
      </c>
      <c r="G337" s="73" t="s">
        <v>142</v>
      </c>
      <c r="H337" s="73" t="s">
        <v>50</v>
      </c>
      <c r="I337" s="128" t="s">
        <v>365</v>
      </c>
      <c r="J337" s="73" t="s">
        <v>677</v>
      </c>
      <c r="K337" s="73" t="s">
        <v>677</v>
      </c>
      <c r="L337" s="129">
        <v>2064.84</v>
      </c>
      <c r="M337" s="129">
        <v>4065.57</v>
      </c>
    </row>
    <row r="338" spans="1:13" ht="15" x14ac:dyDescent="0.2">
      <c r="A338" s="3" t="s">
        <v>676</v>
      </c>
      <c r="B338" s="3" t="s">
        <v>676</v>
      </c>
      <c r="C338" s="72" t="s">
        <v>893</v>
      </c>
      <c r="D338" s="143" t="s">
        <v>894</v>
      </c>
      <c r="E338" s="73">
        <v>2022</v>
      </c>
      <c r="F338" s="73" t="s">
        <v>141</v>
      </c>
      <c r="G338" s="73" t="s">
        <v>142</v>
      </c>
      <c r="H338" s="73" t="s">
        <v>50</v>
      </c>
      <c r="I338" s="128" t="s">
        <v>370</v>
      </c>
      <c r="J338" s="73" t="s">
        <v>677</v>
      </c>
      <c r="K338" s="73" t="s">
        <v>677</v>
      </c>
      <c r="L338" s="129">
        <v>2064.84</v>
      </c>
      <c r="M338" s="129">
        <v>4065.57</v>
      </c>
    </row>
    <row r="339" spans="1:13" ht="15" x14ac:dyDescent="0.2">
      <c r="A339" s="3" t="s">
        <v>676</v>
      </c>
      <c r="B339" s="3" t="s">
        <v>676</v>
      </c>
      <c r="C339" s="72" t="s">
        <v>893</v>
      </c>
      <c r="D339" s="143" t="s">
        <v>894</v>
      </c>
      <c r="E339" s="73">
        <v>2022</v>
      </c>
      <c r="F339" s="73" t="s">
        <v>141</v>
      </c>
      <c r="G339" s="73" t="s">
        <v>142</v>
      </c>
      <c r="H339" s="73" t="s">
        <v>41</v>
      </c>
      <c r="I339" s="128" t="s">
        <v>240</v>
      </c>
      <c r="J339" s="73" t="s">
        <v>677</v>
      </c>
      <c r="K339" s="73" t="s">
        <v>677</v>
      </c>
      <c r="L339" s="129">
        <v>2498.17</v>
      </c>
      <c r="M339" s="129">
        <v>4487.5600000000004</v>
      </c>
    </row>
    <row r="340" spans="1:13" ht="15" x14ac:dyDescent="0.2">
      <c r="A340" s="3" t="s">
        <v>676</v>
      </c>
      <c r="B340" s="3" t="s">
        <v>676</v>
      </c>
      <c r="C340" s="72" t="s">
        <v>893</v>
      </c>
      <c r="D340" s="143" t="s">
        <v>894</v>
      </c>
      <c r="E340" s="73">
        <v>2022</v>
      </c>
      <c r="F340" s="73" t="s">
        <v>141</v>
      </c>
      <c r="G340" s="73" t="s">
        <v>142</v>
      </c>
      <c r="H340" s="73" t="s">
        <v>50</v>
      </c>
      <c r="I340" s="128" t="s">
        <v>367</v>
      </c>
      <c r="J340" s="73" t="s">
        <v>677</v>
      </c>
      <c r="K340" s="73" t="s">
        <v>677</v>
      </c>
      <c r="L340" s="129">
        <v>2064.84</v>
      </c>
      <c r="M340" s="129">
        <v>4065.57</v>
      </c>
    </row>
    <row r="341" spans="1:13" ht="15" x14ac:dyDescent="0.2">
      <c r="A341" s="3" t="s">
        <v>676</v>
      </c>
      <c r="B341" s="3" t="s">
        <v>676</v>
      </c>
      <c r="C341" s="72" t="s">
        <v>893</v>
      </c>
      <c r="D341" s="143" t="s">
        <v>894</v>
      </c>
      <c r="E341" s="73">
        <v>2022</v>
      </c>
      <c r="F341" s="73" t="s">
        <v>141</v>
      </c>
      <c r="G341" s="73" t="s">
        <v>142</v>
      </c>
      <c r="H341" s="73" t="s">
        <v>50</v>
      </c>
      <c r="I341" s="128" t="s">
        <v>243</v>
      </c>
      <c r="J341" s="73" t="s">
        <v>677</v>
      </c>
      <c r="K341" s="73" t="s">
        <v>677</v>
      </c>
      <c r="L341" s="129">
        <v>2064.84</v>
      </c>
      <c r="M341" s="129">
        <v>4065.57</v>
      </c>
    </row>
    <row r="342" spans="1:13" ht="15" x14ac:dyDescent="0.2">
      <c r="A342" s="3" t="s">
        <v>676</v>
      </c>
      <c r="B342" s="3" t="s">
        <v>676</v>
      </c>
      <c r="C342" s="72" t="s">
        <v>893</v>
      </c>
      <c r="D342" s="143" t="s">
        <v>894</v>
      </c>
      <c r="E342" s="73">
        <v>2022</v>
      </c>
      <c r="F342" s="73" t="s">
        <v>141</v>
      </c>
      <c r="G342" s="73" t="s">
        <v>142</v>
      </c>
      <c r="H342" s="73" t="s">
        <v>50</v>
      </c>
      <c r="I342" s="128" t="s">
        <v>223</v>
      </c>
      <c r="J342" s="73" t="s">
        <v>677</v>
      </c>
      <c r="K342" s="73" t="s">
        <v>677</v>
      </c>
      <c r="L342" s="129">
        <v>2064.84</v>
      </c>
      <c r="M342" s="129">
        <v>4065.57</v>
      </c>
    </row>
    <row r="343" spans="1:13" ht="15" x14ac:dyDescent="0.2">
      <c r="A343" s="3" t="s">
        <v>676</v>
      </c>
      <c r="B343" s="3" t="s">
        <v>676</v>
      </c>
      <c r="C343" s="72" t="s">
        <v>893</v>
      </c>
      <c r="D343" s="143" t="s">
        <v>894</v>
      </c>
      <c r="E343" s="73">
        <v>2022</v>
      </c>
      <c r="F343" s="73" t="s">
        <v>141</v>
      </c>
      <c r="G343" s="73" t="s">
        <v>142</v>
      </c>
      <c r="H343" s="73" t="s">
        <v>50</v>
      </c>
      <c r="I343" s="128" t="s">
        <v>362</v>
      </c>
      <c r="J343" s="73" t="s">
        <v>677</v>
      </c>
      <c r="K343" s="73" t="s">
        <v>677</v>
      </c>
      <c r="L343" s="129">
        <v>2064.84</v>
      </c>
      <c r="M343" s="129">
        <v>4065.57</v>
      </c>
    </row>
    <row r="344" spans="1:13" ht="15" x14ac:dyDescent="0.2">
      <c r="A344" s="3" t="s">
        <v>676</v>
      </c>
      <c r="B344" s="3" t="s">
        <v>676</v>
      </c>
      <c r="C344" s="72" t="s">
        <v>893</v>
      </c>
      <c r="D344" s="143" t="s">
        <v>894</v>
      </c>
      <c r="E344" s="73">
        <v>2022</v>
      </c>
      <c r="F344" s="73" t="s">
        <v>141</v>
      </c>
      <c r="G344" s="73" t="s">
        <v>142</v>
      </c>
      <c r="H344" s="73" t="s">
        <v>50</v>
      </c>
      <c r="I344" s="128" t="s">
        <v>373</v>
      </c>
      <c r="J344" s="73" t="s">
        <v>677</v>
      </c>
      <c r="K344" s="73" t="s">
        <v>677</v>
      </c>
      <c r="L344" s="129">
        <v>2064.84</v>
      </c>
      <c r="M344" s="129">
        <v>4065.57</v>
      </c>
    </row>
    <row r="345" spans="1:13" ht="15" x14ac:dyDescent="0.2">
      <c r="A345" s="3" t="s">
        <v>676</v>
      </c>
      <c r="B345" s="3" t="s">
        <v>676</v>
      </c>
      <c r="C345" s="72" t="s">
        <v>893</v>
      </c>
      <c r="D345" s="143" t="s">
        <v>894</v>
      </c>
      <c r="E345" s="73">
        <v>2022</v>
      </c>
      <c r="F345" s="73" t="s">
        <v>141</v>
      </c>
      <c r="G345" s="73" t="s">
        <v>142</v>
      </c>
      <c r="H345" s="73" t="s">
        <v>41</v>
      </c>
      <c r="I345" s="128" t="s">
        <v>222</v>
      </c>
      <c r="J345" s="73" t="s">
        <v>677</v>
      </c>
      <c r="K345" s="73" t="s">
        <v>677</v>
      </c>
      <c r="L345" s="129">
        <v>2498.17</v>
      </c>
      <c r="M345" s="129">
        <v>4487.5600000000004</v>
      </c>
    </row>
    <row r="346" spans="1:13" ht="15" x14ac:dyDescent="0.2">
      <c r="A346" s="3" t="s">
        <v>676</v>
      </c>
      <c r="B346" s="3" t="s">
        <v>676</v>
      </c>
      <c r="C346" s="72" t="s">
        <v>893</v>
      </c>
      <c r="D346" s="143" t="s">
        <v>894</v>
      </c>
      <c r="E346" s="73">
        <v>2022</v>
      </c>
      <c r="F346" s="73" t="s">
        <v>141</v>
      </c>
      <c r="G346" s="73" t="s">
        <v>142</v>
      </c>
      <c r="H346" s="73" t="s">
        <v>50</v>
      </c>
      <c r="I346" s="128" t="s">
        <v>768</v>
      </c>
      <c r="J346" s="73" t="s">
        <v>677</v>
      </c>
      <c r="K346" s="73" t="s">
        <v>677</v>
      </c>
      <c r="L346" s="129">
        <v>2064.84</v>
      </c>
      <c r="M346" s="129">
        <v>4065.57</v>
      </c>
    </row>
    <row r="347" spans="1:13" ht="15" x14ac:dyDescent="0.2">
      <c r="A347" s="3" t="s">
        <v>676</v>
      </c>
      <c r="B347" s="3" t="s">
        <v>676</v>
      </c>
      <c r="C347" s="72" t="s">
        <v>893</v>
      </c>
      <c r="D347" s="143" t="s">
        <v>894</v>
      </c>
      <c r="E347" s="73">
        <v>2022</v>
      </c>
      <c r="F347" s="73" t="s">
        <v>141</v>
      </c>
      <c r="G347" s="73" t="s">
        <v>142</v>
      </c>
      <c r="H347" s="73" t="s">
        <v>96</v>
      </c>
      <c r="I347" s="128" t="s">
        <v>223</v>
      </c>
      <c r="J347" s="73" t="s">
        <v>677</v>
      </c>
      <c r="K347" s="73" t="s">
        <v>677</v>
      </c>
      <c r="L347" s="129">
        <v>1326.25</v>
      </c>
      <c r="M347" s="129">
        <v>2761.45</v>
      </c>
    </row>
    <row r="348" spans="1:13" ht="15" x14ac:dyDescent="0.2">
      <c r="A348" s="3" t="s">
        <v>676</v>
      </c>
      <c r="B348" s="3" t="s">
        <v>676</v>
      </c>
      <c r="C348" s="72" t="s">
        <v>893</v>
      </c>
      <c r="D348" s="143" t="s">
        <v>894</v>
      </c>
      <c r="E348" s="73">
        <v>2022</v>
      </c>
      <c r="F348" s="73" t="s">
        <v>141</v>
      </c>
      <c r="G348" s="73" t="s">
        <v>142</v>
      </c>
      <c r="H348" s="73" t="s">
        <v>50</v>
      </c>
      <c r="I348" s="128" t="s">
        <v>379</v>
      </c>
      <c r="J348" s="73" t="s">
        <v>677</v>
      </c>
      <c r="K348" s="73" t="s">
        <v>677</v>
      </c>
      <c r="L348" s="129">
        <v>2064.84</v>
      </c>
      <c r="M348" s="129">
        <v>4065.57</v>
      </c>
    </row>
    <row r="349" spans="1:13" ht="15" x14ac:dyDescent="0.2">
      <c r="A349" s="3" t="s">
        <v>676</v>
      </c>
      <c r="B349" s="3" t="s">
        <v>676</v>
      </c>
      <c r="C349" s="72" t="s">
        <v>893</v>
      </c>
      <c r="D349" s="143" t="s">
        <v>894</v>
      </c>
      <c r="E349" s="73">
        <v>2022</v>
      </c>
      <c r="F349" s="73" t="s">
        <v>141</v>
      </c>
      <c r="G349" s="73" t="s">
        <v>142</v>
      </c>
      <c r="H349" s="73" t="s">
        <v>50</v>
      </c>
      <c r="I349" s="128" t="s">
        <v>223</v>
      </c>
      <c r="J349" s="73" t="s">
        <v>677</v>
      </c>
      <c r="K349" s="73" t="s">
        <v>677</v>
      </c>
      <c r="L349" s="129">
        <v>2064.84</v>
      </c>
      <c r="M349" s="129">
        <v>4065.57</v>
      </c>
    </row>
    <row r="350" spans="1:13" ht="15" x14ac:dyDescent="0.2">
      <c r="A350" s="3" t="s">
        <v>676</v>
      </c>
      <c r="B350" s="3" t="s">
        <v>676</v>
      </c>
      <c r="C350" s="72" t="s">
        <v>893</v>
      </c>
      <c r="D350" s="143" t="s">
        <v>894</v>
      </c>
      <c r="E350" s="73">
        <v>2022</v>
      </c>
      <c r="F350" s="73" t="s">
        <v>141</v>
      </c>
      <c r="G350" s="73" t="s">
        <v>142</v>
      </c>
      <c r="H350" s="73" t="s">
        <v>46</v>
      </c>
      <c r="I350" s="128" t="s">
        <v>222</v>
      </c>
      <c r="J350" s="73" t="s">
        <v>677</v>
      </c>
      <c r="K350" s="73" t="s">
        <v>677</v>
      </c>
      <c r="L350" s="129">
        <v>2064.84</v>
      </c>
      <c r="M350" s="129">
        <v>4065.57</v>
      </c>
    </row>
    <row r="351" spans="1:13" ht="15" x14ac:dyDescent="0.2">
      <c r="A351" s="3" t="s">
        <v>676</v>
      </c>
      <c r="B351" s="3" t="s">
        <v>676</v>
      </c>
      <c r="C351" s="72" t="s">
        <v>893</v>
      </c>
      <c r="D351" s="143" t="s">
        <v>894</v>
      </c>
      <c r="E351" s="73">
        <v>2022</v>
      </c>
      <c r="F351" s="73" t="s">
        <v>141</v>
      </c>
      <c r="G351" s="73" t="s">
        <v>142</v>
      </c>
      <c r="H351" s="73" t="s">
        <v>50</v>
      </c>
      <c r="I351" s="128" t="s">
        <v>377</v>
      </c>
      <c r="J351" s="73" t="s">
        <v>677</v>
      </c>
      <c r="K351" s="73" t="s">
        <v>677</v>
      </c>
      <c r="L351" s="129">
        <v>2064.84</v>
      </c>
      <c r="M351" s="129">
        <v>4065.57</v>
      </c>
    </row>
    <row r="352" spans="1:13" ht="15" x14ac:dyDescent="0.2">
      <c r="A352" s="3" t="s">
        <v>676</v>
      </c>
      <c r="B352" s="3" t="s">
        <v>676</v>
      </c>
      <c r="C352" s="72" t="s">
        <v>893</v>
      </c>
      <c r="D352" s="143" t="s">
        <v>894</v>
      </c>
      <c r="E352" s="73">
        <v>2022</v>
      </c>
      <c r="F352" s="73" t="s">
        <v>141</v>
      </c>
      <c r="G352" s="73" t="s">
        <v>142</v>
      </c>
      <c r="H352" s="73" t="s">
        <v>96</v>
      </c>
      <c r="I352" s="128" t="s">
        <v>223</v>
      </c>
      <c r="J352" s="73" t="s">
        <v>677</v>
      </c>
      <c r="K352" s="73" t="s">
        <v>677</v>
      </c>
      <c r="L352" s="129">
        <v>1326.25</v>
      </c>
      <c r="M352" s="129">
        <v>2761.45</v>
      </c>
    </row>
    <row r="353" spans="1:13" ht="15" x14ac:dyDescent="0.2">
      <c r="A353" s="3" t="s">
        <v>676</v>
      </c>
      <c r="B353" s="3" t="s">
        <v>676</v>
      </c>
      <c r="C353" s="72" t="s">
        <v>893</v>
      </c>
      <c r="D353" s="143" t="s">
        <v>894</v>
      </c>
      <c r="E353" s="73">
        <v>2022</v>
      </c>
      <c r="F353" s="73" t="s">
        <v>141</v>
      </c>
      <c r="G353" s="73" t="s">
        <v>142</v>
      </c>
      <c r="H353" s="73" t="s">
        <v>50</v>
      </c>
      <c r="I353" s="128" t="s">
        <v>380</v>
      </c>
      <c r="J353" s="73" t="s">
        <v>677</v>
      </c>
      <c r="K353" s="73" t="s">
        <v>677</v>
      </c>
      <c r="L353" s="129">
        <v>2064.84</v>
      </c>
      <c r="M353" s="129">
        <v>4065.57</v>
      </c>
    </row>
    <row r="354" spans="1:13" ht="15" x14ac:dyDescent="0.2">
      <c r="A354" s="3" t="s">
        <v>676</v>
      </c>
      <c r="B354" s="3" t="s">
        <v>676</v>
      </c>
      <c r="C354" s="72" t="s">
        <v>893</v>
      </c>
      <c r="D354" s="143" t="s">
        <v>894</v>
      </c>
      <c r="E354" s="73">
        <v>2022</v>
      </c>
      <c r="F354" s="73" t="s">
        <v>141</v>
      </c>
      <c r="G354" s="73" t="s">
        <v>142</v>
      </c>
      <c r="H354" s="73" t="s">
        <v>50</v>
      </c>
      <c r="I354" s="128" t="s">
        <v>349</v>
      </c>
      <c r="J354" s="73" t="s">
        <v>677</v>
      </c>
      <c r="K354" s="73" t="s">
        <v>677</v>
      </c>
      <c r="L354" s="129">
        <v>2064.84</v>
      </c>
      <c r="M354" s="129">
        <v>4065.57</v>
      </c>
    </row>
    <row r="355" spans="1:13" ht="15" x14ac:dyDescent="0.2">
      <c r="A355" s="3" t="s">
        <v>676</v>
      </c>
      <c r="B355" s="3" t="s">
        <v>676</v>
      </c>
      <c r="C355" s="72" t="s">
        <v>893</v>
      </c>
      <c r="D355" s="143" t="s">
        <v>894</v>
      </c>
      <c r="E355" s="73">
        <v>2022</v>
      </c>
      <c r="F355" s="73" t="s">
        <v>141</v>
      </c>
      <c r="G355" s="73" t="s">
        <v>142</v>
      </c>
      <c r="H355" s="73" t="s">
        <v>50</v>
      </c>
      <c r="I355" s="128" t="s">
        <v>365</v>
      </c>
      <c r="J355" s="73" t="s">
        <v>677</v>
      </c>
      <c r="K355" s="73" t="s">
        <v>677</v>
      </c>
      <c r="L355" s="129">
        <v>2064.84</v>
      </c>
      <c r="M355" s="129">
        <v>4065.57</v>
      </c>
    </row>
    <row r="356" spans="1:13" ht="15" x14ac:dyDescent="0.2">
      <c r="A356" s="3" t="s">
        <v>676</v>
      </c>
      <c r="B356" s="3" t="s">
        <v>676</v>
      </c>
      <c r="C356" s="72" t="s">
        <v>893</v>
      </c>
      <c r="D356" s="143" t="s">
        <v>894</v>
      </c>
      <c r="E356" s="73">
        <v>2022</v>
      </c>
      <c r="F356" s="73" t="s">
        <v>141</v>
      </c>
      <c r="G356" s="73" t="s">
        <v>142</v>
      </c>
      <c r="H356" s="73" t="s">
        <v>50</v>
      </c>
      <c r="I356" s="128" t="s">
        <v>360</v>
      </c>
      <c r="J356" s="73" t="s">
        <v>677</v>
      </c>
      <c r="K356" s="73" t="s">
        <v>677</v>
      </c>
      <c r="L356" s="129">
        <v>2064.84</v>
      </c>
      <c r="M356" s="129">
        <v>4065.57</v>
      </c>
    </row>
    <row r="357" spans="1:13" ht="15" x14ac:dyDescent="0.2">
      <c r="A357" s="3" t="s">
        <v>676</v>
      </c>
      <c r="B357" s="3" t="s">
        <v>676</v>
      </c>
      <c r="C357" s="72" t="s">
        <v>893</v>
      </c>
      <c r="D357" s="143" t="s">
        <v>894</v>
      </c>
      <c r="E357" s="73">
        <v>2022</v>
      </c>
      <c r="F357" s="73" t="s">
        <v>141</v>
      </c>
      <c r="G357" s="73" t="s">
        <v>142</v>
      </c>
      <c r="H357" s="73" t="s">
        <v>41</v>
      </c>
      <c r="I357" s="128" t="s">
        <v>214</v>
      </c>
      <c r="J357" s="73" t="s">
        <v>677</v>
      </c>
      <c r="K357" s="73" t="s">
        <v>677</v>
      </c>
      <c r="L357" s="129">
        <v>2498.17</v>
      </c>
      <c r="M357" s="129">
        <v>4487.5600000000004</v>
      </c>
    </row>
    <row r="358" spans="1:13" ht="15" x14ac:dyDescent="0.2">
      <c r="A358" s="3" t="s">
        <v>676</v>
      </c>
      <c r="B358" s="3" t="s">
        <v>676</v>
      </c>
      <c r="C358" s="72" t="s">
        <v>893</v>
      </c>
      <c r="D358" s="143" t="s">
        <v>894</v>
      </c>
      <c r="E358" s="73">
        <v>2022</v>
      </c>
      <c r="F358" s="73" t="s">
        <v>141</v>
      </c>
      <c r="G358" s="73" t="s">
        <v>142</v>
      </c>
      <c r="H358" s="73" t="s">
        <v>50</v>
      </c>
      <c r="I358" s="128" t="s">
        <v>377</v>
      </c>
      <c r="J358" s="73" t="s">
        <v>677</v>
      </c>
      <c r="K358" s="73" t="s">
        <v>677</v>
      </c>
      <c r="L358" s="129">
        <v>2064.84</v>
      </c>
      <c r="M358" s="129">
        <v>4065.57</v>
      </c>
    </row>
    <row r="359" spans="1:13" ht="15" x14ac:dyDescent="0.2">
      <c r="A359" s="3" t="s">
        <v>676</v>
      </c>
      <c r="B359" s="3" t="s">
        <v>676</v>
      </c>
      <c r="C359" s="72" t="s">
        <v>893</v>
      </c>
      <c r="D359" s="143" t="s">
        <v>894</v>
      </c>
      <c r="E359" s="73">
        <v>2022</v>
      </c>
      <c r="F359" s="73" t="s">
        <v>141</v>
      </c>
      <c r="G359" s="73" t="s">
        <v>142</v>
      </c>
      <c r="H359" s="73" t="s">
        <v>50</v>
      </c>
      <c r="I359" s="128" t="s">
        <v>381</v>
      </c>
      <c r="J359" s="73" t="s">
        <v>677</v>
      </c>
      <c r="K359" s="73" t="s">
        <v>677</v>
      </c>
      <c r="L359" s="129">
        <v>2064.84</v>
      </c>
      <c r="M359" s="129">
        <v>4065.57</v>
      </c>
    </row>
    <row r="360" spans="1:13" ht="15" x14ac:dyDescent="0.2">
      <c r="A360" s="3" t="s">
        <v>676</v>
      </c>
      <c r="B360" s="3" t="s">
        <v>676</v>
      </c>
      <c r="C360" s="72" t="s">
        <v>893</v>
      </c>
      <c r="D360" s="143" t="s">
        <v>894</v>
      </c>
      <c r="E360" s="73">
        <v>2022</v>
      </c>
      <c r="F360" s="73" t="s">
        <v>141</v>
      </c>
      <c r="G360" s="73" t="s">
        <v>142</v>
      </c>
      <c r="H360" s="73" t="s">
        <v>50</v>
      </c>
      <c r="I360" s="128" t="s">
        <v>223</v>
      </c>
      <c r="J360" s="73" t="s">
        <v>677</v>
      </c>
      <c r="K360" s="73" t="s">
        <v>677</v>
      </c>
      <c r="L360" s="129">
        <v>2064.84</v>
      </c>
      <c r="M360" s="129">
        <v>4065.57</v>
      </c>
    </row>
    <row r="361" spans="1:13" ht="15" x14ac:dyDescent="0.2">
      <c r="A361" s="3" t="s">
        <v>676</v>
      </c>
      <c r="B361" s="3" t="s">
        <v>676</v>
      </c>
      <c r="C361" s="72" t="s">
        <v>893</v>
      </c>
      <c r="D361" s="143" t="s">
        <v>894</v>
      </c>
      <c r="E361" s="73">
        <v>2022</v>
      </c>
      <c r="F361" s="73" t="s">
        <v>141</v>
      </c>
      <c r="G361" s="73" t="s">
        <v>142</v>
      </c>
      <c r="H361" s="73" t="s">
        <v>50</v>
      </c>
      <c r="I361" s="128" t="s">
        <v>183</v>
      </c>
      <c r="J361" s="73" t="s">
        <v>677</v>
      </c>
      <c r="K361" s="73" t="s">
        <v>677</v>
      </c>
      <c r="L361" s="129">
        <v>2064.84</v>
      </c>
      <c r="M361" s="129">
        <v>4065.57</v>
      </c>
    </row>
    <row r="362" spans="1:13" ht="15" x14ac:dyDescent="0.2">
      <c r="A362" s="3" t="s">
        <v>676</v>
      </c>
      <c r="B362" s="3" t="s">
        <v>676</v>
      </c>
      <c r="C362" s="72" t="s">
        <v>893</v>
      </c>
      <c r="D362" s="143" t="s">
        <v>894</v>
      </c>
      <c r="E362" s="73">
        <v>2022</v>
      </c>
      <c r="F362" s="73" t="s">
        <v>141</v>
      </c>
      <c r="G362" s="73" t="s">
        <v>142</v>
      </c>
      <c r="H362" s="73" t="s">
        <v>887</v>
      </c>
      <c r="I362" s="128" t="s">
        <v>223</v>
      </c>
      <c r="J362" s="73" t="s">
        <v>677</v>
      </c>
      <c r="K362" s="73" t="s">
        <v>677</v>
      </c>
      <c r="L362" s="129">
        <v>1619.09</v>
      </c>
      <c r="M362" s="129">
        <v>4041.53</v>
      </c>
    </row>
    <row r="363" spans="1:13" ht="15" x14ac:dyDescent="0.2">
      <c r="A363" s="3" t="s">
        <v>676</v>
      </c>
      <c r="B363" s="3" t="s">
        <v>676</v>
      </c>
      <c r="C363" s="72" t="s">
        <v>893</v>
      </c>
      <c r="D363" s="143" t="s">
        <v>894</v>
      </c>
      <c r="E363" s="73">
        <v>2022</v>
      </c>
      <c r="F363" s="73" t="s">
        <v>141</v>
      </c>
      <c r="G363" s="73" t="s">
        <v>142</v>
      </c>
      <c r="H363" s="73" t="s">
        <v>50</v>
      </c>
      <c r="I363" s="128" t="s">
        <v>226</v>
      </c>
      <c r="J363" s="73" t="s">
        <v>677</v>
      </c>
      <c r="K363" s="73" t="s">
        <v>677</v>
      </c>
      <c r="L363" s="129">
        <v>2064.84</v>
      </c>
      <c r="M363" s="129">
        <v>4065.57</v>
      </c>
    </row>
    <row r="364" spans="1:13" ht="15" x14ac:dyDescent="0.2">
      <c r="A364" s="3" t="s">
        <v>676</v>
      </c>
      <c r="B364" s="3" t="s">
        <v>676</v>
      </c>
      <c r="C364" s="72" t="s">
        <v>893</v>
      </c>
      <c r="D364" s="143" t="s">
        <v>894</v>
      </c>
      <c r="E364" s="73">
        <v>2022</v>
      </c>
      <c r="F364" s="73" t="s">
        <v>141</v>
      </c>
      <c r="G364" s="73" t="s">
        <v>142</v>
      </c>
      <c r="H364" s="73" t="s">
        <v>50</v>
      </c>
      <c r="I364" s="128" t="s">
        <v>257</v>
      </c>
      <c r="J364" s="73" t="s">
        <v>677</v>
      </c>
      <c r="K364" s="73" t="s">
        <v>677</v>
      </c>
      <c r="L364" s="129">
        <v>2064.84</v>
      </c>
      <c r="M364" s="129">
        <v>4065.57</v>
      </c>
    </row>
    <row r="365" spans="1:13" ht="15" x14ac:dyDescent="0.2">
      <c r="A365" s="3" t="s">
        <v>676</v>
      </c>
      <c r="B365" s="3" t="s">
        <v>676</v>
      </c>
      <c r="C365" s="72" t="s">
        <v>893</v>
      </c>
      <c r="D365" s="143" t="s">
        <v>894</v>
      </c>
      <c r="E365" s="73">
        <v>2022</v>
      </c>
      <c r="F365" s="73" t="s">
        <v>141</v>
      </c>
      <c r="G365" s="73" t="s">
        <v>142</v>
      </c>
      <c r="H365" s="73" t="s">
        <v>50</v>
      </c>
      <c r="I365" s="128" t="s">
        <v>223</v>
      </c>
      <c r="J365" s="73" t="s">
        <v>677</v>
      </c>
      <c r="K365" s="73" t="s">
        <v>677</v>
      </c>
      <c r="L365" s="129">
        <v>2064.84</v>
      </c>
      <c r="M365" s="129">
        <v>4065.57</v>
      </c>
    </row>
    <row r="366" spans="1:13" ht="15" x14ac:dyDescent="0.2">
      <c r="A366" s="3" t="s">
        <v>676</v>
      </c>
      <c r="B366" s="3" t="s">
        <v>676</v>
      </c>
      <c r="C366" s="72" t="s">
        <v>898</v>
      </c>
      <c r="D366" s="143" t="s">
        <v>899</v>
      </c>
      <c r="E366" s="73">
        <v>2022</v>
      </c>
      <c r="F366" s="73" t="s">
        <v>152</v>
      </c>
      <c r="G366" s="73" t="s">
        <v>153</v>
      </c>
      <c r="H366" s="73" t="s">
        <v>31</v>
      </c>
      <c r="I366" s="128" t="s">
        <v>211</v>
      </c>
      <c r="J366" s="73" t="s">
        <v>677</v>
      </c>
      <c r="K366" s="73" t="s">
        <v>677</v>
      </c>
      <c r="L366" s="129">
        <f>SUM(1784.4+535.32)+(15.82*46)+145.54+(17.93*3)</f>
        <v>3246.7700000000004</v>
      </c>
      <c r="M366" s="129">
        <f>(L366*0.6992)+(3246.77+2270.14)*0.2124+424.04+3246.77+176.65+57.31+342.33+122.55</f>
        <v>7811.5832680000003</v>
      </c>
    </row>
    <row r="367" spans="1:13" ht="15" x14ac:dyDescent="0.2">
      <c r="A367" s="3" t="s">
        <v>676</v>
      </c>
      <c r="B367" s="3" t="s">
        <v>676</v>
      </c>
      <c r="C367" s="72" t="s">
        <v>898</v>
      </c>
      <c r="D367" s="143" t="s">
        <v>899</v>
      </c>
      <c r="E367" s="73">
        <v>2022</v>
      </c>
      <c r="F367" s="73" t="s">
        <v>152</v>
      </c>
      <c r="G367" s="73" t="s">
        <v>153</v>
      </c>
      <c r="H367" s="73" t="s">
        <v>21</v>
      </c>
      <c r="I367" s="128" t="s">
        <v>211</v>
      </c>
      <c r="J367" s="73" t="s">
        <v>677</v>
      </c>
      <c r="K367" s="73" t="s">
        <v>677</v>
      </c>
      <c r="L367" s="129">
        <f>SUM(1817.06+242.4)+(14.04*46)+(15.91*3)+138.71</f>
        <v>2891.7400000000002</v>
      </c>
      <c r="M367" s="129">
        <f>(L367*0.6992)+(2891.74+2021.9)*0.2124+424.04+2891.74+30.65+60.53+642.65+122.55</f>
        <v>7237.7217439999986</v>
      </c>
    </row>
    <row r="368" spans="1:13" ht="15" x14ac:dyDescent="0.2">
      <c r="A368" s="3" t="s">
        <v>676</v>
      </c>
      <c r="B368" s="3" t="s">
        <v>676</v>
      </c>
      <c r="C368" s="72" t="s">
        <v>898</v>
      </c>
      <c r="D368" s="143" t="s">
        <v>899</v>
      </c>
      <c r="E368" s="73">
        <v>2022</v>
      </c>
      <c r="F368" s="73" t="s">
        <v>152</v>
      </c>
      <c r="G368" s="73" t="s">
        <v>153</v>
      </c>
      <c r="H368" s="73" t="s">
        <v>58</v>
      </c>
      <c r="I368" s="128" t="s">
        <v>213</v>
      </c>
      <c r="J368" s="73" t="s">
        <v>677</v>
      </c>
      <c r="K368" s="73" t="s">
        <v>677</v>
      </c>
      <c r="L368" s="129">
        <f>(1366.76+242.4)+(10.97*46)+(12.43*3)+108.38</f>
        <v>2259.4500000000003</v>
      </c>
      <c r="M368" s="129">
        <f>(L368*0.6992)+(1579.81+2259.45)*0.2124+424.04+2259.45+30.65+60.53+642.65+122.55</f>
        <v>5935.1362639999988</v>
      </c>
    </row>
    <row r="369" spans="1:13" ht="15" x14ac:dyDescent="0.2">
      <c r="A369" s="3" t="s">
        <v>676</v>
      </c>
      <c r="B369" s="3" t="s">
        <v>676</v>
      </c>
      <c r="C369" s="72" t="s">
        <v>898</v>
      </c>
      <c r="D369" s="143" t="s">
        <v>899</v>
      </c>
      <c r="E369" s="73">
        <v>2022</v>
      </c>
      <c r="F369" s="73" t="s">
        <v>152</v>
      </c>
      <c r="G369" s="73" t="s">
        <v>153</v>
      </c>
      <c r="H369" s="73" t="s">
        <v>900</v>
      </c>
      <c r="I369" s="128" t="s">
        <v>211</v>
      </c>
      <c r="J369" s="73" t="s">
        <v>677</v>
      </c>
      <c r="K369" s="73" t="s">
        <v>677</v>
      </c>
      <c r="L369" s="129">
        <v>1784.4</v>
      </c>
      <c r="M369" s="129">
        <f>(L369*0.6992)+(1247.65+1784.4)*0.2124+424.04+1784.4+122.55</f>
        <v>4222.6499000000003</v>
      </c>
    </row>
    <row r="370" spans="1:13" ht="15" x14ac:dyDescent="0.2">
      <c r="A370" s="3" t="s">
        <v>676</v>
      </c>
      <c r="B370" s="3" t="s">
        <v>676</v>
      </c>
      <c r="C370" s="72" t="s">
        <v>898</v>
      </c>
      <c r="D370" s="143" t="s">
        <v>899</v>
      </c>
      <c r="E370" s="73">
        <v>2022</v>
      </c>
      <c r="F370" s="73" t="s">
        <v>152</v>
      </c>
      <c r="G370" s="73" t="s">
        <v>153</v>
      </c>
      <c r="H370" s="73" t="s">
        <v>31</v>
      </c>
      <c r="I370" s="128" t="s">
        <v>213</v>
      </c>
      <c r="J370" s="73" t="s">
        <v>677</v>
      </c>
      <c r="K370" s="73" t="s">
        <v>677</v>
      </c>
      <c r="L370" s="129">
        <f>(1784.4+535.32)+(15.82*46)+(17.93*3)+145.54</f>
        <v>3246.7700000000004</v>
      </c>
      <c r="M370" s="129">
        <f>(L370*0.6992)+(3246.77+2270.14)*0.2124+424.04+3246.77+176.65+57.31+342.33+122.55</f>
        <v>7811.5832680000003</v>
      </c>
    </row>
    <row r="371" spans="1:13" ht="15" x14ac:dyDescent="0.2">
      <c r="A371" s="3" t="s">
        <v>676</v>
      </c>
      <c r="B371" s="3" t="s">
        <v>676</v>
      </c>
      <c r="C371" s="72" t="s">
        <v>898</v>
      </c>
      <c r="D371" s="143" t="s">
        <v>899</v>
      </c>
      <c r="E371" s="73">
        <v>2022</v>
      </c>
      <c r="F371" s="73" t="s">
        <v>152</v>
      </c>
      <c r="G371" s="73" t="s">
        <v>153</v>
      </c>
      <c r="H371" s="73" t="s">
        <v>31</v>
      </c>
      <c r="I371" s="128" t="s">
        <v>213</v>
      </c>
      <c r="J371" s="73" t="s">
        <v>677</v>
      </c>
      <c r="K371" s="73" t="s">
        <v>677</v>
      </c>
      <c r="L371" s="129">
        <f>(1784.4+535.32)+(15.82*46)+(17.93*3)+145.54</f>
        <v>3246.7700000000004</v>
      </c>
      <c r="M371" s="129">
        <f>(L371*0.6992)+(3246.77+2270.14)*0.2124+424.04+3246.77+176.65+57.31+342.33+122.55</f>
        <v>7811.5832680000003</v>
      </c>
    </row>
    <row r="372" spans="1:13" ht="15" x14ac:dyDescent="0.2">
      <c r="A372" s="3" t="s">
        <v>676</v>
      </c>
      <c r="B372" s="3" t="s">
        <v>676</v>
      </c>
      <c r="C372" s="72" t="s">
        <v>898</v>
      </c>
      <c r="D372" s="143" t="s">
        <v>899</v>
      </c>
      <c r="E372" s="73">
        <v>2022</v>
      </c>
      <c r="F372" s="73" t="s">
        <v>152</v>
      </c>
      <c r="G372" s="73" t="s">
        <v>153</v>
      </c>
      <c r="H372" s="73" t="s">
        <v>58</v>
      </c>
      <c r="I372" s="128" t="s">
        <v>213</v>
      </c>
      <c r="J372" s="73" t="s">
        <v>677</v>
      </c>
      <c r="K372" s="73" t="s">
        <v>677</v>
      </c>
      <c r="L372" s="129">
        <f>(1366.76+242.4)+(10.97*46)+(12.43*3)+108.38</f>
        <v>2259.4500000000003</v>
      </c>
      <c r="M372" s="129">
        <f>(L372*0.6992)+(1579.81+2259.45)*0.2124+424.04+2259.45+30.65+60.53+642.65+122.55</f>
        <v>5935.1362639999988</v>
      </c>
    </row>
    <row r="373" spans="1:13" ht="15" x14ac:dyDescent="0.2">
      <c r="A373" s="3" t="s">
        <v>676</v>
      </c>
      <c r="B373" s="3" t="s">
        <v>676</v>
      </c>
      <c r="C373" s="72" t="s">
        <v>898</v>
      </c>
      <c r="D373" s="143" t="s">
        <v>899</v>
      </c>
      <c r="E373" s="73">
        <v>2022</v>
      </c>
      <c r="F373" s="73" t="s">
        <v>152</v>
      </c>
      <c r="G373" s="73" t="s">
        <v>153</v>
      </c>
      <c r="H373" s="73" t="s">
        <v>31</v>
      </c>
      <c r="I373" s="128" t="s">
        <v>211</v>
      </c>
      <c r="J373" s="73" t="s">
        <v>677</v>
      </c>
      <c r="K373" s="73" t="s">
        <v>677</v>
      </c>
      <c r="L373" s="129">
        <f>(1817.06+545.12)+(16.11*46)+(18.25*3)+159.16</f>
        <v>3317.1499999999996</v>
      </c>
      <c r="M373" s="129">
        <f>(L373*0.6992)+(2319.35+3317.15)*0.2124+424.04+3317.15+176.65+57.31+342.33+122.55</f>
        <v>7956.5738799999999</v>
      </c>
    </row>
    <row r="374" spans="1:13" ht="15" x14ac:dyDescent="0.2">
      <c r="A374" s="3" t="s">
        <v>676</v>
      </c>
      <c r="B374" s="3" t="s">
        <v>676</v>
      </c>
      <c r="C374" s="72" t="s">
        <v>898</v>
      </c>
      <c r="D374" s="143" t="s">
        <v>899</v>
      </c>
      <c r="E374" s="73">
        <v>2022</v>
      </c>
      <c r="F374" s="73" t="s">
        <v>152</v>
      </c>
      <c r="G374" s="73" t="s">
        <v>153</v>
      </c>
      <c r="H374" s="73" t="s">
        <v>58</v>
      </c>
      <c r="I374" s="128" t="s">
        <v>213</v>
      </c>
      <c r="J374" s="73" t="s">
        <v>677</v>
      </c>
      <c r="K374" s="73" t="s">
        <v>677</v>
      </c>
      <c r="L374" s="129">
        <f>(1366.76+242.4)+(10.97*46)+(12.43*3)+108.38</f>
        <v>2259.4500000000003</v>
      </c>
      <c r="M374" s="129">
        <f>(L374*0.6992)+(1579.81+2259.45)*0.2124+424.04+2259.45+30.65+60.53+642.65+122.55</f>
        <v>5935.1362639999988</v>
      </c>
    </row>
    <row r="375" spans="1:13" ht="15" x14ac:dyDescent="0.2">
      <c r="A375" s="3" t="s">
        <v>676</v>
      </c>
      <c r="B375" s="3" t="s">
        <v>676</v>
      </c>
      <c r="C375" s="72" t="s">
        <v>898</v>
      </c>
      <c r="D375" s="143" t="s">
        <v>899</v>
      </c>
      <c r="E375" s="73">
        <v>2022</v>
      </c>
      <c r="F375" s="73" t="s">
        <v>152</v>
      </c>
      <c r="G375" s="73" t="s">
        <v>153</v>
      </c>
      <c r="H375" s="73" t="s">
        <v>21</v>
      </c>
      <c r="I375" s="128" t="s">
        <v>213</v>
      </c>
      <c r="J375" s="73" t="s">
        <v>677</v>
      </c>
      <c r="K375" s="73" t="s">
        <v>677</v>
      </c>
      <c r="L375" s="129">
        <f>SUM(1817.06+242.4)+(14.04*46)+(15.91*3)+138.71</f>
        <v>2891.7400000000002</v>
      </c>
      <c r="M375" s="129">
        <f>(L375*0.6992)+(2891.74+2021.9)*0.2124+424.04+2891.74+30.65+60.53+642.65+122.55</f>
        <v>7237.7217439999986</v>
      </c>
    </row>
    <row r="376" spans="1:13" ht="15" x14ac:dyDescent="0.2">
      <c r="A376" s="3" t="s">
        <v>676</v>
      </c>
      <c r="B376" s="3" t="s">
        <v>676</v>
      </c>
      <c r="C376" s="72" t="s">
        <v>898</v>
      </c>
      <c r="D376" s="143" t="s">
        <v>899</v>
      </c>
      <c r="E376" s="73">
        <v>2022</v>
      </c>
      <c r="F376" s="73" t="s">
        <v>152</v>
      </c>
      <c r="G376" s="73" t="s">
        <v>153</v>
      </c>
      <c r="H376" s="73" t="s">
        <v>58</v>
      </c>
      <c r="I376" s="128" t="s">
        <v>211</v>
      </c>
      <c r="J376" s="73" t="s">
        <v>677</v>
      </c>
      <c r="K376" s="73" t="s">
        <v>677</v>
      </c>
      <c r="L376" s="129">
        <f>(1366.76+242.4)+(10.97*46)+(12.43*3)+108.38</f>
        <v>2259.4500000000003</v>
      </c>
      <c r="M376" s="129">
        <f>(L376*0.6992)+(1579.81+2259.45)*0.2124+424.04+2259.45+30.65+60.53+642.65+122.55</f>
        <v>5935.1362639999988</v>
      </c>
    </row>
    <row r="377" spans="1:13" ht="15" x14ac:dyDescent="0.2">
      <c r="A377" s="3" t="s">
        <v>676</v>
      </c>
      <c r="B377" s="3" t="s">
        <v>676</v>
      </c>
      <c r="C377" s="72" t="s">
        <v>898</v>
      </c>
      <c r="D377" s="143" t="s">
        <v>899</v>
      </c>
      <c r="E377" s="73">
        <v>2022</v>
      </c>
      <c r="F377" s="73" t="s">
        <v>152</v>
      </c>
      <c r="G377" s="73" t="s">
        <v>153</v>
      </c>
      <c r="H377" s="73" t="s">
        <v>901</v>
      </c>
      <c r="I377" s="128" t="s">
        <v>213</v>
      </c>
      <c r="J377" s="73" t="s">
        <v>677</v>
      </c>
      <c r="K377" s="73" t="s">
        <v>677</v>
      </c>
      <c r="L377" s="129">
        <f>(3141.73+942.52)+(27.85*46)+(31.56*3)+275.16</f>
        <v>5735.1900000000005</v>
      </c>
      <c r="M377" s="129">
        <f>(L377*0.6992)+(4010.04+5735.19)*0.2124+424.04+5735.19+176.65+57.31+342.33+122.55</f>
        <v>12938.001699999999</v>
      </c>
    </row>
    <row r="378" spans="1:13" ht="15" x14ac:dyDescent="0.2">
      <c r="A378" s="3" t="s">
        <v>676</v>
      </c>
      <c r="B378" s="3" t="s">
        <v>676</v>
      </c>
      <c r="C378" s="72" t="s">
        <v>898</v>
      </c>
      <c r="D378" s="143" t="s">
        <v>899</v>
      </c>
      <c r="E378" s="73">
        <v>2022</v>
      </c>
      <c r="F378" s="73" t="s">
        <v>152</v>
      </c>
      <c r="G378" s="73" t="s">
        <v>153</v>
      </c>
      <c r="H378" s="73" t="s">
        <v>902</v>
      </c>
      <c r="I378" s="128" t="s">
        <v>213</v>
      </c>
      <c r="J378" s="73" t="s">
        <v>677</v>
      </c>
      <c r="K378" s="73" t="s">
        <v>677</v>
      </c>
      <c r="L378" s="129">
        <f>(1612.6+242.4)+(12.65*46)+(14.33*3)+124.98</f>
        <v>2604.87</v>
      </c>
      <c r="M378" s="129">
        <f>(L378*0.6992)+(1821.33+2604.87)*0.2124+424.04+2604.87+30.65+60.53+642.65+122.55</f>
        <v>6646.7399839999989</v>
      </c>
    </row>
    <row r="379" spans="1:13" ht="15" x14ac:dyDescent="0.2">
      <c r="A379" s="3" t="s">
        <v>676</v>
      </c>
      <c r="B379" s="3" t="s">
        <v>676</v>
      </c>
      <c r="C379" s="72" t="s">
        <v>898</v>
      </c>
      <c r="D379" s="143" t="s">
        <v>899</v>
      </c>
      <c r="E379" s="73">
        <v>2022</v>
      </c>
      <c r="F379" s="73" t="s">
        <v>152</v>
      </c>
      <c r="G379" s="73" t="s">
        <v>153</v>
      </c>
      <c r="H379" s="73" t="s">
        <v>31</v>
      </c>
      <c r="I379" s="128" t="s">
        <v>214</v>
      </c>
      <c r="J379" s="73" t="s">
        <v>677</v>
      </c>
      <c r="K379" s="73" t="s">
        <v>677</v>
      </c>
      <c r="L379" s="129">
        <f>SUM(1817.06+242.4)+(14.04*46)+(15.91*3)+138.71</f>
        <v>2891.7400000000002</v>
      </c>
      <c r="M379" s="129">
        <f>(L379*0.6992)+(2891.74+2021.9)*0.2124+424.04+2891.74+176.65+57.31+342.33+122.55</f>
        <v>7080.1817439999995</v>
      </c>
    </row>
    <row r="380" spans="1:13" ht="15" x14ac:dyDescent="0.2">
      <c r="A380" s="3" t="s">
        <v>676</v>
      </c>
      <c r="B380" s="3" t="s">
        <v>676</v>
      </c>
      <c r="C380" s="72" t="s">
        <v>898</v>
      </c>
      <c r="D380" s="143" t="s">
        <v>899</v>
      </c>
      <c r="E380" s="73">
        <v>2022</v>
      </c>
      <c r="F380" s="73" t="s">
        <v>152</v>
      </c>
      <c r="G380" s="73" t="s">
        <v>153</v>
      </c>
      <c r="H380" s="73" t="s">
        <v>58</v>
      </c>
      <c r="I380" s="128" t="s">
        <v>213</v>
      </c>
      <c r="J380" s="73" t="s">
        <v>677</v>
      </c>
      <c r="K380" s="73" t="s">
        <v>677</v>
      </c>
      <c r="L380" s="129">
        <f>(1366.76+242.4)+(10.97*46)+(12.43*3)+108.38</f>
        <v>2259.4500000000003</v>
      </c>
      <c r="M380" s="129">
        <f>(L380*0.6992)+(1579.81+2259.45)*0.2124+424.04+2259.45+30.65+60.53+642.65+122.55</f>
        <v>5935.1362639999988</v>
      </c>
    </row>
    <row r="381" spans="1:13" ht="15" x14ac:dyDescent="0.2">
      <c r="A381" s="3" t="s">
        <v>676</v>
      </c>
      <c r="B381" s="3" t="s">
        <v>676</v>
      </c>
      <c r="C381" s="72" t="s">
        <v>898</v>
      </c>
      <c r="D381" s="143" t="s">
        <v>899</v>
      </c>
      <c r="E381" s="73">
        <v>2022</v>
      </c>
      <c r="F381" s="73" t="s">
        <v>152</v>
      </c>
      <c r="G381" s="73" t="s">
        <v>153</v>
      </c>
      <c r="H381" s="73" t="s">
        <v>902</v>
      </c>
      <c r="I381" s="128" t="s">
        <v>213</v>
      </c>
      <c r="J381" s="73" t="s">
        <v>677</v>
      </c>
      <c r="K381" s="73" t="s">
        <v>677</v>
      </c>
      <c r="L381" s="129">
        <f>(1612.6+242.4)+(12.65*46)+(14.33*3)+124.98</f>
        <v>2604.87</v>
      </c>
      <c r="M381" s="129">
        <f>(L381*0.6992)+(1821.33+2604.87)*0.2124+424.04+2604.87+30.65+60.53+642.65+122.55</f>
        <v>6646.7399839999989</v>
      </c>
    </row>
    <row r="382" spans="1:13" ht="15" x14ac:dyDescent="0.2">
      <c r="A382" s="3" t="s">
        <v>676</v>
      </c>
      <c r="B382" s="3" t="s">
        <v>676</v>
      </c>
      <c r="C382" s="72" t="s">
        <v>898</v>
      </c>
      <c r="D382" s="143" t="s">
        <v>899</v>
      </c>
      <c r="E382" s="73">
        <v>2022</v>
      </c>
      <c r="F382" s="73" t="s">
        <v>152</v>
      </c>
      <c r="G382" s="73" t="s">
        <v>153</v>
      </c>
      <c r="H382" s="73" t="s">
        <v>902</v>
      </c>
      <c r="I382" s="128" t="s">
        <v>213</v>
      </c>
      <c r="J382" s="73" t="s">
        <v>677</v>
      </c>
      <c r="K382" s="73" t="s">
        <v>677</v>
      </c>
      <c r="L382" s="129">
        <f>(1612.6+242.4)+(12.65*46)+(14.33*3)+124.98</f>
        <v>2604.87</v>
      </c>
      <c r="M382" s="129">
        <f>(L382*0.6992)+(1821.33+2604.87)*0.2124+424.04+2604.87+30.65+60.53+642.65+122.55</f>
        <v>6646.7399839999989</v>
      </c>
    </row>
    <row r="383" spans="1:13" ht="15" x14ac:dyDescent="0.2">
      <c r="A383" s="3" t="s">
        <v>676</v>
      </c>
      <c r="B383" s="3" t="s">
        <v>676</v>
      </c>
      <c r="C383" s="72" t="s">
        <v>898</v>
      </c>
      <c r="D383" s="143" t="s">
        <v>899</v>
      </c>
      <c r="E383" s="73">
        <v>2022</v>
      </c>
      <c r="F383" s="73" t="s">
        <v>152</v>
      </c>
      <c r="G383" s="73" t="s">
        <v>153</v>
      </c>
      <c r="H383" s="73" t="s">
        <v>902</v>
      </c>
      <c r="I383" s="128" t="s">
        <v>213</v>
      </c>
      <c r="J383" s="73" t="s">
        <v>677</v>
      </c>
      <c r="K383" s="73" t="s">
        <v>677</v>
      </c>
      <c r="L383" s="129">
        <f>(1612.6+242.4)+(12.65*46)+(14.33*3)+124.98</f>
        <v>2604.87</v>
      </c>
      <c r="M383" s="129">
        <f>(L383*0.6992)+(1821.33+2604.87)*0.2124+424.04+2604.87+30.65+60.53+642.65+122.55</f>
        <v>6646.7399839999989</v>
      </c>
    </row>
    <row r="384" spans="1:13" ht="15" x14ac:dyDescent="0.2">
      <c r="A384" s="3" t="s">
        <v>676</v>
      </c>
      <c r="B384" s="3" t="s">
        <v>676</v>
      </c>
      <c r="C384" s="72" t="s">
        <v>898</v>
      </c>
      <c r="D384" s="143" t="s">
        <v>899</v>
      </c>
      <c r="E384" s="73">
        <v>2022</v>
      </c>
      <c r="F384" s="73" t="s">
        <v>152</v>
      </c>
      <c r="G384" s="73" t="s">
        <v>153</v>
      </c>
      <c r="H384" s="73" t="s">
        <v>31</v>
      </c>
      <c r="I384" s="128" t="s">
        <v>211</v>
      </c>
      <c r="J384" s="73" t="s">
        <v>677</v>
      </c>
      <c r="K384" s="73" t="s">
        <v>677</v>
      </c>
      <c r="L384" s="129">
        <f>(1784.4+535.32)+(15.82*46)+(17.93*3)+145.54</f>
        <v>3246.7700000000004</v>
      </c>
      <c r="M384" s="129">
        <f>(L384*0.6992)+(3246.77+2270.14)*0.2124+424.04+3246.77+176.65+57.31+342.33+122.55</f>
        <v>7811.5832680000003</v>
      </c>
    </row>
    <row r="385" spans="1:13" ht="15" x14ac:dyDescent="0.2">
      <c r="A385" s="3" t="s">
        <v>676</v>
      </c>
      <c r="B385" s="3" t="s">
        <v>676</v>
      </c>
      <c r="C385" s="72" t="s">
        <v>898</v>
      </c>
      <c r="D385" s="143" t="s">
        <v>899</v>
      </c>
      <c r="E385" s="73">
        <v>2022</v>
      </c>
      <c r="F385" s="73" t="s">
        <v>152</v>
      </c>
      <c r="G385" s="73" t="s">
        <v>153</v>
      </c>
      <c r="H385" s="73" t="s">
        <v>903</v>
      </c>
      <c r="I385" s="128" t="s">
        <v>213</v>
      </c>
      <c r="J385" s="73" t="s">
        <v>677</v>
      </c>
      <c r="K385" s="73" t="s">
        <v>677</v>
      </c>
      <c r="L385" s="129">
        <f>(3141.73+242.4)+(23.07*46)+(26.15*3)+227.93</f>
        <v>4751.7300000000005</v>
      </c>
      <c r="M385" s="129">
        <f>(L385*0.6992)+(3322.41+4751.73)*0.2124+424.04+4751.73+30.65+60.53+642.65+122.55</f>
        <v>11069.506951999998</v>
      </c>
    </row>
    <row r="386" spans="1:13" ht="15" x14ac:dyDescent="0.2">
      <c r="A386" s="3" t="s">
        <v>676</v>
      </c>
      <c r="B386" s="3" t="s">
        <v>676</v>
      </c>
      <c r="C386" s="72" t="s">
        <v>898</v>
      </c>
      <c r="D386" s="143" t="s">
        <v>899</v>
      </c>
      <c r="E386" s="73">
        <v>2022</v>
      </c>
      <c r="F386" s="73" t="s">
        <v>152</v>
      </c>
      <c r="G386" s="73" t="s">
        <v>153</v>
      </c>
      <c r="H386" s="73" t="s">
        <v>903</v>
      </c>
      <c r="I386" s="128" t="s">
        <v>213</v>
      </c>
      <c r="J386" s="73" t="s">
        <v>677</v>
      </c>
      <c r="K386" s="73" t="s">
        <v>677</v>
      </c>
      <c r="L386" s="129">
        <f>(3141.73+242.4)+(23.07*46)+(26.15*3)+227.93</f>
        <v>4751.7300000000005</v>
      </c>
      <c r="M386" s="129">
        <f>(L386*0.6992)+(3322.41+4751.73)*0.2124+424.04+4751.73+30.65+60.53+642.65+122.55</f>
        <v>11069.506951999998</v>
      </c>
    </row>
    <row r="387" spans="1:13" ht="15" x14ac:dyDescent="0.2">
      <c r="A387" s="3" t="s">
        <v>676</v>
      </c>
      <c r="B387" s="3" t="s">
        <v>676</v>
      </c>
      <c r="C387" s="72" t="s">
        <v>898</v>
      </c>
      <c r="D387" s="143" t="s">
        <v>899</v>
      </c>
      <c r="E387" s="73">
        <v>2022</v>
      </c>
      <c r="F387" s="73" t="s">
        <v>152</v>
      </c>
      <c r="G387" s="73" t="s">
        <v>153</v>
      </c>
      <c r="H387" s="73" t="s">
        <v>31</v>
      </c>
      <c r="I387" s="128" t="s">
        <v>213</v>
      </c>
      <c r="J387" s="73" t="s">
        <v>677</v>
      </c>
      <c r="K387" s="73" t="s">
        <v>677</v>
      </c>
      <c r="L387" s="129">
        <f>(1817.06+545.12)+(16.11*46)+(18.25*3)+159.16</f>
        <v>3317.1499999999996</v>
      </c>
      <c r="M387" s="129">
        <f>(L387*0.6992)+(2319.35+3317.15)*0.2124+424.04+3317.15+176.65+57.31+342.33+122.55</f>
        <v>7956.5738799999999</v>
      </c>
    </row>
    <row r="388" spans="1:13" ht="15" x14ac:dyDescent="0.2">
      <c r="A388" s="3" t="s">
        <v>676</v>
      </c>
      <c r="B388" s="3" t="s">
        <v>676</v>
      </c>
      <c r="C388" s="72" t="s">
        <v>898</v>
      </c>
      <c r="D388" s="143" t="s">
        <v>899</v>
      </c>
      <c r="E388" s="73">
        <v>2022</v>
      </c>
      <c r="F388" s="73" t="s">
        <v>152</v>
      </c>
      <c r="G388" s="73" t="s">
        <v>153</v>
      </c>
      <c r="H388" s="73" t="s">
        <v>76</v>
      </c>
      <c r="I388" s="128" t="s">
        <v>213</v>
      </c>
      <c r="J388" s="73" t="s">
        <v>677</v>
      </c>
      <c r="K388" s="73" t="s">
        <v>677</v>
      </c>
      <c r="L388" s="129">
        <f>(1774.33+532.3)+(15.73*46)+(14.15*3)+153.21</f>
        <v>3225.87</v>
      </c>
      <c r="M388" s="129">
        <f>(L388*0.6992)+(2255.53+3225.87)*0.2124+424.04+3225.87+2223.65+26.23+122.55</f>
        <v>9442.1176639999994</v>
      </c>
    </row>
    <row r="389" spans="1:13" ht="15" x14ac:dyDescent="0.2">
      <c r="A389" s="3" t="s">
        <v>676</v>
      </c>
      <c r="B389" s="3" t="s">
        <v>676</v>
      </c>
      <c r="C389" s="72" t="s">
        <v>898</v>
      </c>
      <c r="D389" s="143" t="s">
        <v>899</v>
      </c>
      <c r="E389" s="73">
        <v>2022</v>
      </c>
      <c r="F389" s="73" t="s">
        <v>152</v>
      </c>
      <c r="G389" s="73" t="s">
        <v>153</v>
      </c>
      <c r="H389" s="73" t="s">
        <v>904</v>
      </c>
      <c r="I389" s="128" t="s">
        <v>213</v>
      </c>
      <c r="J389" s="73" t="s">
        <v>677</v>
      </c>
      <c r="K389" s="73" t="s">
        <v>677</v>
      </c>
      <c r="L389" s="129">
        <f>1612.6</f>
        <v>1612.6</v>
      </c>
      <c r="M389" s="129">
        <f>(L389*0.6992)+(1127.53+1612.6)*0.2124+424.04+1612.6+122.55</f>
        <v>3868.723532</v>
      </c>
    </row>
    <row r="390" spans="1:13" ht="15" x14ac:dyDescent="0.2">
      <c r="A390" s="3" t="s">
        <v>676</v>
      </c>
      <c r="B390" s="3" t="s">
        <v>676</v>
      </c>
      <c r="C390" s="72" t="s">
        <v>898</v>
      </c>
      <c r="D390" s="143" t="s">
        <v>899</v>
      </c>
      <c r="E390" s="73">
        <v>2022</v>
      </c>
      <c r="F390" s="73" t="s">
        <v>152</v>
      </c>
      <c r="G390" s="73" t="s">
        <v>153</v>
      </c>
      <c r="H390" s="73" t="s">
        <v>902</v>
      </c>
      <c r="I390" s="128" t="s">
        <v>213</v>
      </c>
      <c r="J390" s="73" t="s">
        <v>677</v>
      </c>
      <c r="K390" s="73" t="s">
        <v>677</v>
      </c>
      <c r="L390" s="129">
        <f>(1612.6+242.4)+(12.65*46)+(14.33*3)+124.98</f>
        <v>2604.87</v>
      </c>
      <c r="M390" s="129">
        <f>(L390*0.6992)+(1821.33+2604.87)*0.2124+424.04+2604.87+30.65+60.53+642.65+122.55</f>
        <v>6646.7399839999989</v>
      </c>
    </row>
    <row r="391" spans="1:13" ht="15" x14ac:dyDescent="0.2">
      <c r="A391" s="3" t="s">
        <v>676</v>
      </c>
      <c r="B391" s="3" t="s">
        <v>676</v>
      </c>
      <c r="C391" s="72" t="s">
        <v>898</v>
      </c>
      <c r="D391" s="143" t="s">
        <v>899</v>
      </c>
      <c r="E391" s="73">
        <v>2022</v>
      </c>
      <c r="F391" s="73" t="s">
        <v>152</v>
      </c>
      <c r="G391" s="73" t="s">
        <v>153</v>
      </c>
      <c r="H391" s="73" t="s">
        <v>901</v>
      </c>
      <c r="I391" s="128" t="s">
        <v>213</v>
      </c>
      <c r="J391" s="73" t="s">
        <v>677</v>
      </c>
      <c r="K391" s="73" t="s">
        <v>677</v>
      </c>
      <c r="L391" s="129">
        <f>(3141.73+942.52)+(27.85*46)+(31.56*3)+275.16</f>
        <v>5735.1900000000005</v>
      </c>
      <c r="M391" s="129">
        <f>(L391*0.6992)+(4010.04+5735.19)*0.2124+424.04+5735.19+176.65+57.31+342.33+122.55</f>
        <v>12938.001699999999</v>
      </c>
    </row>
    <row r="392" spans="1:13" ht="15" x14ac:dyDescent="0.2">
      <c r="A392" s="3" t="s">
        <v>676</v>
      </c>
      <c r="B392" s="3" t="s">
        <v>676</v>
      </c>
      <c r="C392" s="72" t="s">
        <v>898</v>
      </c>
      <c r="D392" s="143" t="s">
        <v>899</v>
      </c>
      <c r="E392" s="73">
        <v>2022</v>
      </c>
      <c r="F392" s="73" t="s">
        <v>152</v>
      </c>
      <c r="G392" s="73" t="s">
        <v>153</v>
      </c>
      <c r="H392" s="73" t="s">
        <v>58</v>
      </c>
      <c r="I392" s="128" t="s">
        <v>211</v>
      </c>
      <c r="J392" s="73" t="s">
        <v>677</v>
      </c>
      <c r="K392" s="73" t="s">
        <v>677</v>
      </c>
      <c r="L392" s="129">
        <f>(1341.72+242.4)+(10.8*46)+(12.24*3)+106.7</f>
        <v>2224.3399999999997</v>
      </c>
      <c r="M392" s="129">
        <f>(L392*0.6992)+(1555.26+2224.34)*0.2124+424.04+2224.34+30.65+60.53+642.65+122.55</f>
        <v>5862.8055679999998</v>
      </c>
    </row>
    <row r="393" spans="1:13" ht="15" x14ac:dyDescent="0.2">
      <c r="A393" s="3" t="s">
        <v>676</v>
      </c>
      <c r="B393" s="3" t="s">
        <v>676</v>
      </c>
      <c r="C393" s="72" t="s">
        <v>898</v>
      </c>
      <c r="D393" s="143" t="s">
        <v>899</v>
      </c>
      <c r="E393" s="73">
        <v>2022</v>
      </c>
      <c r="F393" s="73" t="s">
        <v>152</v>
      </c>
      <c r="G393" s="73" t="s">
        <v>153</v>
      </c>
      <c r="H393" s="73" t="s">
        <v>31</v>
      </c>
      <c r="I393" s="128" t="s">
        <v>213</v>
      </c>
      <c r="J393" s="73" t="s">
        <v>677</v>
      </c>
      <c r="K393" s="73" t="s">
        <v>677</v>
      </c>
      <c r="L393" s="129">
        <f>(1784.4+535.32)+(15.82*46)+(17.93*3)+145.54</f>
        <v>3246.7700000000004</v>
      </c>
      <c r="M393" s="129">
        <f>(L393*0.6992)+(3246.77+2270.14)*0.2124+424.04+3246.77+176.65+57.31+342.33+122.55</f>
        <v>7811.5832680000003</v>
      </c>
    </row>
    <row r="394" spans="1:13" ht="15" x14ac:dyDescent="0.2">
      <c r="A394" s="3" t="s">
        <v>676</v>
      </c>
      <c r="B394" s="3" t="s">
        <v>676</v>
      </c>
      <c r="C394" s="72" t="s">
        <v>898</v>
      </c>
      <c r="D394" s="143" t="s">
        <v>899</v>
      </c>
      <c r="E394" s="73">
        <v>2022</v>
      </c>
      <c r="F394" s="73" t="s">
        <v>152</v>
      </c>
      <c r="G394" s="73" t="s">
        <v>153</v>
      </c>
      <c r="H394" s="73" t="s">
        <v>31</v>
      </c>
      <c r="I394" s="128" t="s">
        <v>215</v>
      </c>
      <c r="J394" s="73" t="s">
        <v>677</v>
      </c>
      <c r="K394" s="73" t="s">
        <v>677</v>
      </c>
      <c r="L394" s="129">
        <f>(1817.06+545.12)+(16.11*46)+(18.25*3)+159.16</f>
        <v>3317.1499999999996</v>
      </c>
      <c r="M394" s="129">
        <f>(L394*0.6992)+(2319.35+3317.15)*0.2124+424.04+3317.15+176.65+57.31+342.33+122.55</f>
        <v>7956.5738799999999</v>
      </c>
    </row>
    <row r="395" spans="1:13" ht="15" x14ac:dyDescent="0.2">
      <c r="A395" s="3" t="s">
        <v>676</v>
      </c>
      <c r="B395" s="3" t="s">
        <v>676</v>
      </c>
      <c r="C395" s="72" t="s">
        <v>898</v>
      </c>
      <c r="D395" s="143" t="s">
        <v>899</v>
      </c>
      <c r="E395" s="73">
        <v>2022</v>
      </c>
      <c r="F395" s="73" t="s">
        <v>152</v>
      </c>
      <c r="G395" s="73" t="s">
        <v>153</v>
      </c>
      <c r="H395" s="73" t="s">
        <v>31</v>
      </c>
      <c r="I395" s="128" t="s">
        <v>213</v>
      </c>
      <c r="J395" s="73" t="s">
        <v>677</v>
      </c>
      <c r="K395" s="73" t="s">
        <v>677</v>
      </c>
      <c r="L395" s="129">
        <f>(1817.06+545.12)+(16.11*46)+(18.25*3)+159.16</f>
        <v>3317.1499999999996</v>
      </c>
      <c r="M395" s="129">
        <f>(L395*0.6992)+(2319.35+3317.15)*0.2124+424.04+3317.15+176.65+57.31+342.33+122.55</f>
        <v>7956.5738799999999</v>
      </c>
    </row>
    <row r="396" spans="1:13" ht="15" x14ac:dyDescent="0.2">
      <c r="A396" s="3" t="s">
        <v>676</v>
      </c>
      <c r="B396" s="3" t="s">
        <v>676</v>
      </c>
      <c r="C396" s="72" t="s">
        <v>898</v>
      </c>
      <c r="D396" s="143" t="s">
        <v>899</v>
      </c>
      <c r="E396" s="73">
        <v>2022</v>
      </c>
      <c r="F396" s="73" t="s">
        <v>152</v>
      </c>
      <c r="G396" s="73" t="s">
        <v>153</v>
      </c>
      <c r="H396" s="73" t="s">
        <v>31</v>
      </c>
      <c r="I396" s="128" t="s">
        <v>213</v>
      </c>
      <c r="J396" s="73" t="s">
        <v>677</v>
      </c>
      <c r="K396" s="73" t="s">
        <v>677</v>
      </c>
      <c r="L396" s="129">
        <f>(1817.06+545.12)+(16.11*46)+(18.25*3)+159.16</f>
        <v>3317.1499999999996</v>
      </c>
      <c r="M396" s="129">
        <f>(L396*0.6992)+(2319.35+3317.15)*0.2124+424.04+3317.15+176.65+57.31+342.33+122.55</f>
        <v>7956.5738799999999</v>
      </c>
    </row>
    <row r="397" spans="1:13" ht="14.25" x14ac:dyDescent="0.2">
      <c r="A397" s="3" t="s">
        <v>676</v>
      </c>
      <c r="B397" s="3" t="s">
        <v>676</v>
      </c>
      <c r="C397" s="72" t="s">
        <v>158</v>
      </c>
      <c r="D397" s="73" t="s">
        <v>16</v>
      </c>
      <c r="E397" s="73">
        <v>2018</v>
      </c>
      <c r="F397" s="73" t="s">
        <v>159</v>
      </c>
      <c r="G397" s="73" t="s">
        <v>160</v>
      </c>
      <c r="H397" s="73" t="s">
        <v>15</v>
      </c>
      <c r="I397" s="72" t="s">
        <v>148</v>
      </c>
      <c r="J397" s="73" t="s">
        <v>677</v>
      </c>
      <c r="K397" s="73" t="s">
        <v>677</v>
      </c>
      <c r="L397" s="130">
        <v>1298</v>
      </c>
      <c r="M397" s="130">
        <v>2245.6999999999998</v>
      </c>
    </row>
    <row r="398" spans="1:13" ht="14.25" x14ac:dyDescent="0.2">
      <c r="A398" s="3" t="s">
        <v>676</v>
      </c>
      <c r="B398" s="3" t="s">
        <v>676</v>
      </c>
      <c r="C398" s="72" t="s">
        <v>158</v>
      </c>
      <c r="D398" s="73" t="s">
        <v>16</v>
      </c>
      <c r="E398" s="73">
        <v>2018</v>
      </c>
      <c r="F398" s="73" t="s">
        <v>159</v>
      </c>
      <c r="G398" s="73" t="s">
        <v>160</v>
      </c>
      <c r="H398" s="73" t="s">
        <v>15</v>
      </c>
      <c r="I398" s="72" t="s">
        <v>148</v>
      </c>
      <c r="J398" s="73" t="s">
        <v>677</v>
      </c>
      <c r="K398" s="73" t="s">
        <v>677</v>
      </c>
      <c r="L398" s="130">
        <v>1298</v>
      </c>
      <c r="M398" s="130">
        <v>2245.6999999999998</v>
      </c>
    </row>
    <row r="399" spans="1:13" ht="14.25" x14ac:dyDescent="0.2">
      <c r="A399" s="3" t="s">
        <v>676</v>
      </c>
      <c r="B399" s="3" t="s">
        <v>676</v>
      </c>
      <c r="C399" s="72" t="s">
        <v>158</v>
      </c>
      <c r="D399" s="73" t="s">
        <v>16</v>
      </c>
      <c r="E399" s="73">
        <v>2018</v>
      </c>
      <c r="F399" s="73" t="s">
        <v>159</v>
      </c>
      <c r="G399" s="73" t="s">
        <v>160</v>
      </c>
      <c r="H399" s="73" t="s">
        <v>15</v>
      </c>
      <c r="I399" s="72" t="s">
        <v>148</v>
      </c>
      <c r="J399" s="73" t="s">
        <v>677</v>
      </c>
      <c r="K399" s="73" t="s">
        <v>677</v>
      </c>
      <c r="L399" s="130">
        <v>1298</v>
      </c>
      <c r="M399" s="130">
        <v>2245.6999999999998</v>
      </c>
    </row>
    <row r="400" spans="1:13" ht="14.25" x14ac:dyDescent="0.2">
      <c r="A400" s="3" t="s">
        <v>676</v>
      </c>
      <c r="B400" s="3" t="s">
        <v>676</v>
      </c>
      <c r="C400" s="72" t="s">
        <v>158</v>
      </c>
      <c r="D400" s="73" t="s">
        <v>16</v>
      </c>
      <c r="E400" s="73">
        <v>2018</v>
      </c>
      <c r="F400" s="73" t="s">
        <v>159</v>
      </c>
      <c r="G400" s="73" t="s">
        <v>160</v>
      </c>
      <c r="H400" s="73" t="s">
        <v>17</v>
      </c>
      <c r="I400" s="72" t="s">
        <v>148</v>
      </c>
      <c r="J400" s="73" t="s">
        <v>677</v>
      </c>
      <c r="K400" s="73" t="s">
        <v>677</v>
      </c>
      <c r="L400" s="130">
        <v>1727</v>
      </c>
      <c r="M400" s="130">
        <v>3033.92</v>
      </c>
    </row>
    <row r="401" spans="1:13" ht="14.25" x14ac:dyDescent="0.2">
      <c r="A401" s="3" t="s">
        <v>676</v>
      </c>
      <c r="B401" s="3" t="s">
        <v>676</v>
      </c>
      <c r="C401" s="72" t="s">
        <v>158</v>
      </c>
      <c r="D401" s="73" t="s">
        <v>16</v>
      </c>
      <c r="E401" s="73">
        <v>2018</v>
      </c>
      <c r="F401" s="73" t="s">
        <v>159</v>
      </c>
      <c r="G401" s="73" t="s">
        <v>160</v>
      </c>
      <c r="H401" s="73" t="s">
        <v>41</v>
      </c>
      <c r="I401" s="72" t="s">
        <v>148</v>
      </c>
      <c r="J401" s="73" t="s">
        <v>677</v>
      </c>
      <c r="K401" s="73" t="s">
        <v>677</v>
      </c>
      <c r="L401" s="130">
        <v>2072.9</v>
      </c>
      <c r="M401" s="130">
        <v>3020.6</v>
      </c>
    </row>
    <row r="402" spans="1:13" ht="14.25" x14ac:dyDescent="0.2">
      <c r="A402" s="3" t="s">
        <v>676</v>
      </c>
      <c r="B402" s="3" t="s">
        <v>676</v>
      </c>
      <c r="C402" s="72" t="s">
        <v>158</v>
      </c>
      <c r="D402" s="73" t="s">
        <v>16</v>
      </c>
      <c r="E402" s="73">
        <v>2018</v>
      </c>
      <c r="F402" s="73" t="s">
        <v>159</v>
      </c>
      <c r="G402" s="73" t="s">
        <v>160</v>
      </c>
      <c r="H402" s="73" t="s">
        <v>103</v>
      </c>
      <c r="I402" s="72" t="s">
        <v>148</v>
      </c>
      <c r="J402" s="73" t="s">
        <v>677</v>
      </c>
      <c r="K402" s="73" t="s">
        <v>677</v>
      </c>
      <c r="L402" s="130">
        <v>2675</v>
      </c>
      <c r="M402" s="130">
        <v>3890.2</v>
      </c>
    </row>
    <row r="403" spans="1:13" ht="14.25" x14ac:dyDescent="0.2">
      <c r="A403" s="3" t="s">
        <v>676</v>
      </c>
      <c r="B403" s="3" t="s">
        <v>676</v>
      </c>
      <c r="C403" s="72" t="s">
        <v>158</v>
      </c>
      <c r="D403" s="73" t="s">
        <v>16</v>
      </c>
      <c r="E403" s="73">
        <v>2018</v>
      </c>
      <c r="F403" s="73" t="s">
        <v>159</v>
      </c>
      <c r="G403" s="73" t="s">
        <v>160</v>
      </c>
      <c r="H403" s="73" t="s">
        <v>15</v>
      </c>
      <c r="I403" s="72" t="s">
        <v>148</v>
      </c>
      <c r="J403" s="73" t="s">
        <v>677</v>
      </c>
      <c r="K403" s="73" t="s">
        <v>677</v>
      </c>
      <c r="L403" s="130">
        <v>1298</v>
      </c>
      <c r="M403" s="130">
        <v>2245.6999999999998</v>
      </c>
    </row>
    <row r="404" spans="1:13" ht="14.25" x14ac:dyDescent="0.2">
      <c r="A404" s="3" t="s">
        <v>676</v>
      </c>
      <c r="B404" s="3" t="s">
        <v>676</v>
      </c>
      <c r="C404" s="72" t="s">
        <v>158</v>
      </c>
      <c r="D404" s="73" t="s">
        <v>16</v>
      </c>
      <c r="E404" s="73">
        <v>2018</v>
      </c>
      <c r="F404" s="73" t="s">
        <v>159</v>
      </c>
      <c r="G404" s="73" t="s">
        <v>160</v>
      </c>
      <c r="H404" s="73" t="s">
        <v>15</v>
      </c>
      <c r="I404" s="72" t="s">
        <v>148</v>
      </c>
      <c r="J404" s="73" t="s">
        <v>677</v>
      </c>
      <c r="K404" s="73" t="s">
        <v>677</v>
      </c>
      <c r="L404" s="130">
        <v>1298</v>
      </c>
      <c r="M404" s="130">
        <v>2245.6999999999998</v>
      </c>
    </row>
    <row r="405" spans="1:13" ht="14.25" x14ac:dyDescent="0.2">
      <c r="A405" s="3" t="s">
        <v>676</v>
      </c>
      <c r="B405" s="3" t="s">
        <v>676</v>
      </c>
      <c r="C405" s="72" t="s">
        <v>158</v>
      </c>
      <c r="D405" s="73" t="s">
        <v>16</v>
      </c>
      <c r="E405" s="73">
        <v>2018</v>
      </c>
      <c r="F405" s="73" t="s">
        <v>159</v>
      </c>
      <c r="G405" s="73" t="s">
        <v>160</v>
      </c>
      <c r="H405" s="73" t="s">
        <v>15</v>
      </c>
      <c r="I405" s="72" t="s">
        <v>148</v>
      </c>
      <c r="J405" s="73" t="s">
        <v>677</v>
      </c>
      <c r="K405" s="73" t="s">
        <v>677</v>
      </c>
      <c r="L405" s="130">
        <v>1298</v>
      </c>
      <c r="M405" s="130">
        <v>2245.6999999999998</v>
      </c>
    </row>
    <row r="406" spans="1:13" ht="14.25" x14ac:dyDescent="0.2">
      <c r="A406" s="3" t="s">
        <v>676</v>
      </c>
      <c r="B406" s="3" t="s">
        <v>676</v>
      </c>
      <c r="C406" s="72" t="s">
        <v>158</v>
      </c>
      <c r="D406" s="73" t="s">
        <v>16</v>
      </c>
      <c r="E406" s="73">
        <v>2018</v>
      </c>
      <c r="F406" s="73" t="s">
        <v>159</v>
      </c>
      <c r="G406" s="73" t="s">
        <v>160</v>
      </c>
      <c r="H406" s="73" t="s">
        <v>82</v>
      </c>
      <c r="I406" s="72" t="s">
        <v>148</v>
      </c>
      <c r="J406" s="73" t="s">
        <v>677</v>
      </c>
      <c r="K406" s="73" t="s">
        <v>677</v>
      </c>
      <c r="L406" s="130">
        <v>2072.9</v>
      </c>
      <c r="M406" s="130">
        <v>3020.6</v>
      </c>
    </row>
    <row r="407" spans="1:13" ht="14.25" x14ac:dyDescent="0.2">
      <c r="A407" s="3" t="s">
        <v>676</v>
      </c>
      <c r="B407" s="3" t="s">
        <v>676</v>
      </c>
      <c r="C407" s="72" t="s">
        <v>158</v>
      </c>
      <c r="D407" s="73" t="s">
        <v>16</v>
      </c>
      <c r="E407" s="73">
        <v>2018</v>
      </c>
      <c r="F407" s="73" t="s">
        <v>159</v>
      </c>
      <c r="G407" s="73" t="s">
        <v>160</v>
      </c>
      <c r="H407" s="73" t="s">
        <v>15</v>
      </c>
      <c r="I407" s="72" t="s">
        <v>148</v>
      </c>
      <c r="J407" s="73" t="s">
        <v>677</v>
      </c>
      <c r="K407" s="73" t="s">
        <v>677</v>
      </c>
      <c r="L407" s="130">
        <v>1298</v>
      </c>
      <c r="M407" s="130">
        <v>2245.6999999999998</v>
      </c>
    </row>
    <row r="408" spans="1:13" ht="14.25" x14ac:dyDescent="0.2">
      <c r="A408" s="3" t="s">
        <v>676</v>
      </c>
      <c r="B408" s="3" t="s">
        <v>676</v>
      </c>
      <c r="C408" s="72" t="s">
        <v>158</v>
      </c>
      <c r="D408" s="73" t="s">
        <v>16</v>
      </c>
      <c r="E408" s="73">
        <v>2018</v>
      </c>
      <c r="F408" s="73" t="s">
        <v>159</v>
      </c>
      <c r="G408" s="73" t="s">
        <v>160</v>
      </c>
      <c r="H408" s="73" t="s">
        <v>15</v>
      </c>
      <c r="I408" s="72" t="s">
        <v>148</v>
      </c>
      <c r="J408" s="73" t="s">
        <v>677</v>
      </c>
      <c r="K408" s="73" t="s">
        <v>677</v>
      </c>
      <c r="L408" s="130">
        <v>1298</v>
      </c>
      <c r="M408" s="130">
        <v>2245.6999999999998</v>
      </c>
    </row>
    <row r="409" spans="1:13" ht="14.25" x14ac:dyDescent="0.2">
      <c r="A409" s="3" t="s">
        <v>676</v>
      </c>
      <c r="B409" s="3" t="s">
        <v>676</v>
      </c>
      <c r="C409" s="72" t="s">
        <v>158</v>
      </c>
      <c r="D409" s="73" t="s">
        <v>16</v>
      </c>
      <c r="E409" s="73">
        <v>2018</v>
      </c>
      <c r="F409" s="73" t="s">
        <v>159</v>
      </c>
      <c r="G409" s="73" t="s">
        <v>160</v>
      </c>
      <c r="H409" s="73" t="s">
        <v>17</v>
      </c>
      <c r="I409" s="72" t="s">
        <v>148</v>
      </c>
      <c r="J409" s="73" t="s">
        <v>677</v>
      </c>
      <c r="K409" s="73" t="s">
        <v>677</v>
      </c>
      <c r="L409" s="130">
        <v>1727</v>
      </c>
      <c r="M409" s="130">
        <v>3033.92</v>
      </c>
    </row>
    <row r="410" spans="1:13" ht="14.25" x14ac:dyDescent="0.2">
      <c r="A410" s="3" t="s">
        <v>676</v>
      </c>
      <c r="B410" s="3" t="s">
        <v>676</v>
      </c>
      <c r="C410" s="72" t="s">
        <v>158</v>
      </c>
      <c r="D410" s="73" t="s">
        <v>16</v>
      </c>
      <c r="E410" s="73">
        <v>2018</v>
      </c>
      <c r="F410" s="73" t="s">
        <v>159</v>
      </c>
      <c r="G410" s="73" t="s">
        <v>160</v>
      </c>
      <c r="H410" s="73" t="s">
        <v>15</v>
      </c>
      <c r="I410" s="72" t="s">
        <v>148</v>
      </c>
      <c r="J410" s="73" t="s">
        <v>677</v>
      </c>
      <c r="K410" s="73" t="s">
        <v>677</v>
      </c>
      <c r="L410" s="130">
        <v>1298</v>
      </c>
      <c r="M410" s="130">
        <v>2245.6999999999998</v>
      </c>
    </row>
    <row r="411" spans="1:13" ht="14.25" x14ac:dyDescent="0.2">
      <c r="A411" s="3" t="s">
        <v>676</v>
      </c>
      <c r="B411" s="3" t="s">
        <v>676</v>
      </c>
      <c r="C411" s="72" t="s">
        <v>158</v>
      </c>
      <c r="D411" s="73" t="s">
        <v>16</v>
      </c>
      <c r="E411" s="73">
        <v>2018</v>
      </c>
      <c r="F411" s="73" t="s">
        <v>159</v>
      </c>
      <c r="G411" s="73" t="s">
        <v>160</v>
      </c>
      <c r="H411" s="73" t="s">
        <v>15</v>
      </c>
      <c r="I411" s="72" t="s">
        <v>148</v>
      </c>
      <c r="J411" s="73" t="s">
        <v>677</v>
      </c>
      <c r="K411" s="73" t="s">
        <v>677</v>
      </c>
      <c r="L411" s="130">
        <v>1298</v>
      </c>
      <c r="M411" s="130">
        <v>2245.6999999999998</v>
      </c>
    </row>
    <row r="412" spans="1:13" ht="14.25" x14ac:dyDescent="0.2">
      <c r="A412" s="3" t="s">
        <v>676</v>
      </c>
      <c r="B412" s="3" t="s">
        <v>676</v>
      </c>
      <c r="C412" s="72" t="s">
        <v>158</v>
      </c>
      <c r="D412" s="73" t="s">
        <v>16</v>
      </c>
      <c r="E412" s="73">
        <v>2018</v>
      </c>
      <c r="F412" s="73" t="s">
        <v>159</v>
      </c>
      <c r="G412" s="73" t="s">
        <v>160</v>
      </c>
      <c r="H412" s="73" t="s">
        <v>15</v>
      </c>
      <c r="I412" s="72" t="s">
        <v>148</v>
      </c>
      <c r="J412" s="73" t="s">
        <v>677</v>
      </c>
      <c r="K412" s="73" t="s">
        <v>677</v>
      </c>
      <c r="L412" s="130">
        <v>1298</v>
      </c>
      <c r="M412" s="130">
        <v>2245.6999999999998</v>
      </c>
    </row>
    <row r="413" spans="1:13" ht="14.25" x14ac:dyDescent="0.2">
      <c r="A413" s="3" t="s">
        <v>676</v>
      </c>
      <c r="B413" s="3" t="s">
        <v>676</v>
      </c>
      <c r="C413" s="72" t="s">
        <v>158</v>
      </c>
      <c r="D413" s="73" t="s">
        <v>16</v>
      </c>
      <c r="E413" s="73">
        <v>2018</v>
      </c>
      <c r="F413" s="73" t="s">
        <v>159</v>
      </c>
      <c r="G413" s="73" t="s">
        <v>160</v>
      </c>
      <c r="H413" s="73" t="s">
        <v>15</v>
      </c>
      <c r="I413" s="72" t="s">
        <v>148</v>
      </c>
      <c r="J413" s="73" t="s">
        <v>677</v>
      </c>
      <c r="K413" s="73" t="s">
        <v>677</v>
      </c>
      <c r="L413" s="130">
        <v>1298</v>
      </c>
      <c r="M413" s="130">
        <v>2245.6999999999998</v>
      </c>
    </row>
    <row r="414" spans="1:13" ht="14.25" x14ac:dyDescent="0.2">
      <c r="A414" s="3" t="s">
        <v>676</v>
      </c>
      <c r="B414" s="3" t="s">
        <v>676</v>
      </c>
      <c r="C414" s="72" t="s">
        <v>158</v>
      </c>
      <c r="D414" s="73" t="s">
        <v>16</v>
      </c>
      <c r="E414" s="73">
        <v>2018</v>
      </c>
      <c r="F414" s="73" t="s">
        <v>159</v>
      </c>
      <c r="G414" s="73" t="s">
        <v>160</v>
      </c>
      <c r="H414" s="73" t="s">
        <v>15</v>
      </c>
      <c r="I414" s="72" t="s">
        <v>148</v>
      </c>
      <c r="J414" s="73" t="s">
        <v>677</v>
      </c>
      <c r="K414" s="73" t="s">
        <v>677</v>
      </c>
      <c r="L414" s="130">
        <v>1298</v>
      </c>
      <c r="M414" s="130">
        <v>2245.6999999999998</v>
      </c>
    </row>
    <row r="415" spans="1:13" ht="14.25" x14ac:dyDescent="0.2">
      <c r="A415" s="3" t="s">
        <v>676</v>
      </c>
      <c r="B415" s="3" t="s">
        <v>676</v>
      </c>
      <c r="C415" s="72" t="s">
        <v>158</v>
      </c>
      <c r="D415" s="73" t="s">
        <v>16</v>
      </c>
      <c r="E415" s="73">
        <v>2018</v>
      </c>
      <c r="F415" s="73" t="s">
        <v>159</v>
      </c>
      <c r="G415" s="73" t="s">
        <v>160</v>
      </c>
      <c r="H415" s="73" t="s">
        <v>15</v>
      </c>
      <c r="I415" s="72" t="s">
        <v>148</v>
      </c>
      <c r="J415" s="73" t="s">
        <v>677</v>
      </c>
      <c r="K415" s="73" t="s">
        <v>677</v>
      </c>
      <c r="L415" s="130">
        <v>1298</v>
      </c>
      <c r="M415" s="130">
        <v>2245.6999999999998</v>
      </c>
    </row>
    <row r="416" spans="1:13" ht="14.25" x14ac:dyDescent="0.2">
      <c r="A416" s="3" t="s">
        <v>676</v>
      </c>
      <c r="B416" s="3" t="s">
        <v>676</v>
      </c>
      <c r="C416" s="72" t="s">
        <v>158</v>
      </c>
      <c r="D416" s="73" t="s">
        <v>16</v>
      </c>
      <c r="E416" s="73">
        <v>2018</v>
      </c>
      <c r="F416" s="73" t="s">
        <v>159</v>
      </c>
      <c r="G416" s="73" t="s">
        <v>160</v>
      </c>
      <c r="H416" s="73" t="s">
        <v>79</v>
      </c>
      <c r="I416" s="72" t="s">
        <v>148</v>
      </c>
      <c r="J416" s="73" t="s">
        <v>677</v>
      </c>
      <c r="K416" s="73" t="s">
        <v>677</v>
      </c>
      <c r="L416" s="130">
        <v>1727</v>
      </c>
      <c r="M416" s="130">
        <v>2959.66</v>
      </c>
    </row>
    <row r="417" spans="1:13" ht="14.25" x14ac:dyDescent="0.2">
      <c r="A417" s="3" t="s">
        <v>676</v>
      </c>
      <c r="B417" s="3" t="s">
        <v>676</v>
      </c>
      <c r="C417" s="72" t="s">
        <v>620</v>
      </c>
      <c r="D417" s="73" t="s">
        <v>80</v>
      </c>
      <c r="E417" s="73">
        <v>2018</v>
      </c>
      <c r="F417" s="73" t="s">
        <v>271</v>
      </c>
      <c r="G417" s="73" t="s">
        <v>272</v>
      </c>
      <c r="H417" s="73" t="s">
        <v>25</v>
      </c>
      <c r="I417" s="72" t="s">
        <v>223</v>
      </c>
      <c r="J417" s="73" t="s">
        <v>677</v>
      </c>
      <c r="K417" s="73" t="s">
        <v>677</v>
      </c>
      <c r="L417" s="130">
        <v>1460.8</v>
      </c>
      <c r="M417" s="130">
        <v>3333.87</v>
      </c>
    </row>
    <row r="418" spans="1:13" ht="14.25" x14ac:dyDescent="0.2">
      <c r="A418" s="3" t="s">
        <v>676</v>
      </c>
      <c r="B418" s="3" t="s">
        <v>676</v>
      </c>
      <c r="C418" s="72" t="s">
        <v>620</v>
      </c>
      <c r="D418" s="73" t="s">
        <v>80</v>
      </c>
      <c r="E418" s="73">
        <v>2018</v>
      </c>
      <c r="F418" s="73" t="s">
        <v>271</v>
      </c>
      <c r="G418" s="73" t="s">
        <v>272</v>
      </c>
      <c r="H418" s="73" t="s">
        <v>64</v>
      </c>
      <c r="I418" s="72" t="s">
        <v>223</v>
      </c>
      <c r="J418" s="73" t="s">
        <v>677</v>
      </c>
      <c r="K418" s="73" t="s">
        <v>677</v>
      </c>
      <c r="L418" s="130">
        <v>1460.8</v>
      </c>
      <c r="M418" s="130">
        <v>4102.38</v>
      </c>
    </row>
    <row r="419" spans="1:13" ht="14.25" x14ac:dyDescent="0.2">
      <c r="A419" s="3" t="s">
        <v>676</v>
      </c>
      <c r="B419" s="3" t="s">
        <v>676</v>
      </c>
      <c r="C419" s="72" t="s">
        <v>620</v>
      </c>
      <c r="D419" s="73" t="s">
        <v>80</v>
      </c>
      <c r="E419" s="73">
        <v>2018</v>
      </c>
      <c r="F419" s="73" t="s">
        <v>271</v>
      </c>
      <c r="G419" s="73" t="s">
        <v>272</v>
      </c>
      <c r="H419" s="73" t="s">
        <v>90</v>
      </c>
      <c r="I419" s="72" t="s">
        <v>223</v>
      </c>
      <c r="J419" s="73" t="s">
        <v>677</v>
      </c>
      <c r="K419" s="73" t="s">
        <v>677</v>
      </c>
      <c r="L419" s="130">
        <v>1940.4</v>
      </c>
      <c r="M419" s="130">
        <v>4856.5600000000004</v>
      </c>
    </row>
    <row r="420" spans="1:13" ht="14.25" x14ac:dyDescent="0.2">
      <c r="A420" s="3" t="s">
        <v>676</v>
      </c>
      <c r="B420" s="3" t="s">
        <v>676</v>
      </c>
      <c r="C420" s="72" t="s">
        <v>620</v>
      </c>
      <c r="D420" s="73" t="s">
        <v>80</v>
      </c>
      <c r="E420" s="73">
        <v>2018</v>
      </c>
      <c r="F420" s="73" t="s">
        <v>271</v>
      </c>
      <c r="G420" s="73" t="s">
        <v>272</v>
      </c>
      <c r="H420" s="73" t="s">
        <v>25</v>
      </c>
      <c r="I420" s="72" t="s">
        <v>223</v>
      </c>
      <c r="J420" s="73" t="s">
        <v>677</v>
      </c>
      <c r="K420" s="73" t="s">
        <v>677</v>
      </c>
      <c r="L420" s="130">
        <v>1460.8</v>
      </c>
      <c r="M420" s="130">
        <v>3333.87</v>
      </c>
    </row>
    <row r="421" spans="1:13" ht="14.25" x14ac:dyDescent="0.2">
      <c r="A421" s="3" t="s">
        <v>676</v>
      </c>
      <c r="B421" s="3" t="s">
        <v>676</v>
      </c>
      <c r="C421" s="72" t="s">
        <v>620</v>
      </c>
      <c r="D421" s="73" t="s">
        <v>80</v>
      </c>
      <c r="E421" s="73">
        <v>2018</v>
      </c>
      <c r="F421" s="73" t="s">
        <v>271</v>
      </c>
      <c r="G421" s="73" t="s">
        <v>272</v>
      </c>
      <c r="H421" s="73" t="s">
        <v>31</v>
      </c>
      <c r="I421" s="72" t="s">
        <v>223</v>
      </c>
      <c r="J421" s="73" t="s">
        <v>677</v>
      </c>
      <c r="K421" s="73" t="s">
        <v>677</v>
      </c>
      <c r="L421" s="130">
        <v>1940.4</v>
      </c>
      <c r="M421" s="130">
        <v>5198.92</v>
      </c>
    </row>
    <row r="422" spans="1:13" ht="14.25" x14ac:dyDescent="0.2">
      <c r="A422" s="3" t="s">
        <v>676</v>
      </c>
      <c r="B422" s="3" t="s">
        <v>676</v>
      </c>
      <c r="C422" s="72" t="s">
        <v>620</v>
      </c>
      <c r="D422" s="73" t="s">
        <v>80</v>
      </c>
      <c r="E422" s="73">
        <v>2018</v>
      </c>
      <c r="F422" s="73" t="s">
        <v>271</v>
      </c>
      <c r="G422" s="73" t="s">
        <v>272</v>
      </c>
      <c r="H422" s="73" t="s">
        <v>94</v>
      </c>
      <c r="I422" s="72" t="s">
        <v>223</v>
      </c>
      <c r="J422" s="73" t="s">
        <v>677</v>
      </c>
      <c r="K422" s="73" t="s">
        <v>677</v>
      </c>
      <c r="L422" s="130">
        <v>1940.4</v>
      </c>
      <c r="M422" s="130">
        <v>4856.5600000000004</v>
      </c>
    </row>
    <row r="423" spans="1:13" ht="14.25" x14ac:dyDescent="0.2">
      <c r="A423" s="3" t="s">
        <v>676</v>
      </c>
      <c r="B423" s="3" t="s">
        <v>676</v>
      </c>
      <c r="C423" s="72" t="s">
        <v>620</v>
      </c>
      <c r="D423" s="73" t="s">
        <v>80</v>
      </c>
      <c r="E423" s="73">
        <v>2018</v>
      </c>
      <c r="F423" s="73" t="s">
        <v>271</v>
      </c>
      <c r="G423" s="73" t="s">
        <v>272</v>
      </c>
      <c r="H423" s="73" t="s">
        <v>31</v>
      </c>
      <c r="I423" s="72" t="s">
        <v>223</v>
      </c>
      <c r="J423" s="73" t="s">
        <v>677</v>
      </c>
      <c r="K423" s="73" t="s">
        <v>677</v>
      </c>
      <c r="L423" s="130">
        <v>1940.4</v>
      </c>
      <c r="M423" s="130">
        <v>5198.92</v>
      </c>
    </row>
    <row r="424" spans="1:13" ht="14.25" x14ac:dyDescent="0.2">
      <c r="A424" s="3" t="s">
        <v>676</v>
      </c>
      <c r="B424" s="3" t="s">
        <v>676</v>
      </c>
      <c r="C424" s="72" t="s">
        <v>620</v>
      </c>
      <c r="D424" s="73" t="s">
        <v>80</v>
      </c>
      <c r="E424" s="73">
        <v>2018</v>
      </c>
      <c r="F424" s="73" t="s">
        <v>271</v>
      </c>
      <c r="G424" s="73" t="s">
        <v>272</v>
      </c>
      <c r="H424" s="73" t="s">
        <v>98</v>
      </c>
      <c r="I424" s="72" t="s">
        <v>223</v>
      </c>
      <c r="J424" s="73" t="s">
        <v>677</v>
      </c>
      <c r="K424" s="73" t="s">
        <v>677</v>
      </c>
      <c r="L424" s="130">
        <v>4681.4799999999996</v>
      </c>
      <c r="M424" s="130">
        <v>9207.34</v>
      </c>
    </row>
    <row r="425" spans="1:13" ht="14.25" x14ac:dyDescent="0.2">
      <c r="A425" s="3" t="s">
        <v>676</v>
      </c>
      <c r="B425" s="3" t="s">
        <v>676</v>
      </c>
      <c r="C425" s="72" t="s">
        <v>620</v>
      </c>
      <c r="D425" s="73" t="s">
        <v>80</v>
      </c>
      <c r="E425" s="73">
        <v>2018</v>
      </c>
      <c r="F425" s="73" t="s">
        <v>271</v>
      </c>
      <c r="G425" s="73" t="s">
        <v>272</v>
      </c>
      <c r="H425" s="73" t="s">
        <v>25</v>
      </c>
      <c r="I425" s="72" t="s">
        <v>223</v>
      </c>
      <c r="J425" s="73" t="s">
        <v>677</v>
      </c>
      <c r="K425" s="73" t="s">
        <v>677</v>
      </c>
      <c r="L425" s="130">
        <v>1460.8</v>
      </c>
      <c r="M425" s="130">
        <v>3333.87</v>
      </c>
    </row>
    <row r="426" spans="1:13" ht="14.25" x14ac:dyDescent="0.2">
      <c r="A426" s="3" t="s">
        <v>676</v>
      </c>
      <c r="B426" s="3" t="s">
        <v>676</v>
      </c>
      <c r="C426" s="72" t="s">
        <v>620</v>
      </c>
      <c r="D426" s="73" t="s">
        <v>80</v>
      </c>
      <c r="E426" s="73">
        <v>2018</v>
      </c>
      <c r="F426" s="73" t="s">
        <v>271</v>
      </c>
      <c r="G426" s="73" t="s">
        <v>272</v>
      </c>
      <c r="H426" s="73" t="s">
        <v>100</v>
      </c>
      <c r="I426" s="72" t="s">
        <v>223</v>
      </c>
      <c r="J426" s="73" t="s">
        <v>677</v>
      </c>
      <c r="K426" s="73" t="s">
        <v>677</v>
      </c>
      <c r="L426" s="130">
        <v>1940.4</v>
      </c>
      <c r="M426" s="130">
        <v>5198.92</v>
      </c>
    </row>
    <row r="427" spans="1:13" ht="14.25" x14ac:dyDescent="0.2">
      <c r="A427" s="3" t="s">
        <v>676</v>
      </c>
      <c r="B427" s="3" t="s">
        <v>676</v>
      </c>
      <c r="C427" s="72" t="s">
        <v>620</v>
      </c>
      <c r="D427" s="73" t="s">
        <v>80</v>
      </c>
      <c r="E427" s="73">
        <v>2018</v>
      </c>
      <c r="F427" s="73" t="s">
        <v>271</v>
      </c>
      <c r="G427" s="73" t="s">
        <v>272</v>
      </c>
      <c r="H427" s="73" t="s">
        <v>7</v>
      </c>
      <c r="I427" s="72" t="s">
        <v>223</v>
      </c>
      <c r="J427" s="73" t="s">
        <v>677</v>
      </c>
      <c r="K427" s="73" t="s">
        <v>677</v>
      </c>
      <c r="L427" s="130">
        <v>1940.4</v>
      </c>
      <c r="M427" s="130">
        <v>4175.83</v>
      </c>
    </row>
    <row r="428" spans="1:13" ht="14.25" x14ac:dyDescent="0.2">
      <c r="A428" s="3" t="s">
        <v>676</v>
      </c>
      <c r="B428" s="3" t="s">
        <v>676</v>
      </c>
      <c r="C428" s="72" t="s">
        <v>620</v>
      </c>
      <c r="D428" s="73" t="s">
        <v>80</v>
      </c>
      <c r="E428" s="73">
        <v>2018</v>
      </c>
      <c r="F428" s="73" t="s">
        <v>271</v>
      </c>
      <c r="G428" s="73" t="s">
        <v>272</v>
      </c>
      <c r="H428" s="73" t="s">
        <v>31</v>
      </c>
      <c r="I428" s="72" t="s">
        <v>223</v>
      </c>
      <c r="J428" s="73" t="s">
        <v>677</v>
      </c>
      <c r="K428" s="73" t="s">
        <v>677</v>
      </c>
      <c r="L428" s="130">
        <v>1940.4</v>
      </c>
      <c r="M428" s="130">
        <v>5198.92</v>
      </c>
    </row>
    <row r="429" spans="1:13" ht="14.25" x14ac:dyDescent="0.2">
      <c r="A429" s="3" t="s">
        <v>676</v>
      </c>
      <c r="B429" s="3" t="s">
        <v>676</v>
      </c>
      <c r="C429" s="72" t="s">
        <v>620</v>
      </c>
      <c r="D429" s="73" t="s">
        <v>80</v>
      </c>
      <c r="E429" s="73">
        <v>2018</v>
      </c>
      <c r="F429" s="73" t="s">
        <v>271</v>
      </c>
      <c r="G429" s="73" t="s">
        <v>272</v>
      </c>
      <c r="H429" s="73" t="s">
        <v>25</v>
      </c>
      <c r="I429" s="72" t="s">
        <v>223</v>
      </c>
      <c r="J429" s="73" t="s">
        <v>677</v>
      </c>
      <c r="K429" s="73" t="s">
        <v>677</v>
      </c>
      <c r="L429" s="130">
        <v>1460.8</v>
      </c>
      <c r="M429" s="130">
        <v>4102.38</v>
      </c>
    </row>
    <row r="430" spans="1:13" ht="14.25" x14ac:dyDescent="0.2">
      <c r="A430" s="3" t="s">
        <v>676</v>
      </c>
      <c r="B430" s="3" t="s">
        <v>676</v>
      </c>
      <c r="C430" s="72" t="s">
        <v>620</v>
      </c>
      <c r="D430" s="73" t="s">
        <v>80</v>
      </c>
      <c r="E430" s="73">
        <v>2018</v>
      </c>
      <c r="F430" s="73" t="s">
        <v>271</v>
      </c>
      <c r="G430" s="73" t="s">
        <v>272</v>
      </c>
      <c r="H430" s="73" t="s">
        <v>25</v>
      </c>
      <c r="I430" s="72" t="s">
        <v>223</v>
      </c>
      <c r="J430" s="73" t="s">
        <v>677</v>
      </c>
      <c r="K430" s="73" t="s">
        <v>677</v>
      </c>
      <c r="L430" s="130">
        <v>1460.8</v>
      </c>
      <c r="M430" s="130">
        <v>3333.87</v>
      </c>
    </row>
    <row r="431" spans="1:13" ht="14.25" x14ac:dyDescent="0.2">
      <c r="A431" s="3" t="s">
        <v>676</v>
      </c>
      <c r="B431" s="3" t="s">
        <v>676</v>
      </c>
      <c r="C431" s="72" t="s">
        <v>620</v>
      </c>
      <c r="D431" s="73" t="s">
        <v>80</v>
      </c>
      <c r="E431" s="73">
        <v>2018</v>
      </c>
      <c r="F431" s="73" t="s">
        <v>271</v>
      </c>
      <c r="G431" s="73" t="s">
        <v>272</v>
      </c>
      <c r="H431" s="73" t="s">
        <v>25</v>
      </c>
      <c r="I431" s="72" t="s">
        <v>223</v>
      </c>
      <c r="J431" s="73" t="s">
        <v>677</v>
      </c>
      <c r="K431" s="73" t="s">
        <v>677</v>
      </c>
      <c r="L431" s="130">
        <v>1460.8</v>
      </c>
      <c r="M431" s="130">
        <v>3333.87</v>
      </c>
    </row>
    <row r="432" spans="1:13" ht="14.25" x14ac:dyDescent="0.2">
      <c r="A432" s="3" t="s">
        <v>676</v>
      </c>
      <c r="B432" s="3" t="s">
        <v>676</v>
      </c>
      <c r="C432" s="72" t="s">
        <v>620</v>
      </c>
      <c r="D432" s="73" t="s">
        <v>80</v>
      </c>
      <c r="E432" s="73">
        <v>2018</v>
      </c>
      <c r="F432" s="73" t="s">
        <v>271</v>
      </c>
      <c r="G432" s="73" t="s">
        <v>272</v>
      </c>
      <c r="H432" s="73" t="s">
        <v>17</v>
      </c>
      <c r="I432" s="72" t="s">
        <v>223</v>
      </c>
      <c r="J432" s="73" t="s">
        <v>677</v>
      </c>
      <c r="K432" s="73" t="s">
        <v>677</v>
      </c>
      <c r="L432" s="130">
        <v>1940.4</v>
      </c>
      <c r="M432" s="130">
        <v>4175.83</v>
      </c>
    </row>
    <row r="433" spans="1:13" ht="14.25" x14ac:dyDescent="0.2">
      <c r="A433" s="3" t="s">
        <v>676</v>
      </c>
      <c r="B433" s="3" t="s">
        <v>676</v>
      </c>
      <c r="C433" s="72" t="s">
        <v>620</v>
      </c>
      <c r="D433" s="73" t="s">
        <v>80</v>
      </c>
      <c r="E433" s="73">
        <v>2018</v>
      </c>
      <c r="F433" s="73" t="s">
        <v>271</v>
      </c>
      <c r="G433" s="73" t="s">
        <v>272</v>
      </c>
      <c r="H433" s="73" t="s">
        <v>25</v>
      </c>
      <c r="I433" s="72" t="s">
        <v>223</v>
      </c>
      <c r="J433" s="73" t="s">
        <v>677</v>
      </c>
      <c r="K433" s="73" t="s">
        <v>677</v>
      </c>
      <c r="L433" s="130">
        <v>1460.8</v>
      </c>
      <c r="M433" s="130">
        <v>3333.87</v>
      </c>
    </row>
    <row r="434" spans="1:13" ht="14.25" x14ac:dyDescent="0.2">
      <c r="A434" s="3" t="s">
        <v>676</v>
      </c>
      <c r="B434" s="3" t="s">
        <v>676</v>
      </c>
      <c r="C434" s="72" t="s">
        <v>620</v>
      </c>
      <c r="D434" s="73" t="s">
        <v>80</v>
      </c>
      <c r="E434" s="73">
        <v>2018</v>
      </c>
      <c r="F434" s="73" t="s">
        <v>271</v>
      </c>
      <c r="G434" s="73" t="s">
        <v>272</v>
      </c>
      <c r="H434" s="73" t="s">
        <v>98</v>
      </c>
      <c r="I434" s="72" t="s">
        <v>223</v>
      </c>
      <c r="J434" s="73" t="s">
        <v>677</v>
      </c>
      <c r="K434" s="73" t="s">
        <v>677</v>
      </c>
      <c r="L434" s="130">
        <v>4681.4799999999996</v>
      </c>
      <c r="M434" s="130">
        <v>9207.34</v>
      </c>
    </row>
    <row r="435" spans="1:13" ht="14.25" x14ac:dyDescent="0.2">
      <c r="A435" s="3" t="s">
        <v>676</v>
      </c>
      <c r="B435" s="3" t="s">
        <v>676</v>
      </c>
      <c r="C435" s="72" t="s">
        <v>620</v>
      </c>
      <c r="D435" s="73" t="s">
        <v>80</v>
      </c>
      <c r="E435" s="73">
        <v>2018</v>
      </c>
      <c r="F435" s="73" t="s">
        <v>271</v>
      </c>
      <c r="G435" s="73" t="s">
        <v>272</v>
      </c>
      <c r="H435" s="73" t="s">
        <v>109</v>
      </c>
      <c r="I435" s="72" t="s">
        <v>223</v>
      </c>
      <c r="J435" s="73" t="s">
        <v>677</v>
      </c>
      <c r="K435" s="73" t="s">
        <v>677</v>
      </c>
      <c r="L435" s="130">
        <v>1460.8</v>
      </c>
      <c r="M435" s="130">
        <v>3333.87</v>
      </c>
    </row>
    <row r="436" spans="1:13" ht="14.25" x14ac:dyDescent="0.2">
      <c r="A436" s="3" t="s">
        <v>676</v>
      </c>
      <c r="B436" s="3" t="s">
        <v>676</v>
      </c>
      <c r="C436" s="72" t="s">
        <v>620</v>
      </c>
      <c r="D436" s="73" t="s">
        <v>80</v>
      </c>
      <c r="E436" s="73">
        <v>2018</v>
      </c>
      <c r="F436" s="73" t="s">
        <v>271</v>
      </c>
      <c r="G436" s="73" t="s">
        <v>272</v>
      </c>
      <c r="H436" s="73" t="s">
        <v>109</v>
      </c>
      <c r="I436" s="72" t="s">
        <v>223</v>
      </c>
      <c r="J436" s="73" t="s">
        <v>677</v>
      </c>
      <c r="K436" s="73" t="s">
        <v>677</v>
      </c>
      <c r="L436" s="130">
        <v>1460.8</v>
      </c>
      <c r="M436" s="130">
        <v>3333.87</v>
      </c>
    </row>
    <row r="437" spans="1:13" ht="14.25" x14ac:dyDescent="0.2">
      <c r="A437" s="3" t="s">
        <v>676</v>
      </c>
      <c r="B437" s="3" t="s">
        <v>676</v>
      </c>
      <c r="C437" s="72" t="s">
        <v>620</v>
      </c>
      <c r="D437" s="73" t="s">
        <v>80</v>
      </c>
      <c r="E437" s="73">
        <v>2018</v>
      </c>
      <c r="F437" s="73" t="s">
        <v>271</v>
      </c>
      <c r="G437" s="73" t="s">
        <v>272</v>
      </c>
      <c r="H437" s="73" t="s">
        <v>25</v>
      </c>
      <c r="I437" s="72" t="s">
        <v>223</v>
      </c>
      <c r="J437" s="73" t="s">
        <v>677</v>
      </c>
      <c r="K437" s="73" t="s">
        <v>677</v>
      </c>
      <c r="L437" s="130">
        <v>1460.8</v>
      </c>
      <c r="M437" s="130">
        <v>3333.87</v>
      </c>
    </row>
    <row r="438" spans="1:13" ht="14.25" x14ac:dyDescent="0.2">
      <c r="A438" s="3" t="s">
        <v>676</v>
      </c>
      <c r="B438" s="3" t="s">
        <v>676</v>
      </c>
      <c r="C438" s="72" t="s">
        <v>620</v>
      </c>
      <c r="D438" s="73" t="s">
        <v>80</v>
      </c>
      <c r="E438" s="73">
        <v>2018</v>
      </c>
      <c r="F438" s="73" t="s">
        <v>271</v>
      </c>
      <c r="G438" s="73" t="s">
        <v>272</v>
      </c>
      <c r="H438" s="73" t="s">
        <v>126</v>
      </c>
      <c r="I438" s="72" t="s">
        <v>223</v>
      </c>
      <c r="J438" s="73" t="s">
        <v>677</v>
      </c>
      <c r="K438" s="73" t="s">
        <v>677</v>
      </c>
      <c r="L438" s="130">
        <v>1460.8</v>
      </c>
      <c r="M438" s="130">
        <v>3333.87</v>
      </c>
    </row>
    <row r="439" spans="1:13" ht="14.25" x14ac:dyDescent="0.2">
      <c r="A439" s="3" t="s">
        <v>676</v>
      </c>
      <c r="B439" s="3" t="s">
        <v>676</v>
      </c>
      <c r="C439" s="72" t="s">
        <v>620</v>
      </c>
      <c r="D439" s="73" t="s">
        <v>80</v>
      </c>
      <c r="E439" s="73">
        <v>2018</v>
      </c>
      <c r="F439" s="73" t="s">
        <v>271</v>
      </c>
      <c r="G439" s="73" t="s">
        <v>272</v>
      </c>
      <c r="H439" s="73" t="s">
        <v>90</v>
      </c>
      <c r="I439" s="72" t="s">
        <v>223</v>
      </c>
      <c r="J439" s="73" t="s">
        <v>677</v>
      </c>
      <c r="K439" s="73" t="s">
        <v>677</v>
      </c>
      <c r="L439" s="130">
        <v>1940.4</v>
      </c>
      <c r="M439" s="130">
        <v>4856.5600000000004</v>
      </c>
    </row>
    <row r="440" spans="1:13" ht="14.25" x14ac:dyDescent="0.2">
      <c r="A440" s="3" t="s">
        <v>676</v>
      </c>
      <c r="B440" s="3" t="s">
        <v>676</v>
      </c>
      <c r="C440" s="72" t="s">
        <v>620</v>
      </c>
      <c r="D440" s="73" t="s">
        <v>80</v>
      </c>
      <c r="E440" s="73">
        <v>2018</v>
      </c>
      <c r="F440" s="73" t="s">
        <v>271</v>
      </c>
      <c r="G440" s="73" t="s">
        <v>272</v>
      </c>
      <c r="H440" s="73" t="s">
        <v>90</v>
      </c>
      <c r="I440" s="72" t="s">
        <v>223</v>
      </c>
      <c r="J440" s="73" t="s">
        <v>677</v>
      </c>
      <c r="K440" s="73" t="s">
        <v>677</v>
      </c>
      <c r="L440" s="130">
        <v>1940.4</v>
      </c>
      <c r="M440" s="130">
        <v>4856.5600000000004</v>
      </c>
    </row>
    <row r="441" spans="1:13" ht="14.25" x14ac:dyDescent="0.2">
      <c r="A441" s="3" t="s">
        <v>676</v>
      </c>
      <c r="B441" s="3" t="s">
        <v>676</v>
      </c>
      <c r="C441" s="72" t="s">
        <v>620</v>
      </c>
      <c r="D441" s="73" t="s">
        <v>80</v>
      </c>
      <c r="E441" s="73">
        <v>2018</v>
      </c>
      <c r="F441" s="73" t="s">
        <v>271</v>
      </c>
      <c r="G441" s="73" t="s">
        <v>272</v>
      </c>
      <c r="H441" s="73" t="s">
        <v>90</v>
      </c>
      <c r="I441" s="72" t="s">
        <v>223</v>
      </c>
      <c r="J441" s="73" t="s">
        <v>677</v>
      </c>
      <c r="K441" s="73" t="s">
        <v>677</v>
      </c>
      <c r="L441" s="130">
        <v>1940.4</v>
      </c>
      <c r="M441" s="130">
        <v>4856.5600000000004</v>
      </c>
    </row>
    <row r="442" spans="1:13" ht="14.25" x14ac:dyDescent="0.2">
      <c r="A442" s="3" t="s">
        <v>676</v>
      </c>
      <c r="B442" s="3" t="s">
        <v>676</v>
      </c>
      <c r="C442" s="72" t="s">
        <v>219</v>
      </c>
      <c r="D442" s="73" t="s">
        <v>906</v>
      </c>
      <c r="E442" s="73">
        <v>2022</v>
      </c>
      <c r="F442" s="73" t="s">
        <v>220</v>
      </c>
      <c r="G442" s="73" t="s">
        <v>221</v>
      </c>
      <c r="H442" s="78" t="s">
        <v>47</v>
      </c>
      <c r="I442" s="131" t="s">
        <v>183</v>
      </c>
      <c r="J442" s="73" t="s">
        <v>178</v>
      </c>
      <c r="K442" s="73" t="s">
        <v>178</v>
      </c>
      <c r="L442" s="130">
        <v>1212</v>
      </c>
      <c r="M442" s="130">
        <v>3179.02</v>
      </c>
    </row>
    <row r="443" spans="1:13" ht="14.25" x14ac:dyDescent="0.2">
      <c r="A443" s="3" t="s">
        <v>676</v>
      </c>
      <c r="B443" s="3" t="s">
        <v>676</v>
      </c>
      <c r="C443" s="72" t="s">
        <v>219</v>
      </c>
      <c r="D443" s="73" t="s">
        <v>906</v>
      </c>
      <c r="E443" s="73">
        <v>2022</v>
      </c>
      <c r="F443" s="73" t="s">
        <v>220</v>
      </c>
      <c r="G443" s="73" t="s">
        <v>221</v>
      </c>
      <c r="H443" s="78" t="s">
        <v>47</v>
      </c>
      <c r="I443" s="131" t="s">
        <v>252</v>
      </c>
      <c r="J443" s="73" t="s">
        <v>178</v>
      </c>
      <c r="K443" s="73" t="s">
        <v>178</v>
      </c>
      <c r="L443" s="130">
        <v>1212</v>
      </c>
      <c r="M443" s="130">
        <v>3179.02</v>
      </c>
    </row>
    <row r="444" spans="1:13" ht="14.25" x14ac:dyDescent="0.2">
      <c r="A444" s="3" t="s">
        <v>676</v>
      </c>
      <c r="B444" s="3" t="s">
        <v>676</v>
      </c>
      <c r="C444" s="72" t="s">
        <v>219</v>
      </c>
      <c r="D444" s="73" t="s">
        <v>906</v>
      </c>
      <c r="E444" s="73">
        <v>2022</v>
      </c>
      <c r="F444" s="73" t="s">
        <v>220</v>
      </c>
      <c r="G444" s="73" t="s">
        <v>221</v>
      </c>
      <c r="H444" s="78" t="s">
        <v>47</v>
      </c>
      <c r="I444" s="131" t="s">
        <v>223</v>
      </c>
      <c r="J444" s="73" t="s">
        <v>178</v>
      </c>
      <c r="K444" s="73" t="s">
        <v>178</v>
      </c>
      <c r="L444" s="130">
        <v>1212</v>
      </c>
      <c r="M444" s="130">
        <v>3179.02</v>
      </c>
    </row>
    <row r="445" spans="1:13" ht="14.25" x14ac:dyDescent="0.2">
      <c r="A445" s="3" t="s">
        <v>676</v>
      </c>
      <c r="B445" s="3" t="s">
        <v>676</v>
      </c>
      <c r="C445" s="72" t="s">
        <v>219</v>
      </c>
      <c r="D445" s="73" t="s">
        <v>906</v>
      </c>
      <c r="E445" s="73">
        <v>2022</v>
      </c>
      <c r="F445" s="73" t="s">
        <v>220</v>
      </c>
      <c r="G445" s="73" t="s">
        <v>221</v>
      </c>
      <c r="H445" s="78" t="s">
        <v>47</v>
      </c>
      <c r="I445" s="131" t="s">
        <v>223</v>
      </c>
      <c r="J445" s="73" t="s">
        <v>677</v>
      </c>
      <c r="K445" s="73" t="s">
        <v>677</v>
      </c>
      <c r="L445" s="130">
        <v>1212</v>
      </c>
      <c r="M445" s="130">
        <v>3179.02</v>
      </c>
    </row>
    <row r="446" spans="1:13" ht="14.25" x14ac:dyDescent="0.2">
      <c r="A446" s="3" t="s">
        <v>676</v>
      </c>
      <c r="B446" s="3" t="s">
        <v>676</v>
      </c>
      <c r="C446" s="72" t="s">
        <v>219</v>
      </c>
      <c r="D446" s="73" t="s">
        <v>906</v>
      </c>
      <c r="E446" s="73">
        <v>2022</v>
      </c>
      <c r="F446" s="73" t="s">
        <v>220</v>
      </c>
      <c r="G446" s="73" t="s">
        <v>221</v>
      </c>
      <c r="H446" s="78" t="s">
        <v>47</v>
      </c>
      <c r="I446" s="131" t="s">
        <v>224</v>
      </c>
      <c r="J446" s="73" t="s">
        <v>178</v>
      </c>
      <c r="K446" s="73" t="s">
        <v>178</v>
      </c>
      <c r="L446" s="130">
        <v>1212</v>
      </c>
      <c r="M446" s="130">
        <v>3179.02</v>
      </c>
    </row>
    <row r="447" spans="1:13" ht="14.25" x14ac:dyDescent="0.2">
      <c r="A447" s="3" t="s">
        <v>676</v>
      </c>
      <c r="B447" s="3" t="s">
        <v>676</v>
      </c>
      <c r="C447" s="72" t="s">
        <v>219</v>
      </c>
      <c r="D447" s="73" t="s">
        <v>906</v>
      </c>
      <c r="E447" s="73">
        <v>2022</v>
      </c>
      <c r="F447" s="73" t="s">
        <v>220</v>
      </c>
      <c r="G447" s="73" t="s">
        <v>221</v>
      </c>
      <c r="H447" s="78" t="s">
        <v>47</v>
      </c>
      <c r="I447" s="131" t="s">
        <v>225</v>
      </c>
      <c r="J447" s="73" t="s">
        <v>178</v>
      </c>
      <c r="K447" s="73" t="s">
        <v>178</v>
      </c>
      <c r="L447" s="130">
        <v>1212</v>
      </c>
      <c r="M447" s="130">
        <v>3179.02</v>
      </c>
    </row>
    <row r="448" spans="1:13" ht="14.25" x14ac:dyDescent="0.2">
      <c r="A448" s="3" t="s">
        <v>676</v>
      </c>
      <c r="B448" s="3" t="s">
        <v>676</v>
      </c>
      <c r="C448" s="72" t="s">
        <v>219</v>
      </c>
      <c r="D448" s="73" t="s">
        <v>906</v>
      </c>
      <c r="E448" s="73">
        <v>2022</v>
      </c>
      <c r="F448" s="73" t="s">
        <v>220</v>
      </c>
      <c r="G448" s="73" t="s">
        <v>221</v>
      </c>
      <c r="H448" s="78" t="s">
        <v>47</v>
      </c>
      <c r="I448" s="131" t="s">
        <v>191</v>
      </c>
      <c r="J448" s="73" t="s">
        <v>178</v>
      </c>
      <c r="K448" s="73" t="s">
        <v>178</v>
      </c>
      <c r="L448" s="130">
        <v>1212</v>
      </c>
      <c r="M448" s="130">
        <v>3179.02</v>
      </c>
    </row>
    <row r="449" spans="1:13" ht="14.25" x14ac:dyDescent="0.2">
      <c r="A449" s="3" t="s">
        <v>676</v>
      </c>
      <c r="B449" s="3" t="s">
        <v>676</v>
      </c>
      <c r="C449" s="72" t="s">
        <v>219</v>
      </c>
      <c r="D449" s="73" t="s">
        <v>906</v>
      </c>
      <c r="E449" s="73">
        <v>2022</v>
      </c>
      <c r="F449" s="73" t="s">
        <v>220</v>
      </c>
      <c r="G449" s="73" t="s">
        <v>221</v>
      </c>
      <c r="H449" s="78" t="s">
        <v>47</v>
      </c>
      <c r="I449" s="131" t="s">
        <v>223</v>
      </c>
      <c r="J449" s="73" t="s">
        <v>178</v>
      </c>
      <c r="K449" s="73" t="s">
        <v>178</v>
      </c>
      <c r="L449" s="130">
        <v>1212</v>
      </c>
      <c r="M449" s="130">
        <v>3179.02</v>
      </c>
    </row>
    <row r="450" spans="1:13" ht="14.25" x14ac:dyDescent="0.2">
      <c r="A450" s="3" t="s">
        <v>676</v>
      </c>
      <c r="B450" s="3" t="s">
        <v>676</v>
      </c>
      <c r="C450" s="72" t="s">
        <v>219</v>
      </c>
      <c r="D450" s="73" t="s">
        <v>906</v>
      </c>
      <c r="E450" s="73">
        <v>2022</v>
      </c>
      <c r="F450" s="73" t="s">
        <v>220</v>
      </c>
      <c r="G450" s="73" t="s">
        <v>221</v>
      </c>
      <c r="H450" s="78" t="s">
        <v>47</v>
      </c>
      <c r="I450" s="131" t="s">
        <v>223</v>
      </c>
      <c r="J450" s="73" t="s">
        <v>178</v>
      </c>
      <c r="K450" s="73" t="s">
        <v>178</v>
      </c>
      <c r="L450" s="130">
        <v>1212</v>
      </c>
      <c r="M450" s="130">
        <v>3179.02</v>
      </c>
    </row>
    <row r="451" spans="1:13" ht="14.25" x14ac:dyDescent="0.2">
      <c r="A451" s="3" t="s">
        <v>676</v>
      </c>
      <c r="B451" s="3" t="s">
        <v>676</v>
      </c>
      <c r="C451" s="72" t="s">
        <v>219</v>
      </c>
      <c r="D451" s="73" t="s">
        <v>906</v>
      </c>
      <c r="E451" s="73">
        <v>2022</v>
      </c>
      <c r="F451" s="73" t="s">
        <v>220</v>
      </c>
      <c r="G451" s="73" t="s">
        <v>221</v>
      </c>
      <c r="H451" s="78" t="s">
        <v>47</v>
      </c>
      <c r="I451" s="131" t="s">
        <v>226</v>
      </c>
      <c r="J451" s="73" t="s">
        <v>178</v>
      </c>
      <c r="K451" s="73" t="s">
        <v>178</v>
      </c>
      <c r="L451" s="130">
        <v>1212</v>
      </c>
      <c r="M451" s="130">
        <v>3179.02</v>
      </c>
    </row>
    <row r="452" spans="1:13" ht="14.25" x14ac:dyDescent="0.2">
      <c r="A452" s="3" t="s">
        <v>676</v>
      </c>
      <c r="B452" s="3" t="s">
        <v>676</v>
      </c>
      <c r="C452" s="72" t="s">
        <v>219</v>
      </c>
      <c r="D452" s="73" t="s">
        <v>906</v>
      </c>
      <c r="E452" s="73">
        <v>2022</v>
      </c>
      <c r="F452" s="73" t="s">
        <v>220</v>
      </c>
      <c r="G452" s="73" t="s">
        <v>221</v>
      </c>
      <c r="H452" s="78" t="s">
        <v>47</v>
      </c>
      <c r="I452" s="131" t="s">
        <v>183</v>
      </c>
      <c r="J452" s="73" t="s">
        <v>178</v>
      </c>
      <c r="K452" s="73" t="s">
        <v>178</v>
      </c>
      <c r="L452" s="130">
        <v>1212</v>
      </c>
      <c r="M452" s="130">
        <v>3179.02</v>
      </c>
    </row>
    <row r="453" spans="1:13" ht="14.25" x14ac:dyDescent="0.2">
      <c r="A453" s="3" t="s">
        <v>676</v>
      </c>
      <c r="B453" s="3" t="s">
        <v>676</v>
      </c>
      <c r="C453" s="72" t="s">
        <v>219</v>
      </c>
      <c r="D453" s="73" t="s">
        <v>906</v>
      </c>
      <c r="E453" s="73">
        <v>2022</v>
      </c>
      <c r="F453" s="73" t="s">
        <v>220</v>
      </c>
      <c r="G453" s="73" t="s">
        <v>221</v>
      </c>
      <c r="H453" s="78" t="s">
        <v>47</v>
      </c>
      <c r="I453" s="131" t="s">
        <v>226</v>
      </c>
      <c r="J453" s="73" t="s">
        <v>178</v>
      </c>
      <c r="K453" s="73" t="s">
        <v>178</v>
      </c>
      <c r="L453" s="130">
        <v>1212</v>
      </c>
      <c r="M453" s="130">
        <v>3179.02</v>
      </c>
    </row>
    <row r="454" spans="1:13" ht="14.25" x14ac:dyDescent="0.2">
      <c r="A454" s="3" t="s">
        <v>676</v>
      </c>
      <c r="B454" s="3" t="s">
        <v>676</v>
      </c>
      <c r="C454" s="72" t="s">
        <v>219</v>
      </c>
      <c r="D454" s="73" t="s">
        <v>906</v>
      </c>
      <c r="E454" s="73">
        <v>2022</v>
      </c>
      <c r="F454" s="73" t="s">
        <v>220</v>
      </c>
      <c r="G454" s="73" t="s">
        <v>221</v>
      </c>
      <c r="H454" s="78" t="s">
        <v>47</v>
      </c>
      <c r="I454" s="131" t="s">
        <v>184</v>
      </c>
      <c r="J454" s="73" t="s">
        <v>178</v>
      </c>
      <c r="K454" s="73" t="s">
        <v>178</v>
      </c>
      <c r="L454" s="130">
        <v>1212</v>
      </c>
      <c r="M454" s="130">
        <v>3179.02</v>
      </c>
    </row>
    <row r="455" spans="1:13" ht="14.25" x14ac:dyDescent="0.2">
      <c r="A455" s="3" t="s">
        <v>676</v>
      </c>
      <c r="B455" s="3" t="s">
        <v>676</v>
      </c>
      <c r="C455" s="72" t="s">
        <v>219</v>
      </c>
      <c r="D455" s="73" t="s">
        <v>906</v>
      </c>
      <c r="E455" s="73">
        <v>2022</v>
      </c>
      <c r="F455" s="73" t="s">
        <v>220</v>
      </c>
      <c r="G455" s="73" t="s">
        <v>221</v>
      </c>
      <c r="H455" s="78" t="s">
        <v>47</v>
      </c>
      <c r="I455" s="131" t="s">
        <v>227</v>
      </c>
      <c r="J455" s="73" t="s">
        <v>178</v>
      </c>
      <c r="K455" s="73" t="s">
        <v>178</v>
      </c>
      <c r="L455" s="130">
        <v>1212</v>
      </c>
      <c r="M455" s="130">
        <v>3179.02</v>
      </c>
    </row>
    <row r="456" spans="1:13" ht="14.25" x14ac:dyDescent="0.2">
      <c r="A456" s="3" t="s">
        <v>676</v>
      </c>
      <c r="B456" s="3" t="s">
        <v>676</v>
      </c>
      <c r="C456" s="72" t="s">
        <v>219</v>
      </c>
      <c r="D456" s="73" t="s">
        <v>906</v>
      </c>
      <c r="E456" s="73">
        <v>2022</v>
      </c>
      <c r="F456" s="73" t="s">
        <v>220</v>
      </c>
      <c r="G456" s="73" t="s">
        <v>221</v>
      </c>
      <c r="H456" s="78" t="s">
        <v>47</v>
      </c>
      <c r="I456" s="131" t="s">
        <v>228</v>
      </c>
      <c r="J456" s="73" t="s">
        <v>178</v>
      </c>
      <c r="K456" s="73" t="s">
        <v>178</v>
      </c>
      <c r="L456" s="130">
        <v>1212</v>
      </c>
      <c r="M456" s="130">
        <v>3179.02</v>
      </c>
    </row>
    <row r="457" spans="1:13" ht="14.25" x14ac:dyDescent="0.2">
      <c r="A457" s="3" t="s">
        <v>676</v>
      </c>
      <c r="B457" s="3" t="s">
        <v>676</v>
      </c>
      <c r="C457" s="72" t="s">
        <v>219</v>
      </c>
      <c r="D457" s="73" t="s">
        <v>906</v>
      </c>
      <c r="E457" s="73">
        <v>2022</v>
      </c>
      <c r="F457" s="73" t="s">
        <v>220</v>
      </c>
      <c r="G457" s="73" t="s">
        <v>221</v>
      </c>
      <c r="H457" s="78" t="s">
        <v>47</v>
      </c>
      <c r="I457" s="131" t="s">
        <v>223</v>
      </c>
      <c r="J457" s="73" t="s">
        <v>178</v>
      </c>
      <c r="K457" s="73" t="s">
        <v>178</v>
      </c>
      <c r="L457" s="130">
        <v>1212</v>
      </c>
      <c r="M457" s="130">
        <v>3179.02</v>
      </c>
    </row>
    <row r="458" spans="1:13" ht="14.25" x14ac:dyDescent="0.2">
      <c r="A458" s="3" t="s">
        <v>676</v>
      </c>
      <c r="B458" s="3" t="s">
        <v>676</v>
      </c>
      <c r="C458" s="72" t="s">
        <v>219</v>
      </c>
      <c r="D458" s="73" t="s">
        <v>906</v>
      </c>
      <c r="E458" s="73">
        <v>2022</v>
      </c>
      <c r="F458" s="73" t="s">
        <v>220</v>
      </c>
      <c r="G458" s="73" t="s">
        <v>221</v>
      </c>
      <c r="H458" s="78" t="s">
        <v>47</v>
      </c>
      <c r="I458" s="131" t="s">
        <v>223</v>
      </c>
      <c r="J458" s="73" t="s">
        <v>178</v>
      </c>
      <c r="K458" s="73" t="s">
        <v>178</v>
      </c>
      <c r="L458" s="130">
        <v>1212</v>
      </c>
      <c r="M458" s="130">
        <v>3179.02</v>
      </c>
    </row>
    <row r="459" spans="1:13" ht="14.25" x14ac:dyDescent="0.2">
      <c r="A459" s="3" t="s">
        <v>676</v>
      </c>
      <c r="B459" s="3" t="s">
        <v>676</v>
      </c>
      <c r="C459" s="72" t="s">
        <v>219</v>
      </c>
      <c r="D459" s="73" t="s">
        <v>906</v>
      </c>
      <c r="E459" s="73">
        <v>2022</v>
      </c>
      <c r="F459" s="73" t="s">
        <v>220</v>
      </c>
      <c r="G459" s="73" t="s">
        <v>221</v>
      </c>
      <c r="H459" s="78" t="s">
        <v>47</v>
      </c>
      <c r="I459" s="131" t="s">
        <v>228</v>
      </c>
      <c r="J459" s="73" t="s">
        <v>178</v>
      </c>
      <c r="K459" s="73" t="s">
        <v>178</v>
      </c>
      <c r="L459" s="130">
        <v>1212</v>
      </c>
      <c r="M459" s="130">
        <v>3179.02</v>
      </c>
    </row>
    <row r="460" spans="1:13" ht="14.25" x14ac:dyDescent="0.2">
      <c r="A460" s="3" t="s">
        <v>676</v>
      </c>
      <c r="B460" s="3" t="s">
        <v>676</v>
      </c>
      <c r="C460" s="72" t="s">
        <v>219</v>
      </c>
      <c r="D460" s="73" t="s">
        <v>906</v>
      </c>
      <c r="E460" s="73">
        <v>2022</v>
      </c>
      <c r="F460" s="73" t="s">
        <v>220</v>
      </c>
      <c r="G460" s="73" t="s">
        <v>221</v>
      </c>
      <c r="H460" s="78" t="s">
        <v>47</v>
      </c>
      <c r="I460" s="131" t="s">
        <v>252</v>
      </c>
      <c r="J460" s="73" t="s">
        <v>178</v>
      </c>
      <c r="K460" s="73" t="s">
        <v>178</v>
      </c>
      <c r="L460" s="130">
        <v>1212</v>
      </c>
      <c r="M460" s="130">
        <v>3179.02</v>
      </c>
    </row>
    <row r="461" spans="1:13" ht="14.25" x14ac:dyDescent="0.2">
      <c r="A461" s="3" t="s">
        <v>676</v>
      </c>
      <c r="B461" s="3" t="s">
        <v>676</v>
      </c>
      <c r="C461" s="72" t="s">
        <v>219</v>
      </c>
      <c r="D461" s="73" t="s">
        <v>906</v>
      </c>
      <c r="E461" s="73">
        <v>2022</v>
      </c>
      <c r="F461" s="73" t="s">
        <v>220</v>
      </c>
      <c r="G461" s="73" t="s">
        <v>221</v>
      </c>
      <c r="H461" s="78" t="s">
        <v>47</v>
      </c>
      <c r="I461" s="131" t="s">
        <v>184</v>
      </c>
      <c r="J461" s="73" t="s">
        <v>178</v>
      </c>
      <c r="K461" s="73" t="s">
        <v>178</v>
      </c>
      <c r="L461" s="130">
        <v>1212</v>
      </c>
      <c r="M461" s="130">
        <v>3179.02</v>
      </c>
    </row>
    <row r="462" spans="1:13" ht="14.25" x14ac:dyDescent="0.2">
      <c r="A462" s="3" t="s">
        <v>676</v>
      </c>
      <c r="B462" s="3" t="s">
        <v>676</v>
      </c>
      <c r="C462" s="72" t="s">
        <v>219</v>
      </c>
      <c r="D462" s="73" t="s">
        <v>906</v>
      </c>
      <c r="E462" s="73">
        <v>2022</v>
      </c>
      <c r="F462" s="73" t="s">
        <v>220</v>
      </c>
      <c r="G462" s="73" t="s">
        <v>221</v>
      </c>
      <c r="H462" s="78" t="s">
        <v>47</v>
      </c>
      <c r="I462" s="131" t="s">
        <v>223</v>
      </c>
      <c r="J462" s="73" t="s">
        <v>178</v>
      </c>
      <c r="K462" s="73" t="s">
        <v>178</v>
      </c>
      <c r="L462" s="130">
        <v>1212</v>
      </c>
      <c r="M462" s="130">
        <v>3179.02</v>
      </c>
    </row>
    <row r="463" spans="1:13" ht="14.25" x14ac:dyDescent="0.2">
      <c r="A463" s="3" t="s">
        <v>676</v>
      </c>
      <c r="B463" s="3" t="s">
        <v>676</v>
      </c>
      <c r="C463" s="72" t="s">
        <v>219</v>
      </c>
      <c r="D463" s="73" t="s">
        <v>906</v>
      </c>
      <c r="E463" s="73">
        <v>2022</v>
      </c>
      <c r="F463" s="73" t="s">
        <v>220</v>
      </c>
      <c r="G463" s="73" t="s">
        <v>221</v>
      </c>
      <c r="H463" s="78" t="s">
        <v>47</v>
      </c>
      <c r="I463" s="131" t="s">
        <v>223</v>
      </c>
      <c r="J463" s="73" t="s">
        <v>178</v>
      </c>
      <c r="K463" s="73" t="s">
        <v>178</v>
      </c>
      <c r="L463" s="130">
        <v>1212</v>
      </c>
      <c r="M463" s="130">
        <v>3179.02</v>
      </c>
    </row>
    <row r="464" spans="1:13" ht="14.25" x14ac:dyDescent="0.2">
      <c r="A464" s="3" t="s">
        <v>676</v>
      </c>
      <c r="B464" s="3" t="s">
        <v>676</v>
      </c>
      <c r="C464" s="72" t="s">
        <v>219</v>
      </c>
      <c r="D464" s="73" t="s">
        <v>906</v>
      </c>
      <c r="E464" s="73">
        <v>2022</v>
      </c>
      <c r="F464" s="73" t="s">
        <v>220</v>
      </c>
      <c r="G464" s="73" t="s">
        <v>221</v>
      </c>
      <c r="H464" s="78" t="s">
        <v>47</v>
      </c>
      <c r="I464" s="131" t="s">
        <v>223</v>
      </c>
      <c r="J464" s="73" t="s">
        <v>178</v>
      </c>
      <c r="K464" s="73" t="s">
        <v>178</v>
      </c>
      <c r="L464" s="130">
        <v>1212</v>
      </c>
      <c r="M464" s="130">
        <v>3179.02</v>
      </c>
    </row>
    <row r="465" spans="1:13" ht="14.25" x14ac:dyDescent="0.2">
      <c r="A465" s="3" t="s">
        <v>676</v>
      </c>
      <c r="B465" s="3" t="s">
        <v>676</v>
      </c>
      <c r="C465" s="72" t="s">
        <v>219</v>
      </c>
      <c r="D465" s="73" t="s">
        <v>906</v>
      </c>
      <c r="E465" s="73">
        <v>2022</v>
      </c>
      <c r="F465" s="73" t="s">
        <v>220</v>
      </c>
      <c r="G465" s="73" t="s">
        <v>221</v>
      </c>
      <c r="H465" s="78" t="s">
        <v>47</v>
      </c>
      <c r="I465" s="131" t="s">
        <v>229</v>
      </c>
      <c r="J465" s="73" t="s">
        <v>178</v>
      </c>
      <c r="K465" s="73" t="s">
        <v>178</v>
      </c>
      <c r="L465" s="130">
        <v>1212</v>
      </c>
      <c r="M465" s="130">
        <v>3179.02</v>
      </c>
    </row>
    <row r="466" spans="1:13" ht="14.25" x14ac:dyDescent="0.2">
      <c r="A466" s="3" t="s">
        <v>676</v>
      </c>
      <c r="B466" s="3" t="s">
        <v>676</v>
      </c>
      <c r="C466" s="72" t="s">
        <v>219</v>
      </c>
      <c r="D466" s="73" t="s">
        <v>906</v>
      </c>
      <c r="E466" s="73">
        <v>2022</v>
      </c>
      <c r="F466" s="73" t="s">
        <v>220</v>
      </c>
      <c r="G466" s="73" t="s">
        <v>221</v>
      </c>
      <c r="H466" s="78" t="s">
        <v>120</v>
      </c>
      <c r="I466" s="131" t="s">
        <v>223</v>
      </c>
      <c r="J466" s="73" t="s">
        <v>178</v>
      </c>
      <c r="K466" s="73" t="s">
        <v>178</v>
      </c>
      <c r="L466" s="130">
        <v>2350.87</v>
      </c>
      <c r="M466" s="130">
        <v>5638.94</v>
      </c>
    </row>
    <row r="467" spans="1:13" ht="14.25" x14ac:dyDescent="0.2">
      <c r="A467" s="3" t="s">
        <v>676</v>
      </c>
      <c r="B467" s="3" t="s">
        <v>676</v>
      </c>
      <c r="C467" s="72" t="s">
        <v>219</v>
      </c>
      <c r="D467" s="73" t="s">
        <v>906</v>
      </c>
      <c r="E467" s="73">
        <v>2022</v>
      </c>
      <c r="F467" s="73" t="s">
        <v>220</v>
      </c>
      <c r="G467" s="73" t="s">
        <v>221</v>
      </c>
      <c r="H467" s="78" t="s">
        <v>47</v>
      </c>
      <c r="I467" s="131" t="s">
        <v>223</v>
      </c>
      <c r="J467" s="73" t="s">
        <v>178</v>
      </c>
      <c r="K467" s="73" t="s">
        <v>178</v>
      </c>
      <c r="L467" s="130">
        <v>1212</v>
      </c>
      <c r="M467" s="130">
        <v>3179.02</v>
      </c>
    </row>
    <row r="468" spans="1:13" ht="14.25" x14ac:dyDescent="0.2">
      <c r="A468" s="3" t="s">
        <v>676</v>
      </c>
      <c r="B468" s="3" t="s">
        <v>676</v>
      </c>
      <c r="C468" s="72" t="s">
        <v>219</v>
      </c>
      <c r="D468" s="73" t="s">
        <v>906</v>
      </c>
      <c r="E468" s="73">
        <v>2022</v>
      </c>
      <c r="F468" s="73" t="s">
        <v>220</v>
      </c>
      <c r="G468" s="73" t="s">
        <v>221</v>
      </c>
      <c r="H468" s="78" t="s">
        <v>47</v>
      </c>
      <c r="I468" s="131" t="s">
        <v>225</v>
      </c>
      <c r="J468" s="73" t="s">
        <v>178</v>
      </c>
      <c r="K468" s="73" t="s">
        <v>178</v>
      </c>
      <c r="L468" s="130">
        <v>1212</v>
      </c>
      <c r="M468" s="130">
        <v>3179.02</v>
      </c>
    </row>
    <row r="469" spans="1:13" ht="14.25" x14ac:dyDescent="0.2">
      <c r="A469" s="3" t="s">
        <v>676</v>
      </c>
      <c r="B469" s="3" t="s">
        <v>676</v>
      </c>
      <c r="C469" s="72" t="s">
        <v>219</v>
      </c>
      <c r="D469" s="73" t="s">
        <v>906</v>
      </c>
      <c r="E469" s="73">
        <v>2022</v>
      </c>
      <c r="F469" s="73" t="s">
        <v>220</v>
      </c>
      <c r="G469" s="73" t="s">
        <v>221</v>
      </c>
      <c r="H469" s="78" t="s">
        <v>47</v>
      </c>
      <c r="I469" s="131" t="s">
        <v>230</v>
      </c>
      <c r="J469" s="73" t="s">
        <v>178</v>
      </c>
      <c r="K469" s="73" t="s">
        <v>178</v>
      </c>
      <c r="L469" s="130">
        <v>1212</v>
      </c>
      <c r="M469" s="130">
        <v>3179.02</v>
      </c>
    </row>
    <row r="470" spans="1:13" ht="14.25" x14ac:dyDescent="0.2">
      <c r="A470" s="3" t="s">
        <v>676</v>
      </c>
      <c r="B470" s="3" t="s">
        <v>676</v>
      </c>
      <c r="C470" s="72" t="s">
        <v>219</v>
      </c>
      <c r="D470" s="73" t="s">
        <v>906</v>
      </c>
      <c r="E470" s="73">
        <v>2022</v>
      </c>
      <c r="F470" s="73" t="s">
        <v>220</v>
      </c>
      <c r="G470" s="73" t="s">
        <v>221</v>
      </c>
      <c r="H470" s="78" t="s">
        <v>47</v>
      </c>
      <c r="I470" s="131" t="s">
        <v>228</v>
      </c>
      <c r="J470" s="73" t="s">
        <v>178</v>
      </c>
      <c r="K470" s="73" t="s">
        <v>178</v>
      </c>
      <c r="L470" s="130">
        <v>1212</v>
      </c>
      <c r="M470" s="130">
        <v>3179.02</v>
      </c>
    </row>
    <row r="471" spans="1:13" ht="14.25" x14ac:dyDescent="0.2">
      <c r="A471" s="3" t="s">
        <v>676</v>
      </c>
      <c r="B471" s="3" t="s">
        <v>676</v>
      </c>
      <c r="C471" s="72" t="s">
        <v>219</v>
      </c>
      <c r="D471" s="73" t="s">
        <v>906</v>
      </c>
      <c r="E471" s="73">
        <v>2022</v>
      </c>
      <c r="F471" s="73" t="s">
        <v>220</v>
      </c>
      <c r="G471" s="73" t="s">
        <v>221</v>
      </c>
      <c r="H471" s="78" t="s">
        <v>47</v>
      </c>
      <c r="I471" s="131" t="s">
        <v>186</v>
      </c>
      <c r="J471" s="73" t="s">
        <v>178</v>
      </c>
      <c r="K471" s="73" t="s">
        <v>178</v>
      </c>
      <c r="L471" s="130">
        <v>1212</v>
      </c>
      <c r="M471" s="130">
        <v>3179.02</v>
      </c>
    </row>
    <row r="472" spans="1:13" ht="14.25" x14ac:dyDescent="0.2">
      <c r="A472" s="3" t="s">
        <v>676</v>
      </c>
      <c r="B472" s="3" t="s">
        <v>676</v>
      </c>
      <c r="C472" s="72" t="s">
        <v>219</v>
      </c>
      <c r="D472" s="73" t="s">
        <v>906</v>
      </c>
      <c r="E472" s="73">
        <v>2022</v>
      </c>
      <c r="F472" s="73" t="s">
        <v>220</v>
      </c>
      <c r="G472" s="73" t="s">
        <v>221</v>
      </c>
      <c r="H472" s="78" t="s">
        <v>47</v>
      </c>
      <c r="I472" s="131" t="s">
        <v>223</v>
      </c>
      <c r="J472" s="73" t="s">
        <v>178</v>
      </c>
      <c r="K472" s="73" t="s">
        <v>178</v>
      </c>
      <c r="L472" s="130">
        <v>1212</v>
      </c>
      <c r="M472" s="130">
        <v>3179.02</v>
      </c>
    </row>
    <row r="473" spans="1:13" ht="14.25" x14ac:dyDescent="0.2">
      <c r="A473" s="3" t="s">
        <v>676</v>
      </c>
      <c r="B473" s="3" t="s">
        <v>676</v>
      </c>
      <c r="C473" s="72" t="s">
        <v>219</v>
      </c>
      <c r="D473" s="73" t="s">
        <v>906</v>
      </c>
      <c r="E473" s="73">
        <v>2022</v>
      </c>
      <c r="F473" s="73" t="s">
        <v>220</v>
      </c>
      <c r="G473" s="73" t="s">
        <v>221</v>
      </c>
      <c r="H473" s="78" t="s">
        <v>47</v>
      </c>
      <c r="I473" s="131" t="s">
        <v>231</v>
      </c>
      <c r="J473" s="73" t="s">
        <v>178</v>
      </c>
      <c r="K473" s="73" t="s">
        <v>178</v>
      </c>
      <c r="L473" s="130">
        <v>1212</v>
      </c>
      <c r="M473" s="130">
        <v>3179.02</v>
      </c>
    </row>
    <row r="474" spans="1:13" ht="14.25" x14ac:dyDescent="0.2">
      <c r="A474" s="3" t="s">
        <v>676</v>
      </c>
      <c r="B474" s="3" t="s">
        <v>676</v>
      </c>
      <c r="C474" s="72" t="s">
        <v>219</v>
      </c>
      <c r="D474" s="73" t="s">
        <v>906</v>
      </c>
      <c r="E474" s="73">
        <v>2022</v>
      </c>
      <c r="F474" s="73" t="s">
        <v>220</v>
      </c>
      <c r="G474" s="73" t="s">
        <v>221</v>
      </c>
      <c r="H474" s="78" t="s">
        <v>47</v>
      </c>
      <c r="I474" s="131" t="s">
        <v>186</v>
      </c>
      <c r="J474" s="73" t="s">
        <v>178</v>
      </c>
      <c r="K474" s="73" t="s">
        <v>178</v>
      </c>
      <c r="L474" s="130">
        <v>1212</v>
      </c>
      <c r="M474" s="130">
        <v>3179.02</v>
      </c>
    </row>
    <row r="475" spans="1:13" ht="14.25" x14ac:dyDescent="0.2">
      <c r="A475" s="3" t="s">
        <v>676</v>
      </c>
      <c r="B475" s="3" t="s">
        <v>676</v>
      </c>
      <c r="C475" s="72" t="s">
        <v>219</v>
      </c>
      <c r="D475" s="73" t="s">
        <v>906</v>
      </c>
      <c r="E475" s="73">
        <v>2022</v>
      </c>
      <c r="F475" s="73" t="s">
        <v>220</v>
      </c>
      <c r="G475" s="73" t="s">
        <v>221</v>
      </c>
      <c r="H475" s="78" t="s">
        <v>47</v>
      </c>
      <c r="I475" s="131" t="s">
        <v>228</v>
      </c>
      <c r="J475" s="73" t="s">
        <v>677</v>
      </c>
      <c r="K475" s="73" t="s">
        <v>677</v>
      </c>
      <c r="L475" s="130">
        <v>1212</v>
      </c>
      <c r="M475" s="130">
        <v>3179.02</v>
      </c>
    </row>
    <row r="476" spans="1:13" ht="14.25" x14ac:dyDescent="0.2">
      <c r="A476" s="3" t="s">
        <v>676</v>
      </c>
      <c r="B476" s="3" t="s">
        <v>676</v>
      </c>
      <c r="C476" s="72" t="s">
        <v>219</v>
      </c>
      <c r="D476" s="73" t="s">
        <v>906</v>
      </c>
      <c r="E476" s="73">
        <v>2022</v>
      </c>
      <c r="F476" s="73" t="s">
        <v>220</v>
      </c>
      <c r="G476" s="73" t="s">
        <v>221</v>
      </c>
      <c r="H476" s="78" t="s">
        <v>47</v>
      </c>
      <c r="I476" s="131" t="s">
        <v>229</v>
      </c>
      <c r="J476" s="73" t="s">
        <v>178</v>
      </c>
      <c r="K476" s="73" t="s">
        <v>178</v>
      </c>
      <c r="L476" s="130">
        <v>1212</v>
      </c>
      <c r="M476" s="130">
        <v>3179.02</v>
      </c>
    </row>
    <row r="477" spans="1:13" ht="14.25" x14ac:dyDescent="0.2">
      <c r="A477" s="3" t="s">
        <v>676</v>
      </c>
      <c r="B477" s="3" t="s">
        <v>676</v>
      </c>
      <c r="C477" s="72" t="s">
        <v>219</v>
      </c>
      <c r="D477" s="73" t="s">
        <v>906</v>
      </c>
      <c r="E477" s="73">
        <v>2022</v>
      </c>
      <c r="F477" s="73" t="s">
        <v>220</v>
      </c>
      <c r="G477" s="73" t="s">
        <v>221</v>
      </c>
      <c r="H477" s="78" t="s">
        <v>47</v>
      </c>
      <c r="I477" s="131" t="s">
        <v>224</v>
      </c>
      <c r="J477" s="73" t="s">
        <v>677</v>
      </c>
      <c r="K477" s="73" t="s">
        <v>677</v>
      </c>
      <c r="L477" s="130">
        <v>1212</v>
      </c>
      <c r="M477" s="130">
        <v>3179.02</v>
      </c>
    </row>
    <row r="478" spans="1:13" ht="14.25" x14ac:dyDescent="0.2">
      <c r="A478" s="3" t="s">
        <v>676</v>
      </c>
      <c r="B478" s="3" t="s">
        <v>676</v>
      </c>
      <c r="C478" s="72" t="s">
        <v>219</v>
      </c>
      <c r="D478" s="73" t="s">
        <v>906</v>
      </c>
      <c r="E478" s="73">
        <v>2022</v>
      </c>
      <c r="F478" s="73" t="s">
        <v>220</v>
      </c>
      <c r="G478" s="73" t="s">
        <v>221</v>
      </c>
      <c r="H478" s="78" t="s">
        <v>47</v>
      </c>
      <c r="I478" s="131" t="s">
        <v>226</v>
      </c>
      <c r="J478" s="73" t="s">
        <v>178</v>
      </c>
      <c r="K478" s="73" t="s">
        <v>178</v>
      </c>
      <c r="L478" s="130">
        <v>1212</v>
      </c>
      <c r="M478" s="130">
        <v>3179.02</v>
      </c>
    </row>
    <row r="479" spans="1:13" ht="14.25" x14ac:dyDescent="0.2">
      <c r="A479" s="3" t="s">
        <v>676</v>
      </c>
      <c r="B479" s="3" t="s">
        <v>676</v>
      </c>
      <c r="C479" s="72" t="s">
        <v>219</v>
      </c>
      <c r="D479" s="73" t="s">
        <v>906</v>
      </c>
      <c r="E479" s="73">
        <v>2022</v>
      </c>
      <c r="F479" s="73" t="s">
        <v>220</v>
      </c>
      <c r="G479" s="73" t="s">
        <v>221</v>
      </c>
      <c r="H479" s="78" t="s">
        <v>47</v>
      </c>
      <c r="I479" s="131" t="s">
        <v>232</v>
      </c>
      <c r="J479" s="73" t="s">
        <v>178</v>
      </c>
      <c r="K479" s="73" t="s">
        <v>178</v>
      </c>
      <c r="L479" s="130">
        <v>1212</v>
      </c>
      <c r="M479" s="130">
        <v>3179.02</v>
      </c>
    </row>
    <row r="480" spans="1:13" ht="14.25" x14ac:dyDescent="0.2">
      <c r="A480" s="3" t="s">
        <v>676</v>
      </c>
      <c r="B480" s="3" t="s">
        <v>676</v>
      </c>
      <c r="C480" s="72" t="s">
        <v>219</v>
      </c>
      <c r="D480" s="73" t="s">
        <v>906</v>
      </c>
      <c r="E480" s="73">
        <v>2022</v>
      </c>
      <c r="F480" s="73" t="s">
        <v>220</v>
      </c>
      <c r="G480" s="73" t="s">
        <v>221</v>
      </c>
      <c r="H480" s="78" t="s">
        <v>47</v>
      </c>
      <c r="I480" s="131" t="s">
        <v>223</v>
      </c>
      <c r="J480" s="73" t="s">
        <v>178</v>
      </c>
      <c r="K480" s="73" t="s">
        <v>178</v>
      </c>
      <c r="L480" s="130">
        <v>1212</v>
      </c>
      <c r="M480" s="130">
        <v>3179.02</v>
      </c>
    </row>
    <row r="481" spans="1:13" ht="14.25" x14ac:dyDescent="0.2">
      <c r="A481" s="3" t="s">
        <v>676</v>
      </c>
      <c r="B481" s="3" t="s">
        <v>676</v>
      </c>
      <c r="C481" s="72" t="s">
        <v>219</v>
      </c>
      <c r="D481" s="73" t="s">
        <v>906</v>
      </c>
      <c r="E481" s="73">
        <v>2022</v>
      </c>
      <c r="F481" s="73" t="s">
        <v>220</v>
      </c>
      <c r="G481" s="73" t="s">
        <v>221</v>
      </c>
      <c r="H481" s="78" t="s">
        <v>47</v>
      </c>
      <c r="I481" s="131" t="s">
        <v>191</v>
      </c>
      <c r="J481" s="73" t="s">
        <v>178</v>
      </c>
      <c r="K481" s="73" t="s">
        <v>178</v>
      </c>
      <c r="L481" s="130">
        <v>1212</v>
      </c>
      <c r="M481" s="130">
        <v>3179.02</v>
      </c>
    </row>
    <row r="482" spans="1:13" ht="14.25" x14ac:dyDescent="0.2">
      <c r="A482" s="3" t="s">
        <v>676</v>
      </c>
      <c r="B482" s="3" t="s">
        <v>676</v>
      </c>
      <c r="C482" s="72" t="s">
        <v>219</v>
      </c>
      <c r="D482" s="73" t="s">
        <v>906</v>
      </c>
      <c r="E482" s="73">
        <v>2022</v>
      </c>
      <c r="F482" s="73" t="s">
        <v>220</v>
      </c>
      <c r="G482" s="73" t="s">
        <v>221</v>
      </c>
      <c r="H482" s="78" t="s">
        <v>47</v>
      </c>
      <c r="I482" s="131" t="s">
        <v>230</v>
      </c>
      <c r="J482" s="73" t="s">
        <v>178</v>
      </c>
      <c r="K482" s="73" t="s">
        <v>178</v>
      </c>
      <c r="L482" s="130">
        <v>1212</v>
      </c>
      <c r="M482" s="130">
        <v>3179.02</v>
      </c>
    </row>
    <row r="483" spans="1:13" ht="14.25" x14ac:dyDescent="0.2">
      <c r="A483" s="3" t="s">
        <v>676</v>
      </c>
      <c r="B483" s="3" t="s">
        <v>676</v>
      </c>
      <c r="C483" s="72" t="s">
        <v>219</v>
      </c>
      <c r="D483" s="73" t="s">
        <v>906</v>
      </c>
      <c r="E483" s="73">
        <v>2022</v>
      </c>
      <c r="F483" s="73" t="s">
        <v>220</v>
      </c>
      <c r="G483" s="73" t="s">
        <v>221</v>
      </c>
      <c r="H483" s="78" t="s">
        <v>47</v>
      </c>
      <c r="I483" s="131" t="s">
        <v>232</v>
      </c>
      <c r="J483" s="73" t="s">
        <v>178</v>
      </c>
      <c r="K483" s="73" t="s">
        <v>178</v>
      </c>
      <c r="L483" s="130">
        <v>1212</v>
      </c>
      <c r="M483" s="130">
        <v>3179.02</v>
      </c>
    </row>
    <row r="484" spans="1:13" ht="14.25" x14ac:dyDescent="0.2">
      <c r="A484" s="3" t="s">
        <v>676</v>
      </c>
      <c r="B484" s="3" t="s">
        <v>676</v>
      </c>
      <c r="C484" s="72" t="s">
        <v>401</v>
      </c>
      <c r="D484" s="73" t="s">
        <v>45</v>
      </c>
      <c r="E484" s="73">
        <v>2018</v>
      </c>
      <c r="F484" s="73" t="s">
        <v>159</v>
      </c>
      <c r="G484" s="73" t="s">
        <v>160</v>
      </c>
      <c r="H484" s="78" t="s">
        <v>0</v>
      </c>
      <c r="I484" s="72" t="s">
        <v>832</v>
      </c>
      <c r="J484" s="73" t="s">
        <v>677</v>
      </c>
      <c r="K484" s="73" t="s">
        <v>677</v>
      </c>
      <c r="L484" s="130">
        <v>2248.5</v>
      </c>
      <c r="M484" s="130">
        <v>4541.18</v>
      </c>
    </row>
    <row r="485" spans="1:13" ht="14.25" x14ac:dyDescent="0.2">
      <c r="A485" s="3" t="s">
        <v>676</v>
      </c>
      <c r="B485" s="3" t="s">
        <v>676</v>
      </c>
      <c r="C485" s="72" t="s">
        <v>401</v>
      </c>
      <c r="D485" s="73" t="s">
        <v>45</v>
      </c>
      <c r="E485" s="73">
        <v>2018</v>
      </c>
      <c r="F485" s="73" t="s">
        <v>159</v>
      </c>
      <c r="G485" s="73" t="s">
        <v>160</v>
      </c>
      <c r="H485" s="78" t="s">
        <v>7</v>
      </c>
      <c r="I485" s="72" t="s">
        <v>833</v>
      </c>
      <c r="J485" s="73" t="s">
        <v>677</v>
      </c>
      <c r="K485" s="73" t="s">
        <v>677</v>
      </c>
      <c r="L485" s="130">
        <v>1326.25</v>
      </c>
      <c r="M485" s="130">
        <v>2601.58</v>
      </c>
    </row>
    <row r="486" spans="1:13" ht="14.25" x14ac:dyDescent="0.2">
      <c r="A486" s="3" t="s">
        <v>676</v>
      </c>
      <c r="B486" s="3" t="s">
        <v>676</v>
      </c>
      <c r="C486" s="72" t="s">
        <v>401</v>
      </c>
      <c r="D486" s="73" t="s">
        <v>45</v>
      </c>
      <c r="E486" s="73">
        <v>2018</v>
      </c>
      <c r="F486" s="73" t="s">
        <v>159</v>
      </c>
      <c r="G486" s="73" t="s">
        <v>160</v>
      </c>
      <c r="H486" s="78" t="s">
        <v>29</v>
      </c>
      <c r="I486" s="72" t="s">
        <v>834</v>
      </c>
      <c r="J486" s="73" t="s">
        <v>677</v>
      </c>
      <c r="K486" s="73" t="s">
        <v>677</v>
      </c>
      <c r="L486" s="130">
        <v>1326.25</v>
      </c>
      <c r="M486" s="130">
        <v>2601.58</v>
      </c>
    </row>
    <row r="487" spans="1:13" ht="14.25" x14ac:dyDescent="0.2">
      <c r="A487" s="3" t="s">
        <v>676</v>
      </c>
      <c r="B487" s="3" t="s">
        <v>676</v>
      </c>
      <c r="C487" s="72" t="s">
        <v>401</v>
      </c>
      <c r="D487" s="73" t="s">
        <v>45</v>
      </c>
      <c r="E487" s="73">
        <v>2018</v>
      </c>
      <c r="F487" s="73" t="s">
        <v>159</v>
      </c>
      <c r="G487" s="73" t="s">
        <v>160</v>
      </c>
      <c r="H487" s="78" t="s">
        <v>29</v>
      </c>
      <c r="I487" s="72" t="s">
        <v>835</v>
      </c>
      <c r="J487" s="73" t="s">
        <v>677</v>
      </c>
      <c r="K487" s="73" t="s">
        <v>677</v>
      </c>
      <c r="L487" s="130">
        <v>1326.25</v>
      </c>
      <c r="M487" s="130">
        <v>2601.58</v>
      </c>
    </row>
    <row r="488" spans="1:13" ht="14.25" x14ac:dyDescent="0.2">
      <c r="A488" s="3" t="s">
        <v>676</v>
      </c>
      <c r="B488" s="3" t="s">
        <v>676</v>
      </c>
      <c r="C488" s="72" t="s">
        <v>401</v>
      </c>
      <c r="D488" s="73" t="s">
        <v>45</v>
      </c>
      <c r="E488" s="73">
        <v>2018</v>
      </c>
      <c r="F488" s="73" t="s">
        <v>159</v>
      </c>
      <c r="G488" s="73" t="s">
        <v>160</v>
      </c>
      <c r="H488" s="78" t="s">
        <v>7</v>
      </c>
      <c r="I488" s="72" t="s">
        <v>398</v>
      </c>
      <c r="J488" s="73" t="s">
        <v>677</v>
      </c>
      <c r="K488" s="73" t="s">
        <v>677</v>
      </c>
      <c r="L488" s="130">
        <v>1326.25</v>
      </c>
      <c r="M488" s="130">
        <v>2601.58</v>
      </c>
    </row>
    <row r="489" spans="1:13" ht="14.25" x14ac:dyDescent="0.2">
      <c r="A489" s="3" t="s">
        <v>676</v>
      </c>
      <c r="B489" s="3" t="s">
        <v>676</v>
      </c>
      <c r="C489" s="72" t="s">
        <v>401</v>
      </c>
      <c r="D489" s="73" t="s">
        <v>45</v>
      </c>
      <c r="E489" s="73">
        <v>2018</v>
      </c>
      <c r="F489" s="73" t="s">
        <v>159</v>
      </c>
      <c r="G489" s="73" t="s">
        <v>160</v>
      </c>
      <c r="H489" s="78" t="s">
        <v>7</v>
      </c>
      <c r="I489" s="72" t="s">
        <v>398</v>
      </c>
      <c r="J489" s="73" t="s">
        <v>677</v>
      </c>
      <c r="K489" s="73" t="s">
        <v>677</v>
      </c>
      <c r="L489" s="130">
        <v>1727</v>
      </c>
      <c r="M489" s="130">
        <v>2407.96</v>
      </c>
    </row>
    <row r="490" spans="1:13" ht="14.25" x14ac:dyDescent="0.2">
      <c r="A490" s="3" t="s">
        <v>676</v>
      </c>
      <c r="B490" s="3" t="s">
        <v>676</v>
      </c>
      <c r="C490" s="72" t="s">
        <v>401</v>
      </c>
      <c r="D490" s="73" t="s">
        <v>45</v>
      </c>
      <c r="E490" s="73">
        <v>2018</v>
      </c>
      <c r="F490" s="73" t="s">
        <v>159</v>
      </c>
      <c r="G490" s="73" t="s">
        <v>160</v>
      </c>
      <c r="H490" s="78" t="s">
        <v>29</v>
      </c>
      <c r="I490" s="72" t="s">
        <v>402</v>
      </c>
      <c r="J490" s="73" t="s">
        <v>677</v>
      </c>
      <c r="K490" s="73" t="s">
        <v>677</v>
      </c>
      <c r="L490" s="130">
        <v>1727</v>
      </c>
      <c r="M490" s="130">
        <v>2641.1</v>
      </c>
    </row>
    <row r="491" spans="1:13" ht="14.25" x14ac:dyDescent="0.2">
      <c r="A491" s="3" t="s">
        <v>676</v>
      </c>
      <c r="B491" s="3" t="s">
        <v>676</v>
      </c>
      <c r="C491" s="72" t="s">
        <v>401</v>
      </c>
      <c r="D491" s="73" t="s">
        <v>45</v>
      </c>
      <c r="E491" s="73">
        <v>2018</v>
      </c>
      <c r="F491" s="73" t="s">
        <v>159</v>
      </c>
      <c r="G491" s="73" t="s">
        <v>160</v>
      </c>
      <c r="H491" s="78" t="s">
        <v>0</v>
      </c>
      <c r="I491" s="72" t="s">
        <v>244</v>
      </c>
      <c r="J491" s="73" t="s">
        <v>677</v>
      </c>
      <c r="K491" s="73" t="s">
        <v>677</v>
      </c>
      <c r="L491" s="130">
        <v>1298</v>
      </c>
      <c r="M491" s="130">
        <v>1694</v>
      </c>
    </row>
    <row r="492" spans="1:13" ht="14.25" x14ac:dyDescent="0.2">
      <c r="A492" s="3" t="s">
        <v>676</v>
      </c>
      <c r="B492" s="3" t="s">
        <v>676</v>
      </c>
      <c r="C492" s="72" t="s">
        <v>401</v>
      </c>
      <c r="D492" s="73" t="s">
        <v>45</v>
      </c>
      <c r="E492" s="73">
        <v>2018</v>
      </c>
      <c r="F492" s="73" t="s">
        <v>159</v>
      </c>
      <c r="G492" s="73" t="s">
        <v>160</v>
      </c>
      <c r="H492" s="78" t="s">
        <v>0</v>
      </c>
      <c r="I492" s="72" t="s">
        <v>398</v>
      </c>
      <c r="J492" s="73" t="s">
        <v>677</v>
      </c>
      <c r="K492" s="73" t="s">
        <v>677</v>
      </c>
      <c r="L492" s="130">
        <v>1298</v>
      </c>
      <c r="M492" s="130">
        <v>1694</v>
      </c>
    </row>
    <row r="493" spans="1:13" ht="14.25" x14ac:dyDescent="0.2">
      <c r="A493" s="3" t="s">
        <v>676</v>
      </c>
      <c r="B493" s="3" t="s">
        <v>676</v>
      </c>
      <c r="C493" s="72" t="s">
        <v>401</v>
      </c>
      <c r="D493" s="73" t="s">
        <v>45</v>
      </c>
      <c r="E493" s="73">
        <v>2018</v>
      </c>
      <c r="F493" s="73" t="s">
        <v>159</v>
      </c>
      <c r="G493" s="73" t="s">
        <v>160</v>
      </c>
      <c r="H493" s="78" t="s">
        <v>7</v>
      </c>
      <c r="I493" s="72" t="s">
        <v>404</v>
      </c>
      <c r="J493" s="73" t="s">
        <v>677</v>
      </c>
      <c r="K493" s="73" t="s">
        <v>677</v>
      </c>
      <c r="L493" s="130">
        <v>1727</v>
      </c>
      <c r="M493" s="130">
        <v>2407.96</v>
      </c>
    </row>
    <row r="494" spans="1:13" ht="14.25" x14ac:dyDescent="0.2">
      <c r="A494" s="3" t="s">
        <v>676</v>
      </c>
      <c r="B494" s="3" t="s">
        <v>676</v>
      </c>
      <c r="C494" s="72" t="s">
        <v>401</v>
      </c>
      <c r="D494" s="73" t="s">
        <v>45</v>
      </c>
      <c r="E494" s="73">
        <v>2018</v>
      </c>
      <c r="F494" s="73" t="s">
        <v>159</v>
      </c>
      <c r="G494" s="73" t="s">
        <v>160</v>
      </c>
      <c r="H494" s="78" t="s">
        <v>7</v>
      </c>
      <c r="I494" s="72" t="s">
        <v>356</v>
      </c>
      <c r="J494" s="73" t="s">
        <v>677</v>
      </c>
      <c r="K494" s="73" t="s">
        <v>677</v>
      </c>
      <c r="L494" s="130">
        <v>1727</v>
      </c>
      <c r="M494" s="130">
        <v>2407.96</v>
      </c>
    </row>
    <row r="495" spans="1:13" ht="14.25" x14ac:dyDescent="0.2">
      <c r="A495" s="3" t="s">
        <v>676</v>
      </c>
      <c r="B495" s="3" t="s">
        <v>676</v>
      </c>
      <c r="C495" s="72" t="s">
        <v>401</v>
      </c>
      <c r="D495" s="73" t="s">
        <v>45</v>
      </c>
      <c r="E495" s="73">
        <v>2018</v>
      </c>
      <c r="F495" s="73" t="s">
        <v>159</v>
      </c>
      <c r="G495" s="73" t="s">
        <v>160</v>
      </c>
      <c r="H495" s="78" t="s">
        <v>0</v>
      </c>
      <c r="I495" s="72" t="s">
        <v>239</v>
      </c>
      <c r="J495" s="73" t="s">
        <v>677</v>
      </c>
      <c r="K495" s="73" t="s">
        <v>677</v>
      </c>
      <c r="L495" s="130">
        <v>1298</v>
      </c>
      <c r="M495" s="130">
        <v>1694</v>
      </c>
    </row>
    <row r="496" spans="1:13" ht="14.25" x14ac:dyDescent="0.2">
      <c r="A496" s="3" t="s">
        <v>676</v>
      </c>
      <c r="B496" s="3" t="s">
        <v>676</v>
      </c>
      <c r="C496" s="72" t="s">
        <v>401</v>
      </c>
      <c r="D496" s="73" t="s">
        <v>45</v>
      </c>
      <c r="E496" s="73">
        <v>2018</v>
      </c>
      <c r="F496" s="73" t="s">
        <v>159</v>
      </c>
      <c r="G496" s="73" t="s">
        <v>160</v>
      </c>
      <c r="H496" s="78" t="s">
        <v>29</v>
      </c>
      <c r="I496" s="72" t="s">
        <v>239</v>
      </c>
      <c r="J496" s="73" t="s">
        <v>677</v>
      </c>
      <c r="K496" s="73" t="s">
        <v>677</v>
      </c>
      <c r="L496" s="130">
        <v>1727</v>
      </c>
      <c r="M496" s="130">
        <v>2641.1</v>
      </c>
    </row>
    <row r="497" spans="1:13" ht="14.25" x14ac:dyDescent="0.2">
      <c r="A497" s="3" t="s">
        <v>676</v>
      </c>
      <c r="B497" s="3" t="s">
        <v>676</v>
      </c>
      <c r="C497" s="72" t="s">
        <v>401</v>
      </c>
      <c r="D497" s="73" t="s">
        <v>45</v>
      </c>
      <c r="E497" s="73">
        <v>2018</v>
      </c>
      <c r="F497" s="73" t="s">
        <v>159</v>
      </c>
      <c r="G497" s="73" t="s">
        <v>160</v>
      </c>
      <c r="H497" s="78" t="s">
        <v>0</v>
      </c>
      <c r="I497" s="72" t="s">
        <v>398</v>
      </c>
      <c r="J497" s="73" t="s">
        <v>677</v>
      </c>
      <c r="K497" s="73" t="s">
        <v>677</v>
      </c>
      <c r="L497" s="130">
        <v>1298</v>
      </c>
      <c r="M497" s="130">
        <v>1694</v>
      </c>
    </row>
    <row r="498" spans="1:13" ht="14.25" x14ac:dyDescent="0.2">
      <c r="A498" s="3" t="s">
        <v>676</v>
      </c>
      <c r="B498" s="3" t="s">
        <v>676</v>
      </c>
      <c r="C498" s="72" t="s">
        <v>401</v>
      </c>
      <c r="D498" s="73" t="s">
        <v>45</v>
      </c>
      <c r="E498" s="73">
        <v>2018</v>
      </c>
      <c r="F498" s="73" t="s">
        <v>159</v>
      </c>
      <c r="G498" s="73" t="s">
        <v>160</v>
      </c>
      <c r="H498" s="78" t="s">
        <v>7</v>
      </c>
      <c r="I498" s="72" t="s">
        <v>402</v>
      </c>
      <c r="J498" s="73" t="s">
        <v>677</v>
      </c>
      <c r="K498" s="73" t="s">
        <v>677</v>
      </c>
      <c r="L498" s="130">
        <v>1727</v>
      </c>
      <c r="M498" s="130">
        <v>2407.96</v>
      </c>
    </row>
    <row r="499" spans="1:13" ht="14.25" x14ac:dyDescent="0.2">
      <c r="A499" s="3" t="s">
        <v>676</v>
      </c>
      <c r="B499" s="3" t="s">
        <v>676</v>
      </c>
      <c r="C499" s="72" t="s">
        <v>401</v>
      </c>
      <c r="D499" s="73" t="s">
        <v>45</v>
      </c>
      <c r="E499" s="73">
        <v>2018</v>
      </c>
      <c r="F499" s="73" t="s">
        <v>159</v>
      </c>
      <c r="G499" s="73" t="s">
        <v>160</v>
      </c>
      <c r="H499" s="78" t="s">
        <v>7</v>
      </c>
      <c r="I499" s="72" t="s">
        <v>402</v>
      </c>
      <c r="J499" s="73" t="s">
        <v>677</v>
      </c>
      <c r="K499" s="73" t="s">
        <v>677</v>
      </c>
      <c r="L499" s="130">
        <v>1727</v>
      </c>
      <c r="M499" s="130">
        <v>2407.96</v>
      </c>
    </row>
    <row r="500" spans="1:13" ht="14.25" x14ac:dyDescent="0.2">
      <c r="A500" s="3" t="s">
        <v>676</v>
      </c>
      <c r="B500" s="3" t="s">
        <v>676</v>
      </c>
      <c r="C500" s="72" t="s">
        <v>401</v>
      </c>
      <c r="D500" s="73" t="s">
        <v>45</v>
      </c>
      <c r="E500" s="73">
        <v>2018</v>
      </c>
      <c r="F500" s="73" t="s">
        <v>159</v>
      </c>
      <c r="G500" s="73" t="s">
        <v>160</v>
      </c>
      <c r="H500" s="78" t="s">
        <v>7</v>
      </c>
      <c r="I500" s="72" t="s">
        <v>244</v>
      </c>
      <c r="J500" s="73" t="s">
        <v>677</v>
      </c>
      <c r="K500" s="73" t="s">
        <v>677</v>
      </c>
      <c r="L500" s="130">
        <v>1727</v>
      </c>
      <c r="M500" s="130">
        <v>2407.96</v>
      </c>
    </row>
    <row r="501" spans="1:13" ht="14.25" x14ac:dyDescent="0.2">
      <c r="A501" s="3" t="s">
        <v>676</v>
      </c>
      <c r="B501" s="3" t="s">
        <v>676</v>
      </c>
      <c r="C501" s="72" t="s">
        <v>401</v>
      </c>
      <c r="D501" s="73" t="s">
        <v>45</v>
      </c>
      <c r="E501" s="73">
        <v>2018</v>
      </c>
      <c r="F501" s="73" t="s">
        <v>159</v>
      </c>
      <c r="G501" s="73" t="s">
        <v>160</v>
      </c>
      <c r="H501" s="78" t="s">
        <v>0</v>
      </c>
      <c r="I501" s="72" t="s">
        <v>356</v>
      </c>
      <c r="J501" s="73" t="s">
        <v>677</v>
      </c>
      <c r="K501" s="73" t="s">
        <v>677</v>
      </c>
      <c r="L501" s="130">
        <v>1298</v>
      </c>
      <c r="M501" s="130">
        <v>1694</v>
      </c>
    </row>
    <row r="502" spans="1:13" ht="14.25" x14ac:dyDescent="0.2">
      <c r="A502" s="3" t="s">
        <v>676</v>
      </c>
      <c r="B502" s="3" t="s">
        <v>676</v>
      </c>
      <c r="C502" s="72" t="s">
        <v>401</v>
      </c>
      <c r="D502" s="73" t="s">
        <v>45</v>
      </c>
      <c r="E502" s="73">
        <v>2018</v>
      </c>
      <c r="F502" s="73" t="s">
        <v>159</v>
      </c>
      <c r="G502" s="73" t="s">
        <v>160</v>
      </c>
      <c r="H502" s="78" t="s">
        <v>7</v>
      </c>
      <c r="I502" s="72" t="s">
        <v>267</v>
      </c>
      <c r="J502" s="73" t="s">
        <v>677</v>
      </c>
      <c r="K502" s="73" t="s">
        <v>677</v>
      </c>
      <c r="L502" s="130">
        <v>1727</v>
      </c>
      <c r="M502" s="130">
        <v>2407.96</v>
      </c>
    </row>
    <row r="503" spans="1:13" ht="14.25" x14ac:dyDescent="0.2">
      <c r="A503" s="3" t="s">
        <v>676</v>
      </c>
      <c r="B503" s="3" t="s">
        <v>676</v>
      </c>
      <c r="C503" s="72" t="s">
        <v>401</v>
      </c>
      <c r="D503" s="73" t="s">
        <v>45</v>
      </c>
      <c r="E503" s="73">
        <v>2018</v>
      </c>
      <c r="F503" s="73" t="s">
        <v>159</v>
      </c>
      <c r="G503" s="73" t="s">
        <v>160</v>
      </c>
      <c r="H503" s="78" t="s">
        <v>29</v>
      </c>
      <c r="I503" s="72" t="s">
        <v>404</v>
      </c>
      <c r="J503" s="73" t="s">
        <v>178</v>
      </c>
      <c r="K503" s="73" t="s">
        <v>178</v>
      </c>
      <c r="L503" s="130">
        <v>1727</v>
      </c>
      <c r="M503" s="130">
        <v>2641.1</v>
      </c>
    </row>
    <row r="504" spans="1:13" ht="14.25" x14ac:dyDescent="0.2">
      <c r="A504" s="3" t="s">
        <v>676</v>
      </c>
      <c r="B504" s="3" t="s">
        <v>676</v>
      </c>
      <c r="C504" s="72" t="s">
        <v>401</v>
      </c>
      <c r="D504" s="73" t="s">
        <v>45</v>
      </c>
      <c r="E504" s="73">
        <v>2018</v>
      </c>
      <c r="F504" s="73" t="s">
        <v>159</v>
      </c>
      <c r="G504" s="73" t="s">
        <v>160</v>
      </c>
      <c r="H504" s="78" t="s">
        <v>0</v>
      </c>
      <c r="I504" s="72" t="s">
        <v>405</v>
      </c>
      <c r="J504" s="73" t="s">
        <v>677</v>
      </c>
      <c r="K504" s="73" t="s">
        <v>677</v>
      </c>
      <c r="L504" s="130">
        <v>1298</v>
      </c>
      <c r="M504" s="130">
        <v>1694</v>
      </c>
    </row>
    <row r="505" spans="1:13" ht="14.25" x14ac:dyDescent="0.2">
      <c r="A505" s="3" t="s">
        <v>676</v>
      </c>
      <c r="B505" s="3" t="s">
        <v>676</v>
      </c>
      <c r="C505" s="72" t="s">
        <v>401</v>
      </c>
      <c r="D505" s="73" t="s">
        <v>45</v>
      </c>
      <c r="E505" s="73">
        <v>2018</v>
      </c>
      <c r="F505" s="73" t="s">
        <v>159</v>
      </c>
      <c r="G505" s="73" t="s">
        <v>160</v>
      </c>
      <c r="H505" s="78" t="s">
        <v>7</v>
      </c>
      <c r="I505" s="72" t="s">
        <v>269</v>
      </c>
      <c r="J505" s="73" t="s">
        <v>677</v>
      </c>
      <c r="K505" s="73" t="s">
        <v>677</v>
      </c>
      <c r="L505" s="130">
        <v>1727</v>
      </c>
      <c r="M505" s="130">
        <v>2407.9560000000001</v>
      </c>
    </row>
    <row r="506" spans="1:13" ht="14.25" x14ac:dyDescent="0.2">
      <c r="A506" s="3" t="s">
        <v>676</v>
      </c>
      <c r="B506" s="3" t="s">
        <v>676</v>
      </c>
      <c r="C506" s="72" t="s">
        <v>401</v>
      </c>
      <c r="D506" s="73" t="s">
        <v>45</v>
      </c>
      <c r="E506" s="73">
        <v>2018</v>
      </c>
      <c r="F506" s="73" t="s">
        <v>159</v>
      </c>
      <c r="G506" s="73" t="s">
        <v>160</v>
      </c>
      <c r="H506" s="78" t="s">
        <v>29</v>
      </c>
      <c r="I506" s="72" t="s">
        <v>402</v>
      </c>
      <c r="J506" s="73" t="s">
        <v>677</v>
      </c>
      <c r="K506" s="73" t="s">
        <v>677</v>
      </c>
      <c r="L506" s="130">
        <v>1727</v>
      </c>
      <c r="M506" s="130">
        <v>2641.1</v>
      </c>
    </row>
    <row r="507" spans="1:13" ht="14.25" x14ac:dyDescent="0.2">
      <c r="A507" s="3" t="s">
        <v>676</v>
      </c>
      <c r="B507" s="3" t="s">
        <v>676</v>
      </c>
      <c r="C507" s="72" t="s">
        <v>401</v>
      </c>
      <c r="D507" s="73" t="s">
        <v>45</v>
      </c>
      <c r="E507" s="73">
        <v>2018</v>
      </c>
      <c r="F507" s="73" t="s">
        <v>159</v>
      </c>
      <c r="G507" s="73" t="s">
        <v>160</v>
      </c>
      <c r="H507" s="78" t="s">
        <v>0</v>
      </c>
      <c r="I507" s="72" t="s">
        <v>269</v>
      </c>
      <c r="J507" s="73" t="s">
        <v>677</v>
      </c>
      <c r="K507" s="73" t="s">
        <v>677</v>
      </c>
      <c r="L507" s="130">
        <v>1298</v>
      </c>
      <c r="M507" s="130">
        <v>1694</v>
      </c>
    </row>
    <row r="508" spans="1:13" ht="14.25" x14ac:dyDescent="0.2">
      <c r="A508" s="3" t="s">
        <v>676</v>
      </c>
      <c r="B508" s="3" t="s">
        <v>676</v>
      </c>
      <c r="C508" s="72" t="s">
        <v>401</v>
      </c>
      <c r="D508" s="73" t="s">
        <v>45</v>
      </c>
      <c r="E508" s="73">
        <v>2018</v>
      </c>
      <c r="F508" s="73" t="s">
        <v>159</v>
      </c>
      <c r="G508" s="73" t="s">
        <v>160</v>
      </c>
      <c r="H508" s="78" t="s">
        <v>29</v>
      </c>
      <c r="I508" s="72" t="s">
        <v>404</v>
      </c>
      <c r="J508" s="73" t="s">
        <v>677</v>
      </c>
      <c r="K508" s="73" t="s">
        <v>677</v>
      </c>
      <c r="L508" s="130">
        <v>1727</v>
      </c>
      <c r="M508" s="130">
        <v>2641.1</v>
      </c>
    </row>
    <row r="509" spans="1:13" ht="14.25" x14ac:dyDescent="0.2">
      <c r="A509" s="3" t="s">
        <v>676</v>
      </c>
      <c r="B509" s="3" t="s">
        <v>676</v>
      </c>
      <c r="C509" s="72" t="s">
        <v>401</v>
      </c>
      <c r="D509" s="73" t="s">
        <v>45</v>
      </c>
      <c r="E509" s="73">
        <v>2018</v>
      </c>
      <c r="F509" s="73" t="s">
        <v>159</v>
      </c>
      <c r="G509" s="73" t="s">
        <v>160</v>
      </c>
      <c r="H509" s="78" t="s">
        <v>0</v>
      </c>
      <c r="I509" s="72" t="s">
        <v>269</v>
      </c>
      <c r="J509" s="73" t="s">
        <v>677</v>
      </c>
      <c r="K509" s="73" t="s">
        <v>677</v>
      </c>
      <c r="L509" s="130">
        <v>1298</v>
      </c>
      <c r="M509" s="130">
        <v>1694</v>
      </c>
    </row>
    <row r="510" spans="1:13" ht="14.25" x14ac:dyDescent="0.2">
      <c r="A510" s="3" t="s">
        <v>676</v>
      </c>
      <c r="B510" s="3" t="s">
        <v>676</v>
      </c>
      <c r="C510" s="72" t="s">
        <v>401</v>
      </c>
      <c r="D510" s="73" t="s">
        <v>45</v>
      </c>
      <c r="E510" s="73">
        <v>2018</v>
      </c>
      <c r="F510" s="73" t="s">
        <v>159</v>
      </c>
      <c r="G510" s="73" t="s">
        <v>160</v>
      </c>
      <c r="H510" s="78" t="s">
        <v>29</v>
      </c>
      <c r="I510" s="72" t="s">
        <v>402</v>
      </c>
      <c r="J510" s="73" t="s">
        <v>677</v>
      </c>
      <c r="K510" s="73" t="s">
        <v>677</v>
      </c>
      <c r="L510" s="130">
        <v>1727</v>
      </c>
      <c r="M510" s="130">
        <v>2641.1</v>
      </c>
    </row>
    <row r="511" spans="1:13" ht="14.25" x14ac:dyDescent="0.2">
      <c r="A511" s="3" t="s">
        <v>676</v>
      </c>
      <c r="B511" s="3" t="s">
        <v>676</v>
      </c>
      <c r="C511" s="72" t="s">
        <v>401</v>
      </c>
      <c r="D511" s="73" t="s">
        <v>45</v>
      </c>
      <c r="E511" s="73">
        <v>2018</v>
      </c>
      <c r="F511" s="73" t="s">
        <v>159</v>
      </c>
      <c r="G511" s="73" t="s">
        <v>160</v>
      </c>
      <c r="H511" s="78" t="s">
        <v>0</v>
      </c>
      <c r="I511" s="72" t="s">
        <v>267</v>
      </c>
      <c r="J511" s="73" t="s">
        <v>677</v>
      </c>
      <c r="K511" s="73" t="s">
        <v>677</v>
      </c>
      <c r="L511" s="130">
        <v>1298</v>
      </c>
      <c r="M511" s="130">
        <v>1694</v>
      </c>
    </row>
    <row r="512" spans="1:13" ht="14.25" x14ac:dyDescent="0.2">
      <c r="A512" s="3" t="s">
        <v>676</v>
      </c>
      <c r="B512" s="3" t="s">
        <v>676</v>
      </c>
      <c r="C512" s="72" t="s">
        <v>401</v>
      </c>
      <c r="D512" s="73" t="s">
        <v>45</v>
      </c>
      <c r="E512" s="73">
        <v>2018</v>
      </c>
      <c r="F512" s="73" t="s">
        <v>159</v>
      </c>
      <c r="G512" s="73" t="s">
        <v>160</v>
      </c>
      <c r="H512" s="78" t="s">
        <v>29</v>
      </c>
      <c r="I512" s="72" t="s">
        <v>244</v>
      </c>
      <c r="J512" s="73" t="s">
        <v>677</v>
      </c>
      <c r="K512" s="73" t="s">
        <v>677</v>
      </c>
      <c r="L512" s="130">
        <v>1727</v>
      </c>
      <c r="M512" s="130">
        <v>2641.1</v>
      </c>
    </row>
    <row r="513" spans="1:13" ht="14.25" x14ac:dyDescent="0.2">
      <c r="A513" s="3" t="s">
        <v>676</v>
      </c>
      <c r="B513" s="3" t="s">
        <v>676</v>
      </c>
      <c r="C513" s="72" t="s">
        <v>401</v>
      </c>
      <c r="D513" s="73" t="s">
        <v>45</v>
      </c>
      <c r="E513" s="73">
        <v>2018</v>
      </c>
      <c r="F513" s="73" t="s">
        <v>159</v>
      </c>
      <c r="G513" s="73" t="s">
        <v>160</v>
      </c>
      <c r="H513" s="78" t="s">
        <v>29</v>
      </c>
      <c r="I513" s="72" t="s">
        <v>267</v>
      </c>
      <c r="J513" s="73" t="s">
        <v>677</v>
      </c>
      <c r="K513" s="73" t="s">
        <v>677</v>
      </c>
      <c r="L513" s="130">
        <v>1727</v>
      </c>
      <c r="M513" s="130">
        <v>2641.1</v>
      </c>
    </row>
    <row r="514" spans="1:13" ht="14.25" x14ac:dyDescent="0.2">
      <c r="A514" s="3" t="s">
        <v>676</v>
      </c>
      <c r="B514" s="3" t="s">
        <v>676</v>
      </c>
      <c r="C514" s="72" t="s">
        <v>401</v>
      </c>
      <c r="D514" s="73" t="s">
        <v>45</v>
      </c>
      <c r="E514" s="73">
        <v>2018</v>
      </c>
      <c r="F514" s="73" t="s">
        <v>159</v>
      </c>
      <c r="G514" s="73" t="s">
        <v>160</v>
      </c>
      <c r="H514" s="78" t="s">
        <v>0</v>
      </c>
      <c r="I514" s="72" t="s">
        <v>402</v>
      </c>
      <c r="J514" s="73" t="s">
        <v>677</v>
      </c>
      <c r="K514" s="73" t="s">
        <v>677</v>
      </c>
      <c r="L514" s="130">
        <v>1298</v>
      </c>
      <c r="M514" s="130">
        <v>1694</v>
      </c>
    </row>
    <row r="515" spans="1:13" ht="14.25" x14ac:dyDescent="0.2">
      <c r="A515" s="3" t="s">
        <v>676</v>
      </c>
      <c r="B515" s="3" t="s">
        <v>676</v>
      </c>
      <c r="C515" s="72" t="s">
        <v>401</v>
      </c>
      <c r="D515" s="73" t="s">
        <v>45</v>
      </c>
      <c r="E515" s="73">
        <v>2018</v>
      </c>
      <c r="F515" s="73" t="s">
        <v>159</v>
      </c>
      <c r="G515" s="73" t="s">
        <v>160</v>
      </c>
      <c r="H515" s="78" t="s">
        <v>0</v>
      </c>
      <c r="I515" s="72" t="s">
        <v>402</v>
      </c>
      <c r="J515" s="73" t="s">
        <v>677</v>
      </c>
      <c r="K515" s="73" t="s">
        <v>677</v>
      </c>
      <c r="L515" s="130">
        <v>1298</v>
      </c>
      <c r="M515" s="130">
        <v>1694</v>
      </c>
    </row>
    <row r="516" spans="1:13" ht="14.25" x14ac:dyDescent="0.2">
      <c r="A516" s="3" t="s">
        <v>676</v>
      </c>
      <c r="B516" s="3" t="s">
        <v>676</v>
      </c>
      <c r="C516" s="72" t="s">
        <v>401</v>
      </c>
      <c r="D516" s="73" t="s">
        <v>45</v>
      </c>
      <c r="E516" s="73">
        <v>2018</v>
      </c>
      <c r="F516" s="73" t="s">
        <v>159</v>
      </c>
      <c r="G516" s="73" t="s">
        <v>160</v>
      </c>
      <c r="H516" s="78" t="s">
        <v>0</v>
      </c>
      <c r="I516" s="72" t="s">
        <v>402</v>
      </c>
      <c r="J516" s="73" t="s">
        <v>677</v>
      </c>
      <c r="K516" s="73" t="s">
        <v>677</v>
      </c>
      <c r="L516" s="130">
        <v>1298</v>
      </c>
      <c r="M516" s="130">
        <v>1694</v>
      </c>
    </row>
    <row r="517" spans="1:13" ht="14.25" x14ac:dyDescent="0.2">
      <c r="A517" s="3" t="s">
        <v>676</v>
      </c>
      <c r="B517" s="3" t="s">
        <v>676</v>
      </c>
      <c r="C517" s="72" t="s">
        <v>401</v>
      </c>
      <c r="D517" s="73" t="s">
        <v>45</v>
      </c>
      <c r="E517" s="73">
        <v>2018</v>
      </c>
      <c r="F517" s="73" t="s">
        <v>159</v>
      </c>
      <c r="G517" s="73" t="s">
        <v>160</v>
      </c>
      <c r="H517" s="78" t="s">
        <v>29</v>
      </c>
      <c r="I517" s="72" t="s">
        <v>267</v>
      </c>
      <c r="J517" s="73" t="s">
        <v>677</v>
      </c>
      <c r="K517" s="73" t="s">
        <v>677</v>
      </c>
      <c r="L517" s="130">
        <v>1727</v>
      </c>
      <c r="M517" s="130">
        <v>2641.1</v>
      </c>
    </row>
    <row r="518" spans="1:13" ht="14.25" x14ac:dyDescent="0.2">
      <c r="A518" s="3" t="s">
        <v>676</v>
      </c>
      <c r="B518" s="3" t="s">
        <v>676</v>
      </c>
      <c r="C518" s="72" t="s">
        <v>401</v>
      </c>
      <c r="D518" s="73" t="s">
        <v>45</v>
      </c>
      <c r="E518" s="73">
        <v>2018</v>
      </c>
      <c r="F518" s="73" t="s">
        <v>159</v>
      </c>
      <c r="G518" s="73" t="s">
        <v>160</v>
      </c>
      <c r="H518" s="78" t="s">
        <v>29</v>
      </c>
      <c r="I518" s="72" t="s">
        <v>239</v>
      </c>
      <c r="J518" s="73" t="s">
        <v>677</v>
      </c>
      <c r="K518" s="73" t="s">
        <v>677</v>
      </c>
      <c r="L518" s="130">
        <v>1727</v>
      </c>
      <c r="M518" s="130">
        <v>2641.1</v>
      </c>
    </row>
    <row r="519" spans="1:13" ht="14.25" x14ac:dyDescent="0.2">
      <c r="A519" s="3" t="s">
        <v>676</v>
      </c>
      <c r="B519" s="3" t="s">
        <v>676</v>
      </c>
      <c r="C519" s="72" t="s">
        <v>401</v>
      </c>
      <c r="D519" s="73" t="s">
        <v>45</v>
      </c>
      <c r="E519" s="73">
        <v>2018</v>
      </c>
      <c r="F519" s="73" t="s">
        <v>159</v>
      </c>
      <c r="G519" s="73" t="s">
        <v>160</v>
      </c>
      <c r="H519" s="78" t="s">
        <v>7</v>
      </c>
      <c r="I519" s="72" t="s">
        <v>404</v>
      </c>
      <c r="J519" s="73" t="s">
        <v>677</v>
      </c>
      <c r="K519" s="73" t="s">
        <v>677</v>
      </c>
      <c r="L519" s="130">
        <v>1727</v>
      </c>
      <c r="M519" s="130">
        <v>2407.96</v>
      </c>
    </row>
    <row r="520" spans="1:13" ht="14.25" x14ac:dyDescent="0.2">
      <c r="A520" s="3" t="s">
        <v>676</v>
      </c>
      <c r="B520" s="3" t="s">
        <v>676</v>
      </c>
      <c r="C520" s="72" t="s">
        <v>401</v>
      </c>
      <c r="D520" s="73" t="s">
        <v>45</v>
      </c>
      <c r="E520" s="73">
        <v>2018</v>
      </c>
      <c r="F520" s="73" t="s">
        <v>159</v>
      </c>
      <c r="G520" s="73" t="s">
        <v>160</v>
      </c>
      <c r="H520" s="78" t="s">
        <v>7</v>
      </c>
      <c r="I520" s="72" t="s">
        <v>404</v>
      </c>
      <c r="J520" s="73" t="s">
        <v>677</v>
      </c>
      <c r="K520" s="73" t="s">
        <v>677</v>
      </c>
      <c r="L520" s="130">
        <v>1727</v>
      </c>
      <c r="M520" s="130">
        <v>2407.96</v>
      </c>
    </row>
    <row r="521" spans="1:13" ht="14.25" x14ac:dyDescent="0.2">
      <c r="A521" s="3" t="s">
        <v>676</v>
      </c>
      <c r="B521" s="3" t="s">
        <v>676</v>
      </c>
      <c r="C521" s="72" t="s">
        <v>406</v>
      </c>
      <c r="D521" s="73" t="s">
        <v>30</v>
      </c>
      <c r="E521" s="73">
        <v>2018</v>
      </c>
      <c r="F521" s="73" t="s">
        <v>407</v>
      </c>
      <c r="G521" s="73" t="s">
        <v>408</v>
      </c>
      <c r="H521" s="73" t="s">
        <v>29</v>
      </c>
      <c r="I521" s="72" t="s">
        <v>326</v>
      </c>
      <c r="J521" s="73" t="s">
        <v>677</v>
      </c>
      <c r="K521" s="73" t="s">
        <v>677</v>
      </c>
      <c r="L521" s="130">
        <v>2245.1</v>
      </c>
      <c r="M521" s="132">
        <v>3883.8050899999998</v>
      </c>
    </row>
    <row r="522" spans="1:13" ht="14.25" x14ac:dyDescent="0.2">
      <c r="A522" s="3" t="s">
        <v>676</v>
      </c>
      <c r="B522" s="3" t="s">
        <v>676</v>
      </c>
      <c r="C522" s="72" t="s">
        <v>406</v>
      </c>
      <c r="D522" s="73" t="s">
        <v>30</v>
      </c>
      <c r="E522" s="73">
        <v>2018</v>
      </c>
      <c r="F522" s="73" t="s">
        <v>407</v>
      </c>
      <c r="G522" s="73" t="s">
        <v>408</v>
      </c>
      <c r="H522" s="73" t="s">
        <v>0</v>
      </c>
      <c r="I522" s="72" t="s">
        <v>326</v>
      </c>
      <c r="J522" s="73" t="s">
        <v>677</v>
      </c>
      <c r="K522" s="73" t="s">
        <v>677</v>
      </c>
      <c r="L522" s="130">
        <v>1298</v>
      </c>
      <c r="M522" s="132">
        <v>2467.0382</v>
      </c>
    </row>
    <row r="523" spans="1:13" ht="14.25" x14ac:dyDescent="0.2">
      <c r="A523" s="3" t="s">
        <v>676</v>
      </c>
      <c r="B523" s="3" t="s">
        <v>676</v>
      </c>
      <c r="C523" s="72" t="s">
        <v>406</v>
      </c>
      <c r="D523" s="73" t="s">
        <v>30</v>
      </c>
      <c r="E523" s="73">
        <v>2018</v>
      </c>
      <c r="F523" s="73" t="s">
        <v>407</v>
      </c>
      <c r="G523" s="73" t="s">
        <v>408</v>
      </c>
      <c r="H523" s="73" t="s">
        <v>7</v>
      </c>
      <c r="I523" s="72" t="s">
        <v>150</v>
      </c>
      <c r="J523" s="73" t="s">
        <v>677</v>
      </c>
      <c r="K523" s="73" t="s">
        <v>677</v>
      </c>
      <c r="L523" s="130">
        <v>1727</v>
      </c>
      <c r="M523" s="132">
        <v>3108.7793000000001</v>
      </c>
    </row>
    <row r="524" spans="1:13" ht="14.25" x14ac:dyDescent="0.2">
      <c r="A524" s="3" t="s">
        <v>676</v>
      </c>
      <c r="B524" s="3" t="s">
        <v>676</v>
      </c>
      <c r="C524" s="72" t="s">
        <v>406</v>
      </c>
      <c r="D524" s="73" t="s">
        <v>30</v>
      </c>
      <c r="E524" s="73">
        <v>2018</v>
      </c>
      <c r="F524" s="73" t="s">
        <v>407</v>
      </c>
      <c r="G524" s="73" t="s">
        <v>408</v>
      </c>
      <c r="H524" s="73" t="s">
        <v>29</v>
      </c>
      <c r="I524" s="72" t="s">
        <v>331</v>
      </c>
      <c r="J524" s="73" t="s">
        <v>677</v>
      </c>
      <c r="K524" s="73" t="s">
        <v>677</v>
      </c>
      <c r="L524" s="130">
        <v>2245.1</v>
      </c>
      <c r="M524" s="132">
        <v>3883.8050899999998</v>
      </c>
    </row>
    <row r="525" spans="1:13" ht="14.25" x14ac:dyDescent="0.2">
      <c r="A525" s="3" t="s">
        <v>676</v>
      </c>
      <c r="B525" s="3" t="s">
        <v>676</v>
      </c>
      <c r="C525" s="72" t="s">
        <v>406</v>
      </c>
      <c r="D525" s="73" t="s">
        <v>30</v>
      </c>
      <c r="E525" s="73">
        <v>2018</v>
      </c>
      <c r="F525" s="73" t="s">
        <v>407</v>
      </c>
      <c r="G525" s="73" t="s">
        <v>408</v>
      </c>
      <c r="H525" s="73" t="s">
        <v>29</v>
      </c>
      <c r="I525" s="72" t="s">
        <v>205</v>
      </c>
      <c r="J525" s="73" t="s">
        <v>677</v>
      </c>
      <c r="K525" s="73" t="s">
        <v>677</v>
      </c>
      <c r="L525" s="130">
        <v>2245.1</v>
      </c>
      <c r="M525" s="132">
        <v>3883.8050899999998</v>
      </c>
    </row>
    <row r="526" spans="1:13" ht="14.25" x14ac:dyDescent="0.2">
      <c r="A526" s="3" t="s">
        <v>676</v>
      </c>
      <c r="B526" s="3" t="s">
        <v>676</v>
      </c>
      <c r="C526" s="72" t="s">
        <v>406</v>
      </c>
      <c r="D526" s="73" t="s">
        <v>30</v>
      </c>
      <c r="E526" s="73">
        <v>2018</v>
      </c>
      <c r="F526" s="73" t="s">
        <v>407</v>
      </c>
      <c r="G526" s="73" t="s">
        <v>408</v>
      </c>
      <c r="H526" s="73" t="s">
        <v>29</v>
      </c>
      <c r="I526" s="72" t="s">
        <v>258</v>
      </c>
      <c r="J526" s="73" t="s">
        <v>677</v>
      </c>
      <c r="K526" s="73" t="s">
        <v>677</v>
      </c>
      <c r="L526" s="130">
        <v>2245.1</v>
      </c>
      <c r="M526" s="132">
        <v>3883.8050899999998</v>
      </c>
    </row>
    <row r="527" spans="1:13" ht="14.25" x14ac:dyDescent="0.2">
      <c r="A527" s="3" t="s">
        <v>676</v>
      </c>
      <c r="B527" s="3" t="s">
        <v>676</v>
      </c>
      <c r="C527" s="72" t="s">
        <v>406</v>
      </c>
      <c r="D527" s="73" t="s">
        <v>30</v>
      </c>
      <c r="E527" s="73">
        <v>2018</v>
      </c>
      <c r="F527" s="73" t="s">
        <v>407</v>
      </c>
      <c r="G527" s="73" t="s">
        <v>408</v>
      </c>
      <c r="H527" s="73" t="s">
        <v>0</v>
      </c>
      <c r="I527" s="72" t="s">
        <v>256</v>
      </c>
      <c r="J527" s="73" t="s">
        <v>677</v>
      </c>
      <c r="K527" s="73" t="s">
        <v>677</v>
      </c>
      <c r="L527" s="130">
        <v>1298</v>
      </c>
      <c r="M527" s="132">
        <v>2467.0382</v>
      </c>
    </row>
    <row r="528" spans="1:13" ht="14.25" x14ac:dyDescent="0.2">
      <c r="A528" s="3" t="s">
        <v>676</v>
      </c>
      <c r="B528" s="3" t="s">
        <v>676</v>
      </c>
      <c r="C528" s="72" t="s">
        <v>406</v>
      </c>
      <c r="D528" s="73" t="s">
        <v>30</v>
      </c>
      <c r="E528" s="73">
        <v>2018</v>
      </c>
      <c r="F528" s="73" t="s">
        <v>407</v>
      </c>
      <c r="G528" s="73" t="s">
        <v>408</v>
      </c>
      <c r="H528" s="73" t="s">
        <v>29</v>
      </c>
      <c r="I528" s="72" t="s">
        <v>205</v>
      </c>
      <c r="J528" s="73" t="s">
        <v>677</v>
      </c>
      <c r="K528" s="73" t="s">
        <v>677</v>
      </c>
      <c r="L528" s="130">
        <v>2245.1</v>
      </c>
      <c r="M528" s="132">
        <v>3883.8050899999998</v>
      </c>
    </row>
    <row r="529" spans="1:13" ht="14.25" x14ac:dyDescent="0.2">
      <c r="A529" s="3" t="s">
        <v>676</v>
      </c>
      <c r="B529" s="3" t="s">
        <v>676</v>
      </c>
      <c r="C529" s="72" t="s">
        <v>406</v>
      </c>
      <c r="D529" s="73" t="s">
        <v>30</v>
      </c>
      <c r="E529" s="73">
        <v>2018</v>
      </c>
      <c r="F529" s="73" t="s">
        <v>407</v>
      </c>
      <c r="G529" s="73" t="s">
        <v>408</v>
      </c>
      <c r="H529" s="73" t="s">
        <v>29</v>
      </c>
      <c r="I529" s="72" t="s">
        <v>327</v>
      </c>
      <c r="J529" s="73" t="s">
        <v>677</v>
      </c>
      <c r="K529" s="73" t="s">
        <v>677</v>
      </c>
      <c r="L529" s="130">
        <v>2245.1</v>
      </c>
      <c r="M529" s="132">
        <v>3883.8050899999998</v>
      </c>
    </row>
    <row r="530" spans="1:13" ht="14.25" x14ac:dyDescent="0.2">
      <c r="A530" s="3" t="s">
        <v>676</v>
      </c>
      <c r="B530" s="3" t="s">
        <v>676</v>
      </c>
      <c r="C530" s="72" t="s">
        <v>406</v>
      </c>
      <c r="D530" s="73" t="s">
        <v>30</v>
      </c>
      <c r="E530" s="73">
        <v>2018</v>
      </c>
      <c r="F530" s="73" t="s">
        <v>407</v>
      </c>
      <c r="G530" s="73" t="s">
        <v>408</v>
      </c>
      <c r="H530" s="73" t="s">
        <v>29</v>
      </c>
      <c r="I530" s="72" t="s">
        <v>409</v>
      </c>
      <c r="J530" s="73" t="s">
        <v>677</v>
      </c>
      <c r="K530" s="73" t="s">
        <v>677</v>
      </c>
      <c r="L530" s="130">
        <v>2245.1</v>
      </c>
      <c r="M530" s="132">
        <v>3883.8050899999998</v>
      </c>
    </row>
    <row r="531" spans="1:13" ht="14.25" x14ac:dyDescent="0.2">
      <c r="A531" s="3" t="s">
        <v>676</v>
      </c>
      <c r="B531" s="3" t="s">
        <v>676</v>
      </c>
      <c r="C531" s="72" t="s">
        <v>406</v>
      </c>
      <c r="D531" s="73" t="s">
        <v>30</v>
      </c>
      <c r="E531" s="73">
        <v>2018</v>
      </c>
      <c r="F531" s="73" t="s">
        <v>407</v>
      </c>
      <c r="G531" s="73" t="s">
        <v>408</v>
      </c>
      <c r="H531" s="73" t="s">
        <v>7</v>
      </c>
      <c r="I531" s="72" t="s">
        <v>258</v>
      </c>
      <c r="J531" s="73" t="s">
        <v>677</v>
      </c>
      <c r="K531" s="73" t="s">
        <v>677</v>
      </c>
      <c r="L531" s="130">
        <v>1727</v>
      </c>
      <c r="M531" s="132">
        <v>3108.7793000000001</v>
      </c>
    </row>
    <row r="532" spans="1:13" ht="14.25" x14ac:dyDescent="0.2">
      <c r="A532" s="3" t="s">
        <v>676</v>
      </c>
      <c r="B532" s="3" t="s">
        <v>676</v>
      </c>
      <c r="C532" s="72" t="s">
        <v>406</v>
      </c>
      <c r="D532" s="73" t="s">
        <v>30</v>
      </c>
      <c r="E532" s="73">
        <v>2018</v>
      </c>
      <c r="F532" s="73" t="s">
        <v>407</v>
      </c>
      <c r="G532" s="73" t="s">
        <v>408</v>
      </c>
      <c r="H532" s="73" t="s">
        <v>0</v>
      </c>
      <c r="I532" s="72" t="s">
        <v>196</v>
      </c>
      <c r="J532" s="73" t="s">
        <v>677</v>
      </c>
      <c r="K532" s="73" t="s">
        <v>677</v>
      </c>
      <c r="L532" s="130">
        <v>1298</v>
      </c>
      <c r="M532" s="132">
        <v>2467.0382</v>
      </c>
    </row>
    <row r="533" spans="1:13" ht="14.25" x14ac:dyDescent="0.2">
      <c r="A533" s="3" t="s">
        <v>676</v>
      </c>
      <c r="B533" s="3" t="s">
        <v>676</v>
      </c>
      <c r="C533" s="72" t="s">
        <v>406</v>
      </c>
      <c r="D533" s="73" t="s">
        <v>30</v>
      </c>
      <c r="E533" s="73">
        <v>2018</v>
      </c>
      <c r="F533" s="73" t="s">
        <v>407</v>
      </c>
      <c r="G533" s="73" t="s">
        <v>408</v>
      </c>
      <c r="H533" s="73" t="s">
        <v>0</v>
      </c>
      <c r="I533" s="72" t="s">
        <v>410</v>
      </c>
      <c r="J533" s="73" t="s">
        <v>677</v>
      </c>
      <c r="K533" s="73" t="s">
        <v>677</v>
      </c>
      <c r="L533" s="130">
        <v>1298</v>
      </c>
      <c r="M533" s="132">
        <v>2467.0382</v>
      </c>
    </row>
    <row r="534" spans="1:13" ht="14.25" x14ac:dyDescent="0.2">
      <c r="A534" s="3" t="s">
        <v>676</v>
      </c>
      <c r="B534" s="3" t="s">
        <v>676</v>
      </c>
      <c r="C534" s="72" t="s">
        <v>406</v>
      </c>
      <c r="D534" s="73" t="s">
        <v>30</v>
      </c>
      <c r="E534" s="73">
        <v>2018</v>
      </c>
      <c r="F534" s="73" t="s">
        <v>407</v>
      </c>
      <c r="G534" s="73" t="s">
        <v>408</v>
      </c>
      <c r="H534" s="73" t="s">
        <v>0</v>
      </c>
      <c r="I534" s="72" t="s">
        <v>204</v>
      </c>
      <c r="J534" s="73" t="s">
        <v>677</v>
      </c>
      <c r="K534" s="73" t="s">
        <v>677</v>
      </c>
      <c r="L534" s="130">
        <v>1298</v>
      </c>
      <c r="M534" s="132">
        <v>2467.0382</v>
      </c>
    </row>
    <row r="535" spans="1:13" ht="14.25" x14ac:dyDescent="0.2">
      <c r="A535" s="3" t="s">
        <v>676</v>
      </c>
      <c r="B535" s="3" t="s">
        <v>676</v>
      </c>
      <c r="C535" s="72" t="s">
        <v>406</v>
      </c>
      <c r="D535" s="73" t="s">
        <v>30</v>
      </c>
      <c r="E535" s="73">
        <v>2018</v>
      </c>
      <c r="F535" s="73" t="s">
        <v>407</v>
      </c>
      <c r="G535" s="73" t="s">
        <v>408</v>
      </c>
      <c r="H535" s="73" t="s">
        <v>29</v>
      </c>
      <c r="I535" s="72" t="s">
        <v>207</v>
      </c>
      <c r="J535" s="73" t="s">
        <v>677</v>
      </c>
      <c r="K535" s="73" t="s">
        <v>677</v>
      </c>
      <c r="L535" s="130">
        <v>2245.1</v>
      </c>
      <c r="M535" s="132">
        <v>3883.8050899999998</v>
      </c>
    </row>
    <row r="536" spans="1:13" ht="14.25" x14ac:dyDescent="0.2">
      <c r="A536" s="3" t="s">
        <v>676</v>
      </c>
      <c r="B536" s="3" t="s">
        <v>676</v>
      </c>
      <c r="C536" s="72" t="s">
        <v>406</v>
      </c>
      <c r="D536" s="73" t="s">
        <v>30</v>
      </c>
      <c r="E536" s="73">
        <v>2018</v>
      </c>
      <c r="F536" s="73" t="s">
        <v>407</v>
      </c>
      <c r="G536" s="73" t="s">
        <v>408</v>
      </c>
      <c r="H536" s="73" t="s">
        <v>7</v>
      </c>
      <c r="I536" s="72" t="s">
        <v>207</v>
      </c>
      <c r="J536" s="73" t="s">
        <v>677</v>
      </c>
      <c r="K536" s="73" t="s">
        <v>677</v>
      </c>
      <c r="L536" s="130">
        <v>1727</v>
      </c>
      <c r="M536" s="132">
        <v>3108.7793000000001</v>
      </c>
    </row>
    <row r="537" spans="1:13" ht="14.25" x14ac:dyDescent="0.2">
      <c r="A537" s="3" t="s">
        <v>676</v>
      </c>
      <c r="B537" s="3" t="s">
        <v>676</v>
      </c>
      <c r="C537" s="72" t="s">
        <v>406</v>
      </c>
      <c r="D537" s="73" t="s">
        <v>30</v>
      </c>
      <c r="E537" s="73">
        <v>2018</v>
      </c>
      <c r="F537" s="73" t="s">
        <v>407</v>
      </c>
      <c r="G537" s="73" t="s">
        <v>408</v>
      </c>
      <c r="H537" s="73" t="s">
        <v>7</v>
      </c>
      <c r="I537" s="72" t="s">
        <v>409</v>
      </c>
      <c r="J537" s="73" t="s">
        <v>677</v>
      </c>
      <c r="K537" s="73" t="s">
        <v>677</v>
      </c>
      <c r="L537" s="130">
        <v>1727</v>
      </c>
      <c r="M537" s="132">
        <v>3108.7793000000001</v>
      </c>
    </row>
    <row r="538" spans="1:13" ht="14.25" x14ac:dyDescent="0.2">
      <c r="A538" s="3" t="s">
        <v>676</v>
      </c>
      <c r="B538" s="3" t="s">
        <v>676</v>
      </c>
      <c r="C538" s="72" t="s">
        <v>406</v>
      </c>
      <c r="D538" s="73" t="s">
        <v>30</v>
      </c>
      <c r="E538" s="73">
        <v>2018</v>
      </c>
      <c r="F538" s="73" t="s">
        <v>407</v>
      </c>
      <c r="G538" s="73" t="s">
        <v>408</v>
      </c>
      <c r="H538" s="73" t="s">
        <v>7</v>
      </c>
      <c r="I538" s="72" t="s">
        <v>410</v>
      </c>
      <c r="J538" s="73" t="s">
        <v>677</v>
      </c>
      <c r="K538" s="73" t="s">
        <v>677</v>
      </c>
      <c r="L538" s="130">
        <v>1727</v>
      </c>
      <c r="M538" s="132">
        <v>3108.7793000000001</v>
      </c>
    </row>
    <row r="539" spans="1:13" ht="14.25" x14ac:dyDescent="0.2">
      <c r="A539" s="3" t="s">
        <v>676</v>
      </c>
      <c r="B539" s="3" t="s">
        <v>676</v>
      </c>
      <c r="C539" s="72" t="s">
        <v>406</v>
      </c>
      <c r="D539" s="73" t="s">
        <v>30</v>
      </c>
      <c r="E539" s="73">
        <v>2018</v>
      </c>
      <c r="F539" s="73" t="s">
        <v>407</v>
      </c>
      <c r="G539" s="73" t="s">
        <v>408</v>
      </c>
      <c r="H539" s="73" t="s">
        <v>29</v>
      </c>
      <c r="I539" s="72" t="s">
        <v>300</v>
      </c>
      <c r="J539" s="73" t="s">
        <v>178</v>
      </c>
      <c r="K539" s="73" t="s">
        <v>178</v>
      </c>
      <c r="L539" s="130">
        <v>1298</v>
      </c>
      <c r="M539" s="132">
        <v>2467.0382</v>
      </c>
    </row>
    <row r="540" spans="1:13" ht="14.25" x14ac:dyDescent="0.2">
      <c r="A540" s="3" t="s">
        <v>676</v>
      </c>
      <c r="B540" s="3" t="s">
        <v>676</v>
      </c>
      <c r="C540" s="72" t="s">
        <v>406</v>
      </c>
      <c r="D540" s="73" t="s">
        <v>30</v>
      </c>
      <c r="E540" s="73">
        <v>2018</v>
      </c>
      <c r="F540" s="73" t="s">
        <v>407</v>
      </c>
      <c r="G540" s="73" t="s">
        <v>408</v>
      </c>
      <c r="H540" s="73" t="s">
        <v>0</v>
      </c>
      <c r="I540" s="72" t="s">
        <v>149</v>
      </c>
      <c r="J540" s="73" t="s">
        <v>677</v>
      </c>
      <c r="K540" s="73" t="s">
        <v>677</v>
      </c>
      <c r="L540" s="130">
        <v>1727</v>
      </c>
      <c r="M540" s="132">
        <v>3108.7793000000001</v>
      </c>
    </row>
    <row r="541" spans="1:13" ht="14.25" x14ac:dyDescent="0.2">
      <c r="A541" s="3" t="s">
        <v>676</v>
      </c>
      <c r="B541" s="3" t="s">
        <v>676</v>
      </c>
      <c r="C541" s="72" t="s">
        <v>406</v>
      </c>
      <c r="D541" s="73" t="s">
        <v>30</v>
      </c>
      <c r="E541" s="73">
        <v>2018</v>
      </c>
      <c r="F541" s="73" t="s">
        <v>407</v>
      </c>
      <c r="G541" s="73" t="s">
        <v>408</v>
      </c>
      <c r="H541" s="73" t="s">
        <v>7</v>
      </c>
      <c r="I541" s="72" t="s">
        <v>256</v>
      </c>
      <c r="J541" s="73" t="s">
        <v>677</v>
      </c>
      <c r="K541" s="73" t="s">
        <v>677</v>
      </c>
      <c r="L541" s="130">
        <v>1298</v>
      </c>
      <c r="M541" s="132">
        <v>2467.0382</v>
      </c>
    </row>
    <row r="542" spans="1:13" ht="14.25" x14ac:dyDescent="0.2">
      <c r="A542" s="3" t="s">
        <v>676</v>
      </c>
      <c r="B542" s="3" t="s">
        <v>676</v>
      </c>
      <c r="C542" s="72" t="s">
        <v>406</v>
      </c>
      <c r="D542" s="73" t="s">
        <v>30</v>
      </c>
      <c r="E542" s="73">
        <v>2018</v>
      </c>
      <c r="F542" s="73" t="s">
        <v>407</v>
      </c>
      <c r="G542" s="73" t="s">
        <v>408</v>
      </c>
      <c r="H542" s="73" t="s">
        <v>0</v>
      </c>
      <c r="I542" s="72" t="s">
        <v>410</v>
      </c>
      <c r="J542" s="73" t="s">
        <v>677</v>
      </c>
      <c r="K542" s="73" t="s">
        <v>677</v>
      </c>
      <c r="L542" s="130">
        <v>1727</v>
      </c>
      <c r="M542" s="132">
        <v>3108.7793000000001</v>
      </c>
    </row>
    <row r="543" spans="1:13" ht="14.25" x14ac:dyDescent="0.2">
      <c r="A543" s="3" t="s">
        <v>676</v>
      </c>
      <c r="B543" s="3" t="s">
        <v>676</v>
      </c>
      <c r="C543" s="72" t="s">
        <v>406</v>
      </c>
      <c r="D543" s="73" t="s">
        <v>30</v>
      </c>
      <c r="E543" s="73">
        <v>2018</v>
      </c>
      <c r="F543" s="73" t="s">
        <v>407</v>
      </c>
      <c r="G543" s="73" t="s">
        <v>408</v>
      </c>
      <c r="H543" s="73" t="s">
        <v>0</v>
      </c>
      <c r="I543" s="72" t="s">
        <v>409</v>
      </c>
      <c r="J543" s="73" t="s">
        <v>677</v>
      </c>
      <c r="K543" s="73" t="s">
        <v>677</v>
      </c>
      <c r="L543" s="130">
        <v>1298</v>
      </c>
      <c r="M543" s="132">
        <v>2467.0382</v>
      </c>
    </row>
    <row r="544" spans="1:13" ht="14.25" x14ac:dyDescent="0.2">
      <c r="A544" s="3" t="s">
        <v>676</v>
      </c>
      <c r="B544" s="3" t="s">
        <v>676</v>
      </c>
      <c r="C544" s="72" t="s">
        <v>406</v>
      </c>
      <c r="D544" s="73" t="s">
        <v>30</v>
      </c>
      <c r="E544" s="73">
        <v>2018</v>
      </c>
      <c r="F544" s="73" t="s">
        <v>407</v>
      </c>
      <c r="G544" s="73" t="s">
        <v>408</v>
      </c>
      <c r="H544" s="73" t="s">
        <v>29</v>
      </c>
      <c r="I544" s="72" t="s">
        <v>326</v>
      </c>
      <c r="J544" s="73" t="s">
        <v>677</v>
      </c>
      <c r="K544" s="73" t="s">
        <v>677</v>
      </c>
      <c r="L544" s="130">
        <v>2245.1</v>
      </c>
      <c r="M544" s="132">
        <v>3883.8050899999998</v>
      </c>
    </row>
    <row r="545" spans="1:13" ht="14.25" x14ac:dyDescent="0.2">
      <c r="A545" s="3" t="s">
        <v>676</v>
      </c>
      <c r="B545" s="3" t="s">
        <v>676</v>
      </c>
      <c r="C545" s="72" t="s">
        <v>406</v>
      </c>
      <c r="D545" s="73" t="s">
        <v>30</v>
      </c>
      <c r="E545" s="73">
        <v>2018</v>
      </c>
      <c r="F545" s="73" t="s">
        <v>407</v>
      </c>
      <c r="G545" s="73" t="s">
        <v>408</v>
      </c>
      <c r="H545" s="73" t="s">
        <v>7</v>
      </c>
      <c r="I545" s="72" t="s">
        <v>326</v>
      </c>
      <c r="J545" s="73" t="s">
        <v>677</v>
      </c>
      <c r="K545" s="73" t="s">
        <v>677</v>
      </c>
      <c r="L545" s="130">
        <v>1727</v>
      </c>
      <c r="M545" s="132">
        <v>3108.7793000000001</v>
      </c>
    </row>
    <row r="546" spans="1:13" ht="14.25" x14ac:dyDescent="0.2">
      <c r="A546" s="3" t="s">
        <v>676</v>
      </c>
      <c r="B546" s="3" t="s">
        <v>676</v>
      </c>
      <c r="C546" s="72" t="s">
        <v>406</v>
      </c>
      <c r="D546" s="73" t="s">
        <v>30</v>
      </c>
      <c r="E546" s="73">
        <v>2018</v>
      </c>
      <c r="F546" s="73" t="s">
        <v>407</v>
      </c>
      <c r="G546" s="73" t="s">
        <v>408</v>
      </c>
      <c r="H546" s="73" t="s">
        <v>7</v>
      </c>
      <c r="I546" s="72" t="s">
        <v>410</v>
      </c>
      <c r="J546" s="73" t="s">
        <v>677</v>
      </c>
      <c r="K546" s="73" t="s">
        <v>677</v>
      </c>
      <c r="L546" s="130">
        <v>1727</v>
      </c>
      <c r="M546" s="132">
        <v>3108.7793000000001</v>
      </c>
    </row>
    <row r="547" spans="1:13" ht="14.25" x14ac:dyDescent="0.2">
      <c r="A547" s="3" t="s">
        <v>676</v>
      </c>
      <c r="B547" s="3" t="s">
        <v>676</v>
      </c>
      <c r="C547" s="72" t="s">
        <v>406</v>
      </c>
      <c r="D547" s="73" t="s">
        <v>30</v>
      </c>
      <c r="E547" s="73">
        <v>2018</v>
      </c>
      <c r="F547" s="73" t="s">
        <v>407</v>
      </c>
      <c r="G547" s="73" t="s">
        <v>408</v>
      </c>
      <c r="H547" s="73" t="s">
        <v>0</v>
      </c>
      <c r="I547" s="72" t="s">
        <v>409</v>
      </c>
      <c r="J547" s="73" t="s">
        <v>677</v>
      </c>
      <c r="K547" s="73" t="s">
        <v>677</v>
      </c>
      <c r="L547" s="130">
        <v>1298</v>
      </c>
      <c r="M547" s="132">
        <v>2467.0382</v>
      </c>
    </row>
    <row r="548" spans="1:13" ht="14.25" x14ac:dyDescent="0.2">
      <c r="A548" s="3" t="s">
        <v>676</v>
      </c>
      <c r="B548" s="3" t="s">
        <v>676</v>
      </c>
      <c r="C548" s="72" t="s">
        <v>406</v>
      </c>
      <c r="D548" s="73" t="s">
        <v>30</v>
      </c>
      <c r="E548" s="73">
        <v>2018</v>
      </c>
      <c r="F548" s="73" t="s">
        <v>407</v>
      </c>
      <c r="G548" s="73" t="s">
        <v>408</v>
      </c>
      <c r="H548" s="73" t="s">
        <v>0</v>
      </c>
      <c r="I548" s="72" t="s">
        <v>207</v>
      </c>
      <c r="J548" s="73" t="s">
        <v>677</v>
      </c>
      <c r="K548" s="73" t="s">
        <v>677</v>
      </c>
      <c r="L548" s="130">
        <v>1298</v>
      </c>
      <c r="M548" s="132">
        <v>2467.0382</v>
      </c>
    </row>
    <row r="549" spans="1:13" ht="14.25" x14ac:dyDescent="0.2">
      <c r="A549" s="3" t="s">
        <v>676</v>
      </c>
      <c r="B549" s="3" t="s">
        <v>676</v>
      </c>
      <c r="C549" s="72" t="s">
        <v>406</v>
      </c>
      <c r="D549" s="73" t="s">
        <v>30</v>
      </c>
      <c r="E549" s="73">
        <v>2018</v>
      </c>
      <c r="F549" s="73" t="s">
        <v>407</v>
      </c>
      <c r="G549" s="73" t="s">
        <v>408</v>
      </c>
      <c r="H549" s="73" t="s">
        <v>0</v>
      </c>
      <c r="I549" s="72" t="s">
        <v>716</v>
      </c>
      <c r="J549" s="73" t="s">
        <v>677</v>
      </c>
      <c r="K549" s="73" t="s">
        <v>677</v>
      </c>
      <c r="L549" s="132">
        <v>1298</v>
      </c>
      <c r="M549" s="132">
        <v>2467.0382</v>
      </c>
    </row>
    <row r="550" spans="1:13" ht="14.25" x14ac:dyDescent="0.2">
      <c r="A550" s="3" t="s">
        <v>676</v>
      </c>
      <c r="B550" s="3" t="s">
        <v>676</v>
      </c>
      <c r="C550" s="72" t="s">
        <v>406</v>
      </c>
      <c r="D550" s="73" t="s">
        <v>30</v>
      </c>
      <c r="E550" s="73">
        <v>2018</v>
      </c>
      <c r="F550" s="73" t="s">
        <v>407</v>
      </c>
      <c r="G550" s="73" t="s">
        <v>408</v>
      </c>
      <c r="H550" s="73" t="s">
        <v>7</v>
      </c>
      <c r="I550" s="72" t="s">
        <v>410</v>
      </c>
      <c r="J550" s="73" t="s">
        <v>677</v>
      </c>
      <c r="K550" s="73" t="s">
        <v>677</v>
      </c>
      <c r="L550" s="130">
        <v>1727</v>
      </c>
      <c r="M550" s="132">
        <v>3108.7793000000001</v>
      </c>
    </row>
    <row r="551" spans="1:13" ht="14.25" x14ac:dyDescent="0.2">
      <c r="A551" s="3" t="s">
        <v>676</v>
      </c>
      <c r="B551" s="3" t="s">
        <v>676</v>
      </c>
      <c r="C551" s="72" t="s">
        <v>406</v>
      </c>
      <c r="D551" s="73" t="s">
        <v>30</v>
      </c>
      <c r="E551" s="73">
        <v>2018</v>
      </c>
      <c r="F551" s="73" t="s">
        <v>407</v>
      </c>
      <c r="G551" s="73" t="s">
        <v>408</v>
      </c>
      <c r="H551" s="73" t="s">
        <v>29</v>
      </c>
      <c r="I551" s="72" t="s">
        <v>204</v>
      </c>
      <c r="J551" s="73" t="s">
        <v>677</v>
      </c>
      <c r="K551" s="73" t="s">
        <v>677</v>
      </c>
      <c r="L551" s="130">
        <v>2245.1</v>
      </c>
      <c r="M551" s="132">
        <v>3883.8050899999998</v>
      </c>
    </row>
    <row r="552" spans="1:13" ht="14.25" x14ac:dyDescent="0.2">
      <c r="A552" s="3" t="s">
        <v>676</v>
      </c>
      <c r="B552" s="3" t="s">
        <v>676</v>
      </c>
      <c r="C552" s="72" t="s">
        <v>406</v>
      </c>
      <c r="D552" s="73" t="s">
        <v>30</v>
      </c>
      <c r="E552" s="73">
        <v>2018</v>
      </c>
      <c r="F552" s="73" t="s">
        <v>407</v>
      </c>
      <c r="G552" s="73" t="s">
        <v>408</v>
      </c>
      <c r="H552" s="73" t="s">
        <v>7</v>
      </c>
      <c r="I552" s="72" t="s">
        <v>409</v>
      </c>
      <c r="J552" s="73" t="s">
        <v>677</v>
      </c>
      <c r="K552" s="73" t="s">
        <v>677</v>
      </c>
      <c r="L552" s="130">
        <v>1727</v>
      </c>
      <c r="M552" s="132">
        <v>3108.7793000000001</v>
      </c>
    </row>
    <row r="553" spans="1:13" ht="14.25" x14ac:dyDescent="0.2">
      <c r="A553" s="3" t="s">
        <v>676</v>
      </c>
      <c r="B553" s="3" t="s">
        <v>676</v>
      </c>
      <c r="C553" s="72" t="s">
        <v>406</v>
      </c>
      <c r="D553" s="73" t="s">
        <v>30</v>
      </c>
      <c r="E553" s="73">
        <v>2018</v>
      </c>
      <c r="F553" s="73" t="s">
        <v>407</v>
      </c>
      <c r="G553" s="73" t="s">
        <v>408</v>
      </c>
      <c r="H553" s="73" t="s">
        <v>0</v>
      </c>
      <c r="I553" s="72" t="s">
        <v>322</v>
      </c>
      <c r="J553" s="73" t="s">
        <v>677</v>
      </c>
      <c r="K553" s="73" t="s">
        <v>677</v>
      </c>
      <c r="L553" s="130">
        <v>1298</v>
      </c>
      <c r="M553" s="132">
        <v>2467.0382</v>
      </c>
    </row>
    <row r="554" spans="1:13" ht="14.25" x14ac:dyDescent="0.2">
      <c r="A554" s="3" t="s">
        <v>676</v>
      </c>
      <c r="B554" s="3" t="s">
        <v>676</v>
      </c>
      <c r="C554" s="72" t="s">
        <v>406</v>
      </c>
      <c r="D554" s="73" t="s">
        <v>30</v>
      </c>
      <c r="E554" s="73">
        <v>2018</v>
      </c>
      <c r="F554" s="73" t="s">
        <v>407</v>
      </c>
      <c r="G554" s="73" t="s">
        <v>408</v>
      </c>
      <c r="H554" s="73" t="s">
        <v>0</v>
      </c>
      <c r="I554" s="72" t="s">
        <v>326</v>
      </c>
      <c r="J554" s="73" t="s">
        <v>677</v>
      </c>
      <c r="K554" s="73" t="s">
        <v>677</v>
      </c>
      <c r="L554" s="130">
        <v>4500</v>
      </c>
      <c r="M554" s="132">
        <v>7256.91</v>
      </c>
    </row>
    <row r="555" spans="1:13" ht="14.25" x14ac:dyDescent="0.2">
      <c r="A555" s="3" t="s">
        <v>676</v>
      </c>
      <c r="B555" s="3" t="s">
        <v>676</v>
      </c>
      <c r="C555" s="72" t="s">
        <v>406</v>
      </c>
      <c r="D555" s="73" t="s">
        <v>30</v>
      </c>
      <c r="E555" s="73">
        <v>2018</v>
      </c>
      <c r="F555" s="73" t="s">
        <v>407</v>
      </c>
      <c r="G555" s="73" t="s">
        <v>408</v>
      </c>
      <c r="H555" s="73" t="s">
        <v>7</v>
      </c>
      <c r="I555" s="72" t="s">
        <v>322</v>
      </c>
      <c r="J555" s="73" t="s">
        <v>677</v>
      </c>
      <c r="K555" s="73" t="s">
        <v>677</v>
      </c>
      <c r="L555" s="130">
        <v>1298</v>
      </c>
      <c r="M555" s="132">
        <v>2467.0382</v>
      </c>
    </row>
    <row r="556" spans="1:13" ht="14.25" x14ac:dyDescent="0.2">
      <c r="A556" s="3" t="s">
        <v>676</v>
      </c>
      <c r="B556" s="3" t="s">
        <v>676</v>
      </c>
      <c r="C556" s="72" t="s">
        <v>406</v>
      </c>
      <c r="D556" s="73" t="s">
        <v>30</v>
      </c>
      <c r="E556" s="73">
        <v>2018</v>
      </c>
      <c r="F556" s="73" t="s">
        <v>407</v>
      </c>
      <c r="G556" s="73" t="s">
        <v>408</v>
      </c>
      <c r="H556" s="73" t="s">
        <v>7</v>
      </c>
      <c r="I556" s="72" t="s">
        <v>258</v>
      </c>
      <c r="J556" s="73" t="s">
        <v>677</v>
      </c>
      <c r="K556" s="73" t="s">
        <v>677</v>
      </c>
      <c r="L556" s="130">
        <v>1727</v>
      </c>
      <c r="M556" s="132">
        <v>3108.7793000000001</v>
      </c>
    </row>
    <row r="557" spans="1:13" ht="14.25" x14ac:dyDescent="0.2">
      <c r="A557" s="3" t="s">
        <v>676</v>
      </c>
      <c r="B557" s="3" t="s">
        <v>676</v>
      </c>
      <c r="C557" s="72" t="s">
        <v>406</v>
      </c>
      <c r="D557" s="73" t="s">
        <v>30</v>
      </c>
      <c r="E557" s="73">
        <v>2018</v>
      </c>
      <c r="F557" s="73" t="s">
        <v>407</v>
      </c>
      <c r="G557" s="73" t="s">
        <v>408</v>
      </c>
      <c r="H557" s="73" t="s">
        <v>7</v>
      </c>
      <c r="I557" s="72" t="s">
        <v>410</v>
      </c>
      <c r="J557" s="73" t="s">
        <v>677</v>
      </c>
      <c r="K557" s="73" t="s">
        <v>677</v>
      </c>
      <c r="L557" s="132">
        <v>1727</v>
      </c>
      <c r="M557" s="132">
        <v>3108.7793000000001</v>
      </c>
    </row>
    <row r="558" spans="1:13" ht="14.25" x14ac:dyDescent="0.2">
      <c r="A558" s="3" t="s">
        <v>676</v>
      </c>
      <c r="B558" s="3" t="s">
        <v>676</v>
      </c>
      <c r="C558" s="72" t="s">
        <v>406</v>
      </c>
      <c r="D558" s="73" t="s">
        <v>30</v>
      </c>
      <c r="E558" s="73">
        <v>2018</v>
      </c>
      <c r="F558" s="73" t="s">
        <v>407</v>
      </c>
      <c r="G558" s="73" t="s">
        <v>408</v>
      </c>
      <c r="H558" s="73" t="s">
        <v>29</v>
      </c>
      <c r="I558" s="72" t="s">
        <v>196</v>
      </c>
      <c r="J558" s="73" t="s">
        <v>677</v>
      </c>
      <c r="K558" s="73" t="s">
        <v>677</v>
      </c>
      <c r="L558" s="130">
        <v>1727</v>
      </c>
      <c r="M558" s="132">
        <v>3108.7793000000001</v>
      </c>
    </row>
    <row r="559" spans="1:13" ht="14.25" x14ac:dyDescent="0.2">
      <c r="A559" s="3" t="s">
        <v>676</v>
      </c>
      <c r="B559" s="3" t="s">
        <v>676</v>
      </c>
      <c r="C559" s="72" t="s">
        <v>406</v>
      </c>
      <c r="D559" s="73" t="s">
        <v>30</v>
      </c>
      <c r="E559" s="73">
        <v>2018</v>
      </c>
      <c r="F559" s="73" t="s">
        <v>407</v>
      </c>
      <c r="G559" s="73" t="s">
        <v>408</v>
      </c>
      <c r="H559" s="73" t="s">
        <v>0</v>
      </c>
      <c r="I559" s="72" t="s">
        <v>258</v>
      </c>
      <c r="J559" s="73" t="s">
        <v>677</v>
      </c>
      <c r="K559" s="73" t="s">
        <v>677</v>
      </c>
      <c r="L559" s="130">
        <v>2245.1</v>
      </c>
      <c r="M559" s="132">
        <v>3883.8050899999998</v>
      </c>
    </row>
    <row r="560" spans="1:13" ht="14.25" x14ac:dyDescent="0.2">
      <c r="A560" s="3" t="s">
        <v>676</v>
      </c>
      <c r="B560" s="3" t="s">
        <v>676</v>
      </c>
      <c r="C560" s="72" t="s">
        <v>406</v>
      </c>
      <c r="D560" s="73" t="s">
        <v>30</v>
      </c>
      <c r="E560" s="73">
        <v>2018</v>
      </c>
      <c r="F560" s="73" t="s">
        <v>407</v>
      </c>
      <c r="G560" s="73" t="s">
        <v>408</v>
      </c>
      <c r="H560" s="73" t="s">
        <v>29</v>
      </c>
      <c r="I560" s="72" t="s">
        <v>409</v>
      </c>
      <c r="J560" s="73" t="s">
        <v>677</v>
      </c>
      <c r="K560" s="73" t="s">
        <v>677</v>
      </c>
      <c r="L560" s="130">
        <v>1298</v>
      </c>
      <c r="M560" s="132">
        <v>2467.0382</v>
      </c>
    </row>
    <row r="561" spans="1:13" ht="14.25" x14ac:dyDescent="0.2">
      <c r="A561" s="3" t="s">
        <v>676</v>
      </c>
      <c r="B561" s="3" t="s">
        <v>676</v>
      </c>
      <c r="C561" s="72" t="s">
        <v>406</v>
      </c>
      <c r="D561" s="73" t="s">
        <v>30</v>
      </c>
      <c r="E561" s="73">
        <v>2018</v>
      </c>
      <c r="F561" s="73" t="s">
        <v>407</v>
      </c>
      <c r="G561" s="73" t="s">
        <v>408</v>
      </c>
      <c r="H561" s="73" t="s">
        <v>7</v>
      </c>
      <c r="I561" s="72" t="s">
        <v>321</v>
      </c>
      <c r="J561" s="73" t="s">
        <v>677</v>
      </c>
      <c r="K561" s="73" t="s">
        <v>677</v>
      </c>
      <c r="L561" s="130">
        <v>2245.1</v>
      </c>
      <c r="M561" s="132">
        <v>3883.8050899999998</v>
      </c>
    </row>
    <row r="562" spans="1:13" ht="14.25" x14ac:dyDescent="0.2">
      <c r="A562" s="3" t="s">
        <v>676</v>
      </c>
      <c r="B562" s="3" t="s">
        <v>676</v>
      </c>
      <c r="C562" s="72" t="s">
        <v>406</v>
      </c>
      <c r="D562" s="73" t="s">
        <v>30</v>
      </c>
      <c r="E562" s="73">
        <v>2018</v>
      </c>
      <c r="F562" s="73" t="s">
        <v>407</v>
      </c>
      <c r="G562" s="73" t="s">
        <v>408</v>
      </c>
      <c r="H562" s="73" t="s">
        <v>7</v>
      </c>
      <c r="I562" s="72" t="s">
        <v>409</v>
      </c>
      <c r="J562" s="73" t="s">
        <v>677</v>
      </c>
      <c r="K562" s="73" t="s">
        <v>677</v>
      </c>
      <c r="L562" s="130">
        <v>1727</v>
      </c>
      <c r="M562" s="132">
        <v>3108.7793000000001</v>
      </c>
    </row>
    <row r="563" spans="1:13" ht="14.25" x14ac:dyDescent="0.2">
      <c r="A563" s="3" t="s">
        <v>676</v>
      </c>
      <c r="B563" s="3" t="s">
        <v>676</v>
      </c>
      <c r="C563" s="72" t="s">
        <v>406</v>
      </c>
      <c r="D563" s="73" t="s">
        <v>30</v>
      </c>
      <c r="E563" s="73">
        <v>2018</v>
      </c>
      <c r="F563" s="73" t="s">
        <v>407</v>
      </c>
      <c r="G563" s="73" t="s">
        <v>408</v>
      </c>
      <c r="H563" s="73" t="s">
        <v>0</v>
      </c>
      <c r="I563" s="72" t="s">
        <v>321</v>
      </c>
      <c r="J563" s="73" t="s">
        <v>677</v>
      </c>
      <c r="K563" s="73" t="s">
        <v>677</v>
      </c>
      <c r="L563" s="130">
        <v>1727</v>
      </c>
      <c r="M563" s="132">
        <v>3108.7793000000001</v>
      </c>
    </row>
    <row r="564" spans="1:13" ht="14.25" x14ac:dyDescent="0.2">
      <c r="A564" s="3" t="s">
        <v>676</v>
      </c>
      <c r="B564" s="3" t="s">
        <v>676</v>
      </c>
      <c r="C564" s="72" t="s">
        <v>406</v>
      </c>
      <c r="D564" s="73" t="s">
        <v>30</v>
      </c>
      <c r="E564" s="73">
        <v>2018</v>
      </c>
      <c r="F564" s="73" t="s">
        <v>407</v>
      </c>
      <c r="G564" s="73" t="s">
        <v>408</v>
      </c>
      <c r="H564" s="73" t="s">
        <v>0</v>
      </c>
      <c r="I564" s="72" t="s">
        <v>327</v>
      </c>
      <c r="J564" s="73" t="s">
        <v>677</v>
      </c>
      <c r="K564" s="73" t="s">
        <v>677</v>
      </c>
      <c r="L564" s="130">
        <v>1298</v>
      </c>
      <c r="M564" s="132">
        <v>2467.0382</v>
      </c>
    </row>
    <row r="565" spans="1:13" ht="14.25" x14ac:dyDescent="0.2">
      <c r="A565" s="3" t="s">
        <v>676</v>
      </c>
      <c r="B565" s="3" t="s">
        <v>676</v>
      </c>
      <c r="C565" s="72" t="s">
        <v>406</v>
      </c>
      <c r="D565" s="73" t="s">
        <v>30</v>
      </c>
      <c r="E565" s="73">
        <v>2018</v>
      </c>
      <c r="F565" s="73" t="s">
        <v>407</v>
      </c>
      <c r="G565" s="73" t="s">
        <v>408</v>
      </c>
      <c r="H565" s="73" t="s">
        <v>7</v>
      </c>
      <c r="I565" s="72" t="s">
        <v>150</v>
      </c>
      <c r="J565" s="73" t="s">
        <v>677</v>
      </c>
      <c r="K565" s="73" t="s">
        <v>677</v>
      </c>
      <c r="L565" s="130">
        <v>1298</v>
      </c>
      <c r="M565" s="132">
        <v>2467.0382</v>
      </c>
    </row>
    <row r="566" spans="1:13" ht="14.25" x14ac:dyDescent="0.2">
      <c r="A566" s="3" t="s">
        <v>676</v>
      </c>
      <c r="B566" s="3" t="s">
        <v>676</v>
      </c>
      <c r="C566" s="72" t="s">
        <v>406</v>
      </c>
      <c r="D566" s="73" t="s">
        <v>30</v>
      </c>
      <c r="E566" s="73">
        <v>2018</v>
      </c>
      <c r="F566" s="73" t="s">
        <v>407</v>
      </c>
      <c r="G566" s="73" t="s">
        <v>408</v>
      </c>
      <c r="H566" s="73" t="s">
        <v>7</v>
      </c>
      <c r="I566" s="72" t="s">
        <v>331</v>
      </c>
      <c r="J566" s="73" t="s">
        <v>677</v>
      </c>
      <c r="K566" s="73" t="s">
        <v>677</v>
      </c>
      <c r="L566" s="130">
        <v>1727</v>
      </c>
      <c r="M566" s="132">
        <v>3108.7793000000001</v>
      </c>
    </row>
    <row r="567" spans="1:13" ht="14.25" x14ac:dyDescent="0.2">
      <c r="A567" s="3" t="s">
        <v>676</v>
      </c>
      <c r="B567" s="3" t="s">
        <v>676</v>
      </c>
      <c r="C567" s="72" t="s">
        <v>406</v>
      </c>
      <c r="D567" s="73" t="s">
        <v>30</v>
      </c>
      <c r="E567" s="73">
        <v>2018</v>
      </c>
      <c r="F567" s="73" t="s">
        <v>407</v>
      </c>
      <c r="G567" s="73" t="s">
        <v>408</v>
      </c>
      <c r="H567" s="73" t="s">
        <v>7</v>
      </c>
      <c r="I567" s="72" t="s">
        <v>149</v>
      </c>
      <c r="J567" s="73" t="s">
        <v>677</v>
      </c>
      <c r="K567" s="73" t="s">
        <v>677</v>
      </c>
      <c r="L567" s="130">
        <v>1727</v>
      </c>
      <c r="M567" s="132">
        <v>3108.7793000000001</v>
      </c>
    </row>
    <row r="568" spans="1:13" ht="14.25" x14ac:dyDescent="0.2">
      <c r="A568" s="3" t="s">
        <v>676</v>
      </c>
      <c r="B568" s="3" t="s">
        <v>676</v>
      </c>
      <c r="C568" s="72" t="s">
        <v>406</v>
      </c>
      <c r="D568" s="73" t="s">
        <v>30</v>
      </c>
      <c r="E568" s="73">
        <v>2018</v>
      </c>
      <c r="F568" s="73" t="s">
        <v>407</v>
      </c>
      <c r="G568" s="73" t="s">
        <v>408</v>
      </c>
      <c r="H568" s="73" t="s">
        <v>0</v>
      </c>
      <c r="I568" s="72" t="s">
        <v>409</v>
      </c>
      <c r="J568" s="73" t="s">
        <v>677</v>
      </c>
      <c r="K568" s="73" t="s">
        <v>677</v>
      </c>
      <c r="L568" s="130">
        <v>1727</v>
      </c>
      <c r="M568" s="132">
        <v>3108.7793000000001</v>
      </c>
    </row>
    <row r="569" spans="1:13" ht="14.25" x14ac:dyDescent="0.2">
      <c r="A569" s="3" t="s">
        <v>676</v>
      </c>
      <c r="B569" s="3" t="s">
        <v>676</v>
      </c>
      <c r="C569" s="72" t="s">
        <v>406</v>
      </c>
      <c r="D569" s="73" t="s">
        <v>30</v>
      </c>
      <c r="E569" s="73">
        <v>2018</v>
      </c>
      <c r="F569" s="73" t="s">
        <v>407</v>
      </c>
      <c r="G569" s="73" t="s">
        <v>408</v>
      </c>
      <c r="H569" s="73" t="s">
        <v>0</v>
      </c>
      <c r="I569" s="72" t="s">
        <v>326</v>
      </c>
      <c r="J569" s="73" t="s">
        <v>677</v>
      </c>
      <c r="K569" s="73" t="s">
        <v>677</v>
      </c>
      <c r="L569" s="130">
        <v>1298</v>
      </c>
      <c r="M569" s="132">
        <v>2467.0382</v>
      </c>
    </row>
    <row r="570" spans="1:13" ht="14.25" x14ac:dyDescent="0.2">
      <c r="A570" s="3" t="s">
        <v>676</v>
      </c>
      <c r="B570" s="3" t="s">
        <v>676</v>
      </c>
      <c r="C570" s="72" t="s">
        <v>406</v>
      </c>
      <c r="D570" s="73" t="s">
        <v>30</v>
      </c>
      <c r="E570" s="73">
        <v>2018</v>
      </c>
      <c r="F570" s="73" t="s">
        <v>407</v>
      </c>
      <c r="G570" s="73" t="s">
        <v>408</v>
      </c>
      <c r="H570" s="73" t="s">
        <v>0</v>
      </c>
      <c r="I570" s="72" t="s">
        <v>331</v>
      </c>
      <c r="J570" s="73" t="s">
        <v>677</v>
      </c>
      <c r="K570" s="73" t="s">
        <v>677</v>
      </c>
      <c r="L570" s="130">
        <v>1298</v>
      </c>
      <c r="M570" s="132">
        <v>2467.0382</v>
      </c>
    </row>
    <row r="571" spans="1:13" ht="14.25" x14ac:dyDescent="0.2">
      <c r="A571" s="3" t="s">
        <v>676</v>
      </c>
      <c r="B571" s="3" t="s">
        <v>676</v>
      </c>
      <c r="C571" s="72" t="s">
        <v>406</v>
      </c>
      <c r="D571" s="73" t="s">
        <v>30</v>
      </c>
      <c r="E571" s="73">
        <v>2018</v>
      </c>
      <c r="F571" s="73" t="s">
        <v>407</v>
      </c>
      <c r="G571" s="73" t="s">
        <v>408</v>
      </c>
      <c r="H571" s="73" t="s">
        <v>0</v>
      </c>
      <c r="I571" s="72" t="s">
        <v>197</v>
      </c>
      <c r="J571" s="73" t="s">
        <v>677</v>
      </c>
      <c r="K571" s="73" t="s">
        <v>677</v>
      </c>
      <c r="L571" s="130">
        <v>1298</v>
      </c>
      <c r="M571" s="132">
        <v>2467.0382</v>
      </c>
    </row>
    <row r="572" spans="1:13" ht="14.25" x14ac:dyDescent="0.2">
      <c r="A572" s="3" t="s">
        <v>676</v>
      </c>
      <c r="B572" s="3" t="s">
        <v>676</v>
      </c>
      <c r="C572" s="72" t="s">
        <v>406</v>
      </c>
      <c r="D572" s="73" t="s">
        <v>30</v>
      </c>
      <c r="E572" s="73">
        <v>2018</v>
      </c>
      <c r="F572" s="73" t="s">
        <v>407</v>
      </c>
      <c r="G572" s="73" t="s">
        <v>408</v>
      </c>
      <c r="H572" s="73" t="s">
        <v>0</v>
      </c>
      <c r="I572" s="72" t="s">
        <v>150</v>
      </c>
      <c r="J572" s="73" t="s">
        <v>677</v>
      </c>
      <c r="K572" s="73" t="s">
        <v>677</v>
      </c>
      <c r="L572" s="130">
        <v>1298</v>
      </c>
      <c r="M572" s="132">
        <v>2467.0382</v>
      </c>
    </row>
    <row r="573" spans="1:13" ht="14.25" x14ac:dyDescent="0.2">
      <c r="A573" s="3" t="s">
        <v>676</v>
      </c>
      <c r="B573" s="3" t="s">
        <v>676</v>
      </c>
      <c r="C573" s="72" t="s">
        <v>406</v>
      </c>
      <c r="D573" s="73" t="s">
        <v>30</v>
      </c>
      <c r="E573" s="73">
        <v>2018</v>
      </c>
      <c r="F573" s="73" t="s">
        <v>407</v>
      </c>
      <c r="G573" s="73" t="s">
        <v>408</v>
      </c>
      <c r="H573" s="73" t="s">
        <v>0</v>
      </c>
      <c r="I573" s="72" t="s">
        <v>205</v>
      </c>
      <c r="J573" s="73" t="s">
        <v>677</v>
      </c>
      <c r="K573" s="73" t="s">
        <v>677</v>
      </c>
      <c r="L573" s="130">
        <v>1298</v>
      </c>
      <c r="M573" s="132">
        <v>2467.0382</v>
      </c>
    </row>
    <row r="574" spans="1:13" ht="14.25" x14ac:dyDescent="0.2">
      <c r="A574" s="3" t="s">
        <v>676</v>
      </c>
      <c r="B574" s="3" t="s">
        <v>676</v>
      </c>
      <c r="C574" s="72" t="s">
        <v>406</v>
      </c>
      <c r="D574" s="73" t="s">
        <v>30</v>
      </c>
      <c r="E574" s="73">
        <v>2018</v>
      </c>
      <c r="F574" s="73" t="s">
        <v>407</v>
      </c>
      <c r="G574" s="73" t="s">
        <v>408</v>
      </c>
      <c r="H574" s="73" t="s">
        <v>7</v>
      </c>
      <c r="I574" s="72" t="s">
        <v>326</v>
      </c>
      <c r="J574" s="73" t="s">
        <v>677</v>
      </c>
      <c r="K574" s="73" t="s">
        <v>677</v>
      </c>
      <c r="L574" s="130">
        <v>1298</v>
      </c>
      <c r="M574" s="132">
        <v>2467.0382</v>
      </c>
    </row>
    <row r="575" spans="1:13" ht="14.25" x14ac:dyDescent="0.2">
      <c r="A575" s="3" t="s">
        <v>676</v>
      </c>
      <c r="B575" s="3" t="s">
        <v>676</v>
      </c>
      <c r="C575" s="72" t="s">
        <v>406</v>
      </c>
      <c r="D575" s="73" t="s">
        <v>30</v>
      </c>
      <c r="E575" s="73">
        <v>2018</v>
      </c>
      <c r="F575" s="73" t="s">
        <v>407</v>
      </c>
      <c r="G575" s="73" t="s">
        <v>408</v>
      </c>
      <c r="H575" s="73" t="s">
        <v>7</v>
      </c>
      <c r="I575" s="72" t="s">
        <v>327</v>
      </c>
      <c r="J575" s="73" t="s">
        <v>677</v>
      </c>
      <c r="K575" s="73" t="s">
        <v>677</v>
      </c>
      <c r="L575" s="130">
        <v>1727</v>
      </c>
      <c r="M575" s="132">
        <v>3108.7793000000001</v>
      </c>
    </row>
    <row r="576" spans="1:13" ht="14.25" x14ac:dyDescent="0.2">
      <c r="A576" s="3" t="s">
        <v>676</v>
      </c>
      <c r="B576" s="3" t="s">
        <v>676</v>
      </c>
      <c r="C576" s="72" t="s">
        <v>406</v>
      </c>
      <c r="D576" s="73" t="s">
        <v>30</v>
      </c>
      <c r="E576" s="73">
        <v>2018</v>
      </c>
      <c r="F576" s="73" t="s">
        <v>407</v>
      </c>
      <c r="G576" s="73" t="s">
        <v>408</v>
      </c>
      <c r="H576" s="73" t="s">
        <v>29</v>
      </c>
      <c r="I576" s="72" t="s">
        <v>328</v>
      </c>
      <c r="J576" s="73" t="s">
        <v>677</v>
      </c>
      <c r="K576" s="73" t="s">
        <v>677</v>
      </c>
      <c r="L576" s="130">
        <v>1727</v>
      </c>
      <c r="M576" s="132">
        <v>3108.7793000000001</v>
      </c>
    </row>
    <row r="577" spans="1:13" ht="14.25" x14ac:dyDescent="0.2">
      <c r="A577" s="3" t="s">
        <v>676</v>
      </c>
      <c r="B577" s="3" t="s">
        <v>676</v>
      </c>
      <c r="C577" s="72" t="s">
        <v>406</v>
      </c>
      <c r="D577" s="73" t="s">
        <v>30</v>
      </c>
      <c r="E577" s="73">
        <v>2018</v>
      </c>
      <c r="F577" s="73" t="s">
        <v>407</v>
      </c>
      <c r="G577" s="73" t="s">
        <v>408</v>
      </c>
      <c r="H577" s="73" t="s">
        <v>29</v>
      </c>
      <c r="I577" s="72" t="s">
        <v>256</v>
      </c>
      <c r="J577" s="73" t="s">
        <v>677</v>
      </c>
      <c r="K577" s="73" t="s">
        <v>677</v>
      </c>
      <c r="L577" s="130">
        <v>2245.1</v>
      </c>
      <c r="M577" s="132">
        <v>3883.8050899999998</v>
      </c>
    </row>
    <row r="578" spans="1:13" ht="14.25" x14ac:dyDescent="0.2">
      <c r="A578" s="3" t="s">
        <v>676</v>
      </c>
      <c r="B578" s="3" t="s">
        <v>676</v>
      </c>
      <c r="C578" s="72" t="s">
        <v>406</v>
      </c>
      <c r="D578" s="73" t="s">
        <v>30</v>
      </c>
      <c r="E578" s="73">
        <v>2018</v>
      </c>
      <c r="F578" s="73" t="s">
        <v>407</v>
      </c>
      <c r="G578" s="73" t="s">
        <v>408</v>
      </c>
      <c r="H578" s="73" t="s">
        <v>29</v>
      </c>
      <c r="I578" s="72" t="s">
        <v>258</v>
      </c>
      <c r="J578" s="73" t="s">
        <v>677</v>
      </c>
      <c r="K578" s="73" t="s">
        <v>677</v>
      </c>
      <c r="L578" s="130">
        <v>2245.1</v>
      </c>
      <c r="M578" s="132">
        <v>3883.8050899999998</v>
      </c>
    </row>
    <row r="579" spans="1:13" ht="14.25" x14ac:dyDescent="0.2">
      <c r="A579" s="3" t="s">
        <v>676</v>
      </c>
      <c r="B579" s="3" t="s">
        <v>676</v>
      </c>
      <c r="C579" s="72" t="s">
        <v>406</v>
      </c>
      <c r="D579" s="73" t="s">
        <v>30</v>
      </c>
      <c r="E579" s="73">
        <v>2018</v>
      </c>
      <c r="F579" s="73" t="s">
        <v>407</v>
      </c>
      <c r="G579" s="73" t="s">
        <v>408</v>
      </c>
      <c r="H579" s="73" t="s">
        <v>29</v>
      </c>
      <c r="I579" s="72" t="s">
        <v>409</v>
      </c>
      <c r="J579" s="73" t="s">
        <v>677</v>
      </c>
      <c r="K579" s="73" t="s">
        <v>677</v>
      </c>
      <c r="L579" s="130">
        <v>1298</v>
      </c>
      <c r="M579" s="132">
        <v>2467.0382</v>
      </c>
    </row>
    <row r="580" spans="1:13" ht="14.25" x14ac:dyDescent="0.2">
      <c r="A580" s="3" t="s">
        <v>676</v>
      </c>
      <c r="B580" s="3" t="s">
        <v>676</v>
      </c>
      <c r="C580" s="72" t="s">
        <v>406</v>
      </c>
      <c r="D580" s="73" t="s">
        <v>30</v>
      </c>
      <c r="E580" s="73">
        <v>2018</v>
      </c>
      <c r="F580" s="73" t="s">
        <v>407</v>
      </c>
      <c r="G580" s="73" t="s">
        <v>408</v>
      </c>
      <c r="H580" s="73" t="s">
        <v>7</v>
      </c>
      <c r="I580" s="72" t="s">
        <v>326</v>
      </c>
      <c r="J580" s="73" t="s">
        <v>677</v>
      </c>
      <c r="K580" s="73" t="s">
        <v>677</v>
      </c>
      <c r="L580" s="130">
        <v>1298</v>
      </c>
      <c r="M580" s="132">
        <v>2467.0382</v>
      </c>
    </row>
    <row r="581" spans="1:13" ht="14.25" x14ac:dyDescent="0.2">
      <c r="A581" s="3" t="s">
        <v>676</v>
      </c>
      <c r="B581" s="3" t="s">
        <v>676</v>
      </c>
      <c r="C581" s="72" t="s">
        <v>406</v>
      </c>
      <c r="D581" s="73" t="s">
        <v>30</v>
      </c>
      <c r="E581" s="73">
        <v>2018</v>
      </c>
      <c r="F581" s="73" t="s">
        <v>407</v>
      </c>
      <c r="G581" s="73" t="s">
        <v>408</v>
      </c>
      <c r="H581" s="73" t="s">
        <v>7</v>
      </c>
      <c r="I581" s="72" t="s">
        <v>500</v>
      </c>
      <c r="J581" s="73" t="s">
        <v>178</v>
      </c>
      <c r="K581" s="73" t="s">
        <v>178</v>
      </c>
      <c r="L581" s="130">
        <v>1727</v>
      </c>
      <c r="M581" s="132">
        <v>3108.7793000000001</v>
      </c>
    </row>
    <row r="582" spans="1:13" ht="14.25" x14ac:dyDescent="0.2">
      <c r="A582" s="3" t="s">
        <v>676</v>
      </c>
      <c r="B582" s="3" t="s">
        <v>676</v>
      </c>
      <c r="C582" s="72" t="s">
        <v>406</v>
      </c>
      <c r="D582" s="73" t="s">
        <v>30</v>
      </c>
      <c r="E582" s="73">
        <v>2018</v>
      </c>
      <c r="F582" s="73" t="s">
        <v>407</v>
      </c>
      <c r="G582" s="73" t="s">
        <v>408</v>
      </c>
      <c r="H582" s="73" t="s">
        <v>29</v>
      </c>
      <c r="I582" s="72" t="s">
        <v>409</v>
      </c>
      <c r="J582" s="73" t="s">
        <v>677</v>
      </c>
      <c r="K582" s="73" t="s">
        <v>677</v>
      </c>
      <c r="L582" s="130">
        <v>1727</v>
      </c>
      <c r="M582" s="132">
        <v>3108.7793000000001</v>
      </c>
    </row>
    <row r="583" spans="1:13" ht="14.25" x14ac:dyDescent="0.2">
      <c r="A583" s="3" t="s">
        <v>676</v>
      </c>
      <c r="B583" s="3" t="s">
        <v>676</v>
      </c>
      <c r="C583" s="72" t="s">
        <v>406</v>
      </c>
      <c r="D583" s="73" t="s">
        <v>30</v>
      </c>
      <c r="E583" s="73">
        <v>2018</v>
      </c>
      <c r="F583" s="73" t="s">
        <v>407</v>
      </c>
      <c r="G583" s="73" t="s">
        <v>408</v>
      </c>
      <c r="H583" s="73" t="s">
        <v>29</v>
      </c>
      <c r="I583" s="72" t="s">
        <v>331</v>
      </c>
      <c r="J583" s="73" t="s">
        <v>178</v>
      </c>
      <c r="K583" s="73" t="s">
        <v>178</v>
      </c>
      <c r="L583" s="130">
        <v>2245.1</v>
      </c>
      <c r="M583" s="132">
        <v>3883.8050899999998</v>
      </c>
    </row>
    <row r="584" spans="1:13" ht="14.25" x14ac:dyDescent="0.2">
      <c r="A584" s="3" t="s">
        <v>676</v>
      </c>
      <c r="B584" s="3" t="s">
        <v>676</v>
      </c>
      <c r="C584" s="72" t="s">
        <v>406</v>
      </c>
      <c r="D584" s="73" t="s">
        <v>30</v>
      </c>
      <c r="E584" s="73">
        <v>2018</v>
      </c>
      <c r="F584" s="73" t="s">
        <v>407</v>
      </c>
      <c r="G584" s="73" t="s">
        <v>408</v>
      </c>
      <c r="H584" s="73" t="s">
        <v>7</v>
      </c>
      <c r="I584" s="72" t="s">
        <v>409</v>
      </c>
      <c r="J584" s="73" t="s">
        <v>677</v>
      </c>
      <c r="K584" s="73" t="s">
        <v>677</v>
      </c>
      <c r="L584" s="130">
        <v>2245.1</v>
      </c>
      <c r="M584" s="132">
        <v>3883.8050899999998</v>
      </c>
    </row>
    <row r="585" spans="1:13" ht="14.25" x14ac:dyDescent="0.2">
      <c r="A585" s="3" t="s">
        <v>676</v>
      </c>
      <c r="B585" s="3" t="s">
        <v>676</v>
      </c>
      <c r="C585" s="72" t="s">
        <v>406</v>
      </c>
      <c r="D585" s="73" t="s">
        <v>30</v>
      </c>
      <c r="E585" s="73">
        <v>2018</v>
      </c>
      <c r="F585" s="73" t="s">
        <v>407</v>
      </c>
      <c r="G585" s="73" t="s">
        <v>408</v>
      </c>
      <c r="H585" s="73" t="s">
        <v>7</v>
      </c>
      <c r="I585" s="72" t="s">
        <v>197</v>
      </c>
      <c r="J585" s="73" t="s">
        <v>677</v>
      </c>
      <c r="K585" s="73" t="s">
        <v>677</v>
      </c>
      <c r="L585" s="130">
        <v>1727</v>
      </c>
      <c r="M585" s="132">
        <v>3108.7793000000001</v>
      </c>
    </row>
    <row r="586" spans="1:13" ht="14.25" x14ac:dyDescent="0.2">
      <c r="A586" s="3" t="s">
        <v>676</v>
      </c>
      <c r="B586" s="3" t="s">
        <v>676</v>
      </c>
      <c r="C586" s="72" t="s">
        <v>406</v>
      </c>
      <c r="D586" s="73" t="s">
        <v>30</v>
      </c>
      <c r="E586" s="73">
        <v>2018</v>
      </c>
      <c r="F586" s="73" t="s">
        <v>407</v>
      </c>
      <c r="G586" s="73" t="s">
        <v>408</v>
      </c>
      <c r="H586" s="73" t="s">
        <v>29</v>
      </c>
      <c r="I586" s="72" t="s">
        <v>149</v>
      </c>
      <c r="J586" s="73" t="s">
        <v>677</v>
      </c>
      <c r="K586" s="73" t="s">
        <v>677</v>
      </c>
      <c r="L586" s="130">
        <v>1298</v>
      </c>
      <c r="M586" s="132">
        <v>2467.0382</v>
      </c>
    </row>
    <row r="587" spans="1:13" ht="14.25" x14ac:dyDescent="0.2">
      <c r="A587" s="3" t="s">
        <v>676</v>
      </c>
      <c r="B587" s="3" t="s">
        <v>676</v>
      </c>
      <c r="C587" s="72" t="s">
        <v>406</v>
      </c>
      <c r="D587" s="73" t="s">
        <v>30</v>
      </c>
      <c r="E587" s="73">
        <v>2018</v>
      </c>
      <c r="F587" s="73" t="s">
        <v>407</v>
      </c>
      <c r="G587" s="73" t="s">
        <v>408</v>
      </c>
      <c r="H587" s="73" t="s">
        <v>29</v>
      </c>
      <c r="I587" s="72" t="s">
        <v>197</v>
      </c>
      <c r="J587" s="73" t="s">
        <v>677</v>
      </c>
      <c r="K587" s="73" t="s">
        <v>677</v>
      </c>
      <c r="L587" s="130">
        <v>2245.1</v>
      </c>
      <c r="M587" s="132">
        <v>3883.8050899999998</v>
      </c>
    </row>
    <row r="588" spans="1:13" ht="14.25" x14ac:dyDescent="0.2">
      <c r="A588" s="3" t="s">
        <v>676</v>
      </c>
      <c r="B588" s="3" t="s">
        <v>676</v>
      </c>
      <c r="C588" s="72" t="s">
        <v>406</v>
      </c>
      <c r="D588" s="73" t="s">
        <v>30</v>
      </c>
      <c r="E588" s="73">
        <v>2018</v>
      </c>
      <c r="F588" s="73" t="s">
        <v>407</v>
      </c>
      <c r="G588" s="73" t="s">
        <v>408</v>
      </c>
      <c r="H588" s="73" t="s">
        <v>29</v>
      </c>
      <c r="I588" s="72" t="s">
        <v>322</v>
      </c>
      <c r="J588" s="73" t="s">
        <v>677</v>
      </c>
      <c r="K588" s="73" t="s">
        <v>677</v>
      </c>
      <c r="L588" s="130">
        <v>1298</v>
      </c>
      <c r="M588" s="132">
        <v>2467.0382</v>
      </c>
    </row>
    <row r="589" spans="1:13" ht="14.25" x14ac:dyDescent="0.2">
      <c r="A589" s="3" t="s">
        <v>676</v>
      </c>
      <c r="B589" s="3" t="s">
        <v>676</v>
      </c>
      <c r="C589" s="72" t="s">
        <v>406</v>
      </c>
      <c r="D589" s="73" t="s">
        <v>30</v>
      </c>
      <c r="E589" s="73">
        <v>2018</v>
      </c>
      <c r="F589" s="73" t="s">
        <v>407</v>
      </c>
      <c r="G589" s="73" t="s">
        <v>408</v>
      </c>
      <c r="H589" s="73" t="s">
        <v>29</v>
      </c>
      <c r="I589" s="72" t="s">
        <v>410</v>
      </c>
      <c r="J589" s="73" t="s">
        <v>677</v>
      </c>
      <c r="K589" s="73" t="s">
        <v>677</v>
      </c>
      <c r="L589" s="130">
        <v>2245.1</v>
      </c>
      <c r="M589" s="132">
        <v>3883.8050899999998</v>
      </c>
    </row>
    <row r="590" spans="1:13" ht="14.25" x14ac:dyDescent="0.2">
      <c r="A590" s="3" t="s">
        <v>676</v>
      </c>
      <c r="B590" s="3" t="s">
        <v>676</v>
      </c>
      <c r="C590" s="72" t="s">
        <v>413</v>
      </c>
      <c r="D590" s="73" t="s">
        <v>32</v>
      </c>
      <c r="E590" s="73">
        <v>2018</v>
      </c>
      <c r="F590" s="73" t="s">
        <v>162</v>
      </c>
      <c r="G590" s="73" t="s">
        <v>163</v>
      </c>
      <c r="H590" s="78" t="s">
        <v>58</v>
      </c>
      <c r="I590" s="85" t="s">
        <v>414</v>
      </c>
      <c r="J590" s="73" t="s">
        <v>677</v>
      </c>
      <c r="K590" s="73" t="s">
        <v>677</v>
      </c>
      <c r="L590" s="130">
        <v>3941.17</v>
      </c>
      <c r="M590" s="130">
        <v>6251.71</v>
      </c>
    </row>
    <row r="591" spans="1:13" ht="14.25" x14ac:dyDescent="0.2">
      <c r="A591" s="3" t="s">
        <v>676</v>
      </c>
      <c r="B591" s="3" t="s">
        <v>676</v>
      </c>
      <c r="C591" s="72" t="s">
        <v>413</v>
      </c>
      <c r="D591" s="73" t="s">
        <v>32</v>
      </c>
      <c r="E591" s="73">
        <v>2018</v>
      </c>
      <c r="F591" s="73" t="s">
        <v>162</v>
      </c>
      <c r="G591" s="73" t="s">
        <v>163</v>
      </c>
      <c r="H591" s="78" t="s">
        <v>64</v>
      </c>
      <c r="I591" s="72" t="s">
        <v>415</v>
      </c>
      <c r="J591" s="73" t="s">
        <v>677</v>
      </c>
      <c r="K591" s="73" t="s">
        <v>677</v>
      </c>
      <c r="L591" s="130">
        <v>3846.72</v>
      </c>
      <c r="M591" s="130">
        <v>6428.33</v>
      </c>
    </row>
    <row r="592" spans="1:13" ht="14.25" x14ac:dyDescent="0.2">
      <c r="A592" s="3" t="s">
        <v>676</v>
      </c>
      <c r="B592" s="3" t="s">
        <v>676</v>
      </c>
      <c r="C592" s="72" t="s">
        <v>413</v>
      </c>
      <c r="D592" s="73" t="s">
        <v>32</v>
      </c>
      <c r="E592" s="73">
        <v>2018</v>
      </c>
      <c r="F592" s="73" t="s">
        <v>162</v>
      </c>
      <c r="G592" s="73" t="s">
        <v>163</v>
      </c>
      <c r="H592" s="78" t="s">
        <v>58</v>
      </c>
      <c r="I592" s="72" t="s">
        <v>415</v>
      </c>
      <c r="J592" s="73" t="s">
        <v>677</v>
      </c>
      <c r="K592" s="73" t="s">
        <v>677</v>
      </c>
      <c r="L592" s="130">
        <v>3941.17</v>
      </c>
      <c r="M592" s="130">
        <v>6251.71</v>
      </c>
    </row>
    <row r="593" spans="1:13" ht="14.25" x14ac:dyDescent="0.2">
      <c r="A593" s="3" t="s">
        <v>676</v>
      </c>
      <c r="B593" s="3" t="s">
        <v>676</v>
      </c>
      <c r="C593" s="72" t="s">
        <v>413</v>
      </c>
      <c r="D593" s="73" t="s">
        <v>32</v>
      </c>
      <c r="E593" s="73">
        <v>2018</v>
      </c>
      <c r="F593" s="73" t="s">
        <v>162</v>
      </c>
      <c r="G593" s="73" t="s">
        <v>163</v>
      </c>
      <c r="H593" s="78" t="s">
        <v>21</v>
      </c>
      <c r="I593" s="72" t="s">
        <v>415</v>
      </c>
      <c r="J593" s="73" t="s">
        <v>677</v>
      </c>
      <c r="K593" s="73" t="s">
        <v>677</v>
      </c>
      <c r="L593" s="130">
        <v>4986.87</v>
      </c>
      <c r="M593" s="130">
        <v>8525.9599999999991</v>
      </c>
    </row>
    <row r="594" spans="1:13" ht="14.25" x14ac:dyDescent="0.2">
      <c r="A594" s="3" t="s">
        <v>676</v>
      </c>
      <c r="B594" s="3" t="s">
        <v>676</v>
      </c>
      <c r="C594" s="72" t="s">
        <v>413</v>
      </c>
      <c r="D594" s="73" t="s">
        <v>32</v>
      </c>
      <c r="E594" s="73">
        <v>2018</v>
      </c>
      <c r="F594" s="73" t="s">
        <v>162</v>
      </c>
      <c r="G594" s="73" t="s">
        <v>163</v>
      </c>
      <c r="H594" s="78" t="s">
        <v>58</v>
      </c>
      <c r="I594" s="72" t="s">
        <v>415</v>
      </c>
      <c r="J594" s="73" t="s">
        <v>677</v>
      </c>
      <c r="K594" s="73" t="s">
        <v>677</v>
      </c>
      <c r="L594" s="130">
        <v>3941.17</v>
      </c>
      <c r="M594" s="130">
        <v>6251.71</v>
      </c>
    </row>
    <row r="595" spans="1:13" ht="14.25" x14ac:dyDescent="0.2">
      <c r="A595" s="3" t="s">
        <v>676</v>
      </c>
      <c r="B595" s="3" t="s">
        <v>676</v>
      </c>
      <c r="C595" s="72" t="s">
        <v>413</v>
      </c>
      <c r="D595" s="73" t="s">
        <v>32</v>
      </c>
      <c r="E595" s="73">
        <v>2018</v>
      </c>
      <c r="F595" s="73" t="s">
        <v>162</v>
      </c>
      <c r="G595" s="73" t="s">
        <v>163</v>
      </c>
      <c r="H595" s="78" t="s">
        <v>64</v>
      </c>
      <c r="I595" s="72" t="s">
        <v>172</v>
      </c>
      <c r="J595" s="73" t="s">
        <v>677</v>
      </c>
      <c r="K595" s="73" t="s">
        <v>677</v>
      </c>
      <c r="L595" s="130">
        <v>3846.72</v>
      </c>
      <c r="M595" s="130">
        <v>6428.33</v>
      </c>
    </row>
    <row r="596" spans="1:13" ht="14.25" x14ac:dyDescent="0.2">
      <c r="A596" s="3" t="s">
        <v>676</v>
      </c>
      <c r="B596" s="3" t="s">
        <v>676</v>
      </c>
      <c r="C596" s="72" t="s">
        <v>413</v>
      </c>
      <c r="D596" s="73" t="s">
        <v>32</v>
      </c>
      <c r="E596" s="73">
        <v>2018</v>
      </c>
      <c r="F596" s="73" t="s">
        <v>162</v>
      </c>
      <c r="G596" s="73" t="s">
        <v>163</v>
      </c>
      <c r="H596" s="78" t="s">
        <v>21</v>
      </c>
      <c r="I596" s="72" t="s">
        <v>414</v>
      </c>
      <c r="J596" s="73" t="s">
        <v>677</v>
      </c>
      <c r="K596" s="73" t="s">
        <v>677</v>
      </c>
      <c r="L596" s="130">
        <v>4986.87</v>
      </c>
      <c r="M596" s="130">
        <v>8525.9599999999991</v>
      </c>
    </row>
    <row r="597" spans="1:13" ht="14.25" x14ac:dyDescent="0.2">
      <c r="A597" s="3" t="s">
        <v>676</v>
      </c>
      <c r="B597" s="3" t="s">
        <v>676</v>
      </c>
      <c r="C597" s="72" t="s">
        <v>413</v>
      </c>
      <c r="D597" s="73" t="s">
        <v>32</v>
      </c>
      <c r="E597" s="73">
        <v>2018</v>
      </c>
      <c r="F597" s="73" t="s">
        <v>162</v>
      </c>
      <c r="G597" s="73" t="s">
        <v>163</v>
      </c>
      <c r="H597" s="78" t="s">
        <v>21</v>
      </c>
      <c r="I597" s="72" t="s">
        <v>415</v>
      </c>
      <c r="J597" s="73" t="s">
        <v>677</v>
      </c>
      <c r="K597" s="73" t="s">
        <v>677</v>
      </c>
      <c r="L597" s="130">
        <v>4986.87</v>
      </c>
      <c r="M597" s="130">
        <v>8525.9599999999991</v>
      </c>
    </row>
    <row r="598" spans="1:13" ht="14.25" x14ac:dyDescent="0.2">
      <c r="A598" s="3" t="s">
        <v>676</v>
      </c>
      <c r="B598" s="3" t="s">
        <v>676</v>
      </c>
      <c r="C598" s="72" t="s">
        <v>413</v>
      </c>
      <c r="D598" s="73" t="s">
        <v>32</v>
      </c>
      <c r="E598" s="73">
        <v>2018</v>
      </c>
      <c r="F598" s="73" t="s">
        <v>162</v>
      </c>
      <c r="G598" s="73" t="s">
        <v>163</v>
      </c>
      <c r="H598" s="78" t="s">
        <v>31</v>
      </c>
      <c r="I598" s="72" t="s">
        <v>415</v>
      </c>
      <c r="J598" s="73" t="s">
        <v>677</v>
      </c>
      <c r="K598" s="73" t="s">
        <v>677</v>
      </c>
      <c r="L598" s="130">
        <v>5131.8900000000003</v>
      </c>
      <c r="M598" s="130">
        <v>9670.25</v>
      </c>
    </row>
    <row r="599" spans="1:13" ht="14.25" x14ac:dyDescent="0.2">
      <c r="A599" s="3" t="s">
        <v>676</v>
      </c>
      <c r="B599" s="3" t="s">
        <v>676</v>
      </c>
      <c r="C599" s="72" t="s">
        <v>413</v>
      </c>
      <c r="D599" s="73" t="s">
        <v>32</v>
      </c>
      <c r="E599" s="73">
        <v>2018</v>
      </c>
      <c r="F599" s="73" t="s">
        <v>162</v>
      </c>
      <c r="G599" s="73" t="s">
        <v>163</v>
      </c>
      <c r="H599" s="78" t="s">
        <v>64</v>
      </c>
      <c r="I599" s="72" t="s">
        <v>414</v>
      </c>
      <c r="J599" s="73" t="s">
        <v>677</v>
      </c>
      <c r="K599" s="73" t="s">
        <v>677</v>
      </c>
      <c r="L599" s="130">
        <v>3846.72</v>
      </c>
      <c r="M599" s="130">
        <v>6428.33</v>
      </c>
    </row>
    <row r="600" spans="1:13" ht="14.25" x14ac:dyDescent="0.2">
      <c r="A600" s="3" t="s">
        <v>676</v>
      </c>
      <c r="B600" s="3" t="s">
        <v>676</v>
      </c>
      <c r="C600" s="72" t="s">
        <v>413</v>
      </c>
      <c r="D600" s="73" t="s">
        <v>32</v>
      </c>
      <c r="E600" s="73">
        <v>2018</v>
      </c>
      <c r="F600" s="73" t="s">
        <v>162</v>
      </c>
      <c r="G600" s="73" t="s">
        <v>163</v>
      </c>
      <c r="H600" s="78" t="s">
        <v>21</v>
      </c>
      <c r="I600" s="72" t="s">
        <v>416</v>
      </c>
      <c r="J600" s="73" t="s">
        <v>677</v>
      </c>
      <c r="K600" s="73" t="s">
        <v>677</v>
      </c>
      <c r="L600" s="130">
        <v>4986.87</v>
      </c>
      <c r="M600" s="130">
        <v>8525.9599999999991</v>
      </c>
    </row>
    <row r="601" spans="1:13" ht="14.25" x14ac:dyDescent="0.2">
      <c r="A601" s="3" t="s">
        <v>676</v>
      </c>
      <c r="B601" s="3" t="s">
        <v>676</v>
      </c>
      <c r="C601" s="72" t="s">
        <v>413</v>
      </c>
      <c r="D601" s="73" t="s">
        <v>32</v>
      </c>
      <c r="E601" s="73">
        <v>2018</v>
      </c>
      <c r="F601" s="73" t="s">
        <v>162</v>
      </c>
      <c r="G601" s="73" t="s">
        <v>163</v>
      </c>
      <c r="H601" s="78" t="s">
        <v>64</v>
      </c>
      <c r="I601" s="72" t="s">
        <v>198</v>
      </c>
      <c r="J601" s="73" t="s">
        <v>178</v>
      </c>
      <c r="K601" s="73" t="s">
        <v>178</v>
      </c>
      <c r="L601" s="130">
        <v>3846.72</v>
      </c>
      <c r="M601" s="130">
        <v>6428.33</v>
      </c>
    </row>
    <row r="602" spans="1:13" ht="14.25" x14ac:dyDescent="0.2">
      <c r="A602" s="3" t="s">
        <v>676</v>
      </c>
      <c r="B602" s="3" t="s">
        <v>676</v>
      </c>
      <c r="C602" s="72" t="s">
        <v>413</v>
      </c>
      <c r="D602" s="73" t="s">
        <v>32</v>
      </c>
      <c r="E602" s="73">
        <v>2018</v>
      </c>
      <c r="F602" s="73" t="s">
        <v>162</v>
      </c>
      <c r="G602" s="73" t="s">
        <v>163</v>
      </c>
      <c r="H602" s="78" t="s">
        <v>31</v>
      </c>
      <c r="I602" s="72" t="s">
        <v>415</v>
      </c>
      <c r="J602" s="73" t="s">
        <v>677</v>
      </c>
      <c r="K602" s="73" t="s">
        <v>677</v>
      </c>
      <c r="L602" s="130">
        <v>5131.8900000000003</v>
      </c>
      <c r="M602" s="130">
        <v>9670.25</v>
      </c>
    </row>
    <row r="603" spans="1:13" ht="14.25" x14ac:dyDescent="0.2">
      <c r="A603" s="3" t="s">
        <v>676</v>
      </c>
      <c r="B603" s="3" t="s">
        <v>676</v>
      </c>
      <c r="C603" s="72" t="s">
        <v>413</v>
      </c>
      <c r="D603" s="73" t="s">
        <v>32</v>
      </c>
      <c r="E603" s="73">
        <v>2018</v>
      </c>
      <c r="F603" s="73" t="s">
        <v>162</v>
      </c>
      <c r="G603" s="73" t="s">
        <v>163</v>
      </c>
      <c r="H603" s="78" t="s">
        <v>64</v>
      </c>
      <c r="I603" s="72" t="s">
        <v>414</v>
      </c>
      <c r="J603" s="73" t="s">
        <v>677</v>
      </c>
      <c r="K603" s="73" t="s">
        <v>677</v>
      </c>
      <c r="L603" s="130">
        <v>3846.72</v>
      </c>
      <c r="M603" s="130">
        <v>6428.33</v>
      </c>
    </row>
    <row r="604" spans="1:13" ht="14.25" x14ac:dyDescent="0.2">
      <c r="A604" s="3" t="s">
        <v>676</v>
      </c>
      <c r="B604" s="3" t="s">
        <v>676</v>
      </c>
      <c r="C604" s="72" t="s">
        <v>413</v>
      </c>
      <c r="D604" s="73" t="s">
        <v>32</v>
      </c>
      <c r="E604" s="73">
        <v>2018</v>
      </c>
      <c r="F604" s="73" t="s">
        <v>162</v>
      </c>
      <c r="G604" s="73" t="s">
        <v>163</v>
      </c>
      <c r="H604" s="78" t="s">
        <v>31</v>
      </c>
      <c r="I604" s="72" t="s">
        <v>417</v>
      </c>
      <c r="J604" s="73" t="s">
        <v>677</v>
      </c>
      <c r="K604" s="73" t="s">
        <v>677</v>
      </c>
      <c r="L604" s="130">
        <v>5131.8900000000003</v>
      </c>
      <c r="M604" s="130">
        <v>9670.25</v>
      </c>
    </row>
    <row r="605" spans="1:13" ht="14.25" x14ac:dyDescent="0.2">
      <c r="A605" s="3" t="s">
        <v>676</v>
      </c>
      <c r="B605" s="3" t="s">
        <v>676</v>
      </c>
      <c r="C605" s="72" t="s">
        <v>413</v>
      </c>
      <c r="D605" s="73" t="s">
        <v>32</v>
      </c>
      <c r="E605" s="73">
        <v>2018</v>
      </c>
      <c r="F605" s="73" t="s">
        <v>162</v>
      </c>
      <c r="G605" s="73" t="s">
        <v>163</v>
      </c>
      <c r="H605" s="78" t="s">
        <v>21</v>
      </c>
      <c r="I605" s="72" t="s">
        <v>172</v>
      </c>
      <c r="J605" s="73" t="s">
        <v>677</v>
      </c>
      <c r="K605" s="73" t="s">
        <v>677</v>
      </c>
      <c r="L605" s="130">
        <v>4986.87</v>
      </c>
      <c r="M605" s="130">
        <v>8525.9599999999991</v>
      </c>
    </row>
    <row r="606" spans="1:13" ht="14.25" x14ac:dyDescent="0.2">
      <c r="A606" s="3" t="s">
        <v>676</v>
      </c>
      <c r="B606" s="3" t="s">
        <v>676</v>
      </c>
      <c r="C606" s="72" t="s">
        <v>413</v>
      </c>
      <c r="D606" s="73" t="s">
        <v>32</v>
      </c>
      <c r="E606" s="73">
        <v>2018</v>
      </c>
      <c r="F606" s="73" t="s">
        <v>162</v>
      </c>
      <c r="G606" s="73" t="s">
        <v>163</v>
      </c>
      <c r="H606" s="78" t="s">
        <v>58</v>
      </c>
      <c r="I606" s="72" t="s">
        <v>414</v>
      </c>
      <c r="J606" s="73" t="s">
        <v>677</v>
      </c>
      <c r="K606" s="73" t="s">
        <v>677</v>
      </c>
      <c r="L606" s="130">
        <v>4986.87</v>
      </c>
      <c r="M606" s="130">
        <v>8525.9599999999991</v>
      </c>
    </row>
    <row r="607" spans="1:13" ht="14.25" x14ac:dyDescent="0.2">
      <c r="A607" s="3" t="s">
        <v>676</v>
      </c>
      <c r="B607" s="3" t="s">
        <v>676</v>
      </c>
      <c r="C607" s="72" t="s">
        <v>413</v>
      </c>
      <c r="D607" s="73" t="s">
        <v>32</v>
      </c>
      <c r="E607" s="73">
        <v>2018</v>
      </c>
      <c r="F607" s="73" t="s">
        <v>162</v>
      </c>
      <c r="G607" s="73" t="s">
        <v>163</v>
      </c>
      <c r="H607" s="78" t="s">
        <v>58</v>
      </c>
      <c r="I607" s="72" t="s">
        <v>415</v>
      </c>
      <c r="J607" s="73" t="s">
        <v>677</v>
      </c>
      <c r="K607" s="73" t="s">
        <v>677</v>
      </c>
      <c r="L607" s="130">
        <v>3941.17</v>
      </c>
      <c r="M607" s="130">
        <v>6251.71</v>
      </c>
    </row>
    <row r="608" spans="1:13" ht="14.25" x14ac:dyDescent="0.2">
      <c r="A608" s="3" t="s">
        <v>676</v>
      </c>
      <c r="B608" s="3" t="s">
        <v>676</v>
      </c>
      <c r="C608" s="72" t="s">
        <v>413</v>
      </c>
      <c r="D608" s="73" t="s">
        <v>32</v>
      </c>
      <c r="E608" s="73">
        <v>2018</v>
      </c>
      <c r="F608" s="73" t="s">
        <v>162</v>
      </c>
      <c r="G608" s="73" t="s">
        <v>163</v>
      </c>
      <c r="H608" s="78" t="s">
        <v>58</v>
      </c>
      <c r="I608" s="72" t="s">
        <v>415</v>
      </c>
      <c r="J608" s="73" t="s">
        <v>677</v>
      </c>
      <c r="K608" s="73" t="s">
        <v>677</v>
      </c>
      <c r="L608" s="130">
        <v>3941.17</v>
      </c>
      <c r="M608" s="130">
        <v>6251.71</v>
      </c>
    </row>
    <row r="609" spans="1:13" ht="14.25" x14ac:dyDescent="0.2">
      <c r="A609" s="3" t="s">
        <v>676</v>
      </c>
      <c r="B609" s="3" t="s">
        <v>676</v>
      </c>
      <c r="C609" s="72" t="s">
        <v>413</v>
      </c>
      <c r="D609" s="73" t="s">
        <v>32</v>
      </c>
      <c r="E609" s="73">
        <v>2018</v>
      </c>
      <c r="F609" s="73" t="s">
        <v>162</v>
      </c>
      <c r="G609" s="73" t="s">
        <v>163</v>
      </c>
      <c r="H609" s="78" t="s">
        <v>31</v>
      </c>
      <c r="I609" s="72" t="s">
        <v>417</v>
      </c>
      <c r="J609" s="73" t="s">
        <v>677</v>
      </c>
      <c r="K609" s="73" t="s">
        <v>677</v>
      </c>
      <c r="L609" s="130">
        <v>5131.8900000000003</v>
      </c>
      <c r="M609" s="130">
        <v>9670.25</v>
      </c>
    </row>
    <row r="610" spans="1:13" ht="14.25" x14ac:dyDescent="0.2">
      <c r="A610" s="3" t="s">
        <v>676</v>
      </c>
      <c r="B610" s="3" t="s">
        <v>676</v>
      </c>
      <c r="C610" s="72" t="s">
        <v>413</v>
      </c>
      <c r="D610" s="73" t="s">
        <v>32</v>
      </c>
      <c r="E610" s="73">
        <v>2018</v>
      </c>
      <c r="F610" s="73" t="s">
        <v>162</v>
      </c>
      <c r="G610" s="73" t="s">
        <v>163</v>
      </c>
      <c r="H610" s="78" t="s">
        <v>58</v>
      </c>
      <c r="I610" s="72" t="s">
        <v>414</v>
      </c>
      <c r="J610" s="73" t="s">
        <v>677</v>
      </c>
      <c r="K610" s="73" t="s">
        <v>677</v>
      </c>
      <c r="L610" s="130">
        <v>3941.17</v>
      </c>
      <c r="M610" s="130">
        <v>6251.71</v>
      </c>
    </row>
    <row r="611" spans="1:13" ht="14.25" x14ac:dyDescent="0.2">
      <c r="A611" s="3" t="s">
        <v>676</v>
      </c>
      <c r="B611" s="3" t="s">
        <v>676</v>
      </c>
      <c r="C611" s="72" t="s">
        <v>413</v>
      </c>
      <c r="D611" s="73" t="s">
        <v>32</v>
      </c>
      <c r="E611" s="73">
        <v>2018</v>
      </c>
      <c r="F611" s="73" t="s">
        <v>162</v>
      </c>
      <c r="G611" s="73" t="s">
        <v>163</v>
      </c>
      <c r="H611" s="78" t="s">
        <v>31</v>
      </c>
      <c r="I611" s="72" t="s">
        <v>172</v>
      </c>
      <c r="J611" s="73" t="s">
        <v>677</v>
      </c>
      <c r="K611" s="73" t="s">
        <v>677</v>
      </c>
      <c r="L611" s="130">
        <v>5131.8900000000003</v>
      </c>
      <c r="M611" s="130">
        <v>9670.25</v>
      </c>
    </row>
    <row r="612" spans="1:13" ht="14.25" x14ac:dyDescent="0.2">
      <c r="A612" s="3" t="s">
        <v>676</v>
      </c>
      <c r="B612" s="3" t="s">
        <v>676</v>
      </c>
      <c r="C612" s="72" t="s">
        <v>413</v>
      </c>
      <c r="D612" s="73" t="s">
        <v>32</v>
      </c>
      <c r="E612" s="73">
        <v>2018</v>
      </c>
      <c r="F612" s="73" t="s">
        <v>162</v>
      </c>
      <c r="G612" s="73" t="s">
        <v>163</v>
      </c>
      <c r="H612" s="78" t="s">
        <v>31</v>
      </c>
      <c r="I612" s="72" t="s">
        <v>415</v>
      </c>
      <c r="J612" s="73" t="s">
        <v>677</v>
      </c>
      <c r="K612" s="73" t="s">
        <v>677</v>
      </c>
      <c r="L612" s="130">
        <v>5131.8900000000003</v>
      </c>
      <c r="M612" s="130">
        <v>9670.25</v>
      </c>
    </row>
    <row r="613" spans="1:13" ht="14.25" x14ac:dyDescent="0.2">
      <c r="A613" s="3" t="s">
        <v>676</v>
      </c>
      <c r="B613" s="3" t="s">
        <v>676</v>
      </c>
      <c r="C613" s="72" t="s">
        <v>413</v>
      </c>
      <c r="D613" s="73" t="s">
        <v>32</v>
      </c>
      <c r="E613" s="73">
        <v>2018</v>
      </c>
      <c r="F613" s="73" t="s">
        <v>162</v>
      </c>
      <c r="G613" s="73" t="s">
        <v>163</v>
      </c>
      <c r="H613" s="78" t="s">
        <v>21</v>
      </c>
      <c r="I613" s="72" t="s">
        <v>414</v>
      </c>
      <c r="J613" s="73" t="s">
        <v>677</v>
      </c>
      <c r="K613" s="73" t="s">
        <v>677</v>
      </c>
      <c r="L613" s="130">
        <v>3941.17</v>
      </c>
      <c r="M613" s="130">
        <v>6251.71</v>
      </c>
    </row>
    <row r="614" spans="1:13" ht="14.25" x14ac:dyDescent="0.2">
      <c r="A614" s="3" t="s">
        <v>676</v>
      </c>
      <c r="B614" s="3" t="s">
        <v>676</v>
      </c>
      <c r="C614" s="72" t="s">
        <v>413</v>
      </c>
      <c r="D614" s="73" t="s">
        <v>32</v>
      </c>
      <c r="E614" s="73">
        <v>2018</v>
      </c>
      <c r="F614" s="73" t="s">
        <v>162</v>
      </c>
      <c r="G614" s="73" t="s">
        <v>163</v>
      </c>
      <c r="H614" s="78" t="s">
        <v>64</v>
      </c>
      <c r="I614" s="72" t="s">
        <v>416</v>
      </c>
      <c r="J614" s="73" t="s">
        <v>677</v>
      </c>
      <c r="K614" s="73" t="s">
        <v>677</v>
      </c>
      <c r="L614" s="130">
        <v>3846.72</v>
      </c>
      <c r="M614" s="130">
        <v>6428.33</v>
      </c>
    </row>
    <row r="615" spans="1:13" ht="14.25" x14ac:dyDescent="0.2">
      <c r="A615" s="3" t="s">
        <v>676</v>
      </c>
      <c r="B615" s="3" t="s">
        <v>676</v>
      </c>
      <c r="C615" s="72" t="s">
        <v>413</v>
      </c>
      <c r="D615" s="73" t="s">
        <v>32</v>
      </c>
      <c r="E615" s="73">
        <v>2018</v>
      </c>
      <c r="F615" s="73" t="s">
        <v>162</v>
      </c>
      <c r="G615" s="73" t="s">
        <v>163</v>
      </c>
      <c r="H615" s="78" t="s">
        <v>58</v>
      </c>
      <c r="I615" s="72" t="s">
        <v>198</v>
      </c>
      <c r="J615" s="73" t="s">
        <v>178</v>
      </c>
      <c r="K615" s="73" t="s">
        <v>178</v>
      </c>
      <c r="L615" s="130">
        <v>3941.17</v>
      </c>
      <c r="M615" s="130">
        <v>6251.71</v>
      </c>
    </row>
    <row r="616" spans="1:13" ht="14.25" x14ac:dyDescent="0.2">
      <c r="A616" s="3" t="s">
        <v>676</v>
      </c>
      <c r="B616" s="3" t="s">
        <v>676</v>
      </c>
      <c r="C616" s="72" t="s">
        <v>413</v>
      </c>
      <c r="D616" s="73" t="s">
        <v>32</v>
      </c>
      <c r="E616" s="73">
        <v>2018</v>
      </c>
      <c r="F616" s="73" t="s">
        <v>162</v>
      </c>
      <c r="G616" s="73" t="s">
        <v>163</v>
      </c>
      <c r="H616" s="78" t="s">
        <v>31</v>
      </c>
      <c r="I616" s="72" t="s">
        <v>414</v>
      </c>
      <c r="J616" s="73" t="s">
        <v>677</v>
      </c>
      <c r="K616" s="73" t="s">
        <v>677</v>
      </c>
      <c r="L616" s="130">
        <v>5131.8900000000003</v>
      </c>
      <c r="M616" s="130">
        <v>9670.25</v>
      </c>
    </row>
    <row r="617" spans="1:13" ht="14.25" x14ac:dyDescent="0.2">
      <c r="A617" s="3" t="s">
        <v>676</v>
      </c>
      <c r="B617" s="3" t="s">
        <v>676</v>
      </c>
      <c r="C617" s="72" t="s">
        <v>413</v>
      </c>
      <c r="D617" s="73" t="s">
        <v>32</v>
      </c>
      <c r="E617" s="73">
        <v>2018</v>
      </c>
      <c r="F617" s="73" t="s">
        <v>162</v>
      </c>
      <c r="G617" s="73" t="s">
        <v>163</v>
      </c>
      <c r="H617" s="78" t="s">
        <v>64</v>
      </c>
      <c r="I617" s="72" t="s">
        <v>415</v>
      </c>
      <c r="J617" s="73" t="s">
        <v>677</v>
      </c>
      <c r="K617" s="73" t="s">
        <v>677</v>
      </c>
      <c r="L617" s="130">
        <v>3846.72</v>
      </c>
      <c r="M617" s="130">
        <v>6428.33</v>
      </c>
    </row>
    <row r="618" spans="1:13" ht="14.25" x14ac:dyDescent="0.2">
      <c r="A618" s="3" t="s">
        <v>676</v>
      </c>
      <c r="B618" s="3" t="s">
        <v>676</v>
      </c>
      <c r="C618" s="72" t="s">
        <v>413</v>
      </c>
      <c r="D618" s="73" t="s">
        <v>32</v>
      </c>
      <c r="E618" s="73">
        <v>2018</v>
      </c>
      <c r="F618" s="73" t="s">
        <v>162</v>
      </c>
      <c r="G618" s="73" t="s">
        <v>163</v>
      </c>
      <c r="H618" s="78" t="s">
        <v>21</v>
      </c>
      <c r="I618" s="72" t="s">
        <v>414</v>
      </c>
      <c r="J618" s="73" t="s">
        <v>677</v>
      </c>
      <c r="K618" s="73" t="s">
        <v>677</v>
      </c>
      <c r="L618" s="130">
        <v>4986.87</v>
      </c>
      <c r="M618" s="130">
        <v>8525.9599999999991</v>
      </c>
    </row>
    <row r="619" spans="1:13" ht="14.25" x14ac:dyDescent="0.2">
      <c r="A619" s="3" t="s">
        <v>676</v>
      </c>
      <c r="B619" s="3" t="s">
        <v>676</v>
      </c>
      <c r="C619" s="72" t="s">
        <v>413</v>
      </c>
      <c r="D619" s="73" t="s">
        <v>32</v>
      </c>
      <c r="E619" s="73">
        <v>2018</v>
      </c>
      <c r="F619" s="73" t="s">
        <v>162</v>
      </c>
      <c r="G619" s="73" t="s">
        <v>163</v>
      </c>
      <c r="H619" s="78" t="s">
        <v>31</v>
      </c>
      <c r="I619" s="72" t="s">
        <v>198</v>
      </c>
      <c r="J619" s="73" t="s">
        <v>178</v>
      </c>
      <c r="K619" s="73" t="s">
        <v>178</v>
      </c>
      <c r="L619" s="130">
        <v>5131.8900000000003</v>
      </c>
      <c r="M619" s="130">
        <v>9670.25</v>
      </c>
    </row>
    <row r="620" spans="1:13" ht="14.25" x14ac:dyDescent="0.2">
      <c r="A620" s="3" t="s">
        <v>676</v>
      </c>
      <c r="B620" s="3" t="s">
        <v>676</v>
      </c>
      <c r="C620" s="72" t="s">
        <v>413</v>
      </c>
      <c r="D620" s="73" t="s">
        <v>32</v>
      </c>
      <c r="E620" s="73">
        <v>2018</v>
      </c>
      <c r="F620" s="73" t="s">
        <v>162</v>
      </c>
      <c r="G620" s="73" t="s">
        <v>163</v>
      </c>
      <c r="H620" s="78" t="s">
        <v>31</v>
      </c>
      <c r="I620" s="72" t="s">
        <v>416</v>
      </c>
      <c r="J620" s="73" t="s">
        <v>677</v>
      </c>
      <c r="K620" s="73" t="s">
        <v>677</v>
      </c>
      <c r="L620" s="130">
        <v>5131.8900000000003</v>
      </c>
      <c r="M620" s="130">
        <v>9670.25</v>
      </c>
    </row>
    <row r="621" spans="1:13" ht="14.25" x14ac:dyDescent="0.2">
      <c r="A621" s="3" t="s">
        <v>676</v>
      </c>
      <c r="B621" s="3" t="s">
        <v>676</v>
      </c>
      <c r="C621" s="72" t="s">
        <v>413</v>
      </c>
      <c r="D621" s="73" t="s">
        <v>32</v>
      </c>
      <c r="E621" s="73">
        <v>2018</v>
      </c>
      <c r="F621" s="73" t="s">
        <v>162</v>
      </c>
      <c r="G621" s="73" t="s">
        <v>163</v>
      </c>
      <c r="H621" s="78" t="s">
        <v>58</v>
      </c>
      <c r="I621" s="72" t="s">
        <v>414</v>
      </c>
      <c r="J621" s="73" t="s">
        <v>677</v>
      </c>
      <c r="K621" s="73" t="s">
        <v>677</v>
      </c>
      <c r="L621" s="130">
        <v>3941.17</v>
      </c>
      <c r="M621" s="130">
        <v>6251.71</v>
      </c>
    </row>
    <row r="622" spans="1:13" ht="14.25" x14ac:dyDescent="0.2">
      <c r="A622" s="3" t="s">
        <v>676</v>
      </c>
      <c r="B622" s="3" t="s">
        <v>676</v>
      </c>
      <c r="C622" s="72" t="s">
        <v>413</v>
      </c>
      <c r="D622" s="73" t="s">
        <v>32</v>
      </c>
      <c r="E622" s="73">
        <v>2018</v>
      </c>
      <c r="F622" s="73" t="s">
        <v>162</v>
      </c>
      <c r="G622" s="73" t="s">
        <v>163</v>
      </c>
      <c r="H622" s="78" t="s">
        <v>58</v>
      </c>
      <c r="I622" s="72" t="s">
        <v>415</v>
      </c>
      <c r="J622" s="73" t="s">
        <v>677</v>
      </c>
      <c r="K622" s="73" t="s">
        <v>677</v>
      </c>
      <c r="L622" s="130">
        <v>3941.17</v>
      </c>
      <c r="M622" s="130">
        <v>6251.71</v>
      </c>
    </row>
    <row r="623" spans="1:13" ht="14.25" x14ac:dyDescent="0.2">
      <c r="A623" s="3" t="s">
        <v>676</v>
      </c>
      <c r="B623" s="3" t="s">
        <v>676</v>
      </c>
      <c r="C623" s="72" t="s">
        <v>413</v>
      </c>
      <c r="D623" s="73" t="s">
        <v>32</v>
      </c>
      <c r="E623" s="73">
        <v>2018</v>
      </c>
      <c r="F623" s="73" t="s">
        <v>162</v>
      </c>
      <c r="G623" s="73" t="s">
        <v>163</v>
      </c>
      <c r="H623" s="78" t="s">
        <v>58</v>
      </c>
      <c r="I623" s="72" t="s">
        <v>417</v>
      </c>
      <c r="J623" s="73" t="s">
        <v>677</v>
      </c>
      <c r="K623" s="73" t="s">
        <v>677</v>
      </c>
      <c r="L623" s="130">
        <v>3941.17</v>
      </c>
      <c r="M623" s="130">
        <v>6251.71</v>
      </c>
    </row>
    <row r="624" spans="1:13" ht="14.25" x14ac:dyDescent="0.2">
      <c r="A624" s="3" t="s">
        <v>676</v>
      </c>
      <c r="B624" s="3" t="s">
        <v>676</v>
      </c>
      <c r="C624" s="72" t="s">
        <v>413</v>
      </c>
      <c r="D624" s="73" t="s">
        <v>32</v>
      </c>
      <c r="E624" s="73">
        <v>2018</v>
      </c>
      <c r="F624" s="73" t="s">
        <v>162</v>
      </c>
      <c r="G624" s="73" t="s">
        <v>163</v>
      </c>
      <c r="H624" s="78" t="s">
        <v>43</v>
      </c>
      <c r="I624" s="72" t="s">
        <v>172</v>
      </c>
      <c r="J624" s="73" t="s">
        <v>677</v>
      </c>
      <c r="K624" s="73" t="s">
        <v>677</v>
      </c>
      <c r="L624" s="130">
        <v>3941.17</v>
      </c>
      <c r="M624" s="130">
        <v>6251.71</v>
      </c>
    </row>
    <row r="625" spans="1:13" ht="14.25" x14ac:dyDescent="0.2">
      <c r="A625" s="3" t="s">
        <v>676</v>
      </c>
      <c r="B625" s="3" t="s">
        <v>676</v>
      </c>
      <c r="C625" s="72" t="s">
        <v>413</v>
      </c>
      <c r="D625" s="73" t="s">
        <v>32</v>
      </c>
      <c r="E625" s="73">
        <v>2018</v>
      </c>
      <c r="F625" s="73" t="s">
        <v>162</v>
      </c>
      <c r="G625" s="73" t="s">
        <v>163</v>
      </c>
      <c r="H625" s="78" t="s">
        <v>64</v>
      </c>
      <c r="I625" s="72" t="s">
        <v>415</v>
      </c>
      <c r="J625" s="73" t="s">
        <v>677</v>
      </c>
      <c r="K625" s="73" t="s">
        <v>677</v>
      </c>
      <c r="L625" s="130">
        <v>3846.72</v>
      </c>
      <c r="M625" s="130">
        <v>6428.33</v>
      </c>
    </row>
    <row r="626" spans="1:13" ht="14.25" x14ac:dyDescent="0.2">
      <c r="A626" s="3" t="s">
        <v>676</v>
      </c>
      <c r="B626" s="3" t="s">
        <v>676</v>
      </c>
      <c r="C626" s="72" t="s">
        <v>413</v>
      </c>
      <c r="D626" s="73" t="s">
        <v>32</v>
      </c>
      <c r="E626" s="73">
        <v>2018</v>
      </c>
      <c r="F626" s="73" t="s">
        <v>162</v>
      </c>
      <c r="G626" s="73" t="s">
        <v>163</v>
      </c>
      <c r="H626" s="78" t="s">
        <v>64</v>
      </c>
      <c r="I626" s="72" t="s">
        <v>414</v>
      </c>
      <c r="J626" s="73" t="s">
        <v>677</v>
      </c>
      <c r="K626" s="73" t="s">
        <v>677</v>
      </c>
      <c r="L626" s="130">
        <v>3846.72</v>
      </c>
      <c r="M626" s="130">
        <v>6428.33</v>
      </c>
    </row>
    <row r="627" spans="1:13" ht="14.25" x14ac:dyDescent="0.2">
      <c r="A627" s="3" t="s">
        <v>676</v>
      </c>
      <c r="B627" s="3" t="s">
        <v>676</v>
      </c>
      <c r="C627" s="72" t="s">
        <v>413</v>
      </c>
      <c r="D627" s="73" t="s">
        <v>32</v>
      </c>
      <c r="E627" s="73">
        <v>2018</v>
      </c>
      <c r="F627" s="73" t="s">
        <v>162</v>
      </c>
      <c r="G627" s="73" t="s">
        <v>163</v>
      </c>
      <c r="H627" s="78" t="s">
        <v>64</v>
      </c>
      <c r="I627" s="72" t="s">
        <v>417</v>
      </c>
      <c r="J627" s="73" t="s">
        <v>677</v>
      </c>
      <c r="K627" s="73" t="s">
        <v>677</v>
      </c>
      <c r="L627" s="130">
        <v>3846.72</v>
      </c>
      <c r="M627" s="130">
        <v>6428.33</v>
      </c>
    </row>
    <row r="628" spans="1:13" ht="14.25" x14ac:dyDescent="0.2">
      <c r="A628" s="3" t="s">
        <v>676</v>
      </c>
      <c r="B628" s="3" t="s">
        <v>676</v>
      </c>
      <c r="C628" s="72" t="s">
        <v>413</v>
      </c>
      <c r="D628" s="73" t="s">
        <v>32</v>
      </c>
      <c r="E628" s="73">
        <v>2018</v>
      </c>
      <c r="F628" s="73" t="s">
        <v>162</v>
      </c>
      <c r="G628" s="73" t="s">
        <v>163</v>
      </c>
      <c r="H628" s="78" t="s">
        <v>64</v>
      </c>
      <c r="I628" s="72" t="s">
        <v>417</v>
      </c>
      <c r="J628" s="73" t="s">
        <v>677</v>
      </c>
      <c r="K628" s="73" t="s">
        <v>677</v>
      </c>
      <c r="L628" s="130">
        <v>3846.72</v>
      </c>
      <c r="M628" s="130">
        <v>6428.33</v>
      </c>
    </row>
    <row r="629" spans="1:13" ht="14.25" x14ac:dyDescent="0.2">
      <c r="A629" s="3" t="s">
        <v>676</v>
      </c>
      <c r="B629" s="3" t="s">
        <v>676</v>
      </c>
      <c r="C629" s="72" t="s">
        <v>413</v>
      </c>
      <c r="D629" s="73" t="s">
        <v>32</v>
      </c>
      <c r="E629" s="73">
        <v>2018</v>
      </c>
      <c r="F629" s="73" t="s">
        <v>162</v>
      </c>
      <c r="G629" s="73" t="s">
        <v>163</v>
      </c>
      <c r="H629" s="78" t="s">
        <v>21</v>
      </c>
      <c r="I629" s="72" t="s">
        <v>198</v>
      </c>
      <c r="J629" s="73" t="s">
        <v>178</v>
      </c>
      <c r="K629" s="73" t="s">
        <v>178</v>
      </c>
      <c r="L629" s="130">
        <v>4986.87</v>
      </c>
      <c r="M629" s="130">
        <v>8525.9599999999991</v>
      </c>
    </row>
    <row r="630" spans="1:13" ht="14.25" x14ac:dyDescent="0.2">
      <c r="A630" s="3" t="s">
        <v>676</v>
      </c>
      <c r="B630" s="3" t="s">
        <v>676</v>
      </c>
      <c r="C630" s="72" t="s">
        <v>411</v>
      </c>
      <c r="D630" s="73" t="s">
        <v>20</v>
      </c>
      <c r="E630" s="73">
        <v>2018</v>
      </c>
      <c r="F630" s="73" t="s">
        <v>159</v>
      </c>
      <c r="G630" s="73" t="s">
        <v>160</v>
      </c>
      <c r="H630" s="78" t="s">
        <v>7</v>
      </c>
      <c r="I630" s="72" t="s">
        <v>337</v>
      </c>
      <c r="J630" s="73" t="s">
        <v>677</v>
      </c>
      <c r="K630" s="73" t="s">
        <v>677</v>
      </c>
      <c r="L630" s="130">
        <v>1727</v>
      </c>
      <c r="M630" s="130">
        <v>2407.96</v>
      </c>
    </row>
    <row r="631" spans="1:13" ht="14.25" x14ac:dyDescent="0.2">
      <c r="A631" s="3" t="s">
        <v>676</v>
      </c>
      <c r="B631" s="3" t="s">
        <v>676</v>
      </c>
      <c r="C631" s="72" t="s">
        <v>411</v>
      </c>
      <c r="D631" s="73" t="s">
        <v>20</v>
      </c>
      <c r="E631" s="73">
        <v>2018</v>
      </c>
      <c r="F631" s="73" t="s">
        <v>159</v>
      </c>
      <c r="G631" s="73" t="s">
        <v>160</v>
      </c>
      <c r="H631" s="78" t="s">
        <v>0</v>
      </c>
      <c r="I631" s="72" t="s">
        <v>400</v>
      </c>
      <c r="J631" s="73" t="s">
        <v>677</v>
      </c>
      <c r="K631" s="73" t="s">
        <v>677</v>
      </c>
      <c r="L631" s="130">
        <v>1298</v>
      </c>
      <c r="M631" s="130">
        <v>1694</v>
      </c>
    </row>
    <row r="632" spans="1:13" ht="14.25" x14ac:dyDescent="0.2">
      <c r="A632" s="3" t="s">
        <v>676</v>
      </c>
      <c r="B632" s="3" t="s">
        <v>676</v>
      </c>
      <c r="C632" s="72" t="s">
        <v>411</v>
      </c>
      <c r="D632" s="73" t="s">
        <v>20</v>
      </c>
      <c r="E632" s="73">
        <v>2018</v>
      </c>
      <c r="F632" s="73" t="s">
        <v>159</v>
      </c>
      <c r="G632" s="73" t="s">
        <v>160</v>
      </c>
      <c r="H632" s="78" t="s">
        <v>0</v>
      </c>
      <c r="I632" s="72" t="s">
        <v>255</v>
      </c>
      <c r="J632" s="73" t="s">
        <v>677</v>
      </c>
      <c r="K632" s="73" t="s">
        <v>677</v>
      </c>
      <c r="L632" s="130">
        <v>1298</v>
      </c>
      <c r="M632" s="130">
        <v>1694</v>
      </c>
    </row>
    <row r="633" spans="1:13" ht="14.25" x14ac:dyDescent="0.2">
      <c r="A633" s="3" t="s">
        <v>676</v>
      </c>
      <c r="B633" s="3" t="s">
        <v>676</v>
      </c>
      <c r="C633" s="72" t="s">
        <v>411</v>
      </c>
      <c r="D633" s="73" t="s">
        <v>20</v>
      </c>
      <c r="E633" s="73">
        <v>2018</v>
      </c>
      <c r="F633" s="73" t="s">
        <v>159</v>
      </c>
      <c r="G633" s="73" t="s">
        <v>160</v>
      </c>
      <c r="H633" s="78" t="s">
        <v>7</v>
      </c>
      <c r="I633" s="72" t="s">
        <v>360</v>
      </c>
      <c r="J633" s="73" t="s">
        <v>677</v>
      </c>
      <c r="K633" s="73" t="s">
        <v>677</v>
      </c>
      <c r="L633" s="130">
        <v>1727</v>
      </c>
      <c r="M633" s="130">
        <v>2407.96</v>
      </c>
    </row>
    <row r="634" spans="1:13" ht="14.25" x14ac:dyDescent="0.2">
      <c r="A634" s="3" t="s">
        <v>676</v>
      </c>
      <c r="B634" s="3" t="s">
        <v>676</v>
      </c>
      <c r="C634" s="72" t="s">
        <v>411</v>
      </c>
      <c r="D634" s="73" t="s">
        <v>20</v>
      </c>
      <c r="E634" s="73">
        <v>2018</v>
      </c>
      <c r="F634" s="73" t="s">
        <v>159</v>
      </c>
      <c r="G634" s="73" t="s">
        <v>160</v>
      </c>
      <c r="H634" s="78" t="s">
        <v>7</v>
      </c>
      <c r="I634" s="72" t="s">
        <v>400</v>
      </c>
      <c r="J634" s="73" t="s">
        <v>677</v>
      </c>
      <c r="K634" s="73" t="s">
        <v>677</v>
      </c>
      <c r="L634" s="130">
        <v>1727</v>
      </c>
      <c r="M634" s="130">
        <v>2407.96</v>
      </c>
    </row>
    <row r="635" spans="1:13" ht="14.25" x14ac:dyDescent="0.2">
      <c r="A635" s="3" t="s">
        <v>676</v>
      </c>
      <c r="B635" s="3" t="s">
        <v>676</v>
      </c>
      <c r="C635" s="72" t="s">
        <v>411</v>
      </c>
      <c r="D635" s="73" t="s">
        <v>20</v>
      </c>
      <c r="E635" s="73">
        <v>2018</v>
      </c>
      <c r="F635" s="73" t="s">
        <v>159</v>
      </c>
      <c r="G635" s="73" t="s">
        <v>160</v>
      </c>
      <c r="H635" s="78" t="s">
        <v>7</v>
      </c>
      <c r="I635" s="72" t="s">
        <v>356</v>
      </c>
      <c r="J635" s="73" t="s">
        <v>677</v>
      </c>
      <c r="K635" s="73" t="s">
        <v>677</v>
      </c>
      <c r="L635" s="130">
        <v>1727</v>
      </c>
      <c r="M635" s="130">
        <v>2407.96</v>
      </c>
    </row>
    <row r="636" spans="1:13" ht="14.25" x14ac:dyDescent="0.2">
      <c r="A636" s="3" t="s">
        <v>676</v>
      </c>
      <c r="B636" s="3" t="s">
        <v>676</v>
      </c>
      <c r="C636" s="72" t="s">
        <v>411</v>
      </c>
      <c r="D636" s="73" t="s">
        <v>20</v>
      </c>
      <c r="E636" s="73">
        <v>2018</v>
      </c>
      <c r="F636" s="73" t="s">
        <v>159</v>
      </c>
      <c r="G636" s="73" t="s">
        <v>160</v>
      </c>
      <c r="H636" s="78" t="s">
        <v>82</v>
      </c>
      <c r="I636" s="72" t="s">
        <v>398</v>
      </c>
      <c r="J636" s="73" t="s">
        <v>677</v>
      </c>
      <c r="K636" s="73" t="s">
        <v>677</v>
      </c>
      <c r="L636" s="130">
        <v>1940.9</v>
      </c>
      <c r="M636" s="130">
        <v>2336.9</v>
      </c>
    </row>
    <row r="637" spans="1:13" ht="14.25" x14ac:dyDescent="0.2">
      <c r="A637" s="3" t="s">
        <v>676</v>
      </c>
      <c r="B637" s="3" t="s">
        <v>676</v>
      </c>
      <c r="C637" s="72" t="s">
        <v>411</v>
      </c>
      <c r="D637" s="73" t="s">
        <v>20</v>
      </c>
      <c r="E637" s="73">
        <v>2018</v>
      </c>
      <c r="F637" s="73" t="s">
        <v>159</v>
      </c>
      <c r="G637" s="73" t="s">
        <v>160</v>
      </c>
      <c r="H637" s="78" t="s">
        <v>7</v>
      </c>
      <c r="I637" s="72" t="s">
        <v>269</v>
      </c>
      <c r="J637" s="73" t="s">
        <v>677</v>
      </c>
      <c r="K637" s="73" t="s">
        <v>677</v>
      </c>
      <c r="L637" s="130">
        <v>1727</v>
      </c>
      <c r="M637" s="130">
        <v>2407.96</v>
      </c>
    </row>
    <row r="638" spans="1:13" ht="14.25" x14ac:dyDescent="0.2">
      <c r="A638" s="3" t="s">
        <v>676</v>
      </c>
      <c r="B638" s="3" t="s">
        <v>676</v>
      </c>
      <c r="C638" s="72" t="s">
        <v>411</v>
      </c>
      <c r="D638" s="73" t="s">
        <v>20</v>
      </c>
      <c r="E638" s="73">
        <v>2018</v>
      </c>
      <c r="F638" s="73" t="s">
        <v>159</v>
      </c>
      <c r="G638" s="73" t="s">
        <v>160</v>
      </c>
      <c r="H638" s="78" t="s">
        <v>7</v>
      </c>
      <c r="I638" s="72" t="s">
        <v>412</v>
      </c>
      <c r="J638" s="73" t="s">
        <v>677</v>
      </c>
      <c r="K638" s="73" t="s">
        <v>677</v>
      </c>
      <c r="L638" s="130">
        <v>1727</v>
      </c>
      <c r="M638" s="130">
        <v>2407.96</v>
      </c>
    </row>
    <row r="639" spans="1:13" ht="14.25" x14ac:dyDescent="0.2">
      <c r="A639" s="3" t="s">
        <v>676</v>
      </c>
      <c r="B639" s="3" t="s">
        <v>676</v>
      </c>
      <c r="C639" s="72" t="s">
        <v>411</v>
      </c>
      <c r="D639" s="73" t="s">
        <v>20</v>
      </c>
      <c r="E639" s="73">
        <v>2018</v>
      </c>
      <c r="F639" s="73" t="s">
        <v>159</v>
      </c>
      <c r="G639" s="73" t="s">
        <v>160</v>
      </c>
      <c r="H639" s="78" t="s">
        <v>7</v>
      </c>
      <c r="I639" s="72" t="s">
        <v>412</v>
      </c>
      <c r="J639" s="73" t="s">
        <v>677</v>
      </c>
      <c r="K639" s="73" t="s">
        <v>677</v>
      </c>
      <c r="L639" s="130">
        <v>1727</v>
      </c>
      <c r="M639" s="130">
        <v>2407.96</v>
      </c>
    </row>
    <row r="640" spans="1:13" ht="14.25" x14ac:dyDescent="0.2">
      <c r="A640" s="3" t="s">
        <v>676</v>
      </c>
      <c r="B640" s="3" t="s">
        <v>676</v>
      </c>
      <c r="C640" s="72" t="s">
        <v>411</v>
      </c>
      <c r="D640" s="73" t="s">
        <v>20</v>
      </c>
      <c r="E640" s="73">
        <v>2018</v>
      </c>
      <c r="F640" s="73" t="s">
        <v>159</v>
      </c>
      <c r="G640" s="73" t="s">
        <v>160</v>
      </c>
      <c r="H640" s="78" t="s">
        <v>7</v>
      </c>
      <c r="I640" s="72" t="s">
        <v>255</v>
      </c>
      <c r="J640" s="73" t="s">
        <v>677</v>
      </c>
      <c r="K640" s="73" t="s">
        <v>677</v>
      </c>
      <c r="L640" s="130">
        <v>1727</v>
      </c>
      <c r="M640" s="130">
        <v>2407.96</v>
      </c>
    </row>
    <row r="641" spans="1:13" ht="14.25" x14ac:dyDescent="0.2">
      <c r="A641" s="3" t="s">
        <v>676</v>
      </c>
      <c r="B641" s="3" t="s">
        <v>676</v>
      </c>
      <c r="C641" s="72" t="s">
        <v>411</v>
      </c>
      <c r="D641" s="73" t="s">
        <v>20</v>
      </c>
      <c r="E641" s="73">
        <v>2018</v>
      </c>
      <c r="F641" s="73" t="s">
        <v>159</v>
      </c>
      <c r="G641" s="73" t="s">
        <v>160</v>
      </c>
      <c r="H641" s="78" t="s">
        <v>0</v>
      </c>
      <c r="I641" s="72" t="s">
        <v>398</v>
      </c>
      <c r="J641" s="73" t="s">
        <v>677</v>
      </c>
      <c r="K641" s="73" t="s">
        <v>677</v>
      </c>
      <c r="L641" s="130">
        <v>1183.06</v>
      </c>
      <c r="M641" s="130">
        <v>2801.81</v>
      </c>
    </row>
    <row r="642" spans="1:13" ht="14.25" x14ac:dyDescent="0.2">
      <c r="A642" s="3" t="s">
        <v>676</v>
      </c>
      <c r="B642" s="3" t="s">
        <v>676</v>
      </c>
      <c r="C642" s="72" t="s">
        <v>411</v>
      </c>
      <c r="D642" s="73" t="s">
        <v>20</v>
      </c>
      <c r="E642" s="73">
        <v>2018</v>
      </c>
      <c r="F642" s="73" t="s">
        <v>159</v>
      </c>
      <c r="G642" s="73" t="s">
        <v>160</v>
      </c>
      <c r="H642" s="78" t="s">
        <v>0</v>
      </c>
      <c r="I642" s="72" t="s">
        <v>340</v>
      </c>
      <c r="J642" s="73" t="s">
        <v>677</v>
      </c>
      <c r="K642" s="73" t="s">
        <v>677</v>
      </c>
      <c r="L642" s="130">
        <v>1298</v>
      </c>
      <c r="M642" s="130">
        <v>1694</v>
      </c>
    </row>
    <row r="643" spans="1:13" ht="14.25" x14ac:dyDescent="0.2">
      <c r="A643" s="3" t="s">
        <v>676</v>
      </c>
      <c r="B643" s="3" t="s">
        <v>676</v>
      </c>
      <c r="C643" s="72" t="s">
        <v>411</v>
      </c>
      <c r="D643" s="73" t="s">
        <v>20</v>
      </c>
      <c r="E643" s="73">
        <v>2018</v>
      </c>
      <c r="F643" s="73" t="s">
        <v>159</v>
      </c>
      <c r="G643" s="73" t="s">
        <v>160</v>
      </c>
      <c r="H643" s="78" t="s">
        <v>0</v>
      </c>
      <c r="I643" s="72" t="s">
        <v>412</v>
      </c>
      <c r="J643" s="73" t="s">
        <v>677</v>
      </c>
      <c r="K643" s="73" t="s">
        <v>677</v>
      </c>
      <c r="L643" s="130">
        <v>1298</v>
      </c>
      <c r="M643" s="130">
        <v>1694</v>
      </c>
    </row>
    <row r="644" spans="1:13" ht="14.25" x14ac:dyDescent="0.2">
      <c r="A644" s="3" t="s">
        <v>676</v>
      </c>
      <c r="B644" s="3" t="s">
        <v>676</v>
      </c>
      <c r="C644" s="72" t="s">
        <v>411</v>
      </c>
      <c r="D644" s="73" t="s">
        <v>20</v>
      </c>
      <c r="E644" s="73">
        <v>2018</v>
      </c>
      <c r="F644" s="73" t="s">
        <v>159</v>
      </c>
      <c r="G644" s="73" t="s">
        <v>160</v>
      </c>
      <c r="H644" s="78" t="s">
        <v>0</v>
      </c>
      <c r="I644" s="72" t="s">
        <v>398</v>
      </c>
      <c r="J644" s="73" t="s">
        <v>677</v>
      </c>
      <c r="K644" s="73" t="s">
        <v>677</v>
      </c>
      <c r="L644" s="130">
        <v>1298</v>
      </c>
      <c r="M644" s="130">
        <v>1694</v>
      </c>
    </row>
    <row r="645" spans="1:13" ht="14.25" x14ac:dyDescent="0.2">
      <c r="A645" s="3" t="s">
        <v>676</v>
      </c>
      <c r="B645" s="3" t="s">
        <v>676</v>
      </c>
      <c r="C645" s="72" t="s">
        <v>411</v>
      </c>
      <c r="D645" s="73" t="s">
        <v>20</v>
      </c>
      <c r="E645" s="73">
        <v>2018</v>
      </c>
      <c r="F645" s="73" t="s">
        <v>159</v>
      </c>
      <c r="G645" s="73" t="s">
        <v>160</v>
      </c>
      <c r="H645" s="78" t="s">
        <v>0</v>
      </c>
      <c r="I645" s="72" t="s">
        <v>412</v>
      </c>
      <c r="J645" s="73" t="s">
        <v>178</v>
      </c>
      <c r="K645" s="73" t="s">
        <v>178</v>
      </c>
      <c r="L645" s="130">
        <v>1298</v>
      </c>
      <c r="M645" s="130">
        <v>1694</v>
      </c>
    </row>
    <row r="646" spans="1:13" ht="14.25" x14ac:dyDescent="0.2">
      <c r="A646" s="3" t="s">
        <v>676</v>
      </c>
      <c r="B646" s="3" t="s">
        <v>676</v>
      </c>
      <c r="C646" s="72" t="s">
        <v>411</v>
      </c>
      <c r="D646" s="73" t="s">
        <v>20</v>
      </c>
      <c r="E646" s="73">
        <v>2018</v>
      </c>
      <c r="F646" s="73" t="s">
        <v>159</v>
      </c>
      <c r="G646" s="73" t="s">
        <v>160</v>
      </c>
      <c r="H646" s="78" t="s">
        <v>7</v>
      </c>
      <c r="I646" s="72" t="s">
        <v>398</v>
      </c>
      <c r="J646" s="73" t="s">
        <v>677</v>
      </c>
      <c r="K646" s="73" t="s">
        <v>677</v>
      </c>
      <c r="L646" s="130">
        <v>1727</v>
      </c>
      <c r="M646" s="130">
        <v>2407.96</v>
      </c>
    </row>
    <row r="647" spans="1:13" ht="14.25" x14ac:dyDescent="0.2">
      <c r="A647" s="3" t="s">
        <v>676</v>
      </c>
      <c r="B647" s="3" t="s">
        <v>676</v>
      </c>
      <c r="C647" s="72" t="s">
        <v>411</v>
      </c>
      <c r="D647" s="73" t="s">
        <v>20</v>
      </c>
      <c r="E647" s="73">
        <v>2018</v>
      </c>
      <c r="F647" s="73" t="s">
        <v>159</v>
      </c>
      <c r="G647" s="73" t="s">
        <v>160</v>
      </c>
      <c r="H647" s="78" t="s">
        <v>7</v>
      </c>
      <c r="I647" s="72" t="s">
        <v>403</v>
      </c>
      <c r="J647" s="73" t="s">
        <v>677</v>
      </c>
      <c r="K647" s="73" t="s">
        <v>677</v>
      </c>
      <c r="L647" s="130">
        <v>1727</v>
      </c>
      <c r="M647" s="130">
        <v>2407.96</v>
      </c>
    </row>
    <row r="648" spans="1:13" ht="14.25" x14ac:dyDescent="0.2">
      <c r="A648" s="3" t="s">
        <v>676</v>
      </c>
      <c r="B648" s="3" t="s">
        <v>676</v>
      </c>
      <c r="C648" s="72" t="s">
        <v>411</v>
      </c>
      <c r="D648" s="73" t="s">
        <v>20</v>
      </c>
      <c r="E648" s="73">
        <v>2018</v>
      </c>
      <c r="F648" s="73" t="s">
        <v>159</v>
      </c>
      <c r="G648" s="73" t="s">
        <v>160</v>
      </c>
      <c r="H648" s="78" t="s">
        <v>0</v>
      </c>
      <c r="I648" s="72" t="s">
        <v>269</v>
      </c>
      <c r="J648" s="73" t="s">
        <v>677</v>
      </c>
      <c r="K648" s="73" t="s">
        <v>677</v>
      </c>
      <c r="L648" s="130">
        <v>1298</v>
      </c>
      <c r="M648" s="130">
        <v>1694</v>
      </c>
    </row>
    <row r="649" spans="1:13" ht="14.25" x14ac:dyDescent="0.2">
      <c r="A649" s="3" t="s">
        <v>676</v>
      </c>
      <c r="B649" s="3" t="s">
        <v>676</v>
      </c>
      <c r="C649" s="72" t="s">
        <v>411</v>
      </c>
      <c r="D649" s="73" t="s">
        <v>20</v>
      </c>
      <c r="E649" s="73">
        <v>2018</v>
      </c>
      <c r="F649" s="73" t="s">
        <v>159</v>
      </c>
      <c r="G649" s="73" t="s">
        <v>160</v>
      </c>
      <c r="H649" s="78" t="s">
        <v>7</v>
      </c>
      <c r="I649" s="72" t="s">
        <v>340</v>
      </c>
      <c r="J649" s="73" t="s">
        <v>677</v>
      </c>
      <c r="K649" s="73" t="s">
        <v>677</v>
      </c>
      <c r="L649" s="130">
        <v>1727</v>
      </c>
      <c r="M649" s="130">
        <v>2407.96</v>
      </c>
    </row>
    <row r="650" spans="1:13" ht="14.25" x14ac:dyDescent="0.2">
      <c r="A650" s="3" t="s">
        <v>676</v>
      </c>
      <c r="B650" s="3" t="s">
        <v>676</v>
      </c>
      <c r="C650" s="72" t="s">
        <v>411</v>
      </c>
      <c r="D650" s="73" t="s">
        <v>20</v>
      </c>
      <c r="E650" s="73">
        <v>2018</v>
      </c>
      <c r="F650" s="73" t="s">
        <v>159</v>
      </c>
      <c r="G650" s="73" t="s">
        <v>160</v>
      </c>
      <c r="H650" s="78" t="s">
        <v>7</v>
      </c>
      <c r="I650" s="72" t="s">
        <v>398</v>
      </c>
      <c r="J650" s="73" t="s">
        <v>677</v>
      </c>
      <c r="K650" s="73" t="s">
        <v>677</v>
      </c>
      <c r="L650" s="130">
        <v>1727</v>
      </c>
      <c r="M650" s="130">
        <v>2407.96</v>
      </c>
    </row>
    <row r="651" spans="1:13" ht="14.25" x14ac:dyDescent="0.2">
      <c r="A651" s="3" t="s">
        <v>676</v>
      </c>
      <c r="B651" s="3" t="s">
        <v>676</v>
      </c>
      <c r="C651" s="72" t="s">
        <v>411</v>
      </c>
      <c r="D651" s="73" t="s">
        <v>20</v>
      </c>
      <c r="E651" s="73">
        <v>2018</v>
      </c>
      <c r="F651" s="73" t="s">
        <v>159</v>
      </c>
      <c r="G651" s="73" t="s">
        <v>160</v>
      </c>
      <c r="H651" s="78" t="s">
        <v>0</v>
      </c>
      <c r="I651" s="72" t="s">
        <v>398</v>
      </c>
      <c r="J651" s="73" t="s">
        <v>677</v>
      </c>
      <c r="K651" s="73" t="s">
        <v>677</v>
      </c>
      <c r="L651" s="130">
        <v>1298</v>
      </c>
      <c r="M651" s="130">
        <v>1694</v>
      </c>
    </row>
    <row r="652" spans="1:13" ht="14.25" x14ac:dyDescent="0.2">
      <c r="A652" s="3" t="s">
        <v>676</v>
      </c>
      <c r="B652" s="3" t="s">
        <v>676</v>
      </c>
      <c r="C652" s="72" t="s">
        <v>411</v>
      </c>
      <c r="D652" s="73" t="s">
        <v>20</v>
      </c>
      <c r="E652" s="73">
        <v>2018</v>
      </c>
      <c r="F652" s="73" t="s">
        <v>159</v>
      </c>
      <c r="G652" s="73" t="s">
        <v>160</v>
      </c>
      <c r="H652" s="78" t="s">
        <v>13</v>
      </c>
      <c r="I652" s="72" t="s">
        <v>398</v>
      </c>
      <c r="J652" s="73" t="s">
        <v>677</v>
      </c>
      <c r="K652" s="73" t="s">
        <v>677</v>
      </c>
      <c r="L652" s="130">
        <v>1727</v>
      </c>
      <c r="M652" s="130">
        <v>2407.96</v>
      </c>
    </row>
    <row r="653" spans="1:13" ht="14.25" x14ac:dyDescent="0.2">
      <c r="A653" s="3" t="s">
        <v>676</v>
      </c>
      <c r="B653" s="3" t="s">
        <v>676</v>
      </c>
      <c r="C653" s="72" t="s">
        <v>411</v>
      </c>
      <c r="D653" s="73" t="s">
        <v>20</v>
      </c>
      <c r="E653" s="73">
        <v>2018</v>
      </c>
      <c r="F653" s="73" t="s">
        <v>159</v>
      </c>
      <c r="G653" s="73" t="s">
        <v>160</v>
      </c>
      <c r="H653" s="78" t="s">
        <v>7</v>
      </c>
      <c r="I653" s="72" t="s">
        <v>267</v>
      </c>
      <c r="J653" s="73" t="s">
        <v>677</v>
      </c>
      <c r="K653" s="73" t="s">
        <v>677</v>
      </c>
      <c r="L653" s="130">
        <v>1727</v>
      </c>
      <c r="M653" s="130">
        <v>2407.96</v>
      </c>
    </row>
    <row r="654" spans="1:13" ht="14.25" x14ac:dyDescent="0.2">
      <c r="A654" s="3" t="s">
        <v>676</v>
      </c>
      <c r="B654" s="3" t="s">
        <v>676</v>
      </c>
      <c r="C654" s="72" t="s">
        <v>411</v>
      </c>
      <c r="D654" s="73" t="s">
        <v>20</v>
      </c>
      <c r="E654" s="73">
        <v>2018</v>
      </c>
      <c r="F654" s="73" t="s">
        <v>159</v>
      </c>
      <c r="G654" s="73" t="s">
        <v>160</v>
      </c>
      <c r="H654" s="78" t="s">
        <v>7</v>
      </c>
      <c r="I654" s="72" t="s">
        <v>412</v>
      </c>
      <c r="J654" s="73" t="s">
        <v>677</v>
      </c>
      <c r="K654" s="73" t="s">
        <v>677</v>
      </c>
      <c r="L654" s="130">
        <v>1727</v>
      </c>
      <c r="M654" s="130">
        <v>2407.96</v>
      </c>
    </row>
    <row r="655" spans="1:13" ht="14.25" x14ac:dyDescent="0.2">
      <c r="A655" s="3" t="s">
        <v>676</v>
      </c>
      <c r="B655" s="3" t="s">
        <v>676</v>
      </c>
      <c r="C655" s="72" t="s">
        <v>411</v>
      </c>
      <c r="D655" s="73" t="s">
        <v>20</v>
      </c>
      <c r="E655" s="73">
        <v>2018</v>
      </c>
      <c r="F655" s="73" t="s">
        <v>159</v>
      </c>
      <c r="G655" s="73" t="s">
        <v>160</v>
      </c>
      <c r="H655" s="78" t="s">
        <v>7</v>
      </c>
      <c r="I655" s="72" t="s">
        <v>412</v>
      </c>
      <c r="J655" s="73" t="s">
        <v>178</v>
      </c>
      <c r="K655" s="73" t="s">
        <v>178</v>
      </c>
      <c r="L655" s="130">
        <v>1727</v>
      </c>
      <c r="M655" s="130">
        <v>2407.96</v>
      </c>
    </row>
    <row r="656" spans="1:13" ht="14.25" x14ac:dyDescent="0.2">
      <c r="A656" s="3" t="s">
        <v>676</v>
      </c>
      <c r="B656" s="3" t="s">
        <v>676</v>
      </c>
      <c r="C656" s="72" t="s">
        <v>411</v>
      </c>
      <c r="D656" s="73" t="s">
        <v>20</v>
      </c>
      <c r="E656" s="73">
        <v>2018</v>
      </c>
      <c r="F656" s="73" t="s">
        <v>159</v>
      </c>
      <c r="G656" s="73" t="s">
        <v>160</v>
      </c>
      <c r="H656" s="78" t="s">
        <v>7</v>
      </c>
      <c r="I656" s="72" t="s">
        <v>412</v>
      </c>
      <c r="J656" s="73" t="s">
        <v>677</v>
      </c>
      <c r="K656" s="73" t="s">
        <v>677</v>
      </c>
      <c r="L656" s="130">
        <v>1727</v>
      </c>
      <c r="M656" s="130">
        <v>2407.96</v>
      </c>
    </row>
    <row r="657" spans="1:13" ht="14.25" x14ac:dyDescent="0.2">
      <c r="A657" s="3" t="s">
        <v>676</v>
      </c>
      <c r="B657" s="3" t="s">
        <v>676</v>
      </c>
      <c r="C657" s="72" t="s">
        <v>411</v>
      </c>
      <c r="D657" s="73" t="s">
        <v>20</v>
      </c>
      <c r="E657" s="73">
        <v>2018</v>
      </c>
      <c r="F657" s="73" t="s">
        <v>159</v>
      </c>
      <c r="G657" s="73" t="s">
        <v>160</v>
      </c>
      <c r="H657" s="78" t="s">
        <v>82</v>
      </c>
      <c r="I657" s="72" t="s">
        <v>398</v>
      </c>
      <c r="J657" s="73" t="s">
        <v>677</v>
      </c>
      <c r="K657" s="73" t="s">
        <v>677</v>
      </c>
      <c r="L657" s="130">
        <v>1940.9</v>
      </c>
      <c r="M657" s="130">
        <v>2336.9</v>
      </c>
    </row>
    <row r="658" spans="1:13" ht="14.25" x14ac:dyDescent="0.2">
      <c r="A658" s="3" t="s">
        <v>676</v>
      </c>
      <c r="B658" s="3" t="s">
        <v>676</v>
      </c>
      <c r="C658" s="72" t="s">
        <v>411</v>
      </c>
      <c r="D658" s="73" t="s">
        <v>20</v>
      </c>
      <c r="E658" s="73">
        <v>2018</v>
      </c>
      <c r="F658" s="73" t="s">
        <v>159</v>
      </c>
      <c r="G658" s="73" t="s">
        <v>160</v>
      </c>
      <c r="H658" s="78" t="s">
        <v>0</v>
      </c>
      <c r="I658" s="72" t="s">
        <v>405</v>
      </c>
      <c r="J658" s="73" t="s">
        <v>677</v>
      </c>
      <c r="K658" s="73" t="s">
        <v>677</v>
      </c>
      <c r="L658" s="130">
        <v>1298</v>
      </c>
      <c r="M658" s="130">
        <v>1694</v>
      </c>
    </row>
    <row r="659" spans="1:13" ht="14.25" x14ac:dyDescent="0.2">
      <c r="A659" s="3" t="s">
        <v>676</v>
      </c>
      <c r="B659" s="3" t="s">
        <v>676</v>
      </c>
      <c r="C659" s="72" t="s">
        <v>411</v>
      </c>
      <c r="D659" s="73" t="s">
        <v>20</v>
      </c>
      <c r="E659" s="73">
        <v>2018</v>
      </c>
      <c r="F659" s="73" t="s">
        <v>159</v>
      </c>
      <c r="G659" s="73" t="s">
        <v>160</v>
      </c>
      <c r="H659" s="78" t="s">
        <v>7</v>
      </c>
      <c r="I659" s="72" t="s">
        <v>412</v>
      </c>
      <c r="J659" s="73" t="s">
        <v>677</v>
      </c>
      <c r="K659" s="73" t="s">
        <v>677</v>
      </c>
      <c r="L659" s="130">
        <v>1727</v>
      </c>
      <c r="M659" s="130">
        <v>2407.96</v>
      </c>
    </row>
    <row r="660" spans="1:13" ht="14.25" x14ac:dyDescent="0.2">
      <c r="A660" s="3" t="s">
        <v>676</v>
      </c>
      <c r="B660" s="3" t="s">
        <v>676</v>
      </c>
      <c r="C660" s="72" t="s">
        <v>411</v>
      </c>
      <c r="D660" s="73" t="s">
        <v>20</v>
      </c>
      <c r="E660" s="73">
        <v>2018</v>
      </c>
      <c r="F660" s="73" t="s">
        <v>159</v>
      </c>
      <c r="G660" s="73" t="s">
        <v>160</v>
      </c>
      <c r="H660" s="78" t="s">
        <v>7</v>
      </c>
      <c r="I660" s="72" t="s">
        <v>270</v>
      </c>
      <c r="J660" s="73" t="s">
        <v>677</v>
      </c>
      <c r="K660" s="73" t="s">
        <v>677</v>
      </c>
      <c r="L660" s="130">
        <v>1727</v>
      </c>
      <c r="M660" s="130">
        <v>2407.96</v>
      </c>
    </row>
    <row r="661" spans="1:13" ht="14.25" x14ac:dyDescent="0.2">
      <c r="A661" s="3" t="s">
        <v>676</v>
      </c>
      <c r="B661" s="3" t="s">
        <v>676</v>
      </c>
      <c r="C661" s="72" t="s">
        <v>411</v>
      </c>
      <c r="D661" s="73" t="s">
        <v>20</v>
      </c>
      <c r="E661" s="73">
        <v>2018</v>
      </c>
      <c r="F661" s="73" t="s">
        <v>159</v>
      </c>
      <c r="G661" s="73" t="s">
        <v>160</v>
      </c>
      <c r="H661" s="78" t="s">
        <v>0</v>
      </c>
      <c r="I661" s="72" t="s">
        <v>337</v>
      </c>
      <c r="J661" s="73" t="s">
        <v>677</v>
      </c>
      <c r="K661" s="73" t="s">
        <v>677</v>
      </c>
      <c r="L661" s="130">
        <v>1727</v>
      </c>
      <c r="M661" s="130">
        <v>2407.96</v>
      </c>
    </row>
    <row r="662" spans="1:13" ht="14.25" x14ac:dyDescent="0.2">
      <c r="A662" s="3" t="s">
        <v>676</v>
      </c>
      <c r="B662" s="3" t="s">
        <v>676</v>
      </c>
      <c r="C662" s="72" t="s">
        <v>411</v>
      </c>
      <c r="D662" s="73" t="s">
        <v>20</v>
      </c>
      <c r="E662" s="73">
        <v>2018</v>
      </c>
      <c r="F662" s="73" t="s">
        <v>159</v>
      </c>
      <c r="G662" s="73" t="s">
        <v>160</v>
      </c>
      <c r="H662" s="78" t="s">
        <v>0</v>
      </c>
      <c r="I662" s="72" t="s">
        <v>255</v>
      </c>
      <c r="J662" s="73" t="s">
        <v>677</v>
      </c>
      <c r="K662" s="73" t="s">
        <v>677</v>
      </c>
      <c r="L662" s="130">
        <v>1298</v>
      </c>
      <c r="M662" s="130">
        <v>1694</v>
      </c>
    </row>
    <row r="663" spans="1:13" ht="14.25" x14ac:dyDescent="0.2">
      <c r="A663" s="3" t="s">
        <v>676</v>
      </c>
      <c r="B663" s="3" t="s">
        <v>676</v>
      </c>
      <c r="C663" s="72" t="s">
        <v>411</v>
      </c>
      <c r="D663" s="73" t="s">
        <v>20</v>
      </c>
      <c r="E663" s="73">
        <v>2018</v>
      </c>
      <c r="F663" s="73" t="s">
        <v>159</v>
      </c>
      <c r="G663" s="73" t="s">
        <v>160</v>
      </c>
      <c r="H663" s="78" t="s">
        <v>0</v>
      </c>
      <c r="I663" s="72" t="s">
        <v>398</v>
      </c>
      <c r="J663" s="73" t="s">
        <v>677</v>
      </c>
      <c r="K663" s="73" t="s">
        <v>677</v>
      </c>
      <c r="L663" s="130">
        <v>1298</v>
      </c>
      <c r="M663" s="130">
        <v>1694</v>
      </c>
    </row>
    <row r="664" spans="1:13" ht="14.25" x14ac:dyDescent="0.2">
      <c r="A664" s="3" t="s">
        <v>676</v>
      </c>
      <c r="B664" s="3" t="s">
        <v>676</v>
      </c>
      <c r="C664" s="72" t="s">
        <v>411</v>
      </c>
      <c r="D664" s="73" t="s">
        <v>20</v>
      </c>
      <c r="E664" s="73">
        <v>2018</v>
      </c>
      <c r="F664" s="73" t="s">
        <v>159</v>
      </c>
      <c r="G664" s="73" t="s">
        <v>160</v>
      </c>
      <c r="H664" s="78" t="s">
        <v>0</v>
      </c>
      <c r="I664" s="72" t="s">
        <v>398</v>
      </c>
      <c r="J664" s="73" t="s">
        <v>677</v>
      </c>
      <c r="K664" s="73" t="s">
        <v>677</v>
      </c>
      <c r="L664" s="130">
        <v>1298</v>
      </c>
      <c r="M664" s="130">
        <v>1694</v>
      </c>
    </row>
    <row r="665" spans="1:13" ht="14.25" x14ac:dyDescent="0.2">
      <c r="A665" s="3" t="s">
        <v>676</v>
      </c>
      <c r="B665" s="3" t="s">
        <v>676</v>
      </c>
      <c r="C665" s="72" t="s">
        <v>411</v>
      </c>
      <c r="D665" s="73" t="s">
        <v>20</v>
      </c>
      <c r="E665" s="73">
        <v>2018</v>
      </c>
      <c r="F665" s="73" t="s">
        <v>159</v>
      </c>
      <c r="G665" s="73" t="s">
        <v>160</v>
      </c>
      <c r="H665" s="78" t="s">
        <v>7</v>
      </c>
      <c r="I665" s="72" t="s">
        <v>337</v>
      </c>
      <c r="J665" s="73" t="s">
        <v>677</v>
      </c>
      <c r="K665" s="73" t="s">
        <v>677</v>
      </c>
      <c r="L665" s="130">
        <v>1727</v>
      </c>
      <c r="M665" s="130">
        <v>2407.96</v>
      </c>
    </row>
    <row r="666" spans="1:13" ht="14.25" x14ac:dyDescent="0.2">
      <c r="A666" s="3" t="s">
        <v>676</v>
      </c>
      <c r="B666" s="3" t="s">
        <v>676</v>
      </c>
      <c r="C666" s="72" t="s">
        <v>411</v>
      </c>
      <c r="D666" s="73" t="s">
        <v>20</v>
      </c>
      <c r="E666" s="73">
        <v>2018</v>
      </c>
      <c r="F666" s="73" t="s">
        <v>159</v>
      </c>
      <c r="G666" s="73" t="s">
        <v>160</v>
      </c>
      <c r="H666" s="78" t="s">
        <v>0</v>
      </c>
      <c r="I666" s="72" t="s">
        <v>255</v>
      </c>
      <c r="J666" s="73" t="s">
        <v>677</v>
      </c>
      <c r="K666" s="73" t="s">
        <v>677</v>
      </c>
      <c r="L666" s="130">
        <v>1298</v>
      </c>
      <c r="M666" s="130">
        <v>1908.17</v>
      </c>
    </row>
    <row r="667" spans="1:13" ht="14.25" x14ac:dyDescent="0.2">
      <c r="A667" s="3" t="s">
        <v>676</v>
      </c>
      <c r="B667" s="3" t="s">
        <v>676</v>
      </c>
      <c r="C667" s="72" t="s">
        <v>411</v>
      </c>
      <c r="D667" s="73" t="s">
        <v>20</v>
      </c>
      <c r="E667" s="73">
        <v>2018</v>
      </c>
      <c r="F667" s="73" t="s">
        <v>159</v>
      </c>
      <c r="G667" s="73" t="s">
        <v>160</v>
      </c>
      <c r="H667" s="78" t="s">
        <v>0</v>
      </c>
      <c r="I667" s="72" t="s">
        <v>398</v>
      </c>
      <c r="J667" s="73" t="s">
        <v>677</v>
      </c>
      <c r="K667" s="73" t="s">
        <v>677</v>
      </c>
      <c r="L667" s="130">
        <v>1298</v>
      </c>
      <c r="M667" s="130">
        <v>1694</v>
      </c>
    </row>
    <row r="668" spans="1:13" ht="14.25" x14ac:dyDescent="0.2">
      <c r="A668" s="3" t="s">
        <v>676</v>
      </c>
      <c r="B668" s="3" t="s">
        <v>676</v>
      </c>
      <c r="C668" s="72" t="s">
        <v>411</v>
      </c>
      <c r="D668" s="73" t="s">
        <v>20</v>
      </c>
      <c r="E668" s="73">
        <v>2018</v>
      </c>
      <c r="F668" s="73" t="s">
        <v>159</v>
      </c>
      <c r="G668" s="73" t="s">
        <v>160</v>
      </c>
      <c r="H668" s="78" t="s">
        <v>0</v>
      </c>
      <c r="I668" s="72" t="s">
        <v>255</v>
      </c>
      <c r="J668" s="73" t="s">
        <v>677</v>
      </c>
      <c r="K668" s="73" t="s">
        <v>677</v>
      </c>
      <c r="L668" s="130">
        <v>1298</v>
      </c>
      <c r="M668" s="130">
        <v>1908.17</v>
      </c>
    </row>
    <row r="669" spans="1:13" ht="14.25" x14ac:dyDescent="0.2">
      <c r="A669" s="3" t="s">
        <v>676</v>
      </c>
      <c r="B669" s="3" t="s">
        <v>676</v>
      </c>
      <c r="C669" s="72" t="s">
        <v>411</v>
      </c>
      <c r="D669" s="73" t="s">
        <v>20</v>
      </c>
      <c r="E669" s="73">
        <v>2018</v>
      </c>
      <c r="F669" s="73" t="s">
        <v>159</v>
      </c>
      <c r="G669" s="73" t="s">
        <v>160</v>
      </c>
      <c r="H669" s="78" t="s">
        <v>0</v>
      </c>
      <c r="I669" s="72" t="s">
        <v>339</v>
      </c>
      <c r="J669" s="73" t="s">
        <v>677</v>
      </c>
      <c r="K669" s="73" t="s">
        <v>677</v>
      </c>
      <c r="L669" s="130">
        <v>1298</v>
      </c>
      <c r="M669" s="130">
        <v>1694</v>
      </c>
    </row>
    <row r="670" spans="1:13" ht="14.25" x14ac:dyDescent="0.2">
      <c r="A670" s="3" t="s">
        <v>676</v>
      </c>
      <c r="B670" s="3" t="s">
        <v>676</v>
      </c>
      <c r="C670" s="72" t="s">
        <v>411</v>
      </c>
      <c r="D670" s="73" t="s">
        <v>20</v>
      </c>
      <c r="E670" s="73">
        <v>2018</v>
      </c>
      <c r="F670" s="73" t="s">
        <v>159</v>
      </c>
      <c r="G670" s="73" t="s">
        <v>160</v>
      </c>
      <c r="H670" s="78" t="s">
        <v>7</v>
      </c>
      <c r="I670" s="72" t="s">
        <v>398</v>
      </c>
      <c r="J670" s="73" t="s">
        <v>677</v>
      </c>
      <c r="K670" s="73" t="s">
        <v>677</v>
      </c>
      <c r="L670" s="130">
        <v>1727</v>
      </c>
      <c r="M670" s="130">
        <v>2407.96</v>
      </c>
    </row>
    <row r="671" spans="1:13" ht="14.25" x14ac:dyDescent="0.2">
      <c r="A671" s="3" t="s">
        <v>676</v>
      </c>
      <c r="B671" s="3" t="s">
        <v>676</v>
      </c>
      <c r="C671" s="72" t="s">
        <v>411</v>
      </c>
      <c r="D671" s="73" t="s">
        <v>20</v>
      </c>
      <c r="E671" s="73">
        <v>2018</v>
      </c>
      <c r="F671" s="73" t="s">
        <v>159</v>
      </c>
      <c r="G671" s="73" t="s">
        <v>160</v>
      </c>
      <c r="H671" s="78" t="s">
        <v>7</v>
      </c>
      <c r="I671" s="72" t="s">
        <v>398</v>
      </c>
      <c r="J671" s="73" t="s">
        <v>677</v>
      </c>
      <c r="K671" s="73" t="s">
        <v>677</v>
      </c>
      <c r="L671" s="130">
        <v>1727</v>
      </c>
      <c r="M671" s="130">
        <v>2407.96</v>
      </c>
    </row>
    <row r="672" spans="1:13" ht="14.25" x14ac:dyDescent="0.2">
      <c r="A672" s="3" t="s">
        <v>676</v>
      </c>
      <c r="B672" s="3" t="s">
        <v>676</v>
      </c>
      <c r="C672" s="72" t="s">
        <v>411</v>
      </c>
      <c r="D672" s="73" t="s">
        <v>20</v>
      </c>
      <c r="E672" s="73">
        <v>2018</v>
      </c>
      <c r="F672" s="73" t="s">
        <v>159</v>
      </c>
      <c r="G672" s="73" t="s">
        <v>160</v>
      </c>
      <c r="H672" s="78" t="s">
        <v>0</v>
      </c>
      <c r="I672" s="72" t="s">
        <v>412</v>
      </c>
      <c r="J672" s="73" t="s">
        <v>677</v>
      </c>
      <c r="K672" s="73" t="s">
        <v>677</v>
      </c>
      <c r="L672" s="130">
        <v>1298</v>
      </c>
      <c r="M672" s="130">
        <v>1694</v>
      </c>
    </row>
    <row r="673" spans="1:13" ht="14.25" x14ac:dyDescent="0.2">
      <c r="A673" s="3" t="s">
        <v>676</v>
      </c>
      <c r="B673" s="3" t="s">
        <v>676</v>
      </c>
      <c r="C673" s="72" t="s">
        <v>411</v>
      </c>
      <c r="D673" s="73" t="s">
        <v>20</v>
      </c>
      <c r="E673" s="73">
        <v>2018</v>
      </c>
      <c r="F673" s="73" t="s">
        <v>159</v>
      </c>
      <c r="G673" s="73" t="s">
        <v>160</v>
      </c>
      <c r="H673" s="78" t="s">
        <v>0</v>
      </c>
      <c r="I673" s="72" t="s">
        <v>412</v>
      </c>
      <c r="J673" s="73" t="s">
        <v>178</v>
      </c>
      <c r="K673" s="73" t="s">
        <v>178</v>
      </c>
      <c r="L673" s="130">
        <v>1298</v>
      </c>
      <c r="M673" s="130">
        <v>1694</v>
      </c>
    </row>
    <row r="674" spans="1:13" ht="14.25" x14ac:dyDescent="0.2">
      <c r="A674" s="3" t="s">
        <v>676</v>
      </c>
      <c r="B674" s="3" t="s">
        <v>676</v>
      </c>
      <c r="C674" s="72" t="s">
        <v>411</v>
      </c>
      <c r="D674" s="73" t="s">
        <v>20</v>
      </c>
      <c r="E674" s="73">
        <v>2018</v>
      </c>
      <c r="F674" s="73" t="s">
        <v>159</v>
      </c>
      <c r="G674" s="73" t="s">
        <v>160</v>
      </c>
      <c r="H674" s="78" t="s">
        <v>29</v>
      </c>
      <c r="I674" s="72" t="s">
        <v>405</v>
      </c>
      <c r="J674" s="73" t="s">
        <v>677</v>
      </c>
      <c r="K674" s="73" t="s">
        <v>677</v>
      </c>
      <c r="L674" s="130">
        <v>1727</v>
      </c>
      <c r="M674" s="130">
        <v>2407.96</v>
      </c>
    </row>
    <row r="675" spans="1:13" ht="14.25" x14ac:dyDescent="0.2">
      <c r="A675" s="3" t="s">
        <v>676</v>
      </c>
      <c r="B675" s="3" t="s">
        <v>676</v>
      </c>
      <c r="C675" s="72" t="s">
        <v>411</v>
      </c>
      <c r="D675" s="73" t="s">
        <v>20</v>
      </c>
      <c r="E675" s="73">
        <v>2018</v>
      </c>
      <c r="F675" s="73" t="s">
        <v>159</v>
      </c>
      <c r="G675" s="73" t="s">
        <v>160</v>
      </c>
      <c r="H675" s="78" t="s">
        <v>0</v>
      </c>
      <c r="I675" s="72" t="s">
        <v>337</v>
      </c>
      <c r="J675" s="73" t="s">
        <v>677</v>
      </c>
      <c r="K675" s="73" t="s">
        <v>677</v>
      </c>
      <c r="L675" s="130">
        <v>1298</v>
      </c>
      <c r="M675" s="130">
        <v>1694</v>
      </c>
    </row>
    <row r="676" spans="1:13" ht="14.25" x14ac:dyDescent="0.2">
      <c r="A676" s="3" t="s">
        <v>676</v>
      </c>
      <c r="B676" s="3" t="s">
        <v>676</v>
      </c>
      <c r="C676" s="72" t="s">
        <v>411</v>
      </c>
      <c r="D676" s="73" t="s">
        <v>20</v>
      </c>
      <c r="E676" s="73">
        <v>2018</v>
      </c>
      <c r="F676" s="73" t="s">
        <v>159</v>
      </c>
      <c r="G676" s="73" t="s">
        <v>160</v>
      </c>
      <c r="H676" s="78" t="s">
        <v>0</v>
      </c>
      <c r="I676" s="72" t="s">
        <v>270</v>
      </c>
      <c r="J676" s="73" t="s">
        <v>677</v>
      </c>
      <c r="K676" s="73" t="s">
        <v>677</v>
      </c>
      <c r="L676" s="130">
        <v>1298</v>
      </c>
      <c r="M676" s="130">
        <v>1694</v>
      </c>
    </row>
    <row r="677" spans="1:13" ht="14.25" x14ac:dyDescent="0.2">
      <c r="A677" s="3" t="s">
        <v>676</v>
      </c>
      <c r="B677" s="3" t="s">
        <v>676</v>
      </c>
      <c r="C677" s="72" t="s">
        <v>411</v>
      </c>
      <c r="D677" s="73" t="s">
        <v>20</v>
      </c>
      <c r="E677" s="73">
        <v>2018</v>
      </c>
      <c r="F677" s="73" t="s">
        <v>159</v>
      </c>
      <c r="G677" s="73" t="s">
        <v>160</v>
      </c>
      <c r="H677" s="78" t="s">
        <v>7</v>
      </c>
      <c r="I677" s="72" t="s">
        <v>403</v>
      </c>
      <c r="J677" s="73" t="s">
        <v>677</v>
      </c>
      <c r="K677" s="73" t="s">
        <v>677</v>
      </c>
      <c r="L677" s="130">
        <v>1727</v>
      </c>
      <c r="M677" s="130">
        <v>2407.96</v>
      </c>
    </row>
    <row r="678" spans="1:13" ht="14.25" x14ac:dyDescent="0.2">
      <c r="A678" s="3" t="s">
        <v>676</v>
      </c>
      <c r="B678" s="3" t="s">
        <v>676</v>
      </c>
      <c r="C678" s="72" t="s">
        <v>411</v>
      </c>
      <c r="D678" s="73" t="s">
        <v>20</v>
      </c>
      <c r="E678" s="73">
        <v>2018</v>
      </c>
      <c r="F678" s="73" t="s">
        <v>159</v>
      </c>
      <c r="G678" s="73" t="s">
        <v>160</v>
      </c>
      <c r="H678" s="78" t="s">
        <v>0</v>
      </c>
      <c r="I678" s="72" t="s">
        <v>340</v>
      </c>
      <c r="J678" s="73" t="s">
        <v>677</v>
      </c>
      <c r="K678" s="73" t="s">
        <v>677</v>
      </c>
      <c r="L678" s="130">
        <v>1298</v>
      </c>
      <c r="M678" s="130">
        <v>1694</v>
      </c>
    </row>
    <row r="679" spans="1:13" ht="14.25" x14ac:dyDescent="0.2">
      <c r="A679" s="3" t="s">
        <v>676</v>
      </c>
      <c r="B679" s="3" t="s">
        <v>676</v>
      </c>
      <c r="C679" s="72" t="s">
        <v>411</v>
      </c>
      <c r="D679" s="73" t="s">
        <v>20</v>
      </c>
      <c r="E679" s="73">
        <v>2018</v>
      </c>
      <c r="F679" s="73" t="s">
        <v>159</v>
      </c>
      <c r="G679" s="73" t="s">
        <v>160</v>
      </c>
      <c r="H679" s="78" t="s">
        <v>0</v>
      </c>
      <c r="I679" s="72" t="s">
        <v>339</v>
      </c>
      <c r="J679" s="73" t="s">
        <v>677</v>
      </c>
      <c r="K679" s="73" t="s">
        <v>677</v>
      </c>
      <c r="L679" s="130">
        <v>1298</v>
      </c>
      <c r="M679" s="130">
        <v>1694</v>
      </c>
    </row>
    <row r="680" spans="1:13" ht="14.25" x14ac:dyDescent="0.2">
      <c r="A680" s="3" t="s">
        <v>676</v>
      </c>
      <c r="B680" s="3" t="s">
        <v>676</v>
      </c>
      <c r="C680" s="72" t="s">
        <v>411</v>
      </c>
      <c r="D680" s="73" t="s">
        <v>20</v>
      </c>
      <c r="E680" s="73">
        <v>2018</v>
      </c>
      <c r="F680" s="73" t="s">
        <v>159</v>
      </c>
      <c r="G680" s="73" t="s">
        <v>160</v>
      </c>
      <c r="H680" s="78" t="s">
        <v>0</v>
      </c>
      <c r="I680" s="72" t="s">
        <v>339</v>
      </c>
      <c r="J680" s="73" t="s">
        <v>677</v>
      </c>
      <c r="K680" s="73" t="s">
        <v>677</v>
      </c>
      <c r="L680" s="130">
        <v>1298</v>
      </c>
      <c r="M680" s="130">
        <v>1694</v>
      </c>
    </row>
    <row r="681" spans="1:13" ht="14.25" x14ac:dyDescent="0.2">
      <c r="A681" s="3" t="s">
        <v>676</v>
      </c>
      <c r="B681" s="3" t="s">
        <v>676</v>
      </c>
      <c r="C681" s="72" t="s">
        <v>411</v>
      </c>
      <c r="D681" s="73" t="s">
        <v>20</v>
      </c>
      <c r="E681" s="73">
        <v>2018</v>
      </c>
      <c r="F681" s="73" t="s">
        <v>159</v>
      </c>
      <c r="G681" s="73" t="s">
        <v>160</v>
      </c>
      <c r="H681" s="78" t="s">
        <v>7</v>
      </c>
      <c r="I681" s="72" t="s">
        <v>412</v>
      </c>
      <c r="J681" s="73" t="s">
        <v>178</v>
      </c>
      <c r="K681" s="73" t="s">
        <v>178</v>
      </c>
      <c r="L681" s="130">
        <v>1727</v>
      </c>
      <c r="M681" s="130">
        <v>2407.96</v>
      </c>
    </row>
    <row r="682" spans="1:13" ht="14.25" x14ac:dyDescent="0.2">
      <c r="A682" s="3" t="s">
        <v>676</v>
      </c>
      <c r="B682" s="3" t="s">
        <v>676</v>
      </c>
      <c r="C682" s="72" t="s">
        <v>411</v>
      </c>
      <c r="D682" s="73" t="s">
        <v>20</v>
      </c>
      <c r="E682" s="73">
        <v>2018</v>
      </c>
      <c r="F682" s="73" t="s">
        <v>159</v>
      </c>
      <c r="G682" s="73" t="s">
        <v>160</v>
      </c>
      <c r="H682" s="78" t="s">
        <v>0</v>
      </c>
      <c r="I682" s="72" t="s">
        <v>356</v>
      </c>
      <c r="J682" s="73" t="s">
        <v>677</v>
      </c>
      <c r="K682" s="73" t="s">
        <v>677</v>
      </c>
      <c r="L682" s="130">
        <v>1298</v>
      </c>
      <c r="M682" s="130">
        <v>1694</v>
      </c>
    </row>
    <row r="683" spans="1:13" ht="14.25" x14ac:dyDescent="0.2">
      <c r="A683" s="3" t="s">
        <v>676</v>
      </c>
      <c r="B683" s="3" t="s">
        <v>676</v>
      </c>
      <c r="C683" s="72" t="s">
        <v>411</v>
      </c>
      <c r="D683" s="73" t="s">
        <v>20</v>
      </c>
      <c r="E683" s="73">
        <v>2018</v>
      </c>
      <c r="F683" s="73" t="s">
        <v>159</v>
      </c>
      <c r="G683" s="73" t="s">
        <v>160</v>
      </c>
      <c r="H683" s="78" t="s">
        <v>0</v>
      </c>
      <c r="I683" s="72" t="s">
        <v>356</v>
      </c>
      <c r="J683" s="73" t="s">
        <v>677</v>
      </c>
      <c r="K683" s="73" t="s">
        <v>677</v>
      </c>
      <c r="L683" s="130">
        <v>1298</v>
      </c>
      <c r="M683" s="130">
        <v>1694</v>
      </c>
    </row>
    <row r="684" spans="1:13" ht="14.25" x14ac:dyDescent="0.2">
      <c r="A684" s="3" t="s">
        <v>676</v>
      </c>
      <c r="B684" s="3" t="s">
        <v>676</v>
      </c>
      <c r="C684" s="72" t="s">
        <v>411</v>
      </c>
      <c r="D684" s="73" t="s">
        <v>20</v>
      </c>
      <c r="E684" s="73">
        <v>2018</v>
      </c>
      <c r="F684" s="73" t="s">
        <v>159</v>
      </c>
      <c r="G684" s="73" t="s">
        <v>160</v>
      </c>
      <c r="H684" s="78" t="s">
        <v>0</v>
      </c>
      <c r="I684" s="72" t="s">
        <v>356</v>
      </c>
      <c r="J684" s="73" t="s">
        <v>677</v>
      </c>
      <c r="K684" s="73" t="s">
        <v>677</v>
      </c>
      <c r="L684" s="130">
        <v>1298</v>
      </c>
      <c r="M684" s="130">
        <v>1694</v>
      </c>
    </row>
    <row r="685" spans="1:13" ht="14.25" x14ac:dyDescent="0.2">
      <c r="A685" s="3" t="s">
        <v>676</v>
      </c>
      <c r="B685" s="3" t="s">
        <v>676</v>
      </c>
      <c r="C685" s="72" t="s">
        <v>411</v>
      </c>
      <c r="D685" s="73" t="s">
        <v>20</v>
      </c>
      <c r="E685" s="73">
        <v>2018</v>
      </c>
      <c r="F685" s="73" t="s">
        <v>159</v>
      </c>
      <c r="G685" s="73" t="s">
        <v>160</v>
      </c>
      <c r="H685" s="78" t="s">
        <v>7</v>
      </c>
      <c r="I685" s="72" t="s">
        <v>255</v>
      </c>
      <c r="J685" s="73" t="s">
        <v>677</v>
      </c>
      <c r="K685" s="73" t="s">
        <v>677</v>
      </c>
      <c r="L685" s="130">
        <v>1727</v>
      </c>
      <c r="M685" s="130">
        <v>2407.96</v>
      </c>
    </row>
    <row r="686" spans="1:13" ht="14.25" x14ac:dyDescent="0.2">
      <c r="A686" s="3" t="s">
        <v>676</v>
      </c>
      <c r="B686" s="3" t="s">
        <v>676</v>
      </c>
      <c r="C686" s="72" t="s">
        <v>411</v>
      </c>
      <c r="D686" s="73" t="s">
        <v>20</v>
      </c>
      <c r="E686" s="73">
        <v>2018</v>
      </c>
      <c r="F686" s="73" t="s">
        <v>159</v>
      </c>
      <c r="G686" s="73" t="s">
        <v>160</v>
      </c>
      <c r="H686" s="78" t="s">
        <v>7</v>
      </c>
      <c r="I686" s="72" t="s">
        <v>405</v>
      </c>
      <c r="J686" s="73" t="s">
        <v>677</v>
      </c>
      <c r="K686" s="73" t="s">
        <v>677</v>
      </c>
      <c r="L686" s="130">
        <v>1727</v>
      </c>
      <c r="M686" s="130">
        <v>2407.96</v>
      </c>
    </row>
    <row r="687" spans="1:13" ht="14.25" x14ac:dyDescent="0.2">
      <c r="A687" s="3" t="s">
        <v>676</v>
      </c>
      <c r="B687" s="3" t="s">
        <v>676</v>
      </c>
      <c r="C687" s="72" t="s">
        <v>411</v>
      </c>
      <c r="D687" s="73" t="s">
        <v>20</v>
      </c>
      <c r="E687" s="73">
        <v>2018</v>
      </c>
      <c r="F687" s="73" t="s">
        <v>159</v>
      </c>
      <c r="G687" s="73" t="s">
        <v>160</v>
      </c>
      <c r="H687" s="78" t="s">
        <v>7</v>
      </c>
      <c r="I687" s="72" t="s">
        <v>412</v>
      </c>
      <c r="J687" s="73" t="s">
        <v>178</v>
      </c>
      <c r="K687" s="73" t="s">
        <v>178</v>
      </c>
      <c r="L687" s="130">
        <v>1727</v>
      </c>
      <c r="M687" s="130">
        <v>2407.96</v>
      </c>
    </row>
    <row r="688" spans="1:13" ht="14.25" x14ac:dyDescent="0.2">
      <c r="A688" s="3" t="s">
        <v>676</v>
      </c>
      <c r="B688" s="3" t="s">
        <v>676</v>
      </c>
      <c r="C688" s="72" t="s">
        <v>411</v>
      </c>
      <c r="D688" s="73" t="s">
        <v>20</v>
      </c>
      <c r="E688" s="73">
        <v>2018</v>
      </c>
      <c r="F688" s="73" t="s">
        <v>159</v>
      </c>
      <c r="G688" s="73" t="s">
        <v>160</v>
      </c>
      <c r="H688" s="78" t="s">
        <v>0</v>
      </c>
      <c r="I688" s="72" t="s">
        <v>255</v>
      </c>
      <c r="J688" s="73" t="s">
        <v>677</v>
      </c>
      <c r="K688" s="73" t="s">
        <v>677</v>
      </c>
      <c r="L688" s="130">
        <v>1298</v>
      </c>
      <c r="M688" s="130">
        <v>1694</v>
      </c>
    </row>
    <row r="689" spans="1:13" ht="14.25" x14ac:dyDescent="0.2">
      <c r="A689" s="3" t="s">
        <v>676</v>
      </c>
      <c r="B689" s="3" t="s">
        <v>676</v>
      </c>
      <c r="C689" s="72" t="s">
        <v>411</v>
      </c>
      <c r="D689" s="73" t="s">
        <v>20</v>
      </c>
      <c r="E689" s="73">
        <v>2018</v>
      </c>
      <c r="F689" s="73" t="s">
        <v>159</v>
      </c>
      <c r="G689" s="73" t="s">
        <v>160</v>
      </c>
      <c r="H689" s="78" t="s">
        <v>7</v>
      </c>
      <c r="I689" s="72" t="s">
        <v>398</v>
      </c>
      <c r="J689" s="73" t="s">
        <v>677</v>
      </c>
      <c r="K689" s="73" t="s">
        <v>677</v>
      </c>
      <c r="L689" s="130">
        <v>1727</v>
      </c>
      <c r="M689" s="130">
        <v>2407.96</v>
      </c>
    </row>
    <row r="690" spans="1:13" ht="14.25" x14ac:dyDescent="0.2">
      <c r="A690" s="3" t="s">
        <v>676</v>
      </c>
      <c r="B690" s="3" t="s">
        <v>676</v>
      </c>
      <c r="C690" s="72" t="s">
        <v>411</v>
      </c>
      <c r="D690" s="73" t="s">
        <v>20</v>
      </c>
      <c r="E690" s="73">
        <v>2018</v>
      </c>
      <c r="F690" s="73" t="s">
        <v>159</v>
      </c>
      <c r="G690" s="73" t="s">
        <v>160</v>
      </c>
      <c r="H690" s="78" t="s">
        <v>7</v>
      </c>
      <c r="I690" s="72" t="s">
        <v>356</v>
      </c>
      <c r="J690" s="73" t="s">
        <v>677</v>
      </c>
      <c r="K690" s="73" t="s">
        <v>677</v>
      </c>
      <c r="L690" s="130">
        <v>1727</v>
      </c>
      <c r="M690" s="130">
        <v>2407.96</v>
      </c>
    </row>
    <row r="691" spans="1:13" ht="14.25" x14ac:dyDescent="0.2">
      <c r="A691" s="3" t="s">
        <v>676</v>
      </c>
      <c r="B691" s="3" t="s">
        <v>676</v>
      </c>
      <c r="C691" s="72" t="s">
        <v>411</v>
      </c>
      <c r="D691" s="73" t="s">
        <v>20</v>
      </c>
      <c r="E691" s="73">
        <v>2018</v>
      </c>
      <c r="F691" s="73" t="s">
        <v>159</v>
      </c>
      <c r="G691" s="73" t="s">
        <v>160</v>
      </c>
      <c r="H691" s="78" t="s">
        <v>7</v>
      </c>
      <c r="I691" s="72" t="s">
        <v>402</v>
      </c>
      <c r="J691" s="73" t="s">
        <v>677</v>
      </c>
      <c r="K691" s="73" t="s">
        <v>677</v>
      </c>
      <c r="L691" s="130">
        <v>1727</v>
      </c>
      <c r="M691" s="130">
        <v>2407.96</v>
      </c>
    </row>
    <row r="692" spans="1:13" ht="14.25" x14ac:dyDescent="0.2">
      <c r="A692" s="3" t="s">
        <v>676</v>
      </c>
      <c r="B692" s="3" t="s">
        <v>676</v>
      </c>
      <c r="C692" s="72" t="s">
        <v>411</v>
      </c>
      <c r="D692" s="73" t="s">
        <v>20</v>
      </c>
      <c r="E692" s="73">
        <v>2018</v>
      </c>
      <c r="F692" s="73" t="s">
        <v>159</v>
      </c>
      <c r="G692" s="73" t="s">
        <v>160</v>
      </c>
      <c r="H692" s="78" t="s">
        <v>7</v>
      </c>
      <c r="I692" s="72" t="s">
        <v>339</v>
      </c>
      <c r="J692" s="73" t="s">
        <v>677</v>
      </c>
      <c r="K692" s="73" t="s">
        <v>677</v>
      </c>
      <c r="L692" s="130">
        <v>1727</v>
      </c>
      <c r="M692" s="130">
        <v>2407.96</v>
      </c>
    </row>
    <row r="693" spans="1:13" ht="14.25" x14ac:dyDescent="0.2">
      <c r="A693" s="3" t="s">
        <v>676</v>
      </c>
      <c r="B693" s="3" t="s">
        <v>676</v>
      </c>
      <c r="C693" s="72" t="s">
        <v>411</v>
      </c>
      <c r="D693" s="73" t="s">
        <v>20</v>
      </c>
      <c r="E693" s="73">
        <v>2018</v>
      </c>
      <c r="F693" s="73" t="s">
        <v>159</v>
      </c>
      <c r="G693" s="73" t="s">
        <v>160</v>
      </c>
      <c r="H693" s="78" t="s">
        <v>7</v>
      </c>
      <c r="I693" s="72" t="s">
        <v>398</v>
      </c>
      <c r="J693" s="73" t="s">
        <v>677</v>
      </c>
      <c r="K693" s="73" t="s">
        <v>677</v>
      </c>
      <c r="L693" s="130">
        <v>1727</v>
      </c>
      <c r="M693" s="130">
        <v>2407.96</v>
      </c>
    </row>
    <row r="694" spans="1:13" ht="14.25" x14ac:dyDescent="0.2">
      <c r="A694" s="3" t="s">
        <v>676</v>
      </c>
      <c r="B694" s="3" t="s">
        <v>676</v>
      </c>
      <c r="C694" s="72" t="s">
        <v>411</v>
      </c>
      <c r="D694" s="73" t="s">
        <v>20</v>
      </c>
      <c r="E694" s="73">
        <v>2018</v>
      </c>
      <c r="F694" s="73" t="s">
        <v>159</v>
      </c>
      <c r="G694" s="73" t="s">
        <v>160</v>
      </c>
      <c r="H694" s="78" t="s">
        <v>0</v>
      </c>
      <c r="I694" s="72" t="s">
        <v>398</v>
      </c>
      <c r="J694" s="73" t="s">
        <v>677</v>
      </c>
      <c r="K694" s="73" t="s">
        <v>677</v>
      </c>
      <c r="L694" s="130">
        <v>1298</v>
      </c>
      <c r="M694" s="130">
        <v>1694</v>
      </c>
    </row>
    <row r="695" spans="1:13" ht="14.25" x14ac:dyDescent="0.2">
      <c r="A695" s="3" t="s">
        <v>676</v>
      </c>
      <c r="B695" s="3" t="s">
        <v>676</v>
      </c>
      <c r="C695" s="72" t="s">
        <v>411</v>
      </c>
      <c r="D695" s="73" t="s">
        <v>20</v>
      </c>
      <c r="E695" s="73">
        <v>2018</v>
      </c>
      <c r="F695" s="73" t="s">
        <v>159</v>
      </c>
      <c r="G695" s="73" t="s">
        <v>160</v>
      </c>
      <c r="H695" s="78" t="s">
        <v>0</v>
      </c>
      <c r="I695" s="72" t="s">
        <v>255</v>
      </c>
      <c r="J695" s="73" t="s">
        <v>677</v>
      </c>
      <c r="K695" s="73" t="s">
        <v>677</v>
      </c>
      <c r="L695" s="130">
        <v>1298</v>
      </c>
      <c r="M695" s="130">
        <v>1694</v>
      </c>
    </row>
    <row r="696" spans="1:13" ht="14.25" x14ac:dyDescent="0.2">
      <c r="A696" s="3" t="s">
        <v>676</v>
      </c>
      <c r="B696" s="3" t="s">
        <v>676</v>
      </c>
      <c r="C696" s="72" t="s">
        <v>411</v>
      </c>
      <c r="D696" s="73" t="s">
        <v>20</v>
      </c>
      <c r="E696" s="73">
        <v>2018</v>
      </c>
      <c r="F696" s="73" t="s">
        <v>159</v>
      </c>
      <c r="G696" s="73" t="s">
        <v>160</v>
      </c>
      <c r="H696" s="78" t="s">
        <v>0</v>
      </c>
      <c r="I696" s="72" t="s">
        <v>270</v>
      </c>
      <c r="J696" s="73" t="s">
        <v>677</v>
      </c>
      <c r="K696" s="73" t="s">
        <v>677</v>
      </c>
      <c r="L696" s="130">
        <v>1298</v>
      </c>
      <c r="M696" s="130">
        <v>1694</v>
      </c>
    </row>
    <row r="697" spans="1:13" ht="14.25" x14ac:dyDescent="0.2">
      <c r="A697" s="3" t="s">
        <v>676</v>
      </c>
      <c r="B697" s="3" t="s">
        <v>676</v>
      </c>
      <c r="C697" s="72" t="s">
        <v>411</v>
      </c>
      <c r="D697" s="73" t="s">
        <v>20</v>
      </c>
      <c r="E697" s="73">
        <v>2018</v>
      </c>
      <c r="F697" s="73" t="s">
        <v>159</v>
      </c>
      <c r="G697" s="73" t="s">
        <v>160</v>
      </c>
      <c r="H697" s="78" t="s">
        <v>0</v>
      </c>
      <c r="I697" s="72" t="s">
        <v>400</v>
      </c>
      <c r="J697" s="73" t="s">
        <v>677</v>
      </c>
      <c r="K697" s="73" t="s">
        <v>677</v>
      </c>
      <c r="L697" s="130">
        <v>1298</v>
      </c>
      <c r="M697" s="130">
        <v>1694</v>
      </c>
    </row>
    <row r="698" spans="1:13" ht="14.25" x14ac:dyDescent="0.2">
      <c r="A698" s="3" t="s">
        <v>676</v>
      </c>
      <c r="B698" s="3" t="s">
        <v>676</v>
      </c>
      <c r="C698" s="72" t="s">
        <v>411</v>
      </c>
      <c r="D698" s="73" t="s">
        <v>20</v>
      </c>
      <c r="E698" s="73">
        <v>2018</v>
      </c>
      <c r="F698" s="73" t="s">
        <v>159</v>
      </c>
      <c r="G698" s="73" t="s">
        <v>160</v>
      </c>
      <c r="H698" s="78" t="s">
        <v>7</v>
      </c>
      <c r="I698" s="72" t="s">
        <v>400</v>
      </c>
      <c r="J698" s="73" t="s">
        <v>677</v>
      </c>
      <c r="K698" s="73" t="s">
        <v>677</v>
      </c>
      <c r="L698" s="130">
        <v>1727</v>
      </c>
      <c r="M698" s="130">
        <v>2407.96</v>
      </c>
    </row>
    <row r="699" spans="1:13" ht="14.25" x14ac:dyDescent="0.2">
      <c r="A699" s="3" t="s">
        <v>676</v>
      </c>
      <c r="B699" s="3" t="s">
        <v>676</v>
      </c>
      <c r="C699" s="72" t="s">
        <v>411</v>
      </c>
      <c r="D699" s="73" t="s">
        <v>20</v>
      </c>
      <c r="E699" s="73">
        <v>2018</v>
      </c>
      <c r="F699" s="73" t="s">
        <v>159</v>
      </c>
      <c r="G699" s="73" t="s">
        <v>160</v>
      </c>
      <c r="H699" s="78" t="s">
        <v>0</v>
      </c>
      <c r="I699" s="72" t="s">
        <v>337</v>
      </c>
      <c r="J699" s="73" t="s">
        <v>677</v>
      </c>
      <c r="K699" s="73" t="s">
        <v>677</v>
      </c>
      <c r="L699" s="130">
        <v>1298</v>
      </c>
      <c r="M699" s="130">
        <v>1694</v>
      </c>
    </row>
    <row r="700" spans="1:13" ht="14.25" x14ac:dyDescent="0.2">
      <c r="A700" s="3" t="s">
        <v>676</v>
      </c>
      <c r="B700" s="3" t="s">
        <v>676</v>
      </c>
      <c r="C700" s="72" t="s">
        <v>411</v>
      </c>
      <c r="D700" s="73" t="s">
        <v>20</v>
      </c>
      <c r="E700" s="73">
        <v>2018</v>
      </c>
      <c r="F700" s="73" t="s">
        <v>159</v>
      </c>
      <c r="G700" s="73" t="s">
        <v>160</v>
      </c>
      <c r="H700" s="78" t="s">
        <v>0</v>
      </c>
      <c r="I700" s="72" t="s">
        <v>412</v>
      </c>
      <c r="J700" s="73" t="s">
        <v>178</v>
      </c>
      <c r="K700" s="73" t="s">
        <v>178</v>
      </c>
      <c r="L700" s="130">
        <v>1298</v>
      </c>
      <c r="M700" s="130">
        <v>1694</v>
      </c>
    </row>
    <row r="701" spans="1:13" ht="14.25" x14ac:dyDescent="0.2">
      <c r="A701" s="3" t="s">
        <v>676</v>
      </c>
      <c r="B701" s="3" t="s">
        <v>676</v>
      </c>
      <c r="C701" s="72" t="s">
        <v>411</v>
      </c>
      <c r="D701" s="73" t="s">
        <v>20</v>
      </c>
      <c r="E701" s="73">
        <v>2018</v>
      </c>
      <c r="F701" s="73" t="s">
        <v>159</v>
      </c>
      <c r="G701" s="73" t="s">
        <v>160</v>
      </c>
      <c r="H701" s="78" t="s">
        <v>0</v>
      </c>
      <c r="I701" s="72" t="s">
        <v>267</v>
      </c>
      <c r="J701" s="73" t="s">
        <v>677</v>
      </c>
      <c r="K701" s="73" t="s">
        <v>677</v>
      </c>
      <c r="L701" s="130">
        <v>1298</v>
      </c>
      <c r="M701" s="130">
        <v>1694</v>
      </c>
    </row>
    <row r="702" spans="1:13" ht="14.25" x14ac:dyDescent="0.2">
      <c r="A702" s="3" t="s">
        <v>676</v>
      </c>
      <c r="B702" s="3" t="s">
        <v>676</v>
      </c>
      <c r="C702" s="72" t="s">
        <v>411</v>
      </c>
      <c r="D702" s="73" t="s">
        <v>20</v>
      </c>
      <c r="E702" s="73">
        <v>2018</v>
      </c>
      <c r="F702" s="73" t="s">
        <v>159</v>
      </c>
      <c r="G702" s="73" t="s">
        <v>160</v>
      </c>
      <c r="H702" s="78" t="s">
        <v>0</v>
      </c>
      <c r="I702" s="72" t="s">
        <v>337</v>
      </c>
      <c r="J702" s="73" t="s">
        <v>677</v>
      </c>
      <c r="K702" s="73" t="s">
        <v>677</v>
      </c>
      <c r="L702" s="130">
        <v>1298</v>
      </c>
      <c r="M702" s="130">
        <v>1694</v>
      </c>
    </row>
    <row r="703" spans="1:13" ht="14.25" x14ac:dyDescent="0.2">
      <c r="A703" s="3" t="s">
        <v>676</v>
      </c>
      <c r="B703" s="3" t="s">
        <v>676</v>
      </c>
      <c r="C703" s="72" t="s">
        <v>411</v>
      </c>
      <c r="D703" s="73" t="s">
        <v>20</v>
      </c>
      <c r="E703" s="73">
        <v>2018</v>
      </c>
      <c r="F703" s="73" t="s">
        <v>159</v>
      </c>
      <c r="G703" s="73" t="s">
        <v>160</v>
      </c>
      <c r="H703" s="78" t="s">
        <v>0</v>
      </c>
      <c r="I703" s="72" t="s">
        <v>402</v>
      </c>
      <c r="J703" s="73" t="s">
        <v>677</v>
      </c>
      <c r="K703" s="73" t="s">
        <v>677</v>
      </c>
      <c r="L703" s="130">
        <v>1298</v>
      </c>
      <c r="M703" s="130">
        <v>1694</v>
      </c>
    </row>
    <row r="704" spans="1:13" ht="14.25" x14ac:dyDescent="0.2">
      <c r="A704" s="3" t="s">
        <v>676</v>
      </c>
      <c r="B704" s="3" t="s">
        <v>676</v>
      </c>
      <c r="C704" s="72" t="s">
        <v>411</v>
      </c>
      <c r="D704" s="73" t="s">
        <v>20</v>
      </c>
      <c r="E704" s="73">
        <v>2018</v>
      </c>
      <c r="F704" s="73" t="s">
        <v>159</v>
      </c>
      <c r="G704" s="73" t="s">
        <v>160</v>
      </c>
      <c r="H704" s="78" t="s">
        <v>0</v>
      </c>
      <c r="I704" s="72" t="s">
        <v>398</v>
      </c>
      <c r="J704" s="73" t="s">
        <v>677</v>
      </c>
      <c r="K704" s="73" t="s">
        <v>677</v>
      </c>
      <c r="L704" s="130">
        <v>1298</v>
      </c>
      <c r="M704" s="130">
        <v>1694</v>
      </c>
    </row>
    <row r="705" spans="1:13" ht="14.25" x14ac:dyDescent="0.2">
      <c r="A705" s="3" t="s">
        <v>676</v>
      </c>
      <c r="B705" s="3" t="s">
        <v>676</v>
      </c>
      <c r="C705" s="72" t="s">
        <v>411</v>
      </c>
      <c r="D705" s="73" t="s">
        <v>20</v>
      </c>
      <c r="E705" s="73">
        <v>2018</v>
      </c>
      <c r="F705" s="73" t="s">
        <v>159</v>
      </c>
      <c r="G705" s="73" t="s">
        <v>160</v>
      </c>
      <c r="H705" s="78" t="s">
        <v>7</v>
      </c>
      <c r="I705" s="72" t="s">
        <v>339</v>
      </c>
      <c r="J705" s="73" t="s">
        <v>677</v>
      </c>
      <c r="K705" s="73" t="s">
        <v>677</v>
      </c>
      <c r="L705" s="130">
        <v>1727</v>
      </c>
      <c r="M705" s="130">
        <v>2407.96</v>
      </c>
    </row>
    <row r="706" spans="1:13" ht="14.25" x14ac:dyDescent="0.2">
      <c r="A706" s="3" t="s">
        <v>676</v>
      </c>
      <c r="B706" s="3" t="s">
        <v>676</v>
      </c>
      <c r="C706" s="72" t="s">
        <v>411</v>
      </c>
      <c r="D706" s="73" t="s">
        <v>20</v>
      </c>
      <c r="E706" s="73">
        <v>2018</v>
      </c>
      <c r="F706" s="73" t="s">
        <v>159</v>
      </c>
      <c r="G706" s="73" t="s">
        <v>160</v>
      </c>
      <c r="H706" s="78" t="s">
        <v>7</v>
      </c>
      <c r="I706" s="72" t="s">
        <v>403</v>
      </c>
      <c r="J706" s="73" t="s">
        <v>677</v>
      </c>
      <c r="K706" s="73" t="s">
        <v>677</v>
      </c>
      <c r="L706" s="130">
        <v>1727</v>
      </c>
      <c r="M706" s="130">
        <v>2407.96</v>
      </c>
    </row>
    <row r="707" spans="1:13" ht="14.25" x14ac:dyDescent="0.2">
      <c r="A707" s="3" t="s">
        <v>676</v>
      </c>
      <c r="B707" s="3" t="s">
        <v>676</v>
      </c>
      <c r="C707" s="72" t="s">
        <v>411</v>
      </c>
      <c r="D707" s="73" t="s">
        <v>20</v>
      </c>
      <c r="E707" s="73">
        <v>2018</v>
      </c>
      <c r="F707" s="73" t="s">
        <v>159</v>
      </c>
      <c r="G707" s="73" t="s">
        <v>160</v>
      </c>
      <c r="H707" s="78" t="s">
        <v>0</v>
      </c>
      <c r="I707" s="72" t="s">
        <v>398</v>
      </c>
      <c r="J707" s="73" t="s">
        <v>677</v>
      </c>
      <c r="K707" s="73" t="s">
        <v>677</v>
      </c>
      <c r="L707" s="130">
        <v>1298</v>
      </c>
      <c r="M707" s="130">
        <v>1694</v>
      </c>
    </row>
    <row r="708" spans="1:13" ht="14.25" x14ac:dyDescent="0.2">
      <c r="A708" s="3" t="s">
        <v>676</v>
      </c>
      <c r="B708" s="3" t="s">
        <v>676</v>
      </c>
      <c r="C708" s="72" t="s">
        <v>411</v>
      </c>
      <c r="D708" s="73" t="s">
        <v>20</v>
      </c>
      <c r="E708" s="73">
        <v>2018</v>
      </c>
      <c r="F708" s="73" t="s">
        <v>159</v>
      </c>
      <c r="G708" s="73" t="s">
        <v>160</v>
      </c>
      <c r="H708" s="78" t="s">
        <v>7</v>
      </c>
      <c r="I708" s="72" t="s">
        <v>404</v>
      </c>
      <c r="J708" s="73" t="s">
        <v>677</v>
      </c>
      <c r="K708" s="73" t="s">
        <v>677</v>
      </c>
      <c r="L708" s="130">
        <v>1727</v>
      </c>
      <c r="M708" s="130">
        <v>2407.96</v>
      </c>
    </row>
    <row r="709" spans="1:13" ht="14.25" x14ac:dyDescent="0.2">
      <c r="A709" s="3" t="s">
        <v>676</v>
      </c>
      <c r="B709" s="3" t="s">
        <v>676</v>
      </c>
      <c r="C709" s="72" t="s">
        <v>411</v>
      </c>
      <c r="D709" s="73" t="s">
        <v>20</v>
      </c>
      <c r="E709" s="73">
        <v>2018</v>
      </c>
      <c r="F709" s="73" t="s">
        <v>159</v>
      </c>
      <c r="G709" s="73" t="s">
        <v>160</v>
      </c>
      <c r="H709" s="78" t="s">
        <v>7</v>
      </c>
      <c r="I709" s="72" t="s">
        <v>356</v>
      </c>
      <c r="J709" s="73" t="s">
        <v>677</v>
      </c>
      <c r="K709" s="73" t="s">
        <v>677</v>
      </c>
      <c r="L709" s="130">
        <v>1727</v>
      </c>
      <c r="M709" s="130">
        <v>2407.96</v>
      </c>
    </row>
    <row r="710" spans="1:13" ht="14.25" x14ac:dyDescent="0.2">
      <c r="A710" s="3" t="s">
        <v>676</v>
      </c>
      <c r="B710" s="3" t="s">
        <v>676</v>
      </c>
      <c r="C710" s="72" t="s">
        <v>411</v>
      </c>
      <c r="D710" s="73" t="s">
        <v>20</v>
      </c>
      <c r="E710" s="73">
        <v>2018</v>
      </c>
      <c r="F710" s="73" t="s">
        <v>159</v>
      </c>
      <c r="G710" s="73" t="s">
        <v>160</v>
      </c>
      <c r="H710" s="78" t="s">
        <v>0</v>
      </c>
      <c r="I710" s="72" t="s">
        <v>339</v>
      </c>
      <c r="J710" s="73"/>
      <c r="K710" s="73"/>
      <c r="L710" s="130"/>
      <c r="M710" s="130"/>
    </row>
    <row r="711" spans="1:13" ht="14.25" x14ac:dyDescent="0.2">
      <c r="A711" s="3" t="s">
        <v>676</v>
      </c>
      <c r="B711" s="3" t="s">
        <v>676</v>
      </c>
      <c r="C711" s="72" t="s">
        <v>411</v>
      </c>
      <c r="D711" s="73" t="s">
        <v>20</v>
      </c>
      <c r="E711" s="73">
        <v>2018</v>
      </c>
      <c r="F711" s="73" t="s">
        <v>159</v>
      </c>
      <c r="G711" s="73" t="s">
        <v>160</v>
      </c>
      <c r="H711" s="78" t="s">
        <v>0</v>
      </c>
      <c r="I711" s="72" t="s">
        <v>339</v>
      </c>
      <c r="J711" s="73" t="s">
        <v>677</v>
      </c>
      <c r="K711" s="73" t="s">
        <v>677</v>
      </c>
      <c r="L711" s="130">
        <v>1298</v>
      </c>
      <c r="M711" s="130">
        <v>1694</v>
      </c>
    </row>
    <row r="712" spans="1:13" ht="14.25" x14ac:dyDescent="0.2">
      <c r="A712" s="3" t="s">
        <v>676</v>
      </c>
      <c r="B712" s="3" t="s">
        <v>676</v>
      </c>
      <c r="C712" s="72" t="s">
        <v>391</v>
      </c>
      <c r="D712" s="73" t="s">
        <v>24</v>
      </c>
      <c r="E712" s="73">
        <v>2019</v>
      </c>
      <c r="F712" s="73" t="s">
        <v>392</v>
      </c>
      <c r="G712" s="73" t="s">
        <v>393</v>
      </c>
      <c r="H712" s="78" t="s">
        <v>23</v>
      </c>
      <c r="I712" s="72" t="s">
        <v>394</v>
      </c>
      <c r="J712" s="73" t="s">
        <v>677</v>
      </c>
      <c r="K712" s="73" t="s">
        <v>677</v>
      </c>
      <c r="L712" s="130">
        <v>1738</v>
      </c>
      <c r="M712" s="130">
        <v>2335.86</v>
      </c>
    </row>
    <row r="713" spans="1:13" ht="14.25" x14ac:dyDescent="0.2">
      <c r="A713" s="3" t="s">
        <v>676</v>
      </c>
      <c r="B713" s="3" t="s">
        <v>676</v>
      </c>
      <c r="C713" s="72" t="s">
        <v>391</v>
      </c>
      <c r="D713" s="73" t="s">
        <v>24</v>
      </c>
      <c r="E713" s="73">
        <v>2019</v>
      </c>
      <c r="F713" s="73" t="s">
        <v>392</v>
      </c>
      <c r="G713" s="73" t="s">
        <v>393</v>
      </c>
      <c r="H713" s="73" t="s">
        <v>2</v>
      </c>
      <c r="I713" s="72" t="s">
        <v>394</v>
      </c>
      <c r="J713" s="73" t="s">
        <v>178</v>
      </c>
      <c r="K713" s="73" t="s">
        <v>178</v>
      </c>
      <c r="L713" s="130">
        <v>1889.04</v>
      </c>
      <c r="M713" s="130">
        <v>3538.12</v>
      </c>
    </row>
    <row r="714" spans="1:13" ht="14.25" x14ac:dyDescent="0.2">
      <c r="A714" s="3" t="s">
        <v>676</v>
      </c>
      <c r="B714" s="3" t="s">
        <v>676</v>
      </c>
      <c r="C714" s="72" t="s">
        <v>391</v>
      </c>
      <c r="D714" s="73" t="s">
        <v>24</v>
      </c>
      <c r="E714" s="73">
        <v>2019</v>
      </c>
      <c r="F714" s="73" t="s">
        <v>392</v>
      </c>
      <c r="G714" s="73" t="s">
        <v>393</v>
      </c>
      <c r="H714" s="73" t="s">
        <v>53</v>
      </c>
      <c r="I714" s="72" t="s">
        <v>394</v>
      </c>
      <c r="J714" s="73" t="s">
        <v>677</v>
      </c>
      <c r="K714" s="73" t="s">
        <v>677</v>
      </c>
      <c r="L714" s="130">
        <v>1738</v>
      </c>
      <c r="M714" s="130">
        <v>2335.86</v>
      </c>
    </row>
    <row r="715" spans="1:13" ht="14.25" x14ac:dyDescent="0.2">
      <c r="A715" s="3" t="s">
        <v>676</v>
      </c>
      <c r="B715" s="3" t="s">
        <v>676</v>
      </c>
      <c r="C715" s="72" t="s">
        <v>391</v>
      </c>
      <c r="D715" s="73" t="s">
        <v>24</v>
      </c>
      <c r="E715" s="73">
        <v>2019</v>
      </c>
      <c r="F715" s="73" t="s">
        <v>392</v>
      </c>
      <c r="G715" s="73" t="s">
        <v>393</v>
      </c>
      <c r="H715" s="78" t="s">
        <v>64</v>
      </c>
      <c r="I715" s="72" t="s">
        <v>394</v>
      </c>
      <c r="J715" s="73" t="s">
        <v>677</v>
      </c>
      <c r="K715" s="73" t="s">
        <v>677</v>
      </c>
      <c r="L715" s="130">
        <v>1738</v>
      </c>
      <c r="M715" s="130">
        <v>2335.86</v>
      </c>
    </row>
    <row r="716" spans="1:13" ht="14.25" x14ac:dyDescent="0.2">
      <c r="A716" s="3" t="s">
        <v>676</v>
      </c>
      <c r="B716" s="3" t="s">
        <v>676</v>
      </c>
      <c r="C716" s="72" t="s">
        <v>391</v>
      </c>
      <c r="D716" s="73" t="s">
        <v>24</v>
      </c>
      <c r="E716" s="73">
        <v>2019</v>
      </c>
      <c r="F716" s="73" t="s">
        <v>392</v>
      </c>
      <c r="G716" s="73" t="s">
        <v>393</v>
      </c>
      <c r="H716" s="73" t="s">
        <v>2</v>
      </c>
      <c r="I716" s="72" t="s">
        <v>394</v>
      </c>
      <c r="J716" s="73" t="s">
        <v>677</v>
      </c>
      <c r="K716" s="73" t="s">
        <v>677</v>
      </c>
      <c r="L716" s="130">
        <v>1738</v>
      </c>
      <c r="M716" s="130">
        <v>3106.74</v>
      </c>
    </row>
    <row r="717" spans="1:13" ht="14.25" x14ac:dyDescent="0.2">
      <c r="A717" s="3" t="s">
        <v>676</v>
      </c>
      <c r="B717" s="3" t="s">
        <v>676</v>
      </c>
      <c r="C717" s="72" t="s">
        <v>391</v>
      </c>
      <c r="D717" s="73" t="s">
        <v>24</v>
      </c>
      <c r="E717" s="73">
        <v>2019</v>
      </c>
      <c r="F717" s="73" t="s">
        <v>392</v>
      </c>
      <c r="G717" s="73" t="s">
        <v>393</v>
      </c>
      <c r="H717" s="73" t="s">
        <v>53</v>
      </c>
      <c r="I717" s="72" t="s">
        <v>394</v>
      </c>
      <c r="J717" s="73" t="s">
        <v>677</v>
      </c>
      <c r="K717" s="73" t="s">
        <v>677</v>
      </c>
      <c r="L717" s="130">
        <v>1738</v>
      </c>
      <c r="M717" s="130">
        <v>2335.86</v>
      </c>
    </row>
    <row r="718" spans="1:13" ht="14.25" x14ac:dyDescent="0.2">
      <c r="A718" s="3" t="s">
        <v>676</v>
      </c>
      <c r="B718" s="3" t="s">
        <v>676</v>
      </c>
      <c r="C718" s="72" t="s">
        <v>391</v>
      </c>
      <c r="D718" s="73" t="s">
        <v>24</v>
      </c>
      <c r="E718" s="73">
        <v>2019</v>
      </c>
      <c r="F718" s="73" t="s">
        <v>392</v>
      </c>
      <c r="G718" s="73" t="s">
        <v>393</v>
      </c>
      <c r="H718" s="73" t="s">
        <v>73</v>
      </c>
      <c r="I718" s="72" t="s">
        <v>395</v>
      </c>
      <c r="J718" s="73" t="s">
        <v>677</v>
      </c>
      <c r="K718" s="73" t="s">
        <v>677</v>
      </c>
      <c r="L718" s="130">
        <v>1738</v>
      </c>
      <c r="M718" s="130">
        <v>2335.86</v>
      </c>
    </row>
    <row r="719" spans="1:13" ht="14.25" x14ac:dyDescent="0.2">
      <c r="A719" s="3" t="s">
        <v>676</v>
      </c>
      <c r="B719" s="3" t="s">
        <v>676</v>
      </c>
      <c r="C719" s="72" t="s">
        <v>391</v>
      </c>
      <c r="D719" s="73" t="s">
        <v>24</v>
      </c>
      <c r="E719" s="73">
        <v>2019</v>
      </c>
      <c r="F719" s="73" t="s">
        <v>392</v>
      </c>
      <c r="G719" s="73" t="s">
        <v>393</v>
      </c>
      <c r="H719" s="78" t="s">
        <v>73</v>
      </c>
      <c r="I719" s="72" t="s">
        <v>395</v>
      </c>
      <c r="J719" s="73" t="s">
        <v>677</v>
      </c>
      <c r="K719" s="73" t="s">
        <v>677</v>
      </c>
      <c r="L719" s="130">
        <v>1738</v>
      </c>
      <c r="M719" s="130">
        <v>2335.86</v>
      </c>
    </row>
    <row r="720" spans="1:13" ht="14.25" x14ac:dyDescent="0.2">
      <c r="A720" s="3" t="s">
        <v>676</v>
      </c>
      <c r="B720" s="3" t="s">
        <v>676</v>
      </c>
      <c r="C720" s="72" t="s">
        <v>391</v>
      </c>
      <c r="D720" s="73" t="s">
        <v>24</v>
      </c>
      <c r="E720" s="73">
        <v>2019</v>
      </c>
      <c r="F720" s="73" t="s">
        <v>392</v>
      </c>
      <c r="G720" s="73" t="s">
        <v>393</v>
      </c>
      <c r="H720" s="73" t="s">
        <v>53</v>
      </c>
      <c r="I720" s="72" t="s">
        <v>394</v>
      </c>
      <c r="J720" s="73" t="s">
        <v>677</v>
      </c>
      <c r="K720" s="73" t="s">
        <v>677</v>
      </c>
      <c r="L720" s="130">
        <v>1738</v>
      </c>
      <c r="M720" s="130">
        <v>2335.86</v>
      </c>
    </row>
    <row r="721" spans="1:13" ht="14.25" x14ac:dyDescent="0.2">
      <c r="A721" s="3" t="s">
        <v>676</v>
      </c>
      <c r="B721" s="3" t="s">
        <v>676</v>
      </c>
      <c r="C721" s="72" t="s">
        <v>391</v>
      </c>
      <c r="D721" s="73" t="s">
        <v>24</v>
      </c>
      <c r="E721" s="73">
        <v>2019</v>
      </c>
      <c r="F721" s="73" t="s">
        <v>392</v>
      </c>
      <c r="G721" s="73" t="s">
        <v>393</v>
      </c>
      <c r="H721" s="73" t="s">
        <v>7</v>
      </c>
      <c r="I721" s="72" t="s">
        <v>394</v>
      </c>
      <c r="J721" s="73" t="s">
        <v>677</v>
      </c>
      <c r="K721" s="73" t="s">
        <v>677</v>
      </c>
      <c r="L721" s="130">
        <v>2167</v>
      </c>
      <c r="M721" s="130">
        <v>3106.74</v>
      </c>
    </row>
    <row r="722" spans="1:13" ht="14.25" x14ac:dyDescent="0.2">
      <c r="A722" s="3" t="s">
        <v>676</v>
      </c>
      <c r="B722" s="3" t="s">
        <v>676</v>
      </c>
      <c r="C722" s="72" t="s">
        <v>391</v>
      </c>
      <c r="D722" s="73" t="s">
        <v>24</v>
      </c>
      <c r="E722" s="73">
        <v>2019</v>
      </c>
      <c r="F722" s="73" t="s">
        <v>392</v>
      </c>
      <c r="G722" s="73" t="s">
        <v>393</v>
      </c>
      <c r="H722" s="73" t="s">
        <v>7</v>
      </c>
      <c r="I722" s="72" t="s">
        <v>394</v>
      </c>
      <c r="J722" s="73" t="s">
        <v>677</v>
      </c>
      <c r="K722" s="73" t="s">
        <v>677</v>
      </c>
      <c r="L722" s="130">
        <v>2167</v>
      </c>
      <c r="M722" s="130">
        <v>3106.74</v>
      </c>
    </row>
    <row r="723" spans="1:13" ht="14.25" x14ac:dyDescent="0.2">
      <c r="A723" s="3" t="s">
        <v>676</v>
      </c>
      <c r="B723" s="3" t="s">
        <v>676</v>
      </c>
      <c r="C723" s="72" t="s">
        <v>391</v>
      </c>
      <c r="D723" s="73" t="s">
        <v>24</v>
      </c>
      <c r="E723" s="73">
        <v>2019</v>
      </c>
      <c r="F723" s="73" t="s">
        <v>392</v>
      </c>
      <c r="G723" s="73" t="s">
        <v>393</v>
      </c>
      <c r="H723" s="73" t="s">
        <v>113</v>
      </c>
      <c r="I723" s="72" t="s">
        <v>394</v>
      </c>
      <c r="J723" s="73" t="s">
        <v>677</v>
      </c>
      <c r="K723" s="73" t="s">
        <v>677</v>
      </c>
      <c r="L723" s="130">
        <v>2967</v>
      </c>
      <c r="M723" s="130">
        <v>6834.79</v>
      </c>
    </row>
    <row r="724" spans="1:13" ht="14.25" x14ac:dyDescent="0.2">
      <c r="A724" s="3" t="s">
        <v>676</v>
      </c>
      <c r="B724" s="3" t="s">
        <v>676</v>
      </c>
      <c r="C724" s="72" t="s">
        <v>391</v>
      </c>
      <c r="D724" s="73" t="s">
        <v>24</v>
      </c>
      <c r="E724" s="73">
        <v>2019</v>
      </c>
      <c r="F724" s="73" t="s">
        <v>392</v>
      </c>
      <c r="G724" s="73" t="s">
        <v>393</v>
      </c>
      <c r="H724" s="73" t="s">
        <v>53</v>
      </c>
      <c r="I724" s="72" t="s">
        <v>394</v>
      </c>
      <c r="J724" s="73" t="s">
        <v>677</v>
      </c>
      <c r="K724" s="73" t="s">
        <v>677</v>
      </c>
      <c r="L724" s="130">
        <v>1738</v>
      </c>
      <c r="M724" s="130">
        <v>2335.86</v>
      </c>
    </row>
    <row r="725" spans="1:13" ht="14.25" x14ac:dyDescent="0.2">
      <c r="A725" s="3" t="s">
        <v>676</v>
      </c>
      <c r="B725" s="3" t="s">
        <v>676</v>
      </c>
      <c r="C725" s="72" t="s">
        <v>391</v>
      </c>
      <c r="D725" s="73" t="s">
        <v>24</v>
      </c>
      <c r="E725" s="73">
        <v>2019</v>
      </c>
      <c r="F725" s="73" t="s">
        <v>392</v>
      </c>
      <c r="G725" s="73" t="s">
        <v>393</v>
      </c>
      <c r="H725" s="73" t="s">
        <v>119</v>
      </c>
      <c r="I725" s="72" t="s">
        <v>394</v>
      </c>
      <c r="J725" s="73" t="s">
        <v>677</v>
      </c>
      <c r="K725" s="73" t="s">
        <v>677</v>
      </c>
      <c r="L725" s="130">
        <v>3062.45</v>
      </c>
      <c r="M725" s="130">
        <v>5467.84</v>
      </c>
    </row>
    <row r="726" spans="1:13" ht="14.25" x14ac:dyDescent="0.2">
      <c r="A726" s="3" t="s">
        <v>676</v>
      </c>
      <c r="B726" s="3" t="s">
        <v>676</v>
      </c>
      <c r="C726" s="72" t="s">
        <v>391</v>
      </c>
      <c r="D726" s="73" t="s">
        <v>24</v>
      </c>
      <c r="E726" s="73">
        <v>2019</v>
      </c>
      <c r="F726" s="73" t="s">
        <v>392</v>
      </c>
      <c r="G726" s="73" t="s">
        <v>393</v>
      </c>
      <c r="H726" s="73" t="s">
        <v>121</v>
      </c>
      <c r="I726" s="72" t="s">
        <v>394</v>
      </c>
      <c r="J726" s="73" t="s">
        <v>677</v>
      </c>
      <c r="K726" s="73" t="s">
        <v>677</v>
      </c>
      <c r="L726" s="130">
        <v>3275</v>
      </c>
      <c r="M726" s="130">
        <v>6834.79</v>
      </c>
    </row>
    <row r="727" spans="1:13" ht="14.25" x14ac:dyDescent="0.2">
      <c r="A727" s="3" t="s">
        <v>676</v>
      </c>
      <c r="B727" s="3" t="s">
        <v>676</v>
      </c>
      <c r="C727" s="72" t="s">
        <v>391</v>
      </c>
      <c r="D727" s="73" t="s">
        <v>24</v>
      </c>
      <c r="E727" s="73">
        <v>2019</v>
      </c>
      <c r="F727" s="73" t="s">
        <v>392</v>
      </c>
      <c r="G727" s="73" t="s">
        <v>393</v>
      </c>
      <c r="H727" s="73" t="s">
        <v>53</v>
      </c>
      <c r="I727" s="72" t="s">
        <v>394</v>
      </c>
      <c r="J727" s="73" t="s">
        <v>677</v>
      </c>
      <c r="K727" s="73" t="s">
        <v>677</v>
      </c>
      <c r="L727" s="130">
        <v>1738</v>
      </c>
      <c r="M727" s="130">
        <v>2335.86</v>
      </c>
    </row>
    <row r="728" spans="1:13" ht="14.25" x14ac:dyDescent="0.2">
      <c r="A728" s="3" t="s">
        <v>676</v>
      </c>
      <c r="B728" s="3" t="s">
        <v>676</v>
      </c>
      <c r="C728" s="72" t="s">
        <v>391</v>
      </c>
      <c r="D728" s="73" t="s">
        <v>24</v>
      </c>
      <c r="E728" s="73">
        <v>2019</v>
      </c>
      <c r="F728" s="73" t="s">
        <v>392</v>
      </c>
      <c r="G728" s="73" t="s">
        <v>393</v>
      </c>
      <c r="H728" s="73" t="s">
        <v>53</v>
      </c>
      <c r="I728" s="72" t="s">
        <v>394</v>
      </c>
      <c r="J728" s="73" t="s">
        <v>677</v>
      </c>
      <c r="K728" s="73" t="s">
        <v>677</v>
      </c>
      <c r="L728" s="130">
        <v>1738</v>
      </c>
      <c r="M728" s="130">
        <v>2335.86</v>
      </c>
    </row>
    <row r="729" spans="1:13" ht="14.25" x14ac:dyDescent="0.2">
      <c r="A729" s="3" t="s">
        <v>676</v>
      </c>
      <c r="B729" s="3" t="s">
        <v>676</v>
      </c>
      <c r="C729" s="72" t="s">
        <v>391</v>
      </c>
      <c r="D729" s="73" t="s">
        <v>24</v>
      </c>
      <c r="E729" s="73">
        <v>2019</v>
      </c>
      <c r="F729" s="73" t="s">
        <v>392</v>
      </c>
      <c r="G729" s="73" t="s">
        <v>393</v>
      </c>
      <c r="H729" s="78" t="s">
        <v>2</v>
      </c>
      <c r="I729" s="72" t="s">
        <v>394</v>
      </c>
      <c r="J729" s="73" t="s">
        <v>178</v>
      </c>
      <c r="K729" s="73" t="s">
        <v>178</v>
      </c>
      <c r="L729" s="130">
        <v>1889.04</v>
      </c>
      <c r="M729" s="130">
        <v>3538.12</v>
      </c>
    </row>
    <row r="730" spans="1:13" ht="14.25" x14ac:dyDescent="0.2">
      <c r="A730" s="3" t="s">
        <v>676</v>
      </c>
      <c r="B730" s="3" t="s">
        <v>676</v>
      </c>
      <c r="C730" s="72" t="s">
        <v>391</v>
      </c>
      <c r="D730" s="73" t="s">
        <v>24</v>
      </c>
      <c r="E730" s="73">
        <v>2019</v>
      </c>
      <c r="F730" s="73" t="s">
        <v>392</v>
      </c>
      <c r="G730" s="73" t="s">
        <v>393</v>
      </c>
      <c r="H730" s="78" t="s">
        <v>73</v>
      </c>
      <c r="I730" s="72" t="s">
        <v>395</v>
      </c>
      <c r="J730" s="73" t="s">
        <v>677</v>
      </c>
      <c r="K730" s="73" t="s">
        <v>677</v>
      </c>
      <c r="L730" s="130">
        <v>1738</v>
      </c>
      <c r="M730" s="130">
        <v>2335.86</v>
      </c>
    </row>
    <row r="731" spans="1:13" ht="14.25" x14ac:dyDescent="0.2">
      <c r="A731" s="3" t="s">
        <v>676</v>
      </c>
      <c r="B731" s="3" t="s">
        <v>676</v>
      </c>
      <c r="C731" s="72" t="s">
        <v>391</v>
      </c>
      <c r="D731" s="73" t="s">
        <v>24</v>
      </c>
      <c r="E731" s="73">
        <v>2019</v>
      </c>
      <c r="F731" s="73" t="s">
        <v>392</v>
      </c>
      <c r="G731" s="73" t="s">
        <v>393</v>
      </c>
      <c r="H731" s="73" t="s">
        <v>73</v>
      </c>
      <c r="I731" s="72" t="s">
        <v>395</v>
      </c>
      <c r="J731" s="73" t="s">
        <v>677</v>
      </c>
      <c r="K731" s="73" t="s">
        <v>677</v>
      </c>
      <c r="L731" s="130">
        <v>1738</v>
      </c>
      <c r="M731" s="130">
        <v>2335.86</v>
      </c>
    </row>
    <row r="732" spans="1:13" ht="14.25" x14ac:dyDescent="0.2">
      <c r="A732" s="3" t="s">
        <v>676</v>
      </c>
      <c r="B732" s="3" t="s">
        <v>676</v>
      </c>
      <c r="C732" s="72" t="s">
        <v>391</v>
      </c>
      <c r="D732" s="73" t="s">
        <v>24</v>
      </c>
      <c r="E732" s="73">
        <v>2019</v>
      </c>
      <c r="F732" s="73" t="s">
        <v>392</v>
      </c>
      <c r="G732" s="73" t="s">
        <v>393</v>
      </c>
      <c r="H732" s="73" t="s">
        <v>17</v>
      </c>
      <c r="I732" s="72" t="s">
        <v>394</v>
      </c>
      <c r="J732" s="73" t="s">
        <v>677</v>
      </c>
      <c r="K732" s="73" t="s">
        <v>677</v>
      </c>
      <c r="L732" s="130">
        <v>2167</v>
      </c>
      <c r="M732" s="130">
        <v>3106.74</v>
      </c>
    </row>
    <row r="733" spans="1:13" ht="14.25" x14ac:dyDescent="0.2">
      <c r="A733" s="3" t="s">
        <v>676</v>
      </c>
      <c r="B733" s="3" t="s">
        <v>676</v>
      </c>
      <c r="C733" s="72" t="s">
        <v>391</v>
      </c>
      <c r="D733" s="73" t="s">
        <v>24</v>
      </c>
      <c r="E733" s="73">
        <v>2019</v>
      </c>
      <c r="F733" s="73" t="s">
        <v>392</v>
      </c>
      <c r="G733" s="73" t="s">
        <v>393</v>
      </c>
      <c r="H733" s="73" t="s">
        <v>21</v>
      </c>
      <c r="I733" s="72" t="s">
        <v>394</v>
      </c>
      <c r="J733" s="73" t="s">
        <v>677</v>
      </c>
      <c r="K733" s="73" t="s">
        <v>677</v>
      </c>
      <c r="L733" s="130">
        <v>2865.2</v>
      </c>
      <c r="M733" s="130">
        <v>6958.88</v>
      </c>
    </row>
    <row r="734" spans="1:13" ht="14.25" x14ac:dyDescent="0.2">
      <c r="A734" s="3" t="s">
        <v>676</v>
      </c>
      <c r="B734" s="3" t="s">
        <v>676</v>
      </c>
      <c r="C734" s="72" t="s">
        <v>391</v>
      </c>
      <c r="D734" s="73" t="s">
        <v>24</v>
      </c>
      <c r="E734" s="73">
        <v>2019</v>
      </c>
      <c r="F734" s="73" t="s">
        <v>392</v>
      </c>
      <c r="G734" s="73" t="s">
        <v>393</v>
      </c>
      <c r="H734" s="73" t="s">
        <v>2</v>
      </c>
      <c r="I734" s="72" t="s">
        <v>395</v>
      </c>
      <c r="J734" s="73" t="s">
        <v>178</v>
      </c>
      <c r="K734" s="73" t="s">
        <v>178</v>
      </c>
      <c r="L734" s="130">
        <v>1738</v>
      </c>
      <c r="M734" s="130">
        <v>3106.74</v>
      </c>
    </row>
    <row r="735" spans="1:13" ht="14.25" x14ac:dyDescent="0.2">
      <c r="A735" s="3" t="s">
        <v>676</v>
      </c>
      <c r="B735" s="3" t="s">
        <v>676</v>
      </c>
      <c r="C735" s="72" t="s">
        <v>391</v>
      </c>
      <c r="D735" s="73" t="s">
        <v>24</v>
      </c>
      <c r="E735" s="73">
        <v>2019</v>
      </c>
      <c r="F735" s="73" t="s">
        <v>392</v>
      </c>
      <c r="G735" s="73" t="s">
        <v>393</v>
      </c>
      <c r="H735" s="73" t="s">
        <v>31</v>
      </c>
      <c r="I735" s="72" t="s">
        <v>394</v>
      </c>
      <c r="J735" s="73" t="s">
        <v>677</v>
      </c>
      <c r="K735" s="73" t="s">
        <v>677</v>
      </c>
      <c r="L735" s="130">
        <v>3409.1899999999996</v>
      </c>
      <c r="M735" s="130">
        <v>4038.61</v>
      </c>
    </row>
    <row r="736" spans="1:13" ht="14.25" x14ac:dyDescent="0.2">
      <c r="A736" s="3" t="s">
        <v>676</v>
      </c>
      <c r="B736" s="3" t="s">
        <v>676</v>
      </c>
      <c r="C736" s="72" t="s">
        <v>391</v>
      </c>
      <c r="D736" s="73" t="s">
        <v>24</v>
      </c>
      <c r="E736" s="73">
        <v>2019</v>
      </c>
      <c r="F736" s="73" t="s">
        <v>392</v>
      </c>
      <c r="G736" s="73" t="s">
        <v>393</v>
      </c>
      <c r="H736" s="73" t="s">
        <v>73</v>
      </c>
      <c r="I736" s="72" t="s">
        <v>395</v>
      </c>
      <c r="J736" s="73" t="s">
        <v>677</v>
      </c>
      <c r="K736" s="73" t="s">
        <v>677</v>
      </c>
      <c r="L736" s="130">
        <v>1738</v>
      </c>
      <c r="M736" s="130">
        <v>2335.86</v>
      </c>
    </row>
    <row r="737" spans="1:13" ht="14.25" x14ac:dyDescent="0.2">
      <c r="A737" s="3" t="s">
        <v>676</v>
      </c>
      <c r="B737" s="3" t="s">
        <v>676</v>
      </c>
      <c r="C737" s="72" t="s">
        <v>391</v>
      </c>
      <c r="D737" s="73" t="s">
        <v>24</v>
      </c>
      <c r="E737" s="73">
        <v>2019</v>
      </c>
      <c r="F737" s="73" t="s">
        <v>392</v>
      </c>
      <c r="G737" s="73" t="s">
        <v>393</v>
      </c>
      <c r="H737" s="73" t="s">
        <v>73</v>
      </c>
      <c r="I737" s="72" t="s">
        <v>395</v>
      </c>
      <c r="J737" s="73" t="s">
        <v>677</v>
      </c>
      <c r="K737" s="73" t="s">
        <v>677</v>
      </c>
      <c r="L737" s="130">
        <v>1738</v>
      </c>
      <c r="M737" s="130">
        <v>2335.86</v>
      </c>
    </row>
    <row r="738" spans="1:13" ht="14.25" x14ac:dyDescent="0.2">
      <c r="A738" s="3" t="s">
        <v>676</v>
      </c>
      <c r="B738" s="3" t="s">
        <v>676</v>
      </c>
      <c r="C738" s="72" t="s">
        <v>391</v>
      </c>
      <c r="D738" s="73" t="s">
        <v>24</v>
      </c>
      <c r="E738" s="73">
        <v>2019</v>
      </c>
      <c r="F738" s="73" t="s">
        <v>392</v>
      </c>
      <c r="G738" s="73" t="s">
        <v>393</v>
      </c>
      <c r="H738" s="73" t="s">
        <v>73</v>
      </c>
      <c r="I738" s="72" t="s">
        <v>395</v>
      </c>
      <c r="J738" s="73" t="s">
        <v>677</v>
      </c>
      <c r="K738" s="73" t="s">
        <v>677</v>
      </c>
      <c r="L738" s="130">
        <v>1738</v>
      </c>
      <c r="M738" s="130">
        <v>2335.86</v>
      </c>
    </row>
    <row r="739" spans="1:13" ht="14.25" x14ac:dyDescent="0.2">
      <c r="A739" s="3" t="s">
        <v>676</v>
      </c>
      <c r="B739" s="3" t="s">
        <v>676</v>
      </c>
      <c r="C739" s="72" t="s">
        <v>391</v>
      </c>
      <c r="D739" s="73" t="s">
        <v>24</v>
      </c>
      <c r="E739" s="73">
        <v>2019</v>
      </c>
      <c r="F739" s="73" t="s">
        <v>392</v>
      </c>
      <c r="G739" s="73" t="s">
        <v>393</v>
      </c>
      <c r="H739" s="73" t="s">
        <v>73</v>
      </c>
      <c r="I739" s="72" t="s">
        <v>394</v>
      </c>
      <c r="J739" s="73" t="s">
        <v>677</v>
      </c>
      <c r="K739" s="73" t="s">
        <v>677</v>
      </c>
      <c r="L739" s="130">
        <v>1738</v>
      </c>
      <c r="M739" s="130">
        <v>2335.86</v>
      </c>
    </row>
    <row r="740" spans="1:13" ht="14.25" x14ac:dyDescent="0.2">
      <c r="A740" s="3" t="s">
        <v>676</v>
      </c>
      <c r="B740" s="3" t="s">
        <v>676</v>
      </c>
      <c r="C740" s="72" t="s">
        <v>391</v>
      </c>
      <c r="D740" s="73" t="s">
        <v>24</v>
      </c>
      <c r="E740" s="73">
        <v>2019</v>
      </c>
      <c r="F740" s="73" t="s">
        <v>392</v>
      </c>
      <c r="G740" s="73" t="s">
        <v>393</v>
      </c>
      <c r="H740" s="73" t="s">
        <v>73</v>
      </c>
      <c r="I740" s="72" t="s">
        <v>394</v>
      </c>
      <c r="J740" s="73" t="s">
        <v>677</v>
      </c>
      <c r="K740" s="73" t="s">
        <v>677</v>
      </c>
      <c r="L740" s="130">
        <v>1738</v>
      </c>
      <c r="M740" s="130">
        <v>2335.86</v>
      </c>
    </row>
    <row r="741" spans="1:13" ht="14.25" x14ac:dyDescent="0.2">
      <c r="A741" s="3" t="s">
        <v>676</v>
      </c>
      <c r="B741" s="3" t="s">
        <v>676</v>
      </c>
      <c r="C741" s="72" t="s">
        <v>201</v>
      </c>
      <c r="D741" s="73" t="s">
        <v>26</v>
      </c>
      <c r="E741" s="73">
        <v>2019</v>
      </c>
      <c r="F741" s="73" t="s">
        <v>152</v>
      </c>
      <c r="G741" s="73" t="s">
        <v>153</v>
      </c>
      <c r="H741" s="73" t="s">
        <v>25</v>
      </c>
      <c r="I741" s="72" t="s">
        <v>176</v>
      </c>
      <c r="J741" s="73" t="s">
        <v>677</v>
      </c>
      <c r="K741" s="73" t="s">
        <v>677</v>
      </c>
      <c r="L741" s="130">
        <f>1460.8+484.8</f>
        <v>1945.6</v>
      </c>
      <c r="M741" s="130">
        <f>SUM(L741*0.7227)+(1945.6+317.96)*0.1457</f>
        <v>1735.885812</v>
      </c>
    </row>
    <row r="742" spans="1:13" ht="14.25" x14ac:dyDescent="0.2">
      <c r="A742" s="3" t="s">
        <v>676</v>
      </c>
      <c r="B742" s="3" t="s">
        <v>676</v>
      </c>
      <c r="C742" s="72" t="s">
        <v>201</v>
      </c>
      <c r="D742" s="73" t="s">
        <v>26</v>
      </c>
      <c r="E742" s="73">
        <v>2019</v>
      </c>
      <c r="F742" s="73" t="s">
        <v>152</v>
      </c>
      <c r="G742" s="73" t="s">
        <v>153</v>
      </c>
      <c r="H742" s="73" t="s">
        <v>7</v>
      </c>
      <c r="I742" s="72" t="s">
        <v>202</v>
      </c>
      <c r="J742" s="73" t="s">
        <v>677</v>
      </c>
      <c r="K742" s="73" t="s">
        <v>677</v>
      </c>
      <c r="L742" s="130">
        <f>1940.4+484.8</f>
        <v>2425.2000000000003</v>
      </c>
      <c r="M742" s="130">
        <f>SUM(L742*0.7227)+(2425.2+638.82)*0.1457</f>
        <v>2199.1197540000003</v>
      </c>
    </row>
    <row r="743" spans="1:13" ht="14.25" x14ac:dyDescent="0.2">
      <c r="A743" s="3" t="s">
        <v>676</v>
      </c>
      <c r="B743" s="3" t="s">
        <v>676</v>
      </c>
      <c r="C743" s="72" t="s">
        <v>201</v>
      </c>
      <c r="D743" s="73" t="s">
        <v>26</v>
      </c>
      <c r="E743" s="73">
        <v>2019</v>
      </c>
      <c r="F743" s="73" t="s">
        <v>152</v>
      </c>
      <c r="G743" s="73" t="s">
        <v>153</v>
      </c>
      <c r="H743" s="73" t="s">
        <v>31</v>
      </c>
      <c r="I743" s="72" t="s">
        <v>203</v>
      </c>
      <c r="J743" s="73" t="s">
        <v>677</v>
      </c>
      <c r="K743" s="73" t="s">
        <v>677</v>
      </c>
      <c r="L743" s="130">
        <f>1940.4+484.8</f>
        <v>2425.2000000000003</v>
      </c>
      <c r="M743" s="130">
        <f>SUM(L743*0.7227)+(2425.2+1785.34)*0.1457</f>
        <v>2366.1677180000001</v>
      </c>
    </row>
    <row r="744" spans="1:13" ht="14.25" x14ac:dyDescent="0.2">
      <c r="A744" s="3" t="s">
        <v>676</v>
      </c>
      <c r="B744" s="3" t="s">
        <v>676</v>
      </c>
      <c r="C744" s="72" t="s">
        <v>201</v>
      </c>
      <c r="D744" s="73" t="s">
        <v>26</v>
      </c>
      <c r="E744" s="73">
        <v>2019</v>
      </c>
      <c r="F744" s="73" t="s">
        <v>152</v>
      </c>
      <c r="G744" s="73" t="s">
        <v>153</v>
      </c>
      <c r="H744" s="73" t="s">
        <v>7</v>
      </c>
      <c r="I744" s="72" t="s">
        <v>204</v>
      </c>
      <c r="J744" s="73" t="s">
        <v>677</v>
      </c>
      <c r="K744" s="73" t="s">
        <v>677</v>
      </c>
      <c r="L744" s="130">
        <f>1940.4+484.8</f>
        <v>2425.2000000000003</v>
      </c>
      <c r="M744" s="130">
        <f>SUM(L744*0.7227)+(1945.6+184.4)*0.1457</f>
        <v>2063.0330400000003</v>
      </c>
    </row>
    <row r="745" spans="1:13" ht="14.25" x14ac:dyDescent="0.2">
      <c r="A745" s="3" t="s">
        <v>676</v>
      </c>
      <c r="B745" s="3" t="s">
        <v>676</v>
      </c>
      <c r="C745" s="72" t="s">
        <v>201</v>
      </c>
      <c r="D745" s="73" t="s">
        <v>26</v>
      </c>
      <c r="E745" s="73">
        <v>2019</v>
      </c>
      <c r="F745" s="73" t="s">
        <v>152</v>
      </c>
      <c r="G745" s="73" t="s">
        <v>153</v>
      </c>
      <c r="H745" s="73" t="s">
        <v>79</v>
      </c>
      <c r="I745" s="72" t="s">
        <v>205</v>
      </c>
      <c r="J745" s="73" t="s">
        <v>677</v>
      </c>
      <c r="K745" s="73" t="s">
        <v>677</v>
      </c>
      <c r="L745" s="130">
        <f>2345.2</f>
        <v>2345.1999999999998</v>
      </c>
      <c r="M745" s="130">
        <f>SUM(L745*0.7227)+(2345.2+116.69)*0.1457</f>
        <v>2053.5734130000001</v>
      </c>
    </row>
    <row r="746" spans="1:13" ht="14.25" x14ac:dyDescent="0.2">
      <c r="A746" s="3" t="s">
        <v>676</v>
      </c>
      <c r="B746" s="3" t="s">
        <v>676</v>
      </c>
      <c r="C746" s="72" t="s">
        <v>201</v>
      </c>
      <c r="D746" s="73" t="s">
        <v>26</v>
      </c>
      <c r="E746" s="73">
        <v>2019</v>
      </c>
      <c r="F746" s="73" t="s">
        <v>152</v>
      </c>
      <c r="G746" s="73" t="s">
        <v>153</v>
      </c>
      <c r="H746" s="73" t="s">
        <v>17</v>
      </c>
      <c r="I746" s="72" t="s">
        <v>206</v>
      </c>
      <c r="J746" s="73" t="s">
        <v>677</v>
      </c>
      <c r="K746" s="73" t="s">
        <v>677</v>
      </c>
      <c r="L746" s="130">
        <f>1940.4+484.8</f>
        <v>2425.2000000000003</v>
      </c>
      <c r="M746" s="130">
        <f>SUM(L746*0.7227)+(2425.2+217.1)*0.1457</f>
        <v>2137.67515</v>
      </c>
    </row>
    <row r="747" spans="1:13" ht="14.25" x14ac:dyDescent="0.2">
      <c r="A747" s="3" t="s">
        <v>676</v>
      </c>
      <c r="B747" s="3" t="s">
        <v>676</v>
      </c>
      <c r="C747" s="72" t="s">
        <v>201</v>
      </c>
      <c r="D747" s="73" t="s">
        <v>26</v>
      </c>
      <c r="E747" s="73">
        <v>2019</v>
      </c>
      <c r="F747" s="73" t="s">
        <v>152</v>
      </c>
      <c r="G747" s="73" t="s">
        <v>153</v>
      </c>
      <c r="H747" s="73" t="s">
        <v>41</v>
      </c>
      <c r="I747" s="72" t="s">
        <v>206</v>
      </c>
      <c r="J747" s="73" t="s">
        <v>677</v>
      </c>
      <c r="K747" s="73" t="s">
        <v>677</v>
      </c>
      <c r="L747" s="130">
        <f>2345.2+484.8</f>
        <v>2830</v>
      </c>
      <c r="M747" s="130">
        <f>SUM(L747*0.7227)+(2830+120.65)*0.1457</f>
        <v>2475.150705</v>
      </c>
    </row>
    <row r="748" spans="1:13" ht="14.25" x14ac:dyDescent="0.2">
      <c r="A748" s="3" t="s">
        <v>676</v>
      </c>
      <c r="B748" s="3" t="s">
        <v>676</v>
      </c>
      <c r="C748" s="72" t="s">
        <v>201</v>
      </c>
      <c r="D748" s="73" t="s">
        <v>26</v>
      </c>
      <c r="E748" s="73">
        <v>2019</v>
      </c>
      <c r="F748" s="73" t="s">
        <v>152</v>
      </c>
      <c r="G748" s="73" t="s">
        <v>153</v>
      </c>
      <c r="H748" s="73" t="s">
        <v>31</v>
      </c>
      <c r="I748" s="72" t="s">
        <v>203</v>
      </c>
      <c r="J748" s="73" t="s">
        <v>677</v>
      </c>
      <c r="K748" s="73" t="s">
        <v>677</v>
      </c>
      <c r="L748" s="130">
        <f>1940.4+484.8</f>
        <v>2425.2000000000003</v>
      </c>
      <c r="M748" s="130">
        <f>SUM(L748*0.7227)+(2425.2+1785.34)*0.1457</f>
        <v>2366.1677180000001</v>
      </c>
    </row>
    <row r="749" spans="1:13" ht="14.25" x14ac:dyDescent="0.2">
      <c r="A749" s="3" t="s">
        <v>676</v>
      </c>
      <c r="B749" s="3" t="s">
        <v>676</v>
      </c>
      <c r="C749" s="72" t="s">
        <v>201</v>
      </c>
      <c r="D749" s="73" t="s">
        <v>26</v>
      </c>
      <c r="E749" s="73">
        <v>2019</v>
      </c>
      <c r="F749" s="73" t="s">
        <v>152</v>
      </c>
      <c r="G749" s="73" t="s">
        <v>153</v>
      </c>
      <c r="H749" s="73" t="s">
        <v>82</v>
      </c>
      <c r="I749" s="72" t="s">
        <v>207</v>
      </c>
      <c r="J749" s="73" t="s">
        <v>677</v>
      </c>
      <c r="K749" s="73" t="s">
        <v>677</v>
      </c>
      <c r="L749" s="130">
        <f>2345.2+484.8</f>
        <v>2830</v>
      </c>
      <c r="M749" s="130">
        <f>SUM(L749*0.7227)+(2830+184.4)*0.1457</f>
        <v>2484.4390800000001</v>
      </c>
    </row>
    <row r="750" spans="1:13" ht="14.25" x14ac:dyDescent="0.2">
      <c r="A750" s="3" t="s">
        <v>676</v>
      </c>
      <c r="B750" s="3" t="s">
        <v>676</v>
      </c>
      <c r="C750" s="72" t="s">
        <v>201</v>
      </c>
      <c r="D750" s="73" t="s">
        <v>26</v>
      </c>
      <c r="E750" s="73">
        <v>2019</v>
      </c>
      <c r="F750" s="73" t="s">
        <v>152</v>
      </c>
      <c r="G750" s="73" t="s">
        <v>153</v>
      </c>
      <c r="H750" s="73" t="s">
        <v>7</v>
      </c>
      <c r="I750" s="72" t="s">
        <v>204</v>
      </c>
      <c r="J750" s="73" t="s">
        <v>677</v>
      </c>
      <c r="K750" s="73" t="s">
        <v>677</v>
      </c>
      <c r="L750" s="130">
        <f>1940.4+484.8</f>
        <v>2425.2000000000003</v>
      </c>
      <c r="M750" s="130">
        <f>SUM(L750*0.7227)+(2425.2+638.82)*0.1457</f>
        <v>2199.1197540000003</v>
      </c>
    </row>
    <row r="751" spans="1:13" ht="14.25" x14ac:dyDescent="0.2">
      <c r="A751" s="3" t="s">
        <v>676</v>
      </c>
      <c r="B751" s="3" t="s">
        <v>676</v>
      </c>
      <c r="C751" s="72" t="s">
        <v>201</v>
      </c>
      <c r="D751" s="73" t="s">
        <v>26</v>
      </c>
      <c r="E751" s="73">
        <v>2019</v>
      </c>
      <c r="F751" s="73" t="s">
        <v>152</v>
      </c>
      <c r="G751" s="73" t="s">
        <v>153</v>
      </c>
      <c r="H751" s="73" t="s">
        <v>25</v>
      </c>
      <c r="I751" s="72" t="s">
        <v>205</v>
      </c>
      <c r="J751" s="73" t="s">
        <v>677</v>
      </c>
      <c r="K751" s="73" t="s">
        <v>677</v>
      </c>
      <c r="L751" s="130">
        <f>1460.8+484.8</f>
        <v>1945.6</v>
      </c>
      <c r="M751" s="130">
        <f>SUM(L751*0.7227)+(1945.6+317.96)*0.1457</f>
        <v>1735.885812</v>
      </c>
    </row>
    <row r="752" spans="1:13" ht="14.25" x14ac:dyDescent="0.2">
      <c r="A752" s="3" t="s">
        <v>676</v>
      </c>
      <c r="B752" s="3" t="s">
        <v>676</v>
      </c>
      <c r="C752" s="72" t="s">
        <v>201</v>
      </c>
      <c r="D752" s="73" t="s">
        <v>26</v>
      </c>
      <c r="E752" s="73">
        <v>2019</v>
      </c>
      <c r="F752" s="73" t="s">
        <v>152</v>
      </c>
      <c r="G752" s="73" t="s">
        <v>153</v>
      </c>
      <c r="H752" s="73" t="s">
        <v>41</v>
      </c>
      <c r="I752" s="72" t="s">
        <v>206</v>
      </c>
      <c r="J752" s="73" t="s">
        <v>677</v>
      </c>
      <c r="K752" s="73" t="s">
        <v>677</v>
      </c>
      <c r="L752" s="130">
        <f>2345.2+484.8</f>
        <v>2830</v>
      </c>
      <c r="M752" s="130">
        <f>SUM(L752*0.7227)+(2830+120.65)*0.1457</f>
        <v>2475.150705</v>
      </c>
    </row>
    <row r="753" spans="1:13" ht="14.25" x14ac:dyDescent="0.2">
      <c r="A753" s="3" t="s">
        <v>676</v>
      </c>
      <c r="B753" s="3" t="s">
        <v>676</v>
      </c>
      <c r="C753" s="72" t="s">
        <v>201</v>
      </c>
      <c r="D753" s="73" t="s">
        <v>26</v>
      </c>
      <c r="E753" s="73">
        <v>2019</v>
      </c>
      <c r="F753" s="73" t="s">
        <v>152</v>
      </c>
      <c r="G753" s="73" t="s">
        <v>153</v>
      </c>
      <c r="H753" s="73" t="s">
        <v>25</v>
      </c>
      <c r="I753" s="72" t="s">
        <v>206</v>
      </c>
      <c r="J753" s="73" t="s">
        <v>677</v>
      </c>
      <c r="K753" s="73" t="s">
        <v>677</v>
      </c>
      <c r="L753" s="130">
        <f>1460.8+484.8</f>
        <v>1945.6</v>
      </c>
      <c r="M753" s="130">
        <f>SUM(L753*0.7227)+(1945.6+317.96)*0.1457</f>
        <v>1735.885812</v>
      </c>
    </row>
    <row r="754" spans="1:13" ht="14.25" x14ac:dyDescent="0.2">
      <c r="A754" s="3" t="s">
        <v>676</v>
      </c>
      <c r="B754" s="3" t="s">
        <v>676</v>
      </c>
      <c r="C754" s="72" t="s">
        <v>201</v>
      </c>
      <c r="D754" s="73" t="s">
        <v>26</v>
      </c>
      <c r="E754" s="73">
        <v>2019</v>
      </c>
      <c r="F754" s="73" t="s">
        <v>152</v>
      </c>
      <c r="G754" s="73" t="s">
        <v>153</v>
      </c>
      <c r="H754" s="73" t="s">
        <v>17</v>
      </c>
      <c r="I754" s="72" t="s">
        <v>205</v>
      </c>
      <c r="J754" s="73" t="s">
        <v>677</v>
      </c>
      <c r="K754" s="73" t="s">
        <v>677</v>
      </c>
      <c r="L754" s="130">
        <f>1940.4+484.8</f>
        <v>2425.2000000000003</v>
      </c>
      <c r="M754" s="130">
        <f>SUM(L754*0.7227)+(2425.2+217.1)*0.1457</f>
        <v>2137.67515</v>
      </c>
    </row>
    <row r="755" spans="1:13" ht="14.25" x14ac:dyDescent="0.2">
      <c r="A755" s="3" t="s">
        <v>676</v>
      </c>
      <c r="B755" s="3" t="s">
        <v>676</v>
      </c>
      <c r="C755" s="72" t="s">
        <v>201</v>
      </c>
      <c r="D755" s="73" t="s">
        <v>26</v>
      </c>
      <c r="E755" s="73">
        <v>2019</v>
      </c>
      <c r="F755" s="73" t="s">
        <v>152</v>
      </c>
      <c r="G755" s="73" t="s">
        <v>153</v>
      </c>
      <c r="H755" s="73" t="s">
        <v>0</v>
      </c>
      <c r="I755" s="72" t="s">
        <v>202</v>
      </c>
      <c r="J755" s="73" t="s">
        <v>677</v>
      </c>
      <c r="K755" s="73" t="s">
        <v>677</v>
      </c>
      <c r="L755" s="130">
        <f t="shared" ref="L755:L762" si="0">1460.8+484.8</f>
        <v>1945.6</v>
      </c>
      <c r="M755" s="130">
        <f t="shared" ref="M755:M762" si="1">SUM(L755*0.7227)+(1945.6+317.96)*0.1457</f>
        <v>1735.885812</v>
      </c>
    </row>
    <row r="756" spans="1:13" ht="14.25" x14ac:dyDescent="0.2">
      <c r="A756" s="3" t="s">
        <v>676</v>
      </c>
      <c r="B756" s="3" t="s">
        <v>676</v>
      </c>
      <c r="C756" s="72" t="s">
        <v>201</v>
      </c>
      <c r="D756" s="73" t="s">
        <v>26</v>
      </c>
      <c r="E756" s="73">
        <v>2019</v>
      </c>
      <c r="F756" s="73" t="s">
        <v>152</v>
      </c>
      <c r="G756" s="73" t="s">
        <v>153</v>
      </c>
      <c r="H756" s="73" t="s">
        <v>25</v>
      </c>
      <c r="I756" s="72" t="s">
        <v>207</v>
      </c>
      <c r="J756" s="73" t="s">
        <v>677</v>
      </c>
      <c r="K756" s="73" t="s">
        <v>677</v>
      </c>
      <c r="L756" s="130">
        <f t="shared" si="0"/>
        <v>1945.6</v>
      </c>
      <c r="M756" s="130">
        <f t="shared" si="1"/>
        <v>1735.885812</v>
      </c>
    </row>
    <row r="757" spans="1:13" ht="14.25" x14ac:dyDescent="0.2">
      <c r="A757" s="3" t="s">
        <v>676</v>
      </c>
      <c r="B757" s="3" t="s">
        <v>676</v>
      </c>
      <c r="C757" s="72" t="s">
        <v>201</v>
      </c>
      <c r="D757" s="73" t="s">
        <v>26</v>
      </c>
      <c r="E757" s="73">
        <v>2019</v>
      </c>
      <c r="F757" s="73" t="s">
        <v>152</v>
      </c>
      <c r="G757" s="73" t="s">
        <v>153</v>
      </c>
      <c r="H757" s="73" t="s">
        <v>0</v>
      </c>
      <c r="I757" s="72" t="s">
        <v>176</v>
      </c>
      <c r="J757" s="73" t="s">
        <v>677</v>
      </c>
      <c r="K757" s="73" t="s">
        <v>677</v>
      </c>
      <c r="L757" s="130">
        <f t="shared" si="0"/>
        <v>1945.6</v>
      </c>
      <c r="M757" s="130">
        <f t="shared" si="1"/>
        <v>1735.885812</v>
      </c>
    </row>
    <row r="758" spans="1:13" ht="14.25" x14ac:dyDescent="0.2">
      <c r="A758" s="3" t="s">
        <v>676</v>
      </c>
      <c r="B758" s="3" t="s">
        <v>676</v>
      </c>
      <c r="C758" s="72" t="s">
        <v>201</v>
      </c>
      <c r="D758" s="73" t="s">
        <v>26</v>
      </c>
      <c r="E758" s="73">
        <v>2019</v>
      </c>
      <c r="F758" s="73" t="s">
        <v>152</v>
      </c>
      <c r="G758" s="73" t="s">
        <v>153</v>
      </c>
      <c r="H758" s="73" t="s">
        <v>25</v>
      </c>
      <c r="I758" s="72" t="s">
        <v>205</v>
      </c>
      <c r="J758" s="73" t="s">
        <v>677</v>
      </c>
      <c r="K758" s="73" t="s">
        <v>677</v>
      </c>
      <c r="L758" s="130">
        <f t="shared" si="0"/>
        <v>1945.6</v>
      </c>
      <c r="M758" s="130">
        <f t="shared" si="1"/>
        <v>1735.885812</v>
      </c>
    </row>
    <row r="759" spans="1:13" ht="14.25" x14ac:dyDescent="0.2">
      <c r="A759" s="3" t="s">
        <v>676</v>
      </c>
      <c r="B759" s="3" t="s">
        <v>676</v>
      </c>
      <c r="C759" s="72" t="s">
        <v>201</v>
      </c>
      <c r="D759" s="73" t="s">
        <v>26</v>
      </c>
      <c r="E759" s="73">
        <v>2019</v>
      </c>
      <c r="F759" s="73" t="s">
        <v>152</v>
      </c>
      <c r="G759" s="73" t="s">
        <v>153</v>
      </c>
      <c r="H759" s="73" t="s">
        <v>25</v>
      </c>
      <c r="I759" s="72" t="s">
        <v>205</v>
      </c>
      <c r="J759" s="73" t="s">
        <v>677</v>
      </c>
      <c r="K759" s="73" t="s">
        <v>677</v>
      </c>
      <c r="L759" s="130">
        <f t="shared" si="0"/>
        <v>1945.6</v>
      </c>
      <c r="M759" s="130">
        <f t="shared" si="1"/>
        <v>1735.885812</v>
      </c>
    </row>
    <row r="760" spans="1:13" ht="14.25" x14ac:dyDescent="0.2">
      <c r="A760" s="3" t="s">
        <v>676</v>
      </c>
      <c r="B760" s="3" t="s">
        <v>676</v>
      </c>
      <c r="C760" s="72" t="s">
        <v>201</v>
      </c>
      <c r="D760" s="73" t="s">
        <v>26</v>
      </c>
      <c r="E760" s="73">
        <v>2019</v>
      </c>
      <c r="F760" s="73" t="s">
        <v>152</v>
      </c>
      <c r="G760" s="73" t="s">
        <v>153</v>
      </c>
      <c r="H760" s="73" t="s">
        <v>25</v>
      </c>
      <c r="I760" s="72" t="s">
        <v>205</v>
      </c>
      <c r="J760" s="73" t="s">
        <v>677</v>
      </c>
      <c r="K760" s="73" t="s">
        <v>677</v>
      </c>
      <c r="L760" s="130">
        <f t="shared" si="0"/>
        <v>1945.6</v>
      </c>
      <c r="M760" s="130">
        <f t="shared" si="1"/>
        <v>1735.885812</v>
      </c>
    </row>
    <row r="761" spans="1:13" ht="14.25" x14ac:dyDescent="0.2">
      <c r="A761" s="3" t="s">
        <v>676</v>
      </c>
      <c r="B761" s="3" t="s">
        <v>676</v>
      </c>
      <c r="C761" s="72" t="s">
        <v>201</v>
      </c>
      <c r="D761" s="73" t="s">
        <v>26</v>
      </c>
      <c r="E761" s="73">
        <v>2019</v>
      </c>
      <c r="F761" s="73" t="s">
        <v>152</v>
      </c>
      <c r="G761" s="73" t="s">
        <v>153</v>
      </c>
      <c r="H761" s="73" t="s">
        <v>25</v>
      </c>
      <c r="I761" s="72" t="s">
        <v>205</v>
      </c>
      <c r="J761" s="73" t="s">
        <v>677</v>
      </c>
      <c r="K761" s="73" t="s">
        <v>677</v>
      </c>
      <c r="L761" s="130">
        <f t="shared" si="0"/>
        <v>1945.6</v>
      </c>
      <c r="M761" s="130">
        <f t="shared" si="1"/>
        <v>1735.885812</v>
      </c>
    </row>
    <row r="762" spans="1:13" ht="14.25" x14ac:dyDescent="0.2">
      <c r="A762" s="3" t="s">
        <v>676</v>
      </c>
      <c r="B762" s="3" t="s">
        <v>676</v>
      </c>
      <c r="C762" s="72" t="s">
        <v>201</v>
      </c>
      <c r="D762" s="73" t="s">
        <v>26</v>
      </c>
      <c r="E762" s="73">
        <v>2019</v>
      </c>
      <c r="F762" s="73" t="s">
        <v>152</v>
      </c>
      <c r="G762" s="73" t="s">
        <v>153</v>
      </c>
      <c r="H762" s="73" t="s">
        <v>58</v>
      </c>
      <c r="I762" s="72" t="s">
        <v>203</v>
      </c>
      <c r="J762" s="73" t="s">
        <v>677</v>
      </c>
      <c r="K762" s="73" t="s">
        <v>677</v>
      </c>
      <c r="L762" s="130">
        <f t="shared" si="0"/>
        <v>1945.6</v>
      </c>
      <c r="M762" s="130">
        <f t="shared" si="1"/>
        <v>1735.885812</v>
      </c>
    </row>
    <row r="763" spans="1:13" ht="14.25" x14ac:dyDescent="0.2">
      <c r="A763" s="3" t="s">
        <v>676</v>
      </c>
      <c r="B763" s="3" t="s">
        <v>676</v>
      </c>
      <c r="C763" s="72" t="s">
        <v>201</v>
      </c>
      <c r="D763" s="73" t="s">
        <v>26</v>
      </c>
      <c r="E763" s="73">
        <v>2019</v>
      </c>
      <c r="F763" s="73" t="s">
        <v>152</v>
      </c>
      <c r="G763" s="73" t="s">
        <v>153</v>
      </c>
      <c r="H763" s="73" t="s">
        <v>79</v>
      </c>
      <c r="I763" s="72" t="s">
        <v>203</v>
      </c>
      <c r="J763" s="73" t="s">
        <v>677</v>
      </c>
      <c r="K763" s="73" t="s">
        <v>677</v>
      </c>
      <c r="L763" s="130">
        <f>1940.4+484.8</f>
        <v>2425.2000000000003</v>
      </c>
      <c r="M763" s="130">
        <f>SUM(L763*0.7227)+(2425.2+116.69)*0.1457</f>
        <v>2123.0454130000003</v>
      </c>
    </row>
    <row r="764" spans="1:13" ht="14.25" x14ac:dyDescent="0.2">
      <c r="A764" s="3" t="s">
        <v>676</v>
      </c>
      <c r="B764" s="3" t="s">
        <v>676</v>
      </c>
      <c r="C764" s="72" t="s">
        <v>201</v>
      </c>
      <c r="D764" s="73" t="s">
        <v>26</v>
      </c>
      <c r="E764" s="73">
        <v>2019</v>
      </c>
      <c r="F764" s="73" t="s">
        <v>152</v>
      </c>
      <c r="G764" s="73" t="s">
        <v>153</v>
      </c>
      <c r="H764" s="73" t="s">
        <v>25</v>
      </c>
      <c r="I764" s="72" t="s">
        <v>204</v>
      </c>
      <c r="J764" s="73" t="s">
        <v>677</v>
      </c>
      <c r="K764" s="73" t="s">
        <v>677</v>
      </c>
      <c r="L764" s="130">
        <f>1460.8+484.8</f>
        <v>1945.6</v>
      </c>
      <c r="M764" s="130">
        <f>SUM(L764*0.7227)+(1945.6+184.4)*0.1457</f>
        <v>1716.4261200000001</v>
      </c>
    </row>
    <row r="765" spans="1:13" ht="14.25" x14ac:dyDescent="0.2">
      <c r="A765" s="3" t="s">
        <v>676</v>
      </c>
      <c r="B765" s="3" t="s">
        <v>676</v>
      </c>
      <c r="C765" s="72" t="s">
        <v>201</v>
      </c>
      <c r="D765" s="73" t="s">
        <v>26</v>
      </c>
      <c r="E765" s="73">
        <v>2019</v>
      </c>
      <c r="F765" s="73" t="s">
        <v>152</v>
      </c>
      <c r="G765" s="73" t="s">
        <v>153</v>
      </c>
      <c r="H765" s="73" t="s">
        <v>7</v>
      </c>
      <c r="I765" s="72" t="s">
        <v>206</v>
      </c>
      <c r="J765" s="73" t="s">
        <v>677</v>
      </c>
      <c r="K765" s="73" t="s">
        <v>677</v>
      </c>
      <c r="L765" s="130">
        <f>1940.4+484.8</f>
        <v>2425.2000000000003</v>
      </c>
      <c r="M765" s="130">
        <f>SUM(L765*0.7227)+(2425.2+638.82)*0.1457</f>
        <v>2199.1197540000003</v>
      </c>
    </row>
    <row r="766" spans="1:13" ht="14.25" x14ac:dyDescent="0.2">
      <c r="A766" s="3" t="s">
        <v>676</v>
      </c>
      <c r="B766" s="3" t="s">
        <v>676</v>
      </c>
      <c r="C766" s="72" t="s">
        <v>201</v>
      </c>
      <c r="D766" s="73" t="s">
        <v>26</v>
      </c>
      <c r="E766" s="73">
        <v>2019</v>
      </c>
      <c r="F766" s="73" t="s">
        <v>152</v>
      </c>
      <c r="G766" s="73" t="s">
        <v>153</v>
      </c>
      <c r="H766" s="73" t="s">
        <v>25</v>
      </c>
      <c r="I766" s="72" t="s">
        <v>205</v>
      </c>
      <c r="J766" s="73" t="s">
        <v>677</v>
      </c>
      <c r="K766" s="73" t="s">
        <v>677</v>
      </c>
      <c r="L766" s="130">
        <f>1460.8+484.8</f>
        <v>1945.6</v>
      </c>
      <c r="M766" s="130">
        <f>SUM(L766*0.7227)+(1945.6+317.96)*0.1457</f>
        <v>1735.885812</v>
      </c>
    </row>
    <row r="767" spans="1:13" ht="14.25" x14ac:dyDescent="0.2">
      <c r="A767" s="3" t="s">
        <v>676</v>
      </c>
      <c r="B767" s="3" t="s">
        <v>676</v>
      </c>
      <c r="C767" s="72" t="s">
        <v>201</v>
      </c>
      <c r="D767" s="73" t="s">
        <v>26</v>
      </c>
      <c r="E767" s="73">
        <v>2019</v>
      </c>
      <c r="F767" s="73" t="s">
        <v>152</v>
      </c>
      <c r="G767" s="73" t="s">
        <v>153</v>
      </c>
      <c r="H767" s="73" t="s">
        <v>79</v>
      </c>
      <c r="I767" s="72" t="s">
        <v>207</v>
      </c>
      <c r="J767" s="73" t="s">
        <v>677</v>
      </c>
      <c r="K767" s="73" t="s">
        <v>677</v>
      </c>
      <c r="L767" s="130">
        <f>1940.4+484.8</f>
        <v>2425.2000000000003</v>
      </c>
      <c r="M767" s="130">
        <f>SUM(L767*0.7227)+(2425.2+184.4)*0.1457</f>
        <v>2132.9107600000002</v>
      </c>
    </row>
    <row r="768" spans="1:13" ht="14.25" x14ac:dyDescent="0.2">
      <c r="A768" s="3" t="s">
        <v>676</v>
      </c>
      <c r="B768" s="3" t="s">
        <v>676</v>
      </c>
      <c r="C768" s="72" t="s">
        <v>201</v>
      </c>
      <c r="D768" s="73" t="s">
        <v>26</v>
      </c>
      <c r="E768" s="73">
        <v>2019</v>
      </c>
      <c r="F768" s="73" t="s">
        <v>152</v>
      </c>
      <c r="G768" s="73" t="s">
        <v>153</v>
      </c>
      <c r="H768" s="73" t="s">
        <v>25</v>
      </c>
      <c r="I768" s="72" t="s">
        <v>205</v>
      </c>
      <c r="J768" s="73" t="s">
        <v>677</v>
      </c>
      <c r="K768" s="73" t="s">
        <v>677</v>
      </c>
      <c r="L768" s="130">
        <f>1460.8+484.8</f>
        <v>1945.6</v>
      </c>
      <c r="M768" s="130">
        <f>SUM(L768*0.7227)+(1945.6+317.96)*0.1457</f>
        <v>1735.885812</v>
      </c>
    </row>
    <row r="769" spans="1:13" ht="14.25" x14ac:dyDescent="0.2">
      <c r="A769" s="3" t="s">
        <v>676</v>
      </c>
      <c r="B769" s="3" t="s">
        <v>676</v>
      </c>
      <c r="C769" s="72" t="s">
        <v>201</v>
      </c>
      <c r="D769" s="73" t="s">
        <v>26</v>
      </c>
      <c r="E769" s="73">
        <v>2019</v>
      </c>
      <c r="F769" s="73" t="s">
        <v>152</v>
      </c>
      <c r="G769" s="73" t="s">
        <v>153</v>
      </c>
      <c r="H769" s="73" t="s">
        <v>41</v>
      </c>
      <c r="I769" s="72" t="s">
        <v>205</v>
      </c>
      <c r="J769" s="73" t="s">
        <v>677</v>
      </c>
      <c r="K769" s="73" t="s">
        <v>677</v>
      </c>
      <c r="L769" s="130">
        <f>2345.2+484.8</f>
        <v>2830</v>
      </c>
      <c r="M769" s="130">
        <f>SUM(L769*0.7227)+(2830+120.65)*0.1457</f>
        <v>2475.150705</v>
      </c>
    </row>
    <row r="770" spans="1:13" ht="14.25" x14ac:dyDescent="0.2">
      <c r="A770" s="3" t="s">
        <v>676</v>
      </c>
      <c r="B770" s="3" t="s">
        <v>676</v>
      </c>
      <c r="C770" s="72" t="s">
        <v>201</v>
      </c>
      <c r="D770" s="73" t="s">
        <v>26</v>
      </c>
      <c r="E770" s="73">
        <v>2019</v>
      </c>
      <c r="F770" s="73" t="s">
        <v>152</v>
      </c>
      <c r="G770" s="73" t="s">
        <v>153</v>
      </c>
      <c r="H770" s="73" t="s">
        <v>0</v>
      </c>
      <c r="I770" s="72" t="s">
        <v>204</v>
      </c>
      <c r="J770" s="73" t="s">
        <v>677</v>
      </c>
      <c r="K770" s="73" t="s">
        <v>677</v>
      </c>
      <c r="L770" s="130">
        <f>1460.8+484.8</f>
        <v>1945.6</v>
      </c>
      <c r="M770" s="130">
        <f>SUM(L770*0.7227)+(1945.6+184.4)*0.1457</f>
        <v>1716.4261200000001</v>
      </c>
    </row>
    <row r="771" spans="1:13" ht="14.25" x14ac:dyDescent="0.2">
      <c r="A771" s="3" t="s">
        <v>676</v>
      </c>
      <c r="B771" s="3" t="s">
        <v>676</v>
      </c>
      <c r="C771" s="72" t="s">
        <v>201</v>
      </c>
      <c r="D771" s="73" t="s">
        <v>26</v>
      </c>
      <c r="E771" s="73">
        <v>2019</v>
      </c>
      <c r="F771" s="73" t="s">
        <v>152</v>
      </c>
      <c r="G771" s="73" t="s">
        <v>153</v>
      </c>
      <c r="H771" s="73" t="s">
        <v>21</v>
      </c>
      <c r="I771" s="72" t="s">
        <v>203</v>
      </c>
      <c r="J771" s="73" t="s">
        <v>677</v>
      </c>
      <c r="K771" s="73" t="s">
        <v>677</v>
      </c>
      <c r="L771" s="130">
        <f>1940.4+484.8</f>
        <v>2425.2000000000003</v>
      </c>
      <c r="M771" s="130">
        <f>SUM(L771*0.7227)+(2425.2+780.6)*0.1457</f>
        <v>2219.7771000000002</v>
      </c>
    </row>
    <row r="772" spans="1:13" ht="14.25" x14ac:dyDescent="0.2">
      <c r="A772" s="3" t="s">
        <v>676</v>
      </c>
      <c r="B772" s="3" t="s">
        <v>676</v>
      </c>
      <c r="C772" s="72" t="s">
        <v>201</v>
      </c>
      <c r="D772" s="73" t="s">
        <v>26</v>
      </c>
      <c r="E772" s="73">
        <v>2019</v>
      </c>
      <c r="F772" s="73" t="s">
        <v>152</v>
      </c>
      <c r="G772" s="73" t="s">
        <v>153</v>
      </c>
      <c r="H772" s="73" t="s">
        <v>25</v>
      </c>
      <c r="I772" s="72" t="s">
        <v>206</v>
      </c>
      <c r="J772" s="73" t="s">
        <v>677</v>
      </c>
      <c r="K772" s="73" t="s">
        <v>677</v>
      </c>
      <c r="L772" s="130">
        <f>1460.8+484.8</f>
        <v>1945.6</v>
      </c>
      <c r="M772" s="130">
        <f>SUM(L772*0.7227)+(1945.6+317.96)*0.1457</f>
        <v>1735.885812</v>
      </c>
    </row>
    <row r="773" spans="1:13" ht="14.25" x14ac:dyDescent="0.2">
      <c r="A773" s="3" t="s">
        <v>676</v>
      </c>
      <c r="B773" s="3" t="s">
        <v>676</v>
      </c>
      <c r="C773" s="72" t="s">
        <v>201</v>
      </c>
      <c r="D773" s="73" t="s">
        <v>26</v>
      </c>
      <c r="E773" s="73">
        <v>2019</v>
      </c>
      <c r="F773" s="73" t="s">
        <v>152</v>
      </c>
      <c r="G773" s="73" t="s">
        <v>153</v>
      </c>
      <c r="H773" s="73" t="s">
        <v>21</v>
      </c>
      <c r="I773" s="72" t="s">
        <v>203</v>
      </c>
      <c r="J773" s="73" t="s">
        <v>677</v>
      </c>
      <c r="K773" s="73" t="s">
        <v>677</v>
      </c>
      <c r="L773" s="130">
        <f>1940.4+484.8</f>
        <v>2425.2000000000003</v>
      </c>
      <c r="M773" s="130">
        <f>SUM(L773*0.7227)+(2425.2+780.6)*0.1457</f>
        <v>2219.7771000000002</v>
      </c>
    </row>
    <row r="774" spans="1:13" ht="14.25" x14ac:dyDescent="0.2">
      <c r="A774" s="3" t="s">
        <v>676</v>
      </c>
      <c r="B774" s="3" t="s">
        <v>676</v>
      </c>
      <c r="C774" s="72" t="s">
        <v>201</v>
      </c>
      <c r="D774" s="73" t="s">
        <v>26</v>
      </c>
      <c r="E774" s="73">
        <v>2019</v>
      </c>
      <c r="F774" s="73" t="s">
        <v>152</v>
      </c>
      <c r="G774" s="73" t="s">
        <v>153</v>
      </c>
      <c r="H774" s="73" t="s">
        <v>79</v>
      </c>
      <c r="I774" s="72" t="s">
        <v>206</v>
      </c>
      <c r="J774" s="73" t="s">
        <v>677</v>
      </c>
      <c r="K774" s="73" t="s">
        <v>677</v>
      </c>
      <c r="L774" s="130">
        <f>1940.4+484.8</f>
        <v>2425.2000000000003</v>
      </c>
      <c r="M774" s="130">
        <f>SUM(L774*0.7227)+(2425.2+184.4)*0.1457</f>
        <v>2132.9107600000002</v>
      </c>
    </row>
    <row r="775" spans="1:13" ht="14.25" x14ac:dyDescent="0.2">
      <c r="A775" s="3" t="s">
        <v>676</v>
      </c>
      <c r="B775" s="3" t="s">
        <v>676</v>
      </c>
      <c r="C775" s="72" t="s">
        <v>201</v>
      </c>
      <c r="D775" s="73" t="s">
        <v>26</v>
      </c>
      <c r="E775" s="73">
        <v>2019</v>
      </c>
      <c r="F775" s="73" t="s">
        <v>152</v>
      </c>
      <c r="G775" s="73" t="s">
        <v>153</v>
      </c>
      <c r="H775" s="73" t="s">
        <v>25</v>
      </c>
      <c r="I775" s="72" t="s">
        <v>205</v>
      </c>
      <c r="J775" s="73" t="s">
        <v>677</v>
      </c>
      <c r="K775" s="73" t="s">
        <v>677</v>
      </c>
      <c r="L775" s="130">
        <f>1460.8+484.8</f>
        <v>1945.6</v>
      </c>
      <c r="M775" s="130">
        <f>SUM(L775*0.7227)+(1945.6+317.96)*0.1457</f>
        <v>1735.885812</v>
      </c>
    </row>
    <row r="776" spans="1:13" ht="14.25" x14ac:dyDescent="0.2">
      <c r="A776" s="3" t="s">
        <v>676</v>
      </c>
      <c r="B776" s="3" t="s">
        <v>676</v>
      </c>
      <c r="C776" s="72" t="s">
        <v>201</v>
      </c>
      <c r="D776" s="73" t="s">
        <v>26</v>
      </c>
      <c r="E776" s="73">
        <v>2019</v>
      </c>
      <c r="F776" s="73" t="s">
        <v>152</v>
      </c>
      <c r="G776" s="73" t="s">
        <v>153</v>
      </c>
      <c r="H776" s="73" t="s">
        <v>25</v>
      </c>
      <c r="I776" s="72" t="s">
        <v>205</v>
      </c>
      <c r="J776" s="73" t="s">
        <v>677</v>
      </c>
      <c r="K776" s="73" t="s">
        <v>677</v>
      </c>
      <c r="L776" s="130">
        <f>1460.8+484.8</f>
        <v>1945.6</v>
      </c>
      <c r="M776" s="130">
        <f>SUM(L776*0.7227)+(1945.6+317.96)*0.1457</f>
        <v>1735.885812</v>
      </c>
    </row>
    <row r="777" spans="1:13" ht="14.25" x14ac:dyDescent="0.2">
      <c r="A777" s="3" t="s">
        <v>676</v>
      </c>
      <c r="B777" s="3" t="s">
        <v>676</v>
      </c>
      <c r="C777" s="72" t="s">
        <v>201</v>
      </c>
      <c r="D777" s="73" t="s">
        <v>26</v>
      </c>
      <c r="E777" s="73">
        <v>2019</v>
      </c>
      <c r="F777" s="73" t="s">
        <v>152</v>
      </c>
      <c r="G777" s="73" t="s">
        <v>153</v>
      </c>
      <c r="H777" s="73" t="s">
        <v>58</v>
      </c>
      <c r="I777" s="72" t="s">
        <v>203</v>
      </c>
      <c r="J777" s="73" t="s">
        <v>677</v>
      </c>
      <c r="K777" s="73" t="s">
        <v>677</v>
      </c>
      <c r="L777" s="130">
        <f>1460.8+484.8</f>
        <v>1945.6</v>
      </c>
      <c r="M777" s="130">
        <f>SUM(L777*0.7227)+(1945.6+317.96)*0.1457</f>
        <v>1735.885812</v>
      </c>
    </row>
    <row r="778" spans="1:13" ht="14.25" x14ac:dyDescent="0.2">
      <c r="A778" s="3" t="s">
        <v>676</v>
      </c>
      <c r="B778" s="3" t="s">
        <v>676</v>
      </c>
      <c r="C778" s="72" t="s">
        <v>201</v>
      </c>
      <c r="D778" s="73" t="s">
        <v>26</v>
      </c>
      <c r="E778" s="73">
        <v>2019</v>
      </c>
      <c r="F778" s="73" t="s">
        <v>152</v>
      </c>
      <c r="G778" s="73" t="s">
        <v>153</v>
      </c>
      <c r="H778" s="73" t="s">
        <v>7</v>
      </c>
      <c r="I778" s="72" t="s">
        <v>207</v>
      </c>
      <c r="J778" s="73" t="s">
        <v>677</v>
      </c>
      <c r="K778" s="73" t="s">
        <v>677</v>
      </c>
      <c r="L778" s="130">
        <f>1940.4+484.8</f>
        <v>2425.2000000000003</v>
      </c>
      <c r="M778" s="130">
        <f>SUM(L778*0.7227)+(2425.2+638.82)*0.1457</f>
        <v>2199.1197540000003</v>
      </c>
    </row>
    <row r="779" spans="1:13" ht="14.25" x14ac:dyDescent="0.2">
      <c r="A779" s="3" t="s">
        <v>676</v>
      </c>
      <c r="B779" s="3" t="s">
        <v>676</v>
      </c>
      <c r="C779" s="72" t="s">
        <v>201</v>
      </c>
      <c r="D779" s="73" t="s">
        <v>26</v>
      </c>
      <c r="E779" s="73">
        <v>2019</v>
      </c>
      <c r="F779" s="73" t="s">
        <v>152</v>
      </c>
      <c r="G779" s="73" t="s">
        <v>153</v>
      </c>
      <c r="H779" s="73" t="s">
        <v>25</v>
      </c>
      <c r="I779" s="72" t="s">
        <v>206</v>
      </c>
      <c r="J779" s="73" t="s">
        <v>677</v>
      </c>
      <c r="K779" s="73" t="s">
        <v>677</v>
      </c>
      <c r="L779" s="130">
        <f>1460.8+484.8</f>
        <v>1945.6</v>
      </c>
      <c r="M779" s="130">
        <f>SUM(L779*0.7227)+(1945.6+317.96)*0.1457</f>
        <v>1735.885812</v>
      </c>
    </row>
    <row r="780" spans="1:13" ht="14.25" x14ac:dyDescent="0.2">
      <c r="A780" s="3" t="s">
        <v>676</v>
      </c>
      <c r="B780" s="3" t="s">
        <v>676</v>
      </c>
      <c r="C780" s="72" t="s">
        <v>201</v>
      </c>
      <c r="D780" s="73" t="s">
        <v>26</v>
      </c>
      <c r="E780" s="73">
        <v>2019</v>
      </c>
      <c r="F780" s="73" t="s">
        <v>152</v>
      </c>
      <c r="G780" s="73" t="s">
        <v>153</v>
      </c>
      <c r="H780" s="73" t="s">
        <v>25</v>
      </c>
      <c r="I780" s="72" t="s">
        <v>206</v>
      </c>
      <c r="J780" s="73" t="s">
        <v>677</v>
      </c>
      <c r="K780" s="73" t="s">
        <v>677</v>
      </c>
      <c r="L780" s="130">
        <f>1460.8+484.8</f>
        <v>1945.6</v>
      </c>
      <c r="M780" s="130">
        <f>SUM(L780*0.7227)+(1945.6+317.96)*0.1457</f>
        <v>1735.885812</v>
      </c>
    </row>
    <row r="781" spans="1:13" ht="14.25" x14ac:dyDescent="0.2">
      <c r="A781" s="3" t="s">
        <v>676</v>
      </c>
      <c r="B781" s="3" t="s">
        <v>676</v>
      </c>
      <c r="C781" s="72" t="s">
        <v>201</v>
      </c>
      <c r="D781" s="73" t="s">
        <v>26</v>
      </c>
      <c r="E781" s="73">
        <v>2019</v>
      </c>
      <c r="F781" s="73" t="s">
        <v>152</v>
      </c>
      <c r="G781" s="73" t="s">
        <v>153</v>
      </c>
      <c r="H781" s="73" t="s">
        <v>25</v>
      </c>
      <c r="I781" s="72" t="s">
        <v>206</v>
      </c>
      <c r="J781" s="73" t="s">
        <v>677</v>
      </c>
      <c r="K781" s="73" t="s">
        <v>677</v>
      </c>
      <c r="L781" s="130">
        <f>1460.8+484.8</f>
        <v>1945.6</v>
      </c>
      <c r="M781" s="130">
        <f>SUM(L781*0.7227)+(1945.6+317.96)*0.1457</f>
        <v>1735.885812</v>
      </c>
    </row>
    <row r="782" spans="1:13" ht="14.25" x14ac:dyDescent="0.2">
      <c r="A782" s="3" t="s">
        <v>676</v>
      </c>
      <c r="B782" s="3" t="s">
        <v>676</v>
      </c>
      <c r="C782" s="72" t="s">
        <v>201</v>
      </c>
      <c r="D782" s="73" t="s">
        <v>26</v>
      </c>
      <c r="E782" s="73">
        <v>2019</v>
      </c>
      <c r="F782" s="73" t="s">
        <v>152</v>
      </c>
      <c r="G782" s="73" t="s">
        <v>153</v>
      </c>
      <c r="H782" s="73" t="s">
        <v>125</v>
      </c>
      <c r="I782" s="72" t="s">
        <v>185</v>
      </c>
      <c r="J782" s="73" t="s">
        <v>677</v>
      </c>
      <c r="K782" s="73" t="s">
        <v>677</v>
      </c>
      <c r="L782" s="130">
        <f>1940.4</f>
        <v>1940.4</v>
      </c>
      <c r="M782" s="130">
        <f>SUM(L782*0.7227)+(1945.6+317.96)*0.1457</f>
        <v>1732.127772</v>
      </c>
    </row>
    <row r="783" spans="1:13" ht="14.25" x14ac:dyDescent="0.2">
      <c r="A783" s="3" t="s">
        <v>676</v>
      </c>
      <c r="B783" s="3" t="s">
        <v>676</v>
      </c>
      <c r="C783" s="72" t="s">
        <v>201</v>
      </c>
      <c r="D783" s="73" t="s">
        <v>26</v>
      </c>
      <c r="E783" s="73">
        <v>2019</v>
      </c>
      <c r="F783" s="73" t="s">
        <v>152</v>
      </c>
      <c r="G783" s="73" t="s">
        <v>153</v>
      </c>
      <c r="H783" s="73" t="s">
        <v>21</v>
      </c>
      <c r="I783" s="72" t="s">
        <v>203</v>
      </c>
      <c r="J783" s="73" t="s">
        <v>677</v>
      </c>
      <c r="K783" s="73" t="s">
        <v>677</v>
      </c>
      <c r="L783" s="130">
        <f>1940.4+484.8</f>
        <v>2425.2000000000003</v>
      </c>
      <c r="M783" s="130">
        <f>SUM(L783*0.7227)+(2425.2+780.6)*0.1457</f>
        <v>2219.7771000000002</v>
      </c>
    </row>
    <row r="784" spans="1:13" ht="14.25" x14ac:dyDescent="0.2">
      <c r="A784" s="3" t="s">
        <v>676</v>
      </c>
      <c r="B784" s="3" t="s">
        <v>676</v>
      </c>
      <c r="C784" s="72" t="s">
        <v>201</v>
      </c>
      <c r="D784" s="73" t="s">
        <v>26</v>
      </c>
      <c r="E784" s="73">
        <v>2019</v>
      </c>
      <c r="F784" s="73" t="s">
        <v>152</v>
      </c>
      <c r="G784" s="73" t="s">
        <v>153</v>
      </c>
      <c r="H784" s="73" t="s">
        <v>58</v>
      </c>
      <c r="I784" s="72" t="s">
        <v>203</v>
      </c>
      <c r="J784" s="73" t="s">
        <v>677</v>
      </c>
      <c r="K784" s="73" t="s">
        <v>677</v>
      </c>
      <c r="L784" s="130">
        <f>1460.8+484.8</f>
        <v>1945.6</v>
      </c>
      <c r="M784" s="130">
        <f>SUM(L784*0.7227)+(1945.6+317.96)*0.1457</f>
        <v>1735.885812</v>
      </c>
    </row>
    <row r="785" spans="1:13" ht="14.25" x14ac:dyDescent="0.2">
      <c r="A785" s="3" t="s">
        <v>676</v>
      </c>
      <c r="B785" s="3" t="s">
        <v>676</v>
      </c>
      <c r="C785" s="72" t="s">
        <v>201</v>
      </c>
      <c r="D785" s="73" t="s">
        <v>26</v>
      </c>
      <c r="E785" s="73">
        <v>2019</v>
      </c>
      <c r="F785" s="73" t="s">
        <v>152</v>
      </c>
      <c r="G785" s="73" t="s">
        <v>153</v>
      </c>
      <c r="H785" s="73" t="s">
        <v>21</v>
      </c>
      <c r="I785" s="72" t="s">
        <v>203</v>
      </c>
      <c r="J785" s="73" t="s">
        <v>677</v>
      </c>
      <c r="K785" s="73" t="s">
        <v>677</v>
      </c>
      <c r="L785" s="130">
        <f>1940.4+484.8</f>
        <v>2425.2000000000003</v>
      </c>
      <c r="M785" s="130">
        <f>SUM(L785*0.7227)+(2425.2+780.6)*0.1457</f>
        <v>2219.7771000000002</v>
      </c>
    </row>
    <row r="786" spans="1:13" ht="14.25" x14ac:dyDescent="0.2">
      <c r="A786" s="3" t="s">
        <v>676</v>
      </c>
      <c r="B786" s="3" t="s">
        <v>676</v>
      </c>
      <c r="C786" s="72" t="s">
        <v>201</v>
      </c>
      <c r="D786" s="73" t="s">
        <v>26</v>
      </c>
      <c r="E786" s="73">
        <v>2019</v>
      </c>
      <c r="F786" s="73" t="s">
        <v>152</v>
      </c>
      <c r="G786" s="73" t="s">
        <v>153</v>
      </c>
      <c r="H786" s="73" t="s">
        <v>64</v>
      </c>
      <c r="I786" s="72" t="s">
        <v>203</v>
      </c>
      <c r="J786" s="73" t="s">
        <v>677</v>
      </c>
      <c r="K786" s="73" t="s">
        <v>677</v>
      </c>
      <c r="L786" s="130">
        <f>1460.8+484.8</f>
        <v>1945.6</v>
      </c>
      <c r="M786" s="130">
        <f>SUM(L786*0.7227)+(1945.6+317.96)*0.1457</f>
        <v>1735.885812</v>
      </c>
    </row>
    <row r="787" spans="1:13" ht="14.25" x14ac:dyDescent="0.2">
      <c r="A787" s="3" t="s">
        <v>676</v>
      </c>
      <c r="B787" s="3" t="s">
        <v>676</v>
      </c>
      <c r="C787" s="72" t="s">
        <v>201</v>
      </c>
      <c r="D787" s="73" t="s">
        <v>26</v>
      </c>
      <c r="E787" s="73">
        <v>2019</v>
      </c>
      <c r="F787" s="73" t="s">
        <v>152</v>
      </c>
      <c r="G787" s="73" t="s">
        <v>153</v>
      </c>
      <c r="H787" s="73" t="s">
        <v>25</v>
      </c>
      <c r="I787" s="72" t="s">
        <v>205</v>
      </c>
      <c r="J787" s="73" t="s">
        <v>677</v>
      </c>
      <c r="K787" s="73" t="s">
        <v>677</v>
      </c>
      <c r="L787" s="130">
        <f>1460.8+484.8</f>
        <v>1945.6</v>
      </c>
      <c r="M787" s="130">
        <f>SUM(L787*0.7227)+(1945.6+317.96)*0.1457</f>
        <v>1735.885812</v>
      </c>
    </row>
    <row r="788" spans="1:13" ht="14.25" x14ac:dyDescent="0.2">
      <c r="A788" s="3" t="s">
        <v>676</v>
      </c>
      <c r="B788" s="3" t="s">
        <v>676</v>
      </c>
      <c r="C788" s="72" t="s">
        <v>201</v>
      </c>
      <c r="D788" s="73" t="s">
        <v>26</v>
      </c>
      <c r="E788" s="73">
        <v>2019</v>
      </c>
      <c r="F788" s="73" t="s">
        <v>152</v>
      </c>
      <c r="G788" s="73" t="s">
        <v>153</v>
      </c>
      <c r="H788" s="73" t="s">
        <v>0</v>
      </c>
      <c r="I788" s="72" t="s">
        <v>176</v>
      </c>
      <c r="J788" s="73" t="s">
        <v>677</v>
      </c>
      <c r="K788" s="73" t="s">
        <v>677</v>
      </c>
      <c r="L788" s="130">
        <f>1460.8+484.8</f>
        <v>1945.6</v>
      </c>
      <c r="M788" s="130">
        <f>SUM(L788*0.7227)+(1945.6+317.96)*0.1457</f>
        <v>1735.885812</v>
      </c>
    </row>
    <row r="789" spans="1:13" ht="14.25" x14ac:dyDescent="0.2">
      <c r="A789" s="3" t="s">
        <v>676</v>
      </c>
      <c r="B789" s="3" t="s">
        <v>676</v>
      </c>
      <c r="C789" s="72" t="s">
        <v>201</v>
      </c>
      <c r="D789" s="73" t="s">
        <v>26</v>
      </c>
      <c r="E789" s="73">
        <v>2019</v>
      </c>
      <c r="F789" s="73" t="s">
        <v>152</v>
      </c>
      <c r="G789" s="73" t="s">
        <v>153</v>
      </c>
      <c r="H789" s="73" t="s">
        <v>25</v>
      </c>
      <c r="I789" s="72" t="s">
        <v>206</v>
      </c>
      <c r="J789" s="73" t="s">
        <v>677</v>
      </c>
      <c r="K789" s="73" t="s">
        <v>677</v>
      </c>
      <c r="L789" s="130">
        <f>1460.8+484.8</f>
        <v>1945.6</v>
      </c>
      <c r="M789" s="130">
        <f>SUM(L789*0.7227)+(1945.6+317.96)*0.1457</f>
        <v>1735.885812</v>
      </c>
    </row>
    <row r="790" spans="1:13" ht="14.25" x14ac:dyDescent="0.2">
      <c r="A790" s="3" t="s">
        <v>676</v>
      </c>
      <c r="B790" s="3" t="s">
        <v>676</v>
      </c>
      <c r="C790" s="72" t="s">
        <v>201</v>
      </c>
      <c r="D790" s="73" t="s">
        <v>26</v>
      </c>
      <c r="E790" s="73">
        <v>2019</v>
      </c>
      <c r="F790" s="73" t="s">
        <v>152</v>
      </c>
      <c r="G790" s="73" t="s">
        <v>153</v>
      </c>
      <c r="H790" s="73" t="s">
        <v>0</v>
      </c>
      <c r="I790" s="72" t="s">
        <v>205</v>
      </c>
      <c r="J790" s="73" t="s">
        <v>677</v>
      </c>
      <c r="K790" s="73" t="s">
        <v>677</v>
      </c>
      <c r="L790" s="130">
        <f>1940.4+484.8</f>
        <v>2425.2000000000003</v>
      </c>
      <c r="M790" s="130">
        <f>SUM(L790*0.7227)+(2425.2+184.4)*0.1457</f>
        <v>2132.9107600000002</v>
      </c>
    </row>
    <row r="791" spans="1:13" ht="14.25" x14ac:dyDescent="0.2">
      <c r="A791" s="3" t="s">
        <v>676</v>
      </c>
      <c r="B791" s="3" t="s">
        <v>676</v>
      </c>
      <c r="C791" s="72" t="s">
        <v>201</v>
      </c>
      <c r="D791" s="73" t="s">
        <v>26</v>
      </c>
      <c r="E791" s="73">
        <v>2019</v>
      </c>
      <c r="F791" s="73" t="s">
        <v>152</v>
      </c>
      <c r="G791" s="73" t="s">
        <v>153</v>
      </c>
      <c r="H791" s="73" t="s">
        <v>25</v>
      </c>
      <c r="I791" s="72" t="s">
        <v>205</v>
      </c>
      <c r="J791" s="73" t="s">
        <v>677</v>
      </c>
      <c r="K791" s="73" t="s">
        <v>677</v>
      </c>
      <c r="L791" s="130">
        <f>1460.8+484.8</f>
        <v>1945.6</v>
      </c>
      <c r="M791" s="130">
        <f>SUM(L791*0.7227)+(1945.6+317.96)*0.1457</f>
        <v>1735.885812</v>
      </c>
    </row>
    <row r="792" spans="1:13" ht="14.25" x14ac:dyDescent="0.2">
      <c r="A792" s="3" t="s">
        <v>676</v>
      </c>
      <c r="B792" s="3" t="s">
        <v>676</v>
      </c>
      <c r="C792" s="72" t="s">
        <v>201</v>
      </c>
      <c r="D792" s="73" t="s">
        <v>26</v>
      </c>
      <c r="E792" s="73">
        <v>2019</v>
      </c>
      <c r="F792" s="73" t="s">
        <v>152</v>
      </c>
      <c r="G792" s="73" t="s">
        <v>153</v>
      </c>
      <c r="H792" s="73" t="s">
        <v>0</v>
      </c>
      <c r="I792" s="72" t="s">
        <v>206</v>
      </c>
      <c r="J792" s="73" t="s">
        <v>677</v>
      </c>
      <c r="K792" s="73" t="s">
        <v>677</v>
      </c>
      <c r="L792" s="130">
        <f>1460.8+484.8</f>
        <v>1945.6</v>
      </c>
      <c r="M792" s="130">
        <f>SUM(L792*0.7227)+(1945.6+317.96)*0.1457</f>
        <v>1735.885812</v>
      </c>
    </row>
    <row r="793" spans="1:13" ht="14.25" x14ac:dyDescent="0.2">
      <c r="A793" s="3" t="s">
        <v>676</v>
      </c>
      <c r="B793" s="3" t="s">
        <v>676</v>
      </c>
      <c r="C793" s="72" t="s">
        <v>201</v>
      </c>
      <c r="D793" s="73" t="s">
        <v>26</v>
      </c>
      <c r="E793" s="73">
        <v>2019</v>
      </c>
      <c r="F793" s="73" t="s">
        <v>152</v>
      </c>
      <c r="G793" s="73" t="s">
        <v>153</v>
      </c>
      <c r="H793" s="73" t="s">
        <v>64</v>
      </c>
      <c r="I793" s="72" t="s">
        <v>203</v>
      </c>
      <c r="J793" s="73" t="s">
        <v>677</v>
      </c>
      <c r="K793" s="73" t="s">
        <v>677</v>
      </c>
      <c r="L793" s="130">
        <f>1460.8+484.8</f>
        <v>1945.6</v>
      </c>
      <c r="M793" s="130">
        <f>SUM(L793*0.7227)+(1945.6+317.96)*0.1457</f>
        <v>1735.885812</v>
      </c>
    </row>
    <row r="794" spans="1:13" ht="14.25" x14ac:dyDescent="0.2">
      <c r="A794" s="3" t="s">
        <v>676</v>
      </c>
      <c r="B794" s="3" t="s">
        <v>676</v>
      </c>
      <c r="C794" s="72" t="s">
        <v>201</v>
      </c>
      <c r="D794" s="73" t="s">
        <v>26</v>
      </c>
      <c r="E794" s="73">
        <v>2019</v>
      </c>
      <c r="F794" s="73" t="s">
        <v>152</v>
      </c>
      <c r="G794" s="73" t="s">
        <v>153</v>
      </c>
      <c r="H794" s="73" t="s">
        <v>64</v>
      </c>
      <c r="I794" s="72" t="s">
        <v>203</v>
      </c>
      <c r="J794" s="73" t="s">
        <v>677</v>
      </c>
      <c r="K794" s="73" t="s">
        <v>677</v>
      </c>
      <c r="L794" s="130">
        <f>1460.8+484.8</f>
        <v>1945.6</v>
      </c>
      <c r="M794" s="130">
        <f>SUM(L794*0.7227)+(1945.6+317.96)*0.1457</f>
        <v>1735.885812</v>
      </c>
    </row>
    <row r="795" spans="1:13" ht="14.25" x14ac:dyDescent="0.2">
      <c r="A795" s="3" t="s">
        <v>676</v>
      </c>
      <c r="B795" s="3" t="s">
        <v>676</v>
      </c>
      <c r="C795" s="72" t="s">
        <v>604</v>
      </c>
      <c r="D795" s="73" t="s">
        <v>26</v>
      </c>
      <c r="E795" s="73">
        <v>2019</v>
      </c>
      <c r="F795" s="73" t="s">
        <v>152</v>
      </c>
      <c r="G795" s="73" t="s">
        <v>153</v>
      </c>
      <c r="H795" s="78" t="s">
        <v>7</v>
      </c>
      <c r="I795" s="72" t="s">
        <v>203</v>
      </c>
      <c r="J795" s="73" t="s">
        <v>677</v>
      </c>
      <c r="K795" s="73" t="s">
        <v>677</v>
      </c>
      <c r="L795" s="130">
        <f>1940.4+484.8</f>
        <v>2425.2000000000003</v>
      </c>
      <c r="M795" s="130">
        <f>SUM(L795*0.7227)+(2425.2+638.82)*0.1457</f>
        <v>2199.1197540000003</v>
      </c>
    </row>
    <row r="796" spans="1:13" ht="14.25" x14ac:dyDescent="0.2">
      <c r="A796" s="3" t="s">
        <v>676</v>
      </c>
      <c r="B796" s="3" t="s">
        <v>676</v>
      </c>
      <c r="C796" s="72" t="s">
        <v>201</v>
      </c>
      <c r="D796" s="73" t="s">
        <v>26</v>
      </c>
      <c r="E796" s="73">
        <v>2019</v>
      </c>
      <c r="F796" s="73" t="s">
        <v>152</v>
      </c>
      <c r="G796" s="73" t="s">
        <v>153</v>
      </c>
      <c r="H796" s="73" t="s">
        <v>25</v>
      </c>
      <c r="I796" s="72" t="s">
        <v>205</v>
      </c>
      <c r="J796" s="73" t="s">
        <v>677</v>
      </c>
      <c r="K796" s="73" t="s">
        <v>677</v>
      </c>
      <c r="L796" s="130">
        <f>1460.8+484.8</f>
        <v>1945.6</v>
      </c>
      <c r="M796" s="130">
        <f>SUM(L796*0.7227)+(1945.6+317.96)*0.1457</f>
        <v>1735.885812</v>
      </c>
    </row>
    <row r="797" spans="1:13" ht="14.25" x14ac:dyDescent="0.2">
      <c r="A797" s="3" t="s">
        <v>676</v>
      </c>
      <c r="B797" s="3" t="s">
        <v>676</v>
      </c>
      <c r="C797" s="72" t="s">
        <v>273</v>
      </c>
      <c r="D797" s="73" t="s">
        <v>4</v>
      </c>
      <c r="E797" s="73">
        <v>2020</v>
      </c>
      <c r="F797" s="73" t="s">
        <v>274</v>
      </c>
      <c r="G797" s="73" t="s">
        <v>275</v>
      </c>
      <c r="H797" s="73" t="s">
        <v>3</v>
      </c>
      <c r="I797" s="131" t="s">
        <v>230</v>
      </c>
      <c r="J797" s="73" t="s">
        <v>178</v>
      </c>
      <c r="K797" s="73" t="s">
        <v>178</v>
      </c>
      <c r="L797" s="130">
        <f>1940.4+484.8</f>
        <v>2425.2000000000003</v>
      </c>
      <c r="M797" s="130">
        <f>SUM(L797*0.7227)+(2425.2+638.82)*0.1457</f>
        <v>2199.1197540000003</v>
      </c>
    </row>
    <row r="798" spans="1:13" ht="14.25" x14ac:dyDescent="0.2">
      <c r="A798" s="3" t="s">
        <v>676</v>
      </c>
      <c r="B798" s="3" t="s">
        <v>676</v>
      </c>
      <c r="C798" s="72" t="s">
        <v>273</v>
      </c>
      <c r="D798" s="73" t="s">
        <v>4</v>
      </c>
      <c r="E798" s="73">
        <v>2020</v>
      </c>
      <c r="F798" s="73" t="s">
        <v>274</v>
      </c>
      <c r="G798" s="73" t="s">
        <v>275</v>
      </c>
      <c r="H798" s="73" t="s">
        <v>3</v>
      </c>
      <c r="I798" s="131" t="s">
        <v>264</v>
      </c>
      <c r="J798" s="73" t="s">
        <v>178</v>
      </c>
      <c r="K798" s="73" t="s">
        <v>178</v>
      </c>
      <c r="L798" s="130">
        <f>1460.8+484.8</f>
        <v>1945.6</v>
      </c>
      <c r="M798" s="130">
        <f>SUM(L798*0.7227)+(1945.6+317.96)*0.1457</f>
        <v>1735.885812</v>
      </c>
    </row>
    <row r="799" spans="1:13" ht="14.25" x14ac:dyDescent="0.2">
      <c r="A799" s="3" t="s">
        <v>676</v>
      </c>
      <c r="B799" s="3" t="s">
        <v>676</v>
      </c>
      <c r="C799" s="72" t="s">
        <v>273</v>
      </c>
      <c r="D799" s="73" t="s">
        <v>4</v>
      </c>
      <c r="E799" s="73">
        <v>2020</v>
      </c>
      <c r="F799" s="73" t="s">
        <v>274</v>
      </c>
      <c r="G799" s="73" t="s">
        <v>275</v>
      </c>
      <c r="H799" s="73" t="s">
        <v>3</v>
      </c>
      <c r="I799" s="131" t="s">
        <v>907</v>
      </c>
      <c r="J799" s="73" t="s">
        <v>178</v>
      </c>
      <c r="K799" s="73" t="s">
        <v>178</v>
      </c>
      <c r="L799" s="130">
        <v>1434.67</v>
      </c>
      <c r="M799" s="130">
        <v>5022.6400000000003</v>
      </c>
    </row>
    <row r="800" spans="1:13" ht="14.25" x14ac:dyDescent="0.2">
      <c r="A800" s="3" t="s">
        <v>676</v>
      </c>
      <c r="B800" s="3" t="s">
        <v>676</v>
      </c>
      <c r="C800" s="72" t="s">
        <v>273</v>
      </c>
      <c r="D800" s="73" t="s">
        <v>4</v>
      </c>
      <c r="E800" s="73">
        <v>2020</v>
      </c>
      <c r="F800" s="73" t="s">
        <v>274</v>
      </c>
      <c r="G800" s="73" t="s">
        <v>275</v>
      </c>
      <c r="H800" s="73" t="s">
        <v>3</v>
      </c>
      <c r="I800" s="131" t="s">
        <v>186</v>
      </c>
      <c r="J800" s="73" t="s">
        <v>178</v>
      </c>
      <c r="K800" s="73" t="s">
        <v>178</v>
      </c>
      <c r="L800" s="130">
        <v>1434.67</v>
      </c>
      <c r="M800" s="130">
        <v>5022.6400000000003</v>
      </c>
    </row>
    <row r="801" spans="1:13" ht="14.25" x14ac:dyDescent="0.2">
      <c r="A801" s="3" t="s">
        <v>676</v>
      </c>
      <c r="B801" s="3" t="s">
        <v>676</v>
      </c>
      <c r="C801" s="72" t="s">
        <v>273</v>
      </c>
      <c r="D801" s="73" t="s">
        <v>4</v>
      </c>
      <c r="E801" s="73">
        <v>2020</v>
      </c>
      <c r="F801" s="73" t="s">
        <v>274</v>
      </c>
      <c r="G801" s="73" t="s">
        <v>275</v>
      </c>
      <c r="H801" s="73" t="s">
        <v>3</v>
      </c>
      <c r="I801" s="131" t="s">
        <v>276</v>
      </c>
      <c r="J801" s="73" t="s">
        <v>178</v>
      </c>
      <c r="K801" s="73" t="s">
        <v>178</v>
      </c>
      <c r="L801" s="130">
        <v>1434.67</v>
      </c>
      <c r="M801" s="130">
        <v>5022.6400000000003</v>
      </c>
    </row>
    <row r="802" spans="1:13" ht="14.25" x14ac:dyDescent="0.2">
      <c r="A802" s="3" t="s">
        <v>676</v>
      </c>
      <c r="B802" s="3" t="s">
        <v>676</v>
      </c>
      <c r="C802" s="72" t="s">
        <v>273</v>
      </c>
      <c r="D802" s="73" t="s">
        <v>4</v>
      </c>
      <c r="E802" s="73">
        <v>2020</v>
      </c>
      <c r="F802" s="73" t="s">
        <v>274</v>
      </c>
      <c r="G802" s="73" t="s">
        <v>275</v>
      </c>
      <c r="H802" s="73" t="s">
        <v>3</v>
      </c>
      <c r="I802" s="131" t="s">
        <v>908</v>
      </c>
      <c r="J802" s="73" t="s">
        <v>178</v>
      </c>
      <c r="K802" s="73" t="s">
        <v>178</v>
      </c>
      <c r="L802" s="130">
        <v>1434.67</v>
      </c>
      <c r="M802" s="130">
        <v>5022.6400000000003</v>
      </c>
    </row>
    <row r="803" spans="1:13" ht="14.25" x14ac:dyDescent="0.2">
      <c r="A803" s="3" t="s">
        <v>676</v>
      </c>
      <c r="B803" s="3" t="s">
        <v>676</v>
      </c>
      <c r="C803" s="72" t="s">
        <v>273</v>
      </c>
      <c r="D803" s="73" t="s">
        <v>4</v>
      </c>
      <c r="E803" s="73">
        <v>2020</v>
      </c>
      <c r="F803" s="73" t="s">
        <v>274</v>
      </c>
      <c r="G803" s="73" t="s">
        <v>275</v>
      </c>
      <c r="H803" s="73" t="s">
        <v>3</v>
      </c>
      <c r="I803" s="131" t="s">
        <v>249</v>
      </c>
      <c r="J803" s="73" t="s">
        <v>178</v>
      </c>
      <c r="K803" s="73" t="s">
        <v>178</v>
      </c>
      <c r="L803" s="130">
        <v>1434.67</v>
      </c>
      <c r="M803" s="130">
        <v>5022.6400000000003</v>
      </c>
    </row>
    <row r="804" spans="1:13" ht="14.25" x14ac:dyDescent="0.2">
      <c r="A804" s="3" t="s">
        <v>676</v>
      </c>
      <c r="B804" s="3" t="s">
        <v>676</v>
      </c>
      <c r="C804" s="72" t="s">
        <v>273</v>
      </c>
      <c r="D804" s="73" t="s">
        <v>4</v>
      </c>
      <c r="E804" s="73">
        <v>2020</v>
      </c>
      <c r="F804" s="73" t="s">
        <v>274</v>
      </c>
      <c r="G804" s="73" t="s">
        <v>275</v>
      </c>
      <c r="H804" s="73" t="s">
        <v>3</v>
      </c>
      <c r="I804" s="131" t="s">
        <v>223</v>
      </c>
      <c r="J804" s="73" t="s">
        <v>178</v>
      </c>
      <c r="K804" s="73" t="s">
        <v>178</v>
      </c>
      <c r="L804" s="130">
        <v>1434.67</v>
      </c>
      <c r="M804" s="130">
        <v>5022.6400000000003</v>
      </c>
    </row>
    <row r="805" spans="1:13" ht="14.25" x14ac:dyDescent="0.2">
      <c r="A805" s="3" t="s">
        <v>676</v>
      </c>
      <c r="B805" s="3" t="s">
        <v>676</v>
      </c>
      <c r="C805" s="72" t="s">
        <v>273</v>
      </c>
      <c r="D805" s="73" t="s">
        <v>4</v>
      </c>
      <c r="E805" s="73">
        <v>2020</v>
      </c>
      <c r="F805" s="73" t="s">
        <v>274</v>
      </c>
      <c r="G805" s="73" t="s">
        <v>275</v>
      </c>
      <c r="H805" s="73" t="s">
        <v>3</v>
      </c>
      <c r="I805" s="131" t="s">
        <v>278</v>
      </c>
      <c r="J805" s="73" t="s">
        <v>178</v>
      </c>
      <c r="K805" s="73" t="s">
        <v>178</v>
      </c>
      <c r="L805" s="130">
        <v>1434.67</v>
      </c>
      <c r="M805" s="130">
        <v>5022.6400000000003</v>
      </c>
    </row>
    <row r="806" spans="1:13" ht="14.25" x14ac:dyDescent="0.2">
      <c r="A806" s="3" t="s">
        <v>676</v>
      </c>
      <c r="B806" s="3" t="s">
        <v>676</v>
      </c>
      <c r="C806" s="72" t="s">
        <v>273</v>
      </c>
      <c r="D806" s="73" t="s">
        <v>4</v>
      </c>
      <c r="E806" s="73">
        <v>2020</v>
      </c>
      <c r="F806" s="73" t="s">
        <v>274</v>
      </c>
      <c r="G806" s="73" t="s">
        <v>275</v>
      </c>
      <c r="H806" s="73" t="s">
        <v>3</v>
      </c>
      <c r="I806" s="131" t="s">
        <v>279</v>
      </c>
      <c r="J806" s="73" t="s">
        <v>178</v>
      </c>
      <c r="K806" s="73" t="s">
        <v>178</v>
      </c>
      <c r="L806" s="130">
        <v>1434.67</v>
      </c>
      <c r="M806" s="130">
        <v>5022.6400000000003</v>
      </c>
    </row>
    <row r="807" spans="1:13" ht="14.25" x14ac:dyDescent="0.2">
      <c r="A807" s="3" t="s">
        <v>676</v>
      </c>
      <c r="B807" s="3" t="s">
        <v>676</v>
      </c>
      <c r="C807" s="72" t="s">
        <v>273</v>
      </c>
      <c r="D807" s="73" t="s">
        <v>4</v>
      </c>
      <c r="E807" s="73">
        <v>2020</v>
      </c>
      <c r="F807" s="73" t="s">
        <v>274</v>
      </c>
      <c r="G807" s="73" t="s">
        <v>275</v>
      </c>
      <c r="H807" s="73" t="s">
        <v>3</v>
      </c>
      <c r="I807" s="131" t="s">
        <v>223</v>
      </c>
      <c r="J807" s="73" t="s">
        <v>178</v>
      </c>
      <c r="K807" s="73" t="s">
        <v>178</v>
      </c>
      <c r="L807" s="130">
        <v>1434.67</v>
      </c>
      <c r="M807" s="130">
        <v>5022.6400000000003</v>
      </c>
    </row>
    <row r="808" spans="1:13" ht="14.25" x14ac:dyDescent="0.2">
      <c r="A808" s="3" t="s">
        <v>676</v>
      </c>
      <c r="B808" s="3" t="s">
        <v>676</v>
      </c>
      <c r="C808" s="72" t="s">
        <v>273</v>
      </c>
      <c r="D808" s="73" t="s">
        <v>4</v>
      </c>
      <c r="E808" s="73">
        <v>2020</v>
      </c>
      <c r="F808" s="73" t="s">
        <v>274</v>
      </c>
      <c r="G808" s="73" t="s">
        <v>275</v>
      </c>
      <c r="H808" s="73" t="s">
        <v>3</v>
      </c>
      <c r="I808" s="131" t="s">
        <v>232</v>
      </c>
      <c r="J808" s="73" t="s">
        <v>178</v>
      </c>
      <c r="K808" s="73" t="s">
        <v>178</v>
      </c>
      <c r="L808" s="130">
        <v>1434.67</v>
      </c>
      <c r="M808" s="130">
        <v>5022.6400000000003</v>
      </c>
    </row>
    <row r="809" spans="1:13" ht="14.25" x14ac:dyDescent="0.2">
      <c r="A809" s="3" t="s">
        <v>676</v>
      </c>
      <c r="B809" s="3" t="s">
        <v>676</v>
      </c>
      <c r="C809" s="72" t="s">
        <v>273</v>
      </c>
      <c r="D809" s="73" t="s">
        <v>4</v>
      </c>
      <c r="E809" s="73">
        <v>2020</v>
      </c>
      <c r="F809" s="73" t="s">
        <v>274</v>
      </c>
      <c r="G809" s="73" t="s">
        <v>275</v>
      </c>
      <c r="H809" s="73" t="s">
        <v>3</v>
      </c>
      <c r="I809" s="131" t="s">
        <v>280</v>
      </c>
      <c r="J809" s="73" t="s">
        <v>178</v>
      </c>
      <c r="K809" s="73" t="s">
        <v>178</v>
      </c>
      <c r="L809" s="130">
        <v>1434.67</v>
      </c>
      <c r="M809" s="130">
        <v>5022.6400000000003</v>
      </c>
    </row>
    <row r="810" spans="1:13" ht="14.25" x14ac:dyDescent="0.2">
      <c r="A810" s="3" t="s">
        <v>676</v>
      </c>
      <c r="B810" s="3" t="s">
        <v>676</v>
      </c>
      <c r="C810" s="72" t="s">
        <v>273</v>
      </c>
      <c r="D810" s="73" t="s">
        <v>4</v>
      </c>
      <c r="E810" s="73">
        <v>2020</v>
      </c>
      <c r="F810" s="73" t="s">
        <v>274</v>
      </c>
      <c r="G810" s="73" t="s">
        <v>275</v>
      </c>
      <c r="H810" s="73" t="s">
        <v>3</v>
      </c>
      <c r="I810" s="131" t="s">
        <v>909</v>
      </c>
      <c r="J810" s="73" t="s">
        <v>178</v>
      </c>
      <c r="K810" s="73" t="s">
        <v>178</v>
      </c>
      <c r="L810" s="130">
        <v>1434.67</v>
      </c>
      <c r="M810" s="130">
        <v>5022.6400000000003</v>
      </c>
    </row>
    <row r="811" spans="1:13" ht="14.25" x14ac:dyDescent="0.2">
      <c r="A811" s="3" t="s">
        <v>676</v>
      </c>
      <c r="B811" s="3" t="s">
        <v>676</v>
      </c>
      <c r="C811" s="72" t="s">
        <v>273</v>
      </c>
      <c r="D811" s="73" t="s">
        <v>4</v>
      </c>
      <c r="E811" s="73">
        <v>2020</v>
      </c>
      <c r="F811" s="73" t="s">
        <v>274</v>
      </c>
      <c r="G811" s="73" t="s">
        <v>275</v>
      </c>
      <c r="H811" s="73" t="s">
        <v>3</v>
      </c>
      <c r="I811" s="131" t="s">
        <v>226</v>
      </c>
      <c r="J811" s="73" t="s">
        <v>178</v>
      </c>
      <c r="K811" s="73" t="s">
        <v>178</v>
      </c>
      <c r="L811" s="130">
        <v>1434.67</v>
      </c>
      <c r="M811" s="130">
        <v>5022.6400000000003</v>
      </c>
    </row>
    <row r="812" spans="1:13" ht="14.25" x14ac:dyDescent="0.2">
      <c r="A812" s="3" t="s">
        <v>676</v>
      </c>
      <c r="B812" s="3" t="s">
        <v>676</v>
      </c>
      <c r="C812" s="72" t="s">
        <v>273</v>
      </c>
      <c r="D812" s="73" t="s">
        <v>4</v>
      </c>
      <c r="E812" s="73">
        <v>2020</v>
      </c>
      <c r="F812" s="73" t="s">
        <v>274</v>
      </c>
      <c r="G812" s="73" t="s">
        <v>275</v>
      </c>
      <c r="H812" s="73" t="s">
        <v>3</v>
      </c>
      <c r="I812" s="131" t="s">
        <v>281</v>
      </c>
      <c r="J812" s="73" t="s">
        <v>178</v>
      </c>
      <c r="K812" s="73" t="s">
        <v>178</v>
      </c>
      <c r="L812" s="130">
        <v>1434.67</v>
      </c>
      <c r="M812" s="130">
        <v>5022.6400000000003</v>
      </c>
    </row>
    <row r="813" spans="1:13" ht="14.25" x14ac:dyDescent="0.2">
      <c r="A813" s="3" t="s">
        <v>676</v>
      </c>
      <c r="B813" s="3" t="s">
        <v>676</v>
      </c>
      <c r="C813" s="72" t="s">
        <v>273</v>
      </c>
      <c r="D813" s="73" t="s">
        <v>4</v>
      </c>
      <c r="E813" s="73">
        <v>2020</v>
      </c>
      <c r="F813" s="73" t="s">
        <v>274</v>
      </c>
      <c r="G813" s="73" t="s">
        <v>275</v>
      </c>
      <c r="H813" s="73" t="s">
        <v>3</v>
      </c>
      <c r="I813" s="131" t="s">
        <v>184</v>
      </c>
      <c r="J813" s="73" t="s">
        <v>178</v>
      </c>
      <c r="K813" s="73" t="s">
        <v>178</v>
      </c>
      <c r="L813" s="130">
        <v>1434.67</v>
      </c>
      <c r="M813" s="130">
        <v>5022.6400000000003</v>
      </c>
    </row>
    <row r="814" spans="1:13" ht="14.25" x14ac:dyDescent="0.2">
      <c r="A814" s="3" t="s">
        <v>676</v>
      </c>
      <c r="B814" s="3" t="s">
        <v>676</v>
      </c>
      <c r="C814" s="72" t="s">
        <v>273</v>
      </c>
      <c r="D814" s="73" t="s">
        <v>4</v>
      </c>
      <c r="E814" s="73">
        <v>2020</v>
      </c>
      <c r="F814" s="73" t="s">
        <v>274</v>
      </c>
      <c r="G814" s="73" t="s">
        <v>275</v>
      </c>
      <c r="H814" s="73" t="s">
        <v>3</v>
      </c>
      <c r="I814" s="131" t="s">
        <v>282</v>
      </c>
      <c r="J814" s="73" t="s">
        <v>178</v>
      </c>
      <c r="K814" s="73" t="s">
        <v>178</v>
      </c>
      <c r="L814" s="130">
        <v>1434.67</v>
      </c>
      <c r="M814" s="130">
        <v>5022.6400000000003</v>
      </c>
    </row>
    <row r="815" spans="1:13" ht="14.25" x14ac:dyDescent="0.2">
      <c r="A815" s="3" t="s">
        <v>676</v>
      </c>
      <c r="B815" s="3" t="s">
        <v>676</v>
      </c>
      <c r="C815" s="72" t="s">
        <v>273</v>
      </c>
      <c r="D815" s="73" t="s">
        <v>4</v>
      </c>
      <c r="E815" s="73">
        <v>2020</v>
      </c>
      <c r="F815" s="73" t="s">
        <v>274</v>
      </c>
      <c r="G815" s="73" t="s">
        <v>275</v>
      </c>
      <c r="H815" s="73" t="s">
        <v>3</v>
      </c>
      <c r="I815" s="131" t="s">
        <v>184</v>
      </c>
      <c r="J815" s="73" t="s">
        <v>178</v>
      </c>
      <c r="K815" s="73" t="s">
        <v>178</v>
      </c>
      <c r="L815" s="130">
        <v>1434.67</v>
      </c>
      <c r="M815" s="130">
        <v>5022.6400000000003</v>
      </c>
    </row>
    <row r="816" spans="1:13" ht="14.25" x14ac:dyDescent="0.2">
      <c r="A816" s="3" t="s">
        <v>676</v>
      </c>
      <c r="B816" s="3" t="s">
        <v>676</v>
      </c>
      <c r="C816" s="72" t="s">
        <v>273</v>
      </c>
      <c r="D816" s="73" t="s">
        <v>4</v>
      </c>
      <c r="E816" s="73">
        <v>2020</v>
      </c>
      <c r="F816" s="73" t="s">
        <v>274</v>
      </c>
      <c r="G816" s="73" t="s">
        <v>275</v>
      </c>
      <c r="H816" s="73" t="s">
        <v>3</v>
      </c>
      <c r="I816" s="131" t="s">
        <v>283</v>
      </c>
      <c r="J816" s="73" t="s">
        <v>178</v>
      </c>
      <c r="K816" s="73" t="s">
        <v>178</v>
      </c>
      <c r="L816" s="130">
        <v>1434.67</v>
      </c>
      <c r="M816" s="130">
        <v>5022.6400000000003</v>
      </c>
    </row>
    <row r="817" spans="1:13" ht="14.25" x14ac:dyDescent="0.2">
      <c r="A817" s="3" t="s">
        <v>676</v>
      </c>
      <c r="B817" s="3" t="s">
        <v>676</v>
      </c>
      <c r="C817" s="72" t="s">
        <v>273</v>
      </c>
      <c r="D817" s="73" t="s">
        <v>4</v>
      </c>
      <c r="E817" s="73">
        <v>2020</v>
      </c>
      <c r="F817" s="73" t="s">
        <v>274</v>
      </c>
      <c r="G817" s="73" t="s">
        <v>275</v>
      </c>
      <c r="H817" s="73" t="s">
        <v>3</v>
      </c>
      <c r="I817" s="131" t="s">
        <v>284</v>
      </c>
      <c r="J817" s="73" t="s">
        <v>178</v>
      </c>
      <c r="K817" s="73" t="s">
        <v>178</v>
      </c>
      <c r="L817" s="130">
        <v>1434.67</v>
      </c>
      <c r="M817" s="130">
        <v>5022.6400000000003</v>
      </c>
    </row>
    <row r="818" spans="1:13" ht="14.25" x14ac:dyDescent="0.2">
      <c r="A818" s="3" t="s">
        <v>676</v>
      </c>
      <c r="B818" s="3" t="s">
        <v>676</v>
      </c>
      <c r="C818" s="72" t="s">
        <v>273</v>
      </c>
      <c r="D818" s="73" t="s">
        <v>4</v>
      </c>
      <c r="E818" s="73">
        <v>2020</v>
      </c>
      <c r="F818" s="73" t="s">
        <v>274</v>
      </c>
      <c r="G818" s="73" t="s">
        <v>275</v>
      </c>
      <c r="H818" s="73" t="s">
        <v>3</v>
      </c>
      <c r="I818" s="131" t="s">
        <v>285</v>
      </c>
      <c r="J818" s="73" t="s">
        <v>178</v>
      </c>
      <c r="K818" s="73" t="s">
        <v>178</v>
      </c>
      <c r="L818" s="130">
        <v>1434.67</v>
      </c>
      <c r="M818" s="130">
        <v>5022.6400000000003</v>
      </c>
    </row>
    <row r="819" spans="1:13" ht="14.25" x14ac:dyDescent="0.2">
      <c r="A819" s="3" t="s">
        <v>676</v>
      </c>
      <c r="B819" s="3" t="s">
        <v>676</v>
      </c>
      <c r="C819" s="72" t="s">
        <v>273</v>
      </c>
      <c r="D819" s="73" t="s">
        <v>4</v>
      </c>
      <c r="E819" s="73">
        <v>2020</v>
      </c>
      <c r="F819" s="73" t="s">
        <v>274</v>
      </c>
      <c r="G819" s="73" t="s">
        <v>275</v>
      </c>
      <c r="H819" s="73" t="s">
        <v>3</v>
      </c>
      <c r="I819" s="131" t="s">
        <v>284</v>
      </c>
      <c r="J819" s="73" t="s">
        <v>178</v>
      </c>
      <c r="K819" s="73" t="s">
        <v>178</v>
      </c>
      <c r="L819" s="130">
        <v>1434.67</v>
      </c>
      <c r="M819" s="130">
        <v>5022.6400000000003</v>
      </c>
    </row>
    <row r="820" spans="1:13" ht="14.25" x14ac:dyDescent="0.2">
      <c r="A820" s="3" t="s">
        <v>676</v>
      </c>
      <c r="B820" s="3" t="s">
        <v>676</v>
      </c>
      <c r="C820" s="72" t="s">
        <v>273</v>
      </c>
      <c r="D820" s="73" t="s">
        <v>4</v>
      </c>
      <c r="E820" s="73">
        <v>2020</v>
      </c>
      <c r="F820" s="73" t="s">
        <v>274</v>
      </c>
      <c r="G820" s="73" t="s">
        <v>275</v>
      </c>
      <c r="H820" s="73" t="s">
        <v>3</v>
      </c>
      <c r="I820" s="131" t="s">
        <v>223</v>
      </c>
      <c r="J820" s="73" t="s">
        <v>178</v>
      </c>
      <c r="K820" s="73" t="s">
        <v>178</v>
      </c>
      <c r="L820" s="130">
        <v>1434.67</v>
      </c>
      <c r="M820" s="130">
        <v>5022.6400000000003</v>
      </c>
    </row>
    <row r="821" spans="1:13" ht="14.25" x14ac:dyDescent="0.2">
      <c r="A821" s="3" t="s">
        <v>676</v>
      </c>
      <c r="B821" s="3" t="s">
        <v>676</v>
      </c>
      <c r="C821" s="72" t="s">
        <v>273</v>
      </c>
      <c r="D821" s="73" t="s">
        <v>4</v>
      </c>
      <c r="E821" s="73">
        <v>2020</v>
      </c>
      <c r="F821" s="73" t="s">
        <v>274</v>
      </c>
      <c r="G821" s="73" t="s">
        <v>275</v>
      </c>
      <c r="H821" s="73" t="s">
        <v>3</v>
      </c>
      <c r="I821" s="131" t="s">
        <v>223</v>
      </c>
      <c r="J821" s="73" t="s">
        <v>178</v>
      </c>
      <c r="K821" s="73" t="s">
        <v>178</v>
      </c>
      <c r="L821" s="130">
        <v>1434.67</v>
      </c>
      <c r="M821" s="130">
        <v>5022.6400000000003</v>
      </c>
    </row>
    <row r="822" spans="1:13" ht="14.25" x14ac:dyDescent="0.2">
      <c r="A822" s="3" t="s">
        <v>676</v>
      </c>
      <c r="B822" s="3" t="s">
        <v>676</v>
      </c>
      <c r="C822" s="72" t="s">
        <v>273</v>
      </c>
      <c r="D822" s="73" t="s">
        <v>4</v>
      </c>
      <c r="E822" s="73">
        <v>2020</v>
      </c>
      <c r="F822" s="73" t="s">
        <v>274</v>
      </c>
      <c r="G822" s="73" t="s">
        <v>275</v>
      </c>
      <c r="H822" s="73" t="s">
        <v>3</v>
      </c>
      <c r="I822" s="131" t="s">
        <v>232</v>
      </c>
      <c r="J822" s="73" t="s">
        <v>178</v>
      </c>
      <c r="K822" s="73" t="s">
        <v>178</v>
      </c>
      <c r="L822" s="130">
        <v>1434.67</v>
      </c>
      <c r="M822" s="130">
        <v>5022.6400000000003</v>
      </c>
    </row>
    <row r="823" spans="1:13" ht="14.25" x14ac:dyDescent="0.2">
      <c r="A823" s="3" t="s">
        <v>676</v>
      </c>
      <c r="B823" s="3" t="s">
        <v>676</v>
      </c>
      <c r="C823" s="72" t="s">
        <v>273</v>
      </c>
      <c r="D823" s="73" t="s">
        <v>4</v>
      </c>
      <c r="E823" s="73">
        <v>2020</v>
      </c>
      <c r="F823" s="73" t="s">
        <v>274</v>
      </c>
      <c r="G823" s="73" t="s">
        <v>275</v>
      </c>
      <c r="H823" s="73" t="s">
        <v>3</v>
      </c>
      <c r="I823" s="131" t="s">
        <v>246</v>
      </c>
      <c r="J823" s="73" t="s">
        <v>178</v>
      </c>
      <c r="K823" s="73" t="s">
        <v>178</v>
      </c>
      <c r="L823" s="130">
        <v>1434.67</v>
      </c>
      <c r="M823" s="130">
        <v>5022.6400000000003</v>
      </c>
    </row>
    <row r="824" spans="1:13" ht="14.25" x14ac:dyDescent="0.2">
      <c r="A824" s="3" t="s">
        <v>676</v>
      </c>
      <c r="B824" s="3" t="s">
        <v>676</v>
      </c>
      <c r="C824" s="72" t="s">
        <v>273</v>
      </c>
      <c r="D824" s="73" t="s">
        <v>4</v>
      </c>
      <c r="E824" s="73">
        <v>2020</v>
      </c>
      <c r="F824" s="73" t="s">
        <v>274</v>
      </c>
      <c r="G824" s="73" t="s">
        <v>275</v>
      </c>
      <c r="H824" s="73" t="s">
        <v>3</v>
      </c>
      <c r="I824" s="131" t="s">
        <v>284</v>
      </c>
      <c r="J824" s="73" t="s">
        <v>178</v>
      </c>
      <c r="K824" s="73" t="s">
        <v>178</v>
      </c>
      <c r="L824" s="130">
        <v>1434.67</v>
      </c>
      <c r="M824" s="130">
        <v>5022.6400000000003</v>
      </c>
    </row>
    <row r="825" spans="1:13" ht="14.25" x14ac:dyDescent="0.2">
      <c r="A825" s="3" t="s">
        <v>676</v>
      </c>
      <c r="B825" s="3" t="s">
        <v>676</v>
      </c>
      <c r="C825" s="72" t="s">
        <v>273</v>
      </c>
      <c r="D825" s="73" t="s">
        <v>4</v>
      </c>
      <c r="E825" s="73">
        <v>2020</v>
      </c>
      <c r="F825" s="73" t="s">
        <v>274</v>
      </c>
      <c r="G825" s="73" t="s">
        <v>275</v>
      </c>
      <c r="H825" s="73" t="s">
        <v>3</v>
      </c>
      <c r="I825" s="131" t="s">
        <v>286</v>
      </c>
      <c r="J825" s="73" t="s">
        <v>178</v>
      </c>
      <c r="K825" s="73" t="s">
        <v>178</v>
      </c>
      <c r="L825" s="130">
        <v>1434.67</v>
      </c>
      <c r="M825" s="130">
        <v>5022.6400000000003</v>
      </c>
    </row>
    <row r="826" spans="1:13" ht="14.25" x14ac:dyDescent="0.2">
      <c r="A826" s="3" t="s">
        <v>676</v>
      </c>
      <c r="B826" s="3" t="s">
        <v>676</v>
      </c>
      <c r="C826" s="72" t="s">
        <v>273</v>
      </c>
      <c r="D826" s="73" t="s">
        <v>4</v>
      </c>
      <c r="E826" s="73">
        <v>2020</v>
      </c>
      <c r="F826" s="73" t="s">
        <v>274</v>
      </c>
      <c r="G826" s="73" t="s">
        <v>275</v>
      </c>
      <c r="H826" s="73" t="s">
        <v>3</v>
      </c>
      <c r="I826" s="131" t="s">
        <v>246</v>
      </c>
      <c r="J826" s="73" t="s">
        <v>178</v>
      </c>
      <c r="K826" s="73" t="s">
        <v>178</v>
      </c>
      <c r="L826" s="130">
        <v>1434.67</v>
      </c>
      <c r="M826" s="130">
        <v>5022.6400000000003</v>
      </c>
    </row>
    <row r="827" spans="1:13" ht="14.25" x14ac:dyDescent="0.2">
      <c r="A827" s="3" t="s">
        <v>676</v>
      </c>
      <c r="B827" s="3" t="s">
        <v>676</v>
      </c>
      <c r="C827" s="72" t="s">
        <v>273</v>
      </c>
      <c r="D827" s="73" t="s">
        <v>4</v>
      </c>
      <c r="E827" s="73">
        <v>2020</v>
      </c>
      <c r="F827" s="73" t="s">
        <v>274</v>
      </c>
      <c r="G827" s="73" t="s">
        <v>275</v>
      </c>
      <c r="H827" s="73" t="s">
        <v>3</v>
      </c>
      <c r="I827" s="131" t="s">
        <v>282</v>
      </c>
      <c r="J827" s="73" t="s">
        <v>178</v>
      </c>
      <c r="K827" s="73" t="s">
        <v>178</v>
      </c>
      <c r="L827" s="130">
        <v>1434.67</v>
      </c>
      <c r="M827" s="130">
        <v>5022.6400000000003</v>
      </c>
    </row>
    <row r="828" spans="1:13" ht="14.25" x14ac:dyDescent="0.2">
      <c r="A828" s="3" t="s">
        <v>676</v>
      </c>
      <c r="B828" s="3" t="s">
        <v>676</v>
      </c>
      <c r="C828" s="72" t="s">
        <v>273</v>
      </c>
      <c r="D828" s="73" t="s">
        <v>4</v>
      </c>
      <c r="E828" s="73">
        <v>2020</v>
      </c>
      <c r="F828" s="73" t="s">
        <v>274</v>
      </c>
      <c r="G828" s="73" t="s">
        <v>275</v>
      </c>
      <c r="H828" s="73" t="s">
        <v>3</v>
      </c>
      <c r="I828" s="131" t="s">
        <v>237</v>
      </c>
      <c r="J828" s="73" t="s">
        <v>178</v>
      </c>
      <c r="K828" s="73" t="s">
        <v>178</v>
      </c>
      <c r="L828" s="130">
        <v>1434.67</v>
      </c>
      <c r="M828" s="130">
        <v>5022.6400000000003</v>
      </c>
    </row>
    <row r="829" spans="1:13" ht="14.25" x14ac:dyDescent="0.2">
      <c r="A829" s="3" t="s">
        <v>676</v>
      </c>
      <c r="B829" s="3" t="s">
        <v>676</v>
      </c>
      <c r="C829" s="72" t="s">
        <v>273</v>
      </c>
      <c r="D829" s="73" t="s">
        <v>4</v>
      </c>
      <c r="E829" s="73">
        <v>2020</v>
      </c>
      <c r="F829" s="73" t="s">
        <v>274</v>
      </c>
      <c r="G829" s="73" t="s">
        <v>275</v>
      </c>
      <c r="H829" s="73" t="s">
        <v>3</v>
      </c>
      <c r="I829" s="131" t="s">
        <v>277</v>
      </c>
      <c r="J829" s="73" t="s">
        <v>178</v>
      </c>
      <c r="K829" s="73" t="s">
        <v>178</v>
      </c>
      <c r="L829" s="130">
        <v>1434.67</v>
      </c>
      <c r="M829" s="130">
        <v>5022.6400000000003</v>
      </c>
    </row>
    <row r="830" spans="1:13" ht="14.25" x14ac:dyDescent="0.2">
      <c r="A830" s="3" t="s">
        <v>676</v>
      </c>
      <c r="B830" s="3" t="s">
        <v>676</v>
      </c>
      <c r="C830" s="72" t="s">
        <v>273</v>
      </c>
      <c r="D830" s="73" t="s">
        <v>4</v>
      </c>
      <c r="E830" s="73">
        <v>2020</v>
      </c>
      <c r="F830" s="73" t="s">
        <v>274</v>
      </c>
      <c r="G830" s="73" t="s">
        <v>275</v>
      </c>
      <c r="H830" s="73" t="s">
        <v>3</v>
      </c>
      <c r="I830" s="131" t="s">
        <v>278</v>
      </c>
      <c r="J830" s="73" t="s">
        <v>178</v>
      </c>
      <c r="K830" s="73" t="s">
        <v>178</v>
      </c>
      <c r="L830" s="130">
        <v>1434.67</v>
      </c>
      <c r="M830" s="130">
        <v>5022.6400000000003</v>
      </c>
    </row>
    <row r="831" spans="1:13" ht="14.25" x14ac:dyDescent="0.2">
      <c r="A831" s="3" t="s">
        <v>676</v>
      </c>
      <c r="B831" s="3" t="s">
        <v>676</v>
      </c>
      <c r="C831" s="72" t="s">
        <v>273</v>
      </c>
      <c r="D831" s="73" t="s">
        <v>4</v>
      </c>
      <c r="E831" s="73">
        <v>2020</v>
      </c>
      <c r="F831" s="73" t="s">
        <v>274</v>
      </c>
      <c r="G831" s="73" t="s">
        <v>275</v>
      </c>
      <c r="H831" s="73" t="s">
        <v>3</v>
      </c>
      <c r="I831" s="131" t="s">
        <v>696</v>
      </c>
      <c r="J831" s="73" t="s">
        <v>178</v>
      </c>
      <c r="K831" s="73" t="s">
        <v>178</v>
      </c>
      <c r="L831" s="130">
        <v>1434.67</v>
      </c>
      <c r="M831" s="130">
        <v>5022.6400000000003</v>
      </c>
    </row>
    <row r="832" spans="1:13" ht="14.25" x14ac:dyDescent="0.2">
      <c r="A832" s="3" t="s">
        <v>676</v>
      </c>
      <c r="B832" s="3" t="s">
        <v>676</v>
      </c>
      <c r="C832" s="72" t="s">
        <v>273</v>
      </c>
      <c r="D832" s="73" t="s">
        <v>4</v>
      </c>
      <c r="E832" s="73">
        <v>2020</v>
      </c>
      <c r="F832" s="73" t="s">
        <v>274</v>
      </c>
      <c r="G832" s="73" t="s">
        <v>275</v>
      </c>
      <c r="H832" s="73" t="s">
        <v>3</v>
      </c>
      <c r="I832" s="131" t="s">
        <v>262</v>
      </c>
      <c r="J832" s="73" t="s">
        <v>178</v>
      </c>
      <c r="K832" s="73" t="s">
        <v>178</v>
      </c>
      <c r="L832" s="130">
        <v>1434.67</v>
      </c>
      <c r="M832" s="130">
        <v>5022.6400000000003</v>
      </c>
    </row>
    <row r="833" spans="1:13" ht="14.25" x14ac:dyDescent="0.2">
      <c r="A833" s="3" t="s">
        <v>676</v>
      </c>
      <c r="B833" s="3" t="s">
        <v>676</v>
      </c>
      <c r="C833" s="72" t="s">
        <v>273</v>
      </c>
      <c r="D833" s="73" t="s">
        <v>4</v>
      </c>
      <c r="E833" s="73">
        <v>2020</v>
      </c>
      <c r="F833" s="73" t="s">
        <v>274</v>
      </c>
      <c r="G833" s="73" t="s">
        <v>275</v>
      </c>
      <c r="H833" s="73" t="s">
        <v>3</v>
      </c>
      <c r="I833" s="131" t="s">
        <v>720</v>
      </c>
      <c r="J833" s="73" t="s">
        <v>178</v>
      </c>
      <c r="K833" s="73" t="s">
        <v>178</v>
      </c>
      <c r="L833" s="130">
        <v>1434.67</v>
      </c>
      <c r="M833" s="130">
        <v>5022.6400000000003</v>
      </c>
    </row>
    <row r="834" spans="1:13" ht="14.25" x14ac:dyDescent="0.2">
      <c r="A834" s="3" t="s">
        <v>676</v>
      </c>
      <c r="B834" s="3" t="s">
        <v>676</v>
      </c>
      <c r="C834" s="72" t="s">
        <v>273</v>
      </c>
      <c r="D834" s="73" t="s">
        <v>4</v>
      </c>
      <c r="E834" s="73">
        <v>2020</v>
      </c>
      <c r="F834" s="73" t="s">
        <v>274</v>
      </c>
      <c r="G834" s="73" t="s">
        <v>275</v>
      </c>
      <c r="H834" s="73" t="s">
        <v>3</v>
      </c>
      <c r="I834" s="131" t="s">
        <v>277</v>
      </c>
      <c r="J834" s="73" t="s">
        <v>178</v>
      </c>
      <c r="K834" s="73" t="s">
        <v>178</v>
      </c>
      <c r="L834" s="130">
        <v>1434.67</v>
      </c>
      <c r="M834" s="130">
        <v>5022.6400000000003</v>
      </c>
    </row>
    <row r="835" spans="1:13" ht="14.25" x14ac:dyDescent="0.2">
      <c r="A835" s="3" t="s">
        <v>676</v>
      </c>
      <c r="B835" s="3" t="s">
        <v>676</v>
      </c>
      <c r="C835" s="72" t="s">
        <v>273</v>
      </c>
      <c r="D835" s="73" t="s">
        <v>4</v>
      </c>
      <c r="E835" s="73">
        <v>2020</v>
      </c>
      <c r="F835" s="73" t="s">
        <v>274</v>
      </c>
      <c r="G835" s="73" t="s">
        <v>275</v>
      </c>
      <c r="H835" s="73" t="s">
        <v>3</v>
      </c>
      <c r="I835" s="131" t="s">
        <v>288</v>
      </c>
      <c r="J835" s="73" t="s">
        <v>178</v>
      </c>
      <c r="K835" s="73" t="s">
        <v>178</v>
      </c>
      <c r="L835" s="130">
        <v>1434.67</v>
      </c>
      <c r="M835" s="130">
        <v>5022.6400000000003</v>
      </c>
    </row>
    <row r="836" spans="1:13" ht="14.25" x14ac:dyDescent="0.2">
      <c r="A836" s="3" t="s">
        <v>676</v>
      </c>
      <c r="B836" s="3" t="s">
        <v>676</v>
      </c>
      <c r="C836" s="72" t="s">
        <v>273</v>
      </c>
      <c r="D836" s="73" t="s">
        <v>4</v>
      </c>
      <c r="E836" s="73">
        <v>2020</v>
      </c>
      <c r="F836" s="73" t="s">
        <v>274</v>
      </c>
      <c r="G836" s="73" t="s">
        <v>275</v>
      </c>
      <c r="H836" s="73" t="s">
        <v>3</v>
      </c>
      <c r="I836" s="131" t="s">
        <v>223</v>
      </c>
      <c r="J836" s="73" t="s">
        <v>178</v>
      </c>
      <c r="K836" s="73" t="s">
        <v>178</v>
      </c>
      <c r="L836" s="130">
        <v>1434.67</v>
      </c>
      <c r="M836" s="130">
        <v>5022.6400000000003</v>
      </c>
    </row>
    <row r="837" spans="1:13" ht="14.25" x14ac:dyDescent="0.2">
      <c r="A837" s="3" t="s">
        <v>676</v>
      </c>
      <c r="B837" s="3" t="s">
        <v>676</v>
      </c>
      <c r="C837" s="72" t="s">
        <v>273</v>
      </c>
      <c r="D837" s="73" t="s">
        <v>4</v>
      </c>
      <c r="E837" s="73">
        <v>2020</v>
      </c>
      <c r="F837" s="73" t="s">
        <v>274</v>
      </c>
      <c r="G837" s="73" t="s">
        <v>275</v>
      </c>
      <c r="H837" s="73" t="s">
        <v>3</v>
      </c>
      <c r="I837" s="131" t="s">
        <v>223</v>
      </c>
      <c r="J837" s="73" t="s">
        <v>178</v>
      </c>
      <c r="K837" s="73" t="s">
        <v>178</v>
      </c>
      <c r="L837" s="130">
        <v>1434.67</v>
      </c>
      <c r="M837" s="130">
        <v>5022.6400000000003</v>
      </c>
    </row>
    <row r="838" spans="1:13" ht="14.25" x14ac:dyDescent="0.2">
      <c r="A838" s="3" t="s">
        <v>676</v>
      </c>
      <c r="B838" s="3" t="s">
        <v>676</v>
      </c>
      <c r="C838" s="72" t="s">
        <v>273</v>
      </c>
      <c r="D838" s="73" t="s">
        <v>4</v>
      </c>
      <c r="E838" s="73">
        <v>2020</v>
      </c>
      <c r="F838" s="73" t="s">
        <v>274</v>
      </c>
      <c r="G838" s="73" t="s">
        <v>275</v>
      </c>
      <c r="H838" s="73" t="s">
        <v>3</v>
      </c>
      <c r="I838" s="131" t="s">
        <v>232</v>
      </c>
      <c r="J838" s="73" t="s">
        <v>178</v>
      </c>
      <c r="K838" s="73" t="s">
        <v>178</v>
      </c>
      <c r="L838" s="130">
        <v>1434.67</v>
      </c>
      <c r="M838" s="130">
        <v>5022.6400000000003</v>
      </c>
    </row>
    <row r="839" spans="1:13" ht="14.25" x14ac:dyDescent="0.2">
      <c r="A839" s="3" t="s">
        <v>676</v>
      </c>
      <c r="B839" s="3" t="s">
        <v>676</v>
      </c>
      <c r="C839" s="72" t="s">
        <v>273</v>
      </c>
      <c r="D839" s="73" t="s">
        <v>4</v>
      </c>
      <c r="E839" s="73">
        <v>2020</v>
      </c>
      <c r="F839" s="73" t="s">
        <v>274</v>
      </c>
      <c r="G839" s="73" t="s">
        <v>275</v>
      </c>
      <c r="H839" s="73" t="s">
        <v>3</v>
      </c>
      <c r="I839" s="131" t="s">
        <v>289</v>
      </c>
      <c r="J839" s="73" t="s">
        <v>178</v>
      </c>
      <c r="K839" s="73" t="s">
        <v>178</v>
      </c>
      <c r="L839" s="130">
        <v>1434.67</v>
      </c>
      <c r="M839" s="130">
        <v>5022.6400000000003</v>
      </c>
    </row>
    <row r="840" spans="1:13" ht="14.25" x14ac:dyDescent="0.2">
      <c r="A840" s="3" t="s">
        <v>676</v>
      </c>
      <c r="B840" s="3" t="s">
        <v>676</v>
      </c>
      <c r="C840" s="72" t="s">
        <v>273</v>
      </c>
      <c r="D840" s="73" t="s">
        <v>4</v>
      </c>
      <c r="E840" s="73">
        <v>2020</v>
      </c>
      <c r="F840" s="73" t="s">
        <v>274</v>
      </c>
      <c r="G840" s="73" t="s">
        <v>275</v>
      </c>
      <c r="H840" s="73" t="s">
        <v>3</v>
      </c>
      <c r="I840" s="131" t="s">
        <v>290</v>
      </c>
      <c r="J840" s="73" t="s">
        <v>178</v>
      </c>
      <c r="K840" s="73" t="s">
        <v>178</v>
      </c>
      <c r="L840" s="130">
        <v>1434.67</v>
      </c>
      <c r="M840" s="130">
        <v>5022.6400000000003</v>
      </c>
    </row>
    <row r="841" spans="1:13" ht="14.25" x14ac:dyDescent="0.2">
      <c r="A841" s="3" t="s">
        <v>676</v>
      </c>
      <c r="B841" s="3" t="s">
        <v>676</v>
      </c>
      <c r="C841" s="72" t="s">
        <v>273</v>
      </c>
      <c r="D841" s="73" t="s">
        <v>4</v>
      </c>
      <c r="E841" s="73">
        <v>2020</v>
      </c>
      <c r="F841" s="73" t="s">
        <v>274</v>
      </c>
      <c r="G841" s="73" t="s">
        <v>275</v>
      </c>
      <c r="H841" s="73" t="s">
        <v>3</v>
      </c>
      <c r="I841" s="131" t="s">
        <v>182</v>
      </c>
      <c r="J841" s="73" t="s">
        <v>178</v>
      </c>
      <c r="K841" s="73" t="s">
        <v>178</v>
      </c>
      <c r="L841" s="130">
        <v>1434.67</v>
      </c>
      <c r="M841" s="130">
        <v>5022.6400000000003</v>
      </c>
    </row>
    <row r="842" spans="1:13" ht="14.25" x14ac:dyDescent="0.2">
      <c r="A842" s="3" t="s">
        <v>676</v>
      </c>
      <c r="B842" s="3" t="s">
        <v>676</v>
      </c>
      <c r="C842" s="72" t="s">
        <v>273</v>
      </c>
      <c r="D842" s="73" t="s">
        <v>4</v>
      </c>
      <c r="E842" s="73">
        <v>2020</v>
      </c>
      <c r="F842" s="73" t="s">
        <v>274</v>
      </c>
      <c r="G842" s="73" t="s">
        <v>275</v>
      </c>
      <c r="H842" s="73" t="s">
        <v>3</v>
      </c>
      <c r="I842" s="131" t="s">
        <v>285</v>
      </c>
      <c r="J842" s="73" t="s">
        <v>178</v>
      </c>
      <c r="K842" s="73" t="s">
        <v>178</v>
      </c>
      <c r="L842" s="130">
        <v>1434.67</v>
      </c>
      <c r="M842" s="130">
        <v>5022.6400000000003</v>
      </c>
    </row>
    <row r="843" spans="1:13" ht="14.25" x14ac:dyDescent="0.2">
      <c r="A843" s="3" t="s">
        <v>676</v>
      </c>
      <c r="B843" s="3" t="s">
        <v>676</v>
      </c>
      <c r="C843" s="72" t="s">
        <v>273</v>
      </c>
      <c r="D843" s="73" t="s">
        <v>4</v>
      </c>
      <c r="E843" s="73">
        <v>2020</v>
      </c>
      <c r="F843" s="73" t="s">
        <v>274</v>
      </c>
      <c r="G843" s="73" t="s">
        <v>275</v>
      </c>
      <c r="H843" s="73" t="s">
        <v>3</v>
      </c>
      <c r="I843" s="131" t="s">
        <v>223</v>
      </c>
      <c r="J843" s="73" t="s">
        <v>178</v>
      </c>
      <c r="K843" s="73" t="s">
        <v>178</v>
      </c>
      <c r="L843" s="130">
        <v>1434.67</v>
      </c>
      <c r="M843" s="130">
        <v>5022.6400000000003</v>
      </c>
    </row>
    <row r="844" spans="1:13" ht="14.25" x14ac:dyDescent="0.2">
      <c r="A844" s="3" t="s">
        <v>676</v>
      </c>
      <c r="B844" s="3" t="s">
        <v>676</v>
      </c>
      <c r="C844" s="72" t="s">
        <v>273</v>
      </c>
      <c r="D844" s="73" t="s">
        <v>4</v>
      </c>
      <c r="E844" s="73">
        <v>2020</v>
      </c>
      <c r="F844" s="73" t="s">
        <v>274</v>
      </c>
      <c r="G844" s="73" t="s">
        <v>275</v>
      </c>
      <c r="H844" s="73" t="s">
        <v>3</v>
      </c>
      <c r="I844" s="131" t="s">
        <v>291</v>
      </c>
      <c r="J844" s="73" t="s">
        <v>178</v>
      </c>
      <c r="K844" s="73" t="s">
        <v>178</v>
      </c>
      <c r="L844" s="130">
        <v>1434.67</v>
      </c>
      <c r="M844" s="130">
        <v>5022.6400000000003</v>
      </c>
    </row>
    <row r="845" spans="1:13" ht="14.25" x14ac:dyDescent="0.2">
      <c r="A845" s="3" t="s">
        <v>676</v>
      </c>
      <c r="B845" s="3" t="s">
        <v>676</v>
      </c>
      <c r="C845" s="72" t="s">
        <v>273</v>
      </c>
      <c r="D845" s="73" t="s">
        <v>4</v>
      </c>
      <c r="E845" s="73">
        <v>2020</v>
      </c>
      <c r="F845" s="73" t="s">
        <v>274</v>
      </c>
      <c r="G845" s="73" t="s">
        <v>275</v>
      </c>
      <c r="H845" s="73" t="s">
        <v>3</v>
      </c>
      <c r="I845" s="131" t="s">
        <v>223</v>
      </c>
      <c r="J845" s="73" t="s">
        <v>178</v>
      </c>
      <c r="K845" s="73" t="s">
        <v>178</v>
      </c>
      <c r="L845" s="130">
        <v>1434.67</v>
      </c>
      <c r="M845" s="130">
        <v>5022.6400000000003</v>
      </c>
    </row>
    <row r="846" spans="1:13" ht="14.25" x14ac:dyDescent="0.2">
      <c r="A846" s="3" t="s">
        <v>676</v>
      </c>
      <c r="B846" s="3" t="s">
        <v>676</v>
      </c>
      <c r="C846" s="72" t="s">
        <v>273</v>
      </c>
      <c r="D846" s="73" t="s">
        <v>4</v>
      </c>
      <c r="E846" s="73">
        <v>2020</v>
      </c>
      <c r="F846" s="73" t="s">
        <v>274</v>
      </c>
      <c r="G846" s="73" t="s">
        <v>275</v>
      </c>
      <c r="H846" s="73" t="s">
        <v>3</v>
      </c>
      <c r="I846" s="131" t="s">
        <v>223</v>
      </c>
      <c r="J846" s="73" t="s">
        <v>178</v>
      </c>
      <c r="K846" s="73" t="s">
        <v>178</v>
      </c>
      <c r="L846" s="130">
        <v>1434.67</v>
      </c>
      <c r="M846" s="130">
        <v>5022.6400000000003</v>
      </c>
    </row>
    <row r="847" spans="1:13" ht="14.25" x14ac:dyDescent="0.2">
      <c r="A847" s="3" t="s">
        <v>676</v>
      </c>
      <c r="B847" s="3" t="s">
        <v>676</v>
      </c>
      <c r="C847" s="72" t="s">
        <v>273</v>
      </c>
      <c r="D847" s="73" t="s">
        <v>4</v>
      </c>
      <c r="E847" s="73">
        <v>2020</v>
      </c>
      <c r="F847" s="73" t="s">
        <v>274</v>
      </c>
      <c r="G847" s="73" t="s">
        <v>275</v>
      </c>
      <c r="H847" s="73" t="s">
        <v>3</v>
      </c>
      <c r="I847" s="131" t="s">
        <v>292</v>
      </c>
      <c r="J847" s="73" t="s">
        <v>178</v>
      </c>
      <c r="K847" s="73" t="s">
        <v>178</v>
      </c>
      <c r="L847" s="130">
        <v>1434.67</v>
      </c>
      <c r="M847" s="130">
        <v>5022.6400000000003</v>
      </c>
    </row>
    <row r="848" spans="1:13" ht="14.25" x14ac:dyDescent="0.2">
      <c r="A848" s="3" t="s">
        <v>676</v>
      </c>
      <c r="B848" s="3" t="s">
        <v>676</v>
      </c>
      <c r="C848" s="72" t="s">
        <v>273</v>
      </c>
      <c r="D848" s="73" t="s">
        <v>4</v>
      </c>
      <c r="E848" s="73">
        <v>2020</v>
      </c>
      <c r="F848" s="73" t="s">
        <v>274</v>
      </c>
      <c r="G848" s="73" t="s">
        <v>275</v>
      </c>
      <c r="H848" s="73" t="s">
        <v>3</v>
      </c>
      <c r="I848" s="131" t="s">
        <v>279</v>
      </c>
      <c r="J848" s="73" t="s">
        <v>178</v>
      </c>
      <c r="K848" s="73" t="s">
        <v>178</v>
      </c>
      <c r="L848" s="130">
        <v>1434.67</v>
      </c>
      <c r="M848" s="130">
        <v>5022.6400000000003</v>
      </c>
    </row>
    <row r="849" spans="1:13" ht="14.25" x14ac:dyDescent="0.2">
      <c r="A849" s="3" t="s">
        <v>676</v>
      </c>
      <c r="B849" s="3" t="s">
        <v>676</v>
      </c>
      <c r="C849" s="72" t="s">
        <v>273</v>
      </c>
      <c r="D849" s="73" t="s">
        <v>4</v>
      </c>
      <c r="E849" s="73">
        <v>2020</v>
      </c>
      <c r="F849" s="73" t="s">
        <v>274</v>
      </c>
      <c r="G849" s="73" t="s">
        <v>275</v>
      </c>
      <c r="H849" s="73" t="s">
        <v>3</v>
      </c>
      <c r="I849" s="131" t="s">
        <v>223</v>
      </c>
      <c r="J849" s="73" t="s">
        <v>178</v>
      </c>
      <c r="K849" s="73" t="s">
        <v>178</v>
      </c>
      <c r="L849" s="130">
        <v>1434.67</v>
      </c>
      <c r="M849" s="130">
        <v>5022.6400000000003</v>
      </c>
    </row>
    <row r="850" spans="1:13" ht="14.25" x14ac:dyDescent="0.2">
      <c r="A850" s="3" t="s">
        <v>676</v>
      </c>
      <c r="B850" s="3" t="s">
        <v>676</v>
      </c>
      <c r="C850" s="72" t="s">
        <v>273</v>
      </c>
      <c r="D850" s="73" t="s">
        <v>4</v>
      </c>
      <c r="E850" s="73">
        <v>2020</v>
      </c>
      <c r="F850" s="73" t="s">
        <v>274</v>
      </c>
      <c r="G850" s="73" t="s">
        <v>275</v>
      </c>
      <c r="H850" s="73" t="s">
        <v>3</v>
      </c>
      <c r="I850" s="131" t="s">
        <v>293</v>
      </c>
      <c r="J850" s="73" t="s">
        <v>178</v>
      </c>
      <c r="K850" s="73" t="s">
        <v>178</v>
      </c>
      <c r="L850" s="130">
        <v>1434.67</v>
      </c>
      <c r="M850" s="130">
        <v>5022.6400000000003</v>
      </c>
    </row>
    <row r="851" spans="1:13" ht="14.25" x14ac:dyDescent="0.2">
      <c r="A851" s="3" t="s">
        <v>676</v>
      </c>
      <c r="B851" s="3" t="s">
        <v>676</v>
      </c>
      <c r="C851" s="72" t="s">
        <v>273</v>
      </c>
      <c r="D851" s="73" t="s">
        <v>4</v>
      </c>
      <c r="E851" s="73">
        <v>2020</v>
      </c>
      <c r="F851" s="73" t="s">
        <v>274</v>
      </c>
      <c r="G851" s="73" t="s">
        <v>275</v>
      </c>
      <c r="H851" s="73" t="s">
        <v>3</v>
      </c>
      <c r="I851" s="131" t="s">
        <v>200</v>
      </c>
      <c r="J851" s="73" t="s">
        <v>178</v>
      </c>
      <c r="K851" s="73" t="s">
        <v>178</v>
      </c>
      <c r="L851" s="130">
        <v>1434.67</v>
      </c>
      <c r="M851" s="130">
        <v>5022.6400000000003</v>
      </c>
    </row>
    <row r="852" spans="1:13" ht="14.25" x14ac:dyDescent="0.2">
      <c r="A852" s="3" t="s">
        <v>676</v>
      </c>
      <c r="B852" s="3" t="s">
        <v>676</v>
      </c>
      <c r="C852" s="72" t="s">
        <v>273</v>
      </c>
      <c r="D852" s="73" t="s">
        <v>4</v>
      </c>
      <c r="E852" s="73">
        <v>2020</v>
      </c>
      <c r="F852" s="73" t="s">
        <v>274</v>
      </c>
      <c r="G852" s="73" t="s">
        <v>275</v>
      </c>
      <c r="H852" s="73" t="s">
        <v>3</v>
      </c>
      <c r="I852" s="131" t="s">
        <v>223</v>
      </c>
      <c r="J852" s="73" t="s">
        <v>178</v>
      </c>
      <c r="K852" s="73" t="s">
        <v>178</v>
      </c>
      <c r="L852" s="130">
        <v>1434.67</v>
      </c>
      <c r="M852" s="130">
        <v>5022.6400000000003</v>
      </c>
    </row>
    <row r="853" spans="1:13" ht="14.25" x14ac:dyDescent="0.2">
      <c r="A853" s="3" t="s">
        <v>676</v>
      </c>
      <c r="B853" s="3" t="s">
        <v>676</v>
      </c>
      <c r="C853" s="72" t="s">
        <v>273</v>
      </c>
      <c r="D853" s="73" t="s">
        <v>4</v>
      </c>
      <c r="E853" s="73">
        <v>2020</v>
      </c>
      <c r="F853" s="73" t="s">
        <v>274</v>
      </c>
      <c r="G853" s="73" t="s">
        <v>275</v>
      </c>
      <c r="H853" s="73" t="s">
        <v>3</v>
      </c>
      <c r="I853" s="131" t="s">
        <v>281</v>
      </c>
      <c r="J853" s="73" t="s">
        <v>178</v>
      </c>
      <c r="K853" s="73" t="s">
        <v>178</v>
      </c>
      <c r="L853" s="130">
        <v>1434.67</v>
      </c>
      <c r="M853" s="130">
        <v>5022.6400000000003</v>
      </c>
    </row>
    <row r="854" spans="1:13" ht="14.25" x14ac:dyDescent="0.2">
      <c r="A854" s="3" t="s">
        <v>676</v>
      </c>
      <c r="B854" s="3" t="s">
        <v>676</v>
      </c>
      <c r="C854" s="72" t="s">
        <v>273</v>
      </c>
      <c r="D854" s="73" t="s">
        <v>4</v>
      </c>
      <c r="E854" s="73">
        <v>2020</v>
      </c>
      <c r="F854" s="73" t="s">
        <v>274</v>
      </c>
      <c r="G854" s="73" t="s">
        <v>275</v>
      </c>
      <c r="H854" s="73" t="s">
        <v>3</v>
      </c>
      <c r="I854" s="131" t="s">
        <v>186</v>
      </c>
      <c r="J854" s="73" t="s">
        <v>178</v>
      </c>
      <c r="K854" s="73" t="s">
        <v>178</v>
      </c>
      <c r="L854" s="130">
        <v>1434.67</v>
      </c>
      <c r="M854" s="130">
        <v>5022.6400000000003</v>
      </c>
    </row>
    <row r="855" spans="1:13" ht="14.25" x14ac:dyDescent="0.2">
      <c r="A855" s="3" t="s">
        <v>676</v>
      </c>
      <c r="B855" s="3" t="s">
        <v>676</v>
      </c>
      <c r="C855" s="72" t="s">
        <v>273</v>
      </c>
      <c r="D855" s="73" t="s">
        <v>4</v>
      </c>
      <c r="E855" s="73">
        <v>2020</v>
      </c>
      <c r="F855" s="73" t="s">
        <v>274</v>
      </c>
      <c r="G855" s="73" t="s">
        <v>275</v>
      </c>
      <c r="H855" s="73" t="s">
        <v>3</v>
      </c>
      <c r="I855" s="131" t="s">
        <v>910</v>
      </c>
      <c r="J855" s="73" t="s">
        <v>178</v>
      </c>
      <c r="K855" s="73" t="s">
        <v>178</v>
      </c>
      <c r="L855" s="130">
        <v>1434.67</v>
      </c>
      <c r="M855" s="130">
        <v>5022.6400000000003</v>
      </c>
    </row>
    <row r="856" spans="1:13" ht="14.25" x14ac:dyDescent="0.2">
      <c r="A856" s="3" t="s">
        <v>676</v>
      </c>
      <c r="B856" s="3" t="s">
        <v>676</v>
      </c>
      <c r="C856" s="72" t="s">
        <v>273</v>
      </c>
      <c r="D856" s="73" t="s">
        <v>4</v>
      </c>
      <c r="E856" s="73">
        <v>2020</v>
      </c>
      <c r="F856" s="73" t="s">
        <v>274</v>
      </c>
      <c r="G856" s="73" t="s">
        <v>275</v>
      </c>
      <c r="H856" s="73" t="s">
        <v>3</v>
      </c>
      <c r="I856" s="131" t="s">
        <v>280</v>
      </c>
      <c r="J856" s="73" t="s">
        <v>178</v>
      </c>
      <c r="K856" s="73" t="s">
        <v>178</v>
      </c>
      <c r="L856" s="130">
        <v>1434.67</v>
      </c>
      <c r="M856" s="130">
        <v>5022.6400000000003</v>
      </c>
    </row>
    <row r="857" spans="1:13" ht="14.25" x14ac:dyDescent="0.2">
      <c r="A857" s="3" t="s">
        <v>676</v>
      </c>
      <c r="B857" s="3" t="s">
        <v>676</v>
      </c>
      <c r="C857" s="72" t="s">
        <v>273</v>
      </c>
      <c r="D857" s="73" t="s">
        <v>4</v>
      </c>
      <c r="E857" s="73">
        <v>2020</v>
      </c>
      <c r="F857" s="73" t="s">
        <v>274</v>
      </c>
      <c r="G857" s="73" t="s">
        <v>275</v>
      </c>
      <c r="H857" s="73" t="s">
        <v>3</v>
      </c>
      <c r="I857" s="131" t="s">
        <v>294</v>
      </c>
      <c r="J857" s="73" t="s">
        <v>178</v>
      </c>
      <c r="K857" s="73" t="s">
        <v>178</v>
      </c>
      <c r="L857" s="130">
        <v>1434.67</v>
      </c>
      <c r="M857" s="130">
        <v>5022.6400000000003</v>
      </c>
    </row>
    <row r="858" spans="1:13" ht="14.25" x14ac:dyDescent="0.2">
      <c r="A858" s="3" t="s">
        <v>676</v>
      </c>
      <c r="B858" s="3" t="s">
        <v>676</v>
      </c>
      <c r="C858" s="72" t="s">
        <v>273</v>
      </c>
      <c r="D858" s="73" t="s">
        <v>4</v>
      </c>
      <c r="E858" s="73">
        <v>2020</v>
      </c>
      <c r="F858" s="73" t="s">
        <v>274</v>
      </c>
      <c r="G858" s="73" t="s">
        <v>275</v>
      </c>
      <c r="H858" s="73" t="s">
        <v>3</v>
      </c>
      <c r="I858" s="131" t="s">
        <v>294</v>
      </c>
      <c r="J858" s="73" t="s">
        <v>178</v>
      </c>
      <c r="K858" s="73" t="s">
        <v>178</v>
      </c>
      <c r="L858" s="130">
        <v>1434.67</v>
      </c>
      <c r="M858" s="130">
        <v>5022.6400000000003</v>
      </c>
    </row>
    <row r="859" spans="1:13" ht="14.25" x14ac:dyDescent="0.2">
      <c r="A859" s="3" t="s">
        <v>676</v>
      </c>
      <c r="B859" s="3" t="s">
        <v>676</v>
      </c>
      <c r="C859" s="72" t="s">
        <v>273</v>
      </c>
      <c r="D859" s="73" t="s">
        <v>4</v>
      </c>
      <c r="E859" s="73">
        <v>2020</v>
      </c>
      <c r="F859" s="73" t="s">
        <v>274</v>
      </c>
      <c r="G859" s="73" t="s">
        <v>275</v>
      </c>
      <c r="H859" s="73" t="s">
        <v>3</v>
      </c>
      <c r="I859" s="131" t="s">
        <v>186</v>
      </c>
      <c r="J859" s="73" t="s">
        <v>178</v>
      </c>
      <c r="K859" s="73" t="s">
        <v>178</v>
      </c>
      <c r="L859" s="130">
        <v>1434.67</v>
      </c>
      <c r="M859" s="130">
        <v>5022.6400000000003</v>
      </c>
    </row>
    <row r="860" spans="1:13" ht="14.25" x14ac:dyDescent="0.2">
      <c r="A860" s="3" t="s">
        <v>676</v>
      </c>
      <c r="B860" s="3" t="s">
        <v>676</v>
      </c>
      <c r="C860" s="72" t="s">
        <v>273</v>
      </c>
      <c r="D860" s="73" t="s">
        <v>4</v>
      </c>
      <c r="E860" s="73">
        <v>2020</v>
      </c>
      <c r="F860" s="73" t="s">
        <v>274</v>
      </c>
      <c r="G860" s="73" t="s">
        <v>275</v>
      </c>
      <c r="H860" s="73" t="s">
        <v>3</v>
      </c>
      <c r="I860" s="131" t="s">
        <v>184</v>
      </c>
      <c r="J860" s="73" t="s">
        <v>178</v>
      </c>
      <c r="K860" s="73" t="s">
        <v>178</v>
      </c>
      <c r="L860" s="130">
        <v>1434.67</v>
      </c>
      <c r="M860" s="130">
        <v>5022.6400000000003</v>
      </c>
    </row>
    <row r="861" spans="1:13" ht="14.25" x14ac:dyDescent="0.2">
      <c r="A861" s="3" t="s">
        <v>676</v>
      </c>
      <c r="B861" s="3" t="s">
        <v>676</v>
      </c>
      <c r="C861" s="72" t="s">
        <v>273</v>
      </c>
      <c r="D861" s="73" t="s">
        <v>4</v>
      </c>
      <c r="E861" s="73">
        <v>2020</v>
      </c>
      <c r="F861" s="73" t="s">
        <v>274</v>
      </c>
      <c r="G861" s="73" t="s">
        <v>275</v>
      </c>
      <c r="H861" s="73" t="s">
        <v>3</v>
      </c>
      <c r="I861" s="131" t="s">
        <v>295</v>
      </c>
      <c r="J861" s="73" t="s">
        <v>178</v>
      </c>
      <c r="K861" s="73" t="s">
        <v>178</v>
      </c>
      <c r="L861" s="130">
        <v>1434.67</v>
      </c>
      <c r="M861" s="130">
        <v>5022.6400000000003</v>
      </c>
    </row>
    <row r="862" spans="1:13" ht="14.25" x14ac:dyDescent="0.2">
      <c r="A862" s="3" t="s">
        <v>676</v>
      </c>
      <c r="B862" s="3" t="s">
        <v>676</v>
      </c>
      <c r="C862" s="72" t="s">
        <v>273</v>
      </c>
      <c r="D862" s="73" t="s">
        <v>4</v>
      </c>
      <c r="E862" s="73">
        <v>2020</v>
      </c>
      <c r="F862" s="73" t="s">
        <v>274</v>
      </c>
      <c r="G862" s="73" t="s">
        <v>275</v>
      </c>
      <c r="H862" s="73" t="s">
        <v>3</v>
      </c>
      <c r="I862" s="131" t="s">
        <v>296</v>
      </c>
      <c r="J862" s="73" t="s">
        <v>178</v>
      </c>
      <c r="K862" s="73" t="s">
        <v>178</v>
      </c>
      <c r="L862" s="130">
        <v>1434.67</v>
      </c>
      <c r="M862" s="130">
        <v>5022.6400000000003</v>
      </c>
    </row>
    <row r="863" spans="1:13" ht="14.25" x14ac:dyDescent="0.2">
      <c r="A863" s="3" t="s">
        <v>676</v>
      </c>
      <c r="B863" s="3" t="s">
        <v>676</v>
      </c>
      <c r="C863" s="72" t="s">
        <v>273</v>
      </c>
      <c r="D863" s="73" t="s">
        <v>4</v>
      </c>
      <c r="E863" s="73">
        <v>2020</v>
      </c>
      <c r="F863" s="73" t="s">
        <v>274</v>
      </c>
      <c r="G863" s="73" t="s">
        <v>275</v>
      </c>
      <c r="H863" s="73" t="s">
        <v>3</v>
      </c>
      <c r="I863" s="131" t="s">
        <v>297</v>
      </c>
      <c r="J863" s="73" t="s">
        <v>178</v>
      </c>
      <c r="K863" s="73" t="s">
        <v>178</v>
      </c>
      <c r="L863" s="130">
        <v>1434.67</v>
      </c>
      <c r="M863" s="130">
        <v>5022.6400000000003</v>
      </c>
    </row>
    <row r="864" spans="1:13" ht="14.25" x14ac:dyDescent="0.2">
      <c r="A864" s="3" t="s">
        <v>676</v>
      </c>
      <c r="B864" s="3" t="s">
        <v>676</v>
      </c>
      <c r="C864" s="72" t="s">
        <v>273</v>
      </c>
      <c r="D864" s="73" t="s">
        <v>4</v>
      </c>
      <c r="E864" s="73">
        <v>2020</v>
      </c>
      <c r="F864" s="73" t="s">
        <v>274</v>
      </c>
      <c r="G864" s="73" t="s">
        <v>275</v>
      </c>
      <c r="H864" s="73" t="s">
        <v>3</v>
      </c>
      <c r="I864" s="131" t="s">
        <v>186</v>
      </c>
      <c r="J864" s="73" t="s">
        <v>178</v>
      </c>
      <c r="K864" s="73" t="s">
        <v>178</v>
      </c>
      <c r="L864" s="130">
        <v>1434.67</v>
      </c>
      <c r="M864" s="130">
        <v>5022.6400000000003</v>
      </c>
    </row>
    <row r="865" spans="1:13" ht="14.25" x14ac:dyDescent="0.2">
      <c r="A865" s="3" t="s">
        <v>676</v>
      </c>
      <c r="B865" s="3" t="s">
        <v>676</v>
      </c>
      <c r="C865" s="72" t="s">
        <v>273</v>
      </c>
      <c r="D865" s="73" t="s">
        <v>4</v>
      </c>
      <c r="E865" s="73">
        <v>2020</v>
      </c>
      <c r="F865" s="73" t="s">
        <v>274</v>
      </c>
      <c r="G865" s="73" t="s">
        <v>275</v>
      </c>
      <c r="H865" s="73" t="s">
        <v>3</v>
      </c>
      <c r="I865" s="131" t="s">
        <v>910</v>
      </c>
      <c r="J865" s="73" t="s">
        <v>178</v>
      </c>
      <c r="K865" s="73" t="s">
        <v>178</v>
      </c>
      <c r="L865" s="130">
        <v>1434.67</v>
      </c>
      <c r="M865" s="130">
        <v>5022.6400000000003</v>
      </c>
    </row>
    <row r="866" spans="1:13" ht="14.25" x14ac:dyDescent="0.2">
      <c r="A866" s="3" t="s">
        <v>676</v>
      </c>
      <c r="B866" s="3" t="s">
        <v>676</v>
      </c>
      <c r="C866" s="72" t="s">
        <v>273</v>
      </c>
      <c r="D866" s="73" t="s">
        <v>4</v>
      </c>
      <c r="E866" s="73">
        <v>2020</v>
      </c>
      <c r="F866" s="73" t="s">
        <v>274</v>
      </c>
      <c r="G866" s="73" t="s">
        <v>275</v>
      </c>
      <c r="H866" s="73" t="s">
        <v>3</v>
      </c>
      <c r="I866" s="131" t="s">
        <v>223</v>
      </c>
      <c r="J866" s="73" t="s">
        <v>178</v>
      </c>
      <c r="K866" s="73" t="s">
        <v>178</v>
      </c>
      <c r="L866" s="130">
        <v>1434.67</v>
      </c>
      <c r="M866" s="130">
        <v>5022.6400000000003</v>
      </c>
    </row>
    <row r="867" spans="1:13" ht="14.25" x14ac:dyDescent="0.2">
      <c r="A867" s="3" t="s">
        <v>676</v>
      </c>
      <c r="B867" s="3" t="s">
        <v>676</v>
      </c>
      <c r="C867" s="72" t="s">
        <v>273</v>
      </c>
      <c r="D867" s="73" t="s">
        <v>4</v>
      </c>
      <c r="E867" s="73">
        <v>2020</v>
      </c>
      <c r="F867" s="73" t="s">
        <v>274</v>
      </c>
      <c r="G867" s="73" t="s">
        <v>275</v>
      </c>
      <c r="H867" s="73" t="s">
        <v>3</v>
      </c>
      <c r="I867" s="131" t="s">
        <v>223</v>
      </c>
      <c r="J867" s="73" t="s">
        <v>178</v>
      </c>
      <c r="K867" s="73" t="s">
        <v>178</v>
      </c>
      <c r="L867" s="130">
        <v>1434.67</v>
      </c>
      <c r="M867" s="130">
        <v>5022.6400000000003</v>
      </c>
    </row>
    <row r="868" spans="1:13" ht="14.25" x14ac:dyDescent="0.2">
      <c r="A868" s="3" t="s">
        <v>676</v>
      </c>
      <c r="B868" s="3" t="s">
        <v>676</v>
      </c>
      <c r="C868" s="72" t="s">
        <v>273</v>
      </c>
      <c r="D868" s="73" t="s">
        <v>4</v>
      </c>
      <c r="E868" s="73">
        <v>2020</v>
      </c>
      <c r="F868" s="73" t="s">
        <v>274</v>
      </c>
      <c r="G868" s="73" t="s">
        <v>275</v>
      </c>
      <c r="H868" s="73" t="s">
        <v>3</v>
      </c>
      <c r="I868" s="131" t="s">
        <v>296</v>
      </c>
      <c r="J868" s="73" t="s">
        <v>178</v>
      </c>
      <c r="K868" s="73" t="s">
        <v>178</v>
      </c>
      <c r="L868" s="130">
        <v>1434.67</v>
      </c>
      <c r="M868" s="130">
        <v>5022.6400000000003</v>
      </c>
    </row>
    <row r="869" spans="1:13" ht="14.25" x14ac:dyDescent="0.2">
      <c r="A869" s="3" t="s">
        <v>676</v>
      </c>
      <c r="B869" s="3" t="s">
        <v>676</v>
      </c>
      <c r="C869" s="72" t="s">
        <v>273</v>
      </c>
      <c r="D869" s="73" t="s">
        <v>4</v>
      </c>
      <c r="E869" s="73">
        <v>2020</v>
      </c>
      <c r="F869" s="73" t="s">
        <v>274</v>
      </c>
      <c r="G869" s="73" t="s">
        <v>275</v>
      </c>
      <c r="H869" s="73" t="s">
        <v>3</v>
      </c>
      <c r="I869" s="131" t="s">
        <v>294</v>
      </c>
      <c r="J869" s="73" t="s">
        <v>178</v>
      </c>
      <c r="K869" s="73" t="s">
        <v>178</v>
      </c>
      <c r="L869" s="130">
        <v>1434.67</v>
      </c>
      <c r="M869" s="130">
        <v>5022.6400000000003</v>
      </c>
    </row>
    <row r="870" spans="1:13" ht="14.25" x14ac:dyDescent="0.2">
      <c r="A870" s="3" t="s">
        <v>676</v>
      </c>
      <c r="B870" s="3" t="s">
        <v>676</v>
      </c>
      <c r="C870" s="72" t="s">
        <v>273</v>
      </c>
      <c r="D870" s="73" t="s">
        <v>4</v>
      </c>
      <c r="E870" s="73">
        <v>2020</v>
      </c>
      <c r="F870" s="73" t="s">
        <v>274</v>
      </c>
      <c r="G870" s="73" t="s">
        <v>275</v>
      </c>
      <c r="H870" s="73" t="s">
        <v>3</v>
      </c>
      <c r="I870" s="131" t="s">
        <v>720</v>
      </c>
      <c r="J870" s="73" t="s">
        <v>178</v>
      </c>
      <c r="K870" s="73" t="s">
        <v>178</v>
      </c>
      <c r="L870" s="130">
        <v>1434.67</v>
      </c>
      <c r="M870" s="130">
        <v>5022.6400000000003</v>
      </c>
    </row>
    <row r="871" spans="1:13" ht="14.25" x14ac:dyDescent="0.2">
      <c r="A871" s="3" t="s">
        <v>676</v>
      </c>
      <c r="B871" s="3" t="s">
        <v>676</v>
      </c>
      <c r="C871" s="72" t="s">
        <v>273</v>
      </c>
      <c r="D871" s="73" t="s">
        <v>4</v>
      </c>
      <c r="E871" s="73">
        <v>2020</v>
      </c>
      <c r="F871" s="73" t="s">
        <v>274</v>
      </c>
      <c r="G871" s="73" t="s">
        <v>275</v>
      </c>
      <c r="H871" s="73" t="s">
        <v>3</v>
      </c>
      <c r="I871" s="131" t="s">
        <v>288</v>
      </c>
      <c r="J871" s="73" t="s">
        <v>178</v>
      </c>
      <c r="K871" s="73" t="s">
        <v>178</v>
      </c>
      <c r="L871" s="130">
        <v>1434.67</v>
      </c>
      <c r="M871" s="130">
        <v>5022.6400000000003</v>
      </c>
    </row>
    <row r="872" spans="1:13" ht="14.25" x14ac:dyDescent="0.2">
      <c r="A872" s="3" t="s">
        <v>676</v>
      </c>
      <c r="B872" s="3" t="s">
        <v>676</v>
      </c>
      <c r="C872" s="72" t="s">
        <v>273</v>
      </c>
      <c r="D872" s="73" t="s">
        <v>4</v>
      </c>
      <c r="E872" s="73">
        <v>2020</v>
      </c>
      <c r="F872" s="73" t="s">
        <v>274</v>
      </c>
      <c r="G872" s="73" t="s">
        <v>275</v>
      </c>
      <c r="H872" s="73" t="s">
        <v>3</v>
      </c>
      <c r="I872" s="131" t="s">
        <v>299</v>
      </c>
      <c r="J872" s="73" t="s">
        <v>178</v>
      </c>
      <c r="K872" s="73" t="s">
        <v>178</v>
      </c>
      <c r="L872" s="130">
        <v>1434.67</v>
      </c>
      <c r="M872" s="130">
        <v>5022.6400000000003</v>
      </c>
    </row>
    <row r="873" spans="1:13" ht="14.25" x14ac:dyDescent="0.2">
      <c r="A873" s="3" t="s">
        <v>676</v>
      </c>
      <c r="B873" s="3" t="s">
        <v>676</v>
      </c>
      <c r="C873" s="72" t="s">
        <v>273</v>
      </c>
      <c r="D873" s="73" t="s">
        <v>4</v>
      </c>
      <c r="E873" s="73">
        <v>2020</v>
      </c>
      <c r="F873" s="73" t="s">
        <v>274</v>
      </c>
      <c r="G873" s="73" t="s">
        <v>275</v>
      </c>
      <c r="H873" s="73" t="s">
        <v>3</v>
      </c>
      <c r="I873" s="131" t="s">
        <v>184</v>
      </c>
      <c r="J873" s="73" t="s">
        <v>178</v>
      </c>
      <c r="K873" s="73" t="s">
        <v>178</v>
      </c>
      <c r="L873" s="130">
        <v>1434.67</v>
      </c>
      <c r="M873" s="130">
        <v>5022.6400000000003</v>
      </c>
    </row>
    <row r="874" spans="1:13" ht="14.25" x14ac:dyDescent="0.2">
      <c r="A874" s="3" t="s">
        <v>676</v>
      </c>
      <c r="B874" s="3" t="s">
        <v>676</v>
      </c>
      <c r="C874" s="72" t="s">
        <v>273</v>
      </c>
      <c r="D874" s="73" t="s">
        <v>4</v>
      </c>
      <c r="E874" s="73">
        <v>2020</v>
      </c>
      <c r="F874" s="73" t="s">
        <v>274</v>
      </c>
      <c r="G874" s="73" t="s">
        <v>275</v>
      </c>
      <c r="H874" s="73" t="s">
        <v>3</v>
      </c>
      <c r="I874" s="131" t="s">
        <v>223</v>
      </c>
      <c r="J874" s="73" t="s">
        <v>178</v>
      </c>
      <c r="K874" s="73" t="s">
        <v>178</v>
      </c>
      <c r="L874" s="130">
        <v>1434.67</v>
      </c>
      <c r="M874" s="130">
        <v>5022.6400000000003</v>
      </c>
    </row>
    <row r="875" spans="1:13" ht="14.25" x14ac:dyDescent="0.2">
      <c r="A875" s="3" t="s">
        <v>676</v>
      </c>
      <c r="B875" s="3" t="s">
        <v>676</v>
      </c>
      <c r="C875" s="72" t="s">
        <v>273</v>
      </c>
      <c r="D875" s="73" t="s">
        <v>4</v>
      </c>
      <c r="E875" s="73">
        <v>2020</v>
      </c>
      <c r="F875" s="73" t="s">
        <v>274</v>
      </c>
      <c r="G875" s="73" t="s">
        <v>275</v>
      </c>
      <c r="H875" s="73" t="s">
        <v>3</v>
      </c>
      <c r="I875" s="131" t="s">
        <v>280</v>
      </c>
      <c r="J875" s="73" t="s">
        <v>178</v>
      </c>
      <c r="K875" s="73" t="s">
        <v>178</v>
      </c>
      <c r="L875" s="130">
        <v>1434.67</v>
      </c>
      <c r="M875" s="130">
        <v>5022.6400000000003</v>
      </c>
    </row>
    <row r="876" spans="1:13" ht="14.25" x14ac:dyDescent="0.2">
      <c r="A876" s="3" t="s">
        <v>676</v>
      </c>
      <c r="B876" s="3" t="s">
        <v>676</v>
      </c>
      <c r="C876" s="72" t="s">
        <v>273</v>
      </c>
      <c r="D876" s="73" t="s">
        <v>4</v>
      </c>
      <c r="E876" s="73">
        <v>2020</v>
      </c>
      <c r="F876" s="73" t="s">
        <v>274</v>
      </c>
      <c r="G876" s="73" t="s">
        <v>275</v>
      </c>
      <c r="H876" s="73" t="s">
        <v>3</v>
      </c>
      <c r="I876" s="131" t="s">
        <v>224</v>
      </c>
      <c r="J876" s="73" t="s">
        <v>178</v>
      </c>
      <c r="K876" s="73" t="s">
        <v>178</v>
      </c>
      <c r="L876" s="130">
        <v>1434.67</v>
      </c>
      <c r="M876" s="130">
        <v>5022.6400000000003</v>
      </c>
    </row>
    <row r="877" spans="1:13" ht="14.25" x14ac:dyDescent="0.2">
      <c r="A877" s="3" t="s">
        <v>676</v>
      </c>
      <c r="B877" s="3" t="s">
        <v>676</v>
      </c>
      <c r="C877" s="72" t="s">
        <v>273</v>
      </c>
      <c r="D877" s="73" t="s">
        <v>4</v>
      </c>
      <c r="E877" s="73">
        <v>2020</v>
      </c>
      <c r="F877" s="73" t="s">
        <v>274</v>
      </c>
      <c r="G877" s="73" t="s">
        <v>275</v>
      </c>
      <c r="H877" s="73" t="s">
        <v>3</v>
      </c>
      <c r="I877" s="131" t="s">
        <v>301</v>
      </c>
      <c r="J877" s="73" t="s">
        <v>178</v>
      </c>
      <c r="K877" s="73" t="s">
        <v>178</v>
      </c>
      <c r="L877" s="130">
        <v>1434.67</v>
      </c>
      <c r="M877" s="130">
        <v>5022.6400000000003</v>
      </c>
    </row>
    <row r="878" spans="1:13" ht="14.25" x14ac:dyDescent="0.2">
      <c r="A878" s="3" t="s">
        <v>676</v>
      </c>
      <c r="B878" s="3" t="s">
        <v>676</v>
      </c>
      <c r="C878" s="72" t="s">
        <v>273</v>
      </c>
      <c r="D878" s="73" t="s">
        <v>4</v>
      </c>
      <c r="E878" s="73">
        <v>2020</v>
      </c>
      <c r="F878" s="73" t="s">
        <v>274</v>
      </c>
      <c r="G878" s="73" t="s">
        <v>275</v>
      </c>
      <c r="H878" s="73" t="s">
        <v>3</v>
      </c>
      <c r="I878" s="131" t="s">
        <v>247</v>
      </c>
      <c r="J878" s="73" t="s">
        <v>178</v>
      </c>
      <c r="K878" s="73" t="s">
        <v>178</v>
      </c>
      <c r="L878" s="130">
        <v>1434.67</v>
      </c>
      <c r="M878" s="130">
        <v>5022.6400000000003</v>
      </c>
    </row>
    <row r="879" spans="1:13" ht="14.25" x14ac:dyDescent="0.2">
      <c r="A879" s="3" t="s">
        <v>676</v>
      </c>
      <c r="B879" s="3" t="s">
        <v>676</v>
      </c>
      <c r="C879" s="72" t="s">
        <v>273</v>
      </c>
      <c r="D879" s="73" t="s">
        <v>4</v>
      </c>
      <c r="E879" s="73">
        <v>2020</v>
      </c>
      <c r="F879" s="73" t="s">
        <v>274</v>
      </c>
      <c r="G879" s="73" t="s">
        <v>275</v>
      </c>
      <c r="H879" s="73" t="s">
        <v>3</v>
      </c>
      <c r="I879" s="131" t="s">
        <v>720</v>
      </c>
      <c r="J879" s="73" t="s">
        <v>178</v>
      </c>
      <c r="K879" s="73" t="s">
        <v>178</v>
      </c>
      <c r="L879" s="130">
        <v>1434.67</v>
      </c>
      <c r="M879" s="130">
        <v>5022.6400000000003</v>
      </c>
    </row>
    <row r="880" spans="1:13" ht="14.25" x14ac:dyDescent="0.2">
      <c r="A880" s="3" t="s">
        <v>676</v>
      </c>
      <c r="B880" s="3" t="s">
        <v>676</v>
      </c>
      <c r="C880" s="72" t="s">
        <v>273</v>
      </c>
      <c r="D880" s="73" t="s">
        <v>4</v>
      </c>
      <c r="E880" s="73">
        <v>2020</v>
      </c>
      <c r="F880" s="73" t="s">
        <v>274</v>
      </c>
      <c r="G880" s="73" t="s">
        <v>275</v>
      </c>
      <c r="H880" s="73" t="s">
        <v>3</v>
      </c>
      <c r="I880" s="131" t="s">
        <v>296</v>
      </c>
      <c r="J880" s="73" t="s">
        <v>178</v>
      </c>
      <c r="K880" s="73" t="s">
        <v>178</v>
      </c>
      <c r="L880" s="130">
        <v>1434.67</v>
      </c>
      <c r="M880" s="130">
        <v>5022.6400000000003</v>
      </c>
    </row>
    <row r="881" spans="1:13" ht="14.25" x14ac:dyDescent="0.2">
      <c r="A881" s="3" t="s">
        <v>676</v>
      </c>
      <c r="B881" s="3" t="s">
        <v>676</v>
      </c>
      <c r="C881" s="72" t="s">
        <v>273</v>
      </c>
      <c r="D881" s="73" t="s">
        <v>4</v>
      </c>
      <c r="E881" s="73">
        <v>2020</v>
      </c>
      <c r="F881" s="73" t="s">
        <v>274</v>
      </c>
      <c r="G881" s="73" t="s">
        <v>275</v>
      </c>
      <c r="H881" s="73" t="s">
        <v>3</v>
      </c>
      <c r="I881" s="131" t="s">
        <v>295</v>
      </c>
      <c r="J881" s="73" t="s">
        <v>178</v>
      </c>
      <c r="K881" s="73" t="s">
        <v>178</v>
      </c>
      <c r="L881" s="130">
        <v>1434.67</v>
      </c>
      <c r="M881" s="130">
        <v>5022.6400000000003</v>
      </c>
    </row>
    <row r="882" spans="1:13" ht="14.25" x14ac:dyDescent="0.2">
      <c r="A882" s="3" t="s">
        <v>676</v>
      </c>
      <c r="B882" s="3" t="s">
        <v>676</v>
      </c>
      <c r="C882" s="72" t="s">
        <v>273</v>
      </c>
      <c r="D882" s="73" t="s">
        <v>4</v>
      </c>
      <c r="E882" s="73">
        <v>2020</v>
      </c>
      <c r="F882" s="73" t="s">
        <v>274</v>
      </c>
      <c r="G882" s="73" t="s">
        <v>275</v>
      </c>
      <c r="H882" s="73" t="s">
        <v>3</v>
      </c>
      <c r="I882" s="131" t="s">
        <v>911</v>
      </c>
      <c r="J882" s="73" t="s">
        <v>178</v>
      </c>
      <c r="K882" s="73" t="s">
        <v>178</v>
      </c>
      <c r="L882" s="130">
        <v>1434.67</v>
      </c>
      <c r="M882" s="130">
        <v>5022.6400000000003</v>
      </c>
    </row>
    <row r="883" spans="1:13" ht="14.25" x14ac:dyDescent="0.2">
      <c r="A883" s="3" t="s">
        <v>676</v>
      </c>
      <c r="B883" s="3" t="s">
        <v>676</v>
      </c>
      <c r="C883" s="72" t="s">
        <v>273</v>
      </c>
      <c r="D883" s="73" t="s">
        <v>4</v>
      </c>
      <c r="E883" s="73">
        <v>2020</v>
      </c>
      <c r="F883" s="73" t="s">
        <v>274</v>
      </c>
      <c r="G883" s="73" t="s">
        <v>275</v>
      </c>
      <c r="H883" s="73" t="s">
        <v>3</v>
      </c>
      <c r="I883" s="131" t="s">
        <v>302</v>
      </c>
      <c r="J883" s="73" t="s">
        <v>178</v>
      </c>
      <c r="K883" s="73" t="s">
        <v>178</v>
      </c>
      <c r="L883" s="130">
        <v>1434.67</v>
      </c>
      <c r="M883" s="130">
        <v>5022.6400000000003</v>
      </c>
    </row>
    <row r="884" spans="1:13" ht="14.25" x14ac:dyDescent="0.2">
      <c r="A884" s="3" t="s">
        <v>676</v>
      </c>
      <c r="B884" s="3" t="s">
        <v>676</v>
      </c>
      <c r="C884" s="72" t="s">
        <v>273</v>
      </c>
      <c r="D884" s="73" t="s">
        <v>4</v>
      </c>
      <c r="E884" s="73">
        <v>2020</v>
      </c>
      <c r="F884" s="73" t="s">
        <v>274</v>
      </c>
      <c r="G884" s="73" t="s">
        <v>275</v>
      </c>
      <c r="H884" s="73" t="s">
        <v>3</v>
      </c>
      <c r="I884" s="131" t="s">
        <v>237</v>
      </c>
      <c r="J884" s="73" t="s">
        <v>178</v>
      </c>
      <c r="K884" s="73" t="s">
        <v>178</v>
      </c>
      <c r="L884" s="130">
        <v>1434.67</v>
      </c>
      <c r="M884" s="130">
        <v>5022.6400000000003</v>
      </c>
    </row>
    <row r="885" spans="1:13" ht="14.25" x14ac:dyDescent="0.2">
      <c r="A885" s="3" t="s">
        <v>676</v>
      </c>
      <c r="B885" s="3" t="s">
        <v>676</v>
      </c>
      <c r="C885" s="72" t="s">
        <v>273</v>
      </c>
      <c r="D885" s="73" t="s">
        <v>4</v>
      </c>
      <c r="E885" s="73">
        <v>2020</v>
      </c>
      <c r="F885" s="73" t="s">
        <v>274</v>
      </c>
      <c r="G885" s="73" t="s">
        <v>275</v>
      </c>
      <c r="H885" s="73" t="s">
        <v>3</v>
      </c>
      <c r="I885" s="131" t="s">
        <v>247</v>
      </c>
      <c r="J885" s="73" t="s">
        <v>178</v>
      </c>
      <c r="K885" s="73" t="s">
        <v>178</v>
      </c>
      <c r="L885" s="130">
        <v>1434.67</v>
      </c>
      <c r="M885" s="130">
        <v>5022.6400000000003</v>
      </c>
    </row>
    <row r="886" spans="1:13" ht="14.25" x14ac:dyDescent="0.2">
      <c r="A886" s="3" t="s">
        <v>676</v>
      </c>
      <c r="B886" s="3" t="s">
        <v>676</v>
      </c>
      <c r="C886" s="72" t="s">
        <v>273</v>
      </c>
      <c r="D886" s="73" t="s">
        <v>4</v>
      </c>
      <c r="E886" s="73">
        <v>2020</v>
      </c>
      <c r="F886" s="73" t="s">
        <v>274</v>
      </c>
      <c r="G886" s="73" t="s">
        <v>275</v>
      </c>
      <c r="H886" s="73" t="s">
        <v>3</v>
      </c>
      <c r="I886" s="131" t="s">
        <v>303</v>
      </c>
      <c r="J886" s="73" t="s">
        <v>178</v>
      </c>
      <c r="K886" s="73" t="s">
        <v>178</v>
      </c>
      <c r="L886" s="130">
        <v>1434.67</v>
      </c>
      <c r="M886" s="130">
        <v>5022.6400000000003</v>
      </c>
    </row>
    <row r="887" spans="1:13" ht="14.25" x14ac:dyDescent="0.2">
      <c r="A887" s="3" t="s">
        <v>676</v>
      </c>
      <c r="B887" s="3" t="s">
        <v>676</v>
      </c>
      <c r="C887" s="72" t="s">
        <v>273</v>
      </c>
      <c r="D887" s="73" t="s">
        <v>4</v>
      </c>
      <c r="E887" s="73">
        <v>2020</v>
      </c>
      <c r="F887" s="73" t="s">
        <v>274</v>
      </c>
      <c r="G887" s="73" t="s">
        <v>275</v>
      </c>
      <c r="H887" s="73" t="s">
        <v>3</v>
      </c>
      <c r="I887" s="131" t="s">
        <v>304</v>
      </c>
      <c r="J887" s="73" t="s">
        <v>178</v>
      </c>
      <c r="K887" s="73" t="s">
        <v>178</v>
      </c>
      <c r="L887" s="130">
        <v>1434.67</v>
      </c>
      <c r="M887" s="130">
        <v>5022.6400000000003</v>
      </c>
    </row>
    <row r="888" spans="1:13" ht="14.25" x14ac:dyDescent="0.2">
      <c r="A888" s="3" t="s">
        <v>676</v>
      </c>
      <c r="B888" s="3" t="s">
        <v>676</v>
      </c>
      <c r="C888" s="72" t="s">
        <v>273</v>
      </c>
      <c r="D888" s="73" t="s">
        <v>4</v>
      </c>
      <c r="E888" s="73">
        <v>2020</v>
      </c>
      <c r="F888" s="73" t="s">
        <v>274</v>
      </c>
      <c r="G888" s="73" t="s">
        <v>275</v>
      </c>
      <c r="H888" s="73" t="s">
        <v>3</v>
      </c>
      <c r="I888" s="131" t="s">
        <v>223</v>
      </c>
      <c r="J888" s="73" t="s">
        <v>178</v>
      </c>
      <c r="K888" s="73" t="s">
        <v>178</v>
      </c>
      <c r="L888" s="130">
        <v>1434.67</v>
      </c>
      <c r="M888" s="130">
        <v>5022.6400000000003</v>
      </c>
    </row>
    <row r="889" spans="1:13" ht="14.25" x14ac:dyDescent="0.2">
      <c r="A889" s="3" t="s">
        <v>676</v>
      </c>
      <c r="B889" s="3" t="s">
        <v>676</v>
      </c>
      <c r="C889" s="72" t="s">
        <v>273</v>
      </c>
      <c r="D889" s="73" t="s">
        <v>4</v>
      </c>
      <c r="E889" s="73">
        <v>2020</v>
      </c>
      <c r="F889" s="73" t="s">
        <v>274</v>
      </c>
      <c r="G889" s="73" t="s">
        <v>275</v>
      </c>
      <c r="H889" s="73" t="s">
        <v>3</v>
      </c>
      <c r="I889" s="131" t="s">
        <v>296</v>
      </c>
      <c r="J889" s="73" t="s">
        <v>178</v>
      </c>
      <c r="K889" s="73" t="s">
        <v>178</v>
      </c>
      <c r="L889" s="130">
        <v>1434.67</v>
      </c>
      <c r="M889" s="130">
        <v>5022.6400000000003</v>
      </c>
    </row>
    <row r="890" spans="1:13" ht="14.25" x14ac:dyDescent="0.2">
      <c r="A890" s="3" t="s">
        <v>676</v>
      </c>
      <c r="B890" s="3" t="s">
        <v>676</v>
      </c>
      <c r="C890" s="72" t="s">
        <v>273</v>
      </c>
      <c r="D890" s="73" t="s">
        <v>4</v>
      </c>
      <c r="E890" s="73">
        <v>2020</v>
      </c>
      <c r="F890" s="73" t="s">
        <v>274</v>
      </c>
      <c r="G890" s="73" t="s">
        <v>275</v>
      </c>
      <c r="H890" s="73" t="s">
        <v>3</v>
      </c>
      <c r="I890" s="131" t="s">
        <v>186</v>
      </c>
      <c r="J890" s="73" t="s">
        <v>178</v>
      </c>
      <c r="K890" s="73" t="s">
        <v>178</v>
      </c>
      <c r="L890" s="130">
        <v>1434.67</v>
      </c>
      <c r="M890" s="130">
        <v>5022.6400000000003</v>
      </c>
    </row>
    <row r="891" spans="1:13" ht="14.25" x14ac:dyDescent="0.2">
      <c r="A891" s="3" t="s">
        <v>676</v>
      </c>
      <c r="B891" s="3" t="s">
        <v>676</v>
      </c>
      <c r="C891" s="72" t="s">
        <v>273</v>
      </c>
      <c r="D891" s="73" t="s">
        <v>4</v>
      </c>
      <c r="E891" s="73">
        <v>2020</v>
      </c>
      <c r="F891" s="73" t="s">
        <v>274</v>
      </c>
      <c r="G891" s="73" t="s">
        <v>275</v>
      </c>
      <c r="H891" s="73" t="s">
        <v>3</v>
      </c>
      <c r="I891" s="131" t="s">
        <v>293</v>
      </c>
      <c r="J891" s="73" t="s">
        <v>178</v>
      </c>
      <c r="K891" s="73" t="s">
        <v>178</v>
      </c>
      <c r="L891" s="130">
        <v>1434.67</v>
      </c>
      <c r="M891" s="130">
        <v>5022.6400000000003</v>
      </c>
    </row>
    <row r="892" spans="1:13" ht="14.25" x14ac:dyDescent="0.2">
      <c r="A892" s="3" t="s">
        <v>676</v>
      </c>
      <c r="B892" s="3" t="s">
        <v>676</v>
      </c>
      <c r="C892" s="72" t="s">
        <v>273</v>
      </c>
      <c r="D892" s="73" t="s">
        <v>4</v>
      </c>
      <c r="E892" s="73">
        <v>2020</v>
      </c>
      <c r="F892" s="73" t="s">
        <v>274</v>
      </c>
      <c r="G892" s="73" t="s">
        <v>275</v>
      </c>
      <c r="H892" s="73" t="s">
        <v>3</v>
      </c>
      <c r="I892" s="131" t="s">
        <v>223</v>
      </c>
      <c r="J892" s="73" t="s">
        <v>178</v>
      </c>
      <c r="K892" s="73" t="s">
        <v>178</v>
      </c>
      <c r="L892" s="130">
        <v>1434.67</v>
      </c>
      <c r="M892" s="130">
        <v>5022.6400000000003</v>
      </c>
    </row>
    <row r="893" spans="1:13" ht="14.25" x14ac:dyDescent="0.2">
      <c r="A893" s="3" t="s">
        <v>676</v>
      </c>
      <c r="B893" s="3" t="s">
        <v>676</v>
      </c>
      <c r="C893" s="72" t="s">
        <v>273</v>
      </c>
      <c r="D893" s="73" t="s">
        <v>4</v>
      </c>
      <c r="E893" s="73">
        <v>2020</v>
      </c>
      <c r="F893" s="73" t="s">
        <v>274</v>
      </c>
      <c r="G893" s="73" t="s">
        <v>275</v>
      </c>
      <c r="H893" s="73" t="s">
        <v>3</v>
      </c>
      <c r="I893" s="131" t="s">
        <v>223</v>
      </c>
      <c r="J893" s="73" t="s">
        <v>178</v>
      </c>
      <c r="K893" s="73" t="s">
        <v>178</v>
      </c>
      <c r="L893" s="130">
        <v>1434.67</v>
      </c>
      <c r="M893" s="130">
        <v>5022.6400000000003</v>
      </c>
    </row>
    <row r="894" spans="1:13" ht="14.25" x14ac:dyDescent="0.2">
      <c r="A894" s="3" t="s">
        <v>676</v>
      </c>
      <c r="B894" s="3" t="s">
        <v>676</v>
      </c>
      <c r="C894" s="72" t="s">
        <v>273</v>
      </c>
      <c r="D894" s="73" t="s">
        <v>4</v>
      </c>
      <c r="E894" s="73">
        <v>2020</v>
      </c>
      <c r="F894" s="73" t="s">
        <v>274</v>
      </c>
      <c r="G894" s="73" t="s">
        <v>275</v>
      </c>
      <c r="H894" s="73" t="s">
        <v>3</v>
      </c>
      <c r="I894" s="131" t="s">
        <v>305</v>
      </c>
      <c r="J894" s="73" t="s">
        <v>178</v>
      </c>
      <c r="K894" s="73" t="s">
        <v>178</v>
      </c>
      <c r="L894" s="130">
        <v>1434.67</v>
      </c>
      <c r="M894" s="130">
        <v>5022.6400000000003</v>
      </c>
    </row>
    <row r="895" spans="1:13" ht="14.25" x14ac:dyDescent="0.2">
      <c r="A895" s="3" t="s">
        <v>676</v>
      </c>
      <c r="B895" s="3" t="s">
        <v>676</v>
      </c>
      <c r="C895" s="72" t="s">
        <v>273</v>
      </c>
      <c r="D895" s="73" t="s">
        <v>4</v>
      </c>
      <c r="E895" s="73">
        <v>2020</v>
      </c>
      <c r="F895" s="73" t="s">
        <v>274</v>
      </c>
      <c r="G895" s="73" t="s">
        <v>275</v>
      </c>
      <c r="H895" s="73" t="s">
        <v>3</v>
      </c>
      <c r="I895" s="131" t="s">
        <v>223</v>
      </c>
      <c r="J895" s="73" t="s">
        <v>178</v>
      </c>
      <c r="K895" s="73" t="s">
        <v>178</v>
      </c>
      <c r="L895" s="130">
        <v>1434.67</v>
      </c>
      <c r="M895" s="130">
        <v>5022.6400000000003</v>
      </c>
    </row>
    <row r="896" spans="1:13" ht="14.25" x14ac:dyDescent="0.2">
      <c r="A896" s="3" t="s">
        <v>676</v>
      </c>
      <c r="B896" s="3" t="s">
        <v>676</v>
      </c>
      <c r="C896" s="72" t="s">
        <v>273</v>
      </c>
      <c r="D896" s="73" t="s">
        <v>4</v>
      </c>
      <c r="E896" s="73">
        <v>2020</v>
      </c>
      <c r="F896" s="73" t="s">
        <v>274</v>
      </c>
      <c r="G896" s="73" t="s">
        <v>275</v>
      </c>
      <c r="H896" s="73" t="s">
        <v>3</v>
      </c>
      <c r="I896" s="131" t="s">
        <v>184</v>
      </c>
      <c r="J896" s="73" t="s">
        <v>178</v>
      </c>
      <c r="K896" s="73" t="s">
        <v>178</v>
      </c>
      <c r="L896" s="130">
        <v>1434.67</v>
      </c>
      <c r="M896" s="130">
        <v>5022.6400000000003</v>
      </c>
    </row>
    <row r="897" spans="1:13" ht="14.25" x14ac:dyDescent="0.2">
      <c r="A897" s="3" t="s">
        <v>676</v>
      </c>
      <c r="B897" s="3" t="s">
        <v>676</v>
      </c>
      <c r="C897" s="72" t="s">
        <v>273</v>
      </c>
      <c r="D897" s="73" t="s">
        <v>4</v>
      </c>
      <c r="E897" s="73">
        <v>2020</v>
      </c>
      <c r="F897" s="73" t="s">
        <v>274</v>
      </c>
      <c r="G897" s="73" t="s">
        <v>275</v>
      </c>
      <c r="H897" s="73" t="s">
        <v>3</v>
      </c>
      <c r="I897" s="131" t="s">
        <v>228</v>
      </c>
      <c r="J897" s="73" t="s">
        <v>178</v>
      </c>
      <c r="K897" s="73" t="s">
        <v>178</v>
      </c>
      <c r="L897" s="130">
        <v>1434.67</v>
      </c>
      <c r="M897" s="130">
        <v>5022.6400000000003</v>
      </c>
    </row>
    <row r="898" spans="1:13" ht="14.25" x14ac:dyDescent="0.2">
      <c r="A898" s="3" t="s">
        <v>676</v>
      </c>
      <c r="B898" s="3" t="s">
        <v>676</v>
      </c>
      <c r="C898" s="72" t="s">
        <v>273</v>
      </c>
      <c r="D898" s="73" t="s">
        <v>4</v>
      </c>
      <c r="E898" s="73">
        <v>2020</v>
      </c>
      <c r="F898" s="73" t="s">
        <v>274</v>
      </c>
      <c r="G898" s="73" t="s">
        <v>275</v>
      </c>
      <c r="H898" s="73" t="s">
        <v>3</v>
      </c>
      <c r="I898" s="131" t="s">
        <v>910</v>
      </c>
      <c r="J898" s="73" t="s">
        <v>178</v>
      </c>
      <c r="K898" s="73" t="s">
        <v>178</v>
      </c>
      <c r="L898" s="130">
        <v>1434.67</v>
      </c>
      <c r="M898" s="130">
        <v>5022.6400000000003</v>
      </c>
    </row>
    <row r="899" spans="1:13" ht="14.25" x14ac:dyDescent="0.2">
      <c r="A899" s="3" t="s">
        <v>676</v>
      </c>
      <c r="B899" s="3" t="s">
        <v>676</v>
      </c>
      <c r="C899" s="72" t="s">
        <v>273</v>
      </c>
      <c r="D899" s="73" t="s">
        <v>4</v>
      </c>
      <c r="E899" s="73">
        <v>2020</v>
      </c>
      <c r="F899" s="73" t="s">
        <v>274</v>
      </c>
      <c r="G899" s="73" t="s">
        <v>275</v>
      </c>
      <c r="H899" s="73" t="s">
        <v>3</v>
      </c>
      <c r="I899" s="131" t="s">
        <v>306</v>
      </c>
      <c r="J899" s="73" t="s">
        <v>178</v>
      </c>
      <c r="K899" s="73" t="s">
        <v>178</v>
      </c>
      <c r="L899" s="130">
        <v>1434.67</v>
      </c>
      <c r="M899" s="130">
        <v>5022.6400000000003</v>
      </c>
    </row>
    <row r="900" spans="1:13" ht="14.25" x14ac:dyDescent="0.2">
      <c r="A900" s="3" t="s">
        <v>676</v>
      </c>
      <c r="B900" s="3" t="s">
        <v>676</v>
      </c>
      <c r="C900" s="72" t="s">
        <v>273</v>
      </c>
      <c r="D900" s="73" t="s">
        <v>4</v>
      </c>
      <c r="E900" s="73">
        <v>2020</v>
      </c>
      <c r="F900" s="73" t="s">
        <v>274</v>
      </c>
      <c r="G900" s="73" t="s">
        <v>275</v>
      </c>
      <c r="H900" s="73" t="s">
        <v>3</v>
      </c>
      <c r="I900" s="131" t="s">
        <v>294</v>
      </c>
      <c r="J900" s="73" t="s">
        <v>178</v>
      </c>
      <c r="K900" s="73" t="s">
        <v>178</v>
      </c>
      <c r="L900" s="130">
        <v>1434.67</v>
      </c>
      <c r="M900" s="130">
        <v>5022.6400000000003</v>
      </c>
    </row>
    <row r="901" spans="1:13" ht="14.25" x14ac:dyDescent="0.2">
      <c r="A901" s="3" t="s">
        <v>676</v>
      </c>
      <c r="B901" s="3" t="s">
        <v>676</v>
      </c>
      <c r="C901" s="72" t="s">
        <v>273</v>
      </c>
      <c r="D901" s="73" t="s">
        <v>4</v>
      </c>
      <c r="E901" s="73">
        <v>2020</v>
      </c>
      <c r="F901" s="73" t="s">
        <v>274</v>
      </c>
      <c r="G901" s="73" t="s">
        <v>275</v>
      </c>
      <c r="H901" s="73" t="s">
        <v>3</v>
      </c>
      <c r="I901" s="131" t="s">
        <v>186</v>
      </c>
      <c r="J901" s="73" t="s">
        <v>178</v>
      </c>
      <c r="K901" s="73" t="s">
        <v>178</v>
      </c>
      <c r="L901" s="130">
        <v>1434.67</v>
      </c>
      <c r="M901" s="130">
        <v>5022.6400000000003</v>
      </c>
    </row>
    <row r="902" spans="1:13" ht="14.25" x14ac:dyDescent="0.2">
      <c r="A902" s="3" t="s">
        <v>676</v>
      </c>
      <c r="B902" s="3" t="s">
        <v>676</v>
      </c>
      <c r="C902" s="72" t="s">
        <v>273</v>
      </c>
      <c r="D902" s="73" t="s">
        <v>4</v>
      </c>
      <c r="E902" s="73">
        <v>2020</v>
      </c>
      <c r="F902" s="73" t="s">
        <v>274</v>
      </c>
      <c r="G902" s="73" t="s">
        <v>275</v>
      </c>
      <c r="H902" s="73" t="s">
        <v>3</v>
      </c>
      <c r="I902" s="131" t="s">
        <v>231</v>
      </c>
      <c r="J902" s="73" t="s">
        <v>178</v>
      </c>
      <c r="K902" s="73" t="s">
        <v>178</v>
      </c>
      <c r="L902" s="130">
        <v>1434.67</v>
      </c>
      <c r="M902" s="130">
        <v>5022.6400000000003</v>
      </c>
    </row>
    <row r="903" spans="1:13" ht="14.25" x14ac:dyDescent="0.2">
      <c r="A903" s="3" t="s">
        <v>676</v>
      </c>
      <c r="B903" s="3" t="s">
        <v>676</v>
      </c>
      <c r="C903" s="72" t="s">
        <v>273</v>
      </c>
      <c r="D903" s="73" t="s">
        <v>4</v>
      </c>
      <c r="E903" s="73">
        <v>2020</v>
      </c>
      <c r="F903" s="73" t="s">
        <v>274</v>
      </c>
      <c r="G903" s="73" t="s">
        <v>275</v>
      </c>
      <c r="H903" s="73" t="s">
        <v>3</v>
      </c>
      <c r="I903" s="131" t="s">
        <v>307</v>
      </c>
      <c r="J903" s="73" t="s">
        <v>178</v>
      </c>
      <c r="K903" s="73" t="s">
        <v>178</v>
      </c>
      <c r="L903" s="130">
        <v>1434.67</v>
      </c>
      <c r="M903" s="130">
        <v>5022.6400000000003</v>
      </c>
    </row>
    <row r="904" spans="1:13" ht="14.25" x14ac:dyDescent="0.2">
      <c r="A904" s="3" t="s">
        <v>676</v>
      </c>
      <c r="B904" s="3" t="s">
        <v>676</v>
      </c>
      <c r="C904" s="72" t="s">
        <v>273</v>
      </c>
      <c r="D904" s="73" t="s">
        <v>4</v>
      </c>
      <c r="E904" s="73">
        <v>2020</v>
      </c>
      <c r="F904" s="73" t="s">
        <v>274</v>
      </c>
      <c r="G904" s="73" t="s">
        <v>275</v>
      </c>
      <c r="H904" s="73" t="s">
        <v>3</v>
      </c>
      <c r="I904" s="131" t="s">
        <v>297</v>
      </c>
      <c r="J904" s="73" t="s">
        <v>178</v>
      </c>
      <c r="K904" s="73" t="s">
        <v>178</v>
      </c>
      <c r="L904" s="130">
        <v>1434.67</v>
      </c>
      <c r="M904" s="130">
        <v>5022.6400000000003</v>
      </c>
    </row>
    <row r="905" spans="1:13" ht="14.25" x14ac:dyDescent="0.2">
      <c r="A905" s="3" t="s">
        <v>676</v>
      </c>
      <c r="B905" s="3" t="s">
        <v>676</v>
      </c>
      <c r="C905" s="72" t="s">
        <v>273</v>
      </c>
      <c r="D905" s="73" t="s">
        <v>4</v>
      </c>
      <c r="E905" s="73">
        <v>2020</v>
      </c>
      <c r="F905" s="73" t="s">
        <v>274</v>
      </c>
      <c r="G905" s="73" t="s">
        <v>275</v>
      </c>
      <c r="H905" s="73" t="s">
        <v>3</v>
      </c>
      <c r="I905" s="131" t="s">
        <v>249</v>
      </c>
      <c r="J905" s="73" t="s">
        <v>178</v>
      </c>
      <c r="K905" s="73" t="s">
        <v>178</v>
      </c>
      <c r="L905" s="130">
        <v>1434.67</v>
      </c>
      <c r="M905" s="130">
        <v>5022.6400000000003</v>
      </c>
    </row>
    <row r="906" spans="1:13" ht="14.25" x14ac:dyDescent="0.2">
      <c r="A906" s="3" t="s">
        <v>676</v>
      </c>
      <c r="B906" s="3" t="s">
        <v>676</v>
      </c>
      <c r="C906" s="72" t="s">
        <v>273</v>
      </c>
      <c r="D906" s="73" t="s">
        <v>4</v>
      </c>
      <c r="E906" s="73">
        <v>2020</v>
      </c>
      <c r="F906" s="73" t="s">
        <v>274</v>
      </c>
      <c r="G906" s="73" t="s">
        <v>275</v>
      </c>
      <c r="H906" s="73" t="s">
        <v>3</v>
      </c>
      <c r="I906" s="131" t="s">
        <v>283</v>
      </c>
      <c r="J906" s="73" t="s">
        <v>178</v>
      </c>
      <c r="K906" s="73" t="s">
        <v>178</v>
      </c>
      <c r="L906" s="130">
        <v>1434.67</v>
      </c>
      <c r="M906" s="130">
        <v>5022.6400000000003</v>
      </c>
    </row>
    <row r="907" spans="1:13" ht="14.25" x14ac:dyDescent="0.2">
      <c r="A907" s="3" t="s">
        <v>676</v>
      </c>
      <c r="B907" s="3" t="s">
        <v>676</v>
      </c>
      <c r="C907" s="72" t="s">
        <v>273</v>
      </c>
      <c r="D907" s="73" t="s">
        <v>4</v>
      </c>
      <c r="E907" s="73">
        <v>2020</v>
      </c>
      <c r="F907" s="73" t="s">
        <v>274</v>
      </c>
      <c r="G907" s="73" t="s">
        <v>275</v>
      </c>
      <c r="H907" s="73" t="s">
        <v>3</v>
      </c>
      <c r="I907" s="131" t="s">
        <v>186</v>
      </c>
      <c r="J907" s="73" t="s">
        <v>178</v>
      </c>
      <c r="K907" s="73" t="s">
        <v>178</v>
      </c>
      <c r="L907" s="130">
        <v>1434.67</v>
      </c>
      <c r="M907" s="130">
        <v>5022.6400000000003</v>
      </c>
    </row>
    <row r="908" spans="1:13" ht="14.25" x14ac:dyDescent="0.2">
      <c r="A908" s="3" t="s">
        <v>676</v>
      </c>
      <c r="B908" s="3" t="s">
        <v>676</v>
      </c>
      <c r="C908" s="72" t="s">
        <v>273</v>
      </c>
      <c r="D908" s="73" t="s">
        <v>4</v>
      </c>
      <c r="E908" s="73">
        <v>2020</v>
      </c>
      <c r="F908" s="73" t="s">
        <v>274</v>
      </c>
      <c r="G908" s="73" t="s">
        <v>275</v>
      </c>
      <c r="H908" s="73" t="s">
        <v>3</v>
      </c>
      <c r="I908" s="131" t="s">
        <v>278</v>
      </c>
      <c r="J908" s="73" t="s">
        <v>178</v>
      </c>
      <c r="K908" s="73" t="s">
        <v>178</v>
      </c>
      <c r="L908" s="130">
        <v>1434.67</v>
      </c>
      <c r="M908" s="130">
        <v>5022.6400000000003</v>
      </c>
    </row>
    <row r="909" spans="1:13" ht="14.25" x14ac:dyDescent="0.2">
      <c r="A909" s="3" t="s">
        <v>676</v>
      </c>
      <c r="B909" s="3" t="s">
        <v>676</v>
      </c>
      <c r="C909" s="72" t="s">
        <v>273</v>
      </c>
      <c r="D909" s="73" t="s">
        <v>4</v>
      </c>
      <c r="E909" s="73">
        <v>2020</v>
      </c>
      <c r="F909" s="73" t="s">
        <v>274</v>
      </c>
      <c r="G909" s="73" t="s">
        <v>275</v>
      </c>
      <c r="H909" s="73" t="s">
        <v>3</v>
      </c>
      <c r="I909" s="131" t="s">
        <v>228</v>
      </c>
      <c r="J909" s="73" t="s">
        <v>178</v>
      </c>
      <c r="K909" s="73" t="s">
        <v>178</v>
      </c>
      <c r="L909" s="130">
        <v>1434.67</v>
      </c>
      <c r="M909" s="130">
        <v>5022.6400000000003</v>
      </c>
    </row>
    <row r="910" spans="1:13" ht="14.25" x14ac:dyDescent="0.2">
      <c r="A910" s="3" t="s">
        <v>676</v>
      </c>
      <c r="B910" s="3" t="s">
        <v>676</v>
      </c>
      <c r="C910" s="72" t="s">
        <v>273</v>
      </c>
      <c r="D910" s="73" t="s">
        <v>4</v>
      </c>
      <c r="E910" s="73">
        <v>2020</v>
      </c>
      <c r="F910" s="73" t="s">
        <v>274</v>
      </c>
      <c r="G910" s="73" t="s">
        <v>275</v>
      </c>
      <c r="H910" s="73" t="s">
        <v>3</v>
      </c>
      <c r="I910" s="131" t="s">
        <v>223</v>
      </c>
      <c r="J910" s="73" t="s">
        <v>178</v>
      </c>
      <c r="K910" s="73" t="s">
        <v>178</v>
      </c>
      <c r="L910" s="130">
        <v>1434.67</v>
      </c>
      <c r="M910" s="130">
        <v>5022.6400000000003</v>
      </c>
    </row>
    <row r="911" spans="1:13" ht="14.25" x14ac:dyDescent="0.2">
      <c r="A911" s="3" t="s">
        <v>676</v>
      </c>
      <c r="B911" s="3" t="s">
        <v>676</v>
      </c>
      <c r="C911" s="72" t="s">
        <v>273</v>
      </c>
      <c r="D911" s="73" t="s">
        <v>4</v>
      </c>
      <c r="E911" s="73">
        <v>2020</v>
      </c>
      <c r="F911" s="73" t="s">
        <v>274</v>
      </c>
      <c r="G911" s="73" t="s">
        <v>275</v>
      </c>
      <c r="H911" s="73" t="s">
        <v>3</v>
      </c>
      <c r="I911" s="131" t="s">
        <v>287</v>
      </c>
      <c r="J911" s="73" t="s">
        <v>178</v>
      </c>
      <c r="K911" s="73" t="s">
        <v>178</v>
      </c>
      <c r="L911" s="130">
        <v>1434.67</v>
      </c>
      <c r="M911" s="130">
        <v>5022.6400000000003</v>
      </c>
    </row>
    <row r="912" spans="1:13" ht="14.25" x14ac:dyDescent="0.2">
      <c r="A912" s="3" t="s">
        <v>676</v>
      </c>
      <c r="B912" s="3" t="s">
        <v>676</v>
      </c>
      <c r="C912" s="72" t="s">
        <v>273</v>
      </c>
      <c r="D912" s="73" t="s">
        <v>4</v>
      </c>
      <c r="E912" s="73">
        <v>2020</v>
      </c>
      <c r="F912" s="73" t="s">
        <v>274</v>
      </c>
      <c r="G912" s="73" t="s">
        <v>275</v>
      </c>
      <c r="H912" s="73" t="s">
        <v>3</v>
      </c>
      <c r="I912" s="131" t="s">
        <v>308</v>
      </c>
      <c r="J912" s="73" t="s">
        <v>178</v>
      </c>
      <c r="K912" s="73" t="s">
        <v>178</v>
      </c>
      <c r="L912" s="130">
        <v>1434.67</v>
      </c>
      <c r="M912" s="130">
        <v>5022.6400000000003</v>
      </c>
    </row>
    <row r="913" spans="1:13" ht="14.25" x14ac:dyDescent="0.2">
      <c r="A913" s="3" t="s">
        <v>676</v>
      </c>
      <c r="B913" s="3" t="s">
        <v>676</v>
      </c>
      <c r="C913" s="72" t="s">
        <v>273</v>
      </c>
      <c r="D913" s="73" t="s">
        <v>4</v>
      </c>
      <c r="E913" s="73">
        <v>2020</v>
      </c>
      <c r="F913" s="73" t="s">
        <v>274</v>
      </c>
      <c r="G913" s="73" t="s">
        <v>275</v>
      </c>
      <c r="H913" s="73" t="s">
        <v>3</v>
      </c>
      <c r="I913" s="131" t="s">
        <v>309</v>
      </c>
      <c r="J913" s="73" t="s">
        <v>178</v>
      </c>
      <c r="K913" s="73" t="s">
        <v>178</v>
      </c>
      <c r="L913" s="130">
        <v>1434.67</v>
      </c>
      <c r="M913" s="130">
        <v>5022.6400000000003</v>
      </c>
    </row>
    <row r="914" spans="1:13" ht="14.25" x14ac:dyDescent="0.2">
      <c r="A914" s="3" t="s">
        <v>676</v>
      </c>
      <c r="B914" s="3" t="s">
        <v>676</v>
      </c>
      <c r="C914" s="72" t="s">
        <v>273</v>
      </c>
      <c r="D914" s="73" t="s">
        <v>4</v>
      </c>
      <c r="E914" s="73">
        <v>2020</v>
      </c>
      <c r="F914" s="73" t="s">
        <v>274</v>
      </c>
      <c r="G914" s="73" t="s">
        <v>275</v>
      </c>
      <c r="H914" s="73" t="s">
        <v>3</v>
      </c>
      <c r="I914" s="131" t="s">
        <v>225</v>
      </c>
      <c r="J914" s="73" t="s">
        <v>178</v>
      </c>
      <c r="K914" s="73" t="s">
        <v>178</v>
      </c>
      <c r="L914" s="130">
        <v>1434.67</v>
      </c>
      <c r="M914" s="130">
        <v>5022.6400000000003</v>
      </c>
    </row>
    <row r="915" spans="1:13" ht="14.25" x14ac:dyDescent="0.2">
      <c r="A915" s="3" t="s">
        <v>676</v>
      </c>
      <c r="B915" s="3" t="s">
        <v>676</v>
      </c>
      <c r="C915" s="72" t="s">
        <v>273</v>
      </c>
      <c r="D915" s="73" t="s">
        <v>4</v>
      </c>
      <c r="E915" s="73">
        <v>2020</v>
      </c>
      <c r="F915" s="73" t="s">
        <v>274</v>
      </c>
      <c r="G915" s="73" t="s">
        <v>275</v>
      </c>
      <c r="H915" s="73" t="s">
        <v>3</v>
      </c>
      <c r="I915" s="131" t="s">
        <v>223</v>
      </c>
      <c r="J915" s="73" t="s">
        <v>178</v>
      </c>
      <c r="K915" s="73" t="s">
        <v>178</v>
      </c>
      <c r="L915" s="130">
        <v>1434.67</v>
      </c>
      <c r="M915" s="130">
        <v>5022.6400000000003</v>
      </c>
    </row>
    <row r="916" spans="1:13" ht="14.25" x14ac:dyDescent="0.2">
      <c r="A916" s="3" t="s">
        <v>676</v>
      </c>
      <c r="B916" s="3" t="s">
        <v>676</v>
      </c>
      <c r="C916" s="72" t="s">
        <v>273</v>
      </c>
      <c r="D916" s="73" t="s">
        <v>4</v>
      </c>
      <c r="E916" s="73">
        <v>2020</v>
      </c>
      <c r="F916" s="73" t="s">
        <v>274</v>
      </c>
      <c r="G916" s="73" t="s">
        <v>275</v>
      </c>
      <c r="H916" s="73" t="s">
        <v>3</v>
      </c>
      <c r="I916" s="131" t="s">
        <v>246</v>
      </c>
      <c r="J916" s="73" t="s">
        <v>178</v>
      </c>
      <c r="K916" s="73" t="s">
        <v>178</v>
      </c>
      <c r="L916" s="130">
        <v>1434.67</v>
      </c>
      <c r="M916" s="130">
        <v>5022.6400000000003</v>
      </c>
    </row>
    <row r="917" spans="1:13" ht="14.25" x14ac:dyDescent="0.2">
      <c r="A917" s="3" t="s">
        <v>676</v>
      </c>
      <c r="B917" s="3" t="s">
        <v>676</v>
      </c>
      <c r="C917" s="72" t="s">
        <v>273</v>
      </c>
      <c r="D917" s="73" t="s">
        <v>4</v>
      </c>
      <c r="E917" s="73">
        <v>2020</v>
      </c>
      <c r="F917" s="73" t="s">
        <v>274</v>
      </c>
      <c r="G917" s="73" t="s">
        <v>275</v>
      </c>
      <c r="H917" s="73" t="s">
        <v>3</v>
      </c>
      <c r="I917" s="131" t="s">
        <v>310</v>
      </c>
      <c r="J917" s="73" t="s">
        <v>178</v>
      </c>
      <c r="K917" s="73" t="s">
        <v>178</v>
      </c>
      <c r="L917" s="130">
        <v>1434.67</v>
      </c>
      <c r="M917" s="130">
        <v>5022.6400000000003</v>
      </c>
    </row>
    <row r="918" spans="1:13" ht="14.25" x14ac:dyDescent="0.2">
      <c r="A918" s="3" t="s">
        <v>676</v>
      </c>
      <c r="B918" s="3" t="s">
        <v>676</v>
      </c>
      <c r="C918" s="72" t="s">
        <v>273</v>
      </c>
      <c r="D918" s="73" t="s">
        <v>4</v>
      </c>
      <c r="E918" s="73">
        <v>2020</v>
      </c>
      <c r="F918" s="73" t="s">
        <v>274</v>
      </c>
      <c r="G918" s="73" t="s">
        <v>275</v>
      </c>
      <c r="H918" s="73" t="s">
        <v>3</v>
      </c>
      <c r="I918" s="131" t="s">
        <v>230</v>
      </c>
      <c r="J918" s="73" t="s">
        <v>178</v>
      </c>
      <c r="K918" s="73" t="s">
        <v>178</v>
      </c>
      <c r="L918" s="130">
        <v>1434.67</v>
      </c>
      <c r="M918" s="130">
        <v>5022.6400000000003</v>
      </c>
    </row>
    <row r="919" spans="1:13" ht="14.25" x14ac:dyDescent="0.2">
      <c r="A919" s="3" t="s">
        <v>676</v>
      </c>
      <c r="B919" s="3" t="s">
        <v>676</v>
      </c>
      <c r="C919" s="72" t="s">
        <v>273</v>
      </c>
      <c r="D919" s="73" t="s">
        <v>4</v>
      </c>
      <c r="E919" s="73">
        <v>2020</v>
      </c>
      <c r="F919" s="73" t="s">
        <v>274</v>
      </c>
      <c r="G919" s="73" t="s">
        <v>275</v>
      </c>
      <c r="H919" s="73" t="s">
        <v>112</v>
      </c>
      <c r="I919" s="131" t="s">
        <v>223</v>
      </c>
      <c r="J919" s="73" t="s">
        <v>677</v>
      </c>
      <c r="K919" s="73" t="s">
        <v>677</v>
      </c>
      <c r="L919" s="130">
        <v>4432.0600000000004</v>
      </c>
      <c r="M919" s="130">
        <v>14011.92</v>
      </c>
    </row>
    <row r="920" spans="1:13" ht="14.25" x14ac:dyDescent="0.2">
      <c r="A920" s="3" t="s">
        <v>676</v>
      </c>
      <c r="B920" s="3" t="s">
        <v>676</v>
      </c>
      <c r="C920" s="72" t="s">
        <v>273</v>
      </c>
      <c r="D920" s="73" t="s">
        <v>4</v>
      </c>
      <c r="E920" s="73">
        <v>2020</v>
      </c>
      <c r="F920" s="73" t="s">
        <v>274</v>
      </c>
      <c r="G920" s="73" t="s">
        <v>275</v>
      </c>
      <c r="H920" s="73" t="s">
        <v>3</v>
      </c>
      <c r="I920" s="131" t="s">
        <v>277</v>
      </c>
      <c r="J920" s="73" t="s">
        <v>178</v>
      </c>
      <c r="K920" s="73" t="s">
        <v>178</v>
      </c>
      <c r="L920" s="130">
        <v>1434.67</v>
      </c>
      <c r="M920" s="130">
        <v>5022.6400000000003</v>
      </c>
    </row>
    <row r="921" spans="1:13" ht="14.25" x14ac:dyDescent="0.2">
      <c r="A921" s="3" t="s">
        <v>676</v>
      </c>
      <c r="B921" s="3" t="s">
        <v>676</v>
      </c>
      <c r="C921" s="72" t="s">
        <v>273</v>
      </c>
      <c r="D921" s="73" t="s">
        <v>4</v>
      </c>
      <c r="E921" s="73">
        <v>2020</v>
      </c>
      <c r="F921" s="73" t="s">
        <v>274</v>
      </c>
      <c r="G921" s="73" t="s">
        <v>275</v>
      </c>
      <c r="H921" s="73" t="s">
        <v>3</v>
      </c>
      <c r="I921" s="131" t="s">
        <v>223</v>
      </c>
      <c r="J921" s="73" t="s">
        <v>178</v>
      </c>
      <c r="K921" s="73" t="s">
        <v>178</v>
      </c>
      <c r="L921" s="130">
        <v>1434.67</v>
      </c>
      <c r="M921" s="130">
        <v>5022.6400000000003</v>
      </c>
    </row>
    <row r="922" spans="1:13" ht="14.25" x14ac:dyDescent="0.2">
      <c r="A922" s="3" t="s">
        <v>676</v>
      </c>
      <c r="B922" s="3" t="s">
        <v>676</v>
      </c>
      <c r="C922" s="72" t="s">
        <v>273</v>
      </c>
      <c r="D922" s="73" t="s">
        <v>4</v>
      </c>
      <c r="E922" s="73">
        <v>2020</v>
      </c>
      <c r="F922" s="73" t="s">
        <v>274</v>
      </c>
      <c r="G922" s="73" t="s">
        <v>275</v>
      </c>
      <c r="H922" s="73" t="s">
        <v>3</v>
      </c>
      <c r="I922" s="131" t="s">
        <v>304</v>
      </c>
      <c r="J922" s="73" t="s">
        <v>178</v>
      </c>
      <c r="K922" s="73" t="s">
        <v>178</v>
      </c>
      <c r="L922" s="130">
        <v>1434.67</v>
      </c>
      <c r="M922" s="130">
        <v>5022.6400000000003</v>
      </c>
    </row>
    <row r="923" spans="1:13" ht="14.25" x14ac:dyDescent="0.2">
      <c r="A923" s="3" t="s">
        <v>676</v>
      </c>
      <c r="B923" s="3" t="s">
        <v>676</v>
      </c>
      <c r="C923" s="72" t="s">
        <v>273</v>
      </c>
      <c r="D923" s="73" t="s">
        <v>4</v>
      </c>
      <c r="E923" s="73">
        <v>2020</v>
      </c>
      <c r="F923" s="73" t="s">
        <v>274</v>
      </c>
      <c r="G923" s="73" t="s">
        <v>275</v>
      </c>
      <c r="H923" s="73" t="s">
        <v>3</v>
      </c>
      <c r="I923" s="131" t="s">
        <v>282</v>
      </c>
      <c r="J923" s="73" t="s">
        <v>178</v>
      </c>
      <c r="K923" s="73" t="s">
        <v>178</v>
      </c>
      <c r="L923" s="130">
        <v>1434.67</v>
      </c>
      <c r="M923" s="130">
        <v>5022.6400000000003</v>
      </c>
    </row>
    <row r="924" spans="1:13" ht="14.25" x14ac:dyDescent="0.2">
      <c r="A924" s="3" t="s">
        <v>676</v>
      </c>
      <c r="B924" s="3" t="s">
        <v>676</v>
      </c>
      <c r="C924" s="72" t="s">
        <v>273</v>
      </c>
      <c r="D924" s="73" t="s">
        <v>4</v>
      </c>
      <c r="E924" s="73">
        <v>2020</v>
      </c>
      <c r="F924" s="73" t="s">
        <v>274</v>
      </c>
      <c r="G924" s="73" t="s">
        <v>275</v>
      </c>
      <c r="H924" s="73" t="s">
        <v>3</v>
      </c>
      <c r="I924" s="131" t="s">
        <v>311</v>
      </c>
      <c r="J924" s="73" t="s">
        <v>178</v>
      </c>
      <c r="K924" s="73" t="s">
        <v>178</v>
      </c>
      <c r="L924" s="130">
        <v>1434.67</v>
      </c>
      <c r="M924" s="130">
        <v>5022.6400000000003</v>
      </c>
    </row>
    <row r="925" spans="1:13" ht="14.25" x14ac:dyDescent="0.2">
      <c r="A925" s="3" t="s">
        <v>676</v>
      </c>
      <c r="B925" s="3" t="s">
        <v>676</v>
      </c>
      <c r="C925" s="72" t="s">
        <v>273</v>
      </c>
      <c r="D925" s="73" t="s">
        <v>4</v>
      </c>
      <c r="E925" s="73">
        <v>2020</v>
      </c>
      <c r="F925" s="73" t="s">
        <v>274</v>
      </c>
      <c r="G925" s="73" t="s">
        <v>275</v>
      </c>
      <c r="H925" s="73" t="s">
        <v>3</v>
      </c>
      <c r="I925" s="131" t="s">
        <v>200</v>
      </c>
      <c r="J925" s="73" t="s">
        <v>178</v>
      </c>
      <c r="K925" s="73" t="s">
        <v>178</v>
      </c>
      <c r="L925" s="130">
        <v>1434.67</v>
      </c>
      <c r="M925" s="130">
        <v>5022.6400000000003</v>
      </c>
    </row>
    <row r="926" spans="1:13" ht="14.25" x14ac:dyDescent="0.2">
      <c r="A926" s="3" t="s">
        <v>676</v>
      </c>
      <c r="B926" s="3" t="s">
        <v>676</v>
      </c>
      <c r="C926" s="72" t="s">
        <v>273</v>
      </c>
      <c r="D926" s="73" t="s">
        <v>4</v>
      </c>
      <c r="E926" s="73">
        <v>2020</v>
      </c>
      <c r="F926" s="73" t="s">
        <v>274</v>
      </c>
      <c r="G926" s="73" t="s">
        <v>275</v>
      </c>
      <c r="H926" s="73" t="s">
        <v>3</v>
      </c>
      <c r="I926" s="131" t="s">
        <v>290</v>
      </c>
      <c r="J926" s="73" t="s">
        <v>178</v>
      </c>
      <c r="K926" s="73" t="s">
        <v>178</v>
      </c>
      <c r="L926" s="130">
        <v>1434.67</v>
      </c>
      <c r="M926" s="130">
        <v>5022.6400000000003</v>
      </c>
    </row>
    <row r="927" spans="1:13" ht="14.25" x14ac:dyDescent="0.2">
      <c r="A927" s="3" t="s">
        <v>676</v>
      </c>
      <c r="B927" s="3" t="s">
        <v>676</v>
      </c>
      <c r="C927" s="72" t="s">
        <v>273</v>
      </c>
      <c r="D927" s="73" t="s">
        <v>4</v>
      </c>
      <c r="E927" s="73">
        <v>2020</v>
      </c>
      <c r="F927" s="73" t="s">
        <v>274</v>
      </c>
      <c r="G927" s="73" t="s">
        <v>275</v>
      </c>
      <c r="H927" s="73" t="s">
        <v>3</v>
      </c>
      <c r="I927" s="131" t="s">
        <v>312</v>
      </c>
      <c r="J927" s="73" t="s">
        <v>178</v>
      </c>
      <c r="K927" s="73" t="s">
        <v>178</v>
      </c>
      <c r="L927" s="130">
        <v>1434.67</v>
      </c>
      <c r="M927" s="130">
        <v>5022.6400000000003</v>
      </c>
    </row>
    <row r="928" spans="1:13" ht="14.25" x14ac:dyDescent="0.2">
      <c r="A928" s="3" t="s">
        <v>676</v>
      </c>
      <c r="B928" s="3" t="s">
        <v>676</v>
      </c>
      <c r="C928" s="72" t="s">
        <v>273</v>
      </c>
      <c r="D928" s="73" t="s">
        <v>4</v>
      </c>
      <c r="E928" s="73">
        <v>2020</v>
      </c>
      <c r="F928" s="73" t="s">
        <v>274</v>
      </c>
      <c r="G928" s="73" t="s">
        <v>275</v>
      </c>
      <c r="H928" s="73" t="s">
        <v>3</v>
      </c>
      <c r="I928" s="131" t="s">
        <v>293</v>
      </c>
      <c r="J928" s="73" t="s">
        <v>178</v>
      </c>
      <c r="K928" s="73" t="s">
        <v>178</v>
      </c>
      <c r="L928" s="130">
        <v>1434.67</v>
      </c>
      <c r="M928" s="130">
        <v>5022.6400000000003</v>
      </c>
    </row>
    <row r="929" spans="1:13" ht="14.25" x14ac:dyDescent="0.2">
      <c r="A929" s="3" t="s">
        <v>676</v>
      </c>
      <c r="B929" s="3" t="s">
        <v>676</v>
      </c>
      <c r="C929" s="72" t="s">
        <v>273</v>
      </c>
      <c r="D929" s="73" t="s">
        <v>4</v>
      </c>
      <c r="E929" s="73">
        <v>2020</v>
      </c>
      <c r="F929" s="73" t="s">
        <v>274</v>
      </c>
      <c r="G929" s="73" t="s">
        <v>275</v>
      </c>
      <c r="H929" s="73" t="s">
        <v>3</v>
      </c>
      <c r="I929" s="131" t="s">
        <v>184</v>
      </c>
      <c r="J929" s="73" t="s">
        <v>178</v>
      </c>
      <c r="K929" s="73" t="s">
        <v>178</v>
      </c>
      <c r="L929" s="130">
        <v>1434.67</v>
      </c>
      <c r="M929" s="130">
        <v>5022.6400000000003</v>
      </c>
    </row>
    <row r="930" spans="1:13" ht="14.25" x14ac:dyDescent="0.2">
      <c r="A930" s="3" t="s">
        <v>676</v>
      </c>
      <c r="B930" s="3" t="s">
        <v>676</v>
      </c>
      <c r="C930" s="72" t="s">
        <v>273</v>
      </c>
      <c r="D930" s="73" t="s">
        <v>4</v>
      </c>
      <c r="E930" s="73">
        <v>2020</v>
      </c>
      <c r="F930" s="73" t="s">
        <v>274</v>
      </c>
      <c r="G930" s="73" t="s">
        <v>275</v>
      </c>
      <c r="H930" s="73" t="s">
        <v>3</v>
      </c>
      <c r="I930" s="131" t="s">
        <v>223</v>
      </c>
      <c r="J930" s="73" t="s">
        <v>178</v>
      </c>
      <c r="K930" s="73" t="s">
        <v>178</v>
      </c>
      <c r="L930" s="130">
        <v>1434.67</v>
      </c>
      <c r="M930" s="130">
        <v>5022.6400000000003</v>
      </c>
    </row>
    <row r="931" spans="1:13" ht="14.25" x14ac:dyDescent="0.2">
      <c r="A931" s="3" t="s">
        <v>676</v>
      </c>
      <c r="B931" s="3" t="s">
        <v>676</v>
      </c>
      <c r="C931" s="72" t="s">
        <v>273</v>
      </c>
      <c r="D931" s="73" t="s">
        <v>4</v>
      </c>
      <c r="E931" s="73">
        <v>2020</v>
      </c>
      <c r="F931" s="73" t="s">
        <v>274</v>
      </c>
      <c r="G931" s="73" t="s">
        <v>275</v>
      </c>
      <c r="H931" s="73" t="s">
        <v>3</v>
      </c>
      <c r="I931" s="131" t="s">
        <v>262</v>
      </c>
      <c r="J931" s="73" t="s">
        <v>178</v>
      </c>
      <c r="K931" s="73" t="s">
        <v>178</v>
      </c>
      <c r="L931" s="130">
        <v>1434.67</v>
      </c>
      <c r="M931" s="130">
        <v>5022.6400000000003</v>
      </c>
    </row>
    <row r="932" spans="1:13" ht="14.25" x14ac:dyDescent="0.2">
      <c r="A932" s="3" t="s">
        <v>676</v>
      </c>
      <c r="B932" s="3" t="s">
        <v>676</v>
      </c>
      <c r="C932" s="72" t="s">
        <v>273</v>
      </c>
      <c r="D932" s="73" t="s">
        <v>4</v>
      </c>
      <c r="E932" s="73">
        <v>2020</v>
      </c>
      <c r="F932" s="73" t="s">
        <v>274</v>
      </c>
      <c r="G932" s="73" t="s">
        <v>275</v>
      </c>
      <c r="H932" s="73" t="s">
        <v>3</v>
      </c>
      <c r="I932" s="131" t="s">
        <v>290</v>
      </c>
      <c r="J932" s="73" t="s">
        <v>178</v>
      </c>
      <c r="K932" s="73" t="s">
        <v>178</v>
      </c>
      <c r="L932" s="130">
        <v>1434.67</v>
      </c>
      <c r="M932" s="130">
        <v>5022.6400000000003</v>
      </c>
    </row>
    <row r="933" spans="1:13" ht="14.25" x14ac:dyDescent="0.2">
      <c r="A933" s="3" t="s">
        <v>676</v>
      </c>
      <c r="B933" s="3" t="s">
        <v>676</v>
      </c>
      <c r="C933" s="72" t="s">
        <v>273</v>
      </c>
      <c r="D933" s="73" t="s">
        <v>4</v>
      </c>
      <c r="E933" s="73">
        <v>2020</v>
      </c>
      <c r="F933" s="73" t="s">
        <v>274</v>
      </c>
      <c r="G933" s="73" t="s">
        <v>275</v>
      </c>
      <c r="H933" s="73" t="s">
        <v>3</v>
      </c>
      <c r="I933" s="131" t="s">
        <v>230</v>
      </c>
      <c r="J933" s="73" t="s">
        <v>319</v>
      </c>
      <c r="K933" s="73" t="s">
        <v>319</v>
      </c>
      <c r="L933" s="130">
        <v>1434.67</v>
      </c>
      <c r="M933" s="130">
        <v>5022.6400000000003</v>
      </c>
    </row>
    <row r="934" spans="1:13" ht="14.25" x14ac:dyDescent="0.2">
      <c r="A934" s="3" t="s">
        <v>676</v>
      </c>
      <c r="B934" s="3" t="s">
        <v>676</v>
      </c>
      <c r="C934" s="72" t="s">
        <v>273</v>
      </c>
      <c r="D934" s="73" t="s">
        <v>4</v>
      </c>
      <c r="E934" s="73">
        <v>2020</v>
      </c>
      <c r="F934" s="73" t="s">
        <v>274</v>
      </c>
      <c r="G934" s="73" t="s">
        <v>275</v>
      </c>
      <c r="H934" s="73" t="s">
        <v>3</v>
      </c>
      <c r="I934" s="131" t="s">
        <v>280</v>
      </c>
      <c r="J934" s="73" t="s">
        <v>178</v>
      </c>
      <c r="K934" s="73" t="s">
        <v>178</v>
      </c>
      <c r="L934" s="130">
        <v>1434.67</v>
      </c>
      <c r="M934" s="130">
        <v>5022.6400000000003</v>
      </c>
    </row>
    <row r="935" spans="1:13" ht="14.25" x14ac:dyDescent="0.2">
      <c r="A935" s="3" t="s">
        <v>676</v>
      </c>
      <c r="B935" s="3" t="s">
        <v>676</v>
      </c>
      <c r="C935" s="72" t="s">
        <v>273</v>
      </c>
      <c r="D935" s="73" t="s">
        <v>4</v>
      </c>
      <c r="E935" s="73">
        <v>2020</v>
      </c>
      <c r="F935" s="73" t="s">
        <v>274</v>
      </c>
      <c r="G935" s="73" t="s">
        <v>275</v>
      </c>
      <c r="H935" s="73" t="s">
        <v>3</v>
      </c>
      <c r="I935" s="131" t="s">
        <v>280</v>
      </c>
      <c r="J935" s="73" t="s">
        <v>178</v>
      </c>
      <c r="K935" s="73" t="s">
        <v>178</v>
      </c>
      <c r="L935" s="130">
        <v>1434.67</v>
      </c>
      <c r="M935" s="130">
        <v>5022.6400000000003</v>
      </c>
    </row>
    <row r="936" spans="1:13" ht="14.25" x14ac:dyDescent="0.2">
      <c r="A936" s="3" t="s">
        <v>676</v>
      </c>
      <c r="B936" s="3" t="s">
        <v>676</v>
      </c>
      <c r="C936" s="72" t="s">
        <v>273</v>
      </c>
      <c r="D936" s="73" t="s">
        <v>4</v>
      </c>
      <c r="E936" s="73">
        <v>2020</v>
      </c>
      <c r="F936" s="73" t="s">
        <v>274</v>
      </c>
      <c r="G936" s="73" t="s">
        <v>275</v>
      </c>
      <c r="H936" s="73" t="s">
        <v>3</v>
      </c>
      <c r="I936" s="131" t="s">
        <v>224</v>
      </c>
      <c r="J936" s="73" t="s">
        <v>178</v>
      </c>
      <c r="K936" s="73" t="s">
        <v>178</v>
      </c>
      <c r="L936" s="130">
        <v>1434.67</v>
      </c>
      <c r="M936" s="130">
        <v>5022.6400000000003</v>
      </c>
    </row>
    <row r="937" spans="1:13" ht="14.25" x14ac:dyDescent="0.2">
      <c r="A937" s="3" t="s">
        <v>676</v>
      </c>
      <c r="B937" s="3" t="s">
        <v>676</v>
      </c>
      <c r="C937" s="72" t="s">
        <v>273</v>
      </c>
      <c r="D937" s="73" t="s">
        <v>4</v>
      </c>
      <c r="E937" s="73">
        <v>2020</v>
      </c>
      <c r="F937" s="73" t="s">
        <v>274</v>
      </c>
      <c r="G937" s="73" t="s">
        <v>275</v>
      </c>
      <c r="H937" s="73" t="s">
        <v>3</v>
      </c>
      <c r="I937" s="131" t="s">
        <v>232</v>
      </c>
      <c r="J937" s="73" t="s">
        <v>178</v>
      </c>
      <c r="K937" s="73" t="s">
        <v>178</v>
      </c>
      <c r="L937" s="130">
        <v>1434.67</v>
      </c>
      <c r="M937" s="130">
        <v>5022.6400000000003</v>
      </c>
    </row>
    <row r="938" spans="1:13" ht="14.25" x14ac:dyDescent="0.2">
      <c r="A938" s="3" t="s">
        <v>676</v>
      </c>
      <c r="B938" s="3" t="s">
        <v>676</v>
      </c>
      <c r="C938" s="72" t="s">
        <v>273</v>
      </c>
      <c r="D938" s="73" t="s">
        <v>4</v>
      </c>
      <c r="E938" s="73">
        <v>2020</v>
      </c>
      <c r="F938" s="73" t="s">
        <v>274</v>
      </c>
      <c r="G938" s="73" t="s">
        <v>275</v>
      </c>
      <c r="H938" s="73" t="s">
        <v>3</v>
      </c>
      <c r="I938" s="131" t="s">
        <v>311</v>
      </c>
      <c r="J938" s="73" t="s">
        <v>178</v>
      </c>
      <c r="K938" s="73" t="s">
        <v>178</v>
      </c>
      <c r="L938" s="130">
        <v>1434.67</v>
      </c>
      <c r="M938" s="130">
        <v>5022.6400000000003</v>
      </c>
    </row>
    <row r="939" spans="1:13" ht="14.25" x14ac:dyDescent="0.2">
      <c r="A939" s="3" t="s">
        <v>676</v>
      </c>
      <c r="B939" s="3" t="s">
        <v>676</v>
      </c>
      <c r="C939" s="72" t="s">
        <v>273</v>
      </c>
      <c r="D939" s="73" t="s">
        <v>4</v>
      </c>
      <c r="E939" s="73">
        <v>2020</v>
      </c>
      <c r="F939" s="73" t="s">
        <v>274</v>
      </c>
      <c r="G939" s="73" t="s">
        <v>275</v>
      </c>
      <c r="H939" s="73" t="s">
        <v>3</v>
      </c>
      <c r="I939" s="131" t="s">
        <v>720</v>
      </c>
      <c r="J939" s="73" t="s">
        <v>178</v>
      </c>
      <c r="K939" s="73" t="s">
        <v>178</v>
      </c>
      <c r="L939" s="130">
        <v>1434.67</v>
      </c>
      <c r="M939" s="130">
        <v>5022.6400000000003</v>
      </c>
    </row>
    <row r="940" spans="1:13" ht="14.25" x14ac:dyDescent="0.2">
      <c r="A940" s="3" t="s">
        <v>676</v>
      </c>
      <c r="B940" s="3" t="s">
        <v>676</v>
      </c>
      <c r="C940" s="72" t="s">
        <v>273</v>
      </c>
      <c r="D940" s="73" t="s">
        <v>4</v>
      </c>
      <c r="E940" s="73">
        <v>2020</v>
      </c>
      <c r="F940" s="73" t="s">
        <v>274</v>
      </c>
      <c r="G940" s="73" t="s">
        <v>275</v>
      </c>
      <c r="H940" s="73" t="s">
        <v>3</v>
      </c>
      <c r="I940" s="131" t="s">
        <v>313</v>
      </c>
      <c r="J940" s="73" t="s">
        <v>178</v>
      </c>
      <c r="K940" s="73" t="s">
        <v>178</v>
      </c>
      <c r="L940" s="130">
        <v>1434.67</v>
      </c>
      <c r="M940" s="130">
        <v>5022.6400000000003</v>
      </c>
    </row>
    <row r="941" spans="1:13" ht="14.25" x14ac:dyDescent="0.2">
      <c r="A941" s="3" t="s">
        <v>676</v>
      </c>
      <c r="B941" s="3" t="s">
        <v>676</v>
      </c>
      <c r="C941" s="72" t="s">
        <v>273</v>
      </c>
      <c r="D941" s="73" t="s">
        <v>4</v>
      </c>
      <c r="E941" s="73">
        <v>2020</v>
      </c>
      <c r="F941" s="73" t="s">
        <v>274</v>
      </c>
      <c r="G941" s="73" t="s">
        <v>275</v>
      </c>
      <c r="H941" s="73" t="s">
        <v>3</v>
      </c>
      <c r="I941" s="131" t="s">
        <v>223</v>
      </c>
      <c r="J941" s="73" t="s">
        <v>178</v>
      </c>
      <c r="K941" s="73" t="s">
        <v>178</v>
      </c>
      <c r="L941" s="130">
        <v>1434.67</v>
      </c>
      <c r="M941" s="130">
        <v>5022.6400000000003</v>
      </c>
    </row>
    <row r="942" spans="1:13" ht="14.25" x14ac:dyDescent="0.2">
      <c r="A942" s="3" t="s">
        <v>676</v>
      </c>
      <c r="B942" s="3" t="s">
        <v>676</v>
      </c>
      <c r="C942" s="72" t="s">
        <v>273</v>
      </c>
      <c r="D942" s="73" t="s">
        <v>4</v>
      </c>
      <c r="E942" s="73">
        <v>2020</v>
      </c>
      <c r="F942" s="73" t="s">
        <v>274</v>
      </c>
      <c r="G942" s="73" t="s">
        <v>275</v>
      </c>
      <c r="H942" s="73" t="s">
        <v>3</v>
      </c>
      <c r="I942" s="131" t="s">
        <v>283</v>
      </c>
      <c r="J942" s="73" t="s">
        <v>178</v>
      </c>
      <c r="K942" s="73" t="s">
        <v>178</v>
      </c>
      <c r="L942" s="130">
        <v>1434.67</v>
      </c>
      <c r="M942" s="130">
        <v>5022.6400000000003</v>
      </c>
    </row>
    <row r="943" spans="1:13" ht="14.25" x14ac:dyDescent="0.2">
      <c r="A943" s="3" t="s">
        <v>676</v>
      </c>
      <c r="B943" s="3" t="s">
        <v>676</v>
      </c>
      <c r="C943" s="72" t="s">
        <v>273</v>
      </c>
      <c r="D943" s="73" t="s">
        <v>4</v>
      </c>
      <c r="E943" s="73">
        <v>2020</v>
      </c>
      <c r="F943" s="73" t="s">
        <v>274</v>
      </c>
      <c r="G943" s="73" t="s">
        <v>275</v>
      </c>
      <c r="H943" s="73" t="s">
        <v>3</v>
      </c>
      <c r="I943" s="131" t="s">
        <v>284</v>
      </c>
      <c r="J943" s="73" t="s">
        <v>178</v>
      </c>
      <c r="K943" s="73" t="s">
        <v>178</v>
      </c>
      <c r="L943" s="130">
        <v>1434.67</v>
      </c>
      <c r="M943" s="130">
        <v>5022.6400000000003</v>
      </c>
    </row>
    <row r="944" spans="1:13" ht="14.25" x14ac:dyDescent="0.2">
      <c r="A944" s="3" t="s">
        <v>676</v>
      </c>
      <c r="B944" s="3" t="s">
        <v>676</v>
      </c>
      <c r="C944" s="72" t="s">
        <v>273</v>
      </c>
      <c r="D944" s="73" t="s">
        <v>4</v>
      </c>
      <c r="E944" s="73">
        <v>2020</v>
      </c>
      <c r="F944" s="73" t="s">
        <v>274</v>
      </c>
      <c r="G944" s="73" t="s">
        <v>275</v>
      </c>
      <c r="H944" s="73" t="s">
        <v>3</v>
      </c>
      <c r="I944" s="131" t="s">
        <v>297</v>
      </c>
      <c r="J944" s="73" t="s">
        <v>178</v>
      </c>
      <c r="K944" s="73" t="s">
        <v>178</v>
      </c>
      <c r="L944" s="130">
        <v>1434.67</v>
      </c>
      <c r="M944" s="130">
        <v>5022.6400000000003</v>
      </c>
    </row>
    <row r="945" spans="1:13" ht="14.25" x14ac:dyDescent="0.2">
      <c r="A945" s="3" t="s">
        <v>676</v>
      </c>
      <c r="B945" s="3" t="s">
        <v>676</v>
      </c>
      <c r="C945" s="72" t="s">
        <v>273</v>
      </c>
      <c r="D945" s="73" t="s">
        <v>4</v>
      </c>
      <c r="E945" s="73">
        <v>2020</v>
      </c>
      <c r="F945" s="73" t="s">
        <v>274</v>
      </c>
      <c r="G945" s="73" t="s">
        <v>275</v>
      </c>
      <c r="H945" s="73" t="s">
        <v>3</v>
      </c>
      <c r="I945" s="131" t="s">
        <v>306</v>
      </c>
      <c r="J945" s="73" t="s">
        <v>178</v>
      </c>
      <c r="K945" s="73" t="s">
        <v>178</v>
      </c>
      <c r="L945" s="130">
        <v>1434.67</v>
      </c>
      <c r="M945" s="130">
        <v>5022.6400000000003</v>
      </c>
    </row>
    <row r="946" spans="1:13" ht="14.25" x14ac:dyDescent="0.2">
      <c r="A946" s="3" t="s">
        <v>676</v>
      </c>
      <c r="B946" s="3" t="s">
        <v>676</v>
      </c>
      <c r="C946" s="72" t="s">
        <v>273</v>
      </c>
      <c r="D946" s="73" t="s">
        <v>4</v>
      </c>
      <c r="E946" s="73">
        <v>2020</v>
      </c>
      <c r="F946" s="73" t="s">
        <v>274</v>
      </c>
      <c r="G946" s="73" t="s">
        <v>275</v>
      </c>
      <c r="H946" s="73" t="s">
        <v>3</v>
      </c>
      <c r="I946" s="131" t="s">
        <v>294</v>
      </c>
      <c r="J946" s="73" t="s">
        <v>178</v>
      </c>
      <c r="K946" s="73" t="s">
        <v>178</v>
      </c>
      <c r="L946" s="130">
        <v>1434.67</v>
      </c>
      <c r="M946" s="130">
        <v>5022.6400000000003</v>
      </c>
    </row>
    <row r="947" spans="1:13" ht="14.25" x14ac:dyDescent="0.2">
      <c r="A947" s="3" t="s">
        <v>676</v>
      </c>
      <c r="B947" s="3" t="s">
        <v>676</v>
      </c>
      <c r="C947" s="72" t="s">
        <v>273</v>
      </c>
      <c r="D947" s="73" t="s">
        <v>4</v>
      </c>
      <c r="E947" s="73">
        <v>2020</v>
      </c>
      <c r="F947" s="73" t="s">
        <v>274</v>
      </c>
      <c r="G947" s="73" t="s">
        <v>275</v>
      </c>
      <c r="H947" s="73" t="s">
        <v>3</v>
      </c>
      <c r="I947" s="131" t="s">
        <v>224</v>
      </c>
      <c r="J947" s="73" t="s">
        <v>178</v>
      </c>
      <c r="K947" s="73" t="s">
        <v>178</v>
      </c>
      <c r="L947" s="130">
        <v>1434.67</v>
      </c>
      <c r="M947" s="130">
        <v>5022.6400000000003</v>
      </c>
    </row>
    <row r="948" spans="1:13" ht="14.25" x14ac:dyDescent="0.2">
      <c r="A948" s="3" t="s">
        <v>676</v>
      </c>
      <c r="B948" s="3" t="s">
        <v>676</v>
      </c>
      <c r="C948" s="72" t="s">
        <v>273</v>
      </c>
      <c r="D948" s="73" t="s">
        <v>4</v>
      </c>
      <c r="E948" s="73">
        <v>2020</v>
      </c>
      <c r="F948" s="73" t="s">
        <v>274</v>
      </c>
      <c r="G948" s="73" t="s">
        <v>275</v>
      </c>
      <c r="H948" s="73" t="s">
        <v>3</v>
      </c>
      <c r="I948" s="131" t="s">
        <v>285</v>
      </c>
      <c r="J948" s="73" t="s">
        <v>178</v>
      </c>
      <c r="K948" s="73" t="s">
        <v>178</v>
      </c>
      <c r="L948" s="130">
        <v>1434.67</v>
      </c>
      <c r="M948" s="130">
        <v>5022.6400000000003</v>
      </c>
    </row>
    <row r="949" spans="1:13" ht="14.25" x14ac:dyDescent="0.2">
      <c r="A949" s="3" t="s">
        <v>676</v>
      </c>
      <c r="B949" s="3" t="s">
        <v>676</v>
      </c>
      <c r="C949" s="72" t="s">
        <v>273</v>
      </c>
      <c r="D949" s="73" t="s">
        <v>4</v>
      </c>
      <c r="E949" s="73">
        <v>2020</v>
      </c>
      <c r="F949" s="73" t="s">
        <v>274</v>
      </c>
      <c r="G949" s="73" t="s">
        <v>275</v>
      </c>
      <c r="H949" s="73" t="s">
        <v>3</v>
      </c>
      <c r="I949" s="131" t="s">
        <v>281</v>
      </c>
      <c r="J949" s="73" t="s">
        <v>178</v>
      </c>
      <c r="K949" s="73" t="s">
        <v>178</v>
      </c>
      <c r="L949" s="130">
        <v>1434.67</v>
      </c>
      <c r="M949" s="130">
        <v>5022.6400000000003</v>
      </c>
    </row>
    <row r="950" spans="1:13" ht="14.25" x14ac:dyDescent="0.2">
      <c r="A950" s="3" t="s">
        <v>676</v>
      </c>
      <c r="B950" s="3" t="s">
        <v>676</v>
      </c>
      <c r="C950" s="72" t="s">
        <v>273</v>
      </c>
      <c r="D950" s="73" t="s">
        <v>4</v>
      </c>
      <c r="E950" s="73">
        <v>2020</v>
      </c>
      <c r="F950" s="73" t="s">
        <v>274</v>
      </c>
      <c r="G950" s="73" t="s">
        <v>275</v>
      </c>
      <c r="H950" s="73" t="s">
        <v>3</v>
      </c>
      <c r="I950" s="131" t="s">
        <v>910</v>
      </c>
      <c r="J950" s="73" t="s">
        <v>178</v>
      </c>
      <c r="K950" s="73" t="s">
        <v>178</v>
      </c>
      <c r="L950" s="130">
        <v>1434.67</v>
      </c>
      <c r="M950" s="130">
        <v>5022.6400000000003</v>
      </c>
    </row>
    <row r="951" spans="1:13" ht="14.25" x14ac:dyDescent="0.2">
      <c r="A951" s="3" t="s">
        <v>676</v>
      </c>
      <c r="B951" s="3" t="s">
        <v>676</v>
      </c>
      <c r="C951" s="72" t="s">
        <v>273</v>
      </c>
      <c r="D951" s="73" t="s">
        <v>4</v>
      </c>
      <c r="E951" s="73">
        <v>2020</v>
      </c>
      <c r="F951" s="73" t="s">
        <v>274</v>
      </c>
      <c r="G951" s="73" t="s">
        <v>275</v>
      </c>
      <c r="H951" s="73" t="s">
        <v>3</v>
      </c>
      <c r="I951" s="131" t="s">
        <v>299</v>
      </c>
      <c r="J951" s="73" t="s">
        <v>178</v>
      </c>
      <c r="K951" s="73" t="s">
        <v>178</v>
      </c>
      <c r="L951" s="130">
        <v>1434.67</v>
      </c>
      <c r="M951" s="130">
        <v>5022.6400000000003</v>
      </c>
    </row>
    <row r="952" spans="1:13" ht="14.25" x14ac:dyDescent="0.2">
      <c r="A952" s="3" t="s">
        <v>676</v>
      </c>
      <c r="B952" s="3" t="s">
        <v>676</v>
      </c>
      <c r="C952" s="72" t="s">
        <v>273</v>
      </c>
      <c r="D952" s="73" t="s">
        <v>4</v>
      </c>
      <c r="E952" s="73">
        <v>2020</v>
      </c>
      <c r="F952" s="73" t="s">
        <v>274</v>
      </c>
      <c r="G952" s="73" t="s">
        <v>275</v>
      </c>
      <c r="H952" s="73" t="s">
        <v>3</v>
      </c>
      <c r="I952" s="131" t="s">
        <v>224</v>
      </c>
      <c r="J952" s="73" t="s">
        <v>178</v>
      </c>
      <c r="K952" s="73" t="s">
        <v>178</v>
      </c>
      <c r="L952" s="130">
        <v>1434.67</v>
      </c>
      <c r="M952" s="130">
        <v>5022.6400000000003</v>
      </c>
    </row>
    <row r="953" spans="1:13" ht="14.25" x14ac:dyDescent="0.2">
      <c r="A953" s="3" t="s">
        <v>676</v>
      </c>
      <c r="B953" s="3" t="s">
        <v>676</v>
      </c>
      <c r="C953" s="72" t="s">
        <v>273</v>
      </c>
      <c r="D953" s="73" t="s">
        <v>4</v>
      </c>
      <c r="E953" s="73">
        <v>2020</v>
      </c>
      <c r="F953" s="73" t="s">
        <v>274</v>
      </c>
      <c r="G953" s="73" t="s">
        <v>275</v>
      </c>
      <c r="H953" s="73" t="s">
        <v>3</v>
      </c>
      <c r="I953" s="131" t="s">
        <v>302</v>
      </c>
      <c r="J953" s="73" t="s">
        <v>178</v>
      </c>
      <c r="K953" s="73" t="s">
        <v>178</v>
      </c>
      <c r="L953" s="130">
        <v>1434.67</v>
      </c>
      <c r="M953" s="130">
        <v>5022.6400000000003</v>
      </c>
    </row>
    <row r="954" spans="1:13" ht="14.25" x14ac:dyDescent="0.2">
      <c r="A954" s="3" t="s">
        <v>676</v>
      </c>
      <c r="B954" s="3" t="s">
        <v>676</v>
      </c>
      <c r="C954" s="72" t="s">
        <v>273</v>
      </c>
      <c r="D954" s="73" t="s">
        <v>4</v>
      </c>
      <c r="E954" s="73">
        <v>2020</v>
      </c>
      <c r="F954" s="73" t="s">
        <v>274</v>
      </c>
      <c r="G954" s="73" t="s">
        <v>275</v>
      </c>
      <c r="H954" s="73" t="s">
        <v>3</v>
      </c>
      <c r="I954" s="131" t="s">
        <v>288</v>
      </c>
      <c r="J954" s="73" t="s">
        <v>178</v>
      </c>
      <c r="K954" s="73" t="s">
        <v>178</v>
      </c>
      <c r="L954" s="130">
        <v>1434.67</v>
      </c>
      <c r="M954" s="130">
        <v>5022.6400000000003</v>
      </c>
    </row>
    <row r="955" spans="1:13" ht="14.25" x14ac:dyDescent="0.2">
      <c r="A955" s="3" t="s">
        <v>676</v>
      </c>
      <c r="B955" s="3" t="s">
        <v>676</v>
      </c>
      <c r="C955" s="72" t="s">
        <v>273</v>
      </c>
      <c r="D955" s="73" t="s">
        <v>4</v>
      </c>
      <c r="E955" s="73">
        <v>2020</v>
      </c>
      <c r="F955" s="73" t="s">
        <v>274</v>
      </c>
      <c r="G955" s="73" t="s">
        <v>275</v>
      </c>
      <c r="H955" s="73" t="s">
        <v>3</v>
      </c>
      <c r="I955" s="131" t="s">
        <v>276</v>
      </c>
      <c r="J955" s="73" t="s">
        <v>178</v>
      </c>
      <c r="K955" s="73" t="s">
        <v>178</v>
      </c>
      <c r="L955" s="130">
        <v>1434.67</v>
      </c>
      <c r="M955" s="130">
        <v>5022.6400000000003</v>
      </c>
    </row>
    <row r="956" spans="1:13" ht="14.25" x14ac:dyDescent="0.2">
      <c r="A956" s="3" t="s">
        <v>676</v>
      </c>
      <c r="B956" s="3" t="s">
        <v>676</v>
      </c>
      <c r="C956" s="72" t="s">
        <v>273</v>
      </c>
      <c r="D956" s="73" t="s">
        <v>4</v>
      </c>
      <c r="E956" s="73">
        <v>2020</v>
      </c>
      <c r="F956" s="73" t="s">
        <v>274</v>
      </c>
      <c r="G956" s="73" t="s">
        <v>275</v>
      </c>
      <c r="H956" s="73" t="s">
        <v>3</v>
      </c>
      <c r="I956" s="131" t="s">
        <v>200</v>
      </c>
      <c r="J956" s="73" t="s">
        <v>178</v>
      </c>
      <c r="K956" s="73" t="s">
        <v>178</v>
      </c>
      <c r="L956" s="130">
        <v>1434.67</v>
      </c>
      <c r="M956" s="130">
        <v>5022.6400000000003</v>
      </c>
    </row>
    <row r="957" spans="1:13" ht="14.25" x14ac:dyDescent="0.2">
      <c r="A957" s="3" t="s">
        <v>676</v>
      </c>
      <c r="B957" s="3" t="s">
        <v>676</v>
      </c>
      <c r="C957" s="72" t="s">
        <v>273</v>
      </c>
      <c r="D957" s="73" t="s">
        <v>4</v>
      </c>
      <c r="E957" s="73">
        <v>2020</v>
      </c>
      <c r="F957" s="73" t="s">
        <v>274</v>
      </c>
      <c r="G957" s="73" t="s">
        <v>275</v>
      </c>
      <c r="H957" s="73" t="s">
        <v>3</v>
      </c>
      <c r="I957" s="131" t="s">
        <v>223</v>
      </c>
      <c r="J957" s="73" t="s">
        <v>178</v>
      </c>
      <c r="K957" s="73" t="s">
        <v>178</v>
      </c>
      <c r="L957" s="130">
        <v>1434.67</v>
      </c>
      <c r="M957" s="130">
        <v>5022.6400000000003</v>
      </c>
    </row>
    <row r="958" spans="1:13" ht="14.25" x14ac:dyDescent="0.2">
      <c r="A958" s="3" t="s">
        <v>676</v>
      </c>
      <c r="B958" s="3" t="s">
        <v>676</v>
      </c>
      <c r="C958" s="72" t="s">
        <v>273</v>
      </c>
      <c r="D958" s="73" t="s">
        <v>4</v>
      </c>
      <c r="E958" s="73">
        <v>2020</v>
      </c>
      <c r="F958" s="73" t="s">
        <v>274</v>
      </c>
      <c r="G958" s="73" t="s">
        <v>275</v>
      </c>
      <c r="H958" s="73" t="s">
        <v>3</v>
      </c>
      <c r="I958" s="131" t="s">
        <v>247</v>
      </c>
      <c r="J958" s="73" t="s">
        <v>178</v>
      </c>
      <c r="K958" s="73" t="s">
        <v>178</v>
      </c>
      <c r="L958" s="130">
        <v>1434.67</v>
      </c>
      <c r="M958" s="130">
        <v>5022.6400000000003</v>
      </c>
    </row>
    <row r="959" spans="1:13" ht="14.25" x14ac:dyDescent="0.2">
      <c r="A959" s="3" t="s">
        <v>676</v>
      </c>
      <c r="B959" s="3" t="s">
        <v>676</v>
      </c>
      <c r="C959" s="72" t="s">
        <v>273</v>
      </c>
      <c r="D959" s="73" t="s">
        <v>4</v>
      </c>
      <c r="E959" s="73">
        <v>2020</v>
      </c>
      <c r="F959" s="73" t="s">
        <v>274</v>
      </c>
      <c r="G959" s="73" t="s">
        <v>275</v>
      </c>
      <c r="H959" s="73" t="s">
        <v>3</v>
      </c>
      <c r="I959" s="131" t="s">
        <v>227</v>
      </c>
      <c r="J959" s="73" t="s">
        <v>178</v>
      </c>
      <c r="K959" s="73" t="s">
        <v>178</v>
      </c>
      <c r="L959" s="130">
        <v>1434.67</v>
      </c>
      <c r="M959" s="130">
        <v>5022.6400000000003</v>
      </c>
    </row>
    <row r="960" spans="1:13" ht="14.25" x14ac:dyDescent="0.2">
      <c r="A960" s="3" t="s">
        <v>676</v>
      </c>
      <c r="B960" s="3" t="s">
        <v>676</v>
      </c>
      <c r="C960" s="72" t="s">
        <v>273</v>
      </c>
      <c r="D960" s="73" t="s">
        <v>4</v>
      </c>
      <c r="E960" s="73">
        <v>2020</v>
      </c>
      <c r="F960" s="73" t="s">
        <v>274</v>
      </c>
      <c r="G960" s="73" t="s">
        <v>275</v>
      </c>
      <c r="H960" s="73" t="s">
        <v>3</v>
      </c>
      <c r="I960" s="131" t="s">
        <v>184</v>
      </c>
      <c r="J960" s="73" t="s">
        <v>178</v>
      </c>
      <c r="K960" s="73" t="s">
        <v>178</v>
      </c>
      <c r="L960" s="130">
        <v>1434.67</v>
      </c>
      <c r="M960" s="130">
        <v>5022.6400000000003</v>
      </c>
    </row>
    <row r="961" spans="1:13" ht="14.25" x14ac:dyDescent="0.2">
      <c r="A961" s="3" t="s">
        <v>676</v>
      </c>
      <c r="B961" s="3" t="s">
        <v>676</v>
      </c>
      <c r="C961" s="72" t="s">
        <v>273</v>
      </c>
      <c r="D961" s="73" t="s">
        <v>4</v>
      </c>
      <c r="E961" s="73">
        <v>2020</v>
      </c>
      <c r="F961" s="73" t="s">
        <v>274</v>
      </c>
      <c r="G961" s="73" t="s">
        <v>275</v>
      </c>
      <c r="H961" s="73" t="s">
        <v>3</v>
      </c>
      <c r="I961" s="131" t="s">
        <v>223</v>
      </c>
      <c r="J961" s="73" t="s">
        <v>178</v>
      </c>
      <c r="K961" s="73" t="s">
        <v>178</v>
      </c>
      <c r="L961" s="130">
        <v>1434.67</v>
      </c>
      <c r="M961" s="130">
        <v>5022.6400000000003</v>
      </c>
    </row>
    <row r="962" spans="1:13" ht="14.25" x14ac:dyDescent="0.2">
      <c r="A962" s="3" t="s">
        <v>676</v>
      </c>
      <c r="B962" s="3" t="s">
        <v>676</v>
      </c>
      <c r="C962" s="72" t="s">
        <v>273</v>
      </c>
      <c r="D962" s="73" t="s">
        <v>4</v>
      </c>
      <c r="E962" s="73">
        <v>2020</v>
      </c>
      <c r="F962" s="73" t="s">
        <v>274</v>
      </c>
      <c r="G962" s="73" t="s">
        <v>275</v>
      </c>
      <c r="H962" s="73" t="s">
        <v>3</v>
      </c>
      <c r="I962" s="131" t="s">
        <v>313</v>
      </c>
      <c r="J962" s="73" t="s">
        <v>178</v>
      </c>
      <c r="K962" s="73" t="s">
        <v>178</v>
      </c>
      <c r="L962" s="130">
        <v>1434.67</v>
      </c>
      <c r="M962" s="130">
        <v>5022.6400000000003</v>
      </c>
    </row>
    <row r="963" spans="1:13" ht="14.25" x14ac:dyDescent="0.2">
      <c r="A963" s="3" t="s">
        <v>676</v>
      </c>
      <c r="B963" s="3" t="s">
        <v>676</v>
      </c>
      <c r="C963" s="72" t="s">
        <v>273</v>
      </c>
      <c r="D963" s="73" t="s">
        <v>4</v>
      </c>
      <c r="E963" s="73">
        <v>2020</v>
      </c>
      <c r="F963" s="73" t="s">
        <v>274</v>
      </c>
      <c r="G963" s="73" t="s">
        <v>275</v>
      </c>
      <c r="H963" s="73" t="s">
        <v>3</v>
      </c>
      <c r="I963" s="131" t="s">
        <v>304</v>
      </c>
      <c r="J963" s="73" t="s">
        <v>178</v>
      </c>
      <c r="K963" s="73" t="s">
        <v>178</v>
      </c>
      <c r="L963" s="130">
        <v>1434.67</v>
      </c>
      <c r="M963" s="130">
        <v>5022.6400000000003</v>
      </c>
    </row>
    <row r="964" spans="1:13" ht="14.25" x14ac:dyDescent="0.2">
      <c r="A964" s="3" t="s">
        <v>676</v>
      </c>
      <c r="B964" s="3" t="s">
        <v>676</v>
      </c>
      <c r="C964" s="72" t="s">
        <v>273</v>
      </c>
      <c r="D964" s="73" t="s">
        <v>4</v>
      </c>
      <c r="E964" s="73">
        <v>2020</v>
      </c>
      <c r="F964" s="73" t="s">
        <v>274</v>
      </c>
      <c r="G964" s="73" t="s">
        <v>275</v>
      </c>
      <c r="H964" s="73" t="s">
        <v>3</v>
      </c>
      <c r="I964" s="131" t="s">
        <v>286</v>
      </c>
      <c r="J964" s="73" t="s">
        <v>178</v>
      </c>
      <c r="K964" s="73" t="s">
        <v>178</v>
      </c>
      <c r="L964" s="130">
        <v>1434.67</v>
      </c>
      <c r="M964" s="130">
        <v>5022.6400000000003</v>
      </c>
    </row>
    <row r="965" spans="1:13" ht="14.25" x14ac:dyDescent="0.2">
      <c r="A965" s="3" t="s">
        <v>676</v>
      </c>
      <c r="B965" s="3" t="s">
        <v>676</v>
      </c>
      <c r="C965" s="72" t="s">
        <v>273</v>
      </c>
      <c r="D965" s="73" t="s">
        <v>4</v>
      </c>
      <c r="E965" s="73">
        <v>2020</v>
      </c>
      <c r="F965" s="73" t="s">
        <v>274</v>
      </c>
      <c r="G965" s="73" t="s">
        <v>275</v>
      </c>
      <c r="H965" s="73" t="s">
        <v>3</v>
      </c>
      <c r="I965" s="131" t="s">
        <v>227</v>
      </c>
      <c r="J965" s="73" t="s">
        <v>178</v>
      </c>
      <c r="K965" s="73" t="s">
        <v>178</v>
      </c>
      <c r="L965" s="130">
        <v>1434.67</v>
      </c>
      <c r="M965" s="130">
        <v>5022.6400000000003</v>
      </c>
    </row>
    <row r="966" spans="1:13" ht="14.25" x14ac:dyDescent="0.2">
      <c r="A966" s="3" t="s">
        <v>676</v>
      </c>
      <c r="B966" s="3" t="s">
        <v>676</v>
      </c>
      <c r="C966" s="72" t="s">
        <v>273</v>
      </c>
      <c r="D966" s="73" t="s">
        <v>4</v>
      </c>
      <c r="E966" s="73">
        <v>2020</v>
      </c>
      <c r="F966" s="73" t="s">
        <v>274</v>
      </c>
      <c r="G966" s="73" t="s">
        <v>275</v>
      </c>
      <c r="H966" s="73" t="s">
        <v>3</v>
      </c>
      <c r="I966" s="131" t="s">
        <v>225</v>
      </c>
      <c r="J966" s="73" t="s">
        <v>178</v>
      </c>
      <c r="K966" s="73" t="s">
        <v>178</v>
      </c>
      <c r="L966" s="130">
        <v>1434.67</v>
      </c>
      <c r="M966" s="130">
        <v>5022.6400000000003</v>
      </c>
    </row>
    <row r="967" spans="1:13" ht="14.25" x14ac:dyDescent="0.2">
      <c r="A967" s="3" t="s">
        <v>676</v>
      </c>
      <c r="B967" s="3" t="s">
        <v>676</v>
      </c>
      <c r="C967" s="72" t="s">
        <v>273</v>
      </c>
      <c r="D967" s="73" t="s">
        <v>4</v>
      </c>
      <c r="E967" s="73">
        <v>2020</v>
      </c>
      <c r="F967" s="73" t="s">
        <v>274</v>
      </c>
      <c r="G967" s="73" t="s">
        <v>275</v>
      </c>
      <c r="H967" s="73" t="s">
        <v>3</v>
      </c>
      <c r="I967" s="131" t="s">
        <v>285</v>
      </c>
      <c r="J967" s="73" t="s">
        <v>178</v>
      </c>
      <c r="K967" s="73" t="s">
        <v>178</v>
      </c>
      <c r="L967" s="130">
        <v>1434.67</v>
      </c>
      <c r="M967" s="130">
        <v>5022.6400000000003</v>
      </c>
    </row>
    <row r="968" spans="1:13" ht="14.25" x14ac:dyDescent="0.2">
      <c r="A968" s="3" t="s">
        <v>676</v>
      </c>
      <c r="B968" s="3" t="s">
        <v>676</v>
      </c>
      <c r="C968" s="72" t="s">
        <v>273</v>
      </c>
      <c r="D968" s="73" t="s">
        <v>4</v>
      </c>
      <c r="E968" s="73">
        <v>2020</v>
      </c>
      <c r="F968" s="73" t="s">
        <v>274</v>
      </c>
      <c r="G968" s="73" t="s">
        <v>275</v>
      </c>
      <c r="H968" s="73" t="s">
        <v>3</v>
      </c>
      <c r="I968" s="131" t="s">
        <v>241</v>
      </c>
      <c r="J968" s="73" t="s">
        <v>178</v>
      </c>
      <c r="K968" s="73" t="s">
        <v>178</v>
      </c>
      <c r="L968" s="130">
        <v>1434.67</v>
      </c>
      <c r="M968" s="130">
        <v>5022.6400000000003</v>
      </c>
    </row>
    <row r="969" spans="1:13" ht="14.25" x14ac:dyDescent="0.2">
      <c r="A969" s="3" t="s">
        <v>676</v>
      </c>
      <c r="B969" s="3" t="s">
        <v>676</v>
      </c>
      <c r="C969" s="72" t="s">
        <v>273</v>
      </c>
      <c r="D969" s="73" t="s">
        <v>4</v>
      </c>
      <c r="E969" s="73">
        <v>2020</v>
      </c>
      <c r="F969" s="73" t="s">
        <v>274</v>
      </c>
      <c r="G969" s="73" t="s">
        <v>275</v>
      </c>
      <c r="H969" s="73" t="s">
        <v>3</v>
      </c>
      <c r="I969" s="131" t="s">
        <v>285</v>
      </c>
      <c r="J969" s="73" t="s">
        <v>178</v>
      </c>
      <c r="K969" s="73" t="s">
        <v>178</v>
      </c>
      <c r="L969" s="130">
        <v>1434.67</v>
      </c>
      <c r="M969" s="130">
        <v>5022.6400000000003</v>
      </c>
    </row>
    <row r="970" spans="1:13" ht="14.25" x14ac:dyDescent="0.2">
      <c r="A970" s="3" t="s">
        <v>676</v>
      </c>
      <c r="B970" s="3" t="s">
        <v>676</v>
      </c>
      <c r="C970" s="72" t="s">
        <v>273</v>
      </c>
      <c r="D970" s="73" t="s">
        <v>4</v>
      </c>
      <c r="E970" s="73">
        <v>2020</v>
      </c>
      <c r="F970" s="73" t="s">
        <v>274</v>
      </c>
      <c r="G970" s="73" t="s">
        <v>275</v>
      </c>
      <c r="H970" s="73" t="s">
        <v>3</v>
      </c>
      <c r="I970" s="131" t="s">
        <v>238</v>
      </c>
      <c r="J970" s="73" t="s">
        <v>178</v>
      </c>
      <c r="K970" s="73" t="s">
        <v>178</v>
      </c>
      <c r="L970" s="130">
        <v>1434.67</v>
      </c>
      <c r="M970" s="130">
        <v>5022.6400000000003</v>
      </c>
    </row>
    <row r="971" spans="1:13" ht="14.25" x14ac:dyDescent="0.2">
      <c r="A971" s="3" t="s">
        <v>676</v>
      </c>
      <c r="B971" s="3" t="s">
        <v>676</v>
      </c>
      <c r="C971" s="72" t="s">
        <v>273</v>
      </c>
      <c r="D971" s="73" t="s">
        <v>4</v>
      </c>
      <c r="E971" s="73">
        <v>2020</v>
      </c>
      <c r="F971" s="73" t="s">
        <v>274</v>
      </c>
      <c r="G971" s="73" t="s">
        <v>275</v>
      </c>
      <c r="H971" s="73" t="s">
        <v>3</v>
      </c>
      <c r="I971" s="131" t="s">
        <v>696</v>
      </c>
      <c r="J971" s="73" t="s">
        <v>178</v>
      </c>
      <c r="K971" s="73" t="s">
        <v>178</v>
      </c>
      <c r="L971" s="130">
        <v>1434.67</v>
      </c>
      <c r="M971" s="130">
        <v>5022.6400000000003</v>
      </c>
    </row>
    <row r="972" spans="1:13" ht="14.25" x14ac:dyDescent="0.2">
      <c r="A972" s="3" t="s">
        <v>676</v>
      </c>
      <c r="B972" s="3" t="s">
        <v>676</v>
      </c>
      <c r="C972" s="72" t="s">
        <v>273</v>
      </c>
      <c r="D972" s="73" t="s">
        <v>4</v>
      </c>
      <c r="E972" s="73">
        <v>2020</v>
      </c>
      <c r="F972" s="73" t="s">
        <v>274</v>
      </c>
      <c r="G972" s="73" t="s">
        <v>275</v>
      </c>
      <c r="H972" s="73" t="s">
        <v>3</v>
      </c>
      <c r="I972" s="131" t="s">
        <v>277</v>
      </c>
      <c r="J972" s="73" t="s">
        <v>178</v>
      </c>
      <c r="K972" s="73" t="s">
        <v>178</v>
      </c>
      <c r="L972" s="130">
        <v>1434.67</v>
      </c>
      <c r="M972" s="130">
        <v>5022.6400000000003</v>
      </c>
    </row>
    <row r="973" spans="1:13" ht="14.25" x14ac:dyDescent="0.2">
      <c r="A973" s="3" t="s">
        <v>676</v>
      </c>
      <c r="B973" s="3" t="s">
        <v>676</v>
      </c>
      <c r="C973" s="72" t="s">
        <v>273</v>
      </c>
      <c r="D973" s="73" t="s">
        <v>4</v>
      </c>
      <c r="E973" s="73">
        <v>2020</v>
      </c>
      <c r="F973" s="73" t="s">
        <v>274</v>
      </c>
      <c r="G973" s="73" t="s">
        <v>275</v>
      </c>
      <c r="H973" s="73" t="s">
        <v>3</v>
      </c>
      <c r="I973" s="131" t="s">
        <v>278</v>
      </c>
      <c r="J973" s="73" t="s">
        <v>178</v>
      </c>
      <c r="K973" s="73" t="s">
        <v>178</v>
      </c>
      <c r="L973" s="130">
        <v>1434.67</v>
      </c>
      <c r="M973" s="130">
        <v>5022.6400000000003</v>
      </c>
    </row>
    <row r="974" spans="1:13" ht="14.25" x14ac:dyDescent="0.2">
      <c r="A974" s="3" t="s">
        <v>676</v>
      </c>
      <c r="B974" s="3" t="s">
        <v>676</v>
      </c>
      <c r="C974" s="72" t="s">
        <v>273</v>
      </c>
      <c r="D974" s="73" t="s">
        <v>4</v>
      </c>
      <c r="E974" s="73">
        <v>2020</v>
      </c>
      <c r="F974" s="73" t="s">
        <v>274</v>
      </c>
      <c r="G974" s="73" t="s">
        <v>275</v>
      </c>
      <c r="H974" s="73" t="s">
        <v>3</v>
      </c>
      <c r="I974" s="131" t="s">
        <v>288</v>
      </c>
      <c r="J974" s="73" t="s">
        <v>178</v>
      </c>
      <c r="K974" s="73" t="s">
        <v>178</v>
      </c>
      <c r="L974" s="130">
        <v>1434.67</v>
      </c>
      <c r="M974" s="130">
        <v>5022.6400000000003</v>
      </c>
    </row>
    <row r="975" spans="1:13" ht="14.25" x14ac:dyDescent="0.2">
      <c r="A975" s="3" t="s">
        <v>676</v>
      </c>
      <c r="B975" s="3" t="s">
        <v>676</v>
      </c>
      <c r="C975" s="72" t="s">
        <v>273</v>
      </c>
      <c r="D975" s="73" t="s">
        <v>4</v>
      </c>
      <c r="E975" s="73">
        <v>2020</v>
      </c>
      <c r="F975" s="73" t="s">
        <v>274</v>
      </c>
      <c r="G975" s="73" t="s">
        <v>275</v>
      </c>
      <c r="H975" s="73" t="s">
        <v>3</v>
      </c>
      <c r="I975" s="131" t="s">
        <v>302</v>
      </c>
      <c r="J975" s="73" t="s">
        <v>178</v>
      </c>
      <c r="K975" s="73" t="s">
        <v>178</v>
      </c>
      <c r="L975" s="130">
        <v>1434.67</v>
      </c>
      <c r="M975" s="130">
        <v>5022.6400000000003</v>
      </c>
    </row>
    <row r="976" spans="1:13" ht="14.25" x14ac:dyDescent="0.2">
      <c r="A976" s="3" t="s">
        <v>676</v>
      </c>
      <c r="B976" s="3" t="s">
        <v>676</v>
      </c>
      <c r="C976" s="72" t="s">
        <v>273</v>
      </c>
      <c r="D976" s="73" t="s">
        <v>4</v>
      </c>
      <c r="E976" s="73">
        <v>2020</v>
      </c>
      <c r="F976" s="73" t="s">
        <v>274</v>
      </c>
      <c r="G976" s="73" t="s">
        <v>275</v>
      </c>
      <c r="H976" s="73" t="s">
        <v>3</v>
      </c>
      <c r="I976" s="131" t="s">
        <v>294</v>
      </c>
      <c r="J976" s="73" t="s">
        <v>178</v>
      </c>
      <c r="K976" s="73" t="s">
        <v>178</v>
      </c>
      <c r="L976" s="130">
        <v>1434.67</v>
      </c>
      <c r="M976" s="130">
        <v>5022.6400000000003</v>
      </c>
    </row>
    <row r="977" spans="1:13" ht="14.25" x14ac:dyDescent="0.2">
      <c r="A977" s="3" t="s">
        <v>676</v>
      </c>
      <c r="B977" s="3" t="s">
        <v>676</v>
      </c>
      <c r="C977" s="72" t="s">
        <v>273</v>
      </c>
      <c r="D977" s="73" t="s">
        <v>4</v>
      </c>
      <c r="E977" s="73">
        <v>2020</v>
      </c>
      <c r="F977" s="73" t="s">
        <v>274</v>
      </c>
      <c r="G977" s="73" t="s">
        <v>275</v>
      </c>
      <c r="H977" s="73" t="s">
        <v>3</v>
      </c>
      <c r="I977" s="131" t="s">
        <v>241</v>
      </c>
      <c r="J977" s="73" t="s">
        <v>178</v>
      </c>
      <c r="K977" s="73" t="s">
        <v>178</v>
      </c>
      <c r="L977" s="130">
        <v>1434.67</v>
      </c>
      <c r="M977" s="130">
        <v>5022.6400000000003</v>
      </c>
    </row>
    <row r="978" spans="1:13" ht="14.25" x14ac:dyDescent="0.2">
      <c r="A978" s="3" t="s">
        <v>676</v>
      </c>
      <c r="B978" s="3" t="s">
        <v>676</v>
      </c>
      <c r="C978" s="72" t="s">
        <v>273</v>
      </c>
      <c r="D978" s="73" t="s">
        <v>4</v>
      </c>
      <c r="E978" s="73">
        <v>2020</v>
      </c>
      <c r="F978" s="73" t="s">
        <v>274</v>
      </c>
      <c r="G978" s="73" t="s">
        <v>275</v>
      </c>
      <c r="H978" s="73" t="s">
        <v>3</v>
      </c>
      <c r="I978" s="131" t="s">
        <v>314</v>
      </c>
      <c r="J978" s="73" t="s">
        <v>178</v>
      </c>
      <c r="K978" s="73" t="s">
        <v>178</v>
      </c>
      <c r="L978" s="130">
        <v>1434.67</v>
      </c>
      <c r="M978" s="130">
        <v>5022.6400000000003</v>
      </c>
    </row>
    <row r="979" spans="1:13" ht="14.25" x14ac:dyDescent="0.2">
      <c r="A979" s="3" t="s">
        <v>676</v>
      </c>
      <c r="B979" s="3" t="s">
        <v>676</v>
      </c>
      <c r="C979" s="72" t="s">
        <v>273</v>
      </c>
      <c r="D979" s="73" t="s">
        <v>4</v>
      </c>
      <c r="E979" s="73">
        <v>2020</v>
      </c>
      <c r="F979" s="73" t="s">
        <v>274</v>
      </c>
      <c r="G979" s="73" t="s">
        <v>275</v>
      </c>
      <c r="H979" s="73" t="s">
        <v>3</v>
      </c>
      <c r="I979" s="131" t="s">
        <v>262</v>
      </c>
      <c r="J979" s="73" t="s">
        <v>178</v>
      </c>
      <c r="K979" s="73" t="s">
        <v>178</v>
      </c>
      <c r="L979" s="130">
        <v>1434.67</v>
      </c>
      <c r="M979" s="130">
        <v>5022.6400000000003</v>
      </c>
    </row>
    <row r="980" spans="1:13" ht="14.25" x14ac:dyDescent="0.2">
      <c r="A980" s="3" t="s">
        <v>676</v>
      </c>
      <c r="B980" s="3" t="s">
        <v>676</v>
      </c>
      <c r="C980" s="72" t="s">
        <v>273</v>
      </c>
      <c r="D980" s="73" t="s">
        <v>4</v>
      </c>
      <c r="E980" s="73">
        <v>2020</v>
      </c>
      <c r="F980" s="73" t="s">
        <v>274</v>
      </c>
      <c r="G980" s="73" t="s">
        <v>275</v>
      </c>
      <c r="H980" s="73" t="s">
        <v>3</v>
      </c>
      <c r="I980" s="131" t="s">
        <v>223</v>
      </c>
      <c r="J980" s="73" t="s">
        <v>178</v>
      </c>
      <c r="K980" s="73" t="s">
        <v>178</v>
      </c>
      <c r="L980" s="130">
        <v>1434.67</v>
      </c>
      <c r="M980" s="130">
        <v>5022.6400000000003</v>
      </c>
    </row>
    <row r="981" spans="1:13" ht="14.25" x14ac:dyDescent="0.2">
      <c r="A981" s="3" t="s">
        <v>676</v>
      </c>
      <c r="B981" s="3" t="s">
        <v>676</v>
      </c>
      <c r="C981" s="72" t="s">
        <v>273</v>
      </c>
      <c r="D981" s="73" t="s">
        <v>4</v>
      </c>
      <c r="E981" s="73">
        <v>2020</v>
      </c>
      <c r="F981" s="73" t="s">
        <v>274</v>
      </c>
      <c r="G981" s="73" t="s">
        <v>275</v>
      </c>
      <c r="H981" s="73" t="s">
        <v>3</v>
      </c>
      <c r="I981" s="131" t="s">
        <v>280</v>
      </c>
      <c r="J981" s="73" t="s">
        <v>178</v>
      </c>
      <c r="K981" s="73" t="s">
        <v>178</v>
      </c>
      <c r="L981" s="130">
        <v>1434.67</v>
      </c>
      <c r="M981" s="130">
        <v>5022.6400000000003</v>
      </c>
    </row>
    <row r="982" spans="1:13" ht="14.25" x14ac:dyDescent="0.2">
      <c r="A982" s="3" t="s">
        <v>676</v>
      </c>
      <c r="B982" s="3" t="s">
        <v>676</v>
      </c>
      <c r="C982" s="72" t="s">
        <v>273</v>
      </c>
      <c r="D982" s="73" t="s">
        <v>4</v>
      </c>
      <c r="E982" s="73">
        <v>2020</v>
      </c>
      <c r="F982" s="73" t="s">
        <v>274</v>
      </c>
      <c r="G982" s="73" t="s">
        <v>275</v>
      </c>
      <c r="H982" s="73" t="s">
        <v>3</v>
      </c>
      <c r="I982" s="131" t="s">
        <v>223</v>
      </c>
      <c r="J982" s="73" t="s">
        <v>178</v>
      </c>
      <c r="K982" s="73" t="s">
        <v>178</v>
      </c>
      <c r="L982" s="130">
        <v>1434.67</v>
      </c>
      <c r="M982" s="130">
        <v>5022.6400000000003</v>
      </c>
    </row>
    <row r="983" spans="1:13" ht="14.25" x14ac:dyDescent="0.2">
      <c r="A983" s="3" t="s">
        <v>676</v>
      </c>
      <c r="B983" s="3" t="s">
        <v>676</v>
      </c>
      <c r="C983" s="72" t="s">
        <v>273</v>
      </c>
      <c r="D983" s="73" t="s">
        <v>4</v>
      </c>
      <c r="E983" s="73">
        <v>2020</v>
      </c>
      <c r="F983" s="73" t="s">
        <v>274</v>
      </c>
      <c r="G983" s="73" t="s">
        <v>275</v>
      </c>
      <c r="H983" s="73" t="s">
        <v>3</v>
      </c>
      <c r="I983" s="131" t="s">
        <v>696</v>
      </c>
      <c r="J983" s="73" t="s">
        <v>178</v>
      </c>
      <c r="K983" s="73" t="s">
        <v>178</v>
      </c>
      <c r="L983" s="130">
        <v>1434.67</v>
      </c>
      <c r="M983" s="130">
        <v>5022.6400000000003</v>
      </c>
    </row>
    <row r="984" spans="1:13" ht="14.25" x14ac:dyDescent="0.2">
      <c r="A984" s="3" t="s">
        <v>676</v>
      </c>
      <c r="B984" s="3" t="s">
        <v>676</v>
      </c>
      <c r="C984" s="72" t="s">
        <v>273</v>
      </c>
      <c r="D984" s="73" t="s">
        <v>4</v>
      </c>
      <c r="E984" s="73">
        <v>2020</v>
      </c>
      <c r="F984" s="73" t="s">
        <v>274</v>
      </c>
      <c r="G984" s="73" t="s">
        <v>275</v>
      </c>
      <c r="H984" s="73" t="s">
        <v>3</v>
      </c>
      <c r="I984" s="131" t="s">
        <v>224</v>
      </c>
      <c r="J984" s="73" t="s">
        <v>178</v>
      </c>
      <c r="K984" s="73" t="s">
        <v>178</v>
      </c>
      <c r="L984" s="130">
        <v>1434.67</v>
      </c>
      <c r="M984" s="130">
        <v>5022.6400000000003</v>
      </c>
    </row>
    <row r="985" spans="1:13" ht="14.25" x14ac:dyDescent="0.2">
      <c r="A985" s="3" t="s">
        <v>676</v>
      </c>
      <c r="B985" s="3" t="s">
        <v>676</v>
      </c>
      <c r="C985" s="72" t="s">
        <v>273</v>
      </c>
      <c r="D985" s="73" t="s">
        <v>4</v>
      </c>
      <c r="E985" s="73">
        <v>2020</v>
      </c>
      <c r="F985" s="73" t="s">
        <v>274</v>
      </c>
      <c r="G985" s="73" t="s">
        <v>275</v>
      </c>
      <c r="H985" s="73" t="s">
        <v>3</v>
      </c>
      <c r="I985" s="131" t="s">
        <v>200</v>
      </c>
      <c r="J985" s="73" t="s">
        <v>178</v>
      </c>
      <c r="K985" s="73" t="s">
        <v>178</v>
      </c>
      <c r="L985" s="130">
        <v>1434.67</v>
      </c>
      <c r="M985" s="130">
        <v>5022.6400000000003</v>
      </c>
    </row>
    <row r="986" spans="1:13" ht="14.25" x14ac:dyDescent="0.2">
      <c r="A986" s="3" t="s">
        <v>676</v>
      </c>
      <c r="B986" s="3" t="s">
        <v>676</v>
      </c>
      <c r="C986" s="72" t="s">
        <v>273</v>
      </c>
      <c r="D986" s="73" t="s">
        <v>4</v>
      </c>
      <c r="E986" s="73">
        <v>2020</v>
      </c>
      <c r="F986" s="73" t="s">
        <v>274</v>
      </c>
      <c r="G986" s="73" t="s">
        <v>275</v>
      </c>
      <c r="H986" s="73" t="s">
        <v>3</v>
      </c>
      <c r="I986" s="131" t="s">
        <v>309</v>
      </c>
      <c r="J986" s="73" t="s">
        <v>178</v>
      </c>
      <c r="K986" s="73" t="s">
        <v>178</v>
      </c>
      <c r="L986" s="130">
        <v>1434.67</v>
      </c>
      <c r="M986" s="130">
        <v>5022.6400000000003</v>
      </c>
    </row>
    <row r="987" spans="1:13" ht="14.25" x14ac:dyDescent="0.2">
      <c r="A987" s="3" t="s">
        <v>676</v>
      </c>
      <c r="B987" s="3" t="s">
        <v>676</v>
      </c>
      <c r="C987" s="72" t="s">
        <v>273</v>
      </c>
      <c r="D987" s="73" t="s">
        <v>4</v>
      </c>
      <c r="E987" s="73">
        <v>2020</v>
      </c>
      <c r="F987" s="73" t="s">
        <v>274</v>
      </c>
      <c r="G987" s="73" t="s">
        <v>275</v>
      </c>
      <c r="H987" s="73" t="s">
        <v>3</v>
      </c>
      <c r="I987" s="131" t="s">
        <v>315</v>
      </c>
      <c r="J987" s="73" t="s">
        <v>178</v>
      </c>
      <c r="K987" s="73" t="s">
        <v>178</v>
      </c>
      <c r="L987" s="130">
        <v>1434.67</v>
      </c>
      <c r="M987" s="130">
        <v>5022.6400000000003</v>
      </c>
    </row>
    <row r="988" spans="1:13" ht="14.25" x14ac:dyDescent="0.2">
      <c r="A988" s="3" t="s">
        <v>676</v>
      </c>
      <c r="B988" s="3" t="s">
        <v>676</v>
      </c>
      <c r="C988" s="72" t="s">
        <v>273</v>
      </c>
      <c r="D988" s="73" t="s">
        <v>4</v>
      </c>
      <c r="E988" s="73">
        <v>2020</v>
      </c>
      <c r="F988" s="73" t="s">
        <v>274</v>
      </c>
      <c r="G988" s="73" t="s">
        <v>275</v>
      </c>
      <c r="H988" s="73" t="s">
        <v>3</v>
      </c>
      <c r="I988" s="131" t="s">
        <v>281</v>
      </c>
      <c r="J988" s="73" t="s">
        <v>178</v>
      </c>
      <c r="K988" s="73" t="s">
        <v>178</v>
      </c>
      <c r="L988" s="130">
        <v>1434.67</v>
      </c>
      <c r="M988" s="130">
        <v>5022.6400000000003</v>
      </c>
    </row>
    <row r="989" spans="1:13" ht="14.25" x14ac:dyDescent="0.2">
      <c r="A989" s="3" t="s">
        <v>676</v>
      </c>
      <c r="B989" s="3" t="s">
        <v>676</v>
      </c>
      <c r="C989" s="72" t="s">
        <v>273</v>
      </c>
      <c r="D989" s="73" t="s">
        <v>4</v>
      </c>
      <c r="E989" s="73">
        <v>2020</v>
      </c>
      <c r="F989" s="73" t="s">
        <v>274</v>
      </c>
      <c r="G989" s="73" t="s">
        <v>275</v>
      </c>
      <c r="H989" s="73" t="s">
        <v>3</v>
      </c>
      <c r="I989" s="131" t="s">
        <v>287</v>
      </c>
      <c r="J989" s="73" t="s">
        <v>178</v>
      </c>
      <c r="K989" s="73" t="s">
        <v>178</v>
      </c>
      <c r="L989" s="130">
        <v>1434.67</v>
      </c>
      <c r="M989" s="130">
        <v>5022.6400000000003</v>
      </c>
    </row>
    <row r="990" spans="1:13" ht="14.25" x14ac:dyDescent="0.2">
      <c r="A990" s="3" t="s">
        <v>676</v>
      </c>
      <c r="B990" s="3" t="s">
        <v>676</v>
      </c>
      <c r="C990" s="72" t="s">
        <v>273</v>
      </c>
      <c r="D990" s="73" t="s">
        <v>4</v>
      </c>
      <c r="E990" s="73">
        <v>2020</v>
      </c>
      <c r="F990" s="73" t="s">
        <v>274</v>
      </c>
      <c r="G990" s="73" t="s">
        <v>275</v>
      </c>
      <c r="H990" s="73" t="s">
        <v>3</v>
      </c>
      <c r="I990" s="131" t="s">
        <v>316</v>
      </c>
      <c r="J990" s="73" t="s">
        <v>178</v>
      </c>
      <c r="K990" s="73" t="s">
        <v>178</v>
      </c>
      <c r="L990" s="130">
        <v>1434.67</v>
      </c>
      <c r="M990" s="130">
        <v>5022.6400000000003</v>
      </c>
    </row>
    <row r="991" spans="1:13" ht="14.25" x14ac:dyDescent="0.2">
      <c r="A991" s="3" t="s">
        <v>676</v>
      </c>
      <c r="B991" s="3" t="s">
        <v>676</v>
      </c>
      <c r="C991" s="72" t="s">
        <v>273</v>
      </c>
      <c r="D991" s="73" t="s">
        <v>4</v>
      </c>
      <c r="E991" s="73">
        <v>2020</v>
      </c>
      <c r="F991" s="73" t="s">
        <v>274</v>
      </c>
      <c r="G991" s="73" t="s">
        <v>275</v>
      </c>
      <c r="H991" s="73" t="s">
        <v>3</v>
      </c>
      <c r="I991" s="131" t="s">
        <v>200</v>
      </c>
      <c r="J991" s="73" t="s">
        <v>178</v>
      </c>
      <c r="K991" s="73" t="s">
        <v>178</v>
      </c>
      <c r="L991" s="130">
        <v>1434.67</v>
      </c>
      <c r="M991" s="130">
        <v>5022.6400000000003</v>
      </c>
    </row>
    <row r="992" spans="1:13" ht="14.25" x14ac:dyDescent="0.2">
      <c r="A992" s="3" t="s">
        <v>676</v>
      </c>
      <c r="B992" s="3" t="s">
        <v>676</v>
      </c>
      <c r="C992" s="72" t="s">
        <v>273</v>
      </c>
      <c r="D992" s="73" t="s">
        <v>4</v>
      </c>
      <c r="E992" s="73">
        <v>2020</v>
      </c>
      <c r="F992" s="73" t="s">
        <v>274</v>
      </c>
      <c r="G992" s="73" t="s">
        <v>275</v>
      </c>
      <c r="H992" s="73" t="s">
        <v>3</v>
      </c>
      <c r="I992" s="131" t="s">
        <v>311</v>
      </c>
      <c r="J992" s="73" t="s">
        <v>178</v>
      </c>
      <c r="K992" s="73" t="s">
        <v>178</v>
      </c>
      <c r="L992" s="130">
        <v>1434.67</v>
      </c>
      <c r="M992" s="130">
        <v>5022.6400000000003</v>
      </c>
    </row>
    <row r="993" spans="1:13" ht="14.25" x14ac:dyDescent="0.2">
      <c r="A993" s="3" t="s">
        <v>676</v>
      </c>
      <c r="B993" s="3" t="s">
        <v>676</v>
      </c>
      <c r="C993" s="72" t="s">
        <v>273</v>
      </c>
      <c r="D993" s="73" t="s">
        <v>4</v>
      </c>
      <c r="E993" s="73">
        <v>2020</v>
      </c>
      <c r="F993" s="73" t="s">
        <v>274</v>
      </c>
      <c r="G993" s="73" t="s">
        <v>275</v>
      </c>
      <c r="H993" s="73" t="s">
        <v>3</v>
      </c>
      <c r="I993" s="131" t="s">
        <v>694</v>
      </c>
      <c r="J993" s="73" t="s">
        <v>178</v>
      </c>
      <c r="K993" s="73" t="s">
        <v>178</v>
      </c>
      <c r="L993" s="130">
        <v>1434.67</v>
      </c>
      <c r="M993" s="130">
        <v>5022.6400000000003</v>
      </c>
    </row>
    <row r="994" spans="1:13" ht="14.25" x14ac:dyDescent="0.2">
      <c r="A994" s="3" t="s">
        <v>676</v>
      </c>
      <c r="B994" s="3" t="s">
        <v>676</v>
      </c>
      <c r="C994" s="72" t="s">
        <v>273</v>
      </c>
      <c r="D994" s="73" t="s">
        <v>4</v>
      </c>
      <c r="E994" s="73">
        <v>2020</v>
      </c>
      <c r="F994" s="73" t="s">
        <v>274</v>
      </c>
      <c r="G994" s="73" t="s">
        <v>275</v>
      </c>
      <c r="H994" s="73" t="s">
        <v>3</v>
      </c>
      <c r="I994" s="131" t="s">
        <v>696</v>
      </c>
      <c r="J994" s="73" t="s">
        <v>178</v>
      </c>
      <c r="K994" s="73" t="s">
        <v>178</v>
      </c>
      <c r="L994" s="130">
        <v>1434.67</v>
      </c>
      <c r="M994" s="130">
        <v>5022.6400000000003</v>
      </c>
    </row>
    <row r="995" spans="1:13" ht="14.25" x14ac:dyDescent="0.2">
      <c r="A995" s="3" t="s">
        <v>676</v>
      </c>
      <c r="B995" s="3" t="s">
        <v>676</v>
      </c>
      <c r="C995" s="72" t="s">
        <v>273</v>
      </c>
      <c r="D995" s="73" t="s">
        <v>4</v>
      </c>
      <c r="E995" s="73">
        <v>2020</v>
      </c>
      <c r="F995" s="73" t="s">
        <v>274</v>
      </c>
      <c r="G995" s="73" t="s">
        <v>275</v>
      </c>
      <c r="H995" s="73" t="s">
        <v>3</v>
      </c>
      <c r="I995" s="131" t="s">
        <v>245</v>
      </c>
      <c r="J995" s="73" t="s">
        <v>178</v>
      </c>
      <c r="K995" s="73" t="s">
        <v>178</v>
      </c>
      <c r="L995" s="130">
        <v>1434.67</v>
      </c>
      <c r="M995" s="130">
        <v>5022.6400000000003</v>
      </c>
    </row>
    <row r="996" spans="1:13" ht="14.25" x14ac:dyDescent="0.2">
      <c r="A996" s="3" t="s">
        <v>676</v>
      </c>
      <c r="B996" s="3" t="s">
        <v>676</v>
      </c>
      <c r="C996" s="72" t="s">
        <v>273</v>
      </c>
      <c r="D996" s="73" t="s">
        <v>4</v>
      </c>
      <c r="E996" s="73">
        <v>2020</v>
      </c>
      <c r="F996" s="73" t="s">
        <v>274</v>
      </c>
      <c r="G996" s="73" t="s">
        <v>275</v>
      </c>
      <c r="H996" s="73" t="s">
        <v>3</v>
      </c>
      <c r="I996" s="131" t="s">
        <v>315</v>
      </c>
      <c r="J996" s="73" t="s">
        <v>178</v>
      </c>
      <c r="K996" s="73" t="s">
        <v>178</v>
      </c>
      <c r="L996" s="130">
        <v>1434.67</v>
      </c>
      <c r="M996" s="130">
        <v>5022.6400000000003</v>
      </c>
    </row>
    <row r="997" spans="1:13" ht="14.25" x14ac:dyDescent="0.2">
      <c r="A997" s="3" t="s">
        <v>676</v>
      </c>
      <c r="B997" s="3" t="s">
        <v>676</v>
      </c>
      <c r="C997" s="72" t="s">
        <v>273</v>
      </c>
      <c r="D997" s="73" t="s">
        <v>4</v>
      </c>
      <c r="E997" s="73">
        <v>2020</v>
      </c>
      <c r="F997" s="73" t="s">
        <v>274</v>
      </c>
      <c r="G997" s="73" t="s">
        <v>275</v>
      </c>
      <c r="H997" s="73" t="s">
        <v>3</v>
      </c>
      <c r="I997" s="131" t="s">
        <v>317</v>
      </c>
      <c r="J997" s="73" t="s">
        <v>178</v>
      </c>
      <c r="K997" s="73" t="s">
        <v>178</v>
      </c>
      <c r="L997" s="130">
        <v>1434.67</v>
      </c>
      <c r="M997" s="130">
        <v>5022.6400000000003</v>
      </c>
    </row>
    <row r="998" spans="1:13" ht="14.25" x14ac:dyDescent="0.2">
      <c r="A998" s="3" t="s">
        <v>676</v>
      </c>
      <c r="B998" s="3" t="s">
        <v>676</v>
      </c>
      <c r="C998" s="72" t="s">
        <v>273</v>
      </c>
      <c r="D998" s="73" t="s">
        <v>4</v>
      </c>
      <c r="E998" s="73">
        <v>2020</v>
      </c>
      <c r="F998" s="73" t="s">
        <v>274</v>
      </c>
      <c r="G998" s="73" t="s">
        <v>275</v>
      </c>
      <c r="H998" s="73" t="s">
        <v>3</v>
      </c>
      <c r="I998" s="131" t="s">
        <v>264</v>
      </c>
      <c r="J998" s="73" t="s">
        <v>178</v>
      </c>
      <c r="K998" s="73" t="s">
        <v>178</v>
      </c>
      <c r="L998" s="130">
        <v>1434.67</v>
      </c>
      <c r="M998" s="130">
        <v>5022.6400000000003</v>
      </c>
    </row>
    <row r="999" spans="1:13" ht="14.25" x14ac:dyDescent="0.2">
      <c r="A999" s="3" t="s">
        <v>676</v>
      </c>
      <c r="B999" s="3" t="s">
        <v>676</v>
      </c>
      <c r="C999" s="72" t="s">
        <v>273</v>
      </c>
      <c r="D999" s="73" t="s">
        <v>4</v>
      </c>
      <c r="E999" s="73">
        <v>2020</v>
      </c>
      <c r="F999" s="73" t="s">
        <v>274</v>
      </c>
      <c r="G999" s="73" t="s">
        <v>275</v>
      </c>
      <c r="H999" s="73" t="s">
        <v>3</v>
      </c>
      <c r="I999" s="131" t="s">
        <v>316</v>
      </c>
      <c r="J999" s="73" t="s">
        <v>178</v>
      </c>
      <c r="K999" s="73" t="s">
        <v>178</v>
      </c>
      <c r="L999" s="130">
        <v>1434.67</v>
      </c>
      <c r="M999" s="130">
        <v>5022.6400000000003</v>
      </c>
    </row>
    <row r="1000" spans="1:13" ht="14.25" x14ac:dyDescent="0.2">
      <c r="A1000" s="3" t="s">
        <v>676</v>
      </c>
      <c r="B1000" s="3" t="s">
        <v>676</v>
      </c>
      <c r="C1000" s="72" t="s">
        <v>273</v>
      </c>
      <c r="D1000" s="73" t="s">
        <v>4</v>
      </c>
      <c r="E1000" s="73">
        <v>2020</v>
      </c>
      <c r="F1000" s="73" t="s">
        <v>274</v>
      </c>
      <c r="G1000" s="73" t="s">
        <v>275</v>
      </c>
      <c r="H1000" s="73" t="s">
        <v>3</v>
      </c>
      <c r="I1000" s="131" t="s">
        <v>223</v>
      </c>
      <c r="J1000" s="73" t="s">
        <v>178</v>
      </c>
      <c r="K1000" s="73" t="s">
        <v>178</v>
      </c>
      <c r="L1000" s="130">
        <v>1434.67</v>
      </c>
      <c r="M1000" s="130">
        <v>5022.6400000000003</v>
      </c>
    </row>
    <row r="1001" spans="1:13" ht="14.25" x14ac:dyDescent="0.2">
      <c r="A1001" s="3" t="s">
        <v>676</v>
      </c>
      <c r="B1001" s="3" t="s">
        <v>676</v>
      </c>
      <c r="C1001" s="72" t="s">
        <v>273</v>
      </c>
      <c r="D1001" s="73" t="s">
        <v>4</v>
      </c>
      <c r="E1001" s="73">
        <v>2020</v>
      </c>
      <c r="F1001" s="73" t="s">
        <v>274</v>
      </c>
      <c r="G1001" s="73" t="s">
        <v>275</v>
      </c>
      <c r="H1001" s="73" t="s">
        <v>3</v>
      </c>
      <c r="I1001" s="131" t="s">
        <v>317</v>
      </c>
      <c r="J1001" s="73" t="s">
        <v>178</v>
      </c>
      <c r="K1001" s="73" t="s">
        <v>178</v>
      </c>
      <c r="L1001" s="130">
        <v>1434.67</v>
      </c>
      <c r="M1001" s="130">
        <v>5022.6400000000003</v>
      </c>
    </row>
    <row r="1002" spans="1:13" ht="14.25" x14ac:dyDescent="0.2">
      <c r="A1002" s="3" t="s">
        <v>676</v>
      </c>
      <c r="B1002" s="3" t="s">
        <v>676</v>
      </c>
      <c r="C1002" s="72" t="s">
        <v>273</v>
      </c>
      <c r="D1002" s="73" t="s">
        <v>4</v>
      </c>
      <c r="E1002" s="73">
        <v>2020</v>
      </c>
      <c r="F1002" s="73" t="s">
        <v>274</v>
      </c>
      <c r="G1002" s="73" t="s">
        <v>275</v>
      </c>
      <c r="H1002" s="73" t="s">
        <v>3</v>
      </c>
      <c r="I1002" s="131" t="s">
        <v>237</v>
      </c>
      <c r="J1002" s="73" t="s">
        <v>178</v>
      </c>
      <c r="K1002" s="73" t="s">
        <v>178</v>
      </c>
      <c r="L1002" s="130">
        <v>1434.67</v>
      </c>
      <c r="M1002" s="130">
        <v>5022.6400000000003</v>
      </c>
    </row>
    <row r="1003" spans="1:13" ht="14.25" x14ac:dyDescent="0.2">
      <c r="A1003" s="3" t="s">
        <v>676</v>
      </c>
      <c r="B1003" s="3" t="s">
        <v>676</v>
      </c>
      <c r="C1003" s="72" t="s">
        <v>273</v>
      </c>
      <c r="D1003" s="73" t="s">
        <v>4</v>
      </c>
      <c r="E1003" s="73">
        <v>2020</v>
      </c>
      <c r="F1003" s="73" t="s">
        <v>274</v>
      </c>
      <c r="G1003" s="73" t="s">
        <v>275</v>
      </c>
      <c r="H1003" s="73" t="s">
        <v>3</v>
      </c>
      <c r="I1003" s="131" t="s">
        <v>241</v>
      </c>
      <c r="J1003" s="73" t="s">
        <v>178</v>
      </c>
      <c r="K1003" s="73" t="s">
        <v>178</v>
      </c>
      <c r="L1003" s="130">
        <v>1434.67</v>
      </c>
      <c r="M1003" s="130">
        <v>5022.6400000000003</v>
      </c>
    </row>
    <row r="1004" spans="1:13" ht="14.25" x14ac:dyDescent="0.2">
      <c r="A1004" s="3" t="s">
        <v>676</v>
      </c>
      <c r="B1004" s="3" t="s">
        <v>676</v>
      </c>
      <c r="C1004" s="72" t="s">
        <v>273</v>
      </c>
      <c r="D1004" s="73" t="s">
        <v>4</v>
      </c>
      <c r="E1004" s="73">
        <v>2020</v>
      </c>
      <c r="F1004" s="73" t="s">
        <v>274</v>
      </c>
      <c r="G1004" s="73" t="s">
        <v>275</v>
      </c>
      <c r="H1004" s="73" t="s">
        <v>3</v>
      </c>
      <c r="I1004" s="131" t="s">
        <v>246</v>
      </c>
      <c r="J1004" s="73" t="s">
        <v>178</v>
      </c>
      <c r="K1004" s="73" t="s">
        <v>178</v>
      </c>
      <c r="L1004" s="130">
        <v>1434.67</v>
      </c>
      <c r="M1004" s="130">
        <v>5022.6400000000003</v>
      </c>
    </row>
    <row r="1005" spans="1:13" ht="14.25" x14ac:dyDescent="0.2">
      <c r="A1005" s="3" t="s">
        <v>676</v>
      </c>
      <c r="B1005" s="3" t="s">
        <v>676</v>
      </c>
      <c r="C1005" s="72" t="s">
        <v>273</v>
      </c>
      <c r="D1005" s="73" t="s">
        <v>4</v>
      </c>
      <c r="E1005" s="73">
        <v>2020</v>
      </c>
      <c r="F1005" s="73" t="s">
        <v>274</v>
      </c>
      <c r="G1005" s="73" t="s">
        <v>275</v>
      </c>
      <c r="H1005" s="73" t="s">
        <v>3</v>
      </c>
      <c r="I1005" s="131" t="s">
        <v>280</v>
      </c>
      <c r="J1005" s="73" t="s">
        <v>178</v>
      </c>
      <c r="K1005" s="73" t="s">
        <v>178</v>
      </c>
      <c r="L1005" s="130">
        <v>1434.67</v>
      </c>
      <c r="M1005" s="130">
        <v>5022.6400000000003</v>
      </c>
    </row>
    <row r="1006" spans="1:13" ht="14.25" x14ac:dyDescent="0.2">
      <c r="A1006" s="3" t="s">
        <v>676</v>
      </c>
      <c r="B1006" s="3" t="s">
        <v>676</v>
      </c>
      <c r="C1006" s="72" t="s">
        <v>273</v>
      </c>
      <c r="D1006" s="73" t="s">
        <v>4</v>
      </c>
      <c r="E1006" s="73">
        <v>2020</v>
      </c>
      <c r="F1006" s="73" t="s">
        <v>274</v>
      </c>
      <c r="G1006" s="73" t="s">
        <v>275</v>
      </c>
      <c r="H1006" s="73" t="s">
        <v>3</v>
      </c>
      <c r="I1006" s="131" t="s">
        <v>229</v>
      </c>
      <c r="J1006" s="73" t="s">
        <v>178</v>
      </c>
      <c r="K1006" s="73" t="s">
        <v>178</v>
      </c>
      <c r="L1006" s="130">
        <v>1434.67</v>
      </c>
      <c r="M1006" s="130">
        <v>5022.6400000000003</v>
      </c>
    </row>
    <row r="1007" spans="1:13" ht="14.25" x14ac:dyDescent="0.2">
      <c r="A1007" s="3" t="s">
        <v>676</v>
      </c>
      <c r="B1007" s="3" t="s">
        <v>676</v>
      </c>
      <c r="C1007" s="72" t="s">
        <v>273</v>
      </c>
      <c r="D1007" s="73" t="s">
        <v>4</v>
      </c>
      <c r="E1007" s="73">
        <v>2020</v>
      </c>
      <c r="F1007" s="73" t="s">
        <v>274</v>
      </c>
      <c r="G1007" s="73" t="s">
        <v>275</v>
      </c>
      <c r="H1007" s="73" t="s">
        <v>3</v>
      </c>
      <c r="I1007" s="131" t="s">
        <v>241</v>
      </c>
      <c r="J1007" s="73" t="s">
        <v>178</v>
      </c>
      <c r="K1007" s="73" t="s">
        <v>178</v>
      </c>
      <c r="L1007" s="130">
        <v>1434.67</v>
      </c>
      <c r="M1007" s="130">
        <v>5022.6400000000003</v>
      </c>
    </row>
    <row r="1008" spans="1:13" ht="14.25" x14ac:dyDescent="0.2">
      <c r="A1008" s="3" t="s">
        <v>676</v>
      </c>
      <c r="B1008" s="3" t="s">
        <v>676</v>
      </c>
      <c r="C1008" s="72" t="s">
        <v>273</v>
      </c>
      <c r="D1008" s="73" t="s">
        <v>4</v>
      </c>
      <c r="E1008" s="73">
        <v>2020</v>
      </c>
      <c r="F1008" s="73" t="s">
        <v>274</v>
      </c>
      <c r="G1008" s="73" t="s">
        <v>275</v>
      </c>
      <c r="H1008" s="73" t="s">
        <v>3</v>
      </c>
      <c r="I1008" s="131" t="s">
        <v>305</v>
      </c>
      <c r="J1008" s="73" t="s">
        <v>178</v>
      </c>
      <c r="K1008" s="73" t="s">
        <v>178</v>
      </c>
      <c r="L1008" s="130">
        <v>1434.67</v>
      </c>
      <c r="M1008" s="130">
        <v>5022.6400000000003</v>
      </c>
    </row>
    <row r="1009" spans="1:13" ht="14.25" x14ac:dyDescent="0.2">
      <c r="A1009" s="3" t="s">
        <v>676</v>
      </c>
      <c r="B1009" s="3" t="s">
        <v>676</v>
      </c>
      <c r="C1009" s="72" t="s">
        <v>273</v>
      </c>
      <c r="D1009" s="73" t="s">
        <v>4</v>
      </c>
      <c r="E1009" s="73">
        <v>2020</v>
      </c>
      <c r="F1009" s="73" t="s">
        <v>274</v>
      </c>
      <c r="G1009" s="73" t="s">
        <v>275</v>
      </c>
      <c r="H1009" s="73" t="s">
        <v>3</v>
      </c>
      <c r="I1009" s="131" t="s">
        <v>290</v>
      </c>
      <c r="J1009" s="73" t="s">
        <v>178</v>
      </c>
      <c r="K1009" s="73" t="s">
        <v>178</v>
      </c>
      <c r="L1009" s="130">
        <v>1434.67</v>
      </c>
      <c r="M1009" s="130">
        <v>5022.6400000000003</v>
      </c>
    </row>
    <row r="1010" spans="1:13" ht="14.25" x14ac:dyDescent="0.2">
      <c r="A1010" s="3" t="s">
        <v>676</v>
      </c>
      <c r="B1010" s="3" t="s">
        <v>676</v>
      </c>
      <c r="C1010" s="72" t="s">
        <v>273</v>
      </c>
      <c r="D1010" s="73" t="s">
        <v>4</v>
      </c>
      <c r="E1010" s="73">
        <v>2020</v>
      </c>
      <c r="F1010" s="73" t="s">
        <v>274</v>
      </c>
      <c r="G1010" s="73" t="s">
        <v>275</v>
      </c>
      <c r="H1010" s="73" t="s">
        <v>3</v>
      </c>
      <c r="I1010" s="131" t="s">
        <v>223</v>
      </c>
      <c r="J1010" s="73" t="s">
        <v>178</v>
      </c>
      <c r="K1010" s="73" t="s">
        <v>178</v>
      </c>
      <c r="L1010" s="130">
        <v>1434.67</v>
      </c>
      <c r="M1010" s="130">
        <v>5022.6400000000003</v>
      </c>
    </row>
    <row r="1011" spans="1:13" ht="14.25" x14ac:dyDescent="0.2">
      <c r="A1011" s="3" t="s">
        <v>676</v>
      </c>
      <c r="B1011" s="3" t="s">
        <v>676</v>
      </c>
      <c r="C1011" s="72" t="s">
        <v>273</v>
      </c>
      <c r="D1011" s="73" t="s">
        <v>4</v>
      </c>
      <c r="E1011" s="73">
        <v>2020</v>
      </c>
      <c r="F1011" s="73" t="s">
        <v>274</v>
      </c>
      <c r="G1011" s="73" t="s">
        <v>275</v>
      </c>
      <c r="H1011" s="73" t="s">
        <v>3</v>
      </c>
      <c r="I1011" s="131" t="s">
        <v>200</v>
      </c>
      <c r="J1011" s="73" t="s">
        <v>178</v>
      </c>
      <c r="K1011" s="73" t="s">
        <v>178</v>
      </c>
      <c r="L1011" s="130">
        <v>1434.67</v>
      </c>
      <c r="M1011" s="130">
        <v>5022.6400000000003</v>
      </c>
    </row>
    <row r="1012" spans="1:13" ht="14.25" x14ac:dyDescent="0.2">
      <c r="A1012" s="3" t="s">
        <v>676</v>
      </c>
      <c r="B1012" s="3" t="s">
        <v>676</v>
      </c>
      <c r="C1012" s="72" t="s">
        <v>273</v>
      </c>
      <c r="D1012" s="73" t="s">
        <v>4</v>
      </c>
      <c r="E1012" s="73">
        <v>2020</v>
      </c>
      <c r="F1012" s="73" t="s">
        <v>274</v>
      </c>
      <c r="G1012" s="73" t="s">
        <v>275</v>
      </c>
      <c r="H1012" s="73" t="s">
        <v>3</v>
      </c>
      <c r="I1012" s="131" t="s">
        <v>277</v>
      </c>
      <c r="J1012" s="73" t="s">
        <v>178</v>
      </c>
      <c r="K1012" s="73" t="s">
        <v>178</v>
      </c>
      <c r="L1012" s="130">
        <v>1434.67</v>
      </c>
      <c r="M1012" s="130">
        <v>5022.6400000000003</v>
      </c>
    </row>
    <row r="1013" spans="1:13" ht="14.25" x14ac:dyDescent="0.2">
      <c r="A1013" s="3" t="s">
        <v>676</v>
      </c>
      <c r="B1013" s="3" t="s">
        <v>676</v>
      </c>
      <c r="C1013" s="72" t="s">
        <v>273</v>
      </c>
      <c r="D1013" s="73" t="s">
        <v>4</v>
      </c>
      <c r="E1013" s="73">
        <v>2020</v>
      </c>
      <c r="F1013" s="73" t="s">
        <v>274</v>
      </c>
      <c r="G1013" s="73" t="s">
        <v>275</v>
      </c>
      <c r="H1013" s="73" t="s">
        <v>3</v>
      </c>
      <c r="I1013" s="131" t="s">
        <v>301</v>
      </c>
      <c r="J1013" s="73" t="s">
        <v>178</v>
      </c>
      <c r="K1013" s="73" t="s">
        <v>178</v>
      </c>
      <c r="L1013" s="130">
        <v>1434.67</v>
      </c>
      <c r="M1013" s="130">
        <v>5022.6400000000003</v>
      </c>
    </row>
    <row r="1014" spans="1:13" ht="14.25" x14ac:dyDescent="0.2">
      <c r="A1014" s="3" t="s">
        <v>676</v>
      </c>
      <c r="B1014" s="3" t="s">
        <v>676</v>
      </c>
      <c r="C1014" s="72" t="s">
        <v>273</v>
      </c>
      <c r="D1014" s="73" t="s">
        <v>4</v>
      </c>
      <c r="E1014" s="73">
        <v>2020</v>
      </c>
      <c r="F1014" s="73" t="s">
        <v>274</v>
      </c>
      <c r="G1014" s="73" t="s">
        <v>275</v>
      </c>
      <c r="H1014" s="73" t="s">
        <v>3</v>
      </c>
      <c r="I1014" s="131" t="s">
        <v>223</v>
      </c>
      <c r="J1014" s="73" t="s">
        <v>178</v>
      </c>
      <c r="K1014" s="73" t="s">
        <v>178</v>
      </c>
      <c r="L1014" s="130">
        <v>1434.67</v>
      </c>
      <c r="M1014" s="130">
        <v>5022.6400000000003</v>
      </c>
    </row>
    <row r="1015" spans="1:13" ht="14.25" x14ac:dyDescent="0.2">
      <c r="A1015" s="3" t="s">
        <v>676</v>
      </c>
      <c r="B1015" s="3" t="s">
        <v>676</v>
      </c>
      <c r="C1015" s="72" t="s">
        <v>273</v>
      </c>
      <c r="D1015" s="73" t="s">
        <v>4</v>
      </c>
      <c r="E1015" s="73">
        <v>2020</v>
      </c>
      <c r="F1015" s="73" t="s">
        <v>274</v>
      </c>
      <c r="G1015" s="73" t="s">
        <v>275</v>
      </c>
      <c r="H1015" s="73" t="s">
        <v>3</v>
      </c>
      <c r="I1015" s="131" t="s">
        <v>302</v>
      </c>
      <c r="J1015" s="73" t="s">
        <v>178</v>
      </c>
      <c r="K1015" s="73" t="s">
        <v>178</v>
      </c>
      <c r="L1015" s="130">
        <v>1434.67</v>
      </c>
      <c r="M1015" s="130">
        <v>5022.6400000000003</v>
      </c>
    </row>
    <row r="1016" spans="1:13" ht="14.25" x14ac:dyDescent="0.2">
      <c r="A1016" s="3" t="s">
        <v>676</v>
      </c>
      <c r="B1016" s="3" t="s">
        <v>676</v>
      </c>
      <c r="C1016" s="72" t="s">
        <v>273</v>
      </c>
      <c r="D1016" s="73" t="s">
        <v>4</v>
      </c>
      <c r="E1016" s="73">
        <v>2020</v>
      </c>
      <c r="F1016" s="73" t="s">
        <v>274</v>
      </c>
      <c r="G1016" s="73" t="s">
        <v>275</v>
      </c>
      <c r="H1016" s="73" t="s">
        <v>3</v>
      </c>
      <c r="I1016" s="131" t="s">
        <v>294</v>
      </c>
      <c r="J1016" s="73" t="s">
        <v>178</v>
      </c>
      <c r="K1016" s="73" t="s">
        <v>178</v>
      </c>
      <c r="L1016" s="130">
        <v>1434.67</v>
      </c>
      <c r="M1016" s="130">
        <v>5022.6400000000003</v>
      </c>
    </row>
    <row r="1017" spans="1:13" ht="14.25" x14ac:dyDescent="0.2">
      <c r="A1017" s="3" t="s">
        <v>676</v>
      </c>
      <c r="B1017" s="3" t="s">
        <v>676</v>
      </c>
      <c r="C1017" s="72" t="s">
        <v>273</v>
      </c>
      <c r="D1017" s="73" t="s">
        <v>4</v>
      </c>
      <c r="E1017" s="73">
        <v>2020</v>
      </c>
      <c r="F1017" s="73" t="s">
        <v>274</v>
      </c>
      <c r="G1017" s="73" t="s">
        <v>275</v>
      </c>
      <c r="H1017" s="73" t="s">
        <v>3</v>
      </c>
      <c r="I1017" s="131" t="s">
        <v>223</v>
      </c>
      <c r="J1017" s="73" t="s">
        <v>178</v>
      </c>
      <c r="K1017" s="73" t="s">
        <v>178</v>
      </c>
      <c r="L1017" s="130">
        <v>1434.67</v>
      </c>
      <c r="M1017" s="130">
        <v>5022.6400000000003</v>
      </c>
    </row>
    <row r="1018" spans="1:13" ht="14.25" x14ac:dyDescent="0.2">
      <c r="A1018" s="3" t="s">
        <v>676</v>
      </c>
      <c r="B1018" s="3" t="s">
        <v>676</v>
      </c>
      <c r="C1018" s="72" t="s">
        <v>273</v>
      </c>
      <c r="D1018" s="73" t="s">
        <v>4</v>
      </c>
      <c r="E1018" s="73">
        <v>2020</v>
      </c>
      <c r="F1018" s="73" t="s">
        <v>274</v>
      </c>
      <c r="G1018" s="73" t="s">
        <v>275</v>
      </c>
      <c r="H1018" s="73" t="s">
        <v>3</v>
      </c>
      <c r="I1018" s="131" t="s">
        <v>278</v>
      </c>
      <c r="J1018" s="73" t="s">
        <v>178</v>
      </c>
      <c r="K1018" s="73" t="s">
        <v>178</v>
      </c>
      <c r="L1018" s="130">
        <v>1434.67</v>
      </c>
      <c r="M1018" s="130">
        <v>5022.6400000000003</v>
      </c>
    </row>
    <row r="1019" spans="1:13" ht="14.25" x14ac:dyDescent="0.2">
      <c r="A1019" s="3" t="s">
        <v>676</v>
      </c>
      <c r="B1019" s="3" t="s">
        <v>676</v>
      </c>
      <c r="C1019" s="72" t="s">
        <v>273</v>
      </c>
      <c r="D1019" s="73" t="s">
        <v>4</v>
      </c>
      <c r="E1019" s="73">
        <v>2020</v>
      </c>
      <c r="F1019" s="73" t="s">
        <v>274</v>
      </c>
      <c r="G1019" s="73" t="s">
        <v>275</v>
      </c>
      <c r="H1019" s="73" t="s">
        <v>3</v>
      </c>
      <c r="I1019" s="131" t="s">
        <v>314</v>
      </c>
      <c r="J1019" s="73" t="s">
        <v>178</v>
      </c>
      <c r="K1019" s="73" t="s">
        <v>178</v>
      </c>
      <c r="L1019" s="130">
        <v>1434.67</v>
      </c>
      <c r="M1019" s="130">
        <v>5022.6400000000003</v>
      </c>
    </row>
    <row r="1020" spans="1:13" ht="14.25" x14ac:dyDescent="0.2">
      <c r="A1020" s="3" t="s">
        <v>676</v>
      </c>
      <c r="B1020" s="3" t="s">
        <v>676</v>
      </c>
      <c r="C1020" s="72" t="s">
        <v>273</v>
      </c>
      <c r="D1020" s="73" t="s">
        <v>4</v>
      </c>
      <c r="E1020" s="73">
        <v>2020</v>
      </c>
      <c r="F1020" s="73" t="s">
        <v>274</v>
      </c>
      <c r="G1020" s="73" t="s">
        <v>275</v>
      </c>
      <c r="H1020" s="73" t="s">
        <v>3</v>
      </c>
      <c r="I1020" s="131" t="s">
        <v>223</v>
      </c>
      <c r="J1020" s="73" t="s">
        <v>178</v>
      </c>
      <c r="K1020" s="73" t="s">
        <v>178</v>
      </c>
      <c r="L1020" s="130">
        <v>1434.67</v>
      </c>
      <c r="M1020" s="130">
        <v>5022.6400000000003</v>
      </c>
    </row>
    <row r="1021" spans="1:13" ht="14.25" x14ac:dyDescent="0.2">
      <c r="A1021" s="3" t="s">
        <v>676</v>
      </c>
      <c r="B1021" s="3" t="s">
        <v>676</v>
      </c>
      <c r="C1021" s="72" t="s">
        <v>273</v>
      </c>
      <c r="D1021" s="73" t="s">
        <v>4</v>
      </c>
      <c r="E1021" s="73">
        <v>2020</v>
      </c>
      <c r="F1021" s="73" t="s">
        <v>274</v>
      </c>
      <c r="G1021" s="73" t="s">
        <v>275</v>
      </c>
      <c r="H1021" s="73" t="s">
        <v>3</v>
      </c>
      <c r="I1021" s="131" t="s">
        <v>287</v>
      </c>
      <c r="J1021" s="73" t="s">
        <v>178</v>
      </c>
      <c r="K1021" s="73" t="s">
        <v>178</v>
      </c>
      <c r="L1021" s="130">
        <v>1434.67</v>
      </c>
      <c r="M1021" s="130">
        <v>5022.6400000000003</v>
      </c>
    </row>
    <row r="1022" spans="1:13" ht="14.25" x14ac:dyDescent="0.2">
      <c r="A1022" s="3" t="s">
        <v>676</v>
      </c>
      <c r="B1022" s="3" t="s">
        <v>676</v>
      </c>
      <c r="C1022" s="72" t="s">
        <v>273</v>
      </c>
      <c r="D1022" s="73" t="s">
        <v>4</v>
      </c>
      <c r="E1022" s="73">
        <v>2020</v>
      </c>
      <c r="F1022" s="73" t="s">
        <v>274</v>
      </c>
      <c r="G1022" s="73" t="s">
        <v>275</v>
      </c>
      <c r="H1022" s="73" t="s">
        <v>3</v>
      </c>
      <c r="I1022" s="131" t="s">
        <v>694</v>
      </c>
      <c r="J1022" s="73" t="s">
        <v>178</v>
      </c>
      <c r="K1022" s="73" t="s">
        <v>178</v>
      </c>
      <c r="L1022" s="130">
        <v>1434.67</v>
      </c>
      <c r="M1022" s="130">
        <v>5022.6400000000003</v>
      </c>
    </row>
    <row r="1023" spans="1:13" ht="14.25" x14ac:dyDescent="0.2">
      <c r="A1023" s="3" t="s">
        <v>676</v>
      </c>
      <c r="B1023" s="3" t="s">
        <v>676</v>
      </c>
      <c r="C1023" s="72" t="s">
        <v>273</v>
      </c>
      <c r="D1023" s="73" t="s">
        <v>4</v>
      </c>
      <c r="E1023" s="73">
        <v>2020</v>
      </c>
      <c r="F1023" s="73" t="s">
        <v>274</v>
      </c>
      <c r="G1023" s="73" t="s">
        <v>275</v>
      </c>
      <c r="H1023" s="73" t="s">
        <v>3</v>
      </c>
      <c r="I1023" s="131" t="s">
        <v>293</v>
      </c>
      <c r="J1023" s="73" t="s">
        <v>178</v>
      </c>
      <c r="K1023" s="73" t="s">
        <v>178</v>
      </c>
      <c r="L1023" s="130">
        <v>1434.67</v>
      </c>
      <c r="M1023" s="130">
        <v>5022.6400000000003</v>
      </c>
    </row>
    <row r="1024" spans="1:13" ht="14.25" x14ac:dyDescent="0.2">
      <c r="A1024" s="3" t="s">
        <v>676</v>
      </c>
      <c r="B1024" s="3" t="s">
        <v>676</v>
      </c>
      <c r="C1024" s="72" t="s">
        <v>273</v>
      </c>
      <c r="D1024" s="73" t="s">
        <v>4</v>
      </c>
      <c r="E1024" s="73">
        <v>2020</v>
      </c>
      <c r="F1024" s="73" t="s">
        <v>274</v>
      </c>
      <c r="G1024" s="73" t="s">
        <v>275</v>
      </c>
      <c r="H1024" s="73" t="s">
        <v>3</v>
      </c>
      <c r="I1024" s="131" t="s">
        <v>278</v>
      </c>
      <c r="J1024" s="73" t="s">
        <v>178</v>
      </c>
      <c r="K1024" s="73" t="s">
        <v>178</v>
      </c>
      <c r="L1024" s="130">
        <v>1434.67</v>
      </c>
      <c r="M1024" s="130">
        <v>5022.6400000000003</v>
      </c>
    </row>
    <row r="1025" spans="1:13" ht="14.25" x14ac:dyDescent="0.2">
      <c r="A1025" s="3" t="s">
        <v>676</v>
      </c>
      <c r="B1025" s="3" t="s">
        <v>676</v>
      </c>
      <c r="C1025" s="72" t="s">
        <v>273</v>
      </c>
      <c r="D1025" s="73" t="s">
        <v>4</v>
      </c>
      <c r="E1025" s="73">
        <v>2020</v>
      </c>
      <c r="F1025" s="73" t="s">
        <v>274</v>
      </c>
      <c r="G1025" s="73" t="s">
        <v>275</v>
      </c>
      <c r="H1025" s="73" t="s">
        <v>3</v>
      </c>
      <c r="I1025" s="131" t="s">
        <v>299</v>
      </c>
      <c r="J1025" s="73" t="s">
        <v>178</v>
      </c>
      <c r="K1025" s="73" t="s">
        <v>178</v>
      </c>
      <c r="L1025" s="130">
        <v>1434.67</v>
      </c>
      <c r="M1025" s="130">
        <v>5022.6400000000003</v>
      </c>
    </row>
    <row r="1026" spans="1:13" ht="14.25" x14ac:dyDescent="0.2">
      <c r="A1026" s="3" t="s">
        <v>676</v>
      </c>
      <c r="B1026" s="3" t="s">
        <v>676</v>
      </c>
      <c r="C1026" s="72" t="s">
        <v>273</v>
      </c>
      <c r="D1026" s="73" t="s">
        <v>4</v>
      </c>
      <c r="E1026" s="73">
        <v>2020</v>
      </c>
      <c r="F1026" s="73" t="s">
        <v>274</v>
      </c>
      <c r="G1026" s="73" t="s">
        <v>275</v>
      </c>
      <c r="H1026" s="73" t="s">
        <v>3</v>
      </c>
      <c r="I1026" s="131" t="s">
        <v>289</v>
      </c>
      <c r="J1026" s="73" t="s">
        <v>178</v>
      </c>
      <c r="K1026" s="73" t="s">
        <v>178</v>
      </c>
      <c r="L1026" s="130">
        <v>1434.67</v>
      </c>
      <c r="M1026" s="130">
        <v>5022.6400000000003</v>
      </c>
    </row>
    <row r="1027" spans="1:13" ht="14.25" x14ac:dyDescent="0.2">
      <c r="A1027" s="3" t="s">
        <v>676</v>
      </c>
      <c r="B1027" s="3" t="s">
        <v>676</v>
      </c>
      <c r="C1027" s="72" t="s">
        <v>273</v>
      </c>
      <c r="D1027" s="73" t="s">
        <v>4</v>
      </c>
      <c r="E1027" s="73">
        <v>2020</v>
      </c>
      <c r="F1027" s="73" t="s">
        <v>274</v>
      </c>
      <c r="G1027" s="73" t="s">
        <v>275</v>
      </c>
      <c r="H1027" s="73" t="s">
        <v>3</v>
      </c>
      <c r="I1027" s="131" t="s">
        <v>314</v>
      </c>
      <c r="J1027" s="73" t="s">
        <v>178</v>
      </c>
      <c r="K1027" s="73" t="s">
        <v>178</v>
      </c>
      <c r="L1027" s="130">
        <v>1434.67</v>
      </c>
      <c r="M1027" s="130">
        <v>5022.6400000000003</v>
      </c>
    </row>
    <row r="1028" spans="1:13" ht="14.25" x14ac:dyDescent="0.2">
      <c r="A1028" s="3" t="s">
        <v>676</v>
      </c>
      <c r="B1028" s="3" t="s">
        <v>676</v>
      </c>
      <c r="C1028" s="72" t="s">
        <v>273</v>
      </c>
      <c r="D1028" s="73" t="s">
        <v>4</v>
      </c>
      <c r="E1028" s="73">
        <v>2020</v>
      </c>
      <c r="F1028" s="73" t="s">
        <v>274</v>
      </c>
      <c r="G1028" s="73" t="s">
        <v>275</v>
      </c>
      <c r="H1028" s="73" t="s">
        <v>3</v>
      </c>
      <c r="I1028" s="131" t="s">
        <v>148</v>
      </c>
      <c r="J1028" s="73" t="s">
        <v>178</v>
      </c>
      <c r="K1028" s="73" t="s">
        <v>178</v>
      </c>
      <c r="L1028" s="130">
        <v>1434.67</v>
      </c>
      <c r="M1028" s="130">
        <v>5022.6400000000003</v>
      </c>
    </row>
    <row r="1029" spans="1:13" ht="14.25" x14ac:dyDescent="0.2">
      <c r="A1029" s="3" t="s">
        <v>676</v>
      </c>
      <c r="B1029" s="3" t="s">
        <v>676</v>
      </c>
      <c r="C1029" s="72" t="s">
        <v>273</v>
      </c>
      <c r="D1029" s="73" t="s">
        <v>4</v>
      </c>
      <c r="E1029" s="73">
        <v>2020</v>
      </c>
      <c r="F1029" s="73" t="s">
        <v>274</v>
      </c>
      <c r="G1029" s="73" t="s">
        <v>275</v>
      </c>
      <c r="H1029" s="73" t="s">
        <v>112</v>
      </c>
      <c r="I1029" s="131" t="s">
        <v>223</v>
      </c>
      <c r="J1029" s="73" t="s">
        <v>677</v>
      </c>
      <c r="K1029" s="73" t="s">
        <v>677</v>
      </c>
      <c r="L1029" s="130">
        <v>4432.0600000000004</v>
      </c>
      <c r="M1029" s="130">
        <v>14011.92</v>
      </c>
    </row>
    <row r="1030" spans="1:13" ht="14.25" x14ac:dyDescent="0.2">
      <c r="A1030" s="3" t="s">
        <v>676</v>
      </c>
      <c r="B1030" s="3" t="s">
        <v>676</v>
      </c>
      <c r="C1030" s="72" t="s">
        <v>273</v>
      </c>
      <c r="D1030" s="73" t="s">
        <v>4</v>
      </c>
      <c r="E1030" s="73">
        <v>2020</v>
      </c>
      <c r="F1030" s="73" t="s">
        <v>274</v>
      </c>
      <c r="G1030" s="73" t="s">
        <v>275</v>
      </c>
      <c r="H1030" s="73" t="s">
        <v>3</v>
      </c>
      <c r="I1030" s="131" t="s">
        <v>318</v>
      </c>
      <c r="J1030" s="73" t="s">
        <v>178</v>
      </c>
      <c r="K1030" s="73" t="s">
        <v>178</v>
      </c>
      <c r="L1030" s="130">
        <v>1434.67</v>
      </c>
      <c r="M1030" s="130">
        <v>5022.6400000000003</v>
      </c>
    </row>
    <row r="1031" spans="1:13" ht="14.25" x14ac:dyDescent="0.2">
      <c r="A1031" s="3" t="s">
        <v>676</v>
      </c>
      <c r="B1031" s="3" t="s">
        <v>676</v>
      </c>
      <c r="C1031" s="72" t="s">
        <v>273</v>
      </c>
      <c r="D1031" s="73" t="s">
        <v>4</v>
      </c>
      <c r="E1031" s="73">
        <v>2020</v>
      </c>
      <c r="F1031" s="73" t="s">
        <v>274</v>
      </c>
      <c r="G1031" s="73" t="s">
        <v>275</v>
      </c>
      <c r="H1031" s="73" t="s">
        <v>3</v>
      </c>
      <c r="I1031" s="131" t="s">
        <v>302</v>
      </c>
      <c r="J1031" s="73" t="s">
        <v>178</v>
      </c>
      <c r="K1031" s="73" t="s">
        <v>178</v>
      </c>
      <c r="L1031" s="130">
        <v>1434.67</v>
      </c>
      <c r="M1031" s="130">
        <v>5022.6400000000003</v>
      </c>
    </row>
    <row r="1032" spans="1:13" ht="14.25" x14ac:dyDescent="0.2">
      <c r="A1032" s="3" t="s">
        <v>676</v>
      </c>
      <c r="B1032" s="3" t="s">
        <v>676</v>
      </c>
      <c r="C1032" s="72" t="s">
        <v>273</v>
      </c>
      <c r="D1032" s="73" t="s">
        <v>4</v>
      </c>
      <c r="E1032" s="73">
        <v>2020</v>
      </c>
      <c r="F1032" s="73" t="s">
        <v>274</v>
      </c>
      <c r="G1032" s="73" t="s">
        <v>275</v>
      </c>
      <c r="H1032" s="73" t="s">
        <v>3</v>
      </c>
      <c r="I1032" s="131" t="s">
        <v>299</v>
      </c>
      <c r="J1032" s="73" t="s">
        <v>178</v>
      </c>
      <c r="K1032" s="73" t="s">
        <v>178</v>
      </c>
      <c r="L1032" s="130">
        <v>1434.67</v>
      </c>
      <c r="M1032" s="130">
        <v>5022.6400000000003</v>
      </c>
    </row>
    <row r="1033" spans="1:13" ht="14.25" x14ac:dyDescent="0.2">
      <c r="A1033" s="3" t="s">
        <v>676</v>
      </c>
      <c r="B1033" s="3" t="s">
        <v>676</v>
      </c>
      <c r="C1033" s="72" t="s">
        <v>273</v>
      </c>
      <c r="D1033" s="73" t="s">
        <v>4</v>
      </c>
      <c r="E1033" s="73">
        <v>2020</v>
      </c>
      <c r="F1033" s="73" t="s">
        <v>274</v>
      </c>
      <c r="G1033" s="73" t="s">
        <v>275</v>
      </c>
      <c r="H1033" s="73" t="s">
        <v>3</v>
      </c>
      <c r="I1033" s="131" t="s">
        <v>304</v>
      </c>
      <c r="J1033" s="73" t="s">
        <v>178</v>
      </c>
      <c r="K1033" s="73" t="s">
        <v>178</v>
      </c>
      <c r="L1033" s="130">
        <v>1434.67</v>
      </c>
      <c r="M1033" s="130">
        <v>5022.6400000000003</v>
      </c>
    </row>
    <row r="1034" spans="1:13" ht="14.25" x14ac:dyDescent="0.2">
      <c r="A1034" s="3" t="s">
        <v>676</v>
      </c>
      <c r="B1034" s="3" t="s">
        <v>676</v>
      </c>
      <c r="C1034" s="72" t="s">
        <v>273</v>
      </c>
      <c r="D1034" s="73" t="s">
        <v>4</v>
      </c>
      <c r="E1034" s="73">
        <v>2020</v>
      </c>
      <c r="F1034" s="73" t="s">
        <v>274</v>
      </c>
      <c r="G1034" s="73" t="s">
        <v>275</v>
      </c>
      <c r="H1034" s="73" t="s">
        <v>3</v>
      </c>
      <c r="I1034" s="131" t="s">
        <v>285</v>
      </c>
      <c r="J1034" s="73" t="s">
        <v>178</v>
      </c>
      <c r="K1034" s="73" t="s">
        <v>178</v>
      </c>
      <c r="L1034" s="130">
        <v>1434.67</v>
      </c>
      <c r="M1034" s="130">
        <v>5022.6400000000003</v>
      </c>
    </row>
    <row r="1035" spans="1:13" ht="14.25" x14ac:dyDescent="0.2">
      <c r="A1035" s="3" t="s">
        <v>676</v>
      </c>
      <c r="B1035" s="3" t="s">
        <v>676</v>
      </c>
      <c r="C1035" s="72" t="s">
        <v>273</v>
      </c>
      <c r="D1035" s="73" t="s">
        <v>4</v>
      </c>
      <c r="E1035" s="73">
        <v>2020</v>
      </c>
      <c r="F1035" s="73" t="s">
        <v>274</v>
      </c>
      <c r="G1035" s="73" t="s">
        <v>275</v>
      </c>
      <c r="H1035" s="73" t="s">
        <v>3</v>
      </c>
      <c r="I1035" s="131" t="s">
        <v>186</v>
      </c>
      <c r="J1035" s="73" t="s">
        <v>178</v>
      </c>
      <c r="K1035" s="73" t="s">
        <v>178</v>
      </c>
      <c r="L1035" s="130">
        <v>1434.67</v>
      </c>
      <c r="M1035" s="130">
        <v>5022.6400000000003</v>
      </c>
    </row>
    <row r="1036" spans="1:13" ht="14.25" x14ac:dyDescent="0.2">
      <c r="A1036" s="3" t="s">
        <v>676</v>
      </c>
      <c r="B1036" s="3" t="s">
        <v>676</v>
      </c>
      <c r="C1036" s="72" t="s">
        <v>273</v>
      </c>
      <c r="D1036" s="73" t="s">
        <v>4</v>
      </c>
      <c r="E1036" s="73">
        <v>2020</v>
      </c>
      <c r="F1036" s="73" t="s">
        <v>274</v>
      </c>
      <c r="G1036" s="73" t="s">
        <v>275</v>
      </c>
      <c r="H1036" s="73" t="s">
        <v>3</v>
      </c>
      <c r="I1036" s="131" t="s">
        <v>228</v>
      </c>
      <c r="J1036" s="73" t="s">
        <v>178</v>
      </c>
      <c r="K1036" s="73" t="s">
        <v>178</v>
      </c>
      <c r="L1036" s="130">
        <v>1434.67</v>
      </c>
      <c r="M1036" s="130">
        <v>5022.6400000000003</v>
      </c>
    </row>
    <row r="1037" spans="1:13" ht="14.25" x14ac:dyDescent="0.2">
      <c r="A1037" s="3" t="s">
        <v>676</v>
      </c>
      <c r="B1037" s="3" t="s">
        <v>676</v>
      </c>
      <c r="C1037" s="72" t="s">
        <v>273</v>
      </c>
      <c r="D1037" s="73" t="s">
        <v>4</v>
      </c>
      <c r="E1037" s="73">
        <v>2020</v>
      </c>
      <c r="F1037" s="73" t="s">
        <v>274</v>
      </c>
      <c r="G1037" s="73" t="s">
        <v>275</v>
      </c>
      <c r="H1037" s="73" t="s">
        <v>3</v>
      </c>
      <c r="I1037" s="131" t="s">
        <v>228</v>
      </c>
      <c r="J1037" s="73" t="s">
        <v>178</v>
      </c>
      <c r="K1037" s="73" t="s">
        <v>178</v>
      </c>
      <c r="L1037" s="130">
        <v>1434.67</v>
      </c>
      <c r="M1037" s="130">
        <v>5022.6400000000003</v>
      </c>
    </row>
    <row r="1038" spans="1:13" ht="14.25" x14ac:dyDescent="0.2">
      <c r="A1038" s="3" t="s">
        <v>676</v>
      </c>
      <c r="B1038" s="3" t="s">
        <v>676</v>
      </c>
      <c r="C1038" s="72" t="s">
        <v>273</v>
      </c>
      <c r="D1038" s="73" t="s">
        <v>4</v>
      </c>
      <c r="E1038" s="73">
        <v>2020</v>
      </c>
      <c r="F1038" s="73" t="s">
        <v>274</v>
      </c>
      <c r="G1038" s="73" t="s">
        <v>275</v>
      </c>
      <c r="H1038" s="73" t="s">
        <v>3</v>
      </c>
      <c r="I1038" s="131" t="s">
        <v>223</v>
      </c>
      <c r="J1038" s="73" t="s">
        <v>178</v>
      </c>
      <c r="K1038" s="73" t="s">
        <v>178</v>
      </c>
      <c r="L1038" s="130">
        <v>1434.67</v>
      </c>
      <c r="M1038" s="130">
        <v>5022.6400000000003</v>
      </c>
    </row>
    <row r="1039" spans="1:13" ht="14.25" x14ac:dyDescent="0.2">
      <c r="A1039" s="3" t="s">
        <v>676</v>
      </c>
      <c r="B1039" s="3" t="s">
        <v>676</v>
      </c>
      <c r="C1039" s="72" t="s">
        <v>273</v>
      </c>
      <c r="D1039" s="73" t="s">
        <v>4</v>
      </c>
      <c r="E1039" s="73">
        <v>2020</v>
      </c>
      <c r="F1039" s="73" t="s">
        <v>274</v>
      </c>
      <c r="G1039" s="73" t="s">
        <v>275</v>
      </c>
      <c r="H1039" s="73" t="s">
        <v>3</v>
      </c>
      <c r="I1039" s="131" t="s">
        <v>292</v>
      </c>
      <c r="J1039" s="73" t="s">
        <v>178</v>
      </c>
      <c r="K1039" s="73" t="s">
        <v>178</v>
      </c>
      <c r="L1039" s="130">
        <v>1434.67</v>
      </c>
      <c r="M1039" s="130">
        <v>5022.6400000000003</v>
      </c>
    </row>
    <row r="1040" spans="1:13" ht="14.25" x14ac:dyDescent="0.2">
      <c r="A1040" s="3" t="s">
        <v>676</v>
      </c>
      <c r="B1040" s="3" t="s">
        <v>676</v>
      </c>
      <c r="C1040" s="72" t="s">
        <v>273</v>
      </c>
      <c r="D1040" s="73" t="s">
        <v>4</v>
      </c>
      <c r="E1040" s="73">
        <v>2020</v>
      </c>
      <c r="F1040" s="73" t="s">
        <v>274</v>
      </c>
      <c r="G1040" s="73" t="s">
        <v>275</v>
      </c>
      <c r="H1040" s="73" t="s">
        <v>3</v>
      </c>
      <c r="I1040" s="131" t="s">
        <v>223</v>
      </c>
      <c r="J1040" s="73" t="s">
        <v>178</v>
      </c>
      <c r="K1040" s="73" t="s">
        <v>178</v>
      </c>
      <c r="L1040" s="130">
        <v>1434.67</v>
      </c>
      <c r="M1040" s="130">
        <v>5022.6400000000003</v>
      </c>
    </row>
    <row r="1041" spans="1:13" ht="14.25" x14ac:dyDescent="0.2">
      <c r="A1041" s="3" t="s">
        <v>676</v>
      </c>
      <c r="B1041" s="3" t="s">
        <v>676</v>
      </c>
      <c r="C1041" s="72" t="s">
        <v>273</v>
      </c>
      <c r="D1041" s="73" t="s">
        <v>4</v>
      </c>
      <c r="E1041" s="73">
        <v>2020</v>
      </c>
      <c r="F1041" s="73" t="s">
        <v>274</v>
      </c>
      <c r="G1041" s="73" t="s">
        <v>275</v>
      </c>
      <c r="H1041" s="73" t="s">
        <v>3</v>
      </c>
      <c r="I1041" s="131" t="s">
        <v>200</v>
      </c>
      <c r="J1041" s="73" t="s">
        <v>178</v>
      </c>
      <c r="K1041" s="73" t="s">
        <v>178</v>
      </c>
      <c r="L1041" s="130">
        <v>1434.67</v>
      </c>
      <c r="M1041" s="130">
        <v>5022.6400000000003</v>
      </c>
    </row>
    <row r="1042" spans="1:13" ht="14.25" x14ac:dyDescent="0.2">
      <c r="A1042" s="3" t="s">
        <v>676</v>
      </c>
      <c r="B1042" s="3" t="s">
        <v>676</v>
      </c>
      <c r="C1042" s="72" t="s">
        <v>273</v>
      </c>
      <c r="D1042" s="73" t="s">
        <v>4</v>
      </c>
      <c r="E1042" s="73">
        <v>2020</v>
      </c>
      <c r="F1042" s="73" t="s">
        <v>274</v>
      </c>
      <c r="G1042" s="73" t="s">
        <v>275</v>
      </c>
      <c r="H1042" s="73" t="s">
        <v>3</v>
      </c>
      <c r="I1042" s="131" t="s">
        <v>223</v>
      </c>
      <c r="J1042" s="73" t="s">
        <v>178</v>
      </c>
      <c r="K1042" s="73" t="s">
        <v>178</v>
      </c>
      <c r="L1042" s="130">
        <v>1434.67</v>
      </c>
      <c r="M1042" s="130">
        <v>5022.6400000000003</v>
      </c>
    </row>
    <row r="1043" spans="1:13" ht="14.25" x14ac:dyDescent="0.2">
      <c r="A1043" s="3" t="s">
        <v>676</v>
      </c>
      <c r="B1043" s="3" t="s">
        <v>676</v>
      </c>
      <c r="C1043" s="72" t="s">
        <v>273</v>
      </c>
      <c r="D1043" s="73" t="s">
        <v>4</v>
      </c>
      <c r="E1043" s="73">
        <v>2020</v>
      </c>
      <c r="F1043" s="73" t="s">
        <v>274</v>
      </c>
      <c r="G1043" s="73" t="s">
        <v>275</v>
      </c>
      <c r="H1043" s="73" t="s">
        <v>3</v>
      </c>
      <c r="I1043" s="131" t="s">
        <v>184</v>
      </c>
      <c r="J1043" s="73" t="s">
        <v>178</v>
      </c>
      <c r="K1043" s="73" t="s">
        <v>178</v>
      </c>
      <c r="L1043" s="130">
        <v>1434.67</v>
      </c>
      <c r="M1043" s="130">
        <v>5022.6400000000003</v>
      </c>
    </row>
    <row r="1044" spans="1:13" ht="14.25" x14ac:dyDescent="0.2">
      <c r="A1044" s="3" t="s">
        <v>676</v>
      </c>
      <c r="B1044" s="3" t="s">
        <v>676</v>
      </c>
      <c r="C1044" s="72" t="s">
        <v>273</v>
      </c>
      <c r="D1044" s="73" t="s">
        <v>4</v>
      </c>
      <c r="E1044" s="73">
        <v>2020</v>
      </c>
      <c r="F1044" s="73" t="s">
        <v>274</v>
      </c>
      <c r="G1044" s="73" t="s">
        <v>275</v>
      </c>
      <c r="H1044" s="73" t="s">
        <v>3</v>
      </c>
      <c r="I1044" s="131" t="s">
        <v>294</v>
      </c>
      <c r="J1044" s="73" t="s">
        <v>178</v>
      </c>
      <c r="K1044" s="73" t="s">
        <v>178</v>
      </c>
      <c r="L1044" s="130">
        <v>1434.67</v>
      </c>
      <c r="M1044" s="130">
        <v>5022.6400000000003</v>
      </c>
    </row>
    <row r="1045" spans="1:13" ht="14.25" x14ac:dyDescent="0.2">
      <c r="A1045" s="3" t="s">
        <v>676</v>
      </c>
      <c r="B1045" s="3" t="s">
        <v>676</v>
      </c>
      <c r="C1045" s="72" t="s">
        <v>273</v>
      </c>
      <c r="D1045" s="73" t="s">
        <v>4</v>
      </c>
      <c r="E1045" s="73">
        <v>2020</v>
      </c>
      <c r="F1045" s="73" t="s">
        <v>274</v>
      </c>
      <c r="G1045" s="73" t="s">
        <v>275</v>
      </c>
      <c r="H1045" s="73" t="s">
        <v>3</v>
      </c>
      <c r="I1045" s="131" t="s">
        <v>301</v>
      </c>
      <c r="J1045" s="73" t="s">
        <v>178</v>
      </c>
      <c r="K1045" s="73" t="s">
        <v>178</v>
      </c>
      <c r="L1045" s="130">
        <v>1434.67</v>
      </c>
      <c r="M1045" s="130">
        <v>5022.6400000000003</v>
      </c>
    </row>
    <row r="1046" spans="1:13" ht="14.25" x14ac:dyDescent="0.2">
      <c r="A1046" s="3" t="s">
        <v>676</v>
      </c>
      <c r="B1046" s="3" t="s">
        <v>676</v>
      </c>
      <c r="C1046" s="72" t="s">
        <v>273</v>
      </c>
      <c r="D1046" s="73" t="s">
        <v>4</v>
      </c>
      <c r="E1046" s="73">
        <v>2020</v>
      </c>
      <c r="F1046" s="73" t="s">
        <v>274</v>
      </c>
      <c r="G1046" s="73" t="s">
        <v>275</v>
      </c>
      <c r="H1046" s="73" t="s">
        <v>3</v>
      </c>
      <c r="I1046" s="131" t="s">
        <v>317</v>
      </c>
      <c r="J1046" s="73" t="s">
        <v>178</v>
      </c>
      <c r="K1046" s="73" t="s">
        <v>178</v>
      </c>
      <c r="L1046" s="130">
        <v>1434.67</v>
      </c>
      <c r="M1046" s="130">
        <v>5022.6400000000003</v>
      </c>
    </row>
    <row r="1047" spans="1:13" ht="14.25" x14ac:dyDescent="0.2">
      <c r="A1047" s="3" t="s">
        <v>676</v>
      </c>
      <c r="B1047" s="3" t="s">
        <v>676</v>
      </c>
      <c r="C1047" s="72" t="s">
        <v>273</v>
      </c>
      <c r="D1047" s="73" t="s">
        <v>4</v>
      </c>
      <c r="E1047" s="73">
        <v>2020</v>
      </c>
      <c r="F1047" s="73" t="s">
        <v>274</v>
      </c>
      <c r="G1047" s="73" t="s">
        <v>275</v>
      </c>
      <c r="H1047" s="73" t="s">
        <v>3</v>
      </c>
      <c r="I1047" s="131" t="s">
        <v>277</v>
      </c>
      <c r="J1047" s="73" t="s">
        <v>178</v>
      </c>
      <c r="K1047" s="73" t="s">
        <v>178</v>
      </c>
      <c r="L1047" s="130">
        <v>1434.67</v>
      </c>
      <c r="M1047" s="130">
        <v>5022.6400000000003</v>
      </c>
    </row>
    <row r="1048" spans="1:13" ht="14.25" x14ac:dyDescent="0.2">
      <c r="A1048" s="3" t="s">
        <v>676</v>
      </c>
      <c r="B1048" s="3" t="s">
        <v>676</v>
      </c>
      <c r="C1048" s="72" t="s">
        <v>273</v>
      </c>
      <c r="D1048" s="73" t="s">
        <v>4</v>
      </c>
      <c r="E1048" s="73">
        <v>2020</v>
      </c>
      <c r="F1048" s="73" t="s">
        <v>274</v>
      </c>
      <c r="G1048" s="73" t="s">
        <v>275</v>
      </c>
      <c r="H1048" s="73" t="s">
        <v>3</v>
      </c>
      <c r="I1048" s="131" t="s">
        <v>231</v>
      </c>
      <c r="J1048" s="73" t="s">
        <v>178</v>
      </c>
      <c r="K1048" s="73" t="s">
        <v>178</v>
      </c>
      <c r="L1048" s="130">
        <v>1434.67</v>
      </c>
      <c r="M1048" s="130">
        <v>5022.6400000000003</v>
      </c>
    </row>
    <row r="1049" spans="1:13" ht="14.25" x14ac:dyDescent="0.2">
      <c r="A1049" s="3" t="s">
        <v>676</v>
      </c>
      <c r="B1049" s="3" t="s">
        <v>676</v>
      </c>
      <c r="C1049" s="72" t="s">
        <v>273</v>
      </c>
      <c r="D1049" s="73" t="s">
        <v>4</v>
      </c>
      <c r="E1049" s="73">
        <v>2020</v>
      </c>
      <c r="F1049" s="73" t="s">
        <v>274</v>
      </c>
      <c r="G1049" s="73" t="s">
        <v>275</v>
      </c>
      <c r="H1049" s="73" t="s">
        <v>3</v>
      </c>
      <c r="I1049" s="131" t="s">
        <v>238</v>
      </c>
      <c r="J1049" s="73" t="s">
        <v>178</v>
      </c>
      <c r="K1049" s="73" t="s">
        <v>178</v>
      </c>
      <c r="L1049" s="130">
        <v>1434.67</v>
      </c>
      <c r="M1049" s="130">
        <v>5022.6400000000003</v>
      </c>
    </row>
    <row r="1050" spans="1:13" ht="14.25" x14ac:dyDescent="0.2">
      <c r="A1050" s="3" t="s">
        <v>676</v>
      </c>
      <c r="B1050" s="3" t="s">
        <v>676</v>
      </c>
      <c r="C1050" s="72" t="s">
        <v>273</v>
      </c>
      <c r="D1050" s="73" t="s">
        <v>4</v>
      </c>
      <c r="E1050" s="73">
        <v>2020</v>
      </c>
      <c r="F1050" s="73" t="s">
        <v>274</v>
      </c>
      <c r="G1050" s="73" t="s">
        <v>275</v>
      </c>
      <c r="H1050" s="73" t="s">
        <v>3</v>
      </c>
      <c r="I1050" s="131" t="s">
        <v>720</v>
      </c>
      <c r="J1050" s="73" t="s">
        <v>178</v>
      </c>
      <c r="K1050" s="73" t="s">
        <v>178</v>
      </c>
      <c r="L1050" s="130">
        <v>1434.67</v>
      </c>
      <c r="M1050" s="130">
        <v>5022.6400000000003</v>
      </c>
    </row>
    <row r="1051" spans="1:13" ht="14.25" x14ac:dyDescent="0.2">
      <c r="A1051" s="3" t="s">
        <v>676</v>
      </c>
      <c r="B1051" s="3" t="s">
        <v>676</v>
      </c>
      <c r="C1051" s="72" t="s">
        <v>273</v>
      </c>
      <c r="D1051" s="73" t="s">
        <v>4</v>
      </c>
      <c r="E1051" s="73">
        <v>2020</v>
      </c>
      <c r="F1051" s="73" t="s">
        <v>274</v>
      </c>
      <c r="G1051" s="73" t="s">
        <v>275</v>
      </c>
      <c r="H1051" s="73" t="s">
        <v>3</v>
      </c>
      <c r="I1051" s="131" t="s">
        <v>229</v>
      </c>
      <c r="J1051" s="73" t="s">
        <v>178</v>
      </c>
      <c r="K1051" s="73" t="s">
        <v>178</v>
      </c>
      <c r="L1051" s="130">
        <v>1434.67</v>
      </c>
      <c r="M1051" s="130">
        <v>5022.6400000000003</v>
      </c>
    </row>
    <row r="1052" spans="1:13" ht="14.25" x14ac:dyDescent="0.2">
      <c r="A1052" s="3" t="s">
        <v>676</v>
      </c>
      <c r="B1052" s="3" t="s">
        <v>676</v>
      </c>
      <c r="C1052" s="72" t="s">
        <v>273</v>
      </c>
      <c r="D1052" s="73" t="s">
        <v>4</v>
      </c>
      <c r="E1052" s="73">
        <v>2020</v>
      </c>
      <c r="F1052" s="73" t="s">
        <v>274</v>
      </c>
      <c r="G1052" s="73" t="s">
        <v>275</v>
      </c>
      <c r="H1052" s="73" t="s">
        <v>3</v>
      </c>
      <c r="I1052" s="131" t="s">
        <v>223</v>
      </c>
      <c r="J1052" s="73" t="s">
        <v>178</v>
      </c>
      <c r="K1052" s="73" t="s">
        <v>178</v>
      </c>
      <c r="L1052" s="130">
        <v>1434.67</v>
      </c>
      <c r="M1052" s="130">
        <v>5022.6400000000003</v>
      </c>
    </row>
    <row r="1053" spans="1:13" ht="14.25" x14ac:dyDescent="0.2">
      <c r="A1053" s="3" t="s">
        <v>676</v>
      </c>
      <c r="B1053" s="3" t="s">
        <v>676</v>
      </c>
      <c r="C1053" s="72" t="s">
        <v>273</v>
      </c>
      <c r="D1053" s="73" t="s">
        <v>4</v>
      </c>
      <c r="E1053" s="73">
        <v>2020</v>
      </c>
      <c r="F1053" s="73" t="s">
        <v>274</v>
      </c>
      <c r="G1053" s="73" t="s">
        <v>275</v>
      </c>
      <c r="H1053" s="73" t="s">
        <v>3</v>
      </c>
      <c r="I1053" s="131" t="s">
        <v>223</v>
      </c>
      <c r="J1053" s="73" t="s">
        <v>178</v>
      </c>
      <c r="K1053" s="73" t="s">
        <v>178</v>
      </c>
      <c r="L1053" s="130">
        <v>1434.67</v>
      </c>
      <c r="M1053" s="130">
        <v>5022.6400000000003</v>
      </c>
    </row>
    <row r="1054" spans="1:13" ht="14.25" x14ac:dyDescent="0.2">
      <c r="A1054" s="3" t="s">
        <v>676</v>
      </c>
      <c r="B1054" s="3" t="s">
        <v>676</v>
      </c>
      <c r="C1054" s="72" t="s">
        <v>273</v>
      </c>
      <c r="D1054" s="73" t="s">
        <v>4</v>
      </c>
      <c r="E1054" s="73">
        <v>2020</v>
      </c>
      <c r="F1054" s="73" t="s">
        <v>274</v>
      </c>
      <c r="G1054" s="73" t="s">
        <v>275</v>
      </c>
      <c r="H1054" s="73" t="s">
        <v>3</v>
      </c>
      <c r="I1054" s="131" t="s">
        <v>316</v>
      </c>
      <c r="J1054" s="73" t="s">
        <v>178</v>
      </c>
      <c r="K1054" s="73" t="s">
        <v>178</v>
      </c>
      <c r="L1054" s="130">
        <v>1434.67</v>
      </c>
      <c r="M1054" s="130">
        <v>5022.6400000000003</v>
      </c>
    </row>
    <row r="1055" spans="1:13" ht="14.25" x14ac:dyDescent="0.2">
      <c r="A1055" s="3" t="s">
        <v>676</v>
      </c>
      <c r="B1055" s="3" t="s">
        <v>676</v>
      </c>
      <c r="C1055" s="72" t="s">
        <v>273</v>
      </c>
      <c r="D1055" s="73" t="s">
        <v>4</v>
      </c>
      <c r="E1055" s="73">
        <v>2020</v>
      </c>
      <c r="F1055" s="73" t="s">
        <v>274</v>
      </c>
      <c r="G1055" s="73" t="s">
        <v>275</v>
      </c>
      <c r="H1055" s="73" t="s">
        <v>3</v>
      </c>
      <c r="I1055" s="131" t="s">
        <v>297</v>
      </c>
      <c r="J1055" s="73" t="s">
        <v>178</v>
      </c>
      <c r="K1055" s="73" t="s">
        <v>178</v>
      </c>
      <c r="L1055" s="130">
        <v>1434.67</v>
      </c>
      <c r="M1055" s="130">
        <v>5022.6400000000003</v>
      </c>
    </row>
    <row r="1056" spans="1:13" ht="14.25" x14ac:dyDescent="0.2">
      <c r="A1056" s="3" t="s">
        <v>676</v>
      </c>
      <c r="B1056" s="3" t="s">
        <v>676</v>
      </c>
      <c r="C1056" s="72" t="s">
        <v>273</v>
      </c>
      <c r="D1056" s="73" t="s">
        <v>4</v>
      </c>
      <c r="E1056" s="73">
        <v>2020</v>
      </c>
      <c r="F1056" s="73" t="s">
        <v>274</v>
      </c>
      <c r="G1056" s="73" t="s">
        <v>275</v>
      </c>
      <c r="H1056" s="73" t="s">
        <v>3</v>
      </c>
      <c r="I1056" s="131" t="s">
        <v>318</v>
      </c>
      <c r="J1056" s="73" t="s">
        <v>178</v>
      </c>
      <c r="K1056" s="73" t="s">
        <v>178</v>
      </c>
      <c r="L1056" s="130">
        <v>1434.67</v>
      </c>
      <c r="M1056" s="130">
        <v>5022.6400000000003</v>
      </c>
    </row>
    <row r="1057" spans="1:13" ht="14.25" x14ac:dyDescent="0.2">
      <c r="A1057" s="3" t="s">
        <v>676</v>
      </c>
      <c r="B1057" s="3" t="s">
        <v>676</v>
      </c>
      <c r="C1057" s="72" t="s">
        <v>273</v>
      </c>
      <c r="D1057" s="73" t="s">
        <v>4</v>
      </c>
      <c r="E1057" s="73">
        <v>2020</v>
      </c>
      <c r="F1057" s="73" t="s">
        <v>274</v>
      </c>
      <c r="G1057" s="73" t="s">
        <v>275</v>
      </c>
      <c r="H1057" s="73" t="s">
        <v>3</v>
      </c>
      <c r="I1057" s="131" t="s">
        <v>184</v>
      </c>
      <c r="J1057" s="73" t="s">
        <v>178</v>
      </c>
      <c r="K1057" s="73" t="s">
        <v>178</v>
      </c>
      <c r="L1057" s="130">
        <v>1434.67</v>
      </c>
      <c r="M1057" s="130">
        <v>5022.6400000000003</v>
      </c>
    </row>
    <row r="1058" spans="1:13" ht="14.25" x14ac:dyDescent="0.2">
      <c r="A1058" s="3" t="s">
        <v>676</v>
      </c>
      <c r="B1058" s="3" t="s">
        <v>676</v>
      </c>
      <c r="C1058" s="72" t="s">
        <v>273</v>
      </c>
      <c r="D1058" s="73" t="s">
        <v>4</v>
      </c>
      <c r="E1058" s="73">
        <v>2020</v>
      </c>
      <c r="F1058" s="73" t="s">
        <v>274</v>
      </c>
      <c r="G1058" s="73" t="s">
        <v>275</v>
      </c>
      <c r="H1058" s="73" t="s">
        <v>3</v>
      </c>
      <c r="I1058" s="131" t="s">
        <v>303</v>
      </c>
      <c r="J1058" s="73" t="s">
        <v>178</v>
      </c>
      <c r="K1058" s="73" t="s">
        <v>178</v>
      </c>
      <c r="L1058" s="130">
        <v>1434.67</v>
      </c>
      <c r="M1058" s="130">
        <v>5022.6400000000003</v>
      </c>
    </row>
    <row r="1059" spans="1:13" ht="14.25" x14ac:dyDescent="0.2">
      <c r="A1059" s="3" t="s">
        <v>676</v>
      </c>
      <c r="B1059" s="3" t="s">
        <v>676</v>
      </c>
      <c r="C1059" s="72" t="s">
        <v>273</v>
      </c>
      <c r="D1059" s="73" t="s">
        <v>4</v>
      </c>
      <c r="E1059" s="73">
        <v>2020</v>
      </c>
      <c r="F1059" s="73" t="s">
        <v>274</v>
      </c>
      <c r="G1059" s="73" t="s">
        <v>275</v>
      </c>
      <c r="H1059" s="73" t="s">
        <v>3</v>
      </c>
      <c r="I1059" s="131" t="s">
        <v>246</v>
      </c>
      <c r="J1059" s="73" t="s">
        <v>178</v>
      </c>
      <c r="K1059" s="73" t="s">
        <v>178</v>
      </c>
      <c r="L1059" s="130">
        <v>1434.67</v>
      </c>
      <c r="M1059" s="130">
        <v>5022.6400000000003</v>
      </c>
    </row>
    <row r="1060" spans="1:13" ht="14.25" x14ac:dyDescent="0.2">
      <c r="A1060" s="3" t="s">
        <v>676</v>
      </c>
      <c r="B1060" s="3" t="s">
        <v>676</v>
      </c>
      <c r="C1060" s="72" t="s">
        <v>273</v>
      </c>
      <c r="D1060" s="73" t="s">
        <v>4</v>
      </c>
      <c r="E1060" s="73">
        <v>2020</v>
      </c>
      <c r="F1060" s="73" t="s">
        <v>274</v>
      </c>
      <c r="G1060" s="73" t="s">
        <v>275</v>
      </c>
      <c r="H1060" s="73" t="s">
        <v>3</v>
      </c>
      <c r="I1060" s="131" t="s">
        <v>200</v>
      </c>
      <c r="J1060" s="73" t="s">
        <v>178</v>
      </c>
      <c r="K1060" s="73" t="s">
        <v>178</v>
      </c>
      <c r="L1060" s="130">
        <v>1434.67</v>
      </c>
      <c r="M1060" s="130">
        <v>5022.6400000000003</v>
      </c>
    </row>
    <row r="1061" spans="1:13" ht="14.25" x14ac:dyDescent="0.2">
      <c r="A1061" s="3" t="s">
        <v>676</v>
      </c>
      <c r="B1061" s="3" t="s">
        <v>676</v>
      </c>
      <c r="C1061" s="72" t="s">
        <v>273</v>
      </c>
      <c r="D1061" s="73" t="s">
        <v>4</v>
      </c>
      <c r="E1061" s="73">
        <v>2020</v>
      </c>
      <c r="F1061" s="73" t="s">
        <v>274</v>
      </c>
      <c r="G1061" s="73" t="s">
        <v>275</v>
      </c>
      <c r="H1061" s="73" t="s">
        <v>3</v>
      </c>
      <c r="I1061" s="131" t="s">
        <v>186</v>
      </c>
      <c r="J1061" s="73" t="s">
        <v>178</v>
      </c>
      <c r="K1061" s="73" t="s">
        <v>178</v>
      </c>
      <c r="L1061" s="130">
        <v>1434.67</v>
      </c>
      <c r="M1061" s="130">
        <v>5022.6400000000003</v>
      </c>
    </row>
    <row r="1062" spans="1:13" ht="14.25" x14ac:dyDescent="0.2">
      <c r="A1062" s="3" t="s">
        <v>676</v>
      </c>
      <c r="B1062" s="3" t="s">
        <v>676</v>
      </c>
      <c r="C1062" s="72" t="s">
        <v>273</v>
      </c>
      <c r="D1062" s="73" t="s">
        <v>4</v>
      </c>
      <c r="E1062" s="73">
        <v>2020</v>
      </c>
      <c r="F1062" s="73" t="s">
        <v>274</v>
      </c>
      <c r="G1062" s="73" t="s">
        <v>275</v>
      </c>
      <c r="H1062" s="73" t="s">
        <v>3</v>
      </c>
      <c r="I1062" s="131" t="s">
        <v>232</v>
      </c>
      <c r="J1062" s="73" t="s">
        <v>178</v>
      </c>
      <c r="K1062" s="73" t="s">
        <v>178</v>
      </c>
      <c r="L1062" s="130">
        <v>1434.67</v>
      </c>
      <c r="M1062" s="130">
        <v>5022.6400000000003</v>
      </c>
    </row>
    <row r="1063" spans="1:13" ht="14.25" x14ac:dyDescent="0.2">
      <c r="A1063" s="3" t="s">
        <v>676</v>
      </c>
      <c r="B1063" s="3" t="s">
        <v>676</v>
      </c>
      <c r="C1063" s="72" t="s">
        <v>273</v>
      </c>
      <c r="D1063" s="73" t="s">
        <v>4</v>
      </c>
      <c r="E1063" s="73">
        <v>2020</v>
      </c>
      <c r="F1063" s="73" t="s">
        <v>274</v>
      </c>
      <c r="G1063" s="73" t="s">
        <v>275</v>
      </c>
      <c r="H1063" s="73" t="s">
        <v>3</v>
      </c>
      <c r="I1063" s="131" t="s">
        <v>262</v>
      </c>
      <c r="J1063" s="73" t="s">
        <v>178</v>
      </c>
      <c r="K1063" s="73" t="s">
        <v>178</v>
      </c>
      <c r="L1063" s="130">
        <v>1434.67</v>
      </c>
      <c r="M1063" s="130">
        <v>5022.6400000000003</v>
      </c>
    </row>
    <row r="1064" spans="1:13" ht="14.25" x14ac:dyDescent="0.2">
      <c r="A1064" s="3" t="s">
        <v>676</v>
      </c>
      <c r="B1064" s="3" t="s">
        <v>676</v>
      </c>
      <c r="C1064" s="72" t="s">
        <v>273</v>
      </c>
      <c r="D1064" s="73" t="s">
        <v>4</v>
      </c>
      <c r="E1064" s="73">
        <v>2020</v>
      </c>
      <c r="F1064" s="73" t="s">
        <v>274</v>
      </c>
      <c r="G1064" s="73" t="s">
        <v>275</v>
      </c>
      <c r="H1064" s="73" t="s">
        <v>3</v>
      </c>
      <c r="I1064" s="131" t="s">
        <v>304</v>
      </c>
      <c r="J1064" s="73" t="s">
        <v>178</v>
      </c>
      <c r="K1064" s="73" t="s">
        <v>178</v>
      </c>
      <c r="L1064" s="130">
        <v>1434.67</v>
      </c>
      <c r="M1064" s="130">
        <v>5022.6400000000003</v>
      </c>
    </row>
    <row r="1065" spans="1:13" ht="14.25" x14ac:dyDescent="0.2">
      <c r="A1065" s="3" t="s">
        <v>676</v>
      </c>
      <c r="B1065" s="3" t="s">
        <v>676</v>
      </c>
      <c r="C1065" s="72" t="s">
        <v>273</v>
      </c>
      <c r="D1065" s="73" t="s">
        <v>4</v>
      </c>
      <c r="E1065" s="73">
        <v>2020</v>
      </c>
      <c r="F1065" s="73" t="s">
        <v>274</v>
      </c>
      <c r="G1065" s="73" t="s">
        <v>275</v>
      </c>
      <c r="H1065" s="73" t="s">
        <v>3</v>
      </c>
      <c r="I1065" s="131" t="s">
        <v>237</v>
      </c>
      <c r="J1065" s="73" t="s">
        <v>178</v>
      </c>
      <c r="K1065" s="73" t="s">
        <v>178</v>
      </c>
      <c r="L1065" s="130">
        <v>1434.67</v>
      </c>
      <c r="M1065" s="130">
        <v>5022.6400000000003</v>
      </c>
    </row>
    <row r="1066" spans="1:13" ht="14.25" x14ac:dyDescent="0.2">
      <c r="A1066" s="3" t="s">
        <v>676</v>
      </c>
      <c r="B1066" s="3" t="s">
        <v>676</v>
      </c>
      <c r="C1066" s="72" t="s">
        <v>273</v>
      </c>
      <c r="D1066" s="73" t="s">
        <v>4</v>
      </c>
      <c r="E1066" s="73">
        <v>2020</v>
      </c>
      <c r="F1066" s="73" t="s">
        <v>274</v>
      </c>
      <c r="G1066" s="73" t="s">
        <v>275</v>
      </c>
      <c r="H1066" s="73" t="s">
        <v>3</v>
      </c>
      <c r="I1066" s="131" t="s">
        <v>184</v>
      </c>
      <c r="J1066" s="73" t="s">
        <v>178</v>
      </c>
      <c r="K1066" s="73" t="s">
        <v>178</v>
      </c>
      <c r="L1066" s="130">
        <v>1434.67</v>
      </c>
      <c r="M1066" s="130">
        <v>5022.6400000000003</v>
      </c>
    </row>
    <row r="1067" spans="1:13" ht="14.25" x14ac:dyDescent="0.2">
      <c r="A1067" s="3" t="s">
        <v>676</v>
      </c>
      <c r="B1067" s="3" t="s">
        <v>676</v>
      </c>
      <c r="C1067" s="72" t="s">
        <v>273</v>
      </c>
      <c r="D1067" s="73" t="s">
        <v>4</v>
      </c>
      <c r="E1067" s="73">
        <v>2020</v>
      </c>
      <c r="F1067" s="73" t="s">
        <v>274</v>
      </c>
      <c r="G1067" s="73" t="s">
        <v>275</v>
      </c>
      <c r="H1067" s="73" t="s">
        <v>3</v>
      </c>
      <c r="I1067" s="131" t="s">
        <v>280</v>
      </c>
      <c r="J1067" s="73" t="s">
        <v>178</v>
      </c>
      <c r="K1067" s="73" t="s">
        <v>178</v>
      </c>
      <c r="L1067" s="130">
        <v>1434.67</v>
      </c>
      <c r="M1067" s="130">
        <v>5022.6400000000003</v>
      </c>
    </row>
    <row r="1068" spans="1:13" ht="14.25" x14ac:dyDescent="0.2">
      <c r="A1068" s="3" t="s">
        <v>676</v>
      </c>
      <c r="B1068" s="3" t="s">
        <v>676</v>
      </c>
      <c r="C1068" s="72" t="s">
        <v>273</v>
      </c>
      <c r="D1068" s="73" t="s">
        <v>4</v>
      </c>
      <c r="E1068" s="73">
        <v>2020</v>
      </c>
      <c r="F1068" s="73" t="s">
        <v>274</v>
      </c>
      <c r="G1068" s="73" t="s">
        <v>275</v>
      </c>
      <c r="H1068" s="73" t="s">
        <v>3</v>
      </c>
      <c r="I1068" s="131" t="s">
        <v>720</v>
      </c>
      <c r="J1068" s="73" t="s">
        <v>178</v>
      </c>
      <c r="K1068" s="73" t="s">
        <v>178</v>
      </c>
      <c r="L1068" s="130">
        <v>1434.67</v>
      </c>
      <c r="M1068" s="130">
        <v>5022.6400000000003</v>
      </c>
    </row>
    <row r="1069" spans="1:13" ht="14.25" x14ac:dyDescent="0.2">
      <c r="A1069" s="3" t="s">
        <v>676</v>
      </c>
      <c r="B1069" s="3" t="s">
        <v>676</v>
      </c>
      <c r="C1069" s="72" t="s">
        <v>273</v>
      </c>
      <c r="D1069" s="73" t="s">
        <v>4</v>
      </c>
      <c r="E1069" s="73">
        <v>2020</v>
      </c>
      <c r="F1069" s="73" t="s">
        <v>274</v>
      </c>
      <c r="G1069" s="73" t="s">
        <v>275</v>
      </c>
      <c r="H1069" s="73" t="s">
        <v>3</v>
      </c>
      <c r="I1069" s="131" t="s">
        <v>304</v>
      </c>
      <c r="J1069" s="73" t="s">
        <v>178</v>
      </c>
      <c r="K1069" s="73" t="s">
        <v>178</v>
      </c>
      <c r="L1069" s="130">
        <v>1434.67</v>
      </c>
      <c r="M1069" s="130">
        <v>5022.6400000000003</v>
      </c>
    </row>
    <row r="1070" spans="1:13" ht="14.25" x14ac:dyDescent="0.2">
      <c r="A1070" s="3" t="s">
        <v>676</v>
      </c>
      <c r="B1070" s="3" t="s">
        <v>676</v>
      </c>
      <c r="C1070" s="72" t="s">
        <v>273</v>
      </c>
      <c r="D1070" s="73" t="s">
        <v>4</v>
      </c>
      <c r="E1070" s="73">
        <v>2020</v>
      </c>
      <c r="F1070" s="73" t="s">
        <v>274</v>
      </c>
      <c r="G1070" s="73" t="s">
        <v>275</v>
      </c>
      <c r="H1070" s="73" t="s">
        <v>3</v>
      </c>
      <c r="I1070" s="131" t="s">
        <v>306</v>
      </c>
      <c r="J1070" s="73" t="s">
        <v>178</v>
      </c>
      <c r="K1070" s="73" t="s">
        <v>178</v>
      </c>
      <c r="L1070" s="130">
        <v>1434.67</v>
      </c>
      <c r="M1070" s="130">
        <v>5022.6400000000003</v>
      </c>
    </row>
    <row r="1071" spans="1:13" ht="14.25" x14ac:dyDescent="0.2">
      <c r="A1071" s="3" t="s">
        <v>676</v>
      </c>
      <c r="B1071" s="3" t="s">
        <v>676</v>
      </c>
      <c r="C1071" s="72" t="s">
        <v>273</v>
      </c>
      <c r="D1071" s="73" t="s">
        <v>4</v>
      </c>
      <c r="E1071" s="73">
        <v>2020</v>
      </c>
      <c r="F1071" s="73" t="s">
        <v>274</v>
      </c>
      <c r="G1071" s="73" t="s">
        <v>275</v>
      </c>
      <c r="H1071" s="73" t="s">
        <v>3</v>
      </c>
      <c r="I1071" s="131" t="s">
        <v>186</v>
      </c>
      <c r="J1071" s="73" t="s">
        <v>178</v>
      </c>
      <c r="K1071" s="73" t="s">
        <v>178</v>
      </c>
      <c r="L1071" s="130">
        <v>1434.67</v>
      </c>
      <c r="M1071" s="130">
        <v>5022.6400000000003</v>
      </c>
    </row>
    <row r="1072" spans="1:13" ht="14.25" x14ac:dyDescent="0.2">
      <c r="A1072" s="3" t="s">
        <v>676</v>
      </c>
      <c r="B1072" s="3" t="s">
        <v>676</v>
      </c>
      <c r="C1072" s="72" t="s">
        <v>273</v>
      </c>
      <c r="D1072" s="73" t="s">
        <v>4</v>
      </c>
      <c r="E1072" s="73">
        <v>2020</v>
      </c>
      <c r="F1072" s="73" t="s">
        <v>274</v>
      </c>
      <c r="G1072" s="73" t="s">
        <v>275</v>
      </c>
      <c r="H1072" s="73" t="s">
        <v>3</v>
      </c>
      <c r="I1072" s="131" t="s">
        <v>247</v>
      </c>
      <c r="J1072" s="73" t="s">
        <v>178</v>
      </c>
      <c r="K1072" s="73" t="s">
        <v>178</v>
      </c>
      <c r="L1072" s="130">
        <v>1434.67</v>
      </c>
      <c r="M1072" s="130">
        <v>5022.6400000000003</v>
      </c>
    </row>
    <row r="1073" spans="1:13" ht="14.25" x14ac:dyDescent="0.2">
      <c r="A1073" s="3" t="s">
        <v>676</v>
      </c>
      <c r="B1073" s="3" t="s">
        <v>676</v>
      </c>
      <c r="C1073" s="72" t="s">
        <v>273</v>
      </c>
      <c r="D1073" s="73" t="s">
        <v>4</v>
      </c>
      <c r="E1073" s="73">
        <v>2020</v>
      </c>
      <c r="F1073" s="73" t="s">
        <v>274</v>
      </c>
      <c r="G1073" s="73" t="s">
        <v>275</v>
      </c>
      <c r="H1073" s="73" t="s">
        <v>3</v>
      </c>
      <c r="I1073" s="131" t="s">
        <v>308</v>
      </c>
      <c r="J1073" s="73" t="s">
        <v>178</v>
      </c>
      <c r="K1073" s="73" t="s">
        <v>178</v>
      </c>
      <c r="L1073" s="130">
        <v>1434.67</v>
      </c>
      <c r="M1073" s="130">
        <v>5022.6400000000003</v>
      </c>
    </row>
    <row r="1074" spans="1:13" ht="14.25" x14ac:dyDescent="0.2">
      <c r="A1074" s="3" t="s">
        <v>676</v>
      </c>
      <c r="B1074" s="3" t="s">
        <v>676</v>
      </c>
      <c r="C1074" s="72" t="s">
        <v>273</v>
      </c>
      <c r="D1074" s="73" t="s">
        <v>4</v>
      </c>
      <c r="E1074" s="73">
        <v>2020</v>
      </c>
      <c r="F1074" s="73" t="s">
        <v>274</v>
      </c>
      <c r="G1074" s="73" t="s">
        <v>275</v>
      </c>
      <c r="H1074" s="73" t="s">
        <v>3</v>
      </c>
      <c r="I1074" s="131" t="s">
        <v>303</v>
      </c>
      <c r="J1074" s="73" t="s">
        <v>178</v>
      </c>
      <c r="K1074" s="73" t="s">
        <v>178</v>
      </c>
      <c r="L1074" s="130">
        <v>1434.67</v>
      </c>
      <c r="M1074" s="130">
        <v>5022.6400000000003</v>
      </c>
    </row>
    <row r="1075" spans="1:13" ht="14.25" x14ac:dyDescent="0.2">
      <c r="A1075" s="3" t="s">
        <v>676</v>
      </c>
      <c r="B1075" s="3" t="s">
        <v>676</v>
      </c>
      <c r="C1075" s="72" t="s">
        <v>273</v>
      </c>
      <c r="D1075" s="73" t="s">
        <v>4</v>
      </c>
      <c r="E1075" s="73">
        <v>2020</v>
      </c>
      <c r="F1075" s="73" t="s">
        <v>274</v>
      </c>
      <c r="G1075" s="73" t="s">
        <v>275</v>
      </c>
      <c r="H1075" s="73" t="s">
        <v>3</v>
      </c>
      <c r="I1075" s="131" t="s">
        <v>232</v>
      </c>
      <c r="J1075" s="73" t="s">
        <v>178</v>
      </c>
      <c r="K1075" s="73" t="s">
        <v>178</v>
      </c>
      <c r="L1075" s="130">
        <v>1434.67</v>
      </c>
      <c r="M1075" s="130">
        <v>5022.6400000000003</v>
      </c>
    </row>
    <row r="1076" spans="1:13" ht="14.25" x14ac:dyDescent="0.2">
      <c r="A1076" s="3" t="s">
        <v>676</v>
      </c>
      <c r="B1076" s="3" t="s">
        <v>676</v>
      </c>
      <c r="C1076" s="72" t="s">
        <v>273</v>
      </c>
      <c r="D1076" s="73" t="s">
        <v>4</v>
      </c>
      <c r="E1076" s="73">
        <v>2020</v>
      </c>
      <c r="F1076" s="73" t="s">
        <v>274</v>
      </c>
      <c r="G1076" s="73" t="s">
        <v>275</v>
      </c>
      <c r="H1076" s="73" t="s">
        <v>3</v>
      </c>
      <c r="I1076" s="131" t="s">
        <v>287</v>
      </c>
      <c r="J1076" s="73" t="s">
        <v>178</v>
      </c>
      <c r="K1076" s="73" t="s">
        <v>178</v>
      </c>
      <c r="L1076" s="130">
        <v>1434.67</v>
      </c>
      <c r="M1076" s="130">
        <v>5022.6400000000003</v>
      </c>
    </row>
    <row r="1077" spans="1:13" ht="14.25" x14ac:dyDescent="0.2">
      <c r="A1077" s="3" t="s">
        <v>676</v>
      </c>
      <c r="B1077" s="3" t="s">
        <v>676</v>
      </c>
      <c r="C1077" s="72" t="s">
        <v>273</v>
      </c>
      <c r="D1077" s="73" t="s">
        <v>4</v>
      </c>
      <c r="E1077" s="73">
        <v>2020</v>
      </c>
      <c r="F1077" s="73" t="s">
        <v>274</v>
      </c>
      <c r="G1077" s="73" t="s">
        <v>275</v>
      </c>
      <c r="H1077" s="73" t="s">
        <v>3</v>
      </c>
      <c r="I1077" s="131" t="s">
        <v>148</v>
      </c>
      <c r="J1077" s="73" t="s">
        <v>178</v>
      </c>
      <c r="K1077" s="73" t="s">
        <v>178</v>
      </c>
      <c r="L1077" s="130">
        <v>1434.67</v>
      </c>
      <c r="M1077" s="130">
        <v>5022.6400000000003</v>
      </c>
    </row>
    <row r="1078" spans="1:13" ht="14.25" x14ac:dyDescent="0.2">
      <c r="A1078" s="3" t="s">
        <v>676</v>
      </c>
      <c r="B1078" s="3" t="s">
        <v>676</v>
      </c>
      <c r="C1078" s="72" t="s">
        <v>273</v>
      </c>
      <c r="D1078" s="73" t="s">
        <v>4</v>
      </c>
      <c r="E1078" s="73">
        <v>2020</v>
      </c>
      <c r="F1078" s="73" t="s">
        <v>274</v>
      </c>
      <c r="G1078" s="73" t="s">
        <v>275</v>
      </c>
      <c r="H1078" s="73" t="s">
        <v>3</v>
      </c>
      <c r="I1078" s="131" t="s">
        <v>186</v>
      </c>
      <c r="J1078" s="73" t="s">
        <v>178</v>
      </c>
      <c r="K1078" s="73" t="s">
        <v>178</v>
      </c>
      <c r="L1078" s="130">
        <v>1434.67</v>
      </c>
      <c r="M1078" s="130">
        <v>5022.6400000000003</v>
      </c>
    </row>
    <row r="1079" spans="1:13" ht="14.25" x14ac:dyDescent="0.2">
      <c r="A1079" s="3" t="s">
        <v>676</v>
      </c>
      <c r="B1079" s="3" t="s">
        <v>676</v>
      </c>
      <c r="C1079" s="72" t="s">
        <v>273</v>
      </c>
      <c r="D1079" s="73" t="s">
        <v>4</v>
      </c>
      <c r="E1079" s="73">
        <v>2020</v>
      </c>
      <c r="F1079" s="73" t="s">
        <v>274</v>
      </c>
      <c r="G1079" s="73" t="s">
        <v>275</v>
      </c>
      <c r="H1079" s="73" t="s">
        <v>3</v>
      </c>
      <c r="I1079" s="131" t="s">
        <v>310</v>
      </c>
      <c r="J1079" s="73" t="s">
        <v>178</v>
      </c>
      <c r="K1079" s="73" t="s">
        <v>178</v>
      </c>
      <c r="L1079" s="130">
        <v>1434.67</v>
      </c>
      <c r="M1079" s="130">
        <v>5022.6400000000003</v>
      </c>
    </row>
    <row r="1080" spans="1:13" ht="14.25" x14ac:dyDescent="0.2">
      <c r="A1080" s="3" t="s">
        <v>676</v>
      </c>
      <c r="B1080" s="3" t="s">
        <v>676</v>
      </c>
      <c r="C1080" s="72" t="s">
        <v>273</v>
      </c>
      <c r="D1080" s="73" t="s">
        <v>4</v>
      </c>
      <c r="E1080" s="73">
        <v>2020</v>
      </c>
      <c r="F1080" s="73" t="s">
        <v>274</v>
      </c>
      <c r="G1080" s="73" t="s">
        <v>275</v>
      </c>
      <c r="H1080" s="73" t="s">
        <v>3</v>
      </c>
      <c r="I1080" s="131" t="s">
        <v>284</v>
      </c>
      <c r="J1080" s="73" t="s">
        <v>178</v>
      </c>
      <c r="K1080" s="73" t="s">
        <v>178</v>
      </c>
      <c r="L1080" s="130">
        <v>1434.67</v>
      </c>
      <c r="M1080" s="130">
        <v>5022.6400000000003</v>
      </c>
    </row>
    <row r="1081" spans="1:13" ht="14.25" x14ac:dyDescent="0.2">
      <c r="A1081" s="3" t="s">
        <v>676</v>
      </c>
      <c r="B1081" s="3" t="s">
        <v>676</v>
      </c>
      <c r="C1081" s="72" t="s">
        <v>273</v>
      </c>
      <c r="D1081" s="73" t="s">
        <v>4</v>
      </c>
      <c r="E1081" s="73">
        <v>2020</v>
      </c>
      <c r="F1081" s="73" t="s">
        <v>274</v>
      </c>
      <c r="G1081" s="73" t="s">
        <v>275</v>
      </c>
      <c r="H1081" s="73" t="s">
        <v>3</v>
      </c>
      <c r="I1081" s="131" t="s">
        <v>282</v>
      </c>
      <c r="J1081" s="73" t="s">
        <v>178</v>
      </c>
      <c r="K1081" s="73" t="s">
        <v>178</v>
      </c>
      <c r="L1081" s="130">
        <v>1434.67</v>
      </c>
      <c r="M1081" s="130">
        <v>5022.6400000000003</v>
      </c>
    </row>
    <row r="1082" spans="1:13" ht="14.25" x14ac:dyDescent="0.2">
      <c r="A1082" s="3" t="s">
        <v>676</v>
      </c>
      <c r="B1082" s="3" t="s">
        <v>676</v>
      </c>
      <c r="C1082" s="72" t="s">
        <v>273</v>
      </c>
      <c r="D1082" s="73" t="s">
        <v>4</v>
      </c>
      <c r="E1082" s="73">
        <v>2020</v>
      </c>
      <c r="F1082" s="73" t="s">
        <v>274</v>
      </c>
      <c r="G1082" s="73" t="s">
        <v>275</v>
      </c>
      <c r="H1082" s="73" t="s">
        <v>3</v>
      </c>
      <c r="I1082" s="131" t="s">
        <v>312</v>
      </c>
      <c r="J1082" s="73" t="s">
        <v>178</v>
      </c>
      <c r="K1082" s="73" t="s">
        <v>178</v>
      </c>
      <c r="L1082" s="130">
        <v>1434.67</v>
      </c>
      <c r="M1082" s="130">
        <v>5022.6400000000003</v>
      </c>
    </row>
    <row r="1083" spans="1:13" ht="14.25" x14ac:dyDescent="0.2">
      <c r="A1083" s="3" t="s">
        <v>676</v>
      </c>
      <c r="B1083" s="3" t="s">
        <v>676</v>
      </c>
      <c r="C1083" s="72" t="s">
        <v>273</v>
      </c>
      <c r="D1083" s="73" t="s">
        <v>4</v>
      </c>
      <c r="E1083" s="73">
        <v>2020</v>
      </c>
      <c r="F1083" s="73" t="s">
        <v>274</v>
      </c>
      <c r="G1083" s="73" t="s">
        <v>275</v>
      </c>
      <c r="H1083" s="73" t="s">
        <v>3</v>
      </c>
      <c r="I1083" s="131" t="s">
        <v>182</v>
      </c>
      <c r="J1083" s="73" t="s">
        <v>178</v>
      </c>
      <c r="K1083" s="73" t="s">
        <v>178</v>
      </c>
      <c r="L1083" s="130">
        <v>1434.67</v>
      </c>
      <c r="M1083" s="130">
        <v>5022.6400000000003</v>
      </c>
    </row>
    <row r="1084" spans="1:13" ht="14.25" x14ac:dyDescent="0.2">
      <c r="A1084" s="3" t="s">
        <v>676</v>
      </c>
      <c r="B1084" s="3" t="s">
        <v>676</v>
      </c>
      <c r="C1084" s="72" t="s">
        <v>273</v>
      </c>
      <c r="D1084" s="73" t="s">
        <v>4</v>
      </c>
      <c r="E1084" s="73">
        <v>2020</v>
      </c>
      <c r="F1084" s="73" t="s">
        <v>274</v>
      </c>
      <c r="G1084" s="73" t="s">
        <v>275</v>
      </c>
      <c r="H1084" s="73" t="s">
        <v>3</v>
      </c>
      <c r="I1084" s="131" t="s">
        <v>694</v>
      </c>
      <c r="J1084" s="73" t="s">
        <v>178</v>
      </c>
      <c r="K1084" s="73" t="s">
        <v>178</v>
      </c>
      <c r="L1084" s="130">
        <v>1434.67</v>
      </c>
      <c r="M1084" s="130">
        <v>5022.6400000000003</v>
      </c>
    </row>
    <row r="1085" spans="1:13" ht="14.25" x14ac:dyDescent="0.2">
      <c r="A1085" s="3" t="s">
        <v>676</v>
      </c>
      <c r="B1085" s="3" t="s">
        <v>676</v>
      </c>
      <c r="C1085" s="72" t="s">
        <v>273</v>
      </c>
      <c r="D1085" s="73" t="s">
        <v>4</v>
      </c>
      <c r="E1085" s="73">
        <v>2020</v>
      </c>
      <c r="F1085" s="73" t="s">
        <v>274</v>
      </c>
      <c r="G1085" s="73" t="s">
        <v>275</v>
      </c>
      <c r="H1085" s="73" t="s">
        <v>3</v>
      </c>
      <c r="I1085" s="131" t="s">
        <v>186</v>
      </c>
      <c r="J1085" s="73" t="s">
        <v>178</v>
      </c>
      <c r="K1085" s="73" t="s">
        <v>178</v>
      </c>
      <c r="L1085" s="130">
        <v>1434.67</v>
      </c>
      <c r="M1085" s="130">
        <v>5022.6400000000003</v>
      </c>
    </row>
    <row r="1086" spans="1:13" ht="14.25" x14ac:dyDescent="0.2">
      <c r="A1086" s="3" t="s">
        <v>676</v>
      </c>
      <c r="B1086" s="3" t="s">
        <v>676</v>
      </c>
      <c r="C1086" s="72" t="s">
        <v>273</v>
      </c>
      <c r="D1086" s="73" t="s">
        <v>4</v>
      </c>
      <c r="E1086" s="73">
        <v>2020</v>
      </c>
      <c r="F1086" s="73" t="s">
        <v>274</v>
      </c>
      <c r="G1086" s="73" t="s">
        <v>275</v>
      </c>
      <c r="H1086" s="73" t="s">
        <v>3</v>
      </c>
      <c r="I1086" s="131" t="s">
        <v>224</v>
      </c>
      <c r="J1086" s="73" t="s">
        <v>178</v>
      </c>
      <c r="K1086" s="73" t="s">
        <v>178</v>
      </c>
      <c r="L1086" s="130">
        <v>1434.67</v>
      </c>
      <c r="M1086" s="130">
        <v>5022.6400000000003</v>
      </c>
    </row>
    <row r="1087" spans="1:13" ht="14.25" x14ac:dyDescent="0.2">
      <c r="A1087" s="3" t="s">
        <v>676</v>
      </c>
      <c r="B1087" s="3" t="s">
        <v>676</v>
      </c>
      <c r="C1087" s="72" t="s">
        <v>273</v>
      </c>
      <c r="D1087" s="73" t="s">
        <v>4</v>
      </c>
      <c r="E1087" s="73">
        <v>2020</v>
      </c>
      <c r="F1087" s="73" t="s">
        <v>274</v>
      </c>
      <c r="G1087" s="73" t="s">
        <v>275</v>
      </c>
      <c r="H1087" s="73" t="s">
        <v>3</v>
      </c>
      <c r="I1087" s="131" t="s">
        <v>286</v>
      </c>
      <c r="J1087" s="73" t="s">
        <v>178</v>
      </c>
      <c r="K1087" s="73" t="s">
        <v>178</v>
      </c>
      <c r="L1087" s="130">
        <v>1434.67</v>
      </c>
      <c r="M1087" s="130">
        <v>5022.6400000000003</v>
      </c>
    </row>
    <row r="1088" spans="1:13" ht="14.25" x14ac:dyDescent="0.2">
      <c r="A1088" s="3" t="s">
        <v>676</v>
      </c>
      <c r="B1088" s="3" t="s">
        <v>676</v>
      </c>
      <c r="C1088" s="72" t="s">
        <v>273</v>
      </c>
      <c r="D1088" s="73" t="s">
        <v>4</v>
      </c>
      <c r="E1088" s="73">
        <v>2020</v>
      </c>
      <c r="F1088" s="73" t="s">
        <v>274</v>
      </c>
      <c r="G1088" s="73" t="s">
        <v>275</v>
      </c>
      <c r="H1088" s="73" t="s">
        <v>3</v>
      </c>
      <c r="I1088" s="131" t="s">
        <v>284</v>
      </c>
      <c r="J1088" s="73" t="s">
        <v>178</v>
      </c>
      <c r="K1088" s="73" t="s">
        <v>178</v>
      </c>
      <c r="L1088" s="130">
        <v>1434.67</v>
      </c>
      <c r="M1088" s="130">
        <v>5022.6400000000003</v>
      </c>
    </row>
    <row r="1089" spans="1:13" ht="14.25" x14ac:dyDescent="0.2">
      <c r="A1089" s="3" t="s">
        <v>676</v>
      </c>
      <c r="B1089" s="3" t="s">
        <v>676</v>
      </c>
      <c r="C1089" s="72" t="s">
        <v>273</v>
      </c>
      <c r="D1089" s="73" t="s">
        <v>4</v>
      </c>
      <c r="E1089" s="73">
        <v>2020</v>
      </c>
      <c r="F1089" s="73" t="s">
        <v>274</v>
      </c>
      <c r="G1089" s="73" t="s">
        <v>275</v>
      </c>
      <c r="H1089" s="73" t="s">
        <v>3</v>
      </c>
      <c r="I1089" s="131" t="s">
        <v>306</v>
      </c>
      <c r="J1089" s="73" t="s">
        <v>178</v>
      </c>
      <c r="K1089" s="73" t="s">
        <v>178</v>
      </c>
      <c r="L1089" s="130">
        <v>1434.67</v>
      </c>
      <c r="M1089" s="130">
        <v>5022.6400000000003</v>
      </c>
    </row>
    <row r="1090" spans="1:13" ht="14.25" x14ac:dyDescent="0.2">
      <c r="A1090" s="3" t="s">
        <v>676</v>
      </c>
      <c r="B1090" s="3" t="s">
        <v>676</v>
      </c>
      <c r="C1090" s="72" t="s">
        <v>273</v>
      </c>
      <c r="D1090" s="73" t="s">
        <v>4</v>
      </c>
      <c r="E1090" s="73">
        <v>2020</v>
      </c>
      <c r="F1090" s="73" t="s">
        <v>274</v>
      </c>
      <c r="G1090" s="73" t="s">
        <v>275</v>
      </c>
      <c r="H1090" s="73" t="s">
        <v>3</v>
      </c>
      <c r="I1090" s="131" t="s">
        <v>223</v>
      </c>
      <c r="J1090" s="73" t="s">
        <v>178</v>
      </c>
      <c r="K1090" s="73" t="s">
        <v>178</v>
      </c>
      <c r="L1090" s="130">
        <v>1434.67</v>
      </c>
      <c r="M1090" s="130">
        <v>5022.6400000000003</v>
      </c>
    </row>
    <row r="1091" spans="1:13" ht="14.25" x14ac:dyDescent="0.2">
      <c r="A1091" s="3" t="s">
        <v>676</v>
      </c>
      <c r="B1091" s="3" t="s">
        <v>676</v>
      </c>
      <c r="C1091" s="72" t="s">
        <v>273</v>
      </c>
      <c r="D1091" s="73" t="s">
        <v>4</v>
      </c>
      <c r="E1091" s="73">
        <v>2020</v>
      </c>
      <c r="F1091" s="73" t="s">
        <v>274</v>
      </c>
      <c r="G1091" s="73" t="s">
        <v>275</v>
      </c>
      <c r="H1091" s="73" t="s">
        <v>3</v>
      </c>
      <c r="I1091" s="131" t="s">
        <v>245</v>
      </c>
      <c r="J1091" s="73" t="s">
        <v>178</v>
      </c>
      <c r="K1091" s="73" t="s">
        <v>178</v>
      </c>
      <c r="L1091" s="130">
        <v>1434.67</v>
      </c>
      <c r="M1091" s="130">
        <v>5022.6400000000003</v>
      </c>
    </row>
    <row r="1092" spans="1:13" ht="14.25" x14ac:dyDescent="0.2">
      <c r="A1092" s="3" t="s">
        <v>676</v>
      </c>
      <c r="B1092" s="3" t="s">
        <v>676</v>
      </c>
      <c r="C1092" s="72" t="s">
        <v>273</v>
      </c>
      <c r="D1092" s="73" t="s">
        <v>4</v>
      </c>
      <c r="E1092" s="73">
        <v>2020</v>
      </c>
      <c r="F1092" s="73" t="s">
        <v>274</v>
      </c>
      <c r="G1092" s="73" t="s">
        <v>275</v>
      </c>
      <c r="H1092" s="73" t="s">
        <v>3</v>
      </c>
      <c r="I1092" s="131" t="s">
        <v>223</v>
      </c>
      <c r="J1092" s="73" t="s">
        <v>178</v>
      </c>
      <c r="K1092" s="73" t="s">
        <v>178</v>
      </c>
      <c r="L1092" s="130">
        <v>1434.67</v>
      </c>
      <c r="M1092" s="130">
        <v>5022.6400000000003</v>
      </c>
    </row>
    <row r="1093" spans="1:13" ht="14.25" x14ac:dyDescent="0.2">
      <c r="A1093" s="3" t="s">
        <v>676</v>
      </c>
      <c r="B1093" s="3" t="s">
        <v>676</v>
      </c>
      <c r="C1093" s="72" t="s">
        <v>273</v>
      </c>
      <c r="D1093" s="73" t="s">
        <v>4</v>
      </c>
      <c r="E1093" s="73">
        <v>2020</v>
      </c>
      <c r="F1093" s="73" t="s">
        <v>274</v>
      </c>
      <c r="G1093" s="73" t="s">
        <v>275</v>
      </c>
      <c r="H1093" s="73" t="s">
        <v>3</v>
      </c>
      <c r="I1093" s="131" t="s">
        <v>223</v>
      </c>
      <c r="J1093" s="73" t="s">
        <v>178</v>
      </c>
      <c r="K1093" s="73" t="s">
        <v>178</v>
      </c>
      <c r="L1093" s="130">
        <v>1434.67</v>
      </c>
      <c r="M1093" s="130">
        <v>5022.6400000000003</v>
      </c>
    </row>
    <row r="1094" spans="1:13" ht="14.25" x14ac:dyDescent="0.2">
      <c r="A1094" s="3" t="s">
        <v>676</v>
      </c>
      <c r="B1094" s="3" t="s">
        <v>676</v>
      </c>
      <c r="C1094" s="72" t="s">
        <v>192</v>
      </c>
      <c r="D1094" s="73" t="s">
        <v>55</v>
      </c>
      <c r="E1094" s="73">
        <v>2020</v>
      </c>
      <c r="F1094" s="73" t="s">
        <v>194</v>
      </c>
      <c r="G1094" s="73" t="s">
        <v>195</v>
      </c>
      <c r="H1094" s="73" t="s">
        <v>0</v>
      </c>
      <c r="I1094" s="72" t="s">
        <v>196</v>
      </c>
      <c r="J1094" s="73" t="s">
        <v>677</v>
      </c>
      <c r="K1094" s="73" t="s">
        <v>677</v>
      </c>
      <c r="L1094" s="130">
        <v>1179.2</v>
      </c>
      <c r="M1094" s="130">
        <v>3212.99</v>
      </c>
    </row>
    <row r="1095" spans="1:13" ht="14.25" x14ac:dyDescent="0.2">
      <c r="A1095" s="3" t="s">
        <v>676</v>
      </c>
      <c r="B1095" s="3" t="s">
        <v>676</v>
      </c>
      <c r="C1095" s="72" t="s">
        <v>192</v>
      </c>
      <c r="D1095" s="73" t="s">
        <v>55</v>
      </c>
      <c r="E1095" s="78">
        <v>2020</v>
      </c>
      <c r="F1095" s="73" t="s">
        <v>194</v>
      </c>
      <c r="G1095" s="73" t="s">
        <v>195</v>
      </c>
      <c r="H1095" s="78" t="s">
        <v>0</v>
      </c>
      <c r="I1095" s="103" t="s">
        <v>197</v>
      </c>
      <c r="J1095" s="73" t="s">
        <v>677</v>
      </c>
      <c r="K1095" s="73" t="s">
        <v>677</v>
      </c>
      <c r="L1095" s="130">
        <v>1179.2</v>
      </c>
      <c r="M1095" s="130">
        <v>3212.99</v>
      </c>
    </row>
    <row r="1096" spans="1:13" ht="14.25" x14ac:dyDescent="0.2">
      <c r="A1096" s="3" t="s">
        <v>676</v>
      </c>
      <c r="B1096" s="3" t="s">
        <v>676</v>
      </c>
      <c r="C1096" s="72" t="s">
        <v>192</v>
      </c>
      <c r="D1096" s="73" t="s">
        <v>55</v>
      </c>
      <c r="E1096" s="78">
        <v>2020</v>
      </c>
      <c r="F1096" s="73" t="s">
        <v>194</v>
      </c>
      <c r="G1096" s="73" t="s">
        <v>195</v>
      </c>
      <c r="H1096" s="78" t="s">
        <v>0</v>
      </c>
      <c r="I1096" s="103" t="s">
        <v>196</v>
      </c>
      <c r="J1096" s="73" t="s">
        <v>677</v>
      </c>
      <c r="K1096" s="73" t="s">
        <v>677</v>
      </c>
      <c r="L1096" s="130">
        <v>1179.2</v>
      </c>
      <c r="M1096" s="130">
        <v>3212.99</v>
      </c>
    </row>
    <row r="1097" spans="1:13" ht="14.25" x14ac:dyDescent="0.2">
      <c r="A1097" s="3" t="s">
        <v>676</v>
      </c>
      <c r="B1097" s="3" t="s">
        <v>676</v>
      </c>
      <c r="C1097" s="72" t="s">
        <v>192</v>
      </c>
      <c r="D1097" s="73" t="s">
        <v>55</v>
      </c>
      <c r="E1097" s="78">
        <v>2020</v>
      </c>
      <c r="F1097" s="73" t="s">
        <v>194</v>
      </c>
      <c r="G1097" s="73" t="s">
        <v>195</v>
      </c>
      <c r="H1097" s="78" t="s">
        <v>0</v>
      </c>
      <c r="I1097" s="103" t="s">
        <v>196</v>
      </c>
      <c r="J1097" s="73" t="s">
        <v>677</v>
      </c>
      <c r="K1097" s="73" t="s">
        <v>677</v>
      </c>
      <c r="L1097" s="130">
        <v>1179.2</v>
      </c>
      <c r="M1097" s="130">
        <v>3212.99</v>
      </c>
    </row>
    <row r="1098" spans="1:13" ht="14.25" x14ac:dyDescent="0.2">
      <c r="A1098" s="3" t="s">
        <v>676</v>
      </c>
      <c r="B1098" s="3" t="s">
        <v>676</v>
      </c>
      <c r="C1098" s="72" t="s">
        <v>192</v>
      </c>
      <c r="D1098" s="73" t="s">
        <v>55</v>
      </c>
      <c r="E1098" s="78">
        <v>2020</v>
      </c>
      <c r="F1098" s="73" t="s">
        <v>194</v>
      </c>
      <c r="G1098" s="73" t="s">
        <v>195</v>
      </c>
      <c r="H1098" s="78" t="s">
        <v>0</v>
      </c>
      <c r="I1098" s="103" t="s">
        <v>196</v>
      </c>
      <c r="J1098" s="73" t="s">
        <v>677</v>
      </c>
      <c r="K1098" s="73" t="s">
        <v>677</v>
      </c>
      <c r="L1098" s="130">
        <v>1568.6</v>
      </c>
      <c r="M1098" s="130">
        <v>4463.78</v>
      </c>
    </row>
    <row r="1099" spans="1:13" ht="14.25" x14ac:dyDescent="0.2">
      <c r="A1099" s="3" t="s">
        <v>676</v>
      </c>
      <c r="B1099" s="3" t="s">
        <v>676</v>
      </c>
      <c r="C1099" s="72" t="s">
        <v>192</v>
      </c>
      <c r="D1099" s="73" t="s">
        <v>55</v>
      </c>
      <c r="E1099" s="78">
        <v>2020</v>
      </c>
      <c r="F1099" s="73" t="s">
        <v>194</v>
      </c>
      <c r="G1099" s="73" t="s">
        <v>195</v>
      </c>
      <c r="H1099" s="78" t="s">
        <v>0</v>
      </c>
      <c r="I1099" s="103" t="s">
        <v>197</v>
      </c>
      <c r="J1099" s="73" t="s">
        <v>677</v>
      </c>
      <c r="K1099" s="73" t="s">
        <v>677</v>
      </c>
      <c r="L1099" s="130">
        <v>1179.2</v>
      </c>
      <c r="M1099" s="130">
        <v>3212.99</v>
      </c>
    </row>
    <row r="1100" spans="1:13" ht="14.25" x14ac:dyDescent="0.2">
      <c r="A1100" s="3" t="s">
        <v>676</v>
      </c>
      <c r="B1100" s="3" t="s">
        <v>676</v>
      </c>
      <c r="C1100" s="72" t="s">
        <v>192</v>
      </c>
      <c r="D1100" s="73" t="s">
        <v>55</v>
      </c>
      <c r="E1100" s="78">
        <v>2020</v>
      </c>
      <c r="F1100" s="73" t="s">
        <v>194</v>
      </c>
      <c r="G1100" s="73" t="s">
        <v>195</v>
      </c>
      <c r="H1100" s="78" t="s">
        <v>0</v>
      </c>
      <c r="I1100" s="103" t="s">
        <v>197</v>
      </c>
      <c r="J1100" s="73" t="s">
        <v>677</v>
      </c>
      <c r="K1100" s="73" t="s">
        <v>677</v>
      </c>
      <c r="L1100" s="130">
        <v>1179.2</v>
      </c>
      <c r="M1100" s="130">
        <v>3212.99</v>
      </c>
    </row>
    <row r="1101" spans="1:13" ht="14.25" x14ac:dyDescent="0.2">
      <c r="A1101" s="3" t="s">
        <v>676</v>
      </c>
      <c r="B1101" s="3" t="s">
        <v>676</v>
      </c>
      <c r="C1101" s="72" t="s">
        <v>192</v>
      </c>
      <c r="D1101" s="73" t="s">
        <v>55</v>
      </c>
      <c r="E1101" s="78">
        <v>2020</v>
      </c>
      <c r="F1101" s="73" t="s">
        <v>194</v>
      </c>
      <c r="G1101" s="73" t="s">
        <v>195</v>
      </c>
      <c r="H1101" s="78" t="s">
        <v>7</v>
      </c>
      <c r="I1101" s="131" t="s">
        <v>196</v>
      </c>
      <c r="J1101" s="73" t="s">
        <v>677</v>
      </c>
      <c r="K1101" s="73" t="s">
        <v>677</v>
      </c>
      <c r="L1101" s="130">
        <v>1179.2</v>
      </c>
      <c r="M1101" s="130">
        <v>3212.99</v>
      </c>
    </row>
    <row r="1102" spans="1:13" ht="14.25" x14ac:dyDescent="0.2">
      <c r="A1102" s="3" t="s">
        <v>676</v>
      </c>
      <c r="B1102" s="3" t="s">
        <v>676</v>
      </c>
      <c r="C1102" s="72" t="s">
        <v>192</v>
      </c>
      <c r="D1102" s="73" t="s">
        <v>55</v>
      </c>
      <c r="E1102" s="78">
        <v>2020</v>
      </c>
      <c r="F1102" s="73" t="s">
        <v>194</v>
      </c>
      <c r="G1102" s="73" t="s">
        <v>195</v>
      </c>
      <c r="H1102" s="78" t="s">
        <v>7</v>
      </c>
      <c r="I1102" s="131" t="s">
        <v>197</v>
      </c>
      <c r="J1102" s="73" t="s">
        <v>677</v>
      </c>
      <c r="K1102" s="73" t="s">
        <v>677</v>
      </c>
      <c r="L1102" s="130">
        <v>1179.2</v>
      </c>
      <c r="M1102" s="130">
        <v>3212.99</v>
      </c>
    </row>
    <row r="1103" spans="1:13" ht="14.25" x14ac:dyDescent="0.2">
      <c r="A1103" s="3" t="s">
        <v>676</v>
      </c>
      <c r="B1103" s="3" t="s">
        <v>676</v>
      </c>
      <c r="C1103" s="72" t="s">
        <v>192</v>
      </c>
      <c r="D1103" s="73" t="s">
        <v>55</v>
      </c>
      <c r="E1103" s="78">
        <v>2020</v>
      </c>
      <c r="F1103" s="73" t="s">
        <v>194</v>
      </c>
      <c r="G1103" s="73" t="s">
        <v>195</v>
      </c>
      <c r="H1103" s="78" t="s">
        <v>7</v>
      </c>
      <c r="I1103" s="131" t="s">
        <v>196</v>
      </c>
      <c r="J1103" s="73" t="s">
        <v>677</v>
      </c>
      <c r="K1103" s="73" t="s">
        <v>677</v>
      </c>
      <c r="L1103" s="130">
        <v>1179.2</v>
      </c>
      <c r="M1103" s="130">
        <v>3212.99</v>
      </c>
    </row>
    <row r="1104" spans="1:13" ht="14.25" x14ac:dyDescent="0.2">
      <c r="A1104" s="3" t="s">
        <v>676</v>
      </c>
      <c r="B1104" s="3" t="s">
        <v>676</v>
      </c>
      <c r="C1104" s="72" t="s">
        <v>192</v>
      </c>
      <c r="D1104" s="73" t="s">
        <v>55</v>
      </c>
      <c r="E1104" s="78">
        <v>2020</v>
      </c>
      <c r="F1104" s="73" t="s">
        <v>194</v>
      </c>
      <c r="G1104" s="73" t="s">
        <v>195</v>
      </c>
      <c r="H1104" s="78" t="s">
        <v>7</v>
      </c>
      <c r="I1104" s="131" t="s">
        <v>196</v>
      </c>
      <c r="J1104" s="73" t="s">
        <v>677</v>
      </c>
      <c r="K1104" s="73" t="s">
        <v>677</v>
      </c>
      <c r="L1104" s="130">
        <v>1179.2</v>
      </c>
      <c r="M1104" s="130">
        <v>3212.99</v>
      </c>
    </row>
    <row r="1105" spans="1:13" ht="14.25" x14ac:dyDescent="0.2">
      <c r="A1105" s="3" t="s">
        <v>676</v>
      </c>
      <c r="B1105" s="3" t="s">
        <v>676</v>
      </c>
      <c r="C1105" s="72" t="s">
        <v>192</v>
      </c>
      <c r="D1105" s="73" t="s">
        <v>55</v>
      </c>
      <c r="E1105" s="78">
        <v>2020</v>
      </c>
      <c r="F1105" s="73" t="s">
        <v>194</v>
      </c>
      <c r="G1105" s="73" t="s">
        <v>195</v>
      </c>
      <c r="H1105" s="78" t="s">
        <v>7</v>
      </c>
      <c r="I1105" s="131" t="s">
        <v>197</v>
      </c>
      <c r="J1105" s="73" t="s">
        <v>677</v>
      </c>
      <c r="K1105" s="73" t="s">
        <v>677</v>
      </c>
      <c r="L1105" s="130">
        <v>1179.2</v>
      </c>
      <c r="M1105" s="130">
        <v>3212.99</v>
      </c>
    </row>
    <row r="1106" spans="1:13" ht="14.25" x14ac:dyDescent="0.2">
      <c r="A1106" s="3" t="s">
        <v>676</v>
      </c>
      <c r="B1106" s="3" t="s">
        <v>676</v>
      </c>
      <c r="C1106" s="72" t="s">
        <v>192</v>
      </c>
      <c r="D1106" s="73" t="s">
        <v>55</v>
      </c>
      <c r="E1106" s="78">
        <v>2020</v>
      </c>
      <c r="F1106" s="73" t="s">
        <v>194</v>
      </c>
      <c r="G1106" s="73" t="s">
        <v>195</v>
      </c>
      <c r="H1106" s="78" t="s">
        <v>7</v>
      </c>
      <c r="I1106" s="131" t="s">
        <v>197</v>
      </c>
      <c r="J1106" s="73" t="s">
        <v>677</v>
      </c>
      <c r="K1106" s="73" t="s">
        <v>677</v>
      </c>
      <c r="L1106" s="130">
        <v>1179.2</v>
      </c>
      <c r="M1106" s="130">
        <v>3212.99</v>
      </c>
    </row>
    <row r="1107" spans="1:13" ht="14.25" x14ac:dyDescent="0.2">
      <c r="A1107" s="3" t="s">
        <v>676</v>
      </c>
      <c r="B1107" s="3" t="s">
        <v>676</v>
      </c>
      <c r="C1107" s="72" t="s">
        <v>192</v>
      </c>
      <c r="D1107" s="73" t="s">
        <v>55</v>
      </c>
      <c r="E1107" s="78">
        <v>2020</v>
      </c>
      <c r="F1107" s="73" t="s">
        <v>194</v>
      </c>
      <c r="G1107" s="73" t="s">
        <v>195</v>
      </c>
      <c r="H1107" s="78" t="s">
        <v>7</v>
      </c>
      <c r="I1107" s="131" t="s">
        <v>196</v>
      </c>
      <c r="J1107" s="73" t="s">
        <v>677</v>
      </c>
      <c r="K1107" s="73" t="s">
        <v>677</v>
      </c>
      <c r="L1107" s="130">
        <v>1179.2</v>
      </c>
      <c r="M1107" s="130">
        <v>3212.99</v>
      </c>
    </row>
    <row r="1108" spans="1:13" ht="14.25" x14ac:dyDescent="0.2">
      <c r="A1108" s="3" t="s">
        <v>676</v>
      </c>
      <c r="B1108" s="3" t="s">
        <v>676</v>
      </c>
      <c r="C1108" s="72" t="s">
        <v>192</v>
      </c>
      <c r="D1108" s="73" t="s">
        <v>55</v>
      </c>
      <c r="E1108" s="78">
        <v>2020</v>
      </c>
      <c r="F1108" s="73" t="s">
        <v>194</v>
      </c>
      <c r="G1108" s="73" t="s">
        <v>195</v>
      </c>
      <c r="H1108" s="78" t="s">
        <v>7</v>
      </c>
      <c r="I1108" s="131" t="s">
        <v>197</v>
      </c>
      <c r="J1108" s="73" t="s">
        <v>677</v>
      </c>
      <c r="K1108" s="73" t="s">
        <v>677</v>
      </c>
      <c r="L1108" s="130">
        <v>1179.2</v>
      </c>
      <c r="M1108" s="130">
        <v>3212.99</v>
      </c>
    </row>
    <row r="1109" spans="1:13" ht="14.25" x14ac:dyDescent="0.2">
      <c r="A1109" s="3" t="s">
        <v>676</v>
      </c>
      <c r="B1109" s="3" t="s">
        <v>676</v>
      </c>
      <c r="C1109" s="72" t="s">
        <v>192</v>
      </c>
      <c r="D1109" s="73" t="s">
        <v>55</v>
      </c>
      <c r="E1109" s="78">
        <v>2020</v>
      </c>
      <c r="F1109" s="73" t="s">
        <v>194</v>
      </c>
      <c r="G1109" s="73" t="s">
        <v>195</v>
      </c>
      <c r="H1109" s="78" t="s">
        <v>7</v>
      </c>
      <c r="I1109" s="131" t="s">
        <v>196</v>
      </c>
      <c r="J1109" s="73" t="s">
        <v>677</v>
      </c>
      <c r="K1109" s="73" t="s">
        <v>677</v>
      </c>
      <c r="L1109" s="130">
        <v>1179.2</v>
      </c>
      <c r="M1109" s="130">
        <v>3212.99</v>
      </c>
    </row>
    <row r="1110" spans="1:13" ht="14.25" x14ac:dyDescent="0.2">
      <c r="A1110" s="3" t="s">
        <v>676</v>
      </c>
      <c r="B1110" s="3" t="s">
        <v>676</v>
      </c>
      <c r="C1110" s="72" t="s">
        <v>192</v>
      </c>
      <c r="D1110" s="73" t="s">
        <v>55</v>
      </c>
      <c r="E1110" s="78">
        <v>2020</v>
      </c>
      <c r="F1110" s="73" t="s">
        <v>194</v>
      </c>
      <c r="G1110" s="73" t="s">
        <v>195</v>
      </c>
      <c r="H1110" s="78" t="s">
        <v>7</v>
      </c>
      <c r="I1110" s="131" t="s">
        <v>197</v>
      </c>
      <c r="J1110" s="73" t="s">
        <v>677</v>
      </c>
      <c r="K1110" s="73" t="s">
        <v>677</v>
      </c>
      <c r="L1110" s="130">
        <v>1179.2</v>
      </c>
      <c r="M1110" s="130">
        <v>3212.99</v>
      </c>
    </row>
    <row r="1111" spans="1:13" ht="14.25" x14ac:dyDescent="0.2">
      <c r="A1111" s="3" t="s">
        <v>676</v>
      </c>
      <c r="B1111" s="3" t="s">
        <v>676</v>
      </c>
      <c r="C1111" s="72" t="s">
        <v>192</v>
      </c>
      <c r="D1111" s="73" t="s">
        <v>55</v>
      </c>
      <c r="E1111" s="78">
        <v>2020</v>
      </c>
      <c r="F1111" s="73" t="s">
        <v>194</v>
      </c>
      <c r="G1111" s="73" t="s">
        <v>195</v>
      </c>
      <c r="H1111" s="78" t="s">
        <v>0</v>
      </c>
      <c r="I1111" s="103" t="s">
        <v>197</v>
      </c>
      <c r="J1111" s="73" t="s">
        <v>677</v>
      </c>
      <c r="K1111" s="73" t="s">
        <v>677</v>
      </c>
      <c r="L1111" s="130">
        <v>1179.2</v>
      </c>
      <c r="M1111" s="130">
        <v>3212.99</v>
      </c>
    </row>
    <row r="1112" spans="1:13" ht="14.25" x14ac:dyDescent="0.2">
      <c r="A1112" s="3" t="s">
        <v>676</v>
      </c>
      <c r="B1112" s="3" t="s">
        <v>676</v>
      </c>
      <c r="C1112" s="72" t="s">
        <v>192</v>
      </c>
      <c r="D1112" s="73" t="s">
        <v>55</v>
      </c>
      <c r="E1112" s="78">
        <v>2020</v>
      </c>
      <c r="F1112" s="73" t="s">
        <v>194</v>
      </c>
      <c r="G1112" s="73" t="s">
        <v>195</v>
      </c>
      <c r="H1112" s="78" t="s">
        <v>0</v>
      </c>
      <c r="I1112" s="103" t="s">
        <v>196</v>
      </c>
      <c r="J1112" s="73" t="s">
        <v>677</v>
      </c>
      <c r="K1112" s="73" t="s">
        <v>677</v>
      </c>
      <c r="L1112" s="130">
        <v>1179.2</v>
      </c>
      <c r="M1112" s="130">
        <v>3212.99</v>
      </c>
    </row>
    <row r="1113" spans="1:13" ht="14.25" x14ac:dyDescent="0.2">
      <c r="A1113" s="3" t="s">
        <v>676</v>
      </c>
      <c r="B1113" s="3" t="s">
        <v>676</v>
      </c>
      <c r="C1113" s="72" t="s">
        <v>216</v>
      </c>
      <c r="D1113" s="73" t="s">
        <v>115</v>
      </c>
      <c r="E1113" s="73">
        <v>2016</v>
      </c>
      <c r="F1113" s="73" t="s">
        <v>217</v>
      </c>
      <c r="G1113" s="73" t="s">
        <v>218</v>
      </c>
      <c r="H1113" s="78" t="s">
        <v>114</v>
      </c>
      <c r="I1113" s="103" t="s">
        <v>198</v>
      </c>
      <c r="J1113" s="73" t="s">
        <v>178</v>
      </c>
      <c r="K1113" s="73" t="s">
        <v>178</v>
      </c>
      <c r="L1113" s="130">
        <v>1869.32</v>
      </c>
      <c r="M1113" s="130">
        <v>5229.0200000000004</v>
      </c>
    </row>
    <row r="1114" spans="1:13" ht="14.25" x14ac:dyDescent="0.2">
      <c r="A1114" s="3" t="s">
        <v>676</v>
      </c>
      <c r="B1114" s="3" t="s">
        <v>676</v>
      </c>
      <c r="C1114" s="72" t="s">
        <v>216</v>
      </c>
      <c r="D1114" s="73" t="s">
        <v>115</v>
      </c>
      <c r="E1114" s="73">
        <v>2016</v>
      </c>
      <c r="F1114" s="73" t="s">
        <v>217</v>
      </c>
      <c r="G1114" s="73" t="s">
        <v>218</v>
      </c>
      <c r="H1114" s="78" t="s">
        <v>114</v>
      </c>
      <c r="I1114" s="103" t="s">
        <v>199</v>
      </c>
      <c r="J1114" s="73" t="s">
        <v>178</v>
      </c>
      <c r="K1114" s="73" t="s">
        <v>178</v>
      </c>
      <c r="L1114" s="130">
        <v>1869.32</v>
      </c>
      <c r="M1114" s="130">
        <v>5229.0200000000004</v>
      </c>
    </row>
    <row r="1115" spans="1:13" ht="14.25" x14ac:dyDescent="0.2">
      <c r="A1115" s="3" t="s">
        <v>676</v>
      </c>
      <c r="B1115" s="3" t="s">
        <v>676</v>
      </c>
      <c r="C1115" s="81" t="s">
        <v>421</v>
      </c>
      <c r="D1115" s="73" t="s">
        <v>12</v>
      </c>
      <c r="E1115" s="73">
        <v>2018</v>
      </c>
      <c r="F1115" s="73" t="s">
        <v>422</v>
      </c>
      <c r="G1115" s="73" t="s">
        <v>423</v>
      </c>
      <c r="H1115" s="115" t="s">
        <v>7</v>
      </c>
      <c r="I1115" s="81" t="s">
        <v>261</v>
      </c>
      <c r="J1115" s="73" t="s">
        <v>677</v>
      </c>
      <c r="K1115" s="73" t="s">
        <v>677</v>
      </c>
      <c r="L1115" s="133">
        <v>1727</v>
      </c>
      <c r="M1115" s="133">
        <v>3452.47</v>
      </c>
    </row>
    <row r="1116" spans="1:13" ht="14.25" x14ac:dyDescent="0.2">
      <c r="A1116" s="3" t="s">
        <v>676</v>
      </c>
      <c r="B1116" s="3" t="s">
        <v>676</v>
      </c>
      <c r="C1116" s="81" t="s">
        <v>421</v>
      </c>
      <c r="D1116" s="73" t="s">
        <v>12</v>
      </c>
      <c r="E1116" s="73">
        <v>2018</v>
      </c>
      <c r="F1116" s="73" t="s">
        <v>422</v>
      </c>
      <c r="G1116" s="73" t="s">
        <v>423</v>
      </c>
      <c r="H1116" s="115" t="s">
        <v>0</v>
      </c>
      <c r="I1116" s="81" t="s">
        <v>424</v>
      </c>
      <c r="J1116" s="73" t="s">
        <v>677</v>
      </c>
      <c r="K1116" s="73" t="s">
        <v>677</v>
      </c>
      <c r="L1116" s="133">
        <v>1298</v>
      </c>
      <c r="M1116" s="133">
        <v>2742.53</v>
      </c>
    </row>
    <row r="1117" spans="1:13" ht="14.25" x14ac:dyDescent="0.2">
      <c r="A1117" s="3" t="s">
        <v>676</v>
      </c>
      <c r="B1117" s="3" t="s">
        <v>676</v>
      </c>
      <c r="C1117" s="81" t="s">
        <v>421</v>
      </c>
      <c r="D1117" s="73" t="s">
        <v>12</v>
      </c>
      <c r="E1117" s="73">
        <v>2018</v>
      </c>
      <c r="F1117" s="73" t="s">
        <v>422</v>
      </c>
      <c r="G1117" s="73" t="s">
        <v>423</v>
      </c>
      <c r="H1117" s="115" t="s">
        <v>0</v>
      </c>
      <c r="I1117" s="81" t="s">
        <v>261</v>
      </c>
      <c r="J1117" s="73" t="s">
        <v>677</v>
      </c>
      <c r="K1117" s="73" t="s">
        <v>677</v>
      </c>
      <c r="L1117" s="133">
        <v>1298</v>
      </c>
      <c r="M1117" s="133">
        <v>2742.53</v>
      </c>
    </row>
    <row r="1118" spans="1:13" ht="14.25" x14ac:dyDescent="0.2">
      <c r="A1118" s="3" t="s">
        <v>676</v>
      </c>
      <c r="B1118" s="3" t="s">
        <v>676</v>
      </c>
      <c r="C1118" s="81" t="s">
        <v>421</v>
      </c>
      <c r="D1118" s="73" t="s">
        <v>12</v>
      </c>
      <c r="E1118" s="73">
        <v>2018</v>
      </c>
      <c r="F1118" s="73" t="s">
        <v>422</v>
      </c>
      <c r="G1118" s="73" t="s">
        <v>423</v>
      </c>
      <c r="H1118" s="115" t="s">
        <v>0</v>
      </c>
      <c r="I1118" s="81" t="s">
        <v>426</v>
      </c>
      <c r="J1118" s="73" t="s">
        <v>677</v>
      </c>
      <c r="K1118" s="73" t="s">
        <v>677</v>
      </c>
      <c r="L1118" s="133">
        <v>1298</v>
      </c>
      <c r="M1118" s="133">
        <v>2742.53</v>
      </c>
    </row>
    <row r="1119" spans="1:13" ht="14.25" x14ac:dyDescent="0.2">
      <c r="A1119" s="3" t="s">
        <v>676</v>
      </c>
      <c r="B1119" s="3" t="s">
        <v>676</v>
      </c>
      <c r="C1119" s="81" t="s">
        <v>421</v>
      </c>
      <c r="D1119" s="73" t="s">
        <v>12</v>
      </c>
      <c r="E1119" s="73">
        <v>2018</v>
      </c>
      <c r="F1119" s="73" t="s">
        <v>422</v>
      </c>
      <c r="G1119" s="73" t="s">
        <v>423</v>
      </c>
      <c r="H1119" s="115" t="s">
        <v>51</v>
      </c>
      <c r="I1119" s="81" t="s">
        <v>425</v>
      </c>
      <c r="J1119" s="73" t="s">
        <v>677</v>
      </c>
      <c r="K1119" s="73" t="s">
        <v>677</v>
      </c>
      <c r="L1119" s="133">
        <v>1727</v>
      </c>
      <c r="M1119" s="133">
        <v>3479.61</v>
      </c>
    </row>
    <row r="1120" spans="1:13" ht="14.25" x14ac:dyDescent="0.2">
      <c r="A1120" s="3" t="s">
        <v>676</v>
      </c>
      <c r="B1120" s="3" t="s">
        <v>676</v>
      </c>
      <c r="C1120" s="81" t="s">
        <v>421</v>
      </c>
      <c r="D1120" s="73" t="s">
        <v>12</v>
      </c>
      <c r="E1120" s="73">
        <v>2018</v>
      </c>
      <c r="F1120" s="73" t="s">
        <v>422</v>
      </c>
      <c r="G1120" s="73" t="s">
        <v>423</v>
      </c>
      <c r="H1120" s="115" t="s">
        <v>7</v>
      </c>
      <c r="I1120" s="81" t="s">
        <v>426</v>
      </c>
      <c r="J1120" s="73" t="s">
        <v>677</v>
      </c>
      <c r="K1120" s="73" t="s">
        <v>677</v>
      </c>
      <c r="L1120" s="133">
        <v>1727</v>
      </c>
      <c r="M1120" s="133">
        <v>3452.47</v>
      </c>
    </row>
    <row r="1121" spans="1:13" ht="14.25" x14ac:dyDescent="0.2">
      <c r="A1121" s="3" t="s">
        <v>676</v>
      </c>
      <c r="B1121" s="3" t="s">
        <v>676</v>
      </c>
      <c r="C1121" s="81" t="s">
        <v>421</v>
      </c>
      <c r="D1121" s="73" t="s">
        <v>12</v>
      </c>
      <c r="E1121" s="73">
        <v>2018</v>
      </c>
      <c r="F1121" s="73" t="s">
        <v>422</v>
      </c>
      <c r="G1121" s="73" t="s">
        <v>423</v>
      </c>
      <c r="H1121" s="115" t="s">
        <v>51</v>
      </c>
      <c r="I1121" s="81" t="s">
        <v>427</v>
      </c>
      <c r="J1121" s="73" t="s">
        <v>677</v>
      </c>
      <c r="K1121" s="73" t="s">
        <v>677</v>
      </c>
      <c r="L1121" s="133">
        <v>1727</v>
      </c>
      <c r="M1121" s="133">
        <v>3479.61</v>
      </c>
    </row>
    <row r="1122" spans="1:13" ht="14.25" x14ac:dyDescent="0.2">
      <c r="A1122" s="3" t="s">
        <v>676</v>
      </c>
      <c r="B1122" s="3" t="s">
        <v>676</v>
      </c>
      <c r="C1122" s="81" t="s">
        <v>421</v>
      </c>
      <c r="D1122" s="73" t="s">
        <v>12</v>
      </c>
      <c r="E1122" s="73">
        <v>2018</v>
      </c>
      <c r="F1122" s="73" t="s">
        <v>422</v>
      </c>
      <c r="G1122" s="73" t="s">
        <v>423</v>
      </c>
      <c r="H1122" s="115" t="s">
        <v>61</v>
      </c>
      <c r="I1122" s="81" t="s">
        <v>836</v>
      </c>
      <c r="J1122" s="73" t="s">
        <v>677</v>
      </c>
      <c r="K1122" s="73" t="s">
        <v>677</v>
      </c>
      <c r="L1122" s="133">
        <v>2245.1</v>
      </c>
      <c r="M1122" s="133">
        <v>4326.8999999999996</v>
      </c>
    </row>
    <row r="1123" spans="1:13" ht="14.25" x14ac:dyDescent="0.2">
      <c r="A1123" s="3" t="s">
        <v>676</v>
      </c>
      <c r="B1123" s="3" t="s">
        <v>676</v>
      </c>
      <c r="C1123" s="81" t="s">
        <v>421</v>
      </c>
      <c r="D1123" s="73" t="s">
        <v>12</v>
      </c>
      <c r="E1123" s="73">
        <v>2018</v>
      </c>
      <c r="F1123" s="73" t="s">
        <v>422</v>
      </c>
      <c r="G1123" s="73" t="s">
        <v>423</v>
      </c>
      <c r="H1123" s="115" t="s">
        <v>61</v>
      </c>
      <c r="I1123" s="81" t="s">
        <v>837</v>
      </c>
      <c r="J1123" s="73" t="s">
        <v>677</v>
      </c>
      <c r="K1123" s="73" t="s">
        <v>677</v>
      </c>
      <c r="L1123" s="133">
        <v>2245.1</v>
      </c>
      <c r="M1123" s="133">
        <v>4326.8999999999996</v>
      </c>
    </row>
    <row r="1124" spans="1:13" ht="14.25" x14ac:dyDescent="0.2">
      <c r="A1124" s="3" t="s">
        <v>676</v>
      </c>
      <c r="B1124" s="3" t="s">
        <v>676</v>
      </c>
      <c r="C1124" s="81" t="s">
        <v>421</v>
      </c>
      <c r="D1124" s="73" t="s">
        <v>12</v>
      </c>
      <c r="E1124" s="73">
        <v>2018</v>
      </c>
      <c r="F1124" s="73" t="s">
        <v>422</v>
      </c>
      <c r="G1124" s="73" t="s">
        <v>423</v>
      </c>
      <c r="H1124" s="115" t="s">
        <v>7</v>
      </c>
      <c r="I1124" s="81" t="s">
        <v>838</v>
      </c>
      <c r="J1124" s="73" t="s">
        <v>677</v>
      </c>
      <c r="K1124" s="73" t="s">
        <v>677</v>
      </c>
      <c r="L1124" s="133">
        <v>1727</v>
      </c>
      <c r="M1124" s="133">
        <v>3452.47</v>
      </c>
    </row>
    <row r="1125" spans="1:13" ht="14.25" x14ac:dyDescent="0.2">
      <c r="A1125" s="3" t="s">
        <v>676</v>
      </c>
      <c r="B1125" s="3" t="s">
        <v>676</v>
      </c>
      <c r="C1125" s="81" t="s">
        <v>421</v>
      </c>
      <c r="D1125" s="73" t="s">
        <v>12</v>
      </c>
      <c r="E1125" s="73">
        <v>2018</v>
      </c>
      <c r="F1125" s="73" t="s">
        <v>422</v>
      </c>
      <c r="G1125" s="73" t="s">
        <v>423</v>
      </c>
      <c r="H1125" s="115" t="s">
        <v>61</v>
      </c>
      <c r="I1125" s="81" t="s">
        <v>424</v>
      </c>
      <c r="J1125" s="73" t="s">
        <v>677</v>
      </c>
      <c r="K1125" s="73" t="s">
        <v>677</v>
      </c>
      <c r="L1125" s="133">
        <v>2245.1</v>
      </c>
      <c r="M1125" s="133">
        <v>4326.8999999999996</v>
      </c>
    </row>
    <row r="1126" spans="1:13" ht="14.25" x14ac:dyDescent="0.2">
      <c r="A1126" s="3" t="s">
        <v>676</v>
      </c>
      <c r="B1126" s="3" t="s">
        <v>676</v>
      </c>
      <c r="C1126" s="81" t="s">
        <v>421</v>
      </c>
      <c r="D1126" s="73" t="s">
        <v>12</v>
      </c>
      <c r="E1126" s="73">
        <v>2018</v>
      </c>
      <c r="F1126" s="73" t="s">
        <v>422</v>
      </c>
      <c r="G1126" s="73" t="s">
        <v>423</v>
      </c>
      <c r="H1126" s="115" t="s">
        <v>0</v>
      </c>
      <c r="I1126" s="81" t="s">
        <v>428</v>
      </c>
      <c r="J1126" s="73" t="s">
        <v>677</v>
      </c>
      <c r="K1126" s="73" t="s">
        <v>677</v>
      </c>
      <c r="L1126" s="133">
        <v>1298</v>
      </c>
      <c r="M1126" s="133">
        <v>2742.53</v>
      </c>
    </row>
    <row r="1127" spans="1:13" ht="14.25" x14ac:dyDescent="0.2">
      <c r="A1127" s="3" t="s">
        <v>676</v>
      </c>
      <c r="B1127" s="3" t="s">
        <v>676</v>
      </c>
      <c r="C1127" s="81" t="s">
        <v>421</v>
      </c>
      <c r="D1127" s="73" t="s">
        <v>12</v>
      </c>
      <c r="E1127" s="73">
        <v>2018</v>
      </c>
      <c r="F1127" s="73" t="s">
        <v>422</v>
      </c>
      <c r="G1127" s="73" t="s">
        <v>423</v>
      </c>
      <c r="H1127" s="115" t="s">
        <v>0</v>
      </c>
      <c r="I1127" s="81" t="s">
        <v>425</v>
      </c>
      <c r="J1127" s="73" t="s">
        <v>677</v>
      </c>
      <c r="K1127" s="73" t="s">
        <v>677</v>
      </c>
      <c r="L1127" s="133">
        <v>1298</v>
      </c>
      <c r="M1127" s="133">
        <v>2742.53</v>
      </c>
    </row>
    <row r="1128" spans="1:13" ht="14.25" x14ac:dyDescent="0.2">
      <c r="A1128" s="3" t="s">
        <v>676</v>
      </c>
      <c r="B1128" s="3" t="s">
        <v>676</v>
      </c>
      <c r="C1128" s="81" t="s">
        <v>421</v>
      </c>
      <c r="D1128" s="73" t="s">
        <v>12</v>
      </c>
      <c r="E1128" s="73">
        <v>2018</v>
      </c>
      <c r="F1128" s="73" t="s">
        <v>422</v>
      </c>
      <c r="G1128" s="73" t="s">
        <v>423</v>
      </c>
      <c r="H1128" s="115" t="s">
        <v>7</v>
      </c>
      <c r="I1128" s="81" t="s">
        <v>424</v>
      </c>
      <c r="J1128" s="73" t="s">
        <v>677</v>
      </c>
      <c r="K1128" s="73" t="s">
        <v>677</v>
      </c>
      <c r="L1128" s="133">
        <v>1727</v>
      </c>
      <c r="M1128" s="133">
        <v>3452.47</v>
      </c>
    </row>
    <row r="1129" spans="1:13" ht="14.25" x14ac:dyDescent="0.2">
      <c r="A1129" s="3" t="s">
        <v>676</v>
      </c>
      <c r="B1129" s="3" t="s">
        <v>676</v>
      </c>
      <c r="C1129" s="81" t="s">
        <v>421</v>
      </c>
      <c r="D1129" s="73" t="s">
        <v>12</v>
      </c>
      <c r="E1129" s="73">
        <v>2018</v>
      </c>
      <c r="F1129" s="73" t="s">
        <v>422</v>
      </c>
      <c r="G1129" s="73" t="s">
        <v>423</v>
      </c>
      <c r="H1129" s="115" t="s">
        <v>7</v>
      </c>
      <c r="I1129" s="81" t="s">
        <v>424</v>
      </c>
      <c r="J1129" s="73" t="s">
        <v>677</v>
      </c>
      <c r="K1129" s="73" t="s">
        <v>677</v>
      </c>
      <c r="L1129" s="133">
        <v>1727</v>
      </c>
      <c r="M1129" s="133">
        <v>3452.47</v>
      </c>
    </row>
    <row r="1130" spans="1:13" ht="14.25" x14ac:dyDescent="0.2">
      <c r="A1130" s="3" t="s">
        <v>676</v>
      </c>
      <c r="B1130" s="3" t="s">
        <v>676</v>
      </c>
      <c r="C1130" s="81" t="s">
        <v>421</v>
      </c>
      <c r="D1130" s="73" t="s">
        <v>12</v>
      </c>
      <c r="E1130" s="73">
        <v>2018</v>
      </c>
      <c r="F1130" s="73" t="s">
        <v>422</v>
      </c>
      <c r="G1130" s="73" t="s">
        <v>423</v>
      </c>
      <c r="H1130" s="115" t="s">
        <v>7</v>
      </c>
      <c r="I1130" s="81" t="s">
        <v>428</v>
      </c>
      <c r="J1130" s="73" t="s">
        <v>677</v>
      </c>
      <c r="K1130" s="73" t="s">
        <v>677</v>
      </c>
      <c r="L1130" s="133">
        <v>1727</v>
      </c>
      <c r="M1130" s="133">
        <v>3452.47</v>
      </c>
    </row>
    <row r="1131" spans="1:13" ht="14.25" x14ac:dyDescent="0.2">
      <c r="A1131" s="3" t="s">
        <v>676</v>
      </c>
      <c r="B1131" s="3" t="s">
        <v>676</v>
      </c>
      <c r="C1131" s="81" t="s">
        <v>421</v>
      </c>
      <c r="D1131" s="73" t="s">
        <v>12</v>
      </c>
      <c r="E1131" s="73">
        <v>2018</v>
      </c>
      <c r="F1131" s="73" t="s">
        <v>422</v>
      </c>
      <c r="G1131" s="73" t="s">
        <v>423</v>
      </c>
      <c r="H1131" s="115" t="s">
        <v>0</v>
      </c>
      <c r="I1131" s="81" t="s">
        <v>429</v>
      </c>
      <c r="J1131" s="73" t="s">
        <v>677</v>
      </c>
      <c r="K1131" s="73" t="s">
        <v>677</v>
      </c>
      <c r="L1131" s="133">
        <v>1298</v>
      </c>
      <c r="M1131" s="133">
        <v>2742.53</v>
      </c>
    </row>
    <row r="1132" spans="1:13" ht="14.25" x14ac:dyDescent="0.2">
      <c r="A1132" s="3" t="s">
        <v>676</v>
      </c>
      <c r="B1132" s="3" t="s">
        <v>676</v>
      </c>
      <c r="C1132" s="81" t="s">
        <v>421</v>
      </c>
      <c r="D1132" s="73" t="s">
        <v>12</v>
      </c>
      <c r="E1132" s="73">
        <v>2018</v>
      </c>
      <c r="F1132" s="73" t="s">
        <v>422</v>
      </c>
      <c r="G1132" s="73" t="s">
        <v>423</v>
      </c>
      <c r="H1132" s="115" t="s">
        <v>51</v>
      </c>
      <c r="I1132" s="81" t="s">
        <v>429</v>
      </c>
      <c r="J1132" s="73" t="s">
        <v>677</v>
      </c>
      <c r="K1132" s="73" t="s">
        <v>677</v>
      </c>
      <c r="L1132" s="133">
        <v>1727</v>
      </c>
      <c r="M1132" s="133">
        <v>3479.61</v>
      </c>
    </row>
    <row r="1133" spans="1:13" ht="14.25" x14ac:dyDescent="0.2">
      <c r="A1133" s="3" t="s">
        <v>676</v>
      </c>
      <c r="B1133" s="3" t="s">
        <v>676</v>
      </c>
      <c r="C1133" s="81" t="s">
        <v>421</v>
      </c>
      <c r="D1133" s="73" t="s">
        <v>12</v>
      </c>
      <c r="E1133" s="73">
        <v>2018</v>
      </c>
      <c r="F1133" s="73" t="s">
        <v>422</v>
      </c>
      <c r="G1133" s="73" t="s">
        <v>423</v>
      </c>
      <c r="H1133" s="115" t="s">
        <v>61</v>
      </c>
      <c r="I1133" s="81" t="s">
        <v>425</v>
      </c>
      <c r="J1133" s="73" t="s">
        <v>677</v>
      </c>
      <c r="K1133" s="73" t="s">
        <v>677</v>
      </c>
      <c r="L1133" s="133">
        <v>2245.1</v>
      </c>
      <c r="M1133" s="133">
        <v>4326.8999999999996</v>
      </c>
    </row>
    <row r="1134" spans="1:13" ht="14.25" x14ac:dyDescent="0.2">
      <c r="A1134" s="3" t="s">
        <v>676</v>
      </c>
      <c r="B1134" s="3" t="s">
        <v>676</v>
      </c>
      <c r="C1134" s="81" t="s">
        <v>421</v>
      </c>
      <c r="D1134" s="73" t="s">
        <v>12</v>
      </c>
      <c r="E1134" s="73">
        <v>2018</v>
      </c>
      <c r="F1134" s="73" t="s">
        <v>422</v>
      </c>
      <c r="G1134" s="73" t="s">
        <v>423</v>
      </c>
      <c r="H1134" s="115" t="s">
        <v>61</v>
      </c>
      <c r="I1134" s="81" t="s">
        <v>428</v>
      </c>
      <c r="J1134" s="73" t="s">
        <v>677</v>
      </c>
      <c r="K1134" s="73" t="s">
        <v>677</v>
      </c>
      <c r="L1134" s="133">
        <v>2245.1</v>
      </c>
      <c r="M1134" s="133">
        <v>4326.8999999999996</v>
      </c>
    </row>
    <row r="1135" spans="1:13" ht="14.25" x14ac:dyDescent="0.2">
      <c r="A1135" s="3" t="s">
        <v>676</v>
      </c>
      <c r="B1135" s="3" t="s">
        <v>676</v>
      </c>
      <c r="C1135" s="81" t="s">
        <v>421</v>
      </c>
      <c r="D1135" s="73" t="s">
        <v>12</v>
      </c>
      <c r="E1135" s="73">
        <v>2018</v>
      </c>
      <c r="F1135" s="73" t="s">
        <v>422</v>
      </c>
      <c r="G1135" s="73" t="s">
        <v>423</v>
      </c>
      <c r="H1135" s="115" t="s">
        <v>61</v>
      </c>
      <c r="I1135" s="81" t="s">
        <v>265</v>
      </c>
      <c r="J1135" s="73" t="s">
        <v>677</v>
      </c>
      <c r="K1135" s="73" t="s">
        <v>677</v>
      </c>
      <c r="L1135" s="133">
        <v>2245.1</v>
      </c>
      <c r="M1135" s="133">
        <v>4326.8999999999996</v>
      </c>
    </row>
    <row r="1136" spans="1:13" ht="14.25" x14ac:dyDescent="0.2">
      <c r="A1136" s="3" t="s">
        <v>676</v>
      </c>
      <c r="B1136" s="3" t="s">
        <v>676</v>
      </c>
      <c r="C1136" s="81" t="s">
        <v>421</v>
      </c>
      <c r="D1136" s="73" t="s">
        <v>12</v>
      </c>
      <c r="E1136" s="73">
        <v>2018</v>
      </c>
      <c r="F1136" s="73" t="s">
        <v>422</v>
      </c>
      <c r="G1136" s="73" t="s">
        <v>423</v>
      </c>
      <c r="H1136" s="115" t="s">
        <v>0</v>
      </c>
      <c r="I1136" s="81" t="s">
        <v>427</v>
      </c>
      <c r="J1136" s="73" t="s">
        <v>677</v>
      </c>
      <c r="K1136" s="73" t="s">
        <v>677</v>
      </c>
      <c r="L1136" s="133">
        <v>1298</v>
      </c>
      <c r="M1136" s="133">
        <v>2742.53</v>
      </c>
    </row>
    <row r="1137" spans="1:13" ht="14.25" x14ac:dyDescent="0.2">
      <c r="A1137" s="3" t="s">
        <v>676</v>
      </c>
      <c r="B1137" s="3" t="s">
        <v>676</v>
      </c>
      <c r="C1137" s="81" t="s">
        <v>421</v>
      </c>
      <c r="D1137" s="73" t="s">
        <v>12</v>
      </c>
      <c r="E1137" s="73">
        <v>2018</v>
      </c>
      <c r="F1137" s="73" t="s">
        <v>422</v>
      </c>
      <c r="G1137" s="73" t="s">
        <v>423</v>
      </c>
      <c r="H1137" s="115" t="s">
        <v>0</v>
      </c>
      <c r="I1137" s="81" t="s">
        <v>424</v>
      </c>
      <c r="J1137" s="73" t="s">
        <v>677</v>
      </c>
      <c r="K1137" s="73" t="s">
        <v>677</v>
      </c>
      <c r="L1137" s="133">
        <v>1298</v>
      </c>
      <c r="M1137" s="133">
        <v>2742.53</v>
      </c>
    </row>
    <row r="1138" spans="1:13" ht="14.25" x14ac:dyDescent="0.2">
      <c r="A1138" s="3" t="s">
        <v>676</v>
      </c>
      <c r="B1138" s="3" t="s">
        <v>676</v>
      </c>
      <c r="C1138" s="81" t="s">
        <v>421</v>
      </c>
      <c r="D1138" s="73" t="s">
        <v>12</v>
      </c>
      <c r="E1138" s="73">
        <v>2018</v>
      </c>
      <c r="F1138" s="73" t="s">
        <v>422</v>
      </c>
      <c r="G1138" s="73" t="s">
        <v>423</v>
      </c>
      <c r="H1138" s="115" t="s">
        <v>0</v>
      </c>
      <c r="I1138" s="81" t="s">
        <v>425</v>
      </c>
      <c r="J1138" s="73" t="s">
        <v>677</v>
      </c>
      <c r="K1138" s="73" t="s">
        <v>677</v>
      </c>
      <c r="L1138" s="133">
        <v>1298</v>
      </c>
      <c r="M1138" s="133">
        <v>2742.53</v>
      </c>
    </row>
    <row r="1139" spans="1:13" ht="14.25" x14ac:dyDescent="0.2">
      <c r="A1139" s="3" t="s">
        <v>676</v>
      </c>
      <c r="B1139" s="3" t="s">
        <v>676</v>
      </c>
      <c r="C1139" s="81" t="s">
        <v>421</v>
      </c>
      <c r="D1139" s="73" t="s">
        <v>12</v>
      </c>
      <c r="E1139" s="73">
        <v>2018</v>
      </c>
      <c r="F1139" s="73" t="s">
        <v>422</v>
      </c>
      <c r="G1139" s="73" t="s">
        <v>423</v>
      </c>
      <c r="H1139" s="115" t="s">
        <v>61</v>
      </c>
      <c r="I1139" s="81" t="s">
        <v>429</v>
      </c>
      <c r="J1139" s="73" t="s">
        <v>677</v>
      </c>
      <c r="K1139" s="73" t="s">
        <v>677</v>
      </c>
      <c r="L1139" s="133">
        <v>2245.1</v>
      </c>
      <c r="M1139" s="133">
        <v>4326.8999999999996</v>
      </c>
    </row>
    <row r="1140" spans="1:13" ht="14.25" x14ac:dyDescent="0.2">
      <c r="A1140" s="3" t="s">
        <v>676</v>
      </c>
      <c r="B1140" s="3" t="s">
        <v>676</v>
      </c>
      <c r="C1140" s="81" t="s">
        <v>421</v>
      </c>
      <c r="D1140" s="73" t="s">
        <v>12</v>
      </c>
      <c r="E1140" s="73">
        <v>2018</v>
      </c>
      <c r="F1140" s="73" t="s">
        <v>422</v>
      </c>
      <c r="G1140" s="73" t="s">
        <v>423</v>
      </c>
      <c r="H1140" s="115" t="s">
        <v>61</v>
      </c>
      <c r="I1140" s="81" t="s">
        <v>261</v>
      </c>
      <c r="J1140" s="73" t="s">
        <v>677</v>
      </c>
      <c r="K1140" s="73" t="s">
        <v>677</v>
      </c>
      <c r="L1140" s="133">
        <v>2245.1</v>
      </c>
      <c r="M1140" s="133">
        <v>4326.8999999999996</v>
      </c>
    </row>
    <row r="1141" spans="1:13" ht="14.25" x14ac:dyDescent="0.2">
      <c r="A1141" s="3" t="s">
        <v>676</v>
      </c>
      <c r="B1141" s="3" t="s">
        <v>676</v>
      </c>
      <c r="C1141" s="81" t="s">
        <v>421</v>
      </c>
      <c r="D1141" s="73" t="s">
        <v>12</v>
      </c>
      <c r="E1141" s="73">
        <v>2018</v>
      </c>
      <c r="F1141" s="73" t="s">
        <v>422</v>
      </c>
      <c r="G1141" s="73" t="s">
        <v>423</v>
      </c>
      <c r="H1141" s="115" t="s">
        <v>61</v>
      </c>
      <c r="I1141" s="81" t="s">
        <v>429</v>
      </c>
      <c r="J1141" s="73" t="s">
        <v>677</v>
      </c>
      <c r="K1141" s="73" t="s">
        <v>677</v>
      </c>
      <c r="L1141" s="133">
        <v>2245.1</v>
      </c>
      <c r="M1141" s="133">
        <v>4326.8999999999996</v>
      </c>
    </row>
    <row r="1142" spans="1:13" ht="14.25" x14ac:dyDescent="0.2">
      <c r="A1142" s="3" t="s">
        <v>676</v>
      </c>
      <c r="B1142" s="3" t="s">
        <v>676</v>
      </c>
      <c r="C1142" s="81" t="s">
        <v>421</v>
      </c>
      <c r="D1142" s="73" t="s">
        <v>12</v>
      </c>
      <c r="E1142" s="73">
        <v>2018</v>
      </c>
      <c r="F1142" s="73" t="s">
        <v>422</v>
      </c>
      <c r="G1142" s="73" t="s">
        <v>423</v>
      </c>
      <c r="H1142" s="115" t="s">
        <v>0</v>
      </c>
      <c r="I1142" s="81" t="s">
        <v>429</v>
      </c>
      <c r="J1142" s="73" t="s">
        <v>677</v>
      </c>
      <c r="K1142" s="73" t="s">
        <v>677</v>
      </c>
      <c r="L1142" s="133">
        <v>1298</v>
      </c>
      <c r="M1142" s="133">
        <v>2742.53</v>
      </c>
    </row>
    <row r="1143" spans="1:13" ht="14.25" x14ac:dyDescent="0.2">
      <c r="A1143" s="3" t="s">
        <v>676</v>
      </c>
      <c r="B1143" s="3" t="s">
        <v>676</v>
      </c>
      <c r="C1143" s="81" t="s">
        <v>421</v>
      </c>
      <c r="D1143" s="73" t="s">
        <v>12</v>
      </c>
      <c r="E1143" s="73">
        <v>2018</v>
      </c>
      <c r="F1143" s="73" t="s">
        <v>422</v>
      </c>
      <c r="G1143" s="73" t="s">
        <v>423</v>
      </c>
      <c r="H1143" s="115" t="s">
        <v>51</v>
      </c>
      <c r="I1143" s="81" t="s">
        <v>424</v>
      </c>
      <c r="J1143" s="73" t="s">
        <v>677</v>
      </c>
      <c r="K1143" s="73" t="s">
        <v>677</v>
      </c>
      <c r="L1143" s="133">
        <v>1727</v>
      </c>
      <c r="M1143" s="133">
        <v>3479.61</v>
      </c>
    </row>
    <row r="1144" spans="1:13" ht="14.25" x14ac:dyDescent="0.2">
      <c r="A1144" s="3" t="s">
        <v>676</v>
      </c>
      <c r="B1144" s="3" t="s">
        <v>676</v>
      </c>
      <c r="C1144" s="81" t="s">
        <v>421</v>
      </c>
      <c r="D1144" s="73" t="s">
        <v>12</v>
      </c>
      <c r="E1144" s="73">
        <v>2018</v>
      </c>
      <c r="F1144" s="73" t="s">
        <v>422</v>
      </c>
      <c r="G1144" s="73" t="s">
        <v>423</v>
      </c>
      <c r="H1144" s="115" t="s">
        <v>7</v>
      </c>
      <c r="I1144" s="81" t="s">
        <v>261</v>
      </c>
      <c r="J1144" s="73" t="s">
        <v>677</v>
      </c>
      <c r="K1144" s="73" t="s">
        <v>677</v>
      </c>
      <c r="L1144" s="133">
        <v>1727</v>
      </c>
      <c r="M1144" s="133">
        <v>3452.47</v>
      </c>
    </row>
    <row r="1145" spans="1:13" ht="14.25" x14ac:dyDescent="0.2">
      <c r="A1145" s="3" t="s">
        <v>676</v>
      </c>
      <c r="B1145" s="3" t="s">
        <v>676</v>
      </c>
      <c r="C1145" s="81" t="s">
        <v>421</v>
      </c>
      <c r="D1145" s="73" t="s">
        <v>12</v>
      </c>
      <c r="E1145" s="73">
        <v>2018</v>
      </c>
      <c r="F1145" s="73" t="s">
        <v>422</v>
      </c>
      <c r="G1145" s="73" t="s">
        <v>423</v>
      </c>
      <c r="H1145" s="115" t="s">
        <v>0</v>
      </c>
      <c r="I1145" s="81" t="s">
        <v>426</v>
      </c>
      <c r="J1145" s="73" t="s">
        <v>677</v>
      </c>
      <c r="K1145" s="73" t="s">
        <v>677</v>
      </c>
      <c r="L1145" s="133">
        <v>1298</v>
      </c>
      <c r="M1145" s="133">
        <v>2742.53</v>
      </c>
    </row>
    <row r="1146" spans="1:13" ht="14.25" x14ac:dyDescent="0.2">
      <c r="A1146" s="3" t="s">
        <v>676</v>
      </c>
      <c r="B1146" s="3" t="s">
        <v>676</v>
      </c>
      <c r="C1146" s="81" t="s">
        <v>421</v>
      </c>
      <c r="D1146" s="73" t="s">
        <v>12</v>
      </c>
      <c r="E1146" s="73">
        <v>2018</v>
      </c>
      <c r="F1146" s="73" t="s">
        <v>422</v>
      </c>
      <c r="G1146" s="73" t="s">
        <v>423</v>
      </c>
      <c r="H1146" s="115" t="s">
        <v>61</v>
      </c>
      <c r="I1146" s="81" t="s">
        <v>428</v>
      </c>
      <c r="J1146" s="73" t="s">
        <v>677</v>
      </c>
      <c r="K1146" s="73" t="s">
        <v>677</v>
      </c>
      <c r="L1146" s="133">
        <v>2245.1</v>
      </c>
      <c r="M1146" s="133">
        <v>4326.8999999999996</v>
      </c>
    </row>
    <row r="1147" spans="1:13" ht="14.25" x14ac:dyDescent="0.2">
      <c r="A1147" s="3" t="s">
        <v>676</v>
      </c>
      <c r="B1147" s="3" t="s">
        <v>676</v>
      </c>
      <c r="C1147" s="81" t="s">
        <v>421</v>
      </c>
      <c r="D1147" s="73" t="s">
        <v>12</v>
      </c>
      <c r="E1147" s="73">
        <v>2018</v>
      </c>
      <c r="F1147" s="73" t="s">
        <v>422</v>
      </c>
      <c r="G1147" s="73" t="s">
        <v>423</v>
      </c>
      <c r="H1147" s="115" t="s">
        <v>51</v>
      </c>
      <c r="I1147" s="81" t="s">
        <v>426</v>
      </c>
      <c r="J1147" s="73" t="s">
        <v>677</v>
      </c>
      <c r="K1147" s="73" t="s">
        <v>677</v>
      </c>
      <c r="L1147" s="133">
        <v>1727</v>
      </c>
      <c r="M1147" s="133">
        <v>3479.61</v>
      </c>
    </row>
    <row r="1148" spans="1:13" ht="14.25" x14ac:dyDescent="0.2">
      <c r="A1148" s="3" t="s">
        <v>676</v>
      </c>
      <c r="B1148" s="3" t="s">
        <v>676</v>
      </c>
      <c r="C1148" s="81" t="s">
        <v>421</v>
      </c>
      <c r="D1148" s="73" t="s">
        <v>12</v>
      </c>
      <c r="E1148" s="73">
        <v>2018</v>
      </c>
      <c r="F1148" s="73" t="s">
        <v>422</v>
      </c>
      <c r="G1148" s="73" t="s">
        <v>423</v>
      </c>
      <c r="H1148" s="115" t="s">
        <v>61</v>
      </c>
      <c r="I1148" s="81" t="s">
        <v>426</v>
      </c>
      <c r="J1148" s="73" t="s">
        <v>677</v>
      </c>
      <c r="K1148" s="73" t="s">
        <v>677</v>
      </c>
      <c r="L1148" s="133">
        <v>2245.1</v>
      </c>
      <c r="M1148" s="133">
        <v>4326.8999999999996</v>
      </c>
    </row>
    <row r="1149" spans="1:13" ht="14.25" x14ac:dyDescent="0.2">
      <c r="A1149" s="3" t="s">
        <v>676</v>
      </c>
      <c r="B1149" s="3" t="s">
        <v>676</v>
      </c>
      <c r="C1149" s="81" t="s">
        <v>421</v>
      </c>
      <c r="D1149" s="73" t="s">
        <v>12</v>
      </c>
      <c r="E1149" s="73">
        <v>2018</v>
      </c>
      <c r="F1149" s="73" t="s">
        <v>422</v>
      </c>
      <c r="G1149" s="73" t="s">
        <v>423</v>
      </c>
      <c r="H1149" s="115" t="s">
        <v>61</v>
      </c>
      <c r="I1149" s="81" t="s">
        <v>425</v>
      </c>
      <c r="J1149" s="73" t="s">
        <v>677</v>
      </c>
      <c r="K1149" s="73" t="s">
        <v>677</v>
      </c>
      <c r="L1149" s="133">
        <v>2245.1</v>
      </c>
      <c r="M1149" s="133">
        <v>4326.8999999999996</v>
      </c>
    </row>
    <row r="1150" spans="1:13" ht="14.25" x14ac:dyDescent="0.2">
      <c r="A1150" s="3" t="s">
        <v>676</v>
      </c>
      <c r="B1150" s="3" t="s">
        <v>676</v>
      </c>
      <c r="C1150" s="81" t="s">
        <v>421</v>
      </c>
      <c r="D1150" s="73" t="s">
        <v>12</v>
      </c>
      <c r="E1150" s="73">
        <v>2018</v>
      </c>
      <c r="F1150" s="73" t="s">
        <v>422</v>
      </c>
      <c r="G1150" s="73" t="s">
        <v>423</v>
      </c>
      <c r="H1150" s="115" t="s">
        <v>61</v>
      </c>
      <c r="I1150" s="81" t="s">
        <v>429</v>
      </c>
      <c r="J1150" s="73" t="s">
        <v>677</v>
      </c>
      <c r="K1150" s="73" t="s">
        <v>677</v>
      </c>
      <c r="L1150" s="133">
        <v>2245.1</v>
      </c>
      <c r="M1150" s="133">
        <v>4326.8999999999996</v>
      </c>
    </row>
    <row r="1151" spans="1:13" ht="14.25" x14ac:dyDescent="0.2">
      <c r="A1151" s="3" t="s">
        <v>676</v>
      </c>
      <c r="B1151" s="3" t="s">
        <v>676</v>
      </c>
      <c r="C1151" s="81" t="s">
        <v>421</v>
      </c>
      <c r="D1151" s="73" t="s">
        <v>12</v>
      </c>
      <c r="E1151" s="73">
        <v>2018</v>
      </c>
      <c r="F1151" s="73" t="s">
        <v>422</v>
      </c>
      <c r="G1151" s="73" t="s">
        <v>423</v>
      </c>
      <c r="H1151" s="115" t="s">
        <v>61</v>
      </c>
      <c r="I1151" s="81" t="s">
        <v>426</v>
      </c>
      <c r="J1151" s="73" t="s">
        <v>677</v>
      </c>
      <c r="K1151" s="73" t="s">
        <v>677</v>
      </c>
      <c r="L1151" s="133">
        <v>2245.1</v>
      </c>
      <c r="M1151" s="133">
        <v>4326.8999999999996</v>
      </c>
    </row>
    <row r="1152" spans="1:13" ht="14.25" x14ac:dyDescent="0.2">
      <c r="A1152" s="3" t="s">
        <v>676</v>
      </c>
      <c r="B1152" s="3" t="s">
        <v>676</v>
      </c>
      <c r="C1152" s="81" t="s">
        <v>421</v>
      </c>
      <c r="D1152" s="73" t="s">
        <v>12</v>
      </c>
      <c r="E1152" s="73">
        <v>2018</v>
      </c>
      <c r="F1152" s="73" t="s">
        <v>422</v>
      </c>
      <c r="G1152" s="73" t="s">
        <v>423</v>
      </c>
      <c r="H1152" s="115" t="s">
        <v>7</v>
      </c>
      <c r="I1152" s="81" t="s">
        <v>429</v>
      </c>
      <c r="J1152" s="73" t="s">
        <v>677</v>
      </c>
      <c r="K1152" s="73" t="s">
        <v>677</v>
      </c>
      <c r="L1152" s="133">
        <v>1727</v>
      </c>
      <c r="M1152" s="133">
        <v>3452.47</v>
      </c>
    </row>
    <row r="1153" spans="1:13" ht="14.25" x14ac:dyDescent="0.2">
      <c r="A1153" s="3" t="s">
        <v>676</v>
      </c>
      <c r="B1153" s="3" t="s">
        <v>676</v>
      </c>
      <c r="C1153" s="81" t="s">
        <v>421</v>
      </c>
      <c r="D1153" s="73" t="s">
        <v>12</v>
      </c>
      <c r="E1153" s="73">
        <v>2018</v>
      </c>
      <c r="F1153" s="73" t="s">
        <v>422</v>
      </c>
      <c r="G1153" s="73" t="s">
        <v>423</v>
      </c>
      <c r="H1153" s="115" t="s">
        <v>61</v>
      </c>
      <c r="I1153" s="81" t="s">
        <v>425</v>
      </c>
      <c r="J1153" s="73" t="s">
        <v>677</v>
      </c>
      <c r="K1153" s="73" t="s">
        <v>677</v>
      </c>
      <c r="L1153" s="133">
        <v>2245.1</v>
      </c>
      <c r="M1153" s="133">
        <v>4326.8999999999996</v>
      </c>
    </row>
    <row r="1154" spans="1:13" ht="14.25" x14ac:dyDescent="0.2">
      <c r="A1154" s="3" t="s">
        <v>676</v>
      </c>
      <c r="B1154" s="3" t="s">
        <v>676</v>
      </c>
      <c r="C1154" s="81" t="s">
        <v>421</v>
      </c>
      <c r="D1154" s="73" t="s">
        <v>12</v>
      </c>
      <c r="E1154" s="73">
        <v>2018</v>
      </c>
      <c r="F1154" s="73" t="s">
        <v>422</v>
      </c>
      <c r="G1154" s="73" t="s">
        <v>423</v>
      </c>
      <c r="H1154" s="115" t="s">
        <v>61</v>
      </c>
      <c r="I1154" s="81" t="s">
        <v>261</v>
      </c>
      <c r="J1154" s="73" t="s">
        <v>677</v>
      </c>
      <c r="K1154" s="73" t="s">
        <v>677</v>
      </c>
      <c r="L1154" s="133">
        <v>2245.1</v>
      </c>
      <c r="M1154" s="133">
        <v>4326.8999999999996</v>
      </c>
    </row>
    <row r="1155" spans="1:13" ht="14.25" x14ac:dyDescent="0.2">
      <c r="A1155" s="3" t="s">
        <v>676</v>
      </c>
      <c r="B1155" s="3" t="s">
        <v>676</v>
      </c>
      <c r="C1155" s="81" t="s">
        <v>421</v>
      </c>
      <c r="D1155" s="73" t="s">
        <v>12</v>
      </c>
      <c r="E1155" s="73">
        <v>2018</v>
      </c>
      <c r="F1155" s="73" t="s">
        <v>422</v>
      </c>
      <c r="G1155" s="73" t="s">
        <v>423</v>
      </c>
      <c r="H1155" s="115" t="s">
        <v>61</v>
      </c>
      <c r="I1155" s="81" t="s">
        <v>429</v>
      </c>
      <c r="J1155" s="73" t="s">
        <v>677</v>
      </c>
      <c r="K1155" s="73" t="s">
        <v>677</v>
      </c>
      <c r="L1155" s="133">
        <v>2245.1</v>
      </c>
      <c r="M1155" s="133">
        <v>4326.8999999999996</v>
      </c>
    </row>
    <row r="1156" spans="1:13" ht="14.25" x14ac:dyDescent="0.2">
      <c r="A1156" s="3" t="s">
        <v>676</v>
      </c>
      <c r="B1156" s="3" t="s">
        <v>676</v>
      </c>
      <c r="C1156" s="81" t="s">
        <v>421</v>
      </c>
      <c r="D1156" s="73" t="s">
        <v>12</v>
      </c>
      <c r="E1156" s="73">
        <v>2018</v>
      </c>
      <c r="F1156" s="73" t="s">
        <v>422</v>
      </c>
      <c r="G1156" s="73" t="s">
        <v>423</v>
      </c>
      <c r="H1156" s="115" t="s">
        <v>61</v>
      </c>
      <c r="I1156" s="81" t="s">
        <v>424</v>
      </c>
      <c r="J1156" s="73" t="s">
        <v>677</v>
      </c>
      <c r="K1156" s="73" t="s">
        <v>677</v>
      </c>
      <c r="L1156" s="133">
        <v>2245.1</v>
      </c>
      <c r="M1156" s="133">
        <v>4326.8999999999996</v>
      </c>
    </row>
    <row r="1157" spans="1:13" ht="14.25" x14ac:dyDescent="0.2">
      <c r="A1157" s="3" t="s">
        <v>676</v>
      </c>
      <c r="B1157" s="3" t="s">
        <v>676</v>
      </c>
      <c r="C1157" s="81" t="s">
        <v>421</v>
      </c>
      <c r="D1157" s="73" t="s">
        <v>12</v>
      </c>
      <c r="E1157" s="73">
        <v>2018</v>
      </c>
      <c r="F1157" s="73" t="s">
        <v>422</v>
      </c>
      <c r="G1157" s="73" t="s">
        <v>423</v>
      </c>
      <c r="H1157" s="115" t="s">
        <v>0</v>
      </c>
      <c r="I1157" s="81" t="s">
        <v>427</v>
      </c>
      <c r="J1157" s="73" t="s">
        <v>677</v>
      </c>
      <c r="K1157" s="73" t="s">
        <v>677</v>
      </c>
      <c r="L1157" s="133">
        <v>1298</v>
      </c>
      <c r="M1157" s="133">
        <v>2742.53</v>
      </c>
    </row>
    <row r="1158" spans="1:13" ht="14.25" x14ac:dyDescent="0.2">
      <c r="A1158" s="3" t="s">
        <v>676</v>
      </c>
      <c r="B1158" s="3" t="s">
        <v>676</v>
      </c>
      <c r="C1158" s="81" t="s">
        <v>421</v>
      </c>
      <c r="D1158" s="73" t="s">
        <v>12</v>
      </c>
      <c r="E1158" s="73">
        <v>2018</v>
      </c>
      <c r="F1158" s="73" t="s">
        <v>422</v>
      </c>
      <c r="G1158" s="73" t="s">
        <v>423</v>
      </c>
      <c r="H1158" s="115" t="s">
        <v>0</v>
      </c>
      <c r="I1158" s="81" t="s">
        <v>261</v>
      </c>
      <c r="J1158" s="73" t="s">
        <v>677</v>
      </c>
      <c r="K1158" s="73" t="s">
        <v>677</v>
      </c>
      <c r="L1158" s="133">
        <v>1298</v>
      </c>
      <c r="M1158" s="133">
        <v>2742.53</v>
      </c>
    </row>
    <row r="1159" spans="1:13" ht="14.25" x14ac:dyDescent="0.2">
      <c r="A1159" s="3" t="s">
        <v>676</v>
      </c>
      <c r="B1159" s="3" t="s">
        <v>676</v>
      </c>
      <c r="C1159" s="81" t="s">
        <v>421</v>
      </c>
      <c r="D1159" s="73" t="s">
        <v>12</v>
      </c>
      <c r="E1159" s="73">
        <v>2018</v>
      </c>
      <c r="F1159" s="73" t="s">
        <v>422</v>
      </c>
      <c r="G1159" s="73" t="s">
        <v>423</v>
      </c>
      <c r="H1159" s="115" t="s">
        <v>0</v>
      </c>
      <c r="I1159" s="81" t="s">
        <v>261</v>
      </c>
      <c r="J1159" s="73" t="s">
        <v>677</v>
      </c>
      <c r="K1159" s="73" t="s">
        <v>677</v>
      </c>
      <c r="L1159" s="133">
        <v>1298</v>
      </c>
      <c r="M1159" s="133">
        <v>2742.53</v>
      </c>
    </row>
    <row r="1160" spans="1:13" ht="14.25" x14ac:dyDescent="0.2">
      <c r="A1160" s="3" t="s">
        <v>676</v>
      </c>
      <c r="B1160" s="3" t="s">
        <v>676</v>
      </c>
      <c r="C1160" s="81" t="s">
        <v>421</v>
      </c>
      <c r="D1160" s="73" t="s">
        <v>12</v>
      </c>
      <c r="E1160" s="73">
        <v>2018</v>
      </c>
      <c r="F1160" s="73" t="s">
        <v>422</v>
      </c>
      <c r="G1160" s="73" t="s">
        <v>423</v>
      </c>
      <c r="H1160" s="115" t="s">
        <v>7</v>
      </c>
      <c r="I1160" s="81" t="s">
        <v>429</v>
      </c>
      <c r="J1160" s="73" t="s">
        <v>677</v>
      </c>
      <c r="K1160" s="73" t="s">
        <v>677</v>
      </c>
      <c r="L1160" s="133">
        <v>1727</v>
      </c>
      <c r="M1160" s="133">
        <v>3452.47</v>
      </c>
    </row>
    <row r="1161" spans="1:13" ht="14.25" x14ac:dyDescent="0.2">
      <c r="A1161" s="3" t="s">
        <v>676</v>
      </c>
      <c r="B1161" s="3" t="s">
        <v>676</v>
      </c>
      <c r="C1161" s="81" t="s">
        <v>421</v>
      </c>
      <c r="D1161" s="73" t="s">
        <v>12</v>
      </c>
      <c r="E1161" s="73">
        <v>2018</v>
      </c>
      <c r="F1161" s="73" t="s">
        <v>422</v>
      </c>
      <c r="G1161" s="73" t="s">
        <v>423</v>
      </c>
      <c r="H1161" s="115" t="s">
        <v>61</v>
      </c>
      <c r="I1161" s="81" t="s">
        <v>427</v>
      </c>
      <c r="J1161" s="73" t="s">
        <v>677</v>
      </c>
      <c r="K1161" s="73" t="s">
        <v>677</v>
      </c>
      <c r="L1161" s="133">
        <v>2245.1</v>
      </c>
      <c r="M1161" s="133">
        <v>4326.8999999999996</v>
      </c>
    </row>
    <row r="1162" spans="1:13" ht="14.25" x14ac:dyDescent="0.2">
      <c r="A1162" s="3" t="s">
        <v>676</v>
      </c>
      <c r="B1162" s="3" t="s">
        <v>676</v>
      </c>
      <c r="C1162" s="81" t="s">
        <v>421</v>
      </c>
      <c r="D1162" s="73" t="s">
        <v>12</v>
      </c>
      <c r="E1162" s="73">
        <v>2018</v>
      </c>
      <c r="F1162" s="73" t="s">
        <v>422</v>
      </c>
      <c r="G1162" s="73" t="s">
        <v>423</v>
      </c>
      <c r="H1162" s="115" t="s">
        <v>7</v>
      </c>
      <c r="I1162" s="81" t="s">
        <v>424</v>
      </c>
      <c r="J1162" s="73" t="s">
        <v>677</v>
      </c>
      <c r="K1162" s="73" t="s">
        <v>677</v>
      </c>
      <c r="L1162" s="133">
        <v>1727</v>
      </c>
      <c r="M1162" s="133">
        <v>3452.47</v>
      </c>
    </row>
    <row r="1163" spans="1:13" ht="14.25" x14ac:dyDescent="0.2">
      <c r="A1163" s="3" t="s">
        <v>676</v>
      </c>
      <c r="B1163" s="3" t="s">
        <v>676</v>
      </c>
      <c r="C1163" s="81" t="s">
        <v>421</v>
      </c>
      <c r="D1163" s="73" t="s">
        <v>12</v>
      </c>
      <c r="E1163" s="73">
        <v>2018</v>
      </c>
      <c r="F1163" s="73" t="s">
        <v>422</v>
      </c>
      <c r="G1163" s="73" t="s">
        <v>423</v>
      </c>
      <c r="H1163" s="115" t="s">
        <v>51</v>
      </c>
      <c r="I1163" s="81" t="s">
        <v>426</v>
      </c>
      <c r="J1163" s="73" t="s">
        <v>677</v>
      </c>
      <c r="K1163" s="73" t="s">
        <v>677</v>
      </c>
      <c r="L1163" s="133">
        <v>1727</v>
      </c>
      <c r="M1163" s="133">
        <v>3479.61</v>
      </c>
    </row>
    <row r="1164" spans="1:13" ht="14.25" x14ac:dyDescent="0.2">
      <c r="A1164" s="3" t="s">
        <v>676</v>
      </c>
      <c r="B1164" s="3" t="s">
        <v>676</v>
      </c>
      <c r="C1164" s="81" t="s">
        <v>421</v>
      </c>
      <c r="D1164" s="73" t="s">
        <v>12</v>
      </c>
      <c r="E1164" s="73">
        <v>2018</v>
      </c>
      <c r="F1164" s="73" t="s">
        <v>422</v>
      </c>
      <c r="G1164" s="73" t="s">
        <v>423</v>
      </c>
      <c r="H1164" s="115" t="s">
        <v>7</v>
      </c>
      <c r="I1164" s="81" t="s">
        <v>261</v>
      </c>
      <c r="J1164" s="73" t="s">
        <v>677</v>
      </c>
      <c r="K1164" s="73" t="s">
        <v>677</v>
      </c>
      <c r="L1164" s="133">
        <v>1727</v>
      </c>
      <c r="M1164" s="133">
        <v>3452.47</v>
      </c>
    </row>
    <row r="1165" spans="1:13" ht="14.25" x14ac:dyDescent="0.2">
      <c r="A1165" s="3" t="s">
        <v>676</v>
      </c>
      <c r="B1165" s="3" t="s">
        <v>676</v>
      </c>
      <c r="C1165" s="81" t="s">
        <v>421</v>
      </c>
      <c r="D1165" s="73" t="s">
        <v>12</v>
      </c>
      <c r="E1165" s="73">
        <v>2018</v>
      </c>
      <c r="F1165" s="73" t="s">
        <v>422</v>
      </c>
      <c r="G1165" s="73" t="s">
        <v>423</v>
      </c>
      <c r="H1165" s="115" t="s">
        <v>7</v>
      </c>
      <c r="I1165" s="81" t="s">
        <v>424</v>
      </c>
      <c r="J1165" s="73" t="s">
        <v>677</v>
      </c>
      <c r="K1165" s="73" t="s">
        <v>677</v>
      </c>
      <c r="L1165" s="133">
        <v>1727</v>
      </c>
      <c r="M1165" s="133">
        <v>3452.47</v>
      </c>
    </row>
    <row r="1166" spans="1:13" ht="14.25" x14ac:dyDescent="0.2">
      <c r="A1166" s="3" t="s">
        <v>676</v>
      </c>
      <c r="B1166" s="3" t="s">
        <v>676</v>
      </c>
      <c r="C1166" s="81" t="s">
        <v>421</v>
      </c>
      <c r="D1166" s="73" t="s">
        <v>12</v>
      </c>
      <c r="E1166" s="73">
        <v>2018</v>
      </c>
      <c r="F1166" s="73" t="s">
        <v>422</v>
      </c>
      <c r="G1166" s="73" t="s">
        <v>423</v>
      </c>
      <c r="H1166" s="115" t="s">
        <v>0</v>
      </c>
      <c r="I1166" s="81" t="s">
        <v>424</v>
      </c>
      <c r="J1166" s="73" t="s">
        <v>677</v>
      </c>
      <c r="K1166" s="73" t="s">
        <v>677</v>
      </c>
      <c r="L1166" s="133">
        <v>1298</v>
      </c>
      <c r="M1166" s="133">
        <v>2742.53</v>
      </c>
    </row>
    <row r="1167" spans="1:13" ht="14.25" x14ac:dyDescent="0.2">
      <c r="A1167" s="3" t="s">
        <v>676</v>
      </c>
      <c r="B1167" s="3" t="s">
        <v>676</v>
      </c>
      <c r="C1167" s="81" t="s">
        <v>421</v>
      </c>
      <c r="D1167" s="73" t="s">
        <v>12</v>
      </c>
      <c r="E1167" s="73">
        <v>2018</v>
      </c>
      <c r="F1167" s="73" t="s">
        <v>422</v>
      </c>
      <c r="G1167" s="73" t="s">
        <v>423</v>
      </c>
      <c r="H1167" s="115" t="s">
        <v>61</v>
      </c>
      <c r="I1167" s="81" t="s">
        <v>427</v>
      </c>
      <c r="J1167" s="73" t="s">
        <v>677</v>
      </c>
      <c r="K1167" s="73" t="s">
        <v>677</v>
      </c>
      <c r="L1167" s="133">
        <v>2245.1</v>
      </c>
      <c r="M1167" s="133">
        <v>4326.8999999999996</v>
      </c>
    </row>
    <row r="1168" spans="1:13" ht="14.25" x14ac:dyDescent="0.2">
      <c r="A1168" s="3" t="s">
        <v>676</v>
      </c>
      <c r="B1168" s="3" t="s">
        <v>676</v>
      </c>
      <c r="C1168" s="81" t="s">
        <v>421</v>
      </c>
      <c r="D1168" s="73" t="s">
        <v>12</v>
      </c>
      <c r="E1168" s="73">
        <v>2018</v>
      </c>
      <c r="F1168" s="73" t="s">
        <v>422</v>
      </c>
      <c r="G1168" s="73" t="s">
        <v>423</v>
      </c>
      <c r="H1168" s="115" t="s">
        <v>61</v>
      </c>
      <c r="I1168" s="81" t="s">
        <v>428</v>
      </c>
      <c r="J1168" s="73" t="s">
        <v>677</v>
      </c>
      <c r="K1168" s="73" t="s">
        <v>677</v>
      </c>
      <c r="L1168" s="133">
        <v>2245.1</v>
      </c>
      <c r="M1168" s="133">
        <v>4326.8999999999996</v>
      </c>
    </row>
    <row r="1169" spans="1:13" ht="14.25" x14ac:dyDescent="0.2">
      <c r="A1169" s="3" t="s">
        <v>676</v>
      </c>
      <c r="B1169" s="3" t="s">
        <v>676</v>
      </c>
      <c r="C1169" s="81" t="s">
        <v>421</v>
      </c>
      <c r="D1169" s="73" t="s">
        <v>12</v>
      </c>
      <c r="E1169" s="73">
        <v>2018</v>
      </c>
      <c r="F1169" s="73" t="s">
        <v>422</v>
      </c>
      <c r="G1169" s="73" t="s">
        <v>423</v>
      </c>
      <c r="H1169" s="115" t="s">
        <v>51</v>
      </c>
      <c r="I1169" s="81" t="s">
        <v>424</v>
      </c>
      <c r="J1169" s="73" t="s">
        <v>677</v>
      </c>
      <c r="K1169" s="73" t="s">
        <v>677</v>
      </c>
      <c r="L1169" s="133">
        <v>1727</v>
      </c>
      <c r="M1169" s="133">
        <v>3479.61</v>
      </c>
    </row>
    <row r="1170" spans="1:13" ht="14.25" x14ac:dyDescent="0.2">
      <c r="A1170" s="3" t="s">
        <v>676</v>
      </c>
      <c r="B1170" s="3" t="s">
        <v>676</v>
      </c>
      <c r="C1170" s="81" t="s">
        <v>421</v>
      </c>
      <c r="D1170" s="73" t="s">
        <v>12</v>
      </c>
      <c r="E1170" s="73">
        <v>2018</v>
      </c>
      <c r="F1170" s="73" t="s">
        <v>422</v>
      </c>
      <c r="G1170" s="73" t="s">
        <v>423</v>
      </c>
      <c r="H1170" s="115" t="s">
        <v>0</v>
      </c>
      <c r="I1170" s="81" t="s">
        <v>424</v>
      </c>
      <c r="J1170" s="73" t="s">
        <v>677</v>
      </c>
      <c r="K1170" s="73" t="s">
        <v>677</v>
      </c>
      <c r="L1170" s="133">
        <v>1298</v>
      </c>
      <c r="M1170" s="133">
        <v>2742.53</v>
      </c>
    </row>
    <row r="1171" spans="1:13" ht="14.25" x14ac:dyDescent="0.2">
      <c r="A1171" s="3" t="s">
        <v>676</v>
      </c>
      <c r="B1171" s="3" t="s">
        <v>676</v>
      </c>
      <c r="C1171" s="81" t="s">
        <v>421</v>
      </c>
      <c r="D1171" s="73" t="s">
        <v>12</v>
      </c>
      <c r="E1171" s="73">
        <v>2018</v>
      </c>
      <c r="F1171" s="73" t="s">
        <v>422</v>
      </c>
      <c r="G1171" s="73" t="s">
        <v>423</v>
      </c>
      <c r="H1171" s="115" t="s">
        <v>7</v>
      </c>
      <c r="I1171" s="81" t="s">
        <v>427</v>
      </c>
      <c r="J1171" s="73" t="s">
        <v>677</v>
      </c>
      <c r="K1171" s="73" t="s">
        <v>677</v>
      </c>
      <c r="L1171" s="133">
        <v>1727</v>
      </c>
      <c r="M1171" s="133">
        <v>3452.47</v>
      </c>
    </row>
    <row r="1172" spans="1:13" ht="14.25" x14ac:dyDescent="0.2">
      <c r="A1172" s="3" t="s">
        <v>676</v>
      </c>
      <c r="B1172" s="3" t="s">
        <v>676</v>
      </c>
      <c r="C1172" s="81" t="s">
        <v>421</v>
      </c>
      <c r="D1172" s="73" t="s">
        <v>12</v>
      </c>
      <c r="E1172" s="73">
        <v>2018</v>
      </c>
      <c r="F1172" s="73" t="s">
        <v>422</v>
      </c>
      <c r="G1172" s="73" t="s">
        <v>423</v>
      </c>
      <c r="H1172" s="115" t="s">
        <v>7</v>
      </c>
      <c r="I1172" s="81" t="s">
        <v>427</v>
      </c>
      <c r="J1172" s="73" t="s">
        <v>677</v>
      </c>
      <c r="K1172" s="73" t="s">
        <v>677</v>
      </c>
      <c r="L1172" s="133">
        <v>1727</v>
      </c>
      <c r="M1172" s="133">
        <v>3452.47</v>
      </c>
    </row>
    <row r="1173" spans="1:13" ht="14.25" x14ac:dyDescent="0.2">
      <c r="A1173" s="3" t="s">
        <v>676</v>
      </c>
      <c r="B1173" s="3" t="s">
        <v>676</v>
      </c>
      <c r="C1173" s="81" t="s">
        <v>421</v>
      </c>
      <c r="D1173" s="73" t="s">
        <v>12</v>
      </c>
      <c r="E1173" s="73">
        <v>2018</v>
      </c>
      <c r="F1173" s="73" t="s">
        <v>422</v>
      </c>
      <c r="G1173" s="73" t="s">
        <v>423</v>
      </c>
      <c r="H1173" s="115" t="s">
        <v>61</v>
      </c>
      <c r="I1173" s="81" t="s">
        <v>424</v>
      </c>
      <c r="J1173" s="73" t="s">
        <v>677</v>
      </c>
      <c r="K1173" s="73" t="s">
        <v>677</v>
      </c>
      <c r="L1173" s="133">
        <v>2245.1</v>
      </c>
      <c r="M1173" s="133">
        <v>4326.8999999999996</v>
      </c>
    </row>
    <row r="1174" spans="1:13" ht="14.25" x14ac:dyDescent="0.2">
      <c r="A1174" s="3" t="s">
        <v>676</v>
      </c>
      <c r="B1174" s="3" t="s">
        <v>676</v>
      </c>
      <c r="C1174" s="81" t="s">
        <v>421</v>
      </c>
      <c r="D1174" s="73" t="s">
        <v>12</v>
      </c>
      <c r="E1174" s="73">
        <v>2018</v>
      </c>
      <c r="F1174" s="73" t="s">
        <v>422</v>
      </c>
      <c r="G1174" s="73" t="s">
        <v>423</v>
      </c>
      <c r="H1174" s="115" t="s">
        <v>7</v>
      </c>
      <c r="I1174" s="81" t="s">
        <v>425</v>
      </c>
      <c r="J1174" s="73" t="s">
        <v>677</v>
      </c>
      <c r="K1174" s="73" t="s">
        <v>677</v>
      </c>
      <c r="L1174" s="133">
        <v>1727</v>
      </c>
      <c r="M1174" s="133">
        <v>3452.47</v>
      </c>
    </row>
    <row r="1175" spans="1:13" ht="14.25" x14ac:dyDescent="0.2">
      <c r="A1175" s="3" t="s">
        <v>676</v>
      </c>
      <c r="B1175" s="3" t="s">
        <v>676</v>
      </c>
      <c r="C1175" s="81" t="s">
        <v>421</v>
      </c>
      <c r="D1175" s="73" t="s">
        <v>12</v>
      </c>
      <c r="E1175" s="73">
        <v>2018</v>
      </c>
      <c r="F1175" s="73" t="s">
        <v>422</v>
      </c>
      <c r="G1175" s="73" t="s">
        <v>423</v>
      </c>
      <c r="H1175" s="115" t="s">
        <v>0</v>
      </c>
      <c r="I1175" s="81" t="s">
        <v>429</v>
      </c>
      <c r="J1175" s="73" t="s">
        <v>677</v>
      </c>
      <c r="K1175" s="73" t="s">
        <v>677</v>
      </c>
      <c r="L1175" s="133">
        <v>1298</v>
      </c>
      <c r="M1175" s="133">
        <v>2742.53</v>
      </c>
    </row>
    <row r="1176" spans="1:13" ht="14.25" x14ac:dyDescent="0.2">
      <c r="A1176" s="3" t="s">
        <v>676</v>
      </c>
      <c r="B1176" s="3" t="s">
        <v>676</v>
      </c>
      <c r="C1176" s="81" t="s">
        <v>421</v>
      </c>
      <c r="D1176" s="73" t="s">
        <v>12</v>
      </c>
      <c r="E1176" s="73">
        <v>2018</v>
      </c>
      <c r="F1176" s="73" t="s">
        <v>422</v>
      </c>
      <c r="G1176" s="73" t="s">
        <v>423</v>
      </c>
      <c r="H1176" s="115" t="s">
        <v>0</v>
      </c>
      <c r="I1176" s="81" t="s">
        <v>429</v>
      </c>
      <c r="J1176" s="73" t="s">
        <v>677</v>
      </c>
      <c r="K1176" s="73" t="s">
        <v>677</v>
      </c>
      <c r="L1176" s="133">
        <v>1298</v>
      </c>
      <c r="M1176" s="133">
        <v>2742.53</v>
      </c>
    </row>
    <row r="1177" spans="1:13" ht="14.25" x14ac:dyDescent="0.2">
      <c r="A1177" s="3" t="s">
        <v>676</v>
      </c>
      <c r="B1177" s="3" t="s">
        <v>676</v>
      </c>
      <c r="C1177" s="81" t="s">
        <v>421</v>
      </c>
      <c r="D1177" s="73" t="s">
        <v>12</v>
      </c>
      <c r="E1177" s="73">
        <v>2018</v>
      </c>
      <c r="F1177" s="73" t="s">
        <v>422</v>
      </c>
      <c r="G1177" s="73" t="s">
        <v>423</v>
      </c>
      <c r="H1177" s="115" t="s">
        <v>61</v>
      </c>
      <c r="I1177" s="81" t="s">
        <v>261</v>
      </c>
      <c r="J1177" s="73" t="s">
        <v>677</v>
      </c>
      <c r="K1177" s="73" t="s">
        <v>677</v>
      </c>
      <c r="L1177" s="133">
        <v>2245.1</v>
      </c>
      <c r="M1177" s="133">
        <v>4326.8999999999996</v>
      </c>
    </row>
    <row r="1178" spans="1:13" ht="14.25" x14ac:dyDescent="0.2">
      <c r="A1178" s="3" t="s">
        <v>676</v>
      </c>
      <c r="B1178" s="3" t="s">
        <v>676</v>
      </c>
      <c r="C1178" s="81" t="s">
        <v>421</v>
      </c>
      <c r="D1178" s="73" t="s">
        <v>12</v>
      </c>
      <c r="E1178" s="73">
        <v>2018</v>
      </c>
      <c r="F1178" s="73" t="s">
        <v>422</v>
      </c>
      <c r="G1178" s="73" t="s">
        <v>423</v>
      </c>
      <c r="H1178" s="115" t="s">
        <v>51</v>
      </c>
      <c r="I1178" s="81" t="s">
        <v>429</v>
      </c>
      <c r="J1178" s="73" t="s">
        <v>677</v>
      </c>
      <c r="K1178" s="73" t="s">
        <v>677</v>
      </c>
      <c r="L1178" s="133">
        <v>1727</v>
      </c>
      <c r="M1178" s="133">
        <v>3479.61</v>
      </c>
    </row>
    <row r="1179" spans="1:13" ht="14.25" x14ac:dyDescent="0.2">
      <c r="A1179" s="3" t="s">
        <v>676</v>
      </c>
      <c r="B1179" s="3" t="s">
        <v>676</v>
      </c>
      <c r="C1179" s="81" t="s">
        <v>421</v>
      </c>
      <c r="D1179" s="73" t="s">
        <v>12</v>
      </c>
      <c r="E1179" s="73">
        <v>2018</v>
      </c>
      <c r="F1179" s="73" t="s">
        <v>422</v>
      </c>
      <c r="G1179" s="73" t="s">
        <v>423</v>
      </c>
      <c r="H1179" s="115" t="s">
        <v>61</v>
      </c>
      <c r="I1179" s="81" t="s">
        <v>428</v>
      </c>
      <c r="J1179" s="73" t="s">
        <v>677</v>
      </c>
      <c r="K1179" s="73" t="s">
        <v>677</v>
      </c>
      <c r="L1179" s="133">
        <v>2245.1</v>
      </c>
      <c r="M1179" s="133">
        <v>4326.8999999999996</v>
      </c>
    </row>
    <row r="1180" spans="1:13" ht="14.25" x14ac:dyDescent="0.2">
      <c r="A1180" s="3" t="s">
        <v>676</v>
      </c>
      <c r="B1180" s="3" t="s">
        <v>676</v>
      </c>
      <c r="C1180" s="81" t="s">
        <v>421</v>
      </c>
      <c r="D1180" s="73" t="s">
        <v>12</v>
      </c>
      <c r="E1180" s="73">
        <v>2018</v>
      </c>
      <c r="F1180" s="73" t="s">
        <v>422</v>
      </c>
      <c r="G1180" s="73" t="s">
        <v>423</v>
      </c>
      <c r="H1180" s="115" t="s">
        <v>0</v>
      </c>
      <c r="I1180" s="81" t="s">
        <v>425</v>
      </c>
      <c r="J1180" s="73" t="s">
        <v>677</v>
      </c>
      <c r="K1180" s="73" t="s">
        <v>677</v>
      </c>
      <c r="L1180" s="133">
        <v>1298</v>
      </c>
      <c r="M1180" s="133">
        <v>2742.53</v>
      </c>
    </row>
    <row r="1181" spans="1:13" ht="14.25" x14ac:dyDescent="0.2">
      <c r="A1181" s="3" t="s">
        <v>676</v>
      </c>
      <c r="B1181" s="3" t="s">
        <v>676</v>
      </c>
      <c r="C1181" s="81" t="s">
        <v>421</v>
      </c>
      <c r="D1181" s="73" t="s">
        <v>12</v>
      </c>
      <c r="E1181" s="73">
        <v>2018</v>
      </c>
      <c r="F1181" s="73" t="s">
        <v>422</v>
      </c>
      <c r="G1181" s="73" t="s">
        <v>423</v>
      </c>
      <c r="H1181" s="115" t="s">
        <v>61</v>
      </c>
      <c r="I1181" s="81" t="s">
        <v>427</v>
      </c>
      <c r="J1181" s="73" t="s">
        <v>677</v>
      </c>
      <c r="K1181" s="73" t="s">
        <v>677</v>
      </c>
      <c r="L1181" s="133">
        <v>2245.1</v>
      </c>
      <c r="M1181" s="133">
        <v>4326.8999999999996</v>
      </c>
    </row>
    <row r="1182" spans="1:13" ht="14.25" x14ac:dyDescent="0.2">
      <c r="A1182" s="3" t="s">
        <v>676</v>
      </c>
      <c r="B1182" s="3" t="s">
        <v>676</v>
      </c>
      <c r="C1182" s="81" t="s">
        <v>421</v>
      </c>
      <c r="D1182" s="73" t="s">
        <v>12</v>
      </c>
      <c r="E1182" s="73">
        <v>2018</v>
      </c>
      <c r="F1182" s="73" t="s">
        <v>422</v>
      </c>
      <c r="G1182" s="73" t="s">
        <v>423</v>
      </c>
      <c r="H1182" s="115" t="s">
        <v>7</v>
      </c>
      <c r="I1182" s="81" t="s">
        <v>428</v>
      </c>
      <c r="J1182" s="73" t="s">
        <v>677</v>
      </c>
      <c r="K1182" s="73" t="s">
        <v>677</v>
      </c>
      <c r="L1182" s="133">
        <v>1727</v>
      </c>
      <c r="M1182" s="133">
        <v>3452.47</v>
      </c>
    </row>
    <row r="1183" spans="1:13" ht="14.25" x14ac:dyDescent="0.2">
      <c r="A1183" s="3" t="s">
        <v>676</v>
      </c>
      <c r="B1183" s="3" t="s">
        <v>676</v>
      </c>
      <c r="C1183" s="81" t="s">
        <v>421</v>
      </c>
      <c r="D1183" s="73" t="s">
        <v>12</v>
      </c>
      <c r="E1183" s="73">
        <v>2018</v>
      </c>
      <c r="F1183" s="73" t="s">
        <v>422</v>
      </c>
      <c r="G1183" s="73" t="s">
        <v>423</v>
      </c>
      <c r="H1183" s="115" t="s">
        <v>7</v>
      </c>
      <c r="I1183" s="81" t="s">
        <v>426</v>
      </c>
      <c r="J1183" s="73" t="s">
        <v>677</v>
      </c>
      <c r="K1183" s="73" t="s">
        <v>677</v>
      </c>
      <c r="L1183" s="133">
        <v>1727</v>
      </c>
      <c r="M1183" s="133">
        <v>3452.47</v>
      </c>
    </row>
    <row r="1184" spans="1:13" ht="14.25" x14ac:dyDescent="0.2">
      <c r="A1184" s="3" t="s">
        <v>676</v>
      </c>
      <c r="B1184" s="3" t="s">
        <v>676</v>
      </c>
      <c r="C1184" s="81" t="s">
        <v>421</v>
      </c>
      <c r="D1184" s="73" t="s">
        <v>12</v>
      </c>
      <c r="E1184" s="73">
        <v>2018</v>
      </c>
      <c r="F1184" s="73" t="s">
        <v>422</v>
      </c>
      <c r="G1184" s="73" t="s">
        <v>423</v>
      </c>
      <c r="H1184" s="115" t="s">
        <v>7</v>
      </c>
      <c r="I1184" s="81" t="s">
        <v>425</v>
      </c>
      <c r="J1184" s="73" t="s">
        <v>677</v>
      </c>
      <c r="K1184" s="73" t="s">
        <v>677</v>
      </c>
      <c r="L1184" s="133">
        <v>1727</v>
      </c>
      <c r="M1184" s="133">
        <v>3452.47</v>
      </c>
    </row>
    <row r="1185" spans="1:13" ht="14.25" x14ac:dyDescent="0.2">
      <c r="A1185" s="3" t="s">
        <v>676</v>
      </c>
      <c r="B1185" s="3" t="s">
        <v>676</v>
      </c>
      <c r="C1185" s="81" t="s">
        <v>421</v>
      </c>
      <c r="D1185" s="73" t="s">
        <v>12</v>
      </c>
      <c r="E1185" s="73">
        <v>2018</v>
      </c>
      <c r="F1185" s="73" t="s">
        <v>422</v>
      </c>
      <c r="G1185" s="73" t="s">
        <v>423</v>
      </c>
      <c r="H1185" s="115" t="s">
        <v>0</v>
      </c>
      <c r="I1185" s="81" t="s">
        <v>261</v>
      </c>
      <c r="J1185" s="73" t="s">
        <v>677</v>
      </c>
      <c r="K1185" s="73" t="s">
        <v>677</v>
      </c>
      <c r="L1185" s="133">
        <v>1298</v>
      </c>
      <c r="M1185" s="133">
        <v>2742.53</v>
      </c>
    </row>
    <row r="1186" spans="1:13" ht="14.25" x14ac:dyDescent="0.2">
      <c r="A1186" s="3" t="s">
        <v>676</v>
      </c>
      <c r="B1186" s="3" t="s">
        <v>676</v>
      </c>
      <c r="C1186" s="81" t="s">
        <v>421</v>
      </c>
      <c r="D1186" s="73" t="s">
        <v>12</v>
      </c>
      <c r="E1186" s="73">
        <v>2018</v>
      </c>
      <c r="F1186" s="73" t="s">
        <v>422</v>
      </c>
      <c r="G1186" s="73" t="s">
        <v>423</v>
      </c>
      <c r="H1186" s="115" t="s">
        <v>7</v>
      </c>
      <c r="I1186" s="81" t="s">
        <v>429</v>
      </c>
      <c r="J1186" s="73" t="s">
        <v>677</v>
      </c>
      <c r="K1186" s="73" t="s">
        <v>677</v>
      </c>
      <c r="L1186" s="133">
        <v>1727</v>
      </c>
      <c r="M1186" s="133">
        <v>3452.47</v>
      </c>
    </row>
    <row r="1187" spans="1:13" ht="14.25" x14ac:dyDescent="0.2">
      <c r="A1187" s="3" t="s">
        <v>676</v>
      </c>
      <c r="B1187" s="3" t="s">
        <v>676</v>
      </c>
      <c r="C1187" s="81" t="s">
        <v>421</v>
      </c>
      <c r="D1187" s="73" t="s">
        <v>12</v>
      </c>
      <c r="E1187" s="73">
        <v>2018</v>
      </c>
      <c r="F1187" s="73" t="s">
        <v>422</v>
      </c>
      <c r="G1187" s="73" t="s">
        <v>423</v>
      </c>
      <c r="H1187" s="115" t="s">
        <v>7</v>
      </c>
      <c r="I1187" s="81" t="s">
        <v>424</v>
      </c>
      <c r="J1187" s="73" t="s">
        <v>677</v>
      </c>
      <c r="K1187" s="73" t="s">
        <v>677</v>
      </c>
      <c r="L1187" s="133">
        <v>1727</v>
      </c>
      <c r="M1187" s="133">
        <v>3452.47</v>
      </c>
    </row>
    <row r="1188" spans="1:13" ht="14.25" x14ac:dyDescent="0.2">
      <c r="A1188" s="3" t="s">
        <v>676</v>
      </c>
      <c r="B1188" s="3" t="s">
        <v>676</v>
      </c>
      <c r="C1188" s="81" t="s">
        <v>421</v>
      </c>
      <c r="D1188" s="73" t="s">
        <v>12</v>
      </c>
      <c r="E1188" s="73">
        <v>2018</v>
      </c>
      <c r="F1188" s="73" t="s">
        <v>422</v>
      </c>
      <c r="G1188" s="73" t="s">
        <v>423</v>
      </c>
      <c r="H1188" s="115" t="s">
        <v>61</v>
      </c>
      <c r="I1188" s="81" t="s">
        <v>261</v>
      </c>
      <c r="J1188" s="73" t="s">
        <v>677</v>
      </c>
      <c r="K1188" s="73" t="s">
        <v>677</v>
      </c>
      <c r="L1188" s="133">
        <v>2245.1</v>
      </c>
      <c r="M1188" s="133">
        <v>4326.8999999999996</v>
      </c>
    </row>
    <row r="1189" spans="1:13" ht="14.25" x14ac:dyDescent="0.2">
      <c r="A1189" s="3" t="s">
        <v>676</v>
      </c>
      <c r="B1189" s="3" t="s">
        <v>676</v>
      </c>
      <c r="C1189" s="81" t="s">
        <v>421</v>
      </c>
      <c r="D1189" s="73" t="s">
        <v>12</v>
      </c>
      <c r="E1189" s="73">
        <v>2018</v>
      </c>
      <c r="F1189" s="73" t="s">
        <v>422</v>
      </c>
      <c r="G1189" s="73" t="s">
        <v>423</v>
      </c>
      <c r="H1189" s="115" t="s">
        <v>61</v>
      </c>
      <c r="I1189" s="81" t="s">
        <v>426</v>
      </c>
      <c r="J1189" s="73" t="s">
        <v>677</v>
      </c>
      <c r="K1189" s="73" t="s">
        <v>677</v>
      </c>
      <c r="L1189" s="133">
        <v>2245.1</v>
      </c>
      <c r="M1189" s="133">
        <v>4326.8999999999996</v>
      </c>
    </row>
    <row r="1190" spans="1:13" ht="14.25" x14ac:dyDescent="0.2">
      <c r="A1190" s="3" t="s">
        <v>676</v>
      </c>
      <c r="B1190" s="3" t="s">
        <v>676</v>
      </c>
      <c r="C1190" s="81" t="s">
        <v>421</v>
      </c>
      <c r="D1190" s="73" t="s">
        <v>12</v>
      </c>
      <c r="E1190" s="73">
        <v>2018</v>
      </c>
      <c r="F1190" s="73" t="s">
        <v>422</v>
      </c>
      <c r="G1190" s="73" t="s">
        <v>423</v>
      </c>
      <c r="H1190" s="115" t="s">
        <v>0</v>
      </c>
      <c r="I1190" s="81" t="s">
        <v>428</v>
      </c>
      <c r="J1190" s="73" t="s">
        <v>677</v>
      </c>
      <c r="K1190" s="73" t="s">
        <v>677</v>
      </c>
      <c r="L1190" s="133">
        <v>1298</v>
      </c>
      <c r="M1190" s="133">
        <v>2742.53</v>
      </c>
    </row>
    <row r="1191" spans="1:13" ht="14.25" x14ac:dyDescent="0.2">
      <c r="A1191" s="3" t="s">
        <v>676</v>
      </c>
      <c r="B1191" s="3" t="s">
        <v>676</v>
      </c>
      <c r="C1191" s="81" t="s">
        <v>421</v>
      </c>
      <c r="D1191" s="73" t="s">
        <v>12</v>
      </c>
      <c r="E1191" s="73">
        <v>2018</v>
      </c>
      <c r="F1191" s="73" t="s">
        <v>422</v>
      </c>
      <c r="G1191" s="73" t="s">
        <v>423</v>
      </c>
      <c r="H1191" s="115" t="s">
        <v>0</v>
      </c>
      <c r="I1191" s="81" t="s">
        <v>427</v>
      </c>
      <c r="J1191" s="73" t="s">
        <v>677</v>
      </c>
      <c r="K1191" s="73" t="s">
        <v>677</v>
      </c>
      <c r="L1191" s="133">
        <v>1298</v>
      </c>
      <c r="M1191" s="133">
        <v>2742.53</v>
      </c>
    </row>
    <row r="1192" spans="1:13" ht="14.25" x14ac:dyDescent="0.2">
      <c r="A1192" s="3" t="s">
        <v>676</v>
      </c>
      <c r="B1192" s="3" t="s">
        <v>676</v>
      </c>
      <c r="C1192" s="81" t="s">
        <v>421</v>
      </c>
      <c r="D1192" s="73" t="s">
        <v>12</v>
      </c>
      <c r="E1192" s="73">
        <v>2018</v>
      </c>
      <c r="F1192" s="73" t="s">
        <v>422</v>
      </c>
      <c r="G1192" s="73" t="s">
        <v>423</v>
      </c>
      <c r="H1192" s="115" t="s">
        <v>0</v>
      </c>
      <c r="I1192" s="81" t="s">
        <v>427</v>
      </c>
      <c r="J1192" s="73" t="s">
        <v>677</v>
      </c>
      <c r="K1192" s="73" t="s">
        <v>677</v>
      </c>
      <c r="L1192" s="133">
        <v>1298</v>
      </c>
      <c r="M1192" s="133">
        <v>2742.53</v>
      </c>
    </row>
    <row r="1193" spans="1:13" ht="14.25" x14ac:dyDescent="0.2">
      <c r="A1193" s="3" t="s">
        <v>676</v>
      </c>
      <c r="B1193" s="3" t="s">
        <v>676</v>
      </c>
      <c r="C1193" s="81" t="s">
        <v>421</v>
      </c>
      <c r="D1193" s="73" t="s">
        <v>12</v>
      </c>
      <c r="E1193" s="73">
        <v>2018</v>
      </c>
      <c r="F1193" s="73" t="s">
        <v>422</v>
      </c>
      <c r="G1193" s="73" t="s">
        <v>423</v>
      </c>
      <c r="H1193" s="115" t="s">
        <v>61</v>
      </c>
      <c r="I1193" s="81" t="s">
        <v>427</v>
      </c>
      <c r="J1193" s="73" t="s">
        <v>677</v>
      </c>
      <c r="K1193" s="73" t="s">
        <v>677</v>
      </c>
      <c r="L1193" s="133">
        <v>2245.1</v>
      </c>
      <c r="M1193" s="133">
        <v>4326.8999999999996</v>
      </c>
    </row>
    <row r="1194" spans="1:13" ht="14.25" x14ac:dyDescent="0.2">
      <c r="A1194" s="3" t="s">
        <v>676</v>
      </c>
      <c r="B1194" s="3" t="s">
        <v>676</v>
      </c>
      <c r="C1194" s="81" t="s">
        <v>421</v>
      </c>
      <c r="D1194" s="73" t="s">
        <v>12</v>
      </c>
      <c r="E1194" s="73">
        <v>2018</v>
      </c>
      <c r="F1194" s="73" t="s">
        <v>422</v>
      </c>
      <c r="G1194" s="73" t="s">
        <v>423</v>
      </c>
      <c r="H1194" s="115" t="s">
        <v>7</v>
      </c>
      <c r="I1194" s="81" t="s">
        <v>427</v>
      </c>
      <c r="J1194" s="73" t="s">
        <v>677</v>
      </c>
      <c r="K1194" s="73" t="s">
        <v>677</v>
      </c>
      <c r="L1194" s="133">
        <v>1727</v>
      </c>
      <c r="M1194" s="133">
        <v>3452.47</v>
      </c>
    </row>
    <row r="1195" spans="1:13" ht="14.25" x14ac:dyDescent="0.2">
      <c r="A1195" s="3" t="s">
        <v>676</v>
      </c>
      <c r="B1195" s="3" t="s">
        <v>676</v>
      </c>
      <c r="C1195" s="81" t="s">
        <v>421</v>
      </c>
      <c r="D1195" s="73" t="s">
        <v>12</v>
      </c>
      <c r="E1195" s="73">
        <v>2018</v>
      </c>
      <c r="F1195" s="73" t="s">
        <v>422</v>
      </c>
      <c r="G1195" s="73" t="s">
        <v>423</v>
      </c>
      <c r="H1195" s="115" t="s">
        <v>61</v>
      </c>
      <c r="I1195" s="81" t="s">
        <v>839</v>
      </c>
      <c r="J1195" s="73" t="s">
        <v>677</v>
      </c>
      <c r="K1195" s="73" t="s">
        <v>677</v>
      </c>
      <c r="L1195" s="133">
        <v>2245.1</v>
      </c>
      <c r="M1195" s="133">
        <v>4326.8999999999996</v>
      </c>
    </row>
    <row r="1196" spans="1:13" ht="14.25" x14ac:dyDescent="0.2">
      <c r="A1196" s="3" t="s">
        <v>676</v>
      </c>
      <c r="B1196" s="3" t="s">
        <v>676</v>
      </c>
      <c r="C1196" s="81" t="s">
        <v>421</v>
      </c>
      <c r="D1196" s="73" t="s">
        <v>12</v>
      </c>
      <c r="E1196" s="73">
        <v>2018</v>
      </c>
      <c r="F1196" s="73" t="s">
        <v>422</v>
      </c>
      <c r="G1196" s="73" t="s">
        <v>423</v>
      </c>
      <c r="H1196" s="115" t="s">
        <v>61</v>
      </c>
      <c r="I1196" s="81" t="s">
        <v>424</v>
      </c>
      <c r="J1196" s="73" t="s">
        <v>677</v>
      </c>
      <c r="K1196" s="73" t="s">
        <v>677</v>
      </c>
      <c r="L1196" s="133">
        <v>2245.1</v>
      </c>
      <c r="M1196" s="133">
        <v>4326.8999999999996</v>
      </c>
    </row>
    <row r="1197" spans="1:13" ht="14.25" x14ac:dyDescent="0.2">
      <c r="A1197" s="3" t="s">
        <v>676</v>
      </c>
      <c r="B1197" s="3" t="s">
        <v>676</v>
      </c>
      <c r="C1197" s="81" t="s">
        <v>421</v>
      </c>
      <c r="D1197" s="73" t="s">
        <v>12</v>
      </c>
      <c r="E1197" s="73">
        <v>2018</v>
      </c>
      <c r="F1197" s="73" t="s">
        <v>422</v>
      </c>
      <c r="G1197" s="73" t="s">
        <v>423</v>
      </c>
      <c r="H1197" s="115" t="s">
        <v>0</v>
      </c>
      <c r="I1197" s="81" t="s">
        <v>428</v>
      </c>
      <c r="J1197" s="73" t="s">
        <v>677</v>
      </c>
      <c r="K1197" s="73" t="s">
        <v>677</v>
      </c>
      <c r="L1197" s="133">
        <v>1298</v>
      </c>
      <c r="M1197" s="133">
        <v>2742.53</v>
      </c>
    </row>
    <row r="1198" spans="1:13" ht="14.25" x14ac:dyDescent="0.2">
      <c r="A1198" s="3" t="s">
        <v>676</v>
      </c>
      <c r="B1198" s="3" t="s">
        <v>676</v>
      </c>
      <c r="C1198" s="81" t="s">
        <v>421</v>
      </c>
      <c r="D1198" s="73" t="s">
        <v>12</v>
      </c>
      <c r="E1198" s="73">
        <v>2018</v>
      </c>
      <c r="F1198" s="73" t="s">
        <v>422</v>
      </c>
      <c r="G1198" s="73" t="s">
        <v>423</v>
      </c>
      <c r="H1198" s="115" t="s">
        <v>7</v>
      </c>
      <c r="I1198" s="81" t="s">
        <v>261</v>
      </c>
      <c r="J1198" s="73" t="s">
        <v>677</v>
      </c>
      <c r="K1198" s="73" t="s">
        <v>677</v>
      </c>
      <c r="L1198" s="133">
        <v>1727</v>
      </c>
      <c r="M1198" s="133">
        <v>3452.47</v>
      </c>
    </row>
    <row r="1199" spans="1:13" ht="14.25" x14ac:dyDescent="0.2">
      <c r="A1199" s="3" t="s">
        <v>676</v>
      </c>
      <c r="B1199" s="3" t="s">
        <v>676</v>
      </c>
      <c r="C1199" s="81" t="s">
        <v>421</v>
      </c>
      <c r="D1199" s="73" t="s">
        <v>12</v>
      </c>
      <c r="E1199" s="73">
        <v>2018</v>
      </c>
      <c r="F1199" s="73" t="s">
        <v>422</v>
      </c>
      <c r="G1199" s="73" t="s">
        <v>423</v>
      </c>
      <c r="H1199" s="115" t="s">
        <v>7</v>
      </c>
      <c r="I1199" s="81" t="s">
        <v>429</v>
      </c>
      <c r="J1199" s="73" t="s">
        <v>677</v>
      </c>
      <c r="K1199" s="73" t="s">
        <v>677</v>
      </c>
      <c r="L1199" s="133">
        <v>1727</v>
      </c>
      <c r="M1199" s="133">
        <v>3452.47</v>
      </c>
    </row>
    <row r="1200" spans="1:13" ht="14.25" x14ac:dyDescent="0.2">
      <c r="A1200" s="3" t="s">
        <v>676</v>
      </c>
      <c r="B1200" s="3" t="s">
        <v>676</v>
      </c>
      <c r="C1200" s="81" t="s">
        <v>421</v>
      </c>
      <c r="D1200" s="73" t="s">
        <v>12</v>
      </c>
      <c r="E1200" s="73">
        <v>2018</v>
      </c>
      <c r="F1200" s="73" t="s">
        <v>422</v>
      </c>
      <c r="G1200" s="73" t="s">
        <v>423</v>
      </c>
      <c r="H1200" s="115" t="s">
        <v>0</v>
      </c>
      <c r="I1200" s="81" t="s">
        <v>424</v>
      </c>
      <c r="J1200" s="73" t="s">
        <v>677</v>
      </c>
      <c r="K1200" s="73" t="s">
        <v>677</v>
      </c>
      <c r="L1200" s="133">
        <v>1298</v>
      </c>
      <c r="M1200" s="133">
        <v>2742.53</v>
      </c>
    </row>
    <row r="1201" spans="1:13" ht="14.25" x14ac:dyDescent="0.2">
      <c r="A1201" s="3" t="s">
        <v>676</v>
      </c>
      <c r="B1201" s="3" t="s">
        <v>676</v>
      </c>
      <c r="C1201" s="81" t="s">
        <v>421</v>
      </c>
      <c r="D1201" s="73" t="s">
        <v>12</v>
      </c>
      <c r="E1201" s="73">
        <v>2018</v>
      </c>
      <c r="F1201" s="73" t="s">
        <v>422</v>
      </c>
      <c r="G1201" s="73" t="s">
        <v>423</v>
      </c>
      <c r="H1201" s="115" t="s">
        <v>0</v>
      </c>
      <c r="I1201" s="81" t="s">
        <v>424</v>
      </c>
      <c r="J1201" s="73" t="s">
        <v>677</v>
      </c>
      <c r="K1201" s="73" t="s">
        <v>677</v>
      </c>
      <c r="L1201" s="133">
        <v>1298</v>
      </c>
      <c r="M1201" s="133">
        <v>2742.53</v>
      </c>
    </row>
    <row r="1202" spans="1:13" ht="14.25" x14ac:dyDescent="0.2">
      <c r="A1202" s="3" t="s">
        <v>676</v>
      </c>
      <c r="B1202" s="3" t="s">
        <v>676</v>
      </c>
      <c r="C1202" s="81" t="s">
        <v>421</v>
      </c>
      <c r="D1202" s="73" t="s">
        <v>12</v>
      </c>
      <c r="E1202" s="73">
        <v>2018</v>
      </c>
      <c r="F1202" s="73" t="s">
        <v>422</v>
      </c>
      <c r="G1202" s="73" t="s">
        <v>423</v>
      </c>
      <c r="H1202" s="115" t="s">
        <v>0</v>
      </c>
      <c r="I1202" s="81" t="s">
        <v>425</v>
      </c>
      <c r="J1202" s="73" t="s">
        <v>677</v>
      </c>
      <c r="K1202" s="73" t="s">
        <v>677</v>
      </c>
      <c r="L1202" s="133">
        <v>1298</v>
      </c>
      <c r="M1202" s="133">
        <v>2742.53</v>
      </c>
    </row>
    <row r="1203" spans="1:13" ht="14.25" x14ac:dyDescent="0.2">
      <c r="A1203" s="3" t="s">
        <v>676</v>
      </c>
      <c r="B1203" s="3" t="s">
        <v>676</v>
      </c>
      <c r="C1203" s="81" t="s">
        <v>421</v>
      </c>
      <c r="D1203" s="73" t="s">
        <v>12</v>
      </c>
      <c r="E1203" s="73">
        <v>2018</v>
      </c>
      <c r="F1203" s="73" t="s">
        <v>422</v>
      </c>
      <c r="G1203" s="73" t="s">
        <v>423</v>
      </c>
      <c r="H1203" s="115" t="s">
        <v>7</v>
      </c>
      <c r="I1203" s="81" t="s">
        <v>428</v>
      </c>
      <c r="J1203" s="73" t="s">
        <v>677</v>
      </c>
      <c r="K1203" s="73" t="s">
        <v>677</v>
      </c>
      <c r="L1203" s="133">
        <v>1727</v>
      </c>
      <c r="M1203" s="133">
        <v>3452.47</v>
      </c>
    </row>
    <row r="1204" spans="1:13" ht="14.25" x14ac:dyDescent="0.2">
      <c r="A1204" s="3" t="s">
        <v>676</v>
      </c>
      <c r="B1204" s="3" t="s">
        <v>676</v>
      </c>
      <c r="C1204" s="81" t="s">
        <v>421</v>
      </c>
      <c r="D1204" s="73" t="s">
        <v>12</v>
      </c>
      <c r="E1204" s="73">
        <v>2018</v>
      </c>
      <c r="F1204" s="73" t="s">
        <v>422</v>
      </c>
      <c r="G1204" s="73" t="s">
        <v>423</v>
      </c>
      <c r="H1204" s="115" t="s">
        <v>61</v>
      </c>
      <c r="I1204" s="81" t="s">
        <v>425</v>
      </c>
      <c r="J1204" s="73" t="s">
        <v>677</v>
      </c>
      <c r="K1204" s="73" t="s">
        <v>677</v>
      </c>
      <c r="L1204" s="133">
        <v>2245.1</v>
      </c>
      <c r="M1204" s="133">
        <v>4326.8999999999996</v>
      </c>
    </row>
    <row r="1205" spans="1:13" ht="14.25" x14ac:dyDescent="0.2">
      <c r="A1205" s="3" t="s">
        <v>676</v>
      </c>
      <c r="B1205" s="3" t="s">
        <v>676</v>
      </c>
      <c r="C1205" s="81" t="s">
        <v>421</v>
      </c>
      <c r="D1205" s="73" t="s">
        <v>12</v>
      </c>
      <c r="E1205" s="73">
        <v>2018</v>
      </c>
      <c r="F1205" s="73" t="s">
        <v>422</v>
      </c>
      <c r="G1205" s="73" t="s">
        <v>423</v>
      </c>
      <c r="H1205" s="115" t="s">
        <v>51</v>
      </c>
      <c r="I1205" s="81" t="s">
        <v>427</v>
      </c>
      <c r="J1205" s="73" t="s">
        <v>677</v>
      </c>
      <c r="K1205" s="73" t="s">
        <v>677</v>
      </c>
      <c r="L1205" s="133">
        <v>1727</v>
      </c>
      <c r="M1205" s="133">
        <v>3479.61</v>
      </c>
    </row>
    <row r="1206" spans="1:13" ht="14.25" x14ac:dyDescent="0.2">
      <c r="A1206" s="3" t="s">
        <v>676</v>
      </c>
      <c r="B1206" s="3" t="s">
        <v>676</v>
      </c>
      <c r="C1206" s="81" t="s">
        <v>421</v>
      </c>
      <c r="D1206" s="73" t="s">
        <v>12</v>
      </c>
      <c r="E1206" s="73">
        <v>2018</v>
      </c>
      <c r="F1206" s="73" t="s">
        <v>422</v>
      </c>
      <c r="G1206" s="73" t="s">
        <v>423</v>
      </c>
      <c r="H1206" s="115" t="s">
        <v>51</v>
      </c>
      <c r="I1206" s="81" t="s">
        <v>261</v>
      </c>
      <c r="J1206" s="73" t="s">
        <v>677</v>
      </c>
      <c r="K1206" s="73" t="s">
        <v>677</v>
      </c>
      <c r="L1206" s="133">
        <v>1727</v>
      </c>
      <c r="M1206" s="133">
        <v>3479.61</v>
      </c>
    </row>
    <row r="1207" spans="1:13" ht="14.25" x14ac:dyDescent="0.2">
      <c r="A1207" s="3" t="s">
        <v>676</v>
      </c>
      <c r="B1207" s="3" t="s">
        <v>676</v>
      </c>
      <c r="C1207" s="81" t="s">
        <v>421</v>
      </c>
      <c r="D1207" s="73" t="s">
        <v>12</v>
      </c>
      <c r="E1207" s="73">
        <v>2018</v>
      </c>
      <c r="F1207" s="73" t="s">
        <v>422</v>
      </c>
      <c r="G1207" s="73" t="s">
        <v>423</v>
      </c>
      <c r="H1207" s="115" t="s">
        <v>51</v>
      </c>
      <c r="I1207" s="81" t="s">
        <v>261</v>
      </c>
      <c r="J1207" s="73" t="s">
        <v>677</v>
      </c>
      <c r="K1207" s="73" t="s">
        <v>677</v>
      </c>
      <c r="L1207" s="133">
        <v>1727</v>
      </c>
      <c r="M1207" s="133">
        <v>3479.61</v>
      </c>
    </row>
    <row r="1208" spans="1:13" ht="14.25" x14ac:dyDescent="0.2">
      <c r="A1208" s="3" t="s">
        <v>676</v>
      </c>
      <c r="B1208" s="3" t="s">
        <v>676</v>
      </c>
      <c r="C1208" s="81" t="s">
        <v>421</v>
      </c>
      <c r="D1208" s="73" t="s">
        <v>12</v>
      </c>
      <c r="E1208" s="73">
        <v>2018</v>
      </c>
      <c r="F1208" s="73" t="s">
        <v>422</v>
      </c>
      <c r="G1208" s="73" t="s">
        <v>423</v>
      </c>
      <c r="H1208" s="115" t="s">
        <v>61</v>
      </c>
      <c r="I1208" s="81" t="s">
        <v>424</v>
      </c>
      <c r="J1208" s="73" t="s">
        <v>677</v>
      </c>
      <c r="K1208" s="73" t="s">
        <v>677</v>
      </c>
      <c r="L1208" s="133">
        <v>2245.1</v>
      </c>
      <c r="M1208" s="133">
        <v>4326.8999999999996</v>
      </c>
    </row>
    <row r="1209" spans="1:13" ht="14.25" x14ac:dyDescent="0.2">
      <c r="A1209" s="3" t="s">
        <v>676</v>
      </c>
      <c r="B1209" s="3" t="s">
        <v>676</v>
      </c>
      <c r="C1209" s="81" t="s">
        <v>421</v>
      </c>
      <c r="D1209" s="73" t="s">
        <v>12</v>
      </c>
      <c r="E1209" s="73">
        <v>2018</v>
      </c>
      <c r="F1209" s="73" t="s">
        <v>422</v>
      </c>
      <c r="G1209" s="73" t="s">
        <v>423</v>
      </c>
      <c r="H1209" s="115" t="s">
        <v>7</v>
      </c>
      <c r="I1209" s="81" t="s">
        <v>424</v>
      </c>
      <c r="J1209" s="73" t="s">
        <v>677</v>
      </c>
      <c r="K1209" s="73" t="s">
        <v>677</v>
      </c>
      <c r="L1209" s="133">
        <v>1727</v>
      </c>
      <c r="M1209" s="133">
        <v>3452.47</v>
      </c>
    </row>
    <row r="1210" spans="1:13" ht="14.25" x14ac:dyDescent="0.2">
      <c r="A1210" s="3" t="s">
        <v>676</v>
      </c>
      <c r="B1210" s="3" t="s">
        <v>676</v>
      </c>
      <c r="C1210" s="81" t="s">
        <v>421</v>
      </c>
      <c r="D1210" s="73" t="s">
        <v>12</v>
      </c>
      <c r="E1210" s="73">
        <v>2018</v>
      </c>
      <c r="F1210" s="73" t="s">
        <v>422</v>
      </c>
      <c r="G1210" s="73" t="s">
        <v>423</v>
      </c>
      <c r="H1210" s="115" t="s">
        <v>7</v>
      </c>
      <c r="I1210" s="81" t="s">
        <v>427</v>
      </c>
      <c r="J1210" s="73" t="s">
        <v>677</v>
      </c>
      <c r="K1210" s="73" t="s">
        <v>677</v>
      </c>
      <c r="L1210" s="133">
        <v>1727</v>
      </c>
      <c r="M1210" s="133">
        <v>3452.47</v>
      </c>
    </row>
    <row r="1211" spans="1:13" ht="14.25" x14ac:dyDescent="0.2">
      <c r="A1211" s="3" t="s">
        <v>676</v>
      </c>
      <c r="B1211" s="3" t="s">
        <v>676</v>
      </c>
      <c r="C1211" s="81" t="s">
        <v>421</v>
      </c>
      <c r="D1211" s="73" t="s">
        <v>12</v>
      </c>
      <c r="E1211" s="73">
        <v>2018</v>
      </c>
      <c r="F1211" s="73" t="s">
        <v>422</v>
      </c>
      <c r="G1211" s="73" t="s">
        <v>423</v>
      </c>
      <c r="H1211" s="115" t="s">
        <v>61</v>
      </c>
      <c r="I1211" s="81" t="s">
        <v>427</v>
      </c>
      <c r="J1211" s="73" t="s">
        <v>677</v>
      </c>
      <c r="K1211" s="134" t="s">
        <v>677</v>
      </c>
      <c r="L1211" s="135">
        <v>2245.1</v>
      </c>
      <c r="M1211" s="135">
        <v>4326.8999999999996</v>
      </c>
    </row>
    <row r="1212" spans="1:13" ht="14.25" x14ac:dyDescent="0.2">
      <c r="A1212" s="3" t="s">
        <v>676</v>
      </c>
      <c r="B1212" s="3" t="s">
        <v>676</v>
      </c>
      <c r="C1212" s="81" t="s">
        <v>421</v>
      </c>
      <c r="D1212" s="73" t="s">
        <v>12</v>
      </c>
      <c r="E1212" s="73">
        <v>2018</v>
      </c>
      <c r="F1212" s="73" t="s">
        <v>422</v>
      </c>
      <c r="G1212" s="73" t="s">
        <v>423</v>
      </c>
      <c r="H1212" s="115" t="s">
        <v>61</v>
      </c>
      <c r="I1212" s="81" t="s">
        <v>427</v>
      </c>
      <c r="J1212" s="73" t="s">
        <v>677</v>
      </c>
      <c r="K1212" s="134" t="s">
        <v>677</v>
      </c>
      <c r="L1212" s="135">
        <v>2245.1</v>
      </c>
      <c r="M1212" s="135">
        <v>4326.8999999999996</v>
      </c>
    </row>
    <row r="1213" spans="1:13" ht="14.25" x14ac:dyDescent="0.2">
      <c r="A1213" s="3" t="s">
        <v>676</v>
      </c>
      <c r="B1213" s="3" t="s">
        <v>676</v>
      </c>
      <c r="C1213" s="81" t="s">
        <v>421</v>
      </c>
      <c r="D1213" s="73" t="s">
        <v>12</v>
      </c>
      <c r="E1213" s="73">
        <v>2018</v>
      </c>
      <c r="F1213" s="73" t="s">
        <v>422</v>
      </c>
      <c r="G1213" s="73" t="s">
        <v>423</v>
      </c>
      <c r="H1213" s="115" t="s">
        <v>61</v>
      </c>
      <c r="I1213" s="81" t="s">
        <v>425</v>
      </c>
      <c r="J1213" s="73" t="s">
        <v>677</v>
      </c>
      <c r="K1213" s="134" t="s">
        <v>677</v>
      </c>
      <c r="L1213" s="135">
        <v>2245.1</v>
      </c>
      <c r="M1213" s="135">
        <v>4326.8999999999996</v>
      </c>
    </row>
    <row r="1214" spans="1:13" ht="14.25" x14ac:dyDescent="0.2">
      <c r="A1214" s="3" t="s">
        <v>676</v>
      </c>
      <c r="B1214" s="3" t="s">
        <v>676</v>
      </c>
      <c r="C1214" s="81" t="s">
        <v>421</v>
      </c>
      <c r="D1214" s="73" t="s">
        <v>12</v>
      </c>
      <c r="E1214" s="73">
        <v>2018</v>
      </c>
      <c r="F1214" s="73" t="s">
        <v>422</v>
      </c>
      <c r="G1214" s="73" t="s">
        <v>423</v>
      </c>
      <c r="H1214" s="116" t="s">
        <v>61</v>
      </c>
      <c r="I1214" s="81" t="s">
        <v>429</v>
      </c>
      <c r="J1214" s="73" t="s">
        <v>677</v>
      </c>
      <c r="K1214" s="134" t="s">
        <v>677</v>
      </c>
      <c r="L1214" s="135">
        <v>2245.1</v>
      </c>
      <c r="M1214" s="135">
        <v>4326.8999999999996</v>
      </c>
    </row>
    <row r="1215" spans="1:13" ht="14.25" x14ac:dyDescent="0.2">
      <c r="A1215" s="3" t="s">
        <v>676</v>
      </c>
      <c r="B1215" s="3" t="s">
        <v>676</v>
      </c>
      <c r="C1215" s="81" t="s">
        <v>421</v>
      </c>
      <c r="D1215" s="73" t="s">
        <v>12</v>
      </c>
      <c r="E1215" s="73">
        <v>2018</v>
      </c>
      <c r="F1215" s="73" t="s">
        <v>422</v>
      </c>
      <c r="G1215" s="73" t="s">
        <v>423</v>
      </c>
      <c r="H1215" s="116" t="s">
        <v>51</v>
      </c>
      <c r="I1215" s="81" t="s">
        <v>424</v>
      </c>
      <c r="J1215" s="73" t="s">
        <v>677</v>
      </c>
      <c r="K1215" s="134" t="s">
        <v>677</v>
      </c>
      <c r="L1215" s="135">
        <v>1727</v>
      </c>
      <c r="M1215" s="135">
        <v>3479.61</v>
      </c>
    </row>
    <row r="1216" spans="1:13" ht="14.25" x14ac:dyDescent="0.2">
      <c r="A1216" s="3" t="s">
        <v>676</v>
      </c>
      <c r="B1216" s="3" t="s">
        <v>676</v>
      </c>
      <c r="C1216" s="81" t="s">
        <v>421</v>
      </c>
      <c r="D1216" s="73" t="s">
        <v>12</v>
      </c>
      <c r="E1216" s="73">
        <v>2018</v>
      </c>
      <c r="F1216" s="73" t="s">
        <v>422</v>
      </c>
      <c r="G1216" s="73" t="s">
        <v>423</v>
      </c>
      <c r="H1216" s="116" t="s">
        <v>7</v>
      </c>
      <c r="I1216" s="81" t="s">
        <v>429</v>
      </c>
      <c r="J1216" s="73" t="s">
        <v>677</v>
      </c>
      <c r="K1216" s="134" t="s">
        <v>677</v>
      </c>
      <c r="L1216" s="135">
        <v>1727</v>
      </c>
      <c r="M1216" s="135">
        <v>3452.47</v>
      </c>
    </row>
    <row r="1217" spans="1:13" ht="14.25" x14ac:dyDescent="0.2">
      <c r="A1217" s="3" t="s">
        <v>676</v>
      </c>
      <c r="B1217" s="3" t="s">
        <v>676</v>
      </c>
      <c r="C1217" s="81" t="s">
        <v>421</v>
      </c>
      <c r="D1217" s="73" t="s">
        <v>12</v>
      </c>
      <c r="E1217" s="73">
        <v>2018</v>
      </c>
      <c r="F1217" s="73" t="s">
        <v>422</v>
      </c>
      <c r="G1217" s="73" t="s">
        <v>423</v>
      </c>
      <c r="H1217" s="115" t="s">
        <v>51</v>
      </c>
      <c r="I1217" s="81" t="s">
        <v>424</v>
      </c>
      <c r="J1217" s="73" t="s">
        <v>677</v>
      </c>
      <c r="K1217" s="134" t="s">
        <v>677</v>
      </c>
      <c r="L1217" s="135">
        <v>1727</v>
      </c>
      <c r="M1217" s="135">
        <v>3479.61</v>
      </c>
    </row>
    <row r="1218" spans="1:13" ht="14.25" x14ac:dyDescent="0.2">
      <c r="A1218" s="3" t="s">
        <v>676</v>
      </c>
      <c r="B1218" s="3" t="s">
        <v>676</v>
      </c>
      <c r="C1218" s="81" t="s">
        <v>421</v>
      </c>
      <c r="D1218" s="73" t="s">
        <v>12</v>
      </c>
      <c r="E1218" s="73">
        <v>2018</v>
      </c>
      <c r="F1218" s="73" t="s">
        <v>422</v>
      </c>
      <c r="G1218" s="73" t="s">
        <v>423</v>
      </c>
      <c r="H1218" s="115" t="s">
        <v>51</v>
      </c>
      <c r="I1218" s="81" t="s">
        <v>428</v>
      </c>
      <c r="J1218" s="73" t="s">
        <v>677</v>
      </c>
      <c r="K1218" s="134" t="s">
        <v>677</v>
      </c>
      <c r="L1218" s="135">
        <v>1727</v>
      </c>
      <c r="M1218" s="135">
        <v>3479.61</v>
      </c>
    </row>
    <row r="1219" spans="1:13" ht="14.25" x14ac:dyDescent="0.2">
      <c r="A1219" s="3" t="s">
        <v>676</v>
      </c>
      <c r="B1219" s="3" t="s">
        <v>676</v>
      </c>
      <c r="C1219" s="81" t="s">
        <v>421</v>
      </c>
      <c r="D1219" s="73" t="s">
        <v>12</v>
      </c>
      <c r="E1219" s="73">
        <v>2018</v>
      </c>
      <c r="F1219" s="73" t="s">
        <v>422</v>
      </c>
      <c r="G1219" s="73" t="s">
        <v>423</v>
      </c>
      <c r="H1219" s="115" t="s">
        <v>61</v>
      </c>
      <c r="I1219" s="81" t="s">
        <v>427</v>
      </c>
      <c r="J1219" s="73" t="s">
        <v>677</v>
      </c>
      <c r="K1219" s="134" t="s">
        <v>677</v>
      </c>
      <c r="L1219" s="135">
        <v>2245.1</v>
      </c>
      <c r="M1219" s="135">
        <v>4326.8999999999996</v>
      </c>
    </row>
    <row r="1220" spans="1:13" ht="14.25" x14ac:dyDescent="0.2">
      <c r="A1220" s="3" t="s">
        <v>676</v>
      </c>
      <c r="B1220" s="3" t="s">
        <v>676</v>
      </c>
      <c r="C1220" s="81" t="s">
        <v>421</v>
      </c>
      <c r="D1220" s="73" t="s">
        <v>12</v>
      </c>
      <c r="E1220" s="73">
        <v>2018</v>
      </c>
      <c r="F1220" s="73" t="s">
        <v>422</v>
      </c>
      <c r="G1220" s="73" t="s">
        <v>423</v>
      </c>
      <c r="H1220" s="115" t="s">
        <v>51</v>
      </c>
      <c r="I1220" s="81" t="s">
        <v>261</v>
      </c>
      <c r="J1220" s="73" t="s">
        <v>677</v>
      </c>
      <c r="K1220" s="73" t="s">
        <v>677</v>
      </c>
      <c r="L1220" s="133">
        <v>1727</v>
      </c>
      <c r="M1220" s="133">
        <v>3479.61</v>
      </c>
    </row>
    <row r="1221" spans="1:13" ht="14.25" x14ac:dyDescent="0.2">
      <c r="A1221" s="3" t="s">
        <v>676</v>
      </c>
      <c r="B1221" s="3" t="s">
        <v>676</v>
      </c>
      <c r="C1221" s="81" t="s">
        <v>421</v>
      </c>
      <c r="D1221" s="73" t="s">
        <v>12</v>
      </c>
      <c r="E1221" s="73">
        <v>2018</v>
      </c>
      <c r="F1221" s="73" t="s">
        <v>422</v>
      </c>
      <c r="G1221" s="73" t="s">
        <v>423</v>
      </c>
      <c r="H1221" s="115" t="s">
        <v>61</v>
      </c>
      <c r="I1221" s="81" t="s">
        <v>429</v>
      </c>
      <c r="J1221" s="73" t="s">
        <v>677</v>
      </c>
      <c r="K1221" s="73" t="s">
        <v>677</v>
      </c>
      <c r="L1221" s="133">
        <v>2245.1</v>
      </c>
      <c r="M1221" s="133">
        <v>4326.8999999999996</v>
      </c>
    </row>
    <row r="1222" spans="1:13" ht="14.25" x14ac:dyDescent="0.2">
      <c r="A1222" s="3" t="s">
        <v>676</v>
      </c>
      <c r="B1222" s="3" t="s">
        <v>676</v>
      </c>
      <c r="C1222" s="81" t="s">
        <v>421</v>
      </c>
      <c r="D1222" s="73" t="s">
        <v>12</v>
      </c>
      <c r="E1222" s="73">
        <v>2018</v>
      </c>
      <c r="F1222" s="73" t="s">
        <v>422</v>
      </c>
      <c r="G1222" s="73" t="s">
        <v>423</v>
      </c>
      <c r="H1222" s="115" t="s">
        <v>7</v>
      </c>
      <c r="I1222" s="81" t="s">
        <v>425</v>
      </c>
      <c r="J1222" s="73" t="s">
        <v>677</v>
      </c>
      <c r="K1222" s="73" t="s">
        <v>677</v>
      </c>
      <c r="L1222" s="133">
        <v>1727</v>
      </c>
      <c r="M1222" s="133">
        <v>3452.47</v>
      </c>
    </row>
    <row r="1223" spans="1:13" ht="14.25" x14ac:dyDescent="0.2">
      <c r="A1223" s="3" t="s">
        <v>676</v>
      </c>
      <c r="B1223" s="3" t="s">
        <v>676</v>
      </c>
      <c r="C1223" s="81" t="s">
        <v>421</v>
      </c>
      <c r="D1223" s="73" t="s">
        <v>12</v>
      </c>
      <c r="E1223" s="73">
        <v>2018</v>
      </c>
      <c r="F1223" s="73" t="s">
        <v>422</v>
      </c>
      <c r="G1223" s="73" t="s">
        <v>423</v>
      </c>
      <c r="H1223" s="115" t="s">
        <v>51</v>
      </c>
      <c r="I1223" s="81" t="s">
        <v>425</v>
      </c>
      <c r="J1223" s="73" t="s">
        <v>677</v>
      </c>
      <c r="K1223" s="73" t="s">
        <v>677</v>
      </c>
      <c r="L1223" s="133">
        <v>1727</v>
      </c>
      <c r="M1223" s="133">
        <v>3479.61</v>
      </c>
    </row>
    <row r="1224" spans="1:13" ht="14.25" x14ac:dyDescent="0.2">
      <c r="A1224" s="3" t="s">
        <v>676</v>
      </c>
      <c r="B1224" s="3" t="s">
        <v>676</v>
      </c>
      <c r="C1224" s="81" t="s">
        <v>421</v>
      </c>
      <c r="D1224" s="73" t="s">
        <v>12</v>
      </c>
      <c r="E1224" s="73">
        <v>2018</v>
      </c>
      <c r="F1224" s="73" t="s">
        <v>422</v>
      </c>
      <c r="G1224" s="73" t="s">
        <v>423</v>
      </c>
      <c r="H1224" s="115" t="s">
        <v>7</v>
      </c>
      <c r="I1224" s="81" t="s">
        <v>426</v>
      </c>
      <c r="J1224" s="73" t="s">
        <v>677</v>
      </c>
      <c r="K1224" s="73" t="s">
        <v>677</v>
      </c>
      <c r="L1224" s="133">
        <v>1727</v>
      </c>
      <c r="M1224" s="133">
        <v>3452.47</v>
      </c>
    </row>
    <row r="1225" spans="1:13" ht="14.25" x14ac:dyDescent="0.2">
      <c r="A1225" s="3" t="s">
        <v>676</v>
      </c>
      <c r="B1225" s="3" t="s">
        <v>676</v>
      </c>
      <c r="C1225" s="81" t="s">
        <v>421</v>
      </c>
      <c r="D1225" s="73" t="s">
        <v>12</v>
      </c>
      <c r="E1225" s="73">
        <v>2018</v>
      </c>
      <c r="F1225" s="73" t="s">
        <v>422</v>
      </c>
      <c r="G1225" s="73" t="s">
        <v>423</v>
      </c>
      <c r="H1225" s="115" t="s">
        <v>0</v>
      </c>
      <c r="I1225" s="81" t="s">
        <v>427</v>
      </c>
      <c r="J1225" s="73" t="s">
        <v>677</v>
      </c>
      <c r="K1225" s="73" t="s">
        <v>677</v>
      </c>
      <c r="L1225" s="133">
        <v>1298</v>
      </c>
      <c r="M1225" s="133">
        <v>2742.53</v>
      </c>
    </row>
    <row r="1226" spans="1:13" ht="14.25" x14ac:dyDescent="0.2">
      <c r="A1226" s="3" t="s">
        <v>676</v>
      </c>
      <c r="B1226" s="3" t="s">
        <v>676</v>
      </c>
      <c r="C1226" s="81" t="s">
        <v>421</v>
      </c>
      <c r="D1226" s="73" t="s">
        <v>12</v>
      </c>
      <c r="E1226" s="73">
        <v>2018</v>
      </c>
      <c r="F1226" s="73" t="s">
        <v>422</v>
      </c>
      <c r="G1226" s="73" t="s">
        <v>423</v>
      </c>
      <c r="H1226" s="115" t="s">
        <v>51</v>
      </c>
      <c r="I1226" s="81" t="s">
        <v>424</v>
      </c>
      <c r="J1226" s="73" t="s">
        <v>677</v>
      </c>
      <c r="K1226" s="73" t="s">
        <v>677</v>
      </c>
      <c r="L1226" s="133">
        <v>1727</v>
      </c>
      <c r="M1226" s="133">
        <v>3479.61</v>
      </c>
    </row>
    <row r="1227" spans="1:13" ht="14.25" x14ac:dyDescent="0.2">
      <c r="A1227" s="3" t="s">
        <v>676</v>
      </c>
      <c r="B1227" s="3" t="s">
        <v>676</v>
      </c>
      <c r="C1227" s="81" t="s">
        <v>421</v>
      </c>
      <c r="D1227" s="73" t="s">
        <v>12</v>
      </c>
      <c r="E1227" s="73">
        <v>2018</v>
      </c>
      <c r="F1227" s="73" t="s">
        <v>422</v>
      </c>
      <c r="G1227" s="73" t="s">
        <v>423</v>
      </c>
      <c r="H1227" s="115" t="s">
        <v>0</v>
      </c>
      <c r="I1227" s="81" t="s">
        <v>425</v>
      </c>
      <c r="J1227" s="73" t="s">
        <v>677</v>
      </c>
      <c r="K1227" s="73" t="s">
        <v>677</v>
      </c>
      <c r="L1227" s="133">
        <v>1298</v>
      </c>
      <c r="M1227" s="133">
        <v>2742.53</v>
      </c>
    </row>
    <row r="1228" spans="1:13" ht="14.25" x14ac:dyDescent="0.2">
      <c r="A1228" s="3" t="s">
        <v>676</v>
      </c>
      <c r="B1228" s="3" t="s">
        <v>676</v>
      </c>
      <c r="C1228" s="81" t="s">
        <v>421</v>
      </c>
      <c r="D1228" s="73" t="s">
        <v>12</v>
      </c>
      <c r="E1228" s="73">
        <v>2018</v>
      </c>
      <c r="F1228" s="73" t="s">
        <v>422</v>
      </c>
      <c r="G1228" s="73" t="s">
        <v>423</v>
      </c>
      <c r="H1228" s="115" t="s">
        <v>7</v>
      </c>
      <c r="I1228" s="81" t="s">
        <v>840</v>
      </c>
      <c r="J1228" s="73" t="s">
        <v>677</v>
      </c>
      <c r="K1228" s="73" t="s">
        <v>677</v>
      </c>
      <c r="L1228" s="133">
        <v>1727</v>
      </c>
      <c r="M1228" s="133">
        <v>3452.47</v>
      </c>
    </row>
    <row r="1229" spans="1:13" ht="14.25" x14ac:dyDescent="0.2">
      <c r="A1229" s="3" t="s">
        <v>676</v>
      </c>
      <c r="B1229" s="3" t="s">
        <v>676</v>
      </c>
      <c r="C1229" s="81" t="s">
        <v>421</v>
      </c>
      <c r="D1229" s="73" t="s">
        <v>12</v>
      </c>
      <c r="E1229" s="73">
        <v>2018</v>
      </c>
      <c r="F1229" s="73" t="s">
        <v>422</v>
      </c>
      <c r="G1229" s="73" t="s">
        <v>423</v>
      </c>
      <c r="H1229" s="115" t="s">
        <v>0</v>
      </c>
      <c r="I1229" s="81" t="s">
        <v>426</v>
      </c>
      <c r="J1229" s="73" t="s">
        <v>677</v>
      </c>
      <c r="K1229" s="73" t="s">
        <v>677</v>
      </c>
      <c r="L1229" s="133">
        <v>1298</v>
      </c>
      <c r="M1229" s="133">
        <v>2742.53</v>
      </c>
    </row>
    <row r="1230" spans="1:13" ht="14.25" x14ac:dyDescent="0.2">
      <c r="A1230" s="3" t="s">
        <v>676</v>
      </c>
      <c r="B1230" s="3" t="s">
        <v>676</v>
      </c>
      <c r="C1230" s="81" t="s">
        <v>421</v>
      </c>
      <c r="D1230" s="73" t="s">
        <v>12</v>
      </c>
      <c r="E1230" s="73">
        <v>2018</v>
      </c>
      <c r="F1230" s="73" t="s">
        <v>422</v>
      </c>
      <c r="G1230" s="73" t="s">
        <v>423</v>
      </c>
      <c r="H1230" s="115" t="s">
        <v>0</v>
      </c>
      <c r="I1230" s="81" t="s">
        <v>429</v>
      </c>
      <c r="J1230" s="73" t="s">
        <v>677</v>
      </c>
      <c r="K1230" s="73" t="s">
        <v>677</v>
      </c>
      <c r="L1230" s="133">
        <v>1298</v>
      </c>
      <c r="M1230" s="133">
        <v>2742.53</v>
      </c>
    </row>
    <row r="1231" spans="1:13" ht="14.25" x14ac:dyDescent="0.2">
      <c r="A1231" s="3" t="s">
        <v>676</v>
      </c>
      <c r="B1231" s="3" t="s">
        <v>676</v>
      </c>
      <c r="C1231" s="81" t="s">
        <v>421</v>
      </c>
      <c r="D1231" s="73" t="s">
        <v>12</v>
      </c>
      <c r="E1231" s="73">
        <v>2018</v>
      </c>
      <c r="F1231" s="73" t="s">
        <v>422</v>
      </c>
      <c r="G1231" s="73" t="s">
        <v>423</v>
      </c>
      <c r="H1231" s="115" t="s">
        <v>7</v>
      </c>
      <c r="I1231" s="81" t="s">
        <v>425</v>
      </c>
      <c r="J1231" s="73" t="s">
        <v>677</v>
      </c>
      <c r="K1231" s="73" t="s">
        <v>677</v>
      </c>
      <c r="L1231" s="133">
        <v>1727</v>
      </c>
      <c r="M1231" s="133">
        <v>3452.47</v>
      </c>
    </row>
    <row r="1232" spans="1:13" ht="14.25" x14ac:dyDescent="0.2">
      <c r="A1232" s="3" t="s">
        <v>676</v>
      </c>
      <c r="B1232" s="3" t="s">
        <v>676</v>
      </c>
      <c r="C1232" s="81" t="s">
        <v>421</v>
      </c>
      <c r="D1232" s="73" t="s">
        <v>12</v>
      </c>
      <c r="E1232" s="73">
        <v>2018</v>
      </c>
      <c r="F1232" s="73" t="s">
        <v>422</v>
      </c>
      <c r="G1232" s="73" t="s">
        <v>423</v>
      </c>
      <c r="H1232" s="115" t="s">
        <v>61</v>
      </c>
      <c r="I1232" s="81" t="s">
        <v>426</v>
      </c>
      <c r="J1232" s="73" t="s">
        <v>677</v>
      </c>
      <c r="K1232" s="73" t="s">
        <v>677</v>
      </c>
      <c r="L1232" s="133">
        <v>2245.1</v>
      </c>
      <c r="M1232" s="133">
        <v>4326.8999999999996</v>
      </c>
    </row>
    <row r="1233" spans="1:13" ht="14.25" x14ac:dyDescent="0.2">
      <c r="A1233" s="3" t="s">
        <v>676</v>
      </c>
      <c r="B1233" s="3" t="s">
        <v>676</v>
      </c>
      <c r="C1233" s="72" t="s">
        <v>604</v>
      </c>
      <c r="D1233" s="73" t="s">
        <v>66</v>
      </c>
      <c r="E1233" s="73">
        <v>2018</v>
      </c>
      <c r="F1233" s="73" t="s">
        <v>180</v>
      </c>
      <c r="G1233" s="73" t="s">
        <v>181</v>
      </c>
      <c r="H1233" s="78" t="s">
        <v>75</v>
      </c>
      <c r="I1233" s="72" t="s">
        <v>184</v>
      </c>
      <c r="J1233" s="73" t="s">
        <v>677</v>
      </c>
      <c r="K1233" s="73" t="s">
        <v>677</v>
      </c>
      <c r="L1233" s="130">
        <v>2858.86</v>
      </c>
      <c r="M1233" s="130">
        <v>6489.73</v>
      </c>
    </row>
    <row r="1234" spans="1:13" ht="14.25" x14ac:dyDescent="0.2">
      <c r="A1234" s="3" t="s">
        <v>676</v>
      </c>
      <c r="B1234" s="3" t="s">
        <v>676</v>
      </c>
      <c r="C1234" s="72" t="s">
        <v>604</v>
      </c>
      <c r="D1234" s="73" t="s">
        <v>66</v>
      </c>
      <c r="E1234" s="73">
        <v>2018</v>
      </c>
      <c r="F1234" s="73" t="s">
        <v>180</v>
      </c>
      <c r="G1234" s="73" t="s">
        <v>181</v>
      </c>
      <c r="H1234" s="78" t="s">
        <v>65</v>
      </c>
      <c r="I1234" s="72" t="s">
        <v>183</v>
      </c>
      <c r="J1234" s="73" t="s">
        <v>677</v>
      </c>
      <c r="K1234" s="73" t="s">
        <v>677</v>
      </c>
      <c r="L1234" s="130">
        <v>2858.86</v>
      </c>
      <c r="M1234" s="130">
        <v>6489.73</v>
      </c>
    </row>
    <row r="1235" spans="1:13" ht="14.25" x14ac:dyDescent="0.2">
      <c r="A1235" s="3" t="s">
        <v>676</v>
      </c>
      <c r="B1235" s="3" t="s">
        <v>676</v>
      </c>
      <c r="C1235" s="72" t="s">
        <v>604</v>
      </c>
      <c r="D1235" s="73" t="s">
        <v>66</v>
      </c>
      <c r="E1235" s="73">
        <v>2018</v>
      </c>
      <c r="F1235" s="73" t="s">
        <v>180</v>
      </c>
      <c r="G1235" s="73" t="s">
        <v>181</v>
      </c>
      <c r="H1235" s="78" t="s">
        <v>75</v>
      </c>
      <c r="I1235" s="72" t="s">
        <v>184</v>
      </c>
      <c r="J1235" s="73" t="s">
        <v>677</v>
      </c>
      <c r="K1235" s="73" t="s">
        <v>677</v>
      </c>
      <c r="L1235" s="130">
        <v>1523.3</v>
      </c>
      <c r="M1235" s="130">
        <v>3458.29</v>
      </c>
    </row>
    <row r="1236" spans="1:13" ht="14.25" x14ac:dyDescent="0.2">
      <c r="A1236" s="3" t="s">
        <v>676</v>
      </c>
      <c r="B1236" s="3" t="s">
        <v>676</v>
      </c>
      <c r="C1236" s="72" t="s">
        <v>604</v>
      </c>
      <c r="D1236" s="73" t="s">
        <v>66</v>
      </c>
      <c r="E1236" s="73">
        <v>2018</v>
      </c>
      <c r="F1236" s="73" t="s">
        <v>180</v>
      </c>
      <c r="G1236" s="73" t="s">
        <v>181</v>
      </c>
      <c r="H1236" s="78" t="s">
        <v>75</v>
      </c>
      <c r="I1236" s="72" t="s">
        <v>184</v>
      </c>
      <c r="J1236" s="73" t="s">
        <v>677</v>
      </c>
      <c r="K1236" s="73" t="s">
        <v>677</v>
      </c>
      <c r="L1236" s="130">
        <v>2858.86</v>
      </c>
      <c r="M1236" s="130">
        <v>6489.73</v>
      </c>
    </row>
    <row r="1237" spans="1:13" ht="14.25" x14ac:dyDescent="0.2">
      <c r="A1237" s="3" t="s">
        <v>676</v>
      </c>
      <c r="B1237" s="3" t="s">
        <v>676</v>
      </c>
      <c r="C1237" s="72" t="s">
        <v>604</v>
      </c>
      <c r="D1237" s="73" t="s">
        <v>66</v>
      </c>
      <c r="E1237" s="73">
        <v>2018</v>
      </c>
      <c r="F1237" s="73" t="s">
        <v>180</v>
      </c>
      <c r="G1237" s="73" t="s">
        <v>181</v>
      </c>
      <c r="H1237" s="78" t="s">
        <v>75</v>
      </c>
      <c r="I1237" s="72" t="s">
        <v>183</v>
      </c>
      <c r="J1237" s="73" t="s">
        <v>677</v>
      </c>
      <c r="K1237" s="73" t="s">
        <v>677</v>
      </c>
      <c r="L1237" s="130">
        <v>2858.86</v>
      </c>
      <c r="M1237" s="130">
        <v>6489.73</v>
      </c>
    </row>
    <row r="1238" spans="1:13" ht="14.25" x14ac:dyDescent="0.2">
      <c r="A1238" s="3" t="s">
        <v>676</v>
      </c>
      <c r="B1238" s="3" t="s">
        <v>676</v>
      </c>
      <c r="C1238" s="72" t="s">
        <v>604</v>
      </c>
      <c r="D1238" s="73" t="s">
        <v>66</v>
      </c>
      <c r="E1238" s="73">
        <v>2018</v>
      </c>
      <c r="F1238" s="73" t="s">
        <v>180</v>
      </c>
      <c r="G1238" s="73" t="s">
        <v>181</v>
      </c>
      <c r="H1238" s="78" t="s">
        <v>75</v>
      </c>
      <c r="I1238" s="72" t="s">
        <v>184</v>
      </c>
      <c r="J1238" s="73" t="s">
        <v>677</v>
      </c>
      <c r="K1238" s="73" t="s">
        <v>677</v>
      </c>
      <c r="L1238" s="130">
        <v>2858.86</v>
      </c>
      <c r="M1238" s="130">
        <v>6489.73</v>
      </c>
    </row>
    <row r="1239" spans="1:13" ht="14.25" x14ac:dyDescent="0.2">
      <c r="A1239" s="3" t="s">
        <v>676</v>
      </c>
      <c r="B1239" s="3" t="s">
        <v>676</v>
      </c>
      <c r="C1239" s="72" t="s">
        <v>604</v>
      </c>
      <c r="D1239" s="73" t="s">
        <v>66</v>
      </c>
      <c r="E1239" s="73">
        <v>2018</v>
      </c>
      <c r="F1239" s="73" t="s">
        <v>180</v>
      </c>
      <c r="G1239" s="73" t="s">
        <v>181</v>
      </c>
      <c r="H1239" s="78" t="s">
        <v>75</v>
      </c>
      <c r="I1239" s="72" t="s">
        <v>184</v>
      </c>
      <c r="J1239" s="73" t="s">
        <v>677</v>
      </c>
      <c r="K1239" s="73" t="s">
        <v>677</v>
      </c>
      <c r="L1239" s="130">
        <v>1523.3</v>
      </c>
      <c r="M1239" s="130">
        <v>3458.29</v>
      </c>
    </row>
    <row r="1240" spans="1:13" ht="14.25" x14ac:dyDescent="0.2">
      <c r="A1240" s="3" t="s">
        <v>676</v>
      </c>
      <c r="B1240" s="3" t="s">
        <v>676</v>
      </c>
      <c r="C1240" s="72" t="s">
        <v>604</v>
      </c>
      <c r="D1240" s="73" t="s">
        <v>66</v>
      </c>
      <c r="E1240" s="73">
        <v>2018</v>
      </c>
      <c r="F1240" s="73" t="s">
        <v>180</v>
      </c>
      <c r="G1240" s="73" t="s">
        <v>181</v>
      </c>
      <c r="H1240" s="78" t="s">
        <v>75</v>
      </c>
      <c r="I1240" s="72" t="s">
        <v>184</v>
      </c>
      <c r="J1240" s="73" t="s">
        <v>677</v>
      </c>
      <c r="K1240" s="73" t="s">
        <v>677</v>
      </c>
      <c r="L1240" s="130">
        <v>2858.86</v>
      </c>
      <c r="M1240" s="130">
        <v>6489.73</v>
      </c>
    </row>
    <row r="1241" spans="1:13" ht="14.25" x14ac:dyDescent="0.2">
      <c r="A1241" s="3" t="s">
        <v>676</v>
      </c>
      <c r="B1241" s="3" t="s">
        <v>676</v>
      </c>
      <c r="C1241" s="72" t="s">
        <v>604</v>
      </c>
      <c r="D1241" s="73" t="s">
        <v>66</v>
      </c>
      <c r="E1241" s="73">
        <v>2018</v>
      </c>
      <c r="F1241" s="73" t="s">
        <v>180</v>
      </c>
      <c r="G1241" s="73" t="s">
        <v>181</v>
      </c>
      <c r="H1241" s="78" t="s">
        <v>75</v>
      </c>
      <c r="I1241" s="72" t="s">
        <v>184</v>
      </c>
      <c r="J1241" s="73" t="s">
        <v>677</v>
      </c>
      <c r="K1241" s="73" t="s">
        <v>677</v>
      </c>
      <c r="L1241" s="130">
        <v>1523.3</v>
      </c>
      <c r="M1241" s="130">
        <v>3458.29</v>
      </c>
    </row>
    <row r="1242" spans="1:13" ht="14.25" x14ac:dyDescent="0.2">
      <c r="A1242" s="3" t="s">
        <v>676</v>
      </c>
      <c r="B1242" s="3" t="s">
        <v>676</v>
      </c>
      <c r="C1242" s="72" t="s">
        <v>604</v>
      </c>
      <c r="D1242" s="73" t="s">
        <v>66</v>
      </c>
      <c r="E1242" s="73">
        <v>2018</v>
      </c>
      <c r="F1242" s="73" t="s">
        <v>180</v>
      </c>
      <c r="G1242" s="73" t="s">
        <v>181</v>
      </c>
      <c r="H1242" s="78" t="s">
        <v>75</v>
      </c>
      <c r="I1242" s="72" t="s">
        <v>184</v>
      </c>
      <c r="J1242" s="73" t="s">
        <v>677</v>
      </c>
      <c r="K1242" s="73" t="s">
        <v>677</v>
      </c>
      <c r="L1242" s="130">
        <v>1523.3</v>
      </c>
      <c r="M1242" s="130">
        <v>3458.29</v>
      </c>
    </row>
    <row r="1243" spans="1:13" ht="14.25" x14ac:dyDescent="0.2">
      <c r="A1243" s="3" t="s">
        <v>676</v>
      </c>
      <c r="B1243" s="3" t="s">
        <v>676</v>
      </c>
      <c r="C1243" s="72" t="s">
        <v>604</v>
      </c>
      <c r="D1243" s="73" t="s">
        <v>66</v>
      </c>
      <c r="E1243" s="73">
        <v>2018</v>
      </c>
      <c r="F1243" s="73" t="s">
        <v>180</v>
      </c>
      <c r="G1243" s="73" t="s">
        <v>181</v>
      </c>
      <c r="H1243" s="78" t="s">
        <v>75</v>
      </c>
      <c r="I1243" s="72" t="s">
        <v>184</v>
      </c>
      <c r="J1243" s="73" t="s">
        <v>677</v>
      </c>
      <c r="K1243" s="73" t="s">
        <v>677</v>
      </c>
      <c r="L1243" s="130">
        <v>1523.3</v>
      </c>
      <c r="M1243" s="130">
        <v>3458.29</v>
      </c>
    </row>
    <row r="1244" spans="1:13" ht="14.25" x14ac:dyDescent="0.2">
      <c r="A1244" s="3" t="s">
        <v>676</v>
      </c>
      <c r="B1244" s="3" t="s">
        <v>676</v>
      </c>
      <c r="C1244" s="72" t="s">
        <v>604</v>
      </c>
      <c r="D1244" s="73" t="s">
        <v>66</v>
      </c>
      <c r="E1244" s="73">
        <v>2018</v>
      </c>
      <c r="F1244" s="73" t="s">
        <v>180</v>
      </c>
      <c r="G1244" s="73" t="s">
        <v>181</v>
      </c>
      <c r="H1244" s="78" t="s">
        <v>75</v>
      </c>
      <c r="I1244" s="72" t="s">
        <v>184</v>
      </c>
      <c r="J1244" s="73" t="s">
        <v>677</v>
      </c>
      <c r="K1244" s="73" t="s">
        <v>677</v>
      </c>
      <c r="L1244" s="130">
        <v>1523.3</v>
      </c>
      <c r="M1244" s="130">
        <v>3458.29</v>
      </c>
    </row>
    <row r="1245" spans="1:13" ht="14.25" x14ac:dyDescent="0.2">
      <c r="A1245" s="3" t="s">
        <v>676</v>
      </c>
      <c r="B1245" s="3" t="s">
        <v>676</v>
      </c>
      <c r="C1245" s="72" t="s">
        <v>604</v>
      </c>
      <c r="D1245" s="73" t="s">
        <v>66</v>
      </c>
      <c r="E1245" s="73">
        <v>2018</v>
      </c>
      <c r="F1245" s="73" t="s">
        <v>180</v>
      </c>
      <c r="G1245" s="73" t="s">
        <v>181</v>
      </c>
      <c r="H1245" s="78" t="s">
        <v>75</v>
      </c>
      <c r="I1245" s="72" t="s">
        <v>184</v>
      </c>
      <c r="J1245" s="73" t="s">
        <v>677</v>
      </c>
      <c r="K1245" s="73" t="s">
        <v>677</v>
      </c>
      <c r="L1245" s="130">
        <v>1523.3</v>
      </c>
      <c r="M1245" s="130">
        <v>3458.29</v>
      </c>
    </row>
    <row r="1246" spans="1:13" ht="14.25" x14ac:dyDescent="0.2">
      <c r="A1246" s="3" t="s">
        <v>676</v>
      </c>
      <c r="B1246" s="3" t="s">
        <v>676</v>
      </c>
      <c r="C1246" s="72" t="s">
        <v>604</v>
      </c>
      <c r="D1246" s="73" t="s">
        <v>66</v>
      </c>
      <c r="E1246" s="78">
        <v>2018</v>
      </c>
      <c r="F1246" s="78" t="s">
        <v>180</v>
      </c>
      <c r="G1246" s="78" t="s">
        <v>181</v>
      </c>
      <c r="H1246" s="78" t="s">
        <v>75</v>
      </c>
      <c r="I1246" s="85" t="s">
        <v>184</v>
      </c>
      <c r="J1246" s="73" t="s">
        <v>677</v>
      </c>
      <c r="K1246" s="73" t="s">
        <v>677</v>
      </c>
      <c r="L1246" s="132">
        <v>1523.3</v>
      </c>
      <c r="M1246" s="132">
        <v>3458.29</v>
      </c>
    </row>
    <row r="1247" spans="1:13" ht="14.25" x14ac:dyDescent="0.2">
      <c r="A1247" s="3" t="s">
        <v>676</v>
      </c>
      <c r="B1247" s="3" t="s">
        <v>676</v>
      </c>
      <c r="C1247" s="72" t="s">
        <v>604</v>
      </c>
      <c r="D1247" s="73" t="s">
        <v>66</v>
      </c>
      <c r="E1247" s="73">
        <v>2018</v>
      </c>
      <c r="F1247" s="73" t="s">
        <v>180</v>
      </c>
      <c r="G1247" s="73" t="s">
        <v>181</v>
      </c>
      <c r="H1247" s="78" t="s">
        <v>841</v>
      </c>
      <c r="I1247" s="72" t="s">
        <v>187</v>
      </c>
      <c r="J1247" s="73" t="s">
        <v>677</v>
      </c>
      <c r="K1247" s="73" t="s">
        <v>677</v>
      </c>
      <c r="L1247" s="130">
        <v>1523.3</v>
      </c>
      <c r="M1247" s="130">
        <v>3458.29</v>
      </c>
    </row>
    <row r="1248" spans="1:13" ht="14.25" x14ac:dyDescent="0.2">
      <c r="A1248" s="3" t="s">
        <v>676</v>
      </c>
      <c r="B1248" s="3" t="s">
        <v>676</v>
      </c>
      <c r="C1248" s="72" t="s">
        <v>604</v>
      </c>
      <c r="D1248" s="73" t="s">
        <v>66</v>
      </c>
      <c r="E1248" s="73">
        <v>2018</v>
      </c>
      <c r="F1248" s="73" t="s">
        <v>180</v>
      </c>
      <c r="G1248" s="73" t="s">
        <v>181</v>
      </c>
      <c r="H1248" s="78" t="s">
        <v>75</v>
      </c>
      <c r="I1248" s="72" t="s">
        <v>184</v>
      </c>
      <c r="J1248" s="73" t="s">
        <v>677</v>
      </c>
      <c r="K1248" s="73" t="s">
        <v>677</v>
      </c>
      <c r="L1248" s="130">
        <v>1523.3</v>
      </c>
      <c r="M1248" s="130">
        <v>3458.29</v>
      </c>
    </row>
    <row r="1249" spans="1:13" ht="14.25" x14ac:dyDescent="0.2">
      <c r="A1249" s="3" t="s">
        <v>676</v>
      </c>
      <c r="B1249" s="3" t="s">
        <v>676</v>
      </c>
      <c r="C1249" s="72" t="s">
        <v>604</v>
      </c>
      <c r="D1249" s="73" t="s">
        <v>66</v>
      </c>
      <c r="E1249" s="73">
        <v>2018</v>
      </c>
      <c r="F1249" s="73" t="s">
        <v>180</v>
      </c>
      <c r="G1249" s="73" t="s">
        <v>181</v>
      </c>
      <c r="H1249" s="78" t="s">
        <v>75</v>
      </c>
      <c r="I1249" s="72" t="s">
        <v>184</v>
      </c>
      <c r="J1249" s="73" t="s">
        <v>677</v>
      </c>
      <c r="K1249" s="73" t="s">
        <v>677</v>
      </c>
      <c r="L1249" s="130">
        <v>1523.3</v>
      </c>
      <c r="M1249" s="130">
        <v>3458.29</v>
      </c>
    </row>
    <row r="1250" spans="1:13" ht="14.25" x14ac:dyDescent="0.2">
      <c r="A1250" s="3" t="s">
        <v>676</v>
      </c>
      <c r="B1250" s="3" t="s">
        <v>676</v>
      </c>
      <c r="C1250" s="72" t="s">
        <v>604</v>
      </c>
      <c r="D1250" s="73" t="s">
        <v>66</v>
      </c>
      <c r="E1250" s="73">
        <v>2018</v>
      </c>
      <c r="F1250" s="73" t="s">
        <v>180</v>
      </c>
      <c r="G1250" s="73" t="s">
        <v>181</v>
      </c>
      <c r="H1250" s="78" t="s">
        <v>86</v>
      </c>
      <c r="I1250" s="72" t="s">
        <v>184</v>
      </c>
      <c r="J1250" s="73" t="s">
        <v>677</v>
      </c>
      <c r="K1250" s="73" t="s">
        <v>677</v>
      </c>
      <c r="L1250" s="130">
        <v>1523.3</v>
      </c>
      <c r="M1250" s="130">
        <v>3458.29</v>
      </c>
    </row>
    <row r="1251" spans="1:13" ht="14.25" x14ac:dyDescent="0.2">
      <c r="A1251" s="3" t="s">
        <v>676</v>
      </c>
      <c r="B1251" s="3" t="s">
        <v>676</v>
      </c>
      <c r="C1251" s="72" t="s">
        <v>604</v>
      </c>
      <c r="D1251" s="73" t="s">
        <v>66</v>
      </c>
      <c r="E1251" s="73">
        <v>2018</v>
      </c>
      <c r="F1251" s="73" t="s">
        <v>180</v>
      </c>
      <c r="G1251" s="73" t="s">
        <v>181</v>
      </c>
      <c r="H1251" s="78" t="s">
        <v>75</v>
      </c>
      <c r="I1251" s="72" t="s">
        <v>184</v>
      </c>
      <c r="J1251" s="73" t="s">
        <v>677</v>
      </c>
      <c r="K1251" s="73" t="s">
        <v>677</v>
      </c>
      <c r="L1251" s="130">
        <v>1523.3</v>
      </c>
      <c r="M1251" s="130">
        <v>3458.29</v>
      </c>
    </row>
    <row r="1252" spans="1:13" ht="14.25" x14ac:dyDescent="0.2">
      <c r="A1252" s="3" t="s">
        <v>676</v>
      </c>
      <c r="B1252" s="3" t="s">
        <v>676</v>
      </c>
      <c r="C1252" s="72" t="s">
        <v>604</v>
      </c>
      <c r="D1252" s="73" t="s">
        <v>66</v>
      </c>
      <c r="E1252" s="73">
        <v>2018</v>
      </c>
      <c r="F1252" s="73" t="s">
        <v>180</v>
      </c>
      <c r="G1252" s="73" t="s">
        <v>181</v>
      </c>
      <c r="H1252" s="78" t="s">
        <v>75</v>
      </c>
      <c r="I1252" s="72" t="s">
        <v>184</v>
      </c>
      <c r="J1252" s="73" t="s">
        <v>677</v>
      </c>
      <c r="K1252" s="73" t="s">
        <v>677</v>
      </c>
      <c r="L1252" s="130">
        <v>1523.3</v>
      </c>
      <c r="M1252" s="130">
        <v>3458.29</v>
      </c>
    </row>
    <row r="1253" spans="1:13" ht="14.25" x14ac:dyDescent="0.2">
      <c r="A1253" s="3" t="s">
        <v>676</v>
      </c>
      <c r="B1253" s="3" t="s">
        <v>676</v>
      </c>
      <c r="C1253" s="72" t="s">
        <v>604</v>
      </c>
      <c r="D1253" s="73" t="s">
        <v>66</v>
      </c>
      <c r="E1253" s="73">
        <v>2018</v>
      </c>
      <c r="F1253" s="73" t="s">
        <v>180</v>
      </c>
      <c r="G1253" s="73" t="s">
        <v>181</v>
      </c>
      <c r="H1253" s="78" t="s">
        <v>75</v>
      </c>
      <c r="I1253" s="72" t="s">
        <v>184</v>
      </c>
      <c r="J1253" s="73" t="s">
        <v>677</v>
      </c>
      <c r="K1253" s="73" t="s">
        <v>677</v>
      </c>
      <c r="L1253" s="130">
        <v>2858.86</v>
      </c>
      <c r="M1253" s="130">
        <v>6489.73</v>
      </c>
    </row>
    <row r="1254" spans="1:13" ht="14.25" x14ac:dyDescent="0.2">
      <c r="A1254" s="3" t="s">
        <v>676</v>
      </c>
      <c r="B1254" s="3" t="s">
        <v>676</v>
      </c>
      <c r="C1254" s="72" t="s">
        <v>604</v>
      </c>
      <c r="D1254" s="73" t="s">
        <v>66</v>
      </c>
      <c r="E1254" s="78">
        <v>2018</v>
      </c>
      <c r="F1254" s="78" t="s">
        <v>180</v>
      </c>
      <c r="G1254" s="78" t="s">
        <v>181</v>
      </c>
      <c r="H1254" s="78" t="s">
        <v>75</v>
      </c>
      <c r="I1254" s="85" t="s">
        <v>184</v>
      </c>
      <c r="J1254" s="73" t="s">
        <v>677</v>
      </c>
      <c r="K1254" s="73" t="s">
        <v>677</v>
      </c>
      <c r="L1254" s="132">
        <v>1523.3</v>
      </c>
      <c r="M1254" s="132">
        <v>3458.29</v>
      </c>
    </row>
    <row r="1255" spans="1:13" ht="14.25" x14ac:dyDescent="0.2">
      <c r="A1255" s="3" t="s">
        <v>676</v>
      </c>
      <c r="B1255" s="3" t="s">
        <v>676</v>
      </c>
      <c r="C1255" s="72" t="s">
        <v>604</v>
      </c>
      <c r="D1255" s="73" t="s">
        <v>66</v>
      </c>
      <c r="E1255" s="78">
        <v>2018</v>
      </c>
      <c r="F1255" s="78" t="s">
        <v>180</v>
      </c>
      <c r="G1255" s="78" t="s">
        <v>181</v>
      </c>
      <c r="H1255" s="78" t="s">
        <v>75</v>
      </c>
      <c r="I1255" s="85" t="s">
        <v>184</v>
      </c>
      <c r="J1255" s="73" t="s">
        <v>677</v>
      </c>
      <c r="K1255" s="73" t="s">
        <v>677</v>
      </c>
      <c r="L1255" s="132">
        <v>1523.3</v>
      </c>
      <c r="M1255" s="132">
        <v>3458.29</v>
      </c>
    </row>
    <row r="1256" spans="1:13" ht="14.25" x14ac:dyDescent="0.2">
      <c r="A1256" s="3" t="s">
        <v>676</v>
      </c>
      <c r="B1256" s="3" t="s">
        <v>676</v>
      </c>
      <c r="C1256" s="72" t="s">
        <v>604</v>
      </c>
      <c r="D1256" s="73" t="s">
        <v>66</v>
      </c>
      <c r="E1256" s="73">
        <v>2018</v>
      </c>
      <c r="F1256" s="73" t="s">
        <v>180</v>
      </c>
      <c r="G1256" s="73" t="s">
        <v>181</v>
      </c>
      <c r="H1256" s="78" t="s">
        <v>65</v>
      </c>
      <c r="I1256" s="72" t="s">
        <v>183</v>
      </c>
      <c r="J1256" s="73" t="s">
        <v>677</v>
      </c>
      <c r="K1256" s="73" t="s">
        <v>677</v>
      </c>
      <c r="L1256" s="130">
        <v>2858.86</v>
      </c>
      <c r="M1256" s="130">
        <v>6489.73</v>
      </c>
    </row>
    <row r="1257" spans="1:13" ht="14.25" x14ac:dyDescent="0.2">
      <c r="A1257" s="3" t="s">
        <v>676</v>
      </c>
      <c r="B1257" s="3" t="s">
        <v>676</v>
      </c>
      <c r="C1257" s="72" t="s">
        <v>604</v>
      </c>
      <c r="D1257" s="73" t="s">
        <v>66</v>
      </c>
      <c r="E1257" s="73">
        <v>2018</v>
      </c>
      <c r="F1257" s="73" t="s">
        <v>180</v>
      </c>
      <c r="G1257" s="73" t="s">
        <v>181</v>
      </c>
      <c r="H1257" s="78" t="s">
        <v>75</v>
      </c>
      <c r="I1257" s="72" t="s">
        <v>184</v>
      </c>
      <c r="J1257" s="73" t="s">
        <v>677</v>
      </c>
      <c r="K1257" s="73" t="s">
        <v>677</v>
      </c>
      <c r="L1257" s="130">
        <v>1523.3</v>
      </c>
      <c r="M1257" s="130">
        <v>3458.29</v>
      </c>
    </row>
    <row r="1258" spans="1:13" ht="14.25" x14ac:dyDescent="0.2">
      <c r="A1258" s="3" t="s">
        <v>676</v>
      </c>
      <c r="B1258" s="3" t="s">
        <v>676</v>
      </c>
      <c r="C1258" s="72" t="s">
        <v>604</v>
      </c>
      <c r="D1258" s="73" t="s">
        <v>66</v>
      </c>
      <c r="E1258" s="78">
        <v>2018</v>
      </c>
      <c r="F1258" s="78" t="s">
        <v>180</v>
      </c>
      <c r="G1258" s="78" t="s">
        <v>181</v>
      </c>
      <c r="H1258" s="78" t="s">
        <v>75</v>
      </c>
      <c r="I1258" s="85" t="s">
        <v>184</v>
      </c>
      <c r="J1258" s="73" t="s">
        <v>677</v>
      </c>
      <c r="K1258" s="73" t="s">
        <v>677</v>
      </c>
      <c r="L1258" s="132">
        <v>1523.3</v>
      </c>
      <c r="M1258" s="132">
        <v>3458.29</v>
      </c>
    </row>
    <row r="1259" spans="1:13" ht="14.25" x14ac:dyDescent="0.2">
      <c r="A1259" s="3" t="s">
        <v>676</v>
      </c>
      <c r="B1259" s="3" t="s">
        <v>676</v>
      </c>
      <c r="C1259" s="72" t="s">
        <v>604</v>
      </c>
      <c r="D1259" s="73" t="s">
        <v>66</v>
      </c>
      <c r="E1259" s="73">
        <v>2018</v>
      </c>
      <c r="F1259" s="73" t="s">
        <v>180</v>
      </c>
      <c r="G1259" s="73" t="s">
        <v>181</v>
      </c>
      <c r="H1259" s="78" t="s">
        <v>65</v>
      </c>
      <c r="I1259" s="72" t="s">
        <v>184</v>
      </c>
      <c r="J1259" s="73" t="s">
        <v>677</v>
      </c>
      <c r="K1259" s="73" t="s">
        <v>677</v>
      </c>
      <c r="L1259" s="130">
        <v>1523.3</v>
      </c>
      <c r="M1259" s="130">
        <v>3458.29</v>
      </c>
    </row>
    <row r="1260" spans="1:13" ht="14.25" x14ac:dyDescent="0.2">
      <c r="A1260" s="3" t="s">
        <v>676</v>
      </c>
      <c r="B1260" s="3" t="s">
        <v>676</v>
      </c>
      <c r="C1260" s="72" t="s">
        <v>604</v>
      </c>
      <c r="D1260" s="73" t="s">
        <v>66</v>
      </c>
      <c r="E1260" s="73">
        <v>2018</v>
      </c>
      <c r="F1260" s="73" t="s">
        <v>180</v>
      </c>
      <c r="G1260" s="73" t="s">
        <v>181</v>
      </c>
      <c r="H1260" s="78" t="s">
        <v>65</v>
      </c>
      <c r="I1260" s="72" t="s">
        <v>183</v>
      </c>
      <c r="J1260" s="73" t="s">
        <v>677</v>
      </c>
      <c r="K1260" s="73" t="s">
        <v>677</v>
      </c>
      <c r="L1260" s="130">
        <v>1523.3</v>
      </c>
      <c r="M1260" s="130">
        <v>3458.29</v>
      </c>
    </row>
    <row r="1261" spans="1:13" ht="14.25" x14ac:dyDescent="0.2">
      <c r="A1261" s="3" t="s">
        <v>676</v>
      </c>
      <c r="B1261" s="3" t="s">
        <v>676</v>
      </c>
      <c r="C1261" s="72" t="s">
        <v>604</v>
      </c>
      <c r="D1261" s="73" t="s">
        <v>66</v>
      </c>
      <c r="E1261" s="73">
        <v>2018</v>
      </c>
      <c r="F1261" s="73" t="s">
        <v>180</v>
      </c>
      <c r="G1261" s="73" t="s">
        <v>181</v>
      </c>
      <c r="H1261" s="78" t="s">
        <v>65</v>
      </c>
      <c r="I1261" s="72" t="s">
        <v>183</v>
      </c>
      <c r="J1261" s="73" t="s">
        <v>677</v>
      </c>
      <c r="K1261" s="73" t="s">
        <v>677</v>
      </c>
      <c r="L1261" s="130">
        <v>1523.3</v>
      </c>
      <c r="M1261" s="130">
        <v>3458.29</v>
      </c>
    </row>
    <row r="1262" spans="1:13" ht="14.25" x14ac:dyDescent="0.2">
      <c r="A1262" s="3" t="s">
        <v>676</v>
      </c>
      <c r="B1262" s="3" t="s">
        <v>676</v>
      </c>
      <c r="C1262" s="72" t="s">
        <v>604</v>
      </c>
      <c r="D1262" s="73" t="s">
        <v>66</v>
      </c>
      <c r="E1262" s="78">
        <v>2018</v>
      </c>
      <c r="F1262" s="78" t="s">
        <v>180</v>
      </c>
      <c r="G1262" s="78" t="s">
        <v>181</v>
      </c>
      <c r="H1262" s="78" t="s">
        <v>75</v>
      </c>
      <c r="I1262" s="85" t="s">
        <v>183</v>
      </c>
      <c r="J1262" s="73" t="s">
        <v>677</v>
      </c>
      <c r="K1262" s="73" t="s">
        <v>677</v>
      </c>
      <c r="L1262" s="132">
        <v>2858.86</v>
      </c>
      <c r="M1262" s="132">
        <v>6489.73</v>
      </c>
    </row>
    <row r="1263" spans="1:13" ht="14.25" x14ac:dyDescent="0.2">
      <c r="A1263" s="3" t="s">
        <v>676</v>
      </c>
      <c r="B1263" s="3" t="s">
        <v>676</v>
      </c>
      <c r="C1263" s="72" t="s">
        <v>604</v>
      </c>
      <c r="D1263" s="73" t="s">
        <v>66</v>
      </c>
      <c r="E1263" s="73">
        <v>2018</v>
      </c>
      <c r="F1263" s="73" t="s">
        <v>180</v>
      </c>
      <c r="G1263" s="73" t="s">
        <v>181</v>
      </c>
      <c r="H1263" s="78" t="s">
        <v>65</v>
      </c>
      <c r="I1263" s="72" t="s">
        <v>183</v>
      </c>
      <c r="J1263" s="73" t="s">
        <v>677</v>
      </c>
      <c r="K1263" s="73" t="s">
        <v>677</v>
      </c>
      <c r="L1263" s="130">
        <v>1523.3</v>
      </c>
      <c r="M1263" s="130">
        <v>3458.29</v>
      </c>
    </row>
    <row r="1264" spans="1:13" ht="14.25" x14ac:dyDescent="0.2">
      <c r="A1264" s="3" t="s">
        <v>676</v>
      </c>
      <c r="B1264" s="3" t="s">
        <v>676</v>
      </c>
      <c r="C1264" s="72" t="s">
        <v>604</v>
      </c>
      <c r="D1264" s="73" t="s">
        <v>66</v>
      </c>
      <c r="E1264" s="73">
        <v>2018</v>
      </c>
      <c r="F1264" s="73" t="s">
        <v>180</v>
      </c>
      <c r="G1264" s="73" t="s">
        <v>181</v>
      </c>
      <c r="H1264" s="78" t="s">
        <v>75</v>
      </c>
      <c r="I1264" s="72" t="s">
        <v>184</v>
      </c>
      <c r="J1264" s="73" t="s">
        <v>677</v>
      </c>
      <c r="K1264" s="73" t="s">
        <v>677</v>
      </c>
      <c r="L1264" s="130">
        <v>1523.3</v>
      </c>
      <c r="M1264" s="130">
        <v>3458.29</v>
      </c>
    </row>
    <row r="1265" spans="1:13" ht="14.25" x14ac:dyDescent="0.2">
      <c r="A1265" s="3" t="s">
        <v>676</v>
      </c>
      <c r="B1265" s="3" t="s">
        <v>676</v>
      </c>
      <c r="C1265" s="72" t="s">
        <v>604</v>
      </c>
      <c r="D1265" s="73" t="s">
        <v>66</v>
      </c>
      <c r="E1265" s="73">
        <v>2018</v>
      </c>
      <c r="F1265" s="73" t="s">
        <v>180</v>
      </c>
      <c r="G1265" s="73" t="s">
        <v>181</v>
      </c>
      <c r="H1265" s="78" t="s">
        <v>65</v>
      </c>
      <c r="I1265" s="72" t="s">
        <v>184</v>
      </c>
      <c r="J1265" s="73" t="s">
        <v>677</v>
      </c>
      <c r="K1265" s="73" t="s">
        <v>677</v>
      </c>
      <c r="L1265" s="130">
        <v>2858.86</v>
      </c>
      <c r="M1265" s="130">
        <v>6489.73</v>
      </c>
    </row>
    <row r="1266" spans="1:13" ht="14.25" x14ac:dyDescent="0.2">
      <c r="A1266" s="3" t="s">
        <v>676</v>
      </c>
      <c r="B1266" s="3" t="s">
        <v>676</v>
      </c>
      <c r="C1266" s="72" t="s">
        <v>604</v>
      </c>
      <c r="D1266" s="73" t="s">
        <v>85</v>
      </c>
      <c r="E1266" s="73">
        <v>2018</v>
      </c>
      <c r="F1266" s="73" t="s">
        <v>159</v>
      </c>
      <c r="G1266" s="73" t="s">
        <v>160</v>
      </c>
      <c r="H1266" s="79" t="s">
        <v>27</v>
      </c>
      <c r="I1266" s="102" t="s">
        <v>265</v>
      </c>
      <c r="J1266" s="73" t="s">
        <v>677</v>
      </c>
      <c r="K1266" s="73" t="s">
        <v>677</v>
      </c>
      <c r="L1266" s="130">
        <v>1727</v>
      </c>
      <c r="M1266" s="130">
        <v>2407.96</v>
      </c>
    </row>
    <row r="1267" spans="1:13" ht="14.25" x14ac:dyDescent="0.2">
      <c r="A1267" s="3" t="s">
        <v>676</v>
      </c>
      <c r="B1267" s="3" t="s">
        <v>676</v>
      </c>
      <c r="C1267" s="72" t="s">
        <v>604</v>
      </c>
      <c r="D1267" s="73" t="s">
        <v>85</v>
      </c>
      <c r="E1267" s="73">
        <v>2018</v>
      </c>
      <c r="F1267" s="73" t="s">
        <v>159</v>
      </c>
      <c r="G1267" s="73" t="s">
        <v>160</v>
      </c>
      <c r="H1267" s="79" t="s">
        <v>27</v>
      </c>
      <c r="I1267" s="102" t="s">
        <v>265</v>
      </c>
      <c r="J1267" s="73" t="s">
        <v>677</v>
      </c>
      <c r="K1267" s="73" t="s">
        <v>677</v>
      </c>
      <c r="L1267" s="130">
        <v>1727</v>
      </c>
      <c r="M1267" s="130">
        <v>2407.96</v>
      </c>
    </row>
    <row r="1268" spans="1:13" ht="14.25" x14ac:dyDescent="0.2">
      <c r="A1268" s="3" t="s">
        <v>676</v>
      </c>
      <c r="B1268" s="3" t="s">
        <v>676</v>
      </c>
      <c r="C1268" s="72" t="s">
        <v>604</v>
      </c>
      <c r="D1268" s="73" t="s">
        <v>85</v>
      </c>
      <c r="E1268" s="73">
        <v>2018</v>
      </c>
      <c r="F1268" s="73" t="s">
        <v>159</v>
      </c>
      <c r="G1268" s="73" t="s">
        <v>160</v>
      </c>
      <c r="H1268" s="79" t="s">
        <v>27</v>
      </c>
      <c r="I1268" s="102" t="s">
        <v>265</v>
      </c>
      <c r="J1268" s="73" t="s">
        <v>677</v>
      </c>
      <c r="K1268" s="73" t="s">
        <v>677</v>
      </c>
      <c r="L1268" s="130">
        <v>1298</v>
      </c>
      <c r="M1268" s="130">
        <v>1694</v>
      </c>
    </row>
    <row r="1269" spans="1:13" ht="14.25" x14ac:dyDescent="0.2">
      <c r="A1269" s="3" t="s">
        <v>676</v>
      </c>
      <c r="B1269" s="3" t="s">
        <v>676</v>
      </c>
      <c r="C1269" s="72" t="s">
        <v>604</v>
      </c>
      <c r="D1269" s="73" t="s">
        <v>85</v>
      </c>
      <c r="E1269" s="73">
        <v>2018</v>
      </c>
      <c r="F1269" s="73" t="s">
        <v>159</v>
      </c>
      <c r="G1269" s="73" t="s">
        <v>160</v>
      </c>
      <c r="H1269" s="78" t="s">
        <v>0</v>
      </c>
      <c r="I1269" s="72" t="s">
        <v>912</v>
      </c>
      <c r="J1269" s="73" t="s">
        <v>677</v>
      </c>
      <c r="K1269" s="73" t="s">
        <v>677</v>
      </c>
      <c r="L1269" s="130">
        <v>1298</v>
      </c>
      <c r="M1269" s="130">
        <v>1694</v>
      </c>
    </row>
    <row r="1270" spans="1:13" ht="14.25" x14ac:dyDescent="0.2">
      <c r="A1270" s="3" t="s">
        <v>676</v>
      </c>
      <c r="B1270" s="3" t="s">
        <v>676</v>
      </c>
      <c r="C1270" s="72" t="s">
        <v>604</v>
      </c>
      <c r="D1270" s="73" t="s">
        <v>85</v>
      </c>
      <c r="E1270" s="73">
        <v>2018</v>
      </c>
      <c r="F1270" s="73" t="s">
        <v>159</v>
      </c>
      <c r="G1270" s="73" t="s">
        <v>160</v>
      </c>
      <c r="H1270" s="78" t="s">
        <v>7</v>
      </c>
      <c r="I1270" s="72" t="s">
        <v>239</v>
      </c>
      <c r="J1270" s="73" t="s">
        <v>677</v>
      </c>
      <c r="K1270" s="73" t="s">
        <v>677</v>
      </c>
      <c r="L1270" s="130">
        <v>1727</v>
      </c>
      <c r="M1270" s="130">
        <v>2407.96</v>
      </c>
    </row>
    <row r="1271" spans="1:13" ht="14.25" x14ac:dyDescent="0.2">
      <c r="A1271" s="3" t="s">
        <v>676</v>
      </c>
      <c r="B1271" s="3" t="s">
        <v>676</v>
      </c>
      <c r="C1271" s="72" t="s">
        <v>604</v>
      </c>
      <c r="D1271" s="73" t="s">
        <v>85</v>
      </c>
      <c r="E1271" s="73">
        <v>2018</v>
      </c>
      <c r="F1271" s="73" t="s">
        <v>159</v>
      </c>
      <c r="G1271" s="73" t="s">
        <v>160</v>
      </c>
      <c r="H1271" s="78" t="s">
        <v>0</v>
      </c>
      <c r="I1271" s="72" t="s">
        <v>269</v>
      </c>
      <c r="J1271" s="73" t="s">
        <v>677</v>
      </c>
      <c r="K1271" s="73" t="s">
        <v>677</v>
      </c>
      <c r="L1271" s="130">
        <v>1298</v>
      </c>
      <c r="M1271" s="130">
        <v>1694</v>
      </c>
    </row>
    <row r="1272" spans="1:13" ht="14.25" x14ac:dyDescent="0.2">
      <c r="A1272" s="3" t="s">
        <v>676</v>
      </c>
      <c r="B1272" s="3" t="s">
        <v>676</v>
      </c>
      <c r="C1272" s="72" t="s">
        <v>604</v>
      </c>
      <c r="D1272" s="73" t="s">
        <v>85</v>
      </c>
      <c r="E1272" s="73">
        <v>2018</v>
      </c>
      <c r="F1272" s="73" t="s">
        <v>159</v>
      </c>
      <c r="G1272" s="73" t="s">
        <v>160</v>
      </c>
      <c r="H1272" s="78" t="s">
        <v>0</v>
      </c>
      <c r="I1272" s="72" t="s">
        <v>356</v>
      </c>
      <c r="J1272" s="73" t="s">
        <v>677</v>
      </c>
      <c r="K1272" s="73" t="s">
        <v>677</v>
      </c>
      <c r="L1272" s="130">
        <v>1298</v>
      </c>
      <c r="M1272" s="130">
        <v>1694</v>
      </c>
    </row>
    <row r="1273" spans="1:13" ht="14.25" x14ac:dyDescent="0.2">
      <c r="A1273" s="3" t="s">
        <v>676</v>
      </c>
      <c r="B1273" s="3" t="s">
        <v>676</v>
      </c>
      <c r="C1273" s="72" t="s">
        <v>604</v>
      </c>
      <c r="D1273" s="73" t="s">
        <v>85</v>
      </c>
      <c r="E1273" s="73">
        <v>2018</v>
      </c>
      <c r="F1273" s="73" t="s">
        <v>159</v>
      </c>
      <c r="G1273" s="73" t="s">
        <v>160</v>
      </c>
      <c r="H1273" s="78" t="s">
        <v>7</v>
      </c>
      <c r="I1273" s="72" t="s">
        <v>356</v>
      </c>
      <c r="J1273" s="73" t="s">
        <v>677</v>
      </c>
      <c r="K1273" s="73" t="s">
        <v>677</v>
      </c>
      <c r="L1273" s="130">
        <v>1727</v>
      </c>
      <c r="M1273" s="130">
        <v>2407.96</v>
      </c>
    </row>
    <row r="1274" spans="1:13" ht="14.25" x14ac:dyDescent="0.2">
      <c r="A1274" s="3" t="s">
        <v>676</v>
      </c>
      <c r="B1274" s="3" t="s">
        <v>676</v>
      </c>
      <c r="C1274" s="72" t="s">
        <v>604</v>
      </c>
      <c r="D1274" s="73" t="s">
        <v>85</v>
      </c>
      <c r="E1274" s="73">
        <v>2018</v>
      </c>
      <c r="F1274" s="73" t="s">
        <v>159</v>
      </c>
      <c r="G1274" s="73" t="s">
        <v>160</v>
      </c>
      <c r="H1274" s="78" t="s">
        <v>7</v>
      </c>
      <c r="I1274" s="72" t="s">
        <v>267</v>
      </c>
      <c r="J1274" s="73" t="s">
        <v>677</v>
      </c>
      <c r="K1274" s="73" t="s">
        <v>677</v>
      </c>
      <c r="L1274" s="130">
        <v>1727</v>
      </c>
      <c r="M1274" s="130">
        <v>2407.96</v>
      </c>
    </row>
    <row r="1275" spans="1:13" ht="14.25" x14ac:dyDescent="0.2">
      <c r="A1275" s="3" t="s">
        <v>676</v>
      </c>
      <c r="B1275" s="3" t="s">
        <v>676</v>
      </c>
      <c r="C1275" s="72" t="s">
        <v>604</v>
      </c>
      <c r="D1275" s="73" t="s">
        <v>85</v>
      </c>
      <c r="E1275" s="73">
        <v>2018</v>
      </c>
      <c r="F1275" s="73" t="s">
        <v>159</v>
      </c>
      <c r="G1275" s="73" t="s">
        <v>160</v>
      </c>
      <c r="H1275" s="78" t="s">
        <v>0</v>
      </c>
      <c r="I1275" s="72" t="s">
        <v>270</v>
      </c>
      <c r="J1275" s="73" t="s">
        <v>677</v>
      </c>
      <c r="K1275" s="73" t="s">
        <v>677</v>
      </c>
      <c r="L1275" s="130">
        <v>1298</v>
      </c>
      <c r="M1275" s="130">
        <v>1694</v>
      </c>
    </row>
    <row r="1276" spans="1:13" ht="14.25" x14ac:dyDescent="0.2">
      <c r="A1276" s="3" t="s">
        <v>676</v>
      </c>
      <c r="B1276" s="3" t="s">
        <v>676</v>
      </c>
      <c r="C1276" s="72" t="s">
        <v>604</v>
      </c>
      <c r="D1276" s="73" t="s">
        <v>85</v>
      </c>
      <c r="E1276" s="73">
        <v>2018</v>
      </c>
      <c r="F1276" s="73" t="s">
        <v>159</v>
      </c>
      <c r="G1276" s="73" t="s">
        <v>160</v>
      </c>
      <c r="H1276" s="78" t="s">
        <v>0</v>
      </c>
      <c r="I1276" s="72" t="s">
        <v>244</v>
      </c>
      <c r="J1276" s="73" t="s">
        <v>677</v>
      </c>
      <c r="K1276" s="73" t="s">
        <v>677</v>
      </c>
      <c r="L1276" s="130">
        <v>1298</v>
      </c>
      <c r="M1276" s="130">
        <v>1694</v>
      </c>
    </row>
    <row r="1277" spans="1:13" ht="14.25" x14ac:dyDescent="0.2">
      <c r="A1277" s="3" t="s">
        <v>676</v>
      </c>
      <c r="B1277" s="3" t="s">
        <v>676</v>
      </c>
      <c r="C1277" s="72" t="s">
        <v>604</v>
      </c>
      <c r="D1277" s="73" t="s">
        <v>85</v>
      </c>
      <c r="E1277" s="73">
        <v>2018</v>
      </c>
      <c r="F1277" s="73" t="s">
        <v>159</v>
      </c>
      <c r="G1277" s="73" t="s">
        <v>160</v>
      </c>
      <c r="H1277" s="78" t="s">
        <v>0</v>
      </c>
      <c r="I1277" s="72" t="s">
        <v>239</v>
      </c>
      <c r="J1277" s="73" t="s">
        <v>677</v>
      </c>
      <c r="K1277" s="73" t="s">
        <v>677</v>
      </c>
      <c r="L1277" s="130">
        <v>1298</v>
      </c>
      <c r="M1277" s="130">
        <v>1694</v>
      </c>
    </row>
    <row r="1278" spans="1:13" ht="14.25" x14ac:dyDescent="0.2">
      <c r="A1278" s="3" t="s">
        <v>676</v>
      </c>
      <c r="B1278" s="3" t="s">
        <v>676</v>
      </c>
      <c r="C1278" s="72" t="s">
        <v>604</v>
      </c>
      <c r="D1278" s="73" t="s">
        <v>85</v>
      </c>
      <c r="E1278" s="73">
        <v>2018</v>
      </c>
      <c r="F1278" s="73" t="s">
        <v>159</v>
      </c>
      <c r="G1278" s="73" t="s">
        <v>160</v>
      </c>
      <c r="H1278" s="78" t="s">
        <v>0</v>
      </c>
      <c r="I1278" s="72" t="s">
        <v>239</v>
      </c>
      <c r="J1278" s="73" t="s">
        <v>677</v>
      </c>
      <c r="K1278" s="73" t="s">
        <v>677</v>
      </c>
      <c r="L1278" s="130">
        <v>1298</v>
      </c>
      <c r="M1278" s="130">
        <v>1694</v>
      </c>
    </row>
    <row r="1279" spans="1:13" ht="14.25" x14ac:dyDescent="0.2">
      <c r="A1279" s="3" t="s">
        <v>676</v>
      </c>
      <c r="B1279" s="3" t="s">
        <v>676</v>
      </c>
      <c r="C1279" s="72" t="s">
        <v>604</v>
      </c>
      <c r="D1279" s="73" t="s">
        <v>85</v>
      </c>
      <c r="E1279" s="73">
        <v>2018</v>
      </c>
      <c r="F1279" s="73" t="s">
        <v>159</v>
      </c>
      <c r="G1279" s="73" t="s">
        <v>160</v>
      </c>
      <c r="H1279" s="78" t="s">
        <v>0</v>
      </c>
      <c r="I1279" s="72" t="s">
        <v>267</v>
      </c>
      <c r="J1279" s="73" t="s">
        <v>677</v>
      </c>
      <c r="K1279" s="73" t="s">
        <v>677</v>
      </c>
      <c r="L1279" s="130">
        <v>1298</v>
      </c>
      <c r="M1279" s="130">
        <v>1694</v>
      </c>
    </row>
    <row r="1280" spans="1:13" ht="14.25" x14ac:dyDescent="0.2">
      <c r="A1280" s="3" t="s">
        <v>676</v>
      </c>
      <c r="B1280" s="3" t="s">
        <v>676</v>
      </c>
      <c r="C1280" s="72" t="s">
        <v>604</v>
      </c>
      <c r="D1280" s="73" t="s">
        <v>85</v>
      </c>
      <c r="E1280" s="73">
        <v>2018</v>
      </c>
      <c r="F1280" s="73" t="s">
        <v>159</v>
      </c>
      <c r="G1280" s="73" t="s">
        <v>160</v>
      </c>
      <c r="H1280" s="78" t="s">
        <v>0</v>
      </c>
      <c r="I1280" s="72" t="s">
        <v>267</v>
      </c>
      <c r="J1280" s="73" t="s">
        <v>677</v>
      </c>
      <c r="K1280" s="73" t="s">
        <v>677</v>
      </c>
      <c r="L1280" s="130">
        <v>1298</v>
      </c>
      <c r="M1280" s="130">
        <v>1694</v>
      </c>
    </row>
    <row r="1281" spans="1:13" ht="14.25" x14ac:dyDescent="0.2">
      <c r="A1281" s="3" t="s">
        <v>676</v>
      </c>
      <c r="B1281" s="3" t="s">
        <v>676</v>
      </c>
      <c r="C1281" s="72" t="s">
        <v>604</v>
      </c>
      <c r="D1281" s="73" t="s">
        <v>85</v>
      </c>
      <c r="E1281" s="73">
        <v>2018</v>
      </c>
      <c r="F1281" s="73" t="s">
        <v>159</v>
      </c>
      <c r="G1281" s="73" t="s">
        <v>160</v>
      </c>
      <c r="H1281" s="78" t="s">
        <v>7</v>
      </c>
      <c r="I1281" s="72" t="s">
        <v>244</v>
      </c>
      <c r="J1281" s="73" t="s">
        <v>677</v>
      </c>
      <c r="K1281" s="73" t="s">
        <v>677</v>
      </c>
      <c r="L1281" s="130">
        <v>1727</v>
      </c>
      <c r="M1281" s="130">
        <v>2407.96</v>
      </c>
    </row>
    <row r="1282" spans="1:13" ht="14.25" x14ac:dyDescent="0.2">
      <c r="A1282" s="3" t="s">
        <v>676</v>
      </c>
      <c r="B1282" s="3" t="s">
        <v>676</v>
      </c>
      <c r="C1282" s="72" t="s">
        <v>604</v>
      </c>
      <c r="D1282" s="73" t="s">
        <v>85</v>
      </c>
      <c r="E1282" s="73">
        <v>2018</v>
      </c>
      <c r="F1282" s="73" t="s">
        <v>159</v>
      </c>
      <c r="G1282" s="73" t="s">
        <v>160</v>
      </c>
      <c r="H1282" s="78" t="s">
        <v>0</v>
      </c>
      <c r="I1282" s="72" t="s">
        <v>270</v>
      </c>
      <c r="J1282" s="73" t="s">
        <v>677</v>
      </c>
      <c r="K1282" s="73" t="s">
        <v>677</v>
      </c>
      <c r="L1282" s="130">
        <v>1298</v>
      </c>
      <c r="M1282" s="130">
        <v>1694</v>
      </c>
    </row>
    <row r="1283" spans="1:13" ht="14.25" x14ac:dyDescent="0.2">
      <c r="A1283" s="3" t="s">
        <v>676</v>
      </c>
      <c r="B1283" s="3" t="s">
        <v>676</v>
      </c>
      <c r="C1283" s="72" t="s">
        <v>604</v>
      </c>
      <c r="D1283" s="73" t="s">
        <v>85</v>
      </c>
      <c r="E1283" s="73">
        <v>2018</v>
      </c>
      <c r="F1283" s="73" t="s">
        <v>159</v>
      </c>
      <c r="G1283" s="73" t="s">
        <v>160</v>
      </c>
      <c r="H1283" s="78" t="s">
        <v>0</v>
      </c>
      <c r="I1283" s="72" t="s">
        <v>267</v>
      </c>
      <c r="J1283" s="73" t="s">
        <v>677</v>
      </c>
      <c r="K1283" s="73" t="s">
        <v>677</v>
      </c>
      <c r="L1283" s="130">
        <v>1298</v>
      </c>
      <c r="M1283" s="130">
        <v>1694</v>
      </c>
    </row>
    <row r="1284" spans="1:13" ht="14.25" x14ac:dyDescent="0.2">
      <c r="A1284" s="3" t="s">
        <v>676</v>
      </c>
      <c r="B1284" s="3" t="s">
        <v>676</v>
      </c>
      <c r="C1284" s="72" t="s">
        <v>604</v>
      </c>
      <c r="D1284" s="73" t="s">
        <v>85</v>
      </c>
      <c r="E1284" s="73">
        <v>2018</v>
      </c>
      <c r="F1284" s="73" t="s">
        <v>159</v>
      </c>
      <c r="G1284" s="73" t="s">
        <v>160</v>
      </c>
      <c r="H1284" s="78" t="s">
        <v>7</v>
      </c>
      <c r="I1284" s="72" t="s">
        <v>267</v>
      </c>
      <c r="J1284" s="73" t="s">
        <v>677</v>
      </c>
      <c r="K1284" s="73" t="s">
        <v>677</v>
      </c>
      <c r="L1284" s="130">
        <v>1727</v>
      </c>
      <c r="M1284" s="130">
        <v>2407.96</v>
      </c>
    </row>
    <row r="1285" spans="1:13" ht="14.25" x14ac:dyDescent="0.2">
      <c r="A1285" s="3" t="s">
        <v>676</v>
      </c>
      <c r="B1285" s="3" t="s">
        <v>676</v>
      </c>
      <c r="C1285" s="72" t="s">
        <v>604</v>
      </c>
      <c r="D1285" s="73" t="s">
        <v>85</v>
      </c>
      <c r="E1285" s="73">
        <v>2018</v>
      </c>
      <c r="F1285" s="73" t="s">
        <v>159</v>
      </c>
      <c r="G1285" s="73" t="s">
        <v>160</v>
      </c>
      <c r="H1285" s="78" t="s">
        <v>7</v>
      </c>
      <c r="I1285" s="72" t="s">
        <v>356</v>
      </c>
      <c r="J1285" s="73" t="s">
        <v>677</v>
      </c>
      <c r="K1285" s="73" t="s">
        <v>677</v>
      </c>
      <c r="L1285" s="130">
        <v>1727</v>
      </c>
      <c r="M1285" s="130">
        <v>2407.96</v>
      </c>
    </row>
    <row r="1286" spans="1:13" ht="14.25" x14ac:dyDescent="0.2">
      <c r="A1286" s="3" t="s">
        <v>676</v>
      </c>
      <c r="B1286" s="3" t="s">
        <v>676</v>
      </c>
      <c r="C1286" s="72" t="s">
        <v>604</v>
      </c>
      <c r="D1286" s="73" t="s">
        <v>85</v>
      </c>
      <c r="E1286" s="73">
        <v>2018</v>
      </c>
      <c r="F1286" s="73" t="s">
        <v>159</v>
      </c>
      <c r="G1286" s="73" t="s">
        <v>160</v>
      </c>
      <c r="H1286" s="78" t="s">
        <v>0</v>
      </c>
      <c r="I1286" s="72" t="s">
        <v>356</v>
      </c>
      <c r="J1286" s="73" t="s">
        <v>677</v>
      </c>
      <c r="K1286" s="73" t="s">
        <v>677</v>
      </c>
      <c r="L1286" s="130">
        <v>1298</v>
      </c>
      <c r="M1286" s="130">
        <v>1694</v>
      </c>
    </row>
    <row r="1287" spans="1:13" ht="14.25" x14ac:dyDescent="0.2">
      <c r="A1287" s="3" t="s">
        <v>676</v>
      </c>
      <c r="B1287" s="3" t="s">
        <v>676</v>
      </c>
      <c r="C1287" s="72" t="s">
        <v>604</v>
      </c>
      <c r="D1287" s="73" t="s">
        <v>85</v>
      </c>
      <c r="E1287" s="73">
        <v>2018</v>
      </c>
      <c r="F1287" s="73" t="s">
        <v>159</v>
      </c>
      <c r="G1287" s="73" t="s">
        <v>160</v>
      </c>
      <c r="H1287" s="78" t="s">
        <v>7</v>
      </c>
      <c r="I1287" s="72" t="s">
        <v>239</v>
      </c>
      <c r="J1287" s="73" t="s">
        <v>677</v>
      </c>
      <c r="K1287" s="73" t="s">
        <v>677</v>
      </c>
      <c r="L1287" s="130">
        <v>1727</v>
      </c>
      <c r="M1287" s="130">
        <v>2407.96</v>
      </c>
    </row>
    <row r="1288" spans="1:13" ht="14.25" x14ac:dyDescent="0.2">
      <c r="A1288" s="3" t="s">
        <v>676</v>
      </c>
      <c r="B1288" s="3" t="s">
        <v>676</v>
      </c>
      <c r="C1288" s="72" t="s">
        <v>604</v>
      </c>
      <c r="D1288" s="73" t="s">
        <v>85</v>
      </c>
      <c r="E1288" s="73">
        <v>2018</v>
      </c>
      <c r="F1288" s="73" t="s">
        <v>159</v>
      </c>
      <c r="G1288" s="73" t="s">
        <v>160</v>
      </c>
      <c r="H1288" s="78" t="s">
        <v>7</v>
      </c>
      <c r="I1288" s="72" t="s">
        <v>356</v>
      </c>
      <c r="J1288" s="74" t="s">
        <v>178</v>
      </c>
      <c r="K1288" s="73" t="s">
        <v>178</v>
      </c>
      <c r="L1288" s="130">
        <v>1727</v>
      </c>
      <c r="M1288" s="130">
        <v>2407.96</v>
      </c>
    </row>
    <row r="1289" spans="1:13" ht="14.25" x14ac:dyDescent="0.2">
      <c r="A1289" s="3" t="s">
        <v>676</v>
      </c>
      <c r="B1289" s="3" t="s">
        <v>676</v>
      </c>
      <c r="C1289" s="72" t="s">
        <v>604</v>
      </c>
      <c r="D1289" s="73" t="s">
        <v>85</v>
      </c>
      <c r="E1289" s="73">
        <v>2018</v>
      </c>
      <c r="F1289" s="73" t="s">
        <v>159</v>
      </c>
      <c r="G1289" s="73" t="s">
        <v>160</v>
      </c>
      <c r="H1289" s="78" t="s">
        <v>0</v>
      </c>
      <c r="I1289" s="72" t="s">
        <v>267</v>
      </c>
      <c r="J1289" s="73" t="s">
        <v>677</v>
      </c>
      <c r="K1289" s="73" t="s">
        <v>677</v>
      </c>
      <c r="L1289" s="130">
        <v>1298</v>
      </c>
      <c r="M1289" s="130">
        <v>1694</v>
      </c>
    </row>
    <row r="1290" spans="1:13" ht="14.25" x14ac:dyDescent="0.2">
      <c r="A1290" s="3" t="s">
        <v>676</v>
      </c>
      <c r="B1290" s="3" t="s">
        <v>676</v>
      </c>
      <c r="C1290" s="72" t="s">
        <v>604</v>
      </c>
      <c r="D1290" s="73" t="s">
        <v>85</v>
      </c>
      <c r="E1290" s="73">
        <v>2018</v>
      </c>
      <c r="F1290" s="73" t="s">
        <v>159</v>
      </c>
      <c r="G1290" s="73" t="s">
        <v>160</v>
      </c>
      <c r="H1290" s="78" t="s">
        <v>0</v>
      </c>
      <c r="I1290" s="72" t="s">
        <v>239</v>
      </c>
      <c r="J1290" s="74" t="s">
        <v>178</v>
      </c>
      <c r="K1290" s="73" t="s">
        <v>178</v>
      </c>
      <c r="L1290" s="130">
        <v>1298</v>
      </c>
      <c r="M1290" s="130">
        <v>1694</v>
      </c>
    </row>
    <row r="1291" spans="1:13" ht="14.25" x14ac:dyDescent="0.2">
      <c r="A1291" s="3" t="s">
        <v>676</v>
      </c>
      <c r="B1291" s="3" t="s">
        <v>676</v>
      </c>
      <c r="C1291" s="72" t="s">
        <v>604</v>
      </c>
      <c r="D1291" s="73" t="s">
        <v>85</v>
      </c>
      <c r="E1291" s="73">
        <v>2018</v>
      </c>
      <c r="F1291" s="73" t="s">
        <v>159</v>
      </c>
      <c r="G1291" s="73" t="s">
        <v>160</v>
      </c>
      <c r="H1291" s="78" t="s">
        <v>7</v>
      </c>
      <c r="I1291" s="72" t="s">
        <v>244</v>
      </c>
      <c r="J1291" s="73" t="s">
        <v>677</v>
      </c>
      <c r="K1291" s="73" t="s">
        <v>677</v>
      </c>
      <c r="L1291" s="130">
        <v>1727</v>
      </c>
      <c r="M1291" s="130">
        <v>2407.96</v>
      </c>
    </row>
    <row r="1292" spans="1:13" ht="14.25" x14ac:dyDescent="0.2">
      <c r="A1292" s="3" t="s">
        <v>676</v>
      </c>
      <c r="B1292" s="3" t="s">
        <v>676</v>
      </c>
      <c r="C1292" s="72" t="s">
        <v>604</v>
      </c>
      <c r="D1292" s="73" t="s">
        <v>85</v>
      </c>
      <c r="E1292" s="73">
        <v>2018</v>
      </c>
      <c r="F1292" s="73" t="s">
        <v>159</v>
      </c>
      <c r="G1292" s="73" t="s">
        <v>160</v>
      </c>
      <c r="H1292" s="78" t="s">
        <v>7</v>
      </c>
      <c r="I1292" s="72" t="s">
        <v>405</v>
      </c>
      <c r="J1292" s="73" t="s">
        <v>677</v>
      </c>
      <c r="K1292" s="73" t="s">
        <v>677</v>
      </c>
      <c r="L1292" s="130">
        <v>1727</v>
      </c>
      <c r="M1292" s="130">
        <v>2407.96</v>
      </c>
    </row>
    <row r="1293" spans="1:13" ht="14.25" x14ac:dyDescent="0.2">
      <c r="A1293" s="3" t="s">
        <v>676</v>
      </c>
      <c r="B1293" s="3" t="s">
        <v>676</v>
      </c>
      <c r="C1293" s="72" t="s">
        <v>604</v>
      </c>
      <c r="D1293" s="73" t="s">
        <v>85</v>
      </c>
      <c r="E1293" s="73">
        <v>2018</v>
      </c>
      <c r="F1293" s="73" t="s">
        <v>159</v>
      </c>
      <c r="G1293" s="73" t="s">
        <v>160</v>
      </c>
      <c r="H1293" s="78" t="s">
        <v>7</v>
      </c>
      <c r="I1293" s="72" t="s">
        <v>239</v>
      </c>
      <c r="J1293" s="73" t="s">
        <v>677</v>
      </c>
      <c r="K1293" s="73" t="s">
        <v>677</v>
      </c>
      <c r="L1293" s="130">
        <v>1727</v>
      </c>
      <c r="M1293" s="130">
        <v>2407.96</v>
      </c>
    </row>
    <row r="1294" spans="1:13" ht="14.25" x14ac:dyDescent="0.2">
      <c r="A1294" s="3" t="s">
        <v>676</v>
      </c>
      <c r="B1294" s="3" t="s">
        <v>676</v>
      </c>
      <c r="C1294" s="72" t="s">
        <v>604</v>
      </c>
      <c r="D1294" s="73" t="s">
        <v>85</v>
      </c>
      <c r="E1294" s="73">
        <v>2018</v>
      </c>
      <c r="F1294" s="73" t="s">
        <v>159</v>
      </c>
      <c r="G1294" s="73" t="s">
        <v>160</v>
      </c>
      <c r="H1294" s="78" t="s">
        <v>7</v>
      </c>
      <c r="I1294" s="72" t="s">
        <v>239</v>
      </c>
      <c r="J1294" s="73" t="s">
        <v>677</v>
      </c>
      <c r="K1294" s="73" t="s">
        <v>677</v>
      </c>
      <c r="L1294" s="130">
        <v>1727</v>
      </c>
      <c r="M1294" s="130">
        <v>2407.96</v>
      </c>
    </row>
    <row r="1295" spans="1:13" ht="14.25" x14ac:dyDescent="0.2">
      <c r="A1295" s="3" t="s">
        <v>676</v>
      </c>
      <c r="B1295" s="3" t="s">
        <v>676</v>
      </c>
      <c r="C1295" s="72" t="s">
        <v>604</v>
      </c>
      <c r="D1295" s="73" t="s">
        <v>85</v>
      </c>
      <c r="E1295" s="73">
        <v>2018</v>
      </c>
      <c r="F1295" s="73" t="s">
        <v>159</v>
      </c>
      <c r="G1295" s="73" t="s">
        <v>160</v>
      </c>
      <c r="H1295" s="78" t="s">
        <v>0</v>
      </c>
      <c r="I1295" s="72" t="s">
        <v>435</v>
      </c>
      <c r="J1295" s="73" t="s">
        <v>677</v>
      </c>
      <c r="K1295" s="73" t="s">
        <v>677</v>
      </c>
      <c r="L1295" s="130">
        <v>1298</v>
      </c>
      <c r="M1295" s="130">
        <v>1694</v>
      </c>
    </row>
    <row r="1296" spans="1:13" ht="14.25" x14ac:dyDescent="0.2">
      <c r="A1296" s="3" t="s">
        <v>676</v>
      </c>
      <c r="B1296" s="3" t="s">
        <v>676</v>
      </c>
      <c r="C1296" s="72" t="s">
        <v>604</v>
      </c>
      <c r="D1296" s="73" t="s">
        <v>85</v>
      </c>
      <c r="E1296" s="73">
        <v>2018</v>
      </c>
      <c r="F1296" s="73" t="s">
        <v>159</v>
      </c>
      <c r="G1296" s="73" t="s">
        <v>160</v>
      </c>
      <c r="H1296" s="78" t="s">
        <v>0</v>
      </c>
      <c r="I1296" s="72" t="s">
        <v>269</v>
      </c>
      <c r="J1296" s="73" t="s">
        <v>677</v>
      </c>
      <c r="K1296" s="73" t="s">
        <v>677</v>
      </c>
      <c r="L1296" s="130">
        <v>1298</v>
      </c>
      <c r="M1296" s="130">
        <v>1694</v>
      </c>
    </row>
    <row r="1297" spans="1:13" ht="14.25" x14ac:dyDescent="0.2">
      <c r="A1297" s="3" t="s">
        <v>676</v>
      </c>
      <c r="B1297" s="3" t="s">
        <v>676</v>
      </c>
      <c r="C1297" s="72" t="s">
        <v>604</v>
      </c>
      <c r="D1297" s="73" t="s">
        <v>85</v>
      </c>
      <c r="E1297" s="73">
        <v>2018</v>
      </c>
      <c r="F1297" s="73" t="s">
        <v>159</v>
      </c>
      <c r="G1297" s="73" t="s">
        <v>160</v>
      </c>
      <c r="H1297" s="78" t="s">
        <v>7</v>
      </c>
      <c r="I1297" s="72" t="s">
        <v>267</v>
      </c>
      <c r="J1297" s="73" t="s">
        <v>677</v>
      </c>
      <c r="K1297" s="73" t="s">
        <v>677</v>
      </c>
      <c r="L1297" s="130">
        <v>1727</v>
      </c>
      <c r="M1297" s="130">
        <v>2407.96</v>
      </c>
    </row>
    <row r="1298" spans="1:13" ht="14.25" x14ac:dyDescent="0.2">
      <c r="A1298" s="3" t="s">
        <v>676</v>
      </c>
      <c r="B1298" s="3" t="s">
        <v>676</v>
      </c>
      <c r="C1298" s="72" t="s">
        <v>604</v>
      </c>
      <c r="D1298" s="73" t="s">
        <v>85</v>
      </c>
      <c r="E1298" s="73">
        <v>2018</v>
      </c>
      <c r="F1298" s="73" t="s">
        <v>159</v>
      </c>
      <c r="G1298" s="73" t="s">
        <v>160</v>
      </c>
      <c r="H1298" s="78" t="s">
        <v>7</v>
      </c>
      <c r="I1298" s="72" t="s">
        <v>244</v>
      </c>
      <c r="J1298" s="73" t="s">
        <v>677</v>
      </c>
      <c r="K1298" s="73" t="s">
        <v>677</v>
      </c>
      <c r="L1298" s="130">
        <v>1727</v>
      </c>
      <c r="M1298" s="130">
        <v>2407.96</v>
      </c>
    </row>
    <row r="1299" spans="1:13" ht="14.25" x14ac:dyDescent="0.2">
      <c r="A1299" s="3" t="s">
        <v>676</v>
      </c>
      <c r="B1299" s="3" t="s">
        <v>676</v>
      </c>
      <c r="C1299" s="72" t="s">
        <v>604</v>
      </c>
      <c r="D1299" s="73" t="s">
        <v>85</v>
      </c>
      <c r="E1299" s="73">
        <v>2018</v>
      </c>
      <c r="F1299" s="73" t="s">
        <v>159</v>
      </c>
      <c r="G1299" s="73" t="s">
        <v>160</v>
      </c>
      <c r="H1299" s="78" t="s">
        <v>7</v>
      </c>
      <c r="I1299" s="72" t="s">
        <v>244</v>
      </c>
      <c r="J1299" s="73" t="s">
        <v>677</v>
      </c>
      <c r="K1299" s="73" t="s">
        <v>677</v>
      </c>
      <c r="L1299" s="130">
        <v>1727</v>
      </c>
      <c r="M1299" s="130">
        <v>2407.96</v>
      </c>
    </row>
    <row r="1300" spans="1:13" ht="14.25" x14ac:dyDescent="0.2">
      <c r="A1300" s="3" t="s">
        <v>676</v>
      </c>
      <c r="B1300" s="3" t="s">
        <v>676</v>
      </c>
      <c r="C1300" s="72" t="s">
        <v>604</v>
      </c>
      <c r="D1300" s="73" t="s">
        <v>85</v>
      </c>
      <c r="E1300" s="73">
        <v>2018</v>
      </c>
      <c r="F1300" s="73" t="s">
        <v>159</v>
      </c>
      <c r="G1300" s="73" t="s">
        <v>160</v>
      </c>
      <c r="H1300" s="78" t="s">
        <v>7</v>
      </c>
      <c r="I1300" s="72" t="s">
        <v>244</v>
      </c>
      <c r="J1300" s="73" t="s">
        <v>677</v>
      </c>
      <c r="K1300" s="73" t="s">
        <v>677</v>
      </c>
      <c r="L1300" s="130">
        <v>1727</v>
      </c>
      <c r="M1300" s="130">
        <v>2407.96</v>
      </c>
    </row>
    <row r="1301" spans="1:13" ht="14.25" x14ac:dyDescent="0.2">
      <c r="A1301" s="3" t="s">
        <v>676</v>
      </c>
      <c r="B1301" s="3" t="s">
        <v>676</v>
      </c>
      <c r="C1301" s="72" t="s">
        <v>604</v>
      </c>
      <c r="D1301" s="73" t="s">
        <v>85</v>
      </c>
      <c r="E1301" s="73">
        <v>2018</v>
      </c>
      <c r="F1301" s="73" t="s">
        <v>159</v>
      </c>
      <c r="G1301" s="73" t="s">
        <v>160</v>
      </c>
      <c r="H1301" s="78" t="s">
        <v>0</v>
      </c>
      <c r="I1301" s="72" t="s">
        <v>269</v>
      </c>
      <c r="J1301" s="73" t="s">
        <v>677</v>
      </c>
      <c r="K1301" s="73" t="s">
        <v>677</v>
      </c>
      <c r="L1301" s="130">
        <v>1298</v>
      </c>
      <c r="M1301" s="130">
        <v>1694</v>
      </c>
    </row>
    <row r="1302" spans="1:13" ht="14.25" x14ac:dyDescent="0.2">
      <c r="A1302" s="3" t="s">
        <v>676</v>
      </c>
      <c r="B1302" s="3" t="s">
        <v>676</v>
      </c>
      <c r="C1302" s="72" t="s">
        <v>604</v>
      </c>
      <c r="D1302" s="73" t="s">
        <v>85</v>
      </c>
      <c r="E1302" s="73">
        <v>2018</v>
      </c>
      <c r="F1302" s="73" t="s">
        <v>159</v>
      </c>
      <c r="G1302" s="73" t="s">
        <v>160</v>
      </c>
      <c r="H1302" s="78" t="s">
        <v>7</v>
      </c>
      <c r="I1302" s="72" t="s">
        <v>244</v>
      </c>
      <c r="J1302" s="73" t="s">
        <v>677</v>
      </c>
      <c r="K1302" s="73" t="s">
        <v>677</v>
      </c>
      <c r="L1302" s="130">
        <v>1727</v>
      </c>
      <c r="M1302" s="130">
        <v>2407.96</v>
      </c>
    </row>
    <row r="1303" spans="1:13" ht="14.25" x14ac:dyDescent="0.2">
      <c r="A1303" s="3" t="s">
        <v>676</v>
      </c>
      <c r="B1303" s="3" t="s">
        <v>676</v>
      </c>
      <c r="C1303" s="72" t="s">
        <v>604</v>
      </c>
      <c r="D1303" s="73" t="s">
        <v>85</v>
      </c>
      <c r="E1303" s="73">
        <v>2018</v>
      </c>
      <c r="F1303" s="73" t="s">
        <v>159</v>
      </c>
      <c r="G1303" s="73" t="s">
        <v>160</v>
      </c>
      <c r="H1303" s="78" t="s">
        <v>7</v>
      </c>
      <c r="I1303" s="72" t="s">
        <v>356</v>
      </c>
      <c r="J1303" s="73" t="s">
        <v>677</v>
      </c>
      <c r="K1303" s="73" t="s">
        <v>677</v>
      </c>
      <c r="L1303" s="130">
        <v>1727</v>
      </c>
      <c r="M1303" s="130">
        <v>2407.96</v>
      </c>
    </row>
    <row r="1304" spans="1:13" ht="14.25" x14ac:dyDescent="0.2">
      <c r="A1304" s="3" t="s">
        <v>676</v>
      </c>
      <c r="B1304" s="3" t="s">
        <v>676</v>
      </c>
      <c r="C1304" s="72" t="s">
        <v>604</v>
      </c>
      <c r="D1304" s="73" t="s">
        <v>85</v>
      </c>
      <c r="E1304" s="73">
        <v>2018</v>
      </c>
      <c r="F1304" s="73" t="s">
        <v>159</v>
      </c>
      <c r="G1304" s="73" t="s">
        <v>160</v>
      </c>
      <c r="H1304" s="78" t="s">
        <v>0</v>
      </c>
      <c r="I1304" s="72" t="s">
        <v>244</v>
      </c>
      <c r="J1304" s="73" t="s">
        <v>677</v>
      </c>
      <c r="K1304" s="73" t="s">
        <v>677</v>
      </c>
      <c r="L1304" s="130">
        <v>1298</v>
      </c>
      <c r="M1304" s="130">
        <v>1694</v>
      </c>
    </row>
    <row r="1305" spans="1:13" ht="14.25" x14ac:dyDescent="0.2">
      <c r="A1305" s="3" t="s">
        <v>676</v>
      </c>
      <c r="B1305" s="3" t="s">
        <v>676</v>
      </c>
      <c r="C1305" s="72" t="s">
        <v>604</v>
      </c>
      <c r="D1305" s="73" t="s">
        <v>85</v>
      </c>
      <c r="E1305" s="73">
        <v>2018</v>
      </c>
      <c r="F1305" s="73" t="s">
        <v>159</v>
      </c>
      <c r="G1305" s="73" t="s">
        <v>160</v>
      </c>
      <c r="H1305" s="78" t="s">
        <v>7</v>
      </c>
      <c r="I1305" s="72" t="s">
        <v>405</v>
      </c>
      <c r="J1305" s="73" t="s">
        <v>677</v>
      </c>
      <c r="K1305" s="73" t="s">
        <v>677</v>
      </c>
      <c r="L1305" s="130">
        <v>1727</v>
      </c>
      <c r="M1305" s="130">
        <v>2407.96</v>
      </c>
    </row>
    <row r="1306" spans="1:13" ht="14.25" x14ac:dyDescent="0.2">
      <c r="A1306" s="3" t="s">
        <v>676</v>
      </c>
      <c r="B1306" s="3" t="s">
        <v>676</v>
      </c>
      <c r="C1306" s="72" t="s">
        <v>604</v>
      </c>
      <c r="D1306" s="73" t="s">
        <v>85</v>
      </c>
      <c r="E1306" s="73">
        <v>2018</v>
      </c>
      <c r="F1306" s="73" t="s">
        <v>159</v>
      </c>
      <c r="G1306" s="73" t="s">
        <v>160</v>
      </c>
      <c r="H1306" s="78" t="s">
        <v>0</v>
      </c>
      <c r="I1306" s="72" t="s">
        <v>356</v>
      </c>
      <c r="J1306" s="73" t="s">
        <v>677</v>
      </c>
      <c r="K1306" s="73" t="s">
        <v>677</v>
      </c>
      <c r="L1306" s="130">
        <v>1298</v>
      </c>
      <c r="M1306" s="130">
        <v>1694</v>
      </c>
    </row>
    <row r="1307" spans="1:13" ht="14.25" x14ac:dyDescent="0.2">
      <c r="A1307" s="3" t="s">
        <v>676</v>
      </c>
      <c r="B1307" s="3" t="s">
        <v>676</v>
      </c>
      <c r="C1307" s="72" t="s">
        <v>604</v>
      </c>
      <c r="D1307" s="73" t="s">
        <v>85</v>
      </c>
      <c r="E1307" s="73">
        <v>2018</v>
      </c>
      <c r="F1307" s="73" t="s">
        <v>159</v>
      </c>
      <c r="G1307" s="73" t="s">
        <v>160</v>
      </c>
      <c r="H1307" s="78" t="s">
        <v>0</v>
      </c>
      <c r="I1307" s="72" t="s">
        <v>239</v>
      </c>
      <c r="J1307" s="73" t="s">
        <v>677</v>
      </c>
      <c r="K1307" s="73" t="s">
        <v>677</v>
      </c>
      <c r="L1307" s="130">
        <v>1298</v>
      </c>
      <c r="M1307" s="130">
        <v>1694</v>
      </c>
    </row>
    <row r="1308" spans="1:13" ht="14.25" x14ac:dyDescent="0.2">
      <c r="A1308" s="3" t="s">
        <v>676</v>
      </c>
      <c r="B1308" s="3" t="s">
        <v>676</v>
      </c>
      <c r="C1308" s="72" t="s">
        <v>604</v>
      </c>
      <c r="D1308" s="73" t="s">
        <v>85</v>
      </c>
      <c r="E1308" s="73">
        <v>2018</v>
      </c>
      <c r="F1308" s="73" t="s">
        <v>159</v>
      </c>
      <c r="G1308" s="73" t="s">
        <v>160</v>
      </c>
      <c r="H1308" s="78" t="s">
        <v>0</v>
      </c>
      <c r="I1308" s="72" t="s">
        <v>405</v>
      </c>
      <c r="J1308" s="73" t="s">
        <v>677</v>
      </c>
      <c r="K1308" s="73" t="s">
        <v>677</v>
      </c>
      <c r="L1308" s="130">
        <v>1298</v>
      </c>
      <c r="M1308" s="130">
        <v>1694</v>
      </c>
    </row>
    <row r="1309" spans="1:13" ht="14.25" x14ac:dyDescent="0.2">
      <c r="A1309" s="3" t="s">
        <v>676</v>
      </c>
      <c r="B1309" s="3" t="s">
        <v>676</v>
      </c>
      <c r="C1309" s="72" t="s">
        <v>604</v>
      </c>
      <c r="D1309" s="73" t="s">
        <v>85</v>
      </c>
      <c r="E1309" s="73">
        <v>2018</v>
      </c>
      <c r="F1309" s="73" t="s">
        <v>159</v>
      </c>
      <c r="G1309" s="73" t="s">
        <v>160</v>
      </c>
      <c r="H1309" s="78" t="s">
        <v>0</v>
      </c>
      <c r="I1309" s="72" t="s">
        <v>244</v>
      </c>
      <c r="J1309" s="73" t="s">
        <v>677</v>
      </c>
      <c r="K1309" s="73" t="s">
        <v>677</v>
      </c>
      <c r="L1309" s="130">
        <v>1298</v>
      </c>
      <c r="M1309" s="130">
        <v>1694</v>
      </c>
    </row>
    <row r="1310" spans="1:13" ht="14.25" x14ac:dyDescent="0.2">
      <c r="A1310" s="3" t="s">
        <v>676</v>
      </c>
      <c r="B1310" s="3" t="s">
        <v>676</v>
      </c>
      <c r="C1310" s="72" t="s">
        <v>604</v>
      </c>
      <c r="D1310" s="73" t="s">
        <v>85</v>
      </c>
      <c r="E1310" s="73">
        <v>2018</v>
      </c>
      <c r="F1310" s="73" t="s">
        <v>159</v>
      </c>
      <c r="G1310" s="73" t="s">
        <v>160</v>
      </c>
      <c r="H1310" s="78" t="s">
        <v>0</v>
      </c>
      <c r="I1310" s="72" t="s">
        <v>244</v>
      </c>
      <c r="J1310" s="73" t="s">
        <v>677</v>
      </c>
      <c r="K1310" s="73" t="s">
        <v>677</v>
      </c>
      <c r="L1310" s="130">
        <v>1298</v>
      </c>
      <c r="M1310" s="130">
        <v>1694</v>
      </c>
    </row>
    <row r="1311" spans="1:13" ht="14.25" x14ac:dyDescent="0.2">
      <c r="A1311" s="3" t="s">
        <v>676</v>
      </c>
      <c r="B1311" s="3" t="s">
        <v>676</v>
      </c>
      <c r="C1311" s="72" t="s">
        <v>604</v>
      </c>
      <c r="D1311" s="73" t="s">
        <v>85</v>
      </c>
      <c r="E1311" s="73">
        <v>2018</v>
      </c>
      <c r="F1311" s="73" t="s">
        <v>159</v>
      </c>
      <c r="G1311" s="73" t="s">
        <v>160</v>
      </c>
      <c r="H1311" s="78" t="s">
        <v>7</v>
      </c>
      <c r="I1311" s="72" t="s">
        <v>269</v>
      </c>
      <c r="J1311" s="73" t="s">
        <v>677</v>
      </c>
      <c r="K1311" s="73" t="s">
        <v>677</v>
      </c>
      <c r="L1311" s="130">
        <v>1727</v>
      </c>
      <c r="M1311" s="130">
        <v>2407.96</v>
      </c>
    </row>
    <row r="1312" spans="1:13" ht="14.25" x14ac:dyDescent="0.2">
      <c r="A1312" s="3" t="s">
        <v>676</v>
      </c>
      <c r="B1312" s="3" t="s">
        <v>676</v>
      </c>
      <c r="C1312" s="72" t="s">
        <v>604</v>
      </c>
      <c r="D1312" s="73" t="s">
        <v>71</v>
      </c>
      <c r="E1312" s="73">
        <v>2018</v>
      </c>
      <c r="F1312" s="73" t="s">
        <v>141</v>
      </c>
      <c r="G1312" s="73" t="s">
        <v>142</v>
      </c>
      <c r="H1312" s="118" t="s">
        <v>64</v>
      </c>
      <c r="I1312" s="105" t="s">
        <v>172</v>
      </c>
      <c r="J1312" s="73" t="s">
        <v>677</v>
      </c>
      <c r="K1312" s="73" t="s">
        <v>677</v>
      </c>
      <c r="L1312" s="130">
        <v>1212</v>
      </c>
      <c r="M1312" s="130">
        <v>2178.0100000000002</v>
      </c>
    </row>
    <row r="1313" spans="1:13" ht="14.25" x14ac:dyDescent="0.2">
      <c r="A1313" s="3" t="s">
        <v>676</v>
      </c>
      <c r="B1313" s="3" t="s">
        <v>676</v>
      </c>
      <c r="C1313" s="72" t="s">
        <v>604</v>
      </c>
      <c r="D1313" s="73" t="s">
        <v>71</v>
      </c>
      <c r="E1313" s="73">
        <v>2018</v>
      </c>
      <c r="F1313" s="73" t="s">
        <v>141</v>
      </c>
      <c r="G1313" s="73" t="s">
        <v>142</v>
      </c>
      <c r="H1313" s="73" t="s">
        <v>0</v>
      </c>
      <c r="I1313" s="72" t="s">
        <v>209</v>
      </c>
      <c r="J1313" s="73" t="s">
        <v>677</v>
      </c>
      <c r="K1313" s="73" t="s">
        <v>677</v>
      </c>
      <c r="L1313" s="130">
        <v>1212</v>
      </c>
      <c r="M1313" s="130">
        <v>2178.0100000000002</v>
      </c>
    </row>
    <row r="1314" spans="1:13" ht="14.25" x14ac:dyDescent="0.2">
      <c r="A1314" s="3" t="s">
        <v>676</v>
      </c>
      <c r="B1314" s="3" t="s">
        <v>676</v>
      </c>
      <c r="C1314" s="72" t="s">
        <v>604</v>
      </c>
      <c r="D1314" s="73" t="s">
        <v>71</v>
      </c>
      <c r="E1314" s="73">
        <v>2018</v>
      </c>
      <c r="F1314" s="73" t="s">
        <v>141</v>
      </c>
      <c r="G1314" s="73" t="s">
        <v>142</v>
      </c>
      <c r="H1314" s="73" t="s">
        <v>31</v>
      </c>
      <c r="I1314" s="72" t="s">
        <v>172</v>
      </c>
      <c r="J1314" s="73" t="s">
        <v>677</v>
      </c>
      <c r="K1314" s="73" t="s">
        <v>677</v>
      </c>
      <c r="L1314" s="130">
        <v>1606</v>
      </c>
      <c r="M1314" s="130">
        <v>4307.8500000000004</v>
      </c>
    </row>
    <row r="1315" spans="1:13" ht="14.25" x14ac:dyDescent="0.2">
      <c r="A1315" s="3" t="s">
        <v>676</v>
      </c>
      <c r="B1315" s="3" t="s">
        <v>676</v>
      </c>
      <c r="C1315" s="72" t="s">
        <v>604</v>
      </c>
      <c r="D1315" s="73" t="s">
        <v>71</v>
      </c>
      <c r="E1315" s="73">
        <v>2018</v>
      </c>
      <c r="F1315" s="73" t="s">
        <v>141</v>
      </c>
      <c r="G1315" s="73" t="s">
        <v>142</v>
      </c>
      <c r="H1315" s="73" t="s">
        <v>7</v>
      </c>
      <c r="I1315" s="72" t="s">
        <v>209</v>
      </c>
      <c r="J1315" s="73" t="s">
        <v>677</v>
      </c>
      <c r="K1315" s="73" t="s">
        <v>677</v>
      </c>
      <c r="L1315" s="130">
        <v>2076.27</v>
      </c>
      <c r="M1315" s="130">
        <v>3743.8</v>
      </c>
    </row>
    <row r="1316" spans="1:13" ht="14.25" x14ac:dyDescent="0.2">
      <c r="A1316" s="3" t="s">
        <v>676</v>
      </c>
      <c r="B1316" s="3" t="s">
        <v>676</v>
      </c>
      <c r="C1316" s="72" t="s">
        <v>604</v>
      </c>
      <c r="D1316" s="73" t="s">
        <v>71</v>
      </c>
      <c r="E1316" s="73">
        <v>2018</v>
      </c>
      <c r="F1316" s="73" t="s">
        <v>141</v>
      </c>
      <c r="G1316" s="73" t="s">
        <v>142</v>
      </c>
      <c r="H1316" s="73" t="s">
        <v>0</v>
      </c>
      <c r="I1316" s="72" t="s">
        <v>209</v>
      </c>
      <c r="J1316" s="73" t="s">
        <v>677</v>
      </c>
      <c r="K1316" s="73" t="s">
        <v>677</v>
      </c>
      <c r="L1316" s="130">
        <v>1212</v>
      </c>
      <c r="M1316" s="130">
        <v>2178.0100000000002</v>
      </c>
    </row>
    <row r="1317" spans="1:13" ht="14.25" x14ac:dyDescent="0.2">
      <c r="A1317" s="3" t="s">
        <v>676</v>
      </c>
      <c r="B1317" s="3" t="s">
        <v>676</v>
      </c>
      <c r="C1317" s="72" t="s">
        <v>604</v>
      </c>
      <c r="D1317" s="73" t="s">
        <v>71</v>
      </c>
      <c r="E1317" s="73">
        <v>2018</v>
      </c>
      <c r="F1317" s="73" t="s">
        <v>141</v>
      </c>
      <c r="G1317" s="73" t="s">
        <v>142</v>
      </c>
      <c r="H1317" s="73" t="s">
        <v>0</v>
      </c>
      <c r="I1317" s="72" t="s">
        <v>209</v>
      </c>
      <c r="J1317" s="73" t="s">
        <v>677</v>
      </c>
      <c r="K1317" s="73" t="s">
        <v>677</v>
      </c>
      <c r="L1317" s="130">
        <v>1212</v>
      </c>
      <c r="M1317" s="130">
        <v>2178.0100000000002</v>
      </c>
    </row>
    <row r="1318" spans="1:13" ht="14.25" x14ac:dyDescent="0.2">
      <c r="A1318" s="3" t="s">
        <v>676</v>
      </c>
      <c r="B1318" s="3" t="s">
        <v>676</v>
      </c>
      <c r="C1318" s="72" t="s">
        <v>604</v>
      </c>
      <c r="D1318" s="73" t="s">
        <v>71</v>
      </c>
      <c r="E1318" s="73">
        <v>2018</v>
      </c>
      <c r="F1318" s="73" t="s">
        <v>141</v>
      </c>
      <c r="G1318" s="73" t="s">
        <v>142</v>
      </c>
      <c r="H1318" s="73" t="s">
        <v>21</v>
      </c>
      <c r="I1318" s="72" t="s">
        <v>172</v>
      </c>
      <c r="J1318" s="73" t="s">
        <v>677</v>
      </c>
      <c r="K1318" s="73" t="s">
        <v>677</v>
      </c>
      <c r="L1318" s="130">
        <v>2076.27</v>
      </c>
      <c r="M1318" s="130">
        <v>4495.8599999999997</v>
      </c>
    </row>
    <row r="1319" spans="1:13" ht="14.25" x14ac:dyDescent="0.2">
      <c r="A1319" s="3" t="s">
        <v>676</v>
      </c>
      <c r="B1319" s="3" t="s">
        <v>676</v>
      </c>
      <c r="C1319" s="72" t="s">
        <v>604</v>
      </c>
      <c r="D1319" s="73" t="s">
        <v>71</v>
      </c>
      <c r="E1319" s="73">
        <v>2018</v>
      </c>
      <c r="F1319" s="73" t="s">
        <v>141</v>
      </c>
      <c r="G1319" s="73" t="s">
        <v>142</v>
      </c>
      <c r="H1319" s="73" t="s">
        <v>7</v>
      </c>
      <c r="I1319" s="72" t="s">
        <v>209</v>
      </c>
      <c r="J1319" s="73" t="s">
        <v>677</v>
      </c>
      <c r="K1319" s="73" t="s">
        <v>677</v>
      </c>
      <c r="L1319" s="130">
        <v>2076.27</v>
      </c>
      <c r="M1319" s="130">
        <v>3743.8</v>
      </c>
    </row>
    <row r="1320" spans="1:13" ht="14.25" x14ac:dyDescent="0.2">
      <c r="A1320" s="3" t="s">
        <v>676</v>
      </c>
      <c r="B1320" s="3" t="s">
        <v>676</v>
      </c>
      <c r="C1320" s="72" t="s">
        <v>604</v>
      </c>
      <c r="D1320" s="73" t="s">
        <v>71</v>
      </c>
      <c r="E1320" s="73">
        <v>2018</v>
      </c>
      <c r="F1320" s="73" t="s">
        <v>141</v>
      </c>
      <c r="G1320" s="73" t="s">
        <v>142</v>
      </c>
      <c r="H1320" s="73" t="s">
        <v>7</v>
      </c>
      <c r="I1320" s="72" t="s">
        <v>209</v>
      </c>
      <c r="J1320" s="73" t="s">
        <v>677</v>
      </c>
      <c r="K1320" s="73" t="s">
        <v>677</v>
      </c>
      <c r="L1320" s="130">
        <v>2076.27</v>
      </c>
      <c r="M1320" s="130">
        <v>4495.8599999999997</v>
      </c>
    </row>
    <row r="1321" spans="1:13" ht="14.25" x14ac:dyDescent="0.2">
      <c r="A1321" s="3" t="s">
        <v>676</v>
      </c>
      <c r="B1321" s="3" t="s">
        <v>676</v>
      </c>
      <c r="C1321" s="72" t="s">
        <v>604</v>
      </c>
      <c r="D1321" s="73" t="s">
        <v>71</v>
      </c>
      <c r="E1321" s="73">
        <v>2018</v>
      </c>
      <c r="F1321" s="73" t="s">
        <v>141</v>
      </c>
      <c r="G1321" s="73" t="s">
        <v>142</v>
      </c>
      <c r="H1321" s="73" t="s">
        <v>0</v>
      </c>
      <c r="I1321" s="72" t="s">
        <v>209</v>
      </c>
      <c r="J1321" s="73" t="s">
        <v>677</v>
      </c>
      <c r="K1321" s="73" t="s">
        <v>677</v>
      </c>
      <c r="L1321" s="130">
        <v>1212</v>
      </c>
      <c r="M1321" s="130">
        <v>2929.14</v>
      </c>
    </row>
    <row r="1322" spans="1:13" ht="14.25" x14ac:dyDescent="0.2">
      <c r="A1322" s="3" t="s">
        <v>676</v>
      </c>
      <c r="B1322" s="3" t="s">
        <v>676</v>
      </c>
      <c r="C1322" s="72" t="s">
        <v>604</v>
      </c>
      <c r="D1322" s="73" t="s">
        <v>71</v>
      </c>
      <c r="E1322" s="73">
        <v>2018</v>
      </c>
      <c r="F1322" s="73" t="s">
        <v>141</v>
      </c>
      <c r="G1322" s="73" t="s">
        <v>142</v>
      </c>
      <c r="H1322" s="73" t="s">
        <v>58</v>
      </c>
      <c r="I1322" s="72" t="s">
        <v>172</v>
      </c>
      <c r="J1322" s="73" t="s">
        <v>677</v>
      </c>
      <c r="K1322" s="73" t="s">
        <v>677</v>
      </c>
      <c r="L1322" s="130">
        <v>1212</v>
      </c>
      <c r="M1322" s="130">
        <v>2178.0100000000002</v>
      </c>
    </row>
    <row r="1323" spans="1:13" ht="14.25" x14ac:dyDescent="0.2">
      <c r="A1323" s="3" t="s">
        <v>676</v>
      </c>
      <c r="B1323" s="3" t="s">
        <v>676</v>
      </c>
      <c r="C1323" s="72" t="s">
        <v>604</v>
      </c>
      <c r="D1323" s="73" t="s">
        <v>1</v>
      </c>
      <c r="E1323" s="73">
        <v>2018</v>
      </c>
      <c r="F1323" s="73" t="s">
        <v>141</v>
      </c>
      <c r="G1323" s="73" t="s">
        <v>142</v>
      </c>
      <c r="H1323" s="73" t="s">
        <v>0</v>
      </c>
      <c r="I1323" s="72" t="s">
        <v>204</v>
      </c>
      <c r="J1323" s="73" t="s">
        <v>677</v>
      </c>
      <c r="K1323" s="73" t="s">
        <v>677</v>
      </c>
      <c r="L1323" s="130">
        <v>1212</v>
      </c>
      <c r="M1323" s="130">
        <v>4380.49</v>
      </c>
    </row>
    <row r="1324" spans="1:13" ht="14.25" x14ac:dyDescent="0.2">
      <c r="A1324" s="3" t="s">
        <v>676</v>
      </c>
      <c r="B1324" s="3" t="s">
        <v>676</v>
      </c>
      <c r="C1324" s="72" t="s">
        <v>604</v>
      </c>
      <c r="D1324" s="73" t="s">
        <v>1</v>
      </c>
      <c r="E1324" s="73">
        <v>2018</v>
      </c>
      <c r="F1324" s="73" t="s">
        <v>141</v>
      </c>
      <c r="G1324" s="73" t="s">
        <v>142</v>
      </c>
      <c r="H1324" s="73" t="s">
        <v>0</v>
      </c>
      <c r="I1324" s="72" t="s">
        <v>236</v>
      </c>
      <c r="J1324" s="73" t="s">
        <v>677</v>
      </c>
      <c r="K1324" s="73" t="s">
        <v>677</v>
      </c>
      <c r="L1324" s="130">
        <v>1212</v>
      </c>
      <c r="M1324" s="130">
        <v>4380.49</v>
      </c>
    </row>
    <row r="1325" spans="1:13" ht="14.25" x14ac:dyDescent="0.2">
      <c r="A1325" s="3" t="s">
        <v>676</v>
      </c>
      <c r="B1325" s="3" t="s">
        <v>676</v>
      </c>
      <c r="C1325" s="72" t="s">
        <v>604</v>
      </c>
      <c r="D1325" s="73" t="s">
        <v>1</v>
      </c>
      <c r="E1325" s="73">
        <v>2018</v>
      </c>
      <c r="F1325" s="73" t="s">
        <v>141</v>
      </c>
      <c r="G1325" s="73" t="s">
        <v>142</v>
      </c>
      <c r="H1325" s="73" t="s">
        <v>7</v>
      </c>
      <c r="I1325" s="72" t="s">
        <v>321</v>
      </c>
      <c r="J1325" s="73" t="s">
        <v>677</v>
      </c>
      <c r="K1325" s="73" t="s">
        <v>677</v>
      </c>
      <c r="L1325" s="130">
        <v>1718.8</v>
      </c>
      <c r="M1325" s="130">
        <v>5893.71</v>
      </c>
    </row>
    <row r="1326" spans="1:13" ht="14.25" x14ac:dyDescent="0.2">
      <c r="A1326" s="3" t="s">
        <v>676</v>
      </c>
      <c r="B1326" s="3" t="s">
        <v>676</v>
      </c>
      <c r="C1326" s="72" t="s">
        <v>604</v>
      </c>
      <c r="D1326" s="73" t="s">
        <v>1</v>
      </c>
      <c r="E1326" s="73">
        <v>2018</v>
      </c>
      <c r="F1326" s="73" t="s">
        <v>141</v>
      </c>
      <c r="G1326" s="73" t="s">
        <v>142</v>
      </c>
      <c r="H1326" s="73" t="s">
        <v>7</v>
      </c>
      <c r="I1326" s="72" t="s">
        <v>200</v>
      </c>
      <c r="J1326" s="73" t="s">
        <v>677</v>
      </c>
      <c r="K1326" s="73" t="s">
        <v>677</v>
      </c>
      <c r="L1326" s="130">
        <v>1718.8</v>
      </c>
      <c r="M1326" s="130">
        <v>5893.71</v>
      </c>
    </row>
    <row r="1327" spans="1:13" ht="14.25" x14ac:dyDescent="0.2">
      <c r="A1327" s="3" t="s">
        <v>676</v>
      </c>
      <c r="B1327" s="3" t="s">
        <v>676</v>
      </c>
      <c r="C1327" s="72" t="s">
        <v>604</v>
      </c>
      <c r="D1327" s="73" t="s">
        <v>1</v>
      </c>
      <c r="E1327" s="73">
        <v>2018</v>
      </c>
      <c r="F1327" s="73" t="s">
        <v>141</v>
      </c>
      <c r="G1327" s="73" t="s">
        <v>142</v>
      </c>
      <c r="H1327" s="73" t="s">
        <v>0</v>
      </c>
      <c r="I1327" s="72" t="s">
        <v>236</v>
      </c>
      <c r="J1327" s="73" t="s">
        <v>677</v>
      </c>
      <c r="K1327" s="73" t="s">
        <v>677</v>
      </c>
      <c r="L1327" s="130">
        <v>1212</v>
      </c>
      <c r="M1327" s="130">
        <v>4380.49</v>
      </c>
    </row>
    <row r="1328" spans="1:13" ht="14.25" x14ac:dyDescent="0.2">
      <c r="A1328" s="3" t="s">
        <v>676</v>
      </c>
      <c r="B1328" s="3" t="s">
        <v>676</v>
      </c>
      <c r="C1328" s="72" t="s">
        <v>604</v>
      </c>
      <c r="D1328" s="73" t="s">
        <v>1</v>
      </c>
      <c r="E1328" s="73">
        <v>2018</v>
      </c>
      <c r="F1328" s="73" t="s">
        <v>141</v>
      </c>
      <c r="G1328" s="73" t="s">
        <v>142</v>
      </c>
      <c r="H1328" s="73" t="s">
        <v>7</v>
      </c>
      <c r="I1328" s="72" t="s">
        <v>322</v>
      </c>
      <c r="J1328" s="73" t="s">
        <v>677</v>
      </c>
      <c r="K1328" s="73" t="s">
        <v>677</v>
      </c>
      <c r="L1328" s="130">
        <v>1718.8</v>
      </c>
      <c r="M1328" s="130">
        <v>5893.71</v>
      </c>
    </row>
    <row r="1329" spans="1:13" ht="14.25" x14ac:dyDescent="0.2">
      <c r="A1329" s="3" t="s">
        <v>676</v>
      </c>
      <c r="B1329" s="3" t="s">
        <v>676</v>
      </c>
      <c r="C1329" s="72" t="s">
        <v>604</v>
      </c>
      <c r="D1329" s="73" t="s">
        <v>1</v>
      </c>
      <c r="E1329" s="73">
        <v>2018</v>
      </c>
      <c r="F1329" s="73" t="s">
        <v>141</v>
      </c>
      <c r="G1329" s="73" t="s">
        <v>142</v>
      </c>
      <c r="H1329" s="73" t="s">
        <v>7</v>
      </c>
      <c r="I1329" s="72" t="s">
        <v>323</v>
      </c>
      <c r="J1329" s="73" t="s">
        <v>677</v>
      </c>
      <c r="K1329" s="73" t="s">
        <v>677</v>
      </c>
      <c r="L1329" s="130">
        <v>1718.8</v>
      </c>
      <c r="M1329" s="130">
        <v>5893.71</v>
      </c>
    </row>
    <row r="1330" spans="1:13" ht="14.25" x14ac:dyDescent="0.2">
      <c r="A1330" s="3" t="s">
        <v>676</v>
      </c>
      <c r="B1330" s="3" t="s">
        <v>676</v>
      </c>
      <c r="C1330" s="72" t="s">
        <v>604</v>
      </c>
      <c r="D1330" s="73" t="s">
        <v>1</v>
      </c>
      <c r="E1330" s="73">
        <v>2018</v>
      </c>
      <c r="F1330" s="73" t="s">
        <v>141</v>
      </c>
      <c r="G1330" s="73" t="s">
        <v>142</v>
      </c>
      <c r="H1330" s="73" t="s">
        <v>7</v>
      </c>
      <c r="I1330" s="72" t="s">
        <v>256</v>
      </c>
      <c r="J1330" s="73" t="s">
        <v>677</v>
      </c>
      <c r="K1330" s="73" t="s">
        <v>677</v>
      </c>
      <c r="L1330" s="130">
        <v>1718.8</v>
      </c>
      <c r="M1330" s="130">
        <v>5893.71</v>
      </c>
    </row>
    <row r="1331" spans="1:13" ht="14.25" x14ac:dyDescent="0.2">
      <c r="A1331" s="3" t="s">
        <v>676</v>
      </c>
      <c r="B1331" s="3" t="s">
        <v>676</v>
      </c>
      <c r="C1331" s="72" t="s">
        <v>604</v>
      </c>
      <c r="D1331" s="73" t="s">
        <v>1</v>
      </c>
      <c r="E1331" s="73">
        <v>2018</v>
      </c>
      <c r="F1331" s="73" t="s">
        <v>141</v>
      </c>
      <c r="G1331" s="73" t="s">
        <v>142</v>
      </c>
      <c r="H1331" s="73" t="s">
        <v>64</v>
      </c>
      <c r="I1331" s="72" t="s">
        <v>198</v>
      </c>
      <c r="J1331" s="73" t="s">
        <v>677</v>
      </c>
      <c r="K1331" s="73" t="s">
        <v>677</v>
      </c>
      <c r="L1331" s="130">
        <v>1212</v>
      </c>
      <c r="M1331" s="130">
        <v>6679.94</v>
      </c>
    </row>
    <row r="1332" spans="1:13" ht="14.25" x14ac:dyDescent="0.2">
      <c r="A1332" s="3" t="s">
        <v>676</v>
      </c>
      <c r="B1332" s="3" t="s">
        <v>676</v>
      </c>
      <c r="C1332" s="72" t="s">
        <v>604</v>
      </c>
      <c r="D1332" s="73" t="s">
        <v>1</v>
      </c>
      <c r="E1332" s="73">
        <v>2018</v>
      </c>
      <c r="F1332" s="73" t="s">
        <v>141</v>
      </c>
      <c r="G1332" s="73" t="s">
        <v>142</v>
      </c>
      <c r="H1332" s="73" t="s">
        <v>7</v>
      </c>
      <c r="I1332" s="72" t="s">
        <v>321</v>
      </c>
      <c r="J1332" s="73" t="s">
        <v>677</v>
      </c>
      <c r="K1332" s="73" t="s">
        <v>677</v>
      </c>
      <c r="L1332" s="130">
        <v>1212</v>
      </c>
      <c r="M1332" s="130">
        <v>4380.49</v>
      </c>
    </row>
    <row r="1333" spans="1:13" ht="14.25" x14ac:dyDescent="0.2">
      <c r="A1333" s="3" t="s">
        <v>676</v>
      </c>
      <c r="B1333" s="3" t="s">
        <v>676</v>
      </c>
      <c r="C1333" s="72" t="s">
        <v>604</v>
      </c>
      <c r="D1333" s="73" t="s">
        <v>1</v>
      </c>
      <c r="E1333" s="73">
        <v>2018</v>
      </c>
      <c r="F1333" s="73" t="s">
        <v>141</v>
      </c>
      <c r="G1333" s="73" t="s">
        <v>142</v>
      </c>
      <c r="H1333" s="73" t="s">
        <v>0</v>
      </c>
      <c r="I1333" s="72" t="s">
        <v>251</v>
      </c>
      <c r="J1333" s="73" t="s">
        <v>677</v>
      </c>
      <c r="K1333" s="73" t="s">
        <v>677</v>
      </c>
      <c r="L1333" s="130">
        <v>1718.8</v>
      </c>
      <c r="M1333" s="130">
        <v>5893.71</v>
      </c>
    </row>
    <row r="1334" spans="1:13" ht="14.25" x14ac:dyDescent="0.2">
      <c r="A1334" s="3" t="s">
        <v>676</v>
      </c>
      <c r="B1334" s="3" t="s">
        <v>676</v>
      </c>
      <c r="C1334" s="72" t="s">
        <v>604</v>
      </c>
      <c r="D1334" s="73" t="s">
        <v>1</v>
      </c>
      <c r="E1334" s="73">
        <v>2018</v>
      </c>
      <c r="F1334" s="73" t="s">
        <v>141</v>
      </c>
      <c r="G1334" s="73" t="s">
        <v>142</v>
      </c>
      <c r="H1334" s="73" t="s">
        <v>21</v>
      </c>
      <c r="I1334" s="72" t="s">
        <v>198</v>
      </c>
      <c r="J1334" s="73" t="s">
        <v>677</v>
      </c>
      <c r="K1334" s="73" t="s">
        <v>677</v>
      </c>
      <c r="L1334" s="130">
        <v>1212</v>
      </c>
      <c r="M1334" s="130">
        <v>5700.18</v>
      </c>
    </row>
    <row r="1335" spans="1:13" ht="14.25" x14ac:dyDescent="0.2">
      <c r="A1335" s="3" t="s">
        <v>676</v>
      </c>
      <c r="B1335" s="3" t="s">
        <v>676</v>
      </c>
      <c r="C1335" s="72" t="s">
        <v>604</v>
      </c>
      <c r="D1335" s="73" t="s">
        <v>1</v>
      </c>
      <c r="E1335" s="73">
        <v>2018</v>
      </c>
      <c r="F1335" s="73" t="s">
        <v>141</v>
      </c>
      <c r="G1335" s="73" t="s">
        <v>142</v>
      </c>
      <c r="H1335" s="73" t="s">
        <v>64</v>
      </c>
      <c r="I1335" s="72" t="s">
        <v>205</v>
      </c>
      <c r="J1335" s="73" t="s">
        <v>677</v>
      </c>
      <c r="K1335" s="73" t="s">
        <v>677</v>
      </c>
      <c r="L1335" s="130">
        <v>1718.8</v>
      </c>
      <c r="M1335" s="130">
        <v>5893.71</v>
      </c>
    </row>
    <row r="1336" spans="1:13" ht="14.25" x14ac:dyDescent="0.2">
      <c r="A1336" s="3" t="s">
        <v>676</v>
      </c>
      <c r="B1336" s="3" t="s">
        <v>676</v>
      </c>
      <c r="C1336" s="72" t="s">
        <v>604</v>
      </c>
      <c r="D1336" s="73" t="s">
        <v>1</v>
      </c>
      <c r="E1336" s="73">
        <v>2018</v>
      </c>
      <c r="F1336" s="73" t="s">
        <v>141</v>
      </c>
      <c r="G1336" s="73" t="s">
        <v>142</v>
      </c>
      <c r="H1336" s="73" t="s">
        <v>7</v>
      </c>
      <c r="I1336" s="72" t="s">
        <v>324</v>
      </c>
      <c r="J1336" s="73" t="s">
        <v>677</v>
      </c>
      <c r="K1336" s="73" t="s">
        <v>677</v>
      </c>
      <c r="L1336" s="130">
        <v>1718.8</v>
      </c>
      <c r="M1336" s="130">
        <v>5893.71</v>
      </c>
    </row>
    <row r="1337" spans="1:13" ht="14.25" x14ac:dyDescent="0.2">
      <c r="A1337" s="3" t="s">
        <v>676</v>
      </c>
      <c r="B1337" s="3" t="s">
        <v>676</v>
      </c>
      <c r="C1337" s="72" t="s">
        <v>604</v>
      </c>
      <c r="D1337" s="73" t="s">
        <v>1</v>
      </c>
      <c r="E1337" s="73">
        <v>2018</v>
      </c>
      <c r="F1337" s="73" t="s">
        <v>141</v>
      </c>
      <c r="G1337" s="73" t="s">
        <v>142</v>
      </c>
      <c r="H1337" s="73" t="s">
        <v>7</v>
      </c>
      <c r="I1337" s="72" t="s">
        <v>245</v>
      </c>
      <c r="J1337" s="73" t="s">
        <v>677</v>
      </c>
      <c r="K1337" s="73" t="s">
        <v>677</v>
      </c>
      <c r="L1337" s="130">
        <v>1718.8</v>
      </c>
      <c r="M1337" s="130">
        <v>6221.41</v>
      </c>
    </row>
    <row r="1338" spans="1:13" ht="14.25" x14ac:dyDescent="0.2">
      <c r="A1338" s="3" t="s">
        <v>676</v>
      </c>
      <c r="B1338" s="3" t="s">
        <v>676</v>
      </c>
      <c r="C1338" s="72" t="s">
        <v>604</v>
      </c>
      <c r="D1338" s="73" t="s">
        <v>1</v>
      </c>
      <c r="E1338" s="73">
        <v>2018</v>
      </c>
      <c r="F1338" s="73" t="s">
        <v>141</v>
      </c>
      <c r="G1338" s="73" t="s">
        <v>142</v>
      </c>
      <c r="H1338" s="73" t="s">
        <v>0</v>
      </c>
      <c r="I1338" s="72" t="s">
        <v>322</v>
      </c>
      <c r="J1338" s="73" t="s">
        <v>677</v>
      </c>
      <c r="K1338" s="73" t="s">
        <v>677</v>
      </c>
      <c r="L1338" s="130">
        <v>1212</v>
      </c>
      <c r="M1338" s="130">
        <v>5893.71</v>
      </c>
    </row>
    <row r="1339" spans="1:13" ht="14.25" x14ac:dyDescent="0.2">
      <c r="A1339" s="3" t="s">
        <v>676</v>
      </c>
      <c r="B1339" s="3" t="s">
        <v>676</v>
      </c>
      <c r="C1339" s="72" t="s">
        <v>604</v>
      </c>
      <c r="D1339" s="73" t="s">
        <v>1</v>
      </c>
      <c r="E1339" s="73">
        <v>2018</v>
      </c>
      <c r="F1339" s="73" t="s">
        <v>141</v>
      </c>
      <c r="G1339" s="73" t="s">
        <v>142</v>
      </c>
      <c r="H1339" s="73" t="s">
        <v>7</v>
      </c>
      <c r="I1339" s="72" t="s">
        <v>204</v>
      </c>
      <c r="J1339" s="73" t="s">
        <v>677</v>
      </c>
      <c r="K1339" s="73" t="s">
        <v>677</v>
      </c>
      <c r="L1339" s="130">
        <v>1718.8</v>
      </c>
      <c r="M1339" s="130">
        <v>4380.49</v>
      </c>
    </row>
    <row r="1340" spans="1:13" ht="14.25" x14ac:dyDescent="0.2">
      <c r="A1340" s="3" t="s">
        <v>676</v>
      </c>
      <c r="B1340" s="3" t="s">
        <v>676</v>
      </c>
      <c r="C1340" s="72" t="s">
        <v>604</v>
      </c>
      <c r="D1340" s="73" t="s">
        <v>1</v>
      </c>
      <c r="E1340" s="73">
        <v>2018</v>
      </c>
      <c r="F1340" s="73" t="s">
        <v>141</v>
      </c>
      <c r="G1340" s="73" t="s">
        <v>142</v>
      </c>
      <c r="H1340" s="73" t="s">
        <v>7</v>
      </c>
      <c r="I1340" s="72" t="s">
        <v>251</v>
      </c>
      <c r="J1340" s="73" t="s">
        <v>677</v>
      </c>
      <c r="K1340" s="73" t="s">
        <v>677</v>
      </c>
      <c r="L1340" s="130">
        <v>1718.8</v>
      </c>
      <c r="M1340" s="130">
        <v>5893.71</v>
      </c>
    </row>
    <row r="1341" spans="1:13" ht="14.25" x14ac:dyDescent="0.2">
      <c r="A1341" s="3" t="s">
        <v>676</v>
      </c>
      <c r="B1341" s="3" t="s">
        <v>676</v>
      </c>
      <c r="C1341" s="72" t="s">
        <v>604</v>
      </c>
      <c r="D1341" s="73" t="s">
        <v>1</v>
      </c>
      <c r="E1341" s="73">
        <v>2018</v>
      </c>
      <c r="F1341" s="73" t="s">
        <v>141</v>
      </c>
      <c r="G1341" s="73" t="s">
        <v>142</v>
      </c>
      <c r="H1341" s="73" t="s">
        <v>0</v>
      </c>
      <c r="I1341" s="72" t="s">
        <v>204</v>
      </c>
      <c r="J1341" s="73" t="s">
        <v>677</v>
      </c>
      <c r="K1341" s="73" t="s">
        <v>677</v>
      </c>
      <c r="L1341" s="130">
        <v>1212</v>
      </c>
      <c r="M1341" s="130">
        <v>5893.71</v>
      </c>
    </row>
    <row r="1342" spans="1:13" ht="14.25" x14ac:dyDescent="0.2">
      <c r="A1342" s="3" t="s">
        <v>676</v>
      </c>
      <c r="B1342" s="3" t="s">
        <v>676</v>
      </c>
      <c r="C1342" s="72" t="s">
        <v>604</v>
      </c>
      <c r="D1342" s="73" t="s">
        <v>1</v>
      </c>
      <c r="E1342" s="73">
        <v>2018</v>
      </c>
      <c r="F1342" s="73" t="s">
        <v>141</v>
      </c>
      <c r="G1342" s="73" t="s">
        <v>142</v>
      </c>
      <c r="H1342" s="73" t="s">
        <v>0</v>
      </c>
      <c r="I1342" s="72" t="s">
        <v>204</v>
      </c>
      <c r="J1342" s="73" t="s">
        <v>677</v>
      </c>
      <c r="K1342" s="73" t="s">
        <v>677</v>
      </c>
      <c r="L1342" s="130">
        <v>1718.8</v>
      </c>
      <c r="M1342" s="130">
        <v>4380.49</v>
      </c>
    </row>
    <row r="1343" spans="1:13" ht="14.25" x14ac:dyDescent="0.2">
      <c r="A1343" s="3" t="s">
        <v>676</v>
      </c>
      <c r="B1343" s="3" t="s">
        <v>676</v>
      </c>
      <c r="C1343" s="72" t="s">
        <v>604</v>
      </c>
      <c r="D1343" s="73" t="s">
        <v>1</v>
      </c>
      <c r="E1343" s="73">
        <v>2018</v>
      </c>
      <c r="F1343" s="73" t="s">
        <v>141</v>
      </c>
      <c r="G1343" s="73" t="s">
        <v>142</v>
      </c>
      <c r="H1343" s="73" t="s">
        <v>7</v>
      </c>
      <c r="I1343" s="72" t="s">
        <v>325</v>
      </c>
      <c r="J1343" s="73" t="s">
        <v>677</v>
      </c>
      <c r="K1343" s="73" t="s">
        <v>677</v>
      </c>
      <c r="L1343" s="130">
        <v>1212</v>
      </c>
      <c r="M1343" s="130">
        <v>5893.71</v>
      </c>
    </row>
    <row r="1344" spans="1:13" ht="14.25" x14ac:dyDescent="0.2">
      <c r="A1344" s="3" t="s">
        <v>676</v>
      </c>
      <c r="B1344" s="3" t="s">
        <v>676</v>
      </c>
      <c r="C1344" s="72" t="s">
        <v>604</v>
      </c>
      <c r="D1344" s="73" t="s">
        <v>1</v>
      </c>
      <c r="E1344" s="73">
        <v>2018</v>
      </c>
      <c r="F1344" s="73" t="s">
        <v>141</v>
      </c>
      <c r="G1344" s="73" t="s">
        <v>142</v>
      </c>
      <c r="H1344" s="73" t="s">
        <v>0</v>
      </c>
      <c r="I1344" s="72" t="s">
        <v>326</v>
      </c>
      <c r="J1344" s="73" t="s">
        <v>677</v>
      </c>
      <c r="K1344" s="73" t="s">
        <v>677</v>
      </c>
      <c r="L1344" s="130">
        <v>1212</v>
      </c>
      <c r="M1344" s="130">
        <v>4380.49</v>
      </c>
    </row>
    <row r="1345" spans="1:13" ht="14.25" x14ac:dyDescent="0.2">
      <c r="A1345" s="3" t="s">
        <v>676</v>
      </c>
      <c r="B1345" s="3" t="s">
        <v>676</v>
      </c>
      <c r="C1345" s="72" t="s">
        <v>604</v>
      </c>
      <c r="D1345" s="73" t="s">
        <v>1</v>
      </c>
      <c r="E1345" s="73">
        <v>2018</v>
      </c>
      <c r="F1345" s="73" t="s">
        <v>141</v>
      </c>
      <c r="G1345" s="73" t="s">
        <v>142</v>
      </c>
      <c r="H1345" s="73" t="s">
        <v>0</v>
      </c>
      <c r="I1345" s="72" t="s">
        <v>251</v>
      </c>
      <c r="J1345" s="73" t="s">
        <v>677</v>
      </c>
      <c r="K1345" s="73" t="s">
        <v>677</v>
      </c>
      <c r="L1345" s="130">
        <v>1212</v>
      </c>
      <c r="M1345" s="130">
        <v>4380.49</v>
      </c>
    </row>
    <row r="1346" spans="1:13" ht="14.25" x14ac:dyDescent="0.2">
      <c r="A1346" s="3" t="s">
        <v>676</v>
      </c>
      <c r="B1346" s="3" t="s">
        <v>676</v>
      </c>
      <c r="C1346" s="72" t="s">
        <v>604</v>
      </c>
      <c r="D1346" s="73" t="s">
        <v>1</v>
      </c>
      <c r="E1346" s="73">
        <v>2018</v>
      </c>
      <c r="F1346" s="73" t="s">
        <v>141</v>
      </c>
      <c r="G1346" s="73" t="s">
        <v>142</v>
      </c>
      <c r="H1346" s="73" t="s">
        <v>0</v>
      </c>
      <c r="I1346" s="72" t="s">
        <v>327</v>
      </c>
      <c r="J1346" s="73" t="s">
        <v>677</v>
      </c>
      <c r="K1346" s="73" t="s">
        <v>677</v>
      </c>
      <c r="L1346" s="130">
        <v>1718.8</v>
      </c>
      <c r="M1346" s="130">
        <v>4380.49</v>
      </c>
    </row>
    <row r="1347" spans="1:13" ht="14.25" x14ac:dyDescent="0.2">
      <c r="A1347" s="3" t="s">
        <v>676</v>
      </c>
      <c r="B1347" s="3" t="s">
        <v>676</v>
      </c>
      <c r="C1347" s="72" t="s">
        <v>604</v>
      </c>
      <c r="D1347" s="73" t="s">
        <v>1</v>
      </c>
      <c r="E1347" s="73">
        <v>2018</v>
      </c>
      <c r="F1347" s="73" t="s">
        <v>141</v>
      </c>
      <c r="G1347" s="73" t="s">
        <v>142</v>
      </c>
      <c r="H1347" s="73" t="s">
        <v>7</v>
      </c>
      <c r="I1347" s="72" t="s">
        <v>328</v>
      </c>
      <c r="J1347" s="73" t="s">
        <v>677</v>
      </c>
      <c r="K1347" s="73" t="s">
        <v>677</v>
      </c>
      <c r="L1347" s="130">
        <v>1718.8</v>
      </c>
      <c r="M1347" s="130">
        <v>5893.71</v>
      </c>
    </row>
    <row r="1348" spans="1:13" ht="14.25" x14ac:dyDescent="0.2">
      <c r="A1348" s="3" t="s">
        <v>676</v>
      </c>
      <c r="B1348" s="3" t="s">
        <v>676</v>
      </c>
      <c r="C1348" s="72" t="s">
        <v>604</v>
      </c>
      <c r="D1348" s="73" t="s">
        <v>1</v>
      </c>
      <c r="E1348" s="73">
        <v>2018</v>
      </c>
      <c r="F1348" s="73" t="s">
        <v>141</v>
      </c>
      <c r="G1348" s="73" t="s">
        <v>142</v>
      </c>
      <c r="H1348" s="73" t="s">
        <v>0</v>
      </c>
      <c r="I1348" s="72" t="s">
        <v>207</v>
      </c>
      <c r="J1348" s="73" t="s">
        <v>677</v>
      </c>
      <c r="K1348" s="73" t="s">
        <v>677</v>
      </c>
      <c r="L1348" s="130">
        <v>1212</v>
      </c>
      <c r="M1348" s="130">
        <v>4380.49</v>
      </c>
    </row>
    <row r="1349" spans="1:13" ht="14.25" x14ac:dyDescent="0.2">
      <c r="A1349" s="3" t="s">
        <v>676</v>
      </c>
      <c r="B1349" s="3" t="s">
        <v>676</v>
      </c>
      <c r="C1349" s="72" t="s">
        <v>604</v>
      </c>
      <c r="D1349" s="73" t="s">
        <v>1</v>
      </c>
      <c r="E1349" s="73">
        <v>2018</v>
      </c>
      <c r="F1349" s="73" t="s">
        <v>141</v>
      </c>
      <c r="G1349" s="73" t="s">
        <v>142</v>
      </c>
      <c r="H1349" s="73" t="s">
        <v>7</v>
      </c>
      <c r="I1349" s="72" t="s">
        <v>245</v>
      </c>
      <c r="J1349" s="73" t="s">
        <v>677</v>
      </c>
      <c r="K1349" s="73" t="s">
        <v>677</v>
      </c>
      <c r="L1349" s="130">
        <v>1718.8</v>
      </c>
      <c r="M1349" s="130">
        <v>5893.71</v>
      </c>
    </row>
    <row r="1350" spans="1:13" ht="14.25" x14ac:dyDescent="0.2">
      <c r="A1350" s="3" t="s">
        <v>676</v>
      </c>
      <c r="B1350" s="3" t="s">
        <v>676</v>
      </c>
      <c r="C1350" s="72" t="s">
        <v>604</v>
      </c>
      <c r="D1350" s="73" t="s">
        <v>1</v>
      </c>
      <c r="E1350" s="73">
        <v>2018</v>
      </c>
      <c r="F1350" s="73" t="s">
        <v>141</v>
      </c>
      <c r="G1350" s="73" t="s">
        <v>142</v>
      </c>
      <c r="H1350" s="73" t="s">
        <v>0</v>
      </c>
      <c r="I1350" s="72" t="s">
        <v>329</v>
      </c>
      <c r="J1350" s="73" t="s">
        <v>677</v>
      </c>
      <c r="K1350" s="73" t="s">
        <v>677</v>
      </c>
      <c r="L1350" s="130">
        <v>1212</v>
      </c>
      <c r="M1350" s="130">
        <v>4380.49</v>
      </c>
    </row>
    <row r="1351" spans="1:13" ht="14.25" x14ac:dyDescent="0.2">
      <c r="A1351" s="3" t="s">
        <v>676</v>
      </c>
      <c r="B1351" s="3" t="s">
        <v>676</v>
      </c>
      <c r="C1351" s="72" t="s">
        <v>604</v>
      </c>
      <c r="D1351" s="73" t="s">
        <v>1</v>
      </c>
      <c r="E1351" s="73">
        <v>2018</v>
      </c>
      <c r="F1351" s="73" t="s">
        <v>141</v>
      </c>
      <c r="G1351" s="73" t="s">
        <v>142</v>
      </c>
      <c r="H1351" s="73" t="s">
        <v>0</v>
      </c>
      <c r="I1351" s="72" t="s">
        <v>326</v>
      </c>
      <c r="J1351" s="73" t="s">
        <v>677</v>
      </c>
      <c r="K1351" s="73" t="s">
        <v>677</v>
      </c>
      <c r="L1351" s="130">
        <v>1718.8</v>
      </c>
      <c r="M1351" s="130">
        <v>5893.71</v>
      </c>
    </row>
    <row r="1352" spans="1:13" ht="14.25" x14ac:dyDescent="0.2">
      <c r="A1352" s="3" t="s">
        <v>676</v>
      </c>
      <c r="B1352" s="3" t="s">
        <v>676</v>
      </c>
      <c r="C1352" s="72" t="s">
        <v>604</v>
      </c>
      <c r="D1352" s="73" t="s">
        <v>1</v>
      </c>
      <c r="E1352" s="73">
        <v>2018</v>
      </c>
      <c r="F1352" s="73" t="s">
        <v>141</v>
      </c>
      <c r="G1352" s="73" t="s">
        <v>142</v>
      </c>
      <c r="H1352" s="73" t="s">
        <v>7</v>
      </c>
      <c r="I1352" s="72" t="s">
        <v>326</v>
      </c>
      <c r="J1352" s="73" t="s">
        <v>677</v>
      </c>
      <c r="K1352" s="73" t="s">
        <v>677</v>
      </c>
      <c r="L1352" s="130">
        <v>1212</v>
      </c>
      <c r="M1352" s="130">
        <v>4380.49</v>
      </c>
    </row>
    <row r="1353" spans="1:13" ht="14.25" x14ac:dyDescent="0.2">
      <c r="A1353" s="3" t="s">
        <v>676</v>
      </c>
      <c r="B1353" s="3" t="s">
        <v>676</v>
      </c>
      <c r="C1353" s="72" t="s">
        <v>604</v>
      </c>
      <c r="D1353" s="73" t="s">
        <v>1</v>
      </c>
      <c r="E1353" s="73">
        <v>2018</v>
      </c>
      <c r="F1353" s="73" t="s">
        <v>141</v>
      </c>
      <c r="G1353" s="73" t="s">
        <v>142</v>
      </c>
      <c r="H1353" s="73" t="s">
        <v>7</v>
      </c>
      <c r="I1353" s="72" t="s">
        <v>326</v>
      </c>
      <c r="J1353" s="73" t="s">
        <v>677</v>
      </c>
      <c r="K1353" s="73" t="s">
        <v>677</v>
      </c>
      <c r="L1353" s="130">
        <v>1718.8</v>
      </c>
      <c r="M1353" s="130">
        <v>6221.41</v>
      </c>
    </row>
    <row r="1354" spans="1:13" ht="14.25" x14ac:dyDescent="0.2">
      <c r="A1354" s="3" t="s">
        <v>676</v>
      </c>
      <c r="B1354" s="3" t="s">
        <v>676</v>
      </c>
      <c r="C1354" s="72" t="s">
        <v>604</v>
      </c>
      <c r="D1354" s="73" t="s">
        <v>1</v>
      </c>
      <c r="E1354" s="73">
        <v>2018</v>
      </c>
      <c r="F1354" s="73" t="s">
        <v>141</v>
      </c>
      <c r="G1354" s="73" t="s">
        <v>142</v>
      </c>
      <c r="H1354" s="73" t="s">
        <v>7</v>
      </c>
      <c r="I1354" s="72" t="s">
        <v>328</v>
      </c>
      <c r="J1354" s="73" t="s">
        <v>677</v>
      </c>
      <c r="K1354" s="73" t="s">
        <v>677</v>
      </c>
      <c r="L1354" s="130">
        <v>1212</v>
      </c>
      <c r="M1354" s="130">
        <v>4380.49</v>
      </c>
    </row>
    <row r="1355" spans="1:13" ht="14.25" x14ac:dyDescent="0.2">
      <c r="A1355" s="3" t="s">
        <v>676</v>
      </c>
      <c r="B1355" s="3" t="s">
        <v>676</v>
      </c>
      <c r="C1355" s="72" t="s">
        <v>604</v>
      </c>
      <c r="D1355" s="73" t="s">
        <v>1</v>
      </c>
      <c r="E1355" s="73">
        <v>2018</v>
      </c>
      <c r="F1355" s="73" t="s">
        <v>141</v>
      </c>
      <c r="G1355" s="73" t="s">
        <v>142</v>
      </c>
      <c r="H1355" s="73" t="s">
        <v>0</v>
      </c>
      <c r="I1355" s="72" t="s">
        <v>321</v>
      </c>
      <c r="J1355" s="73" t="s">
        <v>677</v>
      </c>
      <c r="K1355" s="73" t="s">
        <v>677</v>
      </c>
      <c r="L1355" s="130">
        <v>1718.8</v>
      </c>
      <c r="M1355" s="130">
        <v>5893.71</v>
      </c>
    </row>
    <row r="1356" spans="1:13" ht="14.25" x14ac:dyDescent="0.2">
      <c r="A1356" s="3" t="s">
        <v>676</v>
      </c>
      <c r="B1356" s="3" t="s">
        <v>676</v>
      </c>
      <c r="C1356" s="72" t="s">
        <v>604</v>
      </c>
      <c r="D1356" s="73" t="s">
        <v>1</v>
      </c>
      <c r="E1356" s="73">
        <v>2018</v>
      </c>
      <c r="F1356" s="73" t="s">
        <v>141</v>
      </c>
      <c r="G1356" s="73" t="s">
        <v>142</v>
      </c>
      <c r="H1356" s="73" t="s">
        <v>7</v>
      </c>
      <c r="I1356" s="72" t="s">
        <v>205</v>
      </c>
      <c r="J1356" s="73" t="s">
        <v>677</v>
      </c>
      <c r="K1356" s="73" t="s">
        <v>677</v>
      </c>
      <c r="L1356" s="130">
        <v>1718.8</v>
      </c>
      <c r="M1356" s="130">
        <v>5893.71</v>
      </c>
    </row>
    <row r="1357" spans="1:13" ht="14.25" x14ac:dyDescent="0.2">
      <c r="A1357" s="3" t="s">
        <v>676</v>
      </c>
      <c r="B1357" s="3" t="s">
        <v>676</v>
      </c>
      <c r="C1357" s="72" t="s">
        <v>604</v>
      </c>
      <c r="D1357" s="73" t="s">
        <v>1</v>
      </c>
      <c r="E1357" s="73">
        <v>2018</v>
      </c>
      <c r="F1357" s="73" t="s">
        <v>141</v>
      </c>
      <c r="G1357" s="73" t="s">
        <v>142</v>
      </c>
      <c r="H1357" s="73" t="s">
        <v>0</v>
      </c>
      <c r="I1357" s="72" t="s">
        <v>207</v>
      </c>
      <c r="J1357" s="73" t="s">
        <v>677</v>
      </c>
      <c r="K1357" s="73" t="s">
        <v>677</v>
      </c>
      <c r="L1357" s="130">
        <v>1718.8</v>
      </c>
      <c r="M1357" s="130">
        <v>7149.08</v>
      </c>
    </row>
    <row r="1358" spans="1:13" ht="14.25" x14ac:dyDescent="0.2">
      <c r="A1358" s="3" t="s">
        <v>676</v>
      </c>
      <c r="B1358" s="3" t="s">
        <v>676</v>
      </c>
      <c r="C1358" s="72" t="s">
        <v>604</v>
      </c>
      <c r="D1358" s="73" t="s">
        <v>1</v>
      </c>
      <c r="E1358" s="73">
        <v>2018</v>
      </c>
      <c r="F1358" s="73" t="s">
        <v>141</v>
      </c>
      <c r="G1358" s="73" t="s">
        <v>142</v>
      </c>
      <c r="H1358" s="73" t="s">
        <v>7</v>
      </c>
      <c r="I1358" s="72" t="s">
        <v>198</v>
      </c>
      <c r="J1358" s="73" t="s">
        <v>677</v>
      </c>
      <c r="K1358" s="73" t="s">
        <v>677</v>
      </c>
      <c r="L1358" s="130">
        <v>1718.8</v>
      </c>
      <c r="M1358" s="130">
        <v>7149.08</v>
      </c>
    </row>
    <row r="1359" spans="1:13" ht="14.25" x14ac:dyDescent="0.2">
      <c r="A1359" s="3" t="s">
        <v>676</v>
      </c>
      <c r="B1359" s="3" t="s">
        <v>676</v>
      </c>
      <c r="C1359" s="72" t="s">
        <v>604</v>
      </c>
      <c r="D1359" s="73" t="s">
        <v>1</v>
      </c>
      <c r="E1359" s="73">
        <v>2018</v>
      </c>
      <c r="F1359" s="73" t="s">
        <v>141</v>
      </c>
      <c r="G1359" s="73" t="s">
        <v>142</v>
      </c>
      <c r="H1359" s="73" t="s">
        <v>7</v>
      </c>
      <c r="I1359" s="72" t="s">
        <v>326</v>
      </c>
      <c r="J1359" s="73" t="s">
        <v>677</v>
      </c>
      <c r="K1359" s="73" t="s">
        <v>677</v>
      </c>
      <c r="L1359" s="130">
        <v>1212</v>
      </c>
      <c r="M1359" s="130">
        <v>4380.49</v>
      </c>
    </row>
    <row r="1360" spans="1:13" ht="14.25" x14ac:dyDescent="0.2">
      <c r="A1360" s="3" t="s">
        <v>676</v>
      </c>
      <c r="B1360" s="3" t="s">
        <v>676</v>
      </c>
      <c r="C1360" s="72" t="s">
        <v>604</v>
      </c>
      <c r="D1360" s="73" t="s">
        <v>1</v>
      </c>
      <c r="E1360" s="73">
        <v>2018</v>
      </c>
      <c r="F1360" s="73" t="s">
        <v>141</v>
      </c>
      <c r="G1360" s="73" t="s">
        <v>142</v>
      </c>
      <c r="H1360" s="73" t="s">
        <v>21</v>
      </c>
      <c r="I1360" s="72" t="s">
        <v>236</v>
      </c>
      <c r="J1360" s="73" t="s">
        <v>677</v>
      </c>
      <c r="K1360" s="73" t="s">
        <v>677</v>
      </c>
      <c r="L1360" s="130">
        <v>1718.8</v>
      </c>
      <c r="M1360" s="130">
        <v>5893.71</v>
      </c>
    </row>
    <row r="1361" spans="1:13" ht="14.25" x14ac:dyDescent="0.2">
      <c r="A1361" s="3" t="s">
        <v>676</v>
      </c>
      <c r="B1361" s="3" t="s">
        <v>676</v>
      </c>
      <c r="C1361" s="72" t="s">
        <v>604</v>
      </c>
      <c r="D1361" s="73" t="s">
        <v>1</v>
      </c>
      <c r="E1361" s="73">
        <v>2018</v>
      </c>
      <c r="F1361" s="73" t="s">
        <v>141</v>
      </c>
      <c r="G1361" s="73" t="s">
        <v>142</v>
      </c>
      <c r="H1361" s="73" t="s">
        <v>7</v>
      </c>
      <c r="I1361" s="72" t="s">
        <v>245</v>
      </c>
      <c r="J1361" s="73" t="s">
        <v>677</v>
      </c>
      <c r="K1361" s="73" t="s">
        <v>677</v>
      </c>
      <c r="L1361" s="130">
        <v>1212</v>
      </c>
      <c r="M1361" s="130">
        <v>4380.49</v>
      </c>
    </row>
    <row r="1362" spans="1:13" ht="14.25" x14ac:dyDescent="0.2">
      <c r="A1362" s="3" t="s">
        <v>676</v>
      </c>
      <c r="B1362" s="3" t="s">
        <v>676</v>
      </c>
      <c r="C1362" s="72" t="s">
        <v>604</v>
      </c>
      <c r="D1362" s="73" t="s">
        <v>1</v>
      </c>
      <c r="E1362" s="73">
        <v>2018</v>
      </c>
      <c r="F1362" s="73" t="s">
        <v>141</v>
      </c>
      <c r="G1362" s="73" t="s">
        <v>142</v>
      </c>
      <c r="H1362" s="73" t="s">
        <v>7</v>
      </c>
      <c r="I1362" s="72" t="s">
        <v>242</v>
      </c>
      <c r="J1362" s="73" t="s">
        <v>677</v>
      </c>
      <c r="K1362" s="73" t="s">
        <v>677</v>
      </c>
      <c r="L1362" s="130">
        <v>1718.8</v>
      </c>
      <c r="M1362" s="130">
        <v>5893.71</v>
      </c>
    </row>
    <row r="1363" spans="1:13" ht="14.25" x14ac:dyDescent="0.2">
      <c r="A1363" s="3" t="s">
        <v>676</v>
      </c>
      <c r="B1363" s="3" t="s">
        <v>676</v>
      </c>
      <c r="C1363" s="72" t="s">
        <v>604</v>
      </c>
      <c r="D1363" s="73" t="s">
        <v>1</v>
      </c>
      <c r="E1363" s="73">
        <v>2018</v>
      </c>
      <c r="F1363" s="73" t="s">
        <v>141</v>
      </c>
      <c r="G1363" s="73" t="s">
        <v>142</v>
      </c>
      <c r="H1363" s="73" t="s">
        <v>21</v>
      </c>
      <c r="I1363" s="72" t="s">
        <v>197</v>
      </c>
      <c r="J1363" s="73" t="s">
        <v>677</v>
      </c>
      <c r="K1363" s="73" t="s">
        <v>677</v>
      </c>
      <c r="L1363" s="130">
        <v>1718.8</v>
      </c>
      <c r="M1363" s="130">
        <v>6221.41</v>
      </c>
    </row>
    <row r="1364" spans="1:13" ht="14.25" x14ac:dyDescent="0.2">
      <c r="A1364" s="3" t="s">
        <v>676</v>
      </c>
      <c r="B1364" s="3" t="s">
        <v>676</v>
      </c>
      <c r="C1364" s="72" t="s">
        <v>604</v>
      </c>
      <c r="D1364" s="73" t="s">
        <v>1</v>
      </c>
      <c r="E1364" s="73">
        <v>2018</v>
      </c>
      <c r="F1364" s="73" t="s">
        <v>141</v>
      </c>
      <c r="G1364" s="73" t="s">
        <v>142</v>
      </c>
      <c r="H1364" s="73" t="s">
        <v>31</v>
      </c>
      <c r="I1364" s="72" t="s">
        <v>198</v>
      </c>
      <c r="J1364" s="73" t="s">
        <v>677</v>
      </c>
      <c r="K1364" s="73" t="s">
        <v>677</v>
      </c>
      <c r="L1364" s="130">
        <v>1212</v>
      </c>
      <c r="M1364" s="130">
        <v>5700.18</v>
      </c>
    </row>
    <row r="1365" spans="1:13" ht="14.25" x14ac:dyDescent="0.2">
      <c r="A1365" s="3" t="s">
        <v>676</v>
      </c>
      <c r="B1365" s="3" t="s">
        <v>676</v>
      </c>
      <c r="C1365" s="72" t="s">
        <v>604</v>
      </c>
      <c r="D1365" s="73" t="s">
        <v>1</v>
      </c>
      <c r="E1365" s="73">
        <v>2018</v>
      </c>
      <c r="F1365" s="73" t="s">
        <v>141</v>
      </c>
      <c r="G1365" s="73" t="s">
        <v>142</v>
      </c>
      <c r="H1365" s="73" t="s">
        <v>0</v>
      </c>
      <c r="I1365" s="72" t="s">
        <v>207</v>
      </c>
      <c r="J1365" s="73" t="s">
        <v>677</v>
      </c>
      <c r="K1365" s="73" t="s">
        <v>677</v>
      </c>
      <c r="L1365" s="130">
        <v>1212</v>
      </c>
      <c r="M1365" s="130">
        <v>4380.49</v>
      </c>
    </row>
    <row r="1366" spans="1:13" ht="14.25" x14ac:dyDescent="0.2">
      <c r="A1366" s="3" t="s">
        <v>676</v>
      </c>
      <c r="B1366" s="3" t="s">
        <v>676</v>
      </c>
      <c r="C1366" s="72" t="s">
        <v>604</v>
      </c>
      <c r="D1366" s="73" t="s">
        <v>1</v>
      </c>
      <c r="E1366" s="73">
        <v>2018</v>
      </c>
      <c r="F1366" s="73" t="s">
        <v>141</v>
      </c>
      <c r="G1366" s="73" t="s">
        <v>142</v>
      </c>
      <c r="H1366" s="73" t="s">
        <v>7</v>
      </c>
      <c r="I1366" s="72" t="s">
        <v>321</v>
      </c>
      <c r="J1366" s="73" t="s">
        <v>677</v>
      </c>
      <c r="K1366" s="73" t="s">
        <v>677</v>
      </c>
      <c r="L1366" s="130">
        <v>1718.8</v>
      </c>
      <c r="M1366" s="130">
        <v>6221.41</v>
      </c>
    </row>
    <row r="1367" spans="1:13" ht="14.25" x14ac:dyDescent="0.2">
      <c r="A1367" s="3" t="s">
        <v>676</v>
      </c>
      <c r="B1367" s="3" t="s">
        <v>676</v>
      </c>
      <c r="C1367" s="72" t="s">
        <v>604</v>
      </c>
      <c r="D1367" s="73" t="s">
        <v>1</v>
      </c>
      <c r="E1367" s="73">
        <v>2018</v>
      </c>
      <c r="F1367" s="73" t="s">
        <v>141</v>
      </c>
      <c r="G1367" s="73" t="s">
        <v>142</v>
      </c>
      <c r="H1367" s="73" t="s">
        <v>0</v>
      </c>
      <c r="I1367" s="72" t="s">
        <v>321</v>
      </c>
      <c r="J1367" s="73" t="s">
        <v>677</v>
      </c>
      <c r="K1367" s="73" t="s">
        <v>677</v>
      </c>
      <c r="L1367" s="130">
        <v>1718.8</v>
      </c>
      <c r="M1367" s="130">
        <v>5893.71</v>
      </c>
    </row>
    <row r="1368" spans="1:13" ht="14.25" x14ac:dyDescent="0.2">
      <c r="A1368" s="3" t="s">
        <v>676</v>
      </c>
      <c r="B1368" s="3" t="s">
        <v>676</v>
      </c>
      <c r="C1368" s="72" t="s">
        <v>604</v>
      </c>
      <c r="D1368" s="73" t="s">
        <v>1</v>
      </c>
      <c r="E1368" s="73">
        <v>2018</v>
      </c>
      <c r="F1368" s="73" t="s">
        <v>141</v>
      </c>
      <c r="G1368" s="73" t="s">
        <v>142</v>
      </c>
      <c r="H1368" s="73" t="s">
        <v>7</v>
      </c>
      <c r="I1368" s="72" t="s">
        <v>256</v>
      </c>
      <c r="J1368" s="73" t="s">
        <v>677</v>
      </c>
      <c r="K1368" s="73" t="s">
        <v>677</v>
      </c>
      <c r="L1368" s="130">
        <v>1718.8</v>
      </c>
      <c r="M1368" s="130">
        <v>5893.71</v>
      </c>
    </row>
    <row r="1369" spans="1:13" ht="14.25" x14ac:dyDescent="0.2">
      <c r="A1369" s="3" t="s">
        <v>676</v>
      </c>
      <c r="B1369" s="3" t="s">
        <v>676</v>
      </c>
      <c r="C1369" s="72" t="s">
        <v>604</v>
      </c>
      <c r="D1369" s="73" t="s">
        <v>1</v>
      </c>
      <c r="E1369" s="73">
        <v>2018</v>
      </c>
      <c r="F1369" s="73" t="s">
        <v>141</v>
      </c>
      <c r="G1369" s="73" t="s">
        <v>142</v>
      </c>
      <c r="H1369" s="73" t="s">
        <v>785</v>
      </c>
      <c r="I1369" s="72" t="s">
        <v>256</v>
      </c>
      <c r="J1369" s="73" t="s">
        <v>677</v>
      </c>
      <c r="K1369" s="73" t="s">
        <v>677</v>
      </c>
      <c r="L1369" s="130">
        <v>1212</v>
      </c>
      <c r="M1369" s="130">
        <v>4380.49</v>
      </c>
    </row>
    <row r="1370" spans="1:13" ht="14.25" x14ac:dyDescent="0.2">
      <c r="A1370" s="3" t="s">
        <v>676</v>
      </c>
      <c r="B1370" s="3" t="s">
        <v>676</v>
      </c>
      <c r="C1370" s="72" t="s">
        <v>604</v>
      </c>
      <c r="D1370" s="73" t="s">
        <v>1</v>
      </c>
      <c r="E1370" s="73">
        <v>2018</v>
      </c>
      <c r="F1370" s="73" t="s">
        <v>141</v>
      </c>
      <c r="G1370" s="73" t="s">
        <v>142</v>
      </c>
      <c r="H1370" s="73" t="s">
        <v>58</v>
      </c>
      <c r="I1370" s="72" t="s">
        <v>197</v>
      </c>
      <c r="J1370" s="73" t="s">
        <v>677</v>
      </c>
      <c r="K1370" s="73" t="s">
        <v>677</v>
      </c>
      <c r="L1370" s="130">
        <v>1718.8</v>
      </c>
      <c r="M1370" s="130">
        <v>5893.71</v>
      </c>
    </row>
    <row r="1371" spans="1:13" ht="14.25" x14ac:dyDescent="0.2">
      <c r="A1371" s="3" t="s">
        <v>676</v>
      </c>
      <c r="B1371" s="3" t="s">
        <v>676</v>
      </c>
      <c r="C1371" s="72" t="s">
        <v>604</v>
      </c>
      <c r="D1371" s="73" t="s">
        <v>1</v>
      </c>
      <c r="E1371" s="73">
        <v>2018</v>
      </c>
      <c r="F1371" s="73" t="s">
        <v>141</v>
      </c>
      <c r="G1371" s="73" t="s">
        <v>142</v>
      </c>
      <c r="H1371" s="73" t="s">
        <v>0</v>
      </c>
      <c r="I1371" s="72" t="s">
        <v>203</v>
      </c>
      <c r="J1371" s="73" t="s">
        <v>677</v>
      </c>
      <c r="K1371" s="73" t="s">
        <v>677</v>
      </c>
      <c r="L1371" s="130">
        <v>1212</v>
      </c>
      <c r="M1371" s="130">
        <v>6679.94</v>
      </c>
    </row>
    <row r="1372" spans="1:13" ht="14.25" x14ac:dyDescent="0.2">
      <c r="A1372" s="3" t="s">
        <v>676</v>
      </c>
      <c r="B1372" s="3" t="s">
        <v>676</v>
      </c>
      <c r="C1372" s="72" t="s">
        <v>604</v>
      </c>
      <c r="D1372" s="73" t="s">
        <v>1</v>
      </c>
      <c r="E1372" s="73">
        <v>2018</v>
      </c>
      <c r="F1372" s="73" t="s">
        <v>141</v>
      </c>
      <c r="G1372" s="73" t="s">
        <v>142</v>
      </c>
      <c r="H1372" s="73" t="s">
        <v>0</v>
      </c>
      <c r="I1372" s="72" t="s">
        <v>207</v>
      </c>
      <c r="J1372" s="73" t="s">
        <v>677</v>
      </c>
      <c r="K1372" s="73" t="s">
        <v>677</v>
      </c>
      <c r="L1372" s="130">
        <v>1212</v>
      </c>
      <c r="M1372" s="130">
        <v>4380.49</v>
      </c>
    </row>
    <row r="1373" spans="1:13" ht="14.25" x14ac:dyDescent="0.2">
      <c r="A1373" s="3" t="s">
        <v>676</v>
      </c>
      <c r="B1373" s="3" t="s">
        <v>676</v>
      </c>
      <c r="C1373" s="72" t="s">
        <v>604</v>
      </c>
      <c r="D1373" s="73" t="s">
        <v>1</v>
      </c>
      <c r="E1373" s="73">
        <v>2018</v>
      </c>
      <c r="F1373" s="73" t="s">
        <v>141</v>
      </c>
      <c r="G1373" s="73" t="s">
        <v>142</v>
      </c>
      <c r="H1373" s="73" t="s">
        <v>7</v>
      </c>
      <c r="I1373" s="72" t="s">
        <v>200</v>
      </c>
      <c r="J1373" s="73" t="s">
        <v>677</v>
      </c>
      <c r="K1373" s="73" t="s">
        <v>677</v>
      </c>
      <c r="L1373" s="130">
        <v>1212</v>
      </c>
      <c r="M1373" s="130">
        <v>4380.49</v>
      </c>
    </row>
    <row r="1374" spans="1:13" ht="14.25" x14ac:dyDescent="0.2">
      <c r="A1374" s="3" t="s">
        <v>676</v>
      </c>
      <c r="B1374" s="3" t="s">
        <v>676</v>
      </c>
      <c r="C1374" s="72" t="s">
        <v>604</v>
      </c>
      <c r="D1374" s="73" t="s">
        <v>1</v>
      </c>
      <c r="E1374" s="73">
        <v>2018</v>
      </c>
      <c r="F1374" s="73" t="s">
        <v>141</v>
      </c>
      <c r="G1374" s="73" t="s">
        <v>142</v>
      </c>
      <c r="H1374" s="73" t="s">
        <v>7</v>
      </c>
      <c r="I1374" s="72" t="s">
        <v>251</v>
      </c>
      <c r="J1374" s="73" t="s">
        <v>677</v>
      </c>
      <c r="K1374" s="73" t="s">
        <v>677</v>
      </c>
      <c r="L1374" s="130">
        <v>1718.8</v>
      </c>
      <c r="M1374" s="130">
        <v>5893.71</v>
      </c>
    </row>
    <row r="1375" spans="1:13" ht="14.25" x14ac:dyDescent="0.2">
      <c r="A1375" s="3" t="s">
        <v>676</v>
      </c>
      <c r="B1375" s="3" t="s">
        <v>676</v>
      </c>
      <c r="C1375" s="72" t="s">
        <v>604</v>
      </c>
      <c r="D1375" s="73" t="s">
        <v>1</v>
      </c>
      <c r="E1375" s="73">
        <v>2018</v>
      </c>
      <c r="F1375" s="73" t="s">
        <v>141</v>
      </c>
      <c r="G1375" s="73" t="s">
        <v>142</v>
      </c>
      <c r="H1375" s="73" t="s">
        <v>31</v>
      </c>
      <c r="I1375" s="72" t="s">
        <v>251</v>
      </c>
      <c r="J1375" s="73" t="s">
        <v>677</v>
      </c>
      <c r="K1375" s="73" t="s">
        <v>677</v>
      </c>
      <c r="L1375" s="130">
        <v>1212</v>
      </c>
      <c r="M1375" s="130">
        <v>4380.49</v>
      </c>
    </row>
    <row r="1376" spans="1:13" ht="14.25" x14ac:dyDescent="0.2">
      <c r="A1376" s="3" t="s">
        <v>676</v>
      </c>
      <c r="B1376" s="3" t="s">
        <v>676</v>
      </c>
      <c r="C1376" s="72" t="s">
        <v>604</v>
      </c>
      <c r="D1376" s="73" t="s">
        <v>1</v>
      </c>
      <c r="E1376" s="73">
        <v>2018</v>
      </c>
      <c r="F1376" s="73" t="s">
        <v>141</v>
      </c>
      <c r="G1376" s="73" t="s">
        <v>142</v>
      </c>
      <c r="H1376" s="73" t="s">
        <v>7</v>
      </c>
      <c r="I1376" s="72" t="s">
        <v>322</v>
      </c>
      <c r="J1376" s="73" t="s">
        <v>677</v>
      </c>
      <c r="K1376" s="73" t="s">
        <v>677</v>
      </c>
      <c r="L1376" s="130">
        <v>1212</v>
      </c>
      <c r="M1376" s="130">
        <v>4380.49</v>
      </c>
    </row>
    <row r="1377" spans="1:13" ht="14.25" x14ac:dyDescent="0.2">
      <c r="A1377" s="3" t="s">
        <v>676</v>
      </c>
      <c r="B1377" s="3" t="s">
        <v>676</v>
      </c>
      <c r="C1377" s="72" t="s">
        <v>604</v>
      </c>
      <c r="D1377" s="73" t="s">
        <v>1</v>
      </c>
      <c r="E1377" s="73">
        <v>2018</v>
      </c>
      <c r="F1377" s="73" t="s">
        <v>141</v>
      </c>
      <c r="G1377" s="73" t="s">
        <v>142</v>
      </c>
      <c r="H1377" s="73" t="s">
        <v>7</v>
      </c>
      <c r="I1377" s="72" t="s">
        <v>176</v>
      </c>
      <c r="J1377" s="73" t="s">
        <v>677</v>
      </c>
      <c r="K1377" s="73" t="s">
        <v>677</v>
      </c>
      <c r="L1377" s="130">
        <v>1212</v>
      </c>
      <c r="M1377" s="130">
        <v>5700.18</v>
      </c>
    </row>
    <row r="1378" spans="1:13" ht="14.25" x14ac:dyDescent="0.2">
      <c r="A1378" s="3" t="s">
        <v>676</v>
      </c>
      <c r="B1378" s="3" t="s">
        <v>676</v>
      </c>
      <c r="C1378" s="72" t="s">
        <v>604</v>
      </c>
      <c r="D1378" s="73" t="s">
        <v>1</v>
      </c>
      <c r="E1378" s="73">
        <v>2018</v>
      </c>
      <c r="F1378" s="73" t="s">
        <v>141</v>
      </c>
      <c r="G1378" s="73" t="s">
        <v>142</v>
      </c>
      <c r="H1378" s="73" t="s">
        <v>0</v>
      </c>
      <c r="I1378" s="72" t="s">
        <v>256</v>
      </c>
      <c r="J1378" s="73" t="s">
        <v>677</v>
      </c>
      <c r="K1378" s="73" t="s">
        <v>677</v>
      </c>
      <c r="L1378" s="130">
        <v>1718.8</v>
      </c>
      <c r="M1378" s="130">
        <v>5893.71</v>
      </c>
    </row>
    <row r="1379" spans="1:13" ht="14.25" x14ac:dyDescent="0.2">
      <c r="A1379" s="3" t="s">
        <v>676</v>
      </c>
      <c r="B1379" s="3" t="s">
        <v>676</v>
      </c>
      <c r="C1379" s="72" t="s">
        <v>604</v>
      </c>
      <c r="D1379" s="73" t="s">
        <v>1</v>
      </c>
      <c r="E1379" s="73">
        <v>2018</v>
      </c>
      <c r="F1379" s="73" t="s">
        <v>141</v>
      </c>
      <c r="G1379" s="73" t="s">
        <v>142</v>
      </c>
      <c r="H1379" s="73" t="s">
        <v>7</v>
      </c>
      <c r="I1379" s="72" t="s">
        <v>326</v>
      </c>
      <c r="J1379" s="73" t="s">
        <v>677</v>
      </c>
      <c r="K1379" s="73" t="s">
        <v>677</v>
      </c>
      <c r="L1379" s="130">
        <v>1212</v>
      </c>
      <c r="M1379" s="130">
        <v>4380.49</v>
      </c>
    </row>
    <row r="1380" spans="1:13" ht="14.25" x14ac:dyDescent="0.2">
      <c r="A1380" s="3" t="s">
        <v>676</v>
      </c>
      <c r="B1380" s="3" t="s">
        <v>676</v>
      </c>
      <c r="C1380" s="72" t="s">
        <v>604</v>
      </c>
      <c r="D1380" s="73" t="s">
        <v>1</v>
      </c>
      <c r="E1380" s="73">
        <v>2018</v>
      </c>
      <c r="F1380" s="73" t="s">
        <v>141</v>
      </c>
      <c r="G1380" s="73" t="s">
        <v>142</v>
      </c>
      <c r="H1380" s="73" t="s">
        <v>31</v>
      </c>
      <c r="I1380" s="72" t="s">
        <v>321</v>
      </c>
      <c r="J1380" s="73" t="s">
        <v>677</v>
      </c>
      <c r="K1380" s="73" t="s">
        <v>677</v>
      </c>
      <c r="L1380" s="130">
        <v>1212</v>
      </c>
      <c r="M1380" s="130">
        <v>4380.49</v>
      </c>
    </row>
    <row r="1381" spans="1:13" ht="14.25" x14ac:dyDescent="0.2">
      <c r="A1381" s="3" t="s">
        <v>676</v>
      </c>
      <c r="B1381" s="3" t="s">
        <v>676</v>
      </c>
      <c r="C1381" s="72" t="s">
        <v>604</v>
      </c>
      <c r="D1381" s="73" t="s">
        <v>1</v>
      </c>
      <c r="E1381" s="73">
        <v>2018</v>
      </c>
      <c r="F1381" s="73" t="s">
        <v>141</v>
      </c>
      <c r="G1381" s="73" t="s">
        <v>142</v>
      </c>
      <c r="H1381" s="73" t="s">
        <v>0</v>
      </c>
      <c r="I1381" s="72" t="s">
        <v>328</v>
      </c>
      <c r="J1381" s="73" t="s">
        <v>677</v>
      </c>
      <c r="K1381" s="73" t="s">
        <v>677</v>
      </c>
      <c r="L1381" s="130">
        <v>1718.8</v>
      </c>
      <c r="M1381" s="130">
        <v>5893.71</v>
      </c>
    </row>
    <row r="1382" spans="1:13" ht="14.25" x14ac:dyDescent="0.2">
      <c r="A1382" s="3" t="s">
        <v>676</v>
      </c>
      <c r="B1382" s="3" t="s">
        <v>676</v>
      </c>
      <c r="C1382" s="72" t="s">
        <v>604</v>
      </c>
      <c r="D1382" s="73" t="s">
        <v>1</v>
      </c>
      <c r="E1382" s="73">
        <v>2018</v>
      </c>
      <c r="F1382" s="73" t="s">
        <v>141</v>
      </c>
      <c r="G1382" s="73" t="s">
        <v>142</v>
      </c>
      <c r="H1382" s="73" t="s">
        <v>31</v>
      </c>
      <c r="I1382" s="72" t="s">
        <v>204</v>
      </c>
      <c r="J1382" s="73" t="s">
        <v>677</v>
      </c>
      <c r="K1382" s="73" t="s">
        <v>677</v>
      </c>
      <c r="L1382" s="130">
        <v>1212</v>
      </c>
      <c r="M1382" s="130">
        <v>4380.49</v>
      </c>
    </row>
    <row r="1383" spans="1:13" ht="14.25" x14ac:dyDescent="0.2">
      <c r="A1383" s="3" t="s">
        <v>676</v>
      </c>
      <c r="B1383" s="3" t="s">
        <v>676</v>
      </c>
      <c r="C1383" s="72" t="s">
        <v>604</v>
      </c>
      <c r="D1383" s="73" t="s">
        <v>1</v>
      </c>
      <c r="E1383" s="73">
        <v>2018</v>
      </c>
      <c r="F1383" s="73" t="s">
        <v>141</v>
      </c>
      <c r="G1383" s="73" t="s">
        <v>142</v>
      </c>
      <c r="H1383" s="73" t="s">
        <v>0</v>
      </c>
      <c r="I1383" s="72" t="s">
        <v>245</v>
      </c>
      <c r="J1383" s="73" t="s">
        <v>677</v>
      </c>
      <c r="K1383" s="73" t="s">
        <v>677</v>
      </c>
      <c r="L1383" s="130">
        <v>1718.8</v>
      </c>
      <c r="M1383" s="130">
        <v>5893.71</v>
      </c>
    </row>
    <row r="1384" spans="1:13" ht="14.25" x14ac:dyDescent="0.2">
      <c r="A1384" s="3" t="s">
        <v>676</v>
      </c>
      <c r="B1384" s="3" t="s">
        <v>676</v>
      </c>
      <c r="C1384" s="72" t="s">
        <v>604</v>
      </c>
      <c r="D1384" s="73" t="s">
        <v>1</v>
      </c>
      <c r="E1384" s="73">
        <v>2018</v>
      </c>
      <c r="F1384" s="73" t="s">
        <v>141</v>
      </c>
      <c r="G1384" s="73" t="s">
        <v>142</v>
      </c>
      <c r="H1384" s="73" t="s">
        <v>7</v>
      </c>
      <c r="I1384" s="72" t="s">
        <v>258</v>
      </c>
      <c r="J1384" s="73" t="s">
        <v>677</v>
      </c>
      <c r="K1384" s="73" t="s">
        <v>677</v>
      </c>
      <c r="L1384" s="130">
        <v>1212</v>
      </c>
      <c r="M1384" s="130">
        <v>4380.49</v>
      </c>
    </row>
    <row r="1385" spans="1:13" ht="14.25" x14ac:dyDescent="0.2">
      <c r="A1385" s="3" t="s">
        <v>676</v>
      </c>
      <c r="B1385" s="3" t="s">
        <v>676</v>
      </c>
      <c r="C1385" s="72" t="s">
        <v>604</v>
      </c>
      <c r="D1385" s="73" t="s">
        <v>1</v>
      </c>
      <c r="E1385" s="73">
        <v>2018</v>
      </c>
      <c r="F1385" s="73" t="s">
        <v>141</v>
      </c>
      <c r="G1385" s="73" t="s">
        <v>142</v>
      </c>
      <c r="H1385" s="73" t="s">
        <v>0</v>
      </c>
      <c r="I1385" s="72" t="s">
        <v>325</v>
      </c>
      <c r="J1385" s="73" t="s">
        <v>677</v>
      </c>
      <c r="K1385" s="73" t="s">
        <v>677</v>
      </c>
      <c r="L1385" s="130">
        <v>1718.8</v>
      </c>
      <c r="M1385" s="130">
        <v>5893.71</v>
      </c>
    </row>
    <row r="1386" spans="1:13" ht="14.25" x14ac:dyDescent="0.2">
      <c r="A1386" s="3" t="s">
        <v>676</v>
      </c>
      <c r="B1386" s="3" t="s">
        <v>676</v>
      </c>
      <c r="C1386" s="72" t="s">
        <v>604</v>
      </c>
      <c r="D1386" s="73" t="s">
        <v>1</v>
      </c>
      <c r="E1386" s="73">
        <v>2018</v>
      </c>
      <c r="F1386" s="73" t="s">
        <v>141</v>
      </c>
      <c r="G1386" s="73" t="s">
        <v>142</v>
      </c>
      <c r="H1386" s="73" t="s">
        <v>0</v>
      </c>
      <c r="I1386" s="72" t="s">
        <v>207</v>
      </c>
      <c r="J1386" s="73" t="s">
        <v>677</v>
      </c>
      <c r="K1386" s="73" t="s">
        <v>677</v>
      </c>
      <c r="L1386" s="130">
        <v>1212</v>
      </c>
      <c r="M1386" s="130">
        <v>4380.49</v>
      </c>
    </row>
    <row r="1387" spans="1:13" ht="14.25" x14ac:dyDescent="0.2">
      <c r="A1387" s="3" t="s">
        <v>676</v>
      </c>
      <c r="B1387" s="3" t="s">
        <v>676</v>
      </c>
      <c r="C1387" s="72" t="s">
        <v>604</v>
      </c>
      <c r="D1387" s="73" t="s">
        <v>1</v>
      </c>
      <c r="E1387" s="73">
        <v>2018</v>
      </c>
      <c r="F1387" s="73" t="s">
        <v>141</v>
      </c>
      <c r="G1387" s="73" t="s">
        <v>142</v>
      </c>
      <c r="H1387" s="73" t="s">
        <v>0</v>
      </c>
      <c r="I1387" s="72" t="s">
        <v>149</v>
      </c>
      <c r="J1387" s="73" t="s">
        <v>677</v>
      </c>
      <c r="K1387" s="73" t="s">
        <v>677</v>
      </c>
      <c r="L1387" s="130">
        <v>1718.8</v>
      </c>
      <c r="M1387" s="130">
        <v>5893.71</v>
      </c>
    </row>
    <row r="1388" spans="1:13" ht="14.25" x14ac:dyDescent="0.2">
      <c r="A1388" s="3" t="s">
        <v>676</v>
      </c>
      <c r="B1388" s="3" t="s">
        <v>676</v>
      </c>
      <c r="C1388" s="72" t="s">
        <v>604</v>
      </c>
      <c r="D1388" s="73" t="s">
        <v>1</v>
      </c>
      <c r="E1388" s="73">
        <v>2018</v>
      </c>
      <c r="F1388" s="73" t="s">
        <v>141</v>
      </c>
      <c r="G1388" s="73" t="s">
        <v>142</v>
      </c>
      <c r="H1388" s="73" t="s">
        <v>64</v>
      </c>
      <c r="I1388" s="72" t="s">
        <v>176</v>
      </c>
      <c r="J1388" s="73" t="s">
        <v>677</v>
      </c>
      <c r="K1388" s="73" t="s">
        <v>677</v>
      </c>
      <c r="L1388" s="130">
        <v>1212</v>
      </c>
      <c r="M1388" s="130">
        <v>5700.18</v>
      </c>
    </row>
    <row r="1389" spans="1:13" ht="14.25" x14ac:dyDescent="0.2">
      <c r="A1389" s="3" t="s">
        <v>676</v>
      </c>
      <c r="B1389" s="3" t="s">
        <v>676</v>
      </c>
      <c r="C1389" s="72" t="s">
        <v>604</v>
      </c>
      <c r="D1389" s="73" t="s">
        <v>1</v>
      </c>
      <c r="E1389" s="73">
        <v>2018</v>
      </c>
      <c r="F1389" s="73" t="s">
        <v>141</v>
      </c>
      <c r="G1389" s="73" t="s">
        <v>142</v>
      </c>
      <c r="H1389" s="73" t="s">
        <v>0</v>
      </c>
      <c r="I1389" s="72" t="s">
        <v>328</v>
      </c>
      <c r="J1389" s="73" t="s">
        <v>677</v>
      </c>
      <c r="K1389" s="73" t="s">
        <v>677</v>
      </c>
      <c r="L1389" s="130">
        <v>1212</v>
      </c>
      <c r="M1389" s="130">
        <v>4380.49</v>
      </c>
    </row>
    <row r="1390" spans="1:13" ht="14.25" x14ac:dyDescent="0.2">
      <c r="A1390" s="3" t="s">
        <v>676</v>
      </c>
      <c r="B1390" s="3" t="s">
        <v>676</v>
      </c>
      <c r="C1390" s="72" t="s">
        <v>604</v>
      </c>
      <c r="D1390" s="73" t="s">
        <v>1</v>
      </c>
      <c r="E1390" s="73">
        <v>2018</v>
      </c>
      <c r="F1390" s="73" t="s">
        <v>141</v>
      </c>
      <c r="G1390" s="73" t="s">
        <v>142</v>
      </c>
      <c r="H1390" s="73" t="s">
        <v>58</v>
      </c>
      <c r="I1390" s="72" t="s">
        <v>198</v>
      </c>
      <c r="J1390" s="73" t="s">
        <v>677</v>
      </c>
      <c r="K1390" s="73" t="s">
        <v>677</v>
      </c>
      <c r="L1390" s="130">
        <v>1212</v>
      </c>
      <c r="M1390" s="130">
        <v>5700.18</v>
      </c>
    </row>
    <row r="1391" spans="1:13" ht="14.25" x14ac:dyDescent="0.2">
      <c r="A1391" s="3" t="s">
        <v>676</v>
      </c>
      <c r="B1391" s="3" t="s">
        <v>676</v>
      </c>
      <c r="C1391" s="72" t="s">
        <v>604</v>
      </c>
      <c r="D1391" s="73" t="s">
        <v>1</v>
      </c>
      <c r="E1391" s="73">
        <v>2018</v>
      </c>
      <c r="F1391" s="73" t="s">
        <v>141</v>
      </c>
      <c r="G1391" s="73" t="s">
        <v>142</v>
      </c>
      <c r="H1391" s="73" t="s">
        <v>7</v>
      </c>
      <c r="I1391" s="72" t="s">
        <v>149</v>
      </c>
      <c r="J1391" s="73" t="s">
        <v>677</v>
      </c>
      <c r="K1391" s="73" t="s">
        <v>677</v>
      </c>
      <c r="L1391" s="130">
        <v>1718.8</v>
      </c>
      <c r="M1391" s="130">
        <v>5893.71</v>
      </c>
    </row>
    <row r="1392" spans="1:13" ht="14.25" x14ac:dyDescent="0.2">
      <c r="A1392" s="3" t="s">
        <v>676</v>
      </c>
      <c r="B1392" s="3" t="s">
        <v>676</v>
      </c>
      <c r="C1392" s="72" t="s">
        <v>604</v>
      </c>
      <c r="D1392" s="73" t="s">
        <v>1</v>
      </c>
      <c r="E1392" s="73">
        <v>2018</v>
      </c>
      <c r="F1392" s="73" t="s">
        <v>141</v>
      </c>
      <c r="G1392" s="73" t="s">
        <v>142</v>
      </c>
      <c r="H1392" s="73" t="s">
        <v>21</v>
      </c>
      <c r="I1392" s="72" t="s">
        <v>328</v>
      </c>
      <c r="J1392" s="73" t="s">
        <v>677</v>
      </c>
      <c r="K1392" s="73" t="s">
        <v>677</v>
      </c>
      <c r="L1392" s="130">
        <v>1212</v>
      </c>
      <c r="M1392" s="130">
        <v>4380.49</v>
      </c>
    </row>
    <row r="1393" spans="1:13" ht="14.25" x14ac:dyDescent="0.2">
      <c r="A1393" s="3" t="s">
        <v>676</v>
      </c>
      <c r="B1393" s="3" t="s">
        <v>676</v>
      </c>
      <c r="C1393" s="72" t="s">
        <v>604</v>
      </c>
      <c r="D1393" s="73" t="s">
        <v>1</v>
      </c>
      <c r="E1393" s="73">
        <v>2018</v>
      </c>
      <c r="F1393" s="73" t="s">
        <v>141</v>
      </c>
      <c r="G1393" s="73" t="s">
        <v>142</v>
      </c>
      <c r="H1393" s="73" t="s">
        <v>0</v>
      </c>
      <c r="I1393" s="72" t="s">
        <v>198</v>
      </c>
      <c r="J1393" s="73" t="s">
        <v>677</v>
      </c>
      <c r="K1393" s="73" t="s">
        <v>677</v>
      </c>
      <c r="L1393" s="130">
        <v>1718.8</v>
      </c>
      <c r="M1393" s="130">
        <v>7149.08</v>
      </c>
    </row>
    <row r="1394" spans="1:13" ht="14.25" x14ac:dyDescent="0.2">
      <c r="A1394" s="3" t="s">
        <v>676</v>
      </c>
      <c r="B1394" s="3" t="s">
        <v>676</v>
      </c>
      <c r="C1394" s="72" t="s">
        <v>604</v>
      </c>
      <c r="D1394" s="73" t="s">
        <v>1</v>
      </c>
      <c r="E1394" s="73">
        <v>2018</v>
      </c>
      <c r="F1394" s="73" t="s">
        <v>141</v>
      </c>
      <c r="G1394" s="73" t="s">
        <v>142</v>
      </c>
      <c r="H1394" s="73" t="s">
        <v>0</v>
      </c>
      <c r="I1394" s="72" t="s">
        <v>204</v>
      </c>
      <c r="J1394" s="73" t="s">
        <v>677</v>
      </c>
      <c r="K1394" s="73" t="s">
        <v>677</v>
      </c>
      <c r="L1394" s="130">
        <v>1212</v>
      </c>
      <c r="M1394" s="130">
        <v>4380.49</v>
      </c>
    </row>
    <row r="1395" spans="1:13" ht="14.25" x14ac:dyDescent="0.2">
      <c r="A1395" s="3" t="s">
        <v>676</v>
      </c>
      <c r="B1395" s="3" t="s">
        <v>676</v>
      </c>
      <c r="C1395" s="72" t="s">
        <v>604</v>
      </c>
      <c r="D1395" s="73" t="s">
        <v>1</v>
      </c>
      <c r="E1395" s="73">
        <v>2018</v>
      </c>
      <c r="F1395" s="73" t="s">
        <v>141</v>
      </c>
      <c r="G1395" s="73" t="s">
        <v>142</v>
      </c>
      <c r="H1395" s="73" t="s">
        <v>7</v>
      </c>
      <c r="I1395" s="72" t="s">
        <v>196</v>
      </c>
      <c r="J1395" s="73" t="s">
        <v>677</v>
      </c>
      <c r="K1395" s="73" t="s">
        <v>677</v>
      </c>
      <c r="L1395" s="130">
        <v>1212</v>
      </c>
      <c r="M1395" s="130">
        <v>4380.49</v>
      </c>
    </row>
    <row r="1396" spans="1:13" ht="14.25" x14ac:dyDescent="0.2">
      <c r="A1396" s="3" t="s">
        <v>676</v>
      </c>
      <c r="B1396" s="3" t="s">
        <v>676</v>
      </c>
      <c r="C1396" s="72" t="s">
        <v>604</v>
      </c>
      <c r="D1396" s="73" t="s">
        <v>1</v>
      </c>
      <c r="E1396" s="73">
        <v>2018</v>
      </c>
      <c r="F1396" s="73" t="s">
        <v>141</v>
      </c>
      <c r="G1396" s="73" t="s">
        <v>142</v>
      </c>
      <c r="H1396" s="73" t="s">
        <v>0</v>
      </c>
      <c r="I1396" s="72" t="s">
        <v>324</v>
      </c>
      <c r="J1396" s="73" t="s">
        <v>677</v>
      </c>
      <c r="K1396" s="73" t="s">
        <v>677</v>
      </c>
      <c r="L1396" s="130">
        <v>1212</v>
      </c>
      <c r="M1396" s="130">
        <v>4380.49</v>
      </c>
    </row>
    <row r="1397" spans="1:13" ht="14.25" x14ac:dyDescent="0.2">
      <c r="A1397" s="3" t="s">
        <v>676</v>
      </c>
      <c r="B1397" s="3" t="s">
        <v>676</v>
      </c>
      <c r="C1397" s="72" t="s">
        <v>604</v>
      </c>
      <c r="D1397" s="73" t="s">
        <v>1</v>
      </c>
      <c r="E1397" s="73">
        <v>2018</v>
      </c>
      <c r="F1397" s="73" t="s">
        <v>141</v>
      </c>
      <c r="G1397" s="73" t="s">
        <v>142</v>
      </c>
      <c r="H1397" s="73" t="s">
        <v>0</v>
      </c>
      <c r="I1397" s="72" t="s">
        <v>236</v>
      </c>
      <c r="J1397" s="73" t="s">
        <v>677</v>
      </c>
      <c r="K1397" s="73" t="s">
        <v>677</v>
      </c>
      <c r="L1397" s="130">
        <v>1212</v>
      </c>
      <c r="M1397" s="130">
        <v>4380.49</v>
      </c>
    </row>
    <row r="1398" spans="1:13" ht="14.25" x14ac:dyDescent="0.2">
      <c r="A1398" s="3" t="s">
        <v>676</v>
      </c>
      <c r="B1398" s="3" t="s">
        <v>676</v>
      </c>
      <c r="C1398" s="72" t="s">
        <v>604</v>
      </c>
      <c r="D1398" s="73" t="s">
        <v>1</v>
      </c>
      <c r="E1398" s="73">
        <v>2018</v>
      </c>
      <c r="F1398" s="73" t="s">
        <v>141</v>
      </c>
      <c r="G1398" s="73" t="s">
        <v>142</v>
      </c>
      <c r="H1398" s="73" t="s">
        <v>7</v>
      </c>
      <c r="I1398" s="72" t="s">
        <v>204</v>
      </c>
      <c r="J1398" s="73" t="s">
        <v>677</v>
      </c>
      <c r="K1398" s="73" t="s">
        <v>677</v>
      </c>
      <c r="L1398" s="130">
        <v>1212</v>
      </c>
      <c r="M1398" s="130">
        <v>4380.49</v>
      </c>
    </row>
    <row r="1399" spans="1:13" ht="14.25" x14ac:dyDescent="0.2">
      <c r="A1399" s="3" t="s">
        <v>676</v>
      </c>
      <c r="B1399" s="3" t="s">
        <v>676</v>
      </c>
      <c r="C1399" s="72" t="s">
        <v>604</v>
      </c>
      <c r="D1399" s="73" t="s">
        <v>1</v>
      </c>
      <c r="E1399" s="73">
        <v>2018</v>
      </c>
      <c r="F1399" s="73" t="s">
        <v>141</v>
      </c>
      <c r="G1399" s="73" t="s">
        <v>142</v>
      </c>
      <c r="H1399" s="73" t="s">
        <v>0</v>
      </c>
      <c r="I1399" s="72" t="s">
        <v>198</v>
      </c>
      <c r="J1399" s="73" t="s">
        <v>677</v>
      </c>
      <c r="K1399" s="73" t="s">
        <v>677</v>
      </c>
      <c r="L1399" s="130">
        <v>1718.8</v>
      </c>
      <c r="M1399" s="130">
        <v>8475.35</v>
      </c>
    </row>
    <row r="1400" spans="1:13" ht="14.25" x14ac:dyDescent="0.2">
      <c r="A1400" s="3" t="s">
        <v>676</v>
      </c>
      <c r="B1400" s="3" t="s">
        <v>676</v>
      </c>
      <c r="C1400" s="72" t="s">
        <v>604</v>
      </c>
      <c r="D1400" s="73" t="s">
        <v>1</v>
      </c>
      <c r="E1400" s="73">
        <v>2018</v>
      </c>
      <c r="F1400" s="73" t="s">
        <v>141</v>
      </c>
      <c r="G1400" s="73" t="s">
        <v>142</v>
      </c>
      <c r="H1400" s="73" t="s">
        <v>0</v>
      </c>
      <c r="I1400" s="72" t="s">
        <v>256</v>
      </c>
      <c r="J1400" s="73" t="s">
        <v>677</v>
      </c>
      <c r="K1400" s="73" t="s">
        <v>677</v>
      </c>
      <c r="L1400" s="130">
        <v>1718.8</v>
      </c>
      <c r="M1400" s="130">
        <v>5893.71</v>
      </c>
    </row>
    <row r="1401" spans="1:13" ht="14.25" x14ac:dyDescent="0.2">
      <c r="A1401" s="3" t="s">
        <v>676</v>
      </c>
      <c r="B1401" s="3" t="s">
        <v>676</v>
      </c>
      <c r="C1401" s="72" t="s">
        <v>604</v>
      </c>
      <c r="D1401" s="73" t="s">
        <v>1</v>
      </c>
      <c r="E1401" s="73">
        <v>2018</v>
      </c>
      <c r="F1401" s="73" t="s">
        <v>141</v>
      </c>
      <c r="G1401" s="73" t="s">
        <v>142</v>
      </c>
      <c r="H1401" s="73" t="s">
        <v>58</v>
      </c>
      <c r="I1401" s="72" t="s">
        <v>330</v>
      </c>
      <c r="J1401" s="73" t="s">
        <v>677</v>
      </c>
      <c r="K1401" s="73" t="s">
        <v>677</v>
      </c>
      <c r="L1401" s="130">
        <v>1718.8</v>
      </c>
      <c r="M1401" s="130">
        <v>7149.08</v>
      </c>
    </row>
    <row r="1402" spans="1:13" ht="14.25" x14ac:dyDescent="0.2">
      <c r="A1402" s="3" t="s">
        <v>676</v>
      </c>
      <c r="B1402" s="3" t="s">
        <v>676</v>
      </c>
      <c r="C1402" s="72" t="s">
        <v>604</v>
      </c>
      <c r="D1402" s="73" t="s">
        <v>1</v>
      </c>
      <c r="E1402" s="73">
        <v>2018</v>
      </c>
      <c r="F1402" s="73" t="s">
        <v>141</v>
      </c>
      <c r="G1402" s="73" t="s">
        <v>142</v>
      </c>
      <c r="H1402" s="73" t="s">
        <v>0</v>
      </c>
      <c r="I1402" s="72" t="s">
        <v>207</v>
      </c>
      <c r="J1402" s="73" t="s">
        <v>677</v>
      </c>
      <c r="K1402" s="73" t="s">
        <v>677</v>
      </c>
      <c r="L1402" s="130">
        <v>1212</v>
      </c>
      <c r="M1402" s="130">
        <v>4380.49</v>
      </c>
    </row>
    <row r="1403" spans="1:13" ht="14.25" x14ac:dyDescent="0.2">
      <c r="A1403" s="3" t="s">
        <v>676</v>
      </c>
      <c r="B1403" s="3" t="s">
        <v>676</v>
      </c>
      <c r="C1403" s="72" t="s">
        <v>604</v>
      </c>
      <c r="D1403" s="73" t="s">
        <v>1</v>
      </c>
      <c r="E1403" s="73">
        <v>2018</v>
      </c>
      <c r="F1403" s="73" t="s">
        <v>141</v>
      </c>
      <c r="G1403" s="73" t="s">
        <v>142</v>
      </c>
      <c r="H1403" s="73" t="s">
        <v>58</v>
      </c>
      <c r="I1403" s="72" t="s">
        <v>329</v>
      </c>
      <c r="J1403" s="73" t="s">
        <v>677</v>
      </c>
      <c r="K1403" s="73" t="s">
        <v>677</v>
      </c>
      <c r="L1403" s="130">
        <v>1718.8</v>
      </c>
      <c r="M1403" s="130">
        <v>5893.71</v>
      </c>
    </row>
    <row r="1404" spans="1:13" ht="14.25" x14ac:dyDescent="0.2">
      <c r="A1404" s="3" t="s">
        <v>676</v>
      </c>
      <c r="B1404" s="3" t="s">
        <v>676</v>
      </c>
      <c r="C1404" s="72" t="s">
        <v>604</v>
      </c>
      <c r="D1404" s="73" t="s">
        <v>1</v>
      </c>
      <c r="E1404" s="73">
        <v>2018</v>
      </c>
      <c r="F1404" s="73" t="s">
        <v>141</v>
      </c>
      <c r="G1404" s="73" t="s">
        <v>142</v>
      </c>
      <c r="H1404" s="73" t="s">
        <v>7</v>
      </c>
      <c r="I1404" s="72" t="s">
        <v>204</v>
      </c>
      <c r="J1404" s="73" t="s">
        <v>677</v>
      </c>
      <c r="K1404" s="73" t="s">
        <v>677</v>
      </c>
      <c r="L1404" s="130">
        <v>1718.8</v>
      </c>
      <c r="M1404" s="130">
        <v>5893.71</v>
      </c>
    </row>
    <row r="1405" spans="1:13" ht="14.25" x14ac:dyDescent="0.2">
      <c r="A1405" s="3" t="s">
        <v>676</v>
      </c>
      <c r="B1405" s="3" t="s">
        <v>676</v>
      </c>
      <c r="C1405" s="72" t="s">
        <v>604</v>
      </c>
      <c r="D1405" s="73" t="s">
        <v>1</v>
      </c>
      <c r="E1405" s="73">
        <v>2018</v>
      </c>
      <c r="F1405" s="73" t="s">
        <v>141</v>
      </c>
      <c r="G1405" s="73" t="s">
        <v>142</v>
      </c>
      <c r="H1405" s="73" t="s">
        <v>0</v>
      </c>
      <c r="I1405" s="72" t="s">
        <v>256</v>
      </c>
      <c r="J1405" s="73" t="s">
        <v>677</v>
      </c>
      <c r="K1405" s="73" t="s">
        <v>677</v>
      </c>
      <c r="L1405" s="130">
        <v>1212</v>
      </c>
      <c r="M1405" s="130">
        <v>4380.49</v>
      </c>
    </row>
    <row r="1406" spans="1:13" ht="14.25" x14ac:dyDescent="0.2">
      <c r="A1406" s="3" t="s">
        <v>676</v>
      </c>
      <c r="B1406" s="3" t="s">
        <v>676</v>
      </c>
      <c r="C1406" s="72" t="s">
        <v>604</v>
      </c>
      <c r="D1406" s="73" t="s">
        <v>1</v>
      </c>
      <c r="E1406" s="73">
        <v>2018</v>
      </c>
      <c r="F1406" s="73" t="s">
        <v>141</v>
      </c>
      <c r="G1406" s="73" t="s">
        <v>142</v>
      </c>
      <c r="H1406" s="73" t="s">
        <v>21</v>
      </c>
      <c r="I1406" s="72" t="s">
        <v>149</v>
      </c>
      <c r="J1406" s="73" t="s">
        <v>677</v>
      </c>
      <c r="K1406" s="73" t="s">
        <v>677</v>
      </c>
      <c r="L1406" s="130">
        <v>1212</v>
      </c>
      <c r="M1406" s="130">
        <v>4380.49</v>
      </c>
    </row>
    <row r="1407" spans="1:13" ht="14.25" x14ac:dyDescent="0.2">
      <c r="A1407" s="3" t="s">
        <v>676</v>
      </c>
      <c r="B1407" s="3" t="s">
        <v>676</v>
      </c>
      <c r="C1407" s="72" t="s">
        <v>604</v>
      </c>
      <c r="D1407" s="73" t="s">
        <v>1</v>
      </c>
      <c r="E1407" s="73">
        <v>2018</v>
      </c>
      <c r="F1407" s="73" t="s">
        <v>141</v>
      </c>
      <c r="G1407" s="73" t="s">
        <v>142</v>
      </c>
      <c r="H1407" s="73" t="s">
        <v>0</v>
      </c>
      <c r="I1407" s="72" t="s">
        <v>256</v>
      </c>
      <c r="J1407" s="73" t="s">
        <v>677</v>
      </c>
      <c r="K1407" s="73" t="s">
        <v>677</v>
      </c>
      <c r="L1407" s="130">
        <v>1718.8</v>
      </c>
      <c r="M1407" s="130">
        <v>5893.71</v>
      </c>
    </row>
    <row r="1408" spans="1:13" ht="14.25" x14ac:dyDescent="0.2">
      <c r="A1408" s="3" t="s">
        <v>676</v>
      </c>
      <c r="B1408" s="3" t="s">
        <v>676</v>
      </c>
      <c r="C1408" s="72" t="s">
        <v>604</v>
      </c>
      <c r="D1408" s="73" t="s">
        <v>1</v>
      </c>
      <c r="E1408" s="73">
        <v>2018</v>
      </c>
      <c r="F1408" s="73" t="s">
        <v>141</v>
      </c>
      <c r="G1408" s="73" t="s">
        <v>142</v>
      </c>
      <c r="H1408" s="73" t="s">
        <v>0</v>
      </c>
      <c r="I1408" s="72" t="s">
        <v>207</v>
      </c>
      <c r="J1408" s="73" t="s">
        <v>677</v>
      </c>
      <c r="K1408" s="73" t="s">
        <v>677</v>
      </c>
      <c r="L1408" s="130">
        <v>1718.8</v>
      </c>
      <c r="M1408" s="130">
        <v>5893.71</v>
      </c>
    </row>
    <row r="1409" spans="1:13" ht="14.25" x14ac:dyDescent="0.2">
      <c r="A1409" s="3" t="s">
        <v>676</v>
      </c>
      <c r="B1409" s="3" t="s">
        <v>676</v>
      </c>
      <c r="C1409" s="72" t="s">
        <v>604</v>
      </c>
      <c r="D1409" s="73" t="s">
        <v>1</v>
      </c>
      <c r="E1409" s="73">
        <v>2018</v>
      </c>
      <c r="F1409" s="73" t="s">
        <v>141</v>
      </c>
      <c r="G1409" s="73" t="s">
        <v>142</v>
      </c>
      <c r="H1409" s="73" t="s">
        <v>7</v>
      </c>
      <c r="I1409" s="72" t="s">
        <v>321</v>
      </c>
      <c r="J1409" s="73" t="s">
        <v>677</v>
      </c>
      <c r="K1409" s="73" t="s">
        <v>677</v>
      </c>
      <c r="L1409" s="130">
        <v>1212</v>
      </c>
      <c r="M1409" s="130">
        <v>4380.49</v>
      </c>
    </row>
    <row r="1410" spans="1:13" ht="14.25" x14ac:dyDescent="0.2">
      <c r="A1410" s="3" t="s">
        <v>676</v>
      </c>
      <c r="B1410" s="3" t="s">
        <v>676</v>
      </c>
      <c r="C1410" s="72" t="s">
        <v>604</v>
      </c>
      <c r="D1410" s="73" t="s">
        <v>1</v>
      </c>
      <c r="E1410" s="73">
        <v>2018</v>
      </c>
      <c r="F1410" s="73" t="s">
        <v>141</v>
      </c>
      <c r="G1410" s="73" t="s">
        <v>142</v>
      </c>
      <c r="H1410" s="73" t="s">
        <v>0</v>
      </c>
      <c r="I1410" s="72" t="s">
        <v>149</v>
      </c>
      <c r="J1410" s="73" t="s">
        <v>677</v>
      </c>
      <c r="K1410" s="73" t="s">
        <v>677</v>
      </c>
      <c r="L1410" s="130">
        <v>1718.8</v>
      </c>
      <c r="M1410" s="130">
        <v>5893.71</v>
      </c>
    </row>
    <row r="1411" spans="1:13" ht="14.25" x14ac:dyDescent="0.2">
      <c r="A1411" s="3" t="s">
        <v>676</v>
      </c>
      <c r="B1411" s="3" t="s">
        <v>676</v>
      </c>
      <c r="C1411" s="72" t="s">
        <v>604</v>
      </c>
      <c r="D1411" s="73" t="s">
        <v>1</v>
      </c>
      <c r="E1411" s="73">
        <v>2018</v>
      </c>
      <c r="F1411" s="73" t="s">
        <v>141</v>
      </c>
      <c r="G1411" s="73" t="s">
        <v>142</v>
      </c>
      <c r="H1411" s="73" t="s">
        <v>0</v>
      </c>
      <c r="I1411" s="72" t="s">
        <v>327</v>
      </c>
      <c r="J1411" s="73" t="s">
        <v>677</v>
      </c>
      <c r="K1411" s="73" t="s">
        <v>677</v>
      </c>
      <c r="L1411" s="130">
        <v>1212</v>
      </c>
      <c r="M1411" s="130">
        <v>4380.49</v>
      </c>
    </row>
    <row r="1412" spans="1:13" ht="14.25" x14ac:dyDescent="0.2">
      <c r="A1412" s="3" t="s">
        <v>676</v>
      </c>
      <c r="B1412" s="3" t="s">
        <v>676</v>
      </c>
      <c r="C1412" s="72" t="s">
        <v>604</v>
      </c>
      <c r="D1412" s="73" t="s">
        <v>1</v>
      </c>
      <c r="E1412" s="73">
        <v>2018</v>
      </c>
      <c r="F1412" s="73" t="s">
        <v>141</v>
      </c>
      <c r="G1412" s="73" t="s">
        <v>142</v>
      </c>
      <c r="H1412" s="73" t="s">
        <v>31</v>
      </c>
      <c r="I1412" s="72" t="s">
        <v>149</v>
      </c>
      <c r="J1412" s="73" t="s">
        <v>677</v>
      </c>
      <c r="K1412" s="73" t="s">
        <v>677</v>
      </c>
      <c r="L1412" s="130">
        <v>1212</v>
      </c>
      <c r="M1412" s="130">
        <v>4380.49</v>
      </c>
    </row>
    <row r="1413" spans="1:13" ht="14.25" x14ac:dyDescent="0.2">
      <c r="A1413" s="3" t="s">
        <v>676</v>
      </c>
      <c r="B1413" s="3" t="s">
        <v>676</v>
      </c>
      <c r="C1413" s="72" t="s">
        <v>604</v>
      </c>
      <c r="D1413" s="73" t="s">
        <v>1</v>
      </c>
      <c r="E1413" s="73">
        <v>2018</v>
      </c>
      <c r="F1413" s="73" t="s">
        <v>141</v>
      </c>
      <c r="G1413" s="73" t="s">
        <v>142</v>
      </c>
      <c r="H1413" s="73" t="s">
        <v>0</v>
      </c>
      <c r="I1413" s="72" t="s">
        <v>204</v>
      </c>
      <c r="J1413" s="73" t="s">
        <v>677</v>
      </c>
      <c r="K1413" s="73" t="s">
        <v>677</v>
      </c>
      <c r="L1413" s="130">
        <v>1212</v>
      </c>
      <c r="M1413" s="130">
        <v>4380.49</v>
      </c>
    </row>
    <row r="1414" spans="1:13" ht="14.25" x14ac:dyDescent="0.2">
      <c r="A1414" s="3" t="s">
        <v>676</v>
      </c>
      <c r="B1414" s="3" t="s">
        <v>676</v>
      </c>
      <c r="C1414" s="72" t="s">
        <v>604</v>
      </c>
      <c r="D1414" s="73" t="s">
        <v>1</v>
      </c>
      <c r="E1414" s="73">
        <v>2018</v>
      </c>
      <c r="F1414" s="73" t="s">
        <v>141</v>
      </c>
      <c r="G1414" s="73" t="s">
        <v>142</v>
      </c>
      <c r="H1414" s="73" t="s">
        <v>7</v>
      </c>
      <c r="I1414" s="72" t="s">
        <v>207</v>
      </c>
      <c r="J1414" s="73" t="s">
        <v>677</v>
      </c>
      <c r="K1414" s="73" t="s">
        <v>677</v>
      </c>
      <c r="L1414" s="130">
        <v>1212</v>
      </c>
      <c r="M1414" s="130">
        <v>4380.49</v>
      </c>
    </row>
    <row r="1415" spans="1:13" ht="14.25" x14ac:dyDescent="0.2">
      <c r="A1415" s="3" t="s">
        <v>676</v>
      </c>
      <c r="B1415" s="3" t="s">
        <v>676</v>
      </c>
      <c r="C1415" s="72" t="s">
        <v>604</v>
      </c>
      <c r="D1415" s="73" t="s">
        <v>1</v>
      </c>
      <c r="E1415" s="73">
        <v>2018</v>
      </c>
      <c r="F1415" s="73" t="s">
        <v>141</v>
      </c>
      <c r="G1415" s="73" t="s">
        <v>142</v>
      </c>
      <c r="H1415" s="73" t="s">
        <v>21</v>
      </c>
      <c r="I1415" s="72" t="s">
        <v>256</v>
      </c>
      <c r="J1415" s="73" t="s">
        <v>677</v>
      </c>
      <c r="K1415" s="73" t="s">
        <v>677</v>
      </c>
      <c r="L1415" s="130">
        <v>1212</v>
      </c>
      <c r="M1415" s="130">
        <v>4380.49</v>
      </c>
    </row>
    <row r="1416" spans="1:13" ht="14.25" x14ac:dyDescent="0.2">
      <c r="A1416" s="3" t="s">
        <v>676</v>
      </c>
      <c r="B1416" s="3" t="s">
        <v>676</v>
      </c>
      <c r="C1416" s="72" t="s">
        <v>604</v>
      </c>
      <c r="D1416" s="73" t="s">
        <v>1</v>
      </c>
      <c r="E1416" s="73">
        <v>2018</v>
      </c>
      <c r="F1416" s="73" t="s">
        <v>141</v>
      </c>
      <c r="G1416" s="73" t="s">
        <v>142</v>
      </c>
      <c r="H1416" s="73" t="s">
        <v>0</v>
      </c>
      <c r="I1416" s="72" t="s">
        <v>331</v>
      </c>
      <c r="J1416" s="73" t="s">
        <v>677</v>
      </c>
      <c r="K1416" s="73" t="s">
        <v>677</v>
      </c>
      <c r="L1416" s="130">
        <v>1718.8</v>
      </c>
      <c r="M1416" s="130">
        <v>5893.71</v>
      </c>
    </row>
    <row r="1417" spans="1:13" ht="14.25" x14ac:dyDescent="0.2">
      <c r="A1417" s="3" t="s">
        <v>676</v>
      </c>
      <c r="B1417" s="3" t="s">
        <v>676</v>
      </c>
      <c r="C1417" s="72" t="s">
        <v>604</v>
      </c>
      <c r="D1417" s="73" t="s">
        <v>1</v>
      </c>
      <c r="E1417" s="73">
        <v>2018</v>
      </c>
      <c r="F1417" s="73" t="s">
        <v>141</v>
      </c>
      <c r="G1417" s="73" t="s">
        <v>142</v>
      </c>
      <c r="H1417" s="73" t="s">
        <v>0</v>
      </c>
      <c r="I1417" s="72" t="s">
        <v>198</v>
      </c>
      <c r="J1417" s="73" t="s">
        <v>677</v>
      </c>
      <c r="K1417" s="73" t="s">
        <v>677</v>
      </c>
      <c r="L1417" s="130">
        <v>1718.8</v>
      </c>
      <c r="M1417" s="130">
        <v>7149.08</v>
      </c>
    </row>
    <row r="1418" spans="1:13" ht="14.25" x14ac:dyDescent="0.2">
      <c r="A1418" s="3" t="s">
        <v>676</v>
      </c>
      <c r="B1418" s="3" t="s">
        <v>676</v>
      </c>
      <c r="C1418" s="72" t="s">
        <v>604</v>
      </c>
      <c r="D1418" s="73" t="s">
        <v>1</v>
      </c>
      <c r="E1418" s="73">
        <v>2018</v>
      </c>
      <c r="F1418" s="73" t="s">
        <v>141</v>
      </c>
      <c r="G1418" s="73" t="s">
        <v>142</v>
      </c>
      <c r="H1418" s="73" t="s">
        <v>7</v>
      </c>
      <c r="I1418" s="72" t="s">
        <v>197</v>
      </c>
      <c r="J1418" s="73" t="s">
        <v>677</v>
      </c>
      <c r="K1418" s="73" t="s">
        <v>677</v>
      </c>
      <c r="L1418" s="130">
        <v>1212</v>
      </c>
      <c r="M1418" s="130">
        <v>4380.49</v>
      </c>
    </row>
    <row r="1419" spans="1:13" ht="14.25" x14ac:dyDescent="0.2">
      <c r="A1419" s="3" t="s">
        <v>676</v>
      </c>
      <c r="B1419" s="3" t="s">
        <v>676</v>
      </c>
      <c r="C1419" s="72" t="s">
        <v>604</v>
      </c>
      <c r="D1419" s="73" t="s">
        <v>1</v>
      </c>
      <c r="E1419" s="73">
        <v>2018</v>
      </c>
      <c r="F1419" s="73" t="s">
        <v>141</v>
      </c>
      <c r="G1419" s="73" t="s">
        <v>142</v>
      </c>
      <c r="H1419" s="73" t="s">
        <v>7</v>
      </c>
      <c r="I1419" s="72" t="s">
        <v>207</v>
      </c>
      <c r="J1419" s="73" t="s">
        <v>677</v>
      </c>
      <c r="K1419" s="73" t="s">
        <v>677</v>
      </c>
      <c r="L1419" s="130">
        <v>1718.8</v>
      </c>
      <c r="M1419" s="130">
        <v>5893.71</v>
      </c>
    </row>
    <row r="1420" spans="1:13" ht="14.25" x14ac:dyDescent="0.2">
      <c r="A1420" s="3" t="s">
        <v>676</v>
      </c>
      <c r="B1420" s="3" t="s">
        <v>676</v>
      </c>
      <c r="C1420" s="72" t="s">
        <v>604</v>
      </c>
      <c r="D1420" s="73" t="s">
        <v>1</v>
      </c>
      <c r="E1420" s="73">
        <v>2018</v>
      </c>
      <c r="F1420" s="73" t="s">
        <v>141</v>
      </c>
      <c r="G1420" s="73" t="s">
        <v>142</v>
      </c>
      <c r="H1420" s="73" t="s">
        <v>0</v>
      </c>
      <c r="I1420" s="72" t="s">
        <v>245</v>
      </c>
      <c r="J1420" s="73" t="s">
        <v>677</v>
      </c>
      <c r="K1420" s="73" t="s">
        <v>677</v>
      </c>
      <c r="L1420" s="130">
        <v>1212</v>
      </c>
      <c r="M1420" s="130">
        <v>4380.49</v>
      </c>
    </row>
    <row r="1421" spans="1:13" ht="14.25" x14ac:dyDescent="0.2">
      <c r="A1421" s="3" t="s">
        <v>676</v>
      </c>
      <c r="B1421" s="3" t="s">
        <v>676</v>
      </c>
      <c r="C1421" s="72" t="s">
        <v>604</v>
      </c>
      <c r="D1421" s="73" t="s">
        <v>1</v>
      </c>
      <c r="E1421" s="73">
        <v>2018</v>
      </c>
      <c r="F1421" s="73" t="s">
        <v>141</v>
      </c>
      <c r="G1421" s="73" t="s">
        <v>142</v>
      </c>
      <c r="H1421" s="73" t="s">
        <v>0</v>
      </c>
      <c r="I1421" s="72" t="s">
        <v>324</v>
      </c>
      <c r="J1421" s="73" t="s">
        <v>677</v>
      </c>
      <c r="K1421" s="73" t="s">
        <v>677</v>
      </c>
      <c r="L1421" s="130">
        <v>1212</v>
      </c>
      <c r="M1421" s="130">
        <v>4380.49</v>
      </c>
    </row>
    <row r="1422" spans="1:13" ht="14.25" x14ac:dyDescent="0.2">
      <c r="A1422" s="3" t="s">
        <v>676</v>
      </c>
      <c r="B1422" s="3" t="s">
        <v>676</v>
      </c>
      <c r="C1422" s="72" t="s">
        <v>604</v>
      </c>
      <c r="D1422" s="73" t="s">
        <v>1</v>
      </c>
      <c r="E1422" s="73">
        <v>2018</v>
      </c>
      <c r="F1422" s="73" t="s">
        <v>141</v>
      </c>
      <c r="G1422" s="73" t="s">
        <v>142</v>
      </c>
      <c r="H1422" s="73" t="s">
        <v>7</v>
      </c>
      <c r="I1422" s="72" t="s">
        <v>329</v>
      </c>
      <c r="J1422" s="73" t="s">
        <v>677</v>
      </c>
      <c r="K1422" s="73" t="s">
        <v>677</v>
      </c>
      <c r="L1422" s="130">
        <v>1212</v>
      </c>
      <c r="M1422" s="130">
        <v>4380.49</v>
      </c>
    </row>
    <row r="1423" spans="1:13" ht="14.25" x14ac:dyDescent="0.2">
      <c r="A1423" s="3" t="s">
        <v>676</v>
      </c>
      <c r="B1423" s="3" t="s">
        <v>676</v>
      </c>
      <c r="C1423" s="72" t="s">
        <v>604</v>
      </c>
      <c r="D1423" s="73" t="s">
        <v>1</v>
      </c>
      <c r="E1423" s="73">
        <v>2018</v>
      </c>
      <c r="F1423" s="73" t="s">
        <v>141</v>
      </c>
      <c r="G1423" s="73" t="s">
        <v>142</v>
      </c>
      <c r="H1423" s="73" t="s">
        <v>21</v>
      </c>
      <c r="I1423" s="72" t="s">
        <v>203</v>
      </c>
      <c r="J1423" s="73" t="s">
        <v>677</v>
      </c>
      <c r="K1423" s="73" t="s">
        <v>677</v>
      </c>
      <c r="L1423" s="130">
        <v>1212</v>
      </c>
      <c r="M1423" s="130">
        <v>5700.18</v>
      </c>
    </row>
    <row r="1424" spans="1:13" ht="14.25" x14ac:dyDescent="0.2">
      <c r="A1424" s="3" t="s">
        <v>676</v>
      </c>
      <c r="B1424" s="3" t="s">
        <v>676</v>
      </c>
      <c r="C1424" s="72" t="s">
        <v>604</v>
      </c>
      <c r="D1424" s="73" t="s">
        <v>1</v>
      </c>
      <c r="E1424" s="73">
        <v>2018</v>
      </c>
      <c r="F1424" s="73" t="s">
        <v>141</v>
      </c>
      <c r="G1424" s="73" t="s">
        <v>142</v>
      </c>
      <c r="H1424" s="73" t="s">
        <v>7</v>
      </c>
      <c r="I1424" s="72" t="s">
        <v>203</v>
      </c>
      <c r="J1424" s="73" t="s">
        <v>677</v>
      </c>
      <c r="K1424" s="73" t="s">
        <v>677</v>
      </c>
      <c r="L1424" s="130">
        <v>1212</v>
      </c>
      <c r="M1424" s="130">
        <v>5700.18</v>
      </c>
    </row>
    <row r="1425" spans="1:13" ht="14.25" x14ac:dyDescent="0.2">
      <c r="A1425" s="3" t="s">
        <v>676</v>
      </c>
      <c r="B1425" s="3" t="s">
        <v>676</v>
      </c>
      <c r="C1425" s="72" t="s">
        <v>604</v>
      </c>
      <c r="D1425" s="73" t="s">
        <v>1</v>
      </c>
      <c r="E1425" s="73">
        <v>2018</v>
      </c>
      <c r="F1425" s="73" t="s">
        <v>141</v>
      </c>
      <c r="G1425" s="73" t="s">
        <v>142</v>
      </c>
      <c r="H1425" s="73" t="s">
        <v>7</v>
      </c>
      <c r="I1425" s="72" t="s">
        <v>204</v>
      </c>
      <c r="J1425" s="73" t="s">
        <v>677</v>
      </c>
      <c r="K1425" s="73" t="s">
        <v>677</v>
      </c>
      <c r="L1425" s="130">
        <v>1718.8</v>
      </c>
      <c r="M1425" s="130">
        <v>5893.71</v>
      </c>
    </row>
    <row r="1426" spans="1:13" ht="14.25" x14ac:dyDescent="0.2">
      <c r="A1426" s="3" t="s">
        <v>676</v>
      </c>
      <c r="B1426" s="3" t="s">
        <v>676</v>
      </c>
      <c r="C1426" s="72" t="s">
        <v>604</v>
      </c>
      <c r="D1426" s="73" t="s">
        <v>1</v>
      </c>
      <c r="E1426" s="73">
        <v>2018</v>
      </c>
      <c r="F1426" s="73" t="s">
        <v>141</v>
      </c>
      <c r="G1426" s="73" t="s">
        <v>142</v>
      </c>
      <c r="H1426" s="73" t="s">
        <v>7</v>
      </c>
      <c r="I1426" s="72" t="s">
        <v>205</v>
      </c>
      <c r="J1426" s="73" t="s">
        <v>677</v>
      </c>
      <c r="K1426" s="73" t="s">
        <v>677</v>
      </c>
      <c r="L1426" s="130">
        <v>1212</v>
      </c>
      <c r="M1426" s="130">
        <v>4380.49</v>
      </c>
    </row>
    <row r="1427" spans="1:13" ht="14.25" x14ac:dyDescent="0.2">
      <c r="A1427" s="3" t="s">
        <v>676</v>
      </c>
      <c r="B1427" s="3" t="s">
        <v>676</v>
      </c>
      <c r="C1427" s="72" t="s">
        <v>604</v>
      </c>
      <c r="D1427" s="73" t="s">
        <v>1</v>
      </c>
      <c r="E1427" s="73">
        <v>2018</v>
      </c>
      <c r="F1427" s="73" t="s">
        <v>141</v>
      </c>
      <c r="G1427" s="73" t="s">
        <v>142</v>
      </c>
      <c r="H1427" s="73" t="s">
        <v>0</v>
      </c>
      <c r="I1427" s="72" t="s">
        <v>328</v>
      </c>
      <c r="J1427" s="73" t="s">
        <v>677</v>
      </c>
      <c r="K1427" s="73" t="s">
        <v>677</v>
      </c>
      <c r="L1427" s="130">
        <v>1212</v>
      </c>
      <c r="M1427" s="130">
        <v>4380.49</v>
      </c>
    </row>
    <row r="1428" spans="1:13" ht="14.25" x14ac:dyDescent="0.2">
      <c r="A1428" s="3" t="s">
        <v>676</v>
      </c>
      <c r="B1428" s="3" t="s">
        <v>676</v>
      </c>
      <c r="C1428" s="72" t="s">
        <v>604</v>
      </c>
      <c r="D1428" s="73" t="s">
        <v>1</v>
      </c>
      <c r="E1428" s="73">
        <v>2018</v>
      </c>
      <c r="F1428" s="73" t="s">
        <v>141</v>
      </c>
      <c r="G1428" s="73" t="s">
        <v>142</v>
      </c>
      <c r="H1428" s="73" t="s">
        <v>0</v>
      </c>
      <c r="I1428" s="72" t="s">
        <v>149</v>
      </c>
      <c r="J1428" s="73" t="s">
        <v>677</v>
      </c>
      <c r="K1428" s="73" t="s">
        <v>677</v>
      </c>
      <c r="L1428" s="130">
        <v>1718.8</v>
      </c>
      <c r="M1428" s="130">
        <v>5893.71</v>
      </c>
    </row>
    <row r="1429" spans="1:13" ht="14.25" x14ac:dyDescent="0.2">
      <c r="A1429" s="3" t="s">
        <v>676</v>
      </c>
      <c r="B1429" s="3" t="s">
        <v>676</v>
      </c>
      <c r="C1429" s="72" t="s">
        <v>604</v>
      </c>
      <c r="D1429" s="73" t="s">
        <v>1</v>
      </c>
      <c r="E1429" s="73">
        <v>2018</v>
      </c>
      <c r="F1429" s="73" t="s">
        <v>141</v>
      </c>
      <c r="G1429" s="73" t="s">
        <v>142</v>
      </c>
      <c r="H1429" s="73" t="s">
        <v>0</v>
      </c>
      <c r="I1429" s="72" t="s">
        <v>203</v>
      </c>
      <c r="J1429" s="73" t="s">
        <v>677</v>
      </c>
      <c r="K1429" s="73" t="s">
        <v>677</v>
      </c>
      <c r="L1429" s="130">
        <v>1718.8</v>
      </c>
      <c r="M1429" s="130">
        <v>8475.35</v>
      </c>
    </row>
    <row r="1430" spans="1:13" ht="14.25" x14ac:dyDescent="0.2">
      <c r="A1430" s="3" t="s">
        <v>676</v>
      </c>
      <c r="B1430" s="3" t="s">
        <v>676</v>
      </c>
      <c r="C1430" s="72" t="s">
        <v>604</v>
      </c>
      <c r="D1430" s="73" t="s">
        <v>1</v>
      </c>
      <c r="E1430" s="73">
        <v>2018</v>
      </c>
      <c r="F1430" s="73" t="s">
        <v>141</v>
      </c>
      <c r="G1430" s="73" t="s">
        <v>142</v>
      </c>
      <c r="H1430" s="73" t="s">
        <v>0</v>
      </c>
      <c r="I1430" s="72" t="s">
        <v>321</v>
      </c>
      <c r="J1430" s="73" t="s">
        <v>677</v>
      </c>
      <c r="K1430" s="73" t="s">
        <v>677</v>
      </c>
      <c r="L1430" s="130">
        <v>1212</v>
      </c>
      <c r="M1430" s="130">
        <v>4380.49</v>
      </c>
    </row>
    <row r="1431" spans="1:13" ht="14.25" x14ac:dyDescent="0.2">
      <c r="A1431" s="3" t="s">
        <v>676</v>
      </c>
      <c r="B1431" s="3" t="s">
        <v>676</v>
      </c>
      <c r="C1431" s="72" t="s">
        <v>604</v>
      </c>
      <c r="D1431" s="73" t="s">
        <v>1</v>
      </c>
      <c r="E1431" s="73">
        <v>2018</v>
      </c>
      <c r="F1431" s="73" t="s">
        <v>141</v>
      </c>
      <c r="G1431" s="73" t="s">
        <v>142</v>
      </c>
      <c r="H1431" s="73" t="s">
        <v>0</v>
      </c>
      <c r="I1431" s="72" t="s">
        <v>198</v>
      </c>
      <c r="J1431" s="73" t="s">
        <v>677</v>
      </c>
      <c r="K1431" s="73" t="s">
        <v>677</v>
      </c>
      <c r="L1431" s="130">
        <v>1212</v>
      </c>
      <c r="M1431" s="130">
        <v>6679.94</v>
      </c>
    </row>
    <row r="1432" spans="1:13" ht="14.25" x14ac:dyDescent="0.2">
      <c r="A1432" s="3" t="s">
        <v>676</v>
      </c>
      <c r="B1432" s="3" t="s">
        <v>676</v>
      </c>
      <c r="C1432" s="72" t="s">
        <v>604</v>
      </c>
      <c r="D1432" s="73" t="s">
        <v>1</v>
      </c>
      <c r="E1432" s="73">
        <v>2018</v>
      </c>
      <c r="F1432" s="73" t="s">
        <v>141</v>
      </c>
      <c r="G1432" s="73" t="s">
        <v>142</v>
      </c>
      <c r="H1432" s="73" t="s">
        <v>7</v>
      </c>
      <c r="I1432" s="72" t="s">
        <v>332</v>
      </c>
      <c r="J1432" s="73" t="s">
        <v>677</v>
      </c>
      <c r="K1432" s="73" t="s">
        <v>677</v>
      </c>
      <c r="L1432" s="130">
        <v>1718.8</v>
      </c>
      <c r="M1432" s="130">
        <v>5893.71</v>
      </c>
    </row>
    <row r="1433" spans="1:13" ht="14.25" x14ac:dyDescent="0.2">
      <c r="A1433" s="3" t="s">
        <v>676</v>
      </c>
      <c r="B1433" s="3" t="s">
        <v>676</v>
      </c>
      <c r="C1433" s="72" t="s">
        <v>604</v>
      </c>
      <c r="D1433" s="73" t="s">
        <v>1</v>
      </c>
      <c r="E1433" s="73">
        <v>2018</v>
      </c>
      <c r="F1433" s="73" t="s">
        <v>141</v>
      </c>
      <c r="G1433" s="73" t="s">
        <v>142</v>
      </c>
      <c r="H1433" s="73" t="s">
        <v>0</v>
      </c>
      <c r="I1433" s="72" t="s">
        <v>196</v>
      </c>
      <c r="J1433" s="73" t="s">
        <v>677</v>
      </c>
      <c r="K1433" s="73" t="s">
        <v>677</v>
      </c>
      <c r="L1433" s="130">
        <v>1718.8</v>
      </c>
      <c r="M1433" s="130">
        <v>5893.71</v>
      </c>
    </row>
    <row r="1434" spans="1:13" ht="14.25" x14ac:dyDescent="0.2">
      <c r="A1434" s="3" t="s">
        <v>676</v>
      </c>
      <c r="B1434" s="3" t="s">
        <v>676</v>
      </c>
      <c r="C1434" s="72" t="s">
        <v>604</v>
      </c>
      <c r="D1434" s="73" t="s">
        <v>1</v>
      </c>
      <c r="E1434" s="73">
        <v>2018</v>
      </c>
      <c r="F1434" s="73" t="s">
        <v>141</v>
      </c>
      <c r="G1434" s="73" t="s">
        <v>142</v>
      </c>
      <c r="H1434" s="73" t="s">
        <v>7</v>
      </c>
      <c r="I1434" s="72" t="s">
        <v>204</v>
      </c>
      <c r="J1434" s="73" t="s">
        <v>677</v>
      </c>
      <c r="K1434" s="73" t="s">
        <v>677</v>
      </c>
      <c r="L1434" s="130">
        <v>1718.8</v>
      </c>
      <c r="M1434" s="130">
        <v>5893.71</v>
      </c>
    </row>
    <row r="1435" spans="1:13" ht="14.25" x14ac:dyDescent="0.2">
      <c r="A1435" s="3" t="s">
        <v>676</v>
      </c>
      <c r="B1435" s="3" t="s">
        <v>676</v>
      </c>
      <c r="C1435" s="72" t="s">
        <v>604</v>
      </c>
      <c r="D1435" s="73" t="s">
        <v>1</v>
      </c>
      <c r="E1435" s="73">
        <v>2018</v>
      </c>
      <c r="F1435" s="73" t="s">
        <v>141</v>
      </c>
      <c r="G1435" s="73" t="s">
        <v>142</v>
      </c>
      <c r="H1435" s="73" t="s">
        <v>21</v>
      </c>
      <c r="I1435" s="72" t="s">
        <v>204</v>
      </c>
      <c r="J1435" s="73" t="s">
        <v>677</v>
      </c>
      <c r="K1435" s="73" t="s">
        <v>677</v>
      </c>
      <c r="L1435" s="130">
        <v>1212</v>
      </c>
      <c r="M1435" s="130">
        <v>4380.49</v>
      </c>
    </row>
    <row r="1436" spans="1:13" ht="14.25" x14ac:dyDescent="0.2">
      <c r="A1436" s="3" t="s">
        <v>676</v>
      </c>
      <c r="B1436" s="3" t="s">
        <v>676</v>
      </c>
      <c r="C1436" s="72" t="s">
        <v>604</v>
      </c>
      <c r="D1436" s="73" t="s">
        <v>1</v>
      </c>
      <c r="E1436" s="73">
        <v>2018</v>
      </c>
      <c r="F1436" s="73" t="s">
        <v>141</v>
      </c>
      <c r="G1436" s="73" t="s">
        <v>142</v>
      </c>
      <c r="H1436" s="73" t="s">
        <v>0</v>
      </c>
      <c r="I1436" s="72" t="s">
        <v>204</v>
      </c>
      <c r="J1436" s="73" t="s">
        <v>677</v>
      </c>
      <c r="K1436" s="73" t="s">
        <v>677</v>
      </c>
      <c r="L1436" s="130">
        <v>1212</v>
      </c>
      <c r="M1436" s="130">
        <v>4380.49</v>
      </c>
    </row>
    <row r="1437" spans="1:13" ht="14.25" x14ac:dyDescent="0.2">
      <c r="A1437" s="3" t="s">
        <v>676</v>
      </c>
      <c r="B1437" s="3" t="s">
        <v>676</v>
      </c>
      <c r="C1437" s="72" t="s">
        <v>604</v>
      </c>
      <c r="D1437" s="73" t="s">
        <v>1</v>
      </c>
      <c r="E1437" s="73">
        <v>2018</v>
      </c>
      <c r="F1437" s="73" t="s">
        <v>141</v>
      </c>
      <c r="G1437" s="73" t="s">
        <v>142</v>
      </c>
      <c r="H1437" s="73" t="s">
        <v>21</v>
      </c>
      <c r="I1437" s="72" t="s">
        <v>205</v>
      </c>
      <c r="J1437" s="73" t="s">
        <v>677</v>
      </c>
      <c r="K1437" s="73" t="s">
        <v>677</v>
      </c>
      <c r="L1437" s="130">
        <v>1718.8</v>
      </c>
      <c r="M1437" s="130">
        <v>5893.71</v>
      </c>
    </row>
    <row r="1438" spans="1:13" ht="14.25" x14ac:dyDescent="0.2">
      <c r="A1438" s="3" t="s">
        <v>676</v>
      </c>
      <c r="B1438" s="3" t="s">
        <v>676</v>
      </c>
      <c r="C1438" s="72" t="s">
        <v>604</v>
      </c>
      <c r="D1438" s="73" t="s">
        <v>1</v>
      </c>
      <c r="E1438" s="73">
        <v>2018</v>
      </c>
      <c r="F1438" s="73" t="s">
        <v>141</v>
      </c>
      <c r="G1438" s="73" t="s">
        <v>142</v>
      </c>
      <c r="H1438" s="73" t="s">
        <v>0</v>
      </c>
      <c r="I1438" s="72" t="s">
        <v>258</v>
      </c>
      <c r="J1438" s="73" t="s">
        <v>677</v>
      </c>
      <c r="K1438" s="73" t="s">
        <v>677</v>
      </c>
      <c r="L1438" s="130">
        <v>1212</v>
      </c>
      <c r="M1438" s="130">
        <v>4380.49</v>
      </c>
    </row>
    <row r="1439" spans="1:13" ht="14.25" x14ac:dyDescent="0.2">
      <c r="A1439" s="3" t="s">
        <v>676</v>
      </c>
      <c r="B1439" s="3" t="s">
        <v>676</v>
      </c>
      <c r="C1439" s="72" t="s">
        <v>604</v>
      </c>
      <c r="D1439" s="73" t="s">
        <v>1</v>
      </c>
      <c r="E1439" s="73">
        <v>2018</v>
      </c>
      <c r="F1439" s="73" t="s">
        <v>141</v>
      </c>
      <c r="G1439" s="73" t="s">
        <v>142</v>
      </c>
      <c r="H1439" s="73" t="s">
        <v>0</v>
      </c>
      <c r="I1439" s="72" t="s">
        <v>326</v>
      </c>
      <c r="J1439" s="73" t="s">
        <v>677</v>
      </c>
      <c r="K1439" s="73" t="s">
        <v>677</v>
      </c>
      <c r="L1439" s="130">
        <v>1212</v>
      </c>
      <c r="M1439" s="130">
        <v>4380.49</v>
      </c>
    </row>
    <row r="1440" spans="1:13" ht="14.25" x14ac:dyDescent="0.2">
      <c r="A1440" s="3" t="s">
        <v>676</v>
      </c>
      <c r="B1440" s="3" t="s">
        <v>676</v>
      </c>
      <c r="C1440" s="72" t="s">
        <v>604</v>
      </c>
      <c r="D1440" s="73" t="s">
        <v>1</v>
      </c>
      <c r="E1440" s="73">
        <v>2018</v>
      </c>
      <c r="F1440" s="73" t="s">
        <v>141</v>
      </c>
      <c r="G1440" s="73" t="s">
        <v>142</v>
      </c>
      <c r="H1440" s="73" t="s">
        <v>0</v>
      </c>
      <c r="I1440" s="72" t="s">
        <v>324</v>
      </c>
      <c r="J1440" s="73" t="s">
        <v>677</v>
      </c>
      <c r="K1440" s="73" t="s">
        <v>677</v>
      </c>
      <c r="L1440" s="130">
        <v>1212</v>
      </c>
      <c r="M1440" s="130">
        <v>4380.49</v>
      </c>
    </row>
    <row r="1441" spans="1:13" ht="14.25" x14ac:dyDescent="0.2">
      <c r="A1441" s="3" t="s">
        <v>676</v>
      </c>
      <c r="B1441" s="3" t="s">
        <v>676</v>
      </c>
      <c r="C1441" s="72" t="s">
        <v>604</v>
      </c>
      <c r="D1441" s="73" t="s">
        <v>1</v>
      </c>
      <c r="E1441" s="73">
        <v>2018</v>
      </c>
      <c r="F1441" s="73" t="s">
        <v>141</v>
      </c>
      <c r="G1441" s="73" t="s">
        <v>142</v>
      </c>
      <c r="H1441" s="73" t="s">
        <v>58</v>
      </c>
      <c r="I1441" s="72" t="s">
        <v>205</v>
      </c>
      <c r="J1441" s="73" t="s">
        <v>677</v>
      </c>
      <c r="K1441" s="73" t="s">
        <v>677</v>
      </c>
      <c r="L1441" s="130">
        <v>1212</v>
      </c>
      <c r="M1441" s="130">
        <v>4380.49</v>
      </c>
    </row>
    <row r="1442" spans="1:13" ht="14.25" x14ac:dyDescent="0.2">
      <c r="A1442" s="3" t="s">
        <v>676</v>
      </c>
      <c r="B1442" s="3" t="s">
        <v>676</v>
      </c>
      <c r="C1442" s="72" t="s">
        <v>604</v>
      </c>
      <c r="D1442" s="73" t="s">
        <v>1</v>
      </c>
      <c r="E1442" s="73">
        <v>2018</v>
      </c>
      <c r="F1442" s="73" t="s">
        <v>141</v>
      </c>
      <c r="G1442" s="73" t="s">
        <v>142</v>
      </c>
      <c r="H1442" s="73" t="s">
        <v>58</v>
      </c>
      <c r="I1442" s="72" t="s">
        <v>207</v>
      </c>
      <c r="J1442" s="73" t="s">
        <v>677</v>
      </c>
      <c r="K1442" s="73" t="s">
        <v>677</v>
      </c>
      <c r="L1442" s="130">
        <v>1718.8</v>
      </c>
      <c r="M1442" s="130">
        <v>5893.71</v>
      </c>
    </row>
    <row r="1443" spans="1:13" ht="14.25" x14ac:dyDescent="0.2">
      <c r="A1443" s="3" t="s">
        <v>676</v>
      </c>
      <c r="B1443" s="3" t="s">
        <v>676</v>
      </c>
      <c r="C1443" s="72" t="s">
        <v>604</v>
      </c>
      <c r="D1443" s="73" t="s">
        <v>1</v>
      </c>
      <c r="E1443" s="73">
        <v>2018</v>
      </c>
      <c r="F1443" s="73" t="s">
        <v>141</v>
      </c>
      <c r="G1443" s="73" t="s">
        <v>142</v>
      </c>
      <c r="H1443" s="73" t="s">
        <v>7</v>
      </c>
      <c r="I1443" s="72" t="s">
        <v>322</v>
      </c>
      <c r="J1443" s="73" t="s">
        <v>677</v>
      </c>
      <c r="K1443" s="73" t="s">
        <v>677</v>
      </c>
      <c r="L1443" s="130">
        <v>1718.8</v>
      </c>
      <c r="M1443" s="130">
        <v>5893.71</v>
      </c>
    </row>
    <row r="1444" spans="1:13" ht="14.25" x14ac:dyDescent="0.2">
      <c r="A1444" s="3" t="s">
        <v>676</v>
      </c>
      <c r="B1444" s="3" t="s">
        <v>676</v>
      </c>
      <c r="C1444" s="72" t="s">
        <v>604</v>
      </c>
      <c r="D1444" s="73" t="s">
        <v>1</v>
      </c>
      <c r="E1444" s="73">
        <v>2018</v>
      </c>
      <c r="F1444" s="73" t="s">
        <v>141</v>
      </c>
      <c r="G1444" s="73" t="s">
        <v>142</v>
      </c>
      <c r="H1444" s="73" t="s">
        <v>0</v>
      </c>
      <c r="I1444" s="72" t="s">
        <v>198</v>
      </c>
      <c r="J1444" s="73" t="s">
        <v>677</v>
      </c>
      <c r="K1444" s="73" t="s">
        <v>677</v>
      </c>
      <c r="L1444" s="130">
        <v>1212</v>
      </c>
      <c r="M1444" s="130">
        <v>5700.18</v>
      </c>
    </row>
    <row r="1445" spans="1:13" ht="14.25" x14ac:dyDescent="0.2">
      <c r="A1445" s="3" t="s">
        <v>676</v>
      </c>
      <c r="B1445" s="3" t="s">
        <v>676</v>
      </c>
      <c r="C1445" s="72" t="s">
        <v>604</v>
      </c>
      <c r="D1445" s="73" t="s">
        <v>1</v>
      </c>
      <c r="E1445" s="73">
        <v>2018</v>
      </c>
      <c r="F1445" s="73" t="s">
        <v>141</v>
      </c>
      <c r="G1445" s="73" t="s">
        <v>142</v>
      </c>
      <c r="H1445" s="73" t="s">
        <v>785</v>
      </c>
      <c r="I1445" s="72" t="s">
        <v>333</v>
      </c>
      <c r="J1445" s="73" t="s">
        <v>677</v>
      </c>
      <c r="K1445" s="73" t="s">
        <v>677</v>
      </c>
      <c r="L1445" s="130">
        <v>1718.8</v>
      </c>
      <c r="M1445" s="130">
        <v>5893.71</v>
      </c>
    </row>
    <row r="1446" spans="1:13" ht="14.25" x14ac:dyDescent="0.2">
      <c r="A1446" s="3" t="s">
        <v>676</v>
      </c>
      <c r="B1446" s="3" t="s">
        <v>676</v>
      </c>
      <c r="C1446" s="72" t="s">
        <v>604</v>
      </c>
      <c r="D1446" s="73" t="s">
        <v>1</v>
      </c>
      <c r="E1446" s="73">
        <v>2018</v>
      </c>
      <c r="F1446" s="73" t="s">
        <v>141</v>
      </c>
      <c r="G1446" s="73" t="s">
        <v>142</v>
      </c>
      <c r="H1446" s="73" t="s">
        <v>0</v>
      </c>
      <c r="I1446" s="72" t="s">
        <v>325</v>
      </c>
      <c r="J1446" s="73" t="s">
        <v>677</v>
      </c>
      <c r="K1446" s="73" t="s">
        <v>677</v>
      </c>
      <c r="L1446" s="130">
        <v>1212</v>
      </c>
      <c r="M1446" s="130">
        <v>4380.49</v>
      </c>
    </row>
    <row r="1447" spans="1:13" ht="14.25" x14ac:dyDescent="0.2">
      <c r="A1447" s="3" t="s">
        <v>676</v>
      </c>
      <c r="B1447" s="3" t="s">
        <v>676</v>
      </c>
      <c r="C1447" s="72" t="s">
        <v>604</v>
      </c>
      <c r="D1447" s="73" t="s">
        <v>1</v>
      </c>
      <c r="E1447" s="73">
        <v>2018</v>
      </c>
      <c r="F1447" s="73" t="s">
        <v>141</v>
      </c>
      <c r="G1447" s="73" t="s">
        <v>142</v>
      </c>
      <c r="H1447" s="73" t="s">
        <v>64</v>
      </c>
      <c r="I1447" s="72" t="s">
        <v>203</v>
      </c>
      <c r="J1447" s="73" t="s">
        <v>677</v>
      </c>
      <c r="K1447" s="73" t="s">
        <v>677</v>
      </c>
      <c r="L1447" s="130">
        <v>1212</v>
      </c>
      <c r="M1447" s="130">
        <v>5700.18</v>
      </c>
    </row>
    <row r="1448" spans="1:13" ht="14.25" x14ac:dyDescent="0.2">
      <c r="A1448" s="3" t="s">
        <v>676</v>
      </c>
      <c r="B1448" s="3" t="s">
        <v>676</v>
      </c>
      <c r="C1448" s="72" t="s">
        <v>604</v>
      </c>
      <c r="D1448" s="73" t="s">
        <v>1</v>
      </c>
      <c r="E1448" s="73">
        <v>2018</v>
      </c>
      <c r="F1448" s="73" t="s">
        <v>141</v>
      </c>
      <c r="G1448" s="73" t="s">
        <v>142</v>
      </c>
      <c r="H1448" s="73" t="s">
        <v>7</v>
      </c>
      <c r="I1448" s="72" t="s">
        <v>204</v>
      </c>
      <c r="J1448" s="73" t="s">
        <v>677</v>
      </c>
      <c r="K1448" s="73" t="s">
        <v>677</v>
      </c>
      <c r="L1448" s="130">
        <v>1212</v>
      </c>
      <c r="M1448" s="130">
        <v>4380.49</v>
      </c>
    </row>
    <row r="1449" spans="1:13" ht="14.25" x14ac:dyDescent="0.2">
      <c r="A1449" s="3" t="s">
        <v>676</v>
      </c>
      <c r="B1449" s="3" t="s">
        <v>676</v>
      </c>
      <c r="C1449" s="72" t="s">
        <v>604</v>
      </c>
      <c r="D1449" s="73" t="s">
        <v>1</v>
      </c>
      <c r="E1449" s="73">
        <v>2018</v>
      </c>
      <c r="F1449" s="73" t="s">
        <v>141</v>
      </c>
      <c r="G1449" s="73" t="s">
        <v>142</v>
      </c>
      <c r="H1449" s="73" t="s">
        <v>31</v>
      </c>
      <c r="I1449" s="72" t="s">
        <v>333</v>
      </c>
      <c r="J1449" s="73" t="s">
        <v>677</v>
      </c>
      <c r="K1449" s="73" t="s">
        <v>677</v>
      </c>
      <c r="L1449" s="130">
        <v>1212</v>
      </c>
      <c r="M1449" s="130">
        <v>4380.49</v>
      </c>
    </row>
    <row r="1450" spans="1:13" ht="14.25" x14ac:dyDescent="0.2">
      <c r="A1450" s="3" t="s">
        <v>676</v>
      </c>
      <c r="B1450" s="3" t="s">
        <v>676</v>
      </c>
      <c r="C1450" s="72" t="s">
        <v>604</v>
      </c>
      <c r="D1450" s="73" t="s">
        <v>1</v>
      </c>
      <c r="E1450" s="73">
        <v>2018</v>
      </c>
      <c r="F1450" s="73" t="s">
        <v>141</v>
      </c>
      <c r="G1450" s="73" t="s">
        <v>142</v>
      </c>
      <c r="H1450" s="73" t="s">
        <v>7</v>
      </c>
      <c r="I1450" s="72" t="s">
        <v>205</v>
      </c>
      <c r="J1450" s="73" t="s">
        <v>677</v>
      </c>
      <c r="K1450" s="73" t="s">
        <v>677</v>
      </c>
      <c r="L1450" s="130">
        <v>1212</v>
      </c>
      <c r="M1450" s="130">
        <v>4380.49</v>
      </c>
    </row>
    <row r="1451" spans="1:13" ht="14.25" x14ac:dyDescent="0.2">
      <c r="A1451" s="3" t="s">
        <v>676</v>
      </c>
      <c r="B1451" s="3" t="s">
        <v>676</v>
      </c>
      <c r="C1451" s="72" t="s">
        <v>604</v>
      </c>
      <c r="D1451" s="73" t="s">
        <v>1</v>
      </c>
      <c r="E1451" s="73">
        <v>2018</v>
      </c>
      <c r="F1451" s="73" t="s">
        <v>141</v>
      </c>
      <c r="G1451" s="73" t="s">
        <v>142</v>
      </c>
      <c r="H1451" s="73" t="s">
        <v>64</v>
      </c>
      <c r="I1451" s="72" t="s">
        <v>329</v>
      </c>
      <c r="J1451" s="73" t="s">
        <v>677</v>
      </c>
      <c r="K1451" s="73" t="s">
        <v>677</v>
      </c>
      <c r="L1451" s="130">
        <v>1718.8</v>
      </c>
      <c r="M1451" s="130">
        <v>8475.35</v>
      </c>
    </row>
    <row r="1452" spans="1:13" ht="14.25" x14ac:dyDescent="0.2">
      <c r="A1452" s="3" t="s">
        <v>676</v>
      </c>
      <c r="B1452" s="3" t="s">
        <v>676</v>
      </c>
      <c r="C1452" s="72" t="s">
        <v>604</v>
      </c>
      <c r="D1452" s="73" t="s">
        <v>1</v>
      </c>
      <c r="E1452" s="73">
        <v>2018</v>
      </c>
      <c r="F1452" s="73" t="s">
        <v>141</v>
      </c>
      <c r="G1452" s="73" t="s">
        <v>142</v>
      </c>
      <c r="H1452" s="73" t="s">
        <v>7</v>
      </c>
      <c r="I1452" s="72" t="s">
        <v>329</v>
      </c>
      <c r="J1452" s="73" t="s">
        <v>677</v>
      </c>
      <c r="K1452" s="73" t="s">
        <v>677</v>
      </c>
      <c r="L1452" s="130">
        <v>1212</v>
      </c>
      <c r="M1452" s="130">
        <v>4380.49</v>
      </c>
    </row>
    <row r="1453" spans="1:13" ht="14.25" x14ac:dyDescent="0.2">
      <c r="A1453" s="3" t="s">
        <v>676</v>
      </c>
      <c r="B1453" s="3" t="s">
        <v>676</v>
      </c>
      <c r="C1453" s="72" t="s">
        <v>604</v>
      </c>
      <c r="D1453" s="73" t="s">
        <v>1</v>
      </c>
      <c r="E1453" s="73">
        <v>2018</v>
      </c>
      <c r="F1453" s="73" t="s">
        <v>141</v>
      </c>
      <c r="G1453" s="73" t="s">
        <v>142</v>
      </c>
      <c r="H1453" s="73" t="s">
        <v>0</v>
      </c>
      <c r="I1453" s="72" t="s">
        <v>328</v>
      </c>
      <c r="J1453" s="73" t="s">
        <v>677</v>
      </c>
      <c r="K1453" s="73" t="s">
        <v>677</v>
      </c>
      <c r="L1453" s="130">
        <v>1212</v>
      </c>
      <c r="M1453" s="130">
        <v>4380.49</v>
      </c>
    </row>
    <row r="1454" spans="1:13" ht="14.25" x14ac:dyDescent="0.2">
      <c r="A1454" s="3" t="s">
        <v>676</v>
      </c>
      <c r="B1454" s="3" t="s">
        <v>676</v>
      </c>
      <c r="C1454" s="72" t="s">
        <v>604</v>
      </c>
      <c r="D1454" s="73" t="s">
        <v>1</v>
      </c>
      <c r="E1454" s="73">
        <v>2018</v>
      </c>
      <c r="F1454" s="73" t="s">
        <v>141</v>
      </c>
      <c r="G1454" s="73" t="s">
        <v>142</v>
      </c>
      <c r="H1454" s="73" t="s">
        <v>0</v>
      </c>
      <c r="I1454" s="72" t="s">
        <v>198</v>
      </c>
      <c r="J1454" s="73" t="s">
        <v>677</v>
      </c>
      <c r="K1454" s="73" t="s">
        <v>677</v>
      </c>
      <c r="L1454" s="130">
        <v>1212</v>
      </c>
      <c r="M1454" s="130">
        <v>5700.18</v>
      </c>
    </row>
    <row r="1455" spans="1:13" ht="14.25" x14ac:dyDescent="0.2">
      <c r="A1455" s="3" t="s">
        <v>676</v>
      </c>
      <c r="B1455" s="3" t="s">
        <v>676</v>
      </c>
      <c r="C1455" s="72" t="s">
        <v>604</v>
      </c>
      <c r="D1455" s="73" t="s">
        <v>1</v>
      </c>
      <c r="E1455" s="73">
        <v>2018</v>
      </c>
      <c r="F1455" s="73" t="s">
        <v>141</v>
      </c>
      <c r="G1455" s="73" t="s">
        <v>142</v>
      </c>
      <c r="H1455" s="73" t="s">
        <v>0</v>
      </c>
      <c r="I1455" s="72" t="s">
        <v>207</v>
      </c>
      <c r="J1455" s="73" t="s">
        <v>677</v>
      </c>
      <c r="K1455" s="73" t="s">
        <v>677</v>
      </c>
      <c r="L1455" s="130">
        <v>1718.8</v>
      </c>
      <c r="M1455" s="130">
        <v>5893.71</v>
      </c>
    </row>
    <row r="1456" spans="1:13" ht="14.25" x14ac:dyDescent="0.2">
      <c r="A1456" s="3" t="s">
        <v>676</v>
      </c>
      <c r="B1456" s="3" t="s">
        <v>676</v>
      </c>
      <c r="C1456" s="72" t="s">
        <v>604</v>
      </c>
      <c r="D1456" s="73" t="s">
        <v>1</v>
      </c>
      <c r="E1456" s="73">
        <v>2018</v>
      </c>
      <c r="F1456" s="73" t="s">
        <v>141</v>
      </c>
      <c r="G1456" s="73" t="s">
        <v>142</v>
      </c>
      <c r="H1456" s="73" t="s">
        <v>7</v>
      </c>
      <c r="I1456" s="72" t="s">
        <v>196</v>
      </c>
      <c r="J1456" s="73" t="s">
        <v>677</v>
      </c>
      <c r="K1456" s="73" t="s">
        <v>677</v>
      </c>
      <c r="L1456" s="130">
        <v>1212</v>
      </c>
      <c r="M1456" s="130">
        <v>4380.49</v>
      </c>
    </row>
    <row r="1457" spans="1:13" ht="14.25" x14ac:dyDescent="0.2">
      <c r="A1457" s="3" t="s">
        <v>676</v>
      </c>
      <c r="B1457" s="3" t="s">
        <v>676</v>
      </c>
      <c r="C1457" s="72" t="s">
        <v>604</v>
      </c>
      <c r="D1457" s="73" t="s">
        <v>1</v>
      </c>
      <c r="E1457" s="73">
        <v>2018</v>
      </c>
      <c r="F1457" s="73" t="s">
        <v>141</v>
      </c>
      <c r="G1457" s="73" t="s">
        <v>142</v>
      </c>
      <c r="H1457" s="73" t="s">
        <v>0</v>
      </c>
      <c r="I1457" s="72" t="s">
        <v>256</v>
      </c>
      <c r="J1457" s="73" t="s">
        <v>677</v>
      </c>
      <c r="K1457" s="73" t="s">
        <v>677</v>
      </c>
      <c r="L1457" s="130">
        <v>1212</v>
      </c>
      <c r="M1457" s="130">
        <v>4380.49</v>
      </c>
    </row>
    <row r="1458" spans="1:13" ht="14.25" x14ac:dyDescent="0.2">
      <c r="A1458" s="3" t="s">
        <v>676</v>
      </c>
      <c r="B1458" s="3" t="s">
        <v>676</v>
      </c>
      <c r="C1458" s="72" t="s">
        <v>604</v>
      </c>
      <c r="D1458" s="73" t="s">
        <v>1</v>
      </c>
      <c r="E1458" s="73">
        <v>2018</v>
      </c>
      <c r="F1458" s="73" t="s">
        <v>141</v>
      </c>
      <c r="G1458" s="73" t="s">
        <v>142</v>
      </c>
      <c r="H1458" s="73" t="s">
        <v>0</v>
      </c>
      <c r="I1458" s="72" t="s">
        <v>205</v>
      </c>
      <c r="J1458" s="73" t="s">
        <v>677</v>
      </c>
      <c r="K1458" s="73" t="s">
        <v>677</v>
      </c>
      <c r="L1458" s="130">
        <v>1212</v>
      </c>
      <c r="M1458" s="130">
        <v>4380.49</v>
      </c>
    </row>
    <row r="1459" spans="1:13" ht="14.25" x14ac:dyDescent="0.2">
      <c r="A1459" s="3" t="s">
        <v>676</v>
      </c>
      <c r="B1459" s="3" t="s">
        <v>676</v>
      </c>
      <c r="C1459" s="72" t="s">
        <v>604</v>
      </c>
      <c r="D1459" s="73" t="s">
        <v>1</v>
      </c>
      <c r="E1459" s="73">
        <v>2018</v>
      </c>
      <c r="F1459" s="73" t="s">
        <v>141</v>
      </c>
      <c r="G1459" s="73" t="s">
        <v>142</v>
      </c>
      <c r="H1459" s="73" t="s">
        <v>0</v>
      </c>
      <c r="I1459" s="72" t="s">
        <v>331</v>
      </c>
      <c r="J1459" s="73" t="s">
        <v>677</v>
      </c>
      <c r="K1459" s="73" t="s">
        <v>677</v>
      </c>
      <c r="L1459" s="130">
        <v>1718.8</v>
      </c>
      <c r="M1459" s="130">
        <v>5893.71</v>
      </c>
    </row>
    <row r="1460" spans="1:13" ht="14.25" x14ac:dyDescent="0.2">
      <c r="A1460" s="3" t="s">
        <v>676</v>
      </c>
      <c r="B1460" s="3" t="s">
        <v>676</v>
      </c>
      <c r="C1460" s="72" t="s">
        <v>604</v>
      </c>
      <c r="D1460" s="73" t="s">
        <v>1</v>
      </c>
      <c r="E1460" s="73">
        <v>2018</v>
      </c>
      <c r="F1460" s="73" t="s">
        <v>141</v>
      </c>
      <c r="G1460" s="73" t="s">
        <v>142</v>
      </c>
      <c r="H1460" s="73" t="s">
        <v>0</v>
      </c>
      <c r="I1460" s="72" t="s">
        <v>236</v>
      </c>
      <c r="J1460" s="73" t="s">
        <v>677</v>
      </c>
      <c r="K1460" s="73" t="s">
        <v>677</v>
      </c>
      <c r="L1460" s="130">
        <v>1718.8</v>
      </c>
      <c r="M1460" s="130">
        <v>5893.71</v>
      </c>
    </row>
    <row r="1461" spans="1:13" ht="14.25" x14ac:dyDescent="0.2">
      <c r="A1461" s="3" t="s">
        <v>676</v>
      </c>
      <c r="B1461" s="3" t="s">
        <v>676</v>
      </c>
      <c r="C1461" s="72" t="s">
        <v>604</v>
      </c>
      <c r="D1461" s="73" t="s">
        <v>1</v>
      </c>
      <c r="E1461" s="73">
        <v>2018</v>
      </c>
      <c r="F1461" s="73" t="s">
        <v>141</v>
      </c>
      <c r="G1461" s="73" t="s">
        <v>142</v>
      </c>
      <c r="H1461" s="73" t="s">
        <v>7</v>
      </c>
      <c r="I1461" s="72" t="s">
        <v>325</v>
      </c>
      <c r="J1461" s="73" t="s">
        <v>677</v>
      </c>
      <c r="K1461" s="73" t="s">
        <v>677</v>
      </c>
      <c r="L1461" s="130">
        <v>1212</v>
      </c>
      <c r="M1461" s="130">
        <v>4380.49</v>
      </c>
    </row>
    <row r="1462" spans="1:13" ht="14.25" x14ac:dyDescent="0.2">
      <c r="A1462" s="3" t="s">
        <v>676</v>
      </c>
      <c r="B1462" s="3" t="s">
        <v>676</v>
      </c>
      <c r="C1462" s="72" t="s">
        <v>604</v>
      </c>
      <c r="D1462" s="73" t="s">
        <v>1</v>
      </c>
      <c r="E1462" s="73">
        <v>2018</v>
      </c>
      <c r="F1462" s="73" t="s">
        <v>141</v>
      </c>
      <c r="G1462" s="73" t="s">
        <v>142</v>
      </c>
      <c r="H1462" s="73" t="s">
        <v>58</v>
      </c>
      <c r="I1462" s="72" t="s">
        <v>251</v>
      </c>
      <c r="J1462" s="73" t="s">
        <v>677</v>
      </c>
      <c r="K1462" s="73" t="s">
        <v>677</v>
      </c>
      <c r="L1462" s="130">
        <v>1212</v>
      </c>
      <c r="M1462" s="130">
        <v>4380.49</v>
      </c>
    </row>
    <row r="1463" spans="1:13" ht="14.25" x14ac:dyDescent="0.2">
      <c r="A1463" s="3" t="s">
        <v>676</v>
      </c>
      <c r="B1463" s="3" t="s">
        <v>676</v>
      </c>
      <c r="C1463" s="72" t="s">
        <v>604</v>
      </c>
      <c r="D1463" s="73" t="s">
        <v>1</v>
      </c>
      <c r="E1463" s="73">
        <v>2018</v>
      </c>
      <c r="F1463" s="73" t="s">
        <v>141</v>
      </c>
      <c r="G1463" s="73" t="s">
        <v>142</v>
      </c>
      <c r="H1463" s="73" t="s">
        <v>7</v>
      </c>
      <c r="I1463" s="72" t="s">
        <v>205</v>
      </c>
      <c r="J1463" s="73" t="s">
        <v>677</v>
      </c>
      <c r="K1463" s="73" t="s">
        <v>677</v>
      </c>
      <c r="L1463" s="130">
        <v>1212</v>
      </c>
      <c r="M1463" s="130">
        <v>4380.49</v>
      </c>
    </row>
    <row r="1464" spans="1:13" ht="14.25" x14ac:dyDescent="0.2">
      <c r="A1464" s="3" t="s">
        <v>676</v>
      </c>
      <c r="B1464" s="3" t="s">
        <v>676</v>
      </c>
      <c r="C1464" s="72" t="s">
        <v>604</v>
      </c>
      <c r="D1464" s="73" t="s">
        <v>1</v>
      </c>
      <c r="E1464" s="73">
        <v>2018</v>
      </c>
      <c r="F1464" s="73" t="s">
        <v>141</v>
      </c>
      <c r="G1464" s="73" t="s">
        <v>142</v>
      </c>
      <c r="H1464" s="73" t="s">
        <v>0</v>
      </c>
      <c r="I1464" s="72" t="s">
        <v>327</v>
      </c>
      <c r="J1464" s="73" t="s">
        <v>677</v>
      </c>
      <c r="K1464" s="73" t="s">
        <v>677</v>
      </c>
      <c r="L1464" s="130">
        <v>1718.8</v>
      </c>
      <c r="M1464" s="130">
        <v>5893.71</v>
      </c>
    </row>
    <row r="1465" spans="1:13" ht="14.25" x14ac:dyDescent="0.2">
      <c r="A1465" s="3" t="s">
        <v>676</v>
      </c>
      <c r="B1465" s="3" t="s">
        <v>676</v>
      </c>
      <c r="C1465" s="72" t="s">
        <v>604</v>
      </c>
      <c r="D1465" s="73" t="s">
        <v>1</v>
      </c>
      <c r="E1465" s="73">
        <v>2018</v>
      </c>
      <c r="F1465" s="73" t="s">
        <v>141</v>
      </c>
      <c r="G1465" s="73" t="s">
        <v>142</v>
      </c>
      <c r="H1465" s="73" t="s">
        <v>58</v>
      </c>
      <c r="I1465" s="72" t="s">
        <v>258</v>
      </c>
      <c r="J1465" s="73" t="s">
        <v>677</v>
      </c>
      <c r="K1465" s="73" t="s">
        <v>677</v>
      </c>
      <c r="L1465" s="130">
        <v>1718.8</v>
      </c>
      <c r="M1465" s="130">
        <v>5893.71</v>
      </c>
    </row>
    <row r="1466" spans="1:13" ht="14.25" x14ac:dyDescent="0.2">
      <c r="A1466" s="3" t="s">
        <v>676</v>
      </c>
      <c r="B1466" s="3" t="s">
        <v>676</v>
      </c>
      <c r="C1466" s="72" t="s">
        <v>604</v>
      </c>
      <c r="D1466" s="73" t="s">
        <v>1</v>
      </c>
      <c r="E1466" s="73">
        <v>2018</v>
      </c>
      <c r="F1466" s="73" t="s">
        <v>141</v>
      </c>
      <c r="G1466" s="73" t="s">
        <v>142</v>
      </c>
      <c r="H1466" s="73" t="s">
        <v>0</v>
      </c>
      <c r="I1466" s="72" t="s">
        <v>324</v>
      </c>
      <c r="J1466" s="73" t="s">
        <v>677</v>
      </c>
      <c r="K1466" s="73" t="s">
        <v>677</v>
      </c>
      <c r="L1466" s="130">
        <v>1718.8</v>
      </c>
      <c r="M1466" s="130">
        <v>5893.71</v>
      </c>
    </row>
    <row r="1467" spans="1:13" ht="14.25" x14ac:dyDescent="0.2">
      <c r="A1467" s="3" t="s">
        <v>676</v>
      </c>
      <c r="B1467" s="3" t="s">
        <v>676</v>
      </c>
      <c r="C1467" s="72" t="s">
        <v>604</v>
      </c>
      <c r="D1467" s="73" t="s">
        <v>1</v>
      </c>
      <c r="E1467" s="73">
        <v>2018</v>
      </c>
      <c r="F1467" s="73" t="s">
        <v>141</v>
      </c>
      <c r="G1467" s="73" t="s">
        <v>142</v>
      </c>
      <c r="H1467" s="73" t="s">
        <v>0</v>
      </c>
      <c r="I1467" s="72" t="s">
        <v>326</v>
      </c>
      <c r="J1467" s="73" t="s">
        <v>677</v>
      </c>
      <c r="K1467" s="73" t="s">
        <v>677</v>
      </c>
      <c r="L1467" s="130">
        <v>1718.8</v>
      </c>
      <c r="M1467" s="130">
        <v>5893.71</v>
      </c>
    </row>
    <row r="1468" spans="1:13" ht="14.25" x14ac:dyDescent="0.2">
      <c r="A1468" s="3" t="s">
        <v>676</v>
      </c>
      <c r="B1468" s="3" t="s">
        <v>676</v>
      </c>
      <c r="C1468" s="72" t="s">
        <v>604</v>
      </c>
      <c r="D1468" s="73" t="s">
        <v>1</v>
      </c>
      <c r="E1468" s="73">
        <v>2018</v>
      </c>
      <c r="F1468" s="73" t="s">
        <v>141</v>
      </c>
      <c r="G1468" s="73" t="s">
        <v>142</v>
      </c>
      <c r="H1468" s="73" t="s">
        <v>0</v>
      </c>
      <c r="I1468" s="72" t="s">
        <v>327</v>
      </c>
      <c r="J1468" s="73" t="s">
        <v>677</v>
      </c>
      <c r="K1468" s="73" t="s">
        <v>677</v>
      </c>
      <c r="L1468" s="130">
        <v>1212</v>
      </c>
      <c r="M1468" s="130">
        <v>4380.49</v>
      </c>
    </row>
    <row r="1469" spans="1:13" ht="14.25" x14ac:dyDescent="0.2">
      <c r="A1469" s="3" t="s">
        <v>676</v>
      </c>
      <c r="B1469" s="3" t="s">
        <v>676</v>
      </c>
      <c r="C1469" s="72" t="s">
        <v>604</v>
      </c>
      <c r="D1469" s="73" t="s">
        <v>1</v>
      </c>
      <c r="E1469" s="73">
        <v>2018</v>
      </c>
      <c r="F1469" s="73" t="s">
        <v>141</v>
      </c>
      <c r="G1469" s="73" t="s">
        <v>142</v>
      </c>
      <c r="H1469" s="73" t="s">
        <v>0</v>
      </c>
      <c r="I1469" s="72" t="s">
        <v>326</v>
      </c>
      <c r="J1469" s="73" t="s">
        <v>677</v>
      </c>
      <c r="K1469" s="73" t="s">
        <v>677</v>
      </c>
      <c r="L1469" s="130">
        <v>1718.8</v>
      </c>
      <c r="M1469" s="130">
        <v>5893.71</v>
      </c>
    </row>
    <row r="1470" spans="1:13" ht="14.25" x14ac:dyDescent="0.2">
      <c r="A1470" s="3" t="s">
        <v>676</v>
      </c>
      <c r="B1470" s="3" t="s">
        <v>676</v>
      </c>
      <c r="C1470" s="72" t="s">
        <v>604</v>
      </c>
      <c r="D1470" s="73" t="s">
        <v>1</v>
      </c>
      <c r="E1470" s="73">
        <v>2018</v>
      </c>
      <c r="F1470" s="73" t="s">
        <v>141</v>
      </c>
      <c r="G1470" s="73" t="s">
        <v>142</v>
      </c>
      <c r="H1470" s="73" t="s">
        <v>0</v>
      </c>
      <c r="I1470" s="72" t="s">
        <v>198</v>
      </c>
      <c r="J1470" s="73" t="s">
        <v>677</v>
      </c>
      <c r="K1470" s="73" t="s">
        <v>677</v>
      </c>
      <c r="L1470" s="130">
        <v>1212</v>
      </c>
      <c r="M1470" s="130">
        <v>5700.18</v>
      </c>
    </row>
    <row r="1471" spans="1:13" ht="14.25" x14ac:dyDescent="0.2">
      <c r="A1471" s="3" t="s">
        <v>676</v>
      </c>
      <c r="B1471" s="3" t="s">
        <v>676</v>
      </c>
      <c r="C1471" s="72" t="s">
        <v>604</v>
      </c>
      <c r="D1471" s="73" t="s">
        <v>1</v>
      </c>
      <c r="E1471" s="73">
        <v>2018</v>
      </c>
      <c r="F1471" s="73" t="s">
        <v>141</v>
      </c>
      <c r="G1471" s="73" t="s">
        <v>142</v>
      </c>
      <c r="H1471" s="73" t="s">
        <v>0</v>
      </c>
      <c r="I1471" s="72" t="s">
        <v>205</v>
      </c>
      <c r="J1471" s="73" t="s">
        <v>677</v>
      </c>
      <c r="K1471" s="73" t="s">
        <v>677</v>
      </c>
      <c r="L1471" s="130">
        <v>1718.8</v>
      </c>
      <c r="M1471" s="130">
        <v>5893.71</v>
      </c>
    </row>
    <row r="1472" spans="1:13" ht="14.25" x14ac:dyDescent="0.2">
      <c r="A1472" s="3" t="s">
        <v>676</v>
      </c>
      <c r="B1472" s="3" t="s">
        <v>676</v>
      </c>
      <c r="C1472" s="72" t="s">
        <v>604</v>
      </c>
      <c r="D1472" s="73" t="s">
        <v>1</v>
      </c>
      <c r="E1472" s="73">
        <v>2018</v>
      </c>
      <c r="F1472" s="73" t="s">
        <v>141</v>
      </c>
      <c r="G1472" s="73" t="s">
        <v>142</v>
      </c>
      <c r="H1472" s="73" t="s">
        <v>58</v>
      </c>
      <c r="I1472" s="72" t="s">
        <v>327</v>
      </c>
      <c r="J1472" s="73" t="s">
        <v>677</v>
      </c>
      <c r="K1472" s="73" t="s">
        <v>677</v>
      </c>
      <c r="L1472" s="130">
        <v>1718.8</v>
      </c>
      <c r="M1472" s="130">
        <v>5893.71</v>
      </c>
    </row>
    <row r="1473" spans="1:13" ht="14.25" x14ac:dyDescent="0.2">
      <c r="A1473" s="3" t="s">
        <v>676</v>
      </c>
      <c r="B1473" s="3" t="s">
        <v>676</v>
      </c>
      <c r="C1473" s="72" t="s">
        <v>604</v>
      </c>
      <c r="D1473" s="73" t="s">
        <v>1</v>
      </c>
      <c r="E1473" s="73">
        <v>2018</v>
      </c>
      <c r="F1473" s="73" t="s">
        <v>141</v>
      </c>
      <c r="G1473" s="73" t="s">
        <v>142</v>
      </c>
      <c r="H1473" s="73" t="s">
        <v>7</v>
      </c>
      <c r="I1473" s="72" t="s">
        <v>176</v>
      </c>
      <c r="J1473" s="73" t="s">
        <v>677</v>
      </c>
      <c r="K1473" s="73" t="s">
        <v>677</v>
      </c>
      <c r="L1473" s="130">
        <v>1718.8</v>
      </c>
      <c r="M1473" s="130">
        <v>5893.71</v>
      </c>
    </row>
    <row r="1474" spans="1:13" ht="14.25" x14ac:dyDescent="0.2">
      <c r="A1474" s="3" t="s">
        <v>676</v>
      </c>
      <c r="B1474" s="3" t="s">
        <v>676</v>
      </c>
      <c r="C1474" s="72" t="s">
        <v>604</v>
      </c>
      <c r="D1474" s="73" t="s">
        <v>1</v>
      </c>
      <c r="E1474" s="73">
        <v>2018</v>
      </c>
      <c r="F1474" s="73" t="s">
        <v>141</v>
      </c>
      <c r="G1474" s="73" t="s">
        <v>142</v>
      </c>
      <c r="H1474" s="73" t="s">
        <v>0</v>
      </c>
      <c r="I1474" s="72" t="s">
        <v>258</v>
      </c>
      <c r="J1474" s="73" t="s">
        <v>677</v>
      </c>
      <c r="K1474" s="73" t="s">
        <v>677</v>
      </c>
      <c r="L1474" s="130">
        <v>1212</v>
      </c>
      <c r="M1474" s="130">
        <v>4380.49</v>
      </c>
    </row>
    <row r="1475" spans="1:13" ht="14.25" x14ac:dyDescent="0.2">
      <c r="A1475" s="3" t="s">
        <v>676</v>
      </c>
      <c r="B1475" s="3" t="s">
        <v>676</v>
      </c>
      <c r="C1475" s="72" t="s">
        <v>604</v>
      </c>
      <c r="D1475" s="73" t="s">
        <v>1</v>
      </c>
      <c r="E1475" s="73">
        <v>2018</v>
      </c>
      <c r="F1475" s="73" t="s">
        <v>141</v>
      </c>
      <c r="G1475" s="73" t="s">
        <v>142</v>
      </c>
      <c r="H1475" s="73" t="s">
        <v>0</v>
      </c>
      <c r="I1475" s="72" t="s">
        <v>203</v>
      </c>
      <c r="J1475" s="73" t="s">
        <v>677</v>
      </c>
      <c r="K1475" s="73" t="s">
        <v>677</v>
      </c>
      <c r="L1475" s="130">
        <v>1718.8</v>
      </c>
      <c r="M1475" s="130">
        <v>7149.08</v>
      </c>
    </row>
    <row r="1476" spans="1:13" ht="14.25" x14ac:dyDescent="0.2">
      <c r="A1476" s="3" t="s">
        <v>676</v>
      </c>
      <c r="B1476" s="3" t="s">
        <v>676</v>
      </c>
      <c r="C1476" s="72" t="s">
        <v>604</v>
      </c>
      <c r="D1476" s="73" t="s">
        <v>1</v>
      </c>
      <c r="E1476" s="73">
        <v>2018</v>
      </c>
      <c r="F1476" s="73" t="s">
        <v>141</v>
      </c>
      <c r="G1476" s="73" t="s">
        <v>142</v>
      </c>
      <c r="H1476" s="73" t="s">
        <v>0</v>
      </c>
      <c r="I1476" s="72" t="s">
        <v>332</v>
      </c>
      <c r="J1476" s="73" t="s">
        <v>677</v>
      </c>
      <c r="K1476" s="73" t="s">
        <v>677</v>
      </c>
      <c r="L1476" s="130">
        <v>1212</v>
      </c>
      <c r="M1476" s="130">
        <v>3653.26</v>
      </c>
    </row>
    <row r="1477" spans="1:13" ht="14.25" x14ac:dyDescent="0.2">
      <c r="A1477" s="3" t="s">
        <v>676</v>
      </c>
      <c r="B1477" s="3" t="s">
        <v>676</v>
      </c>
      <c r="C1477" s="72" t="s">
        <v>604</v>
      </c>
      <c r="D1477" s="73" t="s">
        <v>1</v>
      </c>
      <c r="E1477" s="73">
        <v>2018</v>
      </c>
      <c r="F1477" s="73" t="s">
        <v>141</v>
      </c>
      <c r="G1477" s="73" t="s">
        <v>142</v>
      </c>
      <c r="H1477" s="73" t="s">
        <v>64</v>
      </c>
      <c r="I1477" s="72" t="s">
        <v>324</v>
      </c>
      <c r="J1477" s="73" t="s">
        <v>677</v>
      </c>
      <c r="K1477" s="73" t="s">
        <v>677</v>
      </c>
      <c r="L1477" s="130">
        <v>1212</v>
      </c>
      <c r="M1477" s="130">
        <v>4380.49</v>
      </c>
    </row>
    <row r="1478" spans="1:13" ht="14.25" x14ac:dyDescent="0.2">
      <c r="A1478" s="3" t="s">
        <v>676</v>
      </c>
      <c r="B1478" s="3" t="s">
        <v>676</v>
      </c>
      <c r="C1478" s="72" t="s">
        <v>604</v>
      </c>
      <c r="D1478" s="73" t="s">
        <v>1</v>
      </c>
      <c r="E1478" s="73">
        <v>2018</v>
      </c>
      <c r="F1478" s="73" t="s">
        <v>141</v>
      </c>
      <c r="G1478" s="73" t="s">
        <v>142</v>
      </c>
      <c r="H1478" s="73" t="s">
        <v>786</v>
      </c>
      <c r="I1478" s="72" t="s">
        <v>329</v>
      </c>
      <c r="J1478" s="73" t="s">
        <v>677</v>
      </c>
      <c r="K1478" s="73" t="s">
        <v>677</v>
      </c>
      <c r="L1478" s="130">
        <v>1212</v>
      </c>
      <c r="M1478" s="130">
        <v>4380.49</v>
      </c>
    </row>
    <row r="1479" spans="1:13" ht="14.25" x14ac:dyDescent="0.2">
      <c r="A1479" s="3" t="s">
        <v>676</v>
      </c>
      <c r="B1479" s="3" t="s">
        <v>676</v>
      </c>
      <c r="C1479" s="72" t="s">
        <v>604</v>
      </c>
      <c r="D1479" s="73" t="s">
        <v>1</v>
      </c>
      <c r="E1479" s="73">
        <v>2018</v>
      </c>
      <c r="F1479" s="73" t="s">
        <v>141</v>
      </c>
      <c r="G1479" s="73" t="s">
        <v>142</v>
      </c>
      <c r="H1479" s="73" t="s">
        <v>7</v>
      </c>
      <c r="I1479" s="72" t="s">
        <v>324</v>
      </c>
      <c r="J1479" s="73" t="s">
        <v>677</v>
      </c>
      <c r="K1479" s="73" t="s">
        <v>677</v>
      </c>
      <c r="L1479" s="130">
        <v>1212</v>
      </c>
      <c r="M1479" s="130">
        <v>4380.49</v>
      </c>
    </row>
    <row r="1480" spans="1:13" ht="14.25" x14ac:dyDescent="0.2">
      <c r="A1480" s="3" t="s">
        <v>676</v>
      </c>
      <c r="B1480" s="3" t="s">
        <v>676</v>
      </c>
      <c r="C1480" s="72" t="s">
        <v>604</v>
      </c>
      <c r="D1480" s="73" t="s">
        <v>1</v>
      </c>
      <c r="E1480" s="73">
        <v>2018</v>
      </c>
      <c r="F1480" s="73" t="s">
        <v>141</v>
      </c>
      <c r="G1480" s="73" t="s">
        <v>142</v>
      </c>
      <c r="H1480" s="73" t="s">
        <v>0</v>
      </c>
      <c r="I1480" s="72" t="s">
        <v>236</v>
      </c>
      <c r="J1480" s="73" t="s">
        <v>677</v>
      </c>
      <c r="K1480" s="73" t="s">
        <v>677</v>
      </c>
      <c r="L1480" s="130">
        <v>1718.8</v>
      </c>
      <c r="M1480" s="130">
        <v>5893.71</v>
      </c>
    </row>
    <row r="1481" spans="1:13" ht="14.25" x14ac:dyDescent="0.2">
      <c r="A1481" s="3" t="s">
        <v>676</v>
      </c>
      <c r="B1481" s="3" t="s">
        <v>676</v>
      </c>
      <c r="C1481" s="72" t="s">
        <v>604</v>
      </c>
      <c r="D1481" s="73" t="s">
        <v>1</v>
      </c>
      <c r="E1481" s="73">
        <v>2018</v>
      </c>
      <c r="F1481" s="73" t="s">
        <v>141</v>
      </c>
      <c r="G1481" s="73" t="s">
        <v>142</v>
      </c>
      <c r="H1481" s="73" t="s">
        <v>7</v>
      </c>
      <c r="I1481" s="72" t="s">
        <v>198</v>
      </c>
      <c r="J1481" s="73" t="s">
        <v>677</v>
      </c>
      <c r="K1481" s="73" t="s">
        <v>677</v>
      </c>
      <c r="L1481" s="130">
        <v>1718.8</v>
      </c>
      <c r="M1481" s="130">
        <v>8475.35</v>
      </c>
    </row>
    <row r="1482" spans="1:13" ht="14.25" x14ac:dyDescent="0.2">
      <c r="A1482" s="3" t="s">
        <v>676</v>
      </c>
      <c r="B1482" s="3" t="s">
        <v>676</v>
      </c>
      <c r="C1482" s="72" t="s">
        <v>604</v>
      </c>
      <c r="D1482" s="73" t="s">
        <v>1</v>
      </c>
      <c r="E1482" s="73">
        <v>2018</v>
      </c>
      <c r="F1482" s="73" t="s">
        <v>141</v>
      </c>
      <c r="G1482" s="73" t="s">
        <v>142</v>
      </c>
      <c r="H1482" s="73" t="s">
        <v>0</v>
      </c>
      <c r="I1482" s="72" t="s">
        <v>327</v>
      </c>
      <c r="J1482" s="73" t="s">
        <v>677</v>
      </c>
      <c r="K1482" s="73" t="s">
        <v>677</v>
      </c>
      <c r="L1482" s="130">
        <v>1212</v>
      </c>
      <c r="M1482" s="130">
        <v>4380.49</v>
      </c>
    </row>
    <row r="1483" spans="1:13" ht="14.25" x14ac:dyDescent="0.2">
      <c r="A1483" s="3" t="s">
        <v>676</v>
      </c>
      <c r="B1483" s="3" t="s">
        <v>676</v>
      </c>
      <c r="C1483" s="72" t="s">
        <v>604</v>
      </c>
      <c r="D1483" s="73" t="s">
        <v>1</v>
      </c>
      <c r="E1483" s="73">
        <v>2018</v>
      </c>
      <c r="F1483" s="73" t="s">
        <v>141</v>
      </c>
      <c r="G1483" s="73" t="s">
        <v>142</v>
      </c>
      <c r="H1483" s="73" t="s">
        <v>0</v>
      </c>
      <c r="I1483" s="72" t="s">
        <v>204</v>
      </c>
      <c r="J1483" s="73" t="s">
        <v>677</v>
      </c>
      <c r="K1483" s="73" t="s">
        <v>677</v>
      </c>
      <c r="L1483" s="130">
        <v>1212</v>
      </c>
      <c r="M1483" s="130">
        <v>4380.49</v>
      </c>
    </row>
    <row r="1484" spans="1:13" ht="14.25" x14ac:dyDescent="0.2">
      <c r="A1484" s="3" t="s">
        <v>676</v>
      </c>
      <c r="B1484" s="3" t="s">
        <v>676</v>
      </c>
      <c r="C1484" s="72" t="s">
        <v>604</v>
      </c>
      <c r="D1484" s="73" t="s">
        <v>1</v>
      </c>
      <c r="E1484" s="73">
        <v>2018</v>
      </c>
      <c r="F1484" s="73" t="s">
        <v>141</v>
      </c>
      <c r="G1484" s="73" t="s">
        <v>142</v>
      </c>
      <c r="H1484" s="73" t="s">
        <v>0</v>
      </c>
      <c r="I1484" s="72" t="s">
        <v>197</v>
      </c>
      <c r="J1484" s="73" t="s">
        <v>677</v>
      </c>
      <c r="K1484" s="73" t="s">
        <v>677</v>
      </c>
      <c r="L1484" s="130">
        <v>1718.8</v>
      </c>
      <c r="M1484" s="130">
        <v>6221.41</v>
      </c>
    </row>
    <row r="1485" spans="1:13" ht="14.25" x14ac:dyDescent="0.2">
      <c r="A1485" s="3" t="s">
        <v>676</v>
      </c>
      <c r="B1485" s="3" t="s">
        <v>676</v>
      </c>
      <c r="C1485" s="72" t="s">
        <v>604</v>
      </c>
      <c r="D1485" s="73" t="s">
        <v>1</v>
      </c>
      <c r="E1485" s="73">
        <v>2018</v>
      </c>
      <c r="F1485" s="73" t="s">
        <v>141</v>
      </c>
      <c r="G1485" s="73" t="s">
        <v>142</v>
      </c>
      <c r="H1485" s="73" t="s">
        <v>7</v>
      </c>
      <c r="I1485" s="72" t="s">
        <v>203</v>
      </c>
      <c r="J1485" s="73" t="s">
        <v>677</v>
      </c>
      <c r="K1485" s="73" t="s">
        <v>677</v>
      </c>
      <c r="L1485" s="130">
        <v>1212</v>
      </c>
      <c r="M1485" s="130">
        <v>5700.18</v>
      </c>
    </row>
    <row r="1486" spans="1:13" ht="14.25" x14ac:dyDescent="0.2">
      <c r="A1486" s="3" t="s">
        <v>676</v>
      </c>
      <c r="B1486" s="3" t="s">
        <v>676</v>
      </c>
      <c r="C1486" s="72" t="s">
        <v>604</v>
      </c>
      <c r="D1486" s="73" t="s">
        <v>1</v>
      </c>
      <c r="E1486" s="73">
        <v>2018</v>
      </c>
      <c r="F1486" s="73" t="s">
        <v>141</v>
      </c>
      <c r="G1486" s="73" t="s">
        <v>142</v>
      </c>
      <c r="H1486" s="73" t="s">
        <v>7</v>
      </c>
      <c r="I1486" s="72" t="s">
        <v>204</v>
      </c>
      <c r="J1486" s="73" t="s">
        <v>677</v>
      </c>
      <c r="K1486" s="73" t="s">
        <v>677</v>
      </c>
      <c r="L1486" s="130">
        <v>1212</v>
      </c>
      <c r="M1486" s="130">
        <v>4380.49</v>
      </c>
    </row>
    <row r="1487" spans="1:13" ht="14.25" x14ac:dyDescent="0.2">
      <c r="A1487" s="3" t="s">
        <v>676</v>
      </c>
      <c r="B1487" s="3" t="s">
        <v>676</v>
      </c>
      <c r="C1487" s="72" t="s">
        <v>604</v>
      </c>
      <c r="D1487" s="73" t="s">
        <v>1</v>
      </c>
      <c r="E1487" s="73">
        <v>2018</v>
      </c>
      <c r="F1487" s="73" t="s">
        <v>141</v>
      </c>
      <c r="G1487" s="73" t="s">
        <v>142</v>
      </c>
      <c r="H1487" s="73" t="s">
        <v>7</v>
      </c>
      <c r="I1487" s="72" t="s">
        <v>327</v>
      </c>
      <c r="J1487" s="73" t="s">
        <v>677</v>
      </c>
      <c r="K1487" s="73" t="s">
        <v>677</v>
      </c>
      <c r="L1487" s="130">
        <v>1212</v>
      </c>
      <c r="M1487" s="130">
        <v>4380.49</v>
      </c>
    </row>
    <row r="1488" spans="1:13" ht="14.25" x14ac:dyDescent="0.2">
      <c r="A1488" s="3" t="s">
        <v>676</v>
      </c>
      <c r="B1488" s="3" t="s">
        <v>676</v>
      </c>
      <c r="C1488" s="72" t="s">
        <v>604</v>
      </c>
      <c r="D1488" s="73" t="s">
        <v>1</v>
      </c>
      <c r="E1488" s="73">
        <v>2018</v>
      </c>
      <c r="F1488" s="73" t="s">
        <v>141</v>
      </c>
      <c r="G1488" s="73" t="s">
        <v>142</v>
      </c>
      <c r="H1488" s="73" t="s">
        <v>0</v>
      </c>
      <c r="I1488" s="72" t="s">
        <v>245</v>
      </c>
      <c r="J1488" s="73" t="s">
        <v>677</v>
      </c>
      <c r="K1488" s="73" t="s">
        <v>677</v>
      </c>
      <c r="L1488" s="130">
        <v>1212</v>
      </c>
      <c r="M1488" s="130">
        <v>4380.49</v>
      </c>
    </row>
    <row r="1489" spans="1:13" ht="14.25" x14ac:dyDescent="0.2">
      <c r="A1489" s="3" t="s">
        <v>676</v>
      </c>
      <c r="B1489" s="3" t="s">
        <v>676</v>
      </c>
      <c r="C1489" s="72" t="s">
        <v>604</v>
      </c>
      <c r="D1489" s="73" t="s">
        <v>1</v>
      </c>
      <c r="E1489" s="73">
        <v>2018</v>
      </c>
      <c r="F1489" s="73" t="s">
        <v>141</v>
      </c>
      <c r="G1489" s="73" t="s">
        <v>142</v>
      </c>
      <c r="H1489" s="73" t="s">
        <v>7</v>
      </c>
      <c r="I1489" s="72" t="s">
        <v>198</v>
      </c>
      <c r="J1489" s="73" t="s">
        <v>677</v>
      </c>
      <c r="K1489" s="73" t="s">
        <v>677</v>
      </c>
      <c r="L1489" s="130">
        <v>1212</v>
      </c>
      <c r="M1489" s="130">
        <v>5700.18</v>
      </c>
    </row>
    <row r="1490" spans="1:13" ht="14.25" x14ac:dyDescent="0.2">
      <c r="A1490" s="3" t="s">
        <v>676</v>
      </c>
      <c r="B1490" s="3" t="s">
        <v>676</v>
      </c>
      <c r="C1490" s="72" t="s">
        <v>604</v>
      </c>
      <c r="D1490" s="73" t="s">
        <v>1</v>
      </c>
      <c r="E1490" s="73">
        <v>2018</v>
      </c>
      <c r="F1490" s="73" t="s">
        <v>141</v>
      </c>
      <c r="G1490" s="73" t="s">
        <v>142</v>
      </c>
      <c r="H1490" s="73" t="s">
        <v>58</v>
      </c>
      <c r="I1490" s="72" t="s">
        <v>236</v>
      </c>
      <c r="J1490" s="73" t="s">
        <v>677</v>
      </c>
      <c r="K1490" s="73" t="s">
        <v>677</v>
      </c>
      <c r="L1490" s="130">
        <v>1718.8</v>
      </c>
      <c r="M1490" s="130">
        <v>5893.71</v>
      </c>
    </row>
    <row r="1491" spans="1:13" ht="14.25" x14ac:dyDescent="0.2">
      <c r="A1491" s="3" t="s">
        <v>676</v>
      </c>
      <c r="B1491" s="3" t="s">
        <v>676</v>
      </c>
      <c r="C1491" s="72" t="s">
        <v>604</v>
      </c>
      <c r="D1491" s="73" t="s">
        <v>1</v>
      </c>
      <c r="E1491" s="73">
        <v>2018</v>
      </c>
      <c r="F1491" s="73" t="s">
        <v>141</v>
      </c>
      <c r="G1491" s="73" t="s">
        <v>142</v>
      </c>
      <c r="H1491" s="73" t="s">
        <v>7</v>
      </c>
      <c r="I1491" s="72" t="s">
        <v>327</v>
      </c>
      <c r="J1491" s="73" t="s">
        <v>677</v>
      </c>
      <c r="K1491" s="73" t="s">
        <v>677</v>
      </c>
      <c r="L1491" s="130">
        <v>1212</v>
      </c>
      <c r="M1491" s="130">
        <v>4380.49</v>
      </c>
    </row>
    <row r="1492" spans="1:13" ht="14.25" x14ac:dyDescent="0.2">
      <c r="A1492" s="3" t="s">
        <v>676</v>
      </c>
      <c r="B1492" s="3" t="s">
        <v>676</v>
      </c>
      <c r="C1492" s="72" t="s">
        <v>604</v>
      </c>
      <c r="D1492" s="73" t="s">
        <v>1</v>
      </c>
      <c r="E1492" s="73">
        <v>2018</v>
      </c>
      <c r="F1492" s="73" t="s">
        <v>141</v>
      </c>
      <c r="G1492" s="73" t="s">
        <v>142</v>
      </c>
      <c r="H1492" s="73" t="s">
        <v>0</v>
      </c>
      <c r="I1492" s="72" t="s">
        <v>203</v>
      </c>
      <c r="J1492" s="73" t="s">
        <v>677</v>
      </c>
      <c r="K1492" s="73" t="s">
        <v>677</v>
      </c>
      <c r="L1492" s="130">
        <v>1718.8</v>
      </c>
      <c r="M1492" s="130">
        <v>7149.08</v>
      </c>
    </row>
    <row r="1493" spans="1:13" ht="14.25" x14ac:dyDescent="0.2">
      <c r="A1493" s="3" t="s">
        <v>676</v>
      </c>
      <c r="B1493" s="3" t="s">
        <v>676</v>
      </c>
      <c r="C1493" s="72" t="s">
        <v>604</v>
      </c>
      <c r="D1493" s="73" t="s">
        <v>1</v>
      </c>
      <c r="E1493" s="73">
        <v>2018</v>
      </c>
      <c r="F1493" s="73" t="s">
        <v>141</v>
      </c>
      <c r="G1493" s="73" t="s">
        <v>142</v>
      </c>
      <c r="H1493" s="73" t="s">
        <v>7</v>
      </c>
      <c r="I1493" s="72" t="s">
        <v>198</v>
      </c>
      <c r="J1493" s="73" t="s">
        <v>677</v>
      </c>
      <c r="K1493" s="73" t="s">
        <v>677</v>
      </c>
      <c r="L1493" s="130">
        <v>1212</v>
      </c>
      <c r="M1493" s="130">
        <v>6679.94</v>
      </c>
    </row>
    <row r="1494" spans="1:13" ht="14.25" x14ac:dyDescent="0.2">
      <c r="A1494" s="3" t="s">
        <v>676</v>
      </c>
      <c r="B1494" s="3" t="s">
        <v>676</v>
      </c>
      <c r="C1494" s="72" t="s">
        <v>604</v>
      </c>
      <c r="D1494" s="73" t="s">
        <v>1</v>
      </c>
      <c r="E1494" s="73">
        <v>2018</v>
      </c>
      <c r="F1494" s="73" t="s">
        <v>141</v>
      </c>
      <c r="G1494" s="73" t="s">
        <v>142</v>
      </c>
      <c r="H1494" s="73" t="s">
        <v>7</v>
      </c>
      <c r="I1494" s="72" t="s">
        <v>198</v>
      </c>
      <c r="J1494" s="73" t="s">
        <v>677</v>
      </c>
      <c r="K1494" s="73" t="s">
        <v>677</v>
      </c>
      <c r="L1494" s="130">
        <v>1718.8</v>
      </c>
      <c r="M1494" s="130">
        <v>7149.08</v>
      </c>
    </row>
    <row r="1495" spans="1:13" ht="14.25" x14ac:dyDescent="0.2">
      <c r="A1495" s="3" t="s">
        <v>676</v>
      </c>
      <c r="B1495" s="3" t="s">
        <v>676</v>
      </c>
      <c r="C1495" s="72" t="s">
        <v>604</v>
      </c>
      <c r="D1495" s="73" t="s">
        <v>1</v>
      </c>
      <c r="E1495" s="73">
        <v>2018</v>
      </c>
      <c r="F1495" s="73" t="s">
        <v>141</v>
      </c>
      <c r="G1495" s="73" t="s">
        <v>142</v>
      </c>
      <c r="H1495" s="73" t="s">
        <v>7</v>
      </c>
      <c r="I1495" s="72" t="s">
        <v>176</v>
      </c>
      <c r="J1495" s="73" t="s">
        <v>677</v>
      </c>
      <c r="K1495" s="73" t="s">
        <v>677</v>
      </c>
      <c r="L1495" s="130">
        <v>1212</v>
      </c>
      <c r="M1495" s="130">
        <v>4380.49</v>
      </c>
    </row>
    <row r="1496" spans="1:13" ht="14.25" x14ac:dyDescent="0.2">
      <c r="A1496" s="3" t="s">
        <v>676</v>
      </c>
      <c r="B1496" s="3" t="s">
        <v>676</v>
      </c>
      <c r="C1496" s="72" t="s">
        <v>604</v>
      </c>
      <c r="D1496" s="73" t="s">
        <v>1</v>
      </c>
      <c r="E1496" s="73">
        <v>2018</v>
      </c>
      <c r="F1496" s="73" t="s">
        <v>141</v>
      </c>
      <c r="G1496" s="73" t="s">
        <v>142</v>
      </c>
      <c r="H1496" s="73" t="s">
        <v>0</v>
      </c>
      <c r="I1496" s="72" t="s">
        <v>176</v>
      </c>
      <c r="J1496" s="73" t="s">
        <v>677</v>
      </c>
      <c r="K1496" s="73" t="s">
        <v>677</v>
      </c>
      <c r="L1496" s="130">
        <v>1212</v>
      </c>
      <c r="M1496" s="130">
        <v>4380.49</v>
      </c>
    </row>
    <row r="1497" spans="1:13" ht="14.25" x14ac:dyDescent="0.2">
      <c r="A1497" s="3" t="s">
        <v>676</v>
      </c>
      <c r="B1497" s="3" t="s">
        <v>676</v>
      </c>
      <c r="C1497" s="72" t="s">
        <v>604</v>
      </c>
      <c r="D1497" s="73" t="s">
        <v>1</v>
      </c>
      <c r="E1497" s="73">
        <v>2018</v>
      </c>
      <c r="F1497" s="73" t="s">
        <v>141</v>
      </c>
      <c r="G1497" s="73" t="s">
        <v>142</v>
      </c>
      <c r="H1497" s="73" t="s">
        <v>21</v>
      </c>
      <c r="I1497" s="72" t="s">
        <v>325</v>
      </c>
      <c r="J1497" s="73" t="s">
        <v>677</v>
      </c>
      <c r="K1497" s="73" t="s">
        <v>677</v>
      </c>
      <c r="L1497" s="130">
        <v>1718.8</v>
      </c>
      <c r="M1497" s="130">
        <v>6221.41</v>
      </c>
    </row>
    <row r="1498" spans="1:13" ht="14.25" x14ac:dyDescent="0.2">
      <c r="A1498" s="3" t="s">
        <v>676</v>
      </c>
      <c r="B1498" s="3" t="s">
        <v>676</v>
      </c>
      <c r="C1498" s="72" t="s">
        <v>604</v>
      </c>
      <c r="D1498" s="73" t="s">
        <v>1</v>
      </c>
      <c r="E1498" s="73">
        <v>2018</v>
      </c>
      <c r="F1498" s="73" t="s">
        <v>141</v>
      </c>
      <c r="G1498" s="73" t="s">
        <v>142</v>
      </c>
      <c r="H1498" s="73" t="s">
        <v>73</v>
      </c>
      <c r="I1498" s="72" t="s">
        <v>256</v>
      </c>
      <c r="J1498" s="73" t="s">
        <v>677</v>
      </c>
      <c r="K1498" s="73" t="s">
        <v>677</v>
      </c>
      <c r="L1498" s="130">
        <v>1718.8</v>
      </c>
      <c r="M1498" s="130">
        <v>5893.71</v>
      </c>
    </row>
    <row r="1499" spans="1:13" ht="14.25" x14ac:dyDescent="0.2">
      <c r="A1499" s="3" t="s">
        <v>676</v>
      </c>
      <c r="B1499" s="3" t="s">
        <v>676</v>
      </c>
      <c r="C1499" s="72" t="s">
        <v>604</v>
      </c>
      <c r="D1499" s="73" t="s">
        <v>1</v>
      </c>
      <c r="E1499" s="73">
        <v>2018</v>
      </c>
      <c r="F1499" s="73" t="s">
        <v>141</v>
      </c>
      <c r="G1499" s="73" t="s">
        <v>142</v>
      </c>
      <c r="H1499" s="73" t="s">
        <v>0</v>
      </c>
      <c r="I1499" s="72" t="s">
        <v>198</v>
      </c>
      <c r="J1499" s="73" t="s">
        <v>677</v>
      </c>
      <c r="K1499" s="73" t="s">
        <v>677</v>
      </c>
      <c r="L1499" s="130">
        <v>1718.8</v>
      </c>
      <c r="M1499" s="130">
        <v>8475.35</v>
      </c>
    </row>
    <row r="1500" spans="1:13" ht="14.25" x14ac:dyDescent="0.2">
      <c r="A1500" s="3" t="s">
        <v>676</v>
      </c>
      <c r="B1500" s="3" t="s">
        <v>676</v>
      </c>
      <c r="C1500" s="72" t="s">
        <v>604</v>
      </c>
      <c r="D1500" s="73" t="s">
        <v>1</v>
      </c>
      <c r="E1500" s="73">
        <v>2018</v>
      </c>
      <c r="F1500" s="73" t="s">
        <v>141</v>
      </c>
      <c r="G1500" s="73" t="s">
        <v>142</v>
      </c>
      <c r="H1500" s="73" t="s">
        <v>0</v>
      </c>
      <c r="I1500" s="72" t="s">
        <v>325</v>
      </c>
      <c r="J1500" s="73" t="s">
        <v>677</v>
      </c>
      <c r="K1500" s="73" t="s">
        <v>677</v>
      </c>
      <c r="L1500" s="130">
        <v>1718.8</v>
      </c>
      <c r="M1500" s="130">
        <v>7149.08</v>
      </c>
    </row>
    <row r="1501" spans="1:13" ht="14.25" x14ac:dyDescent="0.2">
      <c r="A1501" s="3" t="s">
        <v>676</v>
      </c>
      <c r="B1501" s="3" t="s">
        <v>676</v>
      </c>
      <c r="C1501" s="72" t="s">
        <v>604</v>
      </c>
      <c r="D1501" s="73" t="s">
        <v>1</v>
      </c>
      <c r="E1501" s="73">
        <v>2018</v>
      </c>
      <c r="F1501" s="73" t="s">
        <v>141</v>
      </c>
      <c r="G1501" s="73" t="s">
        <v>142</v>
      </c>
      <c r="H1501" s="73" t="s">
        <v>0</v>
      </c>
      <c r="I1501" s="72" t="s">
        <v>325</v>
      </c>
      <c r="J1501" s="73" t="s">
        <v>677</v>
      </c>
      <c r="K1501" s="73" t="s">
        <v>677</v>
      </c>
      <c r="L1501" s="130">
        <v>1212</v>
      </c>
      <c r="M1501" s="130">
        <v>4380.49</v>
      </c>
    </row>
    <row r="1502" spans="1:13" ht="14.25" x14ac:dyDescent="0.2">
      <c r="A1502" s="3" t="s">
        <v>676</v>
      </c>
      <c r="B1502" s="3" t="s">
        <v>676</v>
      </c>
      <c r="C1502" s="72" t="s">
        <v>604</v>
      </c>
      <c r="D1502" s="73" t="s">
        <v>1</v>
      </c>
      <c r="E1502" s="73">
        <v>2018</v>
      </c>
      <c r="F1502" s="73" t="s">
        <v>141</v>
      </c>
      <c r="G1502" s="73" t="s">
        <v>142</v>
      </c>
      <c r="H1502" s="73" t="s">
        <v>0</v>
      </c>
      <c r="I1502" s="72" t="s">
        <v>204</v>
      </c>
      <c r="J1502" s="73" t="s">
        <v>677</v>
      </c>
      <c r="K1502" s="73" t="s">
        <v>677</v>
      </c>
      <c r="L1502" s="130">
        <v>1718.8</v>
      </c>
      <c r="M1502" s="130">
        <v>5893.71</v>
      </c>
    </row>
    <row r="1503" spans="1:13" ht="14.25" x14ac:dyDescent="0.2">
      <c r="A1503" s="3" t="s">
        <v>676</v>
      </c>
      <c r="B1503" s="3" t="s">
        <v>676</v>
      </c>
      <c r="C1503" s="72" t="s">
        <v>604</v>
      </c>
      <c r="D1503" s="73" t="s">
        <v>1</v>
      </c>
      <c r="E1503" s="73">
        <v>2018</v>
      </c>
      <c r="F1503" s="73" t="s">
        <v>141</v>
      </c>
      <c r="G1503" s="73" t="s">
        <v>142</v>
      </c>
      <c r="H1503" s="73" t="s">
        <v>7</v>
      </c>
      <c r="I1503" s="72" t="s">
        <v>245</v>
      </c>
      <c r="J1503" s="73" t="s">
        <v>677</v>
      </c>
      <c r="K1503" s="73" t="s">
        <v>677</v>
      </c>
      <c r="L1503" s="130">
        <v>1212</v>
      </c>
      <c r="M1503" s="130">
        <v>4380.49</v>
      </c>
    </row>
    <row r="1504" spans="1:13" ht="14.25" x14ac:dyDescent="0.2">
      <c r="A1504" s="3" t="s">
        <v>676</v>
      </c>
      <c r="B1504" s="3" t="s">
        <v>676</v>
      </c>
      <c r="C1504" s="72" t="s">
        <v>604</v>
      </c>
      <c r="D1504" s="73" t="s">
        <v>1</v>
      </c>
      <c r="E1504" s="73">
        <v>2018</v>
      </c>
      <c r="F1504" s="73" t="s">
        <v>141</v>
      </c>
      <c r="G1504" s="73" t="s">
        <v>142</v>
      </c>
      <c r="H1504" s="73" t="s">
        <v>31</v>
      </c>
      <c r="I1504" s="72" t="s">
        <v>324</v>
      </c>
      <c r="J1504" s="73" t="s">
        <v>677</v>
      </c>
      <c r="K1504" s="73" t="s">
        <v>677</v>
      </c>
      <c r="L1504" s="130">
        <v>1718.8</v>
      </c>
      <c r="M1504" s="130">
        <v>5893.71</v>
      </c>
    </row>
    <row r="1505" spans="1:13" ht="14.25" x14ac:dyDescent="0.2">
      <c r="A1505" s="3" t="s">
        <v>676</v>
      </c>
      <c r="B1505" s="3" t="s">
        <v>676</v>
      </c>
      <c r="C1505" s="72" t="s">
        <v>604</v>
      </c>
      <c r="D1505" s="73" t="s">
        <v>1</v>
      </c>
      <c r="E1505" s="73">
        <v>2018</v>
      </c>
      <c r="F1505" s="73" t="s">
        <v>141</v>
      </c>
      <c r="G1505" s="73" t="s">
        <v>142</v>
      </c>
      <c r="H1505" s="73" t="s">
        <v>0</v>
      </c>
      <c r="I1505" s="72" t="s">
        <v>328</v>
      </c>
      <c r="J1505" s="73" t="s">
        <v>677</v>
      </c>
      <c r="K1505" s="73" t="s">
        <v>677</v>
      </c>
      <c r="L1505" s="130">
        <v>1718.8</v>
      </c>
      <c r="M1505" s="130">
        <v>5893.71</v>
      </c>
    </row>
    <row r="1506" spans="1:13" ht="14.25" x14ac:dyDescent="0.2">
      <c r="A1506" s="3" t="s">
        <v>676</v>
      </c>
      <c r="B1506" s="3" t="s">
        <v>676</v>
      </c>
      <c r="C1506" s="72" t="s">
        <v>604</v>
      </c>
      <c r="D1506" s="73" t="s">
        <v>1</v>
      </c>
      <c r="E1506" s="73">
        <v>2018</v>
      </c>
      <c r="F1506" s="73" t="s">
        <v>141</v>
      </c>
      <c r="G1506" s="73" t="s">
        <v>142</v>
      </c>
      <c r="H1506" s="73" t="s">
        <v>785</v>
      </c>
      <c r="I1506" s="72" t="s">
        <v>324</v>
      </c>
      <c r="J1506" s="73" t="s">
        <v>677</v>
      </c>
      <c r="K1506" s="73" t="s">
        <v>677</v>
      </c>
      <c r="L1506" s="130">
        <v>1718.8</v>
      </c>
      <c r="M1506" s="130">
        <v>5893.71</v>
      </c>
    </row>
    <row r="1507" spans="1:13" ht="14.25" x14ac:dyDescent="0.2">
      <c r="A1507" s="3" t="s">
        <v>676</v>
      </c>
      <c r="B1507" s="3" t="s">
        <v>676</v>
      </c>
      <c r="C1507" s="72" t="s">
        <v>604</v>
      </c>
      <c r="D1507" s="73" t="s">
        <v>1</v>
      </c>
      <c r="E1507" s="73">
        <v>2018</v>
      </c>
      <c r="F1507" s="73" t="s">
        <v>141</v>
      </c>
      <c r="G1507" s="73" t="s">
        <v>142</v>
      </c>
      <c r="H1507" s="73" t="s">
        <v>0</v>
      </c>
      <c r="I1507" s="72" t="s">
        <v>322</v>
      </c>
      <c r="J1507" s="73" t="s">
        <v>677</v>
      </c>
      <c r="K1507" s="73" t="s">
        <v>677</v>
      </c>
      <c r="L1507" s="130">
        <v>1212</v>
      </c>
      <c r="M1507" s="130">
        <v>4380.49</v>
      </c>
    </row>
    <row r="1508" spans="1:13" ht="14.25" x14ac:dyDescent="0.2">
      <c r="A1508" s="3" t="s">
        <v>676</v>
      </c>
      <c r="B1508" s="3" t="s">
        <v>676</v>
      </c>
      <c r="C1508" s="72" t="s">
        <v>604</v>
      </c>
      <c r="D1508" s="73" t="s">
        <v>1</v>
      </c>
      <c r="E1508" s="73">
        <v>2018</v>
      </c>
      <c r="F1508" s="73" t="s">
        <v>141</v>
      </c>
      <c r="G1508" s="73" t="s">
        <v>142</v>
      </c>
      <c r="H1508" s="73" t="s">
        <v>58</v>
      </c>
      <c r="I1508" s="72" t="s">
        <v>207</v>
      </c>
      <c r="J1508" s="73" t="s">
        <v>677</v>
      </c>
      <c r="K1508" s="73" t="s">
        <v>677</v>
      </c>
      <c r="L1508" s="130">
        <v>1718.8</v>
      </c>
      <c r="M1508" s="130">
        <v>5893.71</v>
      </c>
    </row>
    <row r="1509" spans="1:13" ht="14.25" x14ac:dyDescent="0.2">
      <c r="A1509" s="3" t="s">
        <v>676</v>
      </c>
      <c r="B1509" s="3" t="s">
        <v>676</v>
      </c>
      <c r="C1509" s="72" t="s">
        <v>604</v>
      </c>
      <c r="D1509" s="73" t="s">
        <v>1</v>
      </c>
      <c r="E1509" s="73">
        <v>2018</v>
      </c>
      <c r="F1509" s="73" t="s">
        <v>141</v>
      </c>
      <c r="G1509" s="73" t="s">
        <v>142</v>
      </c>
      <c r="H1509" s="73" t="s">
        <v>0</v>
      </c>
      <c r="I1509" s="72" t="s">
        <v>327</v>
      </c>
      <c r="J1509" s="73" t="s">
        <v>677</v>
      </c>
      <c r="K1509" s="73" t="s">
        <v>677</v>
      </c>
      <c r="L1509" s="130">
        <v>1718.8</v>
      </c>
      <c r="M1509" s="130">
        <v>5893.71</v>
      </c>
    </row>
    <row r="1510" spans="1:13" ht="14.25" x14ac:dyDescent="0.2">
      <c r="A1510" s="3" t="s">
        <v>676</v>
      </c>
      <c r="B1510" s="3" t="s">
        <v>676</v>
      </c>
      <c r="C1510" s="72" t="s">
        <v>604</v>
      </c>
      <c r="D1510" s="73" t="s">
        <v>1</v>
      </c>
      <c r="E1510" s="73">
        <v>2018</v>
      </c>
      <c r="F1510" s="73" t="s">
        <v>141</v>
      </c>
      <c r="G1510" s="73" t="s">
        <v>142</v>
      </c>
      <c r="H1510" s="73" t="s">
        <v>0</v>
      </c>
      <c r="I1510" s="72" t="s">
        <v>328</v>
      </c>
      <c r="J1510" s="73" t="s">
        <v>677</v>
      </c>
      <c r="K1510" s="73" t="s">
        <v>677</v>
      </c>
      <c r="L1510" s="130">
        <v>1718.8</v>
      </c>
      <c r="M1510" s="130">
        <v>5893.71</v>
      </c>
    </row>
    <row r="1511" spans="1:13" ht="14.25" x14ac:dyDescent="0.2">
      <c r="A1511" s="3" t="s">
        <v>676</v>
      </c>
      <c r="B1511" s="3" t="s">
        <v>676</v>
      </c>
      <c r="C1511" s="72" t="s">
        <v>604</v>
      </c>
      <c r="D1511" s="73" t="s">
        <v>1</v>
      </c>
      <c r="E1511" s="73">
        <v>2018</v>
      </c>
      <c r="F1511" s="73" t="s">
        <v>141</v>
      </c>
      <c r="G1511" s="73" t="s">
        <v>142</v>
      </c>
      <c r="H1511" s="73" t="s">
        <v>0</v>
      </c>
      <c r="I1511" s="72" t="s">
        <v>324</v>
      </c>
      <c r="J1511" s="73" t="s">
        <v>677</v>
      </c>
      <c r="K1511" s="73" t="s">
        <v>677</v>
      </c>
      <c r="L1511" s="130">
        <v>1718.8</v>
      </c>
      <c r="M1511" s="130">
        <v>5893.71</v>
      </c>
    </row>
    <row r="1512" spans="1:13" ht="14.25" x14ac:dyDescent="0.2">
      <c r="A1512" s="3" t="s">
        <v>676</v>
      </c>
      <c r="B1512" s="3" t="s">
        <v>676</v>
      </c>
      <c r="C1512" s="72" t="s">
        <v>604</v>
      </c>
      <c r="D1512" s="73" t="s">
        <v>1</v>
      </c>
      <c r="E1512" s="73">
        <v>2018</v>
      </c>
      <c r="F1512" s="73" t="s">
        <v>141</v>
      </c>
      <c r="G1512" s="73" t="s">
        <v>142</v>
      </c>
      <c r="H1512" s="73" t="s">
        <v>0</v>
      </c>
      <c r="I1512" s="72" t="s">
        <v>245</v>
      </c>
      <c r="J1512" s="73" t="s">
        <v>677</v>
      </c>
      <c r="K1512" s="73" t="s">
        <v>677</v>
      </c>
      <c r="L1512" s="130">
        <v>1718.8</v>
      </c>
      <c r="M1512" s="130">
        <v>5893.71</v>
      </c>
    </row>
    <row r="1513" spans="1:13" ht="14.25" x14ac:dyDescent="0.2">
      <c r="A1513" s="3" t="s">
        <v>676</v>
      </c>
      <c r="B1513" s="3" t="s">
        <v>676</v>
      </c>
      <c r="C1513" s="72" t="s">
        <v>604</v>
      </c>
      <c r="D1513" s="73" t="s">
        <v>1</v>
      </c>
      <c r="E1513" s="73">
        <v>2018</v>
      </c>
      <c r="F1513" s="73" t="s">
        <v>141</v>
      </c>
      <c r="G1513" s="73" t="s">
        <v>142</v>
      </c>
      <c r="H1513" s="73" t="s">
        <v>58</v>
      </c>
      <c r="I1513" s="72" t="s">
        <v>203</v>
      </c>
      <c r="J1513" s="73" t="s">
        <v>677</v>
      </c>
      <c r="K1513" s="73" t="s">
        <v>677</v>
      </c>
      <c r="L1513" s="130">
        <v>1718.8</v>
      </c>
      <c r="M1513" s="130">
        <v>8475.35</v>
      </c>
    </row>
    <row r="1514" spans="1:13" ht="14.25" x14ac:dyDescent="0.2">
      <c r="A1514" s="3" t="s">
        <v>676</v>
      </c>
      <c r="B1514" s="3" t="s">
        <v>676</v>
      </c>
      <c r="C1514" s="72" t="s">
        <v>604</v>
      </c>
      <c r="D1514" s="73" t="s">
        <v>1</v>
      </c>
      <c r="E1514" s="73">
        <v>2018</v>
      </c>
      <c r="F1514" s="73" t="s">
        <v>141</v>
      </c>
      <c r="G1514" s="73" t="s">
        <v>142</v>
      </c>
      <c r="H1514" s="73" t="s">
        <v>7</v>
      </c>
      <c r="I1514" s="72" t="s">
        <v>322</v>
      </c>
      <c r="J1514" s="73" t="s">
        <v>677</v>
      </c>
      <c r="K1514" s="73" t="s">
        <v>677</v>
      </c>
      <c r="L1514" s="130">
        <v>1718.8</v>
      </c>
      <c r="M1514" s="130">
        <v>5893.71</v>
      </c>
    </row>
    <row r="1515" spans="1:13" ht="14.25" x14ac:dyDescent="0.2">
      <c r="A1515" s="3" t="s">
        <v>676</v>
      </c>
      <c r="B1515" s="3" t="s">
        <v>676</v>
      </c>
      <c r="C1515" s="72" t="s">
        <v>604</v>
      </c>
      <c r="D1515" s="73" t="s">
        <v>1</v>
      </c>
      <c r="E1515" s="73">
        <v>2018</v>
      </c>
      <c r="F1515" s="73" t="s">
        <v>141</v>
      </c>
      <c r="G1515" s="73" t="s">
        <v>142</v>
      </c>
      <c r="H1515" s="73" t="s">
        <v>0</v>
      </c>
      <c r="I1515" s="72" t="s">
        <v>321</v>
      </c>
      <c r="J1515" s="73" t="s">
        <v>677</v>
      </c>
      <c r="K1515" s="73" t="s">
        <v>677</v>
      </c>
      <c r="L1515" s="130">
        <v>1718.8</v>
      </c>
      <c r="M1515" s="130">
        <v>6221.41</v>
      </c>
    </row>
    <row r="1516" spans="1:13" ht="14.25" x14ac:dyDescent="0.2">
      <c r="A1516" s="3" t="s">
        <v>676</v>
      </c>
      <c r="B1516" s="3" t="s">
        <v>676</v>
      </c>
      <c r="C1516" s="72" t="s">
        <v>604</v>
      </c>
      <c r="D1516" s="73" t="s">
        <v>1</v>
      </c>
      <c r="E1516" s="73">
        <v>2018</v>
      </c>
      <c r="F1516" s="73" t="s">
        <v>141</v>
      </c>
      <c r="G1516" s="73" t="s">
        <v>142</v>
      </c>
      <c r="H1516" s="73" t="s">
        <v>21</v>
      </c>
      <c r="I1516" s="72" t="s">
        <v>207</v>
      </c>
      <c r="J1516" s="73" t="s">
        <v>677</v>
      </c>
      <c r="K1516" s="73" t="s">
        <v>677</v>
      </c>
      <c r="L1516" s="130">
        <v>1718.8</v>
      </c>
      <c r="M1516" s="130">
        <v>5893.71</v>
      </c>
    </row>
    <row r="1517" spans="1:13" ht="14.25" x14ac:dyDescent="0.2">
      <c r="A1517" s="3" t="s">
        <v>676</v>
      </c>
      <c r="B1517" s="3" t="s">
        <v>676</v>
      </c>
      <c r="C1517" s="72" t="s">
        <v>604</v>
      </c>
      <c r="D1517" s="73" t="s">
        <v>1</v>
      </c>
      <c r="E1517" s="73">
        <v>2018</v>
      </c>
      <c r="F1517" s="73" t="s">
        <v>141</v>
      </c>
      <c r="G1517" s="73" t="s">
        <v>142</v>
      </c>
      <c r="H1517" s="73" t="s">
        <v>64</v>
      </c>
      <c r="I1517" s="72" t="s">
        <v>324</v>
      </c>
      <c r="J1517" s="73" t="s">
        <v>677</v>
      </c>
      <c r="K1517" s="73" t="s">
        <v>677</v>
      </c>
      <c r="L1517" s="130">
        <v>1718.8</v>
      </c>
      <c r="M1517" s="130">
        <v>5893.71</v>
      </c>
    </row>
    <row r="1518" spans="1:13" ht="14.25" x14ac:dyDescent="0.2">
      <c r="A1518" s="3" t="s">
        <v>676</v>
      </c>
      <c r="B1518" s="3" t="s">
        <v>676</v>
      </c>
      <c r="C1518" s="72" t="s">
        <v>604</v>
      </c>
      <c r="D1518" s="73" t="s">
        <v>1</v>
      </c>
      <c r="E1518" s="73">
        <v>2018</v>
      </c>
      <c r="F1518" s="73" t="s">
        <v>141</v>
      </c>
      <c r="G1518" s="73" t="s">
        <v>142</v>
      </c>
      <c r="H1518" s="73" t="s">
        <v>21</v>
      </c>
      <c r="I1518" s="72" t="s">
        <v>203</v>
      </c>
      <c r="J1518" s="73" t="s">
        <v>677</v>
      </c>
      <c r="K1518" s="73" t="s">
        <v>677</v>
      </c>
      <c r="L1518" s="130">
        <v>1212</v>
      </c>
      <c r="M1518" s="130">
        <v>6679.94</v>
      </c>
    </row>
    <row r="1519" spans="1:13" ht="14.25" x14ac:dyDescent="0.2">
      <c r="A1519" s="3" t="s">
        <v>676</v>
      </c>
      <c r="B1519" s="3" t="s">
        <v>676</v>
      </c>
      <c r="C1519" s="72" t="s">
        <v>320</v>
      </c>
      <c r="D1519" s="73" t="s">
        <v>1</v>
      </c>
      <c r="E1519" s="73">
        <v>2018</v>
      </c>
      <c r="F1519" s="73" t="s">
        <v>141</v>
      </c>
      <c r="G1519" s="73" t="s">
        <v>142</v>
      </c>
      <c r="H1519" s="73" t="s">
        <v>7</v>
      </c>
      <c r="I1519" s="85" t="s">
        <v>797</v>
      </c>
      <c r="J1519" s="73" t="s">
        <v>677</v>
      </c>
      <c r="K1519" s="73" t="s">
        <v>677</v>
      </c>
      <c r="L1519" s="130">
        <v>1212</v>
      </c>
      <c r="M1519" s="130">
        <v>4380.49</v>
      </c>
    </row>
    <row r="1520" spans="1:13" ht="14.25" x14ac:dyDescent="0.2">
      <c r="A1520" s="3" t="s">
        <v>676</v>
      </c>
      <c r="B1520" s="3" t="s">
        <v>676</v>
      </c>
      <c r="C1520" s="72" t="s">
        <v>320</v>
      </c>
      <c r="D1520" s="73" t="s">
        <v>1</v>
      </c>
      <c r="E1520" s="73">
        <v>2018</v>
      </c>
      <c r="F1520" s="73" t="s">
        <v>141</v>
      </c>
      <c r="G1520" s="73" t="s">
        <v>142</v>
      </c>
      <c r="H1520" s="73" t="s">
        <v>0</v>
      </c>
      <c r="I1520" s="85" t="s">
        <v>798</v>
      </c>
      <c r="J1520" s="73" t="s">
        <v>677</v>
      </c>
      <c r="K1520" s="73" t="s">
        <v>677</v>
      </c>
      <c r="L1520" s="130">
        <v>1718.8</v>
      </c>
      <c r="M1520" s="130">
        <v>5893.71</v>
      </c>
    </row>
    <row r="1521" spans="1:13" ht="14.25" x14ac:dyDescent="0.2">
      <c r="A1521" s="3" t="s">
        <v>676</v>
      </c>
      <c r="B1521" s="3" t="s">
        <v>676</v>
      </c>
      <c r="C1521" s="72" t="s">
        <v>320</v>
      </c>
      <c r="D1521" s="73" t="s">
        <v>1</v>
      </c>
      <c r="E1521" s="73">
        <v>2018</v>
      </c>
      <c r="F1521" s="73" t="s">
        <v>141</v>
      </c>
      <c r="G1521" s="73" t="s">
        <v>142</v>
      </c>
      <c r="H1521" s="73" t="s">
        <v>0</v>
      </c>
      <c r="I1521" s="85" t="s">
        <v>798</v>
      </c>
      <c r="J1521" s="73" t="s">
        <v>677</v>
      </c>
      <c r="K1521" s="73" t="s">
        <v>677</v>
      </c>
      <c r="L1521" s="130">
        <v>1718.8</v>
      </c>
      <c r="M1521" s="130">
        <v>5893.71</v>
      </c>
    </row>
    <row r="1522" spans="1:13" ht="14.25" x14ac:dyDescent="0.2">
      <c r="A1522" s="3" t="s">
        <v>676</v>
      </c>
      <c r="B1522" s="3" t="s">
        <v>676</v>
      </c>
      <c r="C1522" s="72" t="s">
        <v>320</v>
      </c>
      <c r="D1522" s="73" t="s">
        <v>1</v>
      </c>
      <c r="E1522" s="73">
        <v>2018</v>
      </c>
      <c r="F1522" s="73" t="s">
        <v>141</v>
      </c>
      <c r="G1522" s="73" t="s">
        <v>142</v>
      </c>
      <c r="H1522" s="73" t="s">
        <v>785</v>
      </c>
      <c r="I1522" s="85" t="s">
        <v>797</v>
      </c>
      <c r="J1522" s="73" t="s">
        <v>677</v>
      </c>
      <c r="K1522" s="73" t="s">
        <v>677</v>
      </c>
      <c r="L1522" s="130">
        <v>1718.8</v>
      </c>
      <c r="M1522" s="130">
        <v>5893.71</v>
      </c>
    </row>
    <row r="1523" spans="1:13" ht="14.25" x14ac:dyDescent="0.2">
      <c r="A1523" s="3" t="s">
        <v>676</v>
      </c>
      <c r="B1523" s="3" t="s">
        <v>676</v>
      </c>
      <c r="C1523" s="72" t="s">
        <v>320</v>
      </c>
      <c r="D1523" s="73" t="s">
        <v>1</v>
      </c>
      <c r="E1523" s="73">
        <v>2018</v>
      </c>
      <c r="F1523" s="73" t="s">
        <v>141</v>
      </c>
      <c r="G1523" s="73" t="s">
        <v>142</v>
      </c>
      <c r="H1523" s="73" t="s">
        <v>7</v>
      </c>
      <c r="I1523" s="85" t="s">
        <v>799</v>
      </c>
      <c r="J1523" s="73" t="s">
        <v>677</v>
      </c>
      <c r="K1523" s="73" t="s">
        <v>677</v>
      </c>
      <c r="L1523" s="130">
        <v>1212</v>
      </c>
      <c r="M1523" s="130">
        <v>4380.49</v>
      </c>
    </row>
    <row r="1524" spans="1:13" ht="14.25" x14ac:dyDescent="0.2">
      <c r="A1524" s="3" t="s">
        <v>676</v>
      </c>
      <c r="B1524" s="3" t="s">
        <v>676</v>
      </c>
      <c r="C1524" s="72" t="s">
        <v>320</v>
      </c>
      <c r="D1524" s="73" t="s">
        <v>1</v>
      </c>
      <c r="E1524" s="73">
        <v>2018</v>
      </c>
      <c r="F1524" s="73" t="s">
        <v>141</v>
      </c>
      <c r="G1524" s="73" t="s">
        <v>142</v>
      </c>
      <c r="H1524" s="73" t="s">
        <v>31</v>
      </c>
      <c r="I1524" s="85" t="s">
        <v>800</v>
      </c>
      <c r="J1524" s="73" t="s">
        <v>677</v>
      </c>
      <c r="K1524" s="73" t="s">
        <v>677</v>
      </c>
      <c r="L1524" s="130">
        <v>1718.8</v>
      </c>
      <c r="M1524" s="130">
        <v>5893.71</v>
      </c>
    </row>
    <row r="1525" spans="1:13" ht="14.25" x14ac:dyDescent="0.2">
      <c r="A1525" s="3" t="s">
        <v>676</v>
      </c>
      <c r="B1525" s="3" t="s">
        <v>676</v>
      </c>
      <c r="C1525" s="72" t="s">
        <v>320</v>
      </c>
      <c r="D1525" s="73" t="s">
        <v>1</v>
      </c>
      <c r="E1525" s="73">
        <v>2018</v>
      </c>
      <c r="F1525" s="73" t="s">
        <v>141</v>
      </c>
      <c r="G1525" s="73" t="s">
        <v>142</v>
      </c>
      <c r="H1525" s="73" t="s">
        <v>21</v>
      </c>
      <c r="I1525" s="85" t="s">
        <v>797</v>
      </c>
      <c r="J1525" s="73" t="s">
        <v>677</v>
      </c>
      <c r="K1525" s="73" t="s">
        <v>677</v>
      </c>
      <c r="L1525" s="130">
        <v>1718.8</v>
      </c>
      <c r="M1525" s="130">
        <v>5893.71</v>
      </c>
    </row>
    <row r="1526" spans="1:13" ht="14.25" x14ac:dyDescent="0.2">
      <c r="A1526" s="3" t="s">
        <v>676</v>
      </c>
      <c r="B1526" s="3" t="s">
        <v>676</v>
      </c>
      <c r="C1526" s="72" t="s">
        <v>320</v>
      </c>
      <c r="D1526" s="73" t="s">
        <v>1</v>
      </c>
      <c r="E1526" s="73">
        <v>2018</v>
      </c>
      <c r="F1526" s="73" t="s">
        <v>141</v>
      </c>
      <c r="G1526" s="73" t="s">
        <v>142</v>
      </c>
      <c r="H1526" s="73" t="s">
        <v>0</v>
      </c>
      <c r="I1526" s="85" t="s">
        <v>797</v>
      </c>
      <c r="J1526" s="73" t="s">
        <v>677</v>
      </c>
      <c r="K1526" s="73" t="s">
        <v>677</v>
      </c>
      <c r="L1526" s="130">
        <v>1718.8</v>
      </c>
      <c r="M1526" s="130">
        <v>5893.71</v>
      </c>
    </row>
    <row r="1527" spans="1:13" ht="14.25" x14ac:dyDescent="0.2">
      <c r="A1527" s="3" t="s">
        <v>676</v>
      </c>
      <c r="B1527" s="3" t="s">
        <v>676</v>
      </c>
      <c r="C1527" s="72" t="s">
        <v>320</v>
      </c>
      <c r="D1527" s="73" t="s">
        <v>1</v>
      </c>
      <c r="E1527" s="73">
        <v>2018</v>
      </c>
      <c r="F1527" s="73" t="s">
        <v>141</v>
      </c>
      <c r="G1527" s="73" t="s">
        <v>142</v>
      </c>
      <c r="H1527" s="73" t="s">
        <v>7</v>
      </c>
      <c r="I1527" s="85" t="s">
        <v>801</v>
      </c>
      <c r="J1527" s="73" t="s">
        <v>677</v>
      </c>
      <c r="K1527" s="73" t="s">
        <v>677</v>
      </c>
      <c r="L1527" s="130">
        <v>1212</v>
      </c>
      <c r="M1527" s="130">
        <v>4380.49</v>
      </c>
    </row>
    <row r="1528" spans="1:13" ht="14.25" x14ac:dyDescent="0.2">
      <c r="A1528" s="3" t="s">
        <v>676</v>
      </c>
      <c r="B1528" s="3" t="s">
        <v>676</v>
      </c>
      <c r="C1528" s="72" t="s">
        <v>320</v>
      </c>
      <c r="D1528" s="73" t="s">
        <v>1</v>
      </c>
      <c r="E1528" s="73">
        <v>2018</v>
      </c>
      <c r="F1528" s="73" t="s">
        <v>141</v>
      </c>
      <c r="G1528" s="73" t="s">
        <v>142</v>
      </c>
      <c r="H1528" s="73" t="s">
        <v>0</v>
      </c>
      <c r="I1528" s="85" t="s">
        <v>802</v>
      </c>
      <c r="J1528" s="73" t="s">
        <v>677</v>
      </c>
      <c r="K1528" s="73" t="s">
        <v>677</v>
      </c>
      <c r="L1528" s="130">
        <v>1718.8</v>
      </c>
      <c r="M1528" s="130">
        <v>5893.71</v>
      </c>
    </row>
    <row r="1529" spans="1:13" ht="14.25" x14ac:dyDescent="0.2">
      <c r="A1529" s="3" t="s">
        <v>676</v>
      </c>
      <c r="B1529" s="3" t="s">
        <v>676</v>
      </c>
      <c r="C1529" s="72" t="s">
        <v>320</v>
      </c>
      <c r="D1529" s="73" t="s">
        <v>1</v>
      </c>
      <c r="E1529" s="73">
        <v>2018</v>
      </c>
      <c r="F1529" s="73" t="s">
        <v>141</v>
      </c>
      <c r="G1529" s="73" t="s">
        <v>142</v>
      </c>
      <c r="H1529" s="73" t="s">
        <v>7</v>
      </c>
      <c r="I1529" s="85" t="s">
        <v>803</v>
      </c>
      <c r="J1529" s="73" t="s">
        <v>677</v>
      </c>
      <c r="K1529" s="73" t="s">
        <v>677</v>
      </c>
      <c r="L1529" s="130">
        <v>1212</v>
      </c>
      <c r="M1529" s="130">
        <v>4380.49</v>
      </c>
    </row>
    <row r="1530" spans="1:13" ht="14.25" x14ac:dyDescent="0.2">
      <c r="A1530" s="3" t="s">
        <v>676</v>
      </c>
      <c r="B1530" s="3" t="s">
        <v>676</v>
      </c>
      <c r="C1530" s="72" t="s">
        <v>320</v>
      </c>
      <c r="D1530" s="73" t="s">
        <v>1</v>
      </c>
      <c r="E1530" s="73">
        <v>2018</v>
      </c>
      <c r="F1530" s="73" t="s">
        <v>141</v>
      </c>
      <c r="G1530" s="73" t="s">
        <v>142</v>
      </c>
      <c r="H1530" s="73" t="s">
        <v>7</v>
      </c>
      <c r="I1530" s="85" t="s">
        <v>804</v>
      </c>
      <c r="J1530" s="73" t="s">
        <v>677</v>
      </c>
      <c r="K1530" s="73" t="s">
        <v>677</v>
      </c>
      <c r="L1530" s="130">
        <v>1212</v>
      </c>
      <c r="M1530" s="130">
        <v>4380.49</v>
      </c>
    </row>
    <row r="1531" spans="1:13" ht="14.25" x14ac:dyDescent="0.2">
      <c r="A1531" s="3" t="s">
        <v>676</v>
      </c>
      <c r="B1531" s="3" t="s">
        <v>676</v>
      </c>
      <c r="C1531" s="72" t="s">
        <v>320</v>
      </c>
      <c r="D1531" s="73" t="s">
        <v>1</v>
      </c>
      <c r="E1531" s="73">
        <v>2018</v>
      </c>
      <c r="F1531" s="73" t="s">
        <v>141</v>
      </c>
      <c r="G1531" s="73" t="s">
        <v>142</v>
      </c>
      <c r="H1531" s="73" t="s">
        <v>7</v>
      </c>
      <c r="I1531" s="85" t="s">
        <v>803</v>
      </c>
      <c r="J1531" s="73" t="s">
        <v>677</v>
      </c>
      <c r="K1531" s="73" t="s">
        <v>677</v>
      </c>
      <c r="L1531" s="130">
        <v>1212</v>
      </c>
      <c r="M1531" s="130">
        <v>4380.49</v>
      </c>
    </row>
    <row r="1532" spans="1:13" ht="14.25" x14ac:dyDescent="0.2">
      <c r="A1532" s="3" t="s">
        <v>676</v>
      </c>
      <c r="B1532" s="3" t="s">
        <v>676</v>
      </c>
      <c r="C1532" s="72" t="s">
        <v>320</v>
      </c>
      <c r="D1532" s="73" t="s">
        <v>1</v>
      </c>
      <c r="E1532" s="73">
        <v>2018</v>
      </c>
      <c r="F1532" s="73" t="s">
        <v>141</v>
      </c>
      <c r="G1532" s="73" t="s">
        <v>142</v>
      </c>
      <c r="H1532" s="73" t="s">
        <v>0</v>
      </c>
      <c r="I1532" s="85" t="s">
        <v>612</v>
      </c>
      <c r="J1532" s="73" t="s">
        <v>677</v>
      </c>
      <c r="K1532" s="73" t="s">
        <v>677</v>
      </c>
      <c r="L1532" s="130">
        <v>1718.8</v>
      </c>
      <c r="M1532" s="130">
        <v>5893.71</v>
      </c>
    </row>
    <row r="1533" spans="1:13" ht="14.25" x14ac:dyDescent="0.2">
      <c r="A1533" s="3" t="s">
        <v>676</v>
      </c>
      <c r="B1533" s="3" t="s">
        <v>676</v>
      </c>
      <c r="C1533" s="72" t="s">
        <v>320</v>
      </c>
      <c r="D1533" s="73" t="s">
        <v>1</v>
      </c>
      <c r="E1533" s="73">
        <v>2018</v>
      </c>
      <c r="F1533" s="73" t="s">
        <v>141</v>
      </c>
      <c r="G1533" s="73" t="s">
        <v>142</v>
      </c>
      <c r="H1533" s="73" t="s">
        <v>7</v>
      </c>
      <c r="I1533" s="85" t="s">
        <v>805</v>
      </c>
      <c r="J1533" s="73" t="s">
        <v>677</v>
      </c>
      <c r="K1533" s="73" t="s">
        <v>677</v>
      </c>
      <c r="L1533" s="130">
        <v>1212</v>
      </c>
      <c r="M1533" s="130">
        <v>4380.49</v>
      </c>
    </row>
    <row r="1534" spans="1:13" ht="14.25" x14ac:dyDescent="0.2">
      <c r="A1534" s="3" t="s">
        <v>676</v>
      </c>
      <c r="B1534" s="3" t="s">
        <v>676</v>
      </c>
      <c r="C1534" s="72" t="s">
        <v>320</v>
      </c>
      <c r="D1534" s="73" t="s">
        <v>1</v>
      </c>
      <c r="E1534" s="73">
        <v>2018</v>
      </c>
      <c r="F1534" s="73" t="s">
        <v>141</v>
      </c>
      <c r="G1534" s="73" t="s">
        <v>142</v>
      </c>
      <c r="H1534" s="73" t="s">
        <v>7</v>
      </c>
      <c r="I1534" s="85" t="s">
        <v>806</v>
      </c>
      <c r="J1534" s="73" t="s">
        <v>677</v>
      </c>
      <c r="K1534" s="73" t="s">
        <v>677</v>
      </c>
      <c r="L1534" s="130">
        <v>1212</v>
      </c>
      <c r="M1534" s="130">
        <v>4380.49</v>
      </c>
    </row>
    <row r="1535" spans="1:13" ht="14.25" x14ac:dyDescent="0.2">
      <c r="A1535" s="3" t="s">
        <v>676</v>
      </c>
      <c r="B1535" s="3" t="s">
        <v>676</v>
      </c>
      <c r="C1535" s="72" t="s">
        <v>320</v>
      </c>
      <c r="D1535" s="73" t="s">
        <v>1</v>
      </c>
      <c r="E1535" s="73">
        <v>2018</v>
      </c>
      <c r="F1535" s="73" t="s">
        <v>141</v>
      </c>
      <c r="G1535" s="73" t="s">
        <v>142</v>
      </c>
      <c r="H1535" s="73" t="s">
        <v>7</v>
      </c>
      <c r="I1535" s="85" t="s">
        <v>804</v>
      </c>
      <c r="J1535" s="73" t="s">
        <v>677</v>
      </c>
      <c r="K1535" s="73" t="s">
        <v>677</v>
      </c>
      <c r="L1535" s="130">
        <v>1212</v>
      </c>
      <c r="M1535" s="130">
        <v>4380.49</v>
      </c>
    </row>
    <row r="1536" spans="1:13" ht="14.25" x14ac:dyDescent="0.2">
      <c r="A1536" s="3" t="s">
        <v>676</v>
      </c>
      <c r="B1536" s="3" t="s">
        <v>676</v>
      </c>
      <c r="C1536" s="72" t="s">
        <v>320</v>
      </c>
      <c r="D1536" s="73" t="s">
        <v>1</v>
      </c>
      <c r="E1536" s="73">
        <v>2018</v>
      </c>
      <c r="F1536" s="73" t="s">
        <v>141</v>
      </c>
      <c r="G1536" s="73" t="s">
        <v>142</v>
      </c>
      <c r="H1536" s="73" t="s">
        <v>0</v>
      </c>
      <c r="I1536" s="85" t="s">
        <v>803</v>
      </c>
      <c r="J1536" s="73" t="s">
        <v>677</v>
      </c>
      <c r="K1536" s="73" t="s">
        <v>677</v>
      </c>
      <c r="L1536" s="130">
        <v>1718.8</v>
      </c>
      <c r="M1536" s="130">
        <v>5893.71</v>
      </c>
    </row>
    <row r="1537" spans="1:13" ht="14.25" x14ac:dyDescent="0.2">
      <c r="A1537" s="3" t="s">
        <v>676</v>
      </c>
      <c r="B1537" s="3" t="s">
        <v>676</v>
      </c>
      <c r="C1537" s="72" t="s">
        <v>320</v>
      </c>
      <c r="D1537" s="73" t="s">
        <v>1</v>
      </c>
      <c r="E1537" s="73">
        <v>2018</v>
      </c>
      <c r="F1537" s="73" t="s">
        <v>141</v>
      </c>
      <c r="G1537" s="73" t="s">
        <v>142</v>
      </c>
      <c r="H1537" s="73" t="s">
        <v>7</v>
      </c>
      <c r="I1537" s="85" t="s">
        <v>802</v>
      </c>
      <c r="J1537" s="73" t="s">
        <v>677</v>
      </c>
      <c r="K1537" s="73" t="s">
        <v>677</v>
      </c>
      <c r="L1537" s="130">
        <v>1212</v>
      </c>
      <c r="M1537" s="130">
        <v>4380.49</v>
      </c>
    </row>
    <row r="1538" spans="1:13" ht="14.25" x14ac:dyDescent="0.2">
      <c r="A1538" s="3" t="s">
        <v>676</v>
      </c>
      <c r="B1538" s="3" t="s">
        <v>676</v>
      </c>
      <c r="C1538" s="72" t="s">
        <v>320</v>
      </c>
      <c r="D1538" s="73" t="s">
        <v>1</v>
      </c>
      <c r="E1538" s="73">
        <v>2018</v>
      </c>
      <c r="F1538" s="73" t="s">
        <v>141</v>
      </c>
      <c r="G1538" s="73" t="s">
        <v>142</v>
      </c>
      <c r="H1538" s="73" t="s">
        <v>31</v>
      </c>
      <c r="I1538" s="85" t="s">
        <v>807</v>
      </c>
      <c r="J1538" s="73" t="s">
        <v>677</v>
      </c>
      <c r="K1538" s="73" t="s">
        <v>677</v>
      </c>
      <c r="L1538" s="130">
        <v>1718.8</v>
      </c>
      <c r="M1538" s="130">
        <v>5893.71</v>
      </c>
    </row>
    <row r="1539" spans="1:13" ht="14.25" x14ac:dyDescent="0.2">
      <c r="A1539" s="3" t="s">
        <v>676</v>
      </c>
      <c r="B1539" s="3" t="s">
        <v>676</v>
      </c>
      <c r="C1539" s="72" t="s">
        <v>320</v>
      </c>
      <c r="D1539" s="73" t="s">
        <v>1</v>
      </c>
      <c r="E1539" s="73">
        <v>2018</v>
      </c>
      <c r="F1539" s="73" t="s">
        <v>141</v>
      </c>
      <c r="G1539" s="73" t="s">
        <v>142</v>
      </c>
      <c r="H1539" s="73" t="s">
        <v>7</v>
      </c>
      <c r="I1539" s="85" t="s">
        <v>612</v>
      </c>
      <c r="J1539" s="73" t="s">
        <v>677</v>
      </c>
      <c r="K1539" s="73" t="s">
        <v>677</v>
      </c>
      <c r="L1539" s="130">
        <v>1212</v>
      </c>
      <c r="M1539" s="130">
        <v>4380.49</v>
      </c>
    </row>
    <row r="1540" spans="1:13" ht="14.25" x14ac:dyDescent="0.2">
      <c r="A1540" s="3" t="s">
        <v>676</v>
      </c>
      <c r="B1540" s="3" t="s">
        <v>676</v>
      </c>
      <c r="C1540" s="72" t="s">
        <v>320</v>
      </c>
      <c r="D1540" s="73" t="s">
        <v>1</v>
      </c>
      <c r="E1540" s="73">
        <v>2018</v>
      </c>
      <c r="F1540" s="73" t="s">
        <v>141</v>
      </c>
      <c r="G1540" s="73" t="s">
        <v>142</v>
      </c>
      <c r="H1540" s="73" t="s">
        <v>785</v>
      </c>
      <c r="I1540" s="85" t="s">
        <v>808</v>
      </c>
      <c r="J1540" s="73" t="s">
        <v>677</v>
      </c>
      <c r="K1540" s="73" t="s">
        <v>677</v>
      </c>
      <c r="L1540" s="130">
        <v>1718.8</v>
      </c>
      <c r="M1540" s="130">
        <v>5893.71</v>
      </c>
    </row>
    <row r="1541" spans="1:13" ht="14.25" x14ac:dyDescent="0.2">
      <c r="A1541" s="3" t="s">
        <v>676</v>
      </c>
      <c r="B1541" s="3" t="s">
        <v>676</v>
      </c>
      <c r="C1541" s="72" t="s">
        <v>320</v>
      </c>
      <c r="D1541" s="73" t="s">
        <v>1</v>
      </c>
      <c r="E1541" s="73">
        <v>2018</v>
      </c>
      <c r="F1541" s="73" t="s">
        <v>141</v>
      </c>
      <c r="G1541" s="73" t="s">
        <v>142</v>
      </c>
      <c r="H1541" s="73" t="s">
        <v>785</v>
      </c>
      <c r="I1541" s="85" t="s">
        <v>809</v>
      </c>
      <c r="J1541" s="73" t="s">
        <v>677</v>
      </c>
      <c r="K1541" s="73" t="s">
        <v>677</v>
      </c>
      <c r="L1541" s="130">
        <v>1718.8</v>
      </c>
      <c r="M1541" s="130">
        <v>5893.71</v>
      </c>
    </row>
    <row r="1542" spans="1:13" ht="14.25" x14ac:dyDescent="0.2">
      <c r="A1542" s="3" t="s">
        <v>676</v>
      </c>
      <c r="B1542" s="3" t="s">
        <v>676</v>
      </c>
      <c r="C1542" s="72" t="s">
        <v>320</v>
      </c>
      <c r="D1542" s="73" t="s">
        <v>1</v>
      </c>
      <c r="E1542" s="73">
        <v>2018</v>
      </c>
      <c r="F1542" s="73" t="s">
        <v>141</v>
      </c>
      <c r="G1542" s="73" t="s">
        <v>142</v>
      </c>
      <c r="H1542" s="73" t="s">
        <v>785</v>
      </c>
      <c r="I1542" s="85" t="s">
        <v>801</v>
      </c>
      <c r="J1542" s="73" t="s">
        <v>677</v>
      </c>
      <c r="K1542" s="73" t="s">
        <v>677</v>
      </c>
      <c r="L1542" s="130">
        <v>1718.8</v>
      </c>
      <c r="M1542" s="130">
        <v>5893.71</v>
      </c>
    </row>
    <row r="1543" spans="1:13" ht="14.25" x14ac:dyDescent="0.2">
      <c r="A1543" s="3" t="s">
        <v>676</v>
      </c>
      <c r="B1543" s="3" t="s">
        <v>676</v>
      </c>
      <c r="C1543" s="72" t="s">
        <v>320</v>
      </c>
      <c r="D1543" s="73" t="s">
        <v>1</v>
      </c>
      <c r="E1543" s="73">
        <v>2018</v>
      </c>
      <c r="F1543" s="73" t="s">
        <v>141</v>
      </c>
      <c r="G1543" s="73" t="s">
        <v>142</v>
      </c>
      <c r="H1543" s="73" t="s">
        <v>7</v>
      </c>
      <c r="I1543" s="85" t="s">
        <v>805</v>
      </c>
      <c r="J1543" s="73" t="s">
        <v>677</v>
      </c>
      <c r="K1543" s="73" t="s">
        <v>677</v>
      </c>
      <c r="L1543" s="130">
        <v>1212</v>
      </c>
      <c r="M1543" s="130">
        <v>4380.49</v>
      </c>
    </row>
    <row r="1544" spans="1:13" ht="14.25" x14ac:dyDescent="0.2">
      <c r="A1544" s="3" t="s">
        <v>676</v>
      </c>
      <c r="B1544" s="3" t="s">
        <v>676</v>
      </c>
      <c r="C1544" s="72" t="s">
        <v>320</v>
      </c>
      <c r="D1544" s="73" t="s">
        <v>1</v>
      </c>
      <c r="E1544" s="73">
        <v>2018</v>
      </c>
      <c r="F1544" s="73" t="s">
        <v>141</v>
      </c>
      <c r="G1544" s="73" t="s">
        <v>142</v>
      </c>
      <c r="H1544" s="73" t="s">
        <v>7</v>
      </c>
      <c r="I1544" s="85" t="s">
        <v>803</v>
      </c>
      <c r="J1544" s="73" t="s">
        <v>677</v>
      </c>
      <c r="K1544" s="73" t="s">
        <v>677</v>
      </c>
      <c r="L1544" s="130">
        <v>1212</v>
      </c>
      <c r="M1544" s="130">
        <v>4380.49</v>
      </c>
    </row>
    <row r="1545" spans="1:13" ht="14.25" x14ac:dyDescent="0.2">
      <c r="A1545" s="3" t="s">
        <v>676</v>
      </c>
      <c r="B1545" s="3" t="s">
        <v>676</v>
      </c>
      <c r="C1545" s="72" t="s">
        <v>320</v>
      </c>
      <c r="D1545" s="73" t="s">
        <v>1</v>
      </c>
      <c r="E1545" s="73">
        <v>2018</v>
      </c>
      <c r="F1545" s="73" t="s">
        <v>141</v>
      </c>
      <c r="G1545" s="73" t="s">
        <v>142</v>
      </c>
      <c r="H1545" s="73" t="s">
        <v>58</v>
      </c>
      <c r="I1545" s="85" t="s">
        <v>810</v>
      </c>
      <c r="J1545" s="73" t="s">
        <v>677</v>
      </c>
      <c r="K1545" s="73" t="s">
        <v>677</v>
      </c>
      <c r="L1545" s="130">
        <v>1718.8</v>
      </c>
      <c r="M1545" s="130">
        <v>5893.71</v>
      </c>
    </row>
    <row r="1546" spans="1:13" ht="14.25" x14ac:dyDescent="0.2">
      <c r="A1546" s="3" t="s">
        <v>676</v>
      </c>
      <c r="B1546" s="3" t="s">
        <v>676</v>
      </c>
      <c r="C1546" s="72" t="s">
        <v>320</v>
      </c>
      <c r="D1546" s="73" t="s">
        <v>1</v>
      </c>
      <c r="E1546" s="73">
        <v>2018</v>
      </c>
      <c r="F1546" s="73" t="s">
        <v>141</v>
      </c>
      <c r="G1546" s="73" t="s">
        <v>142</v>
      </c>
      <c r="H1546" s="73" t="s">
        <v>64</v>
      </c>
      <c r="I1546" s="85" t="s">
        <v>807</v>
      </c>
      <c r="J1546" s="73" t="s">
        <v>677</v>
      </c>
      <c r="K1546" s="73" t="s">
        <v>677</v>
      </c>
      <c r="L1546" s="130">
        <v>1212</v>
      </c>
      <c r="M1546" s="130">
        <v>4380.49</v>
      </c>
    </row>
    <row r="1547" spans="1:13" ht="14.25" x14ac:dyDescent="0.2">
      <c r="A1547" s="3" t="s">
        <v>676</v>
      </c>
      <c r="B1547" s="3" t="s">
        <v>676</v>
      </c>
      <c r="C1547" s="72" t="s">
        <v>604</v>
      </c>
      <c r="D1547" s="73" t="s">
        <v>6</v>
      </c>
      <c r="E1547" s="73">
        <v>2018</v>
      </c>
      <c r="F1547" s="73" t="s">
        <v>162</v>
      </c>
      <c r="G1547" s="73" t="s">
        <v>163</v>
      </c>
      <c r="H1547" s="73" t="s">
        <v>5</v>
      </c>
      <c r="I1547" s="72" t="s">
        <v>419</v>
      </c>
      <c r="J1547" s="73" t="s">
        <v>677</v>
      </c>
      <c r="K1547" s="73" t="s">
        <v>677</v>
      </c>
      <c r="L1547" s="130">
        <v>4161.3100000000004</v>
      </c>
      <c r="M1547" s="130">
        <v>9905.5</v>
      </c>
    </row>
    <row r="1548" spans="1:13" ht="14.25" x14ac:dyDescent="0.2">
      <c r="A1548" s="3" t="s">
        <v>676</v>
      </c>
      <c r="B1548" s="3" t="s">
        <v>676</v>
      </c>
      <c r="C1548" s="72" t="s">
        <v>604</v>
      </c>
      <c r="D1548" s="73" t="s">
        <v>6</v>
      </c>
      <c r="E1548" s="73">
        <v>2018</v>
      </c>
      <c r="F1548" s="73" t="s">
        <v>162</v>
      </c>
      <c r="G1548" s="73" t="s">
        <v>163</v>
      </c>
      <c r="H1548" s="73" t="s">
        <v>44</v>
      </c>
      <c r="I1548" s="72" t="s">
        <v>333</v>
      </c>
      <c r="J1548" s="73" t="s">
        <v>677</v>
      </c>
      <c r="K1548" s="73" t="s">
        <v>677</v>
      </c>
      <c r="L1548" s="130">
        <v>3190.32</v>
      </c>
      <c r="M1548" s="130">
        <v>7169.3799999999992</v>
      </c>
    </row>
    <row r="1549" spans="1:13" ht="14.25" x14ac:dyDescent="0.2">
      <c r="A1549" s="3" t="s">
        <v>676</v>
      </c>
      <c r="B1549" s="3" t="s">
        <v>676</v>
      </c>
      <c r="C1549" s="72" t="s">
        <v>604</v>
      </c>
      <c r="D1549" s="73" t="s">
        <v>6</v>
      </c>
      <c r="E1549" s="73">
        <v>2018</v>
      </c>
      <c r="F1549" s="73" t="s">
        <v>162</v>
      </c>
      <c r="G1549" s="73" t="s">
        <v>163</v>
      </c>
      <c r="H1549" s="73" t="s">
        <v>0</v>
      </c>
      <c r="I1549" s="72" t="s">
        <v>149</v>
      </c>
      <c r="J1549" s="73" t="s">
        <v>677</v>
      </c>
      <c r="K1549" s="73" t="s">
        <v>677</v>
      </c>
      <c r="L1549" s="130">
        <v>2005.28</v>
      </c>
      <c r="M1549" s="130">
        <v>4306.6099999999997</v>
      </c>
    </row>
    <row r="1550" spans="1:13" ht="14.25" x14ac:dyDescent="0.2">
      <c r="A1550" s="3" t="s">
        <v>676</v>
      </c>
      <c r="B1550" s="3" t="s">
        <v>676</v>
      </c>
      <c r="C1550" s="72" t="s">
        <v>604</v>
      </c>
      <c r="D1550" s="73" t="s">
        <v>6</v>
      </c>
      <c r="E1550" s="73">
        <v>2018</v>
      </c>
      <c r="F1550" s="73" t="s">
        <v>162</v>
      </c>
      <c r="G1550" s="73" t="s">
        <v>163</v>
      </c>
      <c r="H1550" s="73" t="s">
        <v>52</v>
      </c>
      <c r="I1550" s="72" t="s">
        <v>300</v>
      </c>
      <c r="J1550" s="73" t="s">
        <v>677</v>
      </c>
      <c r="K1550" s="73" t="s">
        <v>677</v>
      </c>
      <c r="L1550" s="130">
        <v>1599.35</v>
      </c>
      <c r="M1550" s="130">
        <v>3900.6799999999994</v>
      </c>
    </row>
    <row r="1551" spans="1:13" ht="14.25" x14ac:dyDescent="0.2">
      <c r="A1551" s="3" t="s">
        <v>676</v>
      </c>
      <c r="B1551" s="3" t="s">
        <v>676</v>
      </c>
      <c r="C1551" s="72" t="s">
        <v>604</v>
      </c>
      <c r="D1551" s="73" t="s">
        <v>6</v>
      </c>
      <c r="E1551" s="73">
        <v>2018</v>
      </c>
      <c r="F1551" s="73" t="s">
        <v>162</v>
      </c>
      <c r="G1551" s="73" t="s">
        <v>163</v>
      </c>
      <c r="H1551" s="73" t="s">
        <v>58</v>
      </c>
      <c r="I1551" s="72" t="s">
        <v>198</v>
      </c>
      <c r="J1551" s="73" t="s">
        <v>677</v>
      </c>
      <c r="K1551" s="73" t="s">
        <v>677</v>
      </c>
      <c r="L1551" s="130">
        <v>2224.87</v>
      </c>
      <c r="M1551" s="130">
        <v>4526.1999999999989</v>
      </c>
    </row>
    <row r="1552" spans="1:13" ht="14.25" x14ac:dyDescent="0.2">
      <c r="A1552" s="3" t="s">
        <v>676</v>
      </c>
      <c r="B1552" s="3" t="s">
        <v>676</v>
      </c>
      <c r="C1552" s="72" t="s">
        <v>604</v>
      </c>
      <c r="D1552" s="73" t="s">
        <v>6</v>
      </c>
      <c r="E1552" s="73">
        <v>2018</v>
      </c>
      <c r="F1552" s="73" t="s">
        <v>162</v>
      </c>
      <c r="G1552" s="73" t="s">
        <v>163</v>
      </c>
      <c r="H1552" s="73" t="s">
        <v>58</v>
      </c>
      <c r="I1552" s="72" t="s">
        <v>358</v>
      </c>
      <c r="J1552" s="73" t="s">
        <v>677</v>
      </c>
      <c r="K1552" s="73" t="s">
        <v>677</v>
      </c>
      <c r="L1552" s="130">
        <v>2223.87</v>
      </c>
      <c r="M1552" s="130">
        <v>4525.1999999999989</v>
      </c>
    </row>
    <row r="1553" spans="1:13" ht="14.25" x14ac:dyDescent="0.2">
      <c r="A1553" s="3" t="s">
        <v>676</v>
      </c>
      <c r="B1553" s="3" t="s">
        <v>676</v>
      </c>
      <c r="C1553" s="72" t="s">
        <v>604</v>
      </c>
      <c r="D1553" s="73" t="s">
        <v>6</v>
      </c>
      <c r="E1553" s="73">
        <v>2018</v>
      </c>
      <c r="F1553" s="73" t="s">
        <v>162</v>
      </c>
      <c r="G1553" s="73" t="s">
        <v>163</v>
      </c>
      <c r="H1553" s="73" t="s">
        <v>58</v>
      </c>
      <c r="I1553" s="72" t="s">
        <v>300</v>
      </c>
      <c r="J1553" s="73" t="s">
        <v>677</v>
      </c>
      <c r="K1553" s="73" t="s">
        <v>677</v>
      </c>
      <c r="L1553" s="130">
        <v>2691.57</v>
      </c>
      <c r="M1553" s="130">
        <v>5752.39</v>
      </c>
    </row>
    <row r="1554" spans="1:13" ht="14.25" x14ac:dyDescent="0.2">
      <c r="A1554" s="3" t="s">
        <v>676</v>
      </c>
      <c r="B1554" s="3" t="s">
        <v>676</v>
      </c>
      <c r="C1554" s="72" t="s">
        <v>604</v>
      </c>
      <c r="D1554" s="73" t="s">
        <v>6</v>
      </c>
      <c r="E1554" s="73">
        <v>2018</v>
      </c>
      <c r="F1554" s="73" t="s">
        <v>162</v>
      </c>
      <c r="G1554" s="73" t="s">
        <v>163</v>
      </c>
      <c r="H1554" s="73" t="s">
        <v>58</v>
      </c>
      <c r="I1554" s="72" t="s">
        <v>147</v>
      </c>
      <c r="J1554" s="73" t="s">
        <v>677</v>
      </c>
      <c r="K1554" s="73" t="s">
        <v>677</v>
      </c>
      <c r="L1554" s="130">
        <v>2143.21</v>
      </c>
      <c r="M1554" s="130">
        <v>5204.0300000000007</v>
      </c>
    </row>
    <row r="1555" spans="1:13" ht="14.25" x14ac:dyDescent="0.2">
      <c r="A1555" s="3" t="s">
        <v>676</v>
      </c>
      <c r="B1555" s="3" t="s">
        <v>676</v>
      </c>
      <c r="C1555" s="72" t="s">
        <v>604</v>
      </c>
      <c r="D1555" s="73" t="s">
        <v>6</v>
      </c>
      <c r="E1555" s="73">
        <v>2018</v>
      </c>
      <c r="F1555" s="73" t="s">
        <v>162</v>
      </c>
      <c r="G1555" s="73" t="s">
        <v>163</v>
      </c>
      <c r="H1555" s="78" t="s">
        <v>58</v>
      </c>
      <c r="I1555" s="85" t="s">
        <v>330</v>
      </c>
      <c r="J1555" s="73" t="s">
        <v>677</v>
      </c>
      <c r="K1555" s="73" t="s">
        <v>677</v>
      </c>
      <c r="L1555" s="130">
        <v>2224.87</v>
      </c>
      <c r="M1555" s="130">
        <v>4526.1999999999989</v>
      </c>
    </row>
    <row r="1556" spans="1:13" ht="14.25" x14ac:dyDescent="0.2">
      <c r="A1556" s="3" t="s">
        <v>676</v>
      </c>
      <c r="B1556" s="3" t="s">
        <v>676</v>
      </c>
      <c r="C1556" s="72" t="s">
        <v>604</v>
      </c>
      <c r="D1556" s="73" t="s">
        <v>6</v>
      </c>
      <c r="E1556" s="73">
        <v>2018</v>
      </c>
      <c r="F1556" s="73" t="s">
        <v>162</v>
      </c>
      <c r="G1556" s="73" t="s">
        <v>163</v>
      </c>
      <c r="H1556" s="73" t="s">
        <v>5</v>
      </c>
      <c r="I1556" s="72" t="s">
        <v>300</v>
      </c>
      <c r="J1556" s="73" t="s">
        <v>677</v>
      </c>
      <c r="K1556" s="73" t="s">
        <v>677</v>
      </c>
      <c r="L1556" s="130">
        <v>4089.98</v>
      </c>
      <c r="M1556" s="130">
        <v>9834.17</v>
      </c>
    </row>
    <row r="1557" spans="1:13" ht="14.25" x14ac:dyDescent="0.2">
      <c r="A1557" s="3" t="s">
        <v>676</v>
      </c>
      <c r="B1557" s="3" t="s">
        <v>676</v>
      </c>
      <c r="C1557" s="72" t="s">
        <v>604</v>
      </c>
      <c r="D1557" s="73" t="s">
        <v>6</v>
      </c>
      <c r="E1557" s="73">
        <v>2018</v>
      </c>
      <c r="F1557" s="73" t="s">
        <v>162</v>
      </c>
      <c r="G1557" s="73" t="s">
        <v>163</v>
      </c>
      <c r="H1557" s="73" t="s">
        <v>76</v>
      </c>
      <c r="I1557" s="72" t="s">
        <v>330</v>
      </c>
      <c r="J1557" s="73" t="s">
        <v>677</v>
      </c>
      <c r="K1557" s="73" t="s">
        <v>677</v>
      </c>
      <c r="L1557" s="130">
        <v>3400.22</v>
      </c>
      <c r="M1557" s="130">
        <v>6039.2199999999993</v>
      </c>
    </row>
    <row r="1558" spans="1:13" ht="14.25" x14ac:dyDescent="0.2">
      <c r="A1558" s="3" t="s">
        <v>676</v>
      </c>
      <c r="B1558" s="3" t="s">
        <v>676</v>
      </c>
      <c r="C1558" s="72" t="s">
        <v>604</v>
      </c>
      <c r="D1558" s="73" t="s">
        <v>6</v>
      </c>
      <c r="E1558" s="73">
        <v>2018</v>
      </c>
      <c r="F1558" s="73" t="s">
        <v>162</v>
      </c>
      <c r="G1558" s="73" t="s">
        <v>163</v>
      </c>
      <c r="H1558" s="73" t="s">
        <v>64</v>
      </c>
      <c r="I1558" s="72" t="s">
        <v>148</v>
      </c>
      <c r="J1558" s="73" t="s">
        <v>677</v>
      </c>
      <c r="K1558" s="73" t="s">
        <v>677</v>
      </c>
      <c r="L1558" s="130">
        <v>2315.0500000000002</v>
      </c>
      <c r="M1558" s="130">
        <v>5306.7800000000007</v>
      </c>
    </row>
    <row r="1559" spans="1:13" ht="14.25" x14ac:dyDescent="0.2">
      <c r="A1559" s="3" t="s">
        <v>676</v>
      </c>
      <c r="B1559" s="3" t="s">
        <v>676</v>
      </c>
      <c r="C1559" s="72" t="s">
        <v>604</v>
      </c>
      <c r="D1559" s="73" t="s">
        <v>6</v>
      </c>
      <c r="E1559" s="73">
        <v>2018</v>
      </c>
      <c r="F1559" s="73" t="s">
        <v>162</v>
      </c>
      <c r="G1559" s="73" t="s">
        <v>163</v>
      </c>
      <c r="H1559" s="73" t="s">
        <v>58</v>
      </c>
      <c r="I1559" s="72" t="s">
        <v>300</v>
      </c>
      <c r="J1559" s="73" t="s">
        <v>677</v>
      </c>
      <c r="K1559" s="73" t="s">
        <v>677</v>
      </c>
      <c r="L1559" s="130">
        <v>2036.97</v>
      </c>
      <c r="M1559" s="130">
        <v>4338.2999999999993</v>
      </c>
    </row>
    <row r="1560" spans="1:13" ht="14.25" x14ac:dyDescent="0.2">
      <c r="A1560" s="3" t="s">
        <v>676</v>
      </c>
      <c r="B1560" s="3" t="s">
        <v>676</v>
      </c>
      <c r="C1560" s="72" t="s">
        <v>604</v>
      </c>
      <c r="D1560" s="73" t="s">
        <v>6</v>
      </c>
      <c r="E1560" s="73">
        <v>2018</v>
      </c>
      <c r="F1560" s="73" t="s">
        <v>162</v>
      </c>
      <c r="G1560" s="73" t="s">
        <v>163</v>
      </c>
      <c r="H1560" s="73" t="s">
        <v>21</v>
      </c>
      <c r="I1560" s="72" t="s">
        <v>330</v>
      </c>
      <c r="J1560" s="73" t="s">
        <v>677</v>
      </c>
      <c r="K1560" s="73" t="s">
        <v>677</v>
      </c>
      <c r="L1560" s="130">
        <v>1298</v>
      </c>
      <c r="M1560" s="130">
        <v>3996.13</v>
      </c>
    </row>
    <row r="1561" spans="1:13" ht="14.25" x14ac:dyDescent="0.2">
      <c r="A1561" s="3" t="s">
        <v>676</v>
      </c>
      <c r="B1561" s="3" t="s">
        <v>676</v>
      </c>
      <c r="C1561" s="72" t="s">
        <v>604</v>
      </c>
      <c r="D1561" s="73" t="s">
        <v>6</v>
      </c>
      <c r="E1561" s="73">
        <v>2018</v>
      </c>
      <c r="F1561" s="73" t="s">
        <v>162</v>
      </c>
      <c r="G1561" s="73" t="s">
        <v>163</v>
      </c>
      <c r="H1561" s="73" t="s">
        <v>63</v>
      </c>
      <c r="I1561" s="72" t="s">
        <v>300</v>
      </c>
      <c r="J1561" s="73" t="s">
        <v>677</v>
      </c>
      <c r="K1561" s="73" t="s">
        <v>677</v>
      </c>
      <c r="L1561" s="130">
        <v>2586.77</v>
      </c>
      <c r="M1561" s="130">
        <v>5647.59</v>
      </c>
    </row>
    <row r="1562" spans="1:13" ht="14.25" x14ac:dyDescent="0.2">
      <c r="A1562" s="3" t="s">
        <v>676</v>
      </c>
      <c r="B1562" s="3" t="s">
        <v>676</v>
      </c>
      <c r="C1562" s="72" t="s">
        <v>604</v>
      </c>
      <c r="D1562" s="73" t="s">
        <v>6</v>
      </c>
      <c r="E1562" s="73">
        <v>2018</v>
      </c>
      <c r="F1562" s="73" t="s">
        <v>162</v>
      </c>
      <c r="G1562" s="73" t="s">
        <v>163</v>
      </c>
      <c r="H1562" s="73" t="s">
        <v>7</v>
      </c>
      <c r="I1562" s="72" t="s">
        <v>150</v>
      </c>
      <c r="J1562" s="73" t="s">
        <v>677</v>
      </c>
      <c r="K1562" s="73" t="s">
        <v>677</v>
      </c>
      <c r="L1562" s="130">
        <v>2657.39</v>
      </c>
      <c r="M1562" s="130">
        <v>5718.21</v>
      </c>
    </row>
    <row r="1563" spans="1:13" ht="14.25" x14ac:dyDescent="0.2">
      <c r="A1563" s="3" t="s">
        <v>676</v>
      </c>
      <c r="B1563" s="3" t="s">
        <v>676</v>
      </c>
      <c r="C1563" s="72" t="s">
        <v>604</v>
      </c>
      <c r="D1563" s="73" t="s">
        <v>6</v>
      </c>
      <c r="E1563" s="73">
        <v>2018</v>
      </c>
      <c r="F1563" s="73" t="s">
        <v>162</v>
      </c>
      <c r="G1563" s="73" t="s">
        <v>163</v>
      </c>
      <c r="H1563" s="73" t="s">
        <v>7</v>
      </c>
      <c r="I1563" s="72" t="s">
        <v>419</v>
      </c>
      <c r="J1563" s="73" t="s">
        <v>677</v>
      </c>
      <c r="K1563" s="73" t="s">
        <v>677</v>
      </c>
      <c r="L1563" s="130">
        <v>2176.8200000000002</v>
      </c>
      <c r="M1563" s="130">
        <v>5237.6400000000003</v>
      </c>
    </row>
    <row r="1564" spans="1:13" ht="14.25" x14ac:dyDescent="0.2">
      <c r="A1564" s="3" t="s">
        <v>676</v>
      </c>
      <c r="B1564" s="3" t="s">
        <v>676</v>
      </c>
      <c r="C1564" s="72" t="s">
        <v>604</v>
      </c>
      <c r="D1564" s="73" t="s">
        <v>6</v>
      </c>
      <c r="E1564" s="73">
        <v>2018</v>
      </c>
      <c r="F1564" s="73" t="s">
        <v>162</v>
      </c>
      <c r="G1564" s="73" t="s">
        <v>163</v>
      </c>
      <c r="H1564" s="73" t="s">
        <v>0</v>
      </c>
      <c r="I1564" s="72" t="s">
        <v>300</v>
      </c>
      <c r="J1564" s="73" t="s">
        <v>677</v>
      </c>
      <c r="K1564" s="73" t="s">
        <v>677</v>
      </c>
      <c r="L1564" s="130">
        <v>2035.97</v>
      </c>
      <c r="M1564" s="130">
        <v>4337.2999999999993</v>
      </c>
    </row>
    <row r="1565" spans="1:13" ht="14.25" x14ac:dyDescent="0.2">
      <c r="A1565" s="3" t="s">
        <v>676</v>
      </c>
      <c r="B1565" s="3" t="s">
        <v>676</v>
      </c>
      <c r="C1565" s="72" t="s">
        <v>604</v>
      </c>
      <c r="D1565" s="73" t="s">
        <v>6</v>
      </c>
      <c r="E1565" s="73">
        <v>2018</v>
      </c>
      <c r="F1565" s="73" t="s">
        <v>162</v>
      </c>
      <c r="G1565" s="73" t="s">
        <v>163</v>
      </c>
      <c r="H1565" s="73" t="s">
        <v>63</v>
      </c>
      <c r="I1565" s="72" t="s">
        <v>150</v>
      </c>
      <c r="J1565" s="73" t="s">
        <v>677</v>
      </c>
      <c r="K1565" s="73" t="s">
        <v>677</v>
      </c>
      <c r="L1565" s="130">
        <v>2077.86</v>
      </c>
      <c r="M1565" s="130">
        <v>5138.68</v>
      </c>
    </row>
    <row r="1566" spans="1:13" ht="14.25" x14ac:dyDescent="0.2">
      <c r="A1566" s="3" t="s">
        <v>676</v>
      </c>
      <c r="B1566" s="3" t="s">
        <v>676</v>
      </c>
      <c r="C1566" s="72" t="s">
        <v>604</v>
      </c>
      <c r="D1566" s="73" t="s">
        <v>6</v>
      </c>
      <c r="E1566" s="73">
        <v>2018</v>
      </c>
      <c r="F1566" s="73" t="s">
        <v>162</v>
      </c>
      <c r="G1566" s="73" t="s">
        <v>163</v>
      </c>
      <c r="H1566" s="73" t="s">
        <v>5</v>
      </c>
      <c r="I1566" s="72" t="s">
        <v>330</v>
      </c>
      <c r="J1566" s="73" t="s">
        <v>677</v>
      </c>
      <c r="K1566" s="73" t="s">
        <v>677</v>
      </c>
      <c r="L1566" s="130">
        <v>3500.87</v>
      </c>
      <c r="M1566" s="130">
        <v>6958.48</v>
      </c>
    </row>
    <row r="1567" spans="1:13" ht="14.25" x14ac:dyDescent="0.2">
      <c r="A1567" s="3" t="s">
        <v>676</v>
      </c>
      <c r="B1567" s="3" t="s">
        <v>676</v>
      </c>
      <c r="C1567" s="72" t="s">
        <v>604</v>
      </c>
      <c r="D1567" s="73" t="s">
        <v>6</v>
      </c>
      <c r="E1567" s="73">
        <v>2018</v>
      </c>
      <c r="F1567" s="73" t="s">
        <v>162</v>
      </c>
      <c r="G1567" s="73" t="s">
        <v>163</v>
      </c>
      <c r="H1567" s="73" t="s">
        <v>64</v>
      </c>
      <c r="I1567" s="72" t="s">
        <v>416</v>
      </c>
      <c r="J1567" s="73" t="s">
        <v>677</v>
      </c>
      <c r="K1567" s="73" t="s">
        <v>677</v>
      </c>
      <c r="L1567" s="130">
        <v>2135.89</v>
      </c>
      <c r="M1567" s="130">
        <v>5127.62</v>
      </c>
    </row>
    <row r="1568" spans="1:13" ht="14.25" x14ac:dyDescent="0.2">
      <c r="A1568" s="3" t="s">
        <v>676</v>
      </c>
      <c r="B1568" s="3" t="s">
        <v>676</v>
      </c>
      <c r="C1568" s="72" t="s">
        <v>604</v>
      </c>
      <c r="D1568" s="73" t="s">
        <v>6</v>
      </c>
      <c r="E1568" s="73">
        <v>2018</v>
      </c>
      <c r="F1568" s="73" t="s">
        <v>162</v>
      </c>
      <c r="G1568" s="73" t="s">
        <v>163</v>
      </c>
      <c r="H1568" s="73" t="s">
        <v>0</v>
      </c>
      <c r="I1568" s="72" t="s">
        <v>150</v>
      </c>
      <c r="J1568" s="73" t="s">
        <v>677</v>
      </c>
      <c r="K1568" s="73" t="s">
        <v>677</v>
      </c>
      <c r="L1568" s="130">
        <v>2234.5</v>
      </c>
      <c r="M1568" s="130">
        <v>4535.83</v>
      </c>
    </row>
    <row r="1569" spans="1:13" ht="14.25" x14ac:dyDescent="0.2">
      <c r="A1569" s="3" t="s">
        <v>676</v>
      </c>
      <c r="B1569" s="3" t="s">
        <v>676</v>
      </c>
      <c r="C1569" s="72" t="s">
        <v>604</v>
      </c>
      <c r="D1569" s="73" t="s">
        <v>6</v>
      </c>
      <c r="E1569" s="73">
        <v>2018</v>
      </c>
      <c r="F1569" s="73" t="s">
        <v>162</v>
      </c>
      <c r="G1569" s="73" t="s">
        <v>163</v>
      </c>
      <c r="H1569" s="73" t="s">
        <v>7</v>
      </c>
      <c r="I1569" s="72" t="s">
        <v>419</v>
      </c>
      <c r="J1569" s="73" t="s">
        <v>677</v>
      </c>
      <c r="K1569" s="73" t="s">
        <v>677</v>
      </c>
      <c r="L1569" s="130">
        <v>2336.91</v>
      </c>
      <c r="M1569" s="130">
        <v>5397.73</v>
      </c>
    </row>
    <row r="1570" spans="1:13" ht="14.25" x14ac:dyDescent="0.2">
      <c r="A1570" s="3" t="s">
        <v>676</v>
      </c>
      <c r="B1570" s="3" t="s">
        <v>676</v>
      </c>
      <c r="C1570" s="72" t="s">
        <v>604</v>
      </c>
      <c r="D1570" s="73" t="s">
        <v>6</v>
      </c>
      <c r="E1570" s="73">
        <v>2018</v>
      </c>
      <c r="F1570" s="73" t="s">
        <v>162</v>
      </c>
      <c r="G1570" s="73" t="s">
        <v>163</v>
      </c>
      <c r="H1570" s="73" t="s">
        <v>31</v>
      </c>
      <c r="I1570" s="72" t="s">
        <v>330</v>
      </c>
      <c r="J1570" s="73" t="s">
        <v>677</v>
      </c>
      <c r="K1570" s="73" t="s">
        <v>677</v>
      </c>
      <c r="L1570" s="130">
        <v>3272.21</v>
      </c>
      <c r="M1570" s="130">
        <v>7729.51</v>
      </c>
    </row>
    <row r="1571" spans="1:13" ht="14.25" x14ac:dyDescent="0.2">
      <c r="A1571" s="3" t="s">
        <v>676</v>
      </c>
      <c r="B1571" s="3" t="s">
        <v>676</v>
      </c>
      <c r="C1571" s="72" t="s">
        <v>604</v>
      </c>
      <c r="D1571" s="73" t="s">
        <v>6</v>
      </c>
      <c r="E1571" s="73">
        <v>2018</v>
      </c>
      <c r="F1571" s="73" t="s">
        <v>162</v>
      </c>
      <c r="G1571" s="73" t="s">
        <v>163</v>
      </c>
      <c r="H1571" s="73" t="s">
        <v>0</v>
      </c>
      <c r="I1571" s="72" t="s">
        <v>419</v>
      </c>
      <c r="J1571" s="73" t="s">
        <v>677</v>
      </c>
      <c r="K1571" s="73" t="s">
        <v>677</v>
      </c>
      <c r="L1571" s="130">
        <v>2223.87</v>
      </c>
      <c r="M1571" s="130">
        <v>4525.1999999999989</v>
      </c>
    </row>
    <row r="1572" spans="1:13" ht="14.25" x14ac:dyDescent="0.2">
      <c r="A1572" s="3" t="s">
        <v>676</v>
      </c>
      <c r="B1572" s="3" t="s">
        <v>676</v>
      </c>
      <c r="C1572" s="72" t="s">
        <v>604</v>
      </c>
      <c r="D1572" s="73" t="s">
        <v>6</v>
      </c>
      <c r="E1572" s="73">
        <v>2018</v>
      </c>
      <c r="F1572" s="73" t="s">
        <v>162</v>
      </c>
      <c r="G1572" s="73" t="s">
        <v>163</v>
      </c>
      <c r="H1572" s="73" t="s">
        <v>63</v>
      </c>
      <c r="I1572" s="72" t="s">
        <v>241</v>
      </c>
      <c r="J1572" s="73" t="s">
        <v>677</v>
      </c>
      <c r="K1572" s="73" t="s">
        <v>677</v>
      </c>
      <c r="L1572" s="130">
        <v>2006.33</v>
      </c>
      <c r="M1572" s="130">
        <v>5067.1499999999996</v>
      </c>
    </row>
    <row r="1573" spans="1:13" ht="14.25" x14ac:dyDescent="0.2">
      <c r="A1573" s="3" t="s">
        <v>676</v>
      </c>
      <c r="B1573" s="3" t="s">
        <v>676</v>
      </c>
      <c r="C1573" s="72" t="s">
        <v>604</v>
      </c>
      <c r="D1573" s="73" t="s">
        <v>6</v>
      </c>
      <c r="E1573" s="73">
        <v>2018</v>
      </c>
      <c r="F1573" s="73" t="s">
        <v>162</v>
      </c>
      <c r="G1573" s="73" t="s">
        <v>163</v>
      </c>
      <c r="H1573" s="73" t="s">
        <v>52</v>
      </c>
      <c r="I1573" s="72" t="s">
        <v>300</v>
      </c>
      <c r="J1573" s="73" t="s">
        <v>677</v>
      </c>
      <c r="K1573" s="73" t="s">
        <v>677</v>
      </c>
      <c r="L1573" s="130">
        <v>1594.75</v>
      </c>
      <c r="M1573" s="130">
        <v>3896.0799999999995</v>
      </c>
    </row>
    <row r="1574" spans="1:13" ht="14.25" x14ac:dyDescent="0.2">
      <c r="A1574" s="3" t="s">
        <v>676</v>
      </c>
      <c r="B1574" s="3" t="s">
        <v>676</v>
      </c>
      <c r="C1574" s="72" t="s">
        <v>604</v>
      </c>
      <c r="D1574" s="73" t="s">
        <v>6</v>
      </c>
      <c r="E1574" s="73">
        <v>2018</v>
      </c>
      <c r="F1574" s="73" t="s">
        <v>162</v>
      </c>
      <c r="G1574" s="73" t="s">
        <v>163</v>
      </c>
      <c r="H1574" s="73" t="s">
        <v>101</v>
      </c>
      <c r="I1574" s="72" t="s">
        <v>300</v>
      </c>
      <c r="J1574" s="73" t="s">
        <v>677</v>
      </c>
      <c r="K1574" s="73" t="s">
        <v>677</v>
      </c>
      <c r="L1574" s="130">
        <v>2136.89</v>
      </c>
      <c r="M1574" s="130">
        <v>5197.71</v>
      </c>
    </row>
    <row r="1575" spans="1:13" ht="14.25" x14ac:dyDescent="0.2">
      <c r="A1575" s="3" t="s">
        <v>676</v>
      </c>
      <c r="B1575" s="3" t="s">
        <v>676</v>
      </c>
      <c r="C1575" s="72" t="s">
        <v>604</v>
      </c>
      <c r="D1575" s="73" t="s">
        <v>6</v>
      </c>
      <c r="E1575" s="73">
        <v>2018</v>
      </c>
      <c r="F1575" s="73" t="s">
        <v>162</v>
      </c>
      <c r="G1575" s="73" t="s">
        <v>163</v>
      </c>
      <c r="H1575" s="73" t="s">
        <v>58</v>
      </c>
      <c r="I1575" s="72" t="s">
        <v>300</v>
      </c>
      <c r="J1575" s="73" t="s">
        <v>677</v>
      </c>
      <c r="K1575" s="73" t="s">
        <v>677</v>
      </c>
      <c r="L1575" s="130">
        <v>2235.5</v>
      </c>
      <c r="M1575" s="130">
        <v>4933.63</v>
      </c>
    </row>
    <row r="1576" spans="1:13" ht="14.25" x14ac:dyDescent="0.2">
      <c r="A1576" s="3" t="s">
        <v>676</v>
      </c>
      <c r="B1576" s="3" t="s">
        <v>676</v>
      </c>
      <c r="C1576" s="72" t="s">
        <v>604</v>
      </c>
      <c r="D1576" s="73" t="s">
        <v>6</v>
      </c>
      <c r="E1576" s="73">
        <v>2018</v>
      </c>
      <c r="F1576" s="73" t="s">
        <v>162</v>
      </c>
      <c r="G1576" s="73" t="s">
        <v>163</v>
      </c>
      <c r="H1576" s="73" t="s">
        <v>63</v>
      </c>
      <c r="I1576" s="72" t="s">
        <v>150</v>
      </c>
      <c r="J1576" s="73" t="s">
        <v>677</v>
      </c>
      <c r="K1576" s="73" t="s">
        <v>677</v>
      </c>
      <c r="L1576" s="130">
        <v>2376.27</v>
      </c>
      <c r="M1576" s="130">
        <v>5437.09</v>
      </c>
    </row>
    <row r="1577" spans="1:13" ht="14.25" x14ac:dyDescent="0.2">
      <c r="A1577" s="3" t="s">
        <v>676</v>
      </c>
      <c r="B1577" s="3" t="s">
        <v>676</v>
      </c>
      <c r="C1577" s="72" t="s">
        <v>604</v>
      </c>
      <c r="D1577" s="73" t="s">
        <v>6</v>
      </c>
      <c r="E1577" s="73">
        <v>2018</v>
      </c>
      <c r="F1577" s="73" t="s">
        <v>162</v>
      </c>
      <c r="G1577" s="73" t="s">
        <v>163</v>
      </c>
      <c r="H1577" s="73" t="s">
        <v>63</v>
      </c>
      <c r="I1577" s="72" t="s">
        <v>420</v>
      </c>
      <c r="J1577" s="73" t="s">
        <v>677</v>
      </c>
      <c r="K1577" s="73" t="s">
        <v>677</v>
      </c>
      <c r="L1577" s="130">
        <v>2123.36</v>
      </c>
      <c r="M1577" s="130">
        <v>5184.18</v>
      </c>
    </row>
    <row r="1578" spans="1:13" ht="14.25" x14ac:dyDescent="0.2">
      <c r="A1578" s="3" t="s">
        <v>676</v>
      </c>
      <c r="B1578" s="3" t="s">
        <v>676</v>
      </c>
      <c r="C1578" s="72" t="s">
        <v>604</v>
      </c>
      <c r="D1578" s="73" t="s">
        <v>6</v>
      </c>
      <c r="E1578" s="73">
        <v>2018</v>
      </c>
      <c r="F1578" s="73" t="s">
        <v>162</v>
      </c>
      <c r="G1578" s="73" t="s">
        <v>163</v>
      </c>
      <c r="H1578" s="73" t="s">
        <v>63</v>
      </c>
      <c r="I1578" s="72" t="s">
        <v>241</v>
      </c>
      <c r="J1578" s="73" t="s">
        <v>677</v>
      </c>
      <c r="K1578" s="73" t="s">
        <v>677</v>
      </c>
      <c r="L1578" s="130">
        <v>2550.34</v>
      </c>
      <c r="M1578" s="130">
        <v>5611.16</v>
      </c>
    </row>
    <row r="1579" spans="1:13" ht="14.25" x14ac:dyDescent="0.2">
      <c r="A1579" s="3" t="s">
        <v>676</v>
      </c>
      <c r="B1579" s="3" t="s">
        <v>676</v>
      </c>
      <c r="C1579" s="72" t="s">
        <v>604</v>
      </c>
      <c r="D1579" s="73" t="s">
        <v>6</v>
      </c>
      <c r="E1579" s="73">
        <v>2018</v>
      </c>
      <c r="F1579" s="73" t="s">
        <v>162</v>
      </c>
      <c r="G1579" s="73" t="s">
        <v>163</v>
      </c>
      <c r="H1579" s="73" t="s">
        <v>106</v>
      </c>
      <c r="I1579" s="72" t="s">
        <v>300</v>
      </c>
      <c r="J1579" s="73" t="s">
        <v>677</v>
      </c>
      <c r="K1579" s="73" t="s">
        <v>677</v>
      </c>
      <c r="L1579" s="130">
        <v>2335.15</v>
      </c>
      <c r="M1579" s="130">
        <v>5326.88</v>
      </c>
    </row>
    <row r="1580" spans="1:13" ht="14.25" x14ac:dyDescent="0.2">
      <c r="A1580" s="3" t="s">
        <v>676</v>
      </c>
      <c r="B1580" s="3" t="s">
        <v>676</v>
      </c>
      <c r="C1580" s="72" t="s">
        <v>604</v>
      </c>
      <c r="D1580" s="73" t="s">
        <v>6</v>
      </c>
      <c r="E1580" s="73">
        <v>2018</v>
      </c>
      <c r="F1580" s="73" t="s">
        <v>162</v>
      </c>
      <c r="G1580" s="73" t="s">
        <v>163</v>
      </c>
      <c r="H1580" s="73" t="s">
        <v>21</v>
      </c>
      <c r="I1580" s="72" t="s">
        <v>198</v>
      </c>
      <c r="J1580" s="73" t="s">
        <v>677</v>
      </c>
      <c r="K1580" s="73" t="s">
        <v>677</v>
      </c>
      <c r="L1580" s="130">
        <v>3480</v>
      </c>
      <c r="M1580" s="130">
        <v>6937.6100000000006</v>
      </c>
    </row>
    <row r="1581" spans="1:13" ht="14.25" x14ac:dyDescent="0.2">
      <c r="A1581" s="3" t="s">
        <v>676</v>
      </c>
      <c r="B1581" s="3" t="s">
        <v>676</v>
      </c>
      <c r="C1581" s="72" t="s">
        <v>604</v>
      </c>
      <c r="D1581" s="73" t="s">
        <v>6</v>
      </c>
      <c r="E1581" s="73">
        <v>2018</v>
      </c>
      <c r="F1581" s="73" t="s">
        <v>162</v>
      </c>
      <c r="G1581" s="73" t="s">
        <v>163</v>
      </c>
      <c r="H1581" s="73" t="s">
        <v>7</v>
      </c>
      <c r="I1581" s="72" t="s">
        <v>333</v>
      </c>
      <c r="J1581" s="73" t="s">
        <v>677</v>
      </c>
      <c r="K1581" s="73" t="s">
        <v>677</v>
      </c>
      <c r="L1581" s="130">
        <v>2187.5700000000002</v>
      </c>
      <c r="M1581" s="130">
        <v>5248.39</v>
      </c>
    </row>
    <row r="1582" spans="1:13" ht="14.25" x14ac:dyDescent="0.2">
      <c r="A1582" s="3" t="s">
        <v>676</v>
      </c>
      <c r="B1582" s="3" t="s">
        <v>676</v>
      </c>
      <c r="C1582" s="72" t="s">
        <v>604</v>
      </c>
      <c r="D1582" s="73" t="s">
        <v>6</v>
      </c>
      <c r="E1582" s="73">
        <v>2018</v>
      </c>
      <c r="F1582" s="73" t="s">
        <v>162</v>
      </c>
      <c r="G1582" s="73" t="s">
        <v>163</v>
      </c>
      <c r="H1582" s="73" t="s">
        <v>58</v>
      </c>
      <c r="I1582" s="72" t="s">
        <v>300</v>
      </c>
      <c r="J1582" s="73" t="s">
        <v>677</v>
      </c>
      <c r="K1582" s="73" t="s">
        <v>677</v>
      </c>
      <c r="L1582" s="130">
        <v>2224.87</v>
      </c>
      <c r="M1582" s="130">
        <v>4923</v>
      </c>
    </row>
    <row r="1583" spans="1:13" ht="14.25" x14ac:dyDescent="0.2">
      <c r="A1583" s="3" t="s">
        <v>676</v>
      </c>
      <c r="B1583" s="3" t="s">
        <v>676</v>
      </c>
      <c r="C1583" s="72" t="s">
        <v>604</v>
      </c>
      <c r="D1583" s="73" t="s">
        <v>6</v>
      </c>
      <c r="E1583" s="73">
        <v>2018</v>
      </c>
      <c r="F1583" s="73" t="s">
        <v>162</v>
      </c>
      <c r="G1583" s="73" t="s">
        <v>163</v>
      </c>
      <c r="H1583" s="73" t="s">
        <v>44</v>
      </c>
      <c r="I1583" s="72" t="s">
        <v>420</v>
      </c>
      <c r="J1583" s="73" t="s">
        <v>677</v>
      </c>
      <c r="K1583" s="73" t="s">
        <v>677</v>
      </c>
      <c r="L1583" s="130">
        <v>3000.17</v>
      </c>
      <c r="M1583" s="130">
        <v>6979.23</v>
      </c>
    </row>
    <row r="1584" spans="1:13" ht="14.25" x14ac:dyDescent="0.2">
      <c r="A1584" s="3" t="s">
        <v>676</v>
      </c>
      <c r="B1584" s="3" t="s">
        <v>676</v>
      </c>
      <c r="C1584" s="72" t="s">
        <v>604</v>
      </c>
      <c r="D1584" s="73" t="s">
        <v>6</v>
      </c>
      <c r="E1584" s="73">
        <v>2018</v>
      </c>
      <c r="F1584" s="73" t="s">
        <v>162</v>
      </c>
      <c r="G1584" s="73" t="s">
        <v>163</v>
      </c>
      <c r="H1584" s="73" t="s">
        <v>58</v>
      </c>
      <c r="I1584" s="72" t="s">
        <v>330</v>
      </c>
      <c r="J1584" s="73" t="s">
        <v>677</v>
      </c>
      <c r="K1584" s="73" t="s">
        <v>677</v>
      </c>
      <c r="L1584" s="130">
        <v>2336.15</v>
      </c>
      <c r="M1584" s="130">
        <v>5034.2800000000007</v>
      </c>
    </row>
    <row r="1585" spans="1:13" ht="14.25" x14ac:dyDescent="0.2">
      <c r="A1585" s="3" t="s">
        <v>676</v>
      </c>
      <c r="B1585" s="3" t="s">
        <v>676</v>
      </c>
      <c r="C1585" s="72" t="s">
        <v>604</v>
      </c>
      <c r="D1585" s="73" t="s">
        <v>6</v>
      </c>
      <c r="E1585" s="73">
        <v>2018</v>
      </c>
      <c r="F1585" s="73" t="s">
        <v>162</v>
      </c>
      <c r="G1585" s="73" t="s">
        <v>163</v>
      </c>
      <c r="H1585" s="73" t="s">
        <v>58</v>
      </c>
      <c r="I1585" s="72" t="s">
        <v>148</v>
      </c>
      <c r="J1585" s="73" t="s">
        <v>677</v>
      </c>
      <c r="K1585" s="73" t="s">
        <v>677</v>
      </c>
      <c r="L1585" s="130">
        <v>2036.97</v>
      </c>
      <c r="M1585" s="130">
        <v>5131.8900000000003</v>
      </c>
    </row>
    <row r="1586" spans="1:13" ht="14.25" x14ac:dyDescent="0.2">
      <c r="A1586" s="3" t="s">
        <v>676</v>
      </c>
      <c r="B1586" s="3" t="s">
        <v>676</v>
      </c>
      <c r="C1586" s="72" t="s">
        <v>604</v>
      </c>
      <c r="D1586" s="73" t="s">
        <v>6</v>
      </c>
      <c r="E1586" s="73">
        <v>2018</v>
      </c>
      <c r="F1586" s="73" t="s">
        <v>162</v>
      </c>
      <c r="G1586" s="73" t="s">
        <v>163</v>
      </c>
      <c r="H1586" s="78" t="s">
        <v>64</v>
      </c>
      <c r="I1586" s="85" t="s">
        <v>416</v>
      </c>
      <c r="J1586" s="73" t="s">
        <v>677</v>
      </c>
      <c r="K1586" s="73" t="s">
        <v>677</v>
      </c>
      <c r="L1586" s="130">
        <v>2135.89</v>
      </c>
      <c r="M1586" s="130">
        <v>5127.62</v>
      </c>
    </row>
    <row r="1587" spans="1:13" ht="14.25" x14ac:dyDescent="0.2">
      <c r="A1587" s="3" t="s">
        <v>676</v>
      </c>
      <c r="B1587" s="3" t="s">
        <v>676</v>
      </c>
      <c r="C1587" s="72" t="s">
        <v>604</v>
      </c>
      <c r="D1587" s="73" t="s">
        <v>6</v>
      </c>
      <c r="E1587" s="73">
        <v>2018</v>
      </c>
      <c r="F1587" s="73" t="s">
        <v>162</v>
      </c>
      <c r="G1587" s="73" t="s">
        <v>163</v>
      </c>
      <c r="H1587" s="73" t="s">
        <v>31</v>
      </c>
      <c r="I1587" s="72" t="s">
        <v>148</v>
      </c>
      <c r="J1587" s="73" t="s">
        <v>677</v>
      </c>
      <c r="K1587" s="73" t="s">
        <v>677</v>
      </c>
      <c r="L1587" s="130">
        <v>3114.17</v>
      </c>
      <c r="M1587" s="130">
        <v>7093.23</v>
      </c>
    </row>
    <row r="1588" spans="1:13" ht="14.25" x14ac:dyDescent="0.2">
      <c r="A1588" s="3" t="s">
        <v>676</v>
      </c>
      <c r="B1588" s="3" t="s">
        <v>676</v>
      </c>
      <c r="C1588" s="72" t="s">
        <v>604</v>
      </c>
      <c r="D1588" s="73" t="s">
        <v>6</v>
      </c>
      <c r="E1588" s="73">
        <v>2018</v>
      </c>
      <c r="F1588" s="73" t="s">
        <v>162</v>
      </c>
      <c r="G1588" s="73" t="s">
        <v>163</v>
      </c>
      <c r="H1588" s="73" t="s">
        <v>31</v>
      </c>
      <c r="I1588" s="72" t="s">
        <v>416</v>
      </c>
      <c r="J1588" s="73" t="s">
        <v>677</v>
      </c>
      <c r="K1588" s="73" t="s">
        <v>677</v>
      </c>
      <c r="L1588" s="130">
        <v>3005.68</v>
      </c>
      <c r="M1588" s="130">
        <v>6984.74</v>
      </c>
    </row>
    <row r="1589" spans="1:13" ht="14.25" x14ac:dyDescent="0.2">
      <c r="A1589" s="3" t="s">
        <v>676</v>
      </c>
      <c r="B1589" s="3" t="s">
        <v>676</v>
      </c>
      <c r="C1589" s="72" t="s">
        <v>604</v>
      </c>
      <c r="D1589" s="73" t="s">
        <v>6</v>
      </c>
      <c r="E1589" s="73">
        <v>2018</v>
      </c>
      <c r="F1589" s="73" t="s">
        <v>162</v>
      </c>
      <c r="G1589" s="73" t="s">
        <v>163</v>
      </c>
      <c r="H1589" s="73" t="s">
        <v>7</v>
      </c>
      <c r="I1589" s="72" t="s">
        <v>419</v>
      </c>
      <c r="J1589" s="73" t="s">
        <v>677</v>
      </c>
      <c r="K1589" s="73" t="s">
        <v>677</v>
      </c>
      <c r="L1589" s="130">
        <v>2573.4</v>
      </c>
      <c r="M1589" s="130">
        <v>5634.22</v>
      </c>
    </row>
    <row r="1590" spans="1:13" ht="14.25" x14ac:dyDescent="0.2">
      <c r="A1590" s="3" t="s">
        <v>676</v>
      </c>
      <c r="B1590" s="3" t="s">
        <v>676</v>
      </c>
      <c r="C1590" s="72" t="s">
        <v>604</v>
      </c>
      <c r="D1590" s="73" t="s">
        <v>6</v>
      </c>
      <c r="E1590" s="73">
        <v>2018</v>
      </c>
      <c r="F1590" s="73" t="s">
        <v>162</v>
      </c>
      <c r="G1590" s="73" t="s">
        <v>163</v>
      </c>
      <c r="H1590" s="73" t="s">
        <v>7</v>
      </c>
      <c r="I1590" s="72" t="s">
        <v>419</v>
      </c>
      <c r="J1590" s="73" t="s">
        <v>677</v>
      </c>
      <c r="K1590" s="73" t="s">
        <v>677</v>
      </c>
      <c r="L1590" s="130">
        <v>2235.7800000000002</v>
      </c>
      <c r="M1590" s="130">
        <v>5296.6</v>
      </c>
    </row>
    <row r="1591" spans="1:13" ht="14.25" x14ac:dyDescent="0.2">
      <c r="A1591" s="3" t="s">
        <v>676</v>
      </c>
      <c r="B1591" s="3" t="s">
        <v>676</v>
      </c>
      <c r="C1591" s="72" t="s">
        <v>604</v>
      </c>
      <c r="D1591" s="73" t="s">
        <v>6</v>
      </c>
      <c r="E1591" s="73">
        <v>2018</v>
      </c>
      <c r="F1591" s="73" t="s">
        <v>162</v>
      </c>
      <c r="G1591" s="73" t="s">
        <v>163</v>
      </c>
      <c r="H1591" s="73" t="s">
        <v>7</v>
      </c>
      <c r="I1591" s="72" t="s">
        <v>150</v>
      </c>
      <c r="J1591" s="73" t="s">
        <v>677</v>
      </c>
      <c r="K1591" s="73" t="s">
        <v>677</v>
      </c>
      <c r="L1591" s="130">
        <v>2576.39</v>
      </c>
      <c r="M1591" s="130">
        <v>5637.21</v>
      </c>
    </row>
    <row r="1592" spans="1:13" ht="14.25" x14ac:dyDescent="0.2">
      <c r="A1592" s="3" t="s">
        <v>676</v>
      </c>
      <c r="B1592" s="3" t="s">
        <v>676</v>
      </c>
      <c r="C1592" s="72" t="s">
        <v>604</v>
      </c>
      <c r="D1592" s="73" t="s">
        <v>6</v>
      </c>
      <c r="E1592" s="73">
        <v>2018</v>
      </c>
      <c r="F1592" s="73" t="s">
        <v>162</v>
      </c>
      <c r="G1592" s="73" t="s">
        <v>163</v>
      </c>
      <c r="H1592" s="73" t="s">
        <v>44</v>
      </c>
      <c r="I1592" s="72" t="s">
        <v>419</v>
      </c>
      <c r="J1592" s="73" t="s">
        <v>677</v>
      </c>
      <c r="K1592" s="73" t="s">
        <v>677</v>
      </c>
      <c r="L1592" s="130">
        <v>2982.54</v>
      </c>
      <c r="M1592" s="130">
        <v>6961.5999999999995</v>
      </c>
    </row>
    <row r="1593" spans="1:13" ht="14.25" x14ac:dyDescent="0.2">
      <c r="A1593" s="3" t="s">
        <v>676</v>
      </c>
      <c r="B1593" s="3" t="s">
        <v>676</v>
      </c>
      <c r="C1593" s="72" t="s">
        <v>604</v>
      </c>
      <c r="D1593" s="73" t="s">
        <v>6</v>
      </c>
      <c r="E1593" s="73">
        <v>2018</v>
      </c>
      <c r="F1593" s="73" t="s">
        <v>162</v>
      </c>
      <c r="G1593" s="73" t="s">
        <v>163</v>
      </c>
      <c r="H1593" s="73" t="s">
        <v>63</v>
      </c>
      <c r="I1593" s="72" t="s">
        <v>419</v>
      </c>
      <c r="J1593" s="73" t="s">
        <v>677</v>
      </c>
      <c r="K1593" s="73" t="s">
        <v>677</v>
      </c>
      <c r="L1593" s="130">
        <v>2013.28</v>
      </c>
      <c r="M1593" s="130">
        <v>5074.1000000000004</v>
      </c>
    </row>
    <row r="1594" spans="1:13" ht="14.25" x14ac:dyDescent="0.2">
      <c r="A1594" s="3" t="s">
        <v>676</v>
      </c>
      <c r="B1594" s="3" t="s">
        <v>676</v>
      </c>
      <c r="C1594" s="72" t="s">
        <v>604</v>
      </c>
      <c r="D1594" s="73" t="s">
        <v>6</v>
      </c>
      <c r="E1594" s="73">
        <v>2018</v>
      </c>
      <c r="F1594" s="73" t="s">
        <v>162</v>
      </c>
      <c r="G1594" s="73" t="s">
        <v>163</v>
      </c>
      <c r="H1594" s="73" t="s">
        <v>101</v>
      </c>
      <c r="I1594" s="72" t="s">
        <v>300</v>
      </c>
      <c r="J1594" s="73" t="s">
        <v>677</v>
      </c>
      <c r="K1594" s="73" t="s">
        <v>677</v>
      </c>
      <c r="L1594" s="130">
        <v>2036.97</v>
      </c>
      <c r="M1594" s="130">
        <v>5097.79</v>
      </c>
    </row>
    <row r="1595" spans="1:13" ht="14.25" x14ac:dyDescent="0.2">
      <c r="A1595" s="3" t="s">
        <v>676</v>
      </c>
      <c r="B1595" s="3" t="s">
        <v>676</v>
      </c>
      <c r="C1595" s="72" t="s">
        <v>604</v>
      </c>
      <c r="D1595" s="73" t="s">
        <v>6</v>
      </c>
      <c r="E1595" s="73">
        <v>2018</v>
      </c>
      <c r="F1595" s="73" t="s">
        <v>162</v>
      </c>
      <c r="G1595" s="73" t="s">
        <v>163</v>
      </c>
      <c r="H1595" s="73" t="s">
        <v>7</v>
      </c>
      <c r="I1595" s="72" t="s">
        <v>333</v>
      </c>
      <c r="J1595" s="73" t="s">
        <v>677</v>
      </c>
      <c r="K1595" s="73" t="s">
        <v>677</v>
      </c>
      <c r="L1595" s="130">
        <v>2134.21</v>
      </c>
      <c r="M1595" s="130">
        <v>5195.0300000000007</v>
      </c>
    </row>
    <row r="1596" spans="1:13" ht="14.25" x14ac:dyDescent="0.2">
      <c r="A1596" s="3" t="s">
        <v>676</v>
      </c>
      <c r="B1596" s="3" t="s">
        <v>676</v>
      </c>
      <c r="C1596" s="72" t="s">
        <v>604</v>
      </c>
      <c r="D1596" s="73" t="s">
        <v>6</v>
      </c>
      <c r="E1596" s="73">
        <v>2018</v>
      </c>
      <c r="F1596" s="73" t="s">
        <v>162</v>
      </c>
      <c r="G1596" s="73" t="s">
        <v>163</v>
      </c>
      <c r="H1596" s="73" t="s">
        <v>7</v>
      </c>
      <c r="I1596" s="72" t="s">
        <v>150</v>
      </c>
      <c r="J1596" s="73" t="s">
        <v>677</v>
      </c>
      <c r="K1596" s="73" t="s">
        <v>677</v>
      </c>
      <c r="L1596" s="130">
        <v>2167.8200000000002</v>
      </c>
      <c r="M1596" s="130">
        <v>5228.6400000000003</v>
      </c>
    </row>
    <row r="1597" spans="1:13" ht="14.25" x14ac:dyDescent="0.2">
      <c r="A1597" s="3" t="s">
        <v>676</v>
      </c>
      <c r="B1597" s="3" t="s">
        <v>676</v>
      </c>
      <c r="C1597" s="72" t="s">
        <v>604</v>
      </c>
      <c r="D1597" s="73" t="s">
        <v>6</v>
      </c>
      <c r="E1597" s="73">
        <v>2018</v>
      </c>
      <c r="F1597" s="73" t="s">
        <v>162</v>
      </c>
      <c r="G1597" s="73" t="s">
        <v>163</v>
      </c>
      <c r="H1597" s="73" t="s">
        <v>0</v>
      </c>
      <c r="I1597" s="72" t="s">
        <v>419</v>
      </c>
      <c r="J1597" s="73" t="s">
        <v>677</v>
      </c>
      <c r="K1597" s="73" t="s">
        <v>677</v>
      </c>
      <c r="L1597" s="130">
        <v>2335.15</v>
      </c>
      <c r="M1597" s="130">
        <v>4636.4799999999996</v>
      </c>
    </row>
    <row r="1598" spans="1:13" ht="14.25" x14ac:dyDescent="0.2">
      <c r="A1598" s="3" t="s">
        <v>676</v>
      </c>
      <c r="B1598" s="3" t="s">
        <v>676</v>
      </c>
      <c r="C1598" s="72" t="s">
        <v>604</v>
      </c>
      <c r="D1598" s="73" t="s">
        <v>6</v>
      </c>
      <c r="E1598" s="73">
        <v>2018</v>
      </c>
      <c r="F1598" s="73" t="s">
        <v>162</v>
      </c>
      <c r="G1598" s="73" t="s">
        <v>163</v>
      </c>
      <c r="H1598" s="73" t="s">
        <v>5</v>
      </c>
      <c r="I1598" s="72" t="s">
        <v>419</v>
      </c>
      <c r="J1598" s="73" t="s">
        <v>677</v>
      </c>
      <c r="K1598" s="73" t="s">
        <v>677</v>
      </c>
      <c r="L1598" s="130">
        <v>4056.34</v>
      </c>
      <c r="M1598" s="130">
        <v>9800.5299999999988</v>
      </c>
    </row>
    <row r="1599" spans="1:13" ht="14.25" x14ac:dyDescent="0.2">
      <c r="A1599" s="3" t="s">
        <v>676</v>
      </c>
      <c r="B1599" s="3" t="s">
        <v>676</v>
      </c>
      <c r="C1599" s="72" t="s">
        <v>604</v>
      </c>
      <c r="D1599" s="73" t="s">
        <v>6</v>
      </c>
      <c r="E1599" s="73">
        <v>2018</v>
      </c>
      <c r="F1599" s="73" t="s">
        <v>162</v>
      </c>
      <c r="G1599" s="73" t="s">
        <v>163</v>
      </c>
      <c r="H1599" s="73" t="s">
        <v>0</v>
      </c>
      <c r="I1599" s="72" t="s">
        <v>330</v>
      </c>
      <c r="J1599" s="73" t="s">
        <v>677</v>
      </c>
      <c r="K1599" s="73" t="s">
        <v>677</v>
      </c>
      <c r="L1599" s="130">
        <v>2035.97</v>
      </c>
      <c r="M1599" s="130">
        <v>4337.2999999999993</v>
      </c>
    </row>
    <row r="1600" spans="1:13" ht="14.25" x14ac:dyDescent="0.2">
      <c r="A1600" s="3" t="s">
        <v>676</v>
      </c>
      <c r="B1600" s="3" t="s">
        <v>676</v>
      </c>
      <c r="C1600" s="72" t="s">
        <v>604</v>
      </c>
      <c r="D1600" s="73" t="s">
        <v>6</v>
      </c>
      <c r="E1600" s="73">
        <v>2018</v>
      </c>
      <c r="F1600" s="73" t="s">
        <v>162</v>
      </c>
      <c r="G1600" s="73" t="s">
        <v>163</v>
      </c>
      <c r="H1600" s="73" t="s">
        <v>31</v>
      </c>
      <c r="I1600" s="72" t="s">
        <v>300</v>
      </c>
      <c r="J1600" s="73" t="s">
        <v>677</v>
      </c>
      <c r="K1600" s="73" t="s">
        <v>677</v>
      </c>
      <c r="L1600" s="130">
        <v>3252.38</v>
      </c>
      <c r="M1600" s="130">
        <v>7231.44</v>
      </c>
    </row>
    <row r="1601" spans="1:13" ht="14.25" x14ac:dyDescent="0.2">
      <c r="A1601" s="3" t="s">
        <v>676</v>
      </c>
      <c r="B1601" s="3" t="s">
        <v>676</v>
      </c>
      <c r="C1601" s="72" t="s">
        <v>604</v>
      </c>
      <c r="D1601" s="73" t="s">
        <v>6</v>
      </c>
      <c r="E1601" s="73">
        <v>2018</v>
      </c>
      <c r="F1601" s="73" t="s">
        <v>162</v>
      </c>
      <c r="G1601" s="73" t="s">
        <v>163</v>
      </c>
      <c r="H1601" s="73" t="s">
        <v>5</v>
      </c>
      <c r="I1601" s="72" t="s">
        <v>419</v>
      </c>
      <c r="J1601" s="73" t="s">
        <v>677</v>
      </c>
      <c r="K1601" s="73" t="s">
        <v>677</v>
      </c>
      <c r="L1601" s="130">
        <v>4040.16</v>
      </c>
      <c r="M1601" s="130">
        <v>9784.3499999999985</v>
      </c>
    </row>
    <row r="1602" spans="1:13" ht="14.25" x14ac:dyDescent="0.2">
      <c r="A1602" s="3" t="s">
        <v>676</v>
      </c>
      <c r="B1602" s="3" t="s">
        <v>676</v>
      </c>
      <c r="C1602" s="72" t="s">
        <v>604</v>
      </c>
      <c r="D1602" s="73" t="s">
        <v>6</v>
      </c>
      <c r="E1602" s="73">
        <v>2018</v>
      </c>
      <c r="F1602" s="73" t="s">
        <v>162</v>
      </c>
      <c r="G1602" s="73" t="s">
        <v>163</v>
      </c>
      <c r="H1602" s="73" t="s">
        <v>0</v>
      </c>
      <c r="I1602" s="72" t="s">
        <v>419</v>
      </c>
      <c r="J1602" s="73" t="s">
        <v>677</v>
      </c>
      <c r="K1602" s="73" t="s">
        <v>677</v>
      </c>
      <c r="L1602" s="130">
        <v>2005.28</v>
      </c>
      <c r="M1602" s="130">
        <v>4306.6099999999997</v>
      </c>
    </row>
    <row r="1603" spans="1:13" ht="14.25" x14ac:dyDescent="0.2">
      <c r="A1603" s="3" t="s">
        <v>676</v>
      </c>
      <c r="B1603" s="3" t="s">
        <v>676</v>
      </c>
      <c r="C1603" s="72" t="s">
        <v>604</v>
      </c>
      <c r="D1603" s="73" t="s">
        <v>6</v>
      </c>
      <c r="E1603" s="73">
        <v>2018</v>
      </c>
      <c r="F1603" s="73" t="s">
        <v>162</v>
      </c>
      <c r="G1603" s="73" t="s">
        <v>163</v>
      </c>
      <c r="H1603" s="73" t="s">
        <v>0</v>
      </c>
      <c r="I1603" s="72" t="s">
        <v>147</v>
      </c>
      <c r="J1603" s="73" t="s">
        <v>677</v>
      </c>
      <c r="K1603" s="73" t="s">
        <v>677</v>
      </c>
      <c r="L1603" s="130">
        <v>2315.0500000000002</v>
      </c>
      <c r="M1603" s="130">
        <v>4616.3799999999992</v>
      </c>
    </row>
    <row r="1604" spans="1:13" ht="14.25" x14ac:dyDescent="0.2">
      <c r="A1604" s="3" t="s">
        <v>676</v>
      </c>
      <c r="B1604" s="3" t="s">
        <v>676</v>
      </c>
      <c r="C1604" s="72" t="s">
        <v>604</v>
      </c>
      <c r="D1604" s="73" t="s">
        <v>6</v>
      </c>
      <c r="E1604" s="73">
        <v>2018</v>
      </c>
      <c r="F1604" s="73" t="s">
        <v>162</v>
      </c>
      <c r="G1604" s="73" t="s">
        <v>163</v>
      </c>
      <c r="H1604" s="73" t="s">
        <v>52</v>
      </c>
      <c r="I1604" s="72" t="s">
        <v>300</v>
      </c>
      <c r="J1604" s="73" t="s">
        <v>677</v>
      </c>
      <c r="K1604" s="73" t="s">
        <v>677</v>
      </c>
      <c r="L1604" s="130">
        <v>1349.2850000000001</v>
      </c>
      <c r="M1604" s="130">
        <v>3650.6149999999998</v>
      </c>
    </row>
    <row r="1605" spans="1:13" ht="14.25" x14ac:dyDescent="0.2">
      <c r="A1605" s="3" t="s">
        <v>676</v>
      </c>
      <c r="B1605" s="3" t="s">
        <v>676</v>
      </c>
      <c r="C1605" s="72" t="s">
        <v>604</v>
      </c>
      <c r="D1605" s="73" t="s">
        <v>6</v>
      </c>
      <c r="E1605" s="73">
        <v>2018</v>
      </c>
      <c r="F1605" s="73" t="s">
        <v>162</v>
      </c>
      <c r="G1605" s="73" t="s">
        <v>163</v>
      </c>
      <c r="H1605" s="73" t="s">
        <v>21</v>
      </c>
      <c r="I1605" s="72" t="s">
        <v>330</v>
      </c>
      <c r="J1605" s="73" t="s">
        <v>677</v>
      </c>
      <c r="K1605" s="73" t="s">
        <v>677</v>
      </c>
      <c r="L1605" s="130">
        <v>2006.28</v>
      </c>
      <c r="M1605" s="130">
        <v>4704.41</v>
      </c>
    </row>
    <row r="1606" spans="1:13" ht="14.25" x14ac:dyDescent="0.2">
      <c r="A1606" s="3" t="s">
        <v>676</v>
      </c>
      <c r="B1606" s="3" t="s">
        <v>676</v>
      </c>
      <c r="C1606" s="72" t="s">
        <v>604</v>
      </c>
      <c r="D1606" s="73" t="s">
        <v>6</v>
      </c>
      <c r="E1606" s="73">
        <v>2018</v>
      </c>
      <c r="F1606" s="73" t="s">
        <v>162</v>
      </c>
      <c r="G1606" s="73" t="s">
        <v>163</v>
      </c>
      <c r="H1606" s="78" t="s">
        <v>102</v>
      </c>
      <c r="I1606" s="85" t="s">
        <v>636</v>
      </c>
      <c r="J1606" s="73" t="s">
        <v>677</v>
      </c>
      <c r="K1606" s="73" t="s">
        <v>677</v>
      </c>
      <c r="L1606" s="130">
        <v>4040.16</v>
      </c>
      <c r="M1606" s="130">
        <v>9784.3499999999985</v>
      </c>
    </row>
    <row r="1607" spans="1:13" ht="14.25" x14ac:dyDescent="0.2">
      <c r="A1607" s="3" t="s">
        <v>676</v>
      </c>
      <c r="B1607" s="3" t="s">
        <v>676</v>
      </c>
      <c r="C1607" s="72" t="s">
        <v>604</v>
      </c>
      <c r="D1607" s="73" t="s">
        <v>6</v>
      </c>
      <c r="E1607" s="73">
        <v>2018</v>
      </c>
      <c r="F1607" s="73" t="s">
        <v>162</v>
      </c>
      <c r="G1607" s="73" t="s">
        <v>163</v>
      </c>
      <c r="H1607" s="73" t="s">
        <v>109</v>
      </c>
      <c r="I1607" s="72" t="s">
        <v>330</v>
      </c>
      <c r="J1607" s="73" t="s">
        <v>677</v>
      </c>
      <c r="K1607" s="73" t="s">
        <v>677</v>
      </c>
      <c r="L1607" s="130">
        <v>2224.87</v>
      </c>
      <c r="M1607" s="130">
        <v>5216.6000000000004</v>
      </c>
    </row>
    <row r="1608" spans="1:13" ht="14.25" x14ac:dyDescent="0.2">
      <c r="A1608" s="3" t="s">
        <v>676</v>
      </c>
      <c r="B1608" s="3" t="s">
        <v>676</v>
      </c>
      <c r="C1608" s="72" t="s">
        <v>604</v>
      </c>
      <c r="D1608" s="73" t="s">
        <v>6</v>
      </c>
      <c r="E1608" s="73">
        <v>2018</v>
      </c>
      <c r="F1608" s="73" t="s">
        <v>162</v>
      </c>
      <c r="G1608" s="73" t="s">
        <v>163</v>
      </c>
      <c r="H1608" s="73" t="s">
        <v>21</v>
      </c>
      <c r="I1608" s="72" t="s">
        <v>300</v>
      </c>
      <c r="J1608" s="73" t="s">
        <v>677</v>
      </c>
      <c r="K1608" s="73" t="s">
        <v>677</v>
      </c>
      <c r="L1608" s="130">
        <v>3330.22</v>
      </c>
      <c r="M1608" s="130">
        <v>7184.6299999999992</v>
      </c>
    </row>
    <row r="1609" spans="1:13" ht="14.25" x14ac:dyDescent="0.2">
      <c r="A1609" s="3" t="s">
        <v>676</v>
      </c>
      <c r="B1609" s="3" t="s">
        <v>676</v>
      </c>
      <c r="C1609" s="72" t="s">
        <v>604</v>
      </c>
      <c r="D1609" s="73" t="s">
        <v>6</v>
      </c>
      <c r="E1609" s="73">
        <v>2018</v>
      </c>
      <c r="F1609" s="73" t="s">
        <v>162</v>
      </c>
      <c r="G1609" s="73" t="s">
        <v>163</v>
      </c>
      <c r="H1609" s="73" t="s">
        <v>0</v>
      </c>
      <c r="I1609" s="72" t="s">
        <v>333</v>
      </c>
      <c r="J1609" s="73" t="s">
        <v>677</v>
      </c>
      <c r="K1609" s="73" t="s">
        <v>677</v>
      </c>
      <c r="L1609" s="130">
        <v>2135.89</v>
      </c>
      <c r="M1609" s="130">
        <v>4437.2199999999993</v>
      </c>
    </row>
    <row r="1610" spans="1:13" ht="14.25" x14ac:dyDescent="0.2">
      <c r="A1610" s="3" t="s">
        <v>676</v>
      </c>
      <c r="B1610" s="3" t="s">
        <v>676</v>
      </c>
      <c r="C1610" s="72" t="s">
        <v>604</v>
      </c>
      <c r="D1610" s="73" t="s">
        <v>6</v>
      </c>
      <c r="E1610" s="73">
        <v>2018</v>
      </c>
      <c r="F1610" s="73" t="s">
        <v>162</v>
      </c>
      <c r="G1610" s="73" t="s">
        <v>163</v>
      </c>
      <c r="H1610" s="73" t="s">
        <v>58</v>
      </c>
      <c r="I1610" s="72" t="s">
        <v>300</v>
      </c>
      <c r="J1610" s="73" t="s">
        <v>677</v>
      </c>
      <c r="K1610" s="73" t="s">
        <v>677</v>
      </c>
      <c r="L1610" s="130">
        <v>2316.0500000000002</v>
      </c>
      <c r="M1610" s="130">
        <v>5014.18</v>
      </c>
    </row>
    <row r="1611" spans="1:13" ht="14.25" x14ac:dyDescent="0.2">
      <c r="A1611" s="3" t="s">
        <v>676</v>
      </c>
      <c r="B1611" s="3" t="s">
        <v>676</v>
      </c>
      <c r="C1611" s="72" t="s">
        <v>604</v>
      </c>
      <c r="D1611" s="73" t="s">
        <v>6</v>
      </c>
      <c r="E1611" s="73">
        <v>2018</v>
      </c>
      <c r="F1611" s="73" t="s">
        <v>162</v>
      </c>
      <c r="G1611" s="73" t="s">
        <v>163</v>
      </c>
      <c r="H1611" s="73" t="s">
        <v>7</v>
      </c>
      <c r="I1611" s="72" t="s">
        <v>419</v>
      </c>
      <c r="J1611" s="73" t="s">
        <v>178</v>
      </c>
      <c r="K1611" s="73" t="s">
        <v>178</v>
      </c>
      <c r="L1611" s="130">
        <v>2287.5700000000002</v>
      </c>
      <c r="M1611" s="130">
        <v>5348.39</v>
      </c>
    </row>
    <row r="1612" spans="1:13" ht="14.25" x14ac:dyDescent="0.2">
      <c r="A1612" s="3" t="s">
        <v>676</v>
      </c>
      <c r="B1612" s="3" t="s">
        <v>676</v>
      </c>
      <c r="C1612" s="72" t="s">
        <v>604</v>
      </c>
      <c r="D1612" s="73" t="s">
        <v>6</v>
      </c>
      <c r="E1612" s="73">
        <v>2018</v>
      </c>
      <c r="F1612" s="73" t="s">
        <v>162</v>
      </c>
      <c r="G1612" s="73" t="s">
        <v>163</v>
      </c>
      <c r="H1612" s="73" t="s">
        <v>76</v>
      </c>
      <c r="I1612" s="72" t="s">
        <v>300</v>
      </c>
      <c r="J1612" s="73" t="s">
        <v>677</v>
      </c>
      <c r="K1612" s="73" t="s">
        <v>677</v>
      </c>
      <c r="L1612" s="130">
        <v>3220.17</v>
      </c>
      <c r="M1612" s="130">
        <v>7199.23</v>
      </c>
    </row>
    <row r="1613" spans="1:13" ht="14.25" x14ac:dyDescent="0.2">
      <c r="A1613" s="3" t="s">
        <v>676</v>
      </c>
      <c r="B1613" s="3" t="s">
        <v>676</v>
      </c>
      <c r="C1613" s="72" t="s">
        <v>604</v>
      </c>
      <c r="D1613" s="73" t="s">
        <v>6</v>
      </c>
      <c r="E1613" s="73">
        <v>2018</v>
      </c>
      <c r="F1613" s="73" t="s">
        <v>162</v>
      </c>
      <c r="G1613" s="73" t="s">
        <v>163</v>
      </c>
      <c r="H1613" s="73" t="s">
        <v>63</v>
      </c>
      <c r="I1613" s="72" t="s">
        <v>150</v>
      </c>
      <c r="J1613" s="73" t="s">
        <v>677</v>
      </c>
      <c r="K1613" s="73" t="s">
        <v>677</v>
      </c>
      <c r="L1613" s="130">
        <v>2456.56</v>
      </c>
      <c r="M1613" s="130">
        <v>5517.38</v>
      </c>
    </row>
    <row r="1614" spans="1:13" ht="14.25" x14ac:dyDescent="0.2">
      <c r="A1614" s="3" t="s">
        <v>676</v>
      </c>
      <c r="B1614" s="3" t="s">
        <v>676</v>
      </c>
      <c r="C1614" s="72" t="s">
        <v>604</v>
      </c>
      <c r="D1614" s="73" t="s">
        <v>6</v>
      </c>
      <c r="E1614" s="73">
        <v>2018</v>
      </c>
      <c r="F1614" s="73" t="s">
        <v>162</v>
      </c>
      <c r="G1614" s="73" t="s">
        <v>163</v>
      </c>
      <c r="H1614" s="73" t="s">
        <v>52</v>
      </c>
      <c r="I1614" s="72" t="s">
        <v>148</v>
      </c>
      <c r="J1614" s="73" t="s">
        <v>677</v>
      </c>
      <c r="K1614" s="73" t="s">
        <v>677</v>
      </c>
      <c r="L1614" s="130">
        <v>1499.52</v>
      </c>
      <c r="M1614" s="130">
        <v>3800.8499999999995</v>
      </c>
    </row>
    <row r="1615" spans="1:13" ht="14.25" x14ac:dyDescent="0.2">
      <c r="A1615" s="3" t="s">
        <v>676</v>
      </c>
      <c r="B1615" s="3" t="s">
        <v>676</v>
      </c>
      <c r="C1615" s="72" t="s">
        <v>604</v>
      </c>
      <c r="D1615" s="73" t="s">
        <v>6</v>
      </c>
      <c r="E1615" s="73">
        <v>2018</v>
      </c>
      <c r="F1615" s="73" t="s">
        <v>162</v>
      </c>
      <c r="G1615" s="73" t="s">
        <v>163</v>
      </c>
      <c r="H1615" s="73" t="s">
        <v>7</v>
      </c>
      <c r="I1615" s="72" t="s">
        <v>150</v>
      </c>
      <c r="J1615" s="73" t="s">
        <v>677</v>
      </c>
      <c r="K1615" s="73" t="s">
        <v>677</v>
      </c>
      <c r="L1615" s="130">
        <v>2591.5500000000002</v>
      </c>
      <c r="M1615" s="130">
        <v>5652.3700000000008</v>
      </c>
    </row>
    <row r="1616" spans="1:13" ht="14.25" x14ac:dyDescent="0.2">
      <c r="A1616" s="3" t="s">
        <v>676</v>
      </c>
      <c r="B1616" s="3" t="s">
        <v>676</v>
      </c>
      <c r="C1616" s="72" t="s">
        <v>604</v>
      </c>
      <c r="D1616" s="73" t="s">
        <v>6</v>
      </c>
      <c r="E1616" s="73">
        <v>2018</v>
      </c>
      <c r="F1616" s="73" t="s">
        <v>162</v>
      </c>
      <c r="G1616" s="73" t="s">
        <v>163</v>
      </c>
      <c r="H1616" s="73" t="s">
        <v>58</v>
      </c>
      <c r="I1616" s="72" t="s">
        <v>330</v>
      </c>
      <c r="J1616" s="73" t="s">
        <v>677</v>
      </c>
      <c r="K1616" s="73" t="s">
        <v>677</v>
      </c>
      <c r="L1616" s="130">
        <v>2136.89</v>
      </c>
      <c r="M1616" s="130">
        <v>4835.0200000000004</v>
      </c>
    </row>
    <row r="1617" spans="1:13" ht="14.25" x14ac:dyDescent="0.2">
      <c r="A1617" s="3" t="s">
        <v>676</v>
      </c>
      <c r="B1617" s="3" t="s">
        <v>676</v>
      </c>
      <c r="C1617" s="72" t="s">
        <v>604</v>
      </c>
      <c r="D1617" s="73" t="s">
        <v>6</v>
      </c>
      <c r="E1617" s="73">
        <v>2018</v>
      </c>
      <c r="F1617" s="73" t="s">
        <v>162</v>
      </c>
      <c r="G1617" s="73" t="s">
        <v>163</v>
      </c>
      <c r="H1617" s="73" t="s">
        <v>21</v>
      </c>
      <c r="I1617" s="72" t="s">
        <v>300</v>
      </c>
      <c r="J1617" s="73" t="s">
        <v>677</v>
      </c>
      <c r="K1617" s="73" t="s">
        <v>677</v>
      </c>
      <c r="L1617" s="130">
        <v>3234.5</v>
      </c>
      <c r="M1617" s="130">
        <v>6692.1100000000006</v>
      </c>
    </row>
    <row r="1618" spans="1:13" ht="14.25" x14ac:dyDescent="0.2">
      <c r="A1618" s="3" t="s">
        <v>676</v>
      </c>
      <c r="B1618" s="3" t="s">
        <v>676</v>
      </c>
      <c r="C1618" s="72" t="s">
        <v>604</v>
      </c>
      <c r="D1618" s="73" t="s">
        <v>6</v>
      </c>
      <c r="E1618" s="73">
        <v>2018</v>
      </c>
      <c r="F1618" s="73" t="s">
        <v>162</v>
      </c>
      <c r="G1618" s="73" t="s">
        <v>163</v>
      </c>
      <c r="H1618" s="73" t="s">
        <v>7</v>
      </c>
      <c r="I1618" s="72" t="s">
        <v>150</v>
      </c>
      <c r="J1618" s="73" t="s">
        <v>677</v>
      </c>
      <c r="K1618" s="73" t="s">
        <v>677</v>
      </c>
      <c r="L1618" s="130">
        <v>2336.91</v>
      </c>
      <c r="M1618" s="130">
        <v>5397.73</v>
      </c>
    </row>
    <row r="1619" spans="1:13" ht="14.25" x14ac:dyDescent="0.2">
      <c r="A1619" s="3" t="s">
        <v>676</v>
      </c>
      <c r="B1619" s="3" t="s">
        <v>676</v>
      </c>
      <c r="C1619" s="72" t="s">
        <v>604</v>
      </c>
      <c r="D1619" s="73" t="s">
        <v>6</v>
      </c>
      <c r="E1619" s="73">
        <v>2018</v>
      </c>
      <c r="F1619" s="73" t="s">
        <v>162</v>
      </c>
      <c r="G1619" s="73" t="s">
        <v>163</v>
      </c>
      <c r="H1619" s="73" t="s">
        <v>0</v>
      </c>
      <c r="I1619" s="72" t="s">
        <v>150</v>
      </c>
      <c r="J1619" s="73" t="s">
        <v>677</v>
      </c>
      <c r="K1619" s="73" t="s">
        <v>677</v>
      </c>
      <c r="L1619" s="130">
        <v>2234.5</v>
      </c>
      <c r="M1619" s="130">
        <v>4535.83</v>
      </c>
    </row>
    <row r="1620" spans="1:13" ht="14.25" x14ac:dyDescent="0.2">
      <c r="A1620" s="3" t="s">
        <v>676</v>
      </c>
      <c r="B1620" s="3" t="s">
        <v>676</v>
      </c>
      <c r="C1620" s="72" t="s">
        <v>604</v>
      </c>
      <c r="D1620" s="73" t="s">
        <v>6</v>
      </c>
      <c r="E1620" s="73">
        <v>2018</v>
      </c>
      <c r="F1620" s="73" t="s">
        <v>162</v>
      </c>
      <c r="G1620" s="73" t="s">
        <v>163</v>
      </c>
      <c r="H1620" s="78" t="s">
        <v>0</v>
      </c>
      <c r="I1620" s="72" t="s">
        <v>150</v>
      </c>
      <c r="J1620" s="73" t="s">
        <v>677</v>
      </c>
      <c r="K1620" s="73" t="s">
        <v>677</v>
      </c>
      <c r="L1620" s="130">
        <v>2234.5</v>
      </c>
      <c r="M1620" s="130">
        <v>4535.83</v>
      </c>
    </row>
    <row r="1621" spans="1:13" ht="14.25" x14ac:dyDescent="0.2">
      <c r="A1621" s="3" t="s">
        <v>676</v>
      </c>
      <c r="B1621" s="3" t="s">
        <v>676</v>
      </c>
      <c r="C1621" s="72" t="s">
        <v>604</v>
      </c>
      <c r="D1621" s="73" t="s">
        <v>6</v>
      </c>
      <c r="E1621" s="73">
        <v>2018</v>
      </c>
      <c r="F1621" s="73" t="s">
        <v>162</v>
      </c>
      <c r="G1621" s="73" t="s">
        <v>163</v>
      </c>
      <c r="H1621" s="73" t="s">
        <v>7</v>
      </c>
      <c r="I1621" s="72" t="s">
        <v>419</v>
      </c>
      <c r="J1621" s="73" t="s">
        <v>178</v>
      </c>
      <c r="K1621" s="73" t="s">
        <v>178</v>
      </c>
      <c r="L1621" s="130">
        <v>2291.5700000000002</v>
      </c>
      <c r="M1621" s="130">
        <v>5352.39</v>
      </c>
    </row>
    <row r="1622" spans="1:13" ht="14.25" x14ac:dyDescent="0.2">
      <c r="A1622" s="3" t="s">
        <v>676</v>
      </c>
      <c r="B1622" s="3" t="s">
        <v>676</v>
      </c>
      <c r="C1622" s="72" t="s">
        <v>604</v>
      </c>
      <c r="D1622" s="73" t="s">
        <v>6</v>
      </c>
      <c r="E1622" s="73">
        <v>2018</v>
      </c>
      <c r="F1622" s="73" t="s">
        <v>162</v>
      </c>
      <c r="G1622" s="73" t="s">
        <v>163</v>
      </c>
      <c r="H1622" s="73" t="s">
        <v>101</v>
      </c>
      <c r="I1622" s="72" t="s">
        <v>148</v>
      </c>
      <c r="J1622" s="73" t="s">
        <v>677</v>
      </c>
      <c r="K1622" s="73" t="s">
        <v>677</v>
      </c>
      <c r="L1622" s="130">
        <v>2242.9499999999998</v>
      </c>
      <c r="M1622" s="130">
        <v>5303.77</v>
      </c>
    </row>
    <row r="1623" spans="1:13" ht="14.25" x14ac:dyDescent="0.2">
      <c r="A1623" s="3" t="s">
        <v>676</v>
      </c>
      <c r="B1623" s="3" t="s">
        <v>676</v>
      </c>
      <c r="C1623" s="72" t="s">
        <v>604</v>
      </c>
      <c r="D1623" s="73" t="s">
        <v>6</v>
      </c>
      <c r="E1623" s="73">
        <v>2018</v>
      </c>
      <c r="F1623" s="73" t="s">
        <v>162</v>
      </c>
      <c r="G1623" s="73" t="s">
        <v>163</v>
      </c>
      <c r="H1623" s="73" t="s">
        <v>43</v>
      </c>
      <c r="I1623" s="72" t="s">
        <v>300</v>
      </c>
      <c r="J1623" s="73" t="s">
        <v>677</v>
      </c>
      <c r="K1623" s="73" t="s">
        <v>677</v>
      </c>
      <c r="L1623" s="130">
        <v>2335.15</v>
      </c>
      <c r="M1623" s="130">
        <v>4636.4799999999996</v>
      </c>
    </row>
    <row r="1624" spans="1:13" ht="14.25" x14ac:dyDescent="0.2">
      <c r="A1624" s="3" t="s">
        <v>676</v>
      </c>
      <c r="B1624" s="3" t="s">
        <v>676</v>
      </c>
      <c r="C1624" s="72" t="s">
        <v>604</v>
      </c>
      <c r="D1624" s="73" t="s">
        <v>6</v>
      </c>
      <c r="E1624" s="73">
        <v>2018</v>
      </c>
      <c r="F1624" s="73" t="s">
        <v>162</v>
      </c>
      <c r="G1624" s="73" t="s">
        <v>163</v>
      </c>
      <c r="H1624" s="73" t="s">
        <v>7</v>
      </c>
      <c r="I1624" s="72" t="s">
        <v>150</v>
      </c>
      <c r="J1624" s="73" t="s">
        <v>677</v>
      </c>
      <c r="K1624" s="73" t="s">
        <v>677</v>
      </c>
      <c r="L1624" s="130">
        <v>2273.4</v>
      </c>
      <c r="M1624" s="130">
        <v>5334.22</v>
      </c>
    </row>
    <row r="1625" spans="1:13" ht="14.25" x14ac:dyDescent="0.2">
      <c r="A1625" s="3" t="s">
        <v>676</v>
      </c>
      <c r="B1625" s="3" t="s">
        <v>676</v>
      </c>
      <c r="C1625" s="72" t="s">
        <v>604</v>
      </c>
      <c r="D1625" s="73" t="s">
        <v>6</v>
      </c>
      <c r="E1625" s="73">
        <v>2018</v>
      </c>
      <c r="F1625" s="73" t="s">
        <v>162</v>
      </c>
      <c r="G1625" s="73" t="s">
        <v>163</v>
      </c>
      <c r="H1625" s="73" t="s">
        <v>58</v>
      </c>
      <c r="I1625" s="72" t="s">
        <v>330</v>
      </c>
      <c r="J1625" s="73" t="s">
        <v>677</v>
      </c>
      <c r="K1625" s="73" t="s">
        <v>677</v>
      </c>
      <c r="L1625" s="130">
        <v>2335.15</v>
      </c>
      <c r="M1625" s="130">
        <v>5033.2800000000007</v>
      </c>
    </row>
    <row r="1626" spans="1:13" ht="14.25" x14ac:dyDescent="0.2">
      <c r="A1626" s="3" t="s">
        <v>676</v>
      </c>
      <c r="B1626" s="3" t="s">
        <v>676</v>
      </c>
      <c r="C1626" s="72" t="s">
        <v>604</v>
      </c>
      <c r="D1626" s="73" t="s">
        <v>6</v>
      </c>
      <c r="E1626" s="73">
        <v>2018</v>
      </c>
      <c r="F1626" s="73" t="s">
        <v>162</v>
      </c>
      <c r="G1626" s="73" t="s">
        <v>163</v>
      </c>
      <c r="H1626" s="73" t="s">
        <v>0</v>
      </c>
      <c r="I1626" s="72" t="s">
        <v>300</v>
      </c>
      <c r="J1626" s="73" t="s">
        <v>677</v>
      </c>
      <c r="K1626" s="73" t="s">
        <v>677</v>
      </c>
      <c r="L1626" s="130">
        <v>2235.5</v>
      </c>
      <c r="M1626" s="130">
        <v>4536.83</v>
      </c>
    </row>
    <row r="1627" spans="1:13" ht="14.25" x14ac:dyDescent="0.2">
      <c r="A1627" s="3" t="s">
        <v>676</v>
      </c>
      <c r="B1627" s="3" t="s">
        <v>676</v>
      </c>
      <c r="C1627" s="72" t="s">
        <v>604</v>
      </c>
      <c r="D1627" s="73" t="s">
        <v>6</v>
      </c>
      <c r="E1627" s="73">
        <v>2018</v>
      </c>
      <c r="F1627" s="73" t="s">
        <v>162</v>
      </c>
      <c r="G1627" s="73" t="s">
        <v>163</v>
      </c>
      <c r="H1627" s="73" t="s">
        <v>52</v>
      </c>
      <c r="I1627" s="72" t="s">
        <v>300</v>
      </c>
      <c r="J1627" s="73" t="s">
        <v>677</v>
      </c>
      <c r="K1627" s="73" t="s">
        <v>677</v>
      </c>
      <c r="L1627" s="130">
        <v>1567.18</v>
      </c>
      <c r="M1627" s="130">
        <v>3868.5099999999993</v>
      </c>
    </row>
    <row r="1628" spans="1:13" ht="14.25" x14ac:dyDescent="0.2">
      <c r="A1628" s="3" t="s">
        <v>676</v>
      </c>
      <c r="B1628" s="3" t="s">
        <v>676</v>
      </c>
      <c r="C1628" s="72" t="s">
        <v>604</v>
      </c>
      <c r="D1628" s="73" t="s">
        <v>6</v>
      </c>
      <c r="E1628" s="73">
        <v>2018</v>
      </c>
      <c r="F1628" s="73" t="s">
        <v>162</v>
      </c>
      <c r="G1628" s="73" t="s">
        <v>163</v>
      </c>
      <c r="H1628" s="73" t="s">
        <v>63</v>
      </c>
      <c r="I1628" s="72" t="s">
        <v>419</v>
      </c>
      <c r="J1628" s="73" t="s">
        <v>677</v>
      </c>
      <c r="K1628" s="73" t="s">
        <v>677</v>
      </c>
      <c r="L1628" s="130">
        <v>2324.33</v>
      </c>
      <c r="M1628" s="130">
        <v>5385.15</v>
      </c>
    </row>
    <row r="1629" spans="1:13" ht="14.25" x14ac:dyDescent="0.2">
      <c r="A1629" s="3" t="s">
        <v>676</v>
      </c>
      <c r="B1629" s="3" t="s">
        <v>676</v>
      </c>
      <c r="C1629" s="72" t="s">
        <v>604</v>
      </c>
      <c r="D1629" s="73" t="s">
        <v>6</v>
      </c>
      <c r="E1629" s="73">
        <v>2018</v>
      </c>
      <c r="F1629" s="73" t="s">
        <v>162</v>
      </c>
      <c r="G1629" s="73" t="s">
        <v>163</v>
      </c>
      <c r="H1629" s="73" t="s">
        <v>63</v>
      </c>
      <c r="I1629" s="72" t="s">
        <v>330</v>
      </c>
      <c r="J1629" s="73" t="s">
        <v>677</v>
      </c>
      <c r="K1629" s="73" t="s">
        <v>677</v>
      </c>
      <c r="L1629" s="130">
        <v>2017.02</v>
      </c>
      <c r="M1629" s="130">
        <v>5077.84</v>
      </c>
    </row>
    <row r="1630" spans="1:13" ht="14.25" x14ac:dyDescent="0.2">
      <c r="A1630" s="3" t="s">
        <v>676</v>
      </c>
      <c r="B1630" s="3" t="s">
        <v>676</v>
      </c>
      <c r="C1630" s="72" t="s">
        <v>604</v>
      </c>
      <c r="D1630" s="73" t="s">
        <v>6</v>
      </c>
      <c r="E1630" s="73">
        <v>2018</v>
      </c>
      <c r="F1630" s="73" t="s">
        <v>162</v>
      </c>
      <c r="G1630" s="73" t="s">
        <v>163</v>
      </c>
      <c r="H1630" s="73" t="s">
        <v>52</v>
      </c>
      <c r="I1630" s="72" t="s">
        <v>300</v>
      </c>
      <c r="J1630" s="73" t="s">
        <v>677</v>
      </c>
      <c r="K1630" s="73" t="s">
        <v>677</v>
      </c>
      <c r="L1630" s="130">
        <v>1522.29</v>
      </c>
      <c r="M1630" s="130">
        <v>3823.6199999999994</v>
      </c>
    </row>
    <row r="1631" spans="1:13" ht="14.25" x14ac:dyDescent="0.2">
      <c r="A1631" s="3" t="s">
        <v>676</v>
      </c>
      <c r="B1631" s="3" t="s">
        <v>676</v>
      </c>
      <c r="C1631" s="72" t="s">
        <v>604</v>
      </c>
      <c r="D1631" s="73" t="s">
        <v>6</v>
      </c>
      <c r="E1631" s="73">
        <v>2018</v>
      </c>
      <c r="F1631" s="73" t="s">
        <v>162</v>
      </c>
      <c r="G1631" s="73" t="s">
        <v>163</v>
      </c>
      <c r="H1631" s="73" t="s">
        <v>21</v>
      </c>
      <c r="I1631" s="72" t="s">
        <v>148</v>
      </c>
      <c r="J1631" s="73" t="s">
        <v>677</v>
      </c>
      <c r="K1631" s="73" t="s">
        <v>677</v>
      </c>
      <c r="L1631" s="130">
        <v>3080.73</v>
      </c>
      <c r="M1631" s="130">
        <v>6935.1399999999994</v>
      </c>
    </row>
    <row r="1632" spans="1:13" ht="14.25" x14ac:dyDescent="0.2">
      <c r="A1632" s="3" t="s">
        <v>676</v>
      </c>
      <c r="B1632" s="3" t="s">
        <v>676</v>
      </c>
      <c r="C1632" s="72" t="s">
        <v>604</v>
      </c>
      <c r="D1632" s="73" t="s">
        <v>6</v>
      </c>
      <c r="E1632" s="73">
        <v>2018</v>
      </c>
      <c r="F1632" s="73" t="s">
        <v>162</v>
      </c>
      <c r="G1632" s="73" t="s">
        <v>163</v>
      </c>
      <c r="H1632" s="73" t="s">
        <v>0</v>
      </c>
      <c r="I1632" s="72" t="s">
        <v>419</v>
      </c>
      <c r="J1632" s="73" t="s">
        <v>677</v>
      </c>
      <c r="K1632" s="73" t="s">
        <v>677</v>
      </c>
      <c r="L1632" s="130">
        <v>2316.0500000000002</v>
      </c>
      <c r="M1632" s="130">
        <v>4617.3799999999992</v>
      </c>
    </row>
    <row r="1633" spans="1:13" ht="14.25" x14ac:dyDescent="0.2">
      <c r="A1633" s="3" t="s">
        <v>676</v>
      </c>
      <c r="B1633" s="3" t="s">
        <v>676</v>
      </c>
      <c r="C1633" s="72" t="s">
        <v>604</v>
      </c>
      <c r="D1633" s="73" t="s">
        <v>6</v>
      </c>
      <c r="E1633" s="73">
        <v>2018</v>
      </c>
      <c r="F1633" s="73" t="s">
        <v>162</v>
      </c>
      <c r="G1633" s="73" t="s">
        <v>163</v>
      </c>
      <c r="H1633" s="73" t="s">
        <v>0</v>
      </c>
      <c r="I1633" s="72" t="s">
        <v>150</v>
      </c>
      <c r="J1633" s="73" t="s">
        <v>677</v>
      </c>
      <c r="K1633" s="73" t="s">
        <v>677</v>
      </c>
      <c r="L1633" s="130">
        <v>2136.89</v>
      </c>
      <c r="M1633" s="130">
        <v>4438.2199999999993</v>
      </c>
    </row>
    <row r="1634" spans="1:13" ht="14.25" x14ac:dyDescent="0.2">
      <c r="A1634" s="3" t="s">
        <v>676</v>
      </c>
      <c r="B1634" s="3" t="s">
        <v>676</v>
      </c>
      <c r="C1634" s="72" t="s">
        <v>604</v>
      </c>
      <c r="D1634" s="73" t="s">
        <v>6</v>
      </c>
      <c r="E1634" s="73">
        <v>2018</v>
      </c>
      <c r="F1634" s="73" t="s">
        <v>162</v>
      </c>
      <c r="G1634" s="73" t="s">
        <v>163</v>
      </c>
      <c r="H1634" s="73" t="s">
        <v>7</v>
      </c>
      <c r="I1634" s="72" t="s">
        <v>147</v>
      </c>
      <c r="J1634" s="73" t="s">
        <v>677</v>
      </c>
      <c r="K1634" s="73" t="s">
        <v>677</v>
      </c>
      <c r="L1634" s="130">
        <v>2091.17</v>
      </c>
      <c r="M1634" s="130">
        <v>5151.99</v>
      </c>
    </row>
    <row r="1635" spans="1:13" ht="14.25" x14ac:dyDescent="0.2">
      <c r="A1635" s="3" t="s">
        <v>676</v>
      </c>
      <c r="B1635" s="3" t="s">
        <v>676</v>
      </c>
      <c r="C1635" s="72" t="s">
        <v>604</v>
      </c>
      <c r="D1635" s="73" t="s">
        <v>6</v>
      </c>
      <c r="E1635" s="73">
        <v>2018</v>
      </c>
      <c r="F1635" s="73" t="s">
        <v>162</v>
      </c>
      <c r="G1635" s="73" t="s">
        <v>163</v>
      </c>
      <c r="H1635" s="73" t="s">
        <v>0</v>
      </c>
      <c r="I1635" s="72" t="s">
        <v>147</v>
      </c>
      <c r="J1635" s="73" t="s">
        <v>677</v>
      </c>
      <c r="K1635" s="73" t="s">
        <v>677</v>
      </c>
      <c r="L1635" s="130">
        <v>2006.28</v>
      </c>
      <c r="M1635" s="130">
        <v>4307.6099999999997</v>
      </c>
    </row>
    <row r="1636" spans="1:13" ht="14.25" x14ac:dyDescent="0.2">
      <c r="A1636" s="3" t="s">
        <v>676</v>
      </c>
      <c r="B1636" s="3" t="s">
        <v>676</v>
      </c>
      <c r="C1636" s="119" t="s">
        <v>601</v>
      </c>
      <c r="D1636" s="73" t="s">
        <v>35</v>
      </c>
      <c r="E1636" s="73">
        <v>2019</v>
      </c>
      <c r="F1636" s="73" t="s">
        <v>602</v>
      </c>
      <c r="G1636" s="73" t="s">
        <v>603</v>
      </c>
      <c r="H1636" s="78" t="s">
        <v>34</v>
      </c>
      <c r="I1636" s="72" t="s">
        <v>184</v>
      </c>
      <c r="J1636" s="73" t="s">
        <v>677</v>
      </c>
      <c r="K1636" s="73" t="s">
        <v>677</v>
      </c>
      <c r="L1636" s="132">
        <v>1570.32</v>
      </c>
      <c r="M1636" s="132">
        <v>2885.27</v>
      </c>
    </row>
    <row r="1637" spans="1:13" ht="14.25" x14ac:dyDescent="0.2">
      <c r="A1637" s="3" t="s">
        <v>676</v>
      </c>
      <c r="B1637" s="3" t="s">
        <v>676</v>
      </c>
      <c r="C1637" s="119" t="s">
        <v>601</v>
      </c>
      <c r="D1637" s="73" t="s">
        <v>35</v>
      </c>
      <c r="E1637" s="73">
        <v>2019</v>
      </c>
      <c r="F1637" s="73" t="s">
        <v>602</v>
      </c>
      <c r="G1637" s="73" t="s">
        <v>603</v>
      </c>
      <c r="H1637" s="78" t="s">
        <v>69</v>
      </c>
      <c r="I1637" s="72" t="s">
        <v>184</v>
      </c>
      <c r="J1637" s="73" t="s">
        <v>677</v>
      </c>
      <c r="K1637" s="73" t="s">
        <v>677</v>
      </c>
      <c r="L1637" s="132">
        <v>1236.43</v>
      </c>
      <c r="M1637" s="132">
        <v>2323.46</v>
      </c>
    </row>
    <row r="1638" spans="1:13" ht="14.25" x14ac:dyDescent="0.2">
      <c r="A1638" s="3" t="s">
        <v>676</v>
      </c>
      <c r="B1638" s="3" t="s">
        <v>676</v>
      </c>
      <c r="C1638" s="119" t="s">
        <v>601</v>
      </c>
      <c r="D1638" s="73" t="s">
        <v>35</v>
      </c>
      <c r="E1638" s="73">
        <v>2019</v>
      </c>
      <c r="F1638" s="73" t="s">
        <v>602</v>
      </c>
      <c r="G1638" s="73" t="s">
        <v>603</v>
      </c>
      <c r="H1638" s="78" t="s">
        <v>69</v>
      </c>
      <c r="I1638" s="72" t="s">
        <v>184</v>
      </c>
      <c r="J1638" s="73" t="s">
        <v>677</v>
      </c>
      <c r="K1638" s="73" t="s">
        <v>677</v>
      </c>
      <c r="L1638" s="132">
        <v>1236.43</v>
      </c>
      <c r="M1638" s="132">
        <v>2323.46</v>
      </c>
    </row>
    <row r="1639" spans="1:13" ht="14.25" x14ac:dyDescent="0.2">
      <c r="A1639" s="3" t="s">
        <v>676</v>
      </c>
      <c r="B1639" s="3" t="s">
        <v>676</v>
      </c>
      <c r="C1639" s="119" t="s">
        <v>601</v>
      </c>
      <c r="D1639" s="73" t="s">
        <v>35</v>
      </c>
      <c r="E1639" s="73">
        <v>2019</v>
      </c>
      <c r="F1639" s="73" t="s">
        <v>602</v>
      </c>
      <c r="G1639" s="73" t="s">
        <v>603</v>
      </c>
      <c r="H1639" s="78" t="s">
        <v>69</v>
      </c>
      <c r="I1639" s="72" t="s">
        <v>184</v>
      </c>
      <c r="J1639" s="73" t="s">
        <v>677</v>
      </c>
      <c r="K1639" s="73" t="s">
        <v>677</v>
      </c>
      <c r="L1639" s="132">
        <v>1236.43</v>
      </c>
      <c r="M1639" s="132">
        <v>2323.46</v>
      </c>
    </row>
    <row r="1640" spans="1:13" ht="14.25" x14ac:dyDescent="0.2">
      <c r="A1640" s="3" t="s">
        <v>676</v>
      </c>
      <c r="B1640" s="3" t="s">
        <v>676</v>
      </c>
      <c r="C1640" s="119" t="s">
        <v>601</v>
      </c>
      <c r="D1640" s="73" t="s">
        <v>35</v>
      </c>
      <c r="E1640" s="73">
        <v>2019</v>
      </c>
      <c r="F1640" s="73" t="s">
        <v>602</v>
      </c>
      <c r="G1640" s="73" t="s">
        <v>603</v>
      </c>
      <c r="H1640" s="78" t="s">
        <v>34</v>
      </c>
      <c r="I1640" s="72" t="s">
        <v>184</v>
      </c>
      <c r="J1640" s="73" t="s">
        <v>677</v>
      </c>
      <c r="K1640" s="73" t="s">
        <v>677</v>
      </c>
      <c r="L1640" s="132">
        <v>1570.32</v>
      </c>
      <c r="M1640" s="132">
        <v>2885.27</v>
      </c>
    </row>
    <row r="1641" spans="1:13" ht="14.25" x14ac:dyDescent="0.2">
      <c r="A1641" s="3" t="s">
        <v>676</v>
      </c>
      <c r="B1641" s="3" t="s">
        <v>676</v>
      </c>
      <c r="C1641" s="119" t="s">
        <v>601</v>
      </c>
      <c r="D1641" s="73" t="s">
        <v>35</v>
      </c>
      <c r="E1641" s="73">
        <v>2019</v>
      </c>
      <c r="F1641" s="73" t="s">
        <v>602</v>
      </c>
      <c r="G1641" s="73" t="s">
        <v>603</v>
      </c>
      <c r="H1641" s="78" t="s">
        <v>69</v>
      </c>
      <c r="I1641" s="72" t="s">
        <v>184</v>
      </c>
      <c r="J1641" s="73" t="s">
        <v>677</v>
      </c>
      <c r="K1641" s="73" t="s">
        <v>677</v>
      </c>
      <c r="L1641" s="132">
        <v>1236.43</v>
      </c>
      <c r="M1641" s="132">
        <v>2323.46</v>
      </c>
    </row>
    <row r="1642" spans="1:13" ht="14.25" x14ac:dyDescent="0.2">
      <c r="A1642" s="3" t="s">
        <v>676</v>
      </c>
      <c r="B1642" s="3" t="s">
        <v>676</v>
      </c>
      <c r="C1642" s="119" t="s">
        <v>601</v>
      </c>
      <c r="D1642" s="73" t="s">
        <v>35</v>
      </c>
      <c r="E1642" s="73">
        <v>2019</v>
      </c>
      <c r="F1642" s="73" t="s">
        <v>602</v>
      </c>
      <c r="G1642" s="73" t="s">
        <v>603</v>
      </c>
      <c r="H1642" s="78" t="s">
        <v>98</v>
      </c>
      <c r="I1642" s="72" t="s">
        <v>184</v>
      </c>
      <c r="J1642" s="73" t="s">
        <v>677</v>
      </c>
      <c r="K1642" s="73" t="s">
        <v>677</v>
      </c>
      <c r="L1642" s="132">
        <v>1972.48</v>
      </c>
      <c r="M1642" s="132">
        <v>3385.2</v>
      </c>
    </row>
    <row r="1643" spans="1:13" ht="14.25" x14ac:dyDescent="0.2">
      <c r="A1643" s="3" t="s">
        <v>676</v>
      </c>
      <c r="B1643" s="3" t="s">
        <v>676</v>
      </c>
      <c r="C1643" s="119" t="s">
        <v>601</v>
      </c>
      <c r="D1643" s="73" t="s">
        <v>35</v>
      </c>
      <c r="E1643" s="73">
        <v>2019</v>
      </c>
      <c r="F1643" s="73" t="s">
        <v>602</v>
      </c>
      <c r="G1643" s="73" t="s">
        <v>603</v>
      </c>
      <c r="H1643" s="78" t="s">
        <v>69</v>
      </c>
      <c r="I1643" s="72" t="s">
        <v>184</v>
      </c>
      <c r="J1643" s="73" t="s">
        <v>677</v>
      </c>
      <c r="K1643" s="73" t="s">
        <v>677</v>
      </c>
      <c r="L1643" s="132">
        <v>1236.43</v>
      </c>
      <c r="M1643" s="132">
        <v>2323.46</v>
      </c>
    </row>
    <row r="1644" spans="1:13" ht="14.25" x14ac:dyDescent="0.2">
      <c r="A1644" s="3" t="s">
        <v>676</v>
      </c>
      <c r="B1644" s="3" t="s">
        <v>676</v>
      </c>
      <c r="C1644" s="72" t="s">
        <v>601</v>
      </c>
      <c r="D1644" s="73" t="s">
        <v>35</v>
      </c>
      <c r="E1644" s="73">
        <v>2019</v>
      </c>
      <c r="F1644" s="73" t="s">
        <v>602</v>
      </c>
      <c r="G1644" s="73" t="s">
        <v>603</v>
      </c>
      <c r="H1644" s="73" t="s">
        <v>69</v>
      </c>
      <c r="I1644" s="72" t="s">
        <v>184</v>
      </c>
      <c r="J1644" s="73" t="s">
        <v>677</v>
      </c>
      <c r="K1644" s="73" t="s">
        <v>677</v>
      </c>
      <c r="L1644" s="130">
        <v>1236.43</v>
      </c>
      <c r="M1644" s="130">
        <v>2323.46</v>
      </c>
    </row>
    <row r="1645" spans="1:13" ht="14.25" x14ac:dyDescent="0.2">
      <c r="A1645" s="3" t="s">
        <v>676</v>
      </c>
      <c r="B1645" s="3" t="s">
        <v>676</v>
      </c>
      <c r="C1645" s="119" t="s">
        <v>601</v>
      </c>
      <c r="D1645" s="73" t="s">
        <v>35</v>
      </c>
      <c r="E1645" s="73">
        <v>2019</v>
      </c>
      <c r="F1645" s="73" t="s">
        <v>602</v>
      </c>
      <c r="G1645" s="73" t="s">
        <v>603</v>
      </c>
      <c r="H1645" s="78" t="s">
        <v>69</v>
      </c>
      <c r="I1645" s="72" t="s">
        <v>184</v>
      </c>
      <c r="J1645" s="73" t="s">
        <v>677</v>
      </c>
      <c r="K1645" s="73" t="s">
        <v>677</v>
      </c>
      <c r="L1645" s="130">
        <v>1236.43</v>
      </c>
      <c r="M1645" s="130">
        <v>2323.46</v>
      </c>
    </row>
    <row r="1646" spans="1:13" ht="14.25" x14ac:dyDescent="0.2">
      <c r="A1646" s="3" t="s">
        <v>676</v>
      </c>
      <c r="B1646" s="3" t="s">
        <v>676</v>
      </c>
      <c r="C1646" s="72" t="s">
        <v>604</v>
      </c>
      <c r="D1646" s="73" t="s">
        <v>39</v>
      </c>
      <c r="E1646" s="73">
        <v>2019</v>
      </c>
      <c r="F1646" s="73" t="s">
        <v>234</v>
      </c>
      <c r="G1646" s="73" t="s">
        <v>235</v>
      </c>
      <c r="H1646" s="73" t="s">
        <v>38</v>
      </c>
      <c r="I1646" s="72" t="s">
        <v>236</v>
      </c>
      <c r="J1646" s="73" t="s">
        <v>677</v>
      </c>
      <c r="K1646" s="73" t="s">
        <v>677</v>
      </c>
      <c r="L1646" s="130">
        <v>2248.5</v>
      </c>
      <c r="M1646" s="130">
        <v>4541.18</v>
      </c>
    </row>
    <row r="1647" spans="1:13" ht="14.25" x14ac:dyDescent="0.2">
      <c r="A1647" s="3" t="s">
        <v>676</v>
      </c>
      <c r="B1647" s="3" t="s">
        <v>676</v>
      </c>
      <c r="C1647" s="72" t="s">
        <v>604</v>
      </c>
      <c r="D1647" s="73" t="s">
        <v>39</v>
      </c>
      <c r="E1647" s="73">
        <v>2019</v>
      </c>
      <c r="F1647" s="73" t="s">
        <v>234</v>
      </c>
      <c r="G1647" s="73" t="s">
        <v>235</v>
      </c>
      <c r="H1647" s="73" t="s">
        <v>38</v>
      </c>
      <c r="I1647" s="72" t="s">
        <v>237</v>
      </c>
      <c r="J1647" s="73" t="s">
        <v>677</v>
      </c>
      <c r="K1647" s="73" t="s">
        <v>677</v>
      </c>
      <c r="L1647" s="130">
        <v>2248.5</v>
      </c>
      <c r="M1647" s="130">
        <v>4541.18</v>
      </c>
    </row>
    <row r="1648" spans="1:13" ht="14.25" x14ac:dyDescent="0.2">
      <c r="A1648" s="3" t="s">
        <v>676</v>
      </c>
      <c r="B1648" s="3" t="s">
        <v>676</v>
      </c>
      <c r="C1648" s="72" t="s">
        <v>604</v>
      </c>
      <c r="D1648" s="73" t="s">
        <v>39</v>
      </c>
      <c r="E1648" s="73">
        <v>2019</v>
      </c>
      <c r="F1648" s="73" t="s">
        <v>234</v>
      </c>
      <c r="G1648" s="73" t="s">
        <v>235</v>
      </c>
      <c r="H1648" s="73" t="s">
        <v>38</v>
      </c>
      <c r="I1648" s="72" t="s">
        <v>223</v>
      </c>
      <c r="J1648" s="73" t="s">
        <v>677</v>
      </c>
      <c r="K1648" s="73" t="s">
        <v>677</v>
      </c>
      <c r="L1648" s="130">
        <v>2248.5</v>
      </c>
      <c r="M1648" s="130">
        <v>4541.18</v>
      </c>
    </row>
    <row r="1649" spans="1:13" ht="14.25" x14ac:dyDescent="0.2">
      <c r="A1649" s="3" t="s">
        <v>676</v>
      </c>
      <c r="B1649" s="3" t="s">
        <v>676</v>
      </c>
      <c r="C1649" s="72" t="s">
        <v>604</v>
      </c>
      <c r="D1649" s="73" t="s">
        <v>39</v>
      </c>
      <c r="E1649" s="73">
        <v>2019</v>
      </c>
      <c r="F1649" s="73" t="s">
        <v>234</v>
      </c>
      <c r="G1649" s="73" t="s">
        <v>235</v>
      </c>
      <c r="H1649" s="73" t="s">
        <v>38</v>
      </c>
      <c r="I1649" s="72" t="s">
        <v>238</v>
      </c>
      <c r="J1649" s="73" t="s">
        <v>677</v>
      </c>
      <c r="K1649" s="73" t="s">
        <v>677</v>
      </c>
      <c r="L1649" s="130">
        <v>1326.25</v>
      </c>
      <c r="M1649" s="130">
        <v>2601.58</v>
      </c>
    </row>
    <row r="1650" spans="1:13" ht="14.25" x14ac:dyDescent="0.2">
      <c r="A1650" s="3" t="s">
        <v>676</v>
      </c>
      <c r="B1650" s="3" t="s">
        <v>676</v>
      </c>
      <c r="C1650" s="72" t="s">
        <v>604</v>
      </c>
      <c r="D1650" s="73" t="s">
        <v>39</v>
      </c>
      <c r="E1650" s="73">
        <v>2019</v>
      </c>
      <c r="F1650" s="73" t="s">
        <v>234</v>
      </c>
      <c r="G1650" s="73" t="s">
        <v>235</v>
      </c>
      <c r="H1650" s="73" t="s">
        <v>38</v>
      </c>
      <c r="I1650" s="72" t="s">
        <v>238</v>
      </c>
      <c r="J1650" s="73" t="s">
        <v>677</v>
      </c>
      <c r="K1650" s="73" t="s">
        <v>677</v>
      </c>
      <c r="L1650" s="130">
        <v>1326.25</v>
      </c>
      <c r="M1650" s="130">
        <v>2601.58</v>
      </c>
    </row>
    <row r="1651" spans="1:13" ht="14.25" x14ac:dyDescent="0.2">
      <c r="A1651" s="3" t="s">
        <v>676</v>
      </c>
      <c r="B1651" s="3" t="s">
        <v>676</v>
      </c>
      <c r="C1651" s="72" t="s">
        <v>604</v>
      </c>
      <c r="D1651" s="73" t="s">
        <v>39</v>
      </c>
      <c r="E1651" s="73">
        <v>2019</v>
      </c>
      <c r="F1651" s="73" t="s">
        <v>234</v>
      </c>
      <c r="G1651" s="73" t="s">
        <v>235</v>
      </c>
      <c r="H1651" s="73" t="s">
        <v>38</v>
      </c>
      <c r="I1651" s="72" t="s">
        <v>223</v>
      </c>
      <c r="J1651" s="73" t="s">
        <v>677</v>
      </c>
      <c r="K1651" s="73" t="s">
        <v>677</v>
      </c>
      <c r="L1651" s="130">
        <v>1326.25</v>
      </c>
      <c r="M1651" s="130">
        <v>2601.58</v>
      </c>
    </row>
    <row r="1652" spans="1:13" ht="14.25" x14ac:dyDescent="0.2">
      <c r="A1652" s="3" t="s">
        <v>676</v>
      </c>
      <c r="B1652" s="3" t="s">
        <v>676</v>
      </c>
      <c r="C1652" s="72" t="s">
        <v>604</v>
      </c>
      <c r="D1652" s="73" t="s">
        <v>39</v>
      </c>
      <c r="E1652" s="73">
        <v>2019</v>
      </c>
      <c r="F1652" s="73" t="s">
        <v>234</v>
      </c>
      <c r="G1652" s="73" t="s">
        <v>235</v>
      </c>
      <c r="H1652" s="73" t="s">
        <v>38</v>
      </c>
      <c r="I1652" s="72" t="s">
        <v>228</v>
      </c>
      <c r="J1652" s="73" t="s">
        <v>677</v>
      </c>
      <c r="K1652" s="73" t="s">
        <v>677</v>
      </c>
      <c r="L1652" s="130">
        <v>1326.25</v>
      </c>
      <c r="M1652" s="130">
        <v>2601.58</v>
      </c>
    </row>
    <row r="1653" spans="1:13" ht="14.25" x14ac:dyDescent="0.2">
      <c r="A1653" s="3" t="s">
        <v>676</v>
      </c>
      <c r="B1653" s="3" t="s">
        <v>676</v>
      </c>
      <c r="C1653" s="72" t="s">
        <v>604</v>
      </c>
      <c r="D1653" s="73" t="s">
        <v>39</v>
      </c>
      <c r="E1653" s="73">
        <v>2019</v>
      </c>
      <c r="F1653" s="73" t="s">
        <v>234</v>
      </c>
      <c r="G1653" s="73" t="s">
        <v>235</v>
      </c>
      <c r="H1653" s="73" t="s">
        <v>38</v>
      </c>
      <c r="I1653" s="72" t="s">
        <v>223</v>
      </c>
      <c r="J1653" s="73" t="s">
        <v>677</v>
      </c>
      <c r="K1653" s="73" t="s">
        <v>677</v>
      </c>
      <c r="L1653" s="130">
        <v>1236.43</v>
      </c>
      <c r="M1653" s="130">
        <v>3029.39</v>
      </c>
    </row>
    <row r="1654" spans="1:13" ht="14.25" x14ac:dyDescent="0.2">
      <c r="A1654" s="3" t="s">
        <v>676</v>
      </c>
      <c r="B1654" s="3" t="s">
        <v>676</v>
      </c>
      <c r="C1654" s="72" t="s">
        <v>604</v>
      </c>
      <c r="D1654" s="73" t="s">
        <v>39</v>
      </c>
      <c r="E1654" s="73">
        <v>2019</v>
      </c>
      <c r="F1654" s="73" t="s">
        <v>234</v>
      </c>
      <c r="G1654" s="73" t="s">
        <v>235</v>
      </c>
      <c r="H1654" s="73" t="s">
        <v>38</v>
      </c>
      <c r="I1654" s="72" t="s">
        <v>223</v>
      </c>
      <c r="J1654" s="73" t="s">
        <v>677</v>
      </c>
      <c r="K1654" s="73" t="s">
        <v>677</v>
      </c>
      <c r="L1654" s="130">
        <v>1236.43</v>
      </c>
      <c r="M1654" s="130">
        <v>3029.39</v>
      </c>
    </row>
    <row r="1655" spans="1:13" ht="14.25" x14ac:dyDescent="0.2">
      <c r="A1655" s="3" t="s">
        <v>676</v>
      </c>
      <c r="B1655" s="3" t="s">
        <v>676</v>
      </c>
      <c r="C1655" s="72" t="s">
        <v>604</v>
      </c>
      <c r="D1655" s="73" t="s">
        <v>39</v>
      </c>
      <c r="E1655" s="73">
        <v>2019</v>
      </c>
      <c r="F1655" s="73" t="s">
        <v>234</v>
      </c>
      <c r="G1655" s="73" t="s">
        <v>235</v>
      </c>
      <c r="H1655" s="73" t="s">
        <v>38</v>
      </c>
      <c r="I1655" s="72" t="s">
        <v>223</v>
      </c>
      <c r="J1655" s="73" t="s">
        <v>677</v>
      </c>
      <c r="K1655" s="73" t="s">
        <v>677</v>
      </c>
      <c r="L1655" s="130">
        <v>1236.43</v>
      </c>
      <c r="M1655" s="130">
        <v>3029.39</v>
      </c>
    </row>
    <row r="1656" spans="1:13" ht="14.25" x14ac:dyDescent="0.2">
      <c r="A1656" s="3" t="s">
        <v>676</v>
      </c>
      <c r="B1656" s="3" t="s">
        <v>676</v>
      </c>
      <c r="C1656" s="72" t="s">
        <v>604</v>
      </c>
      <c r="D1656" s="73" t="s">
        <v>39</v>
      </c>
      <c r="E1656" s="73">
        <v>2019</v>
      </c>
      <c r="F1656" s="73" t="s">
        <v>234</v>
      </c>
      <c r="G1656" s="73" t="s">
        <v>235</v>
      </c>
      <c r="H1656" s="73" t="s">
        <v>38</v>
      </c>
      <c r="I1656" s="72" t="s">
        <v>223</v>
      </c>
      <c r="J1656" s="73" t="s">
        <v>677</v>
      </c>
      <c r="K1656" s="73" t="s">
        <v>677</v>
      </c>
      <c r="L1656" s="130">
        <v>1236.43</v>
      </c>
      <c r="M1656" s="130">
        <v>3029.39</v>
      </c>
    </row>
    <row r="1657" spans="1:13" ht="14.25" x14ac:dyDescent="0.2">
      <c r="A1657" s="3" t="s">
        <v>676</v>
      </c>
      <c r="B1657" s="3" t="s">
        <v>676</v>
      </c>
      <c r="C1657" s="72" t="s">
        <v>604</v>
      </c>
      <c r="D1657" s="73" t="s">
        <v>39</v>
      </c>
      <c r="E1657" s="73">
        <v>2019</v>
      </c>
      <c r="F1657" s="73" t="s">
        <v>234</v>
      </c>
      <c r="G1657" s="73" t="s">
        <v>235</v>
      </c>
      <c r="H1657" s="73" t="s">
        <v>38</v>
      </c>
      <c r="I1657" s="72" t="s">
        <v>239</v>
      </c>
      <c r="J1657" s="73" t="s">
        <v>677</v>
      </c>
      <c r="K1657" s="73" t="s">
        <v>677</v>
      </c>
      <c r="L1657" s="130">
        <v>1236.43</v>
      </c>
      <c r="M1657" s="130">
        <v>3029.39</v>
      </c>
    </row>
    <row r="1658" spans="1:13" ht="14.25" x14ac:dyDescent="0.2">
      <c r="A1658" s="3" t="s">
        <v>676</v>
      </c>
      <c r="B1658" s="3" t="s">
        <v>676</v>
      </c>
      <c r="C1658" s="72" t="s">
        <v>604</v>
      </c>
      <c r="D1658" s="73" t="s">
        <v>39</v>
      </c>
      <c r="E1658" s="73">
        <v>2019</v>
      </c>
      <c r="F1658" s="73" t="s">
        <v>234</v>
      </c>
      <c r="G1658" s="73" t="s">
        <v>235</v>
      </c>
      <c r="H1658" s="73" t="s">
        <v>38</v>
      </c>
      <c r="I1658" s="72" t="s">
        <v>224</v>
      </c>
      <c r="J1658" s="73" t="s">
        <v>677</v>
      </c>
      <c r="K1658" s="73" t="s">
        <v>677</v>
      </c>
      <c r="L1658" s="130">
        <v>1236.43</v>
      </c>
      <c r="M1658" s="130">
        <v>3029.39</v>
      </c>
    </row>
    <row r="1659" spans="1:13" ht="14.25" x14ac:dyDescent="0.2">
      <c r="A1659" s="3" t="s">
        <v>676</v>
      </c>
      <c r="B1659" s="3" t="s">
        <v>676</v>
      </c>
      <c r="C1659" s="72" t="s">
        <v>604</v>
      </c>
      <c r="D1659" s="73" t="s">
        <v>39</v>
      </c>
      <c r="E1659" s="73">
        <v>2019</v>
      </c>
      <c r="F1659" s="73" t="s">
        <v>234</v>
      </c>
      <c r="G1659" s="73" t="s">
        <v>235</v>
      </c>
      <c r="H1659" s="73" t="s">
        <v>38</v>
      </c>
      <c r="I1659" s="72" t="s">
        <v>230</v>
      </c>
      <c r="J1659" s="73" t="s">
        <v>677</v>
      </c>
      <c r="K1659" s="73" t="s">
        <v>677</v>
      </c>
      <c r="L1659" s="130">
        <v>1236.43</v>
      </c>
      <c r="M1659" s="130">
        <v>3029.39</v>
      </c>
    </row>
    <row r="1660" spans="1:13" ht="14.25" x14ac:dyDescent="0.2">
      <c r="A1660" s="3" t="s">
        <v>676</v>
      </c>
      <c r="B1660" s="3" t="s">
        <v>676</v>
      </c>
      <c r="C1660" s="72" t="s">
        <v>604</v>
      </c>
      <c r="D1660" s="73" t="s">
        <v>39</v>
      </c>
      <c r="E1660" s="73">
        <v>2019</v>
      </c>
      <c r="F1660" s="73" t="s">
        <v>234</v>
      </c>
      <c r="G1660" s="73" t="s">
        <v>235</v>
      </c>
      <c r="H1660" s="73" t="s">
        <v>38</v>
      </c>
      <c r="I1660" s="72" t="s">
        <v>225</v>
      </c>
      <c r="J1660" s="73" t="s">
        <v>677</v>
      </c>
      <c r="K1660" s="73" t="s">
        <v>677</v>
      </c>
      <c r="L1660" s="130">
        <v>1236.43</v>
      </c>
      <c r="M1660" s="130">
        <v>3029.39</v>
      </c>
    </row>
    <row r="1661" spans="1:13" ht="14.25" x14ac:dyDescent="0.2">
      <c r="A1661" s="3" t="s">
        <v>676</v>
      </c>
      <c r="B1661" s="3" t="s">
        <v>676</v>
      </c>
      <c r="C1661" s="72" t="s">
        <v>604</v>
      </c>
      <c r="D1661" s="73" t="s">
        <v>39</v>
      </c>
      <c r="E1661" s="73">
        <v>2019</v>
      </c>
      <c r="F1661" s="73" t="s">
        <v>234</v>
      </c>
      <c r="G1661" s="73" t="s">
        <v>235</v>
      </c>
      <c r="H1661" s="73" t="s">
        <v>38</v>
      </c>
      <c r="I1661" s="72" t="s">
        <v>237</v>
      </c>
      <c r="J1661" s="73" t="s">
        <v>677</v>
      </c>
      <c r="K1661" s="73" t="s">
        <v>677</v>
      </c>
      <c r="L1661" s="130">
        <v>1236.43</v>
      </c>
      <c r="M1661" s="130">
        <v>3029.39</v>
      </c>
    </row>
    <row r="1662" spans="1:13" ht="14.25" x14ac:dyDescent="0.2">
      <c r="A1662" s="3" t="s">
        <v>676</v>
      </c>
      <c r="B1662" s="3" t="s">
        <v>676</v>
      </c>
      <c r="C1662" s="72" t="s">
        <v>604</v>
      </c>
      <c r="D1662" s="73" t="s">
        <v>39</v>
      </c>
      <c r="E1662" s="73">
        <v>2019</v>
      </c>
      <c r="F1662" s="73" t="s">
        <v>234</v>
      </c>
      <c r="G1662" s="73" t="s">
        <v>235</v>
      </c>
      <c r="H1662" s="73" t="s">
        <v>38</v>
      </c>
      <c r="I1662" s="72" t="s">
        <v>223</v>
      </c>
      <c r="J1662" s="73" t="s">
        <v>677</v>
      </c>
      <c r="K1662" s="73" t="s">
        <v>677</v>
      </c>
      <c r="L1662" s="130">
        <v>1236.43</v>
      </c>
      <c r="M1662" s="130">
        <v>3029.39</v>
      </c>
    </row>
    <row r="1663" spans="1:13" ht="14.25" x14ac:dyDescent="0.2">
      <c r="A1663" s="3" t="s">
        <v>676</v>
      </c>
      <c r="B1663" s="3" t="s">
        <v>676</v>
      </c>
      <c r="C1663" s="72" t="s">
        <v>604</v>
      </c>
      <c r="D1663" s="73" t="s">
        <v>39</v>
      </c>
      <c r="E1663" s="73">
        <v>2019</v>
      </c>
      <c r="F1663" s="73" t="s">
        <v>234</v>
      </c>
      <c r="G1663" s="73" t="s">
        <v>235</v>
      </c>
      <c r="H1663" s="73" t="s">
        <v>38</v>
      </c>
      <c r="I1663" s="72" t="s">
        <v>240</v>
      </c>
      <c r="J1663" s="73" t="s">
        <v>677</v>
      </c>
      <c r="K1663" s="73" t="s">
        <v>677</v>
      </c>
      <c r="L1663" s="130">
        <v>1236.43</v>
      </c>
      <c r="M1663" s="130">
        <v>3029.39</v>
      </c>
    </row>
    <row r="1664" spans="1:13" ht="14.25" x14ac:dyDescent="0.2">
      <c r="A1664" s="3" t="s">
        <v>676</v>
      </c>
      <c r="B1664" s="3" t="s">
        <v>676</v>
      </c>
      <c r="C1664" s="72" t="s">
        <v>604</v>
      </c>
      <c r="D1664" s="73" t="s">
        <v>39</v>
      </c>
      <c r="E1664" s="73">
        <v>2019</v>
      </c>
      <c r="F1664" s="73" t="s">
        <v>234</v>
      </c>
      <c r="G1664" s="73" t="s">
        <v>235</v>
      </c>
      <c r="H1664" s="73" t="s">
        <v>38</v>
      </c>
      <c r="I1664" s="72" t="s">
        <v>223</v>
      </c>
      <c r="J1664" s="73" t="s">
        <v>677</v>
      </c>
      <c r="K1664" s="73" t="s">
        <v>677</v>
      </c>
      <c r="L1664" s="130">
        <v>1236.43</v>
      </c>
      <c r="M1664" s="130">
        <v>3029.39</v>
      </c>
    </row>
    <row r="1665" spans="1:13" ht="14.25" x14ac:dyDescent="0.2">
      <c r="A1665" s="3" t="s">
        <v>676</v>
      </c>
      <c r="B1665" s="3" t="s">
        <v>676</v>
      </c>
      <c r="C1665" s="72" t="s">
        <v>604</v>
      </c>
      <c r="D1665" s="73" t="s">
        <v>39</v>
      </c>
      <c r="E1665" s="73">
        <v>2019</v>
      </c>
      <c r="F1665" s="73" t="s">
        <v>234</v>
      </c>
      <c r="G1665" s="73" t="s">
        <v>235</v>
      </c>
      <c r="H1665" s="73" t="s">
        <v>38</v>
      </c>
      <c r="I1665" s="72" t="s">
        <v>223</v>
      </c>
      <c r="J1665" s="73" t="s">
        <v>677</v>
      </c>
      <c r="K1665" s="73" t="s">
        <v>677</v>
      </c>
      <c r="L1665" s="130">
        <v>1236.43</v>
      </c>
      <c r="M1665" s="130">
        <v>3029.39</v>
      </c>
    </row>
    <row r="1666" spans="1:13" ht="14.25" x14ac:dyDescent="0.2">
      <c r="A1666" s="3" t="s">
        <v>676</v>
      </c>
      <c r="B1666" s="3" t="s">
        <v>676</v>
      </c>
      <c r="C1666" s="72" t="s">
        <v>604</v>
      </c>
      <c r="D1666" s="73" t="s">
        <v>39</v>
      </c>
      <c r="E1666" s="73">
        <v>2019</v>
      </c>
      <c r="F1666" s="73" t="s">
        <v>234</v>
      </c>
      <c r="G1666" s="73" t="s">
        <v>235</v>
      </c>
      <c r="H1666" s="73" t="s">
        <v>38</v>
      </c>
      <c r="I1666" s="72" t="s">
        <v>230</v>
      </c>
      <c r="J1666" s="73" t="s">
        <v>677</v>
      </c>
      <c r="K1666" s="73" t="s">
        <v>677</v>
      </c>
      <c r="L1666" s="130">
        <v>1236.43</v>
      </c>
      <c r="M1666" s="130">
        <v>3029.39</v>
      </c>
    </row>
    <row r="1667" spans="1:13" ht="14.25" x14ac:dyDescent="0.2">
      <c r="A1667" s="3" t="s">
        <v>676</v>
      </c>
      <c r="B1667" s="3" t="s">
        <v>676</v>
      </c>
      <c r="C1667" s="72" t="s">
        <v>604</v>
      </c>
      <c r="D1667" s="73" t="s">
        <v>39</v>
      </c>
      <c r="E1667" s="73">
        <v>2019</v>
      </c>
      <c r="F1667" s="73" t="s">
        <v>234</v>
      </c>
      <c r="G1667" s="73" t="s">
        <v>235</v>
      </c>
      <c r="H1667" s="73" t="s">
        <v>38</v>
      </c>
      <c r="I1667" s="72" t="s">
        <v>148</v>
      </c>
      <c r="J1667" s="73" t="s">
        <v>677</v>
      </c>
      <c r="K1667" s="73" t="s">
        <v>677</v>
      </c>
      <c r="L1667" s="130">
        <v>1236.43</v>
      </c>
      <c r="M1667" s="130">
        <v>3029.39</v>
      </c>
    </row>
    <row r="1668" spans="1:13" ht="14.25" x14ac:dyDescent="0.2">
      <c r="A1668" s="3" t="s">
        <v>676</v>
      </c>
      <c r="B1668" s="3" t="s">
        <v>676</v>
      </c>
      <c r="C1668" s="72" t="s">
        <v>604</v>
      </c>
      <c r="D1668" s="73" t="s">
        <v>39</v>
      </c>
      <c r="E1668" s="73">
        <v>2019</v>
      </c>
      <c r="F1668" s="73" t="s">
        <v>234</v>
      </c>
      <c r="G1668" s="73" t="s">
        <v>235</v>
      </c>
      <c r="H1668" s="73" t="s">
        <v>38</v>
      </c>
      <c r="I1668" s="72" t="s">
        <v>240</v>
      </c>
      <c r="J1668" s="73" t="s">
        <v>677</v>
      </c>
      <c r="K1668" s="73" t="s">
        <v>677</v>
      </c>
      <c r="L1668" s="130">
        <v>1236.43</v>
      </c>
      <c r="M1668" s="130">
        <v>3029.39</v>
      </c>
    </row>
    <row r="1669" spans="1:13" ht="14.25" x14ac:dyDescent="0.2">
      <c r="A1669" s="3" t="s">
        <v>676</v>
      </c>
      <c r="B1669" s="3" t="s">
        <v>676</v>
      </c>
      <c r="C1669" s="72" t="s">
        <v>604</v>
      </c>
      <c r="D1669" s="73" t="s">
        <v>39</v>
      </c>
      <c r="E1669" s="73">
        <v>2019</v>
      </c>
      <c r="F1669" s="73" t="s">
        <v>234</v>
      </c>
      <c r="G1669" s="73" t="s">
        <v>235</v>
      </c>
      <c r="H1669" s="73" t="s">
        <v>38</v>
      </c>
      <c r="I1669" s="72" t="s">
        <v>223</v>
      </c>
      <c r="J1669" s="73" t="s">
        <v>677</v>
      </c>
      <c r="K1669" s="73" t="s">
        <v>677</v>
      </c>
      <c r="L1669" s="130">
        <v>1236.43</v>
      </c>
      <c r="M1669" s="130">
        <v>3029.39</v>
      </c>
    </row>
    <row r="1670" spans="1:13" ht="14.25" x14ac:dyDescent="0.2">
      <c r="A1670" s="3" t="s">
        <v>676</v>
      </c>
      <c r="B1670" s="3" t="s">
        <v>676</v>
      </c>
      <c r="C1670" s="72" t="s">
        <v>604</v>
      </c>
      <c r="D1670" s="73" t="s">
        <v>39</v>
      </c>
      <c r="E1670" s="73">
        <v>2019</v>
      </c>
      <c r="F1670" s="73" t="s">
        <v>234</v>
      </c>
      <c r="G1670" s="73" t="s">
        <v>235</v>
      </c>
      <c r="H1670" s="73" t="s">
        <v>38</v>
      </c>
      <c r="I1670" s="72" t="s">
        <v>223</v>
      </c>
      <c r="J1670" s="73" t="s">
        <v>677</v>
      </c>
      <c r="K1670" s="73" t="s">
        <v>677</v>
      </c>
      <c r="L1670" s="130">
        <v>1236.43</v>
      </c>
      <c r="M1670" s="130">
        <v>3029.39</v>
      </c>
    </row>
    <row r="1671" spans="1:13" ht="14.25" x14ac:dyDescent="0.2">
      <c r="A1671" s="3" t="s">
        <v>676</v>
      </c>
      <c r="B1671" s="3" t="s">
        <v>676</v>
      </c>
      <c r="C1671" s="72" t="s">
        <v>604</v>
      </c>
      <c r="D1671" s="73" t="s">
        <v>39</v>
      </c>
      <c r="E1671" s="73">
        <v>2019</v>
      </c>
      <c r="F1671" s="73" t="s">
        <v>234</v>
      </c>
      <c r="G1671" s="73" t="s">
        <v>235</v>
      </c>
      <c r="H1671" s="73" t="s">
        <v>38</v>
      </c>
      <c r="I1671" s="72" t="s">
        <v>241</v>
      </c>
      <c r="J1671" s="73" t="s">
        <v>677</v>
      </c>
      <c r="K1671" s="73" t="s">
        <v>677</v>
      </c>
      <c r="L1671" s="130">
        <v>1236.43</v>
      </c>
      <c r="M1671" s="130">
        <v>3029.39</v>
      </c>
    </row>
    <row r="1672" spans="1:13" ht="14.25" x14ac:dyDescent="0.2">
      <c r="A1672" s="3" t="s">
        <v>676</v>
      </c>
      <c r="B1672" s="3" t="s">
        <v>676</v>
      </c>
      <c r="C1672" s="72" t="s">
        <v>604</v>
      </c>
      <c r="D1672" s="73" t="s">
        <v>39</v>
      </c>
      <c r="E1672" s="73">
        <v>2019</v>
      </c>
      <c r="F1672" s="73" t="s">
        <v>234</v>
      </c>
      <c r="G1672" s="73" t="s">
        <v>235</v>
      </c>
      <c r="H1672" s="73" t="s">
        <v>38</v>
      </c>
      <c r="I1672" s="72" t="s">
        <v>228</v>
      </c>
      <c r="J1672" s="73" t="s">
        <v>677</v>
      </c>
      <c r="K1672" s="73" t="s">
        <v>677</v>
      </c>
      <c r="L1672" s="130">
        <v>1236.43</v>
      </c>
      <c r="M1672" s="130">
        <v>3029.39</v>
      </c>
    </row>
    <row r="1673" spans="1:13" ht="14.25" x14ac:dyDescent="0.2">
      <c r="A1673" s="3" t="s">
        <v>676</v>
      </c>
      <c r="B1673" s="3" t="s">
        <v>676</v>
      </c>
      <c r="C1673" s="72" t="s">
        <v>604</v>
      </c>
      <c r="D1673" s="73" t="s">
        <v>39</v>
      </c>
      <c r="E1673" s="73">
        <v>2019</v>
      </c>
      <c r="F1673" s="73" t="s">
        <v>234</v>
      </c>
      <c r="G1673" s="73" t="s">
        <v>235</v>
      </c>
      <c r="H1673" s="73" t="s">
        <v>38</v>
      </c>
      <c r="I1673" s="72" t="s">
        <v>223</v>
      </c>
      <c r="J1673" s="73" t="s">
        <v>677</v>
      </c>
      <c r="K1673" s="73" t="s">
        <v>677</v>
      </c>
      <c r="L1673" s="130">
        <v>1236.43</v>
      </c>
      <c r="M1673" s="130">
        <v>3029.39</v>
      </c>
    </row>
    <row r="1674" spans="1:13" ht="14.25" x14ac:dyDescent="0.2">
      <c r="A1674" s="3" t="s">
        <v>676</v>
      </c>
      <c r="B1674" s="3" t="s">
        <v>676</v>
      </c>
      <c r="C1674" s="72" t="s">
        <v>604</v>
      </c>
      <c r="D1674" s="73" t="s">
        <v>39</v>
      </c>
      <c r="E1674" s="73">
        <v>2019</v>
      </c>
      <c r="F1674" s="73" t="s">
        <v>234</v>
      </c>
      <c r="G1674" s="73" t="s">
        <v>235</v>
      </c>
      <c r="H1674" s="73" t="s">
        <v>38</v>
      </c>
      <c r="I1674" s="72" t="s">
        <v>242</v>
      </c>
      <c r="J1674" s="73" t="s">
        <v>677</v>
      </c>
      <c r="K1674" s="73" t="s">
        <v>677</v>
      </c>
      <c r="L1674" s="130">
        <v>1236.43</v>
      </c>
      <c r="M1674" s="130">
        <v>3029.39</v>
      </c>
    </row>
    <row r="1675" spans="1:13" ht="14.25" x14ac:dyDescent="0.2">
      <c r="A1675" s="3" t="s">
        <v>676</v>
      </c>
      <c r="B1675" s="3" t="s">
        <v>676</v>
      </c>
      <c r="C1675" s="72" t="s">
        <v>604</v>
      </c>
      <c r="D1675" s="73" t="s">
        <v>39</v>
      </c>
      <c r="E1675" s="73">
        <v>2019</v>
      </c>
      <c r="F1675" s="73" t="s">
        <v>234</v>
      </c>
      <c r="G1675" s="73" t="s">
        <v>235</v>
      </c>
      <c r="H1675" s="73" t="s">
        <v>38</v>
      </c>
      <c r="I1675" s="72" t="s">
        <v>243</v>
      </c>
      <c r="J1675" s="73" t="s">
        <v>677</v>
      </c>
      <c r="K1675" s="73" t="s">
        <v>677</v>
      </c>
      <c r="L1675" s="130">
        <v>1236.43</v>
      </c>
      <c r="M1675" s="130">
        <v>3029.39</v>
      </c>
    </row>
    <row r="1676" spans="1:13" ht="14.25" x14ac:dyDescent="0.2">
      <c r="A1676" s="3" t="s">
        <v>676</v>
      </c>
      <c r="B1676" s="3" t="s">
        <v>676</v>
      </c>
      <c r="C1676" s="72" t="s">
        <v>604</v>
      </c>
      <c r="D1676" s="73" t="s">
        <v>39</v>
      </c>
      <c r="E1676" s="73">
        <v>2019</v>
      </c>
      <c r="F1676" s="73" t="s">
        <v>234</v>
      </c>
      <c r="G1676" s="73" t="s">
        <v>235</v>
      </c>
      <c r="H1676" s="73" t="s">
        <v>38</v>
      </c>
      <c r="I1676" s="72" t="s">
        <v>228</v>
      </c>
      <c r="J1676" s="73" t="s">
        <v>677</v>
      </c>
      <c r="K1676" s="73" t="s">
        <v>677</v>
      </c>
      <c r="L1676" s="130">
        <v>1236.43</v>
      </c>
      <c r="M1676" s="130">
        <v>3029.39</v>
      </c>
    </row>
    <row r="1677" spans="1:13" ht="14.25" x14ac:dyDescent="0.2">
      <c r="A1677" s="3" t="s">
        <v>676</v>
      </c>
      <c r="B1677" s="3" t="s">
        <v>676</v>
      </c>
      <c r="C1677" s="72" t="s">
        <v>604</v>
      </c>
      <c r="D1677" s="73" t="s">
        <v>39</v>
      </c>
      <c r="E1677" s="73">
        <v>2019</v>
      </c>
      <c r="F1677" s="73" t="s">
        <v>234</v>
      </c>
      <c r="G1677" s="73" t="s">
        <v>235</v>
      </c>
      <c r="H1677" s="73" t="s">
        <v>38</v>
      </c>
      <c r="I1677" s="72" t="s">
        <v>244</v>
      </c>
      <c r="J1677" s="73" t="s">
        <v>677</v>
      </c>
      <c r="K1677" s="73" t="s">
        <v>677</v>
      </c>
      <c r="L1677" s="130">
        <v>1236.43</v>
      </c>
      <c r="M1677" s="130">
        <v>3029.39</v>
      </c>
    </row>
    <row r="1678" spans="1:13" ht="14.25" x14ac:dyDescent="0.2">
      <c r="A1678" s="3" t="s">
        <v>676</v>
      </c>
      <c r="B1678" s="3" t="s">
        <v>676</v>
      </c>
      <c r="C1678" s="72" t="s">
        <v>604</v>
      </c>
      <c r="D1678" s="73" t="s">
        <v>39</v>
      </c>
      <c r="E1678" s="73">
        <v>2019</v>
      </c>
      <c r="F1678" s="73" t="s">
        <v>234</v>
      </c>
      <c r="G1678" s="73" t="s">
        <v>235</v>
      </c>
      <c r="H1678" s="73" t="s">
        <v>95</v>
      </c>
      <c r="I1678" s="72" t="s">
        <v>223</v>
      </c>
      <c r="J1678" s="73" t="s">
        <v>677</v>
      </c>
      <c r="K1678" s="73" t="s">
        <v>677</v>
      </c>
      <c r="L1678" s="130">
        <v>1543.01</v>
      </c>
      <c r="M1678" s="130">
        <v>3024.26</v>
      </c>
    </row>
    <row r="1679" spans="1:13" ht="14.25" x14ac:dyDescent="0.2">
      <c r="A1679" s="3" t="s">
        <v>676</v>
      </c>
      <c r="B1679" s="3" t="s">
        <v>676</v>
      </c>
      <c r="C1679" s="72" t="s">
        <v>604</v>
      </c>
      <c r="D1679" s="73" t="s">
        <v>39</v>
      </c>
      <c r="E1679" s="73">
        <v>2019</v>
      </c>
      <c r="F1679" s="73" t="s">
        <v>234</v>
      </c>
      <c r="G1679" s="73" t="s">
        <v>235</v>
      </c>
      <c r="H1679" s="73" t="s">
        <v>38</v>
      </c>
      <c r="I1679" s="72" t="s">
        <v>223</v>
      </c>
      <c r="J1679" s="73" t="s">
        <v>677</v>
      </c>
      <c r="K1679" s="73" t="s">
        <v>677</v>
      </c>
      <c r="L1679" s="130">
        <v>1236.43</v>
      </c>
      <c r="M1679" s="130">
        <v>3029.39</v>
      </c>
    </row>
    <row r="1680" spans="1:13" ht="14.25" x14ac:dyDescent="0.2">
      <c r="A1680" s="3" t="s">
        <v>676</v>
      </c>
      <c r="B1680" s="3" t="s">
        <v>676</v>
      </c>
      <c r="C1680" s="72" t="s">
        <v>604</v>
      </c>
      <c r="D1680" s="73" t="s">
        <v>39</v>
      </c>
      <c r="E1680" s="73">
        <v>2019</v>
      </c>
      <c r="F1680" s="73" t="s">
        <v>234</v>
      </c>
      <c r="G1680" s="73" t="s">
        <v>235</v>
      </c>
      <c r="H1680" s="73" t="s">
        <v>38</v>
      </c>
      <c r="I1680" s="72" t="s">
        <v>223</v>
      </c>
      <c r="J1680" s="73" t="s">
        <v>677</v>
      </c>
      <c r="K1680" s="73" t="s">
        <v>677</v>
      </c>
      <c r="L1680" s="130">
        <v>1236.43</v>
      </c>
      <c r="M1680" s="130">
        <v>3029.39</v>
      </c>
    </row>
    <row r="1681" spans="1:13" ht="14.25" x14ac:dyDescent="0.2">
      <c r="A1681" s="3" t="s">
        <v>676</v>
      </c>
      <c r="B1681" s="3" t="s">
        <v>676</v>
      </c>
      <c r="C1681" s="72" t="s">
        <v>604</v>
      </c>
      <c r="D1681" s="73" t="s">
        <v>39</v>
      </c>
      <c r="E1681" s="73">
        <v>2019</v>
      </c>
      <c r="F1681" s="73" t="s">
        <v>234</v>
      </c>
      <c r="G1681" s="73" t="s">
        <v>235</v>
      </c>
      <c r="H1681" s="73" t="s">
        <v>38</v>
      </c>
      <c r="I1681" s="72" t="s">
        <v>223</v>
      </c>
      <c r="J1681" s="73" t="s">
        <v>677</v>
      </c>
      <c r="K1681" s="73" t="s">
        <v>677</v>
      </c>
      <c r="L1681" s="130">
        <v>1236.43</v>
      </c>
      <c r="M1681" s="130">
        <v>3029.39</v>
      </c>
    </row>
    <row r="1682" spans="1:13" ht="14.25" x14ac:dyDescent="0.2">
      <c r="A1682" s="3" t="s">
        <v>676</v>
      </c>
      <c r="B1682" s="3" t="s">
        <v>676</v>
      </c>
      <c r="C1682" s="72" t="s">
        <v>604</v>
      </c>
      <c r="D1682" s="73" t="s">
        <v>39</v>
      </c>
      <c r="E1682" s="73">
        <v>2019</v>
      </c>
      <c r="F1682" s="73" t="s">
        <v>234</v>
      </c>
      <c r="G1682" s="73" t="s">
        <v>235</v>
      </c>
      <c r="H1682" s="73" t="s">
        <v>38</v>
      </c>
      <c r="I1682" s="72" t="s">
        <v>223</v>
      </c>
      <c r="J1682" s="73" t="s">
        <v>677</v>
      </c>
      <c r="K1682" s="73" t="s">
        <v>677</v>
      </c>
      <c r="L1682" s="130">
        <v>1236.43</v>
      </c>
      <c r="M1682" s="130">
        <v>3029.39</v>
      </c>
    </row>
    <row r="1683" spans="1:13" ht="14.25" x14ac:dyDescent="0.2">
      <c r="A1683" s="3" t="s">
        <v>676</v>
      </c>
      <c r="B1683" s="3" t="s">
        <v>676</v>
      </c>
      <c r="C1683" s="72" t="s">
        <v>604</v>
      </c>
      <c r="D1683" s="73" t="s">
        <v>39</v>
      </c>
      <c r="E1683" s="73">
        <v>2019</v>
      </c>
      <c r="F1683" s="73" t="s">
        <v>234</v>
      </c>
      <c r="G1683" s="73" t="s">
        <v>235</v>
      </c>
      <c r="H1683" s="73" t="s">
        <v>38</v>
      </c>
      <c r="I1683" s="72" t="s">
        <v>245</v>
      </c>
      <c r="J1683" s="73" t="s">
        <v>677</v>
      </c>
      <c r="K1683" s="73" t="s">
        <v>677</v>
      </c>
      <c r="L1683" s="130">
        <v>1236.43</v>
      </c>
      <c r="M1683" s="130">
        <v>3029.39</v>
      </c>
    </row>
    <row r="1684" spans="1:13" ht="14.25" x14ac:dyDescent="0.2">
      <c r="A1684" s="3" t="s">
        <v>676</v>
      </c>
      <c r="B1684" s="3" t="s">
        <v>676</v>
      </c>
      <c r="C1684" s="72" t="s">
        <v>604</v>
      </c>
      <c r="D1684" s="73" t="s">
        <v>39</v>
      </c>
      <c r="E1684" s="73">
        <v>2019</v>
      </c>
      <c r="F1684" s="73" t="s">
        <v>234</v>
      </c>
      <c r="G1684" s="73" t="s">
        <v>235</v>
      </c>
      <c r="H1684" s="73" t="s">
        <v>38</v>
      </c>
      <c r="I1684" s="72" t="s">
        <v>225</v>
      </c>
      <c r="J1684" s="73" t="s">
        <v>677</v>
      </c>
      <c r="K1684" s="73" t="s">
        <v>677</v>
      </c>
      <c r="L1684" s="130">
        <v>1236.43</v>
      </c>
      <c r="M1684" s="130">
        <v>3029.39</v>
      </c>
    </row>
    <row r="1685" spans="1:13" ht="14.25" x14ac:dyDescent="0.2">
      <c r="A1685" s="3" t="s">
        <v>676</v>
      </c>
      <c r="B1685" s="3" t="s">
        <v>676</v>
      </c>
      <c r="C1685" s="72" t="s">
        <v>604</v>
      </c>
      <c r="D1685" s="73" t="s">
        <v>39</v>
      </c>
      <c r="E1685" s="73">
        <v>2019</v>
      </c>
      <c r="F1685" s="73" t="s">
        <v>234</v>
      </c>
      <c r="G1685" s="73" t="s">
        <v>235</v>
      </c>
      <c r="H1685" s="73" t="s">
        <v>38</v>
      </c>
      <c r="I1685" s="72" t="s">
        <v>225</v>
      </c>
      <c r="J1685" s="73" t="s">
        <v>677</v>
      </c>
      <c r="K1685" s="73" t="s">
        <v>677</v>
      </c>
      <c r="L1685" s="130">
        <v>1236.43</v>
      </c>
      <c r="M1685" s="130">
        <v>3029.39</v>
      </c>
    </row>
    <row r="1686" spans="1:13" ht="14.25" x14ac:dyDescent="0.2">
      <c r="A1686" s="3" t="s">
        <v>676</v>
      </c>
      <c r="B1686" s="3" t="s">
        <v>676</v>
      </c>
      <c r="C1686" s="72" t="s">
        <v>604</v>
      </c>
      <c r="D1686" s="73" t="s">
        <v>39</v>
      </c>
      <c r="E1686" s="73">
        <v>2019</v>
      </c>
      <c r="F1686" s="73" t="s">
        <v>234</v>
      </c>
      <c r="G1686" s="73" t="s">
        <v>235</v>
      </c>
      <c r="H1686" s="73" t="s">
        <v>38</v>
      </c>
      <c r="I1686" s="72" t="s">
        <v>246</v>
      </c>
      <c r="J1686" s="73" t="s">
        <v>677</v>
      </c>
      <c r="K1686" s="73" t="s">
        <v>677</v>
      </c>
      <c r="L1686" s="130">
        <v>1236.43</v>
      </c>
      <c r="M1686" s="130">
        <v>3029.39</v>
      </c>
    </row>
    <row r="1687" spans="1:13" ht="14.25" x14ac:dyDescent="0.2">
      <c r="A1687" s="3" t="s">
        <v>676</v>
      </c>
      <c r="B1687" s="3" t="s">
        <v>676</v>
      </c>
      <c r="C1687" s="72" t="s">
        <v>604</v>
      </c>
      <c r="D1687" s="73" t="s">
        <v>39</v>
      </c>
      <c r="E1687" s="73">
        <v>2019</v>
      </c>
      <c r="F1687" s="73" t="s">
        <v>234</v>
      </c>
      <c r="G1687" s="73" t="s">
        <v>235</v>
      </c>
      <c r="H1687" s="73" t="s">
        <v>38</v>
      </c>
      <c r="I1687" s="72" t="s">
        <v>223</v>
      </c>
      <c r="J1687" s="73" t="s">
        <v>677</v>
      </c>
      <c r="K1687" s="73" t="s">
        <v>677</v>
      </c>
      <c r="L1687" s="130">
        <v>1236.43</v>
      </c>
      <c r="M1687" s="130">
        <v>3029.39</v>
      </c>
    </row>
    <row r="1688" spans="1:13" ht="14.25" x14ac:dyDescent="0.2">
      <c r="A1688" s="3" t="s">
        <v>676</v>
      </c>
      <c r="B1688" s="3" t="s">
        <v>676</v>
      </c>
      <c r="C1688" s="72" t="s">
        <v>604</v>
      </c>
      <c r="D1688" s="73" t="s">
        <v>39</v>
      </c>
      <c r="E1688" s="73">
        <v>2019</v>
      </c>
      <c r="F1688" s="73" t="s">
        <v>234</v>
      </c>
      <c r="G1688" s="73" t="s">
        <v>235</v>
      </c>
      <c r="H1688" s="73" t="s">
        <v>38</v>
      </c>
      <c r="I1688" s="72" t="s">
        <v>223</v>
      </c>
      <c r="J1688" s="73" t="s">
        <v>677</v>
      </c>
      <c r="K1688" s="73" t="s">
        <v>677</v>
      </c>
      <c r="L1688" s="130">
        <v>1236.43</v>
      </c>
      <c r="M1688" s="130">
        <v>3029.39</v>
      </c>
    </row>
    <row r="1689" spans="1:13" ht="14.25" x14ac:dyDescent="0.2">
      <c r="A1689" s="3" t="s">
        <v>676</v>
      </c>
      <c r="B1689" s="3" t="s">
        <v>676</v>
      </c>
      <c r="C1689" s="72" t="s">
        <v>604</v>
      </c>
      <c r="D1689" s="73" t="s">
        <v>39</v>
      </c>
      <c r="E1689" s="73">
        <v>2019</v>
      </c>
      <c r="F1689" s="73" t="s">
        <v>234</v>
      </c>
      <c r="G1689" s="73" t="s">
        <v>235</v>
      </c>
      <c r="H1689" s="73" t="s">
        <v>38</v>
      </c>
      <c r="I1689" s="72" t="s">
        <v>247</v>
      </c>
      <c r="J1689" s="73" t="s">
        <v>677</v>
      </c>
      <c r="K1689" s="73" t="s">
        <v>677</v>
      </c>
      <c r="L1689" s="130">
        <v>1236.43</v>
      </c>
      <c r="M1689" s="130">
        <v>3029.39</v>
      </c>
    </row>
    <row r="1690" spans="1:13" ht="14.25" x14ac:dyDescent="0.2">
      <c r="A1690" s="3" t="s">
        <v>676</v>
      </c>
      <c r="B1690" s="3" t="s">
        <v>676</v>
      </c>
      <c r="C1690" s="72" t="s">
        <v>604</v>
      </c>
      <c r="D1690" s="73" t="s">
        <v>39</v>
      </c>
      <c r="E1690" s="73">
        <v>2019</v>
      </c>
      <c r="F1690" s="73" t="s">
        <v>234</v>
      </c>
      <c r="G1690" s="73" t="s">
        <v>235</v>
      </c>
      <c r="H1690" s="73" t="s">
        <v>38</v>
      </c>
      <c r="I1690" s="72" t="s">
        <v>224</v>
      </c>
      <c r="J1690" s="73" t="s">
        <v>677</v>
      </c>
      <c r="K1690" s="73" t="s">
        <v>677</v>
      </c>
      <c r="L1690" s="130">
        <v>1236.43</v>
      </c>
      <c r="M1690" s="130">
        <v>3029.39</v>
      </c>
    </row>
    <row r="1691" spans="1:13" ht="14.25" x14ac:dyDescent="0.2">
      <c r="A1691" s="3" t="s">
        <v>676</v>
      </c>
      <c r="B1691" s="3" t="s">
        <v>676</v>
      </c>
      <c r="C1691" s="72" t="s">
        <v>604</v>
      </c>
      <c r="D1691" s="73" t="s">
        <v>39</v>
      </c>
      <c r="E1691" s="73">
        <v>2019</v>
      </c>
      <c r="F1691" s="73" t="s">
        <v>234</v>
      </c>
      <c r="G1691" s="73" t="s">
        <v>235</v>
      </c>
      <c r="H1691" s="73" t="s">
        <v>38</v>
      </c>
      <c r="I1691" s="72" t="s">
        <v>248</v>
      </c>
      <c r="J1691" s="73" t="s">
        <v>677</v>
      </c>
      <c r="K1691" s="73" t="s">
        <v>677</v>
      </c>
      <c r="L1691" s="130">
        <v>1236.43</v>
      </c>
      <c r="M1691" s="130">
        <v>3029.39</v>
      </c>
    </row>
    <row r="1692" spans="1:13" ht="14.25" x14ac:dyDescent="0.2">
      <c r="A1692" s="3" t="s">
        <v>676</v>
      </c>
      <c r="B1692" s="3" t="s">
        <v>676</v>
      </c>
      <c r="C1692" s="72" t="s">
        <v>604</v>
      </c>
      <c r="D1692" s="73" t="s">
        <v>39</v>
      </c>
      <c r="E1692" s="73">
        <v>2019</v>
      </c>
      <c r="F1692" s="73" t="s">
        <v>234</v>
      </c>
      <c r="G1692" s="73" t="s">
        <v>235</v>
      </c>
      <c r="H1692" s="73" t="s">
        <v>38</v>
      </c>
      <c r="I1692" s="72" t="s">
        <v>621</v>
      </c>
      <c r="J1692" s="73" t="s">
        <v>677</v>
      </c>
      <c r="K1692" s="73" t="s">
        <v>677</v>
      </c>
      <c r="L1692" s="130">
        <v>1236.43</v>
      </c>
      <c r="M1692" s="130">
        <v>3029.39</v>
      </c>
    </row>
    <row r="1693" spans="1:13" ht="14.25" x14ac:dyDescent="0.2">
      <c r="A1693" s="3" t="s">
        <v>676</v>
      </c>
      <c r="B1693" s="3" t="s">
        <v>676</v>
      </c>
      <c r="C1693" s="72" t="s">
        <v>604</v>
      </c>
      <c r="D1693" s="73" t="s">
        <v>39</v>
      </c>
      <c r="E1693" s="73">
        <v>2019</v>
      </c>
      <c r="F1693" s="73" t="s">
        <v>234</v>
      </c>
      <c r="G1693" s="73" t="s">
        <v>235</v>
      </c>
      <c r="H1693" s="73" t="s">
        <v>38</v>
      </c>
      <c r="I1693" s="72" t="s">
        <v>223</v>
      </c>
      <c r="J1693" s="73" t="s">
        <v>677</v>
      </c>
      <c r="K1693" s="73" t="s">
        <v>677</v>
      </c>
      <c r="L1693" s="130">
        <v>1236.43</v>
      </c>
      <c r="M1693" s="130">
        <v>3029.39</v>
      </c>
    </row>
    <row r="1694" spans="1:13" ht="14.25" x14ac:dyDescent="0.2">
      <c r="A1694" s="3" t="s">
        <v>676</v>
      </c>
      <c r="B1694" s="3" t="s">
        <v>676</v>
      </c>
      <c r="C1694" s="72" t="s">
        <v>604</v>
      </c>
      <c r="D1694" s="73" t="s">
        <v>39</v>
      </c>
      <c r="E1694" s="73">
        <v>2019</v>
      </c>
      <c r="F1694" s="73" t="s">
        <v>234</v>
      </c>
      <c r="G1694" s="73" t="s">
        <v>235</v>
      </c>
      <c r="H1694" s="73" t="s">
        <v>38</v>
      </c>
      <c r="I1694" s="72" t="s">
        <v>249</v>
      </c>
      <c r="J1694" s="73" t="s">
        <v>677</v>
      </c>
      <c r="K1694" s="73" t="s">
        <v>677</v>
      </c>
      <c r="L1694" s="130">
        <v>1236.43</v>
      </c>
      <c r="M1694" s="130">
        <v>3029.39</v>
      </c>
    </row>
    <row r="1695" spans="1:13" ht="14.25" x14ac:dyDescent="0.2">
      <c r="A1695" s="3" t="s">
        <v>676</v>
      </c>
      <c r="B1695" s="3" t="s">
        <v>676</v>
      </c>
      <c r="C1695" s="72" t="s">
        <v>604</v>
      </c>
      <c r="D1695" s="73" t="s">
        <v>39</v>
      </c>
      <c r="E1695" s="73">
        <v>2019</v>
      </c>
      <c r="F1695" s="73" t="s">
        <v>234</v>
      </c>
      <c r="G1695" s="73" t="s">
        <v>235</v>
      </c>
      <c r="H1695" s="73" t="s">
        <v>38</v>
      </c>
      <c r="I1695" s="72" t="s">
        <v>238</v>
      </c>
      <c r="J1695" s="73" t="s">
        <v>677</v>
      </c>
      <c r="K1695" s="73" t="s">
        <v>677</v>
      </c>
      <c r="L1695" s="130">
        <v>1236.43</v>
      </c>
      <c r="M1695" s="130">
        <v>3029.39</v>
      </c>
    </row>
    <row r="1696" spans="1:13" ht="14.25" x14ac:dyDescent="0.2">
      <c r="A1696" s="3" t="s">
        <v>676</v>
      </c>
      <c r="B1696" s="3" t="s">
        <v>676</v>
      </c>
      <c r="C1696" s="72" t="s">
        <v>604</v>
      </c>
      <c r="D1696" s="73" t="s">
        <v>39</v>
      </c>
      <c r="E1696" s="73">
        <v>2019</v>
      </c>
      <c r="F1696" s="73" t="s">
        <v>234</v>
      </c>
      <c r="G1696" s="73" t="s">
        <v>235</v>
      </c>
      <c r="H1696" s="73" t="s">
        <v>38</v>
      </c>
      <c r="I1696" s="72" t="s">
        <v>250</v>
      </c>
      <c r="J1696" s="73" t="s">
        <v>677</v>
      </c>
      <c r="K1696" s="73" t="s">
        <v>677</v>
      </c>
      <c r="L1696" s="130">
        <v>1236.43</v>
      </c>
      <c r="M1696" s="130">
        <v>3029.39</v>
      </c>
    </row>
    <row r="1697" spans="1:13" ht="14.25" x14ac:dyDescent="0.2">
      <c r="A1697" s="3" t="s">
        <v>676</v>
      </c>
      <c r="B1697" s="3" t="s">
        <v>676</v>
      </c>
      <c r="C1697" s="72" t="s">
        <v>604</v>
      </c>
      <c r="D1697" s="73" t="s">
        <v>39</v>
      </c>
      <c r="E1697" s="73">
        <v>2019</v>
      </c>
      <c r="F1697" s="73" t="s">
        <v>234</v>
      </c>
      <c r="G1697" s="73" t="s">
        <v>235</v>
      </c>
      <c r="H1697" s="73" t="s">
        <v>38</v>
      </c>
      <c r="I1697" s="72" t="s">
        <v>237</v>
      </c>
      <c r="J1697" s="73" t="s">
        <v>677</v>
      </c>
      <c r="K1697" s="73" t="s">
        <v>677</v>
      </c>
      <c r="L1697" s="130">
        <v>1236.43</v>
      </c>
      <c r="M1697" s="130">
        <v>3029.39</v>
      </c>
    </row>
    <row r="1698" spans="1:13" ht="14.25" x14ac:dyDescent="0.2">
      <c r="A1698" s="3" t="s">
        <v>676</v>
      </c>
      <c r="B1698" s="3" t="s">
        <v>676</v>
      </c>
      <c r="C1698" s="72" t="s">
        <v>604</v>
      </c>
      <c r="D1698" s="73" t="s">
        <v>39</v>
      </c>
      <c r="E1698" s="73">
        <v>2019</v>
      </c>
      <c r="F1698" s="73" t="s">
        <v>234</v>
      </c>
      <c r="G1698" s="73" t="s">
        <v>235</v>
      </c>
      <c r="H1698" s="73" t="s">
        <v>38</v>
      </c>
      <c r="I1698" s="72" t="s">
        <v>223</v>
      </c>
      <c r="J1698" s="73" t="s">
        <v>677</v>
      </c>
      <c r="K1698" s="73" t="s">
        <v>677</v>
      </c>
      <c r="L1698" s="130">
        <v>1236.43</v>
      </c>
      <c r="M1698" s="130">
        <v>3029.39</v>
      </c>
    </row>
    <row r="1699" spans="1:13" ht="14.25" x14ac:dyDescent="0.2">
      <c r="A1699" s="3" t="s">
        <v>676</v>
      </c>
      <c r="B1699" s="3" t="s">
        <v>676</v>
      </c>
      <c r="C1699" s="72" t="s">
        <v>604</v>
      </c>
      <c r="D1699" s="73" t="s">
        <v>39</v>
      </c>
      <c r="E1699" s="73">
        <v>2019</v>
      </c>
      <c r="F1699" s="73" t="s">
        <v>234</v>
      </c>
      <c r="G1699" s="73" t="s">
        <v>235</v>
      </c>
      <c r="H1699" s="73" t="s">
        <v>38</v>
      </c>
      <c r="I1699" s="72" t="s">
        <v>184</v>
      </c>
      <c r="J1699" s="73" t="s">
        <v>677</v>
      </c>
      <c r="K1699" s="73" t="s">
        <v>677</v>
      </c>
      <c r="L1699" s="130">
        <v>1236.43</v>
      </c>
      <c r="M1699" s="130">
        <v>3029.39</v>
      </c>
    </row>
    <row r="1700" spans="1:13" ht="14.25" x14ac:dyDescent="0.2">
      <c r="A1700" s="3" t="s">
        <v>676</v>
      </c>
      <c r="B1700" s="3" t="s">
        <v>676</v>
      </c>
      <c r="C1700" s="72" t="s">
        <v>604</v>
      </c>
      <c r="D1700" s="73" t="s">
        <v>39</v>
      </c>
      <c r="E1700" s="73">
        <v>2019</v>
      </c>
      <c r="F1700" s="73" t="s">
        <v>234</v>
      </c>
      <c r="G1700" s="73" t="s">
        <v>235</v>
      </c>
      <c r="H1700" s="73" t="s">
        <v>38</v>
      </c>
      <c r="I1700" s="72" t="s">
        <v>223</v>
      </c>
      <c r="J1700" s="73" t="s">
        <v>677</v>
      </c>
      <c r="K1700" s="73" t="s">
        <v>677</v>
      </c>
      <c r="L1700" s="130">
        <v>1236.43</v>
      </c>
      <c r="M1700" s="130">
        <v>3029.39</v>
      </c>
    </row>
    <row r="1701" spans="1:13" ht="14.25" x14ac:dyDescent="0.2">
      <c r="A1701" s="3" t="s">
        <v>676</v>
      </c>
      <c r="B1701" s="3" t="s">
        <v>676</v>
      </c>
      <c r="C1701" s="72" t="s">
        <v>604</v>
      </c>
      <c r="D1701" s="73" t="s">
        <v>39</v>
      </c>
      <c r="E1701" s="73">
        <v>2019</v>
      </c>
      <c r="F1701" s="73" t="s">
        <v>234</v>
      </c>
      <c r="G1701" s="73" t="s">
        <v>235</v>
      </c>
      <c r="H1701" s="73" t="s">
        <v>38</v>
      </c>
      <c r="I1701" s="72" t="s">
        <v>251</v>
      </c>
      <c r="J1701" s="73" t="s">
        <v>677</v>
      </c>
      <c r="K1701" s="73" t="s">
        <v>677</v>
      </c>
      <c r="L1701" s="130">
        <v>1236.43</v>
      </c>
      <c r="M1701" s="130">
        <v>3029.39</v>
      </c>
    </row>
    <row r="1702" spans="1:13" ht="14.25" x14ac:dyDescent="0.2">
      <c r="A1702" s="3" t="s">
        <v>676</v>
      </c>
      <c r="B1702" s="3" t="s">
        <v>676</v>
      </c>
      <c r="C1702" s="72" t="s">
        <v>604</v>
      </c>
      <c r="D1702" s="73" t="s">
        <v>39</v>
      </c>
      <c r="E1702" s="73">
        <v>2019</v>
      </c>
      <c r="F1702" s="73" t="s">
        <v>234</v>
      </c>
      <c r="G1702" s="73" t="s">
        <v>235</v>
      </c>
      <c r="H1702" s="73" t="s">
        <v>38</v>
      </c>
      <c r="I1702" s="72" t="s">
        <v>224</v>
      </c>
      <c r="J1702" s="73" t="s">
        <v>677</v>
      </c>
      <c r="K1702" s="73" t="s">
        <v>677</v>
      </c>
      <c r="L1702" s="130">
        <v>1236.43</v>
      </c>
      <c r="M1702" s="130">
        <v>3029.39</v>
      </c>
    </row>
    <row r="1703" spans="1:13" ht="14.25" x14ac:dyDescent="0.2">
      <c r="A1703" s="3" t="s">
        <v>676</v>
      </c>
      <c r="B1703" s="3" t="s">
        <v>676</v>
      </c>
      <c r="C1703" s="72" t="s">
        <v>604</v>
      </c>
      <c r="D1703" s="73" t="s">
        <v>39</v>
      </c>
      <c r="E1703" s="73">
        <v>2019</v>
      </c>
      <c r="F1703" s="73" t="s">
        <v>234</v>
      </c>
      <c r="G1703" s="73" t="s">
        <v>235</v>
      </c>
      <c r="H1703" s="73" t="s">
        <v>38</v>
      </c>
      <c r="I1703" s="72" t="s">
        <v>622</v>
      </c>
      <c r="J1703" s="73" t="s">
        <v>677</v>
      </c>
      <c r="K1703" s="73" t="s">
        <v>677</v>
      </c>
      <c r="L1703" s="130">
        <v>1236.43</v>
      </c>
      <c r="M1703" s="130">
        <v>3029.39</v>
      </c>
    </row>
    <row r="1704" spans="1:13" ht="14.25" x14ac:dyDescent="0.2">
      <c r="A1704" s="3" t="s">
        <v>676</v>
      </c>
      <c r="B1704" s="3" t="s">
        <v>676</v>
      </c>
      <c r="C1704" s="72" t="s">
        <v>604</v>
      </c>
      <c r="D1704" s="73" t="s">
        <v>39</v>
      </c>
      <c r="E1704" s="73">
        <v>2019</v>
      </c>
      <c r="F1704" s="73" t="s">
        <v>234</v>
      </c>
      <c r="G1704" s="73" t="s">
        <v>235</v>
      </c>
      <c r="H1704" s="73" t="s">
        <v>38</v>
      </c>
      <c r="I1704" s="72" t="s">
        <v>223</v>
      </c>
      <c r="J1704" s="73" t="s">
        <v>677</v>
      </c>
      <c r="K1704" s="73" t="s">
        <v>677</v>
      </c>
      <c r="L1704" s="130">
        <v>1236.43</v>
      </c>
      <c r="M1704" s="130">
        <v>3029.39</v>
      </c>
    </row>
    <row r="1705" spans="1:13" ht="14.25" x14ac:dyDescent="0.2">
      <c r="A1705" s="3" t="s">
        <v>676</v>
      </c>
      <c r="B1705" s="3" t="s">
        <v>676</v>
      </c>
      <c r="C1705" s="72" t="s">
        <v>604</v>
      </c>
      <c r="D1705" s="73" t="s">
        <v>39</v>
      </c>
      <c r="E1705" s="73">
        <v>2019</v>
      </c>
      <c r="F1705" s="73" t="s">
        <v>234</v>
      </c>
      <c r="G1705" s="73" t="s">
        <v>235</v>
      </c>
      <c r="H1705" s="73" t="s">
        <v>38</v>
      </c>
      <c r="I1705" s="72" t="s">
        <v>223</v>
      </c>
      <c r="J1705" s="73" t="s">
        <v>677</v>
      </c>
      <c r="K1705" s="73" t="s">
        <v>677</v>
      </c>
      <c r="L1705" s="130">
        <v>1236.43</v>
      </c>
      <c r="M1705" s="130">
        <v>3029.39</v>
      </c>
    </row>
    <row r="1706" spans="1:13" ht="14.25" x14ac:dyDescent="0.2">
      <c r="A1706" s="3" t="s">
        <v>676</v>
      </c>
      <c r="B1706" s="3" t="s">
        <v>676</v>
      </c>
      <c r="C1706" s="72" t="s">
        <v>604</v>
      </c>
      <c r="D1706" s="73" t="s">
        <v>39</v>
      </c>
      <c r="E1706" s="73">
        <v>2019</v>
      </c>
      <c r="F1706" s="73" t="s">
        <v>234</v>
      </c>
      <c r="G1706" s="73" t="s">
        <v>235</v>
      </c>
      <c r="H1706" s="73" t="s">
        <v>38</v>
      </c>
      <c r="I1706" s="72" t="s">
        <v>223</v>
      </c>
      <c r="J1706" s="73" t="s">
        <v>677</v>
      </c>
      <c r="K1706" s="73" t="s">
        <v>677</v>
      </c>
      <c r="L1706" s="130">
        <v>1236.43</v>
      </c>
      <c r="M1706" s="130">
        <v>3029.39</v>
      </c>
    </row>
    <row r="1707" spans="1:13" ht="14.25" x14ac:dyDescent="0.2">
      <c r="A1707" s="3" t="s">
        <v>676</v>
      </c>
      <c r="B1707" s="3" t="s">
        <v>676</v>
      </c>
      <c r="C1707" s="72" t="s">
        <v>604</v>
      </c>
      <c r="D1707" s="73" t="s">
        <v>39</v>
      </c>
      <c r="E1707" s="73">
        <v>2019</v>
      </c>
      <c r="F1707" s="73" t="s">
        <v>234</v>
      </c>
      <c r="G1707" s="73" t="s">
        <v>235</v>
      </c>
      <c r="H1707" s="73" t="s">
        <v>38</v>
      </c>
      <c r="I1707" s="72" t="s">
        <v>240</v>
      </c>
      <c r="J1707" s="73" t="s">
        <v>677</v>
      </c>
      <c r="K1707" s="73" t="s">
        <v>677</v>
      </c>
      <c r="L1707" s="130">
        <v>1236.43</v>
      </c>
      <c r="M1707" s="130">
        <v>3029.39</v>
      </c>
    </row>
    <row r="1708" spans="1:13" ht="14.25" x14ac:dyDescent="0.2">
      <c r="A1708" s="3" t="s">
        <v>676</v>
      </c>
      <c r="B1708" s="3" t="s">
        <v>676</v>
      </c>
      <c r="C1708" s="72" t="s">
        <v>604</v>
      </c>
      <c r="D1708" s="73" t="s">
        <v>39</v>
      </c>
      <c r="E1708" s="73">
        <v>2019</v>
      </c>
      <c r="F1708" s="73" t="s">
        <v>234</v>
      </c>
      <c r="G1708" s="73" t="s">
        <v>235</v>
      </c>
      <c r="H1708" s="73" t="s">
        <v>38</v>
      </c>
      <c r="I1708" s="72" t="s">
        <v>232</v>
      </c>
      <c r="J1708" s="73" t="s">
        <v>677</v>
      </c>
      <c r="K1708" s="73" t="s">
        <v>677</v>
      </c>
      <c r="L1708" s="130">
        <v>1236.43</v>
      </c>
      <c r="M1708" s="130">
        <v>3029.39</v>
      </c>
    </row>
    <row r="1709" spans="1:13" ht="14.25" x14ac:dyDescent="0.2">
      <c r="A1709" s="3" t="s">
        <v>676</v>
      </c>
      <c r="B1709" s="3" t="s">
        <v>676</v>
      </c>
      <c r="C1709" s="72" t="s">
        <v>604</v>
      </c>
      <c r="D1709" s="73" t="s">
        <v>39</v>
      </c>
      <c r="E1709" s="73">
        <v>2019</v>
      </c>
      <c r="F1709" s="73" t="s">
        <v>234</v>
      </c>
      <c r="G1709" s="73" t="s">
        <v>235</v>
      </c>
      <c r="H1709" s="73" t="s">
        <v>38</v>
      </c>
      <c r="I1709" s="72" t="s">
        <v>226</v>
      </c>
      <c r="J1709" s="73" t="s">
        <v>677</v>
      </c>
      <c r="K1709" s="73" t="s">
        <v>677</v>
      </c>
      <c r="L1709" s="130">
        <v>1236.43</v>
      </c>
      <c r="M1709" s="130">
        <v>3029.39</v>
      </c>
    </row>
    <row r="1710" spans="1:13" ht="14.25" x14ac:dyDescent="0.2">
      <c r="A1710" s="3" t="s">
        <v>676</v>
      </c>
      <c r="B1710" s="3" t="s">
        <v>676</v>
      </c>
      <c r="C1710" s="72" t="s">
        <v>604</v>
      </c>
      <c r="D1710" s="73" t="s">
        <v>39</v>
      </c>
      <c r="E1710" s="73">
        <v>2019</v>
      </c>
      <c r="F1710" s="73" t="s">
        <v>234</v>
      </c>
      <c r="G1710" s="73" t="s">
        <v>235</v>
      </c>
      <c r="H1710" s="73" t="s">
        <v>110</v>
      </c>
      <c r="I1710" s="72" t="s">
        <v>223</v>
      </c>
      <c r="J1710" s="73" t="s">
        <v>677</v>
      </c>
      <c r="K1710" s="73" t="s">
        <v>677</v>
      </c>
      <c r="L1710" s="130">
        <v>1236.43</v>
      </c>
      <c r="M1710" s="130">
        <v>3029.39</v>
      </c>
    </row>
    <row r="1711" spans="1:13" ht="14.25" x14ac:dyDescent="0.2">
      <c r="A1711" s="3" t="s">
        <v>676</v>
      </c>
      <c r="B1711" s="3" t="s">
        <v>676</v>
      </c>
      <c r="C1711" s="72" t="s">
        <v>604</v>
      </c>
      <c r="D1711" s="73" t="s">
        <v>39</v>
      </c>
      <c r="E1711" s="73">
        <v>2019</v>
      </c>
      <c r="F1711" s="73" t="s">
        <v>234</v>
      </c>
      <c r="G1711" s="73" t="s">
        <v>235</v>
      </c>
      <c r="H1711" s="73" t="s">
        <v>38</v>
      </c>
      <c r="I1711" s="72" t="s">
        <v>223</v>
      </c>
      <c r="J1711" s="73" t="s">
        <v>677</v>
      </c>
      <c r="K1711" s="73" t="s">
        <v>677</v>
      </c>
      <c r="L1711" s="130">
        <v>1236.43</v>
      </c>
      <c r="M1711" s="130">
        <v>3029.39</v>
      </c>
    </row>
    <row r="1712" spans="1:13" ht="14.25" x14ac:dyDescent="0.2">
      <c r="A1712" s="3" t="s">
        <v>676</v>
      </c>
      <c r="B1712" s="3" t="s">
        <v>676</v>
      </c>
      <c r="C1712" s="72" t="s">
        <v>604</v>
      </c>
      <c r="D1712" s="73" t="s">
        <v>39</v>
      </c>
      <c r="E1712" s="73">
        <v>2019</v>
      </c>
      <c r="F1712" s="73" t="s">
        <v>234</v>
      </c>
      <c r="G1712" s="73" t="s">
        <v>235</v>
      </c>
      <c r="H1712" s="73" t="s">
        <v>95</v>
      </c>
      <c r="I1712" s="72" t="s">
        <v>224</v>
      </c>
      <c r="J1712" s="73" t="s">
        <v>677</v>
      </c>
      <c r="K1712" s="73" t="s">
        <v>677</v>
      </c>
      <c r="L1712" s="130">
        <v>1543.01</v>
      </c>
      <c r="M1712" s="130">
        <v>3024.26</v>
      </c>
    </row>
    <row r="1713" spans="1:13" ht="14.25" x14ac:dyDescent="0.2">
      <c r="A1713" s="3" t="s">
        <v>676</v>
      </c>
      <c r="B1713" s="3" t="s">
        <v>676</v>
      </c>
      <c r="C1713" s="72" t="s">
        <v>604</v>
      </c>
      <c r="D1713" s="73" t="s">
        <v>39</v>
      </c>
      <c r="E1713" s="73">
        <v>2019</v>
      </c>
      <c r="F1713" s="73" t="s">
        <v>234</v>
      </c>
      <c r="G1713" s="73" t="s">
        <v>235</v>
      </c>
      <c r="H1713" s="73" t="s">
        <v>38</v>
      </c>
      <c r="I1713" s="72" t="s">
        <v>231</v>
      </c>
      <c r="J1713" s="73" t="s">
        <v>677</v>
      </c>
      <c r="K1713" s="73" t="s">
        <v>677</v>
      </c>
      <c r="L1713" s="130">
        <v>1236.43</v>
      </c>
      <c r="M1713" s="130">
        <v>3029.39</v>
      </c>
    </row>
    <row r="1714" spans="1:13" ht="14.25" x14ac:dyDescent="0.2">
      <c r="A1714" s="3" t="s">
        <v>676</v>
      </c>
      <c r="B1714" s="3" t="s">
        <v>676</v>
      </c>
      <c r="C1714" s="72" t="s">
        <v>604</v>
      </c>
      <c r="D1714" s="73" t="s">
        <v>39</v>
      </c>
      <c r="E1714" s="73">
        <v>2019</v>
      </c>
      <c r="F1714" s="73" t="s">
        <v>234</v>
      </c>
      <c r="G1714" s="73" t="s">
        <v>235</v>
      </c>
      <c r="H1714" s="73" t="s">
        <v>38</v>
      </c>
      <c r="I1714" s="72" t="s">
        <v>252</v>
      </c>
      <c r="J1714" s="73" t="s">
        <v>677</v>
      </c>
      <c r="K1714" s="73" t="s">
        <v>677</v>
      </c>
      <c r="L1714" s="130">
        <v>1236.43</v>
      </c>
      <c r="M1714" s="130">
        <v>3029.39</v>
      </c>
    </row>
    <row r="1715" spans="1:13" ht="14.25" x14ac:dyDescent="0.2">
      <c r="A1715" s="3" t="s">
        <v>676</v>
      </c>
      <c r="B1715" s="3" t="s">
        <v>676</v>
      </c>
      <c r="C1715" s="72" t="s">
        <v>604</v>
      </c>
      <c r="D1715" s="73" t="s">
        <v>39</v>
      </c>
      <c r="E1715" s="73">
        <v>2019</v>
      </c>
      <c r="F1715" s="73" t="s">
        <v>234</v>
      </c>
      <c r="G1715" s="73" t="s">
        <v>235</v>
      </c>
      <c r="H1715" s="73" t="s">
        <v>38</v>
      </c>
      <c r="I1715" s="72" t="s">
        <v>223</v>
      </c>
      <c r="J1715" s="73" t="s">
        <v>677</v>
      </c>
      <c r="K1715" s="73" t="s">
        <v>677</v>
      </c>
      <c r="L1715" s="130">
        <v>1236.43</v>
      </c>
      <c r="M1715" s="130">
        <v>3029.39</v>
      </c>
    </row>
    <row r="1716" spans="1:13" ht="14.25" x14ac:dyDescent="0.2">
      <c r="A1716" s="3" t="s">
        <v>676</v>
      </c>
      <c r="B1716" s="3" t="s">
        <v>676</v>
      </c>
      <c r="C1716" s="72" t="s">
        <v>604</v>
      </c>
      <c r="D1716" s="73" t="s">
        <v>39</v>
      </c>
      <c r="E1716" s="73">
        <v>2019</v>
      </c>
      <c r="F1716" s="73" t="s">
        <v>234</v>
      </c>
      <c r="G1716" s="73" t="s">
        <v>235</v>
      </c>
      <c r="H1716" s="73" t="s">
        <v>38</v>
      </c>
      <c r="I1716" s="72" t="s">
        <v>253</v>
      </c>
      <c r="J1716" s="73" t="s">
        <v>677</v>
      </c>
      <c r="K1716" s="73" t="s">
        <v>677</v>
      </c>
      <c r="L1716" s="130">
        <v>1236.43</v>
      </c>
      <c r="M1716" s="130">
        <v>3029.39</v>
      </c>
    </row>
    <row r="1717" spans="1:13" ht="14.25" x14ac:dyDescent="0.2">
      <c r="A1717" s="3" t="s">
        <v>676</v>
      </c>
      <c r="B1717" s="3" t="s">
        <v>676</v>
      </c>
      <c r="C1717" s="72" t="s">
        <v>604</v>
      </c>
      <c r="D1717" s="73" t="s">
        <v>39</v>
      </c>
      <c r="E1717" s="73">
        <v>2019</v>
      </c>
      <c r="F1717" s="73" t="s">
        <v>234</v>
      </c>
      <c r="G1717" s="73" t="s">
        <v>235</v>
      </c>
      <c r="H1717" s="73" t="s">
        <v>38</v>
      </c>
      <c r="I1717" s="72" t="s">
        <v>229</v>
      </c>
      <c r="J1717" s="73" t="s">
        <v>677</v>
      </c>
      <c r="K1717" s="73" t="s">
        <v>677</v>
      </c>
      <c r="L1717" s="130">
        <v>1236.43</v>
      </c>
      <c r="M1717" s="130">
        <v>3029.39</v>
      </c>
    </row>
    <row r="1718" spans="1:13" ht="14.25" x14ac:dyDescent="0.2">
      <c r="A1718" s="3" t="s">
        <v>676</v>
      </c>
      <c r="B1718" s="3" t="s">
        <v>676</v>
      </c>
      <c r="C1718" s="72" t="s">
        <v>604</v>
      </c>
      <c r="D1718" s="73" t="s">
        <v>39</v>
      </c>
      <c r="E1718" s="73">
        <v>2019</v>
      </c>
      <c r="F1718" s="73" t="s">
        <v>234</v>
      </c>
      <c r="G1718" s="73" t="s">
        <v>235</v>
      </c>
      <c r="H1718" s="73" t="s">
        <v>38</v>
      </c>
      <c r="I1718" s="72" t="s">
        <v>186</v>
      </c>
      <c r="J1718" s="73" t="s">
        <v>677</v>
      </c>
      <c r="K1718" s="73" t="s">
        <v>677</v>
      </c>
      <c r="L1718" s="130">
        <v>1236.43</v>
      </c>
      <c r="M1718" s="130">
        <v>3029.39</v>
      </c>
    </row>
    <row r="1719" spans="1:13" ht="14.25" x14ac:dyDescent="0.2">
      <c r="A1719" s="3" t="s">
        <v>676</v>
      </c>
      <c r="B1719" s="3" t="s">
        <v>676</v>
      </c>
      <c r="C1719" s="72" t="s">
        <v>604</v>
      </c>
      <c r="D1719" s="73" t="s">
        <v>39</v>
      </c>
      <c r="E1719" s="73">
        <v>2019</v>
      </c>
      <c r="F1719" s="73" t="s">
        <v>234</v>
      </c>
      <c r="G1719" s="73" t="s">
        <v>235</v>
      </c>
      <c r="H1719" s="73" t="s">
        <v>38</v>
      </c>
      <c r="I1719" s="72" t="s">
        <v>204</v>
      </c>
      <c r="J1719" s="73" t="s">
        <v>677</v>
      </c>
      <c r="K1719" s="73" t="s">
        <v>677</v>
      </c>
      <c r="L1719" s="130">
        <v>1236.43</v>
      </c>
      <c r="M1719" s="130">
        <v>3029.39</v>
      </c>
    </row>
    <row r="1720" spans="1:13" ht="14.25" x14ac:dyDescent="0.2">
      <c r="A1720" s="3" t="s">
        <v>676</v>
      </c>
      <c r="B1720" s="3" t="s">
        <v>676</v>
      </c>
      <c r="C1720" s="72" t="s">
        <v>604</v>
      </c>
      <c r="D1720" s="73" t="s">
        <v>39</v>
      </c>
      <c r="E1720" s="73">
        <v>2019</v>
      </c>
      <c r="F1720" s="73" t="s">
        <v>234</v>
      </c>
      <c r="G1720" s="73" t="s">
        <v>235</v>
      </c>
      <c r="H1720" s="73" t="s">
        <v>38</v>
      </c>
      <c r="I1720" s="72" t="s">
        <v>223</v>
      </c>
      <c r="J1720" s="73" t="s">
        <v>677</v>
      </c>
      <c r="K1720" s="73" t="s">
        <v>677</v>
      </c>
      <c r="L1720" s="130">
        <v>1236.43</v>
      </c>
      <c r="M1720" s="130">
        <v>3029.39</v>
      </c>
    </row>
    <row r="1721" spans="1:13" ht="14.25" x14ac:dyDescent="0.2">
      <c r="A1721" s="3" t="s">
        <v>676</v>
      </c>
      <c r="B1721" s="3" t="s">
        <v>676</v>
      </c>
      <c r="C1721" s="72" t="s">
        <v>604</v>
      </c>
      <c r="D1721" s="73" t="s">
        <v>39</v>
      </c>
      <c r="E1721" s="73">
        <v>2019</v>
      </c>
      <c r="F1721" s="73" t="s">
        <v>234</v>
      </c>
      <c r="G1721" s="73" t="s">
        <v>235</v>
      </c>
      <c r="H1721" s="73" t="s">
        <v>38</v>
      </c>
      <c r="I1721" s="72" t="s">
        <v>184</v>
      </c>
      <c r="J1721" s="73" t="s">
        <v>677</v>
      </c>
      <c r="K1721" s="73" t="s">
        <v>677</v>
      </c>
      <c r="L1721" s="130">
        <v>1236.43</v>
      </c>
      <c r="M1721" s="130">
        <v>3029.39</v>
      </c>
    </row>
    <row r="1722" spans="1:13" ht="14.25" x14ac:dyDescent="0.2">
      <c r="A1722" s="3" t="s">
        <v>676</v>
      </c>
      <c r="B1722" s="3" t="s">
        <v>676</v>
      </c>
      <c r="C1722" s="72" t="s">
        <v>604</v>
      </c>
      <c r="D1722" s="73" t="s">
        <v>39</v>
      </c>
      <c r="E1722" s="73">
        <v>2019</v>
      </c>
      <c r="F1722" s="73" t="s">
        <v>234</v>
      </c>
      <c r="G1722" s="73" t="s">
        <v>235</v>
      </c>
      <c r="H1722" s="73" t="s">
        <v>38</v>
      </c>
      <c r="I1722" s="72" t="s">
        <v>186</v>
      </c>
      <c r="J1722" s="73" t="s">
        <v>677</v>
      </c>
      <c r="K1722" s="73" t="s">
        <v>677</v>
      </c>
      <c r="L1722" s="130">
        <v>1236.43</v>
      </c>
      <c r="M1722" s="130">
        <v>3029.39</v>
      </c>
    </row>
    <row r="1723" spans="1:13" ht="14.25" x14ac:dyDescent="0.2">
      <c r="A1723" s="3" t="s">
        <v>676</v>
      </c>
      <c r="B1723" s="3" t="s">
        <v>676</v>
      </c>
      <c r="C1723" s="72" t="s">
        <v>604</v>
      </c>
      <c r="D1723" s="73" t="s">
        <v>39</v>
      </c>
      <c r="E1723" s="73">
        <v>2019</v>
      </c>
      <c r="F1723" s="73" t="s">
        <v>234</v>
      </c>
      <c r="G1723" s="73" t="s">
        <v>235</v>
      </c>
      <c r="H1723" s="73" t="s">
        <v>38</v>
      </c>
      <c r="I1723" s="72" t="s">
        <v>223</v>
      </c>
      <c r="J1723" s="73" t="s">
        <v>677</v>
      </c>
      <c r="K1723" s="73" t="s">
        <v>677</v>
      </c>
      <c r="L1723" s="130">
        <v>1236.43</v>
      </c>
      <c r="M1723" s="130">
        <v>3029.39</v>
      </c>
    </row>
    <row r="1724" spans="1:13" ht="14.25" x14ac:dyDescent="0.2">
      <c r="A1724" s="3" t="s">
        <v>676</v>
      </c>
      <c r="B1724" s="3" t="s">
        <v>676</v>
      </c>
      <c r="C1724" s="72" t="s">
        <v>604</v>
      </c>
      <c r="D1724" s="73" t="s">
        <v>39</v>
      </c>
      <c r="E1724" s="73">
        <v>2019</v>
      </c>
      <c r="F1724" s="73" t="s">
        <v>234</v>
      </c>
      <c r="G1724" s="73" t="s">
        <v>235</v>
      </c>
      <c r="H1724" s="73" t="s">
        <v>38</v>
      </c>
      <c r="I1724" s="72" t="s">
        <v>147</v>
      </c>
      <c r="J1724" s="73" t="s">
        <v>677</v>
      </c>
      <c r="K1724" s="73" t="s">
        <v>677</v>
      </c>
      <c r="L1724" s="130">
        <v>1236.43</v>
      </c>
      <c r="M1724" s="130">
        <v>3029.39</v>
      </c>
    </row>
    <row r="1725" spans="1:13" ht="14.25" x14ac:dyDescent="0.2">
      <c r="A1725" s="3" t="s">
        <v>676</v>
      </c>
      <c r="B1725" s="3" t="s">
        <v>676</v>
      </c>
      <c r="C1725" s="72" t="s">
        <v>604</v>
      </c>
      <c r="D1725" s="73" t="s">
        <v>39</v>
      </c>
      <c r="E1725" s="73">
        <v>2019</v>
      </c>
      <c r="F1725" s="73" t="s">
        <v>234</v>
      </c>
      <c r="G1725" s="73" t="s">
        <v>235</v>
      </c>
      <c r="H1725" s="73" t="s">
        <v>38</v>
      </c>
      <c r="I1725" s="72" t="s">
        <v>229</v>
      </c>
      <c r="J1725" s="73" t="s">
        <v>677</v>
      </c>
      <c r="K1725" s="73" t="s">
        <v>677</v>
      </c>
      <c r="L1725" s="130">
        <v>1236.43</v>
      </c>
      <c r="M1725" s="130">
        <v>3029.39</v>
      </c>
    </row>
    <row r="1726" spans="1:13" ht="14.25" x14ac:dyDescent="0.2">
      <c r="A1726" s="3" t="s">
        <v>676</v>
      </c>
      <c r="B1726" s="3" t="s">
        <v>676</v>
      </c>
      <c r="C1726" s="72" t="s">
        <v>604</v>
      </c>
      <c r="D1726" s="73" t="s">
        <v>39</v>
      </c>
      <c r="E1726" s="73">
        <v>2019</v>
      </c>
      <c r="F1726" s="73" t="s">
        <v>234</v>
      </c>
      <c r="G1726" s="73" t="s">
        <v>235</v>
      </c>
      <c r="H1726" s="73" t="s">
        <v>38</v>
      </c>
      <c r="I1726" s="72" t="s">
        <v>226</v>
      </c>
      <c r="J1726" s="73" t="s">
        <v>677</v>
      </c>
      <c r="K1726" s="73" t="s">
        <v>677</v>
      </c>
      <c r="L1726" s="130">
        <v>1236.43</v>
      </c>
      <c r="M1726" s="130">
        <v>3029.39</v>
      </c>
    </row>
    <row r="1727" spans="1:13" ht="14.25" x14ac:dyDescent="0.2">
      <c r="A1727" s="3" t="s">
        <v>676</v>
      </c>
      <c r="B1727" s="3" t="s">
        <v>676</v>
      </c>
      <c r="C1727" s="72" t="s">
        <v>604</v>
      </c>
      <c r="D1727" s="73" t="s">
        <v>39</v>
      </c>
      <c r="E1727" s="73">
        <v>2019</v>
      </c>
      <c r="F1727" s="73" t="s">
        <v>234</v>
      </c>
      <c r="G1727" s="73" t="s">
        <v>235</v>
      </c>
      <c r="H1727" s="73" t="s">
        <v>38</v>
      </c>
      <c r="I1727" s="72" t="s">
        <v>254</v>
      </c>
      <c r="J1727" s="73" t="s">
        <v>677</v>
      </c>
      <c r="K1727" s="73" t="s">
        <v>677</v>
      </c>
      <c r="L1727" s="130">
        <v>1236.43</v>
      </c>
      <c r="M1727" s="130">
        <v>3029.39</v>
      </c>
    </row>
    <row r="1728" spans="1:13" ht="14.25" x14ac:dyDescent="0.2">
      <c r="A1728" s="3" t="s">
        <v>676</v>
      </c>
      <c r="B1728" s="3" t="s">
        <v>676</v>
      </c>
      <c r="C1728" s="72" t="s">
        <v>604</v>
      </c>
      <c r="D1728" s="73" t="s">
        <v>39</v>
      </c>
      <c r="E1728" s="73">
        <v>2019</v>
      </c>
      <c r="F1728" s="73" t="s">
        <v>234</v>
      </c>
      <c r="G1728" s="73" t="s">
        <v>235</v>
      </c>
      <c r="H1728" s="73" t="s">
        <v>38</v>
      </c>
      <c r="I1728" s="72" t="s">
        <v>228</v>
      </c>
      <c r="J1728" s="73" t="s">
        <v>677</v>
      </c>
      <c r="K1728" s="73" t="s">
        <v>677</v>
      </c>
      <c r="L1728" s="130">
        <v>1236.43</v>
      </c>
      <c r="M1728" s="130">
        <v>3029.39</v>
      </c>
    </row>
    <row r="1729" spans="1:13" ht="14.25" x14ac:dyDescent="0.2">
      <c r="A1729" s="3" t="s">
        <v>676</v>
      </c>
      <c r="B1729" s="3" t="s">
        <v>676</v>
      </c>
      <c r="C1729" s="72" t="s">
        <v>604</v>
      </c>
      <c r="D1729" s="73" t="s">
        <v>39</v>
      </c>
      <c r="E1729" s="73">
        <v>2019</v>
      </c>
      <c r="F1729" s="73" t="s">
        <v>234</v>
      </c>
      <c r="G1729" s="73" t="s">
        <v>235</v>
      </c>
      <c r="H1729" s="73" t="s">
        <v>38</v>
      </c>
      <c r="I1729" s="72" t="s">
        <v>246</v>
      </c>
      <c r="J1729" s="73" t="s">
        <v>677</v>
      </c>
      <c r="K1729" s="73" t="s">
        <v>677</v>
      </c>
      <c r="L1729" s="130">
        <v>1236.43</v>
      </c>
      <c r="M1729" s="130">
        <v>3029.39</v>
      </c>
    </row>
    <row r="1730" spans="1:13" ht="14.25" x14ac:dyDescent="0.2">
      <c r="A1730" s="3" t="s">
        <v>676</v>
      </c>
      <c r="B1730" s="3" t="s">
        <v>676</v>
      </c>
      <c r="C1730" s="72" t="s">
        <v>604</v>
      </c>
      <c r="D1730" s="73" t="s">
        <v>39</v>
      </c>
      <c r="E1730" s="73">
        <v>2019</v>
      </c>
      <c r="F1730" s="73" t="s">
        <v>234</v>
      </c>
      <c r="G1730" s="73" t="s">
        <v>235</v>
      </c>
      <c r="H1730" s="73" t="s">
        <v>38</v>
      </c>
      <c r="I1730" s="72" t="s">
        <v>255</v>
      </c>
      <c r="J1730" s="73" t="s">
        <v>677</v>
      </c>
      <c r="K1730" s="73" t="s">
        <v>677</v>
      </c>
      <c r="L1730" s="130">
        <v>1236.43</v>
      </c>
      <c r="M1730" s="130">
        <v>3029.39</v>
      </c>
    </row>
    <row r="1731" spans="1:13" ht="14.25" x14ac:dyDescent="0.2">
      <c r="A1731" s="3" t="s">
        <v>676</v>
      </c>
      <c r="B1731" s="3" t="s">
        <v>676</v>
      </c>
      <c r="C1731" s="72" t="s">
        <v>604</v>
      </c>
      <c r="D1731" s="73" t="s">
        <v>39</v>
      </c>
      <c r="E1731" s="73">
        <v>2019</v>
      </c>
      <c r="F1731" s="73" t="s">
        <v>234</v>
      </c>
      <c r="G1731" s="73" t="s">
        <v>235</v>
      </c>
      <c r="H1731" s="73" t="s">
        <v>38</v>
      </c>
      <c r="I1731" s="72" t="s">
        <v>253</v>
      </c>
      <c r="J1731" s="73" t="s">
        <v>677</v>
      </c>
      <c r="K1731" s="73" t="s">
        <v>677</v>
      </c>
      <c r="L1731" s="130">
        <v>1236.43</v>
      </c>
      <c r="M1731" s="130">
        <v>3029.39</v>
      </c>
    </row>
    <row r="1732" spans="1:13" ht="14.25" x14ac:dyDescent="0.2">
      <c r="A1732" s="3" t="s">
        <v>676</v>
      </c>
      <c r="B1732" s="3" t="s">
        <v>676</v>
      </c>
      <c r="C1732" s="72" t="s">
        <v>604</v>
      </c>
      <c r="D1732" s="73" t="s">
        <v>39</v>
      </c>
      <c r="E1732" s="73">
        <v>2019</v>
      </c>
      <c r="F1732" s="73" t="s">
        <v>234</v>
      </c>
      <c r="G1732" s="73" t="s">
        <v>235</v>
      </c>
      <c r="H1732" s="73" t="s">
        <v>38</v>
      </c>
      <c r="I1732" s="72" t="s">
        <v>256</v>
      </c>
      <c r="J1732" s="73" t="s">
        <v>677</v>
      </c>
      <c r="K1732" s="73" t="s">
        <v>677</v>
      </c>
      <c r="L1732" s="130">
        <v>1236.43</v>
      </c>
      <c r="M1732" s="130">
        <v>3029.39</v>
      </c>
    </row>
    <row r="1733" spans="1:13" ht="14.25" x14ac:dyDescent="0.2">
      <c r="A1733" s="3" t="s">
        <v>676</v>
      </c>
      <c r="B1733" s="3" t="s">
        <v>676</v>
      </c>
      <c r="C1733" s="72" t="s">
        <v>604</v>
      </c>
      <c r="D1733" s="73" t="s">
        <v>39</v>
      </c>
      <c r="E1733" s="73">
        <v>2019</v>
      </c>
      <c r="F1733" s="73" t="s">
        <v>234</v>
      </c>
      <c r="G1733" s="73" t="s">
        <v>235</v>
      </c>
      <c r="H1733" s="73" t="s">
        <v>38</v>
      </c>
      <c r="I1733" s="72" t="s">
        <v>226</v>
      </c>
      <c r="J1733" s="73" t="s">
        <v>677</v>
      </c>
      <c r="K1733" s="73" t="s">
        <v>677</v>
      </c>
      <c r="L1733" s="130">
        <v>1236.43</v>
      </c>
      <c r="M1733" s="130">
        <v>3029.39</v>
      </c>
    </row>
    <row r="1734" spans="1:13" ht="14.25" x14ac:dyDescent="0.2">
      <c r="A1734" s="3" t="s">
        <v>676</v>
      </c>
      <c r="B1734" s="3" t="s">
        <v>676</v>
      </c>
      <c r="C1734" s="72" t="s">
        <v>604</v>
      </c>
      <c r="D1734" s="73" t="s">
        <v>39</v>
      </c>
      <c r="E1734" s="73">
        <v>2019</v>
      </c>
      <c r="F1734" s="73" t="s">
        <v>234</v>
      </c>
      <c r="G1734" s="73" t="s">
        <v>235</v>
      </c>
      <c r="H1734" s="73" t="s">
        <v>38</v>
      </c>
      <c r="I1734" s="72" t="s">
        <v>621</v>
      </c>
      <c r="J1734" s="73" t="s">
        <v>677</v>
      </c>
      <c r="K1734" s="73" t="s">
        <v>677</v>
      </c>
      <c r="L1734" s="130">
        <v>1236.43</v>
      </c>
      <c r="M1734" s="130">
        <v>3029.39</v>
      </c>
    </row>
    <row r="1735" spans="1:13" ht="14.25" x14ac:dyDescent="0.2">
      <c r="A1735" s="3" t="s">
        <v>676</v>
      </c>
      <c r="B1735" s="3" t="s">
        <v>676</v>
      </c>
      <c r="C1735" s="72" t="s">
        <v>604</v>
      </c>
      <c r="D1735" s="73" t="s">
        <v>39</v>
      </c>
      <c r="E1735" s="73">
        <v>2019</v>
      </c>
      <c r="F1735" s="73" t="s">
        <v>234</v>
      </c>
      <c r="G1735" s="73" t="s">
        <v>235</v>
      </c>
      <c r="H1735" s="73" t="s">
        <v>38</v>
      </c>
      <c r="I1735" s="72" t="s">
        <v>223</v>
      </c>
      <c r="J1735" s="73" t="s">
        <v>677</v>
      </c>
      <c r="K1735" s="73" t="s">
        <v>677</v>
      </c>
      <c r="L1735" s="130">
        <v>1236.43</v>
      </c>
      <c r="M1735" s="130">
        <v>3029.39</v>
      </c>
    </row>
    <row r="1736" spans="1:13" ht="14.25" x14ac:dyDescent="0.2">
      <c r="A1736" s="3" t="s">
        <v>676</v>
      </c>
      <c r="B1736" s="3" t="s">
        <v>676</v>
      </c>
      <c r="C1736" s="72" t="s">
        <v>604</v>
      </c>
      <c r="D1736" s="73" t="s">
        <v>39</v>
      </c>
      <c r="E1736" s="73">
        <v>2019</v>
      </c>
      <c r="F1736" s="73" t="s">
        <v>234</v>
      </c>
      <c r="G1736" s="73" t="s">
        <v>235</v>
      </c>
      <c r="H1736" s="73" t="s">
        <v>38</v>
      </c>
      <c r="I1736" s="72" t="s">
        <v>257</v>
      </c>
      <c r="J1736" s="73" t="s">
        <v>677</v>
      </c>
      <c r="K1736" s="73" t="s">
        <v>677</v>
      </c>
      <c r="L1736" s="130">
        <v>1236.43</v>
      </c>
      <c r="M1736" s="130">
        <v>3029.39</v>
      </c>
    </row>
    <row r="1737" spans="1:13" ht="14.25" x14ac:dyDescent="0.2">
      <c r="A1737" s="3" t="s">
        <v>676</v>
      </c>
      <c r="B1737" s="3" t="s">
        <v>676</v>
      </c>
      <c r="C1737" s="72" t="s">
        <v>604</v>
      </c>
      <c r="D1737" s="73" t="s">
        <v>39</v>
      </c>
      <c r="E1737" s="73">
        <v>2019</v>
      </c>
      <c r="F1737" s="73" t="s">
        <v>234</v>
      </c>
      <c r="G1737" s="73" t="s">
        <v>235</v>
      </c>
      <c r="H1737" s="73" t="s">
        <v>38</v>
      </c>
      <c r="I1737" s="72" t="s">
        <v>223</v>
      </c>
      <c r="J1737" s="73" t="s">
        <v>677</v>
      </c>
      <c r="K1737" s="73" t="s">
        <v>677</v>
      </c>
      <c r="L1737" s="130">
        <v>1236.43</v>
      </c>
      <c r="M1737" s="130">
        <v>3029.39</v>
      </c>
    </row>
    <row r="1738" spans="1:13" ht="14.25" x14ac:dyDescent="0.2">
      <c r="A1738" s="3" t="s">
        <v>676</v>
      </c>
      <c r="B1738" s="3" t="s">
        <v>676</v>
      </c>
      <c r="C1738" s="72" t="s">
        <v>604</v>
      </c>
      <c r="D1738" s="73" t="s">
        <v>39</v>
      </c>
      <c r="E1738" s="73">
        <v>2019</v>
      </c>
      <c r="F1738" s="73" t="s">
        <v>234</v>
      </c>
      <c r="G1738" s="73" t="s">
        <v>235</v>
      </c>
      <c r="H1738" s="73" t="s">
        <v>38</v>
      </c>
      <c r="I1738" s="72" t="s">
        <v>257</v>
      </c>
      <c r="J1738" s="73" t="s">
        <v>677</v>
      </c>
      <c r="K1738" s="73" t="s">
        <v>677</v>
      </c>
      <c r="L1738" s="130">
        <v>1236.43</v>
      </c>
      <c r="M1738" s="130">
        <v>3029.39</v>
      </c>
    </row>
    <row r="1739" spans="1:13" ht="14.25" x14ac:dyDescent="0.2">
      <c r="A1739" s="3" t="s">
        <v>676</v>
      </c>
      <c r="B1739" s="3" t="s">
        <v>676</v>
      </c>
      <c r="C1739" s="72" t="s">
        <v>604</v>
      </c>
      <c r="D1739" s="73" t="s">
        <v>39</v>
      </c>
      <c r="E1739" s="73">
        <v>2019</v>
      </c>
      <c r="F1739" s="73" t="s">
        <v>234</v>
      </c>
      <c r="G1739" s="73" t="s">
        <v>235</v>
      </c>
      <c r="H1739" s="73" t="s">
        <v>38</v>
      </c>
      <c r="I1739" s="72" t="s">
        <v>621</v>
      </c>
      <c r="J1739" s="73" t="s">
        <v>677</v>
      </c>
      <c r="K1739" s="73" t="s">
        <v>677</v>
      </c>
      <c r="L1739" s="130">
        <v>1236.43</v>
      </c>
      <c r="M1739" s="130">
        <v>3029.39</v>
      </c>
    </row>
    <row r="1740" spans="1:13" ht="14.25" x14ac:dyDescent="0.2">
      <c r="A1740" s="3" t="s">
        <v>676</v>
      </c>
      <c r="B1740" s="3" t="s">
        <v>676</v>
      </c>
      <c r="C1740" s="72" t="s">
        <v>604</v>
      </c>
      <c r="D1740" s="73" t="s">
        <v>39</v>
      </c>
      <c r="E1740" s="73">
        <v>2019</v>
      </c>
      <c r="F1740" s="73" t="s">
        <v>234</v>
      </c>
      <c r="G1740" s="73" t="s">
        <v>235</v>
      </c>
      <c r="H1740" s="73" t="s">
        <v>38</v>
      </c>
      <c r="I1740" s="72" t="s">
        <v>229</v>
      </c>
      <c r="J1740" s="73" t="s">
        <v>677</v>
      </c>
      <c r="K1740" s="73" t="s">
        <v>677</v>
      </c>
      <c r="L1740" s="130">
        <v>1236.43</v>
      </c>
      <c r="M1740" s="130">
        <v>3029.39</v>
      </c>
    </row>
    <row r="1741" spans="1:13" ht="14.25" x14ac:dyDescent="0.2">
      <c r="A1741" s="3" t="s">
        <v>676</v>
      </c>
      <c r="B1741" s="3" t="s">
        <v>676</v>
      </c>
      <c r="C1741" s="72" t="s">
        <v>604</v>
      </c>
      <c r="D1741" s="73" t="s">
        <v>39</v>
      </c>
      <c r="E1741" s="73">
        <v>2019</v>
      </c>
      <c r="F1741" s="73" t="s">
        <v>234</v>
      </c>
      <c r="G1741" s="73" t="s">
        <v>235</v>
      </c>
      <c r="H1741" s="73" t="s">
        <v>38</v>
      </c>
      <c r="I1741" s="72" t="s">
        <v>258</v>
      </c>
      <c r="J1741" s="73" t="s">
        <v>677</v>
      </c>
      <c r="K1741" s="73" t="s">
        <v>677</v>
      </c>
      <c r="L1741" s="130">
        <v>1236.43</v>
      </c>
      <c r="M1741" s="130">
        <v>3029.39</v>
      </c>
    </row>
    <row r="1742" spans="1:13" ht="14.25" x14ac:dyDescent="0.2">
      <c r="A1742" s="3" t="s">
        <v>676</v>
      </c>
      <c r="B1742" s="3" t="s">
        <v>676</v>
      </c>
      <c r="C1742" s="72" t="s">
        <v>604</v>
      </c>
      <c r="D1742" s="73" t="s">
        <v>39</v>
      </c>
      <c r="E1742" s="73">
        <v>2019</v>
      </c>
      <c r="F1742" s="73" t="s">
        <v>234</v>
      </c>
      <c r="G1742" s="73" t="s">
        <v>235</v>
      </c>
      <c r="H1742" s="73" t="s">
        <v>38</v>
      </c>
      <c r="I1742" s="72" t="s">
        <v>223</v>
      </c>
      <c r="J1742" s="73" t="s">
        <v>677</v>
      </c>
      <c r="K1742" s="73" t="s">
        <v>677</v>
      </c>
      <c r="L1742" s="130">
        <v>1236.43</v>
      </c>
      <c r="M1742" s="130">
        <v>3029.39</v>
      </c>
    </row>
    <row r="1743" spans="1:13" ht="14.25" x14ac:dyDescent="0.2">
      <c r="A1743" s="3" t="s">
        <v>676</v>
      </c>
      <c r="B1743" s="3" t="s">
        <v>676</v>
      </c>
      <c r="C1743" s="72" t="s">
        <v>604</v>
      </c>
      <c r="D1743" s="73" t="s">
        <v>39</v>
      </c>
      <c r="E1743" s="73">
        <v>2019</v>
      </c>
      <c r="F1743" s="73" t="s">
        <v>234</v>
      </c>
      <c r="G1743" s="73" t="s">
        <v>235</v>
      </c>
      <c r="H1743" s="73" t="s">
        <v>38</v>
      </c>
      <c r="I1743" s="72" t="s">
        <v>621</v>
      </c>
      <c r="J1743" s="73" t="s">
        <v>677</v>
      </c>
      <c r="K1743" s="73" t="s">
        <v>677</v>
      </c>
      <c r="L1743" s="130">
        <v>1236.43</v>
      </c>
      <c r="M1743" s="130">
        <v>3029.39</v>
      </c>
    </row>
    <row r="1744" spans="1:13" ht="14.25" x14ac:dyDescent="0.2">
      <c r="A1744" s="3" t="s">
        <v>676</v>
      </c>
      <c r="B1744" s="3" t="s">
        <v>676</v>
      </c>
      <c r="C1744" s="72" t="s">
        <v>604</v>
      </c>
      <c r="D1744" s="73" t="s">
        <v>39</v>
      </c>
      <c r="E1744" s="73">
        <v>2019</v>
      </c>
      <c r="F1744" s="73" t="s">
        <v>234</v>
      </c>
      <c r="G1744" s="73" t="s">
        <v>235</v>
      </c>
      <c r="H1744" s="73" t="s">
        <v>38</v>
      </c>
      <c r="I1744" s="72" t="s">
        <v>222</v>
      </c>
      <c r="J1744" s="73" t="s">
        <v>677</v>
      </c>
      <c r="K1744" s="73" t="s">
        <v>677</v>
      </c>
      <c r="L1744" s="130">
        <v>1236.43</v>
      </c>
      <c r="M1744" s="130">
        <v>3029.39</v>
      </c>
    </row>
    <row r="1745" spans="1:13" ht="14.25" x14ac:dyDescent="0.2">
      <c r="A1745" s="3" t="s">
        <v>676</v>
      </c>
      <c r="B1745" s="3" t="s">
        <v>676</v>
      </c>
      <c r="C1745" s="72" t="s">
        <v>604</v>
      </c>
      <c r="D1745" s="73" t="s">
        <v>39</v>
      </c>
      <c r="E1745" s="73">
        <v>2019</v>
      </c>
      <c r="F1745" s="73" t="s">
        <v>234</v>
      </c>
      <c r="G1745" s="73" t="s">
        <v>235</v>
      </c>
      <c r="H1745" s="73" t="s">
        <v>38</v>
      </c>
      <c r="I1745" s="72" t="s">
        <v>253</v>
      </c>
      <c r="J1745" s="73" t="s">
        <v>677</v>
      </c>
      <c r="K1745" s="73" t="s">
        <v>677</v>
      </c>
      <c r="L1745" s="130">
        <v>1236.43</v>
      </c>
      <c r="M1745" s="130">
        <v>3029.39</v>
      </c>
    </row>
    <row r="1746" spans="1:13" ht="14.25" x14ac:dyDescent="0.2">
      <c r="A1746" s="3" t="s">
        <v>676</v>
      </c>
      <c r="B1746" s="3" t="s">
        <v>676</v>
      </c>
      <c r="C1746" s="72" t="s">
        <v>604</v>
      </c>
      <c r="D1746" s="73" t="s">
        <v>39</v>
      </c>
      <c r="E1746" s="73">
        <v>2019</v>
      </c>
      <c r="F1746" s="73" t="s">
        <v>234</v>
      </c>
      <c r="G1746" s="73" t="s">
        <v>235</v>
      </c>
      <c r="H1746" s="73" t="s">
        <v>38</v>
      </c>
      <c r="I1746" s="72" t="s">
        <v>223</v>
      </c>
      <c r="J1746" s="73" t="s">
        <v>677</v>
      </c>
      <c r="K1746" s="73" t="s">
        <v>677</v>
      </c>
      <c r="L1746" s="130">
        <v>1236.43</v>
      </c>
      <c r="M1746" s="130">
        <v>3029.39</v>
      </c>
    </row>
    <row r="1747" spans="1:13" ht="14.25" x14ac:dyDescent="0.2">
      <c r="A1747" s="3" t="s">
        <v>676</v>
      </c>
      <c r="B1747" s="3" t="s">
        <v>676</v>
      </c>
      <c r="C1747" s="72" t="s">
        <v>604</v>
      </c>
      <c r="D1747" s="73" t="s">
        <v>39</v>
      </c>
      <c r="E1747" s="73">
        <v>2019</v>
      </c>
      <c r="F1747" s="73" t="s">
        <v>234</v>
      </c>
      <c r="G1747" s="73" t="s">
        <v>235</v>
      </c>
      <c r="H1747" s="73" t="s">
        <v>38</v>
      </c>
      <c r="I1747" s="72" t="s">
        <v>240</v>
      </c>
      <c r="J1747" s="73" t="s">
        <v>677</v>
      </c>
      <c r="K1747" s="73" t="s">
        <v>677</v>
      </c>
      <c r="L1747" s="130">
        <v>1236.43</v>
      </c>
      <c r="M1747" s="130">
        <v>3029.39</v>
      </c>
    </row>
    <row r="1748" spans="1:13" ht="14.25" x14ac:dyDescent="0.2">
      <c r="A1748" s="3" t="s">
        <v>676</v>
      </c>
      <c r="B1748" s="3" t="s">
        <v>676</v>
      </c>
      <c r="C1748" s="72" t="s">
        <v>604</v>
      </c>
      <c r="D1748" s="73" t="s">
        <v>39</v>
      </c>
      <c r="E1748" s="73">
        <v>2019</v>
      </c>
      <c r="F1748" s="73" t="s">
        <v>234</v>
      </c>
      <c r="G1748" s="73" t="s">
        <v>235</v>
      </c>
      <c r="H1748" s="73" t="s">
        <v>38</v>
      </c>
      <c r="I1748" s="72" t="s">
        <v>621</v>
      </c>
      <c r="J1748" s="73" t="s">
        <v>677</v>
      </c>
      <c r="K1748" s="73" t="s">
        <v>677</v>
      </c>
      <c r="L1748" s="130">
        <v>1236.43</v>
      </c>
      <c r="M1748" s="130">
        <v>3029.39</v>
      </c>
    </row>
    <row r="1749" spans="1:13" ht="14.25" x14ac:dyDescent="0.2">
      <c r="A1749" s="3" t="s">
        <v>676</v>
      </c>
      <c r="B1749" s="3" t="s">
        <v>676</v>
      </c>
      <c r="C1749" s="72" t="s">
        <v>604</v>
      </c>
      <c r="D1749" s="73" t="s">
        <v>39</v>
      </c>
      <c r="E1749" s="73">
        <v>2019</v>
      </c>
      <c r="F1749" s="73" t="s">
        <v>234</v>
      </c>
      <c r="G1749" s="73" t="s">
        <v>235</v>
      </c>
      <c r="H1749" s="73" t="s">
        <v>38</v>
      </c>
      <c r="I1749" s="72" t="s">
        <v>186</v>
      </c>
      <c r="J1749" s="73" t="s">
        <v>677</v>
      </c>
      <c r="K1749" s="73" t="s">
        <v>677</v>
      </c>
      <c r="L1749" s="130">
        <v>1236.43</v>
      </c>
      <c r="M1749" s="130">
        <v>3029.39</v>
      </c>
    </row>
    <row r="1750" spans="1:13" ht="14.25" x14ac:dyDescent="0.2">
      <c r="A1750" s="3" t="s">
        <v>676</v>
      </c>
      <c r="B1750" s="3" t="s">
        <v>676</v>
      </c>
      <c r="C1750" s="72" t="s">
        <v>604</v>
      </c>
      <c r="D1750" s="73" t="s">
        <v>39</v>
      </c>
      <c r="E1750" s="73">
        <v>2019</v>
      </c>
      <c r="F1750" s="73" t="s">
        <v>234</v>
      </c>
      <c r="G1750" s="73" t="s">
        <v>235</v>
      </c>
      <c r="H1750" s="73" t="s">
        <v>38</v>
      </c>
      <c r="I1750" s="72" t="s">
        <v>184</v>
      </c>
      <c r="J1750" s="73" t="s">
        <v>677</v>
      </c>
      <c r="K1750" s="73" t="s">
        <v>677</v>
      </c>
      <c r="L1750" s="130">
        <v>1236.43</v>
      </c>
      <c r="M1750" s="130">
        <v>3029.39</v>
      </c>
    </row>
    <row r="1751" spans="1:13" ht="14.25" x14ac:dyDescent="0.2">
      <c r="A1751" s="3" t="s">
        <v>676</v>
      </c>
      <c r="B1751" s="3" t="s">
        <v>676</v>
      </c>
      <c r="C1751" s="72" t="s">
        <v>604</v>
      </c>
      <c r="D1751" s="73" t="s">
        <v>39</v>
      </c>
      <c r="E1751" s="73">
        <v>2019</v>
      </c>
      <c r="F1751" s="73" t="s">
        <v>234</v>
      </c>
      <c r="G1751" s="73" t="s">
        <v>235</v>
      </c>
      <c r="H1751" s="73" t="s">
        <v>38</v>
      </c>
      <c r="I1751" s="72" t="s">
        <v>223</v>
      </c>
      <c r="J1751" s="73" t="s">
        <v>677</v>
      </c>
      <c r="K1751" s="73" t="s">
        <v>677</v>
      </c>
      <c r="L1751" s="130">
        <v>1236.43</v>
      </c>
      <c r="M1751" s="130">
        <v>3029.39</v>
      </c>
    </row>
    <row r="1752" spans="1:13" ht="14.25" x14ac:dyDescent="0.2">
      <c r="A1752" s="3" t="s">
        <v>676</v>
      </c>
      <c r="B1752" s="3" t="s">
        <v>676</v>
      </c>
      <c r="C1752" s="72" t="s">
        <v>604</v>
      </c>
      <c r="D1752" s="73" t="s">
        <v>39</v>
      </c>
      <c r="E1752" s="73">
        <v>2019</v>
      </c>
      <c r="F1752" s="73" t="s">
        <v>234</v>
      </c>
      <c r="G1752" s="73" t="s">
        <v>235</v>
      </c>
      <c r="H1752" s="73" t="s">
        <v>38</v>
      </c>
      <c r="I1752" s="72" t="s">
        <v>225</v>
      </c>
      <c r="J1752" s="73" t="s">
        <v>677</v>
      </c>
      <c r="K1752" s="73" t="s">
        <v>677</v>
      </c>
      <c r="L1752" s="130">
        <v>1236.43</v>
      </c>
      <c r="M1752" s="130">
        <v>3029.39</v>
      </c>
    </row>
    <row r="1753" spans="1:13" ht="14.25" x14ac:dyDescent="0.2">
      <c r="A1753" s="3" t="s">
        <v>676</v>
      </c>
      <c r="B1753" s="3" t="s">
        <v>676</v>
      </c>
      <c r="C1753" s="72" t="s">
        <v>604</v>
      </c>
      <c r="D1753" s="73" t="s">
        <v>39</v>
      </c>
      <c r="E1753" s="73">
        <v>2019</v>
      </c>
      <c r="F1753" s="73" t="s">
        <v>234</v>
      </c>
      <c r="G1753" s="73" t="s">
        <v>235</v>
      </c>
      <c r="H1753" s="73" t="s">
        <v>38</v>
      </c>
      <c r="I1753" s="72" t="s">
        <v>236</v>
      </c>
      <c r="J1753" s="73" t="s">
        <v>677</v>
      </c>
      <c r="K1753" s="73" t="s">
        <v>677</v>
      </c>
      <c r="L1753" s="130">
        <v>1236.43</v>
      </c>
      <c r="M1753" s="130">
        <v>3029.39</v>
      </c>
    </row>
    <row r="1754" spans="1:13" ht="14.25" x14ac:dyDescent="0.2">
      <c r="A1754" s="3" t="s">
        <v>676</v>
      </c>
      <c r="B1754" s="3" t="s">
        <v>676</v>
      </c>
      <c r="C1754" s="72" t="s">
        <v>604</v>
      </c>
      <c r="D1754" s="73" t="s">
        <v>39</v>
      </c>
      <c r="E1754" s="73">
        <v>2019</v>
      </c>
      <c r="F1754" s="73" t="s">
        <v>234</v>
      </c>
      <c r="G1754" s="73" t="s">
        <v>235</v>
      </c>
      <c r="H1754" s="73" t="s">
        <v>38</v>
      </c>
      <c r="I1754" s="72" t="s">
        <v>259</v>
      </c>
      <c r="J1754" s="73" t="s">
        <v>677</v>
      </c>
      <c r="K1754" s="73" t="s">
        <v>677</v>
      </c>
      <c r="L1754" s="130">
        <v>1236.43</v>
      </c>
      <c r="M1754" s="130">
        <v>3029.39</v>
      </c>
    </row>
    <row r="1755" spans="1:13" ht="14.25" x14ac:dyDescent="0.2">
      <c r="A1755" s="3" t="s">
        <v>676</v>
      </c>
      <c r="B1755" s="3" t="s">
        <v>676</v>
      </c>
      <c r="C1755" s="72" t="s">
        <v>604</v>
      </c>
      <c r="D1755" s="73" t="s">
        <v>39</v>
      </c>
      <c r="E1755" s="73">
        <v>2019</v>
      </c>
      <c r="F1755" s="73" t="s">
        <v>234</v>
      </c>
      <c r="G1755" s="73" t="s">
        <v>235</v>
      </c>
      <c r="H1755" s="73" t="s">
        <v>38</v>
      </c>
      <c r="I1755" s="72" t="s">
        <v>257</v>
      </c>
      <c r="J1755" s="73" t="s">
        <v>677</v>
      </c>
      <c r="K1755" s="73" t="s">
        <v>677</v>
      </c>
      <c r="L1755" s="130">
        <v>1236.43</v>
      </c>
      <c r="M1755" s="130">
        <v>3029.39</v>
      </c>
    </row>
    <row r="1756" spans="1:13" ht="14.25" x14ac:dyDescent="0.2">
      <c r="A1756" s="3" t="s">
        <v>676</v>
      </c>
      <c r="B1756" s="3" t="s">
        <v>676</v>
      </c>
      <c r="C1756" s="72" t="s">
        <v>604</v>
      </c>
      <c r="D1756" s="73" t="s">
        <v>39</v>
      </c>
      <c r="E1756" s="73">
        <v>2019</v>
      </c>
      <c r="F1756" s="73" t="s">
        <v>234</v>
      </c>
      <c r="G1756" s="73" t="s">
        <v>235</v>
      </c>
      <c r="H1756" s="73" t="s">
        <v>38</v>
      </c>
      <c r="I1756" s="72" t="s">
        <v>240</v>
      </c>
      <c r="J1756" s="73" t="s">
        <v>677</v>
      </c>
      <c r="K1756" s="73" t="s">
        <v>677</v>
      </c>
      <c r="L1756" s="130">
        <v>1236.43</v>
      </c>
      <c r="M1756" s="130">
        <v>3029.39</v>
      </c>
    </row>
    <row r="1757" spans="1:13" ht="14.25" x14ac:dyDescent="0.2">
      <c r="A1757" s="3" t="s">
        <v>676</v>
      </c>
      <c r="B1757" s="3" t="s">
        <v>676</v>
      </c>
      <c r="C1757" s="72" t="s">
        <v>604</v>
      </c>
      <c r="D1757" s="73" t="s">
        <v>39</v>
      </c>
      <c r="E1757" s="73">
        <v>2019</v>
      </c>
      <c r="F1757" s="73" t="s">
        <v>234</v>
      </c>
      <c r="G1757" s="73" t="s">
        <v>235</v>
      </c>
      <c r="H1757" s="73" t="s">
        <v>38</v>
      </c>
      <c r="I1757" s="72" t="s">
        <v>147</v>
      </c>
      <c r="J1757" s="73" t="s">
        <v>677</v>
      </c>
      <c r="K1757" s="73" t="s">
        <v>677</v>
      </c>
      <c r="L1757" s="130">
        <v>1236.43</v>
      </c>
      <c r="M1757" s="130">
        <v>3029.39</v>
      </c>
    </row>
    <row r="1758" spans="1:13" ht="14.25" x14ac:dyDescent="0.2">
      <c r="A1758" s="3" t="s">
        <v>676</v>
      </c>
      <c r="B1758" s="3" t="s">
        <v>676</v>
      </c>
      <c r="C1758" s="72" t="s">
        <v>604</v>
      </c>
      <c r="D1758" s="73" t="s">
        <v>39</v>
      </c>
      <c r="E1758" s="73">
        <v>2019</v>
      </c>
      <c r="F1758" s="73" t="s">
        <v>234</v>
      </c>
      <c r="G1758" s="73" t="s">
        <v>235</v>
      </c>
      <c r="H1758" s="73" t="s">
        <v>38</v>
      </c>
      <c r="I1758" s="72" t="s">
        <v>621</v>
      </c>
      <c r="J1758" s="73" t="s">
        <v>677</v>
      </c>
      <c r="K1758" s="73" t="s">
        <v>677</v>
      </c>
      <c r="L1758" s="130">
        <v>1236.43</v>
      </c>
      <c r="M1758" s="130">
        <v>3029.39</v>
      </c>
    </row>
    <row r="1759" spans="1:13" ht="14.25" x14ac:dyDescent="0.2">
      <c r="A1759" s="3" t="s">
        <v>676</v>
      </c>
      <c r="B1759" s="3" t="s">
        <v>676</v>
      </c>
      <c r="C1759" s="72" t="s">
        <v>604</v>
      </c>
      <c r="D1759" s="73" t="s">
        <v>39</v>
      </c>
      <c r="E1759" s="73">
        <v>2019</v>
      </c>
      <c r="F1759" s="73" t="s">
        <v>234</v>
      </c>
      <c r="G1759" s="73" t="s">
        <v>235</v>
      </c>
      <c r="H1759" s="73" t="s">
        <v>38</v>
      </c>
      <c r="I1759" s="72" t="s">
        <v>241</v>
      </c>
      <c r="J1759" s="73" t="s">
        <v>677</v>
      </c>
      <c r="K1759" s="73" t="s">
        <v>677</v>
      </c>
      <c r="L1759" s="130">
        <v>1236.43</v>
      </c>
      <c r="M1759" s="130">
        <v>3029.39</v>
      </c>
    </row>
    <row r="1760" spans="1:13" ht="14.25" x14ac:dyDescent="0.2">
      <c r="A1760" s="3" t="s">
        <v>676</v>
      </c>
      <c r="B1760" s="3" t="s">
        <v>676</v>
      </c>
      <c r="C1760" s="72" t="s">
        <v>604</v>
      </c>
      <c r="D1760" s="73" t="s">
        <v>39</v>
      </c>
      <c r="E1760" s="73">
        <v>2019</v>
      </c>
      <c r="F1760" s="73" t="s">
        <v>234</v>
      </c>
      <c r="G1760" s="73" t="s">
        <v>235</v>
      </c>
      <c r="H1760" s="73" t="s">
        <v>38</v>
      </c>
      <c r="I1760" s="72" t="s">
        <v>260</v>
      </c>
      <c r="J1760" s="73" t="s">
        <v>677</v>
      </c>
      <c r="K1760" s="73" t="s">
        <v>677</v>
      </c>
      <c r="L1760" s="130">
        <v>1236.43</v>
      </c>
      <c r="M1760" s="130">
        <v>3029.39</v>
      </c>
    </row>
    <row r="1761" spans="1:13" ht="14.25" x14ac:dyDescent="0.2">
      <c r="A1761" s="3" t="s">
        <v>676</v>
      </c>
      <c r="B1761" s="3" t="s">
        <v>676</v>
      </c>
      <c r="C1761" s="72" t="s">
        <v>604</v>
      </c>
      <c r="D1761" s="73" t="s">
        <v>39</v>
      </c>
      <c r="E1761" s="73">
        <v>2019</v>
      </c>
      <c r="F1761" s="73" t="s">
        <v>234</v>
      </c>
      <c r="G1761" s="73" t="s">
        <v>235</v>
      </c>
      <c r="H1761" s="73" t="s">
        <v>38</v>
      </c>
      <c r="I1761" s="72" t="s">
        <v>150</v>
      </c>
      <c r="J1761" s="73" t="s">
        <v>677</v>
      </c>
      <c r="K1761" s="73" t="s">
        <v>677</v>
      </c>
      <c r="L1761" s="130">
        <v>1236.43</v>
      </c>
      <c r="M1761" s="130">
        <v>3029.39</v>
      </c>
    </row>
    <row r="1762" spans="1:13" ht="14.25" x14ac:dyDescent="0.2">
      <c r="A1762" s="3" t="s">
        <v>676</v>
      </c>
      <c r="B1762" s="3" t="s">
        <v>676</v>
      </c>
      <c r="C1762" s="72" t="s">
        <v>604</v>
      </c>
      <c r="D1762" s="73" t="s">
        <v>39</v>
      </c>
      <c r="E1762" s="73">
        <v>2019</v>
      </c>
      <c r="F1762" s="73" t="s">
        <v>234</v>
      </c>
      <c r="G1762" s="73" t="s">
        <v>235</v>
      </c>
      <c r="H1762" s="73" t="s">
        <v>38</v>
      </c>
      <c r="I1762" s="72" t="s">
        <v>250</v>
      </c>
      <c r="J1762" s="73" t="s">
        <v>677</v>
      </c>
      <c r="K1762" s="73" t="s">
        <v>677</v>
      </c>
      <c r="L1762" s="130">
        <v>1236.43</v>
      </c>
      <c r="M1762" s="130">
        <v>3029.39</v>
      </c>
    </row>
    <row r="1763" spans="1:13" ht="14.25" x14ac:dyDescent="0.2">
      <c r="A1763" s="3" t="s">
        <v>676</v>
      </c>
      <c r="B1763" s="3" t="s">
        <v>676</v>
      </c>
      <c r="C1763" s="72" t="s">
        <v>604</v>
      </c>
      <c r="D1763" s="73" t="s">
        <v>39</v>
      </c>
      <c r="E1763" s="73">
        <v>2019</v>
      </c>
      <c r="F1763" s="73" t="s">
        <v>234</v>
      </c>
      <c r="G1763" s="73" t="s">
        <v>235</v>
      </c>
      <c r="H1763" s="73" t="s">
        <v>38</v>
      </c>
      <c r="I1763" s="72" t="s">
        <v>223</v>
      </c>
      <c r="J1763" s="73" t="s">
        <v>677</v>
      </c>
      <c r="K1763" s="73" t="s">
        <v>677</v>
      </c>
      <c r="L1763" s="130">
        <v>1236.43</v>
      </c>
      <c r="M1763" s="130">
        <v>3029.39</v>
      </c>
    </row>
    <row r="1764" spans="1:13" ht="14.25" x14ac:dyDescent="0.2">
      <c r="A1764" s="3" t="s">
        <v>676</v>
      </c>
      <c r="B1764" s="3" t="s">
        <v>676</v>
      </c>
      <c r="C1764" s="72" t="s">
        <v>604</v>
      </c>
      <c r="D1764" s="73" t="s">
        <v>39</v>
      </c>
      <c r="E1764" s="73">
        <v>2019</v>
      </c>
      <c r="F1764" s="73" t="s">
        <v>234</v>
      </c>
      <c r="G1764" s="73" t="s">
        <v>235</v>
      </c>
      <c r="H1764" s="73" t="s">
        <v>38</v>
      </c>
      <c r="I1764" s="72" t="s">
        <v>261</v>
      </c>
      <c r="J1764" s="73" t="s">
        <v>677</v>
      </c>
      <c r="K1764" s="73" t="s">
        <v>677</v>
      </c>
      <c r="L1764" s="130">
        <v>1236.43</v>
      </c>
      <c r="M1764" s="130">
        <v>3029.39</v>
      </c>
    </row>
    <row r="1765" spans="1:13" ht="14.25" x14ac:dyDescent="0.2">
      <c r="A1765" s="3" t="s">
        <v>676</v>
      </c>
      <c r="B1765" s="3" t="s">
        <v>676</v>
      </c>
      <c r="C1765" s="72" t="s">
        <v>604</v>
      </c>
      <c r="D1765" s="73" t="s">
        <v>39</v>
      </c>
      <c r="E1765" s="73">
        <v>2019</v>
      </c>
      <c r="F1765" s="73" t="s">
        <v>234</v>
      </c>
      <c r="G1765" s="73" t="s">
        <v>235</v>
      </c>
      <c r="H1765" s="73" t="s">
        <v>38</v>
      </c>
      <c r="I1765" s="72" t="s">
        <v>262</v>
      </c>
      <c r="J1765" s="73" t="s">
        <v>677</v>
      </c>
      <c r="K1765" s="73" t="s">
        <v>677</v>
      </c>
      <c r="L1765" s="130">
        <v>1236.43</v>
      </c>
      <c r="M1765" s="130">
        <v>3029.39</v>
      </c>
    </row>
    <row r="1766" spans="1:13" ht="14.25" x14ac:dyDescent="0.2">
      <c r="A1766" s="3" t="s">
        <v>676</v>
      </c>
      <c r="B1766" s="3" t="s">
        <v>676</v>
      </c>
      <c r="C1766" s="72" t="s">
        <v>604</v>
      </c>
      <c r="D1766" s="73" t="s">
        <v>39</v>
      </c>
      <c r="E1766" s="73">
        <v>2019</v>
      </c>
      <c r="F1766" s="73" t="s">
        <v>234</v>
      </c>
      <c r="G1766" s="73" t="s">
        <v>235</v>
      </c>
      <c r="H1766" s="73" t="s">
        <v>38</v>
      </c>
      <c r="I1766" s="72" t="s">
        <v>182</v>
      </c>
      <c r="J1766" s="73" t="s">
        <v>677</v>
      </c>
      <c r="K1766" s="73" t="s">
        <v>677</v>
      </c>
      <c r="L1766" s="130">
        <v>1236.43</v>
      </c>
      <c r="M1766" s="130">
        <v>3029.39</v>
      </c>
    </row>
    <row r="1767" spans="1:13" ht="14.25" x14ac:dyDescent="0.2">
      <c r="A1767" s="3" t="s">
        <v>676</v>
      </c>
      <c r="B1767" s="3" t="s">
        <v>676</v>
      </c>
      <c r="C1767" s="72" t="s">
        <v>604</v>
      </c>
      <c r="D1767" s="73" t="s">
        <v>39</v>
      </c>
      <c r="E1767" s="73">
        <v>2019</v>
      </c>
      <c r="F1767" s="73" t="s">
        <v>234</v>
      </c>
      <c r="G1767" s="73" t="s">
        <v>235</v>
      </c>
      <c r="H1767" s="73" t="s">
        <v>38</v>
      </c>
      <c r="I1767" s="72" t="s">
        <v>207</v>
      </c>
      <c r="J1767" s="73" t="s">
        <v>677</v>
      </c>
      <c r="K1767" s="73" t="s">
        <v>677</v>
      </c>
      <c r="L1767" s="130">
        <v>1236.43</v>
      </c>
      <c r="M1767" s="130">
        <v>3029.39</v>
      </c>
    </row>
    <row r="1768" spans="1:13" ht="14.25" x14ac:dyDescent="0.2">
      <c r="A1768" s="3" t="s">
        <v>676</v>
      </c>
      <c r="B1768" s="3" t="s">
        <v>676</v>
      </c>
      <c r="C1768" s="72" t="s">
        <v>604</v>
      </c>
      <c r="D1768" s="73" t="s">
        <v>39</v>
      </c>
      <c r="E1768" s="73">
        <v>2019</v>
      </c>
      <c r="F1768" s="73" t="s">
        <v>234</v>
      </c>
      <c r="G1768" s="73" t="s">
        <v>235</v>
      </c>
      <c r="H1768" s="73" t="s">
        <v>38</v>
      </c>
      <c r="I1768" s="72" t="s">
        <v>226</v>
      </c>
      <c r="J1768" s="73" t="s">
        <v>677</v>
      </c>
      <c r="K1768" s="73" t="s">
        <v>677</v>
      </c>
      <c r="L1768" s="130">
        <v>1236.43</v>
      </c>
      <c r="M1768" s="130">
        <v>3029.39</v>
      </c>
    </row>
    <row r="1769" spans="1:13" ht="14.25" x14ac:dyDescent="0.2">
      <c r="A1769" s="3" t="s">
        <v>676</v>
      </c>
      <c r="B1769" s="3" t="s">
        <v>676</v>
      </c>
      <c r="C1769" s="72" t="s">
        <v>604</v>
      </c>
      <c r="D1769" s="73" t="s">
        <v>39</v>
      </c>
      <c r="E1769" s="73">
        <v>2019</v>
      </c>
      <c r="F1769" s="73" t="s">
        <v>234</v>
      </c>
      <c r="G1769" s="73" t="s">
        <v>235</v>
      </c>
      <c r="H1769" s="73" t="s">
        <v>38</v>
      </c>
      <c r="I1769" s="72" t="s">
        <v>186</v>
      </c>
      <c r="J1769" s="73" t="s">
        <v>677</v>
      </c>
      <c r="K1769" s="73" t="s">
        <v>677</v>
      </c>
      <c r="L1769" s="130">
        <v>1236.43</v>
      </c>
      <c r="M1769" s="130">
        <v>3029.39</v>
      </c>
    </row>
    <row r="1770" spans="1:13" ht="14.25" x14ac:dyDescent="0.2">
      <c r="A1770" s="3" t="s">
        <v>676</v>
      </c>
      <c r="B1770" s="3" t="s">
        <v>676</v>
      </c>
      <c r="C1770" s="72" t="s">
        <v>604</v>
      </c>
      <c r="D1770" s="73" t="s">
        <v>39</v>
      </c>
      <c r="E1770" s="73">
        <v>2019</v>
      </c>
      <c r="F1770" s="73" t="s">
        <v>234</v>
      </c>
      <c r="G1770" s="73" t="s">
        <v>235</v>
      </c>
      <c r="H1770" s="73" t="s">
        <v>95</v>
      </c>
      <c r="I1770" s="72" t="s">
        <v>223</v>
      </c>
      <c r="J1770" s="73" t="s">
        <v>677</v>
      </c>
      <c r="K1770" s="73" t="s">
        <v>677</v>
      </c>
      <c r="L1770" s="130">
        <v>1543.01</v>
      </c>
      <c r="M1770" s="130">
        <v>3024.26</v>
      </c>
    </row>
    <row r="1771" spans="1:13" ht="14.25" x14ac:dyDescent="0.2">
      <c r="A1771" s="3" t="s">
        <v>676</v>
      </c>
      <c r="B1771" s="3" t="s">
        <v>676</v>
      </c>
      <c r="C1771" s="72" t="s">
        <v>604</v>
      </c>
      <c r="D1771" s="73" t="s">
        <v>39</v>
      </c>
      <c r="E1771" s="73">
        <v>2019</v>
      </c>
      <c r="F1771" s="73" t="s">
        <v>234</v>
      </c>
      <c r="G1771" s="73" t="s">
        <v>235</v>
      </c>
      <c r="H1771" s="73" t="s">
        <v>38</v>
      </c>
      <c r="I1771" s="72" t="s">
        <v>263</v>
      </c>
      <c r="J1771" s="73" t="s">
        <v>677</v>
      </c>
      <c r="K1771" s="73" t="s">
        <v>677</v>
      </c>
      <c r="L1771" s="130">
        <v>1236.43</v>
      </c>
      <c r="M1771" s="130">
        <v>3029.39</v>
      </c>
    </row>
    <row r="1772" spans="1:13" ht="14.25" x14ac:dyDescent="0.2">
      <c r="A1772" s="3" t="s">
        <v>676</v>
      </c>
      <c r="B1772" s="3" t="s">
        <v>676</v>
      </c>
      <c r="C1772" s="72" t="s">
        <v>604</v>
      </c>
      <c r="D1772" s="73" t="s">
        <v>39</v>
      </c>
      <c r="E1772" s="73">
        <v>2019</v>
      </c>
      <c r="F1772" s="73" t="s">
        <v>234</v>
      </c>
      <c r="G1772" s="73" t="s">
        <v>235</v>
      </c>
      <c r="H1772" s="73" t="s">
        <v>38</v>
      </c>
      <c r="I1772" s="72" t="s">
        <v>264</v>
      </c>
      <c r="J1772" s="73" t="s">
        <v>677</v>
      </c>
      <c r="K1772" s="73" t="s">
        <v>677</v>
      </c>
      <c r="L1772" s="130">
        <v>1236.43</v>
      </c>
      <c r="M1772" s="130">
        <v>3029.39</v>
      </c>
    </row>
    <row r="1773" spans="1:13" ht="14.25" x14ac:dyDescent="0.2">
      <c r="A1773" s="3" t="s">
        <v>676</v>
      </c>
      <c r="B1773" s="3" t="s">
        <v>676</v>
      </c>
      <c r="C1773" s="72" t="s">
        <v>604</v>
      </c>
      <c r="D1773" s="73" t="s">
        <v>39</v>
      </c>
      <c r="E1773" s="73">
        <v>2019</v>
      </c>
      <c r="F1773" s="73" t="s">
        <v>234</v>
      </c>
      <c r="G1773" s="73" t="s">
        <v>235</v>
      </c>
      <c r="H1773" s="73" t="s">
        <v>38</v>
      </c>
      <c r="I1773" s="72" t="s">
        <v>223</v>
      </c>
      <c r="J1773" s="73" t="s">
        <v>677</v>
      </c>
      <c r="K1773" s="73" t="s">
        <v>677</v>
      </c>
      <c r="L1773" s="130">
        <v>1236.43</v>
      </c>
      <c r="M1773" s="130">
        <v>3029.39</v>
      </c>
    </row>
    <row r="1774" spans="1:13" ht="14.25" x14ac:dyDescent="0.2">
      <c r="A1774" s="3" t="s">
        <v>676</v>
      </c>
      <c r="B1774" s="3" t="s">
        <v>676</v>
      </c>
      <c r="C1774" s="72" t="s">
        <v>604</v>
      </c>
      <c r="D1774" s="73" t="s">
        <v>39</v>
      </c>
      <c r="E1774" s="73">
        <v>2019</v>
      </c>
      <c r="F1774" s="73" t="s">
        <v>234</v>
      </c>
      <c r="G1774" s="73" t="s">
        <v>235</v>
      </c>
      <c r="H1774" s="73" t="s">
        <v>63</v>
      </c>
      <c r="I1774" s="72" t="s">
        <v>223</v>
      </c>
      <c r="J1774" s="73" t="s">
        <v>677</v>
      </c>
      <c r="K1774" s="73" t="s">
        <v>677</v>
      </c>
      <c r="L1774" s="130">
        <v>1236.43</v>
      </c>
      <c r="M1774" s="130">
        <v>3029.39</v>
      </c>
    </row>
    <row r="1775" spans="1:13" ht="14.25" x14ac:dyDescent="0.2">
      <c r="A1775" s="3" t="s">
        <v>676</v>
      </c>
      <c r="B1775" s="3" t="s">
        <v>676</v>
      </c>
      <c r="C1775" s="72" t="s">
        <v>604</v>
      </c>
      <c r="D1775" s="73" t="s">
        <v>39</v>
      </c>
      <c r="E1775" s="73">
        <v>2019</v>
      </c>
      <c r="F1775" s="73" t="s">
        <v>234</v>
      </c>
      <c r="G1775" s="73" t="s">
        <v>235</v>
      </c>
      <c r="H1775" s="73" t="s">
        <v>38</v>
      </c>
      <c r="I1775" s="72" t="s">
        <v>223</v>
      </c>
      <c r="J1775" s="73" t="s">
        <v>677</v>
      </c>
      <c r="K1775" s="73" t="s">
        <v>677</v>
      </c>
      <c r="L1775" s="130">
        <v>1236.43</v>
      </c>
      <c r="M1775" s="130">
        <v>3029.39</v>
      </c>
    </row>
    <row r="1776" spans="1:13" ht="14.25" x14ac:dyDescent="0.2">
      <c r="A1776" s="3" t="s">
        <v>676</v>
      </c>
      <c r="B1776" s="3" t="s">
        <v>676</v>
      </c>
      <c r="C1776" s="72" t="s">
        <v>604</v>
      </c>
      <c r="D1776" s="73" t="s">
        <v>39</v>
      </c>
      <c r="E1776" s="73">
        <v>2019</v>
      </c>
      <c r="F1776" s="73" t="s">
        <v>234</v>
      </c>
      <c r="G1776" s="73" t="s">
        <v>235</v>
      </c>
      <c r="H1776" s="73" t="s">
        <v>38</v>
      </c>
      <c r="I1776" s="72" t="s">
        <v>223</v>
      </c>
      <c r="J1776" s="73" t="s">
        <v>677</v>
      </c>
      <c r="K1776" s="73" t="s">
        <v>677</v>
      </c>
      <c r="L1776" s="130">
        <v>1236.43</v>
      </c>
      <c r="M1776" s="130">
        <v>3029.39</v>
      </c>
    </row>
    <row r="1777" spans="1:13" ht="14.25" x14ac:dyDescent="0.2">
      <c r="A1777" s="3" t="s">
        <v>676</v>
      </c>
      <c r="B1777" s="3" t="s">
        <v>676</v>
      </c>
      <c r="C1777" s="72" t="s">
        <v>604</v>
      </c>
      <c r="D1777" s="73" t="s">
        <v>39</v>
      </c>
      <c r="E1777" s="73">
        <v>2019</v>
      </c>
      <c r="F1777" s="73" t="s">
        <v>234</v>
      </c>
      <c r="G1777" s="73" t="s">
        <v>235</v>
      </c>
      <c r="H1777" s="73" t="s">
        <v>38</v>
      </c>
      <c r="I1777" s="72" t="s">
        <v>622</v>
      </c>
      <c r="J1777" s="73" t="s">
        <v>677</v>
      </c>
      <c r="K1777" s="73" t="s">
        <v>677</v>
      </c>
      <c r="L1777" s="130">
        <v>1236.43</v>
      </c>
      <c r="M1777" s="130">
        <v>3029.39</v>
      </c>
    </row>
    <row r="1778" spans="1:13" ht="14.25" x14ac:dyDescent="0.2">
      <c r="A1778" s="3" t="s">
        <v>676</v>
      </c>
      <c r="B1778" s="3" t="s">
        <v>676</v>
      </c>
      <c r="C1778" s="72" t="s">
        <v>604</v>
      </c>
      <c r="D1778" s="73" t="s">
        <v>39</v>
      </c>
      <c r="E1778" s="73">
        <v>2019</v>
      </c>
      <c r="F1778" s="73" t="s">
        <v>234</v>
      </c>
      <c r="G1778" s="73" t="s">
        <v>235</v>
      </c>
      <c r="H1778" s="73" t="s">
        <v>38</v>
      </c>
      <c r="I1778" s="72" t="s">
        <v>223</v>
      </c>
      <c r="J1778" s="73" t="s">
        <v>677</v>
      </c>
      <c r="K1778" s="73" t="s">
        <v>677</v>
      </c>
      <c r="L1778" s="130">
        <v>1236.43</v>
      </c>
      <c r="M1778" s="130">
        <v>3029.39</v>
      </c>
    </row>
    <row r="1779" spans="1:13" ht="14.25" x14ac:dyDescent="0.2">
      <c r="A1779" s="3" t="s">
        <v>676</v>
      </c>
      <c r="B1779" s="3" t="s">
        <v>676</v>
      </c>
      <c r="C1779" s="72" t="s">
        <v>604</v>
      </c>
      <c r="D1779" s="73" t="s">
        <v>39</v>
      </c>
      <c r="E1779" s="73">
        <v>2019</v>
      </c>
      <c r="F1779" s="73" t="s">
        <v>234</v>
      </c>
      <c r="G1779" s="73" t="s">
        <v>235</v>
      </c>
      <c r="H1779" s="73" t="s">
        <v>38</v>
      </c>
      <c r="I1779" s="72" t="s">
        <v>257</v>
      </c>
      <c r="J1779" s="73" t="s">
        <v>677</v>
      </c>
      <c r="K1779" s="73" t="s">
        <v>677</v>
      </c>
      <c r="L1779" s="130">
        <v>1236.43</v>
      </c>
      <c r="M1779" s="130">
        <v>3029.39</v>
      </c>
    </row>
    <row r="1780" spans="1:13" ht="14.25" x14ac:dyDescent="0.2">
      <c r="A1780" s="3" t="s">
        <v>676</v>
      </c>
      <c r="B1780" s="3" t="s">
        <v>676</v>
      </c>
      <c r="C1780" s="72" t="s">
        <v>604</v>
      </c>
      <c r="D1780" s="73" t="s">
        <v>39</v>
      </c>
      <c r="E1780" s="73">
        <v>2019</v>
      </c>
      <c r="F1780" s="73" t="s">
        <v>234</v>
      </c>
      <c r="G1780" s="73" t="s">
        <v>235</v>
      </c>
      <c r="H1780" s="73" t="s">
        <v>38</v>
      </c>
      <c r="I1780" s="72" t="s">
        <v>184</v>
      </c>
      <c r="J1780" s="73" t="s">
        <v>677</v>
      </c>
      <c r="K1780" s="73" t="s">
        <v>677</v>
      </c>
      <c r="L1780" s="130">
        <v>1236.43</v>
      </c>
      <c r="M1780" s="130">
        <v>3029.39</v>
      </c>
    </row>
    <row r="1781" spans="1:13" ht="14.25" x14ac:dyDescent="0.2">
      <c r="A1781" s="3" t="s">
        <v>676</v>
      </c>
      <c r="B1781" s="3" t="s">
        <v>676</v>
      </c>
      <c r="C1781" s="72" t="s">
        <v>604</v>
      </c>
      <c r="D1781" s="73" t="s">
        <v>39</v>
      </c>
      <c r="E1781" s="73">
        <v>2019</v>
      </c>
      <c r="F1781" s="73" t="s">
        <v>234</v>
      </c>
      <c r="G1781" s="73" t="s">
        <v>235</v>
      </c>
      <c r="H1781" s="73" t="s">
        <v>38</v>
      </c>
      <c r="I1781" s="72" t="s">
        <v>186</v>
      </c>
      <c r="J1781" s="73" t="s">
        <v>677</v>
      </c>
      <c r="K1781" s="73" t="s">
        <v>677</v>
      </c>
      <c r="L1781" s="130">
        <v>1236.43</v>
      </c>
      <c r="M1781" s="130">
        <v>3029.39</v>
      </c>
    </row>
    <row r="1782" spans="1:13" ht="14.25" x14ac:dyDescent="0.2">
      <c r="A1782" s="3" t="s">
        <v>676</v>
      </c>
      <c r="B1782" s="3" t="s">
        <v>676</v>
      </c>
      <c r="C1782" s="72" t="s">
        <v>604</v>
      </c>
      <c r="D1782" s="73" t="s">
        <v>39</v>
      </c>
      <c r="E1782" s="73">
        <v>2019</v>
      </c>
      <c r="F1782" s="73" t="s">
        <v>234</v>
      </c>
      <c r="G1782" s="73" t="s">
        <v>235</v>
      </c>
      <c r="H1782" s="73" t="s">
        <v>38</v>
      </c>
      <c r="I1782" s="72" t="s">
        <v>222</v>
      </c>
      <c r="J1782" s="73" t="s">
        <v>677</v>
      </c>
      <c r="K1782" s="73" t="s">
        <v>677</v>
      </c>
      <c r="L1782" s="130">
        <v>1236.43</v>
      </c>
      <c r="M1782" s="130">
        <v>3029.39</v>
      </c>
    </row>
    <row r="1783" spans="1:13" ht="14.25" x14ac:dyDescent="0.2">
      <c r="A1783" s="3" t="s">
        <v>676</v>
      </c>
      <c r="B1783" s="3" t="s">
        <v>676</v>
      </c>
      <c r="C1783" s="72" t="s">
        <v>604</v>
      </c>
      <c r="D1783" s="73" t="s">
        <v>39</v>
      </c>
      <c r="E1783" s="73">
        <v>2019</v>
      </c>
      <c r="F1783" s="73" t="s">
        <v>234</v>
      </c>
      <c r="G1783" s="73" t="s">
        <v>235</v>
      </c>
      <c r="H1783" s="73" t="s">
        <v>38</v>
      </c>
      <c r="I1783" s="72" t="s">
        <v>265</v>
      </c>
      <c r="J1783" s="73" t="s">
        <v>677</v>
      </c>
      <c r="K1783" s="73" t="s">
        <v>677</v>
      </c>
      <c r="L1783" s="130">
        <v>1236.43</v>
      </c>
      <c r="M1783" s="130">
        <v>3029.39</v>
      </c>
    </row>
    <row r="1784" spans="1:13" ht="14.25" x14ac:dyDescent="0.2">
      <c r="A1784" s="3" t="s">
        <v>676</v>
      </c>
      <c r="B1784" s="3" t="s">
        <v>676</v>
      </c>
      <c r="C1784" s="72" t="s">
        <v>604</v>
      </c>
      <c r="D1784" s="73" t="s">
        <v>39</v>
      </c>
      <c r="E1784" s="73">
        <v>2019</v>
      </c>
      <c r="F1784" s="73" t="s">
        <v>234</v>
      </c>
      <c r="G1784" s="73" t="s">
        <v>235</v>
      </c>
      <c r="H1784" s="73" t="s">
        <v>38</v>
      </c>
      <c r="I1784" s="72" t="s">
        <v>247</v>
      </c>
      <c r="J1784" s="73" t="s">
        <v>677</v>
      </c>
      <c r="K1784" s="73" t="s">
        <v>677</v>
      </c>
      <c r="L1784" s="130">
        <v>1236.43</v>
      </c>
      <c r="M1784" s="130">
        <v>3029.39</v>
      </c>
    </row>
    <row r="1785" spans="1:13" ht="14.25" x14ac:dyDescent="0.2">
      <c r="A1785" s="3" t="s">
        <v>676</v>
      </c>
      <c r="B1785" s="3" t="s">
        <v>676</v>
      </c>
      <c r="C1785" s="72" t="s">
        <v>604</v>
      </c>
      <c r="D1785" s="73" t="s">
        <v>39</v>
      </c>
      <c r="E1785" s="73">
        <v>2019</v>
      </c>
      <c r="F1785" s="73" t="s">
        <v>234</v>
      </c>
      <c r="G1785" s="73" t="s">
        <v>235</v>
      </c>
      <c r="H1785" s="73" t="s">
        <v>38</v>
      </c>
      <c r="I1785" s="72" t="s">
        <v>226</v>
      </c>
      <c r="J1785" s="73" t="s">
        <v>677</v>
      </c>
      <c r="K1785" s="73" t="s">
        <v>677</v>
      </c>
      <c r="L1785" s="130">
        <v>1236.43</v>
      </c>
      <c r="M1785" s="130">
        <v>3029.39</v>
      </c>
    </row>
    <row r="1786" spans="1:13" ht="14.25" x14ac:dyDescent="0.2">
      <c r="A1786" s="3" t="s">
        <v>676</v>
      </c>
      <c r="B1786" s="3" t="s">
        <v>676</v>
      </c>
      <c r="C1786" s="72" t="s">
        <v>604</v>
      </c>
      <c r="D1786" s="73" t="s">
        <v>39</v>
      </c>
      <c r="E1786" s="73">
        <v>2019</v>
      </c>
      <c r="F1786" s="73" t="s">
        <v>234</v>
      </c>
      <c r="G1786" s="73" t="s">
        <v>235</v>
      </c>
      <c r="H1786" s="73" t="s">
        <v>38</v>
      </c>
      <c r="I1786" s="72" t="s">
        <v>266</v>
      </c>
      <c r="J1786" s="73" t="s">
        <v>677</v>
      </c>
      <c r="K1786" s="73" t="s">
        <v>677</v>
      </c>
      <c r="L1786" s="130">
        <v>1236.43</v>
      </c>
      <c r="M1786" s="130">
        <v>3029.39</v>
      </c>
    </row>
    <row r="1787" spans="1:13" ht="14.25" x14ac:dyDescent="0.2">
      <c r="A1787" s="3" t="s">
        <v>676</v>
      </c>
      <c r="B1787" s="3" t="s">
        <v>676</v>
      </c>
      <c r="C1787" s="72" t="s">
        <v>604</v>
      </c>
      <c r="D1787" s="73" t="s">
        <v>39</v>
      </c>
      <c r="E1787" s="73">
        <v>2019</v>
      </c>
      <c r="F1787" s="73" t="s">
        <v>234</v>
      </c>
      <c r="G1787" s="73" t="s">
        <v>235</v>
      </c>
      <c r="H1787" s="73" t="s">
        <v>38</v>
      </c>
      <c r="I1787" s="72" t="s">
        <v>267</v>
      </c>
      <c r="J1787" s="73" t="s">
        <v>677</v>
      </c>
      <c r="K1787" s="73" t="s">
        <v>677</v>
      </c>
      <c r="L1787" s="130">
        <v>1236.43</v>
      </c>
      <c r="M1787" s="130">
        <v>3029.39</v>
      </c>
    </row>
    <row r="1788" spans="1:13" ht="14.25" x14ac:dyDescent="0.2">
      <c r="A1788" s="3" t="s">
        <v>676</v>
      </c>
      <c r="B1788" s="3" t="s">
        <v>676</v>
      </c>
      <c r="C1788" s="72" t="s">
        <v>604</v>
      </c>
      <c r="D1788" s="73" t="s">
        <v>39</v>
      </c>
      <c r="E1788" s="73">
        <v>2019</v>
      </c>
      <c r="F1788" s="73" t="s">
        <v>234</v>
      </c>
      <c r="G1788" s="73" t="s">
        <v>235</v>
      </c>
      <c r="H1788" s="73" t="s">
        <v>38</v>
      </c>
      <c r="I1788" s="72" t="s">
        <v>223</v>
      </c>
      <c r="J1788" s="73" t="s">
        <v>677</v>
      </c>
      <c r="K1788" s="73" t="s">
        <v>677</v>
      </c>
      <c r="L1788" s="130">
        <v>1236.43</v>
      </c>
      <c r="M1788" s="130">
        <v>3029.39</v>
      </c>
    </row>
    <row r="1789" spans="1:13" ht="14.25" x14ac:dyDescent="0.2">
      <c r="A1789" s="3" t="s">
        <v>676</v>
      </c>
      <c r="B1789" s="3" t="s">
        <v>676</v>
      </c>
      <c r="C1789" s="72" t="s">
        <v>604</v>
      </c>
      <c r="D1789" s="73" t="s">
        <v>39</v>
      </c>
      <c r="E1789" s="73">
        <v>2019</v>
      </c>
      <c r="F1789" s="73" t="s">
        <v>234</v>
      </c>
      <c r="G1789" s="73" t="s">
        <v>235</v>
      </c>
      <c r="H1789" s="73" t="s">
        <v>38</v>
      </c>
      <c r="I1789" s="72" t="s">
        <v>222</v>
      </c>
      <c r="J1789" s="73" t="s">
        <v>677</v>
      </c>
      <c r="K1789" s="73" t="s">
        <v>677</v>
      </c>
      <c r="L1789" s="130">
        <v>1236.43</v>
      </c>
      <c r="M1789" s="130">
        <v>3029.39</v>
      </c>
    </row>
    <row r="1790" spans="1:13" ht="14.25" x14ac:dyDescent="0.2">
      <c r="A1790" s="3" t="s">
        <v>676</v>
      </c>
      <c r="B1790" s="3" t="s">
        <v>676</v>
      </c>
      <c r="C1790" s="72" t="s">
        <v>604</v>
      </c>
      <c r="D1790" s="73" t="s">
        <v>39</v>
      </c>
      <c r="E1790" s="73">
        <v>2019</v>
      </c>
      <c r="F1790" s="73" t="s">
        <v>234</v>
      </c>
      <c r="G1790" s="73" t="s">
        <v>235</v>
      </c>
      <c r="H1790" s="73" t="s">
        <v>38</v>
      </c>
      <c r="I1790" s="72" t="s">
        <v>623</v>
      </c>
      <c r="J1790" s="73" t="s">
        <v>677</v>
      </c>
      <c r="K1790" s="73" t="s">
        <v>677</v>
      </c>
      <c r="L1790" s="130">
        <v>1236.43</v>
      </c>
      <c r="M1790" s="130">
        <v>3029.39</v>
      </c>
    </row>
    <row r="1791" spans="1:13" ht="14.25" x14ac:dyDescent="0.2">
      <c r="A1791" s="3" t="s">
        <v>676</v>
      </c>
      <c r="B1791" s="3" t="s">
        <v>676</v>
      </c>
      <c r="C1791" s="72" t="s">
        <v>604</v>
      </c>
      <c r="D1791" s="73" t="s">
        <v>39</v>
      </c>
      <c r="E1791" s="73">
        <v>2019</v>
      </c>
      <c r="F1791" s="73" t="s">
        <v>234</v>
      </c>
      <c r="G1791" s="73" t="s">
        <v>235</v>
      </c>
      <c r="H1791" s="73" t="s">
        <v>38</v>
      </c>
      <c r="I1791" s="72" t="s">
        <v>223</v>
      </c>
      <c r="J1791" s="73" t="s">
        <v>677</v>
      </c>
      <c r="K1791" s="73" t="s">
        <v>677</v>
      </c>
      <c r="L1791" s="130">
        <v>1236.43</v>
      </c>
      <c r="M1791" s="130">
        <v>3029.39</v>
      </c>
    </row>
    <row r="1792" spans="1:13" ht="14.25" x14ac:dyDescent="0.2">
      <c r="A1792" s="3" t="s">
        <v>676</v>
      </c>
      <c r="B1792" s="3" t="s">
        <v>676</v>
      </c>
      <c r="C1792" s="72" t="s">
        <v>604</v>
      </c>
      <c r="D1792" s="73" t="s">
        <v>39</v>
      </c>
      <c r="E1792" s="73">
        <v>2019</v>
      </c>
      <c r="F1792" s="73" t="s">
        <v>234</v>
      </c>
      <c r="G1792" s="73" t="s">
        <v>235</v>
      </c>
      <c r="H1792" s="73" t="s">
        <v>38</v>
      </c>
      <c r="I1792" s="72" t="s">
        <v>621</v>
      </c>
      <c r="J1792" s="73" t="s">
        <v>677</v>
      </c>
      <c r="K1792" s="73" t="s">
        <v>677</v>
      </c>
      <c r="L1792" s="130">
        <v>1236.43</v>
      </c>
      <c r="M1792" s="130">
        <v>3029.39</v>
      </c>
    </row>
    <row r="1793" spans="1:13" ht="14.25" x14ac:dyDescent="0.2">
      <c r="A1793" s="3" t="s">
        <v>676</v>
      </c>
      <c r="B1793" s="3" t="s">
        <v>676</v>
      </c>
      <c r="C1793" s="72" t="s">
        <v>604</v>
      </c>
      <c r="D1793" s="73" t="s">
        <v>39</v>
      </c>
      <c r="E1793" s="73">
        <v>2019</v>
      </c>
      <c r="F1793" s="73" t="s">
        <v>234</v>
      </c>
      <c r="G1793" s="73" t="s">
        <v>235</v>
      </c>
      <c r="H1793" s="73" t="s">
        <v>38</v>
      </c>
      <c r="I1793" s="72" t="s">
        <v>223</v>
      </c>
      <c r="J1793" s="73" t="s">
        <v>677</v>
      </c>
      <c r="K1793" s="73" t="s">
        <v>677</v>
      </c>
      <c r="L1793" s="130">
        <v>1236.43</v>
      </c>
      <c r="M1793" s="130">
        <v>3029.39</v>
      </c>
    </row>
    <row r="1794" spans="1:13" ht="14.25" x14ac:dyDescent="0.2">
      <c r="A1794" s="3" t="s">
        <v>676</v>
      </c>
      <c r="B1794" s="3" t="s">
        <v>676</v>
      </c>
      <c r="C1794" s="72" t="s">
        <v>604</v>
      </c>
      <c r="D1794" s="73" t="s">
        <v>39</v>
      </c>
      <c r="E1794" s="73">
        <v>2019</v>
      </c>
      <c r="F1794" s="73" t="s">
        <v>234</v>
      </c>
      <c r="G1794" s="73" t="s">
        <v>235</v>
      </c>
      <c r="H1794" s="73" t="s">
        <v>38</v>
      </c>
      <c r="I1794" s="72" t="s">
        <v>268</v>
      </c>
      <c r="J1794" s="73" t="s">
        <v>677</v>
      </c>
      <c r="K1794" s="73" t="s">
        <v>677</v>
      </c>
      <c r="L1794" s="130">
        <v>1236.43</v>
      </c>
      <c r="M1794" s="130">
        <v>3029.39</v>
      </c>
    </row>
    <row r="1795" spans="1:13" ht="14.25" x14ac:dyDescent="0.2">
      <c r="A1795" s="3" t="s">
        <v>676</v>
      </c>
      <c r="B1795" s="3" t="s">
        <v>676</v>
      </c>
      <c r="C1795" s="72" t="s">
        <v>604</v>
      </c>
      <c r="D1795" s="73" t="s">
        <v>39</v>
      </c>
      <c r="E1795" s="73">
        <v>2019</v>
      </c>
      <c r="F1795" s="73" t="s">
        <v>234</v>
      </c>
      <c r="G1795" s="73" t="s">
        <v>235</v>
      </c>
      <c r="H1795" s="73" t="s">
        <v>38</v>
      </c>
      <c r="I1795" s="72" t="s">
        <v>254</v>
      </c>
      <c r="J1795" s="73" t="s">
        <v>677</v>
      </c>
      <c r="K1795" s="73" t="s">
        <v>677</v>
      </c>
      <c r="L1795" s="130">
        <v>1236.43</v>
      </c>
      <c r="M1795" s="130">
        <v>3029.39</v>
      </c>
    </row>
    <row r="1796" spans="1:13" ht="14.25" x14ac:dyDescent="0.2">
      <c r="A1796" s="3" t="s">
        <v>676</v>
      </c>
      <c r="B1796" s="3" t="s">
        <v>676</v>
      </c>
      <c r="C1796" s="72" t="s">
        <v>604</v>
      </c>
      <c r="D1796" s="73" t="s">
        <v>39</v>
      </c>
      <c r="E1796" s="73">
        <v>2019</v>
      </c>
      <c r="F1796" s="73" t="s">
        <v>234</v>
      </c>
      <c r="G1796" s="73" t="s">
        <v>235</v>
      </c>
      <c r="H1796" s="73" t="s">
        <v>38</v>
      </c>
      <c r="I1796" s="72" t="s">
        <v>223</v>
      </c>
      <c r="J1796" s="73" t="s">
        <v>677</v>
      </c>
      <c r="K1796" s="73" t="s">
        <v>677</v>
      </c>
      <c r="L1796" s="130">
        <v>1236.43</v>
      </c>
      <c r="M1796" s="130">
        <v>3029.39</v>
      </c>
    </row>
    <row r="1797" spans="1:13" ht="14.25" x14ac:dyDescent="0.2">
      <c r="A1797" s="3" t="s">
        <v>676</v>
      </c>
      <c r="B1797" s="3" t="s">
        <v>676</v>
      </c>
      <c r="C1797" s="72" t="s">
        <v>604</v>
      </c>
      <c r="D1797" s="73" t="s">
        <v>39</v>
      </c>
      <c r="E1797" s="73">
        <v>2019</v>
      </c>
      <c r="F1797" s="73" t="s">
        <v>234</v>
      </c>
      <c r="G1797" s="73" t="s">
        <v>235</v>
      </c>
      <c r="H1797" s="73" t="s">
        <v>38</v>
      </c>
      <c r="I1797" s="72" t="s">
        <v>229</v>
      </c>
      <c r="J1797" s="73" t="s">
        <v>677</v>
      </c>
      <c r="K1797" s="73" t="s">
        <v>677</v>
      </c>
      <c r="L1797" s="130">
        <v>1236.43</v>
      </c>
      <c r="M1797" s="130">
        <v>3029.39</v>
      </c>
    </row>
    <row r="1798" spans="1:13" ht="14.25" x14ac:dyDescent="0.2">
      <c r="A1798" s="3" t="s">
        <v>676</v>
      </c>
      <c r="B1798" s="3" t="s">
        <v>676</v>
      </c>
      <c r="C1798" s="72" t="s">
        <v>604</v>
      </c>
      <c r="D1798" s="73" t="s">
        <v>39</v>
      </c>
      <c r="E1798" s="73">
        <v>2019</v>
      </c>
      <c r="F1798" s="73" t="s">
        <v>234</v>
      </c>
      <c r="G1798" s="73" t="s">
        <v>235</v>
      </c>
      <c r="H1798" s="73" t="s">
        <v>38</v>
      </c>
      <c r="I1798" s="72" t="s">
        <v>621</v>
      </c>
      <c r="J1798" s="73" t="s">
        <v>677</v>
      </c>
      <c r="K1798" s="73" t="s">
        <v>677</v>
      </c>
      <c r="L1798" s="130">
        <v>1236.43</v>
      </c>
      <c r="M1798" s="130">
        <v>3029.39</v>
      </c>
    </row>
    <row r="1799" spans="1:13" ht="14.25" x14ac:dyDescent="0.2">
      <c r="A1799" s="3" t="s">
        <v>676</v>
      </c>
      <c r="B1799" s="3" t="s">
        <v>676</v>
      </c>
      <c r="C1799" s="72" t="s">
        <v>604</v>
      </c>
      <c r="D1799" s="73" t="s">
        <v>39</v>
      </c>
      <c r="E1799" s="73">
        <v>2019</v>
      </c>
      <c r="F1799" s="73" t="s">
        <v>234</v>
      </c>
      <c r="G1799" s="73" t="s">
        <v>235</v>
      </c>
      <c r="H1799" s="73" t="s">
        <v>38</v>
      </c>
      <c r="I1799" s="72" t="s">
        <v>223</v>
      </c>
      <c r="J1799" s="73" t="s">
        <v>677</v>
      </c>
      <c r="K1799" s="73" t="s">
        <v>677</v>
      </c>
      <c r="L1799" s="130">
        <v>1236.43</v>
      </c>
      <c r="M1799" s="130">
        <v>3029.39</v>
      </c>
    </row>
    <row r="1800" spans="1:13" ht="14.25" x14ac:dyDescent="0.2">
      <c r="A1800" s="3" t="s">
        <v>676</v>
      </c>
      <c r="B1800" s="3" t="s">
        <v>676</v>
      </c>
      <c r="C1800" s="72" t="s">
        <v>604</v>
      </c>
      <c r="D1800" s="73" t="s">
        <v>39</v>
      </c>
      <c r="E1800" s="73">
        <v>2019</v>
      </c>
      <c r="F1800" s="73" t="s">
        <v>234</v>
      </c>
      <c r="G1800" s="73" t="s">
        <v>235</v>
      </c>
      <c r="H1800" s="73" t="s">
        <v>38</v>
      </c>
      <c r="I1800" s="72" t="s">
        <v>223</v>
      </c>
      <c r="J1800" s="73" t="s">
        <v>677</v>
      </c>
      <c r="K1800" s="73" t="s">
        <v>677</v>
      </c>
      <c r="L1800" s="130">
        <v>1236.43</v>
      </c>
      <c r="M1800" s="130">
        <v>3029.39</v>
      </c>
    </row>
    <row r="1801" spans="1:13" ht="14.25" x14ac:dyDescent="0.2">
      <c r="A1801" s="3" t="s">
        <v>676</v>
      </c>
      <c r="B1801" s="3" t="s">
        <v>676</v>
      </c>
      <c r="C1801" s="72" t="s">
        <v>604</v>
      </c>
      <c r="D1801" s="73" t="s">
        <v>39</v>
      </c>
      <c r="E1801" s="73">
        <v>2019</v>
      </c>
      <c r="F1801" s="73" t="s">
        <v>234</v>
      </c>
      <c r="G1801" s="73" t="s">
        <v>235</v>
      </c>
      <c r="H1801" s="73" t="s">
        <v>38</v>
      </c>
      <c r="I1801" s="72" t="s">
        <v>269</v>
      </c>
      <c r="J1801" s="73" t="s">
        <v>677</v>
      </c>
      <c r="K1801" s="73" t="s">
        <v>677</v>
      </c>
      <c r="L1801" s="130">
        <v>1236.43</v>
      </c>
      <c r="M1801" s="130">
        <v>3029.39</v>
      </c>
    </row>
    <row r="1802" spans="1:13" ht="14.25" x14ac:dyDescent="0.2">
      <c r="A1802" s="3" t="s">
        <v>676</v>
      </c>
      <c r="B1802" s="3" t="s">
        <v>676</v>
      </c>
      <c r="C1802" s="72" t="s">
        <v>604</v>
      </c>
      <c r="D1802" s="73" t="s">
        <v>39</v>
      </c>
      <c r="E1802" s="73">
        <v>2019</v>
      </c>
      <c r="F1802" s="73" t="s">
        <v>234</v>
      </c>
      <c r="G1802" s="73" t="s">
        <v>235</v>
      </c>
      <c r="H1802" s="73" t="s">
        <v>38</v>
      </c>
      <c r="I1802" s="72" t="s">
        <v>237</v>
      </c>
      <c r="J1802" s="73" t="s">
        <v>677</v>
      </c>
      <c r="K1802" s="73" t="s">
        <v>677</v>
      </c>
      <c r="L1802" s="130">
        <v>1236.43</v>
      </c>
      <c r="M1802" s="130">
        <v>3029.39</v>
      </c>
    </row>
    <row r="1803" spans="1:13" ht="14.25" x14ac:dyDescent="0.2">
      <c r="A1803" s="3" t="s">
        <v>676</v>
      </c>
      <c r="B1803" s="3" t="s">
        <v>676</v>
      </c>
      <c r="C1803" s="72" t="s">
        <v>604</v>
      </c>
      <c r="D1803" s="73" t="s">
        <v>39</v>
      </c>
      <c r="E1803" s="73">
        <v>2019</v>
      </c>
      <c r="F1803" s="73" t="s">
        <v>234</v>
      </c>
      <c r="G1803" s="73" t="s">
        <v>235</v>
      </c>
      <c r="H1803" s="73" t="s">
        <v>38</v>
      </c>
      <c r="I1803" s="72" t="s">
        <v>243</v>
      </c>
      <c r="J1803" s="73" t="s">
        <v>677</v>
      </c>
      <c r="K1803" s="73" t="s">
        <v>677</v>
      </c>
      <c r="L1803" s="130">
        <v>1236.43</v>
      </c>
      <c r="M1803" s="130">
        <v>3029.39</v>
      </c>
    </row>
    <row r="1804" spans="1:13" ht="14.25" x14ac:dyDescent="0.2">
      <c r="A1804" s="3" t="s">
        <v>676</v>
      </c>
      <c r="B1804" s="3" t="s">
        <v>676</v>
      </c>
      <c r="C1804" s="72" t="s">
        <v>604</v>
      </c>
      <c r="D1804" s="73" t="s">
        <v>39</v>
      </c>
      <c r="E1804" s="73">
        <v>2019</v>
      </c>
      <c r="F1804" s="73" t="s">
        <v>234</v>
      </c>
      <c r="G1804" s="73" t="s">
        <v>235</v>
      </c>
      <c r="H1804" s="73" t="s">
        <v>38</v>
      </c>
      <c r="I1804" s="72" t="s">
        <v>182</v>
      </c>
      <c r="J1804" s="73" t="s">
        <v>677</v>
      </c>
      <c r="K1804" s="73" t="s">
        <v>677</v>
      </c>
      <c r="L1804" s="130">
        <v>1236.43</v>
      </c>
      <c r="M1804" s="130">
        <v>3029.39</v>
      </c>
    </row>
    <row r="1805" spans="1:13" ht="14.25" x14ac:dyDescent="0.2">
      <c r="A1805" s="3" t="s">
        <v>676</v>
      </c>
      <c r="B1805" s="3" t="s">
        <v>676</v>
      </c>
      <c r="C1805" s="72" t="s">
        <v>604</v>
      </c>
      <c r="D1805" s="73" t="s">
        <v>39</v>
      </c>
      <c r="E1805" s="73">
        <v>2019</v>
      </c>
      <c r="F1805" s="73" t="s">
        <v>234</v>
      </c>
      <c r="G1805" s="73" t="s">
        <v>235</v>
      </c>
      <c r="H1805" s="73" t="s">
        <v>38</v>
      </c>
      <c r="I1805" s="72" t="s">
        <v>223</v>
      </c>
      <c r="J1805" s="73" t="s">
        <v>677</v>
      </c>
      <c r="K1805" s="73" t="s">
        <v>677</v>
      </c>
      <c r="L1805" s="130">
        <v>1236.43</v>
      </c>
      <c r="M1805" s="130">
        <v>3029.39</v>
      </c>
    </row>
    <row r="1806" spans="1:13" ht="14.25" x14ac:dyDescent="0.2">
      <c r="A1806" s="3" t="s">
        <v>676</v>
      </c>
      <c r="B1806" s="3" t="s">
        <v>676</v>
      </c>
      <c r="C1806" s="72" t="s">
        <v>604</v>
      </c>
      <c r="D1806" s="73" t="s">
        <v>39</v>
      </c>
      <c r="E1806" s="73">
        <v>2019</v>
      </c>
      <c r="F1806" s="73" t="s">
        <v>234</v>
      </c>
      <c r="G1806" s="73" t="s">
        <v>235</v>
      </c>
      <c r="H1806" s="73" t="s">
        <v>38</v>
      </c>
      <c r="I1806" s="72" t="s">
        <v>223</v>
      </c>
      <c r="J1806" s="73" t="s">
        <v>677</v>
      </c>
      <c r="K1806" s="73" t="s">
        <v>677</v>
      </c>
      <c r="L1806" s="130">
        <v>1236.43</v>
      </c>
      <c r="M1806" s="130">
        <v>3029.39</v>
      </c>
    </row>
    <row r="1807" spans="1:13" ht="14.25" x14ac:dyDescent="0.2">
      <c r="A1807" s="3" t="s">
        <v>676</v>
      </c>
      <c r="B1807" s="3" t="s">
        <v>676</v>
      </c>
      <c r="C1807" s="72" t="s">
        <v>604</v>
      </c>
      <c r="D1807" s="73" t="s">
        <v>39</v>
      </c>
      <c r="E1807" s="73">
        <v>2019</v>
      </c>
      <c r="F1807" s="73" t="s">
        <v>234</v>
      </c>
      <c r="G1807" s="73" t="s">
        <v>235</v>
      </c>
      <c r="H1807" s="73" t="s">
        <v>38</v>
      </c>
      <c r="I1807" s="72" t="s">
        <v>243</v>
      </c>
      <c r="J1807" s="73" t="s">
        <v>677</v>
      </c>
      <c r="K1807" s="73" t="s">
        <v>677</v>
      </c>
      <c r="L1807" s="130">
        <v>1236.43</v>
      </c>
      <c r="M1807" s="130">
        <v>3029.39</v>
      </c>
    </row>
    <row r="1808" spans="1:13" ht="14.25" x14ac:dyDescent="0.2">
      <c r="A1808" s="3" t="s">
        <v>676</v>
      </c>
      <c r="B1808" s="3" t="s">
        <v>676</v>
      </c>
      <c r="C1808" s="72" t="s">
        <v>604</v>
      </c>
      <c r="D1808" s="73" t="s">
        <v>8</v>
      </c>
      <c r="E1808" s="73">
        <v>2019</v>
      </c>
      <c r="F1808" s="73" t="s">
        <v>141</v>
      </c>
      <c r="G1808" s="73" t="s">
        <v>142</v>
      </c>
      <c r="H1808" s="73" t="s">
        <v>7</v>
      </c>
      <c r="I1808" s="72" t="s">
        <v>248</v>
      </c>
      <c r="J1808" s="73" t="s">
        <v>677</v>
      </c>
      <c r="K1808" s="73" t="s">
        <v>677</v>
      </c>
      <c r="L1808" s="130">
        <v>1568.6</v>
      </c>
      <c r="M1808" s="130">
        <v>5753.34</v>
      </c>
    </row>
    <row r="1809" spans="1:13" ht="14.25" x14ac:dyDescent="0.2">
      <c r="A1809" s="3" t="s">
        <v>676</v>
      </c>
      <c r="B1809" s="3" t="s">
        <v>676</v>
      </c>
      <c r="C1809" s="72" t="s">
        <v>604</v>
      </c>
      <c r="D1809" s="73" t="s">
        <v>8</v>
      </c>
      <c r="E1809" s="73">
        <v>2019</v>
      </c>
      <c r="F1809" s="73" t="s">
        <v>141</v>
      </c>
      <c r="G1809" s="73" t="s">
        <v>142</v>
      </c>
      <c r="H1809" s="73" t="s">
        <v>17</v>
      </c>
      <c r="I1809" s="72" t="s">
        <v>222</v>
      </c>
      <c r="J1809" s="73" t="s">
        <v>677</v>
      </c>
      <c r="K1809" s="73" t="s">
        <v>677</v>
      </c>
      <c r="L1809" s="130">
        <v>1568.6</v>
      </c>
      <c r="M1809" s="130">
        <v>4937.68</v>
      </c>
    </row>
    <row r="1810" spans="1:13" ht="14.25" x14ac:dyDescent="0.2">
      <c r="A1810" s="3" t="s">
        <v>676</v>
      </c>
      <c r="B1810" s="3" t="s">
        <v>676</v>
      </c>
      <c r="C1810" s="72" t="s">
        <v>604</v>
      </c>
      <c r="D1810" s="73" t="s">
        <v>8</v>
      </c>
      <c r="E1810" s="73">
        <v>2019</v>
      </c>
      <c r="F1810" s="73" t="s">
        <v>141</v>
      </c>
      <c r="G1810" s="73" t="s">
        <v>142</v>
      </c>
      <c r="H1810" s="73" t="s">
        <v>21</v>
      </c>
      <c r="I1810" s="72" t="s">
        <v>248</v>
      </c>
      <c r="J1810" s="73" t="s">
        <v>677</v>
      </c>
      <c r="K1810" s="73" t="s">
        <v>677</v>
      </c>
      <c r="L1810" s="130">
        <v>1568.6</v>
      </c>
      <c r="M1810" s="130">
        <v>5376.88</v>
      </c>
    </row>
    <row r="1811" spans="1:13" ht="14.25" x14ac:dyDescent="0.2">
      <c r="A1811" s="3" t="s">
        <v>676</v>
      </c>
      <c r="B1811" s="3" t="s">
        <v>676</v>
      </c>
      <c r="C1811" s="72" t="s">
        <v>604</v>
      </c>
      <c r="D1811" s="73" t="s">
        <v>8</v>
      </c>
      <c r="E1811" s="73">
        <v>2019</v>
      </c>
      <c r="F1811" s="73" t="s">
        <v>141</v>
      </c>
      <c r="G1811" s="73" t="s">
        <v>142</v>
      </c>
      <c r="H1811" s="73" t="s">
        <v>63</v>
      </c>
      <c r="I1811" s="72" t="s">
        <v>257</v>
      </c>
      <c r="J1811" s="73" t="s">
        <v>677</v>
      </c>
      <c r="K1811" s="73" t="s">
        <v>677</v>
      </c>
      <c r="L1811" s="130">
        <v>2487.3200000000002</v>
      </c>
      <c r="M1811" s="130">
        <v>6934.21</v>
      </c>
    </row>
    <row r="1812" spans="1:13" ht="14.25" x14ac:dyDescent="0.2">
      <c r="A1812" s="3" t="s">
        <v>676</v>
      </c>
      <c r="B1812" s="3" t="s">
        <v>676</v>
      </c>
      <c r="C1812" s="72" t="s">
        <v>604</v>
      </c>
      <c r="D1812" s="73" t="s">
        <v>8</v>
      </c>
      <c r="E1812" s="73">
        <v>2019</v>
      </c>
      <c r="F1812" s="73" t="s">
        <v>141</v>
      </c>
      <c r="G1812" s="73" t="s">
        <v>142</v>
      </c>
      <c r="H1812" s="73" t="s">
        <v>53</v>
      </c>
      <c r="I1812" s="72" t="s">
        <v>257</v>
      </c>
      <c r="J1812" s="73" t="s">
        <v>677</v>
      </c>
      <c r="K1812" s="73" t="s">
        <v>677</v>
      </c>
      <c r="L1812" s="130">
        <v>1212</v>
      </c>
      <c r="M1812" s="130">
        <v>3818.04</v>
      </c>
    </row>
    <row r="1813" spans="1:13" ht="14.25" x14ac:dyDescent="0.2">
      <c r="A1813" s="3" t="s">
        <v>676</v>
      </c>
      <c r="B1813" s="3" t="s">
        <v>676</v>
      </c>
      <c r="C1813" s="72" t="s">
        <v>604</v>
      </c>
      <c r="D1813" s="73" t="s">
        <v>8</v>
      </c>
      <c r="E1813" s="73">
        <v>2019</v>
      </c>
      <c r="F1813" s="73" t="s">
        <v>141</v>
      </c>
      <c r="G1813" s="73" t="s">
        <v>142</v>
      </c>
      <c r="H1813" s="73" t="s">
        <v>76</v>
      </c>
      <c r="I1813" s="72" t="s">
        <v>257</v>
      </c>
      <c r="J1813" s="73" t="s">
        <v>677</v>
      </c>
      <c r="K1813" s="73" t="s">
        <v>677</v>
      </c>
      <c r="L1813" s="130">
        <v>1568.6</v>
      </c>
      <c r="M1813" s="130">
        <v>5790.31</v>
      </c>
    </row>
    <row r="1814" spans="1:13" ht="14.25" x14ac:dyDescent="0.2">
      <c r="A1814" s="3" t="s">
        <v>676</v>
      </c>
      <c r="B1814" s="3" t="s">
        <v>676</v>
      </c>
      <c r="C1814" s="72" t="s">
        <v>604</v>
      </c>
      <c r="D1814" s="73" t="s">
        <v>8</v>
      </c>
      <c r="E1814" s="73">
        <v>2019</v>
      </c>
      <c r="F1814" s="73" t="s">
        <v>141</v>
      </c>
      <c r="G1814" s="73" t="s">
        <v>142</v>
      </c>
      <c r="H1814" s="73" t="s">
        <v>73</v>
      </c>
      <c r="I1814" s="72" t="s">
        <v>257</v>
      </c>
      <c r="J1814" s="73" t="s">
        <v>677</v>
      </c>
      <c r="K1814" s="73" t="s">
        <v>677</v>
      </c>
      <c r="L1814" s="130">
        <v>1212</v>
      </c>
      <c r="M1814" s="130">
        <v>3818.04</v>
      </c>
    </row>
    <row r="1815" spans="1:13" ht="14.25" x14ac:dyDescent="0.2">
      <c r="A1815" s="3" t="s">
        <v>676</v>
      </c>
      <c r="B1815" s="3" t="s">
        <v>676</v>
      </c>
      <c r="C1815" s="72" t="s">
        <v>604</v>
      </c>
      <c r="D1815" s="73" t="s">
        <v>8</v>
      </c>
      <c r="E1815" s="73">
        <v>2019</v>
      </c>
      <c r="F1815" s="73" t="s">
        <v>141</v>
      </c>
      <c r="G1815" s="73" t="s">
        <v>142</v>
      </c>
      <c r="H1815" s="73" t="s">
        <v>7</v>
      </c>
      <c r="I1815" s="72" t="s">
        <v>257</v>
      </c>
      <c r="J1815" s="73" t="s">
        <v>677</v>
      </c>
      <c r="K1815" s="73" t="s">
        <v>677</v>
      </c>
      <c r="L1815" s="130">
        <v>1568.6</v>
      </c>
      <c r="M1815" s="130">
        <v>5753.34</v>
      </c>
    </row>
    <row r="1816" spans="1:13" ht="14.25" x14ac:dyDescent="0.2">
      <c r="A1816" s="3" t="s">
        <v>676</v>
      </c>
      <c r="B1816" s="3" t="s">
        <v>676</v>
      </c>
      <c r="C1816" s="72" t="s">
        <v>604</v>
      </c>
      <c r="D1816" s="73" t="s">
        <v>8</v>
      </c>
      <c r="E1816" s="73">
        <v>2019</v>
      </c>
      <c r="F1816" s="73" t="s">
        <v>141</v>
      </c>
      <c r="G1816" s="73" t="s">
        <v>142</v>
      </c>
      <c r="H1816" s="73" t="s">
        <v>31</v>
      </c>
      <c r="I1816" s="72" t="s">
        <v>257</v>
      </c>
      <c r="J1816" s="73" t="s">
        <v>677</v>
      </c>
      <c r="K1816" s="73" t="s">
        <v>677</v>
      </c>
      <c r="L1816" s="130">
        <v>1568.6</v>
      </c>
      <c r="M1816" s="130">
        <v>5790.31</v>
      </c>
    </row>
    <row r="1817" spans="1:13" ht="14.25" x14ac:dyDescent="0.2">
      <c r="A1817" s="3" t="s">
        <v>676</v>
      </c>
      <c r="B1817" s="3" t="s">
        <v>676</v>
      </c>
      <c r="C1817" s="72" t="s">
        <v>604</v>
      </c>
      <c r="D1817" s="73" t="s">
        <v>8</v>
      </c>
      <c r="E1817" s="73">
        <v>2019</v>
      </c>
      <c r="F1817" s="73" t="s">
        <v>141</v>
      </c>
      <c r="G1817" s="73" t="s">
        <v>142</v>
      </c>
      <c r="H1817" s="73" t="s">
        <v>76</v>
      </c>
      <c r="I1817" s="72" t="s">
        <v>248</v>
      </c>
      <c r="J1817" s="73" t="s">
        <v>677</v>
      </c>
      <c r="K1817" s="73" t="s">
        <v>677</v>
      </c>
      <c r="L1817" s="130">
        <v>1568.6</v>
      </c>
      <c r="M1817" s="130">
        <v>5790.31</v>
      </c>
    </row>
    <row r="1818" spans="1:13" ht="14.25" x14ac:dyDescent="0.2">
      <c r="A1818" s="3" t="s">
        <v>676</v>
      </c>
      <c r="B1818" s="3" t="s">
        <v>676</v>
      </c>
      <c r="C1818" s="72" t="s">
        <v>604</v>
      </c>
      <c r="D1818" s="73" t="s">
        <v>8</v>
      </c>
      <c r="E1818" s="73">
        <v>2019</v>
      </c>
      <c r="F1818" s="73" t="s">
        <v>141</v>
      </c>
      <c r="G1818" s="73" t="s">
        <v>142</v>
      </c>
      <c r="H1818" s="73" t="s">
        <v>64</v>
      </c>
      <c r="I1818" s="72" t="s">
        <v>254</v>
      </c>
      <c r="J1818" s="73" t="s">
        <v>677</v>
      </c>
      <c r="K1818" s="73" t="s">
        <v>677</v>
      </c>
      <c r="L1818" s="130">
        <v>1212</v>
      </c>
      <c r="M1818" s="130">
        <v>4037.64</v>
      </c>
    </row>
    <row r="1819" spans="1:13" ht="14.25" x14ac:dyDescent="0.2">
      <c r="A1819" s="3" t="s">
        <v>676</v>
      </c>
      <c r="B1819" s="3" t="s">
        <v>676</v>
      </c>
      <c r="C1819" s="72" t="s">
        <v>604</v>
      </c>
      <c r="D1819" s="73" t="s">
        <v>8</v>
      </c>
      <c r="E1819" s="73">
        <v>2019</v>
      </c>
      <c r="F1819" s="73" t="s">
        <v>141</v>
      </c>
      <c r="G1819" s="73" t="s">
        <v>142</v>
      </c>
      <c r="H1819" s="73" t="s">
        <v>53</v>
      </c>
      <c r="I1819" s="72" t="s">
        <v>257</v>
      </c>
      <c r="J1819" s="73" t="s">
        <v>677</v>
      </c>
      <c r="K1819" s="73" t="s">
        <v>677</v>
      </c>
      <c r="L1819" s="130">
        <v>1212</v>
      </c>
      <c r="M1819" s="130">
        <v>3818.04</v>
      </c>
    </row>
    <row r="1820" spans="1:13" ht="14.25" x14ac:dyDescent="0.2">
      <c r="A1820" s="3" t="s">
        <v>676</v>
      </c>
      <c r="B1820" s="3" t="s">
        <v>676</v>
      </c>
      <c r="C1820" s="72" t="s">
        <v>604</v>
      </c>
      <c r="D1820" s="73" t="s">
        <v>8</v>
      </c>
      <c r="E1820" s="73">
        <v>2019</v>
      </c>
      <c r="F1820" s="73" t="s">
        <v>141</v>
      </c>
      <c r="G1820" s="73" t="s">
        <v>142</v>
      </c>
      <c r="H1820" s="73" t="s">
        <v>31</v>
      </c>
      <c r="I1820" s="72" t="s">
        <v>222</v>
      </c>
      <c r="J1820" s="73" t="s">
        <v>677</v>
      </c>
      <c r="K1820" s="73" t="s">
        <v>677</v>
      </c>
      <c r="L1820" s="130">
        <v>1568.6</v>
      </c>
      <c r="M1820" s="130">
        <v>5790.31</v>
      </c>
    </row>
    <row r="1821" spans="1:13" ht="14.25" x14ac:dyDescent="0.2">
      <c r="A1821" s="3" t="s">
        <v>676</v>
      </c>
      <c r="B1821" s="3" t="s">
        <v>676</v>
      </c>
      <c r="C1821" s="72" t="s">
        <v>604</v>
      </c>
      <c r="D1821" s="73" t="s">
        <v>8</v>
      </c>
      <c r="E1821" s="73">
        <v>2019</v>
      </c>
      <c r="F1821" s="73" t="s">
        <v>141</v>
      </c>
      <c r="G1821" s="73" t="s">
        <v>142</v>
      </c>
      <c r="H1821" s="73" t="s">
        <v>53</v>
      </c>
      <c r="I1821" s="72" t="s">
        <v>254</v>
      </c>
      <c r="J1821" s="73" t="s">
        <v>677</v>
      </c>
      <c r="K1821" s="73" t="s">
        <v>677</v>
      </c>
      <c r="L1821" s="130">
        <v>1212</v>
      </c>
      <c r="M1821" s="130">
        <v>3818.04</v>
      </c>
    </row>
    <row r="1822" spans="1:13" ht="14.25" x14ac:dyDescent="0.2">
      <c r="A1822" s="3" t="s">
        <v>676</v>
      </c>
      <c r="B1822" s="3" t="s">
        <v>676</v>
      </c>
      <c r="C1822" s="72" t="s">
        <v>604</v>
      </c>
      <c r="D1822" s="73" t="s">
        <v>8</v>
      </c>
      <c r="E1822" s="73">
        <v>2019</v>
      </c>
      <c r="F1822" s="73" t="s">
        <v>141</v>
      </c>
      <c r="G1822" s="73" t="s">
        <v>142</v>
      </c>
      <c r="H1822" s="73" t="s">
        <v>53</v>
      </c>
      <c r="I1822" s="72" t="s">
        <v>248</v>
      </c>
      <c r="J1822" s="73" t="s">
        <v>677</v>
      </c>
      <c r="K1822" s="73" t="s">
        <v>677</v>
      </c>
      <c r="L1822" s="130">
        <v>1212</v>
      </c>
      <c r="M1822" s="130">
        <v>3818.04</v>
      </c>
    </row>
    <row r="1823" spans="1:13" ht="14.25" x14ac:dyDescent="0.2">
      <c r="A1823" s="3" t="s">
        <v>676</v>
      </c>
      <c r="B1823" s="3" t="s">
        <v>676</v>
      </c>
      <c r="C1823" s="72" t="s">
        <v>604</v>
      </c>
      <c r="D1823" s="73" t="s">
        <v>8</v>
      </c>
      <c r="E1823" s="73">
        <v>2019</v>
      </c>
      <c r="F1823" s="73" t="s">
        <v>141</v>
      </c>
      <c r="G1823" s="73" t="s">
        <v>142</v>
      </c>
      <c r="H1823" s="73" t="s">
        <v>17</v>
      </c>
      <c r="I1823" s="72" t="s">
        <v>248</v>
      </c>
      <c r="J1823" s="73" t="s">
        <v>677</v>
      </c>
      <c r="K1823" s="73" t="s">
        <v>677</v>
      </c>
      <c r="L1823" s="130">
        <v>1568.6</v>
      </c>
      <c r="M1823" s="130">
        <v>4937.68</v>
      </c>
    </row>
    <row r="1824" spans="1:13" ht="14.25" x14ac:dyDescent="0.2">
      <c r="A1824" s="3" t="s">
        <v>676</v>
      </c>
      <c r="B1824" s="3" t="s">
        <v>676</v>
      </c>
      <c r="C1824" s="72" t="s">
        <v>604</v>
      </c>
      <c r="D1824" s="73" t="s">
        <v>8</v>
      </c>
      <c r="E1824" s="73">
        <v>2019</v>
      </c>
      <c r="F1824" s="73" t="s">
        <v>141</v>
      </c>
      <c r="G1824" s="73" t="s">
        <v>142</v>
      </c>
      <c r="H1824" s="73" t="s">
        <v>53</v>
      </c>
      <c r="I1824" s="72" t="s">
        <v>222</v>
      </c>
      <c r="J1824" s="73" t="s">
        <v>677</v>
      </c>
      <c r="K1824" s="73" t="s">
        <v>677</v>
      </c>
      <c r="L1824" s="130">
        <v>1212</v>
      </c>
      <c r="M1824" s="130">
        <v>3818.04</v>
      </c>
    </row>
    <row r="1825" spans="1:13" ht="14.25" x14ac:dyDescent="0.2">
      <c r="A1825" s="3" t="s">
        <v>676</v>
      </c>
      <c r="B1825" s="3" t="s">
        <v>676</v>
      </c>
      <c r="C1825" s="72" t="s">
        <v>604</v>
      </c>
      <c r="D1825" s="73" t="s">
        <v>8</v>
      </c>
      <c r="E1825" s="73">
        <v>2019</v>
      </c>
      <c r="F1825" s="73" t="s">
        <v>141</v>
      </c>
      <c r="G1825" s="73" t="s">
        <v>142</v>
      </c>
      <c r="H1825" s="73" t="s">
        <v>76</v>
      </c>
      <c r="I1825" s="72" t="s">
        <v>222</v>
      </c>
      <c r="J1825" s="73" t="s">
        <v>677</v>
      </c>
      <c r="K1825" s="73" t="s">
        <v>677</v>
      </c>
      <c r="L1825" s="130">
        <v>1568.6</v>
      </c>
      <c r="M1825" s="130">
        <v>5790.31</v>
      </c>
    </row>
    <row r="1826" spans="1:13" ht="14.25" x14ac:dyDescent="0.2">
      <c r="A1826" s="3" t="s">
        <v>676</v>
      </c>
      <c r="B1826" s="3" t="s">
        <v>676</v>
      </c>
      <c r="C1826" s="72" t="s">
        <v>604</v>
      </c>
      <c r="D1826" s="73" t="s">
        <v>8</v>
      </c>
      <c r="E1826" s="73">
        <v>2019</v>
      </c>
      <c r="F1826" s="73" t="s">
        <v>141</v>
      </c>
      <c r="G1826" s="73" t="s">
        <v>142</v>
      </c>
      <c r="H1826" s="73" t="s">
        <v>53</v>
      </c>
      <c r="I1826" s="72" t="s">
        <v>226</v>
      </c>
      <c r="J1826" s="73" t="s">
        <v>677</v>
      </c>
      <c r="K1826" s="73" t="s">
        <v>677</v>
      </c>
      <c r="L1826" s="130">
        <v>1212</v>
      </c>
      <c r="M1826" s="130">
        <v>3818.04</v>
      </c>
    </row>
    <row r="1827" spans="1:13" ht="14.25" x14ac:dyDescent="0.2">
      <c r="A1827" s="3" t="s">
        <v>676</v>
      </c>
      <c r="B1827" s="3" t="s">
        <v>676</v>
      </c>
      <c r="C1827" s="72" t="s">
        <v>604</v>
      </c>
      <c r="D1827" s="73" t="s">
        <v>8</v>
      </c>
      <c r="E1827" s="73">
        <v>2019</v>
      </c>
      <c r="F1827" s="73" t="s">
        <v>141</v>
      </c>
      <c r="G1827" s="73" t="s">
        <v>142</v>
      </c>
      <c r="H1827" s="73" t="s">
        <v>64</v>
      </c>
      <c r="I1827" s="72" t="s">
        <v>257</v>
      </c>
      <c r="J1827" s="73" t="s">
        <v>677</v>
      </c>
      <c r="K1827" s="73" t="s">
        <v>677</v>
      </c>
      <c r="L1827" s="130">
        <v>1212</v>
      </c>
      <c r="M1827" s="130">
        <v>4037.64</v>
      </c>
    </row>
    <row r="1828" spans="1:13" ht="14.25" x14ac:dyDescent="0.2">
      <c r="A1828" s="3" t="s">
        <v>676</v>
      </c>
      <c r="B1828" s="3" t="s">
        <v>676</v>
      </c>
      <c r="C1828" s="72" t="s">
        <v>604</v>
      </c>
      <c r="D1828" s="73" t="s">
        <v>8</v>
      </c>
      <c r="E1828" s="73">
        <v>2019</v>
      </c>
      <c r="F1828" s="73" t="s">
        <v>141</v>
      </c>
      <c r="G1828" s="73" t="s">
        <v>142</v>
      </c>
      <c r="H1828" s="73" t="s">
        <v>21</v>
      </c>
      <c r="I1828" s="72" t="s">
        <v>248</v>
      </c>
      <c r="J1828" s="73" t="s">
        <v>677</v>
      </c>
      <c r="K1828" s="73" t="s">
        <v>677</v>
      </c>
      <c r="L1828" s="130">
        <v>1568.6</v>
      </c>
      <c r="M1828" s="130">
        <v>5376.88</v>
      </c>
    </row>
    <row r="1829" spans="1:13" ht="14.25" x14ac:dyDescent="0.2">
      <c r="A1829" s="3" t="s">
        <v>676</v>
      </c>
      <c r="B1829" s="3" t="s">
        <v>676</v>
      </c>
      <c r="C1829" s="72" t="s">
        <v>604</v>
      </c>
      <c r="D1829" s="73" t="s">
        <v>8</v>
      </c>
      <c r="E1829" s="73">
        <v>2019</v>
      </c>
      <c r="F1829" s="73" t="s">
        <v>141</v>
      </c>
      <c r="G1829" s="73" t="s">
        <v>142</v>
      </c>
      <c r="H1829" s="73" t="s">
        <v>7</v>
      </c>
      <c r="I1829" s="72" t="s">
        <v>254</v>
      </c>
      <c r="J1829" s="73" t="s">
        <v>677</v>
      </c>
      <c r="K1829" s="73" t="s">
        <v>677</v>
      </c>
      <c r="L1829" s="130">
        <v>1568.6</v>
      </c>
      <c r="M1829" s="130">
        <v>5753.34</v>
      </c>
    </row>
    <row r="1830" spans="1:13" ht="14.25" x14ac:dyDescent="0.2">
      <c r="A1830" s="3" t="s">
        <v>676</v>
      </c>
      <c r="B1830" s="3" t="s">
        <v>676</v>
      </c>
      <c r="C1830" s="72" t="s">
        <v>604</v>
      </c>
      <c r="D1830" s="73" t="s">
        <v>8</v>
      </c>
      <c r="E1830" s="73">
        <v>2019</v>
      </c>
      <c r="F1830" s="73" t="s">
        <v>141</v>
      </c>
      <c r="G1830" s="73" t="s">
        <v>142</v>
      </c>
      <c r="H1830" s="73" t="s">
        <v>53</v>
      </c>
      <c r="I1830" s="72" t="s">
        <v>248</v>
      </c>
      <c r="J1830" s="73" t="s">
        <v>677</v>
      </c>
      <c r="K1830" s="73" t="s">
        <v>677</v>
      </c>
      <c r="L1830" s="130">
        <v>1212</v>
      </c>
      <c r="M1830" s="130">
        <v>3818.04</v>
      </c>
    </row>
    <row r="1831" spans="1:13" ht="14.25" x14ac:dyDescent="0.2">
      <c r="A1831" s="3" t="s">
        <v>676</v>
      </c>
      <c r="B1831" s="3" t="s">
        <v>676</v>
      </c>
      <c r="C1831" s="72" t="s">
        <v>604</v>
      </c>
      <c r="D1831" s="73" t="s">
        <v>8</v>
      </c>
      <c r="E1831" s="73">
        <v>2019</v>
      </c>
      <c r="F1831" s="73" t="s">
        <v>141</v>
      </c>
      <c r="G1831" s="73" t="s">
        <v>142</v>
      </c>
      <c r="H1831" s="73" t="s">
        <v>31</v>
      </c>
      <c r="I1831" s="72" t="s">
        <v>230</v>
      </c>
      <c r="J1831" s="73" t="s">
        <v>677</v>
      </c>
      <c r="K1831" s="73" t="s">
        <v>677</v>
      </c>
      <c r="L1831" s="130">
        <v>1568.6</v>
      </c>
      <c r="M1831" s="130">
        <v>5790.31</v>
      </c>
    </row>
    <row r="1832" spans="1:13" ht="14.25" x14ac:dyDescent="0.2">
      <c r="A1832" s="3" t="s">
        <v>676</v>
      </c>
      <c r="B1832" s="3" t="s">
        <v>676</v>
      </c>
      <c r="C1832" s="72" t="s">
        <v>604</v>
      </c>
      <c r="D1832" s="73" t="s">
        <v>8</v>
      </c>
      <c r="E1832" s="73">
        <v>2019</v>
      </c>
      <c r="F1832" s="73" t="s">
        <v>141</v>
      </c>
      <c r="G1832" s="73" t="s">
        <v>142</v>
      </c>
      <c r="H1832" s="73" t="s">
        <v>73</v>
      </c>
      <c r="I1832" s="72" t="s">
        <v>226</v>
      </c>
      <c r="J1832" s="73" t="s">
        <v>677</v>
      </c>
      <c r="K1832" s="73" t="s">
        <v>677</v>
      </c>
      <c r="L1832" s="130">
        <v>1212</v>
      </c>
      <c r="M1832" s="130">
        <v>3818.04</v>
      </c>
    </row>
    <row r="1833" spans="1:13" ht="14.25" x14ac:dyDescent="0.2">
      <c r="A1833" s="3" t="s">
        <v>676</v>
      </c>
      <c r="B1833" s="3" t="s">
        <v>676</v>
      </c>
      <c r="C1833" s="72" t="s">
        <v>604</v>
      </c>
      <c r="D1833" s="73" t="s">
        <v>8</v>
      </c>
      <c r="E1833" s="73">
        <v>2019</v>
      </c>
      <c r="F1833" s="73" t="s">
        <v>141</v>
      </c>
      <c r="G1833" s="73" t="s">
        <v>142</v>
      </c>
      <c r="H1833" s="73" t="s">
        <v>53</v>
      </c>
      <c r="I1833" s="72" t="s">
        <v>226</v>
      </c>
      <c r="J1833" s="73" t="s">
        <v>677</v>
      </c>
      <c r="K1833" s="73" t="s">
        <v>677</v>
      </c>
      <c r="L1833" s="130">
        <v>1212</v>
      </c>
      <c r="M1833" s="130">
        <v>3818.04</v>
      </c>
    </row>
    <row r="1834" spans="1:13" ht="14.25" x14ac:dyDescent="0.2">
      <c r="A1834" s="3" t="s">
        <v>676</v>
      </c>
      <c r="B1834" s="3" t="s">
        <v>676</v>
      </c>
      <c r="C1834" s="72" t="s">
        <v>604</v>
      </c>
      <c r="D1834" s="73" t="s">
        <v>8</v>
      </c>
      <c r="E1834" s="73">
        <v>2019</v>
      </c>
      <c r="F1834" s="73" t="s">
        <v>141</v>
      </c>
      <c r="G1834" s="73" t="s">
        <v>142</v>
      </c>
      <c r="H1834" s="73" t="s">
        <v>64</v>
      </c>
      <c r="I1834" s="72" t="s">
        <v>230</v>
      </c>
      <c r="J1834" s="73" t="s">
        <v>677</v>
      </c>
      <c r="K1834" s="73" t="s">
        <v>677</v>
      </c>
      <c r="L1834" s="130">
        <v>1212</v>
      </c>
      <c r="M1834" s="130">
        <v>4037.64</v>
      </c>
    </row>
    <row r="1835" spans="1:13" ht="14.25" x14ac:dyDescent="0.2">
      <c r="A1835" s="3" t="s">
        <v>676</v>
      </c>
      <c r="B1835" s="3" t="s">
        <v>676</v>
      </c>
      <c r="C1835" s="72" t="s">
        <v>604</v>
      </c>
      <c r="D1835" s="73" t="s">
        <v>8</v>
      </c>
      <c r="E1835" s="73">
        <v>2019</v>
      </c>
      <c r="F1835" s="73" t="s">
        <v>141</v>
      </c>
      <c r="G1835" s="73" t="s">
        <v>142</v>
      </c>
      <c r="H1835" s="73" t="s">
        <v>73</v>
      </c>
      <c r="I1835" s="72" t="s">
        <v>254</v>
      </c>
      <c r="J1835" s="73" t="s">
        <v>677</v>
      </c>
      <c r="K1835" s="73" t="s">
        <v>677</v>
      </c>
      <c r="L1835" s="130">
        <v>1212</v>
      </c>
      <c r="M1835" s="130">
        <v>3818.04</v>
      </c>
    </row>
    <row r="1836" spans="1:13" ht="14.25" x14ac:dyDescent="0.2">
      <c r="A1836" s="3" t="s">
        <v>676</v>
      </c>
      <c r="B1836" s="3" t="s">
        <v>676</v>
      </c>
      <c r="C1836" s="72" t="s">
        <v>604</v>
      </c>
      <c r="D1836" s="73" t="s">
        <v>8</v>
      </c>
      <c r="E1836" s="73">
        <v>2019</v>
      </c>
      <c r="F1836" s="73" t="s">
        <v>141</v>
      </c>
      <c r="G1836" s="73" t="s">
        <v>142</v>
      </c>
      <c r="H1836" s="73" t="s">
        <v>31</v>
      </c>
      <c r="I1836" s="72" t="s">
        <v>248</v>
      </c>
      <c r="J1836" s="73" t="s">
        <v>677</v>
      </c>
      <c r="K1836" s="73" t="s">
        <v>677</v>
      </c>
      <c r="L1836" s="130">
        <v>1568.6</v>
      </c>
      <c r="M1836" s="130">
        <v>5790.31</v>
      </c>
    </row>
    <row r="1837" spans="1:13" ht="14.25" x14ac:dyDescent="0.2">
      <c r="A1837" s="3" t="s">
        <v>676</v>
      </c>
      <c r="B1837" s="3" t="s">
        <v>676</v>
      </c>
      <c r="C1837" s="72" t="s">
        <v>604</v>
      </c>
      <c r="D1837" s="73" t="s">
        <v>8</v>
      </c>
      <c r="E1837" s="73">
        <v>2019</v>
      </c>
      <c r="F1837" s="73" t="s">
        <v>141</v>
      </c>
      <c r="G1837" s="73" t="s">
        <v>142</v>
      </c>
      <c r="H1837" s="73" t="s">
        <v>7</v>
      </c>
      <c r="I1837" s="72" t="s">
        <v>222</v>
      </c>
      <c r="J1837" s="73" t="s">
        <v>677</v>
      </c>
      <c r="K1837" s="73" t="s">
        <v>677</v>
      </c>
      <c r="L1837" s="130">
        <v>1568.6</v>
      </c>
      <c r="M1837" s="130">
        <v>5753.34</v>
      </c>
    </row>
    <row r="1838" spans="1:13" ht="14.25" x14ac:dyDescent="0.2">
      <c r="A1838" s="3" t="s">
        <v>676</v>
      </c>
      <c r="B1838" s="3" t="s">
        <v>676</v>
      </c>
      <c r="C1838" s="72" t="s">
        <v>604</v>
      </c>
      <c r="D1838" s="73" t="s">
        <v>8</v>
      </c>
      <c r="E1838" s="73">
        <v>2019</v>
      </c>
      <c r="F1838" s="73" t="s">
        <v>141</v>
      </c>
      <c r="G1838" s="73" t="s">
        <v>142</v>
      </c>
      <c r="H1838" s="73" t="s">
        <v>17</v>
      </c>
      <c r="I1838" s="72" t="s">
        <v>254</v>
      </c>
      <c r="J1838" s="73" t="s">
        <v>677</v>
      </c>
      <c r="K1838" s="73" t="s">
        <v>677</v>
      </c>
      <c r="L1838" s="130">
        <v>1568.6</v>
      </c>
      <c r="M1838" s="130">
        <v>4937.68</v>
      </c>
    </row>
    <row r="1839" spans="1:13" ht="14.25" x14ac:dyDescent="0.2">
      <c r="A1839" s="3" t="s">
        <v>676</v>
      </c>
      <c r="B1839" s="3" t="s">
        <v>676</v>
      </c>
      <c r="C1839" s="72" t="s">
        <v>604</v>
      </c>
      <c r="D1839" s="73" t="s">
        <v>8</v>
      </c>
      <c r="E1839" s="73">
        <v>2019</v>
      </c>
      <c r="F1839" s="73" t="s">
        <v>141</v>
      </c>
      <c r="G1839" s="73" t="s">
        <v>142</v>
      </c>
      <c r="H1839" s="73" t="s">
        <v>21</v>
      </c>
      <c r="I1839" s="72" t="s">
        <v>257</v>
      </c>
      <c r="J1839" s="73" t="s">
        <v>677</v>
      </c>
      <c r="K1839" s="73" t="s">
        <v>677</v>
      </c>
      <c r="L1839" s="130">
        <v>1568.6</v>
      </c>
      <c r="M1839" s="130">
        <v>5376.88</v>
      </c>
    </row>
    <row r="1840" spans="1:13" ht="14.25" x14ac:dyDescent="0.2">
      <c r="A1840" s="3" t="s">
        <v>676</v>
      </c>
      <c r="B1840" s="3" t="s">
        <v>676</v>
      </c>
      <c r="C1840" s="72" t="s">
        <v>604</v>
      </c>
      <c r="D1840" s="73" t="s">
        <v>8</v>
      </c>
      <c r="E1840" s="73">
        <v>2019</v>
      </c>
      <c r="F1840" s="73" t="s">
        <v>141</v>
      </c>
      <c r="G1840" s="73" t="s">
        <v>142</v>
      </c>
      <c r="H1840" s="73" t="s">
        <v>64</v>
      </c>
      <c r="I1840" s="72" t="s">
        <v>248</v>
      </c>
      <c r="J1840" s="73" t="s">
        <v>677</v>
      </c>
      <c r="K1840" s="73" t="s">
        <v>677</v>
      </c>
      <c r="L1840" s="130">
        <v>1212</v>
      </c>
      <c r="M1840" s="130">
        <v>4037.64</v>
      </c>
    </row>
    <row r="1841" spans="1:13" ht="14.25" x14ac:dyDescent="0.2">
      <c r="A1841" s="3" t="s">
        <v>676</v>
      </c>
      <c r="B1841" s="3" t="s">
        <v>676</v>
      </c>
      <c r="C1841" s="72" t="s">
        <v>604</v>
      </c>
      <c r="D1841" s="73" t="s">
        <v>8</v>
      </c>
      <c r="E1841" s="73">
        <v>2019</v>
      </c>
      <c r="F1841" s="73" t="s">
        <v>141</v>
      </c>
      <c r="G1841" s="73" t="s">
        <v>142</v>
      </c>
      <c r="H1841" s="73" t="s">
        <v>76</v>
      </c>
      <c r="I1841" s="72" t="s">
        <v>254</v>
      </c>
      <c r="J1841" s="73" t="s">
        <v>677</v>
      </c>
      <c r="K1841" s="73" t="s">
        <v>677</v>
      </c>
      <c r="L1841" s="130">
        <v>1568.6</v>
      </c>
      <c r="M1841" s="130">
        <v>5790.31</v>
      </c>
    </row>
    <row r="1842" spans="1:13" ht="14.25" x14ac:dyDescent="0.2">
      <c r="A1842" s="3" t="s">
        <v>676</v>
      </c>
      <c r="B1842" s="3" t="s">
        <v>676</v>
      </c>
      <c r="C1842" s="72" t="s">
        <v>604</v>
      </c>
      <c r="D1842" s="73" t="s">
        <v>8</v>
      </c>
      <c r="E1842" s="73">
        <v>2019</v>
      </c>
      <c r="F1842" s="73" t="s">
        <v>141</v>
      </c>
      <c r="G1842" s="73" t="s">
        <v>142</v>
      </c>
      <c r="H1842" s="73" t="s">
        <v>53</v>
      </c>
      <c r="I1842" s="72" t="s">
        <v>248</v>
      </c>
      <c r="J1842" s="73" t="s">
        <v>677</v>
      </c>
      <c r="K1842" s="73" t="s">
        <v>677</v>
      </c>
      <c r="L1842" s="130">
        <v>1212</v>
      </c>
      <c r="M1842" s="130">
        <v>3818.04</v>
      </c>
    </row>
    <row r="1843" spans="1:13" ht="14.25" x14ac:dyDescent="0.2">
      <c r="A1843" s="3" t="s">
        <v>676</v>
      </c>
      <c r="B1843" s="3" t="s">
        <v>676</v>
      </c>
      <c r="C1843" s="72" t="s">
        <v>604</v>
      </c>
      <c r="D1843" s="73" t="s">
        <v>8</v>
      </c>
      <c r="E1843" s="73">
        <v>2019</v>
      </c>
      <c r="F1843" s="73" t="s">
        <v>141</v>
      </c>
      <c r="G1843" s="73" t="s">
        <v>142</v>
      </c>
      <c r="H1843" s="73" t="s">
        <v>53</v>
      </c>
      <c r="I1843" s="72" t="s">
        <v>226</v>
      </c>
      <c r="J1843" s="73" t="s">
        <v>677</v>
      </c>
      <c r="K1843" s="73" t="s">
        <v>677</v>
      </c>
      <c r="L1843" s="130">
        <v>1212</v>
      </c>
      <c r="M1843" s="130">
        <v>3818.04</v>
      </c>
    </row>
    <row r="1844" spans="1:13" ht="14.25" x14ac:dyDescent="0.2">
      <c r="A1844" s="3" t="s">
        <v>676</v>
      </c>
      <c r="B1844" s="3" t="s">
        <v>676</v>
      </c>
      <c r="C1844" s="72" t="s">
        <v>604</v>
      </c>
      <c r="D1844" s="73" t="s">
        <v>8</v>
      </c>
      <c r="E1844" s="73">
        <v>2019</v>
      </c>
      <c r="F1844" s="73" t="s">
        <v>141</v>
      </c>
      <c r="G1844" s="73" t="s">
        <v>142</v>
      </c>
      <c r="H1844" s="73" t="s">
        <v>53</v>
      </c>
      <c r="I1844" s="72" t="s">
        <v>257</v>
      </c>
      <c r="J1844" s="73" t="s">
        <v>677</v>
      </c>
      <c r="K1844" s="73" t="s">
        <v>677</v>
      </c>
      <c r="L1844" s="130">
        <v>1212</v>
      </c>
      <c r="M1844" s="130">
        <v>3818.04</v>
      </c>
    </row>
    <row r="1845" spans="1:13" ht="14.25" x14ac:dyDescent="0.2">
      <c r="A1845" s="3" t="s">
        <v>676</v>
      </c>
      <c r="B1845" s="3" t="s">
        <v>676</v>
      </c>
      <c r="C1845" s="72" t="s">
        <v>604</v>
      </c>
      <c r="D1845" s="73" t="s">
        <v>8</v>
      </c>
      <c r="E1845" s="73">
        <v>2019</v>
      </c>
      <c r="F1845" s="73" t="s">
        <v>141</v>
      </c>
      <c r="G1845" s="73" t="s">
        <v>142</v>
      </c>
      <c r="H1845" s="73" t="s">
        <v>64</v>
      </c>
      <c r="I1845" s="72" t="s">
        <v>222</v>
      </c>
      <c r="J1845" s="73" t="s">
        <v>677</v>
      </c>
      <c r="K1845" s="73" t="s">
        <v>677</v>
      </c>
      <c r="L1845" s="130">
        <v>1212</v>
      </c>
      <c r="M1845" s="130">
        <v>4037.64</v>
      </c>
    </row>
    <row r="1846" spans="1:13" ht="14.25" x14ac:dyDescent="0.2">
      <c r="A1846" s="3" t="s">
        <v>676</v>
      </c>
      <c r="B1846" s="3" t="s">
        <v>676</v>
      </c>
      <c r="C1846" s="72" t="s">
        <v>604</v>
      </c>
      <c r="D1846" s="73" t="s">
        <v>8</v>
      </c>
      <c r="E1846" s="73">
        <v>2019</v>
      </c>
      <c r="F1846" s="73" t="s">
        <v>141</v>
      </c>
      <c r="G1846" s="73" t="s">
        <v>142</v>
      </c>
      <c r="H1846" s="73" t="s">
        <v>7</v>
      </c>
      <c r="I1846" s="72" t="s">
        <v>226</v>
      </c>
      <c r="J1846" s="73" t="s">
        <v>677</v>
      </c>
      <c r="K1846" s="73" t="s">
        <v>677</v>
      </c>
      <c r="L1846" s="130">
        <v>1568.6</v>
      </c>
      <c r="M1846" s="130">
        <v>5753.34</v>
      </c>
    </row>
    <row r="1847" spans="1:13" ht="14.25" x14ac:dyDescent="0.2">
      <c r="A1847" s="3" t="s">
        <v>676</v>
      </c>
      <c r="B1847" s="3" t="s">
        <v>676</v>
      </c>
      <c r="C1847" s="72" t="s">
        <v>604</v>
      </c>
      <c r="D1847" s="73" t="s">
        <v>8</v>
      </c>
      <c r="E1847" s="73">
        <v>2019</v>
      </c>
      <c r="F1847" s="73" t="s">
        <v>141</v>
      </c>
      <c r="G1847" s="73" t="s">
        <v>142</v>
      </c>
      <c r="H1847" s="73" t="s">
        <v>53</v>
      </c>
      <c r="I1847" s="72" t="s">
        <v>248</v>
      </c>
      <c r="J1847" s="73" t="s">
        <v>677</v>
      </c>
      <c r="K1847" s="73" t="s">
        <v>677</v>
      </c>
      <c r="L1847" s="130">
        <v>1212</v>
      </c>
      <c r="M1847" s="130">
        <v>3818.04</v>
      </c>
    </row>
    <row r="1848" spans="1:13" ht="14.25" x14ac:dyDescent="0.2">
      <c r="A1848" s="3" t="s">
        <v>676</v>
      </c>
      <c r="B1848" s="3" t="s">
        <v>676</v>
      </c>
      <c r="C1848" s="72" t="s">
        <v>604</v>
      </c>
      <c r="D1848" s="73" t="s">
        <v>8</v>
      </c>
      <c r="E1848" s="73">
        <v>2019</v>
      </c>
      <c r="F1848" s="73" t="s">
        <v>141</v>
      </c>
      <c r="G1848" s="73" t="s">
        <v>142</v>
      </c>
      <c r="H1848" s="73" t="s">
        <v>76</v>
      </c>
      <c r="I1848" s="72" t="s">
        <v>226</v>
      </c>
      <c r="J1848" s="73" t="s">
        <v>677</v>
      </c>
      <c r="K1848" s="73" t="s">
        <v>677</v>
      </c>
      <c r="L1848" s="130">
        <v>1568.6</v>
      </c>
      <c r="M1848" s="130">
        <v>5790.31</v>
      </c>
    </row>
    <row r="1849" spans="1:13" ht="14.25" x14ac:dyDescent="0.2">
      <c r="A1849" s="3" t="s">
        <v>676</v>
      </c>
      <c r="B1849" s="3" t="s">
        <v>676</v>
      </c>
      <c r="C1849" s="72" t="s">
        <v>604</v>
      </c>
      <c r="D1849" s="73" t="s">
        <v>8</v>
      </c>
      <c r="E1849" s="73">
        <v>2019</v>
      </c>
      <c r="F1849" s="73" t="s">
        <v>141</v>
      </c>
      <c r="G1849" s="73" t="s">
        <v>142</v>
      </c>
      <c r="H1849" s="73" t="s">
        <v>53</v>
      </c>
      <c r="I1849" s="72" t="s">
        <v>222</v>
      </c>
      <c r="J1849" s="73" t="s">
        <v>677</v>
      </c>
      <c r="K1849" s="73" t="s">
        <v>677</v>
      </c>
      <c r="L1849" s="130">
        <v>1212</v>
      </c>
      <c r="M1849" s="130">
        <v>3818.04</v>
      </c>
    </row>
    <row r="1850" spans="1:13" ht="14.25" x14ac:dyDescent="0.2">
      <c r="A1850" s="3" t="s">
        <v>676</v>
      </c>
      <c r="B1850" s="3" t="s">
        <v>676</v>
      </c>
      <c r="C1850" s="72" t="s">
        <v>604</v>
      </c>
      <c r="D1850" s="73" t="s">
        <v>8</v>
      </c>
      <c r="E1850" s="73">
        <v>2019</v>
      </c>
      <c r="F1850" s="73" t="s">
        <v>141</v>
      </c>
      <c r="G1850" s="73" t="s">
        <v>142</v>
      </c>
      <c r="H1850" s="73" t="s">
        <v>73</v>
      </c>
      <c r="I1850" s="72" t="s">
        <v>222</v>
      </c>
      <c r="J1850" s="73" t="s">
        <v>677</v>
      </c>
      <c r="K1850" s="73" t="s">
        <v>677</v>
      </c>
      <c r="L1850" s="130">
        <v>1212</v>
      </c>
      <c r="M1850" s="130">
        <v>3818.04</v>
      </c>
    </row>
    <row r="1851" spans="1:13" ht="14.25" x14ac:dyDescent="0.2">
      <c r="A1851" s="3" t="s">
        <v>676</v>
      </c>
      <c r="B1851" s="3" t="s">
        <v>676</v>
      </c>
      <c r="C1851" s="72" t="s">
        <v>604</v>
      </c>
      <c r="D1851" s="73" t="s">
        <v>8</v>
      </c>
      <c r="E1851" s="73">
        <v>2019</v>
      </c>
      <c r="F1851" s="73" t="s">
        <v>141</v>
      </c>
      <c r="G1851" s="73" t="s">
        <v>142</v>
      </c>
      <c r="H1851" s="73" t="s">
        <v>31</v>
      </c>
      <c r="I1851" s="72" t="s">
        <v>254</v>
      </c>
      <c r="J1851" s="73" t="s">
        <v>677</v>
      </c>
      <c r="K1851" s="73" t="s">
        <v>677</v>
      </c>
      <c r="L1851" s="130">
        <v>1568.6</v>
      </c>
      <c r="M1851" s="130">
        <v>5790.31</v>
      </c>
    </row>
    <row r="1852" spans="1:13" ht="14.25" x14ac:dyDescent="0.2">
      <c r="A1852" s="3" t="s">
        <v>676</v>
      </c>
      <c r="B1852" s="3" t="s">
        <v>676</v>
      </c>
      <c r="C1852" s="72" t="s">
        <v>604</v>
      </c>
      <c r="D1852" s="73" t="s">
        <v>8</v>
      </c>
      <c r="E1852" s="73">
        <v>2019</v>
      </c>
      <c r="F1852" s="73" t="s">
        <v>141</v>
      </c>
      <c r="G1852" s="73" t="s">
        <v>142</v>
      </c>
      <c r="H1852" s="73" t="s">
        <v>53</v>
      </c>
      <c r="I1852" s="72" t="s">
        <v>248</v>
      </c>
      <c r="J1852" s="73" t="s">
        <v>677</v>
      </c>
      <c r="K1852" s="73" t="s">
        <v>677</v>
      </c>
      <c r="L1852" s="130">
        <v>1212</v>
      </c>
      <c r="M1852" s="130">
        <v>3818.04</v>
      </c>
    </row>
    <row r="1853" spans="1:13" ht="14.25" x14ac:dyDescent="0.2">
      <c r="A1853" s="3" t="s">
        <v>676</v>
      </c>
      <c r="B1853" s="3" t="s">
        <v>676</v>
      </c>
      <c r="C1853" s="72" t="s">
        <v>604</v>
      </c>
      <c r="D1853" s="73" t="s">
        <v>8</v>
      </c>
      <c r="E1853" s="73">
        <v>2019</v>
      </c>
      <c r="F1853" s="73" t="s">
        <v>141</v>
      </c>
      <c r="G1853" s="73" t="s">
        <v>142</v>
      </c>
      <c r="H1853" s="73" t="s">
        <v>31</v>
      </c>
      <c r="I1853" s="72" t="s">
        <v>226</v>
      </c>
      <c r="J1853" s="73" t="s">
        <v>677</v>
      </c>
      <c r="K1853" s="73" t="s">
        <v>677</v>
      </c>
      <c r="L1853" s="130">
        <v>1568.6</v>
      </c>
      <c r="M1853" s="130">
        <v>5790.31</v>
      </c>
    </row>
    <row r="1854" spans="1:13" ht="14.25" x14ac:dyDescent="0.2">
      <c r="A1854" s="3" t="s">
        <v>676</v>
      </c>
      <c r="B1854" s="3" t="s">
        <v>676</v>
      </c>
      <c r="C1854" s="72" t="s">
        <v>604</v>
      </c>
      <c r="D1854" s="73" t="s">
        <v>8</v>
      </c>
      <c r="E1854" s="73">
        <v>2019</v>
      </c>
      <c r="F1854" s="73" t="s">
        <v>141</v>
      </c>
      <c r="G1854" s="73" t="s">
        <v>142</v>
      </c>
      <c r="H1854" s="73" t="s">
        <v>64</v>
      </c>
      <c r="I1854" s="72" t="s">
        <v>254</v>
      </c>
      <c r="J1854" s="73" t="s">
        <v>677</v>
      </c>
      <c r="K1854" s="73" t="s">
        <v>677</v>
      </c>
      <c r="L1854" s="130">
        <v>1212</v>
      </c>
      <c r="M1854" s="130">
        <v>4037.64</v>
      </c>
    </row>
    <row r="1855" spans="1:13" ht="14.25" x14ac:dyDescent="0.2">
      <c r="A1855" s="3" t="s">
        <v>676</v>
      </c>
      <c r="B1855" s="3" t="s">
        <v>676</v>
      </c>
      <c r="C1855" s="72" t="s">
        <v>604</v>
      </c>
      <c r="D1855" s="73" t="s">
        <v>8</v>
      </c>
      <c r="E1855" s="73">
        <v>2019</v>
      </c>
      <c r="F1855" s="73" t="s">
        <v>141</v>
      </c>
      <c r="G1855" s="73" t="s">
        <v>142</v>
      </c>
      <c r="H1855" s="73" t="s">
        <v>21</v>
      </c>
      <c r="I1855" s="72" t="s">
        <v>226</v>
      </c>
      <c r="J1855" s="73" t="s">
        <v>677</v>
      </c>
      <c r="K1855" s="73" t="s">
        <v>677</v>
      </c>
      <c r="L1855" s="130">
        <v>1568.6</v>
      </c>
      <c r="M1855" s="130">
        <v>5376.88</v>
      </c>
    </row>
    <row r="1856" spans="1:13" ht="14.25" x14ac:dyDescent="0.2">
      <c r="A1856" s="3" t="s">
        <v>676</v>
      </c>
      <c r="B1856" s="3" t="s">
        <v>676</v>
      </c>
      <c r="C1856" s="72" t="s">
        <v>604</v>
      </c>
      <c r="D1856" s="73" t="s">
        <v>8</v>
      </c>
      <c r="E1856" s="73">
        <v>2019</v>
      </c>
      <c r="F1856" s="73" t="s">
        <v>141</v>
      </c>
      <c r="G1856" s="73" t="s">
        <v>142</v>
      </c>
      <c r="H1856" s="73" t="s">
        <v>7</v>
      </c>
      <c r="I1856" s="72" t="s">
        <v>248</v>
      </c>
      <c r="J1856" s="73" t="s">
        <v>677</v>
      </c>
      <c r="K1856" s="73" t="s">
        <v>677</v>
      </c>
      <c r="L1856" s="130">
        <v>1568.6</v>
      </c>
      <c r="M1856" s="130">
        <v>5753.34</v>
      </c>
    </row>
    <row r="1857" spans="1:13" ht="14.25" x14ac:dyDescent="0.2">
      <c r="A1857" s="3" t="s">
        <v>676</v>
      </c>
      <c r="B1857" s="3" t="s">
        <v>676</v>
      </c>
      <c r="C1857" s="72" t="s">
        <v>604</v>
      </c>
      <c r="D1857" s="73" t="s">
        <v>8</v>
      </c>
      <c r="E1857" s="73">
        <v>2019</v>
      </c>
      <c r="F1857" s="73" t="s">
        <v>141</v>
      </c>
      <c r="G1857" s="73" t="s">
        <v>142</v>
      </c>
      <c r="H1857" s="73" t="s">
        <v>21</v>
      </c>
      <c r="I1857" s="72" t="s">
        <v>222</v>
      </c>
      <c r="J1857" s="73" t="s">
        <v>677</v>
      </c>
      <c r="K1857" s="73" t="s">
        <v>677</v>
      </c>
      <c r="L1857" s="130">
        <v>1568.6</v>
      </c>
      <c r="M1857" s="130">
        <v>5376.88</v>
      </c>
    </row>
    <row r="1858" spans="1:13" ht="14.25" x14ac:dyDescent="0.2">
      <c r="A1858" s="3" t="s">
        <v>676</v>
      </c>
      <c r="B1858" s="3" t="s">
        <v>676</v>
      </c>
      <c r="C1858" s="72" t="s">
        <v>604</v>
      </c>
      <c r="D1858" s="73" t="s">
        <v>8</v>
      </c>
      <c r="E1858" s="73">
        <v>2019</v>
      </c>
      <c r="F1858" s="73" t="s">
        <v>141</v>
      </c>
      <c r="G1858" s="73" t="s">
        <v>142</v>
      </c>
      <c r="H1858" s="73" t="s">
        <v>63</v>
      </c>
      <c r="I1858" s="72" t="s">
        <v>254</v>
      </c>
      <c r="J1858" s="73" t="s">
        <v>677</v>
      </c>
      <c r="K1858" s="73" t="s">
        <v>677</v>
      </c>
      <c r="L1858" s="130">
        <v>2487.3200000000002</v>
      </c>
      <c r="M1858" s="130">
        <v>6934.21</v>
      </c>
    </row>
    <row r="1859" spans="1:13" ht="14.25" x14ac:dyDescent="0.2">
      <c r="A1859" s="3" t="s">
        <v>676</v>
      </c>
      <c r="B1859" s="3" t="s">
        <v>676</v>
      </c>
      <c r="C1859" s="72" t="s">
        <v>604</v>
      </c>
      <c r="D1859" s="73" t="s">
        <v>8</v>
      </c>
      <c r="E1859" s="73">
        <v>2019</v>
      </c>
      <c r="F1859" s="73" t="s">
        <v>141</v>
      </c>
      <c r="G1859" s="73" t="s">
        <v>142</v>
      </c>
      <c r="H1859" s="73" t="s">
        <v>53</v>
      </c>
      <c r="I1859" s="72" t="s">
        <v>226</v>
      </c>
      <c r="J1859" s="73" t="s">
        <v>677</v>
      </c>
      <c r="K1859" s="73" t="s">
        <v>677</v>
      </c>
      <c r="L1859" s="130">
        <v>1212</v>
      </c>
      <c r="M1859" s="130">
        <v>3818.04</v>
      </c>
    </row>
    <row r="1860" spans="1:13" ht="14.25" x14ac:dyDescent="0.2">
      <c r="A1860" s="3" t="s">
        <v>676</v>
      </c>
      <c r="B1860" s="3" t="s">
        <v>676</v>
      </c>
      <c r="C1860" s="72" t="s">
        <v>604</v>
      </c>
      <c r="D1860" s="73" t="s">
        <v>8</v>
      </c>
      <c r="E1860" s="73">
        <v>2019</v>
      </c>
      <c r="F1860" s="73" t="s">
        <v>141</v>
      </c>
      <c r="G1860" s="73" t="s">
        <v>142</v>
      </c>
      <c r="H1860" s="73" t="s">
        <v>53</v>
      </c>
      <c r="I1860" s="72" t="s">
        <v>222</v>
      </c>
      <c r="J1860" s="73" t="s">
        <v>677</v>
      </c>
      <c r="K1860" s="73" t="s">
        <v>677</v>
      </c>
      <c r="L1860" s="130">
        <v>1212</v>
      </c>
      <c r="M1860" s="130">
        <v>3818.04</v>
      </c>
    </row>
    <row r="1861" spans="1:13" ht="14.25" x14ac:dyDescent="0.2">
      <c r="A1861" s="3" t="s">
        <v>676</v>
      </c>
      <c r="B1861" s="3" t="s">
        <v>676</v>
      </c>
      <c r="C1861" s="72" t="s">
        <v>604</v>
      </c>
      <c r="D1861" s="73" t="s">
        <v>8</v>
      </c>
      <c r="E1861" s="73">
        <v>2019</v>
      </c>
      <c r="F1861" s="73" t="s">
        <v>141</v>
      </c>
      <c r="G1861" s="73" t="s">
        <v>142</v>
      </c>
      <c r="H1861" s="73" t="s">
        <v>21</v>
      </c>
      <c r="I1861" s="72" t="s">
        <v>226</v>
      </c>
      <c r="J1861" s="73" t="s">
        <v>677</v>
      </c>
      <c r="K1861" s="73" t="s">
        <v>677</v>
      </c>
      <c r="L1861" s="130">
        <v>1568.6</v>
      </c>
      <c r="M1861" s="130">
        <v>5376.88</v>
      </c>
    </row>
    <row r="1862" spans="1:13" ht="14.25" x14ac:dyDescent="0.2">
      <c r="A1862" s="3" t="s">
        <v>676</v>
      </c>
      <c r="B1862" s="3" t="s">
        <v>676</v>
      </c>
      <c r="C1862" s="72" t="s">
        <v>604</v>
      </c>
      <c r="D1862" s="73" t="s">
        <v>8</v>
      </c>
      <c r="E1862" s="73">
        <v>2019</v>
      </c>
      <c r="F1862" s="73" t="s">
        <v>141</v>
      </c>
      <c r="G1862" s="73" t="s">
        <v>142</v>
      </c>
      <c r="H1862" s="73" t="s">
        <v>53</v>
      </c>
      <c r="I1862" s="72" t="s">
        <v>257</v>
      </c>
      <c r="J1862" s="73" t="s">
        <v>677</v>
      </c>
      <c r="K1862" s="73" t="s">
        <v>677</v>
      </c>
      <c r="L1862" s="130">
        <v>1212</v>
      </c>
      <c r="M1862" s="130">
        <v>3818.04</v>
      </c>
    </row>
    <row r="1863" spans="1:13" ht="14.25" x14ac:dyDescent="0.2">
      <c r="A1863" s="3" t="s">
        <v>676</v>
      </c>
      <c r="B1863" s="3" t="s">
        <v>676</v>
      </c>
      <c r="C1863" s="72" t="s">
        <v>604</v>
      </c>
      <c r="D1863" s="73" t="s">
        <v>8</v>
      </c>
      <c r="E1863" s="73">
        <v>2019</v>
      </c>
      <c r="F1863" s="73" t="s">
        <v>141</v>
      </c>
      <c r="G1863" s="73" t="s">
        <v>142</v>
      </c>
      <c r="H1863" s="73" t="s">
        <v>64</v>
      </c>
      <c r="I1863" s="72" t="s">
        <v>226</v>
      </c>
      <c r="J1863" s="73" t="s">
        <v>677</v>
      </c>
      <c r="K1863" s="73" t="s">
        <v>677</v>
      </c>
      <c r="L1863" s="130">
        <v>1212</v>
      </c>
      <c r="M1863" s="130">
        <v>4037.64</v>
      </c>
    </row>
    <row r="1864" spans="1:13" ht="14.25" x14ac:dyDescent="0.2">
      <c r="A1864" s="3" t="s">
        <v>676</v>
      </c>
      <c r="B1864" s="3" t="s">
        <v>676</v>
      </c>
      <c r="C1864" s="72" t="s">
        <v>604</v>
      </c>
      <c r="D1864" s="73" t="s">
        <v>8</v>
      </c>
      <c r="E1864" s="73">
        <v>2019</v>
      </c>
      <c r="F1864" s="73" t="s">
        <v>141</v>
      </c>
      <c r="G1864" s="73" t="s">
        <v>142</v>
      </c>
      <c r="H1864" s="73" t="s">
        <v>53</v>
      </c>
      <c r="I1864" s="72" t="s">
        <v>226</v>
      </c>
      <c r="J1864" s="73" t="s">
        <v>677</v>
      </c>
      <c r="K1864" s="73" t="s">
        <v>677</v>
      </c>
      <c r="L1864" s="130">
        <v>1212</v>
      </c>
      <c r="M1864" s="130">
        <v>3818.04</v>
      </c>
    </row>
    <row r="1865" spans="1:13" ht="14.25" x14ac:dyDescent="0.2">
      <c r="A1865" s="3" t="s">
        <v>676</v>
      </c>
      <c r="B1865" s="3" t="s">
        <v>676</v>
      </c>
      <c r="C1865" s="72" t="s">
        <v>604</v>
      </c>
      <c r="D1865" s="73" t="s">
        <v>8</v>
      </c>
      <c r="E1865" s="73">
        <v>2019</v>
      </c>
      <c r="F1865" s="73" t="s">
        <v>141</v>
      </c>
      <c r="G1865" s="73" t="s">
        <v>142</v>
      </c>
      <c r="H1865" s="73" t="s">
        <v>53</v>
      </c>
      <c r="I1865" s="72" t="s">
        <v>254</v>
      </c>
      <c r="J1865" s="73" t="s">
        <v>677</v>
      </c>
      <c r="K1865" s="73" t="s">
        <v>677</v>
      </c>
      <c r="L1865" s="130">
        <v>1212</v>
      </c>
      <c r="M1865" s="130">
        <v>3818.04</v>
      </c>
    </row>
    <row r="1866" spans="1:13" ht="14.25" x14ac:dyDescent="0.2">
      <c r="A1866" s="3" t="s">
        <v>676</v>
      </c>
      <c r="B1866" s="3" t="s">
        <v>676</v>
      </c>
      <c r="C1866" s="72" t="s">
        <v>604</v>
      </c>
      <c r="D1866" s="73" t="s">
        <v>8</v>
      </c>
      <c r="E1866" s="73">
        <v>2019</v>
      </c>
      <c r="F1866" s="73" t="s">
        <v>141</v>
      </c>
      <c r="G1866" s="73" t="s">
        <v>142</v>
      </c>
      <c r="H1866" s="73" t="s">
        <v>7</v>
      </c>
      <c r="I1866" s="72" t="s">
        <v>226</v>
      </c>
      <c r="J1866" s="73" t="s">
        <v>677</v>
      </c>
      <c r="K1866" s="73" t="s">
        <v>677</v>
      </c>
      <c r="L1866" s="130">
        <v>1568.6</v>
      </c>
      <c r="M1866" s="130">
        <v>5753.34</v>
      </c>
    </row>
    <row r="1867" spans="1:13" ht="14.25" x14ac:dyDescent="0.2">
      <c r="A1867" s="3" t="s">
        <v>676</v>
      </c>
      <c r="B1867" s="3" t="s">
        <v>676</v>
      </c>
      <c r="C1867" s="72" t="s">
        <v>604</v>
      </c>
      <c r="D1867" s="73" t="s">
        <v>8</v>
      </c>
      <c r="E1867" s="73">
        <v>2019</v>
      </c>
      <c r="F1867" s="73" t="s">
        <v>141</v>
      </c>
      <c r="G1867" s="73" t="s">
        <v>142</v>
      </c>
      <c r="H1867" s="73" t="s">
        <v>17</v>
      </c>
      <c r="I1867" s="72" t="s">
        <v>226</v>
      </c>
      <c r="J1867" s="73" t="s">
        <v>677</v>
      </c>
      <c r="K1867" s="73" t="s">
        <v>677</v>
      </c>
      <c r="L1867" s="130">
        <v>1568.6</v>
      </c>
      <c r="M1867" s="130">
        <v>4937.68</v>
      </c>
    </row>
    <row r="1868" spans="1:13" ht="14.25" x14ac:dyDescent="0.2">
      <c r="A1868" s="3" t="s">
        <v>676</v>
      </c>
      <c r="B1868" s="3" t="s">
        <v>676</v>
      </c>
      <c r="C1868" s="72" t="s">
        <v>604</v>
      </c>
      <c r="D1868" s="73" t="s">
        <v>8</v>
      </c>
      <c r="E1868" s="73">
        <v>2019</v>
      </c>
      <c r="F1868" s="73" t="s">
        <v>141</v>
      </c>
      <c r="G1868" s="73" t="s">
        <v>142</v>
      </c>
      <c r="H1868" s="73" t="s">
        <v>17</v>
      </c>
      <c r="I1868" s="72" t="s">
        <v>257</v>
      </c>
      <c r="J1868" s="73" t="s">
        <v>677</v>
      </c>
      <c r="K1868" s="73" t="s">
        <v>677</v>
      </c>
      <c r="L1868" s="130">
        <v>1568.6</v>
      </c>
      <c r="M1868" s="130">
        <v>4937.68</v>
      </c>
    </row>
    <row r="1869" spans="1:13" ht="14.25" x14ac:dyDescent="0.2">
      <c r="A1869" s="3" t="s">
        <v>676</v>
      </c>
      <c r="B1869" s="3" t="s">
        <v>676</v>
      </c>
      <c r="C1869" s="72" t="s">
        <v>604</v>
      </c>
      <c r="D1869" s="73" t="s">
        <v>8</v>
      </c>
      <c r="E1869" s="73">
        <v>2019</v>
      </c>
      <c r="F1869" s="73" t="s">
        <v>141</v>
      </c>
      <c r="G1869" s="73" t="s">
        <v>142</v>
      </c>
      <c r="H1869" s="73" t="s">
        <v>53</v>
      </c>
      <c r="I1869" s="72" t="s">
        <v>226</v>
      </c>
      <c r="J1869" s="73" t="s">
        <v>677</v>
      </c>
      <c r="K1869" s="73" t="s">
        <v>677</v>
      </c>
      <c r="L1869" s="130">
        <v>1212</v>
      </c>
      <c r="M1869" s="130">
        <v>3818.04</v>
      </c>
    </row>
    <row r="1870" spans="1:13" ht="14.25" x14ac:dyDescent="0.2">
      <c r="A1870" s="3" t="s">
        <v>676</v>
      </c>
      <c r="B1870" s="3" t="s">
        <v>676</v>
      </c>
      <c r="C1870" s="72" t="s">
        <v>604</v>
      </c>
      <c r="D1870" s="73" t="s">
        <v>8</v>
      </c>
      <c r="E1870" s="73">
        <v>2019</v>
      </c>
      <c r="F1870" s="73" t="s">
        <v>141</v>
      </c>
      <c r="G1870" s="73" t="s">
        <v>142</v>
      </c>
      <c r="H1870" s="73" t="s">
        <v>7</v>
      </c>
      <c r="I1870" s="72" t="s">
        <v>257</v>
      </c>
      <c r="J1870" s="73" t="s">
        <v>677</v>
      </c>
      <c r="K1870" s="73" t="s">
        <v>677</v>
      </c>
      <c r="L1870" s="130">
        <v>1568.6</v>
      </c>
      <c r="M1870" s="130">
        <v>5753.34</v>
      </c>
    </row>
    <row r="1871" spans="1:13" ht="14.25" x14ac:dyDescent="0.2">
      <c r="A1871" s="3" t="s">
        <v>676</v>
      </c>
      <c r="B1871" s="3" t="s">
        <v>676</v>
      </c>
      <c r="C1871" s="72" t="s">
        <v>604</v>
      </c>
      <c r="D1871" s="73" t="s">
        <v>8</v>
      </c>
      <c r="E1871" s="73">
        <v>2019</v>
      </c>
      <c r="F1871" s="73" t="s">
        <v>141</v>
      </c>
      <c r="G1871" s="73" t="s">
        <v>142</v>
      </c>
      <c r="H1871" s="73" t="s">
        <v>7</v>
      </c>
      <c r="I1871" s="72" t="s">
        <v>257</v>
      </c>
      <c r="J1871" s="73" t="s">
        <v>677</v>
      </c>
      <c r="K1871" s="73" t="s">
        <v>677</v>
      </c>
      <c r="L1871" s="130">
        <v>1568.6</v>
      </c>
      <c r="M1871" s="130">
        <v>5753.34</v>
      </c>
    </row>
    <row r="1872" spans="1:13" ht="14.25" x14ac:dyDescent="0.2">
      <c r="A1872" s="3" t="s">
        <v>676</v>
      </c>
      <c r="B1872" s="3" t="s">
        <v>676</v>
      </c>
      <c r="C1872" s="72" t="s">
        <v>604</v>
      </c>
      <c r="D1872" s="73" t="s">
        <v>19</v>
      </c>
      <c r="E1872" s="73">
        <v>2019</v>
      </c>
      <c r="F1872" s="73" t="s">
        <v>439</v>
      </c>
      <c r="G1872" s="73" t="s">
        <v>440</v>
      </c>
      <c r="H1872" s="73" t="s">
        <v>2</v>
      </c>
      <c r="I1872" s="72" t="s">
        <v>441</v>
      </c>
      <c r="J1872" s="73" t="s">
        <v>396</v>
      </c>
      <c r="K1872" s="73" t="s">
        <v>396</v>
      </c>
      <c r="L1872" s="130">
        <v>1122.2</v>
      </c>
      <c r="M1872" s="130">
        <v>3112.55</v>
      </c>
    </row>
    <row r="1873" spans="1:13" ht="14.25" x14ac:dyDescent="0.2">
      <c r="A1873" s="3" t="s">
        <v>676</v>
      </c>
      <c r="B1873" s="3" t="s">
        <v>676</v>
      </c>
      <c r="C1873" s="72" t="s">
        <v>604</v>
      </c>
      <c r="D1873" s="73" t="s">
        <v>19</v>
      </c>
      <c r="E1873" s="73">
        <v>2019</v>
      </c>
      <c r="F1873" s="73" t="s">
        <v>439</v>
      </c>
      <c r="G1873" s="73" t="s">
        <v>440</v>
      </c>
      <c r="H1873" s="73" t="s">
        <v>2</v>
      </c>
      <c r="I1873" s="72" t="s">
        <v>442</v>
      </c>
      <c r="J1873" s="73" t="s">
        <v>178</v>
      </c>
      <c r="K1873" s="73" t="s">
        <v>178</v>
      </c>
      <c r="L1873" s="130">
        <v>1122.2</v>
      </c>
      <c r="M1873" s="130">
        <v>3112.55</v>
      </c>
    </row>
    <row r="1874" spans="1:13" ht="14.25" x14ac:dyDescent="0.2">
      <c r="A1874" s="3" t="s">
        <v>676</v>
      </c>
      <c r="B1874" s="3" t="s">
        <v>676</v>
      </c>
      <c r="C1874" s="72" t="s">
        <v>604</v>
      </c>
      <c r="D1874" s="73" t="s">
        <v>19</v>
      </c>
      <c r="E1874" s="73">
        <v>2019</v>
      </c>
      <c r="F1874" s="73" t="s">
        <v>439</v>
      </c>
      <c r="G1874" s="73" t="s">
        <v>440</v>
      </c>
      <c r="H1874" s="73" t="s">
        <v>2</v>
      </c>
      <c r="I1874" s="72" t="s">
        <v>443</v>
      </c>
      <c r="J1874" s="73" t="s">
        <v>178</v>
      </c>
      <c r="K1874" s="73" t="s">
        <v>178</v>
      </c>
      <c r="L1874" s="130">
        <v>1122.2</v>
      </c>
      <c r="M1874" s="130">
        <v>3112.55</v>
      </c>
    </row>
    <row r="1875" spans="1:13" ht="14.25" x14ac:dyDescent="0.2">
      <c r="A1875" s="3" t="s">
        <v>676</v>
      </c>
      <c r="B1875" s="3" t="s">
        <v>676</v>
      </c>
      <c r="C1875" s="72" t="s">
        <v>604</v>
      </c>
      <c r="D1875" s="73" t="s">
        <v>19</v>
      </c>
      <c r="E1875" s="73">
        <v>2019</v>
      </c>
      <c r="F1875" s="73" t="s">
        <v>439</v>
      </c>
      <c r="G1875" s="73" t="s">
        <v>440</v>
      </c>
      <c r="H1875" s="73" t="s">
        <v>2</v>
      </c>
      <c r="I1875" s="72" t="s">
        <v>204</v>
      </c>
      <c r="J1875" s="73" t="s">
        <v>178</v>
      </c>
      <c r="K1875" s="73" t="s">
        <v>178</v>
      </c>
      <c r="L1875" s="130">
        <v>1122.2</v>
      </c>
      <c r="M1875" s="130">
        <v>3814.15</v>
      </c>
    </row>
    <row r="1876" spans="1:13" ht="14.25" x14ac:dyDescent="0.2">
      <c r="A1876" s="3" t="s">
        <v>676</v>
      </c>
      <c r="B1876" s="3" t="s">
        <v>676</v>
      </c>
      <c r="C1876" s="72" t="s">
        <v>604</v>
      </c>
      <c r="D1876" s="73" t="s">
        <v>19</v>
      </c>
      <c r="E1876" s="73">
        <v>2019</v>
      </c>
      <c r="F1876" s="73" t="s">
        <v>439</v>
      </c>
      <c r="G1876" s="73" t="s">
        <v>440</v>
      </c>
      <c r="H1876" s="73" t="s">
        <v>2</v>
      </c>
      <c r="I1876" s="72" t="s">
        <v>444</v>
      </c>
      <c r="J1876" s="73" t="s">
        <v>178</v>
      </c>
      <c r="K1876" s="73" t="s">
        <v>178</v>
      </c>
      <c r="L1876" s="130">
        <v>1122.2</v>
      </c>
      <c r="M1876" s="130">
        <v>3814.15</v>
      </c>
    </row>
    <row r="1877" spans="1:13" ht="14.25" x14ac:dyDescent="0.2">
      <c r="A1877" s="3" t="s">
        <v>676</v>
      </c>
      <c r="B1877" s="3" t="s">
        <v>676</v>
      </c>
      <c r="C1877" s="72" t="s">
        <v>604</v>
      </c>
      <c r="D1877" s="73" t="s">
        <v>19</v>
      </c>
      <c r="E1877" s="73">
        <v>2019</v>
      </c>
      <c r="F1877" s="73" t="s">
        <v>439</v>
      </c>
      <c r="G1877" s="73" t="s">
        <v>440</v>
      </c>
      <c r="H1877" s="73" t="s">
        <v>2</v>
      </c>
      <c r="I1877" s="72" t="s">
        <v>637</v>
      </c>
      <c r="J1877" s="73" t="s">
        <v>178</v>
      </c>
      <c r="K1877" s="73" t="s">
        <v>178</v>
      </c>
      <c r="L1877" s="130">
        <v>1122.2</v>
      </c>
      <c r="M1877" s="130">
        <v>3814.15</v>
      </c>
    </row>
    <row r="1878" spans="1:13" ht="14.25" x14ac:dyDescent="0.2">
      <c r="A1878" s="3" t="s">
        <v>676</v>
      </c>
      <c r="B1878" s="3" t="s">
        <v>676</v>
      </c>
      <c r="C1878" s="72" t="s">
        <v>604</v>
      </c>
      <c r="D1878" s="73" t="s">
        <v>19</v>
      </c>
      <c r="E1878" s="73">
        <v>2019</v>
      </c>
      <c r="F1878" s="73" t="s">
        <v>439</v>
      </c>
      <c r="G1878" s="73" t="s">
        <v>440</v>
      </c>
      <c r="H1878" s="73" t="s">
        <v>2</v>
      </c>
      <c r="I1878" s="72" t="s">
        <v>445</v>
      </c>
      <c r="J1878" s="73" t="s">
        <v>178</v>
      </c>
      <c r="K1878" s="73" t="s">
        <v>178</v>
      </c>
      <c r="L1878" s="130">
        <v>1122.2</v>
      </c>
      <c r="M1878" s="130">
        <v>3112.55</v>
      </c>
    </row>
    <row r="1879" spans="1:13" ht="14.25" x14ac:dyDescent="0.2">
      <c r="A1879" s="3" t="s">
        <v>676</v>
      </c>
      <c r="B1879" s="3" t="s">
        <v>676</v>
      </c>
      <c r="C1879" s="72" t="s">
        <v>604</v>
      </c>
      <c r="D1879" s="73" t="s">
        <v>19</v>
      </c>
      <c r="E1879" s="73">
        <v>2019</v>
      </c>
      <c r="F1879" s="73" t="s">
        <v>439</v>
      </c>
      <c r="G1879" s="73" t="s">
        <v>440</v>
      </c>
      <c r="H1879" s="73" t="s">
        <v>2</v>
      </c>
      <c r="I1879" s="72" t="s">
        <v>446</v>
      </c>
      <c r="J1879" s="73" t="s">
        <v>178</v>
      </c>
      <c r="K1879" s="73" t="s">
        <v>178</v>
      </c>
      <c r="L1879" s="130">
        <v>1122.2</v>
      </c>
      <c r="M1879" s="130">
        <v>3112.55</v>
      </c>
    </row>
    <row r="1880" spans="1:13" ht="14.25" x14ac:dyDescent="0.2">
      <c r="A1880" s="3" t="s">
        <v>676</v>
      </c>
      <c r="B1880" s="3" t="s">
        <v>676</v>
      </c>
      <c r="C1880" s="72" t="s">
        <v>604</v>
      </c>
      <c r="D1880" s="73" t="s">
        <v>19</v>
      </c>
      <c r="E1880" s="73">
        <v>2019</v>
      </c>
      <c r="F1880" s="73" t="s">
        <v>439</v>
      </c>
      <c r="G1880" s="73" t="s">
        <v>440</v>
      </c>
      <c r="H1880" s="73" t="s">
        <v>2</v>
      </c>
      <c r="I1880" s="72" t="s">
        <v>322</v>
      </c>
      <c r="J1880" s="73" t="s">
        <v>178</v>
      </c>
      <c r="K1880" s="73" t="s">
        <v>178</v>
      </c>
      <c r="L1880" s="130">
        <v>1122.2</v>
      </c>
      <c r="M1880" s="130">
        <v>3112.55</v>
      </c>
    </row>
    <row r="1881" spans="1:13" ht="14.25" x14ac:dyDescent="0.2">
      <c r="A1881" s="3" t="s">
        <v>676</v>
      </c>
      <c r="B1881" s="3" t="s">
        <v>676</v>
      </c>
      <c r="C1881" s="72" t="s">
        <v>604</v>
      </c>
      <c r="D1881" s="73" t="s">
        <v>19</v>
      </c>
      <c r="E1881" s="73">
        <v>2019</v>
      </c>
      <c r="F1881" s="73" t="s">
        <v>439</v>
      </c>
      <c r="G1881" s="73" t="s">
        <v>440</v>
      </c>
      <c r="H1881" s="73" t="s">
        <v>2</v>
      </c>
      <c r="I1881" s="72" t="s">
        <v>447</v>
      </c>
      <c r="J1881" s="73" t="s">
        <v>178</v>
      </c>
      <c r="K1881" s="73" t="s">
        <v>178</v>
      </c>
      <c r="L1881" s="130">
        <v>1122.2</v>
      </c>
      <c r="M1881" s="130">
        <v>4005.28</v>
      </c>
    </row>
    <row r="1882" spans="1:13" ht="14.25" x14ac:dyDescent="0.2">
      <c r="A1882" s="3" t="s">
        <v>676</v>
      </c>
      <c r="B1882" s="3" t="s">
        <v>676</v>
      </c>
      <c r="C1882" s="72" t="s">
        <v>604</v>
      </c>
      <c r="D1882" s="73" t="s">
        <v>19</v>
      </c>
      <c r="E1882" s="73">
        <v>2019</v>
      </c>
      <c r="F1882" s="73" t="s">
        <v>439</v>
      </c>
      <c r="G1882" s="73" t="s">
        <v>440</v>
      </c>
      <c r="H1882" s="73" t="s">
        <v>2</v>
      </c>
      <c r="I1882" s="72" t="s">
        <v>207</v>
      </c>
      <c r="J1882" s="73" t="s">
        <v>178</v>
      </c>
      <c r="K1882" s="73" t="s">
        <v>178</v>
      </c>
      <c r="L1882" s="130">
        <v>1122.2</v>
      </c>
      <c r="M1882" s="130">
        <v>3112.55</v>
      </c>
    </row>
    <row r="1883" spans="1:13" ht="14.25" x14ac:dyDescent="0.2">
      <c r="A1883" s="3" t="s">
        <v>676</v>
      </c>
      <c r="B1883" s="3" t="s">
        <v>676</v>
      </c>
      <c r="C1883" s="72" t="s">
        <v>604</v>
      </c>
      <c r="D1883" s="73" t="s">
        <v>19</v>
      </c>
      <c r="E1883" s="73">
        <v>2019</v>
      </c>
      <c r="F1883" s="73" t="s">
        <v>439</v>
      </c>
      <c r="G1883" s="73" t="s">
        <v>440</v>
      </c>
      <c r="H1883" s="73" t="s">
        <v>2</v>
      </c>
      <c r="I1883" s="72" t="s">
        <v>205</v>
      </c>
      <c r="J1883" s="73" t="s">
        <v>178</v>
      </c>
      <c r="K1883" s="73" t="s">
        <v>178</v>
      </c>
      <c r="L1883" s="130">
        <v>1122.2</v>
      </c>
      <c r="M1883" s="130">
        <v>3714.92</v>
      </c>
    </row>
    <row r="1884" spans="1:13" ht="14.25" x14ac:dyDescent="0.2">
      <c r="A1884" s="3" t="s">
        <v>676</v>
      </c>
      <c r="B1884" s="3" t="s">
        <v>676</v>
      </c>
      <c r="C1884" s="72" t="s">
        <v>604</v>
      </c>
      <c r="D1884" s="73" t="s">
        <v>19</v>
      </c>
      <c r="E1884" s="73">
        <v>2019</v>
      </c>
      <c r="F1884" s="73" t="s">
        <v>439</v>
      </c>
      <c r="G1884" s="73" t="s">
        <v>440</v>
      </c>
      <c r="H1884" s="73" t="s">
        <v>2</v>
      </c>
      <c r="I1884" s="72" t="s">
        <v>448</v>
      </c>
      <c r="J1884" s="73" t="s">
        <v>178</v>
      </c>
      <c r="K1884" s="73" t="s">
        <v>178</v>
      </c>
      <c r="L1884" s="130">
        <v>1122.2</v>
      </c>
      <c r="M1884" s="130">
        <v>3112.55</v>
      </c>
    </row>
    <row r="1885" spans="1:13" ht="14.25" x14ac:dyDescent="0.2">
      <c r="A1885" s="3" t="s">
        <v>676</v>
      </c>
      <c r="B1885" s="3" t="s">
        <v>676</v>
      </c>
      <c r="C1885" s="72" t="s">
        <v>604</v>
      </c>
      <c r="D1885" s="73" t="s">
        <v>19</v>
      </c>
      <c r="E1885" s="73">
        <v>2019</v>
      </c>
      <c r="F1885" s="73" t="s">
        <v>439</v>
      </c>
      <c r="G1885" s="73" t="s">
        <v>440</v>
      </c>
      <c r="H1885" s="73" t="s">
        <v>2</v>
      </c>
      <c r="I1885" s="72" t="s">
        <v>197</v>
      </c>
      <c r="J1885" s="73" t="s">
        <v>178</v>
      </c>
      <c r="K1885" s="73" t="s">
        <v>178</v>
      </c>
      <c r="L1885" s="130">
        <v>1122.2</v>
      </c>
      <c r="M1885" s="130">
        <v>4005.28</v>
      </c>
    </row>
    <row r="1886" spans="1:13" ht="14.25" x14ac:dyDescent="0.2">
      <c r="A1886" s="3" t="s">
        <v>676</v>
      </c>
      <c r="B1886" s="3" t="s">
        <v>676</v>
      </c>
      <c r="C1886" s="72" t="s">
        <v>604</v>
      </c>
      <c r="D1886" s="73" t="s">
        <v>19</v>
      </c>
      <c r="E1886" s="73">
        <v>2019</v>
      </c>
      <c r="F1886" s="73" t="s">
        <v>439</v>
      </c>
      <c r="G1886" s="73" t="s">
        <v>440</v>
      </c>
      <c r="H1886" s="73" t="s">
        <v>2</v>
      </c>
      <c r="I1886" s="72" t="s">
        <v>487</v>
      </c>
      <c r="J1886" s="73" t="s">
        <v>178</v>
      </c>
      <c r="K1886" s="73" t="s">
        <v>178</v>
      </c>
      <c r="L1886" s="130">
        <v>1122.2</v>
      </c>
      <c r="M1886" s="130">
        <v>4005.28</v>
      </c>
    </row>
    <row r="1887" spans="1:13" ht="14.25" x14ac:dyDescent="0.2">
      <c r="A1887" s="3" t="s">
        <v>676</v>
      </c>
      <c r="B1887" s="3" t="s">
        <v>676</v>
      </c>
      <c r="C1887" s="72" t="s">
        <v>604</v>
      </c>
      <c r="D1887" s="73" t="s">
        <v>19</v>
      </c>
      <c r="E1887" s="73">
        <v>2019</v>
      </c>
      <c r="F1887" s="73" t="s">
        <v>439</v>
      </c>
      <c r="G1887" s="73" t="s">
        <v>440</v>
      </c>
      <c r="H1887" s="73" t="s">
        <v>2</v>
      </c>
      <c r="I1887" s="72" t="s">
        <v>449</v>
      </c>
      <c r="J1887" s="73" t="s">
        <v>178</v>
      </c>
      <c r="K1887" s="73" t="s">
        <v>178</v>
      </c>
      <c r="L1887" s="130">
        <v>1122.2</v>
      </c>
      <c r="M1887" s="130">
        <v>3112.55</v>
      </c>
    </row>
    <row r="1888" spans="1:13" ht="14.25" x14ac:dyDescent="0.2">
      <c r="A1888" s="3" t="s">
        <v>676</v>
      </c>
      <c r="B1888" s="3" t="s">
        <v>676</v>
      </c>
      <c r="C1888" s="72" t="s">
        <v>604</v>
      </c>
      <c r="D1888" s="73" t="s">
        <v>19</v>
      </c>
      <c r="E1888" s="73">
        <v>2019</v>
      </c>
      <c r="F1888" s="73" t="s">
        <v>439</v>
      </c>
      <c r="G1888" s="73" t="s">
        <v>440</v>
      </c>
      <c r="H1888" s="73" t="s">
        <v>2</v>
      </c>
      <c r="I1888" s="72" t="s">
        <v>450</v>
      </c>
      <c r="J1888" s="73" t="s">
        <v>396</v>
      </c>
      <c r="K1888" s="73" t="s">
        <v>396</v>
      </c>
      <c r="L1888" s="130">
        <v>1122.2</v>
      </c>
      <c r="M1888" s="130">
        <v>3112.55</v>
      </c>
    </row>
    <row r="1889" spans="1:13" ht="14.25" x14ac:dyDescent="0.2">
      <c r="A1889" s="3" t="s">
        <v>676</v>
      </c>
      <c r="B1889" s="3" t="s">
        <v>676</v>
      </c>
      <c r="C1889" s="72" t="s">
        <v>604</v>
      </c>
      <c r="D1889" s="73" t="s">
        <v>19</v>
      </c>
      <c r="E1889" s="73">
        <v>2019</v>
      </c>
      <c r="F1889" s="73" t="s">
        <v>439</v>
      </c>
      <c r="G1889" s="73" t="s">
        <v>440</v>
      </c>
      <c r="H1889" s="73" t="s">
        <v>2</v>
      </c>
      <c r="I1889" s="72" t="s">
        <v>451</v>
      </c>
      <c r="J1889" s="73" t="s">
        <v>178</v>
      </c>
      <c r="K1889" s="73" t="s">
        <v>178</v>
      </c>
      <c r="L1889" s="130">
        <v>1122.2</v>
      </c>
      <c r="M1889" s="130">
        <v>3112.55</v>
      </c>
    </row>
    <row r="1890" spans="1:13" ht="14.25" x14ac:dyDescent="0.2">
      <c r="A1890" s="3" t="s">
        <v>676</v>
      </c>
      <c r="B1890" s="3" t="s">
        <v>676</v>
      </c>
      <c r="C1890" s="72" t="s">
        <v>604</v>
      </c>
      <c r="D1890" s="73" t="s">
        <v>19</v>
      </c>
      <c r="E1890" s="73">
        <v>2019</v>
      </c>
      <c r="F1890" s="73" t="s">
        <v>439</v>
      </c>
      <c r="G1890" s="73" t="s">
        <v>440</v>
      </c>
      <c r="H1890" s="73" t="s">
        <v>2</v>
      </c>
      <c r="I1890" s="72" t="s">
        <v>331</v>
      </c>
      <c r="J1890" s="73" t="s">
        <v>178</v>
      </c>
      <c r="K1890" s="73" t="s">
        <v>178</v>
      </c>
      <c r="L1890" s="130">
        <v>1122.2</v>
      </c>
      <c r="M1890" s="130">
        <v>3814.15</v>
      </c>
    </row>
    <row r="1891" spans="1:13" ht="14.25" x14ac:dyDescent="0.2">
      <c r="A1891" s="3" t="s">
        <v>676</v>
      </c>
      <c r="B1891" s="3" t="s">
        <v>676</v>
      </c>
      <c r="C1891" s="72" t="s">
        <v>604</v>
      </c>
      <c r="D1891" s="73" t="s">
        <v>19</v>
      </c>
      <c r="E1891" s="73">
        <v>2019</v>
      </c>
      <c r="F1891" s="73" t="s">
        <v>439</v>
      </c>
      <c r="G1891" s="73" t="s">
        <v>440</v>
      </c>
      <c r="H1891" s="73" t="s">
        <v>2</v>
      </c>
      <c r="I1891" s="72" t="s">
        <v>148</v>
      </c>
      <c r="J1891" s="73" t="s">
        <v>677</v>
      </c>
      <c r="K1891" s="73" t="s">
        <v>677</v>
      </c>
      <c r="L1891" s="130">
        <v>1122.2</v>
      </c>
      <c r="M1891" s="130">
        <v>4005.28</v>
      </c>
    </row>
    <row r="1892" spans="1:13" ht="14.25" x14ac:dyDescent="0.2">
      <c r="A1892" s="3" t="s">
        <v>676</v>
      </c>
      <c r="B1892" s="3" t="s">
        <v>676</v>
      </c>
      <c r="C1892" s="72" t="s">
        <v>604</v>
      </c>
      <c r="D1892" s="73" t="s">
        <v>19</v>
      </c>
      <c r="E1892" s="73">
        <v>2019</v>
      </c>
      <c r="F1892" s="73" t="s">
        <v>439</v>
      </c>
      <c r="G1892" s="73" t="s">
        <v>440</v>
      </c>
      <c r="H1892" s="73" t="s">
        <v>2</v>
      </c>
      <c r="I1892" s="72" t="s">
        <v>638</v>
      </c>
      <c r="J1892" s="73" t="s">
        <v>178</v>
      </c>
      <c r="K1892" s="73" t="s">
        <v>178</v>
      </c>
      <c r="L1892" s="130">
        <v>1122.2</v>
      </c>
      <c r="M1892" s="130">
        <v>3112.55</v>
      </c>
    </row>
    <row r="1893" spans="1:13" ht="14.25" x14ac:dyDescent="0.2">
      <c r="A1893" s="3" t="s">
        <v>676</v>
      </c>
      <c r="B1893" s="3" t="s">
        <v>676</v>
      </c>
      <c r="C1893" s="72" t="s">
        <v>604</v>
      </c>
      <c r="D1893" s="73" t="s">
        <v>19</v>
      </c>
      <c r="E1893" s="73">
        <v>2019</v>
      </c>
      <c r="F1893" s="73" t="s">
        <v>439</v>
      </c>
      <c r="G1893" s="73" t="s">
        <v>440</v>
      </c>
      <c r="H1893" s="73" t="s">
        <v>2</v>
      </c>
      <c r="I1893" s="72" t="s">
        <v>206</v>
      </c>
      <c r="J1893" s="73" t="s">
        <v>178</v>
      </c>
      <c r="K1893" s="73" t="s">
        <v>178</v>
      </c>
      <c r="L1893" s="130">
        <v>1122.2</v>
      </c>
      <c r="M1893" s="130">
        <v>3714.92</v>
      </c>
    </row>
    <row r="1894" spans="1:13" ht="14.25" x14ac:dyDescent="0.2">
      <c r="A1894" s="3" t="s">
        <v>676</v>
      </c>
      <c r="B1894" s="3" t="s">
        <v>676</v>
      </c>
      <c r="C1894" s="72" t="s">
        <v>604</v>
      </c>
      <c r="D1894" s="73" t="s">
        <v>19</v>
      </c>
      <c r="E1894" s="73">
        <v>2019</v>
      </c>
      <c r="F1894" s="73" t="s">
        <v>439</v>
      </c>
      <c r="G1894" s="73" t="s">
        <v>440</v>
      </c>
      <c r="H1894" s="73" t="s">
        <v>2</v>
      </c>
      <c r="I1894" s="72" t="s">
        <v>452</v>
      </c>
      <c r="J1894" s="73" t="s">
        <v>178</v>
      </c>
      <c r="K1894" s="73" t="s">
        <v>178</v>
      </c>
      <c r="L1894" s="130">
        <v>1122.2</v>
      </c>
      <c r="M1894" s="130">
        <v>3814.15</v>
      </c>
    </row>
    <row r="1895" spans="1:13" ht="14.25" x14ac:dyDescent="0.2">
      <c r="A1895" s="3" t="s">
        <v>676</v>
      </c>
      <c r="B1895" s="3" t="s">
        <v>676</v>
      </c>
      <c r="C1895" s="72" t="s">
        <v>604</v>
      </c>
      <c r="D1895" s="73" t="s">
        <v>19</v>
      </c>
      <c r="E1895" s="73">
        <v>2019</v>
      </c>
      <c r="F1895" s="73" t="s">
        <v>439</v>
      </c>
      <c r="G1895" s="73" t="s">
        <v>440</v>
      </c>
      <c r="H1895" s="73" t="s">
        <v>2</v>
      </c>
      <c r="I1895" s="72" t="s">
        <v>204</v>
      </c>
      <c r="J1895" s="73" t="s">
        <v>516</v>
      </c>
      <c r="K1895" s="73" t="s">
        <v>516</v>
      </c>
      <c r="L1895" s="130">
        <v>1122.2</v>
      </c>
      <c r="M1895" s="130">
        <v>3814.15</v>
      </c>
    </row>
    <row r="1896" spans="1:13" ht="14.25" x14ac:dyDescent="0.2">
      <c r="A1896" s="3" t="s">
        <v>676</v>
      </c>
      <c r="B1896" s="3" t="s">
        <v>676</v>
      </c>
      <c r="C1896" s="72" t="s">
        <v>604</v>
      </c>
      <c r="D1896" s="73" t="s">
        <v>19</v>
      </c>
      <c r="E1896" s="73">
        <v>2019</v>
      </c>
      <c r="F1896" s="73" t="s">
        <v>439</v>
      </c>
      <c r="G1896" s="73" t="s">
        <v>440</v>
      </c>
      <c r="H1896" s="73" t="s">
        <v>2</v>
      </c>
      <c r="I1896" s="72" t="s">
        <v>453</v>
      </c>
      <c r="J1896" s="73" t="s">
        <v>178</v>
      </c>
      <c r="K1896" s="73" t="s">
        <v>178</v>
      </c>
      <c r="L1896" s="130">
        <v>1122.2</v>
      </c>
      <c r="M1896" s="130">
        <v>3647.92</v>
      </c>
    </row>
    <row r="1897" spans="1:13" ht="14.25" x14ac:dyDescent="0.2">
      <c r="A1897" s="3" t="s">
        <v>676</v>
      </c>
      <c r="B1897" s="3" t="s">
        <v>676</v>
      </c>
      <c r="C1897" s="72" t="s">
        <v>604</v>
      </c>
      <c r="D1897" s="73" t="s">
        <v>19</v>
      </c>
      <c r="E1897" s="73">
        <v>2019</v>
      </c>
      <c r="F1897" s="73" t="s">
        <v>439</v>
      </c>
      <c r="G1897" s="73" t="s">
        <v>440</v>
      </c>
      <c r="H1897" s="73" t="s">
        <v>2</v>
      </c>
      <c r="I1897" s="72" t="s">
        <v>454</v>
      </c>
      <c r="J1897" s="73" t="s">
        <v>178</v>
      </c>
      <c r="K1897" s="73" t="s">
        <v>178</v>
      </c>
      <c r="L1897" s="130">
        <v>1122.2</v>
      </c>
      <c r="M1897" s="130">
        <v>3112.55</v>
      </c>
    </row>
    <row r="1898" spans="1:13" ht="14.25" x14ac:dyDescent="0.2">
      <c r="A1898" s="3" t="s">
        <v>676</v>
      </c>
      <c r="B1898" s="3" t="s">
        <v>676</v>
      </c>
      <c r="C1898" s="72" t="s">
        <v>604</v>
      </c>
      <c r="D1898" s="73" t="s">
        <v>19</v>
      </c>
      <c r="E1898" s="73">
        <v>2019</v>
      </c>
      <c r="F1898" s="73" t="s">
        <v>439</v>
      </c>
      <c r="G1898" s="73" t="s">
        <v>440</v>
      </c>
      <c r="H1898" s="73" t="s">
        <v>2</v>
      </c>
      <c r="I1898" s="72" t="s">
        <v>455</v>
      </c>
      <c r="J1898" s="73" t="s">
        <v>178</v>
      </c>
      <c r="K1898" s="73" t="s">
        <v>178</v>
      </c>
      <c r="L1898" s="130">
        <v>1122.2</v>
      </c>
      <c r="M1898" s="130">
        <v>3112.55</v>
      </c>
    </row>
    <row r="1899" spans="1:13" ht="14.25" x14ac:dyDescent="0.2">
      <c r="A1899" s="3" t="s">
        <v>676</v>
      </c>
      <c r="B1899" s="3" t="s">
        <v>676</v>
      </c>
      <c r="C1899" s="72" t="s">
        <v>604</v>
      </c>
      <c r="D1899" s="73" t="s">
        <v>19</v>
      </c>
      <c r="E1899" s="73">
        <v>2019</v>
      </c>
      <c r="F1899" s="73" t="s">
        <v>439</v>
      </c>
      <c r="G1899" s="73" t="s">
        <v>440</v>
      </c>
      <c r="H1899" s="73" t="s">
        <v>2</v>
      </c>
      <c r="I1899" s="72" t="s">
        <v>456</v>
      </c>
      <c r="J1899" s="73" t="s">
        <v>677</v>
      </c>
      <c r="K1899" s="73" t="s">
        <v>677</v>
      </c>
      <c r="L1899" s="130">
        <v>1122.2</v>
      </c>
      <c r="M1899" s="130">
        <v>3112.55</v>
      </c>
    </row>
    <row r="1900" spans="1:13" ht="14.25" x14ac:dyDescent="0.2">
      <c r="A1900" s="3" t="s">
        <v>676</v>
      </c>
      <c r="B1900" s="3" t="s">
        <v>676</v>
      </c>
      <c r="C1900" s="72" t="s">
        <v>604</v>
      </c>
      <c r="D1900" s="73" t="s">
        <v>19</v>
      </c>
      <c r="E1900" s="73">
        <v>2019</v>
      </c>
      <c r="F1900" s="73" t="s">
        <v>439</v>
      </c>
      <c r="G1900" s="73" t="s">
        <v>440</v>
      </c>
      <c r="H1900" s="73" t="s">
        <v>2</v>
      </c>
      <c r="I1900" s="72" t="s">
        <v>457</v>
      </c>
      <c r="J1900" s="73" t="s">
        <v>341</v>
      </c>
      <c r="K1900" s="73" t="s">
        <v>341</v>
      </c>
      <c r="L1900" s="130">
        <v>1122.2</v>
      </c>
      <c r="M1900" s="130">
        <v>3112.55</v>
      </c>
    </row>
    <row r="1901" spans="1:13" ht="14.25" x14ac:dyDescent="0.2">
      <c r="A1901" s="3" t="s">
        <v>676</v>
      </c>
      <c r="B1901" s="3" t="s">
        <v>676</v>
      </c>
      <c r="C1901" s="72" t="s">
        <v>604</v>
      </c>
      <c r="D1901" s="73" t="s">
        <v>19</v>
      </c>
      <c r="E1901" s="73">
        <v>2019</v>
      </c>
      <c r="F1901" s="73" t="s">
        <v>439</v>
      </c>
      <c r="G1901" s="73" t="s">
        <v>440</v>
      </c>
      <c r="H1901" s="73" t="s">
        <v>2</v>
      </c>
      <c r="I1901" s="72" t="s">
        <v>458</v>
      </c>
      <c r="J1901" s="73" t="s">
        <v>178</v>
      </c>
      <c r="K1901" s="73" t="s">
        <v>178</v>
      </c>
      <c r="L1901" s="130">
        <v>1122.2</v>
      </c>
      <c r="M1901" s="130">
        <v>3112.55</v>
      </c>
    </row>
    <row r="1902" spans="1:13" ht="14.25" x14ac:dyDescent="0.2">
      <c r="A1902" s="3" t="s">
        <v>676</v>
      </c>
      <c r="B1902" s="3" t="s">
        <v>676</v>
      </c>
      <c r="C1902" s="72" t="s">
        <v>604</v>
      </c>
      <c r="D1902" s="73" t="s">
        <v>19</v>
      </c>
      <c r="E1902" s="73">
        <v>2019</v>
      </c>
      <c r="F1902" s="73" t="s">
        <v>439</v>
      </c>
      <c r="G1902" s="73" t="s">
        <v>440</v>
      </c>
      <c r="H1902" s="73" t="s">
        <v>2</v>
      </c>
      <c r="I1902" s="72" t="s">
        <v>459</v>
      </c>
      <c r="J1902" s="73" t="s">
        <v>396</v>
      </c>
      <c r="K1902" s="73" t="s">
        <v>396</v>
      </c>
      <c r="L1902" s="130">
        <v>1183.06</v>
      </c>
      <c r="M1902" s="130">
        <v>2801.81</v>
      </c>
    </row>
    <row r="1903" spans="1:13" ht="14.25" x14ac:dyDescent="0.2">
      <c r="A1903" s="3" t="s">
        <v>676</v>
      </c>
      <c r="B1903" s="3" t="s">
        <v>676</v>
      </c>
      <c r="C1903" s="72" t="s">
        <v>604</v>
      </c>
      <c r="D1903" s="73" t="s">
        <v>19</v>
      </c>
      <c r="E1903" s="73">
        <v>2019</v>
      </c>
      <c r="F1903" s="73" t="s">
        <v>439</v>
      </c>
      <c r="G1903" s="73" t="s">
        <v>440</v>
      </c>
      <c r="H1903" s="73" t="s">
        <v>2</v>
      </c>
      <c r="I1903" s="72" t="s">
        <v>205</v>
      </c>
      <c r="J1903" s="73" t="s">
        <v>178</v>
      </c>
      <c r="K1903" s="73" t="s">
        <v>178</v>
      </c>
      <c r="L1903" s="130">
        <v>1122.2</v>
      </c>
      <c r="M1903" s="130">
        <v>3714.92</v>
      </c>
    </row>
    <row r="1904" spans="1:13" ht="14.25" x14ac:dyDescent="0.2">
      <c r="A1904" s="3" t="s">
        <v>676</v>
      </c>
      <c r="B1904" s="3" t="s">
        <v>676</v>
      </c>
      <c r="C1904" s="72" t="s">
        <v>604</v>
      </c>
      <c r="D1904" s="73" t="s">
        <v>19</v>
      </c>
      <c r="E1904" s="73">
        <v>2019</v>
      </c>
      <c r="F1904" s="73" t="s">
        <v>439</v>
      </c>
      <c r="G1904" s="73" t="s">
        <v>440</v>
      </c>
      <c r="H1904" s="73" t="s">
        <v>2</v>
      </c>
      <c r="I1904" s="72" t="s">
        <v>460</v>
      </c>
      <c r="J1904" s="73" t="s">
        <v>178</v>
      </c>
      <c r="K1904" s="73" t="s">
        <v>178</v>
      </c>
      <c r="L1904" s="130">
        <v>1122.2</v>
      </c>
      <c r="M1904" s="130">
        <v>3112.55</v>
      </c>
    </row>
    <row r="1905" spans="1:13" ht="14.25" x14ac:dyDescent="0.2">
      <c r="A1905" s="3" t="s">
        <v>676</v>
      </c>
      <c r="B1905" s="3" t="s">
        <v>676</v>
      </c>
      <c r="C1905" s="72" t="s">
        <v>604</v>
      </c>
      <c r="D1905" s="73" t="s">
        <v>19</v>
      </c>
      <c r="E1905" s="73">
        <v>2019</v>
      </c>
      <c r="F1905" s="73" t="s">
        <v>439</v>
      </c>
      <c r="G1905" s="73" t="s">
        <v>440</v>
      </c>
      <c r="H1905" s="73" t="s">
        <v>2</v>
      </c>
      <c r="I1905" s="72" t="s">
        <v>461</v>
      </c>
      <c r="J1905" s="73" t="s">
        <v>677</v>
      </c>
      <c r="K1905" s="73" t="s">
        <v>677</v>
      </c>
      <c r="L1905" s="130">
        <v>1122.2</v>
      </c>
      <c r="M1905" s="130">
        <v>3814.15</v>
      </c>
    </row>
    <row r="1906" spans="1:13" ht="14.25" x14ac:dyDescent="0.2">
      <c r="A1906" s="3" t="s">
        <v>676</v>
      </c>
      <c r="B1906" s="3" t="s">
        <v>676</v>
      </c>
      <c r="C1906" s="72" t="s">
        <v>604</v>
      </c>
      <c r="D1906" s="73" t="s">
        <v>19</v>
      </c>
      <c r="E1906" s="73">
        <v>2019</v>
      </c>
      <c r="F1906" s="73" t="s">
        <v>439</v>
      </c>
      <c r="G1906" s="73" t="s">
        <v>440</v>
      </c>
      <c r="H1906" s="73" t="s">
        <v>2</v>
      </c>
      <c r="I1906" s="72" t="s">
        <v>204</v>
      </c>
      <c r="J1906" s="73" t="s">
        <v>178</v>
      </c>
      <c r="K1906" s="73" t="s">
        <v>178</v>
      </c>
      <c r="L1906" s="130">
        <v>1122.2</v>
      </c>
      <c r="M1906" s="130">
        <v>3112.55</v>
      </c>
    </row>
    <row r="1907" spans="1:13" ht="14.25" x14ac:dyDescent="0.2">
      <c r="A1907" s="3" t="s">
        <v>676</v>
      </c>
      <c r="B1907" s="3" t="s">
        <v>676</v>
      </c>
      <c r="C1907" s="72" t="s">
        <v>604</v>
      </c>
      <c r="D1907" s="73" t="s">
        <v>19</v>
      </c>
      <c r="E1907" s="73">
        <v>2019</v>
      </c>
      <c r="F1907" s="73" t="s">
        <v>439</v>
      </c>
      <c r="G1907" s="73" t="s">
        <v>440</v>
      </c>
      <c r="H1907" s="73" t="s">
        <v>2</v>
      </c>
      <c r="I1907" s="72" t="s">
        <v>204</v>
      </c>
      <c r="J1907" s="73" t="s">
        <v>178</v>
      </c>
      <c r="K1907" s="73" t="s">
        <v>178</v>
      </c>
      <c r="L1907" s="130">
        <v>1122.2</v>
      </c>
      <c r="M1907" s="130">
        <v>3814.15</v>
      </c>
    </row>
    <row r="1908" spans="1:13" ht="14.25" x14ac:dyDescent="0.2">
      <c r="A1908" s="3" t="s">
        <v>676</v>
      </c>
      <c r="B1908" s="3" t="s">
        <v>676</v>
      </c>
      <c r="C1908" s="72" t="s">
        <v>604</v>
      </c>
      <c r="D1908" s="73" t="s">
        <v>19</v>
      </c>
      <c r="E1908" s="73">
        <v>2019</v>
      </c>
      <c r="F1908" s="73" t="s">
        <v>439</v>
      </c>
      <c r="G1908" s="73" t="s">
        <v>440</v>
      </c>
      <c r="H1908" s="73" t="s">
        <v>2</v>
      </c>
      <c r="I1908" s="72" t="s">
        <v>441</v>
      </c>
      <c r="J1908" s="73" t="s">
        <v>396</v>
      </c>
      <c r="K1908" s="73" t="s">
        <v>396</v>
      </c>
      <c r="L1908" s="130">
        <v>1122.2</v>
      </c>
      <c r="M1908" s="130">
        <v>3112.55</v>
      </c>
    </row>
    <row r="1909" spans="1:13" ht="14.25" x14ac:dyDescent="0.2">
      <c r="A1909" s="3" t="s">
        <v>676</v>
      </c>
      <c r="B1909" s="3" t="s">
        <v>676</v>
      </c>
      <c r="C1909" s="72" t="s">
        <v>604</v>
      </c>
      <c r="D1909" s="73" t="s">
        <v>19</v>
      </c>
      <c r="E1909" s="73">
        <v>2019</v>
      </c>
      <c r="F1909" s="73" t="s">
        <v>439</v>
      </c>
      <c r="G1909" s="73" t="s">
        <v>440</v>
      </c>
      <c r="H1909" s="73" t="s">
        <v>2</v>
      </c>
      <c r="I1909" s="72" t="s">
        <v>462</v>
      </c>
      <c r="J1909" s="73" t="s">
        <v>677</v>
      </c>
      <c r="K1909" s="73" t="s">
        <v>677</v>
      </c>
      <c r="L1909" s="130">
        <v>1122.2</v>
      </c>
      <c r="M1909" s="130">
        <v>3112.55</v>
      </c>
    </row>
    <row r="1910" spans="1:13" ht="14.25" x14ac:dyDescent="0.2">
      <c r="A1910" s="3" t="s">
        <v>676</v>
      </c>
      <c r="B1910" s="3" t="s">
        <v>676</v>
      </c>
      <c r="C1910" s="72" t="s">
        <v>604</v>
      </c>
      <c r="D1910" s="73" t="s">
        <v>19</v>
      </c>
      <c r="E1910" s="73">
        <v>2019</v>
      </c>
      <c r="F1910" s="73" t="s">
        <v>439</v>
      </c>
      <c r="G1910" s="73" t="s">
        <v>440</v>
      </c>
      <c r="H1910" s="73" t="s">
        <v>2</v>
      </c>
      <c r="I1910" s="72" t="s">
        <v>204</v>
      </c>
      <c r="J1910" s="73" t="s">
        <v>178</v>
      </c>
      <c r="K1910" s="73" t="s">
        <v>178</v>
      </c>
      <c r="L1910" s="130">
        <v>1122.2</v>
      </c>
      <c r="M1910" s="130">
        <v>3112.55</v>
      </c>
    </row>
    <row r="1911" spans="1:13" ht="14.25" x14ac:dyDescent="0.2">
      <c r="A1911" s="3" t="s">
        <v>676</v>
      </c>
      <c r="B1911" s="3" t="s">
        <v>676</v>
      </c>
      <c r="C1911" s="72" t="s">
        <v>604</v>
      </c>
      <c r="D1911" s="73" t="s">
        <v>19</v>
      </c>
      <c r="E1911" s="73">
        <v>2019</v>
      </c>
      <c r="F1911" s="73" t="s">
        <v>439</v>
      </c>
      <c r="G1911" s="73" t="s">
        <v>440</v>
      </c>
      <c r="H1911" s="73" t="s">
        <v>2</v>
      </c>
      <c r="I1911" s="72" t="s">
        <v>463</v>
      </c>
      <c r="J1911" s="73" t="s">
        <v>178</v>
      </c>
      <c r="K1911" s="73" t="s">
        <v>178</v>
      </c>
      <c r="L1911" s="130">
        <v>1122.2</v>
      </c>
      <c r="M1911" s="130">
        <v>3112.55</v>
      </c>
    </row>
    <row r="1912" spans="1:13" ht="14.25" x14ac:dyDescent="0.2">
      <c r="A1912" s="3" t="s">
        <v>676</v>
      </c>
      <c r="B1912" s="3" t="s">
        <v>676</v>
      </c>
      <c r="C1912" s="72" t="s">
        <v>604</v>
      </c>
      <c r="D1912" s="73" t="s">
        <v>19</v>
      </c>
      <c r="E1912" s="73">
        <v>2019</v>
      </c>
      <c r="F1912" s="73" t="s">
        <v>439</v>
      </c>
      <c r="G1912" s="73" t="s">
        <v>440</v>
      </c>
      <c r="H1912" s="73" t="s">
        <v>2</v>
      </c>
      <c r="I1912" s="72" t="s">
        <v>464</v>
      </c>
      <c r="J1912" s="73" t="s">
        <v>178</v>
      </c>
      <c r="K1912" s="73" t="s">
        <v>178</v>
      </c>
      <c r="L1912" s="130">
        <v>1122.2</v>
      </c>
      <c r="M1912" s="130">
        <v>3112.55</v>
      </c>
    </row>
    <row r="1913" spans="1:13" ht="14.25" x14ac:dyDescent="0.2">
      <c r="A1913" s="3" t="s">
        <v>676</v>
      </c>
      <c r="B1913" s="3" t="s">
        <v>676</v>
      </c>
      <c r="C1913" s="72" t="s">
        <v>604</v>
      </c>
      <c r="D1913" s="73" t="s">
        <v>19</v>
      </c>
      <c r="E1913" s="73">
        <v>2019</v>
      </c>
      <c r="F1913" s="73" t="s">
        <v>439</v>
      </c>
      <c r="G1913" s="73" t="s">
        <v>440</v>
      </c>
      <c r="H1913" s="73" t="s">
        <v>2</v>
      </c>
      <c r="I1913" s="72" t="s">
        <v>465</v>
      </c>
      <c r="J1913" s="73" t="s">
        <v>396</v>
      </c>
      <c r="K1913" s="73" t="s">
        <v>396</v>
      </c>
      <c r="L1913" s="130">
        <v>1122.2</v>
      </c>
      <c r="M1913" s="130">
        <v>3112.55</v>
      </c>
    </row>
    <row r="1914" spans="1:13" ht="14.25" x14ac:dyDescent="0.2">
      <c r="A1914" s="3" t="s">
        <v>676</v>
      </c>
      <c r="B1914" s="3" t="s">
        <v>676</v>
      </c>
      <c r="C1914" s="72" t="s">
        <v>604</v>
      </c>
      <c r="D1914" s="73" t="s">
        <v>19</v>
      </c>
      <c r="E1914" s="73">
        <v>2019</v>
      </c>
      <c r="F1914" s="73" t="s">
        <v>439</v>
      </c>
      <c r="G1914" s="73" t="s">
        <v>440</v>
      </c>
      <c r="H1914" s="73" t="s">
        <v>2</v>
      </c>
      <c r="I1914" s="72" t="s">
        <v>466</v>
      </c>
      <c r="J1914" s="73" t="s">
        <v>396</v>
      </c>
      <c r="K1914" s="73" t="s">
        <v>396</v>
      </c>
      <c r="L1914" s="130">
        <v>1122.2</v>
      </c>
      <c r="M1914" s="130">
        <v>3112.55</v>
      </c>
    </row>
    <row r="1915" spans="1:13" ht="14.25" x14ac:dyDescent="0.2">
      <c r="A1915" s="3" t="s">
        <v>676</v>
      </c>
      <c r="B1915" s="3" t="s">
        <v>676</v>
      </c>
      <c r="C1915" s="72" t="s">
        <v>604</v>
      </c>
      <c r="D1915" s="73" t="s">
        <v>19</v>
      </c>
      <c r="E1915" s="73">
        <v>2019</v>
      </c>
      <c r="F1915" s="73" t="s">
        <v>439</v>
      </c>
      <c r="G1915" s="73" t="s">
        <v>440</v>
      </c>
      <c r="H1915" s="73" t="s">
        <v>2</v>
      </c>
      <c r="I1915" s="72" t="s">
        <v>450</v>
      </c>
      <c r="J1915" s="73" t="s">
        <v>396</v>
      </c>
      <c r="K1915" s="73" t="s">
        <v>396</v>
      </c>
      <c r="L1915" s="130">
        <v>1122.2</v>
      </c>
      <c r="M1915" s="130">
        <v>3112.55</v>
      </c>
    </row>
    <row r="1916" spans="1:13" ht="14.25" x14ac:dyDescent="0.2">
      <c r="A1916" s="3" t="s">
        <v>676</v>
      </c>
      <c r="B1916" s="3" t="s">
        <v>676</v>
      </c>
      <c r="C1916" s="72" t="s">
        <v>604</v>
      </c>
      <c r="D1916" s="73" t="s">
        <v>19</v>
      </c>
      <c r="E1916" s="73">
        <v>2019</v>
      </c>
      <c r="F1916" s="73" t="s">
        <v>439</v>
      </c>
      <c r="G1916" s="73" t="s">
        <v>440</v>
      </c>
      <c r="H1916" s="73" t="s">
        <v>2</v>
      </c>
      <c r="I1916" s="72" t="s">
        <v>452</v>
      </c>
      <c r="J1916" s="73" t="s">
        <v>178</v>
      </c>
      <c r="K1916" s="73" t="s">
        <v>178</v>
      </c>
      <c r="L1916" s="130">
        <v>1122.2</v>
      </c>
      <c r="M1916" s="130">
        <v>3112.55</v>
      </c>
    </row>
    <row r="1917" spans="1:13" ht="14.25" x14ac:dyDescent="0.2">
      <c r="A1917" s="3" t="s">
        <v>676</v>
      </c>
      <c r="B1917" s="3" t="s">
        <v>676</v>
      </c>
      <c r="C1917" s="72" t="s">
        <v>604</v>
      </c>
      <c r="D1917" s="73" t="s">
        <v>19</v>
      </c>
      <c r="E1917" s="73">
        <v>2019</v>
      </c>
      <c r="F1917" s="73" t="s">
        <v>439</v>
      </c>
      <c r="G1917" s="73" t="s">
        <v>440</v>
      </c>
      <c r="H1917" s="73" t="s">
        <v>2</v>
      </c>
      <c r="I1917" s="72" t="s">
        <v>467</v>
      </c>
      <c r="J1917" s="73" t="s">
        <v>178</v>
      </c>
      <c r="K1917" s="73" t="s">
        <v>178</v>
      </c>
      <c r="L1917" s="130">
        <v>1122.2</v>
      </c>
      <c r="M1917" s="130">
        <v>3112.55</v>
      </c>
    </row>
    <row r="1918" spans="1:13" ht="14.25" x14ac:dyDescent="0.2">
      <c r="A1918" s="3" t="s">
        <v>676</v>
      </c>
      <c r="B1918" s="3" t="s">
        <v>676</v>
      </c>
      <c r="C1918" s="72" t="s">
        <v>604</v>
      </c>
      <c r="D1918" s="73" t="s">
        <v>19</v>
      </c>
      <c r="E1918" s="73">
        <v>2019</v>
      </c>
      <c r="F1918" s="73" t="s">
        <v>439</v>
      </c>
      <c r="G1918" s="73" t="s">
        <v>440</v>
      </c>
      <c r="H1918" s="73" t="s">
        <v>2</v>
      </c>
      <c r="I1918" s="72" t="s">
        <v>204</v>
      </c>
      <c r="J1918" s="73" t="s">
        <v>178</v>
      </c>
      <c r="K1918" s="73" t="s">
        <v>178</v>
      </c>
      <c r="L1918" s="130">
        <v>1122.2</v>
      </c>
      <c r="M1918" s="130">
        <v>3112.55</v>
      </c>
    </row>
    <row r="1919" spans="1:13" ht="14.25" x14ac:dyDescent="0.2">
      <c r="A1919" s="3" t="s">
        <v>676</v>
      </c>
      <c r="B1919" s="3" t="s">
        <v>676</v>
      </c>
      <c r="C1919" s="72" t="s">
        <v>604</v>
      </c>
      <c r="D1919" s="73" t="s">
        <v>19</v>
      </c>
      <c r="E1919" s="73">
        <v>2019</v>
      </c>
      <c r="F1919" s="73" t="s">
        <v>439</v>
      </c>
      <c r="G1919" s="73" t="s">
        <v>440</v>
      </c>
      <c r="H1919" s="73" t="s">
        <v>2</v>
      </c>
      <c r="I1919" s="72" t="s">
        <v>468</v>
      </c>
      <c r="J1919" s="73" t="s">
        <v>178</v>
      </c>
      <c r="K1919" s="73" t="s">
        <v>178</v>
      </c>
      <c r="L1919" s="130">
        <v>1122.2</v>
      </c>
      <c r="M1919" s="130">
        <v>4005.28</v>
      </c>
    </row>
    <row r="1920" spans="1:13" ht="14.25" x14ac:dyDescent="0.2">
      <c r="A1920" s="3" t="s">
        <v>676</v>
      </c>
      <c r="B1920" s="3" t="s">
        <v>676</v>
      </c>
      <c r="C1920" s="72" t="s">
        <v>604</v>
      </c>
      <c r="D1920" s="73" t="s">
        <v>19</v>
      </c>
      <c r="E1920" s="73">
        <v>2019</v>
      </c>
      <c r="F1920" s="73" t="s">
        <v>439</v>
      </c>
      <c r="G1920" s="73" t="s">
        <v>440</v>
      </c>
      <c r="H1920" s="73" t="s">
        <v>2</v>
      </c>
      <c r="I1920" s="72" t="s">
        <v>445</v>
      </c>
      <c r="J1920" s="73" t="s">
        <v>178</v>
      </c>
      <c r="K1920" s="73" t="s">
        <v>178</v>
      </c>
      <c r="L1920" s="130">
        <v>1122.2</v>
      </c>
      <c r="M1920" s="130">
        <v>3112.55</v>
      </c>
    </row>
    <row r="1921" spans="1:13" ht="14.25" x14ac:dyDescent="0.2">
      <c r="A1921" s="3" t="s">
        <v>676</v>
      </c>
      <c r="B1921" s="3" t="s">
        <v>676</v>
      </c>
      <c r="C1921" s="72" t="s">
        <v>604</v>
      </c>
      <c r="D1921" s="73" t="s">
        <v>19</v>
      </c>
      <c r="E1921" s="73">
        <v>2019</v>
      </c>
      <c r="F1921" s="73" t="s">
        <v>439</v>
      </c>
      <c r="G1921" s="73" t="s">
        <v>440</v>
      </c>
      <c r="H1921" s="73" t="s">
        <v>2</v>
      </c>
      <c r="I1921" s="72" t="s">
        <v>463</v>
      </c>
      <c r="J1921" s="73" t="s">
        <v>178</v>
      </c>
      <c r="K1921" s="73" t="s">
        <v>178</v>
      </c>
      <c r="L1921" s="130">
        <v>1122.2</v>
      </c>
      <c r="M1921" s="130">
        <v>3112.55</v>
      </c>
    </row>
    <row r="1922" spans="1:13" ht="14.25" x14ac:dyDescent="0.2">
      <c r="A1922" s="3" t="s">
        <v>676</v>
      </c>
      <c r="B1922" s="3" t="s">
        <v>676</v>
      </c>
      <c r="C1922" s="72" t="s">
        <v>604</v>
      </c>
      <c r="D1922" s="73" t="s">
        <v>19</v>
      </c>
      <c r="E1922" s="73">
        <v>2019</v>
      </c>
      <c r="F1922" s="73" t="s">
        <v>439</v>
      </c>
      <c r="G1922" s="73" t="s">
        <v>440</v>
      </c>
      <c r="H1922" s="73" t="s">
        <v>2</v>
      </c>
      <c r="I1922" s="72" t="s">
        <v>469</v>
      </c>
      <c r="J1922" s="73" t="s">
        <v>178</v>
      </c>
      <c r="K1922" s="73" t="s">
        <v>178</v>
      </c>
      <c r="L1922" s="130">
        <v>1122.2</v>
      </c>
      <c r="M1922" s="130">
        <v>3112.55</v>
      </c>
    </row>
    <row r="1923" spans="1:13" ht="14.25" x14ac:dyDescent="0.2">
      <c r="A1923" s="3" t="s">
        <v>676</v>
      </c>
      <c r="B1923" s="3" t="s">
        <v>676</v>
      </c>
      <c r="C1923" s="72" t="s">
        <v>604</v>
      </c>
      <c r="D1923" s="73" t="s">
        <v>19</v>
      </c>
      <c r="E1923" s="73">
        <v>2019</v>
      </c>
      <c r="F1923" s="73" t="s">
        <v>439</v>
      </c>
      <c r="G1923" s="73" t="s">
        <v>440</v>
      </c>
      <c r="H1923" s="73" t="s">
        <v>2</v>
      </c>
      <c r="I1923" s="72" t="s">
        <v>324</v>
      </c>
      <c r="J1923" s="73" t="s">
        <v>677</v>
      </c>
      <c r="K1923" s="73" t="s">
        <v>677</v>
      </c>
      <c r="L1923" s="130">
        <v>1122.2</v>
      </c>
      <c r="M1923" s="130">
        <v>3112.55</v>
      </c>
    </row>
    <row r="1924" spans="1:13" ht="14.25" x14ac:dyDescent="0.2">
      <c r="A1924" s="3" t="s">
        <v>676</v>
      </c>
      <c r="B1924" s="3" t="s">
        <v>676</v>
      </c>
      <c r="C1924" s="72" t="s">
        <v>604</v>
      </c>
      <c r="D1924" s="73" t="s">
        <v>19</v>
      </c>
      <c r="E1924" s="73">
        <v>2019</v>
      </c>
      <c r="F1924" s="73" t="s">
        <v>439</v>
      </c>
      <c r="G1924" s="73" t="s">
        <v>440</v>
      </c>
      <c r="H1924" s="73" t="s">
        <v>2</v>
      </c>
      <c r="I1924" s="72" t="s">
        <v>470</v>
      </c>
      <c r="J1924" s="73" t="s">
        <v>178</v>
      </c>
      <c r="K1924" s="73" t="s">
        <v>178</v>
      </c>
      <c r="L1924" s="130">
        <v>1122.2</v>
      </c>
      <c r="M1924" s="130">
        <v>3112.55</v>
      </c>
    </row>
    <row r="1925" spans="1:13" ht="14.25" x14ac:dyDescent="0.2">
      <c r="A1925" s="3" t="s">
        <v>676</v>
      </c>
      <c r="B1925" s="3" t="s">
        <v>676</v>
      </c>
      <c r="C1925" s="72" t="s">
        <v>604</v>
      </c>
      <c r="D1925" s="73" t="s">
        <v>19</v>
      </c>
      <c r="E1925" s="73">
        <v>2019</v>
      </c>
      <c r="F1925" s="73" t="s">
        <v>439</v>
      </c>
      <c r="G1925" s="73" t="s">
        <v>440</v>
      </c>
      <c r="H1925" s="73" t="s">
        <v>2</v>
      </c>
      <c r="I1925" s="72" t="s">
        <v>471</v>
      </c>
      <c r="J1925" s="73" t="s">
        <v>319</v>
      </c>
      <c r="K1925" s="73" t="s">
        <v>319</v>
      </c>
      <c r="L1925" s="130">
        <v>1122.2</v>
      </c>
      <c r="M1925" s="130">
        <v>3112.55</v>
      </c>
    </row>
    <row r="1926" spans="1:13" ht="14.25" x14ac:dyDescent="0.2">
      <c r="A1926" s="3" t="s">
        <v>676</v>
      </c>
      <c r="B1926" s="3" t="s">
        <v>676</v>
      </c>
      <c r="C1926" s="72" t="s">
        <v>604</v>
      </c>
      <c r="D1926" s="73" t="s">
        <v>19</v>
      </c>
      <c r="E1926" s="73">
        <v>2019</v>
      </c>
      <c r="F1926" s="73" t="s">
        <v>439</v>
      </c>
      <c r="G1926" s="73" t="s">
        <v>440</v>
      </c>
      <c r="H1926" s="73" t="s">
        <v>2</v>
      </c>
      <c r="I1926" s="72" t="s">
        <v>472</v>
      </c>
      <c r="J1926" s="73" t="s">
        <v>396</v>
      </c>
      <c r="K1926" s="73" t="s">
        <v>396</v>
      </c>
      <c r="L1926" s="130">
        <v>1122.2</v>
      </c>
      <c r="M1926" s="130">
        <v>3112.55</v>
      </c>
    </row>
    <row r="1927" spans="1:13" ht="14.25" x14ac:dyDescent="0.2">
      <c r="A1927" s="3" t="s">
        <v>676</v>
      </c>
      <c r="B1927" s="3" t="s">
        <v>676</v>
      </c>
      <c r="C1927" s="72" t="s">
        <v>604</v>
      </c>
      <c r="D1927" s="73" t="s">
        <v>19</v>
      </c>
      <c r="E1927" s="73">
        <v>2019</v>
      </c>
      <c r="F1927" s="73" t="s">
        <v>439</v>
      </c>
      <c r="G1927" s="73" t="s">
        <v>440</v>
      </c>
      <c r="H1927" s="73" t="s">
        <v>2</v>
      </c>
      <c r="I1927" s="72" t="s">
        <v>245</v>
      </c>
      <c r="J1927" s="73" t="s">
        <v>677</v>
      </c>
      <c r="K1927" s="73" t="s">
        <v>677</v>
      </c>
      <c r="L1927" s="130">
        <v>1122.2</v>
      </c>
      <c r="M1927" s="130">
        <v>3112.55</v>
      </c>
    </row>
    <row r="1928" spans="1:13" ht="14.25" x14ac:dyDescent="0.2">
      <c r="A1928" s="3" t="s">
        <v>676</v>
      </c>
      <c r="B1928" s="3" t="s">
        <v>676</v>
      </c>
      <c r="C1928" s="72" t="s">
        <v>604</v>
      </c>
      <c r="D1928" s="73" t="s">
        <v>19</v>
      </c>
      <c r="E1928" s="73">
        <v>2019</v>
      </c>
      <c r="F1928" s="73" t="s">
        <v>439</v>
      </c>
      <c r="G1928" s="73" t="s">
        <v>440</v>
      </c>
      <c r="H1928" s="73" t="s">
        <v>2</v>
      </c>
      <c r="I1928" s="72" t="s">
        <v>473</v>
      </c>
      <c r="J1928" s="73" t="s">
        <v>677</v>
      </c>
      <c r="K1928" s="73" t="s">
        <v>677</v>
      </c>
      <c r="L1928" s="130">
        <v>1122.2</v>
      </c>
      <c r="M1928" s="130">
        <v>3112.55</v>
      </c>
    </row>
    <row r="1929" spans="1:13" ht="14.25" x14ac:dyDescent="0.2">
      <c r="A1929" s="3" t="s">
        <v>676</v>
      </c>
      <c r="B1929" s="3" t="s">
        <v>676</v>
      </c>
      <c r="C1929" s="72" t="s">
        <v>604</v>
      </c>
      <c r="D1929" s="73" t="s">
        <v>19</v>
      </c>
      <c r="E1929" s="73">
        <v>2019</v>
      </c>
      <c r="F1929" s="73" t="s">
        <v>439</v>
      </c>
      <c r="G1929" s="73" t="s">
        <v>440</v>
      </c>
      <c r="H1929" s="73" t="s">
        <v>2</v>
      </c>
      <c r="I1929" s="72" t="s">
        <v>242</v>
      </c>
      <c r="J1929" s="73" t="s">
        <v>396</v>
      </c>
      <c r="K1929" s="73" t="s">
        <v>396</v>
      </c>
      <c r="L1929" s="130">
        <v>1122.2</v>
      </c>
      <c r="M1929" s="130">
        <v>3112.55</v>
      </c>
    </row>
    <row r="1930" spans="1:13" ht="14.25" x14ac:dyDescent="0.2">
      <c r="A1930" s="3" t="s">
        <v>676</v>
      </c>
      <c r="B1930" s="3" t="s">
        <v>676</v>
      </c>
      <c r="C1930" s="72" t="s">
        <v>604</v>
      </c>
      <c r="D1930" s="73" t="s">
        <v>19</v>
      </c>
      <c r="E1930" s="73">
        <v>2019</v>
      </c>
      <c r="F1930" s="73" t="s">
        <v>439</v>
      </c>
      <c r="G1930" s="73" t="s">
        <v>440</v>
      </c>
      <c r="H1930" s="73" t="s">
        <v>2</v>
      </c>
      <c r="I1930" s="72" t="s">
        <v>474</v>
      </c>
      <c r="J1930" s="73" t="s">
        <v>396</v>
      </c>
      <c r="K1930" s="73" t="s">
        <v>396</v>
      </c>
      <c r="L1930" s="130">
        <v>1122.2</v>
      </c>
      <c r="M1930" s="130">
        <v>4005.28</v>
      </c>
    </row>
    <row r="1931" spans="1:13" ht="14.25" x14ac:dyDescent="0.2">
      <c r="A1931" s="3" t="s">
        <v>676</v>
      </c>
      <c r="B1931" s="3" t="s">
        <v>676</v>
      </c>
      <c r="C1931" s="72" t="s">
        <v>604</v>
      </c>
      <c r="D1931" s="73" t="s">
        <v>19</v>
      </c>
      <c r="E1931" s="73">
        <v>2019</v>
      </c>
      <c r="F1931" s="73" t="s">
        <v>439</v>
      </c>
      <c r="G1931" s="73" t="s">
        <v>440</v>
      </c>
      <c r="H1931" s="73" t="s">
        <v>2</v>
      </c>
      <c r="I1931" s="72" t="s">
        <v>475</v>
      </c>
      <c r="J1931" s="73" t="s">
        <v>178</v>
      </c>
      <c r="K1931" s="73" t="s">
        <v>178</v>
      </c>
      <c r="L1931" s="130">
        <v>1122.2</v>
      </c>
      <c r="M1931" s="130">
        <v>3112.55</v>
      </c>
    </row>
    <row r="1932" spans="1:13" ht="14.25" x14ac:dyDescent="0.2">
      <c r="A1932" s="3" t="s">
        <v>676</v>
      </c>
      <c r="B1932" s="3" t="s">
        <v>676</v>
      </c>
      <c r="C1932" s="72" t="s">
        <v>604</v>
      </c>
      <c r="D1932" s="73" t="s">
        <v>19</v>
      </c>
      <c r="E1932" s="73">
        <v>2019</v>
      </c>
      <c r="F1932" s="73" t="s">
        <v>439</v>
      </c>
      <c r="G1932" s="73" t="s">
        <v>440</v>
      </c>
      <c r="H1932" s="73" t="s">
        <v>2</v>
      </c>
      <c r="I1932" s="72" t="s">
        <v>453</v>
      </c>
      <c r="J1932" s="73" t="s">
        <v>178</v>
      </c>
      <c r="K1932" s="73" t="s">
        <v>178</v>
      </c>
      <c r="L1932" s="130">
        <v>1122.2</v>
      </c>
      <c r="M1932" s="130">
        <v>3647.92</v>
      </c>
    </row>
    <row r="1933" spans="1:13" ht="14.25" x14ac:dyDescent="0.2">
      <c r="A1933" s="3" t="s">
        <v>676</v>
      </c>
      <c r="B1933" s="3" t="s">
        <v>676</v>
      </c>
      <c r="C1933" s="72" t="s">
        <v>604</v>
      </c>
      <c r="D1933" s="73" t="s">
        <v>19</v>
      </c>
      <c r="E1933" s="73">
        <v>2019</v>
      </c>
      <c r="F1933" s="73" t="s">
        <v>439</v>
      </c>
      <c r="G1933" s="73" t="s">
        <v>440</v>
      </c>
      <c r="H1933" s="73" t="s">
        <v>2</v>
      </c>
      <c r="I1933" s="72" t="s">
        <v>476</v>
      </c>
      <c r="J1933" s="73" t="s">
        <v>178</v>
      </c>
      <c r="K1933" s="73" t="s">
        <v>178</v>
      </c>
      <c r="L1933" s="130">
        <v>1122.2</v>
      </c>
      <c r="M1933" s="130">
        <v>3112.55</v>
      </c>
    </row>
    <row r="1934" spans="1:13" ht="14.25" x14ac:dyDescent="0.2">
      <c r="A1934" s="3" t="s">
        <v>676</v>
      </c>
      <c r="B1934" s="3" t="s">
        <v>676</v>
      </c>
      <c r="C1934" s="72" t="s">
        <v>604</v>
      </c>
      <c r="D1934" s="73" t="s">
        <v>19</v>
      </c>
      <c r="E1934" s="73">
        <v>2019</v>
      </c>
      <c r="F1934" s="73" t="s">
        <v>439</v>
      </c>
      <c r="G1934" s="73" t="s">
        <v>440</v>
      </c>
      <c r="H1934" s="73" t="s">
        <v>2</v>
      </c>
      <c r="I1934" s="72" t="s">
        <v>477</v>
      </c>
      <c r="J1934" s="73" t="s">
        <v>178</v>
      </c>
      <c r="K1934" s="73" t="s">
        <v>178</v>
      </c>
      <c r="L1934" s="130">
        <v>1122.2</v>
      </c>
      <c r="M1934" s="130">
        <v>3814.15</v>
      </c>
    </row>
    <row r="1935" spans="1:13" ht="14.25" x14ac:dyDescent="0.2">
      <c r="A1935" s="3" t="s">
        <v>676</v>
      </c>
      <c r="B1935" s="3" t="s">
        <v>676</v>
      </c>
      <c r="C1935" s="72" t="s">
        <v>604</v>
      </c>
      <c r="D1935" s="73" t="s">
        <v>19</v>
      </c>
      <c r="E1935" s="73">
        <v>2019</v>
      </c>
      <c r="F1935" s="73" t="s">
        <v>439</v>
      </c>
      <c r="G1935" s="73" t="s">
        <v>440</v>
      </c>
      <c r="H1935" s="73" t="s">
        <v>2</v>
      </c>
      <c r="I1935" s="72" t="s">
        <v>447</v>
      </c>
      <c r="J1935" s="73" t="s">
        <v>178</v>
      </c>
      <c r="K1935" s="73" t="s">
        <v>178</v>
      </c>
      <c r="L1935" s="130">
        <v>1122.2</v>
      </c>
      <c r="M1935" s="130">
        <v>3647.92</v>
      </c>
    </row>
    <row r="1936" spans="1:13" ht="14.25" x14ac:dyDescent="0.2">
      <c r="A1936" s="3" t="s">
        <v>676</v>
      </c>
      <c r="B1936" s="3" t="s">
        <v>676</v>
      </c>
      <c r="C1936" s="72" t="s">
        <v>604</v>
      </c>
      <c r="D1936" s="73" t="s">
        <v>19</v>
      </c>
      <c r="E1936" s="73">
        <v>2019</v>
      </c>
      <c r="F1936" s="73" t="s">
        <v>439</v>
      </c>
      <c r="G1936" s="73" t="s">
        <v>440</v>
      </c>
      <c r="H1936" s="73" t="s">
        <v>2</v>
      </c>
      <c r="I1936" s="72" t="s">
        <v>478</v>
      </c>
      <c r="J1936" s="73" t="s">
        <v>178</v>
      </c>
      <c r="K1936" s="73" t="s">
        <v>178</v>
      </c>
      <c r="L1936" s="130">
        <v>1122.2</v>
      </c>
      <c r="M1936" s="130">
        <v>3814.15</v>
      </c>
    </row>
    <row r="1937" spans="1:13" ht="14.25" x14ac:dyDescent="0.2">
      <c r="A1937" s="3" t="s">
        <v>676</v>
      </c>
      <c r="B1937" s="3" t="s">
        <v>676</v>
      </c>
      <c r="C1937" s="72" t="s">
        <v>604</v>
      </c>
      <c r="D1937" s="73" t="s">
        <v>19</v>
      </c>
      <c r="E1937" s="73">
        <v>2019</v>
      </c>
      <c r="F1937" s="73" t="s">
        <v>439</v>
      </c>
      <c r="G1937" s="73" t="s">
        <v>440</v>
      </c>
      <c r="H1937" s="73" t="s">
        <v>2</v>
      </c>
      <c r="I1937" s="72" t="s">
        <v>479</v>
      </c>
      <c r="J1937" s="73" t="s">
        <v>178</v>
      </c>
      <c r="K1937" s="73" t="s">
        <v>178</v>
      </c>
      <c r="L1937" s="130">
        <v>1122.2</v>
      </c>
      <c r="M1937" s="130">
        <v>3112.55</v>
      </c>
    </row>
    <row r="1938" spans="1:13" ht="14.25" x14ac:dyDescent="0.2">
      <c r="A1938" s="3" t="s">
        <v>676</v>
      </c>
      <c r="B1938" s="3" t="s">
        <v>676</v>
      </c>
      <c r="C1938" s="72" t="s">
        <v>604</v>
      </c>
      <c r="D1938" s="73" t="s">
        <v>19</v>
      </c>
      <c r="E1938" s="73">
        <v>2019</v>
      </c>
      <c r="F1938" s="73" t="s">
        <v>439</v>
      </c>
      <c r="G1938" s="73" t="s">
        <v>440</v>
      </c>
      <c r="H1938" s="73" t="s">
        <v>2</v>
      </c>
      <c r="I1938" s="72" t="s">
        <v>480</v>
      </c>
      <c r="J1938" s="73" t="s">
        <v>396</v>
      </c>
      <c r="K1938" s="73" t="s">
        <v>396</v>
      </c>
      <c r="L1938" s="130">
        <v>1122.2</v>
      </c>
      <c r="M1938" s="130">
        <v>3112.55</v>
      </c>
    </row>
    <row r="1939" spans="1:13" ht="14.25" x14ac:dyDescent="0.2">
      <c r="A1939" s="3" t="s">
        <v>676</v>
      </c>
      <c r="B1939" s="3" t="s">
        <v>676</v>
      </c>
      <c r="C1939" s="72" t="s">
        <v>604</v>
      </c>
      <c r="D1939" s="73" t="s">
        <v>19</v>
      </c>
      <c r="E1939" s="73">
        <v>2019</v>
      </c>
      <c r="F1939" s="73" t="s">
        <v>439</v>
      </c>
      <c r="G1939" s="73" t="s">
        <v>440</v>
      </c>
      <c r="H1939" s="73" t="s">
        <v>2</v>
      </c>
      <c r="I1939" s="72" t="s">
        <v>329</v>
      </c>
      <c r="J1939" s="73" t="s">
        <v>677</v>
      </c>
      <c r="K1939" s="73" t="s">
        <v>677</v>
      </c>
      <c r="L1939" s="130">
        <v>1122.2</v>
      </c>
      <c r="M1939" s="130">
        <v>3112.55</v>
      </c>
    </row>
    <row r="1940" spans="1:13" ht="14.25" x14ac:dyDescent="0.2">
      <c r="A1940" s="3" t="s">
        <v>676</v>
      </c>
      <c r="B1940" s="3" t="s">
        <v>676</v>
      </c>
      <c r="C1940" s="72" t="s">
        <v>604</v>
      </c>
      <c r="D1940" s="73" t="s">
        <v>19</v>
      </c>
      <c r="E1940" s="73">
        <v>2019</v>
      </c>
      <c r="F1940" s="73" t="s">
        <v>439</v>
      </c>
      <c r="G1940" s="73" t="s">
        <v>440</v>
      </c>
      <c r="H1940" s="73" t="s">
        <v>2</v>
      </c>
      <c r="I1940" s="72" t="s">
        <v>481</v>
      </c>
      <c r="J1940" s="73" t="s">
        <v>677</v>
      </c>
      <c r="K1940" s="73" t="s">
        <v>677</v>
      </c>
      <c r="L1940" s="130">
        <v>1122.2</v>
      </c>
      <c r="M1940" s="130">
        <v>3112.55</v>
      </c>
    </row>
    <row r="1941" spans="1:13" ht="14.25" x14ac:dyDescent="0.2">
      <c r="A1941" s="3" t="s">
        <v>676</v>
      </c>
      <c r="B1941" s="3" t="s">
        <v>676</v>
      </c>
      <c r="C1941" s="72" t="s">
        <v>604</v>
      </c>
      <c r="D1941" s="73" t="s">
        <v>19</v>
      </c>
      <c r="E1941" s="73">
        <v>2019</v>
      </c>
      <c r="F1941" s="73" t="s">
        <v>439</v>
      </c>
      <c r="G1941" s="73" t="s">
        <v>440</v>
      </c>
      <c r="H1941" s="73" t="s">
        <v>2</v>
      </c>
      <c r="I1941" s="72" t="s">
        <v>482</v>
      </c>
      <c r="J1941" s="73" t="s">
        <v>396</v>
      </c>
      <c r="K1941" s="73" t="s">
        <v>396</v>
      </c>
      <c r="L1941" s="130">
        <v>1122.2</v>
      </c>
      <c r="M1941" s="130">
        <v>3112.55</v>
      </c>
    </row>
    <row r="1942" spans="1:13" ht="14.25" x14ac:dyDescent="0.2">
      <c r="A1942" s="3" t="s">
        <v>676</v>
      </c>
      <c r="B1942" s="3" t="s">
        <v>676</v>
      </c>
      <c r="C1942" s="72" t="s">
        <v>604</v>
      </c>
      <c r="D1942" s="73" t="s">
        <v>19</v>
      </c>
      <c r="E1942" s="73">
        <v>2019</v>
      </c>
      <c r="F1942" s="73" t="s">
        <v>439</v>
      </c>
      <c r="G1942" s="73" t="s">
        <v>440</v>
      </c>
      <c r="H1942" s="73" t="s">
        <v>2</v>
      </c>
      <c r="I1942" s="72" t="s">
        <v>316</v>
      </c>
      <c r="J1942" s="73" t="s">
        <v>677</v>
      </c>
      <c r="K1942" s="73" t="s">
        <v>677</v>
      </c>
      <c r="L1942" s="130">
        <v>1122.2</v>
      </c>
      <c r="M1942" s="130">
        <v>3647.92</v>
      </c>
    </row>
    <row r="1943" spans="1:13" ht="14.25" x14ac:dyDescent="0.2">
      <c r="A1943" s="3" t="s">
        <v>676</v>
      </c>
      <c r="B1943" s="3" t="s">
        <v>676</v>
      </c>
      <c r="C1943" s="72" t="s">
        <v>604</v>
      </c>
      <c r="D1943" s="73" t="s">
        <v>19</v>
      </c>
      <c r="E1943" s="73">
        <v>2019</v>
      </c>
      <c r="F1943" s="73" t="s">
        <v>439</v>
      </c>
      <c r="G1943" s="73" t="s">
        <v>440</v>
      </c>
      <c r="H1943" s="73" t="s">
        <v>2</v>
      </c>
      <c r="I1943" s="72" t="s">
        <v>483</v>
      </c>
      <c r="J1943" s="73" t="s">
        <v>178</v>
      </c>
      <c r="K1943" s="73" t="s">
        <v>178</v>
      </c>
      <c r="L1943" s="130">
        <v>1122.2</v>
      </c>
      <c r="M1943" s="130">
        <v>4005.28</v>
      </c>
    </row>
    <row r="1944" spans="1:13" ht="14.25" x14ac:dyDescent="0.2">
      <c r="A1944" s="3" t="s">
        <v>676</v>
      </c>
      <c r="B1944" s="3" t="s">
        <v>676</v>
      </c>
      <c r="C1944" s="72" t="s">
        <v>604</v>
      </c>
      <c r="D1944" s="73" t="s">
        <v>19</v>
      </c>
      <c r="E1944" s="73">
        <v>2019</v>
      </c>
      <c r="F1944" s="73" t="s">
        <v>439</v>
      </c>
      <c r="G1944" s="73" t="s">
        <v>440</v>
      </c>
      <c r="H1944" s="73" t="s">
        <v>2</v>
      </c>
      <c r="I1944" s="72" t="s">
        <v>470</v>
      </c>
      <c r="J1944" s="73" t="s">
        <v>178</v>
      </c>
      <c r="K1944" s="73" t="s">
        <v>178</v>
      </c>
      <c r="L1944" s="130">
        <v>1122.2</v>
      </c>
      <c r="M1944" s="130">
        <v>3112.55</v>
      </c>
    </row>
    <row r="1945" spans="1:13" ht="14.25" x14ac:dyDescent="0.2">
      <c r="A1945" s="3" t="s">
        <v>676</v>
      </c>
      <c r="B1945" s="3" t="s">
        <v>676</v>
      </c>
      <c r="C1945" s="72" t="s">
        <v>604</v>
      </c>
      <c r="D1945" s="73" t="s">
        <v>19</v>
      </c>
      <c r="E1945" s="73">
        <v>2019</v>
      </c>
      <c r="F1945" s="73" t="s">
        <v>439</v>
      </c>
      <c r="G1945" s="73" t="s">
        <v>440</v>
      </c>
      <c r="H1945" s="73" t="s">
        <v>2</v>
      </c>
      <c r="I1945" s="72" t="s">
        <v>484</v>
      </c>
      <c r="J1945" s="73" t="s">
        <v>178</v>
      </c>
      <c r="K1945" s="73" t="s">
        <v>178</v>
      </c>
      <c r="L1945" s="130">
        <v>1122.2</v>
      </c>
      <c r="M1945" s="130">
        <v>3112.55</v>
      </c>
    </row>
    <row r="1946" spans="1:13" ht="14.25" x14ac:dyDescent="0.2">
      <c r="A1946" s="3" t="s">
        <v>676</v>
      </c>
      <c r="B1946" s="3" t="s">
        <v>676</v>
      </c>
      <c r="C1946" s="72" t="s">
        <v>604</v>
      </c>
      <c r="D1946" s="73" t="s">
        <v>19</v>
      </c>
      <c r="E1946" s="73">
        <v>2019</v>
      </c>
      <c r="F1946" s="73" t="s">
        <v>439</v>
      </c>
      <c r="G1946" s="73" t="s">
        <v>440</v>
      </c>
      <c r="H1946" s="73" t="s">
        <v>2</v>
      </c>
      <c r="I1946" s="72" t="s">
        <v>204</v>
      </c>
      <c r="J1946" s="73" t="s">
        <v>178</v>
      </c>
      <c r="K1946" s="73" t="s">
        <v>178</v>
      </c>
      <c r="L1946" s="130">
        <v>1122.2</v>
      </c>
      <c r="M1946" s="130">
        <v>3814.15</v>
      </c>
    </row>
    <row r="1947" spans="1:13" ht="14.25" x14ac:dyDescent="0.2">
      <c r="A1947" s="3" t="s">
        <v>676</v>
      </c>
      <c r="B1947" s="3" t="s">
        <v>676</v>
      </c>
      <c r="C1947" s="72" t="s">
        <v>604</v>
      </c>
      <c r="D1947" s="73" t="s">
        <v>19</v>
      </c>
      <c r="E1947" s="73">
        <v>2019</v>
      </c>
      <c r="F1947" s="73" t="s">
        <v>439</v>
      </c>
      <c r="G1947" s="73" t="s">
        <v>440</v>
      </c>
      <c r="H1947" s="73" t="s">
        <v>2</v>
      </c>
      <c r="I1947" s="72" t="s">
        <v>485</v>
      </c>
      <c r="J1947" s="73" t="s">
        <v>178</v>
      </c>
      <c r="K1947" s="73" t="s">
        <v>178</v>
      </c>
      <c r="L1947" s="130">
        <v>1122.2</v>
      </c>
      <c r="M1947" s="130">
        <v>3112.55</v>
      </c>
    </row>
    <row r="1948" spans="1:13" ht="14.25" x14ac:dyDescent="0.2">
      <c r="A1948" s="3" t="s">
        <v>676</v>
      </c>
      <c r="B1948" s="3" t="s">
        <v>676</v>
      </c>
      <c r="C1948" s="72" t="s">
        <v>604</v>
      </c>
      <c r="D1948" s="73" t="s">
        <v>19</v>
      </c>
      <c r="E1948" s="73">
        <v>2019</v>
      </c>
      <c r="F1948" s="73" t="s">
        <v>439</v>
      </c>
      <c r="G1948" s="73" t="s">
        <v>440</v>
      </c>
      <c r="H1948" s="73" t="s">
        <v>2</v>
      </c>
      <c r="I1948" s="72" t="s">
        <v>460</v>
      </c>
      <c r="J1948" s="73" t="s">
        <v>178</v>
      </c>
      <c r="K1948" s="73" t="s">
        <v>178</v>
      </c>
      <c r="L1948" s="130">
        <v>1122.2</v>
      </c>
      <c r="M1948" s="130">
        <v>3112.55</v>
      </c>
    </row>
    <row r="1949" spans="1:13" ht="14.25" x14ac:dyDescent="0.2">
      <c r="A1949" s="3" t="s">
        <v>676</v>
      </c>
      <c r="B1949" s="3" t="s">
        <v>676</v>
      </c>
      <c r="C1949" s="72" t="s">
        <v>604</v>
      </c>
      <c r="D1949" s="73" t="s">
        <v>19</v>
      </c>
      <c r="E1949" s="73">
        <v>2019</v>
      </c>
      <c r="F1949" s="73" t="s">
        <v>439</v>
      </c>
      <c r="G1949" s="73" t="s">
        <v>440</v>
      </c>
      <c r="H1949" s="73" t="s">
        <v>2</v>
      </c>
      <c r="I1949" s="72" t="s">
        <v>486</v>
      </c>
      <c r="J1949" s="73" t="s">
        <v>396</v>
      </c>
      <c r="K1949" s="73" t="s">
        <v>396</v>
      </c>
      <c r="L1949" s="130">
        <v>1122.2</v>
      </c>
      <c r="M1949" s="130">
        <v>3112.55</v>
      </c>
    </row>
    <row r="1950" spans="1:13" ht="14.25" x14ac:dyDescent="0.2">
      <c r="A1950" s="3" t="s">
        <v>676</v>
      </c>
      <c r="B1950" s="3" t="s">
        <v>676</v>
      </c>
      <c r="C1950" s="72" t="s">
        <v>604</v>
      </c>
      <c r="D1950" s="73" t="s">
        <v>19</v>
      </c>
      <c r="E1950" s="73">
        <v>2019</v>
      </c>
      <c r="F1950" s="73" t="s">
        <v>439</v>
      </c>
      <c r="G1950" s="73" t="s">
        <v>440</v>
      </c>
      <c r="H1950" s="73" t="s">
        <v>2</v>
      </c>
      <c r="I1950" s="72" t="s">
        <v>466</v>
      </c>
      <c r="J1950" s="73" t="s">
        <v>178</v>
      </c>
      <c r="K1950" s="73" t="s">
        <v>178</v>
      </c>
      <c r="L1950" s="130">
        <v>1122.2</v>
      </c>
      <c r="M1950" s="130">
        <v>3112.55</v>
      </c>
    </row>
    <row r="1951" spans="1:13" ht="14.25" x14ac:dyDescent="0.2">
      <c r="A1951" s="3" t="s">
        <v>676</v>
      </c>
      <c r="B1951" s="3" t="s">
        <v>676</v>
      </c>
      <c r="C1951" s="72" t="s">
        <v>604</v>
      </c>
      <c r="D1951" s="73" t="s">
        <v>19</v>
      </c>
      <c r="E1951" s="73">
        <v>2019</v>
      </c>
      <c r="F1951" s="73" t="s">
        <v>439</v>
      </c>
      <c r="G1951" s="73" t="s">
        <v>440</v>
      </c>
      <c r="H1951" s="73" t="s">
        <v>2</v>
      </c>
      <c r="I1951" s="72" t="s">
        <v>482</v>
      </c>
      <c r="J1951" s="73" t="s">
        <v>396</v>
      </c>
      <c r="K1951" s="73" t="s">
        <v>396</v>
      </c>
      <c r="L1951" s="130">
        <v>1122.2</v>
      </c>
      <c r="M1951" s="130">
        <v>3112.55</v>
      </c>
    </row>
    <row r="1952" spans="1:13" ht="14.25" x14ac:dyDescent="0.2">
      <c r="A1952" s="3" t="s">
        <v>676</v>
      </c>
      <c r="B1952" s="3" t="s">
        <v>676</v>
      </c>
      <c r="C1952" s="72" t="s">
        <v>604</v>
      </c>
      <c r="D1952" s="73" t="s">
        <v>19</v>
      </c>
      <c r="E1952" s="73">
        <v>2019</v>
      </c>
      <c r="F1952" s="73" t="s">
        <v>439</v>
      </c>
      <c r="G1952" s="73" t="s">
        <v>440</v>
      </c>
      <c r="H1952" s="73" t="s">
        <v>2</v>
      </c>
      <c r="I1952" s="72" t="s">
        <v>204</v>
      </c>
      <c r="J1952" s="73" t="s">
        <v>516</v>
      </c>
      <c r="K1952" s="73" t="s">
        <v>516</v>
      </c>
      <c r="L1952" s="130">
        <v>1122.2</v>
      </c>
      <c r="M1952" s="130">
        <v>3112.55</v>
      </c>
    </row>
    <row r="1953" spans="1:13" ht="14.25" x14ac:dyDescent="0.2">
      <c r="A1953" s="3" t="s">
        <v>676</v>
      </c>
      <c r="B1953" s="3" t="s">
        <v>676</v>
      </c>
      <c r="C1953" s="72" t="s">
        <v>604</v>
      </c>
      <c r="D1953" s="73" t="s">
        <v>19</v>
      </c>
      <c r="E1953" s="73">
        <v>2019</v>
      </c>
      <c r="F1953" s="73" t="s">
        <v>439</v>
      </c>
      <c r="G1953" s="73" t="s">
        <v>440</v>
      </c>
      <c r="H1953" s="73" t="s">
        <v>2</v>
      </c>
      <c r="I1953" s="72" t="s">
        <v>487</v>
      </c>
      <c r="J1953" s="73" t="s">
        <v>178</v>
      </c>
      <c r="K1953" s="73" t="s">
        <v>178</v>
      </c>
      <c r="L1953" s="130">
        <v>1122.2</v>
      </c>
      <c r="M1953" s="130">
        <v>4005.28</v>
      </c>
    </row>
    <row r="1954" spans="1:13" ht="14.25" x14ac:dyDescent="0.2">
      <c r="A1954" s="3" t="s">
        <v>676</v>
      </c>
      <c r="B1954" s="3" t="s">
        <v>676</v>
      </c>
      <c r="C1954" s="72" t="s">
        <v>604</v>
      </c>
      <c r="D1954" s="73" t="s">
        <v>19</v>
      </c>
      <c r="E1954" s="73">
        <v>2019</v>
      </c>
      <c r="F1954" s="73" t="s">
        <v>439</v>
      </c>
      <c r="G1954" s="73" t="s">
        <v>440</v>
      </c>
      <c r="H1954" s="73" t="s">
        <v>2</v>
      </c>
      <c r="I1954" s="72" t="s">
        <v>446</v>
      </c>
      <c r="J1954" s="73" t="s">
        <v>178</v>
      </c>
      <c r="K1954" s="73" t="s">
        <v>178</v>
      </c>
      <c r="L1954" s="130">
        <v>1122.2</v>
      </c>
      <c r="M1954" s="130">
        <v>3112.55</v>
      </c>
    </row>
    <row r="1955" spans="1:13" ht="14.25" x14ac:dyDescent="0.2">
      <c r="A1955" s="3" t="s">
        <v>676</v>
      </c>
      <c r="B1955" s="3" t="s">
        <v>676</v>
      </c>
      <c r="C1955" s="72" t="s">
        <v>604</v>
      </c>
      <c r="D1955" s="73" t="s">
        <v>19</v>
      </c>
      <c r="E1955" s="73">
        <v>2019</v>
      </c>
      <c r="F1955" s="73" t="s">
        <v>439</v>
      </c>
      <c r="G1955" s="73" t="s">
        <v>440</v>
      </c>
      <c r="H1955" s="73" t="s">
        <v>2</v>
      </c>
      <c r="I1955" s="72" t="s">
        <v>467</v>
      </c>
      <c r="J1955" s="73" t="s">
        <v>178</v>
      </c>
      <c r="K1955" s="73" t="s">
        <v>178</v>
      </c>
      <c r="L1955" s="130">
        <v>1122.2</v>
      </c>
      <c r="M1955" s="130">
        <v>3112.55</v>
      </c>
    </row>
    <row r="1956" spans="1:13" ht="14.25" x14ac:dyDescent="0.2">
      <c r="A1956" s="3" t="s">
        <v>676</v>
      </c>
      <c r="B1956" s="3" t="s">
        <v>676</v>
      </c>
      <c r="C1956" s="72" t="s">
        <v>604</v>
      </c>
      <c r="D1956" s="73" t="s">
        <v>19</v>
      </c>
      <c r="E1956" s="73">
        <v>2019</v>
      </c>
      <c r="F1956" s="73" t="s">
        <v>439</v>
      </c>
      <c r="G1956" s="73" t="s">
        <v>440</v>
      </c>
      <c r="H1956" s="73" t="s">
        <v>2</v>
      </c>
      <c r="I1956" s="72" t="s">
        <v>205</v>
      </c>
      <c r="J1956" s="73" t="s">
        <v>178</v>
      </c>
      <c r="K1956" s="73" t="s">
        <v>178</v>
      </c>
      <c r="L1956" s="130">
        <v>1122.2</v>
      </c>
      <c r="M1956" s="130">
        <v>3714.92</v>
      </c>
    </row>
    <row r="1957" spans="1:13" ht="14.25" x14ac:dyDescent="0.2">
      <c r="A1957" s="3" t="s">
        <v>676</v>
      </c>
      <c r="B1957" s="3" t="s">
        <v>676</v>
      </c>
      <c r="C1957" s="72" t="s">
        <v>604</v>
      </c>
      <c r="D1957" s="73" t="s">
        <v>19</v>
      </c>
      <c r="E1957" s="73">
        <v>2019</v>
      </c>
      <c r="F1957" s="73" t="s">
        <v>439</v>
      </c>
      <c r="G1957" s="73" t="s">
        <v>440</v>
      </c>
      <c r="H1957" s="73" t="s">
        <v>2</v>
      </c>
      <c r="I1957" s="72" t="s">
        <v>488</v>
      </c>
      <c r="J1957" s="73" t="s">
        <v>178</v>
      </c>
      <c r="K1957" s="73" t="s">
        <v>178</v>
      </c>
      <c r="L1957" s="130">
        <v>1122.2</v>
      </c>
      <c r="M1957" s="130">
        <v>3112.55</v>
      </c>
    </row>
    <row r="1958" spans="1:13" ht="14.25" x14ac:dyDescent="0.2">
      <c r="A1958" s="3" t="s">
        <v>676</v>
      </c>
      <c r="B1958" s="3" t="s">
        <v>676</v>
      </c>
      <c r="C1958" s="72" t="s">
        <v>604</v>
      </c>
      <c r="D1958" s="73" t="s">
        <v>19</v>
      </c>
      <c r="E1958" s="73">
        <v>2019</v>
      </c>
      <c r="F1958" s="73" t="s">
        <v>439</v>
      </c>
      <c r="G1958" s="73" t="s">
        <v>440</v>
      </c>
      <c r="H1958" s="73" t="s">
        <v>2</v>
      </c>
      <c r="I1958" s="72" t="s">
        <v>470</v>
      </c>
      <c r="J1958" s="73" t="s">
        <v>178</v>
      </c>
      <c r="K1958" s="73" t="s">
        <v>178</v>
      </c>
      <c r="L1958" s="130">
        <v>1122.2</v>
      </c>
      <c r="M1958" s="130">
        <v>3112.55</v>
      </c>
    </row>
    <row r="1959" spans="1:13" ht="14.25" x14ac:dyDescent="0.2">
      <c r="A1959" s="3" t="s">
        <v>676</v>
      </c>
      <c r="B1959" s="3" t="s">
        <v>676</v>
      </c>
      <c r="C1959" s="72" t="s">
        <v>604</v>
      </c>
      <c r="D1959" s="73" t="s">
        <v>19</v>
      </c>
      <c r="E1959" s="73">
        <v>2019</v>
      </c>
      <c r="F1959" s="73" t="s">
        <v>439</v>
      </c>
      <c r="G1959" s="73" t="s">
        <v>440</v>
      </c>
      <c r="H1959" s="73" t="s">
        <v>2</v>
      </c>
      <c r="I1959" s="72" t="s">
        <v>321</v>
      </c>
      <c r="J1959" s="73" t="s">
        <v>178</v>
      </c>
      <c r="K1959" s="73" t="s">
        <v>178</v>
      </c>
      <c r="L1959" s="130">
        <v>1122.2</v>
      </c>
      <c r="M1959" s="130">
        <v>3112.55</v>
      </c>
    </row>
    <row r="1960" spans="1:13" ht="14.25" x14ac:dyDescent="0.2">
      <c r="A1960" s="3" t="s">
        <v>676</v>
      </c>
      <c r="B1960" s="3" t="s">
        <v>676</v>
      </c>
      <c r="C1960" s="72" t="s">
        <v>604</v>
      </c>
      <c r="D1960" s="73" t="s">
        <v>19</v>
      </c>
      <c r="E1960" s="73">
        <v>2019</v>
      </c>
      <c r="F1960" s="73" t="s">
        <v>439</v>
      </c>
      <c r="G1960" s="73" t="s">
        <v>440</v>
      </c>
      <c r="H1960" s="73" t="s">
        <v>2</v>
      </c>
      <c r="I1960" s="72" t="s">
        <v>473</v>
      </c>
      <c r="J1960" s="73" t="s">
        <v>677</v>
      </c>
      <c r="K1960" s="73" t="s">
        <v>677</v>
      </c>
      <c r="L1960" s="130">
        <v>1122.2</v>
      </c>
      <c r="M1960" s="130">
        <v>3112.55</v>
      </c>
    </row>
    <row r="1961" spans="1:13" ht="14.25" x14ac:dyDescent="0.2">
      <c r="A1961" s="3" t="s">
        <v>676</v>
      </c>
      <c r="B1961" s="3" t="s">
        <v>676</v>
      </c>
      <c r="C1961" s="72" t="s">
        <v>604</v>
      </c>
      <c r="D1961" s="73" t="s">
        <v>19</v>
      </c>
      <c r="E1961" s="73">
        <v>2019</v>
      </c>
      <c r="F1961" s="73" t="s">
        <v>439</v>
      </c>
      <c r="G1961" s="73" t="s">
        <v>440</v>
      </c>
      <c r="H1961" s="73" t="s">
        <v>2</v>
      </c>
      <c r="I1961" s="72" t="s">
        <v>150</v>
      </c>
      <c r="J1961" s="73" t="s">
        <v>178</v>
      </c>
      <c r="K1961" s="73" t="s">
        <v>178</v>
      </c>
      <c r="L1961" s="130">
        <v>1122.2</v>
      </c>
      <c r="M1961" s="130">
        <v>3112.55</v>
      </c>
    </row>
    <row r="1962" spans="1:13" ht="14.25" x14ac:dyDescent="0.2">
      <c r="A1962" s="3" t="s">
        <v>676</v>
      </c>
      <c r="B1962" s="3" t="s">
        <v>676</v>
      </c>
      <c r="C1962" s="72" t="s">
        <v>604</v>
      </c>
      <c r="D1962" s="73" t="s">
        <v>19</v>
      </c>
      <c r="E1962" s="73">
        <v>2019</v>
      </c>
      <c r="F1962" s="73" t="s">
        <v>439</v>
      </c>
      <c r="G1962" s="73" t="s">
        <v>440</v>
      </c>
      <c r="H1962" s="73" t="s">
        <v>2</v>
      </c>
      <c r="I1962" s="72" t="s">
        <v>242</v>
      </c>
      <c r="J1962" s="73" t="s">
        <v>396</v>
      </c>
      <c r="K1962" s="73" t="s">
        <v>396</v>
      </c>
      <c r="L1962" s="130">
        <v>1122.2</v>
      </c>
      <c r="M1962" s="130">
        <v>3112.55</v>
      </c>
    </row>
    <row r="1963" spans="1:13" ht="14.25" x14ac:dyDescent="0.2">
      <c r="A1963" s="3" t="s">
        <v>676</v>
      </c>
      <c r="B1963" s="3" t="s">
        <v>676</v>
      </c>
      <c r="C1963" s="72" t="s">
        <v>604</v>
      </c>
      <c r="D1963" s="73" t="s">
        <v>19</v>
      </c>
      <c r="E1963" s="73">
        <v>2019</v>
      </c>
      <c r="F1963" s="73" t="s">
        <v>439</v>
      </c>
      <c r="G1963" s="73" t="s">
        <v>440</v>
      </c>
      <c r="H1963" s="73" t="s">
        <v>2</v>
      </c>
      <c r="I1963" s="72" t="s">
        <v>472</v>
      </c>
      <c r="J1963" s="73" t="s">
        <v>396</v>
      </c>
      <c r="K1963" s="73" t="s">
        <v>396</v>
      </c>
      <c r="L1963" s="130">
        <v>1122.2</v>
      </c>
      <c r="M1963" s="130">
        <v>3112.55</v>
      </c>
    </row>
    <row r="1964" spans="1:13" ht="14.25" x14ac:dyDescent="0.2">
      <c r="A1964" s="3" t="s">
        <v>676</v>
      </c>
      <c r="B1964" s="3" t="s">
        <v>676</v>
      </c>
      <c r="C1964" s="72" t="s">
        <v>604</v>
      </c>
      <c r="D1964" s="73" t="s">
        <v>19</v>
      </c>
      <c r="E1964" s="73">
        <v>2019</v>
      </c>
      <c r="F1964" s="73" t="s">
        <v>439</v>
      </c>
      <c r="G1964" s="73" t="s">
        <v>440</v>
      </c>
      <c r="H1964" s="73" t="s">
        <v>2</v>
      </c>
      <c r="I1964" s="72" t="s">
        <v>442</v>
      </c>
      <c r="J1964" s="73" t="s">
        <v>178</v>
      </c>
      <c r="K1964" s="73" t="s">
        <v>178</v>
      </c>
      <c r="L1964" s="130">
        <v>1122.2</v>
      </c>
      <c r="M1964" s="130">
        <v>3112.55</v>
      </c>
    </row>
    <row r="1965" spans="1:13" ht="14.25" x14ac:dyDescent="0.2">
      <c r="A1965" s="3" t="s">
        <v>676</v>
      </c>
      <c r="B1965" s="3" t="s">
        <v>676</v>
      </c>
      <c r="C1965" s="72" t="s">
        <v>604</v>
      </c>
      <c r="D1965" s="73" t="s">
        <v>19</v>
      </c>
      <c r="E1965" s="73">
        <v>2019</v>
      </c>
      <c r="F1965" s="73" t="s">
        <v>439</v>
      </c>
      <c r="G1965" s="73" t="s">
        <v>440</v>
      </c>
      <c r="H1965" s="73" t="s">
        <v>2</v>
      </c>
      <c r="I1965" s="72" t="s">
        <v>318</v>
      </c>
      <c r="J1965" s="73" t="s">
        <v>178</v>
      </c>
      <c r="K1965" s="73" t="s">
        <v>178</v>
      </c>
      <c r="L1965" s="130">
        <v>1122.2</v>
      </c>
      <c r="M1965" s="130">
        <v>3112.55</v>
      </c>
    </row>
    <row r="1966" spans="1:13" ht="14.25" x14ac:dyDescent="0.2">
      <c r="A1966" s="3" t="s">
        <v>676</v>
      </c>
      <c r="B1966" s="3" t="s">
        <v>676</v>
      </c>
      <c r="C1966" s="72" t="s">
        <v>604</v>
      </c>
      <c r="D1966" s="73" t="s">
        <v>19</v>
      </c>
      <c r="E1966" s="73">
        <v>2019</v>
      </c>
      <c r="F1966" s="73" t="s">
        <v>439</v>
      </c>
      <c r="G1966" s="73" t="s">
        <v>440</v>
      </c>
      <c r="H1966" s="73" t="s">
        <v>2</v>
      </c>
      <c r="I1966" s="72" t="s">
        <v>489</v>
      </c>
      <c r="J1966" s="73" t="s">
        <v>677</v>
      </c>
      <c r="K1966" s="73" t="s">
        <v>677</v>
      </c>
      <c r="L1966" s="130">
        <v>1122.2</v>
      </c>
      <c r="M1966" s="130">
        <v>3112.55</v>
      </c>
    </row>
    <row r="1967" spans="1:13" ht="14.25" x14ac:dyDescent="0.2">
      <c r="A1967" s="3" t="s">
        <v>676</v>
      </c>
      <c r="B1967" s="3" t="s">
        <v>676</v>
      </c>
      <c r="C1967" s="72" t="s">
        <v>604</v>
      </c>
      <c r="D1967" s="73" t="s">
        <v>19</v>
      </c>
      <c r="E1967" s="73">
        <v>2019</v>
      </c>
      <c r="F1967" s="73" t="s">
        <v>439</v>
      </c>
      <c r="G1967" s="73" t="s">
        <v>440</v>
      </c>
      <c r="H1967" s="73" t="s">
        <v>2</v>
      </c>
      <c r="I1967" s="72" t="s">
        <v>322</v>
      </c>
      <c r="J1967" s="73" t="s">
        <v>178</v>
      </c>
      <c r="K1967" s="73" t="s">
        <v>178</v>
      </c>
      <c r="L1967" s="130">
        <v>1122.2</v>
      </c>
      <c r="M1967" s="130">
        <v>3112.55</v>
      </c>
    </row>
    <row r="1968" spans="1:13" ht="14.25" x14ac:dyDescent="0.2">
      <c r="A1968" s="3" t="s">
        <v>676</v>
      </c>
      <c r="B1968" s="3" t="s">
        <v>676</v>
      </c>
      <c r="C1968" s="72" t="s">
        <v>604</v>
      </c>
      <c r="D1968" s="73" t="s">
        <v>19</v>
      </c>
      <c r="E1968" s="73">
        <v>2019</v>
      </c>
      <c r="F1968" s="73" t="s">
        <v>439</v>
      </c>
      <c r="G1968" s="73" t="s">
        <v>440</v>
      </c>
      <c r="H1968" s="73" t="s">
        <v>2</v>
      </c>
      <c r="I1968" s="72" t="s">
        <v>469</v>
      </c>
      <c r="J1968" s="73" t="s">
        <v>178</v>
      </c>
      <c r="K1968" s="73" t="s">
        <v>178</v>
      </c>
      <c r="L1968" s="130">
        <v>1122.2</v>
      </c>
      <c r="M1968" s="130">
        <v>3112.55</v>
      </c>
    </row>
    <row r="1969" spans="1:13" ht="14.25" x14ac:dyDescent="0.2">
      <c r="A1969" s="3" t="s">
        <v>676</v>
      </c>
      <c r="B1969" s="3" t="s">
        <v>676</v>
      </c>
      <c r="C1969" s="72" t="s">
        <v>604</v>
      </c>
      <c r="D1969" s="73" t="s">
        <v>19</v>
      </c>
      <c r="E1969" s="73">
        <v>2019</v>
      </c>
      <c r="F1969" s="73" t="s">
        <v>439</v>
      </c>
      <c r="G1969" s="73" t="s">
        <v>440</v>
      </c>
      <c r="H1969" s="73" t="s">
        <v>2</v>
      </c>
      <c r="I1969" s="72" t="s">
        <v>490</v>
      </c>
      <c r="J1969" s="73" t="s">
        <v>178</v>
      </c>
      <c r="K1969" s="73" t="s">
        <v>178</v>
      </c>
      <c r="L1969" s="130">
        <v>1122.2</v>
      </c>
      <c r="M1969" s="130">
        <v>3112.55</v>
      </c>
    </row>
    <row r="1970" spans="1:13" ht="14.25" x14ac:dyDescent="0.2">
      <c r="A1970" s="3" t="s">
        <v>676</v>
      </c>
      <c r="B1970" s="3" t="s">
        <v>676</v>
      </c>
      <c r="C1970" s="72" t="s">
        <v>604</v>
      </c>
      <c r="D1970" s="73" t="s">
        <v>19</v>
      </c>
      <c r="E1970" s="73">
        <v>2019</v>
      </c>
      <c r="F1970" s="73" t="s">
        <v>439</v>
      </c>
      <c r="G1970" s="73" t="s">
        <v>440</v>
      </c>
      <c r="H1970" s="73" t="s">
        <v>2</v>
      </c>
      <c r="I1970" s="72" t="s">
        <v>452</v>
      </c>
      <c r="J1970" s="73" t="s">
        <v>178</v>
      </c>
      <c r="K1970" s="73" t="s">
        <v>178</v>
      </c>
      <c r="L1970" s="130">
        <v>1122.2</v>
      </c>
      <c r="M1970" s="130">
        <v>3112.55</v>
      </c>
    </row>
    <row r="1971" spans="1:13" ht="14.25" x14ac:dyDescent="0.2">
      <c r="A1971" s="3" t="s">
        <v>676</v>
      </c>
      <c r="B1971" s="3" t="s">
        <v>676</v>
      </c>
      <c r="C1971" s="72" t="s">
        <v>604</v>
      </c>
      <c r="D1971" s="73" t="s">
        <v>19</v>
      </c>
      <c r="E1971" s="73">
        <v>2019</v>
      </c>
      <c r="F1971" s="73" t="s">
        <v>439</v>
      </c>
      <c r="G1971" s="73" t="s">
        <v>440</v>
      </c>
      <c r="H1971" s="73" t="s">
        <v>2</v>
      </c>
      <c r="I1971" s="72" t="s">
        <v>491</v>
      </c>
      <c r="J1971" s="73" t="s">
        <v>178</v>
      </c>
      <c r="K1971" s="73" t="s">
        <v>178</v>
      </c>
      <c r="L1971" s="130">
        <v>1122.2</v>
      </c>
      <c r="M1971" s="130">
        <v>3112.55</v>
      </c>
    </row>
    <row r="1972" spans="1:13" ht="14.25" x14ac:dyDescent="0.2">
      <c r="A1972" s="3" t="s">
        <v>676</v>
      </c>
      <c r="B1972" s="3" t="s">
        <v>676</v>
      </c>
      <c r="C1972" s="72" t="s">
        <v>604</v>
      </c>
      <c r="D1972" s="73" t="s">
        <v>19</v>
      </c>
      <c r="E1972" s="73">
        <v>2019</v>
      </c>
      <c r="F1972" s="73" t="s">
        <v>439</v>
      </c>
      <c r="G1972" s="73" t="s">
        <v>440</v>
      </c>
      <c r="H1972" s="73" t="s">
        <v>2</v>
      </c>
      <c r="I1972" s="72" t="s">
        <v>204</v>
      </c>
      <c r="J1972" s="73" t="s">
        <v>178</v>
      </c>
      <c r="K1972" s="73" t="s">
        <v>178</v>
      </c>
      <c r="L1972" s="130">
        <v>1122.2</v>
      </c>
      <c r="M1972" s="130">
        <v>3814.15</v>
      </c>
    </row>
    <row r="1973" spans="1:13" ht="14.25" x14ac:dyDescent="0.2">
      <c r="A1973" s="3" t="s">
        <v>676</v>
      </c>
      <c r="B1973" s="3" t="s">
        <v>676</v>
      </c>
      <c r="C1973" s="72" t="s">
        <v>604</v>
      </c>
      <c r="D1973" s="73" t="s">
        <v>19</v>
      </c>
      <c r="E1973" s="73">
        <v>2019</v>
      </c>
      <c r="F1973" s="73" t="s">
        <v>439</v>
      </c>
      <c r="G1973" s="73" t="s">
        <v>440</v>
      </c>
      <c r="H1973" s="73" t="s">
        <v>2</v>
      </c>
      <c r="I1973" s="72" t="s">
        <v>492</v>
      </c>
      <c r="J1973" s="73" t="s">
        <v>178</v>
      </c>
      <c r="K1973" s="73" t="s">
        <v>178</v>
      </c>
      <c r="L1973" s="130">
        <v>1122.2</v>
      </c>
      <c r="M1973" s="130">
        <v>3112.55</v>
      </c>
    </row>
    <row r="1974" spans="1:13" ht="14.25" x14ac:dyDescent="0.2">
      <c r="A1974" s="3" t="s">
        <v>676</v>
      </c>
      <c r="B1974" s="3" t="s">
        <v>676</v>
      </c>
      <c r="C1974" s="72" t="s">
        <v>604</v>
      </c>
      <c r="D1974" s="73" t="s">
        <v>19</v>
      </c>
      <c r="E1974" s="73">
        <v>2019</v>
      </c>
      <c r="F1974" s="73" t="s">
        <v>439</v>
      </c>
      <c r="G1974" s="73" t="s">
        <v>440</v>
      </c>
      <c r="H1974" s="73" t="s">
        <v>2</v>
      </c>
      <c r="I1974" s="72" t="s">
        <v>493</v>
      </c>
      <c r="J1974" s="73" t="s">
        <v>396</v>
      </c>
      <c r="K1974" s="73" t="s">
        <v>396</v>
      </c>
      <c r="L1974" s="130">
        <v>1122.2</v>
      </c>
      <c r="M1974" s="130">
        <v>3647.92</v>
      </c>
    </row>
    <row r="1975" spans="1:13" ht="14.25" x14ac:dyDescent="0.2">
      <c r="A1975" s="3" t="s">
        <v>676</v>
      </c>
      <c r="B1975" s="3" t="s">
        <v>676</v>
      </c>
      <c r="C1975" s="72" t="s">
        <v>604</v>
      </c>
      <c r="D1975" s="73" t="s">
        <v>19</v>
      </c>
      <c r="E1975" s="73">
        <v>2019</v>
      </c>
      <c r="F1975" s="73" t="s">
        <v>439</v>
      </c>
      <c r="G1975" s="73" t="s">
        <v>440</v>
      </c>
      <c r="H1975" s="73" t="s">
        <v>2</v>
      </c>
      <c r="I1975" s="72" t="s">
        <v>205</v>
      </c>
      <c r="J1975" s="73" t="s">
        <v>178</v>
      </c>
      <c r="K1975" s="73" t="s">
        <v>178</v>
      </c>
      <c r="L1975" s="130">
        <v>1122.2</v>
      </c>
      <c r="M1975" s="130">
        <v>3714.92</v>
      </c>
    </row>
    <row r="1976" spans="1:13" ht="14.25" x14ac:dyDescent="0.2">
      <c r="A1976" s="3" t="s">
        <v>676</v>
      </c>
      <c r="B1976" s="3" t="s">
        <v>676</v>
      </c>
      <c r="C1976" s="72" t="s">
        <v>604</v>
      </c>
      <c r="D1976" s="73" t="s">
        <v>19</v>
      </c>
      <c r="E1976" s="73">
        <v>2019</v>
      </c>
      <c r="F1976" s="73" t="s">
        <v>439</v>
      </c>
      <c r="G1976" s="73" t="s">
        <v>440</v>
      </c>
      <c r="H1976" s="73" t="s">
        <v>2</v>
      </c>
      <c r="I1976" s="72" t="s">
        <v>197</v>
      </c>
      <c r="J1976" s="73" t="s">
        <v>178</v>
      </c>
      <c r="K1976" s="73" t="s">
        <v>178</v>
      </c>
      <c r="L1976" s="130">
        <v>1122.2</v>
      </c>
      <c r="M1976" s="130">
        <v>4005.28</v>
      </c>
    </row>
    <row r="1977" spans="1:13" ht="14.25" x14ac:dyDescent="0.2">
      <c r="A1977" s="3" t="s">
        <v>676</v>
      </c>
      <c r="B1977" s="3" t="s">
        <v>676</v>
      </c>
      <c r="C1977" s="72" t="s">
        <v>604</v>
      </c>
      <c r="D1977" s="73" t="s">
        <v>19</v>
      </c>
      <c r="E1977" s="73">
        <v>2019</v>
      </c>
      <c r="F1977" s="73" t="s">
        <v>439</v>
      </c>
      <c r="G1977" s="73" t="s">
        <v>440</v>
      </c>
      <c r="H1977" s="73" t="s">
        <v>2</v>
      </c>
      <c r="I1977" s="72" t="s">
        <v>455</v>
      </c>
      <c r="J1977" s="73" t="s">
        <v>178</v>
      </c>
      <c r="K1977" s="73" t="s">
        <v>178</v>
      </c>
      <c r="L1977" s="130">
        <v>1122.2</v>
      </c>
      <c r="M1977" s="130">
        <v>3112.55</v>
      </c>
    </row>
    <row r="1978" spans="1:13" ht="14.25" x14ac:dyDescent="0.2">
      <c r="A1978" s="3" t="s">
        <v>676</v>
      </c>
      <c r="B1978" s="3" t="s">
        <v>676</v>
      </c>
      <c r="C1978" s="72" t="s">
        <v>604</v>
      </c>
      <c r="D1978" s="73" t="s">
        <v>19</v>
      </c>
      <c r="E1978" s="73">
        <v>2019</v>
      </c>
      <c r="F1978" s="73" t="s">
        <v>439</v>
      </c>
      <c r="G1978" s="73" t="s">
        <v>440</v>
      </c>
      <c r="H1978" s="73" t="s">
        <v>2</v>
      </c>
      <c r="I1978" s="72" t="s">
        <v>494</v>
      </c>
      <c r="J1978" s="73" t="s">
        <v>178</v>
      </c>
      <c r="K1978" s="73" t="s">
        <v>178</v>
      </c>
      <c r="L1978" s="130">
        <v>1122.2</v>
      </c>
      <c r="M1978" s="130">
        <v>3112.55</v>
      </c>
    </row>
    <row r="1979" spans="1:13" ht="14.25" x14ac:dyDescent="0.2">
      <c r="A1979" s="3" t="s">
        <v>676</v>
      </c>
      <c r="B1979" s="3" t="s">
        <v>676</v>
      </c>
      <c r="C1979" s="72" t="s">
        <v>604</v>
      </c>
      <c r="D1979" s="73" t="s">
        <v>19</v>
      </c>
      <c r="E1979" s="73">
        <v>2019</v>
      </c>
      <c r="F1979" s="73" t="s">
        <v>439</v>
      </c>
      <c r="G1979" s="73" t="s">
        <v>440</v>
      </c>
      <c r="H1979" s="73" t="s">
        <v>2</v>
      </c>
      <c r="I1979" s="72" t="s">
        <v>236</v>
      </c>
      <c r="J1979" s="73" t="s">
        <v>677</v>
      </c>
      <c r="K1979" s="73" t="s">
        <v>677</v>
      </c>
      <c r="L1979" s="130">
        <v>1122.2</v>
      </c>
      <c r="M1979" s="130">
        <v>3112.55</v>
      </c>
    </row>
    <row r="1980" spans="1:13" ht="14.25" x14ac:dyDescent="0.2">
      <c r="A1980" s="3" t="s">
        <v>676</v>
      </c>
      <c r="B1980" s="3" t="s">
        <v>676</v>
      </c>
      <c r="C1980" s="72" t="s">
        <v>604</v>
      </c>
      <c r="D1980" s="73" t="s">
        <v>19</v>
      </c>
      <c r="E1980" s="73">
        <v>2019</v>
      </c>
      <c r="F1980" s="73" t="s">
        <v>439</v>
      </c>
      <c r="G1980" s="73" t="s">
        <v>440</v>
      </c>
      <c r="H1980" s="73" t="s">
        <v>2</v>
      </c>
      <c r="I1980" s="72" t="s">
        <v>205</v>
      </c>
      <c r="J1980" s="73" t="s">
        <v>178</v>
      </c>
      <c r="K1980" s="73" t="s">
        <v>178</v>
      </c>
      <c r="L1980" s="130">
        <v>1122.2</v>
      </c>
      <c r="M1980" s="130">
        <v>3714.92</v>
      </c>
    </row>
    <row r="1981" spans="1:13" ht="14.25" x14ac:dyDescent="0.2">
      <c r="A1981" s="3" t="s">
        <v>676</v>
      </c>
      <c r="B1981" s="3" t="s">
        <v>676</v>
      </c>
      <c r="C1981" s="72" t="s">
        <v>604</v>
      </c>
      <c r="D1981" s="73" t="s">
        <v>19</v>
      </c>
      <c r="E1981" s="73">
        <v>2019</v>
      </c>
      <c r="F1981" s="73" t="s">
        <v>439</v>
      </c>
      <c r="G1981" s="73" t="s">
        <v>440</v>
      </c>
      <c r="H1981" s="73" t="s">
        <v>2</v>
      </c>
      <c r="I1981" s="72" t="s">
        <v>322</v>
      </c>
      <c r="J1981" s="73" t="s">
        <v>178</v>
      </c>
      <c r="K1981" s="73" t="s">
        <v>178</v>
      </c>
      <c r="L1981" s="130">
        <v>1122.2</v>
      </c>
      <c r="M1981" s="130">
        <v>3112.55</v>
      </c>
    </row>
    <row r="1982" spans="1:13" ht="14.25" x14ac:dyDescent="0.2">
      <c r="A1982" s="3" t="s">
        <v>676</v>
      </c>
      <c r="B1982" s="3" t="s">
        <v>676</v>
      </c>
      <c r="C1982" s="72" t="s">
        <v>604</v>
      </c>
      <c r="D1982" s="73" t="s">
        <v>19</v>
      </c>
      <c r="E1982" s="73">
        <v>2019</v>
      </c>
      <c r="F1982" s="73" t="s">
        <v>439</v>
      </c>
      <c r="G1982" s="73" t="s">
        <v>440</v>
      </c>
      <c r="H1982" s="73" t="s">
        <v>2</v>
      </c>
      <c r="I1982" s="72" t="s">
        <v>453</v>
      </c>
      <c r="J1982" s="73" t="s">
        <v>178</v>
      </c>
      <c r="K1982" s="73" t="s">
        <v>178</v>
      </c>
      <c r="L1982" s="130">
        <v>1122.2</v>
      </c>
      <c r="M1982" s="130">
        <v>4005.28</v>
      </c>
    </row>
    <row r="1983" spans="1:13" ht="14.25" x14ac:dyDescent="0.2">
      <c r="A1983" s="3" t="s">
        <v>676</v>
      </c>
      <c r="B1983" s="3" t="s">
        <v>676</v>
      </c>
      <c r="C1983" s="72" t="s">
        <v>604</v>
      </c>
      <c r="D1983" s="73" t="s">
        <v>19</v>
      </c>
      <c r="E1983" s="73">
        <v>2019</v>
      </c>
      <c r="F1983" s="73" t="s">
        <v>439</v>
      </c>
      <c r="G1983" s="73" t="s">
        <v>440</v>
      </c>
      <c r="H1983" s="73" t="s">
        <v>2</v>
      </c>
      <c r="I1983" s="72" t="s">
        <v>495</v>
      </c>
      <c r="J1983" s="73" t="s">
        <v>178</v>
      </c>
      <c r="K1983" s="73" t="s">
        <v>178</v>
      </c>
      <c r="L1983" s="130">
        <v>1122.2</v>
      </c>
      <c r="M1983" s="130">
        <v>3112.55</v>
      </c>
    </row>
    <row r="1984" spans="1:13" ht="14.25" x14ac:dyDescent="0.2">
      <c r="A1984" s="3" t="s">
        <v>676</v>
      </c>
      <c r="B1984" s="3" t="s">
        <v>676</v>
      </c>
      <c r="C1984" s="72" t="s">
        <v>604</v>
      </c>
      <c r="D1984" s="73" t="s">
        <v>19</v>
      </c>
      <c r="E1984" s="73">
        <v>2019</v>
      </c>
      <c r="F1984" s="73" t="s">
        <v>439</v>
      </c>
      <c r="G1984" s="73" t="s">
        <v>440</v>
      </c>
      <c r="H1984" s="73" t="s">
        <v>2</v>
      </c>
      <c r="I1984" s="72" t="s">
        <v>196</v>
      </c>
      <c r="J1984" s="73" t="s">
        <v>396</v>
      </c>
      <c r="K1984" s="73" t="s">
        <v>396</v>
      </c>
      <c r="L1984" s="130">
        <v>1122.2</v>
      </c>
      <c r="M1984" s="130">
        <v>3714.92</v>
      </c>
    </row>
    <row r="1985" spans="1:13" ht="14.25" x14ac:dyDescent="0.2">
      <c r="A1985" s="3" t="s">
        <v>676</v>
      </c>
      <c r="B1985" s="3" t="s">
        <v>676</v>
      </c>
      <c r="C1985" s="72" t="s">
        <v>604</v>
      </c>
      <c r="D1985" s="73" t="s">
        <v>19</v>
      </c>
      <c r="E1985" s="73">
        <v>2019</v>
      </c>
      <c r="F1985" s="73" t="s">
        <v>439</v>
      </c>
      <c r="G1985" s="73" t="s">
        <v>440</v>
      </c>
      <c r="H1985" s="73" t="s">
        <v>2</v>
      </c>
      <c r="I1985" s="72" t="s">
        <v>476</v>
      </c>
      <c r="J1985" s="73" t="s">
        <v>178</v>
      </c>
      <c r="K1985" s="73" t="s">
        <v>178</v>
      </c>
      <c r="L1985" s="130">
        <v>1122.2</v>
      </c>
      <c r="M1985" s="130">
        <v>3112.55</v>
      </c>
    </row>
    <row r="1986" spans="1:13" ht="14.25" x14ac:dyDescent="0.2">
      <c r="A1986" s="3" t="s">
        <v>676</v>
      </c>
      <c r="B1986" s="3" t="s">
        <v>676</v>
      </c>
      <c r="C1986" s="72" t="s">
        <v>604</v>
      </c>
      <c r="D1986" s="73" t="s">
        <v>19</v>
      </c>
      <c r="E1986" s="73">
        <v>2019</v>
      </c>
      <c r="F1986" s="73" t="s">
        <v>439</v>
      </c>
      <c r="G1986" s="73" t="s">
        <v>440</v>
      </c>
      <c r="H1986" s="73" t="s">
        <v>2</v>
      </c>
      <c r="I1986" s="72" t="s">
        <v>437</v>
      </c>
      <c r="J1986" s="73" t="s">
        <v>677</v>
      </c>
      <c r="K1986" s="73" t="s">
        <v>677</v>
      </c>
      <c r="L1986" s="130">
        <v>1122.2</v>
      </c>
      <c r="M1986" s="130">
        <v>3112.55</v>
      </c>
    </row>
    <row r="1987" spans="1:13" ht="14.25" x14ac:dyDescent="0.2">
      <c r="A1987" s="3" t="s">
        <v>676</v>
      </c>
      <c r="B1987" s="3" t="s">
        <v>676</v>
      </c>
      <c r="C1987" s="72" t="s">
        <v>604</v>
      </c>
      <c r="D1987" s="73" t="s">
        <v>19</v>
      </c>
      <c r="E1987" s="73">
        <v>2019</v>
      </c>
      <c r="F1987" s="73" t="s">
        <v>439</v>
      </c>
      <c r="G1987" s="73" t="s">
        <v>440</v>
      </c>
      <c r="H1987" s="73" t="s">
        <v>2</v>
      </c>
      <c r="I1987" s="72" t="s">
        <v>447</v>
      </c>
      <c r="J1987" s="73" t="s">
        <v>178</v>
      </c>
      <c r="K1987" s="73" t="s">
        <v>178</v>
      </c>
      <c r="L1987" s="130">
        <v>1122.2</v>
      </c>
      <c r="M1987" s="130">
        <v>4005.28</v>
      </c>
    </row>
    <row r="1988" spans="1:13" ht="14.25" x14ac:dyDescent="0.2">
      <c r="A1988" s="3" t="s">
        <v>676</v>
      </c>
      <c r="B1988" s="3" t="s">
        <v>676</v>
      </c>
      <c r="C1988" s="72" t="s">
        <v>604</v>
      </c>
      <c r="D1988" s="73" t="s">
        <v>19</v>
      </c>
      <c r="E1988" s="73">
        <v>2019</v>
      </c>
      <c r="F1988" s="73" t="s">
        <v>439</v>
      </c>
      <c r="G1988" s="73" t="s">
        <v>440</v>
      </c>
      <c r="H1988" s="73" t="s">
        <v>2</v>
      </c>
      <c r="I1988" s="72" t="s">
        <v>479</v>
      </c>
      <c r="J1988" s="73" t="s">
        <v>178</v>
      </c>
      <c r="K1988" s="73" t="s">
        <v>178</v>
      </c>
      <c r="L1988" s="130">
        <v>1122.2</v>
      </c>
      <c r="M1988" s="130">
        <v>3814.15</v>
      </c>
    </row>
    <row r="1989" spans="1:13" ht="14.25" x14ac:dyDescent="0.2">
      <c r="A1989" s="3" t="s">
        <v>676</v>
      </c>
      <c r="B1989" s="3" t="s">
        <v>676</v>
      </c>
      <c r="C1989" s="72" t="s">
        <v>604</v>
      </c>
      <c r="D1989" s="73" t="s">
        <v>19</v>
      </c>
      <c r="E1989" s="73">
        <v>2019</v>
      </c>
      <c r="F1989" s="73" t="s">
        <v>439</v>
      </c>
      <c r="G1989" s="73" t="s">
        <v>440</v>
      </c>
      <c r="H1989" s="73" t="s">
        <v>2</v>
      </c>
      <c r="I1989" s="72" t="s">
        <v>496</v>
      </c>
      <c r="J1989" s="73" t="s">
        <v>178</v>
      </c>
      <c r="K1989" s="73" t="s">
        <v>178</v>
      </c>
      <c r="L1989" s="130">
        <v>1122.2</v>
      </c>
      <c r="M1989" s="130">
        <v>3112.55</v>
      </c>
    </row>
    <row r="1990" spans="1:13" ht="14.25" x14ac:dyDescent="0.2">
      <c r="A1990" s="3" t="s">
        <v>676</v>
      </c>
      <c r="B1990" s="3" t="s">
        <v>676</v>
      </c>
      <c r="C1990" s="72" t="s">
        <v>604</v>
      </c>
      <c r="D1990" s="73" t="s">
        <v>19</v>
      </c>
      <c r="E1990" s="73">
        <v>2019</v>
      </c>
      <c r="F1990" s="73" t="s">
        <v>439</v>
      </c>
      <c r="G1990" s="73" t="s">
        <v>440</v>
      </c>
      <c r="H1990" s="73" t="s">
        <v>2</v>
      </c>
      <c r="I1990" s="72" t="s">
        <v>497</v>
      </c>
      <c r="J1990" s="73" t="s">
        <v>396</v>
      </c>
      <c r="K1990" s="73" t="s">
        <v>396</v>
      </c>
      <c r="L1990" s="130">
        <v>1122.2</v>
      </c>
      <c r="M1990" s="130">
        <v>3112.55</v>
      </c>
    </row>
    <row r="1991" spans="1:13" ht="14.25" x14ac:dyDescent="0.2">
      <c r="A1991" s="3" t="s">
        <v>676</v>
      </c>
      <c r="B1991" s="3" t="s">
        <v>676</v>
      </c>
      <c r="C1991" s="72" t="s">
        <v>604</v>
      </c>
      <c r="D1991" s="73" t="s">
        <v>19</v>
      </c>
      <c r="E1991" s="73">
        <v>2019</v>
      </c>
      <c r="F1991" s="73" t="s">
        <v>439</v>
      </c>
      <c r="G1991" s="73" t="s">
        <v>440</v>
      </c>
      <c r="H1991" s="73" t="s">
        <v>2</v>
      </c>
      <c r="I1991" s="72" t="s">
        <v>453</v>
      </c>
      <c r="J1991" s="73" t="s">
        <v>178</v>
      </c>
      <c r="K1991" s="73" t="s">
        <v>178</v>
      </c>
      <c r="L1991" s="130">
        <v>1122.2</v>
      </c>
      <c r="M1991" s="130">
        <v>3112.55</v>
      </c>
    </row>
    <row r="1992" spans="1:13" ht="14.25" x14ac:dyDescent="0.2">
      <c r="A1992" s="3" t="s">
        <v>676</v>
      </c>
      <c r="B1992" s="3" t="s">
        <v>676</v>
      </c>
      <c r="C1992" s="72" t="s">
        <v>604</v>
      </c>
      <c r="D1992" s="73" t="s">
        <v>19</v>
      </c>
      <c r="E1992" s="73">
        <v>2019</v>
      </c>
      <c r="F1992" s="73" t="s">
        <v>439</v>
      </c>
      <c r="G1992" s="73" t="s">
        <v>440</v>
      </c>
      <c r="H1992" s="73" t="s">
        <v>2</v>
      </c>
      <c r="I1992" s="72" t="s">
        <v>204</v>
      </c>
      <c r="J1992" s="73" t="s">
        <v>516</v>
      </c>
      <c r="K1992" s="73" t="s">
        <v>516</v>
      </c>
      <c r="L1992" s="130">
        <v>1122.2</v>
      </c>
      <c r="M1992" s="130">
        <v>3814.15</v>
      </c>
    </row>
    <row r="1993" spans="1:13" ht="14.25" x14ac:dyDescent="0.2">
      <c r="A1993" s="3" t="s">
        <v>676</v>
      </c>
      <c r="B1993" s="3" t="s">
        <v>676</v>
      </c>
      <c r="C1993" s="72" t="s">
        <v>604</v>
      </c>
      <c r="D1993" s="73" t="s">
        <v>19</v>
      </c>
      <c r="E1993" s="73">
        <v>2019</v>
      </c>
      <c r="F1993" s="73" t="s">
        <v>439</v>
      </c>
      <c r="G1993" s="73" t="s">
        <v>440</v>
      </c>
      <c r="H1993" s="73" t="s">
        <v>2</v>
      </c>
      <c r="I1993" s="72" t="s">
        <v>455</v>
      </c>
      <c r="J1993" s="73" t="s">
        <v>178</v>
      </c>
      <c r="K1993" s="73" t="s">
        <v>178</v>
      </c>
      <c r="L1993" s="130">
        <v>1122.2</v>
      </c>
      <c r="M1993" s="130">
        <v>3112.55</v>
      </c>
    </row>
    <row r="1994" spans="1:13" ht="14.25" x14ac:dyDescent="0.2">
      <c r="A1994" s="3" t="s">
        <v>676</v>
      </c>
      <c r="B1994" s="3" t="s">
        <v>676</v>
      </c>
      <c r="C1994" s="72" t="s">
        <v>604</v>
      </c>
      <c r="D1994" s="73" t="s">
        <v>19</v>
      </c>
      <c r="E1994" s="73">
        <v>2019</v>
      </c>
      <c r="F1994" s="73" t="s">
        <v>439</v>
      </c>
      <c r="G1994" s="73" t="s">
        <v>440</v>
      </c>
      <c r="H1994" s="73" t="s">
        <v>2</v>
      </c>
      <c r="I1994" s="72" t="s">
        <v>498</v>
      </c>
      <c r="J1994" s="73" t="s">
        <v>178</v>
      </c>
      <c r="K1994" s="73" t="s">
        <v>178</v>
      </c>
      <c r="L1994" s="130">
        <v>1122.2</v>
      </c>
      <c r="M1994" s="130">
        <v>3112.55</v>
      </c>
    </row>
    <row r="1995" spans="1:13" ht="14.25" x14ac:dyDescent="0.2">
      <c r="A1995" s="3" t="s">
        <v>676</v>
      </c>
      <c r="B1995" s="3" t="s">
        <v>676</v>
      </c>
      <c r="C1995" s="72" t="s">
        <v>604</v>
      </c>
      <c r="D1995" s="73" t="s">
        <v>19</v>
      </c>
      <c r="E1995" s="73">
        <v>2019</v>
      </c>
      <c r="F1995" s="73" t="s">
        <v>439</v>
      </c>
      <c r="G1995" s="73" t="s">
        <v>440</v>
      </c>
      <c r="H1995" s="73" t="s">
        <v>2</v>
      </c>
      <c r="I1995" s="72" t="s">
        <v>322</v>
      </c>
      <c r="J1995" s="73" t="s">
        <v>178</v>
      </c>
      <c r="K1995" s="73" t="s">
        <v>178</v>
      </c>
      <c r="L1995" s="130">
        <v>1122.2</v>
      </c>
      <c r="M1995" s="130">
        <v>3814.15</v>
      </c>
    </row>
    <row r="1996" spans="1:13" ht="14.25" x14ac:dyDescent="0.2">
      <c r="A1996" s="3" t="s">
        <v>676</v>
      </c>
      <c r="B1996" s="3" t="s">
        <v>676</v>
      </c>
      <c r="C1996" s="72" t="s">
        <v>604</v>
      </c>
      <c r="D1996" s="73" t="s">
        <v>19</v>
      </c>
      <c r="E1996" s="73">
        <v>2019</v>
      </c>
      <c r="F1996" s="73" t="s">
        <v>439</v>
      </c>
      <c r="G1996" s="73" t="s">
        <v>440</v>
      </c>
      <c r="H1996" s="73" t="s">
        <v>2</v>
      </c>
      <c r="I1996" s="72" t="s">
        <v>488</v>
      </c>
      <c r="J1996" s="73" t="s">
        <v>178</v>
      </c>
      <c r="K1996" s="73" t="s">
        <v>178</v>
      </c>
      <c r="L1996" s="130">
        <v>1122.2</v>
      </c>
      <c r="M1996" s="130">
        <v>3112.55</v>
      </c>
    </row>
    <row r="1997" spans="1:13" ht="14.25" x14ac:dyDescent="0.2">
      <c r="A1997" s="3" t="s">
        <v>676</v>
      </c>
      <c r="B1997" s="3" t="s">
        <v>676</v>
      </c>
      <c r="C1997" s="72" t="s">
        <v>604</v>
      </c>
      <c r="D1997" s="73" t="s">
        <v>19</v>
      </c>
      <c r="E1997" s="73">
        <v>2019</v>
      </c>
      <c r="F1997" s="73" t="s">
        <v>439</v>
      </c>
      <c r="G1997" s="73" t="s">
        <v>440</v>
      </c>
      <c r="H1997" s="73" t="s">
        <v>2</v>
      </c>
      <c r="I1997" s="72" t="s">
        <v>445</v>
      </c>
      <c r="J1997" s="73" t="s">
        <v>178</v>
      </c>
      <c r="K1997" s="73" t="s">
        <v>178</v>
      </c>
      <c r="L1997" s="130">
        <v>1122.2</v>
      </c>
      <c r="M1997" s="130">
        <v>3112.55</v>
      </c>
    </row>
    <row r="1998" spans="1:13" ht="14.25" x14ac:dyDescent="0.2">
      <c r="A1998" s="3" t="s">
        <v>676</v>
      </c>
      <c r="B1998" s="3" t="s">
        <v>676</v>
      </c>
      <c r="C1998" s="72" t="s">
        <v>604</v>
      </c>
      <c r="D1998" s="73" t="s">
        <v>19</v>
      </c>
      <c r="E1998" s="73">
        <v>2019</v>
      </c>
      <c r="F1998" s="73" t="s">
        <v>439</v>
      </c>
      <c r="G1998" s="73" t="s">
        <v>440</v>
      </c>
      <c r="H1998" s="73" t="s">
        <v>2</v>
      </c>
      <c r="I1998" s="72" t="s">
        <v>498</v>
      </c>
      <c r="J1998" s="73" t="s">
        <v>178</v>
      </c>
      <c r="K1998" s="73" t="s">
        <v>178</v>
      </c>
      <c r="L1998" s="130">
        <v>1122.2</v>
      </c>
      <c r="M1998" s="130">
        <v>3112.55</v>
      </c>
    </row>
    <row r="1999" spans="1:13" ht="14.25" x14ac:dyDescent="0.2">
      <c r="A1999" s="3" t="s">
        <v>676</v>
      </c>
      <c r="B1999" s="3" t="s">
        <v>676</v>
      </c>
      <c r="C1999" s="72" t="s">
        <v>604</v>
      </c>
      <c r="D1999" s="73" t="s">
        <v>19</v>
      </c>
      <c r="E1999" s="73">
        <v>2019</v>
      </c>
      <c r="F1999" s="73" t="s">
        <v>439</v>
      </c>
      <c r="G1999" s="73" t="s">
        <v>440</v>
      </c>
      <c r="H1999" s="73" t="s">
        <v>2</v>
      </c>
      <c r="I1999" s="72" t="s">
        <v>499</v>
      </c>
      <c r="J1999" s="73" t="s">
        <v>396</v>
      </c>
      <c r="K1999" s="73" t="s">
        <v>396</v>
      </c>
      <c r="L1999" s="130">
        <v>1122.2</v>
      </c>
      <c r="M1999" s="130">
        <v>3647.92</v>
      </c>
    </row>
    <row r="2000" spans="1:13" ht="14.25" x14ac:dyDescent="0.2">
      <c r="A2000" s="3" t="s">
        <v>676</v>
      </c>
      <c r="B2000" s="3" t="s">
        <v>676</v>
      </c>
      <c r="C2000" s="72" t="s">
        <v>604</v>
      </c>
      <c r="D2000" s="73" t="s">
        <v>19</v>
      </c>
      <c r="E2000" s="73">
        <v>2019</v>
      </c>
      <c r="F2000" s="73" t="s">
        <v>439</v>
      </c>
      <c r="G2000" s="73" t="s">
        <v>440</v>
      </c>
      <c r="H2000" s="73" t="s">
        <v>2</v>
      </c>
      <c r="I2000" s="72" t="s">
        <v>176</v>
      </c>
      <c r="J2000" s="73" t="s">
        <v>178</v>
      </c>
      <c r="K2000" s="73" t="s">
        <v>178</v>
      </c>
      <c r="L2000" s="130">
        <v>1122.2</v>
      </c>
      <c r="M2000" s="130">
        <v>3647.92</v>
      </c>
    </row>
    <row r="2001" spans="1:13" ht="14.25" x14ac:dyDescent="0.2">
      <c r="A2001" s="3" t="s">
        <v>676</v>
      </c>
      <c r="B2001" s="3" t="s">
        <v>676</v>
      </c>
      <c r="C2001" s="72" t="s">
        <v>604</v>
      </c>
      <c r="D2001" s="73" t="s">
        <v>19</v>
      </c>
      <c r="E2001" s="73">
        <v>2019</v>
      </c>
      <c r="F2001" s="73" t="s">
        <v>439</v>
      </c>
      <c r="G2001" s="73" t="s">
        <v>440</v>
      </c>
      <c r="H2001" s="73" t="s">
        <v>2</v>
      </c>
      <c r="I2001" s="72" t="s">
        <v>236</v>
      </c>
      <c r="J2001" s="73" t="s">
        <v>677</v>
      </c>
      <c r="K2001" s="73" t="s">
        <v>677</v>
      </c>
      <c r="L2001" s="130">
        <v>1122.2</v>
      </c>
      <c r="M2001" s="130">
        <v>3112.55</v>
      </c>
    </row>
    <row r="2002" spans="1:13" ht="14.25" x14ac:dyDescent="0.2">
      <c r="A2002" s="3" t="s">
        <v>676</v>
      </c>
      <c r="B2002" s="3" t="s">
        <v>676</v>
      </c>
      <c r="C2002" s="72" t="s">
        <v>604</v>
      </c>
      <c r="D2002" s="73" t="s">
        <v>19</v>
      </c>
      <c r="E2002" s="73">
        <v>2019</v>
      </c>
      <c r="F2002" s="73" t="s">
        <v>439</v>
      </c>
      <c r="G2002" s="73" t="s">
        <v>440</v>
      </c>
      <c r="H2002" s="73" t="s">
        <v>2</v>
      </c>
      <c r="I2002" s="72" t="s">
        <v>478</v>
      </c>
      <c r="J2002" s="73" t="s">
        <v>178</v>
      </c>
      <c r="K2002" s="73" t="s">
        <v>178</v>
      </c>
      <c r="L2002" s="130">
        <v>1122.2</v>
      </c>
      <c r="M2002" s="130">
        <v>3112.55</v>
      </c>
    </row>
    <row r="2003" spans="1:13" ht="14.25" x14ac:dyDescent="0.2">
      <c r="A2003" s="3" t="s">
        <v>676</v>
      </c>
      <c r="B2003" s="3" t="s">
        <v>676</v>
      </c>
      <c r="C2003" s="72" t="s">
        <v>604</v>
      </c>
      <c r="D2003" s="73" t="s">
        <v>19</v>
      </c>
      <c r="E2003" s="73">
        <v>2019</v>
      </c>
      <c r="F2003" s="73" t="s">
        <v>439</v>
      </c>
      <c r="G2003" s="73" t="s">
        <v>440</v>
      </c>
      <c r="H2003" s="73" t="s">
        <v>2</v>
      </c>
      <c r="I2003" s="72" t="s">
        <v>326</v>
      </c>
      <c r="J2003" s="73" t="s">
        <v>677</v>
      </c>
      <c r="K2003" s="73" t="s">
        <v>677</v>
      </c>
      <c r="L2003" s="130">
        <v>1122.2</v>
      </c>
      <c r="M2003" s="130">
        <v>3814.15</v>
      </c>
    </row>
    <row r="2004" spans="1:13" ht="14.25" x14ac:dyDescent="0.2">
      <c r="A2004" s="3" t="s">
        <v>676</v>
      </c>
      <c r="B2004" s="3" t="s">
        <v>676</v>
      </c>
      <c r="C2004" s="72" t="s">
        <v>604</v>
      </c>
      <c r="D2004" s="73" t="s">
        <v>19</v>
      </c>
      <c r="E2004" s="73">
        <v>2019</v>
      </c>
      <c r="F2004" s="73" t="s">
        <v>439</v>
      </c>
      <c r="G2004" s="73" t="s">
        <v>440</v>
      </c>
      <c r="H2004" s="73" t="s">
        <v>2</v>
      </c>
      <c r="I2004" s="72" t="s">
        <v>451</v>
      </c>
      <c r="J2004" s="73" t="s">
        <v>178</v>
      </c>
      <c r="K2004" s="73" t="s">
        <v>178</v>
      </c>
      <c r="L2004" s="130">
        <v>1122.2</v>
      </c>
      <c r="M2004" s="130">
        <v>3112.55</v>
      </c>
    </row>
    <row r="2005" spans="1:13" ht="14.25" x14ac:dyDescent="0.2">
      <c r="A2005" s="3" t="s">
        <v>676</v>
      </c>
      <c r="B2005" s="3" t="s">
        <v>676</v>
      </c>
      <c r="C2005" s="72" t="s">
        <v>604</v>
      </c>
      <c r="D2005" s="73" t="s">
        <v>19</v>
      </c>
      <c r="E2005" s="73">
        <v>2019</v>
      </c>
      <c r="F2005" s="73" t="s">
        <v>439</v>
      </c>
      <c r="G2005" s="73" t="s">
        <v>440</v>
      </c>
      <c r="H2005" s="73" t="s">
        <v>2</v>
      </c>
      <c r="I2005" s="72" t="s">
        <v>483</v>
      </c>
      <c r="J2005" s="73" t="s">
        <v>178</v>
      </c>
      <c r="K2005" s="73" t="s">
        <v>178</v>
      </c>
      <c r="L2005" s="130">
        <v>1122.2</v>
      </c>
      <c r="M2005" s="130">
        <v>4005.28</v>
      </c>
    </row>
    <row r="2006" spans="1:13" ht="14.25" x14ac:dyDescent="0.2">
      <c r="A2006" s="3" t="s">
        <v>676</v>
      </c>
      <c r="B2006" s="3" t="s">
        <v>676</v>
      </c>
      <c r="C2006" s="72" t="s">
        <v>604</v>
      </c>
      <c r="D2006" s="73" t="s">
        <v>19</v>
      </c>
      <c r="E2006" s="73">
        <v>2019</v>
      </c>
      <c r="F2006" s="73" t="s">
        <v>439</v>
      </c>
      <c r="G2006" s="73" t="s">
        <v>440</v>
      </c>
      <c r="H2006" s="73" t="s">
        <v>2</v>
      </c>
      <c r="I2006" s="72" t="s">
        <v>500</v>
      </c>
      <c r="J2006" s="73" t="s">
        <v>178</v>
      </c>
      <c r="K2006" s="73" t="s">
        <v>178</v>
      </c>
      <c r="L2006" s="130">
        <v>1122.2</v>
      </c>
      <c r="M2006" s="130">
        <v>3647.92</v>
      </c>
    </row>
    <row r="2007" spans="1:13" ht="14.25" x14ac:dyDescent="0.2">
      <c r="A2007" s="3" t="s">
        <v>676</v>
      </c>
      <c r="B2007" s="3" t="s">
        <v>676</v>
      </c>
      <c r="C2007" s="72" t="s">
        <v>604</v>
      </c>
      <c r="D2007" s="73" t="s">
        <v>19</v>
      </c>
      <c r="E2007" s="73">
        <v>2019</v>
      </c>
      <c r="F2007" s="73" t="s">
        <v>439</v>
      </c>
      <c r="G2007" s="73" t="s">
        <v>440</v>
      </c>
      <c r="H2007" s="73" t="s">
        <v>2</v>
      </c>
      <c r="I2007" s="72" t="s">
        <v>478</v>
      </c>
      <c r="J2007" s="73" t="s">
        <v>178</v>
      </c>
      <c r="K2007" s="73" t="s">
        <v>178</v>
      </c>
      <c r="L2007" s="130">
        <v>1122.2</v>
      </c>
      <c r="M2007" s="130">
        <v>3112.55</v>
      </c>
    </row>
    <row r="2008" spans="1:13" ht="14.25" x14ac:dyDescent="0.2">
      <c r="A2008" s="3" t="s">
        <v>676</v>
      </c>
      <c r="B2008" s="3" t="s">
        <v>676</v>
      </c>
      <c r="C2008" s="72" t="s">
        <v>604</v>
      </c>
      <c r="D2008" s="73" t="s">
        <v>19</v>
      </c>
      <c r="E2008" s="73">
        <v>2019</v>
      </c>
      <c r="F2008" s="73" t="s">
        <v>439</v>
      </c>
      <c r="G2008" s="73" t="s">
        <v>440</v>
      </c>
      <c r="H2008" s="73" t="s">
        <v>2</v>
      </c>
      <c r="I2008" s="72" t="s">
        <v>458</v>
      </c>
      <c r="J2008" s="73" t="s">
        <v>178</v>
      </c>
      <c r="K2008" s="73" t="s">
        <v>178</v>
      </c>
      <c r="L2008" s="130">
        <v>1122.2</v>
      </c>
      <c r="M2008" s="130">
        <v>3112.55</v>
      </c>
    </row>
    <row r="2009" spans="1:13" ht="14.25" x14ac:dyDescent="0.2">
      <c r="A2009" s="3" t="s">
        <v>676</v>
      </c>
      <c r="B2009" s="3" t="s">
        <v>676</v>
      </c>
      <c r="C2009" s="72" t="s">
        <v>604</v>
      </c>
      <c r="D2009" s="73" t="s">
        <v>19</v>
      </c>
      <c r="E2009" s="73">
        <v>2019</v>
      </c>
      <c r="F2009" s="73" t="s">
        <v>439</v>
      </c>
      <c r="G2009" s="73" t="s">
        <v>440</v>
      </c>
      <c r="H2009" s="73" t="s">
        <v>2</v>
      </c>
      <c r="I2009" s="72" t="s">
        <v>477</v>
      </c>
      <c r="J2009" s="73" t="s">
        <v>178</v>
      </c>
      <c r="K2009" s="73" t="s">
        <v>178</v>
      </c>
      <c r="L2009" s="130">
        <v>1122.2</v>
      </c>
      <c r="M2009" s="130">
        <v>3112.55</v>
      </c>
    </row>
    <row r="2010" spans="1:13" ht="14.25" x14ac:dyDescent="0.2">
      <c r="A2010" s="3" t="s">
        <v>676</v>
      </c>
      <c r="B2010" s="3" t="s">
        <v>676</v>
      </c>
      <c r="C2010" s="72" t="s">
        <v>604</v>
      </c>
      <c r="D2010" s="73" t="s">
        <v>19</v>
      </c>
      <c r="E2010" s="73">
        <v>2019</v>
      </c>
      <c r="F2010" s="73" t="s">
        <v>439</v>
      </c>
      <c r="G2010" s="73" t="s">
        <v>440</v>
      </c>
      <c r="H2010" s="73" t="s">
        <v>2</v>
      </c>
      <c r="I2010" s="72" t="s">
        <v>472</v>
      </c>
      <c r="J2010" s="73" t="s">
        <v>396</v>
      </c>
      <c r="K2010" s="73" t="s">
        <v>396</v>
      </c>
      <c r="L2010" s="130">
        <v>1122.2</v>
      </c>
      <c r="M2010" s="130">
        <v>3112.55</v>
      </c>
    </row>
    <row r="2011" spans="1:13" ht="14.25" x14ac:dyDescent="0.2">
      <c r="A2011" s="3" t="s">
        <v>676</v>
      </c>
      <c r="B2011" s="3" t="s">
        <v>676</v>
      </c>
      <c r="C2011" s="72" t="s">
        <v>604</v>
      </c>
      <c r="D2011" s="73" t="s">
        <v>19</v>
      </c>
      <c r="E2011" s="73">
        <v>2019</v>
      </c>
      <c r="F2011" s="73" t="s">
        <v>439</v>
      </c>
      <c r="G2011" s="73" t="s">
        <v>440</v>
      </c>
      <c r="H2011" s="73" t="s">
        <v>2</v>
      </c>
      <c r="I2011" s="72" t="s">
        <v>482</v>
      </c>
      <c r="J2011" s="73" t="s">
        <v>178</v>
      </c>
      <c r="K2011" s="73" t="s">
        <v>178</v>
      </c>
      <c r="L2011" s="130">
        <v>1122.2</v>
      </c>
      <c r="M2011" s="130">
        <v>3112.55</v>
      </c>
    </row>
    <row r="2012" spans="1:13" ht="14.25" x14ac:dyDescent="0.2">
      <c r="A2012" s="3" t="s">
        <v>676</v>
      </c>
      <c r="B2012" s="3" t="s">
        <v>676</v>
      </c>
      <c r="C2012" s="72" t="s">
        <v>604</v>
      </c>
      <c r="D2012" s="73" t="s">
        <v>19</v>
      </c>
      <c r="E2012" s="73">
        <v>2019</v>
      </c>
      <c r="F2012" s="73" t="s">
        <v>439</v>
      </c>
      <c r="G2012" s="73" t="s">
        <v>440</v>
      </c>
      <c r="H2012" s="73" t="s">
        <v>2</v>
      </c>
      <c r="I2012" s="72" t="s">
        <v>204</v>
      </c>
      <c r="J2012" s="73" t="s">
        <v>178</v>
      </c>
      <c r="K2012" s="73" t="s">
        <v>178</v>
      </c>
      <c r="L2012" s="130">
        <v>1122.2</v>
      </c>
      <c r="M2012" s="130">
        <v>3112.55</v>
      </c>
    </row>
    <row r="2013" spans="1:13" ht="14.25" x14ac:dyDescent="0.2">
      <c r="A2013" s="3" t="s">
        <v>676</v>
      </c>
      <c r="B2013" s="3" t="s">
        <v>676</v>
      </c>
      <c r="C2013" s="72" t="s">
        <v>604</v>
      </c>
      <c r="D2013" s="73" t="s">
        <v>19</v>
      </c>
      <c r="E2013" s="73">
        <v>2019</v>
      </c>
      <c r="F2013" s="73" t="s">
        <v>439</v>
      </c>
      <c r="G2013" s="73" t="s">
        <v>440</v>
      </c>
      <c r="H2013" s="73" t="s">
        <v>2</v>
      </c>
      <c r="I2013" s="72" t="s">
        <v>494</v>
      </c>
      <c r="J2013" s="73" t="s">
        <v>178</v>
      </c>
      <c r="K2013" s="73" t="s">
        <v>178</v>
      </c>
      <c r="L2013" s="130">
        <v>1122.2</v>
      </c>
      <c r="M2013" s="130">
        <v>3112.55</v>
      </c>
    </row>
    <row r="2014" spans="1:13" ht="14.25" x14ac:dyDescent="0.2">
      <c r="A2014" s="3" t="s">
        <v>676</v>
      </c>
      <c r="B2014" s="3" t="s">
        <v>676</v>
      </c>
      <c r="C2014" s="72" t="s">
        <v>604</v>
      </c>
      <c r="D2014" s="73" t="s">
        <v>19</v>
      </c>
      <c r="E2014" s="73">
        <v>2019</v>
      </c>
      <c r="F2014" s="73" t="s">
        <v>439</v>
      </c>
      <c r="G2014" s="73" t="s">
        <v>440</v>
      </c>
      <c r="H2014" s="73" t="s">
        <v>2</v>
      </c>
      <c r="I2014" s="72" t="s">
        <v>197</v>
      </c>
      <c r="J2014" s="73" t="s">
        <v>178</v>
      </c>
      <c r="K2014" s="73" t="s">
        <v>178</v>
      </c>
      <c r="L2014" s="130">
        <v>1122.2</v>
      </c>
      <c r="M2014" s="130">
        <v>4005.28</v>
      </c>
    </row>
    <row r="2015" spans="1:13" ht="14.25" x14ac:dyDescent="0.2">
      <c r="A2015" s="3" t="s">
        <v>676</v>
      </c>
      <c r="B2015" s="3" t="s">
        <v>676</v>
      </c>
      <c r="C2015" s="72" t="s">
        <v>604</v>
      </c>
      <c r="D2015" s="73" t="s">
        <v>19</v>
      </c>
      <c r="E2015" s="73">
        <v>2019</v>
      </c>
      <c r="F2015" s="73" t="s">
        <v>439</v>
      </c>
      <c r="G2015" s="73" t="s">
        <v>440</v>
      </c>
      <c r="H2015" s="73" t="s">
        <v>2</v>
      </c>
      <c r="I2015" s="72" t="s">
        <v>501</v>
      </c>
      <c r="J2015" s="73" t="s">
        <v>178</v>
      </c>
      <c r="K2015" s="73" t="s">
        <v>178</v>
      </c>
      <c r="L2015" s="130">
        <v>1122.2</v>
      </c>
      <c r="M2015" s="130">
        <v>3112.55</v>
      </c>
    </row>
    <row r="2016" spans="1:13" ht="14.25" x14ac:dyDescent="0.2">
      <c r="A2016" s="3" t="s">
        <v>676</v>
      </c>
      <c r="B2016" s="3" t="s">
        <v>676</v>
      </c>
      <c r="C2016" s="72" t="s">
        <v>604</v>
      </c>
      <c r="D2016" s="73" t="s">
        <v>19</v>
      </c>
      <c r="E2016" s="73">
        <v>2019</v>
      </c>
      <c r="F2016" s="73" t="s">
        <v>439</v>
      </c>
      <c r="G2016" s="73" t="s">
        <v>440</v>
      </c>
      <c r="H2016" s="73" t="s">
        <v>2</v>
      </c>
      <c r="I2016" s="72" t="s">
        <v>446</v>
      </c>
      <c r="J2016" s="73" t="s">
        <v>178</v>
      </c>
      <c r="K2016" s="73" t="s">
        <v>178</v>
      </c>
      <c r="L2016" s="130">
        <v>1122.2</v>
      </c>
      <c r="M2016" s="130">
        <v>3112.55</v>
      </c>
    </row>
    <row r="2017" spans="1:13" ht="14.25" x14ac:dyDescent="0.2">
      <c r="A2017" s="3" t="s">
        <v>676</v>
      </c>
      <c r="B2017" s="3" t="s">
        <v>676</v>
      </c>
      <c r="C2017" s="72" t="s">
        <v>604</v>
      </c>
      <c r="D2017" s="73" t="s">
        <v>19</v>
      </c>
      <c r="E2017" s="73">
        <v>2019</v>
      </c>
      <c r="F2017" s="73" t="s">
        <v>439</v>
      </c>
      <c r="G2017" s="73" t="s">
        <v>440</v>
      </c>
      <c r="H2017" s="73" t="s">
        <v>2</v>
      </c>
      <c r="I2017" s="72" t="s">
        <v>331</v>
      </c>
      <c r="J2017" s="73" t="s">
        <v>178</v>
      </c>
      <c r="K2017" s="73" t="s">
        <v>178</v>
      </c>
      <c r="L2017" s="130">
        <v>1122.2</v>
      </c>
      <c r="M2017" s="130">
        <v>3112.55</v>
      </c>
    </row>
    <row r="2018" spans="1:13" ht="14.25" x14ac:dyDescent="0.2">
      <c r="A2018" s="3" t="s">
        <v>676</v>
      </c>
      <c r="B2018" s="3" t="s">
        <v>676</v>
      </c>
      <c r="C2018" s="72" t="s">
        <v>604</v>
      </c>
      <c r="D2018" s="73" t="s">
        <v>19</v>
      </c>
      <c r="E2018" s="73">
        <v>2019</v>
      </c>
      <c r="F2018" s="73" t="s">
        <v>439</v>
      </c>
      <c r="G2018" s="73" t="s">
        <v>440</v>
      </c>
      <c r="H2018" s="73" t="s">
        <v>2</v>
      </c>
      <c r="I2018" s="72" t="s">
        <v>502</v>
      </c>
      <c r="J2018" s="73" t="s">
        <v>178</v>
      </c>
      <c r="K2018" s="73" t="s">
        <v>178</v>
      </c>
      <c r="L2018" s="130">
        <v>1122.2</v>
      </c>
      <c r="M2018" s="130">
        <v>3647.92</v>
      </c>
    </row>
    <row r="2019" spans="1:13" ht="14.25" x14ac:dyDescent="0.2">
      <c r="A2019" s="3" t="s">
        <v>676</v>
      </c>
      <c r="B2019" s="3" t="s">
        <v>676</v>
      </c>
      <c r="C2019" s="72" t="s">
        <v>604</v>
      </c>
      <c r="D2019" s="73" t="s">
        <v>19</v>
      </c>
      <c r="E2019" s="73">
        <v>2019</v>
      </c>
      <c r="F2019" s="73" t="s">
        <v>439</v>
      </c>
      <c r="G2019" s="73" t="s">
        <v>440</v>
      </c>
      <c r="H2019" s="73" t="s">
        <v>2</v>
      </c>
      <c r="I2019" s="72" t="s">
        <v>251</v>
      </c>
      <c r="J2019" s="73" t="s">
        <v>677</v>
      </c>
      <c r="K2019" s="73" t="s">
        <v>677</v>
      </c>
      <c r="L2019" s="130">
        <v>1122.2</v>
      </c>
      <c r="M2019" s="130">
        <v>3112.55</v>
      </c>
    </row>
    <row r="2020" spans="1:13" ht="14.25" x14ac:dyDescent="0.2">
      <c r="A2020" s="3" t="s">
        <v>676</v>
      </c>
      <c r="B2020" s="3" t="s">
        <v>676</v>
      </c>
      <c r="C2020" s="72" t="s">
        <v>604</v>
      </c>
      <c r="D2020" s="73" t="s">
        <v>19</v>
      </c>
      <c r="E2020" s="73">
        <v>2019</v>
      </c>
      <c r="F2020" s="73" t="s">
        <v>439</v>
      </c>
      <c r="G2020" s="73" t="s">
        <v>440</v>
      </c>
      <c r="H2020" s="73" t="s">
        <v>2</v>
      </c>
      <c r="I2020" s="72" t="s">
        <v>322</v>
      </c>
      <c r="J2020" s="73" t="s">
        <v>178</v>
      </c>
      <c r="K2020" s="73" t="s">
        <v>178</v>
      </c>
      <c r="L2020" s="130">
        <v>1122.2</v>
      </c>
      <c r="M2020" s="130">
        <v>3814.15</v>
      </c>
    </row>
    <row r="2021" spans="1:13" ht="14.25" x14ac:dyDescent="0.2">
      <c r="A2021" s="3" t="s">
        <v>676</v>
      </c>
      <c r="B2021" s="3" t="s">
        <v>676</v>
      </c>
      <c r="C2021" s="72" t="s">
        <v>604</v>
      </c>
      <c r="D2021" s="73" t="s">
        <v>19</v>
      </c>
      <c r="E2021" s="73">
        <v>2019</v>
      </c>
      <c r="F2021" s="73" t="s">
        <v>439</v>
      </c>
      <c r="G2021" s="73" t="s">
        <v>440</v>
      </c>
      <c r="H2021" s="73" t="s">
        <v>2</v>
      </c>
      <c r="I2021" s="72" t="s">
        <v>493</v>
      </c>
      <c r="J2021" s="73" t="s">
        <v>396</v>
      </c>
      <c r="K2021" s="73" t="s">
        <v>396</v>
      </c>
      <c r="L2021" s="130">
        <v>1122.2</v>
      </c>
      <c r="M2021" s="130">
        <v>4005.28</v>
      </c>
    </row>
    <row r="2022" spans="1:13" ht="14.25" x14ac:dyDescent="0.2">
      <c r="A2022" s="3" t="s">
        <v>676</v>
      </c>
      <c r="B2022" s="3" t="s">
        <v>676</v>
      </c>
      <c r="C2022" s="72" t="s">
        <v>604</v>
      </c>
      <c r="D2022" s="73" t="s">
        <v>19</v>
      </c>
      <c r="E2022" s="73">
        <v>2019</v>
      </c>
      <c r="F2022" s="73" t="s">
        <v>439</v>
      </c>
      <c r="G2022" s="73" t="s">
        <v>440</v>
      </c>
      <c r="H2022" s="73" t="s">
        <v>2</v>
      </c>
      <c r="I2022" s="72" t="s">
        <v>468</v>
      </c>
      <c r="J2022" s="73" t="s">
        <v>178</v>
      </c>
      <c r="K2022" s="73" t="s">
        <v>178</v>
      </c>
      <c r="L2022" s="130">
        <v>1122.2</v>
      </c>
      <c r="M2022" s="130">
        <v>4005.28</v>
      </c>
    </row>
    <row r="2023" spans="1:13" ht="14.25" x14ac:dyDescent="0.2">
      <c r="A2023" s="3" t="s">
        <v>676</v>
      </c>
      <c r="B2023" s="3" t="s">
        <v>676</v>
      </c>
      <c r="C2023" s="72" t="s">
        <v>604</v>
      </c>
      <c r="D2023" s="73" t="s">
        <v>19</v>
      </c>
      <c r="E2023" s="73">
        <v>2019</v>
      </c>
      <c r="F2023" s="73" t="s">
        <v>439</v>
      </c>
      <c r="G2023" s="73" t="s">
        <v>440</v>
      </c>
      <c r="H2023" s="73" t="s">
        <v>2</v>
      </c>
      <c r="I2023" s="72" t="s">
        <v>325</v>
      </c>
      <c r="J2023" s="73" t="s">
        <v>677</v>
      </c>
      <c r="K2023" s="73" t="s">
        <v>677</v>
      </c>
      <c r="L2023" s="130">
        <v>1122.2</v>
      </c>
      <c r="M2023" s="130">
        <v>3112.55</v>
      </c>
    </row>
    <row r="2024" spans="1:13" ht="14.25" x14ac:dyDescent="0.2">
      <c r="A2024" s="3" t="s">
        <v>676</v>
      </c>
      <c r="B2024" s="3" t="s">
        <v>676</v>
      </c>
      <c r="C2024" s="72" t="s">
        <v>604</v>
      </c>
      <c r="D2024" s="73" t="s">
        <v>19</v>
      </c>
      <c r="E2024" s="73">
        <v>2019</v>
      </c>
      <c r="F2024" s="73" t="s">
        <v>439</v>
      </c>
      <c r="G2024" s="73" t="s">
        <v>440</v>
      </c>
      <c r="H2024" s="73" t="s">
        <v>2</v>
      </c>
      <c r="I2024" s="72" t="s">
        <v>469</v>
      </c>
      <c r="J2024" s="73" t="s">
        <v>178</v>
      </c>
      <c r="K2024" s="73" t="s">
        <v>178</v>
      </c>
      <c r="L2024" s="130">
        <v>1122.2</v>
      </c>
      <c r="M2024" s="130">
        <v>3112.55</v>
      </c>
    </row>
    <row r="2025" spans="1:13" ht="14.25" x14ac:dyDescent="0.2">
      <c r="A2025" s="3" t="s">
        <v>676</v>
      </c>
      <c r="B2025" s="3" t="s">
        <v>676</v>
      </c>
      <c r="C2025" s="72" t="s">
        <v>604</v>
      </c>
      <c r="D2025" s="73" t="s">
        <v>19</v>
      </c>
      <c r="E2025" s="73">
        <v>2019</v>
      </c>
      <c r="F2025" s="73" t="s">
        <v>439</v>
      </c>
      <c r="G2025" s="73" t="s">
        <v>440</v>
      </c>
      <c r="H2025" s="73" t="s">
        <v>2</v>
      </c>
      <c r="I2025" s="72" t="s">
        <v>197</v>
      </c>
      <c r="J2025" s="73" t="s">
        <v>178</v>
      </c>
      <c r="K2025" s="73" t="s">
        <v>178</v>
      </c>
      <c r="L2025" s="130">
        <v>1122.2</v>
      </c>
      <c r="M2025" s="130">
        <v>3714.92</v>
      </c>
    </row>
    <row r="2026" spans="1:13" ht="14.25" x14ac:dyDescent="0.2">
      <c r="A2026" s="3" t="s">
        <v>676</v>
      </c>
      <c r="B2026" s="3" t="s">
        <v>676</v>
      </c>
      <c r="C2026" s="72" t="s">
        <v>604</v>
      </c>
      <c r="D2026" s="73" t="s">
        <v>19</v>
      </c>
      <c r="E2026" s="73">
        <v>2019</v>
      </c>
      <c r="F2026" s="73" t="s">
        <v>439</v>
      </c>
      <c r="G2026" s="73" t="s">
        <v>440</v>
      </c>
      <c r="H2026" s="73" t="s">
        <v>2</v>
      </c>
      <c r="I2026" s="72" t="s">
        <v>441</v>
      </c>
      <c r="J2026" s="73" t="s">
        <v>396</v>
      </c>
      <c r="K2026" s="73" t="s">
        <v>396</v>
      </c>
      <c r="L2026" s="130">
        <v>1122.2</v>
      </c>
      <c r="M2026" s="130">
        <v>3112.55</v>
      </c>
    </row>
    <row r="2027" spans="1:13" ht="14.25" x14ac:dyDescent="0.2">
      <c r="A2027" s="3" t="s">
        <v>676</v>
      </c>
      <c r="B2027" s="3" t="s">
        <v>676</v>
      </c>
      <c r="C2027" s="72" t="s">
        <v>604</v>
      </c>
      <c r="D2027" s="73" t="s">
        <v>19</v>
      </c>
      <c r="E2027" s="73">
        <v>2019</v>
      </c>
      <c r="F2027" s="73" t="s">
        <v>439</v>
      </c>
      <c r="G2027" s="73" t="s">
        <v>440</v>
      </c>
      <c r="H2027" s="73" t="s">
        <v>2</v>
      </c>
      <c r="I2027" s="72" t="s">
        <v>492</v>
      </c>
      <c r="J2027" s="73" t="s">
        <v>178</v>
      </c>
      <c r="K2027" s="73" t="s">
        <v>178</v>
      </c>
      <c r="L2027" s="130">
        <v>1122.2</v>
      </c>
      <c r="M2027" s="130">
        <v>3112.55</v>
      </c>
    </row>
    <row r="2028" spans="1:13" ht="14.25" x14ac:dyDescent="0.2">
      <c r="A2028" s="3" t="s">
        <v>676</v>
      </c>
      <c r="B2028" s="3" t="s">
        <v>676</v>
      </c>
      <c r="C2028" s="72" t="s">
        <v>604</v>
      </c>
      <c r="D2028" s="73" t="s">
        <v>19</v>
      </c>
      <c r="E2028" s="73">
        <v>2019</v>
      </c>
      <c r="F2028" s="73" t="s">
        <v>439</v>
      </c>
      <c r="G2028" s="73" t="s">
        <v>440</v>
      </c>
      <c r="H2028" s="73" t="s">
        <v>2</v>
      </c>
      <c r="I2028" s="72" t="s">
        <v>465</v>
      </c>
      <c r="J2028" s="73" t="s">
        <v>396</v>
      </c>
      <c r="K2028" s="73" t="s">
        <v>396</v>
      </c>
      <c r="L2028" s="130">
        <v>1122.2</v>
      </c>
      <c r="M2028" s="130">
        <v>3112.55</v>
      </c>
    </row>
    <row r="2029" spans="1:13" ht="14.25" x14ac:dyDescent="0.2">
      <c r="A2029" s="3" t="s">
        <v>676</v>
      </c>
      <c r="B2029" s="3" t="s">
        <v>676</v>
      </c>
      <c r="C2029" s="72" t="s">
        <v>604</v>
      </c>
      <c r="D2029" s="73" t="s">
        <v>19</v>
      </c>
      <c r="E2029" s="73">
        <v>2019</v>
      </c>
      <c r="F2029" s="73" t="s">
        <v>439</v>
      </c>
      <c r="G2029" s="73" t="s">
        <v>440</v>
      </c>
      <c r="H2029" s="73" t="s">
        <v>2</v>
      </c>
      <c r="I2029" s="72" t="s">
        <v>200</v>
      </c>
      <c r="J2029" s="73" t="s">
        <v>396</v>
      </c>
      <c r="K2029" s="73" t="s">
        <v>396</v>
      </c>
      <c r="L2029" s="130">
        <v>1122.2</v>
      </c>
      <c r="M2029" s="130">
        <v>3112.55</v>
      </c>
    </row>
    <row r="2030" spans="1:13" ht="14.25" x14ac:dyDescent="0.2">
      <c r="A2030" s="3" t="s">
        <v>676</v>
      </c>
      <c r="B2030" s="3" t="s">
        <v>676</v>
      </c>
      <c r="C2030" s="72" t="s">
        <v>604</v>
      </c>
      <c r="D2030" s="73" t="s">
        <v>19</v>
      </c>
      <c r="E2030" s="73">
        <v>2019</v>
      </c>
      <c r="F2030" s="73" t="s">
        <v>439</v>
      </c>
      <c r="G2030" s="73" t="s">
        <v>440</v>
      </c>
      <c r="H2030" s="73" t="s">
        <v>2</v>
      </c>
      <c r="I2030" s="72" t="s">
        <v>503</v>
      </c>
      <c r="J2030" s="73" t="s">
        <v>178</v>
      </c>
      <c r="K2030" s="73" t="s">
        <v>178</v>
      </c>
      <c r="L2030" s="130">
        <v>1122.2</v>
      </c>
      <c r="M2030" s="130">
        <v>3112.55</v>
      </c>
    </row>
    <row r="2031" spans="1:13" ht="14.25" x14ac:dyDescent="0.2">
      <c r="A2031" s="3" t="s">
        <v>676</v>
      </c>
      <c r="B2031" s="3" t="s">
        <v>676</v>
      </c>
      <c r="C2031" s="72" t="s">
        <v>604</v>
      </c>
      <c r="D2031" s="73" t="s">
        <v>19</v>
      </c>
      <c r="E2031" s="73">
        <v>2019</v>
      </c>
      <c r="F2031" s="73" t="s">
        <v>439</v>
      </c>
      <c r="G2031" s="73" t="s">
        <v>440</v>
      </c>
      <c r="H2031" s="73" t="s">
        <v>2</v>
      </c>
      <c r="I2031" s="72" t="s">
        <v>441</v>
      </c>
      <c r="J2031" s="73" t="s">
        <v>396</v>
      </c>
      <c r="K2031" s="73" t="s">
        <v>396</v>
      </c>
      <c r="L2031" s="130">
        <v>1122.2</v>
      </c>
      <c r="M2031" s="130">
        <v>3112.55</v>
      </c>
    </row>
    <row r="2032" spans="1:13" ht="14.25" x14ac:dyDescent="0.2">
      <c r="A2032" s="3" t="s">
        <v>676</v>
      </c>
      <c r="B2032" s="3" t="s">
        <v>676</v>
      </c>
      <c r="C2032" s="72" t="s">
        <v>604</v>
      </c>
      <c r="D2032" s="73" t="s">
        <v>19</v>
      </c>
      <c r="E2032" s="73">
        <v>2019</v>
      </c>
      <c r="F2032" s="73" t="s">
        <v>439</v>
      </c>
      <c r="G2032" s="73" t="s">
        <v>440</v>
      </c>
      <c r="H2032" s="73" t="s">
        <v>2</v>
      </c>
      <c r="I2032" s="72" t="s">
        <v>504</v>
      </c>
      <c r="J2032" s="73" t="s">
        <v>677</v>
      </c>
      <c r="K2032" s="73" t="s">
        <v>677</v>
      </c>
      <c r="L2032" s="130">
        <v>1122.2</v>
      </c>
      <c r="M2032" s="130">
        <v>3112.55</v>
      </c>
    </row>
    <row r="2033" spans="1:13" ht="14.25" x14ac:dyDescent="0.2">
      <c r="A2033" s="3" t="s">
        <v>676</v>
      </c>
      <c r="B2033" s="3" t="s">
        <v>676</v>
      </c>
      <c r="C2033" s="72" t="s">
        <v>604</v>
      </c>
      <c r="D2033" s="73" t="s">
        <v>19</v>
      </c>
      <c r="E2033" s="73">
        <v>2019</v>
      </c>
      <c r="F2033" s="73" t="s">
        <v>439</v>
      </c>
      <c r="G2033" s="73" t="s">
        <v>440</v>
      </c>
      <c r="H2033" s="73" t="s">
        <v>2</v>
      </c>
      <c r="I2033" s="72" t="s">
        <v>494</v>
      </c>
      <c r="J2033" s="73" t="s">
        <v>178</v>
      </c>
      <c r="K2033" s="73" t="s">
        <v>178</v>
      </c>
      <c r="L2033" s="130">
        <v>1122.2</v>
      </c>
      <c r="M2033" s="130">
        <v>3112.55</v>
      </c>
    </row>
    <row r="2034" spans="1:13" ht="14.25" x14ac:dyDescent="0.2">
      <c r="A2034" s="3" t="s">
        <v>676</v>
      </c>
      <c r="B2034" s="3" t="s">
        <v>676</v>
      </c>
      <c r="C2034" s="72" t="s">
        <v>604</v>
      </c>
      <c r="D2034" s="73" t="s">
        <v>19</v>
      </c>
      <c r="E2034" s="73">
        <v>2019</v>
      </c>
      <c r="F2034" s="73" t="s">
        <v>439</v>
      </c>
      <c r="G2034" s="73" t="s">
        <v>440</v>
      </c>
      <c r="H2034" s="73" t="s">
        <v>2</v>
      </c>
      <c r="I2034" s="72" t="s">
        <v>490</v>
      </c>
      <c r="J2034" s="73" t="s">
        <v>178</v>
      </c>
      <c r="K2034" s="73" t="s">
        <v>178</v>
      </c>
      <c r="L2034" s="130">
        <v>1122.2</v>
      </c>
      <c r="M2034" s="130">
        <v>3112.55</v>
      </c>
    </row>
    <row r="2035" spans="1:13" ht="14.25" x14ac:dyDescent="0.2">
      <c r="A2035" s="3" t="s">
        <v>676</v>
      </c>
      <c r="B2035" s="3" t="s">
        <v>676</v>
      </c>
      <c r="C2035" s="72" t="s">
        <v>604</v>
      </c>
      <c r="D2035" s="73" t="s">
        <v>19</v>
      </c>
      <c r="E2035" s="73">
        <v>2019</v>
      </c>
      <c r="F2035" s="73" t="s">
        <v>439</v>
      </c>
      <c r="G2035" s="73" t="s">
        <v>440</v>
      </c>
      <c r="H2035" s="73" t="s">
        <v>2</v>
      </c>
      <c r="I2035" s="72" t="s">
        <v>464</v>
      </c>
      <c r="J2035" s="73" t="s">
        <v>178</v>
      </c>
      <c r="K2035" s="73" t="s">
        <v>178</v>
      </c>
      <c r="L2035" s="130">
        <v>1122.2</v>
      </c>
      <c r="M2035" s="130">
        <v>3112.55</v>
      </c>
    </row>
    <row r="2036" spans="1:13" ht="14.25" x14ac:dyDescent="0.2">
      <c r="A2036" s="3" t="s">
        <v>676</v>
      </c>
      <c r="B2036" s="3" t="s">
        <v>676</v>
      </c>
      <c r="C2036" s="72" t="s">
        <v>604</v>
      </c>
      <c r="D2036" s="73" t="s">
        <v>19</v>
      </c>
      <c r="E2036" s="73">
        <v>2019</v>
      </c>
      <c r="F2036" s="73" t="s">
        <v>439</v>
      </c>
      <c r="G2036" s="73" t="s">
        <v>440</v>
      </c>
      <c r="H2036" s="73" t="s">
        <v>2</v>
      </c>
      <c r="I2036" s="72" t="s">
        <v>486</v>
      </c>
      <c r="J2036" s="73" t="s">
        <v>396</v>
      </c>
      <c r="K2036" s="73" t="s">
        <v>396</v>
      </c>
      <c r="L2036" s="130">
        <v>1122.2</v>
      </c>
      <c r="M2036" s="130">
        <v>3112.55</v>
      </c>
    </row>
    <row r="2037" spans="1:13" ht="14.25" x14ac:dyDescent="0.2">
      <c r="A2037" s="3" t="s">
        <v>676</v>
      </c>
      <c r="B2037" s="3" t="s">
        <v>676</v>
      </c>
      <c r="C2037" s="72" t="s">
        <v>604</v>
      </c>
      <c r="D2037" s="73" t="s">
        <v>19</v>
      </c>
      <c r="E2037" s="73">
        <v>2019</v>
      </c>
      <c r="F2037" s="73" t="s">
        <v>439</v>
      </c>
      <c r="G2037" s="73" t="s">
        <v>440</v>
      </c>
      <c r="H2037" s="73" t="s">
        <v>2</v>
      </c>
      <c r="I2037" s="72" t="s">
        <v>465</v>
      </c>
      <c r="J2037" s="73" t="s">
        <v>396</v>
      </c>
      <c r="K2037" s="73" t="s">
        <v>396</v>
      </c>
      <c r="L2037" s="130">
        <v>1122.2</v>
      </c>
      <c r="M2037" s="130">
        <v>3112.55</v>
      </c>
    </row>
    <row r="2038" spans="1:13" ht="14.25" x14ac:dyDescent="0.2">
      <c r="A2038" s="3" t="s">
        <v>676</v>
      </c>
      <c r="B2038" s="3" t="s">
        <v>676</v>
      </c>
      <c r="C2038" s="72" t="s">
        <v>604</v>
      </c>
      <c r="D2038" s="73" t="s">
        <v>19</v>
      </c>
      <c r="E2038" s="73">
        <v>2019</v>
      </c>
      <c r="F2038" s="73" t="s">
        <v>439</v>
      </c>
      <c r="G2038" s="73" t="s">
        <v>440</v>
      </c>
      <c r="H2038" s="73" t="s">
        <v>2</v>
      </c>
      <c r="I2038" s="72" t="s">
        <v>325</v>
      </c>
      <c r="J2038" s="73" t="s">
        <v>677</v>
      </c>
      <c r="K2038" s="73" t="s">
        <v>677</v>
      </c>
      <c r="L2038" s="130">
        <v>1122.2</v>
      </c>
      <c r="M2038" s="130">
        <v>3112.55</v>
      </c>
    </row>
    <row r="2039" spans="1:13" ht="14.25" x14ac:dyDescent="0.2">
      <c r="A2039" s="3" t="s">
        <v>676</v>
      </c>
      <c r="B2039" s="3" t="s">
        <v>676</v>
      </c>
      <c r="C2039" s="72" t="s">
        <v>604</v>
      </c>
      <c r="D2039" s="73" t="s">
        <v>19</v>
      </c>
      <c r="E2039" s="73">
        <v>2019</v>
      </c>
      <c r="F2039" s="73" t="s">
        <v>439</v>
      </c>
      <c r="G2039" s="73" t="s">
        <v>440</v>
      </c>
      <c r="H2039" s="73" t="s">
        <v>2</v>
      </c>
      <c r="I2039" s="72" t="s">
        <v>449</v>
      </c>
      <c r="J2039" s="73" t="s">
        <v>178</v>
      </c>
      <c r="K2039" s="73" t="s">
        <v>178</v>
      </c>
      <c r="L2039" s="130">
        <v>1122.2</v>
      </c>
      <c r="M2039" s="130">
        <v>2921.57</v>
      </c>
    </row>
    <row r="2040" spans="1:13" ht="14.25" x14ac:dyDescent="0.2">
      <c r="A2040" s="3" t="s">
        <v>676</v>
      </c>
      <c r="B2040" s="3" t="s">
        <v>676</v>
      </c>
      <c r="C2040" s="72" t="s">
        <v>604</v>
      </c>
      <c r="D2040" s="73" t="s">
        <v>19</v>
      </c>
      <c r="E2040" s="73">
        <v>2019</v>
      </c>
      <c r="F2040" s="73" t="s">
        <v>439</v>
      </c>
      <c r="G2040" s="73" t="s">
        <v>440</v>
      </c>
      <c r="H2040" s="73" t="s">
        <v>2</v>
      </c>
      <c r="I2040" s="72" t="s">
        <v>497</v>
      </c>
      <c r="J2040" s="73" t="s">
        <v>396</v>
      </c>
      <c r="K2040" s="73" t="s">
        <v>396</v>
      </c>
      <c r="L2040" s="130">
        <v>1122.2</v>
      </c>
      <c r="M2040" s="130">
        <v>3112.55</v>
      </c>
    </row>
    <row r="2041" spans="1:13" ht="14.25" x14ac:dyDescent="0.2">
      <c r="A2041" s="3" t="s">
        <v>676</v>
      </c>
      <c r="B2041" s="3" t="s">
        <v>676</v>
      </c>
      <c r="C2041" s="72" t="s">
        <v>604</v>
      </c>
      <c r="D2041" s="73" t="s">
        <v>19</v>
      </c>
      <c r="E2041" s="73">
        <v>2019</v>
      </c>
      <c r="F2041" s="73" t="s">
        <v>439</v>
      </c>
      <c r="G2041" s="73" t="s">
        <v>440</v>
      </c>
      <c r="H2041" s="73" t="s">
        <v>2</v>
      </c>
      <c r="I2041" s="72" t="s">
        <v>197</v>
      </c>
      <c r="J2041" s="73" t="s">
        <v>178</v>
      </c>
      <c r="K2041" s="73" t="s">
        <v>178</v>
      </c>
      <c r="L2041" s="130">
        <v>1122.2</v>
      </c>
      <c r="M2041" s="130">
        <v>3714.92</v>
      </c>
    </row>
    <row r="2042" spans="1:13" ht="14.25" x14ac:dyDescent="0.2">
      <c r="A2042" s="3" t="s">
        <v>676</v>
      </c>
      <c r="B2042" s="3" t="s">
        <v>676</v>
      </c>
      <c r="C2042" s="72" t="s">
        <v>604</v>
      </c>
      <c r="D2042" s="73" t="s">
        <v>19</v>
      </c>
      <c r="E2042" s="73">
        <v>2019</v>
      </c>
      <c r="F2042" s="73" t="s">
        <v>439</v>
      </c>
      <c r="G2042" s="73" t="s">
        <v>440</v>
      </c>
      <c r="H2042" s="73" t="s">
        <v>2</v>
      </c>
      <c r="I2042" s="72" t="s">
        <v>464</v>
      </c>
      <c r="J2042" s="73" t="s">
        <v>178</v>
      </c>
      <c r="K2042" s="73" t="s">
        <v>178</v>
      </c>
      <c r="L2042" s="130">
        <v>1122.2</v>
      </c>
      <c r="M2042" s="130">
        <v>3112.55</v>
      </c>
    </row>
    <row r="2043" spans="1:13" ht="14.25" x14ac:dyDescent="0.2">
      <c r="A2043" s="3" t="s">
        <v>676</v>
      </c>
      <c r="B2043" s="3" t="s">
        <v>676</v>
      </c>
      <c r="C2043" s="72" t="s">
        <v>604</v>
      </c>
      <c r="D2043" s="73" t="s">
        <v>19</v>
      </c>
      <c r="E2043" s="73">
        <v>2019</v>
      </c>
      <c r="F2043" s="73" t="s">
        <v>439</v>
      </c>
      <c r="G2043" s="73" t="s">
        <v>440</v>
      </c>
      <c r="H2043" s="73" t="s">
        <v>2</v>
      </c>
      <c r="I2043" s="72" t="s">
        <v>502</v>
      </c>
      <c r="J2043" s="73" t="s">
        <v>178</v>
      </c>
      <c r="K2043" s="73" t="s">
        <v>178</v>
      </c>
      <c r="L2043" s="130">
        <v>1122.2</v>
      </c>
      <c r="M2043" s="130">
        <v>3647.92</v>
      </c>
    </row>
    <row r="2044" spans="1:13" ht="14.25" x14ac:dyDescent="0.2">
      <c r="A2044" s="3" t="s">
        <v>676</v>
      </c>
      <c r="B2044" s="3" t="s">
        <v>676</v>
      </c>
      <c r="C2044" s="72" t="s">
        <v>604</v>
      </c>
      <c r="D2044" s="73" t="s">
        <v>19</v>
      </c>
      <c r="E2044" s="73">
        <v>2019</v>
      </c>
      <c r="F2044" s="73" t="s">
        <v>439</v>
      </c>
      <c r="G2044" s="73" t="s">
        <v>440</v>
      </c>
      <c r="H2044" s="73" t="s">
        <v>2</v>
      </c>
      <c r="I2044" s="72" t="s">
        <v>321</v>
      </c>
      <c r="J2044" s="73" t="s">
        <v>677</v>
      </c>
      <c r="K2044" s="73" t="s">
        <v>677</v>
      </c>
      <c r="L2044" s="130">
        <v>1718.8</v>
      </c>
      <c r="M2044" s="130">
        <v>3560.15</v>
      </c>
    </row>
    <row r="2045" spans="1:13" ht="14.25" x14ac:dyDescent="0.2">
      <c r="A2045" s="3" t="s">
        <v>676</v>
      </c>
      <c r="B2045" s="3" t="s">
        <v>676</v>
      </c>
      <c r="C2045" s="72" t="s">
        <v>604</v>
      </c>
      <c r="D2045" s="73" t="s">
        <v>19</v>
      </c>
      <c r="E2045" s="73">
        <v>2019</v>
      </c>
      <c r="F2045" s="73" t="s">
        <v>439</v>
      </c>
      <c r="G2045" s="73" t="s">
        <v>440</v>
      </c>
      <c r="H2045" s="73" t="s">
        <v>2</v>
      </c>
      <c r="I2045" s="72" t="s">
        <v>499</v>
      </c>
      <c r="J2045" s="73" t="s">
        <v>178</v>
      </c>
      <c r="K2045" s="73" t="s">
        <v>178</v>
      </c>
      <c r="L2045" s="130">
        <v>1122.2</v>
      </c>
      <c r="M2045" s="130">
        <v>3112.55</v>
      </c>
    </row>
    <row r="2046" spans="1:13" ht="14.25" x14ac:dyDescent="0.2">
      <c r="A2046" s="3" t="s">
        <v>676</v>
      </c>
      <c r="B2046" s="3" t="s">
        <v>676</v>
      </c>
      <c r="C2046" s="72" t="s">
        <v>604</v>
      </c>
      <c r="D2046" s="73" t="s">
        <v>19</v>
      </c>
      <c r="E2046" s="73">
        <v>2019</v>
      </c>
      <c r="F2046" s="73" t="s">
        <v>439</v>
      </c>
      <c r="G2046" s="73" t="s">
        <v>440</v>
      </c>
      <c r="H2046" s="73" t="s">
        <v>2</v>
      </c>
      <c r="I2046" s="72" t="s">
        <v>205</v>
      </c>
      <c r="J2046" s="73" t="s">
        <v>178</v>
      </c>
      <c r="K2046" s="73" t="s">
        <v>178</v>
      </c>
      <c r="L2046" s="130">
        <v>1122.2</v>
      </c>
      <c r="M2046" s="130">
        <v>3714.92</v>
      </c>
    </row>
    <row r="2047" spans="1:13" ht="14.25" x14ac:dyDescent="0.2">
      <c r="A2047" s="3" t="s">
        <v>676</v>
      </c>
      <c r="B2047" s="3" t="s">
        <v>676</v>
      </c>
      <c r="C2047" s="72" t="s">
        <v>604</v>
      </c>
      <c r="D2047" s="73" t="s">
        <v>19</v>
      </c>
      <c r="E2047" s="73">
        <v>2019</v>
      </c>
      <c r="F2047" s="73" t="s">
        <v>439</v>
      </c>
      <c r="G2047" s="73" t="s">
        <v>440</v>
      </c>
      <c r="H2047" s="73" t="s">
        <v>2</v>
      </c>
      <c r="I2047" s="72" t="s">
        <v>502</v>
      </c>
      <c r="J2047" s="73" t="s">
        <v>178</v>
      </c>
      <c r="K2047" s="73" t="s">
        <v>178</v>
      </c>
      <c r="L2047" s="130">
        <v>1122.2</v>
      </c>
      <c r="M2047" s="130">
        <v>4005.28</v>
      </c>
    </row>
    <row r="2048" spans="1:13" ht="14.25" x14ac:dyDescent="0.2">
      <c r="A2048" s="3" t="s">
        <v>676</v>
      </c>
      <c r="B2048" s="3" t="s">
        <v>676</v>
      </c>
      <c r="C2048" s="72" t="s">
        <v>604</v>
      </c>
      <c r="D2048" s="73" t="s">
        <v>19</v>
      </c>
      <c r="E2048" s="73">
        <v>2019</v>
      </c>
      <c r="F2048" s="73" t="s">
        <v>439</v>
      </c>
      <c r="G2048" s="73" t="s">
        <v>440</v>
      </c>
      <c r="H2048" s="73" t="s">
        <v>2</v>
      </c>
      <c r="I2048" s="72" t="s">
        <v>505</v>
      </c>
      <c r="J2048" s="73" t="s">
        <v>178</v>
      </c>
      <c r="K2048" s="73" t="s">
        <v>178</v>
      </c>
      <c r="L2048" s="130">
        <v>1122.2</v>
      </c>
      <c r="M2048" s="130">
        <v>3814.15</v>
      </c>
    </row>
    <row r="2049" spans="1:13" ht="14.25" x14ac:dyDescent="0.2">
      <c r="A2049" s="3" t="s">
        <v>676</v>
      </c>
      <c r="B2049" s="3" t="s">
        <v>676</v>
      </c>
      <c r="C2049" s="72" t="s">
        <v>604</v>
      </c>
      <c r="D2049" s="73" t="s">
        <v>19</v>
      </c>
      <c r="E2049" s="73">
        <v>2019</v>
      </c>
      <c r="F2049" s="73" t="s">
        <v>439</v>
      </c>
      <c r="G2049" s="73" t="s">
        <v>440</v>
      </c>
      <c r="H2049" s="73" t="s">
        <v>2</v>
      </c>
      <c r="I2049" s="72" t="s">
        <v>498</v>
      </c>
      <c r="J2049" s="73" t="s">
        <v>178</v>
      </c>
      <c r="K2049" s="73" t="s">
        <v>178</v>
      </c>
      <c r="L2049" s="130">
        <v>1122.2</v>
      </c>
      <c r="M2049" s="130">
        <v>3112.55</v>
      </c>
    </row>
    <row r="2050" spans="1:13" ht="14.25" x14ac:dyDescent="0.2">
      <c r="A2050" s="3" t="s">
        <v>676</v>
      </c>
      <c r="B2050" s="3" t="s">
        <v>676</v>
      </c>
      <c r="C2050" s="72" t="s">
        <v>604</v>
      </c>
      <c r="D2050" s="73" t="s">
        <v>19</v>
      </c>
      <c r="E2050" s="73">
        <v>2019</v>
      </c>
      <c r="F2050" s="73" t="s">
        <v>439</v>
      </c>
      <c r="G2050" s="73" t="s">
        <v>440</v>
      </c>
      <c r="H2050" s="73" t="s">
        <v>2</v>
      </c>
      <c r="I2050" s="72" t="s">
        <v>495</v>
      </c>
      <c r="J2050" s="73" t="s">
        <v>178</v>
      </c>
      <c r="K2050" s="73" t="s">
        <v>178</v>
      </c>
      <c r="L2050" s="130">
        <v>1122.2</v>
      </c>
      <c r="M2050" s="130">
        <v>3112.55</v>
      </c>
    </row>
    <row r="2051" spans="1:13" ht="14.25" x14ac:dyDescent="0.2">
      <c r="A2051" s="3" t="s">
        <v>676</v>
      </c>
      <c r="B2051" s="3" t="s">
        <v>676</v>
      </c>
      <c r="C2051" s="72" t="s">
        <v>604</v>
      </c>
      <c r="D2051" s="73" t="s">
        <v>19</v>
      </c>
      <c r="E2051" s="73">
        <v>2019</v>
      </c>
      <c r="F2051" s="73" t="s">
        <v>439</v>
      </c>
      <c r="G2051" s="73" t="s">
        <v>440</v>
      </c>
      <c r="H2051" s="73" t="s">
        <v>2</v>
      </c>
      <c r="I2051" s="72" t="s">
        <v>443</v>
      </c>
      <c r="J2051" s="73" t="s">
        <v>178</v>
      </c>
      <c r="K2051" s="73" t="s">
        <v>178</v>
      </c>
      <c r="L2051" s="130">
        <v>1122.2</v>
      </c>
      <c r="M2051" s="130">
        <v>3112.55</v>
      </c>
    </row>
    <row r="2052" spans="1:13" ht="14.25" x14ac:dyDescent="0.2">
      <c r="A2052" s="3" t="s">
        <v>676</v>
      </c>
      <c r="B2052" s="3" t="s">
        <v>676</v>
      </c>
      <c r="C2052" s="72" t="s">
        <v>604</v>
      </c>
      <c r="D2052" s="73" t="s">
        <v>19</v>
      </c>
      <c r="E2052" s="73">
        <v>2019</v>
      </c>
      <c r="F2052" s="73" t="s">
        <v>439</v>
      </c>
      <c r="G2052" s="73" t="s">
        <v>440</v>
      </c>
      <c r="H2052" s="73" t="s">
        <v>2</v>
      </c>
      <c r="I2052" s="72" t="s">
        <v>205</v>
      </c>
      <c r="J2052" s="73" t="s">
        <v>178</v>
      </c>
      <c r="K2052" s="73" t="s">
        <v>178</v>
      </c>
      <c r="L2052" s="130">
        <v>1122.2</v>
      </c>
      <c r="M2052" s="130">
        <v>3714.92</v>
      </c>
    </row>
    <row r="2053" spans="1:13" ht="14.25" x14ac:dyDescent="0.2">
      <c r="A2053" s="3" t="s">
        <v>676</v>
      </c>
      <c r="B2053" s="3" t="s">
        <v>676</v>
      </c>
      <c r="C2053" s="72" t="s">
        <v>604</v>
      </c>
      <c r="D2053" s="73" t="s">
        <v>19</v>
      </c>
      <c r="E2053" s="73">
        <v>2019</v>
      </c>
      <c r="F2053" s="73" t="s">
        <v>439</v>
      </c>
      <c r="G2053" s="73" t="s">
        <v>440</v>
      </c>
      <c r="H2053" s="73" t="s">
        <v>2</v>
      </c>
      <c r="I2053" s="72" t="s">
        <v>458</v>
      </c>
      <c r="J2053" s="73" t="s">
        <v>178</v>
      </c>
      <c r="K2053" s="73" t="s">
        <v>178</v>
      </c>
      <c r="L2053" s="130">
        <v>1122.2</v>
      </c>
      <c r="M2053" s="130">
        <v>3112.55</v>
      </c>
    </row>
    <row r="2054" spans="1:13" ht="14.25" x14ac:dyDescent="0.2">
      <c r="A2054" s="3" t="s">
        <v>676</v>
      </c>
      <c r="B2054" s="3" t="s">
        <v>676</v>
      </c>
      <c r="C2054" s="72" t="s">
        <v>604</v>
      </c>
      <c r="D2054" s="73" t="s">
        <v>19</v>
      </c>
      <c r="E2054" s="73">
        <v>2019</v>
      </c>
      <c r="F2054" s="73" t="s">
        <v>439</v>
      </c>
      <c r="G2054" s="73" t="s">
        <v>440</v>
      </c>
      <c r="H2054" s="73" t="s">
        <v>2</v>
      </c>
      <c r="I2054" s="72" t="s">
        <v>463</v>
      </c>
      <c r="J2054" s="73" t="s">
        <v>178</v>
      </c>
      <c r="K2054" s="73" t="s">
        <v>178</v>
      </c>
      <c r="L2054" s="130">
        <v>1122.2</v>
      </c>
      <c r="M2054" s="130">
        <v>3112.55</v>
      </c>
    </row>
    <row r="2055" spans="1:13" ht="14.25" x14ac:dyDescent="0.2">
      <c r="A2055" s="3" t="s">
        <v>676</v>
      </c>
      <c r="B2055" s="3" t="s">
        <v>676</v>
      </c>
      <c r="C2055" s="72" t="s">
        <v>604</v>
      </c>
      <c r="D2055" s="73" t="s">
        <v>19</v>
      </c>
      <c r="E2055" s="73">
        <v>2019</v>
      </c>
      <c r="F2055" s="73" t="s">
        <v>439</v>
      </c>
      <c r="G2055" s="73" t="s">
        <v>440</v>
      </c>
      <c r="H2055" s="73" t="s">
        <v>2</v>
      </c>
      <c r="I2055" s="72" t="s">
        <v>498</v>
      </c>
      <c r="J2055" s="73" t="s">
        <v>178</v>
      </c>
      <c r="K2055" s="73" t="s">
        <v>178</v>
      </c>
      <c r="L2055" s="130">
        <v>1122.2</v>
      </c>
      <c r="M2055" s="130">
        <v>3112.55</v>
      </c>
    </row>
    <row r="2056" spans="1:13" ht="14.25" x14ac:dyDescent="0.2">
      <c r="A2056" s="3" t="s">
        <v>676</v>
      </c>
      <c r="B2056" s="3" t="s">
        <v>676</v>
      </c>
      <c r="C2056" s="72" t="s">
        <v>604</v>
      </c>
      <c r="D2056" s="73" t="s">
        <v>19</v>
      </c>
      <c r="E2056" s="73">
        <v>2019</v>
      </c>
      <c r="F2056" s="73" t="s">
        <v>439</v>
      </c>
      <c r="G2056" s="73" t="s">
        <v>440</v>
      </c>
      <c r="H2056" s="73" t="s">
        <v>2</v>
      </c>
      <c r="I2056" s="72" t="s">
        <v>479</v>
      </c>
      <c r="J2056" s="73" t="s">
        <v>178</v>
      </c>
      <c r="K2056" s="73" t="s">
        <v>178</v>
      </c>
      <c r="L2056" s="130">
        <v>1122.2</v>
      </c>
      <c r="M2056" s="130">
        <v>3814.15</v>
      </c>
    </row>
    <row r="2057" spans="1:13" ht="14.25" x14ac:dyDescent="0.2">
      <c r="A2057" s="3" t="s">
        <v>676</v>
      </c>
      <c r="B2057" s="3" t="s">
        <v>676</v>
      </c>
      <c r="C2057" s="72" t="s">
        <v>604</v>
      </c>
      <c r="D2057" s="73" t="s">
        <v>19</v>
      </c>
      <c r="E2057" s="73">
        <v>2019</v>
      </c>
      <c r="F2057" s="73" t="s">
        <v>439</v>
      </c>
      <c r="G2057" s="73" t="s">
        <v>440</v>
      </c>
      <c r="H2057" s="73" t="s">
        <v>2</v>
      </c>
      <c r="I2057" s="72" t="s">
        <v>506</v>
      </c>
      <c r="J2057" s="73" t="s">
        <v>677</v>
      </c>
      <c r="K2057" s="73" t="s">
        <v>677</v>
      </c>
      <c r="L2057" s="130">
        <v>1122.2</v>
      </c>
      <c r="M2057" s="130">
        <v>3112.55</v>
      </c>
    </row>
    <row r="2058" spans="1:13" ht="14.25" x14ac:dyDescent="0.2">
      <c r="A2058" s="3" t="s">
        <v>676</v>
      </c>
      <c r="B2058" s="3" t="s">
        <v>676</v>
      </c>
      <c r="C2058" s="72" t="s">
        <v>604</v>
      </c>
      <c r="D2058" s="73" t="s">
        <v>19</v>
      </c>
      <c r="E2058" s="73">
        <v>2019</v>
      </c>
      <c r="F2058" s="73" t="s">
        <v>439</v>
      </c>
      <c r="G2058" s="73" t="s">
        <v>440</v>
      </c>
      <c r="H2058" s="73" t="s">
        <v>2</v>
      </c>
      <c r="I2058" s="72" t="s">
        <v>405</v>
      </c>
      <c r="J2058" s="73" t="s">
        <v>677</v>
      </c>
      <c r="K2058" s="73" t="s">
        <v>677</v>
      </c>
      <c r="L2058" s="130">
        <v>1122.2</v>
      </c>
      <c r="M2058" s="130">
        <v>3814.15</v>
      </c>
    </row>
    <row r="2059" spans="1:13" ht="14.25" x14ac:dyDescent="0.2">
      <c r="A2059" s="3" t="s">
        <v>676</v>
      </c>
      <c r="B2059" s="3" t="s">
        <v>676</v>
      </c>
      <c r="C2059" s="72" t="s">
        <v>604</v>
      </c>
      <c r="D2059" s="73" t="s">
        <v>19</v>
      </c>
      <c r="E2059" s="73">
        <v>2019</v>
      </c>
      <c r="F2059" s="73" t="s">
        <v>439</v>
      </c>
      <c r="G2059" s="73" t="s">
        <v>440</v>
      </c>
      <c r="H2059" s="73" t="s">
        <v>2</v>
      </c>
      <c r="I2059" s="72" t="s">
        <v>507</v>
      </c>
      <c r="J2059" s="73" t="s">
        <v>178</v>
      </c>
      <c r="K2059" s="73" t="s">
        <v>178</v>
      </c>
      <c r="L2059" s="130">
        <v>1122.2</v>
      </c>
      <c r="M2059" s="130">
        <v>3814.15</v>
      </c>
    </row>
    <row r="2060" spans="1:13" ht="14.25" x14ac:dyDescent="0.2">
      <c r="A2060" s="3" t="s">
        <v>676</v>
      </c>
      <c r="B2060" s="3" t="s">
        <v>676</v>
      </c>
      <c r="C2060" s="72" t="s">
        <v>604</v>
      </c>
      <c r="D2060" s="73" t="s">
        <v>19</v>
      </c>
      <c r="E2060" s="73">
        <v>2019</v>
      </c>
      <c r="F2060" s="73" t="s">
        <v>439</v>
      </c>
      <c r="G2060" s="73" t="s">
        <v>440</v>
      </c>
      <c r="H2060" s="73" t="s">
        <v>2</v>
      </c>
      <c r="I2060" s="72" t="s">
        <v>488</v>
      </c>
      <c r="J2060" s="73" t="s">
        <v>178</v>
      </c>
      <c r="K2060" s="73" t="s">
        <v>178</v>
      </c>
      <c r="L2060" s="130">
        <v>1122.2</v>
      </c>
      <c r="M2060" s="130">
        <v>3112.55</v>
      </c>
    </row>
    <row r="2061" spans="1:13" ht="14.25" x14ac:dyDescent="0.2">
      <c r="A2061" s="3" t="s">
        <v>676</v>
      </c>
      <c r="B2061" s="3" t="s">
        <v>676</v>
      </c>
      <c r="C2061" s="72" t="s">
        <v>604</v>
      </c>
      <c r="D2061" s="73" t="s">
        <v>19</v>
      </c>
      <c r="E2061" s="73">
        <v>2019</v>
      </c>
      <c r="F2061" s="73" t="s">
        <v>439</v>
      </c>
      <c r="G2061" s="73" t="s">
        <v>440</v>
      </c>
      <c r="H2061" s="73" t="s">
        <v>2</v>
      </c>
      <c r="I2061" s="72" t="s">
        <v>442</v>
      </c>
      <c r="J2061" s="73" t="s">
        <v>178</v>
      </c>
      <c r="K2061" s="73" t="s">
        <v>178</v>
      </c>
      <c r="L2061" s="130">
        <v>1122.2</v>
      </c>
      <c r="M2061" s="130">
        <v>3112.55</v>
      </c>
    </row>
    <row r="2062" spans="1:13" ht="14.25" x14ac:dyDescent="0.2">
      <c r="A2062" s="3" t="s">
        <v>676</v>
      </c>
      <c r="B2062" s="3" t="s">
        <v>676</v>
      </c>
      <c r="C2062" s="72" t="s">
        <v>604</v>
      </c>
      <c r="D2062" s="73" t="s">
        <v>19</v>
      </c>
      <c r="E2062" s="73">
        <v>2019</v>
      </c>
      <c r="F2062" s="73" t="s">
        <v>439</v>
      </c>
      <c r="G2062" s="73" t="s">
        <v>440</v>
      </c>
      <c r="H2062" s="73" t="s">
        <v>2</v>
      </c>
      <c r="I2062" s="72" t="s">
        <v>475</v>
      </c>
      <c r="J2062" s="73" t="s">
        <v>178</v>
      </c>
      <c r="K2062" s="73" t="s">
        <v>178</v>
      </c>
      <c r="L2062" s="130">
        <v>1122.2</v>
      </c>
      <c r="M2062" s="130">
        <v>3112.55</v>
      </c>
    </row>
    <row r="2063" spans="1:13" ht="14.25" x14ac:dyDescent="0.2">
      <c r="A2063" s="3" t="s">
        <v>676</v>
      </c>
      <c r="B2063" s="3" t="s">
        <v>676</v>
      </c>
      <c r="C2063" s="72" t="s">
        <v>604</v>
      </c>
      <c r="D2063" s="73" t="s">
        <v>19</v>
      </c>
      <c r="E2063" s="73">
        <v>2019</v>
      </c>
      <c r="F2063" s="73" t="s">
        <v>439</v>
      </c>
      <c r="G2063" s="73" t="s">
        <v>440</v>
      </c>
      <c r="H2063" s="73" t="s">
        <v>2</v>
      </c>
      <c r="I2063" s="72" t="s">
        <v>198</v>
      </c>
      <c r="J2063" s="73" t="s">
        <v>178</v>
      </c>
      <c r="K2063" s="73" t="s">
        <v>178</v>
      </c>
      <c r="L2063" s="130">
        <v>1122.2</v>
      </c>
      <c r="M2063" s="130">
        <v>3814.15</v>
      </c>
    </row>
    <row r="2064" spans="1:13" ht="14.25" x14ac:dyDescent="0.2">
      <c r="A2064" s="3" t="s">
        <v>676</v>
      </c>
      <c r="B2064" s="3" t="s">
        <v>676</v>
      </c>
      <c r="C2064" s="72" t="s">
        <v>604</v>
      </c>
      <c r="D2064" s="73" t="s">
        <v>19</v>
      </c>
      <c r="E2064" s="73">
        <v>2019</v>
      </c>
      <c r="F2064" s="73" t="s">
        <v>439</v>
      </c>
      <c r="G2064" s="73" t="s">
        <v>440</v>
      </c>
      <c r="H2064" s="73" t="s">
        <v>2</v>
      </c>
      <c r="I2064" s="72" t="s">
        <v>450</v>
      </c>
      <c r="J2064" s="73" t="s">
        <v>396</v>
      </c>
      <c r="K2064" s="73" t="s">
        <v>396</v>
      </c>
      <c r="L2064" s="130">
        <v>1122.2</v>
      </c>
      <c r="M2064" s="130">
        <v>3112.55</v>
      </c>
    </row>
    <row r="2065" spans="1:13" ht="14.25" x14ac:dyDescent="0.2">
      <c r="A2065" s="3" t="s">
        <v>676</v>
      </c>
      <c r="B2065" s="3" t="s">
        <v>676</v>
      </c>
      <c r="C2065" s="72" t="s">
        <v>604</v>
      </c>
      <c r="D2065" s="73" t="s">
        <v>19</v>
      </c>
      <c r="E2065" s="73">
        <v>2019</v>
      </c>
      <c r="F2065" s="73" t="s">
        <v>439</v>
      </c>
      <c r="G2065" s="73" t="s">
        <v>440</v>
      </c>
      <c r="H2065" s="73" t="s">
        <v>2</v>
      </c>
      <c r="I2065" s="72" t="s">
        <v>206</v>
      </c>
      <c r="J2065" s="73" t="s">
        <v>677</v>
      </c>
      <c r="K2065" s="73" t="s">
        <v>677</v>
      </c>
      <c r="L2065" s="130">
        <v>1122.2</v>
      </c>
      <c r="M2065" s="130">
        <v>3714.92</v>
      </c>
    </row>
    <row r="2066" spans="1:13" ht="14.25" x14ac:dyDescent="0.2">
      <c r="A2066" s="3" t="s">
        <v>676</v>
      </c>
      <c r="B2066" s="3" t="s">
        <v>676</v>
      </c>
      <c r="C2066" s="72" t="s">
        <v>604</v>
      </c>
      <c r="D2066" s="73" t="s">
        <v>19</v>
      </c>
      <c r="E2066" s="73">
        <v>2019</v>
      </c>
      <c r="F2066" s="73" t="s">
        <v>439</v>
      </c>
      <c r="G2066" s="73" t="s">
        <v>440</v>
      </c>
      <c r="H2066" s="73" t="s">
        <v>2</v>
      </c>
      <c r="I2066" s="72" t="s">
        <v>322</v>
      </c>
      <c r="J2066" s="73" t="s">
        <v>178</v>
      </c>
      <c r="K2066" s="73" t="s">
        <v>178</v>
      </c>
      <c r="L2066" s="130">
        <v>1122.2</v>
      </c>
      <c r="M2066" s="130">
        <v>3814.15</v>
      </c>
    </row>
    <row r="2067" spans="1:13" ht="14.25" x14ac:dyDescent="0.2">
      <c r="A2067" s="3" t="s">
        <v>676</v>
      </c>
      <c r="B2067" s="3" t="s">
        <v>676</v>
      </c>
      <c r="C2067" s="72" t="s">
        <v>604</v>
      </c>
      <c r="D2067" s="73" t="s">
        <v>19</v>
      </c>
      <c r="E2067" s="73">
        <v>2019</v>
      </c>
      <c r="F2067" s="73" t="s">
        <v>439</v>
      </c>
      <c r="G2067" s="73" t="s">
        <v>440</v>
      </c>
      <c r="H2067" s="73" t="s">
        <v>2</v>
      </c>
      <c r="I2067" s="72" t="s">
        <v>207</v>
      </c>
      <c r="J2067" s="73" t="s">
        <v>178</v>
      </c>
      <c r="K2067" s="73" t="s">
        <v>178</v>
      </c>
      <c r="L2067" s="130">
        <v>1122.2</v>
      </c>
      <c r="M2067" s="130">
        <v>3112.55</v>
      </c>
    </row>
    <row r="2068" spans="1:13" ht="14.25" x14ac:dyDescent="0.2">
      <c r="A2068" s="3" t="s">
        <v>676</v>
      </c>
      <c r="B2068" s="3" t="s">
        <v>676</v>
      </c>
      <c r="C2068" s="72" t="s">
        <v>604</v>
      </c>
      <c r="D2068" s="73" t="s">
        <v>19</v>
      </c>
      <c r="E2068" s="73">
        <v>2019</v>
      </c>
      <c r="F2068" s="73" t="s">
        <v>439</v>
      </c>
      <c r="G2068" s="73" t="s">
        <v>440</v>
      </c>
      <c r="H2068" s="73" t="s">
        <v>2</v>
      </c>
      <c r="I2068" s="72" t="s">
        <v>207</v>
      </c>
      <c r="J2068" s="73" t="s">
        <v>178</v>
      </c>
      <c r="K2068" s="73" t="s">
        <v>178</v>
      </c>
      <c r="L2068" s="130">
        <v>1122.2</v>
      </c>
      <c r="M2068" s="130">
        <v>3112.55</v>
      </c>
    </row>
    <row r="2069" spans="1:13" ht="14.25" x14ac:dyDescent="0.2">
      <c r="A2069" s="3" t="s">
        <v>676</v>
      </c>
      <c r="B2069" s="3" t="s">
        <v>676</v>
      </c>
      <c r="C2069" s="72" t="s">
        <v>604</v>
      </c>
      <c r="D2069" s="73" t="s">
        <v>19</v>
      </c>
      <c r="E2069" s="73">
        <v>2019</v>
      </c>
      <c r="F2069" s="73" t="s">
        <v>439</v>
      </c>
      <c r="G2069" s="73" t="s">
        <v>440</v>
      </c>
      <c r="H2069" s="73" t="s">
        <v>2</v>
      </c>
      <c r="I2069" s="72" t="s">
        <v>454</v>
      </c>
      <c r="J2069" s="73" t="s">
        <v>178</v>
      </c>
      <c r="K2069" s="73" t="s">
        <v>178</v>
      </c>
      <c r="L2069" s="130">
        <v>1122.2</v>
      </c>
      <c r="M2069" s="130">
        <v>3112.55</v>
      </c>
    </row>
    <row r="2070" spans="1:13" ht="14.25" x14ac:dyDescent="0.2">
      <c r="A2070" s="3" t="s">
        <v>676</v>
      </c>
      <c r="B2070" s="3" t="s">
        <v>676</v>
      </c>
      <c r="C2070" s="72" t="s">
        <v>604</v>
      </c>
      <c r="D2070" s="73" t="s">
        <v>19</v>
      </c>
      <c r="E2070" s="73">
        <v>2019</v>
      </c>
      <c r="F2070" s="73" t="s">
        <v>439</v>
      </c>
      <c r="G2070" s="73" t="s">
        <v>440</v>
      </c>
      <c r="H2070" s="73" t="s">
        <v>2</v>
      </c>
      <c r="I2070" s="72" t="s">
        <v>508</v>
      </c>
      <c r="J2070" s="73" t="s">
        <v>178</v>
      </c>
      <c r="K2070" s="73" t="s">
        <v>178</v>
      </c>
      <c r="L2070" s="130">
        <v>1122.2</v>
      </c>
      <c r="M2070" s="130">
        <v>3112.55</v>
      </c>
    </row>
    <row r="2071" spans="1:13" ht="14.25" x14ac:dyDescent="0.2">
      <c r="A2071" s="3" t="s">
        <v>676</v>
      </c>
      <c r="B2071" s="3" t="s">
        <v>676</v>
      </c>
      <c r="C2071" s="72" t="s">
        <v>604</v>
      </c>
      <c r="D2071" s="73" t="s">
        <v>19</v>
      </c>
      <c r="E2071" s="73">
        <v>2019</v>
      </c>
      <c r="F2071" s="73" t="s">
        <v>439</v>
      </c>
      <c r="G2071" s="73" t="s">
        <v>440</v>
      </c>
      <c r="H2071" s="73" t="s">
        <v>2</v>
      </c>
      <c r="I2071" s="72" t="s">
        <v>471</v>
      </c>
      <c r="J2071" s="73" t="s">
        <v>319</v>
      </c>
      <c r="K2071" s="73" t="s">
        <v>319</v>
      </c>
      <c r="L2071" s="130">
        <v>1122.2</v>
      </c>
      <c r="M2071" s="130">
        <v>3112.55</v>
      </c>
    </row>
    <row r="2072" spans="1:13" ht="14.25" x14ac:dyDescent="0.2">
      <c r="A2072" s="3" t="s">
        <v>676</v>
      </c>
      <c r="B2072" s="3" t="s">
        <v>676</v>
      </c>
      <c r="C2072" s="72" t="s">
        <v>604</v>
      </c>
      <c r="D2072" s="73" t="s">
        <v>19</v>
      </c>
      <c r="E2072" s="73">
        <v>2019</v>
      </c>
      <c r="F2072" s="73" t="s">
        <v>439</v>
      </c>
      <c r="G2072" s="73" t="s">
        <v>440</v>
      </c>
      <c r="H2072" s="73" t="s">
        <v>2</v>
      </c>
      <c r="I2072" s="72" t="s">
        <v>445</v>
      </c>
      <c r="J2072" s="73" t="s">
        <v>178</v>
      </c>
      <c r="K2072" s="73" t="s">
        <v>178</v>
      </c>
      <c r="L2072" s="130">
        <v>1122.2</v>
      </c>
      <c r="M2072" s="130">
        <v>3112.55</v>
      </c>
    </row>
    <row r="2073" spans="1:13" ht="14.25" x14ac:dyDescent="0.2">
      <c r="A2073" s="3" t="s">
        <v>676</v>
      </c>
      <c r="B2073" s="3" t="s">
        <v>676</v>
      </c>
      <c r="C2073" s="72" t="s">
        <v>604</v>
      </c>
      <c r="D2073" s="73" t="s">
        <v>19</v>
      </c>
      <c r="E2073" s="73">
        <v>2019</v>
      </c>
      <c r="F2073" s="73" t="s">
        <v>439</v>
      </c>
      <c r="G2073" s="73" t="s">
        <v>440</v>
      </c>
      <c r="H2073" s="73" t="s">
        <v>2</v>
      </c>
      <c r="I2073" s="72" t="s">
        <v>197</v>
      </c>
      <c r="J2073" s="73" t="s">
        <v>178</v>
      </c>
      <c r="K2073" s="73" t="s">
        <v>178</v>
      </c>
      <c r="L2073" s="130">
        <v>1122.2</v>
      </c>
      <c r="M2073" s="130">
        <v>3714.92</v>
      </c>
    </row>
    <row r="2074" spans="1:13" ht="14.25" x14ac:dyDescent="0.2">
      <c r="A2074" s="3" t="s">
        <v>676</v>
      </c>
      <c r="B2074" s="3" t="s">
        <v>676</v>
      </c>
      <c r="C2074" s="72" t="s">
        <v>604</v>
      </c>
      <c r="D2074" s="73" t="s">
        <v>19</v>
      </c>
      <c r="E2074" s="73">
        <v>2019</v>
      </c>
      <c r="F2074" s="73" t="s">
        <v>439</v>
      </c>
      <c r="G2074" s="73" t="s">
        <v>440</v>
      </c>
      <c r="H2074" s="73" t="s">
        <v>2</v>
      </c>
      <c r="I2074" s="72" t="s">
        <v>508</v>
      </c>
      <c r="J2074" s="73" t="s">
        <v>178</v>
      </c>
      <c r="K2074" s="73" t="s">
        <v>178</v>
      </c>
      <c r="L2074" s="130">
        <v>1122.2</v>
      </c>
      <c r="M2074" s="130">
        <v>3112.55</v>
      </c>
    </row>
    <row r="2075" spans="1:13" ht="14.25" x14ac:dyDescent="0.2">
      <c r="A2075" s="3" t="s">
        <v>676</v>
      </c>
      <c r="B2075" s="3" t="s">
        <v>676</v>
      </c>
      <c r="C2075" s="72" t="s">
        <v>604</v>
      </c>
      <c r="D2075" s="73" t="s">
        <v>19</v>
      </c>
      <c r="E2075" s="73">
        <v>2019</v>
      </c>
      <c r="F2075" s="73" t="s">
        <v>439</v>
      </c>
      <c r="G2075" s="73" t="s">
        <v>440</v>
      </c>
      <c r="H2075" s="73" t="s">
        <v>2</v>
      </c>
      <c r="I2075" s="72" t="s">
        <v>457</v>
      </c>
      <c r="J2075" s="73" t="s">
        <v>178</v>
      </c>
      <c r="K2075" s="73" t="s">
        <v>178</v>
      </c>
      <c r="L2075" s="130">
        <v>1122.2</v>
      </c>
      <c r="M2075" s="130">
        <v>3112.55</v>
      </c>
    </row>
    <row r="2076" spans="1:13" ht="14.25" x14ac:dyDescent="0.2">
      <c r="A2076" s="3" t="s">
        <v>676</v>
      </c>
      <c r="B2076" s="3" t="s">
        <v>676</v>
      </c>
      <c r="C2076" s="72" t="s">
        <v>604</v>
      </c>
      <c r="D2076" s="73" t="s">
        <v>19</v>
      </c>
      <c r="E2076" s="73">
        <v>2019</v>
      </c>
      <c r="F2076" s="73" t="s">
        <v>439</v>
      </c>
      <c r="G2076" s="73" t="s">
        <v>440</v>
      </c>
      <c r="H2076" s="73" t="s">
        <v>2</v>
      </c>
      <c r="I2076" s="72" t="s">
        <v>457</v>
      </c>
      <c r="J2076" s="73" t="s">
        <v>178</v>
      </c>
      <c r="K2076" s="73" t="s">
        <v>178</v>
      </c>
      <c r="L2076" s="130">
        <v>1122.2</v>
      </c>
      <c r="M2076" s="130">
        <v>3112.55</v>
      </c>
    </row>
    <row r="2077" spans="1:13" ht="14.25" x14ac:dyDescent="0.2">
      <c r="A2077" s="3" t="s">
        <v>676</v>
      </c>
      <c r="B2077" s="3" t="s">
        <v>676</v>
      </c>
      <c r="C2077" s="72" t="s">
        <v>604</v>
      </c>
      <c r="D2077" s="73" t="s">
        <v>19</v>
      </c>
      <c r="E2077" s="73">
        <v>2019</v>
      </c>
      <c r="F2077" s="73" t="s">
        <v>439</v>
      </c>
      <c r="G2077" s="73" t="s">
        <v>440</v>
      </c>
      <c r="H2077" s="73" t="s">
        <v>2</v>
      </c>
      <c r="I2077" s="72" t="s">
        <v>457</v>
      </c>
      <c r="J2077" s="73" t="s">
        <v>178</v>
      </c>
      <c r="K2077" s="73" t="s">
        <v>178</v>
      </c>
      <c r="L2077" s="130">
        <v>1122.2</v>
      </c>
      <c r="M2077" s="130">
        <v>3112.55</v>
      </c>
    </row>
    <row r="2078" spans="1:13" ht="14.25" x14ac:dyDescent="0.2">
      <c r="A2078" s="3" t="s">
        <v>676</v>
      </c>
      <c r="B2078" s="3" t="s">
        <v>676</v>
      </c>
      <c r="C2078" s="72" t="s">
        <v>604</v>
      </c>
      <c r="D2078" s="73" t="s">
        <v>19</v>
      </c>
      <c r="E2078" s="73">
        <v>2019</v>
      </c>
      <c r="F2078" s="73" t="s">
        <v>439</v>
      </c>
      <c r="G2078" s="73" t="s">
        <v>440</v>
      </c>
      <c r="H2078" s="73" t="s">
        <v>2</v>
      </c>
      <c r="I2078" s="72" t="s">
        <v>458</v>
      </c>
      <c r="J2078" s="73" t="s">
        <v>178</v>
      </c>
      <c r="K2078" s="73" t="s">
        <v>178</v>
      </c>
      <c r="L2078" s="130">
        <v>1122.2</v>
      </c>
      <c r="M2078" s="130">
        <v>3112.55</v>
      </c>
    </row>
    <row r="2079" spans="1:13" ht="14.25" x14ac:dyDescent="0.2">
      <c r="A2079" s="3" t="s">
        <v>676</v>
      </c>
      <c r="B2079" s="3" t="s">
        <v>676</v>
      </c>
      <c r="C2079" s="72" t="s">
        <v>604</v>
      </c>
      <c r="D2079" s="73" t="s">
        <v>19</v>
      </c>
      <c r="E2079" s="73">
        <v>2019</v>
      </c>
      <c r="F2079" s="73" t="s">
        <v>439</v>
      </c>
      <c r="G2079" s="73" t="s">
        <v>440</v>
      </c>
      <c r="H2079" s="73" t="s">
        <v>2</v>
      </c>
      <c r="I2079" s="72" t="s">
        <v>454</v>
      </c>
      <c r="J2079" s="73" t="s">
        <v>178</v>
      </c>
      <c r="K2079" s="73" t="s">
        <v>178</v>
      </c>
      <c r="L2079" s="130">
        <v>1122.2</v>
      </c>
      <c r="M2079" s="130">
        <v>3112.55</v>
      </c>
    </row>
    <row r="2080" spans="1:13" ht="14.25" x14ac:dyDescent="0.2">
      <c r="A2080" s="3" t="s">
        <v>676</v>
      </c>
      <c r="B2080" s="3" t="s">
        <v>676</v>
      </c>
      <c r="C2080" s="72" t="s">
        <v>604</v>
      </c>
      <c r="D2080" s="73" t="s">
        <v>19</v>
      </c>
      <c r="E2080" s="73">
        <v>2019</v>
      </c>
      <c r="F2080" s="73" t="s">
        <v>439</v>
      </c>
      <c r="G2080" s="73" t="s">
        <v>440</v>
      </c>
      <c r="H2080" s="73" t="s">
        <v>2</v>
      </c>
      <c r="I2080" s="72" t="s">
        <v>509</v>
      </c>
      <c r="J2080" s="73" t="s">
        <v>178</v>
      </c>
      <c r="K2080" s="73" t="s">
        <v>178</v>
      </c>
      <c r="L2080" s="130">
        <v>1122.2</v>
      </c>
      <c r="M2080" s="130">
        <v>3814.15</v>
      </c>
    </row>
    <row r="2081" spans="1:13" ht="14.25" x14ac:dyDescent="0.2">
      <c r="A2081" s="3" t="s">
        <v>676</v>
      </c>
      <c r="B2081" s="3" t="s">
        <v>676</v>
      </c>
      <c r="C2081" s="72" t="s">
        <v>604</v>
      </c>
      <c r="D2081" s="73" t="s">
        <v>19</v>
      </c>
      <c r="E2081" s="73">
        <v>2019</v>
      </c>
      <c r="F2081" s="73" t="s">
        <v>439</v>
      </c>
      <c r="G2081" s="73" t="s">
        <v>440</v>
      </c>
      <c r="H2081" s="73" t="s">
        <v>2</v>
      </c>
      <c r="I2081" s="72" t="s">
        <v>509</v>
      </c>
      <c r="J2081" s="73" t="s">
        <v>178</v>
      </c>
      <c r="K2081" s="73" t="s">
        <v>178</v>
      </c>
      <c r="L2081" s="130">
        <v>1122.2</v>
      </c>
      <c r="M2081" s="130">
        <v>3814.15</v>
      </c>
    </row>
    <row r="2082" spans="1:13" ht="14.25" x14ac:dyDescent="0.2">
      <c r="A2082" s="3" t="s">
        <v>676</v>
      </c>
      <c r="B2082" s="3" t="s">
        <v>676</v>
      </c>
      <c r="C2082" s="72" t="s">
        <v>604</v>
      </c>
      <c r="D2082" s="73" t="s">
        <v>19</v>
      </c>
      <c r="E2082" s="73">
        <v>2019</v>
      </c>
      <c r="F2082" s="73" t="s">
        <v>439</v>
      </c>
      <c r="G2082" s="73" t="s">
        <v>440</v>
      </c>
      <c r="H2082" s="73" t="s">
        <v>2</v>
      </c>
      <c r="I2082" s="72" t="s">
        <v>472</v>
      </c>
      <c r="J2082" s="73" t="s">
        <v>396</v>
      </c>
      <c r="K2082" s="73" t="s">
        <v>396</v>
      </c>
      <c r="L2082" s="130">
        <v>1122.2</v>
      </c>
      <c r="M2082" s="130">
        <v>3112.55</v>
      </c>
    </row>
    <row r="2083" spans="1:13" ht="14.25" x14ac:dyDescent="0.2">
      <c r="A2083" s="3" t="s">
        <v>676</v>
      </c>
      <c r="B2083" s="3" t="s">
        <v>676</v>
      </c>
      <c r="C2083" s="72" t="s">
        <v>604</v>
      </c>
      <c r="D2083" s="73" t="s">
        <v>19</v>
      </c>
      <c r="E2083" s="73">
        <v>2019</v>
      </c>
      <c r="F2083" s="73" t="s">
        <v>439</v>
      </c>
      <c r="G2083" s="73" t="s">
        <v>440</v>
      </c>
      <c r="H2083" s="73" t="s">
        <v>2</v>
      </c>
      <c r="I2083" s="72" t="s">
        <v>465</v>
      </c>
      <c r="J2083" s="73" t="s">
        <v>396</v>
      </c>
      <c r="K2083" s="73" t="s">
        <v>396</v>
      </c>
      <c r="L2083" s="130">
        <v>1122.2</v>
      </c>
      <c r="M2083" s="130">
        <v>3112.55</v>
      </c>
    </row>
    <row r="2084" spans="1:13" ht="14.25" x14ac:dyDescent="0.2">
      <c r="A2084" s="3" t="s">
        <v>676</v>
      </c>
      <c r="B2084" s="3" t="s">
        <v>676</v>
      </c>
      <c r="C2084" s="72" t="s">
        <v>604</v>
      </c>
      <c r="D2084" s="73" t="s">
        <v>19</v>
      </c>
      <c r="E2084" s="73">
        <v>2019</v>
      </c>
      <c r="F2084" s="73" t="s">
        <v>439</v>
      </c>
      <c r="G2084" s="73" t="s">
        <v>440</v>
      </c>
      <c r="H2084" s="73" t="s">
        <v>2</v>
      </c>
      <c r="I2084" s="72" t="s">
        <v>475</v>
      </c>
      <c r="J2084" s="73" t="s">
        <v>178</v>
      </c>
      <c r="K2084" s="73" t="s">
        <v>178</v>
      </c>
      <c r="L2084" s="130">
        <v>1122.2</v>
      </c>
      <c r="M2084" s="130">
        <v>3814.15</v>
      </c>
    </row>
    <row r="2085" spans="1:13" ht="14.25" x14ac:dyDescent="0.2">
      <c r="A2085" s="3" t="s">
        <v>676</v>
      </c>
      <c r="B2085" s="3" t="s">
        <v>676</v>
      </c>
      <c r="C2085" s="72" t="s">
        <v>604</v>
      </c>
      <c r="D2085" s="73" t="s">
        <v>19</v>
      </c>
      <c r="E2085" s="73">
        <v>2019</v>
      </c>
      <c r="F2085" s="73" t="s">
        <v>439</v>
      </c>
      <c r="G2085" s="73" t="s">
        <v>440</v>
      </c>
      <c r="H2085" s="73" t="s">
        <v>2</v>
      </c>
      <c r="I2085" s="72" t="s">
        <v>501</v>
      </c>
      <c r="J2085" s="73" t="s">
        <v>178</v>
      </c>
      <c r="K2085" s="73" t="s">
        <v>178</v>
      </c>
      <c r="L2085" s="130">
        <v>1122.2</v>
      </c>
      <c r="M2085" s="130">
        <v>3112.55</v>
      </c>
    </row>
    <row r="2086" spans="1:13" ht="14.25" x14ac:dyDescent="0.2">
      <c r="A2086" s="3" t="s">
        <v>676</v>
      </c>
      <c r="B2086" s="3" t="s">
        <v>676</v>
      </c>
      <c r="C2086" s="72" t="s">
        <v>604</v>
      </c>
      <c r="D2086" s="73" t="s">
        <v>19</v>
      </c>
      <c r="E2086" s="73">
        <v>2019</v>
      </c>
      <c r="F2086" s="73" t="s">
        <v>439</v>
      </c>
      <c r="G2086" s="73" t="s">
        <v>440</v>
      </c>
      <c r="H2086" s="73" t="s">
        <v>2</v>
      </c>
      <c r="I2086" s="72" t="s">
        <v>496</v>
      </c>
      <c r="J2086" s="73" t="s">
        <v>178</v>
      </c>
      <c r="K2086" s="73" t="s">
        <v>178</v>
      </c>
      <c r="L2086" s="130">
        <v>1122.2</v>
      </c>
      <c r="M2086" s="130">
        <v>3112.55</v>
      </c>
    </row>
    <row r="2087" spans="1:13" ht="14.25" x14ac:dyDescent="0.2">
      <c r="A2087" s="3" t="s">
        <v>676</v>
      </c>
      <c r="B2087" s="3" t="s">
        <v>676</v>
      </c>
      <c r="C2087" s="72" t="s">
        <v>604</v>
      </c>
      <c r="D2087" s="73" t="s">
        <v>19</v>
      </c>
      <c r="E2087" s="73">
        <v>2019</v>
      </c>
      <c r="F2087" s="73" t="s">
        <v>439</v>
      </c>
      <c r="G2087" s="73" t="s">
        <v>440</v>
      </c>
      <c r="H2087" s="73" t="s">
        <v>2</v>
      </c>
      <c r="I2087" s="72" t="s">
        <v>459</v>
      </c>
      <c r="J2087" s="73" t="s">
        <v>396</v>
      </c>
      <c r="K2087" s="73" t="s">
        <v>396</v>
      </c>
      <c r="L2087" s="130">
        <v>1122.2</v>
      </c>
      <c r="M2087" s="130">
        <v>3112.55</v>
      </c>
    </row>
    <row r="2088" spans="1:13" ht="14.25" x14ac:dyDescent="0.2">
      <c r="A2088" s="3" t="s">
        <v>676</v>
      </c>
      <c r="B2088" s="3" t="s">
        <v>676</v>
      </c>
      <c r="C2088" s="72" t="s">
        <v>604</v>
      </c>
      <c r="D2088" s="73" t="s">
        <v>19</v>
      </c>
      <c r="E2088" s="73">
        <v>2019</v>
      </c>
      <c r="F2088" s="73" t="s">
        <v>439</v>
      </c>
      <c r="G2088" s="73" t="s">
        <v>440</v>
      </c>
      <c r="H2088" s="73" t="s">
        <v>2</v>
      </c>
      <c r="I2088" s="72" t="s">
        <v>492</v>
      </c>
      <c r="J2088" s="73" t="s">
        <v>178</v>
      </c>
      <c r="K2088" s="73" t="s">
        <v>178</v>
      </c>
      <c r="L2088" s="130">
        <v>1122.2</v>
      </c>
      <c r="M2088" s="130">
        <v>3112.55</v>
      </c>
    </row>
    <row r="2089" spans="1:13" ht="14.25" x14ac:dyDescent="0.2">
      <c r="A2089" s="3" t="s">
        <v>676</v>
      </c>
      <c r="B2089" s="3" t="s">
        <v>676</v>
      </c>
      <c r="C2089" s="72" t="s">
        <v>604</v>
      </c>
      <c r="D2089" s="73" t="s">
        <v>19</v>
      </c>
      <c r="E2089" s="73">
        <v>2019</v>
      </c>
      <c r="F2089" s="73" t="s">
        <v>439</v>
      </c>
      <c r="G2089" s="73" t="s">
        <v>440</v>
      </c>
      <c r="H2089" s="73" t="s">
        <v>2</v>
      </c>
      <c r="I2089" s="72" t="s">
        <v>196</v>
      </c>
      <c r="J2089" s="73" t="s">
        <v>396</v>
      </c>
      <c r="K2089" s="73" t="s">
        <v>396</v>
      </c>
      <c r="L2089" s="130">
        <v>1122.2</v>
      </c>
      <c r="M2089" s="130">
        <v>3714.92</v>
      </c>
    </row>
    <row r="2090" spans="1:13" ht="14.25" x14ac:dyDescent="0.2">
      <c r="A2090" s="3" t="s">
        <v>676</v>
      </c>
      <c r="B2090" s="3" t="s">
        <v>676</v>
      </c>
      <c r="C2090" s="72" t="s">
        <v>604</v>
      </c>
      <c r="D2090" s="73" t="s">
        <v>19</v>
      </c>
      <c r="E2090" s="73">
        <v>2019</v>
      </c>
      <c r="F2090" s="73" t="s">
        <v>439</v>
      </c>
      <c r="G2090" s="73" t="s">
        <v>440</v>
      </c>
      <c r="H2090" s="73" t="s">
        <v>2</v>
      </c>
      <c r="I2090" s="72" t="s">
        <v>510</v>
      </c>
      <c r="J2090" s="73" t="s">
        <v>677</v>
      </c>
      <c r="K2090" s="73" t="s">
        <v>677</v>
      </c>
      <c r="L2090" s="130">
        <v>1122.2</v>
      </c>
      <c r="M2090" s="130">
        <v>3112.55</v>
      </c>
    </row>
    <row r="2091" spans="1:13" ht="14.25" x14ac:dyDescent="0.2">
      <c r="A2091" s="3" t="s">
        <v>676</v>
      </c>
      <c r="B2091" s="3" t="s">
        <v>676</v>
      </c>
      <c r="C2091" s="72" t="s">
        <v>604</v>
      </c>
      <c r="D2091" s="73" t="s">
        <v>19</v>
      </c>
      <c r="E2091" s="73">
        <v>2019</v>
      </c>
      <c r="F2091" s="73" t="s">
        <v>439</v>
      </c>
      <c r="G2091" s="73" t="s">
        <v>440</v>
      </c>
      <c r="H2091" s="73" t="s">
        <v>2</v>
      </c>
      <c r="I2091" s="72" t="s">
        <v>476</v>
      </c>
      <c r="J2091" s="73" t="s">
        <v>178</v>
      </c>
      <c r="K2091" s="73" t="s">
        <v>178</v>
      </c>
      <c r="L2091" s="130">
        <v>1122.2</v>
      </c>
      <c r="M2091" s="130">
        <v>3112.55</v>
      </c>
    </row>
    <row r="2092" spans="1:13" ht="14.25" x14ac:dyDescent="0.2">
      <c r="A2092" s="3" t="s">
        <v>676</v>
      </c>
      <c r="B2092" s="3" t="s">
        <v>676</v>
      </c>
      <c r="C2092" s="72" t="s">
        <v>604</v>
      </c>
      <c r="D2092" s="73" t="s">
        <v>19</v>
      </c>
      <c r="E2092" s="73">
        <v>2019</v>
      </c>
      <c r="F2092" s="73" t="s">
        <v>439</v>
      </c>
      <c r="G2092" s="73" t="s">
        <v>440</v>
      </c>
      <c r="H2092" s="73" t="s">
        <v>2</v>
      </c>
      <c r="I2092" s="72" t="s">
        <v>474</v>
      </c>
      <c r="J2092" s="73" t="s">
        <v>396</v>
      </c>
      <c r="K2092" s="73" t="s">
        <v>396</v>
      </c>
      <c r="L2092" s="130">
        <v>1122.2</v>
      </c>
      <c r="M2092" s="130">
        <v>3647.92</v>
      </c>
    </row>
    <row r="2093" spans="1:13" ht="14.25" x14ac:dyDescent="0.2">
      <c r="A2093" s="3" t="s">
        <v>676</v>
      </c>
      <c r="B2093" s="3" t="s">
        <v>676</v>
      </c>
      <c r="C2093" s="72" t="s">
        <v>604</v>
      </c>
      <c r="D2093" s="73" t="s">
        <v>19</v>
      </c>
      <c r="E2093" s="73">
        <v>2019</v>
      </c>
      <c r="F2093" s="73" t="s">
        <v>439</v>
      </c>
      <c r="G2093" s="73" t="s">
        <v>440</v>
      </c>
      <c r="H2093" s="73" t="s">
        <v>2</v>
      </c>
      <c r="I2093" s="72" t="s">
        <v>242</v>
      </c>
      <c r="J2093" s="73" t="s">
        <v>396</v>
      </c>
      <c r="K2093" s="73" t="s">
        <v>396</v>
      </c>
      <c r="L2093" s="130">
        <v>1122.2</v>
      </c>
      <c r="M2093" s="130">
        <v>3112.55</v>
      </c>
    </row>
    <row r="2094" spans="1:13" ht="14.25" x14ac:dyDescent="0.2">
      <c r="A2094" s="3" t="s">
        <v>676</v>
      </c>
      <c r="B2094" s="3" t="s">
        <v>676</v>
      </c>
      <c r="C2094" s="72" t="s">
        <v>604</v>
      </c>
      <c r="D2094" s="73" t="s">
        <v>19</v>
      </c>
      <c r="E2094" s="73">
        <v>2019</v>
      </c>
      <c r="F2094" s="73" t="s">
        <v>439</v>
      </c>
      <c r="G2094" s="73" t="s">
        <v>440</v>
      </c>
      <c r="H2094" s="73" t="s">
        <v>2</v>
      </c>
      <c r="I2094" s="72" t="s">
        <v>511</v>
      </c>
      <c r="J2094" s="73" t="s">
        <v>178</v>
      </c>
      <c r="K2094" s="73" t="s">
        <v>178</v>
      </c>
      <c r="L2094" s="130">
        <v>1122.2</v>
      </c>
      <c r="M2094" s="130">
        <v>3112.55</v>
      </c>
    </row>
    <row r="2095" spans="1:13" ht="14.25" x14ac:dyDescent="0.2">
      <c r="A2095" s="3" t="s">
        <v>676</v>
      </c>
      <c r="B2095" s="3" t="s">
        <v>676</v>
      </c>
      <c r="C2095" s="72" t="s">
        <v>604</v>
      </c>
      <c r="D2095" s="73" t="s">
        <v>19</v>
      </c>
      <c r="E2095" s="73">
        <v>2019</v>
      </c>
      <c r="F2095" s="73" t="s">
        <v>439</v>
      </c>
      <c r="G2095" s="73" t="s">
        <v>440</v>
      </c>
      <c r="H2095" s="73" t="s">
        <v>2</v>
      </c>
      <c r="I2095" s="72" t="s">
        <v>509</v>
      </c>
      <c r="J2095" s="73" t="s">
        <v>178</v>
      </c>
      <c r="K2095" s="73" t="s">
        <v>178</v>
      </c>
      <c r="L2095" s="130">
        <v>1122.2</v>
      </c>
      <c r="M2095" s="130">
        <v>3814.15</v>
      </c>
    </row>
    <row r="2096" spans="1:13" ht="14.25" x14ac:dyDescent="0.2">
      <c r="A2096" s="3" t="s">
        <v>676</v>
      </c>
      <c r="B2096" s="3" t="s">
        <v>676</v>
      </c>
      <c r="C2096" s="72" t="s">
        <v>604</v>
      </c>
      <c r="D2096" s="73" t="s">
        <v>19</v>
      </c>
      <c r="E2096" s="73">
        <v>2019</v>
      </c>
      <c r="F2096" s="73" t="s">
        <v>439</v>
      </c>
      <c r="G2096" s="73" t="s">
        <v>440</v>
      </c>
      <c r="H2096" s="73" t="s">
        <v>2</v>
      </c>
      <c r="I2096" s="72" t="s">
        <v>496</v>
      </c>
      <c r="J2096" s="73" t="s">
        <v>178</v>
      </c>
      <c r="K2096" s="73" t="s">
        <v>178</v>
      </c>
      <c r="L2096" s="130">
        <v>1122.2</v>
      </c>
      <c r="M2096" s="130">
        <v>3112.55</v>
      </c>
    </row>
    <row r="2097" spans="1:13" ht="14.25" x14ac:dyDescent="0.2">
      <c r="A2097" s="3" t="s">
        <v>676</v>
      </c>
      <c r="B2097" s="3" t="s">
        <v>676</v>
      </c>
      <c r="C2097" s="72" t="s">
        <v>604</v>
      </c>
      <c r="D2097" s="73" t="s">
        <v>19</v>
      </c>
      <c r="E2097" s="73">
        <v>2019</v>
      </c>
      <c r="F2097" s="73" t="s">
        <v>439</v>
      </c>
      <c r="G2097" s="73" t="s">
        <v>440</v>
      </c>
      <c r="H2097" s="73" t="s">
        <v>2</v>
      </c>
      <c r="I2097" s="72" t="s">
        <v>459</v>
      </c>
      <c r="J2097" s="73" t="s">
        <v>396</v>
      </c>
      <c r="K2097" s="73" t="s">
        <v>396</v>
      </c>
      <c r="L2097" s="130">
        <v>1122.2</v>
      </c>
      <c r="M2097" s="130">
        <v>3112.55</v>
      </c>
    </row>
    <row r="2098" spans="1:13" ht="14.25" x14ac:dyDescent="0.2">
      <c r="A2098" s="3" t="s">
        <v>676</v>
      </c>
      <c r="B2098" s="3" t="s">
        <v>676</v>
      </c>
      <c r="C2098" s="72" t="s">
        <v>604</v>
      </c>
      <c r="D2098" s="73" t="s">
        <v>19</v>
      </c>
      <c r="E2098" s="73">
        <v>2019</v>
      </c>
      <c r="F2098" s="73" t="s">
        <v>439</v>
      </c>
      <c r="G2098" s="73" t="s">
        <v>440</v>
      </c>
      <c r="H2098" s="73" t="s">
        <v>2</v>
      </c>
      <c r="I2098" s="72" t="s">
        <v>486</v>
      </c>
      <c r="J2098" s="73" t="s">
        <v>396</v>
      </c>
      <c r="K2098" s="73" t="s">
        <v>396</v>
      </c>
      <c r="L2098" s="130">
        <v>1122.2</v>
      </c>
      <c r="M2098" s="130">
        <v>3112.55</v>
      </c>
    </row>
    <row r="2099" spans="1:13" ht="14.25" x14ac:dyDescent="0.2">
      <c r="A2099" s="3" t="s">
        <v>676</v>
      </c>
      <c r="B2099" s="3" t="s">
        <v>676</v>
      </c>
      <c r="C2099" s="72" t="s">
        <v>604</v>
      </c>
      <c r="D2099" s="73" t="s">
        <v>19</v>
      </c>
      <c r="E2099" s="73">
        <v>2019</v>
      </c>
      <c r="F2099" s="73" t="s">
        <v>439</v>
      </c>
      <c r="G2099" s="73" t="s">
        <v>440</v>
      </c>
      <c r="H2099" s="73" t="s">
        <v>2</v>
      </c>
      <c r="I2099" s="72" t="s">
        <v>485</v>
      </c>
      <c r="J2099" s="73" t="s">
        <v>178</v>
      </c>
      <c r="K2099" s="73" t="s">
        <v>178</v>
      </c>
      <c r="L2099" s="130">
        <v>1122.2</v>
      </c>
      <c r="M2099" s="130">
        <v>3112.55</v>
      </c>
    </row>
    <row r="2100" spans="1:13" ht="14.25" x14ac:dyDescent="0.2">
      <c r="A2100" s="3" t="s">
        <v>676</v>
      </c>
      <c r="B2100" s="3" t="s">
        <v>676</v>
      </c>
      <c r="C2100" s="72" t="s">
        <v>604</v>
      </c>
      <c r="D2100" s="73" t="s">
        <v>19</v>
      </c>
      <c r="E2100" s="73">
        <v>2019</v>
      </c>
      <c r="F2100" s="73" t="s">
        <v>439</v>
      </c>
      <c r="G2100" s="73" t="s">
        <v>440</v>
      </c>
      <c r="H2100" s="73" t="s">
        <v>2</v>
      </c>
      <c r="I2100" s="72" t="s">
        <v>449</v>
      </c>
      <c r="J2100" s="73" t="s">
        <v>178</v>
      </c>
      <c r="K2100" s="73" t="s">
        <v>178</v>
      </c>
      <c r="L2100" s="130">
        <v>1122.2</v>
      </c>
      <c r="M2100" s="130">
        <v>3112.55</v>
      </c>
    </row>
    <row r="2101" spans="1:13" ht="14.25" x14ac:dyDescent="0.2">
      <c r="A2101" s="3" t="s">
        <v>676</v>
      </c>
      <c r="B2101" s="3" t="s">
        <v>676</v>
      </c>
      <c r="C2101" s="72" t="s">
        <v>604</v>
      </c>
      <c r="D2101" s="73" t="s">
        <v>19</v>
      </c>
      <c r="E2101" s="73">
        <v>2019</v>
      </c>
      <c r="F2101" s="73" t="s">
        <v>439</v>
      </c>
      <c r="G2101" s="73" t="s">
        <v>440</v>
      </c>
      <c r="H2101" s="73" t="s">
        <v>2</v>
      </c>
      <c r="I2101" s="72" t="s">
        <v>469</v>
      </c>
      <c r="J2101" s="73" t="s">
        <v>178</v>
      </c>
      <c r="K2101" s="73" t="s">
        <v>178</v>
      </c>
      <c r="L2101" s="130">
        <v>1122.2</v>
      </c>
      <c r="M2101" s="130">
        <v>3112.55</v>
      </c>
    </row>
    <row r="2102" spans="1:13" ht="14.25" x14ac:dyDescent="0.2">
      <c r="A2102" s="3" t="s">
        <v>676</v>
      </c>
      <c r="B2102" s="3" t="s">
        <v>676</v>
      </c>
      <c r="C2102" s="72" t="s">
        <v>604</v>
      </c>
      <c r="D2102" s="73" t="s">
        <v>19</v>
      </c>
      <c r="E2102" s="73">
        <v>2019</v>
      </c>
      <c r="F2102" s="73" t="s">
        <v>439</v>
      </c>
      <c r="G2102" s="73" t="s">
        <v>440</v>
      </c>
      <c r="H2102" s="73" t="s">
        <v>2</v>
      </c>
      <c r="I2102" s="72" t="s">
        <v>467</v>
      </c>
      <c r="J2102" s="73" t="s">
        <v>178</v>
      </c>
      <c r="K2102" s="73" t="s">
        <v>178</v>
      </c>
      <c r="L2102" s="130">
        <v>1122.2</v>
      </c>
      <c r="M2102" s="130">
        <v>3112.55</v>
      </c>
    </row>
    <row r="2103" spans="1:13" ht="14.25" x14ac:dyDescent="0.2">
      <c r="A2103" s="3" t="s">
        <v>676</v>
      </c>
      <c r="B2103" s="3" t="s">
        <v>676</v>
      </c>
      <c r="C2103" s="72" t="s">
        <v>604</v>
      </c>
      <c r="D2103" s="73" t="s">
        <v>19</v>
      </c>
      <c r="E2103" s="73">
        <v>2019</v>
      </c>
      <c r="F2103" s="73" t="s">
        <v>439</v>
      </c>
      <c r="G2103" s="73" t="s">
        <v>440</v>
      </c>
      <c r="H2103" s="73" t="s">
        <v>2</v>
      </c>
      <c r="I2103" s="72" t="s">
        <v>466</v>
      </c>
      <c r="J2103" s="73" t="s">
        <v>178</v>
      </c>
      <c r="K2103" s="73" t="s">
        <v>178</v>
      </c>
      <c r="L2103" s="130">
        <v>1122.2</v>
      </c>
      <c r="M2103" s="130">
        <v>3112.55</v>
      </c>
    </row>
    <row r="2104" spans="1:13" ht="14.25" x14ac:dyDescent="0.2">
      <c r="A2104" s="3" t="s">
        <v>676</v>
      </c>
      <c r="B2104" s="3" t="s">
        <v>676</v>
      </c>
      <c r="C2104" s="72" t="s">
        <v>604</v>
      </c>
      <c r="D2104" s="73" t="s">
        <v>19</v>
      </c>
      <c r="E2104" s="73">
        <v>2019</v>
      </c>
      <c r="F2104" s="73" t="s">
        <v>439</v>
      </c>
      <c r="G2104" s="73" t="s">
        <v>440</v>
      </c>
      <c r="H2104" s="73" t="s">
        <v>2</v>
      </c>
      <c r="I2104" s="72" t="s">
        <v>466</v>
      </c>
      <c r="J2104" s="73" t="s">
        <v>178</v>
      </c>
      <c r="K2104" s="73" t="s">
        <v>178</v>
      </c>
      <c r="L2104" s="130">
        <v>1122.2</v>
      </c>
      <c r="M2104" s="130">
        <v>3112.55</v>
      </c>
    </row>
    <row r="2105" spans="1:13" ht="14.25" x14ac:dyDescent="0.2">
      <c r="A2105" s="3" t="s">
        <v>676</v>
      </c>
      <c r="B2105" s="3" t="s">
        <v>676</v>
      </c>
      <c r="C2105" s="72" t="s">
        <v>604</v>
      </c>
      <c r="D2105" s="73" t="s">
        <v>19</v>
      </c>
      <c r="E2105" s="73">
        <v>2019</v>
      </c>
      <c r="F2105" s="73" t="s">
        <v>439</v>
      </c>
      <c r="G2105" s="73" t="s">
        <v>440</v>
      </c>
      <c r="H2105" s="73" t="s">
        <v>2</v>
      </c>
      <c r="I2105" s="72" t="s">
        <v>470</v>
      </c>
      <c r="J2105" s="73" t="s">
        <v>178</v>
      </c>
      <c r="K2105" s="73" t="s">
        <v>178</v>
      </c>
      <c r="L2105" s="130">
        <v>1122.2</v>
      </c>
      <c r="M2105" s="130">
        <v>3112.55</v>
      </c>
    </row>
    <row r="2106" spans="1:13" ht="14.25" x14ac:dyDescent="0.2">
      <c r="A2106" s="3" t="s">
        <v>676</v>
      </c>
      <c r="B2106" s="3" t="s">
        <v>676</v>
      </c>
      <c r="C2106" s="72" t="s">
        <v>604</v>
      </c>
      <c r="D2106" s="73" t="s">
        <v>19</v>
      </c>
      <c r="E2106" s="73">
        <v>2019</v>
      </c>
      <c r="F2106" s="73" t="s">
        <v>439</v>
      </c>
      <c r="G2106" s="73" t="s">
        <v>440</v>
      </c>
      <c r="H2106" s="73" t="s">
        <v>2</v>
      </c>
      <c r="I2106" s="72" t="s">
        <v>204</v>
      </c>
      <c r="J2106" s="73" t="s">
        <v>178</v>
      </c>
      <c r="K2106" s="73" t="s">
        <v>178</v>
      </c>
      <c r="L2106" s="130">
        <v>1122.2</v>
      </c>
      <c r="M2106" s="130">
        <v>3814.15</v>
      </c>
    </row>
    <row r="2107" spans="1:13" ht="14.25" x14ac:dyDescent="0.2">
      <c r="A2107" s="3" t="s">
        <v>676</v>
      </c>
      <c r="B2107" s="3" t="s">
        <v>676</v>
      </c>
      <c r="C2107" s="72" t="s">
        <v>604</v>
      </c>
      <c r="D2107" s="73" t="s">
        <v>19</v>
      </c>
      <c r="E2107" s="73">
        <v>2019</v>
      </c>
      <c r="F2107" s="73" t="s">
        <v>439</v>
      </c>
      <c r="G2107" s="73" t="s">
        <v>440</v>
      </c>
      <c r="H2107" s="73" t="s">
        <v>2</v>
      </c>
      <c r="I2107" s="72" t="s">
        <v>500</v>
      </c>
      <c r="J2107" s="73" t="s">
        <v>178</v>
      </c>
      <c r="K2107" s="73" t="s">
        <v>178</v>
      </c>
      <c r="L2107" s="130">
        <v>1122.2</v>
      </c>
      <c r="M2107" s="130">
        <v>3714.92</v>
      </c>
    </row>
    <row r="2108" spans="1:13" ht="14.25" x14ac:dyDescent="0.2">
      <c r="A2108" s="3" t="s">
        <v>676</v>
      </c>
      <c r="B2108" s="3" t="s">
        <v>676</v>
      </c>
      <c r="C2108" s="72" t="s">
        <v>604</v>
      </c>
      <c r="D2108" s="73" t="s">
        <v>19</v>
      </c>
      <c r="E2108" s="73">
        <v>2019</v>
      </c>
      <c r="F2108" s="73" t="s">
        <v>439</v>
      </c>
      <c r="G2108" s="73" t="s">
        <v>440</v>
      </c>
      <c r="H2108" s="73" t="s">
        <v>2</v>
      </c>
      <c r="I2108" s="72" t="s">
        <v>197</v>
      </c>
      <c r="J2108" s="73" t="s">
        <v>178</v>
      </c>
      <c r="K2108" s="73" t="s">
        <v>178</v>
      </c>
      <c r="L2108" s="130">
        <v>1122.2</v>
      </c>
      <c r="M2108" s="130">
        <v>4005.28</v>
      </c>
    </row>
    <row r="2109" spans="1:13" ht="14.25" x14ac:dyDescent="0.2">
      <c r="A2109" s="3" t="s">
        <v>676</v>
      </c>
      <c r="B2109" s="3" t="s">
        <v>676</v>
      </c>
      <c r="C2109" s="72" t="s">
        <v>604</v>
      </c>
      <c r="D2109" s="73" t="s">
        <v>19</v>
      </c>
      <c r="E2109" s="73">
        <v>2019</v>
      </c>
      <c r="F2109" s="73" t="s">
        <v>439</v>
      </c>
      <c r="G2109" s="73" t="s">
        <v>440</v>
      </c>
      <c r="H2109" s="73" t="s">
        <v>2</v>
      </c>
      <c r="I2109" s="72" t="s">
        <v>501</v>
      </c>
      <c r="J2109" s="73" t="s">
        <v>178</v>
      </c>
      <c r="K2109" s="73" t="s">
        <v>178</v>
      </c>
      <c r="L2109" s="130">
        <v>1122.2</v>
      </c>
      <c r="M2109" s="130">
        <v>3112.55</v>
      </c>
    </row>
    <row r="2110" spans="1:13" ht="14.25" x14ac:dyDescent="0.2">
      <c r="A2110" s="3" t="s">
        <v>676</v>
      </c>
      <c r="B2110" s="3" t="s">
        <v>676</v>
      </c>
      <c r="C2110" s="72" t="s">
        <v>604</v>
      </c>
      <c r="D2110" s="73" t="s">
        <v>19</v>
      </c>
      <c r="E2110" s="73">
        <v>2019</v>
      </c>
      <c r="F2110" s="73" t="s">
        <v>439</v>
      </c>
      <c r="G2110" s="73" t="s">
        <v>440</v>
      </c>
      <c r="H2110" s="73" t="s">
        <v>2</v>
      </c>
      <c r="I2110" s="72" t="s">
        <v>479</v>
      </c>
      <c r="J2110" s="73" t="s">
        <v>178</v>
      </c>
      <c r="K2110" s="73" t="s">
        <v>178</v>
      </c>
      <c r="L2110" s="130">
        <v>1122.2</v>
      </c>
      <c r="M2110" s="130">
        <v>3814.15</v>
      </c>
    </row>
    <row r="2111" spans="1:13" ht="14.25" x14ac:dyDescent="0.2">
      <c r="A2111" s="3" t="s">
        <v>676</v>
      </c>
      <c r="B2111" s="3" t="s">
        <v>676</v>
      </c>
      <c r="C2111" s="72" t="s">
        <v>604</v>
      </c>
      <c r="D2111" s="73" t="s">
        <v>19</v>
      </c>
      <c r="E2111" s="73">
        <v>2019</v>
      </c>
      <c r="F2111" s="73" t="s">
        <v>439</v>
      </c>
      <c r="G2111" s="73" t="s">
        <v>440</v>
      </c>
      <c r="H2111" s="73" t="s">
        <v>2</v>
      </c>
      <c r="I2111" s="72" t="s">
        <v>488</v>
      </c>
      <c r="J2111" s="73" t="s">
        <v>178</v>
      </c>
      <c r="K2111" s="73" t="s">
        <v>178</v>
      </c>
      <c r="L2111" s="130">
        <v>1122.2</v>
      </c>
      <c r="M2111" s="130">
        <v>3112.55</v>
      </c>
    </row>
    <row r="2112" spans="1:13" ht="14.25" x14ac:dyDescent="0.2">
      <c r="A2112" s="3" t="s">
        <v>676</v>
      </c>
      <c r="B2112" s="3" t="s">
        <v>676</v>
      </c>
      <c r="C2112" s="72" t="s">
        <v>604</v>
      </c>
      <c r="D2112" s="73" t="s">
        <v>19</v>
      </c>
      <c r="E2112" s="73">
        <v>2019</v>
      </c>
      <c r="F2112" s="73" t="s">
        <v>439</v>
      </c>
      <c r="G2112" s="73" t="s">
        <v>440</v>
      </c>
      <c r="H2112" s="73" t="s">
        <v>2</v>
      </c>
      <c r="I2112" s="72" t="s">
        <v>325</v>
      </c>
      <c r="J2112" s="73" t="s">
        <v>178</v>
      </c>
      <c r="K2112" s="73" t="s">
        <v>178</v>
      </c>
      <c r="L2112" s="130">
        <v>1122.2</v>
      </c>
      <c r="M2112" s="130">
        <v>3112.55</v>
      </c>
    </row>
    <row r="2113" spans="1:13" ht="14.25" x14ac:dyDescent="0.2">
      <c r="A2113" s="3" t="s">
        <v>676</v>
      </c>
      <c r="B2113" s="3" t="s">
        <v>676</v>
      </c>
      <c r="C2113" s="72" t="s">
        <v>604</v>
      </c>
      <c r="D2113" s="73" t="s">
        <v>19</v>
      </c>
      <c r="E2113" s="73">
        <v>2019</v>
      </c>
      <c r="F2113" s="73" t="s">
        <v>439</v>
      </c>
      <c r="G2113" s="73" t="s">
        <v>440</v>
      </c>
      <c r="H2113" s="73" t="s">
        <v>2</v>
      </c>
      <c r="I2113" s="72" t="s">
        <v>478</v>
      </c>
      <c r="J2113" s="73" t="s">
        <v>396</v>
      </c>
      <c r="K2113" s="73" t="s">
        <v>396</v>
      </c>
      <c r="L2113" s="130">
        <v>1122.2</v>
      </c>
      <c r="M2113" s="130">
        <v>3112.55</v>
      </c>
    </row>
    <row r="2114" spans="1:13" ht="14.25" x14ac:dyDescent="0.2">
      <c r="A2114" s="3" t="s">
        <v>676</v>
      </c>
      <c r="B2114" s="3" t="s">
        <v>676</v>
      </c>
      <c r="C2114" s="72" t="s">
        <v>604</v>
      </c>
      <c r="D2114" s="73" t="s">
        <v>19</v>
      </c>
      <c r="E2114" s="73">
        <v>2019</v>
      </c>
      <c r="F2114" s="73" t="s">
        <v>439</v>
      </c>
      <c r="G2114" s="73" t="s">
        <v>440</v>
      </c>
      <c r="H2114" s="73" t="s">
        <v>2</v>
      </c>
      <c r="I2114" s="72" t="s">
        <v>242</v>
      </c>
      <c r="J2114" s="73" t="s">
        <v>396</v>
      </c>
      <c r="K2114" s="73" t="s">
        <v>396</v>
      </c>
      <c r="L2114" s="130">
        <v>1122.2</v>
      </c>
      <c r="M2114" s="130">
        <v>3112.55</v>
      </c>
    </row>
    <row r="2115" spans="1:13" ht="14.25" x14ac:dyDescent="0.2">
      <c r="A2115" s="3" t="s">
        <v>676</v>
      </c>
      <c r="B2115" s="3" t="s">
        <v>676</v>
      </c>
      <c r="C2115" s="72" t="s">
        <v>604</v>
      </c>
      <c r="D2115" s="73" t="s">
        <v>19</v>
      </c>
      <c r="E2115" s="73">
        <v>2019</v>
      </c>
      <c r="F2115" s="73" t="s">
        <v>439</v>
      </c>
      <c r="G2115" s="73" t="s">
        <v>440</v>
      </c>
      <c r="H2115" s="73" t="s">
        <v>2</v>
      </c>
      <c r="I2115" s="72" t="s">
        <v>507</v>
      </c>
      <c r="J2115" s="73" t="s">
        <v>178</v>
      </c>
      <c r="K2115" s="73" t="s">
        <v>178</v>
      </c>
      <c r="L2115" s="130">
        <v>1122.2</v>
      </c>
      <c r="M2115" s="130">
        <v>3814.15</v>
      </c>
    </row>
    <row r="2116" spans="1:13" ht="14.25" x14ac:dyDescent="0.2">
      <c r="A2116" s="3" t="s">
        <v>676</v>
      </c>
      <c r="B2116" s="3" t="s">
        <v>676</v>
      </c>
      <c r="C2116" s="72" t="s">
        <v>604</v>
      </c>
      <c r="D2116" s="73" t="s">
        <v>19</v>
      </c>
      <c r="E2116" s="73">
        <v>2019</v>
      </c>
      <c r="F2116" s="73" t="s">
        <v>439</v>
      </c>
      <c r="G2116" s="73" t="s">
        <v>440</v>
      </c>
      <c r="H2116" s="73" t="s">
        <v>2</v>
      </c>
      <c r="I2116" s="72" t="s">
        <v>501</v>
      </c>
      <c r="J2116" s="73" t="s">
        <v>178</v>
      </c>
      <c r="K2116" s="73" t="s">
        <v>178</v>
      </c>
      <c r="L2116" s="130">
        <v>1122.2</v>
      </c>
      <c r="M2116" s="130">
        <v>3112.55</v>
      </c>
    </row>
    <row r="2117" spans="1:13" ht="14.25" x14ac:dyDescent="0.2">
      <c r="A2117" s="3" t="s">
        <v>676</v>
      </c>
      <c r="B2117" s="3" t="s">
        <v>676</v>
      </c>
      <c r="C2117" s="72" t="s">
        <v>604</v>
      </c>
      <c r="D2117" s="73" t="s">
        <v>19</v>
      </c>
      <c r="E2117" s="73">
        <v>2019</v>
      </c>
      <c r="F2117" s="73" t="s">
        <v>439</v>
      </c>
      <c r="G2117" s="73" t="s">
        <v>440</v>
      </c>
      <c r="H2117" s="73" t="s">
        <v>2</v>
      </c>
      <c r="I2117" s="72" t="s">
        <v>448</v>
      </c>
      <c r="J2117" s="73" t="s">
        <v>178</v>
      </c>
      <c r="K2117" s="73" t="s">
        <v>178</v>
      </c>
      <c r="L2117" s="130">
        <v>1122.2</v>
      </c>
      <c r="M2117" s="130">
        <v>3112.55</v>
      </c>
    </row>
    <row r="2118" spans="1:13" ht="14.25" x14ac:dyDescent="0.2">
      <c r="A2118" s="3" t="s">
        <v>676</v>
      </c>
      <c r="B2118" s="3" t="s">
        <v>676</v>
      </c>
      <c r="C2118" s="72" t="s">
        <v>604</v>
      </c>
      <c r="D2118" s="73" t="s">
        <v>19</v>
      </c>
      <c r="E2118" s="73">
        <v>2019</v>
      </c>
      <c r="F2118" s="73" t="s">
        <v>439</v>
      </c>
      <c r="G2118" s="73" t="s">
        <v>440</v>
      </c>
      <c r="H2118" s="73" t="s">
        <v>2</v>
      </c>
      <c r="I2118" s="72" t="s">
        <v>497</v>
      </c>
      <c r="J2118" s="73" t="s">
        <v>396</v>
      </c>
      <c r="K2118" s="73" t="s">
        <v>396</v>
      </c>
      <c r="L2118" s="130">
        <v>1122.2</v>
      </c>
      <c r="M2118" s="130">
        <v>3112.55</v>
      </c>
    </row>
    <row r="2119" spans="1:13" ht="14.25" x14ac:dyDescent="0.2">
      <c r="A2119" s="3" t="s">
        <v>676</v>
      </c>
      <c r="B2119" s="3" t="s">
        <v>676</v>
      </c>
      <c r="C2119" s="72" t="s">
        <v>604</v>
      </c>
      <c r="D2119" s="73" t="s">
        <v>19</v>
      </c>
      <c r="E2119" s="73">
        <v>2019</v>
      </c>
      <c r="F2119" s="73" t="s">
        <v>439</v>
      </c>
      <c r="G2119" s="73" t="s">
        <v>440</v>
      </c>
      <c r="H2119" s="73" t="s">
        <v>2</v>
      </c>
      <c r="I2119" s="72" t="s">
        <v>196</v>
      </c>
      <c r="J2119" s="73" t="s">
        <v>396</v>
      </c>
      <c r="K2119" s="73" t="s">
        <v>396</v>
      </c>
      <c r="L2119" s="130">
        <v>1122.2</v>
      </c>
      <c r="M2119" s="130">
        <v>3714.92</v>
      </c>
    </row>
    <row r="2120" spans="1:13" ht="14.25" x14ac:dyDescent="0.2">
      <c r="A2120" s="3" t="s">
        <v>676</v>
      </c>
      <c r="B2120" s="3" t="s">
        <v>676</v>
      </c>
      <c r="C2120" s="72" t="s">
        <v>604</v>
      </c>
      <c r="D2120" s="73" t="s">
        <v>19</v>
      </c>
      <c r="E2120" s="73">
        <v>2019</v>
      </c>
      <c r="F2120" s="73" t="s">
        <v>439</v>
      </c>
      <c r="G2120" s="73" t="s">
        <v>440</v>
      </c>
      <c r="H2120" s="73" t="s">
        <v>2</v>
      </c>
      <c r="I2120" s="72" t="s">
        <v>494</v>
      </c>
      <c r="J2120" s="73" t="s">
        <v>178</v>
      </c>
      <c r="K2120" s="73" t="s">
        <v>178</v>
      </c>
      <c r="L2120" s="130">
        <v>1122.2</v>
      </c>
      <c r="M2120" s="130">
        <v>3112.55</v>
      </c>
    </row>
    <row r="2121" spans="1:13" ht="14.25" x14ac:dyDescent="0.2">
      <c r="A2121" s="3" t="s">
        <v>676</v>
      </c>
      <c r="B2121" s="3" t="s">
        <v>676</v>
      </c>
      <c r="C2121" s="72" t="s">
        <v>604</v>
      </c>
      <c r="D2121" s="73" t="s">
        <v>19</v>
      </c>
      <c r="E2121" s="73">
        <v>2019</v>
      </c>
      <c r="F2121" s="73" t="s">
        <v>439</v>
      </c>
      <c r="G2121" s="73" t="s">
        <v>440</v>
      </c>
      <c r="H2121" s="73" t="s">
        <v>2</v>
      </c>
      <c r="I2121" s="72" t="s">
        <v>475</v>
      </c>
      <c r="J2121" s="73" t="s">
        <v>178</v>
      </c>
      <c r="K2121" s="73" t="s">
        <v>178</v>
      </c>
      <c r="L2121" s="130">
        <v>1122.2</v>
      </c>
      <c r="M2121" s="130">
        <v>3112.55</v>
      </c>
    </row>
    <row r="2122" spans="1:13" ht="14.25" x14ac:dyDescent="0.2">
      <c r="A2122" s="3" t="s">
        <v>676</v>
      </c>
      <c r="B2122" s="3" t="s">
        <v>676</v>
      </c>
      <c r="C2122" s="72" t="s">
        <v>604</v>
      </c>
      <c r="D2122" s="73" t="s">
        <v>19</v>
      </c>
      <c r="E2122" s="73">
        <v>2019</v>
      </c>
      <c r="F2122" s="73" t="s">
        <v>439</v>
      </c>
      <c r="G2122" s="73" t="s">
        <v>440</v>
      </c>
      <c r="H2122" s="73" t="s">
        <v>2</v>
      </c>
      <c r="I2122" s="72" t="s">
        <v>196</v>
      </c>
      <c r="J2122" s="73" t="s">
        <v>396</v>
      </c>
      <c r="K2122" s="73" t="s">
        <v>396</v>
      </c>
      <c r="L2122" s="130">
        <v>1122.2</v>
      </c>
      <c r="M2122" s="130">
        <v>3714.92</v>
      </c>
    </row>
    <row r="2123" spans="1:13" ht="14.25" x14ac:dyDescent="0.2">
      <c r="A2123" s="3" t="s">
        <v>676</v>
      </c>
      <c r="B2123" s="3" t="s">
        <v>676</v>
      </c>
      <c r="C2123" s="72" t="s">
        <v>604</v>
      </c>
      <c r="D2123" s="73" t="s">
        <v>19</v>
      </c>
      <c r="E2123" s="73">
        <v>2019</v>
      </c>
      <c r="F2123" s="73" t="s">
        <v>439</v>
      </c>
      <c r="G2123" s="73" t="s">
        <v>440</v>
      </c>
      <c r="H2123" s="73" t="s">
        <v>2</v>
      </c>
      <c r="I2123" s="72" t="s">
        <v>236</v>
      </c>
      <c r="J2123" s="73" t="s">
        <v>677</v>
      </c>
      <c r="K2123" s="73" t="s">
        <v>677</v>
      </c>
      <c r="L2123" s="130">
        <v>1122.2</v>
      </c>
      <c r="M2123" s="130">
        <v>3112.55</v>
      </c>
    </row>
    <row r="2124" spans="1:13" ht="14.25" x14ac:dyDescent="0.2">
      <c r="A2124" s="3" t="s">
        <v>676</v>
      </c>
      <c r="B2124" s="3" t="s">
        <v>676</v>
      </c>
      <c r="C2124" s="72" t="s">
        <v>604</v>
      </c>
      <c r="D2124" s="73" t="s">
        <v>19</v>
      </c>
      <c r="E2124" s="73">
        <v>2019</v>
      </c>
      <c r="F2124" s="73" t="s">
        <v>439</v>
      </c>
      <c r="G2124" s="73" t="s">
        <v>440</v>
      </c>
      <c r="H2124" s="73" t="s">
        <v>2</v>
      </c>
      <c r="I2124" s="72" t="s">
        <v>486</v>
      </c>
      <c r="J2124" s="73" t="s">
        <v>396</v>
      </c>
      <c r="K2124" s="73" t="s">
        <v>396</v>
      </c>
      <c r="L2124" s="130">
        <v>1122.2</v>
      </c>
      <c r="M2124" s="130">
        <v>3112.55</v>
      </c>
    </row>
    <row r="2125" spans="1:13" ht="14.25" x14ac:dyDescent="0.2">
      <c r="A2125" s="3" t="s">
        <v>676</v>
      </c>
      <c r="B2125" s="3" t="s">
        <v>676</v>
      </c>
      <c r="C2125" s="72" t="s">
        <v>604</v>
      </c>
      <c r="D2125" s="73" t="s">
        <v>19</v>
      </c>
      <c r="E2125" s="73">
        <v>2019</v>
      </c>
      <c r="F2125" s="73" t="s">
        <v>439</v>
      </c>
      <c r="G2125" s="73" t="s">
        <v>440</v>
      </c>
      <c r="H2125" s="73" t="s">
        <v>2</v>
      </c>
      <c r="I2125" s="72" t="s">
        <v>482</v>
      </c>
      <c r="J2125" s="73" t="s">
        <v>396</v>
      </c>
      <c r="K2125" s="73" t="s">
        <v>396</v>
      </c>
      <c r="L2125" s="130">
        <v>1122.2</v>
      </c>
      <c r="M2125" s="130">
        <v>3112.55</v>
      </c>
    </row>
    <row r="2126" spans="1:13" ht="14.25" x14ac:dyDescent="0.2">
      <c r="A2126" s="3" t="s">
        <v>676</v>
      </c>
      <c r="B2126" s="3" t="s">
        <v>676</v>
      </c>
      <c r="C2126" s="72" t="s">
        <v>604</v>
      </c>
      <c r="D2126" s="73" t="s">
        <v>19</v>
      </c>
      <c r="E2126" s="73">
        <v>2019</v>
      </c>
      <c r="F2126" s="73" t="s">
        <v>439</v>
      </c>
      <c r="G2126" s="73" t="s">
        <v>440</v>
      </c>
      <c r="H2126" s="73" t="s">
        <v>2</v>
      </c>
      <c r="I2126" s="72" t="s">
        <v>512</v>
      </c>
      <c r="J2126" s="73" t="s">
        <v>677</v>
      </c>
      <c r="K2126" s="73" t="s">
        <v>677</v>
      </c>
      <c r="L2126" s="130">
        <v>1122.2</v>
      </c>
      <c r="M2126" s="130">
        <v>3112.55</v>
      </c>
    </row>
    <row r="2127" spans="1:13" ht="14.25" x14ac:dyDescent="0.2">
      <c r="A2127" s="3" t="s">
        <v>676</v>
      </c>
      <c r="B2127" s="3" t="s">
        <v>676</v>
      </c>
      <c r="C2127" s="72" t="s">
        <v>604</v>
      </c>
      <c r="D2127" s="73" t="s">
        <v>19</v>
      </c>
      <c r="E2127" s="73">
        <v>2019</v>
      </c>
      <c r="F2127" s="73" t="s">
        <v>439</v>
      </c>
      <c r="G2127" s="73" t="s">
        <v>440</v>
      </c>
      <c r="H2127" s="73" t="s">
        <v>2</v>
      </c>
      <c r="I2127" s="72" t="s">
        <v>513</v>
      </c>
      <c r="J2127" s="73" t="s">
        <v>178</v>
      </c>
      <c r="K2127" s="73" t="s">
        <v>178</v>
      </c>
      <c r="L2127" s="130">
        <v>1122.2</v>
      </c>
      <c r="M2127" s="130">
        <v>3112.55</v>
      </c>
    </row>
    <row r="2128" spans="1:13" ht="14.25" x14ac:dyDescent="0.2">
      <c r="A2128" s="3" t="s">
        <v>676</v>
      </c>
      <c r="B2128" s="3" t="s">
        <v>676</v>
      </c>
      <c r="C2128" s="72" t="s">
        <v>604</v>
      </c>
      <c r="D2128" s="73" t="s">
        <v>19</v>
      </c>
      <c r="E2128" s="73">
        <v>2019</v>
      </c>
      <c r="F2128" s="73" t="s">
        <v>439</v>
      </c>
      <c r="G2128" s="73" t="s">
        <v>440</v>
      </c>
      <c r="H2128" s="73" t="s">
        <v>2</v>
      </c>
      <c r="I2128" s="72" t="s">
        <v>497</v>
      </c>
      <c r="J2128" s="73" t="s">
        <v>396</v>
      </c>
      <c r="K2128" s="73" t="s">
        <v>396</v>
      </c>
      <c r="L2128" s="130">
        <v>1122.2</v>
      </c>
      <c r="M2128" s="130">
        <v>3112.55</v>
      </c>
    </row>
    <row r="2129" spans="1:13" ht="14.25" x14ac:dyDescent="0.2">
      <c r="A2129" s="3" t="s">
        <v>676</v>
      </c>
      <c r="B2129" s="3" t="s">
        <v>676</v>
      </c>
      <c r="C2129" s="72" t="s">
        <v>604</v>
      </c>
      <c r="D2129" s="73" t="s">
        <v>19</v>
      </c>
      <c r="E2129" s="73">
        <v>2019</v>
      </c>
      <c r="F2129" s="73" t="s">
        <v>439</v>
      </c>
      <c r="G2129" s="73" t="s">
        <v>440</v>
      </c>
      <c r="H2129" s="73" t="s">
        <v>2</v>
      </c>
      <c r="I2129" s="72" t="s">
        <v>477</v>
      </c>
      <c r="J2129" s="73" t="s">
        <v>178</v>
      </c>
      <c r="K2129" s="73" t="s">
        <v>178</v>
      </c>
      <c r="L2129" s="130">
        <v>1122.2</v>
      </c>
      <c r="M2129" s="130">
        <v>3112.55</v>
      </c>
    </row>
    <row r="2130" spans="1:13" ht="14.25" x14ac:dyDescent="0.2">
      <c r="A2130" s="3" t="s">
        <v>676</v>
      </c>
      <c r="B2130" s="3" t="s">
        <v>676</v>
      </c>
      <c r="C2130" s="72" t="s">
        <v>604</v>
      </c>
      <c r="D2130" s="73" t="s">
        <v>19</v>
      </c>
      <c r="E2130" s="73">
        <v>2019</v>
      </c>
      <c r="F2130" s="73" t="s">
        <v>439</v>
      </c>
      <c r="G2130" s="73" t="s">
        <v>440</v>
      </c>
      <c r="H2130" s="73" t="s">
        <v>2</v>
      </c>
      <c r="I2130" s="72" t="s">
        <v>502</v>
      </c>
      <c r="J2130" s="73" t="s">
        <v>178</v>
      </c>
      <c r="K2130" s="73" t="s">
        <v>178</v>
      </c>
      <c r="L2130" s="130">
        <v>1122.2</v>
      </c>
      <c r="M2130" s="130">
        <v>4005.28</v>
      </c>
    </row>
    <row r="2131" spans="1:13" ht="14.25" x14ac:dyDescent="0.2">
      <c r="A2131" s="3" t="s">
        <v>676</v>
      </c>
      <c r="B2131" s="3" t="s">
        <v>676</v>
      </c>
      <c r="C2131" s="72" t="s">
        <v>604</v>
      </c>
      <c r="D2131" s="73" t="s">
        <v>19</v>
      </c>
      <c r="E2131" s="73">
        <v>2019</v>
      </c>
      <c r="F2131" s="73" t="s">
        <v>439</v>
      </c>
      <c r="G2131" s="73" t="s">
        <v>440</v>
      </c>
      <c r="H2131" s="73" t="s">
        <v>2</v>
      </c>
      <c r="I2131" s="72" t="s">
        <v>204</v>
      </c>
      <c r="J2131" s="73" t="s">
        <v>516</v>
      </c>
      <c r="K2131" s="73" t="s">
        <v>516</v>
      </c>
      <c r="L2131" s="130">
        <v>1122.2</v>
      </c>
      <c r="M2131" s="130">
        <v>3112.55</v>
      </c>
    </row>
    <row r="2132" spans="1:13" ht="14.25" x14ac:dyDescent="0.2">
      <c r="A2132" s="3" t="s">
        <v>676</v>
      </c>
      <c r="B2132" s="3" t="s">
        <v>676</v>
      </c>
      <c r="C2132" s="72" t="s">
        <v>604</v>
      </c>
      <c r="D2132" s="73" t="s">
        <v>19</v>
      </c>
      <c r="E2132" s="73">
        <v>2019</v>
      </c>
      <c r="F2132" s="73" t="s">
        <v>439</v>
      </c>
      <c r="G2132" s="73" t="s">
        <v>440</v>
      </c>
      <c r="H2132" s="73" t="s">
        <v>2</v>
      </c>
      <c r="I2132" s="72" t="s">
        <v>463</v>
      </c>
      <c r="J2132" s="73" t="s">
        <v>178</v>
      </c>
      <c r="K2132" s="73" t="s">
        <v>178</v>
      </c>
      <c r="L2132" s="130">
        <v>1122.2</v>
      </c>
      <c r="M2132" s="130">
        <v>3112.55</v>
      </c>
    </row>
    <row r="2133" spans="1:13" ht="14.25" x14ac:dyDescent="0.2">
      <c r="A2133" s="3" t="s">
        <v>676</v>
      </c>
      <c r="B2133" s="3" t="s">
        <v>676</v>
      </c>
      <c r="C2133" s="72" t="s">
        <v>604</v>
      </c>
      <c r="D2133" s="73" t="s">
        <v>19</v>
      </c>
      <c r="E2133" s="73">
        <v>2019</v>
      </c>
      <c r="F2133" s="73" t="s">
        <v>439</v>
      </c>
      <c r="G2133" s="73" t="s">
        <v>440</v>
      </c>
      <c r="H2133" s="73" t="s">
        <v>2</v>
      </c>
      <c r="I2133" s="72" t="s">
        <v>148</v>
      </c>
      <c r="J2133" s="73" t="s">
        <v>677</v>
      </c>
      <c r="K2133" s="73" t="s">
        <v>677</v>
      </c>
      <c r="L2133" s="130">
        <v>1122.2</v>
      </c>
      <c r="M2133" s="130">
        <v>4005.28</v>
      </c>
    </row>
    <row r="2134" spans="1:13" ht="14.25" x14ac:dyDescent="0.2">
      <c r="A2134" s="3" t="s">
        <v>676</v>
      </c>
      <c r="B2134" s="3" t="s">
        <v>676</v>
      </c>
      <c r="C2134" s="72" t="s">
        <v>604</v>
      </c>
      <c r="D2134" s="73" t="s">
        <v>19</v>
      </c>
      <c r="E2134" s="73">
        <v>2019</v>
      </c>
      <c r="F2134" s="73" t="s">
        <v>439</v>
      </c>
      <c r="G2134" s="73" t="s">
        <v>440</v>
      </c>
      <c r="H2134" s="73" t="s">
        <v>2</v>
      </c>
      <c r="I2134" s="72" t="s">
        <v>444</v>
      </c>
      <c r="J2134" s="73" t="s">
        <v>178</v>
      </c>
      <c r="K2134" s="73" t="s">
        <v>178</v>
      </c>
      <c r="L2134" s="130">
        <v>1122.2</v>
      </c>
      <c r="M2134" s="130">
        <v>3814.15</v>
      </c>
    </row>
    <row r="2135" spans="1:13" ht="14.25" x14ac:dyDescent="0.2">
      <c r="A2135" s="3" t="s">
        <v>676</v>
      </c>
      <c r="B2135" s="3" t="s">
        <v>676</v>
      </c>
      <c r="C2135" s="72" t="s">
        <v>604</v>
      </c>
      <c r="D2135" s="73" t="s">
        <v>19</v>
      </c>
      <c r="E2135" s="73">
        <v>2019</v>
      </c>
      <c r="F2135" s="73" t="s">
        <v>439</v>
      </c>
      <c r="G2135" s="73" t="s">
        <v>440</v>
      </c>
      <c r="H2135" s="73" t="s">
        <v>2</v>
      </c>
      <c r="I2135" s="72" t="s">
        <v>405</v>
      </c>
      <c r="J2135" s="73" t="s">
        <v>677</v>
      </c>
      <c r="K2135" s="73" t="s">
        <v>677</v>
      </c>
      <c r="L2135" s="130">
        <v>1122.2</v>
      </c>
      <c r="M2135" s="130">
        <v>3112.55</v>
      </c>
    </row>
    <row r="2136" spans="1:13" ht="14.25" x14ac:dyDescent="0.2">
      <c r="A2136" s="3" t="s">
        <v>676</v>
      </c>
      <c r="B2136" s="3" t="s">
        <v>676</v>
      </c>
      <c r="C2136" s="72" t="s">
        <v>604</v>
      </c>
      <c r="D2136" s="73" t="s">
        <v>19</v>
      </c>
      <c r="E2136" s="73">
        <v>2019</v>
      </c>
      <c r="F2136" s="73" t="s">
        <v>439</v>
      </c>
      <c r="G2136" s="73" t="s">
        <v>440</v>
      </c>
      <c r="H2136" s="73" t="s">
        <v>2</v>
      </c>
      <c r="I2136" s="72" t="s">
        <v>474</v>
      </c>
      <c r="J2136" s="73" t="s">
        <v>396</v>
      </c>
      <c r="K2136" s="73" t="s">
        <v>396</v>
      </c>
      <c r="L2136" s="130">
        <v>1122.2</v>
      </c>
      <c r="M2136" s="130">
        <v>4005.28</v>
      </c>
    </row>
    <row r="2137" spans="1:13" ht="14.25" x14ac:dyDescent="0.2">
      <c r="A2137" s="3" t="s">
        <v>676</v>
      </c>
      <c r="B2137" s="3" t="s">
        <v>676</v>
      </c>
      <c r="C2137" s="72" t="s">
        <v>604</v>
      </c>
      <c r="D2137" s="73" t="s">
        <v>19</v>
      </c>
      <c r="E2137" s="73">
        <v>2019</v>
      </c>
      <c r="F2137" s="73" t="s">
        <v>439</v>
      </c>
      <c r="G2137" s="73" t="s">
        <v>440</v>
      </c>
      <c r="H2137" s="73" t="s">
        <v>2</v>
      </c>
      <c r="I2137" s="72" t="s">
        <v>500</v>
      </c>
      <c r="J2137" s="73" t="s">
        <v>178</v>
      </c>
      <c r="K2137" s="73" t="s">
        <v>178</v>
      </c>
      <c r="L2137" s="130">
        <v>1122.2</v>
      </c>
      <c r="M2137" s="130">
        <v>3714.92</v>
      </c>
    </row>
    <row r="2138" spans="1:13" ht="14.25" x14ac:dyDescent="0.2">
      <c r="A2138" s="3" t="s">
        <v>676</v>
      </c>
      <c r="B2138" s="3" t="s">
        <v>676</v>
      </c>
      <c r="C2138" s="72" t="s">
        <v>604</v>
      </c>
      <c r="D2138" s="73" t="s">
        <v>19</v>
      </c>
      <c r="E2138" s="73">
        <v>2019</v>
      </c>
      <c r="F2138" s="73" t="s">
        <v>439</v>
      </c>
      <c r="G2138" s="73" t="s">
        <v>440</v>
      </c>
      <c r="H2138" s="73" t="s">
        <v>2</v>
      </c>
      <c r="I2138" s="72" t="s">
        <v>322</v>
      </c>
      <c r="J2138" s="73" t="s">
        <v>178</v>
      </c>
      <c r="K2138" s="73" t="s">
        <v>178</v>
      </c>
      <c r="L2138" s="130">
        <v>1122.2</v>
      </c>
      <c r="M2138" s="130">
        <v>3112.55</v>
      </c>
    </row>
    <row r="2139" spans="1:13" ht="14.25" x14ac:dyDescent="0.2">
      <c r="A2139" s="3" t="s">
        <v>676</v>
      </c>
      <c r="B2139" s="3" t="s">
        <v>676</v>
      </c>
      <c r="C2139" s="72" t="s">
        <v>604</v>
      </c>
      <c r="D2139" s="73" t="s">
        <v>19</v>
      </c>
      <c r="E2139" s="73">
        <v>2019</v>
      </c>
      <c r="F2139" s="73" t="s">
        <v>439</v>
      </c>
      <c r="G2139" s="73" t="s">
        <v>440</v>
      </c>
      <c r="H2139" s="73" t="s">
        <v>2</v>
      </c>
      <c r="I2139" s="72" t="s">
        <v>482</v>
      </c>
      <c r="J2139" s="73" t="s">
        <v>396</v>
      </c>
      <c r="K2139" s="73" t="s">
        <v>396</v>
      </c>
      <c r="L2139" s="130">
        <v>1122.2</v>
      </c>
      <c r="M2139" s="130">
        <v>3112.55</v>
      </c>
    </row>
    <row r="2140" spans="1:13" ht="14.25" x14ac:dyDescent="0.2">
      <c r="A2140" s="3" t="s">
        <v>676</v>
      </c>
      <c r="B2140" s="3" t="s">
        <v>676</v>
      </c>
      <c r="C2140" s="72" t="s">
        <v>604</v>
      </c>
      <c r="D2140" s="73" t="s">
        <v>19</v>
      </c>
      <c r="E2140" s="73">
        <v>2019</v>
      </c>
      <c r="F2140" s="73" t="s">
        <v>439</v>
      </c>
      <c r="G2140" s="73" t="s">
        <v>440</v>
      </c>
      <c r="H2140" s="73" t="s">
        <v>2</v>
      </c>
      <c r="I2140" s="72" t="s">
        <v>514</v>
      </c>
      <c r="J2140" s="73" t="s">
        <v>677</v>
      </c>
      <c r="K2140" s="73" t="s">
        <v>677</v>
      </c>
      <c r="L2140" s="130">
        <v>1122.2</v>
      </c>
      <c r="M2140" s="130">
        <v>3112.55</v>
      </c>
    </row>
    <row r="2141" spans="1:13" ht="14.25" x14ac:dyDescent="0.2">
      <c r="A2141" s="3" t="s">
        <v>676</v>
      </c>
      <c r="B2141" s="3" t="s">
        <v>676</v>
      </c>
      <c r="C2141" s="72" t="s">
        <v>604</v>
      </c>
      <c r="D2141" s="73" t="s">
        <v>19</v>
      </c>
      <c r="E2141" s="73">
        <v>2019</v>
      </c>
      <c r="F2141" s="73" t="s">
        <v>439</v>
      </c>
      <c r="G2141" s="73" t="s">
        <v>440</v>
      </c>
      <c r="H2141" s="73" t="s">
        <v>2</v>
      </c>
      <c r="I2141" s="72" t="s">
        <v>515</v>
      </c>
      <c r="J2141" s="73" t="s">
        <v>396</v>
      </c>
      <c r="K2141" s="73" t="s">
        <v>396</v>
      </c>
      <c r="L2141" s="130">
        <v>1122.2</v>
      </c>
      <c r="M2141" s="130">
        <v>4005.28</v>
      </c>
    </row>
    <row r="2142" spans="1:13" ht="14.25" x14ac:dyDescent="0.2">
      <c r="A2142" s="3" t="s">
        <v>676</v>
      </c>
      <c r="B2142" s="3" t="s">
        <v>676</v>
      </c>
      <c r="C2142" s="72" t="s">
        <v>604</v>
      </c>
      <c r="D2142" s="73" t="s">
        <v>19</v>
      </c>
      <c r="E2142" s="73">
        <v>2019</v>
      </c>
      <c r="F2142" s="73" t="s">
        <v>439</v>
      </c>
      <c r="G2142" s="73" t="s">
        <v>440</v>
      </c>
      <c r="H2142" s="73" t="s">
        <v>2</v>
      </c>
      <c r="I2142" s="72" t="s">
        <v>477</v>
      </c>
      <c r="J2142" s="73" t="s">
        <v>178</v>
      </c>
      <c r="K2142" s="73" t="s">
        <v>178</v>
      </c>
      <c r="L2142" s="130">
        <v>1122.2</v>
      </c>
      <c r="M2142" s="130">
        <v>3112.55</v>
      </c>
    </row>
    <row r="2143" spans="1:13" ht="14.25" x14ac:dyDescent="0.2">
      <c r="A2143" s="3" t="s">
        <v>676</v>
      </c>
      <c r="B2143" s="3" t="s">
        <v>676</v>
      </c>
      <c r="C2143" s="72" t="s">
        <v>604</v>
      </c>
      <c r="D2143" s="73" t="s">
        <v>19</v>
      </c>
      <c r="E2143" s="73">
        <v>2019</v>
      </c>
      <c r="F2143" s="73" t="s">
        <v>439</v>
      </c>
      <c r="G2143" s="73" t="s">
        <v>440</v>
      </c>
      <c r="H2143" s="73" t="s">
        <v>2</v>
      </c>
      <c r="I2143" s="72" t="s">
        <v>467</v>
      </c>
      <c r="J2143" s="73" t="s">
        <v>178</v>
      </c>
      <c r="K2143" s="73" t="s">
        <v>178</v>
      </c>
      <c r="L2143" s="130">
        <v>1122.2</v>
      </c>
      <c r="M2143" s="130">
        <v>3112.55</v>
      </c>
    </row>
    <row r="2144" spans="1:13" ht="14.25" x14ac:dyDescent="0.2">
      <c r="A2144" s="3" t="s">
        <v>676</v>
      </c>
      <c r="B2144" s="3" t="s">
        <v>676</v>
      </c>
      <c r="C2144" s="72" t="s">
        <v>604</v>
      </c>
      <c r="D2144" s="73" t="s">
        <v>19</v>
      </c>
      <c r="E2144" s="73">
        <v>2019</v>
      </c>
      <c r="F2144" s="73" t="s">
        <v>439</v>
      </c>
      <c r="G2144" s="73" t="s">
        <v>440</v>
      </c>
      <c r="H2144" s="73" t="s">
        <v>2</v>
      </c>
      <c r="I2144" s="72" t="s">
        <v>459</v>
      </c>
      <c r="J2144" s="73" t="s">
        <v>396</v>
      </c>
      <c r="K2144" s="73" t="s">
        <v>396</v>
      </c>
      <c r="L2144" s="130">
        <v>1122.2</v>
      </c>
      <c r="M2144" s="130">
        <v>3112.55</v>
      </c>
    </row>
    <row r="2145" spans="1:13" ht="14.25" x14ac:dyDescent="0.2">
      <c r="A2145" s="3" t="s">
        <v>676</v>
      </c>
      <c r="B2145" s="3" t="s">
        <v>676</v>
      </c>
      <c r="C2145" s="72" t="s">
        <v>604</v>
      </c>
      <c r="D2145" s="73" t="s">
        <v>19</v>
      </c>
      <c r="E2145" s="73">
        <v>2019</v>
      </c>
      <c r="F2145" s="73" t="s">
        <v>439</v>
      </c>
      <c r="G2145" s="73" t="s">
        <v>440</v>
      </c>
      <c r="H2145" s="73" t="s">
        <v>2</v>
      </c>
      <c r="I2145" s="72" t="s">
        <v>492</v>
      </c>
      <c r="J2145" s="73" t="s">
        <v>178</v>
      </c>
      <c r="K2145" s="73" t="s">
        <v>178</v>
      </c>
      <c r="L2145" s="130">
        <v>1122.2</v>
      </c>
      <c r="M2145" s="130">
        <v>3112.55</v>
      </c>
    </row>
    <row r="2146" spans="1:13" ht="14.25" x14ac:dyDescent="0.2">
      <c r="A2146" s="3" t="s">
        <v>676</v>
      </c>
      <c r="B2146" s="3" t="s">
        <v>676</v>
      </c>
      <c r="C2146" s="72" t="s">
        <v>604</v>
      </c>
      <c r="D2146" s="73" t="s">
        <v>19</v>
      </c>
      <c r="E2146" s="73">
        <v>2019</v>
      </c>
      <c r="F2146" s="73" t="s">
        <v>439</v>
      </c>
      <c r="G2146" s="73" t="s">
        <v>440</v>
      </c>
      <c r="H2146" s="73" t="s">
        <v>2</v>
      </c>
      <c r="I2146" s="72" t="s">
        <v>322</v>
      </c>
      <c r="J2146" s="73" t="s">
        <v>178</v>
      </c>
      <c r="K2146" s="73" t="s">
        <v>178</v>
      </c>
      <c r="L2146" s="130">
        <v>1122.2</v>
      </c>
      <c r="M2146" s="130">
        <v>3814.15</v>
      </c>
    </row>
    <row r="2147" spans="1:13" ht="14.25" x14ac:dyDescent="0.2">
      <c r="A2147" s="3" t="s">
        <v>676</v>
      </c>
      <c r="B2147" s="3" t="s">
        <v>676</v>
      </c>
      <c r="C2147" s="72" t="s">
        <v>604</v>
      </c>
      <c r="D2147" s="73" t="s">
        <v>19</v>
      </c>
      <c r="E2147" s="73">
        <v>2019</v>
      </c>
      <c r="F2147" s="73" t="s">
        <v>439</v>
      </c>
      <c r="G2147" s="73" t="s">
        <v>440</v>
      </c>
      <c r="H2147" s="73" t="s">
        <v>2</v>
      </c>
      <c r="I2147" s="72" t="s">
        <v>500</v>
      </c>
      <c r="J2147" s="73" t="s">
        <v>178</v>
      </c>
      <c r="K2147" s="73" t="s">
        <v>178</v>
      </c>
      <c r="L2147" s="130">
        <v>1122.2</v>
      </c>
      <c r="M2147" s="130">
        <v>3112.55</v>
      </c>
    </row>
    <row r="2148" spans="1:13" ht="14.25" x14ac:dyDescent="0.2">
      <c r="A2148" s="3" t="s">
        <v>676</v>
      </c>
      <c r="B2148" s="3" t="s">
        <v>676</v>
      </c>
      <c r="C2148" s="72" t="s">
        <v>604</v>
      </c>
      <c r="D2148" s="73" t="s">
        <v>19</v>
      </c>
      <c r="E2148" s="73">
        <v>2019</v>
      </c>
      <c r="F2148" s="73" t="s">
        <v>439</v>
      </c>
      <c r="G2148" s="73" t="s">
        <v>440</v>
      </c>
      <c r="H2148" s="73" t="s">
        <v>2</v>
      </c>
      <c r="I2148" s="72" t="s">
        <v>204</v>
      </c>
      <c r="J2148" s="73" t="s">
        <v>178</v>
      </c>
      <c r="K2148" s="73" t="s">
        <v>178</v>
      </c>
      <c r="L2148" s="130">
        <v>1122.2</v>
      </c>
      <c r="M2148" s="130">
        <v>3814.15</v>
      </c>
    </row>
    <row r="2149" spans="1:13" ht="14.25" x14ac:dyDescent="0.2">
      <c r="A2149" s="3" t="s">
        <v>676</v>
      </c>
      <c r="B2149" s="3" t="s">
        <v>676</v>
      </c>
      <c r="C2149" s="72" t="s">
        <v>604</v>
      </c>
      <c r="D2149" s="73" t="s">
        <v>19</v>
      </c>
      <c r="E2149" s="73">
        <v>2019</v>
      </c>
      <c r="F2149" s="73" t="s">
        <v>439</v>
      </c>
      <c r="G2149" s="73" t="s">
        <v>440</v>
      </c>
      <c r="H2149" s="73" t="s">
        <v>2</v>
      </c>
      <c r="I2149" s="72" t="s">
        <v>509</v>
      </c>
      <c r="J2149" s="73" t="s">
        <v>178</v>
      </c>
      <c r="K2149" s="73" t="s">
        <v>178</v>
      </c>
      <c r="L2149" s="130">
        <v>1122.2</v>
      </c>
      <c r="M2149" s="130">
        <v>3814.15</v>
      </c>
    </row>
    <row r="2150" spans="1:13" ht="14.25" x14ac:dyDescent="0.2">
      <c r="A2150" s="3" t="s">
        <v>676</v>
      </c>
      <c r="B2150" s="3" t="s">
        <v>676</v>
      </c>
      <c r="C2150" s="72" t="s">
        <v>604</v>
      </c>
      <c r="D2150" s="73" t="s">
        <v>19</v>
      </c>
      <c r="E2150" s="73">
        <v>2019</v>
      </c>
      <c r="F2150" s="73" t="s">
        <v>439</v>
      </c>
      <c r="G2150" s="73" t="s">
        <v>440</v>
      </c>
      <c r="H2150" s="73" t="s">
        <v>2</v>
      </c>
      <c r="I2150" s="72" t="s">
        <v>471</v>
      </c>
      <c r="J2150" s="73" t="s">
        <v>319</v>
      </c>
      <c r="K2150" s="73" t="s">
        <v>319</v>
      </c>
      <c r="L2150" s="130">
        <v>1122.2</v>
      </c>
      <c r="M2150" s="130">
        <v>3112.55</v>
      </c>
    </row>
    <row r="2151" spans="1:13" ht="14.25" x14ac:dyDescent="0.2">
      <c r="A2151" s="3" t="s">
        <v>676</v>
      </c>
      <c r="B2151" s="3" t="s">
        <v>676</v>
      </c>
      <c r="C2151" s="72" t="s">
        <v>604</v>
      </c>
      <c r="D2151" s="73" t="s">
        <v>19</v>
      </c>
      <c r="E2151" s="73">
        <v>2019</v>
      </c>
      <c r="F2151" s="73" t="s">
        <v>439</v>
      </c>
      <c r="G2151" s="73" t="s">
        <v>440</v>
      </c>
      <c r="H2151" s="73" t="s">
        <v>2</v>
      </c>
      <c r="I2151" s="72" t="s">
        <v>331</v>
      </c>
      <c r="J2151" s="73" t="s">
        <v>178</v>
      </c>
      <c r="K2151" s="73" t="s">
        <v>178</v>
      </c>
      <c r="L2151" s="130">
        <v>1122.2</v>
      </c>
      <c r="M2151" s="130">
        <v>3814.15</v>
      </c>
    </row>
    <row r="2152" spans="1:13" ht="14.25" x14ac:dyDescent="0.2">
      <c r="A2152" s="3" t="s">
        <v>676</v>
      </c>
      <c r="B2152" s="3" t="s">
        <v>676</v>
      </c>
      <c r="C2152" s="72" t="s">
        <v>604</v>
      </c>
      <c r="D2152" s="73" t="s">
        <v>19</v>
      </c>
      <c r="E2152" s="73">
        <v>2019</v>
      </c>
      <c r="F2152" s="73" t="s">
        <v>439</v>
      </c>
      <c r="G2152" s="73" t="s">
        <v>440</v>
      </c>
      <c r="H2152" s="73" t="s">
        <v>2</v>
      </c>
      <c r="I2152" s="72" t="s">
        <v>454</v>
      </c>
      <c r="J2152" s="73" t="s">
        <v>178</v>
      </c>
      <c r="K2152" s="73" t="s">
        <v>178</v>
      </c>
      <c r="L2152" s="130">
        <v>1122.2</v>
      </c>
      <c r="M2152" s="130">
        <v>3112.55</v>
      </c>
    </row>
    <row r="2153" spans="1:13" ht="14.25" x14ac:dyDescent="0.2">
      <c r="A2153" s="3" t="s">
        <v>676</v>
      </c>
      <c r="B2153" s="3" t="s">
        <v>676</v>
      </c>
      <c r="C2153" s="72" t="s">
        <v>604</v>
      </c>
      <c r="D2153" s="73" t="s">
        <v>19</v>
      </c>
      <c r="E2153" s="73">
        <v>2019</v>
      </c>
      <c r="F2153" s="73" t="s">
        <v>439</v>
      </c>
      <c r="G2153" s="73" t="s">
        <v>440</v>
      </c>
      <c r="H2153" s="73" t="s">
        <v>2</v>
      </c>
      <c r="I2153" s="72" t="s">
        <v>447</v>
      </c>
      <c r="J2153" s="73" t="s">
        <v>178</v>
      </c>
      <c r="K2153" s="73" t="s">
        <v>178</v>
      </c>
      <c r="L2153" s="130">
        <v>1122.2</v>
      </c>
      <c r="M2153" s="130">
        <v>4005.28</v>
      </c>
    </row>
    <row r="2154" spans="1:13" ht="14.25" x14ac:dyDescent="0.2">
      <c r="A2154" s="3" t="s">
        <v>676</v>
      </c>
      <c r="B2154" s="3" t="s">
        <v>676</v>
      </c>
      <c r="C2154" s="72" t="s">
        <v>604</v>
      </c>
      <c r="D2154" s="73" t="s">
        <v>19</v>
      </c>
      <c r="E2154" s="73">
        <v>2019</v>
      </c>
      <c r="F2154" s="73" t="s">
        <v>439</v>
      </c>
      <c r="G2154" s="73" t="s">
        <v>440</v>
      </c>
      <c r="H2154" s="73" t="s">
        <v>2</v>
      </c>
      <c r="I2154" s="72" t="s">
        <v>204</v>
      </c>
      <c r="J2154" s="73" t="s">
        <v>178</v>
      </c>
      <c r="K2154" s="73" t="s">
        <v>178</v>
      </c>
      <c r="L2154" s="130">
        <v>1122.2</v>
      </c>
      <c r="M2154" s="130">
        <v>3112.55</v>
      </c>
    </row>
    <row r="2155" spans="1:13" ht="14.25" x14ac:dyDescent="0.2">
      <c r="A2155" s="3" t="s">
        <v>676</v>
      </c>
      <c r="B2155" s="3" t="s">
        <v>676</v>
      </c>
      <c r="C2155" s="72" t="s">
        <v>604</v>
      </c>
      <c r="D2155" s="73" t="s">
        <v>19</v>
      </c>
      <c r="E2155" s="73">
        <v>2019</v>
      </c>
      <c r="F2155" s="73" t="s">
        <v>439</v>
      </c>
      <c r="G2155" s="73" t="s">
        <v>440</v>
      </c>
      <c r="H2155" s="73" t="s">
        <v>2</v>
      </c>
      <c r="I2155" s="72" t="s">
        <v>236</v>
      </c>
      <c r="J2155" s="73" t="s">
        <v>178</v>
      </c>
      <c r="K2155" s="73" t="s">
        <v>178</v>
      </c>
      <c r="L2155" s="130">
        <v>1122.2</v>
      </c>
      <c r="M2155" s="130">
        <v>3112.55</v>
      </c>
    </row>
    <row r="2156" spans="1:13" ht="14.25" x14ac:dyDescent="0.2">
      <c r="A2156" s="3" t="s">
        <v>676</v>
      </c>
      <c r="B2156" s="3" t="s">
        <v>676</v>
      </c>
      <c r="C2156" s="72" t="s">
        <v>604</v>
      </c>
      <c r="D2156" s="73" t="s">
        <v>19</v>
      </c>
      <c r="E2156" s="73">
        <v>2019</v>
      </c>
      <c r="F2156" s="73" t="s">
        <v>439</v>
      </c>
      <c r="G2156" s="73" t="s">
        <v>440</v>
      </c>
      <c r="H2156" s="73" t="s">
        <v>2</v>
      </c>
      <c r="I2156" s="72" t="s">
        <v>207</v>
      </c>
      <c r="J2156" s="73" t="s">
        <v>178</v>
      </c>
      <c r="K2156" s="73" t="s">
        <v>178</v>
      </c>
      <c r="L2156" s="130">
        <v>1122.2</v>
      </c>
      <c r="M2156" s="130">
        <v>3112.55</v>
      </c>
    </row>
    <row r="2157" spans="1:13" ht="14.25" x14ac:dyDescent="0.2">
      <c r="A2157" s="3" t="s">
        <v>676</v>
      </c>
      <c r="B2157" s="3" t="s">
        <v>676</v>
      </c>
      <c r="C2157" s="72" t="s">
        <v>604</v>
      </c>
      <c r="D2157" s="73" t="s">
        <v>14</v>
      </c>
      <c r="E2157" s="73">
        <v>2020</v>
      </c>
      <c r="F2157" s="73" t="s">
        <v>145</v>
      </c>
      <c r="G2157" s="73" t="s">
        <v>146</v>
      </c>
      <c r="H2157" s="73" t="s">
        <v>13</v>
      </c>
      <c r="I2157" s="72" t="s">
        <v>147</v>
      </c>
      <c r="J2157" s="73" t="s">
        <v>677</v>
      </c>
      <c r="K2157" s="73" t="s">
        <v>677</v>
      </c>
      <c r="L2157" s="130">
        <v>1422.19</v>
      </c>
      <c r="M2157" s="130">
        <v>2577.8535999999999</v>
      </c>
    </row>
    <row r="2158" spans="1:13" ht="14.25" x14ac:dyDescent="0.2">
      <c r="A2158" s="3" t="s">
        <v>676</v>
      </c>
      <c r="B2158" s="3" t="s">
        <v>676</v>
      </c>
      <c r="C2158" s="72" t="s">
        <v>604</v>
      </c>
      <c r="D2158" s="73" t="s">
        <v>14</v>
      </c>
      <c r="E2158" s="73">
        <v>2020</v>
      </c>
      <c r="F2158" s="73" t="s">
        <v>145</v>
      </c>
      <c r="G2158" s="73" t="s">
        <v>146</v>
      </c>
      <c r="H2158" s="73" t="s">
        <v>46</v>
      </c>
      <c r="I2158" s="72" t="s">
        <v>147</v>
      </c>
      <c r="J2158" s="73" t="s">
        <v>677</v>
      </c>
      <c r="K2158" s="73" t="s">
        <v>677</v>
      </c>
      <c r="L2158" s="130">
        <v>2188.42</v>
      </c>
      <c r="M2158" s="130">
        <v>1785.2952</v>
      </c>
    </row>
    <row r="2159" spans="1:13" ht="14.25" x14ac:dyDescent="0.2">
      <c r="A2159" s="3" t="s">
        <v>676</v>
      </c>
      <c r="B2159" s="3" t="s">
        <v>676</v>
      </c>
      <c r="C2159" s="72" t="s">
        <v>604</v>
      </c>
      <c r="D2159" s="73" t="s">
        <v>14</v>
      </c>
      <c r="E2159" s="73">
        <v>2020</v>
      </c>
      <c r="F2159" s="73" t="s">
        <v>145</v>
      </c>
      <c r="G2159" s="73" t="s">
        <v>146</v>
      </c>
      <c r="H2159" s="73" t="s">
        <v>13</v>
      </c>
      <c r="I2159" s="72" t="s">
        <v>147</v>
      </c>
      <c r="J2159" s="73" t="s">
        <v>677</v>
      </c>
      <c r="K2159" s="73" t="s">
        <v>677</v>
      </c>
      <c r="L2159" s="130">
        <v>1122.19</v>
      </c>
      <c r="M2159" s="130">
        <v>2577.8535999999999</v>
      </c>
    </row>
    <row r="2160" spans="1:13" ht="14.25" x14ac:dyDescent="0.2">
      <c r="A2160" s="3" t="s">
        <v>676</v>
      </c>
      <c r="B2160" s="3" t="s">
        <v>676</v>
      </c>
      <c r="C2160" s="72" t="s">
        <v>604</v>
      </c>
      <c r="D2160" s="73" t="s">
        <v>14</v>
      </c>
      <c r="E2160" s="73">
        <v>2020</v>
      </c>
      <c r="F2160" s="73" t="s">
        <v>145</v>
      </c>
      <c r="G2160" s="73" t="s">
        <v>146</v>
      </c>
      <c r="H2160" s="73" t="s">
        <v>46</v>
      </c>
      <c r="I2160" s="72" t="s">
        <v>147</v>
      </c>
      <c r="J2160" s="73" t="s">
        <v>677</v>
      </c>
      <c r="K2160" s="73" t="s">
        <v>677</v>
      </c>
      <c r="L2160" s="130">
        <v>2188.42</v>
      </c>
      <c r="M2160" s="130">
        <v>1434.2952</v>
      </c>
    </row>
    <row r="2161" spans="1:13" ht="14.25" x14ac:dyDescent="0.2">
      <c r="A2161" s="3" t="s">
        <v>676</v>
      </c>
      <c r="B2161" s="3" t="s">
        <v>676</v>
      </c>
      <c r="C2161" s="72" t="s">
        <v>604</v>
      </c>
      <c r="D2161" s="73" t="s">
        <v>14</v>
      </c>
      <c r="E2161" s="73">
        <v>2020</v>
      </c>
      <c r="F2161" s="73" t="s">
        <v>145</v>
      </c>
      <c r="G2161" s="73" t="s">
        <v>146</v>
      </c>
      <c r="H2161" s="73" t="s">
        <v>13</v>
      </c>
      <c r="I2161" s="72" t="s">
        <v>147</v>
      </c>
      <c r="J2161" s="73" t="s">
        <v>677</v>
      </c>
      <c r="K2161" s="73" t="s">
        <v>677</v>
      </c>
      <c r="L2161" s="130">
        <v>2188.42</v>
      </c>
      <c r="M2161" s="130">
        <v>2577.8535999999999</v>
      </c>
    </row>
    <row r="2162" spans="1:13" ht="14.25" x14ac:dyDescent="0.2">
      <c r="A2162" s="3" t="s">
        <v>676</v>
      </c>
      <c r="B2162" s="3" t="s">
        <v>676</v>
      </c>
      <c r="C2162" s="72" t="s">
        <v>604</v>
      </c>
      <c r="D2162" s="73" t="s">
        <v>14</v>
      </c>
      <c r="E2162" s="73">
        <v>2020</v>
      </c>
      <c r="F2162" s="73" t="s">
        <v>145</v>
      </c>
      <c r="G2162" s="73" t="s">
        <v>146</v>
      </c>
      <c r="H2162" s="73" t="s">
        <v>13</v>
      </c>
      <c r="I2162" s="72" t="s">
        <v>147</v>
      </c>
      <c r="J2162" s="73" t="s">
        <v>677</v>
      </c>
      <c r="K2162" s="73" t="s">
        <v>677</v>
      </c>
      <c r="L2162" s="130">
        <v>2188.42</v>
      </c>
      <c r="M2162" s="130">
        <v>2577.8535999999999</v>
      </c>
    </row>
    <row r="2163" spans="1:13" ht="14.25" x14ac:dyDescent="0.2">
      <c r="A2163" s="3" t="s">
        <v>676</v>
      </c>
      <c r="B2163" s="3" t="s">
        <v>676</v>
      </c>
      <c r="C2163" s="72" t="s">
        <v>604</v>
      </c>
      <c r="D2163" s="73" t="s">
        <v>14</v>
      </c>
      <c r="E2163" s="73">
        <v>2020</v>
      </c>
      <c r="F2163" s="73" t="s">
        <v>145</v>
      </c>
      <c r="G2163" s="73" t="s">
        <v>146</v>
      </c>
      <c r="H2163" s="73" t="s">
        <v>13</v>
      </c>
      <c r="I2163" s="72" t="s">
        <v>147</v>
      </c>
      <c r="J2163" s="73" t="s">
        <v>677</v>
      </c>
      <c r="K2163" s="73" t="s">
        <v>677</v>
      </c>
      <c r="L2163" s="130">
        <v>2188.42</v>
      </c>
      <c r="M2163" s="130">
        <v>2577.8535999999999</v>
      </c>
    </row>
    <row r="2164" spans="1:13" ht="14.25" x14ac:dyDescent="0.2">
      <c r="A2164" s="3" t="s">
        <v>676</v>
      </c>
      <c r="B2164" s="3" t="s">
        <v>676</v>
      </c>
      <c r="C2164" s="72" t="s">
        <v>604</v>
      </c>
      <c r="D2164" s="73" t="s">
        <v>14</v>
      </c>
      <c r="E2164" s="73">
        <v>2020</v>
      </c>
      <c r="F2164" s="73" t="s">
        <v>145</v>
      </c>
      <c r="G2164" s="73" t="s">
        <v>146</v>
      </c>
      <c r="H2164" s="73" t="s">
        <v>13</v>
      </c>
      <c r="I2164" s="72" t="s">
        <v>147</v>
      </c>
      <c r="J2164" s="73" t="s">
        <v>677</v>
      </c>
      <c r="K2164" s="73" t="s">
        <v>677</v>
      </c>
      <c r="L2164" s="130">
        <v>1122.19</v>
      </c>
      <c r="M2164" s="130">
        <v>2577.8535999999999</v>
      </c>
    </row>
    <row r="2165" spans="1:13" ht="14.25" x14ac:dyDescent="0.2">
      <c r="A2165" s="3" t="s">
        <v>676</v>
      </c>
      <c r="B2165" s="3" t="s">
        <v>676</v>
      </c>
      <c r="C2165" s="72" t="s">
        <v>604</v>
      </c>
      <c r="D2165" s="73" t="s">
        <v>14</v>
      </c>
      <c r="E2165" s="73">
        <v>2020</v>
      </c>
      <c r="F2165" s="73" t="s">
        <v>145</v>
      </c>
      <c r="G2165" s="73" t="s">
        <v>146</v>
      </c>
      <c r="H2165" s="73" t="s">
        <v>46</v>
      </c>
      <c r="I2165" s="72" t="s">
        <v>147</v>
      </c>
      <c r="J2165" s="73" t="s">
        <v>677</v>
      </c>
      <c r="K2165" s="73" t="s">
        <v>677</v>
      </c>
      <c r="L2165" s="130">
        <v>1122.19</v>
      </c>
      <c r="M2165" s="130">
        <v>1485.5652</v>
      </c>
    </row>
    <row r="2166" spans="1:13" ht="14.25" x14ac:dyDescent="0.2">
      <c r="A2166" s="3" t="s">
        <v>676</v>
      </c>
      <c r="B2166" s="3" t="s">
        <v>676</v>
      </c>
      <c r="C2166" s="72" t="s">
        <v>604</v>
      </c>
      <c r="D2166" s="73" t="s">
        <v>14</v>
      </c>
      <c r="E2166" s="73">
        <v>2020</v>
      </c>
      <c r="F2166" s="73" t="s">
        <v>145</v>
      </c>
      <c r="G2166" s="73" t="s">
        <v>146</v>
      </c>
      <c r="H2166" s="73" t="s">
        <v>46</v>
      </c>
      <c r="I2166" s="72" t="s">
        <v>148</v>
      </c>
      <c r="J2166" s="73" t="s">
        <v>677</v>
      </c>
      <c r="K2166" s="73" t="s">
        <v>677</v>
      </c>
      <c r="L2166" s="130">
        <v>2188.42</v>
      </c>
      <c r="M2166" s="130">
        <v>1434.2952</v>
      </c>
    </row>
    <row r="2167" spans="1:13" ht="14.25" x14ac:dyDescent="0.2">
      <c r="A2167" s="3" t="s">
        <v>676</v>
      </c>
      <c r="B2167" s="3" t="s">
        <v>676</v>
      </c>
      <c r="C2167" s="72" t="s">
        <v>604</v>
      </c>
      <c r="D2167" s="73" t="s">
        <v>14</v>
      </c>
      <c r="E2167" s="73">
        <v>2020</v>
      </c>
      <c r="F2167" s="73" t="s">
        <v>145</v>
      </c>
      <c r="G2167" s="73" t="s">
        <v>146</v>
      </c>
      <c r="H2167" s="73" t="s">
        <v>13</v>
      </c>
      <c r="I2167" s="72" t="s">
        <v>148</v>
      </c>
      <c r="J2167" s="73" t="s">
        <v>677</v>
      </c>
      <c r="K2167" s="73" t="s">
        <v>677</v>
      </c>
      <c r="L2167" s="130">
        <v>1122.19</v>
      </c>
      <c r="M2167" s="130">
        <v>2577.8535999999999</v>
      </c>
    </row>
    <row r="2168" spans="1:13" ht="14.25" x14ac:dyDescent="0.2">
      <c r="A2168" s="3" t="s">
        <v>676</v>
      </c>
      <c r="B2168" s="3" t="s">
        <v>676</v>
      </c>
      <c r="C2168" s="72" t="s">
        <v>604</v>
      </c>
      <c r="D2168" s="73" t="s">
        <v>14</v>
      </c>
      <c r="E2168" s="73">
        <v>2020</v>
      </c>
      <c r="F2168" s="73" t="s">
        <v>145</v>
      </c>
      <c r="G2168" s="73" t="s">
        <v>146</v>
      </c>
      <c r="H2168" s="73" t="s">
        <v>46</v>
      </c>
      <c r="I2168" s="72" t="s">
        <v>149</v>
      </c>
      <c r="J2168" s="73" t="s">
        <v>677</v>
      </c>
      <c r="K2168" s="73" t="s">
        <v>677</v>
      </c>
      <c r="L2168" s="130">
        <v>2188.42</v>
      </c>
      <c r="M2168" s="130">
        <v>1434.2952</v>
      </c>
    </row>
    <row r="2169" spans="1:13" ht="14.25" x14ac:dyDescent="0.2">
      <c r="A2169" s="3" t="s">
        <v>676</v>
      </c>
      <c r="B2169" s="3" t="s">
        <v>676</v>
      </c>
      <c r="C2169" s="72" t="s">
        <v>604</v>
      </c>
      <c r="D2169" s="73" t="s">
        <v>14</v>
      </c>
      <c r="E2169" s="73">
        <v>2020</v>
      </c>
      <c r="F2169" s="73" t="s">
        <v>145</v>
      </c>
      <c r="G2169" s="73" t="s">
        <v>146</v>
      </c>
      <c r="H2169" s="73" t="s">
        <v>13</v>
      </c>
      <c r="I2169" s="72" t="s">
        <v>147</v>
      </c>
      <c r="J2169" s="73" t="s">
        <v>677</v>
      </c>
      <c r="K2169" s="73" t="s">
        <v>677</v>
      </c>
      <c r="L2169" s="130">
        <v>1122.19</v>
      </c>
      <c r="M2169" s="130">
        <v>2897.8535999999999</v>
      </c>
    </row>
    <row r="2170" spans="1:13" ht="14.25" x14ac:dyDescent="0.2">
      <c r="A2170" s="3" t="s">
        <v>676</v>
      </c>
      <c r="B2170" s="3" t="s">
        <v>676</v>
      </c>
      <c r="C2170" s="72" t="s">
        <v>604</v>
      </c>
      <c r="D2170" s="73" t="s">
        <v>14</v>
      </c>
      <c r="E2170" s="73">
        <v>2020</v>
      </c>
      <c r="F2170" s="73" t="s">
        <v>145</v>
      </c>
      <c r="G2170" s="73" t="s">
        <v>146</v>
      </c>
      <c r="H2170" s="73" t="s">
        <v>46</v>
      </c>
      <c r="I2170" s="72" t="s">
        <v>147</v>
      </c>
      <c r="J2170" s="73" t="s">
        <v>677</v>
      </c>
      <c r="K2170" s="73" t="s">
        <v>677</v>
      </c>
      <c r="L2170" s="130">
        <v>2188.42</v>
      </c>
      <c r="M2170" s="130">
        <v>1485.5652</v>
      </c>
    </row>
    <row r="2171" spans="1:13" ht="14.25" x14ac:dyDescent="0.2">
      <c r="A2171" s="3" t="s">
        <v>676</v>
      </c>
      <c r="B2171" s="3" t="s">
        <v>676</v>
      </c>
      <c r="C2171" s="72" t="s">
        <v>604</v>
      </c>
      <c r="D2171" s="73" t="s">
        <v>14</v>
      </c>
      <c r="E2171" s="73">
        <v>2020</v>
      </c>
      <c r="F2171" s="73" t="s">
        <v>145</v>
      </c>
      <c r="G2171" s="73" t="s">
        <v>146</v>
      </c>
      <c r="H2171" s="73" t="s">
        <v>13</v>
      </c>
      <c r="I2171" s="72" t="s">
        <v>147</v>
      </c>
      <c r="J2171" s="73" t="s">
        <v>677</v>
      </c>
      <c r="K2171" s="73" t="s">
        <v>677</v>
      </c>
      <c r="L2171" s="130">
        <v>2188.42</v>
      </c>
      <c r="M2171" s="130">
        <v>2577.8535999999999</v>
      </c>
    </row>
    <row r="2172" spans="1:13" ht="14.25" x14ac:dyDescent="0.2">
      <c r="A2172" s="3" t="s">
        <v>676</v>
      </c>
      <c r="B2172" s="3" t="s">
        <v>676</v>
      </c>
      <c r="C2172" s="72" t="s">
        <v>604</v>
      </c>
      <c r="D2172" s="73" t="s">
        <v>14</v>
      </c>
      <c r="E2172" s="73">
        <v>2020</v>
      </c>
      <c r="F2172" s="73" t="s">
        <v>145</v>
      </c>
      <c r="G2172" s="73" t="s">
        <v>146</v>
      </c>
      <c r="H2172" s="73" t="s">
        <v>13</v>
      </c>
      <c r="I2172" s="72" t="s">
        <v>147</v>
      </c>
      <c r="J2172" s="73" t="s">
        <v>677</v>
      </c>
      <c r="K2172" s="73" t="s">
        <v>677</v>
      </c>
      <c r="L2172" s="130">
        <v>1122.19</v>
      </c>
      <c r="M2172" s="130">
        <v>2577.8535999999999</v>
      </c>
    </row>
    <row r="2173" spans="1:13" ht="14.25" x14ac:dyDescent="0.2">
      <c r="A2173" s="3" t="s">
        <v>676</v>
      </c>
      <c r="B2173" s="3" t="s">
        <v>676</v>
      </c>
      <c r="C2173" s="72" t="s">
        <v>604</v>
      </c>
      <c r="D2173" s="73" t="s">
        <v>14</v>
      </c>
      <c r="E2173" s="73">
        <v>2020</v>
      </c>
      <c r="F2173" s="73" t="s">
        <v>145</v>
      </c>
      <c r="G2173" s="73" t="s">
        <v>146</v>
      </c>
      <c r="H2173" s="73" t="s">
        <v>46</v>
      </c>
      <c r="I2173" s="72" t="s">
        <v>147</v>
      </c>
      <c r="J2173" s="73" t="s">
        <v>677</v>
      </c>
      <c r="K2173" s="73" t="s">
        <v>677</v>
      </c>
      <c r="L2173" s="130">
        <v>2188.42</v>
      </c>
      <c r="M2173" s="130">
        <v>1434.2952</v>
      </c>
    </row>
    <row r="2174" spans="1:13" ht="14.25" x14ac:dyDescent="0.2">
      <c r="A2174" s="3" t="s">
        <v>676</v>
      </c>
      <c r="B2174" s="3" t="s">
        <v>676</v>
      </c>
      <c r="C2174" s="72" t="s">
        <v>604</v>
      </c>
      <c r="D2174" s="73" t="s">
        <v>14</v>
      </c>
      <c r="E2174" s="73">
        <v>2020</v>
      </c>
      <c r="F2174" s="73" t="s">
        <v>145</v>
      </c>
      <c r="G2174" s="73" t="s">
        <v>146</v>
      </c>
      <c r="H2174" s="73" t="s">
        <v>13</v>
      </c>
      <c r="I2174" s="72" t="s">
        <v>150</v>
      </c>
      <c r="J2174" s="73" t="s">
        <v>677</v>
      </c>
      <c r="K2174" s="73" t="s">
        <v>677</v>
      </c>
      <c r="L2174" s="130">
        <v>1122.19</v>
      </c>
      <c r="M2174" s="130">
        <v>2577.8535999999999</v>
      </c>
    </row>
    <row r="2175" spans="1:13" ht="14.25" x14ac:dyDescent="0.2">
      <c r="A2175" s="3" t="s">
        <v>676</v>
      </c>
      <c r="B2175" s="3" t="s">
        <v>676</v>
      </c>
      <c r="C2175" s="72" t="s">
        <v>604</v>
      </c>
      <c r="D2175" s="73" t="s">
        <v>14</v>
      </c>
      <c r="E2175" s="73">
        <v>2020</v>
      </c>
      <c r="F2175" s="73" t="s">
        <v>145</v>
      </c>
      <c r="G2175" s="73" t="s">
        <v>146</v>
      </c>
      <c r="H2175" s="73" t="s">
        <v>46</v>
      </c>
      <c r="I2175" s="72" t="s">
        <v>148</v>
      </c>
      <c r="J2175" s="73" t="s">
        <v>677</v>
      </c>
      <c r="K2175" s="73" t="s">
        <v>677</v>
      </c>
      <c r="L2175" s="130">
        <v>1122.19</v>
      </c>
      <c r="M2175" s="130">
        <v>1434.2952</v>
      </c>
    </row>
    <row r="2176" spans="1:13" ht="14.25" x14ac:dyDescent="0.2">
      <c r="A2176" s="3" t="s">
        <v>676</v>
      </c>
      <c r="B2176" s="3" t="s">
        <v>676</v>
      </c>
      <c r="C2176" s="72" t="s">
        <v>604</v>
      </c>
      <c r="D2176" s="73" t="s">
        <v>14</v>
      </c>
      <c r="E2176" s="73">
        <v>2020</v>
      </c>
      <c r="F2176" s="73" t="s">
        <v>145</v>
      </c>
      <c r="G2176" s="73" t="s">
        <v>146</v>
      </c>
      <c r="H2176" s="73" t="s">
        <v>46</v>
      </c>
      <c r="I2176" s="72" t="s">
        <v>147</v>
      </c>
      <c r="J2176" s="73" t="s">
        <v>677</v>
      </c>
      <c r="K2176" s="73" t="s">
        <v>677</v>
      </c>
      <c r="L2176" s="130">
        <v>2188.42</v>
      </c>
      <c r="M2176" s="130">
        <v>1434.2952</v>
      </c>
    </row>
    <row r="2177" spans="1:13" ht="14.25" x14ac:dyDescent="0.2">
      <c r="A2177" s="3" t="s">
        <v>676</v>
      </c>
      <c r="B2177" s="3" t="s">
        <v>676</v>
      </c>
      <c r="C2177" s="72" t="s">
        <v>604</v>
      </c>
      <c r="D2177" s="73" t="s">
        <v>14</v>
      </c>
      <c r="E2177" s="73">
        <v>2020</v>
      </c>
      <c r="F2177" s="73" t="s">
        <v>145</v>
      </c>
      <c r="G2177" s="73" t="s">
        <v>146</v>
      </c>
      <c r="H2177" s="73" t="s">
        <v>13</v>
      </c>
      <c r="I2177" s="72" t="s">
        <v>147</v>
      </c>
      <c r="J2177" s="73" t="s">
        <v>677</v>
      </c>
      <c r="K2177" s="73" t="s">
        <v>677</v>
      </c>
      <c r="L2177" s="130">
        <v>1122.19</v>
      </c>
      <c r="M2177" s="130">
        <v>2577.8535999999999</v>
      </c>
    </row>
    <row r="2178" spans="1:13" ht="14.25" x14ac:dyDescent="0.2">
      <c r="A2178" s="3" t="s">
        <v>676</v>
      </c>
      <c r="B2178" s="3" t="s">
        <v>676</v>
      </c>
      <c r="C2178" s="72" t="s">
        <v>604</v>
      </c>
      <c r="D2178" s="73" t="s">
        <v>14</v>
      </c>
      <c r="E2178" s="73">
        <v>2020</v>
      </c>
      <c r="F2178" s="73" t="s">
        <v>145</v>
      </c>
      <c r="G2178" s="73" t="s">
        <v>146</v>
      </c>
      <c r="H2178" s="73" t="s">
        <v>46</v>
      </c>
      <c r="I2178" s="72" t="s">
        <v>147</v>
      </c>
      <c r="J2178" s="73" t="s">
        <v>677</v>
      </c>
      <c r="K2178" s="73" t="s">
        <v>677</v>
      </c>
      <c r="L2178" s="130">
        <v>2188.42</v>
      </c>
      <c r="M2178" s="130">
        <v>1434.2952</v>
      </c>
    </row>
    <row r="2179" spans="1:13" ht="14.25" x14ac:dyDescent="0.2">
      <c r="A2179" s="3" t="s">
        <v>676</v>
      </c>
      <c r="B2179" s="3" t="s">
        <v>676</v>
      </c>
      <c r="C2179" s="72" t="s">
        <v>604</v>
      </c>
      <c r="D2179" s="73" t="s">
        <v>14</v>
      </c>
      <c r="E2179" s="73">
        <v>2020</v>
      </c>
      <c r="F2179" s="73" t="s">
        <v>145</v>
      </c>
      <c r="G2179" s="73" t="s">
        <v>146</v>
      </c>
      <c r="H2179" s="73" t="s">
        <v>13</v>
      </c>
      <c r="I2179" s="72" t="s">
        <v>147</v>
      </c>
      <c r="J2179" s="73" t="s">
        <v>677</v>
      </c>
      <c r="K2179" s="73" t="s">
        <v>677</v>
      </c>
      <c r="L2179" s="130">
        <v>1122.19</v>
      </c>
      <c r="M2179" s="130">
        <v>2577.8535999999999</v>
      </c>
    </row>
    <row r="2180" spans="1:13" ht="14.25" x14ac:dyDescent="0.2">
      <c r="A2180" s="3" t="s">
        <v>676</v>
      </c>
      <c r="B2180" s="3" t="s">
        <v>676</v>
      </c>
      <c r="C2180" s="72" t="s">
        <v>604</v>
      </c>
      <c r="D2180" s="73" t="s">
        <v>14</v>
      </c>
      <c r="E2180" s="73">
        <v>2020</v>
      </c>
      <c r="F2180" s="73" t="s">
        <v>145</v>
      </c>
      <c r="G2180" s="73" t="s">
        <v>146</v>
      </c>
      <c r="H2180" s="73" t="s">
        <v>46</v>
      </c>
      <c r="I2180" s="72" t="s">
        <v>150</v>
      </c>
      <c r="J2180" s="73" t="s">
        <v>677</v>
      </c>
      <c r="K2180" s="73" t="s">
        <v>677</v>
      </c>
      <c r="L2180" s="130">
        <v>2188.42</v>
      </c>
      <c r="M2180" s="130">
        <v>1434.2952</v>
      </c>
    </row>
    <row r="2181" spans="1:13" ht="14.25" x14ac:dyDescent="0.2">
      <c r="A2181" s="3" t="s">
        <v>676</v>
      </c>
      <c r="B2181" s="3" t="s">
        <v>676</v>
      </c>
      <c r="C2181" s="72" t="s">
        <v>604</v>
      </c>
      <c r="D2181" s="73" t="s">
        <v>14</v>
      </c>
      <c r="E2181" s="73">
        <v>2020</v>
      </c>
      <c r="F2181" s="73" t="s">
        <v>145</v>
      </c>
      <c r="G2181" s="73" t="s">
        <v>146</v>
      </c>
      <c r="H2181" s="73" t="s">
        <v>13</v>
      </c>
      <c r="I2181" s="72" t="s">
        <v>147</v>
      </c>
      <c r="J2181" s="73" t="s">
        <v>677</v>
      </c>
      <c r="K2181" s="73" t="s">
        <v>677</v>
      </c>
      <c r="L2181" s="132">
        <v>1122.19</v>
      </c>
      <c r="M2181" s="130">
        <v>2577.8535999999999</v>
      </c>
    </row>
    <row r="2182" spans="1:13" ht="14.25" x14ac:dyDescent="0.2">
      <c r="A2182" s="3" t="s">
        <v>676</v>
      </c>
      <c r="B2182" s="3" t="s">
        <v>676</v>
      </c>
      <c r="C2182" s="72" t="s">
        <v>604</v>
      </c>
      <c r="D2182" s="73" t="s">
        <v>14</v>
      </c>
      <c r="E2182" s="78">
        <v>2020</v>
      </c>
      <c r="F2182" s="73" t="s">
        <v>145</v>
      </c>
      <c r="G2182" s="73" t="s">
        <v>146</v>
      </c>
      <c r="H2182" s="73" t="s">
        <v>46</v>
      </c>
      <c r="I2182" s="72" t="s">
        <v>149</v>
      </c>
      <c r="J2182" s="73" t="s">
        <v>677</v>
      </c>
      <c r="K2182" s="73" t="s">
        <v>677</v>
      </c>
      <c r="L2182" s="132">
        <v>1122.19</v>
      </c>
      <c r="M2182" s="132">
        <v>1434.2952</v>
      </c>
    </row>
    <row r="2183" spans="1:13" ht="14.25" x14ac:dyDescent="0.2">
      <c r="A2183" s="3" t="s">
        <v>676</v>
      </c>
      <c r="B2183" s="3" t="s">
        <v>676</v>
      </c>
      <c r="C2183" s="72" t="s">
        <v>604</v>
      </c>
      <c r="D2183" s="73" t="s">
        <v>14</v>
      </c>
      <c r="E2183" s="78">
        <v>2020</v>
      </c>
      <c r="F2183" s="73" t="s">
        <v>145</v>
      </c>
      <c r="G2183" s="73" t="s">
        <v>146</v>
      </c>
      <c r="H2183" s="73" t="s">
        <v>46</v>
      </c>
      <c r="I2183" s="85" t="s">
        <v>155</v>
      </c>
      <c r="J2183" s="73" t="s">
        <v>677</v>
      </c>
      <c r="K2183" s="73" t="s">
        <v>677</v>
      </c>
      <c r="L2183" s="132">
        <v>1122.19</v>
      </c>
      <c r="M2183" s="132">
        <v>1434.2952</v>
      </c>
    </row>
    <row r="2184" spans="1:13" ht="14.25" x14ac:dyDescent="0.2">
      <c r="A2184" s="3" t="s">
        <v>676</v>
      </c>
      <c r="B2184" s="3" t="s">
        <v>676</v>
      </c>
      <c r="C2184" s="72" t="s">
        <v>604</v>
      </c>
      <c r="D2184" s="73" t="s">
        <v>14</v>
      </c>
      <c r="E2184" s="78">
        <v>2020</v>
      </c>
      <c r="F2184" s="73" t="s">
        <v>145</v>
      </c>
      <c r="G2184" s="73" t="s">
        <v>146</v>
      </c>
      <c r="H2184" s="78" t="s">
        <v>63</v>
      </c>
      <c r="I2184" s="72" t="s">
        <v>157</v>
      </c>
      <c r="J2184" s="73" t="s">
        <v>677</v>
      </c>
      <c r="K2184" s="73" t="s">
        <v>677</v>
      </c>
      <c r="L2184" s="132">
        <v>1122.19</v>
      </c>
      <c r="M2184" s="132">
        <v>2634.0751</v>
      </c>
    </row>
    <row r="2185" spans="1:13" ht="14.25" x14ac:dyDescent="0.2">
      <c r="A2185" s="3" t="s">
        <v>676</v>
      </c>
      <c r="B2185" s="3" t="s">
        <v>676</v>
      </c>
      <c r="C2185" s="72" t="s">
        <v>604</v>
      </c>
      <c r="D2185" s="73" t="s">
        <v>77</v>
      </c>
      <c r="E2185" s="73">
        <v>2019</v>
      </c>
      <c r="F2185" s="73" t="s">
        <v>133</v>
      </c>
      <c r="G2185" s="78" t="s">
        <v>134</v>
      </c>
      <c r="H2185" s="73" t="s">
        <v>68</v>
      </c>
      <c r="I2185" s="103" t="s">
        <v>695</v>
      </c>
      <c r="J2185" s="73" t="s">
        <v>677</v>
      </c>
      <c r="K2185" s="73" t="s">
        <v>677</v>
      </c>
      <c r="L2185" s="130">
        <v>1292.24</v>
      </c>
      <c r="M2185" s="130">
        <v>2638.8234000000002</v>
      </c>
    </row>
    <row r="2186" spans="1:13" ht="14.25" x14ac:dyDescent="0.2">
      <c r="A2186" s="3" t="s">
        <v>676</v>
      </c>
      <c r="B2186" s="3" t="s">
        <v>676</v>
      </c>
      <c r="C2186" s="72" t="s">
        <v>604</v>
      </c>
      <c r="D2186" s="73" t="s">
        <v>77</v>
      </c>
      <c r="E2186" s="73">
        <v>2019</v>
      </c>
      <c r="F2186" s="73" t="s">
        <v>133</v>
      </c>
      <c r="G2186" s="78" t="s">
        <v>134</v>
      </c>
      <c r="H2186" s="78" t="s">
        <v>88</v>
      </c>
      <c r="I2186" s="103" t="s">
        <v>695</v>
      </c>
      <c r="J2186" s="73" t="s">
        <v>677</v>
      </c>
      <c r="K2186" s="73" t="s">
        <v>677</v>
      </c>
      <c r="L2186" s="130">
        <v>1996.56</v>
      </c>
      <c r="M2186" s="136">
        <v>4032.4146000000001</v>
      </c>
    </row>
    <row r="2187" spans="1:13" ht="14.25" x14ac:dyDescent="0.2">
      <c r="A2187" s="3" t="s">
        <v>676</v>
      </c>
      <c r="B2187" s="3" t="s">
        <v>676</v>
      </c>
      <c r="C2187" s="72" t="s">
        <v>604</v>
      </c>
      <c r="D2187" s="73" t="s">
        <v>77</v>
      </c>
      <c r="E2187" s="73">
        <v>2019</v>
      </c>
      <c r="F2187" s="73" t="s">
        <v>133</v>
      </c>
      <c r="G2187" s="78" t="s">
        <v>134</v>
      </c>
      <c r="H2187" s="78" t="s">
        <v>88</v>
      </c>
      <c r="I2187" s="103" t="s">
        <v>695</v>
      </c>
      <c r="J2187" s="73" t="s">
        <v>677</v>
      </c>
      <c r="K2187" s="73" t="s">
        <v>677</v>
      </c>
      <c r="L2187" s="130">
        <v>1996.56</v>
      </c>
      <c r="M2187" s="136">
        <v>4032.4146000000001</v>
      </c>
    </row>
    <row r="2188" spans="1:13" ht="14.25" x14ac:dyDescent="0.2">
      <c r="A2188" s="3" t="s">
        <v>676</v>
      </c>
      <c r="B2188" s="3" t="s">
        <v>676</v>
      </c>
      <c r="C2188" s="72" t="s">
        <v>604</v>
      </c>
      <c r="D2188" s="73" t="s">
        <v>77</v>
      </c>
      <c r="E2188" s="73">
        <v>2019</v>
      </c>
      <c r="F2188" s="73" t="s">
        <v>133</v>
      </c>
      <c r="G2188" s="78" t="s">
        <v>134</v>
      </c>
      <c r="H2188" s="73" t="s">
        <v>68</v>
      </c>
      <c r="I2188" s="103" t="s">
        <v>695</v>
      </c>
      <c r="J2188" s="73" t="s">
        <v>677</v>
      </c>
      <c r="K2188" s="73" t="s">
        <v>677</v>
      </c>
      <c r="L2188" s="130">
        <v>1292.24</v>
      </c>
      <c r="M2188" s="136">
        <v>2819.2233999999999</v>
      </c>
    </row>
    <row r="2189" spans="1:13" ht="14.25" x14ac:dyDescent="0.2">
      <c r="A2189" s="3" t="s">
        <v>676</v>
      </c>
      <c r="B2189" s="3" t="s">
        <v>676</v>
      </c>
      <c r="C2189" s="72" t="s">
        <v>604</v>
      </c>
      <c r="D2189" s="73" t="s">
        <v>77</v>
      </c>
      <c r="E2189" s="73">
        <v>2019</v>
      </c>
      <c r="F2189" s="73" t="s">
        <v>133</v>
      </c>
      <c r="G2189" s="78" t="s">
        <v>134</v>
      </c>
      <c r="H2189" s="73" t="s">
        <v>68</v>
      </c>
      <c r="I2189" s="103" t="s">
        <v>695</v>
      </c>
      <c r="J2189" s="73" t="s">
        <v>677</v>
      </c>
      <c r="K2189" s="73" t="s">
        <v>677</v>
      </c>
      <c r="L2189" s="130">
        <v>1292.24</v>
      </c>
      <c r="M2189" s="136">
        <v>2819.2233999999999</v>
      </c>
    </row>
    <row r="2190" spans="1:13" ht="14.25" x14ac:dyDescent="0.2">
      <c r="A2190" s="3" t="s">
        <v>676</v>
      </c>
      <c r="B2190" s="3" t="s">
        <v>676</v>
      </c>
      <c r="C2190" s="72" t="s">
        <v>604</v>
      </c>
      <c r="D2190" s="73" t="s">
        <v>18</v>
      </c>
      <c r="E2190" s="73">
        <v>2020</v>
      </c>
      <c r="F2190" s="73" t="s">
        <v>167</v>
      </c>
      <c r="G2190" s="73" t="s">
        <v>168</v>
      </c>
      <c r="H2190" s="78" t="s">
        <v>17</v>
      </c>
      <c r="I2190" s="72" t="s">
        <v>398</v>
      </c>
      <c r="J2190" s="73" t="s">
        <v>677</v>
      </c>
      <c r="K2190" s="73" t="s">
        <v>677</v>
      </c>
      <c r="L2190" s="130">
        <v>2327.5</v>
      </c>
      <c r="M2190" s="130">
        <v>2336.33</v>
      </c>
    </row>
    <row r="2191" spans="1:13" ht="14.25" x14ac:dyDescent="0.2">
      <c r="A2191" s="3" t="s">
        <v>676</v>
      </c>
      <c r="B2191" s="3" t="s">
        <v>676</v>
      </c>
      <c r="C2191" s="72" t="s">
        <v>604</v>
      </c>
      <c r="D2191" s="73" t="s">
        <v>18</v>
      </c>
      <c r="E2191" s="73">
        <v>2020</v>
      </c>
      <c r="F2191" s="73" t="s">
        <v>167</v>
      </c>
      <c r="G2191" s="73" t="s">
        <v>168</v>
      </c>
      <c r="H2191" s="78" t="s">
        <v>15</v>
      </c>
      <c r="I2191" s="72" t="s">
        <v>267</v>
      </c>
      <c r="J2191" s="73" t="s">
        <v>677</v>
      </c>
      <c r="K2191" s="73" t="s">
        <v>677</v>
      </c>
      <c r="L2191" s="130">
        <v>4415.1499999999996</v>
      </c>
      <c r="M2191" s="130">
        <v>1804.42</v>
      </c>
    </row>
    <row r="2192" spans="1:13" ht="14.25" x14ac:dyDescent="0.2">
      <c r="A2192" s="3" t="s">
        <v>676</v>
      </c>
      <c r="B2192" s="3" t="s">
        <v>676</v>
      </c>
      <c r="C2192" s="72" t="s">
        <v>604</v>
      </c>
      <c r="D2192" s="73" t="s">
        <v>18</v>
      </c>
      <c r="E2192" s="73">
        <v>2020</v>
      </c>
      <c r="F2192" s="73" t="s">
        <v>167</v>
      </c>
      <c r="G2192" s="73" t="s">
        <v>168</v>
      </c>
      <c r="H2192" s="78" t="s">
        <v>15</v>
      </c>
      <c r="I2192" s="72" t="s">
        <v>398</v>
      </c>
      <c r="J2192" s="73" t="s">
        <v>677</v>
      </c>
      <c r="K2192" s="73" t="s">
        <v>677</v>
      </c>
      <c r="L2192" s="130">
        <v>2385.2600000000002</v>
      </c>
      <c r="M2192" s="130">
        <v>1804.42</v>
      </c>
    </row>
    <row r="2193" spans="1:13" ht="14.25" x14ac:dyDescent="0.2">
      <c r="A2193" s="3" t="s">
        <v>676</v>
      </c>
      <c r="B2193" s="3" t="s">
        <v>676</v>
      </c>
      <c r="C2193" s="72" t="s">
        <v>604</v>
      </c>
      <c r="D2193" s="73" t="s">
        <v>18</v>
      </c>
      <c r="E2193" s="73">
        <v>2020</v>
      </c>
      <c r="F2193" s="73" t="s">
        <v>167</v>
      </c>
      <c r="G2193" s="73" t="s">
        <v>168</v>
      </c>
      <c r="H2193" s="78" t="s">
        <v>15</v>
      </c>
      <c r="I2193" s="72" t="s">
        <v>398</v>
      </c>
      <c r="J2193" s="73" t="s">
        <v>677</v>
      </c>
      <c r="K2193" s="73" t="s">
        <v>677</v>
      </c>
      <c r="L2193" s="130">
        <v>1996.56</v>
      </c>
      <c r="M2193" s="130">
        <v>1804.42</v>
      </c>
    </row>
    <row r="2194" spans="1:13" ht="14.25" x14ac:dyDescent="0.2">
      <c r="A2194" s="3" t="s">
        <v>676</v>
      </c>
      <c r="B2194" s="3" t="s">
        <v>676</v>
      </c>
      <c r="C2194" s="72" t="s">
        <v>604</v>
      </c>
      <c r="D2194" s="73" t="s">
        <v>18</v>
      </c>
      <c r="E2194" s="73">
        <v>2020</v>
      </c>
      <c r="F2194" s="73" t="s">
        <v>167</v>
      </c>
      <c r="G2194" s="73" t="s">
        <v>168</v>
      </c>
      <c r="H2194" s="78" t="s">
        <v>67</v>
      </c>
      <c r="I2194" s="72" t="s">
        <v>191</v>
      </c>
      <c r="J2194" s="73" t="s">
        <v>677</v>
      </c>
      <c r="K2194" s="73" t="s">
        <v>677</v>
      </c>
      <c r="L2194" s="130">
        <v>1996.56</v>
      </c>
      <c r="M2194" s="130">
        <v>1777.7</v>
      </c>
    </row>
    <row r="2195" spans="1:13" ht="14.25" x14ac:dyDescent="0.2">
      <c r="A2195" s="3" t="s">
        <v>676</v>
      </c>
      <c r="B2195" s="3" t="s">
        <v>676</v>
      </c>
      <c r="C2195" s="72" t="s">
        <v>604</v>
      </c>
      <c r="D2195" s="73" t="s">
        <v>18</v>
      </c>
      <c r="E2195" s="73">
        <v>2020</v>
      </c>
      <c r="F2195" s="73" t="s">
        <v>167</v>
      </c>
      <c r="G2195" s="73" t="s">
        <v>168</v>
      </c>
      <c r="H2195" s="78" t="s">
        <v>46</v>
      </c>
      <c r="I2195" s="72" t="s">
        <v>398</v>
      </c>
      <c r="J2195" s="73" t="s">
        <v>677</v>
      </c>
      <c r="K2195" s="73" t="s">
        <v>677</v>
      </c>
      <c r="L2195" s="130">
        <v>1292.24</v>
      </c>
      <c r="M2195" s="130">
        <v>3247</v>
      </c>
    </row>
    <row r="2196" spans="1:13" ht="14.25" x14ac:dyDescent="0.2">
      <c r="A2196" s="3" t="s">
        <v>676</v>
      </c>
      <c r="B2196" s="3" t="s">
        <v>676</v>
      </c>
      <c r="C2196" s="72" t="s">
        <v>604</v>
      </c>
      <c r="D2196" s="73" t="s">
        <v>18</v>
      </c>
      <c r="E2196" s="73">
        <v>2020</v>
      </c>
      <c r="F2196" s="73" t="s">
        <v>167</v>
      </c>
      <c r="G2196" s="73" t="s">
        <v>168</v>
      </c>
      <c r="H2196" s="78" t="s">
        <v>73</v>
      </c>
      <c r="I2196" s="72" t="s">
        <v>398</v>
      </c>
      <c r="J2196" s="73" t="s">
        <v>677</v>
      </c>
      <c r="K2196" s="73" t="s">
        <v>677</v>
      </c>
      <c r="L2196" s="130">
        <v>1996.56</v>
      </c>
      <c r="M2196" s="130">
        <v>1804.42</v>
      </c>
    </row>
    <row r="2197" spans="1:13" ht="14.25" x14ac:dyDescent="0.2">
      <c r="A2197" s="3" t="s">
        <v>676</v>
      </c>
      <c r="B2197" s="3" t="s">
        <v>676</v>
      </c>
      <c r="C2197" s="72" t="s">
        <v>604</v>
      </c>
      <c r="D2197" s="73" t="s">
        <v>18</v>
      </c>
      <c r="E2197" s="73">
        <v>2020</v>
      </c>
      <c r="F2197" s="73" t="s">
        <v>167</v>
      </c>
      <c r="G2197" s="73" t="s">
        <v>168</v>
      </c>
      <c r="H2197" s="78" t="s">
        <v>41</v>
      </c>
      <c r="I2197" s="72" t="s">
        <v>399</v>
      </c>
      <c r="J2197" s="73" t="s">
        <v>677</v>
      </c>
      <c r="K2197" s="73" t="s">
        <v>677</v>
      </c>
      <c r="L2197" s="130">
        <v>1996.56</v>
      </c>
      <c r="M2197" s="130">
        <v>2760.15</v>
      </c>
    </row>
    <row r="2198" spans="1:13" ht="14.25" x14ac:dyDescent="0.2">
      <c r="A2198" s="3" t="s">
        <v>676</v>
      </c>
      <c r="B2198" s="3" t="s">
        <v>676</v>
      </c>
      <c r="C2198" s="72" t="s">
        <v>604</v>
      </c>
      <c r="D2198" s="73" t="s">
        <v>18</v>
      </c>
      <c r="E2198" s="73">
        <v>2020</v>
      </c>
      <c r="F2198" s="73" t="s">
        <v>167</v>
      </c>
      <c r="G2198" s="73" t="s">
        <v>168</v>
      </c>
      <c r="H2198" s="78" t="s">
        <v>15</v>
      </c>
      <c r="I2198" s="72" t="s">
        <v>398</v>
      </c>
      <c r="J2198" s="73" t="s">
        <v>178</v>
      </c>
      <c r="K2198" s="73" t="s">
        <v>178</v>
      </c>
      <c r="L2198" s="130">
        <v>1996.56</v>
      </c>
      <c r="M2198" s="130">
        <v>1777.7</v>
      </c>
    </row>
    <row r="2199" spans="1:13" ht="14.25" x14ac:dyDescent="0.2">
      <c r="A2199" s="3" t="s">
        <v>676</v>
      </c>
      <c r="B2199" s="3" t="s">
        <v>676</v>
      </c>
      <c r="C2199" s="72" t="s">
        <v>604</v>
      </c>
      <c r="D2199" s="73" t="s">
        <v>18</v>
      </c>
      <c r="E2199" s="73">
        <v>2020</v>
      </c>
      <c r="F2199" s="73" t="s">
        <v>167</v>
      </c>
      <c r="G2199" s="73" t="s">
        <v>168</v>
      </c>
      <c r="H2199" s="78" t="s">
        <v>41</v>
      </c>
      <c r="I2199" s="72" t="s">
        <v>398</v>
      </c>
      <c r="J2199" s="73" t="s">
        <v>677</v>
      </c>
      <c r="K2199" s="73" t="s">
        <v>677</v>
      </c>
      <c r="L2199" s="130">
        <v>1292.24</v>
      </c>
      <c r="M2199" s="130">
        <v>2760.15</v>
      </c>
    </row>
    <row r="2200" spans="1:13" ht="14.25" x14ac:dyDescent="0.2">
      <c r="A2200" s="3" t="s">
        <v>676</v>
      </c>
      <c r="B2200" s="3" t="s">
        <v>676</v>
      </c>
      <c r="C2200" s="72" t="s">
        <v>604</v>
      </c>
      <c r="D2200" s="73" t="s">
        <v>18</v>
      </c>
      <c r="E2200" s="73">
        <v>2020</v>
      </c>
      <c r="F2200" s="73" t="s">
        <v>167</v>
      </c>
      <c r="G2200" s="73" t="s">
        <v>168</v>
      </c>
      <c r="H2200" s="78" t="s">
        <v>41</v>
      </c>
      <c r="I2200" s="72" t="s">
        <v>398</v>
      </c>
      <c r="J2200" s="73" t="s">
        <v>178</v>
      </c>
      <c r="K2200" s="73" t="s">
        <v>178</v>
      </c>
      <c r="L2200" s="130">
        <v>2385.2600000000002</v>
      </c>
      <c r="M2200" s="130">
        <v>2669.68</v>
      </c>
    </row>
    <row r="2201" spans="1:13" ht="14.25" x14ac:dyDescent="0.2">
      <c r="A2201" s="3" t="s">
        <v>676</v>
      </c>
      <c r="B2201" s="3" t="s">
        <v>676</v>
      </c>
      <c r="C2201" s="72" t="s">
        <v>604</v>
      </c>
      <c r="D2201" s="73" t="s">
        <v>18</v>
      </c>
      <c r="E2201" s="73">
        <v>2020</v>
      </c>
      <c r="F2201" s="73" t="s">
        <v>167</v>
      </c>
      <c r="G2201" s="73" t="s">
        <v>168</v>
      </c>
      <c r="H2201" s="78" t="s">
        <v>7</v>
      </c>
      <c r="I2201" s="72" t="s">
        <v>398</v>
      </c>
      <c r="J2201" s="73" t="s">
        <v>677</v>
      </c>
      <c r="K2201" s="73" t="s">
        <v>677</v>
      </c>
      <c r="L2201" s="130">
        <v>1592.46</v>
      </c>
      <c r="M2201" s="130">
        <v>2223.39</v>
      </c>
    </row>
    <row r="2202" spans="1:13" ht="14.25" x14ac:dyDescent="0.2">
      <c r="A2202" s="3" t="s">
        <v>676</v>
      </c>
      <c r="B2202" s="3" t="s">
        <v>676</v>
      </c>
      <c r="C2202" s="72" t="s">
        <v>604</v>
      </c>
      <c r="D2202" s="73" t="s">
        <v>18</v>
      </c>
      <c r="E2202" s="73">
        <v>2020</v>
      </c>
      <c r="F2202" s="73" t="s">
        <v>167</v>
      </c>
      <c r="G2202" s="73" t="s">
        <v>168</v>
      </c>
      <c r="H2202" s="78" t="s">
        <v>67</v>
      </c>
      <c r="I2202" s="72" t="s">
        <v>191</v>
      </c>
      <c r="J2202" s="73" t="s">
        <v>178</v>
      </c>
      <c r="K2202" s="73" t="s">
        <v>178</v>
      </c>
      <c r="L2202" s="130">
        <v>1061.6400000000001</v>
      </c>
      <c r="M2202" s="130">
        <v>1695.14</v>
      </c>
    </row>
    <row r="2203" spans="1:13" ht="14.25" x14ac:dyDescent="0.2">
      <c r="A2203" s="3" t="s">
        <v>676</v>
      </c>
      <c r="B2203" s="3" t="s">
        <v>676</v>
      </c>
      <c r="C2203" s="72" t="s">
        <v>604</v>
      </c>
      <c r="D2203" s="73" t="s">
        <v>18</v>
      </c>
      <c r="E2203" s="73">
        <v>2020</v>
      </c>
      <c r="F2203" s="73" t="s">
        <v>167</v>
      </c>
      <c r="G2203" s="73" t="s">
        <v>168</v>
      </c>
      <c r="H2203" s="78" t="s">
        <v>15</v>
      </c>
      <c r="I2203" s="72" t="s">
        <v>398</v>
      </c>
      <c r="J2203" s="73" t="s">
        <v>178</v>
      </c>
      <c r="K2203" s="73" t="s">
        <v>178</v>
      </c>
      <c r="L2203" s="130">
        <v>1122.2</v>
      </c>
      <c r="M2203" s="130">
        <v>1886.98</v>
      </c>
    </row>
    <row r="2204" spans="1:13" ht="14.25" x14ac:dyDescent="0.2">
      <c r="A2204" s="3" t="s">
        <v>676</v>
      </c>
      <c r="B2204" s="3" t="s">
        <v>676</v>
      </c>
      <c r="C2204" s="72" t="s">
        <v>604</v>
      </c>
      <c r="D2204" s="73" t="s">
        <v>18</v>
      </c>
      <c r="E2204" s="73">
        <v>2020</v>
      </c>
      <c r="F2204" s="73" t="s">
        <v>167</v>
      </c>
      <c r="G2204" s="73" t="s">
        <v>168</v>
      </c>
      <c r="H2204" s="78" t="s">
        <v>15</v>
      </c>
      <c r="I2204" s="72" t="s">
        <v>398</v>
      </c>
      <c r="J2204" s="73" t="s">
        <v>677</v>
      </c>
      <c r="K2204" s="73" t="s">
        <v>677</v>
      </c>
      <c r="L2204" s="130">
        <v>1183.06</v>
      </c>
      <c r="M2204" s="130">
        <v>2801.81</v>
      </c>
    </row>
    <row r="2205" spans="1:13" ht="14.25" x14ac:dyDescent="0.2">
      <c r="A2205" s="3" t="s">
        <v>676</v>
      </c>
      <c r="B2205" s="3" t="s">
        <v>676</v>
      </c>
      <c r="C2205" s="72" t="s">
        <v>604</v>
      </c>
      <c r="D2205" s="73" t="s">
        <v>18</v>
      </c>
      <c r="E2205" s="73">
        <v>2020</v>
      </c>
      <c r="F2205" s="73" t="s">
        <v>167</v>
      </c>
      <c r="G2205" s="73" t="s">
        <v>168</v>
      </c>
      <c r="H2205" s="78" t="s">
        <v>41</v>
      </c>
      <c r="I2205" s="72" t="s">
        <v>398</v>
      </c>
      <c r="J2205" s="73" t="s">
        <v>677</v>
      </c>
      <c r="K2205" s="73" t="s">
        <v>677</v>
      </c>
      <c r="L2205" s="130">
        <v>2163.48</v>
      </c>
      <c r="M2205" s="130">
        <v>2669.68</v>
      </c>
    </row>
    <row r="2206" spans="1:13" ht="14.25" x14ac:dyDescent="0.2">
      <c r="A2206" s="3" t="s">
        <v>676</v>
      </c>
      <c r="B2206" s="3" t="s">
        <v>676</v>
      </c>
      <c r="C2206" s="72" t="s">
        <v>604</v>
      </c>
      <c r="D2206" s="73" t="s">
        <v>18</v>
      </c>
      <c r="E2206" s="73">
        <v>2020</v>
      </c>
      <c r="F2206" s="73" t="s">
        <v>167</v>
      </c>
      <c r="G2206" s="73" t="s">
        <v>168</v>
      </c>
      <c r="H2206" s="78" t="s">
        <v>15</v>
      </c>
      <c r="I2206" s="72" t="s">
        <v>398</v>
      </c>
      <c r="J2206" s="73" t="s">
        <v>677</v>
      </c>
      <c r="K2206" s="73" t="s">
        <v>677</v>
      </c>
      <c r="L2206" s="130">
        <v>1061.6400000000001</v>
      </c>
      <c r="M2206" s="130">
        <v>1804.42</v>
      </c>
    </row>
    <row r="2207" spans="1:13" ht="14.25" x14ac:dyDescent="0.2">
      <c r="A2207" s="3" t="s">
        <v>676</v>
      </c>
      <c r="B2207" s="3" t="s">
        <v>676</v>
      </c>
      <c r="C2207" s="72" t="s">
        <v>604</v>
      </c>
      <c r="D2207" s="73" t="s">
        <v>18</v>
      </c>
      <c r="E2207" s="73">
        <v>2020</v>
      </c>
      <c r="F2207" s="73" t="s">
        <v>167</v>
      </c>
      <c r="G2207" s="73" t="s">
        <v>168</v>
      </c>
      <c r="H2207" s="78" t="s">
        <v>15</v>
      </c>
      <c r="I2207" s="72" t="s">
        <v>398</v>
      </c>
      <c r="J2207" s="73" t="s">
        <v>178</v>
      </c>
      <c r="K2207" s="73" t="s">
        <v>178</v>
      </c>
      <c r="L2207" s="130">
        <v>1061.6400000000001</v>
      </c>
      <c r="M2207" s="130">
        <v>1695.14</v>
      </c>
    </row>
    <row r="2208" spans="1:13" ht="14.25" x14ac:dyDescent="0.2">
      <c r="A2208" s="3" t="s">
        <v>676</v>
      </c>
      <c r="B2208" s="3" t="s">
        <v>676</v>
      </c>
      <c r="C2208" s="72" t="s">
        <v>604</v>
      </c>
      <c r="D2208" s="73" t="s">
        <v>18</v>
      </c>
      <c r="E2208" s="73">
        <v>2020</v>
      </c>
      <c r="F2208" s="73" t="s">
        <v>167</v>
      </c>
      <c r="G2208" s="73" t="s">
        <v>168</v>
      </c>
      <c r="H2208" s="78" t="s">
        <v>41</v>
      </c>
      <c r="I2208" s="72" t="s">
        <v>398</v>
      </c>
      <c r="J2208" s="73" t="s">
        <v>677</v>
      </c>
      <c r="K2208" s="73" t="s">
        <v>677</v>
      </c>
      <c r="L2208" s="130">
        <v>2163.48</v>
      </c>
      <c r="M2208" s="130">
        <v>2760.15</v>
      </c>
    </row>
    <row r="2209" spans="1:13" ht="14.25" x14ac:dyDescent="0.2">
      <c r="A2209" s="3" t="s">
        <v>676</v>
      </c>
      <c r="B2209" s="3" t="s">
        <v>676</v>
      </c>
      <c r="C2209" s="72" t="s">
        <v>604</v>
      </c>
      <c r="D2209" s="73" t="s">
        <v>18</v>
      </c>
      <c r="E2209" s="73">
        <v>2020</v>
      </c>
      <c r="F2209" s="73" t="s">
        <v>167</v>
      </c>
      <c r="G2209" s="73" t="s">
        <v>168</v>
      </c>
      <c r="H2209" s="78" t="s">
        <v>7</v>
      </c>
      <c r="I2209" s="72" t="s">
        <v>398</v>
      </c>
      <c r="J2209" s="73" t="s">
        <v>677</v>
      </c>
      <c r="K2209" s="73" t="s">
        <v>677</v>
      </c>
      <c r="L2209" s="130">
        <v>1592.46</v>
      </c>
      <c r="M2209" s="130">
        <v>2223.39</v>
      </c>
    </row>
    <row r="2210" spans="1:13" ht="14.25" x14ac:dyDescent="0.2">
      <c r="A2210" s="3" t="s">
        <v>676</v>
      </c>
      <c r="B2210" s="3" t="s">
        <v>676</v>
      </c>
      <c r="C2210" s="72" t="s">
        <v>604</v>
      </c>
      <c r="D2210" s="73" t="s">
        <v>18</v>
      </c>
      <c r="E2210" s="73">
        <v>2020</v>
      </c>
      <c r="F2210" s="73" t="s">
        <v>167</v>
      </c>
      <c r="G2210" s="73" t="s">
        <v>168</v>
      </c>
      <c r="H2210" s="78" t="s">
        <v>41</v>
      </c>
      <c r="I2210" s="72" t="s">
        <v>191</v>
      </c>
      <c r="J2210" s="73" t="s">
        <v>178</v>
      </c>
      <c r="K2210" s="73" t="s">
        <v>178</v>
      </c>
      <c r="L2210" s="130">
        <v>2248.5</v>
      </c>
      <c r="M2210" s="130">
        <v>2776.7</v>
      </c>
    </row>
    <row r="2211" spans="1:13" ht="14.25" x14ac:dyDescent="0.2">
      <c r="A2211" s="3" t="s">
        <v>676</v>
      </c>
      <c r="B2211" s="3" t="s">
        <v>676</v>
      </c>
      <c r="C2211" s="72" t="s">
        <v>604</v>
      </c>
      <c r="D2211" s="73" t="s">
        <v>18</v>
      </c>
      <c r="E2211" s="73">
        <v>2020</v>
      </c>
      <c r="F2211" s="73" t="s">
        <v>167</v>
      </c>
      <c r="G2211" s="73" t="s">
        <v>168</v>
      </c>
      <c r="H2211" s="78" t="s">
        <v>41</v>
      </c>
      <c r="I2211" s="72" t="s">
        <v>398</v>
      </c>
      <c r="J2211" s="73" t="s">
        <v>178</v>
      </c>
      <c r="K2211" s="73" t="s">
        <v>178</v>
      </c>
      <c r="L2211" s="130">
        <v>2248.5</v>
      </c>
      <c r="M2211" s="130">
        <v>2776.7</v>
      </c>
    </row>
    <row r="2212" spans="1:13" ht="14.25" x14ac:dyDescent="0.2">
      <c r="A2212" s="3" t="s">
        <v>676</v>
      </c>
      <c r="B2212" s="3" t="s">
        <v>676</v>
      </c>
      <c r="C2212" s="72" t="s">
        <v>604</v>
      </c>
      <c r="D2212" s="73" t="s">
        <v>18</v>
      </c>
      <c r="E2212" s="73">
        <v>2020</v>
      </c>
      <c r="F2212" s="73" t="s">
        <v>167</v>
      </c>
      <c r="G2212" s="73" t="s">
        <v>168</v>
      </c>
      <c r="H2212" s="78" t="s">
        <v>15</v>
      </c>
      <c r="I2212" s="72" t="s">
        <v>398</v>
      </c>
      <c r="J2212" s="73" t="s">
        <v>677</v>
      </c>
      <c r="K2212" s="73" t="s">
        <v>677</v>
      </c>
      <c r="L2212" s="130">
        <v>1061.6400000000001</v>
      </c>
      <c r="M2212" s="130">
        <v>1804.42</v>
      </c>
    </row>
    <row r="2213" spans="1:13" ht="14.25" x14ac:dyDescent="0.2">
      <c r="A2213" s="3" t="s">
        <v>676</v>
      </c>
      <c r="B2213" s="3" t="s">
        <v>676</v>
      </c>
      <c r="C2213" s="72" t="s">
        <v>604</v>
      </c>
      <c r="D2213" s="73" t="s">
        <v>18</v>
      </c>
      <c r="E2213" s="73">
        <v>2020</v>
      </c>
      <c r="F2213" s="73" t="s">
        <v>167</v>
      </c>
      <c r="G2213" s="73" t="s">
        <v>168</v>
      </c>
      <c r="H2213" s="78" t="s">
        <v>41</v>
      </c>
      <c r="I2213" s="72" t="s">
        <v>398</v>
      </c>
      <c r="J2213" s="73" t="s">
        <v>677</v>
      </c>
      <c r="K2213" s="73" t="s">
        <v>677</v>
      </c>
      <c r="L2213" s="130">
        <v>2163.48</v>
      </c>
      <c r="M2213" s="130">
        <v>2760.15</v>
      </c>
    </row>
    <row r="2214" spans="1:13" ht="14.25" x14ac:dyDescent="0.2">
      <c r="A2214" s="3" t="s">
        <v>676</v>
      </c>
      <c r="B2214" s="3" t="s">
        <v>676</v>
      </c>
      <c r="C2214" s="72" t="s">
        <v>604</v>
      </c>
      <c r="D2214" s="73" t="s">
        <v>18</v>
      </c>
      <c r="E2214" s="73">
        <v>2020</v>
      </c>
      <c r="F2214" s="73" t="s">
        <v>167</v>
      </c>
      <c r="G2214" s="73" t="s">
        <v>168</v>
      </c>
      <c r="H2214" s="78" t="s">
        <v>15</v>
      </c>
      <c r="I2214" s="72" t="s">
        <v>399</v>
      </c>
      <c r="J2214" s="73" t="s">
        <v>677</v>
      </c>
      <c r="K2214" s="73" t="s">
        <v>677</v>
      </c>
      <c r="L2214" s="130">
        <v>1061.6400000000001</v>
      </c>
      <c r="M2214" s="130">
        <v>1804.42</v>
      </c>
    </row>
    <row r="2215" spans="1:13" ht="14.25" x14ac:dyDescent="0.2">
      <c r="A2215" s="3" t="s">
        <v>676</v>
      </c>
      <c r="B2215" s="3" t="s">
        <v>676</v>
      </c>
      <c r="C2215" s="72" t="s">
        <v>604</v>
      </c>
      <c r="D2215" s="73" t="s">
        <v>18</v>
      </c>
      <c r="E2215" s="73">
        <v>2020</v>
      </c>
      <c r="F2215" s="73" t="s">
        <v>167</v>
      </c>
      <c r="G2215" s="73" t="s">
        <v>168</v>
      </c>
      <c r="H2215" s="78" t="s">
        <v>15</v>
      </c>
      <c r="I2215" s="72" t="s">
        <v>398</v>
      </c>
      <c r="J2215" s="73" t="s">
        <v>677</v>
      </c>
      <c r="K2215" s="73" t="s">
        <v>677</v>
      </c>
      <c r="L2215" s="130">
        <v>1122.2</v>
      </c>
      <c r="M2215" s="130">
        <v>1886.98</v>
      </c>
    </row>
    <row r="2216" spans="1:13" ht="14.25" x14ac:dyDescent="0.2">
      <c r="A2216" s="3" t="s">
        <v>676</v>
      </c>
      <c r="B2216" s="3" t="s">
        <v>676</v>
      </c>
      <c r="C2216" s="72" t="s">
        <v>604</v>
      </c>
      <c r="D2216" s="73" t="s">
        <v>18</v>
      </c>
      <c r="E2216" s="73">
        <v>2020</v>
      </c>
      <c r="F2216" s="73" t="s">
        <v>167</v>
      </c>
      <c r="G2216" s="73" t="s">
        <v>168</v>
      </c>
      <c r="H2216" s="78" t="s">
        <v>41</v>
      </c>
      <c r="I2216" s="72" t="s">
        <v>191</v>
      </c>
      <c r="J2216" s="73" t="s">
        <v>178</v>
      </c>
      <c r="K2216" s="73" t="s">
        <v>178</v>
      </c>
      <c r="L2216" s="130">
        <v>2163.48</v>
      </c>
      <c r="M2216" s="130">
        <v>2760.15</v>
      </c>
    </row>
    <row r="2217" spans="1:13" ht="14.25" x14ac:dyDescent="0.2">
      <c r="A2217" s="3" t="s">
        <v>676</v>
      </c>
      <c r="B2217" s="3" t="s">
        <v>676</v>
      </c>
      <c r="C2217" s="72" t="s">
        <v>604</v>
      </c>
      <c r="D2217" s="73" t="s">
        <v>18</v>
      </c>
      <c r="E2217" s="73">
        <v>2020</v>
      </c>
      <c r="F2217" s="73" t="s">
        <v>167</v>
      </c>
      <c r="G2217" s="73" t="s">
        <v>168</v>
      </c>
      <c r="H2217" s="78" t="s">
        <v>15</v>
      </c>
      <c r="I2217" s="72" t="s">
        <v>399</v>
      </c>
      <c r="J2217" s="73" t="s">
        <v>677</v>
      </c>
      <c r="K2217" s="73" t="s">
        <v>677</v>
      </c>
      <c r="L2217" s="130">
        <v>1061.6400000000001</v>
      </c>
      <c r="M2217" s="130">
        <v>1804.42</v>
      </c>
    </row>
    <row r="2218" spans="1:13" ht="14.25" x14ac:dyDescent="0.2">
      <c r="A2218" s="3" t="s">
        <v>676</v>
      </c>
      <c r="B2218" s="3" t="s">
        <v>676</v>
      </c>
      <c r="C2218" s="72" t="s">
        <v>604</v>
      </c>
      <c r="D2218" s="73" t="s">
        <v>18</v>
      </c>
      <c r="E2218" s="73">
        <v>2020</v>
      </c>
      <c r="F2218" s="73" t="s">
        <v>167</v>
      </c>
      <c r="G2218" s="73" t="s">
        <v>168</v>
      </c>
      <c r="H2218" s="78" t="s">
        <v>15</v>
      </c>
      <c r="I2218" s="72" t="s">
        <v>398</v>
      </c>
      <c r="J2218" s="73" t="s">
        <v>677</v>
      </c>
      <c r="K2218" s="73" t="s">
        <v>677</v>
      </c>
      <c r="L2218" s="130">
        <v>1122.2</v>
      </c>
      <c r="M2218" s="130">
        <v>1886.98</v>
      </c>
    </row>
    <row r="2219" spans="1:13" ht="14.25" x14ac:dyDescent="0.2">
      <c r="A2219" s="3" t="s">
        <v>676</v>
      </c>
      <c r="B2219" s="3" t="s">
        <v>676</v>
      </c>
      <c r="C2219" s="72" t="s">
        <v>604</v>
      </c>
      <c r="D2219" s="73" t="s">
        <v>18</v>
      </c>
      <c r="E2219" s="73">
        <v>2020</v>
      </c>
      <c r="F2219" s="73" t="s">
        <v>167</v>
      </c>
      <c r="G2219" s="73" t="s">
        <v>168</v>
      </c>
      <c r="H2219" s="78" t="s">
        <v>15</v>
      </c>
      <c r="I2219" s="72" t="s">
        <v>398</v>
      </c>
      <c r="J2219" s="73" t="s">
        <v>677</v>
      </c>
      <c r="K2219" s="73" t="s">
        <v>677</v>
      </c>
      <c r="L2219" s="130">
        <v>1061.6400000000001</v>
      </c>
      <c r="M2219" s="130">
        <v>1804.42</v>
      </c>
    </row>
    <row r="2220" spans="1:13" ht="14.25" x14ac:dyDescent="0.2">
      <c r="A2220" s="3" t="s">
        <v>676</v>
      </c>
      <c r="B2220" s="3" t="s">
        <v>676</v>
      </c>
      <c r="C2220" s="72" t="s">
        <v>604</v>
      </c>
      <c r="D2220" s="73" t="s">
        <v>18</v>
      </c>
      <c r="E2220" s="73">
        <v>2020</v>
      </c>
      <c r="F2220" s="73" t="s">
        <v>167</v>
      </c>
      <c r="G2220" s="73" t="s">
        <v>168</v>
      </c>
      <c r="H2220" s="78" t="s">
        <v>15</v>
      </c>
      <c r="I2220" s="72" t="s">
        <v>267</v>
      </c>
      <c r="J2220" s="73" t="s">
        <v>677</v>
      </c>
      <c r="K2220" s="73" t="s">
        <v>677</v>
      </c>
      <c r="L2220" s="130">
        <v>1061.6400000000001</v>
      </c>
      <c r="M2220" s="130">
        <v>1804.42</v>
      </c>
    </row>
    <row r="2221" spans="1:13" ht="14.25" x14ac:dyDescent="0.2">
      <c r="A2221" s="3" t="s">
        <v>676</v>
      </c>
      <c r="B2221" s="3" t="s">
        <v>676</v>
      </c>
      <c r="C2221" s="72" t="s">
        <v>604</v>
      </c>
      <c r="D2221" s="73" t="s">
        <v>18</v>
      </c>
      <c r="E2221" s="73">
        <v>2020</v>
      </c>
      <c r="F2221" s="73" t="s">
        <v>167</v>
      </c>
      <c r="G2221" s="73" t="s">
        <v>168</v>
      </c>
      <c r="H2221" s="78" t="s">
        <v>82</v>
      </c>
      <c r="I2221" s="72" t="s">
        <v>400</v>
      </c>
      <c r="J2221" s="73" t="s">
        <v>677</v>
      </c>
      <c r="K2221" s="73" t="s">
        <v>677</v>
      </c>
      <c r="L2221" s="130">
        <v>1937.35</v>
      </c>
      <c r="M2221" s="130">
        <v>2116.02</v>
      </c>
    </row>
    <row r="2222" spans="1:13" ht="14.25" x14ac:dyDescent="0.2">
      <c r="A2222" s="3" t="s">
        <v>676</v>
      </c>
      <c r="B2222" s="3" t="s">
        <v>676</v>
      </c>
      <c r="C2222" s="72" t="s">
        <v>604</v>
      </c>
      <c r="D2222" s="73" t="s">
        <v>18</v>
      </c>
      <c r="E2222" s="73">
        <v>2020</v>
      </c>
      <c r="F2222" s="73" t="s">
        <v>167</v>
      </c>
      <c r="G2222" s="73" t="s">
        <v>168</v>
      </c>
      <c r="H2222" s="78" t="s">
        <v>15</v>
      </c>
      <c r="I2222" s="72" t="s">
        <v>398</v>
      </c>
      <c r="J2222" s="73" t="s">
        <v>677</v>
      </c>
      <c r="K2222" s="73" t="s">
        <v>677</v>
      </c>
      <c r="L2222" s="130">
        <v>1061.6400000000001</v>
      </c>
      <c r="M2222" s="130">
        <v>1804.42</v>
      </c>
    </row>
    <row r="2223" spans="1:13" ht="14.25" x14ac:dyDescent="0.2">
      <c r="A2223" s="3" t="s">
        <v>676</v>
      </c>
      <c r="B2223" s="3" t="s">
        <v>676</v>
      </c>
      <c r="C2223" s="72" t="s">
        <v>604</v>
      </c>
      <c r="D2223" s="73" t="s">
        <v>18</v>
      </c>
      <c r="E2223" s="73">
        <v>2020</v>
      </c>
      <c r="F2223" s="73" t="s">
        <v>167</v>
      </c>
      <c r="G2223" s="73" t="s">
        <v>168</v>
      </c>
      <c r="H2223" s="78" t="s">
        <v>7</v>
      </c>
      <c r="I2223" s="72" t="s">
        <v>327</v>
      </c>
      <c r="J2223" s="73" t="s">
        <v>677</v>
      </c>
      <c r="K2223" s="73" t="s">
        <v>677</v>
      </c>
      <c r="L2223" s="130">
        <v>1592.46</v>
      </c>
      <c r="M2223" s="130">
        <v>2223.39</v>
      </c>
    </row>
    <row r="2224" spans="1:13" ht="14.25" x14ac:dyDescent="0.2">
      <c r="A2224" s="3" t="s">
        <v>676</v>
      </c>
      <c r="B2224" s="3" t="s">
        <v>676</v>
      </c>
      <c r="C2224" s="72" t="s">
        <v>604</v>
      </c>
      <c r="D2224" s="73" t="s">
        <v>18</v>
      </c>
      <c r="E2224" s="73">
        <v>2020</v>
      </c>
      <c r="F2224" s="73" t="s">
        <v>167</v>
      </c>
      <c r="G2224" s="73" t="s">
        <v>168</v>
      </c>
      <c r="H2224" s="78" t="s">
        <v>15</v>
      </c>
      <c r="I2224" s="72" t="s">
        <v>398</v>
      </c>
      <c r="J2224" s="73" t="s">
        <v>677</v>
      </c>
      <c r="K2224" s="73" t="s">
        <v>677</v>
      </c>
      <c r="L2224" s="130">
        <v>1122.2</v>
      </c>
      <c r="M2224" s="130">
        <v>1886.98</v>
      </c>
    </row>
    <row r="2225" spans="1:13" ht="14.25" x14ac:dyDescent="0.2">
      <c r="A2225" s="3" t="s">
        <v>676</v>
      </c>
      <c r="B2225" s="3" t="s">
        <v>676</v>
      </c>
      <c r="C2225" s="72" t="s">
        <v>604</v>
      </c>
      <c r="D2225" s="73" t="s">
        <v>18</v>
      </c>
      <c r="E2225" s="73">
        <v>2020</v>
      </c>
      <c r="F2225" s="73" t="s">
        <v>167</v>
      </c>
      <c r="G2225" s="73" t="s">
        <v>168</v>
      </c>
      <c r="H2225" s="78" t="s">
        <v>7</v>
      </c>
      <c r="I2225" s="72" t="s">
        <v>399</v>
      </c>
      <c r="J2225" s="73" t="s">
        <v>677</v>
      </c>
      <c r="K2225" s="73" t="s">
        <v>677</v>
      </c>
      <c r="L2225" s="130">
        <v>1592.46</v>
      </c>
      <c r="M2225" s="130">
        <v>2223.39</v>
      </c>
    </row>
    <row r="2226" spans="1:13" ht="14.25" x14ac:dyDescent="0.2">
      <c r="A2226" s="3" t="s">
        <v>676</v>
      </c>
      <c r="B2226" s="3" t="s">
        <v>676</v>
      </c>
      <c r="C2226" s="72" t="s">
        <v>604</v>
      </c>
      <c r="D2226" s="73" t="s">
        <v>18</v>
      </c>
      <c r="E2226" s="73">
        <v>2020</v>
      </c>
      <c r="F2226" s="73" t="s">
        <v>167</v>
      </c>
      <c r="G2226" s="73" t="s">
        <v>168</v>
      </c>
      <c r="H2226" s="78" t="s">
        <v>15</v>
      </c>
      <c r="I2226" s="72" t="s">
        <v>398</v>
      </c>
      <c r="J2226" s="73" t="s">
        <v>677</v>
      </c>
      <c r="K2226" s="73" t="s">
        <v>677</v>
      </c>
      <c r="L2226" s="130">
        <v>1061.6400000000001</v>
      </c>
      <c r="M2226" s="130">
        <v>1804.42</v>
      </c>
    </row>
    <row r="2227" spans="1:13" ht="14.25" x14ac:dyDescent="0.2">
      <c r="A2227" s="3" t="s">
        <v>676</v>
      </c>
      <c r="B2227" s="3" t="s">
        <v>676</v>
      </c>
      <c r="C2227" s="72" t="s">
        <v>604</v>
      </c>
      <c r="D2227" s="73" t="s">
        <v>18</v>
      </c>
      <c r="E2227" s="73">
        <v>2020</v>
      </c>
      <c r="F2227" s="73" t="s">
        <v>167</v>
      </c>
      <c r="G2227" s="73" t="s">
        <v>168</v>
      </c>
      <c r="H2227" s="78" t="s">
        <v>41</v>
      </c>
      <c r="I2227" s="72" t="s">
        <v>267</v>
      </c>
      <c r="J2227" s="73" t="s">
        <v>677</v>
      </c>
      <c r="K2227" s="73" t="s">
        <v>677</v>
      </c>
      <c r="L2227" s="130">
        <v>2163.48</v>
      </c>
      <c r="M2227" s="130">
        <v>2760.15</v>
      </c>
    </row>
    <row r="2228" spans="1:13" ht="14.25" x14ac:dyDescent="0.2">
      <c r="A2228" s="3" t="s">
        <v>676</v>
      </c>
      <c r="B2228" s="3" t="s">
        <v>676</v>
      </c>
      <c r="C2228" s="72" t="s">
        <v>604</v>
      </c>
      <c r="D2228" s="73" t="s">
        <v>18</v>
      </c>
      <c r="E2228" s="73">
        <v>2020</v>
      </c>
      <c r="F2228" s="73" t="s">
        <v>167</v>
      </c>
      <c r="G2228" s="73" t="s">
        <v>168</v>
      </c>
      <c r="H2228" s="78" t="s">
        <v>124</v>
      </c>
      <c r="I2228" s="72" t="s">
        <v>398</v>
      </c>
      <c r="J2228" s="73" t="s">
        <v>677</v>
      </c>
      <c r="K2228" s="73" t="s">
        <v>677</v>
      </c>
      <c r="L2228" s="130">
        <v>1592.46</v>
      </c>
      <c r="M2228" s="130">
        <v>2223.39</v>
      </c>
    </row>
    <row r="2229" spans="1:13" ht="14.25" x14ac:dyDescent="0.2">
      <c r="A2229" s="3" t="s">
        <v>676</v>
      </c>
      <c r="B2229" s="3" t="s">
        <v>676</v>
      </c>
      <c r="C2229" s="72" t="s">
        <v>604</v>
      </c>
      <c r="D2229" s="73" t="s">
        <v>18</v>
      </c>
      <c r="E2229" s="73">
        <v>2020</v>
      </c>
      <c r="F2229" s="73" t="s">
        <v>167</v>
      </c>
      <c r="G2229" s="73" t="s">
        <v>168</v>
      </c>
      <c r="H2229" s="78" t="s">
        <v>15</v>
      </c>
      <c r="I2229" s="72" t="s">
        <v>398</v>
      </c>
      <c r="J2229" s="73" t="s">
        <v>178</v>
      </c>
      <c r="K2229" s="73" t="s">
        <v>178</v>
      </c>
      <c r="L2229" s="130">
        <v>1061.6400000000001</v>
      </c>
      <c r="M2229" s="130">
        <v>1695.14</v>
      </c>
    </row>
    <row r="2230" spans="1:13" ht="14.25" x14ac:dyDescent="0.2">
      <c r="A2230" s="3" t="s">
        <v>676</v>
      </c>
      <c r="B2230" s="3" t="s">
        <v>676</v>
      </c>
      <c r="C2230" s="72" t="s">
        <v>604</v>
      </c>
      <c r="D2230" s="73" t="s">
        <v>18</v>
      </c>
      <c r="E2230" s="73">
        <v>2020</v>
      </c>
      <c r="F2230" s="73" t="s">
        <v>167</v>
      </c>
      <c r="G2230" s="73" t="s">
        <v>168</v>
      </c>
      <c r="H2230" s="78" t="s">
        <v>41</v>
      </c>
      <c r="I2230" s="72" t="s">
        <v>398</v>
      </c>
      <c r="J2230" s="73" t="s">
        <v>178</v>
      </c>
      <c r="K2230" s="73" t="s">
        <v>178</v>
      </c>
      <c r="L2230" s="130">
        <v>2163.48</v>
      </c>
      <c r="M2230" s="130">
        <v>2669.68</v>
      </c>
    </row>
    <row r="2231" spans="1:13" ht="14.25" x14ac:dyDescent="0.2">
      <c r="A2231" s="3" t="s">
        <v>676</v>
      </c>
      <c r="B2231" s="3" t="s">
        <v>676</v>
      </c>
      <c r="C2231" s="72" t="s">
        <v>604</v>
      </c>
      <c r="D2231" s="73" t="s">
        <v>18</v>
      </c>
      <c r="E2231" s="73">
        <v>2020</v>
      </c>
      <c r="F2231" s="73" t="s">
        <v>167</v>
      </c>
      <c r="G2231" s="73" t="s">
        <v>168</v>
      </c>
      <c r="H2231" s="78" t="s">
        <v>0</v>
      </c>
      <c r="I2231" s="72" t="s">
        <v>327</v>
      </c>
      <c r="J2231" s="73" t="s">
        <v>677</v>
      </c>
      <c r="K2231" s="73" t="s">
        <v>677</v>
      </c>
      <c r="L2231" s="130">
        <v>1061.6400000000001</v>
      </c>
      <c r="M2231" s="130">
        <v>1804.42</v>
      </c>
    </row>
    <row r="2232" spans="1:13" ht="14.25" x14ac:dyDescent="0.2">
      <c r="A2232" s="3" t="s">
        <v>676</v>
      </c>
      <c r="B2232" s="3" t="s">
        <v>676</v>
      </c>
      <c r="C2232" s="72" t="s">
        <v>604</v>
      </c>
      <c r="D2232" s="73" t="s">
        <v>18</v>
      </c>
      <c r="E2232" s="73">
        <v>2020</v>
      </c>
      <c r="F2232" s="73" t="s">
        <v>167</v>
      </c>
      <c r="G2232" s="73" t="s">
        <v>168</v>
      </c>
      <c r="H2232" s="78" t="s">
        <v>15</v>
      </c>
      <c r="I2232" s="72" t="s">
        <v>398</v>
      </c>
      <c r="J2232" s="73" t="s">
        <v>178</v>
      </c>
      <c r="K2232" s="73" t="s">
        <v>178</v>
      </c>
      <c r="L2232" s="130">
        <v>1061.6400000000001</v>
      </c>
      <c r="M2232" s="130">
        <v>1695.14</v>
      </c>
    </row>
    <row r="2233" spans="1:13" ht="14.25" x14ac:dyDescent="0.2">
      <c r="A2233" s="3" t="s">
        <v>676</v>
      </c>
      <c r="B2233" s="3" t="s">
        <v>676</v>
      </c>
      <c r="C2233" s="72" t="s">
        <v>604</v>
      </c>
      <c r="D2233" s="73" t="s">
        <v>18</v>
      </c>
      <c r="E2233" s="73">
        <v>2020</v>
      </c>
      <c r="F2233" s="73" t="s">
        <v>167</v>
      </c>
      <c r="G2233" s="73" t="s">
        <v>168</v>
      </c>
      <c r="H2233" s="78" t="s">
        <v>46</v>
      </c>
      <c r="I2233" s="72" t="s">
        <v>229</v>
      </c>
      <c r="J2233" s="73" t="s">
        <v>677</v>
      </c>
      <c r="K2233" s="73" t="s">
        <v>677</v>
      </c>
      <c r="L2233" s="130">
        <v>1061.6400000000001</v>
      </c>
      <c r="M2233" s="130">
        <v>1386.42</v>
      </c>
    </row>
    <row r="2234" spans="1:13" ht="14.25" x14ac:dyDescent="0.2">
      <c r="A2234" s="3" t="s">
        <v>676</v>
      </c>
      <c r="B2234" s="3" t="s">
        <v>676</v>
      </c>
      <c r="C2234" s="72" t="s">
        <v>604</v>
      </c>
      <c r="D2234" s="73" t="s">
        <v>18</v>
      </c>
      <c r="E2234" s="73">
        <v>2020</v>
      </c>
      <c r="F2234" s="73" t="s">
        <v>167</v>
      </c>
      <c r="G2234" s="73" t="s">
        <v>168</v>
      </c>
      <c r="H2234" s="78" t="s">
        <v>93</v>
      </c>
      <c r="I2234" s="72" t="s">
        <v>398</v>
      </c>
      <c r="J2234" s="73" t="s">
        <v>677</v>
      </c>
      <c r="K2234" s="73" t="s">
        <v>677</v>
      </c>
      <c r="L2234" s="130">
        <v>1061.6400000000001</v>
      </c>
      <c r="M2234" s="130">
        <v>1695.14</v>
      </c>
    </row>
    <row r="2235" spans="1:13" ht="14.25" x14ac:dyDescent="0.2">
      <c r="A2235" s="3" t="s">
        <v>676</v>
      </c>
      <c r="B2235" s="3" t="s">
        <v>676</v>
      </c>
      <c r="C2235" s="72" t="s">
        <v>604</v>
      </c>
      <c r="D2235" s="73" t="s">
        <v>18</v>
      </c>
      <c r="E2235" s="73">
        <v>2020</v>
      </c>
      <c r="F2235" s="73" t="s">
        <v>167</v>
      </c>
      <c r="G2235" s="73" t="s">
        <v>168</v>
      </c>
      <c r="H2235" s="78" t="s">
        <v>15</v>
      </c>
      <c r="I2235" s="72" t="s">
        <v>398</v>
      </c>
      <c r="J2235" s="73" t="s">
        <v>178</v>
      </c>
      <c r="K2235" s="73" t="s">
        <v>178</v>
      </c>
      <c r="L2235" s="130">
        <v>1061.6400000000001</v>
      </c>
      <c r="M2235" s="130">
        <v>1695.14</v>
      </c>
    </row>
    <row r="2236" spans="1:13" ht="14.25" x14ac:dyDescent="0.2">
      <c r="A2236" s="3" t="s">
        <v>676</v>
      </c>
      <c r="B2236" s="3" t="s">
        <v>676</v>
      </c>
      <c r="C2236" s="72" t="s">
        <v>604</v>
      </c>
      <c r="D2236" s="73" t="s">
        <v>18</v>
      </c>
      <c r="E2236" s="73">
        <v>2020</v>
      </c>
      <c r="F2236" s="73" t="s">
        <v>167</v>
      </c>
      <c r="G2236" s="73" t="s">
        <v>168</v>
      </c>
      <c r="H2236" s="78" t="s">
        <v>15</v>
      </c>
      <c r="I2236" s="72" t="s">
        <v>398</v>
      </c>
      <c r="J2236" s="73" t="s">
        <v>178</v>
      </c>
      <c r="K2236" s="73" t="s">
        <v>178</v>
      </c>
      <c r="L2236" s="130">
        <v>1122.2</v>
      </c>
      <c r="M2236" s="130">
        <v>1886.98</v>
      </c>
    </row>
    <row r="2237" spans="1:13" ht="14.25" x14ac:dyDescent="0.2">
      <c r="A2237" s="3" t="s">
        <v>676</v>
      </c>
      <c r="B2237" s="3" t="s">
        <v>676</v>
      </c>
      <c r="C2237" s="72" t="s">
        <v>604</v>
      </c>
      <c r="D2237" s="73" t="s">
        <v>18</v>
      </c>
      <c r="E2237" s="73">
        <v>2020</v>
      </c>
      <c r="F2237" s="73" t="s">
        <v>167</v>
      </c>
      <c r="G2237" s="73" t="s">
        <v>168</v>
      </c>
      <c r="H2237" s="78" t="s">
        <v>41</v>
      </c>
      <c r="I2237" s="72" t="s">
        <v>398</v>
      </c>
      <c r="J2237" s="73" t="s">
        <v>178</v>
      </c>
      <c r="K2237" s="73" t="s">
        <v>178</v>
      </c>
      <c r="L2237" s="130">
        <v>2163.48</v>
      </c>
      <c r="M2237" s="130">
        <v>2669.68</v>
      </c>
    </row>
    <row r="2238" spans="1:13" ht="14.25" x14ac:dyDescent="0.2">
      <c r="A2238" s="3" t="s">
        <v>676</v>
      </c>
      <c r="B2238" s="3" t="s">
        <v>676</v>
      </c>
      <c r="C2238" s="72" t="s">
        <v>604</v>
      </c>
      <c r="D2238" s="73" t="s">
        <v>18</v>
      </c>
      <c r="E2238" s="73">
        <v>2020</v>
      </c>
      <c r="F2238" s="73" t="s">
        <v>167</v>
      </c>
      <c r="G2238" s="73" t="s">
        <v>168</v>
      </c>
      <c r="H2238" s="78" t="s">
        <v>15</v>
      </c>
      <c r="I2238" s="72" t="s">
        <v>398</v>
      </c>
      <c r="J2238" s="73" t="s">
        <v>178</v>
      </c>
      <c r="K2238" s="73" t="s">
        <v>178</v>
      </c>
      <c r="L2238" s="130">
        <v>1061.6400000000001</v>
      </c>
      <c r="M2238" s="130">
        <v>1695.14</v>
      </c>
    </row>
    <row r="2239" spans="1:13" ht="14.25" x14ac:dyDescent="0.2">
      <c r="A2239" s="3" t="s">
        <v>676</v>
      </c>
      <c r="B2239" s="3" t="s">
        <v>676</v>
      </c>
      <c r="C2239" s="72" t="s">
        <v>604</v>
      </c>
      <c r="D2239" s="73" t="s">
        <v>18</v>
      </c>
      <c r="E2239" s="73">
        <v>2020</v>
      </c>
      <c r="F2239" s="73" t="s">
        <v>167</v>
      </c>
      <c r="G2239" s="73" t="s">
        <v>168</v>
      </c>
      <c r="H2239" s="78" t="s">
        <v>41</v>
      </c>
      <c r="I2239" s="72" t="s">
        <v>398</v>
      </c>
      <c r="J2239" s="73" t="s">
        <v>178</v>
      </c>
      <c r="K2239" s="73" t="s">
        <v>178</v>
      </c>
      <c r="L2239" s="130">
        <v>2163.48</v>
      </c>
      <c r="M2239" s="130">
        <v>2669.68</v>
      </c>
    </row>
    <row r="2240" spans="1:13" ht="14.25" x14ac:dyDescent="0.2">
      <c r="A2240" s="3" t="s">
        <v>676</v>
      </c>
      <c r="B2240" s="3" t="s">
        <v>676</v>
      </c>
      <c r="C2240" s="72" t="s">
        <v>604</v>
      </c>
      <c r="D2240" s="73" t="s">
        <v>18</v>
      </c>
      <c r="E2240" s="73">
        <v>2020</v>
      </c>
      <c r="F2240" s="73" t="s">
        <v>167</v>
      </c>
      <c r="G2240" s="73" t="s">
        <v>168</v>
      </c>
      <c r="H2240" s="78" t="s">
        <v>67</v>
      </c>
      <c r="I2240" s="72" t="s">
        <v>398</v>
      </c>
      <c r="J2240" s="73" t="s">
        <v>178</v>
      </c>
      <c r="K2240" s="73" t="s">
        <v>178</v>
      </c>
      <c r="L2240" s="130">
        <v>1061.6400000000001</v>
      </c>
      <c r="M2240" s="130">
        <v>1695.14</v>
      </c>
    </row>
    <row r="2241" spans="1:13" ht="14.25" x14ac:dyDescent="0.2">
      <c r="A2241" s="3" t="s">
        <v>676</v>
      </c>
      <c r="B2241" s="3" t="s">
        <v>676</v>
      </c>
      <c r="C2241" s="72" t="s">
        <v>604</v>
      </c>
      <c r="D2241" s="73" t="s">
        <v>10</v>
      </c>
      <c r="E2241" s="73">
        <v>2020</v>
      </c>
      <c r="F2241" s="73" t="s">
        <v>152</v>
      </c>
      <c r="G2241" s="73" t="s">
        <v>153</v>
      </c>
      <c r="H2241" s="73" t="s">
        <v>2</v>
      </c>
      <c r="I2241" s="72" t="s">
        <v>519</v>
      </c>
      <c r="J2241" s="73" t="s">
        <v>178</v>
      </c>
      <c r="K2241" s="73" t="s">
        <v>178</v>
      </c>
      <c r="L2241" s="130">
        <v>1482.72</v>
      </c>
      <c r="M2241" s="130">
        <v>1846.7901120000001</v>
      </c>
    </row>
    <row r="2242" spans="1:13" ht="14.25" x14ac:dyDescent="0.2">
      <c r="A2242" s="3" t="s">
        <v>676</v>
      </c>
      <c r="B2242" s="3" t="s">
        <v>676</v>
      </c>
      <c r="C2242" s="72" t="s">
        <v>604</v>
      </c>
      <c r="D2242" s="73" t="s">
        <v>10</v>
      </c>
      <c r="E2242" s="73">
        <v>2020</v>
      </c>
      <c r="F2242" s="73" t="s">
        <v>152</v>
      </c>
      <c r="G2242" s="73" t="s">
        <v>153</v>
      </c>
      <c r="H2242" s="73" t="s">
        <v>2</v>
      </c>
      <c r="I2242" s="72" t="s">
        <v>520</v>
      </c>
      <c r="J2242" s="73" t="s">
        <v>178</v>
      </c>
      <c r="K2242" s="73" t="s">
        <v>178</v>
      </c>
      <c r="L2242" s="130">
        <v>1562.19</v>
      </c>
      <c r="M2242" s="130">
        <v>1919.735625</v>
      </c>
    </row>
    <row r="2243" spans="1:13" ht="14.25" x14ac:dyDescent="0.2">
      <c r="A2243" s="3" t="s">
        <v>676</v>
      </c>
      <c r="B2243" s="3" t="s">
        <v>676</v>
      </c>
      <c r="C2243" s="72" t="s">
        <v>604</v>
      </c>
      <c r="D2243" s="73" t="s">
        <v>10</v>
      </c>
      <c r="E2243" s="73">
        <v>2020</v>
      </c>
      <c r="F2243" s="73" t="s">
        <v>152</v>
      </c>
      <c r="G2243" s="73" t="s">
        <v>153</v>
      </c>
      <c r="H2243" s="73" t="s">
        <v>2</v>
      </c>
      <c r="I2243" s="72" t="s">
        <v>594</v>
      </c>
      <c r="J2243" s="73" t="s">
        <v>178</v>
      </c>
      <c r="K2243" s="73" t="s">
        <v>178</v>
      </c>
      <c r="L2243" s="130">
        <v>1239.6000000000001</v>
      </c>
      <c r="M2243" s="130">
        <v>1607.296848</v>
      </c>
    </row>
    <row r="2244" spans="1:13" ht="14.25" x14ac:dyDescent="0.2">
      <c r="A2244" s="3" t="s">
        <v>676</v>
      </c>
      <c r="B2244" s="3" t="s">
        <v>676</v>
      </c>
      <c r="C2244" s="72" t="s">
        <v>604</v>
      </c>
      <c r="D2244" s="73" t="s">
        <v>10</v>
      </c>
      <c r="E2244" s="73">
        <v>2020</v>
      </c>
      <c r="F2244" s="73" t="s">
        <v>152</v>
      </c>
      <c r="G2244" s="73" t="s">
        <v>153</v>
      </c>
      <c r="H2244" s="73" t="s">
        <v>2</v>
      </c>
      <c r="I2244" s="72" t="s">
        <v>530</v>
      </c>
      <c r="J2244" s="73" t="s">
        <v>178</v>
      </c>
      <c r="K2244" s="73" t="s">
        <v>178</v>
      </c>
      <c r="L2244" s="130">
        <v>1342.19</v>
      </c>
      <c r="M2244" s="130">
        <v>1717.7976250000002</v>
      </c>
    </row>
    <row r="2245" spans="1:13" ht="14.25" x14ac:dyDescent="0.2">
      <c r="A2245" s="3" t="s">
        <v>676</v>
      </c>
      <c r="B2245" s="3" t="s">
        <v>676</v>
      </c>
      <c r="C2245" s="72" t="s">
        <v>604</v>
      </c>
      <c r="D2245" s="73" t="s">
        <v>10</v>
      </c>
      <c r="E2245" s="73">
        <v>2020</v>
      </c>
      <c r="F2245" s="73" t="s">
        <v>152</v>
      </c>
      <c r="G2245" s="73" t="s">
        <v>153</v>
      </c>
      <c r="H2245" s="73" t="s">
        <v>2</v>
      </c>
      <c r="I2245" s="72" t="s">
        <v>573</v>
      </c>
      <c r="J2245" s="73" t="s">
        <v>178</v>
      </c>
      <c r="K2245" s="73" t="s">
        <v>178</v>
      </c>
      <c r="L2245" s="130">
        <v>1482.72</v>
      </c>
      <c r="M2245" s="130">
        <v>1846.7901120000001</v>
      </c>
    </row>
    <row r="2246" spans="1:13" ht="14.25" x14ac:dyDescent="0.2">
      <c r="A2246" s="3" t="s">
        <v>676</v>
      </c>
      <c r="B2246" s="3" t="s">
        <v>676</v>
      </c>
      <c r="C2246" s="72" t="s">
        <v>604</v>
      </c>
      <c r="D2246" s="73" t="s">
        <v>10</v>
      </c>
      <c r="E2246" s="73">
        <v>2020</v>
      </c>
      <c r="F2246" s="73" t="s">
        <v>152</v>
      </c>
      <c r="G2246" s="73" t="s">
        <v>153</v>
      </c>
      <c r="H2246" s="73" t="s">
        <v>2</v>
      </c>
      <c r="I2246" s="72" t="s">
        <v>523</v>
      </c>
      <c r="J2246" s="73" t="s">
        <v>396</v>
      </c>
      <c r="K2246" s="73" t="s">
        <v>396</v>
      </c>
      <c r="L2246" s="130">
        <v>1482.72</v>
      </c>
      <c r="M2246" s="130">
        <v>1846.7901120000001</v>
      </c>
    </row>
    <row r="2247" spans="1:13" ht="14.25" x14ac:dyDescent="0.2">
      <c r="A2247" s="3" t="s">
        <v>676</v>
      </c>
      <c r="B2247" s="3" t="s">
        <v>676</v>
      </c>
      <c r="C2247" s="72" t="s">
        <v>604</v>
      </c>
      <c r="D2247" s="73" t="s">
        <v>10</v>
      </c>
      <c r="E2247" s="73">
        <v>2020</v>
      </c>
      <c r="F2247" s="73" t="s">
        <v>152</v>
      </c>
      <c r="G2247" s="73" t="s">
        <v>153</v>
      </c>
      <c r="H2247" s="73" t="s">
        <v>2</v>
      </c>
      <c r="I2247" s="72" t="s">
        <v>529</v>
      </c>
      <c r="J2247" s="73" t="s">
        <v>178</v>
      </c>
      <c r="K2247" s="73" t="s">
        <v>178</v>
      </c>
      <c r="L2247" s="130">
        <v>1482.72</v>
      </c>
      <c r="M2247" s="130">
        <v>1846.7901120000001</v>
      </c>
    </row>
    <row r="2248" spans="1:13" ht="14.25" x14ac:dyDescent="0.2">
      <c r="A2248" s="3" t="s">
        <v>676</v>
      </c>
      <c r="B2248" s="3" t="s">
        <v>676</v>
      </c>
      <c r="C2248" s="72" t="s">
        <v>604</v>
      </c>
      <c r="D2248" s="73" t="s">
        <v>10</v>
      </c>
      <c r="E2248" s="73">
        <v>2020</v>
      </c>
      <c r="F2248" s="73" t="s">
        <v>152</v>
      </c>
      <c r="G2248" s="73" t="s">
        <v>153</v>
      </c>
      <c r="H2248" s="73" t="s">
        <v>2</v>
      </c>
      <c r="I2248" s="72" t="s">
        <v>541</v>
      </c>
      <c r="J2248" s="73" t="s">
        <v>178</v>
      </c>
      <c r="K2248" s="73" t="s">
        <v>178</v>
      </c>
      <c r="L2248" s="130">
        <v>1122.19</v>
      </c>
      <c r="M2248" s="130">
        <v>1499.5262090000001</v>
      </c>
    </row>
    <row r="2249" spans="1:13" ht="14.25" x14ac:dyDescent="0.2">
      <c r="A2249" s="3" t="s">
        <v>676</v>
      </c>
      <c r="B2249" s="3" t="s">
        <v>676</v>
      </c>
      <c r="C2249" s="72" t="s">
        <v>604</v>
      </c>
      <c r="D2249" s="73" t="s">
        <v>10</v>
      </c>
      <c r="E2249" s="73">
        <v>2020</v>
      </c>
      <c r="F2249" s="73" t="s">
        <v>152</v>
      </c>
      <c r="G2249" s="73" t="s">
        <v>153</v>
      </c>
      <c r="H2249" s="73" t="s">
        <v>2</v>
      </c>
      <c r="I2249" s="72" t="s">
        <v>554</v>
      </c>
      <c r="J2249" s="73" t="s">
        <v>178</v>
      </c>
      <c r="K2249" s="73" t="s">
        <v>178</v>
      </c>
      <c r="L2249" s="130">
        <v>1239.6000000000001</v>
      </c>
      <c r="M2249" s="130">
        <v>1607.296848</v>
      </c>
    </row>
    <row r="2250" spans="1:13" ht="14.25" x14ac:dyDescent="0.2">
      <c r="A2250" s="3" t="s">
        <v>676</v>
      </c>
      <c r="B2250" s="3" t="s">
        <v>676</v>
      </c>
      <c r="C2250" s="72" t="s">
        <v>604</v>
      </c>
      <c r="D2250" s="73" t="s">
        <v>10</v>
      </c>
      <c r="E2250" s="73">
        <v>2020</v>
      </c>
      <c r="F2250" s="73" t="s">
        <v>152</v>
      </c>
      <c r="G2250" s="73" t="s">
        <v>153</v>
      </c>
      <c r="H2250" s="73" t="s">
        <v>2</v>
      </c>
      <c r="I2250" s="72" t="s">
        <v>578</v>
      </c>
      <c r="J2250" s="73" t="s">
        <v>396</v>
      </c>
      <c r="K2250" s="73" t="s">
        <v>396</v>
      </c>
      <c r="L2250" s="130">
        <v>1482.72</v>
      </c>
      <c r="M2250" s="130">
        <v>1846.7901120000001</v>
      </c>
    </row>
    <row r="2251" spans="1:13" ht="14.25" x14ac:dyDescent="0.2">
      <c r="A2251" s="3" t="s">
        <v>676</v>
      </c>
      <c r="B2251" s="3" t="s">
        <v>676</v>
      </c>
      <c r="C2251" s="72" t="s">
        <v>604</v>
      </c>
      <c r="D2251" s="73" t="s">
        <v>10</v>
      </c>
      <c r="E2251" s="73">
        <v>2020</v>
      </c>
      <c r="F2251" s="73" t="s">
        <v>152</v>
      </c>
      <c r="G2251" s="73" t="s">
        <v>153</v>
      </c>
      <c r="H2251" s="73" t="s">
        <v>2</v>
      </c>
      <c r="I2251" s="72" t="s">
        <v>566</v>
      </c>
      <c r="J2251" s="73" t="s">
        <v>178</v>
      </c>
      <c r="K2251" s="73" t="s">
        <v>178</v>
      </c>
      <c r="L2251" s="130">
        <v>1122.19</v>
      </c>
      <c r="M2251" s="130">
        <v>1499.5262090000001</v>
      </c>
    </row>
    <row r="2252" spans="1:13" ht="14.25" x14ac:dyDescent="0.2">
      <c r="A2252" s="3" t="s">
        <v>676</v>
      </c>
      <c r="B2252" s="3" t="s">
        <v>676</v>
      </c>
      <c r="C2252" s="72" t="s">
        <v>604</v>
      </c>
      <c r="D2252" s="73" t="s">
        <v>10</v>
      </c>
      <c r="E2252" s="73">
        <v>2020</v>
      </c>
      <c r="F2252" s="73" t="s">
        <v>152</v>
      </c>
      <c r="G2252" s="73" t="s">
        <v>153</v>
      </c>
      <c r="H2252" s="73" t="s">
        <v>2</v>
      </c>
      <c r="I2252" s="72" t="s">
        <v>584</v>
      </c>
      <c r="J2252" s="73" t="s">
        <v>178</v>
      </c>
      <c r="K2252" s="73" t="s">
        <v>178</v>
      </c>
      <c r="L2252" s="130">
        <v>1122.19</v>
      </c>
      <c r="M2252" s="130">
        <v>1499.5262090000001</v>
      </c>
    </row>
    <row r="2253" spans="1:13" ht="14.25" x14ac:dyDescent="0.2">
      <c r="A2253" s="3" t="s">
        <v>676</v>
      </c>
      <c r="B2253" s="3" t="s">
        <v>676</v>
      </c>
      <c r="C2253" s="72" t="s">
        <v>604</v>
      </c>
      <c r="D2253" s="73" t="s">
        <v>10</v>
      </c>
      <c r="E2253" s="73">
        <v>2020</v>
      </c>
      <c r="F2253" s="73" t="s">
        <v>152</v>
      </c>
      <c r="G2253" s="73" t="s">
        <v>153</v>
      </c>
      <c r="H2253" s="73" t="s">
        <v>2</v>
      </c>
      <c r="I2253" s="72" t="s">
        <v>400</v>
      </c>
      <c r="J2253" s="73" t="s">
        <v>178</v>
      </c>
      <c r="K2253" s="73" t="s">
        <v>178</v>
      </c>
      <c r="L2253" s="130">
        <v>1122.19</v>
      </c>
      <c r="M2253" s="130">
        <v>1499.5262090000001</v>
      </c>
    </row>
    <row r="2254" spans="1:13" ht="14.25" x14ac:dyDescent="0.2">
      <c r="A2254" s="3" t="s">
        <v>676</v>
      </c>
      <c r="B2254" s="3" t="s">
        <v>676</v>
      </c>
      <c r="C2254" s="72" t="s">
        <v>604</v>
      </c>
      <c r="D2254" s="73" t="s">
        <v>10</v>
      </c>
      <c r="E2254" s="73">
        <v>2020</v>
      </c>
      <c r="F2254" s="73" t="s">
        <v>152</v>
      </c>
      <c r="G2254" s="73" t="s">
        <v>153</v>
      </c>
      <c r="H2254" s="73" t="s">
        <v>2</v>
      </c>
      <c r="I2254" s="72" t="s">
        <v>552</v>
      </c>
      <c r="J2254" s="73" t="s">
        <v>178</v>
      </c>
      <c r="K2254" s="73" t="s">
        <v>178</v>
      </c>
      <c r="L2254" s="130">
        <v>1239.6000000000001</v>
      </c>
      <c r="M2254" s="130">
        <v>1607.296848</v>
      </c>
    </row>
    <row r="2255" spans="1:13" ht="14.25" x14ac:dyDescent="0.2">
      <c r="A2255" s="3" t="s">
        <v>676</v>
      </c>
      <c r="B2255" s="3" t="s">
        <v>676</v>
      </c>
      <c r="C2255" s="72" t="s">
        <v>604</v>
      </c>
      <c r="D2255" s="73" t="s">
        <v>10</v>
      </c>
      <c r="E2255" s="73">
        <v>2020</v>
      </c>
      <c r="F2255" s="73" t="s">
        <v>152</v>
      </c>
      <c r="G2255" s="73" t="s">
        <v>153</v>
      </c>
      <c r="H2255" s="73" t="s">
        <v>2</v>
      </c>
      <c r="I2255" s="72" t="s">
        <v>639</v>
      </c>
      <c r="J2255" s="73" t="s">
        <v>178</v>
      </c>
      <c r="K2255" s="73" t="s">
        <v>178</v>
      </c>
      <c r="L2255" s="130">
        <v>1562.19</v>
      </c>
      <c r="M2255" s="130">
        <v>1919.735625</v>
      </c>
    </row>
    <row r="2256" spans="1:13" ht="14.25" x14ac:dyDescent="0.2">
      <c r="A2256" s="3" t="s">
        <v>676</v>
      </c>
      <c r="B2256" s="3" t="s">
        <v>676</v>
      </c>
      <c r="C2256" s="72" t="s">
        <v>604</v>
      </c>
      <c r="D2256" s="73" t="s">
        <v>10</v>
      </c>
      <c r="E2256" s="73">
        <v>2020</v>
      </c>
      <c r="F2256" s="73" t="s">
        <v>152</v>
      </c>
      <c r="G2256" s="73" t="s">
        <v>153</v>
      </c>
      <c r="H2256" s="73" t="s">
        <v>2</v>
      </c>
      <c r="I2256" s="72" t="s">
        <v>524</v>
      </c>
      <c r="J2256" s="73" t="s">
        <v>178</v>
      </c>
      <c r="K2256" s="73" t="s">
        <v>178</v>
      </c>
      <c r="L2256" s="130">
        <v>1239.6000000000001</v>
      </c>
      <c r="M2256" s="130">
        <v>1607.296848</v>
      </c>
    </row>
    <row r="2257" spans="1:13" ht="14.25" x14ac:dyDescent="0.2">
      <c r="A2257" s="3" t="s">
        <v>676</v>
      </c>
      <c r="B2257" s="3" t="s">
        <v>676</v>
      </c>
      <c r="C2257" s="72" t="s">
        <v>604</v>
      </c>
      <c r="D2257" s="73" t="s">
        <v>10</v>
      </c>
      <c r="E2257" s="73">
        <v>2020</v>
      </c>
      <c r="F2257" s="73" t="s">
        <v>152</v>
      </c>
      <c r="G2257" s="73" t="s">
        <v>153</v>
      </c>
      <c r="H2257" s="73" t="s">
        <v>2</v>
      </c>
      <c r="I2257" s="72" t="s">
        <v>556</v>
      </c>
      <c r="J2257" s="73" t="s">
        <v>178</v>
      </c>
      <c r="K2257" s="73" t="s">
        <v>178</v>
      </c>
      <c r="L2257" s="130">
        <v>1342.19</v>
      </c>
      <c r="M2257" s="130">
        <v>1717.7976250000002</v>
      </c>
    </row>
    <row r="2258" spans="1:13" ht="14.25" x14ac:dyDescent="0.2">
      <c r="A2258" s="3" t="s">
        <v>676</v>
      </c>
      <c r="B2258" s="3" t="s">
        <v>676</v>
      </c>
      <c r="C2258" s="72" t="s">
        <v>604</v>
      </c>
      <c r="D2258" s="73" t="s">
        <v>10</v>
      </c>
      <c r="E2258" s="73">
        <v>2020</v>
      </c>
      <c r="F2258" s="73" t="s">
        <v>152</v>
      </c>
      <c r="G2258" s="73" t="s">
        <v>153</v>
      </c>
      <c r="H2258" s="73" t="s">
        <v>2</v>
      </c>
      <c r="I2258" s="72" t="s">
        <v>640</v>
      </c>
      <c r="J2258" s="73" t="s">
        <v>677</v>
      </c>
      <c r="K2258" s="73" t="s">
        <v>677</v>
      </c>
      <c r="L2258" s="130">
        <v>1122.19</v>
      </c>
      <c r="M2258" s="130">
        <v>1615.055249</v>
      </c>
    </row>
    <row r="2259" spans="1:13" ht="14.25" x14ac:dyDescent="0.2">
      <c r="A2259" s="3" t="s">
        <v>676</v>
      </c>
      <c r="B2259" s="3" t="s">
        <v>676</v>
      </c>
      <c r="C2259" s="72" t="s">
        <v>604</v>
      </c>
      <c r="D2259" s="73" t="s">
        <v>10</v>
      </c>
      <c r="E2259" s="73">
        <v>2020</v>
      </c>
      <c r="F2259" s="73" t="s">
        <v>152</v>
      </c>
      <c r="G2259" s="73" t="s">
        <v>153</v>
      </c>
      <c r="H2259" s="73" t="s">
        <v>2</v>
      </c>
      <c r="I2259" s="72" t="s">
        <v>562</v>
      </c>
      <c r="J2259" s="73" t="s">
        <v>178</v>
      </c>
      <c r="K2259" s="73" t="s">
        <v>178</v>
      </c>
      <c r="L2259" s="130">
        <v>1239.6000000000001</v>
      </c>
      <c r="M2259" s="130">
        <v>1607.296848</v>
      </c>
    </row>
    <row r="2260" spans="1:13" ht="14.25" x14ac:dyDescent="0.2">
      <c r="A2260" s="3" t="s">
        <v>676</v>
      </c>
      <c r="B2260" s="3" t="s">
        <v>676</v>
      </c>
      <c r="C2260" s="72" t="s">
        <v>604</v>
      </c>
      <c r="D2260" s="73" t="s">
        <v>10</v>
      </c>
      <c r="E2260" s="73">
        <v>2020</v>
      </c>
      <c r="F2260" s="73" t="s">
        <v>152</v>
      </c>
      <c r="G2260" s="73" t="s">
        <v>153</v>
      </c>
      <c r="H2260" s="73" t="s">
        <v>2</v>
      </c>
      <c r="I2260" s="72" t="s">
        <v>412</v>
      </c>
      <c r="J2260" s="73" t="s">
        <v>178</v>
      </c>
      <c r="K2260" s="73" t="s">
        <v>178</v>
      </c>
      <c r="L2260" s="130">
        <v>1458.8500000000001</v>
      </c>
      <c r="M2260" s="130">
        <v>1857.0879350000002</v>
      </c>
    </row>
    <row r="2261" spans="1:13" ht="14.25" x14ac:dyDescent="0.2">
      <c r="A2261" s="3" t="s">
        <v>676</v>
      </c>
      <c r="B2261" s="3" t="s">
        <v>676</v>
      </c>
      <c r="C2261" s="72" t="s">
        <v>604</v>
      </c>
      <c r="D2261" s="73" t="s">
        <v>10</v>
      </c>
      <c r="E2261" s="73">
        <v>2020</v>
      </c>
      <c r="F2261" s="73" t="s">
        <v>152</v>
      </c>
      <c r="G2261" s="73" t="s">
        <v>153</v>
      </c>
      <c r="H2261" s="73" t="s">
        <v>2</v>
      </c>
      <c r="I2261" s="72" t="s">
        <v>590</v>
      </c>
      <c r="J2261" s="73" t="s">
        <v>178</v>
      </c>
      <c r="K2261" s="73" t="s">
        <v>178</v>
      </c>
      <c r="L2261" s="130">
        <v>1239.6000000000001</v>
      </c>
      <c r="M2261" s="130">
        <v>1607.296848</v>
      </c>
    </row>
    <row r="2262" spans="1:13" ht="14.25" x14ac:dyDescent="0.2">
      <c r="A2262" s="3" t="s">
        <v>676</v>
      </c>
      <c r="B2262" s="3" t="s">
        <v>676</v>
      </c>
      <c r="C2262" s="72" t="s">
        <v>604</v>
      </c>
      <c r="D2262" s="73" t="s">
        <v>10</v>
      </c>
      <c r="E2262" s="73">
        <v>2020</v>
      </c>
      <c r="F2262" s="73" t="s">
        <v>152</v>
      </c>
      <c r="G2262" s="73" t="s">
        <v>153</v>
      </c>
      <c r="H2262" s="73" t="s">
        <v>2</v>
      </c>
      <c r="I2262" s="72" t="s">
        <v>586</v>
      </c>
      <c r="J2262" s="73" t="s">
        <v>178</v>
      </c>
      <c r="K2262" s="73" t="s">
        <v>178</v>
      </c>
      <c r="L2262" s="130">
        <v>1458.8500000000001</v>
      </c>
      <c r="M2262" s="130">
        <v>1857.0879350000002</v>
      </c>
    </row>
    <row r="2263" spans="1:13" ht="14.25" x14ac:dyDescent="0.2">
      <c r="A2263" s="3" t="s">
        <v>676</v>
      </c>
      <c r="B2263" s="3" t="s">
        <v>676</v>
      </c>
      <c r="C2263" s="72" t="s">
        <v>604</v>
      </c>
      <c r="D2263" s="73" t="s">
        <v>10</v>
      </c>
      <c r="E2263" s="73">
        <v>2020</v>
      </c>
      <c r="F2263" s="73" t="s">
        <v>152</v>
      </c>
      <c r="G2263" s="73" t="s">
        <v>153</v>
      </c>
      <c r="H2263" s="73" t="s">
        <v>2</v>
      </c>
      <c r="I2263" s="72" t="s">
        <v>598</v>
      </c>
      <c r="J2263" s="73" t="s">
        <v>178</v>
      </c>
      <c r="K2263" s="73" t="s">
        <v>178</v>
      </c>
      <c r="L2263" s="130">
        <v>1725.83</v>
      </c>
      <c r="M2263" s="130">
        <v>2069.9407809999998</v>
      </c>
    </row>
    <row r="2264" spans="1:13" ht="14.25" x14ac:dyDescent="0.2">
      <c r="A2264" s="3" t="s">
        <v>676</v>
      </c>
      <c r="B2264" s="3" t="s">
        <v>676</v>
      </c>
      <c r="C2264" s="72" t="s">
        <v>604</v>
      </c>
      <c r="D2264" s="73" t="s">
        <v>10</v>
      </c>
      <c r="E2264" s="73">
        <v>2020</v>
      </c>
      <c r="F2264" s="73" t="s">
        <v>152</v>
      </c>
      <c r="G2264" s="73" t="s">
        <v>153</v>
      </c>
      <c r="H2264" s="73" t="s">
        <v>2</v>
      </c>
      <c r="I2264" s="72" t="s">
        <v>267</v>
      </c>
      <c r="J2264" s="73" t="s">
        <v>677</v>
      </c>
      <c r="K2264" s="73" t="s">
        <v>677</v>
      </c>
      <c r="L2264" s="130">
        <v>1122.19</v>
      </c>
      <c r="M2264" s="130">
        <v>1499.5262090000001</v>
      </c>
    </row>
    <row r="2265" spans="1:13" ht="14.25" x14ac:dyDescent="0.2">
      <c r="A2265" s="3" t="s">
        <v>676</v>
      </c>
      <c r="B2265" s="3" t="s">
        <v>676</v>
      </c>
      <c r="C2265" s="72" t="s">
        <v>604</v>
      </c>
      <c r="D2265" s="73" t="s">
        <v>10</v>
      </c>
      <c r="E2265" s="73">
        <v>2020</v>
      </c>
      <c r="F2265" s="73" t="s">
        <v>152</v>
      </c>
      <c r="G2265" s="73" t="s">
        <v>153</v>
      </c>
      <c r="H2265" s="73" t="s">
        <v>2</v>
      </c>
      <c r="I2265" s="72" t="s">
        <v>572</v>
      </c>
      <c r="J2265" s="73" t="s">
        <v>178</v>
      </c>
      <c r="K2265" s="73" t="s">
        <v>178</v>
      </c>
      <c r="L2265" s="130">
        <v>1342.19</v>
      </c>
      <c r="M2265" s="130">
        <v>1717.7976250000002</v>
      </c>
    </row>
    <row r="2266" spans="1:13" ht="14.25" x14ac:dyDescent="0.2">
      <c r="A2266" s="3" t="s">
        <v>676</v>
      </c>
      <c r="B2266" s="3" t="s">
        <v>676</v>
      </c>
      <c r="C2266" s="72" t="s">
        <v>604</v>
      </c>
      <c r="D2266" s="73" t="s">
        <v>10</v>
      </c>
      <c r="E2266" s="73">
        <v>2020</v>
      </c>
      <c r="F2266" s="73" t="s">
        <v>152</v>
      </c>
      <c r="G2266" s="73" t="s">
        <v>153</v>
      </c>
      <c r="H2266" s="73" t="s">
        <v>2</v>
      </c>
      <c r="I2266" s="72" t="s">
        <v>521</v>
      </c>
      <c r="J2266" s="73" t="s">
        <v>178</v>
      </c>
      <c r="K2266" s="73" t="s">
        <v>178</v>
      </c>
      <c r="L2266" s="130">
        <v>1122.19</v>
      </c>
      <c r="M2266" s="130">
        <v>1499.5262090000001</v>
      </c>
    </row>
    <row r="2267" spans="1:13" ht="14.25" x14ac:dyDescent="0.2">
      <c r="A2267" s="3" t="s">
        <v>676</v>
      </c>
      <c r="B2267" s="3" t="s">
        <v>676</v>
      </c>
      <c r="C2267" s="72" t="s">
        <v>604</v>
      </c>
      <c r="D2267" s="73" t="s">
        <v>10</v>
      </c>
      <c r="E2267" s="73">
        <v>2020</v>
      </c>
      <c r="F2267" s="73" t="s">
        <v>152</v>
      </c>
      <c r="G2267" s="73" t="s">
        <v>153</v>
      </c>
      <c r="H2267" s="73" t="s">
        <v>2</v>
      </c>
      <c r="I2267" s="72" t="s">
        <v>209</v>
      </c>
      <c r="J2267" s="73" t="s">
        <v>178</v>
      </c>
      <c r="K2267" s="73" t="s">
        <v>178</v>
      </c>
      <c r="L2267" s="130">
        <v>1239.6000000000001</v>
      </c>
      <c r="M2267" s="130">
        <v>1607.296848</v>
      </c>
    </row>
    <row r="2268" spans="1:13" ht="14.25" x14ac:dyDescent="0.2">
      <c r="A2268" s="3" t="s">
        <v>676</v>
      </c>
      <c r="B2268" s="3" t="s">
        <v>676</v>
      </c>
      <c r="C2268" s="72" t="s">
        <v>604</v>
      </c>
      <c r="D2268" s="73" t="s">
        <v>10</v>
      </c>
      <c r="E2268" s="73">
        <v>2020</v>
      </c>
      <c r="F2268" s="73" t="s">
        <v>152</v>
      </c>
      <c r="G2268" s="73" t="s">
        <v>153</v>
      </c>
      <c r="H2268" s="73" t="s">
        <v>2</v>
      </c>
      <c r="I2268" s="72" t="s">
        <v>522</v>
      </c>
      <c r="J2268" s="73" t="s">
        <v>677</v>
      </c>
      <c r="K2268" s="73" t="s">
        <v>677</v>
      </c>
      <c r="L2268" s="130">
        <v>1122.19</v>
      </c>
      <c r="M2268" s="130">
        <v>1615.055249</v>
      </c>
    </row>
    <row r="2269" spans="1:13" ht="14.25" x14ac:dyDescent="0.2">
      <c r="A2269" s="3" t="s">
        <v>676</v>
      </c>
      <c r="B2269" s="3" t="s">
        <v>676</v>
      </c>
      <c r="C2269" s="72" t="s">
        <v>604</v>
      </c>
      <c r="D2269" s="73" t="s">
        <v>10</v>
      </c>
      <c r="E2269" s="73">
        <v>2020</v>
      </c>
      <c r="F2269" s="73" t="s">
        <v>152</v>
      </c>
      <c r="G2269" s="73" t="s">
        <v>153</v>
      </c>
      <c r="H2269" s="73" t="s">
        <v>2</v>
      </c>
      <c r="I2269" s="72" t="s">
        <v>523</v>
      </c>
      <c r="J2269" s="73" t="s">
        <v>396</v>
      </c>
      <c r="K2269" s="73" t="s">
        <v>396</v>
      </c>
      <c r="L2269" s="130">
        <v>1482.72</v>
      </c>
      <c r="M2269" s="130">
        <v>1846.7901120000001</v>
      </c>
    </row>
    <row r="2270" spans="1:13" ht="14.25" x14ac:dyDescent="0.2">
      <c r="A2270" s="3" t="s">
        <v>676</v>
      </c>
      <c r="B2270" s="3" t="s">
        <v>676</v>
      </c>
      <c r="C2270" s="72" t="s">
        <v>604</v>
      </c>
      <c r="D2270" s="73" t="s">
        <v>10</v>
      </c>
      <c r="E2270" s="73">
        <v>2020</v>
      </c>
      <c r="F2270" s="73" t="s">
        <v>152</v>
      </c>
      <c r="G2270" s="73" t="s">
        <v>153</v>
      </c>
      <c r="H2270" s="73" t="s">
        <v>2</v>
      </c>
      <c r="I2270" s="72" t="s">
        <v>524</v>
      </c>
      <c r="J2270" s="73" t="s">
        <v>178</v>
      </c>
      <c r="K2270" s="73" t="s">
        <v>178</v>
      </c>
      <c r="L2270" s="130">
        <v>1122.19</v>
      </c>
      <c r="M2270" s="130">
        <v>1499.5262090000001</v>
      </c>
    </row>
    <row r="2271" spans="1:13" ht="14.25" x14ac:dyDescent="0.2">
      <c r="A2271" s="3" t="s">
        <v>676</v>
      </c>
      <c r="B2271" s="3" t="s">
        <v>676</v>
      </c>
      <c r="C2271" s="72" t="s">
        <v>604</v>
      </c>
      <c r="D2271" s="73" t="s">
        <v>10</v>
      </c>
      <c r="E2271" s="73">
        <v>2020</v>
      </c>
      <c r="F2271" s="73" t="s">
        <v>152</v>
      </c>
      <c r="G2271" s="73" t="s">
        <v>153</v>
      </c>
      <c r="H2271" s="73" t="s">
        <v>2</v>
      </c>
      <c r="I2271" s="72" t="s">
        <v>525</v>
      </c>
      <c r="J2271" s="73" t="s">
        <v>178</v>
      </c>
      <c r="K2271" s="73" t="s">
        <v>178</v>
      </c>
      <c r="L2271" s="130">
        <v>1122.19</v>
      </c>
      <c r="M2271" s="130">
        <v>1499.5262090000001</v>
      </c>
    </row>
    <row r="2272" spans="1:13" ht="14.25" x14ac:dyDescent="0.2">
      <c r="A2272" s="3" t="s">
        <v>676</v>
      </c>
      <c r="B2272" s="3" t="s">
        <v>676</v>
      </c>
      <c r="C2272" s="72" t="s">
        <v>604</v>
      </c>
      <c r="D2272" s="73" t="s">
        <v>10</v>
      </c>
      <c r="E2272" s="73">
        <v>2020</v>
      </c>
      <c r="F2272" s="73" t="s">
        <v>152</v>
      </c>
      <c r="G2272" s="73" t="s">
        <v>153</v>
      </c>
      <c r="H2272" s="73" t="s">
        <v>2</v>
      </c>
      <c r="I2272" s="72" t="s">
        <v>191</v>
      </c>
      <c r="J2272" s="73" t="s">
        <v>178</v>
      </c>
      <c r="K2272" s="73" t="s">
        <v>178</v>
      </c>
      <c r="L2272" s="130">
        <v>1562.19</v>
      </c>
      <c r="M2272" s="130">
        <v>1919.735625</v>
      </c>
    </row>
    <row r="2273" spans="1:13" ht="14.25" x14ac:dyDescent="0.2">
      <c r="A2273" s="3" t="s">
        <v>676</v>
      </c>
      <c r="B2273" s="3" t="s">
        <v>676</v>
      </c>
      <c r="C2273" s="72" t="s">
        <v>604</v>
      </c>
      <c r="D2273" s="73" t="s">
        <v>10</v>
      </c>
      <c r="E2273" s="73">
        <v>2020</v>
      </c>
      <c r="F2273" s="73" t="s">
        <v>152</v>
      </c>
      <c r="G2273" s="73" t="s">
        <v>153</v>
      </c>
      <c r="H2273" s="73" t="s">
        <v>2</v>
      </c>
      <c r="I2273" s="72" t="s">
        <v>524</v>
      </c>
      <c r="J2273" s="73" t="s">
        <v>178</v>
      </c>
      <c r="K2273" s="73" t="s">
        <v>178</v>
      </c>
      <c r="L2273" s="130">
        <v>1239.6000000000001</v>
      </c>
      <c r="M2273" s="130">
        <v>1607.296848</v>
      </c>
    </row>
    <row r="2274" spans="1:13" ht="14.25" x14ac:dyDescent="0.2">
      <c r="A2274" s="3" t="s">
        <v>676</v>
      </c>
      <c r="B2274" s="3" t="s">
        <v>676</v>
      </c>
      <c r="C2274" s="72" t="s">
        <v>604</v>
      </c>
      <c r="D2274" s="73" t="s">
        <v>10</v>
      </c>
      <c r="E2274" s="73">
        <v>2020</v>
      </c>
      <c r="F2274" s="73" t="s">
        <v>152</v>
      </c>
      <c r="G2274" s="73" t="s">
        <v>153</v>
      </c>
      <c r="H2274" s="73" t="s">
        <v>2</v>
      </c>
      <c r="I2274" s="72" t="s">
        <v>526</v>
      </c>
      <c r="J2274" s="73" t="s">
        <v>178</v>
      </c>
      <c r="K2274" s="73" t="s">
        <v>178</v>
      </c>
      <c r="L2274" s="130">
        <v>1239.6000000000001</v>
      </c>
      <c r="M2274" s="130">
        <v>1607.296848</v>
      </c>
    </row>
    <row r="2275" spans="1:13" ht="14.25" x14ac:dyDescent="0.2">
      <c r="A2275" s="3" t="s">
        <v>676</v>
      </c>
      <c r="B2275" s="3" t="s">
        <v>676</v>
      </c>
      <c r="C2275" s="72" t="s">
        <v>604</v>
      </c>
      <c r="D2275" s="73" t="s">
        <v>10</v>
      </c>
      <c r="E2275" s="73">
        <v>2020</v>
      </c>
      <c r="F2275" s="73" t="s">
        <v>152</v>
      </c>
      <c r="G2275" s="73" t="s">
        <v>153</v>
      </c>
      <c r="H2275" s="73" t="s">
        <v>2</v>
      </c>
      <c r="I2275" s="72" t="s">
        <v>527</v>
      </c>
      <c r="J2275" s="73" t="s">
        <v>178</v>
      </c>
      <c r="K2275" s="73" t="s">
        <v>178</v>
      </c>
      <c r="L2275" s="130">
        <v>1458.8500000000001</v>
      </c>
      <c r="M2275" s="130">
        <v>1857.0879350000002</v>
      </c>
    </row>
    <row r="2276" spans="1:13" ht="14.25" x14ac:dyDescent="0.2">
      <c r="A2276" s="3" t="s">
        <v>676</v>
      </c>
      <c r="B2276" s="3" t="s">
        <v>676</v>
      </c>
      <c r="C2276" s="72" t="s">
        <v>604</v>
      </c>
      <c r="D2276" s="73" t="s">
        <v>10</v>
      </c>
      <c r="E2276" s="73">
        <v>2020</v>
      </c>
      <c r="F2276" s="73" t="s">
        <v>152</v>
      </c>
      <c r="G2276" s="73" t="s">
        <v>153</v>
      </c>
      <c r="H2276" s="73" t="s">
        <v>2</v>
      </c>
      <c r="I2276" s="72" t="s">
        <v>400</v>
      </c>
      <c r="J2276" s="73" t="s">
        <v>178</v>
      </c>
      <c r="K2276" s="73" t="s">
        <v>178</v>
      </c>
      <c r="L2276" s="130">
        <v>1122.19</v>
      </c>
      <c r="M2276" s="130">
        <v>1499.5262090000001</v>
      </c>
    </row>
    <row r="2277" spans="1:13" ht="14.25" x14ac:dyDescent="0.2">
      <c r="A2277" s="3" t="s">
        <v>676</v>
      </c>
      <c r="B2277" s="3" t="s">
        <v>676</v>
      </c>
      <c r="C2277" s="72" t="s">
        <v>604</v>
      </c>
      <c r="D2277" s="73" t="s">
        <v>10</v>
      </c>
      <c r="E2277" s="73">
        <v>2020</v>
      </c>
      <c r="F2277" s="73" t="s">
        <v>152</v>
      </c>
      <c r="G2277" s="73" t="s">
        <v>153</v>
      </c>
      <c r="H2277" s="73" t="s">
        <v>2</v>
      </c>
      <c r="I2277" s="72" t="s">
        <v>523</v>
      </c>
      <c r="J2277" s="73" t="s">
        <v>396</v>
      </c>
      <c r="K2277" s="73" t="s">
        <v>396</v>
      </c>
      <c r="L2277" s="130">
        <v>1482.72</v>
      </c>
      <c r="M2277" s="130">
        <v>1846.7901120000001</v>
      </c>
    </row>
    <row r="2278" spans="1:13" ht="14.25" x14ac:dyDescent="0.2">
      <c r="A2278" s="3" t="s">
        <v>676</v>
      </c>
      <c r="B2278" s="3" t="s">
        <v>676</v>
      </c>
      <c r="C2278" s="72" t="s">
        <v>604</v>
      </c>
      <c r="D2278" s="73" t="s">
        <v>10</v>
      </c>
      <c r="E2278" s="73">
        <v>2020</v>
      </c>
      <c r="F2278" s="73" t="s">
        <v>152</v>
      </c>
      <c r="G2278" s="73" t="s">
        <v>153</v>
      </c>
      <c r="H2278" s="73" t="s">
        <v>2</v>
      </c>
      <c r="I2278" s="72" t="s">
        <v>400</v>
      </c>
      <c r="J2278" s="73" t="s">
        <v>178</v>
      </c>
      <c r="K2278" s="73" t="s">
        <v>178</v>
      </c>
      <c r="L2278" s="130">
        <v>1458.8500000000001</v>
      </c>
      <c r="M2278" s="130">
        <v>1857.0879350000002</v>
      </c>
    </row>
    <row r="2279" spans="1:13" ht="14.25" x14ac:dyDescent="0.2">
      <c r="A2279" s="3" t="s">
        <v>676</v>
      </c>
      <c r="B2279" s="3" t="s">
        <v>676</v>
      </c>
      <c r="C2279" s="72" t="s">
        <v>604</v>
      </c>
      <c r="D2279" s="73" t="s">
        <v>10</v>
      </c>
      <c r="E2279" s="73">
        <v>2020</v>
      </c>
      <c r="F2279" s="73" t="s">
        <v>152</v>
      </c>
      <c r="G2279" s="73" t="s">
        <v>153</v>
      </c>
      <c r="H2279" s="73" t="s">
        <v>2</v>
      </c>
      <c r="I2279" s="72" t="s">
        <v>528</v>
      </c>
      <c r="J2279" s="73" t="s">
        <v>178</v>
      </c>
      <c r="K2279" s="73" t="s">
        <v>178</v>
      </c>
      <c r="L2279" s="130">
        <v>1239.6000000000001</v>
      </c>
      <c r="M2279" s="130">
        <v>1607.296848</v>
      </c>
    </row>
    <row r="2280" spans="1:13" ht="14.25" x14ac:dyDescent="0.2">
      <c r="A2280" s="3" t="s">
        <v>676</v>
      </c>
      <c r="B2280" s="3" t="s">
        <v>676</v>
      </c>
      <c r="C2280" s="72" t="s">
        <v>604</v>
      </c>
      <c r="D2280" s="73" t="s">
        <v>10</v>
      </c>
      <c r="E2280" s="73">
        <v>2020</v>
      </c>
      <c r="F2280" s="73" t="s">
        <v>152</v>
      </c>
      <c r="G2280" s="73" t="s">
        <v>153</v>
      </c>
      <c r="H2280" s="73" t="s">
        <v>2</v>
      </c>
      <c r="I2280" s="72" t="s">
        <v>529</v>
      </c>
      <c r="J2280" s="73" t="s">
        <v>178</v>
      </c>
      <c r="K2280" s="73" t="s">
        <v>178</v>
      </c>
      <c r="L2280" s="130">
        <v>1342.19</v>
      </c>
      <c r="M2280" s="130">
        <v>1750.005721</v>
      </c>
    </row>
    <row r="2281" spans="1:13" ht="14.25" x14ac:dyDescent="0.2">
      <c r="A2281" s="3" t="s">
        <v>676</v>
      </c>
      <c r="B2281" s="3" t="s">
        <v>676</v>
      </c>
      <c r="C2281" s="72" t="s">
        <v>604</v>
      </c>
      <c r="D2281" s="73" t="s">
        <v>10</v>
      </c>
      <c r="E2281" s="73">
        <v>2020</v>
      </c>
      <c r="F2281" s="73" t="s">
        <v>152</v>
      </c>
      <c r="G2281" s="73" t="s">
        <v>153</v>
      </c>
      <c r="H2281" s="73" t="s">
        <v>2</v>
      </c>
      <c r="I2281" s="72" t="s">
        <v>530</v>
      </c>
      <c r="J2281" s="73" t="s">
        <v>178</v>
      </c>
      <c r="K2281" s="73" t="s">
        <v>178</v>
      </c>
      <c r="L2281" s="130">
        <v>1482.72</v>
      </c>
      <c r="M2281" s="130">
        <v>1846.7901120000001</v>
      </c>
    </row>
    <row r="2282" spans="1:13" ht="14.25" x14ac:dyDescent="0.2">
      <c r="A2282" s="3" t="s">
        <v>676</v>
      </c>
      <c r="B2282" s="3" t="s">
        <v>676</v>
      </c>
      <c r="C2282" s="72" t="s">
        <v>604</v>
      </c>
      <c r="D2282" s="73" t="s">
        <v>10</v>
      </c>
      <c r="E2282" s="73">
        <v>2020</v>
      </c>
      <c r="F2282" s="73" t="s">
        <v>152</v>
      </c>
      <c r="G2282" s="73" t="s">
        <v>153</v>
      </c>
      <c r="H2282" s="73" t="s">
        <v>2</v>
      </c>
      <c r="I2282" s="72" t="s">
        <v>531</v>
      </c>
      <c r="J2282" s="73" t="s">
        <v>396</v>
      </c>
      <c r="K2282" s="73" t="s">
        <v>396</v>
      </c>
      <c r="L2282" s="130">
        <v>1239.6000000000001</v>
      </c>
      <c r="M2282" s="130">
        <v>1607.296848</v>
      </c>
    </row>
    <row r="2283" spans="1:13" ht="14.25" x14ac:dyDescent="0.2">
      <c r="A2283" s="3" t="s">
        <v>676</v>
      </c>
      <c r="B2283" s="3" t="s">
        <v>676</v>
      </c>
      <c r="C2283" s="72" t="s">
        <v>604</v>
      </c>
      <c r="D2283" s="73" t="s">
        <v>10</v>
      </c>
      <c r="E2283" s="73">
        <v>2020</v>
      </c>
      <c r="F2283" s="73" t="s">
        <v>152</v>
      </c>
      <c r="G2283" s="73" t="s">
        <v>153</v>
      </c>
      <c r="H2283" s="73" t="s">
        <v>2</v>
      </c>
      <c r="I2283" s="72" t="s">
        <v>532</v>
      </c>
      <c r="J2283" s="73" t="s">
        <v>178</v>
      </c>
      <c r="K2283" s="73" t="s">
        <v>178</v>
      </c>
      <c r="L2283" s="130">
        <v>1122.19</v>
      </c>
      <c r="M2283" s="130">
        <v>1499.5262090000001</v>
      </c>
    </row>
    <row r="2284" spans="1:13" ht="14.25" x14ac:dyDescent="0.2">
      <c r="A2284" s="3" t="s">
        <v>676</v>
      </c>
      <c r="B2284" s="3" t="s">
        <v>676</v>
      </c>
      <c r="C2284" s="72" t="s">
        <v>604</v>
      </c>
      <c r="D2284" s="73" t="s">
        <v>10</v>
      </c>
      <c r="E2284" s="73">
        <v>2020</v>
      </c>
      <c r="F2284" s="73" t="s">
        <v>152</v>
      </c>
      <c r="G2284" s="73" t="s">
        <v>153</v>
      </c>
      <c r="H2284" s="73" t="s">
        <v>2</v>
      </c>
      <c r="I2284" s="72" t="s">
        <v>209</v>
      </c>
      <c r="J2284" s="73" t="s">
        <v>178</v>
      </c>
      <c r="K2284" s="73" t="s">
        <v>178</v>
      </c>
      <c r="L2284" s="130">
        <v>1239.6000000000001</v>
      </c>
      <c r="M2284" s="130">
        <v>1607.296848</v>
      </c>
    </row>
    <row r="2285" spans="1:13" ht="14.25" x14ac:dyDescent="0.2">
      <c r="A2285" s="3" t="s">
        <v>676</v>
      </c>
      <c r="B2285" s="3" t="s">
        <v>676</v>
      </c>
      <c r="C2285" s="72" t="s">
        <v>604</v>
      </c>
      <c r="D2285" s="73" t="s">
        <v>10</v>
      </c>
      <c r="E2285" s="73">
        <v>2020</v>
      </c>
      <c r="F2285" s="73" t="s">
        <v>152</v>
      </c>
      <c r="G2285" s="73" t="s">
        <v>153</v>
      </c>
      <c r="H2285" s="73" t="s">
        <v>2</v>
      </c>
      <c r="I2285" s="72" t="s">
        <v>400</v>
      </c>
      <c r="J2285" s="73" t="s">
        <v>178</v>
      </c>
      <c r="K2285" s="73" t="s">
        <v>178</v>
      </c>
      <c r="L2285" s="130">
        <v>1458.8500000000001</v>
      </c>
      <c r="M2285" s="130">
        <v>1857.0879350000002</v>
      </c>
    </row>
    <row r="2286" spans="1:13" ht="14.25" x14ac:dyDescent="0.2">
      <c r="A2286" s="3" t="s">
        <v>676</v>
      </c>
      <c r="B2286" s="3" t="s">
        <v>676</v>
      </c>
      <c r="C2286" s="72" t="s">
        <v>604</v>
      </c>
      <c r="D2286" s="73" t="s">
        <v>10</v>
      </c>
      <c r="E2286" s="73">
        <v>2020</v>
      </c>
      <c r="F2286" s="73" t="s">
        <v>152</v>
      </c>
      <c r="G2286" s="73" t="s">
        <v>153</v>
      </c>
      <c r="H2286" s="73" t="s">
        <v>2</v>
      </c>
      <c r="I2286" s="72" t="s">
        <v>533</v>
      </c>
      <c r="J2286" s="73" t="s">
        <v>178</v>
      </c>
      <c r="K2286" s="73" t="s">
        <v>178</v>
      </c>
      <c r="L2286" s="130">
        <v>1239.6000000000001</v>
      </c>
      <c r="M2286" s="130">
        <v>1607.296848</v>
      </c>
    </row>
    <row r="2287" spans="1:13" ht="14.25" x14ac:dyDescent="0.2">
      <c r="A2287" s="3" t="s">
        <v>676</v>
      </c>
      <c r="B2287" s="3" t="s">
        <v>676</v>
      </c>
      <c r="C2287" s="72" t="s">
        <v>604</v>
      </c>
      <c r="D2287" s="73" t="s">
        <v>10</v>
      </c>
      <c r="E2287" s="73">
        <v>2020</v>
      </c>
      <c r="F2287" s="73" t="s">
        <v>152</v>
      </c>
      <c r="G2287" s="73" t="s">
        <v>153</v>
      </c>
      <c r="H2287" s="73" t="s">
        <v>2</v>
      </c>
      <c r="I2287" s="72" t="s">
        <v>532</v>
      </c>
      <c r="J2287" s="73" t="s">
        <v>178</v>
      </c>
      <c r="K2287" s="73" t="s">
        <v>178</v>
      </c>
      <c r="L2287" s="130">
        <v>1239.6000000000001</v>
      </c>
      <c r="M2287" s="130">
        <v>1607.296848</v>
      </c>
    </row>
    <row r="2288" spans="1:13" ht="14.25" x14ac:dyDescent="0.2">
      <c r="A2288" s="3" t="s">
        <v>676</v>
      </c>
      <c r="B2288" s="3" t="s">
        <v>676</v>
      </c>
      <c r="C2288" s="72" t="s">
        <v>604</v>
      </c>
      <c r="D2288" s="73" t="s">
        <v>10</v>
      </c>
      <c r="E2288" s="73">
        <v>2020</v>
      </c>
      <c r="F2288" s="73" t="s">
        <v>152</v>
      </c>
      <c r="G2288" s="73" t="s">
        <v>153</v>
      </c>
      <c r="H2288" s="73" t="s">
        <v>2</v>
      </c>
      <c r="I2288" s="72" t="s">
        <v>534</v>
      </c>
      <c r="J2288" s="73" t="s">
        <v>396</v>
      </c>
      <c r="K2288" s="73" t="s">
        <v>396</v>
      </c>
      <c r="L2288" s="130">
        <v>1342.19</v>
      </c>
      <c r="M2288" s="130">
        <v>1717.7976250000002</v>
      </c>
    </row>
    <row r="2289" spans="1:13" ht="14.25" x14ac:dyDescent="0.2">
      <c r="A2289" s="3" t="s">
        <v>676</v>
      </c>
      <c r="B2289" s="3" t="s">
        <v>676</v>
      </c>
      <c r="C2289" s="72" t="s">
        <v>604</v>
      </c>
      <c r="D2289" s="73" t="s">
        <v>10</v>
      </c>
      <c r="E2289" s="73">
        <v>2020</v>
      </c>
      <c r="F2289" s="73" t="s">
        <v>152</v>
      </c>
      <c r="G2289" s="73" t="s">
        <v>153</v>
      </c>
      <c r="H2289" s="73" t="s">
        <v>2</v>
      </c>
      <c r="I2289" s="72" t="s">
        <v>535</v>
      </c>
      <c r="J2289" s="73" t="s">
        <v>396</v>
      </c>
      <c r="K2289" s="73" t="s">
        <v>396</v>
      </c>
      <c r="L2289" s="130">
        <v>1482.72</v>
      </c>
      <c r="M2289" s="130">
        <v>1846.7901120000001</v>
      </c>
    </row>
    <row r="2290" spans="1:13" ht="14.25" x14ac:dyDescent="0.2">
      <c r="A2290" s="3" t="s">
        <v>676</v>
      </c>
      <c r="B2290" s="3" t="s">
        <v>676</v>
      </c>
      <c r="C2290" s="72" t="s">
        <v>604</v>
      </c>
      <c r="D2290" s="73" t="s">
        <v>10</v>
      </c>
      <c r="E2290" s="73">
        <v>2020</v>
      </c>
      <c r="F2290" s="73" t="s">
        <v>152</v>
      </c>
      <c r="G2290" s="73" t="s">
        <v>153</v>
      </c>
      <c r="H2290" s="73" t="s">
        <v>2</v>
      </c>
      <c r="I2290" s="72" t="s">
        <v>529</v>
      </c>
      <c r="J2290" s="73" t="s">
        <v>178</v>
      </c>
      <c r="K2290" s="73" t="s">
        <v>178</v>
      </c>
      <c r="L2290" s="130">
        <v>1482.72</v>
      </c>
      <c r="M2290" s="130">
        <v>1846.7901120000001</v>
      </c>
    </row>
    <row r="2291" spans="1:13" ht="14.25" x14ac:dyDescent="0.2">
      <c r="A2291" s="3" t="s">
        <v>676</v>
      </c>
      <c r="B2291" s="3" t="s">
        <v>676</v>
      </c>
      <c r="C2291" s="72" t="s">
        <v>604</v>
      </c>
      <c r="D2291" s="73" t="s">
        <v>10</v>
      </c>
      <c r="E2291" s="73">
        <v>2020</v>
      </c>
      <c r="F2291" s="73" t="s">
        <v>152</v>
      </c>
      <c r="G2291" s="73" t="s">
        <v>153</v>
      </c>
      <c r="H2291" s="73" t="s">
        <v>2</v>
      </c>
      <c r="I2291" s="72" t="s">
        <v>536</v>
      </c>
      <c r="J2291" s="73" t="s">
        <v>178</v>
      </c>
      <c r="K2291" s="73" t="s">
        <v>178</v>
      </c>
      <c r="L2291" s="130">
        <v>1239.6000000000001</v>
      </c>
      <c r="M2291" s="130">
        <v>1607.296848</v>
      </c>
    </row>
    <row r="2292" spans="1:13" ht="14.25" x14ac:dyDescent="0.2">
      <c r="A2292" s="3" t="s">
        <v>676</v>
      </c>
      <c r="B2292" s="3" t="s">
        <v>676</v>
      </c>
      <c r="C2292" s="72" t="s">
        <v>604</v>
      </c>
      <c r="D2292" s="73" t="s">
        <v>10</v>
      </c>
      <c r="E2292" s="73">
        <v>2020</v>
      </c>
      <c r="F2292" s="73" t="s">
        <v>152</v>
      </c>
      <c r="G2292" s="73" t="s">
        <v>153</v>
      </c>
      <c r="H2292" s="73" t="s">
        <v>2</v>
      </c>
      <c r="I2292" s="72" t="s">
        <v>537</v>
      </c>
      <c r="J2292" s="73" t="s">
        <v>178</v>
      </c>
      <c r="K2292" s="73" t="s">
        <v>178</v>
      </c>
      <c r="L2292" s="130">
        <v>1611.4900000000002</v>
      </c>
      <c r="M2292" s="130">
        <v>1964.9880950000002</v>
      </c>
    </row>
    <row r="2293" spans="1:13" ht="14.25" x14ac:dyDescent="0.2">
      <c r="A2293" s="3" t="s">
        <v>676</v>
      </c>
      <c r="B2293" s="3" t="s">
        <v>676</v>
      </c>
      <c r="C2293" s="72" t="s">
        <v>604</v>
      </c>
      <c r="D2293" s="73" t="s">
        <v>10</v>
      </c>
      <c r="E2293" s="73">
        <v>2020</v>
      </c>
      <c r="F2293" s="73" t="s">
        <v>152</v>
      </c>
      <c r="G2293" s="73" t="s">
        <v>153</v>
      </c>
      <c r="H2293" s="73" t="s">
        <v>2</v>
      </c>
      <c r="I2293" s="72" t="s">
        <v>538</v>
      </c>
      <c r="J2293" s="73" t="s">
        <v>178</v>
      </c>
      <c r="K2293" s="73" t="s">
        <v>178</v>
      </c>
      <c r="L2293" s="130">
        <v>1239.6000000000001</v>
      </c>
      <c r="M2293" s="130">
        <v>1607.296848</v>
      </c>
    </row>
    <row r="2294" spans="1:13" ht="14.25" x14ac:dyDescent="0.2">
      <c r="A2294" s="3" t="s">
        <v>676</v>
      </c>
      <c r="B2294" s="3" t="s">
        <v>676</v>
      </c>
      <c r="C2294" s="72" t="s">
        <v>604</v>
      </c>
      <c r="D2294" s="73" t="s">
        <v>10</v>
      </c>
      <c r="E2294" s="73">
        <v>2020</v>
      </c>
      <c r="F2294" s="73" t="s">
        <v>152</v>
      </c>
      <c r="G2294" s="73" t="s">
        <v>153</v>
      </c>
      <c r="H2294" s="73" t="s">
        <v>2</v>
      </c>
      <c r="I2294" s="72" t="s">
        <v>337</v>
      </c>
      <c r="J2294" s="73" t="s">
        <v>677</v>
      </c>
      <c r="K2294" s="73" t="s">
        <v>677</v>
      </c>
      <c r="L2294" s="130">
        <v>1122.19</v>
      </c>
      <c r="M2294" s="130">
        <v>1615.055249</v>
      </c>
    </row>
    <row r="2295" spans="1:13" ht="14.25" x14ac:dyDescent="0.2">
      <c r="A2295" s="3" t="s">
        <v>676</v>
      </c>
      <c r="B2295" s="3" t="s">
        <v>676</v>
      </c>
      <c r="C2295" s="72" t="s">
        <v>604</v>
      </c>
      <c r="D2295" s="73" t="s">
        <v>10</v>
      </c>
      <c r="E2295" s="73">
        <v>2020</v>
      </c>
      <c r="F2295" s="73" t="s">
        <v>152</v>
      </c>
      <c r="G2295" s="73" t="s">
        <v>153</v>
      </c>
      <c r="H2295" s="73" t="s">
        <v>2</v>
      </c>
      <c r="I2295" s="72" t="s">
        <v>539</v>
      </c>
      <c r="J2295" s="73" t="s">
        <v>677</v>
      </c>
      <c r="K2295" s="73" t="s">
        <v>677</v>
      </c>
      <c r="L2295" s="130">
        <v>1342.19</v>
      </c>
      <c r="M2295" s="130">
        <v>1833.326665</v>
      </c>
    </row>
    <row r="2296" spans="1:13" ht="14.25" x14ac:dyDescent="0.2">
      <c r="A2296" s="3" t="s">
        <v>676</v>
      </c>
      <c r="B2296" s="3" t="s">
        <v>676</v>
      </c>
      <c r="C2296" s="72" t="s">
        <v>604</v>
      </c>
      <c r="D2296" s="73" t="s">
        <v>10</v>
      </c>
      <c r="E2296" s="73">
        <v>2020</v>
      </c>
      <c r="F2296" s="73" t="s">
        <v>152</v>
      </c>
      <c r="G2296" s="73" t="s">
        <v>153</v>
      </c>
      <c r="H2296" s="73" t="s">
        <v>2</v>
      </c>
      <c r="I2296" s="72" t="s">
        <v>540</v>
      </c>
      <c r="J2296" s="73" t="s">
        <v>178</v>
      </c>
      <c r="K2296" s="73" t="s">
        <v>178</v>
      </c>
      <c r="L2296" s="130">
        <v>1342.19</v>
      </c>
      <c r="M2296" s="130">
        <v>1717.7976250000002</v>
      </c>
    </row>
    <row r="2297" spans="1:13" ht="14.25" x14ac:dyDescent="0.2">
      <c r="A2297" s="3" t="s">
        <v>676</v>
      </c>
      <c r="B2297" s="3" t="s">
        <v>676</v>
      </c>
      <c r="C2297" s="72" t="s">
        <v>604</v>
      </c>
      <c r="D2297" s="73" t="s">
        <v>10</v>
      </c>
      <c r="E2297" s="73">
        <v>2020</v>
      </c>
      <c r="F2297" s="73" t="s">
        <v>152</v>
      </c>
      <c r="G2297" s="73" t="s">
        <v>153</v>
      </c>
      <c r="H2297" s="73" t="s">
        <v>2</v>
      </c>
      <c r="I2297" s="72" t="s">
        <v>530</v>
      </c>
      <c r="J2297" s="73" t="s">
        <v>178</v>
      </c>
      <c r="K2297" s="73" t="s">
        <v>178</v>
      </c>
      <c r="L2297" s="130">
        <v>1482.72</v>
      </c>
      <c r="M2297" s="130">
        <v>1846.7901120000001</v>
      </c>
    </row>
    <row r="2298" spans="1:13" ht="14.25" x14ac:dyDescent="0.2">
      <c r="A2298" s="3" t="s">
        <v>676</v>
      </c>
      <c r="B2298" s="3" t="s">
        <v>676</v>
      </c>
      <c r="C2298" s="72" t="s">
        <v>604</v>
      </c>
      <c r="D2298" s="73" t="s">
        <v>10</v>
      </c>
      <c r="E2298" s="73">
        <v>2020</v>
      </c>
      <c r="F2298" s="73" t="s">
        <v>152</v>
      </c>
      <c r="G2298" s="73" t="s">
        <v>153</v>
      </c>
      <c r="H2298" s="73" t="s">
        <v>2</v>
      </c>
      <c r="I2298" s="72" t="s">
        <v>538</v>
      </c>
      <c r="J2298" s="73" t="s">
        <v>178</v>
      </c>
      <c r="K2298" s="73" t="s">
        <v>178</v>
      </c>
      <c r="L2298" s="130">
        <v>1239.6000000000001</v>
      </c>
      <c r="M2298" s="130">
        <v>1607.296848</v>
      </c>
    </row>
    <row r="2299" spans="1:13" ht="14.25" x14ac:dyDescent="0.2">
      <c r="A2299" s="3" t="s">
        <v>676</v>
      </c>
      <c r="B2299" s="3" t="s">
        <v>676</v>
      </c>
      <c r="C2299" s="72" t="s">
        <v>604</v>
      </c>
      <c r="D2299" s="73" t="s">
        <v>10</v>
      </c>
      <c r="E2299" s="73">
        <v>2020</v>
      </c>
      <c r="F2299" s="73" t="s">
        <v>152</v>
      </c>
      <c r="G2299" s="73" t="s">
        <v>153</v>
      </c>
      <c r="H2299" s="73" t="s">
        <v>2</v>
      </c>
      <c r="I2299" s="72" t="s">
        <v>541</v>
      </c>
      <c r="J2299" s="73" t="s">
        <v>178</v>
      </c>
      <c r="K2299" s="73" t="s">
        <v>178</v>
      </c>
      <c r="L2299" s="130">
        <v>1122.19</v>
      </c>
      <c r="M2299" s="130">
        <v>1499.5262090000001</v>
      </c>
    </row>
    <row r="2300" spans="1:13" ht="14.25" x14ac:dyDescent="0.2">
      <c r="A2300" s="3" t="s">
        <v>676</v>
      </c>
      <c r="B2300" s="3" t="s">
        <v>676</v>
      </c>
      <c r="C2300" s="72" t="s">
        <v>604</v>
      </c>
      <c r="D2300" s="73" t="s">
        <v>10</v>
      </c>
      <c r="E2300" s="73">
        <v>2020</v>
      </c>
      <c r="F2300" s="73" t="s">
        <v>152</v>
      </c>
      <c r="G2300" s="73" t="s">
        <v>153</v>
      </c>
      <c r="H2300" s="73" t="s">
        <v>2</v>
      </c>
      <c r="I2300" s="72" t="s">
        <v>542</v>
      </c>
      <c r="J2300" s="73" t="s">
        <v>178</v>
      </c>
      <c r="K2300" s="73" t="s">
        <v>178</v>
      </c>
      <c r="L2300" s="130">
        <v>1239.6000000000001</v>
      </c>
      <c r="M2300" s="130">
        <v>1607.296848</v>
      </c>
    </row>
    <row r="2301" spans="1:13" ht="14.25" x14ac:dyDescent="0.2">
      <c r="A2301" s="3" t="s">
        <v>676</v>
      </c>
      <c r="B2301" s="3" t="s">
        <v>676</v>
      </c>
      <c r="C2301" s="72" t="s">
        <v>604</v>
      </c>
      <c r="D2301" s="73" t="s">
        <v>10</v>
      </c>
      <c r="E2301" s="73">
        <v>2020</v>
      </c>
      <c r="F2301" s="73" t="s">
        <v>152</v>
      </c>
      <c r="G2301" s="73" t="s">
        <v>153</v>
      </c>
      <c r="H2301" s="73" t="s">
        <v>2</v>
      </c>
      <c r="I2301" s="72" t="s">
        <v>543</v>
      </c>
      <c r="J2301" s="73" t="s">
        <v>178</v>
      </c>
      <c r="K2301" s="73" t="s">
        <v>178</v>
      </c>
      <c r="L2301" s="130">
        <v>1482.72</v>
      </c>
      <c r="M2301" s="130">
        <v>1846.7901120000001</v>
      </c>
    </row>
    <row r="2302" spans="1:13" ht="14.25" x14ac:dyDescent="0.2">
      <c r="A2302" s="3" t="s">
        <v>676</v>
      </c>
      <c r="B2302" s="3" t="s">
        <v>676</v>
      </c>
      <c r="C2302" s="72" t="s">
        <v>604</v>
      </c>
      <c r="D2302" s="73" t="s">
        <v>10</v>
      </c>
      <c r="E2302" s="73">
        <v>2020</v>
      </c>
      <c r="F2302" s="73" t="s">
        <v>152</v>
      </c>
      <c r="G2302" s="73" t="s">
        <v>153</v>
      </c>
      <c r="H2302" s="73" t="s">
        <v>2</v>
      </c>
      <c r="I2302" s="72" t="s">
        <v>544</v>
      </c>
      <c r="J2302" s="73" t="s">
        <v>178</v>
      </c>
      <c r="K2302" s="73" t="s">
        <v>178</v>
      </c>
      <c r="L2302" s="130">
        <v>1725.83</v>
      </c>
      <c r="M2302" s="130">
        <v>2069.9407809999998</v>
      </c>
    </row>
    <row r="2303" spans="1:13" ht="14.25" x14ac:dyDescent="0.2">
      <c r="A2303" s="3" t="s">
        <v>676</v>
      </c>
      <c r="B2303" s="3" t="s">
        <v>676</v>
      </c>
      <c r="C2303" s="72" t="s">
        <v>604</v>
      </c>
      <c r="D2303" s="73" t="s">
        <v>10</v>
      </c>
      <c r="E2303" s="73">
        <v>2020</v>
      </c>
      <c r="F2303" s="73" t="s">
        <v>152</v>
      </c>
      <c r="G2303" s="73" t="s">
        <v>153</v>
      </c>
      <c r="H2303" s="73" t="s">
        <v>2</v>
      </c>
      <c r="I2303" s="72" t="s">
        <v>170</v>
      </c>
      <c r="J2303" s="73" t="s">
        <v>677</v>
      </c>
      <c r="K2303" s="73" t="s">
        <v>677</v>
      </c>
      <c r="L2303" s="130">
        <v>1611.4900000000002</v>
      </c>
      <c r="M2303" s="130">
        <v>2112.7252310000003</v>
      </c>
    </row>
    <row r="2304" spans="1:13" ht="14.25" x14ac:dyDescent="0.2">
      <c r="A2304" s="3" t="s">
        <v>676</v>
      </c>
      <c r="B2304" s="3" t="s">
        <v>676</v>
      </c>
      <c r="C2304" s="72" t="s">
        <v>604</v>
      </c>
      <c r="D2304" s="73" t="s">
        <v>10</v>
      </c>
      <c r="E2304" s="73">
        <v>2020</v>
      </c>
      <c r="F2304" s="73" t="s">
        <v>152</v>
      </c>
      <c r="G2304" s="73" t="s">
        <v>153</v>
      </c>
      <c r="H2304" s="73" t="s">
        <v>2</v>
      </c>
      <c r="I2304" s="72" t="s">
        <v>405</v>
      </c>
      <c r="J2304" s="73" t="s">
        <v>677</v>
      </c>
      <c r="K2304" s="73" t="s">
        <v>677</v>
      </c>
      <c r="L2304" s="130">
        <v>1122.19</v>
      </c>
      <c r="M2304" s="130">
        <v>1615.055249</v>
      </c>
    </row>
    <row r="2305" spans="1:13" ht="14.25" x14ac:dyDescent="0.2">
      <c r="A2305" s="3" t="s">
        <v>676</v>
      </c>
      <c r="B2305" s="3" t="s">
        <v>676</v>
      </c>
      <c r="C2305" s="72" t="s">
        <v>604</v>
      </c>
      <c r="D2305" s="73" t="s">
        <v>10</v>
      </c>
      <c r="E2305" s="73">
        <v>2020</v>
      </c>
      <c r="F2305" s="73" t="s">
        <v>152</v>
      </c>
      <c r="G2305" s="73" t="s">
        <v>153</v>
      </c>
      <c r="H2305" s="73" t="s">
        <v>2</v>
      </c>
      <c r="I2305" s="72" t="s">
        <v>545</v>
      </c>
      <c r="J2305" s="73" t="s">
        <v>178</v>
      </c>
      <c r="K2305" s="73" t="s">
        <v>178</v>
      </c>
      <c r="L2305" s="130">
        <v>1725.83</v>
      </c>
      <c r="M2305" s="130">
        <v>2069.9407809999998</v>
      </c>
    </row>
    <row r="2306" spans="1:13" ht="14.25" x14ac:dyDescent="0.2">
      <c r="A2306" s="3" t="s">
        <v>676</v>
      </c>
      <c r="B2306" s="3" t="s">
        <v>676</v>
      </c>
      <c r="C2306" s="72" t="s">
        <v>604</v>
      </c>
      <c r="D2306" s="73" t="s">
        <v>10</v>
      </c>
      <c r="E2306" s="73">
        <v>2020</v>
      </c>
      <c r="F2306" s="73" t="s">
        <v>152</v>
      </c>
      <c r="G2306" s="73" t="s">
        <v>153</v>
      </c>
      <c r="H2306" s="73" t="s">
        <v>2</v>
      </c>
      <c r="I2306" s="72" t="s">
        <v>338</v>
      </c>
      <c r="J2306" s="73" t="s">
        <v>178</v>
      </c>
      <c r="K2306" s="73" t="s">
        <v>178</v>
      </c>
      <c r="L2306" s="130">
        <v>1458.8500000000001</v>
      </c>
      <c r="M2306" s="130">
        <v>1824.8798390000002</v>
      </c>
    </row>
    <row r="2307" spans="1:13" ht="14.25" x14ac:dyDescent="0.2">
      <c r="A2307" s="3" t="s">
        <v>676</v>
      </c>
      <c r="B2307" s="3" t="s">
        <v>676</v>
      </c>
      <c r="C2307" s="72" t="s">
        <v>604</v>
      </c>
      <c r="D2307" s="73" t="s">
        <v>10</v>
      </c>
      <c r="E2307" s="73">
        <v>2020</v>
      </c>
      <c r="F2307" s="73" t="s">
        <v>152</v>
      </c>
      <c r="G2307" s="73" t="s">
        <v>153</v>
      </c>
      <c r="H2307" s="73" t="s">
        <v>2</v>
      </c>
      <c r="I2307" s="72" t="s">
        <v>546</v>
      </c>
      <c r="J2307" s="73" t="s">
        <v>178</v>
      </c>
      <c r="K2307" s="73" t="s">
        <v>178</v>
      </c>
      <c r="L2307" s="130">
        <v>1725.83</v>
      </c>
      <c r="M2307" s="130">
        <v>2069.9407809999998</v>
      </c>
    </row>
    <row r="2308" spans="1:13" ht="14.25" x14ac:dyDescent="0.2">
      <c r="A2308" s="3" t="s">
        <v>676</v>
      </c>
      <c r="B2308" s="3" t="s">
        <v>676</v>
      </c>
      <c r="C2308" s="72" t="s">
        <v>604</v>
      </c>
      <c r="D2308" s="73" t="s">
        <v>10</v>
      </c>
      <c r="E2308" s="73">
        <v>2020</v>
      </c>
      <c r="F2308" s="73" t="s">
        <v>152</v>
      </c>
      <c r="G2308" s="73" t="s">
        <v>153</v>
      </c>
      <c r="H2308" s="73" t="s">
        <v>2</v>
      </c>
      <c r="I2308" s="72" t="s">
        <v>547</v>
      </c>
      <c r="J2308" s="73" t="s">
        <v>178</v>
      </c>
      <c r="K2308" s="73" t="s">
        <v>178</v>
      </c>
      <c r="L2308" s="130">
        <v>1725.83</v>
      </c>
      <c r="M2308" s="130">
        <v>2069.9407809999998</v>
      </c>
    </row>
    <row r="2309" spans="1:13" ht="14.25" x14ac:dyDescent="0.2">
      <c r="A2309" s="3" t="s">
        <v>676</v>
      </c>
      <c r="B2309" s="3" t="s">
        <v>676</v>
      </c>
      <c r="C2309" s="72" t="s">
        <v>604</v>
      </c>
      <c r="D2309" s="73" t="s">
        <v>10</v>
      </c>
      <c r="E2309" s="73">
        <v>2020</v>
      </c>
      <c r="F2309" s="73" t="s">
        <v>152</v>
      </c>
      <c r="G2309" s="73" t="s">
        <v>153</v>
      </c>
      <c r="H2309" s="73" t="s">
        <v>2</v>
      </c>
      <c r="I2309" s="72" t="s">
        <v>170</v>
      </c>
      <c r="J2309" s="73" t="s">
        <v>677</v>
      </c>
      <c r="K2309" s="73" t="s">
        <v>677</v>
      </c>
      <c r="L2309" s="130">
        <v>1458.8500000000001</v>
      </c>
      <c r="M2309" s="130">
        <v>1940.4088790000001</v>
      </c>
    </row>
    <row r="2310" spans="1:13" ht="14.25" x14ac:dyDescent="0.2">
      <c r="A2310" s="3" t="s">
        <v>676</v>
      </c>
      <c r="B2310" s="3" t="s">
        <v>676</v>
      </c>
      <c r="C2310" s="72" t="s">
        <v>604</v>
      </c>
      <c r="D2310" s="73" t="s">
        <v>10</v>
      </c>
      <c r="E2310" s="73">
        <v>2020</v>
      </c>
      <c r="F2310" s="73" t="s">
        <v>152</v>
      </c>
      <c r="G2310" s="73" t="s">
        <v>153</v>
      </c>
      <c r="H2310" s="73" t="s">
        <v>2</v>
      </c>
      <c r="I2310" s="72" t="s">
        <v>532</v>
      </c>
      <c r="J2310" s="73" t="s">
        <v>178</v>
      </c>
      <c r="K2310" s="73" t="s">
        <v>178</v>
      </c>
      <c r="L2310" s="130">
        <v>1239.6000000000001</v>
      </c>
      <c r="M2310" s="130">
        <v>1607.296848</v>
      </c>
    </row>
    <row r="2311" spans="1:13" ht="14.25" x14ac:dyDescent="0.2">
      <c r="A2311" s="3" t="s">
        <v>676</v>
      </c>
      <c r="B2311" s="3" t="s">
        <v>676</v>
      </c>
      <c r="C2311" s="72" t="s">
        <v>604</v>
      </c>
      <c r="D2311" s="73" t="s">
        <v>10</v>
      </c>
      <c r="E2311" s="73">
        <v>2020</v>
      </c>
      <c r="F2311" s="73" t="s">
        <v>152</v>
      </c>
      <c r="G2311" s="73" t="s">
        <v>153</v>
      </c>
      <c r="H2311" s="73" t="s">
        <v>2</v>
      </c>
      <c r="I2311" s="72" t="s">
        <v>538</v>
      </c>
      <c r="J2311" s="73" t="s">
        <v>178</v>
      </c>
      <c r="K2311" s="73" t="s">
        <v>178</v>
      </c>
      <c r="L2311" s="130">
        <v>1122.19</v>
      </c>
      <c r="M2311" s="130">
        <v>1499.5262090000001</v>
      </c>
    </row>
    <row r="2312" spans="1:13" ht="14.25" x14ac:dyDescent="0.2">
      <c r="A2312" s="3" t="s">
        <v>676</v>
      </c>
      <c r="B2312" s="3" t="s">
        <v>676</v>
      </c>
      <c r="C2312" s="72" t="s">
        <v>604</v>
      </c>
      <c r="D2312" s="73" t="s">
        <v>10</v>
      </c>
      <c r="E2312" s="73">
        <v>2020</v>
      </c>
      <c r="F2312" s="73" t="s">
        <v>152</v>
      </c>
      <c r="G2312" s="73" t="s">
        <v>153</v>
      </c>
      <c r="H2312" s="73" t="s">
        <v>2</v>
      </c>
      <c r="I2312" s="72" t="s">
        <v>529</v>
      </c>
      <c r="J2312" s="73" t="s">
        <v>178</v>
      </c>
      <c r="K2312" s="73" t="s">
        <v>178</v>
      </c>
      <c r="L2312" s="130">
        <v>1342.19</v>
      </c>
      <c r="M2312" s="130">
        <v>1701.464209</v>
      </c>
    </row>
    <row r="2313" spans="1:13" ht="14.25" x14ac:dyDescent="0.2">
      <c r="A2313" s="3" t="s">
        <v>676</v>
      </c>
      <c r="B2313" s="3" t="s">
        <v>676</v>
      </c>
      <c r="C2313" s="72" t="s">
        <v>604</v>
      </c>
      <c r="D2313" s="73" t="s">
        <v>10</v>
      </c>
      <c r="E2313" s="73">
        <v>2020</v>
      </c>
      <c r="F2313" s="73" t="s">
        <v>152</v>
      </c>
      <c r="G2313" s="73" t="s">
        <v>153</v>
      </c>
      <c r="H2313" s="73" t="s">
        <v>2</v>
      </c>
      <c r="I2313" s="72" t="s">
        <v>548</v>
      </c>
      <c r="J2313" s="73" t="s">
        <v>178</v>
      </c>
      <c r="K2313" s="73" t="s">
        <v>178</v>
      </c>
      <c r="L2313" s="130">
        <v>1239.6000000000001</v>
      </c>
      <c r="M2313" s="130">
        <v>1607.296848</v>
      </c>
    </row>
    <row r="2314" spans="1:13" ht="14.25" x14ac:dyDescent="0.2">
      <c r="A2314" s="3" t="s">
        <v>676</v>
      </c>
      <c r="B2314" s="3" t="s">
        <v>676</v>
      </c>
      <c r="C2314" s="72" t="s">
        <v>604</v>
      </c>
      <c r="D2314" s="73" t="s">
        <v>10</v>
      </c>
      <c r="E2314" s="73">
        <v>2020</v>
      </c>
      <c r="F2314" s="73" t="s">
        <v>152</v>
      </c>
      <c r="G2314" s="73" t="s">
        <v>153</v>
      </c>
      <c r="H2314" s="73" t="s">
        <v>2</v>
      </c>
      <c r="I2314" s="72" t="s">
        <v>549</v>
      </c>
      <c r="J2314" s="73" t="s">
        <v>178</v>
      </c>
      <c r="K2314" s="73" t="s">
        <v>178</v>
      </c>
      <c r="L2314" s="130">
        <v>1122.19</v>
      </c>
      <c r="M2314" s="130">
        <v>1499.5262090000001</v>
      </c>
    </row>
    <row r="2315" spans="1:13" ht="14.25" x14ac:dyDescent="0.2">
      <c r="A2315" s="3" t="s">
        <v>676</v>
      </c>
      <c r="B2315" s="3" t="s">
        <v>676</v>
      </c>
      <c r="C2315" s="72" t="s">
        <v>604</v>
      </c>
      <c r="D2315" s="73" t="s">
        <v>10</v>
      </c>
      <c r="E2315" s="73">
        <v>2020</v>
      </c>
      <c r="F2315" s="73" t="s">
        <v>152</v>
      </c>
      <c r="G2315" s="73" t="s">
        <v>153</v>
      </c>
      <c r="H2315" s="73" t="s">
        <v>2</v>
      </c>
      <c r="I2315" s="72" t="s">
        <v>549</v>
      </c>
      <c r="J2315" s="73" t="s">
        <v>178</v>
      </c>
      <c r="K2315" s="73" t="s">
        <v>178</v>
      </c>
      <c r="L2315" s="130">
        <v>1122.19</v>
      </c>
      <c r="M2315" s="130">
        <v>1499.5262090000001</v>
      </c>
    </row>
    <row r="2316" spans="1:13" ht="14.25" x14ac:dyDescent="0.2">
      <c r="A2316" s="3" t="s">
        <v>676</v>
      </c>
      <c r="B2316" s="3" t="s">
        <v>676</v>
      </c>
      <c r="C2316" s="72" t="s">
        <v>604</v>
      </c>
      <c r="D2316" s="73" t="s">
        <v>10</v>
      </c>
      <c r="E2316" s="73">
        <v>2020</v>
      </c>
      <c r="F2316" s="73" t="s">
        <v>152</v>
      </c>
      <c r="G2316" s="73" t="s">
        <v>153</v>
      </c>
      <c r="H2316" s="73" t="s">
        <v>2</v>
      </c>
      <c r="I2316" s="72" t="s">
        <v>550</v>
      </c>
      <c r="J2316" s="73" t="s">
        <v>178</v>
      </c>
      <c r="K2316" s="73" t="s">
        <v>178</v>
      </c>
      <c r="L2316" s="130">
        <v>1122.19</v>
      </c>
      <c r="M2316" s="130">
        <v>1499.5262090000001</v>
      </c>
    </row>
    <row r="2317" spans="1:13" ht="14.25" x14ac:dyDescent="0.2">
      <c r="A2317" s="3" t="s">
        <v>676</v>
      </c>
      <c r="B2317" s="3" t="s">
        <v>676</v>
      </c>
      <c r="C2317" s="72" t="s">
        <v>604</v>
      </c>
      <c r="D2317" s="73" t="s">
        <v>10</v>
      </c>
      <c r="E2317" s="73">
        <v>2020</v>
      </c>
      <c r="F2317" s="73" t="s">
        <v>152</v>
      </c>
      <c r="G2317" s="73" t="s">
        <v>153</v>
      </c>
      <c r="H2317" s="73" t="s">
        <v>2</v>
      </c>
      <c r="I2317" s="72" t="s">
        <v>541</v>
      </c>
      <c r="J2317" s="73" t="s">
        <v>178</v>
      </c>
      <c r="K2317" s="73" t="s">
        <v>178</v>
      </c>
      <c r="L2317" s="130">
        <v>1239.6000000000001</v>
      </c>
      <c r="M2317" s="130">
        <v>1607.296848</v>
      </c>
    </row>
    <row r="2318" spans="1:13" ht="14.25" x14ac:dyDescent="0.2">
      <c r="A2318" s="3" t="s">
        <v>676</v>
      </c>
      <c r="B2318" s="3" t="s">
        <v>676</v>
      </c>
      <c r="C2318" s="72" t="s">
        <v>604</v>
      </c>
      <c r="D2318" s="73" t="s">
        <v>10</v>
      </c>
      <c r="E2318" s="73">
        <v>2020</v>
      </c>
      <c r="F2318" s="73" t="s">
        <v>152</v>
      </c>
      <c r="G2318" s="73" t="s">
        <v>153</v>
      </c>
      <c r="H2318" s="73" t="s">
        <v>2</v>
      </c>
      <c r="I2318" s="72" t="s">
        <v>525</v>
      </c>
      <c r="J2318" s="73" t="s">
        <v>178</v>
      </c>
      <c r="K2318" s="73" t="s">
        <v>178</v>
      </c>
      <c r="L2318" s="130">
        <v>1239.6000000000001</v>
      </c>
      <c r="M2318" s="130">
        <v>1607.296848</v>
      </c>
    </row>
    <row r="2319" spans="1:13" ht="14.25" x14ac:dyDescent="0.2">
      <c r="A2319" s="3" t="s">
        <v>676</v>
      </c>
      <c r="B2319" s="3" t="s">
        <v>676</v>
      </c>
      <c r="C2319" s="72" t="s">
        <v>604</v>
      </c>
      <c r="D2319" s="73" t="s">
        <v>10</v>
      </c>
      <c r="E2319" s="73">
        <v>2020</v>
      </c>
      <c r="F2319" s="73" t="s">
        <v>152</v>
      </c>
      <c r="G2319" s="73" t="s">
        <v>153</v>
      </c>
      <c r="H2319" s="73" t="s">
        <v>2</v>
      </c>
      <c r="I2319" s="72" t="s">
        <v>536</v>
      </c>
      <c r="J2319" s="73" t="s">
        <v>178</v>
      </c>
      <c r="K2319" s="73" t="s">
        <v>178</v>
      </c>
      <c r="L2319" s="130">
        <v>1239.6000000000001</v>
      </c>
      <c r="M2319" s="130">
        <v>1607.296848</v>
      </c>
    </row>
    <row r="2320" spans="1:13" ht="14.25" x14ac:dyDescent="0.2">
      <c r="A2320" s="3" t="s">
        <v>676</v>
      </c>
      <c r="B2320" s="3" t="s">
        <v>676</v>
      </c>
      <c r="C2320" s="72" t="s">
        <v>604</v>
      </c>
      <c r="D2320" s="73" t="s">
        <v>10</v>
      </c>
      <c r="E2320" s="73">
        <v>2020</v>
      </c>
      <c r="F2320" s="73" t="s">
        <v>152</v>
      </c>
      <c r="G2320" s="73" t="s">
        <v>153</v>
      </c>
      <c r="H2320" s="73" t="s">
        <v>2</v>
      </c>
      <c r="I2320" s="72" t="s">
        <v>412</v>
      </c>
      <c r="J2320" s="73" t="s">
        <v>677</v>
      </c>
      <c r="K2320" s="73" t="s">
        <v>677</v>
      </c>
      <c r="L2320" s="130">
        <v>1562.19</v>
      </c>
      <c r="M2320" s="130">
        <v>2105.5237050000001</v>
      </c>
    </row>
    <row r="2321" spans="1:13" ht="14.25" x14ac:dyDescent="0.2">
      <c r="A2321" s="3" t="s">
        <v>676</v>
      </c>
      <c r="B2321" s="3" t="s">
        <v>676</v>
      </c>
      <c r="C2321" s="72" t="s">
        <v>604</v>
      </c>
      <c r="D2321" s="73" t="s">
        <v>10</v>
      </c>
      <c r="E2321" s="73">
        <v>2020</v>
      </c>
      <c r="F2321" s="73" t="s">
        <v>152</v>
      </c>
      <c r="G2321" s="73" t="s">
        <v>153</v>
      </c>
      <c r="H2321" s="73" t="s">
        <v>2</v>
      </c>
      <c r="I2321" s="72" t="s">
        <v>399</v>
      </c>
      <c r="J2321" s="73" t="s">
        <v>677</v>
      </c>
      <c r="K2321" s="73" t="s">
        <v>677</v>
      </c>
      <c r="L2321" s="130">
        <v>1562.19</v>
      </c>
      <c r="M2321" s="130">
        <v>2035.2646650000002</v>
      </c>
    </row>
    <row r="2322" spans="1:13" ht="14.25" x14ac:dyDescent="0.2">
      <c r="A2322" s="3" t="s">
        <v>676</v>
      </c>
      <c r="B2322" s="3" t="s">
        <v>676</v>
      </c>
      <c r="C2322" s="72" t="s">
        <v>604</v>
      </c>
      <c r="D2322" s="73" t="s">
        <v>10</v>
      </c>
      <c r="E2322" s="73">
        <v>2020</v>
      </c>
      <c r="F2322" s="73" t="s">
        <v>152</v>
      </c>
      <c r="G2322" s="73" t="s">
        <v>153</v>
      </c>
      <c r="H2322" s="73" t="s">
        <v>2</v>
      </c>
      <c r="I2322" s="72" t="s">
        <v>551</v>
      </c>
      <c r="J2322" s="73" t="s">
        <v>178</v>
      </c>
      <c r="K2322" s="73" t="s">
        <v>178</v>
      </c>
      <c r="L2322" s="130">
        <v>1342.19</v>
      </c>
      <c r="M2322" s="130">
        <v>1701.464209</v>
      </c>
    </row>
    <row r="2323" spans="1:13" ht="14.25" x14ac:dyDescent="0.2">
      <c r="A2323" s="3" t="s">
        <v>676</v>
      </c>
      <c r="B2323" s="3" t="s">
        <v>676</v>
      </c>
      <c r="C2323" s="72" t="s">
        <v>604</v>
      </c>
      <c r="D2323" s="73" t="s">
        <v>10</v>
      </c>
      <c r="E2323" s="73">
        <v>2020</v>
      </c>
      <c r="F2323" s="73" t="s">
        <v>152</v>
      </c>
      <c r="G2323" s="73" t="s">
        <v>153</v>
      </c>
      <c r="H2323" s="73" t="s">
        <v>2</v>
      </c>
      <c r="I2323" s="72" t="s">
        <v>551</v>
      </c>
      <c r="J2323" s="73" t="s">
        <v>178</v>
      </c>
      <c r="K2323" s="73" t="s">
        <v>178</v>
      </c>
      <c r="L2323" s="130">
        <v>1122.19</v>
      </c>
      <c r="M2323" s="130">
        <v>1499.5262090000001</v>
      </c>
    </row>
    <row r="2324" spans="1:13" ht="14.25" x14ac:dyDescent="0.2">
      <c r="A2324" s="3" t="s">
        <v>676</v>
      </c>
      <c r="B2324" s="3" t="s">
        <v>676</v>
      </c>
      <c r="C2324" s="72" t="s">
        <v>604</v>
      </c>
      <c r="D2324" s="73" t="s">
        <v>10</v>
      </c>
      <c r="E2324" s="73">
        <v>2020</v>
      </c>
      <c r="F2324" s="73" t="s">
        <v>152</v>
      </c>
      <c r="G2324" s="73" t="s">
        <v>153</v>
      </c>
      <c r="H2324" s="73" t="s">
        <v>2</v>
      </c>
      <c r="I2324" s="72" t="s">
        <v>170</v>
      </c>
      <c r="J2324" s="73" t="s">
        <v>677</v>
      </c>
      <c r="K2324" s="73" t="s">
        <v>677</v>
      </c>
      <c r="L2324" s="130">
        <v>1611.4900000000002</v>
      </c>
      <c r="M2324" s="130">
        <v>2112.7252310000003</v>
      </c>
    </row>
    <row r="2325" spans="1:13" ht="14.25" x14ac:dyDescent="0.2">
      <c r="A2325" s="3" t="s">
        <v>676</v>
      </c>
      <c r="B2325" s="3" t="s">
        <v>676</v>
      </c>
      <c r="C2325" s="72" t="s">
        <v>604</v>
      </c>
      <c r="D2325" s="73" t="s">
        <v>10</v>
      </c>
      <c r="E2325" s="73">
        <v>2020</v>
      </c>
      <c r="F2325" s="73" t="s">
        <v>152</v>
      </c>
      <c r="G2325" s="73" t="s">
        <v>153</v>
      </c>
      <c r="H2325" s="73" t="s">
        <v>2</v>
      </c>
      <c r="I2325" s="72" t="s">
        <v>552</v>
      </c>
      <c r="J2325" s="73" t="s">
        <v>178</v>
      </c>
      <c r="K2325" s="73" t="s">
        <v>178</v>
      </c>
      <c r="L2325" s="130">
        <v>1122.19</v>
      </c>
      <c r="M2325" s="130">
        <v>1499.5262090000001</v>
      </c>
    </row>
    <row r="2326" spans="1:13" ht="14.25" x14ac:dyDescent="0.2">
      <c r="A2326" s="3" t="s">
        <v>676</v>
      </c>
      <c r="B2326" s="3" t="s">
        <v>676</v>
      </c>
      <c r="C2326" s="72" t="s">
        <v>604</v>
      </c>
      <c r="D2326" s="73" t="s">
        <v>10</v>
      </c>
      <c r="E2326" s="73">
        <v>2020</v>
      </c>
      <c r="F2326" s="73" t="s">
        <v>152</v>
      </c>
      <c r="G2326" s="73" t="s">
        <v>153</v>
      </c>
      <c r="H2326" s="73" t="s">
        <v>2</v>
      </c>
      <c r="I2326" s="72" t="s">
        <v>553</v>
      </c>
      <c r="J2326" s="73" t="s">
        <v>178</v>
      </c>
      <c r="K2326" s="73" t="s">
        <v>178</v>
      </c>
      <c r="L2326" s="130">
        <v>1458.8500000000001</v>
      </c>
      <c r="M2326" s="130">
        <v>1857.0879350000002</v>
      </c>
    </row>
    <row r="2327" spans="1:13" ht="14.25" x14ac:dyDescent="0.2">
      <c r="A2327" s="3" t="s">
        <v>676</v>
      </c>
      <c r="B2327" s="3" t="s">
        <v>676</v>
      </c>
      <c r="C2327" s="72" t="s">
        <v>604</v>
      </c>
      <c r="D2327" s="73" t="s">
        <v>10</v>
      </c>
      <c r="E2327" s="73">
        <v>2020</v>
      </c>
      <c r="F2327" s="73" t="s">
        <v>152</v>
      </c>
      <c r="G2327" s="73" t="s">
        <v>153</v>
      </c>
      <c r="H2327" s="73" t="s">
        <v>2</v>
      </c>
      <c r="I2327" s="72" t="s">
        <v>542</v>
      </c>
      <c r="J2327" s="73" t="s">
        <v>178</v>
      </c>
      <c r="K2327" s="73" t="s">
        <v>178</v>
      </c>
      <c r="L2327" s="130">
        <v>1122.19</v>
      </c>
      <c r="M2327" s="130">
        <v>1499.5262090000001</v>
      </c>
    </row>
    <row r="2328" spans="1:13" ht="14.25" x14ac:dyDescent="0.2">
      <c r="A2328" s="3" t="s">
        <v>676</v>
      </c>
      <c r="B2328" s="3" t="s">
        <v>676</v>
      </c>
      <c r="C2328" s="72" t="s">
        <v>604</v>
      </c>
      <c r="D2328" s="73" t="s">
        <v>10</v>
      </c>
      <c r="E2328" s="73">
        <v>2020</v>
      </c>
      <c r="F2328" s="73" t="s">
        <v>152</v>
      </c>
      <c r="G2328" s="73" t="s">
        <v>153</v>
      </c>
      <c r="H2328" s="73" t="s">
        <v>2</v>
      </c>
      <c r="I2328" s="72" t="s">
        <v>546</v>
      </c>
      <c r="J2328" s="73" t="s">
        <v>178</v>
      </c>
      <c r="K2328" s="73" t="s">
        <v>178</v>
      </c>
      <c r="L2328" s="130">
        <v>1725.83</v>
      </c>
      <c r="M2328" s="130">
        <v>2069.9407809999998</v>
      </c>
    </row>
    <row r="2329" spans="1:13" ht="14.25" x14ac:dyDescent="0.2">
      <c r="A2329" s="3" t="s">
        <v>676</v>
      </c>
      <c r="B2329" s="3" t="s">
        <v>676</v>
      </c>
      <c r="C2329" s="72" t="s">
        <v>604</v>
      </c>
      <c r="D2329" s="73" t="s">
        <v>10</v>
      </c>
      <c r="E2329" s="73">
        <v>2020</v>
      </c>
      <c r="F2329" s="73" t="s">
        <v>152</v>
      </c>
      <c r="G2329" s="73" t="s">
        <v>153</v>
      </c>
      <c r="H2329" s="73" t="s">
        <v>2</v>
      </c>
      <c r="I2329" s="72" t="s">
        <v>528</v>
      </c>
      <c r="J2329" s="73" t="s">
        <v>178</v>
      </c>
      <c r="K2329" s="73" t="s">
        <v>178</v>
      </c>
      <c r="L2329" s="130">
        <v>1239.5900000000001</v>
      </c>
      <c r="M2329" s="130">
        <v>1607.2876690000003</v>
      </c>
    </row>
    <row r="2330" spans="1:13" ht="14.25" x14ac:dyDescent="0.2">
      <c r="A2330" s="3" t="s">
        <v>676</v>
      </c>
      <c r="B2330" s="3" t="s">
        <v>676</v>
      </c>
      <c r="C2330" s="72" t="s">
        <v>604</v>
      </c>
      <c r="D2330" s="73" t="s">
        <v>10</v>
      </c>
      <c r="E2330" s="73">
        <v>2020</v>
      </c>
      <c r="F2330" s="73" t="s">
        <v>152</v>
      </c>
      <c r="G2330" s="73" t="s">
        <v>153</v>
      </c>
      <c r="H2330" s="73" t="s">
        <v>2</v>
      </c>
      <c r="I2330" s="72" t="s">
        <v>533</v>
      </c>
      <c r="J2330" s="73" t="s">
        <v>178</v>
      </c>
      <c r="K2330" s="73" t="s">
        <v>178</v>
      </c>
      <c r="L2330" s="130">
        <v>1239.6000000000001</v>
      </c>
      <c r="M2330" s="130">
        <v>1607.296848</v>
      </c>
    </row>
    <row r="2331" spans="1:13" ht="14.25" x14ac:dyDescent="0.2">
      <c r="A2331" s="3" t="s">
        <v>676</v>
      </c>
      <c r="B2331" s="3" t="s">
        <v>676</v>
      </c>
      <c r="C2331" s="72" t="s">
        <v>604</v>
      </c>
      <c r="D2331" s="73" t="s">
        <v>10</v>
      </c>
      <c r="E2331" s="73">
        <v>2020</v>
      </c>
      <c r="F2331" s="73" t="s">
        <v>152</v>
      </c>
      <c r="G2331" s="73" t="s">
        <v>153</v>
      </c>
      <c r="H2331" s="73" t="s">
        <v>2</v>
      </c>
      <c r="I2331" s="72" t="s">
        <v>338</v>
      </c>
      <c r="J2331" s="73" t="s">
        <v>178</v>
      </c>
      <c r="K2331" s="73" t="s">
        <v>178</v>
      </c>
      <c r="L2331" s="130">
        <v>1342.19</v>
      </c>
      <c r="M2331" s="130">
        <v>1717.7976250000002</v>
      </c>
    </row>
    <row r="2332" spans="1:13" ht="14.25" x14ac:dyDescent="0.2">
      <c r="A2332" s="3" t="s">
        <v>676</v>
      </c>
      <c r="B2332" s="3" t="s">
        <v>676</v>
      </c>
      <c r="C2332" s="72" t="s">
        <v>604</v>
      </c>
      <c r="D2332" s="73" t="s">
        <v>10</v>
      </c>
      <c r="E2332" s="73">
        <v>2020</v>
      </c>
      <c r="F2332" s="73" t="s">
        <v>152</v>
      </c>
      <c r="G2332" s="73" t="s">
        <v>153</v>
      </c>
      <c r="H2332" s="73" t="s">
        <v>2</v>
      </c>
      <c r="I2332" s="72" t="s">
        <v>535</v>
      </c>
      <c r="J2332" s="73" t="s">
        <v>396</v>
      </c>
      <c r="K2332" s="73" t="s">
        <v>396</v>
      </c>
      <c r="L2332" s="130">
        <v>1482.72</v>
      </c>
      <c r="M2332" s="130">
        <v>1846.7901120000001</v>
      </c>
    </row>
    <row r="2333" spans="1:13" ht="14.25" x14ac:dyDescent="0.2">
      <c r="A2333" s="3" t="s">
        <v>676</v>
      </c>
      <c r="B2333" s="3" t="s">
        <v>676</v>
      </c>
      <c r="C2333" s="72" t="s">
        <v>604</v>
      </c>
      <c r="D2333" s="73" t="s">
        <v>10</v>
      </c>
      <c r="E2333" s="73">
        <v>2020</v>
      </c>
      <c r="F2333" s="73" t="s">
        <v>152</v>
      </c>
      <c r="G2333" s="73" t="s">
        <v>153</v>
      </c>
      <c r="H2333" s="73" t="s">
        <v>2</v>
      </c>
      <c r="I2333" s="72" t="s">
        <v>338</v>
      </c>
      <c r="J2333" s="73" t="s">
        <v>178</v>
      </c>
      <c r="K2333" s="73" t="s">
        <v>178</v>
      </c>
      <c r="L2333" s="130">
        <v>1342.19</v>
      </c>
      <c r="M2333" s="130">
        <v>1717.7976250000002</v>
      </c>
    </row>
    <row r="2334" spans="1:13" ht="14.25" x14ac:dyDescent="0.2">
      <c r="A2334" s="3" t="s">
        <v>676</v>
      </c>
      <c r="B2334" s="3" t="s">
        <v>676</v>
      </c>
      <c r="C2334" s="72" t="s">
        <v>604</v>
      </c>
      <c r="D2334" s="73" t="s">
        <v>10</v>
      </c>
      <c r="E2334" s="73">
        <v>2020</v>
      </c>
      <c r="F2334" s="73" t="s">
        <v>152</v>
      </c>
      <c r="G2334" s="73" t="s">
        <v>153</v>
      </c>
      <c r="H2334" s="73" t="s">
        <v>2</v>
      </c>
      <c r="I2334" s="72" t="s">
        <v>554</v>
      </c>
      <c r="J2334" s="73" t="s">
        <v>178</v>
      </c>
      <c r="K2334" s="73" t="s">
        <v>178</v>
      </c>
      <c r="L2334" s="130">
        <v>1122.19</v>
      </c>
      <c r="M2334" s="130">
        <v>1499.5262090000001</v>
      </c>
    </row>
    <row r="2335" spans="1:13" ht="14.25" x14ac:dyDescent="0.2">
      <c r="A2335" s="3" t="s">
        <v>676</v>
      </c>
      <c r="B2335" s="3" t="s">
        <v>676</v>
      </c>
      <c r="C2335" s="72" t="s">
        <v>604</v>
      </c>
      <c r="D2335" s="73" t="s">
        <v>10</v>
      </c>
      <c r="E2335" s="73">
        <v>2020</v>
      </c>
      <c r="F2335" s="73" t="s">
        <v>152</v>
      </c>
      <c r="G2335" s="73" t="s">
        <v>153</v>
      </c>
      <c r="H2335" s="73" t="s">
        <v>2</v>
      </c>
      <c r="I2335" s="72" t="s">
        <v>555</v>
      </c>
      <c r="J2335" s="73" t="s">
        <v>178</v>
      </c>
      <c r="K2335" s="73" t="s">
        <v>178</v>
      </c>
      <c r="L2335" s="130">
        <v>1122.19</v>
      </c>
      <c r="M2335" s="130">
        <v>1499.5262090000001</v>
      </c>
    </row>
    <row r="2336" spans="1:13" ht="14.25" x14ac:dyDescent="0.2">
      <c r="A2336" s="3" t="s">
        <v>676</v>
      </c>
      <c r="B2336" s="3" t="s">
        <v>676</v>
      </c>
      <c r="C2336" s="72" t="s">
        <v>604</v>
      </c>
      <c r="D2336" s="73" t="s">
        <v>10</v>
      </c>
      <c r="E2336" s="73">
        <v>2020</v>
      </c>
      <c r="F2336" s="73" t="s">
        <v>152</v>
      </c>
      <c r="G2336" s="73" t="s">
        <v>153</v>
      </c>
      <c r="H2336" s="73" t="s">
        <v>2</v>
      </c>
      <c r="I2336" s="72" t="s">
        <v>547</v>
      </c>
      <c r="J2336" s="73" t="s">
        <v>178</v>
      </c>
      <c r="K2336" s="73" t="s">
        <v>178</v>
      </c>
      <c r="L2336" s="130">
        <v>1725.83</v>
      </c>
      <c r="M2336" s="130">
        <v>2069.9407809999998</v>
      </c>
    </row>
    <row r="2337" spans="1:13" ht="14.25" x14ac:dyDescent="0.2">
      <c r="A2337" s="3" t="s">
        <v>676</v>
      </c>
      <c r="B2337" s="3" t="s">
        <v>676</v>
      </c>
      <c r="C2337" s="72" t="s">
        <v>604</v>
      </c>
      <c r="D2337" s="73" t="s">
        <v>10</v>
      </c>
      <c r="E2337" s="73">
        <v>2020</v>
      </c>
      <c r="F2337" s="73" t="s">
        <v>152</v>
      </c>
      <c r="G2337" s="73" t="s">
        <v>153</v>
      </c>
      <c r="H2337" s="73" t="s">
        <v>2</v>
      </c>
      <c r="I2337" s="72" t="s">
        <v>170</v>
      </c>
      <c r="J2337" s="73" t="s">
        <v>178</v>
      </c>
      <c r="K2337" s="73" t="s">
        <v>178</v>
      </c>
      <c r="L2337" s="130">
        <v>1458.8500000000001</v>
      </c>
      <c r="M2337" s="130">
        <v>1857.0879350000002</v>
      </c>
    </row>
    <row r="2338" spans="1:13" ht="14.25" x14ac:dyDescent="0.2">
      <c r="A2338" s="3" t="s">
        <v>676</v>
      </c>
      <c r="B2338" s="3" t="s">
        <v>676</v>
      </c>
      <c r="C2338" s="72" t="s">
        <v>604</v>
      </c>
      <c r="D2338" s="73" t="s">
        <v>10</v>
      </c>
      <c r="E2338" s="73">
        <v>2020</v>
      </c>
      <c r="F2338" s="73" t="s">
        <v>152</v>
      </c>
      <c r="G2338" s="73" t="s">
        <v>153</v>
      </c>
      <c r="H2338" s="73" t="s">
        <v>2</v>
      </c>
      <c r="I2338" s="72" t="s">
        <v>548</v>
      </c>
      <c r="J2338" s="73" t="s">
        <v>178</v>
      </c>
      <c r="K2338" s="73" t="s">
        <v>178</v>
      </c>
      <c r="L2338" s="130">
        <v>1122.19</v>
      </c>
      <c r="M2338" s="130">
        <v>1499.5262090000001</v>
      </c>
    </row>
    <row r="2339" spans="1:13" ht="14.25" x14ac:dyDescent="0.2">
      <c r="A2339" s="3" t="s">
        <v>676</v>
      </c>
      <c r="B2339" s="3" t="s">
        <v>676</v>
      </c>
      <c r="C2339" s="72" t="s">
        <v>604</v>
      </c>
      <c r="D2339" s="73" t="s">
        <v>10</v>
      </c>
      <c r="E2339" s="73">
        <v>2020</v>
      </c>
      <c r="F2339" s="73" t="s">
        <v>152</v>
      </c>
      <c r="G2339" s="73" t="s">
        <v>153</v>
      </c>
      <c r="H2339" s="73" t="s">
        <v>2</v>
      </c>
      <c r="I2339" s="72" t="s">
        <v>556</v>
      </c>
      <c r="J2339" s="73" t="s">
        <v>178</v>
      </c>
      <c r="K2339" s="73" t="s">
        <v>178</v>
      </c>
      <c r="L2339" s="130">
        <v>1342.19</v>
      </c>
      <c r="M2339" s="130">
        <v>1717.7976250000002</v>
      </c>
    </row>
    <row r="2340" spans="1:13" ht="14.25" x14ac:dyDescent="0.2">
      <c r="A2340" s="3" t="s">
        <v>676</v>
      </c>
      <c r="B2340" s="3" t="s">
        <v>676</v>
      </c>
      <c r="C2340" s="72" t="s">
        <v>604</v>
      </c>
      <c r="D2340" s="73" t="s">
        <v>10</v>
      </c>
      <c r="E2340" s="73">
        <v>2020</v>
      </c>
      <c r="F2340" s="73" t="s">
        <v>152</v>
      </c>
      <c r="G2340" s="73" t="s">
        <v>153</v>
      </c>
      <c r="H2340" s="73" t="s">
        <v>2</v>
      </c>
      <c r="I2340" s="72" t="s">
        <v>209</v>
      </c>
      <c r="J2340" s="73" t="s">
        <v>178</v>
      </c>
      <c r="K2340" s="73" t="s">
        <v>178</v>
      </c>
      <c r="L2340" s="130">
        <v>1458.8500000000001</v>
      </c>
      <c r="M2340" s="130">
        <v>1857.0879350000002</v>
      </c>
    </row>
    <row r="2341" spans="1:13" ht="14.25" x14ac:dyDescent="0.2">
      <c r="A2341" s="3" t="s">
        <v>676</v>
      </c>
      <c r="B2341" s="3" t="s">
        <v>676</v>
      </c>
      <c r="C2341" s="72" t="s">
        <v>604</v>
      </c>
      <c r="D2341" s="73" t="s">
        <v>10</v>
      </c>
      <c r="E2341" s="73">
        <v>2020</v>
      </c>
      <c r="F2341" s="73" t="s">
        <v>152</v>
      </c>
      <c r="G2341" s="73" t="s">
        <v>153</v>
      </c>
      <c r="H2341" s="73" t="s">
        <v>2</v>
      </c>
      <c r="I2341" s="72" t="s">
        <v>533</v>
      </c>
      <c r="J2341" s="73" t="s">
        <v>178</v>
      </c>
      <c r="K2341" s="73" t="s">
        <v>178</v>
      </c>
      <c r="L2341" s="130">
        <v>1122.19</v>
      </c>
      <c r="M2341" s="130">
        <v>1499.5262090000001</v>
      </c>
    </row>
    <row r="2342" spans="1:13" ht="14.25" x14ac:dyDescent="0.2">
      <c r="A2342" s="3" t="s">
        <v>676</v>
      </c>
      <c r="B2342" s="3" t="s">
        <v>676</v>
      </c>
      <c r="C2342" s="72" t="s">
        <v>604</v>
      </c>
      <c r="D2342" s="73" t="s">
        <v>10</v>
      </c>
      <c r="E2342" s="73">
        <v>2020</v>
      </c>
      <c r="F2342" s="73" t="s">
        <v>152</v>
      </c>
      <c r="G2342" s="73" t="s">
        <v>153</v>
      </c>
      <c r="H2342" s="73" t="s">
        <v>2</v>
      </c>
      <c r="I2342" s="72" t="s">
        <v>399</v>
      </c>
      <c r="J2342" s="73" t="s">
        <v>677</v>
      </c>
      <c r="K2342" s="73" t="s">
        <v>677</v>
      </c>
      <c r="L2342" s="130">
        <v>1562.19</v>
      </c>
      <c r="M2342" s="130">
        <v>2035.2646650000002</v>
      </c>
    </row>
    <row r="2343" spans="1:13" ht="14.25" x14ac:dyDescent="0.2">
      <c r="A2343" s="3" t="s">
        <v>676</v>
      </c>
      <c r="B2343" s="3" t="s">
        <v>676</v>
      </c>
      <c r="C2343" s="72" t="s">
        <v>604</v>
      </c>
      <c r="D2343" s="73" t="s">
        <v>10</v>
      </c>
      <c r="E2343" s="73">
        <v>2020</v>
      </c>
      <c r="F2343" s="73" t="s">
        <v>152</v>
      </c>
      <c r="G2343" s="73" t="s">
        <v>153</v>
      </c>
      <c r="H2343" s="73" t="s">
        <v>2</v>
      </c>
      <c r="I2343" s="72" t="s">
        <v>557</v>
      </c>
      <c r="J2343" s="73" t="s">
        <v>677</v>
      </c>
      <c r="K2343" s="73" t="s">
        <v>677</v>
      </c>
      <c r="L2343" s="130">
        <v>1342.19</v>
      </c>
      <c r="M2343" s="130">
        <v>1833.326665</v>
      </c>
    </row>
    <row r="2344" spans="1:13" ht="14.25" x14ac:dyDescent="0.2">
      <c r="A2344" s="3" t="s">
        <v>676</v>
      </c>
      <c r="B2344" s="3" t="s">
        <v>676</v>
      </c>
      <c r="C2344" s="72" t="s">
        <v>604</v>
      </c>
      <c r="D2344" s="73" t="s">
        <v>10</v>
      </c>
      <c r="E2344" s="73">
        <v>2020</v>
      </c>
      <c r="F2344" s="73" t="s">
        <v>152</v>
      </c>
      <c r="G2344" s="73" t="s">
        <v>153</v>
      </c>
      <c r="H2344" s="73" t="s">
        <v>2</v>
      </c>
      <c r="I2344" s="72" t="s">
        <v>558</v>
      </c>
      <c r="J2344" s="73" t="s">
        <v>178</v>
      </c>
      <c r="K2344" s="73" t="s">
        <v>178</v>
      </c>
      <c r="L2344" s="130">
        <v>1458.8500000000001</v>
      </c>
      <c r="M2344" s="130">
        <v>1857.0879350000002</v>
      </c>
    </row>
    <row r="2345" spans="1:13" ht="14.25" x14ac:dyDescent="0.2">
      <c r="A2345" s="3" t="s">
        <v>676</v>
      </c>
      <c r="B2345" s="3" t="s">
        <v>676</v>
      </c>
      <c r="C2345" s="72" t="s">
        <v>604</v>
      </c>
      <c r="D2345" s="73" t="s">
        <v>10</v>
      </c>
      <c r="E2345" s="73">
        <v>2020</v>
      </c>
      <c r="F2345" s="73" t="s">
        <v>152</v>
      </c>
      <c r="G2345" s="73" t="s">
        <v>153</v>
      </c>
      <c r="H2345" s="73" t="s">
        <v>2</v>
      </c>
      <c r="I2345" s="72" t="s">
        <v>523</v>
      </c>
      <c r="J2345" s="73" t="s">
        <v>396</v>
      </c>
      <c r="K2345" s="73" t="s">
        <v>396</v>
      </c>
      <c r="L2345" s="130">
        <v>1482.72</v>
      </c>
      <c r="M2345" s="130">
        <v>1846.7901120000001</v>
      </c>
    </row>
    <row r="2346" spans="1:13" ht="14.25" x14ac:dyDescent="0.2">
      <c r="A2346" s="3" t="s">
        <v>676</v>
      </c>
      <c r="B2346" s="3" t="s">
        <v>676</v>
      </c>
      <c r="C2346" s="72" t="s">
        <v>604</v>
      </c>
      <c r="D2346" s="73" t="s">
        <v>10</v>
      </c>
      <c r="E2346" s="73">
        <v>2020</v>
      </c>
      <c r="F2346" s="73" t="s">
        <v>152</v>
      </c>
      <c r="G2346" s="73" t="s">
        <v>153</v>
      </c>
      <c r="H2346" s="73" t="s">
        <v>2</v>
      </c>
      <c r="I2346" s="72" t="s">
        <v>559</v>
      </c>
      <c r="J2346" s="73" t="s">
        <v>178</v>
      </c>
      <c r="K2346" s="73" t="s">
        <v>178</v>
      </c>
      <c r="L2346" s="130">
        <v>1562.19</v>
      </c>
      <c r="M2346" s="130">
        <v>1919.735625</v>
      </c>
    </row>
    <row r="2347" spans="1:13" ht="14.25" x14ac:dyDescent="0.2">
      <c r="A2347" s="3" t="s">
        <v>676</v>
      </c>
      <c r="B2347" s="3" t="s">
        <v>676</v>
      </c>
      <c r="C2347" s="72" t="s">
        <v>604</v>
      </c>
      <c r="D2347" s="73" t="s">
        <v>10</v>
      </c>
      <c r="E2347" s="73">
        <v>2020</v>
      </c>
      <c r="F2347" s="73" t="s">
        <v>152</v>
      </c>
      <c r="G2347" s="73" t="s">
        <v>153</v>
      </c>
      <c r="H2347" s="73" t="s">
        <v>2</v>
      </c>
      <c r="I2347" s="72" t="s">
        <v>537</v>
      </c>
      <c r="J2347" s="73" t="s">
        <v>178</v>
      </c>
      <c r="K2347" s="73" t="s">
        <v>178</v>
      </c>
      <c r="L2347" s="130">
        <v>1611.4900000000002</v>
      </c>
      <c r="M2347" s="130">
        <v>1964.9880950000002</v>
      </c>
    </row>
    <row r="2348" spans="1:13" ht="14.25" x14ac:dyDescent="0.2">
      <c r="A2348" s="3" t="s">
        <v>676</v>
      </c>
      <c r="B2348" s="3" t="s">
        <v>676</v>
      </c>
      <c r="C2348" s="72" t="s">
        <v>604</v>
      </c>
      <c r="D2348" s="73" t="s">
        <v>10</v>
      </c>
      <c r="E2348" s="73">
        <v>2020</v>
      </c>
      <c r="F2348" s="73" t="s">
        <v>152</v>
      </c>
      <c r="G2348" s="73" t="s">
        <v>153</v>
      </c>
      <c r="H2348" s="73" t="s">
        <v>2</v>
      </c>
      <c r="I2348" s="72" t="s">
        <v>209</v>
      </c>
      <c r="J2348" s="73" t="s">
        <v>396</v>
      </c>
      <c r="K2348" s="73" t="s">
        <v>396</v>
      </c>
      <c r="L2348" s="130">
        <v>1482.72</v>
      </c>
      <c r="M2348" s="130">
        <v>1846.7901120000001</v>
      </c>
    </row>
    <row r="2349" spans="1:13" ht="14.25" x14ac:dyDescent="0.2">
      <c r="A2349" s="3" t="s">
        <v>676</v>
      </c>
      <c r="B2349" s="3" t="s">
        <v>676</v>
      </c>
      <c r="C2349" s="72" t="s">
        <v>604</v>
      </c>
      <c r="D2349" s="73" t="s">
        <v>10</v>
      </c>
      <c r="E2349" s="73">
        <v>2020</v>
      </c>
      <c r="F2349" s="73" t="s">
        <v>152</v>
      </c>
      <c r="G2349" s="73" t="s">
        <v>153</v>
      </c>
      <c r="H2349" s="73" t="s">
        <v>2</v>
      </c>
      <c r="I2349" s="72" t="s">
        <v>528</v>
      </c>
      <c r="J2349" s="73" t="s">
        <v>178</v>
      </c>
      <c r="K2349" s="73" t="s">
        <v>178</v>
      </c>
      <c r="L2349" s="130">
        <v>1239.6000000000001</v>
      </c>
      <c r="M2349" s="130">
        <v>1607.296848</v>
      </c>
    </row>
    <row r="2350" spans="1:13" ht="14.25" x14ac:dyDescent="0.2">
      <c r="A2350" s="3" t="s">
        <v>676</v>
      </c>
      <c r="B2350" s="3" t="s">
        <v>676</v>
      </c>
      <c r="C2350" s="72" t="s">
        <v>604</v>
      </c>
      <c r="D2350" s="73" t="s">
        <v>10</v>
      </c>
      <c r="E2350" s="73">
        <v>2020</v>
      </c>
      <c r="F2350" s="73" t="s">
        <v>152</v>
      </c>
      <c r="G2350" s="73" t="s">
        <v>153</v>
      </c>
      <c r="H2350" s="73" t="s">
        <v>2</v>
      </c>
      <c r="I2350" s="72" t="s">
        <v>560</v>
      </c>
      <c r="J2350" s="73" t="s">
        <v>178</v>
      </c>
      <c r="K2350" s="73" t="s">
        <v>178</v>
      </c>
      <c r="L2350" s="130">
        <v>1342.19</v>
      </c>
      <c r="M2350" s="130">
        <v>1717.7976250000002</v>
      </c>
    </row>
    <row r="2351" spans="1:13" ht="14.25" x14ac:dyDescent="0.2">
      <c r="A2351" s="3" t="s">
        <v>676</v>
      </c>
      <c r="B2351" s="3" t="s">
        <v>676</v>
      </c>
      <c r="C2351" s="72" t="s">
        <v>604</v>
      </c>
      <c r="D2351" s="73" t="s">
        <v>10</v>
      </c>
      <c r="E2351" s="73">
        <v>2020</v>
      </c>
      <c r="F2351" s="73" t="s">
        <v>152</v>
      </c>
      <c r="G2351" s="73" t="s">
        <v>153</v>
      </c>
      <c r="H2351" s="73" t="s">
        <v>2</v>
      </c>
      <c r="I2351" s="72" t="s">
        <v>561</v>
      </c>
      <c r="J2351" s="73" t="s">
        <v>677</v>
      </c>
      <c r="K2351" s="73" t="s">
        <v>677</v>
      </c>
      <c r="L2351" s="130">
        <v>1458.8500000000001</v>
      </c>
      <c r="M2351" s="130">
        <v>1972.6169749999999</v>
      </c>
    </row>
    <row r="2352" spans="1:13" ht="14.25" x14ac:dyDescent="0.2">
      <c r="A2352" s="3" t="s">
        <v>676</v>
      </c>
      <c r="B2352" s="3" t="s">
        <v>676</v>
      </c>
      <c r="C2352" s="72" t="s">
        <v>604</v>
      </c>
      <c r="D2352" s="73" t="s">
        <v>10</v>
      </c>
      <c r="E2352" s="73">
        <v>2020</v>
      </c>
      <c r="F2352" s="73" t="s">
        <v>152</v>
      </c>
      <c r="G2352" s="73" t="s">
        <v>153</v>
      </c>
      <c r="H2352" s="73" t="s">
        <v>2</v>
      </c>
      <c r="I2352" s="72" t="s">
        <v>170</v>
      </c>
      <c r="J2352" s="73" t="s">
        <v>178</v>
      </c>
      <c r="K2352" s="73" t="s">
        <v>178</v>
      </c>
      <c r="L2352" s="130">
        <v>1611.4900000000002</v>
      </c>
      <c r="M2352" s="130">
        <v>1997.1961910000002</v>
      </c>
    </row>
    <row r="2353" spans="1:13" ht="14.25" x14ac:dyDescent="0.2">
      <c r="A2353" s="3" t="s">
        <v>676</v>
      </c>
      <c r="B2353" s="3" t="s">
        <v>676</v>
      </c>
      <c r="C2353" s="72" t="s">
        <v>604</v>
      </c>
      <c r="D2353" s="73" t="s">
        <v>10</v>
      </c>
      <c r="E2353" s="73">
        <v>2020</v>
      </c>
      <c r="F2353" s="73" t="s">
        <v>152</v>
      </c>
      <c r="G2353" s="73" t="s">
        <v>153</v>
      </c>
      <c r="H2353" s="73" t="s">
        <v>2</v>
      </c>
      <c r="I2353" s="72" t="s">
        <v>526</v>
      </c>
      <c r="J2353" s="73" t="s">
        <v>178</v>
      </c>
      <c r="K2353" s="73" t="s">
        <v>178</v>
      </c>
      <c r="L2353" s="130">
        <v>1122.19</v>
      </c>
      <c r="M2353" s="130">
        <v>1499.5262090000001</v>
      </c>
    </row>
    <row r="2354" spans="1:13" ht="14.25" x14ac:dyDescent="0.2">
      <c r="A2354" s="3" t="s">
        <v>676</v>
      </c>
      <c r="B2354" s="3" t="s">
        <v>676</v>
      </c>
      <c r="C2354" s="72" t="s">
        <v>604</v>
      </c>
      <c r="D2354" s="73" t="s">
        <v>10</v>
      </c>
      <c r="E2354" s="73">
        <v>2020</v>
      </c>
      <c r="F2354" s="73" t="s">
        <v>152</v>
      </c>
      <c r="G2354" s="73" t="s">
        <v>153</v>
      </c>
      <c r="H2354" s="73" t="s">
        <v>2</v>
      </c>
      <c r="I2354" s="72" t="s">
        <v>552</v>
      </c>
      <c r="J2354" s="73" t="s">
        <v>178</v>
      </c>
      <c r="K2354" s="73" t="s">
        <v>178</v>
      </c>
      <c r="L2354" s="130">
        <v>1239.6000000000001</v>
      </c>
      <c r="M2354" s="130">
        <v>1607.296848</v>
      </c>
    </row>
    <row r="2355" spans="1:13" ht="14.25" x14ac:dyDescent="0.2">
      <c r="A2355" s="3" t="s">
        <v>676</v>
      </c>
      <c r="B2355" s="3" t="s">
        <v>676</v>
      </c>
      <c r="C2355" s="72" t="s">
        <v>604</v>
      </c>
      <c r="D2355" s="73" t="s">
        <v>10</v>
      </c>
      <c r="E2355" s="73">
        <v>2020</v>
      </c>
      <c r="F2355" s="73" t="s">
        <v>152</v>
      </c>
      <c r="G2355" s="73" t="s">
        <v>153</v>
      </c>
      <c r="H2355" s="73" t="s">
        <v>2</v>
      </c>
      <c r="I2355" s="72" t="s">
        <v>562</v>
      </c>
      <c r="J2355" s="73" t="s">
        <v>178</v>
      </c>
      <c r="K2355" s="73" t="s">
        <v>178</v>
      </c>
      <c r="L2355" s="130">
        <v>1122.19</v>
      </c>
      <c r="M2355" s="130">
        <v>1499.5262090000001</v>
      </c>
    </row>
    <row r="2356" spans="1:13" ht="14.25" x14ac:dyDescent="0.2">
      <c r="A2356" s="3" t="s">
        <v>676</v>
      </c>
      <c r="B2356" s="3" t="s">
        <v>676</v>
      </c>
      <c r="C2356" s="72" t="s">
        <v>604</v>
      </c>
      <c r="D2356" s="73" t="s">
        <v>10</v>
      </c>
      <c r="E2356" s="73">
        <v>2020</v>
      </c>
      <c r="F2356" s="73" t="s">
        <v>152</v>
      </c>
      <c r="G2356" s="73" t="s">
        <v>153</v>
      </c>
      <c r="H2356" s="73" t="s">
        <v>2</v>
      </c>
      <c r="I2356" s="72" t="s">
        <v>563</v>
      </c>
      <c r="J2356" s="73" t="s">
        <v>178</v>
      </c>
      <c r="K2356" s="73" t="s">
        <v>178</v>
      </c>
      <c r="L2356" s="130">
        <v>1122.19</v>
      </c>
      <c r="M2356" s="130">
        <v>1499.5262090000001</v>
      </c>
    </row>
    <row r="2357" spans="1:13" ht="14.25" x14ac:dyDescent="0.2">
      <c r="A2357" s="3" t="s">
        <v>676</v>
      </c>
      <c r="B2357" s="3" t="s">
        <v>676</v>
      </c>
      <c r="C2357" s="72" t="s">
        <v>604</v>
      </c>
      <c r="D2357" s="73" t="s">
        <v>10</v>
      </c>
      <c r="E2357" s="73">
        <v>2020</v>
      </c>
      <c r="F2357" s="73" t="s">
        <v>152</v>
      </c>
      <c r="G2357" s="73" t="s">
        <v>153</v>
      </c>
      <c r="H2357" s="73" t="s">
        <v>2</v>
      </c>
      <c r="I2357" s="72" t="s">
        <v>564</v>
      </c>
      <c r="J2357" s="73" t="s">
        <v>677</v>
      </c>
      <c r="K2357" s="73" t="s">
        <v>677</v>
      </c>
      <c r="L2357" s="130">
        <v>1562.19</v>
      </c>
      <c r="M2357" s="130">
        <v>1919.735625</v>
      </c>
    </row>
    <row r="2358" spans="1:13" ht="14.25" x14ac:dyDescent="0.2">
      <c r="A2358" s="3" t="s">
        <v>676</v>
      </c>
      <c r="B2358" s="3" t="s">
        <v>676</v>
      </c>
      <c r="C2358" s="72" t="s">
        <v>604</v>
      </c>
      <c r="D2358" s="73" t="s">
        <v>10</v>
      </c>
      <c r="E2358" s="73">
        <v>2020</v>
      </c>
      <c r="F2358" s="73" t="s">
        <v>152</v>
      </c>
      <c r="G2358" s="73" t="s">
        <v>153</v>
      </c>
      <c r="H2358" s="73" t="s">
        <v>2</v>
      </c>
      <c r="I2358" s="72" t="s">
        <v>559</v>
      </c>
      <c r="J2358" s="73" t="s">
        <v>178</v>
      </c>
      <c r="K2358" s="73" t="s">
        <v>178</v>
      </c>
      <c r="L2358" s="130">
        <v>1562.19</v>
      </c>
      <c r="M2358" s="130">
        <v>2035.2646650000002</v>
      </c>
    </row>
    <row r="2359" spans="1:13" ht="14.25" x14ac:dyDescent="0.2">
      <c r="A2359" s="3" t="s">
        <v>676</v>
      </c>
      <c r="B2359" s="3" t="s">
        <v>676</v>
      </c>
      <c r="C2359" s="72" t="s">
        <v>604</v>
      </c>
      <c r="D2359" s="73" t="s">
        <v>10</v>
      </c>
      <c r="E2359" s="73">
        <v>2020</v>
      </c>
      <c r="F2359" s="73" t="s">
        <v>152</v>
      </c>
      <c r="G2359" s="73" t="s">
        <v>153</v>
      </c>
      <c r="H2359" s="73" t="s">
        <v>2</v>
      </c>
      <c r="I2359" s="72" t="s">
        <v>519</v>
      </c>
      <c r="J2359" s="73" t="s">
        <v>178</v>
      </c>
      <c r="K2359" s="73" t="s">
        <v>178</v>
      </c>
      <c r="L2359" s="130">
        <v>1482.72</v>
      </c>
      <c r="M2359" s="130">
        <v>1846.7901120000001</v>
      </c>
    </row>
    <row r="2360" spans="1:13" ht="14.25" x14ac:dyDescent="0.2">
      <c r="A2360" s="3" t="s">
        <v>676</v>
      </c>
      <c r="B2360" s="3" t="s">
        <v>676</v>
      </c>
      <c r="C2360" s="72" t="s">
        <v>604</v>
      </c>
      <c r="D2360" s="73" t="s">
        <v>10</v>
      </c>
      <c r="E2360" s="73">
        <v>2020</v>
      </c>
      <c r="F2360" s="73" t="s">
        <v>152</v>
      </c>
      <c r="G2360" s="73" t="s">
        <v>153</v>
      </c>
      <c r="H2360" s="73" t="s">
        <v>2</v>
      </c>
      <c r="I2360" s="72" t="s">
        <v>565</v>
      </c>
      <c r="J2360" s="73" t="s">
        <v>178</v>
      </c>
      <c r="K2360" s="73" t="s">
        <v>178</v>
      </c>
      <c r="L2360" s="130">
        <v>1482.72</v>
      </c>
      <c r="M2360" s="130">
        <v>1846.7901120000001</v>
      </c>
    </row>
    <row r="2361" spans="1:13" ht="14.25" x14ac:dyDescent="0.2">
      <c r="A2361" s="3" t="s">
        <v>676</v>
      </c>
      <c r="B2361" s="3" t="s">
        <v>676</v>
      </c>
      <c r="C2361" s="72" t="s">
        <v>604</v>
      </c>
      <c r="D2361" s="73" t="s">
        <v>10</v>
      </c>
      <c r="E2361" s="73">
        <v>2020</v>
      </c>
      <c r="F2361" s="73" t="s">
        <v>152</v>
      </c>
      <c r="G2361" s="73" t="s">
        <v>153</v>
      </c>
      <c r="H2361" s="73" t="s">
        <v>2</v>
      </c>
      <c r="I2361" s="72" t="s">
        <v>562</v>
      </c>
      <c r="J2361" s="73" t="s">
        <v>178</v>
      </c>
      <c r="K2361" s="73" t="s">
        <v>178</v>
      </c>
      <c r="L2361" s="130">
        <v>1122.19</v>
      </c>
      <c r="M2361" s="130">
        <v>1499.5262090000001</v>
      </c>
    </row>
    <row r="2362" spans="1:13" ht="14.25" x14ac:dyDescent="0.2">
      <c r="A2362" s="3" t="s">
        <v>676</v>
      </c>
      <c r="B2362" s="3" t="s">
        <v>676</v>
      </c>
      <c r="C2362" s="72" t="s">
        <v>604</v>
      </c>
      <c r="D2362" s="73" t="s">
        <v>10</v>
      </c>
      <c r="E2362" s="73">
        <v>2020</v>
      </c>
      <c r="F2362" s="73" t="s">
        <v>152</v>
      </c>
      <c r="G2362" s="73" t="s">
        <v>153</v>
      </c>
      <c r="H2362" s="73" t="s">
        <v>2</v>
      </c>
      <c r="I2362" s="72" t="s">
        <v>337</v>
      </c>
      <c r="J2362" s="73" t="s">
        <v>178</v>
      </c>
      <c r="K2362" s="73" t="s">
        <v>178</v>
      </c>
      <c r="L2362" s="130">
        <v>1122.19</v>
      </c>
      <c r="M2362" s="130">
        <v>1499.5262090000001</v>
      </c>
    </row>
    <row r="2363" spans="1:13" ht="14.25" x14ac:dyDescent="0.2">
      <c r="A2363" s="3" t="s">
        <v>676</v>
      </c>
      <c r="B2363" s="3" t="s">
        <v>676</v>
      </c>
      <c r="C2363" s="72" t="s">
        <v>604</v>
      </c>
      <c r="D2363" s="73" t="s">
        <v>10</v>
      </c>
      <c r="E2363" s="73">
        <v>2020</v>
      </c>
      <c r="F2363" s="73" t="s">
        <v>152</v>
      </c>
      <c r="G2363" s="73" t="s">
        <v>153</v>
      </c>
      <c r="H2363" s="73" t="s">
        <v>2</v>
      </c>
      <c r="I2363" s="72" t="s">
        <v>566</v>
      </c>
      <c r="J2363" s="73" t="s">
        <v>178</v>
      </c>
      <c r="K2363" s="73" t="s">
        <v>178</v>
      </c>
      <c r="L2363" s="130">
        <v>1239.6000000000001</v>
      </c>
      <c r="M2363" s="130">
        <v>1607.296848</v>
      </c>
    </row>
    <row r="2364" spans="1:13" ht="14.25" x14ac:dyDescent="0.2">
      <c r="A2364" s="3" t="s">
        <v>676</v>
      </c>
      <c r="B2364" s="3" t="s">
        <v>676</v>
      </c>
      <c r="C2364" s="72" t="s">
        <v>604</v>
      </c>
      <c r="D2364" s="73" t="s">
        <v>10</v>
      </c>
      <c r="E2364" s="73">
        <v>2020</v>
      </c>
      <c r="F2364" s="73" t="s">
        <v>152</v>
      </c>
      <c r="G2364" s="73" t="s">
        <v>153</v>
      </c>
      <c r="H2364" s="73" t="s">
        <v>2</v>
      </c>
      <c r="I2364" s="72" t="s">
        <v>558</v>
      </c>
      <c r="J2364" s="73" t="s">
        <v>178</v>
      </c>
      <c r="K2364" s="73" t="s">
        <v>178</v>
      </c>
      <c r="L2364" s="130">
        <v>1458.8500000000001</v>
      </c>
      <c r="M2364" s="130">
        <v>1857.0879350000002</v>
      </c>
    </row>
    <row r="2365" spans="1:13" ht="14.25" x14ac:dyDescent="0.2">
      <c r="A2365" s="3" t="s">
        <v>676</v>
      </c>
      <c r="B2365" s="3" t="s">
        <v>676</v>
      </c>
      <c r="C2365" s="72" t="s">
        <v>604</v>
      </c>
      <c r="D2365" s="73" t="s">
        <v>10</v>
      </c>
      <c r="E2365" s="73">
        <v>2020</v>
      </c>
      <c r="F2365" s="73" t="s">
        <v>152</v>
      </c>
      <c r="G2365" s="73" t="s">
        <v>153</v>
      </c>
      <c r="H2365" s="73" t="s">
        <v>2</v>
      </c>
      <c r="I2365" s="72" t="s">
        <v>546</v>
      </c>
      <c r="J2365" s="73" t="s">
        <v>178</v>
      </c>
      <c r="K2365" s="73" t="s">
        <v>178</v>
      </c>
      <c r="L2365" s="130">
        <v>1562.19</v>
      </c>
      <c r="M2365" s="130">
        <v>1919.735625</v>
      </c>
    </row>
    <row r="2366" spans="1:13" ht="14.25" x14ac:dyDescent="0.2">
      <c r="A2366" s="3" t="s">
        <v>676</v>
      </c>
      <c r="B2366" s="3" t="s">
        <v>676</v>
      </c>
      <c r="C2366" s="72" t="s">
        <v>604</v>
      </c>
      <c r="D2366" s="73" t="s">
        <v>10</v>
      </c>
      <c r="E2366" s="73">
        <v>2020</v>
      </c>
      <c r="F2366" s="73" t="s">
        <v>152</v>
      </c>
      <c r="G2366" s="73" t="s">
        <v>153</v>
      </c>
      <c r="H2366" s="73" t="s">
        <v>2</v>
      </c>
      <c r="I2366" s="72" t="s">
        <v>405</v>
      </c>
      <c r="J2366" s="73" t="s">
        <v>677</v>
      </c>
      <c r="K2366" s="73" t="s">
        <v>677</v>
      </c>
      <c r="L2366" s="130">
        <v>1122.19</v>
      </c>
      <c r="M2366" s="130">
        <v>1615.055249</v>
      </c>
    </row>
    <row r="2367" spans="1:13" ht="14.25" x14ac:dyDescent="0.2">
      <c r="A2367" s="3" t="s">
        <v>676</v>
      </c>
      <c r="B2367" s="3" t="s">
        <v>676</v>
      </c>
      <c r="C2367" s="72" t="s">
        <v>604</v>
      </c>
      <c r="D2367" s="73" t="s">
        <v>10</v>
      </c>
      <c r="E2367" s="73">
        <v>2020</v>
      </c>
      <c r="F2367" s="73" t="s">
        <v>152</v>
      </c>
      <c r="G2367" s="73" t="s">
        <v>153</v>
      </c>
      <c r="H2367" s="73" t="s">
        <v>2</v>
      </c>
      <c r="I2367" s="72" t="s">
        <v>567</v>
      </c>
      <c r="J2367" s="73" t="s">
        <v>677</v>
      </c>
      <c r="K2367" s="73" t="s">
        <v>677</v>
      </c>
      <c r="L2367" s="130">
        <v>1458.8500000000001</v>
      </c>
      <c r="M2367" s="130">
        <v>1940.4088790000001</v>
      </c>
    </row>
    <row r="2368" spans="1:13" ht="14.25" x14ac:dyDescent="0.2">
      <c r="A2368" s="3" t="s">
        <v>676</v>
      </c>
      <c r="B2368" s="3" t="s">
        <v>676</v>
      </c>
      <c r="C2368" s="72" t="s">
        <v>604</v>
      </c>
      <c r="D2368" s="73" t="s">
        <v>10</v>
      </c>
      <c r="E2368" s="73">
        <v>2020</v>
      </c>
      <c r="F2368" s="73" t="s">
        <v>152</v>
      </c>
      <c r="G2368" s="73" t="s">
        <v>153</v>
      </c>
      <c r="H2368" s="73" t="s">
        <v>2</v>
      </c>
      <c r="I2368" s="72" t="s">
        <v>568</v>
      </c>
      <c r="J2368" s="73" t="s">
        <v>178</v>
      </c>
      <c r="K2368" s="73" t="s">
        <v>178</v>
      </c>
      <c r="L2368" s="130">
        <v>1342.19</v>
      </c>
      <c r="M2368" s="130">
        <v>1717.7976250000002</v>
      </c>
    </row>
    <row r="2369" spans="1:13" ht="14.25" x14ac:dyDescent="0.2">
      <c r="A2369" s="3" t="s">
        <v>676</v>
      </c>
      <c r="B2369" s="3" t="s">
        <v>676</v>
      </c>
      <c r="C2369" s="72" t="s">
        <v>604</v>
      </c>
      <c r="D2369" s="73" t="s">
        <v>10</v>
      </c>
      <c r="E2369" s="73">
        <v>2020</v>
      </c>
      <c r="F2369" s="73" t="s">
        <v>152</v>
      </c>
      <c r="G2369" s="73" t="s">
        <v>153</v>
      </c>
      <c r="H2369" s="73" t="s">
        <v>2</v>
      </c>
      <c r="I2369" s="72" t="s">
        <v>525</v>
      </c>
      <c r="J2369" s="73" t="s">
        <v>178</v>
      </c>
      <c r="K2369" s="73" t="s">
        <v>178</v>
      </c>
      <c r="L2369" s="130">
        <v>1122.19</v>
      </c>
      <c r="M2369" s="130">
        <v>1499.5262090000001</v>
      </c>
    </row>
    <row r="2370" spans="1:13" ht="14.25" x14ac:dyDescent="0.2">
      <c r="A2370" s="3" t="s">
        <v>676</v>
      </c>
      <c r="B2370" s="3" t="s">
        <v>676</v>
      </c>
      <c r="C2370" s="72" t="s">
        <v>604</v>
      </c>
      <c r="D2370" s="73" t="s">
        <v>10</v>
      </c>
      <c r="E2370" s="73">
        <v>2020</v>
      </c>
      <c r="F2370" s="73" t="s">
        <v>152</v>
      </c>
      <c r="G2370" s="73" t="s">
        <v>153</v>
      </c>
      <c r="H2370" s="73" t="s">
        <v>2</v>
      </c>
      <c r="I2370" s="72" t="s">
        <v>569</v>
      </c>
      <c r="J2370" s="73" t="s">
        <v>396</v>
      </c>
      <c r="K2370" s="73" t="s">
        <v>396</v>
      </c>
      <c r="L2370" s="130">
        <v>1562.19</v>
      </c>
      <c r="M2370" s="130">
        <v>1989.9946650000002</v>
      </c>
    </row>
    <row r="2371" spans="1:13" ht="14.25" x14ac:dyDescent="0.2">
      <c r="A2371" s="3" t="s">
        <v>676</v>
      </c>
      <c r="B2371" s="3" t="s">
        <v>676</v>
      </c>
      <c r="C2371" s="72" t="s">
        <v>604</v>
      </c>
      <c r="D2371" s="73" t="s">
        <v>10</v>
      </c>
      <c r="E2371" s="73">
        <v>2020</v>
      </c>
      <c r="F2371" s="73" t="s">
        <v>152</v>
      </c>
      <c r="G2371" s="73" t="s">
        <v>153</v>
      </c>
      <c r="H2371" s="73" t="s">
        <v>2</v>
      </c>
      <c r="I2371" s="72" t="s">
        <v>399</v>
      </c>
      <c r="J2371" s="73" t="s">
        <v>677</v>
      </c>
      <c r="K2371" s="73" t="s">
        <v>677</v>
      </c>
      <c r="L2371" s="130">
        <v>1562.19</v>
      </c>
      <c r="M2371" s="130">
        <v>2035.2646650000002</v>
      </c>
    </row>
    <row r="2372" spans="1:13" ht="14.25" x14ac:dyDescent="0.2">
      <c r="A2372" s="3" t="s">
        <v>676</v>
      </c>
      <c r="B2372" s="3" t="s">
        <v>676</v>
      </c>
      <c r="C2372" s="72" t="s">
        <v>604</v>
      </c>
      <c r="D2372" s="73" t="s">
        <v>10</v>
      </c>
      <c r="E2372" s="73">
        <v>2020</v>
      </c>
      <c r="F2372" s="73" t="s">
        <v>152</v>
      </c>
      <c r="G2372" s="73" t="s">
        <v>153</v>
      </c>
      <c r="H2372" s="73" t="s">
        <v>2</v>
      </c>
      <c r="I2372" s="72" t="s">
        <v>570</v>
      </c>
      <c r="J2372" s="73" t="s">
        <v>178</v>
      </c>
      <c r="K2372" s="73" t="s">
        <v>178</v>
      </c>
      <c r="L2372" s="130">
        <v>1725.83</v>
      </c>
      <c r="M2372" s="130">
        <v>2069.9407809999998</v>
      </c>
    </row>
    <row r="2373" spans="1:13" ht="14.25" x14ac:dyDescent="0.2">
      <c r="A2373" s="3" t="s">
        <v>676</v>
      </c>
      <c r="B2373" s="3" t="s">
        <v>676</v>
      </c>
      <c r="C2373" s="72" t="s">
        <v>604</v>
      </c>
      <c r="D2373" s="73" t="s">
        <v>10</v>
      </c>
      <c r="E2373" s="73">
        <v>2020</v>
      </c>
      <c r="F2373" s="73" t="s">
        <v>152</v>
      </c>
      <c r="G2373" s="73" t="s">
        <v>153</v>
      </c>
      <c r="H2373" s="73" t="s">
        <v>2</v>
      </c>
      <c r="I2373" s="72" t="s">
        <v>571</v>
      </c>
      <c r="J2373" s="73" t="s">
        <v>396</v>
      </c>
      <c r="K2373" s="73" t="s">
        <v>396</v>
      </c>
      <c r="L2373" s="130">
        <v>1239.6000000000001</v>
      </c>
      <c r="M2373" s="130">
        <v>1607.296848</v>
      </c>
    </row>
    <row r="2374" spans="1:13" ht="14.25" x14ac:dyDescent="0.2">
      <c r="A2374" s="3" t="s">
        <v>676</v>
      </c>
      <c r="B2374" s="3" t="s">
        <v>676</v>
      </c>
      <c r="C2374" s="72" t="s">
        <v>604</v>
      </c>
      <c r="D2374" s="73" t="s">
        <v>10</v>
      </c>
      <c r="E2374" s="73">
        <v>2020</v>
      </c>
      <c r="F2374" s="73" t="s">
        <v>152</v>
      </c>
      <c r="G2374" s="73" t="s">
        <v>153</v>
      </c>
      <c r="H2374" s="73" t="s">
        <v>2</v>
      </c>
      <c r="I2374" s="72" t="s">
        <v>572</v>
      </c>
      <c r="J2374" s="73" t="s">
        <v>178</v>
      </c>
      <c r="K2374" s="73" t="s">
        <v>178</v>
      </c>
      <c r="L2374" s="130">
        <v>1342.19</v>
      </c>
      <c r="M2374" s="130">
        <v>1717.7976250000002</v>
      </c>
    </row>
    <row r="2375" spans="1:13" ht="14.25" x14ac:dyDescent="0.2">
      <c r="A2375" s="3" t="s">
        <v>676</v>
      </c>
      <c r="B2375" s="3" t="s">
        <v>676</v>
      </c>
      <c r="C2375" s="72" t="s">
        <v>604</v>
      </c>
      <c r="D2375" s="73" t="s">
        <v>10</v>
      </c>
      <c r="E2375" s="73">
        <v>2020</v>
      </c>
      <c r="F2375" s="73" t="s">
        <v>152</v>
      </c>
      <c r="G2375" s="73" t="s">
        <v>153</v>
      </c>
      <c r="H2375" s="73" t="s">
        <v>2</v>
      </c>
      <c r="I2375" s="72" t="s">
        <v>573</v>
      </c>
      <c r="J2375" s="73" t="s">
        <v>178</v>
      </c>
      <c r="K2375" s="73" t="s">
        <v>178</v>
      </c>
      <c r="L2375" s="130">
        <v>1342.19</v>
      </c>
      <c r="M2375" s="130">
        <v>1717.7976250000002</v>
      </c>
    </row>
    <row r="2376" spans="1:13" ht="14.25" x14ac:dyDescent="0.2">
      <c r="A2376" s="3" t="s">
        <v>676</v>
      </c>
      <c r="B2376" s="3" t="s">
        <v>676</v>
      </c>
      <c r="C2376" s="72" t="s">
        <v>604</v>
      </c>
      <c r="D2376" s="73" t="s">
        <v>10</v>
      </c>
      <c r="E2376" s="73">
        <v>2020</v>
      </c>
      <c r="F2376" s="73" t="s">
        <v>152</v>
      </c>
      <c r="G2376" s="73" t="s">
        <v>153</v>
      </c>
      <c r="H2376" s="73" t="s">
        <v>2</v>
      </c>
      <c r="I2376" s="72" t="s">
        <v>531</v>
      </c>
      <c r="J2376" s="73" t="s">
        <v>396</v>
      </c>
      <c r="K2376" s="73" t="s">
        <v>396</v>
      </c>
      <c r="L2376" s="130">
        <v>1239.6000000000001</v>
      </c>
      <c r="M2376" s="130">
        <v>1607.296848</v>
      </c>
    </row>
    <row r="2377" spans="1:13" ht="14.25" x14ac:dyDescent="0.2">
      <c r="A2377" s="3" t="s">
        <v>676</v>
      </c>
      <c r="B2377" s="3" t="s">
        <v>676</v>
      </c>
      <c r="C2377" s="72" t="s">
        <v>604</v>
      </c>
      <c r="D2377" s="73" t="s">
        <v>10</v>
      </c>
      <c r="E2377" s="73">
        <v>2020</v>
      </c>
      <c r="F2377" s="73" t="s">
        <v>152</v>
      </c>
      <c r="G2377" s="73" t="s">
        <v>153</v>
      </c>
      <c r="H2377" s="73" t="s">
        <v>2</v>
      </c>
      <c r="I2377" s="72" t="s">
        <v>526</v>
      </c>
      <c r="J2377" s="73" t="s">
        <v>178</v>
      </c>
      <c r="K2377" s="73" t="s">
        <v>178</v>
      </c>
      <c r="L2377" s="130">
        <v>1122.19</v>
      </c>
      <c r="M2377" s="130">
        <v>1499.5262090000001</v>
      </c>
    </row>
    <row r="2378" spans="1:13" ht="14.25" x14ac:dyDescent="0.2">
      <c r="A2378" s="3" t="s">
        <v>676</v>
      </c>
      <c r="B2378" s="3" t="s">
        <v>676</v>
      </c>
      <c r="C2378" s="72" t="s">
        <v>604</v>
      </c>
      <c r="D2378" s="73" t="s">
        <v>10</v>
      </c>
      <c r="E2378" s="73">
        <v>2020</v>
      </c>
      <c r="F2378" s="73" t="s">
        <v>152</v>
      </c>
      <c r="G2378" s="73" t="s">
        <v>153</v>
      </c>
      <c r="H2378" s="73" t="s">
        <v>2</v>
      </c>
      <c r="I2378" s="72" t="s">
        <v>337</v>
      </c>
      <c r="J2378" s="73" t="s">
        <v>178</v>
      </c>
      <c r="K2378" s="73" t="s">
        <v>178</v>
      </c>
      <c r="L2378" s="130">
        <v>1611.4900000000002</v>
      </c>
      <c r="M2378" s="130">
        <v>1997.1961910000002</v>
      </c>
    </row>
    <row r="2379" spans="1:13" ht="14.25" x14ac:dyDescent="0.2">
      <c r="A2379" s="3" t="s">
        <v>676</v>
      </c>
      <c r="B2379" s="3" t="s">
        <v>676</v>
      </c>
      <c r="C2379" s="72" t="s">
        <v>604</v>
      </c>
      <c r="D2379" s="73" t="s">
        <v>10</v>
      </c>
      <c r="E2379" s="73">
        <v>2020</v>
      </c>
      <c r="F2379" s="73" t="s">
        <v>152</v>
      </c>
      <c r="G2379" s="73" t="s">
        <v>153</v>
      </c>
      <c r="H2379" s="73" t="s">
        <v>2</v>
      </c>
      <c r="I2379" s="72" t="s">
        <v>574</v>
      </c>
      <c r="J2379" s="73" t="s">
        <v>178</v>
      </c>
      <c r="K2379" s="73" t="s">
        <v>178</v>
      </c>
      <c r="L2379" s="130">
        <v>1239.6000000000001</v>
      </c>
      <c r="M2379" s="130">
        <v>1607.296848</v>
      </c>
    </row>
    <row r="2380" spans="1:13" ht="14.25" x14ac:dyDescent="0.2">
      <c r="A2380" s="3" t="s">
        <v>676</v>
      </c>
      <c r="B2380" s="3" t="s">
        <v>676</v>
      </c>
      <c r="C2380" s="72" t="s">
        <v>604</v>
      </c>
      <c r="D2380" s="73" t="s">
        <v>10</v>
      </c>
      <c r="E2380" s="73">
        <v>2020</v>
      </c>
      <c r="F2380" s="73" t="s">
        <v>152</v>
      </c>
      <c r="G2380" s="73" t="s">
        <v>153</v>
      </c>
      <c r="H2380" s="73" t="s">
        <v>2</v>
      </c>
      <c r="I2380" s="72" t="s">
        <v>575</v>
      </c>
      <c r="J2380" s="73" t="s">
        <v>178</v>
      </c>
      <c r="K2380" s="73" t="s">
        <v>178</v>
      </c>
      <c r="L2380" s="130">
        <v>1342.19</v>
      </c>
      <c r="M2380" s="130">
        <v>1717.7976250000002</v>
      </c>
    </row>
    <row r="2381" spans="1:13" ht="14.25" x14ac:dyDescent="0.2">
      <c r="A2381" s="3" t="s">
        <v>676</v>
      </c>
      <c r="B2381" s="3" t="s">
        <v>676</v>
      </c>
      <c r="C2381" s="72" t="s">
        <v>604</v>
      </c>
      <c r="D2381" s="73" t="s">
        <v>10</v>
      </c>
      <c r="E2381" s="73">
        <v>2020</v>
      </c>
      <c r="F2381" s="73" t="s">
        <v>152</v>
      </c>
      <c r="G2381" s="73" t="s">
        <v>153</v>
      </c>
      <c r="H2381" s="73" t="s">
        <v>2</v>
      </c>
      <c r="I2381" s="72" t="s">
        <v>576</v>
      </c>
      <c r="J2381" s="73" t="s">
        <v>677</v>
      </c>
      <c r="K2381" s="73" t="s">
        <v>677</v>
      </c>
      <c r="L2381" s="130">
        <v>1342.19</v>
      </c>
      <c r="M2381" s="130">
        <v>1833.326665</v>
      </c>
    </row>
    <row r="2382" spans="1:13" ht="14.25" x14ac:dyDescent="0.2">
      <c r="A2382" s="3" t="s">
        <v>676</v>
      </c>
      <c r="B2382" s="3" t="s">
        <v>676</v>
      </c>
      <c r="C2382" s="72" t="s">
        <v>604</v>
      </c>
      <c r="D2382" s="73" t="s">
        <v>10</v>
      </c>
      <c r="E2382" s="73">
        <v>2020</v>
      </c>
      <c r="F2382" s="73" t="s">
        <v>152</v>
      </c>
      <c r="G2382" s="73" t="s">
        <v>153</v>
      </c>
      <c r="H2382" s="73" t="s">
        <v>2</v>
      </c>
      <c r="I2382" s="72" t="s">
        <v>541</v>
      </c>
      <c r="J2382" s="73" t="s">
        <v>178</v>
      </c>
      <c r="K2382" s="73" t="s">
        <v>178</v>
      </c>
      <c r="L2382" s="130">
        <v>1239.6000000000001</v>
      </c>
      <c r="M2382" s="130">
        <v>1607.296848</v>
      </c>
    </row>
    <row r="2383" spans="1:13" ht="14.25" x14ac:dyDescent="0.2">
      <c r="A2383" s="3" t="s">
        <v>676</v>
      </c>
      <c r="B2383" s="3" t="s">
        <v>676</v>
      </c>
      <c r="C2383" s="72" t="s">
        <v>604</v>
      </c>
      <c r="D2383" s="73" t="s">
        <v>10</v>
      </c>
      <c r="E2383" s="73">
        <v>2020</v>
      </c>
      <c r="F2383" s="73" t="s">
        <v>152</v>
      </c>
      <c r="G2383" s="73" t="s">
        <v>153</v>
      </c>
      <c r="H2383" s="73" t="s">
        <v>2</v>
      </c>
      <c r="I2383" s="72" t="s">
        <v>340</v>
      </c>
      <c r="J2383" s="73" t="s">
        <v>178</v>
      </c>
      <c r="K2383" s="73" t="s">
        <v>178</v>
      </c>
      <c r="L2383" s="130">
        <v>1239.6000000000001</v>
      </c>
      <c r="M2383" s="130">
        <v>1607.296848</v>
      </c>
    </row>
    <row r="2384" spans="1:13" ht="14.25" x14ac:dyDescent="0.2">
      <c r="A2384" s="3" t="s">
        <v>676</v>
      </c>
      <c r="B2384" s="3" t="s">
        <v>676</v>
      </c>
      <c r="C2384" s="72" t="s">
        <v>604</v>
      </c>
      <c r="D2384" s="73" t="s">
        <v>10</v>
      </c>
      <c r="E2384" s="73">
        <v>2020</v>
      </c>
      <c r="F2384" s="73" t="s">
        <v>152</v>
      </c>
      <c r="G2384" s="73" t="s">
        <v>153</v>
      </c>
      <c r="H2384" s="73" t="s">
        <v>2</v>
      </c>
      <c r="I2384" s="72" t="s">
        <v>209</v>
      </c>
      <c r="J2384" s="73" t="s">
        <v>178</v>
      </c>
      <c r="K2384" s="73" t="s">
        <v>178</v>
      </c>
      <c r="L2384" s="130">
        <v>1239.6000000000001</v>
      </c>
      <c r="M2384" s="130">
        <v>1607.296848</v>
      </c>
    </row>
    <row r="2385" spans="1:13" ht="14.25" x14ac:dyDescent="0.2">
      <c r="A2385" s="3" t="s">
        <v>676</v>
      </c>
      <c r="B2385" s="3" t="s">
        <v>676</v>
      </c>
      <c r="C2385" s="72" t="s">
        <v>604</v>
      </c>
      <c r="D2385" s="73" t="s">
        <v>10</v>
      </c>
      <c r="E2385" s="73">
        <v>2020</v>
      </c>
      <c r="F2385" s="73" t="s">
        <v>152</v>
      </c>
      <c r="G2385" s="73" t="s">
        <v>153</v>
      </c>
      <c r="H2385" s="73" t="s">
        <v>2</v>
      </c>
      <c r="I2385" s="72" t="s">
        <v>577</v>
      </c>
      <c r="J2385" s="73" t="s">
        <v>677</v>
      </c>
      <c r="K2385" s="73" t="s">
        <v>677</v>
      </c>
      <c r="L2385" s="130">
        <v>1122.19</v>
      </c>
      <c r="M2385" s="130">
        <v>1615.055249</v>
      </c>
    </row>
    <row r="2386" spans="1:13" ht="14.25" x14ac:dyDescent="0.2">
      <c r="A2386" s="3" t="s">
        <v>676</v>
      </c>
      <c r="B2386" s="3" t="s">
        <v>676</v>
      </c>
      <c r="C2386" s="72" t="s">
        <v>604</v>
      </c>
      <c r="D2386" s="73" t="s">
        <v>10</v>
      </c>
      <c r="E2386" s="73">
        <v>2020</v>
      </c>
      <c r="F2386" s="73" t="s">
        <v>152</v>
      </c>
      <c r="G2386" s="73" t="s">
        <v>153</v>
      </c>
      <c r="H2386" s="73" t="s">
        <v>2</v>
      </c>
      <c r="I2386" s="72" t="s">
        <v>538</v>
      </c>
      <c r="J2386" s="73" t="s">
        <v>178</v>
      </c>
      <c r="K2386" s="73" t="s">
        <v>178</v>
      </c>
      <c r="L2386" s="130">
        <v>1122.19</v>
      </c>
      <c r="M2386" s="130">
        <v>1499.5262090000001</v>
      </c>
    </row>
    <row r="2387" spans="1:13" ht="14.25" x14ac:dyDescent="0.2">
      <c r="A2387" s="3" t="s">
        <v>676</v>
      </c>
      <c r="B2387" s="3" t="s">
        <v>676</v>
      </c>
      <c r="C2387" s="72" t="s">
        <v>604</v>
      </c>
      <c r="D2387" s="73" t="s">
        <v>10</v>
      </c>
      <c r="E2387" s="73">
        <v>2020</v>
      </c>
      <c r="F2387" s="73" t="s">
        <v>152</v>
      </c>
      <c r="G2387" s="73" t="s">
        <v>153</v>
      </c>
      <c r="H2387" s="73" t="s">
        <v>2</v>
      </c>
      <c r="I2387" s="72" t="s">
        <v>578</v>
      </c>
      <c r="J2387" s="73" t="s">
        <v>396</v>
      </c>
      <c r="K2387" s="73" t="s">
        <v>396</v>
      </c>
      <c r="L2387" s="130">
        <v>1482.72</v>
      </c>
      <c r="M2387" s="130">
        <v>1846.7901120000001</v>
      </c>
    </row>
    <row r="2388" spans="1:13" ht="14.25" x14ac:dyDescent="0.2">
      <c r="A2388" s="3" t="s">
        <v>676</v>
      </c>
      <c r="B2388" s="3" t="s">
        <v>676</v>
      </c>
      <c r="C2388" s="72" t="s">
        <v>604</v>
      </c>
      <c r="D2388" s="73" t="s">
        <v>10</v>
      </c>
      <c r="E2388" s="73">
        <v>2020</v>
      </c>
      <c r="F2388" s="73" t="s">
        <v>152</v>
      </c>
      <c r="G2388" s="73" t="s">
        <v>153</v>
      </c>
      <c r="H2388" s="73" t="s">
        <v>2</v>
      </c>
      <c r="I2388" s="72" t="s">
        <v>338</v>
      </c>
      <c r="J2388" s="73" t="s">
        <v>178</v>
      </c>
      <c r="K2388" s="73" t="s">
        <v>178</v>
      </c>
      <c r="L2388" s="130">
        <v>1482.72</v>
      </c>
      <c r="M2388" s="130">
        <v>1846.7901120000001</v>
      </c>
    </row>
    <row r="2389" spans="1:13" ht="14.25" x14ac:dyDescent="0.2">
      <c r="A2389" s="3" t="s">
        <v>676</v>
      </c>
      <c r="B2389" s="3" t="s">
        <v>676</v>
      </c>
      <c r="C2389" s="72" t="s">
        <v>604</v>
      </c>
      <c r="D2389" s="73" t="s">
        <v>10</v>
      </c>
      <c r="E2389" s="73">
        <v>2020</v>
      </c>
      <c r="F2389" s="73" t="s">
        <v>152</v>
      </c>
      <c r="G2389" s="73" t="s">
        <v>153</v>
      </c>
      <c r="H2389" s="73" t="s">
        <v>2</v>
      </c>
      <c r="I2389" s="72" t="s">
        <v>552</v>
      </c>
      <c r="J2389" s="73" t="s">
        <v>178</v>
      </c>
      <c r="K2389" s="73" t="s">
        <v>178</v>
      </c>
      <c r="L2389" s="130">
        <v>1122.19</v>
      </c>
      <c r="M2389" s="130">
        <v>1499.5262090000001</v>
      </c>
    </row>
    <row r="2390" spans="1:13" ht="14.25" x14ac:dyDescent="0.2">
      <c r="A2390" s="3" t="s">
        <v>676</v>
      </c>
      <c r="B2390" s="3" t="s">
        <v>676</v>
      </c>
      <c r="C2390" s="72" t="s">
        <v>604</v>
      </c>
      <c r="D2390" s="73" t="s">
        <v>10</v>
      </c>
      <c r="E2390" s="73">
        <v>2020</v>
      </c>
      <c r="F2390" s="73" t="s">
        <v>152</v>
      </c>
      <c r="G2390" s="73" t="s">
        <v>153</v>
      </c>
      <c r="H2390" s="73" t="s">
        <v>2</v>
      </c>
      <c r="I2390" s="72" t="s">
        <v>579</v>
      </c>
      <c r="J2390" s="73" t="s">
        <v>178</v>
      </c>
      <c r="K2390" s="73" t="s">
        <v>178</v>
      </c>
      <c r="L2390" s="130">
        <v>1725.83</v>
      </c>
      <c r="M2390" s="130">
        <v>2140.1998209999997</v>
      </c>
    </row>
    <row r="2391" spans="1:13" ht="14.25" x14ac:dyDescent="0.2">
      <c r="A2391" s="3" t="s">
        <v>676</v>
      </c>
      <c r="B2391" s="3" t="s">
        <v>676</v>
      </c>
      <c r="C2391" s="72" t="s">
        <v>604</v>
      </c>
      <c r="D2391" s="73" t="s">
        <v>10</v>
      </c>
      <c r="E2391" s="73">
        <v>2020</v>
      </c>
      <c r="F2391" s="73" t="s">
        <v>152</v>
      </c>
      <c r="G2391" s="73" t="s">
        <v>153</v>
      </c>
      <c r="H2391" s="73" t="s">
        <v>2</v>
      </c>
      <c r="I2391" s="72" t="s">
        <v>209</v>
      </c>
      <c r="J2391" s="73" t="s">
        <v>677</v>
      </c>
      <c r="K2391" s="73" t="s">
        <v>677</v>
      </c>
      <c r="L2391" s="130">
        <v>1458.8500000000001</v>
      </c>
      <c r="M2391" s="130">
        <v>1857.0879350000002</v>
      </c>
    </row>
    <row r="2392" spans="1:13" ht="14.25" x14ac:dyDescent="0.2">
      <c r="A2392" s="3" t="s">
        <v>676</v>
      </c>
      <c r="B2392" s="3" t="s">
        <v>676</v>
      </c>
      <c r="C2392" s="72" t="s">
        <v>604</v>
      </c>
      <c r="D2392" s="73" t="s">
        <v>10</v>
      </c>
      <c r="E2392" s="73">
        <v>2020</v>
      </c>
      <c r="F2392" s="73" t="s">
        <v>152</v>
      </c>
      <c r="G2392" s="73" t="s">
        <v>153</v>
      </c>
      <c r="H2392" s="73" t="s">
        <v>2</v>
      </c>
      <c r="I2392" s="72" t="s">
        <v>580</v>
      </c>
      <c r="J2392" s="73" t="s">
        <v>178</v>
      </c>
      <c r="K2392" s="73" t="s">
        <v>178</v>
      </c>
      <c r="L2392" s="130">
        <v>1342.19</v>
      </c>
      <c r="M2392" s="130">
        <v>1717.7976250000002</v>
      </c>
    </row>
    <row r="2393" spans="1:13" ht="14.25" x14ac:dyDescent="0.2">
      <c r="A2393" s="3" t="s">
        <v>676</v>
      </c>
      <c r="B2393" s="3" t="s">
        <v>676</v>
      </c>
      <c r="C2393" s="72" t="s">
        <v>604</v>
      </c>
      <c r="D2393" s="73" t="s">
        <v>10</v>
      </c>
      <c r="E2393" s="73">
        <v>2020</v>
      </c>
      <c r="F2393" s="73" t="s">
        <v>152</v>
      </c>
      <c r="G2393" s="73" t="s">
        <v>153</v>
      </c>
      <c r="H2393" s="73" t="s">
        <v>2</v>
      </c>
      <c r="I2393" s="72" t="s">
        <v>581</v>
      </c>
      <c r="J2393" s="73" t="s">
        <v>178</v>
      </c>
      <c r="K2393" s="73" t="s">
        <v>178</v>
      </c>
      <c r="L2393" s="130">
        <v>1239.6000000000001</v>
      </c>
      <c r="M2393" s="130">
        <v>1607.296848</v>
      </c>
    </row>
    <row r="2394" spans="1:13" ht="14.25" x14ac:dyDescent="0.2">
      <c r="A2394" s="3" t="s">
        <v>676</v>
      </c>
      <c r="B2394" s="3" t="s">
        <v>676</v>
      </c>
      <c r="C2394" s="72" t="s">
        <v>604</v>
      </c>
      <c r="D2394" s="73" t="s">
        <v>10</v>
      </c>
      <c r="E2394" s="73">
        <v>2020</v>
      </c>
      <c r="F2394" s="73" t="s">
        <v>152</v>
      </c>
      <c r="G2394" s="73" t="s">
        <v>153</v>
      </c>
      <c r="H2394" s="73" t="s">
        <v>2</v>
      </c>
      <c r="I2394" s="72" t="s">
        <v>405</v>
      </c>
      <c r="J2394" s="73" t="s">
        <v>677</v>
      </c>
      <c r="K2394" s="73" t="s">
        <v>677</v>
      </c>
      <c r="L2394" s="130">
        <v>1122.19</v>
      </c>
      <c r="M2394" s="130">
        <v>1615.055249</v>
      </c>
    </row>
    <row r="2395" spans="1:13" ht="14.25" x14ac:dyDescent="0.2">
      <c r="A2395" s="3" t="s">
        <v>676</v>
      </c>
      <c r="B2395" s="3" t="s">
        <v>676</v>
      </c>
      <c r="C2395" s="72" t="s">
        <v>604</v>
      </c>
      <c r="D2395" s="73" t="s">
        <v>10</v>
      </c>
      <c r="E2395" s="73">
        <v>2020</v>
      </c>
      <c r="F2395" s="73" t="s">
        <v>152</v>
      </c>
      <c r="G2395" s="73" t="s">
        <v>153</v>
      </c>
      <c r="H2395" s="73" t="s">
        <v>2</v>
      </c>
      <c r="I2395" s="72" t="s">
        <v>542</v>
      </c>
      <c r="J2395" s="73" t="s">
        <v>178</v>
      </c>
      <c r="K2395" s="73" t="s">
        <v>178</v>
      </c>
      <c r="L2395" s="130">
        <v>1239.6000000000001</v>
      </c>
      <c r="M2395" s="130">
        <v>1607.296848</v>
      </c>
    </row>
    <row r="2396" spans="1:13" ht="14.25" x14ac:dyDescent="0.2">
      <c r="A2396" s="3" t="s">
        <v>676</v>
      </c>
      <c r="B2396" s="3" t="s">
        <v>676</v>
      </c>
      <c r="C2396" s="72" t="s">
        <v>604</v>
      </c>
      <c r="D2396" s="73" t="s">
        <v>10</v>
      </c>
      <c r="E2396" s="73">
        <v>2020</v>
      </c>
      <c r="F2396" s="73" t="s">
        <v>152</v>
      </c>
      <c r="G2396" s="73" t="s">
        <v>153</v>
      </c>
      <c r="H2396" s="73" t="s">
        <v>2</v>
      </c>
      <c r="I2396" s="72" t="s">
        <v>582</v>
      </c>
      <c r="J2396" s="73" t="s">
        <v>677</v>
      </c>
      <c r="K2396" s="73" t="s">
        <v>677</v>
      </c>
      <c r="L2396" s="130">
        <v>1122.19</v>
      </c>
      <c r="M2396" s="130">
        <v>1615.055249</v>
      </c>
    </row>
    <row r="2397" spans="1:13" ht="14.25" x14ac:dyDescent="0.2">
      <c r="A2397" s="3" t="s">
        <v>676</v>
      </c>
      <c r="B2397" s="3" t="s">
        <v>676</v>
      </c>
      <c r="C2397" s="72" t="s">
        <v>604</v>
      </c>
      <c r="D2397" s="73" t="s">
        <v>10</v>
      </c>
      <c r="E2397" s="73">
        <v>2020</v>
      </c>
      <c r="F2397" s="73" t="s">
        <v>152</v>
      </c>
      <c r="G2397" s="73" t="s">
        <v>153</v>
      </c>
      <c r="H2397" s="73" t="s">
        <v>2</v>
      </c>
      <c r="I2397" s="72" t="s">
        <v>531</v>
      </c>
      <c r="J2397" s="73" t="s">
        <v>396</v>
      </c>
      <c r="K2397" s="73" t="s">
        <v>396</v>
      </c>
      <c r="L2397" s="130">
        <v>1239.6000000000001</v>
      </c>
      <c r="M2397" s="130">
        <v>1607.296848</v>
      </c>
    </row>
    <row r="2398" spans="1:13" ht="14.25" x14ac:dyDescent="0.2">
      <c r="A2398" s="3" t="s">
        <v>676</v>
      </c>
      <c r="B2398" s="3" t="s">
        <v>676</v>
      </c>
      <c r="C2398" s="72" t="s">
        <v>604</v>
      </c>
      <c r="D2398" s="73" t="s">
        <v>10</v>
      </c>
      <c r="E2398" s="73">
        <v>2020</v>
      </c>
      <c r="F2398" s="73" t="s">
        <v>152</v>
      </c>
      <c r="G2398" s="73" t="s">
        <v>153</v>
      </c>
      <c r="H2398" s="73" t="s">
        <v>2</v>
      </c>
      <c r="I2398" s="72" t="s">
        <v>530</v>
      </c>
      <c r="J2398" s="73" t="s">
        <v>178</v>
      </c>
      <c r="K2398" s="73" t="s">
        <v>178</v>
      </c>
      <c r="L2398" s="130">
        <v>1342.19</v>
      </c>
      <c r="M2398" s="130">
        <v>1717.7976250000002</v>
      </c>
    </row>
    <row r="2399" spans="1:13" ht="14.25" x14ac:dyDescent="0.2">
      <c r="A2399" s="3" t="s">
        <v>676</v>
      </c>
      <c r="B2399" s="3" t="s">
        <v>676</v>
      </c>
      <c r="C2399" s="72" t="s">
        <v>604</v>
      </c>
      <c r="D2399" s="73" t="s">
        <v>10</v>
      </c>
      <c r="E2399" s="73">
        <v>2020</v>
      </c>
      <c r="F2399" s="73" t="s">
        <v>152</v>
      </c>
      <c r="G2399" s="73" t="s">
        <v>153</v>
      </c>
      <c r="H2399" s="73" t="s">
        <v>2</v>
      </c>
      <c r="I2399" s="72" t="s">
        <v>583</v>
      </c>
      <c r="J2399" s="73" t="s">
        <v>178</v>
      </c>
      <c r="K2399" s="73" t="s">
        <v>178</v>
      </c>
      <c r="L2399" s="130">
        <v>1239.6000000000001</v>
      </c>
      <c r="M2399" s="130">
        <v>1607.296848</v>
      </c>
    </row>
    <row r="2400" spans="1:13" ht="14.25" x14ac:dyDescent="0.2">
      <c r="A2400" s="3" t="s">
        <v>676</v>
      </c>
      <c r="B2400" s="3" t="s">
        <v>676</v>
      </c>
      <c r="C2400" s="72" t="s">
        <v>604</v>
      </c>
      <c r="D2400" s="73" t="s">
        <v>10</v>
      </c>
      <c r="E2400" s="73">
        <v>2020</v>
      </c>
      <c r="F2400" s="73" t="s">
        <v>152</v>
      </c>
      <c r="G2400" s="73" t="s">
        <v>153</v>
      </c>
      <c r="H2400" s="73" t="s">
        <v>2</v>
      </c>
      <c r="I2400" s="72" t="s">
        <v>525</v>
      </c>
      <c r="J2400" s="73" t="s">
        <v>178</v>
      </c>
      <c r="K2400" s="73" t="s">
        <v>178</v>
      </c>
      <c r="L2400" s="130">
        <v>1239.6000000000001</v>
      </c>
      <c r="M2400" s="130">
        <v>1607.296848</v>
      </c>
    </row>
    <row r="2401" spans="1:13" ht="14.25" x14ac:dyDescent="0.2">
      <c r="A2401" s="3" t="s">
        <v>676</v>
      </c>
      <c r="B2401" s="3" t="s">
        <v>676</v>
      </c>
      <c r="C2401" s="72" t="s">
        <v>604</v>
      </c>
      <c r="D2401" s="73" t="s">
        <v>10</v>
      </c>
      <c r="E2401" s="73">
        <v>2020</v>
      </c>
      <c r="F2401" s="73" t="s">
        <v>152</v>
      </c>
      <c r="G2401" s="73" t="s">
        <v>153</v>
      </c>
      <c r="H2401" s="73" t="s">
        <v>2</v>
      </c>
      <c r="I2401" s="72" t="s">
        <v>533</v>
      </c>
      <c r="J2401" s="73" t="s">
        <v>178</v>
      </c>
      <c r="K2401" s="73" t="s">
        <v>178</v>
      </c>
      <c r="L2401" s="130">
        <v>1122.19</v>
      </c>
      <c r="M2401" s="130">
        <v>1499.5262090000001</v>
      </c>
    </row>
    <row r="2402" spans="1:13" ht="14.25" x14ac:dyDescent="0.2">
      <c r="A2402" s="3" t="s">
        <v>676</v>
      </c>
      <c r="B2402" s="3" t="s">
        <v>676</v>
      </c>
      <c r="C2402" s="72" t="s">
        <v>604</v>
      </c>
      <c r="D2402" s="73" t="s">
        <v>10</v>
      </c>
      <c r="E2402" s="73">
        <v>2020</v>
      </c>
      <c r="F2402" s="73" t="s">
        <v>152</v>
      </c>
      <c r="G2402" s="73" t="s">
        <v>153</v>
      </c>
      <c r="H2402" s="73" t="s">
        <v>2</v>
      </c>
      <c r="I2402" s="72" t="s">
        <v>584</v>
      </c>
      <c r="J2402" s="73" t="s">
        <v>178</v>
      </c>
      <c r="K2402" s="73" t="s">
        <v>178</v>
      </c>
      <c r="L2402" s="130">
        <v>1239.6000000000001</v>
      </c>
      <c r="M2402" s="130">
        <v>1607.296848</v>
      </c>
    </row>
    <row r="2403" spans="1:13" ht="14.25" x14ac:dyDescent="0.2">
      <c r="A2403" s="3" t="s">
        <v>676</v>
      </c>
      <c r="B2403" s="3" t="s">
        <v>676</v>
      </c>
      <c r="C2403" s="72" t="s">
        <v>604</v>
      </c>
      <c r="D2403" s="73" t="s">
        <v>10</v>
      </c>
      <c r="E2403" s="73">
        <v>2020</v>
      </c>
      <c r="F2403" s="73" t="s">
        <v>152</v>
      </c>
      <c r="G2403" s="73" t="s">
        <v>153</v>
      </c>
      <c r="H2403" s="73" t="s">
        <v>2</v>
      </c>
      <c r="I2403" s="72" t="s">
        <v>584</v>
      </c>
      <c r="J2403" s="73" t="s">
        <v>178</v>
      </c>
      <c r="K2403" s="73" t="s">
        <v>178</v>
      </c>
      <c r="L2403" s="130">
        <v>1239.6000000000001</v>
      </c>
      <c r="M2403" s="130">
        <v>1607.296848</v>
      </c>
    </row>
    <row r="2404" spans="1:13" ht="14.25" x14ac:dyDescent="0.2">
      <c r="A2404" s="3" t="s">
        <v>676</v>
      </c>
      <c r="B2404" s="3" t="s">
        <v>676</v>
      </c>
      <c r="C2404" s="72" t="s">
        <v>604</v>
      </c>
      <c r="D2404" s="73" t="s">
        <v>10</v>
      </c>
      <c r="E2404" s="73">
        <v>2020</v>
      </c>
      <c r="F2404" s="73" t="s">
        <v>152</v>
      </c>
      <c r="G2404" s="73" t="s">
        <v>153</v>
      </c>
      <c r="H2404" s="73" t="s">
        <v>2</v>
      </c>
      <c r="I2404" s="72" t="s">
        <v>549</v>
      </c>
      <c r="J2404" s="73" t="s">
        <v>178</v>
      </c>
      <c r="K2404" s="73" t="s">
        <v>178</v>
      </c>
      <c r="L2404" s="130">
        <v>1239.6000000000001</v>
      </c>
      <c r="M2404" s="130">
        <v>1607.296848</v>
      </c>
    </row>
    <row r="2405" spans="1:13" ht="14.25" x14ac:dyDescent="0.2">
      <c r="A2405" s="3" t="s">
        <v>676</v>
      </c>
      <c r="B2405" s="3" t="s">
        <v>676</v>
      </c>
      <c r="C2405" s="72" t="s">
        <v>604</v>
      </c>
      <c r="D2405" s="73" t="s">
        <v>10</v>
      </c>
      <c r="E2405" s="73">
        <v>2020</v>
      </c>
      <c r="F2405" s="73" t="s">
        <v>152</v>
      </c>
      <c r="G2405" s="73" t="s">
        <v>153</v>
      </c>
      <c r="H2405" s="73" t="s">
        <v>2</v>
      </c>
      <c r="I2405" s="72" t="s">
        <v>170</v>
      </c>
      <c r="J2405" s="73" t="s">
        <v>178</v>
      </c>
      <c r="K2405" s="73" t="s">
        <v>178</v>
      </c>
      <c r="L2405" s="130">
        <v>1611.4900000000002</v>
      </c>
      <c r="M2405" s="130">
        <v>1997.1961910000002</v>
      </c>
    </row>
    <row r="2406" spans="1:13" ht="14.25" x14ac:dyDescent="0.2">
      <c r="A2406" s="3" t="s">
        <v>676</v>
      </c>
      <c r="B2406" s="3" t="s">
        <v>676</v>
      </c>
      <c r="C2406" s="72" t="s">
        <v>604</v>
      </c>
      <c r="D2406" s="73" t="s">
        <v>10</v>
      </c>
      <c r="E2406" s="73">
        <v>2020</v>
      </c>
      <c r="F2406" s="73" t="s">
        <v>152</v>
      </c>
      <c r="G2406" s="73" t="s">
        <v>153</v>
      </c>
      <c r="H2406" s="73" t="s">
        <v>2</v>
      </c>
      <c r="I2406" s="72" t="s">
        <v>536</v>
      </c>
      <c r="J2406" s="73" t="s">
        <v>178</v>
      </c>
      <c r="K2406" s="73" t="s">
        <v>178</v>
      </c>
      <c r="L2406" s="130">
        <v>1122.19</v>
      </c>
      <c r="M2406" s="130">
        <v>1499.5262090000001</v>
      </c>
    </row>
    <row r="2407" spans="1:13" ht="14.25" x14ac:dyDescent="0.2">
      <c r="A2407" s="3" t="s">
        <v>676</v>
      </c>
      <c r="B2407" s="3" t="s">
        <v>676</v>
      </c>
      <c r="C2407" s="72" t="s">
        <v>604</v>
      </c>
      <c r="D2407" s="73" t="s">
        <v>10</v>
      </c>
      <c r="E2407" s="73">
        <v>2020</v>
      </c>
      <c r="F2407" s="73" t="s">
        <v>152</v>
      </c>
      <c r="G2407" s="73" t="s">
        <v>153</v>
      </c>
      <c r="H2407" s="73" t="s">
        <v>2</v>
      </c>
      <c r="I2407" s="72" t="s">
        <v>585</v>
      </c>
      <c r="J2407" s="73" t="s">
        <v>178</v>
      </c>
      <c r="K2407" s="73" t="s">
        <v>178</v>
      </c>
      <c r="L2407" s="130">
        <v>1122.19</v>
      </c>
      <c r="M2407" s="130">
        <v>1499.5262090000001</v>
      </c>
    </row>
    <row r="2408" spans="1:13" ht="14.25" x14ac:dyDescent="0.2">
      <c r="A2408" s="3" t="s">
        <v>676</v>
      </c>
      <c r="B2408" s="3" t="s">
        <v>676</v>
      </c>
      <c r="C2408" s="72" t="s">
        <v>604</v>
      </c>
      <c r="D2408" s="73" t="s">
        <v>10</v>
      </c>
      <c r="E2408" s="73">
        <v>2020</v>
      </c>
      <c r="F2408" s="73" t="s">
        <v>152</v>
      </c>
      <c r="G2408" s="73" t="s">
        <v>153</v>
      </c>
      <c r="H2408" s="73" t="s">
        <v>2</v>
      </c>
      <c r="I2408" s="72" t="s">
        <v>521</v>
      </c>
      <c r="J2408" s="73" t="s">
        <v>178</v>
      </c>
      <c r="K2408" s="73" t="s">
        <v>178</v>
      </c>
      <c r="L2408" s="130">
        <v>1122.19</v>
      </c>
      <c r="M2408" s="130">
        <v>1499.5262090000001</v>
      </c>
    </row>
    <row r="2409" spans="1:13" ht="14.25" x14ac:dyDescent="0.2">
      <c r="A2409" s="3" t="s">
        <v>676</v>
      </c>
      <c r="B2409" s="3" t="s">
        <v>676</v>
      </c>
      <c r="C2409" s="72" t="s">
        <v>604</v>
      </c>
      <c r="D2409" s="73" t="s">
        <v>10</v>
      </c>
      <c r="E2409" s="73">
        <v>2020</v>
      </c>
      <c r="F2409" s="73" t="s">
        <v>152</v>
      </c>
      <c r="G2409" s="73" t="s">
        <v>153</v>
      </c>
      <c r="H2409" s="73" t="s">
        <v>2</v>
      </c>
      <c r="I2409" s="72" t="s">
        <v>531</v>
      </c>
      <c r="J2409" s="73" t="s">
        <v>396</v>
      </c>
      <c r="K2409" s="73" t="s">
        <v>396</v>
      </c>
      <c r="L2409" s="130">
        <v>1239.6000000000001</v>
      </c>
      <c r="M2409" s="130">
        <v>1607.296848</v>
      </c>
    </row>
    <row r="2410" spans="1:13" ht="14.25" x14ac:dyDescent="0.2">
      <c r="A2410" s="3" t="s">
        <v>676</v>
      </c>
      <c r="B2410" s="3" t="s">
        <v>676</v>
      </c>
      <c r="C2410" s="72" t="s">
        <v>604</v>
      </c>
      <c r="D2410" s="73" t="s">
        <v>10</v>
      </c>
      <c r="E2410" s="73">
        <v>2020</v>
      </c>
      <c r="F2410" s="73" t="s">
        <v>152</v>
      </c>
      <c r="G2410" s="73" t="s">
        <v>153</v>
      </c>
      <c r="H2410" s="73" t="s">
        <v>2</v>
      </c>
      <c r="I2410" s="72" t="s">
        <v>586</v>
      </c>
      <c r="J2410" s="73" t="s">
        <v>178</v>
      </c>
      <c r="K2410" s="73" t="s">
        <v>178</v>
      </c>
      <c r="L2410" s="130">
        <v>1458.8500000000001</v>
      </c>
      <c r="M2410" s="130">
        <v>1857.0879350000002</v>
      </c>
    </row>
    <row r="2411" spans="1:13" ht="14.25" x14ac:dyDescent="0.2">
      <c r="A2411" s="3" t="s">
        <v>676</v>
      </c>
      <c r="B2411" s="3" t="s">
        <v>676</v>
      </c>
      <c r="C2411" s="72" t="s">
        <v>604</v>
      </c>
      <c r="D2411" s="73" t="s">
        <v>10</v>
      </c>
      <c r="E2411" s="73">
        <v>2020</v>
      </c>
      <c r="F2411" s="73" t="s">
        <v>152</v>
      </c>
      <c r="G2411" s="73" t="s">
        <v>153</v>
      </c>
      <c r="H2411" s="73" t="s">
        <v>2</v>
      </c>
      <c r="I2411" s="72" t="s">
        <v>587</v>
      </c>
      <c r="J2411" s="73" t="s">
        <v>178</v>
      </c>
      <c r="K2411" s="73" t="s">
        <v>178</v>
      </c>
      <c r="L2411" s="130">
        <v>1342.19</v>
      </c>
      <c r="M2411" s="130">
        <v>1717.7976250000002</v>
      </c>
    </row>
    <row r="2412" spans="1:13" ht="14.25" x14ac:dyDescent="0.2">
      <c r="A2412" s="3" t="s">
        <v>676</v>
      </c>
      <c r="B2412" s="3" t="s">
        <v>676</v>
      </c>
      <c r="C2412" s="72" t="s">
        <v>604</v>
      </c>
      <c r="D2412" s="73" t="s">
        <v>10</v>
      </c>
      <c r="E2412" s="73">
        <v>2020</v>
      </c>
      <c r="F2412" s="73" t="s">
        <v>152</v>
      </c>
      <c r="G2412" s="73" t="s">
        <v>153</v>
      </c>
      <c r="H2412" s="73" t="s">
        <v>2</v>
      </c>
      <c r="I2412" s="72" t="s">
        <v>588</v>
      </c>
      <c r="J2412" s="73" t="s">
        <v>677</v>
      </c>
      <c r="K2412" s="73" t="s">
        <v>677</v>
      </c>
      <c r="L2412" s="130">
        <v>1342.19</v>
      </c>
      <c r="M2412" s="130">
        <v>1833.326665</v>
      </c>
    </row>
    <row r="2413" spans="1:13" ht="14.25" x14ac:dyDescent="0.2">
      <c r="A2413" s="3" t="s">
        <v>676</v>
      </c>
      <c r="B2413" s="3" t="s">
        <v>676</v>
      </c>
      <c r="C2413" s="72" t="s">
        <v>604</v>
      </c>
      <c r="D2413" s="73" t="s">
        <v>10</v>
      </c>
      <c r="E2413" s="73">
        <v>2020</v>
      </c>
      <c r="F2413" s="73" t="s">
        <v>152</v>
      </c>
      <c r="G2413" s="73" t="s">
        <v>153</v>
      </c>
      <c r="H2413" s="73" t="s">
        <v>2</v>
      </c>
      <c r="I2413" s="72" t="s">
        <v>589</v>
      </c>
      <c r="J2413" s="73" t="s">
        <v>178</v>
      </c>
      <c r="K2413" s="73" t="s">
        <v>178</v>
      </c>
      <c r="L2413" s="130">
        <v>1122.19</v>
      </c>
      <c r="M2413" s="130">
        <v>1615.055249</v>
      </c>
    </row>
    <row r="2414" spans="1:13" ht="14.25" x14ac:dyDescent="0.2">
      <c r="A2414" s="3" t="s">
        <v>676</v>
      </c>
      <c r="B2414" s="3" t="s">
        <v>676</v>
      </c>
      <c r="C2414" s="72" t="s">
        <v>604</v>
      </c>
      <c r="D2414" s="73" t="s">
        <v>10</v>
      </c>
      <c r="E2414" s="73">
        <v>2020</v>
      </c>
      <c r="F2414" s="73" t="s">
        <v>152</v>
      </c>
      <c r="G2414" s="73" t="s">
        <v>153</v>
      </c>
      <c r="H2414" s="73" t="s">
        <v>2</v>
      </c>
      <c r="I2414" s="72" t="s">
        <v>574</v>
      </c>
      <c r="J2414" s="73" t="s">
        <v>178</v>
      </c>
      <c r="K2414" s="73" t="s">
        <v>178</v>
      </c>
      <c r="L2414" s="130">
        <v>1122.19</v>
      </c>
      <c r="M2414" s="130">
        <v>1499.5262090000001</v>
      </c>
    </row>
    <row r="2415" spans="1:13" ht="14.25" x14ac:dyDescent="0.2">
      <c r="A2415" s="3" t="s">
        <v>676</v>
      </c>
      <c r="B2415" s="3" t="s">
        <v>676</v>
      </c>
      <c r="C2415" s="72" t="s">
        <v>604</v>
      </c>
      <c r="D2415" s="73" t="s">
        <v>10</v>
      </c>
      <c r="E2415" s="73">
        <v>2020</v>
      </c>
      <c r="F2415" s="73" t="s">
        <v>152</v>
      </c>
      <c r="G2415" s="73" t="s">
        <v>153</v>
      </c>
      <c r="H2415" s="73" t="s">
        <v>2</v>
      </c>
      <c r="I2415" s="72" t="s">
        <v>559</v>
      </c>
      <c r="J2415" s="73" t="s">
        <v>178</v>
      </c>
      <c r="K2415" s="73" t="s">
        <v>178</v>
      </c>
      <c r="L2415" s="130">
        <v>1725.83</v>
      </c>
      <c r="M2415" s="130">
        <v>2069.9407809999998</v>
      </c>
    </row>
    <row r="2416" spans="1:13" ht="14.25" x14ac:dyDescent="0.2">
      <c r="A2416" s="3" t="s">
        <v>676</v>
      </c>
      <c r="B2416" s="3" t="s">
        <v>676</v>
      </c>
      <c r="C2416" s="72" t="s">
        <v>604</v>
      </c>
      <c r="D2416" s="73" t="s">
        <v>10</v>
      </c>
      <c r="E2416" s="73">
        <v>2020</v>
      </c>
      <c r="F2416" s="73" t="s">
        <v>152</v>
      </c>
      <c r="G2416" s="73" t="s">
        <v>153</v>
      </c>
      <c r="H2416" s="73" t="s">
        <v>2</v>
      </c>
      <c r="I2416" s="72" t="s">
        <v>574</v>
      </c>
      <c r="J2416" s="73" t="s">
        <v>178</v>
      </c>
      <c r="K2416" s="73" t="s">
        <v>178</v>
      </c>
      <c r="L2416" s="130">
        <v>1122.19</v>
      </c>
      <c r="M2416" s="130">
        <v>1499.5262090000001</v>
      </c>
    </row>
    <row r="2417" spans="1:13" ht="14.25" x14ac:dyDescent="0.2">
      <c r="A2417" s="3" t="s">
        <v>676</v>
      </c>
      <c r="B2417" s="3" t="s">
        <v>676</v>
      </c>
      <c r="C2417" s="72" t="s">
        <v>604</v>
      </c>
      <c r="D2417" s="73" t="s">
        <v>10</v>
      </c>
      <c r="E2417" s="73">
        <v>2020</v>
      </c>
      <c r="F2417" s="73" t="s">
        <v>152</v>
      </c>
      <c r="G2417" s="73" t="s">
        <v>153</v>
      </c>
      <c r="H2417" s="73" t="s">
        <v>2</v>
      </c>
      <c r="I2417" s="72" t="s">
        <v>590</v>
      </c>
      <c r="J2417" s="73" t="s">
        <v>178</v>
      </c>
      <c r="K2417" s="73" t="s">
        <v>178</v>
      </c>
      <c r="L2417" s="130">
        <v>1122.19</v>
      </c>
      <c r="M2417" s="130">
        <v>1499.5262090000001</v>
      </c>
    </row>
    <row r="2418" spans="1:13" ht="14.25" x14ac:dyDescent="0.2">
      <c r="A2418" s="3" t="s">
        <v>676</v>
      </c>
      <c r="B2418" s="3" t="s">
        <v>676</v>
      </c>
      <c r="C2418" s="72" t="s">
        <v>604</v>
      </c>
      <c r="D2418" s="73" t="s">
        <v>10</v>
      </c>
      <c r="E2418" s="73">
        <v>2020</v>
      </c>
      <c r="F2418" s="73" t="s">
        <v>152</v>
      </c>
      <c r="G2418" s="73" t="s">
        <v>153</v>
      </c>
      <c r="H2418" s="73" t="s">
        <v>2</v>
      </c>
      <c r="I2418" s="72" t="s">
        <v>542</v>
      </c>
      <c r="J2418" s="73" t="s">
        <v>178</v>
      </c>
      <c r="K2418" s="73" t="s">
        <v>178</v>
      </c>
      <c r="L2418" s="130">
        <v>1122.19</v>
      </c>
      <c r="M2418" s="130">
        <v>1499.5262090000001</v>
      </c>
    </row>
    <row r="2419" spans="1:13" ht="14.25" x14ac:dyDescent="0.2">
      <c r="A2419" s="3" t="s">
        <v>676</v>
      </c>
      <c r="B2419" s="3" t="s">
        <v>676</v>
      </c>
      <c r="C2419" s="72" t="s">
        <v>604</v>
      </c>
      <c r="D2419" s="73" t="s">
        <v>10</v>
      </c>
      <c r="E2419" s="73">
        <v>2020</v>
      </c>
      <c r="F2419" s="73" t="s">
        <v>152</v>
      </c>
      <c r="G2419" s="73" t="s">
        <v>153</v>
      </c>
      <c r="H2419" s="73" t="s">
        <v>2</v>
      </c>
      <c r="I2419" s="72" t="s">
        <v>562</v>
      </c>
      <c r="J2419" s="73" t="s">
        <v>178</v>
      </c>
      <c r="K2419" s="73" t="s">
        <v>178</v>
      </c>
      <c r="L2419" s="130">
        <v>1239.6000000000001</v>
      </c>
      <c r="M2419" s="130">
        <v>1607.296848</v>
      </c>
    </row>
    <row r="2420" spans="1:13" ht="14.25" x14ac:dyDescent="0.2">
      <c r="A2420" s="3" t="s">
        <v>676</v>
      </c>
      <c r="B2420" s="3" t="s">
        <v>676</v>
      </c>
      <c r="C2420" s="72" t="s">
        <v>604</v>
      </c>
      <c r="D2420" s="73" t="s">
        <v>10</v>
      </c>
      <c r="E2420" s="73">
        <v>2020</v>
      </c>
      <c r="F2420" s="73" t="s">
        <v>152</v>
      </c>
      <c r="G2420" s="73" t="s">
        <v>153</v>
      </c>
      <c r="H2420" s="73" t="s">
        <v>2</v>
      </c>
      <c r="I2420" s="72" t="s">
        <v>209</v>
      </c>
      <c r="J2420" s="73" t="s">
        <v>178</v>
      </c>
      <c r="K2420" s="73" t="s">
        <v>178</v>
      </c>
      <c r="L2420" s="130">
        <v>1239.6000000000001</v>
      </c>
      <c r="M2420" s="130">
        <v>1607.296848</v>
      </c>
    </row>
    <row r="2421" spans="1:13" ht="14.25" x14ac:dyDescent="0.2">
      <c r="A2421" s="3" t="s">
        <v>676</v>
      </c>
      <c r="B2421" s="3" t="s">
        <v>676</v>
      </c>
      <c r="C2421" s="72" t="s">
        <v>604</v>
      </c>
      <c r="D2421" s="73" t="s">
        <v>10</v>
      </c>
      <c r="E2421" s="73">
        <v>2020</v>
      </c>
      <c r="F2421" s="73" t="s">
        <v>152</v>
      </c>
      <c r="G2421" s="73" t="s">
        <v>153</v>
      </c>
      <c r="H2421" s="73" t="s">
        <v>2</v>
      </c>
      <c r="I2421" s="72" t="s">
        <v>551</v>
      </c>
      <c r="J2421" s="73" t="s">
        <v>178</v>
      </c>
      <c r="K2421" s="73" t="s">
        <v>178</v>
      </c>
      <c r="L2421" s="130">
        <v>1239.6000000000001</v>
      </c>
      <c r="M2421" s="130">
        <v>1607.296848</v>
      </c>
    </row>
    <row r="2422" spans="1:13" ht="14.25" x14ac:dyDescent="0.2">
      <c r="A2422" s="3" t="s">
        <v>676</v>
      </c>
      <c r="B2422" s="3" t="s">
        <v>676</v>
      </c>
      <c r="C2422" s="72" t="s">
        <v>604</v>
      </c>
      <c r="D2422" s="73" t="s">
        <v>10</v>
      </c>
      <c r="E2422" s="73">
        <v>2020</v>
      </c>
      <c r="F2422" s="73" t="s">
        <v>152</v>
      </c>
      <c r="G2422" s="73" t="s">
        <v>153</v>
      </c>
      <c r="H2422" s="73" t="s">
        <v>2</v>
      </c>
      <c r="I2422" s="72" t="s">
        <v>587</v>
      </c>
      <c r="J2422" s="73" t="s">
        <v>178</v>
      </c>
      <c r="K2422" s="73" t="s">
        <v>178</v>
      </c>
      <c r="L2422" s="130">
        <v>1342.19</v>
      </c>
      <c r="M2422" s="130">
        <v>1717.7976250000002</v>
      </c>
    </row>
    <row r="2423" spans="1:13" ht="14.25" x14ac:dyDescent="0.2">
      <c r="A2423" s="3" t="s">
        <v>676</v>
      </c>
      <c r="B2423" s="3" t="s">
        <v>676</v>
      </c>
      <c r="C2423" s="72" t="s">
        <v>604</v>
      </c>
      <c r="D2423" s="73" t="s">
        <v>10</v>
      </c>
      <c r="E2423" s="73">
        <v>2020</v>
      </c>
      <c r="F2423" s="73" t="s">
        <v>152</v>
      </c>
      <c r="G2423" s="73" t="s">
        <v>153</v>
      </c>
      <c r="H2423" s="73" t="s">
        <v>2</v>
      </c>
      <c r="I2423" s="72" t="s">
        <v>591</v>
      </c>
      <c r="J2423" s="73" t="s">
        <v>178</v>
      </c>
      <c r="K2423" s="73" t="s">
        <v>178</v>
      </c>
      <c r="L2423" s="130">
        <v>1482.72</v>
      </c>
      <c r="M2423" s="130">
        <v>1846.7901120000001</v>
      </c>
    </row>
    <row r="2424" spans="1:13" ht="14.25" x14ac:dyDescent="0.2">
      <c r="A2424" s="3" t="s">
        <v>676</v>
      </c>
      <c r="B2424" s="3" t="s">
        <v>676</v>
      </c>
      <c r="C2424" s="72" t="s">
        <v>604</v>
      </c>
      <c r="D2424" s="73" t="s">
        <v>10</v>
      </c>
      <c r="E2424" s="73">
        <v>2020</v>
      </c>
      <c r="F2424" s="73" t="s">
        <v>152</v>
      </c>
      <c r="G2424" s="73" t="s">
        <v>153</v>
      </c>
      <c r="H2424" s="73" t="s">
        <v>2</v>
      </c>
      <c r="I2424" s="72" t="s">
        <v>170</v>
      </c>
      <c r="J2424" s="73" t="s">
        <v>178</v>
      </c>
      <c r="K2424" s="73" t="s">
        <v>178</v>
      </c>
      <c r="L2424" s="130">
        <v>1611.4900000000002</v>
      </c>
      <c r="M2424" s="130">
        <v>1997.1961910000002</v>
      </c>
    </row>
    <row r="2425" spans="1:13" ht="14.25" x14ac:dyDescent="0.2">
      <c r="A2425" s="3" t="s">
        <v>676</v>
      </c>
      <c r="B2425" s="3" t="s">
        <v>676</v>
      </c>
      <c r="C2425" s="72" t="s">
        <v>604</v>
      </c>
      <c r="D2425" s="73" t="s">
        <v>10</v>
      </c>
      <c r="E2425" s="73">
        <v>2020</v>
      </c>
      <c r="F2425" s="73" t="s">
        <v>152</v>
      </c>
      <c r="G2425" s="73" t="s">
        <v>153</v>
      </c>
      <c r="H2425" s="73" t="s">
        <v>2</v>
      </c>
      <c r="I2425" s="72" t="s">
        <v>550</v>
      </c>
      <c r="J2425" s="73" t="s">
        <v>178</v>
      </c>
      <c r="K2425" s="73" t="s">
        <v>178</v>
      </c>
      <c r="L2425" s="130">
        <v>1122.19</v>
      </c>
      <c r="M2425" s="130">
        <v>1499.5262090000001</v>
      </c>
    </row>
    <row r="2426" spans="1:13" ht="14.25" x14ac:dyDescent="0.2">
      <c r="A2426" s="3" t="s">
        <v>676</v>
      </c>
      <c r="B2426" s="3" t="s">
        <v>676</v>
      </c>
      <c r="C2426" s="72" t="s">
        <v>604</v>
      </c>
      <c r="D2426" s="73" t="s">
        <v>10</v>
      </c>
      <c r="E2426" s="73">
        <v>2020</v>
      </c>
      <c r="F2426" s="73" t="s">
        <v>152</v>
      </c>
      <c r="G2426" s="73" t="s">
        <v>153</v>
      </c>
      <c r="H2426" s="73" t="s">
        <v>2</v>
      </c>
      <c r="I2426" s="72" t="s">
        <v>565</v>
      </c>
      <c r="J2426" s="73" t="s">
        <v>178</v>
      </c>
      <c r="K2426" s="73" t="s">
        <v>178</v>
      </c>
      <c r="L2426" s="130">
        <v>1342.19</v>
      </c>
      <c r="M2426" s="130">
        <v>1717.7976250000002</v>
      </c>
    </row>
    <row r="2427" spans="1:13" ht="14.25" x14ac:dyDescent="0.2">
      <c r="A2427" s="3" t="s">
        <v>676</v>
      </c>
      <c r="B2427" s="3" t="s">
        <v>676</v>
      </c>
      <c r="C2427" s="72" t="s">
        <v>604</v>
      </c>
      <c r="D2427" s="73" t="s">
        <v>10</v>
      </c>
      <c r="E2427" s="73">
        <v>2020</v>
      </c>
      <c r="F2427" s="73" t="s">
        <v>152</v>
      </c>
      <c r="G2427" s="73" t="s">
        <v>153</v>
      </c>
      <c r="H2427" s="73" t="s">
        <v>2</v>
      </c>
      <c r="I2427" s="72" t="s">
        <v>535</v>
      </c>
      <c r="J2427" s="73" t="s">
        <v>396</v>
      </c>
      <c r="K2427" s="73" t="s">
        <v>396</v>
      </c>
      <c r="L2427" s="130">
        <v>1482.72</v>
      </c>
      <c r="M2427" s="130">
        <v>1846.7901120000001</v>
      </c>
    </row>
    <row r="2428" spans="1:13" ht="14.25" x14ac:dyDescent="0.2">
      <c r="A2428" s="3" t="s">
        <v>676</v>
      </c>
      <c r="B2428" s="3" t="s">
        <v>676</v>
      </c>
      <c r="C2428" s="72" t="s">
        <v>604</v>
      </c>
      <c r="D2428" s="73" t="s">
        <v>10</v>
      </c>
      <c r="E2428" s="73">
        <v>2020</v>
      </c>
      <c r="F2428" s="73" t="s">
        <v>152</v>
      </c>
      <c r="G2428" s="73" t="s">
        <v>153</v>
      </c>
      <c r="H2428" s="73" t="s">
        <v>2</v>
      </c>
      <c r="I2428" s="72" t="s">
        <v>578</v>
      </c>
      <c r="J2428" s="73" t="s">
        <v>396</v>
      </c>
      <c r="K2428" s="73" t="s">
        <v>396</v>
      </c>
      <c r="L2428" s="130">
        <v>1482.72</v>
      </c>
      <c r="M2428" s="130">
        <v>1846.7901120000001</v>
      </c>
    </row>
    <row r="2429" spans="1:13" ht="14.25" x14ac:dyDescent="0.2">
      <c r="A2429" s="3" t="s">
        <v>676</v>
      </c>
      <c r="B2429" s="3" t="s">
        <v>676</v>
      </c>
      <c r="C2429" s="72" t="s">
        <v>604</v>
      </c>
      <c r="D2429" s="73" t="s">
        <v>10</v>
      </c>
      <c r="E2429" s="73">
        <v>2020</v>
      </c>
      <c r="F2429" s="73" t="s">
        <v>152</v>
      </c>
      <c r="G2429" s="73" t="s">
        <v>153</v>
      </c>
      <c r="H2429" s="73" t="s">
        <v>2</v>
      </c>
      <c r="I2429" s="72" t="s">
        <v>592</v>
      </c>
      <c r="J2429" s="73" t="s">
        <v>178</v>
      </c>
      <c r="K2429" s="73" t="s">
        <v>178</v>
      </c>
      <c r="L2429" s="130">
        <v>1458.8500000000001</v>
      </c>
      <c r="M2429" s="130">
        <v>1857.0879350000002</v>
      </c>
    </row>
    <row r="2430" spans="1:13" ht="14.25" x14ac:dyDescent="0.2">
      <c r="A2430" s="3" t="s">
        <v>676</v>
      </c>
      <c r="B2430" s="3" t="s">
        <v>676</v>
      </c>
      <c r="C2430" s="72" t="s">
        <v>604</v>
      </c>
      <c r="D2430" s="73" t="s">
        <v>10</v>
      </c>
      <c r="E2430" s="73">
        <v>2020</v>
      </c>
      <c r="F2430" s="73" t="s">
        <v>152</v>
      </c>
      <c r="G2430" s="73" t="s">
        <v>153</v>
      </c>
      <c r="H2430" s="73" t="s">
        <v>2</v>
      </c>
      <c r="I2430" s="72" t="s">
        <v>338</v>
      </c>
      <c r="J2430" s="73" t="s">
        <v>178</v>
      </c>
      <c r="K2430" s="73" t="s">
        <v>178</v>
      </c>
      <c r="L2430" s="130">
        <v>1482.71</v>
      </c>
      <c r="M2430" s="130">
        <v>1846.7809330000002</v>
      </c>
    </row>
    <row r="2431" spans="1:13" ht="14.25" x14ac:dyDescent="0.2">
      <c r="A2431" s="3" t="s">
        <v>676</v>
      </c>
      <c r="B2431" s="3" t="s">
        <v>676</v>
      </c>
      <c r="C2431" s="72" t="s">
        <v>604</v>
      </c>
      <c r="D2431" s="73" t="s">
        <v>10</v>
      </c>
      <c r="E2431" s="73">
        <v>2020</v>
      </c>
      <c r="F2431" s="73" t="s">
        <v>152</v>
      </c>
      <c r="G2431" s="73" t="s">
        <v>153</v>
      </c>
      <c r="H2431" s="73" t="s">
        <v>2</v>
      </c>
      <c r="I2431" s="72" t="s">
        <v>565</v>
      </c>
      <c r="J2431" s="73" t="s">
        <v>178</v>
      </c>
      <c r="K2431" s="73" t="s">
        <v>178</v>
      </c>
      <c r="L2431" s="130">
        <v>1342.19</v>
      </c>
      <c r="M2431" s="130">
        <v>1717.7976250000002</v>
      </c>
    </row>
    <row r="2432" spans="1:13" ht="14.25" x14ac:dyDescent="0.2">
      <c r="A2432" s="3" t="s">
        <v>676</v>
      </c>
      <c r="B2432" s="3" t="s">
        <v>676</v>
      </c>
      <c r="C2432" s="72" t="s">
        <v>604</v>
      </c>
      <c r="D2432" s="73" t="s">
        <v>10</v>
      </c>
      <c r="E2432" s="73">
        <v>2020</v>
      </c>
      <c r="F2432" s="73" t="s">
        <v>152</v>
      </c>
      <c r="G2432" s="73" t="s">
        <v>153</v>
      </c>
      <c r="H2432" s="73" t="s">
        <v>2</v>
      </c>
      <c r="I2432" s="72" t="s">
        <v>339</v>
      </c>
      <c r="J2432" s="73" t="s">
        <v>677</v>
      </c>
      <c r="K2432" s="73" t="s">
        <v>677</v>
      </c>
      <c r="L2432" s="130">
        <v>1122.19</v>
      </c>
      <c r="M2432" s="130">
        <v>1615.055249</v>
      </c>
    </row>
    <row r="2433" spans="1:13" ht="14.25" x14ac:dyDescent="0.2">
      <c r="A2433" s="3" t="s">
        <v>676</v>
      </c>
      <c r="B2433" s="3" t="s">
        <v>676</v>
      </c>
      <c r="C2433" s="72" t="s">
        <v>604</v>
      </c>
      <c r="D2433" s="73" t="s">
        <v>10</v>
      </c>
      <c r="E2433" s="73">
        <v>2020</v>
      </c>
      <c r="F2433" s="73" t="s">
        <v>152</v>
      </c>
      <c r="G2433" s="73" t="s">
        <v>153</v>
      </c>
      <c r="H2433" s="73" t="s">
        <v>2</v>
      </c>
      <c r="I2433" s="72" t="s">
        <v>555</v>
      </c>
      <c r="J2433" s="73" t="s">
        <v>178</v>
      </c>
      <c r="K2433" s="73" t="s">
        <v>178</v>
      </c>
      <c r="L2433" s="130">
        <v>1122.19</v>
      </c>
      <c r="M2433" s="130">
        <v>1499.5262090000001</v>
      </c>
    </row>
    <row r="2434" spans="1:13" ht="14.25" x14ac:dyDescent="0.2">
      <c r="A2434" s="3" t="s">
        <v>676</v>
      </c>
      <c r="B2434" s="3" t="s">
        <v>676</v>
      </c>
      <c r="C2434" s="72" t="s">
        <v>604</v>
      </c>
      <c r="D2434" s="73" t="s">
        <v>10</v>
      </c>
      <c r="E2434" s="73">
        <v>2020</v>
      </c>
      <c r="F2434" s="73" t="s">
        <v>152</v>
      </c>
      <c r="G2434" s="73" t="s">
        <v>153</v>
      </c>
      <c r="H2434" s="73" t="s">
        <v>2</v>
      </c>
      <c r="I2434" s="72" t="s">
        <v>593</v>
      </c>
      <c r="J2434" s="73" t="s">
        <v>178</v>
      </c>
      <c r="K2434" s="73" t="s">
        <v>178</v>
      </c>
      <c r="L2434" s="130">
        <v>1122.19</v>
      </c>
      <c r="M2434" s="130">
        <v>1499.5262090000001</v>
      </c>
    </row>
    <row r="2435" spans="1:13" ht="14.25" x14ac:dyDescent="0.2">
      <c r="A2435" s="3" t="s">
        <v>676</v>
      </c>
      <c r="B2435" s="3" t="s">
        <v>676</v>
      </c>
      <c r="C2435" s="72" t="s">
        <v>604</v>
      </c>
      <c r="D2435" s="73" t="s">
        <v>10</v>
      </c>
      <c r="E2435" s="73">
        <v>2020</v>
      </c>
      <c r="F2435" s="73" t="s">
        <v>152</v>
      </c>
      <c r="G2435" s="73" t="s">
        <v>153</v>
      </c>
      <c r="H2435" s="73" t="s">
        <v>2</v>
      </c>
      <c r="I2435" s="72" t="s">
        <v>583</v>
      </c>
      <c r="J2435" s="73" t="s">
        <v>178</v>
      </c>
      <c r="K2435" s="73" t="s">
        <v>178</v>
      </c>
      <c r="L2435" s="130">
        <v>1122.19</v>
      </c>
      <c r="M2435" s="130">
        <v>1499.5262090000001</v>
      </c>
    </row>
    <row r="2436" spans="1:13" ht="14.25" x14ac:dyDescent="0.2">
      <c r="A2436" s="3" t="s">
        <v>676</v>
      </c>
      <c r="B2436" s="3" t="s">
        <v>676</v>
      </c>
      <c r="C2436" s="72" t="s">
        <v>604</v>
      </c>
      <c r="D2436" s="73" t="s">
        <v>10</v>
      </c>
      <c r="E2436" s="73">
        <v>2020</v>
      </c>
      <c r="F2436" s="73" t="s">
        <v>152</v>
      </c>
      <c r="G2436" s="73" t="s">
        <v>153</v>
      </c>
      <c r="H2436" s="73" t="s">
        <v>2</v>
      </c>
      <c r="I2436" s="72" t="s">
        <v>400</v>
      </c>
      <c r="J2436" s="73" t="s">
        <v>178</v>
      </c>
      <c r="K2436" s="73" t="s">
        <v>178</v>
      </c>
      <c r="L2436" s="130">
        <v>1239.6000000000001</v>
      </c>
      <c r="M2436" s="130">
        <v>1607.296848</v>
      </c>
    </row>
    <row r="2437" spans="1:13" ht="14.25" x14ac:dyDescent="0.2">
      <c r="A2437" s="3" t="s">
        <v>676</v>
      </c>
      <c r="B2437" s="3" t="s">
        <v>676</v>
      </c>
      <c r="C2437" s="72" t="s">
        <v>604</v>
      </c>
      <c r="D2437" s="73" t="s">
        <v>10</v>
      </c>
      <c r="E2437" s="73">
        <v>2020</v>
      </c>
      <c r="F2437" s="73" t="s">
        <v>152</v>
      </c>
      <c r="G2437" s="73" t="s">
        <v>153</v>
      </c>
      <c r="H2437" s="73" t="s">
        <v>2</v>
      </c>
      <c r="I2437" s="72" t="s">
        <v>570</v>
      </c>
      <c r="J2437" s="73" t="s">
        <v>178</v>
      </c>
      <c r="K2437" s="73" t="s">
        <v>178</v>
      </c>
      <c r="L2437" s="130">
        <v>1725.83</v>
      </c>
      <c r="M2437" s="130">
        <v>2069.9407809999998</v>
      </c>
    </row>
    <row r="2438" spans="1:13" ht="14.25" x14ac:dyDescent="0.2">
      <c r="A2438" s="3" t="s">
        <v>676</v>
      </c>
      <c r="B2438" s="3" t="s">
        <v>676</v>
      </c>
      <c r="C2438" s="72" t="s">
        <v>604</v>
      </c>
      <c r="D2438" s="73" t="s">
        <v>10</v>
      </c>
      <c r="E2438" s="73">
        <v>2020</v>
      </c>
      <c r="F2438" s="73" t="s">
        <v>152</v>
      </c>
      <c r="G2438" s="73" t="s">
        <v>153</v>
      </c>
      <c r="H2438" s="73" t="s">
        <v>2</v>
      </c>
      <c r="I2438" s="72" t="s">
        <v>521</v>
      </c>
      <c r="J2438" s="73" t="s">
        <v>178</v>
      </c>
      <c r="K2438" s="73" t="s">
        <v>178</v>
      </c>
      <c r="L2438" s="130">
        <v>1239.6000000000001</v>
      </c>
      <c r="M2438" s="130">
        <v>1607.296848</v>
      </c>
    </row>
    <row r="2439" spans="1:13" ht="14.25" x14ac:dyDescent="0.2">
      <c r="A2439" s="3" t="s">
        <v>676</v>
      </c>
      <c r="B2439" s="3" t="s">
        <v>676</v>
      </c>
      <c r="C2439" s="72" t="s">
        <v>604</v>
      </c>
      <c r="D2439" s="73" t="s">
        <v>10</v>
      </c>
      <c r="E2439" s="73">
        <v>2020</v>
      </c>
      <c r="F2439" s="73" t="s">
        <v>152</v>
      </c>
      <c r="G2439" s="73" t="s">
        <v>153</v>
      </c>
      <c r="H2439" s="73" t="s">
        <v>2</v>
      </c>
      <c r="I2439" s="72" t="s">
        <v>527</v>
      </c>
      <c r="J2439" s="73" t="s">
        <v>178</v>
      </c>
      <c r="K2439" s="73" t="s">
        <v>178</v>
      </c>
      <c r="L2439" s="130">
        <v>1458.8500000000001</v>
      </c>
      <c r="M2439" s="130">
        <v>1857.0879350000002</v>
      </c>
    </row>
    <row r="2440" spans="1:13" ht="14.25" x14ac:dyDescent="0.2">
      <c r="A2440" s="3" t="s">
        <v>676</v>
      </c>
      <c r="B2440" s="3" t="s">
        <v>676</v>
      </c>
      <c r="C2440" s="72" t="s">
        <v>604</v>
      </c>
      <c r="D2440" s="73" t="s">
        <v>10</v>
      </c>
      <c r="E2440" s="73">
        <v>2020</v>
      </c>
      <c r="F2440" s="73" t="s">
        <v>152</v>
      </c>
      <c r="G2440" s="73" t="s">
        <v>153</v>
      </c>
      <c r="H2440" s="73" t="s">
        <v>2</v>
      </c>
      <c r="I2440" s="72" t="s">
        <v>337</v>
      </c>
      <c r="J2440" s="73" t="s">
        <v>677</v>
      </c>
      <c r="K2440" s="73" t="s">
        <v>677</v>
      </c>
      <c r="L2440" s="130">
        <v>1166.19</v>
      </c>
      <c r="M2440" s="130">
        <v>1556.2472250000001</v>
      </c>
    </row>
    <row r="2441" spans="1:13" ht="14.25" x14ac:dyDescent="0.2">
      <c r="A2441" s="3" t="s">
        <v>676</v>
      </c>
      <c r="B2441" s="3" t="s">
        <v>676</v>
      </c>
      <c r="C2441" s="72" t="s">
        <v>604</v>
      </c>
      <c r="D2441" s="73" t="s">
        <v>10</v>
      </c>
      <c r="E2441" s="73">
        <v>2020</v>
      </c>
      <c r="F2441" s="73" t="s">
        <v>152</v>
      </c>
      <c r="G2441" s="73" t="s">
        <v>153</v>
      </c>
      <c r="H2441" s="73" t="s">
        <v>2</v>
      </c>
      <c r="I2441" s="72" t="s">
        <v>594</v>
      </c>
      <c r="J2441" s="73" t="s">
        <v>178</v>
      </c>
      <c r="K2441" s="73" t="s">
        <v>178</v>
      </c>
      <c r="L2441" s="130">
        <v>1239.6000000000001</v>
      </c>
      <c r="M2441" s="130">
        <v>1607.296848</v>
      </c>
    </row>
    <row r="2442" spans="1:13" ht="14.25" x14ac:dyDescent="0.2">
      <c r="A2442" s="3" t="s">
        <v>676</v>
      </c>
      <c r="B2442" s="3" t="s">
        <v>676</v>
      </c>
      <c r="C2442" s="72" t="s">
        <v>604</v>
      </c>
      <c r="D2442" s="73" t="s">
        <v>10</v>
      </c>
      <c r="E2442" s="73">
        <v>2020</v>
      </c>
      <c r="F2442" s="73" t="s">
        <v>152</v>
      </c>
      <c r="G2442" s="73" t="s">
        <v>153</v>
      </c>
      <c r="H2442" s="73" t="s">
        <v>2</v>
      </c>
      <c r="I2442" s="72" t="s">
        <v>595</v>
      </c>
      <c r="J2442" s="73" t="s">
        <v>677</v>
      </c>
      <c r="K2442" s="73" t="s">
        <v>677</v>
      </c>
      <c r="L2442" s="130">
        <v>1458.8500000000001</v>
      </c>
      <c r="M2442" s="130">
        <v>1972.6169749999999</v>
      </c>
    </row>
    <row r="2443" spans="1:13" ht="14.25" x14ac:dyDescent="0.2">
      <c r="A2443" s="3" t="s">
        <v>676</v>
      </c>
      <c r="B2443" s="3" t="s">
        <v>676</v>
      </c>
      <c r="C2443" s="72" t="s">
        <v>604</v>
      </c>
      <c r="D2443" s="73" t="s">
        <v>10</v>
      </c>
      <c r="E2443" s="73">
        <v>2020</v>
      </c>
      <c r="F2443" s="73" t="s">
        <v>152</v>
      </c>
      <c r="G2443" s="73" t="s">
        <v>153</v>
      </c>
      <c r="H2443" s="73" t="s">
        <v>2</v>
      </c>
      <c r="I2443" s="72" t="s">
        <v>565</v>
      </c>
      <c r="J2443" s="73" t="s">
        <v>178</v>
      </c>
      <c r="K2443" s="73" t="s">
        <v>178</v>
      </c>
      <c r="L2443" s="130">
        <v>1482.72</v>
      </c>
      <c r="M2443" s="130">
        <v>1846.7901120000001</v>
      </c>
    </row>
    <row r="2444" spans="1:13" ht="14.25" x14ac:dyDescent="0.2">
      <c r="A2444" s="3" t="s">
        <v>676</v>
      </c>
      <c r="B2444" s="3" t="s">
        <v>676</v>
      </c>
      <c r="C2444" s="72" t="s">
        <v>604</v>
      </c>
      <c r="D2444" s="73" t="s">
        <v>10</v>
      </c>
      <c r="E2444" s="73">
        <v>2020</v>
      </c>
      <c r="F2444" s="73" t="s">
        <v>152</v>
      </c>
      <c r="G2444" s="73" t="s">
        <v>153</v>
      </c>
      <c r="H2444" s="73" t="s">
        <v>2</v>
      </c>
      <c r="I2444" s="72" t="s">
        <v>524</v>
      </c>
      <c r="J2444" s="73" t="s">
        <v>178</v>
      </c>
      <c r="K2444" s="73" t="s">
        <v>178</v>
      </c>
      <c r="L2444" s="130">
        <v>1122.19</v>
      </c>
      <c r="M2444" s="130">
        <v>1499.5262090000001</v>
      </c>
    </row>
    <row r="2445" spans="1:13" ht="14.25" x14ac:dyDescent="0.2">
      <c r="A2445" s="3" t="s">
        <v>676</v>
      </c>
      <c r="B2445" s="3" t="s">
        <v>676</v>
      </c>
      <c r="C2445" s="72" t="s">
        <v>604</v>
      </c>
      <c r="D2445" s="73" t="s">
        <v>10</v>
      </c>
      <c r="E2445" s="73">
        <v>2020</v>
      </c>
      <c r="F2445" s="73" t="s">
        <v>152</v>
      </c>
      <c r="G2445" s="73" t="s">
        <v>153</v>
      </c>
      <c r="H2445" s="73" t="s">
        <v>2</v>
      </c>
      <c r="I2445" s="72" t="s">
        <v>405</v>
      </c>
      <c r="J2445" s="73" t="s">
        <v>677</v>
      </c>
      <c r="K2445" s="73" t="s">
        <v>677</v>
      </c>
      <c r="L2445" s="130">
        <v>1458.8500000000001</v>
      </c>
      <c r="M2445" s="130">
        <v>1857.0879350000002</v>
      </c>
    </row>
    <row r="2446" spans="1:13" ht="14.25" x14ac:dyDescent="0.2">
      <c r="A2446" s="3" t="s">
        <v>676</v>
      </c>
      <c r="B2446" s="3" t="s">
        <v>676</v>
      </c>
      <c r="C2446" s="72" t="s">
        <v>604</v>
      </c>
      <c r="D2446" s="73" t="s">
        <v>10</v>
      </c>
      <c r="E2446" s="73">
        <v>2020</v>
      </c>
      <c r="F2446" s="73" t="s">
        <v>152</v>
      </c>
      <c r="G2446" s="73" t="s">
        <v>153</v>
      </c>
      <c r="H2446" s="73" t="s">
        <v>2</v>
      </c>
      <c r="I2446" s="72" t="s">
        <v>583</v>
      </c>
      <c r="J2446" s="73" t="s">
        <v>178</v>
      </c>
      <c r="K2446" s="73" t="s">
        <v>178</v>
      </c>
      <c r="L2446" s="130">
        <v>1239.6000000000001</v>
      </c>
      <c r="M2446" s="130">
        <v>1607.296848</v>
      </c>
    </row>
    <row r="2447" spans="1:13" ht="14.25" x14ac:dyDescent="0.2">
      <c r="A2447" s="3" t="s">
        <v>676</v>
      </c>
      <c r="B2447" s="3" t="s">
        <v>676</v>
      </c>
      <c r="C2447" s="72" t="s">
        <v>604</v>
      </c>
      <c r="D2447" s="73" t="s">
        <v>10</v>
      </c>
      <c r="E2447" s="73">
        <v>2020</v>
      </c>
      <c r="F2447" s="73" t="s">
        <v>152</v>
      </c>
      <c r="G2447" s="73" t="s">
        <v>153</v>
      </c>
      <c r="H2447" s="73" t="s">
        <v>2</v>
      </c>
      <c r="I2447" s="72" t="s">
        <v>573</v>
      </c>
      <c r="J2447" s="73" t="s">
        <v>178</v>
      </c>
      <c r="K2447" s="73" t="s">
        <v>178</v>
      </c>
      <c r="L2447" s="130">
        <v>1342.19</v>
      </c>
      <c r="M2447" s="130">
        <v>1717.7976250000002</v>
      </c>
    </row>
    <row r="2448" spans="1:13" ht="14.25" x14ac:dyDescent="0.2">
      <c r="A2448" s="3" t="s">
        <v>676</v>
      </c>
      <c r="B2448" s="3" t="s">
        <v>676</v>
      </c>
      <c r="C2448" s="72" t="s">
        <v>604</v>
      </c>
      <c r="D2448" s="73" t="s">
        <v>10</v>
      </c>
      <c r="E2448" s="73">
        <v>2020</v>
      </c>
      <c r="F2448" s="73" t="s">
        <v>152</v>
      </c>
      <c r="G2448" s="73" t="s">
        <v>153</v>
      </c>
      <c r="H2448" s="73" t="s">
        <v>2</v>
      </c>
      <c r="I2448" s="72" t="s">
        <v>337</v>
      </c>
      <c r="J2448" s="73" t="s">
        <v>677</v>
      </c>
      <c r="K2448" s="73" t="s">
        <v>677</v>
      </c>
      <c r="L2448" s="130">
        <v>1458.8500000000001</v>
      </c>
      <c r="M2448" s="130">
        <v>1972.6169749999999</v>
      </c>
    </row>
    <row r="2449" spans="1:13" ht="14.25" x14ac:dyDescent="0.2">
      <c r="A2449" s="3" t="s">
        <v>676</v>
      </c>
      <c r="B2449" s="3" t="s">
        <v>676</v>
      </c>
      <c r="C2449" s="72" t="s">
        <v>604</v>
      </c>
      <c r="D2449" s="73" t="s">
        <v>10</v>
      </c>
      <c r="E2449" s="73">
        <v>2020</v>
      </c>
      <c r="F2449" s="73" t="s">
        <v>152</v>
      </c>
      <c r="G2449" s="73" t="s">
        <v>153</v>
      </c>
      <c r="H2449" s="73" t="s">
        <v>2</v>
      </c>
      <c r="I2449" s="72" t="s">
        <v>400</v>
      </c>
      <c r="J2449" s="73" t="s">
        <v>178</v>
      </c>
      <c r="K2449" s="73" t="s">
        <v>178</v>
      </c>
      <c r="L2449" s="130">
        <v>1239.6000000000001</v>
      </c>
      <c r="M2449" s="130">
        <v>1607.296848</v>
      </c>
    </row>
    <row r="2450" spans="1:13" ht="14.25" x14ac:dyDescent="0.2">
      <c r="A2450" s="3" t="s">
        <v>676</v>
      </c>
      <c r="B2450" s="3" t="s">
        <v>676</v>
      </c>
      <c r="C2450" s="72" t="s">
        <v>604</v>
      </c>
      <c r="D2450" s="73" t="s">
        <v>10</v>
      </c>
      <c r="E2450" s="73">
        <v>2020</v>
      </c>
      <c r="F2450" s="73" t="s">
        <v>152</v>
      </c>
      <c r="G2450" s="73" t="s">
        <v>153</v>
      </c>
      <c r="H2450" s="73" t="s">
        <v>2</v>
      </c>
      <c r="I2450" s="72" t="s">
        <v>596</v>
      </c>
      <c r="J2450" s="73" t="s">
        <v>178</v>
      </c>
      <c r="K2450" s="73" t="s">
        <v>178</v>
      </c>
      <c r="L2450" s="130">
        <v>1482.72</v>
      </c>
      <c r="M2450" s="130">
        <v>1846.7901120000001</v>
      </c>
    </row>
    <row r="2451" spans="1:13" ht="14.25" x14ac:dyDescent="0.2">
      <c r="A2451" s="3" t="s">
        <v>676</v>
      </c>
      <c r="B2451" s="3" t="s">
        <v>676</v>
      </c>
      <c r="C2451" s="72" t="s">
        <v>604</v>
      </c>
      <c r="D2451" s="73" t="s">
        <v>10</v>
      </c>
      <c r="E2451" s="73">
        <v>2020</v>
      </c>
      <c r="F2451" s="73" t="s">
        <v>152</v>
      </c>
      <c r="G2451" s="73" t="s">
        <v>153</v>
      </c>
      <c r="H2451" s="73" t="s">
        <v>2</v>
      </c>
      <c r="I2451" s="72" t="s">
        <v>528</v>
      </c>
      <c r="J2451" s="73" t="s">
        <v>178</v>
      </c>
      <c r="K2451" s="73" t="s">
        <v>178</v>
      </c>
      <c r="L2451" s="130">
        <v>1239.6000000000001</v>
      </c>
      <c r="M2451" s="130">
        <v>1607.296848</v>
      </c>
    </row>
    <row r="2452" spans="1:13" ht="14.25" x14ac:dyDescent="0.2">
      <c r="A2452" s="3" t="s">
        <v>676</v>
      </c>
      <c r="B2452" s="3" t="s">
        <v>676</v>
      </c>
      <c r="C2452" s="72" t="s">
        <v>604</v>
      </c>
      <c r="D2452" s="73" t="s">
        <v>10</v>
      </c>
      <c r="E2452" s="73">
        <v>2020</v>
      </c>
      <c r="F2452" s="73" t="s">
        <v>152</v>
      </c>
      <c r="G2452" s="73" t="s">
        <v>153</v>
      </c>
      <c r="H2452" s="73" t="s">
        <v>2</v>
      </c>
      <c r="I2452" s="72" t="s">
        <v>596</v>
      </c>
      <c r="J2452" s="73" t="s">
        <v>178</v>
      </c>
      <c r="K2452" s="73" t="s">
        <v>178</v>
      </c>
      <c r="L2452" s="130">
        <v>1482.72</v>
      </c>
      <c r="M2452" s="130">
        <v>1846.7901120000001</v>
      </c>
    </row>
    <row r="2453" spans="1:13" ht="14.25" x14ac:dyDescent="0.2">
      <c r="A2453" s="3" t="s">
        <v>676</v>
      </c>
      <c r="B2453" s="3" t="s">
        <v>676</v>
      </c>
      <c r="C2453" s="72" t="s">
        <v>604</v>
      </c>
      <c r="D2453" s="73" t="s">
        <v>10</v>
      </c>
      <c r="E2453" s="73">
        <v>2020</v>
      </c>
      <c r="F2453" s="73" t="s">
        <v>152</v>
      </c>
      <c r="G2453" s="73" t="s">
        <v>153</v>
      </c>
      <c r="H2453" s="73" t="s">
        <v>2</v>
      </c>
      <c r="I2453" s="72" t="s">
        <v>339</v>
      </c>
      <c r="J2453" s="73" t="s">
        <v>677</v>
      </c>
      <c r="K2453" s="73" t="s">
        <v>677</v>
      </c>
      <c r="L2453" s="130">
        <v>1458.8500000000001</v>
      </c>
      <c r="M2453" s="130">
        <v>1940.4088790000001</v>
      </c>
    </row>
    <row r="2454" spans="1:13" ht="14.25" x14ac:dyDescent="0.2">
      <c r="A2454" s="3" t="s">
        <v>676</v>
      </c>
      <c r="B2454" s="3" t="s">
        <v>676</v>
      </c>
      <c r="C2454" s="72" t="s">
        <v>604</v>
      </c>
      <c r="D2454" s="73" t="s">
        <v>10</v>
      </c>
      <c r="E2454" s="73">
        <v>2020</v>
      </c>
      <c r="F2454" s="73" t="s">
        <v>152</v>
      </c>
      <c r="G2454" s="73" t="s">
        <v>153</v>
      </c>
      <c r="H2454" s="73" t="s">
        <v>2</v>
      </c>
      <c r="I2454" s="72" t="s">
        <v>532</v>
      </c>
      <c r="J2454" s="73" t="s">
        <v>178</v>
      </c>
      <c r="K2454" s="73" t="s">
        <v>178</v>
      </c>
      <c r="L2454" s="130">
        <v>1122.19</v>
      </c>
      <c r="M2454" s="130">
        <v>1499.5262090000001</v>
      </c>
    </row>
    <row r="2455" spans="1:13" ht="14.25" x14ac:dyDescent="0.2">
      <c r="A2455" s="3" t="s">
        <v>676</v>
      </c>
      <c r="B2455" s="3" t="s">
        <v>676</v>
      </c>
      <c r="C2455" s="72" t="s">
        <v>604</v>
      </c>
      <c r="D2455" s="73" t="s">
        <v>10</v>
      </c>
      <c r="E2455" s="73">
        <v>2020</v>
      </c>
      <c r="F2455" s="73" t="s">
        <v>152</v>
      </c>
      <c r="G2455" s="73" t="s">
        <v>153</v>
      </c>
      <c r="H2455" s="73" t="s">
        <v>2</v>
      </c>
      <c r="I2455" s="72" t="s">
        <v>594</v>
      </c>
      <c r="J2455" s="73" t="s">
        <v>178</v>
      </c>
      <c r="K2455" s="73" t="s">
        <v>178</v>
      </c>
      <c r="L2455" s="130">
        <v>1122.19</v>
      </c>
      <c r="M2455" s="130">
        <v>1499.5262090000001</v>
      </c>
    </row>
    <row r="2456" spans="1:13" ht="14.25" x14ac:dyDescent="0.2">
      <c r="A2456" s="3" t="s">
        <v>676</v>
      </c>
      <c r="B2456" s="3" t="s">
        <v>676</v>
      </c>
      <c r="C2456" s="72" t="s">
        <v>604</v>
      </c>
      <c r="D2456" s="73" t="s">
        <v>10</v>
      </c>
      <c r="E2456" s="73">
        <v>2020</v>
      </c>
      <c r="F2456" s="73" t="s">
        <v>152</v>
      </c>
      <c r="G2456" s="73" t="s">
        <v>153</v>
      </c>
      <c r="H2456" s="73" t="s">
        <v>2</v>
      </c>
      <c r="I2456" s="72" t="s">
        <v>560</v>
      </c>
      <c r="J2456" s="73" t="s">
        <v>178</v>
      </c>
      <c r="K2456" s="73" t="s">
        <v>178</v>
      </c>
      <c r="L2456" s="130">
        <v>1342.19</v>
      </c>
      <c r="M2456" s="130">
        <v>1717.7976250000002</v>
      </c>
    </row>
    <row r="2457" spans="1:13" ht="14.25" x14ac:dyDescent="0.2">
      <c r="A2457" s="3" t="s">
        <v>676</v>
      </c>
      <c r="B2457" s="3" t="s">
        <v>676</v>
      </c>
      <c r="C2457" s="72" t="s">
        <v>604</v>
      </c>
      <c r="D2457" s="73" t="s">
        <v>10</v>
      </c>
      <c r="E2457" s="73">
        <v>2020</v>
      </c>
      <c r="F2457" s="73" t="s">
        <v>152</v>
      </c>
      <c r="G2457" s="73" t="s">
        <v>153</v>
      </c>
      <c r="H2457" s="73" t="s">
        <v>2</v>
      </c>
      <c r="I2457" s="72" t="s">
        <v>340</v>
      </c>
      <c r="J2457" s="73" t="s">
        <v>178</v>
      </c>
      <c r="K2457" s="73" t="s">
        <v>178</v>
      </c>
      <c r="L2457" s="130">
        <v>1239.6000000000001</v>
      </c>
      <c r="M2457" s="130">
        <v>1607.296848</v>
      </c>
    </row>
    <row r="2458" spans="1:13" ht="14.25" x14ac:dyDescent="0.2">
      <c r="A2458" s="3" t="s">
        <v>676</v>
      </c>
      <c r="B2458" s="3" t="s">
        <v>676</v>
      </c>
      <c r="C2458" s="72" t="s">
        <v>604</v>
      </c>
      <c r="D2458" s="73" t="s">
        <v>10</v>
      </c>
      <c r="E2458" s="73">
        <v>2020</v>
      </c>
      <c r="F2458" s="73" t="s">
        <v>152</v>
      </c>
      <c r="G2458" s="73" t="s">
        <v>153</v>
      </c>
      <c r="H2458" s="73" t="s">
        <v>2</v>
      </c>
      <c r="I2458" s="72" t="s">
        <v>170</v>
      </c>
      <c r="J2458" s="73" t="s">
        <v>178</v>
      </c>
      <c r="K2458" s="73" t="s">
        <v>178</v>
      </c>
      <c r="L2458" s="130">
        <v>1611.4900000000002</v>
      </c>
      <c r="M2458" s="130">
        <v>1997.1961910000002</v>
      </c>
    </row>
    <row r="2459" spans="1:13" ht="14.25" x14ac:dyDescent="0.2">
      <c r="A2459" s="3" t="s">
        <v>676</v>
      </c>
      <c r="B2459" s="3" t="s">
        <v>676</v>
      </c>
      <c r="C2459" s="72" t="s">
        <v>604</v>
      </c>
      <c r="D2459" s="73" t="s">
        <v>10</v>
      </c>
      <c r="E2459" s="73">
        <v>2020</v>
      </c>
      <c r="F2459" s="73" t="s">
        <v>152</v>
      </c>
      <c r="G2459" s="73" t="s">
        <v>153</v>
      </c>
      <c r="H2459" s="73" t="s">
        <v>2</v>
      </c>
      <c r="I2459" s="72" t="s">
        <v>537</v>
      </c>
      <c r="J2459" s="73" t="s">
        <v>178</v>
      </c>
      <c r="K2459" s="73" t="s">
        <v>178</v>
      </c>
      <c r="L2459" s="130">
        <v>1458.8500000000001</v>
      </c>
      <c r="M2459" s="130">
        <v>1824.8798390000002</v>
      </c>
    </row>
    <row r="2460" spans="1:13" ht="14.25" x14ac:dyDescent="0.2">
      <c r="A2460" s="3" t="s">
        <v>676</v>
      </c>
      <c r="B2460" s="3" t="s">
        <v>676</v>
      </c>
      <c r="C2460" s="72" t="s">
        <v>604</v>
      </c>
      <c r="D2460" s="73" t="s">
        <v>10</v>
      </c>
      <c r="E2460" s="73">
        <v>2020</v>
      </c>
      <c r="F2460" s="73" t="s">
        <v>152</v>
      </c>
      <c r="G2460" s="73" t="s">
        <v>153</v>
      </c>
      <c r="H2460" s="73" t="s">
        <v>2</v>
      </c>
      <c r="I2460" s="72" t="s">
        <v>255</v>
      </c>
      <c r="J2460" s="73" t="s">
        <v>178</v>
      </c>
      <c r="K2460" s="73" t="s">
        <v>178</v>
      </c>
      <c r="L2460" s="130">
        <v>1239.6000000000001</v>
      </c>
      <c r="M2460" s="130">
        <v>1607.296848</v>
      </c>
    </row>
    <row r="2461" spans="1:13" ht="14.25" x14ac:dyDescent="0.2">
      <c r="A2461" s="3" t="s">
        <v>676</v>
      </c>
      <c r="B2461" s="3" t="s">
        <v>676</v>
      </c>
      <c r="C2461" s="72" t="s">
        <v>604</v>
      </c>
      <c r="D2461" s="73" t="s">
        <v>10</v>
      </c>
      <c r="E2461" s="73">
        <v>2020</v>
      </c>
      <c r="F2461" s="73" t="s">
        <v>152</v>
      </c>
      <c r="G2461" s="73" t="s">
        <v>153</v>
      </c>
      <c r="H2461" s="73" t="s">
        <v>2</v>
      </c>
      <c r="I2461" s="72" t="s">
        <v>337</v>
      </c>
      <c r="J2461" s="73" t="s">
        <v>178</v>
      </c>
      <c r="K2461" s="73" t="s">
        <v>178</v>
      </c>
      <c r="L2461" s="130">
        <v>1611.4900000000002</v>
      </c>
      <c r="M2461" s="130">
        <v>1997.1961910000002</v>
      </c>
    </row>
    <row r="2462" spans="1:13" ht="14.25" x14ac:dyDescent="0.2">
      <c r="A2462" s="3" t="s">
        <v>676</v>
      </c>
      <c r="B2462" s="3" t="s">
        <v>676</v>
      </c>
      <c r="C2462" s="72" t="s">
        <v>604</v>
      </c>
      <c r="D2462" s="73" t="s">
        <v>10</v>
      </c>
      <c r="E2462" s="73">
        <v>2020</v>
      </c>
      <c r="F2462" s="73" t="s">
        <v>152</v>
      </c>
      <c r="G2462" s="73" t="s">
        <v>153</v>
      </c>
      <c r="H2462" s="73" t="s">
        <v>2</v>
      </c>
      <c r="I2462" s="72" t="s">
        <v>597</v>
      </c>
      <c r="J2462" s="73" t="s">
        <v>677</v>
      </c>
      <c r="K2462" s="73" t="s">
        <v>677</v>
      </c>
      <c r="L2462" s="130">
        <v>1122.19</v>
      </c>
      <c r="M2462" s="130">
        <v>1615.055249</v>
      </c>
    </row>
    <row r="2463" spans="1:13" ht="14.25" x14ac:dyDescent="0.2">
      <c r="A2463" s="3" t="s">
        <v>676</v>
      </c>
      <c r="B2463" s="3" t="s">
        <v>676</v>
      </c>
      <c r="C2463" s="72" t="s">
        <v>604</v>
      </c>
      <c r="D2463" s="73" t="s">
        <v>10</v>
      </c>
      <c r="E2463" s="73">
        <v>2020</v>
      </c>
      <c r="F2463" s="73" t="s">
        <v>152</v>
      </c>
      <c r="G2463" s="73" t="s">
        <v>153</v>
      </c>
      <c r="H2463" s="73" t="s">
        <v>2</v>
      </c>
      <c r="I2463" s="72" t="s">
        <v>598</v>
      </c>
      <c r="J2463" s="73" t="s">
        <v>178</v>
      </c>
      <c r="K2463" s="73" t="s">
        <v>178</v>
      </c>
      <c r="L2463" s="130">
        <v>1725.83</v>
      </c>
      <c r="M2463" s="130">
        <v>2069.9407809999998</v>
      </c>
    </row>
    <row r="2464" spans="1:13" ht="14.25" x14ac:dyDescent="0.2">
      <c r="A2464" s="3" t="s">
        <v>676</v>
      </c>
      <c r="B2464" s="3" t="s">
        <v>676</v>
      </c>
      <c r="C2464" s="72" t="s">
        <v>604</v>
      </c>
      <c r="D2464" s="73" t="s">
        <v>10</v>
      </c>
      <c r="E2464" s="73">
        <v>2020</v>
      </c>
      <c r="F2464" s="73" t="s">
        <v>152</v>
      </c>
      <c r="G2464" s="73" t="s">
        <v>153</v>
      </c>
      <c r="H2464" s="73" t="s">
        <v>2</v>
      </c>
      <c r="I2464" s="72" t="s">
        <v>356</v>
      </c>
      <c r="J2464" s="73" t="s">
        <v>178</v>
      </c>
      <c r="K2464" s="73" t="s">
        <v>178</v>
      </c>
      <c r="L2464" s="130">
        <v>1458.8500000000001</v>
      </c>
      <c r="M2464" s="130">
        <v>1857.0879350000002</v>
      </c>
    </row>
    <row r="2465" spans="1:13" ht="14.25" x14ac:dyDescent="0.2">
      <c r="A2465" s="3" t="s">
        <v>676</v>
      </c>
      <c r="B2465" s="3" t="s">
        <v>676</v>
      </c>
      <c r="C2465" s="72" t="s">
        <v>604</v>
      </c>
      <c r="D2465" s="73" t="s">
        <v>10</v>
      </c>
      <c r="E2465" s="73">
        <v>2020</v>
      </c>
      <c r="F2465" s="73" t="s">
        <v>152</v>
      </c>
      <c r="G2465" s="73" t="s">
        <v>153</v>
      </c>
      <c r="H2465" s="73" t="s">
        <v>2</v>
      </c>
      <c r="I2465" s="72" t="s">
        <v>546</v>
      </c>
      <c r="J2465" s="73" t="s">
        <v>178</v>
      </c>
      <c r="K2465" s="73" t="s">
        <v>178</v>
      </c>
      <c r="L2465" s="130">
        <v>1562.19</v>
      </c>
      <c r="M2465" s="130">
        <v>1919.735625</v>
      </c>
    </row>
    <row r="2466" spans="1:13" ht="14.25" x14ac:dyDescent="0.2">
      <c r="A2466" s="3" t="s">
        <v>676</v>
      </c>
      <c r="B2466" s="3" t="s">
        <v>676</v>
      </c>
      <c r="C2466" s="72" t="s">
        <v>604</v>
      </c>
      <c r="D2466" s="73" t="s">
        <v>10</v>
      </c>
      <c r="E2466" s="73">
        <v>2020</v>
      </c>
      <c r="F2466" s="73" t="s">
        <v>152</v>
      </c>
      <c r="G2466" s="73" t="s">
        <v>153</v>
      </c>
      <c r="H2466" s="73" t="s">
        <v>2</v>
      </c>
      <c r="I2466" s="72" t="s">
        <v>337</v>
      </c>
      <c r="J2466" s="73" t="s">
        <v>677</v>
      </c>
      <c r="K2466" s="73" t="s">
        <v>677</v>
      </c>
      <c r="L2466" s="130">
        <v>1122.19</v>
      </c>
      <c r="M2466" s="130">
        <v>1631.3886649999999</v>
      </c>
    </row>
    <row r="2467" spans="1:13" ht="14.25" x14ac:dyDescent="0.2">
      <c r="A2467" s="3" t="s">
        <v>676</v>
      </c>
      <c r="B2467" s="3" t="s">
        <v>676</v>
      </c>
      <c r="C2467" s="72" t="s">
        <v>604</v>
      </c>
      <c r="D2467" s="73" t="s">
        <v>10</v>
      </c>
      <c r="E2467" s="73">
        <v>2020</v>
      </c>
      <c r="F2467" s="73" t="s">
        <v>152</v>
      </c>
      <c r="G2467" s="73" t="s">
        <v>153</v>
      </c>
      <c r="H2467" s="73" t="s">
        <v>2</v>
      </c>
      <c r="I2467" s="72" t="s">
        <v>554</v>
      </c>
      <c r="J2467" s="73" t="s">
        <v>178</v>
      </c>
      <c r="K2467" s="73" t="s">
        <v>178</v>
      </c>
      <c r="L2467" s="130">
        <v>1239.6000000000001</v>
      </c>
      <c r="M2467" s="130">
        <v>1607.296848</v>
      </c>
    </row>
    <row r="2468" spans="1:13" ht="14.25" x14ac:dyDescent="0.2">
      <c r="A2468" s="3" t="s">
        <v>676</v>
      </c>
      <c r="B2468" s="3" t="s">
        <v>676</v>
      </c>
      <c r="C2468" s="72" t="s">
        <v>604</v>
      </c>
      <c r="D2468" s="73" t="s">
        <v>10</v>
      </c>
      <c r="E2468" s="73">
        <v>2020</v>
      </c>
      <c r="F2468" s="73" t="s">
        <v>152</v>
      </c>
      <c r="G2468" s="73" t="s">
        <v>153</v>
      </c>
      <c r="H2468" s="73" t="s">
        <v>2</v>
      </c>
      <c r="I2468" s="72" t="s">
        <v>599</v>
      </c>
      <c r="J2468" s="73" t="s">
        <v>677</v>
      </c>
      <c r="K2468" s="73" t="s">
        <v>677</v>
      </c>
      <c r="L2468" s="130">
        <v>1122.19</v>
      </c>
      <c r="M2468" s="130">
        <v>1631.3886649999999</v>
      </c>
    </row>
    <row r="2469" spans="1:13" ht="14.25" x14ac:dyDescent="0.2">
      <c r="A2469" s="3" t="s">
        <v>676</v>
      </c>
      <c r="B2469" s="3" t="s">
        <v>676</v>
      </c>
      <c r="C2469" s="72" t="s">
        <v>604</v>
      </c>
      <c r="D2469" s="73" t="s">
        <v>10</v>
      </c>
      <c r="E2469" s="73">
        <v>2020</v>
      </c>
      <c r="F2469" s="73" t="s">
        <v>152</v>
      </c>
      <c r="G2469" s="73" t="s">
        <v>153</v>
      </c>
      <c r="H2469" s="73" t="s">
        <v>2</v>
      </c>
      <c r="I2469" s="72" t="s">
        <v>589</v>
      </c>
      <c r="J2469" s="73" t="s">
        <v>178</v>
      </c>
      <c r="K2469" s="73" t="s">
        <v>178</v>
      </c>
      <c r="L2469" s="130">
        <v>1458.8500000000001</v>
      </c>
      <c r="M2469" s="130">
        <v>2010.667919</v>
      </c>
    </row>
    <row r="2470" spans="1:13" ht="14.25" x14ac:dyDescent="0.2">
      <c r="A2470" s="3" t="s">
        <v>676</v>
      </c>
      <c r="B2470" s="3" t="s">
        <v>676</v>
      </c>
      <c r="C2470" s="72" t="s">
        <v>604</v>
      </c>
      <c r="D2470" s="73" t="s">
        <v>10</v>
      </c>
      <c r="E2470" s="73">
        <v>2020</v>
      </c>
      <c r="F2470" s="73" t="s">
        <v>152</v>
      </c>
      <c r="G2470" s="73" t="s">
        <v>153</v>
      </c>
      <c r="H2470" s="73" t="s">
        <v>2</v>
      </c>
      <c r="I2470" s="72" t="s">
        <v>551</v>
      </c>
      <c r="J2470" s="73" t="s">
        <v>178</v>
      </c>
      <c r="K2470" s="73" t="s">
        <v>178</v>
      </c>
      <c r="L2470" s="130">
        <v>1239.6000000000001</v>
      </c>
      <c r="M2470" s="130">
        <v>1607.296848</v>
      </c>
    </row>
    <row r="2471" spans="1:13" ht="14.25" x14ac:dyDescent="0.2">
      <c r="A2471" s="3" t="s">
        <v>676</v>
      </c>
      <c r="B2471" s="3" t="s">
        <v>676</v>
      </c>
      <c r="C2471" s="72" t="s">
        <v>604</v>
      </c>
      <c r="D2471" s="73" t="s">
        <v>10</v>
      </c>
      <c r="E2471" s="73">
        <v>2020</v>
      </c>
      <c r="F2471" s="73" t="s">
        <v>152</v>
      </c>
      <c r="G2471" s="73" t="s">
        <v>153</v>
      </c>
      <c r="H2471" s="73" t="s">
        <v>2</v>
      </c>
      <c r="I2471" s="72" t="s">
        <v>549</v>
      </c>
      <c r="J2471" s="73" t="s">
        <v>178</v>
      </c>
      <c r="K2471" s="73" t="s">
        <v>178</v>
      </c>
      <c r="L2471" s="130">
        <v>1239.6000000000001</v>
      </c>
      <c r="M2471" s="130">
        <v>1607.296848</v>
      </c>
    </row>
    <row r="2472" spans="1:13" ht="14.25" x14ac:dyDescent="0.2">
      <c r="A2472" s="3" t="s">
        <v>676</v>
      </c>
      <c r="B2472" s="3" t="s">
        <v>676</v>
      </c>
      <c r="C2472" s="72" t="s">
        <v>604</v>
      </c>
      <c r="D2472" s="73" t="s">
        <v>10</v>
      </c>
      <c r="E2472" s="73">
        <v>2020</v>
      </c>
      <c r="F2472" s="73" t="s">
        <v>152</v>
      </c>
      <c r="G2472" s="73" t="s">
        <v>153</v>
      </c>
      <c r="H2472" s="73" t="s">
        <v>2</v>
      </c>
      <c r="I2472" s="72" t="s">
        <v>574</v>
      </c>
      <c r="J2472" s="73" t="s">
        <v>178</v>
      </c>
      <c r="K2472" s="73" t="s">
        <v>178</v>
      </c>
      <c r="L2472" s="130">
        <v>1122.19</v>
      </c>
      <c r="M2472" s="130">
        <v>1499.5262090000001</v>
      </c>
    </row>
    <row r="2473" spans="1:13" ht="14.25" x14ac:dyDescent="0.2">
      <c r="A2473" s="3" t="s">
        <v>676</v>
      </c>
      <c r="B2473" s="3" t="s">
        <v>676</v>
      </c>
      <c r="C2473" s="72" t="s">
        <v>604</v>
      </c>
      <c r="D2473" s="73" t="s">
        <v>10</v>
      </c>
      <c r="E2473" s="73">
        <v>2020</v>
      </c>
      <c r="F2473" s="73" t="s">
        <v>152</v>
      </c>
      <c r="G2473" s="73" t="s">
        <v>153</v>
      </c>
      <c r="H2473" s="73" t="s">
        <v>2</v>
      </c>
      <c r="I2473" s="72" t="s">
        <v>591</v>
      </c>
      <c r="J2473" s="73" t="s">
        <v>178</v>
      </c>
      <c r="K2473" s="73" t="s">
        <v>178</v>
      </c>
      <c r="L2473" s="130">
        <v>1342.19</v>
      </c>
      <c r="M2473" s="130">
        <v>1717.7976250000002</v>
      </c>
    </row>
    <row r="2474" spans="1:13" ht="14.25" x14ac:dyDescent="0.2">
      <c r="A2474" s="3" t="s">
        <v>676</v>
      </c>
      <c r="B2474" s="3" t="s">
        <v>676</v>
      </c>
      <c r="C2474" s="72" t="s">
        <v>604</v>
      </c>
      <c r="D2474" s="73" t="s">
        <v>10</v>
      </c>
      <c r="E2474" s="73">
        <v>2020</v>
      </c>
      <c r="F2474" s="73" t="s">
        <v>152</v>
      </c>
      <c r="G2474" s="73" t="s">
        <v>153</v>
      </c>
      <c r="H2474" s="73" t="s">
        <v>2</v>
      </c>
      <c r="I2474" s="72" t="s">
        <v>170</v>
      </c>
      <c r="J2474" s="73" t="s">
        <v>178</v>
      </c>
      <c r="K2474" s="73" t="s">
        <v>178</v>
      </c>
      <c r="L2474" s="130">
        <v>1458.8500000000001</v>
      </c>
      <c r="M2474" s="130">
        <v>1857.0879350000002</v>
      </c>
    </row>
    <row r="2475" spans="1:13" ht="14.25" x14ac:dyDescent="0.2">
      <c r="A2475" s="3" t="s">
        <v>676</v>
      </c>
      <c r="B2475" s="3" t="s">
        <v>676</v>
      </c>
      <c r="C2475" s="72" t="s">
        <v>604</v>
      </c>
      <c r="D2475" s="73" t="s">
        <v>10</v>
      </c>
      <c r="E2475" s="73">
        <v>2020</v>
      </c>
      <c r="F2475" s="73" t="s">
        <v>152</v>
      </c>
      <c r="G2475" s="73" t="s">
        <v>153</v>
      </c>
      <c r="H2475" s="73" t="s">
        <v>2</v>
      </c>
      <c r="I2475" s="72" t="s">
        <v>558</v>
      </c>
      <c r="J2475" s="73" t="s">
        <v>178</v>
      </c>
      <c r="K2475" s="73" t="s">
        <v>178</v>
      </c>
      <c r="L2475" s="130">
        <v>1342.19</v>
      </c>
      <c r="M2475" s="130">
        <v>1717.7976250000002</v>
      </c>
    </row>
    <row r="2476" spans="1:13" ht="14.25" x14ac:dyDescent="0.2">
      <c r="A2476" s="3" t="s">
        <v>676</v>
      </c>
      <c r="B2476" s="3" t="s">
        <v>676</v>
      </c>
      <c r="C2476" s="72" t="s">
        <v>604</v>
      </c>
      <c r="D2476" s="73" t="s">
        <v>10</v>
      </c>
      <c r="E2476" s="73">
        <v>2020</v>
      </c>
      <c r="F2476" s="73" t="s">
        <v>152</v>
      </c>
      <c r="G2476" s="73" t="s">
        <v>153</v>
      </c>
      <c r="H2476" s="73" t="s">
        <v>2</v>
      </c>
      <c r="I2476" s="72" t="s">
        <v>339</v>
      </c>
      <c r="J2476" s="73" t="s">
        <v>178</v>
      </c>
      <c r="K2476" s="73" t="s">
        <v>178</v>
      </c>
      <c r="L2476" s="130">
        <v>1482.72</v>
      </c>
      <c r="M2476" s="130">
        <v>1846.7901120000001</v>
      </c>
    </row>
    <row r="2477" spans="1:13" ht="14.25" x14ac:dyDescent="0.2">
      <c r="A2477" s="3" t="s">
        <v>676</v>
      </c>
      <c r="B2477" s="3" t="s">
        <v>676</v>
      </c>
      <c r="C2477" s="72" t="s">
        <v>604</v>
      </c>
      <c r="D2477" s="73" t="s">
        <v>10</v>
      </c>
      <c r="E2477" s="73">
        <v>2020</v>
      </c>
      <c r="F2477" s="73" t="s">
        <v>152</v>
      </c>
      <c r="G2477" s="73" t="s">
        <v>153</v>
      </c>
      <c r="H2477" s="73" t="s">
        <v>2</v>
      </c>
      <c r="I2477" s="72" t="s">
        <v>553</v>
      </c>
      <c r="J2477" s="73" t="s">
        <v>178</v>
      </c>
      <c r="K2477" s="73" t="s">
        <v>178</v>
      </c>
      <c r="L2477" s="130">
        <v>1458.8500000000001</v>
      </c>
      <c r="M2477" s="130">
        <v>1857.0879350000002</v>
      </c>
    </row>
    <row r="2478" spans="1:13" ht="14.25" x14ac:dyDescent="0.2">
      <c r="A2478" s="3" t="s">
        <v>676</v>
      </c>
      <c r="B2478" s="3" t="s">
        <v>676</v>
      </c>
      <c r="C2478" s="72" t="s">
        <v>604</v>
      </c>
      <c r="D2478" s="73" t="s">
        <v>10</v>
      </c>
      <c r="E2478" s="73">
        <v>2020</v>
      </c>
      <c r="F2478" s="73" t="s">
        <v>152</v>
      </c>
      <c r="G2478" s="73" t="s">
        <v>153</v>
      </c>
      <c r="H2478" s="73" t="s">
        <v>2</v>
      </c>
      <c r="I2478" s="72" t="s">
        <v>548</v>
      </c>
      <c r="J2478" s="73" t="s">
        <v>178</v>
      </c>
      <c r="K2478" s="73" t="s">
        <v>178</v>
      </c>
      <c r="L2478" s="130">
        <v>1122.19</v>
      </c>
      <c r="M2478" s="130">
        <v>1499.5262090000001</v>
      </c>
    </row>
    <row r="2479" spans="1:13" ht="14.25" x14ac:dyDescent="0.2">
      <c r="A2479" s="3" t="s">
        <v>676</v>
      </c>
      <c r="B2479" s="3" t="s">
        <v>676</v>
      </c>
      <c r="C2479" s="72" t="s">
        <v>604</v>
      </c>
      <c r="D2479" s="73" t="s">
        <v>10</v>
      </c>
      <c r="E2479" s="73">
        <v>2020</v>
      </c>
      <c r="F2479" s="73" t="s">
        <v>152</v>
      </c>
      <c r="G2479" s="73" t="s">
        <v>153</v>
      </c>
      <c r="H2479" s="73" t="s">
        <v>2</v>
      </c>
      <c r="I2479" s="72" t="s">
        <v>526</v>
      </c>
      <c r="J2479" s="73" t="s">
        <v>178</v>
      </c>
      <c r="K2479" s="73" t="s">
        <v>178</v>
      </c>
      <c r="L2479" s="130">
        <v>1239.6000000000001</v>
      </c>
      <c r="M2479" s="130">
        <v>1607.296848</v>
      </c>
    </row>
    <row r="2480" spans="1:13" ht="14.25" x14ac:dyDescent="0.2">
      <c r="A2480" s="3" t="s">
        <v>676</v>
      </c>
      <c r="B2480" s="3" t="s">
        <v>676</v>
      </c>
      <c r="C2480" s="72" t="s">
        <v>604</v>
      </c>
      <c r="D2480" s="73" t="s">
        <v>10</v>
      </c>
      <c r="E2480" s="73">
        <v>2020</v>
      </c>
      <c r="F2480" s="73" t="s">
        <v>152</v>
      </c>
      <c r="G2480" s="73" t="s">
        <v>153</v>
      </c>
      <c r="H2480" s="73" t="s">
        <v>2</v>
      </c>
      <c r="I2480" s="72" t="s">
        <v>559</v>
      </c>
      <c r="J2480" s="73" t="s">
        <v>178</v>
      </c>
      <c r="K2480" s="73" t="s">
        <v>178</v>
      </c>
      <c r="L2480" s="130">
        <v>1725.83</v>
      </c>
      <c r="M2480" s="130">
        <v>2053.6073649999998</v>
      </c>
    </row>
    <row r="2481" spans="1:13" ht="14.25" x14ac:dyDescent="0.2">
      <c r="A2481" s="3" t="s">
        <v>676</v>
      </c>
      <c r="B2481" s="3" t="s">
        <v>676</v>
      </c>
      <c r="C2481" s="72" t="s">
        <v>604</v>
      </c>
      <c r="D2481" s="73" t="s">
        <v>10</v>
      </c>
      <c r="E2481" s="73">
        <v>2020</v>
      </c>
      <c r="F2481" s="73" t="s">
        <v>152</v>
      </c>
      <c r="G2481" s="73" t="s">
        <v>153</v>
      </c>
      <c r="H2481" s="73" t="s">
        <v>2</v>
      </c>
      <c r="I2481" s="72" t="s">
        <v>580</v>
      </c>
      <c r="J2481" s="73" t="s">
        <v>178</v>
      </c>
      <c r="K2481" s="73" t="s">
        <v>178</v>
      </c>
      <c r="L2481" s="130">
        <v>1482.72</v>
      </c>
      <c r="M2481" s="130">
        <v>1846.7901120000001</v>
      </c>
    </row>
    <row r="2482" spans="1:13" ht="14.25" x14ac:dyDescent="0.2">
      <c r="A2482" s="3" t="s">
        <v>676</v>
      </c>
      <c r="B2482" s="3" t="s">
        <v>676</v>
      </c>
      <c r="C2482" s="72" t="s">
        <v>604</v>
      </c>
      <c r="D2482" s="73" t="s">
        <v>10</v>
      </c>
      <c r="E2482" s="73">
        <v>2020</v>
      </c>
      <c r="F2482" s="73" t="s">
        <v>152</v>
      </c>
      <c r="G2482" s="73" t="s">
        <v>153</v>
      </c>
      <c r="H2482" s="73" t="s">
        <v>2</v>
      </c>
      <c r="I2482" s="72" t="s">
        <v>519</v>
      </c>
      <c r="J2482" s="73" t="s">
        <v>178</v>
      </c>
      <c r="K2482" s="73" t="s">
        <v>178</v>
      </c>
      <c r="L2482" s="130">
        <v>1342.19</v>
      </c>
      <c r="M2482" s="130">
        <v>1717.7976250000002</v>
      </c>
    </row>
    <row r="2483" spans="1:13" ht="14.25" x14ac:dyDescent="0.2">
      <c r="A2483" s="3" t="s">
        <v>676</v>
      </c>
      <c r="B2483" s="3" t="s">
        <v>676</v>
      </c>
      <c r="C2483" s="72" t="s">
        <v>604</v>
      </c>
      <c r="D2483" s="73" t="s">
        <v>10</v>
      </c>
      <c r="E2483" s="73">
        <v>2020</v>
      </c>
      <c r="F2483" s="73" t="s">
        <v>152</v>
      </c>
      <c r="G2483" s="73" t="s">
        <v>153</v>
      </c>
      <c r="H2483" s="73" t="s">
        <v>2</v>
      </c>
      <c r="I2483" s="72" t="s">
        <v>519</v>
      </c>
      <c r="J2483" s="73" t="s">
        <v>178</v>
      </c>
      <c r="K2483" s="73" t="s">
        <v>178</v>
      </c>
      <c r="L2483" s="130">
        <v>1342.19</v>
      </c>
      <c r="M2483" s="130">
        <v>1717.7976250000002</v>
      </c>
    </row>
    <row r="2484" spans="1:13" ht="14.25" x14ac:dyDescent="0.2">
      <c r="A2484" s="3" t="s">
        <v>676</v>
      </c>
      <c r="B2484" s="3" t="s">
        <v>676</v>
      </c>
      <c r="C2484" s="72" t="s">
        <v>604</v>
      </c>
      <c r="D2484" s="73" t="s">
        <v>10</v>
      </c>
      <c r="E2484" s="73">
        <v>2020</v>
      </c>
      <c r="F2484" s="73" t="s">
        <v>152</v>
      </c>
      <c r="G2484" s="73" t="s">
        <v>153</v>
      </c>
      <c r="H2484" s="73" t="s">
        <v>2</v>
      </c>
      <c r="I2484" s="72" t="s">
        <v>356</v>
      </c>
      <c r="J2484" s="73" t="s">
        <v>178</v>
      </c>
      <c r="K2484" s="73" t="s">
        <v>178</v>
      </c>
      <c r="L2484" s="130">
        <v>1458.8500000000001</v>
      </c>
      <c r="M2484" s="130">
        <v>1857.0879350000002</v>
      </c>
    </row>
    <row r="2485" spans="1:13" ht="14.25" x14ac:dyDescent="0.2">
      <c r="A2485" s="3" t="s">
        <v>676</v>
      </c>
      <c r="B2485" s="3" t="s">
        <v>676</v>
      </c>
      <c r="C2485" s="72" t="s">
        <v>604</v>
      </c>
      <c r="D2485" s="73" t="s">
        <v>10</v>
      </c>
      <c r="E2485" s="73">
        <v>2020</v>
      </c>
      <c r="F2485" s="73" t="s">
        <v>152</v>
      </c>
      <c r="G2485" s="73" t="s">
        <v>153</v>
      </c>
      <c r="H2485" s="73" t="s">
        <v>2</v>
      </c>
      <c r="I2485" s="72" t="s">
        <v>534</v>
      </c>
      <c r="J2485" s="73" t="s">
        <v>396</v>
      </c>
      <c r="K2485" s="73" t="s">
        <v>396</v>
      </c>
      <c r="L2485" s="130">
        <v>1482.72</v>
      </c>
      <c r="M2485" s="130">
        <v>1846.7901120000001</v>
      </c>
    </row>
    <row r="2486" spans="1:13" ht="14.25" x14ac:dyDescent="0.2">
      <c r="A2486" s="3" t="s">
        <v>676</v>
      </c>
      <c r="B2486" s="3" t="s">
        <v>676</v>
      </c>
      <c r="C2486" s="72" t="s">
        <v>604</v>
      </c>
      <c r="D2486" s="73" t="s">
        <v>10</v>
      </c>
      <c r="E2486" s="73">
        <v>2020</v>
      </c>
      <c r="F2486" s="73" t="s">
        <v>152</v>
      </c>
      <c r="G2486" s="73" t="s">
        <v>153</v>
      </c>
      <c r="H2486" s="73" t="s">
        <v>2</v>
      </c>
      <c r="I2486" s="72" t="s">
        <v>596</v>
      </c>
      <c r="J2486" s="73" t="s">
        <v>178</v>
      </c>
      <c r="K2486" s="73" t="s">
        <v>178</v>
      </c>
      <c r="L2486" s="130">
        <v>1342.19</v>
      </c>
      <c r="M2486" s="130">
        <v>1717.7976250000002</v>
      </c>
    </row>
    <row r="2487" spans="1:13" ht="14.25" x14ac:dyDescent="0.2">
      <c r="A2487" s="3" t="s">
        <v>676</v>
      </c>
      <c r="B2487" s="3" t="s">
        <v>676</v>
      </c>
      <c r="C2487" s="72" t="s">
        <v>604</v>
      </c>
      <c r="D2487" s="73" t="s">
        <v>10</v>
      </c>
      <c r="E2487" s="73">
        <v>2020</v>
      </c>
      <c r="F2487" s="73" t="s">
        <v>152</v>
      </c>
      <c r="G2487" s="73" t="s">
        <v>153</v>
      </c>
      <c r="H2487" s="73" t="s">
        <v>2</v>
      </c>
      <c r="I2487" s="72" t="s">
        <v>536</v>
      </c>
      <c r="J2487" s="73" t="s">
        <v>178</v>
      </c>
      <c r="K2487" s="73" t="s">
        <v>178</v>
      </c>
      <c r="L2487" s="130">
        <v>1122.19</v>
      </c>
      <c r="M2487" s="130">
        <v>1615.055249</v>
      </c>
    </row>
    <row r="2488" spans="1:13" ht="14.25" x14ac:dyDescent="0.2">
      <c r="A2488" s="3" t="s">
        <v>676</v>
      </c>
      <c r="B2488" s="3" t="s">
        <v>676</v>
      </c>
      <c r="C2488" s="72" t="s">
        <v>604</v>
      </c>
      <c r="D2488" s="73" t="s">
        <v>10</v>
      </c>
      <c r="E2488" s="73">
        <v>2020</v>
      </c>
      <c r="F2488" s="73" t="s">
        <v>152</v>
      </c>
      <c r="G2488" s="73" t="s">
        <v>153</v>
      </c>
      <c r="H2488" s="73" t="s">
        <v>2</v>
      </c>
      <c r="I2488" s="72" t="s">
        <v>591</v>
      </c>
      <c r="J2488" s="73" t="s">
        <v>178</v>
      </c>
      <c r="K2488" s="73" t="s">
        <v>178</v>
      </c>
      <c r="L2488" s="130">
        <v>1342.19</v>
      </c>
      <c r="M2488" s="130">
        <v>1717.7976250000002</v>
      </c>
    </row>
    <row r="2489" spans="1:13" ht="14.25" x14ac:dyDescent="0.2">
      <c r="A2489" s="3" t="s">
        <v>676</v>
      </c>
      <c r="B2489" s="3" t="s">
        <v>676</v>
      </c>
      <c r="C2489" s="72" t="s">
        <v>604</v>
      </c>
      <c r="D2489" s="73" t="s">
        <v>10</v>
      </c>
      <c r="E2489" s="73">
        <v>2020</v>
      </c>
      <c r="F2489" s="73" t="s">
        <v>152</v>
      </c>
      <c r="G2489" s="73" t="s">
        <v>153</v>
      </c>
      <c r="H2489" s="73" t="s">
        <v>2</v>
      </c>
      <c r="I2489" s="72" t="s">
        <v>554</v>
      </c>
      <c r="J2489" s="73" t="s">
        <v>178</v>
      </c>
      <c r="K2489" s="73" t="s">
        <v>178</v>
      </c>
      <c r="L2489" s="130">
        <v>1122.19</v>
      </c>
      <c r="M2489" s="130">
        <v>1499.5262090000001</v>
      </c>
    </row>
    <row r="2490" spans="1:13" ht="14.25" x14ac:dyDescent="0.2">
      <c r="A2490" s="3" t="s">
        <v>676</v>
      </c>
      <c r="B2490" s="3" t="s">
        <v>676</v>
      </c>
      <c r="C2490" s="72" t="s">
        <v>604</v>
      </c>
      <c r="D2490" s="73" t="s">
        <v>10</v>
      </c>
      <c r="E2490" s="73">
        <v>2020</v>
      </c>
      <c r="F2490" s="73" t="s">
        <v>152</v>
      </c>
      <c r="G2490" s="73" t="s">
        <v>153</v>
      </c>
      <c r="H2490" s="73" t="s">
        <v>2</v>
      </c>
      <c r="I2490" s="72" t="s">
        <v>590</v>
      </c>
      <c r="J2490" s="73" t="s">
        <v>178</v>
      </c>
      <c r="K2490" s="73" t="s">
        <v>178</v>
      </c>
      <c r="L2490" s="130">
        <v>1122.19</v>
      </c>
      <c r="M2490" s="130">
        <v>1499.5262090000001</v>
      </c>
    </row>
    <row r="2491" spans="1:13" ht="14.25" x14ac:dyDescent="0.2">
      <c r="A2491" s="3" t="s">
        <v>676</v>
      </c>
      <c r="B2491" s="3" t="s">
        <v>676</v>
      </c>
      <c r="C2491" s="72" t="s">
        <v>604</v>
      </c>
      <c r="D2491" s="73" t="s">
        <v>10</v>
      </c>
      <c r="E2491" s="73">
        <v>2020</v>
      </c>
      <c r="F2491" s="73" t="s">
        <v>152</v>
      </c>
      <c r="G2491" s="73" t="s">
        <v>153</v>
      </c>
      <c r="H2491" s="73" t="s">
        <v>2</v>
      </c>
      <c r="I2491" s="72" t="s">
        <v>337</v>
      </c>
      <c r="J2491" s="73" t="s">
        <v>178</v>
      </c>
      <c r="K2491" s="73" t="s">
        <v>178</v>
      </c>
      <c r="L2491" s="130">
        <v>1562.19</v>
      </c>
      <c r="M2491" s="130">
        <v>2018.931249</v>
      </c>
    </row>
    <row r="2492" spans="1:13" ht="14.25" x14ac:dyDescent="0.2">
      <c r="A2492" s="3" t="s">
        <v>676</v>
      </c>
      <c r="B2492" s="3" t="s">
        <v>676</v>
      </c>
      <c r="C2492" s="72" t="s">
        <v>604</v>
      </c>
      <c r="D2492" s="73" t="s">
        <v>10</v>
      </c>
      <c r="E2492" s="73">
        <v>2020</v>
      </c>
      <c r="F2492" s="73" t="s">
        <v>152</v>
      </c>
      <c r="G2492" s="73" t="s">
        <v>153</v>
      </c>
      <c r="H2492" s="73" t="s">
        <v>2</v>
      </c>
      <c r="I2492" s="72" t="s">
        <v>340</v>
      </c>
      <c r="J2492" s="73" t="s">
        <v>677</v>
      </c>
      <c r="K2492" s="73" t="s">
        <v>677</v>
      </c>
      <c r="L2492" s="130">
        <v>1342.19</v>
      </c>
      <c r="M2492" s="130">
        <v>1717.7976250000002</v>
      </c>
    </row>
    <row r="2493" spans="1:13" ht="14.25" x14ac:dyDescent="0.2">
      <c r="A2493" s="3" t="s">
        <v>676</v>
      </c>
      <c r="B2493" s="3" t="s">
        <v>676</v>
      </c>
      <c r="C2493" s="72" t="s">
        <v>604</v>
      </c>
      <c r="D2493" s="73" t="s">
        <v>10</v>
      </c>
      <c r="E2493" s="73">
        <v>2020</v>
      </c>
      <c r="F2493" s="73" t="s">
        <v>152</v>
      </c>
      <c r="G2493" s="73" t="s">
        <v>153</v>
      </c>
      <c r="H2493" s="73" t="s">
        <v>2</v>
      </c>
      <c r="I2493" s="72" t="s">
        <v>590</v>
      </c>
      <c r="J2493" s="73" t="s">
        <v>178</v>
      </c>
      <c r="K2493" s="73" t="s">
        <v>178</v>
      </c>
      <c r="L2493" s="130">
        <v>1239.6000000000001</v>
      </c>
      <c r="M2493" s="130">
        <v>1607.296848</v>
      </c>
    </row>
    <row r="2494" spans="1:13" ht="14.25" x14ac:dyDescent="0.2">
      <c r="A2494" s="3" t="s">
        <v>676</v>
      </c>
      <c r="B2494" s="3" t="s">
        <v>676</v>
      </c>
      <c r="C2494" s="72" t="s">
        <v>604</v>
      </c>
      <c r="D2494" s="73" t="s">
        <v>10</v>
      </c>
      <c r="E2494" s="73">
        <v>2020</v>
      </c>
      <c r="F2494" s="73" t="s">
        <v>152</v>
      </c>
      <c r="G2494" s="73" t="s">
        <v>153</v>
      </c>
      <c r="H2494" s="73" t="s">
        <v>2</v>
      </c>
      <c r="I2494" s="72" t="s">
        <v>594</v>
      </c>
      <c r="J2494" s="73" t="s">
        <v>178</v>
      </c>
      <c r="K2494" s="73" t="s">
        <v>178</v>
      </c>
      <c r="L2494" s="130">
        <v>1122.19</v>
      </c>
      <c r="M2494" s="130">
        <v>1499.5262090000001</v>
      </c>
    </row>
    <row r="2495" spans="1:13" ht="14.25" x14ac:dyDescent="0.2">
      <c r="A2495" s="3" t="s">
        <v>676</v>
      </c>
      <c r="B2495" s="3" t="s">
        <v>676</v>
      </c>
      <c r="C2495" s="72" t="s">
        <v>604</v>
      </c>
      <c r="D2495" s="73" t="s">
        <v>10</v>
      </c>
      <c r="E2495" s="73">
        <v>2020</v>
      </c>
      <c r="F2495" s="73" t="s">
        <v>152</v>
      </c>
      <c r="G2495" s="73" t="s">
        <v>153</v>
      </c>
      <c r="H2495" s="73" t="s">
        <v>2</v>
      </c>
      <c r="I2495" s="72" t="s">
        <v>579</v>
      </c>
      <c r="J2495" s="73" t="s">
        <v>178</v>
      </c>
      <c r="K2495" s="73" t="s">
        <v>178</v>
      </c>
      <c r="L2495" s="130">
        <v>1725.83</v>
      </c>
      <c r="M2495" s="130">
        <v>2140.1998209999997</v>
      </c>
    </row>
    <row r="2496" spans="1:13" ht="14.25" x14ac:dyDescent="0.2">
      <c r="A2496" s="3" t="s">
        <v>676</v>
      </c>
      <c r="B2496" s="3" t="s">
        <v>676</v>
      </c>
      <c r="C2496" s="72" t="s">
        <v>604</v>
      </c>
      <c r="D2496" s="73" t="s">
        <v>10</v>
      </c>
      <c r="E2496" s="73">
        <v>2020</v>
      </c>
      <c r="F2496" s="73" t="s">
        <v>152</v>
      </c>
      <c r="G2496" s="73" t="s">
        <v>153</v>
      </c>
      <c r="H2496" s="73" t="s">
        <v>2</v>
      </c>
      <c r="I2496" s="72" t="s">
        <v>548</v>
      </c>
      <c r="J2496" s="73" t="s">
        <v>178</v>
      </c>
      <c r="K2496" s="73" t="s">
        <v>178</v>
      </c>
      <c r="L2496" s="130">
        <v>1239.6000000000001</v>
      </c>
      <c r="M2496" s="130">
        <v>1607.296848</v>
      </c>
    </row>
    <row r="2497" spans="1:13" ht="14.25" x14ac:dyDescent="0.2">
      <c r="A2497" s="3" t="s">
        <v>676</v>
      </c>
      <c r="B2497" s="3" t="s">
        <v>676</v>
      </c>
      <c r="C2497" s="72" t="s">
        <v>604</v>
      </c>
      <c r="D2497" s="73" t="s">
        <v>10</v>
      </c>
      <c r="E2497" s="73">
        <v>2020</v>
      </c>
      <c r="F2497" s="73" t="s">
        <v>152</v>
      </c>
      <c r="G2497" s="73" t="s">
        <v>153</v>
      </c>
      <c r="H2497" s="73" t="s">
        <v>2</v>
      </c>
      <c r="I2497" s="72" t="s">
        <v>591</v>
      </c>
      <c r="J2497" s="73" t="s">
        <v>178</v>
      </c>
      <c r="K2497" s="73" t="s">
        <v>178</v>
      </c>
      <c r="L2497" s="130">
        <v>1482.72</v>
      </c>
      <c r="M2497" s="130">
        <v>1846.7901120000001</v>
      </c>
    </row>
    <row r="2498" spans="1:13" ht="14.25" x14ac:dyDescent="0.2">
      <c r="A2498" s="3" t="s">
        <v>676</v>
      </c>
      <c r="B2498" s="3" t="s">
        <v>676</v>
      </c>
      <c r="C2498" s="72" t="s">
        <v>604</v>
      </c>
      <c r="D2498" s="73" t="s">
        <v>10</v>
      </c>
      <c r="E2498" s="73">
        <v>2020</v>
      </c>
      <c r="F2498" s="73" t="s">
        <v>152</v>
      </c>
      <c r="G2498" s="73" t="s">
        <v>153</v>
      </c>
      <c r="H2498" s="73" t="s">
        <v>2</v>
      </c>
      <c r="I2498" s="72" t="s">
        <v>573</v>
      </c>
      <c r="J2498" s="73" t="s">
        <v>178</v>
      </c>
      <c r="K2498" s="73" t="s">
        <v>178</v>
      </c>
      <c r="L2498" s="130">
        <v>1482.72</v>
      </c>
      <c r="M2498" s="130">
        <v>1846.7901120000001</v>
      </c>
    </row>
    <row r="2499" spans="1:13" ht="14.25" x14ac:dyDescent="0.2">
      <c r="A2499" s="3" t="s">
        <v>676</v>
      </c>
      <c r="B2499" s="3" t="s">
        <v>676</v>
      </c>
      <c r="C2499" s="72" t="s">
        <v>604</v>
      </c>
      <c r="D2499" s="73" t="s">
        <v>10</v>
      </c>
      <c r="E2499" s="73">
        <v>2020</v>
      </c>
      <c r="F2499" s="73" t="s">
        <v>152</v>
      </c>
      <c r="G2499" s="73" t="s">
        <v>153</v>
      </c>
      <c r="H2499" s="73" t="s">
        <v>2</v>
      </c>
      <c r="I2499" s="72" t="s">
        <v>535</v>
      </c>
      <c r="J2499" s="73" t="s">
        <v>396</v>
      </c>
      <c r="K2499" s="73" t="s">
        <v>396</v>
      </c>
      <c r="L2499" s="130">
        <v>1482.72</v>
      </c>
      <c r="M2499" s="130">
        <v>1846.7901120000001</v>
      </c>
    </row>
    <row r="2500" spans="1:13" ht="14.25" x14ac:dyDescent="0.2">
      <c r="A2500" s="3" t="s">
        <v>676</v>
      </c>
      <c r="B2500" s="3" t="s">
        <v>676</v>
      </c>
      <c r="C2500" s="72" t="s">
        <v>604</v>
      </c>
      <c r="D2500" s="73" t="s">
        <v>10</v>
      </c>
      <c r="E2500" s="73">
        <v>2020</v>
      </c>
      <c r="F2500" s="73" t="s">
        <v>152</v>
      </c>
      <c r="G2500" s="73" t="s">
        <v>153</v>
      </c>
      <c r="H2500" s="73" t="s">
        <v>2</v>
      </c>
      <c r="I2500" s="72" t="s">
        <v>521</v>
      </c>
      <c r="J2500" s="73" t="s">
        <v>178</v>
      </c>
      <c r="K2500" s="73" t="s">
        <v>178</v>
      </c>
      <c r="L2500" s="130">
        <v>1239.6000000000001</v>
      </c>
      <c r="M2500" s="130">
        <v>1607.296848</v>
      </c>
    </row>
    <row r="2501" spans="1:13" ht="14.25" x14ac:dyDescent="0.2">
      <c r="A2501" s="3" t="s">
        <v>676</v>
      </c>
      <c r="B2501" s="3" t="s">
        <v>676</v>
      </c>
      <c r="C2501" s="72" t="s">
        <v>604</v>
      </c>
      <c r="D2501" s="73" t="s">
        <v>10</v>
      </c>
      <c r="E2501" s="73">
        <v>2020</v>
      </c>
      <c r="F2501" s="73" t="s">
        <v>152</v>
      </c>
      <c r="G2501" s="73" t="s">
        <v>153</v>
      </c>
      <c r="H2501" s="73" t="s">
        <v>2</v>
      </c>
      <c r="I2501" s="72" t="s">
        <v>584</v>
      </c>
      <c r="J2501" s="73" t="s">
        <v>178</v>
      </c>
      <c r="K2501" s="73" t="s">
        <v>178</v>
      </c>
      <c r="L2501" s="130">
        <v>1122.19</v>
      </c>
      <c r="M2501" s="130">
        <v>1499.5262090000001</v>
      </c>
    </row>
    <row r="2502" spans="1:13" ht="14.25" x14ac:dyDescent="0.2">
      <c r="A2502" s="3" t="s">
        <v>676</v>
      </c>
      <c r="B2502" s="3" t="s">
        <v>676</v>
      </c>
      <c r="C2502" s="72" t="s">
        <v>604</v>
      </c>
      <c r="D2502" s="73" t="s">
        <v>10</v>
      </c>
      <c r="E2502" s="73">
        <v>2020</v>
      </c>
      <c r="F2502" s="73" t="s">
        <v>152</v>
      </c>
      <c r="G2502" s="73" t="s">
        <v>153</v>
      </c>
      <c r="H2502" s="73" t="s">
        <v>2</v>
      </c>
      <c r="I2502" s="72" t="s">
        <v>573</v>
      </c>
      <c r="J2502" s="73" t="s">
        <v>178</v>
      </c>
      <c r="K2502" s="73" t="s">
        <v>178</v>
      </c>
      <c r="L2502" s="130">
        <v>1482.72</v>
      </c>
      <c r="M2502" s="130">
        <v>1846.7901120000001</v>
      </c>
    </row>
    <row r="2503" spans="1:13" ht="14.25" x14ac:dyDescent="0.2">
      <c r="A2503" s="3" t="s">
        <v>676</v>
      </c>
      <c r="B2503" s="3" t="s">
        <v>676</v>
      </c>
      <c r="C2503" s="72" t="s">
        <v>604</v>
      </c>
      <c r="D2503" s="73" t="s">
        <v>10</v>
      </c>
      <c r="E2503" s="73">
        <v>2020</v>
      </c>
      <c r="F2503" s="73" t="s">
        <v>152</v>
      </c>
      <c r="G2503" s="73" t="s">
        <v>153</v>
      </c>
      <c r="H2503" s="73" t="s">
        <v>2</v>
      </c>
      <c r="I2503" s="72" t="s">
        <v>535</v>
      </c>
      <c r="J2503" s="73" t="s">
        <v>396</v>
      </c>
      <c r="K2503" s="73" t="s">
        <v>396</v>
      </c>
      <c r="L2503" s="130">
        <v>1482.72</v>
      </c>
      <c r="M2503" s="130">
        <v>1846.7901120000001</v>
      </c>
    </row>
    <row r="2504" spans="1:13" ht="14.25" x14ac:dyDescent="0.2">
      <c r="A2504" s="3" t="s">
        <v>676</v>
      </c>
      <c r="B2504" s="3" t="s">
        <v>676</v>
      </c>
      <c r="C2504" s="72" t="s">
        <v>604</v>
      </c>
      <c r="D2504" s="73" t="s">
        <v>10</v>
      </c>
      <c r="E2504" s="73">
        <v>2020</v>
      </c>
      <c r="F2504" s="73" t="s">
        <v>152</v>
      </c>
      <c r="G2504" s="73" t="s">
        <v>153</v>
      </c>
      <c r="H2504" s="73" t="s">
        <v>2</v>
      </c>
      <c r="I2504" s="72" t="s">
        <v>521</v>
      </c>
      <c r="J2504" s="73" t="s">
        <v>178</v>
      </c>
      <c r="K2504" s="73" t="s">
        <v>178</v>
      </c>
      <c r="L2504" s="130">
        <v>1239.6000000000001</v>
      </c>
      <c r="M2504" s="130">
        <v>1607.296848</v>
      </c>
    </row>
    <row r="2505" spans="1:13" ht="14.25" x14ac:dyDescent="0.2">
      <c r="A2505" s="3" t="s">
        <v>676</v>
      </c>
      <c r="B2505" s="3" t="s">
        <v>676</v>
      </c>
      <c r="C2505" s="72" t="s">
        <v>604</v>
      </c>
      <c r="D2505" s="73" t="s">
        <v>10</v>
      </c>
      <c r="E2505" s="73">
        <v>2020</v>
      </c>
      <c r="F2505" s="73" t="s">
        <v>152</v>
      </c>
      <c r="G2505" s="73" t="s">
        <v>153</v>
      </c>
      <c r="H2505" s="73" t="s">
        <v>2</v>
      </c>
      <c r="I2505" s="72" t="s">
        <v>521</v>
      </c>
      <c r="J2505" s="73" t="s">
        <v>178</v>
      </c>
      <c r="K2505" s="73" t="s">
        <v>178</v>
      </c>
      <c r="L2505" s="130">
        <v>1239.6000000000001</v>
      </c>
      <c r="M2505" s="130">
        <v>1607.296848</v>
      </c>
    </row>
    <row r="2506" spans="1:13" ht="14.25" x14ac:dyDescent="0.2">
      <c r="A2506" s="3" t="s">
        <v>676</v>
      </c>
      <c r="B2506" s="3" t="s">
        <v>676</v>
      </c>
      <c r="C2506" s="72" t="s">
        <v>604</v>
      </c>
      <c r="D2506" s="73" t="s">
        <v>10</v>
      </c>
      <c r="E2506" s="73">
        <v>2020</v>
      </c>
      <c r="F2506" s="73" t="s">
        <v>152</v>
      </c>
      <c r="G2506" s="73" t="s">
        <v>153</v>
      </c>
      <c r="H2506" s="73" t="s">
        <v>2</v>
      </c>
      <c r="I2506" s="72" t="s">
        <v>521</v>
      </c>
      <c r="J2506" s="73" t="s">
        <v>178</v>
      </c>
      <c r="K2506" s="73" t="s">
        <v>178</v>
      </c>
      <c r="L2506" s="130">
        <v>1239.6000000000001</v>
      </c>
      <c r="M2506" s="130">
        <v>1607.296848</v>
      </c>
    </row>
    <row r="2507" spans="1:13" ht="14.25" x14ac:dyDescent="0.2">
      <c r="A2507" s="3" t="s">
        <v>676</v>
      </c>
      <c r="B2507" s="3" t="s">
        <v>676</v>
      </c>
      <c r="C2507" s="72" t="s">
        <v>604</v>
      </c>
      <c r="D2507" s="73" t="s">
        <v>10</v>
      </c>
      <c r="E2507" s="73">
        <v>2020</v>
      </c>
      <c r="F2507" s="73" t="s">
        <v>152</v>
      </c>
      <c r="G2507" s="73" t="s">
        <v>153</v>
      </c>
      <c r="H2507" s="73" t="s">
        <v>2</v>
      </c>
      <c r="I2507" s="72" t="s">
        <v>521</v>
      </c>
      <c r="J2507" s="73" t="s">
        <v>178</v>
      </c>
      <c r="K2507" s="73" t="s">
        <v>178</v>
      </c>
      <c r="L2507" s="130">
        <v>1239.6000000000001</v>
      </c>
      <c r="M2507" s="130">
        <v>1607.296848</v>
      </c>
    </row>
    <row r="2508" spans="1:13" ht="14.25" x14ac:dyDescent="0.2">
      <c r="A2508" s="3" t="s">
        <v>676</v>
      </c>
      <c r="B2508" s="3" t="s">
        <v>676</v>
      </c>
      <c r="C2508" s="72" t="s">
        <v>604</v>
      </c>
      <c r="D2508" s="73" t="s">
        <v>10</v>
      </c>
      <c r="E2508" s="73">
        <v>2020</v>
      </c>
      <c r="F2508" s="73" t="s">
        <v>152</v>
      </c>
      <c r="G2508" s="73" t="s">
        <v>153</v>
      </c>
      <c r="H2508" s="73" t="s">
        <v>2</v>
      </c>
      <c r="I2508" s="72" t="s">
        <v>521</v>
      </c>
      <c r="J2508" s="73" t="s">
        <v>178</v>
      </c>
      <c r="K2508" s="73" t="s">
        <v>178</v>
      </c>
      <c r="L2508" s="130">
        <v>1239.6000000000001</v>
      </c>
      <c r="M2508" s="130">
        <v>1607.296848</v>
      </c>
    </row>
    <row r="2509" spans="1:13" ht="14.25" x14ac:dyDescent="0.2">
      <c r="A2509" s="3" t="s">
        <v>676</v>
      </c>
      <c r="B2509" s="3" t="s">
        <v>676</v>
      </c>
      <c r="C2509" s="72" t="s">
        <v>604</v>
      </c>
      <c r="D2509" s="73" t="s">
        <v>10</v>
      </c>
      <c r="E2509" s="73">
        <v>2020</v>
      </c>
      <c r="F2509" s="73" t="s">
        <v>152</v>
      </c>
      <c r="G2509" s="73" t="s">
        <v>153</v>
      </c>
      <c r="H2509" s="73" t="s">
        <v>2</v>
      </c>
      <c r="I2509" s="72" t="s">
        <v>521</v>
      </c>
      <c r="J2509" s="73" t="s">
        <v>178</v>
      </c>
      <c r="K2509" s="73" t="s">
        <v>178</v>
      </c>
      <c r="L2509" s="130">
        <v>1239.6000000000001</v>
      </c>
      <c r="M2509" s="130">
        <v>1607.296848</v>
      </c>
    </row>
    <row r="2510" spans="1:13" ht="14.25" x14ac:dyDescent="0.2">
      <c r="A2510" s="3" t="s">
        <v>676</v>
      </c>
      <c r="B2510" s="3" t="s">
        <v>676</v>
      </c>
      <c r="C2510" s="72" t="s">
        <v>604</v>
      </c>
      <c r="D2510" s="73" t="s">
        <v>10</v>
      </c>
      <c r="E2510" s="73">
        <v>2020</v>
      </c>
      <c r="F2510" s="73" t="s">
        <v>152</v>
      </c>
      <c r="G2510" s="73" t="s">
        <v>153</v>
      </c>
      <c r="H2510" s="73" t="s">
        <v>2</v>
      </c>
      <c r="I2510" s="72" t="s">
        <v>521</v>
      </c>
      <c r="J2510" s="73" t="s">
        <v>178</v>
      </c>
      <c r="K2510" s="73" t="s">
        <v>178</v>
      </c>
      <c r="L2510" s="130">
        <v>1239.6000000000001</v>
      </c>
      <c r="M2510" s="130">
        <v>1607.296848</v>
      </c>
    </row>
    <row r="2511" spans="1:13" ht="14.25" x14ac:dyDescent="0.2">
      <c r="A2511" s="3" t="s">
        <v>676</v>
      </c>
      <c r="B2511" s="3" t="s">
        <v>676</v>
      </c>
      <c r="C2511" s="72" t="s">
        <v>604</v>
      </c>
      <c r="D2511" s="73" t="s">
        <v>10</v>
      </c>
      <c r="E2511" s="73">
        <v>2020</v>
      </c>
      <c r="F2511" s="73" t="s">
        <v>152</v>
      </c>
      <c r="G2511" s="73" t="s">
        <v>153</v>
      </c>
      <c r="H2511" s="73" t="s">
        <v>2</v>
      </c>
      <c r="I2511" s="72" t="s">
        <v>521</v>
      </c>
      <c r="J2511" s="73" t="s">
        <v>178</v>
      </c>
      <c r="K2511" s="73" t="s">
        <v>178</v>
      </c>
      <c r="L2511" s="130">
        <v>1239.6000000000001</v>
      </c>
      <c r="M2511" s="130">
        <v>1607.296848</v>
      </c>
    </row>
    <row r="2512" spans="1:13" ht="14.25" x14ac:dyDescent="0.2">
      <c r="A2512" s="3" t="s">
        <v>676</v>
      </c>
      <c r="B2512" s="3" t="s">
        <v>676</v>
      </c>
      <c r="C2512" s="72" t="s">
        <v>604</v>
      </c>
      <c r="D2512" s="73" t="s">
        <v>10</v>
      </c>
      <c r="E2512" s="73">
        <v>2020</v>
      </c>
      <c r="F2512" s="73" t="s">
        <v>152</v>
      </c>
      <c r="G2512" s="73" t="s">
        <v>153</v>
      </c>
      <c r="H2512" s="73" t="s">
        <v>2</v>
      </c>
      <c r="I2512" s="72" t="s">
        <v>521</v>
      </c>
      <c r="J2512" s="73" t="s">
        <v>178</v>
      </c>
      <c r="K2512" s="73" t="s">
        <v>178</v>
      </c>
      <c r="L2512" s="130">
        <v>1239.6000000000001</v>
      </c>
      <c r="M2512" s="130">
        <v>1607.296848</v>
      </c>
    </row>
    <row r="2513" spans="1:13" ht="14.25" x14ac:dyDescent="0.2">
      <c r="A2513" s="3" t="s">
        <v>676</v>
      </c>
      <c r="B2513" s="3" t="s">
        <v>676</v>
      </c>
      <c r="C2513" s="72" t="s">
        <v>604</v>
      </c>
      <c r="D2513" s="73" t="s">
        <v>10</v>
      </c>
      <c r="E2513" s="73">
        <v>2020</v>
      </c>
      <c r="F2513" s="73" t="s">
        <v>152</v>
      </c>
      <c r="G2513" s="73" t="s">
        <v>153</v>
      </c>
      <c r="H2513" s="73" t="s">
        <v>2</v>
      </c>
      <c r="I2513" s="72" t="s">
        <v>521</v>
      </c>
      <c r="J2513" s="73" t="s">
        <v>178</v>
      </c>
      <c r="K2513" s="73" t="s">
        <v>178</v>
      </c>
      <c r="L2513" s="130">
        <v>1239.6000000000001</v>
      </c>
      <c r="M2513" s="130">
        <v>1607.296848</v>
      </c>
    </row>
    <row r="2514" spans="1:13" ht="14.25" x14ac:dyDescent="0.2">
      <c r="A2514" s="3" t="s">
        <v>676</v>
      </c>
      <c r="B2514" s="3" t="s">
        <v>676</v>
      </c>
      <c r="C2514" s="72" t="s">
        <v>604</v>
      </c>
      <c r="D2514" s="73" t="s">
        <v>10</v>
      </c>
      <c r="E2514" s="73">
        <v>2020</v>
      </c>
      <c r="F2514" s="73" t="s">
        <v>152</v>
      </c>
      <c r="G2514" s="73" t="s">
        <v>153</v>
      </c>
      <c r="H2514" s="73" t="s">
        <v>2</v>
      </c>
      <c r="I2514" s="72" t="s">
        <v>521</v>
      </c>
      <c r="J2514" s="73" t="s">
        <v>178</v>
      </c>
      <c r="K2514" s="73" t="s">
        <v>178</v>
      </c>
      <c r="L2514" s="130">
        <v>1239.6000000000001</v>
      </c>
      <c r="M2514" s="130">
        <v>1607.296848</v>
      </c>
    </row>
    <row r="2515" spans="1:13" ht="14.25" x14ac:dyDescent="0.2">
      <c r="A2515" s="3" t="s">
        <v>676</v>
      </c>
      <c r="B2515" s="3" t="s">
        <v>676</v>
      </c>
      <c r="C2515" s="72" t="s">
        <v>604</v>
      </c>
      <c r="D2515" s="73" t="s">
        <v>10</v>
      </c>
      <c r="E2515" s="73">
        <v>2020</v>
      </c>
      <c r="F2515" s="73" t="s">
        <v>152</v>
      </c>
      <c r="G2515" s="73" t="s">
        <v>153</v>
      </c>
      <c r="H2515" s="73" t="s">
        <v>2</v>
      </c>
      <c r="I2515" s="72" t="s">
        <v>521</v>
      </c>
      <c r="J2515" s="73" t="s">
        <v>178</v>
      </c>
      <c r="K2515" s="73" t="s">
        <v>178</v>
      </c>
      <c r="L2515" s="130">
        <v>1239.6000000000001</v>
      </c>
      <c r="M2515" s="130">
        <v>1607.296848</v>
      </c>
    </row>
    <row r="2516" spans="1:13" ht="14.25" x14ac:dyDescent="0.2">
      <c r="A2516" s="3" t="s">
        <v>676</v>
      </c>
      <c r="B2516" s="3" t="s">
        <v>676</v>
      </c>
      <c r="C2516" s="72" t="s">
        <v>604</v>
      </c>
      <c r="D2516" s="73" t="s">
        <v>10</v>
      </c>
      <c r="E2516" s="73">
        <v>2020</v>
      </c>
      <c r="F2516" s="73" t="s">
        <v>152</v>
      </c>
      <c r="G2516" s="73" t="s">
        <v>153</v>
      </c>
      <c r="H2516" s="73" t="s">
        <v>2</v>
      </c>
      <c r="I2516" s="72" t="s">
        <v>521</v>
      </c>
      <c r="J2516" s="73" t="s">
        <v>178</v>
      </c>
      <c r="K2516" s="73" t="s">
        <v>178</v>
      </c>
      <c r="L2516" s="130">
        <v>1239.6000000000001</v>
      </c>
      <c r="M2516" s="130">
        <v>1607.296848</v>
      </c>
    </row>
    <row r="2517" spans="1:13" ht="14.25" x14ac:dyDescent="0.2">
      <c r="A2517" s="3" t="s">
        <v>676</v>
      </c>
      <c r="B2517" s="3" t="s">
        <v>676</v>
      </c>
      <c r="C2517" s="72" t="s">
        <v>604</v>
      </c>
      <c r="D2517" s="73" t="s">
        <v>10</v>
      </c>
      <c r="E2517" s="73">
        <v>2020</v>
      </c>
      <c r="F2517" s="73" t="s">
        <v>152</v>
      </c>
      <c r="G2517" s="73" t="s">
        <v>153</v>
      </c>
      <c r="H2517" s="73" t="s">
        <v>2</v>
      </c>
      <c r="I2517" s="72" t="s">
        <v>521</v>
      </c>
      <c r="J2517" s="73" t="s">
        <v>178</v>
      </c>
      <c r="K2517" s="73" t="s">
        <v>178</v>
      </c>
      <c r="L2517" s="130">
        <v>1239.6000000000001</v>
      </c>
      <c r="M2517" s="130">
        <v>1607.296848</v>
      </c>
    </row>
    <row r="2518" spans="1:13" ht="14.25" x14ac:dyDescent="0.2">
      <c r="A2518" s="3" t="s">
        <v>676</v>
      </c>
      <c r="B2518" s="3" t="s">
        <v>676</v>
      </c>
      <c r="C2518" s="72" t="s">
        <v>604</v>
      </c>
      <c r="D2518" s="73" t="s">
        <v>10</v>
      </c>
      <c r="E2518" s="73">
        <v>2020</v>
      </c>
      <c r="F2518" s="73" t="s">
        <v>152</v>
      </c>
      <c r="G2518" s="73" t="s">
        <v>153</v>
      </c>
      <c r="H2518" s="73" t="s">
        <v>2</v>
      </c>
      <c r="I2518" s="72" t="s">
        <v>521</v>
      </c>
      <c r="J2518" s="73" t="s">
        <v>178</v>
      </c>
      <c r="K2518" s="73" t="s">
        <v>178</v>
      </c>
      <c r="L2518" s="130">
        <v>1239.6000000000001</v>
      </c>
      <c r="M2518" s="130">
        <v>1607.296848</v>
      </c>
    </row>
    <row r="2519" spans="1:13" ht="14.25" x14ac:dyDescent="0.2">
      <c r="A2519" s="3" t="s">
        <v>676</v>
      </c>
      <c r="B2519" s="3" t="s">
        <v>676</v>
      </c>
      <c r="C2519" s="72" t="s">
        <v>604</v>
      </c>
      <c r="D2519" s="73" t="s">
        <v>10</v>
      </c>
      <c r="E2519" s="73">
        <v>2020</v>
      </c>
      <c r="F2519" s="73" t="s">
        <v>152</v>
      </c>
      <c r="G2519" s="73" t="s">
        <v>153</v>
      </c>
      <c r="H2519" s="73" t="s">
        <v>2</v>
      </c>
      <c r="I2519" s="72" t="s">
        <v>521</v>
      </c>
      <c r="J2519" s="73" t="s">
        <v>178</v>
      </c>
      <c r="K2519" s="73" t="s">
        <v>178</v>
      </c>
      <c r="L2519" s="130">
        <v>1239.6000000000001</v>
      </c>
      <c r="M2519" s="130">
        <v>1607.296848</v>
      </c>
    </row>
    <row r="2520" spans="1:13" ht="14.25" x14ac:dyDescent="0.2">
      <c r="A2520" s="3" t="s">
        <v>676</v>
      </c>
      <c r="B2520" s="3" t="s">
        <v>676</v>
      </c>
      <c r="C2520" s="72" t="s">
        <v>604</v>
      </c>
      <c r="D2520" s="73" t="s">
        <v>10</v>
      </c>
      <c r="E2520" s="73">
        <v>2020</v>
      </c>
      <c r="F2520" s="73" t="s">
        <v>152</v>
      </c>
      <c r="G2520" s="73" t="s">
        <v>153</v>
      </c>
      <c r="H2520" s="73" t="s">
        <v>2</v>
      </c>
      <c r="I2520" s="72" t="s">
        <v>521</v>
      </c>
      <c r="J2520" s="73" t="s">
        <v>178</v>
      </c>
      <c r="K2520" s="73" t="s">
        <v>178</v>
      </c>
      <c r="L2520" s="130">
        <v>1239.6000000000001</v>
      </c>
      <c r="M2520" s="130">
        <v>1607.296848</v>
      </c>
    </row>
    <row r="2521" spans="1:13" ht="14.25" x14ac:dyDescent="0.2">
      <c r="A2521" s="3" t="s">
        <v>676</v>
      </c>
      <c r="B2521" s="3" t="s">
        <v>676</v>
      </c>
      <c r="C2521" s="72" t="s">
        <v>604</v>
      </c>
      <c r="D2521" s="73" t="s">
        <v>10</v>
      </c>
      <c r="E2521" s="73">
        <v>2020</v>
      </c>
      <c r="F2521" s="73" t="s">
        <v>152</v>
      </c>
      <c r="G2521" s="73" t="s">
        <v>153</v>
      </c>
      <c r="H2521" s="73" t="s">
        <v>2</v>
      </c>
      <c r="I2521" s="72" t="s">
        <v>521</v>
      </c>
      <c r="J2521" s="73" t="s">
        <v>178</v>
      </c>
      <c r="K2521" s="73" t="s">
        <v>178</v>
      </c>
      <c r="L2521" s="130">
        <v>1239.6000000000001</v>
      </c>
      <c r="M2521" s="130">
        <v>1607.296848</v>
      </c>
    </row>
    <row r="2522" spans="1:13" ht="14.25" x14ac:dyDescent="0.2">
      <c r="A2522" s="3" t="s">
        <v>676</v>
      </c>
      <c r="B2522" s="3" t="s">
        <v>676</v>
      </c>
      <c r="C2522" s="72" t="s">
        <v>604</v>
      </c>
      <c r="D2522" s="73" t="s">
        <v>10</v>
      </c>
      <c r="E2522" s="73">
        <v>2020</v>
      </c>
      <c r="F2522" s="73" t="s">
        <v>152</v>
      </c>
      <c r="G2522" s="73" t="s">
        <v>153</v>
      </c>
      <c r="H2522" s="73" t="s">
        <v>2</v>
      </c>
      <c r="I2522" s="72" t="s">
        <v>521</v>
      </c>
      <c r="J2522" s="73" t="s">
        <v>178</v>
      </c>
      <c r="K2522" s="73" t="s">
        <v>178</v>
      </c>
      <c r="L2522" s="130">
        <v>1239.6000000000001</v>
      </c>
      <c r="M2522" s="130">
        <v>1607.296848</v>
      </c>
    </row>
    <row r="2523" spans="1:13" ht="14.25" x14ac:dyDescent="0.2">
      <c r="A2523" s="3" t="s">
        <v>676</v>
      </c>
      <c r="B2523" s="3" t="s">
        <v>676</v>
      </c>
      <c r="C2523" s="72" t="s">
        <v>604</v>
      </c>
      <c r="D2523" s="73" t="s">
        <v>10</v>
      </c>
      <c r="E2523" s="73">
        <v>2020</v>
      </c>
      <c r="F2523" s="73" t="s">
        <v>152</v>
      </c>
      <c r="G2523" s="73" t="s">
        <v>153</v>
      </c>
      <c r="H2523" s="73" t="s">
        <v>2</v>
      </c>
      <c r="I2523" s="72" t="s">
        <v>521</v>
      </c>
      <c r="J2523" s="73" t="s">
        <v>178</v>
      </c>
      <c r="K2523" s="73" t="s">
        <v>178</v>
      </c>
      <c r="L2523" s="130">
        <v>1239.6000000000001</v>
      </c>
      <c r="M2523" s="130">
        <v>1607.296848</v>
      </c>
    </row>
    <row r="2524" spans="1:13" ht="14.25" x14ac:dyDescent="0.2">
      <c r="A2524" s="3" t="s">
        <v>676</v>
      </c>
      <c r="B2524" s="3" t="s">
        <v>676</v>
      </c>
      <c r="C2524" s="72" t="s">
        <v>604</v>
      </c>
      <c r="D2524" s="73" t="s">
        <v>10</v>
      </c>
      <c r="E2524" s="73">
        <v>2020</v>
      </c>
      <c r="F2524" s="73" t="s">
        <v>152</v>
      </c>
      <c r="G2524" s="73" t="s">
        <v>153</v>
      </c>
      <c r="H2524" s="73" t="s">
        <v>2</v>
      </c>
      <c r="I2524" s="72" t="s">
        <v>521</v>
      </c>
      <c r="J2524" s="73" t="s">
        <v>178</v>
      </c>
      <c r="K2524" s="73" t="s">
        <v>178</v>
      </c>
      <c r="L2524" s="130">
        <v>1239.6000000000001</v>
      </c>
      <c r="M2524" s="130">
        <v>1607.296848</v>
      </c>
    </row>
    <row r="2525" spans="1:13" ht="14.25" x14ac:dyDescent="0.2">
      <c r="A2525" s="3" t="s">
        <v>676</v>
      </c>
      <c r="B2525" s="3" t="s">
        <v>676</v>
      </c>
      <c r="C2525" s="72" t="s">
        <v>604</v>
      </c>
      <c r="D2525" s="73" t="s">
        <v>10</v>
      </c>
      <c r="E2525" s="73">
        <v>2020</v>
      </c>
      <c r="F2525" s="73" t="s">
        <v>152</v>
      </c>
      <c r="G2525" s="73" t="s">
        <v>153</v>
      </c>
      <c r="H2525" s="73" t="s">
        <v>2</v>
      </c>
      <c r="I2525" s="72" t="s">
        <v>584</v>
      </c>
      <c r="J2525" s="73" t="s">
        <v>178</v>
      </c>
      <c r="K2525" s="73" t="s">
        <v>178</v>
      </c>
      <c r="L2525" s="130">
        <v>1122.19</v>
      </c>
      <c r="M2525" s="130">
        <v>1499.5262090000001</v>
      </c>
    </row>
    <row r="2526" spans="1:13" ht="14.25" x14ac:dyDescent="0.2">
      <c r="A2526" s="3" t="s">
        <v>676</v>
      </c>
      <c r="B2526" s="3" t="s">
        <v>676</v>
      </c>
      <c r="C2526" s="72" t="s">
        <v>604</v>
      </c>
      <c r="D2526" s="73" t="s">
        <v>37</v>
      </c>
      <c r="E2526" s="73">
        <v>2020</v>
      </c>
      <c r="F2526" s="73" t="s">
        <v>152</v>
      </c>
      <c r="G2526" s="73" t="s">
        <v>153</v>
      </c>
      <c r="H2526" s="73" t="s">
        <v>0</v>
      </c>
      <c r="I2526" s="72" t="s">
        <v>451</v>
      </c>
      <c r="J2526" s="73" t="s">
        <v>677</v>
      </c>
      <c r="K2526" s="73" t="s">
        <v>677</v>
      </c>
      <c r="L2526" s="130">
        <v>1478.8300000000002</v>
      </c>
      <c r="M2526" s="130">
        <v>2777.26</v>
      </c>
    </row>
    <row r="2527" spans="1:13" ht="14.25" x14ac:dyDescent="0.2">
      <c r="A2527" s="3" t="s">
        <v>676</v>
      </c>
      <c r="B2527" s="3" t="s">
        <v>676</v>
      </c>
      <c r="C2527" s="72" t="s">
        <v>604</v>
      </c>
      <c r="D2527" s="73" t="s">
        <v>37</v>
      </c>
      <c r="E2527" s="73">
        <v>2020</v>
      </c>
      <c r="F2527" s="73" t="s">
        <v>152</v>
      </c>
      <c r="G2527" s="73" t="s">
        <v>153</v>
      </c>
      <c r="H2527" s="78" t="s">
        <v>0</v>
      </c>
      <c r="I2527" s="103" t="s">
        <v>641</v>
      </c>
      <c r="J2527" s="73" t="s">
        <v>677</v>
      </c>
      <c r="K2527" s="73" t="s">
        <v>677</v>
      </c>
      <c r="L2527" s="130">
        <v>1478.8300000000002</v>
      </c>
      <c r="M2527" s="130">
        <v>2777.26</v>
      </c>
    </row>
    <row r="2528" spans="1:13" ht="14.25" x14ac:dyDescent="0.2">
      <c r="A2528" s="3" t="s">
        <v>676</v>
      </c>
      <c r="B2528" s="3" t="s">
        <v>676</v>
      </c>
      <c r="C2528" s="72" t="s">
        <v>604</v>
      </c>
      <c r="D2528" s="73" t="s">
        <v>37</v>
      </c>
      <c r="E2528" s="73">
        <v>2020</v>
      </c>
      <c r="F2528" s="73" t="s">
        <v>152</v>
      </c>
      <c r="G2528" s="73" t="s">
        <v>153</v>
      </c>
      <c r="H2528" s="78" t="s">
        <v>0</v>
      </c>
      <c r="I2528" s="103" t="s">
        <v>641</v>
      </c>
      <c r="J2528" s="73" t="s">
        <v>677</v>
      </c>
      <c r="K2528" s="73" t="s">
        <v>677</v>
      </c>
      <c r="L2528" s="130">
        <v>1478.8300000000002</v>
      </c>
      <c r="M2528" s="130">
        <v>2777.26</v>
      </c>
    </row>
    <row r="2529" spans="1:13" ht="14.25" x14ac:dyDescent="0.2">
      <c r="A2529" s="3" t="s">
        <v>676</v>
      </c>
      <c r="B2529" s="3" t="s">
        <v>676</v>
      </c>
      <c r="C2529" s="72" t="s">
        <v>604</v>
      </c>
      <c r="D2529" s="73" t="s">
        <v>37</v>
      </c>
      <c r="E2529" s="73">
        <v>2020</v>
      </c>
      <c r="F2529" s="73" t="s">
        <v>152</v>
      </c>
      <c r="G2529" s="73" t="s">
        <v>153</v>
      </c>
      <c r="H2529" s="73" t="s">
        <v>7</v>
      </c>
      <c r="I2529" s="72" t="s">
        <v>150</v>
      </c>
      <c r="J2529" s="73" t="s">
        <v>677</v>
      </c>
      <c r="K2529" s="73" t="s">
        <v>677</v>
      </c>
      <c r="L2529" s="130">
        <v>1995.7900000000002</v>
      </c>
      <c r="M2529" s="130">
        <v>3191.65</v>
      </c>
    </row>
    <row r="2530" spans="1:13" ht="14.25" x14ac:dyDescent="0.2">
      <c r="A2530" s="3" t="s">
        <v>676</v>
      </c>
      <c r="B2530" s="3" t="s">
        <v>676</v>
      </c>
      <c r="C2530" s="72" t="s">
        <v>604</v>
      </c>
      <c r="D2530" s="73" t="s">
        <v>37</v>
      </c>
      <c r="E2530" s="73">
        <v>2020</v>
      </c>
      <c r="F2530" s="73" t="s">
        <v>152</v>
      </c>
      <c r="G2530" s="73" t="s">
        <v>153</v>
      </c>
      <c r="H2530" s="73" t="s">
        <v>7</v>
      </c>
      <c r="I2530" s="72" t="s">
        <v>150</v>
      </c>
      <c r="J2530" s="73" t="s">
        <v>677</v>
      </c>
      <c r="K2530" s="73" t="s">
        <v>677</v>
      </c>
      <c r="L2530" s="130">
        <v>1995.7900000000002</v>
      </c>
      <c r="M2530" s="130">
        <v>3191.65</v>
      </c>
    </row>
    <row r="2531" spans="1:13" ht="14.25" x14ac:dyDescent="0.2">
      <c r="A2531" s="3" t="s">
        <v>676</v>
      </c>
      <c r="B2531" s="3" t="s">
        <v>676</v>
      </c>
      <c r="C2531" s="72" t="s">
        <v>604</v>
      </c>
      <c r="D2531" s="73" t="s">
        <v>37</v>
      </c>
      <c r="E2531" s="73">
        <v>2020</v>
      </c>
      <c r="F2531" s="73" t="s">
        <v>152</v>
      </c>
      <c r="G2531" s="73" t="s">
        <v>153</v>
      </c>
      <c r="H2531" s="73" t="s">
        <v>7</v>
      </c>
      <c r="I2531" s="72" t="s">
        <v>150</v>
      </c>
      <c r="J2531" s="73" t="s">
        <v>677</v>
      </c>
      <c r="K2531" s="73" t="s">
        <v>677</v>
      </c>
      <c r="L2531" s="130">
        <v>1995.7900000000002</v>
      </c>
      <c r="M2531" s="130">
        <v>3191.65</v>
      </c>
    </row>
    <row r="2532" spans="1:13" ht="14.25" x14ac:dyDescent="0.2">
      <c r="A2532" s="3" t="s">
        <v>676</v>
      </c>
      <c r="B2532" s="3" t="s">
        <v>676</v>
      </c>
      <c r="C2532" s="72" t="s">
        <v>604</v>
      </c>
      <c r="D2532" s="73" t="s">
        <v>37</v>
      </c>
      <c r="E2532" s="73">
        <v>2020</v>
      </c>
      <c r="F2532" s="73" t="s">
        <v>152</v>
      </c>
      <c r="G2532" s="73" t="s">
        <v>153</v>
      </c>
      <c r="H2532" s="73" t="s">
        <v>92</v>
      </c>
      <c r="I2532" s="72" t="s">
        <v>150</v>
      </c>
      <c r="J2532" s="73" t="s">
        <v>677</v>
      </c>
      <c r="K2532" s="73" t="s">
        <v>677</v>
      </c>
      <c r="L2532" s="130">
        <v>1995.7900000000002</v>
      </c>
      <c r="M2532" s="130">
        <v>3191.65</v>
      </c>
    </row>
    <row r="2533" spans="1:13" ht="14.25" x14ac:dyDescent="0.2">
      <c r="A2533" s="3" t="s">
        <v>676</v>
      </c>
      <c r="B2533" s="3" t="s">
        <v>676</v>
      </c>
      <c r="C2533" s="72" t="s">
        <v>604</v>
      </c>
      <c r="D2533" s="73" t="s">
        <v>37</v>
      </c>
      <c r="E2533" s="73">
        <v>2020</v>
      </c>
      <c r="F2533" s="73" t="s">
        <v>152</v>
      </c>
      <c r="G2533" s="73" t="s">
        <v>153</v>
      </c>
      <c r="H2533" s="73" t="s">
        <v>7</v>
      </c>
      <c r="I2533" s="72" t="s">
        <v>150</v>
      </c>
      <c r="J2533" s="73" t="s">
        <v>677</v>
      </c>
      <c r="K2533" s="73" t="s">
        <v>677</v>
      </c>
      <c r="L2533" s="130">
        <v>1995.7900000000002</v>
      </c>
      <c r="M2533" s="130">
        <v>3191.65</v>
      </c>
    </row>
    <row r="2534" spans="1:13" ht="14.25" x14ac:dyDescent="0.2">
      <c r="A2534" s="3" t="s">
        <v>676</v>
      </c>
      <c r="B2534" s="3" t="s">
        <v>676</v>
      </c>
      <c r="C2534" s="72" t="s">
        <v>604</v>
      </c>
      <c r="D2534" s="73" t="s">
        <v>37</v>
      </c>
      <c r="E2534" s="73">
        <v>2020</v>
      </c>
      <c r="F2534" s="73" t="s">
        <v>152</v>
      </c>
      <c r="G2534" s="73" t="s">
        <v>153</v>
      </c>
      <c r="H2534" s="73" t="s">
        <v>7</v>
      </c>
      <c r="I2534" s="72" t="s">
        <v>150</v>
      </c>
      <c r="J2534" s="73" t="s">
        <v>677</v>
      </c>
      <c r="K2534" s="73" t="s">
        <v>677</v>
      </c>
      <c r="L2534" s="130">
        <v>1995.7900000000002</v>
      </c>
      <c r="M2534" s="130">
        <v>3191.65</v>
      </c>
    </row>
    <row r="2535" spans="1:13" ht="14.25" x14ac:dyDescent="0.2">
      <c r="A2535" s="3" t="s">
        <v>676</v>
      </c>
      <c r="B2535" s="3" t="s">
        <v>676</v>
      </c>
      <c r="C2535" s="72" t="s">
        <v>604</v>
      </c>
      <c r="D2535" s="73" t="s">
        <v>37</v>
      </c>
      <c r="E2535" s="73">
        <v>2020</v>
      </c>
      <c r="F2535" s="73" t="s">
        <v>152</v>
      </c>
      <c r="G2535" s="73" t="s">
        <v>153</v>
      </c>
      <c r="H2535" s="73" t="s">
        <v>0</v>
      </c>
      <c r="I2535" s="72" t="s">
        <v>150</v>
      </c>
      <c r="J2535" s="73" t="s">
        <v>677</v>
      </c>
      <c r="K2535" s="73" t="s">
        <v>677</v>
      </c>
      <c r="L2535" s="130">
        <v>1478.8300000000002</v>
      </c>
      <c r="M2535" s="130">
        <v>2777.26</v>
      </c>
    </row>
    <row r="2536" spans="1:13" ht="14.25" x14ac:dyDescent="0.2">
      <c r="A2536" s="3" t="s">
        <v>676</v>
      </c>
      <c r="B2536" s="3" t="s">
        <v>676</v>
      </c>
      <c r="C2536" s="72" t="s">
        <v>604</v>
      </c>
      <c r="D2536" s="73" t="s">
        <v>37</v>
      </c>
      <c r="E2536" s="73">
        <v>2020</v>
      </c>
      <c r="F2536" s="73" t="s">
        <v>152</v>
      </c>
      <c r="G2536" s="73" t="s">
        <v>153</v>
      </c>
      <c r="H2536" s="73" t="s">
        <v>7</v>
      </c>
      <c r="I2536" s="72" t="s">
        <v>150</v>
      </c>
      <c r="J2536" s="73" t="s">
        <v>677</v>
      </c>
      <c r="K2536" s="73" t="s">
        <v>677</v>
      </c>
      <c r="L2536" s="130">
        <v>1995.7900000000002</v>
      </c>
      <c r="M2536" s="130">
        <v>3191.65</v>
      </c>
    </row>
    <row r="2537" spans="1:13" ht="14.25" x14ac:dyDescent="0.2">
      <c r="A2537" s="3" t="s">
        <v>676</v>
      </c>
      <c r="B2537" s="3" t="s">
        <v>676</v>
      </c>
      <c r="C2537" s="72" t="s">
        <v>604</v>
      </c>
      <c r="D2537" s="73" t="s">
        <v>37</v>
      </c>
      <c r="E2537" s="73">
        <v>2020</v>
      </c>
      <c r="F2537" s="73" t="s">
        <v>152</v>
      </c>
      <c r="G2537" s="73" t="s">
        <v>153</v>
      </c>
      <c r="H2537" s="73" t="s">
        <v>7</v>
      </c>
      <c r="I2537" s="72" t="s">
        <v>150</v>
      </c>
      <c r="J2537" s="73" t="s">
        <v>677</v>
      </c>
      <c r="K2537" s="73" t="s">
        <v>677</v>
      </c>
      <c r="L2537" s="130">
        <v>1995.7900000000002</v>
      </c>
      <c r="M2537" s="130">
        <v>3191.65</v>
      </c>
    </row>
    <row r="2538" spans="1:13" ht="14.25" x14ac:dyDescent="0.2">
      <c r="A2538" s="3" t="s">
        <v>676</v>
      </c>
      <c r="B2538" s="3" t="s">
        <v>676</v>
      </c>
      <c r="C2538" s="72" t="s">
        <v>604</v>
      </c>
      <c r="D2538" s="73" t="s">
        <v>37</v>
      </c>
      <c r="E2538" s="73">
        <v>2020</v>
      </c>
      <c r="F2538" s="73" t="s">
        <v>152</v>
      </c>
      <c r="G2538" s="73" t="s">
        <v>153</v>
      </c>
      <c r="H2538" s="73" t="s">
        <v>0</v>
      </c>
      <c r="I2538" s="72" t="s">
        <v>150</v>
      </c>
      <c r="J2538" s="73" t="s">
        <v>677</v>
      </c>
      <c r="K2538" s="73" t="s">
        <v>677</v>
      </c>
      <c r="L2538" s="130">
        <v>1478.8300000000002</v>
      </c>
      <c r="M2538" s="130">
        <v>2777.26</v>
      </c>
    </row>
    <row r="2539" spans="1:13" ht="14.25" x14ac:dyDescent="0.2">
      <c r="A2539" s="3" t="s">
        <v>676</v>
      </c>
      <c r="B2539" s="3" t="s">
        <v>676</v>
      </c>
      <c r="C2539" s="72" t="s">
        <v>604</v>
      </c>
      <c r="D2539" s="73" t="s">
        <v>37</v>
      </c>
      <c r="E2539" s="73">
        <v>2020</v>
      </c>
      <c r="F2539" s="73" t="s">
        <v>152</v>
      </c>
      <c r="G2539" s="73" t="s">
        <v>153</v>
      </c>
      <c r="H2539" s="73" t="s">
        <v>46</v>
      </c>
      <c r="I2539" s="72" t="s">
        <v>150</v>
      </c>
      <c r="J2539" s="73" t="s">
        <v>677</v>
      </c>
      <c r="K2539" s="73" t="s">
        <v>677</v>
      </c>
      <c r="L2539" s="130">
        <v>1236.43</v>
      </c>
      <c r="M2539" s="130">
        <v>2582.9500000000003</v>
      </c>
    </row>
    <row r="2540" spans="1:13" ht="14.25" x14ac:dyDescent="0.2">
      <c r="A2540" s="3" t="s">
        <v>676</v>
      </c>
      <c r="B2540" s="3" t="s">
        <v>676</v>
      </c>
      <c r="C2540" s="72" t="s">
        <v>604</v>
      </c>
      <c r="D2540" s="73" t="s">
        <v>37</v>
      </c>
      <c r="E2540" s="73">
        <v>2020</v>
      </c>
      <c r="F2540" s="73" t="s">
        <v>152</v>
      </c>
      <c r="G2540" s="73" t="s">
        <v>153</v>
      </c>
      <c r="H2540" s="78" t="s">
        <v>0</v>
      </c>
      <c r="I2540" s="72" t="s">
        <v>641</v>
      </c>
      <c r="J2540" s="73" t="s">
        <v>677</v>
      </c>
      <c r="K2540" s="73" t="s">
        <v>677</v>
      </c>
      <c r="L2540" s="130">
        <v>1478.8300000000002</v>
      </c>
      <c r="M2540" s="130">
        <v>2777.26</v>
      </c>
    </row>
    <row r="2541" spans="1:13" ht="14.25" x14ac:dyDescent="0.2">
      <c r="A2541" s="3" t="s">
        <v>676</v>
      </c>
      <c r="B2541" s="3" t="s">
        <v>676</v>
      </c>
      <c r="C2541" s="72" t="s">
        <v>604</v>
      </c>
      <c r="D2541" s="73" t="s">
        <v>37</v>
      </c>
      <c r="E2541" s="73">
        <v>2020</v>
      </c>
      <c r="F2541" s="73" t="s">
        <v>152</v>
      </c>
      <c r="G2541" s="73" t="s">
        <v>153</v>
      </c>
      <c r="H2541" s="73" t="s">
        <v>0</v>
      </c>
      <c r="I2541" s="72" t="s">
        <v>150</v>
      </c>
      <c r="J2541" s="73" t="s">
        <v>677</v>
      </c>
      <c r="K2541" s="73" t="s">
        <v>677</v>
      </c>
      <c r="L2541" s="130">
        <v>1478.8300000000002</v>
      </c>
      <c r="M2541" s="130">
        <v>2777.26</v>
      </c>
    </row>
    <row r="2542" spans="1:13" ht="14.25" x14ac:dyDescent="0.2">
      <c r="A2542" s="3" t="s">
        <v>676</v>
      </c>
      <c r="B2542" s="3" t="s">
        <v>676</v>
      </c>
      <c r="C2542" s="72" t="s">
        <v>604</v>
      </c>
      <c r="D2542" s="73" t="s">
        <v>37</v>
      </c>
      <c r="E2542" s="73">
        <v>2020</v>
      </c>
      <c r="F2542" s="73" t="s">
        <v>152</v>
      </c>
      <c r="G2542" s="73" t="s">
        <v>153</v>
      </c>
      <c r="H2542" s="73" t="s">
        <v>0</v>
      </c>
      <c r="I2542" s="72" t="s">
        <v>150</v>
      </c>
      <c r="J2542" s="73" t="s">
        <v>677</v>
      </c>
      <c r="K2542" s="73" t="s">
        <v>677</v>
      </c>
      <c r="L2542" s="130">
        <v>1995.7900000000002</v>
      </c>
      <c r="M2542" s="130">
        <v>2777.26</v>
      </c>
    </row>
    <row r="2543" spans="1:13" ht="14.25" x14ac:dyDescent="0.2">
      <c r="A2543" s="3" t="s">
        <v>676</v>
      </c>
      <c r="B2543" s="3" t="s">
        <v>676</v>
      </c>
      <c r="C2543" s="72" t="s">
        <v>604</v>
      </c>
      <c r="D2543" s="73" t="s">
        <v>37</v>
      </c>
      <c r="E2543" s="73">
        <v>2020</v>
      </c>
      <c r="F2543" s="73" t="s">
        <v>152</v>
      </c>
      <c r="G2543" s="73" t="s">
        <v>153</v>
      </c>
      <c r="H2543" s="73" t="s">
        <v>46</v>
      </c>
      <c r="I2543" s="72" t="s">
        <v>150</v>
      </c>
      <c r="J2543" s="73" t="s">
        <v>677</v>
      </c>
      <c r="K2543" s="73" t="s">
        <v>677</v>
      </c>
      <c r="L2543" s="130">
        <v>1478.8300000000002</v>
      </c>
      <c r="M2543" s="130">
        <v>2777.26</v>
      </c>
    </row>
    <row r="2544" spans="1:13" ht="14.25" x14ac:dyDescent="0.2">
      <c r="A2544" s="3" t="s">
        <v>676</v>
      </c>
      <c r="B2544" s="3" t="s">
        <v>676</v>
      </c>
      <c r="C2544" s="72" t="s">
        <v>604</v>
      </c>
      <c r="D2544" s="73" t="s">
        <v>37</v>
      </c>
      <c r="E2544" s="73">
        <v>2020</v>
      </c>
      <c r="F2544" s="73" t="s">
        <v>152</v>
      </c>
      <c r="G2544" s="73" t="s">
        <v>153</v>
      </c>
      <c r="H2544" s="73" t="s">
        <v>46</v>
      </c>
      <c r="I2544" s="72" t="s">
        <v>150</v>
      </c>
      <c r="J2544" s="73" t="s">
        <v>677</v>
      </c>
      <c r="K2544" s="73" t="s">
        <v>677</v>
      </c>
      <c r="L2544" s="130">
        <v>1236.43</v>
      </c>
      <c r="M2544" s="130">
        <v>2582.9500000000003</v>
      </c>
    </row>
    <row r="2545" spans="1:13" ht="14.25" x14ac:dyDescent="0.2">
      <c r="A2545" s="3" t="s">
        <v>676</v>
      </c>
      <c r="B2545" s="3" t="s">
        <v>676</v>
      </c>
      <c r="C2545" s="72" t="s">
        <v>604</v>
      </c>
      <c r="D2545" s="73" t="s">
        <v>37</v>
      </c>
      <c r="E2545" s="73">
        <v>2020</v>
      </c>
      <c r="F2545" s="73" t="s">
        <v>152</v>
      </c>
      <c r="G2545" s="73" t="s">
        <v>153</v>
      </c>
      <c r="H2545" s="73" t="s">
        <v>82</v>
      </c>
      <c r="I2545" s="72" t="s">
        <v>150</v>
      </c>
      <c r="J2545" s="73" t="s">
        <v>677</v>
      </c>
      <c r="K2545" s="73" t="s">
        <v>677</v>
      </c>
      <c r="L2545" s="130">
        <v>2334.39</v>
      </c>
      <c r="M2545" s="130">
        <v>3191.65</v>
      </c>
    </row>
    <row r="2546" spans="1:13" ht="14.25" x14ac:dyDescent="0.2">
      <c r="A2546" s="3" t="s">
        <v>676</v>
      </c>
      <c r="B2546" s="3" t="s">
        <v>676</v>
      </c>
      <c r="C2546" s="72" t="s">
        <v>604</v>
      </c>
      <c r="D2546" s="73" t="s">
        <v>37</v>
      </c>
      <c r="E2546" s="73">
        <v>2020</v>
      </c>
      <c r="F2546" s="73" t="s">
        <v>152</v>
      </c>
      <c r="G2546" s="73" t="s">
        <v>153</v>
      </c>
      <c r="H2546" s="73" t="s">
        <v>0</v>
      </c>
      <c r="I2546" s="72" t="s">
        <v>150</v>
      </c>
      <c r="J2546" s="73" t="s">
        <v>677</v>
      </c>
      <c r="K2546" s="73" t="s">
        <v>677</v>
      </c>
      <c r="L2546" s="130">
        <v>1995.7900000000002</v>
      </c>
      <c r="M2546" s="130">
        <v>3191.65</v>
      </c>
    </row>
    <row r="2547" spans="1:13" ht="14.25" x14ac:dyDescent="0.2">
      <c r="A2547" s="3" t="s">
        <v>676</v>
      </c>
      <c r="B2547" s="3" t="s">
        <v>676</v>
      </c>
      <c r="C2547" s="72" t="s">
        <v>604</v>
      </c>
      <c r="D2547" s="73" t="s">
        <v>37</v>
      </c>
      <c r="E2547" s="73">
        <v>2020</v>
      </c>
      <c r="F2547" s="73" t="s">
        <v>152</v>
      </c>
      <c r="G2547" s="73" t="s">
        <v>153</v>
      </c>
      <c r="H2547" s="73" t="s">
        <v>0</v>
      </c>
      <c r="I2547" s="72" t="s">
        <v>150</v>
      </c>
      <c r="J2547" s="73" t="s">
        <v>677</v>
      </c>
      <c r="K2547" s="73" t="s">
        <v>677</v>
      </c>
      <c r="L2547" s="130">
        <v>1478.8300000000002</v>
      </c>
      <c r="M2547" s="130">
        <v>2777.26</v>
      </c>
    </row>
    <row r="2548" spans="1:13" ht="14.25" x14ac:dyDescent="0.2">
      <c r="A2548" s="3" t="s">
        <v>676</v>
      </c>
      <c r="B2548" s="3" t="s">
        <v>676</v>
      </c>
      <c r="C2548" s="72" t="s">
        <v>604</v>
      </c>
      <c r="D2548" s="73" t="s">
        <v>37</v>
      </c>
      <c r="E2548" s="73">
        <v>2020</v>
      </c>
      <c r="F2548" s="73" t="s">
        <v>152</v>
      </c>
      <c r="G2548" s="73" t="s">
        <v>153</v>
      </c>
      <c r="H2548" s="73" t="s">
        <v>7</v>
      </c>
      <c r="I2548" s="72" t="s">
        <v>150</v>
      </c>
      <c r="J2548" s="73" t="s">
        <v>677</v>
      </c>
      <c r="K2548" s="73" t="s">
        <v>677</v>
      </c>
      <c r="L2548" s="130">
        <v>1995.7900000000002</v>
      </c>
      <c r="M2548" s="130">
        <v>3191.65</v>
      </c>
    </row>
    <row r="2549" spans="1:13" ht="14.25" x14ac:dyDescent="0.2">
      <c r="A2549" s="3" t="s">
        <v>676</v>
      </c>
      <c r="B2549" s="3" t="s">
        <v>676</v>
      </c>
      <c r="C2549" s="72" t="s">
        <v>604</v>
      </c>
      <c r="D2549" s="73" t="s">
        <v>37</v>
      </c>
      <c r="E2549" s="73">
        <v>2020</v>
      </c>
      <c r="F2549" s="73" t="s">
        <v>152</v>
      </c>
      <c r="G2549" s="73" t="s">
        <v>153</v>
      </c>
      <c r="H2549" s="73" t="s">
        <v>0</v>
      </c>
      <c r="I2549" s="72" t="s">
        <v>150</v>
      </c>
      <c r="J2549" s="73" t="s">
        <v>677</v>
      </c>
      <c r="K2549" s="73" t="s">
        <v>677</v>
      </c>
      <c r="L2549" s="130">
        <v>1478.8300000000002</v>
      </c>
      <c r="M2549" s="130">
        <v>2777.26</v>
      </c>
    </row>
    <row r="2550" spans="1:13" ht="14.25" x14ac:dyDescent="0.2">
      <c r="A2550" s="3" t="s">
        <v>676</v>
      </c>
      <c r="B2550" s="3" t="s">
        <v>676</v>
      </c>
      <c r="C2550" s="72" t="s">
        <v>604</v>
      </c>
      <c r="D2550" s="73" t="s">
        <v>11</v>
      </c>
      <c r="E2550" s="73">
        <v>2020</v>
      </c>
      <c r="F2550" s="73" t="s">
        <v>141</v>
      </c>
      <c r="G2550" s="73" t="s">
        <v>142</v>
      </c>
      <c r="H2550" s="73" t="s">
        <v>0</v>
      </c>
      <c r="I2550" s="72" t="s">
        <v>258</v>
      </c>
      <c r="J2550" s="73" t="s">
        <v>677</v>
      </c>
      <c r="K2550" s="73" t="s">
        <v>677</v>
      </c>
      <c r="L2550" s="130">
        <v>1599</v>
      </c>
      <c r="M2550" s="130">
        <v>2144.64</v>
      </c>
    </row>
    <row r="2551" spans="1:13" ht="14.25" x14ac:dyDescent="0.2">
      <c r="A2551" s="3" t="s">
        <v>676</v>
      </c>
      <c r="B2551" s="3" t="s">
        <v>676</v>
      </c>
      <c r="C2551" s="72" t="s">
        <v>604</v>
      </c>
      <c r="D2551" s="73" t="s">
        <v>11</v>
      </c>
      <c r="E2551" s="73">
        <v>2020</v>
      </c>
      <c r="F2551" s="73" t="s">
        <v>141</v>
      </c>
      <c r="G2551" s="73" t="s">
        <v>142</v>
      </c>
      <c r="H2551" s="73" t="s">
        <v>0</v>
      </c>
      <c r="I2551" s="72" t="s">
        <v>258</v>
      </c>
      <c r="J2551" s="73" t="s">
        <v>677</v>
      </c>
      <c r="K2551" s="73" t="s">
        <v>677</v>
      </c>
      <c r="L2551" s="130">
        <v>1599</v>
      </c>
      <c r="M2551" s="130">
        <v>2144.64</v>
      </c>
    </row>
    <row r="2552" spans="1:13" ht="14.25" x14ac:dyDescent="0.2">
      <c r="A2552" s="3" t="s">
        <v>676</v>
      </c>
      <c r="B2552" s="3" t="s">
        <v>676</v>
      </c>
      <c r="C2552" s="72" t="s">
        <v>604</v>
      </c>
      <c r="D2552" s="73" t="s">
        <v>11</v>
      </c>
      <c r="E2552" s="73">
        <v>2020</v>
      </c>
      <c r="F2552" s="73" t="s">
        <v>141</v>
      </c>
      <c r="G2552" s="73" t="s">
        <v>142</v>
      </c>
      <c r="H2552" s="73" t="s">
        <v>0</v>
      </c>
      <c r="I2552" s="72" t="s">
        <v>333</v>
      </c>
      <c r="J2552" s="73" t="s">
        <v>677</v>
      </c>
      <c r="K2552" s="73" t="s">
        <v>677</v>
      </c>
      <c r="L2552" s="130">
        <v>1599</v>
      </c>
      <c r="M2552" s="130">
        <v>2144.64</v>
      </c>
    </row>
    <row r="2553" spans="1:13" ht="14.25" x14ac:dyDescent="0.2">
      <c r="A2553" s="3" t="s">
        <v>676</v>
      </c>
      <c r="B2553" s="3" t="s">
        <v>676</v>
      </c>
      <c r="C2553" s="72" t="s">
        <v>604</v>
      </c>
      <c r="D2553" s="73" t="s">
        <v>11</v>
      </c>
      <c r="E2553" s="73">
        <v>2020</v>
      </c>
      <c r="F2553" s="73" t="s">
        <v>141</v>
      </c>
      <c r="G2553" s="73" t="s">
        <v>142</v>
      </c>
      <c r="H2553" s="73" t="s">
        <v>0</v>
      </c>
      <c r="I2553" s="72" t="s">
        <v>256</v>
      </c>
      <c r="J2553" s="73" t="s">
        <v>677</v>
      </c>
      <c r="K2553" s="73" t="s">
        <v>677</v>
      </c>
      <c r="L2553" s="130">
        <v>1599</v>
      </c>
      <c r="M2553" s="130">
        <v>2144.64</v>
      </c>
    </row>
    <row r="2554" spans="1:13" ht="14.25" x14ac:dyDescent="0.2">
      <c r="A2554" s="3" t="s">
        <v>676</v>
      </c>
      <c r="B2554" s="3" t="s">
        <v>676</v>
      </c>
      <c r="C2554" s="72" t="s">
        <v>604</v>
      </c>
      <c r="D2554" s="73" t="s">
        <v>11</v>
      </c>
      <c r="E2554" s="73">
        <v>2020</v>
      </c>
      <c r="F2554" s="73" t="s">
        <v>141</v>
      </c>
      <c r="G2554" s="73" t="s">
        <v>142</v>
      </c>
      <c r="H2554" s="73" t="s">
        <v>0</v>
      </c>
      <c r="I2554" s="72" t="s">
        <v>258</v>
      </c>
      <c r="J2554" s="73" t="s">
        <v>677</v>
      </c>
      <c r="K2554" s="73" t="s">
        <v>677</v>
      </c>
      <c r="L2554" s="130">
        <v>1599</v>
      </c>
      <c r="M2554" s="130">
        <v>2144.64</v>
      </c>
    </row>
    <row r="2555" spans="1:13" ht="14.25" x14ac:dyDescent="0.2">
      <c r="A2555" s="3" t="s">
        <v>676</v>
      </c>
      <c r="B2555" s="3" t="s">
        <v>676</v>
      </c>
      <c r="C2555" s="72" t="s">
        <v>604</v>
      </c>
      <c r="D2555" s="73" t="s">
        <v>11</v>
      </c>
      <c r="E2555" s="73">
        <v>2020</v>
      </c>
      <c r="F2555" s="73" t="s">
        <v>141</v>
      </c>
      <c r="G2555" s="73" t="s">
        <v>142</v>
      </c>
      <c r="H2555" s="73" t="s">
        <v>49</v>
      </c>
      <c r="I2555" s="72" t="s">
        <v>333</v>
      </c>
      <c r="J2555" s="73" t="s">
        <v>677</v>
      </c>
      <c r="K2555" s="73" t="s">
        <v>677</v>
      </c>
      <c r="L2555" s="130">
        <v>1066</v>
      </c>
      <c r="M2555" s="130">
        <v>2847.3</v>
      </c>
    </row>
    <row r="2556" spans="1:13" ht="14.25" x14ac:dyDescent="0.2">
      <c r="A2556" s="3" t="s">
        <v>676</v>
      </c>
      <c r="B2556" s="3" t="s">
        <v>676</v>
      </c>
      <c r="C2556" s="72" t="s">
        <v>604</v>
      </c>
      <c r="D2556" s="73" t="s">
        <v>11</v>
      </c>
      <c r="E2556" s="73">
        <v>2020</v>
      </c>
      <c r="F2556" s="73" t="s">
        <v>141</v>
      </c>
      <c r="G2556" s="73" t="s">
        <v>142</v>
      </c>
      <c r="H2556" s="73" t="s">
        <v>46</v>
      </c>
      <c r="I2556" s="72" t="s">
        <v>256</v>
      </c>
      <c r="J2556" s="73" t="s">
        <v>677</v>
      </c>
      <c r="K2556" s="73" t="s">
        <v>677</v>
      </c>
      <c r="L2556" s="130">
        <v>1599</v>
      </c>
      <c r="M2556" s="130">
        <v>3028.16</v>
      </c>
    </row>
    <row r="2557" spans="1:13" ht="14.25" x14ac:dyDescent="0.2">
      <c r="A2557" s="3" t="s">
        <v>676</v>
      </c>
      <c r="B2557" s="3" t="s">
        <v>676</v>
      </c>
      <c r="C2557" s="72" t="s">
        <v>604</v>
      </c>
      <c r="D2557" s="73" t="s">
        <v>11</v>
      </c>
      <c r="E2557" s="73">
        <v>2020</v>
      </c>
      <c r="F2557" s="73" t="s">
        <v>141</v>
      </c>
      <c r="G2557" s="73" t="s">
        <v>142</v>
      </c>
      <c r="H2557" s="73" t="s">
        <v>7</v>
      </c>
      <c r="I2557" s="72" t="s">
        <v>256</v>
      </c>
      <c r="J2557" s="73" t="s">
        <v>677</v>
      </c>
      <c r="K2557" s="73" t="s">
        <v>677</v>
      </c>
      <c r="L2557" s="130">
        <v>1066</v>
      </c>
      <c r="M2557" s="130">
        <v>2847.3</v>
      </c>
    </row>
    <row r="2558" spans="1:13" ht="14.25" x14ac:dyDescent="0.2">
      <c r="A2558" s="3" t="s">
        <v>676</v>
      </c>
      <c r="B2558" s="3" t="s">
        <v>676</v>
      </c>
      <c r="C2558" s="72" t="s">
        <v>604</v>
      </c>
      <c r="D2558" s="73" t="s">
        <v>11</v>
      </c>
      <c r="E2558" s="73">
        <v>2020</v>
      </c>
      <c r="F2558" s="73" t="s">
        <v>141</v>
      </c>
      <c r="G2558" s="73" t="s">
        <v>142</v>
      </c>
      <c r="H2558" s="73" t="s">
        <v>7</v>
      </c>
      <c r="I2558" s="72" t="s">
        <v>258</v>
      </c>
      <c r="J2558" s="73" t="s">
        <v>677</v>
      </c>
      <c r="K2558" s="73" t="s">
        <v>677</v>
      </c>
      <c r="L2558" s="130">
        <v>1066</v>
      </c>
      <c r="M2558" s="130">
        <v>2847.3</v>
      </c>
    </row>
    <row r="2559" spans="1:13" ht="14.25" x14ac:dyDescent="0.2">
      <c r="A2559" s="3" t="s">
        <v>676</v>
      </c>
      <c r="B2559" s="3" t="s">
        <v>676</v>
      </c>
      <c r="C2559" s="72" t="s">
        <v>604</v>
      </c>
      <c r="D2559" s="73" t="s">
        <v>11</v>
      </c>
      <c r="E2559" s="73">
        <v>2020</v>
      </c>
      <c r="F2559" s="73" t="s">
        <v>141</v>
      </c>
      <c r="G2559" s="73" t="s">
        <v>142</v>
      </c>
      <c r="H2559" s="73" t="s">
        <v>7</v>
      </c>
      <c r="I2559" s="72" t="s">
        <v>258</v>
      </c>
      <c r="J2559" s="73" t="s">
        <v>677</v>
      </c>
      <c r="K2559" s="73" t="s">
        <v>677</v>
      </c>
      <c r="L2559" s="130">
        <v>1066</v>
      </c>
      <c r="M2559" s="130">
        <v>2847.3</v>
      </c>
    </row>
    <row r="2560" spans="1:13" ht="14.25" x14ac:dyDescent="0.2">
      <c r="A2560" s="3" t="s">
        <v>676</v>
      </c>
      <c r="B2560" s="3" t="s">
        <v>676</v>
      </c>
      <c r="C2560" s="72" t="s">
        <v>604</v>
      </c>
      <c r="D2560" s="73" t="s">
        <v>11</v>
      </c>
      <c r="E2560" s="73">
        <v>2020</v>
      </c>
      <c r="F2560" s="73" t="s">
        <v>141</v>
      </c>
      <c r="G2560" s="73" t="s">
        <v>142</v>
      </c>
      <c r="H2560" s="73" t="s">
        <v>0</v>
      </c>
      <c r="I2560" s="72" t="s">
        <v>256</v>
      </c>
      <c r="J2560" s="73" t="s">
        <v>677</v>
      </c>
      <c r="K2560" s="73" t="s">
        <v>677</v>
      </c>
      <c r="L2560" s="130">
        <v>1599</v>
      </c>
      <c r="M2560" s="130">
        <v>2144.64</v>
      </c>
    </row>
    <row r="2561" spans="1:13" ht="14.25" x14ac:dyDescent="0.2">
      <c r="A2561" s="3" t="s">
        <v>676</v>
      </c>
      <c r="B2561" s="3" t="s">
        <v>676</v>
      </c>
      <c r="C2561" s="72" t="s">
        <v>604</v>
      </c>
      <c r="D2561" s="73" t="s">
        <v>11</v>
      </c>
      <c r="E2561" s="73">
        <v>2020</v>
      </c>
      <c r="F2561" s="73" t="s">
        <v>141</v>
      </c>
      <c r="G2561" s="73" t="s">
        <v>142</v>
      </c>
      <c r="H2561" s="73" t="s">
        <v>0</v>
      </c>
      <c r="I2561" s="72" t="s">
        <v>256</v>
      </c>
      <c r="J2561" s="73" t="s">
        <v>677</v>
      </c>
      <c r="K2561" s="73" t="s">
        <v>677</v>
      </c>
      <c r="L2561" s="130">
        <v>1599</v>
      </c>
      <c r="M2561" s="130">
        <v>2144.64</v>
      </c>
    </row>
    <row r="2562" spans="1:13" ht="14.25" x14ac:dyDescent="0.2">
      <c r="A2562" s="3" t="s">
        <v>676</v>
      </c>
      <c r="B2562" s="3" t="s">
        <v>676</v>
      </c>
      <c r="C2562" s="72" t="s">
        <v>604</v>
      </c>
      <c r="D2562" s="73" t="s">
        <v>11</v>
      </c>
      <c r="E2562" s="73">
        <v>2020</v>
      </c>
      <c r="F2562" s="73" t="s">
        <v>141</v>
      </c>
      <c r="G2562" s="73" t="s">
        <v>142</v>
      </c>
      <c r="H2562" s="73" t="s">
        <v>0</v>
      </c>
      <c r="I2562" s="72" t="s">
        <v>258</v>
      </c>
      <c r="J2562" s="73" t="s">
        <v>677</v>
      </c>
      <c r="K2562" s="73" t="s">
        <v>677</v>
      </c>
      <c r="L2562" s="130">
        <v>1599</v>
      </c>
      <c r="M2562" s="130">
        <v>2144.64</v>
      </c>
    </row>
    <row r="2563" spans="1:13" ht="14.25" x14ac:dyDescent="0.2">
      <c r="A2563" s="3" t="s">
        <v>676</v>
      </c>
      <c r="B2563" s="3" t="s">
        <v>676</v>
      </c>
      <c r="C2563" s="72" t="s">
        <v>604</v>
      </c>
      <c r="D2563" s="73" t="s">
        <v>11</v>
      </c>
      <c r="E2563" s="73">
        <v>2020</v>
      </c>
      <c r="F2563" s="73" t="s">
        <v>141</v>
      </c>
      <c r="G2563" s="73" t="s">
        <v>142</v>
      </c>
      <c r="H2563" s="73" t="s">
        <v>46</v>
      </c>
      <c r="I2563" s="72" t="s">
        <v>256</v>
      </c>
      <c r="J2563" s="73" t="s">
        <v>677</v>
      </c>
      <c r="K2563" s="73" t="s">
        <v>677</v>
      </c>
      <c r="L2563" s="130">
        <v>1599</v>
      </c>
      <c r="M2563" s="130">
        <v>3028.16</v>
      </c>
    </row>
    <row r="2564" spans="1:13" ht="14.25" x14ac:dyDescent="0.2">
      <c r="A2564" s="3" t="s">
        <v>676</v>
      </c>
      <c r="B2564" s="3" t="s">
        <v>676</v>
      </c>
      <c r="C2564" s="72" t="s">
        <v>604</v>
      </c>
      <c r="D2564" s="73" t="s">
        <v>11</v>
      </c>
      <c r="E2564" s="73">
        <v>2020</v>
      </c>
      <c r="F2564" s="73" t="s">
        <v>141</v>
      </c>
      <c r="G2564" s="73" t="s">
        <v>142</v>
      </c>
      <c r="H2564" s="73" t="s">
        <v>46</v>
      </c>
      <c r="I2564" s="72" t="s">
        <v>256</v>
      </c>
      <c r="J2564" s="73" t="s">
        <v>677</v>
      </c>
      <c r="K2564" s="73" t="s">
        <v>677</v>
      </c>
      <c r="L2564" s="130">
        <v>1599</v>
      </c>
      <c r="M2564" s="130">
        <v>3028.16</v>
      </c>
    </row>
    <row r="2565" spans="1:13" ht="14.25" x14ac:dyDescent="0.2">
      <c r="A2565" s="3" t="s">
        <v>676</v>
      </c>
      <c r="B2565" s="3" t="s">
        <v>676</v>
      </c>
      <c r="C2565" s="72" t="s">
        <v>604</v>
      </c>
      <c r="D2565" s="73" t="s">
        <v>11</v>
      </c>
      <c r="E2565" s="73">
        <v>2020</v>
      </c>
      <c r="F2565" s="73" t="s">
        <v>141</v>
      </c>
      <c r="G2565" s="73" t="s">
        <v>142</v>
      </c>
      <c r="H2565" s="73" t="s">
        <v>46</v>
      </c>
      <c r="I2565" s="72" t="s">
        <v>258</v>
      </c>
      <c r="J2565" s="73" t="s">
        <v>677</v>
      </c>
      <c r="K2565" s="73" t="s">
        <v>677</v>
      </c>
      <c r="L2565" s="130">
        <v>1599</v>
      </c>
      <c r="M2565" s="130">
        <v>3028.16</v>
      </c>
    </row>
    <row r="2566" spans="1:13" ht="14.25" x14ac:dyDescent="0.2">
      <c r="A2566" s="3" t="s">
        <v>676</v>
      </c>
      <c r="B2566" s="3" t="s">
        <v>676</v>
      </c>
      <c r="C2566" s="72" t="s">
        <v>604</v>
      </c>
      <c r="D2566" s="73" t="s">
        <v>11</v>
      </c>
      <c r="E2566" s="73">
        <v>2020</v>
      </c>
      <c r="F2566" s="73" t="s">
        <v>141</v>
      </c>
      <c r="G2566" s="73" t="s">
        <v>142</v>
      </c>
      <c r="H2566" s="73" t="s">
        <v>7</v>
      </c>
      <c r="I2566" s="72" t="s">
        <v>256</v>
      </c>
      <c r="J2566" s="73" t="s">
        <v>677</v>
      </c>
      <c r="K2566" s="73" t="s">
        <v>677</v>
      </c>
      <c r="L2566" s="130">
        <v>1066</v>
      </c>
      <c r="M2566" s="130">
        <v>2847.3</v>
      </c>
    </row>
    <row r="2567" spans="1:13" ht="14.25" x14ac:dyDescent="0.2">
      <c r="A2567" s="3" t="s">
        <v>676</v>
      </c>
      <c r="B2567" s="3" t="s">
        <v>676</v>
      </c>
      <c r="C2567" s="72" t="s">
        <v>604</v>
      </c>
      <c r="D2567" s="73" t="s">
        <v>11</v>
      </c>
      <c r="E2567" s="73">
        <v>2020</v>
      </c>
      <c r="F2567" s="73" t="s">
        <v>141</v>
      </c>
      <c r="G2567" s="73" t="s">
        <v>142</v>
      </c>
      <c r="H2567" s="73" t="s">
        <v>0</v>
      </c>
      <c r="I2567" s="72" t="s">
        <v>258</v>
      </c>
      <c r="J2567" s="73" t="s">
        <v>677</v>
      </c>
      <c r="K2567" s="73" t="s">
        <v>677</v>
      </c>
      <c r="L2567" s="130">
        <v>1599</v>
      </c>
      <c r="M2567" s="130">
        <v>2144.64</v>
      </c>
    </row>
    <row r="2568" spans="1:13" ht="14.25" x14ac:dyDescent="0.2">
      <c r="A2568" s="3" t="s">
        <v>676</v>
      </c>
      <c r="B2568" s="3" t="s">
        <v>676</v>
      </c>
      <c r="C2568" s="72" t="s">
        <v>604</v>
      </c>
      <c r="D2568" s="73" t="s">
        <v>11</v>
      </c>
      <c r="E2568" s="73">
        <v>2020</v>
      </c>
      <c r="F2568" s="73" t="s">
        <v>141</v>
      </c>
      <c r="G2568" s="73" t="s">
        <v>142</v>
      </c>
      <c r="H2568" s="73" t="s">
        <v>46</v>
      </c>
      <c r="I2568" s="72" t="s">
        <v>256</v>
      </c>
      <c r="J2568" s="73" t="s">
        <v>677</v>
      </c>
      <c r="K2568" s="73" t="s">
        <v>677</v>
      </c>
      <c r="L2568" s="130">
        <v>1599</v>
      </c>
      <c r="M2568" s="130">
        <v>3028.16</v>
      </c>
    </row>
    <row r="2569" spans="1:13" ht="14.25" x14ac:dyDescent="0.2">
      <c r="A2569" s="3" t="s">
        <v>676</v>
      </c>
      <c r="B2569" s="3" t="s">
        <v>676</v>
      </c>
      <c r="C2569" s="72" t="s">
        <v>604</v>
      </c>
      <c r="D2569" s="73" t="s">
        <v>11</v>
      </c>
      <c r="E2569" s="73">
        <v>2020</v>
      </c>
      <c r="F2569" s="73" t="s">
        <v>141</v>
      </c>
      <c r="G2569" s="73" t="s">
        <v>142</v>
      </c>
      <c r="H2569" s="73" t="s">
        <v>0</v>
      </c>
      <c r="I2569" s="72" t="s">
        <v>258</v>
      </c>
      <c r="J2569" s="73" t="s">
        <v>677</v>
      </c>
      <c r="K2569" s="73" t="s">
        <v>677</v>
      </c>
      <c r="L2569" s="130">
        <v>1599</v>
      </c>
      <c r="M2569" s="130">
        <v>2144.64</v>
      </c>
    </row>
    <row r="2570" spans="1:13" ht="14.25" x14ac:dyDescent="0.2">
      <c r="A2570" s="3" t="s">
        <v>676</v>
      </c>
      <c r="B2570" s="3" t="s">
        <v>676</v>
      </c>
      <c r="C2570" s="72" t="s">
        <v>604</v>
      </c>
      <c r="D2570" s="73" t="s">
        <v>11</v>
      </c>
      <c r="E2570" s="73">
        <v>2020</v>
      </c>
      <c r="F2570" s="73" t="s">
        <v>141</v>
      </c>
      <c r="G2570" s="73" t="s">
        <v>142</v>
      </c>
      <c r="H2570" s="73" t="s">
        <v>49</v>
      </c>
      <c r="I2570" s="72" t="s">
        <v>258</v>
      </c>
      <c r="J2570" s="73" t="s">
        <v>677</v>
      </c>
      <c r="K2570" s="73" t="s">
        <v>677</v>
      </c>
      <c r="L2570" s="130">
        <v>1066</v>
      </c>
      <c r="M2570" s="130">
        <v>2847.3</v>
      </c>
    </row>
    <row r="2571" spans="1:13" ht="14.25" x14ac:dyDescent="0.2">
      <c r="A2571" s="3" t="s">
        <v>676</v>
      </c>
      <c r="B2571" s="3" t="s">
        <v>676</v>
      </c>
      <c r="C2571" s="72" t="s">
        <v>604</v>
      </c>
      <c r="D2571" s="73" t="s">
        <v>11</v>
      </c>
      <c r="E2571" s="73">
        <v>2020</v>
      </c>
      <c r="F2571" s="73" t="s">
        <v>141</v>
      </c>
      <c r="G2571" s="73" t="s">
        <v>142</v>
      </c>
      <c r="H2571" s="73" t="s">
        <v>46</v>
      </c>
      <c r="I2571" s="72" t="s">
        <v>259</v>
      </c>
      <c r="J2571" s="73" t="s">
        <v>677</v>
      </c>
      <c r="K2571" s="73" t="s">
        <v>677</v>
      </c>
      <c r="L2571" s="130">
        <v>1599</v>
      </c>
      <c r="M2571" s="130">
        <v>3028.16</v>
      </c>
    </row>
    <row r="2572" spans="1:13" ht="14.25" x14ac:dyDescent="0.2">
      <c r="A2572" s="3" t="s">
        <v>676</v>
      </c>
      <c r="B2572" s="3" t="s">
        <v>676</v>
      </c>
      <c r="C2572" s="72" t="s">
        <v>604</v>
      </c>
      <c r="D2572" s="73" t="s">
        <v>59</v>
      </c>
      <c r="E2572" s="79">
        <v>2020</v>
      </c>
      <c r="F2572" s="79" t="s">
        <v>141</v>
      </c>
      <c r="G2572" s="79" t="s">
        <v>142</v>
      </c>
      <c r="H2572" s="78" t="s">
        <v>25</v>
      </c>
      <c r="I2572" s="72" t="s">
        <v>143</v>
      </c>
      <c r="J2572" s="73" t="s">
        <v>677</v>
      </c>
      <c r="K2572" s="73" t="s">
        <v>677</v>
      </c>
      <c r="L2572" s="130">
        <v>1479.64</v>
      </c>
      <c r="M2572" s="130">
        <v>4160.2700000000004</v>
      </c>
    </row>
    <row r="2573" spans="1:13" ht="14.25" x14ac:dyDescent="0.2">
      <c r="A2573" s="3" t="s">
        <v>676</v>
      </c>
      <c r="B2573" s="3" t="s">
        <v>676</v>
      </c>
      <c r="C2573" s="72" t="s">
        <v>604</v>
      </c>
      <c r="D2573" s="73" t="s">
        <v>59</v>
      </c>
      <c r="E2573" s="79">
        <v>2020</v>
      </c>
      <c r="F2573" s="79" t="s">
        <v>141</v>
      </c>
      <c r="G2573" s="79" t="s">
        <v>142</v>
      </c>
      <c r="H2573" s="78" t="s">
        <v>41</v>
      </c>
      <c r="I2573" s="72" t="s">
        <v>143</v>
      </c>
      <c r="J2573" s="73" t="s">
        <v>677</v>
      </c>
      <c r="K2573" s="73" t="s">
        <v>677</v>
      </c>
      <c r="L2573" s="130">
        <v>2581.48</v>
      </c>
      <c r="M2573" s="130">
        <v>6499.83</v>
      </c>
    </row>
    <row r="2574" spans="1:13" ht="14.25" x14ac:dyDescent="0.2">
      <c r="A2574" s="3" t="s">
        <v>676</v>
      </c>
      <c r="B2574" s="3" t="s">
        <v>676</v>
      </c>
      <c r="C2574" s="72" t="s">
        <v>604</v>
      </c>
      <c r="D2574" s="73" t="s">
        <v>59</v>
      </c>
      <c r="E2574" s="79">
        <v>2020</v>
      </c>
      <c r="F2574" s="79" t="s">
        <v>141</v>
      </c>
      <c r="G2574" s="79" t="s">
        <v>142</v>
      </c>
      <c r="H2574" s="78" t="s">
        <v>52</v>
      </c>
      <c r="I2574" s="72" t="s">
        <v>143</v>
      </c>
      <c r="J2574" s="73" t="s">
        <v>677</v>
      </c>
      <c r="K2574" s="73" t="s">
        <v>677</v>
      </c>
      <c r="L2574" s="130">
        <v>1479.64</v>
      </c>
      <c r="M2574" s="130">
        <v>4160.2700000000004</v>
      </c>
    </row>
    <row r="2575" spans="1:13" ht="14.25" x14ac:dyDescent="0.2">
      <c r="A2575" s="3" t="s">
        <v>676</v>
      </c>
      <c r="B2575" s="3" t="s">
        <v>676</v>
      </c>
      <c r="C2575" s="72" t="s">
        <v>604</v>
      </c>
      <c r="D2575" s="73" t="s">
        <v>59</v>
      </c>
      <c r="E2575" s="73">
        <v>2020</v>
      </c>
      <c r="F2575" s="73" t="s">
        <v>141</v>
      </c>
      <c r="G2575" s="73" t="s">
        <v>142</v>
      </c>
      <c r="H2575" s="78" t="s">
        <v>25</v>
      </c>
      <c r="I2575" s="72" t="s">
        <v>143</v>
      </c>
      <c r="J2575" s="73" t="s">
        <v>677</v>
      </c>
      <c r="K2575" s="73" t="s">
        <v>677</v>
      </c>
      <c r="L2575" s="130">
        <v>1479.64</v>
      </c>
      <c r="M2575" s="130">
        <v>4160.2700000000004</v>
      </c>
    </row>
    <row r="2576" spans="1:13" ht="14.25" x14ac:dyDescent="0.2">
      <c r="A2576" s="3" t="s">
        <v>676</v>
      </c>
      <c r="B2576" s="3" t="s">
        <v>676</v>
      </c>
      <c r="C2576" s="72" t="s">
        <v>604</v>
      </c>
      <c r="D2576" s="73" t="s">
        <v>59</v>
      </c>
      <c r="E2576" s="73">
        <v>2020</v>
      </c>
      <c r="F2576" s="73" t="s">
        <v>141</v>
      </c>
      <c r="G2576" s="73" t="s">
        <v>142</v>
      </c>
      <c r="H2576" s="78" t="s">
        <v>0</v>
      </c>
      <c r="I2576" s="72" t="s">
        <v>143</v>
      </c>
      <c r="J2576" s="73" t="s">
        <v>677</v>
      </c>
      <c r="K2576" s="73" t="s">
        <v>677</v>
      </c>
      <c r="L2576" s="130">
        <v>1479.64</v>
      </c>
      <c r="M2576" s="130">
        <v>4160.2700000000004</v>
      </c>
    </row>
    <row r="2577" spans="1:13" ht="14.25" x14ac:dyDescent="0.2">
      <c r="A2577" s="3" t="s">
        <v>676</v>
      </c>
      <c r="B2577" s="3" t="s">
        <v>676</v>
      </c>
      <c r="C2577" s="72" t="s">
        <v>604</v>
      </c>
      <c r="D2577" s="73" t="s">
        <v>59</v>
      </c>
      <c r="E2577" s="73">
        <v>2020</v>
      </c>
      <c r="F2577" s="73" t="s">
        <v>141</v>
      </c>
      <c r="G2577" s="73" t="s">
        <v>142</v>
      </c>
      <c r="H2577" s="78" t="s">
        <v>41</v>
      </c>
      <c r="I2577" s="72" t="s">
        <v>143</v>
      </c>
      <c r="J2577" s="73" t="s">
        <v>677</v>
      </c>
      <c r="K2577" s="73" t="s">
        <v>677</v>
      </c>
      <c r="L2577" s="130">
        <v>2581.48</v>
      </c>
      <c r="M2577" s="130">
        <v>6499.83</v>
      </c>
    </row>
    <row r="2578" spans="1:13" ht="14.25" x14ac:dyDescent="0.2">
      <c r="A2578" s="3" t="s">
        <v>676</v>
      </c>
      <c r="B2578" s="3" t="s">
        <v>676</v>
      </c>
      <c r="C2578" s="72" t="s">
        <v>604</v>
      </c>
      <c r="D2578" s="73" t="s">
        <v>59</v>
      </c>
      <c r="E2578" s="73">
        <v>2020</v>
      </c>
      <c r="F2578" s="73" t="s">
        <v>141</v>
      </c>
      <c r="G2578" s="73" t="s">
        <v>142</v>
      </c>
      <c r="H2578" s="78" t="s">
        <v>31</v>
      </c>
      <c r="I2578" s="72" t="s">
        <v>143</v>
      </c>
      <c r="J2578" s="73" t="s">
        <v>677</v>
      </c>
      <c r="K2578" s="73" t="s">
        <v>677</v>
      </c>
      <c r="L2578" s="130">
        <v>2070.1999999999998</v>
      </c>
      <c r="M2578" s="130">
        <v>6241.96</v>
      </c>
    </row>
    <row r="2579" spans="1:13" ht="14.25" x14ac:dyDescent="0.2">
      <c r="A2579" s="3" t="s">
        <v>676</v>
      </c>
      <c r="B2579" s="3" t="s">
        <v>676</v>
      </c>
      <c r="C2579" s="72" t="s">
        <v>604</v>
      </c>
      <c r="D2579" s="73" t="s">
        <v>59</v>
      </c>
      <c r="E2579" s="73">
        <v>2020</v>
      </c>
      <c r="F2579" s="73" t="s">
        <v>141</v>
      </c>
      <c r="G2579" s="73" t="s">
        <v>142</v>
      </c>
      <c r="H2579" s="78" t="s">
        <v>7</v>
      </c>
      <c r="I2579" s="72" t="s">
        <v>143</v>
      </c>
      <c r="J2579" s="73" t="s">
        <v>677</v>
      </c>
      <c r="K2579" s="73" t="s">
        <v>677</v>
      </c>
      <c r="L2579" s="130">
        <v>2010.46</v>
      </c>
      <c r="M2579" s="130">
        <v>5618.55</v>
      </c>
    </row>
    <row r="2580" spans="1:13" ht="14.25" x14ac:dyDescent="0.2">
      <c r="A2580" s="3" t="s">
        <v>676</v>
      </c>
      <c r="B2580" s="3" t="s">
        <v>676</v>
      </c>
      <c r="C2580" s="72" t="s">
        <v>604</v>
      </c>
      <c r="D2580" s="73" t="s">
        <v>59</v>
      </c>
      <c r="E2580" s="73">
        <v>2020</v>
      </c>
      <c r="F2580" s="73" t="s">
        <v>141</v>
      </c>
      <c r="G2580" s="73" t="s">
        <v>142</v>
      </c>
      <c r="H2580" s="78" t="s">
        <v>7</v>
      </c>
      <c r="I2580" s="72" t="s">
        <v>143</v>
      </c>
      <c r="J2580" s="73" t="s">
        <v>677</v>
      </c>
      <c r="K2580" s="73" t="s">
        <v>677</v>
      </c>
      <c r="L2580" s="130">
        <v>2010.46</v>
      </c>
      <c r="M2580" s="130">
        <v>5618.55</v>
      </c>
    </row>
    <row r="2581" spans="1:13" ht="14.25" x14ac:dyDescent="0.2">
      <c r="A2581" s="3" t="s">
        <v>676</v>
      </c>
      <c r="B2581" s="3" t="s">
        <v>676</v>
      </c>
      <c r="C2581" s="72" t="s">
        <v>604</v>
      </c>
      <c r="D2581" s="73" t="s">
        <v>59</v>
      </c>
      <c r="E2581" s="73">
        <v>2020</v>
      </c>
      <c r="F2581" s="73" t="s">
        <v>141</v>
      </c>
      <c r="G2581" s="73" t="s">
        <v>142</v>
      </c>
      <c r="H2581" s="78" t="s">
        <v>25</v>
      </c>
      <c r="I2581" s="72" t="s">
        <v>143</v>
      </c>
      <c r="J2581" s="73" t="s">
        <v>677</v>
      </c>
      <c r="K2581" s="73" t="s">
        <v>677</v>
      </c>
      <c r="L2581" s="130">
        <v>1479.64</v>
      </c>
      <c r="M2581" s="130">
        <v>4160.2700000000004</v>
      </c>
    </row>
    <row r="2582" spans="1:13" ht="14.25" x14ac:dyDescent="0.2">
      <c r="A2582" s="3" t="s">
        <v>676</v>
      </c>
      <c r="B2582" s="3" t="s">
        <v>676</v>
      </c>
      <c r="C2582" s="72" t="s">
        <v>604</v>
      </c>
      <c r="D2582" s="73" t="s">
        <v>59</v>
      </c>
      <c r="E2582" s="73">
        <v>2020</v>
      </c>
      <c r="F2582" s="73" t="s">
        <v>141</v>
      </c>
      <c r="G2582" s="73" t="s">
        <v>142</v>
      </c>
      <c r="H2582" s="78" t="s">
        <v>25</v>
      </c>
      <c r="I2582" s="72" t="s">
        <v>143</v>
      </c>
      <c r="J2582" s="73" t="s">
        <v>677</v>
      </c>
      <c r="K2582" s="73" t="s">
        <v>677</v>
      </c>
      <c r="L2582" s="130">
        <v>1479.64</v>
      </c>
      <c r="M2582" s="130">
        <v>4160.2700000000004</v>
      </c>
    </row>
    <row r="2583" spans="1:13" ht="14.25" x14ac:dyDescent="0.2">
      <c r="A2583" s="3" t="s">
        <v>676</v>
      </c>
      <c r="B2583" s="3" t="s">
        <v>676</v>
      </c>
      <c r="C2583" s="72" t="s">
        <v>604</v>
      </c>
      <c r="D2583" s="73" t="s">
        <v>59</v>
      </c>
      <c r="E2583" s="73">
        <v>2020</v>
      </c>
      <c r="F2583" s="73" t="s">
        <v>141</v>
      </c>
      <c r="G2583" s="73" t="s">
        <v>142</v>
      </c>
      <c r="H2583" s="78" t="s">
        <v>0</v>
      </c>
      <c r="I2583" s="72" t="s">
        <v>143</v>
      </c>
      <c r="J2583" s="73" t="s">
        <v>677</v>
      </c>
      <c r="K2583" s="73" t="s">
        <v>677</v>
      </c>
      <c r="L2583" s="130">
        <v>1479.64</v>
      </c>
      <c r="M2583" s="130">
        <v>4160.2700000000004</v>
      </c>
    </row>
    <row r="2584" spans="1:13" ht="14.25" x14ac:dyDescent="0.2">
      <c r="A2584" s="3" t="s">
        <v>676</v>
      </c>
      <c r="B2584" s="3" t="s">
        <v>676</v>
      </c>
      <c r="C2584" s="72" t="s">
        <v>604</v>
      </c>
      <c r="D2584" s="73" t="s">
        <v>22</v>
      </c>
      <c r="E2584" s="73">
        <v>2021</v>
      </c>
      <c r="F2584" s="73" t="s">
        <v>152</v>
      </c>
      <c r="G2584" s="73" t="s">
        <v>153</v>
      </c>
      <c r="H2584" s="73" t="s">
        <v>21</v>
      </c>
      <c r="I2584" s="72" t="s">
        <v>154</v>
      </c>
      <c r="J2584" s="73" t="s">
        <v>677</v>
      </c>
      <c r="K2584" s="73" t="s">
        <v>677</v>
      </c>
      <c r="L2584" s="130">
        <f>1784.4+242.4</f>
        <v>2026.8000000000002</v>
      </c>
      <c r="M2584" s="130">
        <f>SUM(L2584*0.6942)+(2026.8+1130.02)*0.2016</f>
        <v>2043.4194720000003</v>
      </c>
    </row>
    <row r="2585" spans="1:13" ht="14.25" x14ac:dyDescent="0.2">
      <c r="A2585" s="3" t="s">
        <v>676</v>
      </c>
      <c r="B2585" s="3" t="s">
        <v>676</v>
      </c>
      <c r="C2585" s="72" t="s">
        <v>604</v>
      </c>
      <c r="D2585" s="73" t="s">
        <v>22</v>
      </c>
      <c r="E2585" s="73">
        <v>2021</v>
      </c>
      <c r="F2585" s="73" t="s">
        <v>152</v>
      </c>
      <c r="G2585" s="73" t="s">
        <v>153</v>
      </c>
      <c r="H2585" s="73" t="s">
        <v>21</v>
      </c>
      <c r="I2585" s="72" t="s">
        <v>154</v>
      </c>
      <c r="J2585" s="73" t="s">
        <v>677</v>
      </c>
      <c r="K2585" s="73" t="s">
        <v>677</v>
      </c>
      <c r="L2585" s="130">
        <f>1784.4+242.4</f>
        <v>2026.8000000000002</v>
      </c>
      <c r="M2585" s="130">
        <f>SUM(L2585*0.6942)+(2026.8+1130.02)*0.2016</f>
        <v>2043.4194720000003</v>
      </c>
    </row>
    <row r="2586" spans="1:13" ht="14.25" x14ac:dyDescent="0.2">
      <c r="A2586" s="3" t="s">
        <v>676</v>
      </c>
      <c r="B2586" s="3" t="s">
        <v>676</v>
      </c>
      <c r="C2586" s="72" t="s">
        <v>604</v>
      </c>
      <c r="D2586" s="73" t="s">
        <v>22</v>
      </c>
      <c r="E2586" s="73">
        <v>2021</v>
      </c>
      <c r="F2586" s="73" t="s">
        <v>152</v>
      </c>
      <c r="G2586" s="73" t="s">
        <v>153</v>
      </c>
      <c r="H2586" s="73" t="s">
        <v>21</v>
      </c>
      <c r="I2586" s="72" t="s">
        <v>154</v>
      </c>
      <c r="J2586" s="73" t="s">
        <v>677</v>
      </c>
      <c r="K2586" s="73" t="s">
        <v>677</v>
      </c>
      <c r="L2586" s="130">
        <f>1784.4+242.4</f>
        <v>2026.8000000000002</v>
      </c>
      <c r="M2586" s="130">
        <f>SUM(L2586*0.6942)+(2026.8+1130.02)*0.2016</f>
        <v>2043.4194720000003</v>
      </c>
    </row>
    <row r="2587" spans="1:13" ht="14.25" x14ac:dyDescent="0.2">
      <c r="A2587" s="3" t="s">
        <v>676</v>
      </c>
      <c r="B2587" s="3" t="s">
        <v>676</v>
      </c>
      <c r="C2587" s="72" t="s">
        <v>604</v>
      </c>
      <c r="D2587" s="73" t="s">
        <v>22</v>
      </c>
      <c r="E2587" s="73">
        <v>2021</v>
      </c>
      <c r="F2587" s="73" t="s">
        <v>152</v>
      </c>
      <c r="G2587" s="73" t="s">
        <v>153</v>
      </c>
      <c r="H2587" s="73" t="s">
        <v>43</v>
      </c>
      <c r="I2587" s="72" t="s">
        <v>154</v>
      </c>
      <c r="J2587" s="73" t="s">
        <v>677</v>
      </c>
      <c r="K2587" s="73" t="s">
        <v>677</v>
      </c>
      <c r="L2587" s="130">
        <f>1341.72+242.4</f>
        <v>1584.1200000000001</v>
      </c>
      <c r="M2587" s="130">
        <f>SUM(L2587*0.6942)+(1584.12+1130.02)*0.2016</f>
        <v>1646.866728</v>
      </c>
    </row>
    <row r="2588" spans="1:13" ht="14.25" x14ac:dyDescent="0.2">
      <c r="A2588" s="3" t="s">
        <v>676</v>
      </c>
      <c r="B2588" s="3" t="s">
        <v>676</v>
      </c>
      <c r="C2588" s="72" t="s">
        <v>604</v>
      </c>
      <c r="D2588" s="73" t="s">
        <v>22</v>
      </c>
      <c r="E2588" s="73">
        <v>2021</v>
      </c>
      <c r="F2588" s="73" t="s">
        <v>152</v>
      </c>
      <c r="G2588" s="73" t="s">
        <v>153</v>
      </c>
      <c r="H2588" s="73" t="s">
        <v>21</v>
      </c>
      <c r="I2588" s="72" t="s">
        <v>154</v>
      </c>
      <c r="J2588" s="73" t="s">
        <v>677</v>
      </c>
      <c r="K2588" s="73" t="s">
        <v>677</v>
      </c>
      <c r="L2588" s="130">
        <f>1784.4+242.4</f>
        <v>2026.8000000000002</v>
      </c>
      <c r="M2588" s="130">
        <f>SUM(L2588*0.6942)+(2026.8+1130.02)*0.2016</f>
        <v>2043.4194720000003</v>
      </c>
    </row>
    <row r="2589" spans="1:13" ht="14.25" x14ac:dyDescent="0.2">
      <c r="A2589" s="3" t="s">
        <v>676</v>
      </c>
      <c r="B2589" s="3" t="s">
        <v>676</v>
      </c>
      <c r="C2589" s="72" t="s">
        <v>604</v>
      </c>
      <c r="D2589" s="73" t="s">
        <v>22</v>
      </c>
      <c r="E2589" s="73">
        <v>2021</v>
      </c>
      <c r="F2589" s="73" t="s">
        <v>152</v>
      </c>
      <c r="G2589" s="73" t="s">
        <v>153</v>
      </c>
      <c r="H2589" s="73" t="s">
        <v>56</v>
      </c>
      <c r="I2589" s="72" t="s">
        <v>154</v>
      </c>
      <c r="J2589" s="73" t="s">
        <v>677</v>
      </c>
      <c r="K2589" s="73" t="s">
        <v>677</v>
      </c>
      <c r="L2589" s="130">
        <f>1784.4+242.4</f>
        <v>2026.8000000000002</v>
      </c>
      <c r="M2589" s="130">
        <f>SUM(L2589*0.6942)+(2026.8+1130.02)*0.2016</f>
        <v>2043.4194720000003</v>
      </c>
    </row>
    <row r="2590" spans="1:13" ht="14.25" x14ac:dyDescent="0.2">
      <c r="A2590" s="3" t="s">
        <v>676</v>
      </c>
      <c r="B2590" s="3" t="s">
        <v>676</v>
      </c>
      <c r="C2590" s="72" t="s">
        <v>604</v>
      </c>
      <c r="D2590" s="73" t="s">
        <v>22</v>
      </c>
      <c r="E2590" s="73">
        <v>2021</v>
      </c>
      <c r="F2590" s="73" t="s">
        <v>152</v>
      </c>
      <c r="G2590" s="73" t="s">
        <v>153</v>
      </c>
      <c r="H2590" s="73" t="s">
        <v>76</v>
      </c>
      <c r="I2590" s="72" t="s">
        <v>154</v>
      </c>
      <c r="J2590" s="73" t="s">
        <v>677</v>
      </c>
      <c r="K2590" s="73" t="s">
        <v>677</v>
      </c>
      <c r="L2590" s="130">
        <f>1774.33+532.3</f>
        <v>2306.63</v>
      </c>
      <c r="M2590" s="130">
        <f>SUM(L2590*0.6942)+(2306.63+1130.02)*0.2016</f>
        <v>2294.0911860000001</v>
      </c>
    </row>
    <row r="2591" spans="1:13" ht="14.25" x14ac:dyDescent="0.2">
      <c r="A2591" s="3" t="s">
        <v>676</v>
      </c>
      <c r="B2591" s="3" t="s">
        <v>676</v>
      </c>
      <c r="C2591" s="72" t="s">
        <v>604</v>
      </c>
      <c r="D2591" s="73" t="s">
        <v>22</v>
      </c>
      <c r="E2591" s="73">
        <v>2021</v>
      </c>
      <c r="F2591" s="73" t="s">
        <v>152</v>
      </c>
      <c r="G2591" s="73" t="s">
        <v>153</v>
      </c>
      <c r="H2591" s="73" t="s">
        <v>58</v>
      </c>
      <c r="I2591" s="72" t="s">
        <v>154</v>
      </c>
      <c r="J2591" s="73" t="s">
        <v>677</v>
      </c>
      <c r="K2591" s="73" t="s">
        <v>677</v>
      </c>
      <c r="L2591" s="130">
        <v>1584.1200000000001</v>
      </c>
      <c r="M2591" s="130">
        <f>SUM(L2591*0.6942)+(1584.12+1130.02)*0.2016</f>
        <v>1646.866728</v>
      </c>
    </row>
    <row r="2592" spans="1:13" ht="14.25" x14ac:dyDescent="0.2">
      <c r="A2592" s="3" t="s">
        <v>676</v>
      </c>
      <c r="B2592" s="3" t="s">
        <v>676</v>
      </c>
      <c r="C2592" s="72" t="s">
        <v>604</v>
      </c>
      <c r="D2592" s="73" t="s">
        <v>22</v>
      </c>
      <c r="E2592" s="73">
        <v>2021</v>
      </c>
      <c r="F2592" s="73" t="s">
        <v>152</v>
      </c>
      <c r="G2592" s="73" t="s">
        <v>153</v>
      </c>
      <c r="H2592" s="73" t="s">
        <v>21</v>
      </c>
      <c r="I2592" s="72" t="s">
        <v>154</v>
      </c>
      <c r="J2592" s="73" t="s">
        <v>677</v>
      </c>
      <c r="K2592" s="73" t="s">
        <v>677</v>
      </c>
      <c r="L2592" s="130">
        <f t="shared" ref="L2592:L2598" si="2">1784.4+242.4</f>
        <v>2026.8000000000002</v>
      </c>
      <c r="M2592" s="130">
        <f t="shared" ref="M2592:M2598" si="3">SUM(L2592*0.6942)+(2026.8+1130.02)*0.2016</f>
        <v>2043.4194720000003</v>
      </c>
    </row>
    <row r="2593" spans="1:13" ht="14.25" x14ac:dyDescent="0.2">
      <c r="A2593" s="3" t="s">
        <v>676</v>
      </c>
      <c r="B2593" s="3" t="s">
        <v>676</v>
      </c>
      <c r="C2593" s="72" t="s">
        <v>604</v>
      </c>
      <c r="D2593" s="73" t="s">
        <v>22</v>
      </c>
      <c r="E2593" s="73">
        <v>2021</v>
      </c>
      <c r="F2593" s="73" t="s">
        <v>152</v>
      </c>
      <c r="G2593" s="73" t="s">
        <v>153</v>
      </c>
      <c r="H2593" s="73" t="s">
        <v>56</v>
      </c>
      <c r="I2593" s="72" t="s">
        <v>154</v>
      </c>
      <c r="J2593" s="73" t="s">
        <v>677</v>
      </c>
      <c r="K2593" s="73" t="s">
        <v>677</v>
      </c>
      <c r="L2593" s="130">
        <f t="shared" si="2"/>
        <v>2026.8000000000002</v>
      </c>
      <c r="M2593" s="130">
        <f t="shared" si="3"/>
        <v>2043.4194720000003</v>
      </c>
    </row>
    <row r="2594" spans="1:13" ht="14.25" x14ac:dyDescent="0.2">
      <c r="A2594" s="3" t="s">
        <v>676</v>
      </c>
      <c r="B2594" s="3" t="s">
        <v>676</v>
      </c>
      <c r="C2594" s="72" t="s">
        <v>604</v>
      </c>
      <c r="D2594" s="73" t="s">
        <v>22</v>
      </c>
      <c r="E2594" s="73">
        <v>2021</v>
      </c>
      <c r="F2594" s="73" t="s">
        <v>152</v>
      </c>
      <c r="G2594" s="73" t="s">
        <v>153</v>
      </c>
      <c r="H2594" s="73" t="s">
        <v>58</v>
      </c>
      <c r="I2594" s="72" t="s">
        <v>154</v>
      </c>
      <c r="J2594" s="73" t="s">
        <v>677</v>
      </c>
      <c r="K2594" s="73" t="s">
        <v>677</v>
      </c>
      <c r="L2594" s="130">
        <f t="shared" si="2"/>
        <v>2026.8000000000002</v>
      </c>
      <c r="M2594" s="130">
        <f t="shared" si="3"/>
        <v>2043.4194720000003</v>
      </c>
    </row>
    <row r="2595" spans="1:13" ht="14.25" x14ac:dyDescent="0.2">
      <c r="A2595" s="3" t="s">
        <v>676</v>
      </c>
      <c r="B2595" s="3" t="s">
        <v>676</v>
      </c>
      <c r="C2595" s="72" t="s">
        <v>604</v>
      </c>
      <c r="D2595" s="73" t="s">
        <v>22</v>
      </c>
      <c r="E2595" s="73">
        <v>2021</v>
      </c>
      <c r="F2595" s="73" t="s">
        <v>152</v>
      </c>
      <c r="G2595" s="73" t="s">
        <v>153</v>
      </c>
      <c r="H2595" s="73" t="s">
        <v>56</v>
      </c>
      <c r="I2595" s="72" t="s">
        <v>154</v>
      </c>
      <c r="J2595" s="73" t="s">
        <v>677</v>
      </c>
      <c r="K2595" s="73" t="s">
        <v>677</v>
      </c>
      <c r="L2595" s="130">
        <f t="shared" si="2"/>
        <v>2026.8000000000002</v>
      </c>
      <c r="M2595" s="130">
        <f t="shared" si="3"/>
        <v>2043.4194720000003</v>
      </c>
    </row>
    <row r="2596" spans="1:13" ht="14.25" x14ac:dyDescent="0.2">
      <c r="A2596" s="3" t="s">
        <v>676</v>
      </c>
      <c r="B2596" s="3" t="s">
        <v>676</v>
      </c>
      <c r="C2596" s="72" t="s">
        <v>604</v>
      </c>
      <c r="D2596" s="73" t="s">
        <v>22</v>
      </c>
      <c r="E2596" s="73">
        <v>2021</v>
      </c>
      <c r="F2596" s="73" t="s">
        <v>152</v>
      </c>
      <c r="G2596" s="73" t="s">
        <v>153</v>
      </c>
      <c r="H2596" s="73" t="s">
        <v>21</v>
      </c>
      <c r="I2596" s="72" t="s">
        <v>154</v>
      </c>
      <c r="J2596" s="73" t="s">
        <v>677</v>
      </c>
      <c r="K2596" s="73" t="s">
        <v>677</v>
      </c>
      <c r="L2596" s="130">
        <f t="shared" si="2"/>
        <v>2026.8000000000002</v>
      </c>
      <c r="M2596" s="130">
        <f t="shared" si="3"/>
        <v>2043.4194720000003</v>
      </c>
    </row>
    <row r="2597" spans="1:13" ht="14.25" x14ac:dyDescent="0.2">
      <c r="A2597" s="3" t="s">
        <v>676</v>
      </c>
      <c r="B2597" s="3" t="s">
        <v>676</v>
      </c>
      <c r="C2597" s="72" t="s">
        <v>604</v>
      </c>
      <c r="D2597" s="73" t="s">
        <v>22</v>
      </c>
      <c r="E2597" s="73">
        <v>2021</v>
      </c>
      <c r="F2597" s="73" t="s">
        <v>152</v>
      </c>
      <c r="G2597" s="73" t="s">
        <v>153</v>
      </c>
      <c r="H2597" s="73" t="s">
        <v>123</v>
      </c>
      <c r="I2597" s="72" t="s">
        <v>154</v>
      </c>
      <c r="J2597" s="73" t="s">
        <v>677</v>
      </c>
      <c r="K2597" s="73" t="s">
        <v>677</v>
      </c>
      <c r="L2597" s="130">
        <f t="shared" si="2"/>
        <v>2026.8000000000002</v>
      </c>
      <c r="M2597" s="130">
        <f t="shared" si="3"/>
        <v>2043.4194720000003</v>
      </c>
    </row>
    <row r="2598" spans="1:13" ht="14.25" x14ac:dyDescent="0.2">
      <c r="A2598" s="3" t="s">
        <v>676</v>
      </c>
      <c r="B2598" s="3" t="s">
        <v>676</v>
      </c>
      <c r="C2598" s="72" t="s">
        <v>604</v>
      </c>
      <c r="D2598" s="73" t="s">
        <v>22</v>
      </c>
      <c r="E2598" s="73">
        <v>2021</v>
      </c>
      <c r="F2598" s="73" t="s">
        <v>152</v>
      </c>
      <c r="G2598" s="73" t="s">
        <v>153</v>
      </c>
      <c r="H2598" s="73" t="s">
        <v>21</v>
      </c>
      <c r="I2598" s="72" t="s">
        <v>154</v>
      </c>
      <c r="J2598" s="73" t="s">
        <v>677</v>
      </c>
      <c r="K2598" s="73" t="s">
        <v>677</v>
      </c>
      <c r="L2598" s="130">
        <f t="shared" si="2"/>
        <v>2026.8000000000002</v>
      </c>
      <c r="M2598" s="130">
        <f t="shared" si="3"/>
        <v>2043.4194720000003</v>
      </c>
    </row>
    <row r="2599" spans="1:13" ht="14.25" x14ac:dyDescent="0.2">
      <c r="A2599" s="3" t="s">
        <v>676</v>
      </c>
      <c r="B2599" s="3" t="s">
        <v>676</v>
      </c>
      <c r="C2599" s="72" t="s">
        <v>604</v>
      </c>
      <c r="D2599" s="73" t="s">
        <v>22</v>
      </c>
      <c r="E2599" s="73">
        <v>2021</v>
      </c>
      <c r="F2599" s="73" t="s">
        <v>152</v>
      </c>
      <c r="G2599" s="73" t="s">
        <v>153</v>
      </c>
      <c r="H2599" s="73" t="s">
        <v>76</v>
      </c>
      <c r="I2599" s="72" t="s">
        <v>154</v>
      </c>
      <c r="J2599" s="73" t="s">
        <v>677</v>
      </c>
      <c r="K2599" s="73" t="s">
        <v>677</v>
      </c>
      <c r="L2599" s="130">
        <f>1774.33+532.3</f>
        <v>2306.63</v>
      </c>
      <c r="M2599" s="130">
        <f>SUM(L2599*0.6942)+(2306.63+1130.02)*0.2016</f>
        <v>2294.0911860000001</v>
      </c>
    </row>
    <row r="2600" spans="1:13" ht="14.25" x14ac:dyDescent="0.2">
      <c r="A2600" s="3" t="s">
        <v>676</v>
      </c>
      <c r="B2600" s="3" t="s">
        <v>676</v>
      </c>
      <c r="C2600" s="72" t="s">
        <v>604</v>
      </c>
      <c r="D2600" s="73" t="s">
        <v>22</v>
      </c>
      <c r="E2600" s="73">
        <v>2021</v>
      </c>
      <c r="F2600" s="73" t="s">
        <v>152</v>
      </c>
      <c r="G2600" s="73" t="s">
        <v>153</v>
      </c>
      <c r="H2600" s="73" t="s">
        <v>63</v>
      </c>
      <c r="I2600" s="72" t="s">
        <v>154</v>
      </c>
      <c r="J2600" s="73" t="s">
        <v>677</v>
      </c>
      <c r="K2600" s="73" t="s">
        <v>677</v>
      </c>
      <c r="L2600" s="130">
        <f>3568.8+242.4</f>
        <v>3811.2000000000003</v>
      </c>
      <c r="M2600" s="130">
        <f>SUM(L2600*0.6942)+(3811.2+1130.02)*0.2016</f>
        <v>3641.8849920000002</v>
      </c>
    </row>
    <row r="2601" spans="1:13" ht="14.25" x14ac:dyDescent="0.2">
      <c r="A2601" s="3" t="s">
        <v>676</v>
      </c>
      <c r="B2601" s="3" t="s">
        <v>676</v>
      </c>
      <c r="C2601" s="72" t="s">
        <v>604</v>
      </c>
      <c r="D2601" s="73" t="s">
        <v>22</v>
      </c>
      <c r="E2601" s="73">
        <v>2021</v>
      </c>
      <c r="F2601" s="73" t="s">
        <v>152</v>
      </c>
      <c r="G2601" s="73" t="s">
        <v>153</v>
      </c>
      <c r="H2601" s="73" t="s">
        <v>21</v>
      </c>
      <c r="I2601" s="72" t="s">
        <v>154</v>
      </c>
      <c r="J2601" s="73" t="s">
        <v>677</v>
      </c>
      <c r="K2601" s="73" t="s">
        <v>677</v>
      </c>
      <c r="L2601" s="130">
        <f>1784.4+242.4</f>
        <v>2026.8000000000002</v>
      </c>
      <c r="M2601" s="130">
        <f>SUM(L2601*0.6942)+(2026.8+1130.02)*0.2016</f>
        <v>2043.4194720000003</v>
      </c>
    </row>
    <row r="2602" spans="1:13" ht="14.25" x14ac:dyDescent="0.2">
      <c r="A2602" s="3" t="s">
        <v>676</v>
      </c>
      <c r="B2602" s="3" t="s">
        <v>676</v>
      </c>
      <c r="C2602" s="72" t="s">
        <v>604</v>
      </c>
      <c r="D2602" s="73" t="s">
        <v>22</v>
      </c>
      <c r="E2602" s="73">
        <v>2021</v>
      </c>
      <c r="F2602" s="73" t="s">
        <v>152</v>
      </c>
      <c r="G2602" s="73" t="s">
        <v>153</v>
      </c>
      <c r="H2602" s="73" t="s">
        <v>21</v>
      </c>
      <c r="I2602" s="72" t="s">
        <v>154</v>
      </c>
      <c r="J2602" s="73" t="s">
        <v>677</v>
      </c>
      <c r="K2602" s="73" t="s">
        <v>677</v>
      </c>
      <c r="L2602" s="130">
        <f>1784.4+242.4</f>
        <v>2026.8000000000002</v>
      </c>
      <c r="M2602" s="130">
        <f>SUM(L2602*0.6942)+(2026.8+1130.02)*0.2016</f>
        <v>2043.4194720000003</v>
      </c>
    </row>
    <row r="2603" spans="1:13" ht="14.25" x14ac:dyDescent="0.2">
      <c r="A2603" s="3" t="s">
        <v>676</v>
      </c>
      <c r="B2603" s="3" t="s">
        <v>676</v>
      </c>
      <c r="C2603" s="72" t="s">
        <v>604</v>
      </c>
      <c r="D2603" s="73" t="s">
        <v>22</v>
      </c>
      <c r="E2603" s="73">
        <v>2021</v>
      </c>
      <c r="F2603" s="73" t="s">
        <v>152</v>
      </c>
      <c r="G2603" s="73" t="s">
        <v>153</v>
      </c>
      <c r="H2603" s="73" t="s">
        <v>56</v>
      </c>
      <c r="I2603" s="72" t="s">
        <v>154</v>
      </c>
      <c r="J2603" s="73" t="s">
        <v>677</v>
      </c>
      <c r="K2603" s="73" t="s">
        <v>677</v>
      </c>
      <c r="L2603" s="130">
        <f>1784.4+242.4</f>
        <v>2026.8000000000002</v>
      </c>
      <c r="M2603" s="130">
        <f>SUM(L2603*0.6942)+(2026.8+1130.02)*0.2016</f>
        <v>2043.4194720000003</v>
      </c>
    </row>
    <row r="2604" spans="1:13" ht="14.25" x14ac:dyDescent="0.2">
      <c r="A2604" s="3" t="s">
        <v>676</v>
      </c>
      <c r="B2604" s="3" t="s">
        <v>676</v>
      </c>
      <c r="C2604" s="72" t="s">
        <v>604</v>
      </c>
      <c r="D2604" s="73" t="s">
        <v>22</v>
      </c>
      <c r="E2604" s="73">
        <v>2021</v>
      </c>
      <c r="F2604" s="73" t="s">
        <v>152</v>
      </c>
      <c r="G2604" s="73" t="s">
        <v>153</v>
      </c>
      <c r="H2604" s="73" t="s">
        <v>76</v>
      </c>
      <c r="I2604" s="72" t="s">
        <v>154</v>
      </c>
      <c r="J2604" s="73" t="s">
        <v>677</v>
      </c>
      <c r="K2604" s="73" t="s">
        <v>677</v>
      </c>
      <c r="L2604" s="130">
        <f>1774.33+532.3</f>
        <v>2306.63</v>
      </c>
      <c r="M2604" s="130">
        <f>SUM(L2604*0.6942)+(2306.63+1130.02)*0.2016</f>
        <v>2294.0911860000001</v>
      </c>
    </row>
    <row r="2605" spans="1:13" ht="14.25" x14ac:dyDescent="0.2">
      <c r="A2605" s="3" t="s">
        <v>676</v>
      </c>
      <c r="B2605" s="3" t="s">
        <v>676</v>
      </c>
      <c r="C2605" s="72" t="s">
        <v>604</v>
      </c>
      <c r="D2605" s="73" t="s">
        <v>72</v>
      </c>
      <c r="E2605" s="73">
        <v>2021</v>
      </c>
      <c r="F2605" s="73" t="s">
        <v>162</v>
      </c>
      <c r="G2605" s="73" t="s">
        <v>163</v>
      </c>
      <c r="H2605" s="78" t="s">
        <v>31</v>
      </c>
      <c r="I2605" s="72" t="s">
        <v>189</v>
      </c>
      <c r="J2605" s="73" t="s">
        <v>677</v>
      </c>
      <c r="K2605" s="73" t="s">
        <v>677</v>
      </c>
      <c r="L2605" s="130">
        <v>1727</v>
      </c>
      <c r="M2605" s="130">
        <v>1727</v>
      </c>
    </row>
    <row r="2606" spans="1:13" ht="14.25" x14ac:dyDescent="0.2">
      <c r="A2606" s="3" t="s">
        <v>676</v>
      </c>
      <c r="B2606" s="3" t="s">
        <v>676</v>
      </c>
      <c r="C2606" s="72" t="s">
        <v>604</v>
      </c>
      <c r="D2606" s="73" t="s">
        <v>72</v>
      </c>
      <c r="E2606" s="73">
        <v>2021</v>
      </c>
      <c r="F2606" s="73" t="s">
        <v>162</v>
      </c>
      <c r="G2606" s="73" t="s">
        <v>163</v>
      </c>
      <c r="H2606" s="78" t="s">
        <v>46</v>
      </c>
      <c r="I2606" s="72" t="s">
        <v>189</v>
      </c>
      <c r="J2606" s="73" t="s">
        <v>677</v>
      </c>
      <c r="K2606" s="73" t="s">
        <v>677</v>
      </c>
      <c r="L2606" s="130">
        <v>1212</v>
      </c>
      <c r="M2606" s="130">
        <v>1212</v>
      </c>
    </row>
    <row r="2607" spans="1:13" ht="14.25" x14ac:dyDescent="0.2">
      <c r="A2607" s="3" t="s">
        <v>676</v>
      </c>
      <c r="B2607" s="3" t="s">
        <v>676</v>
      </c>
      <c r="C2607" s="72" t="s">
        <v>604</v>
      </c>
      <c r="D2607" s="73" t="s">
        <v>72</v>
      </c>
      <c r="E2607" s="73">
        <v>2021</v>
      </c>
      <c r="F2607" s="73" t="s">
        <v>162</v>
      </c>
      <c r="G2607" s="73" t="s">
        <v>163</v>
      </c>
      <c r="H2607" s="78" t="s">
        <v>64</v>
      </c>
      <c r="I2607" s="72" t="s">
        <v>189</v>
      </c>
      <c r="J2607" s="73" t="s">
        <v>677</v>
      </c>
      <c r="K2607" s="73" t="s">
        <v>677</v>
      </c>
      <c r="L2607" s="130">
        <v>1298</v>
      </c>
      <c r="M2607" s="130">
        <v>1298</v>
      </c>
    </row>
    <row r="2608" spans="1:13" ht="14.25" x14ac:dyDescent="0.2">
      <c r="A2608" s="3" t="s">
        <v>676</v>
      </c>
      <c r="B2608" s="3" t="s">
        <v>676</v>
      </c>
      <c r="C2608" s="72" t="s">
        <v>604</v>
      </c>
      <c r="D2608" s="73" t="s">
        <v>72</v>
      </c>
      <c r="E2608" s="73">
        <v>2021</v>
      </c>
      <c r="F2608" s="73" t="s">
        <v>162</v>
      </c>
      <c r="G2608" s="73" t="s">
        <v>163</v>
      </c>
      <c r="H2608" s="78" t="s">
        <v>64</v>
      </c>
      <c r="I2608" s="72" t="s">
        <v>189</v>
      </c>
      <c r="J2608" s="73" t="s">
        <v>178</v>
      </c>
      <c r="K2608" s="73" t="s">
        <v>178</v>
      </c>
      <c r="L2608" s="130">
        <v>1298</v>
      </c>
      <c r="M2608" s="130">
        <v>1298</v>
      </c>
    </row>
    <row r="2609" spans="1:13" ht="14.25" x14ac:dyDescent="0.2">
      <c r="A2609" s="3" t="s">
        <v>676</v>
      </c>
      <c r="B2609" s="3" t="s">
        <v>676</v>
      </c>
      <c r="C2609" s="72" t="s">
        <v>604</v>
      </c>
      <c r="D2609" s="73" t="s">
        <v>72</v>
      </c>
      <c r="E2609" s="73">
        <v>2021</v>
      </c>
      <c r="F2609" s="73" t="s">
        <v>162</v>
      </c>
      <c r="G2609" s="73" t="s">
        <v>163</v>
      </c>
      <c r="H2609" s="78" t="s">
        <v>31</v>
      </c>
      <c r="I2609" s="72" t="s">
        <v>189</v>
      </c>
      <c r="J2609" s="73" t="s">
        <v>178</v>
      </c>
      <c r="K2609" s="73" t="s">
        <v>178</v>
      </c>
      <c r="L2609" s="130">
        <v>1727</v>
      </c>
      <c r="M2609" s="130">
        <v>1727</v>
      </c>
    </row>
    <row r="2610" spans="1:13" ht="14.25" x14ac:dyDescent="0.2">
      <c r="A2610" s="3" t="s">
        <v>676</v>
      </c>
      <c r="B2610" s="3" t="s">
        <v>676</v>
      </c>
      <c r="C2610" s="72" t="s">
        <v>604</v>
      </c>
      <c r="D2610" s="73" t="s">
        <v>72</v>
      </c>
      <c r="E2610" s="73">
        <v>2021</v>
      </c>
      <c r="F2610" s="73" t="s">
        <v>162</v>
      </c>
      <c r="G2610" s="73" t="s">
        <v>163</v>
      </c>
      <c r="H2610" s="78" t="s">
        <v>64</v>
      </c>
      <c r="I2610" s="72" t="s">
        <v>189</v>
      </c>
      <c r="J2610" s="73" t="s">
        <v>677</v>
      </c>
      <c r="K2610" s="73" t="s">
        <v>677</v>
      </c>
      <c r="L2610" s="130">
        <v>1727</v>
      </c>
      <c r="M2610" s="130">
        <v>1727</v>
      </c>
    </row>
    <row r="2611" spans="1:13" ht="14.25" x14ac:dyDescent="0.2">
      <c r="A2611" s="3" t="s">
        <v>676</v>
      </c>
      <c r="B2611" s="3" t="s">
        <v>676</v>
      </c>
      <c r="C2611" s="72" t="s">
        <v>604</v>
      </c>
      <c r="D2611" s="73" t="s">
        <v>72</v>
      </c>
      <c r="E2611" s="73">
        <v>2021</v>
      </c>
      <c r="F2611" s="73" t="s">
        <v>162</v>
      </c>
      <c r="G2611" s="73" t="s">
        <v>163</v>
      </c>
      <c r="H2611" s="78" t="s">
        <v>46</v>
      </c>
      <c r="I2611" s="72" t="s">
        <v>189</v>
      </c>
      <c r="J2611" s="73" t="s">
        <v>677</v>
      </c>
      <c r="K2611" s="73" t="s">
        <v>677</v>
      </c>
      <c r="L2611" s="130">
        <v>1212</v>
      </c>
      <c r="M2611" s="130">
        <v>1212</v>
      </c>
    </row>
    <row r="2612" spans="1:13" ht="14.25" x14ac:dyDescent="0.2">
      <c r="A2612" s="3" t="s">
        <v>676</v>
      </c>
      <c r="B2612" s="3" t="s">
        <v>676</v>
      </c>
      <c r="C2612" s="72" t="s">
        <v>604</v>
      </c>
      <c r="D2612" s="73" t="s">
        <v>72</v>
      </c>
      <c r="E2612" s="73">
        <v>2021</v>
      </c>
      <c r="F2612" s="73" t="s">
        <v>162</v>
      </c>
      <c r="G2612" s="73" t="s">
        <v>163</v>
      </c>
      <c r="H2612" s="78" t="s">
        <v>64</v>
      </c>
      <c r="I2612" s="72" t="s">
        <v>189</v>
      </c>
      <c r="J2612" s="73" t="s">
        <v>677</v>
      </c>
      <c r="K2612" s="73" t="s">
        <v>677</v>
      </c>
      <c r="L2612" s="130">
        <v>1298</v>
      </c>
      <c r="M2612" s="130">
        <v>1298</v>
      </c>
    </row>
    <row r="2613" spans="1:13" ht="14.25" x14ac:dyDescent="0.2">
      <c r="A2613" s="3" t="s">
        <v>676</v>
      </c>
      <c r="B2613" s="3" t="s">
        <v>676</v>
      </c>
      <c r="C2613" s="72" t="s">
        <v>604</v>
      </c>
      <c r="D2613" s="73" t="s">
        <v>72</v>
      </c>
      <c r="E2613" s="73">
        <v>2021</v>
      </c>
      <c r="F2613" s="73" t="s">
        <v>162</v>
      </c>
      <c r="G2613" s="73" t="s">
        <v>163</v>
      </c>
      <c r="H2613" s="78" t="s">
        <v>64</v>
      </c>
      <c r="I2613" s="72" t="s">
        <v>189</v>
      </c>
      <c r="J2613" s="73" t="s">
        <v>677</v>
      </c>
      <c r="K2613" s="73" t="s">
        <v>677</v>
      </c>
      <c r="L2613" s="130">
        <v>1298</v>
      </c>
      <c r="M2613" s="130">
        <v>1298</v>
      </c>
    </row>
    <row r="2614" spans="1:13" ht="14.25" x14ac:dyDescent="0.2">
      <c r="A2614" s="3" t="s">
        <v>676</v>
      </c>
      <c r="B2614" s="3" t="s">
        <v>676</v>
      </c>
      <c r="C2614" s="72" t="s">
        <v>604</v>
      </c>
      <c r="D2614" s="73" t="s">
        <v>72</v>
      </c>
      <c r="E2614" s="73">
        <v>2021</v>
      </c>
      <c r="F2614" s="73" t="s">
        <v>162</v>
      </c>
      <c r="G2614" s="73" t="s">
        <v>163</v>
      </c>
      <c r="H2614" s="78" t="s">
        <v>64</v>
      </c>
      <c r="I2614" s="72" t="s">
        <v>189</v>
      </c>
      <c r="J2614" s="73" t="s">
        <v>677</v>
      </c>
      <c r="K2614" s="73" t="s">
        <v>677</v>
      </c>
      <c r="L2614" s="130">
        <v>1298</v>
      </c>
      <c r="M2614" s="130">
        <v>1298</v>
      </c>
    </row>
    <row r="2615" spans="1:13" ht="14.25" x14ac:dyDescent="0.2">
      <c r="A2615" s="3" t="s">
        <v>676</v>
      </c>
      <c r="B2615" s="3" t="s">
        <v>676</v>
      </c>
      <c r="C2615" s="72" t="s">
        <v>604</v>
      </c>
      <c r="D2615" s="73" t="s">
        <v>72</v>
      </c>
      <c r="E2615" s="73">
        <v>2021</v>
      </c>
      <c r="F2615" s="73" t="s">
        <v>162</v>
      </c>
      <c r="G2615" s="73" t="s">
        <v>163</v>
      </c>
      <c r="H2615" s="78" t="s">
        <v>46</v>
      </c>
      <c r="I2615" s="72" t="s">
        <v>189</v>
      </c>
      <c r="J2615" s="73" t="s">
        <v>677</v>
      </c>
      <c r="K2615" s="73" t="s">
        <v>677</v>
      </c>
      <c r="L2615" s="130">
        <v>1212</v>
      </c>
      <c r="M2615" s="130">
        <v>1212</v>
      </c>
    </row>
    <row r="2616" spans="1:13" ht="14.25" x14ac:dyDescent="0.2">
      <c r="A2616" s="3" t="s">
        <v>676</v>
      </c>
      <c r="B2616" s="3" t="s">
        <v>676</v>
      </c>
      <c r="C2616" s="72" t="s">
        <v>604</v>
      </c>
      <c r="D2616" s="73" t="s">
        <v>72</v>
      </c>
      <c r="E2616" s="73">
        <v>2021</v>
      </c>
      <c r="F2616" s="73" t="s">
        <v>162</v>
      </c>
      <c r="G2616" s="73" t="s">
        <v>163</v>
      </c>
      <c r="H2616" s="78" t="s">
        <v>31</v>
      </c>
      <c r="I2616" s="72" t="s">
        <v>189</v>
      </c>
      <c r="J2616" s="73" t="s">
        <v>677</v>
      </c>
      <c r="K2616" s="73" t="s">
        <v>677</v>
      </c>
      <c r="L2616" s="130">
        <v>1727</v>
      </c>
      <c r="M2616" s="130">
        <v>1727</v>
      </c>
    </row>
    <row r="2617" spans="1:13" ht="14.25" x14ac:dyDescent="0.2">
      <c r="A2617" s="3" t="s">
        <v>676</v>
      </c>
      <c r="B2617" s="3" t="s">
        <v>676</v>
      </c>
      <c r="C2617" s="72" t="s">
        <v>604</v>
      </c>
      <c r="D2617" s="73" t="s">
        <v>72</v>
      </c>
      <c r="E2617" s="73">
        <v>2021</v>
      </c>
      <c r="F2617" s="73" t="s">
        <v>162</v>
      </c>
      <c r="G2617" s="73" t="s">
        <v>163</v>
      </c>
      <c r="H2617" s="78" t="s">
        <v>64</v>
      </c>
      <c r="I2617" s="72" t="s">
        <v>189</v>
      </c>
      <c r="J2617" s="73" t="s">
        <v>677</v>
      </c>
      <c r="K2617" s="73" t="s">
        <v>677</v>
      </c>
      <c r="L2617" s="130">
        <v>1298</v>
      </c>
      <c r="M2617" s="130">
        <v>1298</v>
      </c>
    </row>
    <row r="2618" spans="1:13" ht="14.25" x14ac:dyDescent="0.2">
      <c r="A2618" s="3" t="s">
        <v>676</v>
      </c>
      <c r="B2618" s="3" t="s">
        <v>676</v>
      </c>
      <c r="C2618" s="72" t="s">
        <v>604</v>
      </c>
      <c r="D2618" s="73" t="s">
        <v>72</v>
      </c>
      <c r="E2618" s="73">
        <v>2021</v>
      </c>
      <c r="F2618" s="73" t="s">
        <v>162</v>
      </c>
      <c r="G2618" s="73" t="s">
        <v>163</v>
      </c>
      <c r="H2618" s="78" t="s">
        <v>64</v>
      </c>
      <c r="I2618" s="72" t="s">
        <v>189</v>
      </c>
      <c r="J2618" s="73" t="s">
        <v>677</v>
      </c>
      <c r="K2618" s="73" t="s">
        <v>677</v>
      </c>
      <c r="L2618" s="130">
        <v>1298</v>
      </c>
      <c r="M2618" s="130">
        <v>1298</v>
      </c>
    </row>
    <row r="2619" spans="1:13" ht="14.25" x14ac:dyDescent="0.2">
      <c r="A2619" s="3" t="s">
        <v>676</v>
      </c>
      <c r="B2619" s="3" t="s">
        <v>676</v>
      </c>
      <c r="C2619" s="72" t="s">
        <v>604</v>
      </c>
      <c r="D2619" s="73" t="s">
        <v>72</v>
      </c>
      <c r="E2619" s="73">
        <v>2021</v>
      </c>
      <c r="F2619" s="73" t="s">
        <v>162</v>
      </c>
      <c r="G2619" s="73" t="s">
        <v>163</v>
      </c>
      <c r="H2619" s="78" t="s">
        <v>64</v>
      </c>
      <c r="I2619" s="72" t="s">
        <v>189</v>
      </c>
      <c r="J2619" s="73" t="s">
        <v>677</v>
      </c>
      <c r="K2619" s="73" t="s">
        <v>677</v>
      </c>
      <c r="L2619" s="130">
        <v>1298</v>
      </c>
      <c r="M2619" s="130">
        <v>1298</v>
      </c>
    </row>
    <row r="2620" spans="1:13" ht="14.25" x14ac:dyDescent="0.2">
      <c r="A2620" s="3" t="s">
        <v>676</v>
      </c>
      <c r="B2620" s="3" t="s">
        <v>676</v>
      </c>
      <c r="C2620" s="72" t="s">
        <v>604</v>
      </c>
      <c r="D2620" s="73" t="s">
        <v>72</v>
      </c>
      <c r="E2620" s="73">
        <v>2021</v>
      </c>
      <c r="F2620" s="73" t="s">
        <v>162</v>
      </c>
      <c r="G2620" s="73" t="s">
        <v>163</v>
      </c>
      <c r="H2620" s="78" t="s">
        <v>64</v>
      </c>
      <c r="I2620" s="72" t="s">
        <v>189</v>
      </c>
      <c r="J2620" s="73" t="s">
        <v>677</v>
      </c>
      <c r="K2620" s="73" t="s">
        <v>677</v>
      </c>
      <c r="L2620" s="130">
        <v>1298</v>
      </c>
      <c r="M2620" s="130">
        <v>1298</v>
      </c>
    </row>
    <row r="2621" spans="1:13" ht="14.25" x14ac:dyDescent="0.2">
      <c r="A2621" s="3" t="s">
        <v>676</v>
      </c>
      <c r="B2621" s="3" t="s">
        <v>676</v>
      </c>
      <c r="C2621" s="72" t="s">
        <v>604</v>
      </c>
      <c r="D2621" s="73" t="s">
        <v>72</v>
      </c>
      <c r="E2621" s="73">
        <v>2021</v>
      </c>
      <c r="F2621" s="73" t="s">
        <v>162</v>
      </c>
      <c r="G2621" s="73" t="s">
        <v>163</v>
      </c>
      <c r="H2621" s="78" t="s">
        <v>31</v>
      </c>
      <c r="I2621" s="72" t="s">
        <v>189</v>
      </c>
      <c r="J2621" s="73" t="s">
        <v>677</v>
      </c>
      <c r="K2621" s="73" t="s">
        <v>677</v>
      </c>
      <c r="L2621" s="130">
        <v>1727</v>
      </c>
      <c r="M2621" s="130">
        <v>1727</v>
      </c>
    </row>
    <row r="2622" spans="1:13" ht="14.25" x14ac:dyDescent="0.2">
      <c r="A2622" s="3" t="s">
        <v>676</v>
      </c>
      <c r="B2622" s="3" t="s">
        <v>676</v>
      </c>
      <c r="C2622" s="72" t="s">
        <v>604</v>
      </c>
      <c r="D2622" s="73" t="s">
        <v>72</v>
      </c>
      <c r="E2622" s="73">
        <v>2021</v>
      </c>
      <c r="F2622" s="73" t="s">
        <v>162</v>
      </c>
      <c r="G2622" s="73" t="s">
        <v>163</v>
      </c>
      <c r="H2622" s="78" t="s">
        <v>31</v>
      </c>
      <c r="I2622" s="72" t="s">
        <v>189</v>
      </c>
      <c r="J2622" s="73" t="s">
        <v>677</v>
      </c>
      <c r="K2622" s="73" t="s">
        <v>677</v>
      </c>
      <c r="L2622" s="130">
        <v>1727</v>
      </c>
      <c r="M2622" s="130">
        <v>1727</v>
      </c>
    </row>
    <row r="2623" spans="1:13" ht="14.25" x14ac:dyDescent="0.2">
      <c r="A2623" s="3" t="s">
        <v>676</v>
      </c>
      <c r="B2623" s="3" t="s">
        <v>676</v>
      </c>
      <c r="C2623" s="72" t="s">
        <v>604</v>
      </c>
      <c r="D2623" s="73" t="s">
        <v>72</v>
      </c>
      <c r="E2623" s="73">
        <v>2021</v>
      </c>
      <c r="F2623" s="73" t="s">
        <v>162</v>
      </c>
      <c r="G2623" s="73" t="s">
        <v>163</v>
      </c>
      <c r="H2623" s="78" t="s">
        <v>31</v>
      </c>
      <c r="I2623" s="72" t="s">
        <v>189</v>
      </c>
      <c r="J2623" s="73" t="s">
        <v>178</v>
      </c>
      <c r="K2623" s="73" t="s">
        <v>178</v>
      </c>
      <c r="L2623" s="130">
        <v>1727</v>
      </c>
      <c r="M2623" s="130">
        <v>1727</v>
      </c>
    </row>
    <row r="2624" spans="1:13" ht="14.25" x14ac:dyDescent="0.2">
      <c r="A2624" s="3" t="s">
        <v>676</v>
      </c>
      <c r="B2624" s="3" t="s">
        <v>676</v>
      </c>
      <c r="C2624" s="72" t="s">
        <v>604</v>
      </c>
      <c r="D2624" s="73" t="s">
        <v>72</v>
      </c>
      <c r="E2624" s="73">
        <v>2021</v>
      </c>
      <c r="F2624" s="73" t="s">
        <v>162</v>
      </c>
      <c r="G2624" s="73" t="s">
        <v>163</v>
      </c>
      <c r="H2624" s="78" t="s">
        <v>64</v>
      </c>
      <c r="I2624" s="72" t="s">
        <v>189</v>
      </c>
      <c r="J2624" s="73" t="s">
        <v>178</v>
      </c>
      <c r="K2624" s="73" t="s">
        <v>178</v>
      </c>
      <c r="L2624" s="130">
        <v>1298</v>
      </c>
      <c r="M2624" s="130">
        <v>1298</v>
      </c>
    </row>
    <row r="2625" spans="1:13" ht="14.25" x14ac:dyDescent="0.2">
      <c r="A2625" s="3" t="s">
        <v>676</v>
      </c>
      <c r="B2625" s="3" t="s">
        <v>676</v>
      </c>
      <c r="C2625" s="72" t="s">
        <v>604</v>
      </c>
      <c r="D2625" s="73" t="s">
        <v>72</v>
      </c>
      <c r="E2625" s="73">
        <v>2021</v>
      </c>
      <c r="F2625" s="73" t="s">
        <v>162</v>
      </c>
      <c r="G2625" s="73" t="s">
        <v>163</v>
      </c>
      <c r="H2625" s="78" t="s">
        <v>31</v>
      </c>
      <c r="I2625" s="72" t="s">
        <v>189</v>
      </c>
      <c r="J2625" s="73" t="s">
        <v>677</v>
      </c>
      <c r="K2625" s="73" t="s">
        <v>677</v>
      </c>
      <c r="L2625" s="130">
        <v>1727</v>
      </c>
      <c r="M2625" s="130">
        <v>1727</v>
      </c>
    </row>
    <row r="2626" spans="1:13" ht="14.25" x14ac:dyDescent="0.2">
      <c r="A2626" s="3" t="s">
        <v>676</v>
      </c>
      <c r="B2626" s="3" t="s">
        <v>676</v>
      </c>
      <c r="C2626" s="72" t="s">
        <v>604</v>
      </c>
      <c r="D2626" s="73" t="s">
        <v>72</v>
      </c>
      <c r="E2626" s="73">
        <v>2021</v>
      </c>
      <c r="F2626" s="73" t="s">
        <v>162</v>
      </c>
      <c r="G2626" s="73" t="s">
        <v>163</v>
      </c>
      <c r="H2626" s="78" t="s">
        <v>17</v>
      </c>
      <c r="I2626" s="72" t="s">
        <v>189</v>
      </c>
      <c r="J2626" s="73" t="s">
        <v>677</v>
      </c>
      <c r="K2626" s="73" t="s">
        <v>677</v>
      </c>
      <c r="L2626" s="132">
        <v>1727</v>
      </c>
      <c r="M2626" s="132">
        <v>1727</v>
      </c>
    </row>
    <row r="2627" spans="1:13" ht="14.25" x14ac:dyDescent="0.2">
      <c r="A2627" s="3" t="s">
        <v>676</v>
      </c>
      <c r="B2627" s="3" t="s">
        <v>676</v>
      </c>
      <c r="C2627" s="85" t="s">
        <v>604</v>
      </c>
      <c r="D2627" s="78" t="s">
        <v>81</v>
      </c>
      <c r="E2627" s="78">
        <v>2021</v>
      </c>
      <c r="F2627" s="78" t="s">
        <v>167</v>
      </c>
      <c r="G2627" s="78" t="s">
        <v>168</v>
      </c>
      <c r="H2627" s="78" t="s">
        <v>0</v>
      </c>
      <c r="I2627" s="85" t="s">
        <v>170</v>
      </c>
      <c r="J2627" s="78" t="s">
        <v>677</v>
      </c>
      <c r="K2627" s="78" t="s">
        <v>677</v>
      </c>
      <c r="L2627" s="137">
        <v>1478.83</v>
      </c>
      <c r="M2627" s="137">
        <v>3035.65</v>
      </c>
    </row>
    <row r="2628" spans="1:13" ht="14.25" x14ac:dyDescent="0.2">
      <c r="A2628" s="3" t="s">
        <v>676</v>
      </c>
      <c r="B2628" s="3" t="s">
        <v>676</v>
      </c>
      <c r="C2628" s="85" t="s">
        <v>604</v>
      </c>
      <c r="D2628" s="78" t="s">
        <v>81</v>
      </c>
      <c r="E2628" s="78">
        <v>2021</v>
      </c>
      <c r="F2628" s="78" t="s">
        <v>167</v>
      </c>
      <c r="G2628" s="78" t="s">
        <v>168</v>
      </c>
      <c r="H2628" s="78" t="s">
        <v>0</v>
      </c>
      <c r="I2628" s="85" t="s">
        <v>170</v>
      </c>
      <c r="J2628" s="78" t="s">
        <v>677</v>
      </c>
      <c r="K2628" s="78" t="s">
        <v>677</v>
      </c>
      <c r="L2628" s="137">
        <v>1478.83</v>
      </c>
      <c r="M2628" s="137">
        <v>3035.65</v>
      </c>
    </row>
    <row r="2629" spans="1:13" ht="15" x14ac:dyDescent="0.25">
      <c r="A2629" s="3" t="s">
        <v>676</v>
      </c>
      <c r="B2629" s="3" t="s">
        <v>676</v>
      </c>
      <c r="C2629" s="85" t="s">
        <v>604</v>
      </c>
      <c r="D2629" s="78" t="s">
        <v>81</v>
      </c>
      <c r="E2629" s="78">
        <v>2021</v>
      </c>
      <c r="F2629" s="78" t="s">
        <v>167</v>
      </c>
      <c r="G2629" s="78" t="s">
        <v>168</v>
      </c>
      <c r="H2629" s="78" t="s">
        <v>91</v>
      </c>
      <c r="I2629" s="85" t="s">
        <v>169</v>
      </c>
      <c r="J2629" s="78" t="s">
        <v>677</v>
      </c>
      <c r="K2629" s="78" t="s">
        <v>677</v>
      </c>
      <c r="L2629" s="138">
        <v>2244.38</v>
      </c>
      <c r="M2629" s="138">
        <v>4583.8599999999997</v>
      </c>
    </row>
    <row r="2630" spans="1:13" ht="14.25" x14ac:dyDescent="0.2">
      <c r="A2630" s="3" t="s">
        <v>676</v>
      </c>
      <c r="B2630" s="3" t="s">
        <v>676</v>
      </c>
      <c r="C2630" s="85" t="s">
        <v>604</v>
      </c>
      <c r="D2630" s="78" t="s">
        <v>81</v>
      </c>
      <c r="E2630" s="78">
        <v>2021</v>
      </c>
      <c r="F2630" s="78" t="s">
        <v>167</v>
      </c>
      <c r="G2630" s="78" t="s">
        <v>168</v>
      </c>
      <c r="H2630" s="78" t="s">
        <v>0</v>
      </c>
      <c r="I2630" s="85" t="s">
        <v>171</v>
      </c>
      <c r="J2630" s="78" t="s">
        <v>677</v>
      </c>
      <c r="K2630" s="78" t="s">
        <v>677</v>
      </c>
      <c r="L2630" s="137">
        <v>1478.83</v>
      </c>
      <c r="M2630" s="137">
        <v>3035.65</v>
      </c>
    </row>
    <row r="2631" spans="1:13" ht="15" x14ac:dyDescent="0.25">
      <c r="A2631" s="3" t="s">
        <v>676</v>
      </c>
      <c r="B2631" s="3" t="s">
        <v>676</v>
      </c>
      <c r="C2631" s="85" t="s">
        <v>604</v>
      </c>
      <c r="D2631" s="78" t="s">
        <v>81</v>
      </c>
      <c r="E2631" s="78">
        <v>2021</v>
      </c>
      <c r="F2631" s="78" t="s">
        <v>167</v>
      </c>
      <c r="G2631" s="78" t="s">
        <v>168</v>
      </c>
      <c r="H2631" s="78" t="s">
        <v>91</v>
      </c>
      <c r="I2631" s="85" t="s">
        <v>169</v>
      </c>
      <c r="J2631" s="78" t="s">
        <v>677</v>
      </c>
      <c r="K2631" s="78" t="s">
        <v>677</v>
      </c>
      <c r="L2631" s="138">
        <v>2244.38</v>
      </c>
      <c r="M2631" s="138">
        <v>4583.8599999999997</v>
      </c>
    </row>
    <row r="2632" spans="1:13" ht="15" x14ac:dyDescent="0.25">
      <c r="A2632" s="3" t="s">
        <v>676</v>
      </c>
      <c r="B2632" s="3" t="s">
        <v>676</v>
      </c>
      <c r="C2632" s="85" t="s">
        <v>604</v>
      </c>
      <c r="D2632" s="78" t="s">
        <v>81</v>
      </c>
      <c r="E2632" s="78">
        <v>2021</v>
      </c>
      <c r="F2632" s="78" t="s">
        <v>167</v>
      </c>
      <c r="G2632" s="78" t="s">
        <v>168</v>
      </c>
      <c r="H2632" s="78" t="s">
        <v>7</v>
      </c>
      <c r="I2632" s="85" t="s">
        <v>171</v>
      </c>
      <c r="J2632" s="78" t="s">
        <v>677</v>
      </c>
      <c r="K2632" s="78" t="s">
        <v>677</v>
      </c>
      <c r="L2632" s="138">
        <v>2026.8</v>
      </c>
      <c r="M2632" s="138">
        <v>4013.03</v>
      </c>
    </row>
    <row r="2633" spans="1:13" ht="14.25" x14ac:dyDescent="0.2">
      <c r="A2633" s="3" t="s">
        <v>676</v>
      </c>
      <c r="B2633" s="3" t="s">
        <v>676</v>
      </c>
      <c r="C2633" s="85" t="s">
        <v>604</v>
      </c>
      <c r="D2633" s="78" t="s">
        <v>81</v>
      </c>
      <c r="E2633" s="78">
        <v>2021</v>
      </c>
      <c r="F2633" s="78" t="s">
        <v>167</v>
      </c>
      <c r="G2633" s="78" t="s">
        <v>168</v>
      </c>
      <c r="H2633" s="78" t="s">
        <v>64</v>
      </c>
      <c r="I2633" s="85" t="s">
        <v>172</v>
      </c>
      <c r="J2633" s="78" t="s">
        <v>677</v>
      </c>
      <c r="K2633" s="78" t="s">
        <v>677</v>
      </c>
      <c r="L2633" s="137">
        <v>1478.83</v>
      </c>
      <c r="M2633" s="137">
        <v>3035.65</v>
      </c>
    </row>
    <row r="2634" spans="1:13" ht="14.25" x14ac:dyDescent="0.2">
      <c r="A2634" s="3" t="s">
        <v>676</v>
      </c>
      <c r="B2634" s="3" t="s">
        <v>676</v>
      </c>
      <c r="C2634" s="85" t="s">
        <v>604</v>
      </c>
      <c r="D2634" s="78" t="s">
        <v>81</v>
      </c>
      <c r="E2634" s="78">
        <v>2021</v>
      </c>
      <c r="F2634" s="78" t="s">
        <v>167</v>
      </c>
      <c r="G2634" s="78" t="s">
        <v>168</v>
      </c>
      <c r="H2634" s="78" t="s">
        <v>64</v>
      </c>
      <c r="I2634" s="85" t="s">
        <v>172</v>
      </c>
      <c r="J2634" s="78" t="s">
        <v>677</v>
      </c>
      <c r="K2634" s="78" t="s">
        <v>677</v>
      </c>
      <c r="L2634" s="137">
        <v>1478.83</v>
      </c>
      <c r="M2634" s="137">
        <v>3035.65</v>
      </c>
    </row>
    <row r="2635" spans="1:13" ht="14.25" x14ac:dyDescent="0.2">
      <c r="A2635" s="3" t="s">
        <v>676</v>
      </c>
      <c r="B2635" s="3" t="s">
        <v>676</v>
      </c>
      <c r="C2635" s="85" t="s">
        <v>604</v>
      </c>
      <c r="D2635" s="78" t="s">
        <v>81</v>
      </c>
      <c r="E2635" s="78">
        <v>2021</v>
      </c>
      <c r="F2635" s="78" t="s">
        <v>167</v>
      </c>
      <c r="G2635" s="78" t="s">
        <v>168</v>
      </c>
      <c r="H2635" s="78" t="s">
        <v>64</v>
      </c>
      <c r="I2635" s="85" t="s">
        <v>172</v>
      </c>
      <c r="J2635" s="78" t="s">
        <v>677</v>
      </c>
      <c r="K2635" s="78" t="s">
        <v>677</v>
      </c>
      <c r="L2635" s="137">
        <v>1478.83</v>
      </c>
      <c r="M2635" s="137">
        <v>3035.65</v>
      </c>
    </row>
    <row r="2636" spans="1:13" ht="14.25" x14ac:dyDescent="0.2">
      <c r="A2636" s="3" t="s">
        <v>676</v>
      </c>
      <c r="B2636" s="3" t="s">
        <v>676</v>
      </c>
      <c r="C2636" s="85" t="s">
        <v>604</v>
      </c>
      <c r="D2636" s="78" t="s">
        <v>81</v>
      </c>
      <c r="E2636" s="78">
        <v>2021</v>
      </c>
      <c r="F2636" s="78" t="s">
        <v>167</v>
      </c>
      <c r="G2636" s="78" t="s">
        <v>168</v>
      </c>
      <c r="H2636" s="78" t="s">
        <v>64</v>
      </c>
      <c r="I2636" s="85" t="s">
        <v>172</v>
      </c>
      <c r="J2636" s="78" t="s">
        <v>677</v>
      </c>
      <c r="K2636" s="78" t="s">
        <v>677</v>
      </c>
      <c r="L2636" s="137">
        <v>1478.83</v>
      </c>
      <c r="M2636" s="137">
        <v>3035.65</v>
      </c>
    </row>
    <row r="2637" spans="1:13" ht="14.25" x14ac:dyDescent="0.2">
      <c r="A2637" s="3" t="s">
        <v>676</v>
      </c>
      <c r="B2637" s="3" t="s">
        <v>676</v>
      </c>
      <c r="C2637" s="85" t="s">
        <v>604</v>
      </c>
      <c r="D2637" s="78" t="s">
        <v>81</v>
      </c>
      <c r="E2637" s="78">
        <v>2021</v>
      </c>
      <c r="F2637" s="78" t="s">
        <v>167</v>
      </c>
      <c r="G2637" s="78" t="s">
        <v>168</v>
      </c>
      <c r="H2637" s="78" t="s">
        <v>64</v>
      </c>
      <c r="I2637" s="85" t="s">
        <v>172</v>
      </c>
      <c r="J2637" s="78" t="s">
        <v>677</v>
      </c>
      <c r="K2637" s="78" t="s">
        <v>677</v>
      </c>
      <c r="L2637" s="137">
        <v>1478.83</v>
      </c>
      <c r="M2637" s="137">
        <v>3035.65</v>
      </c>
    </row>
    <row r="2638" spans="1:13" ht="14.25" x14ac:dyDescent="0.2">
      <c r="A2638" s="3" t="s">
        <v>676</v>
      </c>
      <c r="B2638" s="3" t="s">
        <v>676</v>
      </c>
      <c r="C2638" s="85" t="s">
        <v>604</v>
      </c>
      <c r="D2638" s="78" t="s">
        <v>81</v>
      </c>
      <c r="E2638" s="78">
        <v>2021</v>
      </c>
      <c r="F2638" s="78" t="s">
        <v>167</v>
      </c>
      <c r="G2638" s="78" t="s">
        <v>168</v>
      </c>
      <c r="H2638" s="78" t="s">
        <v>64</v>
      </c>
      <c r="I2638" s="85" t="s">
        <v>172</v>
      </c>
      <c r="J2638" s="78" t="s">
        <v>677</v>
      </c>
      <c r="K2638" s="78" t="s">
        <v>677</v>
      </c>
      <c r="L2638" s="137">
        <v>1478.83</v>
      </c>
      <c r="M2638" s="137">
        <v>3035.65</v>
      </c>
    </row>
    <row r="2639" spans="1:13" ht="14.25" x14ac:dyDescent="0.2">
      <c r="A2639" s="3" t="s">
        <v>676</v>
      </c>
      <c r="B2639" s="3" t="s">
        <v>676</v>
      </c>
      <c r="C2639" s="85" t="s">
        <v>604</v>
      </c>
      <c r="D2639" s="78" t="s">
        <v>81</v>
      </c>
      <c r="E2639" s="78">
        <v>2021</v>
      </c>
      <c r="F2639" s="78" t="s">
        <v>167</v>
      </c>
      <c r="G2639" s="78" t="s">
        <v>168</v>
      </c>
      <c r="H2639" s="78" t="s">
        <v>64</v>
      </c>
      <c r="I2639" s="85" t="s">
        <v>172</v>
      </c>
      <c r="J2639" s="78" t="s">
        <v>677</v>
      </c>
      <c r="K2639" s="78" t="s">
        <v>677</v>
      </c>
      <c r="L2639" s="137">
        <v>1478.83</v>
      </c>
      <c r="M2639" s="137">
        <v>3035.65</v>
      </c>
    </row>
    <row r="2640" spans="1:13" ht="14.25" x14ac:dyDescent="0.2">
      <c r="A2640" s="3" t="s">
        <v>676</v>
      </c>
      <c r="B2640" s="3" t="s">
        <v>676</v>
      </c>
      <c r="C2640" s="85" t="s">
        <v>604</v>
      </c>
      <c r="D2640" s="78" t="s">
        <v>81</v>
      </c>
      <c r="E2640" s="78">
        <v>2021</v>
      </c>
      <c r="F2640" s="78" t="s">
        <v>167</v>
      </c>
      <c r="G2640" s="78" t="s">
        <v>168</v>
      </c>
      <c r="H2640" s="78" t="s">
        <v>64</v>
      </c>
      <c r="I2640" s="85" t="s">
        <v>172</v>
      </c>
      <c r="J2640" s="78" t="s">
        <v>677</v>
      </c>
      <c r="K2640" s="78" t="s">
        <v>677</v>
      </c>
      <c r="L2640" s="137">
        <v>1478.83</v>
      </c>
      <c r="M2640" s="137">
        <v>3035.65</v>
      </c>
    </row>
    <row r="2641" spans="1:13" ht="14.25" x14ac:dyDescent="0.2">
      <c r="A2641" s="3" t="s">
        <v>676</v>
      </c>
      <c r="B2641" s="3" t="s">
        <v>676</v>
      </c>
      <c r="C2641" s="85" t="s">
        <v>604</v>
      </c>
      <c r="D2641" s="78" t="s">
        <v>81</v>
      </c>
      <c r="E2641" s="78">
        <v>2021</v>
      </c>
      <c r="F2641" s="78" t="s">
        <v>167</v>
      </c>
      <c r="G2641" s="78" t="s">
        <v>168</v>
      </c>
      <c r="H2641" s="78" t="s">
        <v>64</v>
      </c>
      <c r="I2641" s="85" t="s">
        <v>172</v>
      </c>
      <c r="J2641" s="78" t="s">
        <v>677</v>
      </c>
      <c r="K2641" s="78" t="s">
        <v>677</v>
      </c>
      <c r="L2641" s="137">
        <v>1478.83</v>
      </c>
      <c r="M2641" s="137">
        <v>3035.65</v>
      </c>
    </row>
    <row r="2642" spans="1:13" ht="14.25" x14ac:dyDescent="0.2">
      <c r="A2642" s="3" t="s">
        <v>676</v>
      </c>
      <c r="B2642" s="3" t="s">
        <v>676</v>
      </c>
      <c r="C2642" s="85" t="s">
        <v>604</v>
      </c>
      <c r="D2642" s="78" t="s">
        <v>81</v>
      </c>
      <c r="E2642" s="78">
        <v>2021</v>
      </c>
      <c r="F2642" s="78" t="s">
        <v>167</v>
      </c>
      <c r="G2642" s="78" t="s">
        <v>168</v>
      </c>
      <c r="H2642" s="78" t="s">
        <v>64</v>
      </c>
      <c r="I2642" s="85" t="s">
        <v>172</v>
      </c>
      <c r="J2642" s="78" t="s">
        <v>677</v>
      </c>
      <c r="K2642" s="78" t="s">
        <v>677</v>
      </c>
      <c r="L2642" s="137">
        <v>1478.83</v>
      </c>
      <c r="M2642" s="137">
        <v>3035.65</v>
      </c>
    </row>
    <row r="2643" spans="1:13" ht="14.25" x14ac:dyDescent="0.2">
      <c r="A2643" s="3" t="s">
        <v>676</v>
      </c>
      <c r="B2643" s="3" t="s">
        <v>676</v>
      </c>
      <c r="C2643" s="85" t="s">
        <v>604</v>
      </c>
      <c r="D2643" s="78" t="s">
        <v>81</v>
      </c>
      <c r="E2643" s="78">
        <v>2021</v>
      </c>
      <c r="F2643" s="78" t="s">
        <v>167</v>
      </c>
      <c r="G2643" s="78" t="s">
        <v>168</v>
      </c>
      <c r="H2643" s="78" t="s">
        <v>64</v>
      </c>
      <c r="I2643" s="85" t="s">
        <v>172</v>
      </c>
      <c r="J2643" s="78" t="s">
        <v>677</v>
      </c>
      <c r="K2643" s="78" t="s">
        <v>677</v>
      </c>
      <c r="L2643" s="137">
        <v>1478.83</v>
      </c>
      <c r="M2643" s="137">
        <v>3035.65</v>
      </c>
    </row>
    <row r="2644" spans="1:13" ht="15" x14ac:dyDescent="0.25">
      <c r="A2644" s="3" t="s">
        <v>676</v>
      </c>
      <c r="B2644" s="3" t="s">
        <v>676</v>
      </c>
      <c r="C2644" s="85" t="s">
        <v>604</v>
      </c>
      <c r="D2644" s="78" t="s">
        <v>81</v>
      </c>
      <c r="E2644" s="78">
        <v>2021</v>
      </c>
      <c r="F2644" s="78" t="s">
        <v>167</v>
      </c>
      <c r="G2644" s="78" t="s">
        <v>168</v>
      </c>
      <c r="H2644" s="78" t="s">
        <v>7</v>
      </c>
      <c r="I2644" s="85" t="s">
        <v>170</v>
      </c>
      <c r="J2644" s="78" t="s">
        <v>677</v>
      </c>
      <c r="K2644" s="78" t="s">
        <v>677</v>
      </c>
      <c r="L2644" s="138">
        <v>2026.8</v>
      </c>
      <c r="M2644" s="138">
        <v>4013.03</v>
      </c>
    </row>
    <row r="2645" spans="1:13" ht="14.25" x14ac:dyDescent="0.2">
      <c r="A2645" s="3" t="s">
        <v>676</v>
      </c>
      <c r="B2645" s="3" t="s">
        <v>676</v>
      </c>
      <c r="C2645" s="85" t="s">
        <v>604</v>
      </c>
      <c r="D2645" s="78" t="s">
        <v>81</v>
      </c>
      <c r="E2645" s="78">
        <v>2021</v>
      </c>
      <c r="F2645" s="78" t="s">
        <v>167</v>
      </c>
      <c r="G2645" s="78" t="s">
        <v>168</v>
      </c>
      <c r="H2645" s="78" t="s">
        <v>0</v>
      </c>
      <c r="I2645" s="85" t="s">
        <v>170</v>
      </c>
      <c r="J2645" s="78" t="s">
        <v>677</v>
      </c>
      <c r="K2645" s="78" t="s">
        <v>677</v>
      </c>
      <c r="L2645" s="137">
        <v>1478.83</v>
      </c>
      <c r="M2645" s="137">
        <v>3035.65</v>
      </c>
    </row>
    <row r="2646" spans="1:13" ht="15" x14ac:dyDescent="0.25">
      <c r="A2646" s="3" t="s">
        <v>676</v>
      </c>
      <c r="B2646" s="3" t="s">
        <v>676</v>
      </c>
      <c r="C2646" s="85" t="s">
        <v>604</v>
      </c>
      <c r="D2646" s="78" t="s">
        <v>81</v>
      </c>
      <c r="E2646" s="78">
        <v>2021</v>
      </c>
      <c r="F2646" s="78" t="s">
        <v>167</v>
      </c>
      <c r="G2646" s="78" t="s">
        <v>168</v>
      </c>
      <c r="H2646" s="78" t="s">
        <v>7</v>
      </c>
      <c r="I2646" s="85" t="s">
        <v>171</v>
      </c>
      <c r="J2646" s="78" t="s">
        <v>677</v>
      </c>
      <c r="K2646" s="78" t="s">
        <v>677</v>
      </c>
      <c r="L2646" s="138">
        <v>2026.8</v>
      </c>
      <c r="M2646" s="138">
        <v>4013.03</v>
      </c>
    </row>
    <row r="2647" spans="1:13" ht="15" x14ac:dyDescent="0.25">
      <c r="A2647" s="3" t="s">
        <v>676</v>
      </c>
      <c r="B2647" s="3" t="s">
        <v>676</v>
      </c>
      <c r="C2647" s="85" t="s">
        <v>604</v>
      </c>
      <c r="D2647" s="78" t="s">
        <v>81</v>
      </c>
      <c r="E2647" s="78">
        <v>2021</v>
      </c>
      <c r="F2647" s="78" t="s">
        <v>167</v>
      </c>
      <c r="G2647" s="78" t="s">
        <v>168</v>
      </c>
      <c r="H2647" s="78" t="s">
        <v>7</v>
      </c>
      <c r="I2647" s="85" t="s">
        <v>170</v>
      </c>
      <c r="J2647" s="78" t="s">
        <v>677</v>
      </c>
      <c r="K2647" s="78" t="s">
        <v>677</v>
      </c>
      <c r="L2647" s="138">
        <v>2026.8</v>
      </c>
      <c r="M2647" s="138">
        <v>4013.03</v>
      </c>
    </row>
    <row r="2648" spans="1:13" ht="14.25" x14ac:dyDescent="0.2">
      <c r="A2648" s="3" t="s">
        <v>676</v>
      </c>
      <c r="B2648" s="3" t="s">
        <v>676</v>
      </c>
      <c r="C2648" s="85" t="s">
        <v>604</v>
      </c>
      <c r="D2648" s="78" t="s">
        <v>81</v>
      </c>
      <c r="E2648" s="78">
        <v>2021</v>
      </c>
      <c r="F2648" s="78" t="s">
        <v>167</v>
      </c>
      <c r="G2648" s="78" t="s">
        <v>168</v>
      </c>
      <c r="H2648" s="78" t="s">
        <v>0</v>
      </c>
      <c r="I2648" s="85" t="s">
        <v>171</v>
      </c>
      <c r="J2648" s="78" t="s">
        <v>677</v>
      </c>
      <c r="K2648" s="139" t="s">
        <v>677</v>
      </c>
      <c r="L2648" s="137">
        <v>1478.83</v>
      </c>
      <c r="M2648" s="137">
        <v>3035.65</v>
      </c>
    </row>
    <row r="2649" spans="1:13" ht="14.25" x14ac:dyDescent="0.2">
      <c r="A2649" s="3" t="s">
        <v>676</v>
      </c>
      <c r="B2649" s="3" t="s">
        <v>676</v>
      </c>
      <c r="C2649" s="85" t="s">
        <v>604</v>
      </c>
      <c r="D2649" s="78" t="s">
        <v>81</v>
      </c>
      <c r="E2649" s="78">
        <v>2021</v>
      </c>
      <c r="F2649" s="78" t="s">
        <v>167</v>
      </c>
      <c r="G2649" s="78" t="s">
        <v>168</v>
      </c>
      <c r="H2649" s="78" t="s">
        <v>0</v>
      </c>
      <c r="I2649" s="85" t="s">
        <v>170</v>
      </c>
      <c r="J2649" s="78" t="s">
        <v>677</v>
      </c>
      <c r="K2649" s="139" t="s">
        <v>677</v>
      </c>
      <c r="L2649" s="137">
        <v>1478.83</v>
      </c>
      <c r="M2649" s="137">
        <v>3035.65</v>
      </c>
    </row>
    <row r="2650" spans="1:13" ht="15" x14ac:dyDescent="0.25">
      <c r="A2650" s="3" t="s">
        <v>676</v>
      </c>
      <c r="B2650" s="3" t="s">
        <v>676</v>
      </c>
      <c r="C2650" s="85" t="s">
        <v>604</v>
      </c>
      <c r="D2650" s="78" t="s">
        <v>81</v>
      </c>
      <c r="E2650" s="78">
        <v>2021</v>
      </c>
      <c r="F2650" s="78" t="s">
        <v>167</v>
      </c>
      <c r="G2650" s="78" t="s">
        <v>168</v>
      </c>
      <c r="H2650" s="78" t="s">
        <v>7</v>
      </c>
      <c r="I2650" s="85" t="s">
        <v>170</v>
      </c>
      <c r="J2650" s="78" t="s">
        <v>677</v>
      </c>
      <c r="K2650" s="139" t="s">
        <v>677</v>
      </c>
      <c r="L2650" s="138">
        <v>2026.8</v>
      </c>
      <c r="M2650" s="138">
        <v>4013.03</v>
      </c>
    </row>
    <row r="2651" spans="1:13" ht="15" x14ac:dyDescent="0.25">
      <c r="A2651" s="3" t="s">
        <v>676</v>
      </c>
      <c r="B2651" s="3" t="s">
        <v>676</v>
      </c>
      <c r="C2651" s="85" t="s">
        <v>604</v>
      </c>
      <c r="D2651" s="78" t="s">
        <v>81</v>
      </c>
      <c r="E2651" s="78">
        <v>2021</v>
      </c>
      <c r="F2651" s="78" t="s">
        <v>167</v>
      </c>
      <c r="G2651" s="78" t="s">
        <v>168</v>
      </c>
      <c r="H2651" s="78" t="s">
        <v>46</v>
      </c>
      <c r="I2651" s="85" t="s">
        <v>170</v>
      </c>
      <c r="J2651" s="78" t="s">
        <v>677</v>
      </c>
      <c r="K2651" s="139" t="s">
        <v>677</v>
      </c>
      <c r="L2651" s="138">
        <v>1236.43</v>
      </c>
      <c r="M2651" s="138">
        <v>2561.62</v>
      </c>
    </row>
    <row r="2652" spans="1:13" ht="15" x14ac:dyDescent="0.25">
      <c r="A2652" s="3" t="s">
        <v>676</v>
      </c>
      <c r="B2652" s="3" t="s">
        <v>676</v>
      </c>
      <c r="C2652" s="85" t="s">
        <v>604</v>
      </c>
      <c r="D2652" s="78" t="s">
        <v>81</v>
      </c>
      <c r="E2652" s="78">
        <v>2021</v>
      </c>
      <c r="F2652" s="78" t="s">
        <v>167</v>
      </c>
      <c r="G2652" s="78" t="s">
        <v>168</v>
      </c>
      <c r="H2652" s="78" t="s">
        <v>7</v>
      </c>
      <c r="I2652" s="85" t="s">
        <v>170</v>
      </c>
      <c r="J2652" s="78" t="s">
        <v>677</v>
      </c>
      <c r="K2652" s="139" t="s">
        <v>677</v>
      </c>
      <c r="L2652" s="138">
        <v>2026.8</v>
      </c>
      <c r="M2652" s="138">
        <v>4013.03</v>
      </c>
    </row>
    <row r="2653" spans="1:13" ht="15" x14ac:dyDescent="0.25">
      <c r="A2653" s="3" t="s">
        <v>676</v>
      </c>
      <c r="B2653" s="3" t="s">
        <v>676</v>
      </c>
      <c r="C2653" s="85" t="s">
        <v>604</v>
      </c>
      <c r="D2653" s="78" t="s">
        <v>81</v>
      </c>
      <c r="E2653" s="78">
        <v>2021</v>
      </c>
      <c r="F2653" s="78" t="s">
        <v>167</v>
      </c>
      <c r="G2653" s="78" t="s">
        <v>168</v>
      </c>
      <c r="H2653" s="78" t="s">
        <v>7</v>
      </c>
      <c r="I2653" s="85" t="s">
        <v>171</v>
      </c>
      <c r="J2653" s="78" t="s">
        <v>677</v>
      </c>
      <c r="K2653" s="139" t="s">
        <v>677</v>
      </c>
      <c r="L2653" s="138">
        <v>2026.8</v>
      </c>
      <c r="M2653" s="138">
        <v>4013.03</v>
      </c>
    </row>
    <row r="2654" spans="1:13" ht="15" x14ac:dyDescent="0.25">
      <c r="A2654" s="3" t="s">
        <v>676</v>
      </c>
      <c r="B2654" s="3" t="s">
        <v>676</v>
      </c>
      <c r="C2654" s="85" t="s">
        <v>604</v>
      </c>
      <c r="D2654" s="78" t="s">
        <v>81</v>
      </c>
      <c r="E2654" s="78">
        <v>2021</v>
      </c>
      <c r="F2654" s="78" t="s">
        <v>167</v>
      </c>
      <c r="G2654" s="78" t="s">
        <v>168</v>
      </c>
      <c r="H2654" s="78" t="s">
        <v>46</v>
      </c>
      <c r="I2654" s="85" t="s">
        <v>189</v>
      </c>
      <c r="J2654" s="78" t="s">
        <v>677</v>
      </c>
      <c r="K2654" s="139" t="s">
        <v>677</v>
      </c>
      <c r="L2654" s="138">
        <v>1236.43</v>
      </c>
      <c r="M2654" s="138">
        <v>2561.62</v>
      </c>
    </row>
    <row r="2655" spans="1:13" ht="15" x14ac:dyDescent="0.25">
      <c r="A2655" s="3" t="s">
        <v>676</v>
      </c>
      <c r="B2655" s="3" t="s">
        <v>676</v>
      </c>
      <c r="C2655" s="85" t="s">
        <v>604</v>
      </c>
      <c r="D2655" s="78" t="s">
        <v>81</v>
      </c>
      <c r="E2655" s="78">
        <v>2021</v>
      </c>
      <c r="F2655" s="78" t="s">
        <v>167</v>
      </c>
      <c r="G2655" s="78" t="s">
        <v>168</v>
      </c>
      <c r="H2655" s="78" t="s">
        <v>46</v>
      </c>
      <c r="I2655" s="85" t="s">
        <v>189</v>
      </c>
      <c r="J2655" s="78" t="s">
        <v>677</v>
      </c>
      <c r="K2655" s="139" t="s">
        <v>677</v>
      </c>
      <c r="L2655" s="138">
        <v>1236.43</v>
      </c>
      <c r="M2655" s="138">
        <v>2561.62</v>
      </c>
    </row>
    <row r="2656" spans="1:13" ht="15" x14ac:dyDescent="0.25">
      <c r="A2656" s="3" t="s">
        <v>676</v>
      </c>
      <c r="B2656" s="3" t="s">
        <v>676</v>
      </c>
      <c r="C2656" s="85" t="s">
        <v>604</v>
      </c>
      <c r="D2656" s="78" t="s">
        <v>81</v>
      </c>
      <c r="E2656" s="78">
        <v>2021</v>
      </c>
      <c r="F2656" s="78" t="s">
        <v>167</v>
      </c>
      <c r="G2656" s="78" t="s">
        <v>168</v>
      </c>
      <c r="H2656" s="78" t="s">
        <v>46</v>
      </c>
      <c r="I2656" s="85" t="s">
        <v>173</v>
      </c>
      <c r="J2656" s="78" t="s">
        <v>677</v>
      </c>
      <c r="K2656" s="139" t="s">
        <v>677</v>
      </c>
      <c r="L2656" s="138">
        <v>1236.43</v>
      </c>
      <c r="M2656" s="138">
        <v>2561.62</v>
      </c>
    </row>
    <row r="2657" spans="1:13" ht="14.25" x14ac:dyDescent="0.2">
      <c r="A2657" s="3" t="s">
        <v>676</v>
      </c>
      <c r="B2657" s="3" t="s">
        <v>676</v>
      </c>
      <c r="C2657" s="85" t="s">
        <v>166</v>
      </c>
      <c r="D2657" s="78" t="s">
        <v>81</v>
      </c>
      <c r="E2657" s="78">
        <v>2021</v>
      </c>
      <c r="F2657" s="78" t="s">
        <v>167</v>
      </c>
      <c r="G2657" s="78" t="s">
        <v>168</v>
      </c>
      <c r="H2657" s="78" t="s">
        <v>0</v>
      </c>
      <c r="I2657" s="85" t="s">
        <v>171</v>
      </c>
      <c r="J2657" s="78" t="s">
        <v>677</v>
      </c>
      <c r="K2657" s="139" t="s">
        <v>677</v>
      </c>
      <c r="L2657" s="137">
        <v>1478.83</v>
      </c>
      <c r="M2657" s="137">
        <v>3035.65</v>
      </c>
    </row>
    <row r="2658" spans="1:13" ht="14.25" x14ac:dyDescent="0.2">
      <c r="A2658" s="3" t="s">
        <v>676</v>
      </c>
      <c r="B2658" s="3" t="s">
        <v>676</v>
      </c>
      <c r="C2658" s="85" t="s">
        <v>166</v>
      </c>
      <c r="D2658" s="78" t="s">
        <v>81</v>
      </c>
      <c r="E2658" s="78">
        <v>2021</v>
      </c>
      <c r="F2658" s="78" t="s">
        <v>167</v>
      </c>
      <c r="G2658" s="78" t="s">
        <v>168</v>
      </c>
      <c r="H2658" s="78" t="s">
        <v>0</v>
      </c>
      <c r="I2658" s="85" t="s">
        <v>171</v>
      </c>
      <c r="J2658" s="78" t="s">
        <v>677</v>
      </c>
      <c r="K2658" s="139" t="s">
        <v>677</v>
      </c>
      <c r="L2658" s="137">
        <v>1478.83</v>
      </c>
      <c r="M2658" s="137">
        <v>3035.65</v>
      </c>
    </row>
    <row r="2659" spans="1:13" ht="14.25" x14ac:dyDescent="0.2">
      <c r="A2659" s="3" t="s">
        <v>676</v>
      </c>
      <c r="B2659" s="3" t="s">
        <v>676</v>
      </c>
      <c r="C2659" s="72" t="s">
        <v>604</v>
      </c>
      <c r="D2659" s="73" t="s">
        <v>105</v>
      </c>
      <c r="E2659" s="73">
        <v>2021</v>
      </c>
      <c r="F2659" s="73" t="s">
        <v>162</v>
      </c>
      <c r="G2659" s="73" t="s">
        <v>163</v>
      </c>
      <c r="H2659" s="119" t="s">
        <v>0</v>
      </c>
      <c r="I2659" s="85" t="s">
        <v>171</v>
      </c>
      <c r="J2659" s="73" t="s">
        <v>165</v>
      </c>
      <c r="K2659" s="134" t="s">
        <v>165</v>
      </c>
      <c r="L2659" s="140">
        <v>9453.6</v>
      </c>
      <c r="M2659" s="137">
        <v>17961.84</v>
      </c>
    </row>
    <row r="2660" spans="1:13" ht="14.25" x14ac:dyDescent="0.2">
      <c r="A2660" s="3" t="s">
        <v>676</v>
      </c>
      <c r="B2660" s="3" t="s">
        <v>676</v>
      </c>
      <c r="C2660" s="72" t="s">
        <v>604</v>
      </c>
      <c r="D2660" s="73" t="s">
        <v>105</v>
      </c>
      <c r="E2660" s="73">
        <v>2021</v>
      </c>
      <c r="F2660" s="73" t="s">
        <v>162</v>
      </c>
      <c r="G2660" s="73" t="s">
        <v>163</v>
      </c>
      <c r="H2660" s="119" t="s">
        <v>0</v>
      </c>
      <c r="I2660" s="85" t="s">
        <v>171</v>
      </c>
      <c r="J2660" s="73" t="s">
        <v>677</v>
      </c>
      <c r="K2660" s="134" t="s">
        <v>677</v>
      </c>
      <c r="L2660" s="140">
        <v>5105.97</v>
      </c>
      <c r="M2660" s="137">
        <v>9701.34</v>
      </c>
    </row>
    <row r="2661" spans="1:13" ht="14.25" x14ac:dyDescent="0.2">
      <c r="A2661" s="3" t="s">
        <v>676</v>
      </c>
      <c r="B2661" s="3" t="s">
        <v>676</v>
      </c>
      <c r="C2661" s="72" t="s">
        <v>604</v>
      </c>
      <c r="D2661" s="73" t="s">
        <v>105</v>
      </c>
      <c r="E2661" s="73">
        <v>2021</v>
      </c>
      <c r="F2661" s="73" t="s">
        <v>162</v>
      </c>
      <c r="G2661" s="73" t="s">
        <v>163</v>
      </c>
      <c r="H2661" s="78" t="s">
        <v>390</v>
      </c>
      <c r="I2661" s="85" t="s">
        <v>164</v>
      </c>
      <c r="J2661" s="73" t="s">
        <v>677</v>
      </c>
      <c r="K2661" s="134" t="s">
        <v>677</v>
      </c>
      <c r="L2661" s="140">
        <v>2345.16</v>
      </c>
      <c r="M2661" s="137">
        <v>4455.8</v>
      </c>
    </row>
    <row r="2662" spans="1:13" ht="14.25" x14ac:dyDescent="0.2">
      <c r="A2662" s="3" t="s">
        <v>676</v>
      </c>
      <c r="B2662" s="3" t="s">
        <v>676</v>
      </c>
      <c r="C2662" s="72" t="s">
        <v>604</v>
      </c>
      <c r="D2662" s="73" t="s">
        <v>105</v>
      </c>
      <c r="E2662" s="73">
        <v>2021</v>
      </c>
      <c r="F2662" s="73" t="s">
        <v>162</v>
      </c>
      <c r="G2662" s="73" t="s">
        <v>163</v>
      </c>
      <c r="H2662" s="78" t="s">
        <v>127</v>
      </c>
      <c r="I2662" s="85" t="s">
        <v>164</v>
      </c>
      <c r="J2662" s="73" t="s">
        <v>677</v>
      </c>
      <c r="K2662" s="134" t="s">
        <v>677</v>
      </c>
      <c r="L2662" s="140">
        <v>5682.73</v>
      </c>
      <c r="M2662" s="137">
        <v>10797.18</v>
      </c>
    </row>
    <row r="2663" spans="1:13" ht="14.25" x14ac:dyDescent="0.2">
      <c r="A2663" s="3" t="s">
        <v>676</v>
      </c>
      <c r="B2663" s="3" t="s">
        <v>676</v>
      </c>
      <c r="C2663" s="72" t="s">
        <v>604</v>
      </c>
      <c r="D2663" s="73" t="s">
        <v>84</v>
      </c>
      <c r="E2663" s="73">
        <v>2021</v>
      </c>
      <c r="F2663" s="73" t="s">
        <v>335</v>
      </c>
      <c r="G2663" s="73" t="s">
        <v>336</v>
      </c>
      <c r="H2663" s="78" t="s">
        <v>83</v>
      </c>
      <c r="I2663" s="72" t="s">
        <v>200</v>
      </c>
      <c r="J2663" s="73" t="s">
        <v>677</v>
      </c>
      <c r="K2663" s="134" t="s">
        <v>677</v>
      </c>
      <c r="L2663" s="140">
        <v>1805.05</v>
      </c>
      <c r="M2663" s="140">
        <v>5280.5</v>
      </c>
    </row>
    <row r="2664" spans="1:13" ht="14.25" x14ac:dyDescent="0.2">
      <c r="A2664" s="3" t="s">
        <v>676</v>
      </c>
      <c r="B2664" s="3" t="s">
        <v>676</v>
      </c>
      <c r="C2664" s="72" t="s">
        <v>604</v>
      </c>
      <c r="D2664" s="73" t="s">
        <v>84</v>
      </c>
      <c r="E2664" s="73">
        <v>2021</v>
      </c>
      <c r="F2664" s="73" t="s">
        <v>335</v>
      </c>
      <c r="G2664" s="73" t="s">
        <v>336</v>
      </c>
      <c r="H2664" s="78" t="s">
        <v>83</v>
      </c>
      <c r="I2664" s="72" t="s">
        <v>325</v>
      </c>
      <c r="J2664" s="73" t="s">
        <v>677</v>
      </c>
      <c r="K2664" s="134" t="s">
        <v>677</v>
      </c>
      <c r="L2664" s="140">
        <v>1805.05</v>
      </c>
      <c r="M2664" s="140">
        <v>5280.5</v>
      </c>
    </row>
    <row r="2665" spans="1:13" ht="14.25" x14ac:dyDescent="0.2">
      <c r="A2665" s="3" t="s">
        <v>676</v>
      </c>
      <c r="B2665" s="3" t="s">
        <v>676</v>
      </c>
      <c r="C2665" s="72" t="s">
        <v>604</v>
      </c>
      <c r="D2665" s="73" t="s">
        <v>84</v>
      </c>
      <c r="E2665" s="73">
        <v>2021</v>
      </c>
      <c r="F2665" s="73" t="s">
        <v>335</v>
      </c>
      <c r="G2665" s="73" t="s">
        <v>336</v>
      </c>
      <c r="H2665" s="78" t="s">
        <v>83</v>
      </c>
      <c r="I2665" s="72" t="s">
        <v>337</v>
      </c>
      <c r="J2665" s="73" t="s">
        <v>677</v>
      </c>
      <c r="K2665" s="134" t="s">
        <v>677</v>
      </c>
      <c r="L2665" s="140">
        <v>1805.05</v>
      </c>
      <c r="M2665" s="140">
        <v>5280.5</v>
      </c>
    </row>
    <row r="2666" spans="1:13" ht="14.25" x14ac:dyDescent="0.2">
      <c r="A2666" s="3" t="s">
        <v>676</v>
      </c>
      <c r="B2666" s="3" t="s">
        <v>676</v>
      </c>
      <c r="C2666" s="72" t="s">
        <v>604</v>
      </c>
      <c r="D2666" s="73" t="s">
        <v>84</v>
      </c>
      <c r="E2666" s="73">
        <v>2021</v>
      </c>
      <c r="F2666" s="73" t="s">
        <v>335</v>
      </c>
      <c r="G2666" s="73" t="s">
        <v>336</v>
      </c>
      <c r="H2666" s="78" t="s">
        <v>83</v>
      </c>
      <c r="I2666" s="72" t="s">
        <v>338</v>
      </c>
      <c r="J2666" s="73" t="s">
        <v>677</v>
      </c>
      <c r="K2666" s="134" t="s">
        <v>677</v>
      </c>
      <c r="L2666" s="140">
        <v>1805.05</v>
      </c>
      <c r="M2666" s="140">
        <v>5280.5</v>
      </c>
    </row>
    <row r="2667" spans="1:13" ht="14.25" x14ac:dyDescent="0.2">
      <c r="A2667" s="3" t="s">
        <v>676</v>
      </c>
      <c r="B2667" s="3" t="s">
        <v>676</v>
      </c>
      <c r="C2667" s="72" t="s">
        <v>604</v>
      </c>
      <c r="D2667" s="73" t="s">
        <v>84</v>
      </c>
      <c r="E2667" s="73">
        <v>2021</v>
      </c>
      <c r="F2667" s="73" t="s">
        <v>335</v>
      </c>
      <c r="G2667" s="73" t="s">
        <v>336</v>
      </c>
      <c r="H2667" s="78" t="s">
        <v>83</v>
      </c>
      <c r="I2667" s="72" t="s">
        <v>337</v>
      </c>
      <c r="J2667" s="73" t="s">
        <v>677</v>
      </c>
      <c r="K2667" s="134" t="s">
        <v>677</v>
      </c>
      <c r="L2667" s="140">
        <v>1805.05</v>
      </c>
      <c r="M2667" s="140">
        <v>5280.5</v>
      </c>
    </row>
    <row r="2668" spans="1:13" ht="14.25" x14ac:dyDescent="0.2">
      <c r="A2668" s="3" t="s">
        <v>676</v>
      </c>
      <c r="B2668" s="3" t="s">
        <v>676</v>
      </c>
      <c r="C2668" s="72" t="s">
        <v>604</v>
      </c>
      <c r="D2668" s="73" t="s">
        <v>84</v>
      </c>
      <c r="E2668" s="73">
        <v>2021</v>
      </c>
      <c r="F2668" s="73" t="s">
        <v>335</v>
      </c>
      <c r="G2668" s="73" t="s">
        <v>336</v>
      </c>
      <c r="H2668" s="78" t="s">
        <v>83</v>
      </c>
      <c r="I2668" s="72" t="s">
        <v>339</v>
      </c>
      <c r="J2668" s="73" t="s">
        <v>677</v>
      </c>
      <c r="K2668" s="134" t="s">
        <v>677</v>
      </c>
      <c r="L2668" s="140">
        <v>1805.05</v>
      </c>
      <c r="M2668" s="140">
        <v>5280.5</v>
      </c>
    </row>
    <row r="2669" spans="1:13" ht="14.25" x14ac:dyDescent="0.2">
      <c r="A2669" s="3" t="s">
        <v>676</v>
      </c>
      <c r="B2669" s="3" t="s">
        <v>676</v>
      </c>
      <c r="C2669" s="72" t="s">
        <v>604</v>
      </c>
      <c r="D2669" s="73" t="s">
        <v>84</v>
      </c>
      <c r="E2669" s="73">
        <v>2021</v>
      </c>
      <c r="F2669" s="73" t="s">
        <v>335</v>
      </c>
      <c r="G2669" s="73" t="s">
        <v>336</v>
      </c>
      <c r="H2669" s="78" t="s">
        <v>83</v>
      </c>
      <c r="I2669" s="72" t="s">
        <v>209</v>
      </c>
      <c r="J2669" s="73" t="s">
        <v>677</v>
      </c>
      <c r="K2669" s="134" t="s">
        <v>677</v>
      </c>
      <c r="L2669" s="140">
        <v>1805.05</v>
      </c>
      <c r="M2669" s="140">
        <v>5280.5</v>
      </c>
    </row>
    <row r="2670" spans="1:13" ht="14.25" x14ac:dyDescent="0.2">
      <c r="A2670" s="3" t="s">
        <v>676</v>
      </c>
      <c r="B2670" s="3" t="s">
        <v>676</v>
      </c>
      <c r="C2670" s="72" t="s">
        <v>604</v>
      </c>
      <c r="D2670" s="73" t="s">
        <v>84</v>
      </c>
      <c r="E2670" s="73">
        <v>2021</v>
      </c>
      <c r="F2670" s="73" t="s">
        <v>335</v>
      </c>
      <c r="G2670" s="73" t="s">
        <v>336</v>
      </c>
      <c r="H2670" s="78" t="s">
        <v>83</v>
      </c>
      <c r="I2670" s="72" t="s">
        <v>325</v>
      </c>
      <c r="J2670" s="73" t="s">
        <v>677</v>
      </c>
      <c r="K2670" s="134" t="s">
        <v>677</v>
      </c>
      <c r="L2670" s="140">
        <v>1805.05</v>
      </c>
      <c r="M2670" s="140">
        <v>5280.5</v>
      </c>
    </row>
    <row r="2671" spans="1:13" ht="14.25" x14ac:dyDescent="0.2">
      <c r="A2671" s="3" t="s">
        <v>676</v>
      </c>
      <c r="B2671" s="3" t="s">
        <v>676</v>
      </c>
      <c r="C2671" s="72" t="s">
        <v>604</v>
      </c>
      <c r="D2671" s="73" t="s">
        <v>84</v>
      </c>
      <c r="E2671" s="73">
        <v>2021</v>
      </c>
      <c r="F2671" s="73" t="s">
        <v>335</v>
      </c>
      <c r="G2671" s="73" t="s">
        <v>336</v>
      </c>
      <c r="H2671" s="78" t="s">
        <v>83</v>
      </c>
      <c r="I2671" s="72" t="s">
        <v>270</v>
      </c>
      <c r="J2671" s="73" t="s">
        <v>677</v>
      </c>
      <c r="K2671" s="134" t="s">
        <v>677</v>
      </c>
      <c r="L2671" s="140">
        <v>1805.05</v>
      </c>
      <c r="M2671" s="140">
        <v>5280.5</v>
      </c>
    </row>
    <row r="2672" spans="1:13" ht="14.25" x14ac:dyDescent="0.2">
      <c r="A2672" s="3" t="s">
        <v>676</v>
      </c>
      <c r="B2672" s="3" t="s">
        <v>676</v>
      </c>
      <c r="C2672" s="72" t="s">
        <v>604</v>
      </c>
      <c r="D2672" s="73" t="s">
        <v>84</v>
      </c>
      <c r="E2672" s="73">
        <v>2021</v>
      </c>
      <c r="F2672" s="73" t="s">
        <v>335</v>
      </c>
      <c r="G2672" s="73" t="s">
        <v>336</v>
      </c>
      <c r="H2672" s="78" t="s">
        <v>83</v>
      </c>
      <c r="I2672" s="72" t="s">
        <v>300</v>
      </c>
      <c r="J2672" s="73" t="s">
        <v>677</v>
      </c>
      <c r="K2672" s="134" t="s">
        <v>677</v>
      </c>
      <c r="L2672" s="140">
        <v>1805.05</v>
      </c>
      <c r="M2672" s="140">
        <v>5280.5</v>
      </c>
    </row>
    <row r="2673" spans="1:13" ht="14.25" x14ac:dyDescent="0.2">
      <c r="A2673" s="3" t="s">
        <v>676</v>
      </c>
      <c r="B2673" s="3" t="s">
        <v>676</v>
      </c>
      <c r="C2673" s="72" t="s">
        <v>604</v>
      </c>
      <c r="D2673" s="73" t="s">
        <v>84</v>
      </c>
      <c r="E2673" s="73">
        <v>2021</v>
      </c>
      <c r="F2673" s="73" t="s">
        <v>335</v>
      </c>
      <c r="G2673" s="73" t="s">
        <v>336</v>
      </c>
      <c r="H2673" s="78" t="s">
        <v>83</v>
      </c>
      <c r="I2673" s="72" t="s">
        <v>340</v>
      </c>
      <c r="J2673" s="73" t="s">
        <v>677</v>
      </c>
      <c r="K2673" s="134" t="s">
        <v>677</v>
      </c>
      <c r="L2673" s="140">
        <v>1805.05</v>
      </c>
      <c r="M2673" s="140">
        <v>5280.5</v>
      </c>
    </row>
    <row r="2674" spans="1:13" ht="14.25" x14ac:dyDescent="0.2">
      <c r="A2674" s="3" t="s">
        <v>676</v>
      </c>
      <c r="B2674" s="3" t="s">
        <v>676</v>
      </c>
      <c r="C2674" s="72" t="s">
        <v>604</v>
      </c>
      <c r="D2674" s="73" t="s">
        <v>84</v>
      </c>
      <c r="E2674" s="73">
        <v>2021</v>
      </c>
      <c r="F2674" s="73" t="s">
        <v>335</v>
      </c>
      <c r="G2674" s="73" t="s">
        <v>336</v>
      </c>
      <c r="H2674" s="78" t="s">
        <v>83</v>
      </c>
      <c r="I2674" s="72" t="s">
        <v>329</v>
      </c>
      <c r="J2674" s="73" t="s">
        <v>677</v>
      </c>
      <c r="K2674" s="73" t="s">
        <v>677</v>
      </c>
      <c r="L2674" s="130">
        <v>1805.05</v>
      </c>
      <c r="M2674" s="130">
        <v>5280.5</v>
      </c>
    </row>
    <row r="2675" spans="1:13" ht="14.25" x14ac:dyDescent="0.2">
      <c r="A2675" s="3" t="s">
        <v>676</v>
      </c>
      <c r="B2675" s="3" t="s">
        <v>676</v>
      </c>
      <c r="C2675" s="72" t="s">
        <v>604</v>
      </c>
      <c r="D2675" s="73" t="s">
        <v>84</v>
      </c>
      <c r="E2675" s="73">
        <v>2021</v>
      </c>
      <c r="F2675" s="73" t="s">
        <v>335</v>
      </c>
      <c r="G2675" s="73" t="s">
        <v>336</v>
      </c>
      <c r="H2675" s="78" t="s">
        <v>83</v>
      </c>
      <c r="I2675" s="72" t="s">
        <v>242</v>
      </c>
      <c r="J2675" s="73" t="s">
        <v>677</v>
      </c>
      <c r="K2675" s="73" t="s">
        <v>677</v>
      </c>
      <c r="L2675" s="130">
        <v>1805.05</v>
      </c>
      <c r="M2675" s="130">
        <v>5280.5</v>
      </c>
    </row>
    <row r="2676" spans="1:13" ht="14.25" x14ac:dyDescent="0.2">
      <c r="A2676" s="3" t="s">
        <v>676</v>
      </c>
      <c r="B2676" s="3" t="s">
        <v>676</v>
      </c>
      <c r="C2676" s="72" t="s">
        <v>604</v>
      </c>
      <c r="D2676" s="73" t="s">
        <v>84</v>
      </c>
      <c r="E2676" s="73">
        <v>2021</v>
      </c>
      <c r="F2676" s="73" t="s">
        <v>335</v>
      </c>
      <c r="G2676" s="73" t="s">
        <v>336</v>
      </c>
      <c r="H2676" s="78" t="s">
        <v>122</v>
      </c>
      <c r="I2676" s="72" t="s">
        <v>300</v>
      </c>
      <c r="J2676" s="73" t="s">
        <v>677</v>
      </c>
      <c r="K2676" s="73" t="s">
        <v>677</v>
      </c>
      <c r="L2676" s="130">
        <v>1805.05</v>
      </c>
      <c r="M2676" s="130">
        <v>5280.5</v>
      </c>
    </row>
    <row r="2677" spans="1:13" ht="14.25" x14ac:dyDescent="0.2">
      <c r="A2677" s="3" t="s">
        <v>676</v>
      </c>
      <c r="B2677" s="3" t="s">
        <v>676</v>
      </c>
      <c r="C2677" s="72" t="s">
        <v>604</v>
      </c>
      <c r="D2677" s="73" t="s">
        <v>84</v>
      </c>
      <c r="E2677" s="73">
        <v>2021</v>
      </c>
      <c r="F2677" s="73" t="s">
        <v>335</v>
      </c>
      <c r="G2677" s="73" t="s">
        <v>336</v>
      </c>
      <c r="H2677" s="78" t="s">
        <v>83</v>
      </c>
      <c r="I2677" s="72" t="s">
        <v>242</v>
      </c>
      <c r="J2677" s="73" t="s">
        <v>677</v>
      </c>
      <c r="K2677" s="73" t="s">
        <v>677</v>
      </c>
      <c r="L2677" s="130">
        <v>1805.05</v>
      </c>
      <c r="M2677" s="130">
        <v>5280.5</v>
      </c>
    </row>
    <row r="2678" spans="1:13" ht="14.25" x14ac:dyDescent="0.2">
      <c r="A2678" s="3" t="s">
        <v>676</v>
      </c>
      <c r="B2678" s="3" t="s">
        <v>676</v>
      </c>
      <c r="C2678" s="72" t="s">
        <v>604</v>
      </c>
      <c r="D2678" s="73" t="s">
        <v>84</v>
      </c>
      <c r="E2678" s="73">
        <v>2021</v>
      </c>
      <c r="F2678" s="73" t="s">
        <v>335</v>
      </c>
      <c r="G2678" s="73" t="s">
        <v>336</v>
      </c>
      <c r="H2678" s="78" t="s">
        <v>83</v>
      </c>
      <c r="I2678" s="72" t="s">
        <v>329</v>
      </c>
      <c r="J2678" s="73" t="s">
        <v>677</v>
      </c>
      <c r="K2678" s="73" t="s">
        <v>677</v>
      </c>
      <c r="L2678" s="130">
        <v>1805.05</v>
      </c>
      <c r="M2678" s="130">
        <v>5280.5</v>
      </c>
    </row>
    <row r="2679" spans="1:13" ht="14.25" x14ac:dyDescent="0.2">
      <c r="A2679" s="3" t="s">
        <v>676</v>
      </c>
      <c r="B2679" s="3" t="s">
        <v>676</v>
      </c>
      <c r="C2679" s="72" t="s">
        <v>604</v>
      </c>
      <c r="D2679" s="73" t="s">
        <v>84</v>
      </c>
      <c r="E2679" s="73">
        <v>2021</v>
      </c>
      <c r="F2679" s="73" t="s">
        <v>335</v>
      </c>
      <c r="G2679" s="73" t="s">
        <v>336</v>
      </c>
      <c r="H2679" s="78" t="s">
        <v>83</v>
      </c>
      <c r="I2679" s="72" t="s">
        <v>339</v>
      </c>
      <c r="J2679" s="73" t="s">
        <v>677</v>
      </c>
      <c r="K2679" s="73" t="s">
        <v>677</v>
      </c>
      <c r="L2679" s="130">
        <v>1805.05</v>
      </c>
      <c r="M2679" s="130">
        <v>5280.5</v>
      </c>
    </row>
    <row r="2680" spans="1:13" ht="14.25" x14ac:dyDescent="0.2">
      <c r="A2680" s="3" t="s">
        <v>676</v>
      </c>
      <c r="B2680" s="3" t="s">
        <v>676</v>
      </c>
      <c r="C2680" s="72" t="s">
        <v>604</v>
      </c>
      <c r="D2680" s="73" t="s">
        <v>84</v>
      </c>
      <c r="E2680" s="73">
        <v>2021</v>
      </c>
      <c r="F2680" s="73" t="s">
        <v>335</v>
      </c>
      <c r="G2680" s="73" t="s">
        <v>336</v>
      </c>
      <c r="H2680" s="78" t="s">
        <v>83</v>
      </c>
      <c r="I2680" s="72" t="s">
        <v>176</v>
      </c>
      <c r="J2680" s="73" t="s">
        <v>677</v>
      </c>
      <c r="K2680" s="73" t="s">
        <v>677</v>
      </c>
      <c r="L2680" s="130">
        <v>1805.05</v>
      </c>
      <c r="M2680" s="130">
        <v>5280.5</v>
      </c>
    </row>
    <row r="2681" spans="1:13" ht="14.25" x14ac:dyDescent="0.2">
      <c r="A2681" s="3" t="s">
        <v>676</v>
      </c>
      <c r="B2681" s="3" t="s">
        <v>676</v>
      </c>
      <c r="C2681" s="72" t="s">
        <v>604</v>
      </c>
      <c r="D2681" s="73" t="s">
        <v>84</v>
      </c>
      <c r="E2681" s="73">
        <v>2021</v>
      </c>
      <c r="F2681" s="73" t="s">
        <v>335</v>
      </c>
      <c r="G2681" s="73" t="s">
        <v>336</v>
      </c>
      <c r="H2681" s="78" t="s">
        <v>83</v>
      </c>
      <c r="I2681" s="72" t="s">
        <v>300</v>
      </c>
      <c r="J2681" s="73" t="s">
        <v>677</v>
      </c>
      <c r="K2681" s="73" t="s">
        <v>677</v>
      </c>
      <c r="L2681" s="130">
        <v>1805.05</v>
      </c>
      <c r="M2681" s="130">
        <v>5280.5</v>
      </c>
    </row>
    <row r="2682" spans="1:13" ht="14.25" x14ac:dyDescent="0.2">
      <c r="A2682" s="3" t="s">
        <v>676</v>
      </c>
      <c r="B2682" s="3" t="s">
        <v>676</v>
      </c>
      <c r="C2682" s="72" t="s">
        <v>604</v>
      </c>
      <c r="D2682" s="73" t="s">
        <v>84</v>
      </c>
      <c r="E2682" s="73">
        <v>2021</v>
      </c>
      <c r="F2682" s="73" t="s">
        <v>335</v>
      </c>
      <c r="G2682" s="73" t="s">
        <v>336</v>
      </c>
      <c r="H2682" s="78" t="s">
        <v>83</v>
      </c>
      <c r="I2682" s="72" t="s">
        <v>338</v>
      </c>
      <c r="J2682" s="73" t="s">
        <v>677</v>
      </c>
      <c r="K2682" s="73" t="s">
        <v>677</v>
      </c>
      <c r="L2682" s="140">
        <v>1805.05</v>
      </c>
      <c r="M2682" s="140">
        <v>5280.5</v>
      </c>
    </row>
    <row r="2683" spans="1:13" ht="14.25" x14ac:dyDescent="0.2">
      <c r="A2683" s="3" t="s">
        <v>676</v>
      </c>
      <c r="B2683" s="3" t="s">
        <v>676</v>
      </c>
      <c r="C2683" s="72" t="s">
        <v>604</v>
      </c>
      <c r="D2683" s="73" t="s">
        <v>84</v>
      </c>
      <c r="E2683" s="73">
        <v>2021</v>
      </c>
      <c r="F2683" s="73" t="s">
        <v>335</v>
      </c>
      <c r="G2683" s="73" t="s">
        <v>336</v>
      </c>
      <c r="H2683" s="78" t="s">
        <v>83</v>
      </c>
      <c r="I2683" s="72" t="s">
        <v>270</v>
      </c>
      <c r="J2683" s="73" t="s">
        <v>677</v>
      </c>
      <c r="K2683" s="73" t="s">
        <v>677</v>
      </c>
      <c r="L2683" s="140">
        <v>1805.05</v>
      </c>
      <c r="M2683" s="140">
        <v>5280.5</v>
      </c>
    </row>
    <row r="2684" spans="1:13" ht="14.25" x14ac:dyDescent="0.2">
      <c r="A2684" s="3" t="s">
        <v>676</v>
      </c>
      <c r="B2684" s="3" t="s">
        <v>676</v>
      </c>
      <c r="C2684" s="72" t="s">
        <v>604</v>
      </c>
      <c r="D2684" s="73" t="s">
        <v>33</v>
      </c>
      <c r="E2684" s="78">
        <v>2022</v>
      </c>
      <c r="F2684" s="73" t="s">
        <v>162</v>
      </c>
      <c r="G2684" s="73" t="s">
        <v>163</v>
      </c>
      <c r="H2684" s="78" t="s">
        <v>21</v>
      </c>
      <c r="I2684" s="72" t="s">
        <v>154</v>
      </c>
      <c r="J2684" s="73" t="s">
        <v>677</v>
      </c>
      <c r="K2684" s="73" t="s">
        <v>677</v>
      </c>
      <c r="L2684" s="140">
        <v>1727</v>
      </c>
      <c r="M2684" s="140">
        <v>1969.4</v>
      </c>
    </row>
    <row r="2685" spans="1:13" ht="14.25" x14ac:dyDescent="0.2">
      <c r="A2685" s="3" t="s">
        <v>676</v>
      </c>
      <c r="B2685" s="3" t="s">
        <v>676</v>
      </c>
      <c r="C2685" s="72" t="s">
        <v>604</v>
      </c>
      <c r="D2685" s="73" t="s">
        <v>33</v>
      </c>
      <c r="E2685" s="78">
        <v>2022</v>
      </c>
      <c r="F2685" s="73" t="s">
        <v>162</v>
      </c>
      <c r="G2685" s="73" t="s">
        <v>163</v>
      </c>
      <c r="H2685" s="78" t="s">
        <v>21</v>
      </c>
      <c r="I2685" s="72" t="s">
        <v>154</v>
      </c>
      <c r="J2685" s="73" t="s">
        <v>677</v>
      </c>
      <c r="K2685" s="73" t="s">
        <v>677</v>
      </c>
      <c r="L2685" s="140">
        <v>1298</v>
      </c>
      <c r="M2685" s="140">
        <v>1540.4</v>
      </c>
    </row>
    <row r="2686" spans="1:13" ht="14.25" x14ac:dyDescent="0.2">
      <c r="A2686" s="3" t="s">
        <v>676</v>
      </c>
      <c r="B2686" s="3" t="s">
        <v>676</v>
      </c>
      <c r="C2686" s="72" t="s">
        <v>604</v>
      </c>
      <c r="D2686" s="73" t="s">
        <v>33</v>
      </c>
      <c r="E2686" s="78">
        <v>2022</v>
      </c>
      <c r="F2686" s="73" t="s">
        <v>162</v>
      </c>
      <c r="G2686" s="73" t="s">
        <v>163</v>
      </c>
      <c r="H2686" s="78" t="s">
        <v>43</v>
      </c>
      <c r="I2686" s="72" t="s">
        <v>154</v>
      </c>
      <c r="J2686" s="73" t="s">
        <v>677</v>
      </c>
      <c r="K2686" s="73" t="s">
        <v>677</v>
      </c>
      <c r="L2686" s="140">
        <v>1298</v>
      </c>
      <c r="M2686" s="140">
        <v>2602.98</v>
      </c>
    </row>
    <row r="2687" spans="1:13" ht="14.25" x14ac:dyDescent="0.2">
      <c r="A2687" s="3" t="s">
        <v>676</v>
      </c>
      <c r="B2687" s="3" t="s">
        <v>676</v>
      </c>
      <c r="C2687" s="72" t="s">
        <v>604</v>
      </c>
      <c r="D2687" s="73" t="s">
        <v>33</v>
      </c>
      <c r="E2687" s="78">
        <v>2022</v>
      </c>
      <c r="F2687" s="73" t="s">
        <v>162</v>
      </c>
      <c r="G2687" s="73" t="s">
        <v>163</v>
      </c>
      <c r="H2687" s="78" t="s">
        <v>21</v>
      </c>
      <c r="I2687" s="72" t="s">
        <v>154</v>
      </c>
      <c r="J2687" s="73" t="s">
        <v>677</v>
      </c>
      <c r="K2687" s="73" t="s">
        <v>677</v>
      </c>
      <c r="L2687" s="140">
        <v>1727</v>
      </c>
      <c r="M2687" s="140">
        <v>2160.1999999999998</v>
      </c>
    </row>
    <row r="2688" spans="1:13" ht="14.25" x14ac:dyDescent="0.2">
      <c r="A2688" s="3" t="s">
        <v>676</v>
      </c>
      <c r="B2688" s="3" t="s">
        <v>676</v>
      </c>
      <c r="C2688" s="72" t="s">
        <v>604</v>
      </c>
      <c r="D2688" s="73" t="s">
        <v>33</v>
      </c>
      <c r="E2688" s="78">
        <v>2022</v>
      </c>
      <c r="F2688" s="73" t="s">
        <v>162</v>
      </c>
      <c r="G2688" s="73" t="s">
        <v>163</v>
      </c>
      <c r="H2688" s="78" t="s">
        <v>21</v>
      </c>
      <c r="I2688" s="72" t="s">
        <v>154</v>
      </c>
      <c r="J2688" s="73" t="s">
        <v>677</v>
      </c>
      <c r="K2688" s="73" t="s">
        <v>677</v>
      </c>
      <c r="L2688" s="140">
        <v>1727</v>
      </c>
      <c r="M2688" s="140">
        <v>2160.1999999999998</v>
      </c>
    </row>
    <row r="2689" spans="1:13" ht="14.25" x14ac:dyDescent="0.2">
      <c r="A2689" s="3" t="s">
        <v>676</v>
      </c>
      <c r="B2689" s="3" t="s">
        <v>676</v>
      </c>
      <c r="C2689" s="72" t="s">
        <v>604</v>
      </c>
      <c r="D2689" s="73" t="s">
        <v>33</v>
      </c>
      <c r="E2689" s="78">
        <v>2022</v>
      </c>
      <c r="F2689" s="73" t="s">
        <v>162</v>
      </c>
      <c r="G2689" s="73" t="s">
        <v>163</v>
      </c>
      <c r="H2689" s="78" t="s">
        <v>21</v>
      </c>
      <c r="I2689" s="72" t="s">
        <v>154</v>
      </c>
      <c r="J2689" s="73" t="s">
        <v>677</v>
      </c>
      <c r="K2689" s="73" t="s">
        <v>677</v>
      </c>
      <c r="L2689" s="140">
        <v>1727</v>
      </c>
      <c r="M2689" s="140">
        <v>1969.4</v>
      </c>
    </row>
    <row r="2690" spans="1:13" ht="14.25" x14ac:dyDescent="0.2">
      <c r="A2690" s="3" t="s">
        <v>676</v>
      </c>
      <c r="B2690" s="3" t="s">
        <v>676</v>
      </c>
      <c r="C2690" s="72" t="s">
        <v>604</v>
      </c>
      <c r="D2690" s="73" t="s">
        <v>33</v>
      </c>
      <c r="E2690" s="78">
        <v>2022</v>
      </c>
      <c r="F2690" s="73" t="s">
        <v>162</v>
      </c>
      <c r="G2690" s="73" t="s">
        <v>163</v>
      </c>
      <c r="H2690" s="78" t="s">
        <v>43</v>
      </c>
      <c r="I2690" s="72" t="s">
        <v>154</v>
      </c>
      <c r="J2690" s="73" t="s">
        <v>677</v>
      </c>
      <c r="K2690" s="73" t="s">
        <v>677</v>
      </c>
      <c r="L2690" s="130">
        <v>1298</v>
      </c>
      <c r="M2690" s="132">
        <v>2730.17</v>
      </c>
    </row>
    <row r="2691" spans="1:13" ht="14.25" x14ac:dyDescent="0.2">
      <c r="A2691" s="3" t="s">
        <v>676</v>
      </c>
      <c r="B2691" s="3" t="s">
        <v>676</v>
      </c>
      <c r="C2691" s="72" t="s">
        <v>604</v>
      </c>
      <c r="D2691" s="73" t="s">
        <v>33</v>
      </c>
      <c r="E2691" s="78">
        <v>2022</v>
      </c>
      <c r="F2691" s="73" t="s">
        <v>162</v>
      </c>
      <c r="G2691" s="73" t="s">
        <v>163</v>
      </c>
      <c r="H2691" s="78" t="s">
        <v>21</v>
      </c>
      <c r="I2691" s="72" t="s">
        <v>154</v>
      </c>
      <c r="J2691" s="73" t="s">
        <v>677</v>
      </c>
      <c r="K2691" s="73" t="s">
        <v>677</v>
      </c>
      <c r="L2691" s="130">
        <v>1298</v>
      </c>
      <c r="M2691" s="130">
        <v>1969.4</v>
      </c>
    </row>
    <row r="2692" spans="1:13" ht="14.25" x14ac:dyDescent="0.2">
      <c r="A2692" s="3" t="s">
        <v>676</v>
      </c>
      <c r="B2692" s="3" t="s">
        <v>676</v>
      </c>
      <c r="C2692" s="72" t="s">
        <v>604</v>
      </c>
      <c r="D2692" s="73" t="s">
        <v>33</v>
      </c>
      <c r="E2692" s="78">
        <v>2022</v>
      </c>
      <c r="F2692" s="73" t="s">
        <v>162</v>
      </c>
      <c r="G2692" s="73" t="s">
        <v>163</v>
      </c>
      <c r="H2692" s="78" t="s">
        <v>43</v>
      </c>
      <c r="I2692" s="72" t="s">
        <v>154</v>
      </c>
      <c r="J2692" s="73" t="s">
        <v>677</v>
      </c>
      <c r="K2692" s="73" t="s">
        <v>677</v>
      </c>
      <c r="L2692" s="130">
        <v>1298</v>
      </c>
      <c r="M2692" s="130">
        <v>1540.4</v>
      </c>
    </row>
    <row r="2693" spans="1:13" ht="14.25" x14ac:dyDescent="0.2">
      <c r="A2693" s="3" t="s">
        <v>676</v>
      </c>
      <c r="B2693" s="3" t="s">
        <v>676</v>
      </c>
      <c r="C2693" s="72" t="s">
        <v>604</v>
      </c>
      <c r="D2693" s="73" t="s">
        <v>33</v>
      </c>
      <c r="E2693" s="78">
        <v>2022</v>
      </c>
      <c r="F2693" s="73" t="s">
        <v>162</v>
      </c>
      <c r="G2693" s="73" t="s">
        <v>163</v>
      </c>
      <c r="H2693" s="78" t="s">
        <v>43</v>
      </c>
      <c r="I2693" s="72" t="s">
        <v>154</v>
      </c>
      <c r="J2693" s="73" t="s">
        <v>677</v>
      </c>
      <c r="K2693" s="73" t="s">
        <v>677</v>
      </c>
      <c r="L2693" s="130">
        <v>1298</v>
      </c>
      <c r="M2693" s="130">
        <v>1540.4</v>
      </c>
    </row>
    <row r="2694" spans="1:13" ht="14.25" x14ac:dyDescent="0.2">
      <c r="A2694" s="3" t="s">
        <v>676</v>
      </c>
      <c r="B2694" s="3" t="s">
        <v>676</v>
      </c>
      <c r="C2694" s="72" t="s">
        <v>604</v>
      </c>
      <c r="D2694" s="73" t="s">
        <v>33</v>
      </c>
      <c r="E2694" s="78">
        <v>2022</v>
      </c>
      <c r="F2694" s="73" t="s">
        <v>162</v>
      </c>
      <c r="G2694" s="73" t="s">
        <v>163</v>
      </c>
      <c r="H2694" s="78" t="s">
        <v>58</v>
      </c>
      <c r="I2694" s="72" t="s">
        <v>154</v>
      </c>
      <c r="J2694" s="73" t="s">
        <v>677</v>
      </c>
      <c r="K2694" s="73" t="s">
        <v>677</v>
      </c>
      <c r="L2694" s="130">
        <v>1298</v>
      </c>
      <c r="M2694" s="130">
        <v>1540.4</v>
      </c>
    </row>
    <row r="2695" spans="1:13" ht="14.25" x14ac:dyDescent="0.2">
      <c r="A2695" s="3" t="s">
        <v>676</v>
      </c>
      <c r="B2695" s="3" t="s">
        <v>676</v>
      </c>
      <c r="C2695" s="72" t="s">
        <v>604</v>
      </c>
      <c r="D2695" s="73" t="s">
        <v>33</v>
      </c>
      <c r="E2695" s="78">
        <v>2022</v>
      </c>
      <c r="F2695" s="73" t="s">
        <v>162</v>
      </c>
      <c r="G2695" s="73" t="s">
        <v>163</v>
      </c>
      <c r="H2695" s="78" t="s">
        <v>43</v>
      </c>
      <c r="I2695" s="72" t="s">
        <v>154</v>
      </c>
      <c r="J2695" s="73" t="s">
        <v>677</v>
      </c>
      <c r="K2695" s="73" t="s">
        <v>677</v>
      </c>
      <c r="L2695" s="130">
        <v>1298</v>
      </c>
      <c r="M2695" s="130">
        <v>1731.2</v>
      </c>
    </row>
    <row r="2696" spans="1:13" ht="14.25" x14ac:dyDescent="0.2">
      <c r="A2696" s="3" t="s">
        <v>676</v>
      </c>
      <c r="B2696" s="3" t="s">
        <v>676</v>
      </c>
      <c r="C2696" s="72" t="s">
        <v>604</v>
      </c>
      <c r="D2696" s="73" t="s">
        <v>33</v>
      </c>
      <c r="E2696" s="78">
        <v>2022</v>
      </c>
      <c r="F2696" s="73" t="s">
        <v>162</v>
      </c>
      <c r="G2696" s="73" t="s">
        <v>163</v>
      </c>
      <c r="H2696" s="78" t="s">
        <v>58</v>
      </c>
      <c r="I2696" s="72" t="s">
        <v>154</v>
      </c>
      <c r="J2696" s="73" t="s">
        <v>677</v>
      </c>
      <c r="K2696" s="73" t="s">
        <v>677</v>
      </c>
      <c r="L2696" s="130">
        <v>1298</v>
      </c>
      <c r="M2696" s="130">
        <v>1540.4</v>
      </c>
    </row>
    <row r="2697" spans="1:13" ht="14.25" x14ac:dyDescent="0.2">
      <c r="A2697" s="3" t="s">
        <v>676</v>
      </c>
      <c r="B2697" s="3" t="s">
        <v>676</v>
      </c>
      <c r="C2697" s="72" t="s">
        <v>604</v>
      </c>
      <c r="D2697" s="73" t="s">
        <v>33</v>
      </c>
      <c r="E2697" s="78">
        <v>2022</v>
      </c>
      <c r="F2697" s="73" t="s">
        <v>162</v>
      </c>
      <c r="G2697" s="73" t="s">
        <v>163</v>
      </c>
      <c r="H2697" s="78" t="s">
        <v>107</v>
      </c>
      <c r="I2697" s="72" t="s">
        <v>154</v>
      </c>
      <c r="J2697" s="73" t="s">
        <v>677</v>
      </c>
      <c r="K2697" s="73" t="s">
        <v>677</v>
      </c>
      <c r="L2697" s="130">
        <v>1727</v>
      </c>
      <c r="M2697" s="130">
        <v>2160.1999999999998</v>
      </c>
    </row>
    <row r="2698" spans="1:13" ht="14.25" x14ac:dyDescent="0.2">
      <c r="A2698" s="3" t="s">
        <v>676</v>
      </c>
      <c r="B2698" s="3" t="s">
        <v>676</v>
      </c>
      <c r="C2698" s="72" t="s">
        <v>604</v>
      </c>
      <c r="D2698" s="73" t="s">
        <v>33</v>
      </c>
      <c r="E2698" s="78">
        <v>2022</v>
      </c>
      <c r="F2698" s="73" t="s">
        <v>162</v>
      </c>
      <c r="G2698" s="73" t="s">
        <v>163</v>
      </c>
      <c r="H2698" s="78" t="s">
        <v>58</v>
      </c>
      <c r="I2698" s="72" t="s">
        <v>154</v>
      </c>
      <c r="J2698" s="73" t="s">
        <v>677</v>
      </c>
      <c r="K2698" s="73" t="s">
        <v>677</v>
      </c>
      <c r="L2698" s="130">
        <v>1298</v>
      </c>
      <c r="M2698" s="130">
        <v>2533.42</v>
      </c>
    </row>
    <row r="2699" spans="1:13" ht="14.25" x14ac:dyDescent="0.2">
      <c r="A2699" s="3" t="s">
        <v>676</v>
      </c>
      <c r="B2699" s="3" t="s">
        <v>676</v>
      </c>
      <c r="C2699" s="72" t="s">
        <v>604</v>
      </c>
      <c r="D2699" s="73" t="s">
        <v>33</v>
      </c>
      <c r="E2699" s="78">
        <v>2022</v>
      </c>
      <c r="F2699" s="73" t="s">
        <v>162</v>
      </c>
      <c r="G2699" s="73" t="s">
        <v>163</v>
      </c>
      <c r="H2699" s="78" t="s">
        <v>21</v>
      </c>
      <c r="I2699" s="72" t="s">
        <v>154</v>
      </c>
      <c r="J2699" s="73" t="s">
        <v>677</v>
      </c>
      <c r="K2699" s="73" t="s">
        <v>677</v>
      </c>
      <c r="L2699" s="130">
        <v>1727</v>
      </c>
      <c r="M2699" s="130">
        <v>2160.1999999999998</v>
      </c>
    </row>
    <row r="2700" spans="1:13" ht="14.25" x14ac:dyDescent="0.2">
      <c r="A2700" s="3" t="s">
        <v>676</v>
      </c>
      <c r="B2700" s="3" t="s">
        <v>676</v>
      </c>
      <c r="C2700" s="72" t="s">
        <v>604</v>
      </c>
      <c r="D2700" s="73" t="s">
        <v>33</v>
      </c>
      <c r="E2700" s="78">
        <v>2022</v>
      </c>
      <c r="F2700" s="73" t="s">
        <v>162</v>
      </c>
      <c r="G2700" s="73" t="s">
        <v>163</v>
      </c>
      <c r="H2700" s="78" t="s">
        <v>76</v>
      </c>
      <c r="I2700" s="72" t="s">
        <v>154</v>
      </c>
      <c r="J2700" s="73" t="s">
        <v>677</v>
      </c>
      <c r="K2700" s="73" t="s">
        <v>677</v>
      </c>
      <c r="L2700" s="130">
        <v>1727</v>
      </c>
      <c r="M2700" s="130">
        <v>2245.1</v>
      </c>
    </row>
    <row r="2701" spans="1:13" ht="14.25" x14ac:dyDescent="0.2">
      <c r="A2701" s="3" t="s">
        <v>676</v>
      </c>
      <c r="B2701" s="3" t="s">
        <v>676</v>
      </c>
      <c r="C2701" s="72" t="s">
        <v>604</v>
      </c>
      <c r="D2701" s="73" t="s">
        <v>33</v>
      </c>
      <c r="E2701" s="78">
        <v>2022</v>
      </c>
      <c r="F2701" s="73" t="s">
        <v>162</v>
      </c>
      <c r="G2701" s="73" t="s">
        <v>163</v>
      </c>
      <c r="H2701" s="78" t="s">
        <v>21</v>
      </c>
      <c r="I2701" s="72" t="s">
        <v>154</v>
      </c>
      <c r="J2701" s="73" t="s">
        <v>677</v>
      </c>
      <c r="K2701" s="73" t="s">
        <v>677</v>
      </c>
      <c r="L2701" s="130">
        <v>1727</v>
      </c>
      <c r="M2701" s="130">
        <v>2160.1999999999998</v>
      </c>
    </row>
    <row r="2702" spans="1:13" ht="14.25" x14ac:dyDescent="0.2">
      <c r="A2702" s="3" t="s">
        <v>676</v>
      </c>
      <c r="B2702" s="3" t="s">
        <v>676</v>
      </c>
      <c r="C2702" s="72" t="s">
        <v>604</v>
      </c>
      <c r="D2702" s="73" t="s">
        <v>33</v>
      </c>
      <c r="E2702" s="78">
        <v>2022</v>
      </c>
      <c r="F2702" s="73" t="s">
        <v>162</v>
      </c>
      <c r="G2702" s="73" t="s">
        <v>163</v>
      </c>
      <c r="H2702" s="78" t="s">
        <v>43</v>
      </c>
      <c r="I2702" s="72" t="s">
        <v>154</v>
      </c>
      <c r="J2702" s="73" t="s">
        <v>677</v>
      </c>
      <c r="K2702" s="73" t="s">
        <v>677</v>
      </c>
      <c r="L2702" s="130">
        <v>1298</v>
      </c>
      <c r="M2702" s="130">
        <v>1540.4</v>
      </c>
    </row>
    <row r="2703" spans="1:13" ht="14.25" x14ac:dyDescent="0.2">
      <c r="A2703" s="3" t="s">
        <v>676</v>
      </c>
      <c r="B2703" s="3" t="s">
        <v>676</v>
      </c>
      <c r="C2703" s="72" t="s">
        <v>604</v>
      </c>
      <c r="D2703" s="73" t="s">
        <v>33</v>
      </c>
      <c r="E2703" s="78">
        <v>2022</v>
      </c>
      <c r="F2703" s="73" t="s">
        <v>162</v>
      </c>
      <c r="G2703" s="73" t="s">
        <v>163</v>
      </c>
      <c r="H2703" s="78" t="s">
        <v>21</v>
      </c>
      <c r="I2703" s="72" t="s">
        <v>154</v>
      </c>
      <c r="J2703" s="73" t="s">
        <v>677</v>
      </c>
      <c r="K2703" s="73" t="s">
        <v>677</v>
      </c>
      <c r="L2703" s="130">
        <v>1727</v>
      </c>
      <c r="M2703" s="130">
        <v>2160.1999999999998</v>
      </c>
    </row>
    <row r="2704" spans="1:13" ht="14.25" x14ac:dyDescent="0.2">
      <c r="A2704" s="3" t="s">
        <v>676</v>
      </c>
      <c r="B2704" s="3" t="s">
        <v>676</v>
      </c>
      <c r="C2704" s="72" t="s">
        <v>604</v>
      </c>
      <c r="D2704" s="73" t="s">
        <v>33</v>
      </c>
      <c r="E2704" s="78">
        <v>2022</v>
      </c>
      <c r="F2704" s="73" t="s">
        <v>162</v>
      </c>
      <c r="G2704" s="73" t="s">
        <v>163</v>
      </c>
      <c r="H2704" s="78" t="s">
        <v>21</v>
      </c>
      <c r="I2704" s="72" t="s">
        <v>154</v>
      </c>
      <c r="J2704" s="73" t="s">
        <v>677</v>
      </c>
      <c r="K2704" s="73" t="s">
        <v>677</v>
      </c>
      <c r="L2704" s="130">
        <v>1298</v>
      </c>
      <c r="M2704" s="130">
        <v>2454.94</v>
      </c>
    </row>
    <row r="2705" spans="1:13" ht="14.25" x14ac:dyDescent="0.2">
      <c r="A2705" s="3" t="s">
        <v>676</v>
      </c>
      <c r="B2705" s="3" t="s">
        <v>676</v>
      </c>
      <c r="C2705" s="72" t="s">
        <v>604</v>
      </c>
      <c r="D2705" s="73" t="s">
        <v>33</v>
      </c>
      <c r="E2705" s="78">
        <v>2022</v>
      </c>
      <c r="F2705" s="73" t="s">
        <v>162</v>
      </c>
      <c r="G2705" s="73" t="s">
        <v>163</v>
      </c>
      <c r="H2705" s="78" t="s">
        <v>21</v>
      </c>
      <c r="I2705" s="72" t="s">
        <v>154</v>
      </c>
      <c r="J2705" s="73" t="s">
        <v>677</v>
      </c>
      <c r="K2705" s="73" t="s">
        <v>677</v>
      </c>
      <c r="L2705" s="130">
        <v>1727</v>
      </c>
      <c r="M2705" s="130">
        <v>3212.67</v>
      </c>
    </row>
    <row r="2706" spans="1:13" ht="14.25" x14ac:dyDescent="0.2">
      <c r="A2706" s="3" t="s">
        <v>676</v>
      </c>
      <c r="B2706" s="3" t="s">
        <v>676</v>
      </c>
      <c r="C2706" s="72" t="s">
        <v>604</v>
      </c>
      <c r="D2706" s="73" t="s">
        <v>33</v>
      </c>
      <c r="E2706" s="78">
        <v>2022</v>
      </c>
      <c r="F2706" s="73" t="s">
        <v>162</v>
      </c>
      <c r="G2706" s="73" t="s">
        <v>163</v>
      </c>
      <c r="H2706" s="78" t="s">
        <v>58</v>
      </c>
      <c r="I2706" s="72" t="s">
        <v>154</v>
      </c>
      <c r="J2706" s="73" t="s">
        <v>677</v>
      </c>
      <c r="K2706" s="73" t="s">
        <v>677</v>
      </c>
      <c r="L2706" s="130">
        <v>1298</v>
      </c>
      <c r="M2706" s="130">
        <v>1540.4</v>
      </c>
    </row>
    <row r="2707" spans="1:13" ht="14.25" x14ac:dyDescent="0.2">
      <c r="A2707" s="3" t="s">
        <v>676</v>
      </c>
      <c r="B2707" s="3" t="s">
        <v>676</v>
      </c>
      <c r="C2707" s="72" t="s">
        <v>604</v>
      </c>
      <c r="D2707" s="73" t="s">
        <v>33</v>
      </c>
      <c r="E2707" s="78">
        <v>2022</v>
      </c>
      <c r="F2707" s="73" t="s">
        <v>162</v>
      </c>
      <c r="G2707" s="73" t="s">
        <v>163</v>
      </c>
      <c r="H2707" s="78" t="s">
        <v>21</v>
      </c>
      <c r="I2707" s="72" t="s">
        <v>154</v>
      </c>
      <c r="J2707" s="73" t="s">
        <v>677</v>
      </c>
      <c r="K2707" s="73" t="s">
        <v>677</v>
      </c>
      <c r="L2707" s="130">
        <v>1727</v>
      </c>
      <c r="M2707" s="130">
        <v>1969.4</v>
      </c>
    </row>
    <row r="2708" spans="1:13" ht="14.25" x14ac:dyDescent="0.2">
      <c r="A2708" s="3" t="s">
        <v>676</v>
      </c>
      <c r="B2708" s="3" t="s">
        <v>676</v>
      </c>
      <c r="C2708" s="72" t="s">
        <v>604</v>
      </c>
      <c r="D2708" s="73" t="s">
        <v>33</v>
      </c>
      <c r="E2708" s="78">
        <v>2022</v>
      </c>
      <c r="F2708" s="73" t="s">
        <v>162</v>
      </c>
      <c r="G2708" s="73" t="s">
        <v>163</v>
      </c>
      <c r="H2708" s="78" t="s">
        <v>21</v>
      </c>
      <c r="I2708" s="72" t="s">
        <v>154</v>
      </c>
      <c r="J2708" s="73" t="s">
        <v>677</v>
      </c>
      <c r="K2708" s="73" t="s">
        <v>677</v>
      </c>
      <c r="L2708" s="130">
        <v>1727</v>
      </c>
      <c r="M2708" s="130">
        <v>2160.1999999999998</v>
      </c>
    </row>
    <row r="2709" spans="1:13" ht="14.25" x14ac:dyDescent="0.2">
      <c r="A2709" s="3" t="s">
        <v>676</v>
      </c>
      <c r="B2709" s="3" t="s">
        <v>676</v>
      </c>
      <c r="C2709" s="72" t="s">
        <v>604</v>
      </c>
      <c r="D2709" s="73" t="s">
        <v>33</v>
      </c>
      <c r="E2709" s="78">
        <v>2022</v>
      </c>
      <c r="F2709" s="73" t="s">
        <v>162</v>
      </c>
      <c r="G2709" s="73" t="s">
        <v>163</v>
      </c>
      <c r="H2709" s="78" t="s">
        <v>21</v>
      </c>
      <c r="I2709" s="72" t="s">
        <v>154</v>
      </c>
      <c r="J2709" s="73" t="s">
        <v>677</v>
      </c>
      <c r="K2709" s="73" t="s">
        <v>677</v>
      </c>
      <c r="L2709" s="130">
        <v>1727</v>
      </c>
      <c r="M2709" s="130">
        <v>1969.4</v>
      </c>
    </row>
    <row r="2710" spans="1:13" ht="14.25" x14ac:dyDescent="0.2">
      <c r="A2710" s="3" t="s">
        <v>676</v>
      </c>
      <c r="B2710" s="3" t="s">
        <v>676</v>
      </c>
      <c r="C2710" s="72" t="s">
        <v>604</v>
      </c>
      <c r="D2710" s="73" t="s">
        <v>33</v>
      </c>
      <c r="E2710" s="78">
        <v>2022</v>
      </c>
      <c r="F2710" s="73" t="s">
        <v>162</v>
      </c>
      <c r="G2710" s="73" t="s">
        <v>163</v>
      </c>
      <c r="H2710" s="78" t="s">
        <v>5</v>
      </c>
      <c r="I2710" s="72" t="s">
        <v>154</v>
      </c>
      <c r="J2710" s="73" t="s">
        <v>677</v>
      </c>
      <c r="K2710" s="73" t="s">
        <v>677</v>
      </c>
      <c r="L2710" s="130">
        <v>3635.09</v>
      </c>
      <c r="M2710" s="130">
        <v>5858.94</v>
      </c>
    </row>
    <row r="2711" spans="1:13" ht="14.25" x14ac:dyDescent="0.2">
      <c r="A2711" s="3" t="s">
        <v>676</v>
      </c>
      <c r="B2711" s="3" t="s">
        <v>676</v>
      </c>
      <c r="C2711" s="72" t="s">
        <v>604</v>
      </c>
      <c r="D2711" s="73" t="s">
        <v>33</v>
      </c>
      <c r="E2711" s="78">
        <v>2022</v>
      </c>
      <c r="F2711" s="73" t="s">
        <v>162</v>
      </c>
      <c r="G2711" s="73" t="s">
        <v>163</v>
      </c>
      <c r="H2711" s="78" t="s">
        <v>128</v>
      </c>
      <c r="I2711" s="72" t="s">
        <v>154</v>
      </c>
      <c r="J2711" s="73" t="s">
        <v>677</v>
      </c>
      <c r="K2711" s="73" t="s">
        <v>677</v>
      </c>
      <c r="L2711" s="130">
        <v>3635.09</v>
      </c>
      <c r="M2711" s="130">
        <v>4068.29</v>
      </c>
    </row>
    <row r="2712" spans="1:13" ht="14.25" x14ac:dyDescent="0.2">
      <c r="A2712" s="3" t="s">
        <v>676</v>
      </c>
      <c r="B2712" s="3" t="s">
        <v>676</v>
      </c>
      <c r="C2712" s="72" t="s">
        <v>604</v>
      </c>
      <c r="D2712" s="73" t="s">
        <v>33</v>
      </c>
      <c r="E2712" s="78">
        <v>2022</v>
      </c>
      <c r="F2712" s="73" t="s">
        <v>162</v>
      </c>
      <c r="G2712" s="73" t="s">
        <v>163</v>
      </c>
      <c r="H2712" s="78" t="s">
        <v>43</v>
      </c>
      <c r="I2712" s="72" t="s">
        <v>154</v>
      </c>
      <c r="J2712" s="73" t="s">
        <v>677</v>
      </c>
      <c r="K2712" s="73" t="s">
        <v>677</v>
      </c>
      <c r="L2712" s="130">
        <v>1298</v>
      </c>
      <c r="M2712" s="130">
        <v>1540.4</v>
      </c>
    </row>
    <row r="2713" spans="1:13" ht="14.25" x14ac:dyDescent="0.2">
      <c r="A2713" s="3" t="s">
        <v>676</v>
      </c>
      <c r="B2713" s="3" t="s">
        <v>676</v>
      </c>
      <c r="C2713" s="72" t="s">
        <v>604</v>
      </c>
      <c r="D2713" s="73" t="s">
        <v>33</v>
      </c>
      <c r="E2713" s="78">
        <v>2022</v>
      </c>
      <c r="F2713" s="73" t="s">
        <v>162</v>
      </c>
      <c r="G2713" s="73" t="s">
        <v>163</v>
      </c>
      <c r="H2713" s="78" t="s">
        <v>17</v>
      </c>
      <c r="I2713" s="72" t="s">
        <v>154</v>
      </c>
      <c r="J2713" s="73" t="s">
        <v>677</v>
      </c>
      <c r="K2713" s="73" t="s">
        <v>677</v>
      </c>
      <c r="L2713" s="130">
        <v>1727</v>
      </c>
      <c r="M2713" s="130">
        <v>1977.38</v>
      </c>
    </row>
    <row r="2714" spans="1:13" ht="14.25" x14ac:dyDescent="0.2">
      <c r="A2714" s="3" t="s">
        <v>676</v>
      </c>
      <c r="B2714" s="3" t="s">
        <v>676</v>
      </c>
      <c r="C2714" s="72" t="s">
        <v>604</v>
      </c>
      <c r="D2714" s="73" t="s">
        <v>33</v>
      </c>
      <c r="E2714" s="78">
        <v>2022</v>
      </c>
      <c r="F2714" s="73" t="s">
        <v>162</v>
      </c>
      <c r="G2714" s="73" t="s">
        <v>163</v>
      </c>
      <c r="H2714" s="78" t="s">
        <v>21</v>
      </c>
      <c r="I2714" s="72" t="s">
        <v>154</v>
      </c>
      <c r="J2714" s="73" t="s">
        <v>677</v>
      </c>
      <c r="K2714" s="73" t="s">
        <v>677</v>
      </c>
      <c r="L2714" s="130">
        <v>1727</v>
      </c>
      <c r="M2714" s="130">
        <v>1969.4</v>
      </c>
    </row>
    <row r="2715" spans="1:13" ht="14.25" x14ac:dyDescent="0.2">
      <c r="A2715" s="3" t="s">
        <v>676</v>
      </c>
      <c r="B2715" s="3" t="s">
        <v>676</v>
      </c>
      <c r="C2715" s="72" t="s">
        <v>604</v>
      </c>
      <c r="D2715" s="73" t="s">
        <v>33</v>
      </c>
      <c r="E2715" s="78">
        <v>2022</v>
      </c>
      <c r="F2715" s="73" t="s">
        <v>162</v>
      </c>
      <c r="G2715" s="73" t="s">
        <v>163</v>
      </c>
      <c r="H2715" s="78" t="s">
        <v>21</v>
      </c>
      <c r="I2715" s="72" t="s">
        <v>154</v>
      </c>
      <c r="J2715" s="73" t="s">
        <v>677</v>
      </c>
      <c r="K2715" s="73" t="s">
        <v>677</v>
      </c>
      <c r="L2715" s="130">
        <v>1298</v>
      </c>
      <c r="M2715" s="130">
        <v>1540.4</v>
      </c>
    </row>
    <row r="2716" spans="1:13" ht="14.25" x14ac:dyDescent="0.2">
      <c r="A2716" s="3" t="s">
        <v>676</v>
      </c>
      <c r="B2716" s="3" t="s">
        <v>676</v>
      </c>
      <c r="C2716" s="72" t="s">
        <v>604</v>
      </c>
      <c r="D2716" s="73" t="s">
        <v>33</v>
      </c>
      <c r="E2716" s="78">
        <v>2022</v>
      </c>
      <c r="F2716" s="73" t="s">
        <v>162</v>
      </c>
      <c r="G2716" s="73" t="s">
        <v>163</v>
      </c>
      <c r="H2716" s="78" t="s">
        <v>107</v>
      </c>
      <c r="I2716" s="72" t="s">
        <v>154</v>
      </c>
      <c r="J2716" s="73" t="s">
        <v>677</v>
      </c>
      <c r="K2716" s="73" t="s">
        <v>677</v>
      </c>
      <c r="L2716" s="130">
        <v>1727</v>
      </c>
      <c r="M2716" s="130">
        <v>2160.1999999999998</v>
      </c>
    </row>
    <row r="2717" spans="1:13" ht="14.25" x14ac:dyDescent="0.2">
      <c r="A2717" s="3" t="s">
        <v>676</v>
      </c>
      <c r="B2717" s="3" t="s">
        <v>676</v>
      </c>
      <c r="C2717" s="72" t="s">
        <v>604</v>
      </c>
      <c r="D2717" s="73" t="s">
        <v>40</v>
      </c>
      <c r="E2717" s="73">
        <v>2021</v>
      </c>
      <c r="F2717" s="73" t="s">
        <v>167</v>
      </c>
      <c r="G2717" s="73" t="s">
        <v>168</v>
      </c>
      <c r="H2717" s="73" t="s">
        <v>17</v>
      </c>
      <c r="I2717" s="72" t="s">
        <v>191</v>
      </c>
      <c r="J2717" s="73" t="s">
        <v>677</v>
      </c>
      <c r="K2717" s="73" t="s">
        <v>677</v>
      </c>
      <c r="L2717" s="130">
        <v>1619.74</v>
      </c>
      <c r="M2717" s="130">
        <v>2241.44</v>
      </c>
    </row>
    <row r="2718" spans="1:13" ht="14.25" customHeight="1" x14ac:dyDescent="0.2">
      <c r="A2718" s="3" t="s">
        <v>676</v>
      </c>
      <c r="B2718" s="3" t="s">
        <v>676</v>
      </c>
      <c r="C2718" s="72" t="s">
        <v>604</v>
      </c>
      <c r="D2718" s="73" t="s">
        <v>40</v>
      </c>
      <c r="E2718" s="73">
        <v>2021</v>
      </c>
      <c r="F2718" s="73" t="s">
        <v>167</v>
      </c>
      <c r="G2718" s="73" t="s">
        <v>168</v>
      </c>
      <c r="H2718" s="79" t="s">
        <v>93</v>
      </c>
      <c r="I2718" s="102" t="s">
        <v>191</v>
      </c>
      <c r="J2718" s="73" t="s">
        <v>677</v>
      </c>
      <c r="K2718" s="73" t="s">
        <v>677</v>
      </c>
      <c r="L2718" s="141">
        <v>1236.43</v>
      </c>
      <c r="M2718" s="141">
        <v>1926.94</v>
      </c>
    </row>
    <row r="2719" spans="1:13" ht="12.75" customHeight="1" x14ac:dyDescent="0.2">
      <c r="A2719" s="3" t="s">
        <v>676</v>
      </c>
      <c r="B2719" s="3" t="s">
        <v>676</v>
      </c>
      <c r="C2719" s="72" t="s">
        <v>604</v>
      </c>
      <c r="D2719" s="73" t="s">
        <v>40</v>
      </c>
      <c r="E2719" s="73">
        <v>2021</v>
      </c>
      <c r="F2719" s="73" t="s">
        <v>167</v>
      </c>
      <c r="G2719" s="73" t="s">
        <v>168</v>
      </c>
      <c r="H2719" s="78" t="s">
        <v>73</v>
      </c>
      <c r="I2719" s="72" t="s">
        <v>191</v>
      </c>
      <c r="J2719" s="73" t="s">
        <v>677</v>
      </c>
      <c r="K2719" s="73" t="s">
        <v>677</v>
      </c>
      <c r="L2719" s="141">
        <v>1236.43</v>
      </c>
      <c r="M2719" s="141">
        <v>1926.94</v>
      </c>
    </row>
    <row r="2720" spans="1:13" ht="14.25" customHeight="1" x14ac:dyDescent="0.2">
      <c r="A2720" s="3" t="s">
        <v>676</v>
      </c>
      <c r="B2720" s="3" t="s">
        <v>676</v>
      </c>
      <c r="C2720" s="72" t="s">
        <v>604</v>
      </c>
      <c r="D2720" s="73" t="s">
        <v>40</v>
      </c>
      <c r="E2720" s="73">
        <v>2021</v>
      </c>
      <c r="F2720" s="73" t="s">
        <v>167</v>
      </c>
      <c r="G2720" s="73" t="s">
        <v>168</v>
      </c>
      <c r="H2720" s="73" t="s">
        <v>93</v>
      </c>
      <c r="I2720" s="72" t="s">
        <v>191</v>
      </c>
      <c r="J2720" s="73" t="s">
        <v>677</v>
      </c>
      <c r="K2720" s="73" t="s">
        <v>677</v>
      </c>
      <c r="L2720" s="141">
        <v>1236.43</v>
      </c>
      <c r="M2720" s="141">
        <v>1926.94</v>
      </c>
    </row>
    <row r="2721" spans="1:13" ht="14.25" x14ac:dyDescent="0.2">
      <c r="A2721" s="3" t="s">
        <v>676</v>
      </c>
      <c r="B2721" s="3" t="s">
        <v>676</v>
      </c>
      <c r="C2721" s="72" t="s">
        <v>604</v>
      </c>
      <c r="D2721" s="73" t="s">
        <v>40</v>
      </c>
      <c r="E2721" s="73">
        <v>2021</v>
      </c>
      <c r="F2721" s="73" t="s">
        <v>167</v>
      </c>
      <c r="G2721" s="73" t="s">
        <v>168</v>
      </c>
      <c r="H2721" s="73" t="s">
        <v>41</v>
      </c>
      <c r="I2721" s="72" t="s">
        <v>191</v>
      </c>
      <c r="J2721" s="73" t="s">
        <v>677</v>
      </c>
      <c r="K2721" s="73" t="s">
        <v>677</v>
      </c>
      <c r="L2721" s="130">
        <v>2383.7199999999998</v>
      </c>
      <c r="M2721" s="130">
        <v>3017.59</v>
      </c>
    </row>
    <row r="2722" spans="1:13" ht="12.75" customHeight="1" x14ac:dyDescent="0.2">
      <c r="A2722" s="3" t="s">
        <v>676</v>
      </c>
      <c r="B2722" s="3" t="s">
        <v>676</v>
      </c>
      <c r="C2722" s="72" t="s">
        <v>604</v>
      </c>
      <c r="D2722" s="73" t="s">
        <v>40</v>
      </c>
      <c r="E2722" s="73">
        <v>2021</v>
      </c>
      <c r="F2722" s="73" t="s">
        <v>167</v>
      </c>
      <c r="G2722" s="73" t="s">
        <v>168</v>
      </c>
      <c r="H2722" s="73" t="s">
        <v>73</v>
      </c>
      <c r="I2722" s="72" t="s">
        <v>191</v>
      </c>
      <c r="J2722" s="73" t="s">
        <v>677</v>
      </c>
      <c r="K2722" s="73" t="s">
        <v>677</v>
      </c>
      <c r="L2722" s="141">
        <v>1236.43</v>
      </c>
      <c r="M2722" s="141">
        <v>1926.94</v>
      </c>
    </row>
    <row r="2723" spans="1:13" ht="13.5" customHeight="1" x14ac:dyDescent="0.2">
      <c r="A2723" s="3" t="s">
        <v>676</v>
      </c>
      <c r="B2723" s="3" t="s">
        <v>676</v>
      </c>
      <c r="C2723" s="72" t="s">
        <v>604</v>
      </c>
      <c r="D2723" s="73" t="s">
        <v>40</v>
      </c>
      <c r="E2723" s="73">
        <v>2021</v>
      </c>
      <c r="F2723" s="73" t="s">
        <v>167</v>
      </c>
      <c r="G2723" s="73" t="s">
        <v>168</v>
      </c>
      <c r="H2723" s="73" t="s">
        <v>73</v>
      </c>
      <c r="I2723" s="72" t="s">
        <v>191</v>
      </c>
      <c r="J2723" s="73" t="s">
        <v>677</v>
      </c>
      <c r="K2723" s="73" t="s">
        <v>677</v>
      </c>
      <c r="L2723" s="141">
        <v>1236.43</v>
      </c>
      <c r="M2723" s="141">
        <v>1926.94</v>
      </c>
    </row>
    <row r="2724" spans="1:13" ht="14.25" x14ac:dyDescent="0.2">
      <c r="A2724" s="3" t="s">
        <v>676</v>
      </c>
      <c r="B2724" s="3" t="s">
        <v>676</v>
      </c>
      <c r="C2724" s="72" t="s">
        <v>604</v>
      </c>
      <c r="D2724" s="73" t="s">
        <v>40</v>
      </c>
      <c r="E2724" s="73">
        <v>2021</v>
      </c>
      <c r="F2724" s="73" t="s">
        <v>167</v>
      </c>
      <c r="G2724" s="73" t="s">
        <v>168</v>
      </c>
      <c r="H2724" s="73" t="s">
        <v>73</v>
      </c>
      <c r="I2724" s="72" t="s">
        <v>191</v>
      </c>
      <c r="J2724" s="73" t="s">
        <v>677</v>
      </c>
      <c r="K2724" s="73" t="s">
        <v>677</v>
      </c>
      <c r="L2724" s="141">
        <v>1236.43</v>
      </c>
      <c r="M2724" s="141">
        <v>1926.94</v>
      </c>
    </row>
    <row r="2725" spans="1:13" ht="12" customHeight="1" x14ac:dyDescent="0.2">
      <c r="A2725" s="3" t="s">
        <v>676</v>
      </c>
      <c r="B2725" s="3" t="s">
        <v>676</v>
      </c>
      <c r="C2725" s="72" t="s">
        <v>604</v>
      </c>
      <c r="D2725" s="73" t="s">
        <v>40</v>
      </c>
      <c r="E2725" s="73">
        <v>2021</v>
      </c>
      <c r="F2725" s="73" t="s">
        <v>167</v>
      </c>
      <c r="G2725" s="73" t="s">
        <v>168</v>
      </c>
      <c r="H2725" s="73" t="s">
        <v>93</v>
      </c>
      <c r="I2725" s="72" t="s">
        <v>191</v>
      </c>
      <c r="J2725" s="73" t="s">
        <v>677</v>
      </c>
      <c r="K2725" s="73" t="s">
        <v>677</v>
      </c>
      <c r="L2725" s="141">
        <v>1236.43</v>
      </c>
      <c r="M2725" s="141">
        <v>1926.94</v>
      </c>
    </row>
    <row r="2726" spans="1:13" ht="14.25" customHeight="1" x14ac:dyDescent="0.2">
      <c r="A2726" s="3" t="s">
        <v>676</v>
      </c>
      <c r="B2726" s="3" t="s">
        <v>676</v>
      </c>
      <c r="C2726" s="72" t="s">
        <v>604</v>
      </c>
      <c r="D2726" s="73" t="s">
        <v>40</v>
      </c>
      <c r="E2726" s="73">
        <v>2021</v>
      </c>
      <c r="F2726" s="73" t="s">
        <v>167</v>
      </c>
      <c r="G2726" s="73" t="s">
        <v>168</v>
      </c>
      <c r="H2726" s="73" t="s">
        <v>73</v>
      </c>
      <c r="I2726" s="72" t="s">
        <v>191</v>
      </c>
      <c r="J2726" s="73" t="s">
        <v>677</v>
      </c>
      <c r="K2726" s="73" t="s">
        <v>677</v>
      </c>
      <c r="L2726" s="136">
        <v>1236.43</v>
      </c>
      <c r="M2726" s="136">
        <v>1926.94</v>
      </c>
    </row>
    <row r="2727" spans="1:13" ht="14.25" x14ac:dyDescent="0.2">
      <c r="A2727" s="3" t="s">
        <v>676</v>
      </c>
      <c r="B2727" s="3" t="s">
        <v>676</v>
      </c>
      <c r="C2727" s="72" t="s">
        <v>604</v>
      </c>
      <c r="D2727" s="73" t="s">
        <v>40</v>
      </c>
      <c r="E2727" s="73">
        <v>2021</v>
      </c>
      <c r="F2727" s="73" t="s">
        <v>167</v>
      </c>
      <c r="G2727" s="73" t="s">
        <v>168</v>
      </c>
      <c r="H2727" s="73" t="s">
        <v>73</v>
      </c>
      <c r="I2727" s="72" t="s">
        <v>191</v>
      </c>
      <c r="J2727" s="73" t="s">
        <v>677</v>
      </c>
      <c r="K2727" s="73" t="s">
        <v>677</v>
      </c>
      <c r="L2727" s="136">
        <v>1236.43</v>
      </c>
      <c r="M2727" s="136">
        <v>1926.94</v>
      </c>
    </row>
    <row r="2728" spans="1:13" ht="14.25" x14ac:dyDescent="0.2">
      <c r="A2728" s="3" t="s">
        <v>676</v>
      </c>
      <c r="B2728" s="3" t="s">
        <v>676</v>
      </c>
      <c r="C2728" s="72" t="s">
        <v>604</v>
      </c>
      <c r="D2728" s="73" t="s">
        <v>40</v>
      </c>
      <c r="E2728" s="73">
        <v>2021</v>
      </c>
      <c r="F2728" s="73" t="s">
        <v>167</v>
      </c>
      <c r="G2728" s="73" t="s">
        <v>168</v>
      </c>
      <c r="H2728" s="73" t="s">
        <v>17</v>
      </c>
      <c r="I2728" s="72" t="s">
        <v>191</v>
      </c>
      <c r="J2728" s="73" t="s">
        <v>677</v>
      </c>
      <c r="K2728" s="73" t="s">
        <v>677</v>
      </c>
      <c r="L2728" s="140">
        <v>1784.4</v>
      </c>
      <c r="M2728" s="140">
        <v>2450.9</v>
      </c>
    </row>
    <row r="2729" spans="1:13" ht="14.25" x14ac:dyDescent="0.2">
      <c r="A2729" s="3" t="s">
        <v>676</v>
      </c>
      <c r="B2729" s="3" t="s">
        <v>676</v>
      </c>
      <c r="C2729" s="72" t="s">
        <v>604</v>
      </c>
      <c r="D2729" s="73" t="s">
        <v>40</v>
      </c>
      <c r="E2729" s="73">
        <v>2021</v>
      </c>
      <c r="F2729" s="73" t="s">
        <v>167</v>
      </c>
      <c r="G2729" s="73" t="s">
        <v>168</v>
      </c>
      <c r="H2729" s="73" t="s">
        <v>73</v>
      </c>
      <c r="I2729" s="72" t="s">
        <v>191</v>
      </c>
      <c r="J2729" s="73" t="s">
        <v>677</v>
      </c>
      <c r="K2729" s="73" t="s">
        <v>677</v>
      </c>
      <c r="L2729" s="136">
        <v>1236.43</v>
      </c>
      <c r="M2729" s="136">
        <v>1926.94</v>
      </c>
    </row>
    <row r="2730" spans="1:13" ht="14.25" x14ac:dyDescent="0.2">
      <c r="A2730" s="3" t="s">
        <v>676</v>
      </c>
      <c r="B2730" s="3" t="s">
        <v>676</v>
      </c>
      <c r="C2730" s="72" t="s">
        <v>604</v>
      </c>
      <c r="D2730" s="73" t="s">
        <v>40</v>
      </c>
      <c r="E2730" s="73">
        <v>2021</v>
      </c>
      <c r="F2730" s="73" t="s">
        <v>167</v>
      </c>
      <c r="G2730" s="73" t="s">
        <v>168</v>
      </c>
      <c r="H2730" s="73" t="s">
        <v>73</v>
      </c>
      <c r="I2730" s="72" t="s">
        <v>191</v>
      </c>
      <c r="J2730" s="73" t="s">
        <v>677</v>
      </c>
      <c r="K2730" s="73" t="s">
        <v>677</v>
      </c>
      <c r="L2730" s="136">
        <v>1236.43</v>
      </c>
      <c r="M2730" s="136">
        <v>1926.94</v>
      </c>
    </row>
    <row r="2731" spans="1:13" ht="14.25" x14ac:dyDescent="0.2">
      <c r="A2731" s="3" t="s">
        <v>676</v>
      </c>
      <c r="B2731" s="3" t="s">
        <v>676</v>
      </c>
      <c r="C2731" s="72" t="s">
        <v>604</v>
      </c>
      <c r="D2731" s="73" t="s">
        <v>40</v>
      </c>
      <c r="E2731" s="73">
        <v>2021</v>
      </c>
      <c r="F2731" s="73" t="s">
        <v>167</v>
      </c>
      <c r="G2731" s="73" t="s">
        <v>168</v>
      </c>
      <c r="H2731" s="79" t="s">
        <v>101</v>
      </c>
      <c r="I2731" s="102" t="s">
        <v>191</v>
      </c>
      <c r="J2731" s="73" t="s">
        <v>677</v>
      </c>
      <c r="K2731" s="73" t="s">
        <v>677</v>
      </c>
      <c r="L2731" s="136">
        <v>1394.62</v>
      </c>
      <c r="M2731" s="136">
        <v>2074.62</v>
      </c>
    </row>
    <row r="2732" spans="1:13" ht="14.25" x14ac:dyDescent="0.2">
      <c r="A2732" s="3" t="s">
        <v>676</v>
      </c>
      <c r="B2732" s="3" t="s">
        <v>676</v>
      </c>
      <c r="C2732" s="72" t="s">
        <v>604</v>
      </c>
      <c r="D2732" s="73" t="s">
        <v>89</v>
      </c>
      <c r="E2732" s="78">
        <v>2020</v>
      </c>
      <c r="F2732" s="73" t="s">
        <v>167</v>
      </c>
      <c r="G2732" s="73" t="s">
        <v>168</v>
      </c>
      <c r="H2732" s="78" t="s">
        <v>58</v>
      </c>
      <c r="I2732" s="103" t="s">
        <v>198</v>
      </c>
      <c r="J2732" s="73" t="s">
        <v>677</v>
      </c>
      <c r="K2732" s="73" t="s">
        <v>677</v>
      </c>
      <c r="L2732" s="140">
        <v>1183.06</v>
      </c>
      <c r="M2732" s="140">
        <v>2801.81</v>
      </c>
    </row>
    <row r="2733" spans="1:13" ht="14.25" x14ac:dyDescent="0.2">
      <c r="A2733" s="3" t="s">
        <v>676</v>
      </c>
      <c r="B2733" s="3" t="s">
        <v>676</v>
      </c>
      <c r="C2733" s="72" t="s">
        <v>604</v>
      </c>
      <c r="D2733" s="73" t="s">
        <v>89</v>
      </c>
      <c r="E2733" s="78">
        <v>2020</v>
      </c>
      <c r="F2733" s="73" t="s">
        <v>167</v>
      </c>
      <c r="G2733" s="73" t="s">
        <v>168</v>
      </c>
      <c r="H2733" s="78" t="s">
        <v>93</v>
      </c>
      <c r="I2733" s="103" t="s">
        <v>199</v>
      </c>
      <c r="J2733" s="73" t="s">
        <v>677</v>
      </c>
      <c r="K2733" s="73" t="s">
        <v>677</v>
      </c>
      <c r="L2733" s="130">
        <v>1265.77</v>
      </c>
      <c r="M2733" s="130">
        <v>3351.96</v>
      </c>
    </row>
    <row r="2734" spans="1:13" ht="14.25" x14ac:dyDescent="0.2">
      <c r="A2734" s="3" t="s">
        <v>676</v>
      </c>
      <c r="B2734" s="3" t="s">
        <v>676</v>
      </c>
      <c r="C2734" s="72" t="s">
        <v>604</v>
      </c>
      <c r="D2734" s="73" t="s">
        <v>89</v>
      </c>
      <c r="E2734" s="78">
        <v>2020</v>
      </c>
      <c r="F2734" s="73" t="s">
        <v>167</v>
      </c>
      <c r="G2734" s="73" t="s">
        <v>168</v>
      </c>
      <c r="H2734" s="78" t="s">
        <v>17</v>
      </c>
      <c r="I2734" s="103" t="s">
        <v>199</v>
      </c>
      <c r="J2734" s="73" t="s">
        <v>677</v>
      </c>
      <c r="K2734" s="73" t="s">
        <v>677</v>
      </c>
      <c r="L2734" s="130">
        <v>1683.4</v>
      </c>
      <c r="M2734" s="130">
        <v>3790.7</v>
      </c>
    </row>
    <row r="2735" spans="1:13" ht="14.25" x14ac:dyDescent="0.2">
      <c r="A2735" s="3" t="s">
        <v>676</v>
      </c>
      <c r="B2735" s="3" t="s">
        <v>676</v>
      </c>
      <c r="C2735" s="72" t="s">
        <v>604</v>
      </c>
      <c r="D2735" s="73" t="s">
        <v>89</v>
      </c>
      <c r="E2735" s="78">
        <v>2020</v>
      </c>
      <c r="F2735" s="73" t="s">
        <v>167</v>
      </c>
      <c r="G2735" s="73" t="s">
        <v>168</v>
      </c>
      <c r="H2735" s="78" t="s">
        <v>15</v>
      </c>
      <c r="I2735" s="103" t="s">
        <v>199</v>
      </c>
      <c r="J2735" s="73" t="s">
        <v>677</v>
      </c>
      <c r="K2735" s="73" t="s">
        <v>677</v>
      </c>
      <c r="L2735" s="130">
        <v>1265.77</v>
      </c>
      <c r="M2735" s="130">
        <v>3351.96</v>
      </c>
    </row>
    <row r="2736" spans="1:13" ht="14.25" x14ac:dyDescent="0.2">
      <c r="A2736" s="3" t="s">
        <v>676</v>
      </c>
      <c r="B2736" s="3" t="s">
        <v>676</v>
      </c>
      <c r="C2736" s="72" t="s">
        <v>604</v>
      </c>
      <c r="D2736" s="73" t="s">
        <v>89</v>
      </c>
      <c r="E2736" s="78">
        <v>2020</v>
      </c>
      <c r="F2736" s="73" t="s">
        <v>167</v>
      </c>
      <c r="G2736" s="73" t="s">
        <v>168</v>
      </c>
      <c r="H2736" s="78" t="s">
        <v>111</v>
      </c>
      <c r="I2736" s="103" t="s">
        <v>199</v>
      </c>
      <c r="J2736" s="73" t="s">
        <v>677</v>
      </c>
      <c r="K2736" s="73" t="s">
        <v>677</v>
      </c>
      <c r="L2736" s="130">
        <v>2132.12</v>
      </c>
      <c r="M2736" s="130">
        <v>6080.44</v>
      </c>
    </row>
    <row r="2737" spans="1:13" ht="14.25" x14ac:dyDescent="0.2">
      <c r="A2737" s="3" t="s">
        <v>676</v>
      </c>
      <c r="B2737" s="3" t="s">
        <v>676</v>
      </c>
      <c r="C2737" s="72" t="s">
        <v>604</v>
      </c>
      <c r="D2737" s="73" t="s">
        <v>89</v>
      </c>
      <c r="E2737" s="78">
        <v>2020</v>
      </c>
      <c r="F2737" s="73" t="s">
        <v>167</v>
      </c>
      <c r="G2737" s="73" t="s">
        <v>168</v>
      </c>
      <c r="H2737" s="78" t="s">
        <v>118</v>
      </c>
      <c r="I2737" s="103" t="s">
        <v>199</v>
      </c>
      <c r="J2737" s="73" t="s">
        <v>677</v>
      </c>
      <c r="K2737" s="73" t="s">
        <v>677</v>
      </c>
      <c r="L2737" s="130">
        <v>2132.12</v>
      </c>
      <c r="M2737" s="130">
        <v>6080.44</v>
      </c>
    </row>
    <row r="2738" spans="1:13" ht="14.25" x14ac:dyDescent="0.2">
      <c r="A2738" s="3" t="s">
        <v>676</v>
      </c>
      <c r="B2738" s="3" t="s">
        <v>676</v>
      </c>
      <c r="C2738" s="72" t="s">
        <v>604</v>
      </c>
      <c r="D2738" s="73" t="s">
        <v>89</v>
      </c>
      <c r="E2738" s="78">
        <v>2020</v>
      </c>
      <c r="F2738" s="73" t="s">
        <v>167</v>
      </c>
      <c r="G2738" s="73" t="s">
        <v>168</v>
      </c>
      <c r="H2738" s="78" t="s">
        <v>15</v>
      </c>
      <c r="I2738" s="103" t="s">
        <v>199</v>
      </c>
      <c r="J2738" s="73" t="s">
        <v>677</v>
      </c>
      <c r="K2738" s="73" t="s">
        <v>677</v>
      </c>
      <c r="L2738" s="130">
        <v>1265.77</v>
      </c>
      <c r="M2738" s="130">
        <v>3351.96</v>
      </c>
    </row>
    <row r="2739" spans="1:13" ht="14.25" x14ac:dyDescent="0.2">
      <c r="A2739" s="3" t="s">
        <v>676</v>
      </c>
      <c r="B2739" s="3" t="s">
        <v>676</v>
      </c>
      <c r="C2739" s="72" t="s">
        <v>604</v>
      </c>
      <c r="D2739" s="73" t="s">
        <v>89</v>
      </c>
      <c r="E2739" s="78">
        <v>2020</v>
      </c>
      <c r="F2739" s="73" t="s">
        <v>167</v>
      </c>
      <c r="G2739" s="73" t="s">
        <v>168</v>
      </c>
      <c r="H2739" s="78" t="s">
        <v>21</v>
      </c>
      <c r="I2739" s="103" t="s">
        <v>198</v>
      </c>
      <c r="J2739" s="73" t="s">
        <v>677</v>
      </c>
      <c r="K2739" s="73" t="s">
        <v>677</v>
      </c>
      <c r="L2739" s="130">
        <v>1683.4</v>
      </c>
      <c r="M2739" s="130">
        <v>4526.95</v>
      </c>
    </row>
    <row r="2740" spans="1:13" ht="14.25" x14ac:dyDescent="0.2">
      <c r="A2740" s="3" t="s">
        <v>676</v>
      </c>
      <c r="B2740" s="3" t="s">
        <v>676</v>
      </c>
      <c r="C2740" s="72" t="s">
        <v>604</v>
      </c>
      <c r="D2740" s="73" t="s">
        <v>89</v>
      </c>
      <c r="E2740" s="78">
        <v>2020</v>
      </c>
      <c r="F2740" s="73" t="s">
        <v>167</v>
      </c>
      <c r="G2740" s="73" t="s">
        <v>168</v>
      </c>
      <c r="H2740" s="78" t="s">
        <v>31</v>
      </c>
      <c r="I2740" s="103" t="s">
        <v>198</v>
      </c>
      <c r="J2740" s="73" t="s">
        <v>677</v>
      </c>
      <c r="K2740" s="73" t="s">
        <v>677</v>
      </c>
      <c r="L2740" s="130">
        <v>1683.4</v>
      </c>
      <c r="M2740" s="130">
        <v>5030.1899999999996</v>
      </c>
    </row>
    <row r="2741" spans="1:13" ht="14.25" x14ac:dyDescent="0.2">
      <c r="A2741" s="3" t="s">
        <v>676</v>
      </c>
      <c r="B2741" s="3" t="s">
        <v>676</v>
      </c>
      <c r="C2741" s="72" t="s">
        <v>604</v>
      </c>
      <c r="D2741" s="73" t="s">
        <v>89</v>
      </c>
      <c r="E2741" s="78">
        <v>2020</v>
      </c>
      <c r="F2741" s="73" t="s">
        <v>167</v>
      </c>
      <c r="G2741" s="73" t="s">
        <v>168</v>
      </c>
      <c r="H2741" s="78" t="s">
        <v>41</v>
      </c>
      <c r="I2741" s="103" t="s">
        <v>199</v>
      </c>
      <c r="J2741" s="73" t="s">
        <v>677</v>
      </c>
      <c r="K2741" s="73" t="s">
        <v>677</v>
      </c>
      <c r="L2741" s="130">
        <v>2248.5</v>
      </c>
      <c r="M2741" s="130">
        <v>5418.57</v>
      </c>
    </row>
    <row r="2742" spans="1:13" ht="14.25" x14ac:dyDescent="0.2">
      <c r="A2742" s="3" t="s">
        <v>676</v>
      </c>
      <c r="B2742" s="3" t="s">
        <v>676</v>
      </c>
      <c r="C2742" s="72" t="s">
        <v>604</v>
      </c>
      <c r="D2742" s="73" t="s">
        <v>89</v>
      </c>
      <c r="E2742" s="78">
        <v>2020</v>
      </c>
      <c r="F2742" s="73" t="s">
        <v>167</v>
      </c>
      <c r="G2742" s="73" t="s">
        <v>168</v>
      </c>
      <c r="H2742" s="78" t="s">
        <v>119</v>
      </c>
      <c r="I2742" s="103" t="s">
        <v>200</v>
      </c>
      <c r="J2742" s="73" t="s">
        <v>677</v>
      </c>
      <c r="K2742" s="73" t="s">
        <v>677</v>
      </c>
      <c r="L2742" s="130">
        <v>2132.12</v>
      </c>
      <c r="M2742" s="130">
        <v>5657.72</v>
      </c>
    </row>
    <row r="2743" spans="1:13" ht="14.25" x14ac:dyDescent="0.2">
      <c r="A2743" s="3" t="s">
        <v>676</v>
      </c>
      <c r="B2743" s="3" t="s">
        <v>676</v>
      </c>
      <c r="C2743" s="72" t="s">
        <v>888</v>
      </c>
      <c r="D2743" s="78" t="s">
        <v>78</v>
      </c>
      <c r="E2743" s="78">
        <v>2021</v>
      </c>
      <c r="F2743" s="78" t="s">
        <v>787</v>
      </c>
      <c r="G2743" s="78" t="s">
        <v>235</v>
      </c>
      <c r="H2743" s="78" t="s">
        <v>63</v>
      </c>
      <c r="I2743" s="85" t="s">
        <v>788</v>
      </c>
      <c r="J2743" s="73" t="s">
        <v>677</v>
      </c>
      <c r="K2743" s="73" t="s">
        <v>677</v>
      </c>
      <c r="L2743" s="142">
        <v>3435.52</v>
      </c>
      <c r="M2743" s="142">
        <v>6968.23</v>
      </c>
    </row>
    <row r="2744" spans="1:13" ht="14.25" x14ac:dyDescent="0.2">
      <c r="A2744" s="3" t="s">
        <v>676</v>
      </c>
      <c r="B2744" s="3" t="s">
        <v>676</v>
      </c>
      <c r="C2744" s="72" t="s">
        <v>888</v>
      </c>
      <c r="D2744" s="78" t="s">
        <v>78</v>
      </c>
      <c r="E2744" s="78">
        <v>2021</v>
      </c>
      <c r="F2744" s="78" t="s">
        <v>787</v>
      </c>
      <c r="G2744" s="78" t="s">
        <v>235</v>
      </c>
      <c r="H2744" s="78" t="s">
        <v>88</v>
      </c>
      <c r="I2744" s="85" t="s">
        <v>789</v>
      </c>
      <c r="J2744" s="73" t="s">
        <v>677</v>
      </c>
      <c r="K2744" s="73" t="s">
        <v>677</v>
      </c>
      <c r="L2744" s="142">
        <v>2244.38</v>
      </c>
      <c r="M2744" s="142">
        <v>4552.18</v>
      </c>
    </row>
    <row r="2745" spans="1:13" ht="14.25" x14ac:dyDescent="0.2">
      <c r="A2745" s="3" t="s">
        <v>676</v>
      </c>
      <c r="B2745" s="3" t="s">
        <v>676</v>
      </c>
      <c r="C2745" s="72" t="s">
        <v>888</v>
      </c>
      <c r="D2745" s="78" t="s">
        <v>78</v>
      </c>
      <c r="E2745" s="78">
        <v>2021</v>
      </c>
      <c r="F2745" s="78" t="s">
        <v>787</v>
      </c>
      <c r="G2745" s="78" t="s">
        <v>235</v>
      </c>
      <c r="H2745" s="78" t="s">
        <v>88</v>
      </c>
      <c r="I2745" s="85" t="s">
        <v>790</v>
      </c>
      <c r="J2745" s="73" t="s">
        <v>677</v>
      </c>
      <c r="K2745" s="73" t="s">
        <v>677</v>
      </c>
      <c r="L2745" s="142">
        <v>2244.38</v>
      </c>
      <c r="M2745" s="142">
        <v>4552.18</v>
      </c>
    </row>
    <row r="2746" spans="1:13" ht="14.25" x14ac:dyDescent="0.2">
      <c r="A2746" s="3" t="s">
        <v>676</v>
      </c>
      <c r="B2746" s="3" t="s">
        <v>676</v>
      </c>
      <c r="C2746" s="72" t="s">
        <v>888</v>
      </c>
      <c r="D2746" s="78" t="s">
        <v>78</v>
      </c>
      <c r="E2746" s="78">
        <v>2021</v>
      </c>
      <c r="F2746" s="78" t="s">
        <v>787</v>
      </c>
      <c r="G2746" s="78" t="s">
        <v>235</v>
      </c>
      <c r="H2746" s="78" t="s">
        <v>41</v>
      </c>
      <c r="I2746" s="85" t="s">
        <v>791</v>
      </c>
      <c r="J2746" s="73" t="s">
        <v>677</v>
      </c>
      <c r="K2746" s="73" t="s">
        <v>677</v>
      </c>
      <c r="L2746" s="142">
        <v>2248.5</v>
      </c>
      <c r="M2746" s="142">
        <v>4560.58</v>
      </c>
    </row>
    <row r="2747" spans="1:13" ht="14.25" x14ac:dyDescent="0.2">
      <c r="A2747" s="3" t="s">
        <v>676</v>
      </c>
      <c r="B2747" s="3" t="s">
        <v>676</v>
      </c>
      <c r="C2747" s="72" t="s">
        <v>888</v>
      </c>
      <c r="D2747" s="78" t="s">
        <v>78</v>
      </c>
      <c r="E2747" s="78">
        <v>2021</v>
      </c>
      <c r="F2747" s="78" t="s">
        <v>787</v>
      </c>
      <c r="G2747" s="78" t="s">
        <v>235</v>
      </c>
      <c r="H2747" s="78" t="s">
        <v>733</v>
      </c>
      <c r="I2747" s="85" t="s">
        <v>790</v>
      </c>
      <c r="J2747" s="73" t="s">
        <v>677</v>
      </c>
      <c r="K2747" s="73" t="s">
        <v>677</v>
      </c>
      <c r="L2747" s="142">
        <v>1507.4</v>
      </c>
      <c r="M2747" s="142">
        <v>3057.4</v>
      </c>
    </row>
    <row r="2748" spans="1:13" ht="14.25" x14ac:dyDescent="0.2">
      <c r="A2748" s="3" t="s">
        <v>676</v>
      </c>
      <c r="B2748" s="3" t="s">
        <v>676</v>
      </c>
      <c r="C2748" s="72" t="s">
        <v>888</v>
      </c>
      <c r="D2748" s="78" t="s">
        <v>78</v>
      </c>
      <c r="E2748" s="78">
        <v>2021</v>
      </c>
      <c r="F2748" s="78" t="s">
        <v>787</v>
      </c>
      <c r="G2748" s="78" t="s">
        <v>235</v>
      </c>
      <c r="H2748" s="78" t="s">
        <v>88</v>
      </c>
      <c r="I2748" s="85" t="s">
        <v>792</v>
      </c>
      <c r="J2748" s="73" t="s">
        <v>677</v>
      </c>
      <c r="K2748" s="73" t="s">
        <v>677</v>
      </c>
      <c r="L2748" s="142">
        <v>2244.38</v>
      </c>
      <c r="M2748" s="142">
        <v>4552.18</v>
      </c>
    </row>
    <row r="2749" spans="1:13" ht="14.25" x14ac:dyDescent="0.2">
      <c r="A2749" s="3" t="s">
        <v>676</v>
      </c>
      <c r="B2749" s="3" t="s">
        <v>676</v>
      </c>
      <c r="C2749" s="72" t="s">
        <v>888</v>
      </c>
      <c r="D2749" s="78" t="s">
        <v>78</v>
      </c>
      <c r="E2749" s="78">
        <v>2021</v>
      </c>
      <c r="F2749" s="78" t="s">
        <v>787</v>
      </c>
      <c r="G2749" s="78" t="s">
        <v>235</v>
      </c>
      <c r="H2749" s="78" t="s">
        <v>697</v>
      </c>
      <c r="I2749" s="85" t="s">
        <v>695</v>
      </c>
      <c r="J2749" s="73" t="s">
        <v>677</v>
      </c>
      <c r="K2749" s="73" t="s">
        <v>677</v>
      </c>
      <c r="L2749" s="132">
        <v>1212</v>
      </c>
      <c r="M2749" s="132">
        <v>2276.0100000000002</v>
      </c>
    </row>
    <row r="2750" spans="1:13" ht="14.25" x14ac:dyDescent="0.2">
      <c r="A2750" s="3" t="s">
        <v>676</v>
      </c>
      <c r="B2750" s="3" t="s">
        <v>676</v>
      </c>
      <c r="C2750" s="72" t="s">
        <v>888</v>
      </c>
      <c r="D2750" s="78" t="s">
        <v>78</v>
      </c>
      <c r="E2750" s="78">
        <v>2021</v>
      </c>
      <c r="F2750" s="78" t="s">
        <v>787</v>
      </c>
      <c r="G2750" s="78" t="s">
        <v>235</v>
      </c>
      <c r="H2750" s="78" t="s">
        <v>88</v>
      </c>
      <c r="I2750" s="85" t="s">
        <v>793</v>
      </c>
      <c r="J2750" s="73" t="s">
        <v>677</v>
      </c>
      <c r="K2750" s="73" t="s">
        <v>677</v>
      </c>
      <c r="L2750" s="142">
        <v>2244.38</v>
      </c>
      <c r="M2750" s="142">
        <v>4552.18</v>
      </c>
    </row>
    <row r="2751" spans="1:13" ht="14.25" x14ac:dyDescent="0.2">
      <c r="A2751" s="3" t="s">
        <v>676</v>
      </c>
      <c r="B2751" s="3" t="s">
        <v>676</v>
      </c>
      <c r="C2751" s="72" t="s">
        <v>888</v>
      </c>
      <c r="D2751" s="78" t="s">
        <v>78</v>
      </c>
      <c r="E2751" s="78">
        <v>2021</v>
      </c>
      <c r="F2751" s="78" t="s">
        <v>787</v>
      </c>
      <c r="G2751" s="78" t="s">
        <v>235</v>
      </c>
      <c r="H2751" s="78" t="s">
        <v>88</v>
      </c>
      <c r="I2751" s="85" t="s">
        <v>795</v>
      </c>
      <c r="J2751" s="73" t="s">
        <v>677</v>
      </c>
      <c r="K2751" s="73" t="s">
        <v>677</v>
      </c>
      <c r="L2751" s="142">
        <v>2244.38</v>
      </c>
      <c r="M2751" s="142">
        <v>4552.18</v>
      </c>
    </row>
    <row r="2752" spans="1:13" ht="14.25" x14ac:dyDescent="0.2">
      <c r="A2752" s="3" t="s">
        <v>676</v>
      </c>
      <c r="B2752" s="3" t="s">
        <v>676</v>
      </c>
      <c r="C2752" s="72" t="s">
        <v>888</v>
      </c>
      <c r="D2752" s="78" t="s">
        <v>78</v>
      </c>
      <c r="E2752" s="78">
        <v>2021</v>
      </c>
      <c r="F2752" s="78" t="s">
        <v>787</v>
      </c>
      <c r="G2752" s="78" t="s">
        <v>235</v>
      </c>
      <c r="H2752" s="78" t="s">
        <v>697</v>
      </c>
      <c r="I2752" s="85" t="s">
        <v>435</v>
      </c>
      <c r="J2752" s="73" t="s">
        <v>677</v>
      </c>
      <c r="K2752" s="73" t="s">
        <v>677</v>
      </c>
      <c r="L2752" s="132">
        <v>1212</v>
      </c>
      <c r="M2752" s="132">
        <v>2276.0100000000002</v>
      </c>
    </row>
    <row r="2753" spans="1:13" ht="14.25" x14ac:dyDescent="0.2">
      <c r="A2753" s="3" t="s">
        <v>676</v>
      </c>
      <c r="B2753" s="3" t="s">
        <v>676</v>
      </c>
      <c r="C2753" s="72" t="s">
        <v>888</v>
      </c>
      <c r="D2753" s="78" t="s">
        <v>78</v>
      </c>
      <c r="E2753" s="78">
        <v>2021</v>
      </c>
      <c r="F2753" s="78" t="s">
        <v>787</v>
      </c>
      <c r="G2753" s="78" t="s">
        <v>235</v>
      </c>
      <c r="H2753" s="78" t="s">
        <v>733</v>
      </c>
      <c r="I2753" s="85" t="s">
        <v>789</v>
      </c>
      <c r="J2753" s="73" t="s">
        <v>677</v>
      </c>
      <c r="K2753" s="73" t="s">
        <v>677</v>
      </c>
      <c r="L2753" s="142">
        <v>1507.4</v>
      </c>
      <c r="M2753" s="142">
        <v>3057.4</v>
      </c>
    </row>
    <row r="2754" spans="1:13" ht="14.25" x14ac:dyDescent="0.2">
      <c r="A2754" s="3" t="s">
        <v>676</v>
      </c>
      <c r="B2754" s="3" t="s">
        <v>676</v>
      </c>
      <c r="C2754" s="72" t="s">
        <v>888</v>
      </c>
      <c r="D2754" s="78" t="s">
        <v>78</v>
      </c>
      <c r="E2754" s="78">
        <v>2021</v>
      </c>
      <c r="F2754" s="78" t="s">
        <v>787</v>
      </c>
      <c r="G2754" s="78" t="s">
        <v>235</v>
      </c>
      <c r="H2754" s="78" t="s">
        <v>733</v>
      </c>
      <c r="I2754" s="85" t="s">
        <v>695</v>
      </c>
      <c r="J2754" s="73" t="s">
        <v>677</v>
      </c>
      <c r="K2754" s="73" t="s">
        <v>677</v>
      </c>
      <c r="L2754" s="142">
        <v>1507.4</v>
      </c>
      <c r="M2754" s="142">
        <v>3057.4</v>
      </c>
    </row>
    <row r="2755" spans="1:13" ht="14.25" x14ac:dyDescent="0.2">
      <c r="A2755" s="3" t="s">
        <v>676</v>
      </c>
      <c r="B2755" s="3" t="s">
        <v>676</v>
      </c>
      <c r="C2755" s="72" t="s">
        <v>888</v>
      </c>
      <c r="D2755" s="78" t="s">
        <v>78</v>
      </c>
      <c r="E2755" s="78">
        <v>2021</v>
      </c>
      <c r="F2755" s="78" t="s">
        <v>787</v>
      </c>
      <c r="G2755" s="78" t="s">
        <v>235</v>
      </c>
      <c r="H2755" s="78" t="s">
        <v>63</v>
      </c>
      <c r="I2755" s="85" t="s">
        <v>788</v>
      </c>
      <c r="J2755" s="73" t="s">
        <v>677</v>
      </c>
      <c r="K2755" s="73" t="s">
        <v>677</v>
      </c>
      <c r="L2755" s="142">
        <v>3435.52</v>
      </c>
      <c r="M2755" s="142">
        <v>6968.23</v>
      </c>
    </row>
    <row r="2756" spans="1:13" ht="14.25" x14ac:dyDescent="0.2">
      <c r="A2756" s="3"/>
      <c r="B2756" s="3"/>
      <c r="C2756" s="72"/>
      <c r="D2756" s="73"/>
      <c r="E2756" s="78"/>
      <c r="F2756" s="73"/>
      <c r="G2756" s="73"/>
      <c r="H2756" s="78"/>
      <c r="I2756" s="103"/>
      <c r="J2756" s="73"/>
      <c r="K2756" s="73"/>
      <c r="L2756" s="74"/>
      <c r="M2756" s="74"/>
    </row>
    <row r="2757" spans="1:13" ht="14.25" x14ac:dyDescent="0.2">
      <c r="A2757" s="3"/>
      <c r="B2757" s="3"/>
      <c r="C2757" s="72"/>
      <c r="D2757" s="73"/>
      <c r="E2757" s="78"/>
      <c r="F2757" s="73"/>
      <c r="G2757" s="73"/>
      <c r="H2757" s="78"/>
      <c r="I2757" s="103"/>
      <c r="J2757" s="73"/>
      <c r="K2757" s="73"/>
      <c r="L2757" s="74"/>
      <c r="M2757" s="74"/>
    </row>
    <row r="2758" spans="1:13" ht="14.25" x14ac:dyDescent="0.2">
      <c r="A2758" s="3"/>
      <c r="B2758" s="3"/>
      <c r="C2758" s="72"/>
      <c r="D2758" s="73"/>
      <c r="E2758" s="78"/>
      <c r="F2758" s="73"/>
      <c r="G2758" s="73"/>
      <c r="H2758" s="78"/>
      <c r="I2758" s="103"/>
      <c r="J2758" s="73"/>
      <c r="K2758" s="73"/>
      <c r="L2758" s="74"/>
      <c r="M2758" s="74"/>
    </row>
    <row r="2759" spans="1:13" ht="14.25" x14ac:dyDescent="0.2">
      <c r="A2759" s="3"/>
      <c r="B2759" s="3"/>
      <c r="C2759" s="72"/>
      <c r="D2759" s="73"/>
      <c r="E2759" s="78"/>
      <c r="F2759" s="73"/>
      <c r="G2759" s="73"/>
      <c r="H2759" s="78"/>
      <c r="I2759" s="103"/>
      <c r="J2759" s="73"/>
      <c r="K2759" s="73"/>
      <c r="L2759" s="74"/>
      <c r="M2759" s="74"/>
    </row>
    <row r="2760" spans="1:13" ht="14.25" x14ac:dyDescent="0.2">
      <c r="A2760" s="3"/>
      <c r="B2760" s="3"/>
      <c r="C2760" s="72"/>
      <c r="D2760" s="73"/>
      <c r="E2760" s="78"/>
      <c r="F2760" s="73"/>
      <c r="G2760" s="73"/>
      <c r="H2760" s="78"/>
      <c r="I2760" s="103"/>
      <c r="J2760" s="73"/>
      <c r="K2760" s="73"/>
      <c r="L2760" s="74"/>
      <c r="M2760" s="74"/>
    </row>
    <row r="2761" spans="1:13" ht="14.25" x14ac:dyDescent="0.2">
      <c r="A2761" s="3"/>
      <c r="B2761" s="3"/>
      <c r="C2761" s="72"/>
      <c r="D2761" s="73"/>
      <c r="E2761" s="78"/>
      <c r="F2761" s="73"/>
      <c r="G2761" s="73"/>
      <c r="H2761" s="78"/>
      <c r="I2761" s="103"/>
      <c r="J2761" s="73"/>
      <c r="K2761" s="73"/>
      <c r="L2761" s="74"/>
      <c r="M2761" s="74"/>
    </row>
    <row r="2762" spans="1:13" ht="14.25" x14ac:dyDescent="0.2">
      <c r="A2762" s="3"/>
      <c r="B2762" s="3"/>
      <c r="C2762" s="72"/>
      <c r="D2762" s="73"/>
      <c r="E2762" s="78"/>
      <c r="F2762" s="73"/>
      <c r="G2762" s="73"/>
      <c r="H2762" s="78"/>
      <c r="I2762" s="103"/>
      <c r="J2762" s="73"/>
      <c r="K2762" s="73"/>
      <c r="L2762" s="74"/>
      <c r="M2762" s="74"/>
    </row>
    <row r="2763" spans="1:13" ht="14.25" x14ac:dyDescent="0.2">
      <c r="A2763" s="3"/>
      <c r="B2763" s="3"/>
      <c r="C2763" s="72"/>
      <c r="D2763" s="73"/>
      <c r="E2763" s="78"/>
      <c r="F2763" s="73"/>
      <c r="G2763" s="73"/>
      <c r="H2763" s="78"/>
      <c r="I2763" s="103"/>
      <c r="J2763" s="73"/>
      <c r="K2763" s="73"/>
      <c r="L2763" s="74"/>
      <c r="M2763" s="74"/>
    </row>
    <row r="2764" spans="1:13" ht="14.25" x14ac:dyDescent="0.2">
      <c r="A2764" s="3"/>
      <c r="B2764" s="3"/>
      <c r="C2764" s="72"/>
      <c r="D2764" s="73"/>
      <c r="E2764" s="78"/>
      <c r="F2764" s="73"/>
      <c r="G2764" s="73"/>
      <c r="H2764" s="78"/>
      <c r="I2764" s="103"/>
      <c r="J2764" s="73"/>
      <c r="K2764" s="73"/>
      <c r="L2764" s="74"/>
      <c r="M2764" s="74"/>
    </row>
    <row r="2765" spans="1:13" ht="14.25" x14ac:dyDescent="0.2">
      <c r="A2765" s="3"/>
      <c r="B2765" s="3"/>
      <c r="C2765" s="72"/>
      <c r="D2765" s="78"/>
      <c r="E2765" s="78"/>
      <c r="F2765" s="78"/>
      <c r="G2765" s="78"/>
      <c r="H2765" s="78"/>
      <c r="I2765" s="119"/>
      <c r="J2765" s="73"/>
      <c r="K2765" s="73"/>
      <c r="L2765" s="127"/>
      <c r="M2765" s="127"/>
    </row>
    <row r="2766" spans="1:13" ht="14.25" x14ac:dyDescent="0.2">
      <c r="A2766" s="3"/>
      <c r="B2766" s="3"/>
      <c r="C2766" s="72"/>
      <c r="D2766" s="78"/>
      <c r="E2766" s="78"/>
      <c r="F2766" s="78"/>
      <c r="G2766" s="78"/>
      <c r="H2766" s="78"/>
      <c r="I2766" s="119"/>
      <c r="J2766" s="73"/>
      <c r="K2766" s="73"/>
      <c r="L2766" s="127"/>
      <c r="M2766" s="127"/>
    </row>
    <row r="2767" spans="1:13" ht="14.25" x14ac:dyDescent="0.2">
      <c r="A2767" s="3"/>
      <c r="B2767" s="3"/>
      <c r="C2767" s="72"/>
      <c r="D2767" s="78"/>
      <c r="E2767" s="78"/>
      <c r="F2767" s="78"/>
      <c r="G2767" s="78"/>
      <c r="H2767" s="78"/>
      <c r="I2767" s="119"/>
      <c r="J2767" s="73"/>
      <c r="K2767" s="73"/>
      <c r="L2767" s="127"/>
      <c r="M2767" s="127"/>
    </row>
    <row r="2768" spans="1:13" ht="14.25" x14ac:dyDescent="0.2">
      <c r="A2768" s="3"/>
      <c r="B2768" s="3"/>
      <c r="C2768" s="72"/>
      <c r="D2768" s="78"/>
      <c r="E2768" s="78"/>
      <c r="F2768" s="78"/>
      <c r="G2768" s="78"/>
      <c r="H2768" s="78"/>
      <c r="I2768" s="119"/>
      <c r="J2768" s="73"/>
      <c r="K2768" s="73"/>
      <c r="L2768" s="127"/>
      <c r="M2768" s="127"/>
    </row>
    <row r="2769" spans="1:13" ht="14.25" x14ac:dyDescent="0.2">
      <c r="A2769" s="3"/>
      <c r="B2769" s="3"/>
      <c r="C2769" s="72"/>
      <c r="D2769" s="78"/>
      <c r="E2769" s="78"/>
      <c r="F2769" s="78"/>
      <c r="G2769" s="78"/>
      <c r="H2769" s="78"/>
      <c r="I2769" s="119"/>
      <c r="J2769" s="73"/>
      <c r="K2769" s="73"/>
      <c r="L2769" s="127"/>
      <c r="M2769" s="127"/>
    </row>
    <row r="2770" spans="1:13" ht="14.25" x14ac:dyDescent="0.2">
      <c r="A2770" s="3"/>
      <c r="B2770" s="3"/>
      <c r="C2770" s="72"/>
      <c r="D2770" s="78"/>
      <c r="E2770" s="78"/>
      <c r="F2770" s="78"/>
      <c r="G2770" s="78"/>
      <c r="H2770" s="78"/>
      <c r="I2770" s="119"/>
      <c r="J2770" s="73"/>
      <c r="K2770" s="73"/>
      <c r="L2770" s="127"/>
      <c r="M2770" s="127"/>
    </row>
    <row r="2771" spans="1:13" ht="14.25" x14ac:dyDescent="0.2">
      <c r="A2771" s="3"/>
      <c r="B2771" s="3"/>
      <c r="C2771" s="72"/>
      <c r="D2771" s="78"/>
      <c r="E2771" s="78"/>
      <c r="F2771" s="78"/>
      <c r="G2771" s="78"/>
      <c r="H2771" s="78"/>
      <c r="I2771" s="119"/>
      <c r="J2771" s="73"/>
      <c r="K2771" s="73"/>
      <c r="L2771" s="127"/>
      <c r="M2771" s="127"/>
    </row>
    <row r="2772" spans="1:13" ht="14.25" x14ac:dyDescent="0.2">
      <c r="A2772" s="3"/>
      <c r="B2772" s="3"/>
      <c r="C2772" s="72"/>
      <c r="D2772" s="78"/>
      <c r="E2772" s="78"/>
      <c r="F2772" s="78"/>
      <c r="G2772" s="78"/>
      <c r="H2772" s="78"/>
      <c r="I2772" s="119"/>
      <c r="J2772" s="73"/>
      <c r="K2772" s="73"/>
      <c r="L2772" s="125"/>
      <c r="M2772" s="125"/>
    </row>
    <row r="2773" spans="1:13" ht="14.25" x14ac:dyDescent="0.2">
      <c r="A2773" s="3"/>
      <c r="B2773" s="3"/>
      <c r="C2773" s="72"/>
      <c r="D2773" s="78"/>
      <c r="E2773" s="78"/>
      <c r="F2773" s="78"/>
      <c r="G2773" s="78"/>
      <c r="H2773" s="78"/>
      <c r="I2773" s="119"/>
      <c r="J2773" s="73"/>
      <c r="K2773" s="73"/>
      <c r="L2773" s="127"/>
      <c r="M2773" s="127"/>
    </row>
    <row r="2774" spans="1:13" ht="14.25" x14ac:dyDescent="0.2">
      <c r="A2774" s="3"/>
      <c r="B2774" s="3"/>
      <c r="C2774" s="72"/>
      <c r="D2774" s="78"/>
      <c r="E2774" s="78"/>
      <c r="F2774" s="78"/>
      <c r="G2774" s="78"/>
      <c r="H2774" s="78"/>
      <c r="I2774" s="119"/>
      <c r="J2774" s="73"/>
      <c r="K2774" s="73"/>
      <c r="L2774" s="125"/>
      <c r="M2774" s="125"/>
    </row>
    <row r="2775" spans="1:13" ht="14.25" x14ac:dyDescent="0.2">
      <c r="A2775" s="3"/>
      <c r="B2775" s="3"/>
      <c r="C2775" s="72"/>
      <c r="D2775" s="78"/>
      <c r="E2775" s="78"/>
      <c r="F2775" s="78"/>
      <c r="G2775" s="78"/>
      <c r="H2775" s="78"/>
      <c r="I2775" s="119"/>
      <c r="J2775" s="73"/>
      <c r="K2775" s="73"/>
      <c r="L2775" s="127"/>
      <c r="M2775" s="127"/>
    </row>
    <row r="2776" spans="1:13" ht="14.25" x14ac:dyDescent="0.2">
      <c r="A2776" s="3"/>
      <c r="B2776" s="3"/>
      <c r="C2776" s="72"/>
      <c r="D2776" s="78"/>
      <c r="E2776" s="78"/>
      <c r="F2776" s="78"/>
      <c r="G2776" s="78"/>
      <c r="H2776" s="78"/>
      <c r="I2776" s="119"/>
      <c r="J2776" s="73"/>
      <c r="K2776" s="73"/>
      <c r="L2776" s="125"/>
      <c r="M2776" s="125"/>
    </row>
    <row r="2777" spans="1:13" ht="14.25" x14ac:dyDescent="0.2">
      <c r="A2777" s="3"/>
      <c r="B2777" s="3"/>
      <c r="C2777" s="72"/>
      <c r="D2777" s="78"/>
      <c r="E2777" s="78"/>
      <c r="F2777" s="78"/>
      <c r="G2777" s="78"/>
      <c r="H2777" s="78"/>
      <c r="I2777" s="119"/>
      <c r="J2777" s="73"/>
      <c r="K2777" s="73"/>
      <c r="L2777" s="125"/>
      <c r="M2777" s="125"/>
    </row>
    <row r="2778" spans="1:13" ht="14.25" x14ac:dyDescent="0.2">
      <c r="A2778" s="3"/>
      <c r="B2778" s="3"/>
      <c r="C2778" s="72"/>
      <c r="D2778" s="78"/>
      <c r="E2778" s="78"/>
      <c r="F2778" s="78"/>
      <c r="G2778" s="78"/>
      <c r="H2778" s="78"/>
      <c r="I2778" s="119"/>
      <c r="J2778" s="73"/>
      <c r="K2778" s="73"/>
      <c r="L2778" s="125"/>
      <c r="M2778" s="125"/>
    </row>
    <row r="2779" spans="1:13" ht="14.25" x14ac:dyDescent="0.2">
      <c r="A2779" s="3"/>
      <c r="B2779" s="3"/>
      <c r="C2779" s="72"/>
      <c r="D2779" s="78"/>
      <c r="E2779" s="78"/>
      <c r="F2779" s="78"/>
      <c r="G2779" s="78"/>
      <c r="H2779" s="78"/>
      <c r="I2779" s="119"/>
      <c r="J2779" s="73"/>
      <c r="K2779" s="73"/>
      <c r="L2779" s="127"/>
      <c r="M2779" s="127"/>
    </row>
    <row r="2780" spans="1:13" ht="14.25" x14ac:dyDescent="0.2">
      <c r="A2780" s="3"/>
      <c r="B2780" s="3"/>
      <c r="C2780" s="72"/>
      <c r="D2780" s="78"/>
      <c r="E2780" s="78"/>
      <c r="F2780" s="78"/>
      <c r="G2780" s="78"/>
      <c r="H2780" s="78"/>
      <c r="I2780" s="119"/>
      <c r="J2780" s="73"/>
      <c r="K2780" s="73"/>
      <c r="L2780" s="127"/>
      <c r="M2780" s="127"/>
    </row>
    <row r="2781" spans="1:13" ht="14.25" x14ac:dyDescent="0.2">
      <c r="A2781" s="3"/>
      <c r="B2781" s="3"/>
      <c r="C2781" s="72"/>
      <c r="D2781" s="78"/>
      <c r="E2781" s="78"/>
      <c r="F2781" s="78"/>
      <c r="G2781" s="78"/>
      <c r="H2781" s="78"/>
      <c r="I2781" s="119"/>
      <c r="J2781" s="73"/>
      <c r="K2781" s="73"/>
      <c r="L2781" s="127"/>
      <c r="M2781" s="127"/>
    </row>
    <row r="2782" spans="1:13" ht="14.25" x14ac:dyDescent="0.2">
      <c r="A2782" s="3"/>
      <c r="B2782" s="3"/>
      <c r="C2782" s="72"/>
      <c r="D2782" s="78"/>
      <c r="E2782" s="78"/>
      <c r="F2782" s="78"/>
      <c r="G2782" s="78"/>
      <c r="H2782" s="78"/>
      <c r="I2782" s="119"/>
      <c r="J2782" s="73"/>
      <c r="K2782" s="73"/>
      <c r="L2782" s="127"/>
      <c r="M2782" s="127"/>
    </row>
    <row r="2783" spans="1:13" x14ac:dyDescent="0.2">
      <c r="A2783" s="3"/>
      <c r="B2783" s="3"/>
      <c r="C2783" s="2"/>
      <c r="D2783" s="3"/>
      <c r="E2783" s="3"/>
      <c r="F2783" s="2"/>
      <c r="G2783" s="3"/>
      <c r="H2783" s="2"/>
      <c r="I2783" s="2"/>
      <c r="J2783" s="3"/>
      <c r="K2783" s="3"/>
      <c r="L2783" s="15"/>
      <c r="M2783" s="15"/>
    </row>
    <row r="2784" spans="1:13" x14ac:dyDescent="0.2">
      <c r="A2784" s="3"/>
      <c r="B2784" s="3"/>
      <c r="C2784" s="2"/>
      <c r="D2784" s="3"/>
      <c r="E2784" s="3"/>
      <c r="F2784" s="2"/>
      <c r="G2784" s="3"/>
      <c r="H2784" s="2"/>
      <c r="I2784" s="2"/>
      <c r="J2784" s="3"/>
      <c r="K2784" s="3"/>
      <c r="L2784" s="15"/>
      <c r="M2784" s="15"/>
    </row>
  </sheetData>
  <mergeCells count="6">
    <mergeCell ref="A1:A3"/>
    <mergeCell ref="B1:M1"/>
    <mergeCell ref="B2:M2"/>
    <mergeCell ref="B3:M3"/>
    <mergeCell ref="A4:B4"/>
    <mergeCell ref="C4:M4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00"/>
  <sheetViews>
    <sheetView workbookViewId="0">
      <selection activeCell="C18" sqref="C18"/>
    </sheetView>
  </sheetViews>
  <sheetFormatPr defaultRowHeight="12.75" x14ac:dyDescent="0.2"/>
  <cols>
    <col min="1" max="2" width="15.5703125" customWidth="1"/>
    <col min="3" max="3" width="68.28515625" customWidth="1"/>
    <col min="4" max="4" width="27.28515625" style="3" customWidth="1"/>
    <col min="5" max="5" width="22.28515625" style="3" bestFit="1" customWidth="1"/>
    <col min="6" max="6" width="69" bestFit="1" customWidth="1"/>
    <col min="7" max="7" width="27.28515625" customWidth="1"/>
    <col min="8" max="8" width="82.140625" bestFit="1" customWidth="1"/>
    <col min="9" max="11" width="27.28515625" customWidth="1"/>
    <col min="12" max="13" width="27.28515625" style="41" customWidth="1"/>
  </cols>
  <sheetData>
    <row r="1" spans="1:23" ht="15" customHeight="1" x14ac:dyDescent="0.2">
      <c r="A1" s="145" t="s">
        <v>657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</row>
    <row r="2" spans="1:23" ht="15" customHeight="1" x14ac:dyDescent="0.2">
      <c r="A2" s="148" t="s">
        <v>756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</row>
    <row r="3" spans="1:23" ht="15" customHeight="1" x14ac:dyDescent="0.2">
      <c r="A3" s="151" t="s">
        <v>658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1:23" s="40" customFormat="1" ht="15" x14ac:dyDescent="0.25">
      <c r="A4" s="144" t="s">
        <v>773</v>
      </c>
      <c r="B4" s="144"/>
      <c r="C4" s="144"/>
      <c r="D4" s="56"/>
      <c r="E4" s="56"/>
      <c r="F4" s="55"/>
      <c r="G4" s="55"/>
      <c r="H4" s="55"/>
      <c r="I4" s="55"/>
      <c r="J4" s="55"/>
      <c r="K4" s="55"/>
      <c r="L4" s="54"/>
      <c r="M4" s="53"/>
      <c r="N4" s="52"/>
      <c r="O4" s="52"/>
      <c r="P4" s="52"/>
      <c r="Q4" s="52"/>
      <c r="R4" s="52"/>
      <c r="S4" s="52"/>
      <c r="T4" s="52"/>
      <c r="U4" s="52"/>
      <c r="V4" s="52"/>
      <c r="W4" s="52"/>
    </row>
    <row r="5" spans="1:23" s="40" customFormat="1" ht="51.75" customHeight="1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772</v>
      </c>
      <c r="H5" s="35" t="s">
        <v>747</v>
      </c>
      <c r="I5" s="35" t="s">
        <v>746</v>
      </c>
      <c r="J5" s="35" t="s">
        <v>745</v>
      </c>
      <c r="K5" s="35" t="s">
        <v>744</v>
      </c>
      <c r="L5" s="51" t="s">
        <v>743</v>
      </c>
      <c r="M5" s="51" t="s">
        <v>742</v>
      </c>
      <c r="N5" s="37"/>
      <c r="O5" s="37"/>
      <c r="P5" s="37"/>
      <c r="Q5" s="37"/>
      <c r="R5" s="37"/>
      <c r="S5" s="37"/>
      <c r="T5" s="37"/>
    </row>
    <row r="6" spans="1:23" x14ac:dyDescent="0.2">
      <c r="A6" s="43" t="s">
        <v>676</v>
      </c>
      <c r="B6" s="43" t="s">
        <v>676</v>
      </c>
      <c r="C6" t="s">
        <v>320</v>
      </c>
      <c r="D6" s="1" t="s">
        <v>1</v>
      </c>
      <c r="E6" s="1">
        <v>2018</v>
      </c>
      <c r="F6" t="s">
        <v>141</v>
      </c>
      <c r="G6" t="s">
        <v>235</v>
      </c>
      <c r="H6" t="s">
        <v>204</v>
      </c>
      <c r="I6" t="s">
        <v>0</v>
      </c>
      <c r="J6" t="s">
        <v>678</v>
      </c>
      <c r="K6" t="s">
        <v>678</v>
      </c>
      <c r="L6" s="41">
        <v>1100</v>
      </c>
      <c r="M6" s="41">
        <v>2271.13</v>
      </c>
    </row>
    <row r="7" spans="1:23" x14ac:dyDescent="0.2">
      <c r="A7" s="43" t="s">
        <v>676</v>
      </c>
      <c r="B7" s="43" t="s">
        <v>676</v>
      </c>
      <c r="C7" t="s">
        <v>166</v>
      </c>
      <c r="D7" s="1" t="s">
        <v>81</v>
      </c>
      <c r="E7" s="1">
        <v>2021</v>
      </c>
      <c r="F7" t="s">
        <v>167</v>
      </c>
      <c r="G7" t="s">
        <v>168</v>
      </c>
      <c r="H7" t="s">
        <v>169</v>
      </c>
      <c r="I7" t="s">
        <v>91</v>
      </c>
      <c r="J7" t="s">
        <v>678</v>
      </c>
      <c r="K7" t="s">
        <v>678</v>
      </c>
      <c r="L7" s="41">
        <v>2244.38</v>
      </c>
      <c r="M7" s="41">
        <v>4583.8599999999997</v>
      </c>
    </row>
    <row r="8" spans="1:23" x14ac:dyDescent="0.2">
      <c r="A8" s="43" t="s">
        <v>676</v>
      </c>
      <c r="B8" s="43" t="s">
        <v>676</v>
      </c>
      <c r="C8" t="s">
        <v>320</v>
      </c>
      <c r="D8" s="1" t="s">
        <v>1</v>
      </c>
      <c r="E8" s="1">
        <v>2018</v>
      </c>
      <c r="F8" t="s">
        <v>141</v>
      </c>
      <c r="G8" t="s">
        <v>142</v>
      </c>
      <c r="H8" t="s">
        <v>204</v>
      </c>
      <c r="I8" t="s">
        <v>0</v>
      </c>
      <c r="J8" t="s">
        <v>678</v>
      </c>
      <c r="K8" t="s">
        <v>678</v>
      </c>
      <c r="L8" s="41">
        <v>1212</v>
      </c>
      <c r="M8" s="41">
        <v>4380.49</v>
      </c>
    </row>
    <row r="9" spans="1:23" x14ac:dyDescent="0.2">
      <c r="A9" s="43" t="s">
        <v>676</v>
      </c>
      <c r="B9" s="43" t="s">
        <v>676</v>
      </c>
      <c r="C9" t="s">
        <v>273</v>
      </c>
      <c r="D9" s="1" t="s">
        <v>4</v>
      </c>
      <c r="E9" s="1">
        <v>2020</v>
      </c>
      <c r="F9" t="s">
        <v>274</v>
      </c>
      <c r="G9" t="s">
        <v>275</v>
      </c>
      <c r="H9" t="s">
        <v>230</v>
      </c>
      <c r="I9" t="s">
        <v>3</v>
      </c>
      <c r="J9" t="s">
        <v>178</v>
      </c>
      <c r="K9" t="s">
        <v>178</v>
      </c>
      <c r="L9" s="41">
        <v>1302.3499999999999</v>
      </c>
      <c r="M9" s="41">
        <v>5022.6400000000003</v>
      </c>
    </row>
    <row r="10" spans="1:23" x14ac:dyDescent="0.2">
      <c r="A10" s="43" t="s">
        <v>676</v>
      </c>
      <c r="B10" s="43" t="s">
        <v>676</v>
      </c>
      <c r="C10" t="s">
        <v>418</v>
      </c>
      <c r="D10" s="1" t="s">
        <v>6</v>
      </c>
      <c r="E10" s="1">
        <v>2018</v>
      </c>
      <c r="F10" t="s">
        <v>162</v>
      </c>
      <c r="G10" t="s">
        <v>163</v>
      </c>
      <c r="H10" t="s">
        <v>419</v>
      </c>
      <c r="I10" t="s">
        <v>5</v>
      </c>
      <c r="J10" t="s">
        <v>678</v>
      </c>
      <c r="K10" t="s">
        <v>678</v>
      </c>
      <c r="L10" s="41">
        <v>4161.3100000000004</v>
      </c>
      <c r="M10" s="41">
        <v>9905.5</v>
      </c>
    </row>
    <row r="11" spans="1:23" x14ac:dyDescent="0.2">
      <c r="A11" s="43" t="s">
        <v>676</v>
      </c>
      <c r="B11" s="43" t="s">
        <v>676</v>
      </c>
      <c r="C11" t="s">
        <v>342</v>
      </c>
      <c r="D11" s="1" t="s">
        <v>8</v>
      </c>
      <c r="E11" s="1">
        <v>2019</v>
      </c>
      <c r="F11" t="s">
        <v>141</v>
      </c>
      <c r="G11" t="s">
        <v>142</v>
      </c>
      <c r="H11" t="s">
        <v>248</v>
      </c>
      <c r="I11" t="s">
        <v>7</v>
      </c>
      <c r="J11" t="s">
        <v>678</v>
      </c>
      <c r="K11" t="s">
        <v>678</v>
      </c>
      <c r="L11" s="41">
        <v>1568.6</v>
      </c>
      <c r="M11" s="41">
        <v>5753.34</v>
      </c>
    </row>
    <row r="12" spans="1:23" x14ac:dyDescent="0.2">
      <c r="A12" s="43" t="s">
        <v>676</v>
      </c>
      <c r="B12" s="43" t="s">
        <v>676</v>
      </c>
      <c r="C12" t="s">
        <v>684</v>
      </c>
      <c r="D12" s="1" t="s">
        <v>9</v>
      </c>
      <c r="E12" s="1">
        <v>2018</v>
      </c>
      <c r="F12" t="s">
        <v>141</v>
      </c>
      <c r="G12" t="s">
        <v>142</v>
      </c>
      <c r="H12" t="s">
        <v>732</v>
      </c>
      <c r="I12" t="s">
        <v>2</v>
      </c>
      <c r="J12" t="s">
        <v>178</v>
      </c>
      <c r="K12" t="s">
        <v>178</v>
      </c>
      <c r="L12" s="41">
        <v>1100</v>
      </c>
      <c r="M12" s="41">
        <v>2565.21</v>
      </c>
    </row>
    <row r="13" spans="1:23" x14ac:dyDescent="0.2">
      <c r="A13" s="43" t="s">
        <v>676</v>
      </c>
      <c r="B13" s="43" t="s">
        <v>676</v>
      </c>
      <c r="C13" t="s">
        <v>179</v>
      </c>
      <c r="D13" s="1" t="s">
        <v>66</v>
      </c>
      <c r="E13" s="1">
        <v>2018</v>
      </c>
      <c r="F13" t="s">
        <v>180</v>
      </c>
      <c r="G13" t="s">
        <v>181</v>
      </c>
      <c r="H13" t="s">
        <v>182</v>
      </c>
      <c r="I13" t="s">
        <v>75</v>
      </c>
      <c r="J13" t="s">
        <v>678</v>
      </c>
      <c r="K13" t="s">
        <v>678</v>
      </c>
      <c r="L13" s="41">
        <v>1437.08</v>
      </c>
      <c r="M13" s="41">
        <v>3458.2921569935997</v>
      </c>
    </row>
    <row r="14" spans="1:23" x14ac:dyDescent="0.2">
      <c r="A14" s="43" t="s">
        <v>676</v>
      </c>
      <c r="B14" s="43" t="s">
        <v>676</v>
      </c>
      <c r="C14" t="s">
        <v>518</v>
      </c>
      <c r="D14" s="1" t="s">
        <v>10</v>
      </c>
      <c r="E14" s="1">
        <v>2020</v>
      </c>
      <c r="F14" t="s">
        <v>152</v>
      </c>
      <c r="G14" t="s">
        <v>153</v>
      </c>
      <c r="H14" t="s">
        <v>519</v>
      </c>
      <c r="I14" t="s">
        <v>2</v>
      </c>
      <c r="J14" t="s">
        <v>178</v>
      </c>
      <c r="K14" t="s">
        <v>178</v>
      </c>
      <c r="L14" s="41">
        <v>1482.72</v>
      </c>
      <c r="M14" s="41">
        <v>1846.7901120000001</v>
      </c>
    </row>
    <row r="15" spans="1:23" x14ac:dyDescent="0.2">
      <c r="A15" s="43" t="s">
        <v>676</v>
      </c>
      <c r="B15" s="43" t="s">
        <v>676</v>
      </c>
      <c r="C15" t="s">
        <v>273</v>
      </c>
      <c r="D15" s="1" t="s">
        <v>4</v>
      </c>
      <c r="E15" s="1">
        <v>2020</v>
      </c>
      <c r="F15" t="s">
        <v>274</v>
      </c>
      <c r="G15" t="s">
        <v>275</v>
      </c>
      <c r="H15" t="s">
        <v>264</v>
      </c>
      <c r="I15" t="s">
        <v>3</v>
      </c>
      <c r="J15" t="s">
        <v>178</v>
      </c>
      <c r="K15" t="s">
        <v>178</v>
      </c>
      <c r="L15" s="41">
        <v>1302.3499999999999</v>
      </c>
      <c r="M15" s="41">
        <v>5022.6400000000003</v>
      </c>
    </row>
    <row r="16" spans="1:23" x14ac:dyDescent="0.2">
      <c r="A16" s="43" t="s">
        <v>676</v>
      </c>
      <c r="B16" s="43" t="s">
        <v>676</v>
      </c>
      <c r="C16" t="s">
        <v>387</v>
      </c>
      <c r="D16" s="1" t="s">
        <v>11</v>
      </c>
      <c r="E16" s="1">
        <v>2020</v>
      </c>
      <c r="F16" t="s">
        <v>141</v>
      </c>
      <c r="G16" t="s">
        <v>142</v>
      </c>
      <c r="H16" t="s">
        <v>258</v>
      </c>
      <c r="I16" t="s">
        <v>0</v>
      </c>
      <c r="J16" t="s">
        <v>678</v>
      </c>
      <c r="K16" t="s">
        <v>678</v>
      </c>
      <c r="L16" s="41">
        <v>1599</v>
      </c>
      <c r="M16" s="41">
        <v>2144.64</v>
      </c>
    </row>
    <row r="17" spans="1:13" x14ac:dyDescent="0.2">
      <c r="A17" s="43" t="s">
        <v>676</v>
      </c>
      <c r="B17" s="43" t="s">
        <v>676</v>
      </c>
      <c r="C17" t="s">
        <v>421</v>
      </c>
      <c r="D17" s="1" t="s">
        <v>12</v>
      </c>
      <c r="E17" s="1">
        <v>2018</v>
      </c>
      <c r="F17" t="s">
        <v>422</v>
      </c>
      <c r="G17" t="s">
        <v>423</v>
      </c>
      <c r="H17" t="s">
        <v>261</v>
      </c>
      <c r="I17" t="s">
        <v>7</v>
      </c>
      <c r="J17" t="s">
        <v>678</v>
      </c>
      <c r="K17" t="s">
        <v>678</v>
      </c>
      <c r="L17" s="41">
        <v>1727</v>
      </c>
      <c r="M17" s="41">
        <v>3452.47</v>
      </c>
    </row>
    <row r="18" spans="1:13" x14ac:dyDescent="0.2">
      <c r="A18" s="43" t="s">
        <v>676</v>
      </c>
      <c r="B18" s="43" t="s">
        <v>676</v>
      </c>
      <c r="C18" t="s">
        <v>144</v>
      </c>
      <c r="D18" s="1" t="s">
        <v>14</v>
      </c>
      <c r="E18" s="1">
        <v>2020</v>
      </c>
      <c r="F18" t="s">
        <v>145</v>
      </c>
      <c r="G18" t="s">
        <v>146</v>
      </c>
      <c r="H18" t="s">
        <v>147</v>
      </c>
      <c r="I18" t="s">
        <v>13</v>
      </c>
      <c r="J18" t="s">
        <v>678</v>
      </c>
      <c r="K18" t="s">
        <v>678</v>
      </c>
      <c r="L18" s="41">
        <v>2188.42</v>
      </c>
      <c r="M18" s="41">
        <v>2577.8535999999999</v>
      </c>
    </row>
    <row r="19" spans="1:13" x14ac:dyDescent="0.2">
      <c r="A19" s="43" t="s">
        <v>676</v>
      </c>
      <c r="B19" s="43" t="s">
        <v>676</v>
      </c>
      <c r="C19" t="s">
        <v>518</v>
      </c>
      <c r="D19" s="1" t="s">
        <v>10</v>
      </c>
      <c r="E19" s="1">
        <v>2020</v>
      </c>
      <c r="F19" t="s">
        <v>152</v>
      </c>
      <c r="G19" t="s">
        <v>153</v>
      </c>
      <c r="H19" t="s">
        <v>520</v>
      </c>
      <c r="I19" t="s">
        <v>2</v>
      </c>
      <c r="J19" t="s">
        <v>178</v>
      </c>
      <c r="K19" t="s">
        <v>178</v>
      </c>
      <c r="L19" s="41">
        <v>1562.19</v>
      </c>
      <c r="M19" s="41">
        <v>1919.735625</v>
      </c>
    </row>
    <row r="20" spans="1:13" x14ac:dyDescent="0.2">
      <c r="A20" s="43" t="s">
        <v>676</v>
      </c>
      <c r="B20" s="43" t="s">
        <v>676</v>
      </c>
      <c r="C20" t="s">
        <v>158</v>
      </c>
      <c r="D20" s="1" t="s">
        <v>16</v>
      </c>
      <c r="E20" s="1">
        <v>2018</v>
      </c>
      <c r="F20" t="s">
        <v>159</v>
      </c>
      <c r="G20" t="s">
        <v>160</v>
      </c>
      <c r="H20" t="s">
        <v>148</v>
      </c>
      <c r="I20" t="s">
        <v>15</v>
      </c>
      <c r="J20" t="s">
        <v>678</v>
      </c>
      <c r="K20" t="s">
        <v>678</v>
      </c>
      <c r="L20" s="41">
        <v>1298</v>
      </c>
      <c r="M20" s="41">
        <v>2245.6999999999998</v>
      </c>
    </row>
    <row r="21" spans="1:13" x14ac:dyDescent="0.2">
      <c r="A21" s="43" t="s">
        <v>676</v>
      </c>
      <c r="B21" s="43" t="s">
        <v>676</v>
      </c>
      <c r="C21" t="s">
        <v>397</v>
      </c>
      <c r="D21" s="1" t="s">
        <v>18</v>
      </c>
      <c r="E21" s="1">
        <v>2020</v>
      </c>
      <c r="F21" t="s">
        <v>167</v>
      </c>
      <c r="G21" t="s">
        <v>168</v>
      </c>
      <c r="H21" t="s">
        <v>398</v>
      </c>
      <c r="I21" t="s">
        <v>17</v>
      </c>
      <c r="J21" t="s">
        <v>678</v>
      </c>
      <c r="K21" t="s">
        <v>678</v>
      </c>
      <c r="L21" s="41">
        <v>1683.4</v>
      </c>
      <c r="M21" s="41">
        <v>2336.33</v>
      </c>
    </row>
    <row r="22" spans="1:13" x14ac:dyDescent="0.2">
      <c r="A22" s="43" t="s">
        <v>676</v>
      </c>
      <c r="B22" s="43" t="s">
        <v>676</v>
      </c>
      <c r="C22" t="s">
        <v>438</v>
      </c>
      <c r="D22" s="1" t="s">
        <v>19</v>
      </c>
      <c r="E22" s="1">
        <v>2019</v>
      </c>
      <c r="F22" t="s">
        <v>439</v>
      </c>
      <c r="G22" t="s">
        <v>440</v>
      </c>
      <c r="H22" t="s">
        <v>441</v>
      </c>
      <c r="I22" t="s">
        <v>2</v>
      </c>
      <c r="J22" t="s">
        <v>396</v>
      </c>
      <c r="K22" t="s">
        <v>396</v>
      </c>
      <c r="L22" s="41">
        <v>1122.2</v>
      </c>
      <c r="M22" s="41">
        <v>3112.55</v>
      </c>
    </row>
    <row r="23" spans="1:13" x14ac:dyDescent="0.2">
      <c r="A23" s="43" t="s">
        <v>676</v>
      </c>
      <c r="B23" s="43" t="s">
        <v>676</v>
      </c>
      <c r="C23" t="s">
        <v>411</v>
      </c>
      <c r="D23" s="1" t="s">
        <v>20</v>
      </c>
      <c r="E23" s="1">
        <v>2018</v>
      </c>
      <c r="F23" t="s">
        <v>159</v>
      </c>
      <c r="G23" t="s">
        <v>160</v>
      </c>
      <c r="H23" t="s">
        <v>337</v>
      </c>
      <c r="I23" t="s">
        <v>7</v>
      </c>
      <c r="J23" t="s">
        <v>678</v>
      </c>
      <c r="K23" t="s">
        <v>678</v>
      </c>
      <c r="L23" s="41">
        <v>1727</v>
      </c>
      <c r="M23" s="41">
        <v>2407.96</v>
      </c>
    </row>
    <row r="24" spans="1:13" x14ac:dyDescent="0.2">
      <c r="A24" s="43" t="s">
        <v>676</v>
      </c>
      <c r="B24" s="43" t="s">
        <v>676</v>
      </c>
      <c r="C24" t="s">
        <v>438</v>
      </c>
      <c r="D24" s="1" t="s">
        <v>19</v>
      </c>
      <c r="E24" s="1">
        <v>2019</v>
      </c>
      <c r="F24" t="s">
        <v>439</v>
      </c>
      <c r="G24" t="s">
        <v>440</v>
      </c>
      <c r="H24" t="s">
        <v>442</v>
      </c>
      <c r="I24" t="s">
        <v>2</v>
      </c>
      <c r="J24" t="s">
        <v>178</v>
      </c>
      <c r="K24" t="s">
        <v>178</v>
      </c>
      <c r="L24" s="41">
        <v>1122.2</v>
      </c>
      <c r="M24" s="41">
        <v>3112.55</v>
      </c>
    </row>
    <row r="25" spans="1:13" x14ac:dyDescent="0.2">
      <c r="A25" s="43" t="s">
        <v>676</v>
      </c>
      <c r="B25" s="43" t="s">
        <v>676</v>
      </c>
      <c r="C25" t="s">
        <v>151</v>
      </c>
      <c r="D25" s="1" t="s">
        <v>22</v>
      </c>
      <c r="E25" s="1">
        <v>2021</v>
      </c>
      <c r="F25" t="s">
        <v>152</v>
      </c>
      <c r="G25" t="s">
        <v>153</v>
      </c>
      <c r="H25" t="s">
        <v>154</v>
      </c>
      <c r="I25" t="s">
        <v>21</v>
      </c>
      <c r="J25" t="s">
        <v>678</v>
      </c>
      <c r="K25" t="s">
        <v>678</v>
      </c>
      <c r="L25" s="41">
        <v>2026.8000000000002</v>
      </c>
      <c r="M25" s="41">
        <v>3173.43</v>
      </c>
    </row>
    <row r="26" spans="1:13" x14ac:dyDescent="0.2">
      <c r="A26" s="43" t="s">
        <v>676</v>
      </c>
      <c r="B26" s="43" t="s">
        <v>676</v>
      </c>
      <c r="C26" t="s">
        <v>201</v>
      </c>
      <c r="D26" s="1" t="s">
        <v>26</v>
      </c>
      <c r="E26" s="1">
        <v>2019</v>
      </c>
      <c r="F26" t="s">
        <v>152</v>
      </c>
      <c r="G26" t="s">
        <v>153</v>
      </c>
      <c r="H26" t="s">
        <v>176</v>
      </c>
      <c r="I26" t="s">
        <v>25</v>
      </c>
      <c r="J26" t="s">
        <v>678</v>
      </c>
      <c r="K26" t="s">
        <v>678</v>
      </c>
      <c r="L26" s="41">
        <v>1738</v>
      </c>
      <c r="M26" s="41">
        <v>2367.888559</v>
      </c>
    </row>
    <row r="27" spans="1:13" x14ac:dyDescent="0.2">
      <c r="A27" s="43" t="s">
        <v>676</v>
      </c>
      <c r="B27" s="43" t="s">
        <v>676</v>
      </c>
      <c r="C27" t="s">
        <v>682</v>
      </c>
      <c r="D27" s="1" t="s">
        <v>28</v>
      </c>
      <c r="E27" s="1">
        <v>2018</v>
      </c>
      <c r="F27" t="s">
        <v>344</v>
      </c>
      <c r="G27" t="s">
        <v>345</v>
      </c>
      <c r="H27" t="s">
        <v>326</v>
      </c>
      <c r="I27" t="s">
        <v>27</v>
      </c>
      <c r="J27" t="s">
        <v>678</v>
      </c>
      <c r="K27" t="s">
        <v>678</v>
      </c>
      <c r="L27" s="41">
        <v>1183.06</v>
      </c>
      <c r="M27" s="41">
        <v>2801.81</v>
      </c>
    </row>
    <row r="28" spans="1:13" x14ac:dyDescent="0.2">
      <c r="A28" s="43" t="s">
        <v>676</v>
      </c>
      <c r="B28" s="43" t="s">
        <v>676</v>
      </c>
      <c r="C28" t="s">
        <v>406</v>
      </c>
      <c r="D28" s="1" t="s">
        <v>30</v>
      </c>
      <c r="E28" s="1">
        <v>2018</v>
      </c>
      <c r="F28" t="s">
        <v>407</v>
      </c>
      <c r="G28" t="s">
        <v>408</v>
      </c>
      <c r="H28" t="s">
        <v>326</v>
      </c>
      <c r="I28" t="s">
        <v>29</v>
      </c>
      <c r="J28" t="s">
        <v>678</v>
      </c>
      <c r="K28" t="s">
        <v>678</v>
      </c>
      <c r="L28" s="41">
        <v>2245.1</v>
      </c>
      <c r="M28" s="41">
        <v>3158.5498824924002</v>
      </c>
    </row>
    <row r="29" spans="1:13" x14ac:dyDescent="0.2">
      <c r="A29" s="43" t="s">
        <v>676</v>
      </c>
      <c r="B29" s="43" t="s">
        <v>676</v>
      </c>
      <c r="C29" t="s">
        <v>518</v>
      </c>
      <c r="D29" s="1" t="s">
        <v>10</v>
      </c>
      <c r="E29" s="1">
        <v>2020</v>
      </c>
      <c r="F29" t="s">
        <v>152</v>
      </c>
      <c r="G29" t="s">
        <v>153</v>
      </c>
      <c r="H29" t="s">
        <v>594</v>
      </c>
      <c r="I29" t="s">
        <v>2</v>
      </c>
      <c r="J29" t="s">
        <v>178</v>
      </c>
      <c r="K29" t="s">
        <v>178</v>
      </c>
      <c r="L29" s="41">
        <v>1239.6000000000001</v>
      </c>
      <c r="M29" s="41">
        <v>1607.296848</v>
      </c>
    </row>
    <row r="30" spans="1:13" x14ac:dyDescent="0.2">
      <c r="A30" s="43" t="s">
        <v>676</v>
      </c>
      <c r="B30" s="43" t="s">
        <v>676</v>
      </c>
      <c r="C30" t="s">
        <v>421</v>
      </c>
      <c r="D30" s="1" t="s">
        <v>12</v>
      </c>
      <c r="E30" s="1">
        <v>2018</v>
      </c>
      <c r="F30" t="s">
        <v>422</v>
      </c>
      <c r="G30" t="s">
        <v>423</v>
      </c>
      <c r="H30" t="s">
        <v>424</v>
      </c>
      <c r="I30" t="s">
        <v>0</v>
      </c>
      <c r="J30" t="s">
        <v>678</v>
      </c>
      <c r="K30" t="s">
        <v>678</v>
      </c>
      <c r="L30" s="41">
        <v>1298</v>
      </c>
      <c r="M30" s="41">
        <v>2742.53</v>
      </c>
    </row>
    <row r="31" spans="1:13" x14ac:dyDescent="0.2">
      <c r="A31" s="43" t="s">
        <v>676</v>
      </c>
      <c r="B31" s="43" t="s">
        <v>676</v>
      </c>
      <c r="C31" t="s">
        <v>413</v>
      </c>
      <c r="D31" s="1" t="s">
        <v>32</v>
      </c>
      <c r="E31" s="1">
        <v>2018</v>
      </c>
      <c r="F31" t="s">
        <v>162</v>
      </c>
      <c r="G31" t="s">
        <v>163</v>
      </c>
      <c r="H31" t="s">
        <v>414</v>
      </c>
      <c r="I31" t="s">
        <v>31</v>
      </c>
      <c r="J31" t="s">
        <v>678</v>
      </c>
      <c r="K31" t="s">
        <v>678</v>
      </c>
      <c r="L31" s="41">
        <v>5131.8900000000003</v>
      </c>
      <c r="M31" s="41">
        <v>9670.25</v>
      </c>
    </row>
    <row r="32" spans="1:13" x14ac:dyDescent="0.2">
      <c r="A32" s="43" t="s">
        <v>676</v>
      </c>
      <c r="B32" s="43" t="s">
        <v>676</v>
      </c>
      <c r="C32" t="s">
        <v>421</v>
      </c>
      <c r="D32" s="1" t="s">
        <v>12</v>
      </c>
      <c r="E32" s="1">
        <v>2018</v>
      </c>
      <c r="F32" t="s">
        <v>422</v>
      </c>
      <c r="G32" t="s">
        <v>423</v>
      </c>
      <c r="H32" t="s">
        <v>425</v>
      </c>
      <c r="I32" t="s">
        <v>0</v>
      </c>
      <c r="J32" t="s">
        <v>678</v>
      </c>
      <c r="K32" t="s">
        <v>678</v>
      </c>
      <c r="L32" s="41">
        <v>1298</v>
      </c>
      <c r="M32" s="41">
        <v>2742.53</v>
      </c>
    </row>
    <row r="33" spans="1:13" x14ac:dyDescent="0.2">
      <c r="A33" s="43" t="s">
        <v>676</v>
      </c>
      <c r="B33" s="43" t="s">
        <v>676</v>
      </c>
      <c r="C33" t="s">
        <v>438</v>
      </c>
      <c r="D33" s="1" t="s">
        <v>19</v>
      </c>
      <c r="E33" s="1">
        <v>2019</v>
      </c>
      <c r="F33" t="s">
        <v>439</v>
      </c>
      <c r="G33" t="s">
        <v>440</v>
      </c>
      <c r="H33" t="s">
        <v>443</v>
      </c>
      <c r="I33" t="s">
        <v>2</v>
      </c>
      <c r="J33" t="s">
        <v>178</v>
      </c>
      <c r="K33" t="s">
        <v>178</v>
      </c>
      <c r="L33" s="41">
        <v>1122.2</v>
      </c>
      <c r="M33" s="41">
        <v>3112.55</v>
      </c>
    </row>
    <row r="34" spans="1:13" x14ac:dyDescent="0.2">
      <c r="A34" s="43" t="s">
        <v>676</v>
      </c>
      <c r="B34" s="43" t="s">
        <v>676</v>
      </c>
      <c r="C34" t="s">
        <v>767</v>
      </c>
      <c r="D34" s="1" t="s">
        <v>766</v>
      </c>
      <c r="E34" s="1">
        <v>2016</v>
      </c>
      <c r="F34" t="s">
        <v>162</v>
      </c>
      <c r="G34" t="s">
        <v>163</v>
      </c>
      <c r="H34" t="s">
        <v>154</v>
      </c>
      <c r="I34" t="s">
        <v>21</v>
      </c>
      <c r="J34" t="s">
        <v>678</v>
      </c>
      <c r="K34" t="s">
        <v>678</v>
      </c>
      <c r="L34" s="41">
        <v>1727</v>
      </c>
      <c r="M34" s="41">
        <v>1969.4</v>
      </c>
    </row>
    <row r="35" spans="1:13" x14ac:dyDescent="0.2">
      <c r="A35" s="43" t="s">
        <v>676</v>
      </c>
      <c r="B35" s="43" t="s">
        <v>676</v>
      </c>
      <c r="C35" t="s">
        <v>690</v>
      </c>
      <c r="D35" s="1" t="s">
        <v>35</v>
      </c>
      <c r="E35" s="1">
        <v>2019</v>
      </c>
      <c r="F35" t="s">
        <v>689</v>
      </c>
      <c r="G35" t="s">
        <v>603</v>
      </c>
      <c r="H35" t="s">
        <v>184</v>
      </c>
      <c r="I35" t="s">
        <v>34</v>
      </c>
      <c r="J35" t="s">
        <v>678</v>
      </c>
      <c r="K35" t="s">
        <v>678</v>
      </c>
      <c r="L35" s="41">
        <v>1354.01</v>
      </c>
      <c r="M35" s="41">
        <v>2885.2699999999995</v>
      </c>
    </row>
    <row r="36" spans="1:13" x14ac:dyDescent="0.2">
      <c r="A36" s="43" t="s">
        <v>676</v>
      </c>
      <c r="B36" s="43" t="s">
        <v>676</v>
      </c>
      <c r="C36" s="1" t="s">
        <v>273</v>
      </c>
      <c r="D36" s="1" t="s">
        <v>4</v>
      </c>
      <c r="E36" s="1">
        <v>2020</v>
      </c>
      <c r="F36" t="s">
        <v>274</v>
      </c>
      <c r="G36" t="s">
        <v>275</v>
      </c>
      <c r="H36" t="s">
        <v>186</v>
      </c>
      <c r="I36" t="s">
        <v>3</v>
      </c>
      <c r="J36" t="s">
        <v>178</v>
      </c>
      <c r="K36" t="s">
        <v>178</v>
      </c>
      <c r="L36" s="41">
        <v>1302.3499999999999</v>
      </c>
      <c r="M36" s="41">
        <v>5022.6400000000003</v>
      </c>
    </row>
    <row r="37" spans="1:13" x14ac:dyDescent="0.2">
      <c r="A37" s="43" t="s">
        <v>676</v>
      </c>
      <c r="B37" s="43" t="s">
        <v>676</v>
      </c>
      <c r="C37" t="s">
        <v>682</v>
      </c>
      <c r="D37" s="1" t="s">
        <v>28</v>
      </c>
      <c r="E37" s="1">
        <v>2018</v>
      </c>
      <c r="F37" t="s">
        <v>344</v>
      </c>
      <c r="G37" t="s">
        <v>345</v>
      </c>
      <c r="H37" t="s">
        <v>265</v>
      </c>
      <c r="I37" t="s">
        <v>36</v>
      </c>
      <c r="J37" t="s">
        <v>678</v>
      </c>
      <c r="K37" t="s">
        <v>678</v>
      </c>
      <c r="L37" s="41">
        <v>3536.04</v>
      </c>
      <c r="M37" s="41">
        <v>7274.89</v>
      </c>
    </row>
    <row r="38" spans="1:13" x14ac:dyDescent="0.2">
      <c r="A38" s="43" t="s">
        <v>676</v>
      </c>
      <c r="B38" s="43" t="s">
        <v>676</v>
      </c>
      <c r="C38" t="s">
        <v>421</v>
      </c>
      <c r="D38" s="1" t="s">
        <v>12</v>
      </c>
      <c r="E38" s="1">
        <v>2018</v>
      </c>
      <c r="F38" t="s">
        <v>422</v>
      </c>
      <c r="G38" t="s">
        <v>423</v>
      </c>
      <c r="H38" t="s">
        <v>426</v>
      </c>
      <c r="I38" t="s">
        <v>0</v>
      </c>
      <c r="J38" t="s">
        <v>678</v>
      </c>
      <c r="K38" t="s">
        <v>678</v>
      </c>
      <c r="L38" s="41">
        <v>1298</v>
      </c>
      <c r="M38" s="41">
        <v>2742.53</v>
      </c>
    </row>
    <row r="39" spans="1:13" x14ac:dyDescent="0.2">
      <c r="A39" s="43" t="s">
        <v>676</v>
      </c>
      <c r="B39" s="43" t="s">
        <v>676</v>
      </c>
      <c r="C39" t="s">
        <v>600</v>
      </c>
      <c r="D39" s="1" t="s">
        <v>37</v>
      </c>
      <c r="E39" s="1">
        <v>2020</v>
      </c>
      <c r="F39" t="s">
        <v>152</v>
      </c>
      <c r="G39" t="s">
        <v>153</v>
      </c>
      <c r="H39" t="s">
        <v>150</v>
      </c>
      <c r="I39" t="s">
        <v>0</v>
      </c>
      <c r="J39" t="s">
        <v>678</v>
      </c>
      <c r="K39" t="s">
        <v>678</v>
      </c>
      <c r="L39" s="41">
        <v>1478.8300000000002</v>
      </c>
      <c r="M39" s="41">
        <v>2777.26</v>
      </c>
    </row>
    <row r="40" spans="1:13" x14ac:dyDescent="0.2">
      <c r="A40" s="43" t="s">
        <v>676</v>
      </c>
      <c r="B40" s="43" t="s">
        <v>676</v>
      </c>
      <c r="C40" t="s">
        <v>320</v>
      </c>
      <c r="D40" s="1" t="s">
        <v>1</v>
      </c>
      <c r="E40" s="1">
        <v>2018</v>
      </c>
      <c r="F40" t="s">
        <v>141</v>
      </c>
      <c r="G40" t="s">
        <v>142</v>
      </c>
      <c r="H40" t="s">
        <v>236</v>
      </c>
      <c r="I40" t="s">
        <v>0</v>
      </c>
      <c r="J40" t="s">
        <v>678</v>
      </c>
      <c r="K40" t="s">
        <v>678</v>
      </c>
      <c r="L40" s="41">
        <v>1212</v>
      </c>
      <c r="M40" s="41">
        <v>4380.49</v>
      </c>
    </row>
    <row r="41" spans="1:13" x14ac:dyDescent="0.2">
      <c r="A41" s="43" t="s">
        <v>676</v>
      </c>
      <c r="B41" s="43" t="s">
        <v>676</v>
      </c>
      <c r="C41" t="s">
        <v>397</v>
      </c>
      <c r="D41" s="1" t="s">
        <v>18</v>
      </c>
      <c r="E41" s="1">
        <v>2020</v>
      </c>
      <c r="F41" t="s">
        <v>167</v>
      </c>
      <c r="G41" t="s">
        <v>168</v>
      </c>
      <c r="H41" t="s">
        <v>267</v>
      </c>
      <c r="I41" t="s">
        <v>15</v>
      </c>
      <c r="J41" t="s">
        <v>678</v>
      </c>
      <c r="K41" t="s">
        <v>678</v>
      </c>
      <c r="L41" s="41">
        <v>1061.6400000000001</v>
      </c>
      <c r="M41" s="41">
        <v>1804.42</v>
      </c>
    </row>
    <row r="42" spans="1:13" x14ac:dyDescent="0.2">
      <c r="A42" s="43" t="s">
        <v>676</v>
      </c>
      <c r="B42" s="43" t="s">
        <v>676</v>
      </c>
      <c r="C42" t="s">
        <v>233</v>
      </c>
      <c r="D42" s="1" t="s">
        <v>39</v>
      </c>
      <c r="E42" s="1">
        <v>2019</v>
      </c>
      <c r="F42" t="s">
        <v>234</v>
      </c>
      <c r="G42" t="s">
        <v>235</v>
      </c>
      <c r="H42" t="s">
        <v>236</v>
      </c>
      <c r="I42" t="s">
        <v>38</v>
      </c>
      <c r="J42" t="s">
        <v>678</v>
      </c>
      <c r="K42" t="s">
        <v>678</v>
      </c>
      <c r="L42" s="41">
        <v>1122.19</v>
      </c>
      <c r="M42" s="41">
        <v>3029.39</v>
      </c>
    </row>
    <row r="43" spans="1:13" x14ac:dyDescent="0.2">
      <c r="A43" s="43" t="s">
        <v>676</v>
      </c>
      <c r="B43" s="43" t="s">
        <v>676</v>
      </c>
      <c r="C43" t="s">
        <v>233</v>
      </c>
      <c r="D43" s="1" t="s">
        <v>39</v>
      </c>
      <c r="E43" s="1">
        <v>2019</v>
      </c>
      <c r="F43" t="s">
        <v>234</v>
      </c>
      <c r="G43" t="s">
        <v>235</v>
      </c>
      <c r="H43" t="s">
        <v>237</v>
      </c>
      <c r="I43" t="s">
        <v>38</v>
      </c>
      <c r="J43" t="s">
        <v>678</v>
      </c>
      <c r="K43" t="s">
        <v>678</v>
      </c>
      <c r="L43" s="41">
        <v>1122.19</v>
      </c>
      <c r="M43" s="41">
        <v>3029.39</v>
      </c>
    </row>
    <row r="44" spans="1:13" x14ac:dyDescent="0.2">
      <c r="A44" s="43" t="s">
        <v>676</v>
      </c>
      <c r="B44" s="43" t="s">
        <v>676</v>
      </c>
      <c r="C44" t="s">
        <v>684</v>
      </c>
      <c r="D44" s="1" t="s">
        <v>9</v>
      </c>
      <c r="E44" s="1">
        <v>2018</v>
      </c>
      <c r="F44" t="s">
        <v>141</v>
      </c>
      <c r="G44" t="s">
        <v>142</v>
      </c>
      <c r="H44" t="s">
        <v>707</v>
      </c>
      <c r="I44" t="s">
        <v>2</v>
      </c>
      <c r="J44" t="s">
        <v>178</v>
      </c>
      <c r="K44" t="s">
        <v>178</v>
      </c>
      <c r="L44" s="41">
        <v>1387.51</v>
      </c>
      <c r="M44" s="41">
        <v>3166.46</v>
      </c>
    </row>
    <row r="45" spans="1:13" x14ac:dyDescent="0.2">
      <c r="A45" s="43" t="s">
        <v>676</v>
      </c>
      <c r="B45" s="43" t="s">
        <v>676</v>
      </c>
      <c r="C45" t="s">
        <v>406</v>
      </c>
      <c r="D45" s="1" t="s">
        <v>30</v>
      </c>
      <c r="E45" s="1">
        <v>2018</v>
      </c>
      <c r="F45" t="s">
        <v>407</v>
      </c>
      <c r="G45" t="s">
        <v>408</v>
      </c>
      <c r="H45" t="s">
        <v>326</v>
      </c>
      <c r="I45" t="s">
        <v>688</v>
      </c>
      <c r="J45" t="s">
        <v>678</v>
      </c>
      <c r="K45" t="s">
        <v>678</v>
      </c>
      <c r="L45" s="41">
        <v>1298</v>
      </c>
      <c r="M45" s="41">
        <v>1811.8781999999999</v>
      </c>
    </row>
    <row r="46" spans="1:13" x14ac:dyDescent="0.2">
      <c r="A46" s="43" t="s">
        <v>676</v>
      </c>
      <c r="B46" s="43" t="s">
        <v>676</v>
      </c>
      <c r="C46" t="s">
        <v>190</v>
      </c>
      <c r="D46" s="1" t="s">
        <v>40</v>
      </c>
      <c r="E46" s="1">
        <v>2021</v>
      </c>
      <c r="F46" t="s">
        <v>167</v>
      </c>
      <c r="G46" t="s">
        <v>168</v>
      </c>
      <c r="H46" t="s">
        <v>191</v>
      </c>
      <c r="I46" t="s">
        <v>17</v>
      </c>
      <c r="J46" t="s">
        <v>678</v>
      </c>
      <c r="K46" t="s">
        <v>678</v>
      </c>
      <c r="L46" s="41">
        <v>1619.74</v>
      </c>
      <c r="M46" s="41">
        <v>2241.44</v>
      </c>
    </row>
    <row r="47" spans="1:13" x14ac:dyDescent="0.2">
      <c r="A47" s="43" t="s">
        <v>676</v>
      </c>
      <c r="B47" s="43" t="s">
        <v>676</v>
      </c>
      <c r="C47" t="s">
        <v>767</v>
      </c>
      <c r="D47" s="1" t="s">
        <v>766</v>
      </c>
      <c r="E47" s="1">
        <v>2016</v>
      </c>
      <c r="F47" t="s">
        <v>162</v>
      </c>
      <c r="G47" t="s">
        <v>163</v>
      </c>
      <c r="H47" t="s">
        <v>154</v>
      </c>
      <c r="I47" t="s">
        <v>43</v>
      </c>
      <c r="J47" t="s">
        <v>678</v>
      </c>
      <c r="K47" t="s">
        <v>678</v>
      </c>
      <c r="L47" s="41">
        <v>1298</v>
      </c>
      <c r="M47" s="41">
        <v>1540.4</v>
      </c>
    </row>
    <row r="48" spans="1:13" x14ac:dyDescent="0.2">
      <c r="A48" s="43" t="s">
        <v>676</v>
      </c>
      <c r="B48" s="43" t="s">
        <v>676</v>
      </c>
      <c r="C48" t="s">
        <v>233</v>
      </c>
      <c r="D48" s="1" t="s">
        <v>39</v>
      </c>
      <c r="E48" s="1">
        <v>2019</v>
      </c>
      <c r="F48" t="s">
        <v>234</v>
      </c>
      <c r="G48" t="s">
        <v>235</v>
      </c>
      <c r="H48" t="s">
        <v>223</v>
      </c>
      <c r="I48" t="s">
        <v>38</v>
      </c>
      <c r="J48" t="s">
        <v>678</v>
      </c>
      <c r="K48" t="s">
        <v>678</v>
      </c>
      <c r="L48" s="41">
        <v>1122.19</v>
      </c>
      <c r="M48" s="41">
        <v>3029.39</v>
      </c>
    </row>
    <row r="49" spans="1:13" x14ac:dyDescent="0.2">
      <c r="A49" s="43" t="s">
        <v>676</v>
      </c>
      <c r="B49" s="43" t="s">
        <v>676</v>
      </c>
      <c r="C49" t="s">
        <v>136</v>
      </c>
      <c r="D49" s="1" t="s">
        <v>42</v>
      </c>
      <c r="E49" s="1">
        <v>2017</v>
      </c>
      <c r="F49" t="s">
        <v>135</v>
      </c>
      <c r="G49" t="s">
        <v>137</v>
      </c>
      <c r="H49" t="s">
        <v>138</v>
      </c>
      <c r="I49" t="s">
        <v>31</v>
      </c>
      <c r="J49" t="s">
        <v>678</v>
      </c>
      <c r="K49" t="s">
        <v>678</v>
      </c>
      <c r="L49" s="41">
        <v>1727</v>
      </c>
      <c r="M49" s="41">
        <v>2185</v>
      </c>
    </row>
    <row r="50" spans="1:13" x14ac:dyDescent="0.2">
      <c r="A50" s="43" t="s">
        <v>676</v>
      </c>
      <c r="B50" s="43" t="s">
        <v>676</v>
      </c>
      <c r="C50" t="s">
        <v>438</v>
      </c>
      <c r="D50" s="1" t="s">
        <v>19</v>
      </c>
      <c r="E50" s="1">
        <v>2019</v>
      </c>
      <c r="F50" t="s">
        <v>439</v>
      </c>
      <c r="G50" t="s">
        <v>440</v>
      </c>
      <c r="H50" t="s">
        <v>204</v>
      </c>
      <c r="I50" t="s">
        <v>2</v>
      </c>
      <c r="J50" t="s">
        <v>178</v>
      </c>
      <c r="K50" t="s">
        <v>178</v>
      </c>
      <c r="L50" s="41">
        <v>1122.2</v>
      </c>
      <c r="M50" s="41">
        <v>3814.15</v>
      </c>
    </row>
    <row r="51" spans="1:13" x14ac:dyDescent="0.2">
      <c r="A51" s="43" t="s">
        <v>676</v>
      </c>
      <c r="B51" s="43" t="s">
        <v>676</v>
      </c>
      <c r="C51" t="s">
        <v>438</v>
      </c>
      <c r="D51" s="1" t="s">
        <v>19</v>
      </c>
      <c r="E51" s="1">
        <v>2019</v>
      </c>
      <c r="F51" t="s">
        <v>439</v>
      </c>
      <c r="G51" t="s">
        <v>440</v>
      </c>
      <c r="H51" t="s">
        <v>444</v>
      </c>
      <c r="I51" t="s">
        <v>2</v>
      </c>
      <c r="J51" t="s">
        <v>178</v>
      </c>
      <c r="K51" t="s">
        <v>178</v>
      </c>
      <c r="L51" s="41">
        <v>1122.2</v>
      </c>
      <c r="M51" s="41">
        <v>3814.15</v>
      </c>
    </row>
    <row r="52" spans="1:13" x14ac:dyDescent="0.2">
      <c r="A52" s="43" t="s">
        <v>676</v>
      </c>
      <c r="B52" s="43" t="s">
        <v>676</v>
      </c>
      <c r="C52" t="s">
        <v>273</v>
      </c>
      <c r="D52" s="1" t="s">
        <v>4</v>
      </c>
      <c r="E52" s="1">
        <v>2020</v>
      </c>
      <c r="F52" t="s">
        <v>274</v>
      </c>
      <c r="G52" t="s">
        <v>275</v>
      </c>
      <c r="H52" t="s">
        <v>276</v>
      </c>
      <c r="I52" t="s">
        <v>3</v>
      </c>
      <c r="J52" t="s">
        <v>178</v>
      </c>
      <c r="K52" t="s">
        <v>178</v>
      </c>
      <c r="L52" s="41">
        <v>1302.3499999999999</v>
      </c>
      <c r="M52" s="41">
        <v>5022.6400000000003</v>
      </c>
    </row>
    <row r="53" spans="1:13" x14ac:dyDescent="0.2">
      <c r="A53" s="43" t="s">
        <v>676</v>
      </c>
      <c r="B53" s="43" t="s">
        <v>676</v>
      </c>
      <c r="C53" t="s">
        <v>767</v>
      </c>
      <c r="D53" s="1" t="s">
        <v>766</v>
      </c>
      <c r="E53" s="1">
        <v>2016</v>
      </c>
      <c r="F53" t="s">
        <v>162</v>
      </c>
      <c r="G53" t="s">
        <v>163</v>
      </c>
      <c r="H53" t="s">
        <v>154</v>
      </c>
      <c r="I53" t="s">
        <v>43</v>
      </c>
      <c r="J53" t="s">
        <v>678</v>
      </c>
      <c r="K53" t="s">
        <v>678</v>
      </c>
      <c r="L53" s="41">
        <v>1298</v>
      </c>
      <c r="M53" s="41">
        <v>2602.98</v>
      </c>
    </row>
    <row r="54" spans="1:13" x14ac:dyDescent="0.2">
      <c r="A54" s="43" t="s">
        <v>676</v>
      </c>
      <c r="B54" s="43" t="s">
        <v>676</v>
      </c>
      <c r="C54" t="s">
        <v>273</v>
      </c>
      <c r="D54" s="1" t="s">
        <v>4</v>
      </c>
      <c r="E54" s="1">
        <v>2020</v>
      </c>
      <c r="F54" t="s">
        <v>274</v>
      </c>
      <c r="G54" t="s">
        <v>275</v>
      </c>
      <c r="H54" t="s">
        <v>277</v>
      </c>
      <c r="I54" t="s">
        <v>3</v>
      </c>
      <c r="J54" t="s">
        <v>178</v>
      </c>
      <c r="K54" t="s">
        <v>178</v>
      </c>
      <c r="L54" s="41">
        <v>1302.3499999999999</v>
      </c>
      <c r="M54" s="41">
        <v>5022.6400000000003</v>
      </c>
    </row>
    <row r="55" spans="1:13" x14ac:dyDescent="0.2">
      <c r="A55" s="43" t="s">
        <v>676</v>
      </c>
      <c r="B55" s="43" t="s">
        <v>676</v>
      </c>
      <c r="C55" t="s">
        <v>418</v>
      </c>
      <c r="D55" s="1" t="s">
        <v>6</v>
      </c>
      <c r="E55" s="1">
        <v>2018</v>
      </c>
      <c r="F55" t="s">
        <v>162</v>
      </c>
      <c r="G55" t="s">
        <v>163</v>
      </c>
      <c r="H55" t="s">
        <v>333</v>
      </c>
      <c r="I55" t="s">
        <v>44</v>
      </c>
      <c r="J55" t="s">
        <v>678</v>
      </c>
      <c r="K55" t="s">
        <v>678</v>
      </c>
      <c r="L55" s="41">
        <v>3190.32</v>
      </c>
      <c r="M55" s="41">
        <v>7169.3799999999992</v>
      </c>
    </row>
    <row r="56" spans="1:13" x14ac:dyDescent="0.2">
      <c r="A56" s="43" t="s">
        <v>676</v>
      </c>
      <c r="B56" s="43" t="s">
        <v>676</v>
      </c>
      <c r="C56" t="s">
        <v>273</v>
      </c>
      <c r="D56" s="1" t="s">
        <v>4</v>
      </c>
      <c r="E56" s="1">
        <v>2020</v>
      </c>
      <c r="F56" t="s">
        <v>274</v>
      </c>
      <c r="G56" t="s">
        <v>275</v>
      </c>
      <c r="H56" t="s">
        <v>249</v>
      </c>
      <c r="I56" t="s">
        <v>3</v>
      </c>
      <c r="J56" t="s">
        <v>178</v>
      </c>
      <c r="K56" t="s">
        <v>178</v>
      </c>
      <c r="L56" s="41">
        <v>1302.3499999999999</v>
      </c>
      <c r="M56" s="41">
        <v>5022.6400000000003</v>
      </c>
    </row>
    <row r="57" spans="1:13" x14ac:dyDescent="0.2">
      <c r="A57" s="43" t="s">
        <v>676</v>
      </c>
      <c r="B57" s="43" t="s">
        <v>676</v>
      </c>
      <c r="C57" t="s">
        <v>342</v>
      </c>
      <c r="D57" s="1" t="s">
        <v>8</v>
      </c>
      <c r="E57" s="1">
        <v>2019</v>
      </c>
      <c r="F57" t="s">
        <v>141</v>
      </c>
      <c r="G57" t="s">
        <v>142</v>
      </c>
      <c r="H57" t="s">
        <v>222</v>
      </c>
      <c r="I57" t="s">
        <v>17</v>
      </c>
      <c r="J57" t="s">
        <v>678</v>
      </c>
      <c r="K57" t="s">
        <v>678</v>
      </c>
      <c r="L57" s="41">
        <v>1568.6</v>
      </c>
      <c r="M57" s="41">
        <v>4937.68</v>
      </c>
    </row>
    <row r="58" spans="1:13" x14ac:dyDescent="0.2">
      <c r="A58" s="43" t="s">
        <v>676</v>
      </c>
      <c r="B58" s="43" t="s">
        <v>676</v>
      </c>
      <c r="C58" t="s">
        <v>401</v>
      </c>
      <c r="D58" s="1" t="s">
        <v>45</v>
      </c>
      <c r="E58" s="1">
        <v>2018</v>
      </c>
      <c r="F58" t="s">
        <v>159</v>
      </c>
      <c r="G58" t="s">
        <v>160</v>
      </c>
      <c r="H58" t="s">
        <v>402</v>
      </c>
      <c r="I58" t="s">
        <v>0</v>
      </c>
      <c r="J58" t="s">
        <v>678</v>
      </c>
      <c r="K58" t="s">
        <v>678</v>
      </c>
      <c r="L58" s="41">
        <v>1298</v>
      </c>
      <c r="M58" s="41">
        <v>1694</v>
      </c>
    </row>
    <row r="59" spans="1:13" x14ac:dyDescent="0.2">
      <c r="A59" s="43" t="s">
        <v>676</v>
      </c>
      <c r="B59" s="43" t="s">
        <v>676</v>
      </c>
      <c r="C59" t="s">
        <v>273</v>
      </c>
      <c r="D59" s="1" t="s">
        <v>4</v>
      </c>
      <c r="E59" s="1">
        <v>2020</v>
      </c>
      <c r="F59" t="s">
        <v>274</v>
      </c>
      <c r="G59" t="s">
        <v>275</v>
      </c>
      <c r="H59" t="s">
        <v>223</v>
      </c>
      <c r="I59" t="s">
        <v>3</v>
      </c>
      <c r="J59" t="s">
        <v>178</v>
      </c>
      <c r="K59" t="s">
        <v>178</v>
      </c>
      <c r="L59" s="41">
        <v>1302.3499999999999</v>
      </c>
      <c r="M59" s="41">
        <v>5022.6400000000003</v>
      </c>
    </row>
    <row r="60" spans="1:13" x14ac:dyDescent="0.2">
      <c r="A60" s="43" t="s">
        <v>676</v>
      </c>
      <c r="B60" s="43" t="s">
        <v>676</v>
      </c>
      <c r="C60" t="s">
        <v>273</v>
      </c>
      <c r="D60" s="1" t="s">
        <v>4</v>
      </c>
      <c r="E60" s="1">
        <v>2020</v>
      </c>
      <c r="F60" t="s">
        <v>274</v>
      </c>
      <c r="G60" t="s">
        <v>275</v>
      </c>
      <c r="H60" t="s">
        <v>278</v>
      </c>
      <c r="I60" t="s">
        <v>3</v>
      </c>
      <c r="J60" t="s">
        <v>178</v>
      </c>
      <c r="K60" t="s">
        <v>178</v>
      </c>
      <c r="L60" s="41">
        <v>1302.3499999999999</v>
      </c>
      <c r="M60" s="41">
        <v>5022.6400000000003</v>
      </c>
    </row>
    <row r="61" spans="1:13" x14ac:dyDescent="0.2">
      <c r="A61" s="43" t="s">
        <v>676</v>
      </c>
      <c r="B61" s="43" t="s">
        <v>676</v>
      </c>
      <c r="C61" t="s">
        <v>273</v>
      </c>
      <c r="D61" s="1" t="s">
        <v>4</v>
      </c>
      <c r="E61" s="1">
        <v>2020</v>
      </c>
      <c r="F61" t="s">
        <v>274</v>
      </c>
      <c r="G61" t="s">
        <v>275</v>
      </c>
      <c r="H61" t="s">
        <v>279</v>
      </c>
      <c r="I61" t="s">
        <v>3</v>
      </c>
      <c r="J61" t="s">
        <v>178</v>
      </c>
      <c r="K61" t="s">
        <v>178</v>
      </c>
      <c r="L61" s="41">
        <v>1302.3499999999999</v>
      </c>
      <c r="M61" s="41">
        <v>5022.6400000000003</v>
      </c>
    </row>
    <row r="62" spans="1:13" x14ac:dyDescent="0.2">
      <c r="A62" s="43" t="s">
        <v>676</v>
      </c>
      <c r="B62" s="43" t="s">
        <v>676</v>
      </c>
      <c r="C62" t="s">
        <v>682</v>
      </c>
      <c r="D62" s="1" t="s">
        <v>28</v>
      </c>
      <c r="E62" s="1">
        <v>2018</v>
      </c>
      <c r="F62" t="s">
        <v>344</v>
      </c>
      <c r="G62" t="s">
        <v>345</v>
      </c>
      <c r="H62" t="s">
        <v>251</v>
      </c>
      <c r="I62" t="s">
        <v>27</v>
      </c>
      <c r="J62" t="s">
        <v>678</v>
      </c>
      <c r="K62" t="s">
        <v>678</v>
      </c>
      <c r="L62" s="41">
        <v>1183.06</v>
      </c>
      <c r="M62" s="41">
        <v>2801.81</v>
      </c>
    </row>
    <row r="63" spans="1:13" x14ac:dyDescent="0.2">
      <c r="A63" s="43" t="s">
        <v>676</v>
      </c>
      <c r="B63" s="43" t="s">
        <v>676</v>
      </c>
      <c r="C63" t="s">
        <v>219</v>
      </c>
      <c r="D63" s="1" t="s">
        <v>48</v>
      </c>
      <c r="E63" s="1">
        <v>2016</v>
      </c>
      <c r="F63" t="s">
        <v>220</v>
      </c>
      <c r="G63" t="s">
        <v>221</v>
      </c>
      <c r="H63" t="s">
        <v>183</v>
      </c>
      <c r="I63" t="s">
        <v>47</v>
      </c>
      <c r="J63" t="s">
        <v>178</v>
      </c>
      <c r="K63" t="s">
        <v>178</v>
      </c>
      <c r="L63" s="41">
        <v>1203.71</v>
      </c>
      <c r="M63" s="41">
        <v>3179.02</v>
      </c>
    </row>
    <row r="64" spans="1:13" x14ac:dyDescent="0.2">
      <c r="A64" s="43" t="s">
        <v>676</v>
      </c>
      <c r="B64" s="43" t="s">
        <v>676</v>
      </c>
      <c r="C64" t="s">
        <v>438</v>
      </c>
      <c r="D64" s="1" t="s">
        <v>19</v>
      </c>
      <c r="E64" s="1">
        <v>2019</v>
      </c>
      <c r="F64" t="s">
        <v>439</v>
      </c>
      <c r="G64" t="s">
        <v>440</v>
      </c>
      <c r="H64" t="s">
        <v>637</v>
      </c>
      <c r="I64" t="s">
        <v>2</v>
      </c>
      <c r="J64" t="s">
        <v>178</v>
      </c>
      <c r="K64" t="s">
        <v>178</v>
      </c>
      <c r="L64" s="41">
        <v>1122.2</v>
      </c>
      <c r="M64" s="41">
        <v>3814.15</v>
      </c>
    </row>
    <row r="65" spans="1:13" x14ac:dyDescent="0.2">
      <c r="A65" s="43" t="s">
        <v>676</v>
      </c>
      <c r="B65" s="43" t="s">
        <v>676</v>
      </c>
      <c r="C65" t="s">
        <v>684</v>
      </c>
      <c r="D65" s="1" t="s">
        <v>9</v>
      </c>
      <c r="E65" s="1">
        <v>2018</v>
      </c>
      <c r="F65" t="s">
        <v>141</v>
      </c>
      <c r="G65" t="s">
        <v>142</v>
      </c>
      <c r="H65" t="s">
        <v>738</v>
      </c>
      <c r="I65" t="s">
        <v>2</v>
      </c>
      <c r="J65" t="s">
        <v>178</v>
      </c>
      <c r="K65" t="s">
        <v>178</v>
      </c>
      <c r="L65" s="41">
        <v>1100</v>
      </c>
      <c r="M65" s="41">
        <v>2565.21</v>
      </c>
    </row>
    <row r="66" spans="1:13" x14ac:dyDescent="0.2">
      <c r="A66" s="43" t="s">
        <v>676</v>
      </c>
      <c r="B66" s="43" t="s">
        <v>676</v>
      </c>
      <c r="C66" t="s">
        <v>397</v>
      </c>
      <c r="D66" s="1" t="s">
        <v>18</v>
      </c>
      <c r="E66" s="1">
        <v>2020</v>
      </c>
      <c r="F66" t="s">
        <v>167</v>
      </c>
      <c r="G66" t="s">
        <v>168</v>
      </c>
      <c r="H66" t="s">
        <v>398</v>
      </c>
      <c r="I66" t="s">
        <v>15</v>
      </c>
      <c r="J66" t="s">
        <v>678</v>
      </c>
      <c r="K66" t="s">
        <v>678</v>
      </c>
      <c r="L66" s="41">
        <v>1061.6400000000001</v>
      </c>
      <c r="M66" s="41">
        <v>1804.42</v>
      </c>
    </row>
    <row r="67" spans="1:13" x14ac:dyDescent="0.2">
      <c r="A67" s="43" t="s">
        <v>676</v>
      </c>
      <c r="B67" s="43" t="s">
        <v>676</v>
      </c>
      <c r="C67" t="s">
        <v>320</v>
      </c>
      <c r="D67" s="1" t="s">
        <v>1</v>
      </c>
      <c r="E67" s="1">
        <v>2018</v>
      </c>
      <c r="F67" t="s">
        <v>141</v>
      </c>
      <c r="G67" t="s">
        <v>142</v>
      </c>
      <c r="H67" t="s">
        <v>321</v>
      </c>
      <c r="I67" t="s">
        <v>49</v>
      </c>
      <c r="J67" t="s">
        <v>678</v>
      </c>
      <c r="K67" t="s">
        <v>678</v>
      </c>
      <c r="L67" s="41">
        <v>1718.8</v>
      </c>
      <c r="M67" s="41">
        <v>5893.71</v>
      </c>
    </row>
    <row r="68" spans="1:13" x14ac:dyDescent="0.2">
      <c r="A68" s="43" t="s">
        <v>676</v>
      </c>
      <c r="B68" s="43" t="s">
        <v>676</v>
      </c>
      <c r="C68" t="s">
        <v>273</v>
      </c>
      <c r="D68" s="1" t="s">
        <v>4</v>
      </c>
      <c r="E68" s="1">
        <v>2020</v>
      </c>
      <c r="F68" t="s">
        <v>274</v>
      </c>
      <c r="G68" t="s">
        <v>275</v>
      </c>
      <c r="H68" t="s">
        <v>223</v>
      </c>
      <c r="I68" t="s">
        <v>3</v>
      </c>
      <c r="J68" t="s">
        <v>178</v>
      </c>
      <c r="K68" t="s">
        <v>178</v>
      </c>
      <c r="L68" s="41">
        <v>1302.3499999999999</v>
      </c>
      <c r="M68" s="41">
        <v>5022.6400000000003</v>
      </c>
    </row>
    <row r="69" spans="1:13" x14ac:dyDescent="0.2">
      <c r="A69" s="43" t="s">
        <v>676</v>
      </c>
      <c r="B69" s="43" t="s">
        <v>676</v>
      </c>
      <c r="C69" t="s">
        <v>273</v>
      </c>
      <c r="D69" s="1" t="s">
        <v>4</v>
      </c>
      <c r="E69" s="1">
        <v>2020</v>
      </c>
      <c r="F69" t="s">
        <v>274</v>
      </c>
      <c r="G69" t="s">
        <v>275</v>
      </c>
      <c r="H69" t="s">
        <v>232</v>
      </c>
      <c r="I69" t="s">
        <v>3</v>
      </c>
      <c r="J69" t="s">
        <v>178</v>
      </c>
      <c r="K69" t="s">
        <v>178</v>
      </c>
      <c r="L69" s="41">
        <v>1302.3499999999999</v>
      </c>
      <c r="M69" s="41">
        <v>5022.6400000000003</v>
      </c>
    </row>
    <row r="70" spans="1:13" x14ac:dyDescent="0.2">
      <c r="A70" s="43" t="s">
        <v>676</v>
      </c>
      <c r="B70" s="43" t="s">
        <v>676</v>
      </c>
      <c r="C70" t="s">
        <v>438</v>
      </c>
      <c r="D70" s="1" t="s">
        <v>19</v>
      </c>
      <c r="E70" s="1">
        <v>2019</v>
      </c>
      <c r="F70" t="s">
        <v>439</v>
      </c>
      <c r="G70" t="s">
        <v>440</v>
      </c>
      <c r="H70" t="s">
        <v>445</v>
      </c>
      <c r="I70" t="s">
        <v>2</v>
      </c>
      <c r="J70" t="s">
        <v>178</v>
      </c>
      <c r="K70" t="s">
        <v>178</v>
      </c>
      <c r="L70" s="41">
        <v>1122.2</v>
      </c>
      <c r="M70" s="41">
        <v>3112.55</v>
      </c>
    </row>
    <row r="71" spans="1:13" x14ac:dyDescent="0.2">
      <c r="A71" s="43" t="s">
        <v>676</v>
      </c>
      <c r="B71" s="43" t="s">
        <v>676</v>
      </c>
      <c r="C71" t="s">
        <v>418</v>
      </c>
      <c r="D71" s="1" t="s">
        <v>6</v>
      </c>
      <c r="E71" s="1">
        <v>2018</v>
      </c>
      <c r="F71" t="s">
        <v>162</v>
      </c>
      <c r="G71" t="s">
        <v>163</v>
      </c>
      <c r="H71" t="s">
        <v>149</v>
      </c>
      <c r="I71" t="s">
        <v>0</v>
      </c>
      <c r="J71" t="s">
        <v>678</v>
      </c>
      <c r="K71" t="s">
        <v>678</v>
      </c>
      <c r="L71" s="41">
        <v>2005.28</v>
      </c>
      <c r="M71" s="41">
        <v>4306.6099999999997</v>
      </c>
    </row>
    <row r="72" spans="1:13" x14ac:dyDescent="0.2">
      <c r="A72" s="43" t="s">
        <v>676</v>
      </c>
      <c r="B72" s="43" t="s">
        <v>676</v>
      </c>
      <c r="C72" t="s">
        <v>518</v>
      </c>
      <c r="D72" s="1" t="s">
        <v>10</v>
      </c>
      <c r="E72" s="1">
        <v>2020</v>
      </c>
      <c r="F72" t="s">
        <v>152</v>
      </c>
      <c r="G72" t="s">
        <v>153</v>
      </c>
      <c r="H72" t="s">
        <v>530</v>
      </c>
      <c r="I72" t="s">
        <v>2</v>
      </c>
      <c r="J72" t="s">
        <v>178</v>
      </c>
      <c r="K72" t="s">
        <v>178</v>
      </c>
      <c r="L72" s="41">
        <v>1342.19</v>
      </c>
      <c r="M72" s="41">
        <v>1717.7976250000002</v>
      </c>
    </row>
    <row r="73" spans="1:13" x14ac:dyDescent="0.2">
      <c r="A73" s="43" t="s">
        <v>676</v>
      </c>
      <c r="B73" s="43" t="s">
        <v>676</v>
      </c>
      <c r="C73" t="s">
        <v>518</v>
      </c>
      <c r="D73" s="1" t="s">
        <v>10</v>
      </c>
      <c r="E73" s="1">
        <v>2020</v>
      </c>
      <c r="F73" t="s">
        <v>152</v>
      </c>
      <c r="G73" t="s">
        <v>153</v>
      </c>
      <c r="H73" t="s">
        <v>573</v>
      </c>
      <c r="I73" t="s">
        <v>2</v>
      </c>
      <c r="J73" t="s">
        <v>178</v>
      </c>
      <c r="K73" t="s">
        <v>178</v>
      </c>
      <c r="L73" s="41">
        <v>1482.72</v>
      </c>
      <c r="M73" s="41">
        <v>1846.7901120000001</v>
      </c>
    </row>
    <row r="74" spans="1:13" x14ac:dyDescent="0.2">
      <c r="A74" s="43" t="s">
        <v>676</v>
      </c>
      <c r="B74" s="43" t="s">
        <v>676</v>
      </c>
      <c r="C74" t="s">
        <v>421</v>
      </c>
      <c r="D74" s="1" t="s">
        <v>12</v>
      </c>
      <c r="E74" s="1">
        <v>2018</v>
      </c>
      <c r="F74" t="s">
        <v>422</v>
      </c>
      <c r="G74" t="s">
        <v>423</v>
      </c>
      <c r="H74" t="s">
        <v>425</v>
      </c>
      <c r="I74" t="s">
        <v>51</v>
      </c>
      <c r="J74" t="s">
        <v>678</v>
      </c>
      <c r="K74" t="s">
        <v>678</v>
      </c>
      <c r="L74" s="41">
        <v>1727</v>
      </c>
      <c r="M74" s="41">
        <v>3479.61</v>
      </c>
    </row>
    <row r="75" spans="1:13" x14ac:dyDescent="0.2">
      <c r="A75" s="43" t="s">
        <v>676</v>
      </c>
      <c r="B75" s="43" t="s">
        <v>676</v>
      </c>
      <c r="C75" t="s">
        <v>406</v>
      </c>
      <c r="D75" s="1" t="s">
        <v>30</v>
      </c>
      <c r="E75" s="1">
        <v>2018</v>
      </c>
      <c r="F75" t="s">
        <v>407</v>
      </c>
      <c r="G75" t="s">
        <v>408</v>
      </c>
      <c r="H75" t="s">
        <v>150</v>
      </c>
      <c r="I75" t="s">
        <v>7</v>
      </c>
      <c r="J75" t="s">
        <v>678</v>
      </c>
      <c r="K75" t="s">
        <v>678</v>
      </c>
      <c r="L75" s="41">
        <v>1974</v>
      </c>
      <c r="M75" s="41">
        <v>2755.5065999999997</v>
      </c>
    </row>
    <row r="76" spans="1:13" x14ac:dyDescent="0.2">
      <c r="A76" s="43" t="s">
        <v>676</v>
      </c>
      <c r="B76" s="43" t="s">
        <v>676</v>
      </c>
      <c r="C76" t="s">
        <v>438</v>
      </c>
      <c r="D76" s="1" t="s">
        <v>19</v>
      </c>
      <c r="E76" s="1">
        <v>2019</v>
      </c>
      <c r="F76" t="s">
        <v>439</v>
      </c>
      <c r="G76" t="s">
        <v>440</v>
      </c>
      <c r="H76" t="s">
        <v>446</v>
      </c>
      <c r="I76" t="s">
        <v>2</v>
      </c>
      <c r="J76" t="s">
        <v>178</v>
      </c>
      <c r="K76" t="s">
        <v>178</v>
      </c>
      <c r="L76" s="41">
        <v>1122.2</v>
      </c>
      <c r="M76" s="41">
        <v>3112.55</v>
      </c>
    </row>
    <row r="77" spans="1:13" x14ac:dyDescent="0.2">
      <c r="A77" s="43" t="s">
        <v>676</v>
      </c>
      <c r="B77" s="43" t="s">
        <v>676</v>
      </c>
      <c r="C77" t="s">
        <v>320</v>
      </c>
      <c r="D77" s="1" t="s">
        <v>1</v>
      </c>
      <c r="E77" s="1">
        <v>2018</v>
      </c>
      <c r="F77" t="s">
        <v>141</v>
      </c>
      <c r="G77" t="s">
        <v>142</v>
      </c>
      <c r="H77" t="s">
        <v>200</v>
      </c>
      <c r="I77" t="s">
        <v>49</v>
      </c>
      <c r="J77" t="s">
        <v>678</v>
      </c>
      <c r="K77" t="s">
        <v>678</v>
      </c>
      <c r="L77" s="41">
        <v>1718.8</v>
      </c>
      <c r="M77" s="41">
        <v>5893.71</v>
      </c>
    </row>
    <row r="78" spans="1:13" x14ac:dyDescent="0.2">
      <c r="A78" s="43" t="s">
        <v>676</v>
      </c>
      <c r="B78" s="43" t="s">
        <v>676</v>
      </c>
      <c r="C78" t="s">
        <v>418</v>
      </c>
      <c r="D78" s="1" t="s">
        <v>6</v>
      </c>
      <c r="E78" s="1">
        <v>2018</v>
      </c>
      <c r="F78" t="s">
        <v>162</v>
      </c>
      <c r="G78" t="s">
        <v>163</v>
      </c>
      <c r="H78" t="s">
        <v>300</v>
      </c>
      <c r="I78" t="s">
        <v>52</v>
      </c>
      <c r="J78" t="s">
        <v>678</v>
      </c>
      <c r="K78" t="s">
        <v>678</v>
      </c>
      <c r="L78" s="41">
        <v>1599.35</v>
      </c>
      <c r="M78" s="41">
        <v>3900.6799999999994</v>
      </c>
    </row>
    <row r="79" spans="1:13" x14ac:dyDescent="0.2">
      <c r="A79" s="43" t="s">
        <v>676</v>
      </c>
      <c r="B79" s="43" t="s">
        <v>676</v>
      </c>
      <c r="C79" t="s">
        <v>233</v>
      </c>
      <c r="D79" s="1" t="s">
        <v>39</v>
      </c>
      <c r="E79" s="1">
        <v>2019</v>
      </c>
      <c r="F79" t="s">
        <v>234</v>
      </c>
      <c r="G79" t="s">
        <v>235</v>
      </c>
      <c r="H79" t="s">
        <v>238</v>
      </c>
      <c r="I79" t="s">
        <v>38</v>
      </c>
      <c r="J79" t="s">
        <v>678</v>
      </c>
      <c r="K79" t="s">
        <v>678</v>
      </c>
      <c r="L79" s="41">
        <v>1122.19</v>
      </c>
      <c r="M79" s="41">
        <v>3029.39</v>
      </c>
    </row>
    <row r="80" spans="1:13" x14ac:dyDescent="0.2">
      <c r="A80" s="43" t="s">
        <v>676</v>
      </c>
      <c r="B80" s="43" t="s">
        <v>676</v>
      </c>
      <c r="C80" t="s">
        <v>219</v>
      </c>
      <c r="D80" s="1" t="s">
        <v>48</v>
      </c>
      <c r="E80" s="1">
        <v>2016</v>
      </c>
      <c r="F80" t="s">
        <v>220</v>
      </c>
      <c r="G80" t="s">
        <v>221</v>
      </c>
      <c r="H80" t="s">
        <v>222</v>
      </c>
      <c r="I80" t="s">
        <v>47</v>
      </c>
      <c r="J80" t="s">
        <v>178</v>
      </c>
      <c r="K80" t="s">
        <v>178</v>
      </c>
      <c r="L80" s="41">
        <v>1203.71</v>
      </c>
      <c r="M80" s="41">
        <v>3179.02</v>
      </c>
    </row>
    <row r="81" spans="1:13" x14ac:dyDescent="0.2">
      <c r="A81" s="43" t="s">
        <v>676</v>
      </c>
      <c r="B81" s="43" t="s">
        <v>676</v>
      </c>
      <c r="C81" t="s">
        <v>411</v>
      </c>
      <c r="D81" s="1" t="s">
        <v>20</v>
      </c>
      <c r="E81" s="1">
        <v>2018</v>
      </c>
      <c r="F81" t="s">
        <v>159</v>
      </c>
      <c r="G81" t="s">
        <v>160</v>
      </c>
      <c r="H81" t="s">
        <v>400</v>
      </c>
      <c r="I81" t="s">
        <v>0</v>
      </c>
      <c r="J81" t="s">
        <v>678</v>
      </c>
      <c r="K81" t="s">
        <v>678</v>
      </c>
      <c r="L81" s="41">
        <v>1298</v>
      </c>
      <c r="M81" s="41">
        <v>1694</v>
      </c>
    </row>
    <row r="82" spans="1:13" x14ac:dyDescent="0.2">
      <c r="A82" s="43" t="s">
        <v>676</v>
      </c>
      <c r="B82" s="43" t="s">
        <v>676</v>
      </c>
      <c r="C82" t="s">
        <v>438</v>
      </c>
      <c r="D82" s="1" t="s">
        <v>19</v>
      </c>
      <c r="E82" s="1">
        <v>2019</v>
      </c>
      <c r="F82" t="s">
        <v>439</v>
      </c>
      <c r="G82" t="s">
        <v>440</v>
      </c>
      <c r="H82" t="s">
        <v>322</v>
      </c>
      <c r="I82" t="s">
        <v>2</v>
      </c>
      <c r="J82" t="s">
        <v>178</v>
      </c>
      <c r="K82" t="s">
        <v>178</v>
      </c>
      <c r="L82" s="41">
        <v>1122.2</v>
      </c>
      <c r="M82" s="41">
        <v>3112.55</v>
      </c>
    </row>
    <row r="83" spans="1:13" x14ac:dyDescent="0.2">
      <c r="A83" s="43" t="s">
        <v>676</v>
      </c>
      <c r="B83" s="43" t="s">
        <v>676</v>
      </c>
      <c r="C83" t="s">
        <v>193</v>
      </c>
      <c r="D83" s="1" t="s">
        <v>89</v>
      </c>
      <c r="E83" s="1">
        <v>2020</v>
      </c>
      <c r="F83" t="s">
        <v>167</v>
      </c>
      <c r="G83" t="s">
        <v>168</v>
      </c>
      <c r="H83" t="s">
        <v>199</v>
      </c>
      <c r="I83" t="s">
        <v>0</v>
      </c>
      <c r="J83" t="s">
        <v>678</v>
      </c>
      <c r="K83" t="s">
        <v>678</v>
      </c>
      <c r="L83" s="41">
        <v>1265.77</v>
      </c>
      <c r="M83" s="41">
        <v>3762.3</v>
      </c>
    </row>
    <row r="84" spans="1:13" x14ac:dyDescent="0.2">
      <c r="A84" s="43" t="s">
        <v>676</v>
      </c>
      <c r="B84" s="43" t="s">
        <v>676</v>
      </c>
      <c r="C84" t="s">
        <v>158</v>
      </c>
      <c r="D84" s="1" t="s">
        <v>16</v>
      </c>
      <c r="E84" s="1">
        <v>2018</v>
      </c>
      <c r="F84" t="s">
        <v>159</v>
      </c>
      <c r="G84" t="s">
        <v>160</v>
      </c>
      <c r="H84" t="s">
        <v>148</v>
      </c>
      <c r="I84" t="s">
        <v>15</v>
      </c>
      <c r="J84" t="s">
        <v>678</v>
      </c>
      <c r="K84" t="s">
        <v>678</v>
      </c>
      <c r="L84" s="41">
        <v>1298</v>
      </c>
      <c r="M84" s="41">
        <v>2245.6999999999998</v>
      </c>
    </row>
    <row r="85" spans="1:13" x14ac:dyDescent="0.2">
      <c r="A85" s="43" t="s">
        <v>676</v>
      </c>
      <c r="B85" s="43" t="s">
        <v>676</v>
      </c>
      <c r="C85" t="s">
        <v>397</v>
      </c>
      <c r="D85" s="1" t="s">
        <v>18</v>
      </c>
      <c r="E85" s="1">
        <v>2020</v>
      </c>
      <c r="F85" t="s">
        <v>167</v>
      </c>
      <c r="G85" t="s">
        <v>168</v>
      </c>
      <c r="H85" t="s">
        <v>398</v>
      </c>
      <c r="I85" t="s">
        <v>15</v>
      </c>
      <c r="J85" t="s">
        <v>678</v>
      </c>
      <c r="K85" t="s">
        <v>678</v>
      </c>
      <c r="L85" s="41">
        <v>1061.6400000000001</v>
      </c>
      <c r="M85" s="41">
        <v>1804.42</v>
      </c>
    </row>
    <row r="86" spans="1:13" x14ac:dyDescent="0.2">
      <c r="A86" s="43" t="s">
        <v>676</v>
      </c>
      <c r="B86" s="43" t="s">
        <v>676</v>
      </c>
      <c r="C86" t="s">
        <v>518</v>
      </c>
      <c r="D86" s="1" t="s">
        <v>10</v>
      </c>
      <c r="E86" s="1">
        <v>2020</v>
      </c>
      <c r="F86" t="s">
        <v>152</v>
      </c>
      <c r="G86" t="s">
        <v>153</v>
      </c>
      <c r="H86" t="s">
        <v>523</v>
      </c>
      <c r="I86" t="s">
        <v>2</v>
      </c>
      <c r="J86" t="s">
        <v>396</v>
      </c>
      <c r="K86" t="s">
        <v>396</v>
      </c>
      <c r="L86" s="41">
        <v>1482.72</v>
      </c>
      <c r="M86" s="41">
        <v>1846.7901120000001</v>
      </c>
    </row>
    <row r="87" spans="1:13" x14ac:dyDescent="0.2">
      <c r="A87" s="43" t="s">
        <v>676</v>
      </c>
      <c r="B87" s="43" t="s">
        <v>676</v>
      </c>
      <c r="C87" t="s">
        <v>273</v>
      </c>
      <c r="D87" s="1" t="s">
        <v>4</v>
      </c>
      <c r="E87" s="1">
        <v>2020</v>
      </c>
      <c r="F87" t="s">
        <v>274</v>
      </c>
      <c r="G87" t="s">
        <v>275</v>
      </c>
      <c r="H87" t="s">
        <v>280</v>
      </c>
      <c r="I87" t="s">
        <v>3</v>
      </c>
      <c r="J87" t="s">
        <v>178</v>
      </c>
      <c r="K87" t="s">
        <v>178</v>
      </c>
      <c r="L87" s="41">
        <v>1302.3499999999999</v>
      </c>
      <c r="M87" s="41">
        <v>5022.6400000000003</v>
      </c>
    </row>
    <row r="88" spans="1:13" x14ac:dyDescent="0.2">
      <c r="A88" s="43" t="s">
        <v>676</v>
      </c>
      <c r="B88" s="43" t="s">
        <v>676</v>
      </c>
      <c r="C88" t="s">
        <v>219</v>
      </c>
      <c r="D88" s="1" t="s">
        <v>48</v>
      </c>
      <c r="E88" s="1">
        <v>2016</v>
      </c>
      <c r="F88" t="s">
        <v>220</v>
      </c>
      <c r="G88" t="s">
        <v>221</v>
      </c>
      <c r="H88" t="s">
        <v>223</v>
      </c>
      <c r="I88" t="s">
        <v>47</v>
      </c>
      <c r="J88" t="s">
        <v>178</v>
      </c>
      <c r="K88" t="s">
        <v>178</v>
      </c>
      <c r="L88" s="41">
        <v>1203.71</v>
      </c>
      <c r="M88" s="41">
        <v>3179.02</v>
      </c>
    </row>
    <row r="89" spans="1:13" x14ac:dyDescent="0.2">
      <c r="A89" s="43" t="s">
        <v>676</v>
      </c>
      <c r="B89" s="43" t="s">
        <v>676</v>
      </c>
      <c r="C89" t="s">
        <v>273</v>
      </c>
      <c r="D89" s="1" t="s">
        <v>4</v>
      </c>
      <c r="E89" s="1">
        <v>2020</v>
      </c>
      <c r="F89" t="s">
        <v>274</v>
      </c>
      <c r="G89" t="s">
        <v>275</v>
      </c>
      <c r="H89" t="s">
        <v>277</v>
      </c>
      <c r="I89" t="s">
        <v>3</v>
      </c>
      <c r="J89" t="s">
        <v>178</v>
      </c>
      <c r="K89" t="s">
        <v>178</v>
      </c>
      <c r="L89" s="41">
        <v>1302.3499999999999</v>
      </c>
      <c r="M89" s="41">
        <v>5022.6400000000003</v>
      </c>
    </row>
    <row r="90" spans="1:13" x14ac:dyDescent="0.2">
      <c r="A90" s="43" t="s">
        <v>676</v>
      </c>
      <c r="B90" s="43" t="s">
        <v>676</v>
      </c>
      <c r="C90" t="s">
        <v>438</v>
      </c>
      <c r="D90" s="1" t="s">
        <v>19</v>
      </c>
      <c r="E90" s="1">
        <v>2019</v>
      </c>
      <c r="F90" t="s">
        <v>439</v>
      </c>
      <c r="G90" t="s">
        <v>440</v>
      </c>
      <c r="H90" t="s">
        <v>447</v>
      </c>
      <c r="I90" t="s">
        <v>2</v>
      </c>
      <c r="J90" t="s">
        <v>178</v>
      </c>
      <c r="K90" t="s">
        <v>178</v>
      </c>
      <c r="L90" s="41">
        <v>1122.2</v>
      </c>
      <c r="M90" s="41">
        <v>4005.28</v>
      </c>
    </row>
    <row r="91" spans="1:13" x14ac:dyDescent="0.2">
      <c r="A91" s="43" t="s">
        <v>676</v>
      </c>
      <c r="B91" s="43" t="s">
        <v>676</v>
      </c>
      <c r="C91" t="s">
        <v>391</v>
      </c>
      <c r="D91" s="1" t="s">
        <v>24</v>
      </c>
      <c r="E91" s="1">
        <v>2019</v>
      </c>
      <c r="F91" t="s">
        <v>392</v>
      </c>
      <c r="G91" t="s">
        <v>393</v>
      </c>
      <c r="H91" t="s">
        <v>394</v>
      </c>
      <c r="I91" t="s">
        <v>2</v>
      </c>
      <c r="J91" t="s">
        <v>178</v>
      </c>
      <c r="K91" t="s">
        <v>178</v>
      </c>
      <c r="L91" s="41">
        <v>1889.04</v>
      </c>
      <c r="M91" s="41">
        <v>3538.12</v>
      </c>
    </row>
    <row r="92" spans="1:13" x14ac:dyDescent="0.2">
      <c r="A92" s="43" t="s">
        <v>676</v>
      </c>
      <c r="B92" s="43" t="s">
        <v>676</v>
      </c>
      <c r="C92" t="s">
        <v>518</v>
      </c>
      <c r="D92" s="1" t="s">
        <v>10</v>
      </c>
      <c r="E92" s="1">
        <v>2020</v>
      </c>
      <c r="F92" t="s">
        <v>152</v>
      </c>
      <c r="G92" t="s">
        <v>153</v>
      </c>
      <c r="H92" t="s">
        <v>529</v>
      </c>
      <c r="I92" t="s">
        <v>2</v>
      </c>
      <c r="J92" t="s">
        <v>178</v>
      </c>
      <c r="K92" t="s">
        <v>178</v>
      </c>
      <c r="L92" s="41">
        <v>1482.72</v>
      </c>
      <c r="M92" s="41">
        <v>1846.7901120000001</v>
      </c>
    </row>
    <row r="93" spans="1:13" x14ac:dyDescent="0.2">
      <c r="A93" s="43" t="s">
        <v>676</v>
      </c>
      <c r="B93" s="43" t="s">
        <v>676</v>
      </c>
      <c r="C93" t="s">
        <v>233</v>
      </c>
      <c r="D93" s="1" t="s">
        <v>39</v>
      </c>
      <c r="E93" s="1">
        <v>2019</v>
      </c>
      <c r="F93" t="s">
        <v>234</v>
      </c>
      <c r="G93" t="s">
        <v>235</v>
      </c>
      <c r="H93" t="s">
        <v>238</v>
      </c>
      <c r="I93" t="s">
        <v>38</v>
      </c>
      <c r="J93" t="s">
        <v>678</v>
      </c>
      <c r="K93" t="s">
        <v>678</v>
      </c>
      <c r="L93" s="41">
        <v>1122.19</v>
      </c>
      <c r="M93" s="41">
        <v>3029.39</v>
      </c>
    </row>
    <row r="94" spans="1:13" x14ac:dyDescent="0.2">
      <c r="A94" s="43" t="s">
        <v>676</v>
      </c>
      <c r="B94" s="43" t="s">
        <v>676</v>
      </c>
      <c r="C94" t="s">
        <v>273</v>
      </c>
      <c r="D94" s="1" t="s">
        <v>4</v>
      </c>
      <c r="E94" s="1">
        <v>2020</v>
      </c>
      <c r="F94" t="s">
        <v>274</v>
      </c>
      <c r="G94" t="s">
        <v>275</v>
      </c>
      <c r="H94" t="s">
        <v>226</v>
      </c>
      <c r="I94" t="s">
        <v>3</v>
      </c>
      <c r="J94" t="s">
        <v>178</v>
      </c>
      <c r="K94" t="s">
        <v>178</v>
      </c>
      <c r="L94" s="41">
        <v>1302.3499999999999</v>
      </c>
      <c r="M94" s="41">
        <v>5022.6400000000003</v>
      </c>
    </row>
    <row r="95" spans="1:13" x14ac:dyDescent="0.2">
      <c r="A95" s="43" t="s">
        <v>676</v>
      </c>
      <c r="B95" s="43" t="s">
        <v>676</v>
      </c>
      <c r="C95" t="s">
        <v>320</v>
      </c>
      <c r="D95" s="1" t="s">
        <v>1</v>
      </c>
      <c r="E95" s="1">
        <v>2018</v>
      </c>
      <c r="F95" t="s">
        <v>141</v>
      </c>
      <c r="G95" t="s">
        <v>142</v>
      </c>
      <c r="H95" t="s">
        <v>236</v>
      </c>
      <c r="I95" t="s">
        <v>0</v>
      </c>
      <c r="J95" t="s">
        <v>678</v>
      </c>
      <c r="K95" t="s">
        <v>678</v>
      </c>
      <c r="L95" s="41">
        <v>1212</v>
      </c>
      <c r="M95" s="41">
        <v>4380.49</v>
      </c>
    </row>
    <row r="96" spans="1:13" x14ac:dyDescent="0.2">
      <c r="A96" s="43" t="s">
        <v>676</v>
      </c>
      <c r="B96" s="43" t="s">
        <v>676</v>
      </c>
      <c r="C96" t="s">
        <v>201</v>
      </c>
      <c r="D96" s="1" t="s">
        <v>26</v>
      </c>
      <c r="E96" s="1">
        <v>2019</v>
      </c>
      <c r="F96" t="s">
        <v>152</v>
      </c>
      <c r="G96" t="s">
        <v>153</v>
      </c>
      <c r="H96" t="s">
        <v>202</v>
      </c>
      <c r="I96" t="s">
        <v>7</v>
      </c>
      <c r="J96" t="s">
        <v>678</v>
      </c>
      <c r="K96" t="s">
        <v>678</v>
      </c>
      <c r="L96" s="41">
        <v>2576.12</v>
      </c>
      <c r="M96" s="41">
        <v>3405.108252</v>
      </c>
    </row>
    <row r="97" spans="1:13" x14ac:dyDescent="0.2">
      <c r="A97" s="43" t="s">
        <v>676</v>
      </c>
      <c r="B97" s="43" t="s">
        <v>676</v>
      </c>
      <c r="C97" t="s">
        <v>391</v>
      </c>
      <c r="D97" s="1" t="s">
        <v>24</v>
      </c>
      <c r="E97" s="1">
        <v>2019</v>
      </c>
      <c r="F97" t="s">
        <v>392</v>
      </c>
      <c r="G97" t="s">
        <v>393</v>
      </c>
      <c r="H97" t="s">
        <v>394</v>
      </c>
      <c r="I97" t="s">
        <v>53</v>
      </c>
      <c r="J97" t="s">
        <v>678</v>
      </c>
      <c r="K97" t="s">
        <v>678</v>
      </c>
      <c r="L97" s="41">
        <v>1738</v>
      </c>
      <c r="M97" s="41">
        <v>2335.86</v>
      </c>
    </row>
    <row r="98" spans="1:13" x14ac:dyDescent="0.2">
      <c r="A98" s="43" t="s">
        <v>676</v>
      </c>
      <c r="B98" s="43" t="s">
        <v>676</v>
      </c>
      <c r="C98" t="s">
        <v>518</v>
      </c>
      <c r="D98" s="1" t="s">
        <v>10</v>
      </c>
      <c r="E98" s="1">
        <v>2020</v>
      </c>
      <c r="F98" t="s">
        <v>152</v>
      </c>
      <c r="G98" t="s">
        <v>153</v>
      </c>
      <c r="H98" t="s">
        <v>541</v>
      </c>
      <c r="I98" t="s">
        <v>2</v>
      </c>
      <c r="J98" t="s">
        <v>178</v>
      </c>
      <c r="K98" t="s">
        <v>178</v>
      </c>
      <c r="L98" s="41">
        <v>1122.19</v>
      </c>
      <c r="M98" s="41">
        <v>1499.5262090000001</v>
      </c>
    </row>
    <row r="99" spans="1:13" x14ac:dyDescent="0.2">
      <c r="A99" s="43" t="s">
        <v>676</v>
      </c>
      <c r="B99" s="43" t="s">
        <v>676</v>
      </c>
      <c r="C99" t="s">
        <v>406</v>
      </c>
      <c r="D99" s="1" t="s">
        <v>30</v>
      </c>
      <c r="E99" s="1">
        <v>2018</v>
      </c>
      <c r="F99" t="s">
        <v>407</v>
      </c>
      <c r="G99" t="s">
        <v>408</v>
      </c>
      <c r="H99" t="s">
        <v>331</v>
      </c>
      <c r="I99" t="s">
        <v>29</v>
      </c>
      <c r="J99" t="s">
        <v>678</v>
      </c>
      <c r="K99" t="s">
        <v>678</v>
      </c>
      <c r="L99" s="41">
        <v>2245.1</v>
      </c>
      <c r="M99" s="41">
        <v>3158.5498824924002</v>
      </c>
    </row>
    <row r="100" spans="1:13" x14ac:dyDescent="0.2">
      <c r="A100" s="43" t="s">
        <v>676</v>
      </c>
      <c r="B100" s="43" t="s">
        <v>676</v>
      </c>
      <c r="C100" t="s">
        <v>411</v>
      </c>
      <c r="D100" s="1" t="s">
        <v>20</v>
      </c>
      <c r="E100" s="1">
        <v>2018</v>
      </c>
      <c r="F100" t="s">
        <v>159</v>
      </c>
      <c r="G100" t="s">
        <v>160</v>
      </c>
      <c r="H100" t="s">
        <v>255</v>
      </c>
      <c r="I100" t="s">
        <v>0</v>
      </c>
      <c r="J100" t="s">
        <v>678</v>
      </c>
      <c r="K100" t="s">
        <v>678</v>
      </c>
      <c r="L100" s="41">
        <v>1298</v>
      </c>
      <c r="M100" s="41">
        <v>1694</v>
      </c>
    </row>
    <row r="101" spans="1:13" x14ac:dyDescent="0.2">
      <c r="A101" s="43" t="s">
        <v>676</v>
      </c>
      <c r="B101" s="43" t="s">
        <v>676</v>
      </c>
      <c r="C101" t="s">
        <v>438</v>
      </c>
      <c r="D101" s="1" t="s">
        <v>19</v>
      </c>
      <c r="E101" s="1">
        <v>2019</v>
      </c>
      <c r="F101" t="s">
        <v>439</v>
      </c>
      <c r="G101" t="s">
        <v>440</v>
      </c>
      <c r="H101" t="s">
        <v>207</v>
      </c>
      <c r="I101" t="s">
        <v>2</v>
      </c>
      <c r="J101" t="s">
        <v>178</v>
      </c>
      <c r="K101" t="s">
        <v>178</v>
      </c>
      <c r="L101" s="41">
        <v>1122.2</v>
      </c>
      <c r="M101" s="41">
        <v>3112.55</v>
      </c>
    </row>
    <row r="102" spans="1:13" x14ac:dyDescent="0.2">
      <c r="A102" s="43" t="s">
        <v>676</v>
      </c>
      <c r="B102" s="43" t="s">
        <v>676</v>
      </c>
      <c r="C102" t="s">
        <v>430</v>
      </c>
      <c r="D102" s="1" t="s">
        <v>765</v>
      </c>
      <c r="E102" s="1">
        <v>2019</v>
      </c>
      <c r="F102" t="s">
        <v>764</v>
      </c>
      <c r="G102" t="s">
        <v>763</v>
      </c>
      <c r="H102" t="s">
        <v>239</v>
      </c>
      <c r="I102" t="s">
        <v>46</v>
      </c>
      <c r="J102" t="s">
        <v>678</v>
      </c>
      <c r="K102" t="s">
        <v>678</v>
      </c>
      <c r="L102" s="41">
        <v>1061.6400000000001</v>
      </c>
      <c r="M102" s="41">
        <v>1535.65</v>
      </c>
    </row>
    <row r="103" spans="1:13" x14ac:dyDescent="0.2">
      <c r="A103" s="43" t="s">
        <v>676</v>
      </c>
      <c r="B103" s="43" t="s">
        <v>676</v>
      </c>
      <c r="C103" t="s">
        <v>192</v>
      </c>
      <c r="D103" s="1" t="s">
        <v>55</v>
      </c>
      <c r="E103" s="1">
        <v>2020</v>
      </c>
      <c r="F103" t="s">
        <v>194</v>
      </c>
      <c r="G103" t="s">
        <v>195</v>
      </c>
      <c r="H103" t="s">
        <v>196</v>
      </c>
      <c r="I103" t="s">
        <v>0</v>
      </c>
      <c r="J103" t="s">
        <v>678</v>
      </c>
      <c r="K103" t="s">
        <v>678</v>
      </c>
      <c r="L103" s="41">
        <v>1179.2</v>
      </c>
      <c r="M103" s="41">
        <v>3212.99</v>
      </c>
    </row>
    <row r="104" spans="1:13" x14ac:dyDescent="0.2">
      <c r="A104" s="43" t="s">
        <v>676</v>
      </c>
      <c r="B104" s="43" t="s">
        <v>676</v>
      </c>
      <c r="C104" t="s">
        <v>421</v>
      </c>
      <c r="D104" s="1" t="s">
        <v>12</v>
      </c>
      <c r="E104" s="1">
        <v>2018</v>
      </c>
      <c r="F104" t="s">
        <v>422</v>
      </c>
      <c r="G104" t="s">
        <v>423</v>
      </c>
      <c r="H104" t="s">
        <v>426</v>
      </c>
      <c r="I104" t="s">
        <v>7</v>
      </c>
      <c r="J104" t="s">
        <v>678</v>
      </c>
      <c r="K104" t="s">
        <v>678</v>
      </c>
      <c r="L104" s="41">
        <v>1727</v>
      </c>
      <c r="M104" s="41">
        <v>3452.47</v>
      </c>
    </row>
    <row r="105" spans="1:13" x14ac:dyDescent="0.2">
      <c r="A105" s="43" t="s">
        <v>676</v>
      </c>
      <c r="B105" s="43" t="s">
        <v>676</v>
      </c>
      <c r="C105" t="s">
        <v>438</v>
      </c>
      <c r="D105" s="1" t="s">
        <v>19</v>
      </c>
      <c r="E105" s="1">
        <v>2019</v>
      </c>
      <c r="F105" t="s">
        <v>439</v>
      </c>
      <c r="G105" t="s">
        <v>440</v>
      </c>
      <c r="H105" t="s">
        <v>205</v>
      </c>
      <c r="I105" t="s">
        <v>2</v>
      </c>
      <c r="J105" t="s">
        <v>178</v>
      </c>
      <c r="K105" t="s">
        <v>178</v>
      </c>
      <c r="L105" s="41">
        <v>1122.2</v>
      </c>
      <c r="M105" s="41">
        <v>3714.92</v>
      </c>
    </row>
    <row r="106" spans="1:13" x14ac:dyDescent="0.2">
      <c r="A106" s="43" t="s">
        <v>676</v>
      </c>
      <c r="B106" s="43" t="s">
        <v>676</v>
      </c>
      <c r="C106" t="s">
        <v>430</v>
      </c>
      <c r="D106" s="1" t="s">
        <v>765</v>
      </c>
      <c r="E106" s="1">
        <v>2019</v>
      </c>
      <c r="F106" t="s">
        <v>764</v>
      </c>
      <c r="G106" t="s">
        <v>763</v>
      </c>
      <c r="H106" t="s">
        <v>431</v>
      </c>
      <c r="I106" t="s">
        <v>46</v>
      </c>
      <c r="J106" t="s">
        <v>678</v>
      </c>
      <c r="K106" t="s">
        <v>678</v>
      </c>
      <c r="L106" s="41">
        <v>1061.6400000000001</v>
      </c>
      <c r="M106" s="41">
        <v>1535.65</v>
      </c>
    </row>
    <row r="107" spans="1:13" x14ac:dyDescent="0.2">
      <c r="A107" s="43" t="s">
        <v>676</v>
      </c>
      <c r="B107" s="43" t="s">
        <v>676</v>
      </c>
      <c r="C107" t="s">
        <v>212</v>
      </c>
      <c r="D107" s="1" t="s">
        <v>57</v>
      </c>
      <c r="E107" s="1">
        <v>2016</v>
      </c>
      <c r="F107" t="s">
        <v>152</v>
      </c>
      <c r="G107" t="s">
        <v>153</v>
      </c>
      <c r="H107" t="s">
        <v>213</v>
      </c>
      <c r="I107" t="s">
        <v>56</v>
      </c>
      <c r="J107" t="s">
        <v>678</v>
      </c>
      <c r="K107" t="s">
        <v>678</v>
      </c>
      <c r="L107" s="41">
        <v>1598.59</v>
      </c>
      <c r="M107" s="41">
        <v>3330.1826879999999</v>
      </c>
    </row>
    <row r="108" spans="1:13" x14ac:dyDescent="0.2">
      <c r="A108" s="43" t="s">
        <v>676</v>
      </c>
      <c r="B108" s="43" t="s">
        <v>676</v>
      </c>
      <c r="C108" t="s">
        <v>418</v>
      </c>
      <c r="D108" s="1" t="s">
        <v>6</v>
      </c>
      <c r="E108" s="1">
        <v>2018</v>
      </c>
      <c r="F108" t="s">
        <v>162</v>
      </c>
      <c r="G108" t="s">
        <v>163</v>
      </c>
      <c r="H108" t="s">
        <v>198</v>
      </c>
      <c r="I108" t="s">
        <v>58</v>
      </c>
      <c r="J108" t="s">
        <v>678</v>
      </c>
      <c r="K108" t="s">
        <v>678</v>
      </c>
      <c r="L108" s="41">
        <v>2224.87</v>
      </c>
      <c r="M108" s="41">
        <v>4526.1999999999989</v>
      </c>
    </row>
    <row r="109" spans="1:13" x14ac:dyDescent="0.2">
      <c r="A109" s="43" t="s">
        <v>676</v>
      </c>
      <c r="B109" s="43" t="s">
        <v>676</v>
      </c>
      <c r="C109" t="s">
        <v>233</v>
      </c>
      <c r="D109" s="1" t="s">
        <v>39</v>
      </c>
      <c r="E109" s="1">
        <v>2019</v>
      </c>
      <c r="F109" t="s">
        <v>234</v>
      </c>
      <c r="G109" t="s">
        <v>235</v>
      </c>
      <c r="H109" t="s">
        <v>223</v>
      </c>
      <c r="I109" t="s">
        <v>38</v>
      </c>
      <c r="J109" t="s">
        <v>678</v>
      </c>
      <c r="K109" t="s">
        <v>678</v>
      </c>
      <c r="L109" s="41">
        <v>1122.19</v>
      </c>
      <c r="M109" s="41">
        <v>3029.39</v>
      </c>
    </row>
    <row r="110" spans="1:13" x14ac:dyDescent="0.2">
      <c r="A110" s="43" t="s">
        <v>676</v>
      </c>
      <c r="B110" s="43" t="s">
        <v>676</v>
      </c>
      <c r="C110" t="s">
        <v>438</v>
      </c>
      <c r="D110" s="1" t="s">
        <v>19</v>
      </c>
      <c r="E110" s="1">
        <v>2019</v>
      </c>
      <c r="F110" t="s">
        <v>439</v>
      </c>
      <c r="G110" t="s">
        <v>440</v>
      </c>
      <c r="H110" t="s">
        <v>448</v>
      </c>
      <c r="I110" t="s">
        <v>2</v>
      </c>
      <c r="J110" t="s">
        <v>178</v>
      </c>
      <c r="K110" t="s">
        <v>178</v>
      </c>
      <c r="L110" s="41">
        <v>1122.2</v>
      </c>
      <c r="M110" s="41">
        <v>3112.55</v>
      </c>
    </row>
    <row r="111" spans="1:13" x14ac:dyDescent="0.2">
      <c r="A111" s="43" t="s">
        <v>676</v>
      </c>
      <c r="B111" s="43" t="s">
        <v>676</v>
      </c>
      <c r="C111" t="s">
        <v>421</v>
      </c>
      <c r="D111" s="1" t="s">
        <v>12</v>
      </c>
      <c r="E111" s="1">
        <v>2018</v>
      </c>
      <c r="F111" t="s">
        <v>422</v>
      </c>
      <c r="G111" t="s">
        <v>423</v>
      </c>
      <c r="H111" t="s">
        <v>427</v>
      </c>
      <c r="I111" t="s">
        <v>51</v>
      </c>
      <c r="J111" t="s">
        <v>678</v>
      </c>
      <c r="K111" t="s">
        <v>678</v>
      </c>
      <c r="L111" s="41">
        <v>1727</v>
      </c>
      <c r="M111" s="41">
        <v>3479.61</v>
      </c>
    </row>
    <row r="112" spans="1:13" x14ac:dyDescent="0.2">
      <c r="A112" s="43" t="s">
        <v>676</v>
      </c>
      <c r="B112" s="43" t="s">
        <v>676</v>
      </c>
      <c r="C112" t="s">
        <v>140</v>
      </c>
      <c r="D112" s="1" t="s">
        <v>59</v>
      </c>
      <c r="E112" s="1">
        <v>2020</v>
      </c>
      <c r="F112" t="s">
        <v>141</v>
      </c>
      <c r="G112" t="s">
        <v>142</v>
      </c>
      <c r="H112" t="s">
        <v>143</v>
      </c>
      <c r="I112" t="s">
        <v>25</v>
      </c>
      <c r="J112" t="s">
        <v>678</v>
      </c>
      <c r="K112" t="s">
        <v>678</v>
      </c>
      <c r="L112" s="41">
        <v>1479.64</v>
      </c>
      <c r="M112" s="41">
        <v>4160.2700000000004</v>
      </c>
    </row>
    <row r="113" spans="1:13" x14ac:dyDescent="0.2">
      <c r="A113" s="43" t="s">
        <v>676</v>
      </c>
      <c r="B113" s="43" t="s">
        <v>676</v>
      </c>
      <c r="C113" t="s">
        <v>357</v>
      </c>
      <c r="D113" s="1" t="s">
        <v>60</v>
      </c>
      <c r="E113" s="1">
        <v>2016</v>
      </c>
      <c r="F113" t="s">
        <v>344</v>
      </c>
      <c r="G113" t="s">
        <v>345</v>
      </c>
      <c r="H113" t="s">
        <v>359</v>
      </c>
      <c r="I113" t="s">
        <v>50</v>
      </c>
      <c r="J113" t="s">
        <v>678</v>
      </c>
      <c r="K113" t="s">
        <v>678</v>
      </c>
      <c r="L113" s="41">
        <v>1341.92</v>
      </c>
      <c r="M113" s="41">
        <v>3792.68</v>
      </c>
    </row>
    <row r="114" spans="1:13" x14ac:dyDescent="0.2">
      <c r="A114" s="43" t="s">
        <v>676</v>
      </c>
      <c r="B114" s="43" t="s">
        <v>676</v>
      </c>
      <c r="C114" t="s">
        <v>411</v>
      </c>
      <c r="D114" s="1" t="s">
        <v>20</v>
      </c>
      <c r="E114" s="1">
        <v>2018</v>
      </c>
      <c r="F114" t="s">
        <v>159</v>
      </c>
      <c r="G114" t="s">
        <v>160</v>
      </c>
      <c r="H114" t="s">
        <v>398</v>
      </c>
      <c r="I114" t="s">
        <v>7</v>
      </c>
      <c r="J114" t="s">
        <v>678</v>
      </c>
      <c r="K114" t="s">
        <v>678</v>
      </c>
      <c r="L114" s="41">
        <v>1727</v>
      </c>
      <c r="M114" s="41">
        <v>2407.96</v>
      </c>
    </row>
    <row r="115" spans="1:13" x14ac:dyDescent="0.2">
      <c r="A115" s="43" t="s">
        <v>676</v>
      </c>
      <c r="B115" s="43" t="s">
        <v>676</v>
      </c>
      <c r="C115" t="s">
        <v>421</v>
      </c>
      <c r="D115" s="1" t="s">
        <v>12</v>
      </c>
      <c r="E115" s="1">
        <v>2018</v>
      </c>
      <c r="F115" t="s">
        <v>422</v>
      </c>
      <c r="G115" t="s">
        <v>423</v>
      </c>
      <c r="H115" t="s">
        <v>425</v>
      </c>
      <c r="I115" t="s">
        <v>61</v>
      </c>
      <c r="J115" t="s">
        <v>678</v>
      </c>
      <c r="K115" t="s">
        <v>678</v>
      </c>
      <c r="L115" s="41">
        <v>2245.1</v>
      </c>
      <c r="M115" s="41">
        <v>4326.8999999999996</v>
      </c>
    </row>
    <row r="116" spans="1:13" x14ac:dyDescent="0.2">
      <c r="A116" s="43" t="s">
        <v>676</v>
      </c>
      <c r="B116" s="43" t="s">
        <v>676</v>
      </c>
      <c r="C116" t="s">
        <v>518</v>
      </c>
      <c r="D116" s="1" t="s">
        <v>10</v>
      </c>
      <c r="E116" s="1">
        <v>2020</v>
      </c>
      <c r="F116" t="s">
        <v>152</v>
      </c>
      <c r="G116" t="s">
        <v>153</v>
      </c>
      <c r="H116" t="s">
        <v>554</v>
      </c>
      <c r="I116" t="s">
        <v>2</v>
      </c>
      <c r="J116" t="s">
        <v>178</v>
      </c>
      <c r="K116" t="s">
        <v>178</v>
      </c>
      <c r="L116" s="41">
        <v>1239.6000000000001</v>
      </c>
      <c r="M116" s="41">
        <v>1607.296848</v>
      </c>
    </row>
    <row r="117" spans="1:13" x14ac:dyDescent="0.2">
      <c r="A117" s="43" t="s">
        <v>676</v>
      </c>
      <c r="B117" s="43" t="s">
        <v>676</v>
      </c>
      <c r="C117" t="s">
        <v>140</v>
      </c>
      <c r="D117" s="1" t="s">
        <v>59</v>
      </c>
      <c r="E117" s="1">
        <v>2020</v>
      </c>
      <c r="F117" t="s">
        <v>141</v>
      </c>
      <c r="G117" t="s">
        <v>142</v>
      </c>
      <c r="H117" t="s">
        <v>143</v>
      </c>
      <c r="I117" t="s">
        <v>41</v>
      </c>
      <c r="J117" t="s">
        <v>678</v>
      </c>
      <c r="K117" t="s">
        <v>678</v>
      </c>
      <c r="L117" s="41">
        <v>2581.48</v>
      </c>
      <c r="M117" s="41">
        <v>6499.83</v>
      </c>
    </row>
    <row r="118" spans="1:13" x14ac:dyDescent="0.2">
      <c r="A118" s="43" t="s">
        <v>676</v>
      </c>
      <c r="B118" s="43" t="s">
        <v>676</v>
      </c>
      <c r="C118" t="s">
        <v>406</v>
      </c>
      <c r="D118" s="1" t="s">
        <v>30</v>
      </c>
      <c r="E118" s="1">
        <v>2018</v>
      </c>
      <c r="F118" t="s">
        <v>407</v>
      </c>
      <c r="G118" t="s">
        <v>408</v>
      </c>
      <c r="H118" t="s">
        <v>205</v>
      </c>
      <c r="I118" t="s">
        <v>29</v>
      </c>
      <c r="J118" t="s">
        <v>678</v>
      </c>
      <c r="K118" t="s">
        <v>678</v>
      </c>
      <c r="L118" s="41">
        <v>2245.1</v>
      </c>
      <c r="M118" s="41">
        <v>3158.5498824924002</v>
      </c>
    </row>
    <row r="119" spans="1:13" x14ac:dyDescent="0.2">
      <c r="A119" s="43" t="s">
        <v>676</v>
      </c>
      <c r="B119" s="43" t="s">
        <v>676</v>
      </c>
      <c r="C119" t="s">
        <v>401</v>
      </c>
      <c r="D119" s="1" t="s">
        <v>45</v>
      </c>
      <c r="E119" s="1">
        <v>2018</v>
      </c>
      <c r="F119" t="s">
        <v>159</v>
      </c>
      <c r="G119" t="s">
        <v>160</v>
      </c>
      <c r="H119" t="s">
        <v>239</v>
      </c>
      <c r="I119" t="s">
        <v>7</v>
      </c>
      <c r="J119" t="s">
        <v>678</v>
      </c>
      <c r="K119" t="s">
        <v>678</v>
      </c>
      <c r="L119" s="41">
        <v>1727</v>
      </c>
      <c r="M119" s="41">
        <v>2407.96</v>
      </c>
    </row>
    <row r="120" spans="1:13" x14ac:dyDescent="0.2">
      <c r="A120" s="43" t="s">
        <v>676</v>
      </c>
      <c r="B120" s="43" t="s">
        <v>676</v>
      </c>
      <c r="C120" t="s">
        <v>219</v>
      </c>
      <c r="D120" s="1" t="s">
        <v>48</v>
      </c>
      <c r="E120" s="1">
        <v>2016</v>
      </c>
      <c r="F120" t="s">
        <v>220</v>
      </c>
      <c r="G120" t="s">
        <v>221</v>
      </c>
      <c r="H120" t="s">
        <v>223</v>
      </c>
      <c r="I120" t="s">
        <v>47</v>
      </c>
      <c r="J120" t="s">
        <v>678</v>
      </c>
      <c r="K120" t="s">
        <v>678</v>
      </c>
      <c r="L120" s="41">
        <v>1203.71</v>
      </c>
      <c r="M120" s="41">
        <v>3179.02</v>
      </c>
    </row>
    <row r="121" spans="1:13" x14ac:dyDescent="0.2">
      <c r="A121" s="43" t="s">
        <v>676</v>
      </c>
      <c r="B121" s="43" t="s">
        <v>676</v>
      </c>
      <c r="C121" t="s">
        <v>406</v>
      </c>
      <c r="D121" s="1" t="s">
        <v>30</v>
      </c>
      <c r="E121" s="1">
        <v>2018</v>
      </c>
      <c r="F121" t="s">
        <v>407</v>
      </c>
      <c r="G121" t="s">
        <v>408</v>
      </c>
      <c r="H121" t="s">
        <v>258</v>
      </c>
      <c r="I121" t="s">
        <v>29</v>
      </c>
      <c r="J121" t="s">
        <v>678</v>
      </c>
      <c r="K121" t="s">
        <v>678</v>
      </c>
      <c r="L121" s="41">
        <v>2245.1</v>
      </c>
      <c r="M121" s="41">
        <v>3158.5498824924002</v>
      </c>
    </row>
    <row r="122" spans="1:13" x14ac:dyDescent="0.2">
      <c r="A122" s="43" t="s">
        <v>676</v>
      </c>
      <c r="B122" s="43" t="s">
        <v>676</v>
      </c>
      <c r="C122" t="s">
        <v>438</v>
      </c>
      <c r="D122" s="1" t="s">
        <v>19</v>
      </c>
      <c r="E122" s="1">
        <v>2019</v>
      </c>
      <c r="F122" t="s">
        <v>439</v>
      </c>
      <c r="G122" t="s">
        <v>440</v>
      </c>
      <c r="H122" t="s">
        <v>197</v>
      </c>
      <c r="I122" t="s">
        <v>2</v>
      </c>
      <c r="J122" t="s">
        <v>178</v>
      </c>
      <c r="K122" t="s">
        <v>178</v>
      </c>
      <c r="L122" s="41">
        <v>1122.2</v>
      </c>
      <c r="M122" s="41">
        <v>4005.28</v>
      </c>
    </row>
    <row r="123" spans="1:13" x14ac:dyDescent="0.2">
      <c r="A123" s="43" t="s">
        <v>676</v>
      </c>
      <c r="B123" s="43" t="s">
        <v>676</v>
      </c>
      <c r="C123" t="s">
        <v>421</v>
      </c>
      <c r="D123" s="1" t="s">
        <v>12</v>
      </c>
      <c r="E123" s="1">
        <v>2018</v>
      </c>
      <c r="F123" t="s">
        <v>422</v>
      </c>
      <c r="G123" t="s">
        <v>423</v>
      </c>
      <c r="H123" t="s">
        <v>261</v>
      </c>
      <c r="I123" t="s">
        <v>61</v>
      </c>
      <c r="J123" t="s">
        <v>678</v>
      </c>
      <c r="K123" t="s">
        <v>678</v>
      </c>
      <c r="L123" s="41">
        <v>2245.1</v>
      </c>
      <c r="M123" s="41">
        <v>4326.8999999999996</v>
      </c>
    </row>
    <row r="124" spans="1:13" x14ac:dyDescent="0.2">
      <c r="A124" s="43" t="s">
        <v>676</v>
      </c>
      <c r="B124" s="43" t="s">
        <v>676</v>
      </c>
      <c r="C124" t="s">
        <v>438</v>
      </c>
      <c r="D124" s="1" t="s">
        <v>19</v>
      </c>
      <c r="E124" s="1">
        <v>2019</v>
      </c>
      <c r="F124" t="s">
        <v>439</v>
      </c>
      <c r="G124" t="s">
        <v>440</v>
      </c>
      <c r="H124" t="s">
        <v>487</v>
      </c>
      <c r="I124" t="s">
        <v>2</v>
      </c>
      <c r="J124" t="s">
        <v>178</v>
      </c>
      <c r="K124" t="s">
        <v>178</v>
      </c>
      <c r="L124" s="41">
        <v>1122.2</v>
      </c>
      <c r="M124" s="41">
        <v>4005.28</v>
      </c>
    </row>
    <row r="125" spans="1:13" x14ac:dyDescent="0.2">
      <c r="A125" s="43" t="s">
        <v>676</v>
      </c>
      <c r="B125" s="43" t="s">
        <v>676</v>
      </c>
      <c r="C125" t="s">
        <v>273</v>
      </c>
      <c r="D125" s="1" t="s">
        <v>4</v>
      </c>
      <c r="E125" s="1">
        <v>2020</v>
      </c>
      <c r="F125" t="s">
        <v>274</v>
      </c>
      <c r="G125" t="s">
        <v>275</v>
      </c>
      <c r="H125" t="s">
        <v>281</v>
      </c>
      <c r="I125" t="s">
        <v>3</v>
      </c>
      <c r="J125" t="s">
        <v>178</v>
      </c>
      <c r="K125" t="s">
        <v>178</v>
      </c>
      <c r="L125" s="41">
        <v>1302.3499999999999</v>
      </c>
      <c r="M125" s="41">
        <v>5022.6400000000003</v>
      </c>
    </row>
    <row r="126" spans="1:13" x14ac:dyDescent="0.2">
      <c r="A126" s="43" t="s">
        <v>676</v>
      </c>
      <c r="B126" s="43" t="s">
        <v>676</v>
      </c>
      <c r="C126" t="s">
        <v>210</v>
      </c>
      <c r="D126" s="1" t="s">
        <v>62</v>
      </c>
      <c r="E126" s="1">
        <v>2017</v>
      </c>
      <c r="F126" t="s">
        <v>152</v>
      </c>
      <c r="G126" t="s">
        <v>153</v>
      </c>
      <c r="H126" t="s">
        <v>211</v>
      </c>
      <c r="I126" t="s">
        <v>58</v>
      </c>
      <c r="J126" t="s">
        <v>678</v>
      </c>
      <c r="K126" t="s">
        <v>678</v>
      </c>
      <c r="L126" s="41">
        <v>1135.8399999999999</v>
      </c>
      <c r="M126" s="41">
        <v>2122.0500000000002</v>
      </c>
    </row>
    <row r="127" spans="1:13" x14ac:dyDescent="0.2">
      <c r="A127" s="43" t="s">
        <v>676</v>
      </c>
      <c r="B127" s="43" t="s">
        <v>676</v>
      </c>
      <c r="C127" t="s">
        <v>682</v>
      </c>
      <c r="D127" s="1" t="s">
        <v>28</v>
      </c>
      <c r="E127" s="1">
        <v>2018</v>
      </c>
      <c r="F127" t="s">
        <v>344</v>
      </c>
      <c r="G127" t="s">
        <v>345</v>
      </c>
      <c r="H127" t="s">
        <v>403</v>
      </c>
      <c r="I127" t="s">
        <v>63</v>
      </c>
      <c r="J127" t="s">
        <v>678</v>
      </c>
      <c r="K127" t="s">
        <v>678</v>
      </c>
      <c r="L127" s="41">
        <v>2645.12</v>
      </c>
      <c r="M127" s="41">
        <v>5543.65</v>
      </c>
    </row>
    <row r="128" spans="1:13" x14ac:dyDescent="0.2">
      <c r="A128" s="43" t="s">
        <v>676</v>
      </c>
      <c r="B128" s="43" t="s">
        <v>676</v>
      </c>
      <c r="C128" t="s">
        <v>320</v>
      </c>
      <c r="D128" s="1" t="s">
        <v>1</v>
      </c>
      <c r="E128" s="1">
        <v>2018</v>
      </c>
      <c r="F128" t="s">
        <v>141</v>
      </c>
      <c r="G128" t="s">
        <v>142</v>
      </c>
      <c r="H128" t="s">
        <v>322</v>
      </c>
      <c r="I128" t="s">
        <v>49</v>
      </c>
      <c r="J128" t="s">
        <v>678</v>
      </c>
      <c r="K128" t="s">
        <v>678</v>
      </c>
      <c r="L128" s="41">
        <v>1718.8</v>
      </c>
      <c r="M128" s="41">
        <v>5893.71</v>
      </c>
    </row>
    <row r="129" spans="1:13" x14ac:dyDescent="0.2">
      <c r="A129" s="43" t="s">
        <v>676</v>
      </c>
      <c r="B129" s="43" t="s">
        <v>676</v>
      </c>
      <c r="C129" t="s">
        <v>320</v>
      </c>
      <c r="D129" s="1" t="s">
        <v>1</v>
      </c>
      <c r="E129" s="1">
        <v>2018</v>
      </c>
      <c r="F129" t="s">
        <v>141</v>
      </c>
      <c r="G129" t="s">
        <v>142</v>
      </c>
      <c r="H129" t="s">
        <v>323</v>
      </c>
      <c r="I129" t="s">
        <v>49</v>
      </c>
      <c r="J129" t="s">
        <v>678</v>
      </c>
      <c r="K129" t="s">
        <v>678</v>
      </c>
      <c r="L129" s="41">
        <v>1718.8</v>
      </c>
      <c r="M129" s="41">
        <v>5893.71</v>
      </c>
    </row>
    <row r="130" spans="1:13" x14ac:dyDescent="0.2">
      <c r="A130" s="43" t="s">
        <v>676</v>
      </c>
      <c r="B130" s="43" t="s">
        <v>676</v>
      </c>
      <c r="C130" t="s">
        <v>682</v>
      </c>
      <c r="D130" s="1" t="s">
        <v>28</v>
      </c>
      <c r="E130" s="1">
        <v>2018</v>
      </c>
      <c r="F130" t="s">
        <v>344</v>
      </c>
      <c r="G130" t="s">
        <v>345</v>
      </c>
      <c r="H130" t="s">
        <v>324</v>
      </c>
      <c r="I130" t="s">
        <v>27</v>
      </c>
      <c r="J130" t="s">
        <v>678</v>
      </c>
      <c r="K130" t="s">
        <v>678</v>
      </c>
      <c r="L130" s="41">
        <v>1183.06</v>
      </c>
      <c r="M130" s="41">
        <v>2801.81</v>
      </c>
    </row>
    <row r="131" spans="1:13" x14ac:dyDescent="0.2">
      <c r="A131" s="43" t="s">
        <v>676</v>
      </c>
      <c r="B131" s="43" t="s">
        <v>676</v>
      </c>
      <c r="C131" t="s">
        <v>418</v>
      </c>
      <c r="D131" s="1" t="s">
        <v>6</v>
      </c>
      <c r="E131" s="1">
        <v>2018</v>
      </c>
      <c r="F131" t="s">
        <v>162</v>
      </c>
      <c r="G131" t="s">
        <v>163</v>
      </c>
      <c r="H131" t="s">
        <v>150</v>
      </c>
      <c r="I131" t="s">
        <v>0</v>
      </c>
      <c r="J131" t="s">
        <v>678</v>
      </c>
      <c r="K131" t="s">
        <v>678</v>
      </c>
      <c r="L131" s="41">
        <v>2223.87</v>
      </c>
      <c r="M131" s="41">
        <v>4525.1999999999989</v>
      </c>
    </row>
    <row r="132" spans="1:13" x14ac:dyDescent="0.2">
      <c r="A132" s="43" t="s">
        <v>676</v>
      </c>
      <c r="B132" s="43" t="s">
        <v>676</v>
      </c>
      <c r="C132" t="s">
        <v>273</v>
      </c>
      <c r="D132" s="1" t="s">
        <v>4</v>
      </c>
      <c r="E132" s="1">
        <v>2020</v>
      </c>
      <c r="F132" t="s">
        <v>274</v>
      </c>
      <c r="G132" t="s">
        <v>275</v>
      </c>
      <c r="H132" t="s">
        <v>184</v>
      </c>
      <c r="I132" t="s">
        <v>3</v>
      </c>
      <c r="J132" t="s">
        <v>178</v>
      </c>
      <c r="K132" t="s">
        <v>178</v>
      </c>
      <c r="L132" s="41">
        <v>1302.3499999999999</v>
      </c>
      <c r="M132" s="41">
        <v>5022.6400000000003</v>
      </c>
    </row>
    <row r="133" spans="1:13" x14ac:dyDescent="0.2">
      <c r="A133" s="43" t="s">
        <v>676</v>
      </c>
      <c r="B133" s="43" t="s">
        <v>676</v>
      </c>
      <c r="C133" t="s">
        <v>273</v>
      </c>
      <c r="D133" s="1" t="s">
        <v>4</v>
      </c>
      <c r="E133" s="1">
        <v>2020</v>
      </c>
      <c r="F133" t="s">
        <v>274</v>
      </c>
      <c r="G133" t="s">
        <v>275</v>
      </c>
      <c r="H133" t="s">
        <v>282</v>
      </c>
      <c r="I133" t="s">
        <v>3</v>
      </c>
      <c r="J133" t="s">
        <v>178</v>
      </c>
      <c r="K133" t="s">
        <v>178</v>
      </c>
      <c r="L133" s="41">
        <v>1302.3499999999999</v>
      </c>
      <c r="M133" s="41">
        <v>5022.6400000000003</v>
      </c>
    </row>
    <row r="134" spans="1:13" x14ac:dyDescent="0.2">
      <c r="A134" s="43" t="s">
        <v>676</v>
      </c>
      <c r="B134" s="43" t="s">
        <v>676</v>
      </c>
      <c r="C134" t="s">
        <v>421</v>
      </c>
      <c r="D134" s="1" t="s">
        <v>12</v>
      </c>
      <c r="E134" s="1">
        <v>2018</v>
      </c>
      <c r="F134" t="s">
        <v>422</v>
      </c>
      <c r="G134" t="s">
        <v>423</v>
      </c>
      <c r="H134" t="s">
        <v>427</v>
      </c>
      <c r="I134" t="s">
        <v>7</v>
      </c>
      <c r="J134" t="s">
        <v>678</v>
      </c>
      <c r="K134" t="s">
        <v>678</v>
      </c>
      <c r="L134" s="41">
        <v>1727</v>
      </c>
      <c r="M134" s="41">
        <v>3452.47</v>
      </c>
    </row>
    <row r="135" spans="1:13" x14ac:dyDescent="0.2">
      <c r="A135" s="43" t="s">
        <v>676</v>
      </c>
      <c r="B135" s="43" t="s">
        <v>676</v>
      </c>
      <c r="C135" t="s">
        <v>682</v>
      </c>
      <c r="D135" s="1" t="s">
        <v>28</v>
      </c>
      <c r="E135" s="1">
        <v>2018</v>
      </c>
      <c r="F135" t="s">
        <v>344</v>
      </c>
      <c r="G135" t="s">
        <v>345</v>
      </c>
      <c r="H135" t="s">
        <v>427</v>
      </c>
      <c r="I135" t="s">
        <v>27</v>
      </c>
      <c r="J135" t="s">
        <v>678</v>
      </c>
      <c r="K135" t="s">
        <v>678</v>
      </c>
      <c r="L135" s="41">
        <v>1183.06</v>
      </c>
      <c r="M135" s="41">
        <v>2801.81</v>
      </c>
    </row>
    <row r="136" spans="1:13" x14ac:dyDescent="0.2">
      <c r="A136" s="43" t="s">
        <v>676</v>
      </c>
      <c r="B136" s="43" t="s">
        <v>676</v>
      </c>
      <c r="C136" t="s">
        <v>201</v>
      </c>
      <c r="D136" s="1" t="s">
        <v>26</v>
      </c>
      <c r="E136" s="1">
        <v>2019</v>
      </c>
      <c r="F136" t="s">
        <v>152</v>
      </c>
      <c r="G136" t="s">
        <v>153</v>
      </c>
      <c r="H136" t="s">
        <v>203</v>
      </c>
      <c r="I136" t="s">
        <v>31</v>
      </c>
      <c r="J136" t="s">
        <v>678</v>
      </c>
      <c r="K136" t="s">
        <v>678</v>
      </c>
      <c r="L136" s="41">
        <v>2654.22</v>
      </c>
      <c r="M136" s="41">
        <v>4620.3946700000006</v>
      </c>
    </row>
    <row r="137" spans="1:13" x14ac:dyDescent="0.2">
      <c r="A137" s="43" t="s">
        <v>676</v>
      </c>
      <c r="B137" s="43" t="s">
        <v>676</v>
      </c>
      <c r="C137" t="s">
        <v>438</v>
      </c>
      <c r="D137" s="1" t="s">
        <v>19</v>
      </c>
      <c r="E137" s="1">
        <v>2019</v>
      </c>
      <c r="F137" t="s">
        <v>439</v>
      </c>
      <c r="G137" t="s">
        <v>440</v>
      </c>
      <c r="H137" t="s">
        <v>449</v>
      </c>
      <c r="I137" t="s">
        <v>2</v>
      </c>
      <c r="J137" t="s">
        <v>178</v>
      </c>
      <c r="K137" t="s">
        <v>178</v>
      </c>
      <c r="L137" s="41">
        <v>1122.2</v>
      </c>
      <c r="M137" s="41">
        <v>3112.55</v>
      </c>
    </row>
    <row r="138" spans="1:13" x14ac:dyDescent="0.2">
      <c r="A138" s="43" t="s">
        <v>676</v>
      </c>
      <c r="B138" s="43" t="s">
        <v>676</v>
      </c>
      <c r="C138" t="s">
        <v>421</v>
      </c>
      <c r="D138" s="1" t="s">
        <v>12</v>
      </c>
      <c r="E138" s="1">
        <v>2018</v>
      </c>
      <c r="F138" t="s">
        <v>422</v>
      </c>
      <c r="G138" t="s">
        <v>423</v>
      </c>
      <c r="H138" t="s">
        <v>424</v>
      </c>
      <c r="I138" t="s">
        <v>61</v>
      </c>
      <c r="J138" t="s">
        <v>678</v>
      </c>
      <c r="K138" t="s">
        <v>678</v>
      </c>
      <c r="L138" s="41">
        <v>2245.1</v>
      </c>
      <c r="M138" s="41">
        <v>4326.8999999999996</v>
      </c>
    </row>
    <row r="139" spans="1:13" x14ac:dyDescent="0.2">
      <c r="A139" s="43" t="s">
        <v>676</v>
      </c>
      <c r="B139" s="43" t="s">
        <v>676</v>
      </c>
      <c r="C139" t="s">
        <v>418</v>
      </c>
      <c r="D139" s="1" t="s">
        <v>6</v>
      </c>
      <c r="E139" s="1">
        <v>2018</v>
      </c>
      <c r="F139" t="s">
        <v>162</v>
      </c>
      <c r="G139" t="s">
        <v>163</v>
      </c>
      <c r="H139" t="s">
        <v>300</v>
      </c>
      <c r="I139" t="s">
        <v>7</v>
      </c>
      <c r="J139" t="s">
        <v>678</v>
      </c>
      <c r="K139" t="s">
        <v>678</v>
      </c>
      <c r="L139" s="41">
        <v>2691.57</v>
      </c>
      <c r="M139" s="41">
        <v>5752.39</v>
      </c>
    </row>
    <row r="140" spans="1:13" x14ac:dyDescent="0.2">
      <c r="A140" s="43" t="s">
        <v>676</v>
      </c>
      <c r="B140" s="43" t="s">
        <v>676</v>
      </c>
      <c r="C140" t="s">
        <v>320</v>
      </c>
      <c r="D140" s="1" t="s">
        <v>1</v>
      </c>
      <c r="E140" s="1">
        <v>2018</v>
      </c>
      <c r="F140" t="s">
        <v>141</v>
      </c>
      <c r="G140" t="s">
        <v>142</v>
      </c>
      <c r="H140" t="s">
        <v>256</v>
      </c>
      <c r="I140" t="s">
        <v>49</v>
      </c>
      <c r="J140" t="s">
        <v>678</v>
      </c>
      <c r="K140" t="s">
        <v>678</v>
      </c>
      <c r="L140" s="41">
        <v>1718.8</v>
      </c>
      <c r="M140" s="41">
        <v>5893.71</v>
      </c>
    </row>
    <row r="141" spans="1:13" x14ac:dyDescent="0.2">
      <c r="A141" s="43" t="s">
        <v>676</v>
      </c>
      <c r="B141" s="43" t="s">
        <v>676</v>
      </c>
      <c r="C141" t="s">
        <v>273</v>
      </c>
      <c r="D141" s="1" t="s">
        <v>4</v>
      </c>
      <c r="E141" s="1">
        <v>2020</v>
      </c>
      <c r="F141" t="s">
        <v>274</v>
      </c>
      <c r="G141" t="s">
        <v>275</v>
      </c>
      <c r="H141" t="s">
        <v>184</v>
      </c>
      <c r="I141" t="s">
        <v>3</v>
      </c>
      <c r="J141" t="s">
        <v>178</v>
      </c>
      <c r="K141" t="s">
        <v>178</v>
      </c>
      <c r="L141" s="41">
        <v>1302.3499999999999</v>
      </c>
      <c r="M141" s="41">
        <v>5022.6400000000003</v>
      </c>
    </row>
    <row r="142" spans="1:13" x14ac:dyDescent="0.2">
      <c r="A142" s="43" t="s">
        <v>676</v>
      </c>
      <c r="B142" s="43" t="s">
        <v>676</v>
      </c>
      <c r="C142" t="s">
        <v>233</v>
      </c>
      <c r="D142" s="1" t="s">
        <v>39</v>
      </c>
      <c r="E142" s="1">
        <v>2019</v>
      </c>
      <c r="F142" t="s">
        <v>234</v>
      </c>
      <c r="G142" t="s">
        <v>235</v>
      </c>
      <c r="H142" t="s">
        <v>228</v>
      </c>
      <c r="I142" t="s">
        <v>38</v>
      </c>
      <c r="J142" t="s">
        <v>678</v>
      </c>
      <c r="K142" t="s">
        <v>678</v>
      </c>
      <c r="L142" s="41">
        <v>1122.19</v>
      </c>
      <c r="M142" s="41">
        <v>3029.39</v>
      </c>
    </row>
    <row r="143" spans="1:13" x14ac:dyDescent="0.2">
      <c r="A143" s="43" t="s">
        <v>676</v>
      </c>
      <c r="B143" s="43" t="s">
        <v>676</v>
      </c>
      <c r="C143" t="s">
        <v>273</v>
      </c>
      <c r="D143" s="1" t="s">
        <v>4</v>
      </c>
      <c r="E143" s="1">
        <v>2020</v>
      </c>
      <c r="F143" t="s">
        <v>274</v>
      </c>
      <c r="G143" t="s">
        <v>275</v>
      </c>
      <c r="H143" t="s">
        <v>283</v>
      </c>
      <c r="I143" t="s">
        <v>3</v>
      </c>
      <c r="J143" t="s">
        <v>178</v>
      </c>
      <c r="K143" t="s">
        <v>178</v>
      </c>
      <c r="L143" s="41">
        <v>1302.3499999999999</v>
      </c>
      <c r="M143" s="41">
        <v>5022.6400000000003</v>
      </c>
    </row>
    <row r="144" spans="1:13" x14ac:dyDescent="0.2">
      <c r="A144" s="43" t="s">
        <v>676</v>
      </c>
      <c r="B144" s="43" t="s">
        <v>676</v>
      </c>
      <c r="C144" t="s">
        <v>273</v>
      </c>
      <c r="D144" s="1" t="s">
        <v>4</v>
      </c>
      <c r="E144" s="1">
        <v>2020</v>
      </c>
      <c r="F144" t="s">
        <v>274</v>
      </c>
      <c r="G144" t="s">
        <v>275</v>
      </c>
      <c r="H144" t="s">
        <v>284</v>
      </c>
      <c r="I144" t="s">
        <v>3</v>
      </c>
      <c r="J144" t="s">
        <v>178</v>
      </c>
      <c r="K144" t="s">
        <v>178</v>
      </c>
      <c r="L144" s="41">
        <v>1302.3499999999999</v>
      </c>
      <c r="M144" s="41">
        <v>5022.6400000000003</v>
      </c>
    </row>
    <row r="145" spans="1:13" x14ac:dyDescent="0.2">
      <c r="A145" s="43" t="s">
        <v>676</v>
      </c>
      <c r="B145" s="43" t="s">
        <v>676</v>
      </c>
      <c r="C145" t="s">
        <v>438</v>
      </c>
      <c r="D145" s="1" t="s">
        <v>19</v>
      </c>
      <c r="E145" s="1">
        <v>2019</v>
      </c>
      <c r="F145" t="s">
        <v>439</v>
      </c>
      <c r="G145" t="s">
        <v>440</v>
      </c>
      <c r="H145" t="s">
        <v>450</v>
      </c>
      <c r="I145" t="s">
        <v>2</v>
      </c>
      <c r="J145" t="s">
        <v>396</v>
      </c>
      <c r="K145" t="s">
        <v>396</v>
      </c>
      <c r="L145" s="41">
        <v>1122.2</v>
      </c>
      <c r="M145" s="41">
        <v>3112.55</v>
      </c>
    </row>
    <row r="146" spans="1:13" x14ac:dyDescent="0.2">
      <c r="A146" s="43" t="s">
        <v>676</v>
      </c>
      <c r="B146" s="43" t="s">
        <v>676</v>
      </c>
      <c r="C146" t="s">
        <v>418</v>
      </c>
      <c r="D146" s="1" t="s">
        <v>6</v>
      </c>
      <c r="E146" s="1">
        <v>2018</v>
      </c>
      <c r="F146" t="s">
        <v>162</v>
      </c>
      <c r="G146" t="s">
        <v>163</v>
      </c>
      <c r="H146" t="s">
        <v>147</v>
      </c>
      <c r="I146" t="s">
        <v>7</v>
      </c>
      <c r="J146" t="s">
        <v>678</v>
      </c>
      <c r="K146" t="s">
        <v>678</v>
      </c>
      <c r="L146" s="41">
        <v>2143.21</v>
      </c>
      <c r="M146" s="41">
        <v>5204.0300000000007</v>
      </c>
    </row>
    <row r="147" spans="1:13" x14ac:dyDescent="0.2">
      <c r="A147" s="43" t="s">
        <v>676</v>
      </c>
      <c r="B147" s="43" t="s">
        <v>676</v>
      </c>
      <c r="C147" t="s">
        <v>438</v>
      </c>
      <c r="D147" s="1" t="s">
        <v>19</v>
      </c>
      <c r="E147" s="1">
        <v>2019</v>
      </c>
      <c r="F147" t="s">
        <v>439</v>
      </c>
      <c r="G147" t="s">
        <v>440</v>
      </c>
      <c r="H147" t="s">
        <v>451</v>
      </c>
      <c r="I147" t="s">
        <v>2</v>
      </c>
      <c r="J147" t="s">
        <v>178</v>
      </c>
      <c r="K147" t="s">
        <v>178</v>
      </c>
      <c r="L147" s="41">
        <v>1122.2</v>
      </c>
      <c r="M147" s="41">
        <v>3112.55</v>
      </c>
    </row>
    <row r="148" spans="1:13" x14ac:dyDescent="0.2">
      <c r="A148" s="43" t="s">
        <v>676</v>
      </c>
      <c r="B148" s="43" t="s">
        <v>676</v>
      </c>
      <c r="C148" t="s">
        <v>430</v>
      </c>
      <c r="D148" s="1" t="s">
        <v>765</v>
      </c>
      <c r="E148" s="1">
        <v>2019</v>
      </c>
      <c r="F148" t="s">
        <v>764</v>
      </c>
      <c r="G148" t="s">
        <v>763</v>
      </c>
      <c r="H148" t="s">
        <v>321</v>
      </c>
      <c r="I148" t="s">
        <v>46</v>
      </c>
      <c r="J148" t="s">
        <v>678</v>
      </c>
      <c r="K148" t="s">
        <v>678</v>
      </c>
      <c r="L148" s="41">
        <v>1061.6400000000001</v>
      </c>
      <c r="M148" s="41">
        <v>1535.65</v>
      </c>
    </row>
    <row r="149" spans="1:13" x14ac:dyDescent="0.2">
      <c r="A149" s="43" t="s">
        <v>676</v>
      </c>
      <c r="B149" s="43" t="s">
        <v>676</v>
      </c>
      <c r="C149" t="s">
        <v>421</v>
      </c>
      <c r="D149" s="1" t="s">
        <v>12</v>
      </c>
      <c r="E149" s="1">
        <v>2018</v>
      </c>
      <c r="F149" t="s">
        <v>422</v>
      </c>
      <c r="G149" t="s">
        <v>423</v>
      </c>
      <c r="H149" t="s">
        <v>428</v>
      </c>
      <c r="I149" t="s">
        <v>0</v>
      </c>
      <c r="J149" t="s">
        <v>678</v>
      </c>
      <c r="K149" t="s">
        <v>678</v>
      </c>
      <c r="L149" s="41">
        <v>1298</v>
      </c>
      <c r="M149" s="41">
        <v>2742.53</v>
      </c>
    </row>
    <row r="150" spans="1:13" x14ac:dyDescent="0.2">
      <c r="A150" s="43" t="s">
        <v>676</v>
      </c>
      <c r="B150" s="43" t="s">
        <v>676</v>
      </c>
      <c r="C150" t="s">
        <v>273</v>
      </c>
      <c r="D150" s="1" t="s">
        <v>4</v>
      </c>
      <c r="E150" s="1">
        <v>2020</v>
      </c>
      <c r="F150" t="s">
        <v>274</v>
      </c>
      <c r="G150" t="s">
        <v>275</v>
      </c>
      <c r="H150" t="s">
        <v>285</v>
      </c>
      <c r="I150" t="s">
        <v>3</v>
      </c>
      <c r="J150" t="s">
        <v>178</v>
      </c>
      <c r="K150" t="s">
        <v>178</v>
      </c>
      <c r="L150" s="41">
        <v>1302.3499999999999</v>
      </c>
      <c r="M150" s="41">
        <v>5022.6400000000003</v>
      </c>
    </row>
    <row r="151" spans="1:13" x14ac:dyDescent="0.2">
      <c r="A151" s="43" t="s">
        <v>676</v>
      </c>
      <c r="B151" s="43" t="s">
        <v>676</v>
      </c>
      <c r="C151" t="s">
        <v>518</v>
      </c>
      <c r="D151" s="1" t="s">
        <v>10</v>
      </c>
      <c r="E151" s="1">
        <v>2020</v>
      </c>
      <c r="F151" t="s">
        <v>152</v>
      </c>
      <c r="G151" t="s">
        <v>153</v>
      </c>
      <c r="H151" t="s">
        <v>578</v>
      </c>
      <c r="I151" t="s">
        <v>2</v>
      </c>
      <c r="J151" t="s">
        <v>396</v>
      </c>
      <c r="K151" t="s">
        <v>396</v>
      </c>
      <c r="L151" s="41">
        <v>1482.72</v>
      </c>
      <c r="M151" s="41">
        <v>1846.7901120000001</v>
      </c>
    </row>
    <row r="152" spans="1:13" x14ac:dyDescent="0.2">
      <c r="A152" s="43" t="s">
        <v>676</v>
      </c>
      <c r="B152" s="43" t="s">
        <v>676</v>
      </c>
      <c r="C152" t="s">
        <v>273</v>
      </c>
      <c r="D152" s="1" t="s">
        <v>4</v>
      </c>
      <c r="E152" s="1">
        <v>2020</v>
      </c>
      <c r="F152" t="s">
        <v>274</v>
      </c>
      <c r="G152" t="s">
        <v>275</v>
      </c>
      <c r="H152" t="s">
        <v>284</v>
      </c>
      <c r="I152" t="s">
        <v>3</v>
      </c>
      <c r="J152" t="s">
        <v>178</v>
      </c>
      <c r="K152" t="s">
        <v>178</v>
      </c>
      <c r="L152" s="41">
        <v>1302.3499999999999</v>
      </c>
      <c r="M152" s="41">
        <v>5022.6400000000003</v>
      </c>
    </row>
    <row r="153" spans="1:13" x14ac:dyDescent="0.2">
      <c r="A153" s="43" t="s">
        <v>676</v>
      </c>
      <c r="B153" s="43" t="s">
        <v>676</v>
      </c>
      <c r="C153" t="s">
        <v>320</v>
      </c>
      <c r="D153" s="1" t="s">
        <v>1</v>
      </c>
      <c r="E153" s="1">
        <v>2018</v>
      </c>
      <c r="F153" t="s">
        <v>141</v>
      </c>
      <c r="G153" t="s">
        <v>142</v>
      </c>
      <c r="H153" t="s">
        <v>198</v>
      </c>
      <c r="I153" t="s">
        <v>64</v>
      </c>
      <c r="J153" t="s">
        <v>678</v>
      </c>
      <c r="K153" t="s">
        <v>678</v>
      </c>
      <c r="L153" s="41">
        <v>1212</v>
      </c>
      <c r="M153" s="41">
        <v>6679.94</v>
      </c>
    </row>
    <row r="154" spans="1:13" x14ac:dyDescent="0.2">
      <c r="A154" s="43" t="s">
        <v>676</v>
      </c>
      <c r="B154" s="43" t="s">
        <v>676</v>
      </c>
      <c r="C154" t="s">
        <v>273</v>
      </c>
      <c r="D154" s="1" t="s">
        <v>4</v>
      </c>
      <c r="E154" s="1">
        <v>2020</v>
      </c>
      <c r="F154" t="s">
        <v>274</v>
      </c>
      <c r="G154" t="s">
        <v>275</v>
      </c>
      <c r="H154" t="s">
        <v>223</v>
      </c>
      <c r="I154" t="s">
        <v>3</v>
      </c>
      <c r="J154" t="s">
        <v>178</v>
      </c>
      <c r="K154" t="s">
        <v>178</v>
      </c>
      <c r="L154" s="41">
        <v>1302.3499999999999</v>
      </c>
      <c r="M154" s="41">
        <v>5022.6400000000003</v>
      </c>
    </row>
    <row r="155" spans="1:13" x14ac:dyDescent="0.2">
      <c r="A155" s="43" t="s">
        <v>676</v>
      </c>
      <c r="B155" s="43" t="s">
        <v>676</v>
      </c>
      <c r="C155" t="s">
        <v>320</v>
      </c>
      <c r="D155" s="1" t="s">
        <v>1</v>
      </c>
      <c r="E155" s="1">
        <v>2018</v>
      </c>
      <c r="F155" t="s">
        <v>141</v>
      </c>
      <c r="G155" t="s">
        <v>142</v>
      </c>
      <c r="H155" t="s">
        <v>321</v>
      </c>
      <c r="I155" t="s">
        <v>0</v>
      </c>
      <c r="J155" t="s">
        <v>678</v>
      </c>
      <c r="K155" t="s">
        <v>678</v>
      </c>
      <c r="L155" s="41">
        <v>1212</v>
      </c>
      <c r="M155" s="41">
        <v>4380.49</v>
      </c>
    </row>
    <row r="156" spans="1:13" x14ac:dyDescent="0.2">
      <c r="A156" s="43" t="s">
        <v>676</v>
      </c>
      <c r="B156" s="43" t="s">
        <v>676</v>
      </c>
      <c r="C156" t="s">
        <v>320</v>
      </c>
      <c r="D156" s="1" t="s">
        <v>1</v>
      </c>
      <c r="E156" s="1">
        <v>2018</v>
      </c>
      <c r="F156" t="s">
        <v>141</v>
      </c>
      <c r="G156" t="s">
        <v>142</v>
      </c>
      <c r="H156" t="s">
        <v>236</v>
      </c>
      <c r="I156" t="s">
        <v>49</v>
      </c>
      <c r="J156" t="s">
        <v>678</v>
      </c>
      <c r="K156" t="s">
        <v>678</v>
      </c>
      <c r="L156" s="41">
        <v>1718.8</v>
      </c>
      <c r="M156" s="41">
        <v>5893.71</v>
      </c>
    </row>
    <row r="157" spans="1:13" x14ac:dyDescent="0.2">
      <c r="A157" s="43" t="s">
        <v>676</v>
      </c>
      <c r="B157" s="43" t="s">
        <v>676</v>
      </c>
      <c r="C157" t="s">
        <v>233</v>
      </c>
      <c r="D157" s="1" t="s">
        <v>39</v>
      </c>
      <c r="E157" s="1">
        <v>2019</v>
      </c>
      <c r="F157" t="s">
        <v>234</v>
      </c>
      <c r="G157" t="s">
        <v>235</v>
      </c>
      <c r="H157" t="s">
        <v>223</v>
      </c>
      <c r="I157" t="s">
        <v>38</v>
      </c>
      <c r="J157" t="s">
        <v>678</v>
      </c>
      <c r="K157" t="s">
        <v>678</v>
      </c>
      <c r="L157" s="41">
        <v>1122.19</v>
      </c>
      <c r="M157" s="41">
        <v>3029.39</v>
      </c>
    </row>
    <row r="158" spans="1:13" x14ac:dyDescent="0.2">
      <c r="A158" s="43" t="s">
        <v>676</v>
      </c>
      <c r="B158" s="43" t="s">
        <v>676</v>
      </c>
      <c r="C158" t="s">
        <v>273</v>
      </c>
      <c r="D158" s="1" t="s">
        <v>4</v>
      </c>
      <c r="E158" s="1">
        <v>2020</v>
      </c>
      <c r="F158" t="s">
        <v>274</v>
      </c>
      <c r="G158" t="s">
        <v>275</v>
      </c>
      <c r="H158" t="s">
        <v>223</v>
      </c>
      <c r="I158" t="s">
        <v>3</v>
      </c>
      <c r="J158" t="s">
        <v>178</v>
      </c>
      <c r="K158" t="s">
        <v>178</v>
      </c>
      <c r="L158" s="41">
        <v>1302.3499999999999</v>
      </c>
      <c r="M158" s="41">
        <v>5022.6400000000003</v>
      </c>
    </row>
    <row r="159" spans="1:13" x14ac:dyDescent="0.2">
      <c r="A159" s="43" t="s">
        <v>676</v>
      </c>
      <c r="B159" s="43" t="s">
        <v>676</v>
      </c>
      <c r="C159" t="s">
        <v>421</v>
      </c>
      <c r="D159" s="1" t="s">
        <v>12</v>
      </c>
      <c r="E159" s="1">
        <v>2018</v>
      </c>
      <c r="F159" t="s">
        <v>422</v>
      </c>
      <c r="G159" t="s">
        <v>423</v>
      </c>
      <c r="H159" t="s">
        <v>425</v>
      </c>
      <c r="I159" t="s">
        <v>0</v>
      </c>
      <c r="J159" t="s">
        <v>678</v>
      </c>
      <c r="K159" t="s">
        <v>678</v>
      </c>
      <c r="L159" s="41">
        <v>1298</v>
      </c>
      <c r="M159" s="41">
        <v>2742.53</v>
      </c>
    </row>
    <row r="160" spans="1:13" x14ac:dyDescent="0.2">
      <c r="A160" s="43" t="s">
        <v>676</v>
      </c>
      <c r="B160" s="43" t="s">
        <v>676</v>
      </c>
      <c r="C160" t="s">
        <v>357</v>
      </c>
      <c r="D160" s="1" t="s">
        <v>60</v>
      </c>
      <c r="E160" s="1">
        <v>2016</v>
      </c>
      <c r="F160" t="s">
        <v>344</v>
      </c>
      <c r="G160" t="s">
        <v>345</v>
      </c>
      <c r="H160" t="s">
        <v>360</v>
      </c>
      <c r="I160" t="s">
        <v>50</v>
      </c>
      <c r="J160" t="s">
        <v>678</v>
      </c>
      <c r="K160" t="s">
        <v>678</v>
      </c>
      <c r="L160" s="41">
        <v>1341.92</v>
      </c>
      <c r="M160" s="41">
        <v>3792.68</v>
      </c>
    </row>
    <row r="161" spans="1:13" x14ac:dyDescent="0.2">
      <c r="A161" s="43" t="s">
        <v>676</v>
      </c>
      <c r="B161" s="43" t="s">
        <v>676</v>
      </c>
      <c r="C161" t="s">
        <v>430</v>
      </c>
      <c r="D161" s="1" t="s">
        <v>765</v>
      </c>
      <c r="E161" s="1">
        <v>2019</v>
      </c>
      <c r="F161" t="s">
        <v>764</v>
      </c>
      <c r="G161" t="s">
        <v>763</v>
      </c>
      <c r="H161" t="s">
        <v>205</v>
      </c>
      <c r="I161" t="s">
        <v>46</v>
      </c>
      <c r="J161" t="s">
        <v>678</v>
      </c>
      <c r="K161" t="s">
        <v>678</v>
      </c>
      <c r="L161" s="41">
        <v>1061.6400000000001</v>
      </c>
      <c r="M161" s="41">
        <v>1535.65</v>
      </c>
    </row>
    <row r="162" spans="1:13" x14ac:dyDescent="0.2">
      <c r="A162" s="43" t="s">
        <v>676</v>
      </c>
      <c r="B162" s="43" t="s">
        <v>676</v>
      </c>
      <c r="C162" t="s">
        <v>273</v>
      </c>
      <c r="D162" s="1" t="s">
        <v>4</v>
      </c>
      <c r="E162" s="1">
        <v>2020</v>
      </c>
      <c r="F162" t="s">
        <v>274</v>
      </c>
      <c r="G162" t="s">
        <v>275</v>
      </c>
      <c r="H162" t="s">
        <v>232</v>
      </c>
      <c r="I162" t="s">
        <v>3</v>
      </c>
      <c r="J162" t="s">
        <v>178</v>
      </c>
      <c r="K162" t="s">
        <v>178</v>
      </c>
      <c r="L162" s="41">
        <v>1302.3499999999999</v>
      </c>
      <c r="M162" s="41">
        <v>5022.6400000000003</v>
      </c>
    </row>
    <row r="163" spans="1:13" x14ac:dyDescent="0.2">
      <c r="A163" s="43" t="s">
        <v>676</v>
      </c>
      <c r="B163" s="43" t="s">
        <v>676</v>
      </c>
      <c r="C163" t="s">
        <v>682</v>
      </c>
      <c r="D163" s="1" t="s">
        <v>28</v>
      </c>
      <c r="E163" s="1">
        <v>2018</v>
      </c>
      <c r="F163" t="s">
        <v>344</v>
      </c>
      <c r="G163" t="s">
        <v>345</v>
      </c>
      <c r="H163" t="s">
        <v>147</v>
      </c>
      <c r="I163" t="s">
        <v>27</v>
      </c>
      <c r="J163" t="s">
        <v>678</v>
      </c>
      <c r="K163" t="s">
        <v>678</v>
      </c>
      <c r="L163" s="41">
        <v>1183.06</v>
      </c>
      <c r="M163" s="41">
        <v>2801.81</v>
      </c>
    </row>
    <row r="164" spans="1:13" x14ac:dyDescent="0.2">
      <c r="A164" s="43" t="s">
        <v>676</v>
      </c>
      <c r="B164" s="43" t="s">
        <v>676</v>
      </c>
      <c r="C164" t="s">
        <v>233</v>
      </c>
      <c r="D164" s="1" t="s">
        <v>39</v>
      </c>
      <c r="E164" s="1">
        <v>2019</v>
      </c>
      <c r="F164" t="s">
        <v>234</v>
      </c>
      <c r="G164" t="s">
        <v>235</v>
      </c>
      <c r="H164" t="s">
        <v>223</v>
      </c>
      <c r="I164" t="s">
        <v>38</v>
      </c>
      <c r="J164" t="s">
        <v>678</v>
      </c>
      <c r="K164" t="s">
        <v>678</v>
      </c>
      <c r="L164" s="41">
        <v>1122.19</v>
      </c>
      <c r="M164" s="41">
        <v>3029.39</v>
      </c>
    </row>
    <row r="165" spans="1:13" x14ac:dyDescent="0.2">
      <c r="A165" s="43" t="s">
        <v>676</v>
      </c>
      <c r="B165" s="43" t="s">
        <v>676</v>
      </c>
      <c r="C165" t="s">
        <v>682</v>
      </c>
      <c r="D165" s="1" t="s">
        <v>28</v>
      </c>
      <c r="E165" s="1">
        <v>2018</v>
      </c>
      <c r="F165" t="s">
        <v>344</v>
      </c>
      <c r="G165" t="s">
        <v>345</v>
      </c>
      <c r="H165" t="s">
        <v>716</v>
      </c>
      <c r="I165" t="s">
        <v>27</v>
      </c>
      <c r="J165" t="s">
        <v>678</v>
      </c>
      <c r="K165" t="s">
        <v>678</v>
      </c>
      <c r="L165" s="41">
        <v>1183.06</v>
      </c>
      <c r="M165" s="41">
        <v>2801.81</v>
      </c>
    </row>
    <row r="166" spans="1:13" x14ac:dyDescent="0.2">
      <c r="A166" s="43" t="s">
        <v>676</v>
      </c>
      <c r="B166" s="43" t="s">
        <v>676</v>
      </c>
      <c r="C166" t="s">
        <v>179</v>
      </c>
      <c r="D166" s="1" t="s">
        <v>66</v>
      </c>
      <c r="E166" s="1">
        <v>2018</v>
      </c>
      <c r="F166" t="s">
        <v>180</v>
      </c>
      <c r="G166" t="s">
        <v>181</v>
      </c>
      <c r="H166" t="s">
        <v>183</v>
      </c>
      <c r="I166" t="s">
        <v>65</v>
      </c>
      <c r="J166" t="s">
        <v>678</v>
      </c>
      <c r="K166" t="s">
        <v>678</v>
      </c>
      <c r="L166" s="41">
        <v>2697.04</v>
      </c>
      <c r="M166" s="41">
        <v>6489.7356153639003</v>
      </c>
    </row>
    <row r="167" spans="1:13" x14ac:dyDescent="0.2">
      <c r="A167" s="43" t="s">
        <v>676</v>
      </c>
      <c r="B167" s="43" t="s">
        <v>676</v>
      </c>
      <c r="C167" t="s">
        <v>430</v>
      </c>
      <c r="D167" s="1" t="s">
        <v>765</v>
      </c>
      <c r="E167" s="1">
        <v>2019</v>
      </c>
      <c r="F167" t="s">
        <v>764</v>
      </c>
      <c r="G167" t="s">
        <v>763</v>
      </c>
      <c r="H167" t="s">
        <v>239</v>
      </c>
      <c r="I167" t="s">
        <v>46</v>
      </c>
      <c r="J167" t="s">
        <v>678</v>
      </c>
      <c r="K167" t="s">
        <v>678</v>
      </c>
      <c r="L167" s="41">
        <v>1061.6400000000001</v>
      </c>
      <c r="M167" s="41">
        <v>1535.65</v>
      </c>
    </row>
    <row r="168" spans="1:13" x14ac:dyDescent="0.2">
      <c r="A168" s="43" t="s">
        <v>676</v>
      </c>
      <c r="B168" s="43" t="s">
        <v>676</v>
      </c>
      <c r="C168" t="s">
        <v>682</v>
      </c>
      <c r="D168" s="1" t="s">
        <v>28</v>
      </c>
      <c r="E168" s="1">
        <v>2018</v>
      </c>
      <c r="F168" t="s">
        <v>344</v>
      </c>
      <c r="G168" t="s">
        <v>345</v>
      </c>
      <c r="H168" t="s">
        <v>258</v>
      </c>
      <c r="I168" t="s">
        <v>27</v>
      </c>
      <c r="J168" t="s">
        <v>678</v>
      </c>
      <c r="K168" t="s">
        <v>678</v>
      </c>
      <c r="L168" s="41">
        <v>1183.06</v>
      </c>
      <c r="M168" s="41">
        <v>2801.81</v>
      </c>
    </row>
    <row r="169" spans="1:13" x14ac:dyDescent="0.2">
      <c r="A169" s="43" t="s">
        <v>676</v>
      </c>
      <c r="B169" s="43" t="s">
        <v>676</v>
      </c>
      <c r="C169" t="s">
        <v>233</v>
      </c>
      <c r="D169" s="1" t="s">
        <v>39</v>
      </c>
      <c r="E169" s="1">
        <v>2019</v>
      </c>
      <c r="F169" t="s">
        <v>234</v>
      </c>
      <c r="G169" t="s">
        <v>235</v>
      </c>
      <c r="H169" t="s">
        <v>223</v>
      </c>
      <c r="I169" t="s">
        <v>38</v>
      </c>
      <c r="J169" t="s">
        <v>678</v>
      </c>
      <c r="K169" t="s">
        <v>678</v>
      </c>
      <c r="L169" s="41">
        <v>1122.19</v>
      </c>
      <c r="M169" s="41">
        <v>3029.39</v>
      </c>
    </row>
    <row r="170" spans="1:13" x14ac:dyDescent="0.2">
      <c r="A170" s="43" t="s">
        <v>676</v>
      </c>
      <c r="B170" s="43" t="s">
        <v>676</v>
      </c>
      <c r="C170" t="s">
        <v>212</v>
      </c>
      <c r="D170" s="1" t="s">
        <v>57</v>
      </c>
      <c r="E170" s="1">
        <v>2016</v>
      </c>
      <c r="F170" t="s">
        <v>152</v>
      </c>
      <c r="G170" t="s">
        <v>153</v>
      </c>
      <c r="H170" t="s">
        <v>213</v>
      </c>
      <c r="I170" t="s">
        <v>21</v>
      </c>
      <c r="J170" t="s">
        <v>678</v>
      </c>
      <c r="K170" t="s">
        <v>678</v>
      </c>
      <c r="L170" s="41">
        <v>1598.59</v>
      </c>
      <c r="M170" s="41">
        <v>3330.1826879999999</v>
      </c>
    </row>
    <row r="171" spans="1:13" x14ac:dyDescent="0.2">
      <c r="A171" s="43" t="s">
        <v>676</v>
      </c>
      <c r="B171" s="43" t="s">
        <v>676</v>
      </c>
      <c r="C171" t="s">
        <v>438</v>
      </c>
      <c r="D171" s="1" t="s">
        <v>19</v>
      </c>
      <c r="E171" s="1">
        <v>2019</v>
      </c>
      <c r="F171" t="s">
        <v>439</v>
      </c>
      <c r="G171" t="s">
        <v>440</v>
      </c>
      <c r="H171" t="s">
        <v>331</v>
      </c>
      <c r="I171" t="s">
        <v>2</v>
      </c>
      <c r="J171" t="s">
        <v>178</v>
      </c>
      <c r="K171" t="s">
        <v>178</v>
      </c>
      <c r="L171" s="41">
        <v>1122.2</v>
      </c>
      <c r="M171" s="41">
        <v>3814.15</v>
      </c>
    </row>
    <row r="172" spans="1:13" x14ac:dyDescent="0.2">
      <c r="A172" s="43" t="s">
        <v>676</v>
      </c>
      <c r="B172" s="43" t="s">
        <v>676</v>
      </c>
      <c r="C172" t="s">
        <v>397</v>
      </c>
      <c r="D172" s="1" t="s">
        <v>18</v>
      </c>
      <c r="E172" s="1">
        <v>2020</v>
      </c>
      <c r="F172" t="s">
        <v>167</v>
      </c>
      <c r="G172" t="s">
        <v>168</v>
      </c>
      <c r="H172" t="s">
        <v>191</v>
      </c>
      <c r="I172" t="s">
        <v>67</v>
      </c>
      <c r="J172" t="s">
        <v>178</v>
      </c>
      <c r="K172" t="s">
        <v>178</v>
      </c>
      <c r="L172" s="41">
        <v>1122.2</v>
      </c>
      <c r="M172" s="41">
        <v>1777.7</v>
      </c>
    </row>
    <row r="173" spans="1:13" x14ac:dyDescent="0.2">
      <c r="A173" s="43" t="s">
        <v>676</v>
      </c>
      <c r="B173" s="43" t="s">
        <v>676</v>
      </c>
      <c r="C173" t="s">
        <v>320</v>
      </c>
      <c r="D173" s="1" t="s">
        <v>1</v>
      </c>
      <c r="E173" s="1">
        <v>2018</v>
      </c>
      <c r="F173" t="s">
        <v>141</v>
      </c>
      <c r="G173" t="s">
        <v>142</v>
      </c>
      <c r="H173" t="s">
        <v>198</v>
      </c>
      <c r="I173" t="s">
        <v>58</v>
      </c>
      <c r="J173" t="s">
        <v>678</v>
      </c>
      <c r="K173" t="s">
        <v>678</v>
      </c>
      <c r="L173" s="41">
        <v>1212</v>
      </c>
      <c r="M173" s="41">
        <v>5700.18</v>
      </c>
    </row>
    <row r="174" spans="1:13" x14ac:dyDescent="0.2">
      <c r="A174" s="43" t="s">
        <v>676</v>
      </c>
      <c r="B174" s="43" t="s">
        <v>676</v>
      </c>
      <c r="C174" t="s">
        <v>233</v>
      </c>
      <c r="D174" s="1" t="s">
        <v>39</v>
      </c>
      <c r="E174" s="1">
        <v>2019</v>
      </c>
      <c r="F174" t="s">
        <v>234</v>
      </c>
      <c r="G174" t="s">
        <v>235</v>
      </c>
      <c r="H174" t="s">
        <v>223</v>
      </c>
      <c r="I174" t="s">
        <v>38</v>
      </c>
      <c r="J174" t="s">
        <v>678</v>
      </c>
      <c r="K174" t="s">
        <v>678</v>
      </c>
      <c r="L174" s="41">
        <v>1122.19</v>
      </c>
      <c r="M174" s="41">
        <v>3029.39</v>
      </c>
    </row>
    <row r="175" spans="1:13" x14ac:dyDescent="0.2">
      <c r="A175" s="43" t="s">
        <v>676</v>
      </c>
      <c r="B175" s="43" t="s">
        <v>676</v>
      </c>
      <c r="C175" t="s">
        <v>201</v>
      </c>
      <c r="D175" s="1" t="s">
        <v>26</v>
      </c>
      <c r="E175" s="1">
        <v>2019</v>
      </c>
      <c r="F175" t="s">
        <v>152</v>
      </c>
      <c r="G175" t="s">
        <v>153</v>
      </c>
      <c r="H175" t="s">
        <v>204</v>
      </c>
      <c r="I175" t="s">
        <v>7</v>
      </c>
      <c r="J175" t="s">
        <v>678</v>
      </c>
      <c r="K175" t="s">
        <v>678</v>
      </c>
      <c r="L175" s="41">
        <v>2576.12</v>
      </c>
      <c r="M175" s="41">
        <v>3405.108252</v>
      </c>
    </row>
    <row r="176" spans="1:13" x14ac:dyDescent="0.2">
      <c r="A176" s="43" t="s">
        <v>676</v>
      </c>
      <c r="B176" s="43" t="s">
        <v>676</v>
      </c>
      <c r="C176" t="s">
        <v>518</v>
      </c>
      <c r="D176" s="1" t="s">
        <v>10</v>
      </c>
      <c r="E176" s="1">
        <v>2020</v>
      </c>
      <c r="F176" t="s">
        <v>152</v>
      </c>
      <c r="G176" t="s">
        <v>153</v>
      </c>
      <c r="H176" t="s">
        <v>566</v>
      </c>
      <c r="I176" t="s">
        <v>2</v>
      </c>
      <c r="J176" t="s">
        <v>178</v>
      </c>
      <c r="K176" t="s">
        <v>178</v>
      </c>
      <c r="L176" s="41">
        <v>1122.19</v>
      </c>
      <c r="M176" s="41">
        <v>1499.5262090000001</v>
      </c>
    </row>
    <row r="177" spans="1:13" x14ac:dyDescent="0.2">
      <c r="A177" s="43" t="s">
        <v>676</v>
      </c>
      <c r="B177" s="43" t="s">
        <v>676</v>
      </c>
      <c r="C177" t="s">
        <v>518</v>
      </c>
      <c r="D177" s="1" t="s">
        <v>10</v>
      </c>
      <c r="E177" s="1">
        <v>2020</v>
      </c>
      <c r="F177" t="s">
        <v>152</v>
      </c>
      <c r="G177" t="s">
        <v>153</v>
      </c>
      <c r="H177" t="s">
        <v>584</v>
      </c>
      <c r="I177" t="s">
        <v>2</v>
      </c>
      <c r="J177" t="s">
        <v>178</v>
      </c>
      <c r="K177" t="s">
        <v>178</v>
      </c>
      <c r="L177" s="41">
        <v>1122.19</v>
      </c>
      <c r="M177" s="41">
        <v>1499.5262090000001</v>
      </c>
    </row>
    <row r="178" spans="1:13" x14ac:dyDescent="0.2">
      <c r="A178" s="43" t="s">
        <v>676</v>
      </c>
      <c r="B178" s="43" t="s">
        <v>676</v>
      </c>
      <c r="C178" t="s">
        <v>518</v>
      </c>
      <c r="D178" s="1" t="s">
        <v>10</v>
      </c>
      <c r="E178" s="1">
        <v>2020</v>
      </c>
      <c r="F178" t="s">
        <v>152</v>
      </c>
      <c r="G178" t="s">
        <v>153</v>
      </c>
      <c r="H178" t="s">
        <v>400</v>
      </c>
      <c r="I178" t="s">
        <v>2</v>
      </c>
      <c r="J178" t="s">
        <v>178</v>
      </c>
      <c r="K178" t="s">
        <v>178</v>
      </c>
      <c r="L178" s="41">
        <v>1122.19</v>
      </c>
      <c r="M178" s="41">
        <v>1499.5262090000001</v>
      </c>
    </row>
    <row r="179" spans="1:13" x14ac:dyDescent="0.2">
      <c r="A179" s="43" t="s">
        <v>676</v>
      </c>
      <c r="B179" s="43" t="s">
        <v>676</v>
      </c>
      <c r="C179" t="s">
        <v>690</v>
      </c>
      <c r="D179" s="1" t="s">
        <v>35</v>
      </c>
      <c r="E179" s="1">
        <v>2019</v>
      </c>
      <c r="F179" t="s">
        <v>689</v>
      </c>
      <c r="G179" t="s">
        <v>603</v>
      </c>
      <c r="H179" t="s">
        <v>184</v>
      </c>
      <c r="I179" t="s">
        <v>69</v>
      </c>
      <c r="J179" t="s">
        <v>678</v>
      </c>
      <c r="K179" t="s">
        <v>678</v>
      </c>
      <c r="L179" s="41">
        <v>1061.6400000000001</v>
      </c>
      <c r="M179" s="41">
        <v>2323.46</v>
      </c>
    </row>
    <row r="180" spans="1:13" x14ac:dyDescent="0.2">
      <c r="A180" s="43" t="s">
        <v>676</v>
      </c>
      <c r="B180" s="43" t="s">
        <v>676</v>
      </c>
      <c r="C180" t="s">
        <v>273</v>
      </c>
      <c r="D180" s="1" t="s">
        <v>4</v>
      </c>
      <c r="E180" s="1">
        <v>2020</v>
      </c>
      <c r="F180" t="s">
        <v>274</v>
      </c>
      <c r="G180" t="s">
        <v>275</v>
      </c>
      <c r="H180" t="s">
        <v>246</v>
      </c>
      <c r="I180" t="s">
        <v>3</v>
      </c>
      <c r="J180" t="s">
        <v>178</v>
      </c>
      <c r="K180" t="s">
        <v>178</v>
      </c>
      <c r="L180" s="41">
        <v>1302.3499999999999</v>
      </c>
      <c r="M180" s="41">
        <v>5022.6400000000003</v>
      </c>
    </row>
    <row r="181" spans="1:13" x14ac:dyDescent="0.2">
      <c r="A181" s="43" t="s">
        <v>676</v>
      </c>
      <c r="B181" s="43" t="s">
        <v>676</v>
      </c>
      <c r="C181" t="s">
        <v>518</v>
      </c>
      <c r="D181" s="1" t="s">
        <v>10</v>
      </c>
      <c r="E181" s="1">
        <v>2020</v>
      </c>
      <c r="F181" t="s">
        <v>152</v>
      </c>
      <c r="G181" t="s">
        <v>153</v>
      </c>
      <c r="H181" t="s">
        <v>552</v>
      </c>
      <c r="I181" t="s">
        <v>2</v>
      </c>
      <c r="J181" t="s">
        <v>178</v>
      </c>
      <c r="K181" t="s">
        <v>178</v>
      </c>
      <c r="L181" s="41">
        <v>1239.6000000000001</v>
      </c>
      <c r="M181" s="41">
        <v>1607.296848</v>
      </c>
    </row>
    <row r="182" spans="1:13" x14ac:dyDescent="0.2">
      <c r="A182" s="43" t="s">
        <v>676</v>
      </c>
      <c r="B182" s="43" t="s">
        <v>676</v>
      </c>
      <c r="C182" t="s">
        <v>438</v>
      </c>
      <c r="D182" s="1" t="s">
        <v>19</v>
      </c>
      <c r="E182" s="1">
        <v>2019</v>
      </c>
      <c r="F182" t="s">
        <v>439</v>
      </c>
      <c r="G182" t="s">
        <v>440</v>
      </c>
      <c r="H182" t="s">
        <v>148</v>
      </c>
      <c r="I182" t="s">
        <v>2</v>
      </c>
      <c r="J182" t="s">
        <v>678</v>
      </c>
      <c r="K182" t="s">
        <v>678</v>
      </c>
      <c r="L182" s="41">
        <v>1122.2</v>
      </c>
      <c r="M182" s="41">
        <v>4005.28</v>
      </c>
    </row>
    <row r="183" spans="1:13" x14ac:dyDescent="0.2">
      <c r="A183" s="43" t="s">
        <v>676</v>
      </c>
      <c r="B183" s="43" t="s">
        <v>676</v>
      </c>
      <c r="C183" t="s">
        <v>151</v>
      </c>
      <c r="D183" s="1" t="s">
        <v>22</v>
      </c>
      <c r="E183" s="1">
        <v>2021</v>
      </c>
      <c r="F183" t="s">
        <v>152</v>
      </c>
      <c r="G183" t="s">
        <v>153</v>
      </c>
      <c r="H183" t="s">
        <v>154</v>
      </c>
      <c r="I183" t="s">
        <v>21</v>
      </c>
      <c r="J183" t="s">
        <v>678</v>
      </c>
      <c r="K183" t="s">
        <v>678</v>
      </c>
      <c r="L183" s="41">
        <v>2026.8000000000002</v>
      </c>
      <c r="M183" s="41">
        <v>3173.43</v>
      </c>
    </row>
    <row r="184" spans="1:13" x14ac:dyDescent="0.2">
      <c r="A184" s="43" t="s">
        <v>676</v>
      </c>
      <c r="B184" s="43" t="s">
        <v>676</v>
      </c>
      <c r="C184" t="s">
        <v>357</v>
      </c>
      <c r="D184" s="1" t="s">
        <v>60</v>
      </c>
      <c r="E184" s="1">
        <v>2016</v>
      </c>
      <c r="F184" t="s">
        <v>344</v>
      </c>
      <c r="G184" t="s">
        <v>345</v>
      </c>
      <c r="H184" t="s">
        <v>361</v>
      </c>
      <c r="I184" t="s">
        <v>50</v>
      </c>
      <c r="J184" t="s">
        <v>678</v>
      </c>
      <c r="K184" t="s">
        <v>678</v>
      </c>
      <c r="L184" s="41">
        <v>1341.92</v>
      </c>
      <c r="M184" s="41">
        <v>3792.68</v>
      </c>
    </row>
    <row r="185" spans="1:13" x14ac:dyDescent="0.2">
      <c r="A185" s="43" t="s">
        <v>676</v>
      </c>
      <c r="B185" s="43" t="s">
        <v>676</v>
      </c>
      <c r="C185" t="s">
        <v>397</v>
      </c>
      <c r="D185" s="1" t="s">
        <v>18</v>
      </c>
      <c r="E185" s="1">
        <v>2020</v>
      </c>
      <c r="F185" t="s">
        <v>167</v>
      </c>
      <c r="G185" t="s">
        <v>168</v>
      </c>
      <c r="H185" t="s">
        <v>398</v>
      </c>
      <c r="I185" t="s">
        <v>46</v>
      </c>
      <c r="J185" t="s">
        <v>678</v>
      </c>
      <c r="K185" t="s">
        <v>678</v>
      </c>
      <c r="L185" s="41">
        <v>1061.6400000000001</v>
      </c>
      <c r="M185" s="41">
        <v>324.77999999999997</v>
      </c>
    </row>
    <row r="186" spans="1:13" x14ac:dyDescent="0.2">
      <c r="A186" s="43" t="s">
        <v>676</v>
      </c>
      <c r="B186" s="43" t="s">
        <v>676</v>
      </c>
      <c r="C186" t="s">
        <v>320</v>
      </c>
      <c r="D186" s="1" t="s">
        <v>1</v>
      </c>
      <c r="E186" s="1">
        <v>2018</v>
      </c>
      <c r="F186" t="s">
        <v>141</v>
      </c>
      <c r="G186" t="s">
        <v>142</v>
      </c>
      <c r="H186" t="s">
        <v>205</v>
      </c>
      <c r="I186" t="s">
        <v>49</v>
      </c>
      <c r="J186" t="s">
        <v>678</v>
      </c>
      <c r="K186" t="s">
        <v>678</v>
      </c>
      <c r="L186" s="41">
        <v>1718.8</v>
      </c>
      <c r="M186" s="41">
        <v>5893.71</v>
      </c>
    </row>
    <row r="187" spans="1:13" x14ac:dyDescent="0.2">
      <c r="A187" s="43" t="s">
        <v>676</v>
      </c>
      <c r="B187" s="43" t="s">
        <v>676</v>
      </c>
      <c r="C187" t="s">
        <v>438</v>
      </c>
      <c r="D187" s="1" t="s">
        <v>19</v>
      </c>
      <c r="E187" s="1">
        <v>2019</v>
      </c>
      <c r="F187" t="s">
        <v>439</v>
      </c>
      <c r="G187" t="s">
        <v>440</v>
      </c>
      <c r="H187" t="s">
        <v>638</v>
      </c>
      <c r="I187" t="s">
        <v>2</v>
      </c>
      <c r="J187" t="s">
        <v>178</v>
      </c>
      <c r="K187" t="s">
        <v>178</v>
      </c>
      <c r="L187" s="41">
        <v>1122.2</v>
      </c>
      <c r="M187" s="41">
        <v>3112.55</v>
      </c>
    </row>
    <row r="188" spans="1:13" x14ac:dyDescent="0.2">
      <c r="A188" s="43" t="s">
        <v>676</v>
      </c>
      <c r="B188" s="43" t="s">
        <v>676</v>
      </c>
      <c r="C188" t="s">
        <v>273</v>
      </c>
      <c r="D188" s="1" t="s">
        <v>4</v>
      </c>
      <c r="E188" s="1">
        <v>2020</v>
      </c>
      <c r="F188" t="s">
        <v>274</v>
      </c>
      <c r="G188" t="s">
        <v>275</v>
      </c>
      <c r="H188" t="s">
        <v>284</v>
      </c>
      <c r="I188" t="s">
        <v>3</v>
      </c>
      <c r="J188" t="s">
        <v>178</v>
      </c>
      <c r="K188" t="s">
        <v>178</v>
      </c>
      <c r="L188" s="41">
        <v>1302.3499999999999</v>
      </c>
      <c r="M188" s="41">
        <v>5022.6400000000003</v>
      </c>
    </row>
    <row r="189" spans="1:13" x14ac:dyDescent="0.2">
      <c r="A189" s="43" t="s">
        <v>676</v>
      </c>
      <c r="B189" s="43" t="s">
        <v>676</v>
      </c>
      <c r="C189" t="s">
        <v>342</v>
      </c>
      <c r="D189" s="1" t="s">
        <v>8</v>
      </c>
      <c r="E189" s="1">
        <v>2019</v>
      </c>
      <c r="F189" t="s">
        <v>141</v>
      </c>
      <c r="G189" t="s">
        <v>142</v>
      </c>
      <c r="H189" t="s">
        <v>248</v>
      </c>
      <c r="I189" t="s">
        <v>21</v>
      </c>
      <c r="J189" t="s">
        <v>678</v>
      </c>
      <c r="K189" t="s">
        <v>678</v>
      </c>
      <c r="L189" s="41">
        <v>1568.6</v>
      </c>
      <c r="M189" s="41">
        <v>5376.88</v>
      </c>
    </row>
    <row r="190" spans="1:13" x14ac:dyDescent="0.2">
      <c r="A190" s="43" t="s">
        <v>676</v>
      </c>
      <c r="B190" s="43" t="s">
        <v>676</v>
      </c>
      <c r="C190" t="s">
        <v>684</v>
      </c>
      <c r="D190" s="1" t="s">
        <v>9</v>
      </c>
      <c r="E190" s="1">
        <v>2018</v>
      </c>
      <c r="F190" t="s">
        <v>141</v>
      </c>
      <c r="G190" t="s">
        <v>142</v>
      </c>
      <c r="H190" t="s">
        <v>731</v>
      </c>
      <c r="I190" t="s">
        <v>2</v>
      </c>
      <c r="J190" t="s">
        <v>396</v>
      </c>
      <c r="K190" t="s">
        <v>396</v>
      </c>
      <c r="L190" s="41">
        <v>1145.68</v>
      </c>
      <c r="M190" s="41">
        <v>2641.19</v>
      </c>
    </row>
    <row r="191" spans="1:13" x14ac:dyDescent="0.2">
      <c r="A191" s="43" t="s">
        <v>676</v>
      </c>
      <c r="B191" s="43" t="s">
        <v>676</v>
      </c>
      <c r="C191" t="s">
        <v>406</v>
      </c>
      <c r="D191" s="1" t="s">
        <v>30</v>
      </c>
      <c r="E191" s="1">
        <v>2018</v>
      </c>
      <c r="F191" t="s">
        <v>407</v>
      </c>
      <c r="G191" t="s">
        <v>408</v>
      </c>
      <c r="H191" t="s">
        <v>256</v>
      </c>
      <c r="I191" t="s">
        <v>688</v>
      </c>
      <c r="J191" t="s">
        <v>678</v>
      </c>
      <c r="K191" t="s">
        <v>678</v>
      </c>
      <c r="L191" s="41">
        <v>1298</v>
      </c>
      <c r="M191" s="41">
        <v>1811.8781999999999</v>
      </c>
    </row>
    <row r="192" spans="1:13" x14ac:dyDescent="0.2">
      <c r="A192" s="43" t="s">
        <v>676</v>
      </c>
      <c r="B192" s="43" t="s">
        <v>676</v>
      </c>
      <c r="C192" t="s">
        <v>343</v>
      </c>
      <c r="D192" s="1" t="s">
        <v>70</v>
      </c>
      <c r="E192" s="1">
        <v>2016</v>
      </c>
      <c r="F192" t="s">
        <v>344</v>
      </c>
      <c r="G192" t="s">
        <v>345</v>
      </c>
      <c r="H192" t="s">
        <v>266</v>
      </c>
      <c r="I192" t="s">
        <v>41</v>
      </c>
      <c r="J192" t="s">
        <v>678</v>
      </c>
      <c r="K192" t="s">
        <v>678</v>
      </c>
      <c r="L192" s="41">
        <v>2190</v>
      </c>
      <c r="M192" s="41">
        <v>5666.7409677419355</v>
      </c>
    </row>
    <row r="193" spans="1:13" x14ac:dyDescent="0.2">
      <c r="A193" s="43" t="s">
        <v>676</v>
      </c>
      <c r="B193" s="43" t="s">
        <v>676</v>
      </c>
      <c r="C193" t="s">
        <v>518</v>
      </c>
      <c r="D193" s="1" t="s">
        <v>10</v>
      </c>
      <c r="E193" s="1">
        <v>2020</v>
      </c>
      <c r="F193" t="s">
        <v>152</v>
      </c>
      <c r="G193" t="s">
        <v>153</v>
      </c>
      <c r="H193" t="s">
        <v>639</v>
      </c>
      <c r="I193" t="s">
        <v>2</v>
      </c>
      <c r="J193" t="s">
        <v>178</v>
      </c>
      <c r="K193" t="s">
        <v>178</v>
      </c>
      <c r="L193" s="41">
        <v>1562.19</v>
      </c>
      <c r="M193" s="41">
        <v>1919.735625</v>
      </c>
    </row>
    <row r="194" spans="1:13" x14ac:dyDescent="0.2">
      <c r="A194" s="43" t="s">
        <v>676</v>
      </c>
      <c r="B194" s="43" t="s">
        <v>676</v>
      </c>
      <c r="C194" t="s">
        <v>179</v>
      </c>
      <c r="D194" s="1" t="s">
        <v>66</v>
      </c>
      <c r="E194" s="1">
        <v>2018</v>
      </c>
      <c r="F194" t="s">
        <v>180</v>
      </c>
      <c r="G194" t="s">
        <v>181</v>
      </c>
      <c r="H194" t="s">
        <v>183</v>
      </c>
      <c r="I194" t="s">
        <v>65</v>
      </c>
      <c r="J194" t="s">
        <v>678</v>
      </c>
      <c r="K194" t="s">
        <v>678</v>
      </c>
      <c r="L194" s="41">
        <v>2697.04</v>
      </c>
      <c r="M194" s="41">
        <v>6489.7356153639003</v>
      </c>
    </row>
    <row r="195" spans="1:13" x14ac:dyDescent="0.2">
      <c r="A195" s="43" t="s">
        <v>676</v>
      </c>
      <c r="B195" s="43" t="s">
        <v>676</v>
      </c>
      <c r="C195" t="s">
        <v>233</v>
      </c>
      <c r="D195" s="1" t="s">
        <v>39</v>
      </c>
      <c r="E195" s="1">
        <v>2019</v>
      </c>
      <c r="F195" t="s">
        <v>234</v>
      </c>
      <c r="G195" t="s">
        <v>235</v>
      </c>
      <c r="H195" t="s">
        <v>239</v>
      </c>
      <c r="I195" t="s">
        <v>38</v>
      </c>
      <c r="J195" t="s">
        <v>678</v>
      </c>
      <c r="K195" t="s">
        <v>678</v>
      </c>
      <c r="L195" s="41">
        <v>1122.19</v>
      </c>
      <c r="M195" s="41">
        <v>3029.39</v>
      </c>
    </row>
    <row r="196" spans="1:13" x14ac:dyDescent="0.2">
      <c r="A196" s="43" t="s">
        <v>676</v>
      </c>
      <c r="B196" s="43" t="s">
        <v>676</v>
      </c>
      <c r="C196" t="s">
        <v>682</v>
      </c>
      <c r="D196" s="1" t="s">
        <v>28</v>
      </c>
      <c r="E196" s="1">
        <v>2018</v>
      </c>
      <c r="F196" t="s">
        <v>344</v>
      </c>
      <c r="G196" t="s">
        <v>345</v>
      </c>
      <c r="H196" t="s">
        <v>327</v>
      </c>
      <c r="I196" t="s">
        <v>27</v>
      </c>
      <c r="J196" t="s">
        <v>678</v>
      </c>
      <c r="K196" t="s">
        <v>678</v>
      </c>
      <c r="L196" s="41">
        <v>1183.06</v>
      </c>
      <c r="M196" s="41">
        <v>2801.81</v>
      </c>
    </row>
    <row r="197" spans="1:13" x14ac:dyDescent="0.2">
      <c r="A197" s="43" t="s">
        <v>676</v>
      </c>
      <c r="B197" s="43" t="s">
        <v>676</v>
      </c>
      <c r="C197" t="s">
        <v>357</v>
      </c>
      <c r="D197" s="1" t="s">
        <v>60</v>
      </c>
      <c r="E197" s="1">
        <v>2016</v>
      </c>
      <c r="F197" t="s">
        <v>344</v>
      </c>
      <c r="G197" t="s">
        <v>345</v>
      </c>
      <c r="H197" t="s">
        <v>359</v>
      </c>
      <c r="I197" t="s">
        <v>50</v>
      </c>
      <c r="J197" t="s">
        <v>678</v>
      </c>
      <c r="K197" t="s">
        <v>678</v>
      </c>
      <c r="L197" s="41">
        <v>1341.92</v>
      </c>
      <c r="M197" s="41">
        <v>3792.68</v>
      </c>
    </row>
    <row r="198" spans="1:13" x14ac:dyDescent="0.2">
      <c r="A198" s="43" t="s">
        <v>676</v>
      </c>
      <c r="B198" s="43" t="s">
        <v>676</v>
      </c>
      <c r="C198" t="s">
        <v>233</v>
      </c>
      <c r="D198" s="1" t="s">
        <v>39</v>
      </c>
      <c r="E198" s="1">
        <v>2019</v>
      </c>
      <c r="F198" t="s">
        <v>234</v>
      </c>
      <c r="G198" t="s">
        <v>235</v>
      </c>
      <c r="H198" t="s">
        <v>224</v>
      </c>
      <c r="I198" t="s">
        <v>38</v>
      </c>
      <c r="J198" t="s">
        <v>678</v>
      </c>
      <c r="K198" t="s">
        <v>678</v>
      </c>
      <c r="L198" s="41">
        <v>1122.19</v>
      </c>
      <c r="M198" s="41">
        <v>3029.39</v>
      </c>
    </row>
    <row r="199" spans="1:13" x14ac:dyDescent="0.2">
      <c r="A199" s="43" t="s">
        <v>676</v>
      </c>
      <c r="B199" s="43" t="s">
        <v>676</v>
      </c>
      <c r="C199" t="s">
        <v>682</v>
      </c>
      <c r="D199" s="1" t="s">
        <v>28</v>
      </c>
      <c r="E199" s="1">
        <v>2018</v>
      </c>
      <c r="F199" t="s">
        <v>344</v>
      </c>
      <c r="G199" t="s">
        <v>345</v>
      </c>
      <c r="H199" t="s">
        <v>265</v>
      </c>
      <c r="I199" t="s">
        <v>27</v>
      </c>
      <c r="J199" t="s">
        <v>678</v>
      </c>
      <c r="K199" t="s">
        <v>678</v>
      </c>
      <c r="L199" s="41">
        <v>1183.06</v>
      </c>
      <c r="M199" s="41">
        <v>2801.81</v>
      </c>
    </row>
    <row r="200" spans="1:13" x14ac:dyDescent="0.2">
      <c r="A200" s="43" t="s">
        <v>676</v>
      </c>
      <c r="B200" s="43" t="s">
        <v>676</v>
      </c>
      <c r="C200" t="s">
        <v>682</v>
      </c>
      <c r="D200" s="1" t="s">
        <v>28</v>
      </c>
      <c r="E200" s="1">
        <v>2018</v>
      </c>
      <c r="F200" t="s">
        <v>344</v>
      </c>
      <c r="G200" t="s">
        <v>345</v>
      </c>
      <c r="H200" t="s">
        <v>410</v>
      </c>
      <c r="I200" t="s">
        <v>27</v>
      </c>
      <c r="J200" t="s">
        <v>678</v>
      </c>
      <c r="K200" t="s">
        <v>678</v>
      </c>
      <c r="L200" s="41">
        <v>1183.06</v>
      </c>
      <c r="M200" s="41">
        <v>2801.81</v>
      </c>
    </row>
    <row r="201" spans="1:13" x14ac:dyDescent="0.2">
      <c r="A201" s="43" t="s">
        <v>676</v>
      </c>
      <c r="B201" s="43" t="s">
        <v>676</v>
      </c>
      <c r="C201" t="s">
        <v>233</v>
      </c>
      <c r="D201" s="1" t="s">
        <v>39</v>
      </c>
      <c r="E201" s="1">
        <v>2019</v>
      </c>
      <c r="F201" t="s">
        <v>234</v>
      </c>
      <c r="G201" t="s">
        <v>235</v>
      </c>
      <c r="H201" t="s">
        <v>230</v>
      </c>
      <c r="I201" t="s">
        <v>38</v>
      </c>
      <c r="J201" t="s">
        <v>678</v>
      </c>
      <c r="K201" t="s">
        <v>678</v>
      </c>
      <c r="L201" s="41">
        <v>1122.19</v>
      </c>
      <c r="M201" s="41">
        <v>3029.39</v>
      </c>
    </row>
    <row r="202" spans="1:13" x14ac:dyDescent="0.2">
      <c r="A202" s="43" t="s">
        <v>676</v>
      </c>
      <c r="B202" s="43" t="s">
        <v>676</v>
      </c>
      <c r="C202" t="s">
        <v>273</v>
      </c>
      <c r="D202" s="1" t="s">
        <v>4</v>
      </c>
      <c r="E202" s="1">
        <v>2020</v>
      </c>
      <c r="F202" t="s">
        <v>274</v>
      </c>
      <c r="G202" t="s">
        <v>275</v>
      </c>
      <c r="H202" t="s">
        <v>286</v>
      </c>
      <c r="I202" t="s">
        <v>3</v>
      </c>
      <c r="J202" t="s">
        <v>178</v>
      </c>
      <c r="K202" t="s">
        <v>178</v>
      </c>
      <c r="L202" s="41">
        <v>1302.3499999999999</v>
      </c>
      <c r="M202" s="41">
        <v>5022.6400000000003</v>
      </c>
    </row>
    <row r="203" spans="1:13" x14ac:dyDescent="0.2">
      <c r="A203" s="43" t="s">
        <v>676</v>
      </c>
      <c r="B203" s="43" t="s">
        <v>676</v>
      </c>
      <c r="C203" t="s">
        <v>682</v>
      </c>
      <c r="D203" s="1" t="s">
        <v>28</v>
      </c>
      <c r="E203" s="1">
        <v>2018</v>
      </c>
      <c r="F203" t="s">
        <v>344</v>
      </c>
      <c r="G203" t="s">
        <v>345</v>
      </c>
      <c r="H203" t="s">
        <v>428</v>
      </c>
      <c r="I203" t="s">
        <v>27</v>
      </c>
      <c r="J203" t="s">
        <v>678</v>
      </c>
      <c r="K203" t="s">
        <v>678</v>
      </c>
      <c r="L203" s="41">
        <v>1183.06</v>
      </c>
      <c r="M203" s="41">
        <v>2801.81</v>
      </c>
    </row>
    <row r="204" spans="1:13" x14ac:dyDescent="0.2">
      <c r="A204" s="43" t="s">
        <v>676</v>
      </c>
      <c r="B204" s="43" t="s">
        <v>676</v>
      </c>
      <c r="C204" t="s">
        <v>144</v>
      </c>
      <c r="D204" s="1" t="s">
        <v>14</v>
      </c>
      <c r="E204" s="1">
        <v>2020</v>
      </c>
      <c r="F204" t="s">
        <v>145</v>
      </c>
      <c r="G204" t="s">
        <v>146</v>
      </c>
      <c r="H204" t="s">
        <v>147</v>
      </c>
      <c r="I204" t="s">
        <v>46</v>
      </c>
      <c r="J204" t="s">
        <v>678</v>
      </c>
      <c r="K204" t="s">
        <v>678</v>
      </c>
      <c r="L204" s="41">
        <v>1422.19</v>
      </c>
      <c r="M204" s="41">
        <v>1785.2952000000002</v>
      </c>
    </row>
    <row r="205" spans="1:13" x14ac:dyDescent="0.2">
      <c r="A205" s="43" t="s">
        <v>676</v>
      </c>
      <c r="B205" s="43" t="s">
        <v>676</v>
      </c>
      <c r="C205" t="s">
        <v>233</v>
      </c>
      <c r="D205" s="1" t="s">
        <v>39</v>
      </c>
      <c r="E205" s="1">
        <v>2019</v>
      </c>
      <c r="F205" t="s">
        <v>234</v>
      </c>
      <c r="G205" t="s">
        <v>235</v>
      </c>
      <c r="H205" t="s">
        <v>225</v>
      </c>
      <c r="I205" t="s">
        <v>38</v>
      </c>
      <c r="J205" t="s">
        <v>678</v>
      </c>
      <c r="K205" t="s">
        <v>678</v>
      </c>
      <c r="L205" s="41">
        <v>1122.19</v>
      </c>
      <c r="M205" s="41">
        <v>3029.39</v>
      </c>
    </row>
    <row r="206" spans="1:13" x14ac:dyDescent="0.2">
      <c r="A206" s="43" t="s">
        <v>676</v>
      </c>
      <c r="B206" s="43" t="s">
        <v>676</v>
      </c>
      <c r="C206" t="s">
        <v>151</v>
      </c>
      <c r="D206" s="1" t="s">
        <v>22</v>
      </c>
      <c r="E206" s="1">
        <v>2021</v>
      </c>
      <c r="F206" t="s">
        <v>152</v>
      </c>
      <c r="G206" t="s">
        <v>153</v>
      </c>
      <c r="H206" t="s">
        <v>154</v>
      </c>
      <c r="I206" t="s">
        <v>21</v>
      </c>
      <c r="J206" t="s">
        <v>678</v>
      </c>
      <c r="K206" t="s">
        <v>678</v>
      </c>
      <c r="L206" s="41">
        <v>2026.8000000000002</v>
      </c>
      <c r="M206" s="41">
        <v>3173.43</v>
      </c>
    </row>
    <row r="207" spans="1:13" x14ac:dyDescent="0.2">
      <c r="A207" s="43" t="s">
        <v>676</v>
      </c>
      <c r="B207" s="43" t="s">
        <v>676</v>
      </c>
      <c r="C207" t="s">
        <v>273</v>
      </c>
      <c r="D207" s="1" t="s">
        <v>4</v>
      </c>
      <c r="E207" s="1">
        <v>2020</v>
      </c>
      <c r="F207" t="s">
        <v>274</v>
      </c>
      <c r="G207" t="s">
        <v>275</v>
      </c>
      <c r="H207" t="s">
        <v>245</v>
      </c>
      <c r="I207" t="s">
        <v>3</v>
      </c>
      <c r="J207" t="s">
        <v>178</v>
      </c>
      <c r="K207" t="s">
        <v>178</v>
      </c>
      <c r="L207" s="41">
        <v>1302.3499999999999</v>
      </c>
      <c r="M207" s="41">
        <v>5022.6400000000003</v>
      </c>
    </row>
    <row r="208" spans="1:13" x14ac:dyDescent="0.2">
      <c r="A208" s="43" t="s">
        <v>676</v>
      </c>
      <c r="B208" s="43" t="s">
        <v>676</v>
      </c>
      <c r="C208" t="s">
        <v>438</v>
      </c>
      <c r="D208" s="1" t="s">
        <v>19</v>
      </c>
      <c r="E208" s="1">
        <v>2019</v>
      </c>
      <c r="F208" t="s">
        <v>439</v>
      </c>
      <c r="G208" t="s">
        <v>440</v>
      </c>
      <c r="H208" t="s">
        <v>206</v>
      </c>
      <c r="I208" t="s">
        <v>2</v>
      </c>
      <c r="J208" t="s">
        <v>178</v>
      </c>
      <c r="K208" t="s">
        <v>178</v>
      </c>
      <c r="L208" s="41">
        <v>1122.2</v>
      </c>
      <c r="M208" s="41">
        <v>3714.92</v>
      </c>
    </row>
    <row r="209" spans="1:13" x14ac:dyDescent="0.2">
      <c r="A209" s="43" t="s">
        <v>676</v>
      </c>
      <c r="B209" s="43" t="s">
        <v>676</v>
      </c>
      <c r="C209" t="s">
        <v>342</v>
      </c>
      <c r="D209" s="1" t="s">
        <v>8</v>
      </c>
      <c r="E209" s="1">
        <v>2019</v>
      </c>
      <c r="F209" t="s">
        <v>141</v>
      </c>
      <c r="G209" t="s">
        <v>142</v>
      </c>
      <c r="H209" t="s">
        <v>257</v>
      </c>
      <c r="I209" t="s">
        <v>63</v>
      </c>
      <c r="J209" t="s">
        <v>678</v>
      </c>
      <c r="K209" t="s">
        <v>678</v>
      </c>
      <c r="L209" s="41">
        <v>2487.3200000000002</v>
      </c>
      <c r="M209" s="41">
        <v>6934.21</v>
      </c>
    </row>
    <row r="210" spans="1:13" x14ac:dyDescent="0.2">
      <c r="A210" s="43" t="s">
        <v>676</v>
      </c>
      <c r="B210" s="43" t="s">
        <v>676</v>
      </c>
      <c r="C210" t="s">
        <v>343</v>
      </c>
      <c r="D210" s="1" t="s">
        <v>70</v>
      </c>
      <c r="E210" s="1">
        <v>2016</v>
      </c>
      <c r="F210" t="s">
        <v>344</v>
      </c>
      <c r="G210" t="s">
        <v>345</v>
      </c>
      <c r="H210" t="s">
        <v>346</v>
      </c>
      <c r="I210" t="s">
        <v>41</v>
      </c>
      <c r="J210" t="s">
        <v>678</v>
      </c>
      <c r="K210" t="s">
        <v>678</v>
      </c>
      <c r="L210" s="41">
        <v>2190</v>
      </c>
      <c r="M210" s="41">
        <v>5666.7409677419355</v>
      </c>
    </row>
    <row r="211" spans="1:13" x14ac:dyDescent="0.2">
      <c r="A211" s="43" t="s">
        <v>676</v>
      </c>
      <c r="B211" s="43" t="s">
        <v>676</v>
      </c>
      <c r="C211" t="s">
        <v>518</v>
      </c>
      <c r="D211" s="1" t="s">
        <v>10</v>
      </c>
      <c r="E211" s="1">
        <v>2020</v>
      </c>
      <c r="F211" t="s">
        <v>152</v>
      </c>
      <c r="G211" t="s">
        <v>153</v>
      </c>
      <c r="H211" t="s">
        <v>524</v>
      </c>
      <c r="I211" t="s">
        <v>2</v>
      </c>
      <c r="J211" t="s">
        <v>178</v>
      </c>
      <c r="K211" t="s">
        <v>178</v>
      </c>
      <c r="L211" s="41">
        <v>1239.6000000000001</v>
      </c>
      <c r="M211" s="41">
        <v>1607.296848</v>
      </c>
    </row>
    <row r="212" spans="1:13" x14ac:dyDescent="0.2">
      <c r="A212" s="43" t="s">
        <v>676</v>
      </c>
      <c r="B212" s="43" t="s">
        <v>676</v>
      </c>
      <c r="C212" t="s">
        <v>320</v>
      </c>
      <c r="D212" s="1" t="s">
        <v>1</v>
      </c>
      <c r="E212" s="1">
        <v>2018</v>
      </c>
      <c r="F212" t="s">
        <v>141</v>
      </c>
      <c r="G212" t="s">
        <v>142</v>
      </c>
      <c r="H212" t="s">
        <v>324</v>
      </c>
      <c r="I212" t="s">
        <v>49</v>
      </c>
      <c r="J212" t="s">
        <v>678</v>
      </c>
      <c r="K212" t="s">
        <v>678</v>
      </c>
      <c r="L212" s="41">
        <v>1718.8</v>
      </c>
      <c r="M212" s="41">
        <v>5893.71</v>
      </c>
    </row>
    <row r="213" spans="1:13" x14ac:dyDescent="0.2">
      <c r="A213" s="43" t="s">
        <v>676</v>
      </c>
      <c r="B213" s="43" t="s">
        <v>676</v>
      </c>
      <c r="C213" t="s">
        <v>188</v>
      </c>
      <c r="D213" s="1" t="s">
        <v>72</v>
      </c>
      <c r="E213" s="1">
        <v>2021</v>
      </c>
      <c r="F213" t="s">
        <v>162</v>
      </c>
      <c r="G213" t="s">
        <v>163</v>
      </c>
      <c r="H213" t="s">
        <v>189</v>
      </c>
      <c r="I213" t="s">
        <v>31</v>
      </c>
      <c r="J213" t="s">
        <v>678</v>
      </c>
      <c r="K213" t="s">
        <v>678</v>
      </c>
      <c r="L213" s="41">
        <v>1747.77</v>
      </c>
      <c r="M213" s="41">
        <v>1747.77</v>
      </c>
    </row>
    <row r="214" spans="1:13" x14ac:dyDescent="0.2">
      <c r="A214" s="43" t="s">
        <v>676</v>
      </c>
      <c r="B214" s="43" t="s">
        <v>676</v>
      </c>
      <c r="C214" t="s">
        <v>684</v>
      </c>
      <c r="D214" s="1" t="s">
        <v>9</v>
      </c>
      <c r="E214" s="1">
        <v>2018</v>
      </c>
      <c r="F214" t="s">
        <v>141</v>
      </c>
      <c r="G214" t="s">
        <v>142</v>
      </c>
      <c r="H214" t="s">
        <v>292</v>
      </c>
      <c r="I214" t="s">
        <v>2</v>
      </c>
      <c r="J214" t="s">
        <v>396</v>
      </c>
      <c r="K214" t="s">
        <v>396</v>
      </c>
      <c r="L214" s="41">
        <v>1145.68</v>
      </c>
      <c r="M214" s="41">
        <v>2641.19</v>
      </c>
    </row>
    <row r="215" spans="1:13" x14ac:dyDescent="0.2">
      <c r="A215" s="43" t="s">
        <v>676</v>
      </c>
      <c r="B215" s="43" t="s">
        <v>676</v>
      </c>
      <c r="C215" t="s">
        <v>397</v>
      </c>
      <c r="D215" s="1" t="s">
        <v>18</v>
      </c>
      <c r="E215" s="1">
        <v>2020</v>
      </c>
      <c r="F215" t="s">
        <v>167</v>
      </c>
      <c r="G215" t="s">
        <v>168</v>
      </c>
      <c r="H215" t="s">
        <v>398</v>
      </c>
      <c r="I215" t="s">
        <v>73</v>
      </c>
      <c r="J215" t="s">
        <v>678</v>
      </c>
      <c r="K215" t="s">
        <v>678</v>
      </c>
      <c r="L215" s="41">
        <v>1061.6400000000001</v>
      </c>
      <c r="M215" s="41">
        <v>1804.42</v>
      </c>
    </row>
    <row r="216" spans="1:13" x14ac:dyDescent="0.2">
      <c r="A216" s="43" t="s">
        <v>676</v>
      </c>
      <c r="B216" s="43" t="s">
        <v>676</v>
      </c>
      <c r="C216" t="s">
        <v>320</v>
      </c>
      <c r="D216" s="1" t="s">
        <v>1</v>
      </c>
      <c r="E216" s="1">
        <v>2018</v>
      </c>
      <c r="F216" t="s">
        <v>141</v>
      </c>
      <c r="G216" t="s">
        <v>142</v>
      </c>
      <c r="H216" t="s">
        <v>416</v>
      </c>
      <c r="I216" t="s">
        <v>92</v>
      </c>
      <c r="J216" t="s">
        <v>678</v>
      </c>
      <c r="K216" t="s">
        <v>678</v>
      </c>
      <c r="L216" s="41">
        <v>1718.8</v>
      </c>
      <c r="M216" s="41">
        <v>6221.41</v>
      </c>
    </row>
    <row r="217" spans="1:13" x14ac:dyDescent="0.2">
      <c r="A217" s="43" t="s">
        <v>676</v>
      </c>
      <c r="B217" s="43" t="s">
        <v>676</v>
      </c>
      <c r="C217" t="s">
        <v>273</v>
      </c>
      <c r="D217" s="1" t="s">
        <v>4</v>
      </c>
      <c r="E217" s="1">
        <v>2020</v>
      </c>
      <c r="F217" t="s">
        <v>274</v>
      </c>
      <c r="G217" t="s">
        <v>275</v>
      </c>
      <c r="H217" t="s">
        <v>282</v>
      </c>
      <c r="I217" t="s">
        <v>3</v>
      </c>
      <c r="J217" t="s">
        <v>178</v>
      </c>
      <c r="K217" t="s">
        <v>178</v>
      </c>
      <c r="L217" s="41">
        <v>1302.3499999999999</v>
      </c>
      <c r="M217" s="41">
        <v>5022.6400000000003</v>
      </c>
    </row>
    <row r="218" spans="1:13" x14ac:dyDescent="0.2">
      <c r="A218" s="43" t="s">
        <v>676</v>
      </c>
      <c r="B218" s="43" t="s">
        <v>676</v>
      </c>
      <c r="C218" t="s">
        <v>397</v>
      </c>
      <c r="D218" s="1" t="s">
        <v>18</v>
      </c>
      <c r="E218" s="1">
        <v>2020</v>
      </c>
      <c r="F218" t="s">
        <v>167</v>
      </c>
      <c r="G218" t="s">
        <v>168</v>
      </c>
      <c r="H218" t="s">
        <v>399</v>
      </c>
      <c r="I218" t="s">
        <v>41</v>
      </c>
      <c r="J218" t="s">
        <v>678</v>
      </c>
      <c r="K218" t="s">
        <v>678</v>
      </c>
      <c r="L218" s="41">
        <v>2163.48</v>
      </c>
      <c r="M218" s="41">
        <v>2760.15</v>
      </c>
    </row>
    <row r="219" spans="1:13" x14ac:dyDescent="0.2">
      <c r="A219" s="43" t="s">
        <v>676</v>
      </c>
      <c r="B219" s="43" t="s">
        <v>676</v>
      </c>
      <c r="C219" t="s">
        <v>421</v>
      </c>
      <c r="D219" s="1" t="s">
        <v>12</v>
      </c>
      <c r="E219" s="1">
        <v>2018</v>
      </c>
      <c r="F219" t="s">
        <v>422</v>
      </c>
      <c r="G219" t="s">
        <v>423</v>
      </c>
      <c r="H219" t="s">
        <v>424</v>
      </c>
      <c r="I219" t="s">
        <v>7</v>
      </c>
      <c r="J219" t="s">
        <v>678</v>
      </c>
      <c r="K219" t="s">
        <v>678</v>
      </c>
      <c r="L219" s="41">
        <v>1727</v>
      </c>
      <c r="M219" s="41">
        <v>3452.47</v>
      </c>
    </row>
    <row r="220" spans="1:13" x14ac:dyDescent="0.2">
      <c r="A220" s="43" t="s">
        <v>676</v>
      </c>
      <c r="B220" s="43" t="s">
        <v>676</v>
      </c>
      <c r="C220" t="s">
        <v>175</v>
      </c>
      <c r="D220" s="1" t="s">
        <v>74</v>
      </c>
      <c r="E220" s="1">
        <v>2020</v>
      </c>
      <c r="F220" t="s">
        <v>141</v>
      </c>
      <c r="G220" t="s">
        <v>142</v>
      </c>
      <c r="H220" t="s">
        <v>176</v>
      </c>
      <c r="I220" t="s">
        <v>2</v>
      </c>
      <c r="J220" t="s">
        <v>178</v>
      </c>
      <c r="K220" t="s">
        <v>178</v>
      </c>
      <c r="L220" s="41">
        <v>1212</v>
      </c>
      <c r="M220" s="41">
        <v>2470.1799999999998</v>
      </c>
    </row>
    <row r="221" spans="1:13" x14ac:dyDescent="0.2">
      <c r="A221" s="43" t="s">
        <v>676</v>
      </c>
      <c r="B221" s="43" t="s">
        <v>676</v>
      </c>
      <c r="C221" t="s">
        <v>438</v>
      </c>
      <c r="D221" s="1" t="s">
        <v>19</v>
      </c>
      <c r="E221" s="1">
        <v>2019</v>
      </c>
      <c r="F221" t="s">
        <v>439</v>
      </c>
      <c r="G221" t="s">
        <v>440</v>
      </c>
      <c r="H221" t="s">
        <v>452</v>
      </c>
      <c r="I221" t="s">
        <v>2</v>
      </c>
      <c r="J221" t="s">
        <v>178</v>
      </c>
      <c r="K221" t="s">
        <v>178</v>
      </c>
      <c r="L221" s="41">
        <v>1122.2</v>
      </c>
      <c r="M221" s="41">
        <v>3814.15</v>
      </c>
    </row>
    <row r="222" spans="1:13" x14ac:dyDescent="0.2">
      <c r="A222" s="43" t="s">
        <v>676</v>
      </c>
      <c r="B222" s="43" t="s">
        <v>676</v>
      </c>
      <c r="C222" t="s">
        <v>273</v>
      </c>
      <c r="D222" s="1" t="s">
        <v>4</v>
      </c>
      <c r="E222" s="1">
        <v>2020</v>
      </c>
      <c r="F222" t="s">
        <v>274</v>
      </c>
      <c r="G222" t="s">
        <v>275</v>
      </c>
      <c r="H222" t="s">
        <v>237</v>
      </c>
      <c r="I222" t="s">
        <v>3</v>
      </c>
      <c r="J222" t="s">
        <v>178</v>
      </c>
      <c r="K222" t="s">
        <v>178</v>
      </c>
      <c r="L222" s="41">
        <v>1302.3499999999999</v>
      </c>
      <c r="M222" s="41">
        <v>5022.6400000000003</v>
      </c>
    </row>
    <row r="223" spans="1:13" x14ac:dyDescent="0.2">
      <c r="A223" s="43" t="s">
        <v>676</v>
      </c>
      <c r="B223" s="43" t="s">
        <v>676</v>
      </c>
      <c r="C223" t="s">
        <v>397</v>
      </c>
      <c r="D223" s="1" t="s">
        <v>18</v>
      </c>
      <c r="E223" s="1">
        <v>2020</v>
      </c>
      <c r="F223" t="s">
        <v>167</v>
      </c>
      <c r="G223" t="s">
        <v>168</v>
      </c>
      <c r="H223" t="s">
        <v>398</v>
      </c>
      <c r="I223" t="s">
        <v>15</v>
      </c>
      <c r="J223" t="s">
        <v>178</v>
      </c>
      <c r="K223" t="s">
        <v>178</v>
      </c>
      <c r="L223" s="41">
        <v>1122.2</v>
      </c>
      <c r="M223" s="41">
        <v>1777.7</v>
      </c>
    </row>
    <row r="224" spans="1:13" x14ac:dyDescent="0.2">
      <c r="A224" s="43" t="s">
        <v>676</v>
      </c>
      <c r="B224" s="43" t="s">
        <v>676</v>
      </c>
      <c r="C224" t="s">
        <v>438</v>
      </c>
      <c r="D224" s="1" t="s">
        <v>19</v>
      </c>
      <c r="E224" s="1">
        <v>2019</v>
      </c>
      <c r="F224" t="s">
        <v>439</v>
      </c>
      <c r="G224" t="s">
        <v>440</v>
      </c>
      <c r="H224" t="s">
        <v>204</v>
      </c>
      <c r="I224" t="s">
        <v>2</v>
      </c>
      <c r="J224" t="s">
        <v>516</v>
      </c>
      <c r="K224" t="s">
        <v>516</v>
      </c>
      <c r="L224" s="41">
        <v>1122.2</v>
      </c>
      <c r="M224" s="41">
        <v>3814.15</v>
      </c>
    </row>
    <row r="225" spans="1:13" x14ac:dyDescent="0.2">
      <c r="A225" s="43" t="s">
        <v>676</v>
      </c>
      <c r="B225" s="43" t="s">
        <v>676</v>
      </c>
      <c r="C225" t="s">
        <v>684</v>
      </c>
      <c r="D225" s="1" t="s">
        <v>9</v>
      </c>
      <c r="E225" s="1">
        <v>2018</v>
      </c>
      <c r="F225" t="s">
        <v>141</v>
      </c>
      <c r="G225" t="s">
        <v>142</v>
      </c>
      <c r="H225" t="s">
        <v>691</v>
      </c>
      <c r="I225" t="s">
        <v>2</v>
      </c>
      <c r="J225" t="s">
        <v>396</v>
      </c>
      <c r="K225" t="s">
        <v>396</v>
      </c>
      <c r="L225" s="41">
        <v>1145.68</v>
      </c>
      <c r="M225" s="41">
        <v>2641.19</v>
      </c>
    </row>
    <row r="226" spans="1:13" x14ac:dyDescent="0.2">
      <c r="A226" s="43" t="s">
        <v>676</v>
      </c>
      <c r="B226" s="43" t="s">
        <v>676</v>
      </c>
      <c r="C226" t="s">
        <v>273</v>
      </c>
      <c r="D226" s="1" t="s">
        <v>4</v>
      </c>
      <c r="E226" s="1">
        <v>2020</v>
      </c>
      <c r="F226" t="s">
        <v>274</v>
      </c>
      <c r="G226" t="s">
        <v>275</v>
      </c>
      <c r="H226" t="s">
        <v>277</v>
      </c>
      <c r="I226" t="s">
        <v>3</v>
      </c>
      <c r="J226" t="s">
        <v>178</v>
      </c>
      <c r="K226" t="s">
        <v>178</v>
      </c>
      <c r="L226" s="41">
        <v>1302.3499999999999</v>
      </c>
      <c r="M226" s="41">
        <v>5022.6400000000003</v>
      </c>
    </row>
    <row r="227" spans="1:13" x14ac:dyDescent="0.2">
      <c r="A227" s="43" t="s">
        <v>676</v>
      </c>
      <c r="B227" s="43" t="s">
        <v>676</v>
      </c>
      <c r="C227" t="s">
        <v>219</v>
      </c>
      <c r="D227" s="1" t="s">
        <v>48</v>
      </c>
      <c r="E227" s="1">
        <v>2016</v>
      </c>
      <c r="F227" t="s">
        <v>220</v>
      </c>
      <c r="G227" t="s">
        <v>221</v>
      </c>
      <c r="H227" t="s">
        <v>224</v>
      </c>
      <c r="I227" t="s">
        <v>47</v>
      </c>
      <c r="J227" t="s">
        <v>178</v>
      </c>
      <c r="K227" t="s">
        <v>178</v>
      </c>
      <c r="L227" s="41">
        <v>1203.71</v>
      </c>
      <c r="M227" s="41">
        <v>3179.02</v>
      </c>
    </row>
    <row r="228" spans="1:13" x14ac:dyDescent="0.2">
      <c r="A228" s="43" t="s">
        <v>676</v>
      </c>
      <c r="B228" s="43" t="s">
        <v>676</v>
      </c>
      <c r="C228" t="s">
        <v>188</v>
      </c>
      <c r="D228" s="1" t="s">
        <v>72</v>
      </c>
      <c r="E228" s="1">
        <v>2021</v>
      </c>
      <c r="F228" t="s">
        <v>162</v>
      </c>
      <c r="G228" t="s">
        <v>163</v>
      </c>
      <c r="H228" t="s">
        <v>189</v>
      </c>
      <c r="I228" t="s">
        <v>46</v>
      </c>
      <c r="J228" t="s">
        <v>678</v>
      </c>
      <c r="K228" t="s">
        <v>678</v>
      </c>
      <c r="L228" s="41">
        <v>1066.1199999999999</v>
      </c>
      <c r="M228" s="41">
        <v>2057.6115999999997</v>
      </c>
    </row>
    <row r="229" spans="1:13" x14ac:dyDescent="0.2">
      <c r="A229" s="43" t="s">
        <v>676</v>
      </c>
      <c r="B229" s="43" t="s">
        <v>676</v>
      </c>
      <c r="C229" t="s">
        <v>421</v>
      </c>
      <c r="D229" s="1" t="s">
        <v>12</v>
      </c>
      <c r="E229" s="1">
        <v>2018</v>
      </c>
      <c r="F229" t="s">
        <v>422</v>
      </c>
      <c r="G229" t="s">
        <v>423</v>
      </c>
      <c r="H229" t="s">
        <v>424</v>
      </c>
      <c r="I229" t="s">
        <v>7</v>
      </c>
      <c r="J229" t="s">
        <v>678</v>
      </c>
      <c r="K229" t="s">
        <v>678</v>
      </c>
      <c r="L229" s="41">
        <v>1727</v>
      </c>
      <c r="M229" s="41">
        <v>3452.47</v>
      </c>
    </row>
    <row r="230" spans="1:13" x14ac:dyDescent="0.2">
      <c r="A230" s="43" t="s">
        <v>676</v>
      </c>
      <c r="B230" s="43" t="s">
        <v>676</v>
      </c>
      <c r="C230" t="s">
        <v>273</v>
      </c>
      <c r="D230" s="1" t="s">
        <v>4</v>
      </c>
      <c r="E230" s="1">
        <v>2020</v>
      </c>
      <c r="F230" t="s">
        <v>274</v>
      </c>
      <c r="G230" t="s">
        <v>275</v>
      </c>
      <c r="H230" t="s">
        <v>278</v>
      </c>
      <c r="I230" t="s">
        <v>3</v>
      </c>
      <c r="J230" t="s">
        <v>178</v>
      </c>
      <c r="K230" t="s">
        <v>178</v>
      </c>
      <c r="L230" s="41">
        <v>1302.3499999999999</v>
      </c>
      <c r="M230" s="41">
        <v>5022.6400000000003</v>
      </c>
    </row>
    <row r="231" spans="1:13" x14ac:dyDescent="0.2">
      <c r="A231" s="43" t="s">
        <v>676</v>
      </c>
      <c r="B231" s="43" t="s">
        <v>676</v>
      </c>
      <c r="C231" t="s">
        <v>208</v>
      </c>
      <c r="D231" s="1" t="s">
        <v>71</v>
      </c>
      <c r="E231" s="1">
        <v>2018</v>
      </c>
      <c r="F231" t="s">
        <v>141</v>
      </c>
      <c r="G231" t="s">
        <v>142</v>
      </c>
      <c r="H231" t="s">
        <v>209</v>
      </c>
      <c r="I231" t="s">
        <v>0</v>
      </c>
      <c r="J231" t="s">
        <v>678</v>
      </c>
      <c r="K231" t="s">
        <v>678</v>
      </c>
      <c r="L231" s="41">
        <v>1179.2</v>
      </c>
      <c r="M231" s="41">
        <v>2178.0100000000002</v>
      </c>
    </row>
    <row r="232" spans="1:13" x14ac:dyDescent="0.2">
      <c r="A232" s="43" t="s">
        <v>676</v>
      </c>
      <c r="B232" s="43" t="s">
        <v>676</v>
      </c>
      <c r="C232" t="s">
        <v>343</v>
      </c>
      <c r="D232" s="1" t="s">
        <v>70</v>
      </c>
      <c r="E232" s="1">
        <v>2016</v>
      </c>
      <c r="F232" t="s">
        <v>344</v>
      </c>
      <c r="G232" t="s">
        <v>345</v>
      </c>
      <c r="H232" t="s">
        <v>347</v>
      </c>
      <c r="I232" t="s">
        <v>41</v>
      </c>
      <c r="J232" t="s">
        <v>678</v>
      </c>
      <c r="K232" t="s">
        <v>678</v>
      </c>
      <c r="L232" s="41">
        <v>2190</v>
      </c>
      <c r="M232" s="41">
        <v>5666.7409677419355</v>
      </c>
    </row>
    <row r="233" spans="1:13" x14ac:dyDescent="0.2">
      <c r="A233" s="43" t="s">
        <v>676</v>
      </c>
      <c r="B233" s="43" t="s">
        <v>676</v>
      </c>
      <c r="C233" t="s">
        <v>401</v>
      </c>
      <c r="D233" s="1" t="s">
        <v>45</v>
      </c>
      <c r="E233" s="1">
        <v>2018</v>
      </c>
      <c r="F233" t="s">
        <v>159</v>
      </c>
      <c r="G233" t="s">
        <v>160</v>
      </c>
      <c r="H233" t="s">
        <v>403</v>
      </c>
      <c r="I233" t="s">
        <v>29</v>
      </c>
      <c r="J233" t="s">
        <v>678</v>
      </c>
      <c r="K233" t="s">
        <v>678</v>
      </c>
      <c r="L233" s="41">
        <v>1727</v>
      </c>
      <c r="M233" s="41">
        <v>2407.96</v>
      </c>
    </row>
    <row r="234" spans="1:13" x14ac:dyDescent="0.2">
      <c r="A234" s="43" t="s">
        <v>676</v>
      </c>
      <c r="B234" s="43" t="s">
        <v>676</v>
      </c>
      <c r="C234" t="s">
        <v>273</v>
      </c>
      <c r="D234" s="1" t="s">
        <v>4</v>
      </c>
      <c r="E234" s="1">
        <v>2020</v>
      </c>
      <c r="F234" t="s">
        <v>274</v>
      </c>
      <c r="G234" t="s">
        <v>275</v>
      </c>
      <c r="H234" t="s">
        <v>287</v>
      </c>
      <c r="I234" t="s">
        <v>3</v>
      </c>
      <c r="J234" t="s">
        <v>178</v>
      </c>
      <c r="K234" t="s">
        <v>178</v>
      </c>
      <c r="L234" s="41">
        <v>1302.3499999999999</v>
      </c>
      <c r="M234" s="41">
        <v>5022.6400000000003</v>
      </c>
    </row>
    <row r="235" spans="1:13" x14ac:dyDescent="0.2">
      <c r="A235" s="43" t="s">
        <v>676</v>
      </c>
      <c r="B235" s="43" t="s">
        <v>676</v>
      </c>
      <c r="C235" t="s">
        <v>438</v>
      </c>
      <c r="D235" s="1" t="s">
        <v>19</v>
      </c>
      <c r="E235" s="1">
        <v>2019</v>
      </c>
      <c r="F235" t="s">
        <v>439</v>
      </c>
      <c r="G235" t="s">
        <v>440</v>
      </c>
      <c r="H235" t="s">
        <v>453</v>
      </c>
      <c r="I235" t="s">
        <v>2</v>
      </c>
      <c r="J235" t="s">
        <v>178</v>
      </c>
      <c r="K235" t="s">
        <v>178</v>
      </c>
      <c r="L235" s="41">
        <v>1122.2</v>
      </c>
      <c r="M235" s="41">
        <v>3647.92</v>
      </c>
    </row>
    <row r="236" spans="1:13" x14ac:dyDescent="0.2">
      <c r="A236" s="43" t="s">
        <v>676</v>
      </c>
      <c r="B236" s="43" t="s">
        <v>676</v>
      </c>
      <c r="C236" t="s">
        <v>411</v>
      </c>
      <c r="D236" s="1" t="s">
        <v>20</v>
      </c>
      <c r="E236" s="1">
        <v>2018</v>
      </c>
      <c r="F236" t="s">
        <v>159</v>
      </c>
      <c r="G236" t="s">
        <v>160</v>
      </c>
      <c r="H236" t="s">
        <v>400</v>
      </c>
      <c r="I236" t="s">
        <v>7</v>
      </c>
      <c r="J236" t="s">
        <v>678</v>
      </c>
      <c r="K236" t="s">
        <v>678</v>
      </c>
      <c r="L236" s="41">
        <v>1727</v>
      </c>
      <c r="M236" s="41">
        <v>2407.96</v>
      </c>
    </row>
    <row r="237" spans="1:13" x14ac:dyDescent="0.2">
      <c r="A237" s="43" t="s">
        <v>676</v>
      </c>
      <c r="B237" s="43" t="s">
        <v>676</v>
      </c>
      <c r="C237" t="s">
        <v>418</v>
      </c>
      <c r="D237" s="1" t="s">
        <v>6</v>
      </c>
      <c r="E237" s="1">
        <v>2018</v>
      </c>
      <c r="F237" t="s">
        <v>162</v>
      </c>
      <c r="G237" t="s">
        <v>163</v>
      </c>
      <c r="H237" t="s">
        <v>300</v>
      </c>
      <c r="I237" t="s">
        <v>5</v>
      </c>
      <c r="J237" t="s">
        <v>678</v>
      </c>
      <c r="K237" t="s">
        <v>678</v>
      </c>
      <c r="L237" s="41">
        <v>4089.98</v>
      </c>
      <c r="M237" s="41">
        <v>9834.17</v>
      </c>
    </row>
    <row r="238" spans="1:13" x14ac:dyDescent="0.2">
      <c r="A238" s="43" t="s">
        <v>676</v>
      </c>
      <c r="B238" s="43" t="s">
        <v>676</v>
      </c>
      <c r="C238" t="s">
        <v>682</v>
      </c>
      <c r="D238" s="1" t="s">
        <v>28</v>
      </c>
      <c r="E238" s="1">
        <v>2018</v>
      </c>
      <c r="F238" t="s">
        <v>344</v>
      </c>
      <c r="G238" t="s">
        <v>345</v>
      </c>
      <c r="H238" t="s">
        <v>207</v>
      </c>
      <c r="I238" t="s">
        <v>27</v>
      </c>
      <c r="J238" t="s">
        <v>678</v>
      </c>
      <c r="K238" t="s">
        <v>678</v>
      </c>
      <c r="L238" s="41">
        <v>1183.06</v>
      </c>
      <c r="M238" s="41">
        <v>2801.81</v>
      </c>
    </row>
    <row r="239" spans="1:13" x14ac:dyDescent="0.2">
      <c r="A239" s="43" t="s">
        <v>676</v>
      </c>
      <c r="B239" s="43" t="s">
        <v>676</v>
      </c>
      <c r="C239" t="s">
        <v>401</v>
      </c>
      <c r="D239" s="1" t="s">
        <v>45</v>
      </c>
      <c r="E239" s="1">
        <v>2018</v>
      </c>
      <c r="F239" t="s">
        <v>159</v>
      </c>
      <c r="G239" t="s">
        <v>160</v>
      </c>
      <c r="H239" t="s">
        <v>402</v>
      </c>
      <c r="I239" t="s">
        <v>29</v>
      </c>
      <c r="J239" t="s">
        <v>678</v>
      </c>
      <c r="K239" t="s">
        <v>678</v>
      </c>
      <c r="L239" s="41">
        <v>1727</v>
      </c>
      <c r="M239" s="41">
        <v>2407.96</v>
      </c>
    </row>
    <row r="240" spans="1:13" x14ac:dyDescent="0.2">
      <c r="A240" s="43" t="s">
        <v>676</v>
      </c>
      <c r="B240" s="43" t="s">
        <v>676</v>
      </c>
      <c r="C240" t="s">
        <v>179</v>
      </c>
      <c r="D240" s="1" t="s">
        <v>66</v>
      </c>
      <c r="E240" s="1">
        <v>2018</v>
      </c>
      <c r="F240" t="s">
        <v>180</v>
      </c>
      <c r="G240" t="s">
        <v>181</v>
      </c>
      <c r="H240" t="s">
        <v>184</v>
      </c>
      <c r="I240" t="s">
        <v>75</v>
      </c>
      <c r="J240" t="s">
        <v>678</v>
      </c>
      <c r="K240" t="s">
        <v>678</v>
      </c>
      <c r="L240" s="41">
        <v>1437.08</v>
      </c>
      <c r="M240" s="41">
        <v>3458.2921569935997</v>
      </c>
    </row>
    <row r="241" spans="1:13" x14ac:dyDescent="0.2">
      <c r="A241" s="43" t="s">
        <v>676</v>
      </c>
      <c r="B241" s="43" t="s">
        <v>676</v>
      </c>
      <c r="C241" t="s">
        <v>418</v>
      </c>
      <c r="D241" s="1" t="s">
        <v>6</v>
      </c>
      <c r="E241" s="1">
        <v>2018</v>
      </c>
      <c r="F241" t="s">
        <v>162</v>
      </c>
      <c r="G241" t="s">
        <v>163</v>
      </c>
      <c r="H241" t="s">
        <v>330</v>
      </c>
      <c r="I241" t="s">
        <v>76</v>
      </c>
      <c r="J241" t="s">
        <v>678</v>
      </c>
      <c r="K241" t="s">
        <v>678</v>
      </c>
      <c r="L241" s="41">
        <v>3400.22</v>
      </c>
      <c r="M241" s="41">
        <v>6039.2199999999993</v>
      </c>
    </row>
    <row r="242" spans="1:13" x14ac:dyDescent="0.2">
      <c r="A242" s="43" t="s">
        <v>676</v>
      </c>
      <c r="B242" s="43" t="s">
        <v>676</v>
      </c>
      <c r="C242" t="s">
        <v>682</v>
      </c>
      <c r="D242" s="1" t="s">
        <v>28</v>
      </c>
      <c r="E242" s="1">
        <v>2018</v>
      </c>
      <c r="F242" t="s">
        <v>344</v>
      </c>
      <c r="G242" t="s">
        <v>345</v>
      </c>
      <c r="H242" t="s">
        <v>410</v>
      </c>
      <c r="I242" t="s">
        <v>27</v>
      </c>
      <c r="J242" t="s">
        <v>678</v>
      </c>
      <c r="K242" t="s">
        <v>678</v>
      </c>
      <c r="L242" s="41">
        <v>1183.06</v>
      </c>
      <c r="M242" s="41">
        <v>2801.81</v>
      </c>
    </row>
    <row r="243" spans="1:13" x14ac:dyDescent="0.2">
      <c r="A243" s="43" t="s">
        <v>676</v>
      </c>
      <c r="B243" s="43" t="s">
        <v>676</v>
      </c>
      <c r="C243" t="s">
        <v>233</v>
      </c>
      <c r="D243" s="1" t="s">
        <v>39</v>
      </c>
      <c r="E243" s="1">
        <v>2019</v>
      </c>
      <c r="F243" t="s">
        <v>234</v>
      </c>
      <c r="G243" t="s">
        <v>235</v>
      </c>
      <c r="H243" t="s">
        <v>769</v>
      </c>
      <c r="I243" t="s">
        <v>38</v>
      </c>
      <c r="J243" t="s">
        <v>678</v>
      </c>
      <c r="K243" t="s">
        <v>678</v>
      </c>
      <c r="L243" s="41">
        <v>1122.19</v>
      </c>
      <c r="M243" s="41">
        <v>3029.39</v>
      </c>
    </row>
    <row r="244" spans="1:13" x14ac:dyDescent="0.2">
      <c r="A244" s="43" t="s">
        <v>676</v>
      </c>
      <c r="B244" s="43" t="s">
        <v>676</v>
      </c>
      <c r="C244" t="s">
        <v>682</v>
      </c>
      <c r="D244" s="1" t="s">
        <v>28</v>
      </c>
      <c r="E244" s="1">
        <v>2018</v>
      </c>
      <c r="F244" t="s">
        <v>344</v>
      </c>
      <c r="G244" t="s">
        <v>345</v>
      </c>
      <c r="H244" t="s">
        <v>436</v>
      </c>
      <c r="I244" t="s">
        <v>27</v>
      </c>
      <c r="J244" t="s">
        <v>678</v>
      </c>
      <c r="K244" t="s">
        <v>678</v>
      </c>
      <c r="L244" s="41">
        <v>1183.06</v>
      </c>
      <c r="M244" s="41">
        <v>2801.81</v>
      </c>
    </row>
    <row r="245" spans="1:13" x14ac:dyDescent="0.2">
      <c r="A245" s="43" t="s">
        <v>676</v>
      </c>
      <c r="B245" s="43" t="s">
        <v>676</v>
      </c>
      <c r="C245" t="s">
        <v>682</v>
      </c>
      <c r="D245" s="1" t="s">
        <v>28</v>
      </c>
      <c r="E245" s="1">
        <v>2018</v>
      </c>
      <c r="F245" t="s">
        <v>344</v>
      </c>
      <c r="G245" t="s">
        <v>345</v>
      </c>
      <c r="H245" t="s">
        <v>265</v>
      </c>
      <c r="I245" t="s">
        <v>63</v>
      </c>
      <c r="J245" t="s">
        <v>678</v>
      </c>
      <c r="K245" t="s">
        <v>678</v>
      </c>
      <c r="L245" s="41">
        <v>2645.12</v>
      </c>
      <c r="M245" s="41">
        <v>5543.65</v>
      </c>
    </row>
    <row r="246" spans="1:13" x14ac:dyDescent="0.2">
      <c r="A246" s="43" t="s">
        <v>676</v>
      </c>
      <c r="B246" s="43" t="s">
        <v>676</v>
      </c>
      <c r="C246" t="s">
        <v>233</v>
      </c>
      <c r="D246" s="1" t="s">
        <v>39</v>
      </c>
      <c r="E246" s="1">
        <v>2019</v>
      </c>
      <c r="F246" t="s">
        <v>234</v>
      </c>
      <c r="G246" t="s">
        <v>235</v>
      </c>
      <c r="H246" t="s">
        <v>237</v>
      </c>
      <c r="I246" t="s">
        <v>38</v>
      </c>
      <c r="J246" t="s">
        <v>678</v>
      </c>
      <c r="K246" t="s">
        <v>678</v>
      </c>
      <c r="L246" s="41">
        <v>1122.19</v>
      </c>
      <c r="M246" s="41">
        <v>3029.39</v>
      </c>
    </row>
    <row r="247" spans="1:13" x14ac:dyDescent="0.2">
      <c r="A247" s="43" t="s">
        <v>676</v>
      </c>
      <c r="B247" s="43" t="s">
        <v>676</v>
      </c>
      <c r="C247" t="s">
        <v>357</v>
      </c>
      <c r="D247" s="1" t="s">
        <v>60</v>
      </c>
      <c r="E247" s="1">
        <v>2016</v>
      </c>
      <c r="F247" t="s">
        <v>344</v>
      </c>
      <c r="G247" t="s">
        <v>345</v>
      </c>
      <c r="H247" t="s">
        <v>183</v>
      </c>
      <c r="I247" t="s">
        <v>50</v>
      </c>
      <c r="J247" t="s">
        <v>678</v>
      </c>
      <c r="K247" t="s">
        <v>678</v>
      </c>
      <c r="L247" s="41">
        <v>1341.92</v>
      </c>
      <c r="M247" s="41">
        <v>3792.68</v>
      </c>
    </row>
    <row r="248" spans="1:13" x14ac:dyDescent="0.2">
      <c r="A248" s="43" t="s">
        <v>676</v>
      </c>
      <c r="B248" s="43" t="s">
        <v>676</v>
      </c>
      <c r="C248" t="s">
        <v>430</v>
      </c>
      <c r="D248" s="1" t="s">
        <v>765</v>
      </c>
      <c r="E248" s="1">
        <v>2019</v>
      </c>
      <c r="F248" t="s">
        <v>764</v>
      </c>
      <c r="G248" t="s">
        <v>763</v>
      </c>
      <c r="H248" t="s">
        <v>432</v>
      </c>
      <c r="I248" t="s">
        <v>46</v>
      </c>
      <c r="J248" t="s">
        <v>678</v>
      </c>
      <c r="K248" t="s">
        <v>678</v>
      </c>
      <c r="L248" s="41">
        <v>1061.6400000000001</v>
      </c>
      <c r="M248" s="41">
        <v>1535.65</v>
      </c>
    </row>
    <row r="249" spans="1:13" x14ac:dyDescent="0.2">
      <c r="A249" s="43" t="s">
        <v>676</v>
      </c>
      <c r="B249" s="43" t="s">
        <v>676</v>
      </c>
      <c r="C249" t="s">
        <v>357</v>
      </c>
      <c r="D249" s="1" t="s">
        <v>60</v>
      </c>
      <c r="E249" s="1">
        <v>2016</v>
      </c>
      <c r="F249" t="s">
        <v>344</v>
      </c>
      <c r="G249" t="s">
        <v>345</v>
      </c>
      <c r="H249" t="s">
        <v>351</v>
      </c>
      <c r="I249" t="s">
        <v>50</v>
      </c>
      <c r="J249" t="s">
        <v>678</v>
      </c>
      <c r="K249" t="s">
        <v>678</v>
      </c>
      <c r="L249" s="41">
        <v>1341.92</v>
      </c>
      <c r="M249" s="41">
        <v>3792.68</v>
      </c>
    </row>
    <row r="250" spans="1:13" x14ac:dyDescent="0.2">
      <c r="A250" s="43" t="s">
        <v>676</v>
      </c>
      <c r="B250" s="43" t="s">
        <v>676</v>
      </c>
      <c r="C250" t="s">
        <v>413</v>
      </c>
      <c r="D250" s="1" t="s">
        <v>32</v>
      </c>
      <c r="E250" s="1">
        <v>2018</v>
      </c>
      <c r="F250" t="s">
        <v>162</v>
      </c>
      <c r="G250" t="s">
        <v>163</v>
      </c>
      <c r="H250" t="s">
        <v>415</v>
      </c>
      <c r="I250" t="s">
        <v>64</v>
      </c>
      <c r="J250" t="s">
        <v>678</v>
      </c>
      <c r="K250" t="s">
        <v>678</v>
      </c>
      <c r="L250" s="41">
        <v>3846.72</v>
      </c>
      <c r="M250" s="41">
        <v>6428.33</v>
      </c>
    </row>
    <row r="251" spans="1:13" x14ac:dyDescent="0.2">
      <c r="A251" s="43" t="s">
        <v>676</v>
      </c>
      <c r="B251" s="43" t="s">
        <v>676</v>
      </c>
      <c r="C251" t="e">
        <v>#N/A</v>
      </c>
      <c r="D251" s="1" t="s">
        <v>78</v>
      </c>
      <c r="E251" s="1" t="e">
        <v>#N/A</v>
      </c>
      <c r="F251" t="s">
        <v>234</v>
      </c>
      <c r="G251" t="e">
        <v>#N/A</v>
      </c>
      <c r="H251" t="s">
        <v>698</v>
      </c>
      <c r="I251" t="s">
        <v>63</v>
      </c>
      <c r="J251" t="s">
        <v>678</v>
      </c>
      <c r="K251" t="s">
        <v>678</v>
      </c>
      <c r="L251" s="41">
        <v>6968.23</v>
      </c>
      <c r="M251" s="41">
        <v>7043.5499999999993</v>
      </c>
    </row>
    <row r="252" spans="1:13" x14ac:dyDescent="0.2">
      <c r="A252" s="43" t="s">
        <v>676</v>
      </c>
      <c r="B252" s="43" t="s">
        <v>676</v>
      </c>
      <c r="C252" t="s">
        <v>682</v>
      </c>
      <c r="D252" s="1" t="s">
        <v>28</v>
      </c>
      <c r="E252" s="1">
        <v>2018</v>
      </c>
      <c r="F252" t="s">
        <v>344</v>
      </c>
      <c r="G252" t="s">
        <v>345</v>
      </c>
      <c r="H252" t="s">
        <v>429</v>
      </c>
      <c r="I252" t="s">
        <v>63</v>
      </c>
      <c r="J252" t="s">
        <v>678</v>
      </c>
      <c r="K252" t="s">
        <v>678</v>
      </c>
      <c r="L252" s="41">
        <v>2645.12</v>
      </c>
      <c r="M252" s="41">
        <v>5642.93</v>
      </c>
    </row>
    <row r="253" spans="1:13" x14ac:dyDescent="0.2">
      <c r="A253" s="43" t="s">
        <v>676</v>
      </c>
      <c r="B253" s="43" t="s">
        <v>676</v>
      </c>
      <c r="C253" t="s">
        <v>401</v>
      </c>
      <c r="D253" s="1" t="s">
        <v>45</v>
      </c>
      <c r="E253" s="1">
        <v>2018</v>
      </c>
      <c r="F253" t="s">
        <v>159</v>
      </c>
      <c r="G253" t="s">
        <v>160</v>
      </c>
      <c r="H253" t="s">
        <v>398</v>
      </c>
      <c r="I253" t="s">
        <v>7</v>
      </c>
      <c r="J253" t="s">
        <v>678</v>
      </c>
      <c r="K253" t="s">
        <v>678</v>
      </c>
      <c r="L253" s="41">
        <v>1727</v>
      </c>
      <c r="M253" s="41">
        <v>2407.96</v>
      </c>
    </row>
    <row r="254" spans="1:13" x14ac:dyDescent="0.2">
      <c r="A254" s="43" t="s">
        <v>676</v>
      </c>
      <c r="B254" s="43" t="s">
        <v>676</v>
      </c>
      <c r="C254" t="s">
        <v>320</v>
      </c>
      <c r="D254" s="1" t="s">
        <v>1</v>
      </c>
      <c r="E254" s="1">
        <v>2018</v>
      </c>
      <c r="F254" t="s">
        <v>141</v>
      </c>
      <c r="G254" t="s">
        <v>142</v>
      </c>
      <c r="H254" t="s">
        <v>245</v>
      </c>
      <c r="I254" t="s">
        <v>49</v>
      </c>
      <c r="J254" t="s">
        <v>678</v>
      </c>
      <c r="K254" t="s">
        <v>678</v>
      </c>
      <c r="L254" s="41">
        <v>1718.8</v>
      </c>
      <c r="M254" s="41">
        <v>5893.71</v>
      </c>
    </row>
    <row r="255" spans="1:13" x14ac:dyDescent="0.2">
      <c r="A255" s="43" t="s">
        <v>676</v>
      </c>
      <c r="B255" s="43" t="s">
        <v>676</v>
      </c>
      <c r="C255" t="s">
        <v>397</v>
      </c>
      <c r="D255" s="1" t="s">
        <v>18</v>
      </c>
      <c r="E255" s="1">
        <v>2020</v>
      </c>
      <c r="F255" t="s">
        <v>167</v>
      </c>
      <c r="G255" t="s">
        <v>168</v>
      </c>
      <c r="H255" t="s">
        <v>398</v>
      </c>
      <c r="I255" t="s">
        <v>41</v>
      </c>
      <c r="J255" t="s">
        <v>678</v>
      </c>
      <c r="K255" t="s">
        <v>678</v>
      </c>
      <c r="L255" s="41">
        <v>2163.48</v>
      </c>
      <c r="M255" s="41">
        <v>2760.15</v>
      </c>
    </row>
    <row r="256" spans="1:13" x14ac:dyDescent="0.2">
      <c r="A256" s="43" t="s">
        <v>676</v>
      </c>
      <c r="B256" s="43" t="s">
        <v>676</v>
      </c>
      <c r="C256" t="s">
        <v>518</v>
      </c>
      <c r="D256" s="1" t="s">
        <v>10</v>
      </c>
      <c r="E256" s="1">
        <v>2020</v>
      </c>
      <c r="F256" t="s">
        <v>152</v>
      </c>
      <c r="G256" t="s">
        <v>153</v>
      </c>
      <c r="H256" t="s">
        <v>556</v>
      </c>
      <c r="I256" t="s">
        <v>2</v>
      </c>
      <c r="J256" t="s">
        <v>178</v>
      </c>
      <c r="K256" t="s">
        <v>178</v>
      </c>
      <c r="L256" s="41">
        <v>1342.19</v>
      </c>
      <c r="M256" s="41">
        <v>1717.7976250000002</v>
      </c>
    </row>
    <row r="257" spans="1:13" x14ac:dyDescent="0.2">
      <c r="A257" s="43" t="s">
        <v>676</v>
      </c>
      <c r="B257" s="43" t="s">
        <v>676</v>
      </c>
      <c r="C257" t="s">
        <v>406</v>
      </c>
      <c r="D257" s="1" t="s">
        <v>30</v>
      </c>
      <c r="E257" s="1">
        <v>2018</v>
      </c>
      <c r="F257" t="s">
        <v>407</v>
      </c>
      <c r="G257" t="s">
        <v>408</v>
      </c>
      <c r="H257" t="s">
        <v>205</v>
      </c>
      <c r="I257" t="s">
        <v>29</v>
      </c>
      <c r="J257" t="s">
        <v>678</v>
      </c>
      <c r="K257" t="s">
        <v>678</v>
      </c>
      <c r="L257" s="41">
        <v>1974</v>
      </c>
      <c r="M257" s="41">
        <v>2755.5065999999997</v>
      </c>
    </row>
    <row r="258" spans="1:13" x14ac:dyDescent="0.2">
      <c r="A258" s="43" t="s">
        <v>676</v>
      </c>
      <c r="B258" s="43" t="s">
        <v>676</v>
      </c>
      <c r="C258" t="s">
        <v>233</v>
      </c>
      <c r="D258" s="1" t="s">
        <v>39</v>
      </c>
      <c r="E258" s="1">
        <v>2019</v>
      </c>
      <c r="F258" t="s">
        <v>234</v>
      </c>
      <c r="G258" t="s">
        <v>235</v>
      </c>
      <c r="H258" t="s">
        <v>223</v>
      </c>
      <c r="I258" t="s">
        <v>38</v>
      </c>
      <c r="J258" t="s">
        <v>678</v>
      </c>
      <c r="K258" t="s">
        <v>678</v>
      </c>
      <c r="L258" s="41">
        <v>1122.19</v>
      </c>
      <c r="M258" s="41">
        <v>3029.39</v>
      </c>
    </row>
    <row r="259" spans="1:13" x14ac:dyDescent="0.2">
      <c r="A259" s="43" t="s">
        <v>676</v>
      </c>
      <c r="B259" s="43" t="s">
        <v>676</v>
      </c>
      <c r="C259" t="s">
        <v>682</v>
      </c>
      <c r="D259" s="1" t="s">
        <v>28</v>
      </c>
      <c r="E259" s="1">
        <v>2018</v>
      </c>
      <c r="F259" t="s">
        <v>344</v>
      </c>
      <c r="G259" t="s">
        <v>345</v>
      </c>
      <c r="H259" t="s">
        <v>147</v>
      </c>
      <c r="I259" t="s">
        <v>27</v>
      </c>
      <c r="J259" t="s">
        <v>678</v>
      </c>
      <c r="K259" t="s">
        <v>678</v>
      </c>
      <c r="L259" s="41">
        <v>1212</v>
      </c>
      <c r="M259" s="41">
        <v>2801.81</v>
      </c>
    </row>
    <row r="260" spans="1:13" x14ac:dyDescent="0.2">
      <c r="A260" s="43" t="s">
        <v>676</v>
      </c>
      <c r="B260" s="43" t="s">
        <v>676</v>
      </c>
      <c r="C260" t="s">
        <v>233</v>
      </c>
      <c r="D260" s="1" t="s">
        <v>39</v>
      </c>
      <c r="E260" s="1">
        <v>2019</v>
      </c>
      <c r="F260" t="s">
        <v>234</v>
      </c>
      <c r="G260" t="s">
        <v>235</v>
      </c>
      <c r="H260" t="s">
        <v>240</v>
      </c>
      <c r="I260" t="s">
        <v>38</v>
      </c>
      <c r="J260" t="s">
        <v>678</v>
      </c>
      <c r="K260" t="s">
        <v>678</v>
      </c>
      <c r="L260" s="41">
        <v>1122.19</v>
      </c>
      <c r="M260" s="41">
        <v>3029.39</v>
      </c>
    </row>
    <row r="261" spans="1:13" x14ac:dyDescent="0.2">
      <c r="A261" s="43" t="s">
        <v>676</v>
      </c>
      <c r="B261" s="43" t="s">
        <v>676</v>
      </c>
      <c r="C261" t="s">
        <v>343</v>
      </c>
      <c r="D261" s="1" t="s">
        <v>70</v>
      </c>
      <c r="E261" s="1">
        <v>2016</v>
      </c>
      <c r="F261" t="s">
        <v>344</v>
      </c>
      <c r="G261" t="s">
        <v>345</v>
      </c>
      <c r="H261" t="s">
        <v>348</v>
      </c>
      <c r="I261" t="s">
        <v>41</v>
      </c>
      <c r="J261" t="s">
        <v>678</v>
      </c>
      <c r="K261" t="s">
        <v>678</v>
      </c>
      <c r="L261" s="41">
        <v>2190</v>
      </c>
      <c r="M261" s="41">
        <v>5666.7409677419355</v>
      </c>
    </row>
    <row r="262" spans="1:13" x14ac:dyDescent="0.2">
      <c r="A262" s="43" t="s">
        <v>676</v>
      </c>
      <c r="B262" s="43" t="s">
        <v>676</v>
      </c>
      <c r="C262" t="s">
        <v>201</v>
      </c>
      <c r="D262" s="1" t="s">
        <v>26</v>
      </c>
      <c r="E262" s="1">
        <v>2019</v>
      </c>
      <c r="F262" t="s">
        <v>152</v>
      </c>
      <c r="G262" t="s">
        <v>153</v>
      </c>
      <c r="H262" t="s">
        <v>205</v>
      </c>
      <c r="I262" t="s">
        <v>79</v>
      </c>
      <c r="J262" t="s">
        <v>678</v>
      </c>
      <c r="K262" t="s">
        <v>678</v>
      </c>
      <c r="L262" s="41">
        <v>2785.2</v>
      </c>
      <c r="M262" s="41">
        <v>3278.1133999999997</v>
      </c>
    </row>
    <row r="263" spans="1:13" x14ac:dyDescent="0.2">
      <c r="A263" s="43" t="s">
        <v>676</v>
      </c>
      <c r="B263" s="43" t="s">
        <v>676</v>
      </c>
      <c r="C263" t="s">
        <v>518</v>
      </c>
      <c r="D263" s="1" t="s">
        <v>10</v>
      </c>
      <c r="E263" s="1">
        <v>2020</v>
      </c>
      <c r="F263" t="s">
        <v>152</v>
      </c>
      <c r="G263" t="s">
        <v>153</v>
      </c>
      <c r="H263" t="s">
        <v>640</v>
      </c>
      <c r="I263" t="s">
        <v>2</v>
      </c>
      <c r="J263" t="s">
        <v>678</v>
      </c>
      <c r="K263" t="s">
        <v>678</v>
      </c>
      <c r="L263" s="41">
        <v>1122.19</v>
      </c>
      <c r="M263" s="41">
        <v>1615.055249</v>
      </c>
    </row>
    <row r="264" spans="1:13" x14ac:dyDescent="0.2">
      <c r="A264" s="43" t="s">
        <v>676</v>
      </c>
      <c r="B264" s="43" t="s">
        <v>676</v>
      </c>
      <c r="C264" t="s">
        <v>219</v>
      </c>
      <c r="D264" s="1" t="s">
        <v>48</v>
      </c>
      <c r="E264" s="1">
        <v>2016</v>
      </c>
      <c r="F264" t="s">
        <v>220</v>
      </c>
      <c r="G264" t="s">
        <v>221</v>
      </c>
      <c r="H264" t="s">
        <v>225</v>
      </c>
      <c r="I264" t="s">
        <v>47</v>
      </c>
      <c r="J264" t="s">
        <v>178</v>
      </c>
      <c r="K264" t="s">
        <v>178</v>
      </c>
      <c r="L264" s="41">
        <v>1203.71</v>
      </c>
      <c r="M264" s="41">
        <v>3179.02</v>
      </c>
    </row>
    <row r="265" spans="1:13" x14ac:dyDescent="0.2">
      <c r="A265" s="43" t="s">
        <v>676</v>
      </c>
      <c r="B265" s="43" t="s">
        <v>676</v>
      </c>
      <c r="C265" t="s">
        <v>421</v>
      </c>
      <c r="D265" s="1" t="s">
        <v>12</v>
      </c>
      <c r="E265" s="1">
        <v>2018</v>
      </c>
      <c r="F265" t="s">
        <v>422</v>
      </c>
      <c r="G265" t="s">
        <v>423</v>
      </c>
      <c r="H265" t="s">
        <v>428</v>
      </c>
      <c r="I265" t="s">
        <v>7</v>
      </c>
      <c r="J265" t="s">
        <v>678</v>
      </c>
      <c r="K265" t="s">
        <v>678</v>
      </c>
      <c r="L265" s="41">
        <v>1727</v>
      </c>
      <c r="M265" s="41">
        <v>3452.47</v>
      </c>
    </row>
    <row r="266" spans="1:13" x14ac:dyDescent="0.2">
      <c r="A266" s="43" t="s">
        <v>676</v>
      </c>
      <c r="B266" s="43" t="s">
        <v>676</v>
      </c>
      <c r="C266" t="s">
        <v>208</v>
      </c>
      <c r="D266" s="1" t="s">
        <v>71</v>
      </c>
      <c r="E266" s="1">
        <v>2018</v>
      </c>
      <c r="F266" t="s">
        <v>141</v>
      </c>
      <c r="G266" t="s">
        <v>142</v>
      </c>
      <c r="H266" t="s">
        <v>172</v>
      </c>
      <c r="I266" t="s">
        <v>31</v>
      </c>
      <c r="J266" t="s">
        <v>678</v>
      </c>
      <c r="K266" t="s">
        <v>678</v>
      </c>
      <c r="L266" s="41">
        <v>1568.6</v>
      </c>
      <c r="M266" s="41">
        <v>4307.8500000000004</v>
      </c>
    </row>
    <row r="267" spans="1:13" x14ac:dyDescent="0.2">
      <c r="A267" s="43" t="s">
        <v>676</v>
      </c>
      <c r="B267" s="43" t="s">
        <v>676</v>
      </c>
      <c r="C267" t="s">
        <v>208</v>
      </c>
      <c r="D267" s="1" t="s">
        <v>71</v>
      </c>
      <c r="E267" s="1">
        <v>2018</v>
      </c>
      <c r="F267" t="s">
        <v>141</v>
      </c>
      <c r="G267" t="s">
        <v>142</v>
      </c>
      <c r="H267" t="s">
        <v>209</v>
      </c>
      <c r="I267" t="s">
        <v>7</v>
      </c>
      <c r="J267" t="s">
        <v>678</v>
      </c>
      <c r="K267" t="s">
        <v>678</v>
      </c>
      <c r="L267" s="41">
        <v>2027.87</v>
      </c>
      <c r="M267" s="41">
        <v>3743.8</v>
      </c>
    </row>
    <row r="268" spans="1:13" x14ac:dyDescent="0.2">
      <c r="A268" s="43" t="s">
        <v>676</v>
      </c>
      <c r="B268" s="43" t="s">
        <v>676</v>
      </c>
      <c r="C268" t="s">
        <v>320</v>
      </c>
      <c r="D268" s="1" t="s">
        <v>1</v>
      </c>
      <c r="E268" s="1">
        <v>2018</v>
      </c>
      <c r="F268" t="s">
        <v>141</v>
      </c>
      <c r="G268" t="s">
        <v>142</v>
      </c>
      <c r="H268" t="s">
        <v>322</v>
      </c>
      <c r="I268" t="s">
        <v>0</v>
      </c>
      <c r="J268" t="s">
        <v>678</v>
      </c>
      <c r="K268" t="s">
        <v>678</v>
      </c>
      <c r="L268" s="41">
        <v>1212</v>
      </c>
      <c r="M268" s="41">
        <v>4380.49</v>
      </c>
    </row>
    <row r="269" spans="1:13" x14ac:dyDescent="0.2">
      <c r="A269" s="43" t="s">
        <v>676</v>
      </c>
      <c r="B269" s="43" t="s">
        <v>676</v>
      </c>
      <c r="C269" t="s">
        <v>233</v>
      </c>
      <c r="D269" s="1" t="s">
        <v>39</v>
      </c>
      <c r="E269" s="1">
        <v>2019</v>
      </c>
      <c r="F269" t="s">
        <v>234</v>
      </c>
      <c r="G269" t="s">
        <v>235</v>
      </c>
      <c r="H269" t="s">
        <v>223</v>
      </c>
      <c r="I269" t="s">
        <v>38</v>
      </c>
      <c r="J269" t="s">
        <v>678</v>
      </c>
      <c r="K269" t="s">
        <v>678</v>
      </c>
      <c r="L269" s="41">
        <v>1122.19</v>
      </c>
      <c r="M269" s="41">
        <v>3029.39</v>
      </c>
    </row>
    <row r="270" spans="1:13" x14ac:dyDescent="0.2">
      <c r="A270" s="43" t="s">
        <v>676</v>
      </c>
      <c r="B270" s="43" t="s">
        <v>676</v>
      </c>
      <c r="C270" t="s">
        <v>397</v>
      </c>
      <c r="D270" s="1" t="s">
        <v>18</v>
      </c>
      <c r="E270" s="1">
        <v>2020</v>
      </c>
      <c r="F270" t="s">
        <v>167</v>
      </c>
      <c r="G270" t="s">
        <v>168</v>
      </c>
      <c r="H270" t="s">
        <v>398</v>
      </c>
      <c r="I270" t="s">
        <v>41</v>
      </c>
      <c r="J270" t="s">
        <v>178</v>
      </c>
      <c r="K270" t="s">
        <v>178</v>
      </c>
      <c r="L270" s="41">
        <v>2163.48</v>
      </c>
      <c r="M270" s="41">
        <v>2669.68</v>
      </c>
    </row>
    <row r="271" spans="1:13" x14ac:dyDescent="0.2">
      <c r="A271" s="43" t="s">
        <v>676</v>
      </c>
      <c r="B271" s="43" t="s">
        <v>676</v>
      </c>
      <c r="C271" t="s">
        <v>411</v>
      </c>
      <c r="D271" s="1" t="s">
        <v>20</v>
      </c>
      <c r="E271" s="1">
        <v>2018</v>
      </c>
      <c r="F271" t="s">
        <v>159</v>
      </c>
      <c r="G271" t="s">
        <v>160</v>
      </c>
      <c r="H271" t="s">
        <v>356</v>
      </c>
      <c r="I271" t="s">
        <v>7</v>
      </c>
      <c r="J271" t="s">
        <v>678</v>
      </c>
      <c r="K271" t="s">
        <v>678</v>
      </c>
      <c r="L271" s="41">
        <v>1727</v>
      </c>
      <c r="M271" s="41">
        <v>2407.96</v>
      </c>
    </row>
    <row r="272" spans="1:13" x14ac:dyDescent="0.2">
      <c r="A272" s="43" t="s">
        <v>676</v>
      </c>
      <c r="B272" s="43" t="s">
        <v>676</v>
      </c>
      <c r="C272" t="s">
        <v>518</v>
      </c>
      <c r="D272" s="1" t="s">
        <v>10</v>
      </c>
      <c r="E272" s="1">
        <v>2020</v>
      </c>
      <c r="F272" t="s">
        <v>152</v>
      </c>
      <c r="G272" t="s">
        <v>153</v>
      </c>
      <c r="H272" t="s">
        <v>562</v>
      </c>
      <c r="I272" t="s">
        <v>2</v>
      </c>
      <c r="J272" t="s">
        <v>178</v>
      </c>
      <c r="K272" t="s">
        <v>178</v>
      </c>
      <c r="L272" s="41">
        <v>1239.6000000000001</v>
      </c>
      <c r="M272" s="41">
        <v>1607.296848</v>
      </c>
    </row>
    <row r="273" spans="1:13" x14ac:dyDescent="0.2">
      <c r="A273" s="43" t="s">
        <v>676</v>
      </c>
      <c r="B273" s="43" t="s">
        <v>676</v>
      </c>
      <c r="C273" t="s">
        <v>320</v>
      </c>
      <c r="D273" s="1" t="s">
        <v>1</v>
      </c>
      <c r="E273" s="1">
        <v>2018</v>
      </c>
      <c r="F273" t="s">
        <v>141</v>
      </c>
      <c r="G273" t="s">
        <v>142</v>
      </c>
      <c r="H273" t="s">
        <v>204</v>
      </c>
      <c r="I273" t="s">
        <v>49</v>
      </c>
      <c r="J273" t="s">
        <v>678</v>
      </c>
      <c r="K273" t="s">
        <v>678</v>
      </c>
      <c r="L273" s="41">
        <v>1718.8</v>
      </c>
      <c r="M273" s="41">
        <v>5893.71</v>
      </c>
    </row>
    <row r="274" spans="1:13" x14ac:dyDescent="0.2">
      <c r="A274" s="43" t="s">
        <v>676</v>
      </c>
      <c r="B274" s="43" t="s">
        <v>676</v>
      </c>
      <c r="C274" t="s">
        <v>401</v>
      </c>
      <c r="D274" s="1" t="s">
        <v>45</v>
      </c>
      <c r="E274" s="1">
        <v>2018</v>
      </c>
      <c r="F274" t="s">
        <v>159</v>
      </c>
      <c r="G274" t="s">
        <v>160</v>
      </c>
      <c r="H274" t="s">
        <v>398</v>
      </c>
      <c r="I274" t="s">
        <v>7</v>
      </c>
      <c r="J274" t="s">
        <v>678</v>
      </c>
      <c r="K274" t="s">
        <v>678</v>
      </c>
      <c r="L274" s="41">
        <v>1727</v>
      </c>
      <c r="M274" s="41">
        <v>2407.96</v>
      </c>
    </row>
    <row r="275" spans="1:13" x14ac:dyDescent="0.2">
      <c r="A275" s="43" t="s">
        <v>676</v>
      </c>
      <c r="B275" s="43" t="s">
        <v>676</v>
      </c>
      <c r="C275" t="s">
        <v>421</v>
      </c>
      <c r="D275" s="1" t="s">
        <v>12</v>
      </c>
      <c r="E275" s="1">
        <v>2018</v>
      </c>
      <c r="F275" t="s">
        <v>422</v>
      </c>
      <c r="G275" t="s">
        <v>423</v>
      </c>
      <c r="H275" t="s">
        <v>429</v>
      </c>
      <c r="I275" t="s">
        <v>0</v>
      </c>
      <c r="J275" t="s">
        <v>678</v>
      </c>
      <c r="K275" t="s">
        <v>678</v>
      </c>
      <c r="L275" s="41">
        <v>1298</v>
      </c>
      <c r="M275" s="41">
        <v>2742.53</v>
      </c>
    </row>
    <row r="276" spans="1:13" x14ac:dyDescent="0.2">
      <c r="A276" s="43" t="s">
        <v>676</v>
      </c>
      <c r="B276" s="43" t="s">
        <v>676</v>
      </c>
      <c r="C276" t="s">
        <v>518</v>
      </c>
      <c r="D276" s="1" t="s">
        <v>10</v>
      </c>
      <c r="E276" s="1">
        <v>2020</v>
      </c>
      <c r="F276" t="s">
        <v>152</v>
      </c>
      <c r="G276" t="s">
        <v>153</v>
      </c>
      <c r="H276" t="s">
        <v>412</v>
      </c>
      <c r="I276" t="s">
        <v>2</v>
      </c>
      <c r="J276" t="s">
        <v>178</v>
      </c>
      <c r="K276" t="s">
        <v>178</v>
      </c>
      <c r="L276" s="41">
        <v>1458.8500000000001</v>
      </c>
      <c r="M276" s="41">
        <v>1857.0879350000002</v>
      </c>
    </row>
    <row r="277" spans="1:13" x14ac:dyDescent="0.2">
      <c r="A277" s="43" t="s">
        <v>676</v>
      </c>
      <c r="B277" s="43" t="s">
        <v>676</v>
      </c>
      <c r="C277" t="s">
        <v>518</v>
      </c>
      <c r="D277" s="1" t="s">
        <v>10</v>
      </c>
      <c r="E277" s="1">
        <v>2020</v>
      </c>
      <c r="F277" t="s">
        <v>152</v>
      </c>
      <c r="G277" t="s">
        <v>153</v>
      </c>
      <c r="H277" t="s">
        <v>590</v>
      </c>
      <c r="I277" t="s">
        <v>2</v>
      </c>
      <c r="J277" t="s">
        <v>178</v>
      </c>
      <c r="K277" t="s">
        <v>178</v>
      </c>
      <c r="L277" s="41">
        <v>1239.6000000000001</v>
      </c>
      <c r="M277" s="41">
        <v>1607.296848</v>
      </c>
    </row>
    <row r="278" spans="1:13" x14ac:dyDescent="0.2">
      <c r="A278" s="43" t="s">
        <v>676</v>
      </c>
      <c r="B278" s="43" t="s">
        <v>676</v>
      </c>
      <c r="C278" t="s">
        <v>320</v>
      </c>
      <c r="D278" s="1" t="s">
        <v>1</v>
      </c>
      <c r="E278" s="1">
        <v>2018</v>
      </c>
      <c r="F278" t="s">
        <v>141</v>
      </c>
      <c r="G278" t="s">
        <v>142</v>
      </c>
      <c r="H278" t="s">
        <v>251</v>
      </c>
      <c r="I278" t="s">
        <v>49</v>
      </c>
      <c r="J278" t="s">
        <v>678</v>
      </c>
      <c r="K278" t="s">
        <v>678</v>
      </c>
      <c r="L278" s="41">
        <v>1718.8</v>
      </c>
      <c r="M278" s="41">
        <v>5893.71</v>
      </c>
    </row>
    <row r="279" spans="1:13" x14ac:dyDescent="0.2">
      <c r="A279" s="43" t="s">
        <v>676</v>
      </c>
      <c r="B279" s="43" t="s">
        <v>676</v>
      </c>
      <c r="C279" t="s">
        <v>438</v>
      </c>
      <c r="D279" s="1" t="s">
        <v>19</v>
      </c>
      <c r="E279" s="1">
        <v>2019</v>
      </c>
      <c r="F279" t="s">
        <v>439</v>
      </c>
      <c r="G279" t="s">
        <v>440</v>
      </c>
      <c r="H279" t="s">
        <v>454</v>
      </c>
      <c r="I279" t="s">
        <v>2</v>
      </c>
      <c r="J279" t="s">
        <v>178</v>
      </c>
      <c r="K279" t="s">
        <v>178</v>
      </c>
      <c r="L279" s="41">
        <v>1122.2</v>
      </c>
      <c r="M279" s="41">
        <v>3112.55</v>
      </c>
    </row>
    <row r="280" spans="1:13" x14ac:dyDescent="0.2">
      <c r="A280" s="43" t="s">
        <v>676</v>
      </c>
      <c r="B280" s="43" t="s">
        <v>676</v>
      </c>
      <c r="C280" t="s">
        <v>212</v>
      </c>
      <c r="D280" s="1" t="s">
        <v>57</v>
      </c>
      <c r="E280" s="1">
        <v>2016</v>
      </c>
      <c r="F280" t="s">
        <v>152</v>
      </c>
      <c r="G280" t="s">
        <v>153</v>
      </c>
      <c r="H280" t="s">
        <v>213</v>
      </c>
      <c r="I280" t="s">
        <v>58</v>
      </c>
      <c r="J280" t="s">
        <v>678</v>
      </c>
      <c r="K280" t="s">
        <v>678</v>
      </c>
      <c r="L280" s="41">
        <v>1202.44</v>
      </c>
      <c r="M280" s="41">
        <v>2504.9230080000002</v>
      </c>
    </row>
    <row r="281" spans="1:13" x14ac:dyDescent="0.2">
      <c r="A281" s="43" t="s">
        <v>676</v>
      </c>
      <c r="B281" s="43" t="s">
        <v>676</v>
      </c>
      <c r="C281" t="s">
        <v>518</v>
      </c>
      <c r="D281" s="1" t="s">
        <v>10</v>
      </c>
      <c r="E281" s="1">
        <v>2020</v>
      </c>
      <c r="F281" t="s">
        <v>152</v>
      </c>
      <c r="G281" t="s">
        <v>153</v>
      </c>
      <c r="H281" t="s">
        <v>586</v>
      </c>
      <c r="I281" t="s">
        <v>2</v>
      </c>
      <c r="J281" t="s">
        <v>178</v>
      </c>
      <c r="K281" t="s">
        <v>178</v>
      </c>
      <c r="L281" s="41">
        <v>1458.8500000000001</v>
      </c>
      <c r="M281" s="41">
        <v>1857.0879350000002</v>
      </c>
    </row>
    <row r="282" spans="1:13" x14ac:dyDescent="0.2">
      <c r="A282" s="43" t="s">
        <v>676</v>
      </c>
      <c r="B282" s="43" t="s">
        <v>676</v>
      </c>
      <c r="C282" t="s">
        <v>685</v>
      </c>
      <c r="D282" s="1" t="s">
        <v>80</v>
      </c>
      <c r="E282" s="1">
        <v>2018</v>
      </c>
      <c r="F282" t="s">
        <v>271</v>
      </c>
      <c r="G282" t="s">
        <v>272</v>
      </c>
      <c r="H282" t="s">
        <v>223</v>
      </c>
      <c r="I282" t="s">
        <v>25</v>
      </c>
      <c r="J282" t="s">
        <v>678</v>
      </c>
      <c r="K282" t="s">
        <v>678</v>
      </c>
      <c r="L282" s="41">
        <v>1298</v>
      </c>
      <c r="M282" s="41">
        <v>3102.55</v>
      </c>
    </row>
    <row r="283" spans="1:13" x14ac:dyDescent="0.2">
      <c r="A283" s="43" t="s">
        <v>676</v>
      </c>
      <c r="B283" s="43" t="s">
        <v>676</v>
      </c>
      <c r="C283" t="s">
        <v>166</v>
      </c>
      <c r="D283" s="1" t="s">
        <v>81</v>
      </c>
      <c r="E283" s="1">
        <v>2021</v>
      </c>
      <c r="F283" t="s">
        <v>167</v>
      </c>
      <c r="G283" t="s">
        <v>168</v>
      </c>
      <c r="H283" t="s">
        <v>170</v>
      </c>
      <c r="I283" t="s">
        <v>0</v>
      </c>
      <c r="J283" t="s">
        <v>678</v>
      </c>
      <c r="K283" t="s">
        <v>678</v>
      </c>
      <c r="L283" s="41">
        <v>1454.4</v>
      </c>
      <c r="M283" s="41">
        <v>3035.65</v>
      </c>
    </row>
    <row r="284" spans="1:13" x14ac:dyDescent="0.2">
      <c r="A284" s="43" t="s">
        <v>676</v>
      </c>
      <c r="B284" s="43" t="s">
        <v>676</v>
      </c>
      <c r="C284" t="s">
        <v>684</v>
      </c>
      <c r="D284" s="1" t="s">
        <v>9</v>
      </c>
      <c r="E284" s="1">
        <v>2018</v>
      </c>
      <c r="F284" t="s">
        <v>141</v>
      </c>
      <c r="G284" t="s">
        <v>142</v>
      </c>
      <c r="H284" t="s">
        <v>725</v>
      </c>
      <c r="I284" t="s">
        <v>2</v>
      </c>
      <c r="J284" t="s">
        <v>178</v>
      </c>
      <c r="K284" t="s">
        <v>178</v>
      </c>
      <c r="L284" s="41">
        <v>1100</v>
      </c>
      <c r="M284" s="41">
        <v>2565.21</v>
      </c>
    </row>
    <row r="285" spans="1:13" x14ac:dyDescent="0.2">
      <c r="A285" s="43" t="s">
        <v>676</v>
      </c>
      <c r="B285" s="43" t="s">
        <v>676</v>
      </c>
      <c r="C285" t="s">
        <v>273</v>
      </c>
      <c r="D285" s="1" t="s">
        <v>4</v>
      </c>
      <c r="E285" s="1">
        <v>2020</v>
      </c>
      <c r="F285" t="s">
        <v>274</v>
      </c>
      <c r="G285" t="s">
        <v>275</v>
      </c>
      <c r="H285" t="s">
        <v>262</v>
      </c>
      <c r="I285" t="s">
        <v>3</v>
      </c>
      <c r="J285" t="s">
        <v>178</v>
      </c>
      <c r="K285" t="s">
        <v>178</v>
      </c>
      <c r="L285" s="41">
        <v>1302.3499999999999</v>
      </c>
      <c r="M285" s="41">
        <v>5022.6400000000003</v>
      </c>
    </row>
    <row r="286" spans="1:13" x14ac:dyDescent="0.2">
      <c r="A286" s="43" t="s">
        <v>676</v>
      </c>
      <c r="B286" s="43" t="s">
        <v>676</v>
      </c>
      <c r="C286" t="s">
        <v>406</v>
      </c>
      <c r="D286" s="1" t="s">
        <v>30</v>
      </c>
      <c r="E286" s="1">
        <v>2018</v>
      </c>
      <c r="F286" t="s">
        <v>407</v>
      </c>
      <c r="G286" t="s">
        <v>408</v>
      </c>
      <c r="H286" t="s">
        <v>327</v>
      </c>
      <c r="I286" t="s">
        <v>29</v>
      </c>
      <c r="J286" t="s">
        <v>678</v>
      </c>
      <c r="K286" t="s">
        <v>678</v>
      </c>
      <c r="L286" s="41">
        <v>2245.1</v>
      </c>
      <c r="M286" s="41">
        <v>3158.5498824924002</v>
      </c>
    </row>
    <row r="287" spans="1:13" x14ac:dyDescent="0.2">
      <c r="A287" s="43" t="s">
        <v>676</v>
      </c>
      <c r="B287" s="43" t="s">
        <v>676</v>
      </c>
      <c r="C287" t="s">
        <v>685</v>
      </c>
      <c r="D287" s="1" t="s">
        <v>80</v>
      </c>
      <c r="E287" s="1">
        <v>2018</v>
      </c>
      <c r="F287" t="s">
        <v>271</v>
      </c>
      <c r="G287" t="s">
        <v>272</v>
      </c>
      <c r="H287" t="s">
        <v>223</v>
      </c>
      <c r="I287" t="s">
        <v>64</v>
      </c>
      <c r="J287" t="s">
        <v>678</v>
      </c>
      <c r="K287" t="s">
        <v>678</v>
      </c>
      <c r="L287" s="41">
        <v>1298</v>
      </c>
      <c r="M287" s="41">
        <v>3301.19</v>
      </c>
    </row>
    <row r="288" spans="1:13" x14ac:dyDescent="0.2">
      <c r="A288" s="43" t="s">
        <v>676</v>
      </c>
      <c r="B288" s="43" t="s">
        <v>676</v>
      </c>
      <c r="C288" t="s">
        <v>518</v>
      </c>
      <c r="D288" s="1" t="s">
        <v>10</v>
      </c>
      <c r="E288" s="1">
        <v>2020</v>
      </c>
      <c r="F288" t="s">
        <v>152</v>
      </c>
      <c r="G288" t="s">
        <v>153</v>
      </c>
      <c r="H288" t="s">
        <v>598</v>
      </c>
      <c r="I288" t="s">
        <v>2</v>
      </c>
      <c r="J288" t="s">
        <v>178</v>
      </c>
      <c r="K288" t="s">
        <v>178</v>
      </c>
      <c r="L288" s="41">
        <v>1725.83</v>
      </c>
      <c r="M288" s="41">
        <v>2069.9407809999998</v>
      </c>
    </row>
    <row r="289" spans="1:13" x14ac:dyDescent="0.2">
      <c r="A289" s="43" t="s">
        <v>676</v>
      </c>
      <c r="B289" s="43" t="s">
        <v>676</v>
      </c>
      <c r="C289" t="s">
        <v>273</v>
      </c>
      <c r="D289" s="1" t="s">
        <v>4</v>
      </c>
      <c r="E289" s="1">
        <v>2020</v>
      </c>
      <c r="F289" t="s">
        <v>274</v>
      </c>
      <c r="G289" t="s">
        <v>275</v>
      </c>
      <c r="H289" t="s">
        <v>696</v>
      </c>
      <c r="I289" t="s">
        <v>3</v>
      </c>
      <c r="J289" t="s">
        <v>178</v>
      </c>
      <c r="K289" t="s">
        <v>178</v>
      </c>
      <c r="L289" s="41">
        <v>1302.3499999999999</v>
      </c>
      <c r="M289" s="41">
        <v>5022.6400000000003</v>
      </c>
    </row>
    <row r="290" spans="1:13" x14ac:dyDescent="0.2">
      <c r="A290" s="43" t="s">
        <v>676</v>
      </c>
      <c r="B290" s="43" t="s">
        <v>676</v>
      </c>
      <c r="C290" t="s">
        <v>413</v>
      </c>
      <c r="D290" s="1" t="s">
        <v>32</v>
      </c>
      <c r="E290" s="1">
        <v>2018</v>
      </c>
      <c r="F290" t="s">
        <v>162</v>
      </c>
      <c r="G290" t="s">
        <v>163</v>
      </c>
      <c r="H290" t="s">
        <v>415</v>
      </c>
      <c r="I290" t="s">
        <v>58</v>
      </c>
      <c r="J290" t="s">
        <v>678</v>
      </c>
      <c r="K290" t="s">
        <v>678</v>
      </c>
      <c r="L290" s="41">
        <v>3941.17</v>
      </c>
      <c r="M290" s="41">
        <v>6251.71</v>
      </c>
    </row>
    <row r="291" spans="1:13" x14ac:dyDescent="0.2">
      <c r="A291" s="43" t="s">
        <v>676</v>
      </c>
      <c r="B291" s="43" t="s">
        <v>676</v>
      </c>
      <c r="C291" t="s">
        <v>518</v>
      </c>
      <c r="D291" s="1" t="s">
        <v>10</v>
      </c>
      <c r="E291" s="1">
        <v>2020</v>
      </c>
      <c r="F291" t="s">
        <v>152</v>
      </c>
      <c r="G291" t="s">
        <v>153</v>
      </c>
      <c r="H291" t="s">
        <v>267</v>
      </c>
      <c r="I291" t="s">
        <v>2</v>
      </c>
      <c r="J291" t="s">
        <v>678</v>
      </c>
      <c r="K291" t="s">
        <v>678</v>
      </c>
      <c r="L291" s="41">
        <v>1122.19</v>
      </c>
      <c r="M291" s="41">
        <v>1499.5262090000001</v>
      </c>
    </row>
    <row r="292" spans="1:13" x14ac:dyDescent="0.2">
      <c r="A292" s="43" t="s">
        <v>676</v>
      </c>
      <c r="B292" s="43" t="s">
        <v>676</v>
      </c>
      <c r="C292" t="s">
        <v>682</v>
      </c>
      <c r="D292" s="1" t="s">
        <v>28</v>
      </c>
      <c r="E292" s="1">
        <v>2018</v>
      </c>
      <c r="F292" t="s">
        <v>344</v>
      </c>
      <c r="G292" t="s">
        <v>345</v>
      </c>
      <c r="H292" t="s">
        <v>324</v>
      </c>
      <c r="I292" t="s">
        <v>27</v>
      </c>
      <c r="J292" t="s">
        <v>678</v>
      </c>
      <c r="K292" t="s">
        <v>678</v>
      </c>
      <c r="L292" s="41">
        <v>1212</v>
      </c>
      <c r="M292" s="41">
        <v>2801.81</v>
      </c>
    </row>
    <row r="293" spans="1:13" x14ac:dyDescent="0.2">
      <c r="A293" s="43" t="s">
        <v>676</v>
      </c>
      <c r="B293" s="43" t="s">
        <v>676</v>
      </c>
      <c r="C293" t="s">
        <v>343</v>
      </c>
      <c r="D293" s="1" t="s">
        <v>70</v>
      </c>
      <c r="E293" s="1">
        <v>2016</v>
      </c>
      <c r="F293" t="s">
        <v>344</v>
      </c>
      <c r="G293" t="s">
        <v>345</v>
      </c>
      <c r="H293" t="s">
        <v>230</v>
      </c>
      <c r="I293" t="s">
        <v>41</v>
      </c>
      <c r="J293" t="s">
        <v>678</v>
      </c>
      <c r="K293" t="s">
        <v>678</v>
      </c>
      <c r="L293" s="41">
        <v>2190</v>
      </c>
      <c r="M293" s="41">
        <v>5666.7409677419355</v>
      </c>
    </row>
    <row r="294" spans="1:13" x14ac:dyDescent="0.2">
      <c r="A294" s="43" t="s">
        <v>676</v>
      </c>
      <c r="B294" s="43" t="s">
        <v>676</v>
      </c>
      <c r="C294" t="s">
        <v>273</v>
      </c>
      <c r="D294" s="1" t="s">
        <v>4</v>
      </c>
      <c r="E294" s="1">
        <v>2020</v>
      </c>
      <c r="F294" t="s">
        <v>274</v>
      </c>
      <c r="G294" t="s">
        <v>275</v>
      </c>
      <c r="H294" t="s">
        <v>277</v>
      </c>
      <c r="I294" t="s">
        <v>3</v>
      </c>
      <c r="J294" t="s">
        <v>178</v>
      </c>
      <c r="K294" t="s">
        <v>178</v>
      </c>
      <c r="L294" s="41">
        <v>1302.3499999999999</v>
      </c>
      <c r="M294" s="41">
        <v>5022.6400000000003</v>
      </c>
    </row>
    <row r="295" spans="1:13" x14ac:dyDescent="0.2">
      <c r="A295" s="43" t="s">
        <v>676</v>
      </c>
      <c r="B295" s="43" t="s">
        <v>676</v>
      </c>
      <c r="C295" t="s">
        <v>411</v>
      </c>
      <c r="D295" s="1" t="s">
        <v>20</v>
      </c>
      <c r="E295" s="1">
        <v>2018</v>
      </c>
      <c r="F295" t="s">
        <v>159</v>
      </c>
      <c r="G295" t="s">
        <v>160</v>
      </c>
      <c r="H295" t="s">
        <v>398</v>
      </c>
      <c r="I295" t="s">
        <v>82</v>
      </c>
      <c r="J295" t="s">
        <v>678</v>
      </c>
      <c r="K295" t="s">
        <v>678</v>
      </c>
      <c r="L295" s="41">
        <v>1940.9</v>
      </c>
      <c r="M295" s="41">
        <v>2336.9</v>
      </c>
    </row>
    <row r="296" spans="1:13" x14ac:dyDescent="0.2">
      <c r="A296" s="43" t="s">
        <v>676</v>
      </c>
      <c r="B296" s="43" t="s">
        <v>676</v>
      </c>
      <c r="C296" t="s">
        <v>438</v>
      </c>
      <c r="D296" s="1" t="s">
        <v>19</v>
      </c>
      <c r="E296" s="1">
        <v>2019</v>
      </c>
      <c r="F296" t="s">
        <v>439</v>
      </c>
      <c r="G296" t="s">
        <v>440</v>
      </c>
      <c r="H296" t="s">
        <v>455</v>
      </c>
      <c r="I296" t="s">
        <v>2</v>
      </c>
      <c r="J296" t="s">
        <v>178</v>
      </c>
      <c r="K296" t="s">
        <v>178</v>
      </c>
      <c r="L296" s="41">
        <v>1122.2</v>
      </c>
      <c r="M296" s="41">
        <v>3112.55</v>
      </c>
    </row>
    <row r="297" spans="1:13" x14ac:dyDescent="0.2">
      <c r="A297" s="43" t="s">
        <v>676</v>
      </c>
      <c r="B297" s="43" t="s">
        <v>676</v>
      </c>
      <c r="C297" t="s">
        <v>684</v>
      </c>
      <c r="D297" s="1" t="s">
        <v>9</v>
      </c>
      <c r="E297" s="1">
        <v>2018</v>
      </c>
      <c r="F297" t="s">
        <v>141</v>
      </c>
      <c r="G297" t="s">
        <v>142</v>
      </c>
      <c r="H297" t="s">
        <v>726</v>
      </c>
      <c r="I297" t="s">
        <v>2</v>
      </c>
      <c r="J297" t="s">
        <v>178</v>
      </c>
      <c r="K297" t="s">
        <v>178</v>
      </c>
      <c r="L297" s="41">
        <v>1100</v>
      </c>
      <c r="M297" s="41">
        <v>2565.21</v>
      </c>
    </row>
    <row r="298" spans="1:13" x14ac:dyDescent="0.2">
      <c r="A298" s="43" t="s">
        <v>676</v>
      </c>
      <c r="B298" s="43" t="s">
        <v>676</v>
      </c>
      <c r="C298" t="s">
        <v>320</v>
      </c>
      <c r="D298" s="1" t="s">
        <v>1</v>
      </c>
      <c r="E298" s="1">
        <v>2018</v>
      </c>
      <c r="F298" t="s">
        <v>141</v>
      </c>
      <c r="G298" t="s">
        <v>142</v>
      </c>
      <c r="H298" t="s">
        <v>204</v>
      </c>
      <c r="I298" t="s">
        <v>0</v>
      </c>
      <c r="J298" t="s">
        <v>678</v>
      </c>
      <c r="K298" t="s">
        <v>678</v>
      </c>
      <c r="L298" s="41">
        <v>1212</v>
      </c>
      <c r="M298" s="41">
        <v>4380.49</v>
      </c>
    </row>
    <row r="299" spans="1:13" x14ac:dyDescent="0.2">
      <c r="A299" s="43" t="s">
        <v>676</v>
      </c>
      <c r="B299" s="43" t="s">
        <v>676</v>
      </c>
      <c r="C299" t="s">
        <v>397</v>
      </c>
      <c r="D299" s="1" t="s">
        <v>18</v>
      </c>
      <c r="E299" s="1">
        <v>2020</v>
      </c>
      <c r="F299" t="s">
        <v>167</v>
      </c>
      <c r="G299" t="s">
        <v>168</v>
      </c>
      <c r="H299" t="s">
        <v>398</v>
      </c>
      <c r="I299" t="s">
        <v>7</v>
      </c>
      <c r="J299" t="s">
        <v>678</v>
      </c>
      <c r="K299" t="s">
        <v>678</v>
      </c>
      <c r="L299" s="41">
        <v>1592.46</v>
      </c>
      <c r="M299" s="41">
        <v>2223.39</v>
      </c>
    </row>
    <row r="300" spans="1:13" x14ac:dyDescent="0.2">
      <c r="A300" s="43" t="s">
        <v>676</v>
      </c>
      <c r="B300" s="43" t="s">
        <v>676</v>
      </c>
      <c r="C300" t="s">
        <v>518</v>
      </c>
      <c r="D300" s="1" t="s">
        <v>10</v>
      </c>
      <c r="E300" s="1">
        <v>2020</v>
      </c>
      <c r="F300" t="s">
        <v>152</v>
      </c>
      <c r="G300" t="s">
        <v>153</v>
      </c>
      <c r="H300" t="s">
        <v>399</v>
      </c>
      <c r="I300" t="s">
        <v>2</v>
      </c>
      <c r="J300" t="s">
        <v>678</v>
      </c>
      <c r="K300" t="s">
        <v>678</v>
      </c>
      <c r="L300" s="41">
        <v>1562.19</v>
      </c>
      <c r="M300" s="41">
        <v>2105.5237050000001</v>
      </c>
    </row>
    <row r="301" spans="1:13" x14ac:dyDescent="0.2">
      <c r="A301" s="43" t="s">
        <v>676</v>
      </c>
      <c r="B301" s="43" t="s">
        <v>676</v>
      </c>
      <c r="C301" t="s">
        <v>387</v>
      </c>
      <c r="D301" s="1" t="s">
        <v>11</v>
      </c>
      <c r="E301" s="1">
        <v>2020</v>
      </c>
      <c r="F301" t="s">
        <v>141</v>
      </c>
      <c r="G301" t="s">
        <v>142</v>
      </c>
      <c r="H301" t="s">
        <v>258</v>
      </c>
      <c r="I301" t="s">
        <v>0</v>
      </c>
      <c r="J301" t="s">
        <v>678</v>
      </c>
      <c r="K301" t="s">
        <v>678</v>
      </c>
      <c r="L301" s="41">
        <v>1599</v>
      </c>
      <c r="M301" s="41">
        <v>2144.64</v>
      </c>
    </row>
    <row r="302" spans="1:13" x14ac:dyDescent="0.2">
      <c r="A302" s="43" t="s">
        <v>676</v>
      </c>
      <c r="B302" s="43" t="s">
        <v>676</v>
      </c>
      <c r="C302" t="s">
        <v>192</v>
      </c>
      <c r="D302" s="1" t="s">
        <v>55</v>
      </c>
      <c r="E302" s="1">
        <v>2020</v>
      </c>
      <c r="F302" t="s">
        <v>194</v>
      </c>
      <c r="G302" t="s">
        <v>195</v>
      </c>
      <c r="H302" t="s">
        <v>197</v>
      </c>
      <c r="I302" t="s">
        <v>7</v>
      </c>
      <c r="J302" t="s">
        <v>678</v>
      </c>
      <c r="K302" t="s">
        <v>678</v>
      </c>
      <c r="L302" s="41">
        <v>1568.6</v>
      </c>
      <c r="M302" s="41">
        <v>4463.78</v>
      </c>
    </row>
    <row r="303" spans="1:13" x14ac:dyDescent="0.2">
      <c r="A303" s="43" t="s">
        <v>676</v>
      </c>
      <c r="B303" s="43" t="s">
        <v>676</v>
      </c>
      <c r="C303" t="s">
        <v>411</v>
      </c>
      <c r="D303" s="1" t="s">
        <v>20</v>
      </c>
      <c r="E303" s="1">
        <v>2018</v>
      </c>
      <c r="F303" t="s">
        <v>159</v>
      </c>
      <c r="G303" t="s">
        <v>160</v>
      </c>
      <c r="H303" t="s">
        <v>269</v>
      </c>
      <c r="I303" t="s">
        <v>7</v>
      </c>
      <c r="J303" t="s">
        <v>678</v>
      </c>
      <c r="K303" t="s">
        <v>678</v>
      </c>
      <c r="L303" s="41">
        <v>1727</v>
      </c>
      <c r="M303" s="41">
        <v>2407.96</v>
      </c>
    </row>
    <row r="304" spans="1:13" x14ac:dyDescent="0.2">
      <c r="A304" s="43" t="s">
        <v>676</v>
      </c>
      <c r="B304" s="43" t="s">
        <v>676</v>
      </c>
      <c r="C304" t="s">
        <v>518</v>
      </c>
      <c r="D304" s="1" t="s">
        <v>10</v>
      </c>
      <c r="E304" s="1">
        <v>2020</v>
      </c>
      <c r="F304" t="s">
        <v>152</v>
      </c>
      <c r="G304" t="s">
        <v>153</v>
      </c>
      <c r="H304" t="s">
        <v>572</v>
      </c>
      <c r="I304" t="s">
        <v>2</v>
      </c>
      <c r="J304" t="s">
        <v>178</v>
      </c>
      <c r="K304" t="s">
        <v>178</v>
      </c>
      <c r="L304" s="41">
        <v>1342.19</v>
      </c>
      <c r="M304" s="41">
        <v>1717.7976250000002</v>
      </c>
    </row>
    <row r="305" spans="1:13" x14ac:dyDescent="0.2">
      <c r="A305" s="43" t="s">
        <v>676</v>
      </c>
      <c r="B305" s="43" t="s">
        <v>676</v>
      </c>
      <c r="C305" t="s">
        <v>201</v>
      </c>
      <c r="D305" s="1" t="s">
        <v>26</v>
      </c>
      <c r="E305" s="1">
        <v>2019</v>
      </c>
      <c r="F305" t="s">
        <v>152</v>
      </c>
      <c r="G305" t="s">
        <v>153</v>
      </c>
      <c r="H305" t="s">
        <v>207</v>
      </c>
      <c r="I305" t="s">
        <v>17</v>
      </c>
      <c r="J305" t="s">
        <v>678</v>
      </c>
      <c r="K305" t="s">
        <v>678</v>
      </c>
      <c r="L305" s="41">
        <v>2576.12</v>
      </c>
      <c r="M305" s="41">
        <v>3028.10421</v>
      </c>
    </row>
    <row r="306" spans="1:13" x14ac:dyDescent="0.2">
      <c r="A306" s="43" t="s">
        <v>676</v>
      </c>
      <c r="B306" s="43" t="s">
        <v>676</v>
      </c>
      <c r="C306" t="s">
        <v>273</v>
      </c>
      <c r="D306" s="1" t="s">
        <v>4</v>
      </c>
      <c r="E306" s="1">
        <v>2020</v>
      </c>
      <c r="F306" t="s">
        <v>274</v>
      </c>
      <c r="G306" t="s">
        <v>275</v>
      </c>
      <c r="H306" t="s">
        <v>288</v>
      </c>
      <c r="I306" t="s">
        <v>3</v>
      </c>
      <c r="J306" t="s">
        <v>178</v>
      </c>
      <c r="K306" t="s">
        <v>178</v>
      </c>
      <c r="L306" s="41">
        <v>1302.3499999999999</v>
      </c>
      <c r="M306" s="41">
        <v>5022.6400000000003</v>
      </c>
    </row>
    <row r="307" spans="1:13" x14ac:dyDescent="0.2">
      <c r="A307" s="43" t="s">
        <v>676</v>
      </c>
      <c r="B307" s="43" t="s">
        <v>676</v>
      </c>
      <c r="C307" t="s">
        <v>273</v>
      </c>
      <c r="D307" s="1" t="s">
        <v>4</v>
      </c>
      <c r="E307" s="1">
        <v>2020</v>
      </c>
      <c r="F307" t="s">
        <v>274</v>
      </c>
      <c r="G307" t="s">
        <v>275</v>
      </c>
      <c r="H307" t="s">
        <v>223</v>
      </c>
      <c r="I307" t="s">
        <v>3</v>
      </c>
      <c r="J307" t="s">
        <v>178</v>
      </c>
      <c r="K307" t="s">
        <v>178</v>
      </c>
      <c r="L307" s="41">
        <v>1302.3499999999999</v>
      </c>
      <c r="M307" s="41">
        <v>5022.6400000000003</v>
      </c>
    </row>
    <row r="308" spans="1:13" x14ac:dyDescent="0.2">
      <c r="A308" s="43" t="s">
        <v>676</v>
      </c>
      <c r="B308" s="43" t="s">
        <v>676</v>
      </c>
      <c r="C308" t="s">
        <v>208</v>
      </c>
      <c r="D308" s="1" t="s">
        <v>71</v>
      </c>
      <c r="E308" s="1">
        <v>2018</v>
      </c>
      <c r="F308" t="s">
        <v>141</v>
      </c>
      <c r="G308" t="s">
        <v>142</v>
      </c>
      <c r="H308" t="s">
        <v>209</v>
      </c>
      <c r="I308" t="s">
        <v>0</v>
      </c>
      <c r="J308" t="s">
        <v>678</v>
      </c>
      <c r="K308" t="s">
        <v>678</v>
      </c>
      <c r="L308" s="41">
        <v>1179.2</v>
      </c>
      <c r="M308" s="41">
        <v>2178.0100000000002</v>
      </c>
    </row>
    <row r="309" spans="1:13" x14ac:dyDescent="0.2">
      <c r="A309" s="43" t="s">
        <v>676</v>
      </c>
      <c r="B309" s="43" t="s">
        <v>676</v>
      </c>
      <c r="C309" t="s">
        <v>320</v>
      </c>
      <c r="D309" s="1" t="s">
        <v>1</v>
      </c>
      <c r="E309" s="1">
        <v>2018</v>
      </c>
      <c r="F309" t="s">
        <v>141</v>
      </c>
      <c r="G309" t="s">
        <v>142</v>
      </c>
      <c r="H309" t="s">
        <v>204</v>
      </c>
      <c r="I309" t="s">
        <v>49</v>
      </c>
      <c r="J309" t="s">
        <v>678</v>
      </c>
      <c r="K309" t="s">
        <v>678</v>
      </c>
      <c r="L309" s="41">
        <v>1718.8</v>
      </c>
      <c r="M309" s="41">
        <v>5893.71</v>
      </c>
    </row>
    <row r="310" spans="1:13" x14ac:dyDescent="0.2">
      <c r="A310" s="43" t="s">
        <v>676</v>
      </c>
      <c r="B310" s="43" t="s">
        <v>676</v>
      </c>
      <c r="C310" t="s">
        <v>320</v>
      </c>
      <c r="D310" s="1" t="s">
        <v>1</v>
      </c>
      <c r="E310" s="1">
        <v>2018</v>
      </c>
      <c r="F310" t="s">
        <v>141</v>
      </c>
      <c r="G310" t="s">
        <v>142</v>
      </c>
      <c r="H310" t="s">
        <v>325</v>
      </c>
      <c r="I310" t="s">
        <v>0</v>
      </c>
      <c r="J310" t="s">
        <v>678</v>
      </c>
      <c r="K310" t="s">
        <v>678</v>
      </c>
      <c r="L310" s="41">
        <v>1212</v>
      </c>
      <c r="M310" s="41">
        <v>4380.49</v>
      </c>
    </row>
    <row r="311" spans="1:13" x14ac:dyDescent="0.2">
      <c r="A311" s="43" t="s">
        <v>676</v>
      </c>
      <c r="B311" s="43" t="s">
        <v>676</v>
      </c>
      <c r="C311" t="s">
        <v>438</v>
      </c>
      <c r="D311" s="1" t="s">
        <v>19</v>
      </c>
      <c r="E311" s="1">
        <v>2019</v>
      </c>
      <c r="F311" t="s">
        <v>439</v>
      </c>
      <c r="G311" t="s">
        <v>440</v>
      </c>
      <c r="H311" t="s">
        <v>456</v>
      </c>
      <c r="I311" t="s">
        <v>2</v>
      </c>
      <c r="J311" t="s">
        <v>678</v>
      </c>
      <c r="K311" t="s">
        <v>678</v>
      </c>
      <c r="L311" s="41">
        <v>1122.2</v>
      </c>
      <c r="M311" s="41">
        <v>3112.55</v>
      </c>
    </row>
    <row r="312" spans="1:13" x14ac:dyDescent="0.2">
      <c r="A312" s="43" t="s">
        <v>676</v>
      </c>
      <c r="B312" s="43" t="s">
        <v>676</v>
      </c>
      <c r="C312" t="s">
        <v>397</v>
      </c>
      <c r="D312" s="1" t="s">
        <v>18</v>
      </c>
      <c r="E312" s="1">
        <v>2020</v>
      </c>
      <c r="F312" t="s">
        <v>167</v>
      </c>
      <c r="G312" t="s">
        <v>168</v>
      </c>
      <c r="H312" t="s">
        <v>191</v>
      </c>
      <c r="I312" t="s">
        <v>67</v>
      </c>
      <c r="J312" t="s">
        <v>178</v>
      </c>
      <c r="K312" t="s">
        <v>178</v>
      </c>
      <c r="L312" s="41">
        <v>1061.6400000000001</v>
      </c>
      <c r="M312" s="41">
        <v>1695.14</v>
      </c>
    </row>
    <row r="313" spans="1:13" x14ac:dyDescent="0.2">
      <c r="A313" s="43" t="s">
        <v>676</v>
      </c>
      <c r="B313" s="43" t="s">
        <v>676</v>
      </c>
      <c r="C313" t="s">
        <v>684</v>
      </c>
      <c r="D313" s="1" t="s">
        <v>9</v>
      </c>
      <c r="E313" s="1">
        <v>2018</v>
      </c>
      <c r="F313" t="s">
        <v>141</v>
      </c>
      <c r="G313" t="s">
        <v>142</v>
      </c>
      <c r="H313" t="s">
        <v>708</v>
      </c>
      <c r="I313" t="s">
        <v>2</v>
      </c>
      <c r="J313" t="s">
        <v>178</v>
      </c>
      <c r="K313" t="s">
        <v>178</v>
      </c>
      <c r="L313" s="41">
        <v>1145.68</v>
      </c>
      <c r="M313" s="41">
        <v>2641.19</v>
      </c>
    </row>
    <row r="314" spans="1:13" x14ac:dyDescent="0.2">
      <c r="A314" s="43" t="s">
        <v>676</v>
      </c>
      <c r="B314" s="43" t="s">
        <v>676</v>
      </c>
      <c r="C314" t="s">
        <v>406</v>
      </c>
      <c r="D314" s="1" t="s">
        <v>30</v>
      </c>
      <c r="E314" s="1">
        <v>2018</v>
      </c>
      <c r="F314" t="s">
        <v>407</v>
      </c>
      <c r="G314" t="s">
        <v>408</v>
      </c>
      <c r="H314" t="s">
        <v>409</v>
      </c>
      <c r="I314" t="s">
        <v>29</v>
      </c>
      <c r="J314" t="s">
        <v>678</v>
      </c>
      <c r="K314" t="s">
        <v>678</v>
      </c>
      <c r="L314" s="41">
        <v>1974</v>
      </c>
      <c r="M314" s="41">
        <v>2755.5065999999997</v>
      </c>
    </row>
    <row r="315" spans="1:13" x14ac:dyDescent="0.2">
      <c r="A315" s="43" t="s">
        <v>676</v>
      </c>
      <c r="B315" s="43" t="s">
        <v>676</v>
      </c>
      <c r="C315" t="s">
        <v>334</v>
      </c>
      <c r="D315" s="1" t="s">
        <v>84</v>
      </c>
      <c r="E315" s="1">
        <v>2021</v>
      </c>
      <c r="F315" t="s">
        <v>335</v>
      </c>
      <c r="G315" t="s">
        <v>336</v>
      </c>
      <c r="H315" t="s">
        <v>200</v>
      </c>
      <c r="I315" t="s">
        <v>83</v>
      </c>
      <c r="J315" t="s">
        <v>678</v>
      </c>
      <c r="K315" t="s">
        <v>678</v>
      </c>
      <c r="L315" s="41">
        <v>1805.05</v>
      </c>
      <c r="M315" s="41">
        <v>5280.5</v>
      </c>
    </row>
    <row r="316" spans="1:13" x14ac:dyDescent="0.2">
      <c r="A316" s="43" t="s">
        <v>676</v>
      </c>
      <c r="B316" s="43" t="s">
        <v>676</v>
      </c>
      <c r="C316" t="s">
        <v>438</v>
      </c>
      <c r="D316" s="1" t="s">
        <v>19</v>
      </c>
      <c r="E316" s="1">
        <v>2019</v>
      </c>
      <c r="F316" t="s">
        <v>439</v>
      </c>
      <c r="G316" t="s">
        <v>440</v>
      </c>
      <c r="H316" t="s">
        <v>457</v>
      </c>
      <c r="I316" t="s">
        <v>2</v>
      </c>
      <c r="J316" t="s">
        <v>341</v>
      </c>
      <c r="K316" t="s">
        <v>341</v>
      </c>
      <c r="L316" s="41">
        <v>1122.2</v>
      </c>
      <c r="M316" s="41">
        <v>3112.55</v>
      </c>
    </row>
    <row r="317" spans="1:13" x14ac:dyDescent="0.2">
      <c r="A317" s="43" t="s">
        <v>676</v>
      </c>
      <c r="B317" s="43" t="s">
        <v>676</v>
      </c>
      <c r="C317" t="s">
        <v>518</v>
      </c>
      <c r="D317" s="1" t="s">
        <v>10</v>
      </c>
      <c r="E317" s="1">
        <v>2020</v>
      </c>
      <c r="F317" t="s">
        <v>152</v>
      </c>
      <c r="G317" t="s">
        <v>153</v>
      </c>
      <c r="H317" t="s">
        <v>521</v>
      </c>
      <c r="I317" t="s">
        <v>2</v>
      </c>
      <c r="J317" t="s">
        <v>178</v>
      </c>
      <c r="K317" t="s">
        <v>178</v>
      </c>
      <c r="L317" s="41">
        <v>1122.19</v>
      </c>
      <c r="M317" s="41">
        <v>1499.5262090000001</v>
      </c>
    </row>
    <row r="318" spans="1:13" x14ac:dyDescent="0.2">
      <c r="A318" s="43" t="s">
        <v>676</v>
      </c>
      <c r="B318" s="43" t="s">
        <v>676</v>
      </c>
      <c r="C318" t="s">
        <v>334</v>
      </c>
      <c r="D318" s="1" t="s">
        <v>84</v>
      </c>
      <c r="E318" s="1">
        <v>2021</v>
      </c>
      <c r="F318" t="s">
        <v>335</v>
      </c>
      <c r="G318" t="s">
        <v>336</v>
      </c>
      <c r="H318" t="s">
        <v>325</v>
      </c>
      <c r="I318" t="s">
        <v>83</v>
      </c>
      <c r="J318" t="s">
        <v>678</v>
      </c>
      <c r="K318" t="s">
        <v>678</v>
      </c>
      <c r="L318" s="41">
        <v>1805.05</v>
      </c>
      <c r="M318" s="41">
        <v>5280.5</v>
      </c>
    </row>
    <row r="319" spans="1:13" x14ac:dyDescent="0.2">
      <c r="A319" s="43" t="s">
        <v>676</v>
      </c>
      <c r="B319" s="43" t="s">
        <v>676</v>
      </c>
      <c r="C319" t="s">
        <v>273</v>
      </c>
      <c r="D319" s="1" t="s">
        <v>4</v>
      </c>
      <c r="E319" s="1">
        <v>2020</v>
      </c>
      <c r="F319" t="s">
        <v>274</v>
      </c>
      <c r="G319" t="s">
        <v>275</v>
      </c>
      <c r="H319" t="s">
        <v>223</v>
      </c>
      <c r="I319" t="s">
        <v>3</v>
      </c>
      <c r="J319" t="s">
        <v>178</v>
      </c>
      <c r="K319" t="s">
        <v>178</v>
      </c>
      <c r="L319" s="41">
        <v>1302.3499999999999</v>
      </c>
      <c r="M319" s="41">
        <v>5022.6400000000003</v>
      </c>
    </row>
    <row r="320" spans="1:13" x14ac:dyDescent="0.2">
      <c r="A320" s="43" t="s">
        <v>676</v>
      </c>
      <c r="B320" s="43" t="s">
        <v>676</v>
      </c>
      <c r="C320" t="s">
        <v>682</v>
      </c>
      <c r="D320" s="1" t="s">
        <v>28</v>
      </c>
      <c r="E320" s="1">
        <v>2018</v>
      </c>
      <c r="F320" t="s">
        <v>344</v>
      </c>
      <c r="G320" t="s">
        <v>345</v>
      </c>
      <c r="H320" t="s">
        <v>716</v>
      </c>
      <c r="I320" t="s">
        <v>27</v>
      </c>
      <c r="J320" t="s">
        <v>678</v>
      </c>
      <c r="K320" t="s">
        <v>678</v>
      </c>
      <c r="L320" s="41">
        <v>1212</v>
      </c>
      <c r="M320" s="41">
        <v>2801.81</v>
      </c>
    </row>
    <row r="321" spans="1:13" x14ac:dyDescent="0.2">
      <c r="A321" s="43" t="s">
        <v>676</v>
      </c>
      <c r="B321" s="43" t="s">
        <v>676</v>
      </c>
      <c r="C321" t="s">
        <v>438</v>
      </c>
      <c r="D321" s="1" t="s">
        <v>19</v>
      </c>
      <c r="E321" s="1">
        <v>2019</v>
      </c>
      <c r="F321" t="s">
        <v>439</v>
      </c>
      <c r="G321" t="s">
        <v>440</v>
      </c>
      <c r="H321" t="s">
        <v>458</v>
      </c>
      <c r="I321" t="s">
        <v>2</v>
      </c>
      <c r="J321" t="s">
        <v>178</v>
      </c>
      <c r="K321" t="s">
        <v>178</v>
      </c>
      <c r="L321" s="41">
        <v>1122.2</v>
      </c>
      <c r="M321" s="41">
        <v>3112.55</v>
      </c>
    </row>
    <row r="322" spans="1:13" x14ac:dyDescent="0.2">
      <c r="A322" s="43" t="s">
        <v>676</v>
      </c>
      <c r="B322" s="43" t="s">
        <v>676</v>
      </c>
      <c r="C322" t="s">
        <v>320</v>
      </c>
      <c r="D322" s="1" t="s">
        <v>1</v>
      </c>
      <c r="E322" s="1">
        <v>2018</v>
      </c>
      <c r="F322" t="s">
        <v>141</v>
      </c>
      <c r="G322" t="s">
        <v>142</v>
      </c>
      <c r="H322" t="s">
        <v>326</v>
      </c>
      <c r="I322" t="s">
        <v>0</v>
      </c>
      <c r="J322" t="s">
        <v>678</v>
      </c>
      <c r="K322" t="s">
        <v>678</v>
      </c>
      <c r="L322" s="41">
        <v>1212</v>
      </c>
      <c r="M322" s="41">
        <v>4380.49</v>
      </c>
    </row>
    <row r="323" spans="1:13" x14ac:dyDescent="0.2">
      <c r="A323" s="43" t="s">
        <v>676</v>
      </c>
      <c r="B323" s="43" t="s">
        <v>676</v>
      </c>
      <c r="C323" t="s">
        <v>413</v>
      </c>
      <c r="D323" s="1" t="s">
        <v>32</v>
      </c>
      <c r="E323" s="1">
        <v>2018</v>
      </c>
      <c r="F323" t="s">
        <v>162</v>
      </c>
      <c r="G323" t="s">
        <v>163</v>
      </c>
      <c r="H323" t="s">
        <v>415</v>
      </c>
      <c r="I323" t="s">
        <v>21</v>
      </c>
      <c r="J323" t="s">
        <v>678</v>
      </c>
      <c r="K323" t="s">
        <v>678</v>
      </c>
      <c r="L323" s="41">
        <v>4986.87</v>
      </c>
      <c r="M323" s="41">
        <v>8525.9599999999991</v>
      </c>
    </row>
    <row r="324" spans="1:13" x14ac:dyDescent="0.2">
      <c r="A324" s="43" t="s">
        <v>676</v>
      </c>
      <c r="B324" s="43" t="s">
        <v>676</v>
      </c>
      <c r="C324" t="s">
        <v>320</v>
      </c>
      <c r="D324" s="1" t="s">
        <v>1</v>
      </c>
      <c r="E324" s="1">
        <v>2018</v>
      </c>
      <c r="F324" t="s">
        <v>141</v>
      </c>
      <c r="G324" t="s">
        <v>142</v>
      </c>
      <c r="H324" t="s">
        <v>251</v>
      </c>
      <c r="I324" t="s">
        <v>0</v>
      </c>
      <c r="J324" t="s">
        <v>678</v>
      </c>
      <c r="K324" t="s">
        <v>678</v>
      </c>
      <c r="L324" s="41">
        <v>1212</v>
      </c>
      <c r="M324" s="41">
        <v>4380.49</v>
      </c>
    </row>
    <row r="325" spans="1:13" x14ac:dyDescent="0.2">
      <c r="A325" s="43" t="s">
        <v>676</v>
      </c>
      <c r="B325" s="43" t="s">
        <v>676</v>
      </c>
      <c r="C325" t="s">
        <v>406</v>
      </c>
      <c r="D325" s="1" t="s">
        <v>30</v>
      </c>
      <c r="E325" s="1">
        <v>2018</v>
      </c>
      <c r="F325" t="s">
        <v>407</v>
      </c>
      <c r="G325" t="s">
        <v>408</v>
      </c>
      <c r="H325" t="s">
        <v>258</v>
      </c>
      <c r="I325" t="s">
        <v>7</v>
      </c>
      <c r="J325" t="s">
        <v>678</v>
      </c>
      <c r="K325" t="s">
        <v>678</v>
      </c>
      <c r="L325" s="41">
        <v>1974</v>
      </c>
      <c r="M325" s="41">
        <v>2755.5065999999997</v>
      </c>
    </row>
    <row r="326" spans="1:13" x14ac:dyDescent="0.2">
      <c r="A326" s="43" t="s">
        <v>676</v>
      </c>
      <c r="B326" s="43" t="s">
        <v>676</v>
      </c>
      <c r="C326" t="s">
        <v>166</v>
      </c>
      <c r="D326" s="1" t="s">
        <v>81</v>
      </c>
      <c r="E326" s="1">
        <v>2021</v>
      </c>
      <c r="F326" t="s">
        <v>167</v>
      </c>
      <c r="G326" t="s">
        <v>168</v>
      </c>
      <c r="H326" t="s">
        <v>170</v>
      </c>
      <c r="I326" t="s">
        <v>0</v>
      </c>
      <c r="J326" t="s">
        <v>678</v>
      </c>
      <c r="K326" t="s">
        <v>678</v>
      </c>
      <c r="L326" s="41">
        <v>1454.4</v>
      </c>
      <c r="M326" s="41">
        <v>3035.65</v>
      </c>
    </row>
    <row r="327" spans="1:13" x14ac:dyDescent="0.2">
      <c r="A327" s="43" t="s">
        <v>676</v>
      </c>
      <c r="B327" s="43" t="s">
        <v>676</v>
      </c>
      <c r="C327" t="s">
        <v>684</v>
      </c>
      <c r="D327" s="1" t="s">
        <v>9</v>
      </c>
      <c r="E327" s="1">
        <v>2018</v>
      </c>
      <c r="F327" t="s">
        <v>141</v>
      </c>
      <c r="G327" t="s">
        <v>142</v>
      </c>
      <c r="H327" t="s">
        <v>283</v>
      </c>
      <c r="I327" t="s">
        <v>2</v>
      </c>
      <c r="J327" t="s">
        <v>178</v>
      </c>
      <c r="K327" t="s">
        <v>178</v>
      </c>
      <c r="L327" s="41">
        <v>1100</v>
      </c>
      <c r="M327" s="41">
        <v>2565.21</v>
      </c>
    </row>
    <row r="328" spans="1:13" x14ac:dyDescent="0.2">
      <c r="A328" s="43" t="s">
        <v>676</v>
      </c>
      <c r="B328" s="43" t="s">
        <v>676</v>
      </c>
      <c r="C328" t="s">
        <v>411</v>
      </c>
      <c r="D328" s="1" t="s">
        <v>20</v>
      </c>
      <c r="E328" s="1">
        <v>2018</v>
      </c>
      <c r="F328" t="s">
        <v>159</v>
      </c>
      <c r="G328" t="s">
        <v>160</v>
      </c>
      <c r="H328" t="s">
        <v>412</v>
      </c>
      <c r="I328" t="s">
        <v>7</v>
      </c>
      <c r="J328" t="s">
        <v>678</v>
      </c>
      <c r="K328" t="s">
        <v>678</v>
      </c>
      <c r="L328" s="41">
        <v>1727</v>
      </c>
      <c r="M328" s="41">
        <v>2407.96</v>
      </c>
    </row>
    <row r="329" spans="1:13" x14ac:dyDescent="0.2">
      <c r="A329" s="43" t="s">
        <v>676</v>
      </c>
      <c r="B329" s="43" t="s">
        <v>676</v>
      </c>
      <c r="C329" t="s">
        <v>684</v>
      </c>
      <c r="D329" s="1" t="s">
        <v>9</v>
      </c>
      <c r="E329" s="1">
        <v>2018</v>
      </c>
      <c r="F329" t="s">
        <v>141</v>
      </c>
      <c r="G329" t="s">
        <v>142</v>
      </c>
      <c r="H329" t="s">
        <v>723</v>
      </c>
      <c r="I329" t="s">
        <v>2</v>
      </c>
      <c r="J329" t="s">
        <v>178</v>
      </c>
      <c r="K329" t="s">
        <v>178</v>
      </c>
      <c r="L329" s="41">
        <v>1387.51</v>
      </c>
      <c r="M329" s="41">
        <v>3166.46</v>
      </c>
    </row>
    <row r="330" spans="1:13" x14ac:dyDescent="0.2">
      <c r="A330" s="43" t="s">
        <v>676</v>
      </c>
      <c r="B330" s="43" t="s">
        <v>676</v>
      </c>
      <c r="C330" t="s">
        <v>518</v>
      </c>
      <c r="D330" s="1" t="s">
        <v>10</v>
      </c>
      <c r="E330" s="1">
        <v>2020</v>
      </c>
      <c r="F330" t="s">
        <v>152</v>
      </c>
      <c r="G330" t="s">
        <v>153</v>
      </c>
      <c r="H330" t="s">
        <v>209</v>
      </c>
      <c r="I330" t="s">
        <v>2</v>
      </c>
      <c r="J330" t="s">
        <v>178</v>
      </c>
      <c r="K330" t="s">
        <v>178</v>
      </c>
      <c r="L330" s="41">
        <v>1239.6000000000001</v>
      </c>
      <c r="M330" s="41">
        <v>1607.296848</v>
      </c>
    </row>
    <row r="331" spans="1:13" x14ac:dyDescent="0.2">
      <c r="A331" s="43" t="s">
        <v>676</v>
      </c>
      <c r="B331" s="43" t="s">
        <v>676</v>
      </c>
      <c r="C331" t="s">
        <v>518</v>
      </c>
      <c r="D331" s="1" t="s">
        <v>10</v>
      </c>
      <c r="E331" s="1">
        <v>2020</v>
      </c>
      <c r="F331" t="s">
        <v>152</v>
      </c>
      <c r="G331" t="s">
        <v>153</v>
      </c>
      <c r="H331" t="s">
        <v>522</v>
      </c>
      <c r="I331" t="s">
        <v>2</v>
      </c>
      <c r="J331" t="s">
        <v>678</v>
      </c>
      <c r="K331" t="s">
        <v>678</v>
      </c>
      <c r="L331" s="41">
        <v>1122.19</v>
      </c>
      <c r="M331" s="41">
        <v>1615.055249</v>
      </c>
    </row>
    <row r="332" spans="1:13" x14ac:dyDescent="0.2">
      <c r="A332" s="43" t="s">
        <v>676</v>
      </c>
      <c r="B332" s="43" t="s">
        <v>676</v>
      </c>
      <c r="C332" t="s">
        <v>518</v>
      </c>
      <c r="D332" s="1" t="s">
        <v>10</v>
      </c>
      <c r="E332" s="1">
        <v>2020</v>
      </c>
      <c r="F332" t="s">
        <v>152</v>
      </c>
      <c r="G332" t="s">
        <v>153</v>
      </c>
      <c r="H332" t="s">
        <v>523</v>
      </c>
      <c r="I332" t="s">
        <v>2</v>
      </c>
      <c r="J332" t="s">
        <v>396</v>
      </c>
      <c r="K332" t="s">
        <v>396</v>
      </c>
      <c r="L332" s="41">
        <v>1482.72</v>
      </c>
      <c r="M332" s="41">
        <v>1846.7901120000001</v>
      </c>
    </row>
    <row r="333" spans="1:13" x14ac:dyDescent="0.2">
      <c r="A333" s="43" t="s">
        <v>676</v>
      </c>
      <c r="B333" s="43" t="s">
        <v>676</v>
      </c>
      <c r="C333" t="s">
        <v>518</v>
      </c>
      <c r="D333" s="1" t="s">
        <v>10</v>
      </c>
      <c r="E333" s="1">
        <v>2020</v>
      </c>
      <c r="F333" t="s">
        <v>152</v>
      </c>
      <c r="G333" t="s">
        <v>153</v>
      </c>
      <c r="H333" t="s">
        <v>524</v>
      </c>
      <c r="I333" t="s">
        <v>2</v>
      </c>
      <c r="J333" t="s">
        <v>178</v>
      </c>
      <c r="K333" t="s">
        <v>178</v>
      </c>
      <c r="L333" s="41">
        <v>1122.19</v>
      </c>
      <c r="M333" s="41">
        <v>1499.5262090000001</v>
      </c>
    </row>
    <row r="334" spans="1:13" x14ac:dyDescent="0.2">
      <c r="A334" s="43" t="s">
        <v>676</v>
      </c>
      <c r="B334" s="43" t="s">
        <v>676</v>
      </c>
      <c r="C334" t="s">
        <v>518</v>
      </c>
      <c r="D334" s="1" t="s">
        <v>10</v>
      </c>
      <c r="E334" s="1">
        <v>2020</v>
      </c>
      <c r="F334" t="s">
        <v>152</v>
      </c>
      <c r="G334" t="s">
        <v>153</v>
      </c>
      <c r="H334" t="s">
        <v>525</v>
      </c>
      <c r="I334" t="s">
        <v>2</v>
      </c>
      <c r="J334" t="s">
        <v>178</v>
      </c>
      <c r="K334" t="s">
        <v>178</v>
      </c>
      <c r="L334" s="41">
        <v>1122.19</v>
      </c>
      <c r="M334" s="41">
        <v>1499.5262090000001</v>
      </c>
    </row>
    <row r="335" spans="1:13" x14ac:dyDescent="0.2">
      <c r="A335" s="43" t="s">
        <v>676</v>
      </c>
      <c r="B335" s="43" t="s">
        <v>676</v>
      </c>
      <c r="C335" t="s">
        <v>413</v>
      </c>
      <c r="D335" s="1" t="s">
        <v>32</v>
      </c>
      <c r="E335" s="1">
        <v>2018</v>
      </c>
      <c r="F335" t="s">
        <v>162</v>
      </c>
      <c r="G335" t="s">
        <v>163</v>
      </c>
      <c r="H335" t="s">
        <v>415</v>
      </c>
      <c r="I335" t="s">
        <v>58</v>
      </c>
      <c r="J335" t="s">
        <v>678</v>
      </c>
      <c r="K335" t="s">
        <v>678</v>
      </c>
      <c r="L335" s="41">
        <v>3941.17</v>
      </c>
      <c r="M335" s="41">
        <v>6251.71</v>
      </c>
    </row>
    <row r="336" spans="1:13" x14ac:dyDescent="0.2">
      <c r="A336" s="43" t="s">
        <v>676</v>
      </c>
      <c r="B336" s="43" t="s">
        <v>676</v>
      </c>
      <c r="C336" t="s">
        <v>273</v>
      </c>
      <c r="D336" s="1" t="s">
        <v>4</v>
      </c>
      <c r="E336" s="1">
        <v>2020</v>
      </c>
      <c r="F336" t="s">
        <v>274</v>
      </c>
      <c r="G336" t="s">
        <v>275</v>
      </c>
      <c r="H336" t="s">
        <v>232</v>
      </c>
      <c r="I336" t="s">
        <v>3</v>
      </c>
      <c r="J336" t="s">
        <v>178</v>
      </c>
      <c r="K336" t="s">
        <v>178</v>
      </c>
      <c r="L336" s="41">
        <v>1302.3499999999999</v>
      </c>
      <c r="M336" s="41">
        <v>5022.6400000000003</v>
      </c>
    </row>
    <row r="337" spans="1:13" x14ac:dyDescent="0.2">
      <c r="A337" s="43" t="s">
        <v>676</v>
      </c>
      <c r="B337" s="43" t="s">
        <v>676</v>
      </c>
      <c r="C337" t="s">
        <v>343</v>
      </c>
      <c r="D337" s="1" t="s">
        <v>70</v>
      </c>
      <c r="E337" s="1">
        <v>2016</v>
      </c>
      <c r="F337" t="s">
        <v>344</v>
      </c>
      <c r="G337" t="s">
        <v>345</v>
      </c>
      <c r="H337" t="s">
        <v>223</v>
      </c>
      <c r="I337" t="s">
        <v>41</v>
      </c>
      <c r="J337" t="s">
        <v>678</v>
      </c>
      <c r="K337" t="s">
        <v>678</v>
      </c>
      <c r="L337" s="41">
        <v>2190</v>
      </c>
      <c r="M337" s="41">
        <v>5666.7409677419355</v>
      </c>
    </row>
    <row r="338" spans="1:13" x14ac:dyDescent="0.2">
      <c r="A338" s="43" t="s">
        <v>676</v>
      </c>
      <c r="B338" s="43" t="s">
        <v>676</v>
      </c>
      <c r="C338" t="s">
        <v>682</v>
      </c>
      <c r="D338" s="1" t="s">
        <v>28</v>
      </c>
      <c r="E338" s="1">
        <v>2018</v>
      </c>
      <c r="F338" t="s">
        <v>344</v>
      </c>
      <c r="G338" t="s">
        <v>345</v>
      </c>
      <c r="H338" t="s">
        <v>404</v>
      </c>
      <c r="I338" t="s">
        <v>27</v>
      </c>
      <c r="J338" t="s">
        <v>678</v>
      </c>
      <c r="K338" t="s">
        <v>678</v>
      </c>
      <c r="L338" s="41">
        <v>1212</v>
      </c>
      <c r="M338" s="41">
        <v>2801.81</v>
      </c>
    </row>
    <row r="339" spans="1:13" x14ac:dyDescent="0.2">
      <c r="A339" s="43" t="s">
        <v>676</v>
      </c>
      <c r="B339" s="43" t="s">
        <v>676</v>
      </c>
      <c r="C339" t="s">
        <v>357</v>
      </c>
      <c r="D339" s="1" t="s">
        <v>60</v>
      </c>
      <c r="E339" s="1">
        <v>2016</v>
      </c>
      <c r="F339" t="s">
        <v>344</v>
      </c>
      <c r="G339" t="s">
        <v>345</v>
      </c>
      <c r="H339" t="s">
        <v>183</v>
      </c>
      <c r="I339" t="s">
        <v>50</v>
      </c>
      <c r="J339" t="s">
        <v>678</v>
      </c>
      <c r="K339" t="s">
        <v>678</v>
      </c>
      <c r="L339" s="41">
        <v>1341.92</v>
      </c>
      <c r="M339" s="41">
        <v>3792.68</v>
      </c>
    </row>
    <row r="340" spans="1:13" x14ac:dyDescent="0.2">
      <c r="A340" s="43" t="s">
        <v>676</v>
      </c>
      <c r="B340" s="43" t="s">
        <v>676</v>
      </c>
      <c r="C340" t="s">
        <v>233</v>
      </c>
      <c r="D340" s="1" t="s">
        <v>39</v>
      </c>
      <c r="E340" s="1">
        <v>2019</v>
      </c>
      <c r="F340" t="s">
        <v>234</v>
      </c>
      <c r="G340" t="s">
        <v>235</v>
      </c>
      <c r="H340" t="s">
        <v>223</v>
      </c>
      <c r="I340" t="s">
        <v>38</v>
      </c>
      <c r="J340" t="s">
        <v>678</v>
      </c>
      <c r="K340" t="s">
        <v>678</v>
      </c>
      <c r="L340" s="41">
        <v>1122.19</v>
      </c>
      <c r="M340" s="41">
        <v>3029.39</v>
      </c>
    </row>
    <row r="341" spans="1:13" x14ac:dyDescent="0.2">
      <c r="A341" s="43" t="s">
        <v>676</v>
      </c>
      <c r="B341" s="43" t="s">
        <v>676</v>
      </c>
      <c r="C341" t="s">
        <v>320</v>
      </c>
      <c r="D341" s="1" t="s">
        <v>1</v>
      </c>
      <c r="E341" s="1">
        <v>2018</v>
      </c>
      <c r="F341" t="s">
        <v>141</v>
      </c>
      <c r="G341" t="s">
        <v>142</v>
      </c>
      <c r="H341" t="s">
        <v>327</v>
      </c>
      <c r="I341" t="s">
        <v>49</v>
      </c>
      <c r="J341" t="s">
        <v>678</v>
      </c>
      <c r="K341" t="s">
        <v>678</v>
      </c>
      <c r="L341" s="41">
        <v>1718.8</v>
      </c>
      <c r="M341" s="41">
        <v>5893.71</v>
      </c>
    </row>
    <row r="342" spans="1:13" x14ac:dyDescent="0.2">
      <c r="A342" s="43" t="s">
        <v>676</v>
      </c>
      <c r="B342" s="43" t="s">
        <v>676</v>
      </c>
      <c r="C342" t="s">
        <v>144</v>
      </c>
      <c r="D342" s="1" t="s">
        <v>14</v>
      </c>
      <c r="E342" s="1">
        <v>2020</v>
      </c>
      <c r="F342" t="s">
        <v>145</v>
      </c>
      <c r="G342" t="s">
        <v>146</v>
      </c>
      <c r="H342" t="s">
        <v>147</v>
      </c>
      <c r="I342" t="s">
        <v>13</v>
      </c>
      <c r="J342" t="s">
        <v>678</v>
      </c>
      <c r="K342" t="s">
        <v>678</v>
      </c>
      <c r="L342" s="41">
        <v>2188.42</v>
      </c>
      <c r="M342" s="41">
        <v>2577.8535999999999</v>
      </c>
    </row>
    <row r="343" spans="1:13" x14ac:dyDescent="0.2">
      <c r="A343" s="43" t="s">
        <v>676</v>
      </c>
      <c r="B343" s="43" t="s">
        <v>676</v>
      </c>
      <c r="C343" t="s">
        <v>517</v>
      </c>
      <c r="D343" s="1" t="s">
        <v>85</v>
      </c>
      <c r="E343" s="1">
        <v>2018</v>
      </c>
      <c r="F343" t="s">
        <v>159</v>
      </c>
      <c r="G343" t="s">
        <v>160</v>
      </c>
      <c r="H343" t="s">
        <v>269</v>
      </c>
      <c r="I343" t="s">
        <v>7</v>
      </c>
      <c r="J343" t="s">
        <v>678</v>
      </c>
      <c r="K343" t="s">
        <v>678</v>
      </c>
      <c r="L343" s="41">
        <v>1727</v>
      </c>
      <c r="M343" s="41">
        <v>2407.96</v>
      </c>
    </row>
    <row r="344" spans="1:13" x14ac:dyDescent="0.2">
      <c r="A344" s="43" t="s">
        <v>676</v>
      </c>
      <c r="B344" s="43" t="s">
        <v>676</v>
      </c>
      <c r="C344" t="s">
        <v>201</v>
      </c>
      <c r="D344" s="1" t="s">
        <v>26</v>
      </c>
      <c r="E344" s="1">
        <v>2019</v>
      </c>
      <c r="F344" t="s">
        <v>152</v>
      </c>
      <c r="G344" t="s">
        <v>153</v>
      </c>
      <c r="H344" t="s">
        <v>207</v>
      </c>
      <c r="I344" t="s">
        <v>41</v>
      </c>
      <c r="J344" t="s">
        <v>678</v>
      </c>
      <c r="K344" t="s">
        <v>678</v>
      </c>
      <c r="L344" s="41">
        <v>2785.2</v>
      </c>
      <c r="M344" s="41">
        <v>3278.1133999999997</v>
      </c>
    </row>
    <row r="345" spans="1:13" x14ac:dyDescent="0.2">
      <c r="A345" s="43" t="s">
        <v>676</v>
      </c>
      <c r="B345" s="43" t="s">
        <v>676</v>
      </c>
      <c r="C345" t="s">
        <v>684</v>
      </c>
      <c r="D345" s="1" t="s">
        <v>9</v>
      </c>
      <c r="E345" s="1">
        <v>2018</v>
      </c>
      <c r="F345" t="s">
        <v>141</v>
      </c>
      <c r="G345" t="s">
        <v>142</v>
      </c>
      <c r="H345" t="s">
        <v>712</v>
      </c>
      <c r="I345" t="s">
        <v>2</v>
      </c>
      <c r="J345" t="s">
        <v>178</v>
      </c>
      <c r="K345" t="s">
        <v>178</v>
      </c>
      <c r="L345" s="41">
        <v>1100</v>
      </c>
      <c r="M345" s="41">
        <v>2565.21</v>
      </c>
    </row>
    <row r="346" spans="1:13" x14ac:dyDescent="0.2">
      <c r="A346" s="43" t="s">
        <v>676</v>
      </c>
      <c r="B346" s="43" t="s">
        <v>676</v>
      </c>
      <c r="C346" t="s">
        <v>518</v>
      </c>
      <c r="D346" s="1" t="s">
        <v>10</v>
      </c>
      <c r="E346" s="1">
        <v>2020</v>
      </c>
      <c r="F346" t="s">
        <v>152</v>
      </c>
      <c r="G346" t="s">
        <v>153</v>
      </c>
      <c r="H346" t="s">
        <v>191</v>
      </c>
      <c r="I346" t="s">
        <v>2</v>
      </c>
      <c r="J346" t="s">
        <v>178</v>
      </c>
      <c r="K346" t="s">
        <v>178</v>
      </c>
      <c r="L346" s="41">
        <v>1562.19</v>
      </c>
      <c r="M346" s="41">
        <v>1919.735625</v>
      </c>
    </row>
    <row r="347" spans="1:13" x14ac:dyDescent="0.2">
      <c r="A347" s="43" t="s">
        <v>676</v>
      </c>
      <c r="B347" s="43" t="s">
        <v>676</v>
      </c>
      <c r="C347" t="s">
        <v>684</v>
      </c>
      <c r="D347" s="1" t="s">
        <v>9</v>
      </c>
      <c r="E347" s="1">
        <v>2018</v>
      </c>
      <c r="F347" t="s">
        <v>141</v>
      </c>
      <c r="G347" t="s">
        <v>142</v>
      </c>
      <c r="H347" t="s">
        <v>693</v>
      </c>
      <c r="I347" t="s">
        <v>2</v>
      </c>
      <c r="J347" t="s">
        <v>178</v>
      </c>
      <c r="K347" t="s">
        <v>178</v>
      </c>
      <c r="L347" s="41">
        <v>1145.68</v>
      </c>
      <c r="M347" s="41">
        <v>2641.19</v>
      </c>
    </row>
    <row r="348" spans="1:13" x14ac:dyDescent="0.2">
      <c r="A348" s="43" t="s">
        <v>676</v>
      </c>
      <c r="B348" s="43" t="s">
        <v>676</v>
      </c>
      <c r="C348" t="s">
        <v>179</v>
      </c>
      <c r="D348" s="1" t="s">
        <v>66</v>
      </c>
      <c r="E348" s="1">
        <v>2018</v>
      </c>
      <c r="F348" t="s">
        <v>180</v>
      </c>
      <c r="G348" t="s">
        <v>181</v>
      </c>
      <c r="H348" t="s">
        <v>184</v>
      </c>
      <c r="I348" t="s">
        <v>86</v>
      </c>
      <c r="J348" t="s">
        <v>678</v>
      </c>
      <c r="K348" t="s">
        <v>678</v>
      </c>
      <c r="L348" s="41">
        <v>2697.04</v>
      </c>
      <c r="M348" s="41">
        <v>6489.7356153639003</v>
      </c>
    </row>
    <row r="349" spans="1:13" x14ac:dyDescent="0.2">
      <c r="A349" s="43" t="s">
        <v>676</v>
      </c>
      <c r="B349" s="43" t="s">
        <v>676</v>
      </c>
      <c r="C349" t="s">
        <v>320</v>
      </c>
      <c r="D349" s="1" t="s">
        <v>1</v>
      </c>
      <c r="E349" s="1">
        <v>2018</v>
      </c>
      <c r="F349" t="s">
        <v>141</v>
      </c>
      <c r="G349" t="s">
        <v>142</v>
      </c>
      <c r="H349" t="s">
        <v>328</v>
      </c>
      <c r="I349" t="s">
        <v>49</v>
      </c>
      <c r="J349" t="s">
        <v>678</v>
      </c>
      <c r="K349" t="s">
        <v>678</v>
      </c>
      <c r="L349" s="41">
        <v>1718.8</v>
      </c>
      <c r="M349" s="41">
        <v>5893.71</v>
      </c>
    </row>
    <row r="350" spans="1:13" x14ac:dyDescent="0.2">
      <c r="A350" s="43" t="s">
        <v>676</v>
      </c>
      <c r="B350" s="43" t="s">
        <v>676</v>
      </c>
      <c r="C350" t="s">
        <v>406</v>
      </c>
      <c r="D350" s="1" t="s">
        <v>30</v>
      </c>
      <c r="E350" s="1">
        <v>2018</v>
      </c>
      <c r="F350" t="s">
        <v>407</v>
      </c>
      <c r="G350" t="s">
        <v>408</v>
      </c>
      <c r="H350" t="s">
        <v>196</v>
      </c>
      <c r="I350" t="s">
        <v>688</v>
      </c>
      <c r="J350" t="s">
        <v>678</v>
      </c>
      <c r="K350" t="s">
        <v>678</v>
      </c>
      <c r="L350" s="41">
        <v>1298</v>
      </c>
      <c r="M350" s="41">
        <v>1811.8781999999999</v>
      </c>
    </row>
    <row r="351" spans="1:13" x14ac:dyDescent="0.2">
      <c r="A351" s="43" t="s">
        <v>676</v>
      </c>
      <c r="B351" s="43" t="s">
        <v>676</v>
      </c>
      <c r="C351" t="s">
        <v>391</v>
      </c>
      <c r="D351" s="1" t="s">
        <v>24</v>
      </c>
      <c r="E351" s="1">
        <v>2019</v>
      </c>
      <c r="F351" t="s">
        <v>392</v>
      </c>
      <c r="G351" t="s">
        <v>393</v>
      </c>
      <c r="H351" t="s">
        <v>394</v>
      </c>
      <c r="I351" t="s">
        <v>87</v>
      </c>
      <c r="J351" t="s">
        <v>678</v>
      </c>
      <c r="K351" t="s">
        <v>678</v>
      </c>
      <c r="L351" s="41">
        <v>1727</v>
      </c>
      <c r="M351" s="41">
        <v>3106.55</v>
      </c>
    </row>
    <row r="352" spans="1:13" x14ac:dyDescent="0.2">
      <c r="A352" s="43" t="s">
        <v>676</v>
      </c>
      <c r="B352" s="43" t="s">
        <v>676</v>
      </c>
      <c r="C352" t="s">
        <v>357</v>
      </c>
      <c r="D352" s="1" t="s">
        <v>60</v>
      </c>
      <c r="E352" s="1">
        <v>2016</v>
      </c>
      <c r="F352" t="s">
        <v>344</v>
      </c>
      <c r="G352" t="s">
        <v>345</v>
      </c>
      <c r="H352" t="s">
        <v>223</v>
      </c>
      <c r="I352" t="s">
        <v>50</v>
      </c>
      <c r="J352" t="s">
        <v>678</v>
      </c>
      <c r="K352" t="s">
        <v>678</v>
      </c>
      <c r="L352" s="41">
        <v>1341.92</v>
      </c>
      <c r="M352" s="41">
        <v>3792.68</v>
      </c>
    </row>
    <row r="353" spans="1:13" x14ac:dyDescent="0.2">
      <c r="A353" s="43" t="s">
        <v>676</v>
      </c>
      <c r="B353" s="43" t="s">
        <v>676</v>
      </c>
      <c r="C353" t="s">
        <v>273</v>
      </c>
      <c r="D353" s="1" t="s">
        <v>4</v>
      </c>
      <c r="E353" s="1">
        <v>2020</v>
      </c>
      <c r="F353" t="s">
        <v>274</v>
      </c>
      <c r="G353" t="s">
        <v>275</v>
      </c>
      <c r="H353" t="s">
        <v>289</v>
      </c>
      <c r="I353" t="s">
        <v>3</v>
      </c>
      <c r="J353" t="s">
        <v>178</v>
      </c>
      <c r="K353" t="s">
        <v>178</v>
      </c>
      <c r="L353" s="41">
        <v>1302.3499999999999</v>
      </c>
      <c r="M353" s="41">
        <v>5022.6400000000003</v>
      </c>
    </row>
    <row r="354" spans="1:13" x14ac:dyDescent="0.2">
      <c r="A354" s="43" t="s">
        <v>676</v>
      </c>
      <c r="B354" s="43" t="s">
        <v>676</v>
      </c>
      <c r="C354" t="s">
        <v>343</v>
      </c>
      <c r="D354" s="1" t="s">
        <v>70</v>
      </c>
      <c r="E354" s="1">
        <v>2016</v>
      </c>
      <c r="F354" t="s">
        <v>344</v>
      </c>
      <c r="G354" t="s">
        <v>345</v>
      </c>
      <c r="H354" t="s">
        <v>184</v>
      </c>
      <c r="I354" t="s">
        <v>41</v>
      </c>
      <c r="J354" t="s">
        <v>678</v>
      </c>
      <c r="K354" t="s">
        <v>678</v>
      </c>
      <c r="L354" s="41">
        <v>2190</v>
      </c>
      <c r="M354" s="41">
        <v>5666.7409677419355</v>
      </c>
    </row>
    <row r="355" spans="1:13" x14ac:dyDescent="0.2">
      <c r="A355" s="43" t="s">
        <v>676</v>
      </c>
      <c r="B355" s="43" t="s">
        <v>676</v>
      </c>
      <c r="C355" t="s">
        <v>421</v>
      </c>
      <c r="D355" s="1" t="s">
        <v>12</v>
      </c>
      <c r="E355" s="1">
        <v>2018</v>
      </c>
      <c r="F355" t="s">
        <v>422</v>
      </c>
      <c r="G355" t="s">
        <v>423</v>
      </c>
      <c r="H355" t="s">
        <v>429</v>
      </c>
      <c r="I355" t="s">
        <v>51</v>
      </c>
      <c r="J355" t="s">
        <v>678</v>
      </c>
      <c r="K355" t="s">
        <v>678</v>
      </c>
      <c r="L355" s="41">
        <v>1727</v>
      </c>
      <c r="M355" s="41">
        <v>3479.61</v>
      </c>
    </row>
    <row r="356" spans="1:13" x14ac:dyDescent="0.2">
      <c r="A356" s="43" t="s">
        <v>676</v>
      </c>
      <c r="B356" s="43" t="s">
        <v>676</v>
      </c>
      <c r="C356" t="s">
        <v>682</v>
      </c>
      <c r="D356" s="1" t="s">
        <v>28</v>
      </c>
      <c r="E356" s="1">
        <v>2018</v>
      </c>
      <c r="F356" t="s">
        <v>344</v>
      </c>
      <c r="G356" t="s">
        <v>345</v>
      </c>
      <c r="H356" t="s">
        <v>265</v>
      </c>
      <c r="I356" t="s">
        <v>27</v>
      </c>
      <c r="J356" t="s">
        <v>678</v>
      </c>
      <c r="K356" t="s">
        <v>678</v>
      </c>
      <c r="L356" s="41">
        <v>1212</v>
      </c>
      <c r="M356" s="41">
        <v>2801.81</v>
      </c>
    </row>
    <row r="357" spans="1:13" x14ac:dyDescent="0.2">
      <c r="A357" s="43" t="s">
        <v>676</v>
      </c>
      <c r="B357" s="43" t="s">
        <v>676</v>
      </c>
      <c r="C357" t="s">
        <v>233</v>
      </c>
      <c r="D357" s="1" t="s">
        <v>39</v>
      </c>
      <c r="E357" s="1">
        <v>2019</v>
      </c>
      <c r="F357" t="s">
        <v>234</v>
      </c>
      <c r="G357" t="s">
        <v>235</v>
      </c>
      <c r="H357" t="s">
        <v>230</v>
      </c>
      <c r="I357" t="s">
        <v>38</v>
      </c>
      <c r="J357" t="s">
        <v>678</v>
      </c>
      <c r="K357" t="s">
        <v>678</v>
      </c>
      <c r="L357" s="41">
        <v>1122.19</v>
      </c>
      <c r="M357" s="41">
        <v>3029.39</v>
      </c>
    </row>
    <row r="358" spans="1:13" x14ac:dyDescent="0.2">
      <c r="A358" s="43" t="s">
        <v>676</v>
      </c>
      <c r="B358" s="43" t="s">
        <v>676</v>
      </c>
      <c r="C358" t="s">
        <v>179</v>
      </c>
      <c r="D358" s="1" t="s">
        <v>66</v>
      </c>
      <c r="E358" s="1">
        <v>2018</v>
      </c>
      <c r="F358" t="s">
        <v>180</v>
      </c>
      <c r="G358" t="s">
        <v>181</v>
      </c>
      <c r="H358" t="s">
        <v>183</v>
      </c>
      <c r="I358" t="s">
        <v>65</v>
      </c>
      <c r="J358" t="s">
        <v>678</v>
      </c>
      <c r="K358" t="s">
        <v>678</v>
      </c>
      <c r="L358" s="41">
        <v>2697.04</v>
      </c>
      <c r="M358" s="41">
        <v>6489.7356153639003</v>
      </c>
    </row>
    <row r="359" spans="1:13" x14ac:dyDescent="0.2">
      <c r="A359" s="43" t="s">
        <v>676</v>
      </c>
      <c r="B359" s="43" t="s">
        <v>676</v>
      </c>
      <c r="C359" t="s">
        <v>357</v>
      </c>
      <c r="D359" s="1" t="s">
        <v>60</v>
      </c>
      <c r="E359" s="1">
        <v>2016</v>
      </c>
      <c r="F359" t="s">
        <v>344</v>
      </c>
      <c r="G359" t="s">
        <v>345</v>
      </c>
      <c r="H359" t="s">
        <v>362</v>
      </c>
      <c r="I359" t="s">
        <v>50</v>
      </c>
      <c r="J359" t="s">
        <v>678</v>
      </c>
      <c r="K359" t="s">
        <v>678</v>
      </c>
      <c r="L359" s="41">
        <v>1341.92</v>
      </c>
      <c r="M359" s="41">
        <v>3792.68</v>
      </c>
    </row>
    <row r="360" spans="1:13" x14ac:dyDescent="0.2">
      <c r="A360" s="43" t="s">
        <v>676</v>
      </c>
      <c r="B360" s="43" t="s">
        <v>676</v>
      </c>
      <c r="C360" t="s">
        <v>421</v>
      </c>
      <c r="D360" s="1" t="s">
        <v>12</v>
      </c>
      <c r="E360" s="1">
        <v>2018</v>
      </c>
      <c r="F360" t="s">
        <v>422</v>
      </c>
      <c r="G360" t="s">
        <v>423</v>
      </c>
      <c r="H360" t="s">
        <v>425</v>
      </c>
      <c r="I360" t="s">
        <v>61</v>
      </c>
      <c r="J360" t="s">
        <v>678</v>
      </c>
      <c r="K360" t="s">
        <v>678</v>
      </c>
      <c r="L360" s="41">
        <v>2245.1</v>
      </c>
      <c r="M360" s="41">
        <v>4326.8999999999996</v>
      </c>
    </row>
    <row r="361" spans="1:13" x14ac:dyDescent="0.2">
      <c r="A361" s="43" t="s">
        <v>676</v>
      </c>
      <c r="B361" s="43" t="s">
        <v>676</v>
      </c>
      <c r="C361" t="s">
        <v>518</v>
      </c>
      <c r="D361" s="1" t="s">
        <v>10</v>
      </c>
      <c r="E361" s="1">
        <v>2020</v>
      </c>
      <c r="F361" t="s">
        <v>152</v>
      </c>
      <c r="G361" t="s">
        <v>153</v>
      </c>
      <c r="H361" t="s">
        <v>524</v>
      </c>
      <c r="I361" t="s">
        <v>2</v>
      </c>
      <c r="J361" t="s">
        <v>178</v>
      </c>
      <c r="K361" t="s">
        <v>178</v>
      </c>
      <c r="L361" s="41">
        <v>1239.6000000000001</v>
      </c>
      <c r="M361" s="41">
        <v>1607.296848</v>
      </c>
    </row>
    <row r="362" spans="1:13" x14ac:dyDescent="0.2">
      <c r="A362" s="43" t="s">
        <v>676</v>
      </c>
      <c r="B362" s="43" t="s">
        <v>676</v>
      </c>
      <c r="C362" t="s">
        <v>158</v>
      </c>
      <c r="D362" s="1" t="s">
        <v>16</v>
      </c>
      <c r="E362" s="1">
        <v>2018</v>
      </c>
      <c r="F362" t="s">
        <v>159</v>
      </c>
      <c r="G362" t="s">
        <v>160</v>
      </c>
      <c r="H362" t="s">
        <v>148</v>
      </c>
      <c r="I362" t="s">
        <v>15</v>
      </c>
      <c r="J362" t="s">
        <v>678</v>
      </c>
      <c r="K362" t="s">
        <v>678</v>
      </c>
      <c r="L362" s="41">
        <v>1298</v>
      </c>
      <c r="M362" s="41">
        <v>2245.6999999999998</v>
      </c>
    </row>
    <row r="363" spans="1:13" x14ac:dyDescent="0.2">
      <c r="A363" s="43" t="s">
        <v>676</v>
      </c>
      <c r="B363" s="43" t="s">
        <v>676</v>
      </c>
      <c r="C363" t="s">
        <v>357</v>
      </c>
      <c r="D363" s="1" t="s">
        <v>60</v>
      </c>
      <c r="E363" s="1">
        <v>2016</v>
      </c>
      <c r="F363" t="s">
        <v>344</v>
      </c>
      <c r="G363" t="s">
        <v>345</v>
      </c>
      <c r="H363" t="s">
        <v>223</v>
      </c>
      <c r="I363" t="s">
        <v>50</v>
      </c>
      <c r="J363" t="s">
        <v>678</v>
      </c>
      <c r="K363" t="s">
        <v>678</v>
      </c>
      <c r="L363" s="41">
        <v>1341.92</v>
      </c>
      <c r="M363" s="41">
        <v>3792.68</v>
      </c>
    </row>
    <row r="364" spans="1:13" x14ac:dyDescent="0.2">
      <c r="A364" s="43" t="s">
        <v>676</v>
      </c>
      <c r="B364" s="43" t="s">
        <v>676</v>
      </c>
      <c r="C364" t="s">
        <v>411</v>
      </c>
      <c r="D364" s="1" t="s">
        <v>20</v>
      </c>
      <c r="E364" s="1">
        <v>2018</v>
      </c>
      <c r="F364" t="s">
        <v>159</v>
      </c>
      <c r="G364" t="s">
        <v>160</v>
      </c>
      <c r="H364" t="s">
        <v>412</v>
      </c>
      <c r="I364" t="s">
        <v>7</v>
      </c>
      <c r="J364" t="s">
        <v>678</v>
      </c>
      <c r="K364" t="s">
        <v>678</v>
      </c>
      <c r="L364" s="41">
        <v>1727</v>
      </c>
      <c r="M364" s="41">
        <v>2407.96</v>
      </c>
    </row>
    <row r="365" spans="1:13" x14ac:dyDescent="0.2">
      <c r="A365" s="43" t="s">
        <v>676</v>
      </c>
      <c r="B365" s="43" t="s">
        <v>676</v>
      </c>
      <c r="C365" t="s">
        <v>682</v>
      </c>
      <c r="D365" s="1" t="s">
        <v>28</v>
      </c>
      <c r="E365" s="1">
        <v>2018</v>
      </c>
      <c r="F365" t="s">
        <v>344</v>
      </c>
      <c r="G365" t="s">
        <v>345</v>
      </c>
      <c r="H365" t="s">
        <v>404</v>
      </c>
      <c r="I365" t="s">
        <v>27</v>
      </c>
      <c r="J365" t="s">
        <v>678</v>
      </c>
      <c r="K365" t="s">
        <v>678</v>
      </c>
      <c r="L365" s="41">
        <v>1212</v>
      </c>
      <c r="M365" s="41">
        <v>2801.81</v>
      </c>
    </row>
    <row r="366" spans="1:13" x14ac:dyDescent="0.2">
      <c r="A366" s="43" t="s">
        <v>676</v>
      </c>
      <c r="B366" s="43" t="s">
        <v>676</v>
      </c>
      <c r="C366" t="s">
        <v>175</v>
      </c>
      <c r="D366" s="1" t="s">
        <v>74</v>
      </c>
      <c r="E366" s="1">
        <v>2020</v>
      </c>
      <c r="F366" t="s">
        <v>141</v>
      </c>
      <c r="G366" t="s">
        <v>142</v>
      </c>
      <c r="H366" t="s">
        <v>176</v>
      </c>
      <c r="I366" t="s">
        <v>2</v>
      </c>
      <c r="J366" t="s">
        <v>178</v>
      </c>
      <c r="K366" t="s">
        <v>178</v>
      </c>
      <c r="L366" s="41">
        <v>1320</v>
      </c>
      <c r="M366" s="41">
        <v>2732.8</v>
      </c>
    </row>
    <row r="367" spans="1:13" x14ac:dyDescent="0.2">
      <c r="A367" s="43" t="s">
        <v>676</v>
      </c>
      <c r="B367" s="43" t="s">
        <v>676</v>
      </c>
      <c r="C367" t="s">
        <v>682</v>
      </c>
      <c r="D367" s="1" t="s">
        <v>28</v>
      </c>
      <c r="E367" s="1">
        <v>2018</v>
      </c>
      <c r="F367" t="s">
        <v>344</v>
      </c>
      <c r="G367" t="s">
        <v>345</v>
      </c>
      <c r="H367" t="s">
        <v>236</v>
      </c>
      <c r="I367" t="s">
        <v>27</v>
      </c>
      <c r="J367" t="s">
        <v>678</v>
      </c>
      <c r="K367" t="s">
        <v>678</v>
      </c>
      <c r="L367" s="41">
        <v>1212</v>
      </c>
      <c r="M367" s="41">
        <v>2801.81</v>
      </c>
    </row>
    <row r="368" spans="1:13" x14ac:dyDescent="0.2">
      <c r="A368" s="43" t="s">
        <v>676</v>
      </c>
      <c r="B368" s="43" t="s">
        <v>676</v>
      </c>
      <c r="C368" t="s">
        <v>684</v>
      </c>
      <c r="D368" s="1" t="s">
        <v>9</v>
      </c>
      <c r="E368" s="1">
        <v>2018</v>
      </c>
      <c r="F368" t="s">
        <v>141</v>
      </c>
      <c r="G368" t="s">
        <v>142</v>
      </c>
      <c r="H368" t="s">
        <v>712</v>
      </c>
      <c r="I368" t="s">
        <v>2</v>
      </c>
      <c r="J368" t="s">
        <v>178</v>
      </c>
      <c r="K368" t="s">
        <v>178</v>
      </c>
      <c r="L368" s="41">
        <v>1100</v>
      </c>
      <c r="M368" s="41">
        <v>2565.21</v>
      </c>
    </row>
    <row r="369" spans="1:13" x14ac:dyDescent="0.2">
      <c r="A369" s="43" t="s">
        <v>676</v>
      </c>
      <c r="B369" s="43" t="s">
        <v>676</v>
      </c>
      <c r="C369" t="s">
        <v>210</v>
      </c>
      <c r="D369" s="1" t="s">
        <v>62</v>
      </c>
      <c r="E369" s="1">
        <v>2017</v>
      </c>
      <c r="F369" t="s">
        <v>152</v>
      </c>
      <c r="G369" t="s">
        <v>153</v>
      </c>
      <c r="H369" t="s">
        <v>211</v>
      </c>
      <c r="I369" t="s">
        <v>68</v>
      </c>
      <c r="J369" t="s">
        <v>678</v>
      </c>
      <c r="K369" t="s">
        <v>678</v>
      </c>
      <c r="L369" s="41">
        <v>1566.4</v>
      </c>
      <c r="M369" s="41">
        <v>2757.48</v>
      </c>
    </row>
    <row r="370" spans="1:13" x14ac:dyDescent="0.2">
      <c r="A370" s="43" t="s">
        <v>676</v>
      </c>
      <c r="B370" s="43" t="s">
        <v>676</v>
      </c>
      <c r="C370" t="s">
        <v>401</v>
      </c>
      <c r="D370" s="1" t="s">
        <v>45</v>
      </c>
      <c r="E370" s="1">
        <v>2018</v>
      </c>
      <c r="F370" t="s">
        <v>159</v>
      </c>
      <c r="G370" t="s">
        <v>160</v>
      </c>
      <c r="H370" t="s">
        <v>402</v>
      </c>
      <c r="I370" t="s">
        <v>29</v>
      </c>
      <c r="J370" t="s">
        <v>678</v>
      </c>
      <c r="K370" t="s">
        <v>678</v>
      </c>
      <c r="L370" s="41">
        <v>1727</v>
      </c>
      <c r="M370" s="41">
        <v>2641.1</v>
      </c>
    </row>
    <row r="371" spans="1:13" x14ac:dyDescent="0.2">
      <c r="A371" s="43" t="s">
        <v>676</v>
      </c>
      <c r="B371" s="43" t="s">
        <v>676</v>
      </c>
      <c r="C371" t="s">
        <v>518</v>
      </c>
      <c r="D371" s="1" t="s">
        <v>10</v>
      </c>
      <c r="E371" s="1">
        <v>2020</v>
      </c>
      <c r="F371" t="s">
        <v>152</v>
      </c>
      <c r="G371" t="s">
        <v>153</v>
      </c>
      <c r="H371" t="s">
        <v>526</v>
      </c>
      <c r="I371" t="s">
        <v>2</v>
      </c>
      <c r="J371" t="s">
        <v>178</v>
      </c>
      <c r="K371" t="s">
        <v>178</v>
      </c>
      <c r="L371" s="41">
        <v>1239.6000000000001</v>
      </c>
      <c r="M371" s="41">
        <v>1607.296848</v>
      </c>
    </row>
    <row r="372" spans="1:13" x14ac:dyDescent="0.2">
      <c r="A372" s="43" t="s">
        <v>676</v>
      </c>
      <c r="B372" s="43" t="s">
        <v>676</v>
      </c>
      <c r="C372" t="s">
        <v>411</v>
      </c>
      <c r="D372" s="1" t="s">
        <v>20</v>
      </c>
      <c r="E372" s="1">
        <v>2018</v>
      </c>
      <c r="F372" t="s">
        <v>159</v>
      </c>
      <c r="G372" t="s">
        <v>160</v>
      </c>
      <c r="H372" t="s">
        <v>255</v>
      </c>
      <c r="I372" t="s">
        <v>7</v>
      </c>
      <c r="J372" t="s">
        <v>678</v>
      </c>
      <c r="K372" t="s">
        <v>678</v>
      </c>
      <c r="L372" s="41">
        <v>1727</v>
      </c>
      <c r="M372" s="41">
        <v>2407.96</v>
      </c>
    </row>
    <row r="373" spans="1:13" x14ac:dyDescent="0.2">
      <c r="A373" s="43" t="s">
        <v>676</v>
      </c>
      <c r="B373" s="43" t="s">
        <v>676</v>
      </c>
      <c r="C373" t="s">
        <v>682</v>
      </c>
      <c r="D373" s="1" t="s">
        <v>28</v>
      </c>
      <c r="E373" s="1">
        <v>2018</v>
      </c>
      <c r="F373" t="s">
        <v>344</v>
      </c>
      <c r="G373" t="s">
        <v>345</v>
      </c>
      <c r="H373" t="s">
        <v>425</v>
      </c>
      <c r="I373" t="s">
        <v>63</v>
      </c>
      <c r="J373" t="s">
        <v>678</v>
      </c>
      <c r="K373" t="s">
        <v>678</v>
      </c>
      <c r="L373" s="41">
        <v>2645.12</v>
      </c>
      <c r="M373" s="41">
        <v>5642.93</v>
      </c>
    </row>
    <row r="374" spans="1:13" x14ac:dyDescent="0.2">
      <c r="A374" s="43" t="s">
        <v>676</v>
      </c>
      <c r="B374" s="43" t="s">
        <v>676</v>
      </c>
      <c r="C374" t="s">
        <v>151</v>
      </c>
      <c r="D374" s="1" t="s">
        <v>22</v>
      </c>
      <c r="E374" s="1">
        <v>2021</v>
      </c>
      <c r="F374" t="s">
        <v>152</v>
      </c>
      <c r="G374" t="s">
        <v>153</v>
      </c>
      <c r="H374" t="s">
        <v>154</v>
      </c>
      <c r="I374" t="s">
        <v>43</v>
      </c>
      <c r="J374" t="s">
        <v>678</v>
      </c>
      <c r="K374" t="s">
        <v>678</v>
      </c>
      <c r="L374" s="41">
        <v>1584.1200000000001</v>
      </c>
      <c r="M374" s="41">
        <v>2776.8900000000003</v>
      </c>
    </row>
    <row r="375" spans="1:13" x14ac:dyDescent="0.2">
      <c r="A375" s="43" t="s">
        <v>676</v>
      </c>
      <c r="B375" s="43" t="s">
        <v>676</v>
      </c>
      <c r="C375" t="s">
        <v>357</v>
      </c>
      <c r="D375" s="1" t="s">
        <v>60</v>
      </c>
      <c r="E375" s="1">
        <v>2016</v>
      </c>
      <c r="F375" t="s">
        <v>344</v>
      </c>
      <c r="G375" t="s">
        <v>345</v>
      </c>
      <c r="H375" t="s">
        <v>363</v>
      </c>
      <c r="I375" t="s">
        <v>50</v>
      </c>
      <c r="J375" t="s">
        <v>678</v>
      </c>
      <c r="K375" t="s">
        <v>678</v>
      </c>
      <c r="L375" s="41">
        <v>1341.92</v>
      </c>
      <c r="M375" s="41">
        <v>3792.68</v>
      </c>
    </row>
    <row r="376" spans="1:13" x14ac:dyDescent="0.2">
      <c r="A376" s="43" t="s">
        <v>676</v>
      </c>
      <c r="B376" s="43" t="s">
        <v>676</v>
      </c>
      <c r="C376" t="s">
        <v>151</v>
      </c>
      <c r="D376" s="1" t="s">
        <v>22</v>
      </c>
      <c r="E376" s="1">
        <v>2021</v>
      </c>
      <c r="F376" t="s">
        <v>152</v>
      </c>
      <c r="G376" t="s">
        <v>153</v>
      </c>
      <c r="H376" t="s">
        <v>154</v>
      </c>
      <c r="I376" t="s">
        <v>21</v>
      </c>
      <c r="J376" t="s">
        <v>678</v>
      </c>
      <c r="K376" t="s">
        <v>678</v>
      </c>
      <c r="L376" s="41">
        <v>2026.8000000000002</v>
      </c>
      <c r="M376" s="41">
        <v>3005.87</v>
      </c>
    </row>
    <row r="377" spans="1:13" x14ac:dyDescent="0.2">
      <c r="A377" s="43" t="s">
        <v>676</v>
      </c>
      <c r="B377" s="43" t="s">
        <v>676</v>
      </c>
      <c r="C377" t="s">
        <v>518</v>
      </c>
      <c r="D377" s="1" t="s">
        <v>10</v>
      </c>
      <c r="E377" s="1">
        <v>2020</v>
      </c>
      <c r="F377" t="s">
        <v>152</v>
      </c>
      <c r="G377" t="s">
        <v>153</v>
      </c>
      <c r="H377" t="s">
        <v>527</v>
      </c>
      <c r="I377" t="s">
        <v>2</v>
      </c>
      <c r="J377" t="s">
        <v>178</v>
      </c>
      <c r="K377" t="s">
        <v>178</v>
      </c>
      <c r="L377" s="41">
        <v>1458.8500000000001</v>
      </c>
      <c r="M377" s="41">
        <v>1857.0879350000002</v>
      </c>
    </row>
    <row r="378" spans="1:13" x14ac:dyDescent="0.2">
      <c r="A378" s="43" t="s">
        <v>676</v>
      </c>
      <c r="B378" s="43" t="s">
        <v>676</v>
      </c>
      <c r="C378" t="s">
        <v>518</v>
      </c>
      <c r="D378" s="1" t="s">
        <v>10</v>
      </c>
      <c r="E378" s="1">
        <v>2020</v>
      </c>
      <c r="F378" t="s">
        <v>152</v>
      </c>
      <c r="G378" t="s">
        <v>153</v>
      </c>
      <c r="H378" t="s">
        <v>400</v>
      </c>
      <c r="I378" t="s">
        <v>2</v>
      </c>
      <c r="J378" t="s">
        <v>178</v>
      </c>
      <c r="K378" t="s">
        <v>178</v>
      </c>
      <c r="L378" s="41">
        <v>1122.19</v>
      </c>
      <c r="M378" s="41">
        <v>1499.5262090000001</v>
      </c>
    </row>
    <row r="379" spans="1:13" x14ac:dyDescent="0.2">
      <c r="A379" s="43" t="s">
        <v>676</v>
      </c>
      <c r="B379" s="43" t="s">
        <v>676</v>
      </c>
      <c r="C379" t="s">
        <v>273</v>
      </c>
      <c r="D379" s="1" t="s">
        <v>4</v>
      </c>
      <c r="E379" s="1">
        <v>2020</v>
      </c>
      <c r="F379" t="s">
        <v>274</v>
      </c>
      <c r="G379" t="s">
        <v>275</v>
      </c>
      <c r="H379" t="s">
        <v>290</v>
      </c>
      <c r="I379" t="s">
        <v>3</v>
      </c>
      <c r="J379" t="s">
        <v>178</v>
      </c>
      <c r="K379" t="s">
        <v>178</v>
      </c>
      <c r="L379" s="41">
        <v>1302.3499999999999</v>
      </c>
      <c r="M379" s="41">
        <v>5022.6400000000003</v>
      </c>
    </row>
    <row r="380" spans="1:13" x14ac:dyDescent="0.2">
      <c r="A380" s="43" t="s">
        <v>676</v>
      </c>
      <c r="B380" s="43" t="s">
        <v>676</v>
      </c>
      <c r="C380" t="e">
        <v>#N/A</v>
      </c>
      <c r="D380" s="1" t="s">
        <v>78</v>
      </c>
      <c r="E380" s="1" t="e">
        <v>#N/A</v>
      </c>
      <c r="F380" t="s">
        <v>234</v>
      </c>
      <c r="G380" t="e">
        <v>#N/A</v>
      </c>
      <c r="H380" t="s">
        <v>741</v>
      </c>
      <c r="I380" t="s">
        <v>88</v>
      </c>
      <c r="J380" t="s">
        <v>678</v>
      </c>
      <c r="K380" t="s">
        <v>678</v>
      </c>
      <c r="L380" s="41">
        <v>4552.18</v>
      </c>
      <c r="M380" s="41">
        <v>4664.12</v>
      </c>
    </row>
    <row r="381" spans="1:13" x14ac:dyDescent="0.2">
      <c r="A381" s="43" t="s">
        <v>676</v>
      </c>
      <c r="B381" s="43" t="s">
        <v>676</v>
      </c>
      <c r="C381" t="s">
        <v>233</v>
      </c>
      <c r="D381" s="1" t="s">
        <v>39</v>
      </c>
      <c r="E381" s="1">
        <v>2019</v>
      </c>
      <c r="F381" t="s">
        <v>234</v>
      </c>
      <c r="G381" t="s">
        <v>235</v>
      </c>
      <c r="H381" t="s">
        <v>148</v>
      </c>
      <c r="I381" t="s">
        <v>38</v>
      </c>
      <c r="J381" t="s">
        <v>678</v>
      </c>
      <c r="K381" t="s">
        <v>678</v>
      </c>
      <c r="L381" s="41">
        <v>1122.19</v>
      </c>
      <c r="M381" s="41">
        <v>3029.39</v>
      </c>
    </row>
    <row r="382" spans="1:13" x14ac:dyDescent="0.2">
      <c r="A382" s="43" t="s">
        <v>676</v>
      </c>
      <c r="B382" s="43" t="s">
        <v>676</v>
      </c>
      <c r="C382" t="s">
        <v>682</v>
      </c>
      <c r="D382" s="1" t="s">
        <v>28</v>
      </c>
      <c r="E382" s="1">
        <v>2018</v>
      </c>
      <c r="F382" t="s">
        <v>344</v>
      </c>
      <c r="G382" t="s">
        <v>345</v>
      </c>
      <c r="H382" t="s">
        <v>196</v>
      </c>
      <c r="I382" t="s">
        <v>27</v>
      </c>
      <c r="J382" t="s">
        <v>678</v>
      </c>
      <c r="K382" t="s">
        <v>678</v>
      </c>
      <c r="L382" s="41">
        <v>1212</v>
      </c>
      <c r="M382" s="41">
        <v>2801.81</v>
      </c>
    </row>
    <row r="383" spans="1:13" x14ac:dyDescent="0.2">
      <c r="A383" s="43" t="s">
        <v>676</v>
      </c>
      <c r="B383" s="43" t="s">
        <v>676</v>
      </c>
      <c r="C383" t="s">
        <v>233</v>
      </c>
      <c r="D383" s="1" t="s">
        <v>39</v>
      </c>
      <c r="E383" s="1">
        <v>2019</v>
      </c>
      <c r="F383" t="s">
        <v>234</v>
      </c>
      <c r="G383" t="s">
        <v>235</v>
      </c>
      <c r="H383" t="s">
        <v>240</v>
      </c>
      <c r="I383" t="s">
        <v>38</v>
      </c>
      <c r="J383" t="s">
        <v>678</v>
      </c>
      <c r="K383" t="s">
        <v>678</v>
      </c>
      <c r="L383" s="41">
        <v>1122.19</v>
      </c>
      <c r="M383" s="41">
        <v>3029.39</v>
      </c>
    </row>
    <row r="384" spans="1:13" x14ac:dyDescent="0.2">
      <c r="A384" s="43" t="s">
        <v>676</v>
      </c>
      <c r="B384" s="43" t="s">
        <v>676</v>
      </c>
      <c r="C384" t="s">
        <v>357</v>
      </c>
      <c r="D384" s="1" t="s">
        <v>60</v>
      </c>
      <c r="E384" s="1">
        <v>2016</v>
      </c>
      <c r="F384" t="s">
        <v>344</v>
      </c>
      <c r="G384" t="s">
        <v>345</v>
      </c>
      <c r="H384" t="s">
        <v>183</v>
      </c>
      <c r="I384" t="s">
        <v>50</v>
      </c>
      <c r="J384" t="s">
        <v>678</v>
      </c>
      <c r="K384" t="s">
        <v>678</v>
      </c>
      <c r="L384" s="41">
        <v>1341.92</v>
      </c>
      <c r="M384" s="41">
        <v>3792.68</v>
      </c>
    </row>
    <row r="385" spans="1:13" x14ac:dyDescent="0.2">
      <c r="A385" s="43" t="s">
        <v>676</v>
      </c>
      <c r="B385" s="43" t="s">
        <v>676</v>
      </c>
      <c r="C385" t="s">
        <v>761</v>
      </c>
      <c r="D385" s="1" t="s">
        <v>99</v>
      </c>
      <c r="E385" s="1">
        <v>2017</v>
      </c>
      <c r="F385" t="s">
        <v>760</v>
      </c>
      <c r="G385" t="s">
        <v>759</v>
      </c>
      <c r="H385" t="s">
        <v>298</v>
      </c>
      <c r="I385" t="s">
        <v>46</v>
      </c>
      <c r="J385" t="s">
        <v>678</v>
      </c>
      <c r="K385" t="s">
        <v>678</v>
      </c>
      <c r="L385" s="41">
        <v>1122.19</v>
      </c>
      <c r="M385" s="41">
        <v>2842.24</v>
      </c>
    </row>
    <row r="386" spans="1:13" x14ac:dyDescent="0.2">
      <c r="A386" s="43" t="s">
        <v>676</v>
      </c>
      <c r="B386" s="43" t="s">
        <v>676</v>
      </c>
      <c r="C386" t="s">
        <v>682</v>
      </c>
      <c r="D386" s="1" t="s">
        <v>28</v>
      </c>
      <c r="E386" s="1">
        <v>2018</v>
      </c>
      <c r="F386" t="s">
        <v>344</v>
      </c>
      <c r="G386" t="s">
        <v>345</v>
      </c>
      <c r="H386" t="s">
        <v>265</v>
      </c>
      <c r="I386" t="s">
        <v>63</v>
      </c>
      <c r="J386" t="s">
        <v>678</v>
      </c>
      <c r="K386" t="s">
        <v>678</v>
      </c>
      <c r="L386" s="41">
        <v>2645.12</v>
      </c>
      <c r="M386" s="41">
        <v>5642.93</v>
      </c>
    </row>
    <row r="387" spans="1:13" x14ac:dyDescent="0.2">
      <c r="A387" s="43" t="s">
        <v>676</v>
      </c>
      <c r="B387" s="43" t="s">
        <v>676</v>
      </c>
      <c r="C387" t="s">
        <v>518</v>
      </c>
      <c r="D387" s="1" t="s">
        <v>10</v>
      </c>
      <c r="E387" s="1">
        <v>2020</v>
      </c>
      <c r="F387" t="s">
        <v>152</v>
      </c>
      <c r="G387" t="s">
        <v>153</v>
      </c>
      <c r="H387" t="s">
        <v>523</v>
      </c>
      <c r="I387" t="s">
        <v>2</v>
      </c>
      <c r="J387" t="s">
        <v>396</v>
      </c>
      <c r="K387" t="s">
        <v>396</v>
      </c>
      <c r="L387" s="41">
        <v>1482.72</v>
      </c>
      <c r="M387" s="41">
        <v>1846.7901120000001</v>
      </c>
    </row>
    <row r="388" spans="1:13" x14ac:dyDescent="0.2">
      <c r="A388" s="43" t="s">
        <v>676</v>
      </c>
      <c r="B388" s="43" t="s">
        <v>676</v>
      </c>
      <c r="C388" t="s">
        <v>421</v>
      </c>
      <c r="D388" s="1" t="s">
        <v>12</v>
      </c>
      <c r="E388" s="1">
        <v>2018</v>
      </c>
      <c r="F388" t="s">
        <v>422</v>
      </c>
      <c r="G388" t="s">
        <v>423</v>
      </c>
      <c r="H388" t="s">
        <v>428</v>
      </c>
      <c r="I388" t="s">
        <v>61</v>
      </c>
      <c r="J388" t="s">
        <v>678</v>
      </c>
      <c r="K388" t="s">
        <v>678</v>
      </c>
      <c r="L388" s="41">
        <v>2245.1</v>
      </c>
      <c r="M388" s="41">
        <v>4326.8999999999996</v>
      </c>
    </row>
    <row r="389" spans="1:13" x14ac:dyDescent="0.2">
      <c r="A389" s="43" t="s">
        <v>676</v>
      </c>
      <c r="B389" s="43" t="s">
        <v>676</v>
      </c>
      <c r="C389" t="s">
        <v>397</v>
      </c>
      <c r="D389" s="1" t="s">
        <v>18</v>
      </c>
      <c r="E389" s="1">
        <v>2020</v>
      </c>
      <c r="F389" t="s">
        <v>167</v>
      </c>
      <c r="G389" t="s">
        <v>168</v>
      </c>
      <c r="H389" t="s">
        <v>398</v>
      </c>
      <c r="I389" t="s">
        <v>15</v>
      </c>
      <c r="J389" t="s">
        <v>178</v>
      </c>
      <c r="K389" t="s">
        <v>178</v>
      </c>
      <c r="L389" s="41">
        <v>1122.2</v>
      </c>
      <c r="M389" s="41">
        <v>1886.98</v>
      </c>
    </row>
    <row r="390" spans="1:13" x14ac:dyDescent="0.2">
      <c r="A390" s="43" t="s">
        <v>676</v>
      </c>
      <c r="B390" s="43" t="s">
        <v>676</v>
      </c>
      <c r="C390" t="s">
        <v>518</v>
      </c>
      <c r="D390" s="1" t="s">
        <v>10</v>
      </c>
      <c r="E390" s="1">
        <v>2020</v>
      </c>
      <c r="F390" t="s">
        <v>152</v>
      </c>
      <c r="G390" t="s">
        <v>153</v>
      </c>
      <c r="H390" t="s">
        <v>400</v>
      </c>
      <c r="I390" t="s">
        <v>2</v>
      </c>
      <c r="J390" t="s">
        <v>178</v>
      </c>
      <c r="K390" t="s">
        <v>178</v>
      </c>
      <c r="L390" s="41">
        <v>1458.8500000000001</v>
      </c>
      <c r="M390" s="41">
        <v>1857.0879350000002</v>
      </c>
    </row>
    <row r="391" spans="1:13" x14ac:dyDescent="0.2">
      <c r="A391" s="43" t="s">
        <v>676</v>
      </c>
      <c r="B391" s="43" t="s">
        <v>676</v>
      </c>
      <c r="C391" t="s">
        <v>320</v>
      </c>
      <c r="D391" s="1" t="s">
        <v>1</v>
      </c>
      <c r="E391" s="1">
        <v>2018</v>
      </c>
      <c r="F391" t="s">
        <v>141</v>
      </c>
      <c r="G391" t="s">
        <v>142</v>
      </c>
      <c r="H391" t="s">
        <v>207</v>
      </c>
      <c r="I391" t="s">
        <v>0</v>
      </c>
      <c r="J391" t="s">
        <v>678</v>
      </c>
      <c r="K391" t="s">
        <v>678</v>
      </c>
      <c r="L391" s="41">
        <v>1212</v>
      </c>
      <c r="M391" s="41">
        <v>4380.49</v>
      </c>
    </row>
    <row r="392" spans="1:13" x14ac:dyDescent="0.2">
      <c r="A392" s="43" t="s">
        <v>676</v>
      </c>
      <c r="B392" s="43" t="s">
        <v>676</v>
      </c>
      <c r="C392" t="s">
        <v>682</v>
      </c>
      <c r="D392" s="1" t="s">
        <v>28</v>
      </c>
      <c r="E392" s="1">
        <v>2018</v>
      </c>
      <c r="F392" t="s">
        <v>344</v>
      </c>
      <c r="G392" t="s">
        <v>345</v>
      </c>
      <c r="H392" t="s">
        <v>740</v>
      </c>
      <c r="I392" t="s">
        <v>27</v>
      </c>
      <c r="J392" t="s">
        <v>678</v>
      </c>
      <c r="K392" t="s">
        <v>678</v>
      </c>
      <c r="L392" s="41">
        <v>1212</v>
      </c>
      <c r="M392" s="41">
        <v>2801.81</v>
      </c>
    </row>
    <row r="393" spans="1:13" x14ac:dyDescent="0.2">
      <c r="A393" s="43" t="s">
        <v>676</v>
      </c>
      <c r="B393" s="43" t="s">
        <v>676</v>
      </c>
      <c r="C393" t="s">
        <v>421</v>
      </c>
      <c r="D393" s="1" t="s">
        <v>12</v>
      </c>
      <c r="E393" s="1">
        <v>2018</v>
      </c>
      <c r="F393" t="s">
        <v>422</v>
      </c>
      <c r="G393" t="s">
        <v>423</v>
      </c>
      <c r="H393" t="s">
        <v>265</v>
      </c>
      <c r="I393" t="s">
        <v>61</v>
      </c>
      <c r="J393" t="s">
        <v>678</v>
      </c>
      <c r="K393" t="s">
        <v>678</v>
      </c>
      <c r="L393" s="41">
        <v>1183.06</v>
      </c>
      <c r="M393" s="41">
        <v>2801.81</v>
      </c>
    </row>
    <row r="394" spans="1:13" x14ac:dyDescent="0.2">
      <c r="A394" s="43" t="s">
        <v>676</v>
      </c>
      <c r="B394" s="43" t="s">
        <v>676</v>
      </c>
      <c r="C394" t="s">
        <v>418</v>
      </c>
      <c r="D394" s="1" t="s">
        <v>6</v>
      </c>
      <c r="E394" s="1">
        <v>2018</v>
      </c>
      <c r="F394" t="s">
        <v>162</v>
      </c>
      <c r="G394" t="s">
        <v>163</v>
      </c>
      <c r="H394" t="s">
        <v>148</v>
      </c>
      <c r="I394" t="s">
        <v>64</v>
      </c>
      <c r="J394" t="s">
        <v>678</v>
      </c>
      <c r="K394" t="s">
        <v>678</v>
      </c>
      <c r="L394" s="41">
        <v>2315.0500000000002</v>
      </c>
      <c r="M394" s="41">
        <v>5306.7800000000007</v>
      </c>
    </row>
    <row r="395" spans="1:13" x14ac:dyDescent="0.2">
      <c r="A395" s="43" t="s">
        <v>676</v>
      </c>
      <c r="B395" s="43" t="s">
        <v>676</v>
      </c>
      <c r="C395" t="s">
        <v>201</v>
      </c>
      <c r="D395" s="1" t="s">
        <v>26</v>
      </c>
      <c r="E395" s="1">
        <v>2019</v>
      </c>
      <c r="F395" t="s">
        <v>152</v>
      </c>
      <c r="G395" t="s">
        <v>153</v>
      </c>
      <c r="H395" t="s">
        <v>207</v>
      </c>
      <c r="I395" t="s">
        <v>25</v>
      </c>
      <c r="J395" t="s">
        <v>678</v>
      </c>
      <c r="K395" t="s">
        <v>678</v>
      </c>
      <c r="L395" s="41">
        <v>1738</v>
      </c>
      <c r="M395" s="41">
        <v>2256.6983740000001</v>
      </c>
    </row>
    <row r="396" spans="1:13" x14ac:dyDescent="0.2">
      <c r="A396" s="43" t="s">
        <v>676</v>
      </c>
      <c r="B396" s="43" t="s">
        <v>676</v>
      </c>
      <c r="C396" t="s">
        <v>397</v>
      </c>
      <c r="D396" s="1" t="s">
        <v>18</v>
      </c>
      <c r="E396" s="1">
        <v>2020</v>
      </c>
      <c r="F396" t="s">
        <v>167</v>
      </c>
      <c r="G396" t="s">
        <v>168</v>
      </c>
      <c r="H396" t="s">
        <v>398</v>
      </c>
      <c r="I396" t="s">
        <v>15</v>
      </c>
      <c r="J396" t="s">
        <v>678</v>
      </c>
      <c r="K396" t="s">
        <v>678</v>
      </c>
      <c r="L396" s="41">
        <v>1183.06</v>
      </c>
      <c r="M396" s="41">
        <v>2801.81</v>
      </c>
    </row>
    <row r="397" spans="1:13" x14ac:dyDescent="0.2">
      <c r="A397" s="43" t="s">
        <v>676</v>
      </c>
      <c r="B397" s="43" t="s">
        <v>676</v>
      </c>
      <c r="C397" t="s">
        <v>438</v>
      </c>
      <c r="D397" s="1" t="s">
        <v>19</v>
      </c>
      <c r="E397" s="1">
        <v>2019</v>
      </c>
      <c r="F397" t="s">
        <v>439</v>
      </c>
      <c r="G397" t="s">
        <v>440</v>
      </c>
      <c r="H397" t="s">
        <v>459</v>
      </c>
      <c r="I397" t="s">
        <v>2</v>
      </c>
      <c r="J397" t="s">
        <v>396</v>
      </c>
      <c r="K397" t="s">
        <v>396</v>
      </c>
      <c r="L397" s="41">
        <v>1183.06</v>
      </c>
      <c r="M397" s="41">
        <v>2801.81</v>
      </c>
    </row>
    <row r="398" spans="1:13" x14ac:dyDescent="0.2">
      <c r="A398" s="43" t="s">
        <v>676</v>
      </c>
      <c r="B398" s="43" t="s">
        <v>676</v>
      </c>
      <c r="C398" t="s">
        <v>684</v>
      </c>
      <c r="D398" s="1" t="s">
        <v>9</v>
      </c>
      <c r="E398" s="1">
        <v>2018</v>
      </c>
      <c r="F398" t="s">
        <v>141</v>
      </c>
      <c r="G398" t="s">
        <v>142</v>
      </c>
      <c r="H398" t="s">
        <v>719</v>
      </c>
      <c r="I398" t="s">
        <v>2</v>
      </c>
      <c r="J398" t="s">
        <v>178</v>
      </c>
      <c r="K398" t="s">
        <v>178</v>
      </c>
      <c r="L398" s="41">
        <v>1387.51</v>
      </c>
      <c r="M398" s="41">
        <v>3166.46</v>
      </c>
    </row>
    <row r="399" spans="1:13" x14ac:dyDescent="0.2">
      <c r="A399" s="43" t="s">
        <v>676</v>
      </c>
      <c r="B399" s="43" t="s">
        <v>676</v>
      </c>
      <c r="C399" t="s">
        <v>418</v>
      </c>
      <c r="D399" s="1" t="s">
        <v>6</v>
      </c>
      <c r="E399" s="1">
        <v>2018</v>
      </c>
      <c r="F399" t="s">
        <v>162</v>
      </c>
      <c r="G399" t="s">
        <v>163</v>
      </c>
      <c r="H399" t="s">
        <v>300</v>
      </c>
      <c r="I399" t="s">
        <v>58</v>
      </c>
      <c r="J399" t="s">
        <v>678</v>
      </c>
      <c r="K399" t="s">
        <v>678</v>
      </c>
      <c r="L399" s="41">
        <v>2036.97</v>
      </c>
      <c r="M399" s="41">
        <v>4338.2999999999993</v>
      </c>
    </row>
    <row r="400" spans="1:13" x14ac:dyDescent="0.2">
      <c r="A400" s="43" t="s">
        <v>676</v>
      </c>
      <c r="B400" s="43" t="s">
        <v>676</v>
      </c>
      <c r="C400" t="s">
        <v>518</v>
      </c>
      <c r="D400" s="1" t="s">
        <v>10</v>
      </c>
      <c r="E400" s="1">
        <v>2020</v>
      </c>
      <c r="F400" t="s">
        <v>152</v>
      </c>
      <c r="G400" t="s">
        <v>153</v>
      </c>
      <c r="H400" t="s">
        <v>528</v>
      </c>
      <c r="I400" t="s">
        <v>2</v>
      </c>
      <c r="J400" t="s">
        <v>178</v>
      </c>
      <c r="K400" t="s">
        <v>178</v>
      </c>
      <c r="L400" s="41">
        <v>1239.6000000000001</v>
      </c>
      <c r="M400" s="41">
        <v>1607.296848</v>
      </c>
    </row>
    <row r="401" spans="1:13" x14ac:dyDescent="0.2">
      <c r="A401" s="43" t="s">
        <v>676</v>
      </c>
      <c r="B401" s="43" t="s">
        <v>676</v>
      </c>
      <c r="C401" t="s">
        <v>193</v>
      </c>
      <c r="D401" s="1" t="s">
        <v>89</v>
      </c>
      <c r="E401" s="1">
        <v>2020</v>
      </c>
      <c r="F401" t="s">
        <v>167</v>
      </c>
      <c r="G401" t="s">
        <v>168</v>
      </c>
      <c r="H401" t="s">
        <v>198</v>
      </c>
      <c r="I401" t="s">
        <v>58</v>
      </c>
      <c r="J401" t="s">
        <v>678</v>
      </c>
      <c r="K401" t="s">
        <v>678</v>
      </c>
      <c r="L401" s="41">
        <v>1183.06</v>
      </c>
      <c r="M401" s="41">
        <v>2801.81</v>
      </c>
    </row>
    <row r="402" spans="1:13" x14ac:dyDescent="0.2">
      <c r="A402" s="43" t="s">
        <v>676</v>
      </c>
      <c r="B402" s="43" t="s">
        <v>676</v>
      </c>
      <c r="C402" t="s">
        <v>411</v>
      </c>
      <c r="D402" s="1" t="s">
        <v>20</v>
      </c>
      <c r="E402" s="1">
        <v>2018</v>
      </c>
      <c r="F402" t="s">
        <v>159</v>
      </c>
      <c r="G402" t="s">
        <v>160</v>
      </c>
      <c r="H402" t="s">
        <v>398</v>
      </c>
      <c r="I402" t="s">
        <v>0</v>
      </c>
      <c r="J402" t="s">
        <v>678</v>
      </c>
      <c r="K402" t="s">
        <v>678</v>
      </c>
      <c r="L402" s="41">
        <v>1183.06</v>
      </c>
      <c r="M402" s="41">
        <v>2801.81</v>
      </c>
    </row>
    <row r="403" spans="1:13" x14ac:dyDescent="0.2">
      <c r="A403" s="43" t="s">
        <v>676</v>
      </c>
      <c r="B403" s="43" t="s">
        <v>676</v>
      </c>
      <c r="C403" t="s">
        <v>144</v>
      </c>
      <c r="D403" s="1" t="s">
        <v>14</v>
      </c>
      <c r="E403" s="1">
        <v>2020</v>
      </c>
      <c r="F403" t="s">
        <v>145</v>
      </c>
      <c r="G403" t="s">
        <v>146</v>
      </c>
      <c r="H403" t="s">
        <v>147</v>
      </c>
      <c r="I403" t="s">
        <v>46</v>
      </c>
      <c r="J403" t="s">
        <v>678</v>
      </c>
      <c r="K403" t="s">
        <v>678</v>
      </c>
      <c r="L403" s="41">
        <v>1183.06</v>
      </c>
      <c r="M403" s="41">
        <v>2801.81</v>
      </c>
    </row>
    <row r="404" spans="1:13" x14ac:dyDescent="0.2">
      <c r="A404" s="43" t="s">
        <v>676</v>
      </c>
      <c r="B404" s="43" t="s">
        <v>676</v>
      </c>
      <c r="C404" t="s">
        <v>682</v>
      </c>
      <c r="D404" s="1" t="s">
        <v>28</v>
      </c>
      <c r="E404" s="1">
        <v>2018</v>
      </c>
      <c r="F404" t="s">
        <v>344</v>
      </c>
      <c r="G404" t="s">
        <v>345</v>
      </c>
      <c r="H404" t="s">
        <v>199</v>
      </c>
      <c r="I404" t="s">
        <v>27</v>
      </c>
      <c r="J404" t="s">
        <v>678</v>
      </c>
      <c r="K404" t="s">
        <v>678</v>
      </c>
      <c r="L404" s="41">
        <v>1212</v>
      </c>
      <c r="M404" s="41">
        <v>2801.81</v>
      </c>
    </row>
    <row r="405" spans="1:13" x14ac:dyDescent="0.2">
      <c r="A405" s="43" t="s">
        <v>676</v>
      </c>
      <c r="B405" s="43" t="s">
        <v>676</v>
      </c>
      <c r="C405" t="s">
        <v>357</v>
      </c>
      <c r="D405" s="1" t="s">
        <v>60</v>
      </c>
      <c r="E405" s="1">
        <v>2016</v>
      </c>
      <c r="F405" t="s">
        <v>344</v>
      </c>
      <c r="G405" t="s">
        <v>345</v>
      </c>
      <c r="H405" t="s">
        <v>358</v>
      </c>
      <c r="I405" t="s">
        <v>50</v>
      </c>
      <c r="J405" t="s">
        <v>678</v>
      </c>
      <c r="K405" t="s">
        <v>678</v>
      </c>
      <c r="L405" s="41">
        <v>1341.92</v>
      </c>
      <c r="M405" s="41">
        <v>3792.68</v>
      </c>
    </row>
    <row r="406" spans="1:13" x14ac:dyDescent="0.2">
      <c r="A406" s="43" t="s">
        <v>676</v>
      </c>
      <c r="B406" s="43" t="s">
        <v>676</v>
      </c>
      <c r="C406" t="s">
        <v>438</v>
      </c>
      <c r="D406" s="1" t="s">
        <v>19</v>
      </c>
      <c r="E406" s="1">
        <v>2019</v>
      </c>
      <c r="F406" t="s">
        <v>439</v>
      </c>
      <c r="G406" t="s">
        <v>440</v>
      </c>
      <c r="H406" t="s">
        <v>205</v>
      </c>
      <c r="I406" t="s">
        <v>2</v>
      </c>
      <c r="J406" t="s">
        <v>178</v>
      </c>
      <c r="K406" t="s">
        <v>178</v>
      </c>
      <c r="L406" s="41">
        <v>1122.2</v>
      </c>
      <c r="M406" s="41">
        <v>3714.92</v>
      </c>
    </row>
    <row r="407" spans="1:13" x14ac:dyDescent="0.2">
      <c r="A407" s="43" t="s">
        <v>676</v>
      </c>
      <c r="B407" s="43" t="s">
        <v>676</v>
      </c>
      <c r="C407" t="s">
        <v>421</v>
      </c>
      <c r="D407" s="1" t="s">
        <v>12</v>
      </c>
      <c r="E407" s="1">
        <v>2018</v>
      </c>
      <c r="F407" t="s">
        <v>422</v>
      </c>
      <c r="G407" t="s">
        <v>423</v>
      </c>
      <c r="H407" t="s">
        <v>424</v>
      </c>
      <c r="I407" t="s">
        <v>0</v>
      </c>
      <c r="J407" t="s">
        <v>678</v>
      </c>
      <c r="K407" t="s">
        <v>678</v>
      </c>
      <c r="L407" s="41">
        <v>1298</v>
      </c>
      <c r="M407" s="41">
        <v>2742.53</v>
      </c>
    </row>
    <row r="408" spans="1:13" x14ac:dyDescent="0.2">
      <c r="A408" s="43" t="s">
        <v>676</v>
      </c>
      <c r="B408" s="43" t="s">
        <v>676</v>
      </c>
      <c r="C408" t="s">
        <v>438</v>
      </c>
      <c r="D408" s="1" t="s">
        <v>19</v>
      </c>
      <c r="E408" s="1">
        <v>2019</v>
      </c>
      <c r="F408" t="s">
        <v>439</v>
      </c>
      <c r="G408" t="s">
        <v>440</v>
      </c>
      <c r="H408" t="s">
        <v>460</v>
      </c>
      <c r="I408" t="s">
        <v>2</v>
      </c>
      <c r="J408" t="s">
        <v>178</v>
      </c>
      <c r="K408" t="s">
        <v>178</v>
      </c>
      <c r="L408" s="41">
        <v>1122.2</v>
      </c>
      <c r="M408" s="41">
        <v>3112.55</v>
      </c>
    </row>
    <row r="409" spans="1:13" x14ac:dyDescent="0.2">
      <c r="A409" s="43" t="s">
        <v>676</v>
      </c>
      <c r="B409" s="43" t="s">
        <v>676</v>
      </c>
      <c r="C409" t="s">
        <v>233</v>
      </c>
      <c r="D409" s="1" t="s">
        <v>39</v>
      </c>
      <c r="E409" s="1">
        <v>2019</v>
      </c>
      <c r="F409" t="s">
        <v>234</v>
      </c>
      <c r="G409" t="s">
        <v>235</v>
      </c>
      <c r="H409" t="s">
        <v>223</v>
      </c>
      <c r="I409" t="s">
        <v>38</v>
      </c>
      <c r="J409" t="s">
        <v>678</v>
      </c>
      <c r="K409" t="s">
        <v>678</v>
      </c>
      <c r="L409" s="41">
        <v>1122.19</v>
      </c>
      <c r="M409" s="41">
        <v>3029.39</v>
      </c>
    </row>
    <row r="410" spans="1:13" x14ac:dyDescent="0.2">
      <c r="A410" s="43" t="s">
        <v>676</v>
      </c>
      <c r="B410" s="43" t="s">
        <v>676</v>
      </c>
      <c r="C410" t="s">
        <v>438</v>
      </c>
      <c r="D410" s="1" t="s">
        <v>19</v>
      </c>
      <c r="E410" s="1">
        <v>2019</v>
      </c>
      <c r="F410" t="s">
        <v>439</v>
      </c>
      <c r="G410" t="s">
        <v>440</v>
      </c>
      <c r="H410" t="s">
        <v>461</v>
      </c>
      <c r="I410" t="s">
        <v>2</v>
      </c>
      <c r="J410" t="s">
        <v>678</v>
      </c>
      <c r="K410" t="s">
        <v>678</v>
      </c>
      <c r="L410" s="41">
        <v>1122.2</v>
      </c>
      <c r="M410" s="41">
        <v>3814.15</v>
      </c>
    </row>
    <row r="411" spans="1:13" x14ac:dyDescent="0.2">
      <c r="A411" s="43" t="s">
        <v>676</v>
      </c>
      <c r="B411" s="43" t="s">
        <v>676</v>
      </c>
      <c r="C411" t="s">
        <v>685</v>
      </c>
      <c r="D411" s="1" t="s">
        <v>80</v>
      </c>
      <c r="E411" s="1">
        <v>2018</v>
      </c>
      <c r="F411" t="s">
        <v>271</v>
      </c>
      <c r="G411" t="s">
        <v>272</v>
      </c>
      <c r="H411" t="s">
        <v>223</v>
      </c>
      <c r="I411" t="s">
        <v>90</v>
      </c>
      <c r="J411" t="s">
        <v>678</v>
      </c>
      <c r="K411" t="s">
        <v>678</v>
      </c>
      <c r="L411" s="41">
        <v>1727</v>
      </c>
      <c r="M411" s="41">
        <v>4517.28</v>
      </c>
    </row>
    <row r="412" spans="1:13" x14ac:dyDescent="0.2">
      <c r="A412" s="43" t="s">
        <v>676</v>
      </c>
      <c r="B412" s="43" t="s">
        <v>676</v>
      </c>
      <c r="C412" t="s">
        <v>233</v>
      </c>
      <c r="D412" s="1" t="s">
        <v>39</v>
      </c>
      <c r="E412" s="1">
        <v>2019</v>
      </c>
      <c r="F412" t="s">
        <v>234</v>
      </c>
      <c r="G412" t="s">
        <v>235</v>
      </c>
      <c r="H412" t="s">
        <v>223</v>
      </c>
      <c r="I412" t="s">
        <v>38</v>
      </c>
      <c r="J412" t="s">
        <v>678</v>
      </c>
      <c r="K412" t="s">
        <v>678</v>
      </c>
      <c r="L412" s="41">
        <v>1122.19</v>
      </c>
      <c r="M412" s="41">
        <v>3029.39</v>
      </c>
    </row>
    <row r="413" spans="1:13" x14ac:dyDescent="0.2">
      <c r="A413" s="43" t="s">
        <v>676</v>
      </c>
      <c r="B413" s="43" t="s">
        <v>676</v>
      </c>
      <c r="C413" t="s">
        <v>219</v>
      </c>
      <c r="D413" s="1" t="s">
        <v>48</v>
      </c>
      <c r="E413" s="1">
        <v>2016</v>
      </c>
      <c r="F413" t="s">
        <v>220</v>
      </c>
      <c r="G413" t="s">
        <v>221</v>
      </c>
      <c r="H413" t="s">
        <v>191</v>
      </c>
      <c r="I413" t="s">
        <v>47</v>
      </c>
      <c r="J413" t="s">
        <v>178</v>
      </c>
      <c r="K413" t="s">
        <v>178</v>
      </c>
      <c r="L413" s="41">
        <v>1203.71</v>
      </c>
      <c r="M413" s="41">
        <v>3179.02</v>
      </c>
    </row>
    <row r="414" spans="1:13" x14ac:dyDescent="0.2">
      <c r="A414" s="43" t="s">
        <v>676</v>
      </c>
      <c r="B414" s="43" t="s">
        <v>676</v>
      </c>
      <c r="C414" t="s">
        <v>273</v>
      </c>
      <c r="D414" s="1" t="s">
        <v>4</v>
      </c>
      <c r="E414" s="1">
        <v>2020</v>
      </c>
      <c r="F414" t="s">
        <v>274</v>
      </c>
      <c r="G414" t="s">
        <v>275</v>
      </c>
      <c r="H414" t="s">
        <v>223</v>
      </c>
      <c r="I414" t="s">
        <v>3</v>
      </c>
      <c r="J414" t="s">
        <v>178</v>
      </c>
      <c r="K414" t="s">
        <v>178</v>
      </c>
      <c r="L414" s="41">
        <v>1302.3499999999999</v>
      </c>
      <c r="M414" s="41">
        <v>5022.6400000000003</v>
      </c>
    </row>
    <row r="415" spans="1:13" x14ac:dyDescent="0.2">
      <c r="A415" s="43" t="s">
        <v>676</v>
      </c>
      <c r="B415" s="43" t="s">
        <v>676</v>
      </c>
      <c r="C415" t="s">
        <v>600</v>
      </c>
      <c r="D415" s="1" t="s">
        <v>37</v>
      </c>
      <c r="E415" s="1">
        <v>2020</v>
      </c>
      <c r="F415" t="s">
        <v>152</v>
      </c>
      <c r="G415" t="s">
        <v>153</v>
      </c>
      <c r="H415" t="s">
        <v>150</v>
      </c>
      <c r="I415" t="s">
        <v>7</v>
      </c>
      <c r="J415" t="s">
        <v>678</v>
      </c>
      <c r="K415" t="s">
        <v>678</v>
      </c>
      <c r="L415" s="41">
        <v>1995.7900000000002</v>
      </c>
      <c r="M415" s="41">
        <v>3191.65</v>
      </c>
    </row>
    <row r="416" spans="1:13" x14ac:dyDescent="0.2">
      <c r="A416" s="43" t="s">
        <v>676</v>
      </c>
      <c r="B416" s="43" t="s">
        <v>676</v>
      </c>
      <c r="C416" t="s">
        <v>273</v>
      </c>
      <c r="D416" s="1" t="s">
        <v>4</v>
      </c>
      <c r="E416" s="1">
        <v>2020</v>
      </c>
      <c r="F416" t="s">
        <v>274</v>
      </c>
      <c r="G416" t="s">
        <v>275</v>
      </c>
      <c r="H416" t="s">
        <v>291</v>
      </c>
      <c r="I416" t="s">
        <v>3</v>
      </c>
      <c r="J416" t="s">
        <v>178</v>
      </c>
      <c r="K416" t="s">
        <v>178</v>
      </c>
      <c r="L416" s="41">
        <v>1302.3499999999999</v>
      </c>
      <c r="M416" s="41">
        <v>5022.6400000000003</v>
      </c>
    </row>
    <row r="417" spans="1:13" x14ac:dyDescent="0.2">
      <c r="A417" s="43" t="s">
        <v>676</v>
      </c>
      <c r="B417" s="43" t="s">
        <v>676</v>
      </c>
      <c r="C417" t="s">
        <v>273</v>
      </c>
      <c r="D417" s="1" t="s">
        <v>4</v>
      </c>
      <c r="E417" s="1">
        <v>2020</v>
      </c>
      <c r="F417" t="s">
        <v>274</v>
      </c>
      <c r="G417" t="s">
        <v>275</v>
      </c>
      <c r="H417" t="s">
        <v>223</v>
      </c>
      <c r="I417" t="s">
        <v>3</v>
      </c>
      <c r="J417" t="s">
        <v>178</v>
      </c>
      <c r="K417" t="s">
        <v>178</v>
      </c>
      <c r="L417" s="41">
        <v>1302.3499999999999</v>
      </c>
      <c r="M417" s="41">
        <v>5022.6400000000003</v>
      </c>
    </row>
    <row r="418" spans="1:13" x14ac:dyDescent="0.2">
      <c r="A418" s="43" t="s">
        <v>676</v>
      </c>
      <c r="B418" s="43" t="s">
        <v>676</v>
      </c>
      <c r="C418" t="s">
        <v>685</v>
      </c>
      <c r="D418" s="1" t="s">
        <v>80</v>
      </c>
      <c r="E418" s="1">
        <v>2018</v>
      </c>
      <c r="F418" t="s">
        <v>271</v>
      </c>
      <c r="G418" t="s">
        <v>272</v>
      </c>
      <c r="H418" t="s">
        <v>223</v>
      </c>
      <c r="I418" t="s">
        <v>25</v>
      </c>
      <c r="J418" t="s">
        <v>678</v>
      </c>
      <c r="K418" t="s">
        <v>678</v>
      </c>
      <c r="L418" s="41">
        <v>1298</v>
      </c>
      <c r="M418" s="41">
        <v>3102.55</v>
      </c>
    </row>
    <row r="419" spans="1:13" x14ac:dyDescent="0.2">
      <c r="A419" s="43" t="s">
        <v>676</v>
      </c>
      <c r="B419" s="43" t="s">
        <v>676</v>
      </c>
      <c r="C419" t="s">
        <v>421</v>
      </c>
      <c r="D419" s="1" t="s">
        <v>12</v>
      </c>
      <c r="E419" s="1">
        <v>2018</v>
      </c>
      <c r="F419" t="s">
        <v>422</v>
      </c>
      <c r="G419" t="s">
        <v>423</v>
      </c>
      <c r="H419" t="s">
        <v>427</v>
      </c>
      <c r="I419" t="s">
        <v>0</v>
      </c>
      <c r="J419" t="s">
        <v>678</v>
      </c>
      <c r="K419" t="s">
        <v>678</v>
      </c>
      <c r="L419" s="41">
        <v>1298</v>
      </c>
      <c r="M419" s="41">
        <v>2742.53</v>
      </c>
    </row>
    <row r="420" spans="1:13" x14ac:dyDescent="0.2">
      <c r="A420" s="43" t="s">
        <v>676</v>
      </c>
      <c r="B420" s="43" t="s">
        <v>676</v>
      </c>
      <c r="C420" t="s">
        <v>430</v>
      </c>
      <c r="D420" s="1" t="s">
        <v>765</v>
      </c>
      <c r="E420" s="1">
        <v>2019</v>
      </c>
      <c r="F420" t="s">
        <v>764</v>
      </c>
      <c r="G420" t="s">
        <v>763</v>
      </c>
      <c r="H420" t="s">
        <v>402</v>
      </c>
      <c r="I420" t="s">
        <v>46</v>
      </c>
      <c r="J420" t="s">
        <v>678</v>
      </c>
      <c r="K420" t="s">
        <v>678</v>
      </c>
      <c r="L420" s="41">
        <v>1061.6400000000001</v>
      </c>
      <c r="M420" s="41">
        <v>1535.65</v>
      </c>
    </row>
    <row r="421" spans="1:13" x14ac:dyDescent="0.2">
      <c r="A421" s="43" t="s">
        <v>676</v>
      </c>
      <c r="B421" s="43" t="s">
        <v>676</v>
      </c>
      <c r="C421" t="s">
        <v>418</v>
      </c>
      <c r="D421" s="1" t="s">
        <v>6</v>
      </c>
      <c r="E421" s="1">
        <v>2018</v>
      </c>
      <c r="F421" t="s">
        <v>162</v>
      </c>
      <c r="G421" t="s">
        <v>163</v>
      </c>
      <c r="H421" t="s">
        <v>330</v>
      </c>
      <c r="I421" t="s">
        <v>21</v>
      </c>
      <c r="J421" t="s">
        <v>678</v>
      </c>
      <c r="K421" t="s">
        <v>678</v>
      </c>
      <c r="L421" s="41">
        <v>1298</v>
      </c>
      <c r="M421" s="41">
        <v>3996.13</v>
      </c>
    </row>
    <row r="422" spans="1:13" x14ac:dyDescent="0.2">
      <c r="A422" s="43" t="s">
        <v>676</v>
      </c>
      <c r="B422" s="43" t="s">
        <v>676</v>
      </c>
      <c r="C422" t="s">
        <v>682</v>
      </c>
      <c r="D422" s="1" t="s">
        <v>28</v>
      </c>
      <c r="E422" s="1">
        <v>2018</v>
      </c>
      <c r="F422" t="s">
        <v>344</v>
      </c>
      <c r="G422" t="s">
        <v>345</v>
      </c>
      <c r="H422" t="s">
        <v>265</v>
      </c>
      <c r="I422" t="s">
        <v>63</v>
      </c>
      <c r="J422" t="s">
        <v>678</v>
      </c>
      <c r="K422" t="s">
        <v>678</v>
      </c>
      <c r="L422" s="41">
        <v>2645.12</v>
      </c>
      <c r="M422" s="41">
        <v>5642.93</v>
      </c>
    </row>
    <row r="423" spans="1:13" x14ac:dyDescent="0.2">
      <c r="A423" s="43" t="s">
        <v>676</v>
      </c>
      <c r="B423" s="43" t="s">
        <v>676</v>
      </c>
      <c r="C423" t="s">
        <v>518</v>
      </c>
      <c r="D423" s="1" t="s">
        <v>10</v>
      </c>
      <c r="E423" s="1">
        <v>2020</v>
      </c>
      <c r="F423" t="s">
        <v>152</v>
      </c>
      <c r="G423" t="s">
        <v>153</v>
      </c>
      <c r="H423" t="s">
        <v>529</v>
      </c>
      <c r="I423" t="s">
        <v>2</v>
      </c>
      <c r="J423" t="s">
        <v>178</v>
      </c>
      <c r="K423" t="s">
        <v>178</v>
      </c>
      <c r="L423" s="41">
        <v>1342.19</v>
      </c>
      <c r="M423" s="41">
        <v>1750.005721</v>
      </c>
    </row>
    <row r="424" spans="1:13" x14ac:dyDescent="0.2">
      <c r="A424" s="43" t="s">
        <v>676</v>
      </c>
      <c r="B424" s="43" t="s">
        <v>676</v>
      </c>
      <c r="C424" t="s">
        <v>343</v>
      </c>
      <c r="D424" s="1" t="s">
        <v>70</v>
      </c>
      <c r="E424" s="1">
        <v>2016</v>
      </c>
      <c r="F424" t="s">
        <v>344</v>
      </c>
      <c r="G424" t="s">
        <v>345</v>
      </c>
      <c r="H424" t="s">
        <v>250</v>
      </c>
      <c r="I424" t="s">
        <v>41</v>
      </c>
      <c r="J424" t="s">
        <v>678</v>
      </c>
      <c r="K424" t="s">
        <v>678</v>
      </c>
      <c r="L424" s="41">
        <v>2190</v>
      </c>
      <c r="M424" s="41">
        <v>5666.7409677419355</v>
      </c>
    </row>
    <row r="425" spans="1:13" x14ac:dyDescent="0.2">
      <c r="A425" s="43" t="s">
        <v>676</v>
      </c>
      <c r="B425" s="43" t="s">
        <v>676</v>
      </c>
      <c r="C425" t="s">
        <v>411</v>
      </c>
      <c r="D425" s="1" t="s">
        <v>20</v>
      </c>
      <c r="E425" s="1">
        <v>2018</v>
      </c>
      <c r="F425" t="s">
        <v>159</v>
      </c>
      <c r="G425" t="s">
        <v>160</v>
      </c>
      <c r="H425" t="s">
        <v>340</v>
      </c>
      <c r="I425" t="s">
        <v>0</v>
      </c>
      <c r="J425" t="s">
        <v>678</v>
      </c>
      <c r="K425" t="s">
        <v>678</v>
      </c>
      <c r="L425" s="41">
        <v>1298</v>
      </c>
      <c r="M425" s="41">
        <v>1694</v>
      </c>
    </row>
    <row r="426" spans="1:13" x14ac:dyDescent="0.2">
      <c r="A426" s="43" t="s">
        <v>676</v>
      </c>
      <c r="B426" s="43" t="s">
        <v>676</v>
      </c>
      <c r="C426" t="s">
        <v>343</v>
      </c>
      <c r="D426" s="1" t="s">
        <v>70</v>
      </c>
      <c r="E426" s="1">
        <v>2016</v>
      </c>
      <c r="F426" t="s">
        <v>344</v>
      </c>
      <c r="G426" t="s">
        <v>345</v>
      </c>
      <c r="H426" t="s">
        <v>349</v>
      </c>
      <c r="I426" t="s">
        <v>41</v>
      </c>
      <c r="J426" t="s">
        <v>678</v>
      </c>
      <c r="K426" t="s">
        <v>678</v>
      </c>
      <c r="L426" s="41">
        <v>2190</v>
      </c>
      <c r="M426" s="41">
        <v>5666.7409677419355</v>
      </c>
    </row>
    <row r="427" spans="1:13" x14ac:dyDescent="0.2">
      <c r="A427" s="43" t="s">
        <v>676</v>
      </c>
      <c r="B427" s="43" t="s">
        <v>676</v>
      </c>
      <c r="C427" t="s">
        <v>357</v>
      </c>
      <c r="D427" s="1" t="s">
        <v>60</v>
      </c>
      <c r="E427" s="1">
        <v>2016</v>
      </c>
      <c r="F427" t="s">
        <v>344</v>
      </c>
      <c r="G427" t="s">
        <v>345</v>
      </c>
      <c r="H427" t="s">
        <v>223</v>
      </c>
      <c r="I427" t="s">
        <v>50</v>
      </c>
      <c r="J427" t="s">
        <v>678</v>
      </c>
      <c r="K427" t="s">
        <v>678</v>
      </c>
      <c r="L427" s="41">
        <v>1341.92</v>
      </c>
      <c r="M427" s="41">
        <v>3792.68</v>
      </c>
    </row>
    <row r="428" spans="1:13" x14ac:dyDescent="0.2">
      <c r="A428" s="43" t="s">
        <v>676</v>
      </c>
      <c r="B428" s="43" t="s">
        <v>676</v>
      </c>
      <c r="C428" t="s">
        <v>201</v>
      </c>
      <c r="D428" s="1" t="s">
        <v>26</v>
      </c>
      <c r="E428" s="1">
        <v>2019</v>
      </c>
      <c r="F428" t="s">
        <v>152</v>
      </c>
      <c r="G428" t="s">
        <v>153</v>
      </c>
      <c r="H428" t="s">
        <v>203</v>
      </c>
      <c r="I428" t="s">
        <v>31</v>
      </c>
      <c r="J428" t="s">
        <v>678</v>
      </c>
      <c r="K428" t="s">
        <v>678</v>
      </c>
      <c r="L428" s="41">
        <v>2654.22</v>
      </c>
      <c r="M428" s="41">
        <v>4620.3946700000006</v>
      </c>
    </row>
    <row r="429" spans="1:13" x14ac:dyDescent="0.2">
      <c r="A429" s="43" t="s">
        <v>676</v>
      </c>
      <c r="B429" s="43" t="s">
        <v>676</v>
      </c>
      <c r="C429" t="s">
        <v>421</v>
      </c>
      <c r="D429" s="1" t="s">
        <v>12</v>
      </c>
      <c r="E429" s="1">
        <v>2018</v>
      </c>
      <c r="F429" t="s">
        <v>422</v>
      </c>
      <c r="G429" t="s">
        <v>423</v>
      </c>
      <c r="H429" t="s">
        <v>424</v>
      </c>
      <c r="I429" t="s">
        <v>0</v>
      </c>
      <c r="J429" t="s">
        <v>678</v>
      </c>
      <c r="K429" t="s">
        <v>678</v>
      </c>
      <c r="L429" s="41">
        <v>1298</v>
      </c>
      <c r="M429" s="41">
        <v>2742.53</v>
      </c>
    </row>
    <row r="430" spans="1:13" x14ac:dyDescent="0.2">
      <c r="A430" s="43" t="s">
        <v>676</v>
      </c>
      <c r="B430" s="43" t="s">
        <v>676</v>
      </c>
      <c r="C430" t="s">
        <v>320</v>
      </c>
      <c r="D430" s="1" t="s">
        <v>1</v>
      </c>
      <c r="E430" s="1">
        <v>2018</v>
      </c>
      <c r="F430" t="s">
        <v>141</v>
      </c>
      <c r="G430" t="s">
        <v>142</v>
      </c>
      <c r="H430" t="s">
        <v>245</v>
      </c>
      <c r="I430" t="s">
        <v>49</v>
      </c>
      <c r="J430" t="s">
        <v>678</v>
      </c>
      <c r="K430" t="s">
        <v>678</v>
      </c>
      <c r="L430" s="41">
        <v>1718.8</v>
      </c>
      <c r="M430" s="41">
        <v>5893.71</v>
      </c>
    </row>
    <row r="431" spans="1:13" x14ac:dyDescent="0.2">
      <c r="A431" s="43" t="s">
        <v>676</v>
      </c>
      <c r="B431" s="43" t="s">
        <v>676</v>
      </c>
      <c r="C431" t="s">
        <v>685</v>
      </c>
      <c r="D431" s="1" t="s">
        <v>80</v>
      </c>
      <c r="E431" s="1">
        <v>2018</v>
      </c>
      <c r="F431" t="s">
        <v>271</v>
      </c>
      <c r="G431" t="s">
        <v>272</v>
      </c>
      <c r="H431" t="s">
        <v>223</v>
      </c>
      <c r="I431" t="s">
        <v>31</v>
      </c>
      <c r="J431" t="s">
        <v>678</v>
      </c>
      <c r="K431" t="s">
        <v>678</v>
      </c>
      <c r="L431" s="41">
        <v>1727</v>
      </c>
      <c r="M431" s="41">
        <v>4517.28</v>
      </c>
    </row>
    <row r="432" spans="1:13" x14ac:dyDescent="0.2">
      <c r="A432" s="43" t="s">
        <v>676</v>
      </c>
      <c r="B432" s="43" t="s">
        <v>676</v>
      </c>
      <c r="C432" t="s">
        <v>411</v>
      </c>
      <c r="D432" s="1" t="s">
        <v>20</v>
      </c>
      <c r="E432" s="1">
        <v>2018</v>
      </c>
      <c r="F432" t="s">
        <v>159</v>
      </c>
      <c r="G432" t="s">
        <v>160</v>
      </c>
      <c r="H432" t="s">
        <v>412</v>
      </c>
      <c r="I432" t="s">
        <v>0</v>
      </c>
      <c r="J432" t="s">
        <v>678</v>
      </c>
      <c r="K432" t="s">
        <v>678</v>
      </c>
      <c r="L432" s="41">
        <v>1298</v>
      </c>
      <c r="M432" s="41">
        <v>1694</v>
      </c>
    </row>
    <row r="433" spans="1:13" x14ac:dyDescent="0.2">
      <c r="A433" s="43" t="s">
        <v>676</v>
      </c>
      <c r="B433" s="43" t="s">
        <v>676</v>
      </c>
      <c r="C433" t="s">
        <v>518</v>
      </c>
      <c r="D433" s="1" t="s">
        <v>10</v>
      </c>
      <c r="E433" s="1">
        <v>2020</v>
      </c>
      <c r="F433" t="s">
        <v>152</v>
      </c>
      <c r="G433" t="s">
        <v>153</v>
      </c>
      <c r="H433" t="s">
        <v>530</v>
      </c>
      <c r="I433" t="s">
        <v>2</v>
      </c>
      <c r="J433" t="s">
        <v>178</v>
      </c>
      <c r="K433" t="s">
        <v>178</v>
      </c>
      <c r="L433" s="41">
        <v>1482.72</v>
      </c>
      <c r="M433" s="41">
        <v>1846.7901120000001</v>
      </c>
    </row>
    <row r="434" spans="1:13" x14ac:dyDescent="0.2">
      <c r="A434" s="43" t="s">
        <v>676</v>
      </c>
      <c r="B434" s="43" t="s">
        <v>676</v>
      </c>
      <c r="C434" t="s">
        <v>357</v>
      </c>
      <c r="D434" s="1" t="s">
        <v>60</v>
      </c>
      <c r="E434" s="1">
        <v>2016</v>
      </c>
      <c r="F434" t="s">
        <v>344</v>
      </c>
      <c r="G434" t="s">
        <v>345</v>
      </c>
      <c r="H434" t="s">
        <v>364</v>
      </c>
      <c r="I434" t="s">
        <v>50</v>
      </c>
      <c r="J434" t="s">
        <v>678</v>
      </c>
      <c r="K434" t="s">
        <v>678</v>
      </c>
      <c r="L434" s="41">
        <v>1341.92</v>
      </c>
      <c r="M434" s="41">
        <v>3792.68</v>
      </c>
    </row>
    <row r="435" spans="1:13" x14ac:dyDescent="0.2">
      <c r="A435" s="43" t="s">
        <v>676</v>
      </c>
      <c r="B435" s="43" t="s">
        <v>676</v>
      </c>
      <c r="C435" t="s">
        <v>201</v>
      </c>
      <c r="D435" s="1" t="s">
        <v>26</v>
      </c>
      <c r="E435" s="1">
        <v>2019</v>
      </c>
      <c r="F435" t="s">
        <v>152</v>
      </c>
      <c r="G435" t="s">
        <v>153</v>
      </c>
      <c r="H435" t="s">
        <v>207</v>
      </c>
      <c r="I435" t="s">
        <v>82</v>
      </c>
      <c r="J435" t="s">
        <v>678</v>
      </c>
      <c r="K435" t="s">
        <v>678</v>
      </c>
      <c r="L435" s="41">
        <v>2785.2</v>
      </c>
      <c r="M435" s="41">
        <v>3278.1133999999997</v>
      </c>
    </row>
    <row r="436" spans="1:13" x14ac:dyDescent="0.2">
      <c r="A436" s="43" t="s">
        <v>676</v>
      </c>
      <c r="B436" s="43" t="s">
        <v>676</v>
      </c>
      <c r="C436" t="s">
        <v>273</v>
      </c>
      <c r="D436" s="1" t="s">
        <v>4</v>
      </c>
      <c r="E436" s="1">
        <v>2020</v>
      </c>
      <c r="F436" t="s">
        <v>274</v>
      </c>
      <c r="G436" t="s">
        <v>275</v>
      </c>
      <c r="H436" t="s">
        <v>223</v>
      </c>
      <c r="I436" t="s">
        <v>3</v>
      </c>
      <c r="J436" t="s">
        <v>178</v>
      </c>
      <c r="K436" t="s">
        <v>178</v>
      </c>
      <c r="L436" s="41">
        <v>1302.3499999999999</v>
      </c>
      <c r="M436" s="41">
        <v>5022.6400000000003</v>
      </c>
    </row>
    <row r="437" spans="1:13" x14ac:dyDescent="0.2">
      <c r="A437" s="43" t="s">
        <v>676</v>
      </c>
      <c r="B437" s="43" t="s">
        <v>676</v>
      </c>
      <c r="C437" t="s">
        <v>342</v>
      </c>
      <c r="D437" s="1" t="s">
        <v>8</v>
      </c>
      <c r="E437" s="1">
        <v>2019</v>
      </c>
      <c r="F437" t="s">
        <v>141</v>
      </c>
      <c r="G437" t="s">
        <v>142</v>
      </c>
      <c r="H437" t="s">
        <v>257</v>
      </c>
      <c r="I437" t="s">
        <v>53</v>
      </c>
      <c r="J437" t="s">
        <v>678</v>
      </c>
      <c r="K437" t="s">
        <v>678</v>
      </c>
      <c r="L437" s="41">
        <v>1212</v>
      </c>
      <c r="M437" s="41">
        <v>3818.04</v>
      </c>
    </row>
    <row r="438" spans="1:13" x14ac:dyDescent="0.2">
      <c r="A438" s="43" t="s">
        <v>676</v>
      </c>
      <c r="B438" s="43" t="s">
        <v>676</v>
      </c>
      <c r="C438" t="s">
        <v>418</v>
      </c>
      <c r="D438" s="1" t="s">
        <v>6</v>
      </c>
      <c r="E438" s="1">
        <v>2018</v>
      </c>
      <c r="F438" t="s">
        <v>162</v>
      </c>
      <c r="G438" t="s">
        <v>163</v>
      </c>
      <c r="H438" t="s">
        <v>300</v>
      </c>
      <c r="I438" t="s">
        <v>63</v>
      </c>
      <c r="J438" t="s">
        <v>678</v>
      </c>
      <c r="K438" t="s">
        <v>678</v>
      </c>
      <c r="L438" s="41">
        <v>2586.77</v>
      </c>
      <c r="M438" s="41">
        <v>5647.59</v>
      </c>
    </row>
    <row r="439" spans="1:13" x14ac:dyDescent="0.2">
      <c r="A439" s="43" t="s">
        <v>676</v>
      </c>
      <c r="B439" s="43" t="s">
        <v>676</v>
      </c>
      <c r="C439" t="s">
        <v>438</v>
      </c>
      <c r="D439" s="1" t="s">
        <v>19</v>
      </c>
      <c r="E439" s="1">
        <v>2019</v>
      </c>
      <c r="F439" t="s">
        <v>439</v>
      </c>
      <c r="G439" t="s">
        <v>440</v>
      </c>
      <c r="H439" t="s">
        <v>204</v>
      </c>
      <c r="I439" t="s">
        <v>2</v>
      </c>
      <c r="J439" t="s">
        <v>178</v>
      </c>
      <c r="K439" t="s">
        <v>178</v>
      </c>
      <c r="L439" s="41">
        <v>1122.2</v>
      </c>
      <c r="M439" s="41">
        <v>3112.55</v>
      </c>
    </row>
    <row r="440" spans="1:13" x14ac:dyDescent="0.2">
      <c r="A440" s="43" t="s">
        <v>676</v>
      </c>
      <c r="B440" s="43" t="s">
        <v>676</v>
      </c>
      <c r="C440" t="s">
        <v>192</v>
      </c>
      <c r="D440" s="1" t="s">
        <v>55</v>
      </c>
      <c r="E440" s="1">
        <v>2020</v>
      </c>
      <c r="F440" t="s">
        <v>194</v>
      </c>
      <c r="G440" t="s">
        <v>195</v>
      </c>
      <c r="H440" t="s">
        <v>197</v>
      </c>
      <c r="I440" t="s">
        <v>0</v>
      </c>
      <c r="J440" t="s">
        <v>678</v>
      </c>
      <c r="K440" t="s">
        <v>678</v>
      </c>
      <c r="L440" s="41">
        <v>1179.2</v>
      </c>
      <c r="M440" s="41">
        <v>3212.99</v>
      </c>
    </row>
    <row r="441" spans="1:13" x14ac:dyDescent="0.2">
      <c r="A441" s="43" t="s">
        <v>676</v>
      </c>
      <c r="B441" s="43" t="s">
        <v>676</v>
      </c>
      <c r="C441" t="s">
        <v>438</v>
      </c>
      <c r="D441" s="1" t="s">
        <v>19</v>
      </c>
      <c r="E441" s="1">
        <v>2019</v>
      </c>
      <c r="F441" t="s">
        <v>439</v>
      </c>
      <c r="G441" t="s">
        <v>440</v>
      </c>
      <c r="H441" t="s">
        <v>204</v>
      </c>
      <c r="I441" t="s">
        <v>2</v>
      </c>
      <c r="J441" t="s">
        <v>178</v>
      </c>
      <c r="K441" t="s">
        <v>178</v>
      </c>
      <c r="L441" s="41">
        <v>1122.2</v>
      </c>
      <c r="M441" s="41">
        <v>3814.15</v>
      </c>
    </row>
    <row r="442" spans="1:13" x14ac:dyDescent="0.2">
      <c r="A442" s="43" t="s">
        <v>676</v>
      </c>
      <c r="B442" s="43" t="s">
        <v>676</v>
      </c>
      <c r="C442" t="s">
        <v>682</v>
      </c>
      <c r="D442" s="1" t="s">
        <v>28</v>
      </c>
      <c r="E442" s="1">
        <v>2018</v>
      </c>
      <c r="F442" t="s">
        <v>344</v>
      </c>
      <c r="G442" t="s">
        <v>345</v>
      </c>
      <c r="H442" t="s">
        <v>427</v>
      </c>
      <c r="I442" t="s">
        <v>27</v>
      </c>
      <c r="J442" t="s">
        <v>678</v>
      </c>
      <c r="K442" t="s">
        <v>678</v>
      </c>
      <c r="L442" s="41">
        <v>1212</v>
      </c>
      <c r="M442" s="41">
        <v>2801.81</v>
      </c>
    </row>
    <row r="443" spans="1:13" x14ac:dyDescent="0.2">
      <c r="A443" s="43" t="s">
        <v>676</v>
      </c>
      <c r="B443" s="43" t="s">
        <v>676</v>
      </c>
      <c r="C443" t="s">
        <v>411</v>
      </c>
      <c r="D443" s="1" t="s">
        <v>20</v>
      </c>
      <c r="E443" s="1">
        <v>2018</v>
      </c>
      <c r="F443" t="s">
        <v>159</v>
      </c>
      <c r="G443" t="s">
        <v>160</v>
      </c>
      <c r="H443" t="s">
        <v>398</v>
      </c>
      <c r="I443" t="s">
        <v>0</v>
      </c>
      <c r="J443" t="s">
        <v>678</v>
      </c>
      <c r="K443" t="s">
        <v>678</v>
      </c>
      <c r="L443" s="41">
        <v>1298</v>
      </c>
      <c r="M443" s="41">
        <v>1694</v>
      </c>
    </row>
    <row r="444" spans="1:13" x14ac:dyDescent="0.2">
      <c r="A444" s="43" t="s">
        <v>676</v>
      </c>
      <c r="B444" s="43" t="s">
        <v>676</v>
      </c>
      <c r="C444" t="s">
        <v>273</v>
      </c>
      <c r="D444" s="1" t="s">
        <v>4</v>
      </c>
      <c r="E444" s="1">
        <v>2020</v>
      </c>
      <c r="F444" t="s">
        <v>274</v>
      </c>
      <c r="G444" t="s">
        <v>275</v>
      </c>
      <c r="H444" t="s">
        <v>292</v>
      </c>
      <c r="I444" t="s">
        <v>3</v>
      </c>
      <c r="J444" t="s">
        <v>178</v>
      </c>
      <c r="K444" t="s">
        <v>178</v>
      </c>
      <c r="L444" s="41">
        <v>1302.3499999999999</v>
      </c>
      <c r="M444" s="41">
        <v>5022.6400000000003</v>
      </c>
    </row>
    <row r="445" spans="1:13" x14ac:dyDescent="0.2">
      <c r="A445" s="43" t="s">
        <v>676</v>
      </c>
      <c r="B445" s="43" t="s">
        <v>676</v>
      </c>
      <c r="C445" t="s">
        <v>438</v>
      </c>
      <c r="D445" s="1" t="s">
        <v>19</v>
      </c>
      <c r="E445" s="1">
        <v>2019</v>
      </c>
      <c r="F445" t="s">
        <v>439</v>
      </c>
      <c r="G445" t="s">
        <v>440</v>
      </c>
      <c r="H445" t="s">
        <v>441</v>
      </c>
      <c r="I445" t="s">
        <v>2</v>
      </c>
      <c r="J445" t="s">
        <v>396</v>
      </c>
      <c r="K445" t="s">
        <v>396</v>
      </c>
      <c r="L445" s="41">
        <v>1122.2</v>
      </c>
      <c r="M445" s="41">
        <v>3112.55</v>
      </c>
    </row>
    <row r="446" spans="1:13" x14ac:dyDescent="0.2">
      <c r="A446" s="43" t="s">
        <v>676</v>
      </c>
      <c r="B446" s="43" t="s">
        <v>676</v>
      </c>
      <c r="C446" t="s">
        <v>518</v>
      </c>
      <c r="D446" s="1" t="s">
        <v>10</v>
      </c>
      <c r="E446" s="1">
        <v>2020</v>
      </c>
      <c r="F446" t="s">
        <v>152</v>
      </c>
      <c r="G446" t="s">
        <v>153</v>
      </c>
      <c r="H446" t="s">
        <v>531</v>
      </c>
      <c r="I446" t="s">
        <v>2</v>
      </c>
      <c r="J446" t="s">
        <v>396</v>
      </c>
      <c r="K446" t="s">
        <v>396</v>
      </c>
      <c r="L446" s="41">
        <v>1239.6000000000001</v>
      </c>
      <c r="M446" s="41">
        <v>1607.296848</v>
      </c>
    </row>
    <row r="447" spans="1:13" x14ac:dyDescent="0.2">
      <c r="A447" s="43" t="s">
        <v>676</v>
      </c>
      <c r="B447" s="43" t="s">
        <v>676</v>
      </c>
      <c r="C447" t="s">
        <v>438</v>
      </c>
      <c r="D447" s="1" t="s">
        <v>19</v>
      </c>
      <c r="E447" s="1">
        <v>2019</v>
      </c>
      <c r="F447" t="s">
        <v>439</v>
      </c>
      <c r="G447" t="s">
        <v>440</v>
      </c>
      <c r="H447" t="s">
        <v>462</v>
      </c>
      <c r="I447" t="s">
        <v>2</v>
      </c>
      <c r="J447" t="s">
        <v>678</v>
      </c>
      <c r="K447" t="s">
        <v>678</v>
      </c>
      <c r="L447" s="41">
        <v>1122.2</v>
      </c>
      <c r="M447" s="41">
        <v>3112.55</v>
      </c>
    </row>
    <row r="448" spans="1:13" x14ac:dyDescent="0.2">
      <c r="A448" s="43" t="s">
        <v>676</v>
      </c>
      <c r="B448" s="43" t="s">
        <v>676</v>
      </c>
      <c r="C448" t="s">
        <v>411</v>
      </c>
      <c r="D448" s="1" t="s">
        <v>20</v>
      </c>
      <c r="E448" s="1">
        <v>2018</v>
      </c>
      <c r="F448" t="s">
        <v>159</v>
      </c>
      <c r="G448" t="s">
        <v>160</v>
      </c>
      <c r="H448" t="s">
        <v>412</v>
      </c>
      <c r="I448" t="s">
        <v>0</v>
      </c>
      <c r="J448" t="s">
        <v>178</v>
      </c>
      <c r="K448" t="s">
        <v>178</v>
      </c>
      <c r="L448" s="41">
        <v>1298</v>
      </c>
      <c r="M448" s="41">
        <v>1694</v>
      </c>
    </row>
    <row r="449" spans="1:13" x14ac:dyDescent="0.2">
      <c r="A449" s="43" t="s">
        <v>676</v>
      </c>
      <c r="B449" s="43" t="s">
        <v>676</v>
      </c>
      <c r="C449" t="s">
        <v>438</v>
      </c>
      <c r="D449" s="1" t="s">
        <v>19</v>
      </c>
      <c r="E449" s="1">
        <v>2019</v>
      </c>
      <c r="F449" t="s">
        <v>439</v>
      </c>
      <c r="G449" t="s">
        <v>440</v>
      </c>
      <c r="H449" t="s">
        <v>204</v>
      </c>
      <c r="I449" t="s">
        <v>2</v>
      </c>
      <c r="J449" t="s">
        <v>178</v>
      </c>
      <c r="K449" t="s">
        <v>178</v>
      </c>
      <c r="L449" s="41">
        <v>1122.2</v>
      </c>
      <c r="M449" s="41">
        <v>3112.55</v>
      </c>
    </row>
    <row r="450" spans="1:13" x14ac:dyDescent="0.2">
      <c r="A450" s="43" t="s">
        <v>676</v>
      </c>
      <c r="B450" s="43" t="s">
        <v>676</v>
      </c>
      <c r="C450" t="s">
        <v>518</v>
      </c>
      <c r="D450" s="1" t="s">
        <v>10</v>
      </c>
      <c r="E450" s="1">
        <v>2020</v>
      </c>
      <c r="F450" t="s">
        <v>152</v>
      </c>
      <c r="G450" t="s">
        <v>153</v>
      </c>
      <c r="H450" t="s">
        <v>532</v>
      </c>
      <c r="I450" t="s">
        <v>2</v>
      </c>
      <c r="J450" t="s">
        <v>178</v>
      </c>
      <c r="K450" t="s">
        <v>178</v>
      </c>
      <c r="L450" s="41">
        <v>1122.19</v>
      </c>
      <c r="M450" s="41">
        <v>1499.5262090000001</v>
      </c>
    </row>
    <row r="451" spans="1:13" x14ac:dyDescent="0.2">
      <c r="A451" s="43" t="s">
        <v>676</v>
      </c>
      <c r="B451" s="43" t="s">
        <v>676</v>
      </c>
      <c r="C451" t="s">
        <v>518</v>
      </c>
      <c r="D451" s="1" t="s">
        <v>10</v>
      </c>
      <c r="E451" s="1">
        <v>2020</v>
      </c>
      <c r="F451" t="s">
        <v>152</v>
      </c>
      <c r="G451" t="s">
        <v>153</v>
      </c>
      <c r="H451" t="s">
        <v>209</v>
      </c>
      <c r="I451" t="s">
        <v>2</v>
      </c>
      <c r="J451" t="s">
        <v>178</v>
      </c>
      <c r="K451" t="s">
        <v>178</v>
      </c>
      <c r="L451" s="41">
        <v>1239.6000000000001</v>
      </c>
      <c r="M451" s="41">
        <v>1607.296848</v>
      </c>
    </row>
    <row r="452" spans="1:13" x14ac:dyDescent="0.2">
      <c r="A452" s="43" t="s">
        <v>676</v>
      </c>
      <c r="B452" s="43" t="s">
        <v>676</v>
      </c>
      <c r="C452" t="s">
        <v>518</v>
      </c>
      <c r="D452" s="1" t="s">
        <v>10</v>
      </c>
      <c r="E452" s="1">
        <v>2020</v>
      </c>
      <c r="F452" t="s">
        <v>152</v>
      </c>
      <c r="G452" t="s">
        <v>153</v>
      </c>
      <c r="H452" t="s">
        <v>400</v>
      </c>
      <c r="I452" t="s">
        <v>2</v>
      </c>
      <c r="J452" t="s">
        <v>178</v>
      </c>
      <c r="K452" t="s">
        <v>178</v>
      </c>
      <c r="L452" s="41">
        <v>1458.8500000000001</v>
      </c>
      <c r="M452" s="41">
        <v>1857.0879350000002</v>
      </c>
    </row>
    <row r="453" spans="1:13" x14ac:dyDescent="0.2">
      <c r="A453" s="43" t="s">
        <v>676</v>
      </c>
      <c r="B453" s="43" t="s">
        <v>676</v>
      </c>
      <c r="C453" t="s">
        <v>179</v>
      </c>
      <c r="D453" s="1" t="s">
        <v>66</v>
      </c>
      <c r="E453" s="1">
        <v>2018</v>
      </c>
      <c r="F453" t="s">
        <v>180</v>
      </c>
      <c r="G453" t="s">
        <v>181</v>
      </c>
      <c r="H453" t="s">
        <v>184</v>
      </c>
      <c r="I453" t="s">
        <v>65</v>
      </c>
      <c r="J453" t="s">
        <v>678</v>
      </c>
      <c r="K453" t="s">
        <v>678</v>
      </c>
      <c r="L453" s="41">
        <v>2697.04</v>
      </c>
      <c r="M453" s="41">
        <v>6489.7356153639003</v>
      </c>
    </row>
    <row r="454" spans="1:13" x14ac:dyDescent="0.2">
      <c r="A454" s="43" t="s">
        <v>676</v>
      </c>
      <c r="B454" s="43" t="s">
        <v>676</v>
      </c>
      <c r="C454" t="s">
        <v>421</v>
      </c>
      <c r="D454" s="1" t="s">
        <v>12</v>
      </c>
      <c r="E454" s="1">
        <v>2018</v>
      </c>
      <c r="F454" t="s">
        <v>422</v>
      </c>
      <c r="G454" t="s">
        <v>423</v>
      </c>
      <c r="H454" t="s">
        <v>425</v>
      </c>
      <c r="I454" t="s">
        <v>0</v>
      </c>
      <c r="J454" t="s">
        <v>678</v>
      </c>
      <c r="K454" t="s">
        <v>678</v>
      </c>
      <c r="L454" s="41">
        <v>1298</v>
      </c>
      <c r="M454" s="41">
        <v>2742.53</v>
      </c>
    </row>
    <row r="455" spans="1:13" x14ac:dyDescent="0.2">
      <c r="A455" s="43" t="s">
        <v>676</v>
      </c>
      <c r="B455" s="43" t="s">
        <v>676</v>
      </c>
      <c r="C455" t="s">
        <v>682</v>
      </c>
      <c r="D455" s="1" t="s">
        <v>28</v>
      </c>
      <c r="E455" s="1">
        <v>2018</v>
      </c>
      <c r="F455" t="s">
        <v>344</v>
      </c>
      <c r="G455" t="s">
        <v>345</v>
      </c>
      <c r="H455" t="s">
        <v>412</v>
      </c>
      <c r="I455" t="s">
        <v>27</v>
      </c>
      <c r="J455" t="s">
        <v>678</v>
      </c>
      <c r="K455" t="s">
        <v>678</v>
      </c>
      <c r="L455" s="41">
        <v>1212</v>
      </c>
      <c r="M455" s="41">
        <v>2801.81</v>
      </c>
    </row>
    <row r="456" spans="1:13" x14ac:dyDescent="0.2">
      <c r="A456" s="43" t="s">
        <v>676</v>
      </c>
      <c r="B456" s="43" t="s">
        <v>676</v>
      </c>
      <c r="C456" t="s">
        <v>518</v>
      </c>
      <c r="D456" s="1" t="s">
        <v>10</v>
      </c>
      <c r="E456" s="1">
        <v>2020</v>
      </c>
      <c r="F456" t="s">
        <v>152</v>
      </c>
      <c r="G456" t="s">
        <v>153</v>
      </c>
      <c r="H456" t="s">
        <v>533</v>
      </c>
      <c r="I456" t="s">
        <v>2</v>
      </c>
      <c r="J456" t="s">
        <v>178</v>
      </c>
      <c r="K456" t="s">
        <v>178</v>
      </c>
      <c r="L456" s="41">
        <v>1239.6000000000001</v>
      </c>
      <c r="M456" s="41">
        <v>1607.296848</v>
      </c>
    </row>
    <row r="457" spans="1:13" x14ac:dyDescent="0.2">
      <c r="A457" s="43" t="s">
        <v>676</v>
      </c>
      <c r="B457" s="43" t="s">
        <v>676</v>
      </c>
      <c r="C457" t="s">
        <v>518</v>
      </c>
      <c r="D457" s="1" t="s">
        <v>10</v>
      </c>
      <c r="E457" s="1">
        <v>2020</v>
      </c>
      <c r="F457" t="s">
        <v>152</v>
      </c>
      <c r="G457" t="s">
        <v>153</v>
      </c>
      <c r="H457" t="s">
        <v>532</v>
      </c>
      <c r="I457" t="s">
        <v>2</v>
      </c>
      <c r="J457" t="s">
        <v>178</v>
      </c>
      <c r="K457" t="s">
        <v>178</v>
      </c>
      <c r="L457" s="41">
        <v>1239.6000000000001</v>
      </c>
      <c r="M457" s="41">
        <v>1607.296848</v>
      </c>
    </row>
    <row r="458" spans="1:13" x14ac:dyDescent="0.2">
      <c r="A458" s="43" t="s">
        <v>676</v>
      </c>
      <c r="B458" s="43" t="s">
        <v>676</v>
      </c>
      <c r="C458" t="s">
        <v>320</v>
      </c>
      <c r="D458" s="1" t="s">
        <v>1</v>
      </c>
      <c r="E458" s="1">
        <v>2018</v>
      </c>
      <c r="F458" t="s">
        <v>141</v>
      </c>
      <c r="G458" t="s">
        <v>142</v>
      </c>
      <c r="H458" t="s">
        <v>329</v>
      </c>
      <c r="I458" t="s">
        <v>0</v>
      </c>
      <c r="J458" t="s">
        <v>678</v>
      </c>
      <c r="K458" t="s">
        <v>678</v>
      </c>
      <c r="L458" s="41">
        <v>1212</v>
      </c>
      <c r="M458" s="41">
        <v>4380.49</v>
      </c>
    </row>
    <row r="459" spans="1:13" x14ac:dyDescent="0.2">
      <c r="A459" s="43" t="s">
        <v>676</v>
      </c>
      <c r="B459" s="43" t="s">
        <v>676</v>
      </c>
      <c r="C459" t="s">
        <v>411</v>
      </c>
      <c r="D459" s="1" t="s">
        <v>20</v>
      </c>
      <c r="E459" s="1">
        <v>2018</v>
      </c>
      <c r="F459" t="s">
        <v>159</v>
      </c>
      <c r="G459" t="s">
        <v>160</v>
      </c>
      <c r="H459" t="s">
        <v>398</v>
      </c>
      <c r="I459" t="s">
        <v>7</v>
      </c>
      <c r="J459" t="s">
        <v>678</v>
      </c>
      <c r="K459" t="s">
        <v>678</v>
      </c>
      <c r="L459" s="41">
        <v>1727</v>
      </c>
      <c r="M459" s="41">
        <v>2407.96</v>
      </c>
    </row>
    <row r="460" spans="1:13" x14ac:dyDescent="0.2">
      <c r="A460" s="43" t="s">
        <v>676</v>
      </c>
      <c r="B460" s="43" t="s">
        <v>676</v>
      </c>
      <c r="C460" t="s">
        <v>518</v>
      </c>
      <c r="D460" s="1" t="s">
        <v>10</v>
      </c>
      <c r="E460" s="1">
        <v>2020</v>
      </c>
      <c r="F460" t="s">
        <v>152</v>
      </c>
      <c r="G460" t="s">
        <v>153</v>
      </c>
      <c r="H460" t="s">
        <v>534</v>
      </c>
      <c r="I460" t="s">
        <v>2</v>
      </c>
      <c r="J460" t="s">
        <v>396</v>
      </c>
      <c r="K460" t="s">
        <v>396</v>
      </c>
      <c r="L460" s="41">
        <v>1342.19</v>
      </c>
      <c r="M460" s="41">
        <v>1717.7976250000002</v>
      </c>
    </row>
    <row r="461" spans="1:13" x14ac:dyDescent="0.2">
      <c r="A461" s="43" t="s">
        <v>676</v>
      </c>
      <c r="B461" s="43" t="s">
        <v>676</v>
      </c>
      <c r="C461" t="s">
        <v>438</v>
      </c>
      <c r="D461" s="1" t="s">
        <v>19</v>
      </c>
      <c r="E461" s="1">
        <v>2019</v>
      </c>
      <c r="F461" t="s">
        <v>439</v>
      </c>
      <c r="G461" t="s">
        <v>440</v>
      </c>
      <c r="H461" t="s">
        <v>463</v>
      </c>
      <c r="I461" t="s">
        <v>2</v>
      </c>
      <c r="J461" t="s">
        <v>178</v>
      </c>
      <c r="K461" t="s">
        <v>178</v>
      </c>
      <c r="L461" s="41">
        <v>1122.2</v>
      </c>
      <c r="M461" s="41">
        <v>3112.55</v>
      </c>
    </row>
    <row r="462" spans="1:13" x14ac:dyDescent="0.2">
      <c r="A462" s="43" t="s">
        <v>676</v>
      </c>
      <c r="B462" s="43" t="s">
        <v>676</v>
      </c>
      <c r="C462" t="s">
        <v>518</v>
      </c>
      <c r="D462" s="1" t="s">
        <v>10</v>
      </c>
      <c r="E462" s="1">
        <v>2020</v>
      </c>
      <c r="F462" t="s">
        <v>152</v>
      </c>
      <c r="G462" t="s">
        <v>153</v>
      </c>
      <c r="H462" t="s">
        <v>535</v>
      </c>
      <c r="I462" t="s">
        <v>2</v>
      </c>
      <c r="J462" t="s">
        <v>396</v>
      </c>
      <c r="K462" t="s">
        <v>396</v>
      </c>
      <c r="L462" s="41">
        <v>1482.72</v>
      </c>
      <c r="M462" s="41">
        <v>1846.7901120000001</v>
      </c>
    </row>
    <row r="463" spans="1:13" x14ac:dyDescent="0.2">
      <c r="A463" s="43" t="s">
        <v>676</v>
      </c>
      <c r="B463" s="43" t="s">
        <v>676</v>
      </c>
      <c r="C463" t="s">
        <v>406</v>
      </c>
      <c r="D463" s="1" t="s">
        <v>30</v>
      </c>
      <c r="E463" s="1">
        <v>2018</v>
      </c>
      <c r="F463" t="s">
        <v>407</v>
      </c>
      <c r="G463" t="s">
        <v>408</v>
      </c>
      <c r="H463" t="s">
        <v>410</v>
      </c>
      <c r="I463" t="s">
        <v>688</v>
      </c>
      <c r="J463" t="s">
        <v>678</v>
      </c>
      <c r="K463" t="s">
        <v>678</v>
      </c>
      <c r="L463" s="41">
        <v>1298</v>
      </c>
      <c r="M463" s="41">
        <v>1811.8781999999999</v>
      </c>
    </row>
    <row r="464" spans="1:13" x14ac:dyDescent="0.2">
      <c r="A464" s="43" t="s">
        <v>676</v>
      </c>
      <c r="B464" s="43" t="s">
        <v>676</v>
      </c>
      <c r="C464" t="s">
        <v>166</v>
      </c>
      <c r="D464" s="1" t="s">
        <v>81</v>
      </c>
      <c r="E464" s="1">
        <v>2021</v>
      </c>
      <c r="F464" t="s">
        <v>167</v>
      </c>
      <c r="G464" t="s">
        <v>168</v>
      </c>
      <c r="H464" t="s">
        <v>171</v>
      </c>
      <c r="I464" t="s">
        <v>0</v>
      </c>
      <c r="J464" t="s">
        <v>678</v>
      </c>
      <c r="K464" t="s">
        <v>678</v>
      </c>
      <c r="L464" s="41">
        <v>1454.4</v>
      </c>
      <c r="M464" s="41">
        <v>3035.65</v>
      </c>
    </row>
    <row r="465" spans="1:13" x14ac:dyDescent="0.2">
      <c r="A465" s="43" t="s">
        <v>676</v>
      </c>
      <c r="B465" s="43" t="s">
        <v>676</v>
      </c>
      <c r="C465" t="s">
        <v>518</v>
      </c>
      <c r="D465" s="1" t="s">
        <v>10</v>
      </c>
      <c r="E465" s="1">
        <v>2020</v>
      </c>
      <c r="F465" t="s">
        <v>152</v>
      </c>
      <c r="G465" t="s">
        <v>153</v>
      </c>
      <c r="H465" t="s">
        <v>529</v>
      </c>
      <c r="I465" t="s">
        <v>2</v>
      </c>
      <c r="J465" t="s">
        <v>178</v>
      </c>
      <c r="K465" t="s">
        <v>178</v>
      </c>
      <c r="L465" s="41">
        <v>1482.72</v>
      </c>
      <c r="M465" s="41">
        <v>1846.7901120000001</v>
      </c>
    </row>
    <row r="466" spans="1:13" x14ac:dyDescent="0.2">
      <c r="A466" s="43" t="s">
        <v>676</v>
      </c>
      <c r="B466" s="43" t="s">
        <v>676</v>
      </c>
      <c r="C466" t="s">
        <v>438</v>
      </c>
      <c r="D466" s="1" t="s">
        <v>19</v>
      </c>
      <c r="E466" s="1">
        <v>2019</v>
      </c>
      <c r="F466" t="s">
        <v>439</v>
      </c>
      <c r="G466" t="s">
        <v>440</v>
      </c>
      <c r="H466" t="s">
        <v>464</v>
      </c>
      <c r="I466" t="s">
        <v>2</v>
      </c>
      <c r="J466" t="s">
        <v>178</v>
      </c>
      <c r="K466" t="s">
        <v>178</v>
      </c>
      <c r="L466" s="41">
        <v>1122.2</v>
      </c>
      <c r="M466" s="41">
        <v>3112.55</v>
      </c>
    </row>
    <row r="467" spans="1:13" x14ac:dyDescent="0.2">
      <c r="A467" s="43" t="s">
        <v>676</v>
      </c>
      <c r="B467" s="43" t="s">
        <v>676</v>
      </c>
      <c r="C467" t="s">
        <v>518</v>
      </c>
      <c r="D467" s="1" t="s">
        <v>10</v>
      </c>
      <c r="E467" s="1">
        <v>2020</v>
      </c>
      <c r="F467" t="s">
        <v>152</v>
      </c>
      <c r="G467" t="s">
        <v>153</v>
      </c>
      <c r="H467" t="s">
        <v>536</v>
      </c>
      <c r="I467" t="s">
        <v>2</v>
      </c>
      <c r="J467" t="s">
        <v>178</v>
      </c>
      <c r="K467" t="s">
        <v>178</v>
      </c>
      <c r="L467" s="41">
        <v>1239.6000000000001</v>
      </c>
      <c r="M467" s="41">
        <v>1607.296848</v>
      </c>
    </row>
    <row r="468" spans="1:13" x14ac:dyDescent="0.2">
      <c r="A468" s="43" t="s">
        <v>676</v>
      </c>
      <c r="B468" s="43" t="s">
        <v>676</v>
      </c>
      <c r="C468" t="s">
        <v>518</v>
      </c>
      <c r="D468" s="1" t="s">
        <v>10</v>
      </c>
      <c r="E468" s="1">
        <v>2020</v>
      </c>
      <c r="F468" t="s">
        <v>152</v>
      </c>
      <c r="G468" t="s">
        <v>153</v>
      </c>
      <c r="H468" t="s">
        <v>537</v>
      </c>
      <c r="I468" t="s">
        <v>2</v>
      </c>
      <c r="J468" t="s">
        <v>178</v>
      </c>
      <c r="K468" t="s">
        <v>178</v>
      </c>
      <c r="L468" s="41">
        <v>1611.4900000000002</v>
      </c>
      <c r="M468" s="41">
        <v>1964.9880950000002</v>
      </c>
    </row>
    <row r="469" spans="1:13" x14ac:dyDescent="0.2">
      <c r="A469" s="43" t="s">
        <v>676</v>
      </c>
      <c r="B469" s="43" t="s">
        <v>676</v>
      </c>
      <c r="C469" t="s">
        <v>600</v>
      </c>
      <c r="D469" s="1" t="s">
        <v>37</v>
      </c>
      <c r="E469" s="1">
        <v>2020</v>
      </c>
      <c r="F469" t="s">
        <v>152</v>
      </c>
      <c r="G469" t="s">
        <v>153</v>
      </c>
      <c r="H469" t="s">
        <v>150</v>
      </c>
      <c r="I469" t="s">
        <v>7</v>
      </c>
      <c r="J469" t="s">
        <v>678</v>
      </c>
      <c r="K469" t="s">
        <v>678</v>
      </c>
      <c r="L469" s="41">
        <v>1995.7900000000002</v>
      </c>
      <c r="M469" s="41">
        <v>3191.65</v>
      </c>
    </row>
    <row r="470" spans="1:13" x14ac:dyDescent="0.2">
      <c r="A470" s="43" t="s">
        <v>676</v>
      </c>
      <c r="B470" s="43" t="s">
        <v>676</v>
      </c>
      <c r="C470" t="s">
        <v>387</v>
      </c>
      <c r="D470" s="1" t="s">
        <v>11</v>
      </c>
      <c r="E470" s="1">
        <v>2020</v>
      </c>
      <c r="F470" t="s">
        <v>141</v>
      </c>
      <c r="G470" t="s">
        <v>142</v>
      </c>
      <c r="H470" t="s">
        <v>258</v>
      </c>
      <c r="I470" t="s">
        <v>0</v>
      </c>
      <c r="J470" t="s">
        <v>678</v>
      </c>
      <c r="K470" t="s">
        <v>678</v>
      </c>
      <c r="L470" s="41">
        <v>1599</v>
      </c>
      <c r="M470" s="41">
        <v>2144.64</v>
      </c>
    </row>
    <row r="471" spans="1:13" x14ac:dyDescent="0.2">
      <c r="A471" s="43" t="s">
        <v>676</v>
      </c>
      <c r="B471" s="43" t="s">
        <v>676</v>
      </c>
      <c r="C471" t="s">
        <v>320</v>
      </c>
      <c r="D471" s="1" t="s">
        <v>1</v>
      </c>
      <c r="E471" s="1">
        <v>2018</v>
      </c>
      <c r="F471" t="s">
        <v>141</v>
      </c>
      <c r="G471" t="s">
        <v>142</v>
      </c>
      <c r="H471" t="s">
        <v>326</v>
      </c>
      <c r="I471" t="s">
        <v>49</v>
      </c>
      <c r="J471" t="s">
        <v>678</v>
      </c>
      <c r="K471" t="s">
        <v>678</v>
      </c>
      <c r="L471" s="41">
        <v>1718.8</v>
      </c>
      <c r="M471" s="41">
        <v>5893.71</v>
      </c>
    </row>
    <row r="472" spans="1:13" x14ac:dyDescent="0.2">
      <c r="A472" s="43" t="s">
        <v>676</v>
      </c>
      <c r="B472" s="43" t="s">
        <v>676</v>
      </c>
      <c r="C472" t="s">
        <v>418</v>
      </c>
      <c r="D472" s="1" t="s">
        <v>6</v>
      </c>
      <c r="E472" s="1">
        <v>2018</v>
      </c>
      <c r="F472" t="s">
        <v>162</v>
      </c>
      <c r="G472" t="s">
        <v>163</v>
      </c>
      <c r="H472" t="s">
        <v>150</v>
      </c>
      <c r="I472" t="s">
        <v>7</v>
      </c>
      <c r="J472" t="s">
        <v>678</v>
      </c>
      <c r="K472" t="s">
        <v>678</v>
      </c>
      <c r="L472" s="41">
        <v>2657.39</v>
      </c>
      <c r="M472" s="41">
        <v>5718.21</v>
      </c>
    </row>
    <row r="473" spans="1:13" x14ac:dyDescent="0.2">
      <c r="A473" s="43" t="s">
        <v>676</v>
      </c>
      <c r="B473" s="43" t="s">
        <v>676</v>
      </c>
      <c r="C473" t="s">
        <v>418</v>
      </c>
      <c r="D473" s="1" t="s">
        <v>6</v>
      </c>
      <c r="E473" s="1">
        <v>2018</v>
      </c>
      <c r="F473" t="s">
        <v>162</v>
      </c>
      <c r="G473" t="s">
        <v>163</v>
      </c>
      <c r="H473" t="s">
        <v>419</v>
      </c>
      <c r="I473" t="s">
        <v>7</v>
      </c>
      <c r="J473" t="s">
        <v>678</v>
      </c>
      <c r="K473" t="s">
        <v>678</v>
      </c>
      <c r="L473" s="41">
        <v>2176.8200000000002</v>
      </c>
      <c r="M473" s="41">
        <v>5237.6400000000003</v>
      </c>
    </row>
    <row r="474" spans="1:13" x14ac:dyDescent="0.2">
      <c r="A474" s="43" t="s">
        <v>676</v>
      </c>
      <c r="B474" s="43" t="s">
        <v>676</v>
      </c>
      <c r="C474" t="s">
        <v>413</v>
      </c>
      <c r="D474" s="1" t="s">
        <v>32</v>
      </c>
      <c r="E474" s="1">
        <v>2018</v>
      </c>
      <c r="F474" t="s">
        <v>162</v>
      </c>
      <c r="G474" t="s">
        <v>163</v>
      </c>
      <c r="H474" t="s">
        <v>172</v>
      </c>
      <c r="I474" t="s">
        <v>64</v>
      </c>
      <c r="J474" t="s">
        <v>678</v>
      </c>
      <c r="K474" t="s">
        <v>678</v>
      </c>
      <c r="L474" s="41">
        <v>3846.72</v>
      </c>
      <c r="M474" s="41">
        <v>6428.33</v>
      </c>
    </row>
    <row r="475" spans="1:13" x14ac:dyDescent="0.2">
      <c r="A475" s="43" t="s">
        <v>676</v>
      </c>
      <c r="B475" s="43" t="s">
        <v>676</v>
      </c>
      <c r="C475" t="s">
        <v>438</v>
      </c>
      <c r="D475" s="1" t="s">
        <v>19</v>
      </c>
      <c r="E475" s="1">
        <v>2019</v>
      </c>
      <c r="F475" t="s">
        <v>439</v>
      </c>
      <c r="G475" t="s">
        <v>440</v>
      </c>
      <c r="H475" t="s">
        <v>465</v>
      </c>
      <c r="I475" t="s">
        <v>2</v>
      </c>
      <c r="J475" t="s">
        <v>396</v>
      </c>
      <c r="K475" t="s">
        <v>396</v>
      </c>
      <c r="L475" s="41">
        <v>1122.2</v>
      </c>
      <c r="M475" s="41">
        <v>3112.55</v>
      </c>
    </row>
    <row r="476" spans="1:13" x14ac:dyDescent="0.2">
      <c r="A476" s="43" t="s">
        <v>676</v>
      </c>
      <c r="B476" s="43" t="s">
        <v>676</v>
      </c>
      <c r="C476" t="s">
        <v>273</v>
      </c>
      <c r="D476" s="1" t="s">
        <v>4</v>
      </c>
      <c r="E476" s="1">
        <v>2020</v>
      </c>
      <c r="F476" t="s">
        <v>274</v>
      </c>
      <c r="G476" t="s">
        <v>275</v>
      </c>
      <c r="H476" t="s">
        <v>279</v>
      </c>
      <c r="I476" t="s">
        <v>3</v>
      </c>
      <c r="J476" t="s">
        <v>178</v>
      </c>
      <c r="K476" t="s">
        <v>178</v>
      </c>
      <c r="L476" s="41">
        <v>1302.3499999999999</v>
      </c>
      <c r="M476" s="41">
        <v>5022.6400000000003</v>
      </c>
    </row>
    <row r="477" spans="1:13" x14ac:dyDescent="0.2">
      <c r="A477" s="43" t="s">
        <v>676</v>
      </c>
      <c r="B477" s="43" t="s">
        <v>676</v>
      </c>
      <c r="C477" t="s">
        <v>193</v>
      </c>
      <c r="D477" s="1" t="s">
        <v>89</v>
      </c>
      <c r="E477" s="1">
        <v>2020</v>
      </c>
      <c r="F477" t="s">
        <v>167</v>
      </c>
      <c r="G477" t="s">
        <v>168</v>
      </c>
      <c r="H477" t="s">
        <v>199</v>
      </c>
      <c r="I477" t="s">
        <v>93</v>
      </c>
      <c r="J477" t="s">
        <v>678</v>
      </c>
      <c r="K477" t="s">
        <v>678</v>
      </c>
      <c r="L477" s="41">
        <v>1265.77</v>
      </c>
      <c r="M477" s="41">
        <v>3351.96</v>
      </c>
    </row>
    <row r="478" spans="1:13" x14ac:dyDescent="0.2">
      <c r="A478" s="43" t="s">
        <v>676</v>
      </c>
      <c r="B478" s="43" t="s">
        <v>676</v>
      </c>
      <c r="C478" t="s">
        <v>273</v>
      </c>
      <c r="D478" s="1" t="s">
        <v>4</v>
      </c>
      <c r="E478" s="1">
        <v>2020</v>
      </c>
      <c r="F478" t="s">
        <v>274</v>
      </c>
      <c r="G478" t="s">
        <v>275</v>
      </c>
      <c r="H478" t="s">
        <v>223</v>
      </c>
      <c r="I478" t="s">
        <v>3</v>
      </c>
      <c r="J478" t="s">
        <v>178</v>
      </c>
      <c r="K478" t="s">
        <v>178</v>
      </c>
      <c r="L478" s="41">
        <v>1302.3499999999999</v>
      </c>
      <c r="M478" s="41">
        <v>5022.6400000000003</v>
      </c>
    </row>
    <row r="479" spans="1:13" x14ac:dyDescent="0.2">
      <c r="A479" s="43" t="s">
        <v>676</v>
      </c>
      <c r="B479" s="43" t="s">
        <v>676</v>
      </c>
      <c r="C479" t="s">
        <v>192</v>
      </c>
      <c r="D479" s="1" t="s">
        <v>55</v>
      </c>
      <c r="E479" s="1">
        <v>2020</v>
      </c>
      <c r="F479" t="s">
        <v>194</v>
      </c>
      <c r="G479" t="s">
        <v>195</v>
      </c>
      <c r="H479" t="s">
        <v>196</v>
      </c>
      <c r="I479" t="s">
        <v>0</v>
      </c>
      <c r="J479" t="s">
        <v>678</v>
      </c>
      <c r="K479" t="s">
        <v>678</v>
      </c>
      <c r="L479" s="41">
        <v>1179.2</v>
      </c>
      <c r="M479" s="41">
        <v>3212.99</v>
      </c>
    </row>
    <row r="480" spans="1:13" x14ac:dyDescent="0.2">
      <c r="A480" s="43" t="s">
        <v>676</v>
      </c>
      <c r="B480" s="43" t="s">
        <v>676</v>
      </c>
      <c r="C480" t="s">
        <v>320</v>
      </c>
      <c r="D480" s="1" t="s">
        <v>1</v>
      </c>
      <c r="E480" s="1">
        <v>2018</v>
      </c>
      <c r="F480" t="s">
        <v>141</v>
      </c>
      <c r="G480" t="s">
        <v>142</v>
      </c>
      <c r="H480" t="s">
        <v>326</v>
      </c>
      <c r="I480" t="s">
        <v>0</v>
      </c>
      <c r="J480" t="s">
        <v>678</v>
      </c>
      <c r="K480" t="s">
        <v>678</v>
      </c>
      <c r="L480" s="41">
        <v>1212</v>
      </c>
      <c r="M480" s="41">
        <v>4380.49</v>
      </c>
    </row>
    <row r="481" spans="1:13" x14ac:dyDescent="0.2">
      <c r="A481" s="43" t="s">
        <v>676</v>
      </c>
      <c r="B481" s="43" t="s">
        <v>676</v>
      </c>
      <c r="C481" t="s">
        <v>201</v>
      </c>
      <c r="D481" s="1" t="s">
        <v>26</v>
      </c>
      <c r="E481" s="1">
        <v>2019</v>
      </c>
      <c r="F481" t="s">
        <v>152</v>
      </c>
      <c r="G481" t="s">
        <v>153</v>
      </c>
      <c r="H481" t="s">
        <v>204</v>
      </c>
      <c r="I481" t="s">
        <v>7</v>
      </c>
      <c r="J481" t="s">
        <v>678</v>
      </c>
      <c r="K481" t="s">
        <v>678</v>
      </c>
      <c r="L481" s="41">
        <v>2576.12</v>
      </c>
      <c r="M481" s="41">
        <v>3405.108252</v>
      </c>
    </row>
    <row r="482" spans="1:13" x14ac:dyDescent="0.2">
      <c r="A482" s="43" t="s">
        <v>676</v>
      </c>
      <c r="B482" s="43" t="s">
        <v>676</v>
      </c>
      <c r="C482" t="s">
        <v>401</v>
      </c>
      <c r="D482" s="1" t="s">
        <v>45</v>
      </c>
      <c r="E482" s="1">
        <v>2018</v>
      </c>
      <c r="F482" t="s">
        <v>159</v>
      </c>
      <c r="G482" t="s">
        <v>160</v>
      </c>
      <c r="H482" t="s">
        <v>244</v>
      </c>
      <c r="I482" t="s">
        <v>0</v>
      </c>
      <c r="J482" t="s">
        <v>678</v>
      </c>
      <c r="K482" t="s">
        <v>678</v>
      </c>
      <c r="L482" s="41">
        <v>1298</v>
      </c>
      <c r="M482" s="41">
        <v>1694</v>
      </c>
    </row>
    <row r="483" spans="1:13" x14ac:dyDescent="0.2">
      <c r="A483" s="43" t="s">
        <v>676</v>
      </c>
      <c r="B483" s="43" t="s">
        <v>676</v>
      </c>
      <c r="C483" t="s">
        <v>517</v>
      </c>
      <c r="D483" s="1" t="s">
        <v>85</v>
      </c>
      <c r="E483" s="1">
        <v>2018</v>
      </c>
      <c r="F483" t="s">
        <v>159</v>
      </c>
      <c r="G483" t="s">
        <v>160</v>
      </c>
      <c r="H483" t="s">
        <v>412</v>
      </c>
      <c r="I483" t="s">
        <v>7</v>
      </c>
      <c r="J483" t="s">
        <v>678</v>
      </c>
      <c r="K483" t="s">
        <v>678</v>
      </c>
      <c r="L483" s="41">
        <v>1727</v>
      </c>
      <c r="M483" s="41">
        <v>2407.96</v>
      </c>
    </row>
    <row r="484" spans="1:13" x14ac:dyDescent="0.2">
      <c r="A484" s="43" t="s">
        <v>676</v>
      </c>
      <c r="B484" s="43" t="s">
        <v>676</v>
      </c>
      <c r="C484" t="s">
        <v>273</v>
      </c>
      <c r="D484" s="1" t="s">
        <v>4</v>
      </c>
      <c r="E484" s="1">
        <v>2020</v>
      </c>
      <c r="F484" t="s">
        <v>274</v>
      </c>
      <c r="G484" t="s">
        <v>275</v>
      </c>
      <c r="H484" t="s">
        <v>293</v>
      </c>
      <c r="I484" t="s">
        <v>3</v>
      </c>
      <c r="J484" t="s">
        <v>178</v>
      </c>
      <c r="K484" t="s">
        <v>178</v>
      </c>
      <c r="L484" s="41">
        <v>1302.3499999999999</v>
      </c>
      <c r="M484" s="41">
        <v>5022.6400000000003</v>
      </c>
    </row>
    <row r="485" spans="1:13" x14ac:dyDescent="0.2">
      <c r="A485" s="43" t="s">
        <v>676</v>
      </c>
      <c r="B485" s="43" t="s">
        <v>676</v>
      </c>
      <c r="C485" t="s">
        <v>233</v>
      </c>
      <c r="D485" s="1" t="s">
        <v>39</v>
      </c>
      <c r="E485" s="1">
        <v>2019</v>
      </c>
      <c r="F485" t="s">
        <v>234</v>
      </c>
      <c r="G485" t="s">
        <v>235</v>
      </c>
      <c r="H485" t="s">
        <v>241</v>
      </c>
      <c r="I485" t="s">
        <v>38</v>
      </c>
      <c r="J485" t="s">
        <v>678</v>
      </c>
      <c r="K485" t="s">
        <v>678</v>
      </c>
      <c r="L485" s="41">
        <v>1122.19</v>
      </c>
      <c r="M485" s="41">
        <v>3029.39</v>
      </c>
    </row>
    <row r="486" spans="1:13" x14ac:dyDescent="0.2">
      <c r="A486" s="43" t="s">
        <v>676</v>
      </c>
      <c r="B486" s="43" t="s">
        <v>676</v>
      </c>
      <c r="C486" t="s">
        <v>418</v>
      </c>
      <c r="D486" s="1" t="s">
        <v>6</v>
      </c>
      <c r="E486" s="1">
        <v>2018</v>
      </c>
      <c r="F486" t="s">
        <v>162</v>
      </c>
      <c r="G486" t="s">
        <v>163</v>
      </c>
      <c r="H486" t="s">
        <v>300</v>
      </c>
      <c r="I486" t="s">
        <v>0</v>
      </c>
      <c r="J486" t="s">
        <v>678</v>
      </c>
      <c r="K486" t="s">
        <v>678</v>
      </c>
      <c r="L486" s="41">
        <v>2035.97</v>
      </c>
      <c r="M486" s="41">
        <v>4337.2999999999993</v>
      </c>
    </row>
    <row r="487" spans="1:13" x14ac:dyDescent="0.2">
      <c r="A487" s="43" t="s">
        <v>676</v>
      </c>
      <c r="B487" s="43" t="s">
        <v>676</v>
      </c>
      <c r="C487" t="s">
        <v>406</v>
      </c>
      <c r="D487" s="1" t="s">
        <v>30</v>
      </c>
      <c r="E487" s="1">
        <v>2018</v>
      </c>
      <c r="F487" t="s">
        <v>407</v>
      </c>
      <c r="G487" t="s">
        <v>408</v>
      </c>
      <c r="H487" t="s">
        <v>204</v>
      </c>
      <c r="I487" t="s">
        <v>688</v>
      </c>
      <c r="J487" t="s">
        <v>678</v>
      </c>
      <c r="K487" t="s">
        <v>678</v>
      </c>
      <c r="L487" s="41">
        <v>1298</v>
      </c>
      <c r="M487" s="41">
        <v>1811.8781999999999</v>
      </c>
    </row>
    <row r="488" spans="1:13" x14ac:dyDescent="0.2">
      <c r="A488" s="43" t="s">
        <v>676</v>
      </c>
      <c r="B488" s="43" t="s">
        <v>676</v>
      </c>
      <c r="C488" t="s">
        <v>233</v>
      </c>
      <c r="D488" s="1" t="s">
        <v>39</v>
      </c>
      <c r="E488" s="1">
        <v>2019</v>
      </c>
      <c r="F488" t="s">
        <v>234</v>
      </c>
      <c r="G488" t="s">
        <v>235</v>
      </c>
      <c r="H488" t="s">
        <v>228</v>
      </c>
      <c r="I488" t="s">
        <v>38</v>
      </c>
      <c r="J488" t="s">
        <v>678</v>
      </c>
      <c r="K488" t="s">
        <v>678</v>
      </c>
      <c r="L488" s="41">
        <v>1122.19</v>
      </c>
      <c r="M488" s="41">
        <v>3029.39</v>
      </c>
    </row>
    <row r="489" spans="1:13" x14ac:dyDescent="0.2">
      <c r="A489" s="43" t="s">
        <v>676</v>
      </c>
      <c r="B489" s="43" t="s">
        <v>676</v>
      </c>
      <c r="C489" t="s">
        <v>682</v>
      </c>
      <c r="D489" s="1" t="s">
        <v>28</v>
      </c>
      <c r="E489" s="1">
        <v>2018</v>
      </c>
      <c r="F489" t="s">
        <v>344</v>
      </c>
      <c r="G489" t="s">
        <v>345</v>
      </c>
      <c r="H489" t="s">
        <v>716</v>
      </c>
      <c r="I489" t="s">
        <v>27</v>
      </c>
      <c r="J489" t="s">
        <v>678</v>
      </c>
      <c r="K489" t="s">
        <v>678</v>
      </c>
      <c r="L489" s="41">
        <v>1212</v>
      </c>
      <c r="M489" s="41">
        <v>2801.81</v>
      </c>
    </row>
    <row r="490" spans="1:13" x14ac:dyDescent="0.2">
      <c r="A490" s="43" t="s">
        <v>676</v>
      </c>
      <c r="B490" s="43" t="s">
        <v>676</v>
      </c>
      <c r="C490" t="s">
        <v>219</v>
      </c>
      <c r="D490" s="1" t="s">
        <v>48</v>
      </c>
      <c r="E490" s="1">
        <v>2016</v>
      </c>
      <c r="F490" t="s">
        <v>220</v>
      </c>
      <c r="G490" t="s">
        <v>221</v>
      </c>
      <c r="H490" t="s">
        <v>223</v>
      </c>
      <c r="I490" t="s">
        <v>47</v>
      </c>
      <c r="J490" t="s">
        <v>178</v>
      </c>
      <c r="K490" t="s">
        <v>178</v>
      </c>
      <c r="L490" s="41">
        <v>1203.71</v>
      </c>
      <c r="M490" s="41">
        <v>3179.02</v>
      </c>
    </row>
    <row r="491" spans="1:13" x14ac:dyDescent="0.2">
      <c r="A491" s="43" t="s">
        <v>676</v>
      </c>
      <c r="B491" s="43" t="s">
        <v>676</v>
      </c>
      <c r="C491" t="s">
        <v>233</v>
      </c>
      <c r="D491" s="1" t="s">
        <v>39</v>
      </c>
      <c r="E491" s="1">
        <v>2019</v>
      </c>
      <c r="F491" t="s">
        <v>234</v>
      </c>
      <c r="G491" t="s">
        <v>235</v>
      </c>
      <c r="H491" t="s">
        <v>223</v>
      </c>
      <c r="I491" t="s">
        <v>38</v>
      </c>
      <c r="J491" t="s">
        <v>678</v>
      </c>
      <c r="K491" t="s">
        <v>678</v>
      </c>
      <c r="L491" s="41">
        <v>1122.19</v>
      </c>
      <c r="M491" s="41">
        <v>3029.39</v>
      </c>
    </row>
    <row r="492" spans="1:13" x14ac:dyDescent="0.2">
      <c r="A492" s="43" t="s">
        <v>676</v>
      </c>
      <c r="B492" s="43" t="s">
        <v>676</v>
      </c>
      <c r="C492" t="s">
        <v>179</v>
      </c>
      <c r="D492" s="1" t="s">
        <v>66</v>
      </c>
      <c r="E492" s="1">
        <v>2018</v>
      </c>
      <c r="F492" t="s">
        <v>180</v>
      </c>
      <c r="G492" t="s">
        <v>181</v>
      </c>
      <c r="H492" t="s">
        <v>184</v>
      </c>
      <c r="I492" t="s">
        <v>75</v>
      </c>
      <c r="J492" t="s">
        <v>678</v>
      </c>
      <c r="K492" t="s">
        <v>678</v>
      </c>
      <c r="L492" s="41">
        <v>1437.08</v>
      </c>
      <c r="M492" s="41">
        <v>3458.2921569935997</v>
      </c>
    </row>
    <row r="493" spans="1:13" x14ac:dyDescent="0.2">
      <c r="A493" s="43" t="s">
        <v>676</v>
      </c>
      <c r="B493" s="43" t="s">
        <v>676</v>
      </c>
      <c r="C493" t="s">
        <v>438</v>
      </c>
      <c r="D493" s="1" t="s">
        <v>19</v>
      </c>
      <c r="E493" s="1">
        <v>2019</v>
      </c>
      <c r="F493" t="s">
        <v>439</v>
      </c>
      <c r="G493" t="s">
        <v>440</v>
      </c>
      <c r="H493" t="s">
        <v>466</v>
      </c>
      <c r="I493" t="s">
        <v>2</v>
      </c>
      <c r="J493" t="s">
        <v>396</v>
      </c>
      <c r="K493" t="s">
        <v>396</v>
      </c>
      <c r="L493" s="41">
        <v>1122.2</v>
      </c>
      <c r="M493" s="41">
        <v>3112.55</v>
      </c>
    </row>
    <row r="494" spans="1:13" x14ac:dyDescent="0.2">
      <c r="A494" s="43" t="s">
        <v>676</v>
      </c>
      <c r="B494" s="43" t="s">
        <v>676</v>
      </c>
      <c r="C494" t="s">
        <v>438</v>
      </c>
      <c r="D494" s="1" t="s">
        <v>19</v>
      </c>
      <c r="E494" s="1">
        <v>2019</v>
      </c>
      <c r="F494" t="s">
        <v>439</v>
      </c>
      <c r="G494" t="s">
        <v>440</v>
      </c>
      <c r="H494" t="s">
        <v>450</v>
      </c>
      <c r="I494" t="s">
        <v>2</v>
      </c>
      <c r="J494" t="s">
        <v>396</v>
      </c>
      <c r="K494" t="s">
        <v>396</v>
      </c>
      <c r="L494" s="41">
        <v>1122.2</v>
      </c>
      <c r="M494" s="41">
        <v>3112.55</v>
      </c>
    </row>
    <row r="495" spans="1:13" x14ac:dyDescent="0.2">
      <c r="A495" s="43" t="s">
        <v>676</v>
      </c>
      <c r="B495" s="43" t="s">
        <v>676</v>
      </c>
      <c r="C495" t="s">
        <v>430</v>
      </c>
      <c r="D495" s="1" t="s">
        <v>765</v>
      </c>
      <c r="E495" s="1">
        <v>2019</v>
      </c>
      <c r="F495" t="s">
        <v>764</v>
      </c>
      <c r="G495" t="s">
        <v>763</v>
      </c>
      <c r="H495" t="s">
        <v>412</v>
      </c>
      <c r="I495" t="s">
        <v>46</v>
      </c>
      <c r="J495" t="s">
        <v>678</v>
      </c>
      <c r="K495" t="s">
        <v>678</v>
      </c>
      <c r="L495" s="41">
        <v>1061.6400000000001</v>
      </c>
      <c r="M495" s="41">
        <v>1535.65</v>
      </c>
    </row>
    <row r="496" spans="1:13" x14ac:dyDescent="0.2">
      <c r="A496" s="43" t="s">
        <v>676</v>
      </c>
      <c r="B496" s="43" t="s">
        <v>676</v>
      </c>
      <c r="C496" t="s">
        <v>188</v>
      </c>
      <c r="D496" s="1" t="s">
        <v>72</v>
      </c>
      <c r="E496" s="1">
        <v>2021</v>
      </c>
      <c r="F496" t="s">
        <v>162</v>
      </c>
      <c r="G496" t="s">
        <v>163</v>
      </c>
      <c r="H496" t="s">
        <v>189</v>
      </c>
      <c r="I496" t="s">
        <v>64</v>
      </c>
      <c r="J496" t="s">
        <v>678</v>
      </c>
      <c r="K496" t="s">
        <v>678</v>
      </c>
      <c r="L496" s="41">
        <v>1358.02</v>
      </c>
      <c r="M496" s="41">
        <v>1358.02</v>
      </c>
    </row>
    <row r="497" spans="1:13" x14ac:dyDescent="0.2">
      <c r="A497" s="43" t="s">
        <v>676</v>
      </c>
      <c r="B497" s="43" t="s">
        <v>676</v>
      </c>
      <c r="C497" t="s">
        <v>179</v>
      </c>
      <c r="D497" s="1" t="s">
        <v>66</v>
      </c>
      <c r="E497" s="1">
        <v>2018</v>
      </c>
      <c r="F497" t="s">
        <v>180</v>
      </c>
      <c r="G497" t="s">
        <v>181</v>
      </c>
      <c r="H497" t="s">
        <v>183</v>
      </c>
      <c r="I497" t="s">
        <v>75</v>
      </c>
      <c r="J497" t="s">
        <v>678</v>
      </c>
      <c r="K497" t="s">
        <v>678</v>
      </c>
      <c r="L497" s="41">
        <v>1437.08</v>
      </c>
      <c r="M497" s="41">
        <v>3458.2921569935997</v>
      </c>
    </row>
    <row r="498" spans="1:13" x14ac:dyDescent="0.2">
      <c r="A498" s="43" t="s">
        <v>676</v>
      </c>
      <c r="B498" s="43" t="s">
        <v>676</v>
      </c>
      <c r="C498" t="s">
        <v>273</v>
      </c>
      <c r="D498" s="1" t="s">
        <v>4</v>
      </c>
      <c r="E498" s="1">
        <v>2020</v>
      </c>
      <c r="F498" t="s">
        <v>274</v>
      </c>
      <c r="G498" t="s">
        <v>275</v>
      </c>
      <c r="H498" t="s">
        <v>200</v>
      </c>
      <c r="I498" t="s">
        <v>3</v>
      </c>
      <c r="J498" t="s">
        <v>178</v>
      </c>
      <c r="K498" t="s">
        <v>178</v>
      </c>
      <c r="L498" s="41">
        <v>1302.3499999999999</v>
      </c>
      <c r="M498" s="41">
        <v>5022.6400000000003</v>
      </c>
    </row>
    <row r="499" spans="1:13" x14ac:dyDescent="0.2">
      <c r="A499" s="43" t="s">
        <v>676</v>
      </c>
      <c r="B499" s="43" t="s">
        <v>676</v>
      </c>
      <c r="C499" t="s">
        <v>684</v>
      </c>
      <c r="D499" s="1" t="s">
        <v>9</v>
      </c>
      <c r="E499" s="1">
        <v>2018</v>
      </c>
      <c r="F499" t="s">
        <v>141</v>
      </c>
      <c r="G499" t="s">
        <v>142</v>
      </c>
      <c r="H499" t="s">
        <v>719</v>
      </c>
      <c r="I499" t="s">
        <v>2</v>
      </c>
      <c r="J499" t="s">
        <v>178</v>
      </c>
      <c r="K499" t="s">
        <v>178</v>
      </c>
      <c r="L499" s="41">
        <v>1387.51</v>
      </c>
      <c r="M499" s="41">
        <v>3166.46</v>
      </c>
    </row>
    <row r="500" spans="1:13" x14ac:dyDescent="0.2">
      <c r="A500" s="43" t="s">
        <v>676</v>
      </c>
      <c r="B500" s="43" t="s">
        <v>676</v>
      </c>
      <c r="C500" t="s">
        <v>438</v>
      </c>
      <c r="D500" s="1" t="s">
        <v>19</v>
      </c>
      <c r="E500" s="1">
        <v>2019</v>
      </c>
      <c r="F500" t="s">
        <v>439</v>
      </c>
      <c r="G500" t="s">
        <v>440</v>
      </c>
      <c r="H500" t="s">
        <v>452</v>
      </c>
      <c r="I500" t="s">
        <v>2</v>
      </c>
      <c r="J500" t="s">
        <v>178</v>
      </c>
      <c r="K500" t="s">
        <v>178</v>
      </c>
      <c r="L500" s="41">
        <v>1122.2</v>
      </c>
      <c r="M500" s="41">
        <v>3112.55</v>
      </c>
    </row>
    <row r="501" spans="1:13" x14ac:dyDescent="0.2">
      <c r="A501" s="43" t="s">
        <v>676</v>
      </c>
      <c r="B501" s="43" t="s">
        <v>676</v>
      </c>
      <c r="C501" t="s">
        <v>413</v>
      </c>
      <c r="D501" s="1" t="s">
        <v>32</v>
      </c>
      <c r="E501" s="1">
        <v>2018</v>
      </c>
      <c r="F501" t="s">
        <v>162</v>
      </c>
      <c r="G501" t="s">
        <v>163</v>
      </c>
      <c r="H501" t="s">
        <v>414</v>
      </c>
      <c r="I501" t="s">
        <v>21</v>
      </c>
      <c r="J501" t="s">
        <v>678</v>
      </c>
      <c r="K501" t="s">
        <v>678</v>
      </c>
      <c r="L501" s="41">
        <v>4986.87</v>
      </c>
      <c r="M501" s="41">
        <v>8525.9599999999991</v>
      </c>
    </row>
    <row r="502" spans="1:13" x14ac:dyDescent="0.2">
      <c r="A502" s="43" t="s">
        <v>676</v>
      </c>
      <c r="B502" s="43" t="s">
        <v>676</v>
      </c>
      <c r="C502" t="s">
        <v>179</v>
      </c>
      <c r="D502" s="1" t="s">
        <v>66</v>
      </c>
      <c r="E502" s="1">
        <v>2018</v>
      </c>
      <c r="F502" t="s">
        <v>180</v>
      </c>
      <c r="G502" t="s">
        <v>181</v>
      </c>
      <c r="H502" t="s">
        <v>184</v>
      </c>
      <c r="I502" t="s">
        <v>75</v>
      </c>
      <c r="J502" t="s">
        <v>678</v>
      </c>
      <c r="K502" t="s">
        <v>678</v>
      </c>
      <c r="L502" s="41">
        <v>1437.08</v>
      </c>
      <c r="M502" s="41">
        <v>3458.2921569935997</v>
      </c>
    </row>
    <row r="503" spans="1:13" x14ac:dyDescent="0.2">
      <c r="A503" s="43" t="s">
        <v>676</v>
      </c>
      <c r="B503" s="43" t="s">
        <v>676</v>
      </c>
      <c r="C503" t="s">
        <v>273</v>
      </c>
      <c r="D503" s="1" t="s">
        <v>4</v>
      </c>
      <c r="E503" s="1">
        <v>2020</v>
      </c>
      <c r="F503" t="s">
        <v>274</v>
      </c>
      <c r="G503" t="s">
        <v>275</v>
      </c>
      <c r="H503" t="s">
        <v>223</v>
      </c>
      <c r="I503" t="s">
        <v>3</v>
      </c>
      <c r="J503" t="s">
        <v>178</v>
      </c>
      <c r="K503" t="s">
        <v>178</v>
      </c>
      <c r="L503" s="41">
        <v>1302.3499999999999</v>
      </c>
      <c r="M503" s="41">
        <v>5022.6400000000003</v>
      </c>
    </row>
    <row r="504" spans="1:13" x14ac:dyDescent="0.2">
      <c r="A504" s="43" t="s">
        <v>676</v>
      </c>
      <c r="B504" s="43" t="s">
        <v>676</v>
      </c>
      <c r="C504" t="s">
        <v>273</v>
      </c>
      <c r="D504" s="1" t="s">
        <v>4</v>
      </c>
      <c r="E504" s="1">
        <v>2020</v>
      </c>
      <c r="F504" t="s">
        <v>274</v>
      </c>
      <c r="G504" t="s">
        <v>275</v>
      </c>
      <c r="H504" t="s">
        <v>281</v>
      </c>
      <c r="I504" t="s">
        <v>3</v>
      </c>
      <c r="J504" t="s">
        <v>178</v>
      </c>
      <c r="K504" t="s">
        <v>178</v>
      </c>
      <c r="L504" s="41">
        <v>1302.3499999999999</v>
      </c>
      <c r="M504" s="41">
        <v>5022.6400000000003</v>
      </c>
    </row>
    <row r="505" spans="1:13" x14ac:dyDescent="0.2">
      <c r="A505" s="43" t="s">
        <v>676</v>
      </c>
      <c r="B505" s="43" t="s">
        <v>676</v>
      </c>
      <c r="C505" t="s">
        <v>391</v>
      </c>
      <c r="D505" s="1" t="s">
        <v>24</v>
      </c>
      <c r="E505" s="1">
        <v>2019</v>
      </c>
      <c r="F505" t="s">
        <v>392</v>
      </c>
      <c r="G505" t="s">
        <v>393</v>
      </c>
      <c r="H505" t="s">
        <v>394</v>
      </c>
      <c r="I505" t="s">
        <v>2</v>
      </c>
      <c r="J505" t="s">
        <v>678</v>
      </c>
      <c r="K505" t="s">
        <v>678</v>
      </c>
      <c r="L505" s="41">
        <v>1738</v>
      </c>
      <c r="M505" s="41">
        <v>3106.74</v>
      </c>
    </row>
    <row r="506" spans="1:13" x14ac:dyDescent="0.2">
      <c r="A506" s="43" t="s">
        <v>676</v>
      </c>
      <c r="B506" s="43" t="s">
        <v>676</v>
      </c>
      <c r="C506" t="s">
        <v>418</v>
      </c>
      <c r="D506" s="1" t="s">
        <v>6</v>
      </c>
      <c r="E506" s="1">
        <v>2018</v>
      </c>
      <c r="F506" t="s">
        <v>162</v>
      </c>
      <c r="G506" t="s">
        <v>163</v>
      </c>
      <c r="H506" t="s">
        <v>150</v>
      </c>
      <c r="I506" t="s">
        <v>63</v>
      </c>
      <c r="J506" t="s">
        <v>678</v>
      </c>
      <c r="K506" t="s">
        <v>678</v>
      </c>
      <c r="L506" s="41">
        <v>2077.86</v>
      </c>
      <c r="M506" s="41">
        <v>5138.68</v>
      </c>
    </row>
    <row r="507" spans="1:13" x14ac:dyDescent="0.2">
      <c r="A507" s="43" t="s">
        <v>676</v>
      </c>
      <c r="B507" s="43" t="s">
        <v>676</v>
      </c>
      <c r="C507" t="s">
        <v>682</v>
      </c>
      <c r="D507" s="1" t="s">
        <v>28</v>
      </c>
      <c r="E507" s="1">
        <v>2018</v>
      </c>
      <c r="F507" t="s">
        <v>344</v>
      </c>
      <c r="G507" t="s">
        <v>345</v>
      </c>
      <c r="H507" t="s">
        <v>251</v>
      </c>
      <c r="I507" t="s">
        <v>27</v>
      </c>
      <c r="J507" t="s">
        <v>678</v>
      </c>
      <c r="K507" t="s">
        <v>678</v>
      </c>
      <c r="L507" s="41">
        <v>1212</v>
      </c>
      <c r="M507" s="41">
        <v>2801.81</v>
      </c>
    </row>
    <row r="508" spans="1:13" x14ac:dyDescent="0.2">
      <c r="A508" s="43" t="s">
        <v>676</v>
      </c>
      <c r="B508" s="43" t="s">
        <v>676</v>
      </c>
      <c r="C508" t="s">
        <v>682</v>
      </c>
      <c r="D508" s="1" t="s">
        <v>28</v>
      </c>
      <c r="E508" s="1">
        <v>2018</v>
      </c>
      <c r="F508" t="s">
        <v>344</v>
      </c>
      <c r="G508" t="s">
        <v>345</v>
      </c>
      <c r="H508" t="s">
        <v>327</v>
      </c>
      <c r="I508" t="s">
        <v>27</v>
      </c>
      <c r="J508" t="s">
        <v>678</v>
      </c>
      <c r="K508" t="s">
        <v>678</v>
      </c>
      <c r="L508" s="41">
        <v>1212</v>
      </c>
      <c r="M508" s="41">
        <v>2801.81</v>
      </c>
    </row>
    <row r="509" spans="1:13" x14ac:dyDescent="0.2">
      <c r="A509" s="43" t="s">
        <v>676</v>
      </c>
      <c r="B509" s="43" t="s">
        <v>676</v>
      </c>
      <c r="C509" t="s">
        <v>273</v>
      </c>
      <c r="D509" s="1" t="s">
        <v>4</v>
      </c>
      <c r="E509" s="1">
        <v>2020</v>
      </c>
      <c r="F509" t="s">
        <v>274</v>
      </c>
      <c r="G509" t="s">
        <v>275</v>
      </c>
      <c r="H509" t="s">
        <v>186</v>
      </c>
      <c r="I509" t="s">
        <v>3</v>
      </c>
      <c r="J509" t="s">
        <v>178</v>
      </c>
      <c r="K509" t="s">
        <v>178</v>
      </c>
      <c r="L509" s="41">
        <v>1302.3499999999999</v>
      </c>
      <c r="M509" s="41">
        <v>5022.6400000000003</v>
      </c>
    </row>
    <row r="510" spans="1:13" x14ac:dyDescent="0.2">
      <c r="A510" s="43" t="s">
        <v>676</v>
      </c>
      <c r="B510" s="43" t="s">
        <v>676</v>
      </c>
      <c r="C510" t="s">
        <v>438</v>
      </c>
      <c r="D510" s="1" t="s">
        <v>19</v>
      </c>
      <c r="E510" s="1">
        <v>2019</v>
      </c>
      <c r="F510" t="s">
        <v>439</v>
      </c>
      <c r="G510" t="s">
        <v>440</v>
      </c>
      <c r="H510" t="s">
        <v>467</v>
      </c>
      <c r="I510" t="s">
        <v>2</v>
      </c>
      <c r="J510" t="s">
        <v>178</v>
      </c>
      <c r="K510" t="s">
        <v>178</v>
      </c>
      <c r="L510" s="41">
        <v>1122.2</v>
      </c>
      <c r="M510" s="41">
        <v>3112.55</v>
      </c>
    </row>
    <row r="511" spans="1:13" x14ac:dyDescent="0.2">
      <c r="A511" s="43" t="s">
        <v>676</v>
      </c>
      <c r="B511" s="43" t="s">
        <v>676</v>
      </c>
      <c r="C511" t="s">
        <v>233</v>
      </c>
      <c r="D511" s="1" t="s">
        <v>39</v>
      </c>
      <c r="E511" s="1">
        <v>2019</v>
      </c>
      <c r="F511" t="s">
        <v>234</v>
      </c>
      <c r="G511" t="s">
        <v>235</v>
      </c>
      <c r="H511" t="s">
        <v>242</v>
      </c>
      <c r="I511" t="s">
        <v>38</v>
      </c>
      <c r="J511" t="s">
        <v>678</v>
      </c>
      <c r="K511" t="s">
        <v>678</v>
      </c>
      <c r="L511" s="41">
        <v>1122.19</v>
      </c>
      <c r="M511" s="41">
        <v>3029.39</v>
      </c>
    </row>
    <row r="512" spans="1:13" x14ac:dyDescent="0.2">
      <c r="A512" s="43" t="s">
        <v>676</v>
      </c>
      <c r="B512" s="43" t="s">
        <v>676</v>
      </c>
      <c r="C512" t="s">
        <v>212</v>
      </c>
      <c r="D512" s="1" t="s">
        <v>57</v>
      </c>
      <c r="E512" s="1">
        <v>2016</v>
      </c>
      <c r="F512" t="s">
        <v>152</v>
      </c>
      <c r="G512" t="s">
        <v>153</v>
      </c>
      <c r="H512" t="s">
        <v>213</v>
      </c>
      <c r="I512" t="s">
        <v>58</v>
      </c>
      <c r="J512" t="s">
        <v>678</v>
      </c>
      <c r="K512" t="s">
        <v>678</v>
      </c>
      <c r="L512" s="41">
        <v>1202.44</v>
      </c>
      <c r="M512" s="41">
        <v>2504.9230080000002</v>
      </c>
    </row>
    <row r="513" spans="1:13" x14ac:dyDescent="0.2">
      <c r="A513" s="43" t="s">
        <v>676</v>
      </c>
      <c r="B513" s="43" t="s">
        <v>676</v>
      </c>
      <c r="C513" t="s">
        <v>320</v>
      </c>
      <c r="D513" s="1" t="s">
        <v>1</v>
      </c>
      <c r="E513" s="1">
        <v>2018</v>
      </c>
      <c r="F513" t="s">
        <v>141</v>
      </c>
      <c r="G513" t="s">
        <v>142</v>
      </c>
      <c r="H513" t="s">
        <v>326</v>
      </c>
      <c r="I513" t="s">
        <v>92</v>
      </c>
      <c r="J513" t="s">
        <v>678</v>
      </c>
      <c r="K513" t="s">
        <v>678</v>
      </c>
      <c r="L513" s="41">
        <v>1718.8</v>
      </c>
      <c r="M513" s="41">
        <v>6221.41</v>
      </c>
    </row>
    <row r="514" spans="1:13" x14ac:dyDescent="0.2">
      <c r="A514" s="43" t="s">
        <v>676</v>
      </c>
      <c r="B514" s="43" t="s">
        <v>676</v>
      </c>
      <c r="C514" t="s">
        <v>401</v>
      </c>
      <c r="D514" s="1" t="s">
        <v>45</v>
      </c>
      <c r="E514" s="1">
        <v>2018</v>
      </c>
      <c r="F514" t="s">
        <v>159</v>
      </c>
      <c r="G514" t="s">
        <v>160</v>
      </c>
      <c r="H514" t="s">
        <v>398</v>
      </c>
      <c r="I514" t="s">
        <v>0</v>
      </c>
      <c r="J514" t="s">
        <v>678</v>
      </c>
      <c r="K514" t="s">
        <v>678</v>
      </c>
      <c r="L514" s="41">
        <v>1298</v>
      </c>
      <c r="M514" s="41">
        <v>1694</v>
      </c>
    </row>
    <row r="515" spans="1:13" x14ac:dyDescent="0.2">
      <c r="A515" s="43" t="s">
        <v>676</v>
      </c>
      <c r="B515" s="43" t="s">
        <v>676</v>
      </c>
      <c r="C515" t="s">
        <v>320</v>
      </c>
      <c r="D515" s="1" t="s">
        <v>1</v>
      </c>
      <c r="E515" s="1">
        <v>2018</v>
      </c>
      <c r="F515" t="s">
        <v>141</v>
      </c>
      <c r="G515" t="s">
        <v>142</v>
      </c>
      <c r="H515" t="s">
        <v>328</v>
      </c>
      <c r="I515" t="s">
        <v>0</v>
      </c>
      <c r="J515" t="s">
        <v>678</v>
      </c>
      <c r="K515" t="s">
        <v>678</v>
      </c>
      <c r="L515" s="41">
        <v>1212</v>
      </c>
      <c r="M515" s="41">
        <v>4380.49</v>
      </c>
    </row>
    <row r="516" spans="1:13" x14ac:dyDescent="0.2">
      <c r="A516" s="43" t="s">
        <v>676</v>
      </c>
      <c r="B516" s="43" t="s">
        <v>676</v>
      </c>
      <c r="C516" t="s">
        <v>192</v>
      </c>
      <c r="D516" s="1" t="s">
        <v>55</v>
      </c>
      <c r="E516" s="1">
        <v>2020</v>
      </c>
      <c r="F516" t="s">
        <v>194</v>
      </c>
      <c r="G516" t="s">
        <v>195</v>
      </c>
      <c r="H516" t="s">
        <v>196</v>
      </c>
      <c r="I516" t="s">
        <v>0</v>
      </c>
      <c r="J516" t="s">
        <v>678</v>
      </c>
      <c r="K516" t="s">
        <v>678</v>
      </c>
      <c r="L516" s="41">
        <v>1179.2</v>
      </c>
      <c r="M516" s="41">
        <v>3212.99</v>
      </c>
    </row>
    <row r="517" spans="1:13" x14ac:dyDescent="0.2">
      <c r="A517" s="43" t="s">
        <v>676</v>
      </c>
      <c r="B517" s="43" t="s">
        <v>676</v>
      </c>
      <c r="C517" t="s">
        <v>397</v>
      </c>
      <c r="D517" s="1" t="s">
        <v>18</v>
      </c>
      <c r="E517" s="1">
        <v>2020</v>
      </c>
      <c r="F517" t="s">
        <v>167</v>
      </c>
      <c r="G517" t="s">
        <v>168</v>
      </c>
      <c r="H517" t="s">
        <v>398</v>
      </c>
      <c r="I517" t="s">
        <v>41</v>
      </c>
      <c r="J517" t="s">
        <v>678</v>
      </c>
      <c r="K517" t="s">
        <v>678</v>
      </c>
      <c r="L517" s="41">
        <v>2163.48</v>
      </c>
      <c r="M517" s="41">
        <v>2669.68</v>
      </c>
    </row>
    <row r="518" spans="1:13" x14ac:dyDescent="0.2">
      <c r="A518" s="43" t="s">
        <v>676</v>
      </c>
      <c r="B518" s="43" t="s">
        <v>676</v>
      </c>
      <c r="C518" t="s">
        <v>438</v>
      </c>
      <c r="D518" s="1" t="s">
        <v>19</v>
      </c>
      <c r="E518" s="1">
        <v>2019</v>
      </c>
      <c r="F518" t="s">
        <v>439</v>
      </c>
      <c r="G518" t="s">
        <v>440</v>
      </c>
      <c r="H518" t="s">
        <v>204</v>
      </c>
      <c r="I518" t="s">
        <v>2</v>
      </c>
      <c r="J518" t="s">
        <v>178</v>
      </c>
      <c r="K518" t="s">
        <v>178</v>
      </c>
      <c r="L518" s="41">
        <v>1122.2</v>
      </c>
      <c r="M518" s="41">
        <v>3112.55</v>
      </c>
    </row>
    <row r="519" spans="1:13" x14ac:dyDescent="0.2">
      <c r="A519" s="43" t="s">
        <v>676</v>
      </c>
      <c r="B519" s="43" t="s">
        <v>676</v>
      </c>
      <c r="C519" t="s">
        <v>518</v>
      </c>
      <c r="D519" s="1" t="s">
        <v>10</v>
      </c>
      <c r="E519" s="1">
        <v>2020</v>
      </c>
      <c r="F519" t="s">
        <v>152</v>
      </c>
      <c r="G519" t="s">
        <v>153</v>
      </c>
      <c r="H519" t="s">
        <v>538</v>
      </c>
      <c r="I519" t="s">
        <v>2</v>
      </c>
      <c r="J519" t="s">
        <v>178</v>
      </c>
      <c r="K519" t="s">
        <v>178</v>
      </c>
      <c r="L519" s="41">
        <v>1239.6000000000001</v>
      </c>
      <c r="M519" s="41">
        <v>1607.296848</v>
      </c>
    </row>
    <row r="520" spans="1:13" x14ac:dyDescent="0.2">
      <c r="A520" s="43" t="s">
        <v>676</v>
      </c>
      <c r="B520" s="43" t="s">
        <v>676</v>
      </c>
      <c r="C520" t="s">
        <v>518</v>
      </c>
      <c r="D520" s="1" t="s">
        <v>10</v>
      </c>
      <c r="E520" s="1">
        <v>2020</v>
      </c>
      <c r="F520" t="s">
        <v>152</v>
      </c>
      <c r="G520" t="s">
        <v>153</v>
      </c>
      <c r="H520" t="s">
        <v>337</v>
      </c>
      <c r="I520" t="s">
        <v>2</v>
      </c>
      <c r="J520" t="s">
        <v>678</v>
      </c>
      <c r="K520" t="s">
        <v>678</v>
      </c>
      <c r="L520" s="41">
        <v>1122.19</v>
      </c>
      <c r="M520" s="41">
        <v>1615.055249</v>
      </c>
    </row>
    <row r="521" spans="1:13" x14ac:dyDescent="0.2">
      <c r="A521" s="43" t="s">
        <v>676</v>
      </c>
      <c r="B521" s="43" t="s">
        <v>676</v>
      </c>
      <c r="C521" t="s">
        <v>219</v>
      </c>
      <c r="D521" s="1" t="s">
        <v>48</v>
      </c>
      <c r="E521" s="1">
        <v>2016</v>
      </c>
      <c r="F521" t="s">
        <v>220</v>
      </c>
      <c r="G521" t="s">
        <v>221</v>
      </c>
      <c r="H521" t="s">
        <v>223</v>
      </c>
      <c r="I521" t="s">
        <v>47</v>
      </c>
      <c r="J521" t="s">
        <v>178</v>
      </c>
      <c r="K521" t="s">
        <v>178</v>
      </c>
      <c r="L521" s="41">
        <v>1203.71</v>
      </c>
      <c r="M521" s="41">
        <v>3179.02</v>
      </c>
    </row>
    <row r="522" spans="1:13" x14ac:dyDescent="0.2">
      <c r="A522" s="43" t="s">
        <v>676</v>
      </c>
      <c r="B522" s="43" t="s">
        <v>676</v>
      </c>
      <c r="C522" t="s">
        <v>518</v>
      </c>
      <c r="D522" s="1" t="s">
        <v>10</v>
      </c>
      <c r="E522" s="1">
        <v>2020</v>
      </c>
      <c r="F522" t="s">
        <v>152</v>
      </c>
      <c r="G522" t="s">
        <v>153</v>
      </c>
      <c r="H522" t="s">
        <v>539</v>
      </c>
      <c r="I522" t="s">
        <v>2</v>
      </c>
      <c r="J522" t="s">
        <v>678</v>
      </c>
      <c r="K522" t="s">
        <v>678</v>
      </c>
      <c r="L522" s="41">
        <v>1342.19</v>
      </c>
      <c r="M522" s="41">
        <v>1833.326665</v>
      </c>
    </row>
    <row r="523" spans="1:13" x14ac:dyDescent="0.2">
      <c r="A523" s="43" t="s">
        <v>676</v>
      </c>
      <c r="B523" s="43" t="s">
        <v>676</v>
      </c>
      <c r="C523" t="s">
        <v>320</v>
      </c>
      <c r="D523" s="1" t="s">
        <v>1</v>
      </c>
      <c r="E523" s="1">
        <v>2018</v>
      </c>
      <c r="F523" t="s">
        <v>141</v>
      </c>
      <c r="G523" t="s">
        <v>142</v>
      </c>
      <c r="H523" t="s">
        <v>321</v>
      </c>
      <c r="I523" t="s">
        <v>49</v>
      </c>
      <c r="J523" t="s">
        <v>678</v>
      </c>
      <c r="K523" t="s">
        <v>678</v>
      </c>
      <c r="L523" s="41">
        <v>1718.8</v>
      </c>
      <c r="M523" s="41">
        <v>5893.71</v>
      </c>
    </row>
    <row r="524" spans="1:13" x14ac:dyDescent="0.2">
      <c r="A524" s="43" t="s">
        <v>676</v>
      </c>
      <c r="B524" s="43" t="s">
        <v>676</v>
      </c>
      <c r="C524" t="s">
        <v>413</v>
      </c>
      <c r="D524" s="1" t="s">
        <v>32</v>
      </c>
      <c r="E524" s="1">
        <v>2018</v>
      </c>
      <c r="F524" t="s">
        <v>162</v>
      </c>
      <c r="G524" t="s">
        <v>163</v>
      </c>
      <c r="H524" t="s">
        <v>415</v>
      </c>
      <c r="I524" t="s">
        <v>21</v>
      </c>
      <c r="J524" t="s">
        <v>678</v>
      </c>
      <c r="K524" t="s">
        <v>678</v>
      </c>
      <c r="L524" s="41">
        <v>4986.87</v>
      </c>
      <c r="M524" s="41">
        <v>8525.9599999999991</v>
      </c>
    </row>
    <row r="525" spans="1:13" x14ac:dyDescent="0.2">
      <c r="A525" s="43" t="s">
        <v>676</v>
      </c>
      <c r="B525" s="43" t="s">
        <v>676</v>
      </c>
      <c r="C525" t="s">
        <v>413</v>
      </c>
      <c r="D525" s="1" t="s">
        <v>32</v>
      </c>
      <c r="E525" s="1">
        <v>2018</v>
      </c>
      <c r="F525" t="s">
        <v>162</v>
      </c>
      <c r="G525" t="s">
        <v>163</v>
      </c>
      <c r="H525" t="s">
        <v>415</v>
      </c>
      <c r="I525" t="s">
        <v>31</v>
      </c>
      <c r="J525" t="s">
        <v>678</v>
      </c>
      <c r="K525" t="s">
        <v>678</v>
      </c>
      <c r="L525" s="41">
        <v>5131.8900000000003</v>
      </c>
      <c r="M525" s="41">
        <v>9670.25</v>
      </c>
    </row>
    <row r="526" spans="1:13" x14ac:dyDescent="0.2">
      <c r="A526" s="43" t="s">
        <v>676</v>
      </c>
      <c r="B526" s="43" t="s">
        <v>676</v>
      </c>
      <c r="C526" t="s">
        <v>518</v>
      </c>
      <c r="D526" s="1" t="s">
        <v>10</v>
      </c>
      <c r="E526" s="1">
        <v>2020</v>
      </c>
      <c r="F526" t="s">
        <v>152</v>
      </c>
      <c r="G526" t="s">
        <v>153</v>
      </c>
      <c r="H526" t="s">
        <v>543</v>
      </c>
      <c r="I526" t="s">
        <v>2</v>
      </c>
      <c r="J526" t="s">
        <v>178</v>
      </c>
      <c r="K526" t="s">
        <v>178</v>
      </c>
      <c r="L526" s="41">
        <v>1342.19</v>
      </c>
      <c r="M526" s="41">
        <v>1717.7976250000002</v>
      </c>
    </row>
    <row r="527" spans="1:13" x14ac:dyDescent="0.2">
      <c r="A527" s="43" t="s">
        <v>676</v>
      </c>
      <c r="B527" s="43" t="s">
        <v>676</v>
      </c>
      <c r="C527" t="s">
        <v>411</v>
      </c>
      <c r="D527" s="1" t="s">
        <v>20</v>
      </c>
      <c r="E527" s="1">
        <v>2018</v>
      </c>
      <c r="F527" t="s">
        <v>159</v>
      </c>
      <c r="G527" t="s">
        <v>160</v>
      </c>
      <c r="H527" t="s">
        <v>403</v>
      </c>
      <c r="I527" t="s">
        <v>7</v>
      </c>
      <c r="J527" t="s">
        <v>678</v>
      </c>
      <c r="K527" t="s">
        <v>678</v>
      </c>
      <c r="L527" s="41">
        <v>1727</v>
      </c>
      <c r="M527" s="41">
        <v>2407.96</v>
      </c>
    </row>
    <row r="528" spans="1:13" x14ac:dyDescent="0.2">
      <c r="A528" s="43" t="s">
        <v>676</v>
      </c>
      <c r="B528" s="43" t="s">
        <v>676</v>
      </c>
      <c r="C528" t="s">
        <v>406</v>
      </c>
      <c r="D528" s="1" t="s">
        <v>30</v>
      </c>
      <c r="E528" s="1">
        <v>2018</v>
      </c>
      <c r="F528" t="s">
        <v>407</v>
      </c>
      <c r="G528" t="s">
        <v>408</v>
      </c>
      <c r="H528" t="s">
        <v>207</v>
      </c>
      <c r="I528" t="s">
        <v>29</v>
      </c>
      <c r="J528" t="s">
        <v>678</v>
      </c>
      <c r="K528" t="s">
        <v>678</v>
      </c>
      <c r="L528" s="41">
        <v>2245.1</v>
      </c>
      <c r="M528" s="41">
        <v>3158.5498824924002</v>
      </c>
    </row>
    <row r="529" spans="1:13" x14ac:dyDescent="0.2">
      <c r="A529" s="43" t="s">
        <v>676</v>
      </c>
      <c r="B529" s="43" t="s">
        <v>676</v>
      </c>
      <c r="C529" t="s">
        <v>685</v>
      </c>
      <c r="D529" s="1" t="s">
        <v>80</v>
      </c>
      <c r="E529" s="1">
        <v>2018</v>
      </c>
      <c r="F529" t="s">
        <v>271</v>
      </c>
      <c r="G529" t="s">
        <v>272</v>
      </c>
      <c r="H529" t="s">
        <v>223</v>
      </c>
      <c r="I529" t="s">
        <v>94</v>
      </c>
      <c r="J529" t="s">
        <v>678</v>
      </c>
      <c r="K529" t="s">
        <v>678</v>
      </c>
      <c r="L529" s="41">
        <v>1737.38</v>
      </c>
      <c r="M529" s="41">
        <v>4517.28</v>
      </c>
    </row>
    <row r="530" spans="1:13" x14ac:dyDescent="0.2">
      <c r="A530" s="43" t="s">
        <v>676</v>
      </c>
      <c r="B530" s="43" t="s">
        <v>676</v>
      </c>
      <c r="C530" t="s">
        <v>438</v>
      </c>
      <c r="D530" s="1" t="s">
        <v>19</v>
      </c>
      <c r="E530" s="1">
        <v>2019</v>
      </c>
      <c r="F530" t="s">
        <v>439</v>
      </c>
      <c r="G530" t="s">
        <v>440</v>
      </c>
      <c r="H530" t="s">
        <v>468</v>
      </c>
      <c r="I530" t="s">
        <v>2</v>
      </c>
      <c r="J530" t="s">
        <v>178</v>
      </c>
      <c r="K530" t="s">
        <v>178</v>
      </c>
      <c r="L530" s="41">
        <v>1122.2</v>
      </c>
      <c r="M530" s="41">
        <v>4005.28</v>
      </c>
    </row>
    <row r="531" spans="1:13" x14ac:dyDescent="0.2">
      <c r="A531" s="43" t="s">
        <v>676</v>
      </c>
      <c r="B531" s="43" t="s">
        <v>676</v>
      </c>
      <c r="C531" t="s">
        <v>421</v>
      </c>
      <c r="D531" s="1" t="s">
        <v>12</v>
      </c>
      <c r="E531" s="1">
        <v>2018</v>
      </c>
      <c r="F531" t="s">
        <v>422</v>
      </c>
      <c r="G531" t="s">
        <v>423</v>
      </c>
      <c r="H531" t="s">
        <v>429</v>
      </c>
      <c r="I531" t="s">
        <v>61</v>
      </c>
      <c r="J531" t="s">
        <v>678</v>
      </c>
      <c r="K531" t="s">
        <v>678</v>
      </c>
      <c r="L531" s="41">
        <v>2245.1</v>
      </c>
      <c r="M531" s="41">
        <v>4326.8999999999996</v>
      </c>
    </row>
    <row r="532" spans="1:13" x14ac:dyDescent="0.2">
      <c r="A532" s="43" t="s">
        <v>676</v>
      </c>
      <c r="B532" s="43" t="s">
        <v>676</v>
      </c>
      <c r="C532" t="s">
        <v>273</v>
      </c>
      <c r="D532" s="1" t="s">
        <v>4</v>
      </c>
      <c r="E532" s="1">
        <v>2020</v>
      </c>
      <c r="F532" t="s">
        <v>274</v>
      </c>
      <c r="G532" t="s">
        <v>275</v>
      </c>
      <c r="H532" t="s">
        <v>280</v>
      </c>
      <c r="I532" t="s">
        <v>3</v>
      </c>
      <c r="J532" t="s">
        <v>178</v>
      </c>
      <c r="K532" t="s">
        <v>178</v>
      </c>
      <c r="L532" s="41">
        <v>1302.3499999999999</v>
      </c>
      <c r="M532" s="41">
        <v>5022.6400000000003</v>
      </c>
    </row>
    <row r="533" spans="1:13" x14ac:dyDescent="0.2">
      <c r="A533" s="43" t="s">
        <v>676</v>
      </c>
      <c r="B533" s="43" t="s">
        <v>676</v>
      </c>
      <c r="C533" t="s">
        <v>201</v>
      </c>
      <c r="D533" s="1" t="s">
        <v>26</v>
      </c>
      <c r="E533" s="1">
        <v>2019</v>
      </c>
      <c r="F533" t="s">
        <v>152</v>
      </c>
      <c r="G533" t="s">
        <v>153</v>
      </c>
      <c r="H533" t="s">
        <v>205</v>
      </c>
      <c r="I533" t="s">
        <v>25</v>
      </c>
      <c r="J533" t="s">
        <v>678</v>
      </c>
      <c r="K533" t="s">
        <v>678</v>
      </c>
      <c r="L533" s="41">
        <v>1738</v>
      </c>
      <c r="M533" s="41">
        <v>2367.888559</v>
      </c>
    </row>
    <row r="534" spans="1:13" x14ac:dyDescent="0.2">
      <c r="A534" s="43" t="s">
        <v>676</v>
      </c>
      <c r="B534" s="43" t="s">
        <v>676</v>
      </c>
      <c r="C534" t="s">
        <v>273</v>
      </c>
      <c r="D534" s="1" t="s">
        <v>4</v>
      </c>
      <c r="E534" s="1">
        <v>2020</v>
      </c>
      <c r="F534" t="s">
        <v>274</v>
      </c>
      <c r="G534" t="s">
        <v>275</v>
      </c>
      <c r="H534" t="s">
        <v>294</v>
      </c>
      <c r="I534" t="s">
        <v>3</v>
      </c>
      <c r="J534" t="s">
        <v>178</v>
      </c>
      <c r="K534" t="s">
        <v>178</v>
      </c>
      <c r="L534" s="41">
        <v>1302.3499999999999</v>
      </c>
      <c r="M534" s="41">
        <v>5022.6400000000003</v>
      </c>
    </row>
    <row r="535" spans="1:13" x14ac:dyDescent="0.2">
      <c r="A535" s="43" t="s">
        <v>676</v>
      </c>
      <c r="B535" s="43" t="s">
        <v>676</v>
      </c>
      <c r="C535" t="s">
        <v>518</v>
      </c>
      <c r="D535" s="1" t="s">
        <v>10</v>
      </c>
      <c r="E535" s="1">
        <v>2020</v>
      </c>
      <c r="F535" t="s">
        <v>152</v>
      </c>
      <c r="G535" t="s">
        <v>153</v>
      </c>
      <c r="H535" t="s">
        <v>530</v>
      </c>
      <c r="I535" t="s">
        <v>2</v>
      </c>
      <c r="J535" t="s">
        <v>178</v>
      </c>
      <c r="K535" t="s">
        <v>178</v>
      </c>
      <c r="L535" s="41">
        <v>1482.72</v>
      </c>
      <c r="M535" s="41">
        <v>1846.7901120000001</v>
      </c>
    </row>
    <row r="536" spans="1:13" x14ac:dyDescent="0.2">
      <c r="A536" s="43" t="s">
        <v>676</v>
      </c>
      <c r="B536" s="43" t="s">
        <v>676</v>
      </c>
      <c r="C536" t="s">
        <v>684</v>
      </c>
      <c r="D536" s="1" t="s">
        <v>9</v>
      </c>
      <c r="E536" s="1">
        <v>2018</v>
      </c>
      <c r="F536" t="s">
        <v>141</v>
      </c>
      <c r="G536" t="s">
        <v>142</v>
      </c>
      <c r="H536" t="s">
        <v>711</v>
      </c>
      <c r="I536" t="s">
        <v>2</v>
      </c>
      <c r="J536" t="s">
        <v>178</v>
      </c>
      <c r="K536" t="s">
        <v>178</v>
      </c>
      <c r="L536" s="41">
        <v>1100</v>
      </c>
      <c r="M536" s="41">
        <v>2565.21</v>
      </c>
    </row>
    <row r="537" spans="1:13" x14ac:dyDescent="0.2">
      <c r="A537" s="43" t="s">
        <v>676</v>
      </c>
      <c r="B537" s="43" t="s">
        <v>676</v>
      </c>
      <c r="C537" t="s">
        <v>421</v>
      </c>
      <c r="D537" s="1" t="s">
        <v>12</v>
      </c>
      <c r="E537" s="1">
        <v>2018</v>
      </c>
      <c r="F537" t="s">
        <v>422</v>
      </c>
      <c r="G537" t="s">
        <v>423</v>
      </c>
      <c r="H537" t="s">
        <v>261</v>
      </c>
      <c r="I537" t="s">
        <v>61</v>
      </c>
      <c r="J537" t="s">
        <v>678</v>
      </c>
      <c r="K537" t="s">
        <v>678</v>
      </c>
      <c r="L537" s="41">
        <v>2245.1</v>
      </c>
      <c r="M537" s="41">
        <v>4326.8999999999996</v>
      </c>
    </row>
    <row r="538" spans="1:13" x14ac:dyDescent="0.2">
      <c r="A538" s="43" t="s">
        <v>676</v>
      </c>
      <c r="B538" s="43" t="s">
        <v>676</v>
      </c>
      <c r="C538" t="s">
        <v>320</v>
      </c>
      <c r="D538" s="1" t="s">
        <v>1</v>
      </c>
      <c r="E538" s="1">
        <v>2018</v>
      </c>
      <c r="F538" t="s">
        <v>141</v>
      </c>
      <c r="G538" t="s">
        <v>142</v>
      </c>
      <c r="H538" t="s">
        <v>205</v>
      </c>
      <c r="I538" t="s">
        <v>49</v>
      </c>
      <c r="J538" t="s">
        <v>678</v>
      </c>
      <c r="K538" t="s">
        <v>678</v>
      </c>
      <c r="L538" s="41">
        <v>1718.8</v>
      </c>
      <c r="M538" s="41">
        <v>5893.71</v>
      </c>
    </row>
    <row r="539" spans="1:13" x14ac:dyDescent="0.2">
      <c r="A539" s="43" t="s">
        <v>676</v>
      </c>
      <c r="B539" s="43" t="s">
        <v>676</v>
      </c>
      <c r="C539" t="s">
        <v>421</v>
      </c>
      <c r="D539" s="1" t="s">
        <v>12</v>
      </c>
      <c r="E539" s="1">
        <v>2018</v>
      </c>
      <c r="F539" t="s">
        <v>422</v>
      </c>
      <c r="G539" t="s">
        <v>423</v>
      </c>
      <c r="H539" t="s">
        <v>429</v>
      </c>
      <c r="I539" t="s">
        <v>61</v>
      </c>
      <c r="J539" t="s">
        <v>678</v>
      </c>
      <c r="K539" t="s">
        <v>678</v>
      </c>
      <c r="L539" s="41">
        <v>2245.1</v>
      </c>
      <c r="M539" s="41">
        <v>4326.8999999999996</v>
      </c>
    </row>
    <row r="540" spans="1:13" x14ac:dyDescent="0.2">
      <c r="A540" s="43" t="s">
        <v>676</v>
      </c>
      <c r="B540" s="43" t="s">
        <v>676</v>
      </c>
      <c r="C540" t="s">
        <v>343</v>
      </c>
      <c r="D540" s="1" t="s">
        <v>70</v>
      </c>
      <c r="E540" s="1">
        <v>2016</v>
      </c>
      <c r="F540" t="s">
        <v>344</v>
      </c>
      <c r="G540" t="s">
        <v>345</v>
      </c>
      <c r="H540" t="s">
        <v>350</v>
      </c>
      <c r="I540" t="s">
        <v>41</v>
      </c>
      <c r="J540" t="s">
        <v>678</v>
      </c>
      <c r="K540" t="s">
        <v>678</v>
      </c>
      <c r="L540" s="41">
        <v>2190</v>
      </c>
      <c r="M540" s="41">
        <v>5666.7409677419355</v>
      </c>
    </row>
    <row r="541" spans="1:13" x14ac:dyDescent="0.2">
      <c r="A541" s="43" t="s">
        <v>676</v>
      </c>
      <c r="B541" s="43" t="s">
        <v>676</v>
      </c>
      <c r="C541" t="s">
        <v>438</v>
      </c>
      <c r="D541" s="1" t="s">
        <v>19</v>
      </c>
      <c r="E541" s="1">
        <v>2019</v>
      </c>
      <c r="F541" t="s">
        <v>439</v>
      </c>
      <c r="G541" t="s">
        <v>440</v>
      </c>
      <c r="H541" t="s">
        <v>445</v>
      </c>
      <c r="I541" t="s">
        <v>2</v>
      </c>
      <c r="J541" t="s">
        <v>178</v>
      </c>
      <c r="K541" t="s">
        <v>178</v>
      </c>
      <c r="L541" s="41">
        <v>1122.2</v>
      </c>
      <c r="M541" s="41">
        <v>3112.55</v>
      </c>
    </row>
    <row r="542" spans="1:13" x14ac:dyDescent="0.2">
      <c r="A542" s="43" t="s">
        <v>676</v>
      </c>
      <c r="B542" s="43" t="s">
        <v>676</v>
      </c>
      <c r="C542" t="s">
        <v>518</v>
      </c>
      <c r="D542" s="1" t="s">
        <v>10</v>
      </c>
      <c r="E542" s="1">
        <v>2020</v>
      </c>
      <c r="F542" t="s">
        <v>152</v>
      </c>
      <c r="G542" t="s">
        <v>153</v>
      </c>
      <c r="H542" t="s">
        <v>538</v>
      </c>
      <c r="I542" t="s">
        <v>2</v>
      </c>
      <c r="J542" t="s">
        <v>178</v>
      </c>
      <c r="K542" t="s">
        <v>178</v>
      </c>
      <c r="L542" s="41">
        <v>1239.6000000000001</v>
      </c>
      <c r="M542" s="41">
        <v>1607.296848</v>
      </c>
    </row>
    <row r="543" spans="1:13" x14ac:dyDescent="0.2">
      <c r="A543" s="43" t="s">
        <v>676</v>
      </c>
      <c r="B543" s="43" t="s">
        <v>676</v>
      </c>
      <c r="C543" t="s">
        <v>273</v>
      </c>
      <c r="D543" s="1" t="s">
        <v>4</v>
      </c>
      <c r="E543" s="1">
        <v>2020</v>
      </c>
      <c r="F543" t="s">
        <v>274</v>
      </c>
      <c r="G543" t="s">
        <v>275</v>
      </c>
      <c r="H543" t="s">
        <v>294</v>
      </c>
      <c r="I543" t="s">
        <v>3</v>
      </c>
      <c r="J543" t="s">
        <v>178</v>
      </c>
      <c r="K543" t="s">
        <v>178</v>
      </c>
      <c r="L543" s="41">
        <v>1302.3499999999999</v>
      </c>
      <c r="M543" s="41">
        <v>5022.6400000000003</v>
      </c>
    </row>
    <row r="544" spans="1:13" x14ac:dyDescent="0.2">
      <c r="A544" s="43" t="s">
        <v>676</v>
      </c>
      <c r="B544" s="43" t="s">
        <v>676</v>
      </c>
      <c r="C544" t="s">
        <v>690</v>
      </c>
      <c r="D544" s="1" t="s">
        <v>35</v>
      </c>
      <c r="E544" s="1">
        <v>2019</v>
      </c>
      <c r="F544" t="s">
        <v>689</v>
      </c>
      <c r="G544" t="s">
        <v>603</v>
      </c>
      <c r="H544" t="s">
        <v>184</v>
      </c>
      <c r="I544" t="s">
        <v>34</v>
      </c>
      <c r="J544" t="s">
        <v>678</v>
      </c>
      <c r="K544" t="s">
        <v>678</v>
      </c>
      <c r="L544" s="41">
        <v>1354.01</v>
      </c>
      <c r="M544" s="41">
        <v>2885.2699999999995</v>
      </c>
    </row>
    <row r="545" spans="1:13" x14ac:dyDescent="0.2">
      <c r="A545" s="43" t="s">
        <v>676</v>
      </c>
      <c r="B545" s="43" t="s">
        <v>676</v>
      </c>
      <c r="C545" t="s">
        <v>212</v>
      </c>
      <c r="D545" s="1" t="s">
        <v>57</v>
      </c>
      <c r="E545" s="1">
        <v>2016</v>
      </c>
      <c r="F545" t="s">
        <v>152</v>
      </c>
      <c r="G545" t="s">
        <v>153</v>
      </c>
      <c r="H545" t="s">
        <v>213</v>
      </c>
      <c r="I545" t="s">
        <v>64</v>
      </c>
      <c r="J545" t="s">
        <v>678</v>
      </c>
      <c r="K545" t="s">
        <v>678</v>
      </c>
      <c r="L545" s="41">
        <v>1202.44</v>
      </c>
      <c r="M545" s="41">
        <v>2504.9230080000002</v>
      </c>
    </row>
    <row r="546" spans="1:13" x14ac:dyDescent="0.2">
      <c r="A546" s="43" t="s">
        <v>676</v>
      </c>
      <c r="B546" s="43" t="s">
        <v>676</v>
      </c>
      <c r="C546" t="s">
        <v>140</v>
      </c>
      <c r="D546" s="1" t="s">
        <v>59</v>
      </c>
      <c r="E546" s="1">
        <v>2020</v>
      </c>
      <c r="F546" t="s">
        <v>141</v>
      </c>
      <c r="G546" t="s">
        <v>142</v>
      </c>
      <c r="H546" t="s">
        <v>143</v>
      </c>
      <c r="I546" t="s">
        <v>7</v>
      </c>
      <c r="J546" t="s">
        <v>678</v>
      </c>
      <c r="K546" t="s">
        <v>678</v>
      </c>
      <c r="L546" s="41">
        <v>2010.46</v>
      </c>
      <c r="M546" s="41">
        <v>5618.55</v>
      </c>
    </row>
    <row r="547" spans="1:13" x14ac:dyDescent="0.2">
      <c r="A547" s="43" t="s">
        <v>676</v>
      </c>
      <c r="B547" s="43" t="s">
        <v>676</v>
      </c>
      <c r="C547" t="s">
        <v>219</v>
      </c>
      <c r="D547" s="1" t="s">
        <v>48</v>
      </c>
      <c r="E547" s="1">
        <v>2016</v>
      </c>
      <c r="F547" t="s">
        <v>220</v>
      </c>
      <c r="G547" t="s">
        <v>221</v>
      </c>
      <c r="H547" t="s">
        <v>226</v>
      </c>
      <c r="I547" t="s">
        <v>47</v>
      </c>
      <c r="J547" t="s">
        <v>178</v>
      </c>
      <c r="K547" t="s">
        <v>178</v>
      </c>
      <c r="L547" s="41">
        <v>1203.71</v>
      </c>
      <c r="M547" s="41">
        <v>3179.02</v>
      </c>
    </row>
    <row r="548" spans="1:13" x14ac:dyDescent="0.2">
      <c r="A548" s="43" t="s">
        <v>676</v>
      </c>
      <c r="B548" s="43" t="s">
        <v>676</v>
      </c>
      <c r="C548" t="s">
        <v>273</v>
      </c>
      <c r="D548" s="1" t="s">
        <v>4</v>
      </c>
      <c r="E548" s="1">
        <v>2020</v>
      </c>
      <c r="F548" t="s">
        <v>274</v>
      </c>
      <c r="G548" t="s">
        <v>275</v>
      </c>
      <c r="H548" t="s">
        <v>186</v>
      </c>
      <c r="I548" t="s">
        <v>3</v>
      </c>
      <c r="J548" t="s">
        <v>178</v>
      </c>
      <c r="K548" t="s">
        <v>178</v>
      </c>
      <c r="L548" s="41">
        <v>1302.3499999999999</v>
      </c>
      <c r="M548" s="41">
        <v>5022.6400000000003</v>
      </c>
    </row>
    <row r="549" spans="1:13" x14ac:dyDescent="0.2">
      <c r="A549" s="43" t="s">
        <v>676</v>
      </c>
      <c r="B549" s="43" t="s">
        <v>676</v>
      </c>
      <c r="C549" t="s">
        <v>233</v>
      </c>
      <c r="D549" s="1" t="s">
        <v>39</v>
      </c>
      <c r="E549" s="1">
        <v>2019</v>
      </c>
      <c r="F549" t="s">
        <v>234</v>
      </c>
      <c r="G549" t="s">
        <v>235</v>
      </c>
      <c r="H549" t="s">
        <v>243</v>
      </c>
      <c r="I549" t="s">
        <v>38</v>
      </c>
      <c r="J549" t="s">
        <v>678</v>
      </c>
      <c r="K549" t="s">
        <v>678</v>
      </c>
      <c r="L549" s="41">
        <v>1122.19</v>
      </c>
      <c r="M549" s="41">
        <v>3029.39</v>
      </c>
    </row>
    <row r="550" spans="1:13" x14ac:dyDescent="0.2">
      <c r="A550" s="43" t="s">
        <v>676</v>
      </c>
      <c r="B550" s="43" t="s">
        <v>676</v>
      </c>
      <c r="C550" t="s">
        <v>179</v>
      </c>
      <c r="D550" s="1" t="s">
        <v>66</v>
      </c>
      <c r="E550" s="1">
        <v>2018</v>
      </c>
      <c r="F550" t="s">
        <v>180</v>
      </c>
      <c r="G550" t="s">
        <v>181</v>
      </c>
      <c r="H550" t="s">
        <v>184</v>
      </c>
      <c r="I550" t="s">
        <v>75</v>
      </c>
      <c r="J550" t="s">
        <v>678</v>
      </c>
      <c r="K550" t="s">
        <v>678</v>
      </c>
      <c r="L550" s="41">
        <v>1437.08</v>
      </c>
      <c r="M550" s="41">
        <v>3458.2921569935997</v>
      </c>
    </row>
    <row r="551" spans="1:13" x14ac:dyDescent="0.2">
      <c r="A551" s="43" t="s">
        <v>676</v>
      </c>
      <c r="B551" s="43" t="s">
        <v>676</v>
      </c>
      <c r="C551" t="e">
        <v>#N/A</v>
      </c>
      <c r="D551" s="1" t="s">
        <v>78</v>
      </c>
      <c r="E551" s="1" t="e">
        <v>#N/A</v>
      </c>
      <c r="F551" t="s">
        <v>234</v>
      </c>
      <c r="G551" t="e">
        <v>#N/A</v>
      </c>
      <c r="H551" t="s">
        <v>435</v>
      </c>
      <c r="I551" t="s">
        <v>88</v>
      </c>
      <c r="J551" t="s">
        <v>678</v>
      </c>
      <c r="K551" t="s">
        <v>678</v>
      </c>
      <c r="L551" s="41">
        <v>4552.18</v>
      </c>
      <c r="M551" s="41">
        <v>4627.5</v>
      </c>
    </row>
    <row r="552" spans="1:13" x14ac:dyDescent="0.2">
      <c r="A552" s="43" t="s">
        <v>676</v>
      </c>
      <c r="B552" s="43" t="s">
        <v>676</v>
      </c>
      <c r="C552" t="s">
        <v>219</v>
      </c>
      <c r="D552" s="1" t="s">
        <v>48</v>
      </c>
      <c r="E552" s="1">
        <v>2016</v>
      </c>
      <c r="F552" t="s">
        <v>220</v>
      </c>
      <c r="G552" t="s">
        <v>221</v>
      </c>
      <c r="H552" t="s">
        <v>183</v>
      </c>
      <c r="I552" t="s">
        <v>47</v>
      </c>
      <c r="J552" t="s">
        <v>178</v>
      </c>
      <c r="K552" t="s">
        <v>178</v>
      </c>
      <c r="L552" s="41">
        <v>1203.71</v>
      </c>
      <c r="M552" s="41">
        <v>3179.02</v>
      </c>
    </row>
    <row r="553" spans="1:13" x14ac:dyDescent="0.2">
      <c r="A553" s="43" t="s">
        <v>676</v>
      </c>
      <c r="B553" s="43" t="s">
        <v>676</v>
      </c>
      <c r="C553" t="s">
        <v>320</v>
      </c>
      <c r="D553" s="1" t="s">
        <v>1</v>
      </c>
      <c r="E553" s="1">
        <v>2018</v>
      </c>
      <c r="F553" t="s">
        <v>141</v>
      </c>
      <c r="G553" t="s">
        <v>142</v>
      </c>
      <c r="H553" t="s">
        <v>207</v>
      </c>
      <c r="I553" t="s">
        <v>21</v>
      </c>
      <c r="J553" t="s">
        <v>678</v>
      </c>
      <c r="K553" t="s">
        <v>678</v>
      </c>
      <c r="L553" s="41">
        <v>1718.8</v>
      </c>
      <c r="M553" s="41">
        <v>7149.08</v>
      </c>
    </row>
    <row r="554" spans="1:13" x14ac:dyDescent="0.2">
      <c r="A554" s="43" t="s">
        <v>676</v>
      </c>
      <c r="B554" s="43" t="s">
        <v>676</v>
      </c>
      <c r="C554" t="s">
        <v>684</v>
      </c>
      <c r="D554" s="1" t="s">
        <v>9</v>
      </c>
      <c r="E554" s="1">
        <v>2018</v>
      </c>
      <c r="F554" t="s">
        <v>141</v>
      </c>
      <c r="G554" t="s">
        <v>142</v>
      </c>
      <c r="H554" t="s">
        <v>739</v>
      </c>
      <c r="I554" t="s">
        <v>2</v>
      </c>
      <c r="J554" t="s">
        <v>178</v>
      </c>
      <c r="K554" t="s">
        <v>178</v>
      </c>
      <c r="L554" s="41">
        <v>1145.68</v>
      </c>
      <c r="M554" s="41">
        <v>2641.19</v>
      </c>
    </row>
    <row r="555" spans="1:13" x14ac:dyDescent="0.2">
      <c r="A555" s="43" t="s">
        <v>676</v>
      </c>
      <c r="B555" s="43" t="s">
        <v>676</v>
      </c>
      <c r="C555" t="s">
        <v>438</v>
      </c>
      <c r="D555" s="1" t="s">
        <v>19</v>
      </c>
      <c r="E555" s="1">
        <v>2019</v>
      </c>
      <c r="F555" t="s">
        <v>439</v>
      </c>
      <c r="G555" t="s">
        <v>440</v>
      </c>
      <c r="H555" t="s">
        <v>463</v>
      </c>
      <c r="I555" t="s">
        <v>2</v>
      </c>
      <c r="J555" t="s">
        <v>178</v>
      </c>
      <c r="K555" t="s">
        <v>178</v>
      </c>
      <c r="L555" s="41">
        <v>1122.2</v>
      </c>
      <c r="M555" s="41">
        <v>3112.55</v>
      </c>
    </row>
    <row r="556" spans="1:13" x14ac:dyDescent="0.2">
      <c r="A556" s="43" t="s">
        <v>676</v>
      </c>
      <c r="B556" s="43" t="s">
        <v>676</v>
      </c>
      <c r="C556" t="s">
        <v>188</v>
      </c>
      <c r="D556" s="1" t="s">
        <v>72</v>
      </c>
      <c r="E556" s="1">
        <v>2021</v>
      </c>
      <c r="F556" t="s">
        <v>162</v>
      </c>
      <c r="G556" t="s">
        <v>163</v>
      </c>
      <c r="H556" t="s">
        <v>189</v>
      </c>
      <c r="I556" t="s">
        <v>64</v>
      </c>
      <c r="J556" t="s">
        <v>178</v>
      </c>
      <c r="K556" t="s">
        <v>178</v>
      </c>
      <c r="L556" s="41">
        <v>1358.02</v>
      </c>
      <c r="M556" s="41">
        <v>1358.02</v>
      </c>
    </row>
    <row r="557" spans="1:13" x14ac:dyDescent="0.2">
      <c r="A557" s="43" t="s">
        <v>676</v>
      </c>
      <c r="B557" s="43" t="s">
        <v>676</v>
      </c>
      <c r="C557" t="s">
        <v>438</v>
      </c>
      <c r="D557" s="1" t="s">
        <v>19</v>
      </c>
      <c r="E557" s="1">
        <v>2019</v>
      </c>
      <c r="F557" t="s">
        <v>439</v>
      </c>
      <c r="G557" t="s">
        <v>440</v>
      </c>
      <c r="H557" t="s">
        <v>469</v>
      </c>
      <c r="I557" t="s">
        <v>2</v>
      </c>
      <c r="J557" t="s">
        <v>178</v>
      </c>
      <c r="K557" t="s">
        <v>178</v>
      </c>
      <c r="L557" s="41">
        <v>1122.2</v>
      </c>
      <c r="M557" s="41">
        <v>3112.55</v>
      </c>
    </row>
    <row r="558" spans="1:13" x14ac:dyDescent="0.2">
      <c r="A558" s="43" t="s">
        <v>676</v>
      </c>
      <c r="B558" s="43" t="s">
        <v>676</v>
      </c>
      <c r="C558" t="s">
        <v>188</v>
      </c>
      <c r="D558" s="1" t="s">
        <v>72</v>
      </c>
      <c r="E558" s="1">
        <v>2021</v>
      </c>
      <c r="F558" t="s">
        <v>162</v>
      </c>
      <c r="G558" t="s">
        <v>163</v>
      </c>
      <c r="H558" t="s">
        <v>189</v>
      </c>
      <c r="I558" t="s">
        <v>31</v>
      </c>
      <c r="J558" t="s">
        <v>178</v>
      </c>
      <c r="K558" t="s">
        <v>178</v>
      </c>
      <c r="L558" s="41">
        <v>1747.77</v>
      </c>
      <c r="M558" s="41">
        <v>1747.77</v>
      </c>
    </row>
    <row r="559" spans="1:13" x14ac:dyDescent="0.2">
      <c r="A559" s="43" t="s">
        <v>676</v>
      </c>
      <c r="B559" s="43" t="s">
        <v>676</v>
      </c>
      <c r="C559" t="s">
        <v>421</v>
      </c>
      <c r="D559" s="1" t="s">
        <v>12</v>
      </c>
      <c r="E559" s="1">
        <v>2018</v>
      </c>
      <c r="F559" t="s">
        <v>422</v>
      </c>
      <c r="G559" t="s">
        <v>423</v>
      </c>
      <c r="H559" t="s">
        <v>429</v>
      </c>
      <c r="I559" t="s">
        <v>0</v>
      </c>
      <c r="J559" t="s">
        <v>678</v>
      </c>
      <c r="K559" t="s">
        <v>678</v>
      </c>
      <c r="L559" s="41">
        <v>1298</v>
      </c>
      <c r="M559" s="41">
        <v>2742.53</v>
      </c>
    </row>
    <row r="560" spans="1:13" x14ac:dyDescent="0.2">
      <c r="A560" s="43" t="s">
        <v>676</v>
      </c>
      <c r="B560" s="43" t="s">
        <v>676</v>
      </c>
      <c r="C560" t="s">
        <v>273</v>
      </c>
      <c r="D560" s="1" t="s">
        <v>4</v>
      </c>
      <c r="E560" s="1">
        <v>2020</v>
      </c>
      <c r="F560" t="s">
        <v>274</v>
      </c>
      <c r="G560" t="s">
        <v>275</v>
      </c>
      <c r="H560" t="s">
        <v>184</v>
      </c>
      <c r="I560" t="s">
        <v>3</v>
      </c>
      <c r="J560" t="s">
        <v>178</v>
      </c>
      <c r="K560" t="s">
        <v>178</v>
      </c>
      <c r="L560" s="41">
        <v>1302.3499999999999</v>
      </c>
      <c r="M560" s="41">
        <v>5022.6400000000003</v>
      </c>
    </row>
    <row r="561" spans="1:13" x14ac:dyDescent="0.2">
      <c r="A561" s="43" t="s">
        <v>676</v>
      </c>
      <c r="B561" s="43" t="s">
        <v>676</v>
      </c>
      <c r="C561" t="s">
        <v>233</v>
      </c>
      <c r="D561" s="1" t="s">
        <v>39</v>
      </c>
      <c r="E561" s="1">
        <v>2019</v>
      </c>
      <c r="F561" t="s">
        <v>234</v>
      </c>
      <c r="G561" t="s">
        <v>235</v>
      </c>
      <c r="H561" t="s">
        <v>228</v>
      </c>
      <c r="I561" t="s">
        <v>38</v>
      </c>
      <c r="J561" t="s">
        <v>678</v>
      </c>
      <c r="K561" t="s">
        <v>678</v>
      </c>
      <c r="L561" s="41">
        <v>1122.19</v>
      </c>
      <c r="M561" s="41">
        <v>3029.39</v>
      </c>
    </row>
    <row r="562" spans="1:13" x14ac:dyDescent="0.2">
      <c r="A562" s="43" t="s">
        <v>676</v>
      </c>
      <c r="B562" s="43" t="s">
        <v>676</v>
      </c>
      <c r="C562" t="s">
        <v>273</v>
      </c>
      <c r="D562" s="1" t="s">
        <v>4</v>
      </c>
      <c r="E562" s="1">
        <v>2020</v>
      </c>
      <c r="F562" t="s">
        <v>274</v>
      </c>
      <c r="G562" t="s">
        <v>275</v>
      </c>
      <c r="H562" t="s">
        <v>295</v>
      </c>
      <c r="I562" t="s">
        <v>3</v>
      </c>
      <c r="J562" t="s">
        <v>178</v>
      </c>
      <c r="K562" t="s">
        <v>178</v>
      </c>
      <c r="L562" s="41">
        <v>1302.3499999999999</v>
      </c>
      <c r="M562" s="41">
        <v>5022.6400000000003</v>
      </c>
    </row>
    <row r="563" spans="1:13" x14ac:dyDescent="0.2">
      <c r="A563" s="43" t="s">
        <v>676</v>
      </c>
      <c r="B563" s="43" t="s">
        <v>676</v>
      </c>
      <c r="C563" t="s">
        <v>233</v>
      </c>
      <c r="D563" s="1" t="s">
        <v>39</v>
      </c>
      <c r="E563" s="1">
        <v>2019</v>
      </c>
      <c r="F563" t="s">
        <v>234</v>
      </c>
      <c r="G563" t="s">
        <v>235</v>
      </c>
      <c r="H563" t="s">
        <v>244</v>
      </c>
      <c r="I563" t="s">
        <v>38</v>
      </c>
      <c r="J563" t="s">
        <v>678</v>
      </c>
      <c r="K563" t="s">
        <v>678</v>
      </c>
      <c r="L563" s="41">
        <v>1122.19</v>
      </c>
      <c r="M563" s="41">
        <v>3029.39</v>
      </c>
    </row>
    <row r="564" spans="1:13" x14ac:dyDescent="0.2">
      <c r="A564" s="43" t="s">
        <v>676</v>
      </c>
      <c r="B564" s="43" t="s">
        <v>676</v>
      </c>
      <c r="C564" t="s">
        <v>334</v>
      </c>
      <c r="D564" s="1" t="s">
        <v>84</v>
      </c>
      <c r="E564" s="1">
        <v>2021</v>
      </c>
      <c r="F564" t="s">
        <v>335</v>
      </c>
      <c r="G564" t="s">
        <v>336</v>
      </c>
      <c r="H564" t="s">
        <v>337</v>
      </c>
      <c r="I564" t="s">
        <v>122</v>
      </c>
      <c r="J564" t="s">
        <v>678</v>
      </c>
      <c r="K564" t="s">
        <v>678</v>
      </c>
      <c r="L564" s="41">
        <v>1805.05</v>
      </c>
      <c r="M564" s="41">
        <v>5280.5</v>
      </c>
    </row>
    <row r="565" spans="1:13" x14ac:dyDescent="0.2">
      <c r="A565" s="43" t="s">
        <v>676</v>
      </c>
      <c r="B565" s="43" t="s">
        <v>676</v>
      </c>
      <c r="C565" t="s">
        <v>411</v>
      </c>
      <c r="D565" s="1" t="s">
        <v>20</v>
      </c>
      <c r="E565" s="1">
        <v>2018</v>
      </c>
      <c r="F565" t="s">
        <v>159</v>
      </c>
      <c r="G565" t="s">
        <v>160</v>
      </c>
      <c r="H565" t="s">
        <v>269</v>
      </c>
      <c r="I565" t="s">
        <v>0</v>
      </c>
      <c r="J565" t="s">
        <v>678</v>
      </c>
      <c r="K565" t="s">
        <v>678</v>
      </c>
      <c r="L565" s="41">
        <v>1298</v>
      </c>
      <c r="M565" s="41">
        <v>1694</v>
      </c>
    </row>
    <row r="566" spans="1:13" x14ac:dyDescent="0.2">
      <c r="A566" s="43" t="s">
        <v>676</v>
      </c>
      <c r="B566" s="43" t="s">
        <v>676</v>
      </c>
      <c r="C566" t="s">
        <v>334</v>
      </c>
      <c r="D566" s="1" t="s">
        <v>84</v>
      </c>
      <c r="E566" s="1">
        <v>2021</v>
      </c>
      <c r="F566" t="s">
        <v>335</v>
      </c>
      <c r="G566" t="s">
        <v>336</v>
      </c>
      <c r="H566" t="s">
        <v>338</v>
      </c>
      <c r="I566" t="s">
        <v>83</v>
      </c>
      <c r="J566" t="s">
        <v>678</v>
      </c>
      <c r="K566" t="s">
        <v>678</v>
      </c>
      <c r="L566" s="41">
        <v>1805.05</v>
      </c>
      <c r="M566" s="41">
        <v>5280.5</v>
      </c>
    </row>
    <row r="567" spans="1:13" x14ac:dyDescent="0.2">
      <c r="A567" s="43" t="s">
        <v>676</v>
      </c>
      <c r="B567" s="43" t="s">
        <v>676</v>
      </c>
      <c r="C567" t="s">
        <v>518</v>
      </c>
      <c r="D567" s="1" t="s">
        <v>10</v>
      </c>
      <c r="E567" s="1">
        <v>2020</v>
      </c>
      <c r="F567" t="s">
        <v>152</v>
      </c>
      <c r="G567" t="s">
        <v>153</v>
      </c>
      <c r="H567" t="s">
        <v>541</v>
      </c>
      <c r="I567" t="s">
        <v>2</v>
      </c>
      <c r="J567" t="s">
        <v>178</v>
      </c>
      <c r="K567" t="s">
        <v>178</v>
      </c>
      <c r="L567" s="41">
        <v>1122.19</v>
      </c>
      <c r="M567" s="41">
        <v>1499.5262090000001</v>
      </c>
    </row>
    <row r="568" spans="1:13" x14ac:dyDescent="0.2">
      <c r="A568" s="43" t="s">
        <v>676</v>
      </c>
      <c r="B568" s="43" t="s">
        <v>676</v>
      </c>
      <c r="C568" t="s">
        <v>411</v>
      </c>
      <c r="D568" s="1" t="s">
        <v>20</v>
      </c>
      <c r="E568" s="1">
        <v>2018</v>
      </c>
      <c r="F568" t="s">
        <v>159</v>
      </c>
      <c r="G568" t="s">
        <v>160</v>
      </c>
      <c r="H568" t="s">
        <v>340</v>
      </c>
      <c r="I568" t="s">
        <v>7</v>
      </c>
      <c r="J568" t="s">
        <v>678</v>
      </c>
      <c r="K568" t="s">
        <v>678</v>
      </c>
      <c r="L568" s="41">
        <v>1727</v>
      </c>
      <c r="M568" s="41">
        <v>2407.96</v>
      </c>
    </row>
    <row r="569" spans="1:13" x14ac:dyDescent="0.2">
      <c r="A569" s="43" t="s">
        <v>676</v>
      </c>
      <c r="B569" s="43" t="s">
        <v>676</v>
      </c>
      <c r="C569" t="s">
        <v>273</v>
      </c>
      <c r="D569" s="1" t="s">
        <v>4</v>
      </c>
      <c r="E569" s="1">
        <v>2020</v>
      </c>
      <c r="F569" t="s">
        <v>274</v>
      </c>
      <c r="G569" t="s">
        <v>275</v>
      </c>
      <c r="H569" t="s">
        <v>296</v>
      </c>
      <c r="I569" t="s">
        <v>3</v>
      </c>
      <c r="J569" t="s">
        <v>178</v>
      </c>
      <c r="K569" t="s">
        <v>178</v>
      </c>
      <c r="L569" s="41">
        <v>1302.3499999999999</v>
      </c>
      <c r="M569" s="41">
        <v>5022.6400000000003</v>
      </c>
    </row>
    <row r="570" spans="1:13" x14ac:dyDescent="0.2">
      <c r="A570" s="43" t="s">
        <v>676</v>
      </c>
      <c r="B570" s="43" t="s">
        <v>676</v>
      </c>
      <c r="C570" t="s">
        <v>273</v>
      </c>
      <c r="D570" s="1" t="s">
        <v>4</v>
      </c>
      <c r="E570" s="1">
        <v>2020</v>
      </c>
      <c r="F570" t="s">
        <v>274</v>
      </c>
      <c r="G570" t="s">
        <v>275</v>
      </c>
      <c r="H570" t="s">
        <v>297</v>
      </c>
      <c r="I570" t="s">
        <v>3</v>
      </c>
      <c r="J570" t="s">
        <v>178</v>
      </c>
      <c r="K570" t="s">
        <v>178</v>
      </c>
      <c r="L570" s="41">
        <v>1302.3499999999999</v>
      </c>
      <c r="M570" s="41">
        <v>5022.6400000000003</v>
      </c>
    </row>
    <row r="571" spans="1:13" x14ac:dyDescent="0.2">
      <c r="A571" s="43" t="s">
        <v>676</v>
      </c>
      <c r="B571" s="43" t="s">
        <v>676</v>
      </c>
      <c r="C571" t="s">
        <v>342</v>
      </c>
      <c r="D571" s="1" t="s">
        <v>8</v>
      </c>
      <c r="E571" s="1">
        <v>2019</v>
      </c>
      <c r="F571" t="s">
        <v>141</v>
      </c>
      <c r="G571" t="s">
        <v>142</v>
      </c>
      <c r="H571" t="s">
        <v>257</v>
      </c>
      <c r="I571" t="s">
        <v>76</v>
      </c>
      <c r="J571" t="s">
        <v>678</v>
      </c>
      <c r="K571" t="s">
        <v>678</v>
      </c>
      <c r="L571" s="41">
        <v>1568.6</v>
      </c>
      <c r="M571" s="41">
        <v>5790.31</v>
      </c>
    </row>
    <row r="572" spans="1:13" x14ac:dyDescent="0.2">
      <c r="A572" s="43" t="s">
        <v>676</v>
      </c>
      <c r="B572" s="43" t="s">
        <v>676</v>
      </c>
      <c r="C572" t="s">
        <v>518</v>
      </c>
      <c r="D572" s="1" t="s">
        <v>10</v>
      </c>
      <c r="E572" s="1">
        <v>2020</v>
      </c>
      <c r="F572" t="s">
        <v>152</v>
      </c>
      <c r="G572" t="s">
        <v>153</v>
      </c>
      <c r="H572" t="s">
        <v>542</v>
      </c>
      <c r="I572" t="s">
        <v>2</v>
      </c>
      <c r="J572" t="s">
        <v>178</v>
      </c>
      <c r="K572" t="s">
        <v>178</v>
      </c>
      <c r="L572" s="41">
        <v>1239.6000000000001</v>
      </c>
      <c r="M572" s="41">
        <v>1607.296848</v>
      </c>
    </row>
    <row r="573" spans="1:13" x14ac:dyDescent="0.2">
      <c r="A573" s="43" t="s">
        <v>676</v>
      </c>
      <c r="B573" s="43" t="s">
        <v>676</v>
      </c>
      <c r="C573" t="s">
        <v>684</v>
      </c>
      <c r="D573" s="1" t="s">
        <v>9</v>
      </c>
      <c r="E573" s="1">
        <v>2018</v>
      </c>
      <c r="F573" t="s">
        <v>141</v>
      </c>
      <c r="G573" t="s">
        <v>142</v>
      </c>
      <c r="H573" t="s">
        <v>724</v>
      </c>
      <c r="I573" t="s">
        <v>2</v>
      </c>
      <c r="J573" t="s">
        <v>396</v>
      </c>
      <c r="K573" t="s">
        <v>396</v>
      </c>
      <c r="L573" s="41">
        <v>1145.68</v>
      </c>
      <c r="M573" s="41">
        <v>2641.19</v>
      </c>
    </row>
    <row r="574" spans="1:13" x14ac:dyDescent="0.2">
      <c r="A574" s="43" t="s">
        <v>676</v>
      </c>
      <c r="B574" s="43" t="s">
        <v>676</v>
      </c>
      <c r="C574" t="s">
        <v>684</v>
      </c>
      <c r="D574" s="1" t="s">
        <v>9</v>
      </c>
      <c r="E574" s="1">
        <v>2018</v>
      </c>
      <c r="F574" t="s">
        <v>141</v>
      </c>
      <c r="G574" t="s">
        <v>142</v>
      </c>
      <c r="H574" t="s">
        <v>705</v>
      </c>
      <c r="I574" t="s">
        <v>2</v>
      </c>
      <c r="J574" t="s">
        <v>178</v>
      </c>
      <c r="K574" t="s">
        <v>178</v>
      </c>
      <c r="L574" s="41">
        <v>1100</v>
      </c>
      <c r="M574" s="41">
        <v>2565.21</v>
      </c>
    </row>
    <row r="575" spans="1:13" x14ac:dyDescent="0.2">
      <c r="A575" s="43" t="s">
        <v>676</v>
      </c>
      <c r="B575" s="43" t="s">
        <v>676</v>
      </c>
      <c r="C575" t="s">
        <v>438</v>
      </c>
      <c r="D575" s="1" t="s">
        <v>19</v>
      </c>
      <c r="E575" s="1">
        <v>2019</v>
      </c>
      <c r="F575" t="s">
        <v>439</v>
      </c>
      <c r="G575" t="s">
        <v>440</v>
      </c>
      <c r="H575" t="s">
        <v>324</v>
      </c>
      <c r="I575" t="s">
        <v>2</v>
      </c>
      <c r="J575" t="s">
        <v>678</v>
      </c>
      <c r="K575" t="s">
        <v>678</v>
      </c>
      <c r="L575" s="41">
        <v>1122.2</v>
      </c>
      <c r="M575" s="41">
        <v>3112.55</v>
      </c>
    </row>
    <row r="576" spans="1:13" x14ac:dyDescent="0.2">
      <c r="A576" s="43" t="s">
        <v>676</v>
      </c>
      <c r="B576" s="43" t="s">
        <v>676</v>
      </c>
      <c r="C576" t="s">
        <v>406</v>
      </c>
      <c r="D576" s="1" t="s">
        <v>30</v>
      </c>
      <c r="E576" s="1">
        <v>2018</v>
      </c>
      <c r="F576" t="s">
        <v>407</v>
      </c>
      <c r="G576" t="s">
        <v>408</v>
      </c>
      <c r="H576" t="s">
        <v>207</v>
      </c>
      <c r="I576" t="s">
        <v>7</v>
      </c>
      <c r="J576" t="s">
        <v>678</v>
      </c>
      <c r="K576" t="s">
        <v>678</v>
      </c>
      <c r="L576" s="41">
        <v>1974</v>
      </c>
      <c r="M576" s="41">
        <v>2755.5065999999997</v>
      </c>
    </row>
    <row r="577" spans="1:13" x14ac:dyDescent="0.2">
      <c r="A577" s="43" t="s">
        <v>676</v>
      </c>
      <c r="B577" s="43" t="s">
        <v>676</v>
      </c>
      <c r="C577" t="s">
        <v>684</v>
      </c>
      <c r="D577" s="1" t="s">
        <v>9</v>
      </c>
      <c r="E577" s="1">
        <v>2018</v>
      </c>
      <c r="F577" t="s">
        <v>141</v>
      </c>
      <c r="G577" t="s">
        <v>142</v>
      </c>
      <c r="H577" t="s">
        <v>694</v>
      </c>
      <c r="I577" t="s">
        <v>2</v>
      </c>
      <c r="J577" t="s">
        <v>178</v>
      </c>
      <c r="K577" t="s">
        <v>178</v>
      </c>
      <c r="L577" s="41">
        <v>1145.68</v>
      </c>
      <c r="M577" s="41">
        <v>2641.19</v>
      </c>
    </row>
    <row r="578" spans="1:13" x14ac:dyDescent="0.2">
      <c r="A578" s="43" t="s">
        <v>676</v>
      </c>
      <c r="B578" s="43" t="s">
        <v>676</v>
      </c>
      <c r="C578" t="s">
        <v>438</v>
      </c>
      <c r="D578" s="1" t="s">
        <v>19</v>
      </c>
      <c r="E578" s="1">
        <v>2019</v>
      </c>
      <c r="F578" t="s">
        <v>439</v>
      </c>
      <c r="G578" t="s">
        <v>440</v>
      </c>
      <c r="H578" t="s">
        <v>470</v>
      </c>
      <c r="I578" t="s">
        <v>2</v>
      </c>
      <c r="J578" t="s">
        <v>178</v>
      </c>
      <c r="K578" t="s">
        <v>178</v>
      </c>
      <c r="L578" s="41">
        <v>1122.2</v>
      </c>
      <c r="M578" s="41">
        <v>3112.55</v>
      </c>
    </row>
    <row r="579" spans="1:13" x14ac:dyDescent="0.2">
      <c r="A579" s="43" t="s">
        <v>676</v>
      </c>
      <c r="B579" s="43" t="s">
        <v>676</v>
      </c>
      <c r="C579" t="s">
        <v>438</v>
      </c>
      <c r="D579" s="1" t="s">
        <v>19</v>
      </c>
      <c r="E579" s="1">
        <v>2019</v>
      </c>
      <c r="F579" t="s">
        <v>439</v>
      </c>
      <c r="G579" t="s">
        <v>440</v>
      </c>
      <c r="H579" t="s">
        <v>471</v>
      </c>
      <c r="I579" t="s">
        <v>2</v>
      </c>
      <c r="J579" t="s">
        <v>319</v>
      </c>
      <c r="K579" t="s">
        <v>319</v>
      </c>
      <c r="L579" s="41">
        <v>1122.2</v>
      </c>
      <c r="M579" s="41">
        <v>3112.55</v>
      </c>
    </row>
    <row r="580" spans="1:13" x14ac:dyDescent="0.2">
      <c r="A580" s="43" t="s">
        <v>676</v>
      </c>
      <c r="B580" s="43" t="s">
        <v>676</v>
      </c>
      <c r="C580" t="s">
        <v>411</v>
      </c>
      <c r="D580" s="1" t="s">
        <v>20</v>
      </c>
      <c r="E580" s="1">
        <v>2018</v>
      </c>
      <c r="F580" t="s">
        <v>159</v>
      </c>
      <c r="G580" t="s">
        <v>160</v>
      </c>
      <c r="H580" t="s">
        <v>398</v>
      </c>
      <c r="I580" t="s">
        <v>7</v>
      </c>
      <c r="J580" t="s">
        <v>678</v>
      </c>
      <c r="K580" t="s">
        <v>678</v>
      </c>
      <c r="L580" s="41">
        <v>1727</v>
      </c>
      <c r="M580" s="41">
        <v>2407.96</v>
      </c>
    </row>
    <row r="581" spans="1:13" x14ac:dyDescent="0.2">
      <c r="A581" s="43" t="s">
        <v>676</v>
      </c>
      <c r="B581" s="43" t="s">
        <v>676</v>
      </c>
      <c r="C581" t="s">
        <v>438</v>
      </c>
      <c r="D581" s="1" t="s">
        <v>19</v>
      </c>
      <c r="E581" s="1">
        <v>2019</v>
      </c>
      <c r="F581" t="s">
        <v>439</v>
      </c>
      <c r="G581" t="s">
        <v>440</v>
      </c>
      <c r="H581" t="s">
        <v>472</v>
      </c>
      <c r="I581" t="s">
        <v>2</v>
      </c>
      <c r="J581" t="s">
        <v>396</v>
      </c>
      <c r="K581" t="s">
        <v>396</v>
      </c>
      <c r="L581" s="41">
        <v>1122.2</v>
      </c>
      <c r="M581" s="41">
        <v>3112.55</v>
      </c>
    </row>
    <row r="582" spans="1:13" x14ac:dyDescent="0.2">
      <c r="A582" s="43" t="s">
        <v>676</v>
      </c>
      <c r="B582" s="43" t="s">
        <v>676</v>
      </c>
      <c r="C582" t="s">
        <v>438</v>
      </c>
      <c r="D582" s="1" t="s">
        <v>19</v>
      </c>
      <c r="E582" s="1">
        <v>2019</v>
      </c>
      <c r="F582" t="s">
        <v>439</v>
      </c>
      <c r="G582" t="s">
        <v>440</v>
      </c>
      <c r="H582" t="s">
        <v>245</v>
      </c>
      <c r="I582" t="s">
        <v>2</v>
      </c>
      <c r="J582" t="s">
        <v>678</v>
      </c>
      <c r="K582" t="s">
        <v>678</v>
      </c>
      <c r="L582" s="41">
        <v>1122.2</v>
      </c>
      <c r="M582" s="41">
        <v>3112.55</v>
      </c>
    </row>
    <row r="583" spans="1:13" x14ac:dyDescent="0.2">
      <c r="A583" s="43" t="s">
        <v>676</v>
      </c>
      <c r="B583" s="43" t="s">
        <v>676</v>
      </c>
      <c r="C583" t="s">
        <v>418</v>
      </c>
      <c r="D583" s="1" t="s">
        <v>6</v>
      </c>
      <c r="E583" s="1">
        <v>2018</v>
      </c>
      <c r="F583" t="s">
        <v>162</v>
      </c>
      <c r="G583" t="s">
        <v>163</v>
      </c>
      <c r="H583" t="s">
        <v>330</v>
      </c>
      <c r="I583" t="s">
        <v>5</v>
      </c>
      <c r="J583" t="s">
        <v>678</v>
      </c>
      <c r="K583" t="s">
        <v>678</v>
      </c>
      <c r="L583" s="41">
        <v>3500.87</v>
      </c>
      <c r="M583" s="41">
        <v>6958.48</v>
      </c>
    </row>
    <row r="584" spans="1:13" x14ac:dyDescent="0.2">
      <c r="A584" s="43" t="s">
        <v>676</v>
      </c>
      <c r="B584" s="43" t="s">
        <v>676</v>
      </c>
      <c r="C584" t="s">
        <v>685</v>
      </c>
      <c r="D584" s="1" t="s">
        <v>80</v>
      </c>
      <c r="E584" s="1">
        <v>2018</v>
      </c>
      <c r="F584" t="s">
        <v>271</v>
      </c>
      <c r="G584" t="s">
        <v>272</v>
      </c>
      <c r="H584" t="s">
        <v>223</v>
      </c>
      <c r="I584" t="s">
        <v>31</v>
      </c>
      <c r="J584" t="s">
        <v>678</v>
      </c>
      <c r="K584" t="s">
        <v>678</v>
      </c>
      <c r="L584" s="41">
        <v>1727</v>
      </c>
      <c r="M584" s="41">
        <v>4517.28</v>
      </c>
    </row>
    <row r="585" spans="1:13" x14ac:dyDescent="0.2">
      <c r="A585" s="43" t="s">
        <v>676</v>
      </c>
      <c r="B585" s="43" t="s">
        <v>676</v>
      </c>
      <c r="C585" t="s">
        <v>518</v>
      </c>
      <c r="D585" s="1" t="s">
        <v>10</v>
      </c>
      <c r="E585" s="1">
        <v>2020</v>
      </c>
      <c r="F585" t="s">
        <v>152</v>
      </c>
      <c r="G585" t="s">
        <v>153</v>
      </c>
      <c r="H585" t="s">
        <v>543</v>
      </c>
      <c r="I585" t="s">
        <v>2</v>
      </c>
      <c r="J585" t="s">
        <v>178</v>
      </c>
      <c r="K585" t="s">
        <v>178</v>
      </c>
      <c r="L585" s="41">
        <v>1482.72</v>
      </c>
      <c r="M585" s="41">
        <v>1846.7901120000001</v>
      </c>
    </row>
    <row r="586" spans="1:13" x14ac:dyDescent="0.2">
      <c r="A586" s="43" t="s">
        <v>676</v>
      </c>
      <c r="B586" s="43" t="s">
        <v>676</v>
      </c>
      <c r="C586" t="s">
        <v>320</v>
      </c>
      <c r="D586" s="1" t="s">
        <v>1</v>
      </c>
      <c r="E586" s="1">
        <v>2018</v>
      </c>
      <c r="F586" t="s">
        <v>141</v>
      </c>
      <c r="G586" t="s">
        <v>142</v>
      </c>
      <c r="H586" t="s">
        <v>198</v>
      </c>
      <c r="I586" t="s">
        <v>21</v>
      </c>
      <c r="J586" t="s">
        <v>678</v>
      </c>
      <c r="K586" t="s">
        <v>678</v>
      </c>
      <c r="L586" s="41">
        <v>1718.8</v>
      </c>
      <c r="M586" s="41">
        <v>7149.08</v>
      </c>
    </row>
    <row r="587" spans="1:13" x14ac:dyDescent="0.2">
      <c r="A587" s="43" t="s">
        <v>676</v>
      </c>
      <c r="B587" s="43" t="s">
        <v>676</v>
      </c>
      <c r="C587" t="s">
        <v>518</v>
      </c>
      <c r="D587" s="1" t="s">
        <v>10</v>
      </c>
      <c r="E587" s="1">
        <v>2020</v>
      </c>
      <c r="F587" t="s">
        <v>152</v>
      </c>
      <c r="G587" t="s">
        <v>153</v>
      </c>
      <c r="H587" t="s">
        <v>544</v>
      </c>
      <c r="I587" t="s">
        <v>2</v>
      </c>
      <c r="J587" t="s">
        <v>178</v>
      </c>
      <c r="K587" t="s">
        <v>178</v>
      </c>
      <c r="L587" s="41">
        <v>1725.83</v>
      </c>
      <c r="M587" s="41">
        <v>2069.9407809999998</v>
      </c>
    </row>
    <row r="588" spans="1:13" x14ac:dyDescent="0.2">
      <c r="A588" s="43" t="s">
        <v>676</v>
      </c>
      <c r="B588" s="43" t="s">
        <v>676</v>
      </c>
      <c r="C588" t="s">
        <v>357</v>
      </c>
      <c r="D588" s="1" t="s">
        <v>60</v>
      </c>
      <c r="E588" s="1">
        <v>2016</v>
      </c>
      <c r="F588" t="s">
        <v>344</v>
      </c>
      <c r="G588" t="s">
        <v>345</v>
      </c>
      <c r="H588" t="s">
        <v>365</v>
      </c>
      <c r="I588" t="s">
        <v>50</v>
      </c>
      <c r="J588" t="s">
        <v>678</v>
      </c>
      <c r="K588" t="s">
        <v>678</v>
      </c>
      <c r="L588" s="41">
        <v>1341.92</v>
      </c>
      <c r="M588" s="41">
        <v>3792.68</v>
      </c>
    </row>
    <row r="589" spans="1:13" x14ac:dyDescent="0.2">
      <c r="A589" s="43" t="s">
        <v>676</v>
      </c>
      <c r="B589" s="43" t="s">
        <v>676</v>
      </c>
      <c r="C589" t="s">
        <v>430</v>
      </c>
      <c r="D589" s="1" t="s">
        <v>765</v>
      </c>
      <c r="E589" s="1">
        <v>2019</v>
      </c>
      <c r="F589" t="s">
        <v>764</v>
      </c>
      <c r="G589" t="s">
        <v>763</v>
      </c>
      <c r="H589" t="s">
        <v>402</v>
      </c>
      <c r="I589" t="s">
        <v>46</v>
      </c>
      <c r="J589" t="s">
        <v>678</v>
      </c>
      <c r="K589" t="s">
        <v>678</v>
      </c>
      <c r="L589" s="41">
        <v>1061.6400000000001</v>
      </c>
      <c r="M589" s="41">
        <v>1535.65</v>
      </c>
    </row>
    <row r="590" spans="1:13" x14ac:dyDescent="0.2">
      <c r="A590" s="43" t="s">
        <v>676</v>
      </c>
      <c r="B590" s="43" t="s">
        <v>676</v>
      </c>
      <c r="C590" t="s">
        <v>430</v>
      </c>
      <c r="D590" s="1" t="s">
        <v>765</v>
      </c>
      <c r="E590" s="1">
        <v>2019</v>
      </c>
      <c r="F590" t="s">
        <v>764</v>
      </c>
      <c r="G590" t="s">
        <v>763</v>
      </c>
      <c r="H590" t="s">
        <v>204</v>
      </c>
      <c r="I590" t="s">
        <v>46</v>
      </c>
      <c r="J590" t="s">
        <v>678</v>
      </c>
      <c r="K590" t="s">
        <v>678</v>
      </c>
      <c r="L590" s="41">
        <v>1061.6400000000001</v>
      </c>
      <c r="M590" s="41">
        <v>1535.65</v>
      </c>
    </row>
    <row r="591" spans="1:13" x14ac:dyDescent="0.2">
      <c r="A591" s="43" t="s">
        <v>676</v>
      </c>
      <c r="B591" s="43" t="s">
        <v>676</v>
      </c>
      <c r="C591" t="s">
        <v>233</v>
      </c>
      <c r="D591" s="1" t="s">
        <v>39</v>
      </c>
      <c r="E591" s="1">
        <v>2019</v>
      </c>
      <c r="F591" t="s">
        <v>234</v>
      </c>
      <c r="G591" t="s">
        <v>235</v>
      </c>
      <c r="H591" t="s">
        <v>223</v>
      </c>
      <c r="I591" t="s">
        <v>95</v>
      </c>
      <c r="J591" t="s">
        <v>678</v>
      </c>
      <c r="K591" t="s">
        <v>678</v>
      </c>
      <c r="L591" s="41">
        <v>1543.01</v>
      </c>
      <c r="M591" s="41">
        <v>3024.26</v>
      </c>
    </row>
    <row r="592" spans="1:13" x14ac:dyDescent="0.2">
      <c r="A592" s="43" t="s">
        <v>676</v>
      </c>
      <c r="B592" s="43" t="s">
        <v>676</v>
      </c>
      <c r="C592" t="s">
        <v>357</v>
      </c>
      <c r="D592" s="1" t="s">
        <v>60</v>
      </c>
      <c r="E592" s="1">
        <v>2016</v>
      </c>
      <c r="F592" t="s">
        <v>344</v>
      </c>
      <c r="G592" t="s">
        <v>345</v>
      </c>
      <c r="H592" t="s">
        <v>366</v>
      </c>
      <c r="I592" t="s">
        <v>50</v>
      </c>
      <c r="J592" t="s">
        <v>678</v>
      </c>
      <c r="K592" t="s">
        <v>678</v>
      </c>
      <c r="L592" s="41">
        <v>1341.92</v>
      </c>
      <c r="M592" s="41">
        <v>3792.68</v>
      </c>
    </row>
    <row r="593" spans="1:13" x14ac:dyDescent="0.2">
      <c r="A593" s="43" t="s">
        <v>676</v>
      </c>
      <c r="B593" s="43" t="s">
        <v>676</v>
      </c>
      <c r="C593" t="s">
        <v>418</v>
      </c>
      <c r="D593" s="1" t="s">
        <v>6</v>
      </c>
      <c r="E593" s="1">
        <v>2018</v>
      </c>
      <c r="F593" t="s">
        <v>162</v>
      </c>
      <c r="G593" t="s">
        <v>163</v>
      </c>
      <c r="H593" t="s">
        <v>416</v>
      </c>
      <c r="I593" t="s">
        <v>64</v>
      </c>
      <c r="J593" t="s">
        <v>678</v>
      </c>
      <c r="K593" t="s">
        <v>678</v>
      </c>
      <c r="L593" s="41">
        <v>2135.89</v>
      </c>
      <c r="M593" s="41">
        <v>5127.62</v>
      </c>
    </row>
    <row r="594" spans="1:13" x14ac:dyDescent="0.2">
      <c r="A594" s="43" t="s">
        <v>676</v>
      </c>
      <c r="B594" s="43" t="s">
        <v>676</v>
      </c>
      <c r="C594" t="s">
        <v>518</v>
      </c>
      <c r="D594" s="1" t="s">
        <v>10</v>
      </c>
      <c r="E594" s="1">
        <v>2020</v>
      </c>
      <c r="F594" t="s">
        <v>152</v>
      </c>
      <c r="G594" t="s">
        <v>153</v>
      </c>
      <c r="H594" t="s">
        <v>170</v>
      </c>
      <c r="I594" t="s">
        <v>2</v>
      </c>
      <c r="J594" t="s">
        <v>678</v>
      </c>
      <c r="K594" t="s">
        <v>678</v>
      </c>
      <c r="L594" s="41">
        <v>1611.4900000000002</v>
      </c>
      <c r="M594" s="41">
        <v>2112.7252310000003</v>
      </c>
    </row>
    <row r="595" spans="1:13" x14ac:dyDescent="0.2">
      <c r="A595" s="43" t="s">
        <v>676</v>
      </c>
      <c r="B595" s="43" t="s">
        <v>676</v>
      </c>
      <c r="C595" t="s">
        <v>397</v>
      </c>
      <c r="D595" s="1" t="s">
        <v>18</v>
      </c>
      <c r="E595" s="1">
        <v>2020</v>
      </c>
      <c r="F595" t="s">
        <v>167</v>
      </c>
      <c r="G595" t="s">
        <v>168</v>
      </c>
      <c r="H595" t="s">
        <v>398</v>
      </c>
      <c r="I595" t="s">
        <v>15</v>
      </c>
      <c r="J595" t="s">
        <v>678</v>
      </c>
      <c r="K595" t="s">
        <v>678</v>
      </c>
      <c r="L595" s="41">
        <v>1061.6400000000001</v>
      </c>
      <c r="M595" s="41">
        <v>1804.42</v>
      </c>
    </row>
    <row r="596" spans="1:13" x14ac:dyDescent="0.2">
      <c r="A596" s="43" t="s">
        <v>676</v>
      </c>
      <c r="B596" s="43" t="s">
        <v>676</v>
      </c>
      <c r="C596" t="s">
        <v>151</v>
      </c>
      <c r="D596" s="1" t="s">
        <v>22</v>
      </c>
      <c r="E596" s="1">
        <v>2021</v>
      </c>
      <c r="F596" t="s">
        <v>152</v>
      </c>
      <c r="G596" t="s">
        <v>153</v>
      </c>
      <c r="H596" t="s">
        <v>154</v>
      </c>
      <c r="I596" t="s">
        <v>76</v>
      </c>
      <c r="J596" t="s">
        <v>678</v>
      </c>
      <c r="K596" t="s">
        <v>678</v>
      </c>
      <c r="L596" s="41">
        <v>2306.63</v>
      </c>
      <c r="M596" s="41">
        <v>3424.1099999999997</v>
      </c>
    </row>
    <row r="597" spans="1:13" x14ac:dyDescent="0.2">
      <c r="A597" s="43" t="s">
        <v>676</v>
      </c>
      <c r="B597" s="43" t="s">
        <v>676</v>
      </c>
      <c r="C597" t="s">
        <v>421</v>
      </c>
      <c r="D597" s="1" t="s">
        <v>12</v>
      </c>
      <c r="E597" s="1">
        <v>2018</v>
      </c>
      <c r="F597" t="s">
        <v>422</v>
      </c>
      <c r="G597" t="s">
        <v>423</v>
      </c>
      <c r="H597" t="s">
        <v>424</v>
      </c>
      <c r="I597" t="s">
        <v>51</v>
      </c>
      <c r="J597" t="s">
        <v>678</v>
      </c>
      <c r="K597" t="s">
        <v>678</v>
      </c>
      <c r="L597" s="41">
        <v>1727</v>
      </c>
      <c r="M597" s="41">
        <v>3479.61</v>
      </c>
    </row>
    <row r="598" spans="1:13" x14ac:dyDescent="0.2">
      <c r="A598" s="43" t="s">
        <v>676</v>
      </c>
      <c r="B598" s="43" t="s">
        <v>676</v>
      </c>
      <c r="C598" t="s">
        <v>320</v>
      </c>
      <c r="D598" s="1" t="s">
        <v>1</v>
      </c>
      <c r="E598" s="1">
        <v>2018</v>
      </c>
      <c r="F598" t="s">
        <v>141</v>
      </c>
      <c r="G598" t="s">
        <v>142</v>
      </c>
      <c r="H598" t="s">
        <v>326</v>
      </c>
      <c r="I598" t="s">
        <v>0</v>
      </c>
      <c r="J598" t="s">
        <v>678</v>
      </c>
      <c r="K598" t="s">
        <v>678</v>
      </c>
      <c r="L598" s="41">
        <v>1212</v>
      </c>
      <c r="M598" s="41">
        <v>4380.49</v>
      </c>
    </row>
    <row r="599" spans="1:13" x14ac:dyDescent="0.2">
      <c r="A599" s="43" t="s">
        <v>676</v>
      </c>
      <c r="B599" s="43" t="s">
        <v>676</v>
      </c>
      <c r="C599" t="s">
        <v>682</v>
      </c>
      <c r="D599" s="1" t="s">
        <v>28</v>
      </c>
      <c r="E599" s="1">
        <v>2018</v>
      </c>
      <c r="F599" t="s">
        <v>344</v>
      </c>
      <c r="G599" t="s">
        <v>345</v>
      </c>
      <c r="H599" t="s">
        <v>265</v>
      </c>
      <c r="I599" t="s">
        <v>63</v>
      </c>
      <c r="J599" t="s">
        <v>678</v>
      </c>
      <c r="K599" t="s">
        <v>678</v>
      </c>
      <c r="L599" s="41">
        <v>2645.12</v>
      </c>
      <c r="M599" s="41">
        <v>5642.93</v>
      </c>
    </row>
    <row r="600" spans="1:13" x14ac:dyDescent="0.2">
      <c r="A600" s="43" t="s">
        <v>676</v>
      </c>
      <c r="B600" s="43" t="s">
        <v>676</v>
      </c>
      <c r="C600" t="s">
        <v>767</v>
      </c>
      <c r="D600" s="1" t="s">
        <v>766</v>
      </c>
      <c r="E600" s="1">
        <v>2016</v>
      </c>
      <c r="F600" t="s">
        <v>162</v>
      </c>
      <c r="G600" t="s">
        <v>163</v>
      </c>
      <c r="H600" t="s">
        <v>154</v>
      </c>
      <c r="I600" t="s">
        <v>21</v>
      </c>
      <c r="J600" t="s">
        <v>678</v>
      </c>
      <c r="K600" t="s">
        <v>678</v>
      </c>
      <c r="L600" s="41">
        <v>1727</v>
      </c>
      <c r="M600" s="41">
        <v>2160.1999999999998</v>
      </c>
    </row>
    <row r="601" spans="1:13" x14ac:dyDescent="0.2">
      <c r="A601" s="43" t="s">
        <v>676</v>
      </c>
      <c r="B601" s="43" t="s">
        <v>676</v>
      </c>
      <c r="C601" t="s">
        <v>421</v>
      </c>
      <c r="D601" s="1" t="s">
        <v>12</v>
      </c>
      <c r="E601" s="1">
        <v>2018</v>
      </c>
      <c r="F601" t="s">
        <v>422</v>
      </c>
      <c r="G601" t="s">
        <v>423</v>
      </c>
      <c r="H601" t="s">
        <v>424</v>
      </c>
      <c r="I601" t="s">
        <v>61</v>
      </c>
      <c r="J601" t="s">
        <v>678</v>
      </c>
      <c r="K601" t="s">
        <v>678</v>
      </c>
      <c r="L601" s="41">
        <v>1727</v>
      </c>
      <c r="M601" s="41">
        <v>3452.47</v>
      </c>
    </row>
    <row r="602" spans="1:13" x14ac:dyDescent="0.2">
      <c r="A602" s="43" t="s">
        <v>676</v>
      </c>
      <c r="B602" s="43" t="s">
        <v>676</v>
      </c>
      <c r="C602" t="s">
        <v>682</v>
      </c>
      <c r="D602" s="1" t="s">
        <v>28</v>
      </c>
      <c r="E602" s="1">
        <v>2018</v>
      </c>
      <c r="F602" t="s">
        <v>344</v>
      </c>
      <c r="G602" t="s">
        <v>345</v>
      </c>
      <c r="H602" t="s">
        <v>169</v>
      </c>
      <c r="I602" t="s">
        <v>27</v>
      </c>
      <c r="J602" t="s">
        <v>678</v>
      </c>
      <c r="K602" t="s">
        <v>678</v>
      </c>
      <c r="L602" s="41">
        <v>1212</v>
      </c>
      <c r="M602" s="41">
        <v>2801.81</v>
      </c>
    </row>
    <row r="603" spans="1:13" x14ac:dyDescent="0.2">
      <c r="A603" s="43" t="s">
        <v>676</v>
      </c>
      <c r="B603" s="43" t="s">
        <v>676</v>
      </c>
      <c r="C603" t="s">
        <v>418</v>
      </c>
      <c r="D603" s="1" t="s">
        <v>6</v>
      </c>
      <c r="E603" s="1">
        <v>2018</v>
      </c>
      <c r="F603" t="s">
        <v>162</v>
      </c>
      <c r="G603" t="s">
        <v>163</v>
      </c>
      <c r="H603" t="s">
        <v>150</v>
      </c>
      <c r="I603" t="s">
        <v>0</v>
      </c>
      <c r="J603" t="s">
        <v>678</v>
      </c>
      <c r="K603" t="s">
        <v>678</v>
      </c>
      <c r="L603" s="41">
        <v>2234.5</v>
      </c>
      <c r="M603" s="41">
        <v>4535.83</v>
      </c>
    </row>
    <row r="604" spans="1:13" x14ac:dyDescent="0.2">
      <c r="A604" s="43" t="s">
        <v>676</v>
      </c>
      <c r="B604" s="43" t="s">
        <v>676</v>
      </c>
      <c r="C604" t="s">
        <v>273</v>
      </c>
      <c r="D604" s="1" t="s">
        <v>4</v>
      </c>
      <c r="E604" s="1">
        <v>2020</v>
      </c>
      <c r="F604" t="s">
        <v>274</v>
      </c>
      <c r="G604" t="s">
        <v>275</v>
      </c>
      <c r="H604" t="s">
        <v>186</v>
      </c>
      <c r="I604" t="s">
        <v>3</v>
      </c>
      <c r="J604" t="s">
        <v>178</v>
      </c>
      <c r="K604" t="s">
        <v>178</v>
      </c>
      <c r="L604" s="41">
        <v>1302.3499999999999</v>
      </c>
      <c r="M604" s="41">
        <v>5022.6400000000003</v>
      </c>
    </row>
    <row r="605" spans="1:13" x14ac:dyDescent="0.2">
      <c r="A605" s="43" t="s">
        <v>676</v>
      </c>
      <c r="B605" s="43" t="s">
        <v>676</v>
      </c>
      <c r="C605" t="s">
        <v>342</v>
      </c>
      <c r="D605" s="1" t="s">
        <v>8</v>
      </c>
      <c r="E605" s="1">
        <v>2019</v>
      </c>
      <c r="F605" t="s">
        <v>141</v>
      </c>
      <c r="G605" t="s">
        <v>142</v>
      </c>
      <c r="H605" t="s">
        <v>257</v>
      </c>
      <c r="I605" t="s">
        <v>73</v>
      </c>
      <c r="J605" t="s">
        <v>678</v>
      </c>
      <c r="K605" t="s">
        <v>678</v>
      </c>
      <c r="L605" s="41">
        <v>1212</v>
      </c>
      <c r="M605" s="41">
        <v>3818.04</v>
      </c>
    </row>
    <row r="606" spans="1:13" x14ac:dyDescent="0.2">
      <c r="A606" s="43" t="s">
        <v>676</v>
      </c>
      <c r="B606" s="43" t="s">
        <v>676</v>
      </c>
      <c r="C606" t="s">
        <v>140</v>
      </c>
      <c r="D606" s="1" t="s">
        <v>59</v>
      </c>
      <c r="E606" s="1">
        <v>2020</v>
      </c>
      <c r="F606" t="s">
        <v>141</v>
      </c>
      <c r="G606" t="s">
        <v>142</v>
      </c>
      <c r="H606" t="s">
        <v>143</v>
      </c>
      <c r="I606" t="s">
        <v>52</v>
      </c>
      <c r="J606" t="s">
        <v>678</v>
      </c>
      <c r="K606" t="s">
        <v>678</v>
      </c>
      <c r="L606" s="41">
        <v>1479.64</v>
      </c>
      <c r="M606" s="41">
        <v>4160.2700000000004</v>
      </c>
    </row>
    <row r="607" spans="1:13" x14ac:dyDescent="0.2">
      <c r="A607" s="43" t="s">
        <v>676</v>
      </c>
      <c r="B607" s="43" t="s">
        <v>676</v>
      </c>
      <c r="C607" t="s">
        <v>518</v>
      </c>
      <c r="D607" s="1" t="s">
        <v>10</v>
      </c>
      <c r="E607" s="1">
        <v>2020</v>
      </c>
      <c r="F607" t="s">
        <v>152</v>
      </c>
      <c r="G607" t="s">
        <v>153</v>
      </c>
      <c r="H607" t="s">
        <v>405</v>
      </c>
      <c r="I607" t="s">
        <v>2</v>
      </c>
      <c r="J607" t="s">
        <v>678</v>
      </c>
      <c r="K607" t="s">
        <v>678</v>
      </c>
      <c r="L607" s="41">
        <v>1122.19</v>
      </c>
      <c r="M607" s="41">
        <v>1615.055249</v>
      </c>
    </row>
    <row r="608" spans="1:13" x14ac:dyDescent="0.2">
      <c r="A608" s="43" t="s">
        <v>676</v>
      </c>
      <c r="B608" s="43" t="s">
        <v>676</v>
      </c>
      <c r="C608" t="e">
        <v>#N/A</v>
      </c>
      <c r="D608" s="1" t="s">
        <v>78</v>
      </c>
      <c r="E608" s="1" t="e">
        <v>#N/A</v>
      </c>
      <c r="F608" t="s">
        <v>234</v>
      </c>
      <c r="G608" t="e">
        <v>#N/A</v>
      </c>
      <c r="H608" t="s">
        <v>695</v>
      </c>
      <c r="I608" t="s">
        <v>41</v>
      </c>
      <c r="J608" t="s">
        <v>678</v>
      </c>
      <c r="K608" t="s">
        <v>678</v>
      </c>
      <c r="L608" s="41">
        <v>4560.58</v>
      </c>
      <c r="M608" s="41">
        <v>4672.2199999999993</v>
      </c>
    </row>
    <row r="609" spans="1:13" x14ac:dyDescent="0.2">
      <c r="A609" s="43" t="s">
        <v>676</v>
      </c>
      <c r="B609" s="43" t="s">
        <v>676</v>
      </c>
      <c r="C609" t="s">
        <v>320</v>
      </c>
      <c r="D609" s="1" t="s">
        <v>1</v>
      </c>
      <c r="E609" s="1">
        <v>2018</v>
      </c>
      <c r="F609" t="s">
        <v>141</v>
      </c>
      <c r="G609" t="s">
        <v>142</v>
      </c>
      <c r="H609" t="s">
        <v>236</v>
      </c>
      <c r="I609" t="s">
        <v>49</v>
      </c>
      <c r="J609" t="s">
        <v>678</v>
      </c>
      <c r="K609" t="s">
        <v>678</v>
      </c>
      <c r="L609" s="41">
        <v>1718.8</v>
      </c>
      <c r="M609" s="41">
        <v>5893.71</v>
      </c>
    </row>
    <row r="610" spans="1:13" x14ac:dyDescent="0.2">
      <c r="A610" s="43" t="s">
        <v>676</v>
      </c>
      <c r="B610" s="43" t="s">
        <v>676</v>
      </c>
      <c r="C610" t="s">
        <v>421</v>
      </c>
      <c r="D610" s="1" t="s">
        <v>12</v>
      </c>
      <c r="E610" s="1">
        <v>2018</v>
      </c>
      <c r="F610" t="s">
        <v>422</v>
      </c>
      <c r="G610" t="s">
        <v>423</v>
      </c>
      <c r="H610" t="s">
        <v>428</v>
      </c>
      <c r="I610" t="s">
        <v>61</v>
      </c>
      <c r="J610" t="s">
        <v>678</v>
      </c>
      <c r="K610" t="s">
        <v>678</v>
      </c>
      <c r="L610" s="41">
        <v>2245.1</v>
      </c>
      <c r="M610" s="41">
        <v>4326.8999999999996</v>
      </c>
    </row>
    <row r="611" spans="1:13" x14ac:dyDescent="0.2">
      <c r="A611" s="43" t="s">
        <v>676</v>
      </c>
      <c r="B611" s="43" t="s">
        <v>676</v>
      </c>
      <c r="C611" t="s">
        <v>320</v>
      </c>
      <c r="D611" s="1" t="s">
        <v>1</v>
      </c>
      <c r="E611" s="1">
        <v>2018</v>
      </c>
      <c r="F611" t="s">
        <v>141</v>
      </c>
      <c r="G611" t="s">
        <v>142</v>
      </c>
      <c r="H611" t="s">
        <v>245</v>
      </c>
      <c r="I611" t="s">
        <v>0</v>
      </c>
      <c r="J611" t="s">
        <v>678</v>
      </c>
      <c r="K611" t="s">
        <v>678</v>
      </c>
      <c r="L611" s="41">
        <v>1212</v>
      </c>
      <c r="M611" s="41">
        <v>4380.49</v>
      </c>
    </row>
    <row r="612" spans="1:13" x14ac:dyDescent="0.2">
      <c r="A612" s="43" t="s">
        <v>676</v>
      </c>
      <c r="B612" s="43" t="s">
        <v>676</v>
      </c>
      <c r="C612" t="s">
        <v>411</v>
      </c>
      <c r="D612" s="1" t="s">
        <v>20</v>
      </c>
      <c r="E612" s="1">
        <v>2018</v>
      </c>
      <c r="F612" t="s">
        <v>159</v>
      </c>
      <c r="G612" t="s">
        <v>160</v>
      </c>
      <c r="H612" t="s">
        <v>398</v>
      </c>
      <c r="I612" t="s">
        <v>0</v>
      </c>
      <c r="J612" t="s">
        <v>678</v>
      </c>
      <c r="K612" t="s">
        <v>678</v>
      </c>
      <c r="L612" s="41">
        <v>1298</v>
      </c>
      <c r="M612" s="41">
        <v>1694</v>
      </c>
    </row>
    <row r="613" spans="1:13" x14ac:dyDescent="0.2">
      <c r="A613" s="43" t="s">
        <v>676</v>
      </c>
      <c r="B613" s="43" t="s">
        <v>676</v>
      </c>
      <c r="C613" t="s">
        <v>438</v>
      </c>
      <c r="D613" s="1" t="s">
        <v>19</v>
      </c>
      <c r="E613" s="1">
        <v>2019</v>
      </c>
      <c r="F613" t="s">
        <v>439</v>
      </c>
      <c r="G613" t="s">
        <v>440</v>
      </c>
      <c r="H613" t="s">
        <v>473</v>
      </c>
      <c r="I613" t="s">
        <v>2</v>
      </c>
      <c r="J613" t="s">
        <v>678</v>
      </c>
      <c r="K613" t="s">
        <v>678</v>
      </c>
      <c r="L613" s="41">
        <v>1122.2</v>
      </c>
      <c r="M613" s="41">
        <v>3112.55</v>
      </c>
    </row>
    <row r="614" spans="1:13" x14ac:dyDescent="0.2">
      <c r="A614" s="43" t="s">
        <v>676</v>
      </c>
      <c r="B614" s="43" t="s">
        <v>676</v>
      </c>
      <c r="C614" t="s">
        <v>413</v>
      </c>
      <c r="D614" s="1" t="s">
        <v>32</v>
      </c>
      <c r="E614" s="1">
        <v>2018</v>
      </c>
      <c r="F614" t="s">
        <v>162</v>
      </c>
      <c r="G614" t="s">
        <v>163</v>
      </c>
      <c r="H614" t="s">
        <v>414</v>
      </c>
      <c r="I614" t="s">
        <v>64</v>
      </c>
      <c r="J614" t="s">
        <v>678</v>
      </c>
      <c r="K614" t="s">
        <v>678</v>
      </c>
      <c r="L614" s="41">
        <v>3846.72</v>
      </c>
      <c r="M614" s="41">
        <v>6428.33</v>
      </c>
    </row>
    <row r="615" spans="1:13" x14ac:dyDescent="0.2">
      <c r="A615" s="43" t="s">
        <v>676</v>
      </c>
      <c r="B615" s="43" t="s">
        <v>676</v>
      </c>
      <c r="C615" t="s">
        <v>518</v>
      </c>
      <c r="D615" s="1" t="s">
        <v>10</v>
      </c>
      <c r="E615" s="1">
        <v>2020</v>
      </c>
      <c r="F615" t="s">
        <v>152</v>
      </c>
      <c r="G615" t="s">
        <v>153</v>
      </c>
      <c r="H615" t="s">
        <v>545</v>
      </c>
      <c r="I615" t="s">
        <v>2</v>
      </c>
      <c r="J615" t="s">
        <v>178</v>
      </c>
      <c r="K615" t="s">
        <v>178</v>
      </c>
      <c r="L615" s="41">
        <v>1725.83</v>
      </c>
      <c r="M615" s="41">
        <v>2069.9407809999998</v>
      </c>
    </row>
    <row r="616" spans="1:13" x14ac:dyDescent="0.2">
      <c r="A616" s="43" t="s">
        <v>676</v>
      </c>
      <c r="B616" s="43" t="s">
        <v>676</v>
      </c>
      <c r="C616" t="s">
        <v>690</v>
      </c>
      <c r="D616" s="1" t="s">
        <v>35</v>
      </c>
      <c r="E616" s="1">
        <v>2019</v>
      </c>
      <c r="F616" t="s">
        <v>689</v>
      </c>
      <c r="G616" t="s">
        <v>603</v>
      </c>
      <c r="H616" t="s">
        <v>184</v>
      </c>
      <c r="I616" t="s">
        <v>69</v>
      </c>
      <c r="J616" t="s">
        <v>678</v>
      </c>
      <c r="K616" t="s">
        <v>678</v>
      </c>
      <c r="L616" s="41">
        <v>1061.6400000000001</v>
      </c>
      <c r="M616" s="41">
        <v>2323.46</v>
      </c>
    </row>
    <row r="617" spans="1:13" x14ac:dyDescent="0.2">
      <c r="A617" s="43" t="s">
        <v>676</v>
      </c>
      <c r="B617" s="43" t="s">
        <v>676</v>
      </c>
      <c r="C617" t="s">
        <v>210</v>
      </c>
      <c r="D617" s="1" t="s">
        <v>62</v>
      </c>
      <c r="E617" s="1">
        <v>2017</v>
      </c>
      <c r="F617" t="s">
        <v>152</v>
      </c>
      <c r="G617" t="s">
        <v>153</v>
      </c>
      <c r="H617" t="s">
        <v>211</v>
      </c>
      <c r="I617" t="s">
        <v>21</v>
      </c>
      <c r="J617" t="s">
        <v>678</v>
      </c>
      <c r="K617" t="s">
        <v>678</v>
      </c>
      <c r="L617" s="41">
        <v>2131.8000000000002</v>
      </c>
      <c r="M617" s="41">
        <v>4401.8900000000003</v>
      </c>
    </row>
    <row r="618" spans="1:13" x14ac:dyDescent="0.2">
      <c r="A618" s="43" t="s">
        <v>676</v>
      </c>
      <c r="B618" s="43" t="s">
        <v>676</v>
      </c>
      <c r="C618" t="s">
        <v>320</v>
      </c>
      <c r="D618" s="1" t="s">
        <v>1</v>
      </c>
      <c r="E618" s="1">
        <v>2018</v>
      </c>
      <c r="F618" t="s">
        <v>141</v>
      </c>
      <c r="G618" t="s">
        <v>142</v>
      </c>
      <c r="H618" t="s">
        <v>242</v>
      </c>
      <c r="I618" t="s">
        <v>49</v>
      </c>
      <c r="J618" t="s">
        <v>678</v>
      </c>
      <c r="K618" t="s">
        <v>678</v>
      </c>
      <c r="L618" s="41">
        <v>1718.8</v>
      </c>
      <c r="M618" s="41">
        <v>5893.71</v>
      </c>
    </row>
    <row r="619" spans="1:13" x14ac:dyDescent="0.2">
      <c r="A619" s="43" t="s">
        <v>676</v>
      </c>
      <c r="B619" s="43" t="s">
        <v>676</v>
      </c>
      <c r="C619" t="s">
        <v>397</v>
      </c>
      <c r="D619" s="1" t="s">
        <v>18</v>
      </c>
      <c r="E619" s="1">
        <v>2020</v>
      </c>
      <c r="F619" t="s">
        <v>167</v>
      </c>
      <c r="G619" t="s">
        <v>168</v>
      </c>
      <c r="H619" t="s">
        <v>398</v>
      </c>
      <c r="I619" t="s">
        <v>15</v>
      </c>
      <c r="J619" t="s">
        <v>178</v>
      </c>
      <c r="K619" t="s">
        <v>178</v>
      </c>
      <c r="L619" s="41">
        <v>1061.6400000000001</v>
      </c>
      <c r="M619" s="41">
        <v>1695.14</v>
      </c>
    </row>
    <row r="620" spans="1:13" x14ac:dyDescent="0.2">
      <c r="A620" s="43" t="s">
        <v>676</v>
      </c>
      <c r="B620" s="43" t="s">
        <v>676</v>
      </c>
      <c r="C620" t="s">
        <v>421</v>
      </c>
      <c r="D620" s="1" t="s">
        <v>12</v>
      </c>
      <c r="E620" s="1">
        <v>2018</v>
      </c>
      <c r="F620" t="s">
        <v>422</v>
      </c>
      <c r="G620" t="s">
        <v>423</v>
      </c>
      <c r="H620" t="s">
        <v>426</v>
      </c>
      <c r="I620" t="s">
        <v>51</v>
      </c>
      <c r="J620" t="s">
        <v>678</v>
      </c>
      <c r="K620" t="s">
        <v>678</v>
      </c>
      <c r="L620" s="41">
        <v>1727</v>
      </c>
      <c r="M620" s="41">
        <v>3479.61</v>
      </c>
    </row>
    <row r="621" spans="1:13" x14ac:dyDescent="0.2">
      <c r="A621" s="43" t="s">
        <v>676</v>
      </c>
      <c r="B621" s="43" t="s">
        <v>676</v>
      </c>
      <c r="C621" t="s">
        <v>233</v>
      </c>
      <c r="D621" s="1" t="s">
        <v>39</v>
      </c>
      <c r="E621" s="1">
        <v>2019</v>
      </c>
      <c r="F621" t="s">
        <v>234</v>
      </c>
      <c r="G621" t="s">
        <v>235</v>
      </c>
      <c r="H621" t="s">
        <v>223</v>
      </c>
      <c r="I621" t="s">
        <v>38</v>
      </c>
      <c r="J621" t="s">
        <v>678</v>
      </c>
      <c r="K621" t="s">
        <v>678</v>
      </c>
      <c r="L621" s="41">
        <v>1122.19</v>
      </c>
      <c r="M621" s="41">
        <v>3029.39</v>
      </c>
    </row>
    <row r="622" spans="1:13" x14ac:dyDescent="0.2">
      <c r="A622" s="43" t="s">
        <v>676</v>
      </c>
      <c r="B622" s="43" t="s">
        <v>676</v>
      </c>
      <c r="C622" t="s">
        <v>219</v>
      </c>
      <c r="D622" s="1" t="s">
        <v>48</v>
      </c>
      <c r="E622" s="1">
        <v>2016</v>
      </c>
      <c r="F622" t="s">
        <v>220</v>
      </c>
      <c r="G622" t="s">
        <v>221</v>
      </c>
      <c r="H622" t="s">
        <v>226</v>
      </c>
      <c r="I622" t="s">
        <v>47</v>
      </c>
      <c r="J622" t="s">
        <v>178</v>
      </c>
      <c r="K622" t="s">
        <v>178</v>
      </c>
      <c r="L622" s="41">
        <v>1203.71</v>
      </c>
      <c r="M622" s="41">
        <v>3179.02</v>
      </c>
    </row>
    <row r="623" spans="1:13" x14ac:dyDescent="0.2">
      <c r="A623" s="43" t="s">
        <v>676</v>
      </c>
      <c r="B623" s="43" t="s">
        <v>676</v>
      </c>
      <c r="C623" t="s">
        <v>383</v>
      </c>
      <c r="D623" s="1" t="s">
        <v>97</v>
      </c>
      <c r="E623" s="1">
        <v>2019</v>
      </c>
      <c r="F623" t="s">
        <v>384</v>
      </c>
      <c r="G623" t="s">
        <v>385</v>
      </c>
      <c r="H623" t="s">
        <v>223</v>
      </c>
      <c r="I623" t="s">
        <v>96</v>
      </c>
      <c r="J623" t="s">
        <v>678</v>
      </c>
      <c r="K623" t="s">
        <v>678</v>
      </c>
      <c r="L623" s="41">
        <v>1203.71</v>
      </c>
      <c r="M623" s="41">
        <v>2380.6925000000001</v>
      </c>
    </row>
    <row r="624" spans="1:13" x14ac:dyDescent="0.2">
      <c r="A624" s="43" t="s">
        <v>676</v>
      </c>
      <c r="B624" s="43" t="s">
        <v>676</v>
      </c>
      <c r="C624" t="s">
        <v>438</v>
      </c>
      <c r="D624" s="1" t="s">
        <v>19</v>
      </c>
      <c r="E624" s="1">
        <v>2019</v>
      </c>
      <c r="F624" t="s">
        <v>439</v>
      </c>
      <c r="G624" t="s">
        <v>440</v>
      </c>
      <c r="H624" t="s">
        <v>242</v>
      </c>
      <c r="I624" t="s">
        <v>2</v>
      </c>
      <c r="J624" t="s">
        <v>396</v>
      </c>
      <c r="K624" t="s">
        <v>396</v>
      </c>
      <c r="L624" s="41">
        <v>1122.2</v>
      </c>
      <c r="M624" s="41">
        <v>3112.55</v>
      </c>
    </row>
    <row r="625" spans="1:13" x14ac:dyDescent="0.2">
      <c r="A625" s="43" t="s">
        <v>676</v>
      </c>
      <c r="B625" s="43" t="s">
        <v>676</v>
      </c>
      <c r="C625" t="s">
        <v>682</v>
      </c>
      <c r="D625" s="1" t="s">
        <v>28</v>
      </c>
      <c r="E625" s="1">
        <v>2018</v>
      </c>
      <c r="F625" t="s">
        <v>344</v>
      </c>
      <c r="G625" t="s">
        <v>345</v>
      </c>
      <c r="H625" t="s">
        <v>410</v>
      </c>
      <c r="I625" t="s">
        <v>27</v>
      </c>
      <c r="J625" t="s">
        <v>678</v>
      </c>
      <c r="K625" t="s">
        <v>678</v>
      </c>
      <c r="L625" s="41">
        <v>1212</v>
      </c>
      <c r="M625" s="41">
        <v>2801.81</v>
      </c>
    </row>
    <row r="626" spans="1:13" x14ac:dyDescent="0.2">
      <c r="A626" s="43" t="s">
        <v>676</v>
      </c>
      <c r="B626" s="43" t="s">
        <v>676</v>
      </c>
      <c r="C626" t="s">
        <v>391</v>
      </c>
      <c r="D626" s="1" t="s">
        <v>24</v>
      </c>
      <c r="E626" s="1">
        <v>2019</v>
      </c>
      <c r="F626" t="s">
        <v>392</v>
      </c>
      <c r="G626" t="s">
        <v>393</v>
      </c>
      <c r="H626" t="s">
        <v>394</v>
      </c>
      <c r="I626" t="s">
        <v>53</v>
      </c>
      <c r="J626" t="s">
        <v>678</v>
      </c>
      <c r="K626" t="s">
        <v>678</v>
      </c>
      <c r="L626" s="41">
        <v>1738</v>
      </c>
      <c r="M626" s="41">
        <v>2335.86</v>
      </c>
    </row>
    <row r="627" spans="1:13" x14ac:dyDescent="0.2">
      <c r="A627" s="43" t="s">
        <v>676</v>
      </c>
      <c r="B627" s="43" t="s">
        <v>676</v>
      </c>
      <c r="C627" t="s">
        <v>233</v>
      </c>
      <c r="D627" s="1" t="s">
        <v>39</v>
      </c>
      <c r="E627" s="1">
        <v>2019</v>
      </c>
      <c r="F627" t="s">
        <v>234</v>
      </c>
      <c r="G627" t="s">
        <v>235</v>
      </c>
      <c r="H627" t="s">
        <v>223</v>
      </c>
      <c r="I627" t="s">
        <v>38</v>
      </c>
      <c r="J627" t="s">
        <v>678</v>
      </c>
      <c r="K627" t="s">
        <v>678</v>
      </c>
      <c r="L627" s="41">
        <v>1122.19</v>
      </c>
      <c r="M627" s="41">
        <v>3029.39</v>
      </c>
    </row>
    <row r="628" spans="1:13" x14ac:dyDescent="0.2">
      <c r="A628" s="43" t="s">
        <v>676</v>
      </c>
      <c r="B628" s="43" t="s">
        <v>676</v>
      </c>
      <c r="C628" t="s">
        <v>682</v>
      </c>
      <c r="D628" s="1" t="s">
        <v>28</v>
      </c>
      <c r="E628" s="1">
        <v>2018</v>
      </c>
      <c r="F628" t="s">
        <v>344</v>
      </c>
      <c r="G628" t="s">
        <v>345</v>
      </c>
      <c r="H628" t="s">
        <v>427</v>
      </c>
      <c r="I628" t="s">
        <v>27</v>
      </c>
      <c r="J628" t="s">
        <v>678</v>
      </c>
      <c r="K628" t="s">
        <v>678</v>
      </c>
      <c r="L628" s="41">
        <v>1212</v>
      </c>
      <c r="M628" s="41">
        <v>2801.81</v>
      </c>
    </row>
    <row r="629" spans="1:13" x14ac:dyDescent="0.2">
      <c r="A629" s="43" t="s">
        <v>676</v>
      </c>
      <c r="B629" s="43" t="s">
        <v>676</v>
      </c>
      <c r="C629" t="s">
        <v>273</v>
      </c>
      <c r="D629" s="1" t="s">
        <v>4</v>
      </c>
      <c r="E629" s="1">
        <v>2020</v>
      </c>
      <c r="F629" t="s">
        <v>274</v>
      </c>
      <c r="G629" t="s">
        <v>275</v>
      </c>
      <c r="H629" t="s">
        <v>223</v>
      </c>
      <c r="I629" t="s">
        <v>3</v>
      </c>
      <c r="J629" t="s">
        <v>178</v>
      </c>
      <c r="K629" t="s">
        <v>178</v>
      </c>
      <c r="L629" s="41">
        <v>1302.3499999999999</v>
      </c>
      <c r="M629" s="41">
        <v>5022.6400000000003</v>
      </c>
    </row>
    <row r="630" spans="1:13" x14ac:dyDescent="0.2">
      <c r="A630" s="43" t="s">
        <v>676</v>
      </c>
      <c r="B630" s="43" t="s">
        <v>676</v>
      </c>
      <c r="C630" t="s">
        <v>685</v>
      </c>
      <c r="D630" s="1" t="s">
        <v>80</v>
      </c>
      <c r="E630" s="1">
        <v>2018</v>
      </c>
      <c r="F630" t="s">
        <v>271</v>
      </c>
      <c r="G630" t="s">
        <v>272</v>
      </c>
      <c r="H630" t="s">
        <v>223</v>
      </c>
      <c r="I630" t="s">
        <v>98</v>
      </c>
      <c r="J630" t="s">
        <v>678</v>
      </c>
      <c r="K630" t="s">
        <v>678</v>
      </c>
      <c r="L630" s="41">
        <v>4162.43</v>
      </c>
      <c r="M630" s="41">
        <v>8557.7999999999993</v>
      </c>
    </row>
    <row r="631" spans="1:13" x14ac:dyDescent="0.2">
      <c r="A631" s="43" t="s">
        <v>676</v>
      </c>
      <c r="B631" s="43" t="s">
        <v>676</v>
      </c>
      <c r="C631" t="s">
        <v>273</v>
      </c>
      <c r="D631" s="1" t="s">
        <v>4</v>
      </c>
      <c r="E631" s="1">
        <v>2020</v>
      </c>
      <c r="F631" t="s">
        <v>274</v>
      </c>
      <c r="G631" t="s">
        <v>275</v>
      </c>
      <c r="H631" t="s">
        <v>223</v>
      </c>
      <c r="I631" t="s">
        <v>3</v>
      </c>
      <c r="J631" t="s">
        <v>178</v>
      </c>
      <c r="K631" t="s">
        <v>178</v>
      </c>
      <c r="L631" s="41">
        <v>1302.3499999999999</v>
      </c>
      <c r="M631" s="41">
        <v>5022.6400000000003</v>
      </c>
    </row>
    <row r="632" spans="1:13" x14ac:dyDescent="0.2">
      <c r="A632" s="43" t="s">
        <v>676</v>
      </c>
      <c r="B632" s="43" t="s">
        <v>676</v>
      </c>
      <c r="C632" t="s">
        <v>406</v>
      </c>
      <c r="D632" s="1" t="s">
        <v>30</v>
      </c>
      <c r="E632" s="1">
        <v>2018</v>
      </c>
      <c r="F632" t="s">
        <v>407</v>
      </c>
      <c r="G632" t="s">
        <v>408</v>
      </c>
      <c r="H632" t="s">
        <v>409</v>
      </c>
      <c r="I632" t="s">
        <v>7</v>
      </c>
      <c r="J632" t="s">
        <v>678</v>
      </c>
      <c r="K632" t="s">
        <v>678</v>
      </c>
      <c r="L632" s="41">
        <v>1974</v>
      </c>
      <c r="M632" s="41">
        <v>2755.5065999999997</v>
      </c>
    </row>
    <row r="633" spans="1:13" x14ac:dyDescent="0.2">
      <c r="A633" s="43" t="s">
        <v>676</v>
      </c>
      <c r="B633" s="43" t="s">
        <v>676</v>
      </c>
      <c r="C633" t="s">
        <v>342</v>
      </c>
      <c r="D633" s="1" t="s">
        <v>8</v>
      </c>
      <c r="E633" s="1">
        <v>2019</v>
      </c>
      <c r="F633" t="s">
        <v>141</v>
      </c>
      <c r="G633" t="s">
        <v>142</v>
      </c>
      <c r="H633" t="s">
        <v>257</v>
      </c>
      <c r="I633" t="s">
        <v>7</v>
      </c>
      <c r="J633" t="s">
        <v>678</v>
      </c>
      <c r="K633" t="s">
        <v>678</v>
      </c>
      <c r="L633" s="41">
        <v>1568.6</v>
      </c>
      <c r="M633" s="41">
        <v>5753.34</v>
      </c>
    </row>
    <row r="634" spans="1:13" x14ac:dyDescent="0.2">
      <c r="A634" s="43" t="s">
        <v>676</v>
      </c>
      <c r="B634" s="43" t="s">
        <v>676</v>
      </c>
      <c r="C634" t="s">
        <v>421</v>
      </c>
      <c r="D634" s="1" t="s">
        <v>12</v>
      </c>
      <c r="E634" s="1">
        <v>2018</v>
      </c>
      <c r="F634" t="s">
        <v>422</v>
      </c>
      <c r="G634" t="s">
        <v>423</v>
      </c>
      <c r="H634" t="s">
        <v>426</v>
      </c>
      <c r="I634" t="s">
        <v>7</v>
      </c>
      <c r="J634" t="s">
        <v>678</v>
      </c>
      <c r="K634" t="s">
        <v>678</v>
      </c>
      <c r="L634" s="41">
        <v>1727</v>
      </c>
      <c r="M634" s="41">
        <v>3452.47</v>
      </c>
    </row>
    <row r="635" spans="1:13" x14ac:dyDescent="0.2">
      <c r="A635" s="43" t="s">
        <v>676</v>
      </c>
      <c r="B635" s="43" t="s">
        <v>676</v>
      </c>
      <c r="C635" t="s">
        <v>682</v>
      </c>
      <c r="D635" s="1" t="s">
        <v>28</v>
      </c>
      <c r="E635" s="1">
        <v>2018</v>
      </c>
      <c r="F635" t="s">
        <v>344</v>
      </c>
      <c r="G635" t="s">
        <v>345</v>
      </c>
      <c r="H635" t="s">
        <v>265</v>
      </c>
      <c r="I635" t="s">
        <v>27</v>
      </c>
      <c r="J635" t="s">
        <v>678</v>
      </c>
      <c r="K635" t="s">
        <v>678</v>
      </c>
      <c r="L635" s="41">
        <v>1212</v>
      </c>
      <c r="M635" s="41">
        <v>2801.81</v>
      </c>
    </row>
    <row r="636" spans="1:13" x14ac:dyDescent="0.2">
      <c r="A636" s="43" t="s">
        <v>676</v>
      </c>
      <c r="B636" s="43" t="s">
        <v>676</v>
      </c>
      <c r="C636" t="s">
        <v>397</v>
      </c>
      <c r="D636" s="1" t="s">
        <v>18</v>
      </c>
      <c r="E636" s="1">
        <v>2020</v>
      </c>
      <c r="F636" t="s">
        <v>167</v>
      </c>
      <c r="G636" t="s">
        <v>168</v>
      </c>
      <c r="H636" t="s">
        <v>398</v>
      </c>
      <c r="I636" t="s">
        <v>41</v>
      </c>
      <c r="J636" t="s">
        <v>678</v>
      </c>
      <c r="K636" t="s">
        <v>678</v>
      </c>
      <c r="L636" s="41">
        <v>2163.48</v>
      </c>
      <c r="M636" s="41">
        <v>2760.15</v>
      </c>
    </row>
    <row r="637" spans="1:13" x14ac:dyDescent="0.2">
      <c r="A637" s="43" t="s">
        <v>676</v>
      </c>
      <c r="B637" s="43" t="s">
        <v>676</v>
      </c>
      <c r="C637" t="s">
        <v>518</v>
      </c>
      <c r="D637" s="1" t="s">
        <v>10</v>
      </c>
      <c r="E637" s="1">
        <v>2020</v>
      </c>
      <c r="F637" t="s">
        <v>152</v>
      </c>
      <c r="G637" t="s">
        <v>153</v>
      </c>
      <c r="H637" t="s">
        <v>338</v>
      </c>
      <c r="I637" t="s">
        <v>2</v>
      </c>
      <c r="J637" t="s">
        <v>178</v>
      </c>
      <c r="K637" t="s">
        <v>178</v>
      </c>
      <c r="L637" s="41">
        <v>1458.8500000000001</v>
      </c>
      <c r="M637" s="41">
        <v>1824.8798390000002</v>
      </c>
    </row>
    <row r="638" spans="1:13" x14ac:dyDescent="0.2">
      <c r="A638" s="43" t="s">
        <v>676</v>
      </c>
      <c r="B638" s="43" t="s">
        <v>676</v>
      </c>
      <c r="C638" t="s">
        <v>320</v>
      </c>
      <c r="D638" s="1" t="s">
        <v>1</v>
      </c>
      <c r="E638" s="1">
        <v>2018</v>
      </c>
      <c r="F638" t="s">
        <v>141</v>
      </c>
      <c r="G638" t="s">
        <v>142</v>
      </c>
      <c r="H638" t="s">
        <v>197</v>
      </c>
      <c r="I638" t="s">
        <v>92</v>
      </c>
      <c r="J638" t="s">
        <v>678</v>
      </c>
      <c r="K638" t="s">
        <v>678</v>
      </c>
      <c r="L638" s="41">
        <v>1718.8</v>
      </c>
      <c r="M638" s="41">
        <v>6221.41</v>
      </c>
    </row>
    <row r="639" spans="1:13" x14ac:dyDescent="0.2">
      <c r="A639" s="43" t="s">
        <v>676</v>
      </c>
      <c r="B639" s="43" t="s">
        <v>676</v>
      </c>
      <c r="C639" t="s">
        <v>233</v>
      </c>
      <c r="D639" s="1" t="s">
        <v>39</v>
      </c>
      <c r="E639" s="1">
        <v>2019</v>
      </c>
      <c r="F639" t="s">
        <v>234</v>
      </c>
      <c r="G639" t="s">
        <v>235</v>
      </c>
      <c r="H639" t="s">
        <v>223</v>
      </c>
      <c r="I639" t="s">
        <v>38</v>
      </c>
      <c r="J639" t="s">
        <v>678</v>
      </c>
      <c r="K639" t="s">
        <v>678</v>
      </c>
      <c r="L639" s="41">
        <v>1122.19</v>
      </c>
      <c r="M639" s="41">
        <v>3029.39</v>
      </c>
    </row>
    <row r="640" spans="1:13" x14ac:dyDescent="0.2">
      <c r="A640" s="43" t="s">
        <v>676</v>
      </c>
      <c r="B640" s="43" t="s">
        <v>676</v>
      </c>
      <c r="C640" t="s">
        <v>273</v>
      </c>
      <c r="D640" s="1" t="s">
        <v>4</v>
      </c>
      <c r="E640" s="1">
        <v>2020</v>
      </c>
      <c r="F640" t="s">
        <v>274</v>
      </c>
      <c r="G640" t="s">
        <v>275</v>
      </c>
      <c r="H640" t="s">
        <v>296</v>
      </c>
      <c r="I640" t="s">
        <v>3</v>
      </c>
      <c r="J640" t="s">
        <v>178</v>
      </c>
      <c r="K640" t="s">
        <v>178</v>
      </c>
      <c r="L640" s="41">
        <v>1302.3499999999999</v>
      </c>
      <c r="M640" s="41">
        <v>5022.6400000000003</v>
      </c>
    </row>
    <row r="641" spans="1:13" x14ac:dyDescent="0.2">
      <c r="A641" s="43" t="s">
        <v>676</v>
      </c>
      <c r="B641" s="43" t="s">
        <v>676</v>
      </c>
      <c r="C641" t="s">
        <v>518</v>
      </c>
      <c r="D641" s="1" t="s">
        <v>10</v>
      </c>
      <c r="E641" s="1">
        <v>2020</v>
      </c>
      <c r="F641" t="s">
        <v>152</v>
      </c>
      <c r="G641" t="s">
        <v>153</v>
      </c>
      <c r="H641" t="s">
        <v>546</v>
      </c>
      <c r="I641" t="s">
        <v>2</v>
      </c>
      <c r="J641" t="s">
        <v>178</v>
      </c>
      <c r="K641" t="s">
        <v>178</v>
      </c>
      <c r="L641" s="41">
        <v>1725.83</v>
      </c>
      <c r="M641" s="41">
        <v>2069.9407809999998</v>
      </c>
    </row>
    <row r="642" spans="1:13" x14ac:dyDescent="0.2">
      <c r="A642" s="43" t="s">
        <v>676</v>
      </c>
      <c r="B642" s="43" t="s">
        <v>676</v>
      </c>
      <c r="C642" t="s">
        <v>682</v>
      </c>
      <c r="D642" s="1" t="s">
        <v>28</v>
      </c>
      <c r="E642" s="1">
        <v>2018</v>
      </c>
      <c r="F642" t="s">
        <v>344</v>
      </c>
      <c r="G642" t="s">
        <v>345</v>
      </c>
      <c r="H642" t="s">
        <v>636</v>
      </c>
      <c r="I642" t="s">
        <v>27</v>
      </c>
      <c r="J642" t="s">
        <v>678</v>
      </c>
      <c r="K642" t="s">
        <v>678</v>
      </c>
      <c r="L642" s="41">
        <v>1212</v>
      </c>
      <c r="M642" s="41">
        <v>2801.81</v>
      </c>
    </row>
    <row r="643" spans="1:13" x14ac:dyDescent="0.2">
      <c r="A643" s="43" t="s">
        <v>676</v>
      </c>
      <c r="B643" s="43" t="s">
        <v>676</v>
      </c>
      <c r="C643" t="s">
        <v>201</v>
      </c>
      <c r="D643" s="1" t="s">
        <v>26</v>
      </c>
      <c r="E643" s="1">
        <v>2019</v>
      </c>
      <c r="F643" t="s">
        <v>152</v>
      </c>
      <c r="G643" t="s">
        <v>153</v>
      </c>
      <c r="H643" t="s">
        <v>207</v>
      </c>
      <c r="I643" t="s">
        <v>41</v>
      </c>
      <c r="J643" t="s">
        <v>678</v>
      </c>
      <c r="K643" t="s">
        <v>678</v>
      </c>
      <c r="L643" s="41">
        <v>2785.2</v>
      </c>
      <c r="M643" s="41">
        <v>3278.1133999999997</v>
      </c>
    </row>
    <row r="644" spans="1:13" x14ac:dyDescent="0.2">
      <c r="A644" s="43" t="s">
        <v>676</v>
      </c>
      <c r="B644" s="43" t="s">
        <v>676</v>
      </c>
      <c r="C644" t="s">
        <v>273</v>
      </c>
      <c r="D644" s="1" t="s">
        <v>4</v>
      </c>
      <c r="E644" s="1">
        <v>2020</v>
      </c>
      <c r="F644" t="s">
        <v>274</v>
      </c>
      <c r="G644" t="s">
        <v>275</v>
      </c>
      <c r="H644" t="s">
        <v>294</v>
      </c>
      <c r="I644" t="s">
        <v>3</v>
      </c>
      <c r="J644" t="s">
        <v>178</v>
      </c>
      <c r="K644" t="s">
        <v>178</v>
      </c>
      <c r="L644" s="41">
        <v>1302.3499999999999</v>
      </c>
      <c r="M644" s="41">
        <v>5022.6400000000003</v>
      </c>
    </row>
    <row r="645" spans="1:13" x14ac:dyDescent="0.2">
      <c r="A645" s="43" t="s">
        <v>676</v>
      </c>
      <c r="B645" s="43" t="s">
        <v>676</v>
      </c>
      <c r="C645" t="s">
        <v>144</v>
      </c>
      <c r="D645" s="1" t="s">
        <v>14</v>
      </c>
      <c r="E645" s="1">
        <v>2020</v>
      </c>
      <c r="F645" t="s">
        <v>145</v>
      </c>
      <c r="G645" t="s">
        <v>146</v>
      </c>
      <c r="H645" t="s">
        <v>147</v>
      </c>
      <c r="I645" t="s">
        <v>13</v>
      </c>
      <c r="J645" t="s">
        <v>678</v>
      </c>
      <c r="K645" t="s">
        <v>678</v>
      </c>
      <c r="L645" s="41">
        <v>2188.42</v>
      </c>
      <c r="M645" s="41">
        <v>2577.8535999999999</v>
      </c>
    </row>
    <row r="646" spans="1:13" x14ac:dyDescent="0.2">
      <c r="A646" s="43" t="s">
        <v>676</v>
      </c>
      <c r="B646" s="43" t="s">
        <v>676</v>
      </c>
      <c r="C646" t="s">
        <v>233</v>
      </c>
      <c r="D646" s="1" t="s">
        <v>39</v>
      </c>
      <c r="E646" s="1">
        <v>2019</v>
      </c>
      <c r="F646" t="s">
        <v>234</v>
      </c>
      <c r="G646" t="s">
        <v>235</v>
      </c>
      <c r="H646" t="s">
        <v>223</v>
      </c>
      <c r="I646" t="s">
        <v>38</v>
      </c>
      <c r="J646" t="s">
        <v>678</v>
      </c>
      <c r="K646" t="s">
        <v>678</v>
      </c>
      <c r="L646" s="41">
        <v>1122.19</v>
      </c>
      <c r="M646" s="41">
        <v>3029.39</v>
      </c>
    </row>
    <row r="647" spans="1:13" x14ac:dyDescent="0.2">
      <c r="A647" s="43" t="s">
        <v>676</v>
      </c>
      <c r="B647" s="43" t="s">
        <v>676</v>
      </c>
      <c r="C647" t="s">
        <v>684</v>
      </c>
      <c r="D647" s="1" t="s">
        <v>9</v>
      </c>
      <c r="E647" s="1">
        <v>2018</v>
      </c>
      <c r="F647" t="s">
        <v>141</v>
      </c>
      <c r="G647" t="s">
        <v>142</v>
      </c>
      <c r="H647" t="s">
        <v>718</v>
      </c>
      <c r="I647" t="s">
        <v>2</v>
      </c>
      <c r="J647" t="s">
        <v>178</v>
      </c>
      <c r="K647" t="s">
        <v>178</v>
      </c>
      <c r="L647" s="41">
        <v>1100</v>
      </c>
      <c r="M647" s="41">
        <v>2565.21</v>
      </c>
    </row>
    <row r="648" spans="1:13" x14ac:dyDescent="0.2">
      <c r="A648" s="43" t="s">
        <v>676</v>
      </c>
      <c r="B648" s="43" t="s">
        <v>676</v>
      </c>
      <c r="C648" t="s">
        <v>397</v>
      </c>
      <c r="D648" s="1" t="s">
        <v>18</v>
      </c>
      <c r="E648" s="1">
        <v>2020</v>
      </c>
      <c r="F648" t="s">
        <v>167</v>
      </c>
      <c r="G648" t="s">
        <v>168</v>
      </c>
      <c r="H648" t="s">
        <v>398</v>
      </c>
      <c r="I648" t="s">
        <v>7</v>
      </c>
      <c r="J648" t="s">
        <v>678</v>
      </c>
      <c r="K648" t="s">
        <v>678</v>
      </c>
      <c r="L648" s="41">
        <v>1592.46</v>
      </c>
      <c r="M648" s="41">
        <v>2223.39</v>
      </c>
    </row>
    <row r="649" spans="1:13" x14ac:dyDescent="0.2">
      <c r="A649" s="43" t="s">
        <v>676</v>
      </c>
      <c r="B649" s="43" t="s">
        <v>676</v>
      </c>
      <c r="C649" t="s">
        <v>233</v>
      </c>
      <c r="D649" s="1" t="s">
        <v>39</v>
      </c>
      <c r="E649" s="1">
        <v>2019</v>
      </c>
      <c r="F649" t="s">
        <v>234</v>
      </c>
      <c r="G649" t="s">
        <v>235</v>
      </c>
      <c r="H649" t="s">
        <v>245</v>
      </c>
      <c r="I649" t="s">
        <v>38</v>
      </c>
      <c r="J649" t="s">
        <v>678</v>
      </c>
      <c r="K649" t="s">
        <v>678</v>
      </c>
      <c r="L649" s="41">
        <v>1122.19</v>
      </c>
      <c r="M649" s="41">
        <v>3029.39</v>
      </c>
    </row>
    <row r="650" spans="1:13" x14ac:dyDescent="0.2">
      <c r="A650" s="43" t="s">
        <v>676</v>
      </c>
      <c r="B650" s="43" t="s">
        <v>676</v>
      </c>
      <c r="C650" t="s">
        <v>684</v>
      </c>
      <c r="D650" s="1" t="s">
        <v>9</v>
      </c>
      <c r="E650" s="1">
        <v>2018</v>
      </c>
      <c r="F650" t="s">
        <v>141</v>
      </c>
      <c r="G650" t="s">
        <v>142</v>
      </c>
      <c r="H650" t="s">
        <v>738</v>
      </c>
      <c r="I650" t="s">
        <v>2</v>
      </c>
      <c r="J650" t="s">
        <v>178</v>
      </c>
      <c r="K650" t="s">
        <v>178</v>
      </c>
      <c r="L650" s="41">
        <v>1100</v>
      </c>
      <c r="M650" s="41">
        <v>2565.21</v>
      </c>
    </row>
    <row r="651" spans="1:13" x14ac:dyDescent="0.2">
      <c r="A651" s="43" t="s">
        <v>676</v>
      </c>
      <c r="B651" s="43" t="s">
        <v>676</v>
      </c>
      <c r="C651" t="s">
        <v>343</v>
      </c>
      <c r="D651" s="1" t="s">
        <v>70</v>
      </c>
      <c r="E651" s="1">
        <v>2016</v>
      </c>
      <c r="F651" t="s">
        <v>344</v>
      </c>
      <c r="G651" t="s">
        <v>345</v>
      </c>
      <c r="H651" t="s">
        <v>223</v>
      </c>
      <c r="I651" t="s">
        <v>41</v>
      </c>
      <c r="J651" t="s">
        <v>678</v>
      </c>
      <c r="K651" t="s">
        <v>678</v>
      </c>
      <c r="L651" s="41">
        <v>2190</v>
      </c>
      <c r="M651" s="41">
        <v>5666.7409677419355</v>
      </c>
    </row>
    <row r="652" spans="1:13" x14ac:dyDescent="0.2">
      <c r="A652" s="43" t="s">
        <v>676</v>
      </c>
      <c r="B652" s="43" t="s">
        <v>676</v>
      </c>
      <c r="C652" t="s">
        <v>518</v>
      </c>
      <c r="D652" s="1" t="s">
        <v>10</v>
      </c>
      <c r="E652" s="1">
        <v>2020</v>
      </c>
      <c r="F652" t="s">
        <v>152</v>
      </c>
      <c r="G652" t="s">
        <v>153</v>
      </c>
      <c r="H652" t="s">
        <v>547</v>
      </c>
      <c r="I652" t="s">
        <v>2</v>
      </c>
      <c r="J652" t="s">
        <v>178</v>
      </c>
      <c r="K652" t="s">
        <v>178</v>
      </c>
      <c r="L652" s="41">
        <v>1725.83</v>
      </c>
      <c r="M652" s="41">
        <v>2069.9407809999998</v>
      </c>
    </row>
    <row r="653" spans="1:13" x14ac:dyDescent="0.2">
      <c r="A653" s="43" t="s">
        <v>676</v>
      </c>
      <c r="B653" s="43" t="s">
        <v>676</v>
      </c>
      <c r="C653" t="s">
        <v>438</v>
      </c>
      <c r="D653" s="1" t="s">
        <v>19</v>
      </c>
      <c r="E653" s="1">
        <v>2019</v>
      </c>
      <c r="F653" t="s">
        <v>439</v>
      </c>
      <c r="G653" t="s">
        <v>440</v>
      </c>
      <c r="H653" t="s">
        <v>474</v>
      </c>
      <c r="I653" t="s">
        <v>2</v>
      </c>
      <c r="J653" t="s">
        <v>396</v>
      </c>
      <c r="K653" t="s">
        <v>396</v>
      </c>
      <c r="L653" s="41">
        <v>1122.2</v>
      </c>
      <c r="M653" s="41">
        <v>4005.28</v>
      </c>
    </row>
    <row r="654" spans="1:13" x14ac:dyDescent="0.2">
      <c r="A654" s="43" t="s">
        <v>676</v>
      </c>
      <c r="B654" s="43" t="s">
        <v>676</v>
      </c>
      <c r="C654" t="s">
        <v>411</v>
      </c>
      <c r="D654" s="1" t="s">
        <v>20</v>
      </c>
      <c r="E654" s="1">
        <v>2018</v>
      </c>
      <c r="F654" t="s">
        <v>159</v>
      </c>
      <c r="G654" t="s">
        <v>160</v>
      </c>
      <c r="H654" t="s">
        <v>398</v>
      </c>
      <c r="I654" t="s">
        <v>13</v>
      </c>
      <c r="J654" t="s">
        <v>678</v>
      </c>
      <c r="K654" t="s">
        <v>678</v>
      </c>
      <c r="L654" s="41">
        <v>1727</v>
      </c>
      <c r="M654" s="41">
        <v>2407.96</v>
      </c>
    </row>
    <row r="655" spans="1:13" x14ac:dyDescent="0.2">
      <c r="A655" s="43" t="s">
        <v>676</v>
      </c>
      <c r="B655" s="43" t="s">
        <v>676</v>
      </c>
      <c r="C655" t="s">
        <v>438</v>
      </c>
      <c r="D655" s="1" t="s">
        <v>19</v>
      </c>
      <c r="E655" s="1">
        <v>2019</v>
      </c>
      <c r="F655" t="s">
        <v>439</v>
      </c>
      <c r="G655" t="s">
        <v>440</v>
      </c>
      <c r="H655" t="s">
        <v>475</v>
      </c>
      <c r="I655" t="s">
        <v>2</v>
      </c>
      <c r="J655" t="s">
        <v>178</v>
      </c>
      <c r="K655" t="s">
        <v>178</v>
      </c>
      <c r="L655" s="41">
        <v>1122.2</v>
      </c>
      <c r="M655" s="41">
        <v>3112.55</v>
      </c>
    </row>
    <row r="656" spans="1:13" x14ac:dyDescent="0.2">
      <c r="A656" s="43" t="s">
        <v>676</v>
      </c>
      <c r="B656" s="43" t="s">
        <v>676</v>
      </c>
      <c r="C656" t="s">
        <v>212</v>
      </c>
      <c r="D656" s="1" t="s">
        <v>57</v>
      </c>
      <c r="E656" s="1">
        <v>2016</v>
      </c>
      <c r="F656" t="s">
        <v>152</v>
      </c>
      <c r="G656" t="s">
        <v>153</v>
      </c>
      <c r="H656" t="s">
        <v>213</v>
      </c>
      <c r="I656" t="s">
        <v>58</v>
      </c>
      <c r="J656" t="s">
        <v>678</v>
      </c>
      <c r="K656" t="s">
        <v>678</v>
      </c>
      <c r="L656" s="41">
        <v>1598.59</v>
      </c>
      <c r="M656" s="41">
        <v>2504.9230080000002</v>
      </c>
    </row>
    <row r="657" spans="1:13" x14ac:dyDescent="0.2">
      <c r="A657" s="43" t="s">
        <v>676</v>
      </c>
      <c r="B657" s="43" t="s">
        <v>676</v>
      </c>
      <c r="C657" t="s">
        <v>273</v>
      </c>
      <c r="D657" s="1" t="s">
        <v>4</v>
      </c>
      <c r="E657" s="1">
        <v>2020</v>
      </c>
      <c r="F657" t="s">
        <v>274</v>
      </c>
      <c r="G657" t="s">
        <v>275</v>
      </c>
      <c r="H657" t="s">
        <v>298</v>
      </c>
      <c r="I657" t="s">
        <v>3</v>
      </c>
      <c r="J657" t="s">
        <v>178</v>
      </c>
      <c r="K657" t="s">
        <v>178</v>
      </c>
      <c r="L657" s="41">
        <v>1302.3499999999999</v>
      </c>
      <c r="M657" s="41">
        <v>5022.6400000000003</v>
      </c>
    </row>
    <row r="658" spans="1:13" x14ac:dyDescent="0.2">
      <c r="A658" s="43" t="s">
        <v>676</v>
      </c>
      <c r="B658" s="43" t="s">
        <v>676</v>
      </c>
      <c r="C658" t="s">
        <v>273</v>
      </c>
      <c r="D658" s="1" t="s">
        <v>4</v>
      </c>
      <c r="E658" s="1">
        <v>2020</v>
      </c>
      <c r="F658" t="s">
        <v>274</v>
      </c>
      <c r="G658" t="s">
        <v>275</v>
      </c>
      <c r="H658" t="s">
        <v>288</v>
      </c>
      <c r="I658" t="s">
        <v>3</v>
      </c>
      <c r="J658" t="s">
        <v>178</v>
      </c>
      <c r="K658" t="s">
        <v>178</v>
      </c>
      <c r="L658" s="41">
        <v>1302.3499999999999</v>
      </c>
      <c r="M658" s="41">
        <v>5022.6400000000003</v>
      </c>
    </row>
    <row r="659" spans="1:13" x14ac:dyDescent="0.2">
      <c r="A659" s="43" t="s">
        <v>676</v>
      </c>
      <c r="B659" s="43" t="s">
        <v>676</v>
      </c>
      <c r="C659" t="s">
        <v>334</v>
      </c>
      <c r="D659" s="1" t="s">
        <v>84</v>
      </c>
      <c r="E659" s="1">
        <v>2021</v>
      </c>
      <c r="F659" t="s">
        <v>335</v>
      </c>
      <c r="G659" t="s">
        <v>336</v>
      </c>
      <c r="H659" t="s">
        <v>337</v>
      </c>
      <c r="I659" t="s">
        <v>83</v>
      </c>
      <c r="J659" t="s">
        <v>678</v>
      </c>
      <c r="K659" t="s">
        <v>678</v>
      </c>
      <c r="L659" s="41">
        <v>1805.05</v>
      </c>
      <c r="M659" s="41">
        <v>5280.5</v>
      </c>
    </row>
    <row r="660" spans="1:13" x14ac:dyDescent="0.2">
      <c r="A660" s="43" t="s">
        <v>676</v>
      </c>
      <c r="B660" s="43" t="s">
        <v>676</v>
      </c>
      <c r="C660" t="s">
        <v>518</v>
      </c>
      <c r="D660" s="1" t="s">
        <v>10</v>
      </c>
      <c r="E660" s="1">
        <v>2020</v>
      </c>
      <c r="F660" t="s">
        <v>152</v>
      </c>
      <c r="G660" t="s">
        <v>153</v>
      </c>
      <c r="H660" t="s">
        <v>170</v>
      </c>
      <c r="I660" t="s">
        <v>2</v>
      </c>
      <c r="J660" t="s">
        <v>678</v>
      </c>
      <c r="K660" t="s">
        <v>678</v>
      </c>
      <c r="L660" s="41">
        <v>1458.8500000000001</v>
      </c>
      <c r="M660" s="41">
        <v>1940.4088790000001</v>
      </c>
    </row>
    <row r="661" spans="1:13" x14ac:dyDescent="0.2">
      <c r="A661" s="43" t="s">
        <v>676</v>
      </c>
      <c r="B661" s="43" t="s">
        <v>676</v>
      </c>
      <c r="C661" t="s">
        <v>438</v>
      </c>
      <c r="D661" s="1" t="s">
        <v>19</v>
      </c>
      <c r="E661" s="1">
        <v>2019</v>
      </c>
      <c r="F661" t="s">
        <v>439</v>
      </c>
      <c r="G661" t="s">
        <v>440</v>
      </c>
      <c r="H661" t="s">
        <v>453</v>
      </c>
      <c r="I661" t="s">
        <v>2</v>
      </c>
      <c r="J661" t="s">
        <v>178</v>
      </c>
      <c r="K661" t="s">
        <v>178</v>
      </c>
      <c r="L661" s="41">
        <v>1122.2</v>
      </c>
      <c r="M661" s="41">
        <v>3647.92</v>
      </c>
    </row>
    <row r="662" spans="1:13" x14ac:dyDescent="0.2">
      <c r="A662" s="43" t="s">
        <v>676</v>
      </c>
      <c r="B662" s="43" t="s">
        <v>676</v>
      </c>
      <c r="C662" t="s">
        <v>767</v>
      </c>
      <c r="D662" s="1" t="s">
        <v>766</v>
      </c>
      <c r="E662" s="1">
        <v>2016</v>
      </c>
      <c r="F662" t="s">
        <v>162</v>
      </c>
      <c r="G662" t="s">
        <v>163</v>
      </c>
      <c r="H662" t="s">
        <v>154</v>
      </c>
      <c r="I662" t="s">
        <v>21</v>
      </c>
      <c r="J662" t="s">
        <v>678</v>
      </c>
      <c r="K662" t="s">
        <v>678</v>
      </c>
      <c r="L662" s="41">
        <v>1727</v>
      </c>
      <c r="M662" s="41">
        <v>2160.1999999999998</v>
      </c>
    </row>
    <row r="663" spans="1:13" x14ac:dyDescent="0.2">
      <c r="A663" s="43" t="s">
        <v>676</v>
      </c>
      <c r="B663" s="43" t="s">
        <v>676</v>
      </c>
      <c r="C663" t="s">
        <v>685</v>
      </c>
      <c r="D663" s="1" t="s">
        <v>80</v>
      </c>
      <c r="E663" s="1">
        <v>2018</v>
      </c>
      <c r="F663" t="s">
        <v>271</v>
      </c>
      <c r="G663" t="s">
        <v>272</v>
      </c>
      <c r="H663" t="s">
        <v>223</v>
      </c>
      <c r="I663" t="s">
        <v>25</v>
      </c>
      <c r="J663" t="s">
        <v>678</v>
      </c>
      <c r="K663" t="s">
        <v>678</v>
      </c>
      <c r="L663" s="41">
        <v>1298</v>
      </c>
      <c r="M663" s="41">
        <v>3102.55</v>
      </c>
    </row>
    <row r="664" spans="1:13" x14ac:dyDescent="0.2">
      <c r="A664" s="43" t="s">
        <v>676</v>
      </c>
      <c r="B664" s="43" t="s">
        <v>676</v>
      </c>
      <c r="C664" t="s">
        <v>682</v>
      </c>
      <c r="D664" s="1" t="s">
        <v>28</v>
      </c>
      <c r="E664" s="1">
        <v>2018</v>
      </c>
      <c r="F664" t="s">
        <v>344</v>
      </c>
      <c r="G664" t="s">
        <v>345</v>
      </c>
      <c r="H664" t="s">
        <v>405</v>
      </c>
      <c r="I664" t="s">
        <v>27</v>
      </c>
      <c r="J664" t="s">
        <v>678</v>
      </c>
      <c r="K664" t="s">
        <v>678</v>
      </c>
      <c r="L664" s="41">
        <v>1212</v>
      </c>
      <c r="M664" s="41">
        <v>2801.81</v>
      </c>
    </row>
    <row r="665" spans="1:13" x14ac:dyDescent="0.2">
      <c r="A665" s="43" t="s">
        <v>676</v>
      </c>
      <c r="B665" s="43" t="s">
        <v>676</v>
      </c>
      <c r="C665" t="s">
        <v>438</v>
      </c>
      <c r="D665" s="1" t="s">
        <v>19</v>
      </c>
      <c r="E665" s="1">
        <v>2019</v>
      </c>
      <c r="F665" t="s">
        <v>439</v>
      </c>
      <c r="G665" t="s">
        <v>440</v>
      </c>
      <c r="H665" t="s">
        <v>476</v>
      </c>
      <c r="I665" t="s">
        <v>2</v>
      </c>
      <c r="J665" t="s">
        <v>178</v>
      </c>
      <c r="K665" t="s">
        <v>178</v>
      </c>
      <c r="L665" s="41">
        <v>1122.2</v>
      </c>
      <c r="M665" s="41">
        <v>3112.55</v>
      </c>
    </row>
    <row r="666" spans="1:13" x14ac:dyDescent="0.2">
      <c r="A666" s="43" t="s">
        <v>676</v>
      </c>
      <c r="B666" s="43" t="s">
        <v>676</v>
      </c>
      <c r="C666" t="s">
        <v>438</v>
      </c>
      <c r="D666" s="1" t="s">
        <v>19</v>
      </c>
      <c r="E666" s="1">
        <v>2019</v>
      </c>
      <c r="F666" t="s">
        <v>439</v>
      </c>
      <c r="G666" t="s">
        <v>440</v>
      </c>
      <c r="H666" t="s">
        <v>477</v>
      </c>
      <c r="I666" t="s">
        <v>2</v>
      </c>
      <c r="J666" t="s">
        <v>178</v>
      </c>
      <c r="K666" t="s">
        <v>178</v>
      </c>
      <c r="L666" s="41">
        <v>1122.2</v>
      </c>
      <c r="M666" s="41">
        <v>3814.15</v>
      </c>
    </row>
    <row r="667" spans="1:13" x14ac:dyDescent="0.2">
      <c r="A667" s="43" t="s">
        <v>676</v>
      </c>
      <c r="B667" s="43" t="s">
        <v>676</v>
      </c>
      <c r="C667" t="s">
        <v>418</v>
      </c>
      <c r="D667" s="1" t="s">
        <v>6</v>
      </c>
      <c r="E667" s="1">
        <v>2018</v>
      </c>
      <c r="F667" t="s">
        <v>162</v>
      </c>
      <c r="G667" t="s">
        <v>163</v>
      </c>
      <c r="H667" t="s">
        <v>419</v>
      </c>
      <c r="I667" t="s">
        <v>7</v>
      </c>
      <c r="J667" t="s">
        <v>678</v>
      </c>
      <c r="K667" t="s">
        <v>678</v>
      </c>
      <c r="L667" s="41">
        <v>2336.91</v>
      </c>
      <c r="M667" s="41">
        <v>5397.73</v>
      </c>
    </row>
    <row r="668" spans="1:13" x14ac:dyDescent="0.2">
      <c r="A668" s="43" t="s">
        <v>676</v>
      </c>
      <c r="B668" s="43" t="s">
        <v>676</v>
      </c>
      <c r="C668" t="s">
        <v>684</v>
      </c>
      <c r="D668" s="1" t="s">
        <v>9</v>
      </c>
      <c r="E668" s="1">
        <v>2018</v>
      </c>
      <c r="F668" t="s">
        <v>141</v>
      </c>
      <c r="G668" t="s">
        <v>142</v>
      </c>
      <c r="H668" t="s">
        <v>700</v>
      </c>
      <c r="I668" t="s">
        <v>2</v>
      </c>
      <c r="J668" t="s">
        <v>178</v>
      </c>
      <c r="K668" t="s">
        <v>178</v>
      </c>
      <c r="L668" s="41">
        <v>1387.51</v>
      </c>
      <c r="M668" s="41">
        <v>3166.46</v>
      </c>
    </row>
    <row r="669" spans="1:13" x14ac:dyDescent="0.2">
      <c r="A669" s="43" t="s">
        <v>676</v>
      </c>
      <c r="B669" s="43" t="s">
        <v>676</v>
      </c>
      <c r="C669" t="s">
        <v>391</v>
      </c>
      <c r="D669" s="1" t="s">
        <v>24</v>
      </c>
      <c r="E669" s="1">
        <v>2019</v>
      </c>
      <c r="F669" t="s">
        <v>392</v>
      </c>
      <c r="G669" t="s">
        <v>393</v>
      </c>
      <c r="H669" t="s">
        <v>395</v>
      </c>
      <c r="I669" t="s">
        <v>73</v>
      </c>
      <c r="J669" t="s">
        <v>678</v>
      </c>
      <c r="K669" t="s">
        <v>678</v>
      </c>
      <c r="L669" s="41">
        <v>1738</v>
      </c>
      <c r="M669" s="41">
        <v>2335.86</v>
      </c>
    </row>
    <row r="670" spans="1:13" x14ac:dyDescent="0.2">
      <c r="A670" s="43" t="s">
        <v>676</v>
      </c>
      <c r="B670" s="43" t="s">
        <v>676</v>
      </c>
      <c r="C670" t="s">
        <v>406</v>
      </c>
      <c r="D670" s="1" t="s">
        <v>30</v>
      </c>
      <c r="E670" s="1">
        <v>2018</v>
      </c>
      <c r="F670" t="s">
        <v>407</v>
      </c>
      <c r="G670" t="s">
        <v>408</v>
      </c>
      <c r="H670" t="s">
        <v>410</v>
      </c>
      <c r="I670" t="s">
        <v>7</v>
      </c>
      <c r="J670" t="s">
        <v>678</v>
      </c>
      <c r="K670" t="s">
        <v>678</v>
      </c>
      <c r="L670" s="41">
        <v>1974</v>
      </c>
      <c r="M670" s="41">
        <v>2755.5065999999997</v>
      </c>
    </row>
    <row r="671" spans="1:13" x14ac:dyDescent="0.2">
      <c r="A671" s="43" t="s">
        <v>676</v>
      </c>
      <c r="B671" s="43" t="s">
        <v>676</v>
      </c>
      <c r="C671" t="s">
        <v>684</v>
      </c>
      <c r="D671" s="1" t="s">
        <v>9</v>
      </c>
      <c r="E671" s="1">
        <v>2018</v>
      </c>
      <c r="F671" t="s">
        <v>141</v>
      </c>
      <c r="G671" t="s">
        <v>142</v>
      </c>
      <c r="H671" t="s">
        <v>724</v>
      </c>
      <c r="I671" t="s">
        <v>2</v>
      </c>
      <c r="J671" t="s">
        <v>396</v>
      </c>
      <c r="K671" t="s">
        <v>396</v>
      </c>
      <c r="L671" s="41">
        <v>1145.68</v>
      </c>
      <c r="M671" s="41">
        <v>2641.19</v>
      </c>
    </row>
    <row r="672" spans="1:13" x14ac:dyDescent="0.2">
      <c r="A672" s="43" t="s">
        <v>676</v>
      </c>
      <c r="B672" s="43" t="s">
        <v>676</v>
      </c>
      <c r="C672" t="s">
        <v>320</v>
      </c>
      <c r="D672" s="1" t="s">
        <v>1</v>
      </c>
      <c r="E672" s="1">
        <v>2018</v>
      </c>
      <c r="F672" t="s">
        <v>141</v>
      </c>
      <c r="G672" t="s">
        <v>142</v>
      </c>
      <c r="H672" t="s">
        <v>198</v>
      </c>
      <c r="I672" t="s">
        <v>58</v>
      </c>
      <c r="J672" t="s">
        <v>678</v>
      </c>
      <c r="K672" t="s">
        <v>678</v>
      </c>
      <c r="L672" s="41">
        <v>1212</v>
      </c>
      <c r="M672" s="41">
        <v>5700.18</v>
      </c>
    </row>
    <row r="673" spans="1:13" x14ac:dyDescent="0.2">
      <c r="A673" s="43" t="s">
        <v>676</v>
      </c>
      <c r="B673" s="43" t="s">
        <v>676</v>
      </c>
      <c r="C673" t="s">
        <v>342</v>
      </c>
      <c r="D673" s="1" t="s">
        <v>8</v>
      </c>
      <c r="E673" s="1">
        <v>2019</v>
      </c>
      <c r="F673" t="s">
        <v>141</v>
      </c>
      <c r="G673" t="s">
        <v>142</v>
      </c>
      <c r="H673" t="s">
        <v>257</v>
      </c>
      <c r="I673" t="s">
        <v>31</v>
      </c>
      <c r="J673" t="s">
        <v>678</v>
      </c>
      <c r="K673" t="s">
        <v>678</v>
      </c>
      <c r="L673" s="41">
        <v>1568.6</v>
      </c>
      <c r="M673" s="41">
        <v>5790.31</v>
      </c>
    </row>
    <row r="674" spans="1:13" x14ac:dyDescent="0.2">
      <c r="A674" s="43" t="s">
        <v>676</v>
      </c>
      <c r="B674" s="43" t="s">
        <v>676</v>
      </c>
      <c r="C674" t="s">
        <v>684</v>
      </c>
      <c r="D674" s="1" t="s">
        <v>9</v>
      </c>
      <c r="E674" s="1">
        <v>2018</v>
      </c>
      <c r="F674" t="s">
        <v>141</v>
      </c>
      <c r="G674" t="s">
        <v>142</v>
      </c>
      <c r="H674" t="s">
        <v>717</v>
      </c>
      <c r="I674" t="s">
        <v>2</v>
      </c>
      <c r="J674" t="s">
        <v>178</v>
      </c>
      <c r="K674" t="s">
        <v>178</v>
      </c>
      <c r="L674" s="41">
        <v>1387.51</v>
      </c>
      <c r="M674" s="41">
        <v>3166.46</v>
      </c>
    </row>
    <row r="675" spans="1:13" x14ac:dyDescent="0.2">
      <c r="A675" s="43" t="s">
        <v>676</v>
      </c>
      <c r="B675" s="43" t="s">
        <v>676</v>
      </c>
      <c r="C675" t="s">
        <v>767</v>
      </c>
      <c r="D675" s="1" t="s">
        <v>766</v>
      </c>
      <c r="E675" s="1">
        <v>2016</v>
      </c>
      <c r="F675" t="s">
        <v>162</v>
      </c>
      <c r="G675" t="s">
        <v>163</v>
      </c>
      <c r="H675" t="s">
        <v>154</v>
      </c>
      <c r="I675" t="s">
        <v>21</v>
      </c>
      <c r="J675" t="s">
        <v>678</v>
      </c>
      <c r="K675" t="s">
        <v>678</v>
      </c>
      <c r="L675" s="41">
        <v>1727</v>
      </c>
      <c r="M675" s="41">
        <v>1969.4</v>
      </c>
    </row>
    <row r="676" spans="1:13" x14ac:dyDescent="0.2">
      <c r="A676" s="43" t="s">
        <v>676</v>
      </c>
      <c r="B676" s="43" t="s">
        <v>676</v>
      </c>
      <c r="C676" t="s">
        <v>342</v>
      </c>
      <c r="D676" s="1" t="s">
        <v>8</v>
      </c>
      <c r="E676" s="1">
        <v>2019</v>
      </c>
      <c r="F676" t="s">
        <v>141</v>
      </c>
      <c r="G676" t="s">
        <v>142</v>
      </c>
      <c r="H676" t="s">
        <v>248</v>
      </c>
      <c r="I676" t="s">
        <v>76</v>
      </c>
      <c r="J676" t="s">
        <v>678</v>
      </c>
      <c r="K676" t="s">
        <v>678</v>
      </c>
      <c r="L676" s="41">
        <v>1568.6</v>
      </c>
      <c r="M676" s="41">
        <v>5790.31</v>
      </c>
    </row>
    <row r="677" spans="1:13" x14ac:dyDescent="0.2">
      <c r="A677" s="43" t="s">
        <v>676</v>
      </c>
      <c r="B677" s="43" t="s">
        <v>676</v>
      </c>
      <c r="C677" t="s">
        <v>430</v>
      </c>
      <c r="D677" s="1" t="s">
        <v>765</v>
      </c>
      <c r="E677" s="1">
        <v>2019</v>
      </c>
      <c r="F677" t="s">
        <v>764</v>
      </c>
      <c r="G677" t="s">
        <v>763</v>
      </c>
      <c r="H677" t="s">
        <v>356</v>
      </c>
      <c r="I677" t="s">
        <v>46</v>
      </c>
      <c r="J677" t="s">
        <v>678</v>
      </c>
      <c r="K677" t="s">
        <v>678</v>
      </c>
      <c r="L677" s="41">
        <v>1061.6400000000001</v>
      </c>
      <c r="M677" s="41">
        <v>1535.65</v>
      </c>
    </row>
    <row r="678" spans="1:13" x14ac:dyDescent="0.2">
      <c r="A678" s="43" t="s">
        <v>676</v>
      </c>
      <c r="B678" s="43" t="s">
        <v>676</v>
      </c>
      <c r="C678" t="s">
        <v>438</v>
      </c>
      <c r="D678" s="1" t="s">
        <v>19</v>
      </c>
      <c r="E678" s="1">
        <v>2019</v>
      </c>
      <c r="F678" t="s">
        <v>439</v>
      </c>
      <c r="G678" t="s">
        <v>440</v>
      </c>
      <c r="H678" t="s">
        <v>447</v>
      </c>
      <c r="I678" t="s">
        <v>2</v>
      </c>
      <c r="J678" t="s">
        <v>178</v>
      </c>
      <c r="K678" t="s">
        <v>178</v>
      </c>
      <c r="L678" s="41">
        <v>1122.2</v>
      </c>
      <c r="M678" s="41">
        <v>3647.92</v>
      </c>
    </row>
    <row r="679" spans="1:13" x14ac:dyDescent="0.2">
      <c r="A679" s="43" t="s">
        <v>676</v>
      </c>
      <c r="B679" s="43" t="s">
        <v>676</v>
      </c>
      <c r="C679" t="s">
        <v>140</v>
      </c>
      <c r="D679" s="1" t="s">
        <v>59</v>
      </c>
      <c r="E679" s="1">
        <v>2020</v>
      </c>
      <c r="F679" t="s">
        <v>141</v>
      </c>
      <c r="G679" t="s">
        <v>142</v>
      </c>
      <c r="H679" t="s">
        <v>143</v>
      </c>
      <c r="I679" t="s">
        <v>25</v>
      </c>
      <c r="J679" t="s">
        <v>678</v>
      </c>
      <c r="K679" t="s">
        <v>678</v>
      </c>
      <c r="L679" s="41">
        <v>1479.64</v>
      </c>
      <c r="M679" s="41">
        <v>4160.2700000000004</v>
      </c>
    </row>
    <row r="680" spans="1:13" x14ac:dyDescent="0.2">
      <c r="A680" s="43" t="s">
        <v>676</v>
      </c>
      <c r="B680" s="43" t="s">
        <v>676</v>
      </c>
      <c r="C680" t="s">
        <v>342</v>
      </c>
      <c r="D680" s="1" t="s">
        <v>8</v>
      </c>
      <c r="E680" s="1">
        <v>2019</v>
      </c>
      <c r="F680" t="s">
        <v>141</v>
      </c>
      <c r="G680" t="s">
        <v>142</v>
      </c>
      <c r="H680" t="s">
        <v>254</v>
      </c>
      <c r="I680" t="s">
        <v>64</v>
      </c>
      <c r="J680" t="s">
        <v>678</v>
      </c>
      <c r="K680" t="s">
        <v>678</v>
      </c>
      <c r="L680" s="41">
        <v>1212</v>
      </c>
      <c r="M680" s="41">
        <v>4037.64</v>
      </c>
    </row>
    <row r="681" spans="1:13" x14ac:dyDescent="0.2">
      <c r="A681" s="43" t="s">
        <v>676</v>
      </c>
      <c r="B681" s="43" t="s">
        <v>676</v>
      </c>
      <c r="C681" t="s">
        <v>320</v>
      </c>
      <c r="D681" s="1" t="s">
        <v>1</v>
      </c>
      <c r="E681" s="1">
        <v>2018</v>
      </c>
      <c r="F681" t="s">
        <v>141</v>
      </c>
      <c r="G681" t="s">
        <v>142</v>
      </c>
      <c r="H681" t="s">
        <v>207</v>
      </c>
      <c r="I681" t="s">
        <v>0</v>
      </c>
      <c r="J681" t="s">
        <v>678</v>
      </c>
      <c r="K681" t="s">
        <v>678</v>
      </c>
      <c r="L681" s="41">
        <v>1212</v>
      </c>
      <c r="M681" s="41">
        <v>4380.49</v>
      </c>
    </row>
    <row r="682" spans="1:13" x14ac:dyDescent="0.2">
      <c r="A682" s="43" t="s">
        <v>676</v>
      </c>
      <c r="B682" s="43" t="s">
        <v>676</v>
      </c>
      <c r="C682" t="s">
        <v>518</v>
      </c>
      <c r="D682" s="1" t="s">
        <v>10</v>
      </c>
      <c r="E682" s="1">
        <v>2020</v>
      </c>
      <c r="F682" t="s">
        <v>152</v>
      </c>
      <c r="G682" t="s">
        <v>153</v>
      </c>
      <c r="H682" t="s">
        <v>532</v>
      </c>
      <c r="I682" t="s">
        <v>2</v>
      </c>
      <c r="J682" t="s">
        <v>178</v>
      </c>
      <c r="K682" t="s">
        <v>178</v>
      </c>
      <c r="L682" s="41">
        <v>1239.6000000000001</v>
      </c>
      <c r="M682" s="41">
        <v>1607.296848</v>
      </c>
    </row>
    <row r="683" spans="1:13" x14ac:dyDescent="0.2">
      <c r="A683" s="43" t="s">
        <v>676</v>
      </c>
      <c r="B683" s="43" t="s">
        <v>676</v>
      </c>
      <c r="C683" t="s">
        <v>151</v>
      </c>
      <c r="D683" s="1" t="s">
        <v>22</v>
      </c>
      <c r="E683" s="1">
        <v>2021</v>
      </c>
      <c r="F683" t="s">
        <v>152</v>
      </c>
      <c r="G683" t="s">
        <v>153</v>
      </c>
      <c r="H683" t="s">
        <v>154</v>
      </c>
      <c r="I683" t="s">
        <v>58</v>
      </c>
      <c r="J683" t="s">
        <v>678</v>
      </c>
      <c r="K683" t="s">
        <v>678</v>
      </c>
      <c r="L683" s="41">
        <v>1584.1200000000001</v>
      </c>
      <c r="M683" s="41">
        <v>2776.8900000000003</v>
      </c>
    </row>
    <row r="684" spans="1:13" x14ac:dyDescent="0.2">
      <c r="A684" s="43" t="s">
        <v>676</v>
      </c>
      <c r="B684" s="43" t="s">
        <v>676</v>
      </c>
      <c r="C684" t="s">
        <v>188</v>
      </c>
      <c r="D684" s="1" t="s">
        <v>72</v>
      </c>
      <c r="E684" s="1">
        <v>2021</v>
      </c>
      <c r="F684" t="s">
        <v>162</v>
      </c>
      <c r="G684" t="s">
        <v>163</v>
      </c>
      <c r="H684" t="s">
        <v>189</v>
      </c>
      <c r="I684" t="s">
        <v>64</v>
      </c>
      <c r="J684" t="s">
        <v>678</v>
      </c>
      <c r="K684" t="s">
        <v>678</v>
      </c>
      <c r="L684" s="41">
        <v>1747.77</v>
      </c>
      <c r="M684" s="41">
        <v>1747.77</v>
      </c>
    </row>
    <row r="685" spans="1:13" x14ac:dyDescent="0.2">
      <c r="A685" s="43" t="s">
        <v>676</v>
      </c>
      <c r="B685" s="43" t="s">
        <v>676</v>
      </c>
      <c r="C685" t="s">
        <v>320</v>
      </c>
      <c r="D685" s="1" t="s">
        <v>1</v>
      </c>
      <c r="E685" s="1">
        <v>2018</v>
      </c>
      <c r="F685" t="s">
        <v>141</v>
      </c>
      <c r="G685" t="s">
        <v>142</v>
      </c>
      <c r="H685" t="s">
        <v>321</v>
      </c>
      <c r="I685" t="s">
        <v>92</v>
      </c>
      <c r="J685" t="s">
        <v>678</v>
      </c>
      <c r="K685" t="s">
        <v>678</v>
      </c>
      <c r="L685" s="41">
        <v>1718.8</v>
      </c>
      <c r="M685" s="41">
        <v>6221.41</v>
      </c>
    </row>
    <row r="686" spans="1:13" x14ac:dyDescent="0.2">
      <c r="A686" s="43" t="s">
        <v>676</v>
      </c>
      <c r="B686" s="43" t="s">
        <v>676</v>
      </c>
      <c r="C686" t="s">
        <v>233</v>
      </c>
      <c r="D686" s="1" t="s">
        <v>39</v>
      </c>
      <c r="E686" s="1">
        <v>2019</v>
      </c>
      <c r="F686" t="s">
        <v>234</v>
      </c>
      <c r="G686" t="s">
        <v>235</v>
      </c>
      <c r="H686" t="s">
        <v>225</v>
      </c>
      <c r="I686" t="s">
        <v>38</v>
      </c>
      <c r="J686" t="s">
        <v>678</v>
      </c>
      <c r="K686" t="s">
        <v>678</v>
      </c>
      <c r="L686" s="41">
        <v>1122.19</v>
      </c>
      <c r="M686" s="41">
        <v>3029.39</v>
      </c>
    </row>
    <row r="687" spans="1:13" x14ac:dyDescent="0.2">
      <c r="A687" s="43" t="s">
        <v>676</v>
      </c>
      <c r="B687" s="43" t="s">
        <v>676</v>
      </c>
      <c r="C687" t="s">
        <v>273</v>
      </c>
      <c r="D687" s="1" t="s">
        <v>4</v>
      </c>
      <c r="E687" s="1">
        <v>2020</v>
      </c>
      <c r="F687" t="s">
        <v>274</v>
      </c>
      <c r="G687" t="s">
        <v>275</v>
      </c>
      <c r="H687" t="s">
        <v>299</v>
      </c>
      <c r="I687" t="s">
        <v>3</v>
      </c>
      <c r="J687" t="s">
        <v>178</v>
      </c>
      <c r="K687" t="s">
        <v>178</v>
      </c>
      <c r="L687" s="41">
        <v>1302.3499999999999</v>
      </c>
      <c r="M687" s="41">
        <v>5022.6400000000003</v>
      </c>
    </row>
    <row r="688" spans="1:13" x14ac:dyDescent="0.2">
      <c r="A688" s="43" t="s">
        <v>676</v>
      </c>
      <c r="B688" s="43" t="s">
        <v>676</v>
      </c>
      <c r="C688" t="s">
        <v>201</v>
      </c>
      <c r="D688" s="1" t="s">
        <v>26</v>
      </c>
      <c r="E688" s="1">
        <v>2019</v>
      </c>
      <c r="F688" t="s">
        <v>152</v>
      </c>
      <c r="G688" t="s">
        <v>153</v>
      </c>
      <c r="H688" t="s">
        <v>207</v>
      </c>
      <c r="I688" t="s">
        <v>25</v>
      </c>
      <c r="J688" t="s">
        <v>678</v>
      </c>
      <c r="K688" t="s">
        <v>678</v>
      </c>
      <c r="L688" s="41">
        <v>1738</v>
      </c>
      <c r="M688" s="41">
        <v>2367.888559</v>
      </c>
    </row>
    <row r="689" spans="1:13" x14ac:dyDescent="0.2">
      <c r="A689" s="43" t="s">
        <v>676</v>
      </c>
      <c r="B689" s="43" t="s">
        <v>676</v>
      </c>
      <c r="C689" t="s">
        <v>233</v>
      </c>
      <c r="D689" s="1" t="s">
        <v>39</v>
      </c>
      <c r="E689" s="1">
        <v>2019</v>
      </c>
      <c r="F689" t="s">
        <v>234</v>
      </c>
      <c r="G689" t="s">
        <v>235</v>
      </c>
      <c r="H689" t="s">
        <v>225</v>
      </c>
      <c r="I689" t="s">
        <v>38</v>
      </c>
      <c r="J689" t="s">
        <v>678</v>
      </c>
      <c r="K689" t="s">
        <v>678</v>
      </c>
      <c r="L689" s="41">
        <v>1122.19</v>
      </c>
      <c r="M689" s="41">
        <v>3029.39</v>
      </c>
    </row>
    <row r="690" spans="1:13" x14ac:dyDescent="0.2">
      <c r="A690" s="43" t="s">
        <v>676</v>
      </c>
      <c r="B690" s="43" t="s">
        <v>676</v>
      </c>
      <c r="C690" t="s">
        <v>418</v>
      </c>
      <c r="D690" s="1" t="s">
        <v>6</v>
      </c>
      <c r="E690" s="1">
        <v>2018</v>
      </c>
      <c r="F690" t="s">
        <v>162</v>
      </c>
      <c r="G690" t="s">
        <v>163</v>
      </c>
      <c r="H690" t="s">
        <v>330</v>
      </c>
      <c r="I690" t="s">
        <v>31</v>
      </c>
      <c r="J690" t="s">
        <v>678</v>
      </c>
      <c r="K690" t="s">
        <v>678</v>
      </c>
      <c r="L690" s="41">
        <v>3272.21</v>
      </c>
      <c r="M690" s="41">
        <v>7729.51</v>
      </c>
    </row>
    <row r="691" spans="1:13" x14ac:dyDescent="0.2">
      <c r="A691" s="43" t="s">
        <v>676</v>
      </c>
      <c r="B691" s="43" t="s">
        <v>676</v>
      </c>
      <c r="C691" t="s">
        <v>684</v>
      </c>
      <c r="D691" s="1" t="s">
        <v>9</v>
      </c>
      <c r="E691" s="1">
        <v>2018</v>
      </c>
      <c r="F691" t="s">
        <v>141</v>
      </c>
      <c r="G691" t="s">
        <v>142</v>
      </c>
      <c r="H691" t="s">
        <v>701</v>
      </c>
      <c r="I691" t="s">
        <v>2</v>
      </c>
      <c r="J691" t="s">
        <v>178</v>
      </c>
      <c r="K691" t="s">
        <v>178</v>
      </c>
      <c r="L691" s="41">
        <v>1100</v>
      </c>
      <c r="M691" s="41">
        <v>2565.21</v>
      </c>
    </row>
    <row r="692" spans="1:13" x14ac:dyDescent="0.2">
      <c r="A692" s="43" t="s">
        <v>676</v>
      </c>
      <c r="B692" s="43" t="s">
        <v>676</v>
      </c>
      <c r="C692" t="s">
        <v>684</v>
      </c>
      <c r="D692" s="1" t="s">
        <v>9</v>
      </c>
      <c r="E692" s="1">
        <v>2018</v>
      </c>
      <c r="F692" t="s">
        <v>141</v>
      </c>
      <c r="G692" t="s">
        <v>142</v>
      </c>
      <c r="H692" t="s">
        <v>703</v>
      </c>
      <c r="I692" t="s">
        <v>2</v>
      </c>
      <c r="J692" t="s">
        <v>178</v>
      </c>
      <c r="K692" t="s">
        <v>178</v>
      </c>
      <c r="L692" s="41">
        <v>1100</v>
      </c>
      <c r="M692" s="41">
        <v>2565.21</v>
      </c>
    </row>
    <row r="693" spans="1:13" x14ac:dyDescent="0.2">
      <c r="A693" s="43" t="s">
        <v>676</v>
      </c>
      <c r="B693" s="43" t="s">
        <v>676</v>
      </c>
      <c r="C693" t="s">
        <v>273</v>
      </c>
      <c r="D693" s="1" t="s">
        <v>4</v>
      </c>
      <c r="E693" s="1">
        <v>2020</v>
      </c>
      <c r="F693" t="s">
        <v>274</v>
      </c>
      <c r="G693" t="s">
        <v>275</v>
      </c>
      <c r="H693" t="s">
        <v>300</v>
      </c>
      <c r="I693" t="s">
        <v>3</v>
      </c>
      <c r="J693" t="s">
        <v>178</v>
      </c>
      <c r="K693" t="s">
        <v>178</v>
      </c>
      <c r="L693" s="41">
        <v>1302.3499999999999</v>
      </c>
      <c r="M693" s="41">
        <v>5022.6400000000003</v>
      </c>
    </row>
    <row r="694" spans="1:13" x14ac:dyDescent="0.2">
      <c r="A694" s="43" t="s">
        <v>676</v>
      </c>
      <c r="B694" s="43" t="s">
        <v>676</v>
      </c>
      <c r="C694" t="s">
        <v>684</v>
      </c>
      <c r="D694" s="1" t="s">
        <v>9</v>
      </c>
      <c r="E694" s="1">
        <v>2018</v>
      </c>
      <c r="F694" t="s">
        <v>141</v>
      </c>
      <c r="G694" t="s">
        <v>142</v>
      </c>
      <c r="H694" t="s">
        <v>715</v>
      </c>
      <c r="I694" t="s">
        <v>2</v>
      </c>
      <c r="J694" t="s">
        <v>178</v>
      </c>
      <c r="K694" t="s">
        <v>178</v>
      </c>
      <c r="L694" s="41">
        <v>1100</v>
      </c>
      <c r="M694" s="41">
        <v>2565.21</v>
      </c>
    </row>
    <row r="695" spans="1:13" x14ac:dyDescent="0.2">
      <c r="A695" s="43" t="s">
        <v>676</v>
      </c>
      <c r="B695" s="43" t="s">
        <v>676</v>
      </c>
      <c r="C695" t="s">
        <v>438</v>
      </c>
      <c r="D695" s="1" t="s">
        <v>19</v>
      </c>
      <c r="E695" s="1">
        <v>2019</v>
      </c>
      <c r="F695" t="s">
        <v>439</v>
      </c>
      <c r="G695" t="s">
        <v>440</v>
      </c>
      <c r="H695" t="s">
        <v>478</v>
      </c>
      <c r="I695" t="s">
        <v>2</v>
      </c>
      <c r="J695" t="s">
        <v>178</v>
      </c>
      <c r="K695" t="s">
        <v>178</v>
      </c>
      <c r="L695" s="41">
        <v>1122.2</v>
      </c>
      <c r="M695" s="41">
        <v>3814.15</v>
      </c>
    </row>
    <row r="696" spans="1:13" x14ac:dyDescent="0.2">
      <c r="A696" s="43" t="s">
        <v>676</v>
      </c>
      <c r="B696" s="43" t="s">
        <v>676</v>
      </c>
      <c r="C696" t="s">
        <v>219</v>
      </c>
      <c r="D696" s="1" t="s">
        <v>48</v>
      </c>
      <c r="E696" s="1">
        <v>2016</v>
      </c>
      <c r="F696" t="s">
        <v>220</v>
      </c>
      <c r="G696" t="s">
        <v>221</v>
      </c>
      <c r="H696" t="s">
        <v>184</v>
      </c>
      <c r="I696" t="s">
        <v>47</v>
      </c>
      <c r="J696" t="s">
        <v>178</v>
      </c>
      <c r="K696" t="s">
        <v>178</v>
      </c>
      <c r="L696" s="41">
        <v>1203.71</v>
      </c>
      <c r="M696" s="41">
        <v>3179.02</v>
      </c>
    </row>
    <row r="697" spans="1:13" x14ac:dyDescent="0.2">
      <c r="A697" s="43" t="s">
        <v>676</v>
      </c>
      <c r="B697" s="43" t="s">
        <v>676</v>
      </c>
      <c r="C697" t="s">
        <v>518</v>
      </c>
      <c r="D697" s="1" t="s">
        <v>10</v>
      </c>
      <c r="E697" s="1">
        <v>2020</v>
      </c>
      <c r="F697" t="s">
        <v>152</v>
      </c>
      <c r="G697" t="s">
        <v>153</v>
      </c>
      <c r="H697" t="s">
        <v>538</v>
      </c>
      <c r="I697" t="s">
        <v>2</v>
      </c>
      <c r="J697" t="s">
        <v>178</v>
      </c>
      <c r="K697" t="s">
        <v>178</v>
      </c>
      <c r="L697" s="41">
        <v>1122.19</v>
      </c>
      <c r="M697" s="41">
        <v>1499.5262090000001</v>
      </c>
    </row>
    <row r="698" spans="1:13" x14ac:dyDescent="0.2">
      <c r="A698" s="43" t="s">
        <v>676</v>
      </c>
      <c r="B698" s="43" t="s">
        <v>676</v>
      </c>
      <c r="C698" t="s">
        <v>518</v>
      </c>
      <c r="D698" s="1" t="s">
        <v>10</v>
      </c>
      <c r="E698" s="1">
        <v>2020</v>
      </c>
      <c r="F698" t="s">
        <v>152</v>
      </c>
      <c r="G698" t="s">
        <v>153</v>
      </c>
      <c r="H698" t="s">
        <v>529</v>
      </c>
      <c r="I698" t="s">
        <v>2</v>
      </c>
      <c r="J698" t="s">
        <v>178</v>
      </c>
      <c r="K698" t="s">
        <v>178</v>
      </c>
      <c r="L698" s="41">
        <v>1342.19</v>
      </c>
      <c r="M698" s="41">
        <v>1701.464209</v>
      </c>
    </row>
    <row r="699" spans="1:13" x14ac:dyDescent="0.2">
      <c r="A699" s="43" t="s">
        <v>676</v>
      </c>
      <c r="B699" s="43" t="s">
        <v>676</v>
      </c>
      <c r="C699" t="s">
        <v>273</v>
      </c>
      <c r="D699" s="1" t="s">
        <v>4</v>
      </c>
      <c r="E699" s="1">
        <v>2020</v>
      </c>
      <c r="F699" t="s">
        <v>274</v>
      </c>
      <c r="G699" t="s">
        <v>275</v>
      </c>
      <c r="H699" t="s">
        <v>184</v>
      </c>
      <c r="I699" t="s">
        <v>3</v>
      </c>
      <c r="J699" t="s">
        <v>178</v>
      </c>
      <c r="K699" t="s">
        <v>178</v>
      </c>
      <c r="L699" s="41">
        <v>1302.3499999999999</v>
      </c>
      <c r="M699" s="41">
        <v>5022.6400000000003</v>
      </c>
    </row>
    <row r="700" spans="1:13" x14ac:dyDescent="0.2">
      <c r="A700" s="43" t="s">
        <v>676</v>
      </c>
      <c r="B700" s="43" t="s">
        <v>676</v>
      </c>
      <c r="C700" t="s">
        <v>144</v>
      </c>
      <c r="D700" s="1" t="s">
        <v>14</v>
      </c>
      <c r="E700" s="1">
        <v>2020</v>
      </c>
      <c r="F700" t="s">
        <v>145</v>
      </c>
      <c r="G700" t="s">
        <v>146</v>
      </c>
      <c r="H700" t="s">
        <v>300</v>
      </c>
      <c r="I700" t="s">
        <v>46</v>
      </c>
      <c r="J700" t="s">
        <v>678</v>
      </c>
      <c r="K700" t="s">
        <v>678</v>
      </c>
      <c r="L700" s="41">
        <v>1122.19</v>
      </c>
      <c r="M700" s="41">
        <v>1434.2952000000002</v>
      </c>
    </row>
    <row r="701" spans="1:13" x14ac:dyDescent="0.2">
      <c r="A701" s="43" t="s">
        <v>676</v>
      </c>
      <c r="B701" s="43" t="s">
        <v>676</v>
      </c>
      <c r="C701" t="s">
        <v>320</v>
      </c>
      <c r="D701" s="1" t="s">
        <v>1</v>
      </c>
      <c r="E701" s="1">
        <v>2018</v>
      </c>
      <c r="F701" t="s">
        <v>141</v>
      </c>
      <c r="G701" t="s">
        <v>142</v>
      </c>
      <c r="H701" t="s">
        <v>321</v>
      </c>
      <c r="I701" t="s">
        <v>49</v>
      </c>
      <c r="J701" t="s">
        <v>678</v>
      </c>
      <c r="K701" t="s">
        <v>678</v>
      </c>
      <c r="L701" s="41">
        <v>1718.8</v>
      </c>
      <c r="M701" s="41">
        <v>5893.71</v>
      </c>
    </row>
    <row r="702" spans="1:13" x14ac:dyDescent="0.2">
      <c r="A702" s="43" t="s">
        <v>676</v>
      </c>
      <c r="B702" s="43" t="s">
        <v>676</v>
      </c>
      <c r="C702" t="s">
        <v>233</v>
      </c>
      <c r="D702" s="1" t="s">
        <v>39</v>
      </c>
      <c r="E702" s="1">
        <v>2019</v>
      </c>
      <c r="F702" t="s">
        <v>234</v>
      </c>
      <c r="G702" t="s">
        <v>235</v>
      </c>
      <c r="H702" t="s">
        <v>246</v>
      </c>
      <c r="I702" t="s">
        <v>38</v>
      </c>
      <c r="J702" t="s">
        <v>678</v>
      </c>
      <c r="K702" t="s">
        <v>678</v>
      </c>
      <c r="L702" s="41">
        <v>1122.19</v>
      </c>
      <c r="M702" s="41">
        <v>3029.39</v>
      </c>
    </row>
    <row r="703" spans="1:13" x14ac:dyDescent="0.2">
      <c r="A703" s="43" t="s">
        <v>676</v>
      </c>
      <c r="B703" s="43" t="s">
        <v>676</v>
      </c>
      <c r="C703" t="s">
        <v>233</v>
      </c>
      <c r="D703" s="1" t="s">
        <v>39</v>
      </c>
      <c r="E703" s="1">
        <v>2019</v>
      </c>
      <c r="F703" t="s">
        <v>234</v>
      </c>
      <c r="G703" t="s">
        <v>235</v>
      </c>
      <c r="H703" t="s">
        <v>223</v>
      </c>
      <c r="I703" t="s">
        <v>38</v>
      </c>
      <c r="J703" t="s">
        <v>678</v>
      </c>
      <c r="K703" t="s">
        <v>678</v>
      </c>
      <c r="L703" s="41">
        <v>1122.19</v>
      </c>
      <c r="M703" s="41">
        <v>3029.39</v>
      </c>
    </row>
    <row r="704" spans="1:13" x14ac:dyDescent="0.2">
      <c r="A704" s="43" t="s">
        <v>676</v>
      </c>
      <c r="B704" s="43" t="s">
        <v>676</v>
      </c>
      <c r="C704" t="s">
        <v>219</v>
      </c>
      <c r="D704" s="1" t="s">
        <v>48</v>
      </c>
      <c r="E704" s="1">
        <v>2016</v>
      </c>
      <c r="F704" t="s">
        <v>220</v>
      </c>
      <c r="G704" t="s">
        <v>221</v>
      </c>
      <c r="H704" t="s">
        <v>231</v>
      </c>
      <c r="I704" t="s">
        <v>47</v>
      </c>
      <c r="J704" t="s">
        <v>178</v>
      </c>
      <c r="K704" t="s">
        <v>178</v>
      </c>
      <c r="L704" s="41">
        <v>1203.71</v>
      </c>
      <c r="M704" s="41">
        <v>3179.02</v>
      </c>
    </row>
    <row r="705" spans="1:13" x14ac:dyDescent="0.2">
      <c r="A705" s="43" t="s">
        <v>676</v>
      </c>
      <c r="B705" s="43" t="s">
        <v>676</v>
      </c>
      <c r="C705" t="s">
        <v>320</v>
      </c>
      <c r="D705" s="1" t="s">
        <v>1</v>
      </c>
      <c r="E705" s="1">
        <v>2018</v>
      </c>
      <c r="F705" t="s">
        <v>141</v>
      </c>
      <c r="G705" t="s">
        <v>142</v>
      </c>
      <c r="H705" t="s">
        <v>256</v>
      </c>
      <c r="I705" t="s">
        <v>49</v>
      </c>
      <c r="J705" t="s">
        <v>678</v>
      </c>
      <c r="K705" t="s">
        <v>678</v>
      </c>
      <c r="L705" s="41">
        <v>1718.8</v>
      </c>
      <c r="M705" s="41">
        <v>5893.71</v>
      </c>
    </row>
    <row r="706" spans="1:13" x14ac:dyDescent="0.2">
      <c r="A706" s="43" t="s">
        <v>676</v>
      </c>
      <c r="B706" s="43" t="s">
        <v>676</v>
      </c>
      <c r="C706" t="s">
        <v>411</v>
      </c>
      <c r="D706" s="1" t="s">
        <v>20</v>
      </c>
      <c r="E706" s="1">
        <v>2018</v>
      </c>
      <c r="F706" t="s">
        <v>159</v>
      </c>
      <c r="G706" t="s">
        <v>160</v>
      </c>
      <c r="H706" t="s">
        <v>267</v>
      </c>
      <c r="I706" t="s">
        <v>7</v>
      </c>
      <c r="J706" t="s">
        <v>678</v>
      </c>
      <c r="K706" t="s">
        <v>678</v>
      </c>
      <c r="L706" s="41">
        <v>1727</v>
      </c>
      <c r="M706" s="41">
        <v>2407.96</v>
      </c>
    </row>
    <row r="707" spans="1:13" x14ac:dyDescent="0.2">
      <c r="A707" s="43" t="s">
        <v>676</v>
      </c>
      <c r="B707" s="43" t="s">
        <v>676</v>
      </c>
      <c r="C707" t="s">
        <v>342</v>
      </c>
      <c r="D707" s="1" t="s">
        <v>8</v>
      </c>
      <c r="E707" s="1">
        <v>2019</v>
      </c>
      <c r="F707" t="s">
        <v>141</v>
      </c>
      <c r="G707" t="s">
        <v>142</v>
      </c>
      <c r="H707" t="s">
        <v>257</v>
      </c>
      <c r="I707" t="s">
        <v>53</v>
      </c>
      <c r="J707" t="s">
        <v>678</v>
      </c>
      <c r="K707" t="s">
        <v>678</v>
      </c>
      <c r="L707" s="41">
        <v>1212</v>
      </c>
      <c r="M707" s="41">
        <v>3818.04</v>
      </c>
    </row>
    <row r="708" spans="1:13" x14ac:dyDescent="0.2">
      <c r="A708" s="43" t="s">
        <v>676</v>
      </c>
      <c r="B708" s="43" t="s">
        <v>676</v>
      </c>
      <c r="C708" t="s">
        <v>761</v>
      </c>
      <c r="D708" s="1" t="s">
        <v>99</v>
      </c>
      <c r="E708" s="1">
        <v>2017</v>
      </c>
      <c r="F708" t="s">
        <v>760</v>
      </c>
      <c r="G708" t="s">
        <v>759</v>
      </c>
      <c r="H708" t="s">
        <v>257</v>
      </c>
      <c r="I708" t="s">
        <v>46</v>
      </c>
      <c r="J708" t="s">
        <v>678</v>
      </c>
      <c r="K708" t="s">
        <v>678</v>
      </c>
      <c r="L708" s="41">
        <v>1122.19</v>
      </c>
      <c r="M708" s="41">
        <v>2842.24</v>
      </c>
    </row>
    <row r="709" spans="1:13" x14ac:dyDescent="0.2">
      <c r="A709" s="43" t="s">
        <v>676</v>
      </c>
      <c r="B709" s="43" t="s">
        <v>676</v>
      </c>
      <c r="C709" t="s">
        <v>397</v>
      </c>
      <c r="D709" s="1" t="s">
        <v>18</v>
      </c>
      <c r="E709" s="1">
        <v>2020</v>
      </c>
      <c r="F709" t="s">
        <v>167</v>
      </c>
      <c r="G709" t="s">
        <v>168</v>
      </c>
      <c r="H709" t="s">
        <v>191</v>
      </c>
      <c r="I709" t="s">
        <v>41</v>
      </c>
      <c r="J709" t="s">
        <v>178</v>
      </c>
      <c r="K709" t="s">
        <v>178</v>
      </c>
      <c r="L709" s="41">
        <v>2248.5</v>
      </c>
      <c r="M709" s="41">
        <v>2776.7</v>
      </c>
    </row>
    <row r="710" spans="1:13" x14ac:dyDescent="0.2">
      <c r="A710" s="43" t="s">
        <v>676</v>
      </c>
      <c r="B710" s="43" t="s">
        <v>676</v>
      </c>
      <c r="C710" t="s">
        <v>438</v>
      </c>
      <c r="D710" s="1" t="s">
        <v>19</v>
      </c>
      <c r="E710" s="1">
        <v>2019</v>
      </c>
      <c r="F710" t="s">
        <v>439</v>
      </c>
      <c r="G710" t="s">
        <v>440</v>
      </c>
      <c r="H710" t="s">
        <v>479</v>
      </c>
      <c r="I710" t="s">
        <v>2</v>
      </c>
      <c r="J710" t="s">
        <v>178</v>
      </c>
      <c r="K710" t="s">
        <v>178</v>
      </c>
      <c r="L710" s="41">
        <v>1122.2</v>
      </c>
      <c r="M710" s="41">
        <v>3112.55</v>
      </c>
    </row>
    <row r="711" spans="1:13" x14ac:dyDescent="0.2">
      <c r="A711" s="43" t="s">
        <v>676</v>
      </c>
      <c r="B711" s="43" t="s">
        <v>676</v>
      </c>
      <c r="C711" t="s">
        <v>397</v>
      </c>
      <c r="D711" s="1" t="s">
        <v>18</v>
      </c>
      <c r="E711" s="1">
        <v>2020</v>
      </c>
      <c r="F711" t="s">
        <v>167</v>
      </c>
      <c r="G711" t="s">
        <v>168</v>
      </c>
      <c r="H711" t="s">
        <v>191</v>
      </c>
      <c r="I711" t="s">
        <v>67</v>
      </c>
      <c r="J711" t="s">
        <v>178</v>
      </c>
      <c r="K711" t="s">
        <v>178</v>
      </c>
      <c r="L711" s="41">
        <v>1122.2</v>
      </c>
      <c r="M711" s="41">
        <v>1777.7</v>
      </c>
    </row>
    <row r="712" spans="1:13" x14ac:dyDescent="0.2">
      <c r="A712" s="43" t="s">
        <v>676</v>
      </c>
      <c r="B712" s="43" t="s">
        <v>676</v>
      </c>
      <c r="C712" t="s">
        <v>684</v>
      </c>
      <c r="D712" s="1" t="s">
        <v>9</v>
      </c>
      <c r="E712" s="1">
        <v>2018</v>
      </c>
      <c r="F712" t="s">
        <v>141</v>
      </c>
      <c r="G712" t="s">
        <v>142</v>
      </c>
      <c r="H712" t="s">
        <v>701</v>
      </c>
      <c r="I712" t="s">
        <v>2</v>
      </c>
      <c r="J712" t="s">
        <v>178</v>
      </c>
      <c r="K712" t="s">
        <v>178</v>
      </c>
      <c r="L712" s="41">
        <v>1100</v>
      </c>
      <c r="M712" s="41">
        <v>2565.21</v>
      </c>
    </row>
    <row r="713" spans="1:13" x14ac:dyDescent="0.2">
      <c r="A713" s="43" t="s">
        <v>676</v>
      </c>
      <c r="B713" s="43" t="s">
        <v>676</v>
      </c>
      <c r="C713" t="s">
        <v>320</v>
      </c>
      <c r="D713" s="1" t="s">
        <v>1</v>
      </c>
      <c r="E713" s="1">
        <v>2018</v>
      </c>
      <c r="F713" t="s">
        <v>141</v>
      </c>
      <c r="G713" t="s">
        <v>142</v>
      </c>
      <c r="H713" t="s">
        <v>256</v>
      </c>
      <c r="I713" t="s">
        <v>0</v>
      </c>
      <c r="J713" t="s">
        <v>678</v>
      </c>
      <c r="K713" t="s">
        <v>678</v>
      </c>
      <c r="L713" s="41">
        <v>1212</v>
      </c>
      <c r="M713" s="41">
        <v>4380.49</v>
      </c>
    </row>
    <row r="714" spans="1:13" x14ac:dyDescent="0.2">
      <c r="A714" s="43" t="s">
        <v>676</v>
      </c>
      <c r="B714" s="43" t="s">
        <v>676</v>
      </c>
      <c r="C714" t="s">
        <v>342</v>
      </c>
      <c r="D714" s="1" t="s">
        <v>8</v>
      </c>
      <c r="E714" s="1">
        <v>2019</v>
      </c>
      <c r="F714" t="s">
        <v>141</v>
      </c>
      <c r="G714" t="s">
        <v>142</v>
      </c>
      <c r="H714" t="s">
        <v>222</v>
      </c>
      <c r="I714" t="s">
        <v>31</v>
      </c>
      <c r="J714" t="s">
        <v>678</v>
      </c>
      <c r="K714" t="s">
        <v>678</v>
      </c>
      <c r="L714" s="41">
        <v>1568.6</v>
      </c>
      <c r="M714" s="41">
        <v>5790.31</v>
      </c>
    </row>
    <row r="715" spans="1:13" x14ac:dyDescent="0.2">
      <c r="A715" s="43" t="s">
        <v>676</v>
      </c>
      <c r="B715" s="43" t="s">
        <v>676</v>
      </c>
      <c r="C715" t="s">
        <v>406</v>
      </c>
      <c r="D715" s="1" t="s">
        <v>30</v>
      </c>
      <c r="E715" s="1">
        <v>2018</v>
      </c>
      <c r="F715" t="s">
        <v>407</v>
      </c>
      <c r="G715" t="s">
        <v>408</v>
      </c>
      <c r="H715" t="s">
        <v>149</v>
      </c>
      <c r="I715" t="s">
        <v>688</v>
      </c>
      <c r="J715" t="s">
        <v>678</v>
      </c>
      <c r="K715" t="s">
        <v>678</v>
      </c>
      <c r="L715" s="41">
        <v>1298</v>
      </c>
      <c r="M715" s="41">
        <v>1811.8781999999999</v>
      </c>
    </row>
    <row r="716" spans="1:13" x14ac:dyDescent="0.2">
      <c r="A716" s="43" t="s">
        <v>676</v>
      </c>
      <c r="B716" s="43" t="s">
        <v>676</v>
      </c>
      <c r="C716" t="s">
        <v>518</v>
      </c>
      <c r="D716" s="1" t="s">
        <v>10</v>
      </c>
      <c r="E716" s="1">
        <v>2020</v>
      </c>
      <c r="F716" t="s">
        <v>152</v>
      </c>
      <c r="G716" t="s">
        <v>153</v>
      </c>
      <c r="H716" t="s">
        <v>548</v>
      </c>
      <c r="I716" t="s">
        <v>2</v>
      </c>
      <c r="J716" t="s">
        <v>178</v>
      </c>
      <c r="K716" t="s">
        <v>178</v>
      </c>
      <c r="L716" s="41">
        <v>1239.6000000000001</v>
      </c>
      <c r="M716" s="41">
        <v>1607.296848</v>
      </c>
    </row>
    <row r="717" spans="1:13" x14ac:dyDescent="0.2">
      <c r="A717" s="43" t="s">
        <v>676</v>
      </c>
      <c r="B717" s="43" t="s">
        <v>676</v>
      </c>
      <c r="C717" t="s">
        <v>411</v>
      </c>
      <c r="D717" s="1" t="s">
        <v>20</v>
      </c>
      <c r="E717" s="1">
        <v>2018</v>
      </c>
      <c r="F717" t="s">
        <v>159</v>
      </c>
      <c r="G717" t="s">
        <v>160</v>
      </c>
      <c r="H717" t="s">
        <v>412</v>
      </c>
      <c r="I717" t="s">
        <v>7</v>
      </c>
      <c r="J717" t="s">
        <v>678</v>
      </c>
      <c r="K717" t="s">
        <v>678</v>
      </c>
      <c r="L717" s="41">
        <v>1727</v>
      </c>
      <c r="M717" s="41">
        <v>2407.96</v>
      </c>
    </row>
    <row r="718" spans="1:13" x14ac:dyDescent="0.2">
      <c r="A718" s="43" t="s">
        <v>676</v>
      </c>
      <c r="B718" s="43" t="s">
        <v>676</v>
      </c>
      <c r="C718" t="s">
        <v>518</v>
      </c>
      <c r="D718" s="1" t="s">
        <v>10</v>
      </c>
      <c r="E718" s="1">
        <v>2020</v>
      </c>
      <c r="F718" t="s">
        <v>152</v>
      </c>
      <c r="G718" t="s">
        <v>153</v>
      </c>
      <c r="H718" t="s">
        <v>549</v>
      </c>
      <c r="I718" t="s">
        <v>2</v>
      </c>
      <c r="J718" t="s">
        <v>178</v>
      </c>
      <c r="K718" t="s">
        <v>178</v>
      </c>
      <c r="L718" s="41">
        <v>1122.19</v>
      </c>
      <c r="M718" s="41">
        <v>1499.5262090000001</v>
      </c>
    </row>
    <row r="719" spans="1:13" x14ac:dyDescent="0.2">
      <c r="A719" s="43" t="s">
        <v>676</v>
      </c>
      <c r="B719" s="43" t="s">
        <v>676</v>
      </c>
      <c r="C719" t="s">
        <v>342</v>
      </c>
      <c r="D719" s="1" t="s">
        <v>8</v>
      </c>
      <c r="E719" s="1">
        <v>2019</v>
      </c>
      <c r="F719" t="s">
        <v>141</v>
      </c>
      <c r="G719" t="s">
        <v>142</v>
      </c>
      <c r="H719" t="s">
        <v>254</v>
      </c>
      <c r="I719" t="s">
        <v>53</v>
      </c>
      <c r="J719" t="s">
        <v>678</v>
      </c>
      <c r="K719" t="s">
        <v>678</v>
      </c>
      <c r="L719" s="41">
        <v>1212</v>
      </c>
      <c r="M719" s="41">
        <v>3818.04</v>
      </c>
    </row>
    <row r="720" spans="1:13" x14ac:dyDescent="0.2">
      <c r="A720" s="43" t="s">
        <v>676</v>
      </c>
      <c r="B720" s="43" t="s">
        <v>676</v>
      </c>
      <c r="C720" t="s">
        <v>411</v>
      </c>
      <c r="D720" s="1" t="s">
        <v>20</v>
      </c>
      <c r="E720" s="1">
        <v>2018</v>
      </c>
      <c r="F720" t="s">
        <v>159</v>
      </c>
      <c r="G720" t="s">
        <v>160</v>
      </c>
      <c r="H720" t="s">
        <v>412</v>
      </c>
      <c r="I720" t="s">
        <v>7</v>
      </c>
      <c r="J720" t="s">
        <v>178</v>
      </c>
      <c r="K720" t="s">
        <v>178</v>
      </c>
      <c r="L720" s="41">
        <v>1727</v>
      </c>
      <c r="M720" s="41">
        <v>2407.96</v>
      </c>
    </row>
    <row r="721" spans="1:13" x14ac:dyDescent="0.2">
      <c r="A721" s="43" t="s">
        <v>676</v>
      </c>
      <c r="B721" s="43" t="s">
        <v>676</v>
      </c>
      <c r="C721" t="s">
        <v>767</v>
      </c>
      <c r="D721" s="1" t="s">
        <v>766</v>
      </c>
      <c r="E721" s="1">
        <v>2016</v>
      </c>
      <c r="F721" t="s">
        <v>162</v>
      </c>
      <c r="G721" t="s">
        <v>163</v>
      </c>
      <c r="H721" t="s">
        <v>154</v>
      </c>
      <c r="I721" t="s">
        <v>58</v>
      </c>
      <c r="J721" t="s">
        <v>678</v>
      </c>
      <c r="K721" t="s">
        <v>678</v>
      </c>
      <c r="L721" s="41">
        <v>1298</v>
      </c>
      <c r="M721" s="41">
        <v>1969.4</v>
      </c>
    </row>
    <row r="722" spans="1:13" x14ac:dyDescent="0.2">
      <c r="A722" s="43" t="s">
        <v>676</v>
      </c>
      <c r="B722" s="43" t="s">
        <v>676</v>
      </c>
      <c r="C722" t="s">
        <v>201</v>
      </c>
      <c r="D722" s="1" t="s">
        <v>26</v>
      </c>
      <c r="E722" s="1">
        <v>2019</v>
      </c>
      <c r="F722" t="s">
        <v>152</v>
      </c>
      <c r="G722" t="s">
        <v>153</v>
      </c>
      <c r="H722" t="s">
        <v>205</v>
      </c>
      <c r="I722" t="s">
        <v>17</v>
      </c>
      <c r="J722" t="s">
        <v>678</v>
      </c>
      <c r="K722" t="s">
        <v>678</v>
      </c>
      <c r="L722" s="41">
        <v>2576.12</v>
      </c>
      <c r="M722" s="41">
        <v>3028.10421</v>
      </c>
    </row>
    <row r="723" spans="1:13" x14ac:dyDescent="0.2">
      <c r="A723" s="43" t="s">
        <v>676</v>
      </c>
      <c r="B723" s="43" t="s">
        <v>676</v>
      </c>
      <c r="C723" t="s">
        <v>201</v>
      </c>
      <c r="D723" s="1" t="s">
        <v>26</v>
      </c>
      <c r="E723" s="1">
        <v>2019</v>
      </c>
      <c r="F723" t="s">
        <v>152</v>
      </c>
      <c r="G723" t="s">
        <v>153</v>
      </c>
      <c r="H723" t="s">
        <v>202</v>
      </c>
      <c r="I723" t="s">
        <v>0</v>
      </c>
      <c r="J723" t="s">
        <v>678</v>
      </c>
      <c r="K723" t="s">
        <v>678</v>
      </c>
      <c r="L723" s="41">
        <v>1738</v>
      </c>
      <c r="M723" s="41">
        <v>2237.633926</v>
      </c>
    </row>
    <row r="724" spans="1:13" x14ac:dyDescent="0.2">
      <c r="A724" s="43" t="s">
        <v>676</v>
      </c>
      <c r="B724" s="43" t="s">
        <v>676</v>
      </c>
      <c r="C724" t="s">
        <v>406</v>
      </c>
      <c r="D724" s="1" t="s">
        <v>30</v>
      </c>
      <c r="E724" s="1">
        <v>2018</v>
      </c>
      <c r="F724" t="s">
        <v>407</v>
      </c>
      <c r="G724" t="s">
        <v>408</v>
      </c>
      <c r="H724" t="s">
        <v>256</v>
      </c>
      <c r="I724" t="s">
        <v>7</v>
      </c>
      <c r="J724" t="s">
        <v>678</v>
      </c>
      <c r="K724" t="s">
        <v>678</v>
      </c>
      <c r="L724" s="41">
        <v>1974</v>
      </c>
      <c r="M724" s="41">
        <v>2755.5065999999997</v>
      </c>
    </row>
    <row r="725" spans="1:13" x14ac:dyDescent="0.2">
      <c r="A725" s="43" t="s">
        <v>676</v>
      </c>
      <c r="B725" s="43" t="s">
        <v>676</v>
      </c>
      <c r="C725" t="s">
        <v>212</v>
      </c>
      <c r="D725" s="1" t="s">
        <v>57</v>
      </c>
      <c r="E725" s="1">
        <v>2016</v>
      </c>
      <c r="F725" t="s">
        <v>152</v>
      </c>
      <c r="G725" t="s">
        <v>153</v>
      </c>
      <c r="H725" t="s">
        <v>213</v>
      </c>
      <c r="I725" t="s">
        <v>58</v>
      </c>
      <c r="J725" t="s">
        <v>678</v>
      </c>
      <c r="K725" t="s">
        <v>678</v>
      </c>
      <c r="L725" s="41">
        <v>1202.44</v>
      </c>
      <c r="M725" s="41">
        <v>2504.9230080000002</v>
      </c>
    </row>
    <row r="726" spans="1:13" x14ac:dyDescent="0.2">
      <c r="A726" s="43" t="s">
        <v>676</v>
      </c>
      <c r="B726" s="43" t="s">
        <v>676</v>
      </c>
      <c r="C726" t="s">
        <v>517</v>
      </c>
      <c r="D726" s="1" t="s">
        <v>85</v>
      </c>
      <c r="E726" s="1">
        <v>2018</v>
      </c>
      <c r="F726" t="s">
        <v>159</v>
      </c>
      <c r="G726" t="s">
        <v>160</v>
      </c>
      <c r="H726" t="s">
        <v>267</v>
      </c>
      <c r="I726" t="s">
        <v>7</v>
      </c>
      <c r="J726" t="s">
        <v>678</v>
      </c>
      <c r="K726" t="s">
        <v>678</v>
      </c>
      <c r="L726" s="41">
        <v>1727</v>
      </c>
      <c r="M726" s="41">
        <v>2407.96</v>
      </c>
    </row>
    <row r="727" spans="1:13" x14ac:dyDescent="0.2">
      <c r="A727" s="43" t="s">
        <v>676</v>
      </c>
      <c r="B727" s="43" t="s">
        <v>676</v>
      </c>
      <c r="C727" t="s">
        <v>273</v>
      </c>
      <c r="D727" s="1" t="s">
        <v>4</v>
      </c>
      <c r="E727" s="1">
        <v>2020</v>
      </c>
      <c r="F727" t="s">
        <v>274</v>
      </c>
      <c r="G727" t="s">
        <v>275</v>
      </c>
      <c r="H727" t="s">
        <v>223</v>
      </c>
      <c r="I727" t="s">
        <v>3</v>
      </c>
      <c r="J727" t="s">
        <v>178</v>
      </c>
      <c r="K727" t="s">
        <v>178</v>
      </c>
      <c r="L727" s="41">
        <v>1302.3499999999999</v>
      </c>
      <c r="M727" s="41">
        <v>5022.6400000000003</v>
      </c>
    </row>
    <row r="728" spans="1:13" x14ac:dyDescent="0.2">
      <c r="A728" s="43" t="s">
        <v>676</v>
      </c>
      <c r="B728" s="43" t="s">
        <v>676</v>
      </c>
      <c r="C728" t="s">
        <v>413</v>
      </c>
      <c r="D728" s="1" t="s">
        <v>32</v>
      </c>
      <c r="E728" s="1">
        <v>2018</v>
      </c>
      <c r="F728" t="s">
        <v>162</v>
      </c>
      <c r="G728" t="s">
        <v>163</v>
      </c>
      <c r="H728" t="s">
        <v>416</v>
      </c>
      <c r="I728" t="s">
        <v>21</v>
      </c>
      <c r="J728" t="s">
        <v>678</v>
      </c>
      <c r="K728" t="s">
        <v>678</v>
      </c>
      <c r="L728" s="41">
        <v>4986.87</v>
      </c>
      <c r="M728" s="41">
        <v>8525.9599999999991</v>
      </c>
    </row>
    <row r="729" spans="1:13" x14ac:dyDescent="0.2">
      <c r="A729" s="43" t="s">
        <v>676</v>
      </c>
      <c r="B729" s="43" t="s">
        <v>676</v>
      </c>
      <c r="C729" t="s">
        <v>438</v>
      </c>
      <c r="D729" s="1" t="s">
        <v>19</v>
      </c>
      <c r="E729" s="1">
        <v>2019</v>
      </c>
      <c r="F729" t="s">
        <v>439</v>
      </c>
      <c r="G729" t="s">
        <v>440</v>
      </c>
      <c r="H729" t="s">
        <v>480</v>
      </c>
      <c r="I729" t="s">
        <v>2</v>
      </c>
      <c r="J729" t="s">
        <v>396</v>
      </c>
      <c r="K729" t="s">
        <v>396</v>
      </c>
      <c r="L729" s="41">
        <v>1122.2</v>
      </c>
      <c r="M729" s="41">
        <v>3112.55</v>
      </c>
    </row>
    <row r="730" spans="1:13" x14ac:dyDescent="0.2">
      <c r="A730" s="43" t="s">
        <v>676</v>
      </c>
      <c r="B730" s="43" t="s">
        <v>676</v>
      </c>
      <c r="C730" t="s">
        <v>320</v>
      </c>
      <c r="D730" s="1" t="s">
        <v>1</v>
      </c>
      <c r="E730" s="1">
        <v>2018</v>
      </c>
      <c r="F730" t="s">
        <v>141</v>
      </c>
      <c r="G730" t="s">
        <v>142</v>
      </c>
      <c r="H730" t="s">
        <v>197</v>
      </c>
      <c r="I730" t="s">
        <v>49</v>
      </c>
      <c r="J730" t="s">
        <v>678</v>
      </c>
      <c r="K730" t="s">
        <v>678</v>
      </c>
      <c r="L730" s="41">
        <v>1718.8</v>
      </c>
      <c r="M730" s="41">
        <v>5893.71</v>
      </c>
    </row>
    <row r="731" spans="1:13" x14ac:dyDescent="0.2">
      <c r="A731" s="43" t="s">
        <v>676</v>
      </c>
      <c r="B731" s="43" t="s">
        <v>676</v>
      </c>
      <c r="C731" t="s">
        <v>438</v>
      </c>
      <c r="D731" s="1" t="s">
        <v>19</v>
      </c>
      <c r="E731" s="1">
        <v>2019</v>
      </c>
      <c r="F731" t="s">
        <v>439</v>
      </c>
      <c r="G731" t="s">
        <v>440</v>
      </c>
      <c r="H731" t="s">
        <v>329</v>
      </c>
      <c r="I731" t="s">
        <v>2</v>
      </c>
      <c r="J731" t="s">
        <v>678</v>
      </c>
      <c r="K731" t="s">
        <v>678</v>
      </c>
      <c r="L731" s="41">
        <v>1122.2</v>
      </c>
      <c r="M731" s="41">
        <v>3112.55</v>
      </c>
    </row>
    <row r="732" spans="1:13" x14ac:dyDescent="0.2">
      <c r="A732" s="43" t="s">
        <v>676</v>
      </c>
      <c r="B732" s="43" t="s">
        <v>676</v>
      </c>
      <c r="C732" t="s">
        <v>273</v>
      </c>
      <c r="D732" s="1" t="s">
        <v>4</v>
      </c>
      <c r="E732" s="1">
        <v>2020</v>
      </c>
      <c r="F732" t="s">
        <v>274</v>
      </c>
      <c r="G732" t="s">
        <v>275</v>
      </c>
      <c r="H732" t="s">
        <v>280</v>
      </c>
      <c r="I732" t="s">
        <v>3</v>
      </c>
      <c r="J732" t="s">
        <v>178</v>
      </c>
      <c r="K732" t="s">
        <v>178</v>
      </c>
      <c r="L732" s="41">
        <v>1302.3499999999999</v>
      </c>
      <c r="M732" s="41">
        <v>5022.6400000000003</v>
      </c>
    </row>
    <row r="733" spans="1:13" x14ac:dyDescent="0.2">
      <c r="A733" s="43" t="s">
        <v>676</v>
      </c>
      <c r="B733" s="43" t="s">
        <v>676</v>
      </c>
      <c r="C733" t="s">
        <v>438</v>
      </c>
      <c r="D733" s="1" t="s">
        <v>19</v>
      </c>
      <c r="E733" s="1">
        <v>2019</v>
      </c>
      <c r="F733" t="s">
        <v>439</v>
      </c>
      <c r="G733" t="s">
        <v>440</v>
      </c>
      <c r="H733" t="s">
        <v>481</v>
      </c>
      <c r="I733" t="s">
        <v>2</v>
      </c>
      <c r="J733" t="s">
        <v>678</v>
      </c>
      <c r="K733" t="s">
        <v>678</v>
      </c>
      <c r="L733" s="41">
        <v>1122.2</v>
      </c>
      <c r="M733" s="41">
        <v>3112.55</v>
      </c>
    </row>
    <row r="734" spans="1:13" x14ac:dyDescent="0.2">
      <c r="A734" s="43" t="s">
        <v>676</v>
      </c>
      <c r="B734" s="43" t="s">
        <v>676</v>
      </c>
      <c r="C734" t="s">
        <v>418</v>
      </c>
      <c r="D734" s="1" t="s">
        <v>6</v>
      </c>
      <c r="E734" s="1">
        <v>2018</v>
      </c>
      <c r="F734" t="s">
        <v>162</v>
      </c>
      <c r="G734" t="s">
        <v>163</v>
      </c>
      <c r="H734" t="s">
        <v>419</v>
      </c>
      <c r="I734" t="s">
        <v>0</v>
      </c>
      <c r="J734" t="s">
        <v>678</v>
      </c>
      <c r="K734" t="s">
        <v>678</v>
      </c>
      <c r="L734" s="41">
        <v>2223.87</v>
      </c>
      <c r="M734" s="41">
        <v>4525.1999999999989</v>
      </c>
    </row>
    <row r="735" spans="1:13" x14ac:dyDescent="0.2">
      <c r="A735" s="43" t="s">
        <v>676</v>
      </c>
      <c r="B735" s="43" t="s">
        <v>676</v>
      </c>
      <c r="C735" t="s">
        <v>438</v>
      </c>
      <c r="D735" s="1" t="s">
        <v>19</v>
      </c>
      <c r="E735" s="1">
        <v>2019</v>
      </c>
      <c r="F735" t="s">
        <v>439</v>
      </c>
      <c r="G735" t="s">
        <v>440</v>
      </c>
      <c r="H735" t="s">
        <v>482</v>
      </c>
      <c r="I735" t="s">
        <v>2</v>
      </c>
      <c r="J735" t="s">
        <v>396</v>
      </c>
      <c r="K735" t="s">
        <v>396</v>
      </c>
      <c r="L735" s="41">
        <v>1122.2</v>
      </c>
      <c r="M735" s="41">
        <v>3112.55</v>
      </c>
    </row>
    <row r="736" spans="1:13" x14ac:dyDescent="0.2">
      <c r="A736" s="43" t="s">
        <v>676</v>
      </c>
      <c r="B736" s="43" t="s">
        <v>676</v>
      </c>
      <c r="C736" t="s">
        <v>342</v>
      </c>
      <c r="D736" s="1" t="s">
        <v>8</v>
      </c>
      <c r="E736" s="1">
        <v>2019</v>
      </c>
      <c r="F736" t="s">
        <v>141</v>
      </c>
      <c r="G736" t="s">
        <v>142</v>
      </c>
      <c r="H736" t="s">
        <v>248</v>
      </c>
      <c r="I736" t="s">
        <v>53</v>
      </c>
      <c r="J736" t="s">
        <v>678</v>
      </c>
      <c r="K736" t="s">
        <v>678</v>
      </c>
      <c r="L736" s="41">
        <v>1212</v>
      </c>
      <c r="M736" s="41">
        <v>3818.04</v>
      </c>
    </row>
    <row r="737" spans="1:13" x14ac:dyDescent="0.2">
      <c r="A737" s="43" t="s">
        <v>676</v>
      </c>
      <c r="B737" s="43" t="s">
        <v>676</v>
      </c>
      <c r="C737" t="s">
        <v>518</v>
      </c>
      <c r="D737" s="1" t="s">
        <v>10</v>
      </c>
      <c r="E737" s="1">
        <v>2020</v>
      </c>
      <c r="F737" t="s">
        <v>152</v>
      </c>
      <c r="G737" t="s">
        <v>153</v>
      </c>
      <c r="H737" t="s">
        <v>549</v>
      </c>
      <c r="I737" t="s">
        <v>2</v>
      </c>
      <c r="J737" t="s">
        <v>178</v>
      </c>
      <c r="K737" t="s">
        <v>178</v>
      </c>
      <c r="L737" s="41">
        <v>1122.19</v>
      </c>
      <c r="M737" s="41">
        <v>1499.5262090000001</v>
      </c>
    </row>
    <row r="738" spans="1:13" x14ac:dyDescent="0.2">
      <c r="A738" s="43" t="s">
        <v>676</v>
      </c>
      <c r="B738" s="43" t="s">
        <v>676</v>
      </c>
      <c r="C738" t="s">
        <v>421</v>
      </c>
      <c r="D738" s="1" t="s">
        <v>12</v>
      </c>
      <c r="E738" s="1">
        <v>2018</v>
      </c>
      <c r="F738" t="s">
        <v>422</v>
      </c>
      <c r="G738" t="s">
        <v>423</v>
      </c>
      <c r="H738" t="s">
        <v>425</v>
      </c>
      <c r="I738" t="s">
        <v>61</v>
      </c>
      <c r="J738" t="s">
        <v>678</v>
      </c>
      <c r="K738" t="s">
        <v>678</v>
      </c>
      <c r="L738" s="41">
        <v>2245.1</v>
      </c>
      <c r="M738" s="41">
        <v>4326.8999999999996</v>
      </c>
    </row>
    <row r="739" spans="1:13" x14ac:dyDescent="0.2">
      <c r="A739" s="43" t="s">
        <v>676</v>
      </c>
      <c r="B739" s="43" t="s">
        <v>676</v>
      </c>
      <c r="C739" t="s">
        <v>684</v>
      </c>
      <c r="D739" s="1" t="s">
        <v>9</v>
      </c>
      <c r="E739" s="1">
        <v>2018</v>
      </c>
      <c r="F739" t="s">
        <v>141</v>
      </c>
      <c r="G739" t="s">
        <v>142</v>
      </c>
      <c r="H739" t="s">
        <v>708</v>
      </c>
      <c r="I739" t="s">
        <v>2</v>
      </c>
      <c r="J739" t="s">
        <v>178</v>
      </c>
      <c r="K739" t="s">
        <v>178</v>
      </c>
      <c r="L739" s="41">
        <v>1100</v>
      </c>
      <c r="M739" s="41">
        <v>2565.21</v>
      </c>
    </row>
    <row r="740" spans="1:13" x14ac:dyDescent="0.2">
      <c r="A740" s="43" t="s">
        <v>676</v>
      </c>
      <c r="B740" s="43" t="s">
        <v>676</v>
      </c>
      <c r="C740" t="s">
        <v>438</v>
      </c>
      <c r="D740" s="1" t="s">
        <v>19</v>
      </c>
      <c r="E740" s="1">
        <v>2019</v>
      </c>
      <c r="F740" t="s">
        <v>439</v>
      </c>
      <c r="G740" t="s">
        <v>440</v>
      </c>
      <c r="H740" t="s">
        <v>316</v>
      </c>
      <c r="I740" t="s">
        <v>2</v>
      </c>
      <c r="J740" t="s">
        <v>678</v>
      </c>
      <c r="K740" t="s">
        <v>678</v>
      </c>
      <c r="L740" s="41">
        <v>1122.2</v>
      </c>
      <c r="M740" s="41">
        <v>3647.92</v>
      </c>
    </row>
    <row r="741" spans="1:13" x14ac:dyDescent="0.2">
      <c r="A741" s="43" t="s">
        <v>676</v>
      </c>
      <c r="B741" s="43" t="s">
        <v>676</v>
      </c>
      <c r="C741" t="s">
        <v>233</v>
      </c>
      <c r="D741" s="1" t="s">
        <v>39</v>
      </c>
      <c r="E741" s="1">
        <v>2019</v>
      </c>
      <c r="F741" t="s">
        <v>234</v>
      </c>
      <c r="G741" t="s">
        <v>235</v>
      </c>
      <c r="H741" t="s">
        <v>223</v>
      </c>
      <c r="I741" t="s">
        <v>38</v>
      </c>
      <c r="J741" t="s">
        <v>678</v>
      </c>
      <c r="K741" t="s">
        <v>678</v>
      </c>
      <c r="L741" s="41">
        <v>1122.19</v>
      </c>
      <c r="M741" s="41">
        <v>3029.39</v>
      </c>
    </row>
    <row r="742" spans="1:13" x14ac:dyDescent="0.2">
      <c r="A742" s="43" t="s">
        <v>676</v>
      </c>
      <c r="B742" s="43" t="s">
        <v>676</v>
      </c>
      <c r="C742" t="s">
        <v>401</v>
      </c>
      <c r="D742" s="1" t="s">
        <v>45</v>
      </c>
      <c r="E742" s="1">
        <v>2018</v>
      </c>
      <c r="F742" t="s">
        <v>159</v>
      </c>
      <c r="G742" t="s">
        <v>160</v>
      </c>
      <c r="H742" t="s">
        <v>404</v>
      </c>
      <c r="I742" t="s">
        <v>7</v>
      </c>
      <c r="J742" t="s">
        <v>678</v>
      </c>
      <c r="K742" t="s">
        <v>678</v>
      </c>
      <c r="L742" s="41">
        <v>1727</v>
      </c>
      <c r="M742" s="41">
        <v>2407.96</v>
      </c>
    </row>
    <row r="743" spans="1:13" x14ac:dyDescent="0.2">
      <c r="A743" s="43" t="s">
        <v>676</v>
      </c>
      <c r="B743" s="43" t="s">
        <v>676</v>
      </c>
      <c r="C743" t="s">
        <v>320</v>
      </c>
      <c r="D743" s="1" t="s">
        <v>1</v>
      </c>
      <c r="E743" s="1">
        <v>2018</v>
      </c>
      <c r="F743" t="s">
        <v>141</v>
      </c>
      <c r="G743" t="s">
        <v>142</v>
      </c>
      <c r="H743" t="s">
        <v>203</v>
      </c>
      <c r="I743" t="s">
        <v>64</v>
      </c>
      <c r="J743" t="s">
        <v>678</v>
      </c>
      <c r="K743" t="s">
        <v>678</v>
      </c>
      <c r="L743" s="41">
        <v>1212</v>
      </c>
      <c r="M743" s="41">
        <v>6679.94</v>
      </c>
    </row>
    <row r="744" spans="1:13" x14ac:dyDescent="0.2">
      <c r="A744" s="43" t="s">
        <v>676</v>
      </c>
      <c r="B744" s="43" t="s">
        <v>676</v>
      </c>
      <c r="C744" t="s">
        <v>413</v>
      </c>
      <c r="D744" s="1" t="s">
        <v>32</v>
      </c>
      <c r="E744" s="1">
        <v>2018</v>
      </c>
      <c r="F744" t="s">
        <v>162</v>
      </c>
      <c r="G744" t="s">
        <v>163</v>
      </c>
      <c r="H744" t="s">
        <v>198</v>
      </c>
      <c r="I744" t="s">
        <v>64</v>
      </c>
      <c r="J744" t="s">
        <v>178</v>
      </c>
      <c r="K744" t="s">
        <v>178</v>
      </c>
      <c r="L744" s="41">
        <v>3846.72</v>
      </c>
      <c r="M744" s="41">
        <v>6428.33</v>
      </c>
    </row>
    <row r="745" spans="1:13" x14ac:dyDescent="0.2">
      <c r="A745" s="43" t="s">
        <v>676</v>
      </c>
      <c r="B745" s="43" t="s">
        <v>676</v>
      </c>
      <c r="C745" t="s">
        <v>320</v>
      </c>
      <c r="D745" s="1" t="s">
        <v>1</v>
      </c>
      <c r="E745" s="1">
        <v>2018</v>
      </c>
      <c r="F745" t="s">
        <v>141</v>
      </c>
      <c r="G745" t="s">
        <v>142</v>
      </c>
      <c r="H745" t="s">
        <v>207</v>
      </c>
      <c r="I745" t="s">
        <v>0</v>
      </c>
      <c r="J745" t="s">
        <v>678</v>
      </c>
      <c r="K745" t="s">
        <v>678</v>
      </c>
      <c r="L745" s="41">
        <v>1212</v>
      </c>
      <c r="M745" s="41">
        <v>4380.49</v>
      </c>
    </row>
    <row r="746" spans="1:13" x14ac:dyDescent="0.2">
      <c r="A746" s="43" t="s">
        <v>676</v>
      </c>
      <c r="B746" s="43" t="s">
        <v>676</v>
      </c>
      <c r="C746" t="s">
        <v>684</v>
      </c>
      <c r="D746" s="1" t="s">
        <v>9</v>
      </c>
      <c r="E746" s="1">
        <v>2018</v>
      </c>
      <c r="F746" t="s">
        <v>141</v>
      </c>
      <c r="G746" t="s">
        <v>142</v>
      </c>
      <c r="H746" t="s">
        <v>728</v>
      </c>
      <c r="I746" t="s">
        <v>2</v>
      </c>
      <c r="J746" t="s">
        <v>178</v>
      </c>
      <c r="K746" t="s">
        <v>178</v>
      </c>
      <c r="L746" s="41">
        <v>1145.68</v>
      </c>
      <c r="M746" s="41">
        <v>2641.19</v>
      </c>
    </row>
    <row r="747" spans="1:13" x14ac:dyDescent="0.2">
      <c r="A747" s="43" t="s">
        <v>676</v>
      </c>
      <c r="B747" s="43" t="s">
        <v>676</v>
      </c>
      <c r="C747" t="s">
        <v>192</v>
      </c>
      <c r="D747" s="1" t="s">
        <v>55</v>
      </c>
      <c r="E747" s="1">
        <v>2020</v>
      </c>
      <c r="F747" t="s">
        <v>194</v>
      </c>
      <c r="G747" t="s">
        <v>195</v>
      </c>
      <c r="H747" t="s">
        <v>196</v>
      </c>
      <c r="I747" t="s">
        <v>7</v>
      </c>
      <c r="J747" t="s">
        <v>678</v>
      </c>
      <c r="K747" t="s">
        <v>678</v>
      </c>
      <c r="L747" s="41">
        <v>1568.6</v>
      </c>
      <c r="M747" s="41">
        <v>4463.78</v>
      </c>
    </row>
    <row r="748" spans="1:13" x14ac:dyDescent="0.2">
      <c r="A748" s="43" t="s">
        <v>676</v>
      </c>
      <c r="B748" s="43" t="s">
        <v>676</v>
      </c>
      <c r="C748" t="s">
        <v>682</v>
      </c>
      <c r="D748" s="1" t="s">
        <v>28</v>
      </c>
      <c r="E748" s="1">
        <v>2018</v>
      </c>
      <c r="F748" t="s">
        <v>344</v>
      </c>
      <c r="G748" t="s">
        <v>345</v>
      </c>
      <c r="H748" t="s">
        <v>328</v>
      </c>
      <c r="I748" t="s">
        <v>27</v>
      </c>
      <c r="J748" t="s">
        <v>678</v>
      </c>
      <c r="K748" t="s">
        <v>678</v>
      </c>
      <c r="L748" s="41">
        <v>1212</v>
      </c>
      <c r="M748" s="41">
        <v>2801.81</v>
      </c>
    </row>
    <row r="749" spans="1:13" x14ac:dyDescent="0.2">
      <c r="A749" s="43" t="s">
        <v>676</v>
      </c>
      <c r="B749" s="43" t="s">
        <v>676</v>
      </c>
      <c r="C749" t="s">
        <v>273</v>
      </c>
      <c r="D749" s="1" t="s">
        <v>4</v>
      </c>
      <c r="E749" s="1">
        <v>2020</v>
      </c>
      <c r="F749" t="s">
        <v>274</v>
      </c>
      <c r="G749" t="s">
        <v>275</v>
      </c>
      <c r="H749" t="s">
        <v>224</v>
      </c>
      <c r="I749" t="s">
        <v>3</v>
      </c>
      <c r="J749" t="s">
        <v>178</v>
      </c>
      <c r="K749" t="s">
        <v>178</v>
      </c>
      <c r="L749" s="41">
        <v>1302.3499999999999</v>
      </c>
      <c r="M749" s="41">
        <v>5022.6400000000003</v>
      </c>
    </row>
    <row r="750" spans="1:13" x14ac:dyDescent="0.2">
      <c r="A750" s="43" t="s">
        <v>676</v>
      </c>
      <c r="B750" s="43" t="s">
        <v>676</v>
      </c>
      <c r="C750" t="s">
        <v>767</v>
      </c>
      <c r="D750" s="1" t="s">
        <v>766</v>
      </c>
      <c r="E750" s="1">
        <v>2016</v>
      </c>
      <c r="F750" t="s">
        <v>162</v>
      </c>
      <c r="G750" t="s">
        <v>163</v>
      </c>
      <c r="H750" t="s">
        <v>154</v>
      </c>
      <c r="I750" t="s">
        <v>43</v>
      </c>
      <c r="J750" t="s">
        <v>678</v>
      </c>
      <c r="K750" t="s">
        <v>678</v>
      </c>
      <c r="L750" s="41">
        <v>1298</v>
      </c>
      <c r="M750" s="41">
        <v>1540.4</v>
      </c>
    </row>
    <row r="751" spans="1:13" x14ac:dyDescent="0.2">
      <c r="A751" s="43" t="s">
        <v>676</v>
      </c>
      <c r="B751" s="43" t="s">
        <v>676</v>
      </c>
      <c r="C751" t="s">
        <v>233</v>
      </c>
      <c r="D751" s="1" t="s">
        <v>39</v>
      </c>
      <c r="E751" s="1">
        <v>2019</v>
      </c>
      <c r="F751" t="s">
        <v>234</v>
      </c>
      <c r="G751" t="s">
        <v>235</v>
      </c>
      <c r="H751" t="s">
        <v>247</v>
      </c>
      <c r="I751" t="s">
        <v>38</v>
      </c>
      <c r="J751" t="s">
        <v>678</v>
      </c>
      <c r="K751" t="s">
        <v>678</v>
      </c>
      <c r="L751" s="41">
        <v>1122.19</v>
      </c>
      <c r="M751" s="41">
        <v>3029.39</v>
      </c>
    </row>
    <row r="752" spans="1:13" x14ac:dyDescent="0.2">
      <c r="A752" s="43" t="s">
        <v>676</v>
      </c>
      <c r="B752" s="43" t="s">
        <v>676</v>
      </c>
      <c r="C752" t="s">
        <v>140</v>
      </c>
      <c r="D752" s="1" t="s">
        <v>59</v>
      </c>
      <c r="E752" s="1">
        <v>2020</v>
      </c>
      <c r="F752" t="s">
        <v>141</v>
      </c>
      <c r="G752" t="s">
        <v>142</v>
      </c>
      <c r="H752" t="s">
        <v>143</v>
      </c>
      <c r="I752" t="s">
        <v>0</v>
      </c>
      <c r="J752" t="s">
        <v>678</v>
      </c>
      <c r="K752" t="s">
        <v>678</v>
      </c>
      <c r="L752" s="41">
        <v>1479.64</v>
      </c>
      <c r="M752" s="41">
        <v>4160.2700000000004</v>
      </c>
    </row>
    <row r="753" spans="1:13" x14ac:dyDescent="0.2">
      <c r="A753" s="43" t="s">
        <v>676</v>
      </c>
      <c r="B753" s="43" t="s">
        <v>676</v>
      </c>
      <c r="C753" t="s">
        <v>190</v>
      </c>
      <c r="D753" s="1" t="s">
        <v>40</v>
      </c>
      <c r="E753" s="1">
        <v>2021</v>
      </c>
      <c r="F753" t="s">
        <v>167</v>
      </c>
      <c r="G753" t="s">
        <v>168</v>
      </c>
      <c r="H753" t="s">
        <v>191</v>
      </c>
      <c r="I753" t="s">
        <v>93</v>
      </c>
      <c r="J753" t="s">
        <v>678</v>
      </c>
      <c r="K753" t="s">
        <v>678</v>
      </c>
      <c r="L753" s="41">
        <v>1236.43</v>
      </c>
      <c r="M753" s="41">
        <v>1927.04</v>
      </c>
    </row>
    <row r="754" spans="1:13" x14ac:dyDescent="0.2">
      <c r="A754" s="43" t="s">
        <v>676</v>
      </c>
      <c r="B754" s="43" t="s">
        <v>676</v>
      </c>
      <c r="C754" t="s">
        <v>192</v>
      </c>
      <c r="D754" s="1" t="s">
        <v>55</v>
      </c>
      <c r="E754" s="1">
        <v>2020</v>
      </c>
      <c r="F754" t="s">
        <v>194</v>
      </c>
      <c r="G754" t="s">
        <v>195</v>
      </c>
      <c r="H754" t="s">
        <v>197</v>
      </c>
      <c r="I754" t="s">
        <v>7</v>
      </c>
      <c r="J754" t="s">
        <v>678</v>
      </c>
      <c r="K754" t="s">
        <v>678</v>
      </c>
      <c r="L754" s="41">
        <v>1568.6</v>
      </c>
      <c r="M754" s="41">
        <v>4463.78</v>
      </c>
    </row>
    <row r="755" spans="1:13" x14ac:dyDescent="0.2">
      <c r="A755" s="43" t="s">
        <v>676</v>
      </c>
      <c r="B755" s="43" t="s">
        <v>676</v>
      </c>
      <c r="C755" t="s">
        <v>406</v>
      </c>
      <c r="D755" s="1" t="s">
        <v>30</v>
      </c>
      <c r="E755" s="1">
        <v>2018</v>
      </c>
      <c r="F755" t="s">
        <v>407</v>
      </c>
      <c r="G755" t="s">
        <v>408</v>
      </c>
      <c r="H755" t="s">
        <v>410</v>
      </c>
      <c r="I755" t="s">
        <v>7</v>
      </c>
      <c r="J755" t="s">
        <v>678</v>
      </c>
      <c r="K755" t="s">
        <v>678</v>
      </c>
      <c r="L755" s="41">
        <v>1974</v>
      </c>
      <c r="M755" s="41">
        <v>2755.5065999999997</v>
      </c>
    </row>
    <row r="756" spans="1:13" x14ac:dyDescent="0.2">
      <c r="A756" s="43" t="s">
        <v>676</v>
      </c>
      <c r="B756" s="43" t="s">
        <v>676</v>
      </c>
      <c r="C756" t="s">
        <v>320</v>
      </c>
      <c r="D756" s="1" t="s">
        <v>1</v>
      </c>
      <c r="E756" s="1">
        <v>2018</v>
      </c>
      <c r="F756" t="s">
        <v>141</v>
      </c>
      <c r="G756" t="s">
        <v>142</v>
      </c>
      <c r="H756" t="s">
        <v>200</v>
      </c>
      <c r="I756" t="s">
        <v>0</v>
      </c>
      <c r="J756" t="s">
        <v>678</v>
      </c>
      <c r="K756" t="s">
        <v>678</v>
      </c>
      <c r="L756" s="41">
        <v>1212</v>
      </c>
      <c r="M756" s="41">
        <v>4380.49</v>
      </c>
    </row>
    <row r="757" spans="1:13" x14ac:dyDescent="0.2">
      <c r="A757" s="43" t="s">
        <v>676</v>
      </c>
      <c r="B757" s="43" t="s">
        <v>676</v>
      </c>
      <c r="C757" t="s">
        <v>406</v>
      </c>
      <c r="D757" s="1" t="s">
        <v>30</v>
      </c>
      <c r="E757" s="1">
        <v>2018</v>
      </c>
      <c r="F757" t="s">
        <v>407</v>
      </c>
      <c r="G757" t="s">
        <v>408</v>
      </c>
      <c r="H757" t="s">
        <v>321</v>
      </c>
      <c r="I757" t="s">
        <v>29</v>
      </c>
      <c r="J757" t="s">
        <v>678</v>
      </c>
      <c r="K757" t="s">
        <v>678</v>
      </c>
      <c r="L757" s="41">
        <v>2245.1</v>
      </c>
      <c r="M757" s="41">
        <v>3158.5498824924002</v>
      </c>
    </row>
    <row r="758" spans="1:13" x14ac:dyDescent="0.2">
      <c r="A758" s="43" t="s">
        <v>676</v>
      </c>
      <c r="B758" s="43" t="s">
        <v>676</v>
      </c>
      <c r="C758" t="s">
        <v>518</v>
      </c>
      <c r="D758" s="1" t="s">
        <v>10</v>
      </c>
      <c r="E758" s="1">
        <v>2020</v>
      </c>
      <c r="F758" t="s">
        <v>152</v>
      </c>
      <c r="G758" t="s">
        <v>153</v>
      </c>
      <c r="H758" t="s">
        <v>550</v>
      </c>
      <c r="I758" t="s">
        <v>2</v>
      </c>
      <c r="J758" t="s">
        <v>178</v>
      </c>
      <c r="K758" t="s">
        <v>178</v>
      </c>
      <c r="L758" s="41">
        <v>1122.19</v>
      </c>
      <c r="M758" s="41">
        <v>1499.5262090000001</v>
      </c>
    </row>
    <row r="759" spans="1:13" x14ac:dyDescent="0.2">
      <c r="A759" s="43" t="s">
        <v>676</v>
      </c>
      <c r="B759" s="43" t="s">
        <v>676</v>
      </c>
      <c r="C759" t="s">
        <v>406</v>
      </c>
      <c r="D759" s="1" t="s">
        <v>30</v>
      </c>
      <c r="E759" s="1">
        <v>2018</v>
      </c>
      <c r="F759" t="s">
        <v>407</v>
      </c>
      <c r="G759" t="s">
        <v>408</v>
      </c>
      <c r="H759" t="s">
        <v>409</v>
      </c>
      <c r="I759" t="s">
        <v>688</v>
      </c>
      <c r="J759" t="s">
        <v>678</v>
      </c>
      <c r="K759" t="s">
        <v>678</v>
      </c>
      <c r="L759" s="41">
        <v>1298</v>
      </c>
      <c r="M759" s="41">
        <v>1811.8781999999999</v>
      </c>
    </row>
    <row r="760" spans="1:13" x14ac:dyDescent="0.2">
      <c r="A760" s="43" t="s">
        <v>676</v>
      </c>
      <c r="B760" s="43" t="s">
        <v>676</v>
      </c>
      <c r="C760" t="s">
        <v>201</v>
      </c>
      <c r="D760" s="1" t="s">
        <v>26</v>
      </c>
      <c r="E760" s="1">
        <v>2019</v>
      </c>
      <c r="F760" t="s">
        <v>152</v>
      </c>
      <c r="G760" t="s">
        <v>153</v>
      </c>
      <c r="H760" t="s">
        <v>207</v>
      </c>
      <c r="I760" t="s">
        <v>25</v>
      </c>
      <c r="J760" t="s">
        <v>678</v>
      </c>
      <c r="K760" t="s">
        <v>678</v>
      </c>
      <c r="L760" s="41">
        <v>1738</v>
      </c>
      <c r="M760" s="41">
        <v>2367.888559</v>
      </c>
    </row>
    <row r="761" spans="1:13" x14ac:dyDescent="0.2">
      <c r="A761" s="43" t="s">
        <v>676</v>
      </c>
      <c r="B761" s="43" t="s">
        <v>676</v>
      </c>
      <c r="C761" t="s">
        <v>438</v>
      </c>
      <c r="D761" s="1" t="s">
        <v>19</v>
      </c>
      <c r="E761" s="1">
        <v>2019</v>
      </c>
      <c r="F761" t="s">
        <v>439</v>
      </c>
      <c r="G761" t="s">
        <v>440</v>
      </c>
      <c r="H761" t="s">
        <v>483</v>
      </c>
      <c r="I761" t="s">
        <v>2</v>
      </c>
      <c r="J761" t="s">
        <v>178</v>
      </c>
      <c r="K761" t="s">
        <v>178</v>
      </c>
      <c r="L761" s="41">
        <v>1122.2</v>
      </c>
      <c r="M761" s="41">
        <v>4005.28</v>
      </c>
    </row>
    <row r="762" spans="1:13" x14ac:dyDescent="0.2">
      <c r="A762" s="43" t="s">
        <v>676</v>
      </c>
      <c r="B762" s="43" t="s">
        <v>676</v>
      </c>
      <c r="C762" t="s">
        <v>219</v>
      </c>
      <c r="D762" s="1" t="s">
        <v>48</v>
      </c>
      <c r="E762" s="1">
        <v>2016</v>
      </c>
      <c r="F762" t="s">
        <v>220</v>
      </c>
      <c r="G762" t="s">
        <v>221</v>
      </c>
      <c r="H762" t="s">
        <v>227</v>
      </c>
      <c r="I762" t="s">
        <v>47</v>
      </c>
      <c r="J762" t="s">
        <v>178</v>
      </c>
      <c r="K762" t="s">
        <v>178</v>
      </c>
      <c r="L762" s="41">
        <v>1203.71</v>
      </c>
      <c r="M762" s="41">
        <v>3179.02</v>
      </c>
    </row>
    <row r="763" spans="1:13" x14ac:dyDescent="0.2">
      <c r="A763" s="43" t="s">
        <v>676</v>
      </c>
      <c r="B763" s="43" t="s">
        <v>676</v>
      </c>
      <c r="C763" t="s">
        <v>517</v>
      </c>
      <c r="D763" s="1" t="s">
        <v>85</v>
      </c>
      <c r="E763" s="1">
        <v>2018</v>
      </c>
      <c r="F763" t="s">
        <v>159</v>
      </c>
      <c r="G763" t="s">
        <v>160</v>
      </c>
      <c r="H763" t="s">
        <v>269</v>
      </c>
      <c r="I763" t="s">
        <v>0</v>
      </c>
      <c r="J763" t="s">
        <v>678</v>
      </c>
      <c r="K763" t="s">
        <v>678</v>
      </c>
      <c r="L763" s="41">
        <v>1298</v>
      </c>
      <c r="M763" s="41">
        <v>1694</v>
      </c>
    </row>
    <row r="764" spans="1:13" x14ac:dyDescent="0.2">
      <c r="A764" s="43" t="s">
        <v>676</v>
      </c>
      <c r="B764" s="43" t="s">
        <v>676</v>
      </c>
      <c r="C764" t="s">
        <v>343</v>
      </c>
      <c r="D764" s="1" t="s">
        <v>70</v>
      </c>
      <c r="E764" s="1">
        <v>2016</v>
      </c>
      <c r="F764" t="s">
        <v>344</v>
      </c>
      <c r="G764" t="s">
        <v>345</v>
      </c>
      <c r="H764" t="s">
        <v>351</v>
      </c>
      <c r="I764" t="s">
        <v>41</v>
      </c>
      <c r="J764" t="s">
        <v>678</v>
      </c>
      <c r="K764" t="s">
        <v>678</v>
      </c>
      <c r="L764" s="41">
        <v>2190</v>
      </c>
      <c r="M764" s="41">
        <v>5666.7409677419355</v>
      </c>
    </row>
    <row r="765" spans="1:13" x14ac:dyDescent="0.2">
      <c r="A765" s="43" t="s">
        <v>676</v>
      </c>
      <c r="B765" s="43" t="s">
        <v>676</v>
      </c>
      <c r="C765" t="s">
        <v>320</v>
      </c>
      <c r="D765" s="1" t="s">
        <v>1</v>
      </c>
      <c r="E765" s="1">
        <v>2018</v>
      </c>
      <c r="F765" t="s">
        <v>141</v>
      </c>
      <c r="G765" t="s">
        <v>142</v>
      </c>
      <c r="H765" t="s">
        <v>251</v>
      </c>
      <c r="I765" t="s">
        <v>49</v>
      </c>
      <c r="J765" t="s">
        <v>678</v>
      </c>
      <c r="K765" t="s">
        <v>678</v>
      </c>
      <c r="L765" s="41">
        <v>1718.8</v>
      </c>
      <c r="M765" s="41">
        <v>5893.71</v>
      </c>
    </row>
    <row r="766" spans="1:13" x14ac:dyDescent="0.2">
      <c r="A766" s="43" t="s">
        <v>676</v>
      </c>
      <c r="B766" s="43" t="s">
        <v>676</v>
      </c>
      <c r="C766" t="s">
        <v>421</v>
      </c>
      <c r="D766" s="1" t="s">
        <v>12</v>
      </c>
      <c r="E766" s="1">
        <v>2018</v>
      </c>
      <c r="F766" t="s">
        <v>422</v>
      </c>
      <c r="G766" t="s">
        <v>423</v>
      </c>
      <c r="H766" t="s">
        <v>429</v>
      </c>
      <c r="I766" t="s">
        <v>0</v>
      </c>
      <c r="J766" t="s">
        <v>678</v>
      </c>
      <c r="K766" t="s">
        <v>678</v>
      </c>
      <c r="L766" s="41">
        <v>2245.1</v>
      </c>
      <c r="M766" s="41">
        <v>4326.8999999999996</v>
      </c>
    </row>
    <row r="767" spans="1:13" x14ac:dyDescent="0.2">
      <c r="A767" s="43" t="s">
        <v>676</v>
      </c>
      <c r="B767" s="43" t="s">
        <v>676</v>
      </c>
      <c r="C767" t="s">
        <v>233</v>
      </c>
      <c r="D767" s="1" t="s">
        <v>39</v>
      </c>
      <c r="E767" s="1">
        <v>2019</v>
      </c>
      <c r="F767" t="s">
        <v>234</v>
      </c>
      <c r="G767" t="s">
        <v>235</v>
      </c>
      <c r="H767" t="s">
        <v>224</v>
      </c>
      <c r="I767" t="s">
        <v>38</v>
      </c>
      <c r="J767" t="s">
        <v>678</v>
      </c>
      <c r="K767" t="s">
        <v>678</v>
      </c>
      <c r="L767" s="41">
        <v>1122.19</v>
      </c>
      <c r="M767" s="41">
        <v>3029.39</v>
      </c>
    </row>
    <row r="768" spans="1:13" x14ac:dyDescent="0.2">
      <c r="A768" s="43" t="s">
        <v>676</v>
      </c>
      <c r="B768" s="43" t="s">
        <v>676</v>
      </c>
      <c r="C768" t="s">
        <v>684</v>
      </c>
      <c r="D768" s="1" t="s">
        <v>9</v>
      </c>
      <c r="E768" s="1">
        <v>2018</v>
      </c>
      <c r="F768" t="s">
        <v>141</v>
      </c>
      <c r="G768" t="s">
        <v>142</v>
      </c>
      <c r="H768" t="s">
        <v>724</v>
      </c>
      <c r="I768" t="s">
        <v>2</v>
      </c>
      <c r="J768" t="s">
        <v>396</v>
      </c>
      <c r="K768" t="s">
        <v>396</v>
      </c>
      <c r="L768" s="41">
        <v>1145.68</v>
      </c>
      <c r="M768" s="41">
        <v>2641.19</v>
      </c>
    </row>
    <row r="769" spans="1:13" x14ac:dyDescent="0.2">
      <c r="A769" s="43" t="s">
        <v>676</v>
      </c>
      <c r="B769" s="43" t="s">
        <v>676</v>
      </c>
      <c r="C769" t="s">
        <v>438</v>
      </c>
      <c r="D769" s="1" t="s">
        <v>19</v>
      </c>
      <c r="E769" s="1">
        <v>2019</v>
      </c>
      <c r="F769" t="s">
        <v>439</v>
      </c>
      <c r="G769" t="s">
        <v>440</v>
      </c>
      <c r="H769" t="s">
        <v>470</v>
      </c>
      <c r="I769" t="s">
        <v>2</v>
      </c>
      <c r="J769" t="s">
        <v>178</v>
      </c>
      <c r="K769" t="s">
        <v>178</v>
      </c>
      <c r="L769" s="41">
        <v>1122.2</v>
      </c>
      <c r="M769" s="41">
        <v>3112.55</v>
      </c>
    </row>
    <row r="770" spans="1:13" x14ac:dyDescent="0.2">
      <c r="A770" s="43" t="s">
        <v>676</v>
      </c>
      <c r="B770" s="43" t="s">
        <v>676</v>
      </c>
      <c r="C770" t="s">
        <v>212</v>
      </c>
      <c r="D770" s="1" t="s">
        <v>57</v>
      </c>
      <c r="E770" s="1">
        <v>2016</v>
      </c>
      <c r="F770" t="s">
        <v>152</v>
      </c>
      <c r="G770" t="s">
        <v>153</v>
      </c>
      <c r="H770" t="s">
        <v>213</v>
      </c>
      <c r="I770" t="s">
        <v>21</v>
      </c>
      <c r="J770" t="s">
        <v>678</v>
      </c>
      <c r="K770" t="s">
        <v>678</v>
      </c>
      <c r="L770" s="41">
        <v>1598.59</v>
      </c>
      <c r="M770" s="41">
        <v>3330.1826879999999</v>
      </c>
    </row>
    <row r="771" spans="1:13" x14ac:dyDescent="0.2">
      <c r="A771" s="43" t="s">
        <v>676</v>
      </c>
      <c r="B771" s="43" t="s">
        <v>676</v>
      </c>
      <c r="C771" t="s">
        <v>219</v>
      </c>
      <c r="D771" s="1" t="s">
        <v>48</v>
      </c>
      <c r="E771" s="1">
        <v>2016</v>
      </c>
      <c r="F771" t="s">
        <v>220</v>
      </c>
      <c r="G771" t="s">
        <v>221</v>
      </c>
      <c r="H771" t="s">
        <v>228</v>
      </c>
      <c r="I771" t="s">
        <v>47</v>
      </c>
      <c r="J771" t="s">
        <v>178</v>
      </c>
      <c r="K771" t="s">
        <v>178</v>
      </c>
      <c r="L771" s="41">
        <v>1203.71</v>
      </c>
      <c r="M771" s="41">
        <v>3179.02</v>
      </c>
    </row>
    <row r="772" spans="1:13" x14ac:dyDescent="0.2">
      <c r="A772" s="43" t="s">
        <v>676</v>
      </c>
      <c r="B772" s="43" t="s">
        <v>676</v>
      </c>
      <c r="C772" t="s">
        <v>690</v>
      </c>
      <c r="D772" s="1" t="s">
        <v>35</v>
      </c>
      <c r="E772" s="1">
        <v>2019</v>
      </c>
      <c r="F772" t="s">
        <v>689</v>
      </c>
      <c r="G772" t="s">
        <v>603</v>
      </c>
      <c r="H772" t="s">
        <v>184</v>
      </c>
      <c r="I772" t="s">
        <v>69</v>
      </c>
      <c r="J772" t="s">
        <v>678</v>
      </c>
      <c r="K772" t="s">
        <v>678</v>
      </c>
      <c r="L772" s="41">
        <v>1061.6400000000001</v>
      </c>
      <c r="M772" s="41">
        <v>2323.46</v>
      </c>
    </row>
    <row r="773" spans="1:13" x14ac:dyDescent="0.2">
      <c r="A773" s="43" t="s">
        <v>676</v>
      </c>
      <c r="B773" s="43" t="s">
        <v>676</v>
      </c>
      <c r="C773" t="s">
        <v>201</v>
      </c>
      <c r="D773" s="1" t="s">
        <v>26</v>
      </c>
      <c r="E773" s="1">
        <v>2019</v>
      </c>
      <c r="F773" t="s">
        <v>152</v>
      </c>
      <c r="G773" t="s">
        <v>153</v>
      </c>
      <c r="H773" t="s">
        <v>176</v>
      </c>
      <c r="I773" t="s">
        <v>0</v>
      </c>
      <c r="J773" t="s">
        <v>678</v>
      </c>
      <c r="K773" t="s">
        <v>678</v>
      </c>
      <c r="L773" s="41">
        <v>1738</v>
      </c>
      <c r="M773" s="41">
        <v>2237.633926</v>
      </c>
    </row>
    <row r="774" spans="1:13" x14ac:dyDescent="0.2">
      <c r="A774" s="43" t="s">
        <v>676</v>
      </c>
      <c r="B774" s="43" t="s">
        <v>676</v>
      </c>
      <c r="C774" t="s">
        <v>233</v>
      </c>
      <c r="D774" s="1" t="s">
        <v>39</v>
      </c>
      <c r="E774" s="1">
        <v>2019</v>
      </c>
      <c r="F774" t="s">
        <v>234</v>
      </c>
      <c r="G774" t="s">
        <v>235</v>
      </c>
      <c r="H774" t="s">
        <v>248</v>
      </c>
      <c r="I774" t="s">
        <v>38</v>
      </c>
      <c r="J774" t="s">
        <v>678</v>
      </c>
      <c r="K774" t="s">
        <v>678</v>
      </c>
      <c r="L774" s="41">
        <v>1122.19</v>
      </c>
      <c r="M774" s="41">
        <v>3029.39</v>
      </c>
    </row>
    <row r="775" spans="1:13" x14ac:dyDescent="0.2">
      <c r="A775" s="43" t="s">
        <v>676</v>
      </c>
      <c r="B775" s="43" t="s">
        <v>676</v>
      </c>
      <c r="C775" t="s">
        <v>401</v>
      </c>
      <c r="D775" s="1" t="s">
        <v>45</v>
      </c>
      <c r="E775" s="1">
        <v>2018</v>
      </c>
      <c r="F775" t="s">
        <v>159</v>
      </c>
      <c r="G775" t="s">
        <v>160</v>
      </c>
      <c r="H775" t="s">
        <v>356</v>
      </c>
      <c r="I775" t="s">
        <v>7</v>
      </c>
      <c r="J775" t="s">
        <v>678</v>
      </c>
      <c r="K775" t="s">
        <v>678</v>
      </c>
      <c r="L775" s="41">
        <v>1727</v>
      </c>
      <c r="M775" s="41">
        <v>2407.96</v>
      </c>
    </row>
    <row r="776" spans="1:13" x14ac:dyDescent="0.2">
      <c r="A776" s="43" t="s">
        <v>676</v>
      </c>
      <c r="B776" s="43" t="s">
        <v>676</v>
      </c>
      <c r="C776" t="s">
        <v>411</v>
      </c>
      <c r="D776" s="1" t="s">
        <v>20</v>
      </c>
      <c r="E776" s="1">
        <v>2018</v>
      </c>
      <c r="F776" t="s">
        <v>159</v>
      </c>
      <c r="G776" t="s">
        <v>160</v>
      </c>
      <c r="H776" t="s">
        <v>412</v>
      </c>
      <c r="I776" t="s">
        <v>7</v>
      </c>
      <c r="J776" t="s">
        <v>678</v>
      </c>
      <c r="K776" t="s">
        <v>678</v>
      </c>
      <c r="L776" s="41">
        <v>1727</v>
      </c>
      <c r="M776" s="41">
        <v>2407.96</v>
      </c>
    </row>
    <row r="777" spans="1:13" x14ac:dyDescent="0.2">
      <c r="A777" s="43" t="s">
        <v>676</v>
      </c>
      <c r="B777" s="43" t="s">
        <v>676</v>
      </c>
      <c r="C777" t="s">
        <v>233</v>
      </c>
      <c r="D777" s="1" t="s">
        <v>39</v>
      </c>
      <c r="E777" s="1">
        <v>2019</v>
      </c>
      <c r="F777" t="s">
        <v>234</v>
      </c>
      <c r="G777" t="s">
        <v>235</v>
      </c>
      <c r="H777" t="s">
        <v>696</v>
      </c>
      <c r="I777" t="s">
        <v>38</v>
      </c>
      <c r="J777" t="s">
        <v>678</v>
      </c>
      <c r="K777" t="s">
        <v>678</v>
      </c>
      <c r="L777" s="41">
        <v>1122.19</v>
      </c>
      <c r="M777" s="41">
        <v>3029.39</v>
      </c>
    </row>
    <row r="778" spans="1:13" x14ac:dyDescent="0.2">
      <c r="A778" s="43" t="s">
        <v>676</v>
      </c>
      <c r="B778" s="43" t="s">
        <v>676</v>
      </c>
      <c r="C778" t="s">
        <v>421</v>
      </c>
      <c r="D778" s="1" t="s">
        <v>12</v>
      </c>
      <c r="E778" s="1">
        <v>2018</v>
      </c>
      <c r="F778" t="s">
        <v>422</v>
      </c>
      <c r="G778" t="s">
        <v>423</v>
      </c>
      <c r="H778" t="s">
        <v>426</v>
      </c>
      <c r="I778" t="s">
        <v>61</v>
      </c>
      <c r="J778" t="s">
        <v>678</v>
      </c>
      <c r="K778" t="s">
        <v>678</v>
      </c>
      <c r="L778" s="41">
        <v>2245.1</v>
      </c>
      <c r="M778" s="41">
        <v>4326.8999999999996</v>
      </c>
    </row>
    <row r="779" spans="1:13" x14ac:dyDescent="0.2">
      <c r="A779" s="43" t="s">
        <v>676</v>
      </c>
      <c r="B779" s="43" t="s">
        <v>676</v>
      </c>
      <c r="C779" t="s">
        <v>357</v>
      </c>
      <c r="D779" s="1" t="s">
        <v>60</v>
      </c>
      <c r="E779" s="1">
        <v>2016</v>
      </c>
      <c r="F779" t="s">
        <v>344</v>
      </c>
      <c r="G779" t="s">
        <v>345</v>
      </c>
      <c r="H779" t="s">
        <v>365</v>
      </c>
      <c r="I779" t="s">
        <v>50</v>
      </c>
      <c r="J779" t="s">
        <v>678</v>
      </c>
      <c r="K779" t="s">
        <v>678</v>
      </c>
      <c r="L779" s="41">
        <v>1341.92</v>
      </c>
      <c r="M779" s="41">
        <v>3792.68</v>
      </c>
    </row>
    <row r="780" spans="1:13" x14ac:dyDescent="0.2">
      <c r="A780" s="43" t="s">
        <v>676</v>
      </c>
      <c r="B780" s="43" t="s">
        <v>676</v>
      </c>
      <c r="C780" t="s">
        <v>421</v>
      </c>
      <c r="D780" s="1" t="s">
        <v>12</v>
      </c>
      <c r="E780" s="1">
        <v>2018</v>
      </c>
      <c r="F780" t="s">
        <v>422</v>
      </c>
      <c r="G780" t="s">
        <v>423</v>
      </c>
      <c r="H780" t="s">
        <v>429</v>
      </c>
      <c r="I780" t="s">
        <v>7</v>
      </c>
      <c r="J780" t="s">
        <v>678</v>
      </c>
      <c r="K780" t="s">
        <v>678</v>
      </c>
      <c r="L780" s="41">
        <v>1727</v>
      </c>
      <c r="M780" s="41">
        <v>3452.47</v>
      </c>
    </row>
    <row r="781" spans="1:13" x14ac:dyDescent="0.2">
      <c r="A781" s="43" t="s">
        <v>676</v>
      </c>
      <c r="B781" s="43" t="s">
        <v>676</v>
      </c>
      <c r="C781" t="s">
        <v>273</v>
      </c>
      <c r="D781" s="1" t="s">
        <v>4</v>
      </c>
      <c r="E781" s="1">
        <v>2020</v>
      </c>
      <c r="F781" t="s">
        <v>274</v>
      </c>
      <c r="G781" t="s">
        <v>275</v>
      </c>
      <c r="H781" t="s">
        <v>301</v>
      </c>
      <c r="I781" t="s">
        <v>3</v>
      </c>
      <c r="J781" t="s">
        <v>178</v>
      </c>
      <c r="K781" t="s">
        <v>178</v>
      </c>
      <c r="L781" s="41">
        <v>1302.3499999999999</v>
      </c>
      <c r="M781" s="41">
        <v>5022.6400000000003</v>
      </c>
    </row>
    <row r="782" spans="1:13" x14ac:dyDescent="0.2">
      <c r="A782" s="43" t="s">
        <v>676</v>
      </c>
      <c r="B782" s="43" t="s">
        <v>676</v>
      </c>
      <c r="C782" t="s">
        <v>517</v>
      </c>
      <c r="D782" s="1" t="s">
        <v>85</v>
      </c>
      <c r="E782" s="1">
        <v>2018</v>
      </c>
      <c r="F782" t="s">
        <v>159</v>
      </c>
      <c r="G782" t="s">
        <v>160</v>
      </c>
      <c r="H782" t="s">
        <v>356</v>
      </c>
      <c r="I782" t="s">
        <v>0</v>
      </c>
      <c r="J782" t="s">
        <v>678</v>
      </c>
      <c r="K782" t="s">
        <v>678</v>
      </c>
      <c r="L782" s="41">
        <v>1298</v>
      </c>
      <c r="M782" s="41">
        <v>1694</v>
      </c>
    </row>
    <row r="783" spans="1:13" x14ac:dyDescent="0.2">
      <c r="A783" s="43" t="s">
        <v>676</v>
      </c>
      <c r="B783" s="43" t="s">
        <v>676</v>
      </c>
      <c r="C783" t="s">
        <v>273</v>
      </c>
      <c r="D783" s="1" t="s">
        <v>4</v>
      </c>
      <c r="E783" s="1">
        <v>2020</v>
      </c>
      <c r="F783" t="s">
        <v>274</v>
      </c>
      <c r="G783" t="s">
        <v>275</v>
      </c>
      <c r="H783" t="s">
        <v>247</v>
      </c>
      <c r="I783" t="s">
        <v>3</v>
      </c>
      <c r="J783" t="s">
        <v>178</v>
      </c>
      <c r="K783" t="s">
        <v>178</v>
      </c>
      <c r="L783" s="41">
        <v>1302.3499999999999</v>
      </c>
      <c r="M783" s="41">
        <v>5022.6400000000003</v>
      </c>
    </row>
    <row r="784" spans="1:13" x14ac:dyDescent="0.2">
      <c r="A784" s="43" t="s">
        <v>676</v>
      </c>
      <c r="B784" s="43" t="s">
        <v>676</v>
      </c>
      <c r="C784" t="s">
        <v>518</v>
      </c>
      <c r="D784" s="1" t="s">
        <v>10</v>
      </c>
      <c r="E784" s="1">
        <v>2020</v>
      </c>
      <c r="F784" t="s">
        <v>152</v>
      </c>
      <c r="G784" t="s">
        <v>153</v>
      </c>
      <c r="H784" t="s">
        <v>541</v>
      </c>
      <c r="I784" t="s">
        <v>2</v>
      </c>
      <c r="J784" t="s">
        <v>178</v>
      </c>
      <c r="K784" t="s">
        <v>178</v>
      </c>
      <c r="L784" s="41">
        <v>1239.6000000000001</v>
      </c>
      <c r="M784" s="41">
        <v>1607.296848</v>
      </c>
    </row>
    <row r="785" spans="1:13" x14ac:dyDescent="0.2">
      <c r="A785" s="43" t="s">
        <v>676</v>
      </c>
      <c r="B785" s="43" t="s">
        <v>676</v>
      </c>
      <c r="C785" t="s">
        <v>430</v>
      </c>
      <c r="D785" s="1" t="s">
        <v>765</v>
      </c>
      <c r="E785" s="1">
        <v>2019</v>
      </c>
      <c r="F785" t="s">
        <v>764</v>
      </c>
      <c r="G785" t="s">
        <v>763</v>
      </c>
      <c r="H785" t="s">
        <v>433</v>
      </c>
      <c r="I785" t="s">
        <v>46</v>
      </c>
      <c r="J785" t="s">
        <v>678</v>
      </c>
      <c r="K785" t="s">
        <v>678</v>
      </c>
      <c r="L785" s="41">
        <v>1061.6400000000001</v>
      </c>
      <c r="M785" s="41">
        <v>1535.65</v>
      </c>
    </row>
    <row r="786" spans="1:13" x14ac:dyDescent="0.2">
      <c r="A786" s="43" t="s">
        <v>676</v>
      </c>
      <c r="B786" s="43" t="s">
        <v>676</v>
      </c>
      <c r="C786" t="s">
        <v>219</v>
      </c>
      <c r="D786" s="1" t="s">
        <v>48</v>
      </c>
      <c r="E786" s="1">
        <v>2016</v>
      </c>
      <c r="F786" t="s">
        <v>220</v>
      </c>
      <c r="G786" t="s">
        <v>221</v>
      </c>
      <c r="H786" t="s">
        <v>223</v>
      </c>
      <c r="I786" t="s">
        <v>47</v>
      </c>
      <c r="J786" t="s">
        <v>178</v>
      </c>
      <c r="K786" t="s">
        <v>178</v>
      </c>
      <c r="L786" s="41">
        <v>1203.71</v>
      </c>
      <c r="M786" s="41">
        <v>3179.02</v>
      </c>
    </row>
    <row r="787" spans="1:13" x14ac:dyDescent="0.2">
      <c r="A787" s="43" t="s">
        <v>676</v>
      </c>
      <c r="B787" s="43" t="s">
        <v>676</v>
      </c>
      <c r="C787" t="s">
        <v>357</v>
      </c>
      <c r="D787" s="1" t="s">
        <v>60</v>
      </c>
      <c r="E787" s="1">
        <v>2016</v>
      </c>
      <c r="F787" t="s">
        <v>344</v>
      </c>
      <c r="G787" t="s">
        <v>345</v>
      </c>
      <c r="H787" t="s">
        <v>358</v>
      </c>
      <c r="I787" t="s">
        <v>50</v>
      </c>
      <c r="J787" t="s">
        <v>678</v>
      </c>
      <c r="K787" t="s">
        <v>678</v>
      </c>
      <c r="L787" s="41">
        <v>1341.92</v>
      </c>
      <c r="M787" s="41">
        <v>3792.68</v>
      </c>
    </row>
    <row r="788" spans="1:13" x14ac:dyDescent="0.2">
      <c r="A788" s="43" t="s">
        <v>676</v>
      </c>
      <c r="B788" s="43" t="s">
        <v>676</v>
      </c>
      <c r="C788" t="s">
        <v>391</v>
      </c>
      <c r="D788" s="1" t="s">
        <v>24</v>
      </c>
      <c r="E788" s="1">
        <v>2019</v>
      </c>
      <c r="F788" t="s">
        <v>392</v>
      </c>
      <c r="G788" t="s">
        <v>393</v>
      </c>
      <c r="H788" t="s">
        <v>394</v>
      </c>
      <c r="I788" t="s">
        <v>53</v>
      </c>
      <c r="J788" t="s">
        <v>678</v>
      </c>
      <c r="K788" t="s">
        <v>678</v>
      </c>
      <c r="L788" s="41">
        <v>1738</v>
      </c>
      <c r="M788" s="41">
        <v>2335.86</v>
      </c>
    </row>
    <row r="789" spans="1:13" x14ac:dyDescent="0.2">
      <c r="A789" s="43" t="s">
        <v>676</v>
      </c>
      <c r="B789" s="43" t="s">
        <v>676</v>
      </c>
      <c r="C789" t="s">
        <v>320</v>
      </c>
      <c r="D789" s="1" t="s">
        <v>1</v>
      </c>
      <c r="E789" s="1">
        <v>2018</v>
      </c>
      <c r="F789" t="s">
        <v>141</v>
      </c>
      <c r="G789" t="s">
        <v>142</v>
      </c>
      <c r="H789" t="s">
        <v>251</v>
      </c>
      <c r="I789" t="s">
        <v>0</v>
      </c>
      <c r="J789" t="s">
        <v>678</v>
      </c>
      <c r="K789" t="s">
        <v>678</v>
      </c>
      <c r="L789" s="41">
        <v>1212</v>
      </c>
      <c r="M789" s="41">
        <v>4380.49</v>
      </c>
    </row>
    <row r="790" spans="1:13" x14ac:dyDescent="0.2">
      <c r="A790" s="43" t="s">
        <v>676</v>
      </c>
      <c r="B790" s="43" t="s">
        <v>676</v>
      </c>
      <c r="C790" t="s">
        <v>684</v>
      </c>
      <c r="D790" s="1" t="s">
        <v>9</v>
      </c>
      <c r="E790" s="1">
        <v>2018</v>
      </c>
      <c r="F790" t="s">
        <v>141</v>
      </c>
      <c r="G790" t="s">
        <v>142</v>
      </c>
      <c r="H790" t="s">
        <v>710</v>
      </c>
      <c r="I790" t="s">
        <v>2</v>
      </c>
      <c r="J790" t="s">
        <v>178</v>
      </c>
      <c r="K790" t="s">
        <v>178</v>
      </c>
      <c r="L790" s="41">
        <v>1100</v>
      </c>
      <c r="M790" s="41">
        <v>2565.21</v>
      </c>
    </row>
    <row r="791" spans="1:13" x14ac:dyDescent="0.2">
      <c r="A791" s="43" t="s">
        <v>676</v>
      </c>
      <c r="B791" s="43" t="s">
        <v>676</v>
      </c>
      <c r="C791" t="s">
        <v>518</v>
      </c>
      <c r="D791" s="1" t="s">
        <v>10</v>
      </c>
      <c r="E791" s="1">
        <v>2020</v>
      </c>
      <c r="F791" t="s">
        <v>152</v>
      </c>
      <c r="G791" t="s">
        <v>153</v>
      </c>
      <c r="H791" t="s">
        <v>525</v>
      </c>
      <c r="I791" t="s">
        <v>2</v>
      </c>
      <c r="J791" t="s">
        <v>178</v>
      </c>
      <c r="K791" t="s">
        <v>178</v>
      </c>
      <c r="L791" s="41">
        <v>1239.6000000000001</v>
      </c>
      <c r="M791" s="41">
        <v>1607.296848</v>
      </c>
    </row>
    <row r="792" spans="1:13" x14ac:dyDescent="0.2">
      <c r="A792" s="43" t="s">
        <v>676</v>
      </c>
      <c r="B792" s="43" t="s">
        <v>676</v>
      </c>
      <c r="C792" t="s">
        <v>273</v>
      </c>
      <c r="D792" s="1" t="s">
        <v>4</v>
      </c>
      <c r="E792" s="1">
        <v>2020</v>
      </c>
      <c r="F792" t="s">
        <v>274</v>
      </c>
      <c r="G792" t="s">
        <v>275</v>
      </c>
      <c r="H792" t="s">
        <v>296</v>
      </c>
      <c r="I792" t="s">
        <v>3</v>
      </c>
      <c r="J792" t="s">
        <v>178</v>
      </c>
      <c r="K792" t="s">
        <v>178</v>
      </c>
      <c r="L792" s="41">
        <v>1302.3499999999999</v>
      </c>
      <c r="M792" s="41">
        <v>5022.6400000000003</v>
      </c>
    </row>
    <row r="793" spans="1:13" x14ac:dyDescent="0.2">
      <c r="A793" s="43" t="s">
        <v>676</v>
      </c>
      <c r="B793" s="43" t="s">
        <v>676</v>
      </c>
      <c r="C793" t="s">
        <v>438</v>
      </c>
      <c r="D793" s="1" t="s">
        <v>19</v>
      </c>
      <c r="E793" s="1">
        <v>2019</v>
      </c>
      <c r="F793" t="s">
        <v>439</v>
      </c>
      <c r="G793" t="s">
        <v>440</v>
      </c>
      <c r="H793" t="s">
        <v>484</v>
      </c>
      <c r="I793" t="s">
        <v>2</v>
      </c>
      <c r="J793" t="s">
        <v>178</v>
      </c>
      <c r="K793" t="s">
        <v>178</v>
      </c>
      <c r="L793" s="41">
        <v>1122.2</v>
      </c>
      <c r="M793" s="41">
        <v>3112.55</v>
      </c>
    </row>
    <row r="794" spans="1:13" x14ac:dyDescent="0.2">
      <c r="A794" s="43" t="s">
        <v>676</v>
      </c>
      <c r="B794" s="43" t="s">
        <v>676</v>
      </c>
      <c r="C794" t="s">
        <v>201</v>
      </c>
      <c r="D794" s="1" t="s">
        <v>26</v>
      </c>
      <c r="E794" s="1">
        <v>2019</v>
      </c>
      <c r="F794" t="s">
        <v>152</v>
      </c>
      <c r="G794" t="s">
        <v>153</v>
      </c>
      <c r="H794" t="s">
        <v>205</v>
      </c>
      <c r="I794" t="s">
        <v>25</v>
      </c>
      <c r="J794" t="s">
        <v>678</v>
      </c>
      <c r="K794" t="s">
        <v>678</v>
      </c>
      <c r="L794" s="41">
        <v>1738</v>
      </c>
      <c r="M794" s="41">
        <v>2367.888559</v>
      </c>
    </row>
    <row r="795" spans="1:13" x14ac:dyDescent="0.2">
      <c r="A795" s="43" t="s">
        <v>676</v>
      </c>
      <c r="B795" s="43" t="s">
        <v>676</v>
      </c>
      <c r="C795" t="s">
        <v>273</v>
      </c>
      <c r="D795" s="1" t="s">
        <v>4</v>
      </c>
      <c r="E795" s="1">
        <v>2020</v>
      </c>
      <c r="F795" t="s">
        <v>274</v>
      </c>
      <c r="G795" t="s">
        <v>275</v>
      </c>
      <c r="H795" t="s">
        <v>295</v>
      </c>
      <c r="I795" t="s">
        <v>3</v>
      </c>
      <c r="J795" t="s">
        <v>178</v>
      </c>
      <c r="K795" t="s">
        <v>178</v>
      </c>
      <c r="L795" s="41">
        <v>1302.3499999999999</v>
      </c>
      <c r="M795" s="41">
        <v>5022.6400000000003</v>
      </c>
    </row>
    <row r="796" spans="1:13" x14ac:dyDescent="0.2">
      <c r="A796" s="43" t="s">
        <v>676</v>
      </c>
      <c r="B796" s="43" t="s">
        <v>676</v>
      </c>
      <c r="C796" t="s">
        <v>418</v>
      </c>
      <c r="D796" s="1" t="s">
        <v>6</v>
      </c>
      <c r="E796" s="1">
        <v>2018</v>
      </c>
      <c r="F796" t="s">
        <v>162</v>
      </c>
      <c r="G796" t="s">
        <v>163</v>
      </c>
      <c r="H796" t="s">
        <v>241</v>
      </c>
      <c r="I796" t="s">
        <v>63</v>
      </c>
      <c r="J796" t="s">
        <v>678</v>
      </c>
      <c r="K796" t="s">
        <v>678</v>
      </c>
      <c r="L796" s="41">
        <v>2006.33</v>
      </c>
      <c r="M796" s="41">
        <v>5067.1499999999996</v>
      </c>
    </row>
    <row r="797" spans="1:13" x14ac:dyDescent="0.2">
      <c r="A797" s="43" t="s">
        <v>676</v>
      </c>
      <c r="B797" s="43" t="s">
        <v>676</v>
      </c>
      <c r="C797" t="s">
        <v>342</v>
      </c>
      <c r="D797" s="1" t="s">
        <v>8</v>
      </c>
      <c r="E797" s="1">
        <v>2019</v>
      </c>
      <c r="F797" t="s">
        <v>141</v>
      </c>
      <c r="G797" t="s">
        <v>142</v>
      </c>
      <c r="H797" t="s">
        <v>248</v>
      </c>
      <c r="I797" t="s">
        <v>17</v>
      </c>
      <c r="J797" t="s">
        <v>678</v>
      </c>
      <c r="K797" t="s">
        <v>678</v>
      </c>
      <c r="L797" s="41">
        <v>1568.6</v>
      </c>
      <c r="M797" s="41">
        <v>4937.68</v>
      </c>
    </row>
    <row r="798" spans="1:13" x14ac:dyDescent="0.2">
      <c r="A798" s="43" t="s">
        <v>676</v>
      </c>
      <c r="B798" s="43" t="s">
        <v>676</v>
      </c>
      <c r="C798" t="s">
        <v>158</v>
      </c>
      <c r="D798" s="1" t="s">
        <v>16</v>
      </c>
      <c r="E798" s="1">
        <v>2018</v>
      </c>
      <c r="F798" t="s">
        <v>159</v>
      </c>
      <c r="G798" t="s">
        <v>160</v>
      </c>
      <c r="H798" t="s">
        <v>148</v>
      </c>
      <c r="I798" t="s">
        <v>17</v>
      </c>
      <c r="J798" t="s">
        <v>678</v>
      </c>
      <c r="K798" t="s">
        <v>678</v>
      </c>
      <c r="L798" s="41">
        <v>1727</v>
      </c>
      <c r="M798" s="41">
        <v>3033.92</v>
      </c>
    </row>
    <row r="799" spans="1:13" x14ac:dyDescent="0.2">
      <c r="A799" s="43" t="s">
        <v>676</v>
      </c>
      <c r="B799" s="43" t="s">
        <v>676</v>
      </c>
      <c r="C799" t="s">
        <v>406</v>
      </c>
      <c r="D799" s="1" t="s">
        <v>30</v>
      </c>
      <c r="E799" s="1">
        <v>2018</v>
      </c>
      <c r="F799" t="s">
        <v>407</v>
      </c>
      <c r="G799" t="s">
        <v>408</v>
      </c>
      <c r="H799" t="s">
        <v>326</v>
      </c>
      <c r="I799" t="s">
        <v>29</v>
      </c>
      <c r="J799" t="s">
        <v>678</v>
      </c>
      <c r="K799" t="s">
        <v>678</v>
      </c>
      <c r="L799" s="41">
        <v>2245.1</v>
      </c>
      <c r="M799" s="41">
        <v>3158.5498824924002</v>
      </c>
    </row>
    <row r="800" spans="1:13" x14ac:dyDescent="0.2">
      <c r="A800" s="43" t="s">
        <v>676</v>
      </c>
      <c r="B800" s="43" t="s">
        <v>676</v>
      </c>
      <c r="C800" t="s">
        <v>192</v>
      </c>
      <c r="D800" s="1" t="s">
        <v>55</v>
      </c>
      <c r="E800" s="1">
        <v>2020</v>
      </c>
      <c r="F800" t="s">
        <v>194</v>
      </c>
      <c r="G800" t="s">
        <v>195</v>
      </c>
      <c r="H800" t="s">
        <v>196</v>
      </c>
      <c r="I800" t="s">
        <v>7</v>
      </c>
      <c r="J800" t="s">
        <v>678</v>
      </c>
      <c r="K800" t="s">
        <v>678</v>
      </c>
      <c r="L800" s="41">
        <v>1179.2</v>
      </c>
      <c r="M800" s="41">
        <v>3212.99</v>
      </c>
    </row>
    <row r="801" spans="1:13" x14ac:dyDescent="0.2">
      <c r="A801" s="43" t="s">
        <v>676</v>
      </c>
      <c r="B801" s="43" t="s">
        <v>676</v>
      </c>
      <c r="C801" t="s">
        <v>320</v>
      </c>
      <c r="D801" s="1" t="s">
        <v>1</v>
      </c>
      <c r="E801" s="1">
        <v>2018</v>
      </c>
      <c r="F801" t="s">
        <v>141</v>
      </c>
      <c r="G801" t="s">
        <v>142</v>
      </c>
      <c r="H801" t="s">
        <v>322</v>
      </c>
      <c r="I801" t="s">
        <v>0</v>
      </c>
      <c r="J801" t="s">
        <v>678</v>
      </c>
      <c r="K801" t="s">
        <v>678</v>
      </c>
      <c r="L801" s="41">
        <v>1212</v>
      </c>
      <c r="M801" s="41">
        <v>4380.49</v>
      </c>
    </row>
    <row r="802" spans="1:13" x14ac:dyDescent="0.2">
      <c r="A802" s="43" t="s">
        <v>676</v>
      </c>
      <c r="B802" s="43" t="s">
        <v>676</v>
      </c>
      <c r="C802" t="s">
        <v>219</v>
      </c>
      <c r="D802" s="1" t="s">
        <v>48</v>
      </c>
      <c r="E802" s="1">
        <v>2016</v>
      </c>
      <c r="F802" t="s">
        <v>220</v>
      </c>
      <c r="G802" t="s">
        <v>221</v>
      </c>
      <c r="H802" t="s">
        <v>223</v>
      </c>
      <c r="I802" t="s">
        <v>47</v>
      </c>
      <c r="J802" t="s">
        <v>178</v>
      </c>
      <c r="K802" t="s">
        <v>178</v>
      </c>
      <c r="L802" s="41">
        <v>1203.71</v>
      </c>
      <c r="M802" s="41">
        <v>3179.02</v>
      </c>
    </row>
    <row r="803" spans="1:13" x14ac:dyDescent="0.2">
      <c r="A803" s="43" t="s">
        <v>676</v>
      </c>
      <c r="B803" s="43" t="s">
        <v>676</v>
      </c>
      <c r="C803" t="s">
        <v>273</v>
      </c>
      <c r="D803" s="1" t="s">
        <v>4</v>
      </c>
      <c r="E803" s="1">
        <v>2020</v>
      </c>
      <c r="F803" t="s">
        <v>274</v>
      </c>
      <c r="G803" t="s">
        <v>275</v>
      </c>
      <c r="H803" t="s">
        <v>302</v>
      </c>
      <c r="I803" t="s">
        <v>3</v>
      </c>
      <c r="J803" t="s">
        <v>178</v>
      </c>
      <c r="K803" t="s">
        <v>178</v>
      </c>
      <c r="L803" s="41">
        <v>1302.3499999999999</v>
      </c>
      <c r="M803" s="41">
        <v>5022.6400000000003</v>
      </c>
    </row>
    <row r="804" spans="1:13" x14ac:dyDescent="0.2">
      <c r="A804" s="43" t="s">
        <v>676</v>
      </c>
      <c r="B804" s="43" t="s">
        <v>676</v>
      </c>
      <c r="C804" t="s">
        <v>357</v>
      </c>
      <c r="D804" s="1" t="s">
        <v>60</v>
      </c>
      <c r="E804" s="1">
        <v>2016</v>
      </c>
      <c r="F804" t="s">
        <v>344</v>
      </c>
      <c r="G804" t="s">
        <v>345</v>
      </c>
      <c r="H804" t="s">
        <v>361</v>
      </c>
      <c r="I804" t="s">
        <v>50</v>
      </c>
      <c r="J804" t="s">
        <v>678</v>
      </c>
      <c r="K804" t="s">
        <v>678</v>
      </c>
      <c r="L804" s="41">
        <v>1341.92</v>
      </c>
      <c r="M804" s="41">
        <v>3792.68</v>
      </c>
    </row>
    <row r="805" spans="1:13" x14ac:dyDescent="0.2">
      <c r="A805" s="43" t="s">
        <v>676</v>
      </c>
      <c r="B805" s="43" t="s">
        <v>676</v>
      </c>
      <c r="C805" t="s">
        <v>273</v>
      </c>
      <c r="D805" s="1" t="s">
        <v>4</v>
      </c>
      <c r="E805" s="1">
        <v>2020</v>
      </c>
      <c r="F805" t="s">
        <v>274</v>
      </c>
      <c r="G805" t="s">
        <v>275</v>
      </c>
      <c r="H805" t="s">
        <v>237</v>
      </c>
      <c r="I805" t="s">
        <v>3</v>
      </c>
      <c r="J805" t="s">
        <v>178</v>
      </c>
      <c r="K805" t="s">
        <v>178</v>
      </c>
      <c r="L805" s="41">
        <v>1302.3499999999999</v>
      </c>
      <c r="M805" s="41">
        <v>5022.6400000000003</v>
      </c>
    </row>
    <row r="806" spans="1:13" x14ac:dyDescent="0.2">
      <c r="A806" s="43" t="s">
        <v>676</v>
      </c>
      <c r="B806" s="43" t="s">
        <v>676</v>
      </c>
      <c r="C806" t="s">
        <v>233</v>
      </c>
      <c r="D806" s="1" t="s">
        <v>39</v>
      </c>
      <c r="E806" s="1">
        <v>2019</v>
      </c>
      <c r="F806" t="s">
        <v>234</v>
      </c>
      <c r="G806" t="s">
        <v>235</v>
      </c>
      <c r="H806" t="s">
        <v>223</v>
      </c>
      <c r="I806" t="s">
        <v>38</v>
      </c>
      <c r="J806" t="s">
        <v>678</v>
      </c>
      <c r="K806" t="s">
        <v>678</v>
      </c>
      <c r="L806" s="41">
        <v>1122.19</v>
      </c>
      <c r="M806" s="41">
        <v>3029.39</v>
      </c>
    </row>
    <row r="807" spans="1:13" x14ac:dyDescent="0.2">
      <c r="A807" s="43" t="s">
        <v>676</v>
      </c>
      <c r="B807" s="43" t="s">
        <v>676</v>
      </c>
      <c r="C807" t="s">
        <v>233</v>
      </c>
      <c r="D807" s="1" t="s">
        <v>39</v>
      </c>
      <c r="E807" s="1">
        <v>2019</v>
      </c>
      <c r="F807" t="s">
        <v>234</v>
      </c>
      <c r="G807" t="s">
        <v>235</v>
      </c>
      <c r="H807" t="s">
        <v>249</v>
      </c>
      <c r="I807" t="s">
        <v>38</v>
      </c>
      <c r="J807" t="s">
        <v>678</v>
      </c>
      <c r="K807" t="s">
        <v>678</v>
      </c>
      <c r="L807" s="41">
        <v>1122.19</v>
      </c>
      <c r="M807" s="41">
        <v>3029.39</v>
      </c>
    </row>
    <row r="808" spans="1:13" x14ac:dyDescent="0.2">
      <c r="A808" s="43" t="s">
        <v>676</v>
      </c>
      <c r="B808" s="43" t="s">
        <v>676</v>
      </c>
      <c r="C808" t="s">
        <v>273</v>
      </c>
      <c r="D808" s="1" t="s">
        <v>4</v>
      </c>
      <c r="E808" s="1">
        <v>2020</v>
      </c>
      <c r="F808" t="s">
        <v>274</v>
      </c>
      <c r="G808" t="s">
        <v>275</v>
      </c>
      <c r="H808" t="s">
        <v>247</v>
      </c>
      <c r="I808" t="s">
        <v>3</v>
      </c>
      <c r="J808" t="s">
        <v>178</v>
      </c>
      <c r="K808" t="s">
        <v>178</v>
      </c>
      <c r="L808" s="41">
        <v>1302.3499999999999</v>
      </c>
      <c r="M808" s="41">
        <v>5022.6400000000003</v>
      </c>
    </row>
    <row r="809" spans="1:13" x14ac:dyDescent="0.2">
      <c r="A809" s="43" t="s">
        <v>676</v>
      </c>
      <c r="B809" s="43" t="s">
        <v>676</v>
      </c>
      <c r="C809" t="s">
        <v>219</v>
      </c>
      <c r="D809" s="1" t="s">
        <v>48</v>
      </c>
      <c r="E809" s="1">
        <v>2016</v>
      </c>
      <c r="F809" t="s">
        <v>220</v>
      </c>
      <c r="G809" t="s">
        <v>221</v>
      </c>
      <c r="H809" t="s">
        <v>228</v>
      </c>
      <c r="I809" t="s">
        <v>47</v>
      </c>
      <c r="J809" t="s">
        <v>178</v>
      </c>
      <c r="K809" t="s">
        <v>178</v>
      </c>
      <c r="L809" s="41">
        <v>1203.71</v>
      </c>
      <c r="M809" s="41">
        <v>3179.02</v>
      </c>
    </row>
    <row r="810" spans="1:13" x14ac:dyDescent="0.2">
      <c r="A810" s="43" t="s">
        <v>676</v>
      </c>
      <c r="B810" s="43" t="s">
        <v>676</v>
      </c>
      <c r="C810" t="s">
        <v>682</v>
      </c>
      <c r="D810" s="1" t="s">
        <v>28</v>
      </c>
      <c r="E810" s="1">
        <v>2018</v>
      </c>
      <c r="F810" t="s">
        <v>344</v>
      </c>
      <c r="G810" t="s">
        <v>345</v>
      </c>
      <c r="H810" t="s">
        <v>265</v>
      </c>
      <c r="I810" t="s">
        <v>63</v>
      </c>
      <c r="J810" t="s">
        <v>678</v>
      </c>
      <c r="K810" t="s">
        <v>678</v>
      </c>
      <c r="L810" s="41">
        <v>2645.12</v>
      </c>
      <c r="M810" s="41">
        <v>5642.93</v>
      </c>
    </row>
    <row r="811" spans="1:13" x14ac:dyDescent="0.2">
      <c r="A811" s="43" t="s">
        <v>676</v>
      </c>
      <c r="B811" s="43" t="s">
        <v>676</v>
      </c>
      <c r="C811" t="s">
        <v>233</v>
      </c>
      <c r="D811" s="1" t="s">
        <v>39</v>
      </c>
      <c r="E811" s="1">
        <v>2019</v>
      </c>
      <c r="F811" t="s">
        <v>234</v>
      </c>
      <c r="G811" t="s">
        <v>235</v>
      </c>
      <c r="H811" t="s">
        <v>238</v>
      </c>
      <c r="I811" t="s">
        <v>38</v>
      </c>
      <c r="J811" t="s">
        <v>678</v>
      </c>
      <c r="K811" t="s">
        <v>678</v>
      </c>
      <c r="L811" s="41">
        <v>1122.19</v>
      </c>
      <c r="M811" s="41">
        <v>3029.39</v>
      </c>
    </row>
    <row r="812" spans="1:13" x14ac:dyDescent="0.2">
      <c r="A812" s="43" t="s">
        <v>676</v>
      </c>
      <c r="B812" s="43" t="s">
        <v>676</v>
      </c>
      <c r="C812" t="s">
        <v>357</v>
      </c>
      <c r="D812" s="1" t="s">
        <v>60</v>
      </c>
      <c r="E812" s="1">
        <v>2016</v>
      </c>
      <c r="F812" t="s">
        <v>344</v>
      </c>
      <c r="G812" t="s">
        <v>345</v>
      </c>
      <c r="H812" t="s">
        <v>367</v>
      </c>
      <c r="I812" t="s">
        <v>50</v>
      </c>
      <c r="J812" t="s">
        <v>678</v>
      </c>
      <c r="K812" t="s">
        <v>678</v>
      </c>
      <c r="L812" s="41">
        <v>1341.92</v>
      </c>
      <c r="M812" s="41">
        <v>3792.68</v>
      </c>
    </row>
    <row r="813" spans="1:13" x14ac:dyDescent="0.2">
      <c r="A813" s="43" t="s">
        <v>676</v>
      </c>
      <c r="B813" s="43" t="s">
        <v>676</v>
      </c>
      <c r="C813" t="s">
        <v>418</v>
      </c>
      <c r="D813" s="1" t="s">
        <v>6</v>
      </c>
      <c r="E813" s="1">
        <v>2018</v>
      </c>
      <c r="F813" t="s">
        <v>162</v>
      </c>
      <c r="G813" t="s">
        <v>163</v>
      </c>
      <c r="H813" t="s">
        <v>300</v>
      </c>
      <c r="I813" t="s">
        <v>52</v>
      </c>
      <c r="J813" t="s">
        <v>678</v>
      </c>
      <c r="K813" t="s">
        <v>678</v>
      </c>
      <c r="L813" s="41">
        <v>1594.75</v>
      </c>
      <c r="M813" s="41">
        <v>3896.0799999999995</v>
      </c>
    </row>
    <row r="814" spans="1:13" x14ac:dyDescent="0.2">
      <c r="A814" s="43" t="s">
        <v>676</v>
      </c>
      <c r="B814" s="43" t="s">
        <v>676</v>
      </c>
      <c r="C814" t="s">
        <v>767</v>
      </c>
      <c r="D814" s="1" t="s">
        <v>766</v>
      </c>
      <c r="E814" s="1">
        <v>2016</v>
      </c>
      <c r="F814" t="s">
        <v>162</v>
      </c>
      <c r="G814" t="s">
        <v>163</v>
      </c>
      <c r="H814" t="s">
        <v>154</v>
      </c>
      <c r="I814" t="s">
        <v>43</v>
      </c>
      <c r="J814" t="s">
        <v>678</v>
      </c>
      <c r="K814" t="s">
        <v>678</v>
      </c>
      <c r="L814" s="41">
        <v>1298</v>
      </c>
      <c r="M814" s="41">
        <v>1540.4</v>
      </c>
    </row>
    <row r="815" spans="1:13" x14ac:dyDescent="0.2">
      <c r="A815" s="43" t="s">
        <v>676</v>
      </c>
      <c r="B815" s="43" t="s">
        <v>676</v>
      </c>
      <c r="C815" t="s">
        <v>343</v>
      </c>
      <c r="D815" s="1" t="s">
        <v>70</v>
      </c>
      <c r="E815" s="1">
        <v>2016</v>
      </c>
      <c r="F815" t="s">
        <v>344</v>
      </c>
      <c r="G815" t="s">
        <v>345</v>
      </c>
      <c r="H815" t="s">
        <v>223</v>
      </c>
      <c r="I815" t="s">
        <v>41</v>
      </c>
      <c r="J815" t="s">
        <v>678</v>
      </c>
      <c r="K815" t="s">
        <v>678</v>
      </c>
      <c r="L815" s="41">
        <v>2190</v>
      </c>
      <c r="M815" s="41">
        <v>5666.7409677419355</v>
      </c>
    </row>
    <row r="816" spans="1:13" x14ac:dyDescent="0.2">
      <c r="A816" s="43" t="s">
        <v>676</v>
      </c>
      <c r="B816" s="43" t="s">
        <v>676</v>
      </c>
      <c r="C816" t="s">
        <v>175</v>
      </c>
      <c r="D816" s="1" t="s">
        <v>74</v>
      </c>
      <c r="E816" s="1">
        <v>2020</v>
      </c>
      <c r="F816" t="s">
        <v>141</v>
      </c>
      <c r="G816" t="s">
        <v>142</v>
      </c>
      <c r="H816" t="s">
        <v>176</v>
      </c>
      <c r="I816" t="s">
        <v>2</v>
      </c>
      <c r="J816" t="s">
        <v>178</v>
      </c>
      <c r="K816" t="s">
        <v>178</v>
      </c>
      <c r="L816" s="41">
        <v>1320</v>
      </c>
      <c r="M816" s="41">
        <v>2732.8</v>
      </c>
    </row>
    <row r="817" spans="1:13" x14ac:dyDescent="0.2">
      <c r="A817" s="43" t="s">
        <v>676</v>
      </c>
      <c r="B817" s="43" t="s">
        <v>676</v>
      </c>
      <c r="C817" t="s">
        <v>179</v>
      </c>
      <c r="D817" s="1" t="s">
        <v>66</v>
      </c>
      <c r="E817" s="1">
        <v>2018</v>
      </c>
      <c r="F817" t="s">
        <v>180</v>
      </c>
      <c r="G817" t="s">
        <v>181</v>
      </c>
      <c r="H817" t="s">
        <v>184</v>
      </c>
      <c r="I817" t="s">
        <v>75</v>
      </c>
      <c r="J817" t="s">
        <v>678</v>
      </c>
      <c r="K817" t="s">
        <v>678</v>
      </c>
      <c r="L817" s="41">
        <v>1437.08</v>
      </c>
      <c r="M817" s="41">
        <v>3458.2921569935997</v>
      </c>
    </row>
    <row r="818" spans="1:13" x14ac:dyDescent="0.2">
      <c r="A818" s="43" t="s">
        <v>676</v>
      </c>
      <c r="B818" s="43" t="s">
        <v>676</v>
      </c>
      <c r="C818" t="s">
        <v>767</v>
      </c>
      <c r="D818" s="1" t="s">
        <v>766</v>
      </c>
      <c r="E818" s="1">
        <v>2016</v>
      </c>
      <c r="F818" t="s">
        <v>162</v>
      </c>
      <c r="G818" t="s">
        <v>163</v>
      </c>
      <c r="H818" t="s">
        <v>154</v>
      </c>
      <c r="I818" t="s">
        <v>58</v>
      </c>
      <c r="J818" t="s">
        <v>678</v>
      </c>
      <c r="K818" t="s">
        <v>678</v>
      </c>
      <c r="L818" s="41">
        <v>1298</v>
      </c>
      <c r="M818" s="41">
        <v>1540.4</v>
      </c>
    </row>
    <row r="819" spans="1:13" x14ac:dyDescent="0.2">
      <c r="A819" s="43" t="s">
        <v>676</v>
      </c>
      <c r="B819" s="43" t="s">
        <v>676</v>
      </c>
      <c r="C819" t="s">
        <v>682</v>
      </c>
      <c r="D819" s="1" t="s">
        <v>28</v>
      </c>
      <c r="E819" s="1">
        <v>2018</v>
      </c>
      <c r="F819" t="s">
        <v>344</v>
      </c>
      <c r="G819" t="s">
        <v>345</v>
      </c>
      <c r="H819" t="s">
        <v>265</v>
      </c>
      <c r="I819" t="s">
        <v>27</v>
      </c>
      <c r="J819" t="s">
        <v>678</v>
      </c>
      <c r="K819" t="s">
        <v>678</v>
      </c>
      <c r="L819" s="41">
        <v>1212</v>
      </c>
      <c r="M819" s="41">
        <v>2801.81</v>
      </c>
    </row>
    <row r="820" spans="1:13" x14ac:dyDescent="0.2">
      <c r="A820" s="43" t="s">
        <v>676</v>
      </c>
      <c r="B820" s="43" t="s">
        <v>676</v>
      </c>
      <c r="C820" t="s">
        <v>273</v>
      </c>
      <c r="D820" s="1" t="s">
        <v>4</v>
      </c>
      <c r="E820" s="1">
        <v>2020</v>
      </c>
      <c r="F820" t="s">
        <v>274</v>
      </c>
      <c r="G820" t="s">
        <v>275</v>
      </c>
      <c r="H820" t="s">
        <v>303</v>
      </c>
      <c r="I820" t="s">
        <v>3</v>
      </c>
      <c r="J820" t="s">
        <v>178</v>
      </c>
      <c r="K820" t="s">
        <v>178</v>
      </c>
      <c r="L820" s="41">
        <v>1302.3499999999999</v>
      </c>
      <c r="M820" s="41">
        <v>5022.6400000000003</v>
      </c>
    </row>
    <row r="821" spans="1:13" x14ac:dyDescent="0.2">
      <c r="A821" s="43" t="s">
        <v>676</v>
      </c>
      <c r="B821" s="43" t="s">
        <v>676</v>
      </c>
      <c r="C821" t="s">
        <v>273</v>
      </c>
      <c r="D821" s="1" t="s">
        <v>4</v>
      </c>
      <c r="E821" s="1">
        <v>2020</v>
      </c>
      <c r="F821" t="s">
        <v>274</v>
      </c>
      <c r="G821" t="s">
        <v>275</v>
      </c>
      <c r="H821" t="s">
        <v>304</v>
      </c>
      <c r="I821" t="s">
        <v>3</v>
      </c>
      <c r="J821" t="s">
        <v>178</v>
      </c>
      <c r="K821" t="s">
        <v>178</v>
      </c>
      <c r="L821" s="41">
        <v>1302.3499999999999</v>
      </c>
      <c r="M821" s="41">
        <v>5022.6400000000003</v>
      </c>
    </row>
    <row r="822" spans="1:13" x14ac:dyDescent="0.2">
      <c r="A822" s="43" t="s">
        <v>676</v>
      </c>
      <c r="B822" s="43" t="s">
        <v>676</v>
      </c>
      <c r="C822" t="s">
        <v>233</v>
      </c>
      <c r="D822" s="1" t="s">
        <v>39</v>
      </c>
      <c r="E822" s="1">
        <v>2019</v>
      </c>
      <c r="F822" t="s">
        <v>234</v>
      </c>
      <c r="G822" t="s">
        <v>235</v>
      </c>
      <c r="H822" t="s">
        <v>250</v>
      </c>
      <c r="I822" t="s">
        <v>38</v>
      </c>
      <c r="J822" t="s">
        <v>678</v>
      </c>
      <c r="K822" t="s">
        <v>678</v>
      </c>
      <c r="L822" s="41">
        <v>1122.19</v>
      </c>
      <c r="M822" s="41">
        <v>3029.39</v>
      </c>
    </row>
    <row r="823" spans="1:13" x14ac:dyDescent="0.2">
      <c r="A823" s="43" t="s">
        <v>676</v>
      </c>
      <c r="B823" s="43" t="s">
        <v>676</v>
      </c>
      <c r="C823" t="s">
        <v>273</v>
      </c>
      <c r="D823" s="1" t="s">
        <v>4</v>
      </c>
      <c r="E823" s="1">
        <v>2020</v>
      </c>
      <c r="F823" t="s">
        <v>274</v>
      </c>
      <c r="G823" t="s">
        <v>275</v>
      </c>
      <c r="H823" t="s">
        <v>223</v>
      </c>
      <c r="I823" t="s">
        <v>3</v>
      </c>
      <c r="J823" t="s">
        <v>178</v>
      </c>
      <c r="K823" t="s">
        <v>178</v>
      </c>
      <c r="L823" s="41">
        <v>1302.3499999999999</v>
      </c>
      <c r="M823" s="41">
        <v>5022.6400000000003</v>
      </c>
    </row>
    <row r="824" spans="1:13" x14ac:dyDescent="0.2">
      <c r="A824" s="43" t="s">
        <v>676</v>
      </c>
      <c r="B824" s="43" t="s">
        <v>676</v>
      </c>
      <c r="C824" t="s">
        <v>684</v>
      </c>
      <c r="D824" s="1" t="s">
        <v>9</v>
      </c>
      <c r="E824" s="1">
        <v>2018</v>
      </c>
      <c r="F824" t="s">
        <v>141</v>
      </c>
      <c r="G824" t="s">
        <v>142</v>
      </c>
      <c r="H824" t="s">
        <v>737</v>
      </c>
      <c r="I824" t="s">
        <v>2</v>
      </c>
      <c r="J824" t="s">
        <v>678</v>
      </c>
      <c r="K824" t="s">
        <v>678</v>
      </c>
      <c r="L824" s="41">
        <v>1145.68</v>
      </c>
      <c r="M824" s="41">
        <v>2641.19</v>
      </c>
    </row>
    <row r="825" spans="1:13" x14ac:dyDescent="0.2">
      <c r="A825" s="43" t="s">
        <v>676</v>
      </c>
      <c r="B825" s="43" t="s">
        <v>676</v>
      </c>
      <c r="C825" t="s">
        <v>682</v>
      </c>
      <c r="D825" s="1" t="s">
        <v>28</v>
      </c>
      <c r="E825" s="1">
        <v>2018</v>
      </c>
      <c r="F825" t="s">
        <v>344</v>
      </c>
      <c r="G825" t="s">
        <v>345</v>
      </c>
      <c r="H825" t="s">
        <v>404</v>
      </c>
      <c r="I825" t="s">
        <v>27</v>
      </c>
      <c r="J825" t="s">
        <v>678</v>
      </c>
      <c r="K825" t="s">
        <v>678</v>
      </c>
      <c r="L825" s="41">
        <v>1212</v>
      </c>
      <c r="M825" s="41">
        <v>2801.81</v>
      </c>
    </row>
    <row r="826" spans="1:13" x14ac:dyDescent="0.2">
      <c r="A826" s="43" t="s">
        <v>676</v>
      </c>
      <c r="B826" s="43" t="s">
        <v>676</v>
      </c>
      <c r="C826" t="s">
        <v>518</v>
      </c>
      <c r="D826" s="1" t="s">
        <v>10</v>
      </c>
      <c r="E826" s="1">
        <v>2020</v>
      </c>
      <c r="F826" t="s">
        <v>152</v>
      </c>
      <c r="G826" t="s">
        <v>153</v>
      </c>
      <c r="H826" t="s">
        <v>536</v>
      </c>
      <c r="I826" t="s">
        <v>2</v>
      </c>
      <c r="J826" t="s">
        <v>178</v>
      </c>
      <c r="K826" t="s">
        <v>178</v>
      </c>
      <c r="L826" s="41">
        <v>1239.6000000000001</v>
      </c>
      <c r="M826" s="41">
        <v>1607.296848</v>
      </c>
    </row>
    <row r="827" spans="1:13" x14ac:dyDescent="0.2">
      <c r="A827" s="43" t="s">
        <v>676</v>
      </c>
      <c r="B827" s="43" t="s">
        <v>676</v>
      </c>
      <c r="C827" t="s">
        <v>219</v>
      </c>
      <c r="D827" s="1" t="s">
        <v>48</v>
      </c>
      <c r="E827" s="1">
        <v>2016</v>
      </c>
      <c r="F827" t="s">
        <v>220</v>
      </c>
      <c r="G827" t="s">
        <v>221</v>
      </c>
      <c r="H827" t="s">
        <v>222</v>
      </c>
      <c r="I827" t="s">
        <v>47</v>
      </c>
      <c r="J827" t="s">
        <v>178</v>
      </c>
      <c r="K827" t="s">
        <v>178</v>
      </c>
      <c r="L827" s="41">
        <v>1203.71</v>
      </c>
      <c r="M827" s="41">
        <v>3179.02</v>
      </c>
    </row>
    <row r="828" spans="1:13" x14ac:dyDescent="0.2">
      <c r="A828" s="43" t="s">
        <v>676</v>
      </c>
      <c r="B828" s="43" t="s">
        <v>676</v>
      </c>
      <c r="C828" t="s">
        <v>438</v>
      </c>
      <c r="D828" s="1" t="s">
        <v>19</v>
      </c>
      <c r="E828" s="1">
        <v>2019</v>
      </c>
      <c r="F828" t="s">
        <v>439</v>
      </c>
      <c r="G828" t="s">
        <v>440</v>
      </c>
      <c r="H828" t="s">
        <v>204</v>
      </c>
      <c r="I828" t="s">
        <v>2</v>
      </c>
      <c r="J828" t="s">
        <v>178</v>
      </c>
      <c r="K828" t="s">
        <v>178</v>
      </c>
      <c r="L828" s="41">
        <v>1122.2</v>
      </c>
      <c r="M828" s="41">
        <v>3814.15</v>
      </c>
    </row>
    <row r="829" spans="1:13" x14ac:dyDescent="0.2">
      <c r="A829" s="43" t="s">
        <v>676</v>
      </c>
      <c r="B829" s="43" t="s">
        <v>676</v>
      </c>
      <c r="C829" t="s">
        <v>401</v>
      </c>
      <c r="D829" s="1" t="s">
        <v>45</v>
      </c>
      <c r="E829" s="1">
        <v>2018</v>
      </c>
      <c r="F829" t="s">
        <v>159</v>
      </c>
      <c r="G829" t="s">
        <v>160</v>
      </c>
      <c r="H829" t="s">
        <v>239</v>
      </c>
      <c r="I829" t="s">
        <v>0</v>
      </c>
      <c r="J829" t="s">
        <v>678</v>
      </c>
      <c r="K829" t="s">
        <v>678</v>
      </c>
      <c r="L829" s="41">
        <v>1298</v>
      </c>
      <c r="M829" s="41">
        <v>1694</v>
      </c>
    </row>
    <row r="830" spans="1:13" x14ac:dyDescent="0.2">
      <c r="A830" s="43" t="s">
        <v>676</v>
      </c>
      <c r="B830" s="43" t="s">
        <v>676</v>
      </c>
      <c r="C830" t="s">
        <v>438</v>
      </c>
      <c r="D830" s="1" t="s">
        <v>19</v>
      </c>
      <c r="E830" s="1">
        <v>2019</v>
      </c>
      <c r="F830" t="s">
        <v>439</v>
      </c>
      <c r="G830" t="s">
        <v>440</v>
      </c>
      <c r="H830" t="s">
        <v>485</v>
      </c>
      <c r="I830" t="s">
        <v>2</v>
      </c>
      <c r="J830" t="s">
        <v>178</v>
      </c>
      <c r="K830" t="s">
        <v>178</v>
      </c>
      <c r="L830" s="41">
        <v>1122.2</v>
      </c>
      <c r="M830" s="41">
        <v>3112.55</v>
      </c>
    </row>
    <row r="831" spans="1:13" x14ac:dyDescent="0.2">
      <c r="A831" s="43" t="s">
        <v>676</v>
      </c>
      <c r="B831" s="43" t="s">
        <v>676</v>
      </c>
      <c r="C831" t="s">
        <v>201</v>
      </c>
      <c r="D831" s="1" t="s">
        <v>26</v>
      </c>
      <c r="E831" s="1">
        <v>2019</v>
      </c>
      <c r="F831" t="s">
        <v>152</v>
      </c>
      <c r="G831" t="s">
        <v>153</v>
      </c>
      <c r="H831" t="s">
        <v>205</v>
      </c>
      <c r="I831" t="s">
        <v>25</v>
      </c>
      <c r="J831" t="s">
        <v>678</v>
      </c>
      <c r="K831" t="s">
        <v>678</v>
      </c>
      <c r="L831" s="41">
        <v>1738</v>
      </c>
      <c r="M831" s="41">
        <v>2367.888559</v>
      </c>
    </row>
    <row r="832" spans="1:13" x14ac:dyDescent="0.2">
      <c r="A832" s="43" t="s">
        <v>676</v>
      </c>
      <c r="B832" s="43" t="s">
        <v>676</v>
      </c>
      <c r="C832" t="s">
        <v>684</v>
      </c>
      <c r="D832" s="1" t="s">
        <v>9</v>
      </c>
      <c r="E832" s="1">
        <v>2018</v>
      </c>
      <c r="F832" t="s">
        <v>141</v>
      </c>
      <c r="G832" t="s">
        <v>142</v>
      </c>
      <c r="H832" t="s">
        <v>719</v>
      </c>
      <c r="I832" t="s">
        <v>2</v>
      </c>
      <c r="J832" t="s">
        <v>178</v>
      </c>
      <c r="K832" t="s">
        <v>178</v>
      </c>
      <c r="L832" s="41">
        <v>1387.51</v>
      </c>
      <c r="M832" s="41">
        <v>3166.46</v>
      </c>
    </row>
    <row r="833" spans="1:13" x14ac:dyDescent="0.2">
      <c r="A833" s="43" t="s">
        <v>676</v>
      </c>
      <c r="B833" s="43" t="s">
        <v>676</v>
      </c>
      <c r="C833" t="s">
        <v>179</v>
      </c>
      <c r="D833" s="1" t="s">
        <v>66</v>
      </c>
      <c r="E833" s="1">
        <v>2018</v>
      </c>
      <c r="F833" t="s">
        <v>180</v>
      </c>
      <c r="G833" t="s">
        <v>181</v>
      </c>
      <c r="H833" t="s">
        <v>185</v>
      </c>
      <c r="I833" t="s">
        <v>75</v>
      </c>
      <c r="J833" t="s">
        <v>678</v>
      </c>
      <c r="K833" t="s">
        <v>678</v>
      </c>
      <c r="L833" s="41">
        <v>1437.08</v>
      </c>
      <c r="M833" s="41">
        <v>3458.2921569935997</v>
      </c>
    </row>
    <row r="834" spans="1:13" x14ac:dyDescent="0.2">
      <c r="A834" s="43" t="s">
        <v>676</v>
      </c>
      <c r="B834" s="43" t="s">
        <v>676</v>
      </c>
      <c r="C834" t="s">
        <v>682</v>
      </c>
      <c r="D834" s="1" t="s">
        <v>28</v>
      </c>
      <c r="E834" s="1">
        <v>2018</v>
      </c>
      <c r="F834" t="s">
        <v>344</v>
      </c>
      <c r="G834" t="s">
        <v>345</v>
      </c>
      <c r="H834" t="s">
        <v>432</v>
      </c>
      <c r="I834" t="s">
        <v>27</v>
      </c>
      <c r="J834" t="s">
        <v>678</v>
      </c>
      <c r="K834" t="s">
        <v>678</v>
      </c>
      <c r="L834" s="41">
        <v>1212</v>
      </c>
      <c r="M834" s="41">
        <v>2801.81</v>
      </c>
    </row>
    <row r="835" spans="1:13" x14ac:dyDescent="0.2">
      <c r="A835" s="43" t="s">
        <v>676</v>
      </c>
      <c r="B835" s="43" t="s">
        <v>676</v>
      </c>
      <c r="C835" t="s">
        <v>179</v>
      </c>
      <c r="D835" s="1" t="s">
        <v>66</v>
      </c>
      <c r="E835" s="1">
        <v>2018</v>
      </c>
      <c r="F835" t="s">
        <v>180</v>
      </c>
      <c r="G835" t="s">
        <v>181</v>
      </c>
      <c r="H835" t="s">
        <v>184</v>
      </c>
      <c r="I835" t="s">
        <v>75</v>
      </c>
      <c r="J835" t="s">
        <v>678</v>
      </c>
      <c r="K835" t="s">
        <v>678</v>
      </c>
      <c r="L835" s="41">
        <v>1437.08</v>
      </c>
      <c r="M835" s="41">
        <v>3458.2921569935997</v>
      </c>
    </row>
    <row r="836" spans="1:13" x14ac:dyDescent="0.2">
      <c r="A836" s="43" t="s">
        <v>676</v>
      </c>
      <c r="B836" s="43" t="s">
        <v>676</v>
      </c>
      <c r="C836" t="s">
        <v>357</v>
      </c>
      <c r="D836" s="1" t="s">
        <v>60</v>
      </c>
      <c r="E836" s="1">
        <v>2016</v>
      </c>
      <c r="F836" t="s">
        <v>344</v>
      </c>
      <c r="G836" t="s">
        <v>345</v>
      </c>
      <c r="H836" t="s">
        <v>367</v>
      </c>
      <c r="I836" t="s">
        <v>50</v>
      </c>
      <c r="J836" t="s">
        <v>678</v>
      </c>
      <c r="K836" t="s">
        <v>678</v>
      </c>
      <c r="L836" s="41">
        <v>1341.92</v>
      </c>
      <c r="M836" s="41">
        <v>3792.68</v>
      </c>
    </row>
    <row r="837" spans="1:13" x14ac:dyDescent="0.2">
      <c r="A837" s="43" t="s">
        <v>676</v>
      </c>
      <c r="B837" s="43" t="s">
        <v>676</v>
      </c>
      <c r="C837" t="s">
        <v>421</v>
      </c>
      <c r="D837" s="1" t="s">
        <v>12</v>
      </c>
      <c r="E837" s="1">
        <v>2018</v>
      </c>
      <c r="F837" t="s">
        <v>422</v>
      </c>
      <c r="G837" t="s">
        <v>423</v>
      </c>
      <c r="H837" t="s">
        <v>425</v>
      </c>
      <c r="I837" t="s">
        <v>61</v>
      </c>
      <c r="J837" t="s">
        <v>678</v>
      </c>
      <c r="K837" t="s">
        <v>678</v>
      </c>
      <c r="L837" s="41">
        <v>2245.1</v>
      </c>
      <c r="M837" s="41">
        <v>4326.8999999999996</v>
      </c>
    </row>
    <row r="838" spans="1:13" x14ac:dyDescent="0.2">
      <c r="A838" s="43" t="s">
        <v>676</v>
      </c>
      <c r="B838" s="43" t="s">
        <v>676</v>
      </c>
      <c r="C838" t="s">
        <v>518</v>
      </c>
      <c r="D838" s="1" t="s">
        <v>10</v>
      </c>
      <c r="E838" s="1">
        <v>2020</v>
      </c>
      <c r="F838" t="s">
        <v>152</v>
      </c>
      <c r="G838" t="s">
        <v>153</v>
      </c>
      <c r="H838" t="s">
        <v>412</v>
      </c>
      <c r="I838" t="s">
        <v>2</v>
      </c>
      <c r="J838" t="s">
        <v>678</v>
      </c>
      <c r="K838" t="s">
        <v>678</v>
      </c>
      <c r="L838" s="41">
        <v>1562.19</v>
      </c>
      <c r="M838" s="41">
        <v>2105.5237050000001</v>
      </c>
    </row>
    <row r="839" spans="1:13" x14ac:dyDescent="0.2">
      <c r="A839" s="43" t="s">
        <v>676</v>
      </c>
      <c r="B839" s="43" t="s">
        <v>676</v>
      </c>
      <c r="C839" t="s">
        <v>438</v>
      </c>
      <c r="D839" s="1" t="s">
        <v>19</v>
      </c>
      <c r="E839" s="1">
        <v>2019</v>
      </c>
      <c r="F839" t="s">
        <v>439</v>
      </c>
      <c r="G839" t="s">
        <v>440</v>
      </c>
      <c r="H839" t="s">
        <v>460</v>
      </c>
      <c r="I839" t="s">
        <v>2</v>
      </c>
      <c r="J839" t="s">
        <v>178</v>
      </c>
      <c r="K839" t="s">
        <v>178</v>
      </c>
      <c r="L839" s="41">
        <v>1122.2</v>
      </c>
      <c r="M839" s="41">
        <v>3112.55</v>
      </c>
    </row>
    <row r="840" spans="1:13" x14ac:dyDescent="0.2">
      <c r="A840" s="43" t="s">
        <v>676</v>
      </c>
      <c r="B840" s="43" t="s">
        <v>676</v>
      </c>
      <c r="C840" t="s">
        <v>685</v>
      </c>
      <c r="D840" s="1" t="s">
        <v>80</v>
      </c>
      <c r="E840" s="1">
        <v>2018</v>
      </c>
      <c r="F840" t="s">
        <v>271</v>
      </c>
      <c r="G840" t="s">
        <v>272</v>
      </c>
      <c r="H840" t="s">
        <v>223</v>
      </c>
      <c r="I840" t="s">
        <v>100</v>
      </c>
      <c r="J840" t="s">
        <v>678</v>
      </c>
      <c r="K840" t="s">
        <v>678</v>
      </c>
      <c r="L840" s="41">
        <v>1727</v>
      </c>
      <c r="M840" s="41">
        <v>4517.28</v>
      </c>
    </row>
    <row r="841" spans="1:13" x14ac:dyDescent="0.2">
      <c r="A841" s="43" t="s">
        <v>676</v>
      </c>
      <c r="B841" s="43" t="s">
        <v>676</v>
      </c>
      <c r="C841" t="s">
        <v>518</v>
      </c>
      <c r="D841" s="1" t="s">
        <v>10</v>
      </c>
      <c r="E841" s="1">
        <v>2020</v>
      </c>
      <c r="F841" t="s">
        <v>152</v>
      </c>
      <c r="G841" t="s">
        <v>153</v>
      </c>
      <c r="H841" t="s">
        <v>399</v>
      </c>
      <c r="I841" t="s">
        <v>2</v>
      </c>
      <c r="J841" t="s">
        <v>678</v>
      </c>
      <c r="K841" t="s">
        <v>678</v>
      </c>
      <c r="L841" s="41">
        <v>1562.19</v>
      </c>
      <c r="M841" s="41">
        <v>2035.2646650000002</v>
      </c>
    </row>
    <row r="842" spans="1:13" x14ac:dyDescent="0.2">
      <c r="A842" s="43" t="s">
        <v>676</v>
      </c>
      <c r="B842" s="43" t="s">
        <v>676</v>
      </c>
      <c r="C842" t="s">
        <v>210</v>
      </c>
      <c r="D842" s="1" t="s">
        <v>62</v>
      </c>
      <c r="E842" s="1">
        <v>2017</v>
      </c>
      <c r="F842" t="s">
        <v>152</v>
      </c>
      <c r="G842" t="s">
        <v>153</v>
      </c>
      <c r="H842" t="s">
        <v>211</v>
      </c>
      <c r="I842" t="s">
        <v>58</v>
      </c>
      <c r="J842" t="s">
        <v>678</v>
      </c>
      <c r="K842" t="s">
        <v>678</v>
      </c>
      <c r="L842" s="41">
        <v>1135.8399999999999</v>
      </c>
      <c r="M842" s="41">
        <v>2122.0500000000002</v>
      </c>
    </row>
    <row r="843" spans="1:13" x14ac:dyDescent="0.2">
      <c r="A843" s="43" t="s">
        <v>676</v>
      </c>
      <c r="B843" s="43" t="s">
        <v>676</v>
      </c>
      <c r="C843" t="s">
        <v>320</v>
      </c>
      <c r="D843" s="1" t="s">
        <v>1</v>
      </c>
      <c r="E843" s="1">
        <v>2018</v>
      </c>
      <c r="F843" t="s">
        <v>141</v>
      </c>
      <c r="G843" t="s">
        <v>142</v>
      </c>
      <c r="H843" t="s">
        <v>176</v>
      </c>
      <c r="I843" t="s">
        <v>58</v>
      </c>
      <c r="J843" t="s">
        <v>678</v>
      </c>
      <c r="K843" t="s">
        <v>678</v>
      </c>
      <c r="L843" s="41">
        <v>1212</v>
      </c>
      <c r="M843" s="41">
        <v>5700.18</v>
      </c>
    </row>
    <row r="844" spans="1:13" x14ac:dyDescent="0.2">
      <c r="A844" s="43" t="s">
        <v>676</v>
      </c>
      <c r="B844" s="43" t="s">
        <v>676</v>
      </c>
      <c r="C844" t="s">
        <v>406</v>
      </c>
      <c r="D844" s="1" t="s">
        <v>30</v>
      </c>
      <c r="E844" s="1">
        <v>2018</v>
      </c>
      <c r="F844" t="s">
        <v>407</v>
      </c>
      <c r="G844" t="s">
        <v>408</v>
      </c>
      <c r="H844" t="s">
        <v>326</v>
      </c>
      <c r="I844" t="s">
        <v>7</v>
      </c>
      <c r="J844" t="s">
        <v>678</v>
      </c>
      <c r="K844" t="s">
        <v>678</v>
      </c>
      <c r="L844" s="41">
        <v>1974</v>
      </c>
      <c r="M844" s="41">
        <v>2755.5065999999997</v>
      </c>
    </row>
    <row r="845" spans="1:13" x14ac:dyDescent="0.2">
      <c r="A845" s="43" t="s">
        <v>676</v>
      </c>
      <c r="B845" s="43" t="s">
        <v>676</v>
      </c>
      <c r="C845" t="s">
        <v>273</v>
      </c>
      <c r="D845" s="1" t="s">
        <v>4</v>
      </c>
      <c r="E845" s="1">
        <v>2020</v>
      </c>
      <c r="F845" t="s">
        <v>274</v>
      </c>
      <c r="G845" t="s">
        <v>275</v>
      </c>
      <c r="H845" t="s">
        <v>296</v>
      </c>
      <c r="I845" t="s">
        <v>3</v>
      </c>
      <c r="J845" t="s">
        <v>178</v>
      </c>
      <c r="K845" t="s">
        <v>178</v>
      </c>
      <c r="L845" s="41">
        <v>1302.3499999999999</v>
      </c>
      <c r="M845" s="41">
        <v>5022.6400000000003</v>
      </c>
    </row>
    <row r="846" spans="1:13" x14ac:dyDescent="0.2">
      <c r="A846" s="43" t="s">
        <v>676</v>
      </c>
      <c r="B846" s="43" t="s">
        <v>676</v>
      </c>
      <c r="C846" t="s">
        <v>690</v>
      </c>
      <c r="D846" s="1" t="s">
        <v>35</v>
      </c>
      <c r="E846" s="1">
        <v>2019</v>
      </c>
      <c r="F846" t="s">
        <v>689</v>
      </c>
      <c r="G846" t="s">
        <v>603</v>
      </c>
      <c r="H846" t="s">
        <v>184</v>
      </c>
      <c r="I846" t="s">
        <v>69</v>
      </c>
      <c r="J846" t="s">
        <v>678</v>
      </c>
      <c r="K846" t="s">
        <v>678</v>
      </c>
      <c r="L846" s="41">
        <v>1061.6400000000001</v>
      </c>
      <c r="M846" s="41">
        <v>2323.46</v>
      </c>
    </row>
    <row r="847" spans="1:13" x14ac:dyDescent="0.2">
      <c r="A847" s="43" t="s">
        <v>676</v>
      </c>
      <c r="B847" s="43" t="s">
        <v>676</v>
      </c>
      <c r="C847" t="s">
        <v>418</v>
      </c>
      <c r="D847" s="1" t="s">
        <v>6</v>
      </c>
      <c r="E847" s="1">
        <v>2018</v>
      </c>
      <c r="F847" t="s">
        <v>162</v>
      </c>
      <c r="G847" t="s">
        <v>163</v>
      </c>
      <c r="H847" t="s">
        <v>300</v>
      </c>
      <c r="I847" t="s">
        <v>101</v>
      </c>
      <c r="J847" t="s">
        <v>678</v>
      </c>
      <c r="K847" t="s">
        <v>678</v>
      </c>
      <c r="L847" s="41">
        <v>2136.89</v>
      </c>
      <c r="M847" s="41">
        <v>5197.71</v>
      </c>
    </row>
    <row r="848" spans="1:13" x14ac:dyDescent="0.2">
      <c r="A848" s="43" t="s">
        <v>676</v>
      </c>
      <c r="B848" s="43" t="s">
        <v>676</v>
      </c>
      <c r="C848" t="s">
        <v>342</v>
      </c>
      <c r="D848" s="1" t="s">
        <v>8</v>
      </c>
      <c r="E848" s="1">
        <v>2019</v>
      </c>
      <c r="F848" t="s">
        <v>141</v>
      </c>
      <c r="G848" t="s">
        <v>142</v>
      </c>
      <c r="H848" t="s">
        <v>222</v>
      </c>
      <c r="I848" t="s">
        <v>53</v>
      </c>
      <c r="J848" t="s">
        <v>678</v>
      </c>
      <c r="K848" t="s">
        <v>678</v>
      </c>
      <c r="L848" s="41">
        <v>1212</v>
      </c>
      <c r="M848" s="41">
        <v>3818.04</v>
      </c>
    </row>
    <row r="849" spans="1:13" x14ac:dyDescent="0.2">
      <c r="A849" s="43" t="s">
        <v>676</v>
      </c>
      <c r="B849" s="43" t="s">
        <v>676</v>
      </c>
      <c r="C849" t="s">
        <v>518</v>
      </c>
      <c r="D849" s="1" t="s">
        <v>10</v>
      </c>
      <c r="E849" s="1">
        <v>2020</v>
      </c>
      <c r="F849" t="s">
        <v>152</v>
      </c>
      <c r="G849" t="s">
        <v>153</v>
      </c>
      <c r="H849" t="s">
        <v>551</v>
      </c>
      <c r="I849" t="s">
        <v>2</v>
      </c>
      <c r="J849" t="s">
        <v>178</v>
      </c>
      <c r="K849" t="s">
        <v>178</v>
      </c>
      <c r="L849" s="41">
        <v>1342.19</v>
      </c>
      <c r="M849" s="41">
        <v>1701.464209</v>
      </c>
    </row>
    <row r="850" spans="1:13" x14ac:dyDescent="0.2">
      <c r="A850" s="43" t="s">
        <v>676</v>
      </c>
      <c r="B850" s="43" t="s">
        <v>676</v>
      </c>
      <c r="C850" t="s">
        <v>136</v>
      </c>
      <c r="D850" s="1" t="s">
        <v>42</v>
      </c>
      <c r="E850" s="1">
        <v>2017</v>
      </c>
      <c r="F850" t="s">
        <v>135</v>
      </c>
      <c r="G850" t="s">
        <v>137</v>
      </c>
      <c r="H850" t="s">
        <v>138</v>
      </c>
      <c r="I850" t="s">
        <v>90</v>
      </c>
      <c r="J850" t="s">
        <v>678</v>
      </c>
      <c r="K850" t="s">
        <v>678</v>
      </c>
      <c r="L850" s="41">
        <v>1727</v>
      </c>
      <c r="M850" s="41">
        <v>2185</v>
      </c>
    </row>
    <row r="851" spans="1:13" x14ac:dyDescent="0.2">
      <c r="A851" s="43" t="s">
        <v>676</v>
      </c>
      <c r="B851" s="43" t="s">
        <v>676</v>
      </c>
      <c r="C851" t="s">
        <v>406</v>
      </c>
      <c r="D851" s="1" t="s">
        <v>30</v>
      </c>
      <c r="E851" s="1">
        <v>2018</v>
      </c>
      <c r="F851" t="s">
        <v>407</v>
      </c>
      <c r="G851" t="s">
        <v>408</v>
      </c>
      <c r="H851" t="s">
        <v>410</v>
      </c>
      <c r="I851" t="s">
        <v>29</v>
      </c>
      <c r="J851" t="s">
        <v>678</v>
      </c>
      <c r="K851" t="s">
        <v>678</v>
      </c>
      <c r="L851" s="41">
        <v>2245.1</v>
      </c>
      <c r="M851" s="41">
        <v>3158.5498824924002</v>
      </c>
    </row>
    <row r="852" spans="1:13" x14ac:dyDescent="0.2">
      <c r="A852" s="43" t="s">
        <v>676</v>
      </c>
      <c r="B852" s="43" t="s">
        <v>676</v>
      </c>
      <c r="C852" t="s">
        <v>342</v>
      </c>
      <c r="D852" s="1" t="s">
        <v>8</v>
      </c>
      <c r="E852" s="1">
        <v>2019</v>
      </c>
      <c r="F852" t="s">
        <v>141</v>
      </c>
      <c r="G852" t="s">
        <v>142</v>
      </c>
      <c r="H852" t="s">
        <v>222</v>
      </c>
      <c r="I852" t="s">
        <v>76</v>
      </c>
      <c r="J852" t="s">
        <v>678</v>
      </c>
      <c r="K852" t="s">
        <v>678</v>
      </c>
      <c r="L852" s="41">
        <v>1568.6</v>
      </c>
      <c r="M852" s="41">
        <v>5790.31</v>
      </c>
    </row>
    <row r="853" spans="1:13" x14ac:dyDescent="0.2">
      <c r="A853" s="43" t="s">
        <v>676</v>
      </c>
      <c r="B853" s="43" t="s">
        <v>676</v>
      </c>
      <c r="C853" t="s">
        <v>684</v>
      </c>
      <c r="D853" s="1" t="s">
        <v>9</v>
      </c>
      <c r="E853" s="1">
        <v>2018</v>
      </c>
      <c r="F853" t="s">
        <v>141</v>
      </c>
      <c r="G853" t="s">
        <v>142</v>
      </c>
      <c r="H853" t="s">
        <v>720</v>
      </c>
      <c r="I853" t="s">
        <v>2</v>
      </c>
      <c r="J853" t="s">
        <v>396</v>
      </c>
      <c r="K853" t="s">
        <v>396</v>
      </c>
      <c r="L853" s="41">
        <v>1145.68</v>
      </c>
      <c r="M853" s="41">
        <v>2641.19</v>
      </c>
    </row>
    <row r="854" spans="1:13" x14ac:dyDescent="0.2">
      <c r="A854" s="43" t="s">
        <v>676</v>
      </c>
      <c r="B854" s="43" t="s">
        <v>676</v>
      </c>
      <c r="C854" t="s">
        <v>212</v>
      </c>
      <c r="D854" s="1" t="s">
        <v>57</v>
      </c>
      <c r="E854" s="1">
        <v>2016</v>
      </c>
      <c r="F854" t="s">
        <v>152</v>
      </c>
      <c r="G854" t="s">
        <v>153</v>
      </c>
      <c r="H854" t="s">
        <v>213</v>
      </c>
      <c r="I854" t="s">
        <v>102</v>
      </c>
      <c r="J854" t="s">
        <v>678</v>
      </c>
      <c r="K854" t="s">
        <v>678</v>
      </c>
      <c r="L854" s="41">
        <v>3829.48</v>
      </c>
      <c r="M854" s="41">
        <v>7977.5727360000001</v>
      </c>
    </row>
    <row r="855" spans="1:13" x14ac:dyDescent="0.2">
      <c r="A855" s="43" t="s">
        <v>676</v>
      </c>
      <c r="B855" s="43" t="s">
        <v>676</v>
      </c>
      <c r="C855" t="s">
        <v>518</v>
      </c>
      <c r="D855" s="1" t="s">
        <v>10</v>
      </c>
      <c r="E855" s="1">
        <v>2020</v>
      </c>
      <c r="F855" t="s">
        <v>152</v>
      </c>
      <c r="G855" t="s">
        <v>153</v>
      </c>
      <c r="H855" t="s">
        <v>551</v>
      </c>
      <c r="I855" t="s">
        <v>2</v>
      </c>
      <c r="J855" t="s">
        <v>178</v>
      </c>
      <c r="K855" t="s">
        <v>178</v>
      </c>
      <c r="L855" s="41">
        <v>1122.19</v>
      </c>
      <c r="M855" s="41">
        <v>1499.5262090000001</v>
      </c>
    </row>
    <row r="856" spans="1:13" x14ac:dyDescent="0.2">
      <c r="A856" s="43" t="s">
        <v>676</v>
      </c>
      <c r="B856" s="43" t="s">
        <v>676</v>
      </c>
      <c r="C856" t="s">
        <v>406</v>
      </c>
      <c r="D856" s="1" t="s">
        <v>30</v>
      </c>
      <c r="E856" s="1">
        <v>2018</v>
      </c>
      <c r="F856" t="s">
        <v>407</v>
      </c>
      <c r="G856" t="s">
        <v>408</v>
      </c>
      <c r="H856" t="s">
        <v>409</v>
      </c>
      <c r="I856" t="s">
        <v>688</v>
      </c>
      <c r="J856" t="s">
        <v>678</v>
      </c>
      <c r="K856" t="s">
        <v>678</v>
      </c>
      <c r="L856" s="41">
        <v>1298</v>
      </c>
      <c r="M856" s="41">
        <v>1811.8781999999999</v>
      </c>
    </row>
    <row r="857" spans="1:13" x14ac:dyDescent="0.2">
      <c r="A857" s="43" t="s">
        <v>676</v>
      </c>
      <c r="B857" s="43" t="s">
        <v>676</v>
      </c>
      <c r="C857" t="s">
        <v>518</v>
      </c>
      <c r="D857" s="1" t="s">
        <v>10</v>
      </c>
      <c r="E857" s="1">
        <v>2020</v>
      </c>
      <c r="F857" t="s">
        <v>152</v>
      </c>
      <c r="G857" t="s">
        <v>153</v>
      </c>
      <c r="H857" t="s">
        <v>170</v>
      </c>
      <c r="I857" t="s">
        <v>2</v>
      </c>
      <c r="J857" t="s">
        <v>678</v>
      </c>
      <c r="K857" t="s">
        <v>678</v>
      </c>
      <c r="L857" s="41">
        <v>1611.4900000000002</v>
      </c>
      <c r="M857" s="41">
        <v>2112.7252310000003</v>
      </c>
    </row>
    <row r="858" spans="1:13" x14ac:dyDescent="0.2">
      <c r="A858" s="43" t="s">
        <v>676</v>
      </c>
      <c r="B858" s="43" t="s">
        <v>676</v>
      </c>
      <c r="C858" t="s">
        <v>233</v>
      </c>
      <c r="D858" s="1" t="s">
        <v>39</v>
      </c>
      <c r="E858" s="1">
        <v>2019</v>
      </c>
      <c r="F858" t="s">
        <v>234</v>
      </c>
      <c r="G858" t="s">
        <v>235</v>
      </c>
      <c r="H858" t="s">
        <v>237</v>
      </c>
      <c r="I858" t="s">
        <v>38</v>
      </c>
      <c r="J858" t="s">
        <v>678</v>
      </c>
      <c r="K858" t="s">
        <v>678</v>
      </c>
      <c r="L858" s="41">
        <v>1122.19</v>
      </c>
      <c r="M858" s="41">
        <v>3029.39</v>
      </c>
    </row>
    <row r="859" spans="1:13" x14ac:dyDescent="0.2">
      <c r="A859" s="43" t="s">
        <v>676</v>
      </c>
      <c r="B859" s="43" t="s">
        <v>676</v>
      </c>
      <c r="C859" t="s">
        <v>421</v>
      </c>
      <c r="D859" s="1" t="s">
        <v>12</v>
      </c>
      <c r="E859" s="1">
        <v>2018</v>
      </c>
      <c r="F859" t="s">
        <v>422</v>
      </c>
      <c r="G859" t="s">
        <v>423</v>
      </c>
      <c r="H859" t="s">
        <v>261</v>
      </c>
      <c r="I859" t="s">
        <v>61</v>
      </c>
      <c r="J859" t="s">
        <v>678</v>
      </c>
      <c r="K859" t="s">
        <v>678</v>
      </c>
      <c r="L859" s="41">
        <v>2245.1</v>
      </c>
      <c r="M859" s="41">
        <v>4326.8999999999996</v>
      </c>
    </row>
    <row r="860" spans="1:13" x14ac:dyDescent="0.2">
      <c r="A860" s="43" t="s">
        <v>676</v>
      </c>
      <c r="B860" s="43" t="s">
        <v>676</v>
      </c>
      <c r="C860" t="s">
        <v>421</v>
      </c>
      <c r="D860" s="1" t="s">
        <v>12</v>
      </c>
      <c r="E860" s="1">
        <v>2018</v>
      </c>
      <c r="F860" t="s">
        <v>422</v>
      </c>
      <c r="G860" t="s">
        <v>423</v>
      </c>
      <c r="H860" t="s">
        <v>429</v>
      </c>
      <c r="I860" t="s">
        <v>61</v>
      </c>
      <c r="J860" t="s">
        <v>678</v>
      </c>
      <c r="K860" t="s">
        <v>678</v>
      </c>
      <c r="L860" s="41">
        <v>2245.1</v>
      </c>
      <c r="M860" s="41">
        <v>4326.8999999999996</v>
      </c>
    </row>
    <row r="861" spans="1:13" x14ac:dyDescent="0.2">
      <c r="A861" s="43" t="s">
        <v>676</v>
      </c>
      <c r="B861" s="43" t="s">
        <v>676</v>
      </c>
      <c r="C861" t="s">
        <v>233</v>
      </c>
      <c r="D861" s="1" t="s">
        <v>39</v>
      </c>
      <c r="E861" s="1">
        <v>2019</v>
      </c>
      <c r="F861" t="s">
        <v>234</v>
      </c>
      <c r="G861" t="s">
        <v>235</v>
      </c>
      <c r="H861" t="s">
        <v>223</v>
      </c>
      <c r="I861" t="s">
        <v>38</v>
      </c>
      <c r="J861" t="s">
        <v>678</v>
      </c>
      <c r="K861" t="s">
        <v>678</v>
      </c>
      <c r="L861" s="41">
        <v>1122.19</v>
      </c>
      <c r="M861" s="41">
        <v>3029.39</v>
      </c>
    </row>
    <row r="862" spans="1:13" x14ac:dyDescent="0.2">
      <c r="A862" s="43" t="s">
        <v>676</v>
      </c>
      <c r="B862" s="43" t="s">
        <v>676</v>
      </c>
      <c r="C862" t="s">
        <v>219</v>
      </c>
      <c r="D862" s="1" t="s">
        <v>48</v>
      </c>
      <c r="E862" s="1">
        <v>2016</v>
      </c>
      <c r="F862" t="s">
        <v>220</v>
      </c>
      <c r="G862" t="s">
        <v>221</v>
      </c>
      <c r="H862" t="s">
        <v>184</v>
      </c>
      <c r="I862" t="s">
        <v>47</v>
      </c>
      <c r="J862" t="s">
        <v>178</v>
      </c>
      <c r="K862" t="s">
        <v>178</v>
      </c>
      <c r="L862" s="41">
        <v>1203.71</v>
      </c>
      <c r="M862" s="41">
        <v>3179.02</v>
      </c>
    </row>
    <row r="863" spans="1:13" x14ac:dyDescent="0.2">
      <c r="A863" s="43" t="s">
        <v>676</v>
      </c>
      <c r="B863" s="43" t="s">
        <v>676</v>
      </c>
      <c r="C863" t="s">
        <v>518</v>
      </c>
      <c r="D863" s="1" t="s">
        <v>10</v>
      </c>
      <c r="E863" s="1">
        <v>2020</v>
      </c>
      <c r="F863" t="s">
        <v>152</v>
      </c>
      <c r="G863" t="s">
        <v>153</v>
      </c>
      <c r="H863" t="s">
        <v>552</v>
      </c>
      <c r="I863" t="s">
        <v>2</v>
      </c>
      <c r="J863" t="s">
        <v>178</v>
      </c>
      <c r="K863" t="s">
        <v>178</v>
      </c>
      <c r="L863" s="41">
        <v>1122.19</v>
      </c>
      <c r="M863" s="41">
        <v>1499.5262090000001</v>
      </c>
    </row>
    <row r="864" spans="1:13" x14ac:dyDescent="0.2">
      <c r="A864" s="43" t="s">
        <v>676</v>
      </c>
      <c r="B864" s="43" t="s">
        <v>676</v>
      </c>
      <c r="C864" t="s">
        <v>682</v>
      </c>
      <c r="D864" s="1" t="s">
        <v>28</v>
      </c>
      <c r="E864" s="1">
        <v>2018</v>
      </c>
      <c r="F864" t="s">
        <v>344</v>
      </c>
      <c r="G864" t="s">
        <v>345</v>
      </c>
      <c r="H864" t="s">
        <v>404</v>
      </c>
      <c r="I864" t="s">
        <v>27</v>
      </c>
      <c r="J864" t="s">
        <v>678</v>
      </c>
      <c r="K864" t="s">
        <v>678</v>
      </c>
      <c r="L864" s="41">
        <v>1212</v>
      </c>
      <c r="M864" s="41">
        <v>2801.81</v>
      </c>
    </row>
    <row r="865" spans="1:13" x14ac:dyDescent="0.2">
      <c r="A865" s="43" t="s">
        <v>676</v>
      </c>
      <c r="B865" s="43" t="s">
        <v>676</v>
      </c>
      <c r="C865" t="s">
        <v>188</v>
      </c>
      <c r="D865" s="1" t="s">
        <v>72</v>
      </c>
      <c r="E865" s="1">
        <v>2021</v>
      </c>
      <c r="F865" t="s">
        <v>162</v>
      </c>
      <c r="G865" t="s">
        <v>163</v>
      </c>
      <c r="H865" t="s">
        <v>189</v>
      </c>
      <c r="I865" t="s">
        <v>46</v>
      </c>
      <c r="J865" t="s">
        <v>678</v>
      </c>
      <c r="K865" t="s">
        <v>678</v>
      </c>
      <c r="L865" s="41">
        <v>1066.1199999999999</v>
      </c>
      <c r="M865" s="41">
        <v>2057.6115999999997</v>
      </c>
    </row>
    <row r="866" spans="1:13" x14ac:dyDescent="0.2">
      <c r="A866" s="43" t="s">
        <v>676</v>
      </c>
      <c r="B866" s="43" t="s">
        <v>676</v>
      </c>
      <c r="C866" t="s">
        <v>233</v>
      </c>
      <c r="D866" s="1" t="s">
        <v>39</v>
      </c>
      <c r="E866" s="1">
        <v>2019</v>
      </c>
      <c r="F866" t="s">
        <v>234</v>
      </c>
      <c r="G866" t="s">
        <v>235</v>
      </c>
      <c r="H866" t="s">
        <v>184</v>
      </c>
      <c r="I866" t="s">
        <v>38</v>
      </c>
      <c r="J866" t="s">
        <v>678</v>
      </c>
      <c r="K866" t="s">
        <v>678</v>
      </c>
      <c r="L866" s="41">
        <v>1122.19</v>
      </c>
      <c r="M866" s="41">
        <v>3029.39</v>
      </c>
    </row>
    <row r="867" spans="1:13" x14ac:dyDescent="0.2">
      <c r="A867" s="43" t="s">
        <v>676</v>
      </c>
      <c r="B867" s="43" t="s">
        <v>676</v>
      </c>
      <c r="C867" t="s">
        <v>233</v>
      </c>
      <c r="D867" s="1" t="s">
        <v>39</v>
      </c>
      <c r="E867" s="1">
        <v>2019</v>
      </c>
      <c r="F867" t="s">
        <v>234</v>
      </c>
      <c r="G867" t="s">
        <v>235</v>
      </c>
      <c r="H867" t="s">
        <v>223</v>
      </c>
      <c r="I867" t="s">
        <v>38</v>
      </c>
      <c r="J867" t="s">
        <v>678</v>
      </c>
      <c r="K867" t="s">
        <v>678</v>
      </c>
      <c r="L867" s="41">
        <v>1122.19</v>
      </c>
      <c r="M867" s="41">
        <v>3029.39</v>
      </c>
    </row>
    <row r="868" spans="1:13" x14ac:dyDescent="0.2">
      <c r="A868" s="43" t="s">
        <v>676</v>
      </c>
      <c r="B868" s="43" t="s">
        <v>676</v>
      </c>
      <c r="C868" t="s">
        <v>430</v>
      </c>
      <c r="D868" s="1" t="s">
        <v>765</v>
      </c>
      <c r="E868" s="1">
        <v>2019</v>
      </c>
      <c r="F868" t="s">
        <v>764</v>
      </c>
      <c r="G868" t="s">
        <v>763</v>
      </c>
      <c r="H868" t="s">
        <v>182</v>
      </c>
      <c r="I868" t="s">
        <v>46</v>
      </c>
      <c r="J868" t="s">
        <v>678</v>
      </c>
      <c r="K868" t="s">
        <v>678</v>
      </c>
      <c r="L868" s="41">
        <v>1061.6400000000001</v>
      </c>
      <c r="M868" s="41">
        <v>1535.65</v>
      </c>
    </row>
    <row r="869" spans="1:13" x14ac:dyDescent="0.2">
      <c r="A869" s="43" t="s">
        <v>676</v>
      </c>
      <c r="B869" s="43" t="s">
        <v>676</v>
      </c>
      <c r="C869" t="s">
        <v>273</v>
      </c>
      <c r="D869" s="1" t="s">
        <v>4</v>
      </c>
      <c r="E869" s="1">
        <v>2020</v>
      </c>
      <c r="F869" t="s">
        <v>274</v>
      </c>
      <c r="G869" t="s">
        <v>275</v>
      </c>
      <c r="H869" t="s">
        <v>186</v>
      </c>
      <c r="I869" t="s">
        <v>3</v>
      </c>
      <c r="J869" t="s">
        <v>178</v>
      </c>
      <c r="K869" t="s">
        <v>178</v>
      </c>
      <c r="L869" s="41">
        <v>1302.3499999999999</v>
      </c>
      <c r="M869" s="41">
        <v>5022.6400000000003</v>
      </c>
    </row>
    <row r="870" spans="1:13" x14ac:dyDescent="0.2">
      <c r="A870" s="43" t="s">
        <v>676</v>
      </c>
      <c r="B870" s="43" t="s">
        <v>676</v>
      </c>
      <c r="C870" t="s">
        <v>273</v>
      </c>
      <c r="D870" s="1" t="s">
        <v>4</v>
      </c>
      <c r="E870" s="1">
        <v>2020</v>
      </c>
      <c r="F870" t="s">
        <v>274</v>
      </c>
      <c r="G870" t="s">
        <v>275</v>
      </c>
      <c r="H870" t="s">
        <v>293</v>
      </c>
      <c r="I870" t="s">
        <v>3</v>
      </c>
      <c r="J870" t="s">
        <v>178</v>
      </c>
      <c r="K870" t="s">
        <v>178</v>
      </c>
      <c r="L870" s="41">
        <v>1302.3499999999999</v>
      </c>
      <c r="M870" s="41">
        <v>5022.6400000000003</v>
      </c>
    </row>
    <row r="871" spans="1:13" x14ac:dyDescent="0.2">
      <c r="A871" s="43" t="s">
        <v>676</v>
      </c>
      <c r="B871" s="43" t="s">
        <v>676</v>
      </c>
      <c r="C871" t="s">
        <v>188</v>
      </c>
      <c r="D871" s="1" t="s">
        <v>72</v>
      </c>
      <c r="E871" s="1">
        <v>2021</v>
      </c>
      <c r="F871" t="s">
        <v>162</v>
      </c>
      <c r="G871" t="s">
        <v>163</v>
      </c>
      <c r="H871" t="s">
        <v>189</v>
      </c>
      <c r="I871" t="s">
        <v>64</v>
      </c>
      <c r="J871" t="s">
        <v>678</v>
      </c>
      <c r="K871" t="s">
        <v>678</v>
      </c>
      <c r="L871" s="41">
        <v>1358.02</v>
      </c>
      <c r="M871" s="41">
        <v>1358.02</v>
      </c>
    </row>
    <row r="872" spans="1:13" x14ac:dyDescent="0.2">
      <c r="A872" s="43" t="s">
        <v>676</v>
      </c>
      <c r="B872" s="43" t="s">
        <v>676</v>
      </c>
      <c r="C872" t="s">
        <v>685</v>
      </c>
      <c r="D872" s="1" t="s">
        <v>80</v>
      </c>
      <c r="E872" s="1">
        <v>2018</v>
      </c>
      <c r="F872" t="s">
        <v>271</v>
      </c>
      <c r="G872" t="s">
        <v>272</v>
      </c>
      <c r="H872" t="s">
        <v>223</v>
      </c>
      <c r="I872" t="s">
        <v>7</v>
      </c>
      <c r="J872" t="s">
        <v>678</v>
      </c>
      <c r="K872" t="s">
        <v>678</v>
      </c>
      <c r="L872" s="41">
        <v>1727</v>
      </c>
      <c r="M872" s="41">
        <v>3884.23</v>
      </c>
    </row>
    <row r="873" spans="1:13" x14ac:dyDescent="0.2">
      <c r="A873" s="43" t="s">
        <v>676</v>
      </c>
      <c r="B873" s="43" t="s">
        <v>676</v>
      </c>
      <c r="C873" t="s">
        <v>320</v>
      </c>
      <c r="D873" s="1" t="s">
        <v>1</v>
      </c>
      <c r="E873" s="1">
        <v>2018</v>
      </c>
      <c r="F873" t="s">
        <v>141</v>
      </c>
      <c r="G873" t="s">
        <v>142</v>
      </c>
      <c r="H873" t="s">
        <v>256</v>
      </c>
      <c r="I873" t="s">
        <v>49</v>
      </c>
      <c r="J873" t="s">
        <v>678</v>
      </c>
      <c r="K873" t="s">
        <v>678</v>
      </c>
      <c r="L873" s="41">
        <v>1718.8</v>
      </c>
      <c r="M873" s="41">
        <v>5893.71</v>
      </c>
    </row>
    <row r="874" spans="1:13" x14ac:dyDescent="0.2">
      <c r="A874" s="43" t="s">
        <v>676</v>
      </c>
      <c r="B874" s="43" t="s">
        <v>676</v>
      </c>
      <c r="C874" t="s">
        <v>682</v>
      </c>
      <c r="D874" s="1" t="s">
        <v>28</v>
      </c>
      <c r="E874" s="1">
        <v>2018</v>
      </c>
      <c r="F874" t="s">
        <v>344</v>
      </c>
      <c r="G874" t="s">
        <v>345</v>
      </c>
      <c r="H874" t="s">
        <v>261</v>
      </c>
      <c r="I874" t="s">
        <v>63</v>
      </c>
      <c r="J874" t="s">
        <v>678</v>
      </c>
      <c r="K874" t="s">
        <v>678</v>
      </c>
      <c r="L874" s="41">
        <v>2645.12</v>
      </c>
      <c r="M874" s="41">
        <v>5642.93</v>
      </c>
    </row>
    <row r="875" spans="1:13" x14ac:dyDescent="0.2">
      <c r="A875" s="43" t="s">
        <v>676</v>
      </c>
      <c r="B875" s="43" t="s">
        <v>676</v>
      </c>
      <c r="C875" t="s">
        <v>682</v>
      </c>
      <c r="D875" s="1" t="s">
        <v>28</v>
      </c>
      <c r="E875" s="1">
        <v>2018</v>
      </c>
      <c r="F875" t="s">
        <v>344</v>
      </c>
      <c r="G875" t="s">
        <v>345</v>
      </c>
      <c r="H875" t="s">
        <v>432</v>
      </c>
      <c r="I875" t="s">
        <v>27</v>
      </c>
      <c r="J875" t="s">
        <v>678</v>
      </c>
      <c r="K875" t="s">
        <v>678</v>
      </c>
      <c r="L875" s="41">
        <v>1212</v>
      </c>
      <c r="M875" s="41">
        <v>2801.81</v>
      </c>
    </row>
    <row r="876" spans="1:13" x14ac:dyDescent="0.2">
      <c r="A876" s="43" t="s">
        <v>676</v>
      </c>
      <c r="B876" s="43" t="s">
        <v>676</v>
      </c>
      <c r="C876" t="s">
        <v>406</v>
      </c>
      <c r="D876" s="1" t="s">
        <v>30</v>
      </c>
      <c r="E876" s="1">
        <v>2018</v>
      </c>
      <c r="F876" t="s">
        <v>407</v>
      </c>
      <c r="G876" t="s">
        <v>408</v>
      </c>
      <c r="H876" t="s">
        <v>207</v>
      </c>
      <c r="I876" t="s">
        <v>688</v>
      </c>
      <c r="J876" t="s">
        <v>678</v>
      </c>
      <c r="K876" t="s">
        <v>678</v>
      </c>
      <c r="L876" s="41">
        <v>1298</v>
      </c>
      <c r="M876" s="41">
        <v>1811.8781999999999</v>
      </c>
    </row>
    <row r="877" spans="1:13" x14ac:dyDescent="0.2">
      <c r="A877" s="43" t="s">
        <v>676</v>
      </c>
      <c r="B877" s="43" t="s">
        <v>676</v>
      </c>
      <c r="C877" t="s">
        <v>383</v>
      </c>
      <c r="D877" s="1" t="s">
        <v>97</v>
      </c>
      <c r="E877" s="1">
        <v>2019</v>
      </c>
      <c r="F877" t="s">
        <v>384</v>
      </c>
      <c r="G877" t="s">
        <v>385</v>
      </c>
      <c r="H877" t="s">
        <v>223</v>
      </c>
      <c r="I877" t="s">
        <v>96</v>
      </c>
      <c r="J877" t="s">
        <v>678</v>
      </c>
      <c r="K877" t="s">
        <v>678</v>
      </c>
      <c r="L877" s="41">
        <v>1203.71</v>
      </c>
      <c r="M877" s="41">
        <v>2380.6925000000001</v>
      </c>
    </row>
    <row r="878" spans="1:13" x14ac:dyDescent="0.2">
      <c r="A878" s="43" t="s">
        <v>676</v>
      </c>
      <c r="B878" s="43" t="s">
        <v>676</v>
      </c>
      <c r="C878" t="s">
        <v>682</v>
      </c>
      <c r="D878" s="1" t="s">
        <v>28</v>
      </c>
      <c r="E878" s="1">
        <v>2018</v>
      </c>
      <c r="F878" t="s">
        <v>344</v>
      </c>
      <c r="G878" t="s">
        <v>345</v>
      </c>
      <c r="H878" t="s">
        <v>736</v>
      </c>
      <c r="I878" t="s">
        <v>27</v>
      </c>
      <c r="J878" t="s">
        <v>678</v>
      </c>
      <c r="K878" t="s">
        <v>678</v>
      </c>
      <c r="L878" s="41">
        <v>1212</v>
      </c>
      <c r="M878" s="41">
        <v>2801.81</v>
      </c>
    </row>
    <row r="879" spans="1:13" x14ac:dyDescent="0.2">
      <c r="A879" s="43" t="s">
        <v>676</v>
      </c>
      <c r="B879" s="43" t="s">
        <v>676</v>
      </c>
      <c r="C879" t="s">
        <v>273</v>
      </c>
      <c r="D879" s="1" t="s">
        <v>4</v>
      </c>
      <c r="E879" s="1">
        <v>2020</v>
      </c>
      <c r="F879" t="s">
        <v>274</v>
      </c>
      <c r="G879" t="s">
        <v>275</v>
      </c>
      <c r="H879" t="s">
        <v>223</v>
      </c>
      <c r="I879" t="s">
        <v>3</v>
      </c>
      <c r="J879" t="s">
        <v>178</v>
      </c>
      <c r="K879" t="s">
        <v>178</v>
      </c>
      <c r="L879" s="41">
        <v>1302.3499999999999</v>
      </c>
      <c r="M879" s="41">
        <v>5022.6400000000003</v>
      </c>
    </row>
    <row r="880" spans="1:13" x14ac:dyDescent="0.2">
      <c r="A880" s="43" t="s">
        <v>676</v>
      </c>
      <c r="B880" s="43" t="s">
        <v>676</v>
      </c>
      <c r="C880" t="s">
        <v>517</v>
      </c>
      <c r="D880" s="1" t="s">
        <v>85</v>
      </c>
      <c r="E880" s="1">
        <v>2018</v>
      </c>
      <c r="F880" t="s">
        <v>159</v>
      </c>
      <c r="G880" t="s">
        <v>160</v>
      </c>
      <c r="H880" t="s">
        <v>239</v>
      </c>
      <c r="I880" t="s">
        <v>7</v>
      </c>
      <c r="J880" t="s">
        <v>678</v>
      </c>
      <c r="K880" t="s">
        <v>678</v>
      </c>
      <c r="L880" s="41">
        <v>1727</v>
      </c>
      <c r="M880" s="41">
        <v>2407.96</v>
      </c>
    </row>
    <row r="881" spans="1:13" x14ac:dyDescent="0.2">
      <c r="A881" s="43" t="s">
        <v>676</v>
      </c>
      <c r="B881" s="43" t="s">
        <v>676</v>
      </c>
      <c r="C881" t="s">
        <v>411</v>
      </c>
      <c r="D881" s="1" t="s">
        <v>20</v>
      </c>
      <c r="E881" s="1">
        <v>2018</v>
      </c>
      <c r="F881" t="s">
        <v>159</v>
      </c>
      <c r="G881" t="s">
        <v>160</v>
      </c>
      <c r="H881" t="s">
        <v>398</v>
      </c>
      <c r="I881" t="s">
        <v>82</v>
      </c>
      <c r="J881" t="s">
        <v>678</v>
      </c>
      <c r="K881" t="s">
        <v>678</v>
      </c>
      <c r="L881" s="41">
        <v>1940.9</v>
      </c>
      <c r="M881" s="41">
        <v>2336.9</v>
      </c>
    </row>
    <row r="882" spans="1:13" x14ac:dyDescent="0.2">
      <c r="A882" s="43" t="s">
        <v>676</v>
      </c>
      <c r="B882" s="43" t="s">
        <v>676</v>
      </c>
      <c r="C882" t="s">
        <v>600</v>
      </c>
      <c r="D882" s="1" t="s">
        <v>37</v>
      </c>
      <c r="E882" s="1">
        <v>2020</v>
      </c>
      <c r="F882" t="s">
        <v>152</v>
      </c>
      <c r="G882" t="s">
        <v>153</v>
      </c>
      <c r="H882" t="s">
        <v>150</v>
      </c>
      <c r="I882" t="s">
        <v>7</v>
      </c>
      <c r="J882" t="s">
        <v>678</v>
      </c>
      <c r="K882" t="s">
        <v>678</v>
      </c>
      <c r="L882" s="41">
        <v>1995.7900000000002</v>
      </c>
      <c r="M882" s="41">
        <v>3191.65</v>
      </c>
    </row>
    <row r="883" spans="1:13" x14ac:dyDescent="0.2">
      <c r="A883" s="43" t="s">
        <v>676</v>
      </c>
      <c r="B883" s="43" t="s">
        <v>676</v>
      </c>
      <c r="C883" t="s">
        <v>233</v>
      </c>
      <c r="D883" s="1" t="s">
        <v>39</v>
      </c>
      <c r="E883" s="1">
        <v>2019</v>
      </c>
      <c r="F883" t="s">
        <v>234</v>
      </c>
      <c r="G883" t="s">
        <v>235</v>
      </c>
      <c r="H883" t="s">
        <v>251</v>
      </c>
      <c r="I883" t="s">
        <v>38</v>
      </c>
      <c r="J883" t="s">
        <v>678</v>
      </c>
      <c r="K883" t="s">
        <v>678</v>
      </c>
      <c r="L883" s="41">
        <v>1122.19</v>
      </c>
      <c r="M883" s="41">
        <v>3029.39</v>
      </c>
    </row>
    <row r="884" spans="1:13" x14ac:dyDescent="0.2">
      <c r="A884" s="43" t="s">
        <v>676</v>
      </c>
      <c r="B884" s="43" t="s">
        <v>676</v>
      </c>
      <c r="C884" t="s">
        <v>273</v>
      </c>
      <c r="D884" s="1" t="s">
        <v>4</v>
      </c>
      <c r="E884" s="1">
        <v>2020</v>
      </c>
      <c r="F884" t="s">
        <v>274</v>
      </c>
      <c r="G884" t="s">
        <v>275</v>
      </c>
      <c r="H884" t="s">
        <v>223</v>
      </c>
      <c r="I884" t="s">
        <v>3</v>
      </c>
      <c r="J884" t="s">
        <v>178</v>
      </c>
      <c r="K884" t="s">
        <v>178</v>
      </c>
      <c r="L884" s="41">
        <v>1302.3499999999999</v>
      </c>
      <c r="M884" s="41">
        <v>5022.6400000000003</v>
      </c>
    </row>
    <row r="885" spans="1:13" x14ac:dyDescent="0.2">
      <c r="A885" s="43" t="s">
        <v>676</v>
      </c>
      <c r="B885" s="43" t="s">
        <v>676</v>
      </c>
      <c r="C885" t="s">
        <v>320</v>
      </c>
      <c r="D885" s="1" t="s">
        <v>1</v>
      </c>
      <c r="E885" s="1">
        <v>2018</v>
      </c>
      <c r="F885" t="s">
        <v>141</v>
      </c>
      <c r="G885" t="s">
        <v>142</v>
      </c>
      <c r="H885" t="s">
        <v>326</v>
      </c>
      <c r="I885" t="s">
        <v>0</v>
      </c>
      <c r="J885" t="s">
        <v>678</v>
      </c>
      <c r="K885" t="s">
        <v>678</v>
      </c>
      <c r="L885" s="41">
        <v>1212</v>
      </c>
      <c r="M885" s="41">
        <v>4380.49</v>
      </c>
    </row>
    <row r="886" spans="1:13" x14ac:dyDescent="0.2">
      <c r="A886" s="43" t="s">
        <v>676</v>
      </c>
      <c r="B886" s="43" t="s">
        <v>676</v>
      </c>
      <c r="C886" t="s">
        <v>767</v>
      </c>
      <c r="D886" s="1" t="s">
        <v>766</v>
      </c>
      <c r="E886" s="1">
        <v>2016</v>
      </c>
      <c r="F886" t="s">
        <v>162</v>
      </c>
      <c r="G886" t="s">
        <v>163</v>
      </c>
      <c r="H886" t="s">
        <v>154</v>
      </c>
      <c r="I886" t="s">
        <v>43</v>
      </c>
      <c r="J886" t="s">
        <v>678</v>
      </c>
      <c r="K886" t="s">
        <v>678</v>
      </c>
      <c r="L886" s="41">
        <v>1298</v>
      </c>
      <c r="M886" s="41">
        <v>1731.2</v>
      </c>
    </row>
    <row r="887" spans="1:13" x14ac:dyDescent="0.2">
      <c r="A887" s="43" t="s">
        <v>676</v>
      </c>
      <c r="B887" s="43" t="s">
        <v>676</v>
      </c>
      <c r="C887" t="s">
        <v>273</v>
      </c>
      <c r="D887" s="1" t="s">
        <v>4</v>
      </c>
      <c r="E887" s="1">
        <v>2020</v>
      </c>
      <c r="F887" t="s">
        <v>274</v>
      </c>
      <c r="G887" t="s">
        <v>275</v>
      </c>
      <c r="H887" t="s">
        <v>305</v>
      </c>
      <c r="I887" t="s">
        <v>3</v>
      </c>
      <c r="J887" t="s">
        <v>178</v>
      </c>
      <c r="K887" t="s">
        <v>178</v>
      </c>
      <c r="L887" s="41">
        <v>1302.3499999999999</v>
      </c>
      <c r="M887" s="41">
        <v>5022.6400000000003</v>
      </c>
    </row>
    <row r="888" spans="1:13" x14ac:dyDescent="0.2">
      <c r="A888" s="43" t="s">
        <v>676</v>
      </c>
      <c r="B888" s="43" t="s">
        <v>676</v>
      </c>
      <c r="C888" t="s">
        <v>421</v>
      </c>
      <c r="D888" s="1" t="s">
        <v>12</v>
      </c>
      <c r="E888" s="1">
        <v>2018</v>
      </c>
      <c r="F888" t="s">
        <v>422</v>
      </c>
      <c r="G888" t="s">
        <v>423</v>
      </c>
      <c r="H888" t="s">
        <v>424</v>
      </c>
      <c r="I888" t="s">
        <v>61</v>
      </c>
      <c r="J888" t="s">
        <v>678</v>
      </c>
      <c r="K888" t="s">
        <v>678</v>
      </c>
      <c r="L888" s="41">
        <v>2245.1</v>
      </c>
      <c r="M888" s="41">
        <v>4326.8999999999996</v>
      </c>
    </row>
    <row r="889" spans="1:13" x14ac:dyDescent="0.2">
      <c r="A889" s="43" t="s">
        <v>676</v>
      </c>
      <c r="B889" s="43" t="s">
        <v>676</v>
      </c>
      <c r="C889" t="s">
        <v>273</v>
      </c>
      <c r="D889" s="1" t="s">
        <v>4</v>
      </c>
      <c r="E889" s="1">
        <v>2020</v>
      </c>
      <c r="F889" t="s">
        <v>274</v>
      </c>
      <c r="G889" t="s">
        <v>275</v>
      </c>
      <c r="H889" t="s">
        <v>223</v>
      </c>
      <c r="I889" t="s">
        <v>3</v>
      </c>
      <c r="J889" t="s">
        <v>178</v>
      </c>
      <c r="K889" t="s">
        <v>178</v>
      </c>
      <c r="L889" s="41">
        <v>1302.3499999999999</v>
      </c>
      <c r="M889" s="41">
        <v>5022.6400000000003</v>
      </c>
    </row>
    <row r="890" spans="1:13" x14ac:dyDescent="0.2">
      <c r="A890" s="43" t="s">
        <v>676</v>
      </c>
      <c r="B890" s="43" t="s">
        <v>676</v>
      </c>
      <c r="C890" t="s">
        <v>320</v>
      </c>
      <c r="D890" s="1" t="s">
        <v>1</v>
      </c>
      <c r="E890" s="1">
        <v>2018</v>
      </c>
      <c r="F890" t="s">
        <v>141</v>
      </c>
      <c r="G890" t="s">
        <v>142</v>
      </c>
      <c r="H890" t="s">
        <v>321</v>
      </c>
      <c r="I890" t="s">
        <v>0</v>
      </c>
      <c r="J890" t="s">
        <v>678</v>
      </c>
      <c r="K890" t="s">
        <v>678</v>
      </c>
      <c r="L890" s="41">
        <v>1212</v>
      </c>
      <c r="M890" s="41">
        <v>4380.49</v>
      </c>
    </row>
    <row r="891" spans="1:13" x14ac:dyDescent="0.2">
      <c r="A891" s="43" t="s">
        <v>676</v>
      </c>
      <c r="B891" s="43" t="s">
        <v>676</v>
      </c>
      <c r="C891" t="s">
        <v>411</v>
      </c>
      <c r="D891" s="1" t="s">
        <v>20</v>
      </c>
      <c r="E891" s="1">
        <v>2018</v>
      </c>
      <c r="F891" t="s">
        <v>159</v>
      </c>
      <c r="G891" t="s">
        <v>160</v>
      </c>
      <c r="H891" t="s">
        <v>405</v>
      </c>
      <c r="I891" t="s">
        <v>0</v>
      </c>
      <c r="J891" t="s">
        <v>678</v>
      </c>
      <c r="K891" t="s">
        <v>678</v>
      </c>
      <c r="L891" s="41">
        <v>1298</v>
      </c>
      <c r="M891" s="41">
        <v>1694</v>
      </c>
    </row>
    <row r="892" spans="1:13" x14ac:dyDescent="0.2">
      <c r="A892" s="43" t="s">
        <v>676</v>
      </c>
      <c r="B892" s="43" t="s">
        <v>676</v>
      </c>
      <c r="C892" t="s">
        <v>212</v>
      </c>
      <c r="D892" s="1" t="s">
        <v>57</v>
      </c>
      <c r="E892" s="1">
        <v>2016</v>
      </c>
      <c r="F892" t="s">
        <v>152</v>
      </c>
      <c r="G892" t="s">
        <v>153</v>
      </c>
      <c r="H892" t="s">
        <v>213</v>
      </c>
      <c r="I892" t="s">
        <v>31</v>
      </c>
      <c r="J892" t="s">
        <v>678</v>
      </c>
      <c r="K892" t="s">
        <v>678</v>
      </c>
      <c r="L892" s="41">
        <v>1598.59</v>
      </c>
      <c r="M892" s="41">
        <v>3607.6979120000001</v>
      </c>
    </row>
    <row r="893" spans="1:13" x14ac:dyDescent="0.2">
      <c r="A893" s="43" t="s">
        <v>676</v>
      </c>
      <c r="B893" s="43" t="s">
        <v>676</v>
      </c>
      <c r="C893" t="s">
        <v>192</v>
      </c>
      <c r="D893" s="1" t="s">
        <v>55</v>
      </c>
      <c r="E893" s="1">
        <v>2020</v>
      </c>
      <c r="F893" t="s">
        <v>194</v>
      </c>
      <c r="G893" t="s">
        <v>195</v>
      </c>
      <c r="H893" t="s">
        <v>196</v>
      </c>
      <c r="I893" t="s">
        <v>7</v>
      </c>
      <c r="J893" t="s">
        <v>678</v>
      </c>
      <c r="K893" t="s">
        <v>678</v>
      </c>
      <c r="L893" s="41">
        <v>1568.6</v>
      </c>
      <c r="M893" s="41">
        <v>4463.78</v>
      </c>
    </row>
    <row r="894" spans="1:13" x14ac:dyDescent="0.2">
      <c r="A894" s="43" t="s">
        <v>676</v>
      </c>
      <c r="B894" s="43" t="s">
        <v>676</v>
      </c>
      <c r="C894" t="s">
        <v>320</v>
      </c>
      <c r="D894" s="1" t="s">
        <v>1</v>
      </c>
      <c r="E894" s="1">
        <v>2018</v>
      </c>
      <c r="F894" t="s">
        <v>141</v>
      </c>
      <c r="G894" t="s">
        <v>142</v>
      </c>
      <c r="H894" t="s">
        <v>328</v>
      </c>
      <c r="I894" t="s">
        <v>49</v>
      </c>
      <c r="J894" t="s">
        <v>678</v>
      </c>
      <c r="K894" t="s">
        <v>678</v>
      </c>
      <c r="L894" s="41">
        <v>1718.8</v>
      </c>
      <c r="M894" s="41">
        <v>5893.71</v>
      </c>
    </row>
    <row r="895" spans="1:13" x14ac:dyDescent="0.2">
      <c r="A895" s="43" t="s">
        <v>676</v>
      </c>
      <c r="B895" s="43" t="s">
        <v>676</v>
      </c>
      <c r="C895" t="s">
        <v>767</v>
      </c>
      <c r="D895" s="1" t="s">
        <v>766</v>
      </c>
      <c r="E895" s="1">
        <v>2016</v>
      </c>
      <c r="F895" t="s">
        <v>162</v>
      </c>
      <c r="G895" t="s">
        <v>163</v>
      </c>
      <c r="H895" t="s">
        <v>154</v>
      </c>
      <c r="I895" t="s">
        <v>58</v>
      </c>
      <c r="J895" t="s">
        <v>678</v>
      </c>
      <c r="K895" t="s">
        <v>678</v>
      </c>
      <c r="L895" s="41">
        <v>1298</v>
      </c>
      <c r="M895" s="41">
        <v>1540.4</v>
      </c>
    </row>
    <row r="896" spans="1:13" x14ac:dyDescent="0.2">
      <c r="A896" s="43" t="s">
        <v>676</v>
      </c>
      <c r="B896" s="43" t="s">
        <v>676</v>
      </c>
      <c r="C896" t="s">
        <v>320</v>
      </c>
      <c r="D896" s="1" t="s">
        <v>1</v>
      </c>
      <c r="E896" s="1">
        <v>2018</v>
      </c>
      <c r="F896" t="s">
        <v>141</v>
      </c>
      <c r="G896" t="s">
        <v>142</v>
      </c>
      <c r="H896" t="s">
        <v>204</v>
      </c>
      <c r="I896" t="s">
        <v>0</v>
      </c>
      <c r="J896" t="s">
        <v>678</v>
      </c>
      <c r="K896" t="s">
        <v>678</v>
      </c>
      <c r="L896" s="41">
        <v>1212</v>
      </c>
      <c r="M896" s="41">
        <v>4380.49</v>
      </c>
    </row>
    <row r="897" spans="1:13" x14ac:dyDescent="0.2">
      <c r="A897" s="43" t="s">
        <v>676</v>
      </c>
      <c r="B897" s="43" t="s">
        <v>676</v>
      </c>
      <c r="C897" t="s">
        <v>158</v>
      </c>
      <c r="D897" s="1" t="s">
        <v>16</v>
      </c>
      <c r="E897" s="1">
        <v>2018</v>
      </c>
      <c r="F897" t="s">
        <v>159</v>
      </c>
      <c r="G897" t="s">
        <v>160</v>
      </c>
      <c r="H897" t="s">
        <v>148</v>
      </c>
      <c r="I897" t="s">
        <v>41</v>
      </c>
      <c r="J897" t="s">
        <v>678</v>
      </c>
      <c r="K897" t="s">
        <v>678</v>
      </c>
      <c r="L897" s="41">
        <v>2072.9</v>
      </c>
      <c r="M897" s="41">
        <v>3020.6</v>
      </c>
    </row>
    <row r="898" spans="1:13" x14ac:dyDescent="0.2">
      <c r="A898" s="43" t="s">
        <v>676</v>
      </c>
      <c r="B898" s="43" t="s">
        <v>676</v>
      </c>
      <c r="C898" t="s">
        <v>418</v>
      </c>
      <c r="D898" s="1" t="s">
        <v>6</v>
      </c>
      <c r="E898" s="1">
        <v>2018</v>
      </c>
      <c r="F898" t="s">
        <v>162</v>
      </c>
      <c r="G898" t="s">
        <v>163</v>
      </c>
      <c r="H898" t="s">
        <v>300</v>
      </c>
      <c r="I898" t="s">
        <v>58</v>
      </c>
      <c r="J898" t="s">
        <v>678</v>
      </c>
      <c r="K898" t="s">
        <v>678</v>
      </c>
      <c r="L898" s="41">
        <v>2235.5</v>
      </c>
      <c r="M898" s="41">
        <v>4933.63</v>
      </c>
    </row>
    <row r="899" spans="1:13" x14ac:dyDescent="0.2">
      <c r="A899" s="43" t="s">
        <v>676</v>
      </c>
      <c r="B899" s="43" t="s">
        <v>676</v>
      </c>
      <c r="C899" t="s">
        <v>136</v>
      </c>
      <c r="D899" s="1" t="s">
        <v>42</v>
      </c>
      <c r="E899" s="1">
        <v>2017</v>
      </c>
      <c r="F899" t="s">
        <v>135</v>
      </c>
      <c r="G899" t="s">
        <v>137</v>
      </c>
      <c r="H899" t="s">
        <v>139</v>
      </c>
      <c r="I899" t="s">
        <v>90</v>
      </c>
      <c r="J899" t="s">
        <v>678</v>
      </c>
      <c r="K899" t="s">
        <v>678</v>
      </c>
      <c r="L899" s="41">
        <v>1727</v>
      </c>
      <c r="M899" s="41">
        <v>2185</v>
      </c>
    </row>
    <row r="900" spans="1:13" x14ac:dyDescent="0.2">
      <c r="A900" s="43" t="s">
        <v>676</v>
      </c>
      <c r="B900" s="43" t="s">
        <v>676</v>
      </c>
      <c r="C900" t="s">
        <v>342</v>
      </c>
      <c r="D900" s="1" t="s">
        <v>8</v>
      </c>
      <c r="E900" s="1">
        <v>2019</v>
      </c>
      <c r="F900" t="s">
        <v>141</v>
      </c>
      <c r="G900" t="s">
        <v>142</v>
      </c>
      <c r="H900" t="s">
        <v>226</v>
      </c>
      <c r="I900" t="s">
        <v>53</v>
      </c>
      <c r="J900" t="s">
        <v>678</v>
      </c>
      <c r="K900" t="s">
        <v>678</v>
      </c>
      <c r="L900" s="41">
        <v>1212</v>
      </c>
      <c r="M900" s="41">
        <v>3818.04</v>
      </c>
    </row>
    <row r="901" spans="1:13" x14ac:dyDescent="0.2">
      <c r="A901" s="43" t="s">
        <v>676</v>
      </c>
      <c r="B901" s="43" t="s">
        <v>676</v>
      </c>
      <c r="C901" t="s">
        <v>233</v>
      </c>
      <c r="D901" s="1" t="s">
        <v>39</v>
      </c>
      <c r="E901" s="1">
        <v>2019</v>
      </c>
      <c r="F901" t="s">
        <v>234</v>
      </c>
      <c r="G901" t="s">
        <v>235</v>
      </c>
      <c r="H901" t="s">
        <v>224</v>
      </c>
      <c r="I901" t="s">
        <v>38</v>
      </c>
      <c r="J901" t="s">
        <v>678</v>
      </c>
      <c r="K901" t="s">
        <v>678</v>
      </c>
      <c r="L901" s="41">
        <v>1122.19</v>
      </c>
      <c r="M901" s="41">
        <v>3029.39</v>
      </c>
    </row>
    <row r="902" spans="1:13" x14ac:dyDescent="0.2">
      <c r="A902" s="43" t="s">
        <v>676</v>
      </c>
      <c r="B902" s="43" t="s">
        <v>676</v>
      </c>
      <c r="C902" t="s">
        <v>682</v>
      </c>
      <c r="D902" s="1" t="s">
        <v>28</v>
      </c>
      <c r="E902" s="1">
        <v>2018</v>
      </c>
      <c r="F902" t="s">
        <v>344</v>
      </c>
      <c r="G902" t="s">
        <v>345</v>
      </c>
      <c r="H902" t="s">
        <v>265</v>
      </c>
      <c r="I902" t="s">
        <v>63</v>
      </c>
      <c r="J902" t="s">
        <v>678</v>
      </c>
      <c r="K902" t="s">
        <v>678</v>
      </c>
      <c r="L902" s="41">
        <v>2645.12</v>
      </c>
      <c r="M902" s="41">
        <v>5642.93</v>
      </c>
    </row>
    <row r="903" spans="1:13" x14ac:dyDescent="0.2">
      <c r="A903" s="43" t="s">
        <v>676</v>
      </c>
      <c r="B903" s="43" t="s">
        <v>676</v>
      </c>
      <c r="C903" t="s">
        <v>682</v>
      </c>
      <c r="D903" s="1" t="s">
        <v>28</v>
      </c>
      <c r="E903" s="1">
        <v>2018</v>
      </c>
      <c r="F903" t="s">
        <v>344</v>
      </c>
      <c r="G903" t="s">
        <v>345</v>
      </c>
      <c r="H903" t="s">
        <v>404</v>
      </c>
      <c r="I903" t="s">
        <v>27</v>
      </c>
      <c r="J903" t="s">
        <v>678</v>
      </c>
      <c r="K903" t="s">
        <v>678</v>
      </c>
      <c r="L903" s="41">
        <v>1212</v>
      </c>
      <c r="M903" s="41">
        <v>2801.81</v>
      </c>
    </row>
    <row r="904" spans="1:13" x14ac:dyDescent="0.2">
      <c r="A904" s="43" t="s">
        <v>676</v>
      </c>
      <c r="B904" s="43" t="s">
        <v>676</v>
      </c>
      <c r="C904" t="s">
        <v>233</v>
      </c>
      <c r="D904" s="1" t="s">
        <v>39</v>
      </c>
      <c r="E904" s="1">
        <v>2019</v>
      </c>
      <c r="F904" t="s">
        <v>234</v>
      </c>
      <c r="G904" t="s">
        <v>235</v>
      </c>
      <c r="H904" t="s">
        <v>173</v>
      </c>
      <c r="I904" t="s">
        <v>38</v>
      </c>
      <c r="J904" t="s">
        <v>678</v>
      </c>
      <c r="K904" t="s">
        <v>678</v>
      </c>
      <c r="L904" s="41">
        <v>1122.19</v>
      </c>
      <c r="M904" s="41">
        <v>3029.39</v>
      </c>
    </row>
    <row r="905" spans="1:13" x14ac:dyDescent="0.2">
      <c r="A905" s="43" t="s">
        <v>676</v>
      </c>
      <c r="B905" s="43" t="s">
        <v>676</v>
      </c>
      <c r="C905" t="s">
        <v>342</v>
      </c>
      <c r="D905" s="1" t="s">
        <v>8</v>
      </c>
      <c r="E905" s="1">
        <v>2019</v>
      </c>
      <c r="F905" t="s">
        <v>141</v>
      </c>
      <c r="G905" t="s">
        <v>142</v>
      </c>
      <c r="H905" t="s">
        <v>257</v>
      </c>
      <c r="I905" t="s">
        <v>64</v>
      </c>
      <c r="J905" t="s">
        <v>678</v>
      </c>
      <c r="K905" t="s">
        <v>678</v>
      </c>
      <c r="L905" s="41">
        <v>1212</v>
      </c>
      <c r="M905" s="41">
        <v>4037.64</v>
      </c>
    </row>
    <row r="906" spans="1:13" x14ac:dyDescent="0.2">
      <c r="A906" s="43" t="s">
        <v>676</v>
      </c>
      <c r="B906" s="43" t="s">
        <v>676</v>
      </c>
      <c r="C906" t="s">
        <v>518</v>
      </c>
      <c r="D906" s="1" t="s">
        <v>10</v>
      </c>
      <c r="E906" s="1">
        <v>2020</v>
      </c>
      <c r="F906" t="s">
        <v>152</v>
      </c>
      <c r="G906" t="s">
        <v>153</v>
      </c>
      <c r="H906" t="s">
        <v>553</v>
      </c>
      <c r="I906" t="s">
        <v>2</v>
      </c>
      <c r="J906" t="s">
        <v>178</v>
      </c>
      <c r="K906" t="s">
        <v>178</v>
      </c>
      <c r="L906" s="41">
        <v>1458.8500000000001</v>
      </c>
      <c r="M906" s="41">
        <v>1857.0879350000002</v>
      </c>
    </row>
    <row r="907" spans="1:13" x14ac:dyDescent="0.2">
      <c r="A907" s="43" t="s">
        <v>676</v>
      </c>
      <c r="B907" s="43" t="s">
        <v>676</v>
      </c>
      <c r="C907" t="s">
        <v>273</v>
      </c>
      <c r="D907" s="1" t="s">
        <v>4</v>
      </c>
      <c r="E907" s="1">
        <v>2020</v>
      </c>
      <c r="F907" t="s">
        <v>274</v>
      </c>
      <c r="G907" t="s">
        <v>275</v>
      </c>
      <c r="H907" t="s">
        <v>184</v>
      </c>
      <c r="I907" t="s">
        <v>3</v>
      </c>
      <c r="J907" t="s">
        <v>178</v>
      </c>
      <c r="K907" t="s">
        <v>178</v>
      </c>
      <c r="L907" s="41">
        <v>1302.3499999999999</v>
      </c>
      <c r="M907" s="41">
        <v>5022.6400000000003</v>
      </c>
    </row>
    <row r="908" spans="1:13" x14ac:dyDescent="0.2">
      <c r="A908" s="43" t="s">
        <v>676</v>
      </c>
      <c r="B908" s="43" t="s">
        <v>676</v>
      </c>
      <c r="C908" t="s">
        <v>421</v>
      </c>
      <c r="D908" s="1" t="s">
        <v>12</v>
      </c>
      <c r="E908" s="1">
        <v>2018</v>
      </c>
      <c r="F908" t="s">
        <v>422</v>
      </c>
      <c r="G908" t="s">
        <v>423</v>
      </c>
      <c r="H908" t="s">
        <v>427</v>
      </c>
      <c r="I908" t="s">
        <v>0</v>
      </c>
      <c r="J908" t="s">
        <v>678</v>
      </c>
      <c r="K908" t="s">
        <v>678</v>
      </c>
      <c r="L908" s="41">
        <v>1298</v>
      </c>
      <c r="M908" s="41">
        <v>2742.53</v>
      </c>
    </row>
    <row r="909" spans="1:13" x14ac:dyDescent="0.2">
      <c r="A909" s="43" t="s">
        <v>676</v>
      </c>
      <c r="B909" s="43" t="s">
        <v>676</v>
      </c>
      <c r="C909" t="s">
        <v>158</v>
      </c>
      <c r="D909" s="1" t="s">
        <v>16</v>
      </c>
      <c r="E909" s="1">
        <v>2018</v>
      </c>
      <c r="F909" t="s">
        <v>159</v>
      </c>
      <c r="G909" t="s">
        <v>160</v>
      </c>
      <c r="H909" t="s">
        <v>148</v>
      </c>
      <c r="I909" t="s">
        <v>103</v>
      </c>
      <c r="J909" t="s">
        <v>678</v>
      </c>
      <c r="K909" t="s">
        <v>678</v>
      </c>
      <c r="L909" s="41">
        <v>2675</v>
      </c>
      <c r="M909" s="41">
        <v>3890.2</v>
      </c>
    </row>
    <row r="910" spans="1:13" x14ac:dyDescent="0.2">
      <c r="A910" s="43" t="s">
        <v>676</v>
      </c>
      <c r="B910" s="43" t="s">
        <v>676</v>
      </c>
      <c r="C910" t="s">
        <v>397</v>
      </c>
      <c r="D910" s="1" t="s">
        <v>18</v>
      </c>
      <c r="E910" s="1">
        <v>2020</v>
      </c>
      <c r="F910" t="s">
        <v>167</v>
      </c>
      <c r="G910" t="s">
        <v>168</v>
      </c>
      <c r="H910" t="s">
        <v>398</v>
      </c>
      <c r="I910" t="s">
        <v>41</v>
      </c>
      <c r="J910" t="s">
        <v>178</v>
      </c>
      <c r="K910" t="s">
        <v>178</v>
      </c>
      <c r="L910" s="41">
        <v>2248.5</v>
      </c>
      <c r="M910" s="41">
        <v>2776.7</v>
      </c>
    </row>
    <row r="911" spans="1:13" x14ac:dyDescent="0.2">
      <c r="A911" s="43" t="s">
        <v>676</v>
      </c>
      <c r="B911" s="43" t="s">
        <v>676</v>
      </c>
      <c r="C911" t="s">
        <v>421</v>
      </c>
      <c r="D911" s="1" t="s">
        <v>12</v>
      </c>
      <c r="E911" s="1">
        <v>2018</v>
      </c>
      <c r="F911" t="s">
        <v>422</v>
      </c>
      <c r="G911" t="s">
        <v>423</v>
      </c>
      <c r="H911" t="s">
        <v>261</v>
      </c>
      <c r="I911" t="s">
        <v>0</v>
      </c>
      <c r="J911" t="s">
        <v>678</v>
      </c>
      <c r="K911" t="s">
        <v>678</v>
      </c>
      <c r="L911" s="41">
        <v>1298</v>
      </c>
      <c r="M911" s="41">
        <v>2742.53</v>
      </c>
    </row>
    <row r="912" spans="1:13" x14ac:dyDescent="0.2">
      <c r="A912" s="43" t="s">
        <v>676</v>
      </c>
      <c r="B912" s="43" t="s">
        <v>676</v>
      </c>
      <c r="C912" t="s">
        <v>518</v>
      </c>
      <c r="D912" s="1" t="s">
        <v>10</v>
      </c>
      <c r="E912" s="1">
        <v>2020</v>
      </c>
      <c r="F912" t="s">
        <v>152</v>
      </c>
      <c r="G912" t="s">
        <v>153</v>
      </c>
      <c r="H912" t="s">
        <v>542</v>
      </c>
      <c r="I912" t="s">
        <v>2</v>
      </c>
      <c r="J912" t="s">
        <v>178</v>
      </c>
      <c r="K912" t="s">
        <v>178</v>
      </c>
      <c r="L912" s="41">
        <v>1122.19</v>
      </c>
      <c r="M912" s="41">
        <v>1499.5262090000001</v>
      </c>
    </row>
    <row r="913" spans="1:13" x14ac:dyDescent="0.2">
      <c r="A913" s="43" t="s">
        <v>676</v>
      </c>
      <c r="B913" s="43" t="s">
        <v>676</v>
      </c>
      <c r="C913" t="s">
        <v>219</v>
      </c>
      <c r="D913" s="1" t="s">
        <v>48</v>
      </c>
      <c r="E913" s="1">
        <v>2016</v>
      </c>
      <c r="F913" t="s">
        <v>220</v>
      </c>
      <c r="G913" t="s">
        <v>221</v>
      </c>
      <c r="H913" t="s">
        <v>223</v>
      </c>
      <c r="I913" t="s">
        <v>47</v>
      </c>
      <c r="J913" t="s">
        <v>178</v>
      </c>
      <c r="K913" t="s">
        <v>178</v>
      </c>
      <c r="L913" s="41">
        <v>1203.71</v>
      </c>
      <c r="M913" s="41">
        <v>3179.02</v>
      </c>
    </row>
    <row r="914" spans="1:13" x14ac:dyDescent="0.2">
      <c r="A914" s="43" t="s">
        <v>676</v>
      </c>
      <c r="B914" s="43" t="s">
        <v>676</v>
      </c>
      <c r="C914" t="s">
        <v>406</v>
      </c>
      <c r="D914" s="1" t="s">
        <v>30</v>
      </c>
      <c r="E914" s="1">
        <v>2018</v>
      </c>
      <c r="F914" t="s">
        <v>407</v>
      </c>
      <c r="G914" t="s">
        <v>408</v>
      </c>
      <c r="H914" t="s">
        <v>410</v>
      </c>
      <c r="I914" t="s">
        <v>7</v>
      </c>
      <c r="J914" t="s">
        <v>678</v>
      </c>
      <c r="K914" t="s">
        <v>678</v>
      </c>
      <c r="L914" s="41">
        <v>1974</v>
      </c>
      <c r="M914" s="41">
        <v>2755.5065999999997</v>
      </c>
    </row>
    <row r="915" spans="1:13" x14ac:dyDescent="0.2">
      <c r="A915" s="43" t="s">
        <v>676</v>
      </c>
      <c r="B915" s="43" t="s">
        <v>676</v>
      </c>
      <c r="C915" t="s">
        <v>421</v>
      </c>
      <c r="D915" s="1" t="s">
        <v>12</v>
      </c>
      <c r="E915" s="1">
        <v>2018</v>
      </c>
      <c r="F915" t="s">
        <v>422</v>
      </c>
      <c r="G915" t="s">
        <v>423</v>
      </c>
      <c r="H915" t="s">
        <v>261</v>
      </c>
      <c r="I915" t="s">
        <v>0</v>
      </c>
      <c r="J915" t="s">
        <v>678</v>
      </c>
      <c r="K915" t="s">
        <v>678</v>
      </c>
      <c r="L915" s="41">
        <v>1298</v>
      </c>
      <c r="M915" s="41">
        <v>2742.53</v>
      </c>
    </row>
    <row r="916" spans="1:13" x14ac:dyDescent="0.2">
      <c r="A916" s="43" t="s">
        <v>676</v>
      </c>
      <c r="B916" s="43" t="s">
        <v>676</v>
      </c>
      <c r="C916" t="s">
        <v>685</v>
      </c>
      <c r="D916" s="1" t="s">
        <v>80</v>
      </c>
      <c r="E916" s="1">
        <v>2018</v>
      </c>
      <c r="F916" t="s">
        <v>271</v>
      </c>
      <c r="G916" t="s">
        <v>272</v>
      </c>
      <c r="H916" t="s">
        <v>223</v>
      </c>
      <c r="I916" t="s">
        <v>31</v>
      </c>
      <c r="J916" t="s">
        <v>678</v>
      </c>
      <c r="K916" t="s">
        <v>678</v>
      </c>
      <c r="L916" s="41">
        <v>1727</v>
      </c>
      <c r="M916" s="41">
        <v>4517.28</v>
      </c>
    </row>
    <row r="917" spans="1:13" x14ac:dyDescent="0.2">
      <c r="A917" s="43" t="s">
        <v>676</v>
      </c>
      <c r="B917" s="43" t="s">
        <v>676</v>
      </c>
      <c r="C917" t="s">
        <v>413</v>
      </c>
      <c r="D917" s="1" t="s">
        <v>32</v>
      </c>
      <c r="E917" s="1">
        <v>2018</v>
      </c>
      <c r="F917" t="s">
        <v>162</v>
      </c>
      <c r="G917" t="s">
        <v>163</v>
      </c>
      <c r="H917" t="s">
        <v>415</v>
      </c>
      <c r="I917" t="s">
        <v>31</v>
      </c>
      <c r="J917" t="s">
        <v>678</v>
      </c>
      <c r="K917" t="s">
        <v>678</v>
      </c>
      <c r="L917" s="41">
        <v>5131.8900000000003</v>
      </c>
      <c r="M917" s="41">
        <v>9670.25</v>
      </c>
    </row>
    <row r="918" spans="1:13" x14ac:dyDescent="0.2">
      <c r="A918" s="43" t="s">
        <v>676</v>
      </c>
      <c r="B918" s="43" t="s">
        <v>676</v>
      </c>
      <c r="C918" t="s">
        <v>684</v>
      </c>
      <c r="D918" s="1" t="s">
        <v>9</v>
      </c>
      <c r="E918" s="1">
        <v>2018</v>
      </c>
      <c r="F918" t="s">
        <v>141</v>
      </c>
      <c r="G918" t="s">
        <v>142</v>
      </c>
      <c r="H918" t="s">
        <v>710</v>
      </c>
      <c r="I918" t="s">
        <v>2</v>
      </c>
      <c r="J918" t="s">
        <v>178</v>
      </c>
      <c r="K918" t="s">
        <v>178</v>
      </c>
      <c r="L918" s="41">
        <v>1100</v>
      </c>
      <c r="M918" s="41">
        <v>2565.21</v>
      </c>
    </row>
    <row r="919" spans="1:13" x14ac:dyDescent="0.2">
      <c r="A919" s="43" t="s">
        <v>676</v>
      </c>
      <c r="B919" s="43" t="s">
        <v>676</v>
      </c>
      <c r="C919" t="s">
        <v>273</v>
      </c>
      <c r="D919" s="1" t="s">
        <v>4</v>
      </c>
      <c r="E919" s="1">
        <v>2020</v>
      </c>
      <c r="F919" t="s">
        <v>274</v>
      </c>
      <c r="G919" t="s">
        <v>275</v>
      </c>
      <c r="H919" t="s">
        <v>228</v>
      </c>
      <c r="I919" t="s">
        <v>3</v>
      </c>
      <c r="J919" t="s">
        <v>178</v>
      </c>
      <c r="K919" t="s">
        <v>178</v>
      </c>
      <c r="L919" s="41">
        <v>1302.3499999999999</v>
      </c>
      <c r="M919" s="41">
        <v>5022.6400000000003</v>
      </c>
    </row>
    <row r="920" spans="1:13" x14ac:dyDescent="0.2">
      <c r="A920" s="43" t="s">
        <v>676</v>
      </c>
      <c r="B920" s="43" t="s">
        <v>676</v>
      </c>
      <c r="C920" t="s">
        <v>418</v>
      </c>
      <c r="D920" s="1" t="s">
        <v>6</v>
      </c>
      <c r="E920" s="1">
        <v>2018</v>
      </c>
      <c r="F920" t="s">
        <v>162</v>
      </c>
      <c r="G920" t="s">
        <v>163</v>
      </c>
      <c r="H920" t="s">
        <v>150</v>
      </c>
      <c r="I920" t="s">
        <v>63</v>
      </c>
      <c r="J920" t="s">
        <v>678</v>
      </c>
      <c r="K920" t="s">
        <v>678</v>
      </c>
      <c r="L920" s="41">
        <v>2376.27</v>
      </c>
      <c r="M920" s="41">
        <v>5437.09</v>
      </c>
    </row>
    <row r="921" spans="1:13" x14ac:dyDescent="0.2">
      <c r="A921" s="43" t="s">
        <v>676</v>
      </c>
      <c r="B921" s="43" t="s">
        <v>676</v>
      </c>
      <c r="C921" t="s">
        <v>320</v>
      </c>
      <c r="D921" s="1" t="s">
        <v>1</v>
      </c>
      <c r="E921" s="1">
        <v>2018</v>
      </c>
      <c r="F921" t="s">
        <v>141</v>
      </c>
      <c r="G921" t="s">
        <v>142</v>
      </c>
      <c r="H921" t="s">
        <v>245</v>
      </c>
      <c r="I921" t="s">
        <v>49</v>
      </c>
      <c r="J921" t="s">
        <v>678</v>
      </c>
      <c r="K921" t="s">
        <v>678</v>
      </c>
      <c r="L921" s="41">
        <v>1718.8</v>
      </c>
      <c r="M921" s="41">
        <v>5893.71</v>
      </c>
    </row>
    <row r="922" spans="1:13" x14ac:dyDescent="0.2">
      <c r="A922" s="43" t="s">
        <v>676</v>
      </c>
      <c r="B922" s="43" t="s">
        <v>676</v>
      </c>
      <c r="C922" t="s">
        <v>518</v>
      </c>
      <c r="D922" s="1" t="s">
        <v>10</v>
      </c>
      <c r="E922" s="1">
        <v>2020</v>
      </c>
      <c r="F922" t="s">
        <v>152</v>
      </c>
      <c r="G922" t="s">
        <v>153</v>
      </c>
      <c r="H922" t="s">
        <v>546</v>
      </c>
      <c r="I922" t="s">
        <v>2</v>
      </c>
      <c r="J922" t="s">
        <v>178</v>
      </c>
      <c r="K922" t="s">
        <v>178</v>
      </c>
      <c r="L922" s="41">
        <v>1725.83</v>
      </c>
      <c r="M922" s="41">
        <v>2069.9407809999998</v>
      </c>
    </row>
    <row r="923" spans="1:13" x14ac:dyDescent="0.2">
      <c r="A923" s="43" t="s">
        <v>676</v>
      </c>
      <c r="B923" s="43" t="s">
        <v>676</v>
      </c>
      <c r="C923" t="s">
        <v>201</v>
      </c>
      <c r="D923" s="1" t="s">
        <v>26</v>
      </c>
      <c r="E923" s="1">
        <v>2019</v>
      </c>
      <c r="F923" t="s">
        <v>152</v>
      </c>
      <c r="G923" t="s">
        <v>153</v>
      </c>
      <c r="H923" t="s">
        <v>205</v>
      </c>
      <c r="I923" t="s">
        <v>25</v>
      </c>
      <c r="J923" t="s">
        <v>678</v>
      </c>
      <c r="K923" t="s">
        <v>678</v>
      </c>
      <c r="L923" s="41">
        <v>1738</v>
      </c>
      <c r="M923" s="41">
        <v>2367.888559</v>
      </c>
    </row>
    <row r="924" spans="1:13" x14ac:dyDescent="0.2">
      <c r="A924" s="43" t="s">
        <v>676</v>
      </c>
      <c r="B924" s="43" t="s">
        <v>676</v>
      </c>
      <c r="C924" t="s">
        <v>421</v>
      </c>
      <c r="D924" s="1" t="s">
        <v>12</v>
      </c>
      <c r="E924" s="1">
        <v>2018</v>
      </c>
      <c r="F924" t="s">
        <v>422</v>
      </c>
      <c r="G924" t="s">
        <v>423</v>
      </c>
      <c r="H924" t="s">
        <v>261</v>
      </c>
      <c r="I924" t="s">
        <v>7</v>
      </c>
      <c r="J924" t="s">
        <v>678</v>
      </c>
      <c r="K924" t="s">
        <v>678</v>
      </c>
      <c r="L924" s="41">
        <v>1727</v>
      </c>
      <c r="M924" s="41">
        <v>3452.47</v>
      </c>
    </row>
    <row r="925" spans="1:13" x14ac:dyDescent="0.2">
      <c r="A925" s="43" t="s">
        <v>676</v>
      </c>
      <c r="B925" s="43" t="s">
        <v>676</v>
      </c>
      <c r="C925" t="s">
        <v>151</v>
      </c>
      <c r="D925" s="1" t="s">
        <v>22</v>
      </c>
      <c r="E925" s="1">
        <v>2021</v>
      </c>
      <c r="F925" t="s">
        <v>152</v>
      </c>
      <c r="G925" t="s">
        <v>153</v>
      </c>
      <c r="H925" t="s">
        <v>154</v>
      </c>
      <c r="I925" t="s">
        <v>21</v>
      </c>
      <c r="J925" t="s">
        <v>678</v>
      </c>
      <c r="K925" t="s">
        <v>678</v>
      </c>
      <c r="L925" s="41">
        <v>2026.8000000000002</v>
      </c>
      <c r="M925" s="41">
        <v>3173.43</v>
      </c>
    </row>
    <row r="926" spans="1:13" x14ac:dyDescent="0.2">
      <c r="A926" s="43" t="s">
        <v>676</v>
      </c>
      <c r="B926" s="43" t="s">
        <v>676</v>
      </c>
      <c r="C926" t="s">
        <v>320</v>
      </c>
      <c r="D926" s="1" t="s">
        <v>1</v>
      </c>
      <c r="E926" s="1">
        <v>2018</v>
      </c>
      <c r="F926" t="s">
        <v>141</v>
      </c>
      <c r="G926" t="s">
        <v>142</v>
      </c>
      <c r="H926" t="s">
        <v>258</v>
      </c>
      <c r="I926" t="s">
        <v>0</v>
      </c>
      <c r="J926" t="s">
        <v>678</v>
      </c>
      <c r="K926" t="s">
        <v>678</v>
      </c>
      <c r="L926" s="41">
        <v>1212</v>
      </c>
      <c r="M926" s="41">
        <v>4380.49</v>
      </c>
    </row>
    <row r="927" spans="1:13" x14ac:dyDescent="0.2">
      <c r="A927" s="43" t="s">
        <v>676</v>
      </c>
      <c r="B927" s="43" t="s">
        <v>676</v>
      </c>
      <c r="C927" t="s">
        <v>421</v>
      </c>
      <c r="D927" s="1" t="s">
        <v>12</v>
      </c>
      <c r="E927" s="1">
        <v>2018</v>
      </c>
      <c r="F927" t="s">
        <v>422</v>
      </c>
      <c r="G927" t="s">
        <v>423</v>
      </c>
      <c r="H927" t="s">
        <v>427</v>
      </c>
      <c r="I927" t="s">
        <v>61</v>
      </c>
      <c r="J927" t="s">
        <v>678</v>
      </c>
      <c r="K927" t="s">
        <v>678</v>
      </c>
      <c r="L927" s="41">
        <v>2245.1</v>
      </c>
      <c r="M927" s="41">
        <v>4326.8999999999996</v>
      </c>
    </row>
    <row r="928" spans="1:13" x14ac:dyDescent="0.2">
      <c r="A928" s="43" t="s">
        <v>676</v>
      </c>
      <c r="B928" s="43" t="s">
        <v>676</v>
      </c>
      <c r="C928" t="s">
        <v>418</v>
      </c>
      <c r="D928" s="1" t="s">
        <v>6</v>
      </c>
      <c r="E928" s="1">
        <v>2018</v>
      </c>
      <c r="F928" t="s">
        <v>162</v>
      </c>
      <c r="G928" t="s">
        <v>163</v>
      </c>
      <c r="H928" t="s">
        <v>420</v>
      </c>
      <c r="I928" t="s">
        <v>63</v>
      </c>
      <c r="J928" t="s">
        <v>678</v>
      </c>
      <c r="K928" t="s">
        <v>678</v>
      </c>
      <c r="L928" s="41">
        <v>2123.36</v>
      </c>
      <c r="M928" s="41">
        <v>5184.18</v>
      </c>
    </row>
    <row r="929" spans="1:13" x14ac:dyDescent="0.2">
      <c r="A929" s="43" t="s">
        <v>676</v>
      </c>
      <c r="B929" s="43" t="s">
        <v>676</v>
      </c>
      <c r="C929" t="s">
        <v>518</v>
      </c>
      <c r="D929" s="1" t="s">
        <v>10</v>
      </c>
      <c r="E929" s="1">
        <v>2020</v>
      </c>
      <c r="F929" t="s">
        <v>152</v>
      </c>
      <c r="G929" t="s">
        <v>153</v>
      </c>
      <c r="H929" t="s">
        <v>528</v>
      </c>
      <c r="I929" t="s">
        <v>2</v>
      </c>
      <c r="J929" t="s">
        <v>178</v>
      </c>
      <c r="K929" t="s">
        <v>178</v>
      </c>
      <c r="L929" s="41">
        <v>1239.5900000000001</v>
      </c>
      <c r="M929" s="41">
        <v>1607.2876690000003</v>
      </c>
    </row>
    <row r="930" spans="1:13" x14ac:dyDescent="0.2">
      <c r="A930" s="43" t="s">
        <v>676</v>
      </c>
      <c r="B930" s="43" t="s">
        <v>676</v>
      </c>
      <c r="C930" t="s">
        <v>411</v>
      </c>
      <c r="D930" s="1" t="s">
        <v>20</v>
      </c>
      <c r="E930" s="1">
        <v>2018</v>
      </c>
      <c r="F930" t="s">
        <v>159</v>
      </c>
      <c r="G930" t="s">
        <v>160</v>
      </c>
      <c r="H930" t="s">
        <v>412</v>
      </c>
      <c r="I930" t="s">
        <v>7</v>
      </c>
      <c r="J930" t="s">
        <v>678</v>
      </c>
      <c r="K930" t="s">
        <v>678</v>
      </c>
      <c r="L930" s="41">
        <v>1727</v>
      </c>
      <c r="M930" s="41">
        <v>2407.96</v>
      </c>
    </row>
    <row r="931" spans="1:13" x14ac:dyDescent="0.2">
      <c r="A931" s="43" t="s">
        <v>676</v>
      </c>
      <c r="B931" s="43" t="s">
        <v>676</v>
      </c>
      <c r="C931" t="s">
        <v>411</v>
      </c>
      <c r="D931" s="1" t="s">
        <v>20</v>
      </c>
      <c r="E931" s="1">
        <v>2018</v>
      </c>
      <c r="F931" t="s">
        <v>159</v>
      </c>
      <c r="G931" t="s">
        <v>160</v>
      </c>
      <c r="H931" t="s">
        <v>270</v>
      </c>
      <c r="I931" t="s">
        <v>7</v>
      </c>
      <c r="J931" t="s">
        <v>678</v>
      </c>
      <c r="K931" t="s">
        <v>678</v>
      </c>
      <c r="L931" s="41">
        <v>1727</v>
      </c>
      <c r="M931" s="41">
        <v>2407.96</v>
      </c>
    </row>
    <row r="932" spans="1:13" x14ac:dyDescent="0.2">
      <c r="A932" s="43" t="s">
        <v>676</v>
      </c>
      <c r="B932" s="43" t="s">
        <v>676</v>
      </c>
      <c r="C932" t="s">
        <v>421</v>
      </c>
      <c r="D932" s="1" t="s">
        <v>12</v>
      </c>
      <c r="E932" s="1">
        <v>2018</v>
      </c>
      <c r="F932" t="s">
        <v>422</v>
      </c>
      <c r="G932" t="s">
        <v>423</v>
      </c>
      <c r="H932" t="s">
        <v>424</v>
      </c>
      <c r="I932" t="s">
        <v>7</v>
      </c>
      <c r="J932" t="s">
        <v>678</v>
      </c>
      <c r="K932" t="s">
        <v>678</v>
      </c>
      <c r="L932" s="41">
        <v>1727</v>
      </c>
      <c r="M932" s="41">
        <v>3452.47</v>
      </c>
    </row>
    <row r="933" spans="1:13" x14ac:dyDescent="0.2">
      <c r="A933" s="43" t="s">
        <v>676</v>
      </c>
      <c r="B933" s="43" t="s">
        <v>676</v>
      </c>
      <c r="C933" t="s">
        <v>438</v>
      </c>
      <c r="D933" s="1" t="s">
        <v>19</v>
      </c>
      <c r="E933" s="1">
        <v>2019</v>
      </c>
      <c r="F933" t="s">
        <v>439</v>
      </c>
      <c r="G933" t="s">
        <v>440</v>
      </c>
      <c r="H933" t="s">
        <v>486</v>
      </c>
      <c r="I933" t="s">
        <v>2</v>
      </c>
      <c r="J933" t="s">
        <v>396</v>
      </c>
      <c r="K933" t="s">
        <v>396</v>
      </c>
      <c r="L933" s="41">
        <v>1122.2</v>
      </c>
      <c r="M933" s="41">
        <v>3112.55</v>
      </c>
    </row>
    <row r="934" spans="1:13" x14ac:dyDescent="0.2">
      <c r="A934" s="43" t="s">
        <v>676</v>
      </c>
      <c r="B934" s="43" t="s">
        <v>676</v>
      </c>
      <c r="C934" t="s">
        <v>233</v>
      </c>
      <c r="D934" s="1" t="s">
        <v>39</v>
      </c>
      <c r="E934" s="1">
        <v>2019</v>
      </c>
      <c r="F934" t="s">
        <v>234</v>
      </c>
      <c r="G934" t="s">
        <v>235</v>
      </c>
      <c r="H934" t="s">
        <v>223</v>
      </c>
      <c r="I934" t="s">
        <v>38</v>
      </c>
      <c r="J934" t="s">
        <v>678</v>
      </c>
      <c r="K934" t="s">
        <v>678</v>
      </c>
      <c r="L934" s="41">
        <v>1122.19</v>
      </c>
      <c r="M934" s="41">
        <v>3029.39</v>
      </c>
    </row>
    <row r="935" spans="1:13" x14ac:dyDescent="0.2">
      <c r="A935" s="43" t="s">
        <v>676</v>
      </c>
      <c r="B935" s="43" t="s">
        <v>676</v>
      </c>
      <c r="C935" t="s">
        <v>357</v>
      </c>
      <c r="D935" s="1" t="s">
        <v>60</v>
      </c>
      <c r="E935" s="1">
        <v>2016</v>
      </c>
      <c r="F935" t="s">
        <v>344</v>
      </c>
      <c r="G935" t="s">
        <v>345</v>
      </c>
      <c r="H935" t="s">
        <v>223</v>
      </c>
      <c r="I935" t="s">
        <v>50</v>
      </c>
      <c r="J935" t="s">
        <v>678</v>
      </c>
      <c r="K935" t="s">
        <v>678</v>
      </c>
      <c r="L935" s="41">
        <v>1341.92</v>
      </c>
      <c r="M935" s="41">
        <v>3792.68</v>
      </c>
    </row>
    <row r="936" spans="1:13" x14ac:dyDescent="0.2">
      <c r="A936" s="43" t="s">
        <v>676</v>
      </c>
      <c r="B936" s="43" t="s">
        <v>676</v>
      </c>
      <c r="C936" t="s">
        <v>518</v>
      </c>
      <c r="D936" s="1" t="s">
        <v>10</v>
      </c>
      <c r="E936" s="1">
        <v>2020</v>
      </c>
      <c r="F936" t="s">
        <v>152</v>
      </c>
      <c r="G936" t="s">
        <v>153</v>
      </c>
      <c r="H936" t="s">
        <v>533</v>
      </c>
      <c r="I936" t="s">
        <v>2</v>
      </c>
      <c r="J936" t="s">
        <v>178</v>
      </c>
      <c r="K936" t="s">
        <v>178</v>
      </c>
      <c r="L936" s="41">
        <v>1239.6000000000001</v>
      </c>
      <c r="M936" s="41">
        <v>1607.296848</v>
      </c>
    </row>
    <row r="937" spans="1:13" x14ac:dyDescent="0.2">
      <c r="A937" s="43" t="s">
        <v>676</v>
      </c>
      <c r="B937" s="43" t="s">
        <v>676</v>
      </c>
      <c r="C937" t="s">
        <v>430</v>
      </c>
      <c r="D937" s="1" t="s">
        <v>765</v>
      </c>
      <c r="E937" s="1">
        <v>2019</v>
      </c>
      <c r="F937" t="s">
        <v>764</v>
      </c>
      <c r="G937" t="s">
        <v>763</v>
      </c>
      <c r="H937" t="s">
        <v>244</v>
      </c>
      <c r="I937" t="s">
        <v>46</v>
      </c>
      <c r="J937" t="s">
        <v>678</v>
      </c>
      <c r="K937" t="s">
        <v>678</v>
      </c>
      <c r="L937" s="41">
        <v>1061.6400000000001</v>
      </c>
      <c r="M937" s="41">
        <v>1535.65</v>
      </c>
    </row>
    <row r="938" spans="1:13" x14ac:dyDescent="0.2">
      <c r="A938" s="43" t="s">
        <v>676</v>
      </c>
      <c r="B938" s="43" t="s">
        <v>676</v>
      </c>
      <c r="C938" t="s">
        <v>421</v>
      </c>
      <c r="D938" s="1" t="s">
        <v>12</v>
      </c>
      <c r="E938" s="1">
        <v>2018</v>
      </c>
      <c r="F938" t="s">
        <v>422</v>
      </c>
      <c r="G938" t="s">
        <v>423</v>
      </c>
      <c r="H938" t="s">
        <v>427</v>
      </c>
      <c r="I938" t="s">
        <v>61</v>
      </c>
      <c r="J938" t="s">
        <v>678</v>
      </c>
      <c r="K938" t="s">
        <v>678</v>
      </c>
      <c r="L938" s="41">
        <v>2245.1</v>
      </c>
      <c r="M938" s="41">
        <v>4326.8999999999996</v>
      </c>
    </row>
    <row r="939" spans="1:13" x14ac:dyDescent="0.2">
      <c r="A939" s="43" t="s">
        <v>676</v>
      </c>
      <c r="B939" s="43" t="s">
        <v>676</v>
      </c>
      <c r="C939" t="s">
        <v>682</v>
      </c>
      <c r="D939" s="1" t="s">
        <v>28</v>
      </c>
      <c r="E939" s="1">
        <v>2018</v>
      </c>
      <c r="F939" t="s">
        <v>344</v>
      </c>
      <c r="G939" t="s">
        <v>345</v>
      </c>
      <c r="H939" t="s">
        <v>402</v>
      </c>
      <c r="I939" t="s">
        <v>27</v>
      </c>
      <c r="J939" t="s">
        <v>678</v>
      </c>
      <c r="K939" t="s">
        <v>678</v>
      </c>
      <c r="L939" s="41">
        <v>1212</v>
      </c>
      <c r="M939" s="41">
        <v>2801.81</v>
      </c>
    </row>
    <row r="940" spans="1:13" x14ac:dyDescent="0.2">
      <c r="A940" s="43" t="s">
        <v>676</v>
      </c>
      <c r="B940" s="43" t="s">
        <v>676</v>
      </c>
      <c r="C940" t="s">
        <v>684</v>
      </c>
      <c r="D940" s="1" t="s">
        <v>9</v>
      </c>
      <c r="E940" s="1">
        <v>2018</v>
      </c>
      <c r="F940" t="s">
        <v>141</v>
      </c>
      <c r="G940" t="s">
        <v>142</v>
      </c>
      <c r="H940" t="s">
        <v>728</v>
      </c>
      <c r="I940" t="s">
        <v>2</v>
      </c>
      <c r="J940" t="s">
        <v>178</v>
      </c>
      <c r="K940" t="s">
        <v>178</v>
      </c>
      <c r="L940" s="41">
        <v>1100</v>
      </c>
      <c r="M940" s="41">
        <v>2565.21</v>
      </c>
    </row>
    <row r="941" spans="1:13" x14ac:dyDescent="0.2">
      <c r="A941" s="43" t="s">
        <v>676</v>
      </c>
      <c r="B941" s="43" t="s">
        <v>676</v>
      </c>
      <c r="C941" t="s">
        <v>158</v>
      </c>
      <c r="D941" s="1" t="s">
        <v>16</v>
      </c>
      <c r="E941" s="1">
        <v>2018</v>
      </c>
      <c r="F941" t="s">
        <v>159</v>
      </c>
      <c r="G941" t="s">
        <v>160</v>
      </c>
      <c r="H941" t="s">
        <v>148</v>
      </c>
      <c r="I941" t="s">
        <v>15</v>
      </c>
      <c r="J941" t="s">
        <v>678</v>
      </c>
      <c r="K941" t="s">
        <v>678</v>
      </c>
      <c r="L941" s="41">
        <v>1298</v>
      </c>
      <c r="M941" s="41">
        <v>2245.6999999999998</v>
      </c>
    </row>
    <row r="942" spans="1:13" x14ac:dyDescent="0.2">
      <c r="A942" s="43" t="s">
        <v>676</v>
      </c>
      <c r="B942" s="43" t="s">
        <v>676</v>
      </c>
      <c r="C942" t="s">
        <v>421</v>
      </c>
      <c r="D942" s="1" t="s">
        <v>12</v>
      </c>
      <c r="E942" s="1">
        <v>2018</v>
      </c>
      <c r="F942" t="s">
        <v>422</v>
      </c>
      <c r="G942" t="s">
        <v>423</v>
      </c>
      <c r="H942" t="s">
        <v>426</v>
      </c>
      <c r="I942" t="s">
        <v>51</v>
      </c>
      <c r="J942" t="s">
        <v>678</v>
      </c>
      <c r="K942" t="s">
        <v>678</v>
      </c>
      <c r="L942" s="41">
        <v>1727</v>
      </c>
      <c r="M942" s="41">
        <v>3479.61</v>
      </c>
    </row>
    <row r="943" spans="1:13" x14ac:dyDescent="0.2">
      <c r="A943" s="43" t="s">
        <v>676</v>
      </c>
      <c r="B943" s="43" t="s">
        <v>676</v>
      </c>
      <c r="C943" t="s">
        <v>401</v>
      </c>
      <c r="D943" s="1" t="s">
        <v>45</v>
      </c>
      <c r="E943" s="1">
        <v>2018</v>
      </c>
      <c r="F943" t="s">
        <v>159</v>
      </c>
      <c r="G943" t="s">
        <v>160</v>
      </c>
      <c r="H943" t="s">
        <v>239</v>
      </c>
      <c r="I943" t="s">
        <v>29</v>
      </c>
      <c r="J943" t="s">
        <v>678</v>
      </c>
      <c r="K943" t="s">
        <v>678</v>
      </c>
      <c r="L943" s="41">
        <v>1727</v>
      </c>
      <c r="M943" s="41">
        <v>2641.1</v>
      </c>
    </row>
    <row r="944" spans="1:13" x14ac:dyDescent="0.2">
      <c r="A944" s="43" t="s">
        <v>676</v>
      </c>
      <c r="B944" s="43" t="s">
        <v>676</v>
      </c>
      <c r="C944" t="s">
        <v>430</v>
      </c>
      <c r="D944" s="1" t="s">
        <v>765</v>
      </c>
      <c r="E944" s="1">
        <v>2019</v>
      </c>
      <c r="F944" t="s">
        <v>764</v>
      </c>
      <c r="G944" t="s">
        <v>763</v>
      </c>
      <c r="H944" t="s">
        <v>245</v>
      </c>
      <c r="I944" t="s">
        <v>46</v>
      </c>
      <c r="J944" t="s">
        <v>678</v>
      </c>
      <c r="K944" t="s">
        <v>678</v>
      </c>
      <c r="L944" s="41">
        <v>1061.6400000000001</v>
      </c>
      <c r="M944" s="41">
        <v>1535.65</v>
      </c>
    </row>
    <row r="945" spans="1:13" x14ac:dyDescent="0.2">
      <c r="A945" s="43" t="s">
        <v>676</v>
      </c>
      <c r="B945" s="43" t="s">
        <v>676</v>
      </c>
      <c r="C945" t="s">
        <v>406</v>
      </c>
      <c r="D945" s="1" t="s">
        <v>30</v>
      </c>
      <c r="E945" s="1">
        <v>2018</v>
      </c>
      <c r="F945" t="s">
        <v>407</v>
      </c>
      <c r="G945" t="s">
        <v>408</v>
      </c>
      <c r="H945" t="s">
        <v>204</v>
      </c>
      <c r="I945" t="s">
        <v>29</v>
      </c>
      <c r="J945" t="s">
        <v>678</v>
      </c>
      <c r="K945" t="s">
        <v>678</v>
      </c>
      <c r="L945" s="41">
        <v>2245.1</v>
      </c>
      <c r="M945" s="41">
        <v>3158.5498824924002</v>
      </c>
    </row>
    <row r="946" spans="1:13" x14ac:dyDescent="0.2">
      <c r="A946" s="43" t="s">
        <v>676</v>
      </c>
      <c r="B946" s="43" t="s">
        <v>676</v>
      </c>
      <c r="C946" t="s">
        <v>682</v>
      </c>
      <c r="D946" s="1" t="s">
        <v>28</v>
      </c>
      <c r="E946" s="1">
        <v>2018</v>
      </c>
      <c r="F946" t="s">
        <v>344</v>
      </c>
      <c r="G946" t="s">
        <v>345</v>
      </c>
      <c r="H946" t="s">
        <v>426</v>
      </c>
      <c r="I946" t="s">
        <v>27</v>
      </c>
      <c r="J946" t="s">
        <v>678</v>
      </c>
      <c r="K946" t="s">
        <v>678</v>
      </c>
      <c r="L946" s="41">
        <v>1212</v>
      </c>
      <c r="M946" s="41">
        <v>2801.81</v>
      </c>
    </row>
    <row r="947" spans="1:13" x14ac:dyDescent="0.2">
      <c r="A947" s="43" t="s">
        <v>676</v>
      </c>
      <c r="B947" s="43" t="s">
        <v>676</v>
      </c>
      <c r="C947" t="s">
        <v>418</v>
      </c>
      <c r="D947" s="1" t="s">
        <v>6</v>
      </c>
      <c r="E947" s="1">
        <v>2018</v>
      </c>
      <c r="F947" t="s">
        <v>162</v>
      </c>
      <c r="G947" t="s">
        <v>163</v>
      </c>
      <c r="H947" t="s">
        <v>241</v>
      </c>
      <c r="I947" t="s">
        <v>63</v>
      </c>
      <c r="J947" t="s">
        <v>678</v>
      </c>
      <c r="K947" t="s">
        <v>678</v>
      </c>
      <c r="L947" s="41">
        <v>2550.34</v>
      </c>
      <c r="M947" s="41">
        <v>5611.16</v>
      </c>
    </row>
    <row r="948" spans="1:13" x14ac:dyDescent="0.2">
      <c r="A948" s="43" t="s">
        <v>676</v>
      </c>
      <c r="B948" s="43" t="s">
        <v>676</v>
      </c>
      <c r="C948" t="s">
        <v>430</v>
      </c>
      <c r="D948" s="1" t="s">
        <v>765</v>
      </c>
      <c r="E948" s="1">
        <v>2019</v>
      </c>
      <c r="F948" t="s">
        <v>764</v>
      </c>
      <c r="G948" t="s">
        <v>763</v>
      </c>
      <c r="H948" t="s">
        <v>172</v>
      </c>
      <c r="I948" t="s">
        <v>46</v>
      </c>
      <c r="J948" t="s">
        <v>678</v>
      </c>
      <c r="K948" t="s">
        <v>678</v>
      </c>
      <c r="L948" s="41">
        <v>1061.6400000000001</v>
      </c>
      <c r="M948" s="41">
        <v>1535.65</v>
      </c>
    </row>
    <row r="949" spans="1:13" x14ac:dyDescent="0.2">
      <c r="A949" s="43" t="s">
        <v>676</v>
      </c>
      <c r="B949" s="43" t="s">
        <v>676</v>
      </c>
      <c r="C949" t="s">
        <v>357</v>
      </c>
      <c r="D949" s="1" t="s">
        <v>60</v>
      </c>
      <c r="E949" s="1">
        <v>2016</v>
      </c>
      <c r="F949" t="s">
        <v>344</v>
      </c>
      <c r="G949" t="s">
        <v>345</v>
      </c>
      <c r="H949" t="s">
        <v>358</v>
      </c>
      <c r="I949" t="s">
        <v>50</v>
      </c>
      <c r="J949" t="s">
        <v>678</v>
      </c>
      <c r="K949" t="s">
        <v>678</v>
      </c>
      <c r="L949" s="41">
        <v>1341.92</v>
      </c>
      <c r="M949" s="41">
        <v>3792.68</v>
      </c>
    </row>
    <row r="950" spans="1:13" x14ac:dyDescent="0.2">
      <c r="A950" s="43" t="s">
        <v>676</v>
      </c>
      <c r="B950" s="43" t="s">
        <v>676</v>
      </c>
      <c r="C950" t="s">
        <v>357</v>
      </c>
      <c r="D950" s="1" t="s">
        <v>60</v>
      </c>
      <c r="E950" s="1">
        <v>2016</v>
      </c>
      <c r="F950" t="s">
        <v>344</v>
      </c>
      <c r="G950" t="s">
        <v>345</v>
      </c>
      <c r="H950" t="s">
        <v>361</v>
      </c>
      <c r="I950" t="s">
        <v>50</v>
      </c>
      <c r="J950" t="s">
        <v>678</v>
      </c>
      <c r="K950" t="s">
        <v>678</v>
      </c>
      <c r="L950" s="41">
        <v>1341.92</v>
      </c>
      <c r="M950" s="41">
        <v>3792.68</v>
      </c>
    </row>
    <row r="951" spans="1:13" x14ac:dyDescent="0.2">
      <c r="A951" s="43" t="s">
        <v>676</v>
      </c>
      <c r="B951" s="43" t="s">
        <v>676</v>
      </c>
      <c r="C951" t="s">
        <v>233</v>
      </c>
      <c r="D951" s="1" t="s">
        <v>39</v>
      </c>
      <c r="E951" s="1">
        <v>2019</v>
      </c>
      <c r="F951" t="s">
        <v>234</v>
      </c>
      <c r="G951" t="s">
        <v>235</v>
      </c>
      <c r="H951" t="s">
        <v>223</v>
      </c>
      <c r="I951" t="s">
        <v>38</v>
      </c>
      <c r="J951" t="s">
        <v>678</v>
      </c>
      <c r="K951" t="s">
        <v>678</v>
      </c>
      <c r="L951" s="41">
        <v>1122.19</v>
      </c>
      <c r="M951" s="41">
        <v>3029.39</v>
      </c>
    </row>
    <row r="952" spans="1:13" x14ac:dyDescent="0.2">
      <c r="A952" s="43" t="s">
        <v>676</v>
      </c>
      <c r="B952" s="43" t="s">
        <v>676</v>
      </c>
      <c r="C952" t="s">
        <v>421</v>
      </c>
      <c r="D952" s="1" t="s">
        <v>12</v>
      </c>
      <c r="E952" s="1">
        <v>2018</v>
      </c>
      <c r="F952" t="s">
        <v>422</v>
      </c>
      <c r="G952" t="s">
        <v>423</v>
      </c>
      <c r="H952" t="s">
        <v>261</v>
      </c>
      <c r="I952" t="s">
        <v>7</v>
      </c>
      <c r="J952" t="s">
        <v>678</v>
      </c>
      <c r="K952" t="s">
        <v>678</v>
      </c>
      <c r="L952" s="41">
        <v>1727</v>
      </c>
      <c r="M952" s="41">
        <v>3452.47</v>
      </c>
    </row>
    <row r="953" spans="1:13" x14ac:dyDescent="0.2">
      <c r="A953" s="43" t="s">
        <v>676</v>
      </c>
      <c r="B953" s="43" t="s">
        <v>676</v>
      </c>
      <c r="C953" t="s">
        <v>684</v>
      </c>
      <c r="D953" s="1" t="s">
        <v>9</v>
      </c>
      <c r="E953" s="1">
        <v>2018</v>
      </c>
      <c r="F953" t="s">
        <v>141</v>
      </c>
      <c r="G953" t="s">
        <v>142</v>
      </c>
      <c r="H953" t="s">
        <v>725</v>
      </c>
      <c r="I953" t="s">
        <v>2</v>
      </c>
      <c r="J953" t="s">
        <v>178</v>
      </c>
      <c r="K953" t="s">
        <v>178</v>
      </c>
      <c r="L953" s="41">
        <v>1145.68</v>
      </c>
      <c r="M953" s="41">
        <v>2641.19</v>
      </c>
    </row>
    <row r="954" spans="1:13" x14ac:dyDescent="0.2">
      <c r="A954" s="43" t="s">
        <v>676</v>
      </c>
      <c r="B954" s="43" t="s">
        <v>676</v>
      </c>
      <c r="C954" t="s">
        <v>391</v>
      </c>
      <c r="D954" s="1" t="s">
        <v>24</v>
      </c>
      <c r="E954" s="1">
        <v>2019</v>
      </c>
      <c r="F954" t="s">
        <v>392</v>
      </c>
      <c r="G954" t="s">
        <v>393</v>
      </c>
      <c r="H954" t="s">
        <v>394</v>
      </c>
      <c r="I954" t="s">
        <v>7</v>
      </c>
      <c r="J954" t="s">
        <v>678</v>
      </c>
      <c r="K954" t="s">
        <v>678</v>
      </c>
      <c r="L954" s="41">
        <v>2167</v>
      </c>
      <c r="M954" s="41">
        <v>3106.74</v>
      </c>
    </row>
    <row r="955" spans="1:13" x14ac:dyDescent="0.2">
      <c r="A955" s="43" t="s">
        <v>676</v>
      </c>
      <c r="B955" s="43" t="s">
        <v>676</v>
      </c>
      <c r="C955" t="s">
        <v>438</v>
      </c>
      <c r="D955" s="1" t="s">
        <v>19</v>
      </c>
      <c r="E955" s="1">
        <v>2019</v>
      </c>
      <c r="F955" t="s">
        <v>439</v>
      </c>
      <c r="G955" t="s">
        <v>440</v>
      </c>
      <c r="H955" t="s">
        <v>466</v>
      </c>
      <c r="I955" t="s">
        <v>2</v>
      </c>
      <c r="J955" t="s">
        <v>178</v>
      </c>
      <c r="K955" t="s">
        <v>178</v>
      </c>
      <c r="L955" s="41">
        <v>1122.2</v>
      </c>
      <c r="M955" s="41">
        <v>3112.55</v>
      </c>
    </row>
    <row r="956" spans="1:13" x14ac:dyDescent="0.2">
      <c r="A956" s="43" t="s">
        <v>676</v>
      </c>
      <c r="B956" s="43" t="s">
        <v>676</v>
      </c>
      <c r="C956" t="s">
        <v>411</v>
      </c>
      <c r="D956" s="1" t="s">
        <v>20</v>
      </c>
      <c r="E956" s="1">
        <v>2018</v>
      </c>
      <c r="F956" t="s">
        <v>159</v>
      </c>
      <c r="G956" t="s">
        <v>160</v>
      </c>
      <c r="H956" t="s">
        <v>337</v>
      </c>
      <c r="I956" t="s">
        <v>0</v>
      </c>
      <c r="J956" t="s">
        <v>678</v>
      </c>
      <c r="K956" t="s">
        <v>678</v>
      </c>
      <c r="L956" s="41">
        <v>1727</v>
      </c>
      <c r="M956" s="41">
        <v>2407.96</v>
      </c>
    </row>
    <row r="957" spans="1:13" x14ac:dyDescent="0.2">
      <c r="A957" s="43" t="s">
        <v>676</v>
      </c>
      <c r="B957" s="43" t="s">
        <v>676</v>
      </c>
      <c r="C957" t="s">
        <v>273</v>
      </c>
      <c r="D957" s="1" t="s">
        <v>4</v>
      </c>
      <c r="E957" s="1">
        <v>2020</v>
      </c>
      <c r="F957" t="s">
        <v>274</v>
      </c>
      <c r="G957" t="s">
        <v>275</v>
      </c>
      <c r="H957" t="s">
        <v>306</v>
      </c>
      <c r="I957" t="s">
        <v>3</v>
      </c>
      <c r="J957" t="s">
        <v>178</v>
      </c>
      <c r="K957" t="s">
        <v>178</v>
      </c>
      <c r="L957" s="41">
        <v>1302.3499999999999</v>
      </c>
      <c r="M957" s="41">
        <v>5022.6400000000003</v>
      </c>
    </row>
    <row r="958" spans="1:13" x14ac:dyDescent="0.2">
      <c r="A958" s="43" t="s">
        <v>676</v>
      </c>
      <c r="B958" s="43" t="s">
        <v>676</v>
      </c>
      <c r="C958" t="s">
        <v>682</v>
      </c>
      <c r="D958" s="1" t="s">
        <v>28</v>
      </c>
      <c r="E958" s="1">
        <v>2018</v>
      </c>
      <c r="F958" t="s">
        <v>344</v>
      </c>
      <c r="G958" t="s">
        <v>345</v>
      </c>
      <c r="H958" t="s">
        <v>265</v>
      </c>
      <c r="I958" t="s">
        <v>27</v>
      </c>
      <c r="J958" t="s">
        <v>678</v>
      </c>
      <c r="K958" t="s">
        <v>678</v>
      </c>
      <c r="L958" s="41">
        <v>1212</v>
      </c>
      <c r="M958" s="41">
        <v>2801.81</v>
      </c>
    </row>
    <row r="959" spans="1:13" x14ac:dyDescent="0.2">
      <c r="A959" s="43" t="s">
        <v>676</v>
      </c>
      <c r="B959" s="43" t="s">
        <v>676</v>
      </c>
      <c r="C959" t="s">
        <v>273</v>
      </c>
      <c r="D959" s="1" t="s">
        <v>4</v>
      </c>
      <c r="E959" s="1">
        <v>2020</v>
      </c>
      <c r="F959" t="s">
        <v>274</v>
      </c>
      <c r="G959" t="s">
        <v>275</v>
      </c>
      <c r="H959" t="s">
        <v>294</v>
      </c>
      <c r="I959" t="s">
        <v>3</v>
      </c>
      <c r="J959" t="s">
        <v>178</v>
      </c>
      <c r="K959" t="s">
        <v>178</v>
      </c>
      <c r="L959" s="41">
        <v>1302.3499999999999</v>
      </c>
      <c r="M959" s="41">
        <v>5022.6400000000003</v>
      </c>
    </row>
    <row r="960" spans="1:13" x14ac:dyDescent="0.2">
      <c r="A960" s="43" t="s">
        <v>676</v>
      </c>
      <c r="B960" s="43" t="s">
        <v>676</v>
      </c>
      <c r="C960" t="s">
        <v>684</v>
      </c>
      <c r="D960" s="1" t="s">
        <v>9</v>
      </c>
      <c r="E960" s="1">
        <v>2018</v>
      </c>
      <c r="F960" t="s">
        <v>141</v>
      </c>
      <c r="G960" t="s">
        <v>142</v>
      </c>
      <c r="H960" t="s">
        <v>686</v>
      </c>
      <c r="I960" t="s">
        <v>2</v>
      </c>
      <c r="J960" t="s">
        <v>178</v>
      </c>
      <c r="K960" t="s">
        <v>178</v>
      </c>
      <c r="L960" s="41">
        <v>1145.68</v>
      </c>
      <c r="M960" s="41">
        <v>2641.19</v>
      </c>
    </row>
    <row r="961" spans="1:13" x14ac:dyDescent="0.2">
      <c r="A961" s="43" t="s">
        <v>676</v>
      </c>
      <c r="B961" s="43" t="s">
        <v>676</v>
      </c>
      <c r="C961" t="s">
        <v>320</v>
      </c>
      <c r="D961" s="1" t="s">
        <v>1</v>
      </c>
      <c r="E961" s="1">
        <v>2018</v>
      </c>
      <c r="F961" t="s">
        <v>141</v>
      </c>
      <c r="G961" t="s">
        <v>142</v>
      </c>
      <c r="H961" t="s">
        <v>325</v>
      </c>
      <c r="I961" t="s">
        <v>49</v>
      </c>
      <c r="J961" t="s">
        <v>678</v>
      </c>
      <c r="K961" t="s">
        <v>678</v>
      </c>
      <c r="L961" s="41">
        <v>1718.8</v>
      </c>
      <c r="M961" s="41">
        <v>5893.71</v>
      </c>
    </row>
    <row r="962" spans="1:13" x14ac:dyDescent="0.2">
      <c r="A962" s="43" t="s">
        <v>676</v>
      </c>
      <c r="B962" s="43" t="s">
        <v>676</v>
      </c>
      <c r="C962" t="s">
        <v>161</v>
      </c>
      <c r="D962" s="1" t="s">
        <v>105</v>
      </c>
      <c r="E962" s="1">
        <v>2021</v>
      </c>
      <c r="F962" t="s">
        <v>162</v>
      </c>
      <c r="G962" t="s">
        <v>163</v>
      </c>
      <c r="H962" t="s">
        <v>164</v>
      </c>
      <c r="I962" t="s">
        <v>104</v>
      </c>
      <c r="J962" t="s">
        <v>165</v>
      </c>
      <c r="K962" t="s">
        <v>165</v>
      </c>
      <c r="L962" s="41">
        <v>6600</v>
      </c>
      <c r="M962" s="41">
        <v>9202.8700000000008</v>
      </c>
    </row>
    <row r="963" spans="1:13" x14ac:dyDescent="0.2">
      <c r="A963" s="43" t="s">
        <v>676</v>
      </c>
      <c r="B963" s="43" t="s">
        <v>676</v>
      </c>
      <c r="C963" t="s">
        <v>517</v>
      </c>
      <c r="D963" s="1" t="s">
        <v>85</v>
      </c>
      <c r="E963" s="1">
        <v>2018</v>
      </c>
      <c r="F963" t="s">
        <v>159</v>
      </c>
      <c r="G963" t="s">
        <v>160</v>
      </c>
      <c r="H963" t="s">
        <v>244</v>
      </c>
      <c r="I963" t="s">
        <v>0</v>
      </c>
      <c r="J963" t="s">
        <v>678</v>
      </c>
      <c r="K963" t="s">
        <v>678</v>
      </c>
      <c r="L963" s="41">
        <v>1298</v>
      </c>
      <c r="M963" s="41">
        <v>1694</v>
      </c>
    </row>
    <row r="964" spans="1:13" x14ac:dyDescent="0.2">
      <c r="A964" s="43" t="s">
        <v>676</v>
      </c>
      <c r="B964" s="43" t="s">
        <v>676</v>
      </c>
      <c r="C964" t="s">
        <v>600</v>
      </c>
      <c r="D964" s="1" t="s">
        <v>37</v>
      </c>
      <c r="E964" s="1">
        <v>2020</v>
      </c>
      <c r="F964" t="s">
        <v>152</v>
      </c>
      <c r="G964" t="s">
        <v>153</v>
      </c>
      <c r="H964" t="s">
        <v>150</v>
      </c>
      <c r="I964" t="s">
        <v>92</v>
      </c>
      <c r="J964" t="s">
        <v>678</v>
      </c>
      <c r="K964" t="s">
        <v>678</v>
      </c>
      <c r="L964" s="41">
        <v>1995.7900000000002</v>
      </c>
      <c r="M964" s="41">
        <v>3191.65</v>
      </c>
    </row>
    <row r="965" spans="1:13" x14ac:dyDescent="0.2">
      <c r="A965" s="43" t="s">
        <v>676</v>
      </c>
      <c r="B965" s="43" t="s">
        <v>676</v>
      </c>
      <c r="C965" t="s">
        <v>188</v>
      </c>
      <c r="D965" s="1" t="s">
        <v>72</v>
      </c>
      <c r="E965" s="1">
        <v>2021</v>
      </c>
      <c r="F965" t="s">
        <v>162</v>
      </c>
      <c r="G965" t="s">
        <v>163</v>
      </c>
      <c r="H965" t="s">
        <v>189</v>
      </c>
      <c r="I965" t="s">
        <v>64</v>
      </c>
      <c r="J965" t="s">
        <v>678</v>
      </c>
      <c r="K965" t="s">
        <v>678</v>
      </c>
      <c r="L965" s="41">
        <v>1358.02</v>
      </c>
      <c r="M965" s="41">
        <v>1358.02</v>
      </c>
    </row>
    <row r="966" spans="1:13" x14ac:dyDescent="0.2">
      <c r="A966" s="43" t="s">
        <v>676</v>
      </c>
      <c r="B966" s="43" t="s">
        <v>676</v>
      </c>
      <c r="C966" t="s">
        <v>273</v>
      </c>
      <c r="D966" s="1" t="s">
        <v>4</v>
      </c>
      <c r="E966" s="1">
        <v>2020</v>
      </c>
      <c r="F966" t="s">
        <v>274</v>
      </c>
      <c r="G966" t="s">
        <v>275</v>
      </c>
      <c r="H966" t="s">
        <v>186</v>
      </c>
      <c r="I966" t="s">
        <v>3</v>
      </c>
      <c r="J966" t="s">
        <v>178</v>
      </c>
      <c r="K966" t="s">
        <v>178</v>
      </c>
      <c r="L966" s="41">
        <v>1302.3499999999999</v>
      </c>
      <c r="M966" s="41">
        <v>5022.6400000000003</v>
      </c>
    </row>
    <row r="967" spans="1:13" x14ac:dyDescent="0.2">
      <c r="A967" s="43" t="s">
        <v>676</v>
      </c>
      <c r="B967" s="43" t="s">
        <v>676</v>
      </c>
      <c r="C967" t="s">
        <v>179</v>
      </c>
      <c r="D967" s="1" t="s">
        <v>66</v>
      </c>
      <c r="E967" s="1">
        <v>2018</v>
      </c>
      <c r="F967" t="s">
        <v>180</v>
      </c>
      <c r="G967" t="s">
        <v>181</v>
      </c>
      <c r="H967" t="s">
        <v>184</v>
      </c>
      <c r="I967" t="s">
        <v>75</v>
      </c>
      <c r="J967" t="s">
        <v>678</v>
      </c>
      <c r="K967" t="s">
        <v>678</v>
      </c>
      <c r="L967" s="41">
        <v>1437.08</v>
      </c>
      <c r="M967" s="41">
        <v>3458.2921569935997</v>
      </c>
    </row>
    <row r="968" spans="1:13" x14ac:dyDescent="0.2">
      <c r="A968" s="43" t="s">
        <v>676</v>
      </c>
      <c r="B968" s="43" t="s">
        <v>676</v>
      </c>
      <c r="C968" t="s">
        <v>682</v>
      </c>
      <c r="D968" s="1" t="s">
        <v>28</v>
      </c>
      <c r="E968" s="1">
        <v>2018</v>
      </c>
      <c r="F968" t="s">
        <v>344</v>
      </c>
      <c r="G968" t="s">
        <v>345</v>
      </c>
      <c r="H968" t="s">
        <v>205</v>
      </c>
      <c r="I968" t="s">
        <v>27</v>
      </c>
      <c r="J968" t="s">
        <v>678</v>
      </c>
      <c r="K968" t="s">
        <v>678</v>
      </c>
      <c r="L968" s="41">
        <v>1212</v>
      </c>
      <c r="M968" s="41">
        <v>2801.81</v>
      </c>
    </row>
    <row r="969" spans="1:13" x14ac:dyDescent="0.2">
      <c r="A969" s="43" t="s">
        <v>676</v>
      </c>
      <c r="B969" s="43" t="s">
        <v>676</v>
      </c>
      <c r="C969" t="s">
        <v>357</v>
      </c>
      <c r="D969" s="1" t="s">
        <v>60</v>
      </c>
      <c r="E969" s="1">
        <v>2016</v>
      </c>
      <c r="F969" t="s">
        <v>344</v>
      </c>
      <c r="G969" t="s">
        <v>345</v>
      </c>
      <c r="H969" t="s">
        <v>368</v>
      </c>
      <c r="I969" t="s">
        <v>50</v>
      </c>
      <c r="J969" t="s">
        <v>678</v>
      </c>
      <c r="K969" t="s">
        <v>678</v>
      </c>
      <c r="L969" s="41">
        <v>1341.92</v>
      </c>
      <c r="M969" s="41">
        <v>3792.68</v>
      </c>
    </row>
    <row r="970" spans="1:13" x14ac:dyDescent="0.2">
      <c r="A970" s="43" t="s">
        <v>676</v>
      </c>
      <c r="B970" s="43" t="s">
        <v>676</v>
      </c>
      <c r="C970" t="s">
        <v>233</v>
      </c>
      <c r="D970" s="1" t="s">
        <v>39</v>
      </c>
      <c r="E970" s="1">
        <v>2019</v>
      </c>
      <c r="F970" t="s">
        <v>234</v>
      </c>
      <c r="G970" t="s">
        <v>235</v>
      </c>
      <c r="H970" t="s">
        <v>223</v>
      </c>
      <c r="I970" t="s">
        <v>38</v>
      </c>
      <c r="J970" t="s">
        <v>678</v>
      </c>
      <c r="K970" t="s">
        <v>678</v>
      </c>
      <c r="L970" s="41">
        <v>1122.19</v>
      </c>
      <c r="M970" s="41">
        <v>3029.39</v>
      </c>
    </row>
    <row r="971" spans="1:13" x14ac:dyDescent="0.2">
      <c r="A971" s="43" t="s">
        <v>676</v>
      </c>
      <c r="B971" s="43" t="s">
        <v>676</v>
      </c>
      <c r="C971" t="s">
        <v>219</v>
      </c>
      <c r="D971" s="1" t="s">
        <v>48</v>
      </c>
      <c r="E971" s="1">
        <v>2016</v>
      </c>
      <c r="F971" t="s">
        <v>220</v>
      </c>
      <c r="G971" t="s">
        <v>221</v>
      </c>
      <c r="H971" t="s">
        <v>223</v>
      </c>
      <c r="I971" t="s">
        <v>47</v>
      </c>
      <c r="J971" t="s">
        <v>178</v>
      </c>
      <c r="K971" t="s">
        <v>178</v>
      </c>
      <c r="L971" s="41">
        <v>1203.71</v>
      </c>
      <c r="M971" s="41">
        <v>3179.02</v>
      </c>
    </row>
    <row r="972" spans="1:13" x14ac:dyDescent="0.2">
      <c r="A972" s="43" t="s">
        <v>676</v>
      </c>
      <c r="B972" s="43" t="s">
        <v>676</v>
      </c>
      <c r="C972" t="s">
        <v>438</v>
      </c>
      <c r="D972" s="1" t="s">
        <v>19</v>
      </c>
      <c r="E972" s="1">
        <v>2019</v>
      </c>
      <c r="F972" t="s">
        <v>439</v>
      </c>
      <c r="G972" t="s">
        <v>440</v>
      </c>
      <c r="H972" t="s">
        <v>482</v>
      </c>
      <c r="I972" t="s">
        <v>2</v>
      </c>
      <c r="J972" t="s">
        <v>396</v>
      </c>
      <c r="K972" t="s">
        <v>396</v>
      </c>
      <c r="L972" s="41">
        <v>1122.2</v>
      </c>
      <c r="M972" s="41">
        <v>3112.55</v>
      </c>
    </row>
    <row r="973" spans="1:13" x14ac:dyDescent="0.2">
      <c r="A973" s="43" t="s">
        <v>676</v>
      </c>
      <c r="B973" s="43" t="s">
        <v>676</v>
      </c>
      <c r="C973" t="s">
        <v>438</v>
      </c>
      <c r="D973" s="1" t="s">
        <v>19</v>
      </c>
      <c r="E973" s="1">
        <v>2019</v>
      </c>
      <c r="F973" t="s">
        <v>439</v>
      </c>
      <c r="G973" t="s">
        <v>440</v>
      </c>
      <c r="H973" t="s">
        <v>204</v>
      </c>
      <c r="I973" t="s">
        <v>2</v>
      </c>
      <c r="J973" t="s">
        <v>516</v>
      </c>
      <c r="K973" t="s">
        <v>516</v>
      </c>
      <c r="L973" s="41">
        <v>1122.2</v>
      </c>
      <c r="M973" s="41">
        <v>3112.55</v>
      </c>
    </row>
    <row r="974" spans="1:13" x14ac:dyDescent="0.2">
      <c r="A974" s="43" t="s">
        <v>676</v>
      </c>
      <c r="B974" s="43" t="s">
        <v>676</v>
      </c>
      <c r="C974" t="s">
        <v>438</v>
      </c>
      <c r="D974" s="1" t="s">
        <v>19</v>
      </c>
      <c r="E974" s="1">
        <v>2019</v>
      </c>
      <c r="F974" t="s">
        <v>439</v>
      </c>
      <c r="G974" t="s">
        <v>440</v>
      </c>
      <c r="H974" t="s">
        <v>487</v>
      </c>
      <c r="I974" t="s">
        <v>2</v>
      </c>
      <c r="J974" t="s">
        <v>178</v>
      </c>
      <c r="K974" t="s">
        <v>178</v>
      </c>
      <c r="L974" s="41">
        <v>1122.2</v>
      </c>
      <c r="M974" s="41">
        <v>4005.28</v>
      </c>
    </row>
    <row r="975" spans="1:13" x14ac:dyDescent="0.2">
      <c r="A975" s="43" t="s">
        <v>676</v>
      </c>
      <c r="B975" s="43" t="s">
        <v>676</v>
      </c>
      <c r="C975" t="s">
        <v>421</v>
      </c>
      <c r="D975" s="1" t="s">
        <v>12</v>
      </c>
      <c r="E975" s="1">
        <v>2018</v>
      </c>
      <c r="F975" t="s">
        <v>422</v>
      </c>
      <c r="G975" t="s">
        <v>423</v>
      </c>
      <c r="H975" t="s">
        <v>261</v>
      </c>
      <c r="I975" t="s">
        <v>7</v>
      </c>
      <c r="J975" t="s">
        <v>678</v>
      </c>
      <c r="K975" t="s">
        <v>678</v>
      </c>
      <c r="L975" s="41">
        <v>1727</v>
      </c>
      <c r="M975" s="41">
        <v>3452.47</v>
      </c>
    </row>
    <row r="976" spans="1:13" x14ac:dyDescent="0.2">
      <c r="A976" s="43" t="s">
        <v>676</v>
      </c>
      <c r="B976" s="43" t="s">
        <v>676</v>
      </c>
      <c r="C976" t="s">
        <v>273</v>
      </c>
      <c r="D976" s="1" t="s">
        <v>4</v>
      </c>
      <c r="E976" s="1">
        <v>2020</v>
      </c>
      <c r="F976" t="s">
        <v>274</v>
      </c>
      <c r="G976" t="s">
        <v>275</v>
      </c>
      <c r="H976" t="s">
        <v>231</v>
      </c>
      <c r="I976" t="s">
        <v>3</v>
      </c>
      <c r="J976" t="s">
        <v>178</v>
      </c>
      <c r="K976" t="s">
        <v>178</v>
      </c>
      <c r="L976" s="41">
        <v>1302.3499999999999</v>
      </c>
      <c r="M976" s="41">
        <v>5022.6400000000003</v>
      </c>
    </row>
    <row r="977" spans="1:13" x14ac:dyDescent="0.2">
      <c r="A977" s="43" t="s">
        <v>676</v>
      </c>
      <c r="B977" s="43" t="s">
        <v>676</v>
      </c>
      <c r="C977" t="s">
        <v>684</v>
      </c>
      <c r="D977" s="1" t="s">
        <v>9</v>
      </c>
      <c r="E977" s="1">
        <v>2018</v>
      </c>
      <c r="F977" t="s">
        <v>141</v>
      </c>
      <c r="G977" t="s">
        <v>142</v>
      </c>
      <c r="H977" t="s">
        <v>692</v>
      </c>
      <c r="I977" t="s">
        <v>2</v>
      </c>
      <c r="J977" t="s">
        <v>178</v>
      </c>
      <c r="K977" t="s">
        <v>178</v>
      </c>
      <c r="L977" s="41">
        <v>1145.68</v>
      </c>
      <c r="M977" s="41">
        <v>2641.19</v>
      </c>
    </row>
    <row r="978" spans="1:13" x14ac:dyDescent="0.2">
      <c r="A978" s="43" t="s">
        <v>676</v>
      </c>
      <c r="B978" s="43" t="s">
        <v>676</v>
      </c>
      <c r="C978" t="s">
        <v>273</v>
      </c>
      <c r="D978" s="1" t="s">
        <v>4</v>
      </c>
      <c r="E978" s="1">
        <v>2020</v>
      </c>
      <c r="F978" t="s">
        <v>274</v>
      </c>
      <c r="G978" t="s">
        <v>275</v>
      </c>
      <c r="H978" t="s">
        <v>231</v>
      </c>
      <c r="I978" t="s">
        <v>3</v>
      </c>
      <c r="J978" t="s">
        <v>178</v>
      </c>
      <c r="K978" t="s">
        <v>178</v>
      </c>
      <c r="L978" s="41">
        <v>1302.3499999999999</v>
      </c>
      <c r="M978" s="41">
        <v>5022.6400000000003</v>
      </c>
    </row>
    <row r="979" spans="1:13" x14ac:dyDescent="0.2">
      <c r="A979" s="43" t="s">
        <v>676</v>
      </c>
      <c r="B979" s="43" t="s">
        <v>676</v>
      </c>
      <c r="C979" t="s">
        <v>418</v>
      </c>
      <c r="D979" s="1" t="s">
        <v>6</v>
      </c>
      <c r="E979" s="1">
        <v>2018</v>
      </c>
      <c r="F979" t="s">
        <v>162</v>
      </c>
      <c r="G979" t="s">
        <v>163</v>
      </c>
      <c r="H979" t="s">
        <v>300</v>
      </c>
      <c r="I979" t="s">
        <v>106</v>
      </c>
      <c r="J979" t="s">
        <v>678</v>
      </c>
      <c r="K979" t="s">
        <v>678</v>
      </c>
      <c r="L979" s="41">
        <v>2335.15</v>
      </c>
      <c r="M979" s="41">
        <v>5326.88</v>
      </c>
    </row>
    <row r="980" spans="1:13" x14ac:dyDescent="0.2">
      <c r="A980" s="43" t="s">
        <v>676</v>
      </c>
      <c r="B980" s="43" t="s">
        <v>676</v>
      </c>
      <c r="C980" t="s">
        <v>179</v>
      </c>
      <c r="D980" s="1" t="s">
        <v>66</v>
      </c>
      <c r="E980" s="1">
        <v>2018</v>
      </c>
      <c r="F980" t="s">
        <v>180</v>
      </c>
      <c r="G980" t="s">
        <v>181</v>
      </c>
      <c r="H980" t="s">
        <v>184</v>
      </c>
      <c r="I980" t="s">
        <v>75</v>
      </c>
      <c r="J980" t="s">
        <v>678</v>
      </c>
      <c r="K980" t="s">
        <v>678</v>
      </c>
      <c r="L980" s="41">
        <v>1437.08</v>
      </c>
      <c r="M980" s="41">
        <v>3458.2921569935997</v>
      </c>
    </row>
    <row r="981" spans="1:13" x14ac:dyDescent="0.2">
      <c r="A981" s="43" t="s">
        <v>676</v>
      </c>
      <c r="B981" s="43" t="s">
        <v>676</v>
      </c>
      <c r="C981" t="s">
        <v>175</v>
      </c>
      <c r="D981" s="1" t="s">
        <v>74</v>
      </c>
      <c r="E981" s="1">
        <v>2020</v>
      </c>
      <c r="F981" t="s">
        <v>141</v>
      </c>
      <c r="G981" t="s">
        <v>142</v>
      </c>
      <c r="H981" t="s">
        <v>176</v>
      </c>
      <c r="I981" t="s">
        <v>2</v>
      </c>
      <c r="J981" t="s">
        <v>178</v>
      </c>
      <c r="K981" t="s">
        <v>178</v>
      </c>
      <c r="L981" s="41">
        <v>1320</v>
      </c>
      <c r="M981" s="41">
        <v>2732.8</v>
      </c>
    </row>
    <row r="982" spans="1:13" x14ac:dyDescent="0.2">
      <c r="A982" s="43" t="s">
        <v>676</v>
      </c>
      <c r="B982" s="43" t="s">
        <v>676</v>
      </c>
      <c r="C982" t="s">
        <v>517</v>
      </c>
      <c r="D982" s="1" t="s">
        <v>85</v>
      </c>
      <c r="E982" s="1">
        <v>2018</v>
      </c>
      <c r="F982" t="s">
        <v>159</v>
      </c>
      <c r="G982" t="s">
        <v>160</v>
      </c>
      <c r="H982" t="s">
        <v>269</v>
      </c>
      <c r="I982" t="s">
        <v>0</v>
      </c>
      <c r="J982" t="s">
        <v>678</v>
      </c>
      <c r="K982" t="s">
        <v>678</v>
      </c>
      <c r="L982" s="41">
        <v>1298</v>
      </c>
      <c r="M982" s="41">
        <v>1694</v>
      </c>
    </row>
    <row r="983" spans="1:13" x14ac:dyDescent="0.2">
      <c r="A983" s="43" t="s">
        <v>676</v>
      </c>
      <c r="B983" s="43" t="s">
        <v>676</v>
      </c>
      <c r="C983" t="s">
        <v>421</v>
      </c>
      <c r="D983" s="1" t="s">
        <v>12</v>
      </c>
      <c r="E983" s="1">
        <v>2018</v>
      </c>
      <c r="F983" t="s">
        <v>422</v>
      </c>
      <c r="G983" t="s">
        <v>423</v>
      </c>
      <c r="H983" t="s">
        <v>429</v>
      </c>
      <c r="I983" t="s">
        <v>0</v>
      </c>
      <c r="J983" t="s">
        <v>678</v>
      </c>
      <c r="K983" t="s">
        <v>678</v>
      </c>
      <c r="L983" s="41">
        <v>1298</v>
      </c>
      <c r="M983" s="41">
        <v>2742.53</v>
      </c>
    </row>
    <row r="984" spans="1:13" x14ac:dyDescent="0.2">
      <c r="A984" s="43" t="s">
        <v>676</v>
      </c>
      <c r="B984" s="43" t="s">
        <v>676</v>
      </c>
      <c r="C984" t="s">
        <v>334</v>
      </c>
      <c r="D984" s="1" t="s">
        <v>84</v>
      </c>
      <c r="E984" s="1">
        <v>2021</v>
      </c>
      <c r="F984" t="s">
        <v>335</v>
      </c>
      <c r="G984" t="s">
        <v>336</v>
      </c>
      <c r="H984" t="s">
        <v>339</v>
      </c>
      <c r="I984" t="s">
        <v>83</v>
      </c>
      <c r="J984" t="s">
        <v>678</v>
      </c>
      <c r="K984" t="s">
        <v>678</v>
      </c>
      <c r="L984" s="41">
        <v>1805.05</v>
      </c>
      <c r="M984" s="41">
        <v>5280.5</v>
      </c>
    </row>
    <row r="985" spans="1:13" x14ac:dyDescent="0.2">
      <c r="A985" s="43" t="s">
        <v>676</v>
      </c>
      <c r="B985" s="43" t="s">
        <v>676</v>
      </c>
      <c r="C985" t="s">
        <v>273</v>
      </c>
      <c r="D985" s="1" t="s">
        <v>4</v>
      </c>
      <c r="E985" s="1">
        <v>2020</v>
      </c>
      <c r="F985" t="s">
        <v>274</v>
      </c>
      <c r="G985" t="s">
        <v>275</v>
      </c>
      <c r="H985" t="s">
        <v>307</v>
      </c>
      <c r="I985" t="s">
        <v>3</v>
      </c>
      <c r="J985" t="s">
        <v>178</v>
      </c>
      <c r="K985" t="s">
        <v>178</v>
      </c>
      <c r="L985" s="41">
        <v>1302.3499999999999</v>
      </c>
      <c r="M985" s="41">
        <v>5022.6400000000003</v>
      </c>
    </row>
    <row r="986" spans="1:13" x14ac:dyDescent="0.2">
      <c r="A986" s="43" t="s">
        <v>676</v>
      </c>
      <c r="B986" s="43" t="s">
        <v>676</v>
      </c>
      <c r="C986" t="s">
        <v>179</v>
      </c>
      <c r="D986" s="1" t="s">
        <v>66</v>
      </c>
      <c r="E986" s="1">
        <v>2018</v>
      </c>
      <c r="F986" t="s">
        <v>180</v>
      </c>
      <c r="G986" t="s">
        <v>181</v>
      </c>
      <c r="H986" t="s">
        <v>186</v>
      </c>
      <c r="I986" t="s">
        <v>75</v>
      </c>
      <c r="J986" t="s">
        <v>678</v>
      </c>
      <c r="K986" t="s">
        <v>678</v>
      </c>
      <c r="L986" s="41">
        <v>1437.08</v>
      </c>
      <c r="M986" s="41">
        <v>3458.2921569935997</v>
      </c>
    </row>
    <row r="987" spans="1:13" x14ac:dyDescent="0.2">
      <c r="A987" s="43" t="s">
        <v>676</v>
      </c>
      <c r="B987" s="43" t="s">
        <v>676</v>
      </c>
      <c r="C987" t="s">
        <v>193</v>
      </c>
      <c r="D987" s="1" t="s">
        <v>89</v>
      </c>
      <c r="E987" s="1">
        <v>2020</v>
      </c>
      <c r="F987" t="s">
        <v>167</v>
      </c>
      <c r="G987" t="s">
        <v>168</v>
      </c>
      <c r="H987" t="s">
        <v>199</v>
      </c>
      <c r="I987" t="s">
        <v>17</v>
      </c>
      <c r="J987" t="s">
        <v>678</v>
      </c>
      <c r="K987" t="s">
        <v>678</v>
      </c>
      <c r="L987" s="41">
        <v>1683.4</v>
      </c>
      <c r="M987" s="41">
        <v>3790.7</v>
      </c>
    </row>
    <row r="988" spans="1:13" x14ac:dyDescent="0.2">
      <c r="A988" s="43" t="s">
        <v>676</v>
      </c>
      <c r="B988" s="43" t="s">
        <v>676</v>
      </c>
      <c r="C988" t="s">
        <v>518</v>
      </c>
      <c r="D988" s="1" t="s">
        <v>10</v>
      </c>
      <c r="E988" s="1">
        <v>2020</v>
      </c>
      <c r="F988" t="s">
        <v>152</v>
      </c>
      <c r="G988" t="s">
        <v>153</v>
      </c>
      <c r="H988" t="s">
        <v>338</v>
      </c>
      <c r="I988" t="s">
        <v>2</v>
      </c>
      <c r="J988" t="s">
        <v>178</v>
      </c>
      <c r="K988" t="s">
        <v>178</v>
      </c>
      <c r="L988" s="41">
        <v>1342.19</v>
      </c>
      <c r="M988" s="41">
        <v>1717.7976250000002</v>
      </c>
    </row>
    <row r="989" spans="1:13" x14ac:dyDescent="0.2">
      <c r="A989" s="43" t="s">
        <v>676</v>
      </c>
      <c r="B989" s="43" t="s">
        <v>676</v>
      </c>
      <c r="C989" t="s">
        <v>682</v>
      </c>
      <c r="D989" s="1" t="s">
        <v>28</v>
      </c>
      <c r="E989" s="1">
        <v>2018</v>
      </c>
      <c r="F989" t="s">
        <v>344</v>
      </c>
      <c r="G989" t="s">
        <v>345</v>
      </c>
      <c r="H989" t="s">
        <v>265</v>
      </c>
      <c r="I989" t="s">
        <v>27</v>
      </c>
      <c r="J989" t="s">
        <v>678</v>
      </c>
      <c r="K989" t="s">
        <v>678</v>
      </c>
      <c r="L989" s="41">
        <v>1212</v>
      </c>
      <c r="M989" s="41">
        <v>2801.81</v>
      </c>
    </row>
    <row r="990" spans="1:13" x14ac:dyDescent="0.2">
      <c r="A990" s="43" t="s">
        <v>676</v>
      </c>
      <c r="B990" s="43" t="s">
        <v>676</v>
      </c>
      <c r="C990" t="s">
        <v>397</v>
      </c>
      <c r="D990" s="1" t="s">
        <v>18</v>
      </c>
      <c r="E990" s="1">
        <v>2020</v>
      </c>
      <c r="F990" t="s">
        <v>167</v>
      </c>
      <c r="G990" t="s">
        <v>168</v>
      </c>
      <c r="H990" t="s">
        <v>398</v>
      </c>
      <c r="I990" t="s">
        <v>15</v>
      </c>
      <c r="J990" t="s">
        <v>678</v>
      </c>
      <c r="K990" t="s">
        <v>678</v>
      </c>
      <c r="L990" s="41">
        <v>1061.6400000000001</v>
      </c>
      <c r="M990" s="41">
        <v>1804.42</v>
      </c>
    </row>
    <row r="991" spans="1:13" x14ac:dyDescent="0.2">
      <c r="A991" s="43" t="s">
        <v>676</v>
      </c>
      <c r="B991" s="43" t="s">
        <v>676</v>
      </c>
      <c r="C991" t="s">
        <v>518</v>
      </c>
      <c r="D991" s="1" t="s">
        <v>10</v>
      </c>
      <c r="E991" s="1">
        <v>2020</v>
      </c>
      <c r="F991" t="s">
        <v>152</v>
      </c>
      <c r="G991" t="s">
        <v>153</v>
      </c>
      <c r="H991" t="s">
        <v>535</v>
      </c>
      <c r="I991" t="s">
        <v>2</v>
      </c>
      <c r="J991" t="s">
        <v>396</v>
      </c>
      <c r="K991" t="s">
        <v>396</v>
      </c>
      <c r="L991" s="41">
        <v>1482.72</v>
      </c>
      <c r="M991" s="41">
        <v>1846.7901120000001</v>
      </c>
    </row>
    <row r="992" spans="1:13" x14ac:dyDescent="0.2">
      <c r="A992" s="43" t="s">
        <v>676</v>
      </c>
      <c r="B992" s="43" t="s">
        <v>676</v>
      </c>
      <c r="C992" t="s">
        <v>518</v>
      </c>
      <c r="D992" s="1" t="s">
        <v>10</v>
      </c>
      <c r="E992" s="1">
        <v>2020</v>
      </c>
      <c r="F992" t="s">
        <v>152</v>
      </c>
      <c r="G992" t="s">
        <v>153</v>
      </c>
      <c r="H992" t="s">
        <v>338</v>
      </c>
      <c r="I992" t="s">
        <v>2</v>
      </c>
      <c r="J992" t="s">
        <v>178</v>
      </c>
      <c r="K992" t="s">
        <v>178</v>
      </c>
      <c r="L992" s="41">
        <v>1342.19</v>
      </c>
      <c r="M992" s="41">
        <v>1717.7976250000002</v>
      </c>
    </row>
    <row r="993" spans="1:13" x14ac:dyDescent="0.2">
      <c r="A993" s="43" t="s">
        <v>676</v>
      </c>
      <c r="B993" s="43" t="s">
        <v>676</v>
      </c>
      <c r="C993" t="s">
        <v>320</v>
      </c>
      <c r="D993" s="1" t="s">
        <v>1</v>
      </c>
      <c r="E993" s="1">
        <v>2018</v>
      </c>
      <c r="F993" t="s">
        <v>141</v>
      </c>
      <c r="G993" t="s">
        <v>142</v>
      </c>
      <c r="H993" t="s">
        <v>207</v>
      </c>
      <c r="I993" t="s">
        <v>0</v>
      </c>
      <c r="J993" t="s">
        <v>678</v>
      </c>
      <c r="K993" t="s">
        <v>678</v>
      </c>
      <c r="L993" s="41">
        <v>1212</v>
      </c>
      <c r="M993" s="41">
        <v>4380.49</v>
      </c>
    </row>
    <row r="994" spans="1:13" x14ac:dyDescent="0.2">
      <c r="A994" s="43" t="s">
        <v>676</v>
      </c>
      <c r="B994" s="43" t="s">
        <v>676</v>
      </c>
      <c r="C994" t="s">
        <v>413</v>
      </c>
      <c r="D994" s="1" t="s">
        <v>32</v>
      </c>
      <c r="E994" s="1">
        <v>2018</v>
      </c>
      <c r="F994" t="s">
        <v>162</v>
      </c>
      <c r="G994" t="s">
        <v>163</v>
      </c>
      <c r="H994" t="s">
        <v>414</v>
      </c>
      <c r="I994" t="s">
        <v>64</v>
      </c>
      <c r="J994" t="s">
        <v>678</v>
      </c>
      <c r="K994" t="s">
        <v>678</v>
      </c>
      <c r="L994" s="41">
        <v>3846.72</v>
      </c>
      <c r="M994" s="41">
        <v>6428.33</v>
      </c>
    </row>
    <row r="995" spans="1:13" x14ac:dyDescent="0.2">
      <c r="A995" s="43" t="s">
        <v>676</v>
      </c>
      <c r="B995" s="43" t="s">
        <v>676</v>
      </c>
      <c r="C995" t="s">
        <v>401</v>
      </c>
      <c r="D995" s="1" t="s">
        <v>45</v>
      </c>
      <c r="E995" s="1">
        <v>2018</v>
      </c>
      <c r="F995" t="s">
        <v>159</v>
      </c>
      <c r="G995" t="s">
        <v>160</v>
      </c>
      <c r="H995" t="s">
        <v>398</v>
      </c>
      <c r="I995" t="s">
        <v>0</v>
      </c>
      <c r="J995" t="s">
        <v>678</v>
      </c>
      <c r="K995" t="s">
        <v>678</v>
      </c>
      <c r="L995" s="41">
        <v>1298</v>
      </c>
      <c r="M995" s="41">
        <v>1694</v>
      </c>
    </row>
    <row r="996" spans="1:13" x14ac:dyDescent="0.2">
      <c r="A996" s="43" t="s">
        <v>676</v>
      </c>
      <c r="B996" s="43" t="s">
        <v>676</v>
      </c>
      <c r="C996" t="s">
        <v>438</v>
      </c>
      <c r="D996" s="1" t="s">
        <v>19</v>
      </c>
      <c r="E996" s="1">
        <v>2019</v>
      </c>
      <c r="F996" t="s">
        <v>439</v>
      </c>
      <c r="G996" t="s">
        <v>440</v>
      </c>
      <c r="H996" t="s">
        <v>446</v>
      </c>
      <c r="I996" t="s">
        <v>2</v>
      </c>
      <c r="J996" t="s">
        <v>178</v>
      </c>
      <c r="K996" t="s">
        <v>178</v>
      </c>
      <c r="L996" s="41">
        <v>1122.2</v>
      </c>
      <c r="M996" s="41">
        <v>3112.55</v>
      </c>
    </row>
    <row r="997" spans="1:13" x14ac:dyDescent="0.2">
      <c r="A997" s="43" t="s">
        <v>676</v>
      </c>
      <c r="B997" s="43" t="s">
        <v>676</v>
      </c>
      <c r="C997" t="s">
        <v>273</v>
      </c>
      <c r="D997" s="1" t="s">
        <v>4</v>
      </c>
      <c r="E997" s="1">
        <v>2020</v>
      </c>
      <c r="F997" t="s">
        <v>274</v>
      </c>
      <c r="G997" t="s">
        <v>275</v>
      </c>
      <c r="H997" t="s">
        <v>297</v>
      </c>
      <c r="I997" t="s">
        <v>3</v>
      </c>
      <c r="J997" t="s">
        <v>178</v>
      </c>
      <c r="K997" t="s">
        <v>178</v>
      </c>
      <c r="L997" s="41">
        <v>1302.3499999999999</v>
      </c>
      <c r="M997" s="41">
        <v>5022.6400000000003</v>
      </c>
    </row>
    <row r="998" spans="1:13" x14ac:dyDescent="0.2">
      <c r="A998" s="43" t="s">
        <v>676</v>
      </c>
      <c r="B998" s="43" t="s">
        <v>676</v>
      </c>
      <c r="C998" t="s">
        <v>418</v>
      </c>
      <c r="D998" s="1" t="s">
        <v>6</v>
      </c>
      <c r="E998" s="1">
        <v>2018</v>
      </c>
      <c r="F998" t="s">
        <v>162</v>
      </c>
      <c r="G998" t="s">
        <v>163</v>
      </c>
      <c r="H998" t="s">
        <v>198</v>
      </c>
      <c r="I998" t="s">
        <v>21</v>
      </c>
      <c r="J998" t="s">
        <v>678</v>
      </c>
      <c r="K998" t="s">
        <v>678</v>
      </c>
      <c r="L998" s="41">
        <v>3480</v>
      </c>
      <c r="M998" s="41">
        <v>6937.6100000000006</v>
      </c>
    </row>
    <row r="999" spans="1:13" x14ac:dyDescent="0.2">
      <c r="A999" s="43" t="s">
        <v>676</v>
      </c>
      <c r="B999" s="43" t="s">
        <v>676</v>
      </c>
      <c r="C999" t="s">
        <v>767</v>
      </c>
      <c r="D999" s="1" t="s">
        <v>766</v>
      </c>
      <c r="E999" s="1">
        <v>2016</v>
      </c>
      <c r="F999" t="s">
        <v>162</v>
      </c>
      <c r="G999" t="s">
        <v>163</v>
      </c>
      <c r="H999" t="s">
        <v>154</v>
      </c>
      <c r="I999" t="s">
        <v>21</v>
      </c>
      <c r="J999" t="s">
        <v>678</v>
      </c>
      <c r="K999" t="s">
        <v>678</v>
      </c>
      <c r="L999" s="41">
        <v>1727</v>
      </c>
      <c r="M999" s="41">
        <v>2160.1999999999998</v>
      </c>
    </row>
    <row r="1000" spans="1:13" x14ac:dyDescent="0.2">
      <c r="A1000" s="43" t="s">
        <v>676</v>
      </c>
      <c r="B1000" s="43" t="s">
        <v>676</v>
      </c>
      <c r="C1000" t="s">
        <v>411</v>
      </c>
      <c r="D1000" s="1" t="s">
        <v>20</v>
      </c>
      <c r="E1000" s="1">
        <v>2018</v>
      </c>
      <c r="F1000" t="s">
        <v>159</v>
      </c>
      <c r="G1000" t="s">
        <v>160</v>
      </c>
      <c r="H1000" t="s">
        <v>255</v>
      </c>
      <c r="I1000" t="s">
        <v>0</v>
      </c>
      <c r="J1000" t="s">
        <v>678</v>
      </c>
      <c r="K1000" t="s">
        <v>678</v>
      </c>
      <c r="L1000" s="41">
        <v>1298</v>
      </c>
      <c r="M1000" s="41">
        <v>1694</v>
      </c>
    </row>
    <row r="1001" spans="1:13" x14ac:dyDescent="0.2">
      <c r="A1001" s="43" t="s">
        <v>676</v>
      </c>
      <c r="B1001" s="43" t="s">
        <v>676</v>
      </c>
      <c r="C1001" t="s">
        <v>190</v>
      </c>
      <c r="D1001" s="1" t="s">
        <v>40</v>
      </c>
      <c r="E1001" s="1">
        <v>2021</v>
      </c>
      <c r="F1001" t="s">
        <v>167</v>
      </c>
      <c r="G1001" t="s">
        <v>168</v>
      </c>
      <c r="H1001" t="s">
        <v>191</v>
      </c>
      <c r="I1001" t="s">
        <v>41</v>
      </c>
      <c r="J1001" t="s">
        <v>678</v>
      </c>
      <c r="K1001" t="s">
        <v>678</v>
      </c>
      <c r="L1001" s="41">
        <v>2383.7199999999998</v>
      </c>
      <c r="M1001" s="41">
        <v>3017.59</v>
      </c>
    </row>
    <row r="1002" spans="1:13" x14ac:dyDescent="0.2">
      <c r="A1002" s="43" t="s">
        <v>676</v>
      </c>
      <c r="B1002" s="43" t="s">
        <v>676</v>
      </c>
      <c r="C1002" t="s">
        <v>438</v>
      </c>
      <c r="D1002" s="1" t="s">
        <v>19</v>
      </c>
      <c r="E1002" s="1">
        <v>2019</v>
      </c>
      <c r="F1002" t="s">
        <v>439</v>
      </c>
      <c r="G1002" t="s">
        <v>440</v>
      </c>
      <c r="H1002" t="s">
        <v>467</v>
      </c>
      <c r="I1002" t="s">
        <v>2</v>
      </c>
      <c r="J1002" t="s">
        <v>178</v>
      </c>
      <c r="K1002" t="s">
        <v>178</v>
      </c>
      <c r="L1002" s="41">
        <v>1122.2</v>
      </c>
      <c r="M1002" s="41">
        <v>3112.55</v>
      </c>
    </row>
    <row r="1003" spans="1:13" x14ac:dyDescent="0.2">
      <c r="A1003" s="43" t="s">
        <v>676</v>
      </c>
      <c r="B1003" s="43" t="s">
        <v>676</v>
      </c>
      <c r="C1003" t="s">
        <v>518</v>
      </c>
      <c r="D1003" s="1" t="s">
        <v>10</v>
      </c>
      <c r="E1003" s="1">
        <v>2020</v>
      </c>
      <c r="F1003" t="s">
        <v>152</v>
      </c>
      <c r="G1003" t="s">
        <v>153</v>
      </c>
      <c r="H1003" t="s">
        <v>554</v>
      </c>
      <c r="I1003" t="s">
        <v>2</v>
      </c>
      <c r="J1003" t="s">
        <v>178</v>
      </c>
      <c r="K1003" t="s">
        <v>178</v>
      </c>
      <c r="L1003" s="41">
        <v>1122.19</v>
      </c>
      <c r="M1003" s="41">
        <v>1499.5262090000001</v>
      </c>
    </row>
    <row r="1004" spans="1:13" x14ac:dyDescent="0.2">
      <c r="A1004" s="43" t="s">
        <v>676</v>
      </c>
      <c r="B1004" s="43" t="s">
        <v>676</v>
      </c>
      <c r="C1004" t="s">
        <v>518</v>
      </c>
      <c r="D1004" s="1" t="s">
        <v>10</v>
      </c>
      <c r="E1004" s="1">
        <v>2020</v>
      </c>
      <c r="F1004" t="s">
        <v>152</v>
      </c>
      <c r="G1004" t="s">
        <v>153</v>
      </c>
      <c r="H1004" t="s">
        <v>555</v>
      </c>
      <c r="I1004" t="s">
        <v>2</v>
      </c>
      <c r="J1004" t="s">
        <v>178</v>
      </c>
      <c r="K1004" t="s">
        <v>178</v>
      </c>
      <c r="L1004" s="41">
        <v>1122.19</v>
      </c>
      <c r="M1004" s="41">
        <v>1499.5262090000001</v>
      </c>
    </row>
    <row r="1005" spans="1:13" x14ac:dyDescent="0.2">
      <c r="A1005" s="43" t="s">
        <v>676</v>
      </c>
      <c r="B1005" s="43" t="s">
        <v>676</v>
      </c>
      <c r="C1005" t="s">
        <v>413</v>
      </c>
      <c r="D1005" s="1" t="s">
        <v>32</v>
      </c>
      <c r="E1005" s="1">
        <v>2018</v>
      </c>
      <c r="F1005" t="s">
        <v>162</v>
      </c>
      <c r="G1005" t="s">
        <v>163</v>
      </c>
      <c r="H1005" t="s">
        <v>417</v>
      </c>
      <c r="I1005" t="s">
        <v>31</v>
      </c>
      <c r="J1005" t="s">
        <v>678</v>
      </c>
      <c r="K1005" t="s">
        <v>678</v>
      </c>
      <c r="L1005" s="41">
        <v>5131.8900000000003</v>
      </c>
      <c r="M1005" s="41">
        <v>9670.25</v>
      </c>
    </row>
    <row r="1006" spans="1:13" x14ac:dyDescent="0.2">
      <c r="A1006" s="43" t="s">
        <v>676</v>
      </c>
      <c r="B1006" s="43" t="s">
        <v>676</v>
      </c>
      <c r="C1006" t="s">
        <v>438</v>
      </c>
      <c r="D1006" s="1" t="s">
        <v>19</v>
      </c>
      <c r="E1006" s="1">
        <v>2019</v>
      </c>
      <c r="F1006" t="s">
        <v>439</v>
      </c>
      <c r="G1006" t="s">
        <v>440</v>
      </c>
      <c r="H1006" t="s">
        <v>205</v>
      </c>
      <c r="I1006" t="s">
        <v>2</v>
      </c>
      <c r="J1006" t="s">
        <v>178</v>
      </c>
      <c r="K1006" t="s">
        <v>178</v>
      </c>
      <c r="L1006" s="41">
        <v>1122.2</v>
      </c>
      <c r="M1006" s="41">
        <v>3714.92</v>
      </c>
    </row>
    <row r="1007" spans="1:13" x14ac:dyDescent="0.2">
      <c r="A1007" s="43" t="s">
        <v>676</v>
      </c>
      <c r="B1007" s="43" t="s">
        <v>676</v>
      </c>
      <c r="C1007" t="s">
        <v>411</v>
      </c>
      <c r="D1007" s="1" t="s">
        <v>20</v>
      </c>
      <c r="E1007" s="1">
        <v>2018</v>
      </c>
      <c r="F1007" t="s">
        <v>159</v>
      </c>
      <c r="G1007" t="s">
        <v>160</v>
      </c>
      <c r="H1007" t="s">
        <v>398</v>
      </c>
      <c r="I1007" t="s">
        <v>0</v>
      </c>
      <c r="J1007" t="s">
        <v>678</v>
      </c>
      <c r="K1007" t="s">
        <v>678</v>
      </c>
      <c r="L1007" s="41">
        <v>1298</v>
      </c>
      <c r="M1007" s="41">
        <v>1694</v>
      </c>
    </row>
    <row r="1008" spans="1:13" x14ac:dyDescent="0.2">
      <c r="A1008" s="43" t="s">
        <v>676</v>
      </c>
      <c r="B1008" s="43" t="s">
        <v>676</v>
      </c>
      <c r="C1008" t="s">
        <v>438</v>
      </c>
      <c r="D1008" s="1" t="s">
        <v>19</v>
      </c>
      <c r="E1008" s="1">
        <v>2019</v>
      </c>
      <c r="F1008" t="s">
        <v>439</v>
      </c>
      <c r="G1008" t="s">
        <v>440</v>
      </c>
      <c r="H1008" t="s">
        <v>488</v>
      </c>
      <c r="I1008" t="s">
        <v>2</v>
      </c>
      <c r="J1008" t="s">
        <v>178</v>
      </c>
      <c r="K1008" t="s">
        <v>178</v>
      </c>
      <c r="L1008" s="41">
        <v>1122.2</v>
      </c>
      <c r="M1008" s="41">
        <v>3112.55</v>
      </c>
    </row>
    <row r="1009" spans="1:13" x14ac:dyDescent="0.2">
      <c r="A1009" s="43" t="s">
        <v>676</v>
      </c>
      <c r="B1009" s="43" t="s">
        <v>676</v>
      </c>
      <c r="C1009" t="s">
        <v>273</v>
      </c>
      <c r="D1009" s="1" t="s">
        <v>4</v>
      </c>
      <c r="E1009" s="1">
        <v>2020</v>
      </c>
      <c r="F1009" t="s">
        <v>274</v>
      </c>
      <c r="G1009" t="s">
        <v>275</v>
      </c>
      <c r="H1009" t="s">
        <v>249</v>
      </c>
      <c r="I1009" t="s">
        <v>3</v>
      </c>
      <c r="J1009" t="s">
        <v>178</v>
      </c>
      <c r="K1009" t="s">
        <v>178</v>
      </c>
      <c r="L1009" s="41">
        <v>1302.3499999999999</v>
      </c>
      <c r="M1009" s="41">
        <v>5022.6400000000003</v>
      </c>
    </row>
    <row r="1010" spans="1:13" x14ac:dyDescent="0.2">
      <c r="A1010" s="43" t="s">
        <v>676</v>
      </c>
      <c r="B1010" s="43" t="s">
        <v>676</v>
      </c>
      <c r="C1010" t="s">
        <v>518</v>
      </c>
      <c r="D1010" s="1" t="s">
        <v>10</v>
      </c>
      <c r="E1010" s="1">
        <v>2020</v>
      </c>
      <c r="F1010" t="s">
        <v>152</v>
      </c>
      <c r="G1010" t="s">
        <v>153</v>
      </c>
      <c r="H1010" t="s">
        <v>547</v>
      </c>
      <c r="I1010" t="s">
        <v>2</v>
      </c>
      <c r="J1010" t="s">
        <v>178</v>
      </c>
      <c r="K1010" t="s">
        <v>178</v>
      </c>
      <c r="L1010" s="41">
        <v>1725.83</v>
      </c>
      <c r="M1010" s="41">
        <v>2069.9407809999998</v>
      </c>
    </row>
    <row r="1011" spans="1:13" x14ac:dyDescent="0.2">
      <c r="A1011" s="43" t="s">
        <v>676</v>
      </c>
      <c r="B1011" s="43" t="s">
        <v>676</v>
      </c>
      <c r="C1011" t="s">
        <v>320</v>
      </c>
      <c r="D1011" s="1" t="s">
        <v>1</v>
      </c>
      <c r="E1011" s="1">
        <v>2018</v>
      </c>
      <c r="F1011" t="s">
        <v>141</v>
      </c>
      <c r="G1011" t="s">
        <v>142</v>
      </c>
      <c r="H1011" t="s">
        <v>149</v>
      </c>
      <c r="I1011" t="s">
        <v>49</v>
      </c>
      <c r="J1011" t="s">
        <v>678</v>
      </c>
      <c r="K1011" t="s">
        <v>678</v>
      </c>
      <c r="L1011" s="41">
        <v>1718.8</v>
      </c>
      <c r="M1011" s="41">
        <v>5893.71</v>
      </c>
    </row>
    <row r="1012" spans="1:13" x14ac:dyDescent="0.2">
      <c r="A1012" s="43" t="s">
        <v>676</v>
      </c>
      <c r="B1012" s="43" t="s">
        <v>676</v>
      </c>
      <c r="C1012" t="s">
        <v>518</v>
      </c>
      <c r="D1012" s="1" t="s">
        <v>10</v>
      </c>
      <c r="E1012" s="1">
        <v>2020</v>
      </c>
      <c r="F1012" t="s">
        <v>152</v>
      </c>
      <c r="G1012" t="s">
        <v>153</v>
      </c>
      <c r="H1012" t="s">
        <v>170</v>
      </c>
      <c r="I1012" t="s">
        <v>2</v>
      </c>
      <c r="J1012" t="s">
        <v>178</v>
      </c>
      <c r="K1012" t="s">
        <v>178</v>
      </c>
      <c r="L1012" s="41">
        <v>1458.8500000000001</v>
      </c>
      <c r="M1012" s="41">
        <v>1857.0879350000002</v>
      </c>
    </row>
    <row r="1013" spans="1:13" x14ac:dyDescent="0.2">
      <c r="A1013" s="43" t="s">
        <v>676</v>
      </c>
      <c r="B1013" s="43" t="s">
        <v>676</v>
      </c>
      <c r="C1013" t="s">
        <v>518</v>
      </c>
      <c r="D1013" s="1" t="s">
        <v>10</v>
      </c>
      <c r="E1013" s="1">
        <v>2020</v>
      </c>
      <c r="F1013" t="s">
        <v>152</v>
      </c>
      <c r="G1013" t="s">
        <v>153</v>
      </c>
      <c r="H1013" t="s">
        <v>548</v>
      </c>
      <c r="I1013" t="s">
        <v>2</v>
      </c>
      <c r="J1013" t="s">
        <v>178</v>
      </c>
      <c r="K1013" t="s">
        <v>178</v>
      </c>
      <c r="L1013" s="41">
        <v>1122.19</v>
      </c>
      <c r="M1013" s="41">
        <v>1499.5262090000001</v>
      </c>
    </row>
    <row r="1014" spans="1:13" x14ac:dyDescent="0.2">
      <c r="A1014" s="43" t="s">
        <v>676</v>
      </c>
      <c r="B1014" s="43" t="s">
        <v>676</v>
      </c>
      <c r="C1014" t="s">
        <v>518</v>
      </c>
      <c r="D1014" s="1" t="s">
        <v>10</v>
      </c>
      <c r="E1014" s="1">
        <v>2020</v>
      </c>
      <c r="F1014" t="s">
        <v>152</v>
      </c>
      <c r="G1014" t="s">
        <v>153</v>
      </c>
      <c r="H1014" t="s">
        <v>556</v>
      </c>
      <c r="I1014" t="s">
        <v>2</v>
      </c>
      <c r="J1014" t="s">
        <v>178</v>
      </c>
      <c r="K1014" t="s">
        <v>178</v>
      </c>
      <c r="L1014" s="41">
        <v>1342.19</v>
      </c>
      <c r="M1014" s="41">
        <v>1717.7976250000002</v>
      </c>
    </row>
    <row r="1015" spans="1:13" x14ac:dyDescent="0.2">
      <c r="A1015" s="43" t="s">
        <v>676</v>
      </c>
      <c r="B1015" s="43" t="s">
        <v>676</v>
      </c>
      <c r="C1015" t="s">
        <v>320</v>
      </c>
      <c r="D1015" s="1" t="s">
        <v>1</v>
      </c>
      <c r="E1015" s="1">
        <v>2018</v>
      </c>
      <c r="F1015" t="s">
        <v>141</v>
      </c>
      <c r="G1015" t="s">
        <v>142</v>
      </c>
      <c r="H1015" t="s">
        <v>176</v>
      </c>
      <c r="I1015" t="s">
        <v>58</v>
      </c>
      <c r="J1015" t="s">
        <v>678</v>
      </c>
      <c r="K1015" t="s">
        <v>678</v>
      </c>
      <c r="L1015" s="41">
        <v>1212</v>
      </c>
      <c r="M1015" s="41">
        <v>5700.18</v>
      </c>
    </row>
    <row r="1016" spans="1:13" x14ac:dyDescent="0.2">
      <c r="A1016" s="43" t="s">
        <v>676</v>
      </c>
      <c r="B1016" s="43" t="s">
        <v>676</v>
      </c>
      <c r="C1016" t="s">
        <v>320</v>
      </c>
      <c r="D1016" s="1" t="s">
        <v>1</v>
      </c>
      <c r="E1016" s="1">
        <v>2018</v>
      </c>
      <c r="F1016" t="s">
        <v>141</v>
      </c>
      <c r="G1016" t="s">
        <v>142</v>
      </c>
      <c r="H1016" t="s">
        <v>328</v>
      </c>
      <c r="I1016" t="s">
        <v>0</v>
      </c>
      <c r="J1016" t="s">
        <v>678</v>
      </c>
      <c r="K1016" t="s">
        <v>678</v>
      </c>
      <c r="L1016" s="41">
        <v>1212</v>
      </c>
      <c r="M1016" s="41">
        <v>4380.49</v>
      </c>
    </row>
    <row r="1017" spans="1:13" x14ac:dyDescent="0.2">
      <c r="A1017" s="43" t="s">
        <v>676</v>
      </c>
      <c r="B1017" s="43" t="s">
        <v>676</v>
      </c>
      <c r="C1017" t="s">
        <v>334</v>
      </c>
      <c r="D1017" s="1" t="s">
        <v>84</v>
      </c>
      <c r="E1017" s="1">
        <v>2021</v>
      </c>
      <c r="F1017" t="s">
        <v>335</v>
      </c>
      <c r="G1017" t="s">
        <v>336</v>
      </c>
      <c r="H1017" t="s">
        <v>209</v>
      </c>
      <c r="I1017" t="s">
        <v>83</v>
      </c>
      <c r="J1017" t="s">
        <v>678</v>
      </c>
      <c r="K1017" t="s">
        <v>678</v>
      </c>
      <c r="L1017" s="41">
        <v>1805.05</v>
      </c>
      <c r="M1017" s="41">
        <v>5280.5</v>
      </c>
    </row>
    <row r="1018" spans="1:13" x14ac:dyDescent="0.2">
      <c r="A1018" s="43" t="s">
        <v>676</v>
      </c>
      <c r="B1018" s="43" t="s">
        <v>676</v>
      </c>
      <c r="C1018" t="s">
        <v>684</v>
      </c>
      <c r="D1018" s="1" t="s">
        <v>9</v>
      </c>
      <c r="E1018" s="1">
        <v>2018</v>
      </c>
      <c r="F1018" t="s">
        <v>141</v>
      </c>
      <c r="G1018" t="s">
        <v>142</v>
      </c>
      <c r="H1018" t="s">
        <v>735</v>
      </c>
      <c r="I1018" t="s">
        <v>2</v>
      </c>
      <c r="J1018" t="s">
        <v>178</v>
      </c>
      <c r="K1018" t="s">
        <v>178</v>
      </c>
      <c r="L1018" s="41">
        <v>1100</v>
      </c>
      <c r="M1018" s="41">
        <v>2565.21</v>
      </c>
    </row>
    <row r="1019" spans="1:13" x14ac:dyDescent="0.2">
      <c r="A1019" s="43" t="s">
        <v>676</v>
      </c>
      <c r="B1019" s="43" t="s">
        <v>676</v>
      </c>
      <c r="C1019" t="s">
        <v>421</v>
      </c>
      <c r="D1019" s="1" t="s">
        <v>12</v>
      </c>
      <c r="E1019" s="1">
        <v>2018</v>
      </c>
      <c r="F1019" t="s">
        <v>422</v>
      </c>
      <c r="G1019" t="s">
        <v>423</v>
      </c>
      <c r="H1019" t="s">
        <v>427</v>
      </c>
      <c r="I1019" t="s">
        <v>61</v>
      </c>
      <c r="J1019" t="s">
        <v>678</v>
      </c>
      <c r="K1019" t="s">
        <v>678</v>
      </c>
      <c r="L1019" s="41">
        <v>2245.1</v>
      </c>
      <c r="M1019" s="41">
        <v>4326.8999999999996</v>
      </c>
    </row>
    <row r="1020" spans="1:13" x14ac:dyDescent="0.2">
      <c r="A1020" s="43" t="s">
        <v>676</v>
      </c>
      <c r="B1020" s="43" t="s">
        <v>676</v>
      </c>
      <c r="C1020" t="s">
        <v>208</v>
      </c>
      <c r="D1020" s="1" t="s">
        <v>71</v>
      </c>
      <c r="E1020" s="1">
        <v>2018</v>
      </c>
      <c r="F1020" t="s">
        <v>141</v>
      </c>
      <c r="G1020" t="s">
        <v>142</v>
      </c>
      <c r="H1020" t="s">
        <v>172</v>
      </c>
      <c r="I1020" t="s">
        <v>21</v>
      </c>
      <c r="J1020" t="s">
        <v>678</v>
      </c>
      <c r="K1020" t="s">
        <v>678</v>
      </c>
      <c r="L1020" s="41">
        <v>2027.87</v>
      </c>
      <c r="M1020" s="41">
        <v>4495.8599999999997</v>
      </c>
    </row>
    <row r="1021" spans="1:13" x14ac:dyDescent="0.2">
      <c r="A1021" s="43" t="s">
        <v>676</v>
      </c>
      <c r="B1021" s="43" t="s">
        <v>676</v>
      </c>
      <c r="C1021" t="s">
        <v>166</v>
      </c>
      <c r="D1021" s="1" t="s">
        <v>81</v>
      </c>
      <c r="E1021" s="1">
        <v>2021</v>
      </c>
      <c r="F1021" t="s">
        <v>167</v>
      </c>
      <c r="G1021" t="s">
        <v>168</v>
      </c>
      <c r="H1021" t="s">
        <v>171</v>
      </c>
      <c r="I1021" t="s">
        <v>7</v>
      </c>
      <c r="J1021" t="s">
        <v>678</v>
      </c>
      <c r="K1021" t="s">
        <v>678</v>
      </c>
      <c r="L1021" s="41">
        <v>1925.8</v>
      </c>
      <c r="M1021" s="41">
        <v>3983.43</v>
      </c>
    </row>
    <row r="1022" spans="1:13" x14ac:dyDescent="0.2">
      <c r="A1022" s="43" t="s">
        <v>676</v>
      </c>
      <c r="B1022" s="43" t="s">
        <v>676</v>
      </c>
      <c r="C1022" t="s">
        <v>411</v>
      </c>
      <c r="D1022" s="1" t="s">
        <v>20</v>
      </c>
      <c r="E1022" s="1">
        <v>2018</v>
      </c>
      <c r="F1022" t="s">
        <v>159</v>
      </c>
      <c r="G1022" t="s">
        <v>160</v>
      </c>
      <c r="H1022" t="s">
        <v>398</v>
      </c>
      <c r="I1022" t="s">
        <v>0</v>
      </c>
      <c r="J1022" t="s">
        <v>678</v>
      </c>
      <c r="K1022" t="s">
        <v>678</v>
      </c>
      <c r="L1022" s="41">
        <v>1298</v>
      </c>
      <c r="M1022" s="41">
        <v>1694</v>
      </c>
    </row>
    <row r="1023" spans="1:13" x14ac:dyDescent="0.2">
      <c r="A1023" s="43" t="s">
        <v>676</v>
      </c>
      <c r="B1023" s="43" t="s">
        <v>676</v>
      </c>
      <c r="C1023" t="s">
        <v>166</v>
      </c>
      <c r="D1023" s="1" t="s">
        <v>81</v>
      </c>
      <c r="E1023" s="1">
        <v>2021</v>
      </c>
      <c r="F1023" t="s">
        <v>167</v>
      </c>
      <c r="G1023" t="s">
        <v>168</v>
      </c>
      <c r="H1023" t="s">
        <v>172</v>
      </c>
      <c r="I1023" t="s">
        <v>64</v>
      </c>
      <c r="J1023" t="s">
        <v>678</v>
      </c>
      <c r="K1023" t="s">
        <v>678</v>
      </c>
      <c r="L1023" s="41">
        <v>2917.69</v>
      </c>
      <c r="M1023" s="41">
        <v>6043.4</v>
      </c>
    </row>
    <row r="1024" spans="1:13" x14ac:dyDescent="0.2">
      <c r="A1024" s="43" t="s">
        <v>676</v>
      </c>
      <c r="B1024" s="43" t="s">
        <v>676</v>
      </c>
      <c r="C1024" t="s">
        <v>401</v>
      </c>
      <c r="D1024" s="1" t="s">
        <v>45</v>
      </c>
      <c r="E1024" s="1">
        <v>2018</v>
      </c>
      <c r="F1024" t="s">
        <v>159</v>
      </c>
      <c r="G1024" t="s">
        <v>160</v>
      </c>
      <c r="H1024" t="s">
        <v>402</v>
      </c>
      <c r="I1024" t="s">
        <v>7</v>
      </c>
      <c r="J1024" t="s">
        <v>678</v>
      </c>
      <c r="K1024" t="s">
        <v>678</v>
      </c>
      <c r="L1024" s="41">
        <v>1727</v>
      </c>
      <c r="M1024" s="41">
        <v>2407.96</v>
      </c>
    </row>
    <row r="1025" spans="1:13" x14ac:dyDescent="0.2">
      <c r="A1025" s="43" t="s">
        <v>676</v>
      </c>
      <c r="B1025" s="43" t="s">
        <v>676</v>
      </c>
      <c r="C1025" t="s">
        <v>518</v>
      </c>
      <c r="D1025" s="1" t="s">
        <v>10</v>
      </c>
      <c r="E1025" s="1">
        <v>2020</v>
      </c>
      <c r="F1025" t="s">
        <v>152</v>
      </c>
      <c r="G1025" t="s">
        <v>153</v>
      </c>
      <c r="H1025" t="s">
        <v>209</v>
      </c>
      <c r="I1025" t="s">
        <v>2</v>
      </c>
      <c r="J1025" t="s">
        <v>178</v>
      </c>
      <c r="K1025" t="s">
        <v>178</v>
      </c>
      <c r="L1025" s="41">
        <v>1458.8500000000001</v>
      </c>
      <c r="M1025" s="41">
        <v>1857.0879350000002</v>
      </c>
    </row>
    <row r="1026" spans="1:13" x14ac:dyDescent="0.2">
      <c r="A1026" s="43" t="s">
        <v>676</v>
      </c>
      <c r="B1026" s="43" t="s">
        <v>676</v>
      </c>
      <c r="C1026" t="s">
        <v>518</v>
      </c>
      <c r="D1026" s="1" t="s">
        <v>10</v>
      </c>
      <c r="E1026" s="1">
        <v>2020</v>
      </c>
      <c r="F1026" t="s">
        <v>152</v>
      </c>
      <c r="G1026" t="s">
        <v>153</v>
      </c>
      <c r="H1026" t="s">
        <v>533</v>
      </c>
      <c r="I1026" t="s">
        <v>2</v>
      </c>
      <c r="J1026" t="s">
        <v>178</v>
      </c>
      <c r="K1026" t="s">
        <v>178</v>
      </c>
      <c r="L1026" s="41">
        <v>1122.19</v>
      </c>
      <c r="M1026" s="41">
        <v>1499.5262090000001</v>
      </c>
    </row>
    <row r="1027" spans="1:13" x14ac:dyDescent="0.2">
      <c r="A1027" s="43" t="s">
        <v>676</v>
      </c>
      <c r="B1027" s="43" t="s">
        <v>676</v>
      </c>
      <c r="C1027" t="s">
        <v>190</v>
      </c>
      <c r="D1027" s="1" t="s">
        <v>40</v>
      </c>
      <c r="E1027" s="1">
        <v>2021</v>
      </c>
      <c r="F1027" t="s">
        <v>167</v>
      </c>
      <c r="G1027" t="s">
        <v>168</v>
      </c>
      <c r="H1027" t="s">
        <v>191</v>
      </c>
      <c r="I1027" t="s">
        <v>73</v>
      </c>
      <c r="J1027" t="s">
        <v>678</v>
      </c>
      <c r="K1027" t="s">
        <v>678</v>
      </c>
      <c r="L1027" s="41">
        <v>1236.43</v>
      </c>
      <c r="M1027" s="41">
        <v>1927.04</v>
      </c>
    </row>
    <row r="1028" spans="1:13" x14ac:dyDescent="0.2">
      <c r="A1028" s="43" t="s">
        <v>676</v>
      </c>
      <c r="B1028" s="43" t="s">
        <v>676</v>
      </c>
      <c r="C1028" t="s">
        <v>320</v>
      </c>
      <c r="D1028" s="1" t="s">
        <v>1</v>
      </c>
      <c r="E1028" s="1">
        <v>2018</v>
      </c>
      <c r="F1028" t="s">
        <v>141</v>
      </c>
      <c r="G1028" t="s">
        <v>142</v>
      </c>
      <c r="H1028" t="s">
        <v>198</v>
      </c>
      <c r="I1028" t="s">
        <v>58</v>
      </c>
      <c r="J1028" t="s">
        <v>678</v>
      </c>
      <c r="K1028" t="s">
        <v>678</v>
      </c>
      <c r="L1028" s="41">
        <v>1212</v>
      </c>
      <c r="M1028" s="41">
        <v>5700.18</v>
      </c>
    </row>
    <row r="1029" spans="1:13" x14ac:dyDescent="0.2">
      <c r="A1029" s="43" t="s">
        <v>676</v>
      </c>
      <c r="B1029" s="43" t="s">
        <v>676</v>
      </c>
      <c r="C1029" t="s">
        <v>518</v>
      </c>
      <c r="D1029" s="1" t="s">
        <v>10</v>
      </c>
      <c r="E1029" s="1">
        <v>2020</v>
      </c>
      <c r="F1029" t="s">
        <v>152</v>
      </c>
      <c r="G1029" t="s">
        <v>153</v>
      </c>
      <c r="H1029" t="s">
        <v>399</v>
      </c>
      <c r="I1029" t="s">
        <v>2</v>
      </c>
      <c r="J1029" t="s">
        <v>678</v>
      </c>
      <c r="K1029" t="s">
        <v>678</v>
      </c>
      <c r="L1029" s="41">
        <v>1562.19</v>
      </c>
      <c r="M1029" s="41">
        <v>2035.2646650000002</v>
      </c>
    </row>
    <row r="1030" spans="1:13" x14ac:dyDescent="0.2">
      <c r="A1030" s="43" t="s">
        <v>676</v>
      </c>
      <c r="B1030" s="43" t="s">
        <v>676</v>
      </c>
      <c r="C1030" t="s">
        <v>401</v>
      </c>
      <c r="D1030" s="1" t="s">
        <v>45</v>
      </c>
      <c r="E1030" s="1">
        <v>2018</v>
      </c>
      <c r="F1030" t="s">
        <v>159</v>
      </c>
      <c r="G1030" t="s">
        <v>160</v>
      </c>
      <c r="H1030" t="s">
        <v>402</v>
      </c>
      <c r="I1030" t="s">
        <v>7</v>
      </c>
      <c r="J1030" t="s">
        <v>678</v>
      </c>
      <c r="K1030" t="s">
        <v>678</v>
      </c>
      <c r="L1030" s="41">
        <v>1727</v>
      </c>
      <c r="M1030" s="41">
        <v>2407.96</v>
      </c>
    </row>
    <row r="1031" spans="1:13" x14ac:dyDescent="0.2">
      <c r="A1031" s="43" t="s">
        <v>676</v>
      </c>
      <c r="B1031" s="43" t="s">
        <v>676</v>
      </c>
      <c r="C1031" t="s">
        <v>518</v>
      </c>
      <c r="D1031" s="1" t="s">
        <v>10</v>
      </c>
      <c r="E1031" s="1">
        <v>2020</v>
      </c>
      <c r="F1031" t="s">
        <v>152</v>
      </c>
      <c r="G1031" t="s">
        <v>153</v>
      </c>
      <c r="H1031" t="s">
        <v>557</v>
      </c>
      <c r="I1031" t="s">
        <v>2</v>
      </c>
      <c r="J1031" t="s">
        <v>678</v>
      </c>
      <c r="K1031" t="s">
        <v>678</v>
      </c>
      <c r="L1031" s="41">
        <v>1342.19</v>
      </c>
      <c r="M1031" s="41">
        <v>1833.326665</v>
      </c>
    </row>
    <row r="1032" spans="1:13" x14ac:dyDescent="0.2">
      <c r="A1032" s="43" t="s">
        <v>676</v>
      </c>
      <c r="B1032" s="43" t="s">
        <v>676</v>
      </c>
      <c r="C1032" t="s">
        <v>391</v>
      </c>
      <c r="D1032" s="1" t="s">
        <v>24</v>
      </c>
      <c r="E1032" s="1">
        <v>2019</v>
      </c>
      <c r="F1032" t="s">
        <v>392</v>
      </c>
      <c r="G1032" t="s">
        <v>393</v>
      </c>
      <c r="H1032" t="s">
        <v>394</v>
      </c>
      <c r="I1032" t="s">
        <v>7</v>
      </c>
      <c r="J1032" t="s">
        <v>678</v>
      </c>
      <c r="K1032" t="s">
        <v>678</v>
      </c>
      <c r="L1032" s="41">
        <v>2167</v>
      </c>
      <c r="M1032" s="41">
        <v>3106.74</v>
      </c>
    </row>
    <row r="1033" spans="1:13" x14ac:dyDescent="0.2">
      <c r="A1033" s="43" t="s">
        <v>676</v>
      </c>
      <c r="B1033" s="43" t="s">
        <v>676</v>
      </c>
      <c r="C1033" t="s">
        <v>518</v>
      </c>
      <c r="D1033" s="1" t="s">
        <v>10</v>
      </c>
      <c r="E1033" s="1">
        <v>2020</v>
      </c>
      <c r="F1033" t="s">
        <v>152</v>
      </c>
      <c r="G1033" t="s">
        <v>153</v>
      </c>
      <c r="H1033" t="s">
        <v>558</v>
      </c>
      <c r="I1033" t="s">
        <v>2</v>
      </c>
      <c r="J1033" t="s">
        <v>178</v>
      </c>
      <c r="K1033" t="s">
        <v>178</v>
      </c>
      <c r="L1033" s="41">
        <v>1458.8500000000001</v>
      </c>
      <c r="M1033" s="41">
        <v>1857.0879350000002</v>
      </c>
    </row>
    <row r="1034" spans="1:13" x14ac:dyDescent="0.2">
      <c r="A1034" s="43" t="s">
        <v>676</v>
      </c>
      <c r="B1034" s="43" t="s">
        <v>676</v>
      </c>
      <c r="C1034" t="s">
        <v>320</v>
      </c>
      <c r="D1034" s="1" t="s">
        <v>1</v>
      </c>
      <c r="E1034" s="1">
        <v>2018</v>
      </c>
      <c r="F1034" t="s">
        <v>141</v>
      </c>
      <c r="G1034" t="s">
        <v>142</v>
      </c>
      <c r="H1034" t="s">
        <v>149</v>
      </c>
      <c r="I1034" t="s">
        <v>49</v>
      </c>
      <c r="J1034" t="s">
        <v>678</v>
      </c>
      <c r="K1034" t="s">
        <v>678</v>
      </c>
      <c r="L1034" s="41">
        <v>1718.8</v>
      </c>
      <c r="M1034" s="41">
        <v>5893.71</v>
      </c>
    </row>
    <row r="1035" spans="1:13" x14ac:dyDescent="0.2">
      <c r="A1035" s="43" t="s">
        <v>676</v>
      </c>
      <c r="B1035" s="43" t="s">
        <v>676</v>
      </c>
      <c r="C1035" t="s">
        <v>357</v>
      </c>
      <c r="D1035" s="1" t="s">
        <v>60</v>
      </c>
      <c r="E1035" s="1">
        <v>2016</v>
      </c>
      <c r="F1035" t="s">
        <v>344</v>
      </c>
      <c r="G1035" t="s">
        <v>345</v>
      </c>
      <c r="H1035" t="s">
        <v>223</v>
      </c>
      <c r="I1035" t="s">
        <v>50</v>
      </c>
      <c r="J1035" t="s">
        <v>678</v>
      </c>
      <c r="K1035" t="s">
        <v>678</v>
      </c>
      <c r="L1035" s="41">
        <v>1341.92</v>
      </c>
      <c r="M1035" s="41">
        <v>3792.68</v>
      </c>
    </row>
    <row r="1036" spans="1:13" x14ac:dyDescent="0.2">
      <c r="A1036" s="43" t="s">
        <v>676</v>
      </c>
      <c r="B1036" s="43" t="s">
        <v>676</v>
      </c>
      <c r="C1036" t="s">
        <v>136</v>
      </c>
      <c r="D1036" s="1" t="s">
        <v>42</v>
      </c>
      <c r="E1036" s="1">
        <v>2017</v>
      </c>
      <c r="F1036" t="s">
        <v>135</v>
      </c>
      <c r="G1036" t="s">
        <v>137</v>
      </c>
      <c r="H1036" t="s">
        <v>139</v>
      </c>
      <c r="I1036" t="s">
        <v>17</v>
      </c>
      <c r="J1036" t="s">
        <v>678</v>
      </c>
      <c r="K1036" t="s">
        <v>678</v>
      </c>
      <c r="L1036" s="41">
        <v>1727</v>
      </c>
      <c r="M1036" s="41">
        <v>2185</v>
      </c>
    </row>
    <row r="1037" spans="1:13" x14ac:dyDescent="0.2">
      <c r="A1037" s="43" t="s">
        <v>676</v>
      </c>
      <c r="B1037" s="43" t="s">
        <v>676</v>
      </c>
      <c r="C1037" t="s">
        <v>320</v>
      </c>
      <c r="D1037" s="1" t="s">
        <v>1</v>
      </c>
      <c r="E1037" s="1">
        <v>2018</v>
      </c>
      <c r="F1037" t="s">
        <v>141</v>
      </c>
      <c r="G1037" t="s">
        <v>142</v>
      </c>
      <c r="H1037" t="s">
        <v>328</v>
      </c>
      <c r="I1037" t="s">
        <v>0</v>
      </c>
      <c r="J1037" t="s">
        <v>678</v>
      </c>
      <c r="K1037" t="s">
        <v>678</v>
      </c>
      <c r="L1037" s="41">
        <v>1212</v>
      </c>
      <c r="M1037" s="41">
        <v>4380.49</v>
      </c>
    </row>
    <row r="1038" spans="1:13" x14ac:dyDescent="0.2">
      <c r="A1038" s="43" t="s">
        <v>676</v>
      </c>
      <c r="B1038" s="43" t="s">
        <v>676</v>
      </c>
      <c r="C1038" t="s">
        <v>421</v>
      </c>
      <c r="D1038" s="1" t="s">
        <v>12</v>
      </c>
      <c r="E1038" s="1">
        <v>2018</v>
      </c>
      <c r="F1038" t="s">
        <v>422</v>
      </c>
      <c r="G1038" t="s">
        <v>423</v>
      </c>
      <c r="H1038" t="s">
        <v>428</v>
      </c>
      <c r="I1038" t="s">
        <v>61</v>
      </c>
      <c r="J1038" t="s">
        <v>678</v>
      </c>
      <c r="K1038" t="s">
        <v>678</v>
      </c>
      <c r="L1038" s="41">
        <v>2245.1</v>
      </c>
      <c r="M1038" s="41">
        <v>4326.8999999999996</v>
      </c>
    </row>
    <row r="1039" spans="1:13" x14ac:dyDescent="0.2">
      <c r="A1039" s="43" t="s">
        <v>676</v>
      </c>
      <c r="B1039" s="43" t="s">
        <v>676</v>
      </c>
      <c r="C1039" t="s">
        <v>421</v>
      </c>
      <c r="D1039" s="1" t="s">
        <v>12</v>
      </c>
      <c r="E1039" s="1">
        <v>2018</v>
      </c>
      <c r="F1039" t="s">
        <v>422</v>
      </c>
      <c r="G1039" t="s">
        <v>423</v>
      </c>
      <c r="H1039" t="s">
        <v>424</v>
      </c>
      <c r="I1039" t="s">
        <v>51</v>
      </c>
      <c r="J1039" t="s">
        <v>678</v>
      </c>
      <c r="K1039" t="s">
        <v>678</v>
      </c>
      <c r="L1039" s="41">
        <v>1727</v>
      </c>
      <c r="M1039" s="41">
        <v>3479.61</v>
      </c>
    </row>
    <row r="1040" spans="1:13" x14ac:dyDescent="0.2">
      <c r="A1040" s="43" t="s">
        <v>676</v>
      </c>
      <c r="B1040" s="43" t="s">
        <v>676</v>
      </c>
      <c r="C1040" t="s">
        <v>357</v>
      </c>
      <c r="D1040" s="1" t="s">
        <v>60</v>
      </c>
      <c r="E1040" s="1">
        <v>2016</v>
      </c>
      <c r="F1040" t="s">
        <v>344</v>
      </c>
      <c r="G1040" t="s">
        <v>345</v>
      </c>
      <c r="H1040" t="s">
        <v>223</v>
      </c>
      <c r="I1040" t="s">
        <v>50</v>
      </c>
      <c r="J1040" t="s">
        <v>678</v>
      </c>
      <c r="K1040" t="s">
        <v>678</v>
      </c>
      <c r="L1040" s="41">
        <v>1341.92</v>
      </c>
      <c r="M1040" s="41">
        <v>3792.68</v>
      </c>
    </row>
    <row r="1041" spans="1:13" x14ac:dyDescent="0.2">
      <c r="A1041" s="43" t="s">
        <v>676</v>
      </c>
      <c r="B1041" s="43" t="s">
        <v>676</v>
      </c>
      <c r="C1041" t="s">
        <v>210</v>
      </c>
      <c r="D1041" s="1" t="s">
        <v>62</v>
      </c>
      <c r="E1041" s="1">
        <v>2017</v>
      </c>
      <c r="F1041" t="s">
        <v>152</v>
      </c>
      <c r="G1041" t="s">
        <v>153</v>
      </c>
      <c r="H1041" t="s">
        <v>213</v>
      </c>
      <c r="I1041" t="s">
        <v>21</v>
      </c>
      <c r="J1041" t="s">
        <v>678</v>
      </c>
      <c r="K1041" t="s">
        <v>678</v>
      </c>
      <c r="L1041" s="41">
        <v>1598.59</v>
      </c>
      <c r="M1041" s="41">
        <v>2814.15</v>
      </c>
    </row>
    <row r="1042" spans="1:13" x14ac:dyDescent="0.2">
      <c r="A1042" s="43" t="s">
        <v>676</v>
      </c>
      <c r="B1042" s="43" t="s">
        <v>676</v>
      </c>
      <c r="C1042" t="s">
        <v>518</v>
      </c>
      <c r="D1042" s="1" t="s">
        <v>10</v>
      </c>
      <c r="E1042" s="1">
        <v>2020</v>
      </c>
      <c r="F1042" t="s">
        <v>152</v>
      </c>
      <c r="G1042" t="s">
        <v>153</v>
      </c>
      <c r="H1042" t="s">
        <v>523</v>
      </c>
      <c r="I1042" t="s">
        <v>2</v>
      </c>
      <c r="J1042" t="s">
        <v>396</v>
      </c>
      <c r="K1042" t="s">
        <v>396</v>
      </c>
      <c r="L1042" s="41">
        <v>1482.72</v>
      </c>
      <c r="M1042" s="41">
        <v>1846.7901120000001</v>
      </c>
    </row>
    <row r="1043" spans="1:13" x14ac:dyDescent="0.2">
      <c r="A1043" s="43" t="s">
        <v>676</v>
      </c>
      <c r="B1043" s="43" t="s">
        <v>676</v>
      </c>
      <c r="C1043" t="s">
        <v>397</v>
      </c>
      <c r="D1043" s="1" t="s">
        <v>18</v>
      </c>
      <c r="E1043" s="1">
        <v>2020</v>
      </c>
      <c r="F1043" t="s">
        <v>167</v>
      </c>
      <c r="G1043" t="s">
        <v>168</v>
      </c>
      <c r="H1043" t="s">
        <v>191</v>
      </c>
      <c r="I1043" t="s">
        <v>73</v>
      </c>
      <c r="J1043" t="s">
        <v>178</v>
      </c>
      <c r="K1043" t="s">
        <v>178</v>
      </c>
      <c r="L1043" s="41">
        <v>1061.6400000000001</v>
      </c>
      <c r="M1043" s="41">
        <v>1695.14</v>
      </c>
    </row>
    <row r="1044" spans="1:13" x14ac:dyDescent="0.2">
      <c r="A1044" s="43" t="s">
        <v>676</v>
      </c>
      <c r="B1044" s="43" t="s">
        <v>676</v>
      </c>
      <c r="C1044" t="s">
        <v>188</v>
      </c>
      <c r="D1044" s="1" t="s">
        <v>72</v>
      </c>
      <c r="E1044" s="1">
        <v>2021</v>
      </c>
      <c r="F1044" t="s">
        <v>162</v>
      </c>
      <c r="G1044" t="s">
        <v>163</v>
      </c>
      <c r="H1044" t="s">
        <v>189</v>
      </c>
      <c r="I1044" t="s">
        <v>64</v>
      </c>
      <c r="J1044" t="s">
        <v>678</v>
      </c>
      <c r="K1044" t="s">
        <v>678</v>
      </c>
      <c r="L1044" s="41">
        <v>1358.02</v>
      </c>
      <c r="M1044" s="41">
        <v>2620.9785999999999</v>
      </c>
    </row>
    <row r="1045" spans="1:13" x14ac:dyDescent="0.2">
      <c r="A1045" s="43" t="s">
        <v>676</v>
      </c>
      <c r="B1045" s="43" t="s">
        <v>676</v>
      </c>
      <c r="C1045" t="s">
        <v>357</v>
      </c>
      <c r="D1045" s="1" t="s">
        <v>60</v>
      </c>
      <c r="E1045" s="1">
        <v>2016</v>
      </c>
      <c r="F1045" t="s">
        <v>344</v>
      </c>
      <c r="G1045" t="s">
        <v>345</v>
      </c>
      <c r="H1045" t="s">
        <v>365</v>
      </c>
      <c r="I1045" t="s">
        <v>50</v>
      </c>
      <c r="J1045" t="s">
        <v>678</v>
      </c>
      <c r="K1045" t="s">
        <v>678</v>
      </c>
      <c r="L1045" s="41">
        <v>1341.92</v>
      </c>
      <c r="M1045" s="41">
        <v>3792.68</v>
      </c>
    </row>
    <row r="1046" spans="1:13" x14ac:dyDescent="0.2">
      <c r="A1046" s="43" t="s">
        <v>676</v>
      </c>
      <c r="B1046" s="43" t="s">
        <v>676</v>
      </c>
      <c r="C1046" t="s">
        <v>438</v>
      </c>
      <c r="D1046" s="1" t="s">
        <v>19</v>
      </c>
      <c r="E1046" s="1">
        <v>2019</v>
      </c>
      <c r="F1046" t="s">
        <v>439</v>
      </c>
      <c r="G1046" t="s">
        <v>440</v>
      </c>
      <c r="H1046" t="s">
        <v>470</v>
      </c>
      <c r="I1046" t="s">
        <v>2</v>
      </c>
      <c r="J1046" t="s">
        <v>178</v>
      </c>
      <c r="K1046" t="s">
        <v>178</v>
      </c>
      <c r="L1046" s="41">
        <v>1122.2</v>
      </c>
      <c r="M1046" s="41">
        <v>3112.55</v>
      </c>
    </row>
    <row r="1047" spans="1:13" x14ac:dyDescent="0.2">
      <c r="A1047" s="43" t="s">
        <v>676</v>
      </c>
      <c r="B1047" s="43" t="s">
        <v>676</v>
      </c>
      <c r="C1047" t="s">
        <v>518</v>
      </c>
      <c r="D1047" s="1" t="s">
        <v>10</v>
      </c>
      <c r="E1047" s="1">
        <v>2020</v>
      </c>
      <c r="F1047" t="s">
        <v>152</v>
      </c>
      <c r="G1047" t="s">
        <v>153</v>
      </c>
      <c r="H1047" t="s">
        <v>559</v>
      </c>
      <c r="I1047" t="s">
        <v>2</v>
      </c>
      <c r="J1047" t="s">
        <v>178</v>
      </c>
      <c r="K1047" t="s">
        <v>178</v>
      </c>
      <c r="L1047" s="41">
        <v>1562.19</v>
      </c>
      <c r="M1047" s="41">
        <v>1919.735625</v>
      </c>
    </row>
    <row r="1048" spans="1:13" x14ac:dyDescent="0.2">
      <c r="A1048" s="43" t="s">
        <v>676</v>
      </c>
      <c r="B1048" s="43" t="s">
        <v>676</v>
      </c>
      <c r="C1048" t="s">
        <v>682</v>
      </c>
      <c r="D1048" s="1" t="s">
        <v>28</v>
      </c>
      <c r="E1048" s="1">
        <v>2018</v>
      </c>
      <c r="F1048" t="s">
        <v>344</v>
      </c>
      <c r="G1048" t="s">
        <v>345</v>
      </c>
      <c r="H1048" t="s">
        <v>265</v>
      </c>
      <c r="I1048" t="s">
        <v>27</v>
      </c>
      <c r="J1048" t="s">
        <v>678</v>
      </c>
      <c r="K1048" t="s">
        <v>678</v>
      </c>
      <c r="L1048" s="41">
        <v>1212</v>
      </c>
      <c r="M1048" s="41">
        <v>2801.81</v>
      </c>
    </row>
    <row r="1049" spans="1:13" x14ac:dyDescent="0.2">
      <c r="A1049" s="43" t="s">
        <v>676</v>
      </c>
      <c r="B1049" s="43" t="s">
        <v>676</v>
      </c>
      <c r="C1049" t="s">
        <v>179</v>
      </c>
      <c r="D1049" s="1" t="s">
        <v>66</v>
      </c>
      <c r="E1049" s="1">
        <v>2018</v>
      </c>
      <c r="F1049" t="s">
        <v>180</v>
      </c>
      <c r="G1049" t="s">
        <v>181</v>
      </c>
      <c r="H1049" t="s">
        <v>184</v>
      </c>
      <c r="I1049" t="s">
        <v>75</v>
      </c>
      <c r="J1049" t="s">
        <v>678</v>
      </c>
      <c r="K1049" t="s">
        <v>678</v>
      </c>
      <c r="L1049" s="41">
        <v>1437.08</v>
      </c>
      <c r="M1049" s="41">
        <v>3458.2921569935997</v>
      </c>
    </row>
    <row r="1050" spans="1:13" x14ac:dyDescent="0.2">
      <c r="A1050" s="43" t="s">
        <v>676</v>
      </c>
      <c r="B1050" s="43" t="s">
        <v>676</v>
      </c>
      <c r="C1050" t="s">
        <v>682</v>
      </c>
      <c r="D1050" s="1" t="s">
        <v>28</v>
      </c>
      <c r="E1050" s="1">
        <v>2018</v>
      </c>
      <c r="F1050" t="s">
        <v>344</v>
      </c>
      <c r="G1050" t="s">
        <v>345</v>
      </c>
      <c r="H1050" t="s">
        <v>265</v>
      </c>
      <c r="I1050" t="s">
        <v>27</v>
      </c>
      <c r="J1050" t="s">
        <v>678</v>
      </c>
      <c r="K1050" t="s">
        <v>678</v>
      </c>
      <c r="L1050" s="41">
        <v>1212</v>
      </c>
      <c r="M1050" s="41">
        <v>2801.81</v>
      </c>
    </row>
    <row r="1051" spans="1:13" x14ac:dyDescent="0.2">
      <c r="A1051" s="43" t="s">
        <v>676</v>
      </c>
      <c r="B1051" s="43" t="s">
        <v>676</v>
      </c>
      <c r="C1051" t="s">
        <v>682</v>
      </c>
      <c r="D1051" s="1" t="s">
        <v>28</v>
      </c>
      <c r="E1051" s="1">
        <v>2018</v>
      </c>
      <c r="F1051" t="s">
        <v>344</v>
      </c>
      <c r="G1051" t="s">
        <v>345</v>
      </c>
      <c r="H1051" t="s">
        <v>149</v>
      </c>
      <c r="I1051" t="s">
        <v>27</v>
      </c>
      <c r="J1051" t="s">
        <v>678</v>
      </c>
      <c r="K1051" t="s">
        <v>678</v>
      </c>
      <c r="L1051" s="41">
        <v>1212</v>
      </c>
      <c r="M1051" s="41">
        <v>2801.81</v>
      </c>
    </row>
    <row r="1052" spans="1:13" x14ac:dyDescent="0.2">
      <c r="A1052" s="43" t="s">
        <v>676</v>
      </c>
      <c r="B1052" s="43" t="s">
        <v>676</v>
      </c>
      <c r="C1052" t="s">
        <v>682</v>
      </c>
      <c r="D1052" s="1" t="s">
        <v>28</v>
      </c>
      <c r="E1052" s="1">
        <v>2018</v>
      </c>
      <c r="F1052" t="s">
        <v>344</v>
      </c>
      <c r="G1052" t="s">
        <v>345</v>
      </c>
      <c r="H1052" t="s">
        <v>261</v>
      </c>
      <c r="I1052" t="s">
        <v>27</v>
      </c>
      <c r="J1052" t="s">
        <v>678</v>
      </c>
      <c r="K1052" t="s">
        <v>678</v>
      </c>
      <c r="L1052" s="41">
        <v>1212</v>
      </c>
      <c r="M1052" s="41">
        <v>2801.81</v>
      </c>
    </row>
    <row r="1053" spans="1:13" x14ac:dyDescent="0.2">
      <c r="A1053" s="43" t="s">
        <v>676</v>
      </c>
      <c r="B1053" s="43" t="s">
        <v>676</v>
      </c>
      <c r="C1053" t="s">
        <v>411</v>
      </c>
      <c r="D1053" s="1" t="s">
        <v>20</v>
      </c>
      <c r="E1053" s="1">
        <v>2018</v>
      </c>
      <c r="F1053" t="s">
        <v>159</v>
      </c>
      <c r="G1053" t="s">
        <v>160</v>
      </c>
      <c r="H1053" t="s">
        <v>337</v>
      </c>
      <c r="I1053" t="s">
        <v>7</v>
      </c>
      <c r="J1053" t="s">
        <v>678</v>
      </c>
      <c r="K1053" t="s">
        <v>678</v>
      </c>
      <c r="L1053" s="41">
        <v>1727</v>
      </c>
      <c r="M1053" s="41">
        <v>2407.96</v>
      </c>
    </row>
    <row r="1054" spans="1:13" x14ac:dyDescent="0.2">
      <c r="A1054" s="43" t="s">
        <v>676</v>
      </c>
      <c r="B1054" s="43" t="s">
        <v>676</v>
      </c>
      <c r="C1054" t="s">
        <v>518</v>
      </c>
      <c r="D1054" s="1" t="s">
        <v>10</v>
      </c>
      <c r="E1054" s="1">
        <v>2020</v>
      </c>
      <c r="F1054" t="s">
        <v>152</v>
      </c>
      <c r="G1054" t="s">
        <v>153</v>
      </c>
      <c r="H1054" t="s">
        <v>537</v>
      </c>
      <c r="I1054" t="s">
        <v>2</v>
      </c>
      <c r="J1054" t="s">
        <v>178</v>
      </c>
      <c r="K1054" t="s">
        <v>178</v>
      </c>
      <c r="L1054" s="41">
        <v>1611.4900000000002</v>
      </c>
      <c r="M1054" s="41">
        <v>1964.9880950000002</v>
      </c>
    </row>
    <row r="1055" spans="1:13" x14ac:dyDescent="0.2">
      <c r="A1055" s="43" t="s">
        <v>676</v>
      </c>
      <c r="B1055" s="43" t="s">
        <v>676</v>
      </c>
      <c r="C1055" t="s">
        <v>342</v>
      </c>
      <c r="D1055" s="1" t="s">
        <v>8</v>
      </c>
      <c r="E1055" s="1">
        <v>2019</v>
      </c>
      <c r="F1055" t="s">
        <v>141</v>
      </c>
      <c r="G1055" t="s">
        <v>142</v>
      </c>
      <c r="H1055" t="s">
        <v>248</v>
      </c>
      <c r="I1055" t="s">
        <v>21</v>
      </c>
      <c r="J1055" t="s">
        <v>678</v>
      </c>
      <c r="K1055" t="s">
        <v>678</v>
      </c>
      <c r="L1055" s="41">
        <v>1568.6</v>
      </c>
      <c r="M1055" s="41">
        <v>5376.88</v>
      </c>
    </row>
    <row r="1056" spans="1:13" x14ac:dyDescent="0.2">
      <c r="A1056" s="43" t="s">
        <v>676</v>
      </c>
      <c r="B1056" s="43" t="s">
        <v>676</v>
      </c>
      <c r="C1056" t="s">
        <v>320</v>
      </c>
      <c r="D1056" s="1" t="s">
        <v>1</v>
      </c>
      <c r="E1056" s="1">
        <v>2018</v>
      </c>
      <c r="F1056" t="s">
        <v>141</v>
      </c>
      <c r="G1056" t="s">
        <v>142</v>
      </c>
      <c r="H1056" t="s">
        <v>198</v>
      </c>
      <c r="I1056" t="s">
        <v>21</v>
      </c>
      <c r="J1056" t="s">
        <v>678</v>
      </c>
      <c r="K1056" t="s">
        <v>678</v>
      </c>
      <c r="L1056" s="41">
        <v>1718.8</v>
      </c>
      <c r="M1056" s="41">
        <v>7149.08</v>
      </c>
    </row>
    <row r="1057" spans="1:13" x14ac:dyDescent="0.2">
      <c r="A1057" s="43" t="s">
        <v>676</v>
      </c>
      <c r="B1057" s="43" t="s">
        <v>676</v>
      </c>
      <c r="C1057" t="s">
        <v>190</v>
      </c>
      <c r="D1057" s="1" t="s">
        <v>40</v>
      </c>
      <c r="E1057" s="1">
        <v>2021</v>
      </c>
      <c r="F1057" t="s">
        <v>167</v>
      </c>
      <c r="G1057" t="s">
        <v>168</v>
      </c>
      <c r="H1057" t="s">
        <v>191</v>
      </c>
      <c r="I1057" t="s">
        <v>73</v>
      </c>
      <c r="J1057" t="s">
        <v>678</v>
      </c>
      <c r="K1057" t="s">
        <v>678</v>
      </c>
      <c r="L1057" s="41">
        <v>1236.43</v>
      </c>
      <c r="M1057" s="41">
        <v>1927.04</v>
      </c>
    </row>
    <row r="1058" spans="1:13" x14ac:dyDescent="0.2">
      <c r="A1058" s="43" t="s">
        <v>676</v>
      </c>
      <c r="B1058" s="43" t="s">
        <v>676</v>
      </c>
      <c r="C1058" t="s">
        <v>767</v>
      </c>
      <c r="D1058" s="1" t="s">
        <v>766</v>
      </c>
      <c r="E1058" s="1">
        <v>2016</v>
      </c>
      <c r="F1058" t="s">
        <v>162</v>
      </c>
      <c r="G1058" t="s">
        <v>163</v>
      </c>
      <c r="H1058" t="s">
        <v>154</v>
      </c>
      <c r="I1058" t="s">
        <v>58</v>
      </c>
      <c r="J1058" t="s">
        <v>678</v>
      </c>
      <c r="K1058" t="s">
        <v>678</v>
      </c>
      <c r="L1058" s="41">
        <v>1298</v>
      </c>
      <c r="M1058" s="41">
        <v>2533.42</v>
      </c>
    </row>
    <row r="1059" spans="1:13" x14ac:dyDescent="0.2">
      <c r="A1059" s="43" t="s">
        <v>676</v>
      </c>
      <c r="B1059" s="43" t="s">
        <v>676</v>
      </c>
      <c r="C1059" t="s">
        <v>188</v>
      </c>
      <c r="D1059" s="1" t="s">
        <v>72</v>
      </c>
      <c r="E1059" s="1">
        <v>2021</v>
      </c>
      <c r="F1059" t="s">
        <v>162</v>
      </c>
      <c r="G1059" t="s">
        <v>163</v>
      </c>
      <c r="H1059" t="s">
        <v>189</v>
      </c>
      <c r="I1059" t="s">
        <v>46</v>
      </c>
      <c r="J1059" t="s">
        <v>678</v>
      </c>
      <c r="K1059" t="s">
        <v>678</v>
      </c>
      <c r="L1059" s="41">
        <v>1066.1199999999999</v>
      </c>
      <c r="M1059" s="41">
        <v>2057.6115999999997</v>
      </c>
    </row>
    <row r="1060" spans="1:13" x14ac:dyDescent="0.2">
      <c r="A1060" s="43" t="s">
        <v>676</v>
      </c>
      <c r="B1060" s="43" t="s">
        <v>676</v>
      </c>
      <c r="C1060" t="s">
        <v>517</v>
      </c>
      <c r="D1060" s="1" t="s">
        <v>85</v>
      </c>
      <c r="E1060" s="1">
        <v>2018</v>
      </c>
      <c r="F1060" t="s">
        <v>159</v>
      </c>
      <c r="G1060" t="s">
        <v>160</v>
      </c>
      <c r="H1060" t="s">
        <v>244</v>
      </c>
      <c r="I1060" t="s">
        <v>0</v>
      </c>
      <c r="J1060" t="s">
        <v>678</v>
      </c>
      <c r="K1060" t="s">
        <v>678</v>
      </c>
      <c r="L1060" s="41">
        <v>1298</v>
      </c>
      <c r="M1060" s="41">
        <v>1694</v>
      </c>
    </row>
    <row r="1061" spans="1:13" x14ac:dyDescent="0.2">
      <c r="A1061" s="43" t="s">
        <v>676</v>
      </c>
      <c r="B1061" s="43" t="s">
        <v>676</v>
      </c>
      <c r="C1061" t="s">
        <v>387</v>
      </c>
      <c r="D1061" s="1" t="s">
        <v>11</v>
      </c>
      <c r="E1061" s="1">
        <v>2020</v>
      </c>
      <c r="F1061" t="s">
        <v>141</v>
      </c>
      <c r="G1061" t="s">
        <v>142</v>
      </c>
      <c r="H1061" t="s">
        <v>333</v>
      </c>
      <c r="I1061" t="s">
        <v>0</v>
      </c>
      <c r="J1061" t="s">
        <v>678</v>
      </c>
      <c r="K1061" t="s">
        <v>678</v>
      </c>
      <c r="L1061" s="41">
        <v>1599</v>
      </c>
      <c r="M1061" s="41">
        <v>2144.64</v>
      </c>
    </row>
    <row r="1062" spans="1:13" x14ac:dyDescent="0.2">
      <c r="A1062" s="43" t="s">
        <v>676</v>
      </c>
      <c r="B1062" s="43" t="s">
        <v>676</v>
      </c>
      <c r="C1062" t="s">
        <v>684</v>
      </c>
      <c r="D1062" s="1" t="s">
        <v>9</v>
      </c>
      <c r="E1062" s="1">
        <v>2018</v>
      </c>
      <c r="F1062" t="s">
        <v>141</v>
      </c>
      <c r="G1062" t="s">
        <v>142</v>
      </c>
      <c r="H1062" t="s">
        <v>705</v>
      </c>
      <c r="I1062" t="s">
        <v>2</v>
      </c>
      <c r="J1062" t="s">
        <v>178</v>
      </c>
      <c r="K1062" t="s">
        <v>178</v>
      </c>
      <c r="L1062" s="41">
        <v>1145.68</v>
      </c>
      <c r="M1062" s="41">
        <v>2641.19</v>
      </c>
    </row>
    <row r="1063" spans="1:13" x14ac:dyDescent="0.2">
      <c r="A1063" s="43" t="s">
        <v>676</v>
      </c>
      <c r="B1063" s="43" t="s">
        <v>676</v>
      </c>
      <c r="C1063" t="s">
        <v>401</v>
      </c>
      <c r="D1063" s="1" t="s">
        <v>45</v>
      </c>
      <c r="E1063" s="1">
        <v>2018</v>
      </c>
      <c r="F1063" t="s">
        <v>159</v>
      </c>
      <c r="G1063" t="s">
        <v>160</v>
      </c>
      <c r="H1063" t="s">
        <v>244</v>
      </c>
      <c r="I1063" t="s">
        <v>7</v>
      </c>
      <c r="J1063" t="s">
        <v>678</v>
      </c>
      <c r="K1063" t="s">
        <v>678</v>
      </c>
      <c r="L1063" s="41">
        <v>1727</v>
      </c>
      <c r="M1063" s="41">
        <v>2407.96</v>
      </c>
    </row>
    <row r="1064" spans="1:13" x14ac:dyDescent="0.2">
      <c r="A1064" s="43" t="s">
        <v>676</v>
      </c>
      <c r="B1064" s="43" t="s">
        <v>676</v>
      </c>
      <c r="C1064" t="s">
        <v>438</v>
      </c>
      <c r="D1064" s="1" t="s">
        <v>19</v>
      </c>
      <c r="E1064" s="1">
        <v>2019</v>
      </c>
      <c r="F1064" t="s">
        <v>439</v>
      </c>
      <c r="G1064" t="s">
        <v>440</v>
      </c>
      <c r="H1064" t="s">
        <v>321</v>
      </c>
      <c r="I1064" t="s">
        <v>2</v>
      </c>
      <c r="J1064" t="s">
        <v>178</v>
      </c>
      <c r="K1064" t="s">
        <v>178</v>
      </c>
      <c r="L1064" s="41">
        <v>1122.2</v>
      </c>
      <c r="M1064" s="41">
        <v>3112.55</v>
      </c>
    </row>
    <row r="1065" spans="1:13" x14ac:dyDescent="0.2">
      <c r="A1065" s="43" t="s">
        <v>676</v>
      </c>
      <c r="B1065" s="43" t="s">
        <v>676</v>
      </c>
      <c r="C1065" t="s">
        <v>320</v>
      </c>
      <c r="D1065" s="1" t="s">
        <v>1</v>
      </c>
      <c r="E1065" s="1">
        <v>2018</v>
      </c>
      <c r="F1065" t="s">
        <v>141</v>
      </c>
      <c r="G1065" t="s">
        <v>142</v>
      </c>
      <c r="H1065" t="s">
        <v>204</v>
      </c>
      <c r="I1065" t="s">
        <v>0</v>
      </c>
      <c r="J1065" t="s">
        <v>678</v>
      </c>
      <c r="K1065" t="s">
        <v>678</v>
      </c>
      <c r="L1065" s="41">
        <v>1212</v>
      </c>
      <c r="M1065" s="41">
        <v>4380.49</v>
      </c>
    </row>
    <row r="1066" spans="1:13" x14ac:dyDescent="0.2">
      <c r="A1066" s="43" t="s">
        <v>676</v>
      </c>
      <c r="B1066" s="43" t="s">
        <v>676</v>
      </c>
      <c r="C1066" t="s">
        <v>233</v>
      </c>
      <c r="D1066" s="1" t="s">
        <v>39</v>
      </c>
      <c r="E1066" s="1">
        <v>2019</v>
      </c>
      <c r="F1066" t="s">
        <v>234</v>
      </c>
      <c r="G1066" t="s">
        <v>235</v>
      </c>
      <c r="H1066" t="s">
        <v>240</v>
      </c>
      <c r="I1066" t="s">
        <v>38</v>
      </c>
      <c r="J1066" t="s">
        <v>678</v>
      </c>
      <c r="K1066" t="s">
        <v>678</v>
      </c>
      <c r="L1066" s="41">
        <v>1122.19</v>
      </c>
      <c r="M1066" s="41">
        <v>3029.39</v>
      </c>
    </row>
    <row r="1067" spans="1:13" x14ac:dyDescent="0.2">
      <c r="A1067" s="43" t="s">
        <v>676</v>
      </c>
      <c r="B1067" s="43" t="s">
        <v>676</v>
      </c>
      <c r="C1067" t="s">
        <v>518</v>
      </c>
      <c r="D1067" s="1" t="s">
        <v>10</v>
      </c>
      <c r="E1067" s="1">
        <v>2020</v>
      </c>
      <c r="F1067" t="s">
        <v>152</v>
      </c>
      <c r="G1067" t="s">
        <v>153</v>
      </c>
      <c r="H1067" t="s">
        <v>209</v>
      </c>
      <c r="I1067" t="s">
        <v>2</v>
      </c>
      <c r="J1067" t="s">
        <v>396</v>
      </c>
      <c r="K1067" t="s">
        <v>396</v>
      </c>
      <c r="L1067" s="41">
        <v>1482.72</v>
      </c>
      <c r="M1067" s="41">
        <v>1846.7901120000001</v>
      </c>
    </row>
    <row r="1068" spans="1:13" x14ac:dyDescent="0.2">
      <c r="A1068" s="43" t="s">
        <v>676</v>
      </c>
      <c r="B1068" s="43" t="s">
        <v>676</v>
      </c>
      <c r="C1068" t="s">
        <v>438</v>
      </c>
      <c r="D1068" s="1" t="s">
        <v>19</v>
      </c>
      <c r="E1068" s="1">
        <v>2019</v>
      </c>
      <c r="F1068" t="s">
        <v>439</v>
      </c>
      <c r="G1068" t="s">
        <v>440</v>
      </c>
      <c r="H1068" t="s">
        <v>473</v>
      </c>
      <c r="I1068" t="s">
        <v>2</v>
      </c>
      <c r="J1068" t="s">
        <v>678</v>
      </c>
      <c r="K1068" t="s">
        <v>678</v>
      </c>
      <c r="L1068" s="41">
        <v>1122.2</v>
      </c>
      <c r="M1068" s="41">
        <v>3112.55</v>
      </c>
    </row>
    <row r="1069" spans="1:13" x14ac:dyDescent="0.2">
      <c r="A1069" s="43" t="s">
        <v>676</v>
      </c>
      <c r="B1069" s="43" t="s">
        <v>676</v>
      </c>
      <c r="C1069" t="s">
        <v>685</v>
      </c>
      <c r="D1069" s="1" t="s">
        <v>80</v>
      </c>
      <c r="E1069" s="1">
        <v>2018</v>
      </c>
      <c r="F1069" t="s">
        <v>271</v>
      </c>
      <c r="G1069" t="s">
        <v>272</v>
      </c>
      <c r="H1069" t="s">
        <v>223</v>
      </c>
      <c r="I1069" t="s">
        <v>109</v>
      </c>
      <c r="J1069" t="s">
        <v>678</v>
      </c>
      <c r="K1069" t="s">
        <v>678</v>
      </c>
      <c r="L1069" s="41">
        <v>1298</v>
      </c>
      <c r="M1069" s="41">
        <v>3301.19</v>
      </c>
    </row>
    <row r="1070" spans="1:13" x14ac:dyDescent="0.2">
      <c r="A1070" s="43" t="s">
        <v>676</v>
      </c>
      <c r="B1070" s="43" t="s">
        <v>676</v>
      </c>
      <c r="C1070" t="s">
        <v>517</v>
      </c>
      <c r="D1070" s="1" t="s">
        <v>85</v>
      </c>
      <c r="E1070" s="1">
        <v>2018</v>
      </c>
      <c r="F1070" t="s">
        <v>159</v>
      </c>
      <c r="G1070" t="s">
        <v>160</v>
      </c>
      <c r="H1070" t="s">
        <v>356</v>
      </c>
      <c r="I1070" t="s">
        <v>7</v>
      </c>
      <c r="J1070" t="s">
        <v>678</v>
      </c>
      <c r="K1070" t="s">
        <v>678</v>
      </c>
      <c r="L1070" s="41">
        <v>1727</v>
      </c>
      <c r="M1070" s="41">
        <v>2407.96</v>
      </c>
    </row>
    <row r="1071" spans="1:13" x14ac:dyDescent="0.2">
      <c r="A1071" s="43" t="s">
        <v>676</v>
      </c>
      <c r="B1071" s="43" t="s">
        <v>676</v>
      </c>
      <c r="C1071" t="s">
        <v>320</v>
      </c>
      <c r="D1071" s="1" t="s">
        <v>1</v>
      </c>
      <c r="E1071" s="1">
        <v>2018</v>
      </c>
      <c r="F1071" t="s">
        <v>141</v>
      </c>
      <c r="G1071" t="s">
        <v>142</v>
      </c>
      <c r="H1071" t="s">
        <v>196</v>
      </c>
      <c r="I1071" t="s">
        <v>0</v>
      </c>
      <c r="J1071" t="s">
        <v>678</v>
      </c>
      <c r="K1071" t="s">
        <v>678</v>
      </c>
      <c r="L1071" s="41">
        <v>1212</v>
      </c>
      <c r="M1071" s="41">
        <v>4380.49</v>
      </c>
    </row>
    <row r="1072" spans="1:13" x14ac:dyDescent="0.2">
      <c r="A1072" s="43" t="s">
        <v>676</v>
      </c>
      <c r="B1072" s="43" t="s">
        <v>676</v>
      </c>
      <c r="C1072" t="s">
        <v>233</v>
      </c>
      <c r="D1072" s="1" t="s">
        <v>39</v>
      </c>
      <c r="E1072" s="1">
        <v>2019</v>
      </c>
      <c r="F1072" t="s">
        <v>234</v>
      </c>
      <c r="G1072" t="s">
        <v>235</v>
      </c>
      <c r="H1072" t="s">
        <v>232</v>
      </c>
      <c r="I1072" t="s">
        <v>38</v>
      </c>
      <c r="J1072" t="s">
        <v>678</v>
      </c>
      <c r="K1072" t="s">
        <v>678</v>
      </c>
      <c r="L1072" s="41">
        <v>1122.19</v>
      </c>
      <c r="M1072" s="41">
        <v>3029.39</v>
      </c>
    </row>
    <row r="1073" spans="1:13" x14ac:dyDescent="0.2">
      <c r="A1073" s="43" t="s">
        <v>676</v>
      </c>
      <c r="B1073" s="43" t="s">
        <v>676</v>
      </c>
      <c r="C1073" t="s">
        <v>273</v>
      </c>
      <c r="D1073" s="1" t="s">
        <v>4</v>
      </c>
      <c r="E1073" s="1">
        <v>2020</v>
      </c>
      <c r="F1073" t="s">
        <v>274</v>
      </c>
      <c r="G1073" t="s">
        <v>275</v>
      </c>
      <c r="H1073" t="s">
        <v>283</v>
      </c>
      <c r="I1073" t="s">
        <v>3</v>
      </c>
      <c r="J1073" t="s">
        <v>178</v>
      </c>
      <c r="K1073" t="s">
        <v>178</v>
      </c>
      <c r="L1073" s="41">
        <v>1302.3499999999999</v>
      </c>
      <c r="M1073" s="41">
        <v>5022.6400000000003</v>
      </c>
    </row>
    <row r="1074" spans="1:13" x14ac:dyDescent="0.2">
      <c r="A1074" s="43" t="s">
        <v>676</v>
      </c>
      <c r="B1074" s="43" t="s">
        <v>676</v>
      </c>
      <c r="C1074" t="s">
        <v>273</v>
      </c>
      <c r="D1074" s="1" t="s">
        <v>4</v>
      </c>
      <c r="E1074" s="1">
        <v>2020</v>
      </c>
      <c r="F1074" t="s">
        <v>274</v>
      </c>
      <c r="G1074" t="s">
        <v>275</v>
      </c>
      <c r="H1074" t="s">
        <v>231</v>
      </c>
      <c r="I1074" t="s">
        <v>3</v>
      </c>
      <c r="J1074" t="s">
        <v>178</v>
      </c>
      <c r="K1074" t="s">
        <v>178</v>
      </c>
      <c r="L1074" s="41">
        <v>1302.3499999999999</v>
      </c>
      <c r="M1074" s="41">
        <v>5022.6400000000003</v>
      </c>
    </row>
    <row r="1075" spans="1:13" x14ac:dyDescent="0.2">
      <c r="A1075" s="43" t="s">
        <v>676</v>
      </c>
      <c r="B1075" s="43" t="s">
        <v>676</v>
      </c>
      <c r="C1075" t="s">
        <v>273</v>
      </c>
      <c r="D1075" s="1" t="s">
        <v>4</v>
      </c>
      <c r="E1075" s="1">
        <v>2020</v>
      </c>
      <c r="F1075" t="s">
        <v>274</v>
      </c>
      <c r="G1075" t="s">
        <v>275</v>
      </c>
      <c r="H1075" t="s">
        <v>186</v>
      </c>
      <c r="I1075" t="s">
        <v>3</v>
      </c>
      <c r="J1075" t="s">
        <v>178</v>
      </c>
      <c r="K1075" t="s">
        <v>178</v>
      </c>
      <c r="L1075" s="41">
        <v>1302.3499999999999</v>
      </c>
      <c r="M1075" s="41">
        <v>5022.6400000000003</v>
      </c>
    </row>
    <row r="1076" spans="1:13" x14ac:dyDescent="0.2">
      <c r="A1076" s="43" t="s">
        <v>676</v>
      </c>
      <c r="B1076" s="43" t="s">
        <v>676</v>
      </c>
      <c r="C1076" t="s">
        <v>233</v>
      </c>
      <c r="D1076" s="1" t="s">
        <v>39</v>
      </c>
      <c r="E1076" s="1">
        <v>2019</v>
      </c>
      <c r="F1076" t="s">
        <v>234</v>
      </c>
      <c r="G1076" t="s">
        <v>235</v>
      </c>
      <c r="H1076" t="s">
        <v>226</v>
      </c>
      <c r="I1076" t="s">
        <v>38</v>
      </c>
      <c r="J1076" t="s">
        <v>678</v>
      </c>
      <c r="K1076" t="s">
        <v>678</v>
      </c>
      <c r="L1076" s="41">
        <v>1122.19</v>
      </c>
      <c r="M1076" s="41">
        <v>3029.39</v>
      </c>
    </row>
    <row r="1077" spans="1:13" x14ac:dyDescent="0.2">
      <c r="A1077" s="43" t="s">
        <v>676</v>
      </c>
      <c r="B1077" s="43" t="s">
        <v>676</v>
      </c>
      <c r="C1077" t="s">
        <v>438</v>
      </c>
      <c r="D1077" s="1" t="s">
        <v>19</v>
      </c>
      <c r="E1077" s="1">
        <v>2019</v>
      </c>
      <c r="F1077" t="s">
        <v>439</v>
      </c>
      <c r="G1077" t="s">
        <v>440</v>
      </c>
      <c r="H1077" t="s">
        <v>150</v>
      </c>
      <c r="I1077" t="s">
        <v>2</v>
      </c>
      <c r="J1077" t="s">
        <v>178</v>
      </c>
      <c r="K1077" t="s">
        <v>178</v>
      </c>
      <c r="L1077" s="41">
        <v>1122.2</v>
      </c>
      <c r="M1077" s="41">
        <v>3112.55</v>
      </c>
    </row>
    <row r="1078" spans="1:13" x14ac:dyDescent="0.2">
      <c r="A1078" s="43" t="s">
        <v>676</v>
      </c>
      <c r="B1078" s="43" t="s">
        <v>676</v>
      </c>
      <c r="C1078" t="s">
        <v>413</v>
      </c>
      <c r="D1078" s="1" t="s">
        <v>32</v>
      </c>
      <c r="E1078" s="1">
        <v>2018</v>
      </c>
      <c r="F1078" t="s">
        <v>162</v>
      </c>
      <c r="G1078" t="s">
        <v>163</v>
      </c>
      <c r="H1078" t="s">
        <v>172</v>
      </c>
      <c r="I1078" t="s">
        <v>21</v>
      </c>
      <c r="J1078" t="s">
        <v>678</v>
      </c>
      <c r="K1078" t="s">
        <v>678</v>
      </c>
      <c r="L1078" s="41">
        <v>4986.87</v>
      </c>
      <c r="M1078" s="41">
        <v>8525.9599999999991</v>
      </c>
    </row>
    <row r="1079" spans="1:13" x14ac:dyDescent="0.2">
      <c r="A1079" s="43" t="s">
        <v>676</v>
      </c>
      <c r="B1079" s="43" t="s">
        <v>676</v>
      </c>
      <c r="C1079" t="s">
        <v>517</v>
      </c>
      <c r="D1079" s="1" t="s">
        <v>85</v>
      </c>
      <c r="E1079" s="1">
        <v>2018</v>
      </c>
      <c r="F1079" t="s">
        <v>159</v>
      </c>
      <c r="G1079" t="s">
        <v>160</v>
      </c>
      <c r="H1079" t="s">
        <v>267</v>
      </c>
      <c r="I1079" t="s">
        <v>7</v>
      </c>
      <c r="J1079" t="s">
        <v>678</v>
      </c>
      <c r="K1079" t="s">
        <v>678</v>
      </c>
      <c r="L1079" s="41">
        <v>1727</v>
      </c>
      <c r="M1079" s="41">
        <v>2407.96</v>
      </c>
    </row>
    <row r="1080" spans="1:13" x14ac:dyDescent="0.2">
      <c r="A1080" s="43" t="s">
        <v>676</v>
      </c>
      <c r="B1080" s="43" t="s">
        <v>676</v>
      </c>
      <c r="C1080" t="s">
        <v>438</v>
      </c>
      <c r="D1080" s="1" t="s">
        <v>19</v>
      </c>
      <c r="E1080" s="1">
        <v>2019</v>
      </c>
      <c r="F1080" t="s">
        <v>439</v>
      </c>
      <c r="G1080" t="s">
        <v>440</v>
      </c>
      <c r="H1080" t="s">
        <v>242</v>
      </c>
      <c r="I1080" t="s">
        <v>2</v>
      </c>
      <c r="J1080" t="s">
        <v>396</v>
      </c>
      <c r="K1080" t="s">
        <v>396</v>
      </c>
      <c r="L1080" s="41">
        <v>1122.2</v>
      </c>
      <c r="M1080" s="41">
        <v>3112.55</v>
      </c>
    </row>
    <row r="1081" spans="1:13" x14ac:dyDescent="0.2">
      <c r="A1081" s="43" t="s">
        <v>676</v>
      </c>
      <c r="B1081" s="43" t="s">
        <v>676</v>
      </c>
      <c r="C1081" t="s">
        <v>684</v>
      </c>
      <c r="D1081" s="1" t="s">
        <v>9</v>
      </c>
      <c r="E1081" s="1">
        <v>2018</v>
      </c>
      <c r="F1081" t="s">
        <v>141</v>
      </c>
      <c r="G1081" t="s">
        <v>142</v>
      </c>
      <c r="H1081" t="s">
        <v>729</v>
      </c>
      <c r="I1081" t="s">
        <v>2</v>
      </c>
      <c r="J1081" t="s">
        <v>178</v>
      </c>
      <c r="K1081" t="s">
        <v>178</v>
      </c>
      <c r="L1081" s="41">
        <v>1100</v>
      </c>
      <c r="M1081" s="41">
        <v>2565.21</v>
      </c>
    </row>
    <row r="1082" spans="1:13" x14ac:dyDescent="0.2">
      <c r="A1082" s="43" t="s">
        <v>676</v>
      </c>
      <c r="B1082" s="43" t="s">
        <v>676</v>
      </c>
      <c r="C1082" t="s">
        <v>397</v>
      </c>
      <c r="D1082" s="1" t="s">
        <v>18</v>
      </c>
      <c r="E1082" s="1">
        <v>2020</v>
      </c>
      <c r="F1082" t="s">
        <v>167</v>
      </c>
      <c r="G1082" t="s">
        <v>168</v>
      </c>
      <c r="H1082" t="s">
        <v>398</v>
      </c>
      <c r="I1082" t="s">
        <v>41</v>
      </c>
      <c r="J1082" t="s">
        <v>678</v>
      </c>
      <c r="K1082" t="s">
        <v>678</v>
      </c>
      <c r="L1082" s="41">
        <v>2163.48</v>
      </c>
      <c r="M1082" s="41">
        <v>2760.15</v>
      </c>
    </row>
    <row r="1083" spans="1:13" x14ac:dyDescent="0.2">
      <c r="A1083" s="43" t="s">
        <v>676</v>
      </c>
      <c r="B1083" s="43" t="s">
        <v>676</v>
      </c>
      <c r="C1083" t="s">
        <v>438</v>
      </c>
      <c r="D1083" s="1" t="s">
        <v>19</v>
      </c>
      <c r="E1083" s="1">
        <v>2019</v>
      </c>
      <c r="F1083" t="s">
        <v>439</v>
      </c>
      <c r="G1083" t="s">
        <v>440</v>
      </c>
      <c r="H1083" t="s">
        <v>472</v>
      </c>
      <c r="I1083" t="s">
        <v>2</v>
      </c>
      <c r="J1083" t="s">
        <v>396</v>
      </c>
      <c r="K1083" t="s">
        <v>396</v>
      </c>
      <c r="L1083" s="41">
        <v>1122.2</v>
      </c>
      <c r="M1083" s="41">
        <v>3112.55</v>
      </c>
    </row>
    <row r="1084" spans="1:13" x14ac:dyDescent="0.2">
      <c r="A1084" s="43" t="s">
        <v>676</v>
      </c>
      <c r="B1084" s="43" t="s">
        <v>676</v>
      </c>
      <c r="C1084" t="s">
        <v>233</v>
      </c>
      <c r="D1084" s="1" t="s">
        <v>39</v>
      </c>
      <c r="E1084" s="1">
        <v>2019</v>
      </c>
      <c r="F1084" t="s">
        <v>234</v>
      </c>
      <c r="G1084" t="s">
        <v>235</v>
      </c>
      <c r="H1084" t="s">
        <v>223</v>
      </c>
      <c r="I1084" t="s">
        <v>110</v>
      </c>
      <c r="J1084" t="s">
        <v>678</v>
      </c>
      <c r="K1084" t="s">
        <v>678</v>
      </c>
      <c r="L1084" s="41">
        <v>1122.19</v>
      </c>
      <c r="M1084" s="41">
        <v>3029.39</v>
      </c>
    </row>
    <row r="1085" spans="1:13" x14ac:dyDescent="0.2">
      <c r="A1085" s="43" t="s">
        <v>676</v>
      </c>
      <c r="B1085" s="43" t="s">
        <v>676</v>
      </c>
      <c r="C1085" t="s">
        <v>682</v>
      </c>
      <c r="D1085" s="1" t="s">
        <v>28</v>
      </c>
      <c r="E1085" s="1">
        <v>2018</v>
      </c>
      <c r="F1085" t="s">
        <v>344</v>
      </c>
      <c r="G1085" t="s">
        <v>345</v>
      </c>
      <c r="H1085" t="s">
        <v>265</v>
      </c>
      <c r="I1085" t="s">
        <v>27</v>
      </c>
      <c r="J1085" t="s">
        <v>678</v>
      </c>
      <c r="K1085" t="s">
        <v>678</v>
      </c>
      <c r="L1085" s="41">
        <v>1212</v>
      </c>
      <c r="M1085" s="41">
        <v>2801.81</v>
      </c>
    </row>
    <row r="1086" spans="1:13" x14ac:dyDescent="0.2">
      <c r="A1086" s="43" t="s">
        <v>676</v>
      </c>
      <c r="B1086" s="43" t="s">
        <v>676</v>
      </c>
      <c r="C1086" t="s">
        <v>438</v>
      </c>
      <c r="D1086" s="1" t="s">
        <v>19</v>
      </c>
      <c r="E1086" s="1">
        <v>2019</v>
      </c>
      <c r="F1086" t="s">
        <v>439</v>
      </c>
      <c r="G1086" t="s">
        <v>440</v>
      </c>
      <c r="H1086" t="s">
        <v>442</v>
      </c>
      <c r="I1086" t="s">
        <v>2</v>
      </c>
      <c r="J1086" t="s">
        <v>178</v>
      </c>
      <c r="K1086" t="s">
        <v>178</v>
      </c>
      <c r="L1086" s="41">
        <v>1122.2</v>
      </c>
      <c r="M1086" s="41">
        <v>3112.55</v>
      </c>
    </row>
    <row r="1087" spans="1:13" x14ac:dyDescent="0.2">
      <c r="A1087" s="43" t="s">
        <v>676</v>
      </c>
      <c r="B1087" s="43" t="s">
        <v>676</v>
      </c>
      <c r="C1087" t="s">
        <v>518</v>
      </c>
      <c r="D1087" s="1" t="s">
        <v>10</v>
      </c>
      <c r="E1087" s="1">
        <v>2020</v>
      </c>
      <c r="F1087" t="s">
        <v>152</v>
      </c>
      <c r="G1087" t="s">
        <v>153</v>
      </c>
      <c r="H1087" t="s">
        <v>528</v>
      </c>
      <c r="I1087" t="s">
        <v>2</v>
      </c>
      <c r="J1087" t="s">
        <v>178</v>
      </c>
      <c r="K1087" t="s">
        <v>178</v>
      </c>
      <c r="L1087" s="41">
        <v>1239.6000000000001</v>
      </c>
      <c r="M1087" s="41">
        <v>1607.296848</v>
      </c>
    </row>
    <row r="1088" spans="1:13" x14ac:dyDescent="0.2">
      <c r="A1088" s="43" t="s">
        <v>676</v>
      </c>
      <c r="B1088" s="43" t="s">
        <v>676</v>
      </c>
      <c r="C1088" t="s">
        <v>767</v>
      </c>
      <c r="D1088" s="1" t="s">
        <v>766</v>
      </c>
      <c r="E1088" s="1">
        <v>2016</v>
      </c>
      <c r="F1088" t="s">
        <v>162</v>
      </c>
      <c r="G1088" t="s">
        <v>163</v>
      </c>
      <c r="H1088" t="s">
        <v>154</v>
      </c>
      <c r="I1088" t="s">
        <v>21</v>
      </c>
      <c r="J1088" t="s">
        <v>678</v>
      </c>
      <c r="K1088" t="s">
        <v>678</v>
      </c>
      <c r="L1088" s="41">
        <v>1727</v>
      </c>
      <c r="M1088" s="41">
        <v>2160.1999999999998</v>
      </c>
    </row>
    <row r="1089" spans="1:13" x14ac:dyDescent="0.2">
      <c r="A1089" s="43" t="s">
        <v>676</v>
      </c>
      <c r="B1089" s="43" t="s">
        <v>676</v>
      </c>
      <c r="C1089" t="s">
        <v>273</v>
      </c>
      <c r="D1089" s="1" t="s">
        <v>4</v>
      </c>
      <c r="E1089" s="1">
        <v>2020</v>
      </c>
      <c r="F1089" t="s">
        <v>274</v>
      </c>
      <c r="G1089" t="s">
        <v>275</v>
      </c>
      <c r="H1089" t="s">
        <v>226</v>
      </c>
      <c r="I1089" t="s">
        <v>3</v>
      </c>
      <c r="J1089" t="s">
        <v>178</v>
      </c>
      <c r="K1089" t="s">
        <v>178</v>
      </c>
      <c r="L1089" s="41">
        <v>1302.3499999999999</v>
      </c>
      <c r="M1089" s="41">
        <v>5022.6400000000003</v>
      </c>
    </row>
    <row r="1090" spans="1:13" x14ac:dyDescent="0.2">
      <c r="A1090" s="43" t="s">
        <v>676</v>
      </c>
      <c r="B1090" s="43" t="s">
        <v>676</v>
      </c>
      <c r="C1090" t="s">
        <v>438</v>
      </c>
      <c r="D1090" s="1" t="s">
        <v>19</v>
      </c>
      <c r="E1090" s="1">
        <v>2019</v>
      </c>
      <c r="F1090" t="s">
        <v>439</v>
      </c>
      <c r="G1090" t="s">
        <v>440</v>
      </c>
      <c r="H1090" t="s">
        <v>318</v>
      </c>
      <c r="I1090" t="s">
        <v>2</v>
      </c>
      <c r="J1090" t="s">
        <v>178</v>
      </c>
      <c r="K1090" t="s">
        <v>178</v>
      </c>
      <c r="L1090" s="41">
        <v>1122.2</v>
      </c>
      <c r="M1090" s="41">
        <v>3112.55</v>
      </c>
    </row>
    <row r="1091" spans="1:13" x14ac:dyDescent="0.2">
      <c r="A1091" s="43" t="s">
        <v>676</v>
      </c>
      <c r="B1091" s="43" t="s">
        <v>676</v>
      </c>
      <c r="C1091" t="s">
        <v>273</v>
      </c>
      <c r="D1091" s="1" t="s">
        <v>4</v>
      </c>
      <c r="E1091" s="1">
        <v>2020</v>
      </c>
      <c r="F1091" t="s">
        <v>274</v>
      </c>
      <c r="G1091" t="s">
        <v>275</v>
      </c>
      <c r="H1091" t="s">
        <v>278</v>
      </c>
      <c r="I1091" t="s">
        <v>3</v>
      </c>
      <c r="J1091" t="s">
        <v>178</v>
      </c>
      <c r="K1091" t="s">
        <v>178</v>
      </c>
      <c r="L1091" s="41">
        <v>1302.3499999999999</v>
      </c>
      <c r="M1091" s="41">
        <v>5022.6400000000003</v>
      </c>
    </row>
    <row r="1092" spans="1:13" x14ac:dyDescent="0.2">
      <c r="A1092" s="43" t="s">
        <v>676</v>
      </c>
      <c r="B1092" s="43" t="s">
        <v>676</v>
      </c>
      <c r="C1092" t="s">
        <v>518</v>
      </c>
      <c r="D1092" s="1" t="s">
        <v>10</v>
      </c>
      <c r="E1092" s="1">
        <v>2020</v>
      </c>
      <c r="F1092" t="s">
        <v>152</v>
      </c>
      <c r="G1092" t="s">
        <v>153</v>
      </c>
      <c r="H1092" t="s">
        <v>560</v>
      </c>
      <c r="I1092" t="s">
        <v>2</v>
      </c>
      <c r="J1092" t="s">
        <v>178</v>
      </c>
      <c r="K1092" t="s">
        <v>178</v>
      </c>
      <c r="L1092" s="41">
        <v>1342.19</v>
      </c>
      <c r="M1092" s="41">
        <v>1717.7976250000002</v>
      </c>
    </row>
    <row r="1093" spans="1:13" x14ac:dyDescent="0.2">
      <c r="A1093" s="43" t="s">
        <v>676</v>
      </c>
      <c r="B1093" s="43" t="s">
        <v>676</v>
      </c>
      <c r="C1093" t="s">
        <v>342</v>
      </c>
      <c r="D1093" s="1" t="s">
        <v>8</v>
      </c>
      <c r="E1093" s="1">
        <v>2019</v>
      </c>
      <c r="F1093" t="s">
        <v>141</v>
      </c>
      <c r="G1093" t="s">
        <v>142</v>
      </c>
      <c r="H1093" t="s">
        <v>254</v>
      </c>
      <c r="I1093" t="s">
        <v>7</v>
      </c>
      <c r="J1093" t="s">
        <v>678</v>
      </c>
      <c r="K1093" t="s">
        <v>678</v>
      </c>
      <c r="L1093" s="41">
        <v>1568.6</v>
      </c>
      <c r="M1093" s="41">
        <v>5753.34</v>
      </c>
    </row>
    <row r="1094" spans="1:13" x14ac:dyDescent="0.2">
      <c r="A1094" s="43" t="s">
        <v>676</v>
      </c>
      <c r="B1094" s="43" t="s">
        <v>676</v>
      </c>
      <c r="C1094" t="s">
        <v>342</v>
      </c>
      <c r="D1094" s="1" t="s">
        <v>8</v>
      </c>
      <c r="E1094" s="1">
        <v>2019</v>
      </c>
      <c r="F1094" t="s">
        <v>141</v>
      </c>
      <c r="G1094" t="s">
        <v>142</v>
      </c>
      <c r="H1094" t="s">
        <v>248</v>
      </c>
      <c r="I1094" t="s">
        <v>53</v>
      </c>
      <c r="J1094" t="s">
        <v>678</v>
      </c>
      <c r="K1094" t="s">
        <v>678</v>
      </c>
      <c r="L1094" s="41">
        <v>1212</v>
      </c>
      <c r="M1094" s="41">
        <v>3818.04</v>
      </c>
    </row>
    <row r="1095" spans="1:13" x14ac:dyDescent="0.2">
      <c r="A1095" s="43" t="s">
        <v>676</v>
      </c>
      <c r="B1095" s="43" t="s">
        <v>676</v>
      </c>
      <c r="C1095" t="s">
        <v>518</v>
      </c>
      <c r="D1095" s="1" t="s">
        <v>10</v>
      </c>
      <c r="E1095" s="1">
        <v>2020</v>
      </c>
      <c r="F1095" t="s">
        <v>152</v>
      </c>
      <c r="G1095" t="s">
        <v>153</v>
      </c>
      <c r="H1095" t="s">
        <v>561</v>
      </c>
      <c r="I1095" t="s">
        <v>2</v>
      </c>
      <c r="J1095" t="s">
        <v>678</v>
      </c>
      <c r="K1095" t="s">
        <v>678</v>
      </c>
      <c r="L1095" s="41">
        <v>1458.8500000000001</v>
      </c>
      <c r="M1095" s="41">
        <v>1972.6169749999999</v>
      </c>
    </row>
    <row r="1096" spans="1:13" x14ac:dyDescent="0.2">
      <c r="A1096" s="43" t="s">
        <v>676</v>
      </c>
      <c r="B1096" s="43" t="s">
        <v>676</v>
      </c>
      <c r="C1096" t="s">
        <v>518</v>
      </c>
      <c r="D1096" s="1" t="s">
        <v>10</v>
      </c>
      <c r="E1096" s="1">
        <v>2020</v>
      </c>
      <c r="F1096" t="s">
        <v>152</v>
      </c>
      <c r="G1096" t="s">
        <v>153</v>
      </c>
      <c r="H1096" t="s">
        <v>170</v>
      </c>
      <c r="I1096" t="s">
        <v>2</v>
      </c>
      <c r="J1096" t="s">
        <v>178</v>
      </c>
      <c r="K1096" t="s">
        <v>178</v>
      </c>
      <c r="L1096" s="41">
        <v>1611.4900000000002</v>
      </c>
      <c r="M1096" s="41">
        <v>1997.1961910000002</v>
      </c>
    </row>
    <row r="1097" spans="1:13" x14ac:dyDescent="0.2">
      <c r="A1097" s="43" t="s">
        <v>676</v>
      </c>
      <c r="B1097" s="43" t="s">
        <v>676</v>
      </c>
      <c r="C1097" t="s">
        <v>193</v>
      </c>
      <c r="D1097" s="1" t="s">
        <v>89</v>
      </c>
      <c r="E1097" s="1">
        <v>2020</v>
      </c>
      <c r="F1097" t="s">
        <v>167</v>
      </c>
      <c r="G1097" t="s">
        <v>168</v>
      </c>
      <c r="H1097" t="s">
        <v>199</v>
      </c>
      <c r="I1097" t="s">
        <v>15</v>
      </c>
      <c r="J1097" t="s">
        <v>678</v>
      </c>
      <c r="K1097" t="s">
        <v>678</v>
      </c>
      <c r="L1097" s="41">
        <v>1265.77</v>
      </c>
      <c r="M1097" s="41">
        <v>3351.96</v>
      </c>
    </row>
    <row r="1098" spans="1:13" x14ac:dyDescent="0.2">
      <c r="A1098" s="43" t="s">
        <v>676</v>
      </c>
      <c r="B1098" s="43" t="s">
        <v>676</v>
      </c>
      <c r="C1098" t="s">
        <v>438</v>
      </c>
      <c r="D1098" s="1" t="s">
        <v>19</v>
      </c>
      <c r="E1098" s="1">
        <v>2019</v>
      </c>
      <c r="F1098" t="s">
        <v>439</v>
      </c>
      <c r="G1098" t="s">
        <v>440</v>
      </c>
      <c r="H1098" t="s">
        <v>489</v>
      </c>
      <c r="I1098" t="s">
        <v>2</v>
      </c>
      <c r="J1098" t="s">
        <v>678</v>
      </c>
      <c r="K1098" t="s">
        <v>678</v>
      </c>
      <c r="L1098" s="41">
        <v>1122.2</v>
      </c>
      <c r="M1098" s="41">
        <v>3112.55</v>
      </c>
    </row>
    <row r="1099" spans="1:13" x14ac:dyDescent="0.2">
      <c r="A1099" s="43" t="s">
        <v>676</v>
      </c>
      <c r="B1099" s="43" t="s">
        <v>676</v>
      </c>
      <c r="C1099" t="s">
        <v>438</v>
      </c>
      <c r="D1099" s="1" t="s">
        <v>19</v>
      </c>
      <c r="E1099" s="1">
        <v>2019</v>
      </c>
      <c r="F1099" t="s">
        <v>439</v>
      </c>
      <c r="G1099" t="s">
        <v>440</v>
      </c>
      <c r="H1099" t="s">
        <v>322</v>
      </c>
      <c r="I1099" t="s">
        <v>2</v>
      </c>
      <c r="J1099" t="s">
        <v>178</v>
      </c>
      <c r="K1099" t="s">
        <v>178</v>
      </c>
      <c r="L1099" s="41">
        <v>1122.2</v>
      </c>
      <c r="M1099" s="41">
        <v>3112.55</v>
      </c>
    </row>
    <row r="1100" spans="1:13" x14ac:dyDescent="0.2">
      <c r="A1100" s="43" t="s">
        <v>676</v>
      </c>
      <c r="B1100" s="43" t="s">
        <v>676</v>
      </c>
      <c r="C1100" t="s">
        <v>684</v>
      </c>
      <c r="D1100" s="1" t="s">
        <v>9</v>
      </c>
      <c r="E1100" s="1">
        <v>2018</v>
      </c>
      <c r="F1100" t="s">
        <v>141</v>
      </c>
      <c r="G1100" t="s">
        <v>142</v>
      </c>
      <c r="H1100" t="s">
        <v>725</v>
      </c>
      <c r="I1100" t="s">
        <v>2</v>
      </c>
      <c r="J1100" t="s">
        <v>178</v>
      </c>
      <c r="K1100" t="s">
        <v>178</v>
      </c>
      <c r="L1100" s="41">
        <v>1145.68</v>
      </c>
      <c r="M1100" s="41">
        <v>2641.19</v>
      </c>
    </row>
    <row r="1101" spans="1:13" x14ac:dyDescent="0.2">
      <c r="A1101" s="43" t="s">
        <v>676</v>
      </c>
      <c r="B1101" s="43" t="s">
        <v>676</v>
      </c>
      <c r="C1101" t="s">
        <v>518</v>
      </c>
      <c r="D1101" s="1" t="s">
        <v>10</v>
      </c>
      <c r="E1101" s="1">
        <v>2020</v>
      </c>
      <c r="F1101" t="s">
        <v>152</v>
      </c>
      <c r="G1101" t="s">
        <v>153</v>
      </c>
      <c r="H1101" t="s">
        <v>526</v>
      </c>
      <c r="I1101" t="s">
        <v>2</v>
      </c>
      <c r="J1101" t="s">
        <v>178</v>
      </c>
      <c r="K1101" t="s">
        <v>178</v>
      </c>
      <c r="L1101" s="41">
        <v>1122.19</v>
      </c>
      <c r="M1101" s="41">
        <v>1499.5262090000001</v>
      </c>
    </row>
    <row r="1102" spans="1:13" x14ac:dyDescent="0.2">
      <c r="A1102" s="43" t="s">
        <v>676</v>
      </c>
      <c r="B1102" s="43" t="s">
        <v>676</v>
      </c>
      <c r="C1102" t="s">
        <v>273</v>
      </c>
      <c r="D1102" s="1" t="s">
        <v>4</v>
      </c>
      <c r="E1102" s="1">
        <v>2020</v>
      </c>
      <c r="F1102" t="s">
        <v>274</v>
      </c>
      <c r="G1102" t="s">
        <v>275</v>
      </c>
      <c r="H1102" t="s">
        <v>228</v>
      </c>
      <c r="I1102" t="s">
        <v>3</v>
      </c>
      <c r="J1102" t="s">
        <v>178</v>
      </c>
      <c r="K1102" t="s">
        <v>178</v>
      </c>
      <c r="L1102" s="41">
        <v>1302.3499999999999</v>
      </c>
      <c r="M1102" s="41">
        <v>5022.6400000000003</v>
      </c>
    </row>
    <row r="1103" spans="1:13" x14ac:dyDescent="0.2">
      <c r="A1103" s="43" t="s">
        <v>676</v>
      </c>
      <c r="B1103" s="43" t="s">
        <v>676</v>
      </c>
      <c r="C1103" t="s">
        <v>517</v>
      </c>
      <c r="D1103" s="1" t="s">
        <v>85</v>
      </c>
      <c r="E1103" s="1">
        <v>2018</v>
      </c>
      <c r="F1103" t="s">
        <v>159</v>
      </c>
      <c r="G1103" t="s">
        <v>160</v>
      </c>
      <c r="H1103" t="s">
        <v>239</v>
      </c>
      <c r="I1103" t="s">
        <v>0</v>
      </c>
      <c r="J1103" t="s">
        <v>678</v>
      </c>
      <c r="K1103" t="s">
        <v>678</v>
      </c>
      <c r="L1103" s="41">
        <v>1298</v>
      </c>
      <c r="M1103" s="41">
        <v>1694</v>
      </c>
    </row>
    <row r="1104" spans="1:13" x14ac:dyDescent="0.2">
      <c r="A1104" s="43" t="s">
        <v>676</v>
      </c>
      <c r="B1104" s="43" t="s">
        <v>676</v>
      </c>
      <c r="C1104" t="s">
        <v>438</v>
      </c>
      <c r="D1104" s="1" t="s">
        <v>19</v>
      </c>
      <c r="E1104" s="1">
        <v>2019</v>
      </c>
      <c r="F1104" t="s">
        <v>439</v>
      </c>
      <c r="G1104" t="s">
        <v>440</v>
      </c>
      <c r="H1104" t="s">
        <v>469</v>
      </c>
      <c r="I1104" t="s">
        <v>2</v>
      </c>
      <c r="J1104" t="s">
        <v>178</v>
      </c>
      <c r="K1104" t="s">
        <v>178</v>
      </c>
      <c r="L1104" s="41">
        <v>1122.2</v>
      </c>
      <c r="M1104" s="41">
        <v>3112.55</v>
      </c>
    </row>
    <row r="1105" spans="1:13" x14ac:dyDescent="0.2">
      <c r="A1105" s="43" t="s">
        <v>676</v>
      </c>
      <c r="B1105" s="43" t="s">
        <v>676</v>
      </c>
      <c r="C1105" t="s">
        <v>438</v>
      </c>
      <c r="D1105" s="1" t="s">
        <v>19</v>
      </c>
      <c r="E1105" s="1">
        <v>2019</v>
      </c>
      <c r="F1105" t="s">
        <v>439</v>
      </c>
      <c r="G1105" t="s">
        <v>440</v>
      </c>
      <c r="H1105" t="s">
        <v>490</v>
      </c>
      <c r="I1105" t="s">
        <v>2</v>
      </c>
      <c r="J1105" t="s">
        <v>178</v>
      </c>
      <c r="K1105" t="s">
        <v>178</v>
      </c>
      <c r="L1105" s="41">
        <v>1122.2</v>
      </c>
      <c r="M1105" s="41">
        <v>3112.55</v>
      </c>
    </row>
    <row r="1106" spans="1:13" x14ac:dyDescent="0.2">
      <c r="A1106" s="43" t="s">
        <v>676</v>
      </c>
      <c r="B1106" s="43" t="s">
        <v>676</v>
      </c>
      <c r="C1106" t="s">
        <v>233</v>
      </c>
      <c r="D1106" s="1" t="s">
        <v>39</v>
      </c>
      <c r="E1106" s="1">
        <v>2019</v>
      </c>
      <c r="F1106" t="s">
        <v>234</v>
      </c>
      <c r="G1106" t="s">
        <v>235</v>
      </c>
      <c r="H1106" t="s">
        <v>223</v>
      </c>
      <c r="I1106" t="s">
        <v>38</v>
      </c>
      <c r="J1106" t="s">
        <v>678</v>
      </c>
      <c r="K1106" t="s">
        <v>678</v>
      </c>
      <c r="L1106" s="41">
        <v>1122.19</v>
      </c>
      <c r="M1106" s="41">
        <v>3029.39</v>
      </c>
    </row>
    <row r="1107" spans="1:13" x14ac:dyDescent="0.2">
      <c r="A1107" s="43" t="s">
        <v>676</v>
      </c>
      <c r="B1107" s="43" t="s">
        <v>676</v>
      </c>
      <c r="C1107" t="s">
        <v>320</v>
      </c>
      <c r="D1107" s="1" t="s">
        <v>1</v>
      </c>
      <c r="E1107" s="1">
        <v>2018</v>
      </c>
      <c r="F1107" t="s">
        <v>141</v>
      </c>
      <c r="G1107" t="s">
        <v>142</v>
      </c>
      <c r="H1107" t="s">
        <v>324</v>
      </c>
      <c r="I1107" t="s">
        <v>0</v>
      </c>
      <c r="J1107" t="s">
        <v>678</v>
      </c>
      <c r="K1107" t="s">
        <v>678</v>
      </c>
      <c r="L1107" s="41">
        <v>1212</v>
      </c>
      <c r="M1107" s="41">
        <v>4380.49</v>
      </c>
    </row>
    <row r="1108" spans="1:13" x14ac:dyDescent="0.2">
      <c r="A1108" s="43" t="s">
        <v>676</v>
      </c>
      <c r="B1108" s="43" t="s">
        <v>676</v>
      </c>
      <c r="C1108" t="s">
        <v>273</v>
      </c>
      <c r="D1108" s="1" t="s">
        <v>4</v>
      </c>
      <c r="E1108" s="1">
        <v>2020</v>
      </c>
      <c r="F1108" t="s">
        <v>274</v>
      </c>
      <c r="G1108" t="s">
        <v>275</v>
      </c>
      <c r="H1108" t="s">
        <v>223</v>
      </c>
      <c r="I1108" t="s">
        <v>3</v>
      </c>
      <c r="J1108" t="s">
        <v>178</v>
      </c>
      <c r="K1108" t="s">
        <v>178</v>
      </c>
      <c r="L1108" s="41">
        <v>1302.3499999999999</v>
      </c>
      <c r="M1108" s="41">
        <v>5022.6400000000003</v>
      </c>
    </row>
    <row r="1109" spans="1:13" x14ac:dyDescent="0.2">
      <c r="A1109" s="43" t="s">
        <v>676</v>
      </c>
      <c r="B1109" s="43" t="s">
        <v>676</v>
      </c>
      <c r="C1109" t="s">
        <v>518</v>
      </c>
      <c r="D1109" s="1" t="s">
        <v>10</v>
      </c>
      <c r="E1109" s="1">
        <v>2020</v>
      </c>
      <c r="F1109" t="s">
        <v>152</v>
      </c>
      <c r="G1109" t="s">
        <v>153</v>
      </c>
      <c r="H1109" t="s">
        <v>552</v>
      </c>
      <c r="I1109" t="s">
        <v>2</v>
      </c>
      <c r="J1109" t="s">
        <v>178</v>
      </c>
      <c r="K1109" t="s">
        <v>178</v>
      </c>
      <c r="L1109" s="41">
        <v>1239.6000000000001</v>
      </c>
      <c r="M1109" s="41">
        <v>1607.296848</v>
      </c>
    </row>
    <row r="1110" spans="1:13" x14ac:dyDescent="0.2">
      <c r="A1110" s="43" t="s">
        <v>676</v>
      </c>
      <c r="B1110" s="43" t="s">
        <v>676</v>
      </c>
      <c r="C1110" t="s">
        <v>219</v>
      </c>
      <c r="D1110" s="1" t="s">
        <v>48</v>
      </c>
      <c r="E1110" s="1">
        <v>2016</v>
      </c>
      <c r="F1110" t="s">
        <v>220</v>
      </c>
      <c r="G1110" t="s">
        <v>221</v>
      </c>
      <c r="H1110" t="s">
        <v>223</v>
      </c>
      <c r="I1110" t="s">
        <v>47</v>
      </c>
      <c r="J1110" t="s">
        <v>178</v>
      </c>
      <c r="K1110" t="s">
        <v>178</v>
      </c>
      <c r="L1110" s="41">
        <v>1203.71</v>
      </c>
      <c r="M1110" s="41">
        <v>3179.02</v>
      </c>
    </row>
    <row r="1111" spans="1:13" x14ac:dyDescent="0.2">
      <c r="A1111" s="43" t="s">
        <v>676</v>
      </c>
      <c r="B1111" s="43" t="s">
        <v>676</v>
      </c>
      <c r="C1111" t="s">
        <v>190</v>
      </c>
      <c r="D1111" s="1" t="s">
        <v>40</v>
      </c>
      <c r="E1111" s="1">
        <v>2021</v>
      </c>
      <c r="F1111" t="s">
        <v>167</v>
      </c>
      <c r="G1111" t="s">
        <v>168</v>
      </c>
      <c r="H1111" t="s">
        <v>191</v>
      </c>
      <c r="I1111" t="s">
        <v>73</v>
      </c>
      <c r="J1111" t="s">
        <v>678</v>
      </c>
      <c r="K1111" t="s">
        <v>678</v>
      </c>
      <c r="L1111" s="41">
        <v>1236.43</v>
      </c>
      <c r="M1111" s="41">
        <v>1927.04</v>
      </c>
    </row>
    <row r="1112" spans="1:13" x14ac:dyDescent="0.2">
      <c r="A1112" s="43" t="s">
        <v>676</v>
      </c>
      <c r="B1112" s="43" t="s">
        <v>676</v>
      </c>
      <c r="C1112" t="s">
        <v>438</v>
      </c>
      <c r="D1112" s="1" t="s">
        <v>19</v>
      </c>
      <c r="E1112" s="1">
        <v>2019</v>
      </c>
      <c r="F1112" t="s">
        <v>439</v>
      </c>
      <c r="G1112" t="s">
        <v>440</v>
      </c>
      <c r="H1112" t="s">
        <v>452</v>
      </c>
      <c r="I1112" t="s">
        <v>2</v>
      </c>
      <c r="J1112" t="s">
        <v>178</v>
      </c>
      <c r="K1112" t="s">
        <v>178</v>
      </c>
      <c r="L1112" s="41">
        <v>1122.2</v>
      </c>
      <c r="M1112" s="41">
        <v>3112.55</v>
      </c>
    </row>
    <row r="1113" spans="1:13" x14ac:dyDescent="0.2">
      <c r="A1113" s="43" t="s">
        <v>676</v>
      </c>
      <c r="B1113" s="43" t="s">
        <v>676</v>
      </c>
      <c r="C1113" t="s">
        <v>682</v>
      </c>
      <c r="D1113" s="1" t="s">
        <v>28</v>
      </c>
      <c r="E1113" s="1">
        <v>2018</v>
      </c>
      <c r="F1113" t="s">
        <v>344</v>
      </c>
      <c r="G1113" t="s">
        <v>345</v>
      </c>
      <c r="H1113" t="s">
        <v>267</v>
      </c>
      <c r="I1113" t="s">
        <v>27</v>
      </c>
      <c r="J1113" t="s">
        <v>678</v>
      </c>
      <c r="K1113" t="s">
        <v>678</v>
      </c>
      <c r="L1113" s="41">
        <v>1212</v>
      </c>
      <c r="M1113" s="41">
        <v>2801.81</v>
      </c>
    </row>
    <row r="1114" spans="1:13" x14ac:dyDescent="0.2">
      <c r="A1114" s="43" t="s">
        <v>676</v>
      </c>
      <c r="B1114" s="43" t="s">
        <v>676</v>
      </c>
      <c r="C1114" t="s">
        <v>320</v>
      </c>
      <c r="D1114" s="1" t="s">
        <v>1</v>
      </c>
      <c r="E1114" s="1">
        <v>2018</v>
      </c>
      <c r="F1114" t="s">
        <v>141</v>
      </c>
      <c r="G1114" t="s">
        <v>142</v>
      </c>
      <c r="H1114" t="s">
        <v>236</v>
      </c>
      <c r="I1114" t="s">
        <v>0</v>
      </c>
      <c r="J1114" t="s">
        <v>678</v>
      </c>
      <c r="K1114" t="s">
        <v>678</v>
      </c>
      <c r="L1114" s="41">
        <v>1212</v>
      </c>
      <c r="M1114" s="41">
        <v>4380.49</v>
      </c>
    </row>
    <row r="1115" spans="1:13" x14ac:dyDescent="0.2">
      <c r="A1115" s="43" t="s">
        <v>676</v>
      </c>
      <c r="B1115" s="43" t="s">
        <v>676</v>
      </c>
      <c r="C1115" t="s">
        <v>273</v>
      </c>
      <c r="D1115" s="1" t="s">
        <v>4</v>
      </c>
      <c r="E1115" s="1">
        <v>2020</v>
      </c>
      <c r="F1115" t="s">
        <v>274</v>
      </c>
      <c r="G1115" t="s">
        <v>275</v>
      </c>
      <c r="H1115" t="s">
        <v>287</v>
      </c>
      <c r="I1115" t="s">
        <v>3</v>
      </c>
      <c r="J1115" t="s">
        <v>178</v>
      </c>
      <c r="K1115" t="s">
        <v>178</v>
      </c>
      <c r="L1115" s="41">
        <v>1302.3499999999999</v>
      </c>
      <c r="M1115" s="41">
        <v>5022.6400000000003</v>
      </c>
    </row>
    <row r="1116" spans="1:13" x14ac:dyDescent="0.2">
      <c r="A1116" s="43" t="s">
        <v>676</v>
      </c>
      <c r="B1116" s="43" t="s">
        <v>676</v>
      </c>
      <c r="C1116" t="s">
        <v>273</v>
      </c>
      <c r="D1116" s="1" t="s">
        <v>4</v>
      </c>
      <c r="E1116" s="1">
        <v>2020</v>
      </c>
      <c r="F1116" t="s">
        <v>274</v>
      </c>
      <c r="G1116" t="s">
        <v>275</v>
      </c>
      <c r="H1116" t="s">
        <v>308</v>
      </c>
      <c r="I1116" t="s">
        <v>3</v>
      </c>
      <c r="J1116" t="s">
        <v>178</v>
      </c>
      <c r="K1116" t="s">
        <v>178</v>
      </c>
      <c r="L1116" s="41">
        <v>1302.3499999999999</v>
      </c>
      <c r="M1116" s="41">
        <v>5022.6400000000003</v>
      </c>
    </row>
    <row r="1117" spans="1:13" x14ac:dyDescent="0.2">
      <c r="A1117" s="43" t="s">
        <v>676</v>
      </c>
      <c r="B1117" s="43" t="s">
        <v>676</v>
      </c>
      <c r="C1117" t="s">
        <v>342</v>
      </c>
      <c r="D1117" s="1" t="s">
        <v>8</v>
      </c>
      <c r="E1117" s="1">
        <v>2019</v>
      </c>
      <c r="F1117" t="s">
        <v>141</v>
      </c>
      <c r="G1117" t="s">
        <v>142</v>
      </c>
      <c r="H1117" t="s">
        <v>230</v>
      </c>
      <c r="I1117" t="s">
        <v>31</v>
      </c>
      <c r="J1117" t="s">
        <v>678</v>
      </c>
      <c r="K1117" t="s">
        <v>678</v>
      </c>
      <c r="L1117" s="41">
        <v>1568.6</v>
      </c>
      <c r="M1117" s="41">
        <v>5790.31</v>
      </c>
    </row>
    <row r="1118" spans="1:13" x14ac:dyDescent="0.2">
      <c r="A1118" s="43" t="s">
        <v>676</v>
      </c>
      <c r="B1118" s="43" t="s">
        <v>676</v>
      </c>
      <c r="C1118" t="s">
        <v>518</v>
      </c>
      <c r="D1118" s="1" t="s">
        <v>10</v>
      </c>
      <c r="E1118" s="1">
        <v>2020</v>
      </c>
      <c r="F1118" t="s">
        <v>152</v>
      </c>
      <c r="G1118" t="s">
        <v>153</v>
      </c>
      <c r="H1118" t="s">
        <v>562</v>
      </c>
      <c r="I1118" t="s">
        <v>2</v>
      </c>
      <c r="J1118" t="s">
        <v>178</v>
      </c>
      <c r="K1118" t="s">
        <v>178</v>
      </c>
      <c r="L1118" s="41">
        <v>1122.19</v>
      </c>
      <c r="M1118" s="41">
        <v>1499.5262090000001</v>
      </c>
    </row>
    <row r="1119" spans="1:13" x14ac:dyDescent="0.2">
      <c r="A1119" s="43" t="s">
        <v>676</v>
      </c>
      <c r="B1119" s="43" t="s">
        <v>676</v>
      </c>
      <c r="C1119" t="s">
        <v>518</v>
      </c>
      <c r="D1119" s="1" t="s">
        <v>10</v>
      </c>
      <c r="E1119" s="1">
        <v>2020</v>
      </c>
      <c r="F1119" t="s">
        <v>152</v>
      </c>
      <c r="G1119" t="s">
        <v>153</v>
      </c>
      <c r="H1119" t="s">
        <v>563</v>
      </c>
      <c r="I1119" t="s">
        <v>2</v>
      </c>
      <c r="J1119" t="s">
        <v>178</v>
      </c>
      <c r="K1119" t="s">
        <v>178</v>
      </c>
      <c r="L1119" s="41">
        <v>1122.19</v>
      </c>
      <c r="M1119" s="41">
        <v>1499.5262090000001</v>
      </c>
    </row>
    <row r="1120" spans="1:13" x14ac:dyDescent="0.2">
      <c r="A1120" s="43" t="s">
        <v>676</v>
      </c>
      <c r="B1120" s="43" t="s">
        <v>676</v>
      </c>
      <c r="C1120" t="s">
        <v>334</v>
      </c>
      <c r="D1120" s="1" t="s">
        <v>84</v>
      </c>
      <c r="E1120" s="1">
        <v>2021</v>
      </c>
      <c r="F1120" t="s">
        <v>335</v>
      </c>
      <c r="G1120" t="s">
        <v>336</v>
      </c>
      <c r="H1120" t="s">
        <v>325</v>
      </c>
      <c r="I1120" t="s">
        <v>83</v>
      </c>
      <c r="J1120" t="s">
        <v>678</v>
      </c>
      <c r="K1120" t="s">
        <v>678</v>
      </c>
      <c r="L1120" s="41">
        <v>1805.05</v>
      </c>
      <c r="M1120" s="41">
        <v>5280.5</v>
      </c>
    </row>
    <row r="1121" spans="1:13" x14ac:dyDescent="0.2">
      <c r="A1121" s="43" t="s">
        <v>676</v>
      </c>
      <c r="B1121" s="43" t="s">
        <v>676</v>
      </c>
      <c r="C1121" t="s">
        <v>144</v>
      </c>
      <c r="D1121" s="1" t="s">
        <v>14</v>
      </c>
      <c r="E1121" s="1">
        <v>2020</v>
      </c>
      <c r="F1121" t="s">
        <v>145</v>
      </c>
      <c r="G1121" t="s">
        <v>146</v>
      </c>
      <c r="H1121" t="s">
        <v>147</v>
      </c>
      <c r="I1121" t="s">
        <v>13</v>
      </c>
      <c r="J1121" t="s">
        <v>678</v>
      </c>
      <c r="K1121" t="s">
        <v>678</v>
      </c>
      <c r="L1121" s="41">
        <v>2188.42</v>
      </c>
      <c r="M1121" s="41">
        <v>2577.8535999999999</v>
      </c>
    </row>
    <row r="1122" spans="1:13" x14ac:dyDescent="0.2">
      <c r="A1122" s="43" t="s">
        <v>676</v>
      </c>
      <c r="B1122" s="43" t="s">
        <v>676</v>
      </c>
      <c r="C1122" t="s">
        <v>438</v>
      </c>
      <c r="D1122" s="1" t="s">
        <v>19</v>
      </c>
      <c r="E1122" s="1">
        <v>2019</v>
      </c>
      <c r="F1122" t="s">
        <v>439</v>
      </c>
      <c r="G1122" t="s">
        <v>440</v>
      </c>
      <c r="H1122" t="s">
        <v>491</v>
      </c>
      <c r="I1122" t="s">
        <v>2</v>
      </c>
      <c r="J1122" t="s">
        <v>178</v>
      </c>
      <c r="K1122" t="s">
        <v>178</v>
      </c>
      <c r="L1122" s="41">
        <v>1122.2</v>
      </c>
      <c r="M1122" s="41">
        <v>3112.55</v>
      </c>
    </row>
    <row r="1123" spans="1:13" x14ac:dyDescent="0.2">
      <c r="A1123" s="43" t="s">
        <v>676</v>
      </c>
      <c r="B1123" s="43" t="s">
        <v>676</v>
      </c>
      <c r="C1123" t="s">
        <v>438</v>
      </c>
      <c r="D1123" s="1" t="s">
        <v>19</v>
      </c>
      <c r="E1123" s="1">
        <v>2019</v>
      </c>
      <c r="F1123" t="s">
        <v>439</v>
      </c>
      <c r="G1123" t="s">
        <v>440</v>
      </c>
      <c r="H1123" t="s">
        <v>204</v>
      </c>
      <c r="I1123" t="s">
        <v>2</v>
      </c>
      <c r="J1123" t="s">
        <v>178</v>
      </c>
      <c r="K1123" t="s">
        <v>178</v>
      </c>
      <c r="L1123" s="41">
        <v>1122.2</v>
      </c>
      <c r="M1123" s="41">
        <v>3814.15</v>
      </c>
    </row>
    <row r="1124" spans="1:13" x14ac:dyDescent="0.2">
      <c r="A1124" s="43" t="s">
        <v>676</v>
      </c>
      <c r="B1124" s="43" t="s">
        <v>676</v>
      </c>
      <c r="C1124" t="s">
        <v>201</v>
      </c>
      <c r="D1124" s="1" t="s">
        <v>26</v>
      </c>
      <c r="E1124" s="1">
        <v>2019</v>
      </c>
      <c r="F1124" t="s">
        <v>152</v>
      </c>
      <c r="G1124" t="s">
        <v>153</v>
      </c>
      <c r="H1124" t="s">
        <v>205</v>
      </c>
      <c r="I1124" t="s">
        <v>25</v>
      </c>
      <c r="J1124" t="s">
        <v>678</v>
      </c>
      <c r="K1124" t="s">
        <v>678</v>
      </c>
      <c r="L1124" s="41">
        <v>1738</v>
      </c>
      <c r="M1124" s="41">
        <v>2367.888559</v>
      </c>
    </row>
    <row r="1125" spans="1:13" x14ac:dyDescent="0.2">
      <c r="A1125" s="43" t="s">
        <v>676</v>
      </c>
      <c r="B1125" s="43" t="s">
        <v>676</v>
      </c>
      <c r="C1125" t="s">
        <v>411</v>
      </c>
      <c r="D1125" s="1" t="s">
        <v>20</v>
      </c>
      <c r="E1125" s="1">
        <v>2018</v>
      </c>
      <c r="F1125" t="s">
        <v>159</v>
      </c>
      <c r="G1125" t="s">
        <v>160</v>
      </c>
      <c r="H1125" t="s">
        <v>255</v>
      </c>
      <c r="I1125" t="s">
        <v>0</v>
      </c>
      <c r="J1125" t="s">
        <v>678</v>
      </c>
      <c r="K1125" t="s">
        <v>678</v>
      </c>
      <c r="L1125" s="41">
        <v>1298</v>
      </c>
      <c r="M1125" s="41">
        <v>1908.17</v>
      </c>
    </row>
    <row r="1126" spans="1:13" x14ac:dyDescent="0.2">
      <c r="A1126" s="43" t="s">
        <v>676</v>
      </c>
      <c r="B1126" s="43" t="s">
        <v>676</v>
      </c>
      <c r="C1126" t="s">
        <v>320</v>
      </c>
      <c r="D1126" s="1" t="s">
        <v>1</v>
      </c>
      <c r="E1126" s="1">
        <v>2018</v>
      </c>
      <c r="F1126" t="s">
        <v>141</v>
      </c>
      <c r="G1126" t="s">
        <v>142</v>
      </c>
      <c r="H1126" t="s">
        <v>204</v>
      </c>
      <c r="I1126" t="s">
        <v>0</v>
      </c>
      <c r="J1126" t="s">
        <v>678</v>
      </c>
      <c r="K1126" t="s">
        <v>678</v>
      </c>
      <c r="L1126" s="41">
        <v>1212</v>
      </c>
      <c r="M1126" s="41">
        <v>4380.49</v>
      </c>
    </row>
    <row r="1127" spans="1:13" x14ac:dyDescent="0.2">
      <c r="A1127" s="43" t="s">
        <v>676</v>
      </c>
      <c r="B1127" s="43" t="s">
        <v>676</v>
      </c>
      <c r="C1127" t="s">
        <v>438</v>
      </c>
      <c r="D1127" s="1" t="s">
        <v>19</v>
      </c>
      <c r="E1127" s="1">
        <v>2019</v>
      </c>
      <c r="F1127" t="s">
        <v>439</v>
      </c>
      <c r="G1127" t="s">
        <v>440</v>
      </c>
      <c r="H1127" t="s">
        <v>492</v>
      </c>
      <c r="I1127" t="s">
        <v>2</v>
      </c>
      <c r="J1127" t="s">
        <v>178</v>
      </c>
      <c r="K1127" t="s">
        <v>178</v>
      </c>
      <c r="L1127" s="41">
        <v>1122.2</v>
      </c>
      <c r="M1127" s="41">
        <v>3112.55</v>
      </c>
    </row>
    <row r="1128" spans="1:13" x14ac:dyDescent="0.2">
      <c r="A1128" s="43" t="s">
        <v>676</v>
      </c>
      <c r="B1128" s="43" t="s">
        <v>676</v>
      </c>
      <c r="C1128" t="s">
        <v>413</v>
      </c>
      <c r="D1128" s="1" t="s">
        <v>32</v>
      </c>
      <c r="E1128" s="1">
        <v>2018</v>
      </c>
      <c r="F1128" t="s">
        <v>162</v>
      </c>
      <c r="G1128" t="s">
        <v>163</v>
      </c>
      <c r="H1128" t="s">
        <v>415</v>
      </c>
      <c r="I1128" t="s">
        <v>58</v>
      </c>
      <c r="J1128" t="s">
        <v>678</v>
      </c>
      <c r="K1128" t="s">
        <v>678</v>
      </c>
      <c r="L1128" s="41">
        <v>3941.17</v>
      </c>
      <c r="M1128" s="41">
        <v>6251.71</v>
      </c>
    </row>
    <row r="1129" spans="1:13" x14ac:dyDescent="0.2">
      <c r="A1129" s="43" t="s">
        <v>676</v>
      </c>
      <c r="B1129" s="43" t="s">
        <v>676</v>
      </c>
      <c r="C1129" t="s">
        <v>190</v>
      </c>
      <c r="D1129" s="1" t="s">
        <v>40</v>
      </c>
      <c r="E1129" s="1">
        <v>2021</v>
      </c>
      <c r="F1129" t="s">
        <v>167</v>
      </c>
      <c r="G1129" t="s">
        <v>168</v>
      </c>
      <c r="H1129" t="s">
        <v>191</v>
      </c>
      <c r="I1129" t="s">
        <v>93</v>
      </c>
      <c r="J1129" t="s">
        <v>678</v>
      </c>
      <c r="K1129" t="s">
        <v>678</v>
      </c>
      <c r="L1129" s="41">
        <v>1236.43</v>
      </c>
      <c r="M1129" s="41">
        <v>1927.04</v>
      </c>
    </row>
    <row r="1130" spans="1:13" x14ac:dyDescent="0.2">
      <c r="A1130" s="43" t="s">
        <v>676</v>
      </c>
      <c r="B1130" s="43" t="s">
        <v>676</v>
      </c>
      <c r="C1130" t="s">
        <v>684</v>
      </c>
      <c r="D1130" s="1" t="s">
        <v>9</v>
      </c>
      <c r="E1130" s="1">
        <v>2018</v>
      </c>
      <c r="F1130" t="s">
        <v>141</v>
      </c>
      <c r="G1130" t="s">
        <v>142</v>
      </c>
      <c r="H1130" t="s">
        <v>726</v>
      </c>
      <c r="I1130" t="s">
        <v>2</v>
      </c>
      <c r="J1130" t="s">
        <v>178</v>
      </c>
      <c r="K1130" t="s">
        <v>178</v>
      </c>
      <c r="L1130" s="41">
        <v>1100</v>
      </c>
      <c r="M1130" s="41">
        <v>2565.21</v>
      </c>
    </row>
    <row r="1131" spans="1:13" x14ac:dyDescent="0.2">
      <c r="A1131" s="43" t="s">
        <v>676</v>
      </c>
      <c r="B1131" s="43" t="s">
        <v>676</v>
      </c>
      <c r="C1131" t="s">
        <v>273</v>
      </c>
      <c r="D1131" s="1" t="s">
        <v>4</v>
      </c>
      <c r="E1131" s="1">
        <v>2020</v>
      </c>
      <c r="F1131" t="s">
        <v>274</v>
      </c>
      <c r="G1131" t="s">
        <v>275</v>
      </c>
      <c r="H1131" t="s">
        <v>309</v>
      </c>
      <c r="I1131" t="s">
        <v>3</v>
      </c>
      <c r="J1131" t="s">
        <v>178</v>
      </c>
      <c r="K1131" t="s">
        <v>178</v>
      </c>
      <c r="L1131" s="41">
        <v>1302.3499999999999</v>
      </c>
      <c r="M1131" s="41">
        <v>5022.6400000000003</v>
      </c>
    </row>
    <row r="1132" spans="1:13" x14ac:dyDescent="0.2">
      <c r="A1132" s="43" t="s">
        <v>676</v>
      </c>
      <c r="B1132" s="43" t="s">
        <v>676</v>
      </c>
      <c r="C1132" t="s">
        <v>273</v>
      </c>
      <c r="D1132" s="1" t="s">
        <v>4</v>
      </c>
      <c r="E1132" s="1">
        <v>2020</v>
      </c>
      <c r="F1132" t="s">
        <v>274</v>
      </c>
      <c r="G1132" t="s">
        <v>275</v>
      </c>
      <c r="H1132" t="s">
        <v>225</v>
      </c>
      <c r="I1132" t="s">
        <v>3</v>
      </c>
      <c r="J1132" t="s">
        <v>178</v>
      </c>
      <c r="K1132" t="s">
        <v>178</v>
      </c>
      <c r="L1132" s="41">
        <v>1302.3499999999999</v>
      </c>
      <c r="M1132" s="41">
        <v>5022.6400000000003</v>
      </c>
    </row>
    <row r="1133" spans="1:13" x14ac:dyDescent="0.2">
      <c r="A1133" s="43" t="s">
        <v>676</v>
      </c>
      <c r="B1133" s="43" t="s">
        <v>676</v>
      </c>
      <c r="C1133" t="s">
        <v>438</v>
      </c>
      <c r="D1133" s="1" t="s">
        <v>19</v>
      </c>
      <c r="E1133" s="1">
        <v>2019</v>
      </c>
      <c r="F1133" t="s">
        <v>439</v>
      </c>
      <c r="G1133" t="s">
        <v>440</v>
      </c>
      <c r="H1133" t="s">
        <v>493</v>
      </c>
      <c r="I1133" t="s">
        <v>2</v>
      </c>
      <c r="J1133" t="s">
        <v>396</v>
      </c>
      <c r="K1133" t="s">
        <v>396</v>
      </c>
      <c r="L1133" s="41">
        <v>1122.2</v>
      </c>
      <c r="M1133" s="41">
        <v>3647.92</v>
      </c>
    </row>
    <row r="1134" spans="1:13" x14ac:dyDescent="0.2">
      <c r="A1134" s="43" t="s">
        <v>676</v>
      </c>
      <c r="B1134" s="43" t="s">
        <v>676</v>
      </c>
      <c r="C1134" t="s">
        <v>684</v>
      </c>
      <c r="D1134" s="1" t="s">
        <v>9</v>
      </c>
      <c r="E1134" s="1">
        <v>2018</v>
      </c>
      <c r="F1134" t="s">
        <v>141</v>
      </c>
      <c r="G1134" t="s">
        <v>142</v>
      </c>
      <c r="H1134" t="s">
        <v>722</v>
      </c>
      <c r="I1134" t="s">
        <v>2</v>
      </c>
      <c r="J1134" t="s">
        <v>178</v>
      </c>
      <c r="K1134" t="s">
        <v>178</v>
      </c>
      <c r="L1134" s="41">
        <v>1145.68</v>
      </c>
      <c r="M1134" s="41">
        <v>2641.19</v>
      </c>
    </row>
    <row r="1135" spans="1:13" x14ac:dyDescent="0.2">
      <c r="A1135" s="43" t="s">
        <v>676</v>
      </c>
      <c r="B1135" s="43" t="s">
        <v>676</v>
      </c>
      <c r="C1135" t="s">
        <v>151</v>
      </c>
      <c r="D1135" s="1" t="s">
        <v>22</v>
      </c>
      <c r="E1135" s="1">
        <v>2021</v>
      </c>
      <c r="F1135" t="s">
        <v>152</v>
      </c>
      <c r="G1135" t="s">
        <v>153</v>
      </c>
      <c r="H1135" t="s">
        <v>154</v>
      </c>
      <c r="I1135" t="s">
        <v>56</v>
      </c>
      <c r="J1135" t="s">
        <v>678</v>
      </c>
      <c r="K1135" t="s">
        <v>678</v>
      </c>
      <c r="L1135" s="41">
        <v>2026.8000000000002</v>
      </c>
      <c r="M1135" s="41">
        <v>3173.43</v>
      </c>
    </row>
    <row r="1136" spans="1:13" x14ac:dyDescent="0.2">
      <c r="A1136" s="43" t="s">
        <v>676</v>
      </c>
      <c r="B1136" s="43" t="s">
        <v>676</v>
      </c>
      <c r="C1136" t="s">
        <v>233</v>
      </c>
      <c r="D1136" s="1" t="s">
        <v>39</v>
      </c>
      <c r="E1136" s="1">
        <v>2019</v>
      </c>
      <c r="F1136" t="s">
        <v>234</v>
      </c>
      <c r="G1136" t="s">
        <v>235</v>
      </c>
      <c r="H1136" t="s">
        <v>224</v>
      </c>
      <c r="I1136" t="s">
        <v>95</v>
      </c>
      <c r="J1136" t="s">
        <v>678</v>
      </c>
      <c r="K1136" t="s">
        <v>678</v>
      </c>
      <c r="L1136" s="41">
        <v>1543.01</v>
      </c>
      <c r="M1136" s="41">
        <v>3024.26</v>
      </c>
    </row>
    <row r="1137" spans="1:13" x14ac:dyDescent="0.2">
      <c r="A1137" s="43" t="s">
        <v>676</v>
      </c>
      <c r="B1137" s="43" t="s">
        <v>676</v>
      </c>
      <c r="C1137" t="s">
        <v>320</v>
      </c>
      <c r="D1137" s="1" t="s">
        <v>1</v>
      </c>
      <c r="E1137" s="1">
        <v>2018</v>
      </c>
      <c r="F1137" t="s">
        <v>141</v>
      </c>
      <c r="G1137" t="s">
        <v>142</v>
      </c>
      <c r="H1137" t="s">
        <v>198</v>
      </c>
      <c r="I1137" t="s">
        <v>31</v>
      </c>
      <c r="J1137" t="s">
        <v>678</v>
      </c>
      <c r="K1137" t="s">
        <v>678</v>
      </c>
      <c r="L1137" s="41">
        <v>1718.8</v>
      </c>
      <c r="M1137" s="41">
        <v>8475.35</v>
      </c>
    </row>
    <row r="1138" spans="1:13" x14ac:dyDescent="0.2">
      <c r="A1138" s="43" t="s">
        <v>676</v>
      </c>
      <c r="B1138" s="43" t="s">
        <v>676</v>
      </c>
      <c r="C1138" t="s">
        <v>518</v>
      </c>
      <c r="D1138" s="1" t="s">
        <v>10</v>
      </c>
      <c r="E1138" s="1">
        <v>2020</v>
      </c>
      <c r="F1138" t="s">
        <v>152</v>
      </c>
      <c r="G1138" t="s">
        <v>153</v>
      </c>
      <c r="H1138" t="s">
        <v>564</v>
      </c>
      <c r="I1138" t="s">
        <v>2</v>
      </c>
      <c r="J1138" t="s">
        <v>678</v>
      </c>
      <c r="K1138" t="s">
        <v>678</v>
      </c>
      <c r="L1138" s="41">
        <v>1562.19</v>
      </c>
      <c r="M1138" s="41">
        <v>1919.735625</v>
      </c>
    </row>
    <row r="1139" spans="1:13" x14ac:dyDescent="0.2">
      <c r="A1139" s="43" t="s">
        <v>676</v>
      </c>
      <c r="B1139" s="43" t="s">
        <v>676</v>
      </c>
      <c r="C1139" t="s">
        <v>233</v>
      </c>
      <c r="D1139" s="1" t="s">
        <v>39</v>
      </c>
      <c r="E1139" s="1">
        <v>2019</v>
      </c>
      <c r="F1139" t="s">
        <v>234</v>
      </c>
      <c r="G1139" t="s">
        <v>235</v>
      </c>
      <c r="H1139" t="s">
        <v>231</v>
      </c>
      <c r="I1139" t="s">
        <v>38</v>
      </c>
      <c r="J1139" t="s">
        <v>678</v>
      </c>
      <c r="K1139" t="s">
        <v>678</v>
      </c>
      <c r="L1139" s="41">
        <v>1122.19</v>
      </c>
      <c r="M1139" s="41">
        <v>3029.39</v>
      </c>
    </row>
    <row r="1140" spans="1:13" x14ac:dyDescent="0.2">
      <c r="A1140" s="43" t="s">
        <v>676</v>
      </c>
      <c r="B1140" s="43" t="s">
        <v>676</v>
      </c>
      <c r="C1140" t="s">
        <v>600</v>
      </c>
      <c r="D1140" s="1" t="s">
        <v>37</v>
      </c>
      <c r="E1140" s="1">
        <v>2020</v>
      </c>
      <c r="F1140" t="s">
        <v>152</v>
      </c>
      <c r="G1140" t="s">
        <v>153</v>
      </c>
      <c r="H1140" t="s">
        <v>150</v>
      </c>
      <c r="I1140" t="s">
        <v>7</v>
      </c>
      <c r="J1140" t="s">
        <v>678</v>
      </c>
      <c r="K1140" t="s">
        <v>678</v>
      </c>
      <c r="L1140" s="41">
        <v>1995.7900000000002</v>
      </c>
      <c r="M1140" s="41">
        <v>3191.65</v>
      </c>
    </row>
    <row r="1141" spans="1:13" x14ac:dyDescent="0.2">
      <c r="A1141" s="43" t="s">
        <v>676</v>
      </c>
      <c r="B1141" s="43" t="s">
        <v>676</v>
      </c>
      <c r="C1141" t="s">
        <v>193</v>
      </c>
      <c r="D1141" s="1" t="s">
        <v>89</v>
      </c>
      <c r="E1141" s="1">
        <v>2020</v>
      </c>
      <c r="F1141" t="s">
        <v>167</v>
      </c>
      <c r="G1141" t="s">
        <v>168</v>
      </c>
      <c r="H1141" t="s">
        <v>199</v>
      </c>
      <c r="I1141" t="s">
        <v>111</v>
      </c>
      <c r="J1141" t="s">
        <v>678</v>
      </c>
      <c r="K1141" t="s">
        <v>678</v>
      </c>
      <c r="L1141" s="41">
        <v>2132.12</v>
      </c>
      <c r="M1141" s="41">
        <v>6080.44</v>
      </c>
    </row>
    <row r="1142" spans="1:13" x14ac:dyDescent="0.2">
      <c r="A1142" s="43" t="s">
        <v>676</v>
      </c>
      <c r="B1142" s="43" t="s">
        <v>676</v>
      </c>
      <c r="C1142" t="s">
        <v>600</v>
      </c>
      <c r="D1142" s="1" t="s">
        <v>37</v>
      </c>
      <c r="E1142" s="1">
        <v>2020</v>
      </c>
      <c r="F1142" t="s">
        <v>152</v>
      </c>
      <c r="G1142" t="s">
        <v>153</v>
      </c>
      <c r="H1142" t="s">
        <v>150</v>
      </c>
      <c r="I1142" t="s">
        <v>7</v>
      </c>
      <c r="J1142" t="s">
        <v>678</v>
      </c>
      <c r="K1142" t="s">
        <v>678</v>
      </c>
      <c r="L1142" s="41">
        <v>1995.7900000000002</v>
      </c>
      <c r="M1142" s="41">
        <v>3191.65</v>
      </c>
    </row>
    <row r="1143" spans="1:13" x14ac:dyDescent="0.2">
      <c r="A1143" s="43" t="s">
        <v>676</v>
      </c>
      <c r="B1143" s="43" t="s">
        <v>676</v>
      </c>
      <c r="C1143" t="s">
        <v>421</v>
      </c>
      <c r="D1143" s="1" t="s">
        <v>12</v>
      </c>
      <c r="E1143" s="1">
        <v>2018</v>
      </c>
      <c r="F1143" t="s">
        <v>422</v>
      </c>
      <c r="G1143" t="s">
        <v>423</v>
      </c>
      <c r="H1143" t="s">
        <v>425</v>
      </c>
      <c r="I1143" t="s">
        <v>0</v>
      </c>
      <c r="J1143" t="s">
        <v>678</v>
      </c>
      <c r="K1143" t="s">
        <v>678</v>
      </c>
      <c r="L1143" s="41">
        <v>1298</v>
      </c>
      <c r="M1143" s="41">
        <v>2742.53</v>
      </c>
    </row>
    <row r="1144" spans="1:13" x14ac:dyDescent="0.2">
      <c r="A1144" s="43" t="s">
        <v>676</v>
      </c>
      <c r="B1144" s="43" t="s">
        <v>676</v>
      </c>
      <c r="C1144" t="s">
        <v>357</v>
      </c>
      <c r="D1144" s="1" t="s">
        <v>60</v>
      </c>
      <c r="E1144" s="1">
        <v>2016</v>
      </c>
      <c r="F1144" t="s">
        <v>344</v>
      </c>
      <c r="G1144" t="s">
        <v>345</v>
      </c>
      <c r="H1144" t="s">
        <v>369</v>
      </c>
      <c r="I1144" t="s">
        <v>50</v>
      </c>
      <c r="J1144" t="s">
        <v>678</v>
      </c>
      <c r="K1144" t="s">
        <v>678</v>
      </c>
      <c r="L1144" s="41">
        <v>1341.92</v>
      </c>
      <c r="M1144" s="41">
        <v>3792.68</v>
      </c>
    </row>
    <row r="1145" spans="1:13" x14ac:dyDescent="0.2">
      <c r="A1145" s="43" t="s">
        <v>676</v>
      </c>
      <c r="B1145" s="43" t="s">
        <v>676</v>
      </c>
      <c r="C1145" t="s">
        <v>411</v>
      </c>
      <c r="D1145" s="1" t="s">
        <v>20</v>
      </c>
      <c r="E1145" s="1">
        <v>2018</v>
      </c>
      <c r="F1145" t="s">
        <v>159</v>
      </c>
      <c r="G1145" t="s">
        <v>160</v>
      </c>
      <c r="H1145" t="s">
        <v>398</v>
      </c>
      <c r="I1145" t="s">
        <v>0</v>
      </c>
      <c r="J1145" t="s">
        <v>678</v>
      </c>
      <c r="K1145" t="s">
        <v>678</v>
      </c>
      <c r="L1145" s="41">
        <v>1298</v>
      </c>
      <c r="M1145" s="41">
        <v>1694</v>
      </c>
    </row>
    <row r="1146" spans="1:13" x14ac:dyDescent="0.2">
      <c r="A1146" s="43" t="s">
        <v>676</v>
      </c>
      <c r="B1146" s="43" t="s">
        <v>676</v>
      </c>
      <c r="C1146" t="s">
        <v>273</v>
      </c>
      <c r="D1146" s="1" t="s">
        <v>4</v>
      </c>
      <c r="E1146" s="1">
        <v>2020</v>
      </c>
      <c r="F1146" t="s">
        <v>274</v>
      </c>
      <c r="G1146" t="s">
        <v>275</v>
      </c>
      <c r="H1146" t="s">
        <v>223</v>
      </c>
      <c r="I1146" t="s">
        <v>3</v>
      </c>
      <c r="J1146" t="s">
        <v>178</v>
      </c>
      <c r="K1146" t="s">
        <v>178</v>
      </c>
      <c r="L1146" s="41">
        <v>1302.3499999999999</v>
      </c>
      <c r="M1146" s="41">
        <v>5022.6400000000003</v>
      </c>
    </row>
    <row r="1147" spans="1:13" x14ac:dyDescent="0.2">
      <c r="A1147" s="43" t="s">
        <v>676</v>
      </c>
      <c r="B1147" s="43" t="s">
        <v>676</v>
      </c>
      <c r="C1147" t="s">
        <v>406</v>
      </c>
      <c r="D1147" s="1" t="s">
        <v>30</v>
      </c>
      <c r="E1147" s="1">
        <v>2018</v>
      </c>
      <c r="F1147" t="s">
        <v>407</v>
      </c>
      <c r="G1147" t="s">
        <v>408</v>
      </c>
      <c r="H1147" t="s">
        <v>409</v>
      </c>
      <c r="I1147" t="s">
        <v>7</v>
      </c>
      <c r="J1147" t="s">
        <v>678</v>
      </c>
      <c r="K1147" t="s">
        <v>678</v>
      </c>
      <c r="L1147" s="41">
        <v>1974</v>
      </c>
      <c r="M1147" s="41">
        <v>2755.5065999999997</v>
      </c>
    </row>
    <row r="1148" spans="1:13" x14ac:dyDescent="0.2">
      <c r="A1148" s="43" t="s">
        <v>676</v>
      </c>
      <c r="B1148" s="43" t="s">
        <v>676</v>
      </c>
      <c r="C1148" t="s">
        <v>273</v>
      </c>
      <c r="D1148" s="1" t="s">
        <v>4</v>
      </c>
      <c r="E1148" s="1">
        <v>2020</v>
      </c>
      <c r="F1148" t="s">
        <v>274</v>
      </c>
      <c r="G1148" t="s">
        <v>275</v>
      </c>
      <c r="H1148" t="s">
        <v>246</v>
      </c>
      <c r="I1148" t="s">
        <v>3</v>
      </c>
      <c r="J1148" t="s">
        <v>178</v>
      </c>
      <c r="K1148" t="s">
        <v>178</v>
      </c>
      <c r="L1148" s="41">
        <v>1302.3499999999999</v>
      </c>
      <c r="M1148" s="41">
        <v>5022.6400000000003</v>
      </c>
    </row>
    <row r="1149" spans="1:13" x14ac:dyDescent="0.2">
      <c r="A1149" s="43" t="s">
        <v>676</v>
      </c>
      <c r="B1149" s="43" t="s">
        <v>676</v>
      </c>
      <c r="C1149" t="s">
        <v>201</v>
      </c>
      <c r="D1149" s="1" t="s">
        <v>26</v>
      </c>
      <c r="E1149" s="1">
        <v>2019</v>
      </c>
      <c r="F1149" t="s">
        <v>152</v>
      </c>
      <c r="G1149" t="s">
        <v>153</v>
      </c>
      <c r="H1149" t="s">
        <v>203</v>
      </c>
      <c r="I1149" t="s">
        <v>58</v>
      </c>
      <c r="J1149" t="s">
        <v>678</v>
      </c>
      <c r="K1149" t="s">
        <v>678</v>
      </c>
      <c r="L1149" s="41">
        <v>1738</v>
      </c>
      <c r="M1149" s="41">
        <v>2256.6983740000001</v>
      </c>
    </row>
    <row r="1150" spans="1:13" x14ac:dyDescent="0.2">
      <c r="A1150" s="43" t="s">
        <v>676</v>
      </c>
      <c r="B1150" s="43" t="s">
        <v>676</v>
      </c>
      <c r="C1150" t="s">
        <v>517</v>
      </c>
      <c r="D1150" s="1" t="s">
        <v>85</v>
      </c>
      <c r="E1150" s="1">
        <v>2018</v>
      </c>
      <c r="F1150" t="s">
        <v>159</v>
      </c>
      <c r="G1150" t="s">
        <v>160</v>
      </c>
      <c r="H1150" t="s">
        <v>239</v>
      </c>
      <c r="I1150" t="s">
        <v>0</v>
      </c>
      <c r="J1150" t="s">
        <v>678</v>
      </c>
      <c r="K1150" t="s">
        <v>678</v>
      </c>
      <c r="L1150" s="41">
        <v>1298</v>
      </c>
      <c r="M1150" s="41">
        <v>1694</v>
      </c>
    </row>
    <row r="1151" spans="1:13" x14ac:dyDescent="0.2">
      <c r="A1151" s="43" t="s">
        <v>676</v>
      </c>
      <c r="B1151" s="43" t="s">
        <v>676</v>
      </c>
      <c r="C1151" t="s">
        <v>767</v>
      </c>
      <c r="D1151" s="1" t="s">
        <v>766</v>
      </c>
      <c r="E1151" s="1">
        <v>2016</v>
      </c>
      <c r="F1151" t="s">
        <v>162</v>
      </c>
      <c r="G1151" t="s">
        <v>163</v>
      </c>
      <c r="H1151" t="s">
        <v>154</v>
      </c>
      <c r="I1151" t="s">
        <v>76</v>
      </c>
      <c r="J1151" t="s">
        <v>678</v>
      </c>
      <c r="K1151" t="s">
        <v>678</v>
      </c>
      <c r="L1151" s="41">
        <v>1727</v>
      </c>
      <c r="M1151" s="41">
        <v>2245.1</v>
      </c>
    </row>
    <row r="1152" spans="1:13" x14ac:dyDescent="0.2">
      <c r="A1152" s="43" t="s">
        <v>676</v>
      </c>
      <c r="B1152" s="43" t="s">
        <v>676</v>
      </c>
      <c r="C1152" t="s">
        <v>175</v>
      </c>
      <c r="D1152" s="1" t="s">
        <v>74</v>
      </c>
      <c r="E1152" s="1">
        <v>2020</v>
      </c>
      <c r="F1152" t="s">
        <v>141</v>
      </c>
      <c r="G1152" t="s">
        <v>142</v>
      </c>
      <c r="H1152" t="s">
        <v>176</v>
      </c>
      <c r="I1152" t="s">
        <v>2</v>
      </c>
      <c r="J1152" t="s">
        <v>178</v>
      </c>
      <c r="K1152" t="s">
        <v>178</v>
      </c>
      <c r="L1152" s="41">
        <v>1320</v>
      </c>
      <c r="M1152" s="41">
        <v>2732.8</v>
      </c>
    </row>
    <row r="1153" spans="1:13" x14ac:dyDescent="0.2">
      <c r="A1153" s="43" t="s">
        <v>676</v>
      </c>
      <c r="B1153" s="43" t="s">
        <v>676</v>
      </c>
      <c r="C1153" t="s">
        <v>682</v>
      </c>
      <c r="D1153" s="1" t="s">
        <v>28</v>
      </c>
      <c r="E1153" s="1">
        <v>2018</v>
      </c>
      <c r="F1153" t="s">
        <v>344</v>
      </c>
      <c r="G1153" t="s">
        <v>345</v>
      </c>
      <c r="H1153" t="s">
        <v>771</v>
      </c>
      <c r="I1153" t="s">
        <v>27</v>
      </c>
      <c r="J1153" t="s">
        <v>678</v>
      </c>
      <c r="K1153" t="s">
        <v>678</v>
      </c>
      <c r="L1153" s="41">
        <v>1212</v>
      </c>
      <c r="M1153" s="41">
        <v>2801.81</v>
      </c>
    </row>
    <row r="1154" spans="1:13" x14ac:dyDescent="0.2">
      <c r="A1154" s="43" t="s">
        <v>676</v>
      </c>
      <c r="B1154" s="43" t="s">
        <v>676</v>
      </c>
      <c r="C1154" t="s">
        <v>411</v>
      </c>
      <c r="D1154" s="1" t="s">
        <v>20</v>
      </c>
      <c r="E1154" s="1">
        <v>2018</v>
      </c>
      <c r="F1154" t="s">
        <v>159</v>
      </c>
      <c r="G1154" t="s">
        <v>160</v>
      </c>
      <c r="H1154" t="s">
        <v>255</v>
      </c>
      <c r="I1154" t="s">
        <v>0</v>
      </c>
      <c r="J1154" t="s">
        <v>678</v>
      </c>
      <c r="K1154" t="s">
        <v>678</v>
      </c>
      <c r="L1154" s="41">
        <v>1298</v>
      </c>
      <c r="M1154" s="41">
        <v>1908.17</v>
      </c>
    </row>
    <row r="1155" spans="1:13" x14ac:dyDescent="0.2">
      <c r="A1155" s="43" t="s">
        <v>676</v>
      </c>
      <c r="B1155" s="43" t="s">
        <v>676</v>
      </c>
      <c r="C1155" t="s">
        <v>421</v>
      </c>
      <c r="D1155" s="1" t="s">
        <v>12</v>
      </c>
      <c r="E1155" s="1">
        <v>2018</v>
      </c>
      <c r="F1155" t="s">
        <v>422</v>
      </c>
      <c r="G1155" t="s">
        <v>423</v>
      </c>
      <c r="H1155" t="s">
        <v>427</v>
      </c>
      <c r="I1155" t="s">
        <v>7</v>
      </c>
      <c r="J1155" t="s">
        <v>678</v>
      </c>
      <c r="K1155" t="s">
        <v>678</v>
      </c>
      <c r="L1155" s="41">
        <v>1727</v>
      </c>
      <c r="M1155" s="41">
        <v>3452.47</v>
      </c>
    </row>
    <row r="1156" spans="1:13" x14ac:dyDescent="0.2">
      <c r="A1156" s="43" t="s">
        <v>676</v>
      </c>
      <c r="B1156" s="43" t="s">
        <v>676</v>
      </c>
      <c r="C1156" t="s">
        <v>151</v>
      </c>
      <c r="D1156" s="1" t="s">
        <v>22</v>
      </c>
      <c r="E1156" s="1">
        <v>2021</v>
      </c>
      <c r="F1156" t="s">
        <v>152</v>
      </c>
      <c r="G1156" t="s">
        <v>153</v>
      </c>
      <c r="H1156" t="s">
        <v>154</v>
      </c>
      <c r="I1156" t="s">
        <v>56</v>
      </c>
      <c r="J1156" t="s">
        <v>678</v>
      </c>
      <c r="K1156" t="s">
        <v>678</v>
      </c>
      <c r="L1156" s="41">
        <v>2026.8000000000002</v>
      </c>
      <c r="M1156" s="41">
        <v>3173.43</v>
      </c>
    </row>
    <row r="1157" spans="1:13" x14ac:dyDescent="0.2">
      <c r="A1157" s="43" t="s">
        <v>676</v>
      </c>
      <c r="B1157" s="43" t="s">
        <v>676</v>
      </c>
      <c r="C1157" t="s">
        <v>357</v>
      </c>
      <c r="D1157" s="1" t="s">
        <v>60</v>
      </c>
      <c r="E1157" s="1">
        <v>2016</v>
      </c>
      <c r="F1157" t="s">
        <v>344</v>
      </c>
      <c r="G1157" t="s">
        <v>345</v>
      </c>
      <c r="H1157" t="s">
        <v>223</v>
      </c>
      <c r="I1157" t="s">
        <v>50</v>
      </c>
      <c r="J1157" t="s">
        <v>678</v>
      </c>
      <c r="K1157" t="s">
        <v>678</v>
      </c>
      <c r="L1157" s="41">
        <v>1341.92</v>
      </c>
      <c r="M1157" s="41">
        <v>3792.68</v>
      </c>
    </row>
    <row r="1158" spans="1:13" x14ac:dyDescent="0.2">
      <c r="A1158" s="43" t="s">
        <v>676</v>
      </c>
      <c r="B1158" s="43" t="s">
        <v>676</v>
      </c>
      <c r="C1158" t="s">
        <v>421</v>
      </c>
      <c r="D1158" s="1" t="s">
        <v>12</v>
      </c>
      <c r="E1158" s="1">
        <v>2018</v>
      </c>
      <c r="F1158" t="s">
        <v>422</v>
      </c>
      <c r="G1158" t="s">
        <v>423</v>
      </c>
      <c r="H1158" t="s">
        <v>427</v>
      </c>
      <c r="I1158" t="s">
        <v>7</v>
      </c>
      <c r="J1158" t="s">
        <v>678</v>
      </c>
      <c r="K1158" t="s">
        <v>678</v>
      </c>
      <c r="L1158" s="41">
        <v>1727</v>
      </c>
      <c r="M1158" s="41">
        <v>3452.47</v>
      </c>
    </row>
    <row r="1159" spans="1:13" x14ac:dyDescent="0.2">
      <c r="A1159" s="43" t="s">
        <v>676</v>
      </c>
      <c r="B1159" s="43" t="s">
        <v>676</v>
      </c>
      <c r="C1159" t="s">
        <v>273</v>
      </c>
      <c r="D1159" s="1" t="s">
        <v>4</v>
      </c>
      <c r="E1159" s="1">
        <v>2020</v>
      </c>
      <c r="F1159" t="s">
        <v>274</v>
      </c>
      <c r="G1159" t="s">
        <v>275</v>
      </c>
      <c r="H1159" t="s">
        <v>310</v>
      </c>
      <c r="I1159" t="s">
        <v>3</v>
      </c>
      <c r="J1159" t="s">
        <v>178</v>
      </c>
      <c r="K1159" t="s">
        <v>178</v>
      </c>
      <c r="L1159" s="41">
        <v>1302.3499999999999</v>
      </c>
      <c r="M1159" s="41">
        <v>5022.6400000000003</v>
      </c>
    </row>
    <row r="1160" spans="1:13" x14ac:dyDescent="0.2">
      <c r="A1160" s="43" t="s">
        <v>676</v>
      </c>
      <c r="B1160" s="43" t="s">
        <v>676</v>
      </c>
      <c r="C1160" t="s">
        <v>219</v>
      </c>
      <c r="D1160" s="1" t="s">
        <v>48</v>
      </c>
      <c r="E1160" s="1">
        <v>2016</v>
      </c>
      <c r="F1160" t="s">
        <v>220</v>
      </c>
      <c r="G1160" t="s">
        <v>221</v>
      </c>
      <c r="H1160" t="s">
        <v>229</v>
      </c>
      <c r="I1160" t="s">
        <v>47</v>
      </c>
      <c r="J1160" t="s">
        <v>178</v>
      </c>
      <c r="K1160" t="s">
        <v>178</v>
      </c>
      <c r="L1160" s="41">
        <v>1203.71</v>
      </c>
      <c r="M1160" s="41">
        <v>3179.02</v>
      </c>
    </row>
    <row r="1161" spans="1:13" x14ac:dyDescent="0.2">
      <c r="A1161" s="43" t="s">
        <v>676</v>
      </c>
      <c r="B1161" s="43" t="s">
        <v>676</v>
      </c>
      <c r="C1161" t="s">
        <v>273</v>
      </c>
      <c r="D1161" s="1" t="s">
        <v>4</v>
      </c>
      <c r="E1161" s="1">
        <v>2020</v>
      </c>
      <c r="F1161" t="s">
        <v>274</v>
      </c>
      <c r="G1161" t="s">
        <v>275</v>
      </c>
      <c r="H1161" t="s">
        <v>230</v>
      </c>
      <c r="I1161" t="s">
        <v>3</v>
      </c>
      <c r="J1161" t="s">
        <v>178</v>
      </c>
      <c r="K1161" t="s">
        <v>178</v>
      </c>
      <c r="L1161" s="41">
        <v>1302.3499999999999</v>
      </c>
      <c r="M1161" s="41">
        <v>5022.6400000000003</v>
      </c>
    </row>
    <row r="1162" spans="1:13" x14ac:dyDescent="0.2">
      <c r="A1162" s="43" t="s">
        <v>676</v>
      </c>
      <c r="B1162" s="43" t="s">
        <v>676</v>
      </c>
      <c r="C1162" t="s">
        <v>684</v>
      </c>
      <c r="D1162" s="1" t="s">
        <v>9</v>
      </c>
      <c r="E1162" s="1">
        <v>2018</v>
      </c>
      <c r="F1162" t="s">
        <v>141</v>
      </c>
      <c r="G1162" t="s">
        <v>142</v>
      </c>
      <c r="H1162" t="s">
        <v>701</v>
      </c>
      <c r="I1162" t="s">
        <v>2</v>
      </c>
      <c r="J1162" t="s">
        <v>178</v>
      </c>
      <c r="K1162" t="s">
        <v>178</v>
      </c>
      <c r="L1162" s="41">
        <v>1387.51</v>
      </c>
      <c r="M1162" s="41">
        <v>3166.46</v>
      </c>
    </row>
    <row r="1163" spans="1:13" x14ac:dyDescent="0.2">
      <c r="A1163" s="43" t="s">
        <v>676</v>
      </c>
      <c r="B1163" s="43" t="s">
        <v>676</v>
      </c>
      <c r="C1163" t="s">
        <v>430</v>
      </c>
      <c r="D1163" s="1" t="s">
        <v>765</v>
      </c>
      <c r="E1163" s="1">
        <v>2019</v>
      </c>
      <c r="F1163" t="s">
        <v>764</v>
      </c>
      <c r="G1163" t="s">
        <v>763</v>
      </c>
      <c r="H1163" t="s">
        <v>326</v>
      </c>
      <c r="I1163" t="s">
        <v>46</v>
      </c>
      <c r="J1163" t="s">
        <v>678</v>
      </c>
      <c r="K1163" t="s">
        <v>678</v>
      </c>
      <c r="L1163" s="41">
        <v>1061.6400000000001</v>
      </c>
      <c r="M1163" s="41">
        <v>1535.65</v>
      </c>
    </row>
    <row r="1164" spans="1:13" x14ac:dyDescent="0.2">
      <c r="A1164" s="43" t="s">
        <v>676</v>
      </c>
      <c r="B1164" s="43" t="s">
        <v>676</v>
      </c>
      <c r="C1164" t="s">
        <v>684</v>
      </c>
      <c r="D1164" s="1" t="s">
        <v>9</v>
      </c>
      <c r="E1164" s="1">
        <v>2018</v>
      </c>
      <c r="F1164" t="s">
        <v>141</v>
      </c>
      <c r="G1164" t="s">
        <v>142</v>
      </c>
      <c r="H1164" t="s">
        <v>715</v>
      </c>
      <c r="I1164" t="s">
        <v>2</v>
      </c>
      <c r="J1164" t="s">
        <v>178</v>
      </c>
      <c r="K1164" t="s">
        <v>178</v>
      </c>
      <c r="L1164" s="41">
        <v>1100</v>
      </c>
      <c r="M1164" s="41">
        <v>2565.21</v>
      </c>
    </row>
    <row r="1165" spans="1:13" x14ac:dyDescent="0.2">
      <c r="A1165" s="43" t="s">
        <v>676</v>
      </c>
      <c r="B1165" s="43" t="s">
        <v>676</v>
      </c>
      <c r="C1165" t="s">
        <v>438</v>
      </c>
      <c r="D1165" s="1" t="s">
        <v>19</v>
      </c>
      <c r="E1165" s="1">
        <v>2019</v>
      </c>
      <c r="F1165" t="s">
        <v>439</v>
      </c>
      <c r="G1165" t="s">
        <v>440</v>
      </c>
      <c r="H1165" t="s">
        <v>205</v>
      </c>
      <c r="I1165" t="s">
        <v>2</v>
      </c>
      <c r="J1165" t="s">
        <v>178</v>
      </c>
      <c r="K1165" t="s">
        <v>178</v>
      </c>
      <c r="L1165" s="41">
        <v>1122.2</v>
      </c>
      <c r="M1165" s="41">
        <v>3714.92</v>
      </c>
    </row>
    <row r="1166" spans="1:13" x14ac:dyDescent="0.2">
      <c r="A1166" s="43" t="s">
        <v>676</v>
      </c>
      <c r="B1166" s="43" t="s">
        <v>676</v>
      </c>
      <c r="C1166" t="s">
        <v>767</v>
      </c>
      <c r="D1166" s="1" t="s">
        <v>766</v>
      </c>
      <c r="E1166" s="1">
        <v>2016</v>
      </c>
      <c r="F1166" t="s">
        <v>162</v>
      </c>
      <c r="G1166" t="s">
        <v>163</v>
      </c>
      <c r="H1166" t="s">
        <v>154</v>
      </c>
      <c r="I1166" t="s">
        <v>21</v>
      </c>
      <c r="J1166" t="s">
        <v>678</v>
      </c>
      <c r="K1166" t="s">
        <v>678</v>
      </c>
      <c r="L1166" s="41">
        <v>1727</v>
      </c>
      <c r="M1166" s="41">
        <v>2160.1999999999998</v>
      </c>
    </row>
    <row r="1167" spans="1:13" x14ac:dyDescent="0.2">
      <c r="A1167" s="43" t="s">
        <v>676</v>
      </c>
      <c r="B1167" s="43" t="s">
        <v>676</v>
      </c>
      <c r="C1167" t="s">
        <v>201</v>
      </c>
      <c r="D1167" s="1" t="s">
        <v>26</v>
      </c>
      <c r="E1167" s="1">
        <v>2019</v>
      </c>
      <c r="F1167" t="s">
        <v>152</v>
      </c>
      <c r="G1167" t="s">
        <v>153</v>
      </c>
      <c r="H1167" t="s">
        <v>203</v>
      </c>
      <c r="I1167" t="s">
        <v>79</v>
      </c>
      <c r="J1167" t="s">
        <v>678</v>
      </c>
      <c r="K1167" t="s">
        <v>678</v>
      </c>
      <c r="L1167" s="41">
        <v>2576.12</v>
      </c>
      <c r="M1167" s="41">
        <v>2911.7469179999998</v>
      </c>
    </row>
    <row r="1168" spans="1:13" x14ac:dyDescent="0.2">
      <c r="A1168" s="43" t="s">
        <v>676</v>
      </c>
      <c r="B1168" s="43" t="s">
        <v>676</v>
      </c>
      <c r="C1168" t="s">
        <v>418</v>
      </c>
      <c r="D1168" s="1" t="s">
        <v>6</v>
      </c>
      <c r="E1168" s="1">
        <v>2018</v>
      </c>
      <c r="F1168" t="s">
        <v>162</v>
      </c>
      <c r="G1168" t="s">
        <v>163</v>
      </c>
      <c r="H1168" t="s">
        <v>333</v>
      </c>
      <c r="I1168" t="s">
        <v>7</v>
      </c>
      <c r="J1168" t="s">
        <v>678</v>
      </c>
      <c r="K1168" t="s">
        <v>678</v>
      </c>
      <c r="L1168" s="41">
        <v>2187.5700000000002</v>
      </c>
      <c r="M1168" s="41">
        <v>5248.39</v>
      </c>
    </row>
    <row r="1169" spans="1:13" x14ac:dyDescent="0.2">
      <c r="A1169" s="43" t="s">
        <v>676</v>
      </c>
      <c r="B1169" s="43" t="s">
        <v>676</v>
      </c>
      <c r="C1169" t="s">
        <v>387</v>
      </c>
      <c r="D1169" s="1" t="s">
        <v>11</v>
      </c>
      <c r="E1169" s="1">
        <v>2020</v>
      </c>
      <c r="F1169" t="s">
        <v>141</v>
      </c>
      <c r="G1169" t="s">
        <v>142</v>
      </c>
      <c r="H1169" t="s">
        <v>256</v>
      </c>
      <c r="I1169" t="s">
        <v>0</v>
      </c>
      <c r="J1169" t="s">
        <v>678</v>
      </c>
      <c r="K1169" t="s">
        <v>678</v>
      </c>
      <c r="L1169" s="41">
        <v>1599</v>
      </c>
      <c r="M1169" s="41">
        <v>2144.64</v>
      </c>
    </row>
    <row r="1170" spans="1:13" x14ac:dyDescent="0.2">
      <c r="A1170" s="43" t="s">
        <v>676</v>
      </c>
      <c r="B1170" s="43" t="s">
        <v>676</v>
      </c>
      <c r="C1170" t="s">
        <v>418</v>
      </c>
      <c r="D1170" s="1" t="s">
        <v>6</v>
      </c>
      <c r="E1170" s="1">
        <v>2018</v>
      </c>
      <c r="F1170" t="s">
        <v>162</v>
      </c>
      <c r="G1170" t="s">
        <v>163</v>
      </c>
      <c r="H1170" t="s">
        <v>300</v>
      </c>
      <c r="I1170" t="s">
        <v>58</v>
      </c>
      <c r="J1170" t="s">
        <v>678</v>
      </c>
      <c r="K1170" t="s">
        <v>678</v>
      </c>
      <c r="L1170" s="41">
        <v>2224.87</v>
      </c>
      <c r="M1170" s="41">
        <v>4923</v>
      </c>
    </row>
    <row r="1171" spans="1:13" x14ac:dyDescent="0.2">
      <c r="A1171" s="43" t="s">
        <v>676</v>
      </c>
      <c r="B1171" s="43" t="s">
        <v>676</v>
      </c>
      <c r="C1171" t="s">
        <v>397</v>
      </c>
      <c r="D1171" s="1" t="s">
        <v>18</v>
      </c>
      <c r="E1171" s="1">
        <v>2020</v>
      </c>
      <c r="F1171" t="s">
        <v>167</v>
      </c>
      <c r="G1171" t="s">
        <v>168</v>
      </c>
      <c r="H1171" t="s">
        <v>399</v>
      </c>
      <c r="I1171" t="s">
        <v>15</v>
      </c>
      <c r="J1171" t="s">
        <v>678</v>
      </c>
      <c r="K1171" t="s">
        <v>678</v>
      </c>
      <c r="L1171" s="41">
        <v>1061.6400000000001</v>
      </c>
      <c r="M1171" s="41">
        <v>1804.42</v>
      </c>
    </row>
    <row r="1172" spans="1:13" x14ac:dyDescent="0.2">
      <c r="A1172" s="43" t="s">
        <v>676</v>
      </c>
      <c r="B1172" s="43" t="s">
        <v>676</v>
      </c>
      <c r="C1172" t="s">
        <v>342</v>
      </c>
      <c r="D1172" s="1" t="s">
        <v>8</v>
      </c>
      <c r="E1172" s="1">
        <v>2019</v>
      </c>
      <c r="F1172" t="s">
        <v>141</v>
      </c>
      <c r="G1172" t="s">
        <v>142</v>
      </c>
      <c r="H1172" t="s">
        <v>226</v>
      </c>
      <c r="I1172" t="s">
        <v>73</v>
      </c>
      <c r="J1172" t="s">
        <v>678</v>
      </c>
      <c r="K1172" t="s">
        <v>678</v>
      </c>
      <c r="L1172" s="41">
        <v>1212</v>
      </c>
      <c r="M1172" s="41">
        <v>3818.04</v>
      </c>
    </row>
    <row r="1173" spans="1:13" x14ac:dyDescent="0.2">
      <c r="A1173" s="43" t="s">
        <v>676</v>
      </c>
      <c r="B1173" s="43" t="s">
        <v>676</v>
      </c>
      <c r="C1173" t="e">
        <v>#N/A</v>
      </c>
      <c r="D1173" s="1" t="s">
        <v>78</v>
      </c>
      <c r="E1173" s="1" t="e">
        <v>#N/A</v>
      </c>
      <c r="F1173" t="s">
        <v>234</v>
      </c>
      <c r="G1173" t="e">
        <v>#N/A</v>
      </c>
      <c r="H1173" t="s">
        <v>402</v>
      </c>
      <c r="I1173" t="s">
        <v>88</v>
      </c>
      <c r="J1173" t="s">
        <v>678</v>
      </c>
      <c r="K1173" t="s">
        <v>678</v>
      </c>
      <c r="L1173" s="41">
        <v>4552.18</v>
      </c>
      <c r="M1173" s="41">
        <v>4627.5</v>
      </c>
    </row>
    <row r="1174" spans="1:13" x14ac:dyDescent="0.2">
      <c r="A1174" s="43" t="s">
        <v>676</v>
      </c>
      <c r="B1174" s="43" t="s">
        <v>676</v>
      </c>
      <c r="C1174" t="s">
        <v>682</v>
      </c>
      <c r="D1174" s="1" t="s">
        <v>28</v>
      </c>
      <c r="E1174" s="1">
        <v>2018</v>
      </c>
      <c r="F1174" t="s">
        <v>344</v>
      </c>
      <c r="G1174" t="s">
        <v>345</v>
      </c>
      <c r="H1174" t="s">
        <v>327</v>
      </c>
      <c r="I1174" t="s">
        <v>27</v>
      </c>
      <c r="J1174" t="s">
        <v>678</v>
      </c>
      <c r="K1174" t="s">
        <v>678</v>
      </c>
      <c r="L1174" s="41">
        <v>1212</v>
      </c>
      <c r="M1174" s="41">
        <v>2801.81</v>
      </c>
    </row>
    <row r="1175" spans="1:13" x14ac:dyDescent="0.2">
      <c r="A1175" s="43" t="s">
        <v>676</v>
      </c>
      <c r="B1175" s="43" t="s">
        <v>676</v>
      </c>
      <c r="C1175" t="s">
        <v>518</v>
      </c>
      <c r="D1175" s="1" t="s">
        <v>10</v>
      </c>
      <c r="E1175" s="1">
        <v>2020</v>
      </c>
      <c r="F1175" t="s">
        <v>152</v>
      </c>
      <c r="G1175" t="s">
        <v>153</v>
      </c>
      <c r="H1175" t="s">
        <v>559</v>
      </c>
      <c r="I1175" t="s">
        <v>2</v>
      </c>
      <c r="J1175" t="s">
        <v>178</v>
      </c>
      <c r="K1175" t="s">
        <v>178</v>
      </c>
      <c r="L1175" s="41">
        <v>1562.19</v>
      </c>
      <c r="M1175" s="41">
        <v>2035.2646650000002</v>
      </c>
    </row>
    <row r="1176" spans="1:13" x14ac:dyDescent="0.2">
      <c r="A1176" s="43" t="s">
        <v>676</v>
      </c>
      <c r="B1176" s="43" t="s">
        <v>676</v>
      </c>
      <c r="C1176" t="s">
        <v>518</v>
      </c>
      <c r="D1176" s="1" t="s">
        <v>10</v>
      </c>
      <c r="E1176" s="1">
        <v>2020</v>
      </c>
      <c r="F1176" t="s">
        <v>152</v>
      </c>
      <c r="G1176" t="s">
        <v>153</v>
      </c>
      <c r="H1176" t="s">
        <v>519</v>
      </c>
      <c r="I1176" t="s">
        <v>2</v>
      </c>
      <c r="J1176" t="s">
        <v>178</v>
      </c>
      <c r="K1176" t="s">
        <v>178</v>
      </c>
      <c r="L1176" s="41">
        <v>1482.72</v>
      </c>
      <c r="M1176" s="41">
        <v>1846.7901120000001</v>
      </c>
    </row>
    <row r="1177" spans="1:13" x14ac:dyDescent="0.2">
      <c r="A1177" s="43" t="s">
        <v>676</v>
      </c>
      <c r="B1177" s="43" t="s">
        <v>676</v>
      </c>
      <c r="C1177" t="s">
        <v>401</v>
      </c>
      <c r="D1177" s="1" t="s">
        <v>45</v>
      </c>
      <c r="E1177" s="1">
        <v>2018</v>
      </c>
      <c r="F1177" t="s">
        <v>159</v>
      </c>
      <c r="G1177" t="s">
        <v>160</v>
      </c>
      <c r="H1177" t="s">
        <v>356</v>
      </c>
      <c r="I1177" t="s">
        <v>0</v>
      </c>
      <c r="J1177" t="s">
        <v>678</v>
      </c>
      <c r="K1177" t="s">
        <v>678</v>
      </c>
      <c r="L1177" s="41">
        <v>1298</v>
      </c>
      <c r="M1177" s="41">
        <v>1694</v>
      </c>
    </row>
    <row r="1178" spans="1:13" x14ac:dyDescent="0.2">
      <c r="A1178" s="43" t="s">
        <v>676</v>
      </c>
      <c r="B1178" s="43" t="s">
        <v>676</v>
      </c>
      <c r="C1178" t="s">
        <v>684</v>
      </c>
      <c r="D1178" s="1" t="s">
        <v>9</v>
      </c>
      <c r="E1178" s="1">
        <v>2018</v>
      </c>
      <c r="F1178" t="s">
        <v>141</v>
      </c>
      <c r="G1178" t="s">
        <v>142</v>
      </c>
      <c r="H1178" t="s">
        <v>704</v>
      </c>
      <c r="I1178" t="s">
        <v>2</v>
      </c>
      <c r="J1178" t="s">
        <v>396</v>
      </c>
      <c r="K1178" t="s">
        <v>396</v>
      </c>
      <c r="L1178" s="41">
        <v>1145.68</v>
      </c>
      <c r="M1178" s="41">
        <v>2641.19</v>
      </c>
    </row>
    <row r="1179" spans="1:13" x14ac:dyDescent="0.2">
      <c r="A1179" s="43" t="s">
        <v>676</v>
      </c>
      <c r="B1179" s="43" t="s">
        <v>676</v>
      </c>
      <c r="C1179" t="s">
        <v>684</v>
      </c>
      <c r="D1179" s="1" t="s">
        <v>9</v>
      </c>
      <c r="E1179" s="1">
        <v>2018</v>
      </c>
      <c r="F1179" t="s">
        <v>141</v>
      </c>
      <c r="G1179" t="s">
        <v>142</v>
      </c>
      <c r="H1179" t="s">
        <v>257</v>
      </c>
      <c r="I1179" t="s">
        <v>2</v>
      </c>
      <c r="J1179" t="s">
        <v>678</v>
      </c>
      <c r="K1179" t="s">
        <v>678</v>
      </c>
      <c r="L1179" s="41">
        <v>1100</v>
      </c>
      <c r="M1179" s="41">
        <v>2565.21</v>
      </c>
    </row>
    <row r="1180" spans="1:13" x14ac:dyDescent="0.2">
      <c r="A1180" s="43" t="s">
        <v>676</v>
      </c>
      <c r="B1180" s="43" t="s">
        <v>676</v>
      </c>
      <c r="C1180" t="s">
        <v>518</v>
      </c>
      <c r="D1180" s="1" t="s">
        <v>10</v>
      </c>
      <c r="E1180" s="1">
        <v>2020</v>
      </c>
      <c r="F1180" t="s">
        <v>152</v>
      </c>
      <c r="G1180" t="s">
        <v>153</v>
      </c>
      <c r="H1180" t="s">
        <v>565</v>
      </c>
      <c r="I1180" t="s">
        <v>2</v>
      </c>
      <c r="J1180" t="s">
        <v>178</v>
      </c>
      <c r="K1180" t="s">
        <v>178</v>
      </c>
      <c r="L1180" s="41">
        <v>1482.72</v>
      </c>
      <c r="M1180" s="41">
        <v>1846.7901120000001</v>
      </c>
    </row>
    <row r="1181" spans="1:13" x14ac:dyDescent="0.2">
      <c r="A1181" s="43" t="s">
        <v>676</v>
      </c>
      <c r="B1181" s="43" t="s">
        <v>676</v>
      </c>
      <c r="C1181" t="s">
        <v>411</v>
      </c>
      <c r="D1181" s="1" t="s">
        <v>20</v>
      </c>
      <c r="E1181" s="1">
        <v>2018</v>
      </c>
      <c r="F1181" t="s">
        <v>159</v>
      </c>
      <c r="G1181" t="s">
        <v>160</v>
      </c>
      <c r="H1181" t="s">
        <v>339</v>
      </c>
      <c r="I1181" t="s">
        <v>0</v>
      </c>
      <c r="J1181" t="s">
        <v>678</v>
      </c>
      <c r="K1181" t="s">
        <v>678</v>
      </c>
      <c r="L1181" s="41">
        <v>1298</v>
      </c>
      <c r="M1181" s="41">
        <v>1694</v>
      </c>
    </row>
    <row r="1182" spans="1:13" x14ac:dyDescent="0.2">
      <c r="A1182" s="43" t="s">
        <v>676</v>
      </c>
      <c r="B1182" s="43" t="s">
        <v>676</v>
      </c>
      <c r="C1182" t="s">
        <v>517</v>
      </c>
      <c r="D1182" s="1" t="s">
        <v>85</v>
      </c>
      <c r="E1182" s="1">
        <v>2018</v>
      </c>
      <c r="F1182" t="s">
        <v>159</v>
      </c>
      <c r="G1182" t="s">
        <v>160</v>
      </c>
      <c r="H1182" t="s">
        <v>267</v>
      </c>
      <c r="I1182" t="s">
        <v>0</v>
      </c>
      <c r="J1182" t="s">
        <v>678</v>
      </c>
      <c r="K1182" t="s">
        <v>678</v>
      </c>
      <c r="L1182" s="41">
        <v>1298</v>
      </c>
      <c r="M1182" s="41">
        <v>1694</v>
      </c>
    </row>
    <row r="1183" spans="1:13" x14ac:dyDescent="0.2">
      <c r="A1183" s="43" t="s">
        <v>676</v>
      </c>
      <c r="B1183" s="43" t="s">
        <v>676</v>
      </c>
      <c r="C1183" t="s">
        <v>438</v>
      </c>
      <c r="D1183" s="1" t="s">
        <v>19</v>
      </c>
      <c r="E1183" s="1">
        <v>2019</v>
      </c>
      <c r="F1183" t="s">
        <v>439</v>
      </c>
      <c r="G1183" t="s">
        <v>440</v>
      </c>
      <c r="H1183" t="s">
        <v>197</v>
      </c>
      <c r="I1183" t="s">
        <v>2</v>
      </c>
      <c r="J1183" t="s">
        <v>178</v>
      </c>
      <c r="K1183" t="s">
        <v>178</v>
      </c>
      <c r="L1183" s="41">
        <v>1122.2</v>
      </c>
      <c r="M1183" s="41">
        <v>4005.28</v>
      </c>
    </row>
    <row r="1184" spans="1:13" x14ac:dyDescent="0.2">
      <c r="A1184" s="43" t="s">
        <v>676</v>
      </c>
      <c r="B1184" s="43" t="s">
        <v>676</v>
      </c>
      <c r="C1184" t="s">
        <v>342</v>
      </c>
      <c r="D1184" s="1" t="s">
        <v>8</v>
      </c>
      <c r="E1184" s="1">
        <v>2019</v>
      </c>
      <c r="F1184" t="s">
        <v>141</v>
      </c>
      <c r="G1184" t="s">
        <v>142</v>
      </c>
      <c r="H1184" t="s">
        <v>226</v>
      </c>
      <c r="I1184" t="s">
        <v>53</v>
      </c>
      <c r="J1184" t="s">
        <v>678</v>
      </c>
      <c r="K1184" t="s">
        <v>678</v>
      </c>
      <c r="L1184" s="41">
        <v>1212</v>
      </c>
      <c r="M1184" s="41">
        <v>3818.04</v>
      </c>
    </row>
    <row r="1185" spans="1:13" x14ac:dyDescent="0.2">
      <c r="A1185" s="43" t="s">
        <v>676</v>
      </c>
      <c r="B1185" s="43" t="s">
        <v>676</v>
      </c>
      <c r="C1185" t="s">
        <v>682</v>
      </c>
      <c r="D1185" s="1" t="s">
        <v>28</v>
      </c>
      <c r="E1185" s="1">
        <v>2018</v>
      </c>
      <c r="F1185" t="s">
        <v>344</v>
      </c>
      <c r="G1185" t="s">
        <v>345</v>
      </c>
      <c r="H1185" t="s">
        <v>261</v>
      </c>
      <c r="I1185" t="s">
        <v>27</v>
      </c>
      <c r="J1185" t="s">
        <v>678</v>
      </c>
      <c r="K1185" t="s">
        <v>678</v>
      </c>
      <c r="L1185" s="41">
        <v>1212</v>
      </c>
      <c r="M1185" s="41">
        <v>2801.81</v>
      </c>
    </row>
    <row r="1186" spans="1:13" x14ac:dyDescent="0.2">
      <c r="A1186" s="43" t="s">
        <v>676</v>
      </c>
      <c r="B1186" s="43" t="s">
        <v>676</v>
      </c>
      <c r="C1186" t="s">
        <v>406</v>
      </c>
      <c r="D1186" s="1" t="s">
        <v>30</v>
      </c>
      <c r="E1186" s="1">
        <v>2018</v>
      </c>
      <c r="F1186" t="s">
        <v>407</v>
      </c>
      <c r="G1186" t="s">
        <v>408</v>
      </c>
      <c r="H1186" t="s">
        <v>322</v>
      </c>
      <c r="I1186" t="s">
        <v>688</v>
      </c>
      <c r="J1186" t="s">
        <v>678</v>
      </c>
      <c r="K1186" t="s">
        <v>678</v>
      </c>
      <c r="L1186" s="41">
        <v>1298</v>
      </c>
      <c r="M1186" s="41">
        <v>1811.8781999999999</v>
      </c>
    </row>
    <row r="1187" spans="1:13" x14ac:dyDescent="0.2">
      <c r="A1187" s="43" t="s">
        <v>676</v>
      </c>
      <c r="B1187" s="43" t="s">
        <v>676</v>
      </c>
      <c r="C1187" t="s">
        <v>430</v>
      </c>
      <c r="D1187" s="1" t="s">
        <v>765</v>
      </c>
      <c r="E1187" s="1">
        <v>2019</v>
      </c>
      <c r="F1187" t="s">
        <v>764</v>
      </c>
      <c r="G1187" t="s">
        <v>763</v>
      </c>
      <c r="H1187" t="s">
        <v>204</v>
      </c>
      <c r="I1187" t="s">
        <v>46</v>
      </c>
      <c r="J1187" t="s">
        <v>678</v>
      </c>
      <c r="K1187" t="s">
        <v>678</v>
      </c>
      <c r="L1187" s="41">
        <v>1061.6400000000001</v>
      </c>
      <c r="M1187" s="41">
        <v>1535.65</v>
      </c>
    </row>
    <row r="1188" spans="1:13" x14ac:dyDescent="0.2">
      <c r="A1188" s="43" t="s">
        <v>676</v>
      </c>
      <c r="B1188" s="43" t="s">
        <v>676</v>
      </c>
      <c r="C1188" t="s">
        <v>166</v>
      </c>
      <c r="D1188" s="1" t="s">
        <v>81</v>
      </c>
      <c r="E1188" s="1">
        <v>2021</v>
      </c>
      <c r="F1188" t="s">
        <v>167</v>
      </c>
      <c r="G1188" t="s">
        <v>168</v>
      </c>
      <c r="H1188" t="s">
        <v>170</v>
      </c>
      <c r="I1188" t="s">
        <v>7</v>
      </c>
      <c r="J1188" t="s">
        <v>678</v>
      </c>
      <c r="K1188" t="s">
        <v>678</v>
      </c>
      <c r="L1188" s="41">
        <v>1925.8</v>
      </c>
      <c r="M1188" s="41">
        <v>3983.43</v>
      </c>
    </row>
    <row r="1189" spans="1:13" x14ac:dyDescent="0.2">
      <c r="A1189" s="43" t="s">
        <v>676</v>
      </c>
      <c r="B1189" s="43" t="s">
        <v>676</v>
      </c>
      <c r="C1189" t="s">
        <v>438</v>
      </c>
      <c r="D1189" s="1" t="s">
        <v>19</v>
      </c>
      <c r="E1189" s="1">
        <v>2019</v>
      </c>
      <c r="F1189" t="s">
        <v>439</v>
      </c>
      <c r="G1189" t="s">
        <v>440</v>
      </c>
      <c r="H1189" t="s">
        <v>455</v>
      </c>
      <c r="I1189" t="s">
        <v>2</v>
      </c>
      <c r="J1189" t="s">
        <v>178</v>
      </c>
      <c r="K1189" t="s">
        <v>178</v>
      </c>
      <c r="L1189" s="41">
        <v>1122.2</v>
      </c>
      <c r="M1189" s="41">
        <v>3112.55</v>
      </c>
    </row>
    <row r="1190" spans="1:13" x14ac:dyDescent="0.2">
      <c r="A1190" s="43" t="s">
        <v>676</v>
      </c>
      <c r="B1190" s="43" t="s">
        <v>676</v>
      </c>
      <c r="C1190" t="s">
        <v>682</v>
      </c>
      <c r="D1190" s="1" t="s">
        <v>28</v>
      </c>
      <c r="E1190" s="1">
        <v>2018</v>
      </c>
      <c r="F1190" t="s">
        <v>344</v>
      </c>
      <c r="G1190" t="s">
        <v>345</v>
      </c>
      <c r="H1190" t="s">
        <v>265</v>
      </c>
      <c r="I1190" t="s">
        <v>27</v>
      </c>
      <c r="J1190" t="s">
        <v>678</v>
      </c>
      <c r="K1190" t="s">
        <v>678</v>
      </c>
      <c r="L1190" s="41">
        <v>1212</v>
      </c>
      <c r="M1190" s="41">
        <v>2801.81</v>
      </c>
    </row>
    <row r="1191" spans="1:13" x14ac:dyDescent="0.2">
      <c r="A1191" s="43" t="s">
        <v>676</v>
      </c>
      <c r="B1191" s="43" t="s">
        <v>676</v>
      </c>
      <c r="C1191" t="s">
        <v>518</v>
      </c>
      <c r="D1191" s="1" t="s">
        <v>10</v>
      </c>
      <c r="E1191" s="1">
        <v>2020</v>
      </c>
      <c r="F1191" t="s">
        <v>152</v>
      </c>
      <c r="G1191" t="s">
        <v>153</v>
      </c>
      <c r="H1191" t="s">
        <v>562</v>
      </c>
      <c r="I1191" t="s">
        <v>2</v>
      </c>
      <c r="J1191" t="s">
        <v>178</v>
      </c>
      <c r="K1191" t="s">
        <v>178</v>
      </c>
      <c r="L1191" s="41">
        <v>1122.19</v>
      </c>
      <c r="M1191" s="41">
        <v>1499.5262090000001</v>
      </c>
    </row>
    <row r="1192" spans="1:13" x14ac:dyDescent="0.2">
      <c r="A1192" s="43" t="s">
        <v>676</v>
      </c>
      <c r="B1192" s="43" t="s">
        <v>676</v>
      </c>
      <c r="C1192" t="s">
        <v>233</v>
      </c>
      <c r="D1192" s="1" t="s">
        <v>39</v>
      </c>
      <c r="E1192" s="1">
        <v>2019</v>
      </c>
      <c r="F1192" t="s">
        <v>234</v>
      </c>
      <c r="G1192" t="s">
        <v>235</v>
      </c>
      <c r="H1192" t="s">
        <v>252</v>
      </c>
      <c r="I1192" t="s">
        <v>38</v>
      </c>
      <c r="J1192" t="s">
        <v>678</v>
      </c>
      <c r="K1192" t="s">
        <v>678</v>
      </c>
      <c r="L1192" s="41">
        <v>1122.19</v>
      </c>
      <c r="M1192" s="41">
        <v>3029.39</v>
      </c>
    </row>
    <row r="1193" spans="1:13" x14ac:dyDescent="0.2">
      <c r="A1193" s="43" t="s">
        <v>676</v>
      </c>
      <c r="B1193" s="43" t="s">
        <v>676</v>
      </c>
      <c r="C1193" t="s">
        <v>418</v>
      </c>
      <c r="D1193" s="1" t="s">
        <v>6</v>
      </c>
      <c r="E1193" s="1">
        <v>2018</v>
      </c>
      <c r="F1193" t="s">
        <v>162</v>
      </c>
      <c r="G1193" t="s">
        <v>163</v>
      </c>
      <c r="H1193" t="s">
        <v>420</v>
      </c>
      <c r="I1193" t="s">
        <v>44</v>
      </c>
      <c r="J1193" t="s">
        <v>678</v>
      </c>
      <c r="K1193" t="s">
        <v>678</v>
      </c>
      <c r="L1193" s="41">
        <v>3000.17</v>
      </c>
      <c r="M1193" s="41">
        <v>6979.23</v>
      </c>
    </row>
    <row r="1194" spans="1:13" x14ac:dyDescent="0.2">
      <c r="A1194" s="43" t="s">
        <v>676</v>
      </c>
      <c r="B1194" s="43" t="s">
        <v>676</v>
      </c>
      <c r="C1194" t="s">
        <v>166</v>
      </c>
      <c r="D1194" s="1" t="s">
        <v>81</v>
      </c>
      <c r="E1194" s="1">
        <v>2021</v>
      </c>
      <c r="F1194" t="s">
        <v>167</v>
      </c>
      <c r="G1194" t="s">
        <v>168</v>
      </c>
      <c r="H1194" t="s">
        <v>170</v>
      </c>
      <c r="I1194" t="s">
        <v>0</v>
      </c>
      <c r="J1194" t="s">
        <v>678</v>
      </c>
      <c r="K1194" t="s">
        <v>678</v>
      </c>
      <c r="L1194" s="41">
        <v>1454.4</v>
      </c>
      <c r="M1194" s="41">
        <v>3035.65</v>
      </c>
    </row>
    <row r="1195" spans="1:13" x14ac:dyDescent="0.2">
      <c r="A1195" s="43" t="s">
        <v>676</v>
      </c>
      <c r="B1195" s="43" t="s">
        <v>676</v>
      </c>
      <c r="C1195" t="s">
        <v>682</v>
      </c>
      <c r="D1195" s="1" t="s">
        <v>28</v>
      </c>
      <c r="E1195" s="1">
        <v>2018</v>
      </c>
      <c r="F1195" t="s">
        <v>344</v>
      </c>
      <c r="G1195" t="s">
        <v>345</v>
      </c>
      <c r="H1195" t="s">
        <v>261</v>
      </c>
      <c r="I1195" t="s">
        <v>27</v>
      </c>
      <c r="J1195" t="s">
        <v>678</v>
      </c>
      <c r="K1195" t="s">
        <v>678</v>
      </c>
      <c r="L1195" s="41">
        <v>1212</v>
      </c>
      <c r="M1195" s="41">
        <v>2801.81</v>
      </c>
    </row>
    <row r="1196" spans="1:13" x14ac:dyDescent="0.2">
      <c r="A1196" s="43" t="s">
        <v>676</v>
      </c>
      <c r="B1196" s="43" t="s">
        <v>676</v>
      </c>
      <c r="C1196" t="s">
        <v>411</v>
      </c>
      <c r="D1196" s="1" t="s">
        <v>20</v>
      </c>
      <c r="E1196" s="1">
        <v>2018</v>
      </c>
      <c r="F1196" t="s">
        <v>159</v>
      </c>
      <c r="G1196" t="s">
        <v>160</v>
      </c>
      <c r="H1196" t="s">
        <v>398</v>
      </c>
      <c r="I1196" t="s">
        <v>7</v>
      </c>
      <c r="J1196" t="s">
        <v>678</v>
      </c>
      <c r="K1196" t="s">
        <v>678</v>
      </c>
      <c r="L1196" s="41">
        <v>1727</v>
      </c>
      <c r="M1196" s="41">
        <v>2407.96</v>
      </c>
    </row>
    <row r="1197" spans="1:13" x14ac:dyDescent="0.2">
      <c r="A1197" s="43" t="s">
        <v>676</v>
      </c>
      <c r="B1197" s="43" t="s">
        <v>676</v>
      </c>
      <c r="C1197" t="s">
        <v>401</v>
      </c>
      <c r="D1197" s="1" t="s">
        <v>45</v>
      </c>
      <c r="E1197" s="1">
        <v>2018</v>
      </c>
      <c r="F1197" t="s">
        <v>159</v>
      </c>
      <c r="G1197" t="s">
        <v>160</v>
      </c>
      <c r="H1197" t="s">
        <v>267</v>
      </c>
      <c r="I1197" t="s">
        <v>7</v>
      </c>
      <c r="J1197" t="s">
        <v>678</v>
      </c>
      <c r="K1197" t="s">
        <v>678</v>
      </c>
      <c r="L1197" s="41">
        <v>1727</v>
      </c>
      <c r="M1197" s="41">
        <v>2407.96</v>
      </c>
    </row>
    <row r="1198" spans="1:13" x14ac:dyDescent="0.2">
      <c r="A1198" s="43" t="s">
        <v>676</v>
      </c>
      <c r="B1198" s="43" t="s">
        <v>676</v>
      </c>
      <c r="C1198" t="s">
        <v>334</v>
      </c>
      <c r="D1198" s="1" t="s">
        <v>84</v>
      </c>
      <c r="E1198" s="1">
        <v>2021</v>
      </c>
      <c r="F1198" t="s">
        <v>335</v>
      </c>
      <c r="G1198" t="s">
        <v>336</v>
      </c>
      <c r="H1198" t="s">
        <v>270</v>
      </c>
      <c r="I1198" t="s">
        <v>83</v>
      </c>
      <c r="J1198" t="s">
        <v>678</v>
      </c>
      <c r="K1198" t="s">
        <v>678</v>
      </c>
      <c r="L1198" s="41">
        <v>1805.05</v>
      </c>
      <c r="M1198" s="41">
        <v>5280.5</v>
      </c>
    </row>
    <row r="1199" spans="1:13" x14ac:dyDescent="0.2">
      <c r="A1199" s="43" t="s">
        <v>676</v>
      </c>
      <c r="B1199" s="43" t="s">
        <v>676</v>
      </c>
      <c r="C1199" t="s">
        <v>518</v>
      </c>
      <c r="D1199" s="1" t="s">
        <v>10</v>
      </c>
      <c r="E1199" s="1">
        <v>2020</v>
      </c>
      <c r="F1199" t="s">
        <v>152</v>
      </c>
      <c r="G1199" t="s">
        <v>153</v>
      </c>
      <c r="H1199" t="s">
        <v>337</v>
      </c>
      <c r="I1199" t="s">
        <v>2</v>
      </c>
      <c r="J1199" t="s">
        <v>178</v>
      </c>
      <c r="K1199" t="s">
        <v>178</v>
      </c>
      <c r="L1199" s="41">
        <v>1122.19</v>
      </c>
      <c r="M1199" s="41">
        <v>1499.5262090000001</v>
      </c>
    </row>
    <row r="1200" spans="1:13" x14ac:dyDescent="0.2">
      <c r="A1200" s="43" t="s">
        <v>676</v>
      </c>
      <c r="B1200" s="43" t="s">
        <v>676</v>
      </c>
      <c r="C1200" t="s">
        <v>273</v>
      </c>
      <c r="D1200" s="1" t="s">
        <v>4</v>
      </c>
      <c r="E1200" s="1">
        <v>2020</v>
      </c>
      <c r="F1200" t="s">
        <v>274</v>
      </c>
      <c r="G1200" t="s">
        <v>275</v>
      </c>
      <c r="H1200" t="s">
        <v>292</v>
      </c>
      <c r="I1200" t="s">
        <v>3</v>
      </c>
      <c r="J1200" t="s">
        <v>178</v>
      </c>
      <c r="K1200" t="s">
        <v>178</v>
      </c>
      <c r="L1200" s="41">
        <v>1302.3499999999999</v>
      </c>
      <c r="M1200" s="41">
        <v>5022.6400000000003</v>
      </c>
    </row>
    <row r="1201" spans="1:13" x14ac:dyDescent="0.2">
      <c r="A1201" s="43" t="s">
        <v>676</v>
      </c>
      <c r="B1201" s="43" t="s">
        <v>676</v>
      </c>
      <c r="C1201" t="s">
        <v>273</v>
      </c>
      <c r="D1201" s="1" t="s">
        <v>4</v>
      </c>
      <c r="E1201" s="1">
        <v>2020</v>
      </c>
      <c r="F1201" t="s">
        <v>274</v>
      </c>
      <c r="G1201" t="s">
        <v>275</v>
      </c>
      <c r="H1201" t="s">
        <v>277</v>
      </c>
      <c r="I1201" t="s">
        <v>3</v>
      </c>
      <c r="J1201" t="s">
        <v>178</v>
      </c>
      <c r="K1201" t="s">
        <v>178</v>
      </c>
      <c r="L1201" s="41">
        <v>1302.3499999999999</v>
      </c>
      <c r="M1201" s="41">
        <v>5022.6400000000003</v>
      </c>
    </row>
    <row r="1202" spans="1:13" x14ac:dyDescent="0.2">
      <c r="A1202" s="43" t="s">
        <v>676</v>
      </c>
      <c r="B1202" s="43" t="s">
        <v>676</v>
      </c>
      <c r="C1202" t="s">
        <v>518</v>
      </c>
      <c r="D1202" s="1" t="s">
        <v>10</v>
      </c>
      <c r="E1202" s="1">
        <v>2020</v>
      </c>
      <c r="F1202" t="s">
        <v>152</v>
      </c>
      <c r="G1202" t="s">
        <v>153</v>
      </c>
      <c r="H1202" t="s">
        <v>566</v>
      </c>
      <c r="I1202" t="s">
        <v>2</v>
      </c>
      <c r="J1202" t="s">
        <v>178</v>
      </c>
      <c r="K1202" t="s">
        <v>178</v>
      </c>
      <c r="L1202" s="41">
        <v>1239.6000000000001</v>
      </c>
      <c r="M1202" s="41">
        <v>1607.296848</v>
      </c>
    </row>
    <row r="1203" spans="1:13" x14ac:dyDescent="0.2">
      <c r="A1203" s="43" t="s">
        <v>676</v>
      </c>
      <c r="B1203" s="43" t="s">
        <v>676</v>
      </c>
      <c r="C1203" t="s">
        <v>273</v>
      </c>
      <c r="D1203" s="1" t="s">
        <v>4</v>
      </c>
      <c r="E1203" s="1">
        <v>2020</v>
      </c>
      <c r="F1203" t="s">
        <v>274</v>
      </c>
      <c r="G1203" t="s">
        <v>275</v>
      </c>
      <c r="H1203" t="s">
        <v>223</v>
      </c>
      <c r="I1203" t="s">
        <v>3</v>
      </c>
      <c r="J1203" t="s">
        <v>178</v>
      </c>
      <c r="K1203" t="s">
        <v>178</v>
      </c>
      <c r="L1203" s="41">
        <v>1302.3499999999999</v>
      </c>
      <c r="M1203" s="41">
        <v>5022.6400000000003</v>
      </c>
    </row>
    <row r="1204" spans="1:13" x14ac:dyDescent="0.2">
      <c r="A1204" s="43" t="s">
        <v>676</v>
      </c>
      <c r="B1204" s="43" t="s">
        <v>676</v>
      </c>
      <c r="C1204" t="s">
        <v>273</v>
      </c>
      <c r="D1204" s="1" t="s">
        <v>4</v>
      </c>
      <c r="E1204" s="1">
        <v>2020</v>
      </c>
      <c r="F1204" t="s">
        <v>274</v>
      </c>
      <c r="G1204" t="s">
        <v>275</v>
      </c>
      <c r="H1204" t="s">
        <v>304</v>
      </c>
      <c r="I1204" t="s">
        <v>3</v>
      </c>
      <c r="J1204" t="s">
        <v>178</v>
      </c>
      <c r="K1204" t="s">
        <v>178</v>
      </c>
      <c r="L1204" s="41">
        <v>1302.3499999999999</v>
      </c>
      <c r="M1204" s="41">
        <v>5022.6400000000003</v>
      </c>
    </row>
    <row r="1205" spans="1:13" x14ac:dyDescent="0.2">
      <c r="A1205" s="43" t="s">
        <v>676</v>
      </c>
      <c r="B1205" s="43" t="s">
        <v>676</v>
      </c>
      <c r="C1205" t="s">
        <v>682</v>
      </c>
      <c r="D1205" s="1" t="s">
        <v>28</v>
      </c>
      <c r="E1205" s="1">
        <v>2018</v>
      </c>
      <c r="F1205" t="s">
        <v>344</v>
      </c>
      <c r="G1205" t="s">
        <v>345</v>
      </c>
      <c r="H1205" t="s">
        <v>404</v>
      </c>
      <c r="I1205" t="s">
        <v>27</v>
      </c>
      <c r="J1205" t="s">
        <v>678</v>
      </c>
      <c r="K1205" t="s">
        <v>678</v>
      </c>
      <c r="L1205" s="41">
        <v>1212</v>
      </c>
      <c r="M1205" s="41">
        <v>2801.81</v>
      </c>
    </row>
    <row r="1206" spans="1:13" x14ac:dyDescent="0.2">
      <c r="A1206" s="43" t="s">
        <v>676</v>
      </c>
      <c r="B1206" s="43" t="s">
        <v>676</v>
      </c>
      <c r="C1206" t="s">
        <v>767</v>
      </c>
      <c r="D1206" s="1" t="s">
        <v>766</v>
      </c>
      <c r="E1206" s="1">
        <v>2016</v>
      </c>
      <c r="F1206" t="s">
        <v>162</v>
      </c>
      <c r="G1206" t="s">
        <v>163</v>
      </c>
      <c r="H1206" t="s">
        <v>154</v>
      </c>
      <c r="I1206" t="s">
        <v>43</v>
      </c>
      <c r="J1206" t="s">
        <v>678</v>
      </c>
      <c r="K1206" t="s">
        <v>678</v>
      </c>
      <c r="L1206" s="41">
        <v>1298</v>
      </c>
      <c r="M1206" s="41">
        <v>1540.4</v>
      </c>
    </row>
    <row r="1207" spans="1:13" x14ac:dyDescent="0.2">
      <c r="A1207" s="43" t="s">
        <v>676</v>
      </c>
      <c r="B1207" s="43" t="s">
        <v>676</v>
      </c>
      <c r="C1207" t="s">
        <v>438</v>
      </c>
      <c r="D1207" s="1" t="s">
        <v>19</v>
      </c>
      <c r="E1207" s="1">
        <v>2019</v>
      </c>
      <c r="F1207" t="s">
        <v>439</v>
      </c>
      <c r="G1207" t="s">
        <v>440</v>
      </c>
      <c r="H1207" t="s">
        <v>494</v>
      </c>
      <c r="I1207" t="s">
        <v>2</v>
      </c>
      <c r="J1207" t="s">
        <v>178</v>
      </c>
      <c r="K1207" t="s">
        <v>178</v>
      </c>
      <c r="L1207" s="41">
        <v>1122.2</v>
      </c>
      <c r="M1207" s="41">
        <v>3112.55</v>
      </c>
    </row>
    <row r="1208" spans="1:13" x14ac:dyDescent="0.2">
      <c r="A1208" s="43" t="s">
        <v>676</v>
      </c>
      <c r="B1208" s="43" t="s">
        <v>676</v>
      </c>
      <c r="C1208" t="s">
        <v>518</v>
      </c>
      <c r="D1208" s="1" t="s">
        <v>10</v>
      </c>
      <c r="E1208" s="1">
        <v>2020</v>
      </c>
      <c r="F1208" t="s">
        <v>152</v>
      </c>
      <c r="G1208" t="s">
        <v>153</v>
      </c>
      <c r="H1208" t="s">
        <v>558</v>
      </c>
      <c r="I1208" t="s">
        <v>2</v>
      </c>
      <c r="J1208" t="s">
        <v>178</v>
      </c>
      <c r="K1208" t="s">
        <v>178</v>
      </c>
      <c r="L1208" s="41">
        <v>1458.8500000000001</v>
      </c>
      <c r="M1208" s="41">
        <v>1857.0879350000002</v>
      </c>
    </row>
    <row r="1209" spans="1:13" x14ac:dyDescent="0.2">
      <c r="A1209" s="43" t="s">
        <v>676</v>
      </c>
      <c r="B1209" s="43" t="s">
        <v>676</v>
      </c>
      <c r="C1209" t="s">
        <v>421</v>
      </c>
      <c r="D1209" s="1" t="s">
        <v>12</v>
      </c>
      <c r="E1209" s="1">
        <v>2018</v>
      </c>
      <c r="F1209" t="s">
        <v>422</v>
      </c>
      <c r="G1209" t="s">
        <v>423</v>
      </c>
      <c r="H1209" t="s">
        <v>424</v>
      </c>
      <c r="I1209" t="s">
        <v>0</v>
      </c>
      <c r="J1209" t="s">
        <v>678</v>
      </c>
      <c r="K1209" t="s">
        <v>678</v>
      </c>
      <c r="L1209" s="41">
        <v>1298</v>
      </c>
      <c r="M1209" s="41">
        <v>2742.53</v>
      </c>
    </row>
    <row r="1210" spans="1:13" x14ac:dyDescent="0.2">
      <c r="A1210" s="43" t="s">
        <v>676</v>
      </c>
      <c r="B1210" s="43" t="s">
        <v>676</v>
      </c>
      <c r="C1210" t="s">
        <v>684</v>
      </c>
      <c r="D1210" s="1" t="s">
        <v>9</v>
      </c>
      <c r="E1210" s="1">
        <v>2018</v>
      </c>
      <c r="F1210" t="s">
        <v>141</v>
      </c>
      <c r="G1210" t="s">
        <v>142</v>
      </c>
      <c r="H1210" t="s">
        <v>734</v>
      </c>
      <c r="I1210" t="s">
        <v>2</v>
      </c>
      <c r="J1210" t="s">
        <v>178</v>
      </c>
      <c r="K1210" t="s">
        <v>178</v>
      </c>
      <c r="L1210" s="41">
        <v>1100</v>
      </c>
      <c r="M1210" s="41">
        <v>2565.21</v>
      </c>
    </row>
    <row r="1211" spans="1:13" x14ac:dyDescent="0.2">
      <c r="A1211" s="43" t="s">
        <v>676</v>
      </c>
      <c r="B1211" s="43" t="s">
        <v>676</v>
      </c>
      <c r="C1211" t="s">
        <v>273</v>
      </c>
      <c r="D1211" s="1" t="s">
        <v>4</v>
      </c>
      <c r="E1211" s="1">
        <v>2020</v>
      </c>
      <c r="F1211" t="s">
        <v>274</v>
      </c>
      <c r="G1211" t="s">
        <v>275</v>
      </c>
      <c r="H1211" t="s">
        <v>282</v>
      </c>
      <c r="I1211" t="s">
        <v>3</v>
      </c>
      <c r="J1211" t="s">
        <v>178</v>
      </c>
      <c r="K1211" t="s">
        <v>178</v>
      </c>
      <c r="L1211" s="41">
        <v>1302.3499999999999</v>
      </c>
      <c r="M1211" s="41">
        <v>5022.6400000000003</v>
      </c>
    </row>
    <row r="1212" spans="1:13" x14ac:dyDescent="0.2">
      <c r="A1212" s="43" t="s">
        <v>676</v>
      </c>
      <c r="B1212" s="43" t="s">
        <v>676</v>
      </c>
      <c r="C1212" t="s">
        <v>179</v>
      </c>
      <c r="D1212" s="1" t="s">
        <v>66</v>
      </c>
      <c r="E1212" s="1">
        <v>2018</v>
      </c>
      <c r="F1212" t="s">
        <v>180</v>
      </c>
      <c r="G1212" t="s">
        <v>181</v>
      </c>
      <c r="H1212" t="s">
        <v>184</v>
      </c>
      <c r="I1212" t="s">
        <v>75</v>
      </c>
      <c r="J1212" t="s">
        <v>678</v>
      </c>
      <c r="K1212" t="s">
        <v>678</v>
      </c>
      <c r="L1212" s="41">
        <v>1437.08</v>
      </c>
      <c r="M1212" s="41">
        <v>3458.2921569935997</v>
      </c>
    </row>
    <row r="1213" spans="1:13" x14ac:dyDescent="0.2">
      <c r="A1213" s="43" t="s">
        <v>676</v>
      </c>
      <c r="B1213" s="43" t="s">
        <v>676</v>
      </c>
      <c r="C1213" t="s">
        <v>158</v>
      </c>
      <c r="D1213" s="1" t="s">
        <v>16</v>
      </c>
      <c r="E1213" s="1">
        <v>2018</v>
      </c>
      <c r="F1213" t="s">
        <v>159</v>
      </c>
      <c r="G1213" t="s">
        <v>160</v>
      </c>
      <c r="H1213" t="s">
        <v>148</v>
      </c>
      <c r="I1213" t="s">
        <v>15</v>
      </c>
      <c r="J1213" t="s">
        <v>678</v>
      </c>
      <c r="K1213" t="s">
        <v>678</v>
      </c>
      <c r="L1213" s="41">
        <v>1298</v>
      </c>
      <c r="M1213" s="41">
        <v>2245.6999999999998</v>
      </c>
    </row>
    <row r="1214" spans="1:13" x14ac:dyDescent="0.2">
      <c r="A1214" s="43" t="s">
        <v>676</v>
      </c>
      <c r="B1214" s="43" t="s">
        <v>676</v>
      </c>
      <c r="C1214" t="s">
        <v>208</v>
      </c>
      <c r="D1214" s="1" t="s">
        <v>71</v>
      </c>
      <c r="E1214" s="1">
        <v>2018</v>
      </c>
      <c r="F1214" t="s">
        <v>141</v>
      </c>
      <c r="G1214" t="s">
        <v>142</v>
      </c>
      <c r="H1214" t="s">
        <v>209</v>
      </c>
      <c r="I1214" t="s">
        <v>7</v>
      </c>
      <c r="J1214" t="s">
        <v>678</v>
      </c>
      <c r="K1214" t="s">
        <v>678</v>
      </c>
      <c r="L1214" s="41">
        <v>2027.87</v>
      </c>
      <c r="M1214" s="41">
        <v>3743.8</v>
      </c>
    </row>
    <row r="1215" spans="1:13" x14ac:dyDescent="0.2">
      <c r="A1215" s="43" t="s">
        <v>676</v>
      </c>
      <c r="B1215" s="43" t="s">
        <v>676</v>
      </c>
      <c r="C1215" t="s">
        <v>438</v>
      </c>
      <c r="D1215" s="1" t="s">
        <v>19</v>
      </c>
      <c r="E1215" s="1">
        <v>2019</v>
      </c>
      <c r="F1215" t="s">
        <v>439</v>
      </c>
      <c r="G1215" t="s">
        <v>440</v>
      </c>
      <c r="H1215" t="s">
        <v>236</v>
      </c>
      <c r="I1215" t="s">
        <v>2</v>
      </c>
      <c r="J1215" t="s">
        <v>678</v>
      </c>
      <c r="K1215" t="s">
        <v>678</v>
      </c>
      <c r="L1215" s="41">
        <v>1122.2</v>
      </c>
      <c r="M1215" s="41">
        <v>3112.55</v>
      </c>
    </row>
    <row r="1216" spans="1:13" x14ac:dyDescent="0.2">
      <c r="A1216" s="43" t="s">
        <v>676</v>
      </c>
      <c r="B1216" s="43" t="s">
        <v>676</v>
      </c>
      <c r="C1216" t="s">
        <v>684</v>
      </c>
      <c r="D1216" s="1" t="s">
        <v>9</v>
      </c>
      <c r="E1216" s="1">
        <v>2018</v>
      </c>
      <c r="F1216" t="s">
        <v>141</v>
      </c>
      <c r="G1216" t="s">
        <v>142</v>
      </c>
      <c r="H1216" t="s">
        <v>728</v>
      </c>
      <c r="I1216" t="s">
        <v>2</v>
      </c>
      <c r="J1216" t="s">
        <v>178</v>
      </c>
      <c r="K1216" t="s">
        <v>178</v>
      </c>
      <c r="L1216" s="41">
        <v>1145.68</v>
      </c>
      <c r="M1216" s="41">
        <v>2641.19</v>
      </c>
    </row>
    <row r="1217" spans="1:13" x14ac:dyDescent="0.2">
      <c r="A1217" s="43" t="s">
        <v>676</v>
      </c>
      <c r="B1217" s="43" t="s">
        <v>676</v>
      </c>
      <c r="C1217" t="s">
        <v>387</v>
      </c>
      <c r="D1217" s="1" t="s">
        <v>11</v>
      </c>
      <c r="E1217" s="1">
        <v>2020</v>
      </c>
      <c r="F1217" t="s">
        <v>141</v>
      </c>
      <c r="G1217" t="s">
        <v>142</v>
      </c>
      <c r="H1217" t="s">
        <v>258</v>
      </c>
      <c r="I1217" t="s">
        <v>0</v>
      </c>
      <c r="J1217" t="s">
        <v>678</v>
      </c>
      <c r="K1217" t="s">
        <v>678</v>
      </c>
      <c r="L1217" s="41">
        <v>1599</v>
      </c>
      <c r="M1217" s="41">
        <v>2144.64</v>
      </c>
    </row>
    <row r="1218" spans="1:13" x14ac:dyDescent="0.2">
      <c r="A1218" s="43" t="s">
        <v>676</v>
      </c>
      <c r="B1218" s="43" t="s">
        <v>676</v>
      </c>
      <c r="C1218" t="s">
        <v>682</v>
      </c>
      <c r="D1218" s="1" t="s">
        <v>28</v>
      </c>
      <c r="E1218" s="1">
        <v>2018</v>
      </c>
      <c r="F1218" t="s">
        <v>344</v>
      </c>
      <c r="G1218" t="s">
        <v>345</v>
      </c>
      <c r="H1218" t="s">
        <v>432</v>
      </c>
      <c r="I1218" t="s">
        <v>27</v>
      </c>
      <c r="J1218" t="s">
        <v>678</v>
      </c>
      <c r="K1218" t="s">
        <v>678</v>
      </c>
      <c r="L1218" s="41">
        <v>1212</v>
      </c>
      <c r="M1218" s="41">
        <v>2801.81</v>
      </c>
    </row>
    <row r="1219" spans="1:13" x14ac:dyDescent="0.2">
      <c r="A1219" s="43" t="s">
        <v>676</v>
      </c>
      <c r="B1219" s="43" t="s">
        <v>676</v>
      </c>
      <c r="C1219" t="s">
        <v>233</v>
      </c>
      <c r="D1219" s="1" t="s">
        <v>39</v>
      </c>
      <c r="E1219" s="1">
        <v>2019</v>
      </c>
      <c r="F1219" t="s">
        <v>234</v>
      </c>
      <c r="G1219" t="s">
        <v>235</v>
      </c>
      <c r="H1219" t="s">
        <v>223</v>
      </c>
      <c r="I1219" t="s">
        <v>38</v>
      </c>
      <c r="J1219" t="s">
        <v>678</v>
      </c>
      <c r="K1219" t="s">
        <v>678</v>
      </c>
      <c r="L1219" s="41">
        <v>1122.19</v>
      </c>
      <c r="M1219" s="41">
        <v>3029.39</v>
      </c>
    </row>
    <row r="1220" spans="1:13" x14ac:dyDescent="0.2">
      <c r="A1220" s="43" t="s">
        <v>676</v>
      </c>
      <c r="B1220" s="43" t="s">
        <v>676</v>
      </c>
      <c r="C1220" t="s">
        <v>273</v>
      </c>
      <c r="D1220" s="1" t="s">
        <v>4</v>
      </c>
      <c r="E1220" s="1">
        <v>2020</v>
      </c>
      <c r="F1220" t="s">
        <v>274</v>
      </c>
      <c r="G1220" t="s">
        <v>275</v>
      </c>
      <c r="H1220" t="s">
        <v>223</v>
      </c>
      <c r="I1220" t="s">
        <v>112</v>
      </c>
      <c r="J1220" t="s">
        <v>678</v>
      </c>
      <c r="K1220" t="s">
        <v>678</v>
      </c>
      <c r="L1220" s="41">
        <v>4432.0600000000004</v>
      </c>
      <c r="M1220" s="41">
        <v>14011.92</v>
      </c>
    </row>
    <row r="1221" spans="1:13" x14ac:dyDescent="0.2">
      <c r="A1221" s="43" t="s">
        <v>676</v>
      </c>
      <c r="B1221" s="43" t="s">
        <v>676</v>
      </c>
      <c r="C1221" t="s">
        <v>273</v>
      </c>
      <c r="D1221" s="1" t="s">
        <v>4</v>
      </c>
      <c r="E1221" s="1">
        <v>2020</v>
      </c>
      <c r="F1221" t="s">
        <v>274</v>
      </c>
      <c r="G1221" t="s">
        <v>275</v>
      </c>
      <c r="H1221" t="s">
        <v>311</v>
      </c>
      <c r="I1221" t="s">
        <v>3</v>
      </c>
      <c r="J1221" t="s">
        <v>178</v>
      </c>
      <c r="K1221" t="s">
        <v>178</v>
      </c>
      <c r="L1221" s="41">
        <v>1302.3499999999999</v>
      </c>
      <c r="M1221" s="41">
        <v>5022.6400000000003</v>
      </c>
    </row>
    <row r="1222" spans="1:13" x14ac:dyDescent="0.2">
      <c r="A1222" s="43" t="s">
        <v>676</v>
      </c>
      <c r="B1222" s="43" t="s">
        <v>676</v>
      </c>
      <c r="C1222" t="s">
        <v>438</v>
      </c>
      <c r="D1222" s="1" t="s">
        <v>19</v>
      </c>
      <c r="E1222" s="1">
        <v>2019</v>
      </c>
      <c r="F1222" t="s">
        <v>439</v>
      </c>
      <c r="G1222" t="s">
        <v>440</v>
      </c>
      <c r="H1222" t="s">
        <v>205</v>
      </c>
      <c r="I1222" t="s">
        <v>2</v>
      </c>
      <c r="J1222" t="s">
        <v>178</v>
      </c>
      <c r="K1222" t="s">
        <v>178</v>
      </c>
      <c r="L1222" s="41">
        <v>1122.2</v>
      </c>
      <c r="M1222" s="41">
        <v>3714.92</v>
      </c>
    </row>
    <row r="1223" spans="1:13" x14ac:dyDescent="0.2">
      <c r="A1223" s="43" t="s">
        <v>676</v>
      </c>
      <c r="B1223" s="43" t="s">
        <v>676</v>
      </c>
      <c r="C1223" t="s">
        <v>387</v>
      </c>
      <c r="D1223" s="1" t="s">
        <v>11</v>
      </c>
      <c r="E1223" s="1">
        <v>2020</v>
      </c>
      <c r="F1223" t="s">
        <v>141</v>
      </c>
      <c r="G1223" t="s">
        <v>142</v>
      </c>
      <c r="H1223" t="s">
        <v>333</v>
      </c>
      <c r="I1223" t="s">
        <v>49</v>
      </c>
      <c r="J1223" t="s">
        <v>678</v>
      </c>
      <c r="K1223" t="s">
        <v>678</v>
      </c>
      <c r="L1223" s="41">
        <v>1066</v>
      </c>
      <c r="M1223" s="41">
        <v>2847.3</v>
      </c>
    </row>
    <row r="1224" spans="1:13" x14ac:dyDescent="0.2">
      <c r="A1224" s="43" t="s">
        <v>676</v>
      </c>
      <c r="B1224" s="43" t="s">
        <v>676</v>
      </c>
      <c r="C1224" t="s">
        <v>320</v>
      </c>
      <c r="D1224" s="1" t="s">
        <v>1</v>
      </c>
      <c r="E1224" s="1">
        <v>2018</v>
      </c>
      <c r="F1224" t="s">
        <v>141</v>
      </c>
      <c r="G1224" t="s">
        <v>142</v>
      </c>
      <c r="H1224" t="s">
        <v>256</v>
      </c>
      <c r="I1224" t="s">
        <v>49</v>
      </c>
      <c r="J1224" t="s">
        <v>678</v>
      </c>
      <c r="K1224" t="s">
        <v>678</v>
      </c>
      <c r="L1224" s="41">
        <v>1718.8</v>
      </c>
      <c r="M1224" s="41">
        <v>5893.71</v>
      </c>
    </row>
    <row r="1225" spans="1:13" x14ac:dyDescent="0.2">
      <c r="A1225" s="43" t="s">
        <v>676</v>
      </c>
      <c r="B1225" s="43" t="s">
        <v>676</v>
      </c>
      <c r="C1225" t="s">
        <v>397</v>
      </c>
      <c r="D1225" s="1" t="s">
        <v>18</v>
      </c>
      <c r="E1225" s="1">
        <v>2020</v>
      </c>
      <c r="F1225" t="s">
        <v>167</v>
      </c>
      <c r="G1225" t="s">
        <v>168</v>
      </c>
      <c r="H1225" t="s">
        <v>398</v>
      </c>
      <c r="I1225" t="s">
        <v>41</v>
      </c>
      <c r="J1225" t="s">
        <v>678</v>
      </c>
      <c r="K1225" t="s">
        <v>678</v>
      </c>
      <c r="L1225" s="41">
        <v>2248.5</v>
      </c>
      <c r="M1225" s="41">
        <v>2776.7</v>
      </c>
    </row>
    <row r="1226" spans="1:13" x14ac:dyDescent="0.2">
      <c r="A1226" s="43" t="s">
        <v>676</v>
      </c>
      <c r="B1226" s="43" t="s">
        <v>676</v>
      </c>
      <c r="C1226" t="s">
        <v>406</v>
      </c>
      <c r="D1226" s="1" t="s">
        <v>30</v>
      </c>
      <c r="E1226" s="1">
        <v>2018</v>
      </c>
      <c r="F1226" t="s">
        <v>407</v>
      </c>
      <c r="G1226" t="s">
        <v>408</v>
      </c>
      <c r="H1226" t="s">
        <v>326</v>
      </c>
      <c r="I1226" t="s">
        <v>688</v>
      </c>
      <c r="J1226" t="s">
        <v>678</v>
      </c>
      <c r="K1226" t="s">
        <v>678</v>
      </c>
      <c r="L1226" s="41">
        <v>1298</v>
      </c>
      <c r="M1226" s="41">
        <v>1811.8781999999999</v>
      </c>
    </row>
    <row r="1227" spans="1:13" x14ac:dyDescent="0.2">
      <c r="A1227" s="43" t="s">
        <v>676</v>
      </c>
      <c r="B1227" s="43" t="s">
        <v>676</v>
      </c>
      <c r="C1227" t="s">
        <v>233</v>
      </c>
      <c r="D1227" s="1" t="s">
        <v>39</v>
      </c>
      <c r="E1227" s="1">
        <v>2019</v>
      </c>
      <c r="F1227" t="s">
        <v>234</v>
      </c>
      <c r="G1227" t="s">
        <v>235</v>
      </c>
      <c r="H1227" t="s">
        <v>253</v>
      </c>
      <c r="I1227" t="s">
        <v>38</v>
      </c>
      <c r="J1227" t="s">
        <v>678</v>
      </c>
      <c r="K1227" t="s">
        <v>678</v>
      </c>
      <c r="L1227" s="41">
        <v>1122.19</v>
      </c>
      <c r="M1227" s="41">
        <v>3029.39</v>
      </c>
    </row>
    <row r="1228" spans="1:13" x14ac:dyDescent="0.2">
      <c r="A1228" s="43" t="s">
        <v>676</v>
      </c>
      <c r="B1228" s="43" t="s">
        <v>676</v>
      </c>
      <c r="C1228" t="s">
        <v>406</v>
      </c>
      <c r="D1228" s="1" t="s">
        <v>30</v>
      </c>
      <c r="E1228" s="1">
        <v>2018</v>
      </c>
      <c r="F1228" t="s">
        <v>407</v>
      </c>
      <c r="G1228" t="s">
        <v>408</v>
      </c>
      <c r="H1228" t="s">
        <v>322</v>
      </c>
      <c r="I1228" t="s">
        <v>7</v>
      </c>
      <c r="J1228" t="s">
        <v>678</v>
      </c>
      <c r="K1228" t="s">
        <v>678</v>
      </c>
      <c r="L1228" s="41">
        <v>1974</v>
      </c>
      <c r="M1228" s="41">
        <v>2755.5065999999997</v>
      </c>
    </row>
    <row r="1229" spans="1:13" x14ac:dyDescent="0.2">
      <c r="A1229" s="43" t="s">
        <v>676</v>
      </c>
      <c r="B1229" s="43" t="s">
        <v>676</v>
      </c>
      <c r="C1229" t="s">
        <v>357</v>
      </c>
      <c r="D1229" s="1" t="s">
        <v>60</v>
      </c>
      <c r="E1229" s="1">
        <v>2016</v>
      </c>
      <c r="F1229" t="s">
        <v>344</v>
      </c>
      <c r="G1229" t="s">
        <v>345</v>
      </c>
      <c r="H1229" t="s">
        <v>370</v>
      </c>
      <c r="I1229" t="s">
        <v>50</v>
      </c>
      <c r="J1229" t="s">
        <v>678</v>
      </c>
      <c r="K1229" t="s">
        <v>678</v>
      </c>
      <c r="L1229" s="41">
        <v>1341.92</v>
      </c>
      <c r="M1229" s="41">
        <v>3792.68</v>
      </c>
    </row>
    <row r="1230" spans="1:13" x14ac:dyDescent="0.2">
      <c r="A1230" s="43" t="s">
        <v>676</v>
      </c>
      <c r="B1230" s="43" t="s">
        <v>676</v>
      </c>
      <c r="C1230" t="s">
        <v>682</v>
      </c>
      <c r="D1230" s="1" t="s">
        <v>28</v>
      </c>
      <c r="E1230" s="1">
        <v>2018</v>
      </c>
      <c r="F1230" t="s">
        <v>344</v>
      </c>
      <c r="G1230" t="s">
        <v>345</v>
      </c>
      <c r="H1230" t="s">
        <v>265</v>
      </c>
      <c r="I1230" t="s">
        <v>27</v>
      </c>
      <c r="J1230" t="s">
        <v>678</v>
      </c>
      <c r="K1230" t="s">
        <v>678</v>
      </c>
      <c r="L1230" s="41">
        <v>1212</v>
      </c>
      <c r="M1230" s="41">
        <v>2801.81</v>
      </c>
    </row>
    <row r="1231" spans="1:13" x14ac:dyDescent="0.2">
      <c r="A1231" s="43" t="s">
        <v>676</v>
      </c>
      <c r="B1231" s="43" t="s">
        <v>676</v>
      </c>
      <c r="C1231" t="s">
        <v>761</v>
      </c>
      <c r="D1231" s="1" t="s">
        <v>99</v>
      </c>
      <c r="E1231" s="1">
        <v>2017</v>
      </c>
      <c r="F1231" t="s">
        <v>760</v>
      </c>
      <c r="G1231" t="s">
        <v>759</v>
      </c>
      <c r="H1231" t="s">
        <v>257</v>
      </c>
      <c r="I1231" t="s">
        <v>46</v>
      </c>
      <c r="J1231" t="s">
        <v>678</v>
      </c>
      <c r="K1231" t="s">
        <v>678</v>
      </c>
      <c r="L1231" s="41">
        <v>1122.19</v>
      </c>
      <c r="M1231" s="41">
        <v>2842.24</v>
      </c>
    </row>
    <row r="1232" spans="1:13" x14ac:dyDescent="0.2">
      <c r="A1232" s="43" t="s">
        <v>676</v>
      </c>
      <c r="B1232" s="43" t="s">
        <v>676</v>
      </c>
      <c r="C1232" t="s">
        <v>430</v>
      </c>
      <c r="D1232" s="1" t="s">
        <v>765</v>
      </c>
      <c r="E1232" s="1">
        <v>2019</v>
      </c>
      <c r="F1232" t="s">
        <v>764</v>
      </c>
      <c r="G1232" t="s">
        <v>763</v>
      </c>
      <c r="H1232" t="s">
        <v>410</v>
      </c>
      <c r="I1232" t="s">
        <v>46</v>
      </c>
      <c r="J1232" t="s">
        <v>678</v>
      </c>
      <c r="K1232" t="s">
        <v>678</v>
      </c>
      <c r="L1232" s="41">
        <v>1061.6400000000001</v>
      </c>
      <c r="M1232" s="41">
        <v>1535.65</v>
      </c>
    </row>
    <row r="1233" spans="1:13" x14ac:dyDescent="0.2">
      <c r="A1233" s="43" t="s">
        <v>676</v>
      </c>
      <c r="B1233" s="43" t="s">
        <v>676</v>
      </c>
      <c r="C1233" t="s">
        <v>357</v>
      </c>
      <c r="D1233" s="1" t="s">
        <v>60</v>
      </c>
      <c r="E1233" s="1">
        <v>2016</v>
      </c>
      <c r="F1233" t="s">
        <v>344</v>
      </c>
      <c r="G1233" t="s">
        <v>345</v>
      </c>
      <c r="H1233" t="s">
        <v>360</v>
      </c>
      <c r="I1233" t="s">
        <v>50</v>
      </c>
      <c r="J1233" t="s">
        <v>678</v>
      </c>
      <c r="K1233" t="s">
        <v>678</v>
      </c>
      <c r="L1233" s="41">
        <v>1341.92</v>
      </c>
      <c r="M1233" s="41">
        <v>3792.68</v>
      </c>
    </row>
    <row r="1234" spans="1:13" x14ac:dyDescent="0.2">
      <c r="A1234" s="43" t="s">
        <v>676</v>
      </c>
      <c r="B1234" s="43" t="s">
        <v>676</v>
      </c>
      <c r="C1234" t="s">
        <v>438</v>
      </c>
      <c r="D1234" s="1" t="s">
        <v>19</v>
      </c>
      <c r="E1234" s="1">
        <v>2019</v>
      </c>
      <c r="F1234" t="s">
        <v>439</v>
      </c>
      <c r="G1234" t="s">
        <v>440</v>
      </c>
      <c r="H1234" t="s">
        <v>322</v>
      </c>
      <c r="I1234" t="s">
        <v>2</v>
      </c>
      <c r="J1234" t="s">
        <v>178</v>
      </c>
      <c r="K1234" t="s">
        <v>178</v>
      </c>
      <c r="L1234" s="41">
        <v>1122.2</v>
      </c>
      <c r="M1234" s="41">
        <v>3112.55</v>
      </c>
    </row>
    <row r="1235" spans="1:13" x14ac:dyDescent="0.2">
      <c r="A1235" s="43" t="s">
        <v>676</v>
      </c>
      <c r="B1235" s="43" t="s">
        <v>676</v>
      </c>
      <c r="C1235" t="s">
        <v>518</v>
      </c>
      <c r="D1235" s="1" t="s">
        <v>10</v>
      </c>
      <c r="E1235" s="1">
        <v>2020</v>
      </c>
      <c r="F1235" t="s">
        <v>152</v>
      </c>
      <c r="G1235" t="s">
        <v>153</v>
      </c>
      <c r="H1235" t="s">
        <v>546</v>
      </c>
      <c r="I1235" t="s">
        <v>2</v>
      </c>
      <c r="J1235" t="s">
        <v>178</v>
      </c>
      <c r="K1235" t="s">
        <v>178</v>
      </c>
      <c r="L1235" s="41">
        <v>1562.19</v>
      </c>
      <c r="M1235" s="41">
        <v>1919.735625</v>
      </c>
    </row>
    <row r="1236" spans="1:13" x14ac:dyDescent="0.2">
      <c r="A1236" s="43" t="s">
        <v>676</v>
      </c>
      <c r="B1236" s="43" t="s">
        <v>676</v>
      </c>
      <c r="C1236" t="s">
        <v>273</v>
      </c>
      <c r="D1236" s="1" t="s">
        <v>4</v>
      </c>
      <c r="E1236" s="1">
        <v>2020</v>
      </c>
      <c r="F1236" t="s">
        <v>274</v>
      </c>
      <c r="G1236" t="s">
        <v>275</v>
      </c>
      <c r="H1236" t="s">
        <v>308</v>
      </c>
      <c r="I1236" t="s">
        <v>3</v>
      </c>
      <c r="J1236" t="s">
        <v>178</v>
      </c>
      <c r="K1236" t="s">
        <v>178</v>
      </c>
      <c r="L1236" s="41">
        <v>1302.3499999999999</v>
      </c>
      <c r="M1236" s="41">
        <v>5022.6400000000003</v>
      </c>
    </row>
    <row r="1237" spans="1:13" x14ac:dyDescent="0.2">
      <c r="A1237" s="43" t="s">
        <v>676</v>
      </c>
      <c r="B1237" s="43" t="s">
        <v>676</v>
      </c>
      <c r="C1237" t="s">
        <v>518</v>
      </c>
      <c r="D1237" s="1" t="s">
        <v>10</v>
      </c>
      <c r="E1237" s="1">
        <v>2020</v>
      </c>
      <c r="F1237" t="s">
        <v>152</v>
      </c>
      <c r="G1237" t="s">
        <v>153</v>
      </c>
      <c r="H1237" t="s">
        <v>405</v>
      </c>
      <c r="I1237" t="s">
        <v>2</v>
      </c>
      <c r="J1237" t="s">
        <v>678</v>
      </c>
      <c r="K1237" t="s">
        <v>678</v>
      </c>
      <c r="L1237" s="41">
        <v>1122.19</v>
      </c>
      <c r="M1237" s="41">
        <v>1615.055249</v>
      </c>
    </row>
    <row r="1238" spans="1:13" x14ac:dyDescent="0.2">
      <c r="A1238" s="43" t="s">
        <v>676</v>
      </c>
      <c r="B1238" s="43" t="s">
        <v>676</v>
      </c>
      <c r="C1238" t="s">
        <v>273</v>
      </c>
      <c r="D1238" s="1" t="s">
        <v>4</v>
      </c>
      <c r="E1238" s="1">
        <v>2020</v>
      </c>
      <c r="F1238" t="s">
        <v>274</v>
      </c>
      <c r="G1238" t="s">
        <v>275</v>
      </c>
      <c r="H1238" t="s">
        <v>200</v>
      </c>
      <c r="I1238" t="s">
        <v>3</v>
      </c>
      <c r="J1238" t="s">
        <v>178</v>
      </c>
      <c r="K1238" t="s">
        <v>178</v>
      </c>
      <c r="L1238" s="41">
        <v>1302.3499999999999</v>
      </c>
      <c r="M1238" s="41">
        <v>5022.6400000000003</v>
      </c>
    </row>
    <row r="1239" spans="1:13" x14ac:dyDescent="0.2">
      <c r="A1239" s="43" t="s">
        <v>676</v>
      </c>
      <c r="B1239" s="43" t="s">
        <v>676</v>
      </c>
      <c r="C1239" t="s">
        <v>690</v>
      </c>
      <c r="D1239" s="1" t="s">
        <v>35</v>
      </c>
      <c r="E1239" s="1">
        <v>2019</v>
      </c>
      <c r="F1239" t="s">
        <v>689</v>
      </c>
      <c r="G1239" t="s">
        <v>603</v>
      </c>
      <c r="H1239" t="s">
        <v>184</v>
      </c>
      <c r="I1239" t="s">
        <v>98</v>
      </c>
      <c r="J1239" t="s">
        <v>678</v>
      </c>
      <c r="K1239" t="s">
        <v>678</v>
      </c>
      <c r="L1239" s="41">
        <v>1700.77</v>
      </c>
      <c r="M1239" s="41">
        <v>3385.2</v>
      </c>
    </row>
    <row r="1240" spans="1:13" x14ac:dyDescent="0.2">
      <c r="A1240" s="43" t="s">
        <v>676</v>
      </c>
      <c r="B1240" s="43" t="s">
        <v>676</v>
      </c>
      <c r="C1240" t="s">
        <v>212</v>
      </c>
      <c r="D1240" s="1" t="s">
        <v>57</v>
      </c>
      <c r="E1240" s="1">
        <v>2016</v>
      </c>
      <c r="F1240" t="s">
        <v>152</v>
      </c>
      <c r="G1240" t="s">
        <v>153</v>
      </c>
      <c r="H1240" t="s">
        <v>213</v>
      </c>
      <c r="I1240" t="s">
        <v>43</v>
      </c>
      <c r="J1240" t="s">
        <v>678</v>
      </c>
      <c r="K1240" t="s">
        <v>678</v>
      </c>
      <c r="L1240" s="41">
        <v>1202.44</v>
      </c>
      <c r="M1240" s="41">
        <v>2504.9230080000002</v>
      </c>
    </row>
    <row r="1241" spans="1:13" x14ac:dyDescent="0.2">
      <c r="A1241" s="43" t="s">
        <v>676</v>
      </c>
      <c r="B1241" s="43" t="s">
        <v>676</v>
      </c>
      <c r="C1241" t="s">
        <v>201</v>
      </c>
      <c r="D1241" s="1" t="s">
        <v>26</v>
      </c>
      <c r="E1241" s="1">
        <v>2019</v>
      </c>
      <c r="F1241" t="s">
        <v>152</v>
      </c>
      <c r="G1241" t="s">
        <v>153</v>
      </c>
      <c r="H1241" t="s">
        <v>204</v>
      </c>
      <c r="I1241" t="s">
        <v>25</v>
      </c>
      <c r="J1241" t="s">
        <v>678</v>
      </c>
      <c r="K1241" t="s">
        <v>678</v>
      </c>
      <c r="L1241" s="41">
        <v>1738</v>
      </c>
      <c r="M1241" s="41">
        <v>2367.888559</v>
      </c>
    </row>
    <row r="1242" spans="1:13" x14ac:dyDescent="0.2">
      <c r="A1242" s="43" t="s">
        <v>676</v>
      </c>
      <c r="B1242" s="43" t="s">
        <v>676</v>
      </c>
      <c r="C1242" t="s">
        <v>438</v>
      </c>
      <c r="D1242" s="1" t="s">
        <v>19</v>
      </c>
      <c r="E1242" s="1">
        <v>2019</v>
      </c>
      <c r="F1242" t="s">
        <v>439</v>
      </c>
      <c r="G1242" t="s">
        <v>440</v>
      </c>
      <c r="H1242" t="s">
        <v>453</v>
      </c>
      <c r="I1242" t="s">
        <v>2</v>
      </c>
      <c r="J1242" t="s">
        <v>178</v>
      </c>
      <c r="K1242" t="s">
        <v>178</v>
      </c>
      <c r="L1242" s="41">
        <v>1122.2</v>
      </c>
      <c r="M1242" s="41">
        <v>4005.28</v>
      </c>
    </row>
    <row r="1243" spans="1:13" x14ac:dyDescent="0.2">
      <c r="A1243" s="43" t="s">
        <v>676</v>
      </c>
      <c r="B1243" s="43" t="s">
        <v>676</v>
      </c>
      <c r="C1243" t="s">
        <v>387</v>
      </c>
      <c r="D1243" s="1" t="s">
        <v>11</v>
      </c>
      <c r="E1243" s="1">
        <v>2020</v>
      </c>
      <c r="F1243" t="s">
        <v>141</v>
      </c>
      <c r="G1243" t="s">
        <v>142</v>
      </c>
      <c r="H1243" t="s">
        <v>256</v>
      </c>
      <c r="I1243" t="s">
        <v>46</v>
      </c>
      <c r="J1243" t="s">
        <v>678</v>
      </c>
      <c r="K1243" t="s">
        <v>678</v>
      </c>
      <c r="L1243" s="41">
        <v>1599</v>
      </c>
      <c r="M1243" s="41">
        <v>3028.16</v>
      </c>
    </row>
    <row r="1244" spans="1:13" x14ac:dyDescent="0.2">
      <c r="A1244" s="43" t="s">
        <v>676</v>
      </c>
      <c r="B1244" s="43" t="s">
        <v>676</v>
      </c>
      <c r="C1244" t="s">
        <v>158</v>
      </c>
      <c r="D1244" s="1" t="s">
        <v>16</v>
      </c>
      <c r="E1244" s="1">
        <v>2018</v>
      </c>
      <c r="F1244" t="s">
        <v>159</v>
      </c>
      <c r="G1244" t="s">
        <v>160</v>
      </c>
      <c r="H1244" t="s">
        <v>148</v>
      </c>
      <c r="I1244" t="s">
        <v>15</v>
      </c>
      <c r="J1244" t="s">
        <v>678</v>
      </c>
      <c r="K1244" t="s">
        <v>678</v>
      </c>
      <c r="L1244" s="41">
        <v>1298</v>
      </c>
      <c r="M1244" s="41">
        <v>2245.6999999999998</v>
      </c>
    </row>
    <row r="1245" spans="1:13" x14ac:dyDescent="0.2">
      <c r="A1245" s="43" t="s">
        <v>676</v>
      </c>
      <c r="B1245" s="43" t="s">
        <v>676</v>
      </c>
      <c r="C1245" t="s">
        <v>357</v>
      </c>
      <c r="D1245" s="1" t="s">
        <v>60</v>
      </c>
      <c r="E1245" s="1">
        <v>2016</v>
      </c>
      <c r="F1245" t="s">
        <v>344</v>
      </c>
      <c r="G1245" t="s">
        <v>345</v>
      </c>
      <c r="H1245" t="s">
        <v>358</v>
      </c>
      <c r="I1245" t="s">
        <v>50</v>
      </c>
      <c r="J1245" t="s">
        <v>678</v>
      </c>
      <c r="K1245" t="s">
        <v>678</v>
      </c>
      <c r="L1245" s="41">
        <v>1341.92</v>
      </c>
      <c r="M1245" s="41">
        <v>3792.68</v>
      </c>
    </row>
    <row r="1246" spans="1:13" x14ac:dyDescent="0.2">
      <c r="A1246" s="43" t="s">
        <v>676</v>
      </c>
      <c r="B1246" s="43" t="s">
        <v>676</v>
      </c>
      <c r="C1246" t="s">
        <v>767</v>
      </c>
      <c r="D1246" s="1" t="s">
        <v>766</v>
      </c>
      <c r="E1246" s="1">
        <v>2016</v>
      </c>
      <c r="F1246" t="s">
        <v>162</v>
      </c>
      <c r="G1246" t="s">
        <v>163</v>
      </c>
      <c r="H1246" t="s">
        <v>154</v>
      </c>
      <c r="I1246" t="s">
        <v>21</v>
      </c>
      <c r="J1246" t="s">
        <v>678</v>
      </c>
      <c r="K1246" t="s">
        <v>678</v>
      </c>
      <c r="L1246" s="41">
        <v>1727</v>
      </c>
      <c r="M1246" s="41">
        <v>2160.1999999999998</v>
      </c>
    </row>
    <row r="1247" spans="1:13" x14ac:dyDescent="0.2">
      <c r="A1247" s="43" t="s">
        <v>676</v>
      </c>
      <c r="B1247" s="43" t="s">
        <v>676</v>
      </c>
      <c r="C1247" t="s">
        <v>273</v>
      </c>
      <c r="D1247" s="1" t="s">
        <v>4</v>
      </c>
      <c r="E1247" s="1">
        <v>2020</v>
      </c>
      <c r="F1247" t="s">
        <v>274</v>
      </c>
      <c r="G1247" t="s">
        <v>275</v>
      </c>
      <c r="H1247" t="s">
        <v>290</v>
      </c>
      <c r="I1247" t="s">
        <v>3</v>
      </c>
      <c r="J1247" t="s">
        <v>178</v>
      </c>
      <c r="K1247" t="s">
        <v>178</v>
      </c>
      <c r="L1247" s="41">
        <v>1302.3499999999999</v>
      </c>
      <c r="M1247" s="41">
        <v>5022.6400000000003</v>
      </c>
    </row>
    <row r="1248" spans="1:13" x14ac:dyDescent="0.2">
      <c r="A1248" s="43" t="s">
        <v>676</v>
      </c>
      <c r="B1248" s="43" t="s">
        <v>676</v>
      </c>
      <c r="C1248" t="s">
        <v>518</v>
      </c>
      <c r="D1248" s="1" t="s">
        <v>10</v>
      </c>
      <c r="E1248" s="1">
        <v>2020</v>
      </c>
      <c r="F1248" t="s">
        <v>152</v>
      </c>
      <c r="G1248" t="s">
        <v>153</v>
      </c>
      <c r="H1248" t="s">
        <v>567</v>
      </c>
      <c r="I1248" t="s">
        <v>2</v>
      </c>
      <c r="J1248" t="s">
        <v>678</v>
      </c>
      <c r="K1248" t="s">
        <v>678</v>
      </c>
      <c r="L1248" s="41">
        <v>1458.8500000000001</v>
      </c>
      <c r="M1248" s="41">
        <v>1940.4088790000001</v>
      </c>
    </row>
    <row r="1249" spans="1:13" x14ac:dyDescent="0.2">
      <c r="A1249" s="43" t="s">
        <v>676</v>
      </c>
      <c r="B1249" s="43" t="s">
        <v>676</v>
      </c>
      <c r="C1249" t="s">
        <v>438</v>
      </c>
      <c r="D1249" s="1" t="s">
        <v>19</v>
      </c>
      <c r="E1249" s="1">
        <v>2019</v>
      </c>
      <c r="F1249" t="s">
        <v>439</v>
      </c>
      <c r="G1249" t="s">
        <v>440</v>
      </c>
      <c r="H1249" t="s">
        <v>495</v>
      </c>
      <c r="I1249" t="s">
        <v>2</v>
      </c>
      <c r="J1249" t="s">
        <v>178</v>
      </c>
      <c r="K1249" t="s">
        <v>178</v>
      </c>
      <c r="L1249" s="41">
        <v>1122.2</v>
      </c>
      <c r="M1249" s="41">
        <v>3112.55</v>
      </c>
    </row>
    <row r="1250" spans="1:13" x14ac:dyDescent="0.2">
      <c r="A1250" s="43" t="s">
        <v>676</v>
      </c>
      <c r="B1250" s="43" t="s">
        <v>676</v>
      </c>
      <c r="C1250" t="s">
        <v>144</v>
      </c>
      <c r="D1250" s="1" t="s">
        <v>14</v>
      </c>
      <c r="E1250" s="1">
        <v>2020</v>
      </c>
      <c r="F1250" t="s">
        <v>145</v>
      </c>
      <c r="G1250" t="s">
        <v>146</v>
      </c>
      <c r="H1250" t="s">
        <v>147</v>
      </c>
      <c r="I1250" t="s">
        <v>13</v>
      </c>
      <c r="J1250" t="s">
        <v>678</v>
      </c>
      <c r="K1250" t="s">
        <v>678</v>
      </c>
      <c r="L1250" s="41">
        <v>2188.42</v>
      </c>
      <c r="M1250" s="41">
        <v>2577.8535999999999</v>
      </c>
    </row>
    <row r="1251" spans="1:13" x14ac:dyDescent="0.2">
      <c r="A1251" s="43" t="s">
        <v>676</v>
      </c>
      <c r="B1251" s="43" t="s">
        <v>676</v>
      </c>
      <c r="C1251" t="s">
        <v>397</v>
      </c>
      <c r="D1251" s="1" t="s">
        <v>18</v>
      </c>
      <c r="E1251" s="1">
        <v>2020</v>
      </c>
      <c r="F1251" t="s">
        <v>167</v>
      </c>
      <c r="G1251" t="s">
        <v>168</v>
      </c>
      <c r="H1251" t="s">
        <v>398</v>
      </c>
      <c r="I1251" t="s">
        <v>15</v>
      </c>
      <c r="J1251" t="s">
        <v>678</v>
      </c>
      <c r="K1251" t="s">
        <v>678</v>
      </c>
      <c r="L1251" s="41">
        <v>1122.2</v>
      </c>
      <c r="M1251" s="41">
        <v>1886.98</v>
      </c>
    </row>
    <row r="1252" spans="1:13" x14ac:dyDescent="0.2">
      <c r="A1252" s="43" t="s">
        <v>676</v>
      </c>
      <c r="B1252" s="43" t="s">
        <v>676</v>
      </c>
      <c r="C1252" t="s">
        <v>391</v>
      </c>
      <c r="D1252" s="1" t="s">
        <v>24</v>
      </c>
      <c r="E1252" s="1">
        <v>2019</v>
      </c>
      <c r="F1252" t="s">
        <v>392</v>
      </c>
      <c r="G1252" t="s">
        <v>393</v>
      </c>
      <c r="H1252" t="s">
        <v>394</v>
      </c>
      <c r="I1252" t="s">
        <v>113</v>
      </c>
      <c r="J1252" t="s">
        <v>678</v>
      </c>
      <c r="K1252" t="s">
        <v>678</v>
      </c>
      <c r="L1252" s="41">
        <v>2967</v>
      </c>
      <c r="M1252" s="41">
        <v>6834.79</v>
      </c>
    </row>
    <row r="1253" spans="1:13" x14ac:dyDescent="0.2">
      <c r="A1253" s="43" t="s">
        <v>676</v>
      </c>
      <c r="B1253" s="43" t="s">
        <v>676</v>
      </c>
      <c r="C1253" t="s">
        <v>397</v>
      </c>
      <c r="D1253" s="1" t="s">
        <v>18</v>
      </c>
      <c r="E1253" s="1">
        <v>2020</v>
      </c>
      <c r="F1253" t="s">
        <v>167</v>
      </c>
      <c r="G1253" t="s">
        <v>168</v>
      </c>
      <c r="H1253" t="s">
        <v>191</v>
      </c>
      <c r="I1253" t="s">
        <v>41</v>
      </c>
      <c r="J1253" t="s">
        <v>178</v>
      </c>
      <c r="K1253" t="s">
        <v>178</v>
      </c>
      <c r="L1253" s="41">
        <v>2163.48</v>
      </c>
      <c r="M1253" s="41">
        <v>2760.15</v>
      </c>
    </row>
    <row r="1254" spans="1:13" x14ac:dyDescent="0.2">
      <c r="A1254" s="43" t="s">
        <v>676</v>
      </c>
      <c r="B1254" s="43" t="s">
        <v>676</v>
      </c>
      <c r="C1254" t="s">
        <v>357</v>
      </c>
      <c r="D1254" s="1" t="s">
        <v>60</v>
      </c>
      <c r="E1254" s="1">
        <v>2016</v>
      </c>
      <c r="F1254" t="s">
        <v>344</v>
      </c>
      <c r="G1254" t="s">
        <v>345</v>
      </c>
      <c r="H1254" t="s">
        <v>370</v>
      </c>
      <c r="I1254" t="s">
        <v>50</v>
      </c>
      <c r="J1254" t="s">
        <v>678</v>
      </c>
      <c r="K1254" t="s">
        <v>678</v>
      </c>
      <c r="L1254" s="41">
        <v>1341.92</v>
      </c>
      <c r="M1254" s="41">
        <v>3792.68</v>
      </c>
    </row>
    <row r="1255" spans="1:13" x14ac:dyDescent="0.2">
      <c r="A1255" s="43" t="s">
        <v>676</v>
      </c>
      <c r="B1255" s="43" t="s">
        <v>676</v>
      </c>
      <c r="C1255" t="s">
        <v>233</v>
      </c>
      <c r="D1255" s="1" t="s">
        <v>39</v>
      </c>
      <c r="E1255" s="1">
        <v>2019</v>
      </c>
      <c r="F1255" t="s">
        <v>234</v>
      </c>
      <c r="G1255" t="s">
        <v>235</v>
      </c>
      <c r="H1255" t="s">
        <v>229</v>
      </c>
      <c r="I1255" t="s">
        <v>38</v>
      </c>
      <c r="J1255" t="s">
        <v>678</v>
      </c>
      <c r="K1255" t="s">
        <v>678</v>
      </c>
      <c r="L1255" s="41">
        <v>1122.19</v>
      </c>
      <c r="M1255" s="41">
        <v>3029.39</v>
      </c>
    </row>
    <row r="1256" spans="1:13" x14ac:dyDescent="0.2">
      <c r="A1256" s="43" t="s">
        <v>676</v>
      </c>
      <c r="B1256" s="43" t="s">
        <v>676</v>
      </c>
      <c r="C1256" t="s">
        <v>438</v>
      </c>
      <c r="D1256" s="1" t="s">
        <v>19</v>
      </c>
      <c r="E1256" s="1">
        <v>2019</v>
      </c>
      <c r="F1256" t="s">
        <v>439</v>
      </c>
      <c r="G1256" t="s">
        <v>440</v>
      </c>
      <c r="H1256" t="s">
        <v>196</v>
      </c>
      <c r="I1256" t="s">
        <v>2</v>
      </c>
      <c r="J1256" t="s">
        <v>396</v>
      </c>
      <c r="K1256" t="s">
        <v>396</v>
      </c>
      <c r="L1256" s="41">
        <v>1122.2</v>
      </c>
      <c r="M1256" s="41">
        <v>3714.92</v>
      </c>
    </row>
    <row r="1257" spans="1:13" x14ac:dyDescent="0.2">
      <c r="A1257" s="43" t="s">
        <v>676</v>
      </c>
      <c r="B1257" s="43" t="s">
        <v>676</v>
      </c>
      <c r="C1257" t="s">
        <v>320</v>
      </c>
      <c r="D1257" s="1" t="s">
        <v>1</v>
      </c>
      <c r="E1257" s="1">
        <v>2018</v>
      </c>
      <c r="F1257" t="s">
        <v>141</v>
      </c>
      <c r="G1257" t="s">
        <v>142</v>
      </c>
      <c r="H1257" t="s">
        <v>330</v>
      </c>
      <c r="I1257" t="s">
        <v>21</v>
      </c>
      <c r="J1257" t="s">
        <v>678</v>
      </c>
      <c r="K1257" t="s">
        <v>678</v>
      </c>
      <c r="L1257" s="41">
        <v>1718.8</v>
      </c>
      <c r="M1257" s="41">
        <v>7149.08</v>
      </c>
    </row>
    <row r="1258" spans="1:13" x14ac:dyDescent="0.2">
      <c r="A1258" s="43" t="s">
        <v>676</v>
      </c>
      <c r="B1258" s="43" t="s">
        <v>676</v>
      </c>
      <c r="C1258" t="s">
        <v>684</v>
      </c>
      <c r="D1258" s="1" t="s">
        <v>9</v>
      </c>
      <c r="E1258" s="1">
        <v>2018</v>
      </c>
      <c r="F1258" t="s">
        <v>141</v>
      </c>
      <c r="G1258" t="s">
        <v>142</v>
      </c>
      <c r="H1258" t="s">
        <v>711</v>
      </c>
      <c r="I1258" t="s">
        <v>2</v>
      </c>
      <c r="J1258" t="s">
        <v>178</v>
      </c>
      <c r="K1258" t="s">
        <v>178</v>
      </c>
      <c r="L1258" s="41">
        <v>1145.68</v>
      </c>
      <c r="M1258" s="41">
        <v>2641.19</v>
      </c>
    </row>
    <row r="1259" spans="1:13" x14ac:dyDescent="0.2">
      <c r="A1259" s="43" t="s">
        <v>676</v>
      </c>
      <c r="B1259" s="43" t="s">
        <v>676</v>
      </c>
      <c r="C1259" t="s">
        <v>212</v>
      </c>
      <c r="D1259" s="1" t="s">
        <v>57</v>
      </c>
      <c r="E1259" s="1">
        <v>2016</v>
      </c>
      <c r="F1259" t="s">
        <v>152</v>
      </c>
      <c r="G1259" t="s">
        <v>153</v>
      </c>
      <c r="H1259" t="s">
        <v>214</v>
      </c>
      <c r="I1259" t="s">
        <v>31</v>
      </c>
      <c r="J1259" t="s">
        <v>678</v>
      </c>
      <c r="K1259" t="s">
        <v>678</v>
      </c>
      <c r="L1259" s="41">
        <v>1598.59</v>
      </c>
      <c r="M1259" s="41">
        <v>3607.6979120000001</v>
      </c>
    </row>
    <row r="1260" spans="1:13" x14ac:dyDescent="0.2">
      <c r="A1260" s="43" t="s">
        <v>676</v>
      </c>
      <c r="B1260" s="43" t="s">
        <v>676</v>
      </c>
      <c r="C1260" t="s">
        <v>391</v>
      </c>
      <c r="D1260" s="1" t="s">
        <v>24</v>
      </c>
      <c r="E1260" s="1">
        <v>2019</v>
      </c>
      <c r="F1260" t="s">
        <v>392</v>
      </c>
      <c r="G1260" t="s">
        <v>393</v>
      </c>
      <c r="H1260" t="s">
        <v>394</v>
      </c>
      <c r="I1260" t="s">
        <v>53</v>
      </c>
      <c r="J1260" t="s">
        <v>678</v>
      </c>
      <c r="K1260" t="s">
        <v>678</v>
      </c>
      <c r="L1260" s="41">
        <v>1738</v>
      </c>
      <c r="M1260" s="41">
        <v>2335.86</v>
      </c>
    </row>
    <row r="1261" spans="1:13" x14ac:dyDescent="0.2">
      <c r="A1261" s="43" t="s">
        <v>676</v>
      </c>
      <c r="B1261" s="43" t="s">
        <v>676</v>
      </c>
      <c r="C1261" t="s">
        <v>357</v>
      </c>
      <c r="D1261" s="1" t="s">
        <v>60</v>
      </c>
      <c r="E1261" s="1">
        <v>2016</v>
      </c>
      <c r="F1261" t="s">
        <v>344</v>
      </c>
      <c r="G1261" t="s">
        <v>345</v>
      </c>
      <c r="H1261" t="s">
        <v>371</v>
      </c>
      <c r="I1261" t="s">
        <v>50</v>
      </c>
      <c r="J1261" t="s">
        <v>678</v>
      </c>
      <c r="K1261" t="s">
        <v>678</v>
      </c>
      <c r="L1261" s="41">
        <v>1341.92</v>
      </c>
      <c r="M1261" s="41">
        <v>3792.68</v>
      </c>
    </row>
    <row r="1262" spans="1:13" x14ac:dyDescent="0.2">
      <c r="A1262" s="43" t="s">
        <v>676</v>
      </c>
      <c r="B1262" s="43" t="s">
        <v>676</v>
      </c>
      <c r="C1262" t="s">
        <v>233</v>
      </c>
      <c r="D1262" s="1" t="s">
        <v>39</v>
      </c>
      <c r="E1262" s="1">
        <v>2019</v>
      </c>
      <c r="F1262" t="s">
        <v>234</v>
      </c>
      <c r="G1262" t="s">
        <v>235</v>
      </c>
      <c r="H1262" t="s">
        <v>186</v>
      </c>
      <c r="I1262" t="s">
        <v>38</v>
      </c>
      <c r="J1262" t="s">
        <v>678</v>
      </c>
      <c r="K1262" t="s">
        <v>678</v>
      </c>
      <c r="L1262" s="41">
        <v>1122.19</v>
      </c>
      <c r="M1262" s="41">
        <v>3029.39</v>
      </c>
    </row>
    <row r="1263" spans="1:13" x14ac:dyDescent="0.2">
      <c r="A1263" s="43" t="s">
        <v>676</v>
      </c>
      <c r="B1263" s="43" t="s">
        <v>676</v>
      </c>
      <c r="C1263" t="s">
        <v>684</v>
      </c>
      <c r="D1263" s="1" t="s">
        <v>9</v>
      </c>
      <c r="E1263" s="1">
        <v>2018</v>
      </c>
      <c r="F1263" t="s">
        <v>141</v>
      </c>
      <c r="G1263" t="s">
        <v>142</v>
      </c>
      <c r="H1263" t="s">
        <v>283</v>
      </c>
      <c r="I1263" t="s">
        <v>2</v>
      </c>
      <c r="J1263" t="s">
        <v>178</v>
      </c>
      <c r="K1263" t="s">
        <v>178</v>
      </c>
      <c r="L1263" s="41">
        <v>1145.68</v>
      </c>
      <c r="M1263" s="41">
        <v>2641.19</v>
      </c>
    </row>
    <row r="1264" spans="1:13" x14ac:dyDescent="0.2">
      <c r="A1264" s="43" t="s">
        <v>676</v>
      </c>
      <c r="B1264" s="43" t="s">
        <v>676</v>
      </c>
      <c r="C1264" t="s">
        <v>518</v>
      </c>
      <c r="D1264" s="1" t="s">
        <v>10</v>
      </c>
      <c r="E1264" s="1">
        <v>2020</v>
      </c>
      <c r="F1264" t="s">
        <v>152</v>
      </c>
      <c r="G1264" t="s">
        <v>153</v>
      </c>
      <c r="H1264" t="s">
        <v>568</v>
      </c>
      <c r="I1264" t="s">
        <v>2</v>
      </c>
      <c r="J1264" t="s">
        <v>178</v>
      </c>
      <c r="K1264" t="s">
        <v>178</v>
      </c>
      <c r="L1264" s="41">
        <v>1342.19</v>
      </c>
      <c r="M1264" s="41">
        <v>1717.7976250000002</v>
      </c>
    </row>
    <row r="1265" spans="1:13" x14ac:dyDescent="0.2">
      <c r="A1265" s="43" t="s">
        <v>676</v>
      </c>
      <c r="B1265" s="43" t="s">
        <v>676</v>
      </c>
      <c r="C1265" t="s">
        <v>233</v>
      </c>
      <c r="D1265" s="1" t="s">
        <v>39</v>
      </c>
      <c r="E1265" s="1">
        <v>2019</v>
      </c>
      <c r="F1265" t="s">
        <v>234</v>
      </c>
      <c r="G1265" t="s">
        <v>235</v>
      </c>
      <c r="H1265" t="s">
        <v>204</v>
      </c>
      <c r="I1265" t="s">
        <v>38</v>
      </c>
      <c r="J1265" t="s">
        <v>678</v>
      </c>
      <c r="K1265" t="s">
        <v>678</v>
      </c>
      <c r="L1265" s="41">
        <v>1122.19</v>
      </c>
      <c r="M1265" s="41">
        <v>3029.39</v>
      </c>
    </row>
    <row r="1266" spans="1:13" x14ac:dyDescent="0.2">
      <c r="A1266" s="43" t="s">
        <v>676</v>
      </c>
      <c r="B1266" s="43" t="s">
        <v>676</v>
      </c>
      <c r="C1266" t="s">
        <v>216</v>
      </c>
      <c r="D1266" s="1" t="s">
        <v>115</v>
      </c>
      <c r="E1266" s="1">
        <v>2016</v>
      </c>
      <c r="F1266" t="s">
        <v>217</v>
      </c>
      <c r="G1266" t="s">
        <v>218</v>
      </c>
      <c r="H1266" t="s">
        <v>223</v>
      </c>
      <c r="I1266" t="s">
        <v>114</v>
      </c>
      <c r="J1266" t="s">
        <v>178</v>
      </c>
      <c r="K1266" t="s">
        <v>178</v>
      </c>
      <c r="L1266" s="41">
        <v>1869.32</v>
      </c>
      <c r="M1266" s="41">
        <v>5229.0200000000004</v>
      </c>
    </row>
    <row r="1267" spans="1:13" x14ac:dyDescent="0.2">
      <c r="A1267" s="43" t="s">
        <v>676</v>
      </c>
      <c r="B1267" s="43" t="s">
        <v>676</v>
      </c>
      <c r="C1267" t="s">
        <v>233</v>
      </c>
      <c r="D1267" s="1" t="s">
        <v>39</v>
      </c>
      <c r="E1267" s="1">
        <v>2019</v>
      </c>
      <c r="F1267" t="s">
        <v>234</v>
      </c>
      <c r="G1267" t="s">
        <v>235</v>
      </c>
      <c r="H1267" t="s">
        <v>223</v>
      </c>
      <c r="I1267" t="s">
        <v>38</v>
      </c>
      <c r="J1267" t="s">
        <v>678</v>
      </c>
      <c r="K1267" t="s">
        <v>678</v>
      </c>
      <c r="L1267" s="41">
        <v>1122.19</v>
      </c>
      <c r="M1267" s="41">
        <v>3029.39</v>
      </c>
    </row>
    <row r="1268" spans="1:13" x14ac:dyDescent="0.2">
      <c r="A1268" s="43" t="s">
        <v>676</v>
      </c>
      <c r="B1268" s="43" t="s">
        <v>676</v>
      </c>
      <c r="C1268" t="s">
        <v>357</v>
      </c>
      <c r="D1268" s="1" t="s">
        <v>60</v>
      </c>
      <c r="E1268" s="1">
        <v>2016</v>
      </c>
      <c r="F1268" t="s">
        <v>344</v>
      </c>
      <c r="G1268" t="s">
        <v>345</v>
      </c>
      <c r="H1268" t="s">
        <v>346</v>
      </c>
      <c r="I1268" t="s">
        <v>50</v>
      </c>
      <c r="J1268" t="s">
        <v>678</v>
      </c>
      <c r="K1268" t="s">
        <v>678</v>
      </c>
      <c r="L1268" s="41">
        <v>1341.92</v>
      </c>
      <c r="M1268" s="41">
        <v>3792.68</v>
      </c>
    </row>
    <row r="1269" spans="1:13" x14ac:dyDescent="0.2">
      <c r="A1269" s="43" t="s">
        <v>676</v>
      </c>
      <c r="B1269" s="43" t="s">
        <v>676</v>
      </c>
      <c r="C1269" t="e">
        <v>#N/A</v>
      </c>
      <c r="D1269" s="1" t="s">
        <v>78</v>
      </c>
      <c r="E1269" s="1" t="e">
        <v>#N/A</v>
      </c>
      <c r="F1269" t="s">
        <v>234</v>
      </c>
      <c r="G1269" t="e">
        <v>#N/A</v>
      </c>
      <c r="H1269" t="s">
        <v>435</v>
      </c>
      <c r="I1269" t="s">
        <v>733</v>
      </c>
      <c r="J1269" t="s">
        <v>678</v>
      </c>
      <c r="K1269" t="s">
        <v>678</v>
      </c>
      <c r="L1269" s="41">
        <v>1382.74</v>
      </c>
      <c r="M1269" s="41">
        <v>3352.7998090000001</v>
      </c>
    </row>
    <row r="1270" spans="1:13" x14ac:dyDescent="0.2">
      <c r="A1270" s="43" t="s">
        <v>676</v>
      </c>
      <c r="B1270" s="43" t="s">
        <v>676</v>
      </c>
      <c r="C1270" t="s">
        <v>418</v>
      </c>
      <c r="D1270" s="1" t="s">
        <v>6</v>
      </c>
      <c r="E1270" s="1">
        <v>2018</v>
      </c>
      <c r="F1270" t="s">
        <v>162</v>
      </c>
      <c r="G1270" t="s">
        <v>163</v>
      </c>
      <c r="H1270" t="s">
        <v>330</v>
      </c>
      <c r="I1270" t="s">
        <v>58</v>
      </c>
      <c r="J1270" t="s">
        <v>678</v>
      </c>
      <c r="K1270" t="s">
        <v>678</v>
      </c>
      <c r="L1270" s="41">
        <v>2336.15</v>
      </c>
      <c r="M1270" s="41">
        <v>5034.2800000000007</v>
      </c>
    </row>
    <row r="1271" spans="1:13" x14ac:dyDescent="0.2">
      <c r="A1271" s="43" t="s">
        <v>676</v>
      </c>
      <c r="B1271" s="43" t="s">
        <v>676</v>
      </c>
      <c r="C1271" t="s">
        <v>418</v>
      </c>
      <c r="D1271" s="1" t="s">
        <v>6</v>
      </c>
      <c r="E1271" s="1">
        <v>2018</v>
      </c>
      <c r="F1271" t="s">
        <v>162</v>
      </c>
      <c r="G1271" t="s">
        <v>163</v>
      </c>
      <c r="H1271" t="s">
        <v>148</v>
      </c>
      <c r="I1271" t="s">
        <v>58</v>
      </c>
      <c r="J1271" t="s">
        <v>678</v>
      </c>
      <c r="K1271" t="s">
        <v>678</v>
      </c>
      <c r="L1271" s="41">
        <v>2036.97</v>
      </c>
      <c r="M1271" s="41">
        <v>5131.8900000000003</v>
      </c>
    </row>
    <row r="1272" spans="1:13" x14ac:dyDescent="0.2">
      <c r="A1272" s="43" t="s">
        <v>676</v>
      </c>
      <c r="B1272" s="43" t="s">
        <v>676</v>
      </c>
      <c r="C1272" t="s">
        <v>406</v>
      </c>
      <c r="D1272" s="1" t="s">
        <v>30</v>
      </c>
      <c r="E1272" s="1">
        <v>2018</v>
      </c>
      <c r="F1272" t="s">
        <v>407</v>
      </c>
      <c r="G1272" t="s">
        <v>408</v>
      </c>
      <c r="H1272" t="s">
        <v>258</v>
      </c>
      <c r="I1272" t="s">
        <v>7</v>
      </c>
      <c r="J1272" t="s">
        <v>678</v>
      </c>
      <c r="K1272" t="s">
        <v>678</v>
      </c>
      <c r="L1272" s="41">
        <v>1974</v>
      </c>
      <c r="M1272" s="41">
        <v>2755.5065999999997</v>
      </c>
    </row>
    <row r="1273" spans="1:13" x14ac:dyDescent="0.2">
      <c r="A1273" s="43" t="s">
        <v>676</v>
      </c>
      <c r="B1273" s="43" t="s">
        <v>676</v>
      </c>
      <c r="C1273" t="s">
        <v>518</v>
      </c>
      <c r="D1273" s="1" t="s">
        <v>10</v>
      </c>
      <c r="E1273" s="1">
        <v>2020</v>
      </c>
      <c r="F1273" t="s">
        <v>152</v>
      </c>
      <c r="G1273" t="s">
        <v>153</v>
      </c>
      <c r="H1273" t="s">
        <v>525</v>
      </c>
      <c r="I1273" t="s">
        <v>2</v>
      </c>
      <c r="J1273" t="s">
        <v>178</v>
      </c>
      <c r="K1273" t="s">
        <v>178</v>
      </c>
      <c r="L1273" s="41">
        <v>1122.19</v>
      </c>
      <c r="M1273" s="41">
        <v>1499.5262090000001</v>
      </c>
    </row>
    <row r="1274" spans="1:13" x14ac:dyDescent="0.2">
      <c r="A1274" s="43" t="s">
        <v>676</v>
      </c>
      <c r="B1274" s="43" t="s">
        <v>676</v>
      </c>
      <c r="C1274" t="s">
        <v>320</v>
      </c>
      <c r="D1274" s="1" t="s">
        <v>1</v>
      </c>
      <c r="E1274" s="1">
        <v>2018</v>
      </c>
      <c r="F1274" t="s">
        <v>141</v>
      </c>
      <c r="G1274" t="s">
        <v>142</v>
      </c>
      <c r="H1274" t="s">
        <v>207</v>
      </c>
      <c r="I1274" t="s">
        <v>0</v>
      </c>
      <c r="J1274" t="s">
        <v>678</v>
      </c>
      <c r="K1274" t="s">
        <v>678</v>
      </c>
      <c r="L1274" s="41">
        <v>1212</v>
      </c>
      <c r="M1274" s="41">
        <v>4380.49</v>
      </c>
    </row>
    <row r="1275" spans="1:13" x14ac:dyDescent="0.2">
      <c r="A1275" s="43" t="s">
        <v>676</v>
      </c>
      <c r="B1275" s="43" t="s">
        <v>676</v>
      </c>
      <c r="C1275" t="s">
        <v>518</v>
      </c>
      <c r="D1275" s="1" t="s">
        <v>10</v>
      </c>
      <c r="E1275" s="1">
        <v>2020</v>
      </c>
      <c r="F1275" t="s">
        <v>152</v>
      </c>
      <c r="G1275" t="s">
        <v>153</v>
      </c>
      <c r="H1275" t="s">
        <v>569</v>
      </c>
      <c r="I1275" t="s">
        <v>2</v>
      </c>
      <c r="J1275" t="s">
        <v>396</v>
      </c>
      <c r="K1275" t="s">
        <v>396</v>
      </c>
      <c r="L1275" s="41">
        <v>1562.19</v>
      </c>
      <c r="M1275" s="41">
        <v>1989.9946650000002</v>
      </c>
    </row>
    <row r="1276" spans="1:13" x14ac:dyDescent="0.2">
      <c r="A1276" s="43" t="s">
        <v>676</v>
      </c>
      <c r="B1276" s="43" t="s">
        <v>676</v>
      </c>
      <c r="C1276" t="s">
        <v>320</v>
      </c>
      <c r="D1276" s="1" t="s">
        <v>1</v>
      </c>
      <c r="E1276" s="1">
        <v>2018</v>
      </c>
      <c r="F1276" t="s">
        <v>141</v>
      </c>
      <c r="G1276" t="s">
        <v>142</v>
      </c>
      <c r="H1276" t="s">
        <v>329</v>
      </c>
      <c r="I1276" t="s">
        <v>49</v>
      </c>
      <c r="J1276" t="s">
        <v>678</v>
      </c>
      <c r="K1276" t="s">
        <v>678</v>
      </c>
      <c r="L1276" s="41">
        <v>1718.8</v>
      </c>
      <c r="M1276" s="41">
        <v>5893.71</v>
      </c>
    </row>
    <row r="1277" spans="1:13" x14ac:dyDescent="0.2">
      <c r="A1277" s="43" t="s">
        <v>676</v>
      </c>
      <c r="B1277" s="43" t="s">
        <v>676</v>
      </c>
      <c r="C1277" t="s">
        <v>518</v>
      </c>
      <c r="D1277" s="1" t="s">
        <v>10</v>
      </c>
      <c r="E1277" s="1">
        <v>2020</v>
      </c>
      <c r="F1277" t="s">
        <v>152</v>
      </c>
      <c r="G1277" t="s">
        <v>153</v>
      </c>
      <c r="H1277" t="s">
        <v>399</v>
      </c>
      <c r="I1277" t="s">
        <v>2</v>
      </c>
      <c r="J1277" t="s">
        <v>678</v>
      </c>
      <c r="K1277" t="s">
        <v>678</v>
      </c>
      <c r="L1277" s="41">
        <v>1562.19</v>
      </c>
      <c r="M1277" s="41">
        <v>2035.2646650000002</v>
      </c>
    </row>
    <row r="1278" spans="1:13" x14ac:dyDescent="0.2">
      <c r="A1278" s="43" t="s">
        <v>676</v>
      </c>
      <c r="B1278" s="43" t="s">
        <v>676</v>
      </c>
      <c r="C1278" t="s">
        <v>684</v>
      </c>
      <c r="D1278" s="1" t="s">
        <v>9</v>
      </c>
      <c r="E1278" s="1">
        <v>2018</v>
      </c>
      <c r="F1278" t="s">
        <v>141</v>
      </c>
      <c r="G1278" t="s">
        <v>142</v>
      </c>
      <c r="H1278" t="s">
        <v>706</v>
      </c>
      <c r="I1278" t="s">
        <v>2</v>
      </c>
      <c r="J1278" t="s">
        <v>178</v>
      </c>
      <c r="K1278" t="s">
        <v>178</v>
      </c>
      <c r="L1278" s="41">
        <v>1387.51</v>
      </c>
      <c r="M1278" s="41">
        <v>3166.46</v>
      </c>
    </row>
    <row r="1279" spans="1:13" x14ac:dyDescent="0.2">
      <c r="A1279" s="43" t="s">
        <v>676</v>
      </c>
      <c r="B1279" s="43" t="s">
        <v>676</v>
      </c>
      <c r="C1279" t="s">
        <v>320</v>
      </c>
      <c r="D1279" s="1" t="s">
        <v>1</v>
      </c>
      <c r="E1279" s="1">
        <v>2018</v>
      </c>
      <c r="F1279" t="s">
        <v>141</v>
      </c>
      <c r="G1279" t="s">
        <v>142</v>
      </c>
      <c r="H1279" t="s">
        <v>204</v>
      </c>
      <c r="I1279" t="s">
        <v>49</v>
      </c>
      <c r="J1279" t="s">
        <v>678</v>
      </c>
      <c r="K1279" t="s">
        <v>678</v>
      </c>
      <c r="L1279" s="41">
        <v>1718.8</v>
      </c>
      <c r="M1279" s="41">
        <v>5893.71</v>
      </c>
    </row>
    <row r="1280" spans="1:13" x14ac:dyDescent="0.2">
      <c r="A1280" s="43" t="s">
        <v>676</v>
      </c>
      <c r="B1280" s="43" t="s">
        <v>676</v>
      </c>
      <c r="C1280" t="s">
        <v>517</v>
      </c>
      <c r="D1280" s="1" t="s">
        <v>85</v>
      </c>
      <c r="E1280" s="1">
        <v>2018</v>
      </c>
      <c r="F1280" t="s">
        <v>159</v>
      </c>
      <c r="G1280" t="s">
        <v>160</v>
      </c>
      <c r="H1280" t="s">
        <v>356</v>
      </c>
      <c r="I1280" t="s">
        <v>0</v>
      </c>
      <c r="J1280" t="s">
        <v>678</v>
      </c>
      <c r="K1280" t="s">
        <v>678</v>
      </c>
      <c r="L1280" s="41">
        <v>1298</v>
      </c>
      <c r="M1280" s="41">
        <v>1694</v>
      </c>
    </row>
    <row r="1281" spans="1:13" x14ac:dyDescent="0.2">
      <c r="A1281" s="43" t="s">
        <v>676</v>
      </c>
      <c r="B1281" s="43" t="s">
        <v>676</v>
      </c>
      <c r="C1281" t="s">
        <v>684</v>
      </c>
      <c r="D1281" s="1" t="s">
        <v>9</v>
      </c>
      <c r="E1281" s="1">
        <v>2018</v>
      </c>
      <c r="F1281" t="s">
        <v>141</v>
      </c>
      <c r="G1281" t="s">
        <v>142</v>
      </c>
      <c r="H1281" t="s">
        <v>701</v>
      </c>
      <c r="I1281" t="s">
        <v>2</v>
      </c>
      <c r="J1281" t="s">
        <v>178</v>
      </c>
      <c r="K1281" t="s">
        <v>178</v>
      </c>
      <c r="L1281" s="41">
        <v>1100</v>
      </c>
      <c r="M1281" s="41">
        <v>2565.21</v>
      </c>
    </row>
    <row r="1282" spans="1:13" x14ac:dyDescent="0.2">
      <c r="A1282" s="43" t="s">
        <v>676</v>
      </c>
      <c r="B1282" s="43" t="s">
        <v>676</v>
      </c>
      <c r="C1282" t="s">
        <v>357</v>
      </c>
      <c r="D1282" s="1" t="s">
        <v>60</v>
      </c>
      <c r="E1282" s="1">
        <v>2016</v>
      </c>
      <c r="F1282" t="s">
        <v>344</v>
      </c>
      <c r="G1282" t="s">
        <v>345</v>
      </c>
      <c r="H1282" t="s">
        <v>361</v>
      </c>
      <c r="I1282" t="s">
        <v>50</v>
      </c>
      <c r="J1282" t="s">
        <v>678</v>
      </c>
      <c r="K1282" t="s">
        <v>678</v>
      </c>
      <c r="L1282" s="41">
        <v>1341.92</v>
      </c>
      <c r="M1282" s="41">
        <v>3792.68</v>
      </c>
    </row>
    <row r="1283" spans="1:13" x14ac:dyDescent="0.2">
      <c r="A1283" s="43" t="s">
        <v>676</v>
      </c>
      <c r="B1283" s="43" t="s">
        <v>676</v>
      </c>
      <c r="C1283" t="s">
        <v>684</v>
      </c>
      <c r="D1283" s="1" t="s">
        <v>9</v>
      </c>
      <c r="E1283" s="1">
        <v>2018</v>
      </c>
      <c r="F1283" t="s">
        <v>141</v>
      </c>
      <c r="G1283" t="s">
        <v>142</v>
      </c>
      <c r="H1283" t="s">
        <v>226</v>
      </c>
      <c r="I1283" t="s">
        <v>2</v>
      </c>
      <c r="J1283" t="s">
        <v>396</v>
      </c>
      <c r="K1283" t="s">
        <v>396</v>
      </c>
      <c r="L1283" s="41">
        <v>1100</v>
      </c>
      <c r="M1283" s="41">
        <v>2565.21</v>
      </c>
    </row>
    <row r="1284" spans="1:13" x14ac:dyDescent="0.2">
      <c r="A1284" s="43" t="s">
        <v>676</v>
      </c>
      <c r="B1284" s="43" t="s">
        <v>676</v>
      </c>
      <c r="C1284" t="s">
        <v>273</v>
      </c>
      <c r="D1284" s="1" t="s">
        <v>4</v>
      </c>
      <c r="E1284" s="1">
        <v>2020</v>
      </c>
      <c r="F1284" t="s">
        <v>274</v>
      </c>
      <c r="G1284" t="s">
        <v>275</v>
      </c>
      <c r="H1284" t="s">
        <v>312</v>
      </c>
      <c r="I1284" t="s">
        <v>3</v>
      </c>
      <c r="J1284" t="s">
        <v>178</v>
      </c>
      <c r="K1284" t="s">
        <v>178</v>
      </c>
      <c r="L1284" s="41">
        <v>1302.3499999999999</v>
      </c>
      <c r="M1284" s="41">
        <v>5022.6400000000003</v>
      </c>
    </row>
    <row r="1285" spans="1:13" x14ac:dyDescent="0.2">
      <c r="A1285" s="43" t="s">
        <v>676</v>
      </c>
      <c r="B1285" s="43" t="s">
        <v>676</v>
      </c>
      <c r="C1285" t="s">
        <v>600</v>
      </c>
      <c r="D1285" s="1" t="s">
        <v>37</v>
      </c>
      <c r="E1285" s="1">
        <v>2020</v>
      </c>
      <c r="F1285" t="s">
        <v>152</v>
      </c>
      <c r="G1285" t="s">
        <v>153</v>
      </c>
      <c r="H1285" t="s">
        <v>150</v>
      </c>
      <c r="I1285" t="s">
        <v>0</v>
      </c>
      <c r="J1285" t="s">
        <v>678</v>
      </c>
      <c r="K1285" t="s">
        <v>678</v>
      </c>
      <c r="L1285" s="41">
        <v>1478.8300000000002</v>
      </c>
      <c r="M1285" s="41">
        <v>2777.26</v>
      </c>
    </row>
    <row r="1286" spans="1:13" x14ac:dyDescent="0.2">
      <c r="A1286" s="43" t="s">
        <v>676</v>
      </c>
      <c r="B1286" s="43" t="s">
        <v>676</v>
      </c>
      <c r="C1286" t="s">
        <v>320</v>
      </c>
      <c r="D1286" s="1" t="s">
        <v>1</v>
      </c>
      <c r="E1286" s="1">
        <v>2018</v>
      </c>
      <c r="F1286" t="s">
        <v>141</v>
      </c>
      <c r="G1286" t="s">
        <v>142</v>
      </c>
      <c r="H1286" t="s">
        <v>256</v>
      </c>
      <c r="I1286" t="s">
        <v>0</v>
      </c>
      <c r="J1286" t="s">
        <v>678</v>
      </c>
      <c r="K1286" t="s">
        <v>678</v>
      </c>
      <c r="L1286" s="41">
        <v>1212</v>
      </c>
      <c r="M1286" s="41">
        <v>4380.49</v>
      </c>
    </row>
    <row r="1287" spans="1:13" x14ac:dyDescent="0.2">
      <c r="A1287" s="43" t="s">
        <v>676</v>
      </c>
      <c r="B1287" s="43" t="s">
        <v>676</v>
      </c>
      <c r="C1287" t="s">
        <v>438</v>
      </c>
      <c r="D1287" s="1" t="s">
        <v>19</v>
      </c>
      <c r="E1287" s="1">
        <v>2019</v>
      </c>
      <c r="F1287" t="s">
        <v>439</v>
      </c>
      <c r="G1287" t="s">
        <v>440</v>
      </c>
      <c r="H1287" t="s">
        <v>476</v>
      </c>
      <c r="I1287" t="s">
        <v>2</v>
      </c>
      <c r="J1287" t="s">
        <v>178</v>
      </c>
      <c r="K1287" t="s">
        <v>178</v>
      </c>
      <c r="L1287" s="41">
        <v>1122.2</v>
      </c>
      <c r="M1287" s="41">
        <v>3112.55</v>
      </c>
    </row>
    <row r="1288" spans="1:13" x14ac:dyDescent="0.2">
      <c r="A1288" s="43" t="s">
        <v>676</v>
      </c>
      <c r="B1288" s="43" t="s">
        <v>676</v>
      </c>
      <c r="C1288" t="s">
        <v>684</v>
      </c>
      <c r="D1288" s="1" t="s">
        <v>9</v>
      </c>
      <c r="E1288" s="1">
        <v>2018</v>
      </c>
      <c r="F1288" t="s">
        <v>141</v>
      </c>
      <c r="G1288" t="s">
        <v>142</v>
      </c>
      <c r="H1288" t="s">
        <v>726</v>
      </c>
      <c r="I1288" t="s">
        <v>2</v>
      </c>
      <c r="J1288" t="s">
        <v>178</v>
      </c>
      <c r="K1288" t="s">
        <v>178</v>
      </c>
      <c r="L1288" s="41">
        <v>1145.68</v>
      </c>
      <c r="M1288" s="41">
        <v>2641.19</v>
      </c>
    </row>
    <row r="1289" spans="1:13" x14ac:dyDescent="0.2">
      <c r="A1289" s="43" t="s">
        <v>676</v>
      </c>
      <c r="B1289" s="43" t="s">
        <v>676</v>
      </c>
      <c r="C1289" t="s">
        <v>188</v>
      </c>
      <c r="D1289" s="1" t="s">
        <v>72</v>
      </c>
      <c r="E1289" s="1">
        <v>2021</v>
      </c>
      <c r="F1289" t="s">
        <v>162</v>
      </c>
      <c r="G1289" t="s">
        <v>163</v>
      </c>
      <c r="H1289" t="s">
        <v>189</v>
      </c>
      <c r="I1289" t="s">
        <v>31</v>
      </c>
      <c r="J1289" t="s">
        <v>678</v>
      </c>
      <c r="K1289" t="s">
        <v>678</v>
      </c>
      <c r="L1289" s="41">
        <v>1747.77</v>
      </c>
      <c r="M1289" s="41">
        <v>1747.77</v>
      </c>
    </row>
    <row r="1290" spans="1:13" x14ac:dyDescent="0.2">
      <c r="A1290" s="43" t="s">
        <v>676</v>
      </c>
      <c r="B1290" s="43" t="s">
        <v>676</v>
      </c>
      <c r="C1290" t="s">
        <v>682</v>
      </c>
      <c r="D1290" s="1" t="s">
        <v>28</v>
      </c>
      <c r="E1290" s="1">
        <v>2018</v>
      </c>
      <c r="F1290" t="s">
        <v>344</v>
      </c>
      <c r="G1290" t="s">
        <v>345</v>
      </c>
      <c r="H1290" t="s">
        <v>402</v>
      </c>
      <c r="I1290" t="s">
        <v>27</v>
      </c>
      <c r="J1290" t="s">
        <v>678</v>
      </c>
      <c r="K1290" t="s">
        <v>678</v>
      </c>
      <c r="L1290" s="41">
        <v>1212</v>
      </c>
      <c r="M1290" s="41">
        <v>2801.81</v>
      </c>
    </row>
    <row r="1291" spans="1:13" x14ac:dyDescent="0.2">
      <c r="A1291" s="43" t="s">
        <v>676</v>
      </c>
      <c r="B1291" s="43" t="s">
        <v>676</v>
      </c>
      <c r="C1291" t="s">
        <v>233</v>
      </c>
      <c r="D1291" s="1" t="s">
        <v>39</v>
      </c>
      <c r="E1291" s="1">
        <v>2019</v>
      </c>
      <c r="F1291" t="s">
        <v>234</v>
      </c>
      <c r="G1291" t="s">
        <v>235</v>
      </c>
      <c r="H1291" t="s">
        <v>184</v>
      </c>
      <c r="I1291" t="s">
        <v>38</v>
      </c>
      <c r="J1291" t="s">
        <v>678</v>
      </c>
      <c r="K1291" t="s">
        <v>678</v>
      </c>
      <c r="L1291" s="41">
        <v>1122.19</v>
      </c>
      <c r="M1291" s="41">
        <v>3029.39</v>
      </c>
    </row>
    <row r="1292" spans="1:13" x14ac:dyDescent="0.2">
      <c r="A1292" s="43" t="s">
        <v>676</v>
      </c>
      <c r="B1292" s="43" t="s">
        <v>676</v>
      </c>
      <c r="C1292" t="s">
        <v>413</v>
      </c>
      <c r="D1292" s="1" t="s">
        <v>32</v>
      </c>
      <c r="E1292" s="1">
        <v>2018</v>
      </c>
      <c r="F1292" t="s">
        <v>162</v>
      </c>
      <c r="G1292" t="s">
        <v>163</v>
      </c>
      <c r="H1292" t="s">
        <v>415</v>
      </c>
      <c r="I1292" t="s">
        <v>58</v>
      </c>
      <c r="J1292" t="s">
        <v>678</v>
      </c>
      <c r="K1292" t="s">
        <v>678</v>
      </c>
      <c r="L1292" s="41">
        <v>3941.17</v>
      </c>
      <c r="M1292" s="41">
        <v>6251.71</v>
      </c>
    </row>
    <row r="1293" spans="1:13" x14ac:dyDescent="0.2">
      <c r="A1293" s="43" t="s">
        <v>676</v>
      </c>
      <c r="B1293" s="43" t="s">
        <v>676</v>
      </c>
      <c r="C1293" t="s">
        <v>682</v>
      </c>
      <c r="D1293" s="1" t="s">
        <v>28</v>
      </c>
      <c r="E1293" s="1">
        <v>2018</v>
      </c>
      <c r="F1293" t="s">
        <v>344</v>
      </c>
      <c r="G1293" t="s">
        <v>345</v>
      </c>
      <c r="H1293" t="s">
        <v>713</v>
      </c>
      <c r="I1293" t="s">
        <v>27</v>
      </c>
      <c r="J1293" t="s">
        <v>678</v>
      </c>
      <c r="K1293" t="s">
        <v>678</v>
      </c>
      <c r="L1293" s="41">
        <v>1212</v>
      </c>
      <c r="M1293" s="41">
        <v>2801.81</v>
      </c>
    </row>
    <row r="1294" spans="1:13" x14ac:dyDescent="0.2">
      <c r="A1294" s="43" t="s">
        <v>676</v>
      </c>
      <c r="B1294" s="43" t="s">
        <v>676</v>
      </c>
      <c r="C1294" t="s">
        <v>273</v>
      </c>
      <c r="D1294" s="1" t="s">
        <v>4</v>
      </c>
      <c r="E1294" s="1">
        <v>2020</v>
      </c>
      <c r="F1294" t="s">
        <v>274</v>
      </c>
      <c r="G1294" t="s">
        <v>275</v>
      </c>
      <c r="H1294" t="s">
        <v>293</v>
      </c>
      <c r="I1294" t="s">
        <v>3</v>
      </c>
      <c r="J1294" t="s">
        <v>178</v>
      </c>
      <c r="K1294" t="s">
        <v>178</v>
      </c>
      <c r="L1294" s="41">
        <v>1302.3499999999999</v>
      </c>
      <c r="M1294" s="41">
        <v>5022.6400000000003</v>
      </c>
    </row>
    <row r="1295" spans="1:13" x14ac:dyDescent="0.2">
      <c r="A1295" s="43" t="s">
        <v>676</v>
      </c>
      <c r="B1295" s="43" t="s">
        <v>676</v>
      </c>
      <c r="C1295" t="s">
        <v>421</v>
      </c>
      <c r="D1295" s="1" t="s">
        <v>12</v>
      </c>
      <c r="E1295" s="1">
        <v>2018</v>
      </c>
      <c r="F1295" t="s">
        <v>422</v>
      </c>
      <c r="G1295" t="s">
        <v>423</v>
      </c>
      <c r="H1295" t="s">
        <v>429</v>
      </c>
      <c r="I1295" t="s">
        <v>0</v>
      </c>
      <c r="J1295" t="s">
        <v>678</v>
      </c>
      <c r="K1295" t="s">
        <v>678</v>
      </c>
      <c r="L1295" s="41">
        <v>1298</v>
      </c>
      <c r="M1295" s="41">
        <v>2742.53</v>
      </c>
    </row>
    <row r="1296" spans="1:13" x14ac:dyDescent="0.2">
      <c r="A1296" s="43" t="s">
        <v>676</v>
      </c>
      <c r="B1296" s="43" t="s">
        <v>676</v>
      </c>
      <c r="C1296" t="s">
        <v>518</v>
      </c>
      <c r="D1296" s="1" t="s">
        <v>10</v>
      </c>
      <c r="E1296" s="1">
        <v>2020</v>
      </c>
      <c r="F1296" t="s">
        <v>152</v>
      </c>
      <c r="G1296" t="s">
        <v>153</v>
      </c>
      <c r="H1296" t="s">
        <v>570</v>
      </c>
      <c r="I1296" t="s">
        <v>2</v>
      </c>
      <c r="J1296" t="s">
        <v>178</v>
      </c>
      <c r="K1296" t="s">
        <v>178</v>
      </c>
      <c r="L1296" s="41">
        <v>1725.83</v>
      </c>
      <c r="M1296" s="41">
        <v>2069.9407809999998</v>
      </c>
    </row>
    <row r="1297" spans="1:13" x14ac:dyDescent="0.2">
      <c r="A1297" s="43" t="s">
        <v>676</v>
      </c>
      <c r="B1297" s="43" t="s">
        <v>676</v>
      </c>
      <c r="C1297" t="s">
        <v>273</v>
      </c>
      <c r="D1297" s="1" t="s">
        <v>4</v>
      </c>
      <c r="E1297" s="1">
        <v>2020</v>
      </c>
      <c r="F1297" t="s">
        <v>274</v>
      </c>
      <c r="G1297" t="s">
        <v>275</v>
      </c>
      <c r="H1297" t="s">
        <v>184</v>
      </c>
      <c r="I1297" t="s">
        <v>3</v>
      </c>
      <c r="J1297" t="s">
        <v>178</v>
      </c>
      <c r="K1297" t="s">
        <v>178</v>
      </c>
      <c r="L1297" s="41">
        <v>1302.3499999999999</v>
      </c>
      <c r="M1297" s="41">
        <v>5022.6400000000003</v>
      </c>
    </row>
    <row r="1298" spans="1:13" x14ac:dyDescent="0.2">
      <c r="A1298" s="43" t="s">
        <v>676</v>
      </c>
      <c r="B1298" s="43" t="s">
        <v>676</v>
      </c>
      <c r="C1298" t="s">
        <v>273</v>
      </c>
      <c r="D1298" s="1" t="s">
        <v>4</v>
      </c>
      <c r="E1298" s="1">
        <v>2020</v>
      </c>
      <c r="F1298" t="s">
        <v>274</v>
      </c>
      <c r="G1298" t="s">
        <v>275</v>
      </c>
      <c r="H1298" t="s">
        <v>223</v>
      </c>
      <c r="I1298" t="s">
        <v>3</v>
      </c>
      <c r="J1298" t="s">
        <v>178</v>
      </c>
      <c r="K1298" t="s">
        <v>178</v>
      </c>
      <c r="L1298" s="41">
        <v>1302.3499999999999</v>
      </c>
      <c r="M1298" s="41">
        <v>5022.6400000000003</v>
      </c>
    </row>
    <row r="1299" spans="1:13" x14ac:dyDescent="0.2">
      <c r="A1299" s="43" t="s">
        <v>676</v>
      </c>
      <c r="B1299" s="43" t="s">
        <v>676</v>
      </c>
      <c r="C1299" t="s">
        <v>518</v>
      </c>
      <c r="D1299" s="1" t="s">
        <v>10</v>
      </c>
      <c r="E1299" s="1">
        <v>2020</v>
      </c>
      <c r="F1299" t="s">
        <v>152</v>
      </c>
      <c r="G1299" t="s">
        <v>153</v>
      </c>
      <c r="H1299" t="s">
        <v>571</v>
      </c>
      <c r="I1299" t="s">
        <v>2</v>
      </c>
      <c r="J1299" t="s">
        <v>396</v>
      </c>
      <c r="K1299" t="s">
        <v>396</v>
      </c>
      <c r="L1299" s="41">
        <v>1239.6000000000001</v>
      </c>
      <c r="M1299" s="41">
        <v>1607.296848</v>
      </c>
    </row>
    <row r="1300" spans="1:13" x14ac:dyDescent="0.2">
      <c r="A1300" s="43" t="s">
        <v>676</v>
      </c>
      <c r="B1300" s="43" t="s">
        <v>676</v>
      </c>
      <c r="C1300" t="s">
        <v>320</v>
      </c>
      <c r="D1300" s="1" t="s">
        <v>1</v>
      </c>
      <c r="E1300" s="1">
        <v>2018</v>
      </c>
      <c r="F1300" t="s">
        <v>141</v>
      </c>
      <c r="G1300" t="s">
        <v>142</v>
      </c>
      <c r="H1300" t="s">
        <v>149</v>
      </c>
      <c r="I1300" t="s">
        <v>0</v>
      </c>
      <c r="J1300" t="s">
        <v>678</v>
      </c>
      <c r="K1300" t="s">
        <v>678</v>
      </c>
      <c r="L1300" s="41">
        <v>1212</v>
      </c>
      <c r="M1300" s="41">
        <v>4380.49</v>
      </c>
    </row>
    <row r="1301" spans="1:13" x14ac:dyDescent="0.2">
      <c r="A1301" s="43" t="s">
        <v>676</v>
      </c>
      <c r="B1301" s="43" t="s">
        <v>676</v>
      </c>
      <c r="C1301" t="s">
        <v>334</v>
      </c>
      <c r="D1301" s="1" t="s">
        <v>84</v>
      </c>
      <c r="E1301" s="1">
        <v>2021</v>
      </c>
      <c r="F1301" t="s">
        <v>335</v>
      </c>
      <c r="G1301" t="s">
        <v>336</v>
      </c>
      <c r="H1301" t="s">
        <v>300</v>
      </c>
      <c r="I1301" t="s">
        <v>83</v>
      </c>
      <c r="J1301" t="s">
        <v>678</v>
      </c>
      <c r="K1301" t="s">
        <v>678</v>
      </c>
      <c r="L1301" s="41">
        <v>1805.05</v>
      </c>
      <c r="M1301" s="41">
        <v>5280.5</v>
      </c>
    </row>
    <row r="1302" spans="1:13" x14ac:dyDescent="0.2">
      <c r="A1302" s="43" t="s">
        <v>676</v>
      </c>
      <c r="B1302" s="43" t="s">
        <v>676</v>
      </c>
      <c r="C1302" t="s">
        <v>273</v>
      </c>
      <c r="D1302" s="1" t="s">
        <v>4</v>
      </c>
      <c r="E1302" s="1">
        <v>2020</v>
      </c>
      <c r="F1302" t="s">
        <v>274</v>
      </c>
      <c r="G1302" t="s">
        <v>275</v>
      </c>
      <c r="H1302" t="s">
        <v>262</v>
      </c>
      <c r="I1302" t="s">
        <v>3</v>
      </c>
      <c r="J1302" t="s">
        <v>178</v>
      </c>
      <c r="K1302" t="s">
        <v>178</v>
      </c>
      <c r="L1302" s="41">
        <v>1302.3499999999999</v>
      </c>
      <c r="M1302" s="41">
        <v>5022.6400000000003</v>
      </c>
    </row>
    <row r="1303" spans="1:13" x14ac:dyDescent="0.2">
      <c r="A1303" s="43" t="s">
        <v>676</v>
      </c>
      <c r="B1303" s="43" t="s">
        <v>676</v>
      </c>
      <c r="C1303" t="s">
        <v>517</v>
      </c>
      <c r="D1303" s="1" t="s">
        <v>85</v>
      </c>
      <c r="E1303" s="1">
        <v>2018</v>
      </c>
      <c r="F1303" t="s">
        <v>159</v>
      </c>
      <c r="G1303" t="s">
        <v>160</v>
      </c>
      <c r="H1303" t="s">
        <v>267</v>
      </c>
      <c r="I1303" t="s">
        <v>0</v>
      </c>
      <c r="J1303" t="s">
        <v>678</v>
      </c>
      <c r="K1303" t="s">
        <v>678</v>
      </c>
      <c r="L1303" s="41">
        <v>1298</v>
      </c>
      <c r="M1303" s="41">
        <v>1694</v>
      </c>
    </row>
    <row r="1304" spans="1:13" x14ac:dyDescent="0.2">
      <c r="A1304" s="43" t="s">
        <v>676</v>
      </c>
      <c r="B1304" s="43" t="s">
        <v>676</v>
      </c>
      <c r="C1304" t="s">
        <v>518</v>
      </c>
      <c r="D1304" s="1" t="s">
        <v>10</v>
      </c>
      <c r="E1304" s="1">
        <v>2020</v>
      </c>
      <c r="F1304" t="s">
        <v>152</v>
      </c>
      <c r="G1304" t="s">
        <v>153</v>
      </c>
      <c r="H1304" t="s">
        <v>572</v>
      </c>
      <c r="I1304" t="s">
        <v>2</v>
      </c>
      <c r="J1304" t="s">
        <v>178</v>
      </c>
      <c r="K1304" t="s">
        <v>178</v>
      </c>
      <c r="L1304" s="41">
        <v>1342.19</v>
      </c>
      <c r="M1304" s="41">
        <v>1717.7976250000002</v>
      </c>
    </row>
    <row r="1305" spans="1:13" x14ac:dyDescent="0.2">
      <c r="A1305" s="43" t="s">
        <v>676</v>
      </c>
      <c r="B1305" s="43" t="s">
        <v>676</v>
      </c>
      <c r="C1305" t="s">
        <v>342</v>
      </c>
      <c r="D1305" s="1" t="s">
        <v>8</v>
      </c>
      <c r="E1305" s="1">
        <v>2019</v>
      </c>
      <c r="F1305" t="s">
        <v>141</v>
      </c>
      <c r="G1305" t="s">
        <v>142</v>
      </c>
      <c r="H1305" t="s">
        <v>230</v>
      </c>
      <c r="I1305" t="s">
        <v>64</v>
      </c>
      <c r="J1305" t="s">
        <v>678</v>
      </c>
      <c r="K1305" t="s">
        <v>678</v>
      </c>
      <c r="L1305" s="41">
        <v>1212</v>
      </c>
      <c r="M1305" s="41">
        <v>4037.64</v>
      </c>
    </row>
    <row r="1306" spans="1:13" x14ac:dyDescent="0.2">
      <c r="A1306" s="43" t="s">
        <v>676</v>
      </c>
      <c r="B1306" s="43" t="s">
        <v>676</v>
      </c>
      <c r="C1306" t="s">
        <v>684</v>
      </c>
      <c r="D1306" s="1" t="s">
        <v>9</v>
      </c>
      <c r="E1306" s="1">
        <v>2018</v>
      </c>
      <c r="F1306" t="s">
        <v>141</v>
      </c>
      <c r="G1306" t="s">
        <v>142</v>
      </c>
      <c r="H1306" t="s">
        <v>707</v>
      </c>
      <c r="I1306" t="s">
        <v>2</v>
      </c>
      <c r="J1306" t="s">
        <v>178</v>
      </c>
      <c r="K1306" t="s">
        <v>178</v>
      </c>
      <c r="L1306" s="41">
        <v>1100</v>
      </c>
      <c r="M1306" s="41">
        <v>2565.21</v>
      </c>
    </row>
    <row r="1307" spans="1:13" x14ac:dyDescent="0.2">
      <c r="A1307" s="43" t="s">
        <v>676</v>
      </c>
      <c r="B1307" s="43" t="s">
        <v>676</v>
      </c>
      <c r="C1307" t="s">
        <v>518</v>
      </c>
      <c r="D1307" s="1" t="s">
        <v>10</v>
      </c>
      <c r="E1307" s="1">
        <v>2020</v>
      </c>
      <c r="F1307" t="s">
        <v>152</v>
      </c>
      <c r="G1307" t="s">
        <v>153</v>
      </c>
      <c r="H1307" t="s">
        <v>573</v>
      </c>
      <c r="I1307" t="s">
        <v>2</v>
      </c>
      <c r="J1307" t="s">
        <v>178</v>
      </c>
      <c r="K1307" t="s">
        <v>178</v>
      </c>
      <c r="L1307" s="41">
        <v>1342.19</v>
      </c>
      <c r="M1307" s="41">
        <v>1717.7976250000002</v>
      </c>
    </row>
    <row r="1308" spans="1:13" x14ac:dyDescent="0.2">
      <c r="A1308" s="43" t="s">
        <v>676</v>
      </c>
      <c r="B1308" s="43" t="s">
        <v>676</v>
      </c>
      <c r="C1308" t="s">
        <v>438</v>
      </c>
      <c r="D1308" s="1" t="s">
        <v>19</v>
      </c>
      <c r="E1308" s="1">
        <v>2019</v>
      </c>
      <c r="F1308" t="s">
        <v>439</v>
      </c>
      <c r="G1308" t="s">
        <v>440</v>
      </c>
      <c r="H1308" t="s">
        <v>437</v>
      </c>
      <c r="I1308" t="s">
        <v>2</v>
      </c>
      <c r="J1308" t="s">
        <v>678</v>
      </c>
      <c r="K1308" t="s">
        <v>678</v>
      </c>
      <c r="L1308" s="41">
        <v>1122.2</v>
      </c>
      <c r="M1308" s="41">
        <v>3112.55</v>
      </c>
    </row>
    <row r="1309" spans="1:13" x14ac:dyDescent="0.2">
      <c r="A1309" s="43" t="s">
        <v>676</v>
      </c>
      <c r="B1309" s="43" t="s">
        <v>676</v>
      </c>
      <c r="C1309" t="s">
        <v>438</v>
      </c>
      <c r="D1309" s="1" t="s">
        <v>19</v>
      </c>
      <c r="E1309" s="1">
        <v>2019</v>
      </c>
      <c r="F1309" t="s">
        <v>439</v>
      </c>
      <c r="G1309" t="s">
        <v>440</v>
      </c>
      <c r="H1309" t="s">
        <v>447</v>
      </c>
      <c r="I1309" t="s">
        <v>2</v>
      </c>
      <c r="J1309" t="s">
        <v>178</v>
      </c>
      <c r="K1309" t="s">
        <v>178</v>
      </c>
      <c r="L1309" s="41">
        <v>1122.2</v>
      </c>
      <c r="M1309" s="41">
        <v>4005.28</v>
      </c>
    </row>
    <row r="1310" spans="1:13" x14ac:dyDescent="0.2">
      <c r="A1310" s="43" t="s">
        <v>676</v>
      </c>
      <c r="B1310" s="43" t="s">
        <v>676</v>
      </c>
      <c r="C1310" t="s">
        <v>273</v>
      </c>
      <c r="D1310" s="1" t="s">
        <v>4</v>
      </c>
      <c r="E1310" s="1">
        <v>2020</v>
      </c>
      <c r="F1310" t="s">
        <v>274</v>
      </c>
      <c r="G1310" t="s">
        <v>275</v>
      </c>
      <c r="H1310" t="s">
        <v>290</v>
      </c>
      <c r="I1310" t="s">
        <v>3</v>
      </c>
      <c r="J1310" t="s">
        <v>178</v>
      </c>
      <c r="K1310" t="s">
        <v>178</v>
      </c>
      <c r="L1310" s="41">
        <v>1302.3499999999999</v>
      </c>
      <c r="M1310" s="41">
        <v>5022.6400000000003</v>
      </c>
    </row>
    <row r="1311" spans="1:13" x14ac:dyDescent="0.2">
      <c r="A1311" s="43" t="s">
        <v>676</v>
      </c>
      <c r="B1311" s="43" t="s">
        <v>676</v>
      </c>
      <c r="C1311" t="s">
        <v>418</v>
      </c>
      <c r="D1311" s="1" t="s">
        <v>6</v>
      </c>
      <c r="E1311" s="1">
        <v>2018</v>
      </c>
      <c r="F1311" t="s">
        <v>162</v>
      </c>
      <c r="G1311" t="s">
        <v>163</v>
      </c>
      <c r="H1311" t="s">
        <v>148</v>
      </c>
      <c r="I1311" t="s">
        <v>31</v>
      </c>
      <c r="J1311" t="s">
        <v>678</v>
      </c>
      <c r="K1311" t="s">
        <v>678</v>
      </c>
      <c r="L1311" s="41">
        <v>3114.17</v>
      </c>
      <c r="M1311" s="41">
        <v>7093.23</v>
      </c>
    </row>
    <row r="1312" spans="1:13" x14ac:dyDescent="0.2">
      <c r="A1312" s="43" t="s">
        <v>676</v>
      </c>
      <c r="B1312" s="43" t="s">
        <v>676</v>
      </c>
      <c r="C1312" t="s">
        <v>682</v>
      </c>
      <c r="D1312" s="1" t="s">
        <v>28</v>
      </c>
      <c r="E1312" s="1">
        <v>2018</v>
      </c>
      <c r="F1312" t="s">
        <v>344</v>
      </c>
      <c r="G1312" t="s">
        <v>345</v>
      </c>
      <c r="H1312" t="s">
        <v>410</v>
      </c>
      <c r="I1312" t="s">
        <v>63</v>
      </c>
      <c r="J1312" t="s">
        <v>678</v>
      </c>
      <c r="K1312" t="s">
        <v>678</v>
      </c>
      <c r="L1312" s="41">
        <v>2645.12</v>
      </c>
      <c r="M1312" s="41">
        <v>5642.93</v>
      </c>
    </row>
    <row r="1313" spans="1:13" x14ac:dyDescent="0.2">
      <c r="A1313" s="43" t="s">
        <v>676</v>
      </c>
      <c r="B1313" s="43" t="s">
        <v>676</v>
      </c>
      <c r="C1313" t="s">
        <v>273</v>
      </c>
      <c r="D1313" s="1" t="s">
        <v>4</v>
      </c>
      <c r="E1313" s="1">
        <v>2020</v>
      </c>
      <c r="F1313" t="s">
        <v>274</v>
      </c>
      <c r="G1313" t="s">
        <v>275</v>
      </c>
      <c r="H1313" t="s">
        <v>230</v>
      </c>
      <c r="I1313" t="s">
        <v>3</v>
      </c>
      <c r="J1313" t="s">
        <v>178</v>
      </c>
      <c r="K1313" t="s">
        <v>178</v>
      </c>
      <c r="L1313" s="41">
        <v>1302.3499999999999</v>
      </c>
      <c r="M1313" s="41">
        <v>5022.6400000000003</v>
      </c>
    </row>
    <row r="1314" spans="1:13" x14ac:dyDescent="0.2">
      <c r="A1314" s="43" t="s">
        <v>676</v>
      </c>
      <c r="B1314" s="43" t="s">
        <v>676</v>
      </c>
      <c r="C1314" t="s">
        <v>411</v>
      </c>
      <c r="D1314" s="1" t="s">
        <v>20</v>
      </c>
      <c r="E1314" s="1">
        <v>2018</v>
      </c>
      <c r="F1314" t="s">
        <v>159</v>
      </c>
      <c r="G1314" t="s">
        <v>160</v>
      </c>
      <c r="H1314" t="s">
        <v>398</v>
      </c>
      <c r="I1314" t="s">
        <v>7</v>
      </c>
      <c r="J1314" t="s">
        <v>678</v>
      </c>
      <c r="K1314" t="s">
        <v>678</v>
      </c>
      <c r="L1314" s="41">
        <v>1727</v>
      </c>
      <c r="M1314" s="41">
        <v>2407.96</v>
      </c>
    </row>
    <row r="1315" spans="1:13" x14ac:dyDescent="0.2">
      <c r="A1315" s="43" t="s">
        <v>676</v>
      </c>
      <c r="B1315" s="43" t="s">
        <v>676</v>
      </c>
      <c r="C1315" t="s">
        <v>233</v>
      </c>
      <c r="D1315" s="1" t="s">
        <v>39</v>
      </c>
      <c r="E1315" s="1">
        <v>2019</v>
      </c>
      <c r="F1315" t="s">
        <v>234</v>
      </c>
      <c r="G1315" t="s">
        <v>235</v>
      </c>
      <c r="H1315" t="s">
        <v>186</v>
      </c>
      <c r="I1315" t="s">
        <v>38</v>
      </c>
      <c r="J1315" t="s">
        <v>678</v>
      </c>
      <c r="K1315" t="s">
        <v>678</v>
      </c>
      <c r="L1315" s="41">
        <v>1122.19</v>
      </c>
      <c r="M1315" s="41">
        <v>3029.39</v>
      </c>
    </row>
    <row r="1316" spans="1:13" x14ac:dyDescent="0.2">
      <c r="A1316" s="43" t="s">
        <v>676</v>
      </c>
      <c r="B1316" s="43" t="s">
        <v>676</v>
      </c>
      <c r="C1316" t="s">
        <v>682</v>
      </c>
      <c r="D1316" s="1" t="s">
        <v>28</v>
      </c>
      <c r="E1316" s="1">
        <v>2018</v>
      </c>
      <c r="F1316" t="s">
        <v>344</v>
      </c>
      <c r="G1316" t="s">
        <v>345</v>
      </c>
      <c r="H1316" t="s">
        <v>265</v>
      </c>
      <c r="I1316" t="s">
        <v>27</v>
      </c>
      <c r="J1316" t="s">
        <v>678</v>
      </c>
      <c r="K1316" t="s">
        <v>678</v>
      </c>
      <c r="L1316" s="41">
        <v>1212</v>
      </c>
      <c r="M1316" s="41">
        <v>2801.81</v>
      </c>
    </row>
    <row r="1317" spans="1:13" x14ac:dyDescent="0.2">
      <c r="A1317" s="43" t="s">
        <v>676</v>
      </c>
      <c r="B1317" s="43" t="s">
        <v>676</v>
      </c>
      <c r="C1317" t="s">
        <v>684</v>
      </c>
      <c r="D1317" s="1" t="s">
        <v>9</v>
      </c>
      <c r="E1317" s="1">
        <v>2018</v>
      </c>
      <c r="F1317" t="s">
        <v>141</v>
      </c>
      <c r="G1317" t="s">
        <v>142</v>
      </c>
      <c r="H1317" t="s">
        <v>722</v>
      </c>
      <c r="I1317" t="s">
        <v>2</v>
      </c>
      <c r="J1317" t="s">
        <v>178</v>
      </c>
      <c r="K1317" t="s">
        <v>178</v>
      </c>
      <c r="L1317" s="41">
        <v>1145.68</v>
      </c>
      <c r="M1317" s="41">
        <v>2641.19</v>
      </c>
    </row>
    <row r="1318" spans="1:13" x14ac:dyDescent="0.2">
      <c r="A1318" s="43" t="s">
        <v>676</v>
      </c>
      <c r="B1318" s="43" t="s">
        <v>676</v>
      </c>
      <c r="C1318" t="s">
        <v>233</v>
      </c>
      <c r="D1318" s="1" t="s">
        <v>39</v>
      </c>
      <c r="E1318" s="1">
        <v>2019</v>
      </c>
      <c r="F1318" t="s">
        <v>234</v>
      </c>
      <c r="G1318" t="s">
        <v>235</v>
      </c>
      <c r="H1318" t="s">
        <v>223</v>
      </c>
      <c r="I1318" t="s">
        <v>38</v>
      </c>
      <c r="J1318" t="s">
        <v>678</v>
      </c>
      <c r="K1318" t="s">
        <v>678</v>
      </c>
      <c r="L1318" s="41">
        <v>1122.19</v>
      </c>
      <c r="M1318" s="41">
        <v>3029.39</v>
      </c>
    </row>
    <row r="1319" spans="1:13" x14ac:dyDescent="0.2">
      <c r="A1319" s="43" t="s">
        <v>676</v>
      </c>
      <c r="B1319" s="43" t="s">
        <v>676</v>
      </c>
      <c r="C1319" t="s">
        <v>411</v>
      </c>
      <c r="D1319" s="1" t="s">
        <v>20</v>
      </c>
      <c r="E1319" s="1">
        <v>2018</v>
      </c>
      <c r="F1319" t="s">
        <v>159</v>
      </c>
      <c r="G1319" t="s">
        <v>160</v>
      </c>
      <c r="H1319" t="s">
        <v>412</v>
      </c>
      <c r="I1319" t="s">
        <v>0</v>
      </c>
      <c r="J1319" t="s">
        <v>678</v>
      </c>
      <c r="K1319" t="s">
        <v>678</v>
      </c>
      <c r="L1319" s="41">
        <v>1298</v>
      </c>
      <c r="M1319" s="41">
        <v>1694</v>
      </c>
    </row>
    <row r="1320" spans="1:13" x14ac:dyDescent="0.2">
      <c r="A1320" s="43" t="s">
        <v>676</v>
      </c>
      <c r="B1320" s="43" t="s">
        <v>676</v>
      </c>
      <c r="C1320" t="s">
        <v>684</v>
      </c>
      <c r="D1320" s="1" t="s">
        <v>9</v>
      </c>
      <c r="E1320" s="1">
        <v>2018</v>
      </c>
      <c r="F1320" t="s">
        <v>141</v>
      </c>
      <c r="G1320" t="s">
        <v>142</v>
      </c>
      <c r="H1320" t="s">
        <v>704</v>
      </c>
      <c r="I1320" t="s">
        <v>2</v>
      </c>
      <c r="J1320" t="s">
        <v>396</v>
      </c>
      <c r="K1320" t="s">
        <v>396</v>
      </c>
      <c r="L1320" s="41">
        <v>1145.68</v>
      </c>
      <c r="M1320" s="41">
        <v>2641.19</v>
      </c>
    </row>
    <row r="1321" spans="1:13" x14ac:dyDescent="0.2">
      <c r="A1321" s="43" t="s">
        <v>676</v>
      </c>
      <c r="B1321" s="43" t="s">
        <v>676</v>
      </c>
      <c r="C1321" t="s">
        <v>682</v>
      </c>
      <c r="D1321" s="1" t="s">
        <v>28</v>
      </c>
      <c r="E1321" s="1">
        <v>2018</v>
      </c>
      <c r="F1321" t="s">
        <v>344</v>
      </c>
      <c r="G1321" t="s">
        <v>345</v>
      </c>
      <c r="H1321" t="s">
        <v>402</v>
      </c>
      <c r="I1321" t="s">
        <v>27</v>
      </c>
      <c r="J1321" t="s">
        <v>678</v>
      </c>
      <c r="K1321" t="s">
        <v>678</v>
      </c>
      <c r="L1321" s="41">
        <v>1212</v>
      </c>
      <c r="M1321" s="41">
        <v>2801.81</v>
      </c>
    </row>
    <row r="1322" spans="1:13" x14ac:dyDescent="0.2">
      <c r="A1322" s="43" t="s">
        <v>676</v>
      </c>
      <c r="B1322" s="43" t="s">
        <v>676</v>
      </c>
      <c r="C1322" t="s">
        <v>438</v>
      </c>
      <c r="D1322" s="1" t="s">
        <v>19</v>
      </c>
      <c r="E1322" s="1">
        <v>2019</v>
      </c>
      <c r="F1322" t="s">
        <v>439</v>
      </c>
      <c r="G1322" t="s">
        <v>440</v>
      </c>
      <c r="H1322" t="s">
        <v>479</v>
      </c>
      <c r="I1322" t="s">
        <v>2</v>
      </c>
      <c r="J1322" t="s">
        <v>178</v>
      </c>
      <c r="K1322" t="s">
        <v>178</v>
      </c>
      <c r="L1322" s="41">
        <v>1122.2</v>
      </c>
      <c r="M1322" s="41">
        <v>3814.15</v>
      </c>
    </row>
    <row r="1323" spans="1:13" x14ac:dyDescent="0.2">
      <c r="A1323" s="43" t="s">
        <v>676</v>
      </c>
      <c r="B1323" s="43" t="s">
        <v>676</v>
      </c>
      <c r="C1323" t="s">
        <v>179</v>
      </c>
      <c r="D1323" s="1" t="s">
        <v>66</v>
      </c>
      <c r="E1323" s="1">
        <v>2018</v>
      </c>
      <c r="F1323" t="s">
        <v>180</v>
      </c>
      <c r="G1323" t="s">
        <v>181</v>
      </c>
      <c r="H1323" t="s">
        <v>184</v>
      </c>
      <c r="I1323" t="s">
        <v>75</v>
      </c>
      <c r="J1323" t="s">
        <v>678</v>
      </c>
      <c r="K1323" t="s">
        <v>678</v>
      </c>
      <c r="L1323" s="41">
        <v>1437.08</v>
      </c>
      <c r="M1323" s="41">
        <v>3458.2921569935997</v>
      </c>
    </row>
    <row r="1324" spans="1:13" x14ac:dyDescent="0.2">
      <c r="A1324" s="43" t="s">
        <v>676</v>
      </c>
      <c r="B1324" s="43" t="s">
        <v>676</v>
      </c>
      <c r="C1324" t="s">
        <v>684</v>
      </c>
      <c r="D1324" s="1" t="s">
        <v>9</v>
      </c>
      <c r="E1324" s="1">
        <v>2018</v>
      </c>
      <c r="F1324" t="s">
        <v>141</v>
      </c>
      <c r="G1324" t="s">
        <v>142</v>
      </c>
      <c r="H1324" t="s">
        <v>701</v>
      </c>
      <c r="I1324" t="s">
        <v>2</v>
      </c>
      <c r="J1324" t="s">
        <v>178</v>
      </c>
      <c r="K1324" t="s">
        <v>178</v>
      </c>
      <c r="L1324" s="41">
        <v>1100</v>
      </c>
      <c r="M1324" s="41">
        <v>2565.21</v>
      </c>
    </row>
    <row r="1325" spans="1:13" x14ac:dyDescent="0.2">
      <c r="A1325" s="43" t="s">
        <v>676</v>
      </c>
      <c r="B1325" s="43" t="s">
        <v>676</v>
      </c>
      <c r="C1325" t="s">
        <v>518</v>
      </c>
      <c r="D1325" s="1" t="s">
        <v>10</v>
      </c>
      <c r="E1325" s="1">
        <v>2020</v>
      </c>
      <c r="F1325" t="s">
        <v>152</v>
      </c>
      <c r="G1325" t="s">
        <v>153</v>
      </c>
      <c r="H1325" t="s">
        <v>531</v>
      </c>
      <c r="I1325" t="s">
        <v>2</v>
      </c>
      <c r="J1325" t="s">
        <v>396</v>
      </c>
      <c r="K1325" t="s">
        <v>396</v>
      </c>
      <c r="L1325" s="41">
        <v>1239.6000000000001</v>
      </c>
      <c r="M1325" s="41">
        <v>1607.296848</v>
      </c>
    </row>
    <row r="1326" spans="1:13" x14ac:dyDescent="0.2">
      <c r="A1326" s="43" t="s">
        <v>676</v>
      </c>
      <c r="B1326" s="43" t="s">
        <v>676</v>
      </c>
      <c r="C1326" t="s">
        <v>430</v>
      </c>
      <c r="D1326" s="1" t="s">
        <v>765</v>
      </c>
      <c r="E1326" s="1">
        <v>2019</v>
      </c>
      <c r="F1326" t="s">
        <v>764</v>
      </c>
      <c r="G1326" t="s">
        <v>763</v>
      </c>
      <c r="H1326" t="s">
        <v>434</v>
      </c>
      <c r="I1326" t="s">
        <v>46</v>
      </c>
      <c r="J1326" t="s">
        <v>678</v>
      </c>
      <c r="K1326" t="s">
        <v>678</v>
      </c>
      <c r="L1326" s="41">
        <v>1061.6400000000001</v>
      </c>
      <c r="M1326" s="41">
        <v>1535.65</v>
      </c>
    </row>
    <row r="1327" spans="1:13" x14ac:dyDescent="0.2">
      <c r="A1327" s="43" t="s">
        <v>676</v>
      </c>
      <c r="B1327" s="43" t="s">
        <v>676</v>
      </c>
      <c r="C1327" t="s">
        <v>517</v>
      </c>
      <c r="D1327" s="1" t="s">
        <v>85</v>
      </c>
      <c r="E1327" s="1">
        <v>2018</v>
      </c>
      <c r="F1327" t="s">
        <v>159</v>
      </c>
      <c r="G1327" t="s">
        <v>160</v>
      </c>
      <c r="H1327" t="s">
        <v>356</v>
      </c>
      <c r="I1327" t="s">
        <v>0</v>
      </c>
      <c r="J1327" t="s">
        <v>678</v>
      </c>
      <c r="K1327" t="s">
        <v>678</v>
      </c>
      <c r="L1327" s="41">
        <v>1298</v>
      </c>
      <c r="M1327" s="41">
        <v>1694</v>
      </c>
    </row>
    <row r="1328" spans="1:13" x14ac:dyDescent="0.2">
      <c r="A1328" s="43" t="s">
        <v>676</v>
      </c>
      <c r="B1328" s="43" t="s">
        <v>676</v>
      </c>
      <c r="C1328" t="s">
        <v>684</v>
      </c>
      <c r="D1328" s="1" t="s">
        <v>9</v>
      </c>
      <c r="E1328" s="1">
        <v>2018</v>
      </c>
      <c r="F1328" t="s">
        <v>141</v>
      </c>
      <c r="G1328" t="s">
        <v>142</v>
      </c>
      <c r="H1328" t="s">
        <v>732</v>
      </c>
      <c r="I1328" t="s">
        <v>2</v>
      </c>
      <c r="J1328" t="s">
        <v>178</v>
      </c>
      <c r="K1328" t="s">
        <v>178</v>
      </c>
      <c r="L1328" s="41">
        <v>1100</v>
      </c>
      <c r="M1328" s="41">
        <v>2565.21</v>
      </c>
    </row>
    <row r="1329" spans="1:13" x14ac:dyDescent="0.2">
      <c r="A1329" s="43" t="s">
        <v>676</v>
      </c>
      <c r="B1329" s="43" t="s">
        <v>676</v>
      </c>
      <c r="C1329" t="s">
        <v>320</v>
      </c>
      <c r="D1329" s="1" t="s">
        <v>1</v>
      </c>
      <c r="E1329" s="1">
        <v>2018</v>
      </c>
      <c r="F1329" t="s">
        <v>141</v>
      </c>
      <c r="G1329" t="s">
        <v>142</v>
      </c>
      <c r="H1329" t="s">
        <v>256</v>
      </c>
      <c r="I1329" t="s">
        <v>49</v>
      </c>
      <c r="J1329" t="s">
        <v>678</v>
      </c>
      <c r="K1329" t="s">
        <v>678</v>
      </c>
      <c r="L1329" s="41">
        <v>1718.8</v>
      </c>
      <c r="M1329" s="41">
        <v>5893.71</v>
      </c>
    </row>
    <row r="1330" spans="1:13" x14ac:dyDescent="0.2">
      <c r="A1330" s="43" t="s">
        <v>676</v>
      </c>
      <c r="B1330" s="43" t="s">
        <v>676</v>
      </c>
      <c r="C1330" t="s">
        <v>684</v>
      </c>
      <c r="D1330" s="1" t="s">
        <v>9</v>
      </c>
      <c r="E1330" s="1">
        <v>2018</v>
      </c>
      <c r="F1330" t="s">
        <v>141</v>
      </c>
      <c r="G1330" t="s">
        <v>142</v>
      </c>
      <c r="H1330" t="s">
        <v>723</v>
      </c>
      <c r="I1330" t="s">
        <v>2</v>
      </c>
      <c r="J1330" t="s">
        <v>178</v>
      </c>
      <c r="K1330" t="s">
        <v>178</v>
      </c>
      <c r="L1330" s="41">
        <v>1100</v>
      </c>
      <c r="M1330" s="41">
        <v>2565.21</v>
      </c>
    </row>
    <row r="1331" spans="1:13" x14ac:dyDescent="0.2">
      <c r="A1331" s="43" t="s">
        <v>676</v>
      </c>
      <c r="B1331" s="43" t="s">
        <v>676</v>
      </c>
      <c r="C1331" t="s">
        <v>438</v>
      </c>
      <c r="D1331" s="1" t="s">
        <v>19</v>
      </c>
      <c r="E1331" s="1">
        <v>2019</v>
      </c>
      <c r="F1331" t="s">
        <v>439</v>
      </c>
      <c r="G1331" t="s">
        <v>440</v>
      </c>
      <c r="H1331" t="s">
        <v>496</v>
      </c>
      <c r="I1331" t="s">
        <v>2</v>
      </c>
      <c r="J1331" t="s">
        <v>178</v>
      </c>
      <c r="K1331" t="s">
        <v>178</v>
      </c>
      <c r="L1331" s="41">
        <v>1122.2</v>
      </c>
      <c r="M1331" s="41">
        <v>3112.55</v>
      </c>
    </row>
    <row r="1332" spans="1:13" x14ac:dyDescent="0.2">
      <c r="A1332" s="43" t="s">
        <v>676</v>
      </c>
      <c r="B1332" s="43" t="s">
        <v>676</v>
      </c>
      <c r="C1332" t="s">
        <v>684</v>
      </c>
      <c r="D1332" s="1" t="s">
        <v>9</v>
      </c>
      <c r="E1332" s="1">
        <v>2018</v>
      </c>
      <c r="F1332" t="s">
        <v>141</v>
      </c>
      <c r="G1332" t="s">
        <v>142</v>
      </c>
      <c r="H1332" t="s">
        <v>711</v>
      </c>
      <c r="I1332" t="s">
        <v>2</v>
      </c>
      <c r="J1332" t="s">
        <v>178</v>
      </c>
      <c r="K1332" t="s">
        <v>178</v>
      </c>
      <c r="L1332" s="41">
        <v>1100</v>
      </c>
      <c r="M1332" s="41">
        <v>2565.21</v>
      </c>
    </row>
    <row r="1333" spans="1:13" x14ac:dyDescent="0.2">
      <c r="A1333" s="43" t="s">
        <v>676</v>
      </c>
      <c r="B1333" s="43" t="s">
        <v>676</v>
      </c>
      <c r="C1333" t="s">
        <v>144</v>
      </c>
      <c r="D1333" s="1" t="s">
        <v>14</v>
      </c>
      <c r="E1333" s="1">
        <v>2020</v>
      </c>
      <c r="F1333" t="s">
        <v>145</v>
      </c>
      <c r="G1333" t="s">
        <v>146</v>
      </c>
      <c r="H1333" t="s">
        <v>147</v>
      </c>
      <c r="I1333" t="s">
        <v>46</v>
      </c>
      <c r="J1333" t="s">
        <v>678</v>
      </c>
      <c r="K1333" t="s">
        <v>678</v>
      </c>
      <c r="L1333" s="41">
        <v>1122.19</v>
      </c>
      <c r="M1333" s="41">
        <v>1434.2952000000002</v>
      </c>
    </row>
    <row r="1334" spans="1:13" x14ac:dyDescent="0.2">
      <c r="A1334" s="43" t="s">
        <v>676</v>
      </c>
      <c r="B1334" s="43" t="s">
        <v>676</v>
      </c>
      <c r="C1334" t="s">
        <v>682</v>
      </c>
      <c r="D1334" s="1" t="s">
        <v>28</v>
      </c>
      <c r="E1334" s="1">
        <v>2018</v>
      </c>
      <c r="F1334" t="s">
        <v>344</v>
      </c>
      <c r="G1334" t="s">
        <v>345</v>
      </c>
      <c r="H1334" t="s">
        <v>429</v>
      </c>
      <c r="I1334" t="s">
        <v>27</v>
      </c>
      <c r="J1334" t="s">
        <v>678</v>
      </c>
      <c r="K1334" t="s">
        <v>678</v>
      </c>
      <c r="L1334" s="41">
        <v>1212</v>
      </c>
      <c r="M1334" s="41">
        <v>2801.81</v>
      </c>
    </row>
    <row r="1335" spans="1:13" x14ac:dyDescent="0.2">
      <c r="A1335" s="43" t="s">
        <v>676</v>
      </c>
      <c r="B1335" s="43" t="s">
        <v>676</v>
      </c>
      <c r="C1335" t="s">
        <v>273</v>
      </c>
      <c r="D1335" s="1" t="s">
        <v>4</v>
      </c>
      <c r="E1335" s="1">
        <v>2020</v>
      </c>
      <c r="F1335" t="s">
        <v>274</v>
      </c>
      <c r="G1335" t="s">
        <v>275</v>
      </c>
      <c r="H1335" t="s">
        <v>280</v>
      </c>
      <c r="I1335" t="s">
        <v>3</v>
      </c>
      <c r="J1335" t="s">
        <v>178</v>
      </c>
      <c r="K1335" t="s">
        <v>178</v>
      </c>
      <c r="L1335" s="41">
        <v>1302.3499999999999</v>
      </c>
      <c r="M1335" s="41">
        <v>5022.6400000000003</v>
      </c>
    </row>
    <row r="1336" spans="1:13" x14ac:dyDescent="0.2">
      <c r="A1336" s="43" t="s">
        <v>676</v>
      </c>
      <c r="B1336" s="43" t="s">
        <v>676</v>
      </c>
      <c r="C1336" t="s">
        <v>438</v>
      </c>
      <c r="D1336" s="1" t="s">
        <v>19</v>
      </c>
      <c r="E1336" s="1">
        <v>2019</v>
      </c>
      <c r="F1336" t="s">
        <v>439</v>
      </c>
      <c r="G1336" t="s">
        <v>440</v>
      </c>
      <c r="H1336" t="s">
        <v>497</v>
      </c>
      <c r="I1336" t="s">
        <v>2</v>
      </c>
      <c r="J1336" t="s">
        <v>396</v>
      </c>
      <c r="K1336" t="s">
        <v>396</v>
      </c>
      <c r="L1336" s="41">
        <v>1122.2</v>
      </c>
      <c r="M1336" s="41">
        <v>3112.55</v>
      </c>
    </row>
    <row r="1337" spans="1:13" x14ac:dyDescent="0.2">
      <c r="A1337" s="43" t="s">
        <v>676</v>
      </c>
      <c r="B1337" s="43" t="s">
        <v>676</v>
      </c>
      <c r="C1337" t="s">
        <v>438</v>
      </c>
      <c r="D1337" s="1" t="s">
        <v>19</v>
      </c>
      <c r="E1337" s="1">
        <v>2019</v>
      </c>
      <c r="F1337" t="s">
        <v>439</v>
      </c>
      <c r="G1337" t="s">
        <v>440</v>
      </c>
      <c r="H1337" t="s">
        <v>453</v>
      </c>
      <c r="I1337" t="s">
        <v>2</v>
      </c>
      <c r="J1337" t="s">
        <v>178</v>
      </c>
      <c r="K1337" t="s">
        <v>178</v>
      </c>
      <c r="L1337" s="41">
        <v>1122.2</v>
      </c>
      <c r="M1337" s="41">
        <v>3112.55</v>
      </c>
    </row>
    <row r="1338" spans="1:13" x14ac:dyDescent="0.2">
      <c r="A1338" s="43" t="s">
        <v>676</v>
      </c>
      <c r="B1338" s="43" t="s">
        <v>676</v>
      </c>
      <c r="C1338" t="s">
        <v>216</v>
      </c>
      <c r="D1338" s="1" t="s">
        <v>115</v>
      </c>
      <c r="E1338" s="1">
        <v>2016</v>
      </c>
      <c r="F1338" t="s">
        <v>217</v>
      </c>
      <c r="G1338" t="s">
        <v>218</v>
      </c>
      <c r="H1338" t="s">
        <v>223</v>
      </c>
      <c r="I1338" t="s">
        <v>114</v>
      </c>
      <c r="J1338" t="s">
        <v>178</v>
      </c>
      <c r="K1338" t="s">
        <v>178</v>
      </c>
      <c r="L1338" s="41">
        <v>1869.32</v>
      </c>
      <c r="M1338" s="41">
        <v>5229.0200000000004</v>
      </c>
    </row>
    <row r="1339" spans="1:13" x14ac:dyDescent="0.2">
      <c r="A1339" s="43" t="s">
        <v>676</v>
      </c>
      <c r="B1339" s="43" t="s">
        <v>676</v>
      </c>
      <c r="C1339" t="s">
        <v>421</v>
      </c>
      <c r="D1339" s="1" t="s">
        <v>12</v>
      </c>
      <c r="E1339" s="1">
        <v>2018</v>
      </c>
      <c r="F1339" t="s">
        <v>422</v>
      </c>
      <c r="G1339" t="s">
        <v>423</v>
      </c>
      <c r="H1339" t="s">
        <v>429</v>
      </c>
      <c r="I1339" t="s">
        <v>0</v>
      </c>
      <c r="J1339" t="s">
        <v>678</v>
      </c>
      <c r="K1339" t="s">
        <v>678</v>
      </c>
      <c r="L1339" s="41">
        <v>1298</v>
      </c>
      <c r="M1339" s="41">
        <v>2742.53</v>
      </c>
    </row>
    <row r="1340" spans="1:13" x14ac:dyDescent="0.2">
      <c r="A1340" s="43" t="s">
        <v>676</v>
      </c>
      <c r="B1340" s="43" t="s">
        <v>676</v>
      </c>
      <c r="C1340" t="s">
        <v>518</v>
      </c>
      <c r="D1340" s="1" t="s">
        <v>10</v>
      </c>
      <c r="E1340" s="1">
        <v>2020</v>
      </c>
      <c r="F1340" t="s">
        <v>152</v>
      </c>
      <c r="G1340" t="s">
        <v>153</v>
      </c>
      <c r="H1340" t="s">
        <v>526</v>
      </c>
      <c r="I1340" t="s">
        <v>2</v>
      </c>
      <c r="J1340" t="s">
        <v>178</v>
      </c>
      <c r="K1340" t="s">
        <v>178</v>
      </c>
      <c r="L1340" s="41">
        <v>1122.19</v>
      </c>
      <c r="M1340" s="41">
        <v>1499.5262090000001</v>
      </c>
    </row>
    <row r="1341" spans="1:13" x14ac:dyDescent="0.2">
      <c r="A1341" s="43" t="s">
        <v>676</v>
      </c>
      <c r="B1341" s="43" t="s">
        <v>676</v>
      </c>
      <c r="C1341" t="s">
        <v>144</v>
      </c>
      <c r="D1341" s="1" t="s">
        <v>14</v>
      </c>
      <c r="E1341" s="1">
        <v>2020</v>
      </c>
      <c r="F1341" t="s">
        <v>145</v>
      </c>
      <c r="G1341" t="s">
        <v>146</v>
      </c>
      <c r="H1341" t="s">
        <v>147</v>
      </c>
      <c r="I1341" t="s">
        <v>46</v>
      </c>
      <c r="J1341" t="s">
        <v>678</v>
      </c>
      <c r="K1341" t="s">
        <v>678</v>
      </c>
      <c r="L1341" s="41">
        <v>1122.19</v>
      </c>
      <c r="M1341" s="41">
        <v>1485.5652000000002</v>
      </c>
    </row>
    <row r="1342" spans="1:13" x14ac:dyDescent="0.2">
      <c r="A1342" s="43" t="s">
        <v>676</v>
      </c>
      <c r="B1342" s="43" t="s">
        <v>676</v>
      </c>
      <c r="C1342" t="s">
        <v>273</v>
      </c>
      <c r="D1342" s="1" t="s">
        <v>4</v>
      </c>
      <c r="E1342" s="1">
        <v>2020</v>
      </c>
      <c r="F1342" t="s">
        <v>274</v>
      </c>
      <c r="G1342" t="s">
        <v>275</v>
      </c>
      <c r="H1342" t="s">
        <v>280</v>
      </c>
      <c r="I1342" t="s">
        <v>3</v>
      </c>
      <c r="J1342" t="s">
        <v>178</v>
      </c>
      <c r="K1342" t="s">
        <v>178</v>
      </c>
      <c r="L1342" s="41">
        <v>1302.3499999999999</v>
      </c>
      <c r="M1342" s="41">
        <v>5022.6400000000003</v>
      </c>
    </row>
    <row r="1343" spans="1:13" x14ac:dyDescent="0.2">
      <c r="A1343" s="43" t="s">
        <v>676</v>
      </c>
      <c r="B1343" s="43" t="s">
        <v>676</v>
      </c>
      <c r="C1343" t="s">
        <v>682</v>
      </c>
      <c r="D1343" s="1" t="s">
        <v>28</v>
      </c>
      <c r="E1343" s="1">
        <v>2018</v>
      </c>
      <c r="F1343" t="s">
        <v>344</v>
      </c>
      <c r="G1343" t="s">
        <v>345</v>
      </c>
      <c r="H1343" t="s">
        <v>261</v>
      </c>
      <c r="I1343" t="s">
        <v>27</v>
      </c>
      <c r="J1343" t="s">
        <v>678</v>
      </c>
      <c r="K1343" t="s">
        <v>678</v>
      </c>
      <c r="L1343" s="41">
        <v>1212</v>
      </c>
      <c r="M1343" s="41">
        <v>2801.81</v>
      </c>
    </row>
    <row r="1344" spans="1:13" x14ac:dyDescent="0.2">
      <c r="A1344" s="43" t="s">
        <v>676</v>
      </c>
      <c r="B1344" s="43" t="s">
        <v>676</v>
      </c>
      <c r="C1344" t="s">
        <v>144</v>
      </c>
      <c r="D1344" s="1" t="s">
        <v>14</v>
      </c>
      <c r="E1344" s="1">
        <v>2020</v>
      </c>
      <c r="F1344" t="s">
        <v>145</v>
      </c>
      <c r="G1344" t="s">
        <v>146</v>
      </c>
      <c r="H1344" t="s">
        <v>148</v>
      </c>
      <c r="I1344" t="s">
        <v>46</v>
      </c>
      <c r="J1344" t="s">
        <v>678</v>
      </c>
      <c r="K1344" t="s">
        <v>678</v>
      </c>
      <c r="L1344" s="41">
        <v>1122.19</v>
      </c>
      <c r="M1344" s="41">
        <v>1434.2952000000002</v>
      </c>
    </row>
    <row r="1345" spans="1:13" x14ac:dyDescent="0.2">
      <c r="A1345" s="43" t="s">
        <v>676</v>
      </c>
      <c r="B1345" s="43" t="s">
        <v>676</v>
      </c>
      <c r="C1345" t="s">
        <v>192</v>
      </c>
      <c r="D1345" s="1" t="s">
        <v>55</v>
      </c>
      <c r="E1345" s="1">
        <v>2020</v>
      </c>
      <c r="F1345" t="s">
        <v>194</v>
      </c>
      <c r="G1345" t="s">
        <v>195</v>
      </c>
      <c r="H1345" t="s">
        <v>197</v>
      </c>
      <c r="I1345" t="s">
        <v>17</v>
      </c>
      <c r="J1345" t="s">
        <v>678</v>
      </c>
      <c r="K1345" t="s">
        <v>678</v>
      </c>
      <c r="L1345" s="41">
        <v>1568.6</v>
      </c>
      <c r="M1345" s="41">
        <v>4463.78</v>
      </c>
    </row>
    <row r="1346" spans="1:13" x14ac:dyDescent="0.2">
      <c r="A1346" s="43" t="s">
        <v>676</v>
      </c>
      <c r="B1346" s="43" t="s">
        <v>676</v>
      </c>
      <c r="C1346" t="s">
        <v>158</v>
      </c>
      <c r="D1346" s="1" t="s">
        <v>16</v>
      </c>
      <c r="E1346" s="1">
        <v>2018</v>
      </c>
      <c r="F1346" t="s">
        <v>159</v>
      </c>
      <c r="G1346" t="s">
        <v>160</v>
      </c>
      <c r="H1346" t="s">
        <v>148</v>
      </c>
      <c r="I1346" t="s">
        <v>82</v>
      </c>
      <c r="J1346" t="s">
        <v>678</v>
      </c>
      <c r="K1346" t="s">
        <v>678</v>
      </c>
      <c r="L1346" s="41">
        <v>2072.9</v>
      </c>
      <c r="M1346" s="41">
        <v>3020.6</v>
      </c>
    </row>
    <row r="1347" spans="1:13" x14ac:dyDescent="0.2">
      <c r="A1347" s="43" t="s">
        <v>676</v>
      </c>
      <c r="B1347" s="43" t="s">
        <v>676</v>
      </c>
      <c r="C1347" t="s">
        <v>685</v>
      </c>
      <c r="D1347" s="1" t="s">
        <v>80</v>
      </c>
      <c r="E1347" s="1">
        <v>2018</v>
      </c>
      <c r="F1347" t="s">
        <v>271</v>
      </c>
      <c r="G1347" t="s">
        <v>272</v>
      </c>
      <c r="H1347" t="s">
        <v>223</v>
      </c>
      <c r="I1347" t="s">
        <v>25</v>
      </c>
      <c r="J1347" t="s">
        <v>678</v>
      </c>
      <c r="K1347" t="s">
        <v>678</v>
      </c>
      <c r="L1347" s="41">
        <v>1298</v>
      </c>
      <c r="M1347" s="41">
        <v>3102.55</v>
      </c>
    </row>
    <row r="1348" spans="1:13" x14ac:dyDescent="0.2">
      <c r="A1348" s="43" t="s">
        <v>676</v>
      </c>
      <c r="B1348" s="43" t="s">
        <v>676</v>
      </c>
      <c r="C1348" t="s">
        <v>682</v>
      </c>
      <c r="D1348" s="1" t="s">
        <v>28</v>
      </c>
      <c r="E1348" s="1">
        <v>2018</v>
      </c>
      <c r="F1348" t="s">
        <v>344</v>
      </c>
      <c r="G1348" t="s">
        <v>345</v>
      </c>
      <c r="H1348" t="s">
        <v>429</v>
      </c>
      <c r="I1348" t="s">
        <v>27</v>
      </c>
      <c r="J1348" t="s">
        <v>678</v>
      </c>
      <c r="K1348" t="s">
        <v>678</v>
      </c>
      <c r="L1348" s="41">
        <v>1212</v>
      </c>
      <c r="M1348" s="41">
        <v>2801.81</v>
      </c>
    </row>
    <row r="1349" spans="1:13" x14ac:dyDescent="0.2">
      <c r="A1349" s="43" t="s">
        <v>676</v>
      </c>
      <c r="B1349" s="43" t="s">
        <v>676</v>
      </c>
      <c r="C1349" t="s">
        <v>406</v>
      </c>
      <c r="D1349" s="1" t="s">
        <v>30</v>
      </c>
      <c r="E1349" s="1">
        <v>2018</v>
      </c>
      <c r="F1349" t="s">
        <v>407</v>
      </c>
      <c r="G1349" t="s">
        <v>408</v>
      </c>
      <c r="H1349" t="s">
        <v>196</v>
      </c>
      <c r="I1349" t="s">
        <v>29</v>
      </c>
      <c r="J1349" t="s">
        <v>678</v>
      </c>
      <c r="K1349" t="s">
        <v>678</v>
      </c>
      <c r="L1349" s="41">
        <v>2245.1</v>
      </c>
      <c r="M1349" s="41">
        <v>3158.5498824924002</v>
      </c>
    </row>
    <row r="1350" spans="1:13" x14ac:dyDescent="0.2">
      <c r="A1350" s="43" t="s">
        <v>676</v>
      </c>
      <c r="B1350" s="43" t="s">
        <v>676</v>
      </c>
      <c r="C1350" t="s">
        <v>273</v>
      </c>
      <c r="D1350" s="1" t="s">
        <v>4</v>
      </c>
      <c r="E1350" s="1">
        <v>2020</v>
      </c>
      <c r="F1350" t="s">
        <v>274</v>
      </c>
      <c r="G1350" t="s">
        <v>275</v>
      </c>
      <c r="H1350" t="s">
        <v>224</v>
      </c>
      <c r="I1350" t="s">
        <v>3</v>
      </c>
      <c r="J1350" t="s">
        <v>319</v>
      </c>
      <c r="K1350" t="s">
        <v>319</v>
      </c>
      <c r="L1350" s="41">
        <v>1302.3499999999999</v>
      </c>
      <c r="M1350" s="41">
        <v>5022.6400000000003</v>
      </c>
    </row>
    <row r="1351" spans="1:13" x14ac:dyDescent="0.2">
      <c r="A1351" s="43" t="s">
        <v>676</v>
      </c>
      <c r="B1351" s="43" t="s">
        <v>676</v>
      </c>
      <c r="C1351" t="s">
        <v>212</v>
      </c>
      <c r="D1351" s="1" t="s">
        <v>57</v>
      </c>
      <c r="E1351" s="1">
        <v>2016</v>
      </c>
      <c r="F1351" t="s">
        <v>152</v>
      </c>
      <c r="G1351" t="s">
        <v>153</v>
      </c>
      <c r="H1351" t="s">
        <v>213</v>
      </c>
      <c r="I1351" t="s">
        <v>58</v>
      </c>
      <c r="J1351" t="s">
        <v>678</v>
      </c>
      <c r="K1351" t="s">
        <v>678</v>
      </c>
      <c r="L1351" s="41">
        <v>1202.44</v>
      </c>
      <c r="M1351" s="41">
        <v>2504.9230080000002</v>
      </c>
    </row>
    <row r="1352" spans="1:13" x14ac:dyDescent="0.2">
      <c r="A1352" s="43" t="s">
        <v>676</v>
      </c>
      <c r="B1352" s="43" t="s">
        <v>676</v>
      </c>
      <c r="C1352" t="s">
        <v>421</v>
      </c>
      <c r="D1352" s="1" t="s">
        <v>12</v>
      </c>
      <c r="E1352" s="1">
        <v>2018</v>
      </c>
      <c r="F1352" t="s">
        <v>422</v>
      </c>
      <c r="G1352" t="s">
        <v>423</v>
      </c>
      <c r="H1352" t="s">
        <v>261</v>
      </c>
      <c r="I1352" t="s">
        <v>61</v>
      </c>
      <c r="J1352" t="s">
        <v>678</v>
      </c>
      <c r="K1352" t="s">
        <v>678</v>
      </c>
      <c r="L1352" s="41">
        <v>2245.1</v>
      </c>
      <c r="M1352" s="41">
        <v>4326.8999999999996</v>
      </c>
    </row>
    <row r="1353" spans="1:13" x14ac:dyDescent="0.2">
      <c r="A1353" s="43" t="s">
        <v>676</v>
      </c>
      <c r="B1353" s="43" t="s">
        <v>676</v>
      </c>
      <c r="C1353" t="s">
        <v>518</v>
      </c>
      <c r="D1353" s="1" t="s">
        <v>10</v>
      </c>
      <c r="E1353" s="1">
        <v>2020</v>
      </c>
      <c r="F1353" t="s">
        <v>152</v>
      </c>
      <c r="G1353" t="s">
        <v>153</v>
      </c>
      <c r="H1353" t="s">
        <v>337</v>
      </c>
      <c r="I1353" t="s">
        <v>2</v>
      </c>
      <c r="J1353" t="s">
        <v>178</v>
      </c>
      <c r="K1353" t="s">
        <v>178</v>
      </c>
      <c r="L1353" s="41">
        <v>1611.4900000000002</v>
      </c>
      <c r="M1353" s="41">
        <v>1997.1961910000002</v>
      </c>
    </row>
    <row r="1354" spans="1:13" x14ac:dyDescent="0.2">
      <c r="A1354" s="43" t="s">
        <v>676</v>
      </c>
      <c r="B1354" s="43" t="s">
        <v>676</v>
      </c>
      <c r="C1354" t="s">
        <v>418</v>
      </c>
      <c r="D1354" s="1" t="s">
        <v>6</v>
      </c>
      <c r="E1354" s="1">
        <v>2018</v>
      </c>
      <c r="F1354" t="s">
        <v>162</v>
      </c>
      <c r="G1354" t="s">
        <v>163</v>
      </c>
      <c r="H1354" t="s">
        <v>416</v>
      </c>
      <c r="I1354" t="s">
        <v>31</v>
      </c>
      <c r="J1354" t="s">
        <v>678</v>
      </c>
      <c r="K1354" t="s">
        <v>678</v>
      </c>
      <c r="L1354" s="41">
        <v>3005.68</v>
      </c>
      <c r="M1354" s="41">
        <v>6984.74</v>
      </c>
    </row>
    <row r="1355" spans="1:13" x14ac:dyDescent="0.2">
      <c r="A1355" s="43" t="s">
        <v>676</v>
      </c>
      <c r="B1355" s="43" t="s">
        <v>676</v>
      </c>
      <c r="C1355" t="s">
        <v>273</v>
      </c>
      <c r="D1355" s="1" t="s">
        <v>4</v>
      </c>
      <c r="E1355" s="1">
        <v>2020</v>
      </c>
      <c r="F1355" t="s">
        <v>274</v>
      </c>
      <c r="G1355" t="s">
        <v>275</v>
      </c>
      <c r="H1355" t="s">
        <v>232</v>
      </c>
      <c r="I1355" t="s">
        <v>3</v>
      </c>
      <c r="J1355" t="s">
        <v>178</v>
      </c>
      <c r="K1355" t="s">
        <v>178</v>
      </c>
      <c r="L1355" s="41">
        <v>1302.3499999999999</v>
      </c>
      <c r="M1355" s="41">
        <v>5022.6400000000003</v>
      </c>
    </row>
    <row r="1356" spans="1:13" x14ac:dyDescent="0.2">
      <c r="A1356" s="43" t="s">
        <v>676</v>
      </c>
      <c r="B1356" s="43" t="s">
        <v>676</v>
      </c>
      <c r="C1356" t="s">
        <v>406</v>
      </c>
      <c r="D1356" s="1" t="s">
        <v>30</v>
      </c>
      <c r="E1356" s="1">
        <v>2018</v>
      </c>
      <c r="F1356" t="s">
        <v>407</v>
      </c>
      <c r="G1356" t="s">
        <v>408</v>
      </c>
      <c r="H1356" t="s">
        <v>258</v>
      </c>
      <c r="I1356" t="s">
        <v>688</v>
      </c>
      <c r="J1356" t="s">
        <v>678</v>
      </c>
      <c r="K1356" t="s">
        <v>678</v>
      </c>
      <c r="L1356" s="41">
        <v>1298</v>
      </c>
      <c r="M1356" s="41">
        <v>1811.8781999999999</v>
      </c>
    </row>
    <row r="1357" spans="1:13" x14ac:dyDescent="0.2">
      <c r="A1357" s="43" t="s">
        <v>676</v>
      </c>
      <c r="B1357" s="43" t="s">
        <v>676</v>
      </c>
      <c r="C1357" t="s">
        <v>430</v>
      </c>
      <c r="D1357" s="1" t="s">
        <v>765</v>
      </c>
      <c r="E1357" s="1">
        <v>2019</v>
      </c>
      <c r="F1357" t="s">
        <v>764</v>
      </c>
      <c r="G1357" t="s">
        <v>763</v>
      </c>
      <c r="H1357" t="s">
        <v>410</v>
      </c>
      <c r="I1357" t="s">
        <v>46</v>
      </c>
      <c r="J1357" t="s">
        <v>678</v>
      </c>
      <c r="K1357" t="s">
        <v>678</v>
      </c>
      <c r="L1357" s="41">
        <v>1061.6400000000001</v>
      </c>
      <c r="M1357" s="41">
        <v>1535.65</v>
      </c>
    </row>
    <row r="1358" spans="1:13" x14ac:dyDescent="0.2">
      <c r="A1358" s="43" t="s">
        <v>676</v>
      </c>
      <c r="B1358" s="43" t="s">
        <v>676</v>
      </c>
      <c r="C1358" t="s">
        <v>320</v>
      </c>
      <c r="D1358" s="1" t="s">
        <v>1</v>
      </c>
      <c r="E1358" s="1">
        <v>2018</v>
      </c>
      <c r="F1358" t="s">
        <v>141</v>
      </c>
      <c r="G1358" t="s">
        <v>142</v>
      </c>
      <c r="H1358" t="s">
        <v>207</v>
      </c>
      <c r="I1358" t="s">
        <v>49</v>
      </c>
      <c r="J1358" t="s">
        <v>678</v>
      </c>
      <c r="K1358" t="s">
        <v>678</v>
      </c>
      <c r="L1358" s="41">
        <v>1718.8</v>
      </c>
      <c r="M1358" s="41">
        <v>5893.71</v>
      </c>
    </row>
    <row r="1359" spans="1:13" x14ac:dyDescent="0.2">
      <c r="A1359" s="43" t="s">
        <v>676</v>
      </c>
      <c r="B1359" s="43" t="s">
        <v>676</v>
      </c>
      <c r="C1359" t="s">
        <v>188</v>
      </c>
      <c r="D1359" s="1" t="s">
        <v>72</v>
      </c>
      <c r="E1359" s="1">
        <v>2021</v>
      </c>
      <c r="F1359" t="s">
        <v>162</v>
      </c>
      <c r="G1359" t="s">
        <v>163</v>
      </c>
      <c r="H1359" t="s">
        <v>189</v>
      </c>
      <c r="I1359" t="s">
        <v>64</v>
      </c>
      <c r="J1359" t="s">
        <v>678</v>
      </c>
      <c r="K1359" t="s">
        <v>678</v>
      </c>
      <c r="L1359" s="41">
        <v>1358.02</v>
      </c>
      <c r="M1359" s="41">
        <v>1358.02</v>
      </c>
    </row>
    <row r="1360" spans="1:13" x14ac:dyDescent="0.2">
      <c r="A1360" s="43" t="s">
        <v>676</v>
      </c>
      <c r="B1360" s="43" t="s">
        <v>676</v>
      </c>
      <c r="C1360" t="s">
        <v>273</v>
      </c>
      <c r="D1360" s="1" t="s">
        <v>4</v>
      </c>
      <c r="E1360" s="1">
        <v>2020</v>
      </c>
      <c r="F1360" t="s">
        <v>274</v>
      </c>
      <c r="G1360" t="s">
        <v>275</v>
      </c>
      <c r="H1360" t="s">
        <v>311</v>
      </c>
      <c r="I1360" t="s">
        <v>3</v>
      </c>
      <c r="J1360" t="s">
        <v>178</v>
      </c>
      <c r="K1360" t="s">
        <v>178</v>
      </c>
      <c r="L1360" s="41">
        <v>1302.3499999999999</v>
      </c>
      <c r="M1360" s="41">
        <v>5022.6400000000003</v>
      </c>
    </row>
    <row r="1361" spans="1:13" x14ac:dyDescent="0.2">
      <c r="A1361" s="43" t="s">
        <v>676</v>
      </c>
      <c r="B1361" s="43" t="s">
        <v>676</v>
      </c>
      <c r="C1361" t="s">
        <v>342</v>
      </c>
      <c r="D1361" s="1" t="s">
        <v>8</v>
      </c>
      <c r="E1361" s="1">
        <v>2019</v>
      </c>
      <c r="F1361" t="s">
        <v>141</v>
      </c>
      <c r="G1361" t="s">
        <v>142</v>
      </c>
      <c r="H1361" t="s">
        <v>254</v>
      </c>
      <c r="I1361" t="s">
        <v>73</v>
      </c>
      <c r="J1361" t="s">
        <v>678</v>
      </c>
      <c r="K1361" t="s">
        <v>678</v>
      </c>
      <c r="L1361" s="41">
        <v>1212</v>
      </c>
      <c r="M1361" s="41">
        <v>3818.04</v>
      </c>
    </row>
    <row r="1362" spans="1:13" x14ac:dyDescent="0.2">
      <c r="A1362" s="43" t="s">
        <v>676</v>
      </c>
      <c r="B1362" s="43" t="s">
        <v>676</v>
      </c>
      <c r="C1362" t="s">
        <v>767</v>
      </c>
      <c r="D1362" s="1" t="s">
        <v>766</v>
      </c>
      <c r="E1362" s="1">
        <v>2016</v>
      </c>
      <c r="F1362" t="s">
        <v>162</v>
      </c>
      <c r="G1362" t="s">
        <v>163</v>
      </c>
      <c r="H1362" t="s">
        <v>154</v>
      </c>
      <c r="I1362" t="s">
        <v>43</v>
      </c>
      <c r="J1362" t="s">
        <v>678</v>
      </c>
      <c r="K1362" t="s">
        <v>678</v>
      </c>
      <c r="L1362" s="41">
        <v>1298</v>
      </c>
      <c r="M1362" s="41">
        <v>2454.94</v>
      </c>
    </row>
    <row r="1363" spans="1:13" x14ac:dyDescent="0.2">
      <c r="A1363" s="43" t="s">
        <v>676</v>
      </c>
      <c r="B1363" s="43" t="s">
        <v>676</v>
      </c>
      <c r="C1363" t="s">
        <v>179</v>
      </c>
      <c r="D1363" s="1" t="s">
        <v>66</v>
      </c>
      <c r="E1363" s="1">
        <v>2018</v>
      </c>
      <c r="F1363" t="s">
        <v>180</v>
      </c>
      <c r="G1363" t="s">
        <v>181</v>
      </c>
      <c r="H1363" t="s">
        <v>187</v>
      </c>
      <c r="I1363" t="s">
        <v>116</v>
      </c>
      <c r="J1363" t="s">
        <v>678</v>
      </c>
      <c r="K1363" t="s">
        <v>678</v>
      </c>
      <c r="L1363" s="41">
        <v>2697.04</v>
      </c>
      <c r="M1363" s="41">
        <v>6489.7356153639003</v>
      </c>
    </row>
    <row r="1364" spans="1:13" x14ac:dyDescent="0.2">
      <c r="A1364" s="43" t="s">
        <v>676</v>
      </c>
      <c r="B1364" s="43" t="s">
        <v>676</v>
      </c>
      <c r="C1364" t="s">
        <v>682</v>
      </c>
      <c r="D1364" s="1" t="s">
        <v>28</v>
      </c>
      <c r="E1364" s="1">
        <v>2018</v>
      </c>
      <c r="F1364" t="s">
        <v>344</v>
      </c>
      <c r="G1364" t="s">
        <v>345</v>
      </c>
      <c r="H1364" t="s">
        <v>147</v>
      </c>
      <c r="I1364" t="s">
        <v>27</v>
      </c>
      <c r="J1364" t="s">
        <v>678</v>
      </c>
      <c r="K1364" t="s">
        <v>678</v>
      </c>
      <c r="L1364" s="41">
        <v>1212</v>
      </c>
      <c r="M1364" s="41">
        <v>2801.81</v>
      </c>
    </row>
    <row r="1365" spans="1:13" x14ac:dyDescent="0.2">
      <c r="A1365" s="43" t="s">
        <v>676</v>
      </c>
      <c r="B1365" s="43" t="s">
        <v>676</v>
      </c>
      <c r="C1365" t="s">
        <v>684</v>
      </c>
      <c r="D1365" s="1" t="s">
        <v>9</v>
      </c>
      <c r="E1365" s="1">
        <v>2018</v>
      </c>
      <c r="F1365" t="s">
        <v>141</v>
      </c>
      <c r="G1365" t="s">
        <v>142</v>
      </c>
      <c r="H1365" t="s">
        <v>731</v>
      </c>
      <c r="I1365" t="s">
        <v>2</v>
      </c>
      <c r="J1365" t="s">
        <v>396</v>
      </c>
      <c r="K1365" t="s">
        <v>396</v>
      </c>
      <c r="L1365" s="41">
        <v>1145.68</v>
      </c>
      <c r="M1365" s="41">
        <v>2641.19</v>
      </c>
    </row>
    <row r="1366" spans="1:13" x14ac:dyDescent="0.2">
      <c r="A1366" s="43" t="s">
        <v>676</v>
      </c>
      <c r="B1366" s="43" t="s">
        <v>676</v>
      </c>
      <c r="C1366" t="s">
        <v>684</v>
      </c>
      <c r="D1366" s="1" t="s">
        <v>9</v>
      </c>
      <c r="E1366" s="1">
        <v>2018</v>
      </c>
      <c r="F1366" t="s">
        <v>141</v>
      </c>
      <c r="G1366" t="s">
        <v>142</v>
      </c>
      <c r="H1366" t="s">
        <v>721</v>
      </c>
      <c r="I1366" t="s">
        <v>2</v>
      </c>
      <c r="J1366" t="s">
        <v>178</v>
      </c>
      <c r="K1366" t="s">
        <v>178</v>
      </c>
      <c r="L1366" s="41">
        <v>1100</v>
      </c>
      <c r="M1366" s="41">
        <v>2565.21</v>
      </c>
    </row>
    <row r="1367" spans="1:13" x14ac:dyDescent="0.2">
      <c r="A1367" s="43" t="s">
        <v>676</v>
      </c>
      <c r="B1367" s="43" t="s">
        <v>676</v>
      </c>
      <c r="C1367" t="s">
        <v>517</v>
      </c>
      <c r="D1367" s="1" t="s">
        <v>85</v>
      </c>
      <c r="E1367" s="1">
        <v>2018</v>
      </c>
      <c r="F1367" t="s">
        <v>159</v>
      </c>
      <c r="G1367" t="s">
        <v>160</v>
      </c>
      <c r="H1367" t="s">
        <v>267</v>
      </c>
      <c r="I1367" t="s">
        <v>0</v>
      </c>
      <c r="J1367" t="s">
        <v>678</v>
      </c>
      <c r="K1367" t="s">
        <v>678</v>
      </c>
      <c r="L1367" s="41">
        <v>1298</v>
      </c>
      <c r="M1367" s="41">
        <v>1694</v>
      </c>
    </row>
    <row r="1368" spans="1:13" x14ac:dyDescent="0.2">
      <c r="A1368" s="43" t="s">
        <v>676</v>
      </c>
      <c r="B1368" s="43" t="s">
        <v>676</v>
      </c>
      <c r="C1368" t="s">
        <v>518</v>
      </c>
      <c r="D1368" s="1" t="s">
        <v>10</v>
      </c>
      <c r="E1368" s="1">
        <v>2020</v>
      </c>
      <c r="F1368" t="s">
        <v>152</v>
      </c>
      <c r="G1368" t="s">
        <v>153</v>
      </c>
      <c r="H1368" t="s">
        <v>574</v>
      </c>
      <c r="I1368" t="s">
        <v>2</v>
      </c>
      <c r="J1368" t="s">
        <v>178</v>
      </c>
      <c r="K1368" t="s">
        <v>178</v>
      </c>
      <c r="L1368" s="41">
        <v>1239.6000000000001</v>
      </c>
      <c r="M1368" s="41">
        <v>1607.296848</v>
      </c>
    </row>
    <row r="1369" spans="1:13" x14ac:dyDescent="0.2">
      <c r="A1369" s="43" t="s">
        <v>676</v>
      </c>
      <c r="B1369" s="43" t="s">
        <v>676</v>
      </c>
      <c r="C1369" t="s">
        <v>320</v>
      </c>
      <c r="D1369" s="1" t="s">
        <v>1</v>
      </c>
      <c r="E1369" s="1">
        <v>2018</v>
      </c>
      <c r="F1369" t="s">
        <v>141</v>
      </c>
      <c r="G1369" t="s">
        <v>142</v>
      </c>
      <c r="H1369" t="s">
        <v>321</v>
      </c>
      <c r="I1369" t="s">
        <v>0</v>
      </c>
      <c r="J1369" t="s">
        <v>678</v>
      </c>
      <c r="K1369" t="s">
        <v>678</v>
      </c>
      <c r="L1369" s="41">
        <v>1212</v>
      </c>
      <c r="M1369" s="41">
        <v>4380.49</v>
      </c>
    </row>
    <row r="1370" spans="1:13" x14ac:dyDescent="0.2">
      <c r="A1370" s="43" t="s">
        <v>676</v>
      </c>
      <c r="B1370" s="43" t="s">
        <v>676</v>
      </c>
      <c r="C1370" t="s">
        <v>421</v>
      </c>
      <c r="D1370" s="1" t="s">
        <v>12</v>
      </c>
      <c r="E1370" s="1">
        <v>2018</v>
      </c>
      <c r="F1370" t="s">
        <v>422</v>
      </c>
      <c r="G1370" t="s">
        <v>423</v>
      </c>
      <c r="H1370" t="s">
        <v>429</v>
      </c>
      <c r="I1370" t="s">
        <v>51</v>
      </c>
      <c r="J1370" t="s">
        <v>678</v>
      </c>
      <c r="K1370" t="s">
        <v>678</v>
      </c>
      <c r="L1370" s="41">
        <v>1727</v>
      </c>
      <c r="M1370" s="41">
        <v>3479.61</v>
      </c>
    </row>
    <row r="1371" spans="1:13" x14ac:dyDescent="0.2">
      <c r="A1371" s="43" t="s">
        <v>676</v>
      </c>
      <c r="B1371" s="43" t="s">
        <v>676</v>
      </c>
      <c r="C1371" t="s">
        <v>357</v>
      </c>
      <c r="D1371" s="1" t="s">
        <v>60</v>
      </c>
      <c r="E1371" s="1">
        <v>2016</v>
      </c>
      <c r="F1371" t="s">
        <v>344</v>
      </c>
      <c r="G1371" t="s">
        <v>345</v>
      </c>
      <c r="H1371" t="s">
        <v>183</v>
      </c>
      <c r="I1371" t="s">
        <v>50</v>
      </c>
      <c r="J1371" t="s">
        <v>678</v>
      </c>
      <c r="K1371" t="s">
        <v>678</v>
      </c>
      <c r="L1371" s="41">
        <v>1341.92</v>
      </c>
      <c r="M1371" s="41">
        <v>3792.68</v>
      </c>
    </row>
    <row r="1372" spans="1:13" x14ac:dyDescent="0.2">
      <c r="A1372" s="43" t="s">
        <v>676</v>
      </c>
      <c r="B1372" s="43" t="s">
        <v>676</v>
      </c>
      <c r="C1372" t="s">
        <v>233</v>
      </c>
      <c r="D1372" s="1" t="s">
        <v>39</v>
      </c>
      <c r="E1372" s="1">
        <v>2019</v>
      </c>
      <c r="F1372" t="s">
        <v>234</v>
      </c>
      <c r="G1372" t="s">
        <v>235</v>
      </c>
      <c r="H1372" t="s">
        <v>241</v>
      </c>
      <c r="I1372" t="s">
        <v>38</v>
      </c>
      <c r="J1372" t="s">
        <v>678</v>
      </c>
      <c r="K1372" t="s">
        <v>678</v>
      </c>
      <c r="L1372" s="41">
        <v>1122.19</v>
      </c>
      <c r="M1372" s="41">
        <v>3029.39</v>
      </c>
    </row>
    <row r="1373" spans="1:13" x14ac:dyDescent="0.2">
      <c r="A1373" s="43" t="s">
        <v>676</v>
      </c>
      <c r="B1373" s="43" t="s">
        <v>676</v>
      </c>
      <c r="C1373" t="s">
        <v>682</v>
      </c>
      <c r="D1373" s="1" t="s">
        <v>28</v>
      </c>
      <c r="E1373" s="1">
        <v>2018</v>
      </c>
      <c r="F1373" t="s">
        <v>344</v>
      </c>
      <c r="G1373" t="s">
        <v>345</v>
      </c>
      <c r="H1373" t="s">
        <v>402</v>
      </c>
      <c r="I1373" t="s">
        <v>27</v>
      </c>
      <c r="J1373" t="s">
        <v>678</v>
      </c>
      <c r="K1373" t="s">
        <v>678</v>
      </c>
      <c r="L1373" s="41">
        <v>1212</v>
      </c>
      <c r="M1373" s="41">
        <v>2801.81</v>
      </c>
    </row>
    <row r="1374" spans="1:13" x14ac:dyDescent="0.2">
      <c r="A1374" s="43" t="s">
        <v>676</v>
      </c>
      <c r="B1374" s="43" t="s">
        <v>676</v>
      </c>
      <c r="C1374" t="s">
        <v>682</v>
      </c>
      <c r="D1374" s="1" t="s">
        <v>28</v>
      </c>
      <c r="E1374" s="1">
        <v>2018</v>
      </c>
      <c r="F1374" t="s">
        <v>344</v>
      </c>
      <c r="G1374" t="s">
        <v>345</v>
      </c>
      <c r="H1374" t="s">
        <v>425</v>
      </c>
      <c r="I1374" t="s">
        <v>27</v>
      </c>
      <c r="J1374" t="s">
        <v>678</v>
      </c>
      <c r="K1374" t="s">
        <v>678</v>
      </c>
      <c r="L1374" s="41">
        <v>1212</v>
      </c>
      <c r="M1374" s="41">
        <v>2801.81</v>
      </c>
    </row>
    <row r="1375" spans="1:13" x14ac:dyDescent="0.2">
      <c r="A1375" s="43" t="s">
        <v>676</v>
      </c>
      <c r="B1375" s="43" t="s">
        <v>676</v>
      </c>
      <c r="C1375" t="s">
        <v>682</v>
      </c>
      <c r="D1375" s="1" t="s">
        <v>28</v>
      </c>
      <c r="E1375" s="1">
        <v>2018</v>
      </c>
      <c r="F1375" t="s">
        <v>344</v>
      </c>
      <c r="G1375" t="s">
        <v>345</v>
      </c>
      <c r="H1375" t="s">
        <v>265</v>
      </c>
      <c r="I1375" t="s">
        <v>27</v>
      </c>
      <c r="J1375" t="s">
        <v>678</v>
      </c>
      <c r="K1375" t="s">
        <v>678</v>
      </c>
      <c r="L1375" s="41">
        <v>1212</v>
      </c>
      <c r="M1375" s="41">
        <v>2801.81</v>
      </c>
    </row>
    <row r="1376" spans="1:13" x14ac:dyDescent="0.2">
      <c r="A1376" s="43" t="s">
        <v>676</v>
      </c>
      <c r="B1376" s="43" t="s">
        <v>676</v>
      </c>
      <c r="C1376" t="s">
        <v>682</v>
      </c>
      <c r="D1376" s="1" t="s">
        <v>28</v>
      </c>
      <c r="E1376" s="1">
        <v>2018</v>
      </c>
      <c r="F1376" t="s">
        <v>344</v>
      </c>
      <c r="G1376" t="s">
        <v>345</v>
      </c>
      <c r="H1376" t="s">
        <v>269</v>
      </c>
      <c r="I1376" t="s">
        <v>27</v>
      </c>
      <c r="J1376" t="s">
        <v>678</v>
      </c>
      <c r="K1376" t="s">
        <v>678</v>
      </c>
      <c r="L1376" s="41">
        <v>1212</v>
      </c>
      <c r="M1376" s="41">
        <v>2801.81</v>
      </c>
    </row>
    <row r="1377" spans="1:13" x14ac:dyDescent="0.2">
      <c r="A1377" s="43" t="s">
        <v>676</v>
      </c>
      <c r="B1377" s="43" t="s">
        <v>676</v>
      </c>
      <c r="C1377" t="s">
        <v>430</v>
      </c>
      <c r="D1377" s="1" t="s">
        <v>765</v>
      </c>
      <c r="E1377" s="1">
        <v>2019</v>
      </c>
      <c r="F1377" t="s">
        <v>764</v>
      </c>
      <c r="G1377" t="s">
        <v>763</v>
      </c>
      <c r="H1377" t="s">
        <v>435</v>
      </c>
      <c r="I1377" t="s">
        <v>46</v>
      </c>
      <c r="J1377" t="s">
        <v>678</v>
      </c>
      <c r="K1377" t="s">
        <v>678</v>
      </c>
      <c r="L1377" s="41">
        <v>1061.6400000000001</v>
      </c>
      <c r="M1377" s="41">
        <v>1535.65</v>
      </c>
    </row>
    <row r="1378" spans="1:13" x14ac:dyDescent="0.2">
      <c r="A1378" s="43" t="s">
        <v>676</v>
      </c>
      <c r="B1378" s="43" t="s">
        <v>676</v>
      </c>
      <c r="C1378" t="s">
        <v>233</v>
      </c>
      <c r="D1378" s="1" t="s">
        <v>39</v>
      </c>
      <c r="E1378" s="1">
        <v>2019</v>
      </c>
      <c r="F1378" t="s">
        <v>234</v>
      </c>
      <c r="G1378" t="s">
        <v>235</v>
      </c>
      <c r="H1378" t="s">
        <v>229</v>
      </c>
      <c r="I1378" t="s">
        <v>38</v>
      </c>
      <c r="J1378" t="s">
        <v>678</v>
      </c>
      <c r="K1378" t="s">
        <v>678</v>
      </c>
      <c r="L1378" s="41">
        <v>1122.19</v>
      </c>
      <c r="M1378" s="41">
        <v>3029.39</v>
      </c>
    </row>
    <row r="1379" spans="1:13" x14ac:dyDescent="0.2">
      <c r="A1379" s="43" t="s">
        <v>676</v>
      </c>
      <c r="B1379" s="43" t="s">
        <v>676</v>
      </c>
      <c r="C1379" t="s">
        <v>518</v>
      </c>
      <c r="D1379" s="1" t="s">
        <v>10</v>
      </c>
      <c r="E1379" s="1">
        <v>2020</v>
      </c>
      <c r="F1379" t="s">
        <v>152</v>
      </c>
      <c r="G1379" t="s">
        <v>153</v>
      </c>
      <c r="H1379" t="s">
        <v>575</v>
      </c>
      <c r="I1379" t="s">
        <v>2</v>
      </c>
      <c r="J1379" t="s">
        <v>178</v>
      </c>
      <c r="K1379" t="s">
        <v>178</v>
      </c>
      <c r="L1379" s="41">
        <v>1342.19</v>
      </c>
      <c r="M1379" s="41">
        <v>1717.7976250000002</v>
      </c>
    </row>
    <row r="1380" spans="1:13" x14ac:dyDescent="0.2">
      <c r="A1380" s="43" t="s">
        <v>676</v>
      </c>
      <c r="B1380" s="43" t="s">
        <v>676</v>
      </c>
      <c r="C1380" t="s">
        <v>406</v>
      </c>
      <c r="D1380" s="1" t="s">
        <v>30</v>
      </c>
      <c r="E1380" s="1">
        <v>2018</v>
      </c>
      <c r="F1380" t="s">
        <v>407</v>
      </c>
      <c r="G1380" t="s">
        <v>408</v>
      </c>
      <c r="H1380" t="s">
        <v>409</v>
      </c>
      <c r="I1380" t="s">
        <v>29</v>
      </c>
      <c r="J1380" t="s">
        <v>678</v>
      </c>
      <c r="K1380" t="s">
        <v>678</v>
      </c>
      <c r="L1380" s="41">
        <v>2245.1</v>
      </c>
      <c r="M1380" s="41">
        <v>3158.5498824924002</v>
      </c>
    </row>
    <row r="1381" spans="1:13" x14ac:dyDescent="0.2">
      <c r="A1381" s="43" t="s">
        <v>676</v>
      </c>
      <c r="B1381" s="43" t="s">
        <v>676</v>
      </c>
      <c r="C1381" t="s">
        <v>175</v>
      </c>
      <c r="D1381" s="1" t="s">
        <v>74</v>
      </c>
      <c r="E1381" s="1">
        <v>2020</v>
      </c>
      <c r="F1381" t="s">
        <v>141</v>
      </c>
      <c r="G1381" t="s">
        <v>142</v>
      </c>
      <c r="H1381" t="s">
        <v>176</v>
      </c>
      <c r="I1381" t="s">
        <v>2</v>
      </c>
      <c r="J1381" t="s">
        <v>678</v>
      </c>
      <c r="K1381" t="s">
        <v>678</v>
      </c>
      <c r="L1381" s="41">
        <v>1212</v>
      </c>
      <c r="M1381" s="41">
        <v>2470.1799999999998</v>
      </c>
    </row>
    <row r="1382" spans="1:13" x14ac:dyDescent="0.2">
      <c r="A1382" s="43" t="s">
        <v>676</v>
      </c>
      <c r="B1382" s="43" t="s">
        <v>676</v>
      </c>
      <c r="C1382" t="s">
        <v>685</v>
      </c>
      <c r="D1382" s="1" t="s">
        <v>80</v>
      </c>
      <c r="E1382" s="1">
        <v>2018</v>
      </c>
      <c r="F1382" t="s">
        <v>271</v>
      </c>
      <c r="G1382" t="s">
        <v>272</v>
      </c>
      <c r="H1382" t="s">
        <v>223</v>
      </c>
      <c r="I1382" t="s">
        <v>64</v>
      </c>
      <c r="J1382" t="s">
        <v>678</v>
      </c>
      <c r="K1382" t="s">
        <v>678</v>
      </c>
      <c r="L1382" s="41">
        <v>1298</v>
      </c>
      <c r="M1382" s="41">
        <v>3301.19</v>
      </c>
    </row>
    <row r="1383" spans="1:13" x14ac:dyDescent="0.2">
      <c r="A1383" s="43" t="s">
        <v>676</v>
      </c>
      <c r="B1383" s="43" t="s">
        <v>676</v>
      </c>
      <c r="C1383" t="s">
        <v>320</v>
      </c>
      <c r="D1383" s="1" t="s">
        <v>1</v>
      </c>
      <c r="E1383" s="1">
        <v>2018</v>
      </c>
      <c r="F1383" t="s">
        <v>141</v>
      </c>
      <c r="G1383" t="s">
        <v>142</v>
      </c>
      <c r="H1383" t="s">
        <v>149</v>
      </c>
      <c r="I1383" t="s">
        <v>49</v>
      </c>
      <c r="J1383" t="s">
        <v>678</v>
      </c>
      <c r="K1383" t="s">
        <v>678</v>
      </c>
      <c r="L1383" s="41">
        <v>1718.8</v>
      </c>
      <c r="M1383" s="41">
        <v>5893.71</v>
      </c>
    </row>
    <row r="1384" spans="1:13" x14ac:dyDescent="0.2">
      <c r="A1384" s="43" t="s">
        <v>676</v>
      </c>
      <c r="B1384" s="43" t="s">
        <v>676</v>
      </c>
      <c r="C1384" t="s">
        <v>438</v>
      </c>
      <c r="D1384" s="1" t="s">
        <v>19</v>
      </c>
      <c r="E1384" s="1">
        <v>2019</v>
      </c>
      <c r="F1384" t="s">
        <v>439</v>
      </c>
      <c r="G1384" t="s">
        <v>440</v>
      </c>
      <c r="H1384" t="s">
        <v>204</v>
      </c>
      <c r="I1384" t="s">
        <v>2</v>
      </c>
      <c r="J1384" t="s">
        <v>516</v>
      </c>
      <c r="K1384" t="s">
        <v>516</v>
      </c>
      <c r="L1384" s="41">
        <v>1122.2</v>
      </c>
      <c r="M1384" s="41">
        <v>3814.15</v>
      </c>
    </row>
    <row r="1385" spans="1:13" x14ac:dyDescent="0.2">
      <c r="A1385" s="43" t="s">
        <v>676</v>
      </c>
      <c r="B1385" s="43" t="s">
        <v>676</v>
      </c>
      <c r="C1385" t="s">
        <v>518</v>
      </c>
      <c r="D1385" s="1" t="s">
        <v>10</v>
      </c>
      <c r="E1385" s="1">
        <v>2020</v>
      </c>
      <c r="F1385" t="s">
        <v>152</v>
      </c>
      <c r="G1385" t="s">
        <v>153</v>
      </c>
      <c r="H1385" t="s">
        <v>576</v>
      </c>
      <c r="I1385" t="s">
        <v>2</v>
      </c>
      <c r="J1385" t="s">
        <v>678</v>
      </c>
      <c r="K1385" t="s">
        <v>678</v>
      </c>
      <c r="L1385" s="41">
        <v>1342.19</v>
      </c>
      <c r="M1385" s="41">
        <v>1833.326665</v>
      </c>
    </row>
    <row r="1386" spans="1:13" x14ac:dyDescent="0.2">
      <c r="A1386" s="43" t="s">
        <v>676</v>
      </c>
      <c r="B1386" s="43" t="s">
        <v>676</v>
      </c>
      <c r="C1386" t="s">
        <v>421</v>
      </c>
      <c r="D1386" s="1" t="s">
        <v>12</v>
      </c>
      <c r="E1386" s="1">
        <v>2018</v>
      </c>
      <c r="F1386" t="s">
        <v>422</v>
      </c>
      <c r="G1386" t="s">
        <v>423</v>
      </c>
      <c r="H1386" t="s">
        <v>428</v>
      </c>
      <c r="I1386" t="s">
        <v>61</v>
      </c>
      <c r="J1386" t="s">
        <v>678</v>
      </c>
      <c r="K1386" t="s">
        <v>678</v>
      </c>
      <c r="L1386" s="41">
        <v>2245.1</v>
      </c>
      <c r="M1386" s="41">
        <v>4326.8999999999996</v>
      </c>
    </row>
    <row r="1387" spans="1:13" x14ac:dyDescent="0.2">
      <c r="A1387" s="43" t="s">
        <v>676</v>
      </c>
      <c r="B1387" s="43" t="s">
        <v>676</v>
      </c>
      <c r="C1387" t="s">
        <v>438</v>
      </c>
      <c r="D1387" s="1" t="s">
        <v>19</v>
      </c>
      <c r="E1387" s="1">
        <v>2019</v>
      </c>
      <c r="F1387" t="s">
        <v>439</v>
      </c>
      <c r="G1387" t="s">
        <v>440</v>
      </c>
      <c r="H1387" t="s">
        <v>455</v>
      </c>
      <c r="I1387" t="s">
        <v>2</v>
      </c>
      <c r="J1387" t="s">
        <v>178</v>
      </c>
      <c r="K1387" t="s">
        <v>178</v>
      </c>
      <c r="L1387" s="41">
        <v>1122.2</v>
      </c>
      <c r="M1387" s="41">
        <v>3112.55</v>
      </c>
    </row>
    <row r="1388" spans="1:13" x14ac:dyDescent="0.2">
      <c r="A1388" s="43" t="s">
        <v>676</v>
      </c>
      <c r="B1388" s="43" t="s">
        <v>676</v>
      </c>
      <c r="C1388" t="s">
        <v>438</v>
      </c>
      <c r="D1388" s="1" t="s">
        <v>19</v>
      </c>
      <c r="E1388" s="1">
        <v>2019</v>
      </c>
      <c r="F1388" t="s">
        <v>439</v>
      </c>
      <c r="G1388" t="s">
        <v>440</v>
      </c>
      <c r="H1388" t="s">
        <v>498</v>
      </c>
      <c r="I1388" t="s">
        <v>2</v>
      </c>
      <c r="J1388" t="s">
        <v>178</v>
      </c>
      <c r="K1388" t="s">
        <v>178</v>
      </c>
      <c r="L1388" s="41">
        <v>1122.2</v>
      </c>
      <c r="M1388" s="41">
        <v>3112.55</v>
      </c>
    </row>
    <row r="1389" spans="1:13" x14ac:dyDescent="0.2">
      <c r="A1389" s="43" t="s">
        <v>676</v>
      </c>
      <c r="B1389" s="43" t="s">
        <v>676</v>
      </c>
      <c r="C1389" t="s">
        <v>430</v>
      </c>
      <c r="D1389" s="1" t="s">
        <v>765</v>
      </c>
      <c r="E1389" s="1">
        <v>2019</v>
      </c>
      <c r="F1389" t="s">
        <v>764</v>
      </c>
      <c r="G1389" t="s">
        <v>763</v>
      </c>
      <c r="H1389" t="s">
        <v>236</v>
      </c>
      <c r="I1389" t="s">
        <v>46</v>
      </c>
      <c r="J1389" t="s">
        <v>678</v>
      </c>
      <c r="K1389" t="s">
        <v>678</v>
      </c>
      <c r="L1389" s="41">
        <v>1061.6400000000001</v>
      </c>
      <c r="M1389" s="41">
        <v>1535.65</v>
      </c>
    </row>
    <row r="1390" spans="1:13" x14ac:dyDescent="0.2">
      <c r="A1390" s="43" t="s">
        <v>676</v>
      </c>
      <c r="B1390" s="43" t="s">
        <v>676</v>
      </c>
      <c r="C1390" t="s">
        <v>518</v>
      </c>
      <c r="D1390" s="1" t="s">
        <v>10</v>
      </c>
      <c r="E1390" s="1">
        <v>2020</v>
      </c>
      <c r="F1390" t="s">
        <v>152</v>
      </c>
      <c r="G1390" t="s">
        <v>153</v>
      </c>
      <c r="H1390" t="s">
        <v>541</v>
      </c>
      <c r="I1390" t="s">
        <v>2</v>
      </c>
      <c r="J1390" t="s">
        <v>178</v>
      </c>
      <c r="K1390" t="s">
        <v>178</v>
      </c>
      <c r="L1390" s="41">
        <v>1239.6000000000001</v>
      </c>
      <c r="M1390" s="41">
        <v>1607.296848</v>
      </c>
    </row>
    <row r="1391" spans="1:13" x14ac:dyDescent="0.2">
      <c r="A1391" s="43" t="s">
        <v>676</v>
      </c>
      <c r="B1391" s="43" t="s">
        <v>676</v>
      </c>
      <c r="C1391" t="s">
        <v>342</v>
      </c>
      <c r="D1391" s="1" t="s">
        <v>8</v>
      </c>
      <c r="E1391" s="1">
        <v>2019</v>
      </c>
      <c r="F1391" t="s">
        <v>141</v>
      </c>
      <c r="G1391" t="s">
        <v>142</v>
      </c>
      <c r="H1391" t="s">
        <v>248</v>
      </c>
      <c r="I1391" t="s">
        <v>31</v>
      </c>
      <c r="J1391" t="s">
        <v>678</v>
      </c>
      <c r="K1391" t="s">
        <v>678</v>
      </c>
      <c r="L1391" s="41">
        <v>1568.6</v>
      </c>
      <c r="M1391" s="41">
        <v>5790.31</v>
      </c>
    </row>
    <row r="1392" spans="1:13" x14ac:dyDescent="0.2">
      <c r="A1392" s="43" t="s">
        <v>676</v>
      </c>
      <c r="B1392" s="43" t="s">
        <v>676</v>
      </c>
      <c r="C1392" t="s">
        <v>233</v>
      </c>
      <c r="D1392" s="1" t="s">
        <v>39</v>
      </c>
      <c r="E1392" s="1">
        <v>2019</v>
      </c>
      <c r="F1392" t="s">
        <v>234</v>
      </c>
      <c r="G1392" t="s">
        <v>235</v>
      </c>
      <c r="H1392" t="s">
        <v>226</v>
      </c>
      <c r="I1392" t="s">
        <v>38</v>
      </c>
      <c r="J1392" t="s">
        <v>678</v>
      </c>
      <c r="K1392" t="s">
        <v>678</v>
      </c>
      <c r="L1392" s="41">
        <v>1122.19</v>
      </c>
      <c r="M1392" s="41">
        <v>3029.39</v>
      </c>
    </row>
    <row r="1393" spans="1:13" x14ac:dyDescent="0.2">
      <c r="A1393" s="43" t="s">
        <v>676</v>
      </c>
      <c r="B1393" s="43" t="s">
        <v>676</v>
      </c>
      <c r="C1393" t="s">
        <v>342</v>
      </c>
      <c r="D1393" s="1" t="s">
        <v>8</v>
      </c>
      <c r="E1393" s="1">
        <v>2019</v>
      </c>
      <c r="F1393" t="s">
        <v>141</v>
      </c>
      <c r="G1393" t="s">
        <v>142</v>
      </c>
      <c r="H1393" t="s">
        <v>222</v>
      </c>
      <c r="I1393" t="s">
        <v>7</v>
      </c>
      <c r="J1393" t="s">
        <v>678</v>
      </c>
      <c r="K1393" t="s">
        <v>678</v>
      </c>
      <c r="L1393" s="41">
        <v>1568.6</v>
      </c>
      <c r="M1393" s="41">
        <v>5753.34</v>
      </c>
    </row>
    <row r="1394" spans="1:13" x14ac:dyDescent="0.2">
      <c r="A1394" s="43" t="s">
        <v>676</v>
      </c>
      <c r="B1394" s="43" t="s">
        <v>676</v>
      </c>
      <c r="C1394" t="s">
        <v>517</v>
      </c>
      <c r="D1394" s="1" t="s">
        <v>85</v>
      </c>
      <c r="E1394" s="1">
        <v>2018</v>
      </c>
      <c r="F1394" t="s">
        <v>159</v>
      </c>
      <c r="G1394" t="s">
        <v>160</v>
      </c>
      <c r="H1394" t="s">
        <v>244</v>
      </c>
      <c r="I1394" t="s">
        <v>7</v>
      </c>
      <c r="J1394" t="s">
        <v>678</v>
      </c>
      <c r="K1394" t="s">
        <v>678</v>
      </c>
      <c r="L1394" s="41">
        <v>1727</v>
      </c>
      <c r="M1394" s="41">
        <v>2407.96</v>
      </c>
    </row>
    <row r="1395" spans="1:13" x14ac:dyDescent="0.2">
      <c r="A1395" s="43" t="s">
        <v>676</v>
      </c>
      <c r="B1395" s="43" t="s">
        <v>676</v>
      </c>
      <c r="C1395" t="s">
        <v>411</v>
      </c>
      <c r="D1395" s="1" t="s">
        <v>20</v>
      </c>
      <c r="E1395" s="1">
        <v>2018</v>
      </c>
      <c r="F1395" t="s">
        <v>159</v>
      </c>
      <c r="G1395" t="s">
        <v>160</v>
      </c>
      <c r="H1395" t="s">
        <v>412</v>
      </c>
      <c r="I1395" t="s">
        <v>0</v>
      </c>
      <c r="J1395" t="s">
        <v>178</v>
      </c>
      <c r="K1395" t="s">
        <v>178</v>
      </c>
      <c r="L1395" s="41">
        <v>1298</v>
      </c>
      <c r="M1395" s="41">
        <v>1694</v>
      </c>
    </row>
    <row r="1396" spans="1:13" x14ac:dyDescent="0.2">
      <c r="A1396" s="43" t="s">
        <v>676</v>
      </c>
      <c r="B1396" s="43" t="s">
        <v>676</v>
      </c>
      <c r="C1396" t="s">
        <v>190</v>
      </c>
      <c r="D1396" s="1" t="s">
        <v>40</v>
      </c>
      <c r="E1396" s="1">
        <v>2021</v>
      </c>
      <c r="F1396" t="s">
        <v>167</v>
      </c>
      <c r="G1396" t="s">
        <v>168</v>
      </c>
      <c r="H1396" t="s">
        <v>191</v>
      </c>
      <c r="I1396" t="s">
        <v>73</v>
      </c>
      <c r="J1396" t="s">
        <v>678</v>
      </c>
      <c r="K1396" t="s">
        <v>678</v>
      </c>
      <c r="L1396" s="41">
        <v>1236.43</v>
      </c>
      <c r="M1396" s="41">
        <v>1927.04</v>
      </c>
    </row>
    <row r="1397" spans="1:13" x14ac:dyDescent="0.2">
      <c r="A1397" s="43" t="s">
        <v>676</v>
      </c>
      <c r="B1397" s="43" t="s">
        <v>676</v>
      </c>
      <c r="C1397" t="s">
        <v>411</v>
      </c>
      <c r="D1397" s="1" t="s">
        <v>20</v>
      </c>
      <c r="E1397" s="1">
        <v>2018</v>
      </c>
      <c r="F1397" t="s">
        <v>159</v>
      </c>
      <c r="G1397" t="s">
        <v>160</v>
      </c>
      <c r="H1397" t="s">
        <v>403</v>
      </c>
      <c r="I1397" t="s">
        <v>13</v>
      </c>
      <c r="J1397" t="s">
        <v>678</v>
      </c>
      <c r="K1397" t="s">
        <v>678</v>
      </c>
      <c r="L1397" s="41">
        <v>1727</v>
      </c>
      <c r="M1397" s="41">
        <v>2407.96</v>
      </c>
    </row>
    <row r="1398" spans="1:13" x14ac:dyDescent="0.2">
      <c r="A1398" s="43" t="s">
        <v>676</v>
      </c>
      <c r="B1398" s="43" t="s">
        <v>676</v>
      </c>
      <c r="C1398" t="s">
        <v>320</v>
      </c>
      <c r="D1398" s="1" t="s">
        <v>1</v>
      </c>
      <c r="E1398" s="1">
        <v>2018</v>
      </c>
      <c r="F1398" t="s">
        <v>141</v>
      </c>
      <c r="G1398" t="s">
        <v>142</v>
      </c>
      <c r="H1398" t="s">
        <v>327</v>
      </c>
      <c r="I1398" t="s">
        <v>0</v>
      </c>
      <c r="J1398" t="s">
        <v>678</v>
      </c>
      <c r="K1398" t="s">
        <v>678</v>
      </c>
      <c r="L1398" s="41">
        <v>1212</v>
      </c>
      <c r="M1398" s="41">
        <v>4380.49</v>
      </c>
    </row>
    <row r="1399" spans="1:13" x14ac:dyDescent="0.2">
      <c r="A1399" s="43" t="s">
        <v>676</v>
      </c>
      <c r="B1399" s="43" t="s">
        <v>676</v>
      </c>
      <c r="C1399" t="s">
        <v>518</v>
      </c>
      <c r="D1399" s="1" t="s">
        <v>10</v>
      </c>
      <c r="E1399" s="1">
        <v>2020</v>
      </c>
      <c r="F1399" t="s">
        <v>152</v>
      </c>
      <c r="G1399" t="s">
        <v>153</v>
      </c>
      <c r="H1399" t="s">
        <v>340</v>
      </c>
      <c r="I1399" t="s">
        <v>2</v>
      </c>
      <c r="J1399" t="s">
        <v>178</v>
      </c>
      <c r="K1399" t="s">
        <v>178</v>
      </c>
      <c r="L1399" s="41">
        <v>1239.6000000000001</v>
      </c>
      <c r="M1399" s="41">
        <v>1607.296848</v>
      </c>
    </row>
    <row r="1400" spans="1:13" x14ac:dyDescent="0.2">
      <c r="A1400" s="43" t="s">
        <v>676</v>
      </c>
      <c r="B1400" s="43" t="s">
        <v>676</v>
      </c>
      <c r="C1400" t="s">
        <v>684</v>
      </c>
      <c r="D1400" s="1" t="s">
        <v>9</v>
      </c>
      <c r="E1400" s="1">
        <v>2018</v>
      </c>
      <c r="F1400" t="s">
        <v>141</v>
      </c>
      <c r="G1400" t="s">
        <v>142</v>
      </c>
      <c r="H1400" t="s">
        <v>292</v>
      </c>
      <c r="I1400" t="s">
        <v>2</v>
      </c>
      <c r="J1400" t="s">
        <v>396</v>
      </c>
      <c r="K1400" t="s">
        <v>396</v>
      </c>
      <c r="L1400" s="41">
        <v>1145.68</v>
      </c>
      <c r="M1400" s="41">
        <v>2641.19</v>
      </c>
    </row>
    <row r="1401" spans="1:13" x14ac:dyDescent="0.2">
      <c r="A1401" s="43" t="s">
        <v>676</v>
      </c>
      <c r="B1401" s="43" t="s">
        <v>676</v>
      </c>
      <c r="C1401" t="s">
        <v>166</v>
      </c>
      <c r="D1401" s="1" t="s">
        <v>81</v>
      </c>
      <c r="E1401" s="1">
        <v>2021</v>
      </c>
      <c r="F1401" t="s">
        <v>167</v>
      </c>
      <c r="G1401" t="s">
        <v>168</v>
      </c>
      <c r="H1401" t="s">
        <v>171</v>
      </c>
      <c r="I1401" t="s">
        <v>7</v>
      </c>
      <c r="J1401" t="s">
        <v>678</v>
      </c>
      <c r="K1401" t="s">
        <v>678</v>
      </c>
      <c r="L1401" s="41">
        <v>1925.8</v>
      </c>
      <c r="M1401" s="41">
        <v>3983.43</v>
      </c>
    </row>
    <row r="1402" spans="1:13" x14ac:dyDescent="0.2">
      <c r="A1402" s="43" t="s">
        <v>676</v>
      </c>
      <c r="B1402" s="43" t="s">
        <v>676</v>
      </c>
      <c r="C1402" t="s">
        <v>343</v>
      </c>
      <c r="D1402" s="1" t="s">
        <v>70</v>
      </c>
      <c r="E1402" s="1">
        <v>2016</v>
      </c>
      <c r="F1402" t="s">
        <v>344</v>
      </c>
      <c r="G1402" t="s">
        <v>345</v>
      </c>
      <c r="H1402" t="s">
        <v>223</v>
      </c>
      <c r="I1402" t="s">
        <v>41</v>
      </c>
      <c r="J1402" t="s">
        <v>678</v>
      </c>
      <c r="K1402" t="s">
        <v>678</v>
      </c>
      <c r="L1402" s="41">
        <v>2190</v>
      </c>
      <c r="M1402" s="41">
        <v>5666.7409677419355</v>
      </c>
    </row>
    <row r="1403" spans="1:13" x14ac:dyDescent="0.2">
      <c r="A1403" s="43" t="s">
        <v>676</v>
      </c>
      <c r="B1403" s="43" t="s">
        <v>676</v>
      </c>
      <c r="C1403" t="s">
        <v>682</v>
      </c>
      <c r="D1403" s="1" t="s">
        <v>28</v>
      </c>
      <c r="E1403" s="1">
        <v>2018</v>
      </c>
      <c r="F1403" t="s">
        <v>344</v>
      </c>
      <c r="G1403" t="s">
        <v>345</v>
      </c>
      <c r="H1403" t="s">
        <v>265</v>
      </c>
      <c r="I1403" t="s">
        <v>27</v>
      </c>
      <c r="J1403" t="s">
        <v>678</v>
      </c>
      <c r="K1403" t="s">
        <v>678</v>
      </c>
      <c r="L1403" s="41">
        <v>1212</v>
      </c>
      <c r="M1403" s="41">
        <v>2801.81</v>
      </c>
    </row>
    <row r="1404" spans="1:13" x14ac:dyDescent="0.2">
      <c r="A1404" s="43" t="s">
        <v>676</v>
      </c>
      <c r="B1404" s="43" t="s">
        <v>676</v>
      </c>
      <c r="C1404" t="s">
        <v>438</v>
      </c>
      <c r="D1404" s="1" t="s">
        <v>19</v>
      </c>
      <c r="E1404" s="1">
        <v>2019</v>
      </c>
      <c r="F1404" t="s">
        <v>439</v>
      </c>
      <c r="G1404" t="s">
        <v>440</v>
      </c>
      <c r="H1404" t="s">
        <v>322</v>
      </c>
      <c r="I1404" t="s">
        <v>2</v>
      </c>
      <c r="J1404" t="s">
        <v>178</v>
      </c>
      <c r="K1404" t="s">
        <v>178</v>
      </c>
      <c r="L1404" s="41">
        <v>1122.2</v>
      </c>
      <c r="M1404" s="41">
        <v>3814.15</v>
      </c>
    </row>
    <row r="1405" spans="1:13" x14ac:dyDescent="0.2">
      <c r="A1405" s="43" t="s">
        <v>676</v>
      </c>
      <c r="B1405" s="43" t="s">
        <v>676</v>
      </c>
      <c r="C1405" t="s">
        <v>140</v>
      </c>
      <c r="D1405" s="1" t="s">
        <v>59</v>
      </c>
      <c r="E1405" s="1">
        <v>2020</v>
      </c>
      <c r="F1405" t="s">
        <v>141</v>
      </c>
      <c r="G1405" t="s">
        <v>142</v>
      </c>
      <c r="H1405" t="s">
        <v>143</v>
      </c>
      <c r="I1405" t="s">
        <v>41</v>
      </c>
      <c r="J1405" t="s">
        <v>678</v>
      </c>
      <c r="K1405" t="s">
        <v>678</v>
      </c>
      <c r="L1405" s="41">
        <v>2581.48</v>
      </c>
      <c r="M1405" s="41">
        <v>6499.83</v>
      </c>
    </row>
    <row r="1406" spans="1:13" x14ac:dyDescent="0.2">
      <c r="A1406" s="43" t="s">
        <v>676</v>
      </c>
      <c r="B1406" s="43" t="s">
        <v>676</v>
      </c>
      <c r="C1406" t="s">
        <v>421</v>
      </c>
      <c r="D1406" s="1" t="s">
        <v>12</v>
      </c>
      <c r="E1406" s="1">
        <v>2018</v>
      </c>
      <c r="F1406" t="s">
        <v>422</v>
      </c>
      <c r="G1406" t="s">
        <v>423</v>
      </c>
      <c r="H1406" t="s">
        <v>425</v>
      </c>
      <c r="I1406" t="s">
        <v>7</v>
      </c>
      <c r="J1406" t="s">
        <v>678</v>
      </c>
      <c r="K1406" t="s">
        <v>678</v>
      </c>
      <c r="L1406" s="41">
        <v>1727</v>
      </c>
      <c r="M1406" s="41">
        <v>3452.47</v>
      </c>
    </row>
    <row r="1407" spans="1:13" x14ac:dyDescent="0.2">
      <c r="A1407" s="43" t="s">
        <v>676</v>
      </c>
      <c r="B1407" s="43" t="s">
        <v>676</v>
      </c>
      <c r="C1407" t="s">
        <v>418</v>
      </c>
      <c r="D1407" s="1" t="s">
        <v>6</v>
      </c>
      <c r="E1407" s="1">
        <v>2018</v>
      </c>
      <c r="F1407" t="s">
        <v>162</v>
      </c>
      <c r="G1407" t="s">
        <v>163</v>
      </c>
      <c r="H1407" t="s">
        <v>419</v>
      </c>
      <c r="I1407" t="s">
        <v>7</v>
      </c>
      <c r="J1407" t="s">
        <v>678</v>
      </c>
      <c r="K1407" t="s">
        <v>678</v>
      </c>
      <c r="L1407" s="41">
        <v>2573.4</v>
      </c>
      <c r="M1407" s="41">
        <v>5634.22</v>
      </c>
    </row>
    <row r="1408" spans="1:13" x14ac:dyDescent="0.2">
      <c r="A1408" s="43" t="s">
        <v>676</v>
      </c>
      <c r="B1408" s="43" t="s">
        <v>676</v>
      </c>
      <c r="C1408" t="s">
        <v>320</v>
      </c>
      <c r="D1408" s="1" t="s">
        <v>1</v>
      </c>
      <c r="E1408" s="1">
        <v>2018</v>
      </c>
      <c r="F1408" t="s">
        <v>141</v>
      </c>
      <c r="G1408" t="s">
        <v>142</v>
      </c>
      <c r="H1408" t="s">
        <v>149</v>
      </c>
      <c r="I1408" t="s">
        <v>0</v>
      </c>
      <c r="J1408" t="s">
        <v>678</v>
      </c>
      <c r="K1408" t="s">
        <v>678</v>
      </c>
      <c r="L1408" s="41">
        <v>1212</v>
      </c>
      <c r="M1408" s="41">
        <v>4380.49</v>
      </c>
    </row>
    <row r="1409" spans="1:13" x14ac:dyDescent="0.2">
      <c r="A1409" s="43" t="s">
        <v>676</v>
      </c>
      <c r="B1409" s="43" t="s">
        <v>676</v>
      </c>
      <c r="C1409" t="s">
        <v>430</v>
      </c>
      <c r="D1409" s="1" t="s">
        <v>765</v>
      </c>
      <c r="E1409" s="1">
        <v>2019</v>
      </c>
      <c r="F1409" t="s">
        <v>764</v>
      </c>
      <c r="G1409" t="s">
        <v>763</v>
      </c>
      <c r="H1409" t="s">
        <v>267</v>
      </c>
      <c r="I1409" t="s">
        <v>46</v>
      </c>
      <c r="J1409" t="s">
        <v>678</v>
      </c>
      <c r="K1409" t="s">
        <v>678</v>
      </c>
      <c r="L1409" s="41">
        <v>1061.6400000000001</v>
      </c>
      <c r="M1409" s="41">
        <v>1535.65</v>
      </c>
    </row>
    <row r="1410" spans="1:13" x14ac:dyDescent="0.2">
      <c r="A1410" s="43" t="s">
        <v>676</v>
      </c>
      <c r="B1410" s="43" t="s">
        <v>676</v>
      </c>
      <c r="C1410" t="s">
        <v>438</v>
      </c>
      <c r="D1410" s="1" t="s">
        <v>19</v>
      </c>
      <c r="E1410" s="1">
        <v>2019</v>
      </c>
      <c r="F1410" t="s">
        <v>439</v>
      </c>
      <c r="G1410" t="s">
        <v>440</v>
      </c>
      <c r="H1410" t="s">
        <v>488</v>
      </c>
      <c r="I1410" t="s">
        <v>2</v>
      </c>
      <c r="J1410" t="s">
        <v>178</v>
      </c>
      <c r="K1410" t="s">
        <v>178</v>
      </c>
      <c r="L1410" s="41">
        <v>1122.2</v>
      </c>
      <c r="M1410" s="41">
        <v>3112.55</v>
      </c>
    </row>
    <row r="1411" spans="1:13" x14ac:dyDescent="0.2">
      <c r="A1411" s="43" t="s">
        <v>676</v>
      </c>
      <c r="B1411" s="43" t="s">
        <v>676</v>
      </c>
      <c r="C1411" t="s">
        <v>438</v>
      </c>
      <c r="D1411" s="1" t="s">
        <v>19</v>
      </c>
      <c r="E1411" s="1">
        <v>2019</v>
      </c>
      <c r="F1411" t="s">
        <v>439</v>
      </c>
      <c r="G1411" t="s">
        <v>440</v>
      </c>
      <c r="H1411" t="s">
        <v>445</v>
      </c>
      <c r="I1411" t="s">
        <v>2</v>
      </c>
      <c r="J1411" t="s">
        <v>178</v>
      </c>
      <c r="K1411" t="s">
        <v>178</v>
      </c>
      <c r="L1411" s="41">
        <v>1122.2</v>
      </c>
      <c r="M1411" s="41">
        <v>3112.55</v>
      </c>
    </row>
    <row r="1412" spans="1:13" x14ac:dyDescent="0.2">
      <c r="A1412" s="43" t="s">
        <v>676</v>
      </c>
      <c r="B1412" s="43" t="s">
        <v>676</v>
      </c>
      <c r="C1412" t="s">
        <v>210</v>
      </c>
      <c r="D1412" s="1" t="s">
        <v>62</v>
      </c>
      <c r="E1412" s="1">
        <v>2017</v>
      </c>
      <c r="F1412" t="s">
        <v>152</v>
      </c>
      <c r="G1412" t="s">
        <v>153</v>
      </c>
      <c r="H1412" t="s">
        <v>211</v>
      </c>
      <c r="I1412" t="s">
        <v>58</v>
      </c>
      <c r="J1412" t="s">
        <v>678</v>
      </c>
      <c r="K1412" t="s">
        <v>678</v>
      </c>
      <c r="L1412" s="41">
        <v>1135.8399999999999</v>
      </c>
      <c r="M1412" s="41">
        <v>2122.0500000000002</v>
      </c>
    </row>
    <row r="1413" spans="1:13" x14ac:dyDescent="0.2">
      <c r="A1413" s="43" t="s">
        <v>676</v>
      </c>
      <c r="B1413" s="43" t="s">
        <v>676</v>
      </c>
      <c r="C1413" t="s">
        <v>438</v>
      </c>
      <c r="D1413" s="1" t="s">
        <v>19</v>
      </c>
      <c r="E1413" s="1">
        <v>2019</v>
      </c>
      <c r="F1413" t="s">
        <v>439</v>
      </c>
      <c r="G1413" t="s">
        <v>440</v>
      </c>
      <c r="H1413" t="s">
        <v>498</v>
      </c>
      <c r="I1413" t="s">
        <v>2</v>
      </c>
      <c r="J1413" t="s">
        <v>178</v>
      </c>
      <c r="K1413" t="s">
        <v>178</v>
      </c>
      <c r="L1413" s="41">
        <v>1122.2</v>
      </c>
      <c r="M1413" s="41">
        <v>3112.55</v>
      </c>
    </row>
    <row r="1414" spans="1:13" x14ac:dyDescent="0.2">
      <c r="A1414" s="43" t="s">
        <v>676</v>
      </c>
      <c r="B1414" s="43" t="s">
        <v>676</v>
      </c>
      <c r="C1414" t="s">
        <v>175</v>
      </c>
      <c r="D1414" s="1" t="s">
        <v>74</v>
      </c>
      <c r="E1414" s="1">
        <v>2020</v>
      </c>
      <c r="F1414" t="s">
        <v>141</v>
      </c>
      <c r="G1414" t="s">
        <v>142</v>
      </c>
      <c r="H1414" t="s">
        <v>176</v>
      </c>
      <c r="I1414" t="s">
        <v>2</v>
      </c>
      <c r="J1414" t="s">
        <v>178</v>
      </c>
      <c r="K1414" t="s">
        <v>178</v>
      </c>
      <c r="L1414" s="41">
        <v>1320</v>
      </c>
      <c r="M1414" s="41">
        <v>2732.8</v>
      </c>
    </row>
    <row r="1415" spans="1:13" x14ac:dyDescent="0.2">
      <c r="A1415" s="43" t="s">
        <v>676</v>
      </c>
      <c r="B1415" s="43" t="s">
        <v>676</v>
      </c>
      <c r="C1415" t="s">
        <v>684</v>
      </c>
      <c r="D1415" s="1" t="s">
        <v>9</v>
      </c>
      <c r="E1415" s="1">
        <v>2018</v>
      </c>
      <c r="F1415" t="s">
        <v>141</v>
      </c>
      <c r="G1415" t="s">
        <v>142</v>
      </c>
      <c r="H1415" t="s">
        <v>715</v>
      </c>
      <c r="I1415" t="s">
        <v>2</v>
      </c>
      <c r="J1415" t="s">
        <v>178</v>
      </c>
      <c r="K1415" t="s">
        <v>178</v>
      </c>
      <c r="L1415" s="41">
        <v>1145.68</v>
      </c>
      <c r="M1415" s="41">
        <v>2641.19</v>
      </c>
    </row>
    <row r="1416" spans="1:13" x14ac:dyDescent="0.2">
      <c r="A1416" s="43" t="s">
        <v>676</v>
      </c>
      <c r="B1416" s="43" t="s">
        <v>676</v>
      </c>
      <c r="C1416" t="s">
        <v>518</v>
      </c>
      <c r="D1416" s="1" t="s">
        <v>10</v>
      </c>
      <c r="E1416" s="1">
        <v>2020</v>
      </c>
      <c r="F1416" t="s">
        <v>152</v>
      </c>
      <c r="G1416" t="s">
        <v>153</v>
      </c>
      <c r="H1416" t="s">
        <v>209</v>
      </c>
      <c r="I1416" t="s">
        <v>2</v>
      </c>
      <c r="J1416" t="s">
        <v>178</v>
      </c>
      <c r="K1416" t="s">
        <v>178</v>
      </c>
      <c r="L1416" s="41">
        <v>1239.6000000000001</v>
      </c>
      <c r="M1416" s="41">
        <v>1607.296848</v>
      </c>
    </row>
    <row r="1417" spans="1:13" x14ac:dyDescent="0.2">
      <c r="A1417" s="43" t="s">
        <v>676</v>
      </c>
      <c r="B1417" s="43" t="s">
        <v>676</v>
      </c>
      <c r="C1417" t="s">
        <v>684</v>
      </c>
      <c r="D1417" s="1" t="s">
        <v>9</v>
      </c>
      <c r="E1417" s="1">
        <v>2018</v>
      </c>
      <c r="F1417" t="s">
        <v>141</v>
      </c>
      <c r="G1417" t="s">
        <v>142</v>
      </c>
      <c r="H1417" t="s">
        <v>712</v>
      </c>
      <c r="I1417" t="s">
        <v>2</v>
      </c>
      <c r="J1417" t="s">
        <v>178</v>
      </c>
      <c r="K1417" t="s">
        <v>178</v>
      </c>
      <c r="L1417" s="41">
        <v>1145.68</v>
      </c>
      <c r="M1417" s="41">
        <v>2641.19</v>
      </c>
    </row>
    <row r="1418" spans="1:13" x14ac:dyDescent="0.2">
      <c r="A1418" s="43" t="s">
        <v>676</v>
      </c>
      <c r="B1418" s="43" t="s">
        <v>676</v>
      </c>
      <c r="C1418" t="s">
        <v>684</v>
      </c>
      <c r="D1418" s="1" t="s">
        <v>9</v>
      </c>
      <c r="E1418" s="1">
        <v>2018</v>
      </c>
      <c r="F1418" t="s">
        <v>141</v>
      </c>
      <c r="G1418" t="s">
        <v>142</v>
      </c>
      <c r="H1418" t="s">
        <v>701</v>
      </c>
      <c r="I1418" t="s">
        <v>2</v>
      </c>
      <c r="J1418" t="s">
        <v>178</v>
      </c>
      <c r="K1418" t="s">
        <v>178</v>
      </c>
      <c r="L1418" s="41">
        <v>1387.51</v>
      </c>
      <c r="M1418" s="41">
        <v>3166.46</v>
      </c>
    </row>
    <row r="1419" spans="1:13" x14ac:dyDescent="0.2">
      <c r="A1419" s="43" t="s">
        <v>676</v>
      </c>
      <c r="B1419" s="43" t="s">
        <v>676</v>
      </c>
      <c r="C1419" t="s">
        <v>518</v>
      </c>
      <c r="D1419" s="1" t="s">
        <v>10</v>
      </c>
      <c r="E1419" s="1">
        <v>2020</v>
      </c>
      <c r="F1419" t="s">
        <v>152</v>
      </c>
      <c r="G1419" t="s">
        <v>153</v>
      </c>
      <c r="H1419" t="s">
        <v>577</v>
      </c>
      <c r="I1419" t="s">
        <v>2</v>
      </c>
      <c r="J1419" t="s">
        <v>678</v>
      </c>
      <c r="K1419" t="s">
        <v>678</v>
      </c>
      <c r="L1419" s="41">
        <v>1122.19</v>
      </c>
      <c r="M1419" s="41">
        <v>1615.055249</v>
      </c>
    </row>
    <row r="1420" spans="1:13" x14ac:dyDescent="0.2">
      <c r="A1420" s="43" t="s">
        <v>676</v>
      </c>
      <c r="B1420" s="43" t="s">
        <v>676</v>
      </c>
      <c r="C1420" t="s">
        <v>175</v>
      </c>
      <c r="D1420" s="1" t="s">
        <v>74</v>
      </c>
      <c r="E1420" s="1">
        <v>2020</v>
      </c>
      <c r="F1420" t="s">
        <v>141</v>
      </c>
      <c r="G1420" t="s">
        <v>142</v>
      </c>
      <c r="H1420" t="s">
        <v>176</v>
      </c>
      <c r="I1420" t="s">
        <v>2</v>
      </c>
      <c r="J1420" t="s">
        <v>178</v>
      </c>
      <c r="K1420" t="s">
        <v>178</v>
      </c>
      <c r="L1420" s="41">
        <v>1465.99</v>
      </c>
      <c r="M1420" s="41">
        <v>2990.37</v>
      </c>
    </row>
    <row r="1421" spans="1:13" x14ac:dyDescent="0.2">
      <c r="A1421" s="43" t="s">
        <v>676</v>
      </c>
      <c r="B1421" s="43" t="s">
        <v>676</v>
      </c>
      <c r="C1421" t="s">
        <v>397</v>
      </c>
      <c r="D1421" s="1" t="s">
        <v>18</v>
      </c>
      <c r="E1421" s="1">
        <v>2020</v>
      </c>
      <c r="F1421" t="s">
        <v>167</v>
      </c>
      <c r="G1421" t="s">
        <v>168</v>
      </c>
      <c r="H1421" t="s">
        <v>399</v>
      </c>
      <c r="I1421" t="s">
        <v>15</v>
      </c>
      <c r="J1421" t="s">
        <v>678</v>
      </c>
      <c r="K1421" t="s">
        <v>678</v>
      </c>
      <c r="L1421" s="41">
        <v>1061.6400000000001</v>
      </c>
      <c r="M1421" s="41">
        <v>1804.42</v>
      </c>
    </row>
    <row r="1422" spans="1:13" x14ac:dyDescent="0.2">
      <c r="A1422" s="43" t="s">
        <v>676</v>
      </c>
      <c r="B1422" s="43" t="s">
        <v>676</v>
      </c>
      <c r="C1422" t="s">
        <v>438</v>
      </c>
      <c r="D1422" s="1" t="s">
        <v>19</v>
      </c>
      <c r="E1422" s="1">
        <v>2019</v>
      </c>
      <c r="F1422" t="s">
        <v>439</v>
      </c>
      <c r="G1422" t="s">
        <v>440</v>
      </c>
      <c r="H1422" t="s">
        <v>499</v>
      </c>
      <c r="I1422" t="s">
        <v>2</v>
      </c>
      <c r="J1422" t="s">
        <v>396</v>
      </c>
      <c r="K1422" t="s">
        <v>396</v>
      </c>
      <c r="L1422" s="41">
        <v>1122.2</v>
      </c>
      <c r="M1422" s="41">
        <v>3647.92</v>
      </c>
    </row>
    <row r="1423" spans="1:13" x14ac:dyDescent="0.2">
      <c r="A1423" s="43" t="s">
        <v>676</v>
      </c>
      <c r="B1423" s="43" t="s">
        <v>676</v>
      </c>
      <c r="C1423" t="s">
        <v>411</v>
      </c>
      <c r="D1423" s="1" t="s">
        <v>20</v>
      </c>
      <c r="E1423" s="1">
        <v>2018</v>
      </c>
      <c r="F1423" t="s">
        <v>159</v>
      </c>
      <c r="G1423" t="s">
        <v>160</v>
      </c>
      <c r="H1423" t="s">
        <v>337</v>
      </c>
      <c r="I1423" t="s">
        <v>0</v>
      </c>
      <c r="J1423" t="s">
        <v>678</v>
      </c>
      <c r="K1423" t="s">
        <v>678</v>
      </c>
      <c r="L1423" s="41">
        <v>1298</v>
      </c>
      <c r="M1423" s="41">
        <v>1694</v>
      </c>
    </row>
    <row r="1424" spans="1:13" x14ac:dyDescent="0.2">
      <c r="A1424" s="43" t="s">
        <v>676</v>
      </c>
      <c r="B1424" s="43" t="s">
        <v>676</v>
      </c>
      <c r="C1424" t="s">
        <v>418</v>
      </c>
      <c r="D1424" s="1" t="s">
        <v>6</v>
      </c>
      <c r="E1424" s="1">
        <v>2018</v>
      </c>
      <c r="F1424" t="s">
        <v>162</v>
      </c>
      <c r="G1424" t="s">
        <v>163</v>
      </c>
      <c r="H1424" t="s">
        <v>419</v>
      </c>
      <c r="I1424" t="s">
        <v>7</v>
      </c>
      <c r="J1424" t="s">
        <v>678</v>
      </c>
      <c r="K1424" t="s">
        <v>678</v>
      </c>
      <c r="L1424" s="41">
        <v>2235.7800000000002</v>
      </c>
      <c r="M1424" s="41">
        <v>5296.6</v>
      </c>
    </row>
    <row r="1425" spans="1:13" x14ac:dyDescent="0.2">
      <c r="A1425" s="43" t="s">
        <v>676</v>
      </c>
      <c r="B1425" s="43" t="s">
        <v>676</v>
      </c>
      <c r="C1425" t="s">
        <v>411</v>
      </c>
      <c r="D1425" s="1" t="s">
        <v>20</v>
      </c>
      <c r="E1425" s="1">
        <v>2018</v>
      </c>
      <c r="F1425" t="s">
        <v>159</v>
      </c>
      <c r="G1425" t="s">
        <v>160</v>
      </c>
      <c r="H1425" t="s">
        <v>270</v>
      </c>
      <c r="I1425" t="s">
        <v>0</v>
      </c>
      <c r="J1425" t="s">
        <v>678</v>
      </c>
      <c r="K1425" t="s">
        <v>678</v>
      </c>
      <c r="L1425" s="41">
        <v>1298</v>
      </c>
      <c r="M1425" s="41">
        <v>1694</v>
      </c>
    </row>
    <row r="1426" spans="1:13" x14ac:dyDescent="0.2">
      <c r="A1426" s="43" t="s">
        <v>676</v>
      </c>
      <c r="B1426" s="43" t="s">
        <v>676</v>
      </c>
      <c r="C1426" t="s">
        <v>212</v>
      </c>
      <c r="D1426" s="1" t="s">
        <v>57</v>
      </c>
      <c r="E1426" s="1">
        <v>2016</v>
      </c>
      <c r="F1426" t="s">
        <v>152</v>
      </c>
      <c r="G1426" t="s">
        <v>153</v>
      </c>
      <c r="H1426" t="s">
        <v>213</v>
      </c>
      <c r="I1426" t="s">
        <v>58</v>
      </c>
      <c r="J1426" t="s">
        <v>678</v>
      </c>
      <c r="K1426" t="s">
        <v>678</v>
      </c>
      <c r="L1426" s="41">
        <v>1202.44</v>
      </c>
      <c r="M1426" s="41">
        <v>2504.9230080000002</v>
      </c>
    </row>
    <row r="1427" spans="1:13" x14ac:dyDescent="0.2">
      <c r="A1427" s="43" t="s">
        <v>676</v>
      </c>
      <c r="B1427" s="43" t="s">
        <v>676</v>
      </c>
      <c r="C1427" t="s">
        <v>406</v>
      </c>
      <c r="D1427" s="1" t="s">
        <v>30</v>
      </c>
      <c r="E1427" s="1">
        <v>2018</v>
      </c>
      <c r="F1427" t="s">
        <v>407</v>
      </c>
      <c r="G1427" t="s">
        <v>408</v>
      </c>
      <c r="H1427" t="s">
        <v>321</v>
      </c>
      <c r="I1427" t="s">
        <v>7</v>
      </c>
      <c r="J1427" t="s">
        <v>678</v>
      </c>
      <c r="K1427" t="s">
        <v>678</v>
      </c>
      <c r="L1427" s="41">
        <v>1974</v>
      </c>
      <c r="M1427" s="41">
        <v>2755.5065999999997</v>
      </c>
    </row>
    <row r="1428" spans="1:13" x14ac:dyDescent="0.2">
      <c r="A1428" s="43" t="s">
        <v>676</v>
      </c>
      <c r="B1428" s="43" t="s">
        <v>676</v>
      </c>
      <c r="C1428" t="s">
        <v>357</v>
      </c>
      <c r="D1428" s="1" t="s">
        <v>60</v>
      </c>
      <c r="E1428" s="1">
        <v>2016</v>
      </c>
      <c r="F1428" t="s">
        <v>344</v>
      </c>
      <c r="G1428" t="s">
        <v>345</v>
      </c>
      <c r="H1428" t="s">
        <v>372</v>
      </c>
      <c r="I1428" t="s">
        <v>50</v>
      </c>
      <c r="J1428" t="s">
        <v>678</v>
      </c>
      <c r="K1428" t="s">
        <v>678</v>
      </c>
      <c r="L1428" s="41">
        <v>1341.92</v>
      </c>
      <c r="M1428" s="41">
        <v>3792.68</v>
      </c>
    </row>
    <row r="1429" spans="1:13" x14ac:dyDescent="0.2">
      <c r="A1429" s="43" t="s">
        <v>676</v>
      </c>
      <c r="B1429" s="43" t="s">
        <v>676</v>
      </c>
      <c r="C1429" t="s">
        <v>212</v>
      </c>
      <c r="D1429" s="1" t="s">
        <v>57</v>
      </c>
      <c r="E1429" s="1">
        <v>2016</v>
      </c>
      <c r="F1429" t="s">
        <v>152</v>
      </c>
      <c r="G1429" t="s">
        <v>153</v>
      </c>
      <c r="H1429" t="s">
        <v>213</v>
      </c>
      <c r="I1429" t="s">
        <v>58</v>
      </c>
      <c r="J1429" t="s">
        <v>678</v>
      </c>
      <c r="K1429" t="s">
        <v>678</v>
      </c>
      <c r="L1429" s="41">
        <v>1202.44</v>
      </c>
      <c r="M1429" s="41">
        <v>2504.9230080000002</v>
      </c>
    </row>
    <row r="1430" spans="1:13" x14ac:dyDescent="0.2">
      <c r="A1430" s="43" t="s">
        <v>676</v>
      </c>
      <c r="B1430" s="43" t="s">
        <v>676</v>
      </c>
      <c r="C1430" t="s">
        <v>518</v>
      </c>
      <c r="D1430" s="1" t="s">
        <v>10</v>
      </c>
      <c r="E1430" s="1">
        <v>2020</v>
      </c>
      <c r="F1430" t="s">
        <v>152</v>
      </c>
      <c r="G1430" t="s">
        <v>153</v>
      </c>
      <c r="H1430" t="s">
        <v>538</v>
      </c>
      <c r="I1430" t="s">
        <v>2</v>
      </c>
      <c r="J1430" t="s">
        <v>178</v>
      </c>
      <c r="K1430" t="s">
        <v>178</v>
      </c>
      <c r="L1430" s="41">
        <v>1122.19</v>
      </c>
      <c r="M1430" s="41">
        <v>1499.5262090000001</v>
      </c>
    </row>
    <row r="1431" spans="1:13" x14ac:dyDescent="0.2">
      <c r="A1431" s="43" t="s">
        <v>676</v>
      </c>
      <c r="B1431" s="43" t="s">
        <v>676</v>
      </c>
      <c r="C1431" t="s">
        <v>684</v>
      </c>
      <c r="D1431" s="1" t="s">
        <v>9</v>
      </c>
      <c r="E1431" s="1">
        <v>2018</v>
      </c>
      <c r="F1431" t="s">
        <v>141</v>
      </c>
      <c r="G1431" t="s">
        <v>142</v>
      </c>
      <c r="H1431" t="s">
        <v>717</v>
      </c>
      <c r="I1431" t="s">
        <v>2</v>
      </c>
      <c r="J1431" t="s">
        <v>178</v>
      </c>
      <c r="K1431" t="s">
        <v>178</v>
      </c>
      <c r="L1431" s="41">
        <v>1387.51</v>
      </c>
      <c r="M1431" s="41">
        <v>3166.46</v>
      </c>
    </row>
    <row r="1432" spans="1:13" x14ac:dyDescent="0.2">
      <c r="A1432" s="43" t="s">
        <v>676</v>
      </c>
      <c r="B1432" s="43" t="s">
        <v>676</v>
      </c>
      <c r="C1432" t="s">
        <v>418</v>
      </c>
      <c r="D1432" s="1" t="s">
        <v>6</v>
      </c>
      <c r="E1432" s="1">
        <v>2018</v>
      </c>
      <c r="F1432" t="s">
        <v>162</v>
      </c>
      <c r="G1432" t="s">
        <v>163</v>
      </c>
      <c r="H1432" t="s">
        <v>150</v>
      </c>
      <c r="I1432" t="s">
        <v>7</v>
      </c>
      <c r="J1432" t="s">
        <v>678</v>
      </c>
      <c r="K1432" t="s">
        <v>678</v>
      </c>
      <c r="L1432" s="41">
        <v>2576.39</v>
      </c>
      <c r="M1432" s="41">
        <v>5637.21</v>
      </c>
    </row>
    <row r="1433" spans="1:13" x14ac:dyDescent="0.2">
      <c r="A1433" s="43" t="s">
        <v>676</v>
      </c>
      <c r="B1433" s="43" t="s">
        <v>676</v>
      </c>
      <c r="C1433" t="s">
        <v>518</v>
      </c>
      <c r="D1433" s="1" t="s">
        <v>10</v>
      </c>
      <c r="E1433" s="1">
        <v>2020</v>
      </c>
      <c r="F1433" t="s">
        <v>152</v>
      </c>
      <c r="G1433" t="s">
        <v>153</v>
      </c>
      <c r="H1433" t="s">
        <v>578</v>
      </c>
      <c r="I1433" t="s">
        <v>2</v>
      </c>
      <c r="J1433" t="s">
        <v>396</v>
      </c>
      <c r="K1433" t="s">
        <v>396</v>
      </c>
      <c r="L1433" s="41">
        <v>1482.72</v>
      </c>
      <c r="M1433" s="41">
        <v>1846.7901120000001</v>
      </c>
    </row>
    <row r="1434" spans="1:13" x14ac:dyDescent="0.2">
      <c r="A1434" s="43" t="s">
        <v>676</v>
      </c>
      <c r="B1434" s="43" t="s">
        <v>676</v>
      </c>
      <c r="C1434" t="s">
        <v>273</v>
      </c>
      <c r="D1434" s="1" t="s">
        <v>4</v>
      </c>
      <c r="E1434" s="1">
        <v>2020</v>
      </c>
      <c r="F1434" t="s">
        <v>274</v>
      </c>
      <c r="G1434" t="s">
        <v>275</v>
      </c>
      <c r="H1434" t="s">
        <v>298</v>
      </c>
      <c r="I1434" t="s">
        <v>3</v>
      </c>
      <c r="J1434" t="s">
        <v>178</v>
      </c>
      <c r="K1434" t="s">
        <v>178</v>
      </c>
      <c r="L1434" s="41">
        <v>1302.3499999999999</v>
      </c>
      <c r="M1434" s="41">
        <v>5022.6400000000003</v>
      </c>
    </row>
    <row r="1435" spans="1:13" x14ac:dyDescent="0.2">
      <c r="A1435" s="43" t="s">
        <v>676</v>
      </c>
      <c r="B1435" s="43" t="s">
        <v>676</v>
      </c>
      <c r="C1435" t="s">
        <v>273</v>
      </c>
      <c r="D1435" s="1" t="s">
        <v>4</v>
      </c>
      <c r="E1435" s="1">
        <v>2020</v>
      </c>
      <c r="F1435" t="s">
        <v>274</v>
      </c>
      <c r="G1435" t="s">
        <v>275</v>
      </c>
      <c r="H1435" t="s">
        <v>313</v>
      </c>
      <c r="I1435" t="s">
        <v>3</v>
      </c>
      <c r="J1435" t="s">
        <v>178</v>
      </c>
      <c r="K1435" t="s">
        <v>178</v>
      </c>
      <c r="L1435" s="41">
        <v>1302.3499999999999</v>
      </c>
      <c r="M1435" s="41">
        <v>5022.6400000000003</v>
      </c>
    </row>
    <row r="1436" spans="1:13" x14ac:dyDescent="0.2">
      <c r="A1436" s="43" t="s">
        <v>676</v>
      </c>
      <c r="B1436" s="43" t="s">
        <v>676</v>
      </c>
      <c r="C1436" t="s">
        <v>517</v>
      </c>
      <c r="D1436" s="1" t="s">
        <v>85</v>
      </c>
      <c r="E1436" s="1">
        <v>2018</v>
      </c>
      <c r="F1436" t="s">
        <v>159</v>
      </c>
      <c r="G1436" t="s">
        <v>160</v>
      </c>
      <c r="H1436" t="s">
        <v>239</v>
      </c>
      <c r="I1436" t="s">
        <v>0</v>
      </c>
      <c r="J1436" t="s">
        <v>678</v>
      </c>
      <c r="K1436" t="s">
        <v>678</v>
      </c>
      <c r="L1436" s="41">
        <v>1298</v>
      </c>
      <c r="M1436" s="41">
        <v>1694</v>
      </c>
    </row>
    <row r="1437" spans="1:13" x14ac:dyDescent="0.2">
      <c r="A1437" s="43" t="s">
        <v>676</v>
      </c>
      <c r="B1437" s="43" t="s">
        <v>676</v>
      </c>
      <c r="C1437" t="s">
        <v>190</v>
      </c>
      <c r="D1437" s="1" t="s">
        <v>40</v>
      </c>
      <c r="E1437" s="1">
        <v>2021</v>
      </c>
      <c r="F1437" t="s">
        <v>167</v>
      </c>
      <c r="G1437" t="s">
        <v>168</v>
      </c>
      <c r="H1437" t="s">
        <v>191</v>
      </c>
      <c r="I1437" t="s">
        <v>73</v>
      </c>
      <c r="J1437" t="s">
        <v>678</v>
      </c>
      <c r="K1437" t="s">
        <v>678</v>
      </c>
      <c r="L1437" s="41">
        <v>1236.43</v>
      </c>
      <c r="M1437" s="41">
        <v>1927.04</v>
      </c>
    </row>
    <row r="1438" spans="1:13" x14ac:dyDescent="0.2">
      <c r="A1438" s="43" t="s">
        <v>676</v>
      </c>
      <c r="B1438" s="43" t="s">
        <v>676</v>
      </c>
      <c r="C1438" t="s">
        <v>418</v>
      </c>
      <c r="D1438" s="1" t="s">
        <v>6</v>
      </c>
      <c r="E1438" s="1">
        <v>2018</v>
      </c>
      <c r="F1438" t="s">
        <v>162</v>
      </c>
      <c r="G1438" t="s">
        <v>163</v>
      </c>
      <c r="H1438" t="s">
        <v>419</v>
      </c>
      <c r="I1438" t="s">
        <v>44</v>
      </c>
      <c r="J1438" t="s">
        <v>678</v>
      </c>
      <c r="K1438" t="s">
        <v>678</v>
      </c>
      <c r="L1438" s="41">
        <v>2982.54</v>
      </c>
      <c r="M1438" s="41">
        <v>6961.5999999999995</v>
      </c>
    </row>
    <row r="1439" spans="1:13" x14ac:dyDescent="0.2">
      <c r="A1439" s="43" t="s">
        <v>676</v>
      </c>
      <c r="B1439" s="43" t="s">
        <v>676</v>
      </c>
      <c r="C1439" t="s">
        <v>334</v>
      </c>
      <c r="D1439" s="1" t="s">
        <v>84</v>
      </c>
      <c r="E1439" s="1">
        <v>2021</v>
      </c>
      <c r="F1439" t="s">
        <v>335</v>
      </c>
      <c r="G1439" t="s">
        <v>336</v>
      </c>
      <c r="H1439" t="s">
        <v>340</v>
      </c>
      <c r="I1439" t="s">
        <v>83</v>
      </c>
      <c r="J1439" t="s">
        <v>678</v>
      </c>
      <c r="K1439" t="s">
        <v>678</v>
      </c>
      <c r="L1439" s="41">
        <v>1805.05</v>
      </c>
      <c r="M1439" s="41">
        <v>5280.5</v>
      </c>
    </row>
    <row r="1440" spans="1:13" x14ac:dyDescent="0.2">
      <c r="A1440" s="43" t="s">
        <v>676</v>
      </c>
      <c r="B1440" s="43" t="s">
        <v>676</v>
      </c>
      <c r="C1440" t="s">
        <v>397</v>
      </c>
      <c r="D1440" s="1" t="s">
        <v>18</v>
      </c>
      <c r="E1440" s="1">
        <v>2020</v>
      </c>
      <c r="F1440" t="s">
        <v>167</v>
      </c>
      <c r="G1440" t="s">
        <v>168</v>
      </c>
      <c r="H1440" t="s">
        <v>398</v>
      </c>
      <c r="I1440" t="s">
        <v>15</v>
      </c>
      <c r="J1440" t="s">
        <v>678</v>
      </c>
      <c r="K1440" t="s">
        <v>678</v>
      </c>
      <c r="L1440" s="41">
        <v>1122.2</v>
      </c>
      <c r="M1440" s="41">
        <v>1886.98</v>
      </c>
    </row>
    <row r="1441" spans="1:13" x14ac:dyDescent="0.2">
      <c r="A1441" s="43" t="s">
        <v>676</v>
      </c>
      <c r="B1441" s="43" t="s">
        <v>676</v>
      </c>
      <c r="C1441" t="s">
        <v>438</v>
      </c>
      <c r="D1441" s="1" t="s">
        <v>19</v>
      </c>
      <c r="E1441" s="1">
        <v>2019</v>
      </c>
      <c r="F1441" t="s">
        <v>439</v>
      </c>
      <c r="G1441" t="s">
        <v>440</v>
      </c>
      <c r="H1441" t="s">
        <v>176</v>
      </c>
      <c r="I1441" t="s">
        <v>2</v>
      </c>
      <c r="J1441" t="s">
        <v>178</v>
      </c>
      <c r="K1441" t="s">
        <v>178</v>
      </c>
      <c r="L1441" s="41">
        <v>1122.2</v>
      </c>
      <c r="M1441" s="41">
        <v>3647.92</v>
      </c>
    </row>
    <row r="1442" spans="1:13" x14ac:dyDescent="0.2">
      <c r="A1442" s="43" t="s">
        <v>676</v>
      </c>
      <c r="B1442" s="43" t="s">
        <v>676</v>
      </c>
      <c r="C1442" t="s">
        <v>438</v>
      </c>
      <c r="D1442" s="1" t="s">
        <v>19</v>
      </c>
      <c r="E1442" s="1">
        <v>2019</v>
      </c>
      <c r="F1442" t="s">
        <v>439</v>
      </c>
      <c r="G1442" t="s">
        <v>440</v>
      </c>
      <c r="H1442" t="s">
        <v>236</v>
      </c>
      <c r="I1442" t="s">
        <v>2</v>
      </c>
      <c r="J1442" t="s">
        <v>678</v>
      </c>
      <c r="K1442" t="s">
        <v>678</v>
      </c>
      <c r="L1442" s="41">
        <v>1122.2</v>
      </c>
      <c r="M1442" s="41">
        <v>3112.55</v>
      </c>
    </row>
    <row r="1443" spans="1:13" x14ac:dyDescent="0.2">
      <c r="A1443" s="43" t="s">
        <v>676</v>
      </c>
      <c r="B1443" s="43" t="s">
        <v>676</v>
      </c>
      <c r="C1443" t="s">
        <v>518</v>
      </c>
      <c r="D1443" s="1" t="s">
        <v>10</v>
      </c>
      <c r="E1443" s="1">
        <v>2020</v>
      </c>
      <c r="F1443" t="s">
        <v>152</v>
      </c>
      <c r="G1443" t="s">
        <v>153</v>
      </c>
      <c r="H1443" t="s">
        <v>338</v>
      </c>
      <c r="I1443" t="s">
        <v>2</v>
      </c>
      <c r="J1443" t="s">
        <v>178</v>
      </c>
      <c r="K1443" t="s">
        <v>178</v>
      </c>
      <c r="L1443" s="41">
        <v>1482.72</v>
      </c>
      <c r="M1443" s="41">
        <v>1846.7901120000001</v>
      </c>
    </row>
    <row r="1444" spans="1:13" x14ac:dyDescent="0.2">
      <c r="A1444" s="43" t="s">
        <v>676</v>
      </c>
      <c r="B1444" s="43" t="s">
        <v>676</v>
      </c>
      <c r="C1444" t="s">
        <v>397</v>
      </c>
      <c r="D1444" s="1" t="s">
        <v>18</v>
      </c>
      <c r="E1444" s="1">
        <v>2020</v>
      </c>
      <c r="F1444" t="s">
        <v>167</v>
      </c>
      <c r="G1444" t="s">
        <v>168</v>
      </c>
      <c r="H1444" t="s">
        <v>398</v>
      </c>
      <c r="I1444" t="s">
        <v>15</v>
      </c>
      <c r="J1444" t="s">
        <v>678</v>
      </c>
      <c r="K1444" t="s">
        <v>678</v>
      </c>
      <c r="L1444" s="41">
        <v>1061.6400000000001</v>
      </c>
      <c r="M1444" s="41">
        <v>1804.42</v>
      </c>
    </row>
    <row r="1445" spans="1:13" x14ac:dyDescent="0.2">
      <c r="A1445" s="43" t="s">
        <v>676</v>
      </c>
      <c r="B1445" s="43" t="s">
        <v>676</v>
      </c>
      <c r="C1445" t="s">
        <v>518</v>
      </c>
      <c r="D1445" s="1" t="s">
        <v>10</v>
      </c>
      <c r="E1445" s="1">
        <v>2020</v>
      </c>
      <c r="F1445" t="s">
        <v>152</v>
      </c>
      <c r="G1445" t="s">
        <v>153</v>
      </c>
      <c r="H1445" t="s">
        <v>552</v>
      </c>
      <c r="I1445" t="s">
        <v>2</v>
      </c>
      <c r="J1445" t="s">
        <v>178</v>
      </c>
      <c r="K1445" t="s">
        <v>178</v>
      </c>
      <c r="L1445" s="41">
        <v>1122.19</v>
      </c>
      <c r="M1445" s="41">
        <v>1499.5262090000001</v>
      </c>
    </row>
    <row r="1446" spans="1:13" x14ac:dyDescent="0.2">
      <c r="A1446" s="43" t="s">
        <v>676</v>
      </c>
      <c r="B1446" s="43" t="s">
        <v>676</v>
      </c>
      <c r="C1446" t="s">
        <v>411</v>
      </c>
      <c r="D1446" s="1" t="s">
        <v>20</v>
      </c>
      <c r="E1446" s="1">
        <v>2018</v>
      </c>
      <c r="F1446" t="s">
        <v>159</v>
      </c>
      <c r="G1446" t="s">
        <v>160</v>
      </c>
      <c r="H1446" t="s">
        <v>403</v>
      </c>
      <c r="I1446" t="s">
        <v>7</v>
      </c>
      <c r="J1446" t="s">
        <v>678</v>
      </c>
      <c r="K1446" t="s">
        <v>678</v>
      </c>
      <c r="L1446" s="41">
        <v>1727</v>
      </c>
      <c r="M1446" s="41">
        <v>2407.96</v>
      </c>
    </row>
    <row r="1447" spans="1:13" x14ac:dyDescent="0.2">
      <c r="A1447" s="43" t="s">
        <v>676</v>
      </c>
      <c r="B1447" s="43" t="s">
        <v>676</v>
      </c>
      <c r="C1447" t="s">
        <v>682</v>
      </c>
      <c r="D1447" s="1" t="s">
        <v>28</v>
      </c>
      <c r="E1447" s="1">
        <v>2018</v>
      </c>
      <c r="F1447" t="s">
        <v>344</v>
      </c>
      <c r="G1447" t="s">
        <v>345</v>
      </c>
      <c r="H1447" t="s">
        <v>265</v>
      </c>
      <c r="I1447" t="s">
        <v>27</v>
      </c>
      <c r="J1447" t="s">
        <v>678</v>
      </c>
      <c r="K1447" t="s">
        <v>678</v>
      </c>
      <c r="L1447" s="41">
        <v>1212</v>
      </c>
      <c r="M1447" s="41">
        <v>2801.81</v>
      </c>
    </row>
    <row r="1448" spans="1:13" x14ac:dyDescent="0.2">
      <c r="A1448" s="43" t="s">
        <v>676</v>
      </c>
      <c r="B1448" s="43" t="s">
        <v>676</v>
      </c>
      <c r="C1448" t="s">
        <v>430</v>
      </c>
      <c r="D1448" s="1" t="s">
        <v>765</v>
      </c>
      <c r="E1448" s="1">
        <v>2019</v>
      </c>
      <c r="F1448" t="s">
        <v>764</v>
      </c>
      <c r="G1448" t="s">
        <v>763</v>
      </c>
      <c r="H1448" t="s">
        <v>246</v>
      </c>
      <c r="I1448" t="s">
        <v>46</v>
      </c>
      <c r="J1448" t="s">
        <v>678</v>
      </c>
      <c r="K1448" t="s">
        <v>678</v>
      </c>
      <c r="L1448" s="41">
        <v>1061.6400000000001</v>
      </c>
      <c r="M1448" s="41">
        <v>1535.65</v>
      </c>
    </row>
    <row r="1449" spans="1:13" x14ac:dyDescent="0.2">
      <c r="A1449" s="43" t="s">
        <v>676</v>
      </c>
      <c r="B1449" s="43" t="s">
        <v>676</v>
      </c>
      <c r="C1449" t="s">
        <v>320</v>
      </c>
      <c r="D1449" s="1" t="s">
        <v>1</v>
      </c>
      <c r="E1449" s="1">
        <v>2018</v>
      </c>
      <c r="F1449" t="s">
        <v>141</v>
      </c>
      <c r="G1449" t="s">
        <v>142</v>
      </c>
      <c r="H1449" t="s">
        <v>204</v>
      </c>
      <c r="I1449" t="s">
        <v>0</v>
      </c>
      <c r="J1449" t="s">
        <v>678</v>
      </c>
      <c r="K1449" t="s">
        <v>678</v>
      </c>
      <c r="L1449" s="41">
        <v>1212</v>
      </c>
      <c r="M1449" s="41">
        <v>4380.49</v>
      </c>
    </row>
    <row r="1450" spans="1:13" x14ac:dyDescent="0.2">
      <c r="A1450" s="43" t="s">
        <v>676</v>
      </c>
      <c r="B1450" s="43" t="s">
        <v>676</v>
      </c>
      <c r="C1450" t="s">
        <v>421</v>
      </c>
      <c r="D1450" s="1" t="s">
        <v>12</v>
      </c>
      <c r="E1450" s="1">
        <v>2018</v>
      </c>
      <c r="F1450" t="s">
        <v>422</v>
      </c>
      <c r="G1450" t="s">
        <v>423</v>
      </c>
      <c r="H1450" t="s">
        <v>261</v>
      </c>
      <c r="I1450" t="s">
        <v>7</v>
      </c>
      <c r="J1450" t="s">
        <v>678</v>
      </c>
      <c r="K1450" t="s">
        <v>678</v>
      </c>
      <c r="L1450" s="41">
        <v>2245.1</v>
      </c>
      <c r="M1450" s="41">
        <v>4326.8999999999996</v>
      </c>
    </row>
    <row r="1451" spans="1:13" x14ac:dyDescent="0.2">
      <c r="A1451" s="43" t="s">
        <v>676</v>
      </c>
      <c r="B1451" s="43" t="s">
        <v>676</v>
      </c>
      <c r="C1451" t="s">
        <v>140</v>
      </c>
      <c r="D1451" s="1" t="s">
        <v>59</v>
      </c>
      <c r="E1451" s="1">
        <v>2020</v>
      </c>
      <c r="F1451" t="s">
        <v>141</v>
      </c>
      <c r="G1451" t="s">
        <v>142</v>
      </c>
      <c r="H1451" t="s">
        <v>143</v>
      </c>
      <c r="I1451" t="s">
        <v>31</v>
      </c>
      <c r="J1451" t="s">
        <v>678</v>
      </c>
      <c r="K1451" t="s">
        <v>678</v>
      </c>
      <c r="L1451" s="41">
        <v>2070.1999999999998</v>
      </c>
      <c r="M1451" s="41">
        <v>6241.96</v>
      </c>
    </row>
    <row r="1452" spans="1:13" x14ac:dyDescent="0.2">
      <c r="A1452" s="43" t="s">
        <v>676</v>
      </c>
      <c r="B1452" s="43" t="s">
        <v>676</v>
      </c>
      <c r="C1452" t="s">
        <v>397</v>
      </c>
      <c r="D1452" s="1" t="s">
        <v>18</v>
      </c>
      <c r="E1452" s="1">
        <v>2020</v>
      </c>
      <c r="F1452" t="s">
        <v>167</v>
      </c>
      <c r="G1452" t="s">
        <v>168</v>
      </c>
      <c r="H1452" t="s">
        <v>267</v>
      </c>
      <c r="I1452" t="s">
        <v>15</v>
      </c>
      <c r="J1452" t="s">
        <v>678</v>
      </c>
      <c r="K1452" t="s">
        <v>678</v>
      </c>
      <c r="L1452" s="41">
        <v>1061.6400000000001</v>
      </c>
      <c r="M1452" s="41">
        <v>1804.42</v>
      </c>
    </row>
    <row r="1453" spans="1:13" x14ac:dyDescent="0.2">
      <c r="A1453" s="43" t="s">
        <v>676</v>
      </c>
      <c r="B1453" s="43" t="s">
        <v>676</v>
      </c>
      <c r="C1453" t="s">
        <v>406</v>
      </c>
      <c r="D1453" s="1" t="s">
        <v>30</v>
      </c>
      <c r="E1453" s="1">
        <v>2018</v>
      </c>
      <c r="F1453" t="s">
        <v>407</v>
      </c>
      <c r="G1453" t="s">
        <v>408</v>
      </c>
      <c r="H1453" t="s">
        <v>409</v>
      </c>
      <c r="I1453" t="s">
        <v>7</v>
      </c>
      <c r="J1453" t="s">
        <v>678</v>
      </c>
      <c r="K1453" t="s">
        <v>678</v>
      </c>
      <c r="L1453" s="41">
        <v>1974</v>
      </c>
      <c r="M1453" s="41">
        <v>2755.5065999999997</v>
      </c>
    </row>
    <row r="1454" spans="1:13" x14ac:dyDescent="0.2">
      <c r="A1454" s="43" t="s">
        <v>676</v>
      </c>
      <c r="B1454" s="43" t="s">
        <v>676</v>
      </c>
      <c r="C1454" t="s">
        <v>343</v>
      </c>
      <c r="D1454" s="1" t="s">
        <v>70</v>
      </c>
      <c r="E1454" s="1">
        <v>2016</v>
      </c>
      <c r="F1454" t="s">
        <v>344</v>
      </c>
      <c r="G1454" t="s">
        <v>345</v>
      </c>
      <c r="H1454" t="s">
        <v>184</v>
      </c>
      <c r="I1454" t="s">
        <v>41</v>
      </c>
      <c r="J1454" t="s">
        <v>678</v>
      </c>
      <c r="K1454" t="s">
        <v>678</v>
      </c>
      <c r="L1454" s="41">
        <v>2190</v>
      </c>
      <c r="M1454" s="41">
        <v>5666.7409677419355</v>
      </c>
    </row>
    <row r="1455" spans="1:13" x14ac:dyDescent="0.2">
      <c r="A1455" s="43" t="s">
        <v>676</v>
      </c>
      <c r="B1455" s="43" t="s">
        <v>676</v>
      </c>
      <c r="C1455" t="s">
        <v>151</v>
      </c>
      <c r="D1455" s="1" t="s">
        <v>22</v>
      </c>
      <c r="E1455" s="1">
        <v>2021</v>
      </c>
      <c r="F1455" t="s">
        <v>152</v>
      </c>
      <c r="G1455" t="s">
        <v>153</v>
      </c>
      <c r="H1455" t="s">
        <v>154</v>
      </c>
      <c r="I1455" t="s">
        <v>58</v>
      </c>
      <c r="J1455" t="s">
        <v>678</v>
      </c>
      <c r="K1455" t="s">
        <v>678</v>
      </c>
      <c r="L1455" s="41">
        <v>2026.8000000000002</v>
      </c>
      <c r="M1455" s="41">
        <v>3173.43</v>
      </c>
    </row>
    <row r="1456" spans="1:13" x14ac:dyDescent="0.2">
      <c r="A1456" s="43" t="s">
        <v>676</v>
      </c>
      <c r="B1456" s="43" t="s">
        <v>676</v>
      </c>
      <c r="C1456" t="s">
        <v>233</v>
      </c>
      <c r="D1456" s="1" t="s">
        <v>39</v>
      </c>
      <c r="E1456" s="1">
        <v>2019</v>
      </c>
      <c r="F1456" t="s">
        <v>234</v>
      </c>
      <c r="G1456" t="s">
        <v>235</v>
      </c>
      <c r="H1456" t="s">
        <v>254</v>
      </c>
      <c r="I1456" t="s">
        <v>38</v>
      </c>
      <c r="J1456" t="s">
        <v>678</v>
      </c>
      <c r="K1456" t="s">
        <v>678</v>
      </c>
      <c r="L1456" s="41">
        <v>1122.19</v>
      </c>
      <c r="M1456" s="41">
        <v>3029.39</v>
      </c>
    </row>
    <row r="1457" spans="1:13" x14ac:dyDescent="0.2">
      <c r="A1457" s="43" t="s">
        <v>676</v>
      </c>
      <c r="B1457" s="43" t="s">
        <v>676</v>
      </c>
      <c r="C1457" t="s">
        <v>684</v>
      </c>
      <c r="D1457" s="1" t="s">
        <v>9</v>
      </c>
      <c r="E1457" s="1">
        <v>2018</v>
      </c>
      <c r="F1457" t="s">
        <v>141</v>
      </c>
      <c r="G1457" t="s">
        <v>142</v>
      </c>
      <c r="H1457" t="s">
        <v>707</v>
      </c>
      <c r="I1457" t="s">
        <v>2</v>
      </c>
      <c r="J1457" t="s">
        <v>178</v>
      </c>
      <c r="K1457" t="s">
        <v>178</v>
      </c>
      <c r="L1457" s="41">
        <v>1387.51</v>
      </c>
      <c r="M1457" s="41">
        <v>3166.46</v>
      </c>
    </row>
    <row r="1458" spans="1:13" x14ac:dyDescent="0.2">
      <c r="A1458" s="43" t="s">
        <v>676</v>
      </c>
      <c r="B1458" s="43" t="s">
        <v>676</v>
      </c>
      <c r="C1458" t="s">
        <v>166</v>
      </c>
      <c r="D1458" s="1" t="s">
        <v>81</v>
      </c>
      <c r="E1458" s="1">
        <v>2021</v>
      </c>
      <c r="F1458" t="s">
        <v>167</v>
      </c>
      <c r="G1458" t="s">
        <v>168</v>
      </c>
      <c r="H1458" t="s">
        <v>169</v>
      </c>
      <c r="I1458" t="s">
        <v>91</v>
      </c>
      <c r="J1458" t="s">
        <v>678</v>
      </c>
      <c r="K1458" t="s">
        <v>678</v>
      </c>
      <c r="L1458" s="41">
        <v>2244.38</v>
      </c>
      <c r="M1458" s="41">
        <v>4583.8599999999997</v>
      </c>
    </row>
    <row r="1459" spans="1:13" x14ac:dyDescent="0.2">
      <c r="A1459" s="43" t="s">
        <v>676</v>
      </c>
      <c r="B1459" s="43" t="s">
        <v>676</v>
      </c>
      <c r="C1459" t="s">
        <v>418</v>
      </c>
      <c r="D1459" s="1" t="s">
        <v>6</v>
      </c>
      <c r="E1459" s="1">
        <v>2018</v>
      </c>
      <c r="F1459" t="s">
        <v>162</v>
      </c>
      <c r="G1459" t="s">
        <v>163</v>
      </c>
      <c r="H1459" t="s">
        <v>419</v>
      </c>
      <c r="I1459" t="s">
        <v>63</v>
      </c>
      <c r="J1459" t="s">
        <v>678</v>
      </c>
      <c r="K1459" t="s">
        <v>678</v>
      </c>
      <c r="L1459" s="41">
        <v>2013.28</v>
      </c>
      <c r="M1459" s="41">
        <v>5074.1000000000004</v>
      </c>
    </row>
    <row r="1460" spans="1:13" x14ac:dyDescent="0.2">
      <c r="A1460" s="43" t="s">
        <v>676</v>
      </c>
      <c r="B1460" s="43" t="s">
        <v>676</v>
      </c>
      <c r="C1460" t="s">
        <v>140</v>
      </c>
      <c r="D1460" s="1" t="s">
        <v>59</v>
      </c>
      <c r="E1460" s="1">
        <v>2020</v>
      </c>
      <c r="F1460" t="s">
        <v>141</v>
      </c>
      <c r="G1460" t="s">
        <v>142</v>
      </c>
      <c r="H1460" t="s">
        <v>143</v>
      </c>
      <c r="I1460" t="s">
        <v>7</v>
      </c>
      <c r="J1460" t="s">
        <v>678</v>
      </c>
      <c r="K1460" t="s">
        <v>678</v>
      </c>
      <c r="L1460" s="41">
        <v>2010.46</v>
      </c>
      <c r="M1460" s="41">
        <v>5618.55</v>
      </c>
    </row>
    <row r="1461" spans="1:13" x14ac:dyDescent="0.2">
      <c r="A1461" s="43" t="s">
        <v>676</v>
      </c>
      <c r="B1461" s="43" t="s">
        <v>676</v>
      </c>
      <c r="C1461" t="s">
        <v>342</v>
      </c>
      <c r="D1461" s="1" t="s">
        <v>8</v>
      </c>
      <c r="E1461" s="1">
        <v>2019</v>
      </c>
      <c r="F1461" t="s">
        <v>141</v>
      </c>
      <c r="G1461" t="s">
        <v>142</v>
      </c>
      <c r="H1461" t="s">
        <v>254</v>
      </c>
      <c r="I1461" t="s">
        <v>17</v>
      </c>
      <c r="J1461" t="s">
        <v>678</v>
      </c>
      <c r="K1461" t="s">
        <v>678</v>
      </c>
      <c r="L1461" s="41">
        <v>1568.6</v>
      </c>
      <c r="M1461" s="41">
        <v>4937.68</v>
      </c>
    </row>
    <row r="1462" spans="1:13" x14ac:dyDescent="0.2">
      <c r="A1462" s="43" t="s">
        <v>676</v>
      </c>
      <c r="B1462" s="43" t="s">
        <v>676</v>
      </c>
      <c r="C1462" t="s">
        <v>193</v>
      </c>
      <c r="D1462" s="1" t="s">
        <v>89</v>
      </c>
      <c r="E1462" s="1">
        <v>2020</v>
      </c>
      <c r="F1462" t="s">
        <v>167</v>
      </c>
      <c r="G1462" t="s">
        <v>168</v>
      </c>
      <c r="H1462" t="s">
        <v>199</v>
      </c>
      <c r="I1462" t="s">
        <v>118</v>
      </c>
      <c r="J1462" t="s">
        <v>678</v>
      </c>
      <c r="K1462" t="s">
        <v>678</v>
      </c>
      <c r="L1462" s="41">
        <v>2132.12</v>
      </c>
      <c r="M1462" s="41">
        <v>6080.44</v>
      </c>
    </row>
    <row r="1463" spans="1:13" x14ac:dyDescent="0.2">
      <c r="A1463" s="43" t="s">
        <v>676</v>
      </c>
      <c r="B1463" s="43" t="s">
        <v>676</v>
      </c>
      <c r="C1463" t="s">
        <v>233</v>
      </c>
      <c r="D1463" s="1" t="s">
        <v>39</v>
      </c>
      <c r="E1463" s="1">
        <v>2019</v>
      </c>
      <c r="F1463" t="s">
        <v>234</v>
      </c>
      <c r="G1463" t="s">
        <v>235</v>
      </c>
      <c r="H1463" t="s">
        <v>228</v>
      </c>
      <c r="I1463" t="s">
        <v>38</v>
      </c>
      <c r="J1463" t="s">
        <v>678</v>
      </c>
      <c r="K1463" t="s">
        <v>678</v>
      </c>
      <c r="L1463" s="41">
        <v>1122.19</v>
      </c>
      <c r="M1463" s="41">
        <v>3029.39</v>
      </c>
    </row>
    <row r="1464" spans="1:13" x14ac:dyDescent="0.2">
      <c r="A1464" s="43" t="s">
        <v>676</v>
      </c>
      <c r="B1464" s="43" t="s">
        <v>676</v>
      </c>
      <c r="C1464" t="s">
        <v>144</v>
      </c>
      <c r="D1464" s="1" t="s">
        <v>14</v>
      </c>
      <c r="E1464" s="1">
        <v>2020</v>
      </c>
      <c r="F1464" t="s">
        <v>145</v>
      </c>
      <c r="G1464" t="s">
        <v>146</v>
      </c>
      <c r="H1464" t="s">
        <v>148</v>
      </c>
      <c r="I1464" t="s">
        <v>13</v>
      </c>
      <c r="J1464" t="s">
        <v>678</v>
      </c>
      <c r="K1464" t="s">
        <v>678</v>
      </c>
      <c r="L1464" s="41">
        <v>2188.42</v>
      </c>
      <c r="M1464" s="41">
        <v>2577.8535999999999</v>
      </c>
    </row>
    <row r="1465" spans="1:13" x14ac:dyDescent="0.2">
      <c r="A1465" s="43" t="s">
        <v>676</v>
      </c>
      <c r="B1465" s="43" t="s">
        <v>676</v>
      </c>
      <c r="C1465" t="s">
        <v>767</v>
      </c>
      <c r="D1465" s="1" t="s">
        <v>766</v>
      </c>
      <c r="E1465" s="1">
        <v>2016</v>
      </c>
      <c r="F1465" t="s">
        <v>162</v>
      </c>
      <c r="G1465" t="s">
        <v>163</v>
      </c>
      <c r="H1465" t="s">
        <v>154</v>
      </c>
      <c r="I1465" t="s">
        <v>21</v>
      </c>
      <c r="J1465" t="s">
        <v>678</v>
      </c>
      <c r="K1465" t="s">
        <v>678</v>
      </c>
      <c r="L1465" s="41">
        <v>1727</v>
      </c>
      <c r="M1465" s="41">
        <v>3212.67</v>
      </c>
    </row>
    <row r="1466" spans="1:13" x14ac:dyDescent="0.2">
      <c r="A1466" s="43" t="s">
        <v>676</v>
      </c>
      <c r="B1466" s="43" t="s">
        <v>676</v>
      </c>
      <c r="C1466" t="s">
        <v>406</v>
      </c>
      <c r="D1466" s="1" t="s">
        <v>30</v>
      </c>
      <c r="E1466" s="1">
        <v>2018</v>
      </c>
      <c r="F1466" t="s">
        <v>407</v>
      </c>
      <c r="G1466" t="s">
        <v>408</v>
      </c>
      <c r="H1466" t="s">
        <v>321</v>
      </c>
      <c r="I1466" t="s">
        <v>688</v>
      </c>
      <c r="J1466" t="s">
        <v>678</v>
      </c>
      <c r="K1466" t="s">
        <v>678</v>
      </c>
      <c r="L1466" s="41">
        <v>1298</v>
      </c>
      <c r="M1466" s="41">
        <v>1811.8781999999999</v>
      </c>
    </row>
    <row r="1467" spans="1:13" x14ac:dyDescent="0.2">
      <c r="A1467" s="43" t="s">
        <v>676</v>
      </c>
      <c r="B1467" s="43" t="s">
        <v>676</v>
      </c>
      <c r="C1467" t="s">
        <v>401</v>
      </c>
      <c r="D1467" s="1" t="s">
        <v>45</v>
      </c>
      <c r="E1467" s="1">
        <v>2018</v>
      </c>
      <c r="F1467" t="s">
        <v>159</v>
      </c>
      <c r="G1467" t="s">
        <v>160</v>
      </c>
      <c r="H1467" t="s">
        <v>404</v>
      </c>
      <c r="I1467" t="s">
        <v>29</v>
      </c>
      <c r="J1467" t="s">
        <v>178</v>
      </c>
      <c r="K1467" t="s">
        <v>178</v>
      </c>
      <c r="L1467" s="41">
        <v>1727</v>
      </c>
      <c r="M1467" s="41">
        <v>2641.1</v>
      </c>
    </row>
    <row r="1468" spans="1:13" x14ac:dyDescent="0.2">
      <c r="A1468" s="43" t="s">
        <v>676</v>
      </c>
      <c r="B1468" s="43" t="s">
        <v>676</v>
      </c>
      <c r="C1468" t="s">
        <v>401</v>
      </c>
      <c r="D1468" s="1" t="s">
        <v>45</v>
      </c>
      <c r="E1468" s="1">
        <v>2018</v>
      </c>
      <c r="F1468" t="s">
        <v>159</v>
      </c>
      <c r="G1468" t="s">
        <v>160</v>
      </c>
      <c r="H1468" t="s">
        <v>405</v>
      </c>
      <c r="I1468" t="s">
        <v>0</v>
      </c>
      <c r="J1468" t="s">
        <v>678</v>
      </c>
      <c r="K1468" t="s">
        <v>678</v>
      </c>
      <c r="L1468" s="41">
        <v>1298</v>
      </c>
      <c r="M1468" s="41">
        <v>1694</v>
      </c>
    </row>
    <row r="1469" spans="1:13" x14ac:dyDescent="0.2">
      <c r="A1469" s="43" t="s">
        <v>676</v>
      </c>
      <c r="B1469" s="43" t="s">
        <v>676</v>
      </c>
      <c r="C1469" t="s">
        <v>518</v>
      </c>
      <c r="D1469" s="1" t="s">
        <v>10</v>
      </c>
      <c r="E1469" s="1">
        <v>2020</v>
      </c>
      <c r="F1469" t="s">
        <v>152</v>
      </c>
      <c r="G1469" t="s">
        <v>153</v>
      </c>
      <c r="H1469" t="s">
        <v>579</v>
      </c>
      <c r="I1469" t="s">
        <v>2</v>
      </c>
      <c r="J1469" t="s">
        <v>178</v>
      </c>
      <c r="K1469" t="s">
        <v>178</v>
      </c>
      <c r="L1469" s="41">
        <v>1725.83</v>
      </c>
      <c r="M1469" s="41">
        <v>2140.1998209999997</v>
      </c>
    </row>
    <row r="1470" spans="1:13" x14ac:dyDescent="0.2">
      <c r="A1470" s="43" t="s">
        <v>676</v>
      </c>
      <c r="B1470" s="43" t="s">
        <v>676</v>
      </c>
      <c r="C1470" t="s">
        <v>391</v>
      </c>
      <c r="D1470" s="1" t="s">
        <v>24</v>
      </c>
      <c r="E1470" s="1">
        <v>2019</v>
      </c>
      <c r="F1470" t="s">
        <v>392</v>
      </c>
      <c r="G1470" t="s">
        <v>393</v>
      </c>
      <c r="H1470" t="s">
        <v>394</v>
      </c>
      <c r="I1470" t="s">
        <v>119</v>
      </c>
      <c r="J1470" t="s">
        <v>678</v>
      </c>
      <c r="K1470" t="s">
        <v>678</v>
      </c>
      <c r="L1470" s="41">
        <v>3062.45</v>
      </c>
      <c r="M1470" s="41">
        <v>5467.84</v>
      </c>
    </row>
    <row r="1471" spans="1:13" x14ac:dyDescent="0.2">
      <c r="A1471" s="43" t="s">
        <v>676</v>
      </c>
      <c r="B1471" s="43" t="s">
        <v>676</v>
      </c>
      <c r="C1471" t="s">
        <v>406</v>
      </c>
      <c r="D1471" s="1" t="s">
        <v>30</v>
      </c>
      <c r="E1471" s="1">
        <v>2018</v>
      </c>
      <c r="F1471" t="s">
        <v>407</v>
      </c>
      <c r="G1471" t="s">
        <v>408</v>
      </c>
      <c r="H1471" t="s">
        <v>327</v>
      </c>
      <c r="I1471" t="s">
        <v>688</v>
      </c>
      <c r="J1471" t="s">
        <v>678</v>
      </c>
      <c r="K1471" t="s">
        <v>678</v>
      </c>
      <c r="L1471" s="41">
        <v>1298</v>
      </c>
      <c r="M1471" s="41">
        <v>1811.8781999999999</v>
      </c>
    </row>
    <row r="1472" spans="1:13" x14ac:dyDescent="0.2">
      <c r="A1472" s="43" t="s">
        <v>676</v>
      </c>
      <c r="B1472" s="43" t="s">
        <v>676</v>
      </c>
      <c r="C1472" t="s">
        <v>438</v>
      </c>
      <c r="D1472" s="1" t="s">
        <v>19</v>
      </c>
      <c r="E1472" s="1">
        <v>2019</v>
      </c>
      <c r="F1472" t="s">
        <v>439</v>
      </c>
      <c r="G1472" t="s">
        <v>440</v>
      </c>
      <c r="H1472" t="s">
        <v>478</v>
      </c>
      <c r="I1472" t="s">
        <v>2</v>
      </c>
      <c r="J1472" t="s">
        <v>178</v>
      </c>
      <c r="K1472" t="s">
        <v>178</v>
      </c>
      <c r="L1472" s="41">
        <v>1122.2</v>
      </c>
      <c r="M1472" s="41">
        <v>3112.55</v>
      </c>
    </row>
    <row r="1473" spans="1:13" x14ac:dyDescent="0.2">
      <c r="A1473" s="43" t="s">
        <v>676</v>
      </c>
      <c r="B1473" s="43" t="s">
        <v>676</v>
      </c>
      <c r="C1473" t="s">
        <v>273</v>
      </c>
      <c r="D1473" s="1" t="s">
        <v>4</v>
      </c>
      <c r="E1473" s="1">
        <v>2020</v>
      </c>
      <c r="F1473" t="s">
        <v>274</v>
      </c>
      <c r="G1473" t="s">
        <v>275</v>
      </c>
      <c r="H1473" t="s">
        <v>223</v>
      </c>
      <c r="I1473" t="s">
        <v>3</v>
      </c>
      <c r="J1473" t="s">
        <v>178</v>
      </c>
      <c r="K1473" t="s">
        <v>178</v>
      </c>
      <c r="L1473" s="41">
        <v>1302.3499999999999</v>
      </c>
      <c r="M1473" s="41">
        <v>5022.6400000000003</v>
      </c>
    </row>
    <row r="1474" spans="1:13" x14ac:dyDescent="0.2">
      <c r="A1474" s="43" t="s">
        <v>676</v>
      </c>
      <c r="B1474" s="43" t="s">
        <v>676</v>
      </c>
      <c r="C1474" t="s">
        <v>320</v>
      </c>
      <c r="D1474" s="1" t="s">
        <v>1</v>
      </c>
      <c r="E1474" s="1">
        <v>2018</v>
      </c>
      <c r="F1474" t="s">
        <v>141</v>
      </c>
      <c r="G1474" t="s">
        <v>142</v>
      </c>
      <c r="H1474" t="s">
        <v>207</v>
      </c>
      <c r="I1474" t="s">
        <v>0</v>
      </c>
      <c r="J1474" t="s">
        <v>678</v>
      </c>
      <c r="K1474" t="s">
        <v>678</v>
      </c>
      <c r="L1474" s="41">
        <v>1212</v>
      </c>
      <c r="M1474" s="41">
        <v>4380.49</v>
      </c>
    </row>
    <row r="1475" spans="1:13" x14ac:dyDescent="0.2">
      <c r="A1475" s="43" t="s">
        <v>676</v>
      </c>
      <c r="B1475" s="43" t="s">
        <v>676</v>
      </c>
      <c r="C1475" t="s">
        <v>334</v>
      </c>
      <c r="D1475" s="1" t="s">
        <v>84</v>
      </c>
      <c r="E1475" s="1">
        <v>2021</v>
      </c>
      <c r="F1475" t="s">
        <v>335</v>
      </c>
      <c r="G1475" t="s">
        <v>336</v>
      </c>
      <c r="H1475" t="s">
        <v>329</v>
      </c>
      <c r="I1475" t="s">
        <v>122</v>
      </c>
      <c r="J1475" t="s">
        <v>678</v>
      </c>
      <c r="K1475" t="s">
        <v>678</v>
      </c>
      <c r="L1475" s="41">
        <v>1805.05</v>
      </c>
      <c r="M1475" s="41">
        <v>5280.5</v>
      </c>
    </row>
    <row r="1476" spans="1:13" x14ac:dyDescent="0.2">
      <c r="A1476" s="43" t="s">
        <v>676</v>
      </c>
      <c r="B1476" s="43" t="s">
        <v>676</v>
      </c>
      <c r="C1476" t="s">
        <v>273</v>
      </c>
      <c r="D1476" s="1" t="s">
        <v>4</v>
      </c>
      <c r="E1476" s="1">
        <v>2020</v>
      </c>
      <c r="F1476" t="s">
        <v>274</v>
      </c>
      <c r="G1476" t="s">
        <v>275</v>
      </c>
      <c r="H1476" t="s">
        <v>283</v>
      </c>
      <c r="I1476" t="s">
        <v>3</v>
      </c>
      <c r="J1476" t="s">
        <v>178</v>
      </c>
      <c r="K1476" t="s">
        <v>178</v>
      </c>
      <c r="L1476" s="41">
        <v>1302.3499999999999</v>
      </c>
      <c r="M1476" s="41">
        <v>5022.6400000000003</v>
      </c>
    </row>
    <row r="1477" spans="1:13" x14ac:dyDescent="0.2">
      <c r="A1477" s="43" t="s">
        <v>676</v>
      </c>
      <c r="B1477" s="43" t="s">
        <v>676</v>
      </c>
      <c r="C1477" t="s">
        <v>219</v>
      </c>
      <c r="D1477" s="1" t="s">
        <v>48</v>
      </c>
      <c r="E1477" s="1">
        <v>2016</v>
      </c>
      <c r="F1477" t="s">
        <v>220</v>
      </c>
      <c r="G1477" t="s">
        <v>221</v>
      </c>
      <c r="H1477" t="s">
        <v>223</v>
      </c>
      <c r="I1477" t="s">
        <v>120</v>
      </c>
      <c r="J1477" t="s">
        <v>178</v>
      </c>
      <c r="K1477" t="s">
        <v>178</v>
      </c>
      <c r="L1477" s="41">
        <v>2350.87</v>
      </c>
      <c r="M1477" s="41">
        <v>5638.94</v>
      </c>
    </row>
    <row r="1478" spans="1:13" x14ac:dyDescent="0.2">
      <c r="A1478" s="43" t="s">
        <v>676</v>
      </c>
      <c r="B1478" s="43" t="s">
        <v>676</v>
      </c>
      <c r="C1478" t="s">
        <v>273</v>
      </c>
      <c r="D1478" s="1" t="s">
        <v>4</v>
      </c>
      <c r="E1478" s="1">
        <v>2020</v>
      </c>
      <c r="F1478" t="s">
        <v>274</v>
      </c>
      <c r="G1478" t="s">
        <v>275</v>
      </c>
      <c r="H1478" t="s">
        <v>284</v>
      </c>
      <c r="I1478" t="s">
        <v>3</v>
      </c>
      <c r="J1478" t="s">
        <v>178</v>
      </c>
      <c r="K1478" t="s">
        <v>178</v>
      </c>
      <c r="L1478" s="41">
        <v>1302.3499999999999</v>
      </c>
      <c r="M1478" s="41">
        <v>5022.6400000000003</v>
      </c>
    </row>
    <row r="1479" spans="1:13" x14ac:dyDescent="0.2">
      <c r="A1479" s="43" t="s">
        <v>676</v>
      </c>
      <c r="B1479" s="43" t="s">
        <v>676</v>
      </c>
      <c r="C1479" t="s">
        <v>684</v>
      </c>
      <c r="D1479" s="1" t="s">
        <v>9</v>
      </c>
      <c r="E1479" s="1">
        <v>2018</v>
      </c>
      <c r="F1479" t="s">
        <v>141</v>
      </c>
      <c r="G1479" t="s">
        <v>142</v>
      </c>
      <c r="H1479" t="s">
        <v>730</v>
      </c>
      <c r="I1479" t="s">
        <v>2</v>
      </c>
      <c r="J1479" t="s">
        <v>178</v>
      </c>
      <c r="K1479" t="s">
        <v>178</v>
      </c>
      <c r="L1479" s="41">
        <v>1100</v>
      </c>
      <c r="M1479" s="41">
        <v>2565.21</v>
      </c>
    </row>
    <row r="1480" spans="1:13" x14ac:dyDescent="0.2">
      <c r="A1480" s="43" t="s">
        <v>676</v>
      </c>
      <c r="B1480" s="43" t="s">
        <v>676</v>
      </c>
      <c r="C1480" t="s">
        <v>411</v>
      </c>
      <c r="D1480" s="1" t="s">
        <v>20</v>
      </c>
      <c r="E1480" s="1">
        <v>2018</v>
      </c>
      <c r="F1480" t="s">
        <v>159</v>
      </c>
      <c r="G1480" t="s">
        <v>160</v>
      </c>
      <c r="H1480" t="s">
        <v>340</v>
      </c>
      <c r="I1480" t="s">
        <v>0</v>
      </c>
      <c r="J1480" t="s">
        <v>678</v>
      </c>
      <c r="K1480" t="s">
        <v>678</v>
      </c>
      <c r="L1480" s="41">
        <v>1298</v>
      </c>
      <c r="M1480" s="41">
        <v>1694</v>
      </c>
    </row>
    <row r="1481" spans="1:13" x14ac:dyDescent="0.2">
      <c r="A1481" s="43" t="s">
        <v>676</v>
      </c>
      <c r="B1481" s="43" t="s">
        <v>676</v>
      </c>
      <c r="C1481" t="s">
        <v>411</v>
      </c>
      <c r="D1481" s="1" t="s">
        <v>20</v>
      </c>
      <c r="E1481" s="1">
        <v>2018</v>
      </c>
      <c r="F1481" t="s">
        <v>159</v>
      </c>
      <c r="G1481" t="s">
        <v>160</v>
      </c>
      <c r="H1481" t="s">
        <v>339</v>
      </c>
      <c r="I1481" t="s">
        <v>0</v>
      </c>
      <c r="J1481" t="s">
        <v>678</v>
      </c>
      <c r="K1481" t="s">
        <v>678</v>
      </c>
      <c r="L1481" s="41">
        <v>1298</v>
      </c>
      <c r="M1481" s="41">
        <v>1694</v>
      </c>
    </row>
    <row r="1482" spans="1:13" x14ac:dyDescent="0.2">
      <c r="A1482" s="43" t="s">
        <v>676</v>
      </c>
      <c r="B1482" s="43" t="s">
        <v>676</v>
      </c>
      <c r="C1482" t="s">
        <v>273</v>
      </c>
      <c r="D1482" s="1" t="s">
        <v>4</v>
      </c>
      <c r="E1482" s="1">
        <v>2020</v>
      </c>
      <c r="F1482" t="s">
        <v>274</v>
      </c>
      <c r="G1482" t="s">
        <v>275</v>
      </c>
      <c r="H1482" t="s">
        <v>297</v>
      </c>
      <c r="I1482" t="s">
        <v>3</v>
      </c>
      <c r="J1482" t="s">
        <v>178</v>
      </c>
      <c r="K1482" t="s">
        <v>178</v>
      </c>
      <c r="L1482" s="41">
        <v>1302.3499999999999</v>
      </c>
      <c r="M1482" s="41">
        <v>5022.6400000000003</v>
      </c>
    </row>
    <row r="1483" spans="1:13" x14ac:dyDescent="0.2">
      <c r="A1483" s="43" t="s">
        <v>676</v>
      </c>
      <c r="B1483" s="43" t="s">
        <v>676</v>
      </c>
      <c r="C1483" t="s">
        <v>685</v>
      </c>
      <c r="D1483" s="1" t="s">
        <v>80</v>
      </c>
      <c r="E1483" s="1">
        <v>2018</v>
      </c>
      <c r="F1483" t="s">
        <v>271</v>
      </c>
      <c r="G1483" t="s">
        <v>272</v>
      </c>
      <c r="H1483" t="s">
        <v>223</v>
      </c>
      <c r="I1483" t="s">
        <v>90</v>
      </c>
      <c r="J1483" t="s">
        <v>678</v>
      </c>
      <c r="K1483" t="s">
        <v>678</v>
      </c>
      <c r="L1483" s="41">
        <v>1727</v>
      </c>
      <c r="M1483" s="41">
        <v>3884.23</v>
      </c>
    </row>
    <row r="1484" spans="1:13" x14ac:dyDescent="0.2">
      <c r="A1484" s="43" t="s">
        <v>676</v>
      </c>
      <c r="B1484" s="43" t="s">
        <v>676</v>
      </c>
      <c r="C1484" t="s">
        <v>685</v>
      </c>
      <c r="D1484" s="1" t="s">
        <v>80</v>
      </c>
      <c r="E1484" s="1">
        <v>2018</v>
      </c>
      <c r="F1484" t="s">
        <v>271</v>
      </c>
      <c r="G1484" t="s">
        <v>272</v>
      </c>
      <c r="H1484" t="s">
        <v>223</v>
      </c>
      <c r="I1484" t="s">
        <v>25</v>
      </c>
      <c r="J1484" t="s">
        <v>678</v>
      </c>
      <c r="K1484" t="s">
        <v>678</v>
      </c>
      <c r="L1484" s="41">
        <v>1298</v>
      </c>
      <c r="M1484" s="41">
        <v>3102.55</v>
      </c>
    </row>
    <row r="1485" spans="1:13" x14ac:dyDescent="0.2">
      <c r="A1485" s="43" t="s">
        <v>676</v>
      </c>
      <c r="B1485" s="43" t="s">
        <v>676</v>
      </c>
      <c r="C1485" t="s">
        <v>273</v>
      </c>
      <c r="D1485" s="1" t="s">
        <v>4</v>
      </c>
      <c r="E1485" s="1">
        <v>2020</v>
      </c>
      <c r="F1485" t="s">
        <v>274</v>
      </c>
      <c r="G1485" t="s">
        <v>275</v>
      </c>
      <c r="H1485" t="s">
        <v>306</v>
      </c>
      <c r="I1485" t="s">
        <v>3</v>
      </c>
      <c r="J1485" t="s">
        <v>178</v>
      </c>
      <c r="K1485" t="s">
        <v>178</v>
      </c>
      <c r="L1485" s="41">
        <v>1302.3499999999999</v>
      </c>
      <c r="M1485" s="41">
        <v>5022.6400000000003</v>
      </c>
    </row>
    <row r="1486" spans="1:13" x14ac:dyDescent="0.2">
      <c r="A1486" s="43" t="s">
        <v>676</v>
      </c>
      <c r="B1486" s="43" t="s">
        <v>676</v>
      </c>
      <c r="C1486" t="s">
        <v>320</v>
      </c>
      <c r="D1486" s="1" t="s">
        <v>1</v>
      </c>
      <c r="E1486" s="1">
        <v>2018</v>
      </c>
      <c r="F1486" t="s">
        <v>141</v>
      </c>
      <c r="G1486" t="s">
        <v>142</v>
      </c>
      <c r="H1486" t="s">
        <v>256</v>
      </c>
      <c r="I1486" t="s">
        <v>0</v>
      </c>
      <c r="J1486" t="s">
        <v>678</v>
      </c>
      <c r="K1486" t="s">
        <v>678</v>
      </c>
      <c r="L1486" s="41">
        <v>1212</v>
      </c>
      <c r="M1486" s="41">
        <v>4380.49</v>
      </c>
    </row>
    <row r="1487" spans="1:13" x14ac:dyDescent="0.2">
      <c r="A1487" s="43" t="s">
        <v>676</v>
      </c>
      <c r="B1487" s="43" t="s">
        <v>676</v>
      </c>
      <c r="C1487" t="s">
        <v>273</v>
      </c>
      <c r="D1487" s="1" t="s">
        <v>4</v>
      </c>
      <c r="E1487" s="1">
        <v>2020</v>
      </c>
      <c r="F1487" t="s">
        <v>274</v>
      </c>
      <c r="G1487" t="s">
        <v>275</v>
      </c>
      <c r="H1487" t="s">
        <v>294</v>
      </c>
      <c r="I1487" t="s">
        <v>3</v>
      </c>
      <c r="J1487" t="s">
        <v>178</v>
      </c>
      <c r="K1487" t="s">
        <v>178</v>
      </c>
      <c r="L1487" s="41">
        <v>1302.3499999999999</v>
      </c>
      <c r="M1487" s="41">
        <v>5022.6400000000003</v>
      </c>
    </row>
    <row r="1488" spans="1:13" x14ac:dyDescent="0.2">
      <c r="A1488" s="43" t="s">
        <v>676</v>
      </c>
      <c r="B1488" s="43" t="s">
        <v>676</v>
      </c>
      <c r="C1488" t="s">
        <v>518</v>
      </c>
      <c r="D1488" s="1" t="s">
        <v>10</v>
      </c>
      <c r="E1488" s="1">
        <v>2020</v>
      </c>
      <c r="F1488" t="s">
        <v>152</v>
      </c>
      <c r="G1488" t="s">
        <v>153</v>
      </c>
      <c r="H1488" t="s">
        <v>170</v>
      </c>
      <c r="I1488" t="s">
        <v>2</v>
      </c>
      <c r="J1488" t="s">
        <v>178</v>
      </c>
      <c r="K1488" t="s">
        <v>178</v>
      </c>
      <c r="L1488" s="41">
        <v>1458.8500000000001</v>
      </c>
      <c r="M1488" s="41">
        <v>1857.0879350000002</v>
      </c>
    </row>
    <row r="1489" spans="1:13" x14ac:dyDescent="0.2">
      <c r="A1489" s="43" t="s">
        <v>676</v>
      </c>
      <c r="B1489" s="43" t="s">
        <v>676</v>
      </c>
      <c r="C1489" t="s">
        <v>438</v>
      </c>
      <c r="D1489" s="1" t="s">
        <v>19</v>
      </c>
      <c r="E1489" s="1">
        <v>2019</v>
      </c>
      <c r="F1489" t="s">
        <v>439</v>
      </c>
      <c r="G1489" t="s">
        <v>440</v>
      </c>
      <c r="H1489" t="s">
        <v>326</v>
      </c>
      <c r="I1489" t="s">
        <v>2</v>
      </c>
      <c r="J1489" t="s">
        <v>678</v>
      </c>
      <c r="K1489" t="s">
        <v>678</v>
      </c>
      <c r="L1489" s="41">
        <v>1122.2</v>
      </c>
      <c r="M1489" s="41">
        <v>3814.15</v>
      </c>
    </row>
    <row r="1490" spans="1:13" x14ac:dyDescent="0.2">
      <c r="A1490" s="43" t="s">
        <v>676</v>
      </c>
      <c r="B1490" s="43" t="s">
        <v>676</v>
      </c>
      <c r="C1490" t="s">
        <v>418</v>
      </c>
      <c r="D1490" s="1" t="s">
        <v>6</v>
      </c>
      <c r="E1490" s="1">
        <v>2018</v>
      </c>
      <c r="F1490" t="s">
        <v>162</v>
      </c>
      <c r="G1490" t="s">
        <v>163</v>
      </c>
      <c r="H1490" t="s">
        <v>300</v>
      </c>
      <c r="I1490" t="s">
        <v>101</v>
      </c>
      <c r="J1490" t="s">
        <v>678</v>
      </c>
      <c r="K1490" t="s">
        <v>678</v>
      </c>
      <c r="L1490" s="41">
        <v>2036.97</v>
      </c>
      <c r="M1490" s="41">
        <v>5097.79</v>
      </c>
    </row>
    <row r="1491" spans="1:13" x14ac:dyDescent="0.2">
      <c r="A1491" s="43" t="s">
        <v>676</v>
      </c>
      <c r="B1491" s="43" t="s">
        <v>676</v>
      </c>
      <c r="C1491" t="s">
        <v>320</v>
      </c>
      <c r="D1491" s="1" t="s">
        <v>1</v>
      </c>
      <c r="E1491" s="1">
        <v>2018</v>
      </c>
      <c r="F1491" t="s">
        <v>141</v>
      </c>
      <c r="G1491" t="s">
        <v>142</v>
      </c>
      <c r="H1491" t="s">
        <v>331</v>
      </c>
      <c r="I1491" t="s">
        <v>49</v>
      </c>
      <c r="J1491" t="s">
        <v>678</v>
      </c>
      <c r="K1491" t="s">
        <v>678</v>
      </c>
      <c r="L1491" s="41">
        <v>1718.8</v>
      </c>
      <c r="M1491" s="41">
        <v>5893.71</v>
      </c>
    </row>
    <row r="1492" spans="1:13" x14ac:dyDescent="0.2">
      <c r="A1492" s="43" t="s">
        <v>676</v>
      </c>
      <c r="B1492" s="43" t="s">
        <v>676</v>
      </c>
      <c r="C1492" t="s">
        <v>273</v>
      </c>
      <c r="D1492" s="1" t="s">
        <v>4</v>
      </c>
      <c r="E1492" s="1">
        <v>2020</v>
      </c>
      <c r="F1492" t="s">
        <v>274</v>
      </c>
      <c r="G1492" t="s">
        <v>275</v>
      </c>
      <c r="H1492" t="s">
        <v>224</v>
      </c>
      <c r="I1492" t="s">
        <v>3</v>
      </c>
      <c r="J1492" t="s">
        <v>178</v>
      </c>
      <c r="K1492" t="s">
        <v>178</v>
      </c>
      <c r="L1492" s="41">
        <v>1302.3499999999999</v>
      </c>
      <c r="M1492" s="41">
        <v>5022.6400000000003</v>
      </c>
    </row>
    <row r="1493" spans="1:13" x14ac:dyDescent="0.2">
      <c r="A1493" s="43" t="s">
        <v>676</v>
      </c>
      <c r="B1493" s="43" t="s">
        <v>676</v>
      </c>
      <c r="C1493" t="s">
        <v>411</v>
      </c>
      <c r="D1493" s="1" t="s">
        <v>20</v>
      </c>
      <c r="E1493" s="1">
        <v>2018</v>
      </c>
      <c r="F1493" t="s">
        <v>159</v>
      </c>
      <c r="G1493" t="s">
        <v>160</v>
      </c>
      <c r="H1493" t="s">
        <v>339</v>
      </c>
      <c r="I1493" t="s">
        <v>0</v>
      </c>
      <c r="J1493" t="s">
        <v>678</v>
      </c>
      <c r="K1493" t="s">
        <v>678</v>
      </c>
      <c r="L1493" s="41">
        <v>1298</v>
      </c>
      <c r="M1493" s="41">
        <v>1694</v>
      </c>
    </row>
    <row r="1494" spans="1:13" x14ac:dyDescent="0.2">
      <c r="A1494" s="43" t="s">
        <v>676</v>
      </c>
      <c r="B1494" s="43" t="s">
        <v>676</v>
      </c>
      <c r="C1494" t="s">
        <v>438</v>
      </c>
      <c r="D1494" s="1" t="s">
        <v>19</v>
      </c>
      <c r="E1494" s="1">
        <v>2019</v>
      </c>
      <c r="F1494" t="s">
        <v>439</v>
      </c>
      <c r="G1494" t="s">
        <v>440</v>
      </c>
      <c r="H1494" t="s">
        <v>451</v>
      </c>
      <c r="I1494" t="s">
        <v>2</v>
      </c>
      <c r="J1494" t="s">
        <v>178</v>
      </c>
      <c r="K1494" t="s">
        <v>178</v>
      </c>
      <c r="L1494" s="41">
        <v>1122.2</v>
      </c>
      <c r="M1494" s="41">
        <v>3112.55</v>
      </c>
    </row>
    <row r="1495" spans="1:13" x14ac:dyDescent="0.2">
      <c r="A1495" s="43" t="s">
        <v>676</v>
      </c>
      <c r="B1495" s="43" t="s">
        <v>676</v>
      </c>
      <c r="C1495" t="s">
        <v>219</v>
      </c>
      <c r="D1495" s="1" t="s">
        <v>48</v>
      </c>
      <c r="E1495" s="1">
        <v>2016</v>
      </c>
      <c r="F1495" t="s">
        <v>220</v>
      </c>
      <c r="G1495" t="s">
        <v>221</v>
      </c>
      <c r="H1495" t="s">
        <v>223</v>
      </c>
      <c r="I1495" t="s">
        <v>47</v>
      </c>
      <c r="J1495" t="s">
        <v>178</v>
      </c>
      <c r="K1495" t="s">
        <v>178</v>
      </c>
      <c r="L1495" s="41">
        <v>1203.71</v>
      </c>
      <c r="M1495" s="41">
        <v>3179.02</v>
      </c>
    </row>
    <row r="1496" spans="1:13" x14ac:dyDescent="0.2">
      <c r="A1496" s="43" t="s">
        <v>676</v>
      </c>
      <c r="B1496" s="43" t="s">
        <v>676</v>
      </c>
      <c r="C1496" t="s">
        <v>320</v>
      </c>
      <c r="D1496" s="1" t="s">
        <v>1</v>
      </c>
      <c r="E1496" s="1">
        <v>2018</v>
      </c>
      <c r="F1496" t="s">
        <v>141</v>
      </c>
      <c r="G1496" t="s">
        <v>142</v>
      </c>
      <c r="H1496" t="s">
        <v>198</v>
      </c>
      <c r="I1496" t="s">
        <v>21</v>
      </c>
      <c r="J1496" t="s">
        <v>678</v>
      </c>
      <c r="K1496" t="s">
        <v>678</v>
      </c>
      <c r="L1496" s="41">
        <v>1718.8</v>
      </c>
      <c r="M1496" s="41">
        <v>7149.08</v>
      </c>
    </row>
    <row r="1497" spans="1:13" x14ac:dyDescent="0.2">
      <c r="A1497" s="43" t="s">
        <v>676</v>
      </c>
      <c r="B1497" s="43" t="s">
        <v>676</v>
      </c>
      <c r="C1497" t="s">
        <v>684</v>
      </c>
      <c r="D1497" s="1" t="s">
        <v>9</v>
      </c>
      <c r="E1497" s="1">
        <v>2018</v>
      </c>
      <c r="F1497" t="s">
        <v>141</v>
      </c>
      <c r="G1497" t="s">
        <v>142</v>
      </c>
      <c r="H1497" t="s">
        <v>692</v>
      </c>
      <c r="I1497" t="s">
        <v>2</v>
      </c>
      <c r="J1497" t="s">
        <v>178</v>
      </c>
      <c r="K1497" t="s">
        <v>178</v>
      </c>
      <c r="L1497" s="41">
        <v>1100</v>
      </c>
      <c r="M1497" s="41">
        <v>2565.21</v>
      </c>
    </row>
    <row r="1498" spans="1:13" x14ac:dyDescent="0.2">
      <c r="A1498" s="43" t="s">
        <v>676</v>
      </c>
      <c r="B1498" s="43" t="s">
        <v>676</v>
      </c>
      <c r="C1498" t="s">
        <v>158</v>
      </c>
      <c r="D1498" s="1" t="s">
        <v>16</v>
      </c>
      <c r="E1498" s="1">
        <v>2018</v>
      </c>
      <c r="F1498" t="s">
        <v>159</v>
      </c>
      <c r="G1498" t="s">
        <v>160</v>
      </c>
      <c r="H1498" t="s">
        <v>148</v>
      </c>
      <c r="I1498" t="s">
        <v>15</v>
      </c>
      <c r="J1498" t="s">
        <v>678</v>
      </c>
      <c r="K1498" t="s">
        <v>678</v>
      </c>
      <c r="L1498" s="41">
        <v>1298</v>
      </c>
      <c r="M1498" s="41">
        <v>2245.6999999999998</v>
      </c>
    </row>
    <row r="1499" spans="1:13" x14ac:dyDescent="0.2">
      <c r="A1499" s="43" t="s">
        <v>676</v>
      </c>
      <c r="B1499" s="43" t="s">
        <v>676</v>
      </c>
      <c r="C1499" t="s">
        <v>192</v>
      </c>
      <c r="D1499" s="1" t="s">
        <v>55</v>
      </c>
      <c r="E1499" s="1">
        <v>2020</v>
      </c>
      <c r="F1499" t="s">
        <v>194</v>
      </c>
      <c r="G1499" t="s">
        <v>195</v>
      </c>
      <c r="H1499" t="s">
        <v>197</v>
      </c>
      <c r="I1499" t="s">
        <v>7</v>
      </c>
      <c r="J1499" t="s">
        <v>678</v>
      </c>
      <c r="K1499" t="s">
        <v>678</v>
      </c>
      <c r="L1499" s="41">
        <v>1568.6</v>
      </c>
      <c r="M1499" s="41">
        <v>4463.78</v>
      </c>
    </row>
    <row r="1500" spans="1:13" x14ac:dyDescent="0.2">
      <c r="A1500" s="43" t="s">
        <v>676</v>
      </c>
      <c r="B1500" s="43" t="s">
        <v>676</v>
      </c>
      <c r="C1500" t="s">
        <v>438</v>
      </c>
      <c r="D1500" s="1" t="s">
        <v>19</v>
      </c>
      <c r="E1500" s="1">
        <v>2019</v>
      </c>
      <c r="F1500" t="s">
        <v>439</v>
      </c>
      <c r="G1500" t="s">
        <v>440</v>
      </c>
      <c r="H1500" t="s">
        <v>483</v>
      </c>
      <c r="I1500" t="s">
        <v>2</v>
      </c>
      <c r="J1500" t="s">
        <v>178</v>
      </c>
      <c r="K1500" t="s">
        <v>178</v>
      </c>
      <c r="L1500" s="41">
        <v>1122.2</v>
      </c>
      <c r="M1500" s="41">
        <v>4005.28</v>
      </c>
    </row>
    <row r="1501" spans="1:13" x14ac:dyDescent="0.2">
      <c r="A1501" s="43" t="s">
        <v>676</v>
      </c>
      <c r="B1501" s="43" t="s">
        <v>676</v>
      </c>
      <c r="C1501" t="s">
        <v>418</v>
      </c>
      <c r="D1501" s="1" t="s">
        <v>6</v>
      </c>
      <c r="E1501" s="1">
        <v>2018</v>
      </c>
      <c r="F1501" t="s">
        <v>162</v>
      </c>
      <c r="G1501" t="s">
        <v>163</v>
      </c>
      <c r="H1501" t="s">
        <v>333</v>
      </c>
      <c r="I1501" t="s">
        <v>7</v>
      </c>
      <c r="J1501" t="s">
        <v>678</v>
      </c>
      <c r="K1501" t="s">
        <v>678</v>
      </c>
      <c r="L1501" s="41">
        <v>2134.21</v>
      </c>
      <c r="M1501" s="41">
        <v>5195.0300000000007</v>
      </c>
    </row>
    <row r="1502" spans="1:13" x14ac:dyDescent="0.2">
      <c r="A1502" s="43" t="s">
        <v>676</v>
      </c>
      <c r="B1502" s="43" t="s">
        <v>676</v>
      </c>
      <c r="C1502" t="s">
        <v>158</v>
      </c>
      <c r="D1502" s="1" t="s">
        <v>16</v>
      </c>
      <c r="E1502" s="1">
        <v>2018</v>
      </c>
      <c r="F1502" t="s">
        <v>159</v>
      </c>
      <c r="G1502" t="s">
        <v>160</v>
      </c>
      <c r="H1502" t="s">
        <v>148</v>
      </c>
      <c r="I1502" t="s">
        <v>15</v>
      </c>
      <c r="J1502" t="s">
        <v>678</v>
      </c>
      <c r="K1502" t="s">
        <v>678</v>
      </c>
      <c r="L1502" s="41">
        <v>1298</v>
      </c>
      <c r="M1502" s="41">
        <v>2245.6999999999998</v>
      </c>
    </row>
    <row r="1503" spans="1:13" x14ac:dyDescent="0.2">
      <c r="A1503" s="43" t="s">
        <v>676</v>
      </c>
      <c r="B1503" s="43" t="s">
        <v>676</v>
      </c>
      <c r="C1503" t="s">
        <v>518</v>
      </c>
      <c r="D1503" s="1" t="s">
        <v>10</v>
      </c>
      <c r="E1503" s="1">
        <v>2020</v>
      </c>
      <c r="F1503" t="s">
        <v>152</v>
      </c>
      <c r="G1503" t="s">
        <v>153</v>
      </c>
      <c r="H1503" t="s">
        <v>580</v>
      </c>
      <c r="I1503" t="s">
        <v>2</v>
      </c>
      <c r="J1503" t="s">
        <v>178</v>
      </c>
      <c r="K1503" t="s">
        <v>178</v>
      </c>
      <c r="L1503" s="41">
        <v>1342.19</v>
      </c>
      <c r="M1503" s="41">
        <v>1717.7976250000002</v>
      </c>
    </row>
    <row r="1504" spans="1:13" x14ac:dyDescent="0.2">
      <c r="A1504" s="43" t="s">
        <v>676</v>
      </c>
      <c r="B1504" s="43" t="s">
        <v>676</v>
      </c>
      <c r="C1504" t="s">
        <v>179</v>
      </c>
      <c r="D1504" s="1" t="s">
        <v>66</v>
      </c>
      <c r="E1504" s="1">
        <v>2018</v>
      </c>
      <c r="F1504" t="s">
        <v>180</v>
      </c>
      <c r="G1504" t="s">
        <v>181</v>
      </c>
      <c r="H1504" t="s">
        <v>184</v>
      </c>
      <c r="I1504" t="s">
        <v>86</v>
      </c>
      <c r="J1504" t="s">
        <v>678</v>
      </c>
      <c r="K1504" t="s">
        <v>678</v>
      </c>
      <c r="L1504" s="41">
        <v>2697.04</v>
      </c>
      <c r="M1504" s="41">
        <v>6489.7356153639003</v>
      </c>
    </row>
    <row r="1505" spans="1:13" x14ac:dyDescent="0.2">
      <c r="A1505" s="43" t="s">
        <v>676</v>
      </c>
      <c r="B1505" s="43" t="s">
        <v>676</v>
      </c>
      <c r="C1505" t="s">
        <v>518</v>
      </c>
      <c r="D1505" s="1" t="s">
        <v>10</v>
      </c>
      <c r="E1505" s="1">
        <v>2020</v>
      </c>
      <c r="F1505" t="s">
        <v>152</v>
      </c>
      <c r="G1505" t="s">
        <v>153</v>
      </c>
      <c r="H1505" t="s">
        <v>581</v>
      </c>
      <c r="I1505" t="s">
        <v>2</v>
      </c>
      <c r="J1505" t="s">
        <v>178</v>
      </c>
      <c r="K1505" t="s">
        <v>178</v>
      </c>
      <c r="L1505" s="41">
        <v>1239.6000000000001</v>
      </c>
      <c r="M1505" s="41">
        <v>1607.296848</v>
      </c>
    </row>
    <row r="1506" spans="1:13" x14ac:dyDescent="0.2">
      <c r="A1506" s="43" t="s">
        <v>676</v>
      </c>
      <c r="B1506" s="43" t="s">
        <v>676</v>
      </c>
      <c r="C1506" t="s">
        <v>201</v>
      </c>
      <c r="D1506" s="1" t="s">
        <v>26</v>
      </c>
      <c r="E1506" s="1">
        <v>2019</v>
      </c>
      <c r="F1506" t="s">
        <v>152</v>
      </c>
      <c r="G1506" t="s">
        <v>153</v>
      </c>
      <c r="H1506" t="s">
        <v>207</v>
      </c>
      <c r="I1506" t="s">
        <v>7</v>
      </c>
      <c r="J1506" t="s">
        <v>678</v>
      </c>
      <c r="K1506" t="s">
        <v>678</v>
      </c>
      <c r="L1506" s="41">
        <v>2576.12</v>
      </c>
      <c r="M1506" s="41">
        <v>3405.108252</v>
      </c>
    </row>
    <row r="1507" spans="1:13" x14ac:dyDescent="0.2">
      <c r="A1507" s="43" t="s">
        <v>676</v>
      </c>
      <c r="B1507" s="43" t="s">
        <v>676</v>
      </c>
      <c r="C1507" t="s">
        <v>518</v>
      </c>
      <c r="D1507" s="1" t="s">
        <v>10</v>
      </c>
      <c r="E1507" s="1">
        <v>2020</v>
      </c>
      <c r="F1507" t="s">
        <v>152</v>
      </c>
      <c r="G1507" t="s">
        <v>153</v>
      </c>
      <c r="H1507" t="s">
        <v>405</v>
      </c>
      <c r="I1507" t="s">
        <v>2</v>
      </c>
      <c r="J1507" t="s">
        <v>678</v>
      </c>
      <c r="K1507" t="s">
        <v>678</v>
      </c>
      <c r="L1507" s="41">
        <v>1122.19</v>
      </c>
      <c r="M1507" s="41">
        <v>1615.055249</v>
      </c>
    </row>
    <row r="1508" spans="1:13" x14ac:dyDescent="0.2">
      <c r="A1508" s="43" t="s">
        <v>676</v>
      </c>
      <c r="B1508" s="43" t="s">
        <v>676</v>
      </c>
      <c r="C1508" t="s">
        <v>438</v>
      </c>
      <c r="D1508" s="1" t="s">
        <v>19</v>
      </c>
      <c r="E1508" s="1">
        <v>2019</v>
      </c>
      <c r="F1508" t="s">
        <v>439</v>
      </c>
      <c r="G1508" t="s">
        <v>440</v>
      </c>
      <c r="H1508" t="s">
        <v>500</v>
      </c>
      <c r="I1508" t="s">
        <v>2</v>
      </c>
      <c r="J1508" t="s">
        <v>178</v>
      </c>
      <c r="K1508" t="s">
        <v>178</v>
      </c>
      <c r="L1508" s="41">
        <v>1122.2</v>
      </c>
      <c r="M1508" s="41">
        <v>3647.92</v>
      </c>
    </row>
    <row r="1509" spans="1:13" x14ac:dyDescent="0.2">
      <c r="A1509" s="43" t="s">
        <v>676</v>
      </c>
      <c r="B1509" s="43" t="s">
        <v>676</v>
      </c>
      <c r="C1509" t="s">
        <v>767</v>
      </c>
      <c r="D1509" s="1" t="s">
        <v>766</v>
      </c>
      <c r="E1509" s="1">
        <v>2016</v>
      </c>
      <c r="F1509" t="s">
        <v>162</v>
      </c>
      <c r="G1509" t="s">
        <v>163</v>
      </c>
      <c r="H1509" t="s">
        <v>154</v>
      </c>
      <c r="I1509" t="s">
        <v>58</v>
      </c>
      <c r="J1509" t="s">
        <v>678</v>
      </c>
      <c r="K1509" t="s">
        <v>678</v>
      </c>
      <c r="L1509" s="41">
        <v>1298</v>
      </c>
      <c r="M1509" s="41">
        <v>1540.4</v>
      </c>
    </row>
    <row r="1510" spans="1:13" x14ac:dyDescent="0.2">
      <c r="A1510" s="43" t="s">
        <v>676</v>
      </c>
      <c r="B1510" s="43" t="s">
        <v>676</v>
      </c>
      <c r="C1510" t="s">
        <v>342</v>
      </c>
      <c r="D1510" s="1" t="s">
        <v>8</v>
      </c>
      <c r="E1510" s="1">
        <v>2019</v>
      </c>
      <c r="F1510" t="s">
        <v>141</v>
      </c>
      <c r="G1510" t="s">
        <v>142</v>
      </c>
      <c r="H1510" t="s">
        <v>257</v>
      </c>
      <c r="I1510" t="s">
        <v>21</v>
      </c>
      <c r="J1510" t="s">
        <v>678</v>
      </c>
      <c r="K1510" t="s">
        <v>678</v>
      </c>
      <c r="L1510" s="41">
        <v>1568.6</v>
      </c>
      <c r="M1510" s="41">
        <v>5376.88</v>
      </c>
    </row>
    <row r="1511" spans="1:13" x14ac:dyDescent="0.2">
      <c r="A1511" s="43" t="s">
        <v>676</v>
      </c>
      <c r="B1511" s="43" t="s">
        <v>676</v>
      </c>
      <c r="C1511" t="s">
        <v>518</v>
      </c>
      <c r="D1511" s="1" t="s">
        <v>10</v>
      </c>
      <c r="E1511" s="1">
        <v>2020</v>
      </c>
      <c r="F1511" t="s">
        <v>152</v>
      </c>
      <c r="G1511" t="s">
        <v>153</v>
      </c>
      <c r="H1511" t="s">
        <v>542</v>
      </c>
      <c r="I1511" t="s">
        <v>2</v>
      </c>
      <c r="J1511" t="s">
        <v>178</v>
      </c>
      <c r="K1511" t="s">
        <v>178</v>
      </c>
      <c r="L1511" s="41">
        <v>1239.6000000000001</v>
      </c>
      <c r="M1511" s="41">
        <v>1607.296848</v>
      </c>
    </row>
    <row r="1512" spans="1:13" x14ac:dyDescent="0.2">
      <c r="A1512" s="43" t="s">
        <v>676</v>
      </c>
      <c r="B1512" s="43" t="s">
        <v>676</v>
      </c>
      <c r="C1512" t="s">
        <v>273</v>
      </c>
      <c r="D1512" s="1" t="s">
        <v>4</v>
      </c>
      <c r="E1512" s="1">
        <v>2020</v>
      </c>
      <c r="F1512" t="s">
        <v>274</v>
      </c>
      <c r="G1512" t="s">
        <v>275</v>
      </c>
      <c r="H1512" t="s">
        <v>293</v>
      </c>
      <c r="I1512" t="s">
        <v>3</v>
      </c>
      <c r="J1512" t="s">
        <v>178</v>
      </c>
      <c r="K1512" t="s">
        <v>178</v>
      </c>
      <c r="L1512" s="41">
        <v>1302.3499999999999</v>
      </c>
      <c r="M1512" s="41">
        <v>5022.6400000000003</v>
      </c>
    </row>
    <row r="1513" spans="1:13" x14ac:dyDescent="0.2">
      <c r="A1513" s="43" t="s">
        <v>676</v>
      </c>
      <c r="B1513" s="43" t="s">
        <v>676</v>
      </c>
      <c r="C1513" t="s">
        <v>273</v>
      </c>
      <c r="D1513" s="1" t="s">
        <v>4</v>
      </c>
      <c r="E1513" s="1">
        <v>2020</v>
      </c>
      <c r="F1513" t="s">
        <v>274</v>
      </c>
      <c r="G1513" t="s">
        <v>275</v>
      </c>
      <c r="H1513" t="s">
        <v>281</v>
      </c>
      <c r="I1513" t="s">
        <v>3</v>
      </c>
      <c r="J1513" t="s">
        <v>178</v>
      </c>
      <c r="K1513" t="s">
        <v>178</v>
      </c>
      <c r="L1513" s="41">
        <v>1302.3499999999999</v>
      </c>
      <c r="M1513" s="41">
        <v>5022.6400000000003</v>
      </c>
    </row>
    <row r="1514" spans="1:13" x14ac:dyDescent="0.2">
      <c r="A1514" s="43" t="s">
        <v>676</v>
      </c>
      <c r="B1514" s="43" t="s">
        <v>676</v>
      </c>
      <c r="C1514" t="s">
        <v>418</v>
      </c>
      <c r="D1514" s="1" t="s">
        <v>6</v>
      </c>
      <c r="E1514" s="1">
        <v>2018</v>
      </c>
      <c r="F1514" t="s">
        <v>162</v>
      </c>
      <c r="G1514" t="s">
        <v>163</v>
      </c>
      <c r="H1514" t="s">
        <v>150</v>
      </c>
      <c r="I1514" t="s">
        <v>7</v>
      </c>
      <c r="J1514" t="s">
        <v>678</v>
      </c>
      <c r="K1514" t="s">
        <v>678</v>
      </c>
      <c r="L1514" s="41">
        <v>2167.8200000000002</v>
      </c>
      <c r="M1514" s="41">
        <v>5228.6400000000003</v>
      </c>
    </row>
    <row r="1515" spans="1:13" x14ac:dyDescent="0.2">
      <c r="A1515" s="43" t="s">
        <v>676</v>
      </c>
      <c r="B1515" s="43" t="s">
        <v>676</v>
      </c>
      <c r="C1515" t="s">
        <v>233</v>
      </c>
      <c r="D1515" s="1" t="s">
        <v>39</v>
      </c>
      <c r="E1515" s="1">
        <v>2019</v>
      </c>
      <c r="F1515" t="s">
        <v>234</v>
      </c>
      <c r="G1515" t="s">
        <v>235</v>
      </c>
      <c r="H1515" t="s">
        <v>246</v>
      </c>
      <c r="I1515" t="s">
        <v>38</v>
      </c>
      <c r="J1515" t="s">
        <v>678</v>
      </c>
      <c r="K1515" t="s">
        <v>678</v>
      </c>
      <c r="L1515" s="41">
        <v>1122.19</v>
      </c>
      <c r="M1515" s="41">
        <v>3029.39</v>
      </c>
    </row>
    <row r="1516" spans="1:13" x14ac:dyDescent="0.2">
      <c r="A1516" s="43" t="s">
        <v>676</v>
      </c>
      <c r="B1516" s="43" t="s">
        <v>676</v>
      </c>
      <c r="C1516" t="s">
        <v>684</v>
      </c>
      <c r="D1516" s="1" t="s">
        <v>9</v>
      </c>
      <c r="E1516" s="1">
        <v>2018</v>
      </c>
      <c r="F1516" t="s">
        <v>141</v>
      </c>
      <c r="G1516" t="s">
        <v>142</v>
      </c>
      <c r="H1516" t="s">
        <v>710</v>
      </c>
      <c r="I1516" t="s">
        <v>2</v>
      </c>
      <c r="J1516" t="s">
        <v>178</v>
      </c>
      <c r="K1516" t="s">
        <v>178</v>
      </c>
      <c r="L1516" s="41">
        <v>1100</v>
      </c>
      <c r="M1516" s="41">
        <v>2565.21</v>
      </c>
    </row>
    <row r="1517" spans="1:13" x14ac:dyDescent="0.2">
      <c r="A1517" s="43" t="s">
        <v>676</v>
      </c>
      <c r="B1517" s="43" t="s">
        <v>676</v>
      </c>
      <c r="C1517" t="s">
        <v>438</v>
      </c>
      <c r="D1517" s="1" t="s">
        <v>19</v>
      </c>
      <c r="E1517" s="1">
        <v>2019</v>
      </c>
      <c r="F1517" t="s">
        <v>439</v>
      </c>
      <c r="G1517" t="s">
        <v>440</v>
      </c>
      <c r="H1517" t="s">
        <v>478</v>
      </c>
      <c r="I1517" t="s">
        <v>2</v>
      </c>
      <c r="J1517" t="s">
        <v>178</v>
      </c>
      <c r="K1517" t="s">
        <v>178</v>
      </c>
      <c r="L1517" s="41">
        <v>1122.2</v>
      </c>
      <c r="M1517" s="41">
        <v>3112.55</v>
      </c>
    </row>
    <row r="1518" spans="1:13" x14ac:dyDescent="0.2">
      <c r="A1518" s="43" t="s">
        <v>676</v>
      </c>
      <c r="B1518" s="43" t="s">
        <v>676</v>
      </c>
      <c r="C1518" t="s">
        <v>438</v>
      </c>
      <c r="D1518" s="1" t="s">
        <v>19</v>
      </c>
      <c r="E1518" s="1">
        <v>2019</v>
      </c>
      <c r="F1518" t="s">
        <v>439</v>
      </c>
      <c r="G1518" t="s">
        <v>440</v>
      </c>
      <c r="H1518" t="s">
        <v>458</v>
      </c>
      <c r="I1518" t="s">
        <v>2</v>
      </c>
      <c r="J1518" t="s">
        <v>178</v>
      </c>
      <c r="K1518" t="s">
        <v>178</v>
      </c>
      <c r="L1518" s="41">
        <v>1122.2</v>
      </c>
      <c r="M1518" s="41">
        <v>3112.55</v>
      </c>
    </row>
    <row r="1519" spans="1:13" x14ac:dyDescent="0.2">
      <c r="A1519" s="43" t="s">
        <v>676</v>
      </c>
      <c r="B1519" s="43" t="s">
        <v>676</v>
      </c>
      <c r="C1519" t="s">
        <v>438</v>
      </c>
      <c r="D1519" s="1" t="s">
        <v>19</v>
      </c>
      <c r="E1519" s="1">
        <v>2019</v>
      </c>
      <c r="F1519" t="s">
        <v>439</v>
      </c>
      <c r="G1519" t="s">
        <v>440</v>
      </c>
      <c r="H1519" t="s">
        <v>477</v>
      </c>
      <c r="I1519" t="s">
        <v>2</v>
      </c>
      <c r="J1519" t="s">
        <v>178</v>
      </c>
      <c r="K1519" t="s">
        <v>178</v>
      </c>
      <c r="L1519" s="41">
        <v>1122.2</v>
      </c>
      <c r="M1519" s="41">
        <v>3112.55</v>
      </c>
    </row>
    <row r="1520" spans="1:13" x14ac:dyDescent="0.2">
      <c r="A1520" s="43" t="s">
        <v>676</v>
      </c>
      <c r="B1520" s="43" t="s">
        <v>676</v>
      </c>
      <c r="C1520" t="s">
        <v>401</v>
      </c>
      <c r="D1520" s="1" t="s">
        <v>45</v>
      </c>
      <c r="E1520" s="1">
        <v>2018</v>
      </c>
      <c r="F1520" t="s">
        <v>159</v>
      </c>
      <c r="G1520" t="s">
        <v>160</v>
      </c>
      <c r="H1520" t="s">
        <v>269</v>
      </c>
      <c r="I1520" t="s">
        <v>7</v>
      </c>
      <c r="J1520" t="s">
        <v>678</v>
      </c>
      <c r="K1520" t="s">
        <v>678</v>
      </c>
      <c r="L1520" s="41">
        <v>1727</v>
      </c>
      <c r="M1520" s="41">
        <v>2407.9560000000001</v>
      </c>
    </row>
    <row r="1521" spans="1:13" x14ac:dyDescent="0.2">
      <c r="A1521" s="43" t="s">
        <v>676</v>
      </c>
      <c r="B1521" s="43" t="s">
        <v>676</v>
      </c>
      <c r="C1521" t="s">
        <v>387</v>
      </c>
      <c r="D1521" s="1" t="s">
        <v>11</v>
      </c>
      <c r="E1521" s="1">
        <v>2020</v>
      </c>
      <c r="F1521" t="s">
        <v>141</v>
      </c>
      <c r="G1521" t="s">
        <v>142</v>
      </c>
      <c r="H1521" t="s">
        <v>256</v>
      </c>
      <c r="I1521" t="s">
        <v>7</v>
      </c>
      <c r="J1521" t="s">
        <v>678</v>
      </c>
      <c r="K1521" t="s">
        <v>678</v>
      </c>
      <c r="L1521" s="41">
        <v>1066</v>
      </c>
      <c r="M1521" s="41">
        <v>2847.3</v>
      </c>
    </row>
    <row r="1522" spans="1:13" x14ac:dyDescent="0.2">
      <c r="A1522" s="43" t="s">
        <v>676</v>
      </c>
      <c r="B1522" s="43" t="s">
        <v>676</v>
      </c>
      <c r="C1522" t="s">
        <v>140</v>
      </c>
      <c r="D1522" s="1" t="s">
        <v>59</v>
      </c>
      <c r="E1522" s="1">
        <v>2020</v>
      </c>
      <c r="F1522" t="s">
        <v>141</v>
      </c>
      <c r="G1522" t="s">
        <v>142</v>
      </c>
      <c r="H1522" t="s">
        <v>143</v>
      </c>
      <c r="I1522" t="s">
        <v>7</v>
      </c>
      <c r="J1522" t="s">
        <v>678</v>
      </c>
      <c r="K1522" t="s">
        <v>678</v>
      </c>
      <c r="L1522" s="41">
        <v>2010.46</v>
      </c>
      <c r="M1522" s="41">
        <v>5618.55</v>
      </c>
    </row>
    <row r="1523" spans="1:13" x14ac:dyDescent="0.2">
      <c r="A1523" s="43" t="s">
        <v>676</v>
      </c>
      <c r="B1523" s="43" t="s">
        <v>676</v>
      </c>
      <c r="C1523" t="s">
        <v>438</v>
      </c>
      <c r="D1523" s="1" t="s">
        <v>19</v>
      </c>
      <c r="E1523" s="1">
        <v>2019</v>
      </c>
      <c r="F1523" t="s">
        <v>439</v>
      </c>
      <c r="G1523" t="s">
        <v>440</v>
      </c>
      <c r="H1523" t="s">
        <v>472</v>
      </c>
      <c r="I1523" t="s">
        <v>2</v>
      </c>
      <c r="J1523" t="s">
        <v>396</v>
      </c>
      <c r="K1523" t="s">
        <v>396</v>
      </c>
      <c r="L1523" s="41">
        <v>1122.2</v>
      </c>
      <c r="M1523" s="41">
        <v>3112.55</v>
      </c>
    </row>
    <row r="1524" spans="1:13" x14ac:dyDescent="0.2">
      <c r="A1524" s="43" t="s">
        <v>676</v>
      </c>
      <c r="B1524" s="43" t="s">
        <v>676</v>
      </c>
      <c r="C1524" t="s">
        <v>320</v>
      </c>
      <c r="D1524" s="1" t="s">
        <v>1</v>
      </c>
      <c r="E1524" s="1">
        <v>2018</v>
      </c>
      <c r="F1524" t="s">
        <v>141</v>
      </c>
      <c r="G1524" t="s">
        <v>142</v>
      </c>
      <c r="H1524" t="s">
        <v>197</v>
      </c>
      <c r="I1524" t="s">
        <v>0</v>
      </c>
      <c r="J1524" t="s">
        <v>678</v>
      </c>
      <c r="K1524" t="s">
        <v>678</v>
      </c>
      <c r="L1524" s="41">
        <v>1212</v>
      </c>
      <c r="M1524" s="41">
        <v>4380.49</v>
      </c>
    </row>
    <row r="1525" spans="1:13" x14ac:dyDescent="0.2">
      <c r="A1525" s="43" t="s">
        <v>676</v>
      </c>
      <c r="B1525" s="43" t="s">
        <v>676</v>
      </c>
      <c r="C1525" t="s">
        <v>438</v>
      </c>
      <c r="D1525" s="1" t="s">
        <v>19</v>
      </c>
      <c r="E1525" s="1">
        <v>2019</v>
      </c>
      <c r="F1525" t="s">
        <v>439</v>
      </c>
      <c r="G1525" t="s">
        <v>440</v>
      </c>
      <c r="H1525" t="s">
        <v>482</v>
      </c>
      <c r="I1525" t="s">
        <v>2</v>
      </c>
      <c r="J1525" t="s">
        <v>178</v>
      </c>
      <c r="K1525" t="s">
        <v>178</v>
      </c>
      <c r="L1525" s="41">
        <v>1122.2</v>
      </c>
      <c r="M1525" s="41">
        <v>3112.55</v>
      </c>
    </row>
    <row r="1526" spans="1:13" x14ac:dyDescent="0.2">
      <c r="A1526" s="43" t="s">
        <v>676</v>
      </c>
      <c r="B1526" s="43" t="s">
        <v>676</v>
      </c>
      <c r="C1526" t="s">
        <v>518</v>
      </c>
      <c r="D1526" s="1" t="s">
        <v>10</v>
      </c>
      <c r="E1526" s="1">
        <v>2020</v>
      </c>
      <c r="F1526" t="s">
        <v>152</v>
      </c>
      <c r="G1526" t="s">
        <v>153</v>
      </c>
      <c r="H1526" t="s">
        <v>582</v>
      </c>
      <c r="I1526" t="s">
        <v>2</v>
      </c>
      <c r="J1526" t="s">
        <v>678</v>
      </c>
      <c r="K1526" t="s">
        <v>678</v>
      </c>
      <c r="L1526" s="41">
        <v>1122.19</v>
      </c>
      <c r="M1526" s="41">
        <v>1615.055249</v>
      </c>
    </row>
    <row r="1527" spans="1:13" x14ac:dyDescent="0.2">
      <c r="A1527" s="43" t="s">
        <v>676</v>
      </c>
      <c r="B1527" s="43" t="s">
        <v>676</v>
      </c>
      <c r="C1527" t="s">
        <v>438</v>
      </c>
      <c r="D1527" s="1" t="s">
        <v>19</v>
      </c>
      <c r="E1527" s="1">
        <v>2019</v>
      </c>
      <c r="F1527" t="s">
        <v>439</v>
      </c>
      <c r="G1527" t="s">
        <v>440</v>
      </c>
      <c r="H1527" t="s">
        <v>204</v>
      </c>
      <c r="I1527" t="s">
        <v>2</v>
      </c>
      <c r="J1527" t="s">
        <v>178</v>
      </c>
      <c r="K1527" t="s">
        <v>178</v>
      </c>
      <c r="L1527" s="41">
        <v>1122.2</v>
      </c>
      <c r="M1527" s="41">
        <v>3112.55</v>
      </c>
    </row>
    <row r="1528" spans="1:13" x14ac:dyDescent="0.2">
      <c r="A1528" s="43" t="s">
        <v>676</v>
      </c>
      <c r="B1528" s="43" t="s">
        <v>676</v>
      </c>
      <c r="C1528" t="s">
        <v>397</v>
      </c>
      <c r="D1528" s="1" t="s">
        <v>18</v>
      </c>
      <c r="E1528" s="1">
        <v>2020</v>
      </c>
      <c r="F1528" t="s">
        <v>167</v>
      </c>
      <c r="G1528" t="s">
        <v>168</v>
      </c>
      <c r="H1528" t="s">
        <v>400</v>
      </c>
      <c r="I1528" t="s">
        <v>82</v>
      </c>
      <c r="J1528" t="s">
        <v>678</v>
      </c>
      <c r="K1528" t="s">
        <v>678</v>
      </c>
      <c r="L1528" s="41">
        <v>1937.35</v>
      </c>
      <c r="M1528" s="41">
        <v>2116.02</v>
      </c>
    </row>
    <row r="1529" spans="1:13" x14ac:dyDescent="0.2">
      <c r="A1529" s="43" t="s">
        <v>676</v>
      </c>
      <c r="B1529" s="43" t="s">
        <v>676</v>
      </c>
      <c r="C1529" t="s">
        <v>406</v>
      </c>
      <c r="D1529" s="1" t="s">
        <v>30</v>
      </c>
      <c r="E1529" s="1">
        <v>2018</v>
      </c>
      <c r="F1529" t="s">
        <v>407</v>
      </c>
      <c r="G1529" t="s">
        <v>408</v>
      </c>
      <c r="H1529" t="s">
        <v>150</v>
      </c>
      <c r="I1529" t="s">
        <v>7</v>
      </c>
      <c r="J1529" t="s">
        <v>678</v>
      </c>
      <c r="K1529" t="s">
        <v>678</v>
      </c>
      <c r="L1529" s="41">
        <v>1974</v>
      </c>
      <c r="M1529" s="41">
        <v>2755.5065999999997</v>
      </c>
    </row>
    <row r="1530" spans="1:13" x14ac:dyDescent="0.2">
      <c r="A1530" s="43" t="s">
        <v>676</v>
      </c>
      <c r="B1530" s="43" t="s">
        <v>676</v>
      </c>
      <c r="C1530" t="s">
        <v>201</v>
      </c>
      <c r="D1530" s="1" t="s">
        <v>26</v>
      </c>
      <c r="E1530" s="1">
        <v>2019</v>
      </c>
      <c r="F1530" t="s">
        <v>152</v>
      </c>
      <c r="G1530" t="s">
        <v>153</v>
      </c>
      <c r="H1530" t="s">
        <v>205</v>
      </c>
      <c r="I1530" t="s">
        <v>25</v>
      </c>
      <c r="J1530" t="s">
        <v>678</v>
      </c>
      <c r="K1530" t="s">
        <v>678</v>
      </c>
      <c r="L1530" s="41">
        <v>1738</v>
      </c>
      <c r="M1530" s="41">
        <v>2367.888559</v>
      </c>
    </row>
    <row r="1531" spans="1:13" x14ac:dyDescent="0.2">
      <c r="A1531" s="43" t="s">
        <v>676</v>
      </c>
      <c r="B1531" s="43" t="s">
        <v>676</v>
      </c>
      <c r="C1531" t="s">
        <v>600</v>
      </c>
      <c r="D1531" s="1" t="s">
        <v>37</v>
      </c>
      <c r="E1531" s="1">
        <v>2020</v>
      </c>
      <c r="F1531" t="s">
        <v>152</v>
      </c>
      <c r="G1531" t="s">
        <v>153</v>
      </c>
      <c r="H1531" t="s">
        <v>150</v>
      </c>
      <c r="I1531" t="s">
        <v>7</v>
      </c>
      <c r="J1531" t="s">
        <v>678</v>
      </c>
      <c r="K1531" t="s">
        <v>678</v>
      </c>
      <c r="L1531" s="41">
        <v>1995.7900000000002</v>
      </c>
      <c r="M1531" s="41">
        <v>3191.65</v>
      </c>
    </row>
    <row r="1532" spans="1:13" x14ac:dyDescent="0.2">
      <c r="A1532" s="43" t="s">
        <v>676</v>
      </c>
      <c r="B1532" s="43" t="s">
        <v>676</v>
      </c>
      <c r="C1532" t="s">
        <v>320</v>
      </c>
      <c r="D1532" s="1" t="s">
        <v>1</v>
      </c>
      <c r="E1532" s="1">
        <v>2018</v>
      </c>
      <c r="F1532" t="s">
        <v>141</v>
      </c>
      <c r="G1532" t="s">
        <v>142</v>
      </c>
      <c r="H1532" t="s">
        <v>207</v>
      </c>
      <c r="I1532" t="s">
        <v>49</v>
      </c>
      <c r="J1532" t="s">
        <v>678</v>
      </c>
      <c r="K1532" t="s">
        <v>678</v>
      </c>
      <c r="L1532" s="41">
        <v>1718.8</v>
      </c>
      <c r="M1532" s="41">
        <v>5893.71</v>
      </c>
    </row>
    <row r="1533" spans="1:13" x14ac:dyDescent="0.2">
      <c r="A1533" s="43" t="s">
        <v>676</v>
      </c>
      <c r="B1533" s="43" t="s">
        <v>676</v>
      </c>
      <c r="C1533" t="s">
        <v>438</v>
      </c>
      <c r="D1533" s="1" t="s">
        <v>19</v>
      </c>
      <c r="E1533" s="1">
        <v>2019</v>
      </c>
      <c r="F1533" t="s">
        <v>439</v>
      </c>
      <c r="G1533" t="s">
        <v>440</v>
      </c>
      <c r="H1533" t="s">
        <v>494</v>
      </c>
      <c r="I1533" t="s">
        <v>2</v>
      </c>
      <c r="J1533" t="s">
        <v>178</v>
      </c>
      <c r="K1533" t="s">
        <v>178</v>
      </c>
      <c r="L1533" s="41">
        <v>1122.2</v>
      </c>
      <c r="M1533" s="41">
        <v>3112.55</v>
      </c>
    </row>
    <row r="1534" spans="1:13" x14ac:dyDescent="0.2">
      <c r="A1534" s="43" t="s">
        <v>676</v>
      </c>
      <c r="B1534" s="43" t="s">
        <v>676</v>
      </c>
      <c r="C1534" t="s">
        <v>334</v>
      </c>
      <c r="D1534" s="1" t="s">
        <v>84</v>
      </c>
      <c r="E1534" s="1">
        <v>2021</v>
      </c>
      <c r="F1534" t="s">
        <v>335</v>
      </c>
      <c r="G1534" t="s">
        <v>336</v>
      </c>
      <c r="H1534" t="s">
        <v>242</v>
      </c>
      <c r="I1534" t="s">
        <v>83</v>
      </c>
      <c r="J1534" t="s">
        <v>678</v>
      </c>
      <c r="K1534" t="s">
        <v>678</v>
      </c>
      <c r="L1534" s="41">
        <v>1805.05</v>
      </c>
      <c r="M1534" s="41">
        <v>5280.5</v>
      </c>
    </row>
    <row r="1535" spans="1:13" x14ac:dyDescent="0.2">
      <c r="A1535" s="43" t="s">
        <v>676</v>
      </c>
      <c r="B1535" s="43" t="s">
        <v>676</v>
      </c>
      <c r="C1535" t="s">
        <v>320</v>
      </c>
      <c r="D1535" s="1" t="s">
        <v>1</v>
      </c>
      <c r="E1535" s="1">
        <v>2018</v>
      </c>
      <c r="F1535" t="s">
        <v>141</v>
      </c>
      <c r="G1535" t="s">
        <v>142</v>
      </c>
      <c r="H1535" t="s">
        <v>245</v>
      </c>
      <c r="I1535" t="s">
        <v>0</v>
      </c>
      <c r="J1535" t="s">
        <v>678</v>
      </c>
      <c r="K1535" t="s">
        <v>678</v>
      </c>
      <c r="L1535" s="41">
        <v>1212</v>
      </c>
      <c r="M1535" s="41">
        <v>4380.49</v>
      </c>
    </row>
    <row r="1536" spans="1:13" x14ac:dyDescent="0.2">
      <c r="A1536" s="43" t="s">
        <v>676</v>
      </c>
      <c r="B1536" s="43" t="s">
        <v>676</v>
      </c>
      <c r="C1536" t="s">
        <v>518</v>
      </c>
      <c r="D1536" s="1" t="s">
        <v>10</v>
      </c>
      <c r="E1536" s="1">
        <v>2020</v>
      </c>
      <c r="F1536" t="s">
        <v>152</v>
      </c>
      <c r="G1536" t="s">
        <v>153</v>
      </c>
      <c r="H1536" t="s">
        <v>531</v>
      </c>
      <c r="I1536" t="s">
        <v>2</v>
      </c>
      <c r="J1536" t="s">
        <v>396</v>
      </c>
      <c r="K1536" t="s">
        <v>396</v>
      </c>
      <c r="L1536" s="41">
        <v>1239.6000000000001</v>
      </c>
      <c r="M1536" s="41">
        <v>1607.296848</v>
      </c>
    </row>
    <row r="1537" spans="1:13" x14ac:dyDescent="0.2">
      <c r="A1537" s="43" t="s">
        <v>676</v>
      </c>
      <c r="B1537" s="43" t="s">
        <v>676</v>
      </c>
      <c r="C1537" t="s">
        <v>188</v>
      </c>
      <c r="D1537" s="1" t="s">
        <v>72</v>
      </c>
      <c r="E1537" s="1">
        <v>2021</v>
      </c>
      <c r="F1537" t="s">
        <v>162</v>
      </c>
      <c r="G1537" t="s">
        <v>163</v>
      </c>
      <c r="H1537" t="s">
        <v>189</v>
      </c>
      <c r="I1537" t="s">
        <v>64</v>
      </c>
      <c r="J1537" t="s">
        <v>678</v>
      </c>
      <c r="K1537" t="s">
        <v>678</v>
      </c>
      <c r="L1537" s="41">
        <v>1358.02</v>
      </c>
      <c r="M1537" s="41">
        <v>1358.02</v>
      </c>
    </row>
    <row r="1538" spans="1:13" x14ac:dyDescent="0.2">
      <c r="A1538" s="43" t="s">
        <v>676</v>
      </c>
      <c r="B1538" s="43" t="s">
        <v>676</v>
      </c>
      <c r="C1538" t="s">
        <v>684</v>
      </c>
      <c r="D1538" s="1" t="s">
        <v>9</v>
      </c>
      <c r="E1538" s="1">
        <v>2018</v>
      </c>
      <c r="F1538" t="s">
        <v>141</v>
      </c>
      <c r="G1538" t="s">
        <v>142</v>
      </c>
      <c r="H1538" t="s">
        <v>720</v>
      </c>
      <c r="I1538" t="s">
        <v>2</v>
      </c>
      <c r="J1538" t="s">
        <v>396</v>
      </c>
      <c r="K1538" t="s">
        <v>396</v>
      </c>
      <c r="L1538" s="41">
        <v>1145.68</v>
      </c>
      <c r="M1538" s="41">
        <v>2641.19</v>
      </c>
    </row>
    <row r="1539" spans="1:13" x14ac:dyDescent="0.2">
      <c r="A1539" s="43" t="s">
        <v>676</v>
      </c>
      <c r="B1539" s="43" t="s">
        <v>676</v>
      </c>
      <c r="C1539" t="s">
        <v>391</v>
      </c>
      <c r="D1539" s="1" t="s">
        <v>24</v>
      </c>
      <c r="E1539" s="1">
        <v>2019</v>
      </c>
      <c r="F1539" t="s">
        <v>392</v>
      </c>
      <c r="G1539" t="s">
        <v>393</v>
      </c>
      <c r="H1539" t="s">
        <v>394</v>
      </c>
      <c r="I1539" t="s">
        <v>121</v>
      </c>
      <c r="J1539" t="s">
        <v>678</v>
      </c>
      <c r="K1539" t="s">
        <v>678</v>
      </c>
      <c r="L1539" s="41">
        <v>3275</v>
      </c>
      <c r="M1539" s="41">
        <v>6834.79</v>
      </c>
    </row>
    <row r="1540" spans="1:13" x14ac:dyDescent="0.2">
      <c r="A1540" s="43" t="s">
        <v>676</v>
      </c>
      <c r="B1540" s="43" t="s">
        <v>676</v>
      </c>
      <c r="C1540" t="s">
        <v>320</v>
      </c>
      <c r="D1540" s="1" t="s">
        <v>1</v>
      </c>
      <c r="E1540" s="1">
        <v>2018</v>
      </c>
      <c r="F1540" t="s">
        <v>141</v>
      </c>
      <c r="G1540" t="s">
        <v>142</v>
      </c>
      <c r="H1540" t="s">
        <v>324</v>
      </c>
      <c r="I1540" t="s">
        <v>0</v>
      </c>
      <c r="J1540" t="s">
        <v>678</v>
      </c>
      <c r="K1540" t="s">
        <v>678</v>
      </c>
      <c r="L1540" s="41">
        <v>1212</v>
      </c>
      <c r="M1540" s="41">
        <v>4380.49</v>
      </c>
    </row>
    <row r="1541" spans="1:13" x14ac:dyDescent="0.2">
      <c r="A1541" s="43" t="s">
        <v>676</v>
      </c>
      <c r="B1541" s="43" t="s">
        <v>676</v>
      </c>
      <c r="C1541" t="s">
        <v>273</v>
      </c>
      <c r="D1541" s="1" t="s">
        <v>4</v>
      </c>
      <c r="E1541" s="1">
        <v>2020</v>
      </c>
      <c r="F1541" t="s">
        <v>274</v>
      </c>
      <c r="G1541" t="s">
        <v>275</v>
      </c>
      <c r="H1541" t="s">
        <v>299</v>
      </c>
      <c r="I1541" t="s">
        <v>3</v>
      </c>
      <c r="J1541" t="s">
        <v>178</v>
      </c>
      <c r="K1541" t="s">
        <v>178</v>
      </c>
      <c r="L1541" s="41">
        <v>1302.3499999999999</v>
      </c>
      <c r="M1541" s="41">
        <v>5022.6400000000003</v>
      </c>
    </row>
    <row r="1542" spans="1:13" x14ac:dyDescent="0.2">
      <c r="A1542" s="43" t="s">
        <v>676</v>
      </c>
      <c r="B1542" s="43" t="s">
        <v>676</v>
      </c>
      <c r="C1542" t="s">
        <v>518</v>
      </c>
      <c r="D1542" s="1" t="s">
        <v>10</v>
      </c>
      <c r="E1542" s="1">
        <v>2020</v>
      </c>
      <c r="F1542" t="s">
        <v>152</v>
      </c>
      <c r="G1542" t="s">
        <v>153</v>
      </c>
      <c r="H1542" t="s">
        <v>530</v>
      </c>
      <c r="I1542" t="s">
        <v>2</v>
      </c>
      <c r="J1542" t="s">
        <v>178</v>
      </c>
      <c r="K1542" t="s">
        <v>178</v>
      </c>
      <c r="L1542" s="41">
        <v>1342.19</v>
      </c>
      <c r="M1542" s="41">
        <v>1717.7976250000002</v>
      </c>
    </row>
    <row r="1543" spans="1:13" x14ac:dyDescent="0.2">
      <c r="A1543" s="43" t="s">
        <v>676</v>
      </c>
      <c r="B1543" s="43" t="s">
        <v>676</v>
      </c>
      <c r="C1543" t="s">
        <v>273</v>
      </c>
      <c r="D1543" s="1" t="s">
        <v>4</v>
      </c>
      <c r="E1543" s="1">
        <v>2020</v>
      </c>
      <c r="F1543" t="s">
        <v>274</v>
      </c>
      <c r="G1543" t="s">
        <v>275</v>
      </c>
      <c r="H1543" t="s">
        <v>224</v>
      </c>
      <c r="I1543" t="s">
        <v>3</v>
      </c>
      <c r="J1543" t="s">
        <v>178</v>
      </c>
      <c r="K1543" t="s">
        <v>178</v>
      </c>
      <c r="L1543" s="41">
        <v>1302.3499999999999</v>
      </c>
      <c r="M1543" s="41">
        <v>5022.6400000000003</v>
      </c>
    </row>
    <row r="1544" spans="1:13" x14ac:dyDescent="0.2">
      <c r="A1544" s="43" t="s">
        <v>676</v>
      </c>
      <c r="B1544" s="43" t="s">
        <v>676</v>
      </c>
      <c r="C1544" t="s">
        <v>682</v>
      </c>
      <c r="D1544" s="1" t="s">
        <v>28</v>
      </c>
      <c r="E1544" s="1">
        <v>2018</v>
      </c>
      <c r="F1544" t="s">
        <v>344</v>
      </c>
      <c r="G1544" t="s">
        <v>345</v>
      </c>
      <c r="H1544" t="s">
        <v>426</v>
      </c>
      <c r="I1544" t="s">
        <v>27</v>
      </c>
      <c r="J1544" t="s">
        <v>678</v>
      </c>
      <c r="K1544" t="s">
        <v>678</v>
      </c>
      <c r="L1544" s="41">
        <v>1212</v>
      </c>
      <c r="M1544" s="41">
        <v>2801.81</v>
      </c>
    </row>
    <row r="1545" spans="1:13" x14ac:dyDescent="0.2">
      <c r="A1545" s="43" t="s">
        <v>676</v>
      </c>
      <c r="B1545" s="43" t="s">
        <v>676</v>
      </c>
      <c r="C1545" t="s">
        <v>273</v>
      </c>
      <c r="D1545" s="1" t="s">
        <v>4</v>
      </c>
      <c r="E1545" s="1">
        <v>2020</v>
      </c>
      <c r="F1545" t="s">
        <v>274</v>
      </c>
      <c r="G1545" t="s">
        <v>275</v>
      </c>
      <c r="H1545" t="s">
        <v>302</v>
      </c>
      <c r="I1545" t="s">
        <v>3</v>
      </c>
      <c r="J1545" t="s">
        <v>178</v>
      </c>
      <c r="K1545" t="s">
        <v>178</v>
      </c>
      <c r="L1545" s="41">
        <v>1302.3499999999999</v>
      </c>
      <c r="M1545" s="41">
        <v>5022.6400000000003</v>
      </c>
    </row>
    <row r="1546" spans="1:13" x14ac:dyDescent="0.2">
      <c r="A1546" s="43" t="s">
        <v>676</v>
      </c>
      <c r="B1546" s="43" t="s">
        <v>676</v>
      </c>
      <c r="C1546" t="s">
        <v>438</v>
      </c>
      <c r="D1546" s="1" t="s">
        <v>19</v>
      </c>
      <c r="E1546" s="1">
        <v>2019</v>
      </c>
      <c r="F1546" t="s">
        <v>439</v>
      </c>
      <c r="G1546" t="s">
        <v>440</v>
      </c>
      <c r="H1546" t="s">
        <v>197</v>
      </c>
      <c r="I1546" t="s">
        <v>2</v>
      </c>
      <c r="J1546" t="s">
        <v>178</v>
      </c>
      <c r="K1546" t="s">
        <v>178</v>
      </c>
      <c r="L1546" s="41">
        <v>1122.2</v>
      </c>
      <c r="M1546" s="41">
        <v>4005.28</v>
      </c>
    </row>
    <row r="1547" spans="1:13" x14ac:dyDescent="0.2">
      <c r="A1547" s="43" t="s">
        <v>676</v>
      </c>
      <c r="B1547" s="43" t="s">
        <v>676</v>
      </c>
      <c r="C1547" t="s">
        <v>438</v>
      </c>
      <c r="D1547" s="1" t="s">
        <v>19</v>
      </c>
      <c r="E1547" s="1">
        <v>2019</v>
      </c>
      <c r="F1547" t="s">
        <v>439</v>
      </c>
      <c r="G1547" t="s">
        <v>440</v>
      </c>
      <c r="H1547" t="s">
        <v>501</v>
      </c>
      <c r="I1547" t="s">
        <v>2</v>
      </c>
      <c r="J1547" t="s">
        <v>178</v>
      </c>
      <c r="K1547" t="s">
        <v>178</v>
      </c>
      <c r="L1547" s="41">
        <v>1122.2</v>
      </c>
      <c r="M1547" s="41">
        <v>3112.55</v>
      </c>
    </row>
    <row r="1548" spans="1:13" x14ac:dyDescent="0.2">
      <c r="A1548" s="43" t="s">
        <v>676</v>
      </c>
      <c r="B1548" s="43" t="s">
        <v>676</v>
      </c>
      <c r="C1548" t="s">
        <v>438</v>
      </c>
      <c r="D1548" s="1" t="s">
        <v>19</v>
      </c>
      <c r="E1548" s="1">
        <v>2019</v>
      </c>
      <c r="F1548" t="s">
        <v>439</v>
      </c>
      <c r="G1548" t="s">
        <v>440</v>
      </c>
      <c r="H1548" t="s">
        <v>329</v>
      </c>
      <c r="I1548" t="s">
        <v>2</v>
      </c>
      <c r="J1548" t="s">
        <v>396</v>
      </c>
      <c r="K1548" t="s">
        <v>396</v>
      </c>
      <c r="L1548" s="41">
        <v>1122.2</v>
      </c>
      <c r="M1548" s="41">
        <v>3112.55</v>
      </c>
    </row>
    <row r="1549" spans="1:13" x14ac:dyDescent="0.2">
      <c r="A1549" s="43" t="s">
        <v>676</v>
      </c>
      <c r="B1549" s="43" t="s">
        <v>676</v>
      </c>
      <c r="C1549" t="s">
        <v>273</v>
      </c>
      <c r="D1549" s="1" t="s">
        <v>4</v>
      </c>
      <c r="E1549" s="1">
        <v>2020</v>
      </c>
      <c r="F1549" t="s">
        <v>274</v>
      </c>
      <c r="G1549" t="s">
        <v>275</v>
      </c>
      <c r="H1549" t="s">
        <v>288</v>
      </c>
      <c r="I1549" t="s">
        <v>3</v>
      </c>
      <c r="J1549" t="s">
        <v>178</v>
      </c>
      <c r="K1549" t="s">
        <v>178</v>
      </c>
      <c r="L1549" s="41">
        <v>1302.3499999999999</v>
      </c>
      <c r="M1549" s="41">
        <v>5022.6400000000003</v>
      </c>
    </row>
    <row r="1550" spans="1:13" x14ac:dyDescent="0.2">
      <c r="A1550" s="43" t="s">
        <v>676</v>
      </c>
      <c r="B1550" s="43" t="s">
        <v>676</v>
      </c>
      <c r="C1550" t="s">
        <v>320</v>
      </c>
      <c r="D1550" s="1" t="s">
        <v>1</v>
      </c>
      <c r="E1550" s="1">
        <v>2018</v>
      </c>
      <c r="F1550" t="s">
        <v>141</v>
      </c>
      <c r="G1550" t="s">
        <v>142</v>
      </c>
      <c r="H1550" t="s">
        <v>329</v>
      </c>
      <c r="I1550" t="s">
        <v>0</v>
      </c>
      <c r="J1550" t="s">
        <v>678</v>
      </c>
      <c r="K1550" t="s">
        <v>678</v>
      </c>
      <c r="L1550" s="41">
        <v>1212</v>
      </c>
      <c r="M1550" s="41">
        <v>4380.49</v>
      </c>
    </row>
    <row r="1551" spans="1:13" x14ac:dyDescent="0.2">
      <c r="A1551" s="43" t="s">
        <v>676</v>
      </c>
      <c r="B1551" s="43" t="s">
        <v>676</v>
      </c>
      <c r="C1551" t="s">
        <v>406</v>
      </c>
      <c r="D1551" s="1" t="s">
        <v>30</v>
      </c>
      <c r="E1551" s="1">
        <v>2018</v>
      </c>
      <c r="F1551" t="s">
        <v>407</v>
      </c>
      <c r="G1551" t="s">
        <v>408</v>
      </c>
      <c r="H1551" t="s">
        <v>331</v>
      </c>
      <c r="I1551" t="s">
        <v>7</v>
      </c>
      <c r="J1551" t="s">
        <v>678</v>
      </c>
      <c r="K1551" t="s">
        <v>678</v>
      </c>
      <c r="L1551" s="41">
        <v>1974</v>
      </c>
      <c r="M1551" s="41">
        <v>2755.5065999999997</v>
      </c>
    </row>
    <row r="1552" spans="1:13" x14ac:dyDescent="0.2">
      <c r="A1552" s="43" t="s">
        <v>676</v>
      </c>
      <c r="B1552" s="43" t="s">
        <v>676</v>
      </c>
      <c r="C1552" t="s">
        <v>438</v>
      </c>
      <c r="D1552" s="1" t="s">
        <v>19</v>
      </c>
      <c r="E1552" s="1">
        <v>2019</v>
      </c>
      <c r="F1552" t="s">
        <v>439</v>
      </c>
      <c r="G1552" t="s">
        <v>440</v>
      </c>
      <c r="H1552" t="s">
        <v>331</v>
      </c>
      <c r="I1552" t="s">
        <v>2</v>
      </c>
      <c r="J1552" t="s">
        <v>178</v>
      </c>
      <c r="K1552" t="s">
        <v>178</v>
      </c>
      <c r="L1552" s="41">
        <v>1122.2</v>
      </c>
      <c r="M1552" s="41">
        <v>3112.55</v>
      </c>
    </row>
    <row r="1553" spans="1:13" x14ac:dyDescent="0.2">
      <c r="A1553" s="43" t="s">
        <v>676</v>
      </c>
      <c r="B1553" s="43" t="s">
        <v>676</v>
      </c>
      <c r="C1553" t="s">
        <v>273</v>
      </c>
      <c r="D1553" s="1" t="s">
        <v>4</v>
      </c>
      <c r="E1553" s="1">
        <v>2020</v>
      </c>
      <c r="F1553" t="s">
        <v>274</v>
      </c>
      <c r="G1553" t="s">
        <v>275</v>
      </c>
      <c r="H1553" t="s">
        <v>276</v>
      </c>
      <c r="I1553" t="s">
        <v>3</v>
      </c>
      <c r="J1553" t="s">
        <v>178</v>
      </c>
      <c r="K1553" t="s">
        <v>178</v>
      </c>
      <c r="L1553" s="41">
        <v>1302.3499999999999</v>
      </c>
      <c r="M1553" s="41">
        <v>5022.6400000000003</v>
      </c>
    </row>
    <row r="1554" spans="1:13" x14ac:dyDescent="0.2">
      <c r="A1554" s="43" t="s">
        <v>676</v>
      </c>
      <c r="B1554" s="43" t="s">
        <v>676</v>
      </c>
      <c r="C1554" t="s">
        <v>684</v>
      </c>
      <c r="D1554" s="1" t="s">
        <v>9</v>
      </c>
      <c r="E1554" s="1">
        <v>2018</v>
      </c>
      <c r="F1554" t="s">
        <v>141</v>
      </c>
      <c r="G1554" t="s">
        <v>142</v>
      </c>
      <c r="H1554" t="s">
        <v>729</v>
      </c>
      <c r="I1554" t="s">
        <v>2</v>
      </c>
      <c r="J1554" t="s">
        <v>178</v>
      </c>
      <c r="K1554" t="s">
        <v>178</v>
      </c>
      <c r="L1554" s="41">
        <v>1100</v>
      </c>
      <c r="M1554" s="41">
        <v>2565.21</v>
      </c>
    </row>
    <row r="1555" spans="1:13" x14ac:dyDescent="0.2">
      <c r="A1555" s="43" t="s">
        <v>676</v>
      </c>
      <c r="B1555" s="43" t="s">
        <v>676</v>
      </c>
      <c r="C1555" t="s">
        <v>518</v>
      </c>
      <c r="D1555" s="1" t="s">
        <v>10</v>
      </c>
      <c r="E1555" s="1">
        <v>2020</v>
      </c>
      <c r="F1555" t="s">
        <v>152</v>
      </c>
      <c r="G1555" t="s">
        <v>153</v>
      </c>
      <c r="H1555" t="s">
        <v>583</v>
      </c>
      <c r="I1555" t="s">
        <v>2</v>
      </c>
      <c r="J1555" t="s">
        <v>770</v>
      </c>
      <c r="K1555" t="s">
        <v>770</v>
      </c>
      <c r="L1555" s="41">
        <v>1239.6000000000001</v>
      </c>
      <c r="M1555" s="41">
        <v>1607.296848</v>
      </c>
    </row>
    <row r="1556" spans="1:13" x14ac:dyDescent="0.2">
      <c r="A1556" s="43" t="s">
        <v>676</v>
      </c>
      <c r="B1556" s="43" t="s">
        <v>676</v>
      </c>
      <c r="C1556" t="s">
        <v>684</v>
      </c>
      <c r="D1556" s="1" t="s">
        <v>9</v>
      </c>
      <c r="E1556" s="1">
        <v>2018</v>
      </c>
      <c r="F1556" t="s">
        <v>141</v>
      </c>
      <c r="G1556" t="s">
        <v>142</v>
      </c>
      <c r="H1556" t="s">
        <v>728</v>
      </c>
      <c r="I1556" t="s">
        <v>2</v>
      </c>
      <c r="J1556" t="s">
        <v>178</v>
      </c>
      <c r="K1556" t="s">
        <v>178</v>
      </c>
      <c r="L1556" s="41">
        <v>1100</v>
      </c>
      <c r="M1556" s="41">
        <v>2565.21</v>
      </c>
    </row>
    <row r="1557" spans="1:13" x14ac:dyDescent="0.2">
      <c r="A1557" s="43" t="s">
        <v>676</v>
      </c>
      <c r="B1557" s="43" t="s">
        <v>676</v>
      </c>
      <c r="C1557" t="s">
        <v>273</v>
      </c>
      <c r="D1557" s="1" t="s">
        <v>4</v>
      </c>
      <c r="E1557" s="1">
        <v>2020</v>
      </c>
      <c r="F1557" t="s">
        <v>274</v>
      </c>
      <c r="G1557" t="s">
        <v>275</v>
      </c>
      <c r="H1557" t="s">
        <v>200</v>
      </c>
      <c r="I1557" t="s">
        <v>3</v>
      </c>
      <c r="J1557" t="s">
        <v>178</v>
      </c>
      <c r="K1557" t="s">
        <v>178</v>
      </c>
      <c r="L1557" s="41">
        <v>1302.3499999999999</v>
      </c>
      <c r="M1557" s="41">
        <v>5022.6400000000003</v>
      </c>
    </row>
    <row r="1558" spans="1:13" x14ac:dyDescent="0.2">
      <c r="A1558" s="43" t="s">
        <v>676</v>
      </c>
      <c r="B1558" s="43" t="s">
        <v>676</v>
      </c>
      <c r="C1558" t="s">
        <v>518</v>
      </c>
      <c r="D1558" s="1" t="s">
        <v>10</v>
      </c>
      <c r="E1558" s="1">
        <v>2020</v>
      </c>
      <c r="F1558" t="s">
        <v>152</v>
      </c>
      <c r="G1558" t="s">
        <v>153</v>
      </c>
      <c r="H1558" t="s">
        <v>525</v>
      </c>
      <c r="I1558" t="s">
        <v>2</v>
      </c>
      <c r="J1558" t="s">
        <v>178</v>
      </c>
      <c r="K1558" t="s">
        <v>178</v>
      </c>
      <c r="L1558" s="41">
        <v>1239.6000000000001</v>
      </c>
      <c r="M1558" s="41">
        <v>1607.296848</v>
      </c>
    </row>
    <row r="1559" spans="1:13" x14ac:dyDescent="0.2">
      <c r="A1559" s="43" t="s">
        <v>676</v>
      </c>
      <c r="B1559" s="43" t="s">
        <v>676</v>
      </c>
      <c r="C1559" t="s">
        <v>438</v>
      </c>
      <c r="D1559" s="1" t="s">
        <v>19</v>
      </c>
      <c r="E1559" s="1">
        <v>2019</v>
      </c>
      <c r="F1559" t="s">
        <v>439</v>
      </c>
      <c r="G1559" t="s">
        <v>440</v>
      </c>
      <c r="H1559" t="s">
        <v>502</v>
      </c>
      <c r="I1559" t="s">
        <v>2</v>
      </c>
      <c r="J1559" t="s">
        <v>178</v>
      </c>
      <c r="K1559" t="s">
        <v>178</v>
      </c>
      <c r="L1559" s="41">
        <v>1122.2</v>
      </c>
      <c r="M1559" s="41">
        <v>3647.92</v>
      </c>
    </row>
    <row r="1560" spans="1:13" x14ac:dyDescent="0.2">
      <c r="A1560" s="43" t="s">
        <v>676</v>
      </c>
      <c r="B1560" s="43" t="s">
        <v>676</v>
      </c>
      <c r="C1560" t="s">
        <v>320</v>
      </c>
      <c r="D1560" s="1" t="s">
        <v>1</v>
      </c>
      <c r="E1560" s="1">
        <v>2018</v>
      </c>
      <c r="F1560" t="s">
        <v>141</v>
      </c>
      <c r="G1560" t="s">
        <v>142</v>
      </c>
      <c r="H1560" t="s">
        <v>203</v>
      </c>
      <c r="I1560" t="s">
        <v>58</v>
      </c>
      <c r="J1560" t="s">
        <v>678</v>
      </c>
      <c r="K1560" t="s">
        <v>678</v>
      </c>
      <c r="L1560" s="41">
        <v>1212</v>
      </c>
      <c r="M1560" s="41">
        <v>5700.18</v>
      </c>
    </row>
    <row r="1561" spans="1:13" x14ac:dyDescent="0.2">
      <c r="A1561" s="43" t="s">
        <v>676</v>
      </c>
      <c r="B1561" s="43" t="s">
        <v>676</v>
      </c>
      <c r="C1561" t="s">
        <v>438</v>
      </c>
      <c r="D1561" s="1" t="s">
        <v>19</v>
      </c>
      <c r="E1561" s="1">
        <v>2019</v>
      </c>
      <c r="F1561" t="s">
        <v>439</v>
      </c>
      <c r="G1561" t="s">
        <v>440</v>
      </c>
      <c r="H1561" t="s">
        <v>251</v>
      </c>
      <c r="I1561" t="s">
        <v>2</v>
      </c>
      <c r="J1561" t="s">
        <v>678</v>
      </c>
      <c r="K1561" t="s">
        <v>678</v>
      </c>
      <c r="L1561" s="41">
        <v>1122.2</v>
      </c>
      <c r="M1561" s="41">
        <v>3112.55</v>
      </c>
    </row>
    <row r="1562" spans="1:13" x14ac:dyDescent="0.2">
      <c r="A1562" s="43" t="s">
        <v>676</v>
      </c>
      <c r="B1562" s="43" t="s">
        <v>676</v>
      </c>
      <c r="C1562" t="s">
        <v>684</v>
      </c>
      <c r="D1562" s="1" t="s">
        <v>9</v>
      </c>
      <c r="E1562" s="1">
        <v>2018</v>
      </c>
      <c r="F1562" t="s">
        <v>141</v>
      </c>
      <c r="G1562" t="s">
        <v>142</v>
      </c>
      <c r="H1562" t="s">
        <v>727</v>
      </c>
      <c r="I1562" t="s">
        <v>2</v>
      </c>
      <c r="J1562" t="s">
        <v>178</v>
      </c>
      <c r="K1562" t="s">
        <v>178</v>
      </c>
      <c r="L1562" s="41">
        <v>1100</v>
      </c>
      <c r="M1562" s="41">
        <v>2565.21</v>
      </c>
    </row>
    <row r="1563" spans="1:13" x14ac:dyDescent="0.2">
      <c r="A1563" s="43" t="s">
        <v>676</v>
      </c>
      <c r="B1563" s="43" t="s">
        <v>676</v>
      </c>
      <c r="C1563" t="s">
        <v>144</v>
      </c>
      <c r="D1563" s="1" t="s">
        <v>14</v>
      </c>
      <c r="E1563" s="1">
        <v>2020</v>
      </c>
      <c r="F1563" t="s">
        <v>145</v>
      </c>
      <c r="G1563" t="s">
        <v>146</v>
      </c>
      <c r="H1563" t="s">
        <v>149</v>
      </c>
      <c r="I1563" t="s">
        <v>46</v>
      </c>
      <c r="J1563" t="s">
        <v>678</v>
      </c>
      <c r="K1563" t="s">
        <v>678</v>
      </c>
      <c r="L1563" s="41">
        <v>1122.19</v>
      </c>
      <c r="M1563" s="41">
        <v>1434.2952000000002</v>
      </c>
    </row>
    <row r="1564" spans="1:13" x14ac:dyDescent="0.2">
      <c r="A1564" s="43" t="s">
        <v>676</v>
      </c>
      <c r="B1564" s="43" t="s">
        <v>676</v>
      </c>
      <c r="C1564" t="s">
        <v>320</v>
      </c>
      <c r="D1564" s="1" t="s">
        <v>1</v>
      </c>
      <c r="E1564" s="1">
        <v>2018</v>
      </c>
      <c r="F1564" t="s">
        <v>141</v>
      </c>
      <c r="G1564" t="s">
        <v>142</v>
      </c>
      <c r="H1564" t="s">
        <v>203</v>
      </c>
      <c r="I1564" t="s">
        <v>58</v>
      </c>
      <c r="J1564" t="s">
        <v>678</v>
      </c>
      <c r="K1564" t="s">
        <v>678</v>
      </c>
      <c r="L1564" s="41">
        <v>1212</v>
      </c>
      <c r="M1564" s="41">
        <v>5700.18</v>
      </c>
    </row>
    <row r="1565" spans="1:13" x14ac:dyDescent="0.2">
      <c r="A1565" s="43" t="s">
        <v>676</v>
      </c>
      <c r="B1565" s="43" t="s">
        <v>676</v>
      </c>
      <c r="C1565" t="s">
        <v>273</v>
      </c>
      <c r="D1565" s="1" t="s">
        <v>4</v>
      </c>
      <c r="E1565" s="1">
        <v>2020</v>
      </c>
      <c r="F1565" t="s">
        <v>274</v>
      </c>
      <c r="G1565" t="s">
        <v>275</v>
      </c>
      <c r="H1565" t="s">
        <v>223</v>
      </c>
      <c r="I1565" t="s">
        <v>3</v>
      </c>
      <c r="J1565" t="s">
        <v>178</v>
      </c>
      <c r="K1565" t="s">
        <v>178</v>
      </c>
      <c r="L1565" s="41">
        <v>1302.3499999999999</v>
      </c>
      <c r="M1565" s="41">
        <v>5022.6400000000003</v>
      </c>
    </row>
    <row r="1566" spans="1:13" x14ac:dyDescent="0.2">
      <c r="A1566" s="43" t="s">
        <v>676</v>
      </c>
      <c r="B1566" s="43" t="s">
        <v>676</v>
      </c>
      <c r="C1566" t="s">
        <v>518</v>
      </c>
      <c r="D1566" s="1" t="s">
        <v>10</v>
      </c>
      <c r="E1566" s="1">
        <v>2020</v>
      </c>
      <c r="F1566" t="s">
        <v>152</v>
      </c>
      <c r="G1566" t="s">
        <v>153</v>
      </c>
      <c r="H1566" t="s">
        <v>533</v>
      </c>
      <c r="I1566" t="s">
        <v>2</v>
      </c>
      <c r="J1566" t="s">
        <v>178</v>
      </c>
      <c r="K1566" t="s">
        <v>178</v>
      </c>
      <c r="L1566" s="41">
        <v>1122.19</v>
      </c>
      <c r="M1566" s="41">
        <v>1499.5262090000001</v>
      </c>
    </row>
    <row r="1567" spans="1:13" x14ac:dyDescent="0.2">
      <c r="A1567" s="43" t="s">
        <v>676</v>
      </c>
      <c r="B1567" s="43" t="s">
        <v>676</v>
      </c>
      <c r="C1567" t="s">
        <v>320</v>
      </c>
      <c r="D1567" s="1" t="s">
        <v>1</v>
      </c>
      <c r="E1567" s="1">
        <v>2018</v>
      </c>
      <c r="F1567" t="s">
        <v>141</v>
      </c>
      <c r="G1567" t="s">
        <v>142</v>
      </c>
      <c r="H1567" t="s">
        <v>204</v>
      </c>
      <c r="I1567" t="s">
        <v>49</v>
      </c>
      <c r="J1567" t="s">
        <v>678</v>
      </c>
      <c r="K1567" t="s">
        <v>678</v>
      </c>
      <c r="L1567" s="41">
        <v>1718.8</v>
      </c>
      <c r="M1567" s="41">
        <v>5893.71</v>
      </c>
    </row>
    <row r="1568" spans="1:13" x14ac:dyDescent="0.2">
      <c r="A1568" s="43" t="s">
        <v>676</v>
      </c>
      <c r="B1568" s="43" t="s">
        <v>676</v>
      </c>
      <c r="C1568" t="s">
        <v>190</v>
      </c>
      <c r="D1568" s="1" t="s">
        <v>40</v>
      </c>
      <c r="E1568" s="1">
        <v>2021</v>
      </c>
      <c r="F1568" t="s">
        <v>167</v>
      </c>
      <c r="G1568" t="s">
        <v>168</v>
      </c>
      <c r="H1568" t="s">
        <v>191</v>
      </c>
      <c r="I1568" t="s">
        <v>17</v>
      </c>
      <c r="J1568" t="s">
        <v>678</v>
      </c>
      <c r="K1568" t="s">
        <v>678</v>
      </c>
      <c r="L1568" s="41">
        <v>1784.4</v>
      </c>
      <c r="M1568" s="41">
        <v>2450.9</v>
      </c>
    </row>
    <row r="1569" spans="1:13" x14ac:dyDescent="0.2">
      <c r="A1569" s="43" t="s">
        <v>676</v>
      </c>
      <c r="B1569" s="43" t="s">
        <v>676</v>
      </c>
      <c r="C1569" t="s">
        <v>397</v>
      </c>
      <c r="D1569" s="1" t="s">
        <v>18</v>
      </c>
      <c r="E1569" s="1">
        <v>2020</v>
      </c>
      <c r="F1569" t="s">
        <v>167</v>
      </c>
      <c r="G1569" t="s">
        <v>168</v>
      </c>
      <c r="H1569" t="s">
        <v>398</v>
      </c>
      <c r="I1569" t="s">
        <v>15</v>
      </c>
      <c r="J1569" t="s">
        <v>678</v>
      </c>
      <c r="K1569" t="s">
        <v>678</v>
      </c>
      <c r="L1569" s="41">
        <v>1061.6400000000001</v>
      </c>
      <c r="M1569" s="41">
        <v>1804.42</v>
      </c>
    </row>
    <row r="1570" spans="1:13" x14ac:dyDescent="0.2">
      <c r="A1570" s="43" t="s">
        <v>676</v>
      </c>
      <c r="B1570" s="43" t="s">
        <v>676</v>
      </c>
      <c r="C1570" t="s">
        <v>518</v>
      </c>
      <c r="D1570" s="1" t="s">
        <v>10</v>
      </c>
      <c r="E1570" s="1">
        <v>2020</v>
      </c>
      <c r="F1570" t="s">
        <v>152</v>
      </c>
      <c r="G1570" t="s">
        <v>153</v>
      </c>
      <c r="H1570" t="s">
        <v>584</v>
      </c>
      <c r="I1570" t="s">
        <v>2</v>
      </c>
      <c r="J1570" t="s">
        <v>178</v>
      </c>
      <c r="K1570" t="s">
        <v>178</v>
      </c>
      <c r="L1570" s="41">
        <v>1239.6000000000001</v>
      </c>
      <c r="M1570" s="41">
        <v>1607.296848</v>
      </c>
    </row>
    <row r="1571" spans="1:13" x14ac:dyDescent="0.2">
      <c r="A1571" s="43" t="s">
        <v>676</v>
      </c>
      <c r="B1571" s="43" t="s">
        <v>676</v>
      </c>
      <c r="C1571" t="s">
        <v>438</v>
      </c>
      <c r="D1571" s="1" t="s">
        <v>19</v>
      </c>
      <c r="E1571" s="1">
        <v>2019</v>
      </c>
      <c r="F1571" t="s">
        <v>439</v>
      </c>
      <c r="G1571" t="s">
        <v>440</v>
      </c>
      <c r="H1571" t="s">
        <v>322</v>
      </c>
      <c r="I1571" t="s">
        <v>2</v>
      </c>
      <c r="J1571" t="s">
        <v>178</v>
      </c>
      <c r="K1571" t="s">
        <v>178</v>
      </c>
      <c r="L1571" s="41">
        <v>1122.2</v>
      </c>
      <c r="M1571" s="41">
        <v>3814.15</v>
      </c>
    </row>
    <row r="1572" spans="1:13" x14ac:dyDescent="0.2">
      <c r="A1572" s="43" t="s">
        <v>676</v>
      </c>
      <c r="B1572" s="43" t="s">
        <v>676</v>
      </c>
      <c r="C1572" t="s">
        <v>438</v>
      </c>
      <c r="D1572" s="1" t="s">
        <v>19</v>
      </c>
      <c r="E1572" s="1">
        <v>2019</v>
      </c>
      <c r="F1572" t="s">
        <v>439</v>
      </c>
      <c r="G1572" t="s">
        <v>440</v>
      </c>
      <c r="H1572" t="s">
        <v>493</v>
      </c>
      <c r="I1572" t="s">
        <v>2</v>
      </c>
      <c r="J1572" t="s">
        <v>396</v>
      </c>
      <c r="K1572" t="s">
        <v>396</v>
      </c>
      <c r="L1572" s="41">
        <v>1122.2</v>
      </c>
      <c r="M1572" s="41">
        <v>4005.28</v>
      </c>
    </row>
    <row r="1573" spans="1:13" x14ac:dyDescent="0.2">
      <c r="A1573" s="43" t="s">
        <v>676</v>
      </c>
      <c r="B1573" s="43" t="s">
        <v>676</v>
      </c>
      <c r="C1573" t="s">
        <v>144</v>
      </c>
      <c r="D1573" s="1" t="s">
        <v>14</v>
      </c>
      <c r="E1573" s="1">
        <v>2020</v>
      </c>
      <c r="F1573" t="s">
        <v>145</v>
      </c>
      <c r="G1573" t="s">
        <v>146</v>
      </c>
      <c r="H1573" t="s">
        <v>147</v>
      </c>
      <c r="I1573" t="s">
        <v>13</v>
      </c>
      <c r="J1573" t="s">
        <v>678</v>
      </c>
      <c r="K1573" t="s">
        <v>678</v>
      </c>
      <c r="L1573" s="41">
        <v>2188.42</v>
      </c>
      <c r="M1573" s="41">
        <v>2897.8535999999999</v>
      </c>
    </row>
    <row r="1574" spans="1:13" x14ac:dyDescent="0.2">
      <c r="A1574" s="43" t="s">
        <v>676</v>
      </c>
      <c r="B1574" s="43" t="s">
        <v>676</v>
      </c>
      <c r="C1574" t="s">
        <v>158</v>
      </c>
      <c r="D1574" s="1" t="s">
        <v>16</v>
      </c>
      <c r="E1574" s="1">
        <v>2018</v>
      </c>
      <c r="F1574" t="s">
        <v>159</v>
      </c>
      <c r="G1574" t="s">
        <v>160</v>
      </c>
      <c r="H1574" t="s">
        <v>148</v>
      </c>
      <c r="I1574" t="s">
        <v>17</v>
      </c>
      <c r="J1574" t="s">
        <v>678</v>
      </c>
      <c r="K1574" t="s">
        <v>678</v>
      </c>
      <c r="L1574" s="41">
        <v>1727</v>
      </c>
      <c r="M1574" s="41">
        <v>3033.92</v>
      </c>
    </row>
    <row r="1575" spans="1:13" x14ac:dyDescent="0.2">
      <c r="A1575" s="43" t="s">
        <v>676</v>
      </c>
      <c r="B1575" s="43" t="s">
        <v>676</v>
      </c>
      <c r="C1575" t="s">
        <v>188</v>
      </c>
      <c r="D1575" s="1" t="s">
        <v>72</v>
      </c>
      <c r="E1575" s="1">
        <v>2021</v>
      </c>
      <c r="F1575" t="s">
        <v>162</v>
      </c>
      <c r="G1575" t="s">
        <v>163</v>
      </c>
      <c r="H1575" t="s">
        <v>189</v>
      </c>
      <c r="I1575" t="s">
        <v>64</v>
      </c>
      <c r="J1575" t="s">
        <v>678</v>
      </c>
      <c r="K1575" t="s">
        <v>678</v>
      </c>
      <c r="L1575" s="41">
        <v>1358.02</v>
      </c>
      <c r="M1575" s="41">
        <v>1358.02</v>
      </c>
    </row>
    <row r="1576" spans="1:13" x14ac:dyDescent="0.2">
      <c r="A1576" s="43" t="s">
        <v>676</v>
      </c>
      <c r="B1576" s="43" t="s">
        <v>676</v>
      </c>
      <c r="C1576" t="s">
        <v>438</v>
      </c>
      <c r="D1576" s="1" t="s">
        <v>19</v>
      </c>
      <c r="E1576" s="1">
        <v>2019</v>
      </c>
      <c r="F1576" t="s">
        <v>439</v>
      </c>
      <c r="G1576" t="s">
        <v>440</v>
      </c>
      <c r="H1576" t="s">
        <v>468</v>
      </c>
      <c r="I1576" t="s">
        <v>2</v>
      </c>
      <c r="J1576" t="s">
        <v>178</v>
      </c>
      <c r="K1576" t="s">
        <v>178</v>
      </c>
      <c r="L1576" s="41">
        <v>1122.2</v>
      </c>
      <c r="M1576" s="41">
        <v>4005.28</v>
      </c>
    </row>
    <row r="1577" spans="1:13" x14ac:dyDescent="0.2">
      <c r="A1577" s="43" t="s">
        <v>676</v>
      </c>
      <c r="B1577" s="43" t="s">
        <v>676</v>
      </c>
      <c r="C1577" t="s">
        <v>411</v>
      </c>
      <c r="D1577" s="1" t="s">
        <v>20</v>
      </c>
      <c r="E1577" s="1">
        <v>2018</v>
      </c>
      <c r="F1577" t="s">
        <v>159</v>
      </c>
      <c r="G1577" t="s">
        <v>160</v>
      </c>
      <c r="H1577" t="s">
        <v>412</v>
      </c>
      <c r="I1577" t="s">
        <v>7</v>
      </c>
      <c r="J1577" t="s">
        <v>178</v>
      </c>
      <c r="K1577" t="s">
        <v>178</v>
      </c>
      <c r="L1577" s="41">
        <v>1727</v>
      </c>
      <c r="M1577" s="41">
        <v>2407.96</v>
      </c>
    </row>
    <row r="1578" spans="1:13" x14ac:dyDescent="0.2">
      <c r="A1578" s="43" t="s">
        <v>676</v>
      </c>
      <c r="B1578" s="43" t="s">
        <v>676</v>
      </c>
      <c r="C1578" t="s">
        <v>357</v>
      </c>
      <c r="D1578" s="1" t="s">
        <v>60</v>
      </c>
      <c r="E1578" s="1">
        <v>2016</v>
      </c>
      <c r="F1578" t="s">
        <v>344</v>
      </c>
      <c r="G1578" t="s">
        <v>345</v>
      </c>
      <c r="H1578" t="s">
        <v>361</v>
      </c>
      <c r="I1578" t="s">
        <v>50</v>
      </c>
      <c r="J1578" t="s">
        <v>678</v>
      </c>
      <c r="K1578" t="s">
        <v>678</v>
      </c>
      <c r="L1578" s="41">
        <v>1341.92</v>
      </c>
      <c r="M1578" s="41">
        <v>3792.68</v>
      </c>
    </row>
    <row r="1579" spans="1:13" x14ac:dyDescent="0.2">
      <c r="A1579" s="43" t="s">
        <v>676</v>
      </c>
      <c r="B1579" s="43" t="s">
        <v>676</v>
      </c>
      <c r="C1579" t="s">
        <v>320</v>
      </c>
      <c r="D1579" s="1" t="s">
        <v>1</v>
      </c>
      <c r="E1579" s="1">
        <v>2018</v>
      </c>
      <c r="F1579" t="s">
        <v>141</v>
      </c>
      <c r="G1579" t="s">
        <v>142</v>
      </c>
      <c r="H1579" t="s">
        <v>205</v>
      </c>
      <c r="I1579" t="s">
        <v>0</v>
      </c>
      <c r="J1579" t="s">
        <v>678</v>
      </c>
      <c r="K1579" t="s">
        <v>678</v>
      </c>
      <c r="L1579" s="41">
        <v>1212</v>
      </c>
      <c r="M1579" s="41">
        <v>4380.49</v>
      </c>
    </row>
    <row r="1580" spans="1:13" x14ac:dyDescent="0.2">
      <c r="A1580" s="43" t="s">
        <v>676</v>
      </c>
      <c r="B1580" s="43" t="s">
        <v>676</v>
      </c>
      <c r="C1580" t="s">
        <v>684</v>
      </c>
      <c r="D1580" s="1" t="s">
        <v>9</v>
      </c>
      <c r="E1580" s="1">
        <v>2018</v>
      </c>
      <c r="F1580" t="s">
        <v>141</v>
      </c>
      <c r="G1580" t="s">
        <v>142</v>
      </c>
      <c r="H1580" t="s">
        <v>726</v>
      </c>
      <c r="I1580" t="s">
        <v>2</v>
      </c>
      <c r="J1580" t="s">
        <v>178</v>
      </c>
      <c r="K1580" t="s">
        <v>178</v>
      </c>
      <c r="L1580" s="41">
        <v>1100</v>
      </c>
      <c r="M1580" s="41">
        <v>2565.21</v>
      </c>
    </row>
    <row r="1581" spans="1:13" x14ac:dyDescent="0.2">
      <c r="A1581" s="43" t="s">
        <v>676</v>
      </c>
      <c r="B1581" s="43" t="s">
        <v>676</v>
      </c>
      <c r="C1581" t="s">
        <v>320</v>
      </c>
      <c r="D1581" s="1" t="s">
        <v>1</v>
      </c>
      <c r="E1581" s="1">
        <v>2018</v>
      </c>
      <c r="F1581" t="s">
        <v>141</v>
      </c>
      <c r="G1581" t="s">
        <v>142</v>
      </c>
      <c r="H1581" t="s">
        <v>328</v>
      </c>
      <c r="I1581" t="s">
        <v>0</v>
      </c>
      <c r="J1581" t="s">
        <v>678</v>
      </c>
      <c r="K1581" t="s">
        <v>678</v>
      </c>
      <c r="L1581" s="41">
        <v>1212</v>
      </c>
      <c r="M1581" s="41">
        <v>4380.49</v>
      </c>
    </row>
    <row r="1582" spans="1:13" x14ac:dyDescent="0.2">
      <c r="A1582" s="43" t="s">
        <v>676</v>
      </c>
      <c r="B1582" s="43" t="s">
        <v>676</v>
      </c>
      <c r="C1582" t="s">
        <v>320</v>
      </c>
      <c r="D1582" s="1" t="s">
        <v>1</v>
      </c>
      <c r="E1582" s="1">
        <v>2018</v>
      </c>
      <c r="F1582" t="s">
        <v>141</v>
      </c>
      <c r="G1582" t="s">
        <v>142</v>
      </c>
      <c r="H1582" t="s">
        <v>149</v>
      </c>
      <c r="I1582" t="s">
        <v>49</v>
      </c>
      <c r="J1582" t="s">
        <v>678</v>
      </c>
      <c r="K1582" t="s">
        <v>678</v>
      </c>
      <c r="L1582" s="41">
        <v>1718.8</v>
      </c>
      <c r="M1582" s="41">
        <v>5893.71</v>
      </c>
    </row>
    <row r="1583" spans="1:13" x14ac:dyDescent="0.2">
      <c r="A1583" s="43" t="s">
        <v>676</v>
      </c>
      <c r="B1583" s="43" t="s">
        <v>676</v>
      </c>
      <c r="C1583" t="s">
        <v>397</v>
      </c>
      <c r="D1583" s="1" t="s">
        <v>18</v>
      </c>
      <c r="E1583" s="1">
        <v>2020</v>
      </c>
      <c r="F1583" t="s">
        <v>167</v>
      </c>
      <c r="G1583" t="s">
        <v>168</v>
      </c>
      <c r="H1583" t="s">
        <v>327</v>
      </c>
      <c r="I1583" t="s">
        <v>7</v>
      </c>
      <c r="J1583" t="s">
        <v>678</v>
      </c>
      <c r="K1583" t="s">
        <v>678</v>
      </c>
      <c r="L1583" s="41">
        <v>1592.46</v>
      </c>
      <c r="M1583" s="41">
        <v>2223.39</v>
      </c>
    </row>
    <row r="1584" spans="1:13" x14ac:dyDescent="0.2">
      <c r="A1584" s="43" t="s">
        <v>676</v>
      </c>
      <c r="B1584" s="43" t="s">
        <v>676</v>
      </c>
      <c r="C1584" t="s">
        <v>600</v>
      </c>
      <c r="D1584" s="1" t="s">
        <v>37</v>
      </c>
      <c r="E1584" s="1">
        <v>2020</v>
      </c>
      <c r="F1584" t="s">
        <v>152</v>
      </c>
      <c r="G1584" t="s">
        <v>153</v>
      </c>
      <c r="H1584" t="s">
        <v>150</v>
      </c>
      <c r="I1584" t="s">
        <v>7</v>
      </c>
      <c r="J1584" t="s">
        <v>678</v>
      </c>
      <c r="K1584" t="s">
        <v>678</v>
      </c>
      <c r="L1584" s="41">
        <v>1995.7900000000002</v>
      </c>
      <c r="M1584" s="41">
        <v>3191.65</v>
      </c>
    </row>
    <row r="1585" spans="1:13" x14ac:dyDescent="0.2">
      <c r="A1585" s="43" t="s">
        <v>676</v>
      </c>
      <c r="B1585" s="43" t="s">
        <v>676</v>
      </c>
      <c r="C1585" t="s">
        <v>518</v>
      </c>
      <c r="D1585" s="1" t="s">
        <v>10</v>
      </c>
      <c r="E1585" s="1">
        <v>2020</v>
      </c>
      <c r="F1585" t="s">
        <v>152</v>
      </c>
      <c r="G1585" t="s">
        <v>153</v>
      </c>
      <c r="H1585" t="s">
        <v>584</v>
      </c>
      <c r="I1585" t="s">
        <v>2</v>
      </c>
      <c r="J1585" t="s">
        <v>178</v>
      </c>
      <c r="K1585" t="s">
        <v>178</v>
      </c>
      <c r="L1585" s="41">
        <v>1239.6000000000001</v>
      </c>
      <c r="M1585" s="41">
        <v>1607.296848</v>
      </c>
    </row>
    <row r="1586" spans="1:13" x14ac:dyDescent="0.2">
      <c r="A1586" s="43" t="s">
        <v>676</v>
      </c>
      <c r="B1586" s="43" t="s">
        <v>676</v>
      </c>
      <c r="C1586" t="s">
        <v>438</v>
      </c>
      <c r="D1586" s="1" t="s">
        <v>19</v>
      </c>
      <c r="E1586" s="1">
        <v>2019</v>
      </c>
      <c r="F1586" t="s">
        <v>439</v>
      </c>
      <c r="G1586" t="s">
        <v>440</v>
      </c>
      <c r="H1586" t="s">
        <v>325</v>
      </c>
      <c r="I1586" t="s">
        <v>2</v>
      </c>
      <c r="J1586" t="s">
        <v>678</v>
      </c>
      <c r="K1586" t="s">
        <v>678</v>
      </c>
      <c r="L1586" s="41">
        <v>1122.2</v>
      </c>
      <c r="M1586" s="41">
        <v>3112.55</v>
      </c>
    </row>
    <row r="1587" spans="1:13" x14ac:dyDescent="0.2">
      <c r="A1587" s="43" t="s">
        <v>676</v>
      </c>
      <c r="B1587" s="43" t="s">
        <v>676</v>
      </c>
      <c r="C1587" t="s">
        <v>600</v>
      </c>
      <c r="D1587" s="1" t="s">
        <v>37</v>
      </c>
      <c r="E1587" s="1">
        <v>2020</v>
      </c>
      <c r="F1587" t="s">
        <v>152</v>
      </c>
      <c r="G1587" t="s">
        <v>153</v>
      </c>
      <c r="H1587" t="s">
        <v>150</v>
      </c>
      <c r="I1587" t="s">
        <v>0</v>
      </c>
      <c r="J1587" t="s">
        <v>678</v>
      </c>
      <c r="K1587" t="s">
        <v>678</v>
      </c>
      <c r="L1587" s="41">
        <v>1478.8300000000002</v>
      </c>
      <c r="M1587" s="41">
        <v>2777.26</v>
      </c>
    </row>
    <row r="1588" spans="1:13" x14ac:dyDescent="0.2">
      <c r="A1588" s="43" t="s">
        <v>676</v>
      </c>
      <c r="B1588" s="43" t="s">
        <v>676</v>
      </c>
      <c r="C1588" t="s">
        <v>438</v>
      </c>
      <c r="D1588" s="1" t="s">
        <v>19</v>
      </c>
      <c r="E1588" s="1">
        <v>2019</v>
      </c>
      <c r="F1588" t="s">
        <v>439</v>
      </c>
      <c r="G1588" t="s">
        <v>440</v>
      </c>
      <c r="H1588" t="s">
        <v>469</v>
      </c>
      <c r="I1588" t="s">
        <v>2</v>
      </c>
      <c r="J1588" t="s">
        <v>178</v>
      </c>
      <c r="K1588" t="s">
        <v>178</v>
      </c>
      <c r="L1588" s="41">
        <v>1122.2</v>
      </c>
      <c r="M1588" s="41">
        <v>3112.55</v>
      </c>
    </row>
    <row r="1589" spans="1:13" x14ac:dyDescent="0.2">
      <c r="A1589" s="43" t="s">
        <v>676</v>
      </c>
      <c r="B1589" s="43" t="s">
        <v>676</v>
      </c>
      <c r="C1589" t="s">
        <v>208</v>
      </c>
      <c r="D1589" s="1" t="s">
        <v>71</v>
      </c>
      <c r="E1589" s="1">
        <v>2018</v>
      </c>
      <c r="F1589" t="s">
        <v>141</v>
      </c>
      <c r="G1589" t="s">
        <v>142</v>
      </c>
      <c r="H1589" t="s">
        <v>209</v>
      </c>
      <c r="I1589" t="s">
        <v>7</v>
      </c>
      <c r="J1589" t="s">
        <v>678</v>
      </c>
      <c r="K1589" t="s">
        <v>678</v>
      </c>
      <c r="L1589" s="41">
        <v>2027.87</v>
      </c>
      <c r="M1589" s="41">
        <v>4495.8599999999997</v>
      </c>
    </row>
    <row r="1590" spans="1:13" x14ac:dyDescent="0.2">
      <c r="A1590" s="43" t="s">
        <v>676</v>
      </c>
      <c r="B1590" s="43" t="s">
        <v>676</v>
      </c>
      <c r="C1590" t="s">
        <v>273</v>
      </c>
      <c r="D1590" s="1" t="s">
        <v>4</v>
      </c>
      <c r="E1590" s="1">
        <v>2020</v>
      </c>
      <c r="F1590" t="s">
        <v>274</v>
      </c>
      <c r="G1590" t="s">
        <v>275</v>
      </c>
      <c r="H1590" t="s">
        <v>247</v>
      </c>
      <c r="I1590" t="s">
        <v>3</v>
      </c>
      <c r="J1590" t="s">
        <v>178</v>
      </c>
      <c r="K1590" t="s">
        <v>178</v>
      </c>
      <c r="L1590" s="41">
        <v>1302.3499999999999</v>
      </c>
      <c r="M1590" s="41">
        <v>5022.6400000000003</v>
      </c>
    </row>
    <row r="1591" spans="1:13" x14ac:dyDescent="0.2">
      <c r="A1591" s="43" t="s">
        <v>676</v>
      </c>
      <c r="B1591" s="43" t="s">
        <v>676</v>
      </c>
      <c r="C1591" t="s">
        <v>342</v>
      </c>
      <c r="D1591" s="1" t="s">
        <v>8</v>
      </c>
      <c r="E1591" s="1">
        <v>2019</v>
      </c>
      <c r="F1591" t="s">
        <v>141</v>
      </c>
      <c r="G1591" t="s">
        <v>142</v>
      </c>
      <c r="H1591" t="s">
        <v>248</v>
      </c>
      <c r="I1591" t="s">
        <v>64</v>
      </c>
      <c r="J1591" t="s">
        <v>678</v>
      </c>
      <c r="K1591" t="s">
        <v>678</v>
      </c>
      <c r="L1591" s="41">
        <v>1212</v>
      </c>
      <c r="M1591" s="41">
        <v>4037.64</v>
      </c>
    </row>
    <row r="1592" spans="1:13" x14ac:dyDescent="0.2">
      <c r="A1592" s="43" t="s">
        <v>676</v>
      </c>
      <c r="B1592" s="43" t="s">
        <v>676</v>
      </c>
      <c r="C1592" t="s">
        <v>418</v>
      </c>
      <c r="D1592" s="1" t="s">
        <v>6</v>
      </c>
      <c r="E1592" s="1">
        <v>2018</v>
      </c>
      <c r="F1592" t="s">
        <v>162</v>
      </c>
      <c r="G1592" t="s">
        <v>163</v>
      </c>
      <c r="H1592" t="s">
        <v>419</v>
      </c>
      <c r="I1592" t="s">
        <v>0</v>
      </c>
      <c r="J1592" t="s">
        <v>678</v>
      </c>
      <c r="K1592" t="s">
        <v>678</v>
      </c>
      <c r="L1592" s="41">
        <v>2335.15</v>
      </c>
      <c r="M1592" s="41">
        <v>4636.4799999999996</v>
      </c>
    </row>
    <row r="1593" spans="1:13" x14ac:dyDescent="0.2">
      <c r="A1593" s="43" t="s">
        <v>676</v>
      </c>
      <c r="B1593" s="43" t="s">
        <v>676</v>
      </c>
      <c r="C1593" t="s">
        <v>411</v>
      </c>
      <c r="D1593" s="1" t="s">
        <v>20</v>
      </c>
      <c r="E1593" s="1">
        <v>2018</v>
      </c>
      <c r="F1593" t="s">
        <v>159</v>
      </c>
      <c r="G1593" t="s">
        <v>160</v>
      </c>
      <c r="H1593" t="s">
        <v>356</v>
      </c>
      <c r="I1593" t="s">
        <v>0</v>
      </c>
      <c r="J1593" t="s">
        <v>678</v>
      </c>
      <c r="K1593" t="s">
        <v>678</v>
      </c>
      <c r="L1593" s="41">
        <v>1298</v>
      </c>
      <c r="M1593" s="41">
        <v>1694</v>
      </c>
    </row>
    <row r="1594" spans="1:13" x14ac:dyDescent="0.2">
      <c r="A1594" s="43" t="s">
        <v>676</v>
      </c>
      <c r="B1594" s="43" t="s">
        <v>676</v>
      </c>
      <c r="C1594" t="s">
        <v>438</v>
      </c>
      <c r="D1594" s="1" t="s">
        <v>19</v>
      </c>
      <c r="E1594" s="1">
        <v>2019</v>
      </c>
      <c r="F1594" t="s">
        <v>439</v>
      </c>
      <c r="G1594" t="s">
        <v>440</v>
      </c>
      <c r="H1594" t="s">
        <v>197</v>
      </c>
      <c r="I1594" t="s">
        <v>2</v>
      </c>
      <c r="J1594" t="s">
        <v>178</v>
      </c>
      <c r="K1594" t="s">
        <v>178</v>
      </c>
      <c r="L1594" s="41">
        <v>1122.2</v>
      </c>
      <c r="M1594" s="41">
        <v>3714.92</v>
      </c>
    </row>
    <row r="1595" spans="1:13" x14ac:dyDescent="0.2">
      <c r="A1595" s="43" t="s">
        <v>676</v>
      </c>
      <c r="B1595" s="43" t="s">
        <v>676</v>
      </c>
      <c r="C1595" t="s">
        <v>320</v>
      </c>
      <c r="D1595" s="1" t="s">
        <v>1</v>
      </c>
      <c r="E1595" s="1">
        <v>2018</v>
      </c>
      <c r="F1595" t="s">
        <v>141</v>
      </c>
      <c r="G1595" t="s">
        <v>142</v>
      </c>
      <c r="H1595" t="s">
        <v>203</v>
      </c>
      <c r="I1595" t="s">
        <v>31</v>
      </c>
      <c r="J1595" t="s">
        <v>678</v>
      </c>
      <c r="K1595" t="s">
        <v>678</v>
      </c>
      <c r="L1595" s="41">
        <v>1718.8</v>
      </c>
      <c r="M1595" s="41">
        <v>8475.35</v>
      </c>
    </row>
    <row r="1596" spans="1:13" x14ac:dyDescent="0.2">
      <c r="A1596" s="43" t="s">
        <v>676</v>
      </c>
      <c r="B1596" s="43" t="s">
        <v>676</v>
      </c>
      <c r="C1596" t="s">
        <v>273</v>
      </c>
      <c r="D1596" s="1" t="s">
        <v>4</v>
      </c>
      <c r="E1596" s="1">
        <v>2020</v>
      </c>
      <c r="F1596" t="s">
        <v>274</v>
      </c>
      <c r="G1596" t="s">
        <v>275</v>
      </c>
      <c r="H1596" t="s">
        <v>227</v>
      </c>
      <c r="I1596" t="s">
        <v>3</v>
      </c>
      <c r="J1596" t="s">
        <v>178</v>
      </c>
      <c r="K1596" t="s">
        <v>178</v>
      </c>
      <c r="L1596" s="41">
        <v>1302.3499999999999</v>
      </c>
      <c r="M1596" s="41">
        <v>5022.6400000000003</v>
      </c>
    </row>
    <row r="1597" spans="1:13" x14ac:dyDescent="0.2">
      <c r="A1597" s="43" t="s">
        <v>676</v>
      </c>
      <c r="B1597" s="43" t="s">
        <v>676</v>
      </c>
      <c r="C1597" t="s">
        <v>273</v>
      </c>
      <c r="D1597" s="1" t="s">
        <v>4</v>
      </c>
      <c r="E1597" s="1">
        <v>2020</v>
      </c>
      <c r="F1597" t="s">
        <v>274</v>
      </c>
      <c r="G1597" t="s">
        <v>275</v>
      </c>
      <c r="H1597" t="s">
        <v>184</v>
      </c>
      <c r="I1597" t="s">
        <v>3</v>
      </c>
      <c r="J1597" t="s">
        <v>178</v>
      </c>
      <c r="K1597" t="s">
        <v>178</v>
      </c>
      <c r="L1597" s="41">
        <v>1302.3499999999999</v>
      </c>
      <c r="M1597" s="41">
        <v>5022.6400000000003</v>
      </c>
    </row>
    <row r="1598" spans="1:13" x14ac:dyDescent="0.2">
      <c r="A1598" s="43" t="s">
        <v>676</v>
      </c>
      <c r="B1598" s="43" t="s">
        <v>676</v>
      </c>
      <c r="C1598" t="s">
        <v>684</v>
      </c>
      <c r="D1598" s="1" t="s">
        <v>9</v>
      </c>
      <c r="E1598" s="1">
        <v>2018</v>
      </c>
      <c r="F1598" t="s">
        <v>141</v>
      </c>
      <c r="G1598" t="s">
        <v>142</v>
      </c>
      <c r="H1598" t="s">
        <v>720</v>
      </c>
      <c r="I1598" t="s">
        <v>2</v>
      </c>
      <c r="J1598" t="s">
        <v>396</v>
      </c>
      <c r="K1598" t="s">
        <v>396</v>
      </c>
      <c r="L1598" s="41">
        <v>1145.68</v>
      </c>
      <c r="M1598" s="41">
        <v>2641.19</v>
      </c>
    </row>
    <row r="1599" spans="1:13" x14ac:dyDescent="0.2">
      <c r="A1599" s="43" t="s">
        <v>676</v>
      </c>
      <c r="B1599" s="43" t="s">
        <v>676</v>
      </c>
      <c r="C1599" t="s">
        <v>273</v>
      </c>
      <c r="D1599" s="1" t="s">
        <v>4</v>
      </c>
      <c r="E1599" s="1">
        <v>2020</v>
      </c>
      <c r="F1599" t="s">
        <v>274</v>
      </c>
      <c r="G1599" t="s">
        <v>275</v>
      </c>
      <c r="H1599" t="s">
        <v>223</v>
      </c>
      <c r="I1599" t="s">
        <v>3</v>
      </c>
      <c r="J1599" t="s">
        <v>178</v>
      </c>
      <c r="K1599" t="s">
        <v>178</v>
      </c>
      <c r="L1599" s="41">
        <v>1302.3499999999999</v>
      </c>
      <c r="M1599" s="41">
        <v>5022.6400000000003</v>
      </c>
    </row>
    <row r="1600" spans="1:13" x14ac:dyDescent="0.2">
      <c r="A1600" s="43" t="s">
        <v>676</v>
      </c>
      <c r="B1600" s="43" t="s">
        <v>676</v>
      </c>
      <c r="C1600" t="s">
        <v>397</v>
      </c>
      <c r="D1600" s="1" t="s">
        <v>18</v>
      </c>
      <c r="E1600" s="1">
        <v>2020</v>
      </c>
      <c r="F1600" t="s">
        <v>167</v>
      </c>
      <c r="G1600" t="s">
        <v>168</v>
      </c>
      <c r="H1600" t="s">
        <v>398</v>
      </c>
      <c r="I1600" t="s">
        <v>15</v>
      </c>
      <c r="J1600" t="s">
        <v>678</v>
      </c>
      <c r="K1600" t="s">
        <v>678</v>
      </c>
      <c r="L1600" s="41">
        <v>1122.2</v>
      </c>
      <c r="M1600" s="41">
        <v>1886.98</v>
      </c>
    </row>
    <row r="1601" spans="1:13" x14ac:dyDescent="0.2">
      <c r="A1601" s="43" t="s">
        <v>676</v>
      </c>
      <c r="B1601" s="43" t="s">
        <v>676</v>
      </c>
      <c r="C1601" t="s">
        <v>518</v>
      </c>
      <c r="D1601" s="1" t="s">
        <v>10</v>
      </c>
      <c r="E1601" s="1">
        <v>2020</v>
      </c>
      <c r="F1601" t="s">
        <v>152</v>
      </c>
      <c r="G1601" t="s">
        <v>153</v>
      </c>
      <c r="H1601" t="s">
        <v>549</v>
      </c>
      <c r="I1601" t="s">
        <v>2</v>
      </c>
      <c r="J1601" t="s">
        <v>178</v>
      </c>
      <c r="K1601" t="s">
        <v>178</v>
      </c>
      <c r="L1601" s="41">
        <v>1239.6000000000001</v>
      </c>
      <c r="M1601" s="41">
        <v>1607.296848</v>
      </c>
    </row>
    <row r="1602" spans="1:13" x14ac:dyDescent="0.2">
      <c r="A1602" s="43" t="s">
        <v>676</v>
      </c>
      <c r="B1602" s="43" t="s">
        <v>676</v>
      </c>
      <c r="C1602" t="s">
        <v>140</v>
      </c>
      <c r="D1602" s="1" t="s">
        <v>59</v>
      </c>
      <c r="E1602" s="1">
        <v>2020</v>
      </c>
      <c r="F1602" t="s">
        <v>141</v>
      </c>
      <c r="G1602" t="s">
        <v>142</v>
      </c>
      <c r="H1602" t="s">
        <v>143</v>
      </c>
      <c r="I1602" t="s">
        <v>101</v>
      </c>
      <c r="J1602" t="s">
        <v>678</v>
      </c>
      <c r="K1602" t="s">
        <v>678</v>
      </c>
      <c r="L1602" s="41">
        <v>2010.46</v>
      </c>
      <c r="M1602" s="41">
        <v>6269.14</v>
      </c>
    </row>
    <row r="1603" spans="1:13" x14ac:dyDescent="0.2">
      <c r="A1603" s="43" t="s">
        <v>676</v>
      </c>
      <c r="B1603" s="43" t="s">
        <v>676</v>
      </c>
      <c r="C1603" t="s">
        <v>421</v>
      </c>
      <c r="D1603" s="1" t="s">
        <v>12</v>
      </c>
      <c r="E1603" s="1">
        <v>2018</v>
      </c>
      <c r="F1603" t="s">
        <v>422</v>
      </c>
      <c r="G1603" t="s">
        <v>423</v>
      </c>
      <c r="H1603" t="s">
        <v>428</v>
      </c>
      <c r="I1603" t="s">
        <v>7</v>
      </c>
      <c r="J1603" t="s">
        <v>678</v>
      </c>
      <c r="K1603" t="s">
        <v>678</v>
      </c>
      <c r="L1603" s="41">
        <v>1727</v>
      </c>
      <c r="M1603" s="41">
        <v>3452.47</v>
      </c>
    </row>
    <row r="1604" spans="1:13" x14ac:dyDescent="0.2">
      <c r="A1604" s="43" t="s">
        <v>676</v>
      </c>
      <c r="B1604" s="43" t="s">
        <v>676</v>
      </c>
      <c r="C1604" t="s">
        <v>401</v>
      </c>
      <c r="D1604" s="1" t="s">
        <v>45</v>
      </c>
      <c r="E1604" s="1">
        <v>2018</v>
      </c>
      <c r="F1604" t="s">
        <v>159</v>
      </c>
      <c r="G1604" t="s">
        <v>160</v>
      </c>
      <c r="H1604" t="s">
        <v>402</v>
      </c>
      <c r="I1604" t="s">
        <v>29</v>
      </c>
      <c r="J1604" t="s">
        <v>678</v>
      </c>
      <c r="K1604" t="s">
        <v>678</v>
      </c>
      <c r="L1604" s="41">
        <v>1727</v>
      </c>
      <c r="M1604" s="41">
        <v>2641.1</v>
      </c>
    </row>
    <row r="1605" spans="1:13" x14ac:dyDescent="0.2">
      <c r="A1605" s="43" t="s">
        <v>676</v>
      </c>
      <c r="B1605" s="43" t="s">
        <v>676</v>
      </c>
      <c r="C1605" t="s">
        <v>320</v>
      </c>
      <c r="D1605" s="1" t="s">
        <v>1</v>
      </c>
      <c r="E1605" s="1">
        <v>2018</v>
      </c>
      <c r="F1605" t="s">
        <v>141</v>
      </c>
      <c r="G1605" t="s">
        <v>142</v>
      </c>
      <c r="H1605" t="s">
        <v>321</v>
      </c>
      <c r="I1605" t="s">
        <v>0</v>
      </c>
      <c r="J1605" t="s">
        <v>678</v>
      </c>
      <c r="K1605" t="s">
        <v>678</v>
      </c>
      <c r="L1605" s="41">
        <v>1212</v>
      </c>
      <c r="M1605" s="41">
        <v>4380.49</v>
      </c>
    </row>
    <row r="1606" spans="1:13" x14ac:dyDescent="0.2">
      <c r="A1606" s="43" t="s">
        <v>676</v>
      </c>
      <c r="B1606" s="43" t="s">
        <v>676</v>
      </c>
      <c r="C1606" t="s">
        <v>201</v>
      </c>
      <c r="D1606" s="1" t="s">
        <v>26</v>
      </c>
      <c r="E1606" s="1">
        <v>2019</v>
      </c>
      <c r="F1606" t="s">
        <v>152</v>
      </c>
      <c r="G1606" t="s">
        <v>153</v>
      </c>
      <c r="H1606" t="s">
        <v>207</v>
      </c>
      <c r="I1606" t="s">
        <v>79</v>
      </c>
      <c r="J1606" t="s">
        <v>678</v>
      </c>
      <c r="K1606" t="s">
        <v>678</v>
      </c>
      <c r="L1606" s="41">
        <v>2576.12</v>
      </c>
      <c r="M1606" s="41">
        <v>2911.7469179999998</v>
      </c>
    </row>
    <row r="1607" spans="1:13" x14ac:dyDescent="0.2">
      <c r="A1607" s="43" t="s">
        <v>676</v>
      </c>
      <c r="B1607" s="43" t="s">
        <v>676</v>
      </c>
      <c r="C1607" t="s">
        <v>158</v>
      </c>
      <c r="D1607" s="1" t="s">
        <v>16</v>
      </c>
      <c r="E1607" s="1">
        <v>2018</v>
      </c>
      <c r="F1607" t="s">
        <v>159</v>
      </c>
      <c r="G1607" t="s">
        <v>160</v>
      </c>
      <c r="H1607" t="s">
        <v>148</v>
      </c>
      <c r="I1607" t="s">
        <v>15</v>
      </c>
      <c r="J1607" t="s">
        <v>678</v>
      </c>
      <c r="K1607" t="s">
        <v>678</v>
      </c>
      <c r="L1607" s="41">
        <v>1298</v>
      </c>
      <c r="M1607" s="41">
        <v>2245.6999999999998</v>
      </c>
    </row>
    <row r="1608" spans="1:13" x14ac:dyDescent="0.2">
      <c r="A1608" s="43" t="s">
        <v>676</v>
      </c>
      <c r="B1608" s="43" t="s">
        <v>676</v>
      </c>
      <c r="C1608" t="s">
        <v>518</v>
      </c>
      <c r="D1608" s="1" t="s">
        <v>10</v>
      </c>
      <c r="E1608" s="1">
        <v>2020</v>
      </c>
      <c r="F1608" t="s">
        <v>152</v>
      </c>
      <c r="G1608" t="s">
        <v>153</v>
      </c>
      <c r="H1608" t="s">
        <v>170</v>
      </c>
      <c r="I1608" t="s">
        <v>2</v>
      </c>
      <c r="J1608" t="s">
        <v>178</v>
      </c>
      <c r="K1608" t="s">
        <v>178</v>
      </c>
      <c r="L1608" s="41">
        <v>1611.4900000000002</v>
      </c>
      <c r="M1608" s="41">
        <v>1997.1961910000002</v>
      </c>
    </row>
    <row r="1609" spans="1:13" x14ac:dyDescent="0.2">
      <c r="A1609" s="43" t="s">
        <v>676</v>
      </c>
      <c r="B1609" s="43" t="s">
        <v>676</v>
      </c>
      <c r="C1609" t="s">
        <v>413</v>
      </c>
      <c r="D1609" s="1" t="s">
        <v>32</v>
      </c>
      <c r="E1609" s="1">
        <v>2018</v>
      </c>
      <c r="F1609" t="s">
        <v>162</v>
      </c>
      <c r="G1609" t="s">
        <v>163</v>
      </c>
      <c r="H1609" t="s">
        <v>172</v>
      </c>
      <c r="I1609" t="s">
        <v>31</v>
      </c>
      <c r="J1609" t="s">
        <v>678</v>
      </c>
      <c r="K1609" t="s">
        <v>678</v>
      </c>
      <c r="L1609" s="41">
        <v>5131.8900000000003</v>
      </c>
      <c r="M1609" s="41">
        <v>9670.25</v>
      </c>
    </row>
    <row r="1610" spans="1:13" x14ac:dyDescent="0.2">
      <c r="A1610" s="43" t="s">
        <v>676</v>
      </c>
      <c r="B1610" s="43" t="s">
        <v>676</v>
      </c>
      <c r="C1610" t="s">
        <v>600</v>
      </c>
      <c r="D1610" s="1" t="s">
        <v>37</v>
      </c>
      <c r="E1610" s="1">
        <v>2020</v>
      </c>
      <c r="F1610" t="s">
        <v>152</v>
      </c>
      <c r="G1610" t="s">
        <v>153</v>
      </c>
      <c r="H1610" t="s">
        <v>150</v>
      </c>
      <c r="I1610" t="s">
        <v>46</v>
      </c>
      <c r="J1610" t="s">
        <v>678</v>
      </c>
      <c r="K1610" t="s">
        <v>678</v>
      </c>
      <c r="L1610" s="41">
        <v>1236.43</v>
      </c>
      <c r="M1610" s="41">
        <v>2582.9500000000003</v>
      </c>
    </row>
    <row r="1611" spans="1:13" x14ac:dyDescent="0.2">
      <c r="A1611" s="43" t="s">
        <v>676</v>
      </c>
      <c r="B1611" s="43" t="s">
        <v>676</v>
      </c>
      <c r="C1611" t="s">
        <v>342</v>
      </c>
      <c r="D1611" s="1" t="s">
        <v>8</v>
      </c>
      <c r="E1611" s="1">
        <v>2019</v>
      </c>
      <c r="F1611" t="s">
        <v>141</v>
      </c>
      <c r="G1611" t="s">
        <v>142</v>
      </c>
      <c r="H1611" t="s">
        <v>254</v>
      </c>
      <c r="I1611" t="s">
        <v>76</v>
      </c>
      <c r="J1611" t="s">
        <v>678</v>
      </c>
      <c r="K1611" t="s">
        <v>678</v>
      </c>
      <c r="L1611" s="41">
        <v>1568.6</v>
      </c>
      <c r="M1611" s="41">
        <v>5790.31</v>
      </c>
    </row>
    <row r="1612" spans="1:13" x14ac:dyDescent="0.2">
      <c r="A1612" s="43" t="s">
        <v>676</v>
      </c>
      <c r="B1612" s="43" t="s">
        <v>676</v>
      </c>
      <c r="C1612" t="s">
        <v>406</v>
      </c>
      <c r="D1612" s="1" t="s">
        <v>30</v>
      </c>
      <c r="E1612" s="1">
        <v>2018</v>
      </c>
      <c r="F1612" t="s">
        <v>407</v>
      </c>
      <c r="G1612" t="s">
        <v>408</v>
      </c>
      <c r="H1612" t="s">
        <v>149</v>
      </c>
      <c r="I1612" t="s">
        <v>7</v>
      </c>
      <c r="J1612" t="s">
        <v>678</v>
      </c>
      <c r="K1612" t="s">
        <v>678</v>
      </c>
      <c r="L1612" s="41">
        <v>1974</v>
      </c>
      <c r="M1612" s="41">
        <v>2755.5065999999997</v>
      </c>
    </row>
    <row r="1613" spans="1:13" x14ac:dyDescent="0.2">
      <c r="A1613" s="43" t="s">
        <v>676</v>
      </c>
      <c r="B1613" s="43" t="s">
        <v>676</v>
      </c>
      <c r="C1613" t="s">
        <v>418</v>
      </c>
      <c r="D1613" s="1" t="s">
        <v>6</v>
      </c>
      <c r="E1613" s="1">
        <v>2018</v>
      </c>
      <c r="F1613" t="s">
        <v>162</v>
      </c>
      <c r="G1613" t="s">
        <v>163</v>
      </c>
      <c r="H1613" t="s">
        <v>419</v>
      </c>
      <c r="I1613" t="s">
        <v>5</v>
      </c>
      <c r="J1613" t="s">
        <v>678</v>
      </c>
      <c r="K1613" t="s">
        <v>678</v>
      </c>
      <c r="L1613" s="41">
        <v>4056.34</v>
      </c>
      <c r="M1613" s="41">
        <v>9800.5299999999988</v>
      </c>
    </row>
    <row r="1614" spans="1:13" x14ac:dyDescent="0.2">
      <c r="A1614" s="43" t="s">
        <v>676</v>
      </c>
      <c r="B1614" s="43" t="s">
        <v>676</v>
      </c>
      <c r="C1614" t="s">
        <v>518</v>
      </c>
      <c r="D1614" s="1" t="s">
        <v>10</v>
      </c>
      <c r="E1614" s="1">
        <v>2020</v>
      </c>
      <c r="F1614" t="s">
        <v>152</v>
      </c>
      <c r="G1614" t="s">
        <v>153</v>
      </c>
      <c r="H1614" t="s">
        <v>536</v>
      </c>
      <c r="I1614" t="s">
        <v>2</v>
      </c>
      <c r="J1614" t="s">
        <v>178</v>
      </c>
      <c r="K1614" t="s">
        <v>178</v>
      </c>
      <c r="L1614" s="41">
        <v>1122.19</v>
      </c>
      <c r="M1614" s="41">
        <v>1499.5262090000001</v>
      </c>
    </row>
    <row r="1615" spans="1:13" x14ac:dyDescent="0.2">
      <c r="A1615" s="43" t="s">
        <v>676</v>
      </c>
      <c r="B1615" s="43" t="s">
        <v>676</v>
      </c>
      <c r="C1615" t="s">
        <v>418</v>
      </c>
      <c r="D1615" s="1" t="s">
        <v>6</v>
      </c>
      <c r="E1615" s="1">
        <v>2018</v>
      </c>
      <c r="F1615" t="s">
        <v>162</v>
      </c>
      <c r="G1615" t="s">
        <v>163</v>
      </c>
      <c r="H1615" t="s">
        <v>330</v>
      </c>
      <c r="I1615" t="s">
        <v>0</v>
      </c>
      <c r="J1615" t="s">
        <v>678</v>
      </c>
      <c r="K1615" t="s">
        <v>678</v>
      </c>
      <c r="L1615" s="41">
        <v>2035.97</v>
      </c>
      <c r="M1615" s="41">
        <v>4337.2999999999993</v>
      </c>
    </row>
    <row r="1616" spans="1:13" x14ac:dyDescent="0.2">
      <c r="A1616" s="43" t="s">
        <v>676</v>
      </c>
      <c r="B1616" s="43" t="s">
        <v>676</v>
      </c>
      <c r="C1616" t="s">
        <v>438</v>
      </c>
      <c r="D1616" s="1" t="s">
        <v>19</v>
      </c>
      <c r="E1616" s="1">
        <v>2019</v>
      </c>
      <c r="F1616" t="s">
        <v>439</v>
      </c>
      <c r="G1616" t="s">
        <v>440</v>
      </c>
      <c r="H1616" t="s">
        <v>477</v>
      </c>
      <c r="I1616" t="s">
        <v>2</v>
      </c>
      <c r="J1616" t="s">
        <v>178</v>
      </c>
      <c r="K1616" t="s">
        <v>178</v>
      </c>
      <c r="L1616" s="41">
        <v>1122.2</v>
      </c>
      <c r="M1616" s="41">
        <v>3112.55</v>
      </c>
    </row>
    <row r="1617" spans="1:13" x14ac:dyDescent="0.2">
      <c r="A1617" s="43" t="s">
        <v>676</v>
      </c>
      <c r="B1617" s="43" t="s">
        <v>676</v>
      </c>
      <c r="C1617" t="s">
        <v>518</v>
      </c>
      <c r="D1617" s="1" t="s">
        <v>10</v>
      </c>
      <c r="E1617" s="1">
        <v>2020</v>
      </c>
      <c r="F1617" t="s">
        <v>152</v>
      </c>
      <c r="G1617" t="s">
        <v>153</v>
      </c>
      <c r="H1617" t="s">
        <v>585</v>
      </c>
      <c r="I1617" t="s">
        <v>2</v>
      </c>
      <c r="J1617" t="s">
        <v>178</v>
      </c>
      <c r="K1617" t="s">
        <v>178</v>
      </c>
      <c r="L1617" s="41">
        <v>1122.19</v>
      </c>
      <c r="M1617" s="41">
        <v>1499.5262090000001</v>
      </c>
    </row>
    <row r="1618" spans="1:13" x14ac:dyDescent="0.2">
      <c r="A1618" s="43" t="s">
        <v>676</v>
      </c>
      <c r="B1618" s="43" t="s">
        <v>676</v>
      </c>
      <c r="C1618" t="s">
        <v>357</v>
      </c>
      <c r="D1618" s="1" t="s">
        <v>60</v>
      </c>
      <c r="E1618" s="1">
        <v>2016</v>
      </c>
      <c r="F1618" t="s">
        <v>344</v>
      </c>
      <c r="G1618" t="s">
        <v>345</v>
      </c>
      <c r="H1618" t="s">
        <v>223</v>
      </c>
      <c r="I1618" t="s">
        <v>50</v>
      </c>
      <c r="J1618" t="s">
        <v>678</v>
      </c>
      <c r="K1618" t="s">
        <v>678</v>
      </c>
      <c r="L1618" s="41">
        <v>1341.92</v>
      </c>
      <c r="M1618" s="41">
        <v>3792.68</v>
      </c>
    </row>
    <row r="1619" spans="1:13" x14ac:dyDescent="0.2">
      <c r="A1619" s="43" t="s">
        <v>676</v>
      </c>
      <c r="B1619" s="43" t="s">
        <v>676</v>
      </c>
      <c r="C1619" t="s">
        <v>397</v>
      </c>
      <c r="D1619" s="1" t="s">
        <v>18</v>
      </c>
      <c r="E1619" s="1">
        <v>2020</v>
      </c>
      <c r="F1619" t="s">
        <v>167</v>
      </c>
      <c r="G1619" t="s">
        <v>168</v>
      </c>
      <c r="H1619" t="s">
        <v>399</v>
      </c>
      <c r="I1619" t="s">
        <v>7</v>
      </c>
      <c r="J1619" t="s">
        <v>678</v>
      </c>
      <c r="K1619" t="s">
        <v>678</v>
      </c>
      <c r="L1619" s="41">
        <v>1592.46</v>
      </c>
      <c r="M1619" s="41">
        <v>2223.39</v>
      </c>
    </row>
    <row r="1620" spans="1:13" x14ac:dyDescent="0.2">
      <c r="A1620" s="43" t="s">
        <v>676</v>
      </c>
      <c r="B1620" s="43" t="s">
        <v>676</v>
      </c>
      <c r="C1620" t="s">
        <v>421</v>
      </c>
      <c r="D1620" s="1" t="s">
        <v>12</v>
      </c>
      <c r="E1620" s="1">
        <v>2018</v>
      </c>
      <c r="F1620" t="s">
        <v>422</v>
      </c>
      <c r="G1620" t="s">
        <v>423</v>
      </c>
      <c r="H1620" t="s">
        <v>426</v>
      </c>
      <c r="I1620" t="s">
        <v>0</v>
      </c>
      <c r="J1620" t="s">
        <v>678</v>
      </c>
      <c r="K1620" t="s">
        <v>678</v>
      </c>
      <c r="L1620" s="41">
        <v>1298</v>
      </c>
      <c r="M1620" s="41">
        <v>2742.53</v>
      </c>
    </row>
    <row r="1621" spans="1:13" x14ac:dyDescent="0.2">
      <c r="A1621" s="43" t="s">
        <v>676</v>
      </c>
      <c r="B1621" s="43" t="s">
        <v>676</v>
      </c>
      <c r="C1621" t="s">
        <v>411</v>
      </c>
      <c r="D1621" s="1" t="s">
        <v>20</v>
      </c>
      <c r="E1621" s="1">
        <v>2018</v>
      </c>
      <c r="F1621" t="s">
        <v>159</v>
      </c>
      <c r="G1621" t="s">
        <v>160</v>
      </c>
      <c r="H1621" t="s">
        <v>356</v>
      </c>
      <c r="I1621" t="s">
        <v>0</v>
      </c>
      <c r="J1621" t="s">
        <v>678</v>
      </c>
      <c r="K1621" t="s">
        <v>678</v>
      </c>
      <c r="L1621" s="41">
        <v>1298</v>
      </c>
      <c r="M1621" s="41">
        <v>1694</v>
      </c>
    </row>
    <row r="1622" spans="1:13" x14ac:dyDescent="0.2">
      <c r="A1622" s="43" t="s">
        <v>676</v>
      </c>
      <c r="B1622" s="43" t="s">
        <v>676</v>
      </c>
      <c r="C1622" t="s">
        <v>430</v>
      </c>
      <c r="D1622" s="1" t="s">
        <v>765</v>
      </c>
      <c r="E1622" s="1">
        <v>2019</v>
      </c>
      <c r="F1622" t="s">
        <v>764</v>
      </c>
      <c r="G1622" t="s">
        <v>763</v>
      </c>
      <c r="H1622" t="s">
        <v>260</v>
      </c>
      <c r="I1622" t="s">
        <v>46</v>
      </c>
      <c r="J1622" t="s">
        <v>678</v>
      </c>
      <c r="K1622" t="s">
        <v>678</v>
      </c>
      <c r="L1622" s="41">
        <v>1061.6400000000001</v>
      </c>
      <c r="M1622" s="41">
        <v>1535.65</v>
      </c>
    </row>
    <row r="1623" spans="1:13" x14ac:dyDescent="0.2">
      <c r="A1623" s="43" t="s">
        <v>676</v>
      </c>
      <c r="B1623" s="43" t="s">
        <v>676</v>
      </c>
      <c r="C1623" t="s">
        <v>411</v>
      </c>
      <c r="D1623" s="1" t="s">
        <v>20</v>
      </c>
      <c r="E1623" s="1">
        <v>2018</v>
      </c>
      <c r="F1623" t="s">
        <v>159</v>
      </c>
      <c r="G1623" t="s">
        <v>160</v>
      </c>
      <c r="H1623" t="s">
        <v>356</v>
      </c>
      <c r="I1623" t="s">
        <v>0</v>
      </c>
      <c r="J1623" t="s">
        <v>678</v>
      </c>
      <c r="K1623" t="s">
        <v>678</v>
      </c>
      <c r="L1623" s="41">
        <v>1298</v>
      </c>
      <c r="M1623" s="41">
        <v>1694</v>
      </c>
    </row>
    <row r="1624" spans="1:13" x14ac:dyDescent="0.2">
      <c r="A1624" s="43" t="s">
        <v>676</v>
      </c>
      <c r="B1624" s="43" t="s">
        <v>676</v>
      </c>
      <c r="C1624" t="s">
        <v>387</v>
      </c>
      <c r="D1624" s="1" t="s">
        <v>11</v>
      </c>
      <c r="E1624" s="1">
        <v>2020</v>
      </c>
      <c r="F1624" t="s">
        <v>141</v>
      </c>
      <c r="G1624" t="s">
        <v>142</v>
      </c>
      <c r="H1624" t="s">
        <v>258</v>
      </c>
      <c r="I1624" t="s">
        <v>7</v>
      </c>
      <c r="J1624" t="s">
        <v>678</v>
      </c>
      <c r="K1624" t="s">
        <v>678</v>
      </c>
      <c r="L1624" s="41">
        <v>1066</v>
      </c>
      <c r="M1624" s="41">
        <v>2847.3</v>
      </c>
    </row>
    <row r="1625" spans="1:13" x14ac:dyDescent="0.2">
      <c r="A1625" s="43" t="s">
        <v>676</v>
      </c>
      <c r="B1625" s="43" t="s">
        <v>676</v>
      </c>
      <c r="C1625" t="s">
        <v>438</v>
      </c>
      <c r="D1625" s="1" t="s">
        <v>19</v>
      </c>
      <c r="E1625" s="1">
        <v>2019</v>
      </c>
      <c r="F1625" t="s">
        <v>439</v>
      </c>
      <c r="G1625" t="s">
        <v>440</v>
      </c>
      <c r="H1625" t="s">
        <v>441</v>
      </c>
      <c r="I1625" t="s">
        <v>2</v>
      </c>
      <c r="J1625" t="s">
        <v>396</v>
      </c>
      <c r="K1625" t="s">
        <v>396</v>
      </c>
      <c r="L1625" s="41">
        <v>1122.2</v>
      </c>
      <c r="M1625" s="41">
        <v>3112.55</v>
      </c>
    </row>
    <row r="1626" spans="1:13" x14ac:dyDescent="0.2">
      <c r="A1626" s="43" t="s">
        <v>676</v>
      </c>
      <c r="B1626" s="43" t="s">
        <v>676</v>
      </c>
      <c r="C1626" t="s">
        <v>767</v>
      </c>
      <c r="D1626" s="1" t="s">
        <v>766</v>
      </c>
      <c r="E1626" s="1">
        <v>2016</v>
      </c>
      <c r="F1626" t="s">
        <v>162</v>
      </c>
      <c r="G1626" t="s">
        <v>163</v>
      </c>
      <c r="H1626" t="s">
        <v>154</v>
      </c>
      <c r="I1626" t="s">
        <v>21</v>
      </c>
      <c r="J1626" t="s">
        <v>678</v>
      </c>
      <c r="K1626" t="s">
        <v>678</v>
      </c>
      <c r="L1626" s="41">
        <v>1727</v>
      </c>
      <c r="M1626" s="41">
        <v>1969.4</v>
      </c>
    </row>
    <row r="1627" spans="1:13" x14ac:dyDescent="0.2">
      <c r="A1627" s="43" t="s">
        <v>676</v>
      </c>
      <c r="B1627" s="43" t="s">
        <v>676</v>
      </c>
      <c r="C1627" t="s">
        <v>438</v>
      </c>
      <c r="D1627" s="1" t="s">
        <v>19</v>
      </c>
      <c r="E1627" s="1">
        <v>2019</v>
      </c>
      <c r="F1627" t="s">
        <v>439</v>
      </c>
      <c r="G1627" t="s">
        <v>440</v>
      </c>
      <c r="H1627" t="s">
        <v>492</v>
      </c>
      <c r="I1627" t="s">
        <v>2</v>
      </c>
      <c r="J1627" t="s">
        <v>178</v>
      </c>
      <c r="K1627" t="s">
        <v>178</v>
      </c>
      <c r="L1627" s="41">
        <v>1122.2</v>
      </c>
      <c r="M1627" s="41">
        <v>3112.55</v>
      </c>
    </row>
    <row r="1628" spans="1:13" x14ac:dyDescent="0.2">
      <c r="A1628" s="43" t="s">
        <v>676</v>
      </c>
      <c r="B1628" s="43" t="s">
        <v>676</v>
      </c>
      <c r="C1628" t="s">
        <v>233</v>
      </c>
      <c r="D1628" s="1" t="s">
        <v>39</v>
      </c>
      <c r="E1628" s="1">
        <v>2019</v>
      </c>
      <c r="F1628" t="s">
        <v>234</v>
      </c>
      <c r="G1628" t="s">
        <v>235</v>
      </c>
      <c r="H1628" t="s">
        <v>255</v>
      </c>
      <c r="I1628" t="s">
        <v>38</v>
      </c>
      <c r="J1628" t="s">
        <v>678</v>
      </c>
      <c r="K1628" t="s">
        <v>678</v>
      </c>
      <c r="L1628" s="41">
        <v>1122.19</v>
      </c>
      <c r="M1628" s="41">
        <v>3029.39</v>
      </c>
    </row>
    <row r="1629" spans="1:13" x14ac:dyDescent="0.2">
      <c r="A1629" s="43" t="s">
        <v>676</v>
      </c>
      <c r="B1629" s="43" t="s">
        <v>676</v>
      </c>
      <c r="C1629" t="s">
        <v>411</v>
      </c>
      <c r="D1629" s="1" t="s">
        <v>20</v>
      </c>
      <c r="E1629" s="1">
        <v>2018</v>
      </c>
      <c r="F1629" t="s">
        <v>159</v>
      </c>
      <c r="G1629" t="s">
        <v>160</v>
      </c>
      <c r="H1629" t="s">
        <v>255</v>
      </c>
      <c r="I1629" t="s">
        <v>7</v>
      </c>
      <c r="J1629" t="s">
        <v>678</v>
      </c>
      <c r="K1629" t="s">
        <v>678</v>
      </c>
      <c r="L1629" s="41">
        <v>1727</v>
      </c>
      <c r="M1629" s="41">
        <v>2407.96</v>
      </c>
    </row>
    <row r="1630" spans="1:13" x14ac:dyDescent="0.2">
      <c r="A1630" s="43" t="s">
        <v>676</v>
      </c>
      <c r="B1630" s="43" t="s">
        <v>676</v>
      </c>
      <c r="C1630" t="s">
        <v>682</v>
      </c>
      <c r="D1630" s="1" t="s">
        <v>28</v>
      </c>
      <c r="E1630" s="1">
        <v>2018</v>
      </c>
      <c r="F1630" t="s">
        <v>344</v>
      </c>
      <c r="G1630" t="s">
        <v>345</v>
      </c>
      <c r="H1630" t="s">
        <v>324</v>
      </c>
      <c r="I1630" t="s">
        <v>27</v>
      </c>
      <c r="J1630" t="s">
        <v>678</v>
      </c>
      <c r="K1630" t="s">
        <v>678</v>
      </c>
      <c r="L1630" s="41">
        <v>1212</v>
      </c>
      <c r="M1630" s="41">
        <v>2801.81</v>
      </c>
    </row>
    <row r="1631" spans="1:13" x14ac:dyDescent="0.2">
      <c r="A1631" s="43" t="s">
        <v>676</v>
      </c>
      <c r="B1631" s="43" t="s">
        <v>676</v>
      </c>
      <c r="C1631" t="s">
        <v>334</v>
      </c>
      <c r="D1631" s="1" t="s">
        <v>84</v>
      </c>
      <c r="E1631" s="1">
        <v>2021</v>
      </c>
      <c r="F1631" t="s">
        <v>335</v>
      </c>
      <c r="G1631" t="s">
        <v>336</v>
      </c>
      <c r="H1631" t="s">
        <v>300</v>
      </c>
      <c r="I1631" t="s">
        <v>122</v>
      </c>
      <c r="J1631" t="s">
        <v>678</v>
      </c>
      <c r="K1631" t="s">
        <v>678</v>
      </c>
      <c r="L1631" s="41">
        <v>1805.05</v>
      </c>
      <c r="M1631" s="41">
        <v>5280.5</v>
      </c>
    </row>
    <row r="1632" spans="1:13" x14ac:dyDescent="0.2">
      <c r="A1632" s="43" t="s">
        <v>676</v>
      </c>
      <c r="B1632" s="43" t="s">
        <v>676</v>
      </c>
      <c r="C1632" t="s">
        <v>151</v>
      </c>
      <c r="D1632" s="1" t="s">
        <v>22</v>
      </c>
      <c r="E1632" s="1">
        <v>2021</v>
      </c>
      <c r="F1632" t="s">
        <v>152</v>
      </c>
      <c r="G1632" t="s">
        <v>153</v>
      </c>
      <c r="H1632" t="s">
        <v>154</v>
      </c>
      <c r="I1632" t="s">
        <v>56</v>
      </c>
      <c r="J1632" t="s">
        <v>678</v>
      </c>
      <c r="K1632" t="s">
        <v>678</v>
      </c>
      <c r="L1632" s="41">
        <v>2026.8000000000002</v>
      </c>
      <c r="M1632" s="41">
        <v>3173.43</v>
      </c>
    </row>
    <row r="1633" spans="1:13" x14ac:dyDescent="0.2">
      <c r="A1633" s="43" t="s">
        <v>676</v>
      </c>
      <c r="B1633" s="43" t="s">
        <v>676</v>
      </c>
      <c r="C1633" t="s">
        <v>334</v>
      </c>
      <c r="D1633" s="1" t="s">
        <v>84</v>
      </c>
      <c r="E1633" s="1">
        <v>2021</v>
      </c>
      <c r="F1633" t="s">
        <v>335</v>
      </c>
      <c r="G1633" t="s">
        <v>336</v>
      </c>
      <c r="H1633" t="s">
        <v>242</v>
      </c>
      <c r="I1633" t="s">
        <v>83</v>
      </c>
      <c r="J1633" t="s">
        <v>341</v>
      </c>
      <c r="K1633" t="s">
        <v>341</v>
      </c>
      <c r="L1633" s="41">
        <v>1805.05</v>
      </c>
      <c r="M1633" s="41">
        <v>5280.5</v>
      </c>
    </row>
    <row r="1634" spans="1:13" x14ac:dyDescent="0.2">
      <c r="A1634" s="43" t="s">
        <v>676</v>
      </c>
      <c r="B1634" s="43" t="s">
        <v>676</v>
      </c>
      <c r="C1634" t="s">
        <v>518</v>
      </c>
      <c r="D1634" s="1" t="s">
        <v>10</v>
      </c>
      <c r="E1634" s="1">
        <v>2020</v>
      </c>
      <c r="F1634" t="s">
        <v>152</v>
      </c>
      <c r="G1634" t="s">
        <v>153</v>
      </c>
      <c r="H1634" t="s">
        <v>521</v>
      </c>
      <c r="I1634" t="s">
        <v>2</v>
      </c>
      <c r="J1634" t="s">
        <v>178</v>
      </c>
      <c r="K1634" t="s">
        <v>178</v>
      </c>
      <c r="L1634" s="41">
        <v>1122.19</v>
      </c>
      <c r="M1634" s="41">
        <v>1499.5262090000001</v>
      </c>
    </row>
    <row r="1635" spans="1:13" x14ac:dyDescent="0.2">
      <c r="A1635" s="43" t="s">
        <v>676</v>
      </c>
      <c r="B1635" s="43" t="s">
        <v>676</v>
      </c>
      <c r="C1635" t="s">
        <v>438</v>
      </c>
      <c r="D1635" s="1" t="s">
        <v>19</v>
      </c>
      <c r="E1635" s="1">
        <v>2019</v>
      </c>
      <c r="F1635" t="s">
        <v>439</v>
      </c>
      <c r="G1635" t="s">
        <v>440</v>
      </c>
      <c r="H1635" t="s">
        <v>465</v>
      </c>
      <c r="I1635" t="s">
        <v>2</v>
      </c>
      <c r="J1635" t="s">
        <v>396</v>
      </c>
      <c r="K1635" t="s">
        <v>396</v>
      </c>
      <c r="L1635" s="41">
        <v>1122.2</v>
      </c>
      <c r="M1635" s="41">
        <v>3112.55</v>
      </c>
    </row>
    <row r="1636" spans="1:13" x14ac:dyDescent="0.2">
      <c r="A1636" s="43" t="s">
        <v>676</v>
      </c>
      <c r="B1636" s="43" t="s">
        <v>676</v>
      </c>
      <c r="C1636" t="s">
        <v>320</v>
      </c>
      <c r="D1636" s="1" t="s">
        <v>1</v>
      </c>
      <c r="E1636" s="1">
        <v>2018</v>
      </c>
      <c r="F1636" t="s">
        <v>141</v>
      </c>
      <c r="G1636" t="s">
        <v>142</v>
      </c>
      <c r="H1636" t="s">
        <v>198</v>
      </c>
      <c r="I1636" t="s">
        <v>64</v>
      </c>
      <c r="J1636" t="s">
        <v>678</v>
      </c>
      <c r="K1636" t="s">
        <v>678</v>
      </c>
      <c r="L1636" s="41">
        <v>1212</v>
      </c>
      <c r="M1636" s="41">
        <v>6679.94</v>
      </c>
    </row>
    <row r="1637" spans="1:13" x14ac:dyDescent="0.2">
      <c r="A1637" s="43" t="s">
        <v>676</v>
      </c>
      <c r="B1637" s="43" t="s">
        <v>676</v>
      </c>
      <c r="C1637" t="s">
        <v>684</v>
      </c>
      <c r="D1637" s="1" t="s">
        <v>9</v>
      </c>
      <c r="E1637" s="1">
        <v>2018</v>
      </c>
      <c r="F1637" t="s">
        <v>141</v>
      </c>
      <c r="G1637" t="s">
        <v>142</v>
      </c>
      <c r="H1637" t="s">
        <v>717</v>
      </c>
      <c r="I1637" t="s">
        <v>2</v>
      </c>
      <c r="J1637" t="s">
        <v>178</v>
      </c>
      <c r="K1637" t="s">
        <v>178</v>
      </c>
      <c r="L1637" s="41">
        <v>1387.51</v>
      </c>
      <c r="M1637" s="41">
        <v>3166.46</v>
      </c>
    </row>
    <row r="1638" spans="1:13" x14ac:dyDescent="0.2">
      <c r="A1638" s="43" t="s">
        <v>676</v>
      </c>
      <c r="B1638" s="43" t="s">
        <v>676</v>
      </c>
      <c r="C1638" t="s">
        <v>438</v>
      </c>
      <c r="D1638" s="1" t="s">
        <v>19</v>
      </c>
      <c r="E1638" s="1">
        <v>2019</v>
      </c>
      <c r="F1638" t="s">
        <v>439</v>
      </c>
      <c r="G1638" t="s">
        <v>440</v>
      </c>
      <c r="H1638" t="s">
        <v>200</v>
      </c>
      <c r="I1638" t="s">
        <v>2</v>
      </c>
      <c r="J1638" t="s">
        <v>396</v>
      </c>
      <c r="K1638" t="s">
        <v>396</v>
      </c>
      <c r="L1638" s="41">
        <v>1122.2</v>
      </c>
      <c r="M1638" s="41">
        <v>3112.55</v>
      </c>
    </row>
    <row r="1639" spans="1:13" x14ac:dyDescent="0.2">
      <c r="A1639" s="43" t="s">
        <v>676</v>
      </c>
      <c r="B1639" s="43" t="s">
        <v>676</v>
      </c>
      <c r="C1639" t="s">
        <v>518</v>
      </c>
      <c r="D1639" s="1" t="s">
        <v>10</v>
      </c>
      <c r="E1639" s="1">
        <v>2020</v>
      </c>
      <c r="F1639" t="s">
        <v>152</v>
      </c>
      <c r="G1639" t="s">
        <v>153</v>
      </c>
      <c r="H1639" t="s">
        <v>531</v>
      </c>
      <c r="I1639" t="s">
        <v>2</v>
      </c>
      <c r="J1639" t="s">
        <v>396</v>
      </c>
      <c r="K1639" t="s">
        <v>396</v>
      </c>
      <c r="L1639" s="41">
        <v>1239.6000000000001</v>
      </c>
      <c r="M1639" s="41">
        <v>1607.296848</v>
      </c>
    </row>
    <row r="1640" spans="1:13" x14ac:dyDescent="0.2">
      <c r="A1640" s="43" t="s">
        <v>676</v>
      </c>
      <c r="B1640" s="43" t="s">
        <v>676</v>
      </c>
      <c r="C1640" t="s">
        <v>166</v>
      </c>
      <c r="D1640" s="1" t="s">
        <v>81</v>
      </c>
      <c r="E1640" s="1">
        <v>2021</v>
      </c>
      <c r="F1640" t="s">
        <v>167</v>
      </c>
      <c r="G1640" t="s">
        <v>168</v>
      </c>
      <c r="H1640" t="s">
        <v>170</v>
      </c>
      <c r="I1640" t="s">
        <v>7</v>
      </c>
      <c r="J1640" t="s">
        <v>678</v>
      </c>
      <c r="K1640" t="s">
        <v>678</v>
      </c>
      <c r="L1640" s="41">
        <v>1925.8</v>
      </c>
      <c r="M1640" s="41">
        <v>3983.43</v>
      </c>
    </row>
    <row r="1641" spans="1:13" x14ac:dyDescent="0.2">
      <c r="A1641" s="43" t="s">
        <v>676</v>
      </c>
      <c r="B1641" s="43" t="s">
        <v>676</v>
      </c>
      <c r="C1641" t="s">
        <v>411</v>
      </c>
      <c r="D1641" s="1" t="s">
        <v>20</v>
      </c>
      <c r="E1641" s="1">
        <v>2018</v>
      </c>
      <c r="F1641" t="s">
        <v>159</v>
      </c>
      <c r="G1641" t="s">
        <v>160</v>
      </c>
      <c r="H1641" t="s">
        <v>405</v>
      </c>
      <c r="I1641" t="s">
        <v>7</v>
      </c>
      <c r="J1641" t="s">
        <v>678</v>
      </c>
      <c r="K1641" t="s">
        <v>678</v>
      </c>
      <c r="L1641" s="41">
        <v>1727</v>
      </c>
      <c r="M1641" s="41">
        <v>2407.96</v>
      </c>
    </row>
    <row r="1642" spans="1:13" x14ac:dyDescent="0.2">
      <c r="A1642" s="43" t="s">
        <v>676</v>
      </c>
      <c r="B1642" s="43" t="s">
        <v>676</v>
      </c>
      <c r="C1642" t="s">
        <v>518</v>
      </c>
      <c r="D1642" s="1" t="s">
        <v>10</v>
      </c>
      <c r="E1642" s="1">
        <v>2020</v>
      </c>
      <c r="F1642" t="s">
        <v>152</v>
      </c>
      <c r="G1642" t="s">
        <v>153</v>
      </c>
      <c r="H1642" t="s">
        <v>586</v>
      </c>
      <c r="I1642" t="s">
        <v>2</v>
      </c>
      <c r="J1642" t="s">
        <v>178</v>
      </c>
      <c r="K1642" t="s">
        <v>178</v>
      </c>
      <c r="L1642" s="41">
        <v>1458.8500000000001</v>
      </c>
      <c r="M1642" s="41">
        <v>1857.0879350000002</v>
      </c>
    </row>
    <row r="1643" spans="1:13" x14ac:dyDescent="0.2">
      <c r="A1643" s="43" t="s">
        <v>676</v>
      </c>
      <c r="B1643" s="43" t="s">
        <v>676</v>
      </c>
      <c r="C1643" t="s">
        <v>421</v>
      </c>
      <c r="D1643" s="1" t="s">
        <v>12</v>
      </c>
      <c r="E1643" s="1">
        <v>2018</v>
      </c>
      <c r="F1643" t="s">
        <v>422</v>
      </c>
      <c r="G1643" t="s">
        <v>423</v>
      </c>
      <c r="H1643" t="s">
        <v>425</v>
      </c>
      <c r="I1643" t="s">
        <v>7</v>
      </c>
      <c r="J1643" t="s">
        <v>678</v>
      </c>
      <c r="K1643" t="s">
        <v>678</v>
      </c>
      <c r="L1643" s="41">
        <v>1727</v>
      </c>
      <c r="M1643" s="41">
        <v>3452.47</v>
      </c>
    </row>
    <row r="1644" spans="1:13" x14ac:dyDescent="0.2">
      <c r="A1644" s="43" t="s">
        <v>676</v>
      </c>
      <c r="B1644" s="43" t="s">
        <v>676</v>
      </c>
      <c r="C1644" t="s">
        <v>411</v>
      </c>
      <c r="D1644" s="1" t="s">
        <v>20</v>
      </c>
      <c r="E1644" s="1">
        <v>2018</v>
      </c>
      <c r="F1644" t="s">
        <v>159</v>
      </c>
      <c r="G1644" t="s">
        <v>160</v>
      </c>
      <c r="H1644" t="s">
        <v>412</v>
      </c>
      <c r="I1644" t="s">
        <v>7</v>
      </c>
      <c r="J1644" t="s">
        <v>178</v>
      </c>
      <c r="K1644" t="s">
        <v>178</v>
      </c>
      <c r="L1644" s="41">
        <v>1727</v>
      </c>
      <c r="M1644" s="41">
        <v>2407.96</v>
      </c>
    </row>
    <row r="1645" spans="1:13" x14ac:dyDescent="0.2">
      <c r="A1645" s="43" t="s">
        <v>676</v>
      </c>
      <c r="B1645" s="43" t="s">
        <v>676</v>
      </c>
      <c r="C1645" t="s">
        <v>518</v>
      </c>
      <c r="D1645" s="1" t="s">
        <v>10</v>
      </c>
      <c r="E1645" s="1">
        <v>2020</v>
      </c>
      <c r="F1645" t="s">
        <v>152</v>
      </c>
      <c r="G1645" t="s">
        <v>153</v>
      </c>
      <c r="H1645" t="s">
        <v>587</v>
      </c>
      <c r="I1645" t="s">
        <v>2</v>
      </c>
      <c r="J1645" t="s">
        <v>178</v>
      </c>
      <c r="K1645" t="s">
        <v>178</v>
      </c>
      <c r="L1645" s="41">
        <v>1342.19</v>
      </c>
      <c r="M1645" s="41">
        <v>1717.7976250000002</v>
      </c>
    </row>
    <row r="1646" spans="1:13" x14ac:dyDescent="0.2">
      <c r="A1646" s="43" t="s">
        <v>676</v>
      </c>
      <c r="B1646" s="43" t="s">
        <v>676</v>
      </c>
      <c r="C1646" t="s">
        <v>387</v>
      </c>
      <c r="D1646" s="1" t="s">
        <v>11</v>
      </c>
      <c r="E1646" s="1">
        <v>2020</v>
      </c>
      <c r="F1646" t="s">
        <v>141</v>
      </c>
      <c r="G1646" t="s">
        <v>142</v>
      </c>
      <c r="H1646" t="s">
        <v>258</v>
      </c>
      <c r="I1646" t="s">
        <v>7</v>
      </c>
      <c r="J1646" t="s">
        <v>678</v>
      </c>
      <c r="K1646" t="s">
        <v>678</v>
      </c>
      <c r="L1646" s="41">
        <v>1066</v>
      </c>
      <c r="M1646" s="41">
        <v>2847.3</v>
      </c>
    </row>
    <row r="1647" spans="1:13" x14ac:dyDescent="0.2">
      <c r="A1647" s="43" t="s">
        <v>676</v>
      </c>
      <c r="B1647" s="43" t="s">
        <v>676</v>
      </c>
      <c r="C1647" t="s">
        <v>684</v>
      </c>
      <c r="D1647" s="1" t="s">
        <v>9</v>
      </c>
      <c r="E1647" s="1">
        <v>2018</v>
      </c>
      <c r="F1647" t="s">
        <v>141</v>
      </c>
      <c r="G1647" t="s">
        <v>142</v>
      </c>
      <c r="H1647" t="s">
        <v>215</v>
      </c>
      <c r="I1647" t="s">
        <v>2</v>
      </c>
      <c r="J1647" t="s">
        <v>396</v>
      </c>
      <c r="K1647" t="s">
        <v>396</v>
      </c>
      <c r="L1647" s="41">
        <v>1100</v>
      </c>
      <c r="M1647" s="41">
        <v>2565.21</v>
      </c>
    </row>
    <row r="1648" spans="1:13" x14ac:dyDescent="0.2">
      <c r="A1648" s="43" t="s">
        <v>676</v>
      </c>
      <c r="B1648" s="43" t="s">
        <v>676</v>
      </c>
      <c r="C1648" t="s">
        <v>320</v>
      </c>
      <c r="D1648" s="1" t="s">
        <v>1</v>
      </c>
      <c r="E1648" s="1">
        <v>2018</v>
      </c>
      <c r="F1648" t="s">
        <v>141</v>
      </c>
      <c r="G1648" t="s">
        <v>142</v>
      </c>
      <c r="H1648" t="s">
        <v>332</v>
      </c>
      <c r="I1648" t="s">
        <v>49</v>
      </c>
      <c r="J1648" t="s">
        <v>678</v>
      </c>
      <c r="K1648" t="s">
        <v>678</v>
      </c>
      <c r="L1648" s="41">
        <v>1718.8</v>
      </c>
      <c r="M1648" s="41">
        <v>5893.71</v>
      </c>
    </row>
    <row r="1649" spans="1:13" x14ac:dyDescent="0.2">
      <c r="A1649" s="43" t="s">
        <v>676</v>
      </c>
      <c r="B1649" s="43" t="s">
        <v>676</v>
      </c>
      <c r="C1649" t="s">
        <v>421</v>
      </c>
      <c r="D1649" s="1" t="s">
        <v>12</v>
      </c>
      <c r="E1649" s="1">
        <v>2018</v>
      </c>
      <c r="F1649" t="s">
        <v>422</v>
      </c>
      <c r="G1649" t="s">
        <v>423</v>
      </c>
      <c r="H1649" t="s">
        <v>261</v>
      </c>
      <c r="I1649" t="s">
        <v>0</v>
      </c>
      <c r="J1649" t="s">
        <v>678</v>
      </c>
      <c r="K1649" t="s">
        <v>678</v>
      </c>
      <c r="L1649" s="41">
        <v>1298</v>
      </c>
      <c r="M1649" s="41">
        <v>2742.53</v>
      </c>
    </row>
    <row r="1650" spans="1:13" x14ac:dyDescent="0.2">
      <c r="A1650" s="43" t="s">
        <v>676</v>
      </c>
      <c r="B1650" s="43" t="s">
        <v>676</v>
      </c>
      <c r="C1650" t="s">
        <v>342</v>
      </c>
      <c r="D1650" s="1" t="s">
        <v>8</v>
      </c>
      <c r="E1650" s="1">
        <v>2019</v>
      </c>
      <c r="F1650" t="s">
        <v>141</v>
      </c>
      <c r="G1650" t="s">
        <v>142</v>
      </c>
      <c r="H1650" t="s">
        <v>248</v>
      </c>
      <c r="I1650" t="s">
        <v>53</v>
      </c>
      <c r="J1650" t="s">
        <v>678</v>
      </c>
      <c r="K1650" t="s">
        <v>678</v>
      </c>
      <c r="L1650" s="41">
        <v>1212</v>
      </c>
      <c r="M1650" s="41">
        <v>3818.04</v>
      </c>
    </row>
    <row r="1651" spans="1:13" x14ac:dyDescent="0.2">
      <c r="A1651" s="43" t="s">
        <v>676</v>
      </c>
      <c r="B1651" s="43" t="s">
        <v>676</v>
      </c>
      <c r="C1651" t="s">
        <v>273</v>
      </c>
      <c r="D1651" s="1" t="s">
        <v>4</v>
      </c>
      <c r="E1651" s="1">
        <v>2020</v>
      </c>
      <c r="F1651" t="s">
        <v>274</v>
      </c>
      <c r="G1651" t="s">
        <v>275</v>
      </c>
      <c r="H1651" t="s">
        <v>313</v>
      </c>
      <c r="I1651" t="s">
        <v>3</v>
      </c>
      <c r="J1651" t="s">
        <v>178</v>
      </c>
      <c r="K1651" t="s">
        <v>178</v>
      </c>
      <c r="L1651" s="41">
        <v>1302.3499999999999</v>
      </c>
      <c r="M1651" s="41">
        <v>5022.6400000000003</v>
      </c>
    </row>
    <row r="1652" spans="1:13" x14ac:dyDescent="0.2">
      <c r="A1652" s="43" t="s">
        <v>676</v>
      </c>
      <c r="B1652" s="43" t="s">
        <v>676</v>
      </c>
      <c r="C1652" t="s">
        <v>201</v>
      </c>
      <c r="D1652" s="1" t="s">
        <v>26</v>
      </c>
      <c r="E1652" s="1">
        <v>2019</v>
      </c>
      <c r="F1652" t="s">
        <v>152</v>
      </c>
      <c r="G1652" t="s">
        <v>153</v>
      </c>
      <c r="H1652" t="s">
        <v>205</v>
      </c>
      <c r="I1652" t="s">
        <v>25</v>
      </c>
      <c r="J1652" t="s">
        <v>678</v>
      </c>
      <c r="K1652" t="s">
        <v>678</v>
      </c>
      <c r="L1652" s="41">
        <v>1738</v>
      </c>
      <c r="M1652" s="41">
        <v>2367.888559</v>
      </c>
    </row>
    <row r="1653" spans="1:13" x14ac:dyDescent="0.2">
      <c r="A1653" s="43" t="s">
        <v>676</v>
      </c>
      <c r="B1653" s="43" t="s">
        <v>676</v>
      </c>
      <c r="C1653" t="s">
        <v>201</v>
      </c>
      <c r="D1653" s="1" t="s">
        <v>26</v>
      </c>
      <c r="E1653" s="1">
        <v>2019</v>
      </c>
      <c r="F1653" t="s">
        <v>152</v>
      </c>
      <c r="G1653" t="s">
        <v>153</v>
      </c>
      <c r="H1653" t="s">
        <v>205</v>
      </c>
      <c r="I1653" t="s">
        <v>41</v>
      </c>
      <c r="J1653" t="s">
        <v>678</v>
      </c>
      <c r="K1653" t="s">
        <v>678</v>
      </c>
      <c r="L1653" s="41">
        <v>2785.2</v>
      </c>
      <c r="M1653" s="41">
        <v>3278.1133999999997</v>
      </c>
    </row>
    <row r="1654" spans="1:13" x14ac:dyDescent="0.2">
      <c r="A1654" s="43" t="s">
        <v>676</v>
      </c>
      <c r="B1654" s="43" t="s">
        <v>676</v>
      </c>
      <c r="C1654" t="s">
        <v>320</v>
      </c>
      <c r="D1654" s="1" t="s">
        <v>1</v>
      </c>
      <c r="E1654" s="1">
        <v>2018</v>
      </c>
      <c r="F1654" t="s">
        <v>141</v>
      </c>
      <c r="G1654" t="s">
        <v>142</v>
      </c>
      <c r="H1654" t="s">
        <v>196</v>
      </c>
      <c r="I1654" t="s">
        <v>49</v>
      </c>
      <c r="J1654" t="s">
        <v>678</v>
      </c>
      <c r="K1654" t="s">
        <v>678</v>
      </c>
      <c r="L1654" s="41">
        <v>1718.8</v>
      </c>
      <c r="M1654" s="41">
        <v>5893.71</v>
      </c>
    </row>
    <row r="1655" spans="1:13" x14ac:dyDescent="0.2">
      <c r="A1655" s="43" t="s">
        <v>676</v>
      </c>
      <c r="B1655" s="43" t="s">
        <v>676</v>
      </c>
      <c r="C1655" t="s">
        <v>233</v>
      </c>
      <c r="D1655" s="1" t="s">
        <v>39</v>
      </c>
      <c r="E1655" s="1">
        <v>2019</v>
      </c>
      <c r="F1655" t="s">
        <v>234</v>
      </c>
      <c r="G1655" t="s">
        <v>235</v>
      </c>
      <c r="H1655" t="s">
        <v>253</v>
      </c>
      <c r="I1655" t="s">
        <v>38</v>
      </c>
      <c r="J1655" t="s">
        <v>678</v>
      </c>
      <c r="K1655" t="s">
        <v>678</v>
      </c>
      <c r="L1655" s="41">
        <v>1122.19</v>
      </c>
      <c r="M1655" s="41">
        <v>3029.39</v>
      </c>
    </row>
    <row r="1656" spans="1:13" x14ac:dyDescent="0.2">
      <c r="A1656" s="43" t="s">
        <v>676</v>
      </c>
      <c r="B1656" s="43" t="s">
        <v>676</v>
      </c>
      <c r="C1656" t="s">
        <v>158</v>
      </c>
      <c r="D1656" s="1" t="s">
        <v>16</v>
      </c>
      <c r="E1656" s="1">
        <v>2018</v>
      </c>
      <c r="F1656" t="s">
        <v>159</v>
      </c>
      <c r="G1656" t="s">
        <v>160</v>
      </c>
      <c r="H1656" t="s">
        <v>148</v>
      </c>
      <c r="I1656" t="s">
        <v>15</v>
      </c>
      <c r="J1656" t="s">
        <v>678</v>
      </c>
      <c r="K1656" t="s">
        <v>678</v>
      </c>
      <c r="L1656" s="41">
        <v>1298</v>
      </c>
      <c r="M1656" s="41">
        <v>2245.6999999999998</v>
      </c>
    </row>
    <row r="1657" spans="1:13" x14ac:dyDescent="0.2">
      <c r="A1657" s="43" t="s">
        <v>676</v>
      </c>
      <c r="B1657" s="43" t="s">
        <v>676</v>
      </c>
      <c r="C1657" t="s">
        <v>273</v>
      </c>
      <c r="D1657" s="1" t="s">
        <v>4</v>
      </c>
      <c r="E1657" s="1">
        <v>2020</v>
      </c>
      <c r="F1657" t="s">
        <v>274</v>
      </c>
      <c r="G1657" t="s">
        <v>275</v>
      </c>
      <c r="H1657" t="s">
        <v>304</v>
      </c>
      <c r="I1657" t="s">
        <v>3</v>
      </c>
      <c r="J1657" t="s">
        <v>178</v>
      </c>
      <c r="K1657" t="s">
        <v>178</v>
      </c>
      <c r="L1657" s="41">
        <v>1302.3499999999999</v>
      </c>
      <c r="M1657" s="41">
        <v>5022.6400000000003</v>
      </c>
    </row>
    <row r="1658" spans="1:13" x14ac:dyDescent="0.2">
      <c r="A1658" s="43" t="s">
        <v>676</v>
      </c>
      <c r="B1658" s="43" t="s">
        <v>676</v>
      </c>
      <c r="C1658" t="s">
        <v>406</v>
      </c>
      <c r="D1658" s="1" t="s">
        <v>30</v>
      </c>
      <c r="E1658" s="1">
        <v>2018</v>
      </c>
      <c r="F1658" t="s">
        <v>407</v>
      </c>
      <c r="G1658" t="s">
        <v>408</v>
      </c>
      <c r="H1658" t="s">
        <v>409</v>
      </c>
      <c r="I1658" t="s">
        <v>688</v>
      </c>
      <c r="J1658" t="s">
        <v>678</v>
      </c>
      <c r="K1658" t="s">
        <v>678</v>
      </c>
      <c r="L1658" s="41">
        <v>1298</v>
      </c>
      <c r="M1658" s="41">
        <v>1811.8781999999999</v>
      </c>
    </row>
    <row r="1659" spans="1:13" x14ac:dyDescent="0.2">
      <c r="A1659" s="43" t="s">
        <v>676</v>
      </c>
      <c r="B1659" s="43" t="s">
        <v>676</v>
      </c>
      <c r="C1659" t="s">
        <v>518</v>
      </c>
      <c r="D1659" s="1" t="s">
        <v>10</v>
      </c>
      <c r="E1659" s="1">
        <v>2020</v>
      </c>
      <c r="F1659" t="s">
        <v>152</v>
      </c>
      <c r="G1659" t="s">
        <v>153</v>
      </c>
      <c r="H1659" t="s">
        <v>588</v>
      </c>
      <c r="I1659" t="s">
        <v>2</v>
      </c>
      <c r="J1659" t="s">
        <v>678</v>
      </c>
      <c r="K1659" t="s">
        <v>678</v>
      </c>
      <c r="L1659" s="41">
        <v>1342.19</v>
      </c>
      <c r="M1659" s="41">
        <v>1833.326665</v>
      </c>
    </row>
    <row r="1660" spans="1:13" x14ac:dyDescent="0.2">
      <c r="A1660" s="43" t="s">
        <v>676</v>
      </c>
      <c r="B1660" s="43" t="s">
        <v>676</v>
      </c>
      <c r="C1660" t="s">
        <v>201</v>
      </c>
      <c r="D1660" s="1" t="s">
        <v>26</v>
      </c>
      <c r="E1660" s="1">
        <v>2019</v>
      </c>
      <c r="F1660" t="s">
        <v>152</v>
      </c>
      <c r="G1660" t="s">
        <v>153</v>
      </c>
      <c r="H1660" t="s">
        <v>204</v>
      </c>
      <c r="I1660" t="s">
        <v>0</v>
      </c>
      <c r="J1660" t="s">
        <v>678</v>
      </c>
      <c r="K1660" t="s">
        <v>678</v>
      </c>
      <c r="L1660" s="41">
        <v>1738</v>
      </c>
      <c r="M1660" s="41">
        <v>2237.633926</v>
      </c>
    </row>
    <row r="1661" spans="1:13" x14ac:dyDescent="0.2">
      <c r="A1661" s="43" t="s">
        <v>676</v>
      </c>
      <c r="B1661" s="43" t="s">
        <v>676</v>
      </c>
      <c r="C1661" t="s">
        <v>438</v>
      </c>
      <c r="D1661" s="1" t="s">
        <v>19</v>
      </c>
      <c r="E1661" s="1">
        <v>2019</v>
      </c>
      <c r="F1661" t="s">
        <v>439</v>
      </c>
      <c r="G1661" t="s">
        <v>440</v>
      </c>
      <c r="H1661" t="s">
        <v>503</v>
      </c>
      <c r="I1661" t="s">
        <v>2</v>
      </c>
      <c r="J1661" t="s">
        <v>178</v>
      </c>
      <c r="K1661" t="s">
        <v>178</v>
      </c>
      <c r="L1661" s="41">
        <v>1122.2</v>
      </c>
      <c r="M1661" s="41">
        <v>3112.55</v>
      </c>
    </row>
    <row r="1662" spans="1:13" x14ac:dyDescent="0.2">
      <c r="A1662" s="43" t="s">
        <v>676</v>
      </c>
      <c r="B1662" s="43" t="s">
        <v>676</v>
      </c>
      <c r="C1662" t="s">
        <v>342</v>
      </c>
      <c r="D1662" s="1" t="s">
        <v>8</v>
      </c>
      <c r="E1662" s="1">
        <v>2019</v>
      </c>
      <c r="F1662" t="s">
        <v>141</v>
      </c>
      <c r="G1662" t="s">
        <v>142</v>
      </c>
      <c r="H1662" t="s">
        <v>226</v>
      </c>
      <c r="I1662" t="s">
        <v>53</v>
      </c>
      <c r="J1662" t="s">
        <v>678</v>
      </c>
      <c r="K1662" t="s">
        <v>678</v>
      </c>
      <c r="L1662" s="41">
        <v>1212</v>
      </c>
      <c r="M1662" s="41">
        <v>3818.04</v>
      </c>
    </row>
    <row r="1663" spans="1:13" x14ac:dyDescent="0.2">
      <c r="A1663" s="43" t="s">
        <v>676</v>
      </c>
      <c r="B1663" s="43" t="s">
        <v>676</v>
      </c>
      <c r="C1663" t="s">
        <v>387</v>
      </c>
      <c r="D1663" s="1" t="s">
        <v>11</v>
      </c>
      <c r="E1663" s="1">
        <v>2020</v>
      </c>
      <c r="F1663" t="s">
        <v>141</v>
      </c>
      <c r="G1663" t="s">
        <v>142</v>
      </c>
      <c r="H1663" t="s">
        <v>256</v>
      </c>
      <c r="I1663" t="s">
        <v>0</v>
      </c>
      <c r="J1663" t="s">
        <v>678</v>
      </c>
      <c r="K1663" t="s">
        <v>678</v>
      </c>
      <c r="L1663" s="41">
        <v>1599</v>
      </c>
      <c r="M1663" s="41">
        <v>2144.64</v>
      </c>
    </row>
    <row r="1664" spans="1:13" x14ac:dyDescent="0.2">
      <c r="A1664" s="43" t="s">
        <v>676</v>
      </c>
      <c r="B1664" s="43" t="s">
        <v>676</v>
      </c>
      <c r="C1664" t="s">
        <v>438</v>
      </c>
      <c r="D1664" s="1" t="s">
        <v>19</v>
      </c>
      <c r="E1664" s="1">
        <v>2019</v>
      </c>
      <c r="F1664" t="s">
        <v>439</v>
      </c>
      <c r="G1664" t="s">
        <v>440</v>
      </c>
      <c r="H1664" t="s">
        <v>441</v>
      </c>
      <c r="I1664" t="s">
        <v>2</v>
      </c>
      <c r="J1664" t="s">
        <v>396</v>
      </c>
      <c r="K1664" t="s">
        <v>396</v>
      </c>
      <c r="L1664" s="41">
        <v>1122.2</v>
      </c>
      <c r="M1664" s="41">
        <v>3112.55</v>
      </c>
    </row>
    <row r="1665" spans="1:13" x14ac:dyDescent="0.2">
      <c r="A1665" s="43" t="s">
        <v>676</v>
      </c>
      <c r="B1665" s="43" t="s">
        <v>676</v>
      </c>
      <c r="C1665" t="s">
        <v>438</v>
      </c>
      <c r="D1665" s="1" t="s">
        <v>19</v>
      </c>
      <c r="E1665" s="1">
        <v>2019</v>
      </c>
      <c r="F1665" t="s">
        <v>439</v>
      </c>
      <c r="G1665" t="s">
        <v>440</v>
      </c>
      <c r="H1665" t="s">
        <v>504</v>
      </c>
      <c r="I1665" t="s">
        <v>2</v>
      </c>
      <c r="J1665" t="s">
        <v>678</v>
      </c>
      <c r="K1665" t="s">
        <v>678</v>
      </c>
      <c r="L1665" s="41">
        <v>1122.2</v>
      </c>
      <c r="M1665" s="41">
        <v>3112.55</v>
      </c>
    </row>
    <row r="1666" spans="1:13" x14ac:dyDescent="0.2">
      <c r="A1666" s="43" t="s">
        <v>676</v>
      </c>
      <c r="B1666" s="43" t="s">
        <v>676</v>
      </c>
      <c r="C1666" t="s">
        <v>201</v>
      </c>
      <c r="D1666" s="1" t="s">
        <v>26</v>
      </c>
      <c r="E1666" s="1">
        <v>2019</v>
      </c>
      <c r="F1666" t="s">
        <v>152</v>
      </c>
      <c r="G1666" t="s">
        <v>153</v>
      </c>
      <c r="H1666" t="s">
        <v>203</v>
      </c>
      <c r="I1666" t="s">
        <v>21</v>
      </c>
      <c r="J1666" t="s">
        <v>678</v>
      </c>
      <c r="K1666" t="s">
        <v>678</v>
      </c>
      <c r="L1666" s="41">
        <v>2576.12</v>
      </c>
      <c r="M1666" s="41">
        <v>3719.4195899999995</v>
      </c>
    </row>
    <row r="1667" spans="1:13" x14ac:dyDescent="0.2">
      <c r="A1667" s="43" t="s">
        <v>676</v>
      </c>
      <c r="B1667" s="43" t="s">
        <v>676</v>
      </c>
      <c r="C1667" t="s">
        <v>273</v>
      </c>
      <c r="D1667" s="1" t="s">
        <v>4</v>
      </c>
      <c r="E1667" s="1">
        <v>2020</v>
      </c>
      <c r="F1667" t="s">
        <v>274</v>
      </c>
      <c r="G1667" t="s">
        <v>275</v>
      </c>
      <c r="H1667" t="s">
        <v>286</v>
      </c>
      <c r="I1667" t="s">
        <v>3</v>
      </c>
      <c r="J1667" t="s">
        <v>178</v>
      </c>
      <c r="K1667" t="s">
        <v>178</v>
      </c>
      <c r="L1667" s="41">
        <v>1302.3499999999999</v>
      </c>
      <c r="M1667" s="41">
        <v>5022.6400000000003</v>
      </c>
    </row>
    <row r="1668" spans="1:13" x14ac:dyDescent="0.2">
      <c r="A1668" s="43" t="s">
        <v>676</v>
      </c>
      <c r="B1668" s="43" t="s">
        <v>676</v>
      </c>
      <c r="C1668" t="s">
        <v>342</v>
      </c>
      <c r="D1668" s="1" t="s">
        <v>8</v>
      </c>
      <c r="E1668" s="1">
        <v>2019</v>
      </c>
      <c r="F1668" t="s">
        <v>141</v>
      </c>
      <c r="G1668" t="s">
        <v>142</v>
      </c>
      <c r="H1668" t="s">
        <v>257</v>
      </c>
      <c r="I1668" t="s">
        <v>53</v>
      </c>
      <c r="J1668" t="s">
        <v>678</v>
      </c>
      <c r="K1668" t="s">
        <v>678</v>
      </c>
      <c r="L1668" s="41">
        <v>1212</v>
      </c>
      <c r="M1668" s="41">
        <v>3818.04</v>
      </c>
    </row>
    <row r="1669" spans="1:13" x14ac:dyDescent="0.2">
      <c r="A1669" s="43" t="s">
        <v>676</v>
      </c>
      <c r="B1669" s="43" t="s">
        <v>676</v>
      </c>
      <c r="C1669" t="s">
        <v>342</v>
      </c>
      <c r="D1669" s="1" t="s">
        <v>8</v>
      </c>
      <c r="E1669" s="1">
        <v>2019</v>
      </c>
      <c r="F1669" t="s">
        <v>141</v>
      </c>
      <c r="G1669" t="s">
        <v>142</v>
      </c>
      <c r="H1669" t="s">
        <v>222</v>
      </c>
      <c r="I1669" t="s">
        <v>64</v>
      </c>
      <c r="J1669" t="s">
        <v>678</v>
      </c>
      <c r="K1669" t="s">
        <v>678</v>
      </c>
      <c r="L1669" s="41">
        <v>1212</v>
      </c>
      <c r="M1669" s="41">
        <v>4037.64</v>
      </c>
    </row>
    <row r="1670" spans="1:13" x14ac:dyDescent="0.2">
      <c r="A1670" s="43" t="s">
        <v>676</v>
      </c>
      <c r="B1670" s="43" t="s">
        <v>676</v>
      </c>
      <c r="C1670" t="s">
        <v>320</v>
      </c>
      <c r="D1670" s="1" t="s">
        <v>1</v>
      </c>
      <c r="E1670" s="1">
        <v>2018</v>
      </c>
      <c r="F1670" t="s">
        <v>141</v>
      </c>
      <c r="G1670" t="s">
        <v>142</v>
      </c>
      <c r="H1670" t="s">
        <v>204</v>
      </c>
      <c r="I1670" t="s">
        <v>49</v>
      </c>
      <c r="J1670" t="s">
        <v>678</v>
      </c>
      <c r="K1670" t="s">
        <v>678</v>
      </c>
      <c r="L1670" s="41">
        <v>1718.8</v>
      </c>
      <c r="M1670" s="41">
        <v>5893.71</v>
      </c>
    </row>
    <row r="1671" spans="1:13" x14ac:dyDescent="0.2">
      <c r="A1671" s="43" t="s">
        <v>676</v>
      </c>
      <c r="B1671" s="43" t="s">
        <v>676</v>
      </c>
      <c r="C1671" t="s">
        <v>518</v>
      </c>
      <c r="D1671" s="1" t="s">
        <v>10</v>
      </c>
      <c r="E1671" s="1">
        <v>2020</v>
      </c>
      <c r="F1671" t="s">
        <v>152</v>
      </c>
      <c r="G1671" t="s">
        <v>153</v>
      </c>
      <c r="H1671" t="s">
        <v>589</v>
      </c>
      <c r="I1671" t="s">
        <v>2</v>
      </c>
      <c r="J1671" t="s">
        <v>178</v>
      </c>
      <c r="K1671" t="s">
        <v>178</v>
      </c>
      <c r="L1671" s="41">
        <v>1122.19</v>
      </c>
      <c r="M1671" s="41">
        <v>1615.055249</v>
      </c>
    </row>
    <row r="1672" spans="1:13" x14ac:dyDescent="0.2">
      <c r="A1672" s="43" t="s">
        <v>676</v>
      </c>
      <c r="B1672" s="43" t="s">
        <v>676</v>
      </c>
      <c r="C1672" t="s">
        <v>273</v>
      </c>
      <c r="D1672" s="1" t="s">
        <v>4</v>
      </c>
      <c r="E1672" s="1">
        <v>2020</v>
      </c>
      <c r="F1672" t="s">
        <v>274</v>
      </c>
      <c r="G1672" t="s">
        <v>275</v>
      </c>
      <c r="H1672" t="s">
        <v>227</v>
      </c>
      <c r="I1672" t="s">
        <v>3</v>
      </c>
      <c r="J1672" t="s">
        <v>178</v>
      </c>
      <c r="K1672" t="s">
        <v>178</v>
      </c>
      <c r="L1672" s="41">
        <v>1302.3499999999999</v>
      </c>
      <c r="M1672" s="41">
        <v>5022.6400000000003</v>
      </c>
    </row>
    <row r="1673" spans="1:13" x14ac:dyDescent="0.2">
      <c r="A1673" s="43" t="s">
        <v>676</v>
      </c>
      <c r="B1673" s="43" t="s">
        <v>676</v>
      </c>
      <c r="C1673" t="s">
        <v>166</v>
      </c>
      <c r="D1673" s="1" t="s">
        <v>81</v>
      </c>
      <c r="E1673" s="1">
        <v>2021</v>
      </c>
      <c r="F1673" t="s">
        <v>167</v>
      </c>
      <c r="G1673" t="s">
        <v>168</v>
      </c>
      <c r="H1673" t="s">
        <v>171</v>
      </c>
      <c r="I1673" t="s">
        <v>0</v>
      </c>
      <c r="J1673" t="s">
        <v>678</v>
      </c>
      <c r="K1673" t="s">
        <v>678</v>
      </c>
      <c r="L1673" s="41">
        <v>1454.4</v>
      </c>
      <c r="M1673" s="41">
        <v>3035.65</v>
      </c>
    </row>
    <row r="1674" spans="1:13" x14ac:dyDescent="0.2">
      <c r="A1674" s="43" t="s">
        <v>676</v>
      </c>
      <c r="B1674" s="43" t="s">
        <v>676</v>
      </c>
      <c r="C1674" t="s">
        <v>438</v>
      </c>
      <c r="D1674" s="1" t="s">
        <v>19</v>
      </c>
      <c r="E1674" s="1">
        <v>2019</v>
      </c>
      <c r="F1674" t="s">
        <v>439</v>
      </c>
      <c r="G1674" t="s">
        <v>440</v>
      </c>
      <c r="H1674" t="s">
        <v>494</v>
      </c>
      <c r="I1674" t="s">
        <v>2</v>
      </c>
      <c r="J1674" t="s">
        <v>178</v>
      </c>
      <c r="K1674" t="s">
        <v>178</v>
      </c>
      <c r="L1674" s="41">
        <v>1122.2</v>
      </c>
      <c r="M1674" s="41">
        <v>3112.55</v>
      </c>
    </row>
    <row r="1675" spans="1:13" x14ac:dyDescent="0.2">
      <c r="A1675" s="43" t="s">
        <v>676</v>
      </c>
      <c r="B1675" s="43" t="s">
        <v>676</v>
      </c>
      <c r="C1675" t="s">
        <v>320</v>
      </c>
      <c r="D1675" s="1" t="s">
        <v>1</v>
      </c>
      <c r="E1675" s="1">
        <v>2018</v>
      </c>
      <c r="F1675" t="s">
        <v>141</v>
      </c>
      <c r="G1675" t="s">
        <v>142</v>
      </c>
      <c r="H1675" t="s">
        <v>204</v>
      </c>
      <c r="I1675" t="s">
        <v>0</v>
      </c>
      <c r="J1675" t="s">
        <v>678</v>
      </c>
      <c r="K1675" t="s">
        <v>678</v>
      </c>
      <c r="L1675" s="41">
        <v>1212</v>
      </c>
      <c r="M1675" s="41">
        <v>4380.49</v>
      </c>
    </row>
    <row r="1676" spans="1:13" x14ac:dyDescent="0.2">
      <c r="A1676" s="43" t="s">
        <v>676</v>
      </c>
      <c r="B1676" s="43" t="s">
        <v>676</v>
      </c>
      <c r="C1676" t="s">
        <v>151</v>
      </c>
      <c r="D1676" s="1" t="s">
        <v>22</v>
      </c>
      <c r="E1676" s="1">
        <v>2021</v>
      </c>
      <c r="F1676" t="s">
        <v>152</v>
      </c>
      <c r="G1676" t="s">
        <v>153</v>
      </c>
      <c r="H1676" t="s">
        <v>154</v>
      </c>
      <c r="I1676" t="s">
        <v>21</v>
      </c>
      <c r="J1676" t="s">
        <v>678</v>
      </c>
      <c r="K1676" t="s">
        <v>678</v>
      </c>
      <c r="L1676" s="41">
        <v>2026.8000000000002</v>
      </c>
      <c r="M1676" s="41">
        <v>3173.43</v>
      </c>
    </row>
    <row r="1677" spans="1:13" x14ac:dyDescent="0.2">
      <c r="A1677" s="43" t="s">
        <v>676</v>
      </c>
      <c r="B1677" s="43" t="s">
        <v>676</v>
      </c>
      <c r="C1677" t="s">
        <v>158</v>
      </c>
      <c r="D1677" s="1" t="s">
        <v>16</v>
      </c>
      <c r="E1677" s="1">
        <v>2018</v>
      </c>
      <c r="F1677" t="s">
        <v>159</v>
      </c>
      <c r="G1677" t="s">
        <v>160</v>
      </c>
      <c r="H1677" t="s">
        <v>148</v>
      </c>
      <c r="I1677" t="s">
        <v>15</v>
      </c>
      <c r="J1677" t="s">
        <v>678</v>
      </c>
      <c r="K1677" t="s">
        <v>678</v>
      </c>
      <c r="L1677" s="41">
        <v>1298</v>
      </c>
      <c r="M1677" s="41">
        <v>2245.6999999999998</v>
      </c>
    </row>
    <row r="1678" spans="1:13" x14ac:dyDescent="0.2">
      <c r="A1678" s="43" t="s">
        <v>676</v>
      </c>
      <c r="B1678" s="43" t="s">
        <v>676</v>
      </c>
      <c r="C1678" t="s">
        <v>342</v>
      </c>
      <c r="D1678" s="1" t="s">
        <v>8</v>
      </c>
      <c r="E1678" s="1">
        <v>2019</v>
      </c>
      <c r="F1678" t="s">
        <v>141</v>
      </c>
      <c r="G1678" t="s">
        <v>142</v>
      </c>
      <c r="H1678" t="s">
        <v>257</v>
      </c>
      <c r="I1678" t="s">
        <v>53</v>
      </c>
      <c r="J1678" t="s">
        <v>678</v>
      </c>
      <c r="K1678" t="s">
        <v>678</v>
      </c>
      <c r="L1678" s="41">
        <v>1212</v>
      </c>
      <c r="M1678" s="41">
        <v>3818.04</v>
      </c>
    </row>
    <row r="1679" spans="1:13" x14ac:dyDescent="0.2">
      <c r="A1679" s="43" t="s">
        <v>676</v>
      </c>
      <c r="B1679" s="43" t="s">
        <v>676</v>
      </c>
      <c r="C1679" t="s">
        <v>320</v>
      </c>
      <c r="D1679" s="1" t="s">
        <v>1</v>
      </c>
      <c r="E1679" s="1">
        <v>2018</v>
      </c>
      <c r="F1679" t="s">
        <v>141</v>
      </c>
      <c r="G1679" t="s">
        <v>142</v>
      </c>
      <c r="H1679" t="s">
        <v>204</v>
      </c>
      <c r="I1679" t="s">
        <v>0</v>
      </c>
      <c r="J1679" t="s">
        <v>678</v>
      </c>
      <c r="K1679" t="s">
        <v>678</v>
      </c>
      <c r="L1679" s="41">
        <v>1212</v>
      </c>
      <c r="M1679" s="41">
        <v>4380.49</v>
      </c>
    </row>
    <row r="1680" spans="1:13" x14ac:dyDescent="0.2">
      <c r="A1680" s="43" t="s">
        <v>676</v>
      </c>
      <c r="B1680" s="43" t="s">
        <v>676</v>
      </c>
      <c r="C1680" t="s">
        <v>233</v>
      </c>
      <c r="D1680" s="1" t="s">
        <v>39</v>
      </c>
      <c r="E1680" s="1">
        <v>2019</v>
      </c>
      <c r="F1680" t="s">
        <v>234</v>
      </c>
      <c r="G1680" t="s">
        <v>235</v>
      </c>
      <c r="H1680" t="s">
        <v>256</v>
      </c>
      <c r="I1680" t="s">
        <v>38</v>
      </c>
      <c r="J1680" t="s">
        <v>678</v>
      </c>
      <c r="K1680" t="s">
        <v>678</v>
      </c>
      <c r="L1680" s="41">
        <v>1122.19</v>
      </c>
      <c r="M1680" s="41">
        <v>3029.39</v>
      </c>
    </row>
    <row r="1681" spans="1:13" x14ac:dyDescent="0.2">
      <c r="A1681" s="43" t="s">
        <v>676</v>
      </c>
      <c r="B1681" s="43" t="s">
        <v>676</v>
      </c>
      <c r="C1681" t="s">
        <v>320</v>
      </c>
      <c r="D1681" s="1" t="s">
        <v>1</v>
      </c>
      <c r="E1681" s="1">
        <v>2018</v>
      </c>
      <c r="F1681" t="s">
        <v>141</v>
      </c>
      <c r="G1681" t="s">
        <v>142</v>
      </c>
      <c r="H1681" t="s">
        <v>205</v>
      </c>
      <c r="I1681" t="s">
        <v>49</v>
      </c>
      <c r="J1681" t="s">
        <v>678</v>
      </c>
      <c r="K1681" t="s">
        <v>678</v>
      </c>
      <c r="L1681" s="41">
        <v>1718.8</v>
      </c>
      <c r="M1681" s="41">
        <v>5893.71</v>
      </c>
    </row>
    <row r="1682" spans="1:13" x14ac:dyDescent="0.2">
      <c r="A1682" s="43" t="s">
        <v>676</v>
      </c>
      <c r="B1682" s="43" t="s">
        <v>676</v>
      </c>
      <c r="C1682" t="s">
        <v>438</v>
      </c>
      <c r="D1682" s="1" t="s">
        <v>19</v>
      </c>
      <c r="E1682" s="1">
        <v>2019</v>
      </c>
      <c r="F1682" t="s">
        <v>439</v>
      </c>
      <c r="G1682" t="s">
        <v>440</v>
      </c>
      <c r="H1682" t="s">
        <v>490</v>
      </c>
      <c r="I1682" t="s">
        <v>2</v>
      </c>
      <c r="J1682" t="s">
        <v>178</v>
      </c>
      <c r="K1682" t="s">
        <v>178</v>
      </c>
      <c r="L1682" s="41">
        <v>1122.2</v>
      </c>
      <c r="M1682" s="41">
        <v>3112.55</v>
      </c>
    </row>
    <row r="1683" spans="1:13" x14ac:dyDescent="0.2">
      <c r="A1683" s="43" t="s">
        <v>676</v>
      </c>
      <c r="B1683" s="43" t="s">
        <v>676</v>
      </c>
      <c r="C1683" t="s">
        <v>411</v>
      </c>
      <c r="D1683" s="1" t="s">
        <v>20</v>
      </c>
      <c r="E1683" s="1">
        <v>2018</v>
      </c>
      <c r="F1683" t="s">
        <v>159</v>
      </c>
      <c r="G1683" t="s">
        <v>160</v>
      </c>
      <c r="H1683" t="s">
        <v>255</v>
      </c>
      <c r="I1683" t="s">
        <v>0</v>
      </c>
      <c r="J1683" t="s">
        <v>678</v>
      </c>
      <c r="K1683" t="s">
        <v>678</v>
      </c>
      <c r="L1683" s="41">
        <v>1298</v>
      </c>
      <c r="M1683" s="41">
        <v>1694</v>
      </c>
    </row>
    <row r="1684" spans="1:13" x14ac:dyDescent="0.2">
      <c r="A1684" s="43" t="s">
        <v>676</v>
      </c>
      <c r="B1684" s="43" t="s">
        <v>676</v>
      </c>
      <c r="C1684" t="s">
        <v>517</v>
      </c>
      <c r="D1684" s="1" t="s">
        <v>85</v>
      </c>
      <c r="E1684" s="1">
        <v>2018</v>
      </c>
      <c r="F1684" t="s">
        <v>159</v>
      </c>
      <c r="G1684" t="s">
        <v>160</v>
      </c>
      <c r="H1684" t="s">
        <v>269</v>
      </c>
      <c r="I1684" t="s">
        <v>0</v>
      </c>
      <c r="J1684" t="s">
        <v>678</v>
      </c>
      <c r="K1684" t="s">
        <v>678</v>
      </c>
      <c r="L1684" s="41">
        <v>1298</v>
      </c>
      <c r="M1684" s="41">
        <v>1694</v>
      </c>
    </row>
    <row r="1685" spans="1:13" x14ac:dyDescent="0.2">
      <c r="A1685" s="43" t="s">
        <v>676</v>
      </c>
      <c r="B1685" s="43" t="s">
        <v>676</v>
      </c>
      <c r="C1685" t="s">
        <v>387</v>
      </c>
      <c r="D1685" s="1" t="s">
        <v>11</v>
      </c>
      <c r="E1685" s="1">
        <v>2020</v>
      </c>
      <c r="F1685" t="s">
        <v>141</v>
      </c>
      <c r="G1685" t="s">
        <v>142</v>
      </c>
      <c r="H1685" t="s">
        <v>256</v>
      </c>
      <c r="I1685" t="s">
        <v>0</v>
      </c>
      <c r="J1685" t="s">
        <v>678</v>
      </c>
      <c r="K1685" t="s">
        <v>678</v>
      </c>
      <c r="L1685" s="41">
        <v>1599</v>
      </c>
      <c r="M1685" s="41">
        <v>2144.64</v>
      </c>
    </row>
    <row r="1686" spans="1:13" x14ac:dyDescent="0.2">
      <c r="A1686" s="43" t="s">
        <v>676</v>
      </c>
      <c r="B1686" s="43" t="s">
        <v>676</v>
      </c>
      <c r="C1686" t="s">
        <v>518</v>
      </c>
      <c r="D1686" s="1" t="s">
        <v>10</v>
      </c>
      <c r="E1686" s="1">
        <v>2020</v>
      </c>
      <c r="F1686" t="s">
        <v>152</v>
      </c>
      <c r="G1686" t="s">
        <v>153</v>
      </c>
      <c r="H1686" t="s">
        <v>574</v>
      </c>
      <c r="I1686" t="s">
        <v>2</v>
      </c>
      <c r="J1686" t="s">
        <v>178</v>
      </c>
      <c r="K1686" t="s">
        <v>178</v>
      </c>
      <c r="L1686" s="41">
        <v>1122.19</v>
      </c>
      <c r="M1686" s="41">
        <v>1499.5262090000001</v>
      </c>
    </row>
    <row r="1687" spans="1:13" x14ac:dyDescent="0.2">
      <c r="A1687" s="43" t="s">
        <v>676</v>
      </c>
      <c r="B1687" s="43" t="s">
        <v>676</v>
      </c>
      <c r="C1687" t="s">
        <v>518</v>
      </c>
      <c r="D1687" s="1" t="s">
        <v>10</v>
      </c>
      <c r="E1687" s="1">
        <v>2020</v>
      </c>
      <c r="F1687" t="s">
        <v>152</v>
      </c>
      <c r="G1687" t="s">
        <v>153</v>
      </c>
      <c r="H1687" t="s">
        <v>559</v>
      </c>
      <c r="I1687" t="s">
        <v>2</v>
      </c>
      <c r="J1687" t="s">
        <v>178</v>
      </c>
      <c r="K1687" t="s">
        <v>178</v>
      </c>
      <c r="L1687" s="41">
        <v>1725.83</v>
      </c>
      <c r="M1687" s="41">
        <v>2069.9407809999998</v>
      </c>
    </row>
    <row r="1688" spans="1:13" x14ac:dyDescent="0.2">
      <c r="A1688" s="43" t="s">
        <v>676</v>
      </c>
      <c r="B1688" s="43" t="s">
        <v>676</v>
      </c>
      <c r="C1688" t="s">
        <v>518</v>
      </c>
      <c r="D1688" s="1" t="s">
        <v>10</v>
      </c>
      <c r="E1688" s="1">
        <v>2020</v>
      </c>
      <c r="F1688" t="s">
        <v>152</v>
      </c>
      <c r="G1688" t="s">
        <v>153</v>
      </c>
      <c r="H1688" t="s">
        <v>574</v>
      </c>
      <c r="I1688" t="s">
        <v>2</v>
      </c>
      <c r="J1688" t="s">
        <v>178</v>
      </c>
      <c r="K1688" t="s">
        <v>178</v>
      </c>
      <c r="L1688" s="41">
        <v>1122.19</v>
      </c>
      <c r="M1688" s="41">
        <v>1499.5262090000001</v>
      </c>
    </row>
    <row r="1689" spans="1:13" x14ac:dyDescent="0.2">
      <c r="A1689" s="43" t="s">
        <v>676</v>
      </c>
      <c r="B1689" s="43" t="s">
        <v>676</v>
      </c>
      <c r="C1689" t="s">
        <v>413</v>
      </c>
      <c r="D1689" s="1" t="s">
        <v>32</v>
      </c>
      <c r="E1689" s="1">
        <v>2018</v>
      </c>
      <c r="F1689" t="s">
        <v>162</v>
      </c>
      <c r="G1689" t="s">
        <v>163</v>
      </c>
      <c r="H1689" t="s">
        <v>415</v>
      </c>
      <c r="I1689" t="s">
        <v>31</v>
      </c>
      <c r="J1689" t="s">
        <v>678</v>
      </c>
      <c r="K1689" t="s">
        <v>678</v>
      </c>
      <c r="L1689" s="41">
        <v>5131.8900000000003</v>
      </c>
      <c r="M1689" s="41">
        <v>9670.25</v>
      </c>
    </row>
    <row r="1690" spans="1:13" x14ac:dyDescent="0.2">
      <c r="A1690" s="43" t="s">
        <v>676</v>
      </c>
      <c r="B1690" s="43" t="s">
        <v>676</v>
      </c>
      <c r="C1690" t="s">
        <v>212</v>
      </c>
      <c r="D1690" s="1" t="s">
        <v>57</v>
      </c>
      <c r="E1690" s="1">
        <v>2016</v>
      </c>
      <c r="F1690" t="s">
        <v>152</v>
      </c>
      <c r="G1690" t="s">
        <v>153</v>
      </c>
      <c r="H1690" t="s">
        <v>213</v>
      </c>
      <c r="I1690" t="s">
        <v>58</v>
      </c>
      <c r="J1690" t="s">
        <v>678</v>
      </c>
      <c r="K1690" t="s">
        <v>678</v>
      </c>
      <c r="L1690" s="41">
        <v>1202.44</v>
      </c>
      <c r="M1690" s="41">
        <v>2504.9230080000002</v>
      </c>
    </row>
    <row r="1691" spans="1:13" x14ac:dyDescent="0.2">
      <c r="A1691" s="43" t="s">
        <v>676</v>
      </c>
      <c r="B1691" s="43" t="s">
        <v>676</v>
      </c>
      <c r="C1691" t="s">
        <v>320</v>
      </c>
      <c r="D1691" s="1" t="s">
        <v>1</v>
      </c>
      <c r="E1691" s="1">
        <v>2018</v>
      </c>
      <c r="F1691" t="s">
        <v>141</v>
      </c>
      <c r="G1691" t="s">
        <v>142</v>
      </c>
      <c r="H1691" t="s">
        <v>258</v>
      </c>
      <c r="I1691" t="s">
        <v>0</v>
      </c>
      <c r="J1691" t="s">
        <v>678</v>
      </c>
      <c r="K1691" t="s">
        <v>678</v>
      </c>
      <c r="L1691" s="41">
        <v>1212</v>
      </c>
      <c r="M1691" s="41">
        <v>4380.49</v>
      </c>
    </row>
    <row r="1692" spans="1:13" x14ac:dyDescent="0.2">
      <c r="A1692" s="43" t="s">
        <v>676</v>
      </c>
      <c r="B1692" s="43" t="s">
        <v>676</v>
      </c>
      <c r="C1692" t="s">
        <v>320</v>
      </c>
      <c r="D1692" s="1" t="s">
        <v>1</v>
      </c>
      <c r="E1692" s="1">
        <v>2018</v>
      </c>
      <c r="F1692" t="s">
        <v>141</v>
      </c>
      <c r="G1692" t="s">
        <v>142</v>
      </c>
      <c r="H1692" t="s">
        <v>326</v>
      </c>
      <c r="I1692" t="s">
        <v>0</v>
      </c>
      <c r="J1692" t="s">
        <v>678</v>
      </c>
      <c r="K1692" t="s">
        <v>678</v>
      </c>
      <c r="L1692" s="41">
        <v>1212</v>
      </c>
      <c r="M1692" s="41">
        <v>4380.49</v>
      </c>
    </row>
    <row r="1693" spans="1:13" x14ac:dyDescent="0.2">
      <c r="A1693" s="43" t="s">
        <v>676</v>
      </c>
      <c r="B1693" s="43" t="s">
        <v>676</v>
      </c>
      <c r="C1693" t="s">
        <v>212</v>
      </c>
      <c r="D1693" s="1" t="s">
        <v>57</v>
      </c>
      <c r="E1693" s="1">
        <v>2016</v>
      </c>
      <c r="F1693" t="s">
        <v>152</v>
      </c>
      <c r="G1693" t="s">
        <v>153</v>
      </c>
      <c r="H1693" t="s">
        <v>213</v>
      </c>
      <c r="I1693" t="s">
        <v>31</v>
      </c>
      <c r="J1693" t="s">
        <v>678</v>
      </c>
      <c r="K1693" t="s">
        <v>678</v>
      </c>
      <c r="L1693" s="41">
        <v>1598.59</v>
      </c>
      <c r="M1693" s="41">
        <v>3607.6979120000001</v>
      </c>
    </row>
    <row r="1694" spans="1:13" x14ac:dyDescent="0.2">
      <c r="A1694" s="43" t="s">
        <v>676</v>
      </c>
      <c r="B1694" s="43" t="s">
        <v>676</v>
      </c>
      <c r="C1694" t="s">
        <v>273</v>
      </c>
      <c r="D1694" s="1" t="s">
        <v>4</v>
      </c>
      <c r="E1694" s="1">
        <v>2020</v>
      </c>
      <c r="F1694" t="s">
        <v>274</v>
      </c>
      <c r="G1694" t="s">
        <v>275</v>
      </c>
      <c r="H1694" t="s">
        <v>225</v>
      </c>
      <c r="I1694" t="s">
        <v>3</v>
      </c>
      <c r="J1694" t="s">
        <v>178</v>
      </c>
      <c r="K1694" t="s">
        <v>178</v>
      </c>
      <c r="L1694" s="41">
        <v>1302.3499999999999</v>
      </c>
      <c r="M1694" s="41">
        <v>5022.6400000000003</v>
      </c>
    </row>
    <row r="1695" spans="1:13" x14ac:dyDescent="0.2">
      <c r="A1695" s="43" t="s">
        <v>676</v>
      </c>
      <c r="B1695" s="43" t="s">
        <v>676</v>
      </c>
      <c r="C1695" t="s">
        <v>518</v>
      </c>
      <c r="D1695" s="1" t="s">
        <v>10</v>
      </c>
      <c r="E1695" s="1">
        <v>2020</v>
      </c>
      <c r="F1695" t="s">
        <v>152</v>
      </c>
      <c r="G1695" t="s">
        <v>153</v>
      </c>
      <c r="H1695" t="s">
        <v>580</v>
      </c>
      <c r="I1695" t="s">
        <v>2</v>
      </c>
      <c r="J1695" t="s">
        <v>178</v>
      </c>
      <c r="K1695" t="s">
        <v>178</v>
      </c>
      <c r="L1695" s="41">
        <v>1482.72</v>
      </c>
      <c r="M1695" s="41">
        <v>1846.7901120000001</v>
      </c>
    </row>
    <row r="1696" spans="1:13" x14ac:dyDescent="0.2">
      <c r="A1696" s="43" t="s">
        <v>676</v>
      </c>
      <c r="B1696" s="43" t="s">
        <v>676</v>
      </c>
      <c r="C1696" t="s">
        <v>438</v>
      </c>
      <c r="D1696" s="1" t="s">
        <v>19</v>
      </c>
      <c r="E1696" s="1">
        <v>2019</v>
      </c>
      <c r="F1696" t="s">
        <v>439</v>
      </c>
      <c r="G1696" t="s">
        <v>440</v>
      </c>
      <c r="H1696" t="s">
        <v>464</v>
      </c>
      <c r="I1696" t="s">
        <v>2</v>
      </c>
      <c r="J1696" t="s">
        <v>178</v>
      </c>
      <c r="K1696" t="s">
        <v>178</v>
      </c>
      <c r="L1696" s="41">
        <v>1122.2</v>
      </c>
      <c r="M1696" s="41">
        <v>3112.55</v>
      </c>
    </row>
    <row r="1697" spans="1:13" x14ac:dyDescent="0.2">
      <c r="A1697" s="43" t="s">
        <v>676</v>
      </c>
      <c r="B1697" s="43" t="s">
        <v>676</v>
      </c>
      <c r="C1697" t="s">
        <v>438</v>
      </c>
      <c r="D1697" s="1" t="s">
        <v>19</v>
      </c>
      <c r="E1697" s="1">
        <v>2019</v>
      </c>
      <c r="F1697" t="s">
        <v>439</v>
      </c>
      <c r="G1697" t="s">
        <v>440</v>
      </c>
      <c r="H1697" t="s">
        <v>486</v>
      </c>
      <c r="I1697" t="s">
        <v>2</v>
      </c>
      <c r="J1697" t="s">
        <v>396</v>
      </c>
      <c r="K1697" t="s">
        <v>396</v>
      </c>
      <c r="L1697" s="41">
        <v>1122.2</v>
      </c>
      <c r="M1697" s="41">
        <v>3112.55</v>
      </c>
    </row>
    <row r="1698" spans="1:13" x14ac:dyDescent="0.2">
      <c r="A1698" s="43" t="s">
        <v>676</v>
      </c>
      <c r="B1698" s="43" t="s">
        <v>676</v>
      </c>
      <c r="C1698" t="s">
        <v>136</v>
      </c>
      <c r="D1698" s="1" t="s">
        <v>42</v>
      </c>
      <c r="E1698" s="1">
        <v>2017</v>
      </c>
      <c r="F1698" t="s">
        <v>135</v>
      </c>
      <c r="G1698" t="s">
        <v>137</v>
      </c>
      <c r="H1698" t="s">
        <v>139</v>
      </c>
      <c r="I1698" t="s">
        <v>73</v>
      </c>
      <c r="J1698" t="s">
        <v>678</v>
      </c>
      <c r="K1698" t="s">
        <v>678</v>
      </c>
      <c r="L1698" s="41">
        <v>1298</v>
      </c>
      <c r="M1698" s="41">
        <v>1583.53</v>
      </c>
    </row>
    <row r="1699" spans="1:13" x14ac:dyDescent="0.2">
      <c r="A1699" s="43" t="s">
        <v>676</v>
      </c>
      <c r="B1699" s="43" t="s">
        <v>676</v>
      </c>
      <c r="C1699" t="s">
        <v>421</v>
      </c>
      <c r="D1699" s="1" t="s">
        <v>12</v>
      </c>
      <c r="E1699" s="1">
        <v>2018</v>
      </c>
      <c r="F1699" t="s">
        <v>422</v>
      </c>
      <c r="G1699" t="s">
        <v>423</v>
      </c>
      <c r="H1699" t="s">
        <v>429</v>
      </c>
      <c r="I1699" t="s">
        <v>7</v>
      </c>
      <c r="J1699" t="s">
        <v>678</v>
      </c>
      <c r="K1699" t="s">
        <v>678</v>
      </c>
      <c r="L1699" s="41">
        <v>1727</v>
      </c>
      <c r="M1699" s="41">
        <v>3452.47</v>
      </c>
    </row>
    <row r="1700" spans="1:13" x14ac:dyDescent="0.2">
      <c r="A1700" s="43" t="s">
        <v>676</v>
      </c>
      <c r="B1700" s="43" t="s">
        <v>676</v>
      </c>
      <c r="C1700" t="s">
        <v>406</v>
      </c>
      <c r="D1700" s="1" t="s">
        <v>30</v>
      </c>
      <c r="E1700" s="1">
        <v>2018</v>
      </c>
      <c r="F1700" t="s">
        <v>407</v>
      </c>
      <c r="G1700" t="s">
        <v>408</v>
      </c>
      <c r="H1700" t="s">
        <v>204</v>
      </c>
      <c r="I1700" t="s">
        <v>688</v>
      </c>
      <c r="J1700" t="s">
        <v>678</v>
      </c>
      <c r="K1700" t="s">
        <v>678</v>
      </c>
      <c r="L1700" s="41">
        <v>1298</v>
      </c>
      <c r="M1700" s="41">
        <v>1811.8781999999999</v>
      </c>
    </row>
    <row r="1701" spans="1:13" x14ac:dyDescent="0.2">
      <c r="A1701" s="43" t="s">
        <v>676</v>
      </c>
      <c r="B1701" s="43" t="s">
        <v>676</v>
      </c>
      <c r="C1701" t="s">
        <v>201</v>
      </c>
      <c r="D1701" s="1" t="s">
        <v>26</v>
      </c>
      <c r="E1701" s="1">
        <v>2019</v>
      </c>
      <c r="F1701" t="s">
        <v>152</v>
      </c>
      <c r="G1701" t="s">
        <v>153</v>
      </c>
      <c r="H1701" t="s">
        <v>207</v>
      </c>
      <c r="I1701" t="s">
        <v>25</v>
      </c>
      <c r="J1701" t="s">
        <v>678</v>
      </c>
      <c r="K1701" t="s">
        <v>678</v>
      </c>
      <c r="L1701" s="41">
        <v>1738</v>
      </c>
      <c r="M1701" s="41">
        <v>2367.888559</v>
      </c>
    </row>
    <row r="1702" spans="1:13" x14ac:dyDescent="0.2">
      <c r="A1702" s="43" t="s">
        <v>676</v>
      </c>
      <c r="B1702" s="43" t="s">
        <v>676</v>
      </c>
      <c r="C1702" t="s">
        <v>320</v>
      </c>
      <c r="D1702" s="1" t="s">
        <v>1</v>
      </c>
      <c r="E1702" s="1">
        <v>2018</v>
      </c>
      <c r="F1702" t="s">
        <v>141</v>
      </c>
      <c r="G1702" t="s">
        <v>142</v>
      </c>
      <c r="H1702" t="s">
        <v>324</v>
      </c>
      <c r="I1702" t="s">
        <v>0</v>
      </c>
      <c r="J1702" t="s">
        <v>678</v>
      </c>
      <c r="K1702" t="s">
        <v>678</v>
      </c>
      <c r="L1702" s="41">
        <v>1212</v>
      </c>
      <c r="M1702" s="41">
        <v>4380.49</v>
      </c>
    </row>
    <row r="1703" spans="1:13" x14ac:dyDescent="0.2">
      <c r="A1703" s="43" t="s">
        <v>676</v>
      </c>
      <c r="B1703" s="43" t="s">
        <v>676</v>
      </c>
      <c r="C1703" t="s">
        <v>438</v>
      </c>
      <c r="D1703" s="1" t="s">
        <v>19</v>
      </c>
      <c r="E1703" s="1">
        <v>2019</v>
      </c>
      <c r="F1703" t="s">
        <v>439</v>
      </c>
      <c r="G1703" t="s">
        <v>440</v>
      </c>
      <c r="H1703" t="s">
        <v>465</v>
      </c>
      <c r="I1703" t="s">
        <v>2</v>
      </c>
      <c r="J1703" t="s">
        <v>396</v>
      </c>
      <c r="K1703" t="s">
        <v>396</v>
      </c>
      <c r="L1703" s="41">
        <v>1122.2</v>
      </c>
      <c r="M1703" s="41">
        <v>3112.55</v>
      </c>
    </row>
    <row r="1704" spans="1:13" x14ac:dyDescent="0.2">
      <c r="A1704" s="43" t="s">
        <v>676</v>
      </c>
      <c r="B1704" s="43" t="s">
        <v>676</v>
      </c>
      <c r="C1704" t="s">
        <v>342</v>
      </c>
      <c r="D1704" s="1" t="s">
        <v>8</v>
      </c>
      <c r="E1704" s="1">
        <v>2019</v>
      </c>
      <c r="F1704" t="s">
        <v>141</v>
      </c>
      <c r="G1704" t="s">
        <v>142</v>
      </c>
      <c r="H1704" t="s">
        <v>226</v>
      </c>
      <c r="I1704" t="s">
        <v>7</v>
      </c>
      <c r="J1704" t="s">
        <v>678</v>
      </c>
      <c r="K1704" t="s">
        <v>678</v>
      </c>
      <c r="L1704" s="41">
        <v>1568.6</v>
      </c>
      <c r="M1704" s="41">
        <v>5753.34</v>
      </c>
    </row>
    <row r="1705" spans="1:13" x14ac:dyDescent="0.2">
      <c r="A1705" s="43" t="s">
        <v>676</v>
      </c>
      <c r="B1705" s="43" t="s">
        <v>676</v>
      </c>
      <c r="C1705" t="s">
        <v>413</v>
      </c>
      <c r="D1705" s="1" t="s">
        <v>32</v>
      </c>
      <c r="E1705" s="1">
        <v>2018</v>
      </c>
      <c r="F1705" t="s">
        <v>162</v>
      </c>
      <c r="G1705" t="s">
        <v>163</v>
      </c>
      <c r="H1705" t="s">
        <v>414</v>
      </c>
      <c r="I1705" t="s">
        <v>21</v>
      </c>
      <c r="J1705" t="s">
        <v>678</v>
      </c>
      <c r="K1705" t="s">
        <v>678</v>
      </c>
      <c r="L1705" s="41">
        <v>3941.17</v>
      </c>
      <c r="M1705" s="41">
        <v>6251.71</v>
      </c>
    </row>
    <row r="1706" spans="1:13" x14ac:dyDescent="0.2">
      <c r="A1706" s="43" t="s">
        <v>676</v>
      </c>
      <c r="B1706" s="43" t="s">
        <v>676</v>
      </c>
      <c r="C1706" t="s">
        <v>438</v>
      </c>
      <c r="D1706" s="1" t="s">
        <v>19</v>
      </c>
      <c r="E1706" s="1">
        <v>2019</v>
      </c>
      <c r="F1706" t="s">
        <v>439</v>
      </c>
      <c r="G1706" t="s">
        <v>440</v>
      </c>
      <c r="H1706" t="s">
        <v>325</v>
      </c>
      <c r="I1706" t="s">
        <v>2</v>
      </c>
      <c r="J1706" t="s">
        <v>678</v>
      </c>
      <c r="K1706" t="s">
        <v>678</v>
      </c>
      <c r="L1706" s="41">
        <v>1122.2</v>
      </c>
      <c r="M1706" s="41">
        <v>3112.55</v>
      </c>
    </row>
    <row r="1707" spans="1:13" x14ac:dyDescent="0.2">
      <c r="A1707" s="43" t="s">
        <v>676</v>
      </c>
      <c r="B1707" s="43" t="s">
        <v>676</v>
      </c>
      <c r="C1707" t="s">
        <v>233</v>
      </c>
      <c r="D1707" s="1" t="s">
        <v>39</v>
      </c>
      <c r="E1707" s="1">
        <v>2019</v>
      </c>
      <c r="F1707" t="s">
        <v>234</v>
      </c>
      <c r="G1707" t="s">
        <v>235</v>
      </c>
      <c r="H1707" t="s">
        <v>226</v>
      </c>
      <c r="I1707" t="s">
        <v>38</v>
      </c>
      <c r="J1707" t="s">
        <v>678</v>
      </c>
      <c r="K1707" t="s">
        <v>678</v>
      </c>
      <c r="L1707" s="41">
        <v>1122.19</v>
      </c>
      <c r="M1707" s="41">
        <v>3029.39</v>
      </c>
    </row>
    <row r="1708" spans="1:13" x14ac:dyDescent="0.2">
      <c r="A1708" s="43" t="s">
        <v>676</v>
      </c>
      <c r="B1708" s="43" t="s">
        <v>676</v>
      </c>
      <c r="C1708" t="s">
        <v>438</v>
      </c>
      <c r="D1708" s="1" t="s">
        <v>19</v>
      </c>
      <c r="E1708" s="1">
        <v>2019</v>
      </c>
      <c r="F1708" t="s">
        <v>439</v>
      </c>
      <c r="G1708" t="s">
        <v>440</v>
      </c>
      <c r="H1708" t="s">
        <v>449</v>
      </c>
      <c r="I1708" t="s">
        <v>2</v>
      </c>
      <c r="J1708" t="s">
        <v>178</v>
      </c>
      <c r="K1708" t="s">
        <v>178</v>
      </c>
      <c r="L1708" s="41">
        <v>1122.2</v>
      </c>
      <c r="M1708" s="41">
        <v>2921.57</v>
      </c>
    </row>
    <row r="1709" spans="1:13" x14ac:dyDescent="0.2">
      <c r="A1709" s="43" t="s">
        <v>676</v>
      </c>
      <c r="B1709" s="43" t="s">
        <v>676</v>
      </c>
      <c r="C1709" t="s">
        <v>518</v>
      </c>
      <c r="D1709" s="1" t="s">
        <v>10</v>
      </c>
      <c r="E1709" s="1">
        <v>2020</v>
      </c>
      <c r="F1709" t="s">
        <v>152</v>
      </c>
      <c r="G1709" t="s">
        <v>153</v>
      </c>
      <c r="H1709" t="s">
        <v>590</v>
      </c>
      <c r="I1709" t="s">
        <v>2</v>
      </c>
      <c r="J1709" t="s">
        <v>178</v>
      </c>
      <c r="K1709" t="s">
        <v>178</v>
      </c>
      <c r="L1709" s="41">
        <v>1122.19</v>
      </c>
      <c r="M1709" s="41">
        <v>1499.5262090000001</v>
      </c>
    </row>
    <row r="1710" spans="1:13" x14ac:dyDescent="0.2">
      <c r="A1710" s="43" t="s">
        <v>676</v>
      </c>
      <c r="B1710" s="43" t="s">
        <v>676</v>
      </c>
      <c r="C1710" t="s">
        <v>438</v>
      </c>
      <c r="D1710" s="1" t="s">
        <v>19</v>
      </c>
      <c r="E1710" s="1">
        <v>2019</v>
      </c>
      <c r="F1710" t="s">
        <v>439</v>
      </c>
      <c r="G1710" t="s">
        <v>440</v>
      </c>
      <c r="H1710" t="s">
        <v>497</v>
      </c>
      <c r="I1710" t="s">
        <v>2</v>
      </c>
      <c r="J1710" t="s">
        <v>396</v>
      </c>
      <c r="K1710" t="s">
        <v>396</v>
      </c>
      <c r="L1710" s="41">
        <v>1122.2</v>
      </c>
      <c r="M1710" s="41">
        <v>3112.55</v>
      </c>
    </row>
    <row r="1711" spans="1:13" x14ac:dyDescent="0.2">
      <c r="A1711" s="43" t="s">
        <v>676</v>
      </c>
      <c r="B1711" s="43" t="s">
        <v>676</v>
      </c>
      <c r="C1711" t="s">
        <v>413</v>
      </c>
      <c r="D1711" s="1" t="s">
        <v>32</v>
      </c>
      <c r="E1711" s="1">
        <v>2018</v>
      </c>
      <c r="F1711" t="s">
        <v>162</v>
      </c>
      <c r="G1711" t="s">
        <v>163</v>
      </c>
      <c r="H1711" t="s">
        <v>416</v>
      </c>
      <c r="I1711" t="s">
        <v>64</v>
      </c>
      <c r="J1711" t="s">
        <v>678</v>
      </c>
      <c r="K1711" t="s">
        <v>678</v>
      </c>
      <c r="L1711" s="41">
        <v>3846.72</v>
      </c>
      <c r="M1711" s="41">
        <v>6428.33</v>
      </c>
    </row>
    <row r="1712" spans="1:13" x14ac:dyDescent="0.2">
      <c r="A1712" s="43" t="s">
        <v>676</v>
      </c>
      <c r="B1712" s="43" t="s">
        <v>676</v>
      </c>
      <c r="C1712" t="s">
        <v>192</v>
      </c>
      <c r="D1712" s="1" t="s">
        <v>55</v>
      </c>
      <c r="E1712" s="1">
        <v>2020</v>
      </c>
      <c r="F1712" t="s">
        <v>194</v>
      </c>
      <c r="G1712" t="s">
        <v>195</v>
      </c>
      <c r="H1712" t="s">
        <v>197</v>
      </c>
      <c r="I1712" t="s">
        <v>0</v>
      </c>
      <c r="J1712" t="s">
        <v>678</v>
      </c>
      <c r="K1712" t="s">
        <v>678</v>
      </c>
      <c r="L1712" s="41">
        <v>1179.2</v>
      </c>
      <c r="M1712" s="41">
        <v>3212.99</v>
      </c>
    </row>
    <row r="1713" spans="1:13" x14ac:dyDescent="0.2">
      <c r="A1713" s="43" t="s">
        <v>676</v>
      </c>
      <c r="B1713" s="43" t="s">
        <v>676</v>
      </c>
      <c r="C1713" t="s">
        <v>397</v>
      </c>
      <c r="D1713" s="1" t="s">
        <v>18</v>
      </c>
      <c r="E1713" s="1">
        <v>2020</v>
      </c>
      <c r="F1713" t="s">
        <v>167</v>
      </c>
      <c r="G1713" t="s">
        <v>168</v>
      </c>
      <c r="H1713" t="s">
        <v>398</v>
      </c>
      <c r="I1713" t="s">
        <v>15</v>
      </c>
      <c r="J1713" t="s">
        <v>678</v>
      </c>
      <c r="K1713" t="s">
        <v>678</v>
      </c>
      <c r="L1713" s="41">
        <v>1061.6400000000001</v>
      </c>
      <c r="M1713" s="41">
        <v>1804.42</v>
      </c>
    </row>
    <row r="1714" spans="1:13" x14ac:dyDescent="0.2">
      <c r="A1714" s="43" t="s">
        <v>676</v>
      </c>
      <c r="B1714" s="43" t="s">
        <v>676</v>
      </c>
      <c r="C1714" t="s">
        <v>684</v>
      </c>
      <c r="D1714" s="1" t="s">
        <v>9</v>
      </c>
      <c r="E1714" s="1">
        <v>2018</v>
      </c>
      <c r="F1714" t="s">
        <v>141</v>
      </c>
      <c r="G1714" t="s">
        <v>142</v>
      </c>
      <c r="H1714" t="s">
        <v>693</v>
      </c>
      <c r="I1714" t="s">
        <v>2</v>
      </c>
      <c r="J1714" t="s">
        <v>396</v>
      </c>
      <c r="K1714" t="s">
        <v>396</v>
      </c>
      <c r="L1714" s="41">
        <v>1100</v>
      </c>
      <c r="M1714" s="41">
        <v>2565.21</v>
      </c>
    </row>
    <row r="1715" spans="1:13" x14ac:dyDescent="0.2">
      <c r="A1715" s="43" t="s">
        <v>676</v>
      </c>
      <c r="B1715" s="43" t="s">
        <v>676</v>
      </c>
      <c r="C1715" t="s">
        <v>684</v>
      </c>
      <c r="D1715" s="1" t="s">
        <v>9</v>
      </c>
      <c r="E1715" s="1">
        <v>2018</v>
      </c>
      <c r="F1715" t="s">
        <v>141</v>
      </c>
      <c r="G1715" t="s">
        <v>142</v>
      </c>
      <c r="H1715" t="s">
        <v>708</v>
      </c>
      <c r="I1715" t="s">
        <v>2</v>
      </c>
      <c r="J1715" t="s">
        <v>178</v>
      </c>
      <c r="K1715" t="s">
        <v>178</v>
      </c>
      <c r="L1715" s="41">
        <v>1100</v>
      </c>
      <c r="M1715" s="41">
        <v>2565.21</v>
      </c>
    </row>
    <row r="1716" spans="1:13" x14ac:dyDescent="0.2">
      <c r="A1716" s="43" t="s">
        <v>676</v>
      </c>
      <c r="B1716" s="43" t="s">
        <v>676</v>
      </c>
      <c r="C1716" t="s">
        <v>438</v>
      </c>
      <c r="D1716" s="1" t="s">
        <v>19</v>
      </c>
      <c r="E1716" s="1">
        <v>2019</v>
      </c>
      <c r="F1716" t="s">
        <v>439</v>
      </c>
      <c r="G1716" t="s">
        <v>440</v>
      </c>
      <c r="H1716" t="s">
        <v>197</v>
      </c>
      <c r="I1716" t="s">
        <v>2</v>
      </c>
      <c r="J1716" t="s">
        <v>178</v>
      </c>
      <c r="K1716" t="s">
        <v>178</v>
      </c>
      <c r="L1716" s="41">
        <v>1122.2</v>
      </c>
      <c r="M1716" s="41">
        <v>3714.92</v>
      </c>
    </row>
    <row r="1717" spans="1:13" x14ac:dyDescent="0.2">
      <c r="A1717" s="43" t="s">
        <v>676</v>
      </c>
      <c r="B1717" s="43" t="s">
        <v>676</v>
      </c>
      <c r="C1717" t="s">
        <v>421</v>
      </c>
      <c r="D1717" s="1" t="s">
        <v>12</v>
      </c>
      <c r="E1717" s="1">
        <v>2018</v>
      </c>
      <c r="F1717" t="s">
        <v>422</v>
      </c>
      <c r="G1717" t="s">
        <v>423</v>
      </c>
      <c r="H1717" t="s">
        <v>424</v>
      </c>
      <c r="I1717" t="s">
        <v>7</v>
      </c>
      <c r="J1717" t="s">
        <v>678</v>
      </c>
      <c r="K1717" t="s">
        <v>678</v>
      </c>
      <c r="L1717" s="41">
        <v>1727</v>
      </c>
      <c r="M1717" s="41">
        <v>3452.47</v>
      </c>
    </row>
    <row r="1718" spans="1:13" x14ac:dyDescent="0.2">
      <c r="A1718" s="43" t="s">
        <v>676</v>
      </c>
      <c r="B1718" s="43" t="s">
        <v>676</v>
      </c>
      <c r="C1718" t="s">
        <v>151</v>
      </c>
      <c r="D1718" s="1" t="s">
        <v>22</v>
      </c>
      <c r="E1718" s="1">
        <v>2021</v>
      </c>
      <c r="F1718" t="s">
        <v>152</v>
      </c>
      <c r="G1718" t="s">
        <v>153</v>
      </c>
      <c r="H1718" t="s">
        <v>154</v>
      </c>
      <c r="I1718" t="s">
        <v>123</v>
      </c>
      <c r="J1718" t="s">
        <v>678</v>
      </c>
      <c r="K1718" t="s">
        <v>678</v>
      </c>
      <c r="L1718" s="41">
        <v>2026.8000000000002</v>
      </c>
      <c r="M1718" s="41">
        <v>3173.43</v>
      </c>
    </row>
    <row r="1719" spans="1:13" x14ac:dyDescent="0.2">
      <c r="A1719" s="43" t="s">
        <v>676</v>
      </c>
      <c r="B1719" s="43" t="s">
        <v>676</v>
      </c>
      <c r="C1719" t="s">
        <v>320</v>
      </c>
      <c r="D1719" s="1" t="s">
        <v>1</v>
      </c>
      <c r="E1719" s="1">
        <v>2018</v>
      </c>
      <c r="F1719" t="s">
        <v>141</v>
      </c>
      <c r="G1719" t="s">
        <v>142</v>
      </c>
      <c r="H1719" t="s">
        <v>205</v>
      </c>
      <c r="I1719" t="s">
        <v>0</v>
      </c>
      <c r="J1719" t="s">
        <v>678</v>
      </c>
      <c r="K1719" t="s">
        <v>678</v>
      </c>
      <c r="L1719" s="41">
        <v>1212</v>
      </c>
      <c r="M1719" s="41">
        <v>4380.49</v>
      </c>
    </row>
    <row r="1720" spans="1:13" x14ac:dyDescent="0.2">
      <c r="A1720" s="43" t="s">
        <v>676</v>
      </c>
      <c r="B1720" s="43" t="s">
        <v>676</v>
      </c>
      <c r="C1720" t="s">
        <v>320</v>
      </c>
      <c r="D1720" s="1" t="s">
        <v>1</v>
      </c>
      <c r="E1720" s="1">
        <v>2018</v>
      </c>
      <c r="F1720" t="s">
        <v>141</v>
      </c>
      <c r="G1720" t="s">
        <v>142</v>
      </c>
      <c r="H1720" t="s">
        <v>207</v>
      </c>
      <c r="I1720" t="s">
        <v>49</v>
      </c>
      <c r="J1720" t="s">
        <v>678</v>
      </c>
      <c r="K1720" t="s">
        <v>678</v>
      </c>
      <c r="L1720" s="41">
        <v>1718.8</v>
      </c>
      <c r="M1720" s="41">
        <v>5893.71</v>
      </c>
    </row>
    <row r="1721" spans="1:13" x14ac:dyDescent="0.2">
      <c r="A1721" s="43" t="s">
        <v>676</v>
      </c>
      <c r="B1721" s="43" t="s">
        <v>676</v>
      </c>
      <c r="C1721" t="s">
        <v>387</v>
      </c>
      <c r="D1721" s="1" t="s">
        <v>11</v>
      </c>
      <c r="E1721" s="1">
        <v>2020</v>
      </c>
      <c r="F1721" t="s">
        <v>141</v>
      </c>
      <c r="G1721" t="s">
        <v>142</v>
      </c>
      <c r="H1721" t="s">
        <v>258</v>
      </c>
      <c r="I1721" t="s">
        <v>0</v>
      </c>
      <c r="J1721" t="s">
        <v>678</v>
      </c>
      <c r="K1721" t="s">
        <v>678</v>
      </c>
      <c r="L1721" s="41">
        <v>1599</v>
      </c>
      <c r="M1721" s="41">
        <v>2144.64</v>
      </c>
    </row>
    <row r="1722" spans="1:13" x14ac:dyDescent="0.2">
      <c r="A1722" s="43" t="s">
        <v>676</v>
      </c>
      <c r="B1722" s="43" t="s">
        <v>676</v>
      </c>
      <c r="C1722" t="s">
        <v>518</v>
      </c>
      <c r="D1722" s="1" t="s">
        <v>10</v>
      </c>
      <c r="E1722" s="1">
        <v>2020</v>
      </c>
      <c r="F1722" t="s">
        <v>152</v>
      </c>
      <c r="G1722" t="s">
        <v>153</v>
      </c>
      <c r="H1722" t="s">
        <v>542</v>
      </c>
      <c r="I1722" t="s">
        <v>2</v>
      </c>
      <c r="J1722" t="s">
        <v>178</v>
      </c>
      <c r="K1722" t="s">
        <v>178</v>
      </c>
      <c r="L1722" s="41">
        <v>1122.19</v>
      </c>
      <c r="M1722" s="41">
        <v>1499.5262090000001</v>
      </c>
    </row>
    <row r="1723" spans="1:13" x14ac:dyDescent="0.2">
      <c r="A1723" s="43" t="s">
        <v>676</v>
      </c>
      <c r="B1723" s="43" t="s">
        <v>676</v>
      </c>
      <c r="C1723" t="s">
        <v>401</v>
      </c>
      <c r="D1723" s="1" t="s">
        <v>45</v>
      </c>
      <c r="E1723" s="1">
        <v>2018</v>
      </c>
      <c r="F1723" t="s">
        <v>159</v>
      </c>
      <c r="G1723" t="s">
        <v>160</v>
      </c>
      <c r="H1723" t="s">
        <v>269</v>
      </c>
      <c r="I1723" t="s">
        <v>0</v>
      </c>
      <c r="J1723" t="s">
        <v>678</v>
      </c>
      <c r="K1723" t="s">
        <v>678</v>
      </c>
      <c r="L1723" s="41">
        <v>1298</v>
      </c>
      <c r="M1723" s="41">
        <v>1694</v>
      </c>
    </row>
    <row r="1724" spans="1:13" x14ac:dyDescent="0.2">
      <c r="A1724" s="43" t="s">
        <v>676</v>
      </c>
      <c r="B1724" s="43" t="s">
        <v>676</v>
      </c>
      <c r="C1724" t="s">
        <v>438</v>
      </c>
      <c r="D1724" s="1" t="s">
        <v>19</v>
      </c>
      <c r="E1724" s="1">
        <v>2019</v>
      </c>
      <c r="F1724" t="s">
        <v>439</v>
      </c>
      <c r="G1724" t="s">
        <v>440</v>
      </c>
      <c r="H1724" t="s">
        <v>464</v>
      </c>
      <c r="I1724" t="s">
        <v>2</v>
      </c>
      <c r="J1724" t="s">
        <v>178</v>
      </c>
      <c r="K1724" t="s">
        <v>178</v>
      </c>
      <c r="L1724" s="41">
        <v>1122.2</v>
      </c>
      <c r="M1724" s="41">
        <v>3112.55</v>
      </c>
    </row>
    <row r="1725" spans="1:13" x14ac:dyDescent="0.2">
      <c r="A1725" s="43" t="s">
        <v>676</v>
      </c>
      <c r="B1725" s="43" t="s">
        <v>676</v>
      </c>
      <c r="C1725" t="s">
        <v>320</v>
      </c>
      <c r="D1725" s="1" t="s">
        <v>1</v>
      </c>
      <c r="E1725" s="1">
        <v>2018</v>
      </c>
      <c r="F1725" t="s">
        <v>141</v>
      </c>
      <c r="G1725" t="s">
        <v>142</v>
      </c>
      <c r="H1725" t="s">
        <v>322</v>
      </c>
      <c r="I1725" t="s">
        <v>49</v>
      </c>
      <c r="J1725" t="s">
        <v>678</v>
      </c>
      <c r="K1725" t="s">
        <v>678</v>
      </c>
      <c r="L1725" s="41">
        <v>1718.8</v>
      </c>
      <c r="M1725" s="41">
        <v>5893.71</v>
      </c>
    </row>
    <row r="1726" spans="1:13" x14ac:dyDescent="0.2">
      <c r="A1726" s="43" t="s">
        <v>676</v>
      </c>
      <c r="B1726" s="43" t="s">
        <v>676</v>
      </c>
      <c r="C1726" t="s">
        <v>342</v>
      </c>
      <c r="D1726" s="1" t="s">
        <v>8</v>
      </c>
      <c r="E1726" s="1">
        <v>2019</v>
      </c>
      <c r="F1726" t="s">
        <v>141</v>
      </c>
      <c r="G1726" t="s">
        <v>142</v>
      </c>
      <c r="H1726" t="s">
        <v>257</v>
      </c>
      <c r="I1726" t="s">
        <v>53</v>
      </c>
      <c r="J1726" t="s">
        <v>678</v>
      </c>
      <c r="K1726" t="s">
        <v>678</v>
      </c>
      <c r="L1726" s="41">
        <v>1212</v>
      </c>
      <c r="M1726" s="41">
        <v>3818.04</v>
      </c>
    </row>
    <row r="1727" spans="1:13" x14ac:dyDescent="0.2">
      <c r="A1727" s="43" t="s">
        <v>676</v>
      </c>
      <c r="B1727" s="43" t="s">
        <v>676</v>
      </c>
      <c r="C1727" t="s">
        <v>151</v>
      </c>
      <c r="D1727" s="1" t="s">
        <v>22</v>
      </c>
      <c r="E1727" s="1">
        <v>2021</v>
      </c>
      <c r="F1727" t="s">
        <v>152</v>
      </c>
      <c r="G1727" t="s">
        <v>153</v>
      </c>
      <c r="H1727" t="s">
        <v>154</v>
      </c>
      <c r="I1727" t="s">
        <v>21</v>
      </c>
      <c r="J1727" t="s">
        <v>678</v>
      </c>
      <c r="K1727" t="s">
        <v>678</v>
      </c>
      <c r="L1727" s="41">
        <v>2026.8000000000002</v>
      </c>
      <c r="M1727" s="41">
        <v>3173.43</v>
      </c>
    </row>
    <row r="1728" spans="1:13" x14ac:dyDescent="0.2">
      <c r="A1728" s="43" t="s">
        <v>676</v>
      </c>
      <c r="B1728" s="43" t="s">
        <v>676</v>
      </c>
      <c r="C1728" t="s">
        <v>391</v>
      </c>
      <c r="D1728" s="1" t="s">
        <v>24</v>
      </c>
      <c r="E1728" s="1">
        <v>2019</v>
      </c>
      <c r="F1728" t="s">
        <v>392</v>
      </c>
      <c r="G1728" t="s">
        <v>393</v>
      </c>
      <c r="H1728" t="s">
        <v>394</v>
      </c>
      <c r="I1728" t="s">
        <v>53</v>
      </c>
      <c r="J1728" t="s">
        <v>678</v>
      </c>
      <c r="K1728" t="s">
        <v>678</v>
      </c>
      <c r="L1728" s="41">
        <v>1738</v>
      </c>
      <c r="M1728" s="41">
        <v>2335.86</v>
      </c>
    </row>
    <row r="1729" spans="1:13" x14ac:dyDescent="0.2">
      <c r="A1729" s="43" t="s">
        <v>676</v>
      </c>
      <c r="B1729" s="43" t="s">
        <v>676</v>
      </c>
      <c r="C1729" t="s">
        <v>136</v>
      </c>
      <c r="D1729" s="1" t="s">
        <v>42</v>
      </c>
      <c r="E1729" s="1">
        <v>2017</v>
      </c>
      <c r="F1729" t="s">
        <v>135</v>
      </c>
      <c r="G1729" t="s">
        <v>137</v>
      </c>
      <c r="H1729" t="s">
        <v>139</v>
      </c>
      <c r="I1729" t="s">
        <v>31</v>
      </c>
      <c r="J1729" t="s">
        <v>678</v>
      </c>
      <c r="K1729" t="s">
        <v>678</v>
      </c>
      <c r="L1729" s="41">
        <v>1727</v>
      </c>
      <c r="M1729" s="41">
        <v>2185</v>
      </c>
    </row>
    <row r="1730" spans="1:13" x14ac:dyDescent="0.2">
      <c r="A1730" s="43" t="s">
        <v>676</v>
      </c>
      <c r="B1730" s="43" t="s">
        <v>676</v>
      </c>
      <c r="C1730" t="s">
        <v>684</v>
      </c>
      <c r="D1730" s="1" t="s">
        <v>9</v>
      </c>
      <c r="E1730" s="1">
        <v>2018</v>
      </c>
      <c r="F1730" t="s">
        <v>141</v>
      </c>
      <c r="G1730" t="s">
        <v>142</v>
      </c>
      <c r="H1730" t="s">
        <v>693</v>
      </c>
      <c r="I1730" t="s">
        <v>2</v>
      </c>
      <c r="J1730" t="s">
        <v>178</v>
      </c>
      <c r="K1730" t="s">
        <v>178</v>
      </c>
      <c r="L1730" s="41">
        <v>1145.68</v>
      </c>
      <c r="M1730" s="41">
        <v>2641.19</v>
      </c>
    </row>
    <row r="1731" spans="1:13" x14ac:dyDescent="0.2">
      <c r="A1731" s="43" t="s">
        <v>676</v>
      </c>
      <c r="B1731" s="43" t="s">
        <v>676</v>
      </c>
      <c r="C1731" t="s">
        <v>151</v>
      </c>
      <c r="D1731" s="1" t="s">
        <v>22</v>
      </c>
      <c r="E1731" s="1">
        <v>2021</v>
      </c>
      <c r="F1731" t="s">
        <v>152</v>
      </c>
      <c r="G1731" t="s">
        <v>153</v>
      </c>
      <c r="H1731" t="s">
        <v>154</v>
      </c>
      <c r="I1731" t="s">
        <v>76</v>
      </c>
      <c r="J1731" t="s">
        <v>678</v>
      </c>
      <c r="K1731" t="s">
        <v>678</v>
      </c>
      <c r="L1731" s="41">
        <v>2306.63</v>
      </c>
      <c r="M1731" s="41">
        <v>3424.1099999999997</v>
      </c>
    </row>
    <row r="1732" spans="1:13" x14ac:dyDescent="0.2">
      <c r="A1732" s="43" t="s">
        <v>676</v>
      </c>
      <c r="B1732" s="43" t="s">
        <v>676</v>
      </c>
      <c r="C1732" t="s">
        <v>418</v>
      </c>
      <c r="D1732" s="1" t="s">
        <v>6</v>
      </c>
      <c r="E1732" s="1">
        <v>2018</v>
      </c>
      <c r="F1732" t="s">
        <v>162</v>
      </c>
      <c r="G1732" t="s">
        <v>163</v>
      </c>
      <c r="H1732" t="s">
        <v>300</v>
      </c>
      <c r="I1732" t="s">
        <v>31</v>
      </c>
      <c r="J1732" t="s">
        <v>678</v>
      </c>
      <c r="K1732" t="s">
        <v>678</v>
      </c>
      <c r="L1732" s="41">
        <v>3252.38</v>
      </c>
      <c r="M1732" s="41">
        <v>7231.44</v>
      </c>
    </row>
    <row r="1733" spans="1:13" x14ac:dyDescent="0.2">
      <c r="A1733" s="43" t="s">
        <v>676</v>
      </c>
      <c r="B1733" s="43" t="s">
        <v>676</v>
      </c>
      <c r="C1733" t="s">
        <v>273</v>
      </c>
      <c r="D1733" s="1" t="s">
        <v>4</v>
      </c>
      <c r="E1733" s="1">
        <v>2020</v>
      </c>
      <c r="F1733" t="s">
        <v>274</v>
      </c>
      <c r="G1733" t="s">
        <v>275</v>
      </c>
      <c r="H1733" t="s">
        <v>285</v>
      </c>
      <c r="I1733" t="s">
        <v>3</v>
      </c>
      <c r="J1733" t="s">
        <v>178</v>
      </c>
      <c r="K1733" t="s">
        <v>178</v>
      </c>
      <c r="L1733" s="41">
        <v>1302.3499999999999</v>
      </c>
      <c r="M1733" s="41">
        <v>5022.6400000000003</v>
      </c>
    </row>
    <row r="1734" spans="1:13" x14ac:dyDescent="0.2">
      <c r="A1734" s="43" t="s">
        <v>676</v>
      </c>
      <c r="B1734" s="43" t="s">
        <v>676</v>
      </c>
      <c r="C1734" t="s">
        <v>273</v>
      </c>
      <c r="D1734" s="1" t="s">
        <v>4</v>
      </c>
      <c r="E1734" s="1">
        <v>2020</v>
      </c>
      <c r="F1734" t="s">
        <v>274</v>
      </c>
      <c r="G1734" t="s">
        <v>275</v>
      </c>
      <c r="H1734" t="s">
        <v>241</v>
      </c>
      <c r="I1734" t="s">
        <v>3</v>
      </c>
      <c r="J1734" t="s">
        <v>178</v>
      </c>
      <c r="K1734" t="s">
        <v>178</v>
      </c>
      <c r="L1734" s="41">
        <v>1302.3499999999999</v>
      </c>
      <c r="M1734" s="41">
        <v>5022.6400000000003</v>
      </c>
    </row>
    <row r="1735" spans="1:13" x14ac:dyDescent="0.2">
      <c r="A1735" s="43" t="s">
        <v>676</v>
      </c>
      <c r="B1735" s="43" t="s">
        <v>676</v>
      </c>
      <c r="C1735" t="s">
        <v>273</v>
      </c>
      <c r="D1735" s="1" t="s">
        <v>4</v>
      </c>
      <c r="E1735" s="1">
        <v>2020</v>
      </c>
      <c r="F1735" t="s">
        <v>274</v>
      </c>
      <c r="G1735" t="s">
        <v>275</v>
      </c>
      <c r="H1735" t="s">
        <v>285</v>
      </c>
      <c r="I1735" t="s">
        <v>3</v>
      </c>
      <c r="J1735" t="s">
        <v>178</v>
      </c>
      <c r="K1735" t="s">
        <v>178</v>
      </c>
      <c r="L1735" s="41">
        <v>1302.3499999999999</v>
      </c>
      <c r="M1735" s="41">
        <v>5022.6400000000003</v>
      </c>
    </row>
    <row r="1736" spans="1:13" x14ac:dyDescent="0.2">
      <c r="A1736" s="43" t="s">
        <v>676</v>
      </c>
      <c r="B1736" s="43" t="s">
        <v>676</v>
      </c>
      <c r="C1736" t="s">
        <v>518</v>
      </c>
      <c r="D1736" s="1" t="s">
        <v>10</v>
      </c>
      <c r="E1736" s="1">
        <v>2020</v>
      </c>
      <c r="F1736" t="s">
        <v>152</v>
      </c>
      <c r="G1736" t="s">
        <v>153</v>
      </c>
      <c r="H1736" t="s">
        <v>562</v>
      </c>
      <c r="I1736" t="s">
        <v>2</v>
      </c>
      <c r="J1736" t="s">
        <v>178</v>
      </c>
      <c r="K1736" t="s">
        <v>178</v>
      </c>
      <c r="L1736" s="41">
        <v>1239.6000000000001</v>
      </c>
      <c r="M1736" s="41">
        <v>1607.296848</v>
      </c>
    </row>
    <row r="1737" spans="1:13" x14ac:dyDescent="0.2">
      <c r="A1737" s="43" t="s">
        <v>676</v>
      </c>
      <c r="B1737" s="43" t="s">
        <v>676</v>
      </c>
      <c r="C1737" t="s">
        <v>201</v>
      </c>
      <c r="D1737" s="1" t="s">
        <v>26</v>
      </c>
      <c r="E1737" s="1">
        <v>2019</v>
      </c>
      <c r="F1737" t="s">
        <v>152</v>
      </c>
      <c r="G1737" t="s">
        <v>153</v>
      </c>
      <c r="H1737" t="s">
        <v>203</v>
      </c>
      <c r="I1737" t="s">
        <v>21</v>
      </c>
      <c r="J1737" t="s">
        <v>678</v>
      </c>
      <c r="K1737" t="s">
        <v>678</v>
      </c>
      <c r="L1737" s="41">
        <v>2576.12</v>
      </c>
      <c r="M1737" s="41">
        <v>3719.4195899999995</v>
      </c>
    </row>
    <row r="1738" spans="1:13" x14ac:dyDescent="0.2">
      <c r="A1738" s="43" t="s">
        <v>676</v>
      </c>
      <c r="B1738" s="43" t="s">
        <v>676</v>
      </c>
      <c r="C1738" t="s">
        <v>357</v>
      </c>
      <c r="D1738" s="1" t="s">
        <v>60</v>
      </c>
      <c r="E1738" s="1">
        <v>2016</v>
      </c>
      <c r="F1738" t="s">
        <v>344</v>
      </c>
      <c r="G1738" t="s">
        <v>345</v>
      </c>
      <c r="H1738" t="s">
        <v>183</v>
      </c>
      <c r="I1738" t="s">
        <v>50</v>
      </c>
      <c r="J1738" t="s">
        <v>678</v>
      </c>
      <c r="K1738" t="s">
        <v>678</v>
      </c>
      <c r="L1738" s="41">
        <v>1341.92</v>
      </c>
      <c r="M1738" s="41">
        <v>3792.68</v>
      </c>
    </row>
    <row r="1739" spans="1:13" x14ac:dyDescent="0.2">
      <c r="A1739" s="43" t="s">
        <v>676</v>
      </c>
      <c r="B1739" s="43" t="s">
        <v>676</v>
      </c>
      <c r="C1739" t="s">
        <v>411</v>
      </c>
      <c r="D1739" s="1" t="s">
        <v>20</v>
      </c>
      <c r="E1739" s="1">
        <v>2018</v>
      </c>
      <c r="F1739" t="s">
        <v>159</v>
      </c>
      <c r="G1739" t="s">
        <v>160</v>
      </c>
      <c r="H1739" t="s">
        <v>398</v>
      </c>
      <c r="I1739" t="s">
        <v>7</v>
      </c>
      <c r="J1739" t="s">
        <v>678</v>
      </c>
      <c r="K1739" t="s">
        <v>678</v>
      </c>
      <c r="L1739" s="41">
        <v>1727</v>
      </c>
      <c r="M1739" s="41">
        <v>2407.96</v>
      </c>
    </row>
    <row r="1740" spans="1:13" x14ac:dyDescent="0.2">
      <c r="A1740" s="43" t="s">
        <v>676</v>
      </c>
      <c r="B1740" s="43" t="s">
        <v>676</v>
      </c>
      <c r="C1740" t="s">
        <v>518</v>
      </c>
      <c r="D1740" s="1" t="s">
        <v>10</v>
      </c>
      <c r="E1740" s="1">
        <v>2020</v>
      </c>
      <c r="F1740" t="s">
        <v>152</v>
      </c>
      <c r="G1740" t="s">
        <v>153</v>
      </c>
      <c r="H1740" t="s">
        <v>209</v>
      </c>
      <c r="I1740" t="s">
        <v>2</v>
      </c>
      <c r="J1740" t="s">
        <v>178</v>
      </c>
      <c r="K1740" t="s">
        <v>178</v>
      </c>
      <c r="L1740" s="41">
        <v>1239.6000000000001</v>
      </c>
      <c r="M1740" s="41">
        <v>1607.296848</v>
      </c>
    </row>
    <row r="1741" spans="1:13" x14ac:dyDescent="0.2">
      <c r="A1741" s="43" t="s">
        <v>676</v>
      </c>
      <c r="B1741" s="43" t="s">
        <v>676</v>
      </c>
      <c r="C1741" t="s">
        <v>517</v>
      </c>
      <c r="D1741" s="1" t="s">
        <v>85</v>
      </c>
      <c r="E1741" s="1">
        <v>2018</v>
      </c>
      <c r="F1741" t="s">
        <v>159</v>
      </c>
      <c r="G1741" t="s">
        <v>160</v>
      </c>
      <c r="H1741" t="s">
        <v>267</v>
      </c>
      <c r="I1741" t="s">
        <v>7</v>
      </c>
      <c r="J1741" t="s">
        <v>678</v>
      </c>
      <c r="K1741" t="s">
        <v>678</v>
      </c>
      <c r="L1741" s="41">
        <v>1727</v>
      </c>
      <c r="M1741" s="41">
        <v>2407.96</v>
      </c>
    </row>
    <row r="1742" spans="1:13" x14ac:dyDescent="0.2">
      <c r="A1742" s="43" t="s">
        <v>676</v>
      </c>
      <c r="B1742" s="43" t="s">
        <v>676</v>
      </c>
      <c r="C1742" t="s">
        <v>192</v>
      </c>
      <c r="D1742" s="1" t="s">
        <v>55</v>
      </c>
      <c r="E1742" s="1">
        <v>2020</v>
      </c>
      <c r="F1742" t="s">
        <v>194</v>
      </c>
      <c r="G1742" t="s">
        <v>195</v>
      </c>
      <c r="H1742" t="s">
        <v>197</v>
      </c>
      <c r="I1742" t="s">
        <v>7</v>
      </c>
      <c r="J1742" t="s">
        <v>678</v>
      </c>
      <c r="K1742" t="s">
        <v>678</v>
      </c>
      <c r="L1742" s="41">
        <v>1568.6</v>
      </c>
      <c r="M1742" s="41">
        <v>4463.78</v>
      </c>
    </row>
    <row r="1743" spans="1:13" x14ac:dyDescent="0.2">
      <c r="A1743" s="43" t="s">
        <v>676</v>
      </c>
      <c r="B1743" s="43" t="s">
        <v>676</v>
      </c>
      <c r="C1743" t="s">
        <v>518</v>
      </c>
      <c r="D1743" s="1" t="s">
        <v>10</v>
      </c>
      <c r="E1743" s="1">
        <v>2020</v>
      </c>
      <c r="F1743" t="s">
        <v>152</v>
      </c>
      <c r="G1743" t="s">
        <v>153</v>
      </c>
      <c r="H1743" t="s">
        <v>551</v>
      </c>
      <c r="I1743" t="s">
        <v>2</v>
      </c>
      <c r="J1743" t="s">
        <v>178</v>
      </c>
      <c r="K1743" t="s">
        <v>178</v>
      </c>
      <c r="L1743" s="41">
        <v>1239.6000000000001</v>
      </c>
      <c r="M1743" s="41">
        <v>1607.296848</v>
      </c>
    </row>
    <row r="1744" spans="1:13" x14ac:dyDescent="0.2">
      <c r="A1744" s="43" t="s">
        <v>676</v>
      </c>
      <c r="B1744" s="43" t="s">
        <v>676</v>
      </c>
      <c r="C1744" t="s">
        <v>406</v>
      </c>
      <c r="D1744" s="1" t="s">
        <v>30</v>
      </c>
      <c r="E1744" s="1">
        <v>2018</v>
      </c>
      <c r="F1744" t="s">
        <v>407</v>
      </c>
      <c r="G1744" t="s">
        <v>408</v>
      </c>
      <c r="H1744" t="s">
        <v>326</v>
      </c>
      <c r="I1744" t="s">
        <v>688</v>
      </c>
      <c r="J1744" t="s">
        <v>678</v>
      </c>
      <c r="K1744" t="s">
        <v>678</v>
      </c>
      <c r="L1744" s="41">
        <v>1298</v>
      </c>
      <c r="M1744" s="41">
        <v>1811.8781999999999</v>
      </c>
    </row>
    <row r="1745" spans="1:13" x14ac:dyDescent="0.2">
      <c r="A1745" s="43" t="s">
        <v>676</v>
      </c>
      <c r="B1745" s="43" t="s">
        <v>676</v>
      </c>
      <c r="C1745" t="s">
        <v>158</v>
      </c>
      <c r="D1745" s="1" t="s">
        <v>16</v>
      </c>
      <c r="E1745" s="1">
        <v>2018</v>
      </c>
      <c r="F1745" t="s">
        <v>159</v>
      </c>
      <c r="G1745" t="s">
        <v>160</v>
      </c>
      <c r="H1745" t="s">
        <v>148</v>
      </c>
      <c r="I1745" t="s">
        <v>17</v>
      </c>
      <c r="J1745" t="s">
        <v>678</v>
      </c>
      <c r="K1745" t="s">
        <v>678</v>
      </c>
      <c r="L1745" s="41">
        <v>1727</v>
      </c>
      <c r="M1745" s="41">
        <v>3033.92</v>
      </c>
    </row>
    <row r="1746" spans="1:13" x14ac:dyDescent="0.2">
      <c r="A1746" s="43" t="s">
        <v>676</v>
      </c>
      <c r="B1746" s="43" t="s">
        <v>676</v>
      </c>
      <c r="C1746" t="s">
        <v>518</v>
      </c>
      <c r="D1746" s="1" t="s">
        <v>10</v>
      </c>
      <c r="E1746" s="1">
        <v>2020</v>
      </c>
      <c r="F1746" t="s">
        <v>152</v>
      </c>
      <c r="G1746" t="s">
        <v>153</v>
      </c>
      <c r="H1746" t="s">
        <v>587</v>
      </c>
      <c r="I1746" t="s">
        <v>2</v>
      </c>
      <c r="J1746" t="s">
        <v>178</v>
      </c>
      <c r="K1746" t="s">
        <v>178</v>
      </c>
      <c r="L1746" s="41">
        <v>1342.19</v>
      </c>
      <c r="M1746" s="41">
        <v>1717.7976250000002</v>
      </c>
    </row>
    <row r="1747" spans="1:13" x14ac:dyDescent="0.2">
      <c r="A1747" s="43" t="s">
        <v>676</v>
      </c>
      <c r="B1747" s="43" t="s">
        <v>676</v>
      </c>
      <c r="C1747" t="s">
        <v>438</v>
      </c>
      <c r="D1747" s="1" t="s">
        <v>19</v>
      </c>
      <c r="E1747" s="1">
        <v>2019</v>
      </c>
      <c r="F1747" t="s">
        <v>439</v>
      </c>
      <c r="G1747" t="s">
        <v>440</v>
      </c>
      <c r="H1747" t="s">
        <v>502</v>
      </c>
      <c r="I1747" t="s">
        <v>2</v>
      </c>
      <c r="J1747" t="s">
        <v>178</v>
      </c>
      <c r="K1747" t="s">
        <v>178</v>
      </c>
      <c r="L1747" s="41">
        <v>1122.2</v>
      </c>
      <c r="M1747" s="41">
        <v>3647.92</v>
      </c>
    </row>
    <row r="1748" spans="1:13" x14ac:dyDescent="0.2">
      <c r="A1748" s="43" t="s">
        <v>676</v>
      </c>
      <c r="B1748" s="43" t="s">
        <v>676</v>
      </c>
      <c r="C1748" t="s">
        <v>684</v>
      </c>
      <c r="D1748" s="1" t="s">
        <v>9</v>
      </c>
      <c r="E1748" s="1">
        <v>2018</v>
      </c>
      <c r="F1748" t="s">
        <v>141</v>
      </c>
      <c r="G1748" t="s">
        <v>142</v>
      </c>
      <c r="H1748" t="s">
        <v>722</v>
      </c>
      <c r="I1748" t="s">
        <v>2</v>
      </c>
      <c r="J1748" t="s">
        <v>178</v>
      </c>
      <c r="K1748" t="s">
        <v>178</v>
      </c>
      <c r="L1748" s="41">
        <v>1100</v>
      </c>
      <c r="M1748" s="41">
        <v>2565.21</v>
      </c>
    </row>
    <row r="1749" spans="1:13" x14ac:dyDescent="0.2">
      <c r="A1749" s="43" t="s">
        <v>676</v>
      </c>
      <c r="B1749" s="43" t="s">
        <v>676</v>
      </c>
      <c r="C1749" t="s">
        <v>406</v>
      </c>
      <c r="D1749" s="1" t="s">
        <v>30</v>
      </c>
      <c r="E1749" s="1">
        <v>2018</v>
      </c>
      <c r="F1749" t="s">
        <v>407</v>
      </c>
      <c r="G1749" t="s">
        <v>408</v>
      </c>
      <c r="H1749" t="s">
        <v>331</v>
      </c>
      <c r="I1749" t="s">
        <v>688</v>
      </c>
      <c r="J1749" t="s">
        <v>678</v>
      </c>
      <c r="K1749" t="s">
        <v>678</v>
      </c>
      <c r="L1749" s="41">
        <v>1298</v>
      </c>
      <c r="M1749" s="41">
        <v>1811.8781999999999</v>
      </c>
    </row>
    <row r="1750" spans="1:13" x14ac:dyDescent="0.2">
      <c r="A1750" s="43" t="s">
        <v>676</v>
      </c>
      <c r="B1750" s="43" t="s">
        <v>676</v>
      </c>
      <c r="C1750" t="s">
        <v>438</v>
      </c>
      <c r="D1750" s="1" t="s">
        <v>19</v>
      </c>
      <c r="E1750" s="1">
        <v>2019</v>
      </c>
      <c r="F1750" t="s">
        <v>439</v>
      </c>
      <c r="G1750" t="s">
        <v>440</v>
      </c>
      <c r="H1750" t="s">
        <v>321</v>
      </c>
      <c r="I1750" t="s">
        <v>2</v>
      </c>
      <c r="J1750" t="s">
        <v>678</v>
      </c>
      <c r="K1750" t="s">
        <v>678</v>
      </c>
      <c r="L1750" s="41">
        <v>1718.8</v>
      </c>
      <c r="M1750" s="41">
        <v>3560.15</v>
      </c>
    </row>
    <row r="1751" spans="1:13" x14ac:dyDescent="0.2">
      <c r="A1751" s="43" t="s">
        <v>676</v>
      </c>
      <c r="B1751" s="43" t="s">
        <v>676</v>
      </c>
      <c r="C1751" t="s">
        <v>518</v>
      </c>
      <c r="D1751" s="1" t="s">
        <v>10</v>
      </c>
      <c r="E1751" s="1">
        <v>2020</v>
      </c>
      <c r="F1751" t="s">
        <v>152</v>
      </c>
      <c r="G1751" t="s">
        <v>153</v>
      </c>
      <c r="H1751" t="s">
        <v>591</v>
      </c>
      <c r="I1751" t="s">
        <v>2</v>
      </c>
      <c r="J1751" t="s">
        <v>178</v>
      </c>
      <c r="K1751" t="s">
        <v>178</v>
      </c>
      <c r="L1751" s="41">
        <v>1482.72</v>
      </c>
      <c r="M1751" s="41">
        <v>1846.7901120000001</v>
      </c>
    </row>
    <row r="1752" spans="1:13" x14ac:dyDescent="0.2">
      <c r="A1752" s="43" t="s">
        <v>676</v>
      </c>
      <c r="B1752" s="43" t="s">
        <v>676</v>
      </c>
      <c r="C1752" t="s">
        <v>343</v>
      </c>
      <c r="D1752" s="1" t="s">
        <v>70</v>
      </c>
      <c r="E1752" s="1">
        <v>2016</v>
      </c>
      <c r="F1752" t="s">
        <v>344</v>
      </c>
      <c r="G1752" t="s">
        <v>345</v>
      </c>
      <c r="H1752" t="s">
        <v>352</v>
      </c>
      <c r="I1752" t="s">
        <v>41</v>
      </c>
      <c r="J1752" t="s">
        <v>678</v>
      </c>
      <c r="K1752" t="s">
        <v>678</v>
      </c>
      <c r="L1752" s="41">
        <v>2190</v>
      </c>
      <c r="M1752" s="41">
        <v>5666.7409677419355</v>
      </c>
    </row>
    <row r="1753" spans="1:13" x14ac:dyDescent="0.2">
      <c r="A1753" s="43" t="s">
        <v>676</v>
      </c>
      <c r="B1753" s="43" t="s">
        <v>676</v>
      </c>
      <c r="C1753" t="s">
        <v>179</v>
      </c>
      <c r="D1753" s="1" t="s">
        <v>66</v>
      </c>
      <c r="E1753" s="1">
        <v>2018</v>
      </c>
      <c r="F1753" t="s">
        <v>180</v>
      </c>
      <c r="G1753" t="s">
        <v>181</v>
      </c>
      <c r="H1753" t="s">
        <v>184</v>
      </c>
      <c r="I1753" t="s">
        <v>75</v>
      </c>
      <c r="J1753" t="s">
        <v>678</v>
      </c>
      <c r="K1753" t="s">
        <v>678</v>
      </c>
      <c r="L1753" s="41">
        <v>1437.08</v>
      </c>
      <c r="M1753" s="41">
        <v>3458.2921569935997</v>
      </c>
    </row>
    <row r="1754" spans="1:13" x14ac:dyDescent="0.2">
      <c r="A1754" s="43" t="s">
        <v>676</v>
      </c>
      <c r="B1754" s="43" t="s">
        <v>676</v>
      </c>
      <c r="C1754" t="s">
        <v>273</v>
      </c>
      <c r="D1754" s="1" t="s">
        <v>4</v>
      </c>
      <c r="E1754" s="1">
        <v>2020</v>
      </c>
      <c r="F1754" t="s">
        <v>274</v>
      </c>
      <c r="G1754" t="s">
        <v>275</v>
      </c>
      <c r="H1754" t="s">
        <v>238</v>
      </c>
      <c r="I1754" t="s">
        <v>3</v>
      </c>
      <c r="J1754" t="s">
        <v>178</v>
      </c>
      <c r="K1754" t="s">
        <v>178</v>
      </c>
      <c r="L1754" s="41">
        <v>1302.3499999999999</v>
      </c>
      <c r="M1754" s="41">
        <v>5022.6400000000003</v>
      </c>
    </row>
    <row r="1755" spans="1:13" x14ac:dyDescent="0.2">
      <c r="A1755" s="43" t="s">
        <v>676</v>
      </c>
      <c r="B1755" s="43" t="s">
        <v>676</v>
      </c>
      <c r="C1755" t="s">
        <v>320</v>
      </c>
      <c r="D1755" s="1" t="s">
        <v>1</v>
      </c>
      <c r="E1755" s="1">
        <v>2018</v>
      </c>
      <c r="F1755" t="s">
        <v>141</v>
      </c>
      <c r="G1755" t="s">
        <v>142</v>
      </c>
      <c r="H1755" t="s">
        <v>198</v>
      </c>
      <c r="I1755" t="s">
        <v>58</v>
      </c>
      <c r="J1755" t="s">
        <v>678</v>
      </c>
      <c r="K1755" t="s">
        <v>678</v>
      </c>
      <c r="L1755" s="41">
        <v>1212</v>
      </c>
      <c r="M1755" s="41">
        <v>5700.18</v>
      </c>
    </row>
    <row r="1756" spans="1:13" x14ac:dyDescent="0.2">
      <c r="A1756" s="43" t="s">
        <v>676</v>
      </c>
      <c r="B1756" s="43" t="s">
        <v>676</v>
      </c>
      <c r="C1756" t="s">
        <v>421</v>
      </c>
      <c r="D1756" s="1" t="s">
        <v>12</v>
      </c>
      <c r="E1756" s="1">
        <v>2018</v>
      </c>
      <c r="F1756" t="s">
        <v>422</v>
      </c>
      <c r="G1756" t="s">
        <v>423</v>
      </c>
      <c r="H1756" t="s">
        <v>261</v>
      </c>
      <c r="I1756" t="s">
        <v>61</v>
      </c>
      <c r="J1756" t="s">
        <v>678</v>
      </c>
      <c r="K1756" t="s">
        <v>678</v>
      </c>
      <c r="L1756" s="41">
        <v>2245.1</v>
      </c>
      <c r="M1756" s="41">
        <v>4326.8999999999996</v>
      </c>
    </row>
    <row r="1757" spans="1:13" x14ac:dyDescent="0.2">
      <c r="A1757" s="43" t="s">
        <v>676</v>
      </c>
      <c r="B1757" s="43" t="s">
        <v>676</v>
      </c>
      <c r="C1757" t="s">
        <v>273</v>
      </c>
      <c r="D1757" s="1" t="s">
        <v>4</v>
      </c>
      <c r="E1757" s="1">
        <v>2020</v>
      </c>
      <c r="F1757" t="s">
        <v>274</v>
      </c>
      <c r="G1757" t="s">
        <v>275</v>
      </c>
      <c r="H1757" t="s">
        <v>696</v>
      </c>
      <c r="I1757" t="s">
        <v>3</v>
      </c>
      <c r="J1757" t="s">
        <v>178</v>
      </c>
      <c r="K1757" t="s">
        <v>178</v>
      </c>
      <c r="L1757" s="41">
        <v>1302.3499999999999</v>
      </c>
      <c r="M1757" s="41">
        <v>5022.6400000000003</v>
      </c>
    </row>
    <row r="1758" spans="1:13" x14ac:dyDescent="0.2">
      <c r="A1758" s="43" t="s">
        <v>676</v>
      </c>
      <c r="B1758" s="43" t="s">
        <v>676</v>
      </c>
      <c r="C1758" t="s">
        <v>406</v>
      </c>
      <c r="D1758" s="1" t="s">
        <v>30</v>
      </c>
      <c r="E1758" s="1">
        <v>2018</v>
      </c>
      <c r="F1758" t="s">
        <v>407</v>
      </c>
      <c r="G1758" t="s">
        <v>408</v>
      </c>
      <c r="H1758" t="s">
        <v>197</v>
      </c>
      <c r="I1758" t="s">
        <v>688</v>
      </c>
      <c r="J1758" t="s">
        <v>678</v>
      </c>
      <c r="K1758" t="s">
        <v>678</v>
      </c>
      <c r="L1758" s="41">
        <v>1298</v>
      </c>
      <c r="M1758" s="41">
        <v>1811.8781999999999</v>
      </c>
    </row>
    <row r="1759" spans="1:13" x14ac:dyDescent="0.2">
      <c r="A1759" s="43" t="s">
        <v>676</v>
      </c>
      <c r="B1759" s="43" t="s">
        <v>676</v>
      </c>
      <c r="C1759" t="s">
        <v>518</v>
      </c>
      <c r="D1759" s="1" t="s">
        <v>10</v>
      </c>
      <c r="E1759" s="1">
        <v>2020</v>
      </c>
      <c r="F1759" t="s">
        <v>152</v>
      </c>
      <c r="G1759" t="s">
        <v>153</v>
      </c>
      <c r="H1759" t="s">
        <v>170</v>
      </c>
      <c r="I1759" t="s">
        <v>2</v>
      </c>
      <c r="J1759" t="s">
        <v>178</v>
      </c>
      <c r="K1759" t="s">
        <v>178</v>
      </c>
      <c r="L1759" s="41">
        <v>1611.4900000000002</v>
      </c>
      <c r="M1759" s="41">
        <v>1997.1961910000002</v>
      </c>
    </row>
    <row r="1760" spans="1:13" x14ac:dyDescent="0.2">
      <c r="A1760" s="43" t="s">
        <v>676</v>
      </c>
      <c r="B1760" s="43" t="s">
        <v>676</v>
      </c>
      <c r="C1760" t="s">
        <v>201</v>
      </c>
      <c r="D1760" s="1" t="s">
        <v>26</v>
      </c>
      <c r="E1760" s="1">
        <v>2019</v>
      </c>
      <c r="F1760" t="s">
        <v>152</v>
      </c>
      <c r="G1760" t="s">
        <v>153</v>
      </c>
      <c r="H1760" t="s">
        <v>207</v>
      </c>
      <c r="I1760" t="s">
        <v>79</v>
      </c>
      <c r="J1760" t="s">
        <v>678</v>
      </c>
      <c r="K1760" t="s">
        <v>678</v>
      </c>
      <c r="L1760" s="41">
        <v>2576.12</v>
      </c>
      <c r="M1760" s="41">
        <v>2911.7469179999998</v>
      </c>
    </row>
    <row r="1761" spans="1:13" x14ac:dyDescent="0.2">
      <c r="A1761" s="43" t="s">
        <v>676</v>
      </c>
      <c r="B1761" s="43" t="s">
        <v>676</v>
      </c>
      <c r="C1761" t="s">
        <v>320</v>
      </c>
      <c r="D1761" s="1" t="s">
        <v>1</v>
      </c>
      <c r="E1761" s="1">
        <v>2018</v>
      </c>
      <c r="F1761" t="s">
        <v>141</v>
      </c>
      <c r="G1761" t="s">
        <v>142</v>
      </c>
      <c r="H1761" t="s">
        <v>333</v>
      </c>
      <c r="I1761" t="s">
        <v>49</v>
      </c>
      <c r="J1761" t="s">
        <v>678</v>
      </c>
      <c r="K1761" t="s">
        <v>678</v>
      </c>
      <c r="L1761" s="41">
        <v>1718.8</v>
      </c>
      <c r="M1761" s="41">
        <v>5893.71</v>
      </c>
    </row>
    <row r="1762" spans="1:13" x14ac:dyDescent="0.2">
      <c r="A1762" s="43" t="s">
        <v>676</v>
      </c>
      <c r="B1762" s="43" t="s">
        <v>676</v>
      </c>
      <c r="C1762" t="s">
        <v>342</v>
      </c>
      <c r="D1762" s="1" t="s">
        <v>8</v>
      </c>
      <c r="E1762" s="1">
        <v>2019</v>
      </c>
      <c r="F1762" t="s">
        <v>141</v>
      </c>
      <c r="G1762" t="s">
        <v>142</v>
      </c>
      <c r="H1762" t="s">
        <v>248</v>
      </c>
      <c r="I1762" t="s">
        <v>53</v>
      </c>
      <c r="J1762" t="s">
        <v>678</v>
      </c>
      <c r="K1762" t="s">
        <v>678</v>
      </c>
      <c r="L1762" s="41">
        <v>1212</v>
      </c>
      <c r="M1762" s="41">
        <v>3818.04</v>
      </c>
    </row>
    <row r="1763" spans="1:13" x14ac:dyDescent="0.2">
      <c r="A1763" s="43" t="s">
        <v>676</v>
      </c>
      <c r="B1763" s="43" t="s">
        <v>676</v>
      </c>
      <c r="C1763" t="s">
        <v>438</v>
      </c>
      <c r="D1763" s="1" t="s">
        <v>19</v>
      </c>
      <c r="E1763" s="1">
        <v>2019</v>
      </c>
      <c r="F1763" t="s">
        <v>439</v>
      </c>
      <c r="G1763" t="s">
        <v>440</v>
      </c>
      <c r="H1763" t="s">
        <v>499</v>
      </c>
      <c r="I1763" t="s">
        <v>2</v>
      </c>
      <c r="J1763" t="s">
        <v>178</v>
      </c>
      <c r="K1763" t="s">
        <v>178</v>
      </c>
      <c r="L1763" s="41">
        <v>1122.2</v>
      </c>
      <c r="M1763" s="41">
        <v>3112.55</v>
      </c>
    </row>
    <row r="1764" spans="1:13" x14ac:dyDescent="0.2">
      <c r="A1764" s="43" t="s">
        <v>676</v>
      </c>
      <c r="B1764" s="43" t="s">
        <v>676</v>
      </c>
      <c r="C1764" t="s">
        <v>418</v>
      </c>
      <c r="D1764" s="1" t="s">
        <v>6</v>
      </c>
      <c r="E1764" s="1">
        <v>2018</v>
      </c>
      <c r="F1764" t="s">
        <v>162</v>
      </c>
      <c r="G1764" t="s">
        <v>163</v>
      </c>
      <c r="H1764" t="s">
        <v>419</v>
      </c>
      <c r="I1764" t="s">
        <v>5</v>
      </c>
      <c r="J1764" t="s">
        <v>678</v>
      </c>
      <c r="K1764" t="s">
        <v>678</v>
      </c>
      <c r="L1764" s="41">
        <v>4040.16</v>
      </c>
      <c r="M1764" s="41">
        <v>9784.3499999999985</v>
      </c>
    </row>
    <row r="1765" spans="1:13" x14ac:dyDescent="0.2">
      <c r="A1765" s="43" t="s">
        <v>676</v>
      </c>
      <c r="B1765" s="43" t="s">
        <v>676</v>
      </c>
      <c r="C1765" t="s">
        <v>684</v>
      </c>
      <c r="D1765" s="1" t="s">
        <v>9</v>
      </c>
      <c r="E1765" s="1">
        <v>2018</v>
      </c>
      <c r="F1765" t="s">
        <v>141</v>
      </c>
      <c r="G1765" t="s">
        <v>142</v>
      </c>
      <c r="H1765" t="s">
        <v>725</v>
      </c>
      <c r="I1765" t="s">
        <v>2</v>
      </c>
      <c r="J1765" t="s">
        <v>178</v>
      </c>
      <c r="K1765" t="s">
        <v>178</v>
      </c>
      <c r="L1765" s="41">
        <v>1145.68</v>
      </c>
      <c r="M1765" s="41">
        <v>2641.19</v>
      </c>
    </row>
    <row r="1766" spans="1:13" x14ac:dyDescent="0.2">
      <c r="A1766" s="43" t="s">
        <v>676</v>
      </c>
      <c r="B1766" s="43" t="s">
        <v>676</v>
      </c>
      <c r="C1766" t="s">
        <v>430</v>
      </c>
      <c r="D1766" s="1" t="s">
        <v>765</v>
      </c>
      <c r="E1766" s="1">
        <v>2019</v>
      </c>
      <c r="F1766" t="s">
        <v>764</v>
      </c>
      <c r="G1766" t="s">
        <v>763</v>
      </c>
      <c r="H1766" t="s">
        <v>410</v>
      </c>
      <c r="I1766" t="s">
        <v>46</v>
      </c>
      <c r="J1766" t="s">
        <v>678</v>
      </c>
      <c r="K1766" t="s">
        <v>678</v>
      </c>
      <c r="L1766" s="41">
        <v>1061.6400000000001</v>
      </c>
      <c r="M1766" s="41">
        <v>1535.65</v>
      </c>
    </row>
    <row r="1767" spans="1:13" x14ac:dyDescent="0.2">
      <c r="A1767" s="43" t="s">
        <v>676</v>
      </c>
      <c r="B1767" s="43" t="s">
        <v>676</v>
      </c>
      <c r="C1767" t="s">
        <v>343</v>
      </c>
      <c r="D1767" s="1" t="s">
        <v>70</v>
      </c>
      <c r="E1767" s="1">
        <v>2016</v>
      </c>
      <c r="F1767" t="s">
        <v>344</v>
      </c>
      <c r="G1767" t="s">
        <v>345</v>
      </c>
      <c r="H1767" t="s">
        <v>353</v>
      </c>
      <c r="I1767" t="s">
        <v>41</v>
      </c>
      <c r="J1767" t="s">
        <v>678</v>
      </c>
      <c r="K1767" t="s">
        <v>678</v>
      </c>
      <c r="L1767" s="41">
        <v>2190</v>
      </c>
      <c r="M1767" s="41">
        <v>5666.7409677419355</v>
      </c>
    </row>
    <row r="1768" spans="1:13" x14ac:dyDescent="0.2">
      <c r="A1768" s="43" t="s">
        <v>676</v>
      </c>
      <c r="B1768" s="43" t="s">
        <v>676</v>
      </c>
      <c r="C1768" t="s">
        <v>192</v>
      </c>
      <c r="D1768" s="1" t="s">
        <v>55</v>
      </c>
      <c r="E1768" s="1">
        <v>2020</v>
      </c>
      <c r="F1768" t="s">
        <v>194</v>
      </c>
      <c r="G1768" t="s">
        <v>195</v>
      </c>
      <c r="H1768" t="s">
        <v>197</v>
      </c>
      <c r="I1768" t="s">
        <v>82</v>
      </c>
      <c r="J1768" t="s">
        <v>678</v>
      </c>
      <c r="K1768" t="s">
        <v>678</v>
      </c>
      <c r="L1768" s="41">
        <v>1568.6</v>
      </c>
      <c r="M1768" s="41">
        <v>4463.78</v>
      </c>
    </row>
    <row r="1769" spans="1:13" x14ac:dyDescent="0.2">
      <c r="A1769" s="43" t="s">
        <v>676</v>
      </c>
      <c r="B1769" s="43" t="s">
        <v>676</v>
      </c>
      <c r="C1769" t="s">
        <v>342</v>
      </c>
      <c r="D1769" s="1" t="s">
        <v>8</v>
      </c>
      <c r="E1769" s="1">
        <v>2019</v>
      </c>
      <c r="F1769" t="s">
        <v>141</v>
      </c>
      <c r="G1769" t="s">
        <v>142</v>
      </c>
      <c r="H1769" t="s">
        <v>226</v>
      </c>
      <c r="I1769" t="s">
        <v>76</v>
      </c>
      <c r="J1769" t="s">
        <v>678</v>
      </c>
      <c r="K1769" t="s">
        <v>678</v>
      </c>
      <c r="L1769" s="41">
        <v>1568.6</v>
      </c>
      <c r="M1769" s="41">
        <v>5790.31</v>
      </c>
    </row>
    <row r="1770" spans="1:13" x14ac:dyDescent="0.2">
      <c r="A1770" s="43" t="s">
        <v>676</v>
      </c>
      <c r="B1770" s="43" t="s">
        <v>676</v>
      </c>
      <c r="C1770" t="s">
        <v>208</v>
      </c>
      <c r="D1770" s="1" t="s">
        <v>71</v>
      </c>
      <c r="E1770" s="1">
        <v>2018</v>
      </c>
      <c r="F1770" t="s">
        <v>141</v>
      </c>
      <c r="G1770" t="s">
        <v>142</v>
      </c>
      <c r="H1770" t="s">
        <v>209</v>
      </c>
      <c r="I1770" t="s">
        <v>0</v>
      </c>
      <c r="J1770" t="s">
        <v>678</v>
      </c>
      <c r="K1770" t="s">
        <v>678</v>
      </c>
      <c r="L1770" s="41">
        <v>1179.2</v>
      </c>
      <c r="M1770" s="41">
        <v>2929.14</v>
      </c>
    </row>
    <row r="1771" spans="1:13" x14ac:dyDescent="0.2">
      <c r="A1771" s="43" t="s">
        <v>676</v>
      </c>
      <c r="B1771" s="43" t="s">
        <v>676</v>
      </c>
      <c r="C1771" t="s">
        <v>413</v>
      </c>
      <c r="D1771" s="1" t="s">
        <v>32</v>
      </c>
      <c r="E1771" s="1">
        <v>2018</v>
      </c>
      <c r="F1771" t="s">
        <v>162</v>
      </c>
      <c r="G1771" t="s">
        <v>163</v>
      </c>
      <c r="H1771" t="s">
        <v>198</v>
      </c>
      <c r="I1771" t="s">
        <v>58</v>
      </c>
      <c r="J1771" t="s">
        <v>178</v>
      </c>
      <c r="K1771" t="s">
        <v>178</v>
      </c>
      <c r="L1771" s="41">
        <v>3941.17</v>
      </c>
      <c r="M1771" s="41">
        <v>6251.71</v>
      </c>
    </row>
    <row r="1772" spans="1:13" x14ac:dyDescent="0.2">
      <c r="A1772" s="43" t="s">
        <v>676</v>
      </c>
      <c r="B1772" s="43" t="s">
        <v>676</v>
      </c>
      <c r="C1772" t="s">
        <v>438</v>
      </c>
      <c r="D1772" s="1" t="s">
        <v>19</v>
      </c>
      <c r="E1772" s="1">
        <v>2019</v>
      </c>
      <c r="F1772" t="s">
        <v>439</v>
      </c>
      <c r="G1772" t="s">
        <v>440</v>
      </c>
      <c r="H1772" t="s">
        <v>205</v>
      </c>
      <c r="I1772" t="s">
        <v>2</v>
      </c>
      <c r="J1772" t="s">
        <v>178</v>
      </c>
      <c r="K1772" t="s">
        <v>178</v>
      </c>
      <c r="L1772" s="41">
        <v>1122.2</v>
      </c>
      <c r="M1772" s="41">
        <v>3714.92</v>
      </c>
    </row>
    <row r="1773" spans="1:13" x14ac:dyDescent="0.2">
      <c r="A1773" s="43" t="s">
        <v>676</v>
      </c>
      <c r="B1773" s="43" t="s">
        <v>676</v>
      </c>
      <c r="C1773" t="s">
        <v>406</v>
      </c>
      <c r="D1773" s="1" t="s">
        <v>30</v>
      </c>
      <c r="E1773" s="1">
        <v>2018</v>
      </c>
      <c r="F1773" t="s">
        <v>407</v>
      </c>
      <c r="G1773" t="s">
        <v>408</v>
      </c>
      <c r="H1773" t="s">
        <v>150</v>
      </c>
      <c r="I1773" t="s">
        <v>688</v>
      </c>
      <c r="J1773" t="s">
        <v>678</v>
      </c>
      <c r="K1773" t="s">
        <v>678</v>
      </c>
      <c r="L1773" s="41">
        <v>1298</v>
      </c>
      <c r="M1773" s="41">
        <v>1811.8781999999999</v>
      </c>
    </row>
    <row r="1774" spans="1:13" x14ac:dyDescent="0.2">
      <c r="A1774" s="43" t="s">
        <v>676</v>
      </c>
      <c r="B1774" s="43" t="s">
        <v>676</v>
      </c>
      <c r="C1774" t="s">
        <v>219</v>
      </c>
      <c r="D1774" s="1" t="s">
        <v>48</v>
      </c>
      <c r="E1774" s="1">
        <v>2016</v>
      </c>
      <c r="F1774" t="s">
        <v>220</v>
      </c>
      <c r="G1774" t="s">
        <v>221</v>
      </c>
      <c r="H1774" t="s">
        <v>225</v>
      </c>
      <c r="I1774" t="s">
        <v>47</v>
      </c>
      <c r="J1774" t="s">
        <v>178</v>
      </c>
      <c r="K1774" t="s">
        <v>178</v>
      </c>
      <c r="L1774" s="41">
        <v>1203.71</v>
      </c>
      <c r="M1774" s="41">
        <v>3179.02</v>
      </c>
    </row>
    <row r="1775" spans="1:13" x14ac:dyDescent="0.2">
      <c r="A1775" s="43" t="s">
        <v>676</v>
      </c>
      <c r="B1775" s="43" t="s">
        <v>676</v>
      </c>
      <c r="C1775" t="s">
        <v>438</v>
      </c>
      <c r="D1775" s="1" t="s">
        <v>19</v>
      </c>
      <c r="E1775" s="1">
        <v>2019</v>
      </c>
      <c r="F1775" t="s">
        <v>439</v>
      </c>
      <c r="G1775" t="s">
        <v>440</v>
      </c>
      <c r="H1775" t="s">
        <v>502</v>
      </c>
      <c r="I1775" t="s">
        <v>2</v>
      </c>
      <c r="J1775" t="s">
        <v>178</v>
      </c>
      <c r="K1775" t="s">
        <v>178</v>
      </c>
      <c r="L1775" s="41">
        <v>1122.2</v>
      </c>
      <c r="M1775" s="41">
        <v>4005.28</v>
      </c>
    </row>
    <row r="1776" spans="1:13" x14ac:dyDescent="0.2">
      <c r="A1776" s="43" t="s">
        <v>676</v>
      </c>
      <c r="B1776" s="43" t="s">
        <v>676</v>
      </c>
      <c r="C1776" t="s">
        <v>201</v>
      </c>
      <c r="D1776" s="1" t="s">
        <v>26</v>
      </c>
      <c r="E1776" s="1">
        <v>2019</v>
      </c>
      <c r="F1776" t="s">
        <v>152</v>
      </c>
      <c r="G1776" t="s">
        <v>153</v>
      </c>
      <c r="H1776" t="s">
        <v>205</v>
      </c>
      <c r="I1776" t="s">
        <v>25</v>
      </c>
      <c r="J1776" t="s">
        <v>678</v>
      </c>
      <c r="K1776" t="s">
        <v>678</v>
      </c>
      <c r="L1776" s="41">
        <v>1738</v>
      </c>
      <c r="M1776" s="41">
        <v>2367.888559</v>
      </c>
    </row>
    <row r="1777" spans="1:13" x14ac:dyDescent="0.2">
      <c r="A1777" s="43" t="s">
        <v>676</v>
      </c>
      <c r="B1777" s="43" t="s">
        <v>676</v>
      </c>
      <c r="C1777" t="s">
        <v>136</v>
      </c>
      <c r="D1777" s="1" t="s">
        <v>42</v>
      </c>
      <c r="E1777" s="1">
        <v>2017</v>
      </c>
      <c r="F1777" t="s">
        <v>135</v>
      </c>
      <c r="G1777" t="s">
        <v>137</v>
      </c>
      <c r="H1777" t="s">
        <v>138</v>
      </c>
      <c r="I1777" t="s">
        <v>73</v>
      </c>
      <c r="J1777" t="s">
        <v>678</v>
      </c>
      <c r="K1777" t="s">
        <v>678</v>
      </c>
      <c r="L1777" s="41">
        <v>1298</v>
      </c>
      <c r="M1777" s="41">
        <v>1583.53</v>
      </c>
    </row>
    <row r="1778" spans="1:13" x14ac:dyDescent="0.2">
      <c r="A1778" s="43" t="s">
        <v>676</v>
      </c>
      <c r="B1778" s="43" t="s">
        <v>676</v>
      </c>
      <c r="C1778" t="s">
        <v>517</v>
      </c>
      <c r="D1778" s="1" t="s">
        <v>85</v>
      </c>
      <c r="E1778" s="1">
        <v>2018</v>
      </c>
      <c r="F1778" t="s">
        <v>159</v>
      </c>
      <c r="G1778" t="s">
        <v>160</v>
      </c>
      <c r="H1778" t="s">
        <v>356</v>
      </c>
      <c r="I1778" t="s">
        <v>7</v>
      </c>
      <c r="J1778" t="s">
        <v>678</v>
      </c>
      <c r="K1778" t="s">
        <v>678</v>
      </c>
      <c r="L1778" s="41">
        <v>1727</v>
      </c>
      <c r="M1778" s="41">
        <v>2407.96</v>
      </c>
    </row>
    <row r="1779" spans="1:13" x14ac:dyDescent="0.2">
      <c r="A1779" s="43" t="s">
        <v>676</v>
      </c>
      <c r="B1779" s="43" t="s">
        <v>676</v>
      </c>
      <c r="C1779" t="s">
        <v>201</v>
      </c>
      <c r="D1779" s="1" t="s">
        <v>26</v>
      </c>
      <c r="E1779" s="1">
        <v>2019</v>
      </c>
      <c r="F1779" t="s">
        <v>152</v>
      </c>
      <c r="G1779" t="s">
        <v>153</v>
      </c>
      <c r="H1779" t="s">
        <v>205</v>
      </c>
      <c r="I1779" t="s">
        <v>25</v>
      </c>
      <c r="J1779" t="s">
        <v>678</v>
      </c>
      <c r="K1779" t="s">
        <v>678</v>
      </c>
      <c r="L1779" s="41">
        <v>1738</v>
      </c>
      <c r="M1779" s="41">
        <v>2367.888559</v>
      </c>
    </row>
    <row r="1780" spans="1:13" x14ac:dyDescent="0.2">
      <c r="A1780" s="43" t="s">
        <v>676</v>
      </c>
      <c r="B1780" s="43" t="s">
        <v>676</v>
      </c>
      <c r="C1780" t="s">
        <v>411</v>
      </c>
      <c r="D1780" s="1" t="s">
        <v>20</v>
      </c>
      <c r="E1780" s="1">
        <v>2018</v>
      </c>
      <c r="F1780" t="s">
        <v>159</v>
      </c>
      <c r="G1780" t="s">
        <v>160</v>
      </c>
      <c r="H1780" t="s">
        <v>356</v>
      </c>
      <c r="I1780" t="s">
        <v>7</v>
      </c>
      <c r="J1780" t="s">
        <v>678</v>
      </c>
      <c r="K1780" t="s">
        <v>678</v>
      </c>
      <c r="L1780" s="41">
        <v>1727</v>
      </c>
      <c r="M1780" s="41">
        <v>2407.96</v>
      </c>
    </row>
    <row r="1781" spans="1:13" x14ac:dyDescent="0.2">
      <c r="A1781" s="43" t="s">
        <v>676</v>
      </c>
      <c r="B1781" s="43" t="s">
        <v>676</v>
      </c>
      <c r="C1781" t="s">
        <v>320</v>
      </c>
      <c r="D1781" s="1" t="s">
        <v>1</v>
      </c>
      <c r="E1781" s="1">
        <v>2018</v>
      </c>
      <c r="F1781" t="s">
        <v>141</v>
      </c>
      <c r="G1781" t="s">
        <v>142</v>
      </c>
      <c r="H1781" t="s">
        <v>325</v>
      </c>
      <c r="I1781" t="s">
        <v>0</v>
      </c>
      <c r="J1781" t="s">
        <v>678</v>
      </c>
      <c r="K1781" t="s">
        <v>678</v>
      </c>
      <c r="L1781" s="41">
        <v>1212</v>
      </c>
      <c r="M1781" s="41">
        <v>4380.49</v>
      </c>
    </row>
    <row r="1782" spans="1:13" x14ac:dyDescent="0.2">
      <c r="A1782" s="43" t="s">
        <v>676</v>
      </c>
      <c r="B1782" s="43" t="s">
        <v>676</v>
      </c>
      <c r="C1782" t="s">
        <v>411</v>
      </c>
      <c r="D1782" s="1" t="s">
        <v>20</v>
      </c>
      <c r="E1782" s="1">
        <v>2018</v>
      </c>
      <c r="F1782" t="s">
        <v>159</v>
      </c>
      <c r="G1782" t="s">
        <v>160</v>
      </c>
      <c r="H1782" t="s">
        <v>402</v>
      </c>
      <c r="I1782" t="s">
        <v>7</v>
      </c>
      <c r="J1782" t="s">
        <v>678</v>
      </c>
      <c r="K1782" t="s">
        <v>678</v>
      </c>
      <c r="L1782" s="41">
        <v>1727</v>
      </c>
      <c r="M1782" s="41">
        <v>2407.96</v>
      </c>
    </row>
    <row r="1783" spans="1:13" x14ac:dyDescent="0.2">
      <c r="A1783" s="43" t="s">
        <v>676</v>
      </c>
      <c r="B1783" s="43" t="s">
        <v>676</v>
      </c>
      <c r="C1783" t="s">
        <v>233</v>
      </c>
      <c r="D1783" s="1" t="s">
        <v>39</v>
      </c>
      <c r="E1783" s="1">
        <v>2019</v>
      </c>
      <c r="F1783" t="s">
        <v>234</v>
      </c>
      <c r="G1783" t="s">
        <v>235</v>
      </c>
      <c r="H1783" t="s">
        <v>696</v>
      </c>
      <c r="I1783" t="s">
        <v>38</v>
      </c>
      <c r="J1783" t="s">
        <v>678</v>
      </c>
      <c r="K1783" t="s">
        <v>678</v>
      </c>
      <c r="L1783" s="41">
        <v>1122.19</v>
      </c>
      <c r="M1783" s="41">
        <v>3029.39</v>
      </c>
    </row>
    <row r="1784" spans="1:13" x14ac:dyDescent="0.2">
      <c r="A1784" s="43" t="s">
        <v>676</v>
      </c>
      <c r="B1784" s="43" t="s">
        <v>676</v>
      </c>
      <c r="C1784" t="s">
        <v>430</v>
      </c>
      <c r="D1784" s="1" t="s">
        <v>765</v>
      </c>
      <c r="E1784" s="1">
        <v>2019</v>
      </c>
      <c r="F1784" t="s">
        <v>764</v>
      </c>
      <c r="G1784" t="s">
        <v>763</v>
      </c>
      <c r="H1784" t="s">
        <v>172</v>
      </c>
      <c r="I1784" t="s">
        <v>46</v>
      </c>
      <c r="J1784" t="s">
        <v>678</v>
      </c>
      <c r="K1784" t="s">
        <v>678</v>
      </c>
      <c r="L1784" s="41">
        <v>1061.6400000000001</v>
      </c>
      <c r="M1784" s="41">
        <v>1535.65</v>
      </c>
    </row>
    <row r="1785" spans="1:13" x14ac:dyDescent="0.2">
      <c r="A1785" s="43" t="s">
        <v>676</v>
      </c>
      <c r="B1785" s="43" t="s">
        <v>676</v>
      </c>
      <c r="C1785" t="s">
        <v>438</v>
      </c>
      <c r="D1785" s="1" t="s">
        <v>19</v>
      </c>
      <c r="E1785" s="1">
        <v>2019</v>
      </c>
      <c r="F1785" t="s">
        <v>439</v>
      </c>
      <c r="G1785" t="s">
        <v>440</v>
      </c>
      <c r="H1785" t="s">
        <v>505</v>
      </c>
      <c r="I1785" t="s">
        <v>2</v>
      </c>
      <c r="J1785" t="s">
        <v>178</v>
      </c>
      <c r="K1785" t="s">
        <v>178</v>
      </c>
      <c r="L1785" s="41">
        <v>1122.2</v>
      </c>
      <c r="M1785" s="41">
        <v>3814.15</v>
      </c>
    </row>
    <row r="1786" spans="1:13" x14ac:dyDescent="0.2">
      <c r="A1786" s="43" t="s">
        <v>676</v>
      </c>
      <c r="B1786" s="43" t="s">
        <v>676</v>
      </c>
      <c r="C1786" t="s">
        <v>438</v>
      </c>
      <c r="D1786" s="1" t="s">
        <v>19</v>
      </c>
      <c r="E1786" s="1">
        <v>2019</v>
      </c>
      <c r="F1786" t="s">
        <v>439</v>
      </c>
      <c r="G1786" t="s">
        <v>440</v>
      </c>
      <c r="H1786" t="s">
        <v>498</v>
      </c>
      <c r="I1786" t="s">
        <v>2</v>
      </c>
      <c r="J1786" t="s">
        <v>178</v>
      </c>
      <c r="K1786" t="s">
        <v>178</v>
      </c>
      <c r="L1786" s="41">
        <v>1122.2</v>
      </c>
      <c r="M1786" s="41">
        <v>3112.55</v>
      </c>
    </row>
    <row r="1787" spans="1:13" x14ac:dyDescent="0.2">
      <c r="A1787" s="43" t="s">
        <v>676</v>
      </c>
      <c r="B1787" s="43" t="s">
        <v>676</v>
      </c>
      <c r="C1787" t="s">
        <v>233</v>
      </c>
      <c r="D1787" s="1" t="s">
        <v>39</v>
      </c>
      <c r="E1787" s="1">
        <v>2019</v>
      </c>
      <c r="F1787" t="s">
        <v>234</v>
      </c>
      <c r="G1787" t="s">
        <v>235</v>
      </c>
      <c r="H1787" t="s">
        <v>223</v>
      </c>
      <c r="I1787" t="s">
        <v>38</v>
      </c>
      <c r="J1787" t="s">
        <v>678</v>
      </c>
      <c r="K1787" t="s">
        <v>678</v>
      </c>
      <c r="L1787" s="41">
        <v>1122.19</v>
      </c>
      <c r="M1787" s="41">
        <v>3029.39</v>
      </c>
    </row>
    <row r="1788" spans="1:13" x14ac:dyDescent="0.2">
      <c r="A1788" s="43" t="s">
        <v>676</v>
      </c>
      <c r="B1788" s="43" t="s">
        <v>676</v>
      </c>
      <c r="C1788" t="s">
        <v>320</v>
      </c>
      <c r="D1788" s="1" t="s">
        <v>1</v>
      </c>
      <c r="E1788" s="1">
        <v>2018</v>
      </c>
      <c r="F1788" t="s">
        <v>141</v>
      </c>
      <c r="G1788" t="s">
        <v>142</v>
      </c>
      <c r="H1788" t="s">
        <v>203</v>
      </c>
      <c r="I1788" t="s">
        <v>58</v>
      </c>
      <c r="J1788" t="s">
        <v>678</v>
      </c>
      <c r="K1788" t="s">
        <v>678</v>
      </c>
      <c r="L1788" s="41">
        <v>1212</v>
      </c>
      <c r="M1788" s="41">
        <v>5700.18</v>
      </c>
    </row>
    <row r="1789" spans="1:13" x14ac:dyDescent="0.2">
      <c r="A1789" s="43" t="s">
        <v>676</v>
      </c>
      <c r="B1789" s="43" t="s">
        <v>676</v>
      </c>
      <c r="C1789" t="s">
        <v>342</v>
      </c>
      <c r="D1789" s="1" t="s">
        <v>8</v>
      </c>
      <c r="E1789" s="1">
        <v>2019</v>
      </c>
      <c r="F1789" t="s">
        <v>141</v>
      </c>
      <c r="G1789" t="s">
        <v>142</v>
      </c>
      <c r="H1789" t="s">
        <v>257</v>
      </c>
      <c r="I1789" t="s">
        <v>53</v>
      </c>
      <c r="J1789" t="s">
        <v>678</v>
      </c>
      <c r="K1789" t="s">
        <v>678</v>
      </c>
      <c r="L1789" s="41">
        <v>1212</v>
      </c>
      <c r="M1789" s="41">
        <v>3818.04</v>
      </c>
    </row>
    <row r="1790" spans="1:13" x14ac:dyDescent="0.2">
      <c r="A1790" s="43" t="s">
        <v>676</v>
      </c>
      <c r="B1790" s="43" t="s">
        <v>676</v>
      </c>
      <c r="C1790" t="s">
        <v>438</v>
      </c>
      <c r="D1790" s="1" t="s">
        <v>19</v>
      </c>
      <c r="E1790" s="1">
        <v>2019</v>
      </c>
      <c r="F1790" t="s">
        <v>439</v>
      </c>
      <c r="G1790" t="s">
        <v>440</v>
      </c>
      <c r="H1790" t="s">
        <v>495</v>
      </c>
      <c r="I1790" t="s">
        <v>2</v>
      </c>
      <c r="J1790" t="s">
        <v>178</v>
      </c>
      <c r="K1790" t="s">
        <v>178</v>
      </c>
      <c r="L1790" s="41">
        <v>1122.2</v>
      </c>
      <c r="M1790" s="41">
        <v>3112.55</v>
      </c>
    </row>
    <row r="1791" spans="1:13" x14ac:dyDescent="0.2">
      <c r="A1791" s="43" t="s">
        <v>676</v>
      </c>
      <c r="B1791" s="43" t="s">
        <v>676</v>
      </c>
      <c r="C1791" t="s">
        <v>273</v>
      </c>
      <c r="D1791" s="1" t="s">
        <v>4</v>
      </c>
      <c r="E1791" s="1">
        <v>2020</v>
      </c>
      <c r="F1791" t="s">
        <v>274</v>
      </c>
      <c r="G1791" t="s">
        <v>275</v>
      </c>
      <c r="H1791" t="s">
        <v>277</v>
      </c>
      <c r="I1791" t="s">
        <v>3</v>
      </c>
      <c r="J1791" t="s">
        <v>178</v>
      </c>
      <c r="K1791" t="s">
        <v>178</v>
      </c>
      <c r="L1791" s="41">
        <v>1302.3499999999999</v>
      </c>
      <c r="M1791" s="41">
        <v>5022.6400000000003</v>
      </c>
    </row>
    <row r="1792" spans="1:13" x14ac:dyDescent="0.2">
      <c r="A1792" s="43" t="s">
        <v>676</v>
      </c>
      <c r="B1792" s="43" t="s">
        <v>676</v>
      </c>
      <c r="C1792" t="s">
        <v>518</v>
      </c>
      <c r="D1792" s="1" t="s">
        <v>10</v>
      </c>
      <c r="E1792" s="1">
        <v>2020</v>
      </c>
      <c r="F1792" t="s">
        <v>152</v>
      </c>
      <c r="G1792" t="s">
        <v>153</v>
      </c>
      <c r="H1792" t="s">
        <v>550</v>
      </c>
      <c r="I1792" t="s">
        <v>2</v>
      </c>
      <c r="J1792" t="s">
        <v>178</v>
      </c>
      <c r="K1792" t="s">
        <v>178</v>
      </c>
      <c r="L1792" s="41">
        <v>1122.19</v>
      </c>
      <c r="M1792" s="41">
        <v>1499.5262090000001</v>
      </c>
    </row>
    <row r="1793" spans="1:13" x14ac:dyDescent="0.2">
      <c r="A1793" s="43" t="s">
        <v>676</v>
      </c>
      <c r="B1793" s="43" t="s">
        <v>676</v>
      </c>
      <c r="C1793" t="s">
        <v>273</v>
      </c>
      <c r="D1793" s="1" t="s">
        <v>4</v>
      </c>
      <c r="E1793" s="1">
        <v>2020</v>
      </c>
      <c r="F1793" t="s">
        <v>274</v>
      </c>
      <c r="G1793" t="s">
        <v>275</v>
      </c>
      <c r="H1793" t="s">
        <v>278</v>
      </c>
      <c r="I1793" t="s">
        <v>3</v>
      </c>
      <c r="J1793" t="s">
        <v>178</v>
      </c>
      <c r="K1793" t="s">
        <v>178</v>
      </c>
      <c r="L1793" s="41">
        <v>1302.3499999999999</v>
      </c>
      <c r="M1793" s="41">
        <v>5022.6400000000003</v>
      </c>
    </row>
    <row r="1794" spans="1:13" x14ac:dyDescent="0.2">
      <c r="A1794" s="43" t="s">
        <v>676</v>
      </c>
      <c r="B1794" s="43" t="s">
        <v>676</v>
      </c>
      <c r="C1794" t="s">
        <v>438</v>
      </c>
      <c r="D1794" s="1" t="s">
        <v>19</v>
      </c>
      <c r="E1794" s="1">
        <v>2019</v>
      </c>
      <c r="F1794" t="s">
        <v>439</v>
      </c>
      <c r="G1794" t="s">
        <v>440</v>
      </c>
      <c r="H1794" t="s">
        <v>443</v>
      </c>
      <c r="I1794" t="s">
        <v>2</v>
      </c>
      <c r="J1794" t="s">
        <v>178</v>
      </c>
      <c r="K1794" t="s">
        <v>178</v>
      </c>
      <c r="L1794" s="41">
        <v>1122.2</v>
      </c>
      <c r="M1794" s="41">
        <v>3112.55</v>
      </c>
    </row>
    <row r="1795" spans="1:13" x14ac:dyDescent="0.2">
      <c r="A1795" s="43" t="s">
        <v>676</v>
      </c>
      <c r="B1795" s="43" t="s">
        <v>676</v>
      </c>
      <c r="C1795" t="s">
        <v>233</v>
      </c>
      <c r="D1795" s="1" t="s">
        <v>39</v>
      </c>
      <c r="E1795" s="1">
        <v>2019</v>
      </c>
      <c r="F1795" t="s">
        <v>234</v>
      </c>
      <c r="G1795" t="s">
        <v>235</v>
      </c>
      <c r="H1795" t="s">
        <v>257</v>
      </c>
      <c r="I1795" t="s">
        <v>38</v>
      </c>
      <c r="J1795" t="s">
        <v>678</v>
      </c>
      <c r="K1795" t="s">
        <v>678</v>
      </c>
      <c r="L1795" s="41">
        <v>1122.19</v>
      </c>
      <c r="M1795" s="41">
        <v>3029.39</v>
      </c>
    </row>
    <row r="1796" spans="1:13" x14ac:dyDescent="0.2">
      <c r="A1796" s="43" t="s">
        <v>676</v>
      </c>
      <c r="B1796" s="43" t="s">
        <v>676</v>
      </c>
      <c r="C1796" t="s">
        <v>273</v>
      </c>
      <c r="D1796" s="1" t="s">
        <v>4</v>
      </c>
      <c r="E1796" s="1">
        <v>2020</v>
      </c>
      <c r="F1796" t="s">
        <v>274</v>
      </c>
      <c r="G1796" t="s">
        <v>275</v>
      </c>
      <c r="H1796" t="s">
        <v>288</v>
      </c>
      <c r="I1796" t="s">
        <v>3</v>
      </c>
      <c r="J1796" t="s">
        <v>178</v>
      </c>
      <c r="K1796" t="s">
        <v>178</v>
      </c>
      <c r="L1796" s="41">
        <v>1302.3499999999999</v>
      </c>
      <c r="M1796" s="41">
        <v>5022.6400000000003</v>
      </c>
    </row>
    <row r="1797" spans="1:13" x14ac:dyDescent="0.2">
      <c r="A1797" s="43" t="s">
        <v>676</v>
      </c>
      <c r="B1797" s="43" t="s">
        <v>676</v>
      </c>
      <c r="C1797" t="s">
        <v>438</v>
      </c>
      <c r="D1797" s="1" t="s">
        <v>19</v>
      </c>
      <c r="E1797" s="1">
        <v>2019</v>
      </c>
      <c r="F1797" t="s">
        <v>439</v>
      </c>
      <c r="G1797" t="s">
        <v>440</v>
      </c>
      <c r="H1797" t="s">
        <v>205</v>
      </c>
      <c r="I1797" t="s">
        <v>2</v>
      </c>
      <c r="J1797" t="s">
        <v>178</v>
      </c>
      <c r="K1797" t="s">
        <v>178</v>
      </c>
      <c r="L1797" s="41">
        <v>1122.2</v>
      </c>
      <c r="M1797" s="41">
        <v>3714.92</v>
      </c>
    </row>
    <row r="1798" spans="1:13" x14ac:dyDescent="0.2">
      <c r="A1798" s="43" t="s">
        <v>676</v>
      </c>
      <c r="B1798" s="43" t="s">
        <v>676</v>
      </c>
      <c r="C1798" t="s">
        <v>201</v>
      </c>
      <c r="D1798" s="1" t="s">
        <v>26</v>
      </c>
      <c r="E1798" s="1">
        <v>2019</v>
      </c>
      <c r="F1798" t="s">
        <v>152</v>
      </c>
      <c r="G1798" t="s">
        <v>153</v>
      </c>
      <c r="H1798" t="s">
        <v>203</v>
      </c>
      <c r="I1798" t="s">
        <v>58</v>
      </c>
      <c r="J1798" t="s">
        <v>678</v>
      </c>
      <c r="K1798" t="s">
        <v>678</v>
      </c>
      <c r="L1798" s="41">
        <v>1738</v>
      </c>
      <c r="M1798" s="41">
        <v>2256.6983740000001</v>
      </c>
    </row>
    <row r="1799" spans="1:13" x14ac:dyDescent="0.2">
      <c r="A1799" s="43" t="s">
        <v>676</v>
      </c>
      <c r="B1799" s="43" t="s">
        <v>676</v>
      </c>
      <c r="C1799" t="s">
        <v>175</v>
      </c>
      <c r="D1799" s="1" t="s">
        <v>74</v>
      </c>
      <c r="E1799" s="1">
        <v>2020</v>
      </c>
      <c r="F1799" t="s">
        <v>141</v>
      </c>
      <c r="G1799" t="s">
        <v>142</v>
      </c>
      <c r="H1799" t="s">
        <v>176</v>
      </c>
      <c r="I1799" t="s">
        <v>2</v>
      </c>
      <c r="J1799" t="s">
        <v>178</v>
      </c>
      <c r="K1799" t="s">
        <v>178</v>
      </c>
      <c r="L1799" s="41">
        <v>1540</v>
      </c>
      <c r="M1799" s="41">
        <v>3121.1</v>
      </c>
    </row>
    <row r="1800" spans="1:13" x14ac:dyDescent="0.2">
      <c r="A1800" s="43" t="s">
        <v>676</v>
      </c>
      <c r="B1800" s="43" t="s">
        <v>676</v>
      </c>
      <c r="C1800" t="s">
        <v>320</v>
      </c>
      <c r="D1800" s="1" t="s">
        <v>1</v>
      </c>
      <c r="E1800" s="1">
        <v>2018</v>
      </c>
      <c r="F1800" t="s">
        <v>141</v>
      </c>
      <c r="G1800" t="s">
        <v>142</v>
      </c>
      <c r="H1800" t="s">
        <v>204</v>
      </c>
      <c r="I1800" t="s">
        <v>0</v>
      </c>
      <c r="J1800" t="s">
        <v>678</v>
      </c>
      <c r="K1800" t="s">
        <v>678</v>
      </c>
      <c r="L1800" s="41">
        <v>1212</v>
      </c>
      <c r="M1800" s="41">
        <v>4380.49</v>
      </c>
    </row>
    <row r="1801" spans="1:13" x14ac:dyDescent="0.2">
      <c r="A1801" s="43" t="s">
        <v>676</v>
      </c>
      <c r="B1801" s="43" t="s">
        <v>676</v>
      </c>
      <c r="C1801" t="s">
        <v>219</v>
      </c>
      <c r="D1801" s="1" t="s">
        <v>48</v>
      </c>
      <c r="E1801" s="1">
        <v>2016</v>
      </c>
      <c r="F1801" t="s">
        <v>220</v>
      </c>
      <c r="G1801" t="s">
        <v>221</v>
      </c>
      <c r="H1801" t="s">
        <v>230</v>
      </c>
      <c r="I1801" t="s">
        <v>47</v>
      </c>
      <c r="J1801" t="s">
        <v>178</v>
      </c>
      <c r="K1801" t="s">
        <v>178</v>
      </c>
      <c r="L1801" s="41">
        <v>1203.71</v>
      </c>
      <c r="M1801" s="41">
        <v>3179.02</v>
      </c>
    </row>
    <row r="1802" spans="1:13" x14ac:dyDescent="0.2">
      <c r="A1802" s="43" t="s">
        <v>676</v>
      </c>
      <c r="B1802" s="43" t="s">
        <v>676</v>
      </c>
      <c r="C1802" t="s">
        <v>418</v>
      </c>
      <c r="D1802" s="1" t="s">
        <v>6</v>
      </c>
      <c r="E1802" s="1">
        <v>2018</v>
      </c>
      <c r="F1802" t="s">
        <v>162</v>
      </c>
      <c r="G1802" t="s">
        <v>163</v>
      </c>
      <c r="H1802" t="s">
        <v>419</v>
      </c>
      <c r="I1802" t="s">
        <v>0</v>
      </c>
      <c r="J1802" t="s">
        <v>678</v>
      </c>
      <c r="K1802" t="s">
        <v>678</v>
      </c>
      <c r="L1802" s="41">
        <v>2005.28</v>
      </c>
      <c r="M1802" s="41">
        <v>4306.6099999999997</v>
      </c>
    </row>
    <row r="1803" spans="1:13" x14ac:dyDescent="0.2">
      <c r="A1803" s="43" t="s">
        <v>676</v>
      </c>
      <c r="B1803" s="43" t="s">
        <v>676</v>
      </c>
      <c r="C1803" t="s">
        <v>273</v>
      </c>
      <c r="D1803" s="1" t="s">
        <v>4</v>
      </c>
      <c r="E1803" s="1">
        <v>2020</v>
      </c>
      <c r="F1803" t="s">
        <v>274</v>
      </c>
      <c r="G1803" t="s">
        <v>275</v>
      </c>
      <c r="H1803" t="s">
        <v>302</v>
      </c>
      <c r="I1803" t="s">
        <v>3</v>
      </c>
      <c r="J1803" t="s">
        <v>178</v>
      </c>
      <c r="K1803" t="s">
        <v>178</v>
      </c>
      <c r="L1803" s="41">
        <v>1302.3499999999999</v>
      </c>
      <c r="M1803" s="41">
        <v>5022.6400000000003</v>
      </c>
    </row>
    <row r="1804" spans="1:13" x14ac:dyDescent="0.2">
      <c r="A1804" s="43" t="s">
        <v>676</v>
      </c>
      <c r="B1804" s="43" t="s">
        <v>676</v>
      </c>
      <c r="C1804" t="s">
        <v>320</v>
      </c>
      <c r="D1804" s="1" t="s">
        <v>1</v>
      </c>
      <c r="E1804" s="1">
        <v>2018</v>
      </c>
      <c r="F1804" t="s">
        <v>141</v>
      </c>
      <c r="G1804" t="s">
        <v>142</v>
      </c>
      <c r="H1804" t="s">
        <v>333</v>
      </c>
      <c r="I1804" t="s">
        <v>0</v>
      </c>
      <c r="J1804" t="s">
        <v>678</v>
      </c>
      <c r="K1804" t="s">
        <v>678</v>
      </c>
      <c r="L1804" s="41">
        <v>1212</v>
      </c>
      <c r="M1804" s="41">
        <v>4380.49</v>
      </c>
    </row>
    <row r="1805" spans="1:13" x14ac:dyDescent="0.2">
      <c r="A1805" s="43" t="s">
        <v>676</v>
      </c>
      <c r="B1805" s="43" t="s">
        <v>676</v>
      </c>
      <c r="C1805" t="s">
        <v>320</v>
      </c>
      <c r="D1805" s="1" t="s">
        <v>1</v>
      </c>
      <c r="E1805" s="1">
        <v>2018</v>
      </c>
      <c r="F1805" t="s">
        <v>141</v>
      </c>
      <c r="G1805" t="s">
        <v>142</v>
      </c>
      <c r="H1805" t="s">
        <v>205</v>
      </c>
      <c r="I1805" t="s">
        <v>0</v>
      </c>
      <c r="J1805" t="s">
        <v>678</v>
      </c>
      <c r="K1805" t="s">
        <v>678</v>
      </c>
      <c r="L1805" s="41">
        <v>1212</v>
      </c>
      <c r="M1805" s="41">
        <v>4380.49</v>
      </c>
    </row>
    <row r="1806" spans="1:13" x14ac:dyDescent="0.2">
      <c r="A1806" s="43" t="s">
        <v>676</v>
      </c>
      <c r="B1806" s="43" t="s">
        <v>676</v>
      </c>
      <c r="C1806" t="s">
        <v>684</v>
      </c>
      <c r="D1806" s="1" t="s">
        <v>9</v>
      </c>
      <c r="E1806" s="1">
        <v>2018</v>
      </c>
      <c r="F1806" t="s">
        <v>141</v>
      </c>
      <c r="G1806" t="s">
        <v>142</v>
      </c>
      <c r="H1806" t="s">
        <v>723</v>
      </c>
      <c r="I1806" t="s">
        <v>2</v>
      </c>
      <c r="J1806" t="s">
        <v>178</v>
      </c>
      <c r="K1806" t="s">
        <v>178</v>
      </c>
      <c r="L1806" s="41">
        <v>1387.51</v>
      </c>
      <c r="M1806" s="41">
        <v>3166.46</v>
      </c>
    </row>
    <row r="1807" spans="1:13" x14ac:dyDescent="0.2">
      <c r="A1807" s="43" t="s">
        <v>676</v>
      </c>
      <c r="B1807" s="43" t="s">
        <v>676</v>
      </c>
      <c r="C1807" t="s">
        <v>233</v>
      </c>
      <c r="D1807" s="1" t="s">
        <v>39</v>
      </c>
      <c r="E1807" s="1">
        <v>2019</v>
      </c>
      <c r="F1807" t="s">
        <v>234</v>
      </c>
      <c r="G1807" t="s">
        <v>235</v>
      </c>
      <c r="H1807" t="s">
        <v>223</v>
      </c>
      <c r="I1807" t="s">
        <v>38</v>
      </c>
      <c r="J1807" t="s">
        <v>678</v>
      </c>
      <c r="K1807" t="s">
        <v>678</v>
      </c>
      <c r="L1807" s="41">
        <v>1122.19</v>
      </c>
      <c r="M1807" s="41">
        <v>3029.39</v>
      </c>
    </row>
    <row r="1808" spans="1:13" x14ac:dyDescent="0.2">
      <c r="A1808" s="43" t="s">
        <v>676</v>
      </c>
      <c r="B1808" s="43" t="s">
        <v>676</v>
      </c>
      <c r="C1808" t="s">
        <v>690</v>
      </c>
      <c r="D1808" s="1" t="s">
        <v>35</v>
      </c>
      <c r="E1808" s="1">
        <v>2019</v>
      </c>
      <c r="F1808" t="s">
        <v>689</v>
      </c>
      <c r="G1808" t="s">
        <v>603</v>
      </c>
      <c r="H1808" t="s">
        <v>184</v>
      </c>
      <c r="I1808" t="s">
        <v>34</v>
      </c>
      <c r="J1808" t="s">
        <v>678</v>
      </c>
      <c r="K1808" t="s">
        <v>678</v>
      </c>
      <c r="L1808" s="41">
        <v>1354.01</v>
      </c>
      <c r="M1808" s="41">
        <v>2885.2699999999995</v>
      </c>
    </row>
    <row r="1809" spans="1:13" x14ac:dyDescent="0.2">
      <c r="A1809" s="43" t="s">
        <v>676</v>
      </c>
      <c r="B1809" s="43" t="s">
        <v>676</v>
      </c>
      <c r="C1809" t="s">
        <v>273</v>
      </c>
      <c r="D1809" s="1" t="s">
        <v>4</v>
      </c>
      <c r="E1809" s="1">
        <v>2020</v>
      </c>
      <c r="F1809" t="s">
        <v>274</v>
      </c>
      <c r="G1809" t="s">
        <v>275</v>
      </c>
      <c r="H1809" t="s">
        <v>294</v>
      </c>
      <c r="I1809" t="s">
        <v>3</v>
      </c>
      <c r="J1809" t="s">
        <v>178</v>
      </c>
      <c r="K1809" t="s">
        <v>178</v>
      </c>
      <c r="L1809" s="41">
        <v>1302.3499999999999</v>
      </c>
      <c r="M1809" s="41">
        <v>5022.6400000000003</v>
      </c>
    </row>
    <row r="1810" spans="1:13" x14ac:dyDescent="0.2">
      <c r="A1810" s="43" t="s">
        <v>676</v>
      </c>
      <c r="B1810" s="43" t="s">
        <v>676</v>
      </c>
      <c r="C1810" t="s">
        <v>406</v>
      </c>
      <c r="D1810" s="1" t="s">
        <v>30</v>
      </c>
      <c r="E1810" s="1">
        <v>2018</v>
      </c>
      <c r="F1810" t="s">
        <v>407</v>
      </c>
      <c r="G1810" t="s">
        <v>408</v>
      </c>
      <c r="H1810" t="s">
        <v>205</v>
      </c>
      <c r="I1810" t="s">
        <v>688</v>
      </c>
      <c r="J1810" t="s">
        <v>678</v>
      </c>
      <c r="K1810" t="s">
        <v>678</v>
      </c>
      <c r="L1810" s="41">
        <v>1298</v>
      </c>
      <c r="M1810" s="41">
        <v>1811.8781999999999</v>
      </c>
    </row>
    <row r="1811" spans="1:13" x14ac:dyDescent="0.2">
      <c r="A1811" s="43" t="s">
        <v>676</v>
      </c>
      <c r="B1811" s="43" t="s">
        <v>676</v>
      </c>
      <c r="C1811" t="s">
        <v>518</v>
      </c>
      <c r="D1811" s="1" t="s">
        <v>10</v>
      </c>
      <c r="E1811" s="1">
        <v>2020</v>
      </c>
      <c r="F1811" t="s">
        <v>152</v>
      </c>
      <c r="G1811" t="s">
        <v>153</v>
      </c>
      <c r="H1811" t="s">
        <v>565</v>
      </c>
      <c r="I1811" t="s">
        <v>2</v>
      </c>
      <c r="J1811" t="s">
        <v>178</v>
      </c>
      <c r="K1811" t="s">
        <v>178</v>
      </c>
      <c r="L1811" s="41">
        <v>1342.19</v>
      </c>
      <c r="M1811" s="41">
        <v>1717.7976250000002</v>
      </c>
    </row>
    <row r="1812" spans="1:13" x14ac:dyDescent="0.2">
      <c r="A1812" s="43" t="s">
        <v>676</v>
      </c>
      <c r="B1812" s="43" t="s">
        <v>676</v>
      </c>
      <c r="C1812" t="s">
        <v>397</v>
      </c>
      <c r="D1812" s="1" t="s">
        <v>18</v>
      </c>
      <c r="E1812" s="1">
        <v>2020</v>
      </c>
      <c r="F1812" t="s">
        <v>167</v>
      </c>
      <c r="G1812" t="s">
        <v>168</v>
      </c>
      <c r="H1812" t="s">
        <v>267</v>
      </c>
      <c r="I1812" t="s">
        <v>41</v>
      </c>
      <c r="J1812" t="s">
        <v>678</v>
      </c>
      <c r="K1812" t="s">
        <v>678</v>
      </c>
      <c r="L1812" s="41">
        <v>2163.48</v>
      </c>
      <c r="M1812" s="41">
        <v>2760.15</v>
      </c>
    </row>
    <row r="1813" spans="1:13" x14ac:dyDescent="0.2">
      <c r="A1813" s="43" t="s">
        <v>676</v>
      </c>
      <c r="B1813" s="43" t="s">
        <v>676</v>
      </c>
      <c r="C1813" t="s">
        <v>273</v>
      </c>
      <c r="D1813" s="1" t="s">
        <v>4</v>
      </c>
      <c r="E1813" s="1">
        <v>2020</v>
      </c>
      <c r="F1813" t="s">
        <v>274</v>
      </c>
      <c r="G1813" t="s">
        <v>275</v>
      </c>
      <c r="H1813" t="s">
        <v>241</v>
      </c>
      <c r="I1813" t="s">
        <v>3</v>
      </c>
      <c r="J1813" t="s">
        <v>178</v>
      </c>
      <c r="K1813" t="s">
        <v>178</v>
      </c>
      <c r="L1813" s="41">
        <v>1302.3499999999999</v>
      </c>
      <c r="M1813" s="41">
        <v>5022.6400000000003</v>
      </c>
    </row>
    <row r="1814" spans="1:13" x14ac:dyDescent="0.2">
      <c r="A1814" s="43" t="s">
        <v>676</v>
      </c>
      <c r="B1814" s="43" t="s">
        <v>676</v>
      </c>
      <c r="C1814" t="s">
        <v>401</v>
      </c>
      <c r="D1814" s="1" t="s">
        <v>45</v>
      </c>
      <c r="E1814" s="1">
        <v>2018</v>
      </c>
      <c r="F1814" t="s">
        <v>159</v>
      </c>
      <c r="G1814" t="s">
        <v>160</v>
      </c>
      <c r="H1814" t="s">
        <v>404</v>
      </c>
      <c r="I1814" t="s">
        <v>29</v>
      </c>
      <c r="J1814" t="s">
        <v>678</v>
      </c>
      <c r="K1814" t="s">
        <v>678</v>
      </c>
      <c r="L1814" s="41">
        <v>1727</v>
      </c>
      <c r="M1814" s="41">
        <v>2641.1</v>
      </c>
    </row>
    <row r="1815" spans="1:13" x14ac:dyDescent="0.2">
      <c r="A1815" s="43" t="s">
        <v>676</v>
      </c>
      <c r="B1815" s="43" t="s">
        <v>676</v>
      </c>
      <c r="C1815" t="s">
        <v>682</v>
      </c>
      <c r="D1815" s="1" t="s">
        <v>28</v>
      </c>
      <c r="E1815" s="1">
        <v>2018</v>
      </c>
      <c r="F1815" t="s">
        <v>344</v>
      </c>
      <c r="G1815" t="s">
        <v>345</v>
      </c>
      <c r="H1815" t="s">
        <v>403</v>
      </c>
      <c r="I1815" t="s">
        <v>27</v>
      </c>
      <c r="J1815" t="s">
        <v>678</v>
      </c>
      <c r="K1815" t="s">
        <v>678</v>
      </c>
      <c r="L1815" s="41">
        <v>1212</v>
      </c>
      <c r="M1815" s="41">
        <v>2801.81</v>
      </c>
    </row>
    <row r="1816" spans="1:13" x14ac:dyDescent="0.2">
      <c r="A1816" s="43" t="s">
        <v>676</v>
      </c>
      <c r="B1816" s="43" t="s">
        <v>676</v>
      </c>
      <c r="C1816" t="s">
        <v>175</v>
      </c>
      <c r="D1816" s="1" t="s">
        <v>74</v>
      </c>
      <c r="E1816" s="1">
        <v>2020</v>
      </c>
      <c r="F1816" t="s">
        <v>141</v>
      </c>
      <c r="G1816" t="s">
        <v>142</v>
      </c>
      <c r="H1816" t="s">
        <v>176</v>
      </c>
      <c r="I1816" t="s">
        <v>2</v>
      </c>
      <c r="J1816" t="s">
        <v>178</v>
      </c>
      <c r="K1816" t="s">
        <v>178</v>
      </c>
      <c r="L1816" s="41">
        <v>1465.99</v>
      </c>
      <c r="M1816" s="41">
        <v>2990.37</v>
      </c>
    </row>
    <row r="1817" spans="1:13" x14ac:dyDescent="0.2">
      <c r="A1817" s="43" t="s">
        <v>676</v>
      </c>
      <c r="B1817" s="43" t="s">
        <v>676</v>
      </c>
      <c r="C1817" t="s">
        <v>421</v>
      </c>
      <c r="D1817" s="1" t="s">
        <v>12</v>
      </c>
      <c r="E1817" s="1">
        <v>2018</v>
      </c>
      <c r="F1817" t="s">
        <v>422</v>
      </c>
      <c r="G1817" t="s">
        <v>423</v>
      </c>
      <c r="H1817" t="s">
        <v>426</v>
      </c>
      <c r="I1817" t="s">
        <v>61</v>
      </c>
      <c r="J1817" t="s">
        <v>678</v>
      </c>
      <c r="K1817" t="s">
        <v>678</v>
      </c>
      <c r="L1817" s="41">
        <v>2245.1</v>
      </c>
      <c r="M1817" s="41">
        <v>4326.8999999999996</v>
      </c>
    </row>
    <row r="1818" spans="1:13" x14ac:dyDescent="0.2">
      <c r="A1818" s="43" t="s">
        <v>676</v>
      </c>
      <c r="B1818" s="43" t="s">
        <v>676</v>
      </c>
      <c r="C1818" t="s">
        <v>273</v>
      </c>
      <c r="D1818" s="1" t="s">
        <v>4</v>
      </c>
      <c r="E1818" s="1">
        <v>2020</v>
      </c>
      <c r="F1818" t="s">
        <v>274</v>
      </c>
      <c r="G1818" t="s">
        <v>275</v>
      </c>
      <c r="H1818" t="s">
        <v>314</v>
      </c>
      <c r="I1818" t="s">
        <v>3</v>
      </c>
      <c r="J1818" t="s">
        <v>178</v>
      </c>
      <c r="K1818" t="s">
        <v>178</v>
      </c>
      <c r="L1818" s="41">
        <v>1302.3499999999999</v>
      </c>
      <c r="M1818" s="41">
        <v>5022.6400000000003</v>
      </c>
    </row>
    <row r="1819" spans="1:13" x14ac:dyDescent="0.2">
      <c r="A1819" s="43" t="s">
        <v>676</v>
      </c>
      <c r="B1819" s="43" t="s">
        <v>676</v>
      </c>
      <c r="C1819" t="s">
        <v>357</v>
      </c>
      <c r="D1819" s="1" t="s">
        <v>60</v>
      </c>
      <c r="E1819" s="1">
        <v>2016</v>
      </c>
      <c r="F1819" t="s">
        <v>344</v>
      </c>
      <c r="G1819" t="s">
        <v>345</v>
      </c>
      <c r="H1819" t="s">
        <v>360</v>
      </c>
      <c r="I1819" t="s">
        <v>50</v>
      </c>
      <c r="J1819" t="s">
        <v>678</v>
      </c>
      <c r="K1819" t="s">
        <v>678</v>
      </c>
      <c r="L1819" s="41">
        <v>1341.92</v>
      </c>
      <c r="M1819" s="41">
        <v>3792.68</v>
      </c>
    </row>
    <row r="1820" spans="1:13" x14ac:dyDescent="0.2">
      <c r="A1820" s="43" t="s">
        <v>676</v>
      </c>
      <c r="B1820" s="43" t="s">
        <v>676</v>
      </c>
      <c r="C1820" t="s">
        <v>342</v>
      </c>
      <c r="D1820" s="1" t="s">
        <v>8</v>
      </c>
      <c r="E1820" s="1">
        <v>2019</v>
      </c>
      <c r="F1820" t="s">
        <v>141</v>
      </c>
      <c r="G1820" t="s">
        <v>142</v>
      </c>
      <c r="H1820" t="s">
        <v>222</v>
      </c>
      <c r="I1820" t="s">
        <v>53</v>
      </c>
      <c r="J1820" t="s">
        <v>678</v>
      </c>
      <c r="K1820" t="s">
        <v>678</v>
      </c>
      <c r="L1820" s="41">
        <v>1212</v>
      </c>
      <c r="M1820" s="41">
        <v>3818.04</v>
      </c>
    </row>
    <row r="1821" spans="1:13" x14ac:dyDescent="0.2">
      <c r="A1821" s="43" t="s">
        <v>676</v>
      </c>
      <c r="B1821" s="43" t="s">
        <v>676</v>
      </c>
      <c r="C1821" t="s">
        <v>273</v>
      </c>
      <c r="D1821" s="1" t="s">
        <v>4</v>
      </c>
      <c r="E1821" s="1">
        <v>2020</v>
      </c>
      <c r="F1821" t="s">
        <v>274</v>
      </c>
      <c r="G1821" t="s">
        <v>275</v>
      </c>
      <c r="H1821" t="s">
        <v>262</v>
      </c>
      <c r="I1821" t="s">
        <v>3</v>
      </c>
      <c r="J1821" t="s">
        <v>178</v>
      </c>
      <c r="K1821" t="s">
        <v>178</v>
      </c>
      <c r="L1821" s="41">
        <v>1302.3499999999999</v>
      </c>
      <c r="M1821" s="41">
        <v>5022.6400000000003</v>
      </c>
    </row>
    <row r="1822" spans="1:13" x14ac:dyDescent="0.2">
      <c r="A1822" s="43" t="s">
        <v>676</v>
      </c>
      <c r="B1822" s="43" t="s">
        <v>676</v>
      </c>
      <c r="C1822" t="s">
        <v>343</v>
      </c>
      <c r="D1822" s="1" t="s">
        <v>70</v>
      </c>
      <c r="E1822" s="1">
        <v>2016</v>
      </c>
      <c r="F1822" t="s">
        <v>344</v>
      </c>
      <c r="G1822" t="s">
        <v>345</v>
      </c>
      <c r="H1822" t="s">
        <v>354</v>
      </c>
      <c r="I1822" t="s">
        <v>41</v>
      </c>
      <c r="J1822" t="s">
        <v>678</v>
      </c>
      <c r="K1822" t="s">
        <v>678</v>
      </c>
      <c r="L1822" s="41">
        <v>2190</v>
      </c>
      <c r="M1822" s="41">
        <v>5666.7409677419355</v>
      </c>
    </row>
    <row r="1823" spans="1:13" x14ac:dyDescent="0.2">
      <c r="A1823" s="43" t="s">
        <v>676</v>
      </c>
      <c r="B1823" s="43" t="s">
        <v>676</v>
      </c>
      <c r="C1823" t="s">
        <v>387</v>
      </c>
      <c r="D1823" s="1" t="s">
        <v>11</v>
      </c>
      <c r="E1823" s="1">
        <v>2020</v>
      </c>
      <c r="F1823" t="s">
        <v>141</v>
      </c>
      <c r="G1823" t="s">
        <v>142</v>
      </c>
      <c r="H1823" t="s">
        <v>256</v>
      </c>
      <c r="I1823" t="s">
        <v>46</v>
      </c>
      <c r="J1823" t="s">
        <v>678</v>
      </c>
      <c r="K1823" t="s">
        <v>678</v>
      </c>
      <c r="L1823" s="41">
        <v>1599</v>
      </c>
      <c r="M1823" s="41">
        <v>3028.16</v>
      </c>
    </row>
    <row r="1824" spans="1:13" x14ac:dyDescent="0.2">
      <c r="A1824" s="43" t="s">
        <v>676</v>
      </c>
      <c r="B1824" s="43" t="s">
        <v>676</v>
      </c>
      <c r="C1824" t="s">
        <v>421</v>
      </c>
      <c r="D1824" s="1" t="s">
        <v>12</v>
      </c>
      <c r="E1824" s="1">
        <v>2018</v>
      </c>
      <c r="F1824" t="s">
        <v>422</v>
      </c>
      <c r="G1824" t="s">
        <v>423</v>
      </c>
      <c r="H1824" t="s">
        <v>428</v>
      </c>
      <c r="I1824" t="s">
        <v>0</v>
      </c>
      <c r="J1824" t="s">
        <v>678</v>
      </c>
      <c r="K1824" t="s">
        <v>678</v>
      </c>
      <c r="L1824" s="41">
        <v>1298</v>
      </c>
      <c r="M1824" s="41">
        <v>2742.53</v>
      </c>
    </row>
    <row r="1825" spans="1:13" x14ac:dyDescent="0.2">
      <c r="A1825" s="43" t="s">
        <v>676</v>
      </c>
      <c r="B1825" s="43" t="s">
        <v>676</v>
      </c>
      <c r="C1825" t="s">
        <v>438</v>
      </c>
      <c r="D1825" s="1" t="s">
        <v>19</v>
      </c>
      <c r="E1825" s="1">
        <v>2019</v>
      </c>
      <c r="F1825" t="s">
        <v>439</v>
      </c>
      <c r="G1825" t="s">
        <v>440</v>
      </c>
      <c r="H1825" t="s">
        <v>458</v>
      </c>
      <c r="I1825" t="s">
        <v>2</v>
      </c>
      <c r="J1825" t="s">
        <v>178</v>
      </c>
      <c r="K1825" t="s">
        <v>178</v>
      </c>
      <c r="L1825" s="41">
        <v>1122.2</v>
      </c>
      <c r="M1825" s="41">
        <v>3112.55</v>
      </c>
    </row>
    <row r="1826" spans="1:13" x14ac:dyDescent="0.2">
      <c r="A1826" s="43" t="s">
        <v>676</v>
      </c>
      <c r="B1826" s="43" t="s">
        <v>676</v>
      </c>
      <c r="C1826" t="s">
        <v>418</v>
      </c>
      <c r="D1826" s="1" t="s">
        <v>6</v>
      </c>
      <c r="E1826" s="1">
        <v>2018</v>
      </c>
      <c r="F1826" t="s">
        <v>162</v>
      </c>
      <c r="G1826" t="s">
        <v>163</v>
      </c>
      <c r="H1826" t="s">
        <v>147</v>
      </c>
      <c r="I1826" t="s">
        <v>0</v>
      </c>
      <c r="J1826" t="s">
        <v>678</v>
      </c>
      <c r="K1826" t="s">
        <v>678</v>
      </c>
      <c r="L1826" s="41">
        <v>2315.0500000000002</v>
      </c>
      <c r="M1826" s="41">
        <v>4616.3799999999992</v>
      </c>
    </row>
    <row r="1827" spans="1:13" x14ac:dyDescent="0.2">
      <c r="A1827" s="43" t="s">
        <v>676</v>
      </c>
      <c r="B1827" s="43" t="s">
        <v>676</v>
      </c>
      <c r="C1827" t="s">
        <v>684</v>
      </c>
      <c r="D1827" s="1" t="s">
        <v>9</v>
      </c>
      <c r="E1827" s="1">
        <v>2018</v>
      </c>
      <c r="F1827" t="s">
        <v>141</v>
      </c>
      <c r="G1827" t="s">
        <v>142</v>
      </c>
      <c r="H1827" t="s">
        <v>724</v>
      </c>
      <c r="I1827" t="s">
        <v>2</v>
      </c>
      <c r="J1827" t="s">
        <v>396</v>
      </c>
      <c r="K1827" t="s">
        <v>396</v>
      </c>
      <c r="L1827" s="41">
        <v>1145.68</v>
      </c>
      <c r="M1827" s="41">
        <v>2641.19</v>
      </c>
    </row>
    <row r="1828" spans="1:13" x14ac:dyDescent="0.2">
      <c r="A1828" s="43" t="s">
        <v>676</v>
      </c>
      <c r="B1828" s="43" t="s">
        <v>676</v>
      </c>
      <c r="C1828" t="s">
        <v>201</v>
      </c>
      <c r="D1828" s="1" t="s">
        <v>26</v>
      </c>
      <c r="E1828" s="1">
        <v>2019</v>
      </c>
      <c r="F1828" t="s">
        <v>152</v>
      </c>
      <c r="G1828" t="s">
        <v>153</v>
      </c>
      <c r="H1828" t="s">
        <v>207</v>
      </c>
      <c r="I1828" t="s">
        <v>7</v>
      </c>
      <c r="J1828" t="s">
        <v>678</v>
      </c>
      <c r="K1828" t="s">
        <v>678</v>
      </c>
      <c r="L1828" s="41">
        <v>2576.12</v>
      </c>
      <c r="M1828" s="41">
        <v>3405.108252</v>
      </c>
    </row>
    <row r="1829" spans="1:13" x14ac:dyDescent="0.2">
      <c r="A1829" s="43" t="s">
        <v>676</v>
      </c>
      <c r="B1829" s="43" t="s">
        <v>676</v>
      </c>
      <c r="C1829" t="s">
        <v>438</v>
      </c>
      <c r="D1829" s="1" t="s">
        <v>19</v>
      </c>
      <c r="E1829" s="1">
        <v>2019</v>
      </c>
      <c r="F1829" t="s">
        <v>439</v>
      </c>
      <c r="G1829" t="s">
        <v>440</v>
      </c>
      <c r="H1829" t="s">
        <v>463</v>
      </c>
      <c r="I1829" t="s">
        <v>2</v>
      </c>
      <c r="J1829" t="s">
        <v>178</v>
      </c>
      <c r="K1829" t="s">
        <v>178</v>
      </c>
      <c r="L1829" s="41">
        <v>1122.2</v>
      </c>
      <c r="M1829" s="41">
        <v>3112.55</v>
      </c>
    </row>
    <row r="1830" spans="1:13" x14ac:dyDescent="0.2">
      <c r="A1830" s="43" t="s">
        <v>676</v>
      </c>
      <c r="B1830" s="43" t="s">
        <v>676</v>
      </c>
      <c r="C1830" t="s">
        <v>518</v>
      </c>
      <c r="D1830" s="1" t="s">
        <v>10</v>
      </c>
      <c r="E1830" s="1">
        <v>2020</v>
      </c>
      <c r="F1830" t="s">
        <v>152</v>
      </c>
      <c r="G1830" t="s">
        <v>153</v>
      </c>
      <c r="H1830" t="s">
        <v>535</v>
      </c>
      <c r="I1830" t="s">
        <v>2</v>
      </c>
      <c r="J1830" t="s">
        <v>396</v>
      </c>
      <c r="K1830" t="s">
        <v>396</v>
      </c>
      <c r="L1830" s="41">
        <v>1482.72</v>
      </c>
      <c r="M1830" s="41">
        <v>1846.7901120000001</v>
      </c>
    </row>
    <row r="1831" spans="1:13" x14ac:dyDescent="0.2">
      <c r="A1831" s="43" t="s">
        <v>676</v>
      </c>
      <c r="B1831" s="43" t="s">
        <v>676</v>
      </c>
      <c r="C1831" t="s">
        <v>273</v>
      </c>
      <c r="D1831" s="1" t="s">
        <v>4</v>
      </c>
      <c r="E1831" s="1">
        <v>2020</v>
      </c>
      <c r="F1831" t="s">
        <v>274</v>
      </c>
      <c r="G1831" t="s">
        <v>275</v>
      </c>
      <c r="H1831" t="s">
        <v>223</v>
      </c>
      <c r="I1831" t="s">
        <v>3</v>
      </c>
      <c r="J1831" t="s">
        <v>178</v>
      </c>
      <c r="K1831" t="s">
        <v>178</v>
      </c>
      <c r="L1831" s="41">
        <v>1302.3499999999999</v>
      </c>
      <c r="M1831" s="41">
        <v>5022.6400000000003</v>
      </c>
    </row>
    <row r="1832" spans="1:13" x14ac:dyDescent="0.2">
      <c r="A1832" s="43" t="s">
        <v>676</v>
      </c>
      <c r="B1832" s="43" t="s">
        <v>676</v>
      </c>
      <c r="C1832" t="s">
        <v>233</v>
      </c>
      <c r="D1832" s="1" t="s">
        <v>39</v>
      </c>
      <c r="E1832" s="1">
        <v>2019</v>
      </c>
      <c r="F1832" t="s">
        <v>234</v>
      </c>
      <c r="G1832" t="s">
        <v>235</v>
      </c>
      <c r="H1832" t="s">
        <v>257</v>
      </c>
      <c r="I1832" t="s">
        <v>38</v>
      </c>
      <c r="J1832" t="s">
        <v>678</v>
      </c>
      <c r="K1832" t="s">
        <v>678</v>
      </c>
      <c r="L1832" s="41">
        <v>1122.19</v>
      </c>
      <c r="M1832" s="41">
        <v>3029.39</v>
      </c>
    </row>
    <row r="1833" spans="1:13" x14ac:dyDescent="0.2">
      <c r="A1833" s="43" t="s">
        <v>676</v>
      </c>
      <c r="B1833" s="43" t="s">
        <v>676</v>
      </c>
      <c r="C1833" t="s">
        <v>391</v>
      </c>
      <c r="D1833" s="1" t="s">
        <v>24</v>
      </c>
      <c r="E1833" s="1">
        <v>2019</v>
      </c>
      <c r="F1833" t="s">
        <v>392</v>
      </c>
      <c r="G1833" t="s">
        <v>393</v>
      </c>
      <c r="H1833" t="s">
        <v>394</v>
      </c>
      <c r="I1833" t="s">
        <v>53</v>
      </c>
      <c r="J1833" t="s">
        <v>678</v>
      </c>
      <c r="K1833" t="s">
        <v>678</v>
      </c>
      <c r="L1833" s="41">
        <v>1738</v>
      </c>
      <c r="M1833" s="41">
        <v>2335.86</v>
      </c>
    </row>
    <row r="1834" spans="1:13" x14ac:dyDescent="0.2">
      <c r="A1834" s="43" t="s">
        <v>676</v>
      </c>
      <c r="B1834" s="43" t="s">
        <v>676</v>
      </c>
      <c r="C1834" t="s">
        <v>438</v>
      </c>
      <c r="D1834" s="1" t="s">
        <v>19</v>
      </c>
      <c r="E1834" s="1">
        <v>2019</v>
      </c>
      <c r="F1834" t="s">
        <v>439</v>
      </c>
      <c r="G1834" t="s">
        <v>440</v>
      </c>
      <c r="H1834" t="s">
        <v>498</v>
      </c>
      <c r="I1834" t="s">
        <v>2</v>
      </c>
      <c r="J1834" t="s">
        <v>178</v>
      </c>
      <c r="K1834" t="s">
        <v>178</v>
      </c>
      <c r="L1834" s="41">
        <v>1122.2</v>
      </c>
      <c r="M1834" s="41">
        <v>3112.55</v>
      </c>
    </row>
    <row r="1835" spans="1:13" x14ac:dyDescent="0.2">
      <c r="A1835" s="43" t="s">
        <v>676</v>
      </c>
      <c r="B1835" s="43" t="s">
        <v>676</v>
      </c>
      <c r="C1835" t="s">
        <v>438</v>
      </c>
      <c r="D1835" s="1" t="s">
        <v>19</v>
      </c>
      <c r="E1835" s="1">
        <v>2019</v>
      </c>
      <c r="F1835" t="s">
        <v>439</v>
      </c>
      <c r="G1835" t="s">
        <v>440</v>
      </c>
      <c r="H1835" t="s">
        <v>479</v>
      </c>
      <c r="I1835" t="s">
        <v>2</v>
      </c>
      <c r="J1835" t="s">
        <v>178</v>
      </c>
      <c r="K1835" t="s">
        <v>178</v>
      </c>
      <c r="L1835" s="41">
        <v>1122.2</v>
      </c>
      <c r="M1835" s="41">
        <v>3814.15</v>
      </c>
    </row>
    <row r="1836" spans="1:13" x14ac:dyDescent="0.2">
      <c r="A1836" s="43" t="s">
        <v>676</v>
      </c>
      <c r="B1836" s="43" t="s">
        <v>676</v>
      </c>
      <c r="C1836" t="s">
        <v>233</v>
      </c>
      <c r="D1836" s="1" t="s">
        <v>39</v>
      </c>
      <c r="E1836" s="1">
        <v>2019</v>
      </c>
      <c r="F1836" t="s">
        <v>234</v>
      </c>
      <c r="G1836" t="s">
        <v>235</v>
      </c>
      <c r="H1836" t="s">
        <v>696</v>
      </c>
      <c r="I1836" t="s">
        <v>38</v>
      </c>
      <c r="J1836" t="s">
        <v>678</v>
      </c>
      <c r="K1836" t="s">
        <v>678</v>
      </c>
      <c r="L1836" s="41">
        <v>1122.19</v>
      </c>
      <c r="M1836" s="41">
        <v>3029.39</v>
      </c>
    </row>
    <row r="1837" spans="1:13" x14ac:dyDescent="0.2">
      <c r="A1837" s="43" t="s">
        <v>676</v>
      </c>
      <c r="B1837" s="43" t="s">
        <v>676</v>
      </c>
      <c r="C1837" t="s">
        <v>438</v>
      </c>
      <c r="D1837" s="1" t="s">
        <v>19</v>
      </c>
      <c r="E1837" s="1">
        <v>2019</v>
      </c>
      <c r="F1837" t="s">
        <v>439</v>
      </c>
      <c r="G1837" t="s">
        <v>440</v>
      </c>
      <c r="H1837" t="s">
        <v>506</v>
      </c>
      <c r="I1837" t="s">
        <v>2</v>
      </c>
      <c r="J1837" t="s">
        <v>678</v>
      </c>
      <c r="K1837" t="s">
        <v>678</v>
      </c>
      <c r="L1837" s="41">
        <v>1122.2</v>
      </c>
      <c r="M1837" s="41">
        <v>3112.55</v>
      </c>
    </row>
    <row r="1838" spans="1:13" x14ac:dyDescent="0.2">
      <c r="A1838" s="43" t="s">
        <v>676</v>
      </c>
      <c r="B1838" s="43" t="s">
        <v>676</v>
      </c>
      <c r="C1838" t="s">
        <v>343</v>
      </c>
      <c r="D1838" s="1" t="s">
        <v>70</v>
      </c>
      <c r="E1838" s="1">
        <v>2016</v>
      </c>
      <c r="F1838" t="s">
        <v>344</v>
      </c>
      <c r="G1838" t="s">
        <v>345</v>
      </c>
      <c r="H1838" t="s">
        <v>223</v>
      </c>
      <c r="I1838" t="s">
        <v>41</v>
      </c>
      <c r="J1838" t="s">
        <v>678</v>
      </c>
      <c r="K1838" t="s">
        <v>678</v>
      </c>
      <c r="L1838" s="41">
        <v>2190</v>
      </c>
      <c r="M1838" s="41">
        <v>5666.7409677419355</v>
      </c>
    </row>
    <row r="1839" spans="1:13" x14ac:dyDescent="0.2">
      <c r="A1839" s="43" t="s">
        <v>676</v>
      </c>
      <c r="B1839" s="43" t="s">
        <v>676</v>
      </c>
      <c r="C1839" t="s">
        <v>219</v>
      </c>
      <c r="D1839" s="1" t="s">
        <v>48</v>
      </c>
      <c r="E1839" s="1">
        <v>2016</v>
      </c>
      <c r="F1839" t="s">
        <v>220</v>
      </c>
      <c r="G1839" t="s">
        <v>221</v>
      </c>
      <c r="H1839" t="s">
        <v>228</v>
      </c>
      <c r="I1839" t="s">
        <v>47</v>
      </c>
      <c r="J1839" t="s">
        <v>178</v>
      </c>
      <c r="K1839" t="s">
        <v>178</v>
      </c>
      <c r="L1839" s="41">
        <v>1203.71</v>
      </c>
      <c r="M1839" s="41">
        <v>3179.02</v>
      </c>
    </row>
    <row r="1840" spans="1:13" x14ac:dyDescent="0.2">
      <c r="A1840" s="43" t="s">
        <v>676</v>
      </c>
      <c r="B1840" s="43" t="s">
        <v>676</v>
      </c>
      <c r="C1840" t="s">
        <v>273</v>
      </c>
      <c r="D1840" s="1" t="s">
        <v>4</v>
      </c>
      <c r="E1840" s="1">
        <v>2020</v>
      </c>
      <c r="F1840" t="s">
        <v>274</v>
      </c>
      <c r="G1840" t="s">
        <v>275</v>
      </c>
      <c r="H1840" t="s">
        <v>280</v>
      </c>
      <c r="I1840" t="s">
        <v>3</v>
      </c>
      <c r="J1840" t="s">
        <v>178</v>
      </c>
      <c r="K1840" t="s">
        <v>178</v>
      </c>
      <c r="L1840" s="41">
        <v>1302.3499999999999</v>
      </c>
      <c r="M1840" s="41">
        <v>5022.6400000000003</v>
      </c>
    </row>
    <row r="1841" spans="1:13" x14ac:dyDescent="0.2">
      <c r="A1841" s="43" t="s">
        <v>676</v>
      </c>
      <c r="B1841" s="43" t="s">
        <v>676</v>
      </c>
      <c r="C1841" t="s">
        <v>273</v>
      </c>
      <c r="D1841" s="1" t="s">
        <v>4</v>
      </c>
      <c r="E1841" s="1">
        <v>2020</v>
      </c>
      <c r="F1841" t="s">
        <v>274</v>
      </c>
      <c r="G1841" t="s">
        <v>275</v>
      </c>
      <c r="H1841" t="s">
        <v>223</v>
      </c>
      <c r="I1841" t="s">
        <v>3</v>
      </c>
      <c r="J1841" t="s">
        <v>178</v>
      </c>
      <c r="K1841" t="s">
        <v>178</v>
      </c>
      <c r="L1841" s="41">
        <v>1302.3499999999999</v>
      </c>
      <c r="M1841" s="41">
        <v>5022.6400000000003</v>
      </c>
    </row>
    <row r="1842" spans="1:13" x14ac:dyDescent="0.2">
      <c r="A1842" s="43" t="s">
        <v>676</v>
      </c>
      <c r="B1842" s="43" t="s">
        <v>676</v>
      </c>
      <c r="C1842" t="s">
        <v>406</v>
      </c>
      <c r="D1842" s="1" t="s">
        <v>30</v>
      </c>
      <c r="E1842" s="1">
        <v>2018</v>
      </c>
      <c r="F1842" t="s">
        <v>407</v>
      </c>
      <c r="G1842" t="s">
        <v>408</v>
      </c>
      <c r="H1842" t="s">
        <v>326</v>
      </c>
      <c r="I1842" t="s">
        <v>7</v>
      </c>
      <c r="J1842" t="s">
        <v>678</v>
      </c>
      <c r="K1842" t="s">
        <v>678</v>
      </c>
      <c r="L1842" s="41">
        <v>1974</v>
      </c>
      <c r="M1842" s="41">
        <v>2755.5065999999997</v>
      </c>
    </row>
    <row r="1843" spans="1:13" x14ac:dyDescent="0.2">
      <c r="A1843" s="43" t="s">
        <v>676</v>
      </c>
      <c r="B1843" s="43" t="s">
        <v>676</v>
      </c>
      <c r="C1843" t="s">
        <v>273</v>
      </c>
      <c r="D1843" s="1" t="s">
        <v>4</v>
      </c>
      <c r="E1843" s="1">
        <v>2020</v>
      </c>
      <c r="F1843" t="s">
        <v>274</v>
      </c>
      <c r="G1843" t="s">
        <v>275</v>
      </c>
      <c r="H1843" t="s">
        <v>224</v>
      </c>
      <c r="I1843" t="s">
        <v>3</v>
      </c>
      <c r="J1843" t="s">
        <v>178</v>
      </c>
      <c r="K1843" t="s">
        <v>178</v>
      </c>
      <c r="L1843" s="41">
        <v>1302.3499999999999</v>
      </c>
      <c r="M1843" s="41">
        <v>5022.6400000000003</v>
      </c>
    </row>
    <row r="1844" spans="1:13" x14ac:dyDescent="0.2">
      <c r="A1844" s="43" t="s">
        <v>676</v>
      </c>
      <c r="B1844" s="43" t="s">
        <v>676</v>
      </c>
      <c r="C1844" t="s">
        <v>357</v>
      </c>
      <c r="D1844" s="1" t="s">
        <v>60</v>
      </c>
      <c r="E1844" s="1">
        <v>2016</v>
      </c>
      <c r="F1844" t="s">
        <v>344</v>
      </c>
      <c r="G1844" t="s">
        <v>345</v>
      </c>
      <c r="H1844" t="s">
        <v>369</v>
      </c>
      <c r="I1844" t="s">
        <v>50</v>
      </c>
      <c r="J1844" t="s">
        <v>678</v>
      </c>
      <c r="K1844" t="s">
        <v>678</v>
      </c>
      <c r="L1844" s="41">
        <v>1341.92</v>
      </c>
      <c r="M1844" s="41">
        <v>3792.68</v>
      </c>
    </row>
    <row r="1845" spans="1:13" x14ac:dyDescent="0.2">
      <c r="A1845" s="43" t="s">
        <v>676</v>
      </c>
      <c r="B1845" s="43" t="s">
        <v>676</v>
      </c>
      <c r="C1845" t="s">
        <v>179</v>
      </c>
      <c r="D1845" s="1" t="s">
        <v>66</v>
      </c>
      <c r="E1845" s="1">
        <v>2018</v>
      </c>
      <c r="F1845" t="s">
        <v>180</v>
      </c>
      <c r="G1845" t="s">
        <v>181</v>
      </c>
      <c r="H1845" t="s">
        <v>184</v>
      </c>
      <c r="I1845" t="s">
        <v>75</v>
      </c>
      <c r="J1845" t="s">
        <v>678</v>
      </c>
      <c r="K1845" t="s">
        <v>678</v>
      </c>
      <c r="L1845" s="41">
        <v>1437.08</v>
      </c>
      <c r="M1845" s="41">
        <v>3458.2921569935997</v>
      </c>
    </row>
    <row r="1846" spans="1:13" x14ac:dyDescent="0.2">
      <c r="A1846" s="43" t="s">
        <v>676</v>
      </c>
      <c r="B1846" s="43" t="s">
        <v>676</v>
      </c>
      <c r="C1846" t="s">
        <v>684</v>
      </c>
      <c r="D1846" s="1" t="s">
        <v>9</v>
      </c>
      <c r="E1846" s="1">
        <v>2018</v>
      </c>
      <c r="F1846" t="s">
        <v>141</v>
      </c>
      <c r="G1846" t="s">
        <v>142</v>
      </c>
      <c r="H1846" t="s">
        <v>723</v>
      </c>
      <c r="I1846" t="s">
        <v>2</v>
      </c>
      <c r="J1846" t="s">
        <v>178</v>
      </c>
      <c r="K1846" t="s">
        <v>178</v>
      </c>
      <c r="L1846" s="41">
        <v>1100</v>
      </c>
      <c r="M1846" s="41">
        <v>2565.21</v>
      </c>
    </row>
    <row r="1847" spans="1:13" x14ac:dyDescent="0.2">
      <c r="A1847" s="43" t="s">
        <v>676</v>
      </c>
      <c r="B1847" s="43" t="s">
        <v>676</v>
      </c>
      <c r="C1847" t="s">
        <v>411</v>
      </c>
      <c r="D1847" s="1" t="s">
        <v>20</v>
      </c>
      <c r="E1847" s="1">
        <v>2018</v>
      </c>
      <c r="F1847" t="s">
        <v>159</v>
      </c>
      <c r="G1847" t="s">
        <v>160</v>
      </c>
      <c r="H1847" t="s">
        <v>339</v>
      </c>
      <c r="I1847" t="s">
        <v>7</v>
      </c>
      <c r="J1847" t="s">
        <v>678</v>
      </c>
      <c r="K1847" t="s">
        <v>678</v>
      </c>
      <c r="L1847" s="41">
        <v>1727</v>
      </c>
      <c r="M1847" s="41">
        <v>2407.96</v>
      </c>
    </row>
    <row r="1848" spans="1:13" x14ac:dyDescent="0.2">
      <c r="A1848" s="43" t="s">
        <v>676</v>
      </c>
      <c r="B1848" s="43" t="s">
        <v>676</v>
      </c>
      <c r="C1848" t="s">
        <v>188</v>
      </c>
      <c r="D1848" s="1" t="s">
        <v>72</v>
      </c>
      <c r="E1848" s="1">
        <v>2021</v>
      </c>
      <c r="F1848" t="s">
        <v>162</v>
      </c>
      <c r="G1848" t="s">
        <v>163</v>
      </c>
      <c r="H1848" t="s">
        <v>189</v>
      </c>
      <c r="I1848" t="s">
        <v>64</v>
      </c>
      <c r="J1848" t="s">
        <v>678</v>
      </c>
      <c r="K1848" t="s">
        <v>678</v>
      </c>
      <c r="L1848" s="41">
        <v>1358.02</v>
      </c>
      <c r="M1848" s="41">
        <v>1358.02</v>
      </c>
    </row>
    <row r="1849" spans="1:13" x14ac:dyDescent="0.2">
      <c r="A1849" s="43" t="s">
        <v>676</v>
      </c>
      <c r="B1849" s="43" t="s">
        <v>676</v>
      </c>
      <c r="C1849" t="s">
        <v>421</v>
      </c>
      <c r="D1849" s="1" t="s">
        <v>12</v>
      </c>
      <c r="E1849" s="1">
        <v>2018</v>
      </c>
      <c r="F1849" t="s">
        <v>422</v>
      </c>
      <c r="G1849" t="s">
        <v>423</v>
      </c>
      <c r="H1849" t="s">
        <v>427</v>
      </c>
      <c r="I1849" t="s">
        <v>0</v>
      </c>
      <c r="J1849" t="s">
        <v>678</v>
      </c>
      <c r="K1849" t="s">
        <v>678</v>
      </c>
      <c r="L1849" s="41">
        <v>1298</v>
      </c>
      <c r="M1849" s="41">
        <v>2742.53</v>
      </c>
    </row>
    <row r="1850" spans="1:13" x14ac:dyDescent="0.2">
      <c r="A1850" s="43" t="s">
        <v>676</v>
      </c>
      <c r="B1850" s="43" t="s">
        <v>676</v>
      </c>
      <c r="C1850" t="s">
        <v>273</v>
      </c>
      <c r="D1850" s="1" t="s">
        <v>4</v>
      </c>
      <c r="E1850" s="1">
        <v>2020</v>
      </c>
      <c r="F1850" t="s">
        <v>274</v>
      </c>
      <c r="G1850" t="s">
        <v>275</v>
      </c>
      <c r="H1850" t="s">
        <v>200</v>
      </c>
      <c r="I1850" t="s">
        <v>3</v>
      </c>
      <c r="J1850" t="s">
        <v>178</v>
      </c>
      <c r="K1850" t="s">
        <v>178</v>
      </c>
      <c r="L1850" s="41">
        <v>1302.3499999999999</v>
      </c>
      <c r="M1850" s="41">
        <v>5022.6400000000003</v>
      </c>
    </row>
    <row r="1851" spans="1:13" x14ac:dyDescent="0.2">
      <c r="A1851" s="43" t="s">
        <v>676</v>
      </c>
      <c r="B1851" s="43" t="s">
        <v>676</v>
      </c>
      <c r="C1851" t="s">
        <v>406</v>
      </c>
      <c r="D1851" s="1" t="s">
        <v>30</v>
      </c>
      <c r="E1851" s="1">
        <v>2018</v>
      </c>
      <c r="F1851" t="s">
        <v>407</v>
      </c>
      <c r="G1851" t="s">
        <v>408</v>
      </c>
      <c r="H1851" t="s">
        <v>327</v>
      </c>
      <c r="I1851" t="s">
        <v>7</v>
      </c>
      <c r="J1851" t="s">
        <v>678</v>
      </c>
      <c r="K1851" t="s">
        <v>678</v>
      </c>
      <c r="L1851" s="41">
        <v>1974</v>
      </c>
      <c r="M1851" s="41">
        <v>2755.5065999999997</v>
      </c>
    </row>
    <row r="1852" spans="1:13" x14ac:dyDescent="0.2">
      <c r="A1852" s="43" t="s">
        <v>676</v>
      </c>
      <c r="B1852" s="43" t="s">
        <v>676</v>
      </c>
      <c r="C1852" t="s">
        <v>320</v>
      </c>
      <c r="D1852" s="1" t="s">
        <v>1</v>
      </c>
      <c r="E1852" s="1">
        <v>2018</v>
      </c>
      <c r="F1852" t="s">
        <v>141</v>
      </c>
      <c r="G1852" t="s">
        <v>142</v>
      </c>
      <c r="H1852" t="s">
        <v>420</v>
      </c>
      <c r="I1852" t="s">
        <v>31</v>
      </c>
      <c r="J1852" t="s">
        <v>678</v>
      </c>
      <c r="K1852" t="s">
        <v>678</v>
      </c>
      <c r="L1852" s="41">
        <v>1718.8</v>
      </c>
      <c r="M1852" s="41">
        <v>8475.35</v>
      </c>
    </row>
    <row r="1853" spans="1:13" x14ac:dyDescent="0.2">
      <c r="A1853" s="43" t="s">
        <v>676</v>
      </c>
      <c r="B1853" s="43" t="s">
        <v>676</v>
      </c>
      <c r="C1853" t="s">
        <v>430</v>
      </c>
      <c r="D1853" s="1" t="s">
        <v>765</v>
      </c>
      <c r="E1853" s="1">
        <v>2019</v>
      </c>
      <c r="F1853" t="s">
        <v>764</v>
      </c>
      <c r="G1853" t="s">
        <v>763</v>
      </c>
      <c r="H1853" t="s">
        <v>253</v>
      </c>
      <c r="I1853" t="s">
        <v>46</v>
      </c>
      <c r="J1853" t="s">
        <v>678</v>
      </c>
      <c r="K1853" t="s">
        <v>678</v>
      </c>
      <c r="L1853" s="41">
        <v>1061.6400000000001</v>
      </c>
      <c r="M1853" s="41">
        <v>1535.65</v>
      </c>
    </row>
    <row r="1854" spans="1:13" x14ac:dyDescent="0.2">
      <c r="A1854" s="43" t="s">
        <v>676</v>
      </c>
      <c r="B1854" s="43" t="s">
        <v>676</v>
      </c>
      <c r="C1854" t="s">
        <v>517</v>
      </c>
      <c r="D1854" s="1" t="s">
        <v>85</v>
      </c>
      <c r="E1854" s="1">
        <v>2018</v>
      </c>
      <c r="F1854" t="s">
        <v>159</v>
      </c>
      <c r="G1854" t="s">
        <v>160</v>
      </c>
      <c r="H1854" t="s">
        <v>412</v>
      </c>
      <c r="I1854" t="s">
        <v>0</v>
      </c>
      <c r="J1854" t="s">
        <v>678</v>
      </c>
      <c r="K1854" t="s">
        <v>678</v>
      </c>
      <c r="L1854" s="41">
        <v>1298</v>
      </c>
      <c r="M1854" s="41">
        <v>1694</v>
      </c>
    </row>
    <row r="1855" spans="1:13" x14ac:dyDescent="0.2">
      <c r="A1855" s="43" t="s">
        <v>676</v>
      </c>
      <c r="B1855" s="43" t="s">
        <v>676</v>
      </c>
      <c r="C1855" t="s">
        <v>682</v>
      </c>
      <c r="D1855" s="1" t="s">
        <v>28</v>
      </c>
      <c r="E1855" s="1">
        <v>2018</v>
      </c>
      <c r="F1855" t="s">
        <v>344</v>
      </c>
      <c r="G1855" t="s">
        <v>345</v>
      </c>
      <c r="H1855" t="s">
        <v>205</v>
      </c>
      <c r="I1855" t="s">
        <v>27</v>
      </c>
      <c r="J1855" t="s">
        <v>678</v>
      </c>
      <c r="K1855" t="s">
        <v>678</v>
      </c>
      <c r="L1855" s="41">
        <v>1212</v>
      </c>
      <c r="M1855" s="41">
        <v>2801.81</v>
      </c>
    </row>
    <row r="1856" spans="1:13" x14ac:dyDescent="0.2">
      <c r="A1856" s="43" t="s">
        <v>676</v>
      </c>
      <c r="B1856" s="43" t="s">
        <v>676</v>
      </c>
      <c r="C1856" t="s">
        <v>682</v>
      </c>
      <c r="D1856" s="1" t="s">
        <v>28</v>
      </c>
      <c r="E1856" s="1">
        <v>2018</v>
      </c>
      <c r="F1856" t="s">
        <v>344</v>
      </c>
      <c r="G1856" t="s">
        <v>345</v>
      </c>
      <c r="H1856" t="s">
        <v>267</v>
      </c>
      <c r="I1856" t="s">
        <v>27</v>
      </c>
      <c r="J1856" t="s">
        <v>678</v>
      </c>
      <c r="K1856" t="s">
        <v>678</v>
      </c>
      <c r="L1856" s="41">
        <v>1212</v>
      </c>
      <c r="M1856" s="41">
        <v>2801.81</v>
      </c>
    </row>
    <row r="1857" spans="1:13" x14ac:dyDescent="0.2">
      <c r="A1857" s="43" t="s">
        <v>676</v>
      </c>
      <c r="B1857" s="43" t="s">
        <v>676</v>
      </c>
      <c r="C1857" t="s">
        <v>430</v>
      </c>
      <c r="D1857" s="1" t="s">
        <v>765</v>
      </c>
      <c r="E1857" s="1">
        <v>2019</v>
      </c>
      <c r="F1857" t="s">
        <v>764</v>
      </c>
      <c r="G1857" t="s">
        <v>763</v>
      </c>
      <c r="H1857" t="s">
        <v>269</v>
      </c>
      <c r="I1857" t="s">
        <v>46</v>
      </c>
      <c r="J1857" t="s">
        <v>678</v>
      </c>
      <c r="K1857" t="s">
        <v>678</v>
      </c>
      <c r="L1857" s="41">
        <v>1061.6400000000001</v>
      </c>
      <c r="M1857" s="41">
        <v>1535.65</v>
      </c>
    </row>
    <row r="1858" spans="1:13" x14ac:dyDescent="0.2">
      <c r="A1858" s="43" t="s">
        <v>676</v>
      </c>
      <c r="B1858" s="43" t="s">
        <v>676</v>
      </c>
      <c r="C1858" t="s">
        <v>320</v>
      </c>
      <c r="D1858" s="1" t="s">
        <v>1</v>
      </c>
      <c r="E1858" s="1">
        <v>2018</v>
      </c>
      <c r="F1858" t="s">
        <v>141</v>
      </c>
      <c r="G1858" t="s">
        <v>142</v>
      </c>
      <c r="H1858" t="s">
        <v>329</v>
      </c>
      <c r="I1858" t="s">
        <v>0</v>
      </c>
      <c r="J1858" t="s">
        <v>678</v>
      </c>
      <c r="K1858" t="s">
        <v>678</v>
      </c>
      <c r="L1858" s="41">
        <v>1212</v>
      </c>
      <c r="M1858" s="41">
        <v>4380.49</v>
      </c>
    </row>
    <row r="1859" spans="1:13" x14ac:dyDescent="0.2">
      <c r="A1859" s="43" t="s">
        <v>676</v>
      </c>
      <c r="B1859" s="43" t="s">
        <v>676</v>
      </c>
      <c r="C1859" t="s">
        <v>682</v>
      </c>
      <c r="D1859" s="1" t="s">
        <v>28</v>
      </c>
      <c r="E1859" s="1">
        <v>2018</v>
      </c>
      <c r="F1859" t="s">
        <v>344</v>
      </c>
      <c r="G1859" t="s">
        <v>345</v>
      </c>
      <c r="H1859" t="s">
        <v>427</v>
      </c>
      <c r="I1859" t="s">
        <v>27</v>
      </c>
      <c r="J1859" t="s">
        <v>678</v>
      </c>
      <c r="K1859" t="s">
        <v>678</v>
      </c>
      <c r="L1859" s="41">
        <v>1212</v>
      </c>
      <c r="M1859" s="41">
        <v>2801.81</v>
      </c>
    </row>
    <row r="1860" spans="1:13" x14ac:dyDescent="0.2">
      <c r="A1860" s="43" t="s">
        <v>676</v>
      </c>
      <c r="B1860" s="43" t="s">
        <v>676</v>
      </c>
      <c r="C1860" t="s">
        <v>438</v>
      </c>
      <c r="D1860" s="1" t="s">
        <v>19</v>
      </c>
      <c r="E1860" s="1">
        <v>2019</v>
      </c>
      <c r="F1860" t="s">
        <v>439</v>
      </c>
      <c r="G1860" t="s">
        <v>440</v>
      </c>
      <c r="H1860" t="s">
        <v>405</v>
      </c>
      <c r="I1860" t="s">
        <v>2</v>
      </c>
      <c r="J1860" t="s">
        <v>678</v>
      </c>
      <c r="K1860" t="s">
        <v>678</v>
      </c>
      <c r="L1860" s="41">
        <v>1122.2</v>
      </c>
      <c r="M1860" s="41">
        <v>3814.15</v>
      </c>
    </row>
    <row r="1861" spans="1:13" x14ac:dyDescent="0.2">
      <c r="A1861" s="43" t="s">
        <v>676</v>
      </c>
      <c r="B1861" s="43" t="s">
        <v>676</v>
      </c>
      <c r="C1861" t="s">
        <v>413</v>
      </c>
      <c r="D1861" s="1" t="s">
        <v>32</v>
      </c>
      <c r="E1861" s="1">
        <v>2018</v>
      </c>
      <c r="F1861" t="s">
        <v>162</v>
      </c>
      <c r="G1861" t="s">
        <v>163</v>
      </c>
      <c r="H1861" t="s">
        <v>414</v>
      </c>
      <c r="I1861" t="s">
        <v>31</v>
      </c>
      <c r="J1861" t="s">
        <v>678</v>
      </c>
      <c r="K1861" t="s">
        <v>678</v>
      </c>
      <c r="L1861" s="41">
        <v>5131.8900000000003</v>
      </c>
      <c r="M1861" s="41">
        <v>9670.25</v>
      </c>
    </row>
    <row r="1862" spans="1:13" x14ac:dyDescent="0.2">
      <c r="A1862" s="43" t="s">
        <v>676</v>
      </c>
      <c r="B1862" s="43" t="s">
        <v>676</v>
      </c>
      <c r="C1862" t="s">
        <v>273</v>
      </c>
      <c r="D1862" s="1" t="s">
        <v>4</v>
      </c>
      <c r="E1862" s="1">
        <v>2020</v>
      </c>
      <c r="F1862" t="s">
        <v>274</v>
      </c>
      <c r="G1862" t="s">
        <v>275</v>
      </c>
      <c r="H1862" t="s">
        <v>309</v>
      </c>
      <c r="I1862" t="s">
        <v>3</v>
      </c>
      <c r="J1862" t="s">
        <v>178</v>
      </c>
      <c r="K1862" t="s">
        <v>178</v>
      </c>
      <c r="L1862" s="41">
        <v>1302.3499999999999</v>
      </c>
      <c r="M1862" s="41">
        <v>5022.6400000000003</v>
      </c>
    </row>
    <row r="1863" spans="1:13" x14ac:dyDescent="0.2">
      <c r="A1863" s="43" t="s">
        <v>676</v>
      </c>
      <c r="B1863" s="43" t="s">
        <v>676</v>
      </c>
      <c r="C1863" t="s">
        <v>151</v>
      </c>
      <c r="D1863" s="1" t="s">
        <v>22</v>
      </c>
      <c r="E1863" s="1">
        <v>2021</v>
      </c>
      <c r="F1863" t="s">
        <v>152</v>
      </c>
      <c r="G1863" t="s">
        <v>153</v>
      </c>
      <c r="H1863" t="s">
        <v>154</v>
      </c>
      <c r="I1863" t="s">
        <v>63</v>
      </c>
      <c r="J1863" t="s">
        <v>678</v>
      </c>
      <c r="K1863" t="s">
        <v>678</v>
      </c>
      <c r="L1863" s="41">
        <v>3811.2000000000003</v>
      </c>
      <c r="M1863" s="41">
        <v>4771.91</v>
      </c>
    </row>
    <row r="1864" spans="1:13" x14ac:dyDescent="0.2">
      <c r="A1864" s="43" t="s">
        <v>676</v>
      </c>
      <c r="B1864" s="43" t="s">
        <v>676</v>
      </c>
      <c r="C1864" t="s">
        <v>685</v>
      </c>
      <c r="D1864" s="1" t="s">
        <v>80</v>
      </c>
      <c r="E1864" s="1">
        <v>2018</v>
      </c>
      <c r="F1864" t="s">
        <v>271</v>
      </c>
      <c r="G1864" t="s">
        <v>272</v>
      </c>
      <c r="H1864" t="s">
        <v>223</v>
      </c>
      <c r="I1864" t="s">
        <v>17</v>
      </c>
      <c r="J1864" t="s">
        <v>678</v>
      </c>
      <c r="K1864" t="s">
        <v>678</v>
      </c>
      <c r="L1864" s="41">
        <v>1727</v>
      </c>
      <c r="M1864" s="41">
        <v>3884.23</v>
      </c>
    </row>
    <row r="1865" spans="1:13" x14ac:dyDescent="0.2">
      <c r="A1865" s="43" t="s">
        <v>676</v>
      </c>
      <c r="B1865" s="43" t="s">
        <v>676</v>
      </c>
      <c r="C1865" t="s">
        <v>438</v>
      </c>
      <c r="D1865" s="1" t="s">
        <v>19</v>
      </c>
      <c r="E1865" s="1">
        <v>2019</v>
      </c>
      <c r="F1865" t="s">
        <v>439</v>
      </c>
      <c r="G1865" t="s">
        <v>440</v>
      </c>
      <c r="H1865" t="s">
        <v>507</v>
      </c>
      <c r="I1865" t="s">
        <v>2</v>
      </c>
      <c r="J1865" t="s">
        <v>178</v>
      </c>
      <c r="K1865" t="s">
        <v>178</v>
      </c>
      <c r="L1865" s="41">
        <v>1122.2</v>
      </c>
      <c r="M1865" s="41">
        <v>3814.15</v>
      </c>
    </row>
    <row r="1866" spans="1:13" x14ac:dyDescent="0.2">
      <c r="A1866" s="43" t="s">
        <v>676</v>
      </c>
      <c r="B1866" s="43" t="s">
        <v>676</v>
      </c>
      <c r="C1866" t="s">
        <v>193</v>
      </c>
      <c r="D1866" s="1" t="s">
        <v>89</v>
      </c>
      <c r="E1866" s="1">
        <v>2020</v>
      </c>
      <c r="F1866" t="s">
        <v>167</v>
      </c>
      <c r="G1866" t="s">
        <v>168</v>
      </c>
      <c r="H1866" t="s">
        <v>199</v>
      </c>
      <c r="I1866" t="s">
        <v>15</v>
      </c>
      <c r="J1866" t="s">
        <v>678</v>
      </c>
      <c r="K1866" t="s">
        <v>678</v>
      </c>
      <c r="L1866" s="41">
        <v>1265.77</v>
      </c>
      <c r="M1866" s="41">
        <v>3351.96</v>
      </c>
    </row>
    <row r="1867" spans="1:13" x14ac:dyDescent="0.2">
      <c r="A1867" s="43" t="s">
        <v>676</v>
      </c>
      <c r="B1867" s="43" t="s">
        <v>676</v>
      </c>
      <c r="C1867" t="s">
        <v>438</v>
      </c>
      <c r="D1867" s="1" t="s">
        <v>19</v>
      </c>
      <c r="E1867" s="1">
        <v>2019</v>
      </c>
      <c r="F1867" t="s">
        <v>439</v>
      </c>
      <c r="G1867" t="s">
        <v>440</v>
      </c>
      <c r="H1867" t="s">
        <v>488</v>
      </c>
      <c r="I1867" t="s">
        <v>2</v>
      </c>
      <c r="J1867" t="s">
        <v>178</v>
      </c>
      <c r="K1867" t="s">
        <v>178</v>
      </c>
      <c r="L1867" s="41">
        <v>1122.2</v>
      </c>
      <c r="M1867" s="41">
        <v>3112.55</v>
      </c>
    </row>
    <row r="1868" spans="1:13" x14ac:dyDescent="0.2">
      <c r="A1868" s="43" t="s">
        <v>676</v>
      </c>
      <c r="B1868" s="43" t="s">
        <v>676</v>
      </c>
      <c r="C1868" t="s">
        <v>518</v>
      </c>
      <c r="D1868" s="1" t="s">
        <v>10</v>
      </c>
      <c r="E1868" s="1">
        <v>2020</v>
      </c>
      <c r="F1868" t="s">
        <v>152</v>
      </c>
      <c r="G1868" t="s">
        <v>153</v>
      </c>
      <c r="H1868" t="s">
        <v>578</v>
      </c>
      <c r="I1868" t="s">
        <v>2</v>
      </c>
      <c r="J1868" t="s">
        <v>396</v>
      </c>
      <c r="K1868" t="s">
        <v>396</v>
      </c>
      <c r="L1868" s="41">
        <v>1482.72</v>
      </c>
      <c r="M1868" s="41">
        <v>1846.7901120000001</v>
      </c>
    </row>
    <row r="1869" spans="1:13" x14ac:dyDescent="0.2">
      <c r="A1869" s="43" t="s">
        <v>676</v>
      </c>
      <c r="B1869" s="43" t="s">
        <v>676</v>
      </c>
      <c r="C1869" t="s">
        <v>518</v>
      </c>
      <c r="D1869" s="1" t="s">
        <v>10</v>
      </c>
      <c r="E1869" s="1">
        <v>2020</v>
      </c>
      <c r="F1869" t="s">
        <v>152</v>
      </c>
      <c r="G1869" t="s">
        <v>153</v>
      </c>
      <c r="H1869" t="s">
        <v>592</v>
      </c>
      <c r="I1869" t="s">
        <v>2</v>
      </c>
      <c r="J1869" t="s">
        <v>178</v>
      </c>
      <c r="K1869" t="s">
        <v>178</v>
      </c>
      <c r="L1869" s="41">
        <v>1458.8500000000001</v>
      </c>
      <c r="M1869" s="41">
        <v>1857.0879350000002</v>
      </c>
    </row>
    <row r="1870" spans="1:13" x14ac:dyDescent="0.2">
      <c r="A1870" s="43" t="s">
        <v>676</v>
      </c>
      <c r="B1870" s="43" t="s">
        <v>676</v>
      </c>
      <c r="C1870" t="s">
        <v>406</v>
      </c>
      <c r="D1870" s="1" t="s">
        <v>30</v>
      </c>
      <c r="E1870" s="1">
        <v>2018</v>
      </c>
      <c r="F1870" t="s">
        <v>407</v>
      </c>
      <c r="G1870" t="s">
        <v>408</v>
      </c>
      <c r="H1870" t="s">
        <v>328</v>
      </c>
      <c r="I1870" t="s">
        <v>29</v>
      </c>
      <c r="J1870" t="s">
        <v>678</v>
      </c>
      <c r="K1870" t="s">
        <v>678</v>
      </c>
      <c r="L1870" s="41">
        <v>2245.1</v>
      </c>
      <c r="M1870" s="41">
        <v>3158.5498824924002</v>
      </c>
    </row>
    <row r="1871" spans="1:13" x14ac:dyDescent="0.2">
      <c r="A1871" s="43" t="s">
        <v>676</v>
      </c>
      <c r="B1871" s="43" t="s">
        <v>676</v>
      </c>
      <c r="C1871" t="s">
        <v>320</v>
      </c>
      <c r="D1871" s="1" t="s">
        <v>1</v>
      </c>
      <c r="E1871" s="1">
        <v>2018</v>
      </c>
      <c r="F1871" t="s">
        <v>141</v>
      </c>
      <c r="G1871" t="s">
        <v>142</v>
      </c>
      <c r="H1871" t="s">
        <v>328</v>
      </c>
      <c r="I1871" t="s">
        <v>0</v>
      </c>
      <c r="J1871" t="s">
        <v>678</v>
      </c>
      <c r="K1871" t="s">
        <v>678</v>
      </c>
      <c r="L1871" s="41">
        <v>1212</v>
      </c>
      <c r="M1871" s="41">
        <v>4380.49</v>
      </c>
    </row>
    <row r="1872" spans="1:13" x14ac:dyDescent="0.2">
      <c r="A1872" s="43" t="s">
        <v>676</v>
      </c>
      <c r="B1872" s="43" t="s">
        <v>676</v>
      </c>
      <c r="C1872" t="s">
        <v>401</v>
      </c>
      <c r="D1872" s="1" t="s">
        <v>45</v>
      </c>
      <c r="E1872" s="1">
        <v>2018</v>
      </c>
      <c r="F1872" t="s">
        <v>159</v>
      </c>
      <c r="G1872" t="s">
        <v>160</v>
      </c>
      <c r="H1872" t="s">
        <v>269</v>
      </c>
      <c r="I1872" t="s">
        <v>0</v>
      </c>
      <c r="J1872" t="s">
        <v>678</v>
      </c>
      <c r="K1872" t="s">
        <v>678</v>
      </c>
      <c r="L1872" s="41">
        <v>1298</v>
      </c>
      <c r="M1872" s="41">
        <v>1694</v>
      </c>
    </row>
    <row r="1873" spans="1:13" x14ac:dyDescent="0.2">
      <c r="A1873" s="43" t="s">
        <v>676</v>
      </c>
      <c r="B1873" s="43" t="s">
        <v>676</v>
      </c>
      <c r="C1873" t="s">
        <v>273</v>
      </c>
      <c r="D1873" s="1" t="s">
        <v>4</v>
      </c>
      <c r="E1873" s="1">
        <v>2020</v>
      </c>
      <c r="F1873" t="s">
        <v>274</v>
      </c>
      <c r="G1873" t="s">
        <v>275</v>
      </c>
      <c r="H1873" t="s">
        <v>315</v>
      </c>
      <c r="I1873" t="s">
        <v>3</v>
      </c>
      <c r="J1873" t="s">
        <v>178</v>
      </c>
      <c r="K1873" t="s">
        <v>178</v>
      </c>
      <c r="L1873" s="41">
        <v>1302.3499999999999</v>
      </c>
      <c r="M1873" s="41">
        <v>5022.6400000000003</v>
      </c>
    </row>
    <row r="1874" spans="1:13" x14ac:dyDescent="0.2">
      <c r="A1874" s="43" t="s">
        <v>676</v>
      </c>
      <c r="B1874" s="43" t="s">
        <v>676</v>
      </c>
      <c r="C1874" t="s">
        <v>421</v>
      </c>
      <c r="D1874" s="1" t="s">
        <v>12</v>
      </c>
      <c r="E1874" s="1">
        <v>2018</v>
      </c>
      <c r="F1874" t="s">
        <v>422</v>
      </c>
      <c r="G1874" t="s">
        <v>423</v>
      </c>
      <c r="H1874" t="s">
        <v>427</v>
      </c>
      <c r="I1874" t="s">
        <v>0</v>
      </c>
      <c r="J1874" t="s">
        <v>678</v>
      </c>
      <c r="K1874" t="s">
        <v>678</v>
      </c>
      <c r="L1874" s="41">
        <v>1298</v>
      </c>
      <c r="M1874" s="41">
        <v>2742.53</v>
      </c>
    </row>
    <row r="1875" spans="1:13" x14ac:dyDescent="0.2">
      <c r="A1875" s="43" t="s">
        <v>676</v>
      </c>
      <c r="B1875" s="43" t="s">
        <v>676</v>
      </c>
      <c r="C1875" t="s">
        <v>190</v>
      </c>
      <c r="D1875" s="1" t="s">
        <v>40</v>
      </c>
      <c r="E1875" s="1">
        <v>2021</v>
      </c>
      <c r="F1875" t="s">
        <v>167</v>
      </c>
      <c r="G1875" t="s">
        <v>168</v>
      </c>
      <c r="H1875" t="s">
        <v>191</v>
      </c>
      <c r="I1875" t="s">
        <v>73</v>
      </c>
      <c r="J1875" t="s">
        <v>678</v>
      </c>
      <c r="K1875" t="s">
        <v>678</v>
      </c>
      <c r="L1875" s="41">
        <v>1236.43</v>
      </c>
      <c r="M1875" s="41">
        <v>1927.04</v>
      </c>
    </row>
    <row r="1876" spans="1:13" x14ac:dyDescent="0.2">
      <c r="A1876" s="43" t="s">
        <v>676</v>
      </c>
      <c r="B1876" s="43" t="s">
        <v>676</v>
      </c>
      <c r="C1876" t="s">
        <v>411</v>
      </c>
      <c r="D1876" s="1" t="s">
        <v>20</v>
      </c>
      <c r="E1876" s="1">
        <v>2018</v>
      </c>
      <c r="F1876" t="s">
        <v>159</v>
      </c>
      <c r="G1876" t="s">
        <v>160</v>
      </c>
      <c r="H1876" t="s">
        <v>398</v>
      </c>
      <c r="I1876" t="s">
        <v>7</v>
      </c>
      <c r="J1876" t="s">
        <v>678</v>
      </c>
      <c r="K1876" t="s">
        <v>678</v>
      </c>
      <c r="L1876" s="41">
        <v>1727</v>
      </c>
      <c r="M1876" s="41">
        <v>2407.96</v>
      </c>
    </row>
    <row r="1877" spans="1:13" x14ac:dyDescent="0.2">
      <c r="A1877" s="43" t="s">
        <v>676</v>
      </c>
      <c r="B1877" s="43" t="s">
        <v>676</v>
      </c>
      <c r="C1877" t="s">
        <v>684</v>
      </c>
      <c r="D1877" s="1" t="s">
        <v>9</v>
      </c>
      <c r="E1877" s="1">
        <v>2018</v>
      </c>
      <c r="F1877" t="s">
        <v>141</v>
      </c>
      <c r="G1877" t="s">
        <v>142</v>
      </c>
      <c r="H1877" t="s">
        <v>692</v>
      </c>
      <c r="I1877" t="s">
        <v>2</v>
      </c>
      <c r="J1877" t="s">
        <v>178</v>
      </c>
      <c r="K1877" t="s">
        <v>178</v>
      </c>
      <c r="L1877" s="41">
        <v>1387.51</v>
      </c>
      <c r="M1877" s="41">
        <v>3166.46</v>
      </c>
    </row>
    <row r="1878" spans="1:13" x14ac:dyDescent="0.2">
      <c r="A1878" s="43" t="s">
        <v>676</v>
      </c>
      <c r="B1878" s="43" t="s">
        <v>676</v>
      </c>
      <c r="C1878" t="s">
        <v>682</v>
      </c>
      <c r="D1878" s="1" t="s">
        <v>28</v>
      </c>
      <c r="E1878" s="1">
        <v>2018</v>
      </c>
      <c r="F1878" t="s">
        <v>344</v>
      </c>
      <c r="G1878" t="s">
        <v>345</v>
      </c>
      <c r="H1878" t="s">
        <v>269</v>
      </c>
      <c r="I1878" t="s">
        <v>27</v>
      </c>
      <c r="J1878" t="s">
        <v>678</v>
      </c>
      <c r="K1878" t="s">
        <v>678</v>
      </c>
      <c r="L1878" s="41">
        <v>1212</v>
      </c>
      <c r="M1878" s="41">
        <v>2801.81</v>
      </c>
    </row>
    <row r="1879" spans="1:13" x14ac:dyDescent="0.2">
      <c r="A1879" s="43" t="s">
        <v>676</v>
      </c>
      <c r="B1879" s="43" t="s">
        <v>676</v>
      </c>
      <c r="C1879" t="s">
        <v>357</v>
      </c>
      <c r="D1879" s="1" t="s">
        <v>60</v>
      </c>
      <c r="E1879" s="1">
        <v>2016</v>
      </c>
      <c r="F1879" t="s">
        <v>344</v>
      </c>
      <c r="G1879" t="s">
        <v>345</v>
      </c>
      <c r="H1879" t="s">
        <v>349</v>
      </c>
      <c r="I1879" t="s">
        <v>50</v>
      </c>
      <c r="J1879" t="s">
        <v>678</v>
      </c>
      <c r="K1879" t="s">
        <v>678</v>
      </c>
      <c r="L1879" s="41">
        <v>1341.92</v>
      </c>
      <c r="M1879" s="41">
        <v>3792.68</v>
      </c>
    </row>
    <row r="1880" spans="1:13" x14ac:dyDescent="0.2">
      <c r="A1880" s="43" t="s">
        <v>676</v>
      </c>
      <c r="B1880" s="43" t="s">
        <v>676</v>
      </c>
      <c r="C1880" t="s">
        <v>357</v>
      </c>
      <c r="D1880" s="1" t="s">
        <v>60</v>
      </c>
      <c r="E1880" s="1">
        <v>2016</v>
      </c>
      <c r="F1880" t="s">
        <v>344</v>
      </c>
      <c r="G1880" t="s">
        <v>345</v>
      </c>
      <c r="H1880" t="s">
        <v>371</v>
      </c>
      <c r="I1880" t="s">
        <v>50</v>
      </c>
      <c r="J1880" t="s">
        <v>678</v>
      </c>
      <c r="K1880" t="s">
        <v>678</v>
      </c>
      <c r="L1880" s="41">
        <v>1341.92</v>
      </c>
      <c r="M1880" s="41">
        <v>3792.68</v>
      </c>
    </row>
    <row r="1881" spans="1:13" x14ac:dyDescent="0.2">
      <c r="A1881" s="43" t="s">
        <v>676</v>
      </c>
      <c r="B1881" s="43" t="s">
        <v>676</v>
      </c>
      <c r="C1881" t="s">
        <v>430</v>
      </c>
      <c r="D1881" s="1" t="s">
        <v>765</v>
      </c>
      <c r="E1881" s="1">
        <v>2019</v>
      </c>
      <c r="F1881" t="s">
        <v>764</v>
      </c>
      <c r="G1881" t="s">
        <v>763</v>
      </c>
      <c r="H1881" t="s">
        <v>250</v>
      </c>
      <c r="I1881" t="s">
        <v>46</v>
      </c>
      <c r="J1881" t="s">
        <v>678</v>
      </c>
      <c r="K1881" t="s">
        <v>678</v>
      </c>
      <c r="L1881" s="41">
        <v>1061.6400000000001</v>
      </c>
      <c r="M1881" s="41">
        <v>1535.65</v>
      </c>
    </row>
    <row r="1882" spans="1:13" x14ac:dyDescent="0.2">
      <c r="A1882" s="43" t="s">
        <v>676</v>
      </c>
      <c r="B1882" s="43" t="s">
        <v>676</v>
      </c>
      <c r="C1882" t="s">
        <v>682</v>
      </c>
      <c r="D1882" s="1" t="s">
        <v>28</v>
      </c>
      <c r="E1882" s="1">
        <v>2018</v>
      </c>
      <c r="F1882" t="s">
        <v>344</v>
      </c>
      <c r="G1882" t="s">
        <v>345</v>
      </c>
      <c r="H1882" t="s">
        <v>265</v>
      </c>
      <c r="I1882" t="s">
        <v>27</v>
      </c>
      <c r="J1882" t="s">
        <v>678</v>
      </c>
      <c r="K1882" t="s">
        <v>678</v>
      </c>
      <c r="L1882" s="41">
        <v>1212</v>
      </c>
      <c r="M1882" s="41">
        <v>2801.81</v>
      </c>
    </row>
    <row r="1883" spans="1:13" x14ac:dyDescent="0.2">
      <c r="A1883" s="43" t="s">
        <v>676</v>
      </c>
      <c r="B1883" s="43" t="s">
        <v>676</v>
      </c>
      <c r="C1883" t="s">
        <v>682</v>
      </c>
      <c r="D1883" s="1" t="s">
        <v>28</v>
      </c>
      <c r="E1883" s="1">
        <v>2018</v>
      </c>
      <c r="F1883" t="s">
        <v>344</v>
      </c>
      <c r="G1883" t="s">
        <v>345</v>
      </c>
      <c r="H1883" t="s">
        <v>428</v>
      </c>
      <c r="I1883" t="s">
        <v>27</v>
      </c>
      <c r="J1883" t="s">
        <v>678</v>
      </c>
      <c r="K1883" t="s">
        <v>678</v>
      </c>
      <c r="L1883" s="41">
        <v>1212</v>
      </c>
      <c r="M1883" s="41">
        <v>2801.81</v>
      </c>
    </row>
    <row r="1884" spans="1:13" x14ac:dyDescent="0.2">
      <c r="A1884" s="43" t="s">
        <v>676</v>
      </c>
      <c r="B1884" s="43" t="s">
        <v>676</v>
      </c>
      <c r="C1884" t="s">
        <v>233</v>
      </c>
      <c r="D1884" s="1" t="s">
        <v>39</v>
      </c>
      <c r="E1884" s="1">
        <v>2019</v>
      </c>
      <c r="F1884" t="s">
        <v>234</v>
      </c>
      <c r="G1884" t="s">
        <v>235</v>
      </c>
      <c r="H1884" t="s">
        <v>229</v>
      </c>
      <c r="I1884" t="s">
        <v>38</v>
      </c>
      <c r="J1884" t="s">
        <v>678</v>
      </c>
      <c r="K1884" t="s">
        <v>678</v>
      </c>
      <c r="L1884" s="41">
        <v>1122.19</v>
      </c>
      <c r="M1884" s="41">
        <v>3029.39</v>
      </c>
    </row>
    <row r="1885" spans="1:13" x14ac:dyDescent="0.2">
      <c r="A1885" s="43" t="s">
        <v>676</v>
      </c>
      <c r="B1885" s="43" t="s">
        <v>676</v>
      </c>
      <c r="C1885" t="s">
        <v>518</v>
      </c>
      <c r="D1885" s="1" t="s">
        <v>10</v>
      </c>
      <c r="E1885" s="1">
        <v>2020</v>
      </c>
      <c r="F1885" t="s">
        <v>152</v>
      </c>
      <c r="G1885" t="s">
        <v>153</v>
      </c>
      <c r="H1885" t="s">
        <v>338</v>
      </c>
      <c r="I1885" t="s">
        <v>2</v>
      </c>
      <c r="J1885" t="s">
        <v>178</v>
      </c>
      <c r="K1885" t="s">
        <v>178</v>
      </c>
      <c r="L1885" s="41">
        <v>1482.71</v>
      </c>
      <c r="M1885" s="41">
        <v>1846.7809330000002</v>
      </c>
    </row>
    <row r="1886" spans="1:13" x14ac:dyDescent="0.2">
      <c r="A1886" s="43" t="s">
        <v>676</v>
      </c>
      <c r="B1886" s="43" t="s">
        <v>676</v>
      </c>
      <c r="C1886" t="s">
        <v>430</v>
      </c>
      <c r="D1886" s="1" t="s">
        <v>765</v>
      </c>
      <c r="E1886" s="1">
        <v>2019</v>
      </c>
      <c r="F1886" t="s">
        <v>764</v>
      </c>
      <c r="G1886" t="s">
        <v>763</v>
      </c>
      <c r="H1886" t="s">
        <v>239</v>
      </c>
      <c r="I1886" t="s">
        <v>46</v>
      </c>
      <c r="J1886" t="s">
        <v>678</v>
      </c>
      <c r="K1886" t="s">
        <v>678</v>
      </c>
      <c r="L1886" s="41">
        <v>1061.6400000000001</v>
      </c>
      <c r="M1886" s="41">
        <v>1535.65</v>
      </c>
    </row>
    <row r="1887" spans="1:13" x14ac:dyDescent="0.2">
      <c r="A1887" s="43" t="s">
        <v>676</v>
      </c>
      <c r="B1887" s="43" t="s">
        <v>676</v>
      </c>
      <c r="C1887" t="s">
        <v>421</v>
      </c>
      <c r="D1887" s="1" t="s">
        <v>12</v>
      </c>
      <c r="E1887" s="1">
        <v>2018</v>
      </c>
      <c r="F1887" t="s">
        <v>422</v>
      </c>
      <c r="G1887" t="s">
        <v>423</v>
      </c>
      <c r="H1887" t="s">
        <v>427</v>
      </c>
      <c r="I1887" t="s">
        <v>61</v>
      </c>
      <c r="J1887" t="s">
        <v>678</v>
      </c>
      <c r="K1887" t="s">
        <v>678</v>
      </c>
      <c r="L1887" s="41">
        <v>2245.1</v>
      </c>
      <c r="M1887" s="41">
        <v>4326.8999999999996</v>
      </c>
    </row>
    <row r="1888" spans="1:13" x14ac:dyDescent="0.2">
      <c r="A1888" s="43" t="s">
        <v>676</v>
      </c>
      <c r="B1888" s="43" t="s">
        <v>676</v>
      </c>
      <c r="C1888" t="s">
        <v>438</v>
      </c>
      <c r="D1888" s="1" t="s">
        <v>19</v>
      </c>
      <c r="E1888" s="1">
        <v>2019</v>
      </c>
      <c r="F1888" t="s">
        <v>439</v>
      </c>
      <c r="G1888" t="s">
        <v>440</v>
      </c>
      <c r="H1888" t="s">
        <v>442</v>
      </c>
      <c r="I1888" t="s">
        <v>2</v>
      </c>
      <c r="J1888" t="s">
        <v>178</v>
      </c>
      <c r="K1888" t="s">
        <v>178</v>
      </c>
      <c r="L1888" s="41">
        <v>1122.2</v>
      </c>
      <c r="M1888" s="41">
        <v>3112.55</v>
      </c>
    </row>
    <row r="1889" spans="1:13" x14ac:dyDescent="0.2">
      <c r="A1889" s="43" t="s">
        <v>676</v>
      </c>
      <c r="B1889" s="43" t="s">
        <v>676</v>
      </c>
      <c r="C1889" t="s">
        <v>438</v>
      </c>
      <c r="D1889" s="1" t="s">
        <v>19</v>
      </c>
      <c r="E1889" s="1">
        <v>2019</v>
      </c>
      <c r="F1889" t="s">
        <v>439</v>
      </c>
      <c r="G1889" t="s">
        <v>440</v>
      </c>
      <c r="H1889" t="s">
        <v>475</v>
      </c>
      <c r="I1889" t="s">
        <v>2</v>
      </c>
      <c r="J1889" t="s">
        <v>178</v>
      </c>
      <c r="K1889" t="s">
        <v>178</v>
      </c>
      <c r="L1889" s="41">
        <v>1122.2</v>
      </c>
      <c r="M1889" s="41">
        <v>3112.55</v>
      </c>
    </row>
    <row r="1890" spans="1:13" x14ac:dyDescent="0.2">
      <c r="A1890" s="43" t="s">
        <v>676</v>
      </c>
      <c r="B1890" s="43" t="s">
        <v>676</v>
      </c>
      <c r="C1890" t="s">
        <v>334</v>
      </c>
      <c r="D1890" s="1" t="s">
        <v>84</v>
      </c>
      <c r="E1890" s="1">
        <v>2021</v>
      </c>
      <c r="F1890" t="s">
        <v>335</v>
      </c>
      <c r="G1890" t="s">
        <v>336</v>
      </c>
      <c r="H1890" t="s">
        <v>329</v>
      </c>
      <c r="I1890" t="s">
        <v>83</v>
      </c>
      <c r="J1890" t="s">
        <v>678</v>
      </c>
      <c r="K1890" t="s">
        <v>678</v>
      </c>
      <c r="L1890" s="41">
        <v>1805.05</v>
      </c>
      <c r="M1890" s="41">
        <v>5280.5</v>
      </c>
    </row>
    <row r="1891" spans="1:13" x14ac:dyDescent="0.2">
      <c r="A1891" s="43" t="s">
        <v>676</v>
      </c>
      <c r="B1891" s="43" t="s">
        <v>676</v>
      </c>
      <c r="C1891" t="s">
        <v>418</v>
      </c>
      <c r="D1891" s="1" t="s">
        <v>6</v>
      </c>
      <c r="E1891" s="1">
        <v>2018</v>
      </c>
      <c r="F1891" t="s">
        <v>162</v>
      </c>
      <c r="G1891" t="s">
        <v>163</v>
      </c>
      <c r="H1891" t="s">
        <v>300</v>
      </c>
      <c r="I1891" t="s">
        <v>52</v>
      </c>
      <c r="J1891" t="s">
        <v>678</v>
      </c>
      <c r="K1891" t="s">
        <v>678</v>
      </c>
      <c r="L1891" s="41">
        <v>1349.2850000000001</v>
      </c>
      <c r="M1891" s="41">
        <v>3650.6149999999998</v>
      </c>
    </row>
    <row r="1892" spans="1:13" x14ac:dyDescent="0.2">
      <c r="A1892" s="43" t="s">
        <v>676</v>
      </c>
      <c r="B1892" s="43" t="s">
        <v>676</v>
      </c>
      <c r="C1892" t="s">
        <v>438</v>
      </c>
      <c r="D1892" s="1" t="s">
        <v>19</v>
      </c>
      <c r="E1892" s="1">
        <v>2019</v>
      </c>
      <c r="F1892" t="s">
        <v>439</v>
      </c>
      <c r="G1892" t="s">
        <v>440</v>
      </c>
      <c r="H1892" t="s">
        <v>198</v>
      </c>
      <c r="I1892" t="s">
        <v>2</v>
      </c>
      <c r="J1892" t="s">
        <v>178</v>
      </c>
      <c r="K1892" t="s">
        <v>178</v>
      </c>
      <c r="L1892" s="41">
        <v>1122.2</v>
      </c>
      <c r="M1892" s="41">
        <v>3814.15</v>
      </c>
    </row>
    <row r="1893" spans="1:13" x14ac:dyDescent="0.2">
      <c r="A1893" s="43" t="s">
        <v>676</v>
      </c>
      <c r="B1893" s="43" t="s">
        <v>676</v>
      </c>
      <c r="C1893" t="s">
        <v>518</v>
      </c>
      <c r="D1893" s="1" t="s">
        <v>10</v>
      </c>
      <c r="E1893" s="1">
        <v>2020</v>
      </c>
      <c r="F1893" t="s">
        <v>152</v>
      </c>
      <c r="G1893" t="s">
        <v>153</v>
      </c>
      <c r="H1893" t="s">
        <v>565</v>
      </c>
      <c r="I1893" t="s">
        <v>2</v>
      </c>
      <c r="J1893" t="s">
        <v>178</v>
      </c>
      <c r="K1893" t="s">
        <v>178</v>
      </c>
      <c r="L1893" s="41">
        <v>1342.19</v>
      </c>
      <c r="M1893" s="41">
        <v>1717.7976250000002</v>
      </c>
    </row>
    <row r="1894" spans="1:13" x14ac:dyDescent="0.2">
      <c r="A1894" s="43" t="s">
        <v>676</v>
      </c>
      <c r="B1894" s="43" t="s">
        <v>676</v>
      </c>
      <c r="C1894" t="s">
        <v>684</v>
      </c>
      <c r="D1894" s="1" t="s">
        <v>9</v>
      </c>
      <c r="E1894" s="1">
        <v>2018</v>
      </c>
      <c r="F1894" t="s">
        <v>141</v>
      </c>
      <c r="G1894" t="s">
        <v>142</v>
      </c>
      <c r="H1894" t="s">
        <v>706</v>
      </c>
      <c r="I1894" t="s">
        <v>2</v>
      </c>
      <c r="J1894" t="s">
        <v>178</v>
      </c>
      <c r="K1894" t="s">
        <v>178</v>
      </c>
      <c r="L1894" s="41">
        <v>1387.51</v>
      </c>
      <c r="M1894" s="41">
        <v>3166.46</v>
      </c>
    </row>
    <row r="1895" spans="1:13" x14ac:dyDescent="0.2">
      <c r="A1895" s="43" t="s">
        <v>676</v>
      </c>
      <c r="B1895" s="43" t="s">
        <v>676</v>
      </c>
      <c r="C1895" t="s">
        <v>438</v>
      </c>
      <c r="D1895" s="1" t="s">
        <v>19</v>
      </c>
      <c r="E1895" s="1">
        <v>2019</v>
      </c>
      <c r="F1895" t="s">
        <v>439</v>
      </c>
      <c r="G1895" t="s">
        <v>440</v>
      </c>
      <c r="H1895" t="s">
        <v>450</v>
      </c>
      <c r="I1895" t="s">
        <v>2</v>
      </c>
      <c r="J1895" t="s">
        <v>396</v>
      </c>
      <c r="K1895" t="s">
        <v>396</v>
      </c>
      <c r="L1895" s="41">
        <v>1122.2</v>
      </c>
      <c r="M1895" s="41">
        <v>3112.55</v>
      </c>
    </row>
    <row r="1896" spans="1:13" x14ac:dyDescent="0.2">
      <c r="A1896" s="43" t="s">
        <v>676</v>
      </c>
      <c r="B1896" s="43" t="s">
        <v>676</v>
      </c>
      <c r="C1896" t="s">
        <v>179</v>
      </c>
      <c r="D1896" s="1" t="s">
        <v>66</v>
      </c>
      <c r="E1896" s="1">
        <v>2018</v>
      </c>
      <c r="F1896" t="s">
        <v>180</v>
      </c>
      <c r="G1896" t="s">
        <v>181</v>
      </c>
      <c r="H1896" t="s">
        <v>184</v>
      </c>
      <c r="I1896" t="s">
        <v>75</v>
      </c>
      <c r="J1896" t="s">
        <v>678</v>
      </c>
      <c r="K1896" t="s">
        <v>678</v>
      </c>
      <c r="L1896" s="41">
        <v>1437.08</v>
      </c>
      <c r="M1896" s="41">
        <v>3458.2921569935997</v>
      </c>
    </row>
    <row r="1897" spans="1:13" x14ac:dyDescent="0.2">
      <c r="A1897" s="43" t="s">
        <v>676</v>
      </c>
      <c r="B1897" s="43" t="s">
        <v>676</v>
      </c>
      <c r="C1897" t="s">
        <v>421</v>
      </c>
      <c r="D1897" s="1" t="s">
        <v>12</v>
      </c>
      <c r="E1897" s="1">
        <v>2018</v>
      </c>
      <c r="F1897" t="s">
        <v>422</v>
      </c>
      <c r="G1897" t="s">
        <v>423</v>
      </c>
      <c r="H1897" t="s">
        <v>427</v>
      </c>
      <c r="I1897" t="s">
        <v>7</v>
      </c>
      <c r="J1897" t="s">
        <v>678</v>
      </c>
      <c r="K1897" t="s">
        <v>678</v>
      </c>
      <c r="L1897" s="41">
        <v>1727</v>
      </c>
      <c r="M1897" s="41">
        <v>3452.47</v>
      </c>
    </row>
    <row r="1898" spans="1:13" x14ac:dyDescent="0.2">
      <c r="A1898" s="43" t="s">
        <v>676</v>
      </c>
      <c r="B1898" s="43" t="s">
        <v>676</v>
      </c>
      <c r="C1898" t="s">
        <v>192</v>
      </c>
      <c r="D1898" s="1" t="s">
        <v>55</v>
      </c>
      <c r="E1898" s="1">
        <v>2020</v>
      </c>
      <c r="F1898" t="s">
        <v>194</v>
      </c>
      <c r="G1898" t="s">
        <v>195</v>
      </c>
      <c r="H1898" t="s">
        <v>196</v>
      </c>
      <c r="I1898" t="s">
        <v>7</v>
      </c>
      <c r="J1898" t="s">
        <v>678</v>
      </c>
      <c r="K1898" t="s">
        <v>678</v>
      </c>
      <c r="L1898" s="41">
        <v>1568.6</v>
      </c>
      <c r="M1898" s="41">
        <v>4463.78</v>
      </c>
    </row>
    <row r="1899" spans="1:13" x14ac:dyDescent="0.2">
      <c r="A1899" s="43" t="s">
        <v>676</v>
      </c>
      <c r="B1899" s="43" t="s">
        <v>676</v>
      </c>
      <c r="C1899" t="s">
        <v>357</v>
      </c>
      <c r="D1899" s="1" t="s">
        <v>60</v>
      </c>
      <c r="E1899" s="1">
        <v>2016</v>
      </c>
      <c r="F1899" t="s">
        <v>344</v>
      </c>
      <c r="G1899" t="s">
        <v>345</v>
      </c>
      <c r="H1899" t="s">
        <v>373</v>
      </c>
      <c r="I1899" t="s">
        <v>50</v>
      </c>
      <c r="J1899" t="s">
        <v>678</v>
      </c>
      <c r="K1899" t="s">
        <v>678</v>
      </c>
      <c r="L1899" s="41">
        <v>1341.92</v>
      </c>
      <c r="M1899" s="41">
        <v>3792.68</v>
      </c>
    </row>
    <row r="1900" spans="1:13" x14ac:dyDescent="0.2">
      <c r="A1900" s="43" t="s">
        <v>676</v>
      </c>
      <c r="B1900" s="43" t="s">
        <v>676</v>
      </c>
      <c r="C1900" t="s">
        <v>682</v>
      </c>
      <c r="D1900" s="1" t="s">
        <v>28</v>
      </c>
      <c r="E1900" s="1">
        <v>2018</v>
      </c>
      <c r="F1900" t="s">
        <v>344</v>
      </c>
      <c r="G1900" t="s">
        <v>345</v>
      </c>
      <c r="H1900" t="s">
        <v>427</v>
      </c>
      <c r="I1900" t="s">
        <v>63</v>
      </c>
      <c r="J1900" t="s">
        <v>678</v>
      </c>
      <c r="K1900" t="s">
        <v>678</v>
      </c>
      <c r="L1900" s="41">
        <v>2645.12</v>
      </c>
      <c r="M1900" s="41">
        <v>5642.93</v>
      </c>
    </row>
    <row r="1901" spans="1:13" x14ac:dyDescent="0.2">
      <c r="A1901" s="43" t="s">
        <v>676</v>
      </c>
      <c r="B1901" s="43" t="s">
        <v>676</v>
      </c>
      <c r="C1901" t="s">
        <v>430</v>
      </c>
      <c r="D1901" s="1" t="s">
        <v>765</v>
      </c>
      <c r="E1901" s="1">
        <v>2019</v>
      </c>
      <c r="F1901" t="s">
        <v>764</v>
      </c>
      <c r="G1901" t="s">
        <v>763</v>
      </c>
      <c r="H1901" t="s">
        <v>321</v>
      </c>
      <c r="I1901" t="s">
        <v>46</v>
      </c>
      <c r="J1901" t="s">
        <v>678</v>
      </c>
      <c r="K1901" t="s">
        <v>678</v>
      </c>
      <c r="L1901" s="41">
        <v>1061.6400000000001</v>
      </c>
      <c r="M1901" s="41">
        <v>1535.65</v>
      </c>
    </row>
    <row r="1902" spans="1:13" x14ac:dyDescent="0.2">
      <c r="A1902" s="43" t="s">
        <v>676</v>
      </c>
      <c r="B1902" s="43" t="s">
        <v>676</v>
      </c>
      <c r="C1902" t="s">
        <v>761</v>
      </c>
      <c r="D1902" s="1" t="s">
        <v>99</v>
      </c>
      <c r="E1902" s="1">
        <v>2017</v>
      </c>
      <c r="F1902" t="s">
        <v>760</v>
      </c>
      <c r="G1902" t="s">
        <v>759</v>
      </c>
      <c r="H1902" t="s">
        <v>769</v>
      </c>
      <c r="I1902" t="s">
        <v>46</v>
      </c>
      <c r="J1902" t="s">
        <v>678</v>
      </c>
      <c r="K1902" t="s">
        <v>678</v>
      </c>
      <c r="L1902" s="41">
        <v>1122.19</v>
      </c>
      <c r="M1902" s="41">
        <v>2842.24</v>
      </c>
    </row>
    <row r="1903" spans="1:13" x14ac:dyDescent="0.2">
      <c r="A1903" s="43" t="s">
        <v>676</v>
      </c>
      <c r="B1903" s="43" t="s">
        <v>676</v>
      </c>
      <c r="C1903" t="s">
        <v>682</v>
      </c>
      <c r="D1903" s="1" t="s">
        <v>28</v>
      </c>
      <c r="E1903" s="1">
        <v>2018</v>
      </c>
      <c r="F1903" t="s">
        <v>344</v>
      </c>
      <c r="G1903" t="s">
        <v>345</v>
      </c>
      <c r="H1903" t="s">
        <v>147</v>
      </c>
      <c r="I1903" t="s">
        <v>27</v>
      </c>
      <c r="J1903" t="s">
        <v>678</v>
      </c>
      <c r="K1903" t="s">
        <v>678</v>
      </c>
      <c r="L1903" s="41">
        <v>1212</v>
      </c>
      <c r="M1903" s="41">
        <v>2801.81</v>
      </c>
    </row>
    <row r="1904" spans="1:13" x14ac:dyDescent="0.2">
      <c r="A1904" s="43" t="s">
        <v>676</v>
      </c>
      <c r="B1904" s="43" t="s">
        <v>676</v>
      </c>
      <c r="C1904" t="s">
        <v>421</v>
      </c>
      <c r="D1904" s="1" t="s">
        <v>12</v>
      </c>
      <c r="E1904" s="1">
        <v>2018</v>
      </c>
      <c r="F1904" t="s">
        <v>422</v>
      </c>
      <c r="G1904" t="s">
        <v>423</v>
      </c>
      <c r="H1904" t="s">
        <v>214</v>
      </c>
      <c r="I1904" t="s">
        <v>61</v>
      </c>
      <c r="J1904" t="s">
        <v>678</v>
      </c>
      <c r="K1904" t="s">
        <v>678</v>
      </c>
      <c r="L1904" s="41">
        <v>2245.1</v>
      </c>
      <c r="M1904" s="41">
        <v>4326.8999999999996</v>
      </c>
    </row>
    <row r="1905" spans="1:13" x14ac:dyDescent="0.2">
      <c r="A1905" s="43" t="s">
        <v>676</v>
      </c>
      <c r="B1905" s="43" t="s">
        <v>676</v>
      </c>
      <c r="C1905" t="s">
        <v>682</v>
      </c>
      <c r="D1905" s="1" t="s">
        <v>28</v>
      </c>
      <c r="E1905" s="1">
        <v>2018</v>
      </c>
      <c r="F1905" t="s">
        <v>344</v>
      </c>
      <c r="G1905" t="s">
        <v>345</v>
      </c>
      <c r="H1905" t="s">
        <v>265</v>
      </c>
      <c r="I1905" t="s">
        <v>27</v>
      </c>
      <c r="J1905" t="s">
        <v>678</v>
      </c>
      <c r="K1905" t="s">
        <v>678</v>
      </c>
      <c r="L1905" s="41">
        <v>1212</v>
      </c>
      <c r="M1905" s="41">
        <v>2801.81</v>
      </c>
    </row>
    <row r="1906" spans="1:13" x14ac:dyDescent="0.2">
      <c r="A1906" s="43" t="s">
        <v>676</v>
      </c>
      <c r="B1906" s="43" t="s">
        <v>676</v>
      </c>
      <c r="C1906" t="s">
        <v>438</v>
      </c>
      <c r="D1906" s="1" t="s">
        <v>19</v>
      </c>
      <c r="E1906" s="1">
        <v>2019</v>
      </c>
      <c r="F1906" t="s">
        <v>439</v>
      </c>
      <c r="G1906" t="s">
        <v>440</v>
      </c>
      <c r="H1906" t="s">
        <v>207</v>
      </c>
      <c r="I1906" t="s">
        <v>2</v>
      </c>
      <c r="J1906" t="s">
        <v>678</v>
      </c>
      <c r="K1906" t="s">
        <v>678</v>
      </c>
      <c r="L1906" s="41">
        <v>1122.2</v>
      </c>
      <c r="M1906" s="41">
        <v>3714.92</v>
      </c>
    </row>
    <row r="1907" spans="1:13" x14ac:dyDescent="0.2">
      <c r="A1907" s="43" t="s">
        <v>676</v>
      </c>
      <c r="B1907" s="43" t="s">
        <v>676</v>
      </c>
      <c r="C1907" t="s">
        <v>273</v>
      </c>
      <c r="D1907" s="1" t="s">
        <v>4</v>
      </c>
      <c r="E1907" s="1">
        <v>2020</v>
      </c>
      <c r="F1907" t="s">
        <v>274</v>
      </c>
      <c r="G1907" t="s">
        <v>275</v>
      </c>
      <c r="H1907" t="s">
        <v>281</v>
      </c>
      <c r="I1907" t="s">
        <v>3</v>
      </c>
      <c r="J1907" t="s">
        <v>178</v>
      </c>
      <c r="K1907" t="s">
        <v>178</v>
      </c>
      <c r="L1907" s="41">
        <v>1302.3499999999999</v>
      </c>
      <c r="M1907" s="41">
        <v>5022.6400000000003</v>
      </c>
    </row>
    <row r="1908" spans="1:13" x14ac:dyDescent="0.2">
      <c r="A1908" s="43" t="s">
        <v>676</v>
      </c>
      <c r="B1908" s="43" t="s">
        <v>676</v>
      </c>
      <c r="C1908" t="s">
        <v>684</v>
      </c>
      <c r="D1908" s="1" t="s">
        <v>9</v>
      </c>
      <c r="E1908" s="1">
        <v>2018</v>
      </c>
      <c r="F1908" t="s">
        <v>141</v>
      </c>
      <c r="G1908" t="s">
        <v>142</v>
      </c>
      <c r="H1908" t="s">
        <v>722</v>
      </c>
      <c r="I1908" t="s">
        <v>2</v>
      </c>
      <c r="J1908" t="s">
        <v>178</v>
      </c>
      <c r="K1908" t="s">
        <v>178</v>
      </c>
      <c r="L1908" s="41">
        <v>1100</v>
      </c>
      <c r="M1908" s="41">
        <v>2565.21</v>
      </c>
    </row>
    <row r="1909" spans="1:13" x14ac:dyDescent="0.2">
      <c r="A1909" s="43" t="s">
        <v>676</v>
      </c>
      <c r="B1909" s="43" t="s">
        <v>676</v>
      </c>
      <c r="C1909" t="s">
        <v>342</v>
      </c>
      <c r="D1909" s="1" t="s">
        <v>8</v>
      </c>
      <c r="E1909" s="1">
        <v>2019</v>
      </c>
      <c r="F1909" t="s">
        <v>141</v>
      </c>
      <c r="G1909" t="s">
        <v>142</v>
      </c>
      <c r="H1909" t="s">
        <v>222</v>
      </c>
      <c r="I1909" t="s">
        <v>73</v>
      </c>
      <c r="J1909" t="s">
        <v>678</v>
      </c>
      <c r="K1909" t="s">
        <v>678</v>
      </c>
      <c r="L1909" s="41">
        <v>1212</v>
      </c>
      <c r="M1909" s="41">
        <v>3818.04</v>
      </c>
    </row>
    <row r="1910" spans="1:13" x14ac:dyDescent="0.2">
      <c r="A1910" s="43" t="s">
        <v>676</v>
      </c>
      <c r="B1910" s="43" t="s">
        <v>676</v>
      </c>
      <c r="C1910" t="s">
        <v>136</v>
      </c>
      <c r="D1910" s="1" t="s">
        <v>42</v>
      </c>
      <c r="E1910" s="1">
        <v>2017</v>
      </c>
      <c r="F1910" t="s">
        <v>135</v>
      </c>
      <c r="G1910" t="s">
        <v>137</v>
      </c>
      <c r="H1910" t="s">
        <v>138</v>
      </c>
      <c r="I1910" t="s">
        <v>17</v>
      </c>
      <c r="J1910" t="s">
        <v>678</v>
      </c>
      <c r="K1910" t="s">
        <v>678</v>
      </c>
      <c r="L1910" s="41">
        <v>1727</v>
      </c>
      <c r="M1910" s="41">
        <v>2185</v>
      </c>
    </row>
    <row r="1911" spans="1:13" x14ac:dyDescent="0.2">
      <c r="A1911" s="43" t="s">
        <v>676</v>
      </c>
      <c r="B1911" s="43" t="s">
        <v>676</v>
      </c>
      <c r="C1911" t="s">
        <v>518</v>
      </c>
      <c r="D1911" s="1" t="s">
        <v>10</v>
      </c>
      <c r="E1911" s="1">
        <v>2020</v>
      </c>
      <c r="F1911" t="s">
        <v>152</v>
      </c>
      <c r="G1911" t="s">
        <v>153</v>
      </c>
      <c r="H1911" t="s">
        <v>339</v>
      </c>
      <c r="I1911" t="s">
        <v>2</v>
      </c>
      <c r="J1911" t="s">
        <v>678</v>
      </c>
      <c r="K1911" t="s">
        <v>678</v>
      </c>
      <c r="L1911" s="41">
        <v>1122.19</v>
      </c>
      <c r="M1911" s="41">
        <v>1615.055249</v>
      </c>
    </row>
    <row r="1912" spans="1:13" x14ac:dyDescent="0.2">
      <c r="A1912" s="43" t="s">
        <v>676</v>
      </c>
      <c r="B1912" s="43" t="s">
        <v>676</v>
      </c>
      <c r="C1912" t="s">
        <v>682</v>
      </c>
      <c r="D1912" s="1" t="s">
        <v>28</v>
      </c>
      <c r="E1912" s="1">
        <v>2018</v>
      </c>
      <c r="F1912" t="s">
        <v>344</v>
      </c>
      <c r="G1912" t="s">
        <v>345</v>
      </c>
      <c r="H1912" t="s">
        <v>321</v>
      </c>
      <c r="I1912" t="s">
        <v>63</v>
      </c>
      <c r="J1912" t="s">
        <v>678</v>
      </c>
      <c r="K1912" t="s">
        <v>678</v>
      </c>
      <c r="L1912" s="41">
        <v>2645.12</v>
      </c>
      <c r="M1912" s="41">
        <v>5642.93</v>
      </c>
    </row>
    <row r="1913" spans="1:13" x14ac:dyDescent="0.2">
      <c r="A1913" s="43" t="s">
        <v>676</v>
      </c>
      <c r="B1913" s="43" t="s">
        <v>676</v>
      </c>
      <c r="C1913" t="s">
        <v>320</v>
      </c>
      <c r="D1913" s="1" t="s">
        <v>1</v>
      </c>
      <c r="E1913" s="1">
        <v>2018</v>
      </c>
      <c r="F1913" t="s">
        <v>141</v>
      </c>
      <c r="G1913" t="s">
        <v>142</v>
      </c>
      <c r="H1913" t="s">
        <v>198</v>
      </c>
      <c r="I1913" t="s">
        <v>58</v>
      </c>
      <c r="J1913" t="s">
        <v>678</v>
      </c>
      <c r="K1913" t="s">
        <v>678</v>
      </c>
      <c r="L1913" s="41">
        <v>1212</v>
      </c>
      <c r="M1913" s="41">
        <v>5700.18</v>
      </c>
    </row>
    <row r="1914" spans="1:13" x14ac:dyDescent="0.2">
      <c r="A1914" s="43" t="s">
        <v>676</v>
      </c>
      <c r="B1914" s="43" t="s">
        <v>676</v>
      </c>
      <c r="C1914" t="s">
        <v>518</v>
      </c>
      <c r="D1914" s="1" t="s">
        <v>10</v>
      </c>
      <c r="E1914" s="1">
        <v>2020</v>
      </c>
      <c r="F1914" t="s">
        <v>152</v>
      </c>
      <c r="G1914" t="s">
        <v>153</v>
      </c>
      <c r="H1914" t="s">
        <v>555</v>
      </c>
      <c r="I1914" t="s">
        <v>2</v>
      </c>
      <c r="J1914" t="s">
        <v>178</v>
      </c>
      <c r="K1914" t="s">
        <v>178</v>
      </c>
      <c r="L1914" s="41">
        <v>1122.19</v>
      </c>
      <c r="M1914" s="41">
        <v>1499.5262090000001</v>
      </c>
    </row>
    <row r="1915" spans="1:13" x14ac:dyDescent="0.2">
      <c r="A1915" s="43" t="s">
        <v>676</v>
      </c>
      <c r="B1915" s="43" t="s">
        <v>676</v>
      </c>
      <c r="C1915" t="s">
        <v>175</v>
      </c>
      <c r="D1915" s="1" t="s">
        <v>74</v>
      </c>
      <c r="E1915" s="1">
        <v>2020</v>
      </c>
      <c r="F1915" t="s">
        <v>141</v>
      </c>
      <c r="G1915" t="s">
        <v>142</v>
      </c>
      <c r="H1915" t="s">
        <v>177</v>
      </c>
      <c r="I1915" t="s">
        <v>2</v>
      </c>
      <c r="J1915" t="s">
        <v>178</v>
      </c>
      <c r="K1915" t="s">
        <v>178</v>
      </c>
      <c r="L1915" s="41">
        <v>1540</v>
      </c>
      <c r="M1915" s="41">
        <v>3121.1</v>
      </c>
    </row>
    <row r="1916" spans="1:13" x14ac:dyDescent="0.2">
      <c r="A1916" s="43" t="s">
        <v>676</v>
      </c>
      <c r="B1916" s="43" t="s">
        <v>676</v>
      </c>
      <c r="C1916" t="s">
        <v>438</v>
      </c>
      <c r="D1916" s="1" t="s">
        <v>19</v>
      </c>
      <c r="E1916" s="1">
        <v>2019</v>
      </c>
      <c r="F1916" t="s">
        <v>439</v>
      </c>
      <c r="G1916" t="s">
        <v>440</v>
      </c>
      <c r="H1916" t="s">
        <v>322</v>
      </c>
      <c r="I1916" t="s">
        <v>2</v>
      </c>
      <c r="J1916" t="s">
        <v>178</v>
      </c>
      <c r="K1916" t="s">
        <v>178</v>
      </c>
      <c r="L1916" s="41">
        <v>1122.2</v>
      </c>
      <c r="M1916" s="41">
        <v>3814.15</v>
      </c>
    </row>
    <row r="1917" spans="1:13" x14ac:dyDescent="0.2">
      <c r="A1917" s="43" t="s">
        <v>676</v>
      </c>
      <c r="B1917" s="43" t="s">
        <v>676</v>
      </c>
      <c r="C1917" t="s">
        <v>517</v>
      </c>
      <c r="D1917" s="1" t="s">
        <v>85</v>
      </c>
      <c r="E1917" s="1">
        <v>2018</v>
      </c>
      <c r="F1917" t="s">
        <v>159</v>
      </c>
      <c r="G1917" t="s">
        <v>160</v>
      </c>
      <c r="H1917" t="s">
        <v>239</v>
      </c>
      <c r="I1917" t="s">
        <v>7</v>
      </c>
      <c r="J1917" t="s">
        <v>678</v>
      </c>
      <c r="K1917" t="s">
        <v>678</v>
      </c>
      <c r="L1917" s="41">
        <v>1727</v>
      </c>
      <c r="M1917" s="41">
        <v>2407.96</v>
      </c>
    </row>
    <row r="1918" spans="1:13" x14ac:dyDescent="0.2">
      <c r="A1918" s="43" t="s">
        <v>676</v>
      </c>
      <c r="B1918" s="43" t="s">
        <v>676</v>
      </c>
      <c r="C1918" t="s">
        <v>518</v>
      </c>
      <c r="D1918" s="1" t="s">
        <v>10</v>
      </c>
      <c r="E1918" s="1">
        <v>2020</v>
      </c>
      <c r="F1918" t="s">
        <v>152</v>
      </c>
      <c r="G1918" t="s">
        <v>153</v>
      </c>
      <c r="H1918" t="s">
        <v>593</v>
      </c>
      <c r="I1918" t="s">
        <v>2</v>
      </c>
      <c r="J1918" t="s">
        <v>178</v>
      </c>
      <c r="K1918" t="s">
        <v>178</v>
      </c>
      <c r="L1918" s="41">
        <v>1122.19</v>
      </c>
      <c r="M1918" s="41">
        <v>1499.5262090000001</v>
      </c>
    </row>
    <row r="1919" spans="1:13" x14ac:dyDescent="0.2">
      <c r="A1919" s="43" t="s">
        <v>676</v>
      </c>
      <c r="B1919" s="43" t="s">
        <v>676</v>
      </c>
      <c r="C1919" t="s">
        <v>413</v>
      </c>
      <c r="D1919" s="1" t="s">
        <v>32</v>
      </c>
      <c r="E1919" s="1">
        <v>2018</v>
      </c>
      <c r="F1919" t="s">
        <v>162</v>
      </c>
      <c r="G1919" t="s">
        <v>163</v>
      </c>
      <c r="H1919" t="s">
        <v>415</v>
      </c>
      <c r="I1919" t="s">
        <v>64</v>
      </c>
      <c r="J1919" t="s">
        <v>678</v>
      </c>
      <c r="K1919" t="s">
        <v>678</v>
      </c>
      <c r="L1919" s="41">
        <v>3846.72</v>
      </c>
      <c r="M1919" s="41">
        <v>6428.33</v>
      </c>
    </row>
    <row r="1920" spans="1:13" x14ac:dyDescent="0.2">
      <c r="A1920" s="43" t="s">
        <v>676</v>
      </c>
      <c r="B1920" s="43" t="s">
        <v>676</v>
      </c>
      <c r="C1920" t="s">
        <v>342</v>
      </c>
      <c r="D1920" s="1" t="s">
        <v>8</v>
      </c>
      <c r="E1920" s="1">
        <v>2019</v>
      </c>
      <c r="F1920" t="s">
        <v>141</v>
      </c>
      <c r="G1920" t="s">
        <v>142</v>
      </c>
      <c r="H1920" t="s">
        <v>254</v>
      </c>
      <c r="I1920" t="s">
        <v>31</v>
      </c>
      <c r="J1920" t="s">
        <v>678</v>
      </c>
      <c r="K1920" t="s">
        <v>678</v>
      </c>
      <c r="L1920" s="41">
        <v>1568.6</v>
      </c>
      <c r="M1920" s="41">
        <v>5790.31</v>
      </c>
    </row>
    <row r="1921" spans="1:13" x14ac:dyDescent="0.2">
      <c r="A1921" s="43" t="s">
        <v>676</v>
      </c>
      <c r="B1921" s="43" t="s">
        <v>676</v>
      </c>
      <c r="C1921" t="s">
        <v>273</v>
      </c>
      <c r="D1921" s="1" t="s">
        <v>4</v>
      </c>
      <c r="E1921" s="1">
        <v>2020</v>
      </c>
      <c r="F1921" t="s">
        <v>274</v>
      </c>
      <c r="G1921" t="s">
        <v>275</v>
      </c>
      <c r="H1921" t="s">
        <v>696</v>
      </c>
      <c r="I1921" t="s">
        <v>3</v>
      </c>
      <c r="J1921" t="s">
        <v>178</v>
      </c>
      <c r="K1921" t="s">
        <v>178</v>
      </c>
      <c r="L1921" s="41">
        <v>1302.3499999999999</v>
      </c>
      <c r="M1921" s="41">
        <v>5022.6400000000003</v>
      </c>
    </row>
    <row r="1922" spans="1:13" x14ac:dyDescent="0.2">
      <c r="A1922" s="43" t="s">
        <v>676</v>
      </c>
      <c r="B1922" s="43" t="s">
        <v>676</v>
      </c>
      <c r="C1922" t="s">
        <v>320</v>
      </c>
      <c r="D1922" s="1" t="s">
        <v>1</v>
      </c>
      <c r="E1922" s="1">
        <v>2018</v>
      </c>
      <c r="F1922" t="s">
        <v>141</v>
      </c>
      <c r="G1922" t="s">
        <v>142</v>
      </c>
      <c r="H1922" t="s">
        <v>207</v>
      </c>
      <c r="I1922" t="s">
        <v>49</v>
      </c>
      <c r="J1922" t="s">
        <v>678</v>
      </c>
      <c r="K1922" t="s">
        <v>678</v>
      </c>
      <c r="L1922" s="41">
        <v>1718.8</v>
      </c>
      <c r="M1922" s="41">
        <v>5893.71</v>
      </c>
    </row>
    <row r="1923" spans="1:13" x14ac:dyDescent="0.2">
      <c r="A1923" s="43" t="s">
        <v>676</v>
      </c>
      <c r="B1923" s="43" t="s">
        <v>676</v>
      </c>
      <c r="C1923" t="s">
        <v>684</v>
      </c>
      <c r="D1923" s="1" t="s">
        <v>9</v>
      </c>
      <c r="E1923" s="1">
        <v>2018</v>
      </c>
      <c r="F1923" t="s">
        <v>141</v>
      </c>
      <c r="G1923" t="s">
        <v>142</v>
      </c>
      <c r="H1923" t="s">
        <v>721</v>
      </c>
      <c r="I1923" t="s">
        <v>2</v>
      </c>
      <c r="J1923" t="s">
        <v>178</v>
      </c>
      <c r="K1923" t="s">
        <v>178</v>
      </c>
      <c r="L1923" s="41">
        <v>1100</v>
      </c>
      <c r="M1923" s="41">
        <v>2565.21</v>
      </c>
    </row>
    <row r="1924" spans="1:13" x14ac:dyDescent="0.2">
      <c r="A1924" s="43" t="s">
        <v>676</v>
      </c>
      <c r="B1924" s="43" t="s">
        <v>676</v>
      </c>
      <c r="C1924" t="s">
        <v>438</v>
      </c>
      <c r="D1924" s="1" t="s">
        <v>19</v>
      </c>
      <c r="E1924" s="1">
        <v>2019</v>
      </c>
      <c r="F1924" t="s">
        <v>439</v>
      </c>
      <c r="G1924" t="s">
        <v>440</v>
      </c>
      <c r="H1924" t="s">
        <v>207</v>
      </c>
      <c r="I1924" t="s">
        <v>2</v>
      </c>
      <c r="J1924" t="s">
        <v>178</v>
      </c>
      <c r="K1924" t="s">
        <v>178</v>
      </c>
      <c r="L1924" s="41">
        <v>1122.2</v>
      </c>
      <c r="M1924" s="41">
        <v>3112.55</v>
      </c>
    </row>
    <row r="1925" spans="1:13" x14ac:dyDescent="0.2">
      <c r="A1925" s="43" t="s">
        <v>676</v>
      </c>
      <c r="B1925" s="43" t="s">
        <v>676</v>
      </c>
      <c r="C1925" t="s">
        <v>219</v>
      </c>
      <c r="D1925" s="1" t="s">
        <v>48</v>
      </c>
      <c r="E1925" s="1">
        <v>2016</v>
      </c>
      <c r="F1925" t="s">
        <v>220</v>
      </c>
      <c r="G1925" t="s">
        <v>221</v>
      </c>
      <c r="H1925" t="s">
        <v>186</v>
      </c>
      <c r="I1925" t="s">
        <v>47</v>
      </c>
      <c r="J1925" t="s">
        <v>178</v>
      </c>
      <c r="K1925" t="s">
        <v>178</v>
      </c>
      <c r="L1925" s="41">
        <v>1203.71</v>
      </c>
      <c r="M1925" s="41">
        <v>3179.02</v>
      </c>
    </row>
    <row r="1926" spans="1:13" x14ac:dyDescent="0.2">
      <c r="A1926" s="43" t="s">
        <v>676</v>
      </c>
      <c r="B1926" s="43" t="s">
        <v>676</v>
      </c>
      <c r="C1926" t="s">
        <v>320</v>
      </c>
      <c r="D1926" s="1" t="s">
        <v>1</v>
      </c>
      <c r="E1926" s="1">
        <v>2018</v>
      </c>
      <c r="F1926" t="s">
        <v>141</v>
      </c>
      <c r="G1926" t="s">
        <v>142</v>
      </c>
      <c r="H1926" t="s">
        <v>196</v>
      </c>
      <c r="I1926" t="s">
        <v>0</v>
      </c>
      <c r="J1926" t="s">
        <v>678</v>
      </c>
      <c r="K1926" t="s">
        <v>678</v>
      </c>
      <c r="L1926" s="41">
        <v>1212</v>
      </c>
      <c r="M1926" s="41">
        <v>4380.49</v>
      </c>
    </row>
    <row r="1927" spans="1:13" x14ac:dyDescent="0.2">
      <c r="A1927" s="43" t="s">
        <v>676</v>
      </c>
      <c r="B1927" s="43" t="s">
        <v>676</v>
      </c>
      <c r="C1927" t="s">
        <v>273</v>
      </c>
      <c r="D1927" s="1" t="s">
        <v>4</v>
      </c>
      <c r="E1927" s="1">
        <v>2020</v>
      </c>
      <c r="F1927" t="s">
        <v>274</v>
      </c>
      <c r="G1927" t="s">
        <v>275</v>
      </c>
      <c r="H1927" t="s">
        <v>316</v>
      </c>
      <c r="I1927" t="s">
        <v>3</v>
      </c>
      <c r="J1927" t="s">
        <v>178</v>
      </c>
      <c r="K1927" t="s">
        <v>178</v>
      </c>
      <c r="L1927" s="41">
        <v>1302.3499999999999</v>
      </c>
      <c r="M1927" s="41">
        <v>5022.6400000000003</v>
      </c>
    </row>
    <row r="1928" spans="1:13" x14ac:dyDescent="0.2">
      <c r="A1928" s="43" t="s">
        <v>676</v>
      </c>
      <c r="B1928" s="43" t="s">
        <v>676</v>
      </c>
      <c r="C1928" t="s">
        <v>518</v>
      </c>
      <c r="D1928" s="1" t="s">
        <v>10</v>
      </c>
      <c r="E1928" s="1">
        <v>2020</v>
      </c>
      <c r="F1928" t="s">
        <v>152</v>
      </c>
      <c r="G1928" t="s">
        <v>153</v>
      </c>
      <c r="H1928" t="s">
        <v>583</v>
      </c>
      <c r="I1928" t="s">
        <v>2</v>
      </c>
      <c r="J1928" t="s">
        <v>178</v>
      </c>
      <c r="K1928" t="s">
        <v>178</v>
      </c>
      <c r="L1928" s="41">
        <v>1122.19</v>
      </c>
      <c r="M1928" s="41">
        <v>1499.5262090000001</v>
      </c>
    </row>
    <row r="1929" spans="1:13" x14ac:dyDescent="0.2">
      <c r="A1929" s="43" t="s">
        <v>676</v>
      </c>
      <c r="B1929" s="43" t="s">
        <v>676</v>
      </c>
      <c r="C1929" t="s">
        <v>273</v>
      </c>
      <c r="D1929" s="1" t="s">
        <v>4</v>
      </c>
      <c r="E1929" s="1">
        <v>2020</v>
      </c>
      <c r="F1929" t="s">
        <v>274</v>
      </c>
      <c r="G1929" t="s">
        <v>275</v>
      </c>
      <c r="H1929" t="s">
        <v>200</v>
      </c>
      <c r="I1929" t="s">
        <v>3</v>
      </c>
      <c r="J1929" t="s">
        <v>178</v>
      </c>
      <c r="K1929" t="s">
        <v>178</v>
      </c>
      <c r="L1929" s="41">
        <v>1302.3499999999999</v>
      </c>
      <c r="M1929" s="41">
        <v>5022.6400000000003</v>
      </c>
    </row>
    <row r="1930" spans="1:13" x14ac:dyDescent="0.2">
      <c r="A1930" s="43" t="s">
        <v>676</v>
      </c>
      <c r="B1930" s="43" t="s">
        <v>676</v>
      </c>
      <c r="C1930" t="s">
        <v>418</v>
      </c>
      <c r="D1930" s="1" t="s">
        <v>6</v>
      </c>
      <c r="E1930" s="1">
        <v>2018</v>
      </c>
      <c r="F1930" t="s">
        <v>162</v>
      </c>
      <c r="G1930" t="s">
        <v>163</v>
      </c>
      <c r="H1930" t="s">
        <v>330</v>
      </c>
      <c r="I1930" t="s">
        <v>21</v>
      </c>
      <c r="J1930" t="s">
        <v>678</v>
      </c>
      <c r="K1930" t="s">
        <v>678</v>
      </c>
      <c r="L1930" s="41">
        <v>2006.28</v>
      </c>
      <c r="M1930" s="41">
        <v>4704.41</v>
      </c>
    </row>
    <row r="1931" spans="1:13" x14ac:dyDescent="0.2">
      <c r="A1931" s="43" t="s">
        <v>676</v>
      </c>
      <c r="B1931" s="43" t="s">
        <v>676</v>
      </c>
      <c r="C1931" t="s">
        <v>140</v>
      </c>
      <c r="D1931" s="1" t="s">
        <v>59</v>
      </c>
      <c r="E1931" s="1">
        <v>2020</v>
      </c>
      <c r="F1931" t="s">
        <v>141</v>
      </c>
      <c r="G1931" t="s">
        <v>142</v>
      </c>
      <c r="H1931" t="s">
        <v>143</v>
      </c>
      <c r="I1931" t="s">
        <v>25</v>
      </c>
      <c r="J1931" t="s">
        <v>678</v>
      </c>
      <c r="K1931" t="s">
        <v>678</v>
      </c>
      <c r="L1931" s="41">
        <v>1479.64</v>
      </c>
      <c r="M1931" s="41">
        <v>4160.2700000000004</v>
      </c>
    </row>
    <row r="1932" spans="1:13" x14ac:dyDescent="0.2">
      <c r="A1932" s="43" t="s">
        <v>676</v>
      </c>
      <c r="B1932" s="43" t="s">
        <v>676</v>
      </c>
      <c r="C1932" t="s">
        <v>342</v>
      </c>
      <c r="D1932" s="1" t="s">
        <v>8</v>
      </c>
      <c r="E1932" s="1">
        <v>2019</v>
      </c>
      <c r="F1932" t="s">
        <v>141</v>
      </c>
      <c r="G1932" t="s">
        <v>142</v>
      </c>
      <c r="H1932" t="s">
        <v>248</v>
      </c>
      <c r="I1932" t="s">
        <v>53</v>
      </c>
      <c r="J1932" t="s">
        <v>678</v>
      </c>
      <c r="K1932" t="s">
        <v>678</v>
      </c>
      <c r="L1932" s="41">
        <v>1212</v>
      </c>
      <c r="M1932" s="41">
        <v>3818.04</v>
      </c>
    </row>
    <row r="1933" spans="1:13" x14ac:dyDescent="0.2">
      <c r="A1933" s="43" t="s">
        <v>676</v>
      </c>
      <c r="B1933" s="43" t="s">
        <v>676</v>
      </c>
      <c r="C1933" t="s">
        <v>320</v>
      </c>
      <c r="D1933" s="1" t="s">
        <v>1</v>
      </c>
      <c r="E1933" s="1">
        <v>2018</v>
      </c>
      <c r="F1933" t="s">
        <v>141</v>
      </c>
      <c r="G1933" t="s">
        <v>142</v>
      </c>
      <c r="H1933" t="s">
        <v>256</v>
      </c>
      <c r="I1933" t="s">
        <v>0</v>
      </c>
      <c r="J1933" t="s">
        <v>678</v>
      </c>
      <c r="K1933" t="s">
        <v>678</v>
      </c>
      <c r="L1933" s="41">
        <v>1212</v>
      </c>
      <c r="M1933" s="41">
        <v>4380.49</v>
      </c>
    </row>
    <row r="1934" spans="1:13" x14ac:dyDescent="0.2">
      <c r="A1934" s="43" t="s">
        <v>676</v>
      </c>
      <c r="B1934" s="43" t="s">
        <v>676</v>
      </c>
      <c r="C1934" t="s">
        <v>320</v>
      </c>
      <c r="D1934" s="1" t="s">
        <v>1</v>
      </c>
      <c r="E1934" s="1">
        <v>2018</v>
      </c>
      <c r="F1934" t="s">
        <v>141</v>
      </c>
      <c r="G1934" t="s">
        <v>142</v>
      </c>
      <c r="H1934" t="s">
        <v>205</v>
      </c>
      <c r="I1934" t="s">
        <v>0</v>
      </c>
      <c r="J1934" t="s">
        <v>678</v>
      </c>
      <c r="K1934" t="s">
        <v>678</v>
      </c>
      <c r="L1934" s="41">
        <v>1212</v>
      </c>
      <c r="M1934" s="41">
        <v>4380.49</v>
      </c>
    </row>
    <row r="1935" spans="1:13" x14ac:dyDescent="0.2">
      <c r="A1935" s="43" t="s">
        <v>676</v>
      </c>
      <c r="B1935" s="43" t="s">
        <v>676</v>
      </c>
      <c r="C1935" t="s">
        <v>438</v>
      </c>
      <c r="D1935" s="1" t="s">
        <v>19</v>
      </c>
      <c r="E1935" s="1">
        <v>2019</v>
      </c>
      <c r="F1935" t="s">
        <v>439</v>
      </c>
      <c r="G1935" t="s">
        <v>440</v>
      </c>
      <c r="H1935" t="s">
        <v>207</v>
      </c>
      <c r="I1935" t="s">
        <v>2</v>
      </c>
      <c r="J1935" t="s">
        <v>178</v>
      </c>
      <c r="K1935" t="s">
        <v>178</v>
      </c>
      <c r="L1935" s="41">
        <v>1122.2</v>
      </c>
      <c r="M1935" s="41">
        <v>3112.55</v>
      </c>
    </row>
    <row r="1936" spans="1:13" x14ac:dyDescent="0.2">
      <c r="A1936" s="43" t="s">
        <v>676</v>
      </c>
      <c r="B1936" s="43" t="s">
        <v>676</v>
      </c>
      <c r="C1936" t="s">
        <v>682</v>
      </c>
      <c r="D1936" s="1" t="s">
        <v>28</v>
      </c>
      <c r="E1936" s="1">
        <v>2018</v>
      </c>
      <c r="F1936" t="s">
        <v>344</v>
      </c>
      <c r="G1936" t="s">
        <v>345</v>
      </c>
      <c r="H1936" t="s">
        <v>436</v>
      </c>
      <c r="I1936" t="s">
        <v>27</v>
      </c>
      <c r="J1936" t="s">
        <v>678</v>
      </c>
      <c r="K1936" t="s">
        <v>678</v>
      </c>
      <c r="L1936" s="41">
        <v>1212</v>
      </c>
      <c r="M1936" s="41">
        <v>2801.81</v>
      </c>
    </row>
    <row r="1937" spans="1:13" x14ac:dyDescent="0.2">
      <c r="A1937" s="43" t="s">
        <v>676</v>
      </c>
      <c r="B1937" s="43" t="s">
        <v>676</v>
      </c>
      <c r="C1937" t="s">
        <v>144</v>
      </c>
      <c r="D1937" s="1" t="s">
        <v>14</v>
      </c>
      <c r="E1937" s="1">
        <v>2020</v>
      </c>
      <c r="F1937" t="s">
        <v>145</v>
      </c>
      <c r="G1937" t="s">
        <v>146</v>
      </c>
      <c r="H1937" t="s">
        <v>147</v>
      </c>
      <c r="I1937" t="s">
        <v>46</v>
      </c>
      <c r="J1937" t="s">
        <v>678</v>
      </c>
      <c r="K1937" t="s">
        <v>678</v>
      </c>
      <c r="L1937" s="41">
        <v>1122.19</v>
      </c>
      <c r="M1937" s="41">
        <v>1485.5652000000002</v>
      </c>
    </row>
    <row r="1938" spans="1:13" x14ac:dyDescent="0.2">
      <c r="A1938" s="43" t="s">
        <v>676</v>
      </c>
      <c r="B1938" s="43" t="s">
        <v>676</v>
      </c>
      <c r="C1938" t="s">
        <v>682</v>
      </c>
      <c r="D1938" s="1" t="s">
        <v>28</v>
      </c>
      <c r="E1938" s="1">
        <v>2018</v>
      </c>
      <c r="F1938" t="s">
        <v>344</v>
      </c>
      <c r="G1938" t="s">
        <v>345</v>
      </c>
      <c r="H1938" t="s">
        <v>426</v>
      </c>
      <c r="I1938" t="s">
        <v>27</v>
      </c>
      <c r="J1938" t="s">
        <v>678</v>
      </c>
      <c r="K1938" t="s">
        <v>678</v>
      </c>
      <c r="L1938" s="41">
        <v>1212</v>
      </c>
      <c r="M1938" s="41">
        <v>2801.81</v>
      </c>
    </row>
    <row r="1939" spans="1:13" x14ac:dyDescent="0.2">
      <c r="A1939" s="43" t="s">
        <v>676</v>
      </c>
      <c r="B1939" s="43" t="s">
        <v>676</v>
      </c>
      <c r="C1939" t="s">
        <v>430</v>
      </c>
      <c r="D1939" s="1" t="s">
        <v>765</v>
      </c>
      <c r="E1939" s="1">
        <v>2019</v>
      </c>
      <c r="F1939" t="s">
        <v>764</v>
      </c>
      <c r="G1939" t="s">
        <v>763</v>
      </c>
      <c r="H1939" t="s">
        <v>436</v>
      </c>
      <c r="I1939" t="s">
        <v>46</v>
      </c>
      <c r="J1939" t="s">
        <v>678</v>
      </c>
      <c r="K1939" t="s">
        <v>678</v>
      </c>
      <c r="L1939" s="41">
        <v>1061.6400000000001</v>
      </c>
      <c r="M1939" s="41">
        <v>1535.65</v>
      </c>
    </row>
    <row r="1940" spans="1:13" x14ac:dyDescent="0.2">
      <c r="A1940" s="43" t="s">
        <v>676</v>
      </c>
      <c r="B1940" s="43" t="s">
        <v>676</v>
      </c>
      <c r="C1940" t="s">
        <v>273</v>
      </c>
      <c r="D1940" s="1" t="s">
        <v>4</v>
      </c>
      <c r="E1940" s="1">
        <v>2020</v>
      </c>
      <c r="F1940" t="s">
        <v>274</v>
      </c>
      <c r="G1940" t="s">
        <v>275</v>
      </c>
      <c r="H1940" t="s">
        <v>226</v>
      </c>
      <c r="I1940" t="s">
        <v>3</v>
      </c>
      <c r="J1940" t="s">
        <v>178</v>
      </c>
      <c r="K1940" t="s">
        <v>178</v>
      </c>
      <c r="L1940" s="41">
        <v>1302.3499999999999</v>
      </c>
      <c r="M1940" s="41">
        <v>5022.6400000000003</v>
      </c>
    </row>
    <row r="1941" spans="1:13" x14ac:dyDescent="0.2">
      <c r="A1941" s="43" t="s">
        <v>676</v>
      </c>
      <c r="B1941" s="43" t="s">
        <v>676</v>
      </c>
      <c r="C1941" t="s">
        <v>136</v>
      </c>
      <c r="D1941" s="1" t="s">
        <v>42</v>
      </c>
      <c r="E1941" s="1">
        <v>2017</v>
      </c>
      <c r="F1941" t="s">
        <v>135</v>
      </c>
      <c r="G1941" t="s">
        <v>137</v>
      </c>
      <c r="H1941" t="s">
        <v>138</v>
      </c>
      <c r="I1941" t="s">
        <v>73</v>
      </c>
      <c r="J1941" t="s">
        <v>678</v>
      </c>
      <c r="K1941" t="s">
        <v>678</v>
      </c>
      <c r="L1941" s="41">
        <v>1298</v>
      </c>
      <c r="M1941" s="41">
        <v>1583.53</v>
      </c>
    </row>
    <row r="1942" spans="1:13" x14ac:dyDescent="0.2">
      <c r="A1942" s="43" t="s">
        <v>676</v>
      </c>
      <c r="B1942" s="43" t="s">
        <v>676</v>
      </c>
      <c r="C1942" t="s">
        <v>320</v>
      </c>
      <c r="D1942" s="1" t="s">
        <v>1</v>
      </c>
      <c r="E1942" s="1">
        <v>2018</v>
      </c>
      <c r="F1942" t="s">
        <v>141</v>
      </c>
      <c r="G1942" t="s">
        <v>142</v>
      </c>
      <c r="H1942" t="s">
        <v>331</v>
      </c>
      <c r="I1942" t="s">
        <v>49</v>
      </c>
      <c r="J1942" t="s">
        <v>678</v>
      </c>
      <c r="K1942" t="s">
        <v>678</v>
      </c>
      <c r="L1942" s="41">
        <v>1718.8</v>
      </c>
      <c r="M1942" s="41">
        <v>5893.71</v>
      </c>
    </row>
    <row r="1943" spans="1:13" x14ac:dyDescent="0.2">
      <c r="A1943" s="43" t="s">
        <v>676</v>
      </c>
      <c r="B1943" s="43" t="s">
        <v>676</v>
      </c>
      <c r="C1943" t="s">
        <v>334</v>
      </c>
      <c r="D1943" s="1" t="s">
        <v>84</v>
      </c>
      <c r="E1943" s="1">
        <v>2021</v>
      </c>
      <c r="F1943" t="s">
        <v>335</v>
      </c>
      <c r="G1943" t="s">
        <v>336</v>
      </c>
      <c r="H1943" t="s">
        <v>339</v>
      </c>
      <c r="I1943" t="s">
        <v>83</v>
      </c>
      <c r="J1943" t="s">
        <v>678</v>
      </c>
      <c r="K1943" t="s">
        <v>678</v>
      </c>
      <c r="L1943" s="41">
        <v>1805.05</v>
      </c>
      <c r="M1943" s="41">
        <v>5280.5</v>
      </c>
    </row>
    <row r="1944" spans="1:13" x14ac:dyDescent="0.2">
      <c r="A1944" s="43" t="s">
        <v>676</v>
      </c>
      <c r="B1944" s="43" t="s">
        <v>676</v>
      </c>
      <c r="C1944" t="s">
        <v>682</v>
      </c>
      <c r="D1944" s="1" t="s">
        <v>28</v>
      </c>
      <c r="E1944" s="1">
        <v>2018</v>
      </c>
      <c r="F1944" t="s">
        <v>344</v>
      </c>
      <c r="G1944" t="s">
        <v>345</v>
      </c>
      <c r="H1944" t="s">
        <v>245</v>
      </c>
      <c r="I1944" t="s">
        <v>27</v>
      </c>
      <c r="J1944" t="s">
        <v>678</v>
      </c>
      <c r="K1944" t="s">
        <v>678</v>
      </c>
      <c r="L1944" s="41">
        <v>1212</v>
      </c>
      <c r="M1944" s="41">
        <v>2801.81</v>
      </c>
    </row>
    <row r="1945" spans="1:13" x14ac:dyDescent="0.2">
      <c r="A1945" s="43" t="s">
        <v>676</v>
      </c>
      <c r="B1945" s="43" t="s">
        <v>676</v>
      </c>
      <c r="C1945" t="s">
        <v>357</v>
      </c>
      <c r="D1945" s="1" t="s">
        <v>60</v>
      </c>
      <c r="E1945" s="1">
        <v>2016</v>
      </c>
      <c r="F1945" t="s">
        <v>344</v>
      </c>
      <c r="G1945" t="s">
        <v>345</v>
      </c>
      <c r="H1945" t="s">
        <v>358</v>
      </c>
      <c r="I1945" t="s">
        <v>50</v>
      </c>
      <c r="J1945" t="s">
        <v>678</v>
      </c>
      <c r="K1945" t="s">
        <v>678</v>
      </c>
      <c r="L1945" s="41">
        <v>1341.92</v>
      </c>
      <c r="M1945" s="41">
        <v>3792.68</v>
      </c>
    </row>
    <row r="1946" spans="1:13" x14ac:dyDescent="0.2">
      <c r="A1946" s="43" t="s">
        <v>676</v>
      </c>
      <c r="B1946" s="43" t="s">
        <v>676</v>
      </c>
      <c r="C1946" t="s">
        <v>233</v>
      </c>
      <c r="D1946" s="1" t="s">
        <v>39</v>
      </c>
      <c r="E1946" s="1">
        <v>2019</v>
      </c>
      <c r="F1946" t="s">
        <v>234</v>
      </c>
      <c r="G1946" t="s">
        <v>235</v>
      </c>
      <c r="H1946" t="s">
        <v>258</v>
      </c>
      <c r="I1946" t="s">
        <v>38</v>
      </c>
      <c r="J1946" t="s">
        <v>678</v>
      </c>
      <c r="K1946" t="s">
        <v>678</v>
      </c>
      <c r="L1946" s="41">
        <v>1122.19</v>
      </c>
      <c r="M1946" s="41">
        <v>3029.39</v>
      </c>
    </row>
    <row r="1947" spans="1:13" x14ac:dyDescent="0.2">
      <c r="A1947" s="43" t="s">
        <v>676</v>
      </c>
      <c r="B1947" s="43" t="s">
        <v>676</v>
      </c>
      <c r="C1947" t="s">
        <v>518</v>
      </c>
      <c r="D1947" s="1" t="s">
        <v>10</v>
      </c>
      <c r="E1947" s="1">
        <v>2020</v>
      </c>
      <c r="F1947" t="s">
        <v>152</v>
      </c>
      <c r="G1947" t="s">
        <v>153</v>
      </c>
      <c r="H1947" t="s">
        <v>400</v>
      </c>
      <c r="I1947" t="s">
        <v>2</v>
      </c>
      <c r="J1947" t="s">
        <v>178</v>
      </c>
      <c r="K1947" t="s">
        <v>178</v>
      </c>
      <c r="L1947" s="41">
        <v>1239.6000000000001</v>
      </c>
      <c r="M1947" s="41">
        <v>1607.296848</v>
      </c>
    </row>
    <row r="1948" spans="1:13" x14ac:dyDescent="0.2">
      <c r="A1948" s="43" t="s">
        <v>676</v>
      </c>
      <c r="B1948" s="43" t="s">
        <v>676</v>
      </c>
      <c r="C1948" t="s">
        <v>179</v>
      </c>
      <c r="D1948" s="1" t="s">
        <v>66</v>
      </c>
      <c r="E1948" s="1">
        <v>2018</v>
      </c>
      <c r="F1948" t="s">
        <v>180</v>
      </c>
      <c r="G1948" t="s">
        <v>181</v>
      </c>
      <c r="H1948" t="s">
        <v>184</v>
      </c>
      <c r="I1948" t="s">
        <v>75</v>
      </c>
      <c r="J1948" t="s">
        <v>678</v>
      </c>
      <c r="K1948" t="s">
        <v>678</v>
      </c>
      <c r="L1948" s="41">
        <v>1437.08</v>
      </c>
      <c r="M1948" s="41">
        <v>3458.2921569935997</v>
      </c>
    </row>
    <row r="1949" spans="1:13" x14ac:dyDescent="0.2">
      <c r="A1949" s="43" t="s">
        <v>676</v>
      </c>
      <c r="B1949" s="43" t="s">
        <v>676</v>
      </c>
      <c r="C1949" t="s">
        <v>685</v>
      </c>
      <c r="D1949" s="1" t="s">
        <v>80</v>
      </c>
      <c r="E1949" s="1">
        <v>2018</v>
      </c>
      <c r="F1949" t="s">
        <v>271</v>
      </c>
      <c r="G1949" t="s">
        <v>272</v>
      </c>
      <c r="H1949" t="s">
        <v>223</v>
      </c>
      <c r="I1949" t="s">
        <v>25</v>
      </c>
      <c r="J1949" t="s">
        <v>678</v>
      </c>
      <c r="K1949" t="s">
        <v>678</v>
      </c>
      <c r="L1949" s="41">
        <v>1298</v>
      </c>
      <c r="M1949" s="41">
        <v>3102.55</v>
      </c>
    </row>
    <row r="1950" spans="1:13" x14ac:dyDescent="0.2">
      <c r="A1950" s="43" t="s">
        <v>676</v>
      </c>
      <c r="B1950" s="43" t="s">
        <v>676</v>
      </c>
      <c r="C1950" t="s">
        <v>438</v>
      </c>
      <c r="D1950" s="1" t="s">
        <v>19</v>
      </c>
      <c r="E1950" s="1">
        <v>2019</v>
      </c>
      <c r="F1950" t="s">
        <v>439</v>
      </c>
      <c r="G1950" t="s">
        <v>440</v>
      </c>
      <c r="H1950" t="s">
        <v>454</v>
      </c>
      <c r="I1950" t="s">
        <v>2</v>
      </c>
      <c r="J1950" t="s">
        <v>178</v>
      </c>
      <c r="K1950" t="s">
        <v>178</v>
      </c>
      <c r="L1950" s="41">
        <v>1122.2</v>
      </c>
      <c r="M1950" s="41">
        <v>3112.55</v>
      </c>
    </row>
    <row r="1951" spans="1:13" x14ac:dyDescent="0.2">
      <c r="A1951" s="43" t="s">
        <v>676</v>
      </c>
      <c r="B1951" s="43" t="s">
        <v>676</v>
      </c>
      <c r="C1951" t="s">
        <v>517</v>
      </c>
      <c r="D1951" s="1" t="s">
        <v>85</v>
      </c>
      <c r="E1951" s="1">
        <v>2018</v>
      </c>
      <c r="F1951" t="s">
        <v>159</v>
      </c>
      <c r="G1951" t="s">
        <v>160</v>
      </c>
      <c r="H1951" t="s">
        <v>356</v>
      </c>
      <c r="I1951" t="s">
        <v>7</v>
      </c>
      <c r="J1951" t="s">
        <v>178</v>
      </c>
      <c r="K1951" t="s">
        <v>178</v>
      </c>
      <c r="L1951" s="41">
        <v>1727</v>
      </c>
      <c r="M1951" s="41">
        <v>2407.96</v>
      </c>
    </row>
    <row r="1952" spans="1:13" x14ac:dyDescent="0.2">
      <c r="A1952" s="43" t="s">
        <v>676</v>
      </c>
      <c r="B1952" s="43" t="s">
        <v>676</v>
      </c>
      <c r="C1952" t="s">
        <v>418</v>
      </c>
      <c r="D1952" s="1" t="s">
        <v>6</v>
      </c>
      <c r="E1952" s="1">
        <v>2018</v>
      </c>
      <c r="F1952" t="s">
        <v>162</v>
      </c>
      <c r="G1952" t="s">
        <v>163</v>
      </c>
      <c r="H1952" t="s">
        <v>330</v>
      </c>
      <c r="I1952" t="s">
        <v>109</v>
      </c>
      <c r="J1952" t="s">
        <v>678</v>
      </c>
      <c r="K1952" t="s">
        <v>678</v>
      </c>
      <c r="L1952" s="41">
        <v>2224.87</v>
      </c>
      <c r="M1952" s="41">
        <v>5216.6000000000004</v>
      </c>
    </row>
    <row r="1953" spans="1:13" x14ac:dyDescent="0.2">
      <c r="A1953" s="43" t="s">
        <v>676</v>
      </c>
      <c r="B1953" s="43" t="s">
        <v>676</v>
      </c>
      <c r="C1953" t="s">
        <v>273</v>
      </c>
      <c r="D1953" s="1" t="s">
        <v>4</v>
      </c>
      <c r="E1953" s="1">
        <v>2020</v>
      </c>
      <c r="F1953" t="s">
        <v>274</v>
      </c>
      <c r="G1953" t="s">
        <v>275</v>
      </c>
      <c r="H1953" t="s">
        <v>228</v>
      </c>
      <c r="I1953" t="s">
        <v>3</v>
      </c>
      <c r="J1953" t="s">
        <v>178</v>
      </c>
      <c r="K1953" t="s">
        <v>178</v>
      </c>
      <c r="L1953" s="41">
        <v>1302.3499999999999</v>
      </c>
      <c r="M1953" s="41">
        <v>5022.6400000000003</v>
      </c>
    </row>
    <row r="1954" spans="1:13" x14ac:dyDescent="0.2">
      <c r="A1954" s="43" t="s">
        <v>676</v>
      </c>
      <c r="B1954" s="43" t="s">
        <v>676</v>
      </c>
      <c r="C1954" t="s">
        <v>438</v>
      </c>
      <c r="D1954" s="1" t="s">
        <v>19</v>
      </c>
      <c r="E1954" s="1">
        <v>2019</v>
      </c>
      <c r="F1954" t="s">
        <v>439</v>
      </c>
      <c r="G1954" t="s">
        <v>440</v>
      </c>
      <c r="H1954" t="s">
        <v>508</v>
      </c>
      <c r="I1954" t="s">
        <v>2</v>
      </c>
      <c r="J1954" t="s">
        <v>178</v>
      </c>
      <c r="K1954" t="s">
        <v>178</v>
      </c>
      <c r="L1954" s="41">
        <v>1122.2</v>
      </c>
      <c r="M1954" s="41">
        <v>3112.55</v>
      </c>
    </row>
    <row r="1955" spans="1:13" x14ac:dyDescent="0.2">
      <c r="A1955" s="43" t="s">
        <v>676</v>
      </c>
      <c r="B1955" s="43" t="s">
        <v>676</v>
      </c>
      <c r="C1955" t="s">
        <v>212</v>
      </c>
      <c r="D1955" s="1" t="s">
        <v>57</v>
      </c>
      <c r="E1955" s="1">
        <v>2016</v>
      </c>
      <c r="F1955" t="s">
        <v>152</v>
      </c>
      <c r="G1955" t="s">
        <v>153</v>
      </c>
      <c r="H1955" t="s">
        <v>213</v>
      </c>
      <c r="I1955" t="s">
        <v>102</v>
      </c>
      <c r="J1955" t="s">
        <v>678</v>
      </c>
      <c r="K1955" t="s">
        <v>678</v>
      </c>
      <c r="L1955" s="41">
        <v>3829.48</v>
      </c>
      <c r="M1955" s="41">
        <v>7977.5727360000001</v>
      </c>
    </row>
    <row r="1956" spans="1:13" x14ac:dyDescent="0.2">
      <c r="A1956" s="43" t="s">
        <v>676</v>
      </c>
      <c r="B1956" s="43" t="s">
        <v>676</v>
      </c>
      <c r="C1956" t="s">
        <v>212</v>
      </c>
      <c r="D1956" s="1" t="s">
        <v>57</v>
      </c>
      <c r="E1956" s="1">
        <v>2016</v>
      </c>
      <c r="F1956" t="s">
        <v>152</v>
      </c>
      <c r="G1956" t="s">
        <v>153</v>
      </c>
      <c r="H1956" t="s">
        <v>213</v>
      </c>
      <c r="I1956" t="s">
        <v>68</v>
      </c>
      <c r="J1956" t="s">
        <v>678</v>
      </c>
      <c r="K1956" t="s">
        <v>678</v>
      </c>
      <c r="L1956" s="41">
        <v>1598.59</v>
      </c>
      <c r="M1956" s="41">
        <v>3330.1826879999999</v>
      </c>
    </row>
    <row r="1957" spans="1:13" x14ac:dyDescent="0.2">
      <c r="A1957" s="43" t="s">
        <v>676</v>
      </c>
      <c r="B1957" s="43" t="s">
        <v>676</v>
      </c>
      <c r="C1957" t="s">
        <v>397</v>
      </c>
      <c r="D1957" s="1" t="s">
        <v>18</v>
      </c>
      <c r="E1957" s="1">
        <v>2020</v>
      </c>
      <c r="F1957" t="s">
        <v>167</v>
      </c>
      <c r="G1957" t="s">
        <v>168</v>
      </c>
      <c r="H1957" t="s">
        <v>229</v>
      </c>
      <c r="I1957" t="s">
        <v>46</v>
      </c>
      <c r="J1957" t="s">
        <v>678</v>
      </c>
      <c r="K1957" t="s">
        <v>678</v>
      </c>
      <c r="L1957" s="41">
        <v>1061.6400000000001</v>
      </c>
      <c r="M1957" s="41">
        <v>1386.42</v>
      </c>
    </row>
    <row r="1958" spans="1:13" x14ac:dyDescent="0.2">
      <c r="A1958" s="43" t="s">
        <v>676</v>
      </c>
      <c r="B1958" s="43" t="s">
        <v>676</v>
      </c>
      <c r="C1958" t="s">
        <v>682</v>
      </c>
      <c r="D1958" s="1" t="s">
        <v>28</v>
      </c>
      <c r="E1958" s="1">
        <v>2018</v>
      </c>
      <c r="F1958" t="s">
        <v>344</v>
      </c>
      <c r="G1958" t="s">
        <v>345</v>
      </c>
      <c r="H1958" t="s">
        <v>265</v>
      </c>
      <c r="I1958" t="s">
        <v>63</v>
      </c>
      <c r="J1958" t="s">
        <v>678</v>
      </c>
      <c r="K1958" t="s">
        <v>678</v>
      </c>
      <c r="L1958" s="41">
        <v>2645.12</v>
      </c>
      <c r="M1958" s="41">
        <v>5642.93</v>
      </c>
    </row>
    <row r="1959" spans="1:13" x14ac:dyDescent="0.2">
      <c r="A1959" s="43" t="s">
        <v>676</v>
      </c>
      <c r="B1959" s="43" t="s">
        <v>676</v>
      </c>
      <c r="C1959" t="s">
        <v>761</v>
      </c>
      <c r="D1959" s="1" t="s">
        <v>99</v>
      </c>
      <c r="E1959" s="1">
        <v>2017</v>
      </c>
      <c r="F1959" t="s">
        <v>760</v>
      </c>
      <c r="G1959" t="s">
        <v>759</v>
      </c>
      <c r="H1959" t="s">
        <v>254</v>
      </c>
      <c r="I1959" t="s">
        <v>46</v>
      </c>
      <c r="J1959" t="s">
        <v>678</v>
      </c>
      <c r="K1959" t="s">
        <v>678</v>
      </c>
      <c r="L1959" s="41">
        <v>1122.19</v>
      </c>
      <c r="M1959" s="41">
        <v>2842.24</v>
      </c>
    </row>
    <row r="1960" spans="1:13" x14ac:dyDescent="0.2">
      <c r="A1960" s="43" t="s">
        <v>676</v>
      </c>
      <c r="B1960" s="43" t="s">
        <v>676</v>
      </c>
      <c r="C1960" t="s">
        <v>684</v>
      </c>
      <c r="D1960" s="1" t="s">
        <v>9</v>
      </c>
      <c r="E1960" s="1">
        <v>2018</v>
      </c>
      <c r="F1960" t="s">
        <v>141</v>
      </c>
      <c r="G1960" t="s">
        <v>142</v>
      </c>
      <c r="H1960" t="s">
        <v>700</v>
      </c>
      <c r="I1960" t="s">
        <v>2</v>
      </c>
      <c r="J1960" t="s">
        <v>178</v>
      </c>
      <c r="K1960" t="s">
        <v>178</v>
      </c>
      <c r="L1960" s="41">
        <v>1145.68</v>
      </c>
      <c r="M1960" s="41">
        <v>2641.19</v>
      </c>
    </row>
    <row r="1961" spans="1:13" x14ac:dyDescent="0.2">
      <c r="A1961" s="43" t="s">
        <v>676</v>
      </c>
      <c r="B1961" s="43" t="s">
        <v>676</v>
      </c>
      <c r="C1961" t="s">
        <v>421</v>
      </c>
      <c r="D1961" s="1" t="s">
        <v>12</v>
      </c>
      <c r="E1961" s="1">
        <v>2018</v>
      </c>
      <c r="F1961" t="s">
        <v>422</v>
      </c>
      <c r="G1961" t="s">
        <v>423</v>
      </c>
      <c r="H1961" t="s">
        <v>424</v>
      </c>
      <c r="I1961" t="s">
        <v>61</v>
      </c>
      <c r="J1961" t="s">
        <v>678</v>
      </c>
      <c r="K1961" t="s">
        <v>678</v>
      </c>
      <c r="L1961" s="41">
        <v>2245.1</v>
      </c>
      <c r="M1961" s="41">
        <v>4326.8999999999996</v>
      </c>
    </row>
    <row r="1962" spans="1:13" x14ac:dyDescent="0.2">
      <c r="A1962" s="43" t="s">
        <v>676</v>
      </c>
      <c r="B1962" s="43" t="s">
        <v>676</v>
      </c>
      <c r="C1962" t="s">
        <v>210</v>
      </c>
      <c r="D1962" s="1" t="s">
        <v>62</v>
      </c>
      <c r="E1962" s="1">
        <v>2017</v>
      </c>
      <c r="F1962" t="s">
        <v>152</v>
      </c>
      <c r="G1962" t="s">
        <v>153</v>
      </c>
      <c r="H1962" t="s">
        <v>213</v>
      </c>
      <c r="I1962" t="s">
        <v>64</v>
      </c>
      <c r="J1962" t="s">
        <v>678</v>
      </c>
      <c r="K1962" t="s">
        <v>678</v>
      </c>
      <c r="L1962" s="41">
        <v>1135.8399999999999</v>
      </c>
      <c r="M1962" s="41">
        <v>2122.0500000000002</v>
      </c>
    </row>
    <row r="1963" spans="1:13" x14ac:dyDescent="0.2">
      <c r="A1963" s="43" t="s">
        <v>676</v>
      </c>
      <c r="B1963" s="43" t="s">
        <v>676</v>
      </c>
      <c r="C1963" t="s">
        <v>682</v>
      </c>
      <c r="D1963" s="1" t="s">
        <v>28</v>
      </c>
      <c r="E1963" s="1">
        <v>2018</v>
      </c>
      <c r="F1963" t="s">
        <v>344</v>
      </c>
      <c r="G1963" t="s">
        <v>345</v>
      </c>
      <c r="H1963" t="s">
        <v>265</v>
      </c>
      <c r="I1963" t="s">
        <v>63</v>
      </c>
      <c r="J1963" t="s">
        <v>678</v>
      </c>
      <c r="K1963" t="s">
        <v>678</v>
      </c>
      <c r="L1963" s="41">
        <v>2645.12</v>
      </c>
      <c r="M1963" s="41">
        <v>5642.93</v>
      </c>
    </row>
    <row r="1964" spans="1:13" x14ac:dyDescent="0.2">
      <c r="A1964" s="43" t="s">
        <v>676</v>
      </c>
      <c r="B1964" s="43" t="s">
        <v>676</v>
      </c>
      <c r="C1964" t="s">
        <v>518</v>
      </c>
      <c r="D1964" s="1" t="s">
        <v>10</v>
      </c>
      <c r="E1964" s="1">
        <v>2020</v>
      </c>
      <c r="F1964" t="s">
        <v>152</v>
      </c>
      <c r="G1964" t="s">
        <v>153</v>
      </c>
      <c r="H1964" t="s">
        <v>570</v>
      </c>
      <c r="I1964" t="s">
        <v>2</v>
      </c>
      <c r="J1964" t="s">
        <v>178</v>
      </c>
      <c r="K1964" t="s">
        <v>178</v>
      </c>
      <c r="L1964" s="41">
        <v>1725.83</v>
      </c>
      <c r="M1964" s="41">
        <v>2069.9407809999998</v>
      </c>
    </row>
    <row r="1965" spans="1:13" x14ac:dyDescent="0.2">
      <c r="A1965" s="43" t="s">
        <v>676</v>
      </c>
      <c r="B1965" s="43" t="s">
        <v>676</v>
      </c>
      <c r="C1965" t="s">
        <v>357</v>
      </c>
      <c r="D1965" s="1" t="s">
        <v>60</v>
      </c>
      <c r="E1965" s="1">
        <v>2016</v>
      </c>
      <c r="F1965" t="s">
        <v>344</v>
      </c>
      <c r="G1965" t="s">
        <v>345</v>
      </c>
      <c r="H1965" t="s">
        <v>374</v>
      </c>
      <c r="I1965" t="s">
        <v>50</v>
      </c>
      <c r="J1965" t="s">
        <v>678</v>
      </c>
      <c r="K1965" t="s">
        <v>678</v>
      </c>
      <c r="L1965" s="41">
        <v>1341.92</v>
      </c>
      <c r="M1965" s="41">
        <v>3792.68</v>
      </c>
    </row>
    <row r="1966" spans="1:13" x14ac:dyDescent="0.2">
      <c r="A1966" s="43" t="s">
        <v>676</v>
      </c>
      <c r="B1966" s="43" t="s">
        <v>676</v>
      </c>
      <c r="C1966" t="s">
        <v>421</v>
      </c>
      <c r="D1966" s="1" t="s">
        <v>12</v>
      </c>
      <c r="E1966" s="1">
        <v>2018</v>
      </c>
      <c r="F1966" t="s">
        <v>422</v>
      </c>
      <c r="G1966" t="s">
        <v>423</v>
      </c>
      <c r="H1966" t="s">
        <v>428</v>
      </c>
      <c r="I1966" t="s">
        <v>0</v>
      </c>
      <c r="J1966" t="s">
        <v>678</v>
      </c>
      <c r="K1966" t="s">
        <v>678</v>
      </c>
      <c r="L1966" s="41">
        <v>1298</v>
      </c>
      <c r="M1966" s="41">
        <v>2742.53</v>
      </c>
    </row>
    <row r="1967" spans="1:13" x14ac:dyDescent="0.2">
      <c r="A1967" s="43" t="s">
        <v>676</v>
      </c>
      <c r="B1967" s="43" t="s">
        <v>676</v>
      </c>
      <c r="C1967" t="s">
        <v>682</v>
      </c>
      <c r="D1967" s="1" t="s">
        <v>28</v>
      </c>
      <c r="E1967" s="1">
        <v>2018</v>
      </c>
      <c r="F1967" t="s">
        <v>344</v>
      </c>
      <c r="G1967" t="s">
        <v>345</v>
      </c>
      <c r="H1967" t="s">
        <v>256</v>
      </c>
      <c r="I1967" t="s">
        <v>27</v>
      </c>
      <c r="J1967" t="s">
        <v>678</v>
      </c>
      <c r="K1967" t="s">
        <v>678</v>
      </c>
      <c r="L1967" s="41">
        <v>1212</v>
      </c>
      <c r="M1967" s="41">
        <v>2801.81</v>
      </c>
    </row>
    <row r="1968" spans="1:13" x14ac:dyDescent="0.2">
      <c r="A1968" s="43" t="s">
        <v>676</v>
      </c>
      <c r="B1968" s="43" t="s">
        <v>676</v>
      </c>
      <c r="C1968" t="s">
        <v>233</v>
      </c>
      <c r="D1968" s="1" t="s">
        <v>39</v>
      </c>
      <c r="E1968" s="1">
        <v>2019</v>
      </c>
      <c r="F1968" t="s">
        <v>234</v>
      </c>
      <c r="G1968" t="s">
        <v>235</v>
      </c>
      <c r="H1968" t="s">
        <v>223</v>
      </c>
      <c r="I1968" t="s">
        <v>38</v>
      </c>
      <c r="J1968" t="s">
        <v>678</v>
      </c>
      <c r="K1968" t="s">
        <v>678</v>
      </c>
      <c r="L1968" s="41">
        <v>1122.19</v>
      </c>
      <c r="M1968" s="41">
        <v>3029.39</v>
      </c>
    </row>
    <row r="1969" spans="1:13" x14ac:dyDescent="0.2">
      <c r="A1969" s="43" t="s">
        <v>676</v>
      </c>
      <c r="B1969" s="43" t="s">
        <v>676</v>
      </c>
      <c r="C1969" t="s">
        <v>518</v>
      </c>
      <c r="D1969" s="1" t="s">
        <v>10</v>
      </c>
      <c r="E1969" s="1">
        <v>2020</v>
      </c>
      <c r="F1969" t="s">
        <v>152</v>
      </c>
      <c r="G1969" t="s">
        <v>153</v>
      </c>
      <c r="H1969" t="s">
        <v>521</v>
      </c>
      <c r="I1969" t="s">
        <v>2</v>
      </c>
      <c r="J1969" t="s">
        <v>178</v>
      </c>
      <c r="K1969" t="s">
        <v>178</v>
      </c>
      <c r="L1969" s="41">
        <v>1239.6000000000001</v>
      </c>
      <c r="M1969" s="41">
        <v>1607.296848</v>
      </c>
    </row>
    <row r="1970" spans="1:13" x14ac:dyDescent="0.2">
      <c r="A1970" s="43" t="s">
        <v>676</v>
      </c>
      <c r="B1970" s="43" t="s">
        <v>676</v>
      </c>
      <c r="C1970" t="s">
        <v>682</v>
      </c>
      <c r="D1970" s="1" t="s">
        <v>28</v>
      </c>
      <c r="E1970" s="1">
        <v>2018</v>
      </c>
      <c r="F1970" t="s">
        <v>344</v>
      </c>
      <c r="G1970" t="s">
        <v>345</v>
      </c>
      <c r="H1970" t="s">
        <v>403</v>
      </c>
      <c r="I1970" t="s">
        <v>27</v>
      </c>
      <c r="J1970" t="s">
        <v>678</v>
      </c>
      <c r="K1970" t="s">
        <v>678</v>
      </c>
      <c r="L1970" s="41">
        <v>1212</v>
      </c>
      <c r="M1970" s="41">
        <v>2801.81</v>
      </c>
    </row>
    <row r="1971" spans="1:13" x14ac:dyDescent="0.2">
      <c r="A1971" s="43" t="s">
        <v>676</v>
      </c>
      <c r="B1971" s="43" t="s">
        <v>676</v>
      </c>
      <c r="C1971" t="s">
        <v>233</v>
      </c>
      <c r="D1971" s="1" t="s">
        <v>39</v>
      </c>
      <c r="E1971" s="1">
        <v>2019</v>
      </c>
      <c r="F1971" t="s">
        <v>234</v>
      </c>
      <c r="G1971" t="s">
        <v>235</v>
      </c>
      <c r="H1971" t="s">
        <v>696</v>
      </c>
      <c r="I1971" t="s">
        <v>38</v>
      </c>
      <c r="J1971" t="s">
        <v>678</v>
      </c>
      <c r="K1971" t="s">
        <v>678</v>
      </c>
      <c r="L1971" s="41">
        <v>1122.19</v>
      </c>
      <c r="M1971" s="41">
        <v>3029.39</v>
      </c>
    </row>
    <row r="1972" spans="1:13" x14ac:dyDescent="0.2">
      <c r="A1972" s="43" t="s">
        <v>676</v>
      </c>
      <c r="B1972" s="43" t="s">
        <v>676</v>
      </c>
      <c r="C1972" t="s">
        <v>682</v>
      </c>
      <c r="D1972" s="1" t="s">
        <v>28</v>
      </c>
      <c r="E1972" s="1">
        <v>2018</v>
      </c>
      <c r="F1972" t="s">
        <v>344</v>
      </c>
      <c r="G1972" t="s">
        <v>345</v>
      </c>
      <c r="H1972" t="s">
        <v>261</v>
      </c>
      <c r="I1972" t="s">
        <v>27</v>
      </c>
      <c r="J1972" t="s">
        <v>678</v>
      </c>
      <c r="K1972" t="s">
        <v>678</v>
      </c>
      <c r="L1972" s="41">
        <v>1212</v>
      </c>
      <c r="M1972" s="41">
        <v>2801.81</v>
      </c>
    </row>
    <row r="1973" spans="1:13" x14ac:dyDescent="0.2">
      <c r="A1973" s="43" t="s">
        <v>676</v>
      </c>
      <c r="B1973" s="43" t="s">
        <v>676</v>
      </c>
      <c r="C1973" t="s">
        <v>430</v>
      </c>
      <c r="D1973" s="1" t="s">
        <v>765</v>
      </c>
      <c r="E1973" s="1">
        <v>2019</v>
      </c>
      <c r="F1973" t="s">
        <v>764</v>
      </c>
      <c r="G1973" t="s">
        <v>763</v>
      </c>
      <c r="H1973" t="s">
        <v>176</v>
      </c>
      <c r="I1973" t="s">
        <v>46</v>
      </c>
      <c r="J1973" t="s">
        <v>678</v>
      </c>
      <c r="K1973" t="s">
        <v>678</v>
      </c>
      <c r="L1973" s="41">
        <v>1061.6400000000001</v>
      </c>
      <c r="M1973" s="41">
        <v>1535.65</v>
      </c>
    </row>
    <row r="1974" spans="1:13" x14ac:dyDescent="0.2">
      <c r="A1974" s="43" t="s">
        <v>676</v>
      </c>
      <c r="B1974" s="43" t="s">
        <v>676</v>
      </c>
      <c r="C1974" t="s">
        <v>518</v>
      </c>
      <c r="D1974" s="1" t="s">
        <v>10</v>
      </c>
      <c r="E1974" s="1">
        <v>2020</v>
      </c>
      <c r="F1974" t="s">
        <v>152</v>
      </c>
      <c r="G1974" t="s">
        <v>153</v>
      </c>
      <c r="H1974" t="s">
        <v>527</v>
      </c>
      <c r="I1974" t="s">
        <v>2</v>
      </c>
      <c r="J1974" t="s">
        <v>178</v>
      </c>
      <c r="K1974" t="s">
        <v>178</v>
      </c>
      <c r="L1974" s="41">
        <v>1458.8500000000001</v>
      </c>
      <c r="M1974" s="41">
        <v>1857.0879350000002</v>
      </c>
    </row>
    <row r="1975" spans="1:13" x14ac:dyDescent="0.2">
      <c r="A1975" s="43" t="s">
        <v>676</v>
      </c>
      <c r="B1975" s="43" t="s">
        <v>676</v>
      </c>
      <c r="C1975" t="s">
        <v>320</v>
      </c>
      <c r="D1975" s="1" t="s">
        <v>1</v>
      </c>
      <c r="E1975" s="1">
        <v>2018</v>
      </c>
      <c r="F1975" t="s">
        <v>141</v>
      </c>
      <c r="G1975" t="s">
        <v>142</v>
      </c>
      <c r="H1975" t="s">
        <v>236</v>
      </c>
      <c r="I1975" t="s">
        <v>49</v>
      </c>
      <c r="J1975" t="s">
        <v>678</v>
      </c>
      <c r="K1975" t="s">
        <v>678</v>
      </c>
      <c r="L1975" s="41">
        <v>1718.8</v>
      </c>
      <c r="M1975" s="41">
        <v>5893.71</v>
      </c>
    </row>
    <row r="1976" spans="1:13" x14ac:dyDescent="0.2">
      <c r="A1976" s="43" t="s">
        <v>676</v>
      </c>
      <c r="B1976" s="43" t="s">
        <v>676</v>
      </c>
      <c r="C1976" t="s">
        <v>682</v>
      </c>
      <c r="D1976" s="1" t="s">
        <v>28</v>
      </c>
      <c r="E1976" s="1">
        <v>2018</v>
      </c>
      <c r="F1976" t="s">
        <v>344</v>
      </c>
      <c r="G1976" t="s">
        <v>345</v>
      </c>
      <c r="H1976" t="s">
        <v>427</v>
      </c>
      <c r="I1976" t="s">
        <v>27</v>
      </c>
      <c r="J1976" t="s">
        <v>678</v>
      </c>
      <c r="K1976" t="s">
        <v>678</v>
      </c>
      <c r="L1976" s="41">
        <v>1212</v>
      </c>
      <c r="M1976" s="41">
        <v>2801.81</v>
      </c>
    </row>
    <row r="1977" spans="1:13" x14ac:dyDescent="0.2">
      <c r="A1977" s="43" t="s">
        <v>676</v>
      </c>
      <c r="B1977" s="43" t="s">
        <v>676</v>
      </c>
      <c r="C1977" t="s">
        <v>517</v>
      </c>
      <c r="D1977" s="1" t="s">
        <v>85</v>
      </c>
      <c r="E1977" s="1">
        <v>2018</v>
      </c>
      <c r="F1977" t="s">
        <v>159</v>
      </c>
      <c r="G1977" t="s">
        <v>160</v>
      </c>
      <c r="H1977" t="s">
        <v>244</v>
      </c>
      <c r="I1977" t="s">
        <v>0</v>
      </c>
      <c r="J1977" t="s">
        <v>678</v>
      </c>
      <c r="K1977" t="s">
        <v>678</v>
      </c>
      <c r="L1977" s="41">
        <v>1298</v>
      </c>
      <c r="M1977" s="41">
        <v>1694</v>
      </c>
    </row>
    <row r="1978" spans="1:13" x14ac:dyDescent="0.2">
      <c r="A1978" s="43" t="s">
        <v>676</v>
      </c>
      <c r="B1978" s="43" t="s">
        <v>676</v>
      </c>
      <c r="C1978" t="s">
        <v>233</v>
      </c>
      <c r="D1978" s="1" t="s">
        <v>39</v>
      </c>
      <c r="E1978" s="1">
        <v>2019</v>
      </c>
      <c r="F1978" t="s">
        <v>234</v>
      </c>
      <c r="G1978" t="s">
        <v>235</v>
      </c>
      <c r="H1978" t="s">
        <v>222</v>
      </c>
      <c r="I1978" t="s">
        <v>38</v>
      </c>
      <c r="J1978" t="s">
        <v>678</v>
      </c>
      <c r="K1978" t="s">
        <v>678</v>
      </c>
      <c r="L1978" s="41">
        <v>1122.19</v>
      </c>
      <c r="M1978" s="41">
        <v>3029.39</v>
      </c>
    </row>
    <row r="1979" spans="1:13" x14ac:dyDescent="0.2">
      <c r="A1979" s="43" t="s">
        <v>676</v>
      </c>
      <c r="B1979" s="43" t="s">
        <v>676</v>
      </c>
      <c r="C1979" t="s">
        <v>438</v>
      </c>
      <c r="D1979" s="1" t="s">
        <v>19</v>
      </c>
      <c r="E1979" s="1">
        <v>2019</v>
      </c>
      <c r="F1979" t="s">
        <v>439</v>
      </c>
      <c r="G1979" t="s">
        <v>440</v>
      </c>
      <c r="H1979" t="s">
        <v>471</v>
      </c>
      <c r="I1979" t="s">
        <v>2</v>
      </c>
      <c r="J1979" t="s">
        <v>319</v>
      </c>
      <c r="K1979" t="s">
        <v>319</v>
      </c>
      <c r="L1979" s="41">
        <v>1122.2</v>
      </c>
      <c r="M1979" s="41">
        <v>3112.55</v>
      </c>
    </row>
    <row r="1980" spans="1:13" x14ac:dyDescent="0.2">
      <c r="A1980" s="43" t="s">
        <v>676</v>
      </c>
      <c r="B1980" s="43" t="s">
        <v>676</v>
      </c>
      <c r="C1980" t="s">
        <v>273</v>
      </c>
      <c r="D1980" s="1" t="s">
        <v>4</v>
      </c>
      <c r="E1980" s="1">
        <v>2020</v>
      </c>
      <c r="F1980" t="s">
        <v>274</v>
      </c>
      <c r="G1980" t="s">
        <v>275</v>
      </c>
      <c r="H1980" t="s">
        <v>283</v>
      </c>
      <c r="I1980" t="s">
        <v>3</v>
      </c>
      <c r="J1980" t="s">
        <v>178</v>
      </c>
      <c r="K1980" t="s">
        <v>178</v>
      </c>
      <c r="L1980" s="41">
        <v>1302.3499999999999</v>
      </c>
      <c r="M1980" s="41">
        <v>5022.6400000000003</v>
      </c>
    </row>
    <row r="1981" spans="1:13" x14ac:dyDescent="0.2">
      <c r="A1981" s="43" t="s">
        <v>676</v>
      </c>
      <c r="B1981" s="43" t="s">
        <v>676</v>
      </c>
      <c r="C1981" t="s">
        <v>406</v>
      </c>
      <c r="D1981" s="1" t="s">
        <v>30</v>
      </c>
      <c r="E1981" s="1">
        <v>2018</v>
      </c>
      <c r="F1981" t="s">
        <v>407</v>
      </c>
      <c r="G1981" t="s">
        <v>408</v>
      </c>
      <c r="H1981" t="s">
        <v>256</v>
      </c>
      <c r="I1981" t="s">
        <v>29</v>
      </c>
      <c r="J1981" t="s">
        <v>678</v>
      </c>
      <c r="K1981" t="s">
        <v>678</v>
      </c>
      <c r="L1981" s="41">
        <v>2245.1</v>
      </c>
      <c r="M1981" s="41">
        <v>3158.5498824924002</v>
      </c>
    </row>
    <row r="1982" spans="1:13" x14ac:dyDescent="0.2">
      <c r="A1982" s="43" t="s">
        <v>676</v>
      </c>
      <c r="B1982" s="43" t="s">
        <v>676</v>
      </c>
      <c r="C1982" t="s">
        <v>342</v>
      </c>
      <c r="D1982" s="1" t="s">
        <v>8</v>
      </c>
      <c r="E1982" s="1">
        <v>2019</v>
      </c>
      <c r="F1982" t="s">
        <v>141</v>
      </c>
      <c r="G1982" t="s">
        <v>142</v>
      </c>
      <c r="H1982" t="s">
        <v>226</v>
      </c>
      <c r="I1982" t="s">
        <v>31</v>
      </c>
      <c r="J1982" t="s">
        <v>678</v>
      </c>
      <c r="K1982" t="s">
        <v>678</v>
      </c>
      <c r="L1982" s="41">
        <v>1568.6</v>
      </c>
      <c r="M1982" s="41">
        <v>5790.31</v>
      </c>
    </row>
    <row r="1983" spans="1:13" x14ac:dyDescent="0.2">
      <c r="A1983" s="43" t="s">
        <v>676</v>
      </c>
      <c r="B1983" s="43" t="s">
        <v>676</v>
      </c>
      <c r="C1983" t="s">
        <v>201</v>
      </c>
      <c r="D1983" s="1" t="s">
        <v>26</v>
      </c>
      <c r="E1983" s="1">
        <v>2019</v>
      </c>
      <c r="F1983" t="s">
        <v>152</v>
      </c>
      <c r="G1983" t="s">
        <v>153</v>
      </c>
      <c r="H1983" t="s">
        <v>207</v>
      </c>
      <c r="I1983" t="s">
        <v>25</v>
      </c>
      <c r="J1983" t="s">
        <v>678</v>
      </c>
      <c r="K1983" t="s">
        <v>678</v>
      </c>
      <c r="L1983" s="41">
        <v>1738</v>
      </c>
      <c r="M1983" s="41">
        <v>2367.888559</v>
      </c>
    </row>
    <row r="1984" spans="1:13" x14ac:dyDescent="0.2">
      <c r="A1984" s="43" t="s">
        <v>676</v>
      </c>
      <c r="B1984" s="43" t="s">
        <v>676</v>
      </c>
      <c r="C1984" t="s">
        <v>438</v>
      </c>
      <c r="D1984" s="1" t="s">
        <v>19</v>
      </c>
      <c r="E1984" s="1">
        <v>2019</v>
      </c>
      <c r="F1984" t="s">
        <v>439</v>
      </c>
      <c r="G1984" t="s">
        <v>440</v>
      </c>
      <c r="H1984" t="s">
        <v>445</v>
      </c>
      <c r="I1984" t="s">
        <v>2</v>
      </c>
      <c r="J1984" t="s">
        <v>178</v>
      </c>
      <c r="K1984" t="s">
        <v>178</v>
      </c>
      <c r="L1984" s="41">
        <v>1122.2</v>
      </c>
      <c r="M1984" s="41">
        <v>3112.55</v>
      </c>
    </row>
    <row r="1985" spans="1:13" x14ac:dyDescent="0.2">
      <c r="A1985" s="43" t="s">
        <v>676</v>
      </c>
      <c r="B1985" s="43" t="s">
        <v>676</v>
      </c>
      <c r="C1985" t="s">
        <v>600</v>
      </c>
      <c r="D1985" s="1" t="s">
        <v>37</v>
      </c>
      <c r="E1985" s="1">
        <v>2020</v>
      </c>
      <c r="F1985" t="s">
        <v>152</v>
      </c>
      <c r="G1985" t="s">
        <v>153</v>
      </c>
      <c r="H1985" t="s">
        <v>150</v>
      </c>
      <c r="I1985" t="s">
        <v>0</v>
      </c>
      <c r="J1985" t="s">
        <v>678</v>
      </c>
      <c r="K1985" t="s">
        <v>678</v>
      </c>
      <c r="L1985" s="41">
        <v>1478.8300000000002</v>
      </c>
      <c r="M1985" s="41">
        <v>2777.26</v>
      </c>
    </row>
    <row r="1986" spans="1:13" x14ac:dyDescent="0.2">
      <c r="A1986" s="43" t="s">
        <v>676</v>
      </c>
      <c r="B1986" s="43" t="s">
        <v>676</v>
      </c>
      <c r="C1986" t="s">
        <v>518</v>
      </c>
      <c r="D1986" s="1" t="s">
        <v>10</v>
      </c>
      <c r="E1986" s="1">
        <v>2020</v>
      </c>
      <c r="F1986" t="s">
        <v>152</v>
      </c>
      <c r="G1986" t="s">
        <v>153</v>
      </c>
      <c r="H1986" t="s">
        <v>337</v>
      </c>
      <c r="I1986" t="s">
        <v>2</v>
      </c>
      <c r="J1986" t="s">
        <v>678</v>
      </c>
      <c r="K1986" t="s">
        <v>678</v>
      </c>
      <c r="L1986" s="41">
        <v>1166.19</v>
      </c>
      <c r="M1986" s="41">
        <v>1556.2472250000001</v>
      </c>
    </row>
    <row r="1987" spans="1:13" x14ac:dyDescent="0.2">
      <c r="A1987" s="43" t="s">
        <v>676</v>
      </c>
      <c r="B1987" s="43" t="s">
        <v>676</v>
      </c>
      <c r="C1987" t="s">
        <v>761</v>
      </c>
      <c r="D1987" s="1" t="s">
        <v>99</v>
      </c>
      <c r="E1987" s="1">
        <v>2017</v>
      </c>
      <c r="F1987" t="s">
        <v>760</v>
      </c>
      <c r="G1987" t="s">
        <v>759</v>
      </c>
      <c r="H1987" t="s">
        <v>298</v>
      </c>
      <c r="I1987" t="s">
        <v>46</v>
      </c>
      <c r="J1987" t="s">
        <v>678</v>
      </c>
      <c r="K1987" t="s">
        <v>678</v>
      </c>
      <c r="L1987" s="41">
        <v>1122.19</v>
      </c>
      <c r="M1987" s="41">
        <v>2842.24</v>
      </c>
    </row>
    <row r="1988" spans="1:13" x14ac:dyDescent="0.2">
      <c r="A1988" s="43" t="s">
        <v>676</v>
      </c>
      <c r="B1988" s="43" t="s">
        <v>676</v>
      </c>
      <c r="C1988" t="s">
        <v>682</v>
      </c>
      <c r="D1988" s="1" t="s">
        <v>28</v>
      </c>
      <c r="E1988" s="1">
        <v>2018</v>
      </c>
      <c r="F1988" t="s">
        <v>344</v>
      </c>
      <c r="G1988" t="s">
        <v>345</v>
      </c>
      <c r="H1988" t="s">
        <v>404</v>
      </c>
      <c r="I1988" t="s">
        <v>27</v>
      </c>
      <c r="J1988" t="s">
        <v>678</v>
      </c>
      <c r="K1988" t="s">
        <v>678</v>
      </c>
      <c r="L1988" s="41">
        <v>1212</v>
      </c>
      <c r="M1988" s="41">
        <v>2801.81</v>
      </c>
    </row>
    <row r="1989" spans="1:13" x14ac:dyDescent="0.2">
      <c r="A1989" s="43" t="s">
        <v>676</v>
      </c>
      <c r="B1989" s="43" t="s">
        <v>676</v>
      </c>
      <c r="C1989" t="s">
        <v>273</v>
      </c>
      <c r="D1989" s="1" t="s">
        <v>4</v>
      </c>
      <c r="E1989" s="1">
        <v>2020</v>
      </c>
      <c r="F1989" t="s">
        <v>274</v>
      </c>
      <c r="G1989" t="s">
        <v>275</v>
      </c>
      <c r="H1989" t="s">
        <v>245</v>
      </c>
      <c r="I1989" t="s">
        <v>3</v>
      </c>
      <c r="J1989" t="s">
        <v>178</v>
      </c>
      <c r="K1989" t="s">
        <v>178</v>
      </c>
      <c r="L1989" s="41">
        <v>1302.3499999999999</v>
      </c>
      <c r="M1989" s="41">
        <v>5022.6400000000003</v>
      </c>
    </row>
    <row r="1990" spans="1:13" x14ac:dyDescent="0.2">
      <c r="A1990" s="43" t="s">
        <v>676</v>
      </c>
      <c r="B1990" s="43" t="s">
        <v>676</v>
      </c>
      <c r="C1990" t="s">
        <v>397</v>
      </c>
      <c r="D1990" s="1" t="s">
        <v>18</v>
      </c>
      <c r="E1990" s="1">
        <v>2020</v>
      </c>
      <c r="F1990" t="s">
        <v>167</v>
      </c>
      <c r="G1990" t="s">
        <v>168</v>
      </c>
      <c r="H1990" t="s">
        <v>398</v>
      </c>
      <c r="I1990" t="s">
        <v>124</v>
      </c>
      <c r="J1990" t="s">
        <v>678</v>
      </c>
      <c r="K1990" t="s">
        <v>678</v>
      </c>
      <c r="L1990" s="41">
        <v>1592.46</v>
      </c>
      <c r="M1990" s="41">
        <v>2223.39</v>
      </c>
    </row>
    <row r="1991" spans="1:13" x14ac:dyDescent="0.2">
      <c r="A1991" s="43" t="s">
        <v>676</v>
      </c>
      <c r="B1991" s="43" t="s">
        <v>676</v>
      </c>
      <c r="C1991" t="s">
        <v>233</v>
      </c>
      <c r="D1991" s="1" t="s">
        <v>39</v>
      </c>
      <c r="E1991" s="1">
        <v>2019</v>
      </c>
      <c r="F1991" t="s">
        <v>234</v>
      </c>
      <c r="G1991" t="s">
        <v>235</v>
      </c>
      <c r="H1991" t="s">
        <v>253</v>
      </c>
      <c r="I1991" t="s">
        <v>38</v>
      </c>
      <c r="J1991" t="s">
        <v>678</v>
      </c>
      <c r="K1991" t="s">
        <v>678</v>
      </c>
      <c r="L1991" s="41">
        <v>1122.19</v>
      </c>
      <c r="M1991" s="41">
        <v>3029.39</v>
      </c>
    </row>
    <row r="1992" spans="1:13" x14ac:dyDescent="0.2">
      <c r="A1992" s="43" t="s">
        <v>676</v>
      </c>
      <c r="B1992" s="43" t="s">
        <v>676</v>
      </c>
      <c r="C1992" t="s">
        <v>518</v>
      </c>
      <c r="D1992" s="1" t="s">
        <v>10</v>
      </c>
      <c r="E1992" s="1">
        <v>2020</v>
      </c>
      <c r="F1992" t="s">
        <v>152</v>
      </c>
      <c r="G1992" t="s">
        <v>153</v>
      </c>
      <c r="H1992" t="s">
        <v>594</v>
      </c>
      <c r="I1992" t="s">
        <v>2</v>
      </c>
      <c r="J1992" t="s">
        <v>178</v>
      </c>
      <c r="K1992" t="s">
        <v>178</v>
      </c>
      <c r="L1992" s="41">
        <v>1239.6000000000001</v>
      </c>
      <c r="M1992" s="41">
        <v>1607.296848</v>
      </c>
    </row>
    <row r="1993" spans="1:13" x14ac:dyDescent="0.2">
      <c r="A1993" s="43" t="s">
        <v>676</v>
      </c>
      <c r="B1993" s="43" t="s">
        <v>676</v>
      </c>
      <c r="C1993" t="s">
        <v>684</v>
      </c>
      <c r="D1993" s="1" t="s">
        <v>9</v>
      </c>
      <c r="E1993" s="1">
        <v>2018</v>
      </c>
      <c r="F1993" t="s">
        <v>141</v>
      </c>
      <c r="G1993" t="s">
        <v>142</v>
      </c>
      <c r="H1993" t="s">
        <v>694</v>
      </c>
      <c r="I1993" t="s">
        <v>2</v>
      </c>
      <c r="J1993" t="s">
        <v>178</v>
      </c>
      <c r="K1993" t="s">
        <v>178</v>
      </c>
      <c r="L1993" s="41">
        <v>1100</v>
      </c>
      <c r="M1993" s="41">
        <v>2565.21</v>
      </c>
    </row>
    <row r="1994" spans="1:13" x14ac:dyDescent="0.2">
      <c r="A1994" s="43" t="s">
        <v>676</v>
      </c>
      <c r="B1994" s="43" t="s">
        <v>676</v>
      </c>
      <c r="C1994" t="s">
        <v>600</v>
      </c>
      <c r="D1994" s="1" t="s">
        <v>37</v>
      </c>
      <c r="E1994" s="1">
        <v>2020</v>
      </c>
      <c r="F1994" t="s">
        <v>152</v>
      </c>
      <c r="G1994" t="s">
        <v>153</v>
      </c>
      <c r="H1994" t="s">
        <v>150</v>
      </c>
      <c r="I1994" t="s">
        <v>0</v>
      </c>
      <c r="J1994" t="s">
        <v>678</v>
      </c>
      <c r="K1994" t="s">
        <v>678</v>
      </c>
      <c r="L1994" s="41">
        <v>1995.7900000000002</v>
      </c>
      <c r="M1994" s="41">
        <v>2777.26</v>
      </c>
    </row>
    <row r="1995" spans="1:13" x14ac:dyDescent="0.2">
      <c r="A1995" s="43" t="s">
        <v>676</v>
      </c>
      <c r="B1995" s="43" t="s">
        <v>676</v>
      </c>
      <c r="C1995" t="s">
        <v>192</v>
      </c>
      <c r="D1995" s="1" t="s">
        <v>55</v>
      </c>
      <c r="E1995" s="1">
        <v>2020</v>
      </c>
      <c r="F1995" t="s">
        <v>194</v>
      </c>
      <c r="G1995" t="s">
        <v>195</v>
      </c>
      <c r="H1995" t="s">
        <v>197</v>
      </c>
      <c r="I1995" t="s">
        <v>0</v>
      </c>
      <c r="J1995" t="s">
        <v>678</v>
      </c>
      <c r="K1995" t="s">
        <v>678</v>
      </c>
      <c r="L1995" s="41">
        <v>1179.2</v>
      </c>
      <c r="M1995" s="41">
        <v>3212.99</v>
      </c>
    </row>
    <row r="1996" spans="1:13" x14ac:dyDescent="0.2">
      <c r="A1996" s="43" t="s">
        <v>676</v>
      </c>
      <c r="B1996" s="43" t="s">
        <v>676</v>
      </c>
      <c r="C1996" t="s">
        <v>190</v>
      </c>
      <c r="D1996" s="1" t="s">
        <v>40</v>
      </c>
      <c r="E1996" s="1">
        <v>2021</v>
      </c>
      <c r="F1996" t="s">
        <v>167</v>
      </c>
      <c r="G1996" t="s">
        <v>168</v>
      </c>
      <c r="H1996" t="s">
        <v>191</v>
      </c>
      <c r="I1996" t="s">
        <v>73</v>
      </c>
      <c r="J1996" t="s">
        <v>678</v>
      </c>
      <c r="K1996" t="s">
        <v>678</v>
      </c>
      <c r="L1996" s="41">
        <v>1236.43</v>
      </c>
      <c r="M1996" s="41">
        <v>1927.04</v>
      </c>
    </row>
    <row r="1997" spans="1:13" x14ac:dyDescent="0.2">
      <c r="A1997" s="43" t="s">
        <v>676</v>
      </c>
      <c r="B1997" s="43" t="s">
        <v>676</v>
      </c>
      <c r="C1997" t="s">
        <v>320</v>
      </c>
      <c r="D1997" s="1" t="s">
        <v>1</v>
      </c>
      <c r="E1997" s="1">
        <v>2018</v>
      </c>
      <c r="F1997" t="s">
        <v>141</v>
      </c>
      <c r="G1997" t="s">
        <v>142</v>
      </c>
      <c r="H1997" t="s">
        <v>325</v>
      </c>
      <c r="I1997" t="s">
        <v>0</v>
      </c>
      <c r="J1997" t="s">
        <v>678</v>
      </c>
      <c r="K1997" t="s">
        <v>678</v>
      </c>
      <c r="L1997" s="41">
        <v>1212</v>
      </c>
      <c r="M1997" s="41">
        <v>4380.49</v>
      </c>
    </row>
    <row r="1998" spans="1:13" x14ac:dyDescent="0.2">
      <c r="A1998" s="43" t="s">
        <v>676</v>
      </c>
      <c r="B1998" s="43" t="s">
        <v>676</v>
      </c>
      <c r="C1998" t="s">
        <v>438</v>
      </c>
      <c r="D1998" s="1" t="s">
        <v>19</v>
      </c>
      <c r="E1998" s="1">
        <v>2019</v>
      </c>
      <c r="F1998" t="s">
        <v>439</v>
      </c>
      <c r="G1998" t="s">
        <v>440</v>
      </c>
      <c r="H1998" t="s">
        <v>197</v>
      </c>
      <c r="I1998" t="s">
        <v>2</v>
      </c>
      <c r="J1998" t="s">
        <v>178</v>
      </c>
      <c r="K1998" t="s">
        <v>178</v>
      </c>
      <c r="L1998" s="41">
        <v>1122.2</v>
      </c>
      <c r="M1998" s="41">
        <v>3714.92</v>
      </c>
    </row>
    <row r="1999" spans="1:13" x14ac:dyDescent="0.2">
      <c r="A1999" s="43" t="s">
        <v>676</v>
      </c>
      <c r="B1999" s="43" t="s">
        <v>676</v>
      </c>
      <c r="C1999" t="s">
        <v>193</v>
      </c>
      <c r="D1999" s="1" t="s">
        <v>89</v>
      </c>
      <c r="E1999" s="1">
        <v>2020</v>
      </c>
      <c r="F1999" t="s">
        <v>167</v>
      </c>
      <c r="G1999" t="s">
        <v>168</v>
      </c>
      <c r="H1999" t="s">
        <v>198</v>
      </c>
      <c r="I1999" t="s">
        <v>21</v>
      </c>
      <c r="J1999" t="s">
        <v>678</v>
      </c>
      <c r="K1999" t="s">
        <v>678</v>
      </c>
      <c r="L1999" s="41">
        <v>1683.4</v>
      </c>
      <c r="M1999" s="41">
        <v>4526.95</v>
      </c>
    </row>
    <row r="2000" spans="1:13" x14ac:dyDescent="0.2">
      <c r="A2000" s="43" t="s">
        <v>676</v>
      </c>
      <c r="B2000" s="43" t="s">
        <v>676</v>
      </c>
      <c r="C2000" t="s">
        <v>413</v>
      </c>
      <c r="D2000" s="1" t="s">
        <v>32</v>
      </c>
      <c r="E2000" s="1">
        <v>2018</v>
      </c>
      <c r="F2000" t="s">
        <v>162</v>
      </c>
      <c r="G2000" t="s">
        <v>163</v>
      </c>
      <c r="H2000" t="s">
        <v>414</v>
      </c>
      <c r="I2000" t="s">
        <v>21</v>
      </c>
      <c r="J2000" t="s">
        <v>678</v>
      </c>
      <c r="K2000" t="s">
        <v>678</v>
      </c>
      <c r="L2000" s="41">
        <v>4986.87</v>
      </c>
      <c r="M2000" s="41">
        <v>8525.9599999999991</v>
      </c>
    </row>
    <row r="2001" spans="1:13" x14ac:dyDescent="0.2">
      <c r="A2001" s="43" t="s">
        <v>676</v>
      </c>
      <c r="B2001" s="43" t="s">
        <v>676</v>
      </c>
      <c r="C2001" t="s">
        <v>273</v>
      </c>
      <c r="D2001" s="1" t="s">
        <v>4</v>
      </c>
      <c r="E2001" s="1">
        <v>2020</v>
      </c>
      <c r="F2001" t="s">
        <v>274</v>
      </c>
      <c r="G2001" t="s">
        <v>275</v>
      </c>
      <c r="H2001" t="s">
        <v>315</v>
      </c>
      <c r="I2001" t="s">
        <v>3</v>
      </c>
      <c r="J2001" t="s">
        <v>178</v>
      </c>
      <c r="K2001" t="s">
        <v>178</v>
      </c>
      <c r="L2001" s="41">
        <v>1302.3499999999999</v>
      </c>
      <c r="M2001" s="41">
        <v>5022.6400000000003</v>
      </c>
    </row>
    <row r="2002" spans="1:13" x14ac:dyDescent="0.2">
      <c r="A2002" s="43" t="s">
        <v>676</v>
      </c>
      <c r="B2002" s="43" t="s">
        <v>676</v>
      </c>
      <c r="C2002" t="s">
        <v>192</v>
      </c>
      <c r="D2002" s="1" t="s">
        <v>55</v>
      </c>
      <c r="E2002" s="1">
        <v>2020</v>
      </c>
      <c r="F2002" t="s">
        <v>194</v>
      </c>
      <c r="G2002" t="s">
        <v>195</v>
      </c>
      <c r="H2002" t="s">
        <v>197</v>
      </c>
      <c r="I2002" t="s">
        <v>0</v>
      </c>
      <c r="J2002" t="s">
        <v>678</v>
      </c>
      <c r="K2002" t="s">
        <v>678</v>
      </c>
      <c r="L2002" s="41">
        <v>1179.2</v>
      </c>
      <c r="M2002" s="41">
        <v>3212.99</v>
      </c>
    </row>
    <row r="2003" spans="1:13" x14ac:dyDescent="0.2">
      <c r="A2003" s="43" t="s">
        <v>676</v>
      </c>
      <c r="B2003" s="43" t="s">
        <v>676</v>
      </c>
      <c r="C2003" t="s">
        <v>421</v>
      </c>
      <c r="D2003" s="1" t="s">
        <v>12</v>
      </c>
      <c r="E2003" s="1">
        <v>2018</v>
      </c>
      <c r="F2003" t="s">
        <v>422</v>
      </c>
      <c r="G2003" t="s">
        <v>423</v>
      </c>
      <c r="H2003" t="s">
        <v>261</v>
      </c>
      <c r="I2003" t="s">
        <v>7</v>
      </c>
      <c r="J2003" t="s">
        <v>678</v>
      </c>
      <c r="K2003" t="s">
        <v>678</v>
      </c>
      <c r="L2003" s="41">
        <v>1727</v>
      </c>
      <c r="M2003" s="41">
        <v>3452.47</v>
      </c>
    </row>
    <row r="2004" spans="1:13" x14ac:dyDescent="0.2">
      <c r="A2004" s="43" t="s">
        <v>676</v>
      </c>
      <c r="B2004" s="43" t="s">
        <v>676</v>
      </c>
      <c r="C2004" t="s">
        <v>438</v>
      </c>
      <c r="D2004" s="1" t="s">
        <v>19</v>
      </c>
      <c r="E2004" s="1">
        <v>2019</v>
      </c>
      <c r="F2004" t="s">
        <v>439</v>
      </c>
      <c r="G2004" t="s">
        <v>440</v>
      </c>
      <c r="H2004" t="s">
        <v>508</v>
      </c>
      <c r="I2004" t="s">
        <v>2</v>
      </c>
      <c r="J2004" t="s">
        <v>178</v>
      </c>
      <c r="K2004" t="s">
        <v>178</v>
      </c>
      <c r="L2004" s="41">
        <v>1122.2</v>
      </c>
      <c r="M2004" s="41">
        <v>3112.55</v>
      </c>
    </row>
    <row r="2005" spans="1:13" x14ac:dyDescent="0.2">
      <c r="A2005" s="43" t="s">
        <v>676</v>
      </c>
      <c r="B2005" s="43" t="s">
        <v>676</v>
      </c>
      <c r="C2005" t="s">
        <v>517</v>
      </c>
      <c r="D2005" s="1" t="s">
        <v>85</v>
      </c>
      <c r="E2005" s="1">
        <v>2018</v>
      </c>
      <c r="F2005" t="s">
        <v>159</v>
      </c>
      <c r="G2005" t="s">
        <v>160</v>
      </c>
      <c r="H2005" t="s">
        <v>356</v>
      </c>
      <c r="I2005" t="s">
        <v>0</v>
      </c>
      <c r="J2005" t="s">
        <v>178</v>
      </c>
      <c r="K2005" t="s">
        <v>178</v>
      </c>
      <c r="L2005" s="41">
        <v>1298</v>
      </c>
      <c r="M2005" s="41">
        <v>1694</v>
      </c>
    </row>
    <row r="2006" spans="1:13" x14ac:dyDescent="0.2">
      <c r="A2006" s="43" t="s">
        <v>676</v>
      </c>
      <c r="B2006" s="43" t="s">
        <v>676</v>
      </c>
      <c r="C2006" t="s">
        <v>411</v>
      </c>
      <c r="D2006" s="1" t="s">
        <v>20</v>
      </c>
      <c r="E2006" s="1">
        <v>2018</v>
      </c>
      <c r="F2006" t="s">
        <v>159</v>
      </c>
      <c r="G2006" t="s">
        <v>160</v>
      </c>
      <c r="H2006" t="s">
        <v>398</v>
      </c>
      <c r="I2006" t="s">
        <v>0</v>
      </c>
      <c r="J2006" t="s">
        <v>678</v>
      </c>
      <c r="K2006" t="s">
        <v>678</v>
      </c>
      <c r="L2006" s="41">
        <v>1298</v>
      </c>
      <c r="M2006" s="41">
        <v>1694</v>
      </c>
    </row>
    <row r="2007" spans="1:13" x14ac:dyDescent="0.2">
      <c r="A2007" s="43" t="s">
        <v>676</v>
      </c>
      <c r="B2007" s="43" t="s">
        <v>676</v>
      </c>
      <c r="C2007" t="s">
        <v>418</v>
      </c>
      <c r="D2007" s="1" t="s">
        <v>6</v>
      </c>
      <c r="E2007" s="1">
        <v>2018</v>
      </c>
      <c r="F2007" t="s">
        <v>162</v>
      </c>
      <c r="G2007" t="s">
        <v>163</v>
      </c>
      <c r="H2007" t="s">
        <v>300</v>
      </c>
      <c r="I2007" t="s">
        <v>21</v>
      </c>
      <c r="J2007" t="s">
        <v>678</v>
      </c>
      <c r="K2007" t="s">
        <v>678</v>
      </c>
      <c r="L2007" s="41">
        <v>3330.22</v>
      </c>
      <c r="M2007" s="41">
        <v>7184.6299999999992</v>
      </c>
    </row>
    <row r="2008" spans="1:13" x14ac:dyDescent="0.2">
      <c r="A2008" s="43" t="s">
        <v>676</v>
      </c>
      <c r="B2008" s="43" t="s">
        <v>676</v>
      </c>
      <c r="C2008" t="s">
        <v>421</v>
      </c>
      <c r="D2008" s="1" t="s">
        <v>12</v>
      </c>
      <c r="E2008" s="1">
        <v>2018</v>
      </c>
      <c r="F2008" t="s">
        <v>422</v>
      </c>
      <c r="G2008" t="s">
        <v>423</v>
      </c>
      <c r="H2008" t="s">
        <v>425</v>
      </c>
      <c r="I2008" t="s">
        <v>7</v>
      </c>
      <c r="J2008" t="s">
        <v>678</v>
      </c>
      <c r="K2008" t="s">
        <v>678</v>
      </c>
      <c r="L2008" s="41">
        <v>1727</v>
      </c>
      <c r="M2008" s="41">
        <v>3452.47</v>
      </c>
    </row>
    <row r="2009" spans="1:13" x14ac:dyDescent="0.2">
      <c r="A2009" s="43" t="s">
        <v>676</v>
      </c>
      <c r="B2009" s="43" t="s">
        <v>676</v>
      </c>
      <c r="C2009" t="s">
        <v>518</v>
      </c>
      <c r="D2009" s="1" t="s">
        <v>10</v>
      </c>
      <c r="E2009" s="1">
        <v>2020</v>
      </c>
      <c r="F2009" t="s">
        <v>152</v>
      </c>
      <c r="G2009" t="s">
        <v>153</v>
      </c>
      <c r="H2009" t="s">
        <v>595</v>
      </c>
      <c r="I2009" t="s">
        <v>2</v>
      </c>
      <c r="J2009" t="s">
        <v>678</v>
      </c>
      <c r="K2009" t="s">
        <v>678</v>
      </c>
      <c r="L2009" s="41">
        <v>1458.8500000000001</v>
      </c>
      <c r="M2009" s="41">
        <v>1972.6169749999999</v>
      </c>
    </row>
    <row r="2010" spans="1:13" x14ac:dyDescent="0.2">
      <c r="A2010" s="43" t="s">
        <v>676</v>
      </c>
      <c r="B2010" s="43" t="s">
        <v>676</v>
      </c>
      <c r="C2010" t="s">
        <v>682</v>
      </c>
      <c r="D2010" s="1" t="s">
        <v>28</v>
      </c>
      <c r="E2010" s="1">
        <v>2018</v>
      </c>
      <c r="F2010" t="s">
        <v>344</v>
      </c>
      <c r="G2010" t="s">
        <v>345</v>
      </c>
      <c r="H2010" t="s">
        <v>428</v>
      </c>
      <c r="I2010" t="s">
        <v>27</v>
      </c>
      <c r="J2010" t="s">
        <v>678</v>
      </c>
      <c r="K2010" t="s">
        <v>678</v>
      </c>
      <c r="L2010" s="41">
        <v>1212</v>
      </c>
      <c r="M2010" s="41">
        <v>2801.81</v>
      </c>
    </row>
    <row r="2011" spans="1:13" x14ac:dyDescent="0.2">
      <c r="A2011" s="43" t="s">
        <v>676</v>
      </c>
      <c r="B2011" s="43" t="s">
        <v>676</v>
      </c>
      <c r="C2011" t="s">
        <v>685</v>
      </c>
      <c r="D2011" s="1" t="s">
        <v>80</v>
      </c>
      <c r="E2011" s="1">
        <v>2018</v>
      </c>
      <c r="F2011" t="s">
        <v>271</v>
      </c>
      <c r="G2011" t="s">
        <v>272</v>
      </c>
      <c r="H2011" t="s">
        <v>223</v>
      </c>
      <c r="I2011" t="s">
        <v>98</v>
      </c>
      <c r="J2011" t="s">
        <v>678</v>
      </c>
      <c r="K2011" t="s">
        <v>678</v>
      </c>
      <c r="L2011" s="41">
        <v>4162.43</v>
      </c>
      <c r="M2011" s="41">
        <v>8557.7999999999993</v>
      </c>
    </row>
    <row r="2012" spans="1:13" x14ac:dyDescent="0.2">
      <c r="A2012" s="43" t="s">
        <v>676</v>
      </c>
      <c r="B2012" s="43" t="s">
        <v>676</v>
      </c>
      <c r="C2012" t="s">
        <v>438</v>
      </c>
      <c r="D2012" s="1" t="s">
        <v>19</v>
      </c>
      <c r="E2012" s="1">
        <v>2019</v>
      </c>
      <c r="F2012" t="s">
        <v>439</v>
      </c>
      <c r="G2012" t="s">
        <v>440</v>
      </c>
      <c r="H2012" t="s">
        <v>457</v>
      </c>
      <c r="I2012" t="s">
        <v>2</v>
      </c>
      <c r="J2012" t="s">
        <v>178</v>
      </c>
      <c r="K2012" t="s">
        <v>178</v>
      </c>
      <c r="L2012" s="41">
        <v>1122.2</v>
      </c>
      <c r="M2012" s="41">
        <v>3112.55</v>
      </c>
    </row>
    <row r="2013" spans="1:13" x14ac:dyDescent="0.2">
      <c r="A2013" s="43" t="s">
        <v>676</v>
      </c>
      <c r="B2013" s="43" t="s">
        <v>676</v>
      </c>
      <c r="C2013" t="s">
        <v>421</v>
      </c>
      <c r="D2013" s="1" t="s">
        <v>12</v>
      </c>
      <c r="E2013" s="1">
        <v>2018</v>
      </c>
      <c r="F2013" t="s">
        <v>422</v>
      </c>
      <c r="G2013" t="s">
        <v>423</v>
      </c>
      <c r="H2013" t="s">
        <v>424</v>
      </c>
      <c r="I2013" t="s">
        <v>0</v>
      </c>
      <c r="J2013" t="s">
        <v>678</v>
      </c>
      <c r="K2013" t="s">
        <v>678</v>
      </c>
      <c r="L2013" s="41">
        <v>1298</v>
      </c>
      <c r="M2013" s="41">
        <v>2742.53</v>
      </c>
    </row>
    <row r="2014" spans="1:13" x14ac:dyDescent="0.2">
      <c r="A2014" s="43" t="s">
        <v>676</v>
      </c>
      <c r="B2014" s="43" t="s">
        <v>676</v>
      </c>
      <c r="C2014" t="s">
        <v>273</v>
      </c>
      <c r="D2014" s="1" t="s">
        <v>4</v>
      </c>
      <c r="E2014" s="1">
        <v>2020</v>
      </c>
      <c r="F2014" t="s">
        <v>274</v>
      </c>
      <c r="G2014" t="s">
        <v>275</v>
      </c>
      <c r="H2014" t="s">
        <v>317</v>
      </c>
      <c r="I2014" t="s">
        <v>3</v>
      </c>
      <c r="J2014" t="s">
        <v>178</v>
      </c>
      <c r="K2014" t="s">
        <v>178</v>
      </c>
      <c r="L2014" s="41">
        <v>1302.3499999999999</v>
      </c>
      <c r="M2014" s="41">
        <v>5022.6400000000003</v>
      </c>
    </row>
    <row r="2015" spans="1:13" x14ac:dyDescent="0.2">
      <c r="A2015" s="43" t="s">
        <v>676</v>
      </c>
      <c r="B2015" s="43" t="s">
        <v>676</v>
      </c>
      <c r="C2015" t="s">
        <v>600</v>
      </c>
      <c r="D2015" s="1" t="s">
        <v>37</v>
      </c>
      <c r="E2015" s="1">
        <v>2020</v>
      </c>
      <c r="F2015" t="s">
        <v>152</v>
      </c>
      <c r="G2015" t="s">
        <v>153</v>
      </c>
      <c r="H2015" t="s">
        <v>150</v>
      </c>
      <c r="I2015" t="s">
        <v>46</v>
      </c>
      <c r="J2015" t="s">
        <v>678</v>
      </c>
      <c r="K2015" t="s">
        <v>678</v>
      </c>
      <c r="L2015" s="41">
        <v>1478.8300000000002</v>
      </c>
      <c r="M2015" s="41">
        <v>2777.26</v>
      </c>
    </row>
    <row r="2016" spans="1:13" x14ac:dyDescent="0.2">
      <c r="A2016" s="43" t="s">
        <v>676</v>
      </c>
      <c r="B2016" s="43" t="s">
        <v>676</v>
      </c>
      <c r="C2016" t="s">
        <v>438</v>
      </c>
      <c r="D2016" s="1" t="s">
        <v>19</v>
      </c>
      <c r="E2016" s="1">
        <v>2019</v>
      </c>
      <c r="F2016" t="s">
        <v>439</v>
      </c>
      <c r="G2016" t="s">
        <v>440</v>
      </c>
      <c r="H2016" t="s">
        <v>457</v>
      </c>
      <c r="I2016" t="s">
        <v>2</v>
      </c>
      <c r="J2016" t="s">
        <v>178</v>
      </c>
      <c r="K2016" t="s">
        <v>178</v>
      </c>
      <c r="L2016" s="41">
        <v>1122.2</v>
      </c>
      <c r="M2016" s="41">
        <v>3112.55</v>
      </c>
    </row>
    <row r="2017" spans="1:13" x14ac:dyDescent="0.2">
      <c r="A2017" s="43" t="s">
        <v>676</v>
      </c>
      <c r="B2017" s="43" t="s">
        <v>676</v>
      </c>
      <c r="C2017" t="s">
        <v>273</v>
      </c>
      <c r="D2017" s="1" t="s">
        <v>4</v>
      </c>
      <c r="E2017" s="1">
        <v>2020</v>
      </c>
      <c r="F2017" t="s">
        <v>274</v>
      </c>
      <c r="G2017" t="s">
        <v>275</v>
      </c>
      <c r="H2017" t="s">
        <v>264</v>
      </c>
      <c r="I2017" t="s">
        <v>3</v>
      </c>
      <c r="J2017" t="s">
        <v>178</v>
      </c>
      <c r="K2017" t="s">
        <v>178</v>
      </c>
      <c r="L2017" s="41">
        <v>1302.3499999999999</v>
      </c>
      <c r="M2017" s="41">
        <v>5022.6400000000003</v>
      </c>
    </row>
    <row r="2018" spans="1:13" x14ac:dyDescent="0.2">
      <c r="A2018" s="43" t="s">
        <v>676</v>
      </c>
      <c r="B2018" s="43" t="s">
        <v>676</v>
      </c>
      <c r="C2018" t="s">
        <v>343</v>
      </c>
      <c r="D2018" s="1" t="s">
        <v>70</v>
      </c>
      <c r="E2018" s="1">
        <v>2016</v>
      </c>
      <c r="F2018" t="s">
        <v>344</v>
      </c>
      <c r="G2018" t="s">
        <v>345</v>
      </c>
      <c r="H2018" t="s">
        <v>355</v>
      </c>
      <c r="I2018" t="s">
        <v>41</v>
      </c>
      <c r="J2018" t="s">
        <v>678</v>
      </c>
      <c r="K2018" t="s">
        <v>678</v>
      </c>
      <c r="L2018" s="41">
        <v>2190</v>
      </c>
      <c r="M2018" s="41">
        <v>5666.7409677419355</v>
      </c>
    </row>
    <row r="2019" spans="1:13" x14ac:dyDescent="0.2">
      <c r="A2019" s="43" t="s">
        <v>676</v>
      </c>
      <c r="B2019" s="43" t="s">
        <v>676</v>
      </c>
      <c r="C2019" t="s">
        <v>233</v>
      </c>
      <c r="D2019" s="1" t="s">
        <v>39</v>
      </c>
      <c r="E2019" s="1">
        <v>2019</v>
      </c>
      <c r="F2019" t="s">
        <v>234</v>
      </c>
      <c r="G2019" t="s">
        <v>235</v>
      </c>
      <c r="H2019" t="s">
        <v>223</v>
      </c>
      <c r="I2019" t="s">
        <v>38</v>
      </c>
      <c r="J2019" t="s">
        <v>678</v>
      </c>
      <c r="K2019" t="s">
        <v>678</v>
      </c>
      <c r="L2019" s="41">
        <v>1122.19</v>
      </c>
      <c r="M2019" s="41">
        <v>3029.39</v>
      </c>
    </row>
    <row r="2020" spans="1:13" x14ac:dyDescent="0.2">
      <c r="A2020" s="43" t="s">
        <v>676</v>
      </c>
      <c r="B2020" s="43" t="s">
        <v>676</v>
      </c>
      <c r="C2020" t="s">
        <v>320</v>
      </c>
      <c r="D2020" s="1" t="s">
        <v>1</v>
      </c>
      <c r="E2020" s="1">
        <v>2018</v>
      </c>
      <c r="F2020" t="s">
        <v>141</v>
      </c>
      <c r="G2020" t="s">
        <v>142</v>
      </c>
      <c r="H2020" t="s">
        <v>236</v>
      </c>
      <c r="I2020" t="s">
        <v>0</v>
      </c>
      <c r="J2020" t="s">
        <v>678</v>
      </c>
      <c r="K2020" t="s">
        <v>678</v>
      </c>
      <c r="L2020" s="41">
        <v>1212</v>
      </c>
      <c r="M2020" s="41">
        <v>4380.49</v>
      </c>
    </row>
    <row r="2021" spans="1:13" x14ac:dyDescent="0.2">
      <c r="A2021" s="43" t="s">
        <v>676</v>
      </c>
      <c r="B2021" s="43" t="s">
        <v>676</v>
      </c>
      <c r="C2021" t="s">
        <v>320</v>
      </c>
      <c r="D2021" s="1" t="s">
        <v>1</v>
      </c>
      <c r="E2021" s="1">
        <v>2018</v>
      </c>
      <c r="F2021" t="s">
        <v>141</v>
      </c>
      <c r="G2021" t="s">
        <v>142</v>
      </c>
      <c r="H2021" t="s">
        <v>205</v>
      </c>
      <c r="I2021" t="s">
        <v>0</v>
      </c>
      <c r="J2021" t="s">
        <v>678</v>
      </c>
      <c r="K2021" t="s">
        <v>678</v>
      </c>
      <c r="L2021" s="41">
        <v>1212</v>
      </c>
      <c r="M2021" s="41">
        <v>4380.49</v>
      </c>
    </row>
    <row r="2022" spans="1:13" x14ac:dyDescent="0.2">
      <c r="A2022" s="43" t="s">
        <v>676</v>
      </c>
      <c r="B2022" s="43" t="s">
        <v>676</v>
      </c>
      <c r="C2022" t="s">
        <v>418</v>
      </c>
      <c r="D2022" s="1" t="s">
        <v>6</v>
      </c>
      <c r="E2022" s="1">
        <v>2018</v>
      </c>
      <c r="F2022" t="s">
        <v>162</v>
      </c>
      <c r="G2022" t="s">
        <v>163</v>
      </c>
      <c r="H2022" t="s">
        <v>333</v>
      </c>
      <c r="I2022" t="s">
        <v>0</v>
      </c>
      <c r="J2022" t="s">
        <v>678</v>
      </c>
      <c r="K2022" t="s">
        <v>678</v>
      </c>
      <c r="L2022" s="41">
        <v>2135.89</v>
      </c>
      <c r="M2022" s="41">
        <v>4437.2199999999993</v>
      </c>
    </row>
    <row r="2023" spans="1:13" x14ac:dyDescent="0.2">
      <c r="A2023" s="43" t="s">
        <v>676</v>
      </c>
      <c r="B2023" s="43" t="s">
        <v>676</v>
      </c>
      <c r="C2023" t="s">
        <v>684</v>
      </c>
      <c r="D2023" s="1" t="s">
        <v>9</v>
      </c>
      <c r="E2023" s="1">
        <v>2018</v>
      </c>
      <c r="F2023" t="s">
        <v>141</v>
      </c>
      <c r="G2023" t="s">
        <v>142</v>
      </c>
      <c r="H2023" t="s">
        <v>702</v>
      </c>
      <c r="I2023" t="s">
        <v>2</v>
      </c>
      <c r="J2023" t="s">
        <v>178</v>
      </c>
      <c r="K2023" t="s">
        <v>178</v>
      </c>
      <c r="L2023" s="41">
        <v>1145.68</v>
      </c>
      <c r="M2023" s="41">
        <v>2641.19</v>
      </c>
    </row>
    <row r="2024" spans="1:13" x14ac:dyDescent="0.2">
      <c r="A2024" s="43" t="s">
        <v>676</v>
      </c>
      <c r="B2024" s="43" t="s">
        <v>676</v>
      </c>
      <c r="C2024" t="s">
        <v>320</v>
      </c>
      <c r="D2024" s="1" t="s">
        <v>1</v>
      </c>
      <c r="E2024" s="1">
        <v>2018</v>
      </c>
      <c r="F2024" t="s">
        <v>141</v>
      </c>
      <c r="G2024" t="s">
        <v>142</v>
      </c>
      <c r="H2024" t="s">
        <v>327</v>
      </c>
      <c r="I2024" t="s">
        <v>49</v>
      </c>
      <c r="J2024" t="s">
        <v>678</v>
      </c>
      <c r="K2024" t="s">
        <v>678</v>
      </c>
      <c r="L2024" s="41">
        <v>1718.8</v>
      </c>
      <c r="M2024" s="41">
        <v>5893.71</v>
      </c>
    </row>
    <row r="2025" spans="1:13" x14ac:dyDescent="0.2">
      <c r="A2025" s="43" t="s">
        <v>676</v>
      </c>
      <c r="B2025" s="43" t="s">
        <v>676</v>
      </c>
      <c r="C2025" t="s">
        <v>212</v>
      </c>
      <c r="D2025" s="1" t="s">
        <v>57</v>
      </c>
      <c r="E2025" s="1">
        <v>2016</v>
      </c>
      <c r="F2025" t="s">
        <v>152</v>
      </c>
      <c r="G2025" t="s">
        <v>153</v>
      </c>
      <c r="H2025" t="s">
        <v>213</v>
      </c>
      <c r="I2025" t="s">
        <v>31</v>
      </c>
      <c r="J2025" t="s">
        <v>678</v>
      </c>
      <c r="K2025" t="s">
        <v>678</v>
      </c>
      <c r="L2025" s="41">
        <v>1598.59</v>
      </c>
      <c r="M2025" s="41">
        <v>3607.6979120000001</v>
      </c>
    </row>
    <row r="2026" spans="1:13" x14ac:dyDescent="0.2">
      <c r="A2026" s="43" t="s">
        <v>676</v>
      </c>
      <c r="B2026" s="43" t="s">
        <v>676</v>
      </c>
      <c r="C2026" t="s">
        <v>518</v>
      </c>
      <c r="D2026" s="1" t="s">
        <v>10</v>
      </c>
      <c r="E2026" s="1">
        <v>2020</v>
      </c>
      <c r="F2026" t="s">
        <v>152</v>
      </c>
      <c r="G2026" t="s">
        <v>153</v>
      </c>
      <c r="H2026" t="s">
        <v>565</v>
      </c>
      <c r="I2026" t="s">
        <v>2</v>
      </c>
      <c r="J2026" t="s">
        <v>178</v>
      </c>
      <c r="K2026" t="s">
        <v>178</v>
      </c>
      <c r="L2026" s="41">
        <v>1482.72</v>
      </c>
      <c r="M2026" s="41">
        <v>1846.7901120000001</v>
      </c>
    </row>
    <row r="2027" spans="1:13" x14ac:dyDescent="0.2">
      <c r="A2027" s="43" t="s">
        <v>676</v>
      </c>
      <c r="B2027" s="43" t="s">
        <v>676</v>
      </c>
      <c r="C2027" t="s">
        <v>682</v>
      </c>
      <c r="D2027" s="1" t="s">
        <v>28</v>
      </c>
      <c r="E2027" s="1">
        <v>2018</v>
      </c>
      <c r="F2027" t="s">
        <v>344</v>
      </c>
      <c r="G2027" t="s">
        <v>345</v>
      </c>
      <c r="H2027" t="s">
        <v>147</v>
      </c>
      <c r="I2027" t="s">
        <v>63</v>
      </c>
      <c r="J2027" t="s">
        <v>678</v>
      </c>
      <c r="K2027" t="s">
        <v>678</v>
      </c>
      <c r="L2027" s="41">
        <v>2645.12</v>
      </c>
      <c r="M2027" s="41">
        <v>5642.93</v>
      </c>
    </row>
    <row r="2028" spans="1:13" x14ac:dyDescent="0.2">
      <c r="A2028" s="43" t="s">
        <v>676</v>
      </c>
      <c r="B2028" s="43" t="s">
        <v>676</v>
      </c>
      <c r="C2028" t="s">
        <v>438</v>
      </c>
      <c r="D2028" s="1" t="s">
        <v>19</v>
      </c>
      <c r="E2028" s="1">
        <v>2019</v>
      </c>
      <c r="F2028" t="s">
        <v>439</v>
      </c>
      <c r="G2028" t="s">
        <v>440</v>
      </c>
      <c r="H2028" t="s">
        <v>457</v>
      </c>
      <c r="I2028" t="s">
        <v>2</v>
      </c>
      <c r="J2028" t="s">
        <v>178</v>
      </c>
      <c r="K2028" t="s">
        <v>178</v>
      </c>
      <c r="L2028" s="41">
        <v>1122.2</v>
      </c>
      <c r="M2028" s="41">
        <v>3112.55</v>
      </c>
    </row>
    <row r="2029" spans="1:13" x14ac:dyDescent="0.2">
      <c r="A2029" s="43" t="s">
        <v>676</v>
      </c>
      <c r="B2029" s="43" t="s">
        <v>676</v>
      </c>
      <c r="C2029" t="s">
        <v>438</v>
      </c>
      <c r="D2029" s="1" t="s">
        <v>19</v>
      </c>
      <c r="E2029" s="1">
        <v>2019</v>
      </c>
      <c r="F2029" t="s">
        <v>439</v>
      </c>
      <c r="G2029" t="s">
        <v>440</v>
      </c>
      <c r="H2029" t="s">
        <v>458</v>
      </c>
      <c r="I2029" t="s">
        <v>2</v>
      </c>
      <c r="J2029" t="s">
        <v>178</v>
      </c>
      <c r="K2029" t="s">
        <v>178</v>
      </c>
      <c r="L2029" s="41">
        <v>1122.2</v>
      </c>
      <c r="M2029" s="41">
        <v>3112.55</v>
      </c>
    </row>
    <row r="2030" spans="1:13" x14ac:dyDescent="0.2">
      <c r="A2030" s="43" t="s">
        <v>676</v>
      </c>
      <c r="B2030" s="43" t="s">
        <v>676</v>
      </c>
      <c r="C2030" t="s">
        <v>406</v>
      </c>
      <c r="D2030" s="1" t="s">
        <v>30</v>
      </c>
      <c r="E2030" s="1">
        <v>2018</v>
      </c>
      <c r="F2030" t="s">
        <v>407</v>
      </c>
      <c r="G2030" t="s">
        <v>408</v>
      </c>
      <c r="H2030" t="s">
        <v>258</v>
      </c>
      <c r="I2030" t="s">
        <v>29</v>
      </c>
      <c r="J2030" t="s">
        <v>678</v>
      </c>
      <c r="K2030" t="s">
        <v>678</v>
      </c>
      <c r="L2030" s="41">
        <v>1974</v>
      </c>
      <c r="M2030" s="41">
        <v>2755.5065999999997</v>
      </c>
    </row>
    <row r="2031" spans="1:13" x14ac:dyDescent="0.2">
      <c r="A2031" s="43" t="s">
        <v>676</v>
      </c>
      <c r="B2031" s="43" t="s">
        <v>676</v>
      </c>
      <c r="C2031" t="s">
        <v>387</v>
      </c>
      <c r="D2031" s="1" t="s">
        <v>11</v>
      </c>
      <c r="E2031" s="1">
        <v>2020</v>
      </c>
      <c r="F2031" t="s">
        <v>141</v>
      </c>
      <c r="G2031" t="s">
        <v>142</v>
      </c>
      <c r="H2031" t="s">
        <v>256</v>
      </c>
      <c r="I2031" t="s">
        <v>46</v>
      </c>
      <c r="J2031" t="s">
        <v>678</v>
      </c>
      <c r="K2031" t="s">
        <v>678</v>
      </c>
      <c r="L2031" s="41">
        <v>1599</v>
      </c>
      <c r="M2031" s="41">
        <v>3028.16</v>
      </c>
    </row>
    <row r="2032" spans="1:13" x14ac:dyDescent="0.2">
      <c r="A2032" s="43" t="s">
        <v>676</v>
      </c>
      <c r="B2032" s="43" t="s">
        <v>676</v>
      </c>
      <c r="C2032" t="s">
        <v>343</v>
      </c>
      <c r="D2032" s="1" t="s">
        <v>70</v>
      </c>
      <c r="E2032" s="1">
        <v>2016</v>
      </c>
      <c r="F2032" t="s">
        <v>344</v>
      </c>
      <c r="G2032" t="s">
        <v>345</v>
      </c>
      <c r="H2032" t="s">
        <v>223</v>
      </c>
      <c r="I2032" t="s">
        <v>41</v>
      </c>
      <c r="J2032" t="s">
        <v>678</v>
      </c>
      <c r="K2032" t="s">
        <v>678</v>
      </c>
      <c r="L2032" s="41">
        <v>2190</v>
      </c>
      <c r="M2032" s="41">
        <v>5666.7409677419355</v>
      </c>
    </row>
    <row r="2033" spans="1:13" x14ac:dyDescent="0.2">
      <c r="A2033" s="43" t="s">
        <v>676</v>
      </c>
      <c r="B2033" s="43" t="s">
        <v>676</v>
      </c>
      <c r="C2033" t="s">
        <v>273</v>
      </c>
      <c r="D2033" s="1" t="s">
        <v>4</v>
      </c>
      <c r="E2033" s="1">
        <v>2020</v>
      </c>
      <c r="F2033" t="s">
        <v>274</v>
      </c>
      <c r="G2033" t="s">
        <v>275</v>
      </c>
      <c r="H2033" t="s">
        <v>316</v>
      </c>
      <c r="I2033" t="s">
        <v>3</v>
      </c>
      <c r="J2033" t="s">
        <v>178</v>
      </c>
      <c r="K2033" t="s">
        <v>178</v>
      </c>
      <c r="L2033" s="41">
        <v>1302.3499999999999</v>
      </c>
      <c r="M2033" s="41">
        <v>5022.6400000000003</v>
      </c>
    </row>
    <row r="2034" spans="1:13" x14ac:dyDescent="0.2">
      <c r="A2034" s="43" t="s">
        <v>676</v>
      </c>
      <c r="B2034" s="43" t="s">
        <v>676</v>
      </c>
      <c r="C2034" t="s">
        <v>438</v>
      </c>
      <c r="D2034" s="1" t="s">
        <v>19</v>
      </c>
      <c r="E2034" s="1">
        <v>2019</v>
      </c>
      <c r="F2034" t="s">
        <v>439</v>
      </c>
      <c r="G2034" t="s">
        <v>440</v>
      </c>
      <c r="H2034" t="s">
        <v>454</v>
      </c>
      <c r="I2034" t="s">
        <v>2</v>
      </c>
      <c r="J2034" t="s">
        <v>178</v>
      </c>
      <c r="K2034" t="s">
        <v>178</v>
      </c>
      <c r="L2034" s="41">
        <v>1122.2</v>
      </c>
      <c r="M2034" s="41">
        <v>3112.55</v>
      </c>
    </row>
    <row r="2035" spans="1:13" x14ac:dyDescent="0.2">
      <c r="A2035" s="43" t="s">
        <v>676</v>
      </c>
      <c r="B2035" s="43" t="s">
        <v>676</v>
      </c>
      <c r="C2035" t="s">
        <v>438</v>
      </c>
      <c r="D2035" s="1" t="s">
        <v>19</v>
      </c>
      <c r="E2035" s="1">
        <v>2019</v>
      </c>
      <c r="F2035" t="s">
        <v>439</v>
      </c>
      <c r="G2035" t="s">
        <v>440</v>
      </c>
      <c r="H2035" t="s">
        <v>509</v>
      </c>
      <c r="I2035" t="s">
        <v>2</v>
      </c>
      <c r="J2035" t="s">
        <v>178</v>
      </c>
      <c r="K2035" t="s">
        <v>178</v>
      </c>
      <c r="L2035" s="41">
        <v>1122.2</v>
      </c>
      <c r="M2035" s="41">
        <v>3814.15</v>
      </c>
    </row>
    <row r="2036" spans="1:13" x14ac:dyDescent="0.2">
      <c r="A2036" s="43" t="s">
        <v>676</v>
      </c>
      <c r="B2036" s="43" t="s">
        <v>676</v>
      </c>
      <c r="C2036" t="s">
        <v>767</v>
      </c>
      <c r="D2036" s="1" t="s">
        <v>766</v>
      </c>
      <c r="E2036" s="1">
        <v>2016</v>
      </c>
      <c r="F2036" t="s">
        <v>162</v>
      </c>
      <c r="G2036" t="s">
        <v>163</v>
      </c>
      <c r="H2036" t="s">
        <v>154</v>
      </c>
      <c r="I2036" t="s">
        <v>21</v>
      </c>
      <c r="J2036" t="s">
        <v>678</v>
      </c>
      <c r="K2036" t="s">
        <v>678</v>
      </c>
      <c r="L2036" s="41">
        <v>1727</v>
      </c>
      <c r="M2036" s="41">
        <v>2160.1999999999998</v>
      </c>
    </row>
    <row r="2037" spans="1:13" x14ac:dyDescent="0.2">
      <c r="A2037" s="43" t="s">
        <v>676</v>
      </c>
      <c r="B2037" s="43" t="s">
        <v>676</v>
      </c>
      <c r="C2037" t="s">
        <v>684</v>
      </c>
      <c r="D2037" s="1" t="s">
        <v>9</v>
      </c>
      <c r="E2037" s="1">
        <v>2018</v>
      </c>
      <c r="F2037" t="s">
        <v>141</v>
      </c>
      <c r="G2037" t="s">
        <v>142</v>
      </c>
      <c r="H2037" t="s">
        <v>719</v>
      </c>
      <c r="I2037" t="s">
        <v>2</v>
      </c>
      <c r="J2037" t="s">
        <v>178</v>
      </c>
      <c r="K2037" t="s">
        <v>178</v>
      </c>
      <c r="L2037" s="41">
        <v>1387.51</v>
      </c>
      <c r="M2037" s="41">
        <v>3166.46</v>
      </c>
    </row>
    <row r="2038" spans="1:13" x14ac:dyDescent="0.2">
      <c r="A2038" s="43" t="s">
        <v>676</v>
      </c>
      <c r="B2038" s="43" t="s">
        <v>676</v>
      </c>
      <c r="C2038" t="s">
        <v>273</v>
      </c>
      <c r="D2038" s="1" t="s">
        <v>4</v>
      </c>
      <c r="E2038" s="1">
        <v>2020</v>
      </c>
      <c r="F2038" t="s">
        <v>274</v>
      </c>
      <c r="G2038" t="s">
        <v>275</v>
      </c>
      <c r="H2038" t="s">
        <v>223</v>
      </c>
      <c r="I2038" t="s">
        <v>3</v>
      </c>
      <c r="J2038" t="s">
        <v>178</v>
      </c>
      <c r="K2038" t="s">
        <v>178</v>
      </c>
      <c r="L2038" s="41">
        <v>1302.3499999999999</v>
      </c>
      <c r="M2038" s="41">
        <v>5022.6400000000003</v>
      </c>
    </row>
    <row r="2039" spans="1:13" x14ac:dyDescent="0.2">
      <c r="A2039" s="43" t="s">
        <v>676</v>
      </c>
      <c r="B2039" s="43" t="s">
        <v>676</v>
      </c>
      <c r="C2039" t="s">
        <v>438</v>
      </c>
      <c r="D2039" s="1" t="s">
        <v>19</v>
      </c>
      <c r="E2039" s="1">
        <v>2019</v>
      </c>
      <c r="F2039" t="s">
        <v>439</v>
      </c>
      <c r="G2039" t="s">
        <v>440</v>
      </c>
      <c r="H2039" t="s">
        <v>509</v>
      </c>
      <c r="I2039" t="s">
        <v>2</v>
      </c>
      <c r="J2039" t="s">
        <v>178</v>
      </c>
      <c r="K2039" t="s">
        <v>178</v>
      </c>
      <c r="L2039" s="41">
        <v>1122.2</v>
      </c>
      <c r="M2039" s="41">
        <v>3814.15</v>
      </c>
    </row>
    <row r="2040" spans="1:13" x14ac:dyDescent="0.2">
      <c r="A2040" s="43" t="s">
        <v>676</v>
      </c>
      <c r="B2040" s="43" t="s">
        <v>676</v>
      </c>
      <c r="C2040" t="s">
        <v>518</v>
      </c>
      <c r="D2040" s="1" t="s">
        <v>10</v>
      </c>
      <c r="E2040" s="1">
        <v>2020</v>
      </c>
      <c r="F2040" t="s">
        <v>152</v>
      </c>
      <c r="G2040" t="s">
        <v>153</v>
      </c>
      <c r="H2040" t="s">
        <v>524</v>
      </c>
      <c r="I2040" t="s">
        <v>2</v>
      </c>
      <c r="J2040" t="s">
        <v>178</v>
      </c>
      <c r="K2040" t="s">
        <v>178</v>
      </c>
      <c r="L2040" s="41">
        <v>1122.19</v>
      </c>
      <c r="M2040" s="41">
        <v>1499.5262090000001</v>
      </c>
    </row>
    <row r="2041" spans="1:13" x14ac:dyDescent="0.2">
      <c r="A2041" s="43" t="s">
        <v>676</v>
      </c>
      <c r="B2041" s="43" t="s">
        <v>676</v>
      </c>
      <c r="C2041" t="s">
        <v>438</v>
      </c>
      <c r="D2041" s="1" t="s">
        <v>19</v>
      </c>
      <c r="E2041" s="1">
        <v>2019</v>
      </c>
      <c r="F2041" t="s">
        <v>439</v>
      </c>
      <c r="G2041" t="s">
        <v>440</v>
      </c>
      <c r="H2041" t="s">
        <v>472</v>
      </c>
      <c r="I2041" t="s">
        <v>2</v>
      </c>
      <c r="J2041" t="s">
        <v>396</v>
      </c>
      <c r="K2041" t="s">
        <v>396</v>
      </c>
      <c r="L2041" s="41">
        <v>1122.2</v>
      </c>
      <c r="M2041" s="41">
        <v>3112.55</v>
      </c>
    </row>
    <row r="2042" spans="1:13" x14ac:dyDescent="0.2">
      <c r="A2042" s="43" t="s">
        <v>676</v>
      </c>
      <c r="B2042" s="43" t="s">
        <v>676</v>
      </c>
      <c r="C2042" t="s">
        <v>233</v>
      </c>
      <c r="D2042" s="1" t="s">
        <v>39</v>
      </c>
      <c r="E2042" s="1">
        <v>2019</v>
      </c>
      <c r="F2042" t="s">
        <v>234</v>
      </c>
      <c r="G2042" t="s">
        <v>235</v>
      </c>
      <c r="H2042" t="s">
        <v>240</v>
      </c>
      <c r="I2042" t="s">
        <v>38</v>
      </c>
      <c r="J2042" t="s">
        <v>678</v>
      </c>
      <c r="K2042" t="s">
        <v>678</v>
      </c>
      <c r="L2042" s="41">
        <v>1122.19</v>
      </c>
      <c r="M2042" s="41">
        <v>3029.39</v>
      </c>
    </row>
    <row r="2043" spans="1:13" x14ac:dyDescent="0.2">
      <c r="A2043" s="43" t="s">
        <v>676</v>
      </c>
      <c r="B2043" s="43" t="s">
        <v>676</v>
      </c>
      <c r="C2043" t="s">
        <v>357</v>
      </c>
      <c r="D2043" s="1" t="s">
        <v>60</v>
      </c>
      <c r="E2043" s="1">
        <v>2016</v>
      </c>
      <c r="F2043" t="s">
        <v>344</v>
      </c>
      <c r="G2043" t="s">
        <v>345</v>
      </c>
      <c r="H2043" t="s">
        <v>372</v>
      </c>
      <c r="I2043" t="s">
        <v>50</v>
      </c>
      <c r="J2043" t="s">
        <v>678</v>
      </c>
      <c r="K2043" t="s">
        <v>678</v>
      </c>
      <c r="L2043" s="41">
        <v>1341.92</v>
      </c>
      <c r="M2043" s="41">
        <v>3792.68</v>
      </c>
    </row>
    <row r="2044" spans="1:13" x14ac:dyDescent="0.2">
      <c r="A2044" s="43" t="s">
        <v>676</v>
      </c>
      <c r="B2044" s="43" t="s">
        <v>676</v>
      </c>
      <c r="C2044" t="s">
        <v>518</v>
      </c>
      <c r="D2044" s="1" t="s">
        <v>10</v>
      </c>
      <c r="E2044" s="1">
        <v>2020</v>
      </c>
      <c r="F2044" t="s">
        <v>152</v>
      </c>
      <c r="G2044" t="s">
        <v>153</v>
      </c>
      <c r="H2044" t="s">
        <v>405</v>
      </c>
      <c r="I2044" t="s">
        <v>2</v>
      </c>
      <c r="J2044" t="s">
        <v>678</v>
      </c>
      <c r="K2044" t="s">
        <v>678</v>
      </c>
      <c r="L2044" s="41">
        <v>1458.8500000000001</v>
      </c>
      <c r="M2044" s="41">
        <v>1857.0879350000002</v>
      </c>
    </row>
    <row r="2045" spans="1:13" x14ac:dyDescent="0.2">
      <c r="A2045" s="43" t="s">
        <v>676</v>
      </c>
      <c r="B2045" s="43" t="s">
        <v>676</v>
      </c>
      <c r="C2045" t="s">
        <v>684</v>
      </c>
      <c r="D2045" s="1" t="s">
        <v>9</v>
      </c>
      <c r="E2045" s="1">
        <v>2018</v>
      </c>
      <c r="F2045" t="s">
        <v>141</v>
      </c>
      <c r="G2045" t="s">
        <v>142</v>
      </c>
      <c r="H2045" t="s">
        <v>720</v>
      </c>
      <c r="I2045" t="s">
        <v>2</v>
      </c>
      <c r="J2045" t="s">
        <v>396</v>
      </c>
      <c r="K2045" t="s">
        <v>396</v>
      </c>
      <c r="L2045" s="41">
        <v>1145.68</v>
      </c>
      <c r="M2045" s="41">
        <v>2641.19</v>
      </c>
    </row>
    <row r="2046" spans="1:13" x14ac:dyDescent="0.2">
      <c r="A2046" s="43" t="s">
        <v>676</v>
      </c>
      <c r="B2046" s="43" t="s">
        <v>676</v>
      </c>
      <c r="C2046" t="s">
        <v>518</v>
      </c>
      <c r="D2046" s="1" t="s">
        <v>10</v>
      </c>
      <c r="E2046" s="1">
        <v>2020</v>
      </c>
      <c r="F2046" t="s">
        <v>152</v>
      </c>
      <c r="G2046" t="s">
        <v>153</v>
      </c>
      <c r="H2046" t="s">
        <v>583</v>
      </c>
      <c r="I2046" t="s">
        <v>2</v>
      </c>
      <c r="J2046" t="s">
        <v>178</v>
      </c>
      <c r="K2046" t="s">
        <v>178</v>
      </c>
      <c r="L2046" s="41">
        <v>1239.6000000000001</v>
      </c>
      <c r="M2046" s="41">
        <v>1607.296848</v>
      </c>
    </row>
    <row r="2047" spans="1:13" x14ac:dyDescent="0.2">
      <c r="A2047" s="43" t="s">
        <v>676</v>
      </c>
      <c r="B2047" s="43" t="s">
        <v>676</v>
      </c>
      <c r="C2047" t="s">
        <v>144</v>
      </c>
      <c r="D2047" s="1" t="s">
        <v>14</v>
      </c>
      <c r="E2047" s="1">
        <v>2020</v>
      </c>
      <c r="F2047" t="s">
        <v>145</v>
      </c>
      <c r="G2047" t="s">
        <v>146</v>
      </c>
      <c r="H2047" t="s">
        <v>147</v>
      </c>
      <c r="I2047" t="s">
        <v>13</v>
      </c>
      <c r="J2047" t="s">
        <v>678</v>
      </c>
      <c r="K2047" t="s">
        <v>678</v>
      </c>
      <c r="L2047" s="41">
        <v>2188.42</v>
      </c>
      <c r="M2047" s="41">
        <v>2577.8535999999999</v>
      </c>
    </row>
    <row r="2048" spans="1:13" x14ac:dyDescent="0.2">
      <c r="A2048" s="43" t="s">
        <v>676</v>
      </c>
      <c r="B2048" s="43" t="s">
        <v>676</v>
      </c>
      <c r="C2048" t="s">
        <v>438</v>
      </c>
      <c r="D2048" s="1" t="s">
        <v>19</v>
      </c>
      <c r="E2048" s="1">
        <v>2019</v>
      </c>
      <c r="F2048" t="s">
        <v>439</v>
      </c>
      <c r="G2048" t="s">
        <v>440</v>
      </c>
      <c r="H2048" t="s">
        <v>465</v>
      </c>
      <c r="I2048" t="s">
        <v>2</v>
      </c>
      <c r="J2048" t="s">
        <v>396</v>
      </c>
      <c r="K2048" t="s">
        <v>396</v>
      </c>
      <c r="L2048" s="41">
        <v>1122.2</v>
      </c>
      <c r="M2048" s="41">
        <v>3112.55</v>
      </c>
    </row>
    <row r="2049" spans="1:13" x14ac:dyDescent="0.2">
      <c r="A2049" s="43" t="s">
        <v>676</v>
      </c>
      <c r="B2049" s="43" t="s">
        <v>676</v>
      </c>
      <c r="C2049" t="s">
        <v>418</v>
      </c>
      <c r="D2049" s="1" t="s">
        <v>6</v>
      </c>
      <c r="E2049" s="1">
        <v>2018</v>
      </c>
      <c r="F2049" t="s">
        <v>162</v>
      </c>
      <c r="G2049" t="s">
        <v>163</v>
      </c>
      <c r="H2049" t="s">
        <v>300</v>
      </c>
      <c r="I2049" t="s">
        <v>58</v>
      </c>
      <c r="J2049" t="s">
        <v>678</v>
      </c>
      <c r="K2049" t="s">
        <v>678</v>
      </c>
      <c r="L2049" s="41">
        <v>2316.0500000000002</v>
      </c>
      <c r="M2049" s="41">
        <v>5014.18</v>
      </c>
    </row>
    <row r="2050" spans="1:13" x14ac:dyDescent="0.2">
      <c r="A2050" s="43" t="s">
        <v>676</v>
      </c>
      <c r="B2050" s="43" t="s">
        <v>676</v>
      </c>
      <c r="C2050" t="s">
        <v>192</v>
      </c>
      <c r="D2050" s="1" t="s">
        <v>55</v>
      </c>
      <c r="E2050" s="1">
        <v>2020</v>
      </c>
      <c r="F2050" t="s">
        <v>194</v>
      </c>
      <c r="G2050" t="s">
        <v>195</v>
      </c>
      <c r="H2050" t="s">
        <v>197</v>
      </c>
      <c r="I2050" t="s">
        <v>0</v>
      </c>
      <c r="J2050" t="s">
        <v>678</v>
      </c>
      <c r="K2050" t="s">
        <v>678</v>
      </c>
      <c r="L2050" s="41">
        <v>1179.2</v>
      </c>
      <c r="M2050" s="41">
        <v>3212.99</v>
      </c>
    </row>
    <row r="2051" spans="1:13" x14ac:dyDescent="0.2">
      <c r="A2051" s="43" t="s">
        <v>676</v>
      </c>
      <c r="B2051" s="43" t="s">
        <v>676</v>
      </c>
      <c r="C2051" t="s">
        <v>273</v>
      </c>
      <c r="D2051" s="1" t="s">
        <v>4</v>
      </c>
      <c r="E2051" s="1">
        <v>2020</v>
      </c>
      <c r="F2051" t="s">
        <v>274</v>
      </c>
      <c r="G2051" t="s">
        <v>275</v>
      </c>
      <c r="H2051" t="s">
        <v>317</v>
      </c>
      <c r="I2051" t="s">
        <v>3</v>
      </c>
      <c r="J2051" t="s">
        <v>178</v>
      </c>
      <c r="K2051" t="s">
        <v>178</v>
      </c>
      <c r="L2051" s="41">
        <v>1302.3499999999999</v>
      </c>
      <c r="M2051" s="41">
        <v>5022.6400000000003</v>
      </c>
    </row>
    <row r="2052" spans="1:13" x14ac:dyDescent="0.2">
      <c r="A2052" s="43" t="s">
        <v>676</v>
      </c>
      <c r="B2052" s="43" t="s">
        <v>676</v>
      </c>
      <c r="C2052" t="s">
        <v>518</v>
      </c>
      <c r="D2052" s="1" t="s">
        <v>10</v>
      </c>
      <c r="E2052" s="1">
        <v>2020</v>
      </c>
      <c r="F2052" t="s">
        <v>152</v>
      </c>
      <c r="G2052" t="s">
        <v>153</v>
      </c>
      <c r="H2052" t="s">
        <v>573</v>
      </c>
      <c r="I2052" t="s">
        <v>2</v>
      </c>
      <c r="J2052" t="s">
        <v>178</v>
      </c>
      <c r="K2052" t="s">
        <v>178</v>
      </c>
      <c r="L2052" s="41">
        <v>1342.19</v>
      </c>
      <c r="M2052" s="41">
        <v>1717.7976250000002</v>
      </c>
    </row>
    <row r="2053" spans="1:13" x14ac:dyDescent="0.2">
      <c r="A2053" s="43" t="s">
        <v>676</v>
      </c>
      <c r="B2053" s="43" t="s">
        <v>676</v>
      </c>
      <c r="C2053" t="s">
        <v>438</v>
      </c>
      <c r="D2053" s="1" t="s">
        <v>19</v>
      </c>
      <c r="E2053" s="1">
        <v>2019</v>
      </c>
      <c r="F2053" t="s">
        <v>439</v>
      </c>
      <c r="G2053" t="s">
        <v>440</v>
      </c>
      <c r="H2053" t="s">
        <v>475</v>
      </c>
      <c r="I2053" t="s">
        <v>2</v>
      </c>
      <c r="J2053" t="s">
        <v>178</v>
      </c>
      <c r="K2053" t="s">
        <v>178</v>
      </c>
      <c r="L2053" s="41">
        <v>1122.2</v>
      </c>
      <c r="M2053" s="41">
        <v>3814.15</v>
      </c>
    </row>
    <row r="2054" spans="1:13" x14ac:dyDescent="0.2">
      <c r="A2054" s="43" t="s">
        <v>676</v>
      </c>
      <c r="B2054" s="43" t="s">
        <v>676</v>
      </c>
      <c r="C2054" t="s">
        <v>192</v>
      </c>
      <c r="D2054" s="1" t="s">
        <v>55</v>
      </c>
      <c r="E2054" s="1">
        <v>2020</v>
      </c>
      <c r="F2054" t="s">
        <v>194</v>
      </c>
      <c r="G2054" t="s">
        <v>195</v>
      </c>
      <c r="H2054" t="s">
        <v>197</v>
      </c>
      <c r="I2054" t="s">
        <v>7</v>
      </c>
      <c r="J2054" t="s">
        <v>678</v>
      </c>
      <c r="K2054" t="s">
        <v>678</v>
      </c>
      <c r="L2054" s="41">
        <v>1568.6</v>
      </c>
      <c r="M2054" s="41">
        <v>4463.78</v>
      </c>
    </row>
    <row r="2055" spans="1:13" x14ac:dyDescent="0.2">
      <c r="A2055" s="43" t="s">
        <v>676</v>
      </c>
      <c r="B2055" s="43" t="s">
        <v>676</v>
      </c>
      <c r="C2055" t="s">
        <v>166</v>
      </c>
      <c r="D2055" s="1" t="s">
        <v>81</v>
      </c>
      <c r="E2055" s="1">
        <v>2021</v>
      </c>
      <c r="F2055" t="s">
        <v>167</v>
      </c>
      <c r="G2055" t="s">
        <v>168</v>
      </c>
      <c r="H2055" t="s">
        <v>170</v>
      </c>
      <c r="I2055" t="s">
        <v>0</v>
      </c>
      <c r="J2055" t="s">
        <v>678</v>
      </c>
      <c r="K2055" t="s">
        <v>678</v>
      </c>
      <c r="L2055" s="41">
        <v>1454.4</v>
      </c>
      <c r="M2055" s="41">
        <v>3035.65</v>
      </c>
    </row>
    <row r="2056" spans="1:13" x14ac:dyDescent="0.2">
      <c r="A2056" s="43" t="s">
        <v>676</v>
      </c>
      <c r="B2056" s="43" t="s">
        <v>676</v>
      </c>
      <c r="C2056" t="s">
        <v>406</v>
      </c>
      <c r="D2056" s="1" t="s">
        <v>30</v>
      </c>
      <c r="E2056" s="1">
        <v>2018</v>
      </c>
      <c r="F2056" t="s">
        <v>407</v>
      </c>
      <c r="G2056" t="s">
        <v>408</v>
      </c>
      <c r="H2056" t="s">
        <v>409</v>
      </c>
      <c r="I2056" t="s">
        <v>29</v>
      </c>
      <c r="J2056" t="s">
        <v>678</v>
      </c>
      <c r="K2056" t="s">
        <v>678</v>
      </c>
      <c r="L2056" s="41">
        <v>2245.1</v>
      </c>
      <c r="M2056" s="41">
        <v>3158.5498824924002</v>
      </c>
    </row>
    <row r="2057" spans="1:13" x14ac:dyDescent="0.2">
      <c r="A2057" s="43" t="s">
        <v>676</v>
      </c>
      <c r="B2057" s="43" t="s">
        <v>676</v>
      </c>
      <c r="C2057" t="s">
        <v>201</v>
      </c>
      <c r="D2057" s="1" t="s">
        <v>26</v>
      </c>
      <c r="E2057" s="1">
        <v>2019</v>
      </c>
      <c r="F2057" t="s">
        <v>152</v>
      </c>
      <c r="G2057" t="s">
        <v>153</v>
      </c>
      <c r="H2057" t="s">
        <v>207</v>
      </c>
      <c r="I2057" t="s">
        <v>25</v>
      </c>
      <c r="J2057" t="s">
        <v>678</v>
      </c>
      <c r="K2057" t="s">
        <v>678</v>
      </c>
      <c r="L2057" s="41">
        <v>1738</v>
      </c>
      <c r="M2057" s="41">
        <v>2367.888559</v>
      </c>
    </row>
    <row r="2058" spans="1:13" x14ac:dyDescent="0.2">
      <c r="A2058" s="43" t="s">
        <v>676</v>
      </c>
      <c r="B2058" s="43" t="s">
        <v>676</v>
      </c>
      <c r="C2058" t="s">
        <v>188</v>
      </c>
      <c r="D2058" s="1" t="s">
        <v>72</v>
      </c>
      <c r="E2058" s="1">
        <v>2021</v>
      </c>
      <c r="F2058" t="s">
        <v>162</v>
      </c>
      <c r="G2058" t="s">
        <v>163</v>
      </c>
      <c r="H2058" t="s">
        <v>189</v>
      </c>
      <c r="I2058" t="s">
        <v>31</v>
      </c>
      <c r="J2058" t="s">
        <v>678</v>
      </c>
      <c r="K2058" t="s">
        <v>678</v>
      </c>
      <c r="L2058" s="41">
        <v>1747.77</v>
      </c>
      <c r="M2058" s="41">
        <v>1747.77</v>
      </c>
    </row>
    <row r="2059" spans="1:13" x14ac:dyDescent="0.2">
      <c r="A2059" s="43" t="s">
        <v>676</v>
      </c>
      <c r="B2059" s="43" t="s">
        <v>676</v>
      </c>
      <c r="C2059" t="s">
        <v>517</v>
      </c>
      <c r="D2059" s="1" t="s">
        <v>85</v>
      </c>
      <c r="E2059" s="1">
        <v>2018</v>
      </c>
      <c r="F2059" t="s">
        <v>159</v>
      </c>
      <c r="G2059" t="s">
        <v>160</v>
      </c>
      <c r="H2059" t="s">
        <v>244</v>
      </c>
      <c r="I2059" t="s">
        <v>7</v>
      </c>
      <c r="J2059" t="s">
        <v>678</v>
      </c>
      <c r="K2059" t="s">
        <v>678</v>
      </c>
      <c r="L2059" s="41">
        <v>1727</v>
      </c>
      <c r="M2059" s="41">
        <v>2407.96</v>
      </c>
    </row>
    <row r="2060" spans="1:13" x14ac:dyDescent="0.2">
      <c r="A2060" s="43" t="s">
        <v>676</v>
      </c>
      <c r="B2060" s="43" t="s">
        <v>676</v>
      </c>
      <c r="C2060" t="s">
        <v>175</v>
      </c>
      <c r="D2060" s="1" t="s">
        <v>74</v>
      </c>
      <c r="E2060" s="1">
        <v>2020</v>
      </c>
      <c r="F2060" t="s">
        <v>141</v>
      </c>
      <c r="G2060" t="s">
        <v>142</v>
      </c>
      <c r="H2060" t="s">
        <v>176</v>
      </c>
      <c r="I2060" t="s">
        <v>2</v>
      </c>
      <c r="J2060" t="s">
        <v>178</v>
      </c>
      <c r="K2060" t="s">
        <v>178</v>
      </c>
      <c r="L2060" s="41">
        <v>1320</v>
      </c>
      <c r="M2060" s="41">
        <v>2732.8</v>
      </c>
    </row>
    <row r="2061" spans="1:13" x14ac:dyDescent="0.2">
      <c r="A2061" s="43" t="s">
        <v>676</v>
      </c>
      <c r="B2061" s="43" t="s">
        <v>676</v>
      </c>
      <c r="C2061" t="s">
        <v>233</v>
      </c>
      <c r="D2061" s="1" t="s">
        <v>39</v>
      </c>
      <c r="E2061" s="1">
        <v>2019</v>
      </c>
      <c r="F2061" t="s">
        <v>234</v>
      </c>
      <c r="G2061" t="s">
        <v>235</v>
      </c>
      <c r="H2061" t="s">
        <v>696</v>
      </c>
      <c r="I2061" t="s">
        <v>38</v>
      </c>
      <c r="J2061" t="s">
        <v>678</v>
      </c>
      <c r="K2061" t="s">
        <v>678</v>
      </c>
      <c r="L2061" s="41">
        <v>1122.19</v>
      </c>
      <c r="M2061" s="41">
        <v>3029.39</v>
      </c>
    </row>
    <row r="2062" spans="1:13" x14ac:dyDescent="0.2">
      <c r="A2062" s="43" t="s">
        <v>676</v>
      </c>
      <c r="B2062" s="43" t="s">
        <v>676</v>
      </c>
      <c r="C2062" t="s">
        <v>682</v>
      </c>
      <c r="D2062" s="1" t="s">
        <v>28</v>
      </c>
      <c r="E2062" s="1">
        <v>2018</v>
      </c>
      <c r="F2062" t="s">
        <v>344</v>
      </c>
      <c r="G2062" t="s">
        <v>345</v>
      </c>
      <c r="H2062" t="s">
        <v>402</v>
      </c>
      <c r="I2062" t="s">
        <v>27</v>
      </c>
      <c r="J2062" t="s">
        <v>678</v>
      </c>
      <c r="K2062" t="s">
        <v>678</v>
      </c>
      <c r="L2062" s="41">
        <v>1212</v>
      </c>
      <c r="M2062" s="41">
        <v>2801.81</v>
      </c>
    </row>
    <row r="2063" spans="1:13" x14ac:dyDescent="0.2">
      <c r="A2063" s="43" t="s">
        <v>676</v>
      </c>
      <c r="B2063" s="43" t="s">
        <v>676</v>
      </c>
      <c r="C2063" t="s">
        <v>682</v>
      </c>
      <c r="D2063" s="1" t="s">
        <v>28</v>
      </c>
      <c r="E2063" s="1">
        <v>2018</v>
      </c>
      <c r="F2063" t="s">
        <v>344</v>
      </c>
      <c r="G2063" t="s">
        <v>345</v>
      </c>
      <c r="H2063" t="s">
        <v>719</v>
      </c>
      <c r="I2063" t="s">
        <v>27</v>
      </c>
      <c r="J2063" t="s">
        <v>678</v>
      </c>
      <c r="K2063" t="s">
        <v>678</v>
      </c>
      <c r="L2063" s="41">
        <v>1212</v>
      </c>
      <c r="M2063" s="41">
        <v>2801.81</v>
      </c>
    </row>
    <row r="2064" spans="1:13" x14ac:dyDescent="0.2">
      <c r="A2064" s="43" t="s">
        <v>676</v>
      </c>
      <c r="B2064" s="43" t="s">
        <v>676</v>
      </c>
      <c r="C2064" t="s">
        <v>357</v>
      </c>
      <c r="D2064" s="1" t="s">
        <v>60</v>
      </c>
      <c r="E2064" s="1">
        <v>2016</v>
      </c>
      <c r="F2064" t="s">
        <v>344</v>
      </c>
      <c r="G2064" t="s">
        <v>345</v>
      </c>
      <c r="H2064" t="s">
        <v>370</v>
      </c>
      <c r="I2064" t="s">
        <v>50</v>
      </c>
      <c r="J2064" t="s">
        <v>678</v>
      </c>
      <c r="K2064" t="s">
        <v>678</v>
      </c>
      <c r="L2064" s="41">
        <v>1341.92</v>
      </c>
      <c r="M2064" s="41">
        <v>3792.68</v>
      </c>
    </row>
    <row r="2065" spans="1:13" x14ac:dyDescent="0.2">
      <c r="A2065" s="43" t="s">
        <v>676</v>
      </c>
      <c r="B2065" s="43" t="s">
        <v>676</v>
      </c>
      <c r="C2065" t="s">
        <v>357</v>
      </c>
      <c r="D2065" s="1" t="s">
        <v>60</v>
      </c>
      <c r="E2065" s="1">
        <v>2016</v>
      </c>
      <c r="F2065" t="s">
        <v>344</v>
      </c>
      <c r="G2065" t="s">
        <v>345</v>
      </c>
      <c r="H2065" t="s">
        <v>365</v>
      </c>
      <c r="I2065" t="s">
        <v>50</v>
      </c>
      <c r="J2065" t="s">
        <v>678</v>
      </c>
      <c r="K2065" t="s">
        <v>678</v>
      </c>
      <c r="L2065" s="41">
        <v>1341.92</v>
      </c>
      <c r="M2065" s="41">
        <v>3792.68</v>
      </c>
    </row>
    <row r="2066" spans="1:13" x14ac:dyDescent="0.2">
      <c r="A2066" s="43" t="s">
        <v>676</v>
      </c>
      <c r="B2066" s="43" t="s">
        <v>676</v>
      </c>
      <c r="C2066" t="s">
        <v>273</v>
      </c>
      <c r="D2066" s="1" t="s">
        <v>4</v>
      </c>
      <c r="E2066" s="1">
        <v>2020</v>
      </c>
      <c r="F2066" t="s">
        <v>274</v>
      </c>
      <c r="G2066" t="s">
        <v>275</v>
      </c>
      <c r="H2066" t="s">
        <v>237</v>
      </c>
      <c r="I2066" t="s">
        <v>3</v>
      </c>
      <c r="J2066" t="s">
        <v>178</v>
      </c>
      <c r="K2066" t="s">
        <v>178</v>
      </c>
      <c r="L2066" s="41">
        <v>1302.3499999999999</v>
      </c>
      <c r="M2066" s="41">
        <v>5022.6400000000003</v>
      </c>
    </row>
    <row r="2067" spans="1:13" x14ac:dyDescent="0.2">
      <c r="A2067" s="43" t="s">
        <v>676</v>
      </c>
      <c r="B2067" s="43" t="s">
        <v>676</v>
      </c>
      <c r="C2067" t="s">
        <v>600</v>
      </c>
      <c r="D2067" s="1" t="s">
        <v>37</v>
      </c>
      <c r="E2067" s="1">
        <v>2020</v>
      </c>
      <c r="F2067" t="s">
        <v>152</v>
      </c>
      <c r="G2067" t="s">
        <v>153</v>
      </c>
      <c r="H2067" t="s">
        <v>150</v>
      </c>
      <c r="I2067" t="s">
        <v>46</v>
      </c>
      <c r="J2067" t="s">
        <v>678</v>
      </c>
      <c r="K2067" t="s">
        <v>678</v>
      </c>
      <c r="L2067" s="41">
        <v>1236.43</v>
      </c>
      <c r="M2067" s="41">
        <v>2582.9500000000003</v>
      </c>
    </row>
    <row r="2068" spans="1:13" x14ac:dyDescent="0.2">
      <c r="A2068" s="43" t="s">
        <v>676</v>
      </c>
      <c r="B2068" s="43" t="s">
        <v>676</v>
      </c>
      <c r="C2068" t="s">
        <v>320</v>
      </c>
      <c r="D2068" s="1" t="s">
        <v>1</v>
      </c>
      <c r="E2068" s="1">
        <v>2018</v>
      </c>
      <c r="F2068" t="s">
        <v>141</v>
      </c>
      <c r="G2068" t="s">
        <v>142</v>
      </c>
      <c r="H2068" t="s">
        <v>258</v>
      </c>
      <c r="I2068" t="s">
        <v>49</v>
      </c>
      <c r="J2068" t="s">
        <v>678</v>
      </c>
      <c r="K2068" t="s">
        <v>678</v>
      </c>
      <c r="L2068" s="41">
        <v>1718.8</v>
      </c>
      <c r="M2068" s="41">
        <v>5893.71</v>
      </c>
    </row>
    <row r="2069" spans="1:13" x14ac:dyDescent="0.2">
      <c r="A2069" s="43" t="s">
        <v>676</v>
      </c>
      <c r="B2069" s="43" t="s">
        <v>676</v>
      </c>
      <c r="C2069" t="s">
        <v>343</v>
      </c>
      <c r="D2069" s="1" t="s">
        <v>70</v>
      </c>
      <c r="E2069" s="1">
        <v>2016</v>
      </c>
      <c r="F2069" t="s">
        <v>344</v>
      </c>
      <c r="G2069" t="s">
        <v>345</v>
      </c>
      <c r="H2069" t="s">
        <v>223</v>
      </c>
      <c r="I2069" t="s">
        <v>41</v>
      </c>
      <c r="J2069" t="s">
        <v>678</v>
      </c>
      <c r="K2069" t="s">
        <v>678</v>
      </c>
      <c r="L2069" s="41">
        <v>2190</v>
      </c>
      <c r="M2069" s="41">
        <v>5666.7409677419355</v>
      </c>
    </row>
    <row r="2070" spans="1:13" x14ac:dyDescent="0.2">
      <c r="A2070" s="43" t="s">
        <v>676</v>
      </c>
      <c r="B2070" s="43" t="s">
        <v>676</v>
      </c>
      <c r="C2070" t="s">
        <v>357</v>
      </c>
      <c r="D2070" s="1" t="s">
        <v>60</v>
      </c>
      <c r="E2070" s="1">
        <v>2016</v>
      </c>
      <c r="F2070" t="s">
        <v>344</v>
      </c>
      <c r="G2070" t="s">
        <v>345</v>
      </c>
      <c r="H2070" t="s">
        <v>370</v>
      </c>
      <c r="I2070" t="s">
        <v>50</v>
      </c>
      <c r="J2070" t="s">
        <v>678</v>
      </c>
      <c r="K2070" t="s">
        <v>678</v>
      </c>
      <c r="L2070" s="41">
        <v>1341.92</v>
      </c>
      <c r="M2070" s="41">
        <v>3792.68</v>
      </c>
    </row>
    <row r="2071" spans="1:13" x14ac:dyDescent="0.2">
      <c r="A2071" s="43" t="s">
        <v>676</v>
      </c>
      <c r="B2071" s="43" t="s">
        <v>676</v>
      </c>
      <c r="C2071" t="s">
        <v>343</v>
      </c>
      <c r="D2071" s="1" t="s">
        <v>70</v>
      </c>
      <c r="E2071" s="1">
        <v>2016</v>
      </c>
      <c r="F2071" t="s">
        <v>344</v>
      </c>
      <c r="G2071" t="s">
        <v>345</v>
      </c>
      <c r="H2071" t="s">
        <v>300</v>
      </c>
      <c r="I2071" t="s">
        <v>41</v>
      </c>
      <c r="J2071" t="s">
        <v>678</v>
      </c>
      <c r="K2071" t="s">
        <v>678</v>
      </c>
      <c r="L2071" s="41">
        <v>2190</v>
      </c>
      <c r="M2071" s="41">
        <v>5666.7409677419355</v>
      </c>
    </row>
    <row r="2072" spans="1:13" x14ac:dyDescent="0.2">
      <c r="A2072" s="43" t="s">
        <v>676</v>
      </c>
      <c r="B2072" s="43" t="s">
        <v>676</v>
      </c>
      <c r="C2072" t="s">
        <v>320</v>
      </c>
      <c r="D2072" s="1" t="s">
        <v>1</v>
      </c>
      <c r="E2072" s="1">
        <v>2018</v>
      </c>
      <c r="F2072" t="s">
        <v>141</v>
      </c>
      <c r="G2072" t="s">
        <v>142</v>
      </c>
      <c r="H2072" t="s">
        <v>324</v>
      </c>
      <c r="I2072" t="s">
        <v>49</v>
      </c>
      <c r="J2072" t="s">
        <v>678</v>
      </c>
      <c r="K2072" t="s">
        <v>678</v>
      </c>
      <c r="L2072" s="41">
        <v>1718.8</v>
      </c>
      <c r="M2072" s="41">
        <v>5893.71</v>
      </c>
    </row>
    <row r="2073" spans="1:13" x14ac:dyDescent="0.2">
      <c r="A2073" s="43" t="s">
        <v>676</v>
      </c>
      <c r="B2073" s="43" t="s">
        <v>676</v>
      </c>
      <c r="C2073" t="s">
        <v>320</v>
      </c>
      <c r="D2073" s="1" t="s">
        <v>1</v>
      </c>
      <c r="E2073" s="1">
        <v>2018</v>
      </c>
      <c r="F2073" t="s">
        <v>141</v>
      </c>
      <c r="G2073" t="s">
        <v>142</v>
      </c>
      <c r="H2073" t="s">
        <v>326</v>
      </c>
      <c r="I2073" t="s">
        <v>49</v>
      </c>
      <c r="J2073" t="s">
        <v>678</v>
      </c>
      <c r="K2073" t="s">
        <v>678</v>
      </c>
      <c r="L2073" s="41">
        <v>1718.8</v>
      </c>
      <c r="M2073" s="41">
        <v>5893.71</v>
      </c>
    </row>
    <row r="2074" spans="1:13" x14ac:dyDescent="0.2">
      <c r="A2074" s="43" t="s">
        <v>676</v>
      </c>
      <c r="B2074" s="43" t="s">
        <v>676</v>
      </c>
      <c r="C2074" t="s">
        <v>320</v>
      </c>
      <c r="D2074" s="1" t="s">
        <v>1</v>
      </c>
      <c r="E2074" s="1">
        <v>2018</v>
      </c>
      <c r="F2074" t="s">
        <v>141</v>
      </c>
      <c r="G2074" t="s">
        <v>142</v>
      </c>
      <c r="H2074" t="s">
        <v>327</v>
      </c>
      <c r="I2074" t="s">
        <v>0</v>
      </c>
      <c r="J2074" t="s">
        <v>678</v>
      </c>
      <c r="K2074" t="s">
        <v>678</v>
      </c>
      <c r="L2074" s="41">
        <v>1212</v>
      </c>
      <c r="M2074" s="41">
        <v>4380.49</v>
      </c>
    </row>
    <row r="2075" spans="1:13" x14ac:dyDescent="0.2">
      <c r="A2075" s="43" t="s">
        <v>676</v>
      </c>
      <c r="B2075" s="43" t="s">
        <v>676</v>
      </c>
      <c r="C2075" t="s">
        <v>175</v>
      </c>
      <c r="D2075" s="1" t="s">
        <v>74</v>
      </c>
      <c r="E2075" s="1">
        <v>2020</v>
      </c>
      <c r="F2075" t="s">
        <v>141</v>
      </c>
      <c r="G2075" t="s">
        <v>142</v>
      </c>
      <c r="H2075" t="s">
        <v>176</v>
      </c>
      <c r="I2075" t="s">
        <v>2</v>
      </c>
      <c r="J2075" t="s">
        <v>178</v>
      </c>
      <c r="K2075" t="s">
        <v>178</v>
      </c>
      <c r="L2075" s="41">
        <v>1320</v>
      </c>
      <c r="M2075" s="41">
        <v>2732.8</v>
      </c>
    </row>
    <row r="2076" spans="1:13" x14ac:dyDescent="0.2">
      <c r="A2076" s="43" t="s">
        <v>676</v>
      </c>
      <c r="B2076" s="43" t="s">
        <v>676</v>
      </c>
      <c r="C2076" t="s">
        <v>273</v>
      </c>
      <c r="D2076" s="1" t="s">
        <v>4</v>
      </c>
      <c r="E2076" s="1">
        <v>2020</v>
      </c>
      <c r="F2076" t="s">
        <v>274</v>
      </c>
      <c r="G2076" t="s">
        <v>275</v>
      </c>
      <c r="H2076" t="s">
        <v>182</v>
      </c>
      <c r="I2076" t="s">
        <v>3</v>
      </c>
      <c r="J2076" t="s">
        <v>178</v>
      </c>
      <c r="K2076" t="s">
        <v>178</v>
      </c>
      <c r="L2076" s="41">
        <v>1302.3499999999999</v>
      </c>
      <c r="M2076" s="41">
        <v>5022.6400000000003</v>
      </c>
    </row>
    <row r="2077" spans="1:13" x14ac:dyDescent="0.2">
      <c r="A2077" s="43" t="s">
        <v>676</v>
      </c>
      <c r="B2077" s="43" t="s">
        <v>676</v>
      </c>
      <c r="C2077" t="s">
        <v>685</v>
      </c>
      <c r="D2077" s="1" t="s">
        <v>80</v>
      </c>
      <c r="E2077" s="1">
        <v>2018</v>
      </c>
      <c r="F2077" t="s">
        <v>271</v>
      </c>
      <c r="G2077" t="s">
        <v>272</v>
      </c>
      <c r="H2077" t="s">
        <v>223</v>
      </c>
      <c r="I2077" t="s">
        <v>109</v>
      </c>
      <c r="J2077" t="s">
        <v>678</v>
      </c>
      <c r="K2077" t="s">
        <v>678</v>
      </c>
      <c r="L2077" s="41">
        <v>1298</v>
      </c>
      <c r="M2077" s="41">
        <v>3301.19</v>
      </c>
    </row>
    <row r="2078" spans="1:13" x14ac:dyDescent="0.2">
      <c r="A2078" s="43" t="s">
        <v>676</v>
      </c>
      <c r="B2078" s="43" t="s">
        <v>676</v>
      </c>
      <c r="C2078" t="s">
        <v>518</v>
      </c>
      <c r="D2078" s="1" t="s">
        <v>10</v>
      </c>
      <c r="E2078" s="1">
        <v>2020</v>
      </c>
      <c r="F2078" t="s">
        <v>152</v>
      </c>
      <c r="G2078" t="s">
        <v>153</v>
      </c>
      <c r="H2078" t="s">
        <v>337</v>
      </c>
      <c r="I2078" t="s">
        <v>2</v>
      </c>
      <c r="J2078" t="s">
        <v>678</v>
      </c>
      <c r="K2078" t="s">
        <v>678</v>
      </c>
      <c r="L2078" s="41">
        <v>1458.8500000000001</v>
      </c>
      <c r="M2078" s="41">
        <v>1972.6169749999999</v>
      </c>
    </row>
    <row r="2079" spans="1:13" x14ac:dyDescent="0.2">
      <c r="A2079" s="43" t="s">
        <v>676</v>
      </c>
      <c r="B2079" s="43" t="s">
        <v>676</v>
      </c>
      <c r="C2079" t="s">
        <v>411</v>
      </c>
      <c r="D2079" s="1" t="s">
        <v>20</v>
      </c>
      <c r="E2079" s="1">
        <v>2018</v>
      </c>
      <c r="F2079" t="s">
        <v>159</v>
      </c>
      <c r="G2079" t="s">
        <v>160</v>
      </c>
      <c r="H2079" t="s">
        <v>255</v>
      </c>
      <c r="I2079" t="s">
        <v>0</v>
      </c>
      <c r="J2079" t="s">
        <v>678</v>
      </c>
      <c r="K2079" t="s">
        <v>678</v>
      </c>
      <c r="L2079" s="41">
        <v>1298</v>
      </c>
      <c r="M2079" s="41">
        <v>1694</v>
      </c>
    </row>
    <row r="2080" spans="1:13" x14ac:dyDescent="0.2">
      <c r="A2080" s="43" t="s">
        <v>676</v>
      </c>
      <c r="B2080" s="43" t="s">
        <v>676</v>
      </c>
      <c r="C2080" t="s">
        <v>418</v>
      </c>
      <c r="D2080" s="1" t="s">
        <v>6</v>
      </c>
      <c r="E2080" s="1">
        <v>2018</v>
      </c>
      <c r="F2080" t="s">
        <v>162</v>
      </c>
      <c r="G2080" t="s">
        <v>163</v>
      </c>
      <c r="H2080" t="s">
        <v>419</v>
      </c>
      <c r="I2080" t="s">
        <v>7</v>
      </c>
      <c r="J2080" t="s">
        <v>178</v>
      </c>
      <c r="K2080" t="s">
        <v>178</v>
      </c>
      <c r="L2080" s="41">
        <v>2287.5700000000002</v>
      </c>
      <c r="M2080" s="41">
        <v>5348.39</v>
      </c>
    </row>
    <row r="2081" spans="1:13" x14ac:dyDescent="0.2">
      <c r="A2081" s="43" t="s">
        <v>676</v>
      </c>
      <c r="B2081" s="43" t="s">
        <v>676</v>
      </c>
      <c r="C2081" t="s">
        <v>397</v>
      </c>
      <c r="D2081" s="1" t="s">
        <v>18</v>
      </c>
      <c r="E2081" s="1">
        <v>2020</v>
      </c>
      <c r="F2081" t="s">
        <v>167</v>
      </c>
      <c r="G2081" t="s">
        <v>168</v>
      </c>
      <c r="H2081" t="s">
        <v>398</v>
      </c>
      <c r="I2081" t="s">
        <v>15</v>
      </c>
      <c r="J2081" t="s">
        <v>178</v>
      </c>
      <c r="K2081" t="s">
        <v>178</v>
      </c>
      <c r="L2081" s="41">
        <v>1061.6400000000001</v>
      </c>
      <c r="M2081" s="41">
        <v>1695.14</v>
      </c>
    </row>
    <row r="2082" spans="1:13" x14ac:dyDescent="0.2">
      <c r="A2082" s="43" t="s">
        <v>676</v>
      </c>
      <c r="B2082" s="43" t="s">
        <v>676</v>
      </c>
      <c r="C2082" t="s">
        <v>342</v>
      </c>
      <c r="D2082" s="1" t="s">
        <v>8</v>
      </c>
      <c r="E2082" s="1">
        <v>2019</v>
      </c>
      <c r="F2082" t="s">
        <v>141</v>
      </c>
      <c r="G2082" t="s">
        <v>142</v>
      </c>
      <c r="H2082" t="s">
        <v>254</v>
      </c>
      <c r="I2082" t="s">
        <v>64</v>
      </c>
      <c r="J2082" t="s">
        <v>678</v>
      </c>
      <c r="K2082" t="s">
        <v>678</v>
      </c>
      <c r="L2082" s="41">
        <v>1212</v>
      </c>
      <c r="M2082" s="41">
        <v>4037.64</v>
      </c>
    </row>
    <row r="2083" spans="1:13" x14ac:dyDescent="0.2">
      <c r="A2083" s="43" t="s">
        <v>676</v>
      </c>
      <c r="B2083" s="43" t="s">
        <v>676</v>
      </c>
      <c r="C2083" t="s">
        <v>357</v>
      </c>
      <c r="D2083" s="1" t="s">
        <v>60</v>
      </c>
      <c r="E2083" s="1">
        <v>2016</v>
      </c>
      <c r="F2083" t="s">
        <v>344</v>
      </c>
      <c r="G2083" t="s">
        <v>345</v>
      </c>
      <c r="H2083" t="s">
        <v>369</v>
      </c>
      <c r="I2083" t="s">
        <v>50</v>
      </c>
      <c r="J2083" t="s">
        <v>678</v>
      </c>
      <c r="K2083" t="s">
        <v>678</v>
      </c>
      <c r="L2083" s="41">
        <v>1341.92</v>
      </c>
      <c r="M2083" s="41">
        <v>3792.68</v>
      </c>
    </row>
    <row r="2084" spans="1:13" x14ac:dyDescent="0.2">
      <c r="A2084" s="43" t="s">
        <v>676</v>
      </c>
      <c r="B2084" s="43" t="s">
        <v>676</v>
      </c>
      <c r="C2084" t="s">
        <v>233</v>
      </c>
      <c r="D2084" s="1" t="s">
        <v>39</v>
      </c>
      <c r="E2084" s="1">
        <v>2019</v>
      </c>
      <c r="F2084" t="s">
        <v>234</v>
      </c>
      <c r="G2084" t="s">
        <v>235</v>
      </c>
      <c r="H2084" t="s">
        <v>186</v>
      </c>
      <c r="I2084" t="s">
        <v>38</v>
      </c>
      <c r="J2084" t="s">
        <v>678</v>
      </c>
      <c r="K2084" t="s">
        <v>678</v>
      </c>
      <c r="L2084" s="41">
        <v>1122.19</v>
      </c>
      <c r="M2084" s="41">
        <v>3029.39</v>
      </c>
    </row>
    <row r="2085" spans="1:13" x14ac:dyDescent="0.2">
      <c r="A2085" s="43" t="s">
        <v>676</v>
      </c>
      <c r="B2085" s="43" t="s">
        <v>676</v>
      </c>
      <c r="C2085" t="s">
        <v>233</v>
      </c>
      <c r="D2085" s="1" t="s">
        <v>39</v>
      </c>
      <c r="E2085" s="1">
        <v>2019</v>
      </c>
      <c r="F2085" t="s">
        <v>234</v>
      </c>
      <c r="G2085" t="s">
        <v>235</v>
      </c>
      <c r="H2085" t="s">
        <v>184</v>
      </c>
      <c r="I2085" t="s">
        <v>38</v>
      </c>
      <c r="J2085" t="s">
        <v>678</v>
      </c>
      <c r="K2085" t="s">
        <v>678</v>
      </c>
      <c r="L2085" s="41">
        <v>1122.19</v>
      </c>
      <c r="M2085" s="41">
        <v>3029.39</v>
      </c>
    </row>
    <row r="2086" spans="1:13" x14ac:dyDescent="0.2">
      <c r="A2086" s="43" t="s">
        <v>676</v>
      </c>
      <c r="B2086" s="43" t="s">
        <v>676</v>
      </c>
      <c r="C2086" t="s">
        <v>273</v>
      </c>
      <c r="D2086" s="1" t="s">
        <v>4</v>
      </c>
      <c r="E2086" s="1">
        <v>2020</v>
      </c>
      <c r="F2086" t="s">
        <v>274</v>
      </c>
      <c r="G2086" t="s">
        <v>275</v>
      </c>
      <c r="H2086" t="s">
        <v>241</v>
      </c>
      <c r="I2086" t="s">
        <v>3</v>
      </c>
      <c r="J2086" t="s">
        <v>178</v>
      </c>
      <c r="K2086" t="s">
        <v>178</v>
      </c>
      <c r="L2086" s="41">
        <v>1302.3499999999999</v>
      </c>
      <c r="M2086" s="41">
        <v>5022.6400000000003</v>
      </c>
    </row>
    <row r="2087" spans="1:13" x14ac:dyDescent="0.2">
      <c r="A2087" s="43" t="s">
        <v>676</v>
      </c>
      <c r="B2087" s="43" t="s">
        <v>676</v>
      </c>
      <c r="C2087" t="s">
        <v>233</v>
      </c>
      <c r="D2087" s="1" t="s">
        <v>39</v>
      </c>
      <c r="E2087" s="1">
        <v>2019</v>
      </c>
      <c r="F2087" t="s">
        <v>234</v>
      </c>
      <c r="G2087" t="s">
        <v>235</v>
      </c>
      <c r="H2087" t="s">
        <v>223</v>
      </c>
      <c r="I2087" t="s">
        <v>38</v>
      </c>
      <c r="J2087" t="s">
        <v>678</v>
      </c>
      <c r="K2087" t="s">
        <v>678</v>
      </c>
      <c r="L2087" s="41">
        <v>1122.19</v>
      </c>
      <c r="M2087" s="41">
        <v>3029.39</v>
      </c>
    </row>
    <row r="2088" spans="1:13" x14ac:dyDescent="0.2">
      <c r="A2088" s="43" t="s">
        <v>676</v>
      </c>
      <c r="B2088" s="43" t="s">
        <v>676</v>
      </c>
      <c r="C2088" t="s">
        <v>438</v>
      </c>
      <c r="D2088" s="1" t="s">
        <v>19</v>
      </c>
      <c r="E2088" s="1">
        <v>2019</v>
      </c>
      <c r="F2088" t="s">
        <v>439</v>
      </c>
      <c r="G2088" t="s">
        <v>440</v>
      </c>
      <c r="H2088" t="s">
        <v>501</v>
      </c>
      <c r="I2088" t="s">
        <v>2</v>
      </c>
      <c r="J2088" t="s">
        <v>178</v>
      </c>
      <c r="K2088" t="s">
        <v>178</v>
      </c>
      <c r="L2088" s="41">
        <v>1122.2</v>
      </c>
      <c r="M2088" s="41">
        <v>3112.55</v>
      </c>
    </row>
    <row r="2089" spans="1:13" x14ac:dyDescent="0.2">
      <c r="A2089" s="43" t="s">
        <v>676</v>
      </c>
      <c r="B2089" s="43" t="s">
        <v>676</v>
      </c>
      <c r="C2089" t="s">
        <v>438</v>
      </c>
      <c r="D2089" s="1" t="s">
        <v>19</v>
      </c>
      <c r="E2089" s="1">
        <v>2019</v>
      </c>
      <c r="F2089" t="s">
        <v>439</v>
      </c>
      <c r="G2089" t="s">
        <v>440</v>
      </c>
      <c r="H2089" t="s">
        <v>496</v>
      </c>
      <c r="I2089" t="s">
        <v>2</v>
      </c>
      <c r="J2089" t="s">
        <v>178</v>
      </c>
      <c r="K2089" t="s">
        <v>178</v>
      </c>
      <c r="L2089" s="41">
        <v>1122.2</v>
      </c>
      <c r="M2089" s="41">
        <v>3112.55</v>
      </c>
    </row>
    <row r="2090" spans="1:13" x14ac:dyDescent="0.2">
      <c r="A2090" s="43" t="s">
        <v>676</v>
      </c>
      <c r="B2090" s="43" t="s">
        <v>676</v>
      </c>
      <c r="C2090" t="s">
        <v>518</v>
      </c>
      <c r="D2090" s="1" t="s">
        <v>10</v>
      </c>
      <c r="E2090" s="1">
        <v>2020</v>
      </c>
      <c r="F2090" t="s">
        <v>152</v>
      </c>
      <c r="G2090" t="s">
        <v>153</v>
      </c>
      <c r="H2090" t="s">
        <v>400</v>
      </c>
      <c r="I2090" t="s">
        <v>2</v>
      </c>
      <c r="J2090" t="s">
        <v>178</v>
      </c>
      <c r="K2090" t="s">
        <v>178</v>
      </c>
      <c r="L2090" s="41">
        <v>1239.6000000000001</v>
      </c>
      <c r="M2090" s="41">
        <v>1607.296848</v>
      </c>
    </row>
    <row r="2091" spans="1:13" x14ac:dyDescent="0.2">
      <c r="A2091" s="43" t="s">
        <v>676</v>
      </c>
      <c r="B2091" s="43" t="s">
        <v>676</v>
      </c>
      <c r="C2091" t="s">
        <v>273</v>
      </c>
      <c r="D2091" s="1" t="s">
        <v>4</v>
      </c>
      <c r="E2091" s="1">
        <v>2020</v>
      </c>
      <c r="F2091" t="s">
        <v>274</v>
      </c>
      <c r="G2091" t="s">
        <v>275</v>
      </c>
      <c r="H2091" t="s">
        <v>246</v>
      </c>
      <c r="I2091" t="s">
        <v>3</v>
      </c>
      <c r="J2091" t="s">
        <v>178</v>
      </c>
      <c r="K2091" t="s">
        <v>178</v>
      </c>
      <c r="L2091" s="41">
        <v>1302.3499999999999</v>
      </c>
      <c r="M2091" s="41">
        <v>5022.6400000000003</v>
      </c>
    </row>
    <row r="2092" spans="1:13" x14ac:dyDescent="0.2">
      <c r="A2092" s="43" t="s">
        <v>676</v>
      </c>
      <c r="B2092" s="43" t="s">
        <v>676</v>
      </c>
      <c r="C2092" t="s">
        <v>397</v>
      </c>
      <c r="D2092" s="1" t="s">
        <v>18</v>
      </c>
      <c r="E2092" s="1">
        <v>2020</v>
      </c>
      <c r="F2092" t="s">
        <v>167</v>
      </c>
      <c r="G2092" t="s">
        <v>168</v>
      </c>
      <c r="H2092" t="s">
        <v>398</v>
      </c>
      <c r="I2092" t="s">
        <v>41</v>
      </c>
      <c r="J2092" t="s">
        <v>178</v>
      </c>
      <c r="K2092" t="s">
        <v>178</v>
      </c>
      <c r="L2092" s="41">
        <v>2163.48</v>
      </c>
      <c r="M2092" s="41">
        <v>2669.68</v>
      </c>
    </row>
    <row r="2093" spans="1:13" x14ac:dyDescent="0.2">
      <c r="A2093" s="43" t="s">
        <v>676</v>
      </c>
      <c r="B2093" s="43" t="s">
        <v>676</v>
      </c>
      <c r="C2093" t="s">
        <v>273</v>
      </c>
      <c r="D2093" s="1" t="s">
        <v>4</v>
      </c>
      <c r="E2093" s="1">
        <v>2020</v>
      </c>
      <c r="F2093" t="s">
        <v>274</v>
      </c>
      <c r="G2093" t="s">
        <v>275</v>
      </c>
      <c r="H2093" t="s">
        <v>280</v>
      </c>
      <c r="I2093" t="s">
        <v>3</v>
      </c>
      <c r="J2093" t="s">
        <v>178</v>
      </c>
      <c r="K2093" t="s">
        <v>178</v>
      </c>
      <c r="L2093" s="41">
        <v>1302.3499999999999</v>
      </c>
      <c r="M2093" s="41">
        <v>5022.6400000000003</v>
      </c>
    </row>
    <row r="2094" spans="1:13" x14ac:dyDescent="0.2">
      <c r="A2094" s="43" t="s">
        <v>676</v>
      </c>
      <c r="B2094" s="43" t="s">
        <v>676</v>
      </c>
      <c r="C2094" t="s">
        <v>273</v>
      </c>
      <c r="D2094" s="1" t="s">
        <v>4</v>
      </c>
      <c r="E2094" s="1">
        <v>2020</v>
      </c>
      <c r="F2094" t="s">
        <v>274</v>
      </c>
      <c r="G2094" t="s">
        <v>275</v>
      </c>
      <c r="H2094" t="s">
        <v>229</v>
      </c>
      <c r="I2094" t="s">
        <v>3</v>
      </c>
      <c r="J2094" t="s">
        <v>178</v>
      </c>
      <c r="K2094" t="s">
        <v>178</v>
      </c>
      <c r="L2094" s="41">
        <v>1302.3499999999999</v>
      </c>
      <c r="M2094" s="41">
        <v>5022.6400000000003</v>
      </c>
    </row>
    <row r="2095" spans="1:13" x14ac:dyDescent="0.2">
      <c r="A2095" s="43" t="s">
        <v>676</v>
      </c>
      <c r="B2095" s="43" t="s">
        <v>676</v>
      </c>
      <c r="C2095" t="s">
        <v>342</v>
      </c>
      <c r="D2095" s="1" t="s">
        <v>8</v>
      </c>
      <c r="E2095" s="1">
        <v>2019</v>
      </c>
      <c r="F2095" t="s">
        <v>141</v>
      </c>
      <c r="G2095" t="s">
        <v>142</v>
      </c>
      <c r="H2095" t="s">
        <v>226</v>
      </c>
      <c r="I2095" t="s">
        <v>21</v>
      </c>
      <c r="J2095" t="s">
        <v>678</v>
      </c>
      <c r="K2095" t="s">
        <v>678</v>
      </c>
      <c r="L2095" s="41">
        <v>1568.6</v>
      </c>
      <c r="M2095" s="41">
        <v>5376.88</v>
      </c>
    </row>
    <row r="2096" spans="1:13" x14ac:dyDescent="0.2">
      <c r="A2096" s="43" t="s">
        <v>676</v>
      </c>
      <c r="B2096" s="43" t="s">
        <v>676</v>
      </c>
      <c r="C2096" t="s">
        <v>438</v>
      </c>
      <c r="D2096" s="1" t="s">
        <v>19</v>
      </c>
      <c r="E2096" s="1">
        <v>2019</v>
      </c>
      <c r="F2096" t="s">
        <v>439</v>
      </c>
      <c r="G2096" t="s">
        <v>440</v>
      </c>
      <c r="H2096" t="s">
        <v>459</v>
      </c>
      <c r="I2096" t="s">
        <v>2</v>
      </c>
      <c r="J2096" t="s">
        <v>396</v>
      </c>
      <c r="K2096" t="s">
        <v>396</v>
      </c>
      <c r="L2096" s="41">
        <v>1122.2</v>
      </c>
      <c r="M2096" s="41">
        <v>3112.55</v>
      </c>
    </row>
    <row r="2097" spans="1:13" x14ac:dyDescent="0.2">
      <c r="A2097" s="43" t="s">
        <v>676</v>
      </c>
      <c r="B2097" s="43" t="s">
        <v>676</v>
      </c>
      <c r="C2097" t="s">
        <v>208</v>
      </c>
      <c r="D2097" s="1" t="s">
        <v>71</v>
      </c>
      <c r="E2097" s="1">
        <v>2018</v>
      </c>
      <c r="F2097" t="s">
        <v>141</v>
      </c>
      <c r="G2097" t="s">
        <v>142</v>
      </c>
      <c r="H2097" t="s">
        <v>209</v>
      </c>
      <c r="I2097" t="s">
        <v>0</v>
      </c>
      <c r="J2097" t="s">
        <v>678</v>
      </c>
      <c r="K2097" t="s">
        <v>678</v>
      </c>
      <c r="L2097" s="41">
        <v>1179.2</v>
      </c>
      <c r="M2097" s="41">
        <v>2178.0100000000002</v>
      </c>
    </row>
    <row r="2098" spans="1:13" x14ac:dyDescent="0.2">
      <c r="A2098" s="43" t="s">
        <v>676</v>
      </c>
      <c r="B2098" s="43" t="s">
        <v>676</v>
      </c>
      <c r="C2098" t="s">
        <v>411</v>
      </c>
      <c r="D2098" s="1" t="s">
        <v>20</v>
      </c>
      <c r="E2098" s="1">
        <v>2018</v>
      </c>
      <c r="F2098" t="s">
        <v>159</v>
      </c>
      <c r="G2098" t="s">
        <v>160</v>
      </c>
      <c r="H2098" t="s">
        <v>270</v>
      </c>
      <c r="I2098" t="s">
        <v>0</v>
      </c>
      <c r="J2098" t="s">
        <v>678</v>
      </c>
      <c r="K2098" t="s">
        <v>678</v>
      </c>
      <c r="L2098" s="41">
        <v>1298</v>
      </c>
      <c r="M2098" s="41">
        <v>1694</v>
      </c>
    </row>
    <row r="2099" spans="1:13" x14ac:dyDescent="0.2">
      <c r="A2099" s="43" t="s">
        <v>676</v>
      </c>
      <c r="B2099" s="43" t="s">
        <v>676</v>
      </c>
      <c r="C2099" t="s">
        <v>273</v>
      </c>
      <c r="D2099" s="1" t="s">
        <v>4</v>
      </c>
      <c r="E2099" s="1">
        <v>2020</v>
      </c>
      <c r="F2099" t="s">
        <v>274</v>
      </c>
      <c r="G2099" t="s">
        <v>275</v>
      </c>
      <c r="H2099" t="s">
        <v>241</v>
      </c>
      <c r="I2099" t="s">
        <v>3</v>
      </c>
      <c r="J2099" t="s">
        <v>178</v>
      </c>
      <c r="K2099" t="s">
        <v>178</v>
      </c>
      <c r="L2099" s="41">
        <v>1302.3499999999999</v>
      </c>
      <c r="M2099" s="41">
        <v>5022.6400000000003</v>
      </c>
    </row>
    <row r="2100" spans="1:13" x14ac:dyDescent="0.2">
      <c r="A2100" s="43" t="s">
        <v>676</v>
      </c>
      <c r="B2100" s="43" t="s">
        <v>676</v>
      </c>
      <c r="C2100" t="s">
        <v>411</v>
      </c>
      <c r="D2100" s="1" t="s">
        <v>20</v>
      </c>
      <c r="E2100" s="1">
        <v>2018</v>
      </c>
      <c r="F2100" t="s">
        <v>159</v>
      </c>
      <c r="G2100" t="s">
        <v>160</v>
      </c>
      <c r="H2100" t="s">
        <v>400</v>
      </c>
      <c r="I2100" t="s">
        <v>0</v>
      </c>
      <c r="J2100" t="s">
        <v>678</v>
      </c>
      <c r="K2100" t="s">
        <v>678</v>
      </c>
      <c r="L2100" s="41">
        <v>1298</v>
      </c>
      <c r="M2100" s="41">
        <v>1694</v>
      </c>
    </row>
    <row r="2101" spans="1:13" x14ac:dyDescent="0.2">
      <c r="A2101" s="43" t="s">
        <v>676</v>
      </c>
      <c r="B2101" s="43" t="s">
        <v>676</v>
      </c>
      <c r="C2101" t="s">
        <v>438</v>
      </c>
      <c r="D2101" s="1" t="s">
        <v>19</v>
      </c>
      <c r="E2101" s="1">
        <v>2019</v>
      </c>
      <c r="F2101" t="s">
        <v>439</v>
      </c>
      <c r="G2101" t="s">
        <v>440</v>
      </c>
      <c r="H2101" t="s">
        <v>492</v>
      </c>
      <c r="I2101" t="s">
        <v>2</v>
      </c>
      <c r="J2101" t="s">
        <v>178</v>
      </c>
      <c r="K2101" t="s">
        <v>178</v>
      </c>
      <c r="L2101" s="41">
        <v>1122.2</v>
      </c>
      <c r="M2101" s="41">
        <v>3112.55</v>
      </c>
    </row>
    <row r="2102" spans="1:13" x14ac:dyDescent="0.2">
      <c r="A2102" s="43" t="s">
        <v>676</v>
      </c>
      <c r="B2102" s="43" t="s">
        <v>676</v>
      </c>
      <c r="C2102" t="s">
        <v>684</v>
      </c>
      <c r="D2102" s="1" t="s">
        <v>9</v>
      </c>
      <c r="E2102" s="1">
        <v>2018</v>
      </c>
      <c r="F2102" t="s">
        <v>141</v>
      </c>
      <c r="G2102" t="s">
        <v>142</v>
      </c>
      <c r="H2102" t="s">
        <v>718</v>
      </c>
      <c r="I2102" t="s">
        <v>2</v>
      </c>
      <c r="J2102" t="s">
        <v>178</v>
      </c>
      <c r="K2102" t="s">
        <v>178</v>
      </c>
      <c r="L2102" s="41">
        <v>1100</v>
      </c>
      <c r="M2102" s="41">
        <v>2565.21</v>
      </c>
    </row>
    <row r="2103" spans="1:13" x14ac:dyDescent="0.2">
      <c r="A2103" s="43" t="s">
        <v>676</v>
      </c>
      <c r="B2103" s="43" t="s">
        <v>676</v>
      </c>
      <c r="C2103" t="s">
        <v>767</v>
      </c>
      <c r="D2103" s="1" t="s">
        <v>766</v>
      </c>
      <c r="E2103" s="1">
        <v>2016</v>
      </c>
      <c r="F2103" t="s">
        <v>162</v>
      </c>
      <c r="G2103" t="s">
        <v>163</v>
      </c>
      <c r="H2103" t="s">
        <v>154</v>
      </c>
      <c r="I2103" t="s">
        <v>21</v>
      </c>
      <c r="J2103" t="s">
        <v>678</v>
      </c>
      <c r="K2103" t="s">
        <v>678</v>
      </c>
      <c r="L2103" s="41">
        <v>1727</v>
      </c>
      <c r="M2103" s="41">
        <v>1969.4</v>
      </c>
    </row>
    <row r="2104" spans="1:13" x14ac:dyDescent="0.2">
      <c r="A2104" s="43" t="s">
        <v>676</v>
      </c>
      <c r="B2104" s="43" t="s">
        <v>676</v>
      </c>
      <c r="C2104" t="s">
        <v>273</v>
      </c>
      <c r="D2104" s="1" t="s">
        <v>4</v>
      </c>
      <c r="E2104" s="1">
        <v>2020</v>
      </c>
      <c r="F2104" t="s">
        <v>274</v>
      </c>
      <c r="G2104" t="s">
        <v>275</v>
      </c>
      <c r="H2104" t="s">
        <v>305</v>
      </c>
      <c r="I2104" t="s">
        <v>3</v>
      </c>
      <c r="J2104" t="s">
        <v>178</v>
      </c>
      <c r="K2104" t="s">
        <v>178</v>
      </c>
      <c r="L2104" s="41">
        <v>1302.3499999999999</v>
      </c>
      <c r="M2104" s="41">
        <v>5022.6400000000003</v>
      </c>
    </row>
    <row r="2105" spans="1:13" x14ac:dyDescent="0.2">
      <c r="A2105" s="43" t="s">
        <v>676</v>
      </c>
      <c r="B2105" s="43" t="s">
        <v>676</v>
      </c>
      <c r="C2105" t="s">
        <v>518</v>
      </c>
      <c r="D2105" s="1" t="s">
        <v>10</v>
      </c>
      <c r="E2105" s="1">
        <v>2020</v>
      </c>
      <c r="F2105" t="s">
        <v>152</v>
      </c>
      <c r="G2105" t="s">
        <v>153</v>
      </c>
      <c r="H2105" t="s">
        <v>596</v>
      </c>
      <c r="I2105" t="s">
        <v>2</v>
      </c>
      <c r="J2105" t="s">
        <v>178</v>
      </c>
      <c r="K2105" t="s">
        <v>178</v>
      </c>
      <c r="L2105" s="41">
        <v>1482.72</v>
      </c>
      <c r="M2105" s="41">
        <v>1846.7901120000001</v>
      </c>
    </row>
    <row r="2106" spans="1:13" x14ac:dyDescent="0.2">
      <c r="A2106" s="43" t="s">
        <v>676</v>
      </c>
      <c r="B2106" s="43" t="s">
        <v>676</v>
      </c>
      <c r="C2106" t="s">
        <v>518</v>
      </c>
      <c r="D2106" s="1" t="s">
        <v>10</v>
      </c>
      <c r="E2106" s="1">
        <v>2020</v>
      </c>
      <c r="F2106" t="s">
        <v>152</v>
      </c>
      <c r="G2106" t="s">
        <v>153</v>
      </c>
      <c r="H2106" t="s">
        <v>528</v>
      </c>
      <c r="I2106" t="s">
        <v>2</v>
      </c>
      <c r="J2106" t="s">
        <v>178</v>
      </c>
      <c r="K2106" t="s">
        <v>178</v>
      </c>
      <c r="L2106" s="41">
        <v>1239.6000000000001</v>
      </c>
      <c r="M2106" s="41">
        <v>1607.296848</v>
      </c>
    </row>
    <row r="2107" spans="1:13" x14ac:dyDescent="0.2">
      <c r="A2107" s="43" t="s">
        <v>676</v>
      </c>
      <c r="B2107" s="43" t="s">
        <v>676</v>
      </c>
      <c r="C2107" t="s">
        <v>233</v>
      </c>
      <c r="D2107" s="1" t="s">
        <v>39</v>
      </c>
      <c r="E2107" s="1">
        <v>2019</v>
      </c>
      <c r="F2107" t="s">
        <v>234</v>
      </c>
      <c r="G2107" t="s">
        <v>235</v>
      </c>
      <c r="H2107" t="s">
        <v>225</v>
      </c>
      <c r="I2107" t="s">
        <v>38</v>
      </c>
      <c r="J2107" t="s">
        <v>678</v>
      </c>
      <c r="K2107" t="s">
        <v>678</v>
      </c>
      <c r="L2107" s="41">
        <v>1122.19</v>
      </c>
      <c r="M2107" s="41">
        <v>3029.39</v>
      </c>
    </row>
    <row r="2108" spans="1:13" x14ac:dyDescent="0.2">
      <c r="A2108" s="43" t="s">
        <v>676</v>
      </c>
      <c r="B2108" s="43" t="s">
        <v>676</v>
      </c>
      <c r="C2108" t="s">
        <v>401</v>
      </c>
      <c r="D2108" s="1" t="s">
        <v>45</v>
      </c>
      <c r="E2108" s="1">
        <v>2018</v>
      </c>
      <c r="F2108" t="s">
        <v>159</v>
      </c>
      <c r="G2108" t="s">
        <v>160</v>
      </c>
      <c r="H2108" t="s">
        <v>402</v>
      </c>
      <c r="I2108" t="s">
        <v>29</v>
      </c>
      <c r="J2108" t="s">
        <v>678</v>
      </c>
      <c r="K2108" t="s">
        <v>678</v>
      </c>
      <c r="L2108" s="41">
        <v>1727</v>
      </c>
      <c r="M2108" s="41">
        <v>2641.1</v>
      </c>
    </row>
    <row r="2109" spans="1:13" x14ac:dyDescent="0.2">
      <c r="A2109" s="43" t="s">
        <v>676</v>
      </c>
      <c r="B2109" s="43" t="s">
        <v>676</v>
      </c>
      <c r="C2109" t="s">
        <v>438</v>
      </c>
      <c r="D2109" s="1" t="s">
        <v>19</v>
      </c>
      <c r="E2109" s="1">
        <v>2019</v>
      </c>
      <c r="F2109" t="s">
        <v>439</v>
      </c>
      <c r="G2109" t="s">
        <v>440</v>
      </c>
      <c r="H2109" t="s">
        <v>196</v>
      </c>
      <c r="I2109" t="s">
        <v>2</v>
      </c>
      <c r="J2109" t="s">
        <v>396</v>
      </c>
      <c r="K2109" t="s">
        <v>396</v>
      </c>
      <c r="L2109" s="41">
        <v>1122.2</v>
      </c>
      <c r="M2109" s="41">
        <v>3714.92</v>
      </c>
    </row>
    <row r="2110" spans="1:13" x14ac:dyDescent="0.2">
      <c r="A2110" s="43" t="s">
        <v>676</v>
      </c>
      <c r="B2110" s="43" t="s">
        <v>676</v>
      </c>
      <c r="C2110" t="s">
        <v>413</v>
      </c>
      <c r="D2110" s="1" t="s">
        <v>32</v>
      </c>
      <c r="E2110" s="1">
        <v>2018</v>
      </c>
      <c r="F2110" t="s">
        <v>162</v>
      </c>
      <c r="G2110" t="s">
        <v>163</v>
      </c>
      <c r="H2110" t="s">
        <v>198</v>
      </c>
      <c r="I2110" t="s">
        <v>31</v>
      </c>
      <c r="J2110" t="s">
        <v>178</v>
      </c>
      <c r="K2110" t="s">
        <v>178</v>
      </c>
      <c r="L2110" s="41">
        <v>5131.8900000000003</v>
      </c>
      <c r="M2110" s="41">
        <v>9670.25</v>
      </c>
    </row>
    <row r="2111" spans="1:13" x14ac:dyDescent="0.2">
      <c r="A2111" s="43" t="s">
        <v>676</v>
      </c>
      <c r="B2111" s="43" t="s">
        <v>676</v>
      </c>
      <c r="C2111" t="s">
        <v>413</v>
      </c>
      <c r="D2111" s="1" t="s">
        <v>32</v>
      </c>
      <c r="E2111" s="1">
        <v>2018</v>
      </c>
      <c r="F2111" t="s">
        <v>162</v>
      </c>
      <c r="G2111" t="s">
        <v>163</v>
      </c>
      <c r="H2111" t="s">
        <v>416</v>
      </c>
      <c r="I2111" t="s">
        <v>31</v>
      </c>
      <c r="J2111" t="s">
        <v>678</v>
      </c>
      <c r="K2111" t="s">
        <v>678</v>
      </c>
      <c r="L2111" s="41">
        <v>5131.8900000000003</v>
      </c>
      <c r="M2111" s="41">
        <v>9670.25</v>
      </c>
    </row>
    <row r="2112" spans="1:13" x14ac:dyDescent="0.2">
      <c r="A2112" s="43" t="s">
        <v>676</v>
      </c>
      <c r="B2112" s="43" t="s">
        <v>676</v>
      </c>
      <c r="C2112" t="s">
        <v>438</v>
      </c>
      <c r="D2112" s="1" t="s">
        <v>19</v>
      </c>
      <c r="E2112" s="1">
        <v>2019</v>
      </c>
      <c r="F2112" t="s">
        <v>439</v>
      </c>
      <c r="G2112" t="s">
        <v>440</v>
      </c>
      <c r="H2112" t="s">
        <v>510</v>
      </c>
      <c r="I2112" t="s">
        <v>2</v>
      </c>
      <c r="J2112" t="s">
        <v>678</v>
      </c>
      <c r="K2112" t="s">
        <v>678</v>
      </c>
      <c r="L2112" s="41">
        <v>1122.2</v>
      </c>
      <c r="M2112" s="41">
        <v>3112.55</v>
      </c>
    </row>
    <row r="2113" spans="1:13" x14ac:dyDescent="0.2">
      <c r="A2113" s="43" t="s">
        <v>676</v>
      </c>
      <c r="B2113" s="43" t="s">
        <v>676</v>
      </c>
      <c r="C2113" t="s">
        <v>320</v>
      </c>
      <c r="D2113" s="1" t="s">
        <v>1</v>
      </c>
      <c r="E2113" s="1">
        <v>2018</v>
      </c>
      <c r="F2113" t="s">
        <v>141</v>
      </c>
      <c r="G2113" t="s">
        <v>142</v>
      </c>
      <c r="H2113" t="s">
        <v>326</v>
      </c>
      <c r="I2113" t="s">
        <v>49</v>
      </c>
      <c r="J2113" t="s">
        <v>678</v>
      </c>
      <c r="K2113" t="s">
        <v>678</v>
      </c>
      <c r="L2113" s="41">
        <v>1718.8</v>
      </c>
      <c r="M2113" s="41">
        <v>5893.71</v>
      </c>
    </row>
    <row r="2114" spans="1:13" x14ac:dyDescent="0.2">
      <c r="A2114" s="43" t="s">
        <v>676</v>
      </c>
      <c r="B2114" s="43" t="s">
        <v>676</v>
      </c>
      <c r="C2114" t="s">
        <v>600</v>
      </c>
      <c r="D2114" s="1" t="s">
        <v>37</v>
      </c>
      <c r="E2114" s="1">
        <v>2020</v>
      </c>
      <c r="F2114" t="s">
        <v>152</v>
      </c>
      <c r="G2114" t="s">
        <v>153</v>
      </c>
      <c r="H2114" t="s">
        <v>150</v>
      </c>
      <c r="I2114" t="s">
        <v>82</v>
      </c>
      <c r="J2114" t="s">
        <v>678</v>
      </c>
      <c r="K2114" t="s">
        <v>678</v>
      </c>
      <c r="L2114" s="41">
        <v>2334.39</v>
      </c>
      <c r="M2114" s="41">
        <v>3191.65</v>
      </c>
    </row>
    <row r="2115" spans="1:13" x14ac:dyDescent="0.2">
      <c r="A2115" s="43" t="s">
        <v>676</v>
      </c>
      <c r="B2115" s="43" t="s">
        <v>676</v>
      </c>
      <c r="C2115" t="s">
        <v>430</v>
      </c>
      <c r="D2115" s="1" t="s">
        <v>765</v>
      </c>
      <c r="E2115" s="1">
        <v>2019</v>
      </c>
      <c r="F2115" t="s">
        <v>764</v>
      </c>
      <c r="G2115" t="s">
        <v>763</v>
      </c>
      <c r="H2115" t="s">
        <v>410</v>
      </c>
      <c r="I2115" t="s">
        <v>46</v>
      </c>
      <c r="J2115" t="s">
        <v>678</v>
      </c>
      <c r="K2115" t="s">
        <v>678</v>
      </c>
      <c r="L2115" s="41">
        <v>1061.6400000000001</v>
      </c>
      <c r="M2115" s="41">
        <v>1535.65</v>
      </c>
    </row>
    <row r="2116" spans="1:13" x14ac:dyDescent="0.2">
      <c r="A2116" s="43" t="s">
        <v>676</v>
      </c>
      <c r="B2116" s="43" t="s">
        <v>676</v>
      </c>
      <c r="C2116" t="s">
        <v>192</v>
      </c>
      <c r="D2116" s="1" t="s">
        <v>55</v>
      </c>
      <c r="E2116" s="1">
        <v>2020</v>
      </c>
      <c r="F2116" t="s">
        <v>194</v>
      </c>
      <c r="G2116" t="s">
        <v>195</v>
      </c>
      <c r="H2116" t="s">
        <v>197</v>
      </c>
      <c r="I2116" t="s">
        <v>93</v>
      </c>
      <c r="J2116" t="s">
        <v>678</v>
      </c>
      <c r="K2116" t="s">
        <v>678</v>
      </c>
      <c r="L2116" s="41">
        <v>1179.2</v>
      </c>
      <c r="M2116" s="41">
        <v>3212.99</v>
      </c>
    </row>
    <row r="2117" spans="1:13" x14ac:dyDescent="0.2">
      <c r="A2117" s="43" t="s">
        <v>676</v>
      </c>
      <c r="B2117" s="43" t="s">
        <v>676</v>
      </c>
      <c r="C2117" t="s">
        <v>273</v>
      </c>
      <c r="D2117" s="1" t="s">
        <v>4</v>
      </c>
      <c r="E2117" s="1">
        <v>2020</v>
      </c>
      <c r="F2117" t="s">
        <v>274</v>
      </c>
      <c r="G2117" t="s">
        <v>275</v>
      </c>
      <c r="H2117" t="s">
        <v>290</v>
      </c>
      <c r="I2117" t="s">
        <v>3</v>
      </c>
      <c r="J2117" t="s">
        <v>178</v>
      </c>
      <c r="K2117" t="s">
        <v>178</v>
      </c>
      <c r="L2117" s="41">
        <v>1302.3499999999999</v>
      </c>
      <c r="M2117" s="41">
        <v>5022.6400000000003</v>
      </c>
    </row>
    <row r="2118" spans="1:13" x14ac:dyDescent="0.2">
      <c r="A2118" s="43" t="s">
        <v>676</v>
      </c>
      <c r="B2118" s="43" t="s">
        <v>676</v>
      </c>
      <c r="C2118" t="s">
        <v>179</v>
      </c>
      <c r="D2118" s="1" t="s">
        <v>66</v>
      </c>
      <c r="E2118" s="1">
        <v>2018</v>
      </c>
      <c r="F2118" t="s">
        <v>180</v>
      </c>
      <c r="G2118" t="s">
        <v>181</v>
      </c>
      <c r="H2118" t="s">
        <v>184</v>
      </c>
      <c r="I2118" t="s">
        <v>75</v>
      </c>
      <c r="J2118" t="s">
        <v>678</v>
      </c>
      <c r="K2118" t="s">
        <v>678</v>
      </c>
      <c r="L2118" s="41">
        <v>1437.08</v>
      </c>
      <c r="M2118" s="41">
        <v>3458.2921569935997</v>
      </c>
    </row>
    <row r="2119" spans="1:13" x14ac:dyDescent="0.2">
      <c r="A2119" s="43" t="s">
        <v>676</v>
      </c>
      <c r="B2119" s="43" t="s">
        <v>676</v>
      </c>
      <c r="C2119" t="s">
        <v>518</v>
      </c>
      <c r="D2119" s="1" t="s">
        <v>10</v>
      </c>
      <c r="E2119" s="1">
        <v>2020</v>
      </c>
      <c r="F2119" t="s">
        <v>152</v>
      </c>
      <c r="G2119" t="s">
        <v>153</v>
      </c>
      <c r="H2119" t="s">
        <v>596</v>
      </c>
      <c r="I2119" t="s">
        <v>2</v>
      </c>
      <c r="J2119" t="s">
        <v>178</v>
      </c>
      <c r="K2119" t="s">
        <v>178</v>
      </c>
      <c r="L2119" s="41">
        <v>1482.72</v>
      </c>
      <c r="M2119" s="41">
        <v>1846.7901120000001</v>
      </c>
    </row>
    <row r="2120" spans="1:13" x14ac:dyDescent="0.2">
      <c r="A2120" s="43" t="s">
        <v>676</v>
      </c>
      <c r="B2120" s="43" t="s">
        <v>676</v>
      </c>
      <c r="C2120" t="s">
        <v>438</v>
      </c>
      <c r="D2120" s="1" t="s">
        <v>19</v>
      </c>
      <c r="E2120" s="1">
        <v>2019</v>
      </c>
      <c r="F2120" t="s">
        <v>439</v>
      </c>
      <c r="G2120" t="s">
        <v>440</v>
      </c>
      <c r="H2120" t="s">
        <v>476</v>
      </c>
      <c r="I2120" t="s">
        <v>2</v>
      </c>
      <c r="J2120" t="s">
        <v>178</v>
      </c>
      <c r="K2120" t="s">
        <v>178</v>
      </c>
      <c r="L2120" s="41">
        <v>1122.2</v>
      </c>
      <c r="M2120" s="41">
        <v>3112.55</v>
      </c>
    </row>
    <row r="2121" spans="1:13" x14ac:dyDescent="0.2">
      <c r="A2121" s="43" t="s">
        <v>676</v>
      </c>
      <c r="B2121" s="43" t="s">
        <v>676</v>
      </c>
      <c r="C2121" t="s">
        <v>682</v>
      </c>
      <c r="D2121" s="1" t="s">
        <v>28</v>
      </c>
      <c r="E2121" s="1">
        <v>2018</v>
      </c>
      <c r="F2121" t="s">
        <v>344</v>
      </c>
      <c r="G2121" t="s">
        <v>345</v>
      </c>
      <c r="H2121" t="s">
        <v>265</v>
      </c>
      <c r="I2121" t="s">
        <v>36</v>
      </c>
      <c r="J2121" t="s">
        <v>678</v>
      </c>
      <c r="K2121" t="s">
        <v>678</v>
      </c>
      <c r="L2121" s="41">
        <v>3536.04</v>
      </c>
      <c r="M2121" s="41">
        <v>7374.17</v>
      </c>
    </row>
    <row r="2122" spans="1:13" x14ac:dyDescent="0.2">
      <c r="A2122" s="43" t="s">
        <v>676</v>
      </c>
      <c r="B2122" s="43" t="s">
        <v>676</v>
      </c>
      <c r="C2122" t="s">
        <v>343</v>
      </c>
      <c r="D2122" s="1" t="s">
        <v>70</v>
      </c>
      <c r="E2122" s="1">
        <v>2016</v>
      </c>
      <c r="F2122" t="s">
        <v>344</v>
      </c>
      <c r="G2122" t="s">
        <v>345</v>
      </c>
      <c r="H2122" t="s">
        <v>214</v>
      </c>
      <c r="I2122" t="s">
        <v>41</v>
      </c>
      <c r="J2122" t="s">
        <v>678</v>
      </c>
      <c r="K2122" t="s">
        <v>678</v>
      </c>
      <c r="L2122" s="41">
        <v>2190</v>
      </c>
      <c r="M2122" s="41">
        <v>5666.7409677419355</v>
      </c>
    </row>
    <row r="2123" spans="1:13" x14ac:dyDescent="0.2">
      <c r="A2123" s="43" t="s">
        <v>676</v>
      </c>
      <c r="B2123" s="43" t="s">
        <v>676</v>
      </c>
      <c r="C2123" t="s">
        <v>233</v>
      </c>
      <c r="D2123" s="1" t="s">
        <v>39</v>
      </c>
      <c r="E2123" s="1">
        <v>2019</v>
      </c>
      <c r="F2123" t="s">
        <v>234</v>
      </c>
      <c r="G2123" t="s">
        <v>235</v>
      </c>
      <c r="H2123" t="s">
        <v>246</v>
      </c>
      <c r="I2123" t="s">
        <v>38</v>
      </c>
      <c r="J2123" t="s">
        <v>678</v>
      </c>
      <c r="K2123" t="s">
        <v>678</v>
      </c>
      <c r="L2123" s="41">
        <v>1122.19</v>
      </c>
      <c r="M2123" s="41">
        <v>3029.39</v>
      </c>
    </row>
    <row r="2124" spans="1:13" x14ac:dyDescent="0.2">
      <c r="A2124" s="43" t="s">
        <v>676</v>
      </c>
      <c r="B2124" s="43" t="s">
        <v>676</v>
      </c>
      <c r="C2124" t="s">
        <v>342</v>
      </c>
      <c r="D2124" s="1" t="s">
        <v>8</v>
      </c>
      <c r="E2124" s="1">
        <v>2019</v>
      </c>
      <c r="F2124" t="s">
        <v>141</v>
      </c>
      <c r="G2124" t="s">
        <v>142</v>
      </c>
      <c r="H2124" t="s">
        <v>248</v>
      </c>
      <c r="I2124" t="s">
        <v>7</v>
      </c>
      <c r="J2124" t="s">
        <v>678</v>
      </c>
      <c r="K2124" t="s">
        <v>678</v>
      </c>
      <c r="L2124" s="41">
        <v>1568.6</v>
      </c>
      <c r="M2124" s="41">
        <v>5753.34</v>
      </c>
    </row>
    <row r="2125" spans="1:13" x14ac:dyDescent="0.2">
      <c r="A2125" s="43" t="s">
        <v>676</v>
      </c>
      <c r="B2125" s="43" t="s">
        <v>676</v>
      </c>
      <c r="C2125" t="s">
        <v>144</v>
      </c>
      <c r="D2125" s="1" t="s">
        <v>14</v>
      </c>
      <c r="E2125" s="1">
        <v>2020</v>
      </c>
      <c r="F2125" t="s">
        <v>145</v>
      </c>
      <c r="G2125" t="s">
        <v>146</v>
      </c>
      <c r="H2125" t="s">
        <v>147</v>
      </c>
      <c r="I2125" t="s">
        <v>13</v>
      </c>
      <c r="J2125" t="s">
        <v>678</v>
      </c>
      <c r="K2125" t="s">
        <v>678</v>
      </c>
      <c r="L2125" s="41">
        <v>2188.42</v>
      </c>
      <c r="M2125" s="41">
        <v>2577.8535999999999</v>
      </c>
    </row>
    <row r="2126" spans="1:13" x14ac:dyDescent="0.2">
      <c r="A2126" s="43" t="s">
        <v>676</v>
      </c>
      <c r="B2126" s="43" t="s">
        <v>676</v>
      </c>
      <c r="C2126" t="s">
        <v>684</v>
      </c>
      <c r="D2126" s="1" t="s">
        <v>9</v>
      </c>
      <c r="E2126" s="1">
        <v>2018</v>
      </c>
      <c r="F2126" t="s">
        <v>141</v>
      </c>
      <c r="G2126" t="s">
        <v>142</v>
      </c>
      <c r="H2126" t="s">
        <v>705</v>
      </c>
      <c r="I2126" t="s">
        <v>2</v>
      </c>
      <c r="J2126" t="s">
        <v>178</v>
      </c>
      <c r="K2126" t="s">
        <v>178</v>
      </c>
      <c r="L2126" s="41">
        <v>1145.68</v>
      </c>
      <c r="M2126" s="41">
        <v>2641.19</v>
      </c>
    </row>
    <row r="2127" spans="1:13" x14ac:dyDescent="0.2">
      <c r="A2127" s="43" t="s">
        <v>676</v>
      </c>
      <c r="B2127" s="43" t="s">
        <v>676</v>
      </c>
      <c r="C2127" t="s">
        <v>518</v>
      </c>
      <c r="D2127" s="1" t="s">
        <v>10</v>
      </c>
      <c r="E2127" s="1">
        <v>2020</v>
      </c>
      <c r="F2127" t="s">
        <v>152</v>
      </c>
      <c r="G2127" t="s">
        <v>153</v>
      </c>
      <c r="H2127" t="s">
        <v>339</v>
      </c>
      <c r="I2127" t="s">
        <v>2</v>
      </c>
      <c r="J2127" t="s">
        <v>678</v>
      </c>
      <c r="K2127" t="s">
        <v>678</v>
      </c>
      <c r="L2127" s="41">
        <v>1458.8500000000001</v>
      </c>
      <c r="M2127" s="41">
        <v>1940.4088790000001</v>
      </c>
    </row>
    <row r="2128" spans="1:13" x14ac:dyDescent="0.2">
      <c r="A2128" s="43" t="s">
        <v>676</v>
      </c>
      <c r="B2128" s="43" t="s">
        <v>676</v>
      </c>
      <c r="C2128" t="s">
        <v>273</v>
      </c>
      <c r="D2128" s="1" t="s">
        <v>4</v>
      </c>
      <c r="E2128" s="1">
        <v>2020</v>
      </c>
      <c r="F2128" t="s">
        <v>274</v>
      </c>
      <c r="G2128" t="s">
        <v>275</v>
      </c>
      <c r="H2128" t="s">
        <v>223</v>
      </c>
      <c r="I2128" t="s">
        <v>3</v>
      </c>
      <c r="J2128" t="s">
        <v>178</v>
      </c>
      <c r="K2128" t="s">
        <v>178</v>
      </c>
      <c r="L2128" s="41">
        <v>1302.3499999999999</v>
      </c>
      <c r="M2128" s="41">
        <v>5022.6400000000003</v>
      </c>
    </row>
    <row r="2129" spans="1:13" x14ac:dyDescent="0.2">
      <c r="A2129" s="43" t="s">
        <v>676</v>
      </c>
      <c r="B2129" s="43" t="s">
        <v>676</v>
      </c>
      <c r="C2129" t="s">
        <v>518</v>
      </c>
      <c r="D2129" s="1" t="s">
        <v>10</v>
      </c>
      <c r="E2129" s="1">
        <v>2020</v>
      </c>
      <c r="F2129" t="s">
        <v>152</v>
      </c>
      <c r="G2129" t="s">
        <v>153</v>
      </c>
      <c r="H2129" t="s">
        <v>532</v>
      </c>
      <c r="I2129" t="s">
        <v>2</v>
      </c>
      <c r="J2129" t="s">
        <v>178</v>
      </c>
      <c r="K2129" t="s">
        <v>178</v>
      </c>
      <c r="L2129" s="41">
        <v>1122.19</v>
      </c>
      <c r="M2129" s="41">
        <v>1499.5262090000001</v>
      </c>
    </row>
    <row r="2130" spans="1:13" x14ac:dyDescent="0.2">
      <c r="A2130" s="43" t="s">
        <v>676</v>
      </c>
      <c r="B2130" s="43" t="s">
        <v>676</v>
      </c>
      <c r="C2130" t="s">
        <v>684</v>
      </c>
      <c r="D2130" s="1" t="s">
        <v>9</v>
      </c>
      <c r="E2130" s="1">
        <v>2018</v>
      </c>
      <c r="F2130" t="s">
        <v>141</v>
      </c>
      <c r="G2130" t="s">
        <v>142</v>
      </c>
      <c r="H2130" t="s">
        <v>283</v>
      </c>
      <c r="I2130" t="s">
        <v>2</v>
      </c>
      <c r="J2130" t="s">
        <v>178</v>
      </c>
      <c r="K2130" t="s">
        <v>178</v>
      </c>
      <c r="L2130" s="41">
        <v>1145.68</v>
      </c>
      <c r="M2130" s="41">
        <v>2641.19</v>
      </c>
    </row>
    <row r="2131" spans="1:13" x14ac:dyDescent="0.2">
      <c r="A2131" s="43" t="s">
        <v>676</v>
      </c>
      <c r="B2131" s="43" t="s">
        <v>676</v>
      </c>
      <c r="C2131" t="s">
        <v>188</v>
      </c>
      <c r="D2131" s="1" t="s">
        <v>72</v>
      </c>
      <c r="E2131" s="1">
        <v>2021</v>
      </c>
      <c r="F2131" t="s">
        <v>162</v>
      </c>
      <c r="G2131" t="s">
        <v>163</v>
      </c>
      <c r="H2131" t="s">
        <v>189</v>
      </c>
      <c r="I2131" t="s">
        <v>31</v>
      </c>
      <c r="J2131" t="s">
        <v>678</v>
      </c>
      <c r="K2131" t="s">
        <v>678</v>
      </c>
      <c r="L2131" s="41">
        <v>1747.77</v>
      </c>
      <c r="M2131" s="41">
        <v>1747.77</v>
      </c>
    </row>
    <row r="2132" spans="1:13" x14ac:dyDescent="0.2">
      <c r="A2132" s="43" t="s">
        <v>676</v>
      </c>
      <c r="B2132" s="43" t="s">
        <v>676</v>
      </c>
      <c r="C2132" t="s">
        <v>273</v>
      </c>
      <c r="D2132" s="1" t="s">
        <v>4</v>
      </c>
      <c r="E2132" s="1">
        <v>2020</v>
      </c>
      <c r="F2132" t="s">
        <v>274</v>
      </c>
      <c r="G2132" t="s">
        <v>275</v>
      </c>
      <c r="H2132" t="s">
        <v>200</v>
      </c>
      <c r="I2132" t="s">
        <v>3</v>
      </c>
      <c r="J2132" t="s">
        <v>178</v>
      </c>
      <c r="K2132" t="s">
        <v>178</v>
      </c>
      <c r="L2132" s="41">
        <v>1302.3499999999999</v>
      </c>
      <c r="M2132" s="41">
        <v>5022.6400000000003</v>
      </c>
    </row>
    <row r="2133" spans="1:13" x14ac:dyDescent="0.2">
      <c r="A2133" s="43" t="s">
        <v>676</v>
      </c>
      <c r="B2133" s="43" t="s">
        <v>676</v>
      </c>
      <c r="C2133" t="s">
        <v>418</v>
      </c>
      <c r="D2133" s="1" t="s">
        <v>6</v>
      </c>
      <c r="E2133" s="1">
        <v>2018</v>
      </c>
      <c r="F2133" t="s">
        <v>162</v>
      </c>
      <c r="G2133" t="s">
        <v>163</v>
      </c>
      <c r="H2133" t="s">
        <v>300</v>
      </c>
      <c r="I2133" t="s">
        <v>76</v>
      </c>
      <c r="J2133" t="s">
        <v>678</v>
      </c>
      <c r="K2133" t="s">
        <v>678</v>
      </c>
      <c r="L2133" s="41">
        <v>3220.17</v>
      </c>
      <c r="M2133" s="41">
        <v>7199.23</v>
      </c>
    </row>
    <row r="2134" spans="1:13" x14ac:dyDescent="0.2">
      <c r="A2134" s="43" t="s">
        <v>676</v>
      </c>
      <c r="B2134" s="43" t="s">
        <v>676</v>
      </c>
      <c r="C2134" t="s">
        <v>212</v>
      </c>
      <c r="D2134" s="1" t="s">
        <v>57</v>
      </c>
      <c r="E2134" s="1">
        <v>2016</v>
      </c>
      <c r="F2134" t="s">
        <v>152</v>
      </c>
      <c r="G2134" t="s">
        <v>153</v>
      </c>
      <c r="H2134" t="s">
        <v>213</v>
      </c>
      <c r="I2134" t="s">
        <v>76</v>
      </c>
      <c r="J2134" t="s">
        <v>678</v>
      </c>
      <c r="K2134" t="s">
        <v>678</v>
      </c>
      <c r="L2134" s="41">
        <v>1598.59</v>
      </c>
      <c r="M2134" s="41">
        <v>3607.6979120000001</v>
      </c>
    </row>
    <row r="2135" spans="1:13" x14ac:dyDescent="0.2">
      <c r="A2135" s="43" t="s">
        <v>676</v>
      </c>
      <c r="B2135" s="43" t="s">
        <v>676</v>
      </c>
      <c r="C2135" t="s">
        <v>438</v>
      </c>
      <c r="D2135" s="1" t="s">
        <v>19</v>
      </c>
      <c r="E2135" s="1">
        <v>2019</v>
      </c>
      <c r="F2135" t="s">
        <v>439</v>
      </c>
      <c r="G2135" t="s">
        <v>440</v>
      </c>
      <c r="H2135" t="s">
        <v>474</v>
      </c>
      <c r="I2135" t="s">
        <v>2</v>
      </c>
      <c r="J2135" t="s">
        <v>396</v>
      </c>
      <c r="K2135" t="s">
        <v>396</v>
      </c>
      <c r="L2135" s="41">
        <v>1122.2</v>
      </c>
      <c r="M2135" s="41">
        <v>3647.92</v>
      </c>
    </row>
    <row r="2136" spans="1:13" x14ac:dyDescent="0.2">
      <c r="A2136" s="43" t="s">
        <v>676</v>
      </c>
      <c r="B2136" s="43" t="s">
        <v>676</v>
      </c>
      <c r="C2136" t="s">
        <v>343</v>
      </c>
      <c r="D2136" s="1" t="s">
        <v>70</v>
      </c>
      <c r="E2136" s="1">
        <v>2016</v>
      </c>
      <c r="F2136" t="s">
        <v>344</v>
      </c>
      <c r="G2136" t="s">
        <v>345</v>
      </c>
      <c r="H2136" t="s">
        <v>223</v>
      </c>
      <c r="I2136" t="s">
        <v>50</v>
      </c>
      <c r="J2136" t="s">
        <v>678</v>
      </c>
      <c r="K2136" t="s">
        <v>678</v>
      </c>
      <c r="L2136" s="41">
        <v>2190</v>
      </c>
      <c r="M2136" s="41">
        <v>5666.7409677419355</v>
      </c>
    </row>
    <row r="2137" spans="1:13" x14ac:dyDescent="0.2">
      <c r="A2137" s="43" t="s">
        <v>676</v>
      </c>
      <c r="B2137" s="43" t="s">
        <v>676</v>
      </c>
      <c r="C2137" t="s">
        <v>391</v>
      </c>
      <c r="D2137" s="1" t="s">
        <v>24</v>
      </c>
      <c r="E2137" s="1">
        <v>2019</v>
      </c>
      <c r="F2137" t="s">
        <v>392</v>
      </c>
      <c r="G2137" t="s">
        <v>393</v>
      </c>
      <c r="H2137" t="s">
        <v>394</v>
      </c>
      <c r="I2137" t="s">
        <v>53</v>
      </c>
      <c r="J2137" t="s">
        <v>678</v>
      </c>
      <c r="K2137" t="s">
        <v>678</v>
      </c>
      <c r="L2137" s="41">
        <v>1738</v>
      </c>
      <c r="M2137" s="41">
        <v>2335.86</v>
      </c>
    </row>
    <row r="2138" spans="1:13" x14ac:dyDescent="0.2">
      <c r="A2138" s="43" t="s">
        <v>676</v>
      </c>
      <c r="B2138" s="43" t="s">
        <v>676</v>
      </c>
      <c r="C2138" t="s">
        <v>166</v>
      </c>
      <c r="D2138" s="1" t="s">
        <v>81</v>
      </c>
      <c r="E2138" s="1">
        <v>2021</v>
      </c>
      <c r="F2138" t="s">
        <v>167</v>
      </c>
      <c r="G2138" t="s">
        <v>168</v>
      </c>
      <c r="H2138" t="s">
        <v>170</v>
      </c>
      <c r="I2138" t="s">
        <v>7</v>
      </c>
      <c r="J2138" t="s">
        <v>678</v>
      </c>
      <c r="K2138" t="s">
        <v>678</v>
      </c>
      <c r="L2138" s="41">
        <v>1925.8</v>
      </c>
      <c r="M2138" s="41">
        <v>3983.43</v>
      </c>
    </row>
    <row r="2139" spans="1:13" x14ac:dyDescent="0.2">
      <c r="A2139" s="43" t="s">
        <v>676</v>
      </c>
      <c r="B2139" s="43" t="s">
        <v>676</v>
      </c>
      <c r="C2139" t="s">
        <v>320</v>
      </c>
      <c r="D2139" s="1" t="s">
        <v>1</v>
      </c>
      <c r="E2139" s="1">
        <v>2018</v>
      </c>
      <c r="F2139" t="s">
        <v>141</v>
      </c>
      <c r="G2139" t="s">
        <v>142</v>
      </c>
      <c r="H2139" t="s">
        <v>198</v>
      </c>
      <c r="I2139" t="s">
        <v>58</v>
      </c>
      <c r="J2139" t="s">
        <v>678</v>
      </c>
      <c r="K2139" t="s">
        <v>678</v>
      </c>
      <c r="L2139" s="41">
        <v>1212</v>
      </c>
      <c r="M2139" s="41">
        <v>5700.18</v>
      </c>
    </row>
    <row r="2140" spans="1:13" x14ac:dyDescent="0.2">
      <c r="A2140" s="43" t="s">
        <v>676</v>
      </c>
      <c r="B2140" s="43" t="s">
        <v>676</v>
      </c>
      <c r="C2140" t="s">
        <v>212</v>
      </c>
      <c r="D2140" s="1" t="s">
        <v>57</v>
      </c>
      <c r="E2140" s="1">
        <v>2016</v>
      </c>
      <c r="F2140" t="s">
        <v>152</v>
      </c>
      <c r="G2140" t="s">
        <v>153</v>
      </c>
      <c r="H2140" t="s">
        <v>213</v>
      </c>
      <c r="I2140" t="s">
        <v>21</v>
      </c>
      <c r="J2140" t="s">
        <v>678</v>
      </c>
      <c r="K2140" t="s">
        <v>678</v>
      </c>
      <c r="L2140" s="41">
        <v>1598.59</v>
      </c>
      <c r="M2140" s="41">
        <v>3330.1826879999999</v>
      </c>
    </row>
    <row r="2141" spans="1:13" x14ac:dyDescent="0.2">
      <c r="A2141" s="43" t="s">
        <v>676</v>
      </c>
      <c r="B2141" s="43" t="s">
        <v>676</v>
      </c>
      <c r="C2141" t="s">
        <v>684</v>
      </c>
      <c r="D2141" s="1" t="s">
        <v>9</v>
      </c>
      <c r="E2141" s="1">
        <v>2018</v>
      </c>
      <c r="F2141" t="s">
        <v>141</v>
      </c>
      <c r="G2141" t="s">
        <v>142</v>
      </c>
      <c r="H2141" t="s">
        <v>254</v>
      </c>
      <c r="I2141" t="s">
        <v>2</v>
      </c>
      <c r="J2141" t="s">
        <v>396</v>
      </c>
      <c r="K2141" t="s">
        <v>396</v>
      </c>
      <c r="L2141" s="41">
        <v>1100</v>
      </c>
      <c r="M2141" s="41">
        <v>2565.21</v>
      </c>
    </row>
    <row r="2142" spans="1:13" x14ac:dyDescent="0.2">
      <c r="A2142" s="43" t="s">
        <v>676</v>
      </c>
      <c r="B2142" s="43" t="s">
        <v>676</v>
      </c>
      <c r="C2142" t="s">
        <v>273</v>
      </c>
      <c r="D2142" s="1" t="s">
        <v>4</v>
      </c>
      <c r="E2142" s="1">
        <v>2020</v>
      </c>
      <c r="F2142" t="s">
        <v>274</v>
      </c>
      <c r="G2142" t="s">
        <v>275</v>
      </c>
      <c r="H2142" t="s">
        <v>277</v>
      </c>
      <c r="I2142" t="s">
        <v>3</v>
      </c>
      <c r="J2142" t="s">
        <v>178</v>
      </c>
      <c r="K2142" t="s">
        <v>178</v>
      </c>
      <c r="L2142" s="41">
        <v>1302.3499999999999</v>
      </c>
      <c r="M2142" s="41">
        <v>5022.6400000000003</v>
      </c>
    </row>
    <row r="2143" spans="1:13" x14ac:dyDescent="0.2">
      <c r="A2143" s="43" t="s">
        <v>676</v>
      </c>
      <c r="B2143" s="43" t="s">
        <v>676</v>
      </c>
      <c r="C2143" t="s">
        <v>438</v>
      </c>
      <c r="D2143" s="1" t="s">
        <v>19</v>
      </c>
      <c r="E2143" s="1">
        <v>2019</v>
      </c>
      <c r="F2143" t="s">
        <v>439</v>
      </c>
      <c r="G2143" t="s">
        <v>440</v>
      </c>
      <c r="H2143" t="s">
        <v>242</v>
      </c>
      <c r="I2143" t="s">
        <v>2</v>
      </c>
      <c r="J2143" t="s">
        <v>396</v>
      </c>
      <c r="K2143" t="s">
        <v>396</v>
      </c>
      <c r="L2143" s="41">
        <v>1122.2</v>
      </c>
      <c r="M2143" s="41">
        <v>3112.55</v>
      </c>
    </row>
    <row r="2144" spans="1:13" x14ac:dyDescent="0.2">
      <c r="A2144" s="43" t="s">
        <v>676</v>
      </c>
      <c r="B2144" s="43" t="s">
        <v>676</v>
      </c>
      <c r="C2144" t="s">
        <v>273</v>
      </c>
      <c r="D2144" s="1" t="s">
        <v>4</v>
      </c>
      <c r="E2144" s="1">
        <v>2020</v>
      </c>
      <c r="F2144" t="s">
        <v>274</v>
      </c>
      <c r="G2144" t="s">
        <v>275</v>
      </c>
      <c r="H2144" t="s">
        <v>301</v>
      </c>
      <c r="I2144" t="s">
        <v>3</v>
      </c>
      <c r="J2144" t="s">
        <v>178</v>
      </c>
      <c r="K2144" t="s">
        <v>178</v>
      </c>
      <c r="L2144" s="41">
        <v>1302.3499999999999</v>
      </c>
      <c r="M2144" s="41">
        <v>5022.6400000000003</v>
      </c>
    </row>
    <row r="2145" spans="1:13" x14ac:dyDescent="0.2">
      <c r="A2145" s="43" t="s">
        <v>676</v>
      </c>
      <c r="B2145" s="43" t="s">
        <v>676</v>
      </c>
      <c r="C2145" t="s">
        <v>518</v>
      </c>
      <c r="D2145" s="1" t="s">
        <v>10</v>
      </c>
      <c r="E2145" s="1">
        <v>2020</v>
      </c>
      <c r="F2145" t="s">
        <v>152</v>
      </c>
      <c r="G2145" t="s">
        <v>153</v>
      </c>
      <c r="H2145" t="s">
        <v>594</v>
      </c>
      <c r="I2145" t="s">
        <v>2</v>
      </c>
      <c r="J2145" t="s">
        <v>178</v>
      </c>
      <c r="K2145" t="s">
        <v>178</v>
      </c>
      <c r="L2145" s="41">
        <v>1122.19</v>
      </c>
      <c r="M2145" s="41">
        <v>1499.5262090000001</v>
      </c>
    </row>
    <row r="2146" spans="1:13" x14ac:dyDescent="0.2">
      <c r="A2146" s="43" t="s">
        <v>676</v>
      </c>
      <c r="B2146" s="43" t="s">
        <v>676</v>
      </c>
      <c r="C2146" t="s">
        <v>684</v>
      </c>
      <c r="D2146" s="1" t="s">
        <v>9</v>
      </c>
      <c r="E2146" s="1">
        <v>2018</v>
      </c>
      <c r="F2146" t="s">
        <v>141</v>
      </c>
      <c r="G2146" t="s">
        <v>142</v>
      </c>
      <c r="H2146" t="s">
        <v>714</v>
      </c>
      <c r="I2146" t="s">
        <v>2</v>
      </c>
      <c r="J2146" t="s">
        <v>178</v>
      </c>
      <c r="K2146" t="s">
        <v>178</v>
      </c>
      <c r="L2146" s="41">
        <v>1100</v>
      </c>
      <c r="M2146" s="41">
        <v>2565.21</v>
      </c>
    </row>
    <row r="2147" spans="1:13" x14ac:dyDescent="0.2">
      <c r="A2147" s="43" t="s">
        <v>676</v>
      </c>
      <c r="B2147" s="43" t="s">
        <v>676</v>
      </c>
      <c r="C2147" t="s">
        <v>233</v>
      </c>
      <c r="D2147" s="1" t="s">
        <v>39</v>
      </c>
      <c r="E2147" s="1">
        <v>2019</v>
      </c>
      <c r="F2147" t="s">
        <v>234</v>
      </c>
      <c r="G2147" t="s">
        <v>235</v>
      </c>
      <c r="H2147" t="s">
        <v>259</v>
      </c>
      <c r="I2147" t="s">
        <v>38</v>
      </c>
      <c r="J2147" t="s">
        <v>678</v>
      </c>
      <c r="K2147" t="s">
        <v>678</v>
      </c>
      <c r="L2147" s="41">
        <v>1122.19</v>
      </c>
      <c r="M2147" s="41">
        <v>3029.39</v>
      </c>
    </row>
    <row r="2148" spans="1:13" x14ac:dyDescent="0.2">
      <c r="A2148" s="43" t="s">
        <v>676</v>
      </c>
      <c r="B2148" s="43" t="s">
        <v>676</v>
      </c>
      <c r="C2148" t="s">
        <v>357</v>
      </c>
      <c r="D2148" s="1" t="s">
        <v>60</v>
      </c>
      <c r="E2148" s="1">
        <v>2016</v>
      </c>
      <c r="F2148" t="s">
        <v>344</v>
      </c>
      <c r="G2148" t="s">
        <v>345</v>
      </c>
      <c r="H2148" t="s">
        <v>223</v>
      </c>
      <c r="I2148" t="s">
        <v>50</v>
      </c>
      <c r="J2148" t="s">
        <v>678</v>
      </c>
      <c r="K2148" t="s">
        <v>678</v>
      </c>
      <c r="L2148" s="41">
        <v>1341.92</v>
      </c>
      <c r="M2148" s="41">
        <v>3792.68</v>
      </c>
    </row>
    <row r="2149" spans="1:13" x14ac:dyDescent="0.2">
      <c r="A2149" s="43" t="s">
        <v>676</v>
      </c>
      <c r="B2149" s="43" t="s">
        <v>676</v>
      </c>
      <c r="C2149" t="s">
        <v>682</v>
      </c>
      <c r="D2149" s="1" t="s">
        <v>28</v>
      </c>
      <c r="E2149" s="1">
        <v>2018</v>
      </c>
      <c r="F2149" t="s">
        <v>344</v>
      </c>
      <c r="G2149" t="s">
        <v>345</v>
      </c>
      <c r="H2149" t="s">
        <v>402</v>
      </c>
      <c r="I2149" t="s">
        <v>27</v>
      </c>
      <c r="J2149" t="s">
        <v>678</v>
      </c>
      <c r="K2149" t="s">
        <v>678</v>
      </c>
      <c r="L2149" s="41">
        <v>1212</v>
      </c>
      <c r="M2149" s="41">
        <v>2801.81</v>
      </c>
    </row>
    <row r="2150" spans="1:13" x14ac:dyDescent="0.2">
      <c r="A2150" s="43" t="s">
        <v>676</v>
      </c>
      <c r="B2150" s="43" t="s">
        <v>676</v>
      </c>
      <c r="C2150" t="s">
        <v>357</v>
      </c>
      <c r="D2150" s="1" t="s">
        <v>60</v>
      </c>
      <c r="E2150" s="1">
        <v>2016</v>
      </c>
      <c r="F2150" t="s">
        <v>344</v>
      </c>
      <c r="G2150" t="s">
        <v>345</v>
      </c>
      <c r="H2150" t="s">
        <v>375</v>
      </c>
      <c r="I2150" t="s">
        <v>50</v>
      </c>
      <c r="J2150" t="s">
        <v>678</v>
      </c>
      <c r="K2150" t="s">
        <v>678</v>
      </c>
      <c r="L2150" s="41">
        <v>1341.92</v>
      </c>
      <c r="M2150" s="41">
        <v>3792.68</v>
      </c>
    </row>
    <row r="2151" spans="1:13" x14ac:dyDescent="0.2">
      <c r="A2151" s="43" t="s">
        <v>676</v>
      </c>
      <c r="B2151" s="43" t="s">
        <v>676</v>
      </c>
      <c r="C2151" t="s">
        <v>682</v>
      </c>
      <c r="D2151" s="1" t="s">
        <v>28</v>
      </c>
      <c r="E2151" s="1">
        <v>2018</v>
      </c>
      <c r="F2151" t="s">
        <v>344</v>
      </c>
      <c r="G2151" t="s">
        <v>345</v>
      </c>
      <c r="H2151" t="s">
        <v>265</v>
      </c>
      <c r="I2151" t="s">
        <v>63</v>
      </c>
      <c r="J2151" t="s">
        <v>678</v>
      </c>
      <c r="K2151" t="s">
        <v>678</v>
      </c>
      <c r="L2151" s="41">
        <v>2645.12</v>
      </c>
      <c r="M2151" s="41">
        <v>5642.93</v>
      </c>
    </row>
    <row r="2152" spans="1:13" x14ac:dyDescent="0.2">
      <c r="A2152" s="43" t="s">
        <v>676</v>
      </c>
      <c r="B2152" s="43" t="s">
        <v>676</v>
      </c>
      <c r="C2152" t="s">
        <v>682</v>
      </c>
      <c r="D2152" s="1" t="s">
        <v>28</v>
      </c>
      <c r="E2152" s="1">
        <v>2018</v>
      </c>
      <c r="F2152" t="s">
        <v>344</v>
      </c>
      <c r="G2152" t="s">
        <v>345</v>
      </c>
      <c r="H2152" t="s">
        <v>265</v>
      </c>
      <c r="I2152" t="s">
        <v>27</v>
      </c>
      <c r="J2152" t="s">
        <v>678</v>
      </c>
      <c r="K2152" t="s">
        <v>678</v>
      </c>
      <c r="L2152" s="41">
        <v>1212</v>
      </c>
      <c r="M2152" s="41">
        <v>2801.81</v>
      </c>
    </row>
    <row r="2153" spans="1:13" x14ac:dyDescent="0.2">
      <c r="A2153" s="43" t="s">
        <v>676</v>
      </c>
      <c r="B2153" s="43" t="s">
        <v>676</v>
      </c>
      <c r="C2153" t="s">
        <v>682</v>
      </c>
      <c r="D2153" s="1" t="s">
        <v>28</v>
      </c>
      <c r="E2153" s="1">
        <v>2018</v>
      </c>
      <c r="F2153" t="s">
        <v>344</v>
      </c>
      <c r="G2153" t="s">
        <v>345</v>
      </c>
      <c r="H2153" t="s">
        <v>324</v>
      </c>
      <c r="I2153" t="s">
        <v>27</v>
      </c>
      <c r="J2153" t="s">
        <v>678</v>
      </c>
      <c r="K2153" t="s">
        <v>678</v>
      </c>
      <c r="L2153" s="41">
        <v>1212</v>
      </c>
      <c r="M2153" s="41">
        <v>2801.81</v>
      </c>
    </row>
    <row r="2154" spans="1:13" x14ac:dyDescent="0.2">
      <c r="A2154" s="43" t="s">
        <v>676</v>
      </c>
      <c r="B2154" s="43" t="s">
        <v>676</v>
      </c>
      <c r="C2154" t="s">
        <v>273</v>
      </c>
      <c r="D2154" s="1" t="s">
        <v>4</v>
      </c>
      <c r="E2154" s="1">
        <v>2020</v>
      </c>
      <c r="F2154" t="s">
        <v>274</v>
      </c>
      <c r="G2154" t="s">
        <v>275</v>
      </c>
      <c r="H2154" t="s">
        <v>223</v>
      </c>
      <c r="I2154" t="s">
        <v>3</v>
      </c>
      <c r="J2154" t="s">
        <v>178</v>
      </c>
      <c r="K2154" t="s">
        <v>178</v>
      </c>
      <c r="L2154" s="41">
        <v>1302.3499999999999</v>
      </c>
      <c r="M2154" s="41">
        <v>5022.6400000000003</v>
      </c>
    </row>
    <row r="2155" spans="1:13" x14ac:dyDescent="0.2">
      <c r="A2155" s="43" t="s">
        <v>676</v>
      </c>
      <c r="B2155" s="43" t="s">
        <v>676</v>
      </c>
      <c r="C2155" t="s">
        <v>682</v>
      </c>
      <c r="D2155" s="1" t="s">
        <v>28</v>
      </c>
      <c r="E2155" s="1">
        <v>2018</v>
      </c>
      <c r="F2155" t="s">
        <v>344</v>
      </c>
      <c r="G2155" t="s">
        <v>345</v>
      </c>
      <c r="H2155" t="s">
        <v>265</v>
      </c>
      <c r="I2155" t="s">
        <v>36</v>
      </c>
      <c r="J2155" t="s">
        <v>678</v>
      </c>
      <c r="K2155" t="s">
        <v>678</v>
      </c>
      <c r="L2155" s="41">
        <v>3536.04</v>
      </c>
      <c r="M2155" s="41">
        <v>7374.17</v>
      </c>
    </row>
    <row r="2156" spans="1:13" x14ac:dyDescent="0.2">
      <c r="A2156" s="43" t="s">
        <v>676</v>
      </c>
      <c r="B2156" s="43" t="s">
        <v>676</v>
      </c>
      <c r="C2156" t="s">
        <v>518</v>
      </c>
      <c r="D2156" s="1" t="s">
        <v>10</v>
      </c>
      <c r="E2156" s="1">
        <v>2020</v>
      </c>
      <c r="F2156" t="s">
        <v>152</v>
      </c>
      <c r="G2156" t="s">
        <v>153</v>
      </c>
      <c r="H2156" t="s">
        <v>560</v>
      </c>
      <c r="I2156" t="s">
        <v>2</v>
      </c>
      <c r="J2156" t="s">
        <v>178</v>
      </c>
      <c r="K2156" t="s">
        <v>178</v>
      </c>
      <c r="L2156" s="41">
        <v>1342.19</v>
      </c>
      <c r="M2156" s="41">
        <v>1717.7976250000002</v>
      </c>
    </row>
    <row r="2157" spans="1:13" x14ac:dyDescent="0.2">
      <c r="A2157" s="43" t="s">
        <v>676</v>
      </c>
      <c r="B2157" s="43" t="s">
        <v>676</v>
      </c>
      <c r="C2157" t="s">
        <v>233</v>
      </c>
      <c r="D2157" s="1" t="s">
        <v>39</v>
      </c>
      <c r="E2157" s="1">
        <v>2019</v>
      </c>
      <c r="F2157" t="s">
        <v>234</v>
      </c>
      <c r="G2157" t="s">
        <v>235</v>
      </c>
      <c r="H2157" t="s">
        <v>257</v>
      </c>
      <c r="I2157" t="s">
        <v>38</v>
      </c>
      <c r="J2157" t="s">
        <v>678</v>
      </c>
      <c r="K2157" t="s">
        <v>678</v>
      </c>
      <c r="L2157" s="41">
        <v>1122.19</v>
      </c>
      <c r="M2157" s="41">
        <v>3029.39</v>
      </c>
    </row>
    <row r="2158" spans="1:13" x14ac:dyDescent="0.2">
      <c r="A2158" s="43" t="s">
        <v>676</v>
      </c>
      <c r="B2158" s="43" t="s">
        <v>676</v>
      </c>
      <c r="C2158" t="s">
        <v>682</v>
      </c>
      <c r="D2158" s="1" t="s">
        <v>28</v>
      </c>
      <c r="E2158" s="1">
        <v>2018</v>
      </c>
      <c r="F2158" t="s">
        <v>344</v>
      </c>
      <c r="G2158" t="s">
        <v>345</v>
      </c>
      <c r="H2158" t="s">
        <v>432</v>
      </c>
      <c r="I2158" t="s">
        <v>27</v>
      </c>
      <c r="J2158" t="s">
        <v>678</v>
      </c>
      <c r="K2158" t="s">
        <v>678</v>
      </c>
      <c r="L2158" s="41">
        <v>1212</v>
      </c>
      <c r="M2158" s="41">
        <v>2801.81</v>
      </c>
    </row>
    <row r="2159" spans="1:13" x14ac:dyDescent="0.2">
      <c r="A2159" s="43" t="s">
        <v>676</v>
      </c>
      <c r="B2159" s="43" t="s">
        <v>676</v>
      </c>
      <c r="C2159" t="s">
        <v>233</v>
      </c>
      <c r="D2159" s="1" t="s">
        <v>39</v>
      </c>
      <c r="E2159" s="1">
        <v>2019</v>
      </c>
      <c r="F2159" t="s">
        <v>234</v>
      </c>
      <c r="G2159" t="s">
        <v>235</v>
      </c>
      <c r="H2159" t="s">
        <v>240</v>
      </c>
      <c r="I2159" t="s">
        <v>38</v>
      </c>
      <c r="J2159" t="s">
        <v>678</v>
      </c>
      <c r="K2159" t="s">
        <v>678</v>
      </c>
      <c r="L2159" s="41">
        <v>1122.19</v>
      </c>
      <c r="M2159" s="41">
        <v>3029.39</v>
      </c>
    </row>
    <row r="2160" spans="1:13" x14ac:dyDescent="0.2">
      <c r="A2160" s="43" t="s">
        <v>676</v>
      </c>
      <c r="B2160" s="43" t="s">
        <v>676</v>
      </c>
      <c r="C2160" t="s">
        <v>761</v>
      </c>
      <c r="D2160" s="1" t="s">
        <v>99</v>
      </c>
      <c r="E2160" s="1">
        <v>2017</v>
      </c>
      <c r="F2160" t="s">
        <v>760</v>
      </c>
      <c r="G2160" t="s">
        <v>759</v>
      </c>
      <c r="H2160" t="s">
        <v>226</v>
      </c>
      <c r="I2160" t="s">
        <v>46</v>
      </c>
      <c r="J2160" t="s">
        <v>678</v>
      </c>
      <c r="K2160" t="s">
        <v>678</v>
      </c>
      <c r="L2160" s="41">
        <v>1122.19</v>
      </c>
      <c r="M2160" s="41">
        <v>2842.24</v>
      </c>
    </row>
    <row r="2161" spans="1:13" x14ac:dyDescent="0.2">
      <c r="A2161" s="43" t="s">
        <v>676</v>
      </c>
      <c r="B2161" s="43" t="s">
        <v>676</v>
      </c>
      <c r="C2161" t="s">
        <v>166</v>
      </c>
      <c r="D2161" s="1" t="s">
        <v>81</v>
      </c>
      <c r="E2161" s="1">
        <v>2021</v>
      </c>
      <c r="F2161" t="s">
        <v>167</v>
      </c>
      <c r="G2161" t="s">
        <v>168</v>
      </c>
      <c r="H2161" t="s">
        <v>170</v>
      </c>
      <c r="I2161" t="s">
        <v>46</v>
      </c>
      <c r="J2161" t="s">
        <v>678</v>
      </c>
      <c r="K2161" t="s">
        <v>678</v>
      </c>
      <c r="L2161" s="41">
        <v>1212</v>
      </c>
      <c r="M2161" s="41">
        <v>2561.62</v>
      </c>
    </row>
    <row r="2162" spans="1:13" x14ac:dyDescent="0.2">
      <c r="A2162" s="43" t="s">
        <v>676</v>
      </c>
      <c r="B2162" s="43" t="s">
        <v>676</v>
      </c>
      <c r="C2162" t="s">
        <v>430</v>
      </c>
      <c r="D2162" s="1" t="s">
        <v>765</v>
      </c>
      <c r="E2162" s="1">
        <v>2019</v>
      </c>
      <c r="F2162" t="s">
        <v>764</v>
      </c>
      <c r="G2162" t="s">
        <v>763</v>
      </c>
      <c r="H2162" t="s">
        <v>244</v>
      </c>
      <c r="I2162" t="s">
        <v>46</v>
      </c>
      <c r="J2162" t="s">
        <v>678</v>
      </c>
      <c r="K2162" t="s">
        <v>678</v>
      </c>
      <c r="L2162" s="41">
        <v>1061.6400000000001</v>
      </c>
      <c r="M2162" s="41">
        <v>1535.65</v>
      </c>
    </row>
    <row r="2163" spans="1:13" x14ac:dyDescent="0.2">
      <c r="A2163" s="43" t="s">
        <v>676</v>
      </c>
      <c r="B2163" s="43" t="s">
        <v>676</v>
      </c>
      <c r="C2163" t="s">
        <v>233</v>
      </c>
      <c r="D2163" s="1" t="s">
        <v>39</v>
      </c>
      <c r="E2163" s="1">
        <v>2019</v>
      </c>
      <c r="F2163" t="s">
        <v>234</v>
      </c>
      <c r="G2163" t="s">
        <v>235</v>
      </c>
      <c r="H2163" t="s">
        <v>147</v>
      </c>
      <c r="I2163" t="s">
        <v>38</v>
      </c>
      <c r="J2163" t="s">
        <v>678</v>
      </c>
      <c r="K2163" t="s">
        <v>678</v>
      </c>
      <c r="L2163" s="41">
        <v>1122.19</v>
      </c>
      <c r="M2163" s="41">
        <v>3029.39</v>
      </c>
    </row>
    <row r="2164" spans="1:13" x14ac:dyDescent="0.2">
      <c r="A2164" s="43" t="s">
        <v>676</v>
      </c>
      <c r="B2164" s="43" t="s">
        <v>676</v>
      </c>
      <c r="C2164" t="s">
        <v>201</v>
      </c>
      <c r="D2164" s="1" t="s">
        <v>26</v>
      </c>
      <c r="E2164" s="1">
        <v>2019</v>
      </c>
      <c r="F2164" t="s">
        <v>152</v>
      </c>
      <c r="G2164" t="s">
        <v>153</v>
      </c>
      <c r="H2164" t="s">
        <v>185</v>
      </c>
      <c r="I2164" t="s">
        <v>125</v>
      </c>
      <c r="J2164" t="s">
        <v>678</v>
      </c>
      <c r="K2164" t="s">
        <v>678</v>
      </c>
      <c r="L2164" s="41">
        <v>1727</v>
      </c>
      <c r="M2164" s="41">
        <v>2174.37111</v>
      </c>
    </row>
    <row r="2165" spans="1:13" x14ac:dyDescent="0.2">
      <c r="A2165" s="43" t="s">
        <v>676</v>
      </c>
      <c r="B2165" s="43" t="s">
        <v>676</v>
      </c>
      <c r="C2165" t="s">
        <v>357</v>
      </c>
      <c r="D2165" s="1" t="s">
        <v>60</v>
      </c>
      <c r="E2165" s="1">
        <v>2016</v>
      </c>
      <c r="F2165" t="s">
        <v>344</v>
      </c>
      <c r="G2165" t="s">
        <v>345</v>
      </c>
      <c r="H2165" t="s">
        <v>223</v>
      </c>
      <c r="I2165" t="s">
        <v>50</v>
      </c>
      <c r="J2165" t="s">
        <v>678</v>
      </c>
      <c r="K2165" t="s">
        <v>678</v>
      </c>
      <c r="L2165" s="41">
        <v>1341.92</v>
      </c>
      <c r="M2165" s="41">
        <v>3792.68</v>
      </c>
    </row>
    <row r="2166" spans="1:13" x14ac:dyDescent="0.2">
      <c r="A2166" s="43" t="s">
        <v>676</v>
      </c>
      <c r="B2166" s="43" t="s">
        <v>676</v>
      </c>
      <c r="C2166" t="s">
        <v>387</v>
      </c>
      <c r="D2166" s="1" t="s">
        <v>11</v>
      </c>
      <c r="E2166" s="1">
        <v>2020</v>
      </c>
      <c r="F2166" t="s">
        <v>141</v>
      </c>
      <c r="G2166" t="s">
        <v>142</v>
      </c>
      <c r="H2166" t="s">
        <v>258</v>
      </c>
      <c r="I2166" t="s">
        <v>46</v>
      </c>
      <c r="J2166" t="s">
        <v>678</v>
      </c>
      <c r="K2166" t="s">
        <v>678</v>
      </c>
      <c r="L2166" s="41">
        <v>1599</v>
      </c>
      <c r="M2166" s="41">
        <v>3028.16</v>
      </c>
    </row>
    <row r="2167" spans="1:13" x14ac:dyDescent="0.2">
      <c r="A2167" s="43" t="s">
        <v>676</v>
      </c>
      <c r="B2167" s="43" t="s">
        <v>676</v>
      </c>
      <c r="C2167" t="s">
        <v>357</v>
      </c>
      <c r="D2167" s="1" t="s">
        <v>60</v>
      </c>
      <c r="E2167" s="1">
        <v>2016</v>
      </c>
      <c r="F2167" t="s">
        <v>344</v>
      </c>
      <c r="G2167" t="s">
        <v>345</v>
      </c>
      <c r="H2167" t="s">
        <v>376</v>
      </c>
      <c r="I2167" t="s">
        <v>50</v>
      </c>
      <c r="J2167" t="s">
        <v>678</v>
      </c>
      <c r="K2167" t="s">
        <v>678</v>
      </c>
      <c r="L2167" s="41">
        <v>1341.92</v>
      </c>
      <c r="M2167" s="41">
        <v>3792.68</v>
      </c>
    </row>
    <row r="2168" spans="1:13" x14ac:dyDescent="0.2">
      <c r="A2168" s="43" t="s">
        <v>676</v>
      </c>
      <c r="B2168" s="43" t="s">
        <v>676</v>
      </c>
      <c r="C2168" t="s">
        <v>233</v>
      </c>
      <c r="D2168" s="1" t="s">
        <v>39</v>
      </c>
      <c r="E2168" s="1">
        <v>2019</v>
      </c>
      <c r="F2168" t="s">
        <v>234</v>
      </c>
      <c r="G2168" t="s">
        <v>235</v>
      </c>
      <c r="H2168" t="s">
        <v>696</v>
      </c>
      <c r="I2168" t="s">
        <v>38</v>
      </c>
      <c r="J2168" t="s">
        <v>678</v>
      </c>
      <c r="K2168" t="s">
        <v>678</v>
      </c>
      <c r="L2168" s="41">
        <v>1122.19</v>
      </c>
      <c r="M2168" s="41">
        <v>3029.39</v>
      </c>
    </row>
    <row r="2169" spans="1:13" x14ac:dyDescent="0.2">
      <c r="A2169" s="43" t="s">
        <v>676</v>
      </c>
      <c r="B2169" s="43" t="s">
        <v>676</v>
      </c>
      <c r="C2169" t="s">
        <v>682</v>
      </c>
      <c r="D2169" s="1" t="s">
        <v>28</v>
      </c>
      <c r="E2169" s="1">
        <v>2018</v>
      </c>
      <c r="F2169" t="s">
        <v>344</v>
      </c>
      <c r="G2169" t="s">
        <v>345</v>
      </c>
      <c r="H2169" t="s">
        <v>402</v>
      </c>
      <c r="I2169" t="s">
        <v>27</v>
      </c>
      <c r="J2169" t="s">
        <v>678</v>
      </c>
      <c r="K2169" t="s">
        <v>678</v>
      </c>
      <c r="L2169" s="41">
        <v>1212</v>
      </c>
      <c r="M2169" s="41">
        <v>2801.81</v>
      </c>
    </row>
    <row r="2170" spans="1:13" x14ac:dyDescent="0.2">
      <c r="A2170" s="43" t="s">
        <v>676</v>
      </c>
      <c r="B2170" s="43" t="s">
        <v>676</v>
      </c>
      <c r="C2170" t="s">
        <v>273</v>
      </c>
      <c r="D2170" s="1" t="s">
        <v>4</v>
      </c>
      <c r="E2170" s="1">
        <v>2020</v>
      </c>
      <c r="F2170" t="s">
        <v>274</v>
      </c>
      <c r="G2170" t="s">
        <v>275</v>
      </c>
      <c r="H2170" t="s">
        <v>302</v>
      </c>
      <c r="I2170" t="s">
        <v>3</v>
      </c>
      <c r="J2170" t="s">
        <v>178</v>
      </c>
      <c r="K2170" t="s">
        <v>178</v>
      </c>
      <c r="L2170" s="41">
        <v>1302.3499999999999</v>
      </c>
      <c r="M2170" s="41">
        <v>5022.6400000000003</v>
      </c>
    </row>
    <row r="2171" spans="1:13" x14ac:dyDescent="0.2">
      <c r="A2171" s="43" t="s">
        <v>676</v>
      </c>
      <c r="B2171" s="43" t="s">
        <v>676</v>
      </c>
      <c r="C2171" t="s">
        <v>682</v>
      </c>
      <c r="D2171" s="1" t="s">
        <v>28</v>
      </c>
      <c r="E2171" s="1">
        <v>2018</v>
      </c>
      <c r="F2171" t="s">
        <v>344</v>
      </c>
      <c r="G2171" t="s">
        <v>345</v>
      </c>
      <c r="H2171" t="s">
        <v>322</v>
      </c>
      <c r="I2171" t="s">
        <v>27</v>
      </c>
      <c r="J2171" t="s">
        <v>678</v>
      </c>
      <c r="K2171" t="s">
        <v>678</v>
      </c>
      <c r="L2171" s="41">
        <v>1212</v>
      </c>
      <c r="M2171" s="41">
        <v>2801.81</v>
      </c>
    </row>
    <row r="2172" spans="1:13" x14ac:dyDescent="0.2">
      <c r="A2172" s="43" t="s">
        <v>676</v>
      </c>
      <c r="B2172" s="43" t="s">
        <v>676</v>
      </c>
      <c r="C2172" t="s">
        <v>682</v>
      </c>
      <c r="D2172" s="1" t="s">
        <v>28</v>
      </c>
      <c r="E2172" s="1">
        <v>2018</v>
      </c>
      <c r="F2172" t="s">
        <v>344</v>
      </c>
      <c r="G2172" t="s">
        <v>345</v>
      </c>
      <c r="H2172" t="s">
        <v>196</v>
      </c>
      <c r="I2172" t="s">
        <v>27</v>
      </c>
      <c r="J2172" t="s">
        <v>678</v>
      </c>
      <c r="K2172" t="s">
        <v>678</v>
      </c>
      <c r="L2172" s="41">
        <v>1212</v>
      </c>
      <c r="M2172" s="41">
        <v>2801.81</v>
      </c>
    </row>
    <row r="2173" spans="1:13" x14ac:dyDescent="0.2">
      <c r="A2173" s="43" t="s">
        <v>676</v>
      </c>
      <c r="B2173" s="43" t="s">
        <v>676</v>
      </c>
      <c r="C2173" t="s">
        <v>430</v>
      </c>
      <c r="D2173" s="1" t="s">
        <v>765</v>
      </c>
      <c r="E2173" s="1">
        <v>2019</v>
      </c>
      <c r="F2173" t="s">
        <v>764</v>
      </c>
      <c r="G2173" t="s">
        <v>763</v>
      </c>
      <c r="H2173" t="s">
        <v>196</v>
      </c>
      <c r="I2173" t="s">
        <v>46</v>
      </c>
      <c r="J2173" t="s">
        <v>678</v>
      </c>
      <c r="K2173" t="s">
        <v>678</v>
      </c>
      <c r="L2173" s="41">
        <v>1061.6400000000001</v>
      </c>
      <c r="M2173" s="41">
        <v>1535.65</v>
      </c>
    </row>
    <row r="2174" spans="1:13" x14ac:dyDescent="0.2">
      <c r="A2174" s="43" t="s">
        <v>676</v>
      </c>
      <c r="B2174" s="43" t="s">
        <v>676</v>
      </c>
      <c r="C2174" t="s">
        <v>682</v>
      </c>
      <c r="D2174" s="1" t="s">
        <v>28</v>
      </c>
      <c r="E2174" s="1">
        <v>2018</v>
      </c>
      <c r="F2174" t="s">
        <v>344</v>
      </c>
      <c r="G2174" t="s">
        <v>345</v>
      </c>
      <c r="H2174" t="s">
        <v>256</v>
      </c>
      <c r="I2174" t="s">
        <v>27</v>
      </c>
      <c r="J2174" t="s">
        <v>678</v>
      </c>
      <c r="K2174" t="s">
        <v>678</v>
      </c>
      <c r="L2174" s="41">
        <v>1212</v>
      </c>
      <c r="M2174" s="41">
        <v>2801.81</v>
      </c>
    </row>
    <row r="2175" spans="1:13" x14ac:dyDescent="0.2">
      <c r="A2175" s="43" t="s">
        <v>676</v>
      </c>
      <c r="B2175" s="43" t="s">
        <v>676</v>
      </c>
      <c r="C2175" t="s">
        <v>233</v>
      </c>
      <c r="D2175" s="1" t="s">
        <v>39</v>
      </c>
      <c r="E2175" s="1">
        <v>2019</v>
      </c>
      <c r="F2175" t="s">
        <v>234</v>
      </c>
      <c r="G2175" t="s">
        <v>235</v>
      </c>
      <c r="H2175" t="s">
        <v>241</v>
      </c>
      <c r="I2175" t="s">
        <v>38</v>
      </c>
      <c r="J2175" t="s">
        <v>678</v>
      </c>
      <c r="K2175" t="s">
        <v>678</v>
      </c>
      <c r="L2175" s="41">
        <v>1122.19</v>
      </c>
      <c r="M2175" s="41">
        <v>3029.39</v>
      </c>
    </row>
    <row r="2176" spans="1:13" x14ac:dyDescent="0.2">
      <c r="A2176" s="43" t="s">
        <v>676</v>
      </c>
      <c r="B2176" s="43" t="s">
        <v>676</v>
      </c>
      <c r="C2176" t="s">
        <v>233</v>
      </c>
      <c r="D2176" s="1" t="s">
        <v>39</v>
      </c>
      <c r="E2176" s="1">
        <v>2019</v>
      </c>
      <c r="F2176" t="s">
        <v>234</v>
      </c>
      <c r="G2176" t="s">
        <v>235</v>
      </c>
      <c r="H2176" t="s">
        <v>260</v>
      </c>
      <c r="I2176" t="s">
        <v>38</v>
      </c>
      <c r="J2176" t="s">
        <v>678</v>
      </c>
      <c r="K2176" t="s">
        <v>678</v>
      </c>
      <c r="L2176" s="41">
        <v>1122.19</v>
      </c>
      <c r="M2176" s="41">
        <v>3029.39</v>
      </c>
    </row>
    <row r="2177" spans="1:13" x14ac:dyDescent="0.2">
      <c r="A2177" s="43" t="s">
        <v>676</v>
      </c>
      <c r="B2177" s="43" t="s">
        <v>676</v>
      </c>
      <c r="C2177" t="s">
        <v>233</v>
      </c>
      <c r="D2177" s="1" t="s">
        <v>39</v>
      </c>
      <c r="E2177" s="1">
        <v>2019</v>
      </c>
      <c r="F2177" t="s">
        <v>234</v>
      </c>
      <c r="G2177" t="s">
        <v>235</v>
      </c>
      <c r="H2177" t="s">
        <v>150</v>
      </c>
      <c r="I2177" t="s">
        <v>38</v>
      </c>
      <c r="J2177" t="s">
        <v>678</v>
      </c>
      <c r="K2177" t="s">
        <v>678</v>
      </c>
      <c r="L2177" s="41">
        <v>1122.19</v>
      </c>
      <c r="M2177" s="41">
        <v>3029.39</v>
      </c>
    </row>
    <row r="2178" spans="1:13" x14ac:dyDescent="0.2">
      <c r="A2178" s="43" t="s">
        <v>676</v>
      </c>
      <c r="B2178" s="43" t="s">
        <v>676</v>
      </c>
      <c r="C2178" t="s">
        <v>233</v>
      </c>
      <c r="D2178" s="1" t="s">
        <v>39</v>
      </c>
      <c r="E2178" s="1">
        <v>2019</v>
      </c>
      <c r="F2178" t="s">
        <v>234</v>
      </c>
      <c r="G2178" t="s">
        <v>235</v>
      </c>
      <c r="H2178" t="s">
        <v>250</v>
      </c>
      <c r="I2178" t="s">
        <v>38</v>
      </c>
      <c r="J2178" t="s">
        <v>678</v>
      </c>
      <c r="K2178" t="s">
        <v>678</v>
      </c>
      <c r="L2178" s="41">
        <v>1122.19</v>
      </c>
      <c r="M2178" s="41">
        <v>3029.39</v>
      </c>
    </row>
    <row r="2179" spans="1:13" x14ac:dyDescent="0.2">
      <c r="A2179" s="43" t="s">
        <v>676</v>
      </c>
      <c r="B2179" s="43" t="s">
        <v>676</v>
      </c>
      <c r="C2179" t="s">
        <v>233</v>
      </c>
      <c r="D2179" s="1" t="s">
        <v>39</v>
      </c>
      <c r="E2179" s="1">
        <v>2019</v>
      </c>
      <c r="F2179" t="s">
        <v>234</v>
      </c>
      <c r="G2179" t="s">
        <v>235</v>
      </c>
      <c r="H2179" t="s">
        <v>223</v>
      </c>
      <c r="I2179" t="s">
        <v>38</v>
      </c>
      <c r="J2179" t="s">
        <v>678</v>
      </c>
      <c r="K2179" t="s">
        <v>678</v>
      </c>
      <c r="L2179" s="41">
        <v>1122.19</v>
      </c>
      <c r="M2179" s="41">
        <v>3029.39</v>
      </c>
    </row>
    <row r="2180" spans="1:13" x14ac:dyDescent="0.2">
      <c r="A2180" s="43" t="s">
        <v>676</v>
      </c>
      <c r="B2180" s="43" t="s">
        <v>676</v>
      </c>
      <c r="C2180" t="s">
        <v>357</v>
      </c>
      <c r="D2180" s="1" t="s">
        <v>60</v>
      </c>
      <c r="E2180" s="1">
        <v>2016</v>
      </c>
      <c r="F2180" t="s">
        <v>344</v>
      </c>
      <c r="G2180" t="s">
        <v>345</v>
      </c>
      <c r="H2180" t="s">
        <v>369</v>
      </c>
      <c r="I2180" t="s">
        <v>50</v>
      </c>
      <c r="J2180" t="s">
        <v>678</v>
      </c>
      <c r="K2180" t="s">
        <v>678</v>
      </c>
      <c r="L2180" s="41">
        <v>1341.92</v>
      </c>
      <c r="M2180" s="41">
        <v>3792.68</v>
      </c>
    </row>
    <row r="2181" spans="1:13" x14ac:dyDescent="0.2">
      <c r="A2181" s="43" t="s">
        <v>676</v>
      </c>
      <c r="B2181" s="43" t="s">
        <v>676</v>
      </c>
      <c r="C2181" t="e">
        <v>#N/A</v>
      </c>
      <c r="D2181" s="1" t="s">
        <v>78</v>
      </c>
      <c r="E2181" s="1" t="e">
        <v>#N/A</v>
      </c>
      <c r="F2181" t="s">
        <v>234</v>
      </c>
      <c r="G2181" t="e">
        <v>#N/A</v>
      </c>
      <c r="H2181" t="s">
        <v>402</v>
      </c>
      <c r="I2181" t="s">
        <v>697</v>
      </c>
      <c r="J2181" t="s">
        <v>678</v>
      </c>
      <c r="K2181" t="s">
        <v>678</v>
      </c>
      <c r="L2181" s="41">
        <v>2276.0100000000002</v>
      </c>
      <c r="M2181" s="41">
        <v>2451.6900000000005</v>
      </c>
    </row>
    <row r="2182" spans="1:13" x14ac:dyDescent="0.2">
      <c r="A2182" s="43" t="s">
        <v>676</v>
      </c>
      <c r="B2182" s="43" t="s">
        <v>676</v>
      </c>
      <c r="C2182" t="s">
        <v>430</v>
      </c>
      <c r="D2182" s="1" t="s">
        <v>765</v>
      </c>
      <c r="E2182" s="1">
        <v>2019</v>
      </c>
      <c r="F2182" t="s">
        <v>764</v>
      </c>
      <c r="G2182" t="s">
        <v>763</v>
      </c>
      <c r="H2182" t="s">
        <v>247</v>
      </c>
      <c r="I2182" t="s">
        <v>46</v>
      </c>
      <c r="J2182" t="s">
        <v>678</v>
      </c>
      <c r="K2182" t="s">
        <v>678</v>
      </c>
      <c r="L2182" s="41">
        <v>1061.6400000000001</v>
      </c>
      <c r="M2182" s="41">
        <v>1535.65</v>
      </c>
    </row>
    <row r="2183" spans="1:13" x14ac:dyDescent="0.2">
      <c r="A2183" s="43" t="s">
        <v>676</v>
      </c>
      <c r="B2183" s="43" t="s">
        <v>676</v>
      </c>
      <c r="C2183" t="s">
        <v>430</v>
      </c>
      <c r="D2183" s="1" t="s">
        <v>765</v>
      </c>
      <c r="E2183" s="1">
        <v>2019</v>
      </c>
      <c r="F2183" t="s">
        <v>764</v>
      </c>
      <c r="G2183" t="s">
        <v>763</v>
      </c>
      <c r="H2183" t="s">
        <v>294</v>
      </c>
      <c r="I2183" t="s">
        <v>46</v>
      </c>
      <c r="J2183" t="s">
        <v>678</v>
      </c>
      <c r="K2183" t="s">
        <v>678</v>
      </c>
      <c r="L2183" s="41">
        <v>1061.6400000000001</v>
      </c>
      <c r="M2183" s="41">
        <v>1535.65</v>
      </c>
    </row>
    <row r="2184" spans="1:13" x14ac:dyDescent="0.2">
      <c r="A2184" s="43" t="s">
        <v>676</v>
      </c>
      <c r="B2184" s="43" t="s">
        <v>676</v>
      </c>
      <c r="C2184" t="s">
        <v>682</v>
      </c>
      <c r="D2184" s="1" t="s">
        <v>28</v>
      </c>
      <c r="E2184" s="1">
        <v>2018</v>
      </c>
      <c r="F2184" t="s">
        <v>344</v>
      </c>
      <c r="G2184" t="s">
        <v>345</v>
      </c>
      <c r="H2184" t="s">
        <v>404</v>
      </c>
      <c r="I2184" t="s">
        <v>27</v>
      </c>
      <c r="J2184" t="s">
        <v>678</v>
      </c>
      <c r="K2184" t="s">
        <v>678</v>
      </c>
      <c r="L2184" s="41">
        <v>1212</v>
      </c>
      <c r="M2184" s="41">
        <v>2801.81</v>
      </c>
    </row>
    <row r="2185" spans="1:13" x14ac:dyDescent="0.2">
      <c r="A2185" s="43" t="s">
        <v>676</v>
      </c>
      <c r="B2185" s="43" t="s">
        <v>676</v>
      </c>
      <c r="C2185" t="s">
        <v>418</v>
      </c>
      <c r="D2185" s="1" t="s">
        <v>6</v>
      </c>
      <c r="E2185" s="1">
        <v>2018</v>
      </c>
      <c r="F2185" t="s">
        <v>162</v>
      </c>
      <c r="G2185" t="s">
        <v>163</v>
      </c>
      <c r="H2185" t="s">
        <v>150</v>
      </c>
      <c r="I2185" t="s">
        <v>63</v>
      </c>
      <c r="J2185" t="s">
        <v>678</v>
      </c>
      <c r="K2185" t="s">
        <v>678</v>
      </c>
      <c r="L2185" s="41">
        <v>2456.56</v>
      </c>
      <c r="M2185" s="41">
        <v>5517.38</v>
      </c>
    </row>
    <row r="2186" spans="1:13" x14ac:dyDescent="0.2">
      <c r="A2186" s="43" t="s">
        <v>676</v>
      </c>
      <c r="B2186" s="43" t="s">
        <v>676</v>
      </c>
      <c r="C2186" t="s">
        <v>682</v>
      </c>
      <c r="D2186" s="1" t="s">
        <v>28</v>
      </c>
      <c r="E2186" s="1">
        <v>2018</v>
      </c>
      <c r="F2186" t="s">
        <v>344</v>
      </c>
      <c r="G2186" t="s">
        <v>345</v>
      </c>
      <c r="H2186" t="s">
        <v>149</v>
      </c>
      <c r="I2186" t="s">
        <v>27</v>
      </c>
      <c r="J2186" t="s">
        <v>678</v>
      </c>
      <c r="K2186" t="s">
        <v>678</v>
      </c>
      <c r="L2186" s="41">
        <v>1212</v>
      </c>
      <c r="M2186" s="41">
        <v>2801.81</v>
      </c>
    </row>
    <row r="2187" spans="1:13" x14ac:dyDescent="0.2">
      <c r="A2187" s="43" t="s">
        <v>676</v>
      </c>
      <c r="B2187" s="43" t="s">
        <v>676</v>
      </c>
      <c r="C2187" t="s">
        <v>233</v>
      </c>
      <c r="D2187" s="1" t="s">
        <v>39</v>
      </c>
      <c r="E2187" s="1">
        <v>2019</v>
      </c>
      <c r="F2187" t="s">
        <v>234</v>
      </c>
      <c r="G2187" t="s">
        <v>235</v>
      </c>
      <c r="H2187" t="s">
        <v>261</v>
      </c>
      <c r="I2187" t="s">
        <v>38</v>
      </c>
      <c r="J2187" t="s">
        <v>678</v>
      </c>
      <c r="K2187" t="s">
        <v>678</v>
      </c>
      <c r="L2187" s="41">
        <v>1122.19</v>
      </c>
      <c r="M2187" s="41">
        <v>3029.39</v>
      </c>
    </row>
    <row r="2188" spans="1:13" x14ac:dyDescent="0.2">
      <c r="A2188" s="43" t="s">
        <v>676</v>
      </c>
      <c r="B2188" s="43" t="s">
        <v>676</v>
      </c>
      <c r="C2188" t="s">
        <v>273</v>
      </c>
      <c r="D2188" s="1" t="s">
        <v>4</v>
      </c>
      <c r="E2188" s="1">
        <v>2020</v>
      </c>
      <c r="F2188" t="s">
        <v>274</v>
      </c>
      <c r="G2188" t="s">
        <v>275</v>
      </c>
      <c r="H2188" t="s">
        <v>294</v>
      </c>
      <c r="I2188" t="s">
        <v>3</v>
      </c>
      <c r="J2188" t="s">
        <v>178</v>
      </c>
      <c r="K2188" t="s">
        <v>178</v>
      </c>
      <c r="L2188" s="41">
        <v>1302.3499999999999</v>
      </c>
      <c r="M2188" s="41">
        <v>5022.6400000000003</v>
      </c>
    </row>
    <row r="2189" spans="1:13" x14ac:dyDescent="0.2">
      <c r="A2189" s="43" t="s">
        <v>676</v>
      </c>
      <c r="B2189" s="43" t="s">
        <v>676</v>
      </c>
      <c r="C2189" t="s">
        <v>682</v>
      </c>
      <c r="D2189" s="1" t="s">
        <v>28</v>
      </c>
      <c r="E2189" s="1">
        <v>2018</v>
      </c>
      <c r="F2189" t="s">
        <v>344</v>
      </c>
      <c r="G2189" t="s">
        <v>345</v>
      </c>
      <c r="H2189" t="s">
        <v>402</v>
      </c>
      <c r="I2189" t="s">
        <v>27</v>
      </c>
      <c r="J2189" t="s">
        <v>678</v>
      </c>
      <c r="K2189" t="s">
        <v>678</v>
      </c>
      <c r="L2189" s="41">
        <v>1212</v>
      </c>
      <c r="M2189" s="41">
        <v>2801.81</v>
      </c>
    </row>
    <row r="2190" spans="1:13" x14ac:dyDescent="0.2">
      <c r="A2190" s="43" t="s">
        <v>676</v>
      </c>
      <c r="B2190" s="43" t="s">
        <v>676</v>
      </c>
      <c r="C2190" t="s">
        <v>144</v>
      </c>
      <c r="D2190" s="1" t="s">
        <v>14</v>
      </c>
      <c r="E2190" s="1">
        <v>2020</v>
      </c>
      <c r="F2190" t="s">
        <v>145</v>
      </c>
      <c r="G2190" t="s">
        <v>146</v>
      </c>
      <c r="H2190" t="s">
        <v>147</v>
      </c>
      <c r="I2190" t="s">
        <v>46</v>
      </c>
      <c r="J2190" t="s">
        <v>678</v>
      </c>
      <c r="K2190" t="s">
        <v>678</v>
      </c>
      <c r="L2190" s="41">
        <v>1122.19</v>
      </c>
      <c r="M2190" s="41">
        <v>1434.2952000000002</v>
      </c>
    </row>
    <row r="2191" spans="1:13" x14ac:dyDescent="0.2">
      <c r="A2191" s="43" t="s">
        <v>676</v>
      </c>
      <c r="B2191" s="43" t="s">
        <v>676</v>
      </c>
      <c r="C2191" t="s">
        <v>682</v>
      </c>
      <c r="D2191" s="1" t="s">
        <v>28</v>
      </c>
      <c r="E2191" s="1">
        <v>2018</v>
      </c>
      <c r="F2191" t="s">
        <v>344</v>
      </c>
      <c r="G2191" t="s">
        <v>345</v>
      </c>
      <c r="H2191" t="s">
        <v>432</v>
      </c>
      <c r="I2191" t="s">
        <v>27</v>
      </c>
      <c r="J2191" t="s">
        <v>678</v>
      </c>
      <c r="K2191" t="s">
        <v>678</v>
      </c>
      <c r="L2191" s="41">
        <v>1212</v>
      </c>
      <c r="M2191" s="41">
        <v>2801.81</v>
      </c>
    </row>
    <row r="2192" spans="1:13" x14ac:dyDescent="0.2">
      <c r="A2192" s="43" t="s">
        <v>676</v>
      </c>
      <c r="B2192" s="43" t="s">
        <v>676</v>
      </c>
      <c r="C2192" t="s">
        <v>682</v>
      </c>
      <c r="D2192" s="1" t="s">
        <v>28</v>
      </c>
      <c r="E2192" s="1">
        <v>2018</v>
      </c>
      <c r="F2192" t="s">
        <v>344</v>
      </c>
      <c r="G2192" t="s">
        <v>345</v>
      </c>
      <c r="H2192" t="s">
        <v>265</v>
      </c>
      <c r="I2192" t="s">
        <v>27</v>
      </c>
      <c r="J2192" t="s">
        <v>678</v>
      </c>
      <c r="K2192" t="s">
        <v>678</v>
      </c>
      <c r="L2192" s="41">
        <v>1212</v>
      </c>
      <c r="M2192" s="41">
        <v>2801.81</v>
      </c>
    </row>
    <row r="2193" spans="1:13" x14ac:dyDescent="0.2">
      <c r="A2193" s="43" t="s">
        <v>676</v>
      </c>
      <c r="B2193" s="43" t="s">
        <v>676</v>
      </c>
      <c r="C2193" t="s">
        <v>682</v>
      </c>
      <c r="D2193" s="1" t="s">
        <v>28</v>
      </c>
      <c r="E2193" s="1">
        <v>2018</v>
      </c>
      <c r="F2193" t="s">
        <v>344</v>
      </c>
      <c r="G2193" t="s">
        <v>345</v>
      </c>
      <c r="H2193" t="s">
        <v>428</v>
      </c>
      <c r="I2193" t="s">
        <v>27</v>
      </c>
      <c r="J2193" t="s">
        <v>678</v>
      </c>
      <c r="K2193" t="s">
        <v>678</v>
      </c>
      <c r="L2193" s="41">
        <v>1212</v>
      </c>
      <c r="M2193" s="41">
        <v>2801.81</v>
      </c>
    </row>
    <row r="2194" spans="1:13" x14ac:dyDescent="0.2">
      <c r="A2194" s="43" t="s">
        <v>676</v>
      </c>
      <c r="B2194" s="43" t="s">
        <v>676</v>
      </c>
      <c r="C2194" t="s">
        <v>357</v>
      </c>
      <c r="D2194" s="1" t="s">
        <v>60</v>
      </c>
      <c r="E2194" s="1">
        <v>2016</v>
      </c>
      <c r="F2194" t="s">
        <v>344</v>
      </c>
      <c r="G2194" t="s">
        <v>345</v>
      </c>
      <c r="H2194" t="s">
        <v>361</v>
      </c>
      <c r="I2194" t="s">
        <v>50</v>
      </c>
      <c r="J2194" t="s">
        <v>678</v>
      </c>
      <c r="K2194" t="s">
        <v>678</v>
      </c>
      <c r="L2194" s="41">
        <v>1341.92</v>
      </c>
      <c r="M2194" s="41">
        <v>3792.68</v>
      </c>
    </row>
    <row r="2195" spans="1:13" x14ac:dyDescent="0.2">
      <c r="A2195" s="43" t="s">
        <v>676</v>
      </c>
      <c r="B2195" s="43" t="s">
        <v>676</v>
      </c>
      <c r="C2195" t="s">
        <v>233</v>
      </c>
      <c r="D2195" s="1" t="s">
        <v>39</v>
      </c>
      <c r="E2195" s="1">
        <v>2019</v>
      </c>
      <c r="F2195" t="s">
        <v>234</v>
      </c>
      <c r="G2195" t="s">
        <v>235</v>
      </c>
      <c r="H2195" t="s">
        <v>262</v>
      </c>
      <c r="I2195" t="s">
        <v>38</v>
      </c>
      <c r="J2195" t="s">
        <v>678</v>
      </c>
      <c r="K2195" t="s">
        <v>678</v>
      </c>
      <c r="L2195" s="41">
        <v>1122.19</v>
      </c>
      <c r="M2195" s="41">
        <v>3029.39</v>
      </c>
    </row>
    <row r="2196" spans="1:13" x14ac:dyDescent="0.2">
      <c r="A2196" s="43" t="s">
        <v>676</v>
      </c>
      <c r="B2196" s="43" t="s">
        <v>676</v>
      </c>
      <c r="C2196" t="s">
        <v>212</v>
      </c>
      <c r="D2196" s="1" t="s">
        <v>57</v>
      </c>
      <c r="E2196" s="1">
        <v>2016</v>
      </c>
      <c r="F2196" t="s">
        <v>152</v>
      </c>
      <c r="G2196" t="s">
        <v>153</v>
      </c>
      <c r="H2196" t="s">
        <v>213</v>
      </c>
      <c r="I2196" t="s">
        <v>46</v>
      </c>
      <c r="J2196" t="s">
        <v>678</v>
      </c>
      <c r="K2196" t="s">
        <v>678</v>
      </c>
      <c r="L2196" s="41">
        <v>1141.8</v>
      </c>
      <c r="M2196" s="41">
        <v>2504.9230080000002</v>
      </c>
    </row>
    <row r="2197" spans="1:13" x14ac:dyDescent="0.2">
      <c r="A2197" s="43" t="s">
        <v>676</v>
      </c>
      <c r="B2197" s="43" t="s">
        <v>676</v>
      </c>
      <c r="C2197" t="s">
        <v>418</v>
      </c>
      <c r="D2197" s="1" t="s">
        <v>6</v>
      </c>
      <c r="E2197" s="1">
        <v>2018</v>
      </c>
      <c r="F2197" t="s">
        <v>162</v>
      </c>
      <c r="G2197" t="s">
        <v>163</v>
      </c>
      <c r="H2197" t="s">
        <v>148</v>
      </c>
      <c r="I2197" t="s">
        <v>52</v>
      </c>
      <c r="J2197" t="s">
        <v>678</v>
      </c>
      <c r="K2197" t="s">
        <v>678</v>
      </c>
      <c r="L2197" s="41">
        <v>1499.52</v>
      </c>
      <c r="M2197" s="41">
        <v>3800.8499999999995</v>
      </c>
    </row>
    <row r="2198" spans="1:13" x14ac:dyDescent="0.2">
      <c r="A2198" s="43" t="s">
        <v>676</v>
      </c>
      <c r="B2198" s="43" t="s">
        <v>676</v>
      </c>
      <c r="C2198" t="s">
        <v>357</v>
      </c>
      <c r="D2198" s="1" t="s">
        <v>60</v>
      </c>
      <c r="E2198" s="1">
        <v>2016</v>
      </c>
      <c r="F2198" t="s">
        <v>344</v>
      </c>
      <c r="G2198" t="s">
        <v>345</v>
      </c>
      <c r="H2198" t="s">
        <v>377</v>
      </c>
      <c r="I2198" t="s">
        <v>50</v>
      </c>
      <c r="J2198" t="s">
        <v>678</v>
      </c>
      <c r="K2198" t="s">
        <v>678</v>
      </c>
      <c r="L2198" s="41">
        <v>1341.92</v>
      </c>
      <c r="M2198" s="41">
        <v>3792.68</v>
      </c>
    </row>
    <row r="2199" spans="1:13" x14ac:dyDescent="0.2">
      <c r="A2199" s="43" t="s">
        <v>676</v>
      </c>
      <c r="B2199" s="43" t="s">
        <v>676</v>
      </c>
      <c r="C2199" t="s">
        <v>320</v>
      </c>
      <c r="D2199" s="1" t="s">
        <v>1</v>
      </c>
      <c r="E2199" s="1">
        <v>2018</v>
      </c>
      <c r="F2199" t="s">
        <v>141</v>
      </c>
      <c r="G2199" t="s">
        <v>142</v>
      </c>
      <c r="H2199" t="s">
        <v>205</v>
      </c>
      <c r="I2199" t="s">
        <v>49</v>
      </c>
      <c r="J2199" t="s">
        <v>678</v>
      </c>
      <c r="K2199" t="s">
        <v>678</v>
      </c>
      <c r="L2199" s="41">
        <v>1718.8</v>
      </c>
      <c r="M2199" s="41">
        <v>5893.71</v>
      </c>
    </row>
    <row r="2200" spans="1:13" x14ac:dyDescent="0.2">
      <c r="A2200" s="43" t="s">
        <v>676</v>
      </c>
      <c r="B2200" s="43" t="s">
        <v>676</v>
      </c>
      <c r="C2200" t="s">
        <v>144</v>
      </c>
      <c r="D2200" s="1" t="s">
        <v>14</v>
      </c>
      <c r="E2200" s="1">
        <v>2020</v>
      </c>
      <c r="F2200" t="s">
        <v>145</v>
      </c>
      <c r="G2200" t="s">
        <v>146</v>
      </c>
      <c r="H2200" t="s">
        <v>150</v>
      </c>
      <c r="I2200" t="s">
        <v>13</v>
      </c>
      <c r="J2200" t="s">
        <v>678</v>
      </c>
      <c r="K2200" t="s">
        <v>678</v>
      </c>
      <c r="L2200" s="41">
        <v>2188.42</v>
      </c>
      <c r="M2200" s="41">
        <v>2577.8535999999999</v>
      </c>
    </row>
    <row r="2201" spans="1:13" x14ac:dyDescent="0.2">
      <c r="A2201" s="43" t="s">
        <v>676</v>
      </c>
      <c r="B2201" s="43" t="s">
        <v>676</v>
      </c>
      <c r="C2201" t="s">
        <v>682</v>
      </c>
      <c r="D2201" s="1" t="s">
        <v>28</v>
      </c>
      <c r="E2201" s="1">
        <v>2018</v>
      </c>
      <c r="F2201" t="s">
        <v>344</v>
      </c>
      <c r="G2201" t="s">
        <v>345</v>
      </c>
      <c r="H2201" t="s">
        <v>265</v>
      </c>
      <c r="I2201" t="s">
        <v>63</v>
      </c>
      <c r="J2201" t="s">
        <v>678</v>
      </c>
      <c r="K2201" t="s">
        <v>678</v>
      </c>
      <c r="L2201" s="41">
        <v>2645.12</v>
      </c>
      <c r="M2201" s="41">
        <v>5642.93</v>
      </c>
    </row>
    <row r="2202" spans="1:13" x14ac:dyDescent="0.2">
      <c r="A2202" s="43" t="s">
        <v>676</v>
      </c>
      <c r="B2202" s="43" t="s">
        <v>676</v>
      </c>
      <c r="C2202" t="s">
        <v>411</v>
      </c>
      <c r="D2202" s="1" t="s">
        <v>20</v>
      </c>
      <c r="E2202" s="1">
        <v>2018</v>
      </c>
      <c r="F2202" t="s">
        <v>159</v>
      </c>
      <c r="G2202" t="s">
        <v>160</v>
      </c>
      <c r="H2202" t="s">
        <v>400</v>
      </c>
      <c r="I2202" t="s">
        <v>7</v>
      </c>
      <c r="J2202" t="s">
        <v>678</v>
      </c>
      <c r="K2202" t="s">
        <v>678</v>
      </c>
      <c r="L2202" s="41">
        <v>1727</v>
      </c>
      <c r="M2202" s="41">
        <v>2407.96</v>
      </c>
    </row>
    <row r="2203" spans="1:13" x14ac:dyDescent="0.2">
      <c r="A2203" s="43" t="s">
        <v>676</v>
      </c>
      <c r="B2203" s="43" t="s">
        <v>676</v>
      </c>
      <c r="C2203" t="s">
        <v>438</v>
      </c>
      <c r="D2203" s="1" t="s">
        <v>19</v>
      </c>
      <c r="E2203" s="1">
        <v>2019</v>
      </c>
      <c r="F2203" t="s">
        <v>439</v>
      </c>
      <c r="G2203" t="s">
        <v>440</v>
      </c>
      <c r="H2203" t="s">
        <v>511</v>
      </c>
      <c r="I2203" t="s">
        <v>2</v>
      </c>
      <c r="J2203" t="s">
        <v>178</v>
      </c>
      <c r="K2203" t="s">
        <v>178</v>
      </c>
      <c r="L2203" s="41">
        <v>1122.2</v>
      </c>
      <c r="M2203" s="41">
        <v>3112.55</v>
      </c>
    </row>
    <row r="2204" spans="1:13" x14ac:dyDescent="0.2">
      <c r="A2204" s="43" t="s">
        <v>676</v>
      </c>
      <c r="B2204" s="43" t="s">
        <v>676</v>
      </c>
      <c r="C2204" t="s">
        <v>518</v>
      </c>
      <c r="D2204" s="1" t="s">
        <v>10</v>
      </c>
      <c r="E2204" s="1">
        <v>2020</v>
      </c>
      <c r="F2204" t="s">
        <v>152</v>
      </c>
      <c r="G2204" t="s">
        <v>153</v>
      </c>
      <c r="H2204" t="s">
        <v>340</v>
      </c>
      <c r="I2204" t="s">
        <v>2</v>
      </c>
      <c r="J2204" t="s">
        <v>178</v>
      </c>
      <c r="K2204" t="s">
        <v>178</v>
      </c>
      <c r="L2204" s="41">
        <v>1239.6000000000001</v>
      </c>
      <c r="M2204" s="41">
        <v>1607.296848</v>
      </c>
    </row>
    <row r="2205" spans="1:13" x14ac:dyDescent="0.2">
      <c r="A2205" s="43" t="s">
        <v>676</v>
      </c>
      <c r="B2205" s="43" t="s">
        <v>676</v>
      </c>
      <c r="C2205" t="s">
        <v>397</v>
      </c>
      <c r="D2205" s="1" t="s">
        <v>18</v>
      </c>
      <c r="E2205" s="1">
        <v>2020</v>
      </c>
      <c r="F2205" t="s">
        <v>167</v>
      </c>
      <c r="G2205" t="s">
        <v>168</v>
      </c>
      <c r="H2205" t="s">
        <v>327</v>
      </c>
      <c r="I2205" t="s">
        <v>0</v>
      </c>
      <c r="J2205" t="s">
        <v>678</v>
      </c>
      <c r="K2205" t="s">
        <v>678</v>
      </c>
      <c r="L2205" s="41">
        <v>1061.6400000000001</v>
      </c>
      <c r="M2205" s="41">
        <v>1804.42</v>
      </c>
    </row>
    <row r="2206" spans="1:13" x14ac:dyDescent="0.2">
      <c r="A2206" s="43" t="s">
        <v>676</v>
      </c>
      <c r="B2206" s="43" t="s">
        <v>676</v>
      </c>
      <c r="C2206" t="s">
        <v>201</v>
      </c>
      <c r="D2206" s="1" t="s">
        <v>26</v>
      </c>
      <c r="E2206" s="1">
        <v>2019</v>
      </c>
      <c r="F2206" t="s">
        <v>152</v>
      </c>
      <c r="G2206" t="s">
        <v>153</v>
      </c>
      <c r="H2206" t="s">
        <v>203</v>
      </c>
      <c r="I2206" t="s">
        <v>21</v>
      </c>
      <c r="J2206" t="s">
        <v>678</v>
      </c>
      <c r="K2206" t="s">
        <v>678</v>
      </c>
      <c r="L2206" s="41">
        <v>2576.12</v>
      </c>
      <c r="M2206" s="41">
        <v>3719.4195899999995</v>
      </c>
    </row>
    <row r="2207" spans="1:13" x14ac:dyDescent="0.2">
      <c r="A2207" s="43" t="s">
        <v>676</v>
      </c>
      <c r="B2207" s="43" t="s">
        <v>676</v>
      </c>
      <c r="C2207" t="s">
        <v>438</v>
      </c>
      <c r="D2207" s="1" t="s">
        <v>19</v>
      </c>
      <c r="E2207" s="1">
        <v>2019</v>
      </c>
      <c r="F2207" t="s">
        <v>439</v>
      </c>
      <c r="G2207" t="s">
        <v>440</v>
      </c>
      <c r="H2207" t="s">
        <v>509</v>
      </c>
      <c r="I2207" t="s">
        <v>2</v>
      </c>
      <c r="J2207" t="s">
        <v>178</v>
      </c>
      <c r="K2207" t="s">
        <v>178</v>
      </c>
      <c r="L2207" s="41">
        <v>1122.2</v>
      </c>
      <c r="M2207" s="41">
        <v>3814.15</v>
      </c>
    </row>
    <row r="2208" spans="1:13" x14ac:dyDescent="0.2">
      <c r="A2208" s="43" t="s">
        <v>676</v>
      </c>
      <c r="B2208" s="43" t="s">
        <v>676</v>
      </c>
      <c r="C2208" t="s">
        <v>682</v>
      </c>
      <c r="D2208" s="1" t="s">
        <v>28</v>
      </c>
      <c r="E2208" s="1">
        <v>2018</v>
      </c>
      <c r="F2208" t="s">
        <v>344</v>
      </c>
      <c r="G2208" t="s">
        <v>345</v>
      </c>
      <c r="H2208" t="s">
        <v>403</v>
      </c>
      <c r="I2208" t="s">
        <v>27</v>
      </c>
      <c r="J2208" t="s">
        <v>678</v>
      </c>
      <c r="K2208" t="s">
        <v>678</v>
      </c>
      <c r="L2208" s="41">
        <v>1212</v>
      </c>
      <c r="M2208" s="41">
        <v>2801.81</v>
      </c>
    </row>
    <row r="2209" spans="1:13" x14ac:dyDescent="0.2">
      <c r="A2209" s="43" t="s">
        <v>676</v>
      </c>
      <c r="B2209" s="43" t="s">
        <v>676</v>
      </c>
      <c r="C2209" t="s">
        <v>518</v>
      </c>
      <c r="D2209" s="1" t="s">
        <v>10</v>
      </c>
      <c r="E2209" s="1">
        <v>2020</v>
      </c>
      <c r="F2209" t="s">
        <v>152</v>
      </c>
      <c r="G2209" t="s">
        <v>153</v>
      </c>
      <c r="H2209" t="s">
        <v>170</v>
      </c>
      <c r="I2209" t="s">
        <v>2</v>
      </c>
      <c r="J2209" t="s">
        <v>178</v>
      </c>
      <c r="K2209" t="s">
        <v>178</v>
      </c>
      <c r="L2209" s="41">
        <v>1611.4900000000002</v>
      </c>
      <c r="M2209" s="41">
        <v>1997.1961910000002</v>
      </c>
    </row>
    <row r="2210" spans="1:13" x14ac:dyDescent="0.2">
      <c r="A2210" s="43" t="s">
        <v>676</v>
      </c>
      <c r="B2210" s="43" t="s">
        <v>676</v>
      </c>
      <c r="C2210" t="s">
        <v>397</v>
      </c>
      <c r="D2210" s="1" t="s">
        <v>18</v>
      </c>
      <c r="E2210" s="1">
        <v>2020</v>
      </c>
      <c r="F2210" t="s">
        <v>167</v>
      </c>
      <c r="G2210" t="s">
        <v>168</v>
      </c>
      <c r="H2210" t="s">
        <v>398</v>
      </c>
      <c r="I2210" t="s">
        <v>15</v>
      </c>
      <c r="J2210" t="s">
        <v>178</v>
      </c>
      <c r="K2210" t="s">
        <v>178</v>
      </c>
      <c r="L2210" s="41">
        <v>1061.6400000000001</v>
      </c>
      <c r="M2210" s="41">
        <v>1695.14</v>
      </c>
    </row>
    <row r="2211" spans="1:13" x14ac:dyDescent="0.2">
      <c r="A2211" s="43" t="s">
        <v>676</v>
      </c>
      <c r="B2211" s="43" t="s">
        <v>676</v>
      </c>
      <c r="C2211" t="s">
        <v>387</v>
      </c>
      <c r="D2211" s="1" t="s">
        <v>11</v>
      </c>
      <c r="E2211" s="1">
        <v>2020</v>
      </c>
      <c r="F2211" t="s">
        <v>141</v>
      </c>
      <c r="G2211" t="s">
        <v>142</v>
      </c>
      <c r="H2211" t="s">
        <v>256</v>
      </c>
      <c r="I2211" t="s">
        <v>7</v>
      </c>
      <c r="J2211" t="s">
        <v>678</v>
      </c>
      <c r="K2211" t="s">
        <v>678</v>
      </c>
      <c r="L2211" s="41">
        <v>1066</v>
      </c>
      <c r="M2211" s="41">
        <v>2847.3</v>
      </c>
    </row>
    <row r="2212" spans="1:13" x14ac:dyDescent="0.2">
      <c r="A2212" s="43" t="s">
        <v>676</v>
      </c>
      <c r="B2212" s="43" t="s">
        <v>676</v>
      </c>
      <c r="C2212" t="s">
        <v>438</v>
      </c>
      <c r="D2212" s="1" t="s">
        <v>19</v>
      </c>
      <c r="E2212" s="1">
        <v>2019</v>
      </c>
      <c r="F2212" t="s">
        <v>439</v>
      </c>
      <c r="G2212" t="s">
        <v>440</v>
      </c>
      <c r="H2212" t="s">
        <v>496</v>
      </c>
      <c r="I2212" t="s">
        <v>2</v>
      </c>
      <c r="J2212" t="s">
        <v>178</v>
      </c>
      <c r="K2212" t="s">
        <v>178</v>
      </c>
      <c r="L2212" s="41">
        <v>1122.2</v>
      </c>
      <c r="M2212" s="41">
        <v>3112.55</v>
      </c>
    </row>
    <row r="2213" spans="1:13" x14ac:dyDescent="0.2">
      <c r="A2213" s="43" t="s">
        <v>676</v>
      </c>
      <c r="B2213" s="43" t="s">
        <v>676</v>
      </c>
      <c r="C2213" t="s">
        <v>518</v>
      </c>
      <c r="D2213" s="1" t="s">
        <v>10</v>
      </c>
      <c r="E2213" s="1">
        <v>2020</v>
      </c>
      <c r="F2213" t="s">
        <v>152</v>
      </c>
      <c r="G2213" t="s">
        <v>153</v>
      </c>
      <c r="H2213" t="s">
        <v>537</v>
      </c>
      <c r="I2213" t="s">
        <v>2</v>
      </c>
      <c r="J2213" t="s">
        <v>178</v>
      </c>
      <c r="K2213" t="s">
        <v>178</v>
      </c>
      <c r="L2213" s="41">
        <v>1458.8500000000001</v>
      </c>
      <c r="M2213" s="41">
        <v>1824.8798390000002</v>
      </c>
    </row>
    <row r="2214" spans="1:13" x14ac:dyDescent="0.2">
      <c r="A2214" s="43" t="s">
        <v>676</v>
      </c>
      <c r="B2214" s="43" t="s">
        <v>676</v>
      </c>
      <c r="C2214" t="s">
        <v>430</v>
      </c>
      <c r="D2214" s="1" t="s">
        <v>765</v>
      </c>
      <c r="E2214" s="1">
        <v>2019</v>
      </c>
      <c r="F2214" t="s">
        <v>764</v>
      </c>
      <c r="G2214" t="s">
        <v>763</v>
      </c>
      <c r="H2214" t="s">
        <v>267</v>
      </c>
      <c r="I2214" t="s">
        <v>46</v>
      </c>
      <c r="J2214" t="s">
        <v>678</v>
      </c>
      <c r="K2214" t="s">
        <v>678</v>
      </c>
      <c r="L2214" s="41">
        <v>1061.6400000000001</v>
      </c>
      <c r="M2214" s="41">
        <v>1535.65</v>
      </c>
    </row>
    <row r="2215" spans="1:13" x14ac:dyDescent="0.2">
      <c r="A2215" s="43" t="s">
        <v>676</v>
      </c>
      <c r="B2215" s="43" t="s">
        <v>676</v>
      </c>
      <c r="C2215" t="s">
        <v>233</v>
      </c>
      <c r="D2215" s="1" t="s">
        <v>39</v>
      </c>
      <c r="E2215" s="1">
        <v>2019</v>
      </c>
      <c r="F2215" t="s">
        <v>234</v>
      </c>
      <c r="G2215" t="s">
        <v>235</v>
      </c>
      <c r="H2215" t="s">
        <v>182</v>
      </c>
      <c r="I2215" t="s">
        <v>38</v>
      </c>
      <c r="J2215" t="s">
        <v>678</v>
      </c>
      <c r="K2215" t="s">
        <v>678</v>
      </c>
      <c r="L2215" s="41">
        <v>1122.19</v>
      </c>
      <c r="M2215" s="41">
        <v>3029.39</v>
      </c>
    </row>
    <row r="2216" spans="1:13" x14ac:dyDescent="0.2">
      <c r="A2216" s="43" t="s">
        <v>676</v>
      </c>
      <c r="B2216" s="43" t="s">
        <v>676</v>
      </c>
      <c r="C2216" t="s">
        <v>158</v>
      </c>
      <c r="D2216" s="1" t="s">
        <v>16</v>
      </c>
      <c r="E2216" s="1">
        <v>2018</v>
      </c>
      <c r="F2216" t="s">
        <v>159</v>
      </c>
      <c r="G2216" t="s">
        <v>160</v>
      </c>
      <c r="H2216" t="s">
        <v>148</v>
      </c>
      <c r="I2216" t="s">
        <v>15</v>
      </c>
      <c r="J2216" t="s">
        <v>678</v>
      </c>
      <c r="K2216" t="s">
        <v>678</v>
      </c>
      <c r="L2216" s="41">
        <v>1298</v>
      </c>
      <c r="M2216" s="41">
        <v>2245.6999999999998</v>
      </c>
    </row>
    <row r="2217" spans="1:13" x14ac:dyDescent="0.2">
      <c r="A2217" s="43" t="s">
        <v>676</v>
      </c>
      <c r="B2217" s="43" t="s">
        <v>676</v>
      </c>
      <c r="C2217" t="s">
        <v>684</v>
      </c>
      <c r="D2217" s="1" t="s">
        <v>9</v>
      </c>
      <c r="E2217" s="1">
        <v>2018</v>
      </c>
      <c r="F2217" t="s">
        <v>141</v>
      </c>
      <c r="G2217" t="s">
        <v>142</v>
      </c>
      <c r="H2217" t="s">
        <v>708</v>
      </c>
      <c r="I2217" t="s">
        <v>2</v>
      </c>
      <c r="J2217" t="s">
        <v>178</v>
      </c>
      <c r="K2217" t="s">
        <v>178</v>
      </c>
      <c r="L2217" s="41">
        <v>1100</v>
      </c>
      <c r="M2217" s="41">
        <v>2565.21</v>
      </c>
    </row>
    <row r="2218" spans="1:13" x14ac:dyDescent="0.2">
      <c r="A2218" s="43" t="s">
        <v>676</v>
      </c>
      <c r="B2218" s="43" t="s">
        <v>676</v>
      </c>
      <c r="C2218" t="s">
        <v>273</v>
      </c>
      <c r="D2218" s="1" t="s">
        <v>4</v>
      </c>
      <c r="E2218" s="1">
        <v>2020</v>
      </c>
      <c r="F2218" t="s">
        <v>274</v>
      </c>
      <c r="G2218" t="s">
        <v>275</v>
      </c>
      <c r="H2218" t="s">
        <v>223</v>
      </c>
      <c r="I2218" t="s">
        <v>3</v>
      </c>
      <c r="J2218" t="s">
        <v>178</v>
      </c>
      <c r="K2218" t="s">
        <v>178</v>
      </c>
      <c r="L2218" s="41">
        <v>1302.3499999999999</v>
      </c>
      <c r="M2218" s="41">
        <v>5022.6400000000003</v>
      </c>
    </row>
    <row r="2219" spans="1:13" x14ac:dyDescent="0.2">
      <c r="A2219" s="43" t="s">
        <v>676</v>
      </c>
      <c r="B2219" s="43" t="s">
        <v>676</v>
      </c>
      <c r="C2219" t="s">
        <v>273</v>
      </c>
      <c r="D2219" s="1" t="s">
        <v>4</v>
      </c>
      <c r="E2219" s="1">
        <v>2020</v>
      </c>
      <c r="F2219" t="s">
        <v>274</v>
      </c>
      <c r="G2219" t="s">
        <v>275</v>
      </c>
      <c r="H2219" t="s">
        <v>278</v>
      </c>
      <c r="I2219" t="s">
        <v>3</v>
      </c>
      <c r="J2219" t="s">
        <v>178</v>
      </c>
      <c r="K2219" t="s">
        <v>178</v>
      </c>
      <c r="L2219" s="41">
        <v>1302.3499999999999</v>
      </c>
      <c r="M2219" s="41">
        <v>5022.6400000000003</v>
      </c>
    </row>
    <row r="2220" spans="1:13" x14ac:dyDescent="0.2">
      <c r="A2220" s="43" t="s">
        <v>676</v>
      </c>
      <c r="B2220" s="43" t="s">
        <v>676</v>
      </c>
      <c r="C2220" t="s">
        <v>342</v>
      </c>
      <c r="D2220" s="1" t="s">
        <v>8</v>
      </c>
      <c r="E2220" s="1">
        <v>2019</v>
      </c>
      <c r="F2220" t="s">
        <v>141</v>
      </c>
      <c r="G2220" t="s">
        <v>142</v>
      </c>
      <c r="H2220" t="s">
        <v>222</v>
      </c>
      <c r="I2220" t="s">
        <v>21</v>
      </c>
      <c r="J2220" t="s">
        <v>678</v>
      </c>
      <c r="K2220" t="s">
        <v>678</v>
      </c>
      <c r="L2220" s="41">
        <v>1568.6</v>
      </c>
      <c r="M2220" s="41">
        <v>5376.88</v>
      </c>
    </row>
    <row r="2221" spans="1:13" x14ac:dyDescent="0.2">
      <c r="A2221" s="43" t="s">
        <v>676</v>
      </c>
      <c r="B2221" s="43" t="s">
        <v>676</v>
      </c>
      <c r="C2221" t="s">
        <v>273</v>
      </c>
      <c r="D2221" s="1" t="s">
        <v>4</v>
      </c>
      <c r="E2221" s="1">
        <v>2020</v>
      </c>
      <c r="F2221" t="s">
        <v>274</v>
      </c>
      <c r="G2221" t="s">
        <v>275</v>
      </c>
      <c r="H2221" t="s">
        <v>314</v>
      </c>
      <c r="I2221" t="s">
        <v>3</v>
      </c>
      <c r="J2221" t="s">
        <v>178</v>
      </c>
      <c r="K2221" t="s">
        <v>178</v>
      </c>
      <c r="L2221" s="41">
        <v>1302.3499999999999</v>
      </c>
      <c r="M2221" s="41">
        <v>5022.6400000000003</v>
      </c>
    </row>
    <row r="2222" spans="1:13" x14ac:dyDescent="0.2">
      <c r="A2222" s="43" t="s">
        <v>676</v>
      </c>
      <c r="B2222" s="43" t="s">
        <v>676</v>
      </c>
      <c r="C2222" t="s">
        <v>193</v>
      </c>
      <c r="D2222" s="1" t="s">
        <v>89</v>
      </c>
      <c r="E2222" s="1">
        <v>2020</v>
      </c>
      <c r="F2222" t="s">
        <v>167</v>
      </c>
      <c r="G2222" t="s">
        <v>168</v>
      </c>
      <c r="H2222" t="s">
        <v>198</v>
      </c>
      <c r="I2222" t="s">
        <v>31</v>
      </c>
      <c r="J2222" t="s">
        <v>678</v>
      </c>
      <c r="K2222" t="s">
        <v>678</v>
      </c>
      <c r="L2222" s="41">
        <v>1683.4</v>
      </c>
      <c r="M2222" s="41">
        <v>5030.1899999999996</v>
      </c>
    </row>
    <row r="2223" spans="1:13" x14ac:dyDescent="0.2">
      <c r="A2223" s="43" t="s">
        <v>676</v>
      </c>
      <c r="B2223" s="43" t="s">
        <v>676</v>
      </c>
      <c r="C2223" t="s">
        <v>518</v>
      </c>
      <c r="D2223" s="1" t="s">
        <v>10</v>
      </c>
      <c r="E2223" s="1">
        <v>2020</v>
      </c>
      <c r="F2223" t="s">
        <v>152</v>
      </c>
      <c r="G2223" t="s">
        <v>153</v>
      </c>
      <c r="H2223" t="s">
        <v>255</v>
      </c>
      <c r="I2223" t="s">
        <v>2</v>
      </c>
      <c r="J2223" t="s">
        <v>178</v>
      </c>
      <c r="K2223" t="s">
        <v>178</v>
      </c>
      <c r="L2223" s="41">
        <v>1239.6000000000001</v>
      </c>
      <c r="M2223" s="41">
        <v>1607.296848</v>
      </c>
    </row>
    <row r="2224" spans="1:13" x14ac:dyDescent="0.2">
      <c r="A2224" s="43" t="s">
        <v>676</v>
      </c>
      <c r="B2224" s="43" t="s">
        <v>676</v>
      </c>
      <c r="C2224" t="s">
        <v>684</v>
      </c>
      <c r="D2224" s="1" t="s">
        <v>9</v>
      </c>
      <c r="E2224" s="1">
        <v>2018</v>
      </c>
      <c r="F2224" t="s">
        <v>141</v>
      </c>
      <c r="G2224" t="s">
        <v>142</v>
      </c>
      <c r="H2224" t="s">
        <v>717</v>
      </c>
      <c r="I2224" t="s">
        <v>2</v>
      </c>
      <c r="J2224" t="s">
        <v>178</v>
      </c>
      <c r="K2224" t="s">
        <v>178</v>
      </c>
      <c r="L2224" s="41">
        <v>1387.51</v>
      </c>
      <c r="M2224" s="41">
        <v>3166.46</v>
      </c>
    </row>
    <row r="2225" spans="1:13" x14ac:dyDescent="0.2">
      <c r="A2225" s="43" t="s">
        <v>676</v>
      </c>
      <c r="B2225" s="43" t="s">
        <v>676</v>
      </c>
      <c r="C2225" t="s">
        <v>179</v>
      </c>
      <c r="D2225" s="1" t="s">
        <v>66</v>
      </c>
      <c r="E2225" s="1">
        <v>2018</v>
      </c>
      <c r="F2225" t="s">
        <v>180</v>
      </c>
      <c r="G2225" t="s">
        <v>181</v>
      </c>
      <c r="H2225" t="s">
        <v>183</v>
      </c>
      <c r="I2225" t="s">
        <v>65</v>
      </c>
      <c r="J2225" t="s">
        <v>678</v>
      </c>
      <c r="K2225" t="s">
        <v>678</v>
      </c>
      <c r="L2225" s="41">
        <v>2697.04</v>
      </c>
      <c r="M2225" s="41">
        <v>6489.7356153639003</v>
      </c>
    </row>
    <row r="2226" spans="1:13" x14ac:dyDescent="0.2">
      <c r="A2226" s="43" t="s">
        <v>676</v>
      </c>
      <c r="B2226" s="43" t="s">
        <v>676</v>
      </c>
      <c r="C2226" t="s">
        <v>430</v>
      </c>
      <c r="D2226" s="1" t="s">
        <v>765</v>
      </c>
      <c r="E2226" s="1">
        <v>2019</v>
      </c>
      <c r="F2226" t="s">
        <v>764</v>
      </c>
      <c r="G2226" t="s">
        <v>763</v>
      </c>
      <c r="H2226" t="s">
        <v>339</v>
      </c>
      <c r="I2226" t="s">
        <v>46</v>
      </c>
      <c r="J2226" t="s">
        <v>678</v>
      </c>
      <c r="K2226" t="s">
        <v>678</v>
      </c>
      <c r="L2226" s="41">
        <v>1061.6400000000001</v>
      </c>
      <c r="M2226" s="41">
        <v>1535.65</v>
      </c>
    </row>
    <row r="2227" spans="1:13" x14ac:dyDescent="0.2">
      <c r="A2227" s="43" t="s">
        <v>676</v>
      </c>
      <c r="B2227" s="43" t="s">
        <v>676</v>
      </c>
      <c r="C2227" t="s">
        <v>682</v>
      </c>
      <c r="D2227" s="1" t="s">
        <v>28</v>
      </c>
      <c r="E2227" s="1">
        <v>2018</v>
      </c>
      <c r="F2227" t="s">
        <v>344</v>
      </c>
      <c r="G2227" t="s">
        <v>345</v>
      </c>
      <c r="H2227" t="s">
        <v>265</v>
      </c>
      <c r="I2227" t="s">
        <v>27</v>
      </c>
      <c r="J2227" t="s">
        <v>678</v>
      </c>
      <c r="K2227" t="s">
        <v>678</v>
      </c>
      <c r="L2227" s="41">
        <v>1212</v>
      </c>
      <c r="M2227" s="41">
        <v>2801.81</v>
      </c>
    </row>
    <row r="2228" spans="1:13" x14ac:dyDescent="0.2">
      <c r="A2228" s="43" t="s">
        <v>676</v>
      </c>
      <c r="B2228" s="43" t="s">
        <v>676</v>
      </c>
      <c r="C2228" t="s">
        <v>430</v>
      </c>
      <c r="D2228" s="1" t="s">
        <v>765</v>
      </c>
      <c r="E2228" s="1">
        <v>2019</v>
      </c>
      <c r="F2228" t="s">
        <v>764</v>
      </c>
      <c r="G2228" t="s">
        <v>763</v>
      </c>
      <c r="H2228" t="s">
        <v>415</v>
      </c>
      <c r="I2228" t="s">
        <v>46</v>
      </c>
      <c r="J2228" t="s">
        <v>678</v>
      </c>
      <c r="K2228" t="s">
        <v>678</v>
      </c>
      <c r="L2228" s="41">
        <v>1061.6400000000001</v>
      </c>
      <c r="M2228" s="41">
        <v>1535.65</v>
      </c>
    </row>
    <row r="2229" spans="1:13" x14ac:dyDescent="0.2">
      <c r="A2229" s="43" t="s">
        <v>676</v>
      </c>
      <c r="B2229" s="43" t="s">
        <v>676</v>
      </c>
      <c r="C2229" t="s">
        <v>179</v>
      </c>
      <c r="D2229" s="1" t="s">
        <v>66</v>
      </c>
      <c r="E2229" s="1">
        <v>2018</v>
      </c>
      <c r="F2229" t="s">
        <v>180</v>
      </c>
      <c r="G2229" t="s">
        <v>181</v>
      </c>
      <c r="H2229" t="s">
        <v>183</v>
      </c>
      <c r="I2229" t="s">
        <v>65</v>
      </c>
      <c r="J2229" t="s">
        <v>678</v>
      </c>
      <c r="K2229" t="s">
        <v>678</v>
      </c>
      <c r="L2229" s="41">
        <v>2697.04</v>
      </c>
      <c r="M2229" s="41">
        <v>6489.7356153639003</v>
      </c>
    </row>
    <row r="2230" spans="1:13" x14ac:dyDescent="0.2">
      <c r="A2230" s="43" t="s">
        <v>676</v>
      </c>
      <c r="B2230" s="43" t="s">
        <v>676</v>
      </c>
      <c r="C2230" t="s">
        <v>357</v>
      </c>
      <c r="D2230" s="1" t="s">
        <v>60</v>
      </c>
      <c r="E2230" s="1">
        <v>2016</v>
      </c>
      <c r="F2230" t="s">
        <v>344</v>
      </c>
      <c r="G2230" t="s">
        <v>345</v>
      </c>
      <c r="H2230" t="s">
        <v>362</v>
      </c>
      <c r="I2230" t="s">
        <v>50</v>
      </c>
      <c r="J2230" t="s">
        <v>678</v>
      </c>
      <c r="K2230" t="s">
        <v>678</v>
      </c>
      <c r="L2230" s="41">
        <v>1341.92</v>
      </c>
      <c r="M2230" s="41">
        <v>3792.68</v>
      </c>
    </row>
    <row r="2231" spans="1:13" x14ac:dyDescent="0.2">
      <c r="A2231" s="43" t="s">
        <v>676</v>
      </c>
      <c r="B2231" s="43" t="s">
        <v>676</v>
      </c>
      <c r="C2231" t="s">
        <v>421</v>
      </c>
      <c r="D2231" s="1" t="s">
        <v>12</v>
      </c>
      <c r="E2231" s="1">
        <v>2018</v>
      </c>
      <c r="F2231" t="s">
        <v>422</v>
      </c>
      <c r="G2231" t="s">
        <v>423</v>
      </c>
      <c r="H2231" t="s">
        <v>428</v>
      </c>
      <c r="I2231" t="s">
        <v>7</v>
      </c>
      <c r="J2231" t="s">
        <v>678</v>
      </c>
      <c r="K2231" t="s">
        <v>678</v>
      </c>
      <c r="L2231" s="41">
        <v>1727</v>
      </c>
      <c r="M2231" s="41">
        <v>3452.47</v>
      </c>
    </row>
    <row r="2232" spans="1:13" x14ac:dyDescent="0.2">
      <c r="A2232" s="43" t="s">
        <v>676</v>
      </c>
      <c r="B2232" s="43" t="s">
        <v>676</v>
      </c>
      <c r="C2232" t="s">
        <v>438</v>
      </c>
      <c r="D2232" s="1" t="s">
        <v>19</v>
      </c>
      <c r="E2232" s="1">
        <v>2019</v>
      </c>
      <c r="F2232" t="s">
        <v>439</v>
      </c>
      <c r="G2232" t="s">
        <v>440</v>
      </c>
      <c r="H2232" t="s">
        <v>459</v>
      </c>
      <c r="I2232" t="s">
        <v>2</v>
      </c>
      <c r="J2232" t="s">
        <v>396</v>
      </c>
      <c r="K2232" t="s">
        <v>396</v>
      </c>
      <c r="L2232" s="41">
        <v>1122.2</v>
      </c>
      <c r="M2232" s="41">
        <v>3112.55</v>
      </c>
    </row>
    <row r="2233" spans="1:13" x14ac:dyDescent="0.2">
      <c r="A2233" s="43" t="s">
        <v>676</v>
      </c>
      <c r="B2233" s="43" t="s">
        <v>676</v>
      </c>
      <c r="C2233" t="s">
        <v>518</v>
      </c>
      <c r="D2233" s="1" t="s">
        <v>10</v>
      </c>
      <c r="E2233" s="1">
        <v>2020</v>
      </c>
      <c r="F2233" t="s">
        <v>152</v>
      </c>
      <c r="G2233" t="s">
        <v>153</v>
      </c>
      <c r="H2233" t="s">
        <v>337</v>
      </c>
      <c r="I2233" t="s">
        <v>2</v>
      </c>
      <c r="J2233" t="s">
        <v>178</v>
      </c>
      <c r="K2233" t="s">
        <v>178</v>
      </c>
      <c r="L2233" s="41">
        <v>1611.4900000000002</v>
      </c>
      <c r="M2233" s="41">
        <v>1997.1961910000002</v>
      </c>
    </row>
    <row r="2234" spans="1:13" x14ac:dyDescent="0.2">
      <c r="A2234" s="43" t="s">
        <v>676</v>
      </c>
      <c r="B2234" s="43" t="s">
        <v>676</v>
      </c>
      <c r="C2234" t="e">
        <v>#N/A</v>
      </c>
      <c r="D2234" s="1" t="s">
        <v>78</v>
      </c>
      <c r="E2234" s="1" t="e">
        <v>#N/A</v>
      </c>
      <c r="F2234" t="s">
        <v>234</v>
      </c>
      <c r="G2234" t="e">
        <v>#N/A</v>
      </c>
      <c r="H2234" t="s">
        <v>185</v>
      </c>
      <c r="I2234" t="s">
        <v>88</v>
      </c>
      <c r="J2234" t="s">
        <v>678</v>
      </c>
      <c r="K2234" t="s">
        <v>678</v>
      </c>
      <c r="L2234" s="41">
        <v>4552.18</v>
      </c>
      <c r="M2234" s="41">
        <v>4664.12</v>
      </c>
    </row>
    <row r="2235" spans="1:13" x14ac:dyDescent="0.2">
      <c r="A2235" s="43" t="s">
        <v>676</v>
      </c>
      <c r="B2235" s="43" t="s">
        <v>676</v>
      </c>
      <c r="C2235" t="s">
        <v>682</v>
      </c>
      <c r="D2235" s="1" t="s">
        <v>28</v>
      </c>
      <c r="E2235" s="1">
        <v>2018</v>
      </c>
      <c r="F2235" t="s">
        <v>344</v>
      </c>
      <c r="G2235" t="s">
        <v>345</v>
      </c>
      <c r="H2235" t="s">
        <v>427</v>
      </c>
      <c r="I2235" t="s">
        <v>27</v>
      </c>
      <c r="J2235" t="s">
        <v>678</v>
      </c>
      <c r="K2235" t="s">
        <v>678</v>
      </c>
      <c r="L2235" s="41">
        <v>1212</v>
      </c>
      <c r="M2235" s="41">
        <v>2801.81</v>
      </c>
    </row>
    <row r="2236" spans="1:13" x14ac:dyDescent="0.2">
      <c r="A2236" s="43" t="s">
        <v>676</v>
      </c>
      <c r="B2236" s="43" t="s">
        <v>676</v>
      </c>
      <c r="C2236" t="s">
        <v>192</v>
      </c>
      <c r="D2236" s="1" t="s">
        <v>55</v>
      </c>
      <c r="E2236" s="1">
        <v>2020</v>
      </c>
      <c r="F2236" t="s">
        <v>194</v>
      </c>
      <c r="G2236" t="s">
        <v>195</v>
      </c>
      <c r="H2236" t="s">
        <v>196</v>
      </c>
      <c r="I2236" t="s">
        <v>7</v>
      </c>
      <c r="J2236" t="s">
        <v>678</v>
      </c>
      <c r="K2236" t="s">
        <v>678</v>
      </c>
      <c r="L2236" s="41">
        <v>1568.6</v>
      </c>
      <c r="M2236" s="41">
        <v>4463.78</v>
      </c>
    </row>
    <row r="2237" spans="1:13" x14ac:dyDescent="0.2">
      <c r="A2237" s="43" t="s">
        <v>676</v>
      </c>
      <c r="B2237" s="43" t="s">
        <v>676</v>
      </c>
      <c r="C2237" t="s">
        <v>357</v>
      </c>
      <c r="D2237" s="1" t="s">
        <v>60</v>
      </c>
      <c r="E2237" s="1">
        <v>2016</v>
      </c>
      <c r="F2237" t="s">
        <v>344</v>
      </c>
      <c r="G2237" t="s">
        <v>345</v>
      </c>
      <c r="H2237" t="s">
        <v>360</v>
      </c>
      <c r="I2237" t="s">
        <v>50</v>
      </c>
      <c r="J2237" t="s">
        <v>678</v>
      </c>
      <c r="K2237" t="s">
        <v>678</v>
      </c>
      <c r="L2237" s="41">
        <v>1341.92</v>
      </c>
      <c r="M2237" s="41">
        <v>3792.68</v>
      </c>
    </row>
    <row r="2238" spans="1:13" x14ac:dyDescent="0.2">
      <c r="A2238" s="43" t="s">
        <v>676</v>
      </c>
      <c r="B2238" s="43" t="s">
        <v>676</v>
      </c>
      <c r="C2238" t="s">
        <v>438</v>
      </c>
      <c r="D2238" s="1" t="s">
        <v>19</v>
      </c>
      <c r="E2238" s="1">
        <v>2019</v>
      </c>
      <c r="F2238" t="s">
        <v>439</v>
      </c>
      <c r="G2238" t="s">
        <v>440</v>
      </c>
      <c r="H2238" t="s">
        <v>486</v>
      </c>
      <c r="I2238" t="s">
        <v>2</v>
      </c>
      <c r="J2238" t="s">
        <v>396</v>
      </c>
      <c r="K2238" t="s">
        <v>396</v>
      </c>
      <c r="L2238" s="41">
        <v>1122.2</v>
      </c>
      <c r="M2238" s="41">
        <v>3112.55</v>
      </c>
    </row>
    <row r="2239" spans="1:13" x14ac:dyDescent="0.2">
      <c r="A2239" s="43" t="s">
        <v>676</v>
      </c>
      <c r="B2239" s="43" t="s">
        <v>676</v>
      </c>
      <c r="C2239" t="s">
        <v>233</v>
      </c>
      <c r="D2239" s="1" t="s">
        <v>39</v>
      </c>
      <c r="E2239" s="1">
        <v>2019</v>
      </c>
      <c r="F2239" t="s">
        <v>234</v>
      </c>
      <c r="G2239" t="s">
        <v>235</v>
      </c>
      <c r="H2239" t="s">
        <v>207</v>
      </c>
      <c r="I2239" t="s">
        <v>38</v>
      </c>
      <c r="J2239" t="s">
        <v>678</v>
      </c>
      <c r="K2239" t="s">
        <v>678</v>
      </c>
      <c r="L2239" s="41">
        <v>1122.19</v>
      </c>
      <c r="M2239" s="41">
        <v>3029.39</v>
      </c>
    </row>
    <row r="2240" spans="1:13" x14ac:dyDescent="0.2">
      <c r="A2240" s="43" t="s">
        <v>676</v>
      </c>
      <c r="B2240" s="43" t="s">
        <v>676</v>
      </c>
      <c r="C2240" t="s">
        <v>320</v>
      </c>
      <c r="D2240" s="1" t="s">
        <v>1</v>
      </c>
      <c r="E2240" s="1">
        <v>2018</v>
      </c>
      <c r="F2240" t="s">
        <v>141</v>
      </c>
      <c r="G2240" t="s">
        <v>142</v>
      </c>
      <c r="H2240" t="s">
        <v>327</v>
      </c>
      <c r="I2240" t="s">
        <v>49</v>
      </c>
      <c r="J2240" t="s">
        <v>678</v>
      </c>
      <c r="K2240" t="s">
        <v>678</v>
      </c>
      <c r="L2240" s="41">
        <v>1718.8</v>
      </c>
      <c r="M2240" s="41">
        <v>5893.71</v>
      </c>
    </row>
    <row r="2241" spans="1:13" x14ac:dyDescent="0.2">
      <c r="A2241" s="43" t="s">
        <v>676</v>
      </c>
      <c r="B2241" s="43" t="s">
        <v>676</v>
      </c>
      <c r="C2241" t="s">
        <v>219</v>
      </c>
      <c r="D2241" s="1" t="s">
        <v>48</v>
      </c>
      <c r="E2241" s="1">
        <v>2016</v>
      </c>
      <c r="F2241" t="s">
        <v>220</v>
      </c>
      <c r="G2241" t="s">
        <v>221</v>
      </c>
      <c r="H2241" t="s">
        <v>223</v>
      </c>
      <c r="I2241" t="s">
        <v>47</v>
      </c>
      <c r="J2241" t="s">
        <v>178</v>
      </c>
      <c r="K2241" t="s">
        <v>178</v>
      </c>
      <c r="L2241" s="41">
        <v>1203.71</v>
      </c>
      <c r="M2241" s="41">
        <v>3179.02</v>
      </c>
    </row>
    <row r="2242" spans="1:13" x14ac:dyDescent="0.2">
      <c r="A2242" s="43" t="s">
        <v>676</v>
      </c>
      <c r="B2242" s="43" t="s">
        <v>676</v>
      </c>
      <c r="C2242" t="s">
        <v>682</v>
      </c>
      <c r="D2242" s="1" t="s">
        <v>28</v>
      </c>
      <c r="E2242" s="1">
        <v>2018</v>
      </c>
      <c r="F2242" t="s">
        <v>344</v>
      </c>
      <c r="G2242" t="s">
        <v>345</v>
      </c>
      <c r="H2242" t="s">
        <v>265</v>
      </c>
      <c r="I2242" t="s">
        <v>27</v>
      </c>
      <c r="J2242" t="s">
        <v>678</v>
      </c>
      <c r="K2242" t="s">
        <v>678</v>
      </c>
      <c r="L2242" s="41">
        <v>1212</v>
      </c>
      <c r="M2242" s="41">
        <v>2801.81</v>
      </c>
    </row>
    <row r="2243" spans="1:13" x14ac:dyDescent="0.2">
      <c r="A2243" s="43" t="s">
        <v>676</v>
      </c>
      <c r="B2243" s="43" t="s">
        <v>676</v>
      </c>
      <c r="C2243" t="s">
        <v>682</v>
      </c>
      <c r="D2243" s="1" t="s">
        <v>28</v>
      </c>
      <c r="E2243" s="1">
        <v>2018</v>
      </c>
      <c r="F2243" t="s">
        <v>344</v>
      </c>
      <c r="G2243" t="s">
        <v>345</v>
      </c>
      <c r="H2243" t="s">
        <v>716</v>
      </c>
      <c r="I2243" t="s">
        <v>27</v>
      </c>
      <c r="J2243" t="s">
        <v>678</v>
      </c>
      <c r="K2243" t="s">
        <v>678</v>
      </c>
      <c r="L2243" s="41">
        <v>1212</v>
      </c>
      <c r="M2243" s="41">
        <v>2801.81</v>
      </c>
    </row>
    <row r="2244" spans="1:13" x14ac:dyDescent="0.2">
      <c r="A2244" s="43" t="s">
        <v>676</v>
      </c>
      <c r="B2244" s="43" t="s">
        <v>676</v>
      </c>
      <c r="C2244" t="s">
        <v>397</v>
      </c>
      <c r="D2244" s="1" t="s">
        <v>18</v>
      </c>
      <c r="E2244" s="1">
        <v>2020</v>
      </c>
      <c r="F2244" t="s">
        <v>167</v>
      </c>
      <c r="G2244" t="s">
        <v>168</v>
      </c>
      <c r="H2244" t="s">
        <v>229</v>
      </c>
      <c r="I2244" t="s">
        <v>46</v>
      </c>
      <c r="J2244" t="s">
        <v>678</v>
      </c>
      <c r="K2244" t="s">
        <v>678</v>
      </c>
      <c r="L2244" s="41">
        <v>1061.6400000000001</v>
      </c>
      <c r="M2244" s="41">
        <v>1386.42</v>
      </c>
    </row>
    <row r="2245" spans="1:13" x14ac:dyDescent="0.2">
      <c r="A2245" s="43" t="s">
        <v>676</v>
      </c>
      <c r="B2245" s="43" t="s">
        <v>676</v>
      </c>
      <c r="C2245" t="s">
        <v>682</v>
      </c>
      <c r="D2245" s="1" t="s">
        <v>28</v>
      </c>
      <c r="E2245" s="1">
        <v>2018</v>
      </c>
      <c r="F2245" t="s">
        <v>344</v>
      </c>
      <c r="G2245" t="s">
        <v>345</v>
      </c>
      <c r="H2245" t="s">
        <v>261</v>
      </c>
      <c r="I2245" t="s">
        <v>27</v>
      </c>
      <c r="J2245" t="s">
        <v>678</v>
      </c>
      <c r="K2245" t="s">
        <v>678</v>
      </c>
      <c r="L2245" s="41">
        <v>1212</v>
      </c>
      <c r="M2245" s="41">
        <v>2801.81</v>
      </c>
    </row>
    <row r="2246" spans="1:13" x14ac:dyDescent="0.2">
      <c r="A2246" s="43" t="s">
        <v>676</v>
      </c>
      <c r="B2246" s="43" t="s">
        <v>676</v>
      </c>
      <c r="C2246" t="s">
        <v>273</v>
      </c>
      <c r="D2246" s="1" t="s">
        <v>4</v>
      </c>
      <c r="E2246" s="1">
        <v>2020</v>
      </c>
      <c r="F2246" t="s">
        <v>274</v>
      </c>
      <c r="G2246" t="s">
        <v>275</v>
      </c>
      <c r="H2246" t="s">
        <v>223</v>
      </c>
      <c r="I2246" t="s">
        <v>3</v>
      </c>
      <c r="J2246" t="s">
        <v>178</v>
      </c>
      <c r="K2246" t="s">
        <v>178</v>
      </c>
      <c r="L2246" s="41">
        <v>1302.3499999999999</v>
      </c>
      <c r="M2246" s="41">
        <v>5022.6400000000003</v>
      </c>
    </row>
    <row r="2247" spans="1:13" x14ac:dyDescent="0.2">
      <c r="A2247" s="43" t="s">
        <v>676</v>
      </c>
      <c r="B2247" s="43" t="s">
        <v>676</v>
      </c>
      <c r="C2247" t="s">
        <v>418</v>
      </c>
      <c r="D2247" s="1" t="s">
        <v>6</v>
      </c>
      <c r="E2247" s="1">
        <v>2018</v>
      </c>
      <c r="F2247" t="s">
        <v>162</v>
      </c>
      <c r="G2247" t="s">
        <v>163</v>
      </c>
      <c r="H2247" t="s">
        <v>150</v>
      </c>
      <c r="I2247" t="s">
        <v>7</v>
      </c>
      <c r="J2247" t="s">
        <v>678</v>
      </c>
      <c r="K2247" t="s">
        <v>678</v>
      </c>
      <c r="L2247" s="41">
        <v>2591.5500000000002</v>
      </c>
      <c r="M2247" s="41">
        <v>5652.3700000000008</v>
      </c>
    </row>
    <row r="2248" spans="1:13" x14ac:dyDescent="0.2">
      <c r="A2248" s="43" t="s">
        <v>676</v>
      </c>
      <c r="B2248" s="43" t="s">
        <v>676</v>
      </c>
      <c r="C2248" t="s">
        <v>273</v>
      </c>
      <c r="D2248" s="1" t="s">
        <v>4</v>
      </c>
      <c r="E2248" s="1">
        <v>2020</v>
      </c>
      <c r="F2248" t="s">
        <v>274</v>
      </c>
      <c r="G2248" t="s">
        <v>275</v>
      </c>
      <c r="H2248" t="s">
        <v>287</v>
      </c>
      <c r="I2248" t="s">
        <v>3</v>
      </c>
      <c r="J2248" t="s">
        <v>178</v>
      </c>
      <c r="K2248" t="s">
        <v>178</v>
      </c>
      <c r="L2248" s="41">
        <v>1302.3499999999999</v>
      </c>
      <c r="M2248" s="41">
        <v>5022.6400000000003</v>
      </c>
    </row>
    <row r="2249" spans="1:13" x14ac:dyDescent="0.2">
      <c r="A2249" s="43" t="s">
        <v>676</v>
      </c>
      <c r="B2249" s="43" t="s">
        <v>676</v>
      </c>
      <c r="C2249" t="s">
        <v>342</v>
      </c>
      <c r="D2249" s="1" t="s">
        <v>8</v>
      </c>
      <c r="E2249" s="1">
        <v>2019</v>
      </c>
      <c r="F2249" t="s">
        <v>141</v>
      </c>
      <c r="G2249" t="s">
        <v>142</v>
      </c>
      <c r="H2249" t="s">
        <v>254</v>
      </c>
      <c r="I2249" t="s">
        <v>63</v>
      </c>
      <c r="J2249" t="s">
        <v>678</v>
      </c>
      <c r="K2249" t="s">
        <v>678</v>
      </c>
      <c r="L2249" s="41">
        <v>2487.3200000000002</v>
      </c>
      <c r="M2249" s="41">
        <v>6934.21</v>
      </c>
    </row>
    <row r="2250" spans="1:13" x14ac:dyDescent="0.2">
      <c r="A2250" s="43" t="s">
        <v>676</v>
      </c>
      <c r="B2250" s="43" t="s">
        <v>676</v>
      </c>
      <c r="C2250" t="s">
        <v>684</v>
      </c>
      <c r="D2250" s="1" t="s">
        <v>9</v>
      </c>
      <c r="E2250" s="1">
        <v>2018</v>
      </c>
      <c r="F2250" t="s">
        <v>141</v>
      </c>
      <c r="G2250" t="s">
        <v>142</v>
      </c>
      <c r="H2250" t="s">
        <v>715</v>
      </c>
      <c r="I2250" t="s">
        <v>2</v>
      </c>
      <c r="J2250" t="s">
        <v>178</v>
      </c>
      <c r="K2250" t="s">
        <v>178</v>
      </c>
      <c r="L2250" s="41">
        <v>1100</v>
      </c>
      <c r="M2250" s="41">
        <v>2565.21</v>
      </c>
    </row>
    <row r="2251" spans="1:13" x14ac:dyDescent="0.2">
      <c r="A2251" s="43" t="s">
        <v>676</v>
      </c>
      <c r="B2251" s="43" t="s">
        <v>676</v>
      </c>
      <c r="C2251" t="s">
        <v>517</v>
      </c>
      <c r="D2251" s="1" t="s">
        <v>85</v>
      </c>
      <c r="E2251" s="1">
        <v>2018</v>
      </c>
      <c r="F2251" t="s">
        <v>159</v>
      </c>
      <c r="G2251" t="s">
        <v>160</v>
      </c>
      <c r="H2251" t="s">
        <v>405</v>
      </c>
      <c r="I2251" t="s">
        <v>7</v>
      </c>
      <c r="J2251" t="s">
        <v>678</v>
      </c>
      <c r="K2251" t="s">
        <v>678</v>
      </c>
      <c r="L2251" s="41">
        <v>1727</v>
      </c>
      <c r="M2251" s="41">
        <v>2407.96</v>
      </c>
    </row>
    <row r="2252" spans="1:13" x14ac:dyDescent="0.2">
      <c r="A2252" s="43" t="s">
        <v>676</v>
      </c>
      <c r="B2252" s="43" t="s">
        <v>676</v>
      </c>
      <c r="C2252" t="s">
        <v>438</v>
      </c>
      <c r="D2252" s="1" t="s">
        <v>19</v>
      </c>
      <c r="E2252" s="1">
        <v>2019</v>
      </c>
      <c r="F2252" t="s">
        <v>439</v>
      </c>
      <c r="G2252" t="s">
        <v>440</v>
      </c>
      <c r="H2252" t="s">
        <v>485</v>
      </c>
      <c r="I2252" t="s">
        <v>2</v>
      </c>
      <c r="J2252" t="s">
        <v>178</v>
      </c>
      <c r="K2252" t="s">
        <v>178</v>
      </c>
      <c r="L2252" s="41">
        <v>1122.2</v>
      </c>
      <c r="M2252" s="41">
        <v>3112.55</v>
      </c>
    </row>
    <row r="2253" spans="1:13" x14ac:dyDescent="0.2">
      <c r="A2253" s="43" t="s">
        <v>676</v>
      </c>
      <c r="B2253" s="43" t="s">
        <v>676</v>
      </c>
      <c r="C2253" t="s">
        <v>518</v>
      </c>
      <c r="D2253" s="1" t="s">
        <v>10</v>
      </c>
      <c r="E2253" s="1">
        <v>2020</v>
      </c>
      <c r="F2253" t="s">
        <v>152</v>
      </c>
      <c r="G2253" t="s">
        <v>153</v>
      </c>
      <c r="H2253" t="s">
        <v>597</v>
      </c>
      <c r="I2253" t="s">
        <v>2</v>
      </c>
      <c r="J2253" t="s">
        <v>678</v>
      </c>
      <c r="K2253" t="s">
        <v>678</v>
      </c>
      <c r="L2253" s="41">
        <v>1122.19</v>
      </c>
      <c r="M2253" s="41">
        <v>1615.055249</v>
      </c>
    </row>
    <row r="2254" spans="1:13" x14ac:dyDescent="0.2">
      <c r="A2254" s="43" t="s">
        <v>676</v>
      </c>
      <c r="B2254" s="43" t="s">
        <v>676</v>
      </c>
      <c r="C2254" t="s">
        <v>387</v>
      </c>
      <c r="D2254" s="1" t="s">
        <v>11</v>
      </c>
      <c r="E2254" s="1">
        <v>2020</v>
      </c>
      <c r="F2254" t="s">
        <v>141</v>
      </c>
      <c r="G2254" t="s">
        <v>142</v>
      </c>
      <c r="H2254" t="s">
        <v>258</v>
      </c>
      <c r="I2254" t="s">
        <v>0</v>
      </c>
      <c r="J2254" t="s">
        <v>678</v>
      </c>
      <c r="K2254" t="s">
        <v>678</v>
      </c>
      <c r="L2254" s="41">
        <v>1599</v>
      </c>
      <c r="M2254" s="41">
        <v>2144.64</v>
      </c>
    </row>
    <row r="2255" spans="1:13" x14ac:dyDescent="0.2">
      <c r="A2255" s="43" t="s">
        <v>676</v>
      </c>
      <c r="B2255" s="43" t="s">
        <v>676</v>
      </c>
      <c r="C2255" t="s">
        <v>212</v>
      </c>
      <c r="D2255" s="1" t="s">
        <v>57</v>
      </c>
      <c r="E2255" s="1">
        <v>2016</v>
      </c>
      <c r="F2255" t="s">
        <v>152</v>
      </c>
      <c r="G2255" t="s">
        <v>153</v>
      </c>
      <c r="H2255" t="s">
        <v>213</v>
      </c>
      <c r="I2255" t="s">
        <v>64</v>
      </c>
      <c r="J2255" t="s">
        <v>678</v>
      </c>
      <c r="K2255" t="s">
        <v>678</v>
      </c>
      <c r="L2255" s="41">
        <v>1202.44</v>
      </c>
      <c r="M2255" s="41">
        <v>2504.9230080000002</v>
      </c>
    </row>
    <row r="2256" spans="1:13" x14ac:dyDescent="0.2">
      <c r="A2256" s="43" t="s">
        <v>676</v>
      </c>
      <c r="B2256" s="43" t="s">
        <v>676</v>
      </c>
      <c r="C2256" t="s">
        <v>343</v>
      </c>
      <c r="D2256" s="1" t="s">
        <v>70</v>
      </c>
      <c r="E2256" s="1">
        <v>2016</v>
      </c>
      <c r="F2256" t="s">
        <v>344</v>
      </c>
      <c r="G2256" t="s">
        <v>345</v>
      </c>
      <c r="H2256" t="s">
        <v>356</v>
      </c>
      <c r="I2256" t="s">
        <v>41</v>
      </c>
      <c r="J2256" t="s">
        <v>678</v>
      </c>
      <c r="K2256" t="s">
        <v>678</v>
      </c>
      <c r="L2256" s="41">
        <v>2190</v>
      </c>
      <c r="M2256" s="41">
        <v>5666.7409677419355</v>
      </c>
    </row>
    <row r="2257" spans="1:13" x14ac:dyDescent="0.2">
      <c r="A2257" s="43" t="s">
        <v>676</v>
      </c>
      <c r="B2257" s="43" t="s">
        <v>676</v>
      </c>
      <c r="C2257" t="s">
        <v>273</v>
      </c>
      <c r="D2257" s="1" t="s">
        <v>4</v>
      </c>
      <c r="E2257" s="1">
        <v>2020</v>
      </c>
      <c r="F2257" t="s">
        <v>274</v>
      </c>
      <c r="G2257" t="s">
        <v>275</v>
      </c>
      <c r="H2257" t="s">
        <v>228</v>
      </c>
      <c r="I2257" t="s">
        <v>3</v>
      </c>
      <c r="J2257" t="s">
        <v>178</v>
      </c>
      <c r="K2257" t="s">
        <v>178</v>
      </c>
      <c r="L2257" s="41">
        <v>1302.3499999999999</v>
      </c>
      <c r="M2257" s="41">
        <v>5022.6400000000003</v>
      </c>
    </row>
    <row r="2258" spans="1:13" x14ac:dyDescent="0.2">
      <c r="A2258" s="43" t="s">
        <v>676</v>
      </c>
      <c r="B2258" s="43" t="s">
        <v>676</v>
      </c>
      <c r="C2258" t="s">
        <v>387</v>
      </c>
      <c r="D2258" s="1" t="s">
        <v>11</v>
      </c>
      <c r="E2258" s="1">
        <v>2020</v>
      </c>
      <c r="F2258" t="s">
        <v>141</v>
      </c>
      <c r="G2258" t="s">
        <v>142</v>
      </c>
      <c r="H2258" t="s">
        <v>256</v>
      </c>
      <c r="I2258" t="s">
        <v>46</v>
      </c>
      <c r="J2258" t="s">
        <v>678</v>
      </c>
      <c r="K2258" t="s">
        <v>678</v>
      </c>
      <c r="L2258" s="41">
        <v>1599</v>
      </c>
      <c r="M2258" s="41">
        <v>3028.16</v>
      </c>
    </row>
    <row r="2259" spans="1:13" x14ac:dyDescent="0.2">
      <c r="A2259" s="43" t="s">
        <v>676</v>
      </c>
      <c r="B2259" s="43" t="s">
        <v>676</v>
      </c>
      <c r="C2259" t="s">
        <v>342</v>
      </c>
      <c r="D2259" s="1" t="s">
        <v>8</v>
      </c>
      <c r="E2259" s="1">
        <v>2019</v>
      </c>
      <c r="F2259" t="s">
        <v>141</v>
      </c>
      <c r="G2259" t="s">
        <v>142</v>
      </c>
      <c r="H2259" t="s">
        <v>226</v>
      </c>
      <c r="I2259" t="s">
        <v>53</v>
      </c>
      <c r="J2259" t="s">
        <v>678</v>
      </c>
      <c r="K2259" t="s">
        <v>678</v>
      </c>
      <c r="L2259" s="41">
        <v>1212</v>
      </c>
      <c r="M2259" s="41">
        <v>3818.04</v>
      </c>
    </row>
    <row r="2260" spans="1:13" x14ac:dyDescent="0.2">
      <c r="A2260" s="43" t="s">
        <v>676</v>
      </c>
      <c r="B2260" s="43" t="s">
        <v>676</v>
      </c>
      <c r="C2260" t="s">
        <v>421</v>
      </c>
      <c r="D2260" s="1" t="s">
        <v>12</v>
      </c>
      <c r="E2260" s="1">
        <v>2018</v>
      </c>
      <c r="F2260" t="s">
        <v>422</v>
      </c>
      <c r="G2260" t="s">
        <v>423</v>
      </c>
      <c r="H2260" t="s">
        <v>425</v>
      </c>
      <c r="I2260" t="s">
        <v>61</v>
      </c>
      <c r="J2260" t="s">
        <v>678</v>
      </c>
      <c r="K2260" t="s">
        <v>678</v>
      </c>
      <c r="L2260" s="41">
        <v>2245.1</v>
      </c>
      <c r="M2260" s="41">
        <v>4326.8999999999996</v>
      </c>
    </row>
    <row r="2261" spans="1:13" x14ac:dyDescent="0.2">
      <c r="A2261" s="43" t="s">
        <v>676</v>
      </c>
      <c r="B2261" s="43" t="s">
        <v>676</v>
      </c>
      <c r="C2261" t="s">
        <v>684</v>
      </c>
      <c r="D2261" s="1" t="s">
        <v>9</v>
      </c>
      <c r="E2261" s="1">
        <v>2018</v>
      </c>
      <c r="F2261" t="s">
        <v>141</v>
      </c>
      <c r="G2261" t="s">
        <v>142</v>
      </c>
      <c r="H2261" t="s">
        <v>704</v>
      </c>
      <c r="I2261" t="s">
        <v>2</v>
      </c>
      <c r="J2261" t="s">
        <v>396</v>
      </c>
      <c r="K2261" t="s">
        <v>396</v>
      </c>
      <c r="L2261" s="41">
        <v>1145.68</v>
      </c>
      <c r="M2261" s="41">
        <v>2641.19</v>
      </c>
    </row>
    <row r="2262" spans="1:13" x14ac:dyDescent="0.2">
      <c r="A2262" s="43" t="s">
        <v>676</v>
      </c>
      <c r="B2262" s="43" t="s">
        <v>676</v>
      </c>
      <c r="C2262" t="s">
        <v>233</v>
      </c>
      <c r="D2262" s="1" t="s">
        <v>39</v>
      </c>
      <c r="E2262" s="1">
        <v>2019</v>
      </c>
      <c r="F2262" t="s">
        <v>234</v>
      </c>
      <c r="G2262" t="s">
        <v>235</v>
      </c>
      <c r="H2262" t="s">
        <v>226</v>
      </c>
      <c r="I2262" t="s">
        <v>38</v>
      </c>
      <c r="J2262" t="s">
        <v>678</v>
      </c>
      <c r="K2262" t="s">
        <v>678</v>
      </c>
      <c r="L2262" s="41">
        <v>1122.19</v>
      </c>
      <c r="M2262" s="41">
        <v>3029.39</v>
      </c>
    </row>
    <row r="2263" spans="1:13" x14ac:dyDescent="0.2">
      <c r="A2263" s="43" t="s">
        <v>676</v>
      </c>
      <c r="B2263" s="43" t="s">
        <v>676</v>
      </c>
      <c r="C2263" t="s">
        <v>357</v>
      </c>
      <c r="D2263" s="1" t="s">
        <v>60</v>
      </c>
      <c r="E2263" s="1">
        <v>2016</v>
      </c>
      <c r="F2263" t="s">
        <v>344</v>
      </c>
      <c r="G2263" t="s">
        <v>345</v>
      </c>
      <c r="H2263" t="s">
        <v>367</v>
      </c>
      <c r="I2263" t="s">
        <v>50</v>
      </c>
      <c r="J2263" t="s">
        <v>678</v>
      </c>
      <c r="K2263" t="s">
        <v>678</v>
      </c>
      <c r="L2263" s="41">
        <v>1341.92</v>
      </c>
      <c r="M2263" s="41">
        <v>3792.68</v>
      </c>
    </row>
    <row r="2264" spans="1:13" x14ac:dyDescent="0.2">
      <c r="A2264" s="43" t="s">
        <v>676</v>
      </c>
      <c r="B2264" s="43" t="s">
        <v>676</v>
      </c>
      <c r="C2264" t="s">
        <v>144</v>
      </c>
      <c r="D2264" s="1" t="s">
        <v>14</v>
      </c>
      <c r="E2264" s="1">
        <v>2020</v>
      </c>
      <c r="F2264" t="s">
        <v>145</v>
      </c>
      <c r="G2264" t="s">
        <v>146</v>
      </c>
      <c r="H2264" t="s">
        <v>148</v>
      </c>
      <c r="I2264" t="s">
        <v>46</v>
      </c>
      <c r="J2264" t="s">
        <v>678</v>
      </c>
      <c r="K2264" t="s">
        <v>678</v>
      </c>
      <c r="L2264" s="41">
        <v>1122.19</v>
      </c>
      <c r="M2264" s="41">
        <v>1434.2952000000002</v>
      </c>
    </row>
    <row r="2265" spans="1:13" x14ac:dyDescent="0.2">
      <c r="A2265" s="43" t="s">
        <v>676</v>
      </c>
      <c r="B2265" s="43" t="s">
        <v>676</v>
      </c>
      <c r="C2265" t="s">
        <v>684</v>
      </c>
      <c r="D2265" s="1" t="s">
        <v>9</v>
      </c>
      <c r="E2265" s="1">
        <v>2018</v>
      </c>
      <c r="F2265" t="s">
        <v>141</v>
      </c>
      <c r="G2265" t="s">
        <v>142</v>
      </c>
      <c r="H2265" t="s">
        <v>714</v>
      </c>
      <c r="I2265" t="s">
        <v>2</v>
      </c>
      <c r="J2265" t="s">
        <v>178</v>
      </c>
      <c r="K2265" t="s">
        <v>178</v>
      </c>
      <c r="L2265" s="41">
        <v>1100</v>
      </c>
      <c r="M2265" s="41">
        <v>2565.21</v>
      </c>
    </row>
    <row r="2266" spans="1:13" x14ac:dyDescent="0.2">
      <c r="A2266" s="43" t="s">
        <v>676</v>
      </c>
      <c r="B2266" s="43" t="s">
        <v>676</v>
      </c>
      <c r="C2266" t="s">
        <v>320</v>
      </c>
      <c r="D2266" s="1" t="s">
        <v>1</v>
      </c>
      <c r="E2266" s="1">
        <v>2018</v>
      </c>
      <c r="F2266" t="s">
        <v>141</v>
      </c>
      <c r="G2266" t="s">
        <v>142</v>
      </c>
      <c r="H2266" t="s">
        <v>176</v>
      </c>
      <c r="I2266" t="s">
        <v>49</v>
      </c>
      <c r="J2266" t="s">
        <v>678</v>
      </c>
      <c r="K2266" t="s">
        <v>678</v>
      </c>
      <c r="L2266" s="41">
        <v>1718.8</v>
      </c>
      <c r="M2266" s="41">
        <v>5893.71</v>
      </c>
    </row>
    <row r="2267" spans="1:13" x14ac:dyDescent="0.2">
      <c r="A2267" s="43" t="s">
        <v>676</v>
      </c>
      <c r="B2267" s="43" t="s">
        <v>676</v>
      </c>
      <c r="C2267" t="s">
        <v>357</v>
      </c>
      <c r="D2267" s="1" t="s">
        <v>60</v>
      </c>
      <c r="E2267" s="1">
        <v>2016</v>
      </c>
      <c r="F2267" t="s">
        <v>344</v>
      </c>
      <c r="G2267" t="s">
        <v>345</v>
      </c>
      <c r="H2267" t="s">
        <v>377</v>
      </c>
      <c r="I2267" t="s">
        <v>50</v>
      </c>
      <c r="J2267" t="s">
        <v>678</v>
      </c>
      <c r="K2267" t="s">
        <v>678</v>
      </c>
      <c r="L2267" s="41">
        <v>1341.92</v>
      </c>
      <c r="M2267" s="41">
        <v>3792.68</v>
      </c>
    </row>
    <row r="2268" spans="1:13" x14ac:dyDescent="0.2">
      <c r="A2268" s="43" t="s">
        <v>676</v>
      </c>
      <c r="B2268" s="43" t="s">
        <v>676</v>
      </c>
      <c r="C2268" t="s">
        <v>273</v>
      </c>
      <c r="D2268" s="1" t="s">
        <v>4</v>
      </c>
      <c r="E2268" s="1">
        <v>2020</v>
      </c>
      <c r="F2268" t="s">
        <v>274</v>
      </c>
      <c r="G2268" t="s">
        <v>275</v>
      </c>
      <c r="H2268" t="s">
        <v>293</v>
      </c>
      <c r="I2268" t="s">
        <v>3</v>
      </c>
      <c r="J2268" t="s">
        <v>178</v>
      </c>
      <c r="K2268" t="s">
        <v>178</v>
      </c>
      <c r="L2268" s="41">
        <v>1302.3499999999999</v>
      </c>
      <c r="M2268" s="41">
        <v>5022.6400000000003</v>
      </c>
    </row>
    <row r="2269" spans="1:13" x14ac:dyDescent="0.2">
      <c r="A2269" s="43" t="s">
        <v>676</v>
      </c>
      <c r="B2269" s="43" t="s">
        <v>676</v>
      </c>
      <c r="C2269" t="s">
        <v>188</v>
      </c>
      <c r="D2269" s="1" t="s">
        <v>72</v>
      </c>
      <c r="E2269" s="1">
        <v>2021</v>
      </c>
      <c r="F2269" t="s">
        <v>162</v>
      </c>
      <c r="G2269" t="s">
        <v>163</v>
      </c>
      <c r="H2269" t="s">
        <v>189</v>
      </c>
      <c r="I2269" t="s">
        <v>31</v>
      </c>
      <c r="J2269" t="s">
        <v>178</v>
      </c>
      <c r="K2269" t="s">
        <v>178</v>
      </c>
      <c r="L2269" s="41">
        <v>1747.77</v>
      </c>
      <c r="M2269" s="41">
        <v>1747.77</v>
      </c>
    </row>
    <row r="2270" spans="1:13" x14ac:dyDescent="0.2">
      <c r="A2270" s="43" t="s">
        <v>676</v>
      </c>
      <c r="B2270" s="43" t="s">
        <v>676</v>
      </c>
      <c r="C2270" t="s">
        <v>320</v>
      </c>
      <c r="D2270" s="1" t="s">
        <v>1</v>
      </c>
      <c r="E2270" s="1">
        <v>2018</v>
      </c>
      <c r="F2270" t="s">
        <v>141</v>
      </c>
      <c r="G2270" t="s">
        <v>142</v>
      </c>
      <c r="H2270" t="s">
        <v>258</v>
      </c>
      <c r="I2270" t="s">
        <v>0</v>
      </c>
      <c r="J2270" t="s">
        <v>678</v>
      </c>
      <c r="K2270" t="s">
        <v>678</v>
      </c>
      <c r="L2270" s="41">
        <v>1212</v>
      </c>
      <c r="M2270" s="41">
        <v>4380.49</v>
      </c>
    </row>
    <row r="2271" spans="1:13" x14ac:dyDescent="0.2">
      <c r="A2271" s="43" t="s">
        <v>676</v>
      </c>
      <c r="B2271" s="43" t="s">
        <v>676</v>
      </c>
      <c r="C2271" t="s">
        <v>273</v>
      </c>
      <c r="D2271" s="1" t="s">
        <v>4</v>
      </c>
      <c r="E2271" s="1">
        <v>2020</v>
      </c>
      <c r="F2271" t="s">
        <v>274</v>
      </c>
      <c r="G2271" t="s">
        <v>275</v>
      </c>
      <c r="H2271" t="s">
        <v>278</v>
      </c>
      <c r="I2271" t="s">
        <v>3</v>
      </c>
      <c r="J2271" t="s">
        <v>178</v>
      </c>
      <c r="K2271" t="s">
        <v>178</v>
      </c>
      <c r="L2271" s="41">
        <v>1302.3499999999999</v>
      </c>
      <c r="M2271" s="41">
        <v>5022.6400000000003</v>
      </c>
    </row>
    <row r="2272" spans="1:13" x14ac:dyDescent="0.2">
      <c r="A2272" s="43" t="s">
        <v>676</v>
      </c>
      <c r="B2272" s="43" t="s">
        <v>676</v>
      </c>
      <c r="C2272" t="s">
        <v>418</v>
      </c>
      <c r="D2272" s="1" t="s">
        <v>6</v>
      </c>
      <c r="E2272" s="1">
        <v>2018</v>
      </c>
      <c r="F2272" t="s">
        <v>162</v>
      </c>
      <c r="G2272" t="s">
        <v>163</v>
      </c>
      <c r="H2272" t="s">
        <v>330</v>
      </c>
      <c r="I2272" t="s">
        <v>58</v>
      </c>
      <c r="J2272" t="s">
        <v>678</v>
      </c>
      <c r="K2272" t="s">
        <v>678</v>
      </c>
      <c r="L2272" s="41">
        <v>2136.89</v>
      </c>
      <c r="M2272" s="41">
        <v>4835.0200000000004</v>
      </c>
    </row>
    <row r="2273" spans="1:13" x14ac:dyDescent="0.2">
      <c r="A2273" s="43" t="s">
        <v>676</v>
      </c>
      <c r="B2273" s="43" t="s">
        <v>676</v>
      </c>
      <c r="C2273" t="s">
        <v>600</v>
      </c>
      <c r="D2273" s="1" t="s">
        <v>37</v>
      </c>
      <c r="E2273" s="1">
        <v>2020</v>
      </c>
      <c r="F2273" t="s">
        <v>152</v>
      </c>
      <c r="G2273" t="s">
        <v>153</v>
      </c>
      <c r="H2273" t="s">
        <v>150</v>
      </c>
      <c r="I2273" t="s">
        <v>0</v>
      </c>
      <c r="J2273" t="s">
        <v>678</v>
      </c>
      <c r="K2273" t="s">
        <v>678</v>
      </c>
      <c r="L2273" s="41">
        <v>1995.7900000000002</v>
      </c>
      <c r="M2273" s="41">
        <v>3191.65</v>
      </c>
    </row>
    <row r="2274" spans="1:13" x14ac:dyDescent="0.2">
      <c r="A2274" s="43" t="s">
        <v>676</v>
      </c>
      <c r="B2274" s="43" t="s">
        <v>676</v>
      </c>
      <c r="C2274" t="s">
        <v>401</v>
      </c>
      <c r="D2274" s="1" t="s">
        <v>45</v>
      </c>
      <c r="E2274" s="1">
        <v>2018</v>
      </c>
      <c r="F2274" t="s">
        <v>159</v>
      </c>
      <c r="G2274" t="s">
        <v>160</v>
      </c>
      <c r="H2274" t="s">
        <v>267</v>
      </c>
      <c r="I2274" t="s">
        <v>0</v>
      </c>
      <c r="J2274" t="s">
        <v>678</v>
      </c>
      <c r="K2274" t="s">
        <v>678</v>
      </c>
      <c r="L2274" s="41">
        <v>1298</v>
      </c>
      <c r="M2274" s="41">
        <v>1694</v>
      </c>
    </row>
    <row r="2275" spans="1:13" x14ac:dyDescent="0.2">
      <c r="A2275" s="43" t="s">
        <v>676</v>
      </c>
      <c r="B2275" s="43" t="s">
        <v>676</v>
      </c>
      <c r="C2275" t="s">
        <v>682</v>
      </c>
      <c r="D2275" s="1" t="s">
        <v>28</v>
      </c>
      <c r="E2275" s="1">
        <v>2018</v>
      </c>
      <c r="F2275" t="s">
        <v>344</v>
      </c>
      <c r="G2275" t="s">
        <v>345</v>
      </c>
      <c r="H2275" t="s">
        <v>403</v>
      </c>
      <c r="I2275" t="s">
        <v>27</v>
      </c>
      <c r="J2275" t="s">
        <v>678</v>
      </c>
      <c r="K2275" t="s">
        <v>678</v>
      </c>
      <c r="L2275" s="41">
        <v>1212</v>
      </c>
      <c r="M2275" s="41">
        <v>2801.81</v>
      </c>
    </row>
    <row r="2276" spans="1:13" x14ac:dyDescent="0.2">
      <c r="A2276" s="43" t="s">
        <v>676</v>
      </c>
      <c r="B2276" s="43" t="s">
        <v>676</v>
      </c>
      <c r="C2276" t="s">
        <v>682</v>
      </c>
      <c r="D2276" s="1" t="s">
        <v>28</v>
      </c>
      <c r="E2276" s="1">
        <v>2018</v>
      </c>
      <c r="F2276" t="s">
        <v>344</v>
      </c>
      <c r="G2276" t="s">
        <v>345</v>
      </c>
      <c r="H2276" t="s">
        <v>429</v>
      </c>
      <c r="I2276" t="s">
        <v>27</v>
      </c>
      <c r="J2276" t="s">
        <v>678</v>
      </c>
      <c r="K2276" t="s">
        <v>678</v>
      </c>
      <c r="L2276" s="41">
        <v>1212</v>
      </c>
      <c r="M2276" s="41">
        <v>2801.81</v>
      </c>
    </row>
    <row r="2277" spans="1:13" x14ac:dyDescent="0.2">
      <c r="A2277" s="43" t="s">
        <v>676</v>
      </c>
      <c r="B2277" s="43" t="s">
        <v>676</v>
      </c>
      <c r="C2277" t="s">
        <v>421</v>
      </c>
      <c r="D2277" s="1" t="s">
        <v>12</v>
      </c>
      <c r="E2277" s="1">
        <v>2018</v>
      </c>
      <c r="F2277" t="s">
        <v>422</v>
      </c>
      <c r="G2277" t="s">
        <v>423</v>
      </c>
      <c r="H2277" t="s">
        <v>427</v>
      </c>
      <c r="I2277" t="s">
        <v>51</v>
      </c>
      <c r="J2277" t="s">
        <v>678</v>
      </c>
      <c r="K2277" t="s">
        <v>678</v>
      </c>
      <c r="L2277" s="41">
        <v>1727</v>
      </c>
      <c r="M2277" s="41">
        <v>3479.61</v>
      </c>
    </row>
    <row r="2278" spans="1:13" x14ac:dyDescent="0.2">
      <c r="A2278" s="43" t="s">
        <v>676</v>
      </c>
      <c r="B2278" s="43" t="s">
        <v>676</v>
      </c>
      <c r="C2278" t="s">
        <v>682</v>
      </c>
      <c r="D2278" s="1" t="s">
        <v>28</v>
      </c>
      <c r="E2278" s="1">
        <v>2018</v>
      </c>
      <c r="F2278" t="s">
        <v>344</v>
      </c>
      <c r="G2278" t="s">
        <v>345</v>
      </c>
      <c r="H2278" t="s">
        <v>429</v>
      </c>
      <c r="I2278" t="s">
        <v>27</v>
      </c>
      <c r="J2278" t="s">
        <v>678</v>
      </c>
      <c r="K2278" t="s">
        <v>678</v>
      </c>
      <c r="L2278" s="41">
        <v>1212</v>
      </c>
      <c r="M2278" s="41">
        <v>2801.81</v>
      </c>
    </row>
    <row r="2279" spans="1:13" x14ac:dyDescent="0.2">
      <c r="A2279" s="43" t="s">
        <v>676</v>
      </c>
      <c r="B2279" s="43" t="s">
        <v>676</v>
      </c>
      <c r="C2279" t="s">
        <v>438</v>
      </c>
      <c r="D2279" s="1" t="s">
        <v>19</v>
      </c>
      <c r="E2279" s="1">
        <v>2019</v>
      </c>
      <c r="F2279" t="s">
        <v>439</v>
      </c>
      <c r="G2279" t="s">
        <v>440</v>
      </c>
      <c r="H2279" t="s">
        <v>449</v>
      </c>
      <c r="I2279" t="s">
        <v>2</v>
      </c>
      <c r="J2279" t="s">
        <v>178</v>
      </c>
      <c r="K2279" t="s">
        <v>178</v>
      </c>
      <c r="L2279" s="41">
        <v>1122.2</v>
      </c>
      <c r="M2279" s="41">
        <v>3112.55</v>
      </c>
    </row>
    <row r="2280" spans="1:13" x14ac:dyDescent="0.2">
      <c r="A2280" s="43" t="s">
        <v>676</v>
      </c>
      <c r="B2280" s="43" t="s">
        <v>676</v>
      </c>
      <c r="C2280" t="s">
        <v>438</v>
      </c>
      <c r="D2280" s="1" t="s">
        <v>19</v>
      </c>
      <c r="E2280" s="1">
        <v>2019</v>
      </c>
      <c r="F2280" t="s">
        <v>439</v>
      </c>
      <c r="G2280" t="s">
        <v>440</v>
      </c>
      <c r="H2280" t="s">
        <v>469</v>
      </c>
      <c r="I2280" t="s">
        <v>2</v>
      </c>
      <c r="J2280" t="s">
        <v>178</v>
      </c>
      <c r="K2280" t="s">
        <v>178</v>
      </c>
      <c r="L2280" s="41">
        <v>1122.2</v>
      </c>
      <c r="M2280" s="41">
        <v>3112.55</v>
      </c>
    </row>
    <row r="2281" spans="1:13" x14ac:dyDescent="0.2">
      <c r="A2281" s="43" t="s">
        <v>676</v>
      </c>
      <c r="B2281" s="43" t="s">
        <v>676</v>
      </c>
      <c r="C2281" t="s">
        <v>273</v>
      </c>
      <c r="D2281" s="1" t="s">
        <v>4</v>
      </c>
      <c r="E2281" s="1">
        <v>2020</v>
      </c>
      <c r="F2281" t="s">
        <v>274</v>
      </c>
      <c r="G2281" t="s">
        <v>275</v>
      </c>
      <c r="H2281" t="s">
        <v>299</v>
      </c>
      <c r="I2281" t="s">
        <v>3</v>
      </c>
      <c r="J2281" t="s">
        <v>178</v>
      </c>
      <c r="K2281" t="s">
        <v>178</v>
      </c>
      <c r="L2281" s="41">
        <v>1302.3499999999999</v>
      </c>
      <c r="M2281" s="41">
        <v>5022.6400000000003</v>
      </c>
    </row>
    <row r="2282" spans="1:13" x14ac:dyDescent="0.2">
      <c r="A2282" s="43" t="s">
        <v>676</v>
      </c>
      <c r="B2282" s="43" t="s">
        <v>676</v>
      </c>
      <c r="C2282" t="s">
        <v>413</v>
      </c>
      <c r="D2282" s="1" t="s">
        <v>32</v>
      </c>
      <c r="E2282" s="1">
        <v>2018</v>
      </c>
      <c r="F2282" t="s">
        <v>162</v>
      </c>
      <c r="G2282" t="s">
        <v>163</v>
      </c>
      <c r="H2282" t="s">
        <v>415</v>
      </c>
      <c r="I2282" t="s">
        <v>58</v>
      </c>
      <c r="J2282" t="s">
        <v>678</v>
      </c>
      <c r="K2282" t="s">
        <v>678</v>
      </c>
      <c r="L2282" s="41">
        <v>3941.17</v>
      </c>
      <c r="M2282" s="41">
        <v>6251.71</v>
      </c>
    </row>
    <row r="2283" spans="1:13" x14ac:dyDescent="0.2">
      <c r="A2283" s="43" t="s">
        <v>676</v>
      </c>
      <c r="B2283" s="43" t="s">
        <v>676</v>
      </c>
      <c r="C2283" t="s">
        <v>273</v>
      </c>
      <c r="D2283" s="1" t="s">
        <v>4</v>
      </c>
      <c r="E2283" s="1">
        <v>2020</v>
      </c>
      <c r="F2283" t="s">
        <v>274</v>
      </c>
      <c r="G2283" t="s">
        <v>275</v>
      </c>
      <c r="H2283" t="s">
        <v>289</v>
      </c>
      <c r="I2283" t="s">
        <v>3</v>
      </c>
      <c r="J2283" t="s">
        <v>178</v>
      </c>
      <c r="K2283" t="s">
        <v>178</v>
      </c>
      <c r="L2283" s="41">
        <v>1302.3499999999999</v>
      </c>
      <c r="M2283" s="41">
        <v>5022.6400000000003</v>
      </c>
    </row>
    <row r="2284" spans="1:13" x14ac:dyDescent="0.2">
      <c r="A2284" s="43" t="s">
        <v>676</v>
      </c>
      <c r="B2284" s="43" t="s">
        <v>676</v>
      </c>
      <c r="C2284" t="s">
        <v>357</v>
      </c>
      <c r="D2284" s="1" t="s">
        <v>60</v>
      </c>
      <c r="E2284" s="1">
        <v>2016</v>
      </c>
      <c r="F2284" t="s">
        <v>344</v>
      </c>
      <c r="G2284" t="s">
        <v>345</v>
      </c>
      <c r="H2284" t="s">
        <v>361</v>
      </c>
      <c r="I2284" t="s">
        <v>50</v>
      </c>
      <c r="J2284" t="s">
        <v>678</v>
      </c>
      <c r="K2284" t="s">
        <v>678</v>
      </c>
      <c r="L2284" s="41">
        <v>1341.92</v>
      </c>
      <c r="M2284" s="41">
        <v>3792.68</v>
      </c>
    </row>
    <row r="2285" spans="1:13" x14ac:dyDescent="0.2">
      <c r="A2285" s="43" t="s">
        <v>676</v>
      </c>
      <c r="B2285" s="43" t="s">
        <v>676</v>
      </c>
      <c r="C2285" t="s">
        <v>430</v>
      </c>
      <c r="D2285" s="1" t="s">
        <v>765</v>
      </c>
      <c r="E2285" s="1">
        <v>2019</v>
      </c>
      <c r="F2285" t="s">
        <v>764</v>
      </c>
      <c r="G2285" t="s">
        <v>763</v>
      </c>
      <c r="H2285" t="s">
        <v>246</v>
      </c>
      <c r="I2285" t="s">
        <v>46</v>
      </c>
      <c r="J2285" t="s">
        <v>678</v>
      </c>
      <c r="K2285" t="s">
        <v>678</v>
      </c>
      <c r="L2285" s="41">
        <v>1061.6400000000001</v>
      </c>
      <c r="M2285" s="41">
        <v>1535.65</v>
      </c>
    </row>
    <row r="2286" spans="1:13" x14ac:dyDescent="0.2">
      <c r="A2286" s="43" t="s">
        <v>676</v>
      </c>
      <c r="B2286" s="43" t="s">
        <v>676</v>
      </c>
      <c r="C2286" t="s">
        <v>383</v>
      </c>
      <c r="D2286" s="1" t="s">
        <v>97</v>
      </c>
      <c r="E2286" s="1">
        <v>2019</v>
      </c>
      <c r="F2286" t="s">
        <v>384</v>
      </c>
      <c r="G2286" t="s">
        <v>385</v>
      </c>
      <c r="H2286" t="s">
        <v>223</v>
      </c>
      <c r="I2286" t="s">
        <v>96</v>
      </c>
      <c r="J2286" t="s">
        <v>678</v>
      </c>
      <c r="K2286" t="s">
        <v>678</v>
      </c>
      <c r="L2286" s="41">
        <v>1203.71</v>
      </c>
      <c r="M2286" s="41">
        <v>2380.6925000000001</v>
      </c>
    </row>
    <row r="2287" spans="1:13" x14ac:dyDescent="0.2">
      <c r="A2287" s="43" t="s">
        <v>676</v>
      </c>
      <c r="B2287" s="43" t="s">
        <v>676</v>
      </c>
      <c r="C2287" t="s">
        <v>682</v>
      </c>
      <c r="D2287" s="1" t="s">
        <v>28</v>
      </c>
      <c r="E2287" s="1">
        <v>2018</v>
      </c>
      <c r="F2287" t="s">
        <v>344</v>
      </c>
      <c r="G2287" t="s">
        <v>345</v>
      </c>
      <c r="H2287" t="s">
        <v>706</v>
      </c>
      <c r="I2287" t="s">
        <v>27</v>
      </c>
      <c r="J2287" t="s">
        <v>678</v>
      </c>
      <c r="K2287" t="s">
        <v>678</v>
      </c>
      <c r="L2287" s="41">
        <v>1212</v>
      </c>
      <c r="M2287" s="41">
        <v>2801.81</v>
      </c>
    </row>
    <row r="2288" spans="1:13" x14ac:dyDescent="0.2">
      <c r="A2288" s="43" t="s">
        <v>676</v>
      </c>
      <c r="B2288" s="43" t="s">
        <v>676</v>
      </c>
      <c r="C2288" t="s">
        <v>357</v>
      </c>
      <c r="D2288" s="1" t="s">
        <v>60</v>
      </c>
      <c r="E2288" s="1">
        <v>2016</v>
      </c>
      <c r="F2288" t="s">
        <v>344</v>
      </c>
      <c r="G2288" t="s">
        <v>345</v>
      </c>
      <c r="H2288" t="s">
        <v>368</v>
      </c>
      <c r="I2288" t="s">
        <v>50</v>
      </c>
      <c r="J2288" t="s">
        <v>382</v>
      </c>
      <c r="K2288" t="s">
        <v>382</v>
      </c>
      <c r="L2288" s="41">
        <v>1341.92</v>
      </c>
      <c r="M2288" s="41">
        <v>3792.68</v>
      </c>
    </row>
    <row r="2289" spans="1:13" x14ac:dyDescent="0.2">
      <c r="A2289" s="43" t="s">
        <v>676</v>
      </c>
      <c r="B2289" s="43" t="s">
        <v>676</v>
      </c>
      <c r="C2289" t="s">
        <v>397</v>
      </c>
      <c r="D2289" s="1" t="s">
        <v>18</v>
      </c>
      <c r="E2289" s="1">
        <v>2020</v>
      </c>
      <c r="F2289" t="s">
        <v>167</v>
      </c>
      <c r="G2289" t="s">
        <v>168</v>
      </c>
      <c r="H2289" t="s">
        <v>398</v>
      </c>
      <c r="I2289" t="s">
        <v>93</v>
      </c>
      <c r="J2289" t="s">
        <v>678</v>
      </c>
      <c r="K2289" t="s">
        <v>678</v>
      </c>
      <c r="L2289" s="41">
        <v>1061.6400000000001</v>
      </c>
      <c r="M2289" s="41">
        <v>1695.14</v>
      </c>
    </row>
    <row r="2290" spans="1:13" x14ac:dyDescent="0.2">
      <c r="A2290" s="43" t="s">
        <v>676</v>
      </c>
      <c r="B2290" s="43" t="s">
        <v>676</v>
      </c>
      <c r="C2290" t="s">
        <v>140</v>
      </c>
      <c r="D2290" s="1" t="s">
        <v>59</v>
      </c>
      <c r="E2290" s="1">
        <v>2020</v>
      </c>
      <c r="F2290" t="s">
        <v>141</v>
      </c>
      <c r="G2290" t="s">
        <v>142</v>
      </c>
      <c r="H2290" t="s">
        <v>143</v>
      </c>
      <c r="I2290" t="s">
        <v>25</v>
      </c>
      <c r="J2290" t="s">
        <v>678</v>
      </c>
      <c r="K2290" t="s">
        <v>678</v>
      </c>
      <c r="L2290" s="41">
        <v>1479.64</v>
      </c>
      <c r="M2290" s="41">
        <v>4160.2700000000004</v>
      </c>
    </row>
    <row r="2291" spans="1:13" x14ac:dyDescent="0.2">
      <c r="A2291" s="43" t="s">
        <v>676</v>
      </c>
      <c r="B2291" s="43" t="s">
        <v>676</v>
      </c>
      <c r="C2291" t="s">
        <v>233</v>
      </c>
      <c r="D2291" s="1" t="s">
        <v>39</v>
      </c>
      <c r="E2291" s="1">
        <v>2019</v>
      </c>
      <c r="F2291" t="s">
        <v>234</v>
      </c>
      <c r="G2291" t="s">
        <v>235</v>
      </c>
      <c r="H2291" t="s">
        <v>186</v>
      </c>
      <c r="I2291" t="s">
        <v>38</v>
      </c>
      <c r="J2291" t="s">
        <v>678</v>
      </c>
      <c r="K2291" t="s">
        <v>678</v>
      </c>
      <c r="L2291" s="41">
        <v>1122.19</v>
      </c>
      <c r="M2291" s="41">
        <v>3029.39</v>
      </c>
    </row>
    <row r="2292" spans="1:13" x14ac:dyDescent="0.2">
      <c r="A2292" s="43" t="s">
        <v>676</v>
      </c>
      <c r="B2292" s="43" t="s">
        <v>676</v>
      </c>
      <c r="C2292" t="s">
        <v>418</v>
      </c>
      <c r="D2292" s="1" t="s">
        <v>6</v>
      </c>
      <c r="E2292" s="1">
        <v>2018</v>
      </c>
      <c r="F2292" t="s">
        <v>162</v>
      </c>
      <c r="G2292" t="s">
        <v>163</v>
      </c>
      <c r="H2292" t="s">
        <v>300</v>
      </c>
      <c r="I2292" t="s">
        <v>21</v>
      </c>
      <c r="J2292" t="s">
        <v>678</v>
      </c>
      <c r="K2292" t="s">
        <v>678</v>
      </c>
      <c r="L2292" s="41">
        <v>3234.5</v>
      </c>
      <c r="M2292" s="41">
        <v>6692.1100000000006</v>
      </c>
    </row>
    <row r="2293" spans="1:13" x14ac:dyDescent="0.2">
      <c r="A2293" s="43" t="s">
        <v>676</v>
      </c>
      <c r="B2293" s="43" t="s">
        <v>676</v>
      </c>
      <c r="C2293" t="s">
        <v>273</v>
      </c>
      <c r="D2293" s="1" t="s">
        <v>4</v>
      </c>
      <c r="E2293" s="1">
        <v>2020</v>
      </c>
      <c r="F2293" t="s">
        <v>274</v>
      </c>
      <c r="G2293" t="s">
        <v>275</v>
      </c>
      <c r="H2293" t="s">
        <v>314</v>
      </c>
      <c r="I2293" t="s">
        <v>3</v>
      </c>
      <c r="J2293" t="s">
        <v>178</v>
      </c>
      <c r="K2293" t="s">
        <v>178</v>
      </c>
      <c r="L2293" s="41">
        <v>1302.3499999999999</v>
      </c>
      <c r="M2293" s="41">
        <v>5022.6400000000003</v>
      </c>
    </row>
    <row r="2294" spans="1:13" x14ac:dyDescent="0.2">
      <c r="A2294" s="43" t="s">
        <v>676</v>
      </c>
      <c r="B2294" s="43" t="s">
        <v>676</v>
      </c>
      <c r="C2294" t="s">
        <v>411</v>
      </c>
      <c r="D2294" s="1" t="s">
        <v>20</v>
      </c>
      <c r="E2294" s="1">
        <v>2018</v>
      </c>
      <c r="F2294" t="s">
        <v>159</v>
      </c>
      <c r="G2294" t="s">
        <v>160</v>
      </c>
      <c r="H2294" t="s">
        <v>337</v>
      </c>
      <c r="I2294" t="s">
        <v>0</v>
      </c>
      <c r="J2294" t="s">
        <v>678</v>
      </c>
      <c r="K2294" t="s">
        <v>678</v>
      </c>
      <c r="L2294" s="41">
        <v>1298</v>
      </c>
      <c r="M2294" s="41">
        <v>1694</v>
      </c>
    </row>
    <row r="2295" spans="1:13" x14ac:dyDescent="0.2">
      <c r="A2295" s="43" t="s">
        <v>676</v>
      </c>
      <c r="B2295" s="43" t="s">
        <v>676</v>
      </c>
      <c r="C2295" t="s">
        <v>517</v>
      </c>
      <c r="D2295" s="1" t="s">
        <v>85</v>
      </c>
      <c r="E2295" s="1">
        <v>2018</v>
      </c>
      <c r="F2295" t="s">
        <v>159</v>
      </c>
      <c r="G2295" t="s">
        <v>160</v>
      </c>
      <c r="H2295" t="s">
        <v>239</v>
      </c>
      <c r="I2295" t="s">
        <v>7</v>
      </c>
      <c r="J2295" t="s">
        <v>678</v>
      </c>
      <c r="K2295" t="s">
        <v>678</v>
      </c>
      <c r="L2295" s="41">
        <v>1727</v>
      </c>
      <c r="M2295" s="41">
        <v>2407.96</v>
      </c>
    </row>
    <row r="2296" spans="1:13" x14ac:dyDescent="0.2">
      <c r="A2296" s="43" t="s">
        <v>676</v>
      </c>
      <c r="B2296" s="43" t="s">
        <v>676</v>
      </c>
      <c r="C2296" t="s">
        <v>406</v>
      </c>
      <c r="D2296" s="1" t="s">
        <v>30</v>
      </c>
      <c r="E2296" s="1">
        <v>2018</v>
      </c>
      <c r="F2296" t="s">
        <v>407</v>
      </c>
      <c r="G2296" t="s">
        <v>408</v>
      </c>
      <c r="H2296" t="s">
        <v>409</v>
      </c>
      <c r="I2296" t="s">
        <v>688</v>
      </c>
      <c r="J2296" t="s">
        <v>678</v>
      </c>
      <c r="K2296" t="s">
        <v>678</v>
      </c>
      <c r="L2296" s="41">
        <v>1298</v>
      </c>
      <c r="M2296" s="41">
        <v>1811.8781999999999</v>
      </c>
    </row>
    <row r="2297" spans="1:13" x14ac:dyDescent="0.2">
      <c r="A2297" s="43" t="s">
        <v>676</v>
      </c>
      <c r="B2297" s="43" t="s">
        <v>676</v>
      </c>
      <c r="C2297" t="s">
        <v>320</v>
      </c>
      <c r="D2297" s="1" t="s">
        <v>1</v>
      </c>
      <c r="E2297" s="1">
        <v>2018</v>
      </c>
      <c r="F2297" t="s">
        <v>141</v>
      </c>
      <c r="G2297" t="s">
        <v>142</v>
      </c>
      <c r="H2297" t="s">
        <v>203</v>
      </c>
      <c r="I2297" t="s">
        <v>21</v>
      </c>
      <c r="J2297" t="s">
        <v>678</v>
      </c>
      <c r="K2297" t="s">
        <v>678</v>
      </c>
      <c r="L2297" s="41">
        <v>1718.8</v>
      </c>
      <c r="M2297" s="41">
        <v>7149.08</v>
      </c>
    </row>
    <row r="2298" spans="1:13" x14ac:dyDescent="0.2">
      <c r="A2298" s="43" t="s">
        <v>676</v>
      </c>
      <c r="B2298" s="43" t="s">
        <v>676</v>
      </c>
      <c r="C2298" t="s">
        <v>397</v>
      </c>
      <c r="D2298" s="1" t="s">
        <v>18</v>
      </c>
      <c r="E2298" s="1">
        <v>2020</v>
      </c>
      <c r="F2298" t="s">
        <v>167</v>
      </c>
      <c r="G2298" t="s">
        <v>168</v>
      </c>
      <c r="H2298" t="s">
        <v>398</v>
      </c>
      <c r="I2298" t="s">
        <v>15</v>
      </c>
      <c r="J2298" t="s">
        <v>178</v>
      </c>
      <c r="K2298" t="s">
        <v>178</v>
      </c>
      <c r="L2298" s="41">
        <v>1061.6400000000001</v>
      </c>
      <c r="M2298" s="41">
        <v>1695.14</v>
      </c>
    </row>
    <row r="2299" spans="1:13" x14ac:dyDescent="0.2">
      <c r="A2299" s="43" t="s">
        <v>676</v>
      </c>
      <c r="B2299" s="43" t="s">
        <v>676</v>
      </c>
      <c r="C2299" t="s">
        <v>438</v>
      </c>
      <c r="D2299" s="1" t="s">
        <v>19</v>
      </c>
      <c r="E2299" s="1">
        <v>2019</v>
      </c>
      <c r="F2299" t="s">
        <v>439</v>
      </c>
      <c r="G2299" t="s">
        <v>440</v>
      </c>
      <c r="H2299" t="s">
        <v>467</v>
      </c>
      <c r="I2299" t="s">
        <v>2</v>
      </c>
      <c r="J2299" t="s">
        <v>178</v>
      </c>
      <c r="K2299" t="s">
        <v>178</v>
      </c>
      <c r="L2299" s="41">
        <v>1122.2</v>
      </c>
      <c r="M2299" s="41">
        <v>3112.55</v>
      </c>
    </row>
    <row r="2300" spans="1:13" x14ac:dyDescent="0.2">
      <c r="A2300" s="43" t="s">
        <v>676</v>
      </c>
      <c r="B2300" s="43" t="s">
        <v>676</v>
      </c>
      <c r="C2300" t="s">
        <v>682</v>
      </c>
      <c r="D2300" s="1" t="s">
        <v>28</v>
      </c>
      <c r="E2300" s="1">
        <v>2018</v>
      </c>
      <c r="F2300" t="s">
        <v>344</v>
      </c>
      <c r="G2300" t="s">
        <v>345</v>
      </c>
      <c r="H2300" t="s">
        <v>205</v>
      </c>
      <c r="I2300" t="s">
        <v>27</v>
      </c>
      <c r="J2300" t="s">
        <v>678</v>
      </c>
      <c r="K2300" t="s">
        <v>678</v>
      </c>
      <c r="L2300" s="41">
        <v>1212</v>
      </c>
      <c r="M2300" s="41">
        <v>2801.81</v>
      </c>
    </row>
    <row r="2301" spans="1:13" x14ac:dyDescent="0.2">
      <c r="A2301" s="43" t="s">
        <v>676</v>
      </c>
      <c r="B2301" s="43" t="s">
        <v>676</v>
      </c>
      <c r="C2301" t="s">
        <v>684</v>
      </c>
      <c r="D2301" s="1" t="s">
        <v>9</v>
      </c>
      <c r="E2301" s="1">
        <v>2018</v>
      </c>
      <c r="F2301" t="s">
        <v>141</v>
      </c>
      <c r="G2301" t="s">
        <v>142</v>
      </c>
      <c r="H2301" t="s">
        <v>712</v>
      </c>
      <c r="I2301" t="s">
        <v>2</v>
      </c>
      <c r="J2301" t="s">
        <v>178</v>
      </c>
      <c r="K2301" t="s">
        <v>178</v>
      </c>
      <c r="L2301" s="41">
        <v>1100</v>
      </c>
      <c r="M2301" s="41">
        <v>2565.21</v>
      </c>
    </row>
    <row r="2302" spans="1:13" x14ac:dyDescent="0.2">
      <c r="A2302" s="43" t="s">
        <v>676</v>
      </c>
      <c r="B2302" s="43" t="s">
        <v>676</v>
      </c>
      <c r="C2302" t="s">
        <v>682</v>
      </c>
      <c r="D2302" s="1" t="s">
        <v>28</v>
      </c>
      <c r="E2302" s="1">
        <v>2018</v>
      </c>
      <c r="F2302" t="s">
        <v>344</v>
      </c>
      <c r="G2302" t="s">
        <v>345</v>
      </c>
      <c r="H2302" t="s">
        <v>427</v>
      </c>
      <c r="I2302" t="s">
        <v>27</v>
      </c>
      <c r="J2302" t="s">
        <v>678</v>
      </c>
      <c r="K2302" t="s">
        <v>678</v>
      </c>
      <c r="L2302" s="41">
        <v>1212</v>
      </c>
      <c r="M2302" s="41">
        <v>2801.81</v>
      </c>
    </row>
    <row r="2303" spans="1:13" x14ac:dyDescent="0.2">
      <c r="A2303" s="43" t="s">
        <v>676</v>
      </c>
      <c r="B2303" s="43" t="s">
        <v>676</v>
      </c>
      <c r="C2303" t="s">
        <v>421</v>
      </c>
      <c r="D2303" s="1" t="s">
        <v>12</v>
      </c>
      <c r="E2303" s="1">
        <v>2018</v>
      </c>
      <c r="F2303" t="s">
        <v>422</v>
      </c>
      <c r="G2303" t="s">
        <v>423</v>
      </c>
      <c r="H2303" t="s">
        <v>261</v>
      </c>
      <c r="I2303" t="s">
        <v>51</v>
      </c>
      <c r="J2303" t="s">
        <v>678</v>
      </c>
      <c r="K2303" t="s">
        <v>678</v>
      </c>
      <c r="L2303" s="41">
        <v>1727</v>
      </c>
      <c r="M2303" s="41">
        <v>3479.61</v>
      </c>
    </row>
    <row r="2304" spans="1:13" x14ac:dyDescent="0.2">
      <c r="A2304" s="43" t="s">
        <v>676</v>
      </c>
      <c r="B2304" s="43" t="s">
        <v>676</v>
      </c>
      <c r="C2304" t="s">
        <v>233</v>
      </c>
      <c r="D2304" s="1" t="s">
        <v>39</v>
      </c>
      <c r="E2304" s="1">
        <v>2019</v>
      </c>
      <c r="F2304" t="s">
        <v>234</v>
      </c>
      <c r="G2304" t="s">
        <v>235</v>
      </c>
      <c r="H2304" t="s">
        <v>223</v>
      </c>
      <c r="I2304" t="s">
        <v>95</v>
      </c>
      <c r="J2304" t="s">
        <v>678</v>
      </c>
      <c r="K2304" t="s">
        <v>678</v>
      </c>
      <c r="L2304" s="41">
        <v>1543.01</v>
      </c>
      <c r="M2304" s="41">
        <v>3024.26</v>
      </c>
    </row>
    <row r="2305" spans="1:13" x14ac:dyDescent="0.2">
      <c r="A2305" s="43" t="s">
        <v>676</v>
      </c>
      <c r="B2305" s="43" t="s">
        <v>676</v>
      </c>
      <c r="C2305" t="s">
        <v>438</v>
      </c>
      <c r="D2305" s="1" t="s">
        <v>19</v>
      </c>
      <c r="E2305" s="1">
        <v>2019</v>
      </c>
      <c r="F2305" t="s">
        <v>439</v>
      </c>
      <c r="G2305" t="s">
        <v>440</v>
      </c>
      <c r="H2305" t="s">
        <v>466</v>
      </c>
      <c r="I2305" t="s">
        <v>2</v>
      </c>
      <c r="J2305" t="s">
        <v>178</v>
      </c>
      <c r="K2305" t="s">
        <v>178</v>
      </c>
      <c r="L2305" s="41">
        <v>1122.2</v>
      </c>
      <c r="M2305" s="41">
        <v>3112.55</v>
      </c>
    </row>
    <row r="2306" spans="1:13" x14ac:dyDescent="0.2">
      <c r="A2306" s="43" t="s">
        <v>676</v>
      </c>
      <c r="B2306" s="43" t="s">
        <v>676</v>
      </c>
      <c r="C2306" t="s">
        <v>518</v>
      </c>
      <c r="D2306" s="1" t="s">
        <v>10</v>
      </c>
      <c r="E2306" s="1">
        <v>2020</v>
      </c>
      <c r="F2306" t="s">
        <v>152</v>
      </c>
      <c r="G2306" t="s">
        <v>153</v>
      </c>
      <c r="H2306" t="s">
        <v>598</v>
      </c>
      <c r="I2306" t="s">
        <v>2</v>
      </c>
      <c r="J2306" t="s">
        <v>178</v>
      </c>
      <c r="K2306" t="s">
        <v>178</v>
      </c>
      <c r="L2306" s="41">
        <v>1725.83</v>
      </c>
      <c r="M2306" s="41">
        <v>2069.9407809999998</v>
      </c>
    </row>
    <row r="2307" spans="1:13" x14ac:dyDescent="0.2">
      <c r="A2307" s="43" t="s">
        <v>676</v>
      </c>
      <c r="B2307" s="43" t="s">
        <v>676</v>
      </c>
      <c r="C2307" t="s">
        <v>151</v>
      </c>
      <c r="D2307" s="1" t="s">
        <v>22</v>
      </c>
      <c r="E2307" s="1">
        <v>2021</v>
      </c>
      <c r="F2307" t="s">
        <v>152</v>
      </c>
      <c r="G2307" t="s">
        <v>153</v>
      </c>
      <c r="H2307" t="s">
        <v>154</v>
      </c>
      <c r="I2307" t="s">
        <v>21</v>
      </c>
      <c r="J2307" t="s">
        <v>678</v>
      </c>
      <c r="K2307" t="s">
        <v>678</v>
      </c>
      <c r="L2307" s="41">
        <v>2026.8000000000002</v>
      </c>
      <c r="M2307" s="41">
        <v>3173.43</v>
      </c>
    </row>
    <row r="2308" spans="1:13" x14ac:dyDescent="0.2">
      <c r="A2308" s="43" t="s">
        <v>676</v>
      </c>
      <c r="B2308" s="43" t="s">
        <v>676</v>
      </c>
      <c r="C2308" t="s">
        <v>684</v>
      </c>
      <c r="D2308" s="1" t="s">
        <v>9</v>
      </c>
      <c r="E2308" s="1">
        <v>2018</v>
      </c>
      <c r="F2308" t="s">
        <v>141</v>
      </c>
      <c r="G2308" t="s">
        <v>142</v>
      </c>
      <c r="H2308" t="s">
        <v>711</v>
      </c>
      <c r="I2308" t="s">
        <v>2</v>
      </c>
      <c r="J2308" t="s">
        <v>178</v>
      </c>
      <c r="K2308" t="s">
        <v>178</v>
      </c>
      <c r="L2308" s="41">
        <v>1145.68</v>
      </c>
      <c r="M2308" s="41">
        <v>2641.19</v>
      </c>
    </row>
    <row r="2309" spans="1:13" x14ac:dyDescent="0.2">
      <c r="A2309" s="43" t="s">
        <v>676</v>
      </c>
      <c r="B2309" s="43" t="s">
        <v>676</v>
      </c>
      <c r="C2309" t="s">
        <v>190</v>
      </c>
      <c r="D2309" s="1" t="s">
        <v>40</v>
      </c>
      <c r="E2309" s="1">
        <v>2021</v>
      </c>
      <c r="F2309" t="s">
        <v>167</v>
      </c>
      <c r="G2309" t="s">
        <v>168</v>
      </c>
      <c r="H2309" t="s">
        <v>191</v>
      </c>
      <c r="I2309" t="s">
        <v>73</v>
      </c>
      <c r="J2309" t="s">
        <v>678</v>
      </c>
      <c r="K2309" t="s">
        <v>678</v>
      </c>
      <c r="L2309" s="41">
        <v>1236.43</v>
      </c>
      <c r="M2309" s="41">
        <v>1927.04</v>
      </c>
    </row>
    <row r="2310" spans="1:13" x14ac:dyDescent="0.2">
      <c r="A2310" s="43" t="s">
        <v>676</v>
      </c>
      <c r="B2310" s="43" t="s">
        <v>676</v>
      </c>
      <c r="C2310" t="s">
        <v>421</v>
      </c>
      <c r="D2310" s="1" t="s">
        <v>12</v>
      </c>
      <c r="E2310" s="1">
        <v>2018</v>
      </c>
      <c r="F2310" t="s">
        <v>422</v>
      </c>
      <c r="G2310" t="s">
        <v>423</v>
      </c>
      <c r="H2310" t="s">
        <v>424</v>
      </c>
      <c r="I2310" t="s">
        <v>0</v>
      </c>
      <c r="J2310" t="s">
        <v>678</v>
      </c>
      <c r="K2310" t="s">
        <v>678</v>
      </c>
      <c r="L2310" s="41">
        <v>1298</v>
      </c>
      <c r="M2310" s="41">
        <v>2742.53</v>
      </c>
    </row>
    <row r="2311" spans="1:13" x14ac:dyDescent="0.2">
      <c r="A2311" s="43" t="s">
        <v>676</v>
      </c>
      <c r="B2311" s="43" t="s">
        <v>676</v>
      </c>
      <c r="C2311" t="s">
        <v>357</v>
      </c>
      <c r="D2311" s="1" t="s">
        <v>60</v>
      </c>
      <c r="E2311" s="1">
        <v>2016</v>
      </c>
      <c r="F2311" t="s">
        <v>344</v>
      </c>
      <c r="G2311" t="s">
        <v>345</v>
      </c>
      <c r="H2311" t="s">
        <v>359</v>
      </c>
      <c r="I2311" t="s">
        <v>50</v>
      </c>
      <c r="J2311" t="s">
        <v>678</v>
      </c>
      <c r="K2311" t="s">
        <v>678</v>
      </c>
      <c r="L2311" s="41">
        <v>1341.92</v>
      </c>
      <c r="M2311" s="41">
        <v>3792.68</v>
      </c>
    </row>
    <row r="2312" spans="1:13" x14ac:dyDescent="0.2">
      <c r="A2312" s="43" t="s">
        <v>676</v>
      </c>
      <c r="B2312" s="43" t="s">
        <v>676</v>
      </c>
      <c r="C2312" t="s">
        <v>342</v>
      </c>
      <c r="D2312" s="1" t="s">
        <v>8</v>
      </c>
      <c r="E2312" s="1">
        <v>2019</v>
      </c>
      <c r="F2312" t="s">
        <v>141</v>
      </c>
      <c r="G2312" t="s">
        <v>142</v>
      </c>
      <c r="H2312" t="s">
        <v>222</v>
      </c>
      <c r="I2312" t="s">
        <v>53</v>
      </c>
      <c r="J2312" t="s">
        <v>678</v>
      </c>
      <c r="K2312" t="s">
        <v>678</v>
      </c>
      <c r="L2312" s="41">
        <v>1212</v>
      </c>
      <c r="M2312" s="41">
        <v>3818.04</v>
      </c>
    </row>
    <row r="2313" spans="1:13" x14ac:dyDescent="0.2">
      <c r="A2313" s="43" t="s">
        <v>676</v>
      </c>
      <c r="B2313" s="43" t="s">
        <v>676</v>
      </c>
      <c r="C2313" t="s">
        <v>421</v>
      </c>
      <c r="D2313" s="1" t="s">
        <v>12</v>
      </c>
      <c r="E2313" s="1">
        <v>2018</v>
      </c>
      <c r="F2313" t="s">
        <v>422</v>
      </c>
      <c r="G2313" t="s">
        <v>423</v>
      </c>
      <c r="H2313" t="s">
        <v>261</v>
      </c>
      <c r="I2313" t="s">
        <v>0</v>
      </c>
      <c r="J2313" t="s">
        <v>678</v>
      </c>
      <c r="K2313" t="s">
        <v>678</v>
      </c>
      <c r="L2313" s="41">
        <v>1298</v>
      </c>
      <c r="M2313" s="41">
        <v>2742.53</v>
      </c>
    </row>
    <row r="2314" spans="1:13" x14ac:dyDescent="0.2">
      <c r="A2314" s="43" t="s">
        <v>676</v>
      </c>
      <c r="B2314" s="43" t="s">
        <v>676</v>
      </c>
      <c r="C2314" t="s">
        <v>273</v>
      </c>
      <c r="D2314" s="1" t="s">
        <v>4</v>
      </c>
      <c r="E2314" s="1">
        <v>2020</v>
      </c>
      <c r="F2314" t="s">
        <v>274</v>
      </c>
      <c r="G2314" t="s">
        <v>275</v>
      </c>
      <c r="H2314" t="s">
        <v>148</v>
      </c>
      <c r="I2314" t="s">
        <v>3</v>
      </c>
      <c r="J2314" t="s">
        <v>178</v>
      </c>
      <c r="K2314" t="s">
        <v>178</v>
      </c>
      <c r="L2314" s="41">
        <v>1302.3499999999999</v>
      </c>
      <c r="M2314" s="41">
        <v>5022.6400000000003</v>
      </c>
    </row>
    <row r="2315" spans="1:13" x14ac:dyDescent="0.2">
      <c r="A2315" s="43" t="s">
        <v>676</v>
      </c>
      <c r="B2315" s="43" t="s">
        <v>676</v>
      </c>
      <c r="C2315" t="s">
        <v>273</v>
      </c>
      <c r="D2315" s="1" t="s">
        <v>4</v>
      </c>
      <c r="E2315" s="1">
        <v>2020</v>
      </c>
      <c r="F2315" t="s">
        <v>274</v>
      </c>
      <c r="G2315" t="s">
        <v>275</v>
      </c>
      <c r="H2315" t="s">
        <v>302</v>
      </c>
      <c r="I2315" t="s">
        <v>3</v>
      </c>
      <c r="J2315" t="s">
        <v>178</v>
      </c>
      <c r="K2315" t="s">
        <v>178</v>
      </c>
      <c r="L2315" s="41">
        <v>1302.3499999999999</v>
      </c>
      <c r="M2315" s="41">
        <v>5022.6400000000003</v>
      </c>
    </row>
    <row r="2316" spans="1:13" x14ac:dyDescent="0.2">
      <c r="A2316" s="43" t="s">
        <v>676</v>
      </c>
      <c r="B2316" s="43" t="s">
        <v>676</v>
      </c>
      <c r="C2316" t="s">
        <v>518</v>
      </c>
      <c r="D2316" s="1" t="s">
        <v>10</v>
      </c>
      <c r="E2316" s="1">
        <v>2020</v>
      </c>
      <c r="F2316" t="s">
        <v>152</v>
      </c>
      <c r="G2316" t="s">
        <v>153</v>
      </c>
      <c r="H2316" t="s">
        <v>356</v>
      </c>
      <c r="I2316" t="s">
        <v>2</v>
      </c>
      <c r="J2316" t="s">
        <v>178</v>
      </c>
      <c r="K2316" t="s">
        <v>178</v>
      </c>
      <c r="L2316" s="41">
        <v>1458.8500000000001</v>
      </c>
      <c r="M2316" s="41">
        <v>1857.0879350000002</v>
      </c>
    </row>
    <row r="2317" spans="1:13" x14ac:dyDescent="0.2">
      <c r="A2317" s="43" t="s">
        <v>676</v>
      </c>
      <c r="B2317" s="43" t="s">
        <v>676</v>
      </c>
      <c r="C2317" t="s">
        <v>273</v>
      </c>
      <c r="D2317" s="1" t="s">
        <v>4</v>
      </c>
      <c r="E2317" s="1">
        <v>2020</v>
      </c>
      <c r="F2317" t="s">
        <v>274</v>
      </c>
      <c r="G2317" t="s">
        <v>275</v>
      </c>
      <c r="H2317" t="s">
        <v>318</v>
      </c>
      <c r="I2317" t="s">
        <v>3</v>
      </c>
      <c r="J2317" t="s">
        <v>178</v>
      </c>
      <c r="K2317" t="s">
        <v>178</v>
      </c>
      <c r="L2317" s="41">
        <v>1302.3499999999999</v>
      </c>
      <c r="M2317" s="41">
        <v>5022.6400000000003</v>
      </c>
    </row>
    <row r="2318" spans="1:13" x14ac:dyDescent="0.2">
      <c r="A2318" s="43" t="s">
        <v>676</v>
      </c>
      <c r="B2318" s="43" t="s">
        <v>676</v>
      </c>
      <c r="C2318" t="s">
        <v>320</v>
      </c>
      <c r="D2318" s="1" t="s">
        <v>1</v>
      </c>
      <c r="E2318" s="1">
        <v>2018</v>
      </c>
      <c r="F2318" t="s">
        <v>141</v>
      </c>
      <c r="G2318" t="s">
        <v>142</v>
      </c>
      <c r="H2318" t="s">
        <v>332</v>
      </c>
      <c r="I2318" t="s">
        <v>73</v>
      </c>
      <c r="J2318" t="s">
        <v>678</v>
      </c>
      <c r="K2318" t="s">
        <v>678</v>
      </c>
      <c r="L2318" s="41">
        <v>1212</v>
      </c>
      <c r="M2318" s="41">
        <v>3653.26</v>
      </c>
    </row>
    <row r="2319" spans="1:13" x14ac:dyDescent="0.2">
      <c r="A2319" s="43" t="s">
        <v>676</v>
      </c>
      <c r="B2319" s="43" t="s">
        <v>676</v>
      </c>
      <c r="C2319" t="s">
        <v>406</v>
      </c>
      <c r="D2319" s="1" t="s">
        <v>30</v>
      </c>
      <c r="E2319" s="1">
        <v>2018</v>
      </c>
      <c r="F2319" t="s">
        <v>407</v>
      </c>
      <c r="G2319" t="s">
        <v>408</v>
      </c>
      <c r="H2319" t="s">
        <v>326</v>
      </c>
      <c r="I2319" t="s">
        <v>7</v>
      </c>
      <c r="J2319" t="s">
        <v>678</v>
      </c>
      <c r="K2319" t="s">
        <v>678</v>
      </c>
      <c r="L2319" s="41">
        <v>1974</v>
      </c>
      <c r="M2319" s="41">
        <v>2755.5065999999997</v>
      </c>
    </row>
    <row r="2320" spans="1:13" x14ac:dyDescent="0.2">
      <c r="A2320" s="43" t="s">
        <v>676</v>
      </c>
      <c r="B2320" s="43" t="s">
        <v>676</v>
      </c>
      <c r="C2320" t="s">
        <v>517</v>
      </c>
      <c r="D2320" s="1" t="s">
        <v>85</v>
      </c>
      <c r="E2320" s="1">
        <v>2018</v>
      </c>
      <c r="F2320" t="s">
        <v>159</v>
      </c>
      <c r="G2320" t="s">
        <v>160</v>
      </c>
      <c r="H2320" t="s">
        <v>239</v>
      </c>
      <c r="I2320" t="s">
        <v>7</v>
      </c>
      <c r="J2320" t="s">
        <v>678</v>
      </c>
      <c r="K2320" t="s">
        <v>678</v>
      </c>
      <c r="L2320" s="41">
        <v>1727</v>
      </c>
      <c r="M2320" s="41">
        <v>2407.96</v>
      </c>
    </row>
    <row r="2321" spans="1:13" x14ac:dyDescent="0.2">
      <c r="A2321" s="43" t="s">
        <v>676</v>
      </c>
      <c r="B2321" s="43" t="s">
        <v>676</v>
      </c>
      <c r="C2321" t="s">
        <v>357</v>
      </c>
      <c r="D2321" s="1" t="s">
        <v>60</v>
      </c>
      <c r="E2321" s="1">
        <v>2016</v>
      </c>
      <c r="F2321" t="s">
        <v>344</v>
      </c>
      <c r="G2321" t="s">
        <v>345</v>
      </c>
      <c r="H2321" t="s">
        <v>377</v>
      </c>
      <c r="I2321" t="s">
        <v>50</v>
      </c>
      <c r="J2321" t="s">
        <v>678</v>
      </c>
      <c r="K2321" t="s">
        <v>678</v>
      </c>
      <c r="L2321" s="41">
        <v>1341.92</v>
      </c>
      <c r="M2321" s="41">
        <v>3792.68</v>
      </c>
    </row>
    <row r="2322" spans="1:13" x14ac:dyDescent="0.2">
      <c r="A2322" s="43" t="s">
        <v>676</v>
      </c>
      <c r="B2322" s="43" t="s">
        <v>676</v>
      </c>
      <c r="C2322" t="s">
        <v>600</v>
      </c>
      <c r="D2322" s="1" t="s">
        <v>37</v>
      </c>
      <c r="E2322" s="1">
        <v>2020</v>
      </c>
      <c r="F2322" t="s">
        <v>152</v>
      </c>
      <c r="G2322" t="s">
        <v>153</v>
      </c>
      <c r="H2322" t="s">
        <v>150</v>
      </c>
      <c r="I2322" t="s">
        <v>0</v>
      </c>
      <c r="J2322" t="s">
        <v>678</v>
      </c>
      <c r="K2322" t="s">
        <v>678</v>
      </c>
      <c r="L2322" s="41">
        <v>1478.8300000000002</v>
      </c>
      <c r="M2322" s="41">
        <v>2777.26</v>
      </c>
    </row>
    <row r="2323" spans="1:13" x14ac:dyDescent="0.2">
      <c r="A2323" s="43" t="s">
        <v>676</v>
      </c>
      <c r="B2323" s="43" t="s">
        <v>676</v>
      </c>
      <c r="C2323" t="s">
        <v>233</v>
      </c>
      <c r="D2323" s="1" t="s">
        <v>39</v>
      </c>
      <c r="E2323" s="1">
        <v>2019</v>
      </c>
      <c r="F2323" t="s">
        <v>234</v>
      </c>
      <c r="G2323" t="s">
        <v>235</v>
      </c>
      <c r="H2323" t="s">
        <v>263</v>
      </c>
      <c r="I2323" t="s">
        <v>38</v>
      </c>
      <c r="J2323" t="s">
        <v>678</v>
      </c>
      <c r="K2323" t="s">
        <v>678</v>
      </c>
      <c r="L2323" s="41">
        <v>1122.19</v>
      </c>
      <c r="M2323" s="41">
        <v>3029.39</v>
      </c>
    </row>
    <row r="2324" spans="1:13" x14ac:dyDescent="0.2">
      <c r="A2324" s="43" t="s">
        <v>676</v>
      </c>
      <c r="B2324" s="43" t="s">
        <v>676</v>
      </c>
      <c r="C2324" t="s">
        <v>682</v>
      </c>
      <c r="D2324" s="1" t="s">
        <v>28</v>
      </c>
      <c r="E2324" s="1">
        <v>2018</v>
      </c>
      <c r="F2324" t="s">
        <v>344</v>
      </c>
      <c r="G2324" t="s">
        <v>345</v>
      </c>
      <c r="H2324" t="s">
        <v>147</v>
      </c>
      <c r="I2324" t="s">
        <v>27</v>
      </c>
      <c r="J2324" t="s">
        <v>678</v>
      </c>
      <c r="K2324" t="s">
        <v>678</v>
      </c>
      <c r="L2324" s="41">
        <v>1212</v>
      </c>
      <c r="M2324" s="41">
        <v>2801.81</v>
      </c>
    </row>
    <row r="2325" spans="1:13" x14ac:dyDescent="0.2">
      <c r="A2325" s="43" t="s">
        <v>676</v>
      </c>
      <c r="B2325" s="43" t="s">
        <v>676</v>
      </c>
      <c r="C2325" t="s">
        <v>273</v>
      </c>
      <c r="D2325" s="1" t="s">
        <v>4</v>
      </c>
      <c r="E2325" s="1">
        <v>2020</v>
      </c>
      <c r="F2325" t="s">
        <v>274</v>
      </c>
      <c r="G2325" t="s">
        <v>275</v>
      </c>
      <c r="H2325" t="s">
        <v>302</v>
      </c>
      <c r="I2325" t="s">
        <v>3</v>
      </c>
      <c r="J2325" t="s">
        <v>178</v>
      </c>
      <c r="K2325" t="s">
        <v>178</v>
      </c>
      <c r="L2325" s="41">
        <v>1302.3499999999999</v>
      </c>
      <c r="M2325" s="41">
        <v>5022.6400000000003</v>
      </c>
    </row>
    <row r="2326" spans="1:13" x14ac:dyDescent="0.2">
      <c r="A2326" s="43" t="s">
        <v>676</v>
      </c>
      <c r="B2326" s="43" t="s">
        <v>676</v>
      </c>
      <c r="C2326" t="s">
        <v>430</v>
      </c>
      <c r="D2326" s="1" t="s">
        <v>765</v>
      </c>
      <c r="E2326" s="1">
        <v>2019</v>
      </c>
      <c r="F2326" t="s">
        <v>764</v>
      </c>
      <c r="G2326" t="s">
        <v>763</v>
      </c>
      <c r="H2326" t="s">
        <v>207</v>
      </c>
      <c r="I2326" t="s">
        <v>46</v>
      </c>
      <c r="J2326" t="s">
        <v>678</v>
      </c>
      <c r="K2326" t="s">
        <v>678</v>
      </c>
      <c r="L2326" s="41">
        <v>1061.6400000000001</v>
      </c>
      <c r="M2326" s="41">
        <v>1535.65</v>
      </c>
    </row>
    <row r="2327" spans="1:13" x14ac:dyDescent="0.2">
      <c r="A2327" s="43" t="s">
        <v>676</v>
      </c>
      <c r="B2327" s="43" t="s">
        <v>676</v>
      </c>
      <c r="C2327" t="s">
        <v>421</v>
      </c>
      <c r="D2327" s="1" t="s">
        <v>12</v>
      </c>
      <c r="E2327" s="1">
        <v>2018</v>
      </c>
      <c r="F2327" t="s">
        <v>422</v>
      </c>
      <c r="G2327" t="s">
        <v>423</v>
      </c>
      <c r="H2327" t="s">
        <v>261</v>
      </c>
      <c r="I2327" t="s">
        <v>51</v>
      </c>
      <c r="J2327" t="s">
        <v>678</v>
      </c>
      <c r="K2327" t="s">
        <v>678</v>
      </c>
      <c r="L2327" s="41">
        <v>1727</v>
      </c>
      <c r="M2327" s="41">
        <v>3479.61</v>
      </c>
    </row>
    <row r="2328" spans="1:13" x14ac:dyDescent="0.2">
      <c r="A2328" s="43" t="s">
        <v>676</v>
      </c>
      <c r="B2328" s="43" t="s">
        <v>676</v>
      </c>
      <c r="C2328" t="s">
        <v>682</v>
      </c>
      <c r="D2328" s="1" t="s">
        <v>28</v>
      </c>
      <c r="E2328" s="1">
        <v>2018</v>
      </c>
      <c r="F2328" t="s">
        <v>344</v>
      </c>
      <c r="G2328" t="s">
        <v>345</v>
      </c>
      <c r="H2328" t="s">
        <v>428</v>
      </c>
      <c r="I2328" t="s">
        <v>27</v>
      </c>
      <c r="J2328" t="s">
        <v>678</v>
      </c>
      <c r="K2328" t="s">
        <v>678</v>
      </c>
      <c r="L2328" s="41">
        <v>1212</v>
      </c>
      <c r="M2328" s="41">
        <v>2801.81</v>
      </c>
    </row>
    <row r="2329" spans="1:13" x14ac:dyDescent="0.2">
      <c r="A2329" s="43" t="s">
        <v>676</v>
      </c>
      <c r="B2329" s="43" t="s">
        <v>676</v>
      </c>
      <c r="C2329" t="s">
        <v>430</v>
      </c>
      <c r="D2329" s="1" t="s">
        <v>765</v>
      </c>
      <c r="E2329" s="1">
        <v>2019</v>
      </c>
      <c r="F2329" t="s">
        <v>764</v>
      </c>
      <c r="G2329" t="s">
        <v>763</v>
      </c>
      <c r="H2329" t="s">
        <v>321</v>
      </c>
      <c r="I2329" t="s">
        <v>46</v>
      </c>
      <c r="J2329" t="s">
        <v>678</v>
      </c>
      <c r="K2329" t="s">
        <v>678</v>
      </c>
      <c r="L2329" s="41">
        <v>1061.6400000000001</v>
      </c>
      <c r="M2329" s="41">
        <v>1535.65</v>
      </c>
    </row>
    <row r="2330" spans="1:13" x14ac:dyDescent="0.2">
      <c r="A2330" s="43" t="s">
        <v>676</v>
      </c>
      <c r="B2330" s="43" t="s">
        <v>676</v>
      </c>
      <c r="C2330" t="s">
        <v>682</v>
      </c>
      <c r="D2330" s="1" t="s">
        <v>28</v>
      </c>
      <c r="E2330" s="1">
        <v>2018</v>
      </c>
      <c r="F2330" t="s">
        <v>344</v>
      </c>
      <c r="G2330" t="s">
        <v>345</v>
      </c>
      <c r="H2330" t="s">
        <v>321</v>
      </c>
      <c r="I2330" t="s">
        <v>27</v>
      </c>
      <c r="J2330" t="s">
        <v>678</v>
      </c>
      <c r="K2330" t="s">
        <v>678</v>
      </c>
      <c r="L2330" s="41">
        <v>1212</v>
      </c>
      <c r="M2330" s="41">
        <v>2801.81</v>
      </c>
    </row>
    <row r="2331" spans="1:13" x14ac:dyDescent="0.2">
      <c r="A2331" s="43" t="s">
        <v>676</v>
      </c>
      <c r="B2331" s="43" t="s">
        <v>676</v>
      </c>
      <c r="C2331" t="s">
        <v>273</v>
      </c>
      <c r="D2331" s="1" t="s">
        <v>4</v>
      </c>
      <c r="E2331" s="1">
        <v>2020</v>
      </c>
      <c r="F2331" t="s">
        <v>274</v>
      </c>
      <c r="G2331" t="s">
        <v>275</v>
      </c>
      <c r="H2331" t="s">
        <v>299</v>
      </c>
      <c r="I2331" t="s">
        <v>3</v>
      </c>
      <c r="J2331" t="s">
        <v>178</v>
      </c>
      <c r="K2331" t="s">
        <v>178</v>
      </c>
      <c r="L2331" s="41">
        <v>1302.3499999999999</v>
      </c>
      <c r="M2331" s="41">
        <v>5022.6400000000003</v>
      </c>
    </row>
    <row r="2332" spans="1:13" x14ac:dyDescent="0.2">
      <c r="A2332" s="43" t="s">
        <v>676</v>
      </c>
      <c r="B2332" s="43" t="s">
        <v>676</v>
      </c>
      <c r="C2332" t="s">
        <v>421</v>
      </c>
      <c r="D2332" s="1" t="s">
        <v>12</v>
      </c>
      <c r="E2332" s="1">
        <v>2018</v>
      </c>
      <c r="F2332" t="s">
        <v>422</v>
      </c>
      <c r="G2332" t="s">
        <v>423</v>
      </c>
      <c r="H2332" t="s">
        <v>424</v>
      </c>
      <c r="I2332" t="s">
        <v>61</v>
      </c>
      <c r="J2332" t="s">
        <v>678</v>
      </c>
      <c r="K2332" t="s">
        <v>678</v>
      </c>
      <c r="L2332" s="41">
        <v>2245.1</v>
      </c>
      <c r="M2332" s="41">
        <v>4326.8999999999996</v>
      </c>
    </row>
    <row r="2333" spans="1:13" x14ac:dyDescent="0.2">
      <c r="A2333" s="43" t="s">
        <v>676</v>
      </c>
      <c r="B2333" s="43" t="s">
        <v>676</v>
      </c>
      <c r="C2333" t="s">
        <v>438</v>
      </c>
      <c r="D2333" s="1" t="s">
        <v>19</v>
      </c>
      <c r="E2333" s="1">
        <v>2019</v>
      </c>
      <c r="F2333" t="s">
        <v>439</v>
      </c>
      <c r="G2333" t="s">
        <v>440</v>
      </c>
      <c r="H2333" t="s">
        <v>466</v>
      </c>
      <c r="I2333" t="s">
        <v>2</v>
      </c>
      <c r="J2333" t="s">
        <v>178</v>
      </c>
      <c r="K2333" t="s">
        <v>178</v>
      </c>
      <c r="L2333" s="41">
        <v>1122.2</v>
      </c>
      <c r="M2333" s="41">
        <v>3112.55</v>
      </c>
    </row>
    <row r="2334" spans="1:13" x14ac:dyDescent="0.2">
      <c r="A2334" s="43" t="s">
        <v>676</v>
      </c>
      <c r="B2334" s="43" t="s">
        <v>676</v>
      </c>
      <c r="C2334" t="s">
        <v>518</v>
      </c>
      <c r="D2334" s="1" t="s">
        <v>10</v>
      </c>
      <c r="E2334" s="1">
        <v>2020</v>
      </c>
      <c r="F2334" t="s">
        <v>152</v>
      </c>
      <c r="G2334" t="s">
        <v>153</v>
      </c>
      <c r="H2334" t="s">
        <v>546</v>
      </c>
      <c r="I2334" t="s">
        <v>2</v>
      </c>
      <c r="J2334" t="s">
        <v>178</v>
      </c>
      <c r="K2334" t="s">
        <v>178</v>
      </c>
      <c r="L2334" s="41">
        <v>1562.19</v>
      </c>
      <c r="M2334" s="41">
        <v>1919.735625</v>
      </c>
    </row>
    <row r="2335" spans="1:13" x14ac:dyDescent="0.2">
      <c r="A2335" s="43" t="s">
        <v>676</v>
      </c>
      <c r="B2335" s="43" t="s">
        <v>676</v>
      </c>
      <c r="C2335" t="s">
        <v>518</v>
      </c>
      <c r="D2335" s="1" t="s">
        <v>10</v>
      </c>
      <c r="E2335" s="1">
        <v>2020</v>
      </c>
      <c r="F2335" t="s">
        <v>152</v>
      </c>
      <c r="G2335" t="s">
        <v>153</v>
      </c>
      <c r="H2335" t="s">
        <v>337</v>
      </c>
      <c r="I2335" t="s">
        <v>2</v>
      </c>
      <c r="J2335" t="s">
        <v>678</v>
      </c>
      <c r="K2335" t="s">
        <v>678</v>
      </c>
      <c r="L2335" s="41">
        <v>1122.19</v>
      </c>
      <c r="M2335" s="41">
        <v>1631.3886649999999</v>
      </c>
    </row>
    <row r="2336" spans="1:13" x14ac:dyDescent="0.2">
      <c r="A2336" s="43" t="s">
        <v>676</v>
      </c>
      <c r="B2336" s="43" t="s">
        <v>676</v>
      </c>
      <c r="C2336" t="s">
        <v>273</v>
      </c>
      <c r="D2336" s="1" t="s">
        <v>4</v>
      </c>
      <c r="E2336" s="1">
        <v>2020</v>
      </c>
      <c r="F2336" t="s">
        <v>274</v>
      </c>
      <c r="G2336" t="s">
        <v>275</v>
      </c>
      <c r="H2336" t="s">
        <v>223</v>
      </c>
      <c r="I2336" t="s">
        <v>112</v>
      </c>
      <c r="J2336" t="s">
        <v>678</v>
      </c>
      <c r="K2336" t="s">
        <v>678</v>
      </c>
      <c r="L2336" s="41">
        <v>4432.0600000000004</v>
      </c>
      <c r="M2336" s="41">
        <v>14011.92</v>
      </c>
    </row>
    <row r="2337" spans="1:13" x14ac:dyDescent="0.2">
      <c r="A2337" s="43" t="s">
        <v>676</v>
      </c>
      <c r="B2337" s="43" t="s">
        <v>676</v>
      </c>
      <c r="C2337" t="s">
        <v>273</v>
      </c>
      <c r="D2337" s="1" t="s">
        <v>4</v>
      </c>
      <c r="E2337" s="1">
        <v>2020</v>
      </c>
      <c r="F2337" t="s">
        <v>274</v>
      </c>
      <c r="G2337" t="s">
        <v>275</v>
      </c>
      <c r="H2337" t="s">
        <v>304</v>
      </c>
      <c r="I2337" t="s">
        <v>3</v>
      </c>
      <c r="J2337" t="s">
        <v>178</v>
      </c>
      <c r="K2337" t="s">
        <v>178</v>
      </c>
      <c r="L2337" s="41">
        <v>1302.3499999999999</v>
      </c>
      <c r="M2337" s="41">
        <v>5022.6400000000003</v>
      </c>
    </row>
    <row r="2338" spans="1:13" x14ac:dyDescent="0.2">
      <c r="A2338" s="43" t="s">
        <v>676</v>
      </c>
      <c r="B2338" s="43" t="s">
        <v>676</v>
      </c>
      <c r="C2338" t="s">
        <v>518</v>
      </c>
      <c r="D2338" s="1" t="s">
        <v>10</v>
      </c>
      <c r="E2338" s="1">
        <v>2020</v>
      </c>
      <c r="F2338" t="s">
        <v>152</v>
      </c>
      <c r="G2338" t="s">
        <v>153</v>
      </c>
      <c r="H2338" t="s">
        <v>554</v>
      </c>
      <c r="I2338" t="s">
        <v>2</v>
      </c>
      <c r="J2338" t="s">
        <v>178</v>
      </c>
      <c r="K2338" t="s">
        <v>178</v>
      </c>
      <c r="L2338" s="41">
        <v>1239.6000000000001</v>
      </c>
      <c r="M2338" s="41">
        <v>1607.296848</v>
      </c>
    </row>
    <row r="2339" spans="1:13" x14ac:dyDescent="0.2">
      <c r="A2339" s="43" t="s">
        <v>676</v>
      </c>
      <c r="B2339" s="43" t="s">
        <v>676</v>
      </c>
      <c r="C2339" t="s">
        <v>401</v>
      </c>
      <c r="D2339" s="1" t="s">
        <v>45</v>
      </c>
      <c r="E2339" s="1">
        <v>2018</v>
      </c>
      <c r="F2339" t="s">
        <v>159</v>
      </c>
      <c r="G2339" t="s">
        <v>160</v>
      </c>
      <c r="H2339" t="s">
        <v>244</v>
      </c>
      <c r="I2339" t="s">
        <v>29</v>
      </c>
      <c r="J2339" t="s">
        <v>678</v>
      </c>
      <c r="K2339" t="s">
        <v>678</v>
      </c>
      <c r="L2339" s="41">
        <v>1727</v>
      </c>
      <c r="M2339" s="41">
        <v>2641.1</v>
      </c>
    </row>
    <row r="2340" spans="1:13" x14ac:dyDescent="0.2">
      <c r="A2340" s="43" t="s">
        <v>676</v>
      </c>
      <c r="B2340" s="43" t="s">
        <v>676</v>
      </c>
      <c r="C2340" t="s">
        <v>518</v>
      </c>
      <c r="D2340" s="1" t="s">
        <v>10</v>
      </c>
      <c r="E2340" s="1">
        <v>2020</v>
      </c>
      <c r="F2340" t="s">
        <v>152</v>
      </c>
      <c r="G2340" t="s">
        <v>153</v>
      </c>
      <c r="H2340" t="s">
        <v>599</v>
      </c>
      <c r="I2340" t="s">
        <v>2</v>
      </c>
      <c r="J2340" t="s">
        <v>678</v>
      </c>
      <c r="K2340" t="s">
        <v>678</v>
      </c>
      <c r="L2340" s="41">
        <v>1122.19</v>
      </c>
      <c r="M2340" s="41">
        <v>1631.3886649999999</v>
      </c>
    </row>
    <row r="2341" spans="1:13" x14ac:dyDescent="0.2">
      <c r="A2341" s="43" t="s">
        <v>676</v>
      </c>
      <c r="B2341" s="43" t="s">
        <v>676</v>
      </c>
      <c r="C2341" t="s">
        <v>151</v>
      </c>
      <c r="D2341" s="1" t="s">
        <v>22</v>
      </c>
      <c r="E2341" s="1">
        <v>2021</v>
      </c>
      <c r="F2341" t="s">
        <v>152</v>
      </c>
      <c r="G2341" t="s">
        <v>153</v>
      </c>
      <c r="H2341" t="s">
        <v>154</v>
      </c>
      <c r="I2341" t="s">
        <v>21</v>
      </c>
      <c r="J2341" t="s">
        <v>678</v>
      </c>
      <c r="K2341" t="s">
        <v>678</v>
      </c>
      <c r="L2341" s="41">
        <v>2026.8000000000002</v>
      </c>
      <c r="M2341" s="41">
        <v>3173.43</v>
      </c>
    </row>
    <row r="2342" spans="1:13" x14ac:dyDescent="0.2">
      <c r="A2342" s="43" t="s">
        <v>676</v>
      </c>
      <c r="B2342" s="43" t="s">
        <v>676</v>
      </c>
      <c r="C2342" t="s">
        <v>685</v>
      </c>
      <c r="D2342" s="1" t="s">
        <v>80</v>
      </c>
      <c r="E2342" s="1">
        <v>2018</v>
      </c>
      <c r="F2342" t="s">
        <v>271</v>
      </c>
      <c r="G2342" t="s">
        <v>272</v>
      </c>
      <c r="H2342" t="s">
        <v>223</v>
      </c>
      <c r="I2342" t="s">
        <v>25</v>
      </c>
      <c r="J2342" t="s">
        <v>678</v>
      </c>
      <c r="K2342" t="s">
        <v>678</v>
      </c>
      <c r="L2342" s="41">
        <v>1298</v>
      </c>
      <c r="M2342" s="41">
        <v>3102.55</v>
      </c>
    </row>
    <row r="2343" spans="1:13" x14ac:dyDescent="0.2">
      <c r="A2343" s="43" t="s">
        <v>676</v>
      </c>
      <c r="B2343" s="43" t="s">
        <v>676</v>
      </c>
      <c r="C2343" t="s">
        <v>411</v>
      </c>
      <c r="D2343" s="1" t="s">
        <v>20</v>
      </c>
      <c r="E2343" s="1">
        <v>2018</v>
      </c>
      <c r="F2343" t="s">
        <v>159</v>
      </c>
      <c r="G2343" t="s">
        <v>160</v>
      </c>
      <c r="H2343" t="s">
        <v>412</v>
      </c>
      <c r="I2343" t="s">
        <v>0</v>
      </c>
      <c r="J2343" t="s">
        <v>178</v>
      </c>
      <c r="K2343" t="s">
        <v>178</v>
      </c>
      <c r="L2343" s="41">
        <v>1298</v>
      </c>
      <c r="M2343" s="41">
        <v>1694</v>
      </c>
    </row>
    <row r="2344" spans="1:13" x14ac:dyDescent="0.2">
      <c r="A2344" s="43" t="s">
        <v>676</v>
      </c>
      <c r="B2344" s="43" t="s">
        <v>676</v>
      </c>
      <c r="C2344" t="s">
        <v>201</v>
      </c>
      <c r="D2344" s="1" t="s">
        <v>26</v>
      </c>
      <c r="E2344" s="1">
        <v>2019</v>
      </c>
      <c r="F2344" t="s">
        <v>152</v>
      </c>
      <c r="G2344" t="s">
        <v>153</v>
      </c>
      <c r="H2344" t="s">
        <v>203</v>
      </c>
      <c r="I2344" t="s">
        <v>58</v>
      </c>
      <c r="J2344" t="s">
        <v>678</v>
      </c>
      <c r="K2344" t="s">
        <v>678</v>
      </c>
      <c r="L2344" s="41">
        <v>1738</v>
      </c>
      <c r="M2344" s="41">
        <v>2256.6983740000001</v>
      </c>
    </row>
    <row r="2345" spans="1:13" x14ac:dyDescent="0.2">
      <c r="A2345" s="43" t="s">
        <v>676</v>
      </c>
      <c r="B2345" s="43" t="s">
        <v>676</v>
      </c>
      <c r="C2345" t="s">
        <v>210</v>
      </c>
      <c r="D2345" s="1" t="s">
        <v>62</v>
      </c>
      <c r="E2345" s="1">
        <v>2017</v>
      </c>
      <c r="F2345" t="s">
        <v>152</v>
      </c>
      <c r="G2345" t="s">
        <v>153</v>
      </c>
      <c r="H2345" t="s">
        <v>211</v>
      </c>
      <c r="I2345" t="s">
        <v>58</v>
      </c>
      <c r="J2345" t="s">
        <v>678</v>
      </c>
      <c r="K2345" t="s">
        <v>678</v>
      </c>
      <c r="L2345" s="41">
        <v>1135.8399999999999</v>
      </c>
      <c r="M2345" s="41">
        <v>2122.0500000000002</v>
      </c>
    </row>
    <row r="2346" spans="1:13" x14ac:dyDescent="0.2">
      <c r="A2346" s="43" t="s">
        <v>676</v>
      </c>
      <c r="B2346" s="43" t="s">
        <v>676</v>
      </c>
      <c r="C2346" t="s">
        <v>684</v>
      </c>
      <c r="D2346" s="1" t="s">
        <v>9</v>
      </c>
      <c r="E2346" s="1">
        <v>2018</v>
      </c>
      <c r="F2346" t="s">
        <v>141</v>
      </c>
      <c r="G2346" t="s">
        <v>142</v>
      </c>
      <c r="H2346" t="s">
        <v>703</v>
      </c>
      <c r="I2346" t="s">
        <v>2</v>
      </c>
      <c r="J2346" t="s">
        <v>178</v>
      </c>
      <c r="K2346" t="s">
        <v>178</v>
      </c>
      <c r="L2346" s="41">
        <v>1100</v>
      </c>
      <c r="M2346" s="41">
        <v>2565.21</v>
      </c>
    </row>
    <row r="2347" spans="1:13" x14ac:dyDescent="0.2">
      <c r="A2347" s="43" t="s">
        <v>676</v>
      </c>
      <c r="B2347" s="43" t="s">
        <v>676</v>
      </c>
      <c r="C2347" t="s">
        <v>320</v>
      </c>
      <c r="D2347" s="1" t="s">
        <v>1</v>
      </c>
      <c r="E2347" s="1">
        <v>2018</v>
      </c>
      <c r="F2347" t="s">
        <v>141</v>
      </c>
      <c r="G2347" t="s">
        <v>142</v>
      </c>
      <c r="H2347" t="s">
        <v>324</v>
      </c>
      <c r="I2347" t="s">
        <v>0</v>
      </c>
      <c r="J2347" t="s">
        <v>678</v>
      </c>
      <c r="K2347" t="s">
        <v>678</v>
      </c>
      <c r="L2347" s="41">
        <v>1212</v>
      </c>
      <c r="M2347" s="41">
        <v>4380.49</v>
      </c>
    </row>
    <row r="2348" spans="1:13" x14ac:dyDescent="0.2">
      <c r="A2348" s="43" t="s">
        <v>676</v>
      </c>
      <c r="B2348" s="43" t="s">
        <v>676</v>
      </c>
      <c r="C2348" t="s">
        <v>684</v>
      </c>
      <c r="D2348" s="1" t="s">
        <v>9</v>
      </c>
      <c r="E2348" s="1">
        <v>2018</v>
      </c>
      <c r="F2348" t="s">
        <v>141</v>
      </c>
      <c r="G2348" t="s">
        <v>142</v>
      </c>
      <c r="H2348" t="s">
        <v>710</v>
      </c>
      <c r="I2348" t="s">
        <v>2</v>
      </c>
      <c r="J2348" t="s">
        <v>178</v>
      </c>
      <c r="K2348" t="s">
        <v>178</v>
      </c>
      <c r="L2348" s="41">
        <v>1100</v>
      </c>
      <c r="M2348" s="41">
        <v>2565.21</v>
      </c>
    </row>
    <row r="2349" spans="1:13" x14ac:dyDescent="0.2">
      <c r="A2349" s="43" t="s">
        <v>676</v>
      </c>
      <c r="B2349" s="43" t="s">
        <v>676</v>
      </c>
      <c r="C2349" t="s">
        <v>518</v>
      </c>
      <c r="D2349" s="1" t="s">
        <v>10</v>
      </c>
      <c r="E2349" s="1">
        <v>2020</v>
      </c>
      <c r="F2349" t="s">
        <v>152</v>
      </c>
      <c r="G2349" t="s">
        <v>153</v>
      </c>
      <c r="H2349" t="s">
        <v>589</v>
      </c>
      <c r="I2349" t="s">
        <v>2</v>
      </c>
      <c r="J2349" t="s">
        <v>178</v>
      </c>
      <c r="K2349" t="s">
        <v>178</v>
      </c>
      <c r="L2349" s="41">
        <v>1458.8500000000001</v>
      </c>
      <c r="M2349" s="41">
        <v>2010.667919</v>
      </c>
    </row>
    <row r="2350" spans="1:13" x14ac:dyDescent="0.2">
      <c r="A2350" s="43" t="s">
        <v>676</v>
      </c>
      <c r="B2350" s="43" t="s">
        <v>676</v>
      </c>
      <c r="C2350" t="s">
        <v>273</v>
      </c>
      <c r="D2350" s="1" t="s">
        <v>4</v>
      </c>
      <c r="E2350" s="1">
        <v>2020</v>
      </c>
      <c r="F2350" t="s">
        <v>274</v>
      </c>
      <c r="G2350" t="s">
        <v>275</v>
      </c>
      <c r="H2350" t="s">
        <v>285</v>
      </c>
      <c r="I2350" t="s">
        <v>3</v>
      </c>
      <c r="J2350" t="s">
        <v>178</v>
      </c>
      <c r="K2350" t="s">
        <v>178</v>
      </c>
      <c r="L2350" s="41">
        <v>1302.3499999999999</v>
      </c>
      <c r="M2350" s="41">
        <v>5022.6400000000003</v>
      </c>
    </row>
    <row r="2351" spans="1:13" x14ac:dyDescent="0.2">
      <c r="A2351" s="43" t="s">
        <v>676</v>
      </c>
      <c r="B2351" s="43" t="s">
        <v>676</v>
      </c>
      <c r="C2351" t="s">
        <v>342</v>
      </c>
      <c r="D2351" s="1" t="s">
        <v>8</v>
      </c>
      <c r="E2351" s="1">
        <v>2019</v>
      </c>
      <c r="F2351" t="s">
        <v>141</v>
      </c>
      <c r="G2351" t="s">
        <v>142</v>
      </c>
      <c r="H2351" t="s">
        <v>226</v>
      </c>
      <c r="I2351" t="s">
        <v>21</v>
      </c>
      <c r="J2351" t="s">
        <v>678</v>
      </c>
      <c r="K2351" t="s">
        <v>678</v>
      </c>
      <c r="L2351" s="41">
        <v>1568.6</v>
      </c>
      <c r="M2351" s="41">
        <v>5376.88</v>
      </c>
    </row>
    <row r="2352" spans="1:13" x14ac:dyDescent="0.2">
      <c r="A2352" s="43" t="s">
        <v>676</v>
      </c>
      <c r="B2352" s="43" t="s">
        <v>676</v>
      </c>
      <c r="C2352" t="s">
        <v>273</v>
      </c>
      <c r="D2352" s="1" t="s">
        <v>4</v>
      </c>
      <c r="E2352" s="1">
        <v>2020</v>
      </c>
      <c r="F2352" t="s">
        <v>274</v>
      </c>
      <c r="G2352" t="s">
        <v>275</v>
      </c>
      <c r="H2352" t="s">
        <v>186</v>
      </c>
      <c r="I2352" t="s">
        <v>3</v>
      </c>
      <c r="J2352" t="s">
        <v>178</v>
      </c>
      <c r="K2352" t="s">
        <v>178</v>
      </c>
      <c r="L2352" s="41">
        <v>1302.3499999999999</v>
      </c>
      <c r="M2352" s="41">
        <v>5022.6400000000003</v>
      </c>
    </row>
    <row r="2353" spans="1:13" x14ac:dyDescent="0.2">
      <c r="A2353" s="43" t="s">
        <v>676</v>
      </c>
      <c r="B2353" s="43" t="s">
        <v>676</v>
      </c>
      <c r="C2353" t="s">
        <v>413</v>
      </c>
      <c r="D2353" s="1" t="s">
        <v>32</v>
      </c>
      <c r="E2353" s="1">
        <v>2018</v>
      </c>
      <c r="F2353" t="s">
        <v>162</v>
      </c>
      <c r="G2353" t="s">
        <v>163</v>
      </c>
      <c r="H2353" t="s">
        <v>417</v>
      </c>
      <c r="I2353" t="s">
        <v>58</v>
      </c>
      <c r="J2353" t="s">
        <v>678</v>
      </c>
      <c r="K2353" t="s">
        <v>678</v>
      </c>
      <c r="L2353" s="41">
        <v>3941.17</v>
      </c>
      <c r="M2353" s="41">
        <v>6251.71</v>
      </c>
    </row>
    <row r="2354" spans="1:13" x14ac:dyDescent="0.2">
      <c r="A2354" s="43" t="s">
        <v>676</v>
      </c>
      <c r="B2354" s="43" t="s">
        <v>676</v>
      </c>
      <c r="C2354" t="s">
        <v>684</v>
      </c>
      <c r="D2354" s="1" t="s">
        <v>9</v>
      </c>
      <c r="E2354" s="1">
        <v>2018</v>
      </c>
      <c r="F2354" t="s">
        <v>141</v>
      </c>
      <c r="G2354" t="s">
        <v>142</v>
      </c>
      <c r="H2354" t="s">
        <v>691</v>
      </c>
      <c r="I2354" t="s">
        <v>2</v>
      </c>
      <c r="J2354" t="s">
        <v>396</v>
      </c>
      <c r="K2354" t="s">
        <v>396</v>
      </c>
      <c r="L2354" s="41">
        <v>1145.68</v>
      </c>
      <c r="M2354" s="41">
        <v>2641.19</v>
      </c>
    </row>
    <row r="2355" spans="1:13" x14ac:dyDescent="0.2">
      <c r="A2355" s="43" t="s">
        <v>676</v>
      </c>
      <c r="B2355" s="43" t="s">
        <v>676</v>
      </c>
      <c r="C2355" t="s">
        <v>684</v>
      </c>
      <c r="D2355" s="1" t="s">
        <v>9</v>
      </c>
      <c r="E2355" s="1">
        <v>2018</v>
      </c>
      <c r="F2355" t="s">
        <v>141</v>
      </c>
      <c r="G2355" t="s">
        <v>142</v>
      </c>
      <c r="H2355" t="s">
        <v>709</v>
      </c>
      <c r="I2355" t="s">
        <v>2</v>
      </c>
      <c r="J2355" t="s">
        <v>178</v>
      </c>
      <c r="K2355" t="s">
        <v>178</v>
      </c>
      <c r="L2355" s="41">
        <v>1100</v>
      </c>
      <c r="M2355" s="41">
        <v>2565.21</v>
      </c>
    </row>
    <row r="2356" spans="1:13" x14ac:dyDescent="0.2">
      <c r="A2356" s="43" t="s">
        <v>676</v>
      </c>
      <c r="B2356" s="43" t="s">
        <v>676</v>
      </c>
      <c r="C2356" t="s">
        <v>767</v>
      </c>
      <c r="D2356" s="1" t="s">
        <v>766</v>
      </c>
      <c r="E2356" s="1">
        <v>2016</v>
      </c>
      <c r="F2356" t="s">
        <v>162</v>
      </c>
      <c r="G2356" t="s">
        <v>163</v>
      </c>
      <c r="H2356" t="s">
        <v>154</v>
      </c>
      <c r="I2356" t="s">
        <v>5</v>
      </c>
      <c r="J2356" t="s">
        <v>678</v>
      </c>
      <c r="K2356" t="s">
        <v>678</v>
      </c>
      <c r="L2356" s="41">
        <v>3635.09</v>
      </c>
      <c r="M2356" s="41">
        <v>5858.94</v>
      </c>
    </row>
    <row r="2357" spans="1:13" x14ac:dyDescent="0.2">
      <c r="A2357" s="43" t="s">
        <v>676</v>
      </c>
      <c r="B2357" s="43" t="s">
        <v>676</v>
      </c>
      <c r="C2357" t="s">
        <v>179</v>
      </c>
      <c r="D2357" s="1" t="s">
        <v>66</v>
      </c>
      <c r="E2357" s="1">
        <v>2018</v>
      </c>
      <c r="F2357" t="s">
        <v>180</v>
      </c>
      <c r="G2357" t="s">
        <v>181</v>
      </c>
      <c r="H2357" t="s">
        <v>183</v>
      </c>
      <c r="I2357" t="s">
        <v>65</v>
      </c>
      <c r="J2357" t="s">
        <v>678</v>
      </c>
      <c r="K2357" t="s">
        <v>678</v>
      </c>
      <c r="L2357" s="41">
        <v>2697.04</v>
      </c>
      <c r="M2357" s="41">
        <v>6489.7356153639003</v>
      </c>
    </row>
    <row r="2358" spans="1:13" x14ac:dyDescent="0.2">
      <c r="A2358" s="43" t="s">
        <v>676</v>
      </c>
      <c r="B2358" s="43" t="s">
        <v>676</v>
      </c>
      <c r="C2358" t="s">
        <v>518</v>
      </c>
      <c r="D2358" s="1" t="s">
        <v>10</v>
      </c>
      <c r="E2358" s="1">
        <v>2020</v>
      </c>
      <c r="F2358" t="s">
        <v>152</v>
      </c>
      <c r="G2358" t="s">
        <v>153</v>
      </c>
      <c r="H2358" t="s">
        <v>551</v>
      </c>
      <c r="I2358" t="s">
        <v>2</v>
      </c>
      <c r="J2358" t="s">
        <v>178</v>
      </c>
      <c r="K2358" t="s">
        <v>178</v>
      </c>
      <c r="L2358" s="41">
        <v>1239.6000000000001</v>
      </c>
      <c r="M2358" s="41">
        <v>1607.296848</v>
      </c>
    </row>
    <row r="2359" spans="1:13" x14ac:dyDescent="0.2">
      <c r="A2359" s="43" t="s">
        <v>676</v>
      </c>
      <c r="B2359" s="43" t="s">
        <v>676</v>
      </c>
      <c r="C2359" t="s">
        <v>421</v>
      </c>
      <c r="D2359" s="1" t="s">
        <v>12</v>
      </c>
      <c r="E2359" s="1">
        <v>2018</v>
      </c>
      <c r="F2359" t="s">
        <v>422</v>
      </c>
      <c r="G2359" t="s">
        <v>423</v>
      </c>
      <c r="H2359" t="s">
        <v>424</v>
      </c>
      <c r="I2359" t="s">
        <v>7</v>
      </c>
      <c r="J2359" t="s">
        <v>678</v>
      </c>
      <c r="K2359" t="s">
        <v>678</v>
      </c>
      <c r="L2359" s="41">
        <v>1727</v>
      </c>
      <c r="M2359" s="41">
        <v>3452.47</v>
      </c>
    </row>
    <row r="2360" spans="1:13" x14ac:dyDescent="0.2">
      <c r="A2360" s="43" t="s">
        <v>676</v>
      </c>
      <c r="B2360" s="43" t="s">
        <v>676</v>
      </c>
      <c r="C2360" t="s">
        <v>518</v>
      </c>
      <c r="D2360" s="1" t="s">
        <v>10</v>
      </c>
      <c r="E2360" s="1">
        <v>2020</v>
      </c>
      <c r="F2360" t="s">
        <v>152</v>
      </c>
      <c r="G2360" t="s">
        <v>153</v>
      </c>
      <c r="H2360" t="s">
        <v>412</v>
      </c>
      <c r="I2360" t="s">
        <v>108</v>
      </c>
      <c r="J2360" t="s">
        <v>178</v>
      </c>
      <c r="K2360" t="s">
        <v>178</v>
      </c>
      <c r="L2360" s="41">
        <v>1488.8500000000001</v>
      </c>
      <c r="M2360" s="41">
        <v>1884.6249350000001</v>
      </c>
    </row>
    <row r="2361" spans="1:13" x14ac:dyDescent="0.2">
      <c r="A2361" s="43" t="s">
        <v>676</v>
      </c>
      <c r="B2361" s="43" t="s">
        <v>676</v>
      </c>
      <c r="C2361" t="s">
        <v>418</v>
      </c>
      <c r="D2361" s="1" t="s">
        <v>6</v>
      </c>
      <c r="E2361" s="1">
        <v>2018</v>
      </c>
      <c r="F2361" t="s">
        <v>162</v>
      </c>
      <c r="G2361" t="s">
        <v>163</v>
      </c>
      <c r="H2361" t="s">
        <v>150</v>
      </c>
      <c r="I2361" t="s">
        <v>7</v>
      </c>
      <c r="J2361" t="s">
        <v>678</v>
      </c>
      <c r="K2361" t="s">
        <v>678</v>
      </c>
      <c r="L2361" s="41">
        <v>2336.91</v>
      </c>
      <c r="M2361" s="41">
        <v>5397.73</v>
      </c>
    </row>
    <row r="2362" spans="1:13" x14ac:dyDescent="0.2">
      <c r="A2362" s="43" t="s">
        <v>676</v>
      </c>
      <c r="B2362" s="43" t="s">
        <v>676</v>
      </c>
      <c r="C2362" t="s">
        <v>438</v>
      </c>
      <c r="D2362" s="1" t="s">
        <v>19</v>
      </c>
      <c r="E2362" s="1">
        <v>2019</v>
      </c>
      <c r="F2362" t="s">
        <v>439</v>
      </c>
      <c r="G2362" t="s">
        <v>440</v>
      </c>
      <c r="H2362" t="s">
        <v>470</v>
      </c>
      <c r="I2362" t="s">
        <v>2</v>
      </c>
      <c r="J2362" t="s">
        <v>178</v>
      </c>
      <c r="K2362" t="s">
        <v>178</v>
      </c>
      <c r="L2362" s="41">
        <v>1122.2</v>
      </c>
      <c r="M2362" s="41">
        <v>3112.55</v>
      </c>
    </row>
    <row r="2363" spans="1:13" x14ac:dyDescent="0.2">
      <c r="A2363" s="43" t="s">
        <v>676</v>
      </c>
      <c r="B2363" s="43" t="s">
        <v>676</v>
      </c>
      <c r="C2363" t="s">
        <v>320</v>
      </c>
      <c r="D2363" s="1" t="s">
        <v>1</v>
      </c>
      <c r="E2363" s="1">
        <v>2018</v>
      </c>
      <c r="F2363" t="s">
        <v>141</v>
      </c>
      <c r="G2363" t="s">
        <v>142</v>
      </c>
      <c r="H2363" t="s">
        <v>329</v>
      </c>
      <c r="I2363" t="s">
        <v>0</v>
      </c>
      <c r="J2363" t="s">
        <v>678</v>
      </c>
      <c r="K2363" t="s">
        <v>678</v>
      </c>
      <c r="L2363" s="41">
        <v>1212</v>
      </c>
      <c r="M2363" s="41">
        <v>4380.49</v>
      </c>
    </row>
    <row r="2364" spans="1:13" x14ac:dyDescent="0.2">
      <c r="A2364" s="43" t="s">
        <v>676</v>
      </c>
      <c r="B2364" s="43" t="s">
        <v>676</v>
      </c>
      <c r="C2364" t="s">
        <v>517</v>
      </c>
      <c r="D2364" s="1" t="s">
        <v>85</v>
      </c>
      <c r="E2364" s="1">
        <v>2018</v>
      </c>
      <c r="F2364" t="s">
        <v>159</v>
      </c>
      <c r="G2364" t="s">
        <v>160</v>
      </c>
      <c r="H2364" t="s">
        <v>239</v>
      </c>
      <c r="I2364" t="s">
        <v>0</v>
      </c>
      <c r="J2364" t="s">
        <v>678</v>
      </c>
      <c r="K2364" t="s">
        <v>678</v>
      </c>
      <c r="L2364" s="41">
        <v>1298</v>
      </c>
      <c r="M2364" s="41">
        <v>1694</v>
      </c>
    </row>
    <row r="2365" spans="1:13" x14ac:dyDescent="0.2">
      <c r="A2365" s="43" t="s">
        <v>676</v>
      </c>
      <c r="B2365" s="43" t="s">
        <v>676</v>
      </c>
      <c r="C2365" t="s">
        <v>684</v>
      </c>
      <c r="D2365" s="1" t="s">
        <v>9</v>
      </c>
      <c r="E2365" s="1">
        <v>2018</v>
      </c>
      <c r="F2365" t="s">
        <v>141</v>
      </c>
      <c r="G2365" t="s">
        <v>142</v>
      </c>
      <c r="H2365" t="s">
        <v>727</v>
      </c>
      <c r="I2365" t="s">
        <v>2</v>
      </c>
      <c r="J2365" t="s">
        <v>178</v>
      </c>
      <c r="K2365" t="s">
        <v>178</v>
      </c>
      <c r="L2365" s="41">
        <v>1145.68</v>
      </c>
      <c r="M2365" s="41">
        <v>2641.19</v>
      </c>
    </row>
    <row r="2366" spans="1:13" x14ac:dyDescent="0.2">
      <c r="A2366" s="43" t="s">
        <v>676</v>
      </c>
      <c r="B2366" s="43" t="s">
        <v>676</v>
      </c>
      <c r="C2366" t="s">
        <v>438</v>
      </c>
      <c r="D2366" s="1" t="s">
        <v>19</v>
      </c>
      <c r="E2366" s="1">
        <v>2019</v>
      </c>
      <c r="F2366" t="s">
        <v>439</v>
      </c>
      <c r="G2366" t="s">
        <v>440</v>
      </c>
      <c r="H2366" t="s">
        <v>204</v>
      </c>
      <c r="I2366" t="s">
        <v>2</v>
      </c>
      <c r="J2366" t="s">
        <v>178</v>
      </c>
      <c r="K2366" t="s">
        <v>178</v>
      </c>
      <c r="L2366" s="41">
        <v>1122.2</v>
      </c>
      <c r="M2366" s="41">
        <v>3814.15</v>
      </c>
    </row>
    <row r="2367" spans="1:13" x14ac:dyDescent="0.2">
      <c r="A2367" s="43" t="s">
        <v>676</v>
      </c>
      <c r="B2367" s="43" t="s">
        <v>676</v>
      </c>
      <c r="C2367" t="s">
        <v>518</v>
      </c>
      <c r="D2367" s="1" t="s">
        <v>10</v>
      </c>
      <c r="E2367" s="1">
        <v>2020</v>
      </c>
      <c r="F2367" t="s">
        <v>152</v>
      </c>
      <c r="G2367" t="s">
        <v>153</v>
      </c>
      <c r="H2367" t="s">
        <v>549</v>
      </c>
      <c r="I2367" t="s">
        <v>2</v>
      </c>
      <c r="J2367" t="s">
        <v>178</v>
      </c>
      <c r="K2367" t="s">
        <v>178</v>
      </c>
      <c r="L2367" s="41">
        <v>1239.6000000000001</v>
      </c>
      <c r="M2367" s="41">
        <v>1607.296848</v>
      </c>
    </row>
    <row r="2368" spans="1:13" x14ac:dyDescent="0.2">
      <c r="A2368" s="43" t="s">
        <v>676</v>
      </c>
      <c r="B2368" s="43" t="s">
        <v>676</v>
      </c>
      <c r="C2368" t="s">
        <v>320</v>
      </c>
      <c r="D2368" s="1" t="s">
        <v>1</v>
      </c>
      <c r="E2368" s="1">
        <v>2018</v>
      </c>
      <c r="F2368" t="s">
        <v>141</v>
      </c>
      <c r="G2368" t="s">
        <v>142</v>
      </c>
      <c r="H2368" t="s">
        <v>324</v>
      </c>
      <c r="I2368" t="s">
        <v>0</v>
      </c>
      <c r="J2368" t="s">
        <v>678</v>
      </c>
      <c r="K2368" t="s">
        <v>678</v>
      </c>
      <c r="L2368" s="41">
        <v>1212</v>
      </c>
      <c r="M2368" s="41">
        <v>4380.49</v>
      </c>
    </row>
    <row r="2369" spans="1:13" x14ac:dyDescent="0.2">
      <c r="A2369" s="43" t="s">
        <v>676</v>
      </c>
      <c r="B2369" s="43" t="s">
        <v>676</v>
      </c>
      <c r="C2369" t="s">
        <v>273</v>
      </c>
      <c r="D2369" s="1" t="s">
        <v>4</v>
      </c>
      <c r="E2369" s="1">
        <v>2020</v>
      </c>
      <c r="F2369" t="s">
        <v>274</v>
      </c>
      <c r="G2369" t="s">
        <v>275</v>
      </c>
      <c r="H2369" t="s">
        <v>228</v>
      </c>
      <c r="I2369" t="s">
        <v>3</v>
      </c>
      <c r="J2369" t="s">
        <v>178</v>
      </c>
      <c r="K2369" t="s">
        <v>178</v>
      </c>
      <c r="L2369" s="41">
        <v>1302.3499999999999</v>
      </c>
      <c r="M2369" s="41">
        <v>5022.6400000000003</v>
      </c>
    </row>
    <row r="2370" spans="1:13" x14ac:dyDescent="0.2">
      <c r="A2370" s="43" t="s">
        <v>676</v>
      </c>
      <c r="B2370" s="43" t="s">
        <v>676</v>
      </c>
      <c r="C2370" t="s">
        <v>684</v>
      </c>
      <c r="D2370" s="1" t="s">
        <v>9</v>
      </c>
      <c r="E2370" s="1">
        <v>2018</v>
      </c>
      <c r="F2370" t="s">
        <v>141</v>
      </c>
      <c r="G2370" t="s">
        <v>142</v>
      </c>
      <c r="H2370" t="s">
        <v>708</v>
      </c>
      <c r="I2370" t="s">
        <v>2</v>
      </c>
      <c r="J2370" t="s">
        <v>178</v>
      </c>
      <c r="K2370" t="s">
        <v>178</v>
      </c>
      <c r="L2370" s="41">
        <v>1145.68</v>
      </c>
      <c r="M2370" s="41">
        <v>2641.19</v>
      </c>
    </row>
    <row r="2371" spans="1:13" x14ac:dyDescent="0.2">
      <c r="A2371" s="43" t="s">
        <v>676</v>
      </c>
      <c r="B2371" s="43" t="s">
        <v>676</v>
      </c>
      <c r="C2371" t="s">
        <v>401</v>
      </c>
      <c r="D2371" s="1" t="s">
        <v>45</v>
      </c>
      <c r="E2371" s="1">
        <v>2018</v>
      </c>
      <c r="F2371" t="s">
        <v>159</v>
      </c>
      <c r="G2371" t="s">
        <v>160</v>
      </c>
      <c r="H2371" t="s">
        <v>267</v>
      </c>
      <c r="I2371" t="s">
        <v>29</v>
      </c>
      <c r="J2371" t="s">
        <v>678</v>
      </c>
      <c r="K2371" t="s">
        <v>678</v>
      </c>
      <c r="L2371" s="41">
        <v>1727</v>
      </c>
      <c r="M2371" s="41">
        <v>2641.1</v>
      </c>
    </row>
    <row r="2372" spans="1:13" x14ac:dyDescent="0.2">
      <c r="A2372" s="43" t="s">
        <v>676</v>
      </c>
      <c r="B2372" s="43" t="s">
        <v>676</v>
      </c>
      <c r="C2372" t="s">
        <v>430</v>
      </c>
      <c r="D2372" s="1" t="s">
        <v>765</v>
      </c>
      <c r="E2372" s="1">
        <v>2019</v>
      </c>
      <c r="F2372" t="s">
        <v>764</v>
      </c>
      <c r="G2372" t="s">
        <v>763</v>
      </c>
      <c r="H2372" t="s">
        <v>270</v>
      </c>
      <c r="I2372" t="s">
        <v>46</v>
      </c>
      <c r="J2372" t="s">
        <v>678</v>
      </c>
      <c r="K2372" t="s">
        <v>678</v>
      </c>
      <c r="L2372" s="41">
        <v>1061.6400000000001</v>
      </c>
      <c r="M2372" s="41">
        <v>1535.65</v>
      </c>
    </row>
    <row r="2373" spans="1:13" x14ac:dyDescent="0.2">
      <c r="A2373" s="43" t="s">
        <v>676</v>
      </c>
      <c r="B2373" s="43" t="s">
        <v>676</v>
      </c>
      <c r="C2373" t="s">
        <v>518</v>
      </c>
      <c r="D2373" s="1" t="s">
        <v>10</v>
      </c>
      <c r="E2373" s="1">
        <v>2020</v>
      </c>
      <c r="F2373" t="s">
        <v>152</v>
      </c>
      <c r="G2373" t="s">
        <v>153</v>
      </c>
      <c r="H2373" t="s">
        <v>574</v>
      </c>
      <c r="I2373" t="s">
        <v>2</v>
      </c>
      <c r="J2373" t="s">
        <v>178</v>
      </c>
      <c r="K2373" t="s">
        <v>178</v>
      </c>
      <c r="L2373" s="41">
        <v>1122.19</v>
      </c>
      <c r="M2373" s="41">
        <v>1499.5262090000001</v>
      </c>
    </row>
    <row r="2374" spans="1:13" x14ac:dyDescent="0.2">
      <c r="A2374" s="43" t="s">
        <v>676</v>
      </c>
      <c r="B2374" s="43" t="s">
        <v>676</v>
      </c>
      <c r="C2374" t="s">
        <v>334</v>
      </c>
      <c r="D2374" s="1" t="s">
        <v>84</v>
      </c>
      <c r="E2374" s="1">
        <v>2021</v>
      </c>
      <c r="F2374" t="s">
        <v>335</v>
      </c>
      <c r="G2374" t="s">
        <v>336</v>
      </c>
      <c r="H2374" t="s">
        <v>176</v>
      </c>
      <c r="I2374" t="s">
        <v>83</v>
      </c>
      <c r="J2374" t="s">
        <v>678</v>
      </c>
      <c r="K2374" t="s">
        <v>678</v>
      </c>
      <c r="L2374" s="41">
        <v>1805.05</v>
      </c>
      <c r="M2374" s="41">
        <v>5280.5</v>
      </c>
    </row>
    <row r="2375" spans="1:13" x14ac:dyDescent="0.2">
      <c r="A2375" s="43" t="s">
        <v>676</v>
      </c>
      <c r="B2375" s="43" t="s">
        <v>676</v>
      </c>
      <c r="C2375" t="s">
        <v>273</v>
      </c>
      <c r="D2375" s="1" t="s">
        <v>4</v>
      </c>
      <c r="E2375" s="1">
        <v>2020</v>
      </c>
      <c r="F2375" t="s">
        <v>274</v>
      </c>
      <c r="G2375" t="s">
        <v>275</v>
      </c>
      <c r="H2375" t="s">
        <v>228</v>
      </c>
      <c r="I2375" t="s">
        <v>3</v>
      </c>
      <c r="J2375" t="s">
        <v>178</v>
      </c>
      <c r="K2375" t="s">
        <v>178</v>
      </c>
      <c r="L2375" s="41">
        <v>1302.3499999999999</v>
      </c>
      <c r="M2375" s="41">
        <v>5022.6400000000003</v>
      </c>
    </row>
    <row r="2376" spans="1:13" x14ac:dyDescent="0.2">
      <c r="A2376" s="43" t="s">
        <v>676</v>
      </c>
      <c r="B2376" s="43" t="s">
        <v>676</v>
      </c>
      <c r="C2376" t="s">
        <v>273</v>
      </c>
      <c r="D2376" s="1" t="s">
        <v>4</v>
      </c>
      <c r="E2376" s="1">
        <v>2020</v>
      </c>
      <c r="F2376" t="s">
        <v>274</v>
      </c>
      <c r="G2376" t="s">
        <v>275</v>
      </c>
      <c r="H2376" t="s">
        <v>223</v>
      </c>
      <c r="I2376" t="s">
        <v>3</v>
      </c>
      <c r="J2376" t="s">
        <v>178</v>
      </c>
      <c r="K2376" t="s">
        <v>178</v>
      </c>
      <c r="L2376" s="41">
        <v>1302.3499999999999</v>
      </c>
      <c r="M2376" s="41">
        <v>5022.6400000000003</v>
      </c>
    </row>
    <row r="2377" spans="1:13" x14ac:dyDescent="0.2">
      <c r="A2377" s="43" t="s">
        <v>676</v>
      </c>
      <c r="B2377" s="43" t="s">
        <v>676</v>
      </c>
      <c r="C2377" t="s">
        <v>233</v>
      </c>
      <c r="D2377" s="1" t="s">
        <v>39</v>
      </c>
      <c r="E2377" s="1">
        <v>2019</v>
      </c>
      <c r="F2377" t="s">
        <v>234</v>
      </c>
      <c r="G2377" t="s">
        <v>235</v>
      </c>
      <c r="H2377" t="s">
        <v>264</v>
      </c>
      <c r="I2377" t="s">
        <v>38</v>
      </c>
      <c r="J2377" t="s">
        <v>678</v>
      </c>
      <c r="K2377" t="s">
        <v>678</v>
      </c>
      <c r="L2377" s="41">
        <v>1122.19</v>
      </c>
      <c r="M2377" s="41">
        <v>3029.39</v>
      </c>
    </row>
    <row r="2378" spans="1:13" x14ac:dyDescent="0.2">
      <c r="A2378" s="43" t="s">
        <v>676</v>
      </c>
      <c r="B2378" s="43" t="s">
        <v>676</v>
      </c>
      <c r="C2378" t="s">
        <v>320</v>
      </c>
      <c r="D2378" s="1" t="s">
        <v>1</v>
      </c>
      <c r="E2378" s="1">
        <v>2018</v>
      </c>
      <c r="F2378" t="s">
        <v>141</v>
      </c>
      <c r="G2378" t="s">
        <v>142</v>
      </c>
      <c r="H2378" t="s">
        <v>236</v>
      </c>
      <c r="I2378" t="s">
        <v>49</v>
      </c>
      <c r="J2378" t="s">
        <v>678</v>
      </c>
      <c r="K2378" t="s">
        <v>678</v>
      </c>
      <c r="L2378" s="41">
        <v>1718.8</v>
      </c>
      <c r="M2378" s="41">
        <v>5893.71</v>
      </c>
    </row>
    <row r="2379" spans="1:13" x14ac:dyDescent="0.2">
      <c r="A2379" s="43" t="s">
        <v>676</v>
      </c>
      <c r="B2379" s="43" t="s">
        <v>676</v>
      </c>
      <c r="C2379" t="s">
        <v>438</v>
      </c>
      <c r="D2379" s="1" t="s">
        <v>19</v>
      </c>
      <c r="E2379" s="1">
        <v>2019</v>
      </c>
      <c r="F2379" t="s">
        <v>439</v>
      </c>
      <c r="G2379" t="s">
        <v>440</v>
      </c>
      <c r="H2379" t="s">
        <v>500</v>
      </c>
      <c r="I2379" t="s">
        <v>2</v>
      </c>
      <c r="J2379" t="s">
        <v>178</v>
      </c>
      <c r="K2379" t="s">
        <v>178</v>
      </c>
      <c r="L2379" s="41">
        <v>1122.2</v>
      </c>
      <c r="M2379" s="41">
        <v>3714.92</v>
      </c>
    </row>
    <row r="2380" spans="1:13" x14ac:dyDescent="0.2">
      <c r="A2380" s="43" t="s">
        <v>676</v>
      </c>
      <c r="B2380" s="43" t="s">
        <v>676</v>
      </c>
      <c r="C2380" t="s">
        <v>401</v>
      </c>
      <c r="D2380" s="1" t="s">
        <v>45</v>
      </c>
      <c r="E2380" s="1">
        <v>2018</v>
      </c>
      <c r="F2380" t="s">
        <v>159</v>
      </c>
      <c r="G2380" t="s">
        <v>160</v>
      </c>
      <c r="H2380" t="s">
        <v>402</v>
      </c>
      <c r="I2380" t="s">
        <v>0</v>
      </c>
      <c r="J2380" t="s">
        <v>678</v>
      </c>
      <c r="K2380" t="s">
        <v>678</v>
      </c>
      <c r="L2380" s="41">
        <v>1298</v>
      </c>
      <c r="M2380" s="41">
        <v>1694</v>
      </c>
    </row>
    <row r="2381" spans="1:13" x14ac:dyDescent="0.2">
      <c r="A2381" s="43" t="s">
        <v>676</v>
      </c>
      <c r="B2381" s="43" t="s">
        <v>676</v>
      </c>
      <c r="C2381" t="s">
        <v>397</v>
      </c>
      <c r="D2381" s="1" t="s">
        <v>18</v>
      </c>
      <c r="E2381" s="1">
        <v>2020</v>
      </c>
      <c r="F2381" t="s">
        <v>167</v>
      </c>
      <c r="G2381" t="s">
        <v>168</v>
      </c>
      <c r="H2381" t="s">
        <v>398</v>
      </c>
      <c r="I2381" t="s">
        <v>15</v>
      </c>
      <c r="J2381" t="s">
        <v>178</v>
      </c>
      <c r="K2381" t="s">
        <v>178</v>
      </c>
      <c r="L2381" s="41">
        <v>1122.2</v>
      </c>
      <c r="M2381" s="41">
        <v>1886.98</v>
      </c>
    </row>
    <row r="2382" spans="1:13" x14ac:dyDescent="0.2">
      <c r="A2382" s="43" t="s">
        <v>676</v>
      </c>
      <c r="B2382" s="43" t="s">
        <v>676</v>
      </c>
      <c r="C2382" t="s">
        <v>320</v>
      </c>
      <c r="D2382" s="1" t="s">
        <v>1</v>
      </c>
      <c r="E2382" s="1">
        <v>2018</v>
      </c>
      <c r="F2382" t="s">
        <v>141</v>
      </c>
      <c r="G2382" t="s">
        <v>142</v>
      </c>
      <c r="H2382" t="s">
        <v>198</v>
      </c>
      <c r="I2382" t="s">
        <v>31</v>
      </c>
      <c r="J2382" t="s">
        <v>678</v>
      </c>
      <c r="K2382" t="s">
        <v>678</v>
      </c>
      <c r="L2382" s="41">
        <v>1718.8</v>
      </c>
      <c r="M2382" s="41">
        <v>8475.35</v>
      </c>
    </row>
    <row r="2383" spans="1:13" x14ac:dyDescent="0.2">
      <c r="A2383" s="43" t="s">
        <v>676</v>
      </c>
      <c r="B2383" s="43" t="s">
        <v>676</v>
      </c>
      <c r="C2383" t="s">
        <v>273</v>
      </c>
      <c r="D2383" s="1" t="s">
        <v>4</v>
      </c>
      <c r="E2383" s="1">
        <v>2020</v>
      </c>
      <c r="F2383" t="s">
        <v>274</v>
      </c>
      <c r="G2383" t="s">
        <v>275</v>
      </c>
      <c r="H2383" t="s">
        <v>292</v>
      </c>
      <c r="I2383" t="s">
        <v>3</v>
      </c>
      <c r="J2383" t="s">
        <v>178</v>
      </c>
      <c r="K2383" t="s">
        <v>178</v>
      </c>
      <c r="L2383" s="41">
        <v>1302.3499999999999</v>
      </c>
      <c r="M2383" s="41">
        <v>5022.6400000000003</v>
      </c>
    </row>
    <row r="2384" spans="1:13" x14ac:dyDescent="0.2">
      <c r="A2384" s="43" t="s">
        <v>676</v>
      </c>
      <c r="B2384" s="43" t="s">
        <v>676</v>
      </c>
      <c r="C2384" t="s">
        <v>233</v>
      </c>
      <c r="D2384" s="1" t="s">
        <v>39</v>
      </c>
      <c r="E2384" s="1">
        <v>2019</v>
      </c>
      <c r="F2384" t="s">
        <v>234</v>
      </c>
      <c r="G2384" t="s">
        <v>235</v>
      </c>
      <c r="H2384" t="s">
        <v>223</v>
      </c>
      <c r="I2384" t="s">
        <v>38</v>
      </c>
      <c r="J2384" t="s">
        <v>678</v>
      </c>
      <c r="K2384" t="s">
        <v>678</v>
      </c>
      <c r="L2384" s="41">
        <v>1122.19</v>
      </c>
      <c r="M2384" s="41">
        <v>3029.39</v>
      </c>
    </row>
    <row r="2385" spans="1:13" x14ac:dyDescent="0.2">
      <c r="A2385" s="43" t="s">
        <v>676</v>
      </c>
      <c r="B2385" s="43" t="s">
        <v>676</v>
      </c>
      <c r="C2385" t="s">
        <v>401</v>
      </c>
      <c r="D2385" s="1" t="s">
        <v>45</v>
      </c>
      <c r="E2385" s="1">
        <v>2018</v>
      </c>
      <c r="F2385" t="s">
        <v>159</v>
      </c>
      <c r="G2385" t="s">
        <v>160</v>
      </c>
      <c r="H2385" t="s">
        <v>267</v>
      </c>
      <c r="I2385" t="s">
        <v>29</v>
      </c>
      <c r="J2385" t="s">
        <v>678</v>
      </c>
      <c r="K2385" t="s">
        <v>678</v>
      </c>
      <c r="L2385" s="41">
        <v>1727</v>
      </c>
      <c r="M2385" s="41">
        <v>2641.1</v>
      </c>
    </row>
    <row r="2386" spans="1:13" x14ac:dyDescent="0.2">
      <c r="A2386" s="43" t="s">
        <v>676</v>
      </c>
      <c r="B2386" s="43" t="s">
        <v>676</v>
      </c>
      <c r="C2386" t="s">
        <v>682</v>
      </c>
      <c r="D2386" s="1" t="s">
        <v>28</v>
      </c>
      <c r="E2386" s="1">
        <v>2018</v>
      </c>
      <c r="F2386" t="s">
        <v>344</v>
      </c>
      <c r="G2386" t="s">
        <v>345</v>
      </c>
      <c r="H2386" t="s">
        <v>410</v>
      </c>
      <c r="I2386" t="s">
        <v>27</v>
      </c>
      <c r="J2386" t="s">
        <v>678</v>
      </c>
      <c r="K2386" t="s">
        <v>678</v>
      </c>
      <c r="L2386" s="41">
        <v>1212</v>
      </c>
      <c r="M2386" s="41">
        <v>2801.81</v>
      </c>
    </row>
    <row r="2387" spans="1:13" x14ac:dyDescent="0.2">
      <c r="A2387" s="43" t="s">
        <v>676</v>
      </c>
      <c r="B2387" s="43" t="s">
        <v>676</v>
      </c>
      <c r="C2387" t="s">
        <v>413</v>
      </c>
      <c r="D2387" s="1" t="s">
        <v>32</v>
      </c>
      <c r="E2387" s="1">
        <v>2018</v>
      </c>
      <c r="F2387" t="s">
        <v>162</v>
      </c>
      <c r="G2387" t="s">
        <v>163</v>
      </c>
      <c r="H2387" t="s">
        <v>172</v>
      </c>
      <c r="I2387" t="s">
        <v>43</v>
      </c>
      <c r="J2387" t="s">
        <v>678</v>
      </c>
      <c r="K2387" t="s">
        <v>678</v>
      </c>
      <c r="L2387" s="41">
        <v>3941.17</v>
      </c>
      <c r="M2387" s="41">
        <v>6251.71</v>
      </c>
    </row>
    <row r="2388" spans="1:13" x14ac:dyDescent="0.2">
      <c r="A2388" s="43" t="s">
        <v>676</v>
      </c>
      <c r="B2388" s="43" t="s">
        <v>676</v>
      </c>
      <c r="C2388" t="s">
        <v>357</v>
      </c>
      <c r="D2388" s="1" t="s">
        <v>60</v>
      </c>
      <c r="E2388" s="1">
        <v>2016</v>
      </c>
      <c r="F2388" t="s">
        <v>344</v>
      </c>
      <c r="G2388" t="s">
        <v>345</v>
      </c>
      <c r="H2388" t="s">
        <v>377</v>
      </c>
      <c r="I2388" t="s">
        <v>50</v>
      </c>
      <c r="J2388" t="s">
        <v>678</v>
      </c>
      <c r="K2388" t="s">
        <v>678</v>
      </c>
      <c r="L2388" s="41">
        <v>1341.92</v>
      </c>
      <c r="M2388" s="41">
        <v>3792.68</v>
      </c>
    </row>
    <row r="2389" spans="1:13" x14ac:dyDescent="0.2">
      <c r="A2389" s="43" t="s">
        <v>676</v>
      </c>
      <c r="B2389" s="43" t="s">
        <v>676</v>
      </c>
      <c r="C2389" t="s">
        <v>682</v>
      </c>
      <c r="D2389" s="1" t="s">
        <v>28</v>
      </c>
      <c r="E2389" s="1">
        <v>2018</v>
      </c>
      <c r="F2389" t="s">
        <v>344</v>
      </c>
      <c r="G2389" t="s">
        <v>345</v>
      </c>
      <c r="H2389" t="s">
        <v>322</v>
      </c>
      <c r="I2389" t="s">
        <v>27</v>
      </c>
      <c r="J2389" t="s">
        <v>678</v>
      </c>
      <c r="K2389" t="s">
        <v>678</v>
      </c>
      <c r="L2389" s="41">
        <v>1212</v>
      </c>
      <c r="M2389" s="41">
        <v>2801.81</v>
      </c>
    </row>
    <row r="2390" spans="1:13" x14ac:dyDescent="0.2">
      <c r="A2390" s="43" t="s">
        <v>676</v>
      </c>
      <c r="B2390" s="43" t="s">
        <v>676</v>
      </c>
      <c r="C2390" t="s">
        <v>682</v>
      </c>
      <c r="D2390" s="1" t="s">
        <v>28</v>
      </c>
      <c r="E2390" s="1">
        <v>2018</v>
      </c>
      <c r="F2390" t="s">
        <v>344</v>
      </c>
      <c r="G2390" t="s">
        <v>345</v>
      </c>
      <c r="H2390" t="s">
        <v>429</v>
      </c>
      <c r="I2390" t="s">
        <v>27</v>
      </c>
      <c r="J2390" t="s">
        <v>678</v>
      </c>
      <c r="K2390" t="s">
        <v>678</v>
      </c>
      <c r="L2390" s="41">
        <v>1212</v>
      </c>
      <c r="M2390" s="41">
        <v>2801.81</v>
      </c>
    </row>
    <row r="2391" spans="1:13" x14ac:dyDescent="0.2">
      <c r="A2391" s="43" t="s">
        <v>676</v>
      </c>
      <c r="B2391" s="43" t="s">
        <v>676</v>
      </c>
      <c r="C2391" t="s">
        <v>144</v>
      </c>
      <c r="D2391" s="1" t="s">
        <v>14</v>
      </c>
      <c r="E2391" s="1">
        <v>2020</v>
      </c>
      <c r="F2391" t="s">
        <v>145</v>
      </c>
      <c r="G2391" t="s">
        <v>146</v>
      </c>
      <c r="H2391" t="s">
        <v>147</v>
      </c>
      <c r="I2391" t="s">
        <v>46</v>
      </c>
      <c r="J2391" t="s">
        <v>678</v>
      </c>
      <c r="K2391" t="s">
        <v>678</v>
      </c>
      <c r="L2391" s="41">
        <v>1122.19</v>
      </c>
      <c r="M2391" s="41">
        <v>1434.2952000000002</v>
      </c>
    </row>
    <row r="2392" spans="1:13" x14ac:dyDescent="0.2">
      <c r="A2392" s="43" t="s">
        <v>676</v>
      </c>
      <c r="B2392" s="43" t="s">
        <v>676</v>
      </c>
      <c r="C2392" t="s">
        <v>418</v>
      </c>
      <c r="D2392" s="1" t="s">
        <v>6</v>
      </c>
      <c r="E2392" s="1">
        <v>2018</v>
      </c>
      <c r="F2392" t="s">
        <v>162</v>
      </c>
      <c r="G2392" t="s">
        <v>163</v>
      </c>
      <c r="H2392" t="s">
        <v>150</v>
      </c>
      <c r="I2392" t="s">
        <v>0</v>
      </c>
      <c r="J2392" t="s">
        <v>678</v>
      </c>
      <c r="K2392" t="s">
        <v>678</v>
      </c>
      <c r="L2392" s="41">
        <v>2234.5</v>
      </c>
      <c r="M2392" s="41">
        <v>4535.83</v>
      </c>
    </row>
    <row r="2393" spans="1:13" x14ac:dyDescent="0.2">
      <c r="A2393" s="43" t="s">
        <v>676</v>
      </c>
      <c r="B2393" s="43" t="s">
        <v>676</v>
      </c>
      <c r="C2393" t="s">
        <v>233</v>
      </c>
      <c r="D2393" s="1" t="s">
        <v>39</v>
      </c>
      <c r="E2393" s="1">
        <v>2019</v>
      </c>
      <c r="F2393" t="s">
        <v>234</v>
      </c>
      <c r="G2393" t="s">
        <v>235</v>
      </c>
      <c r="H2393" t="s">
        <v>223</v>
      </c>
      <c r="I2393" t="s">
        <v>63</v>
      </c>
      <c r="J2393" t="s">
        <v>678</v>
      </c>
      <c r="K2393" t="s">
        <v>678</v>
      </c>
      <c r="L2393" s="41">
        <v>1122.19</v>
      </c>
      <c r="M2393" s="41">
        <v>3029.39</v>
      </c>
    </row>
    <row r="2394" spans="1:13" x14ac:dyDescent="0.2">
      <c r="A2394" s="43" t="s">
        <v>676</v>
      </c>
      <c r="B2394" s="43" t="s">
        <v>676</v>
      </c>
      <c r="C2394" t="s">
        <v>273</v>
      </c>
      <c r="D2394" s="1" t="s">
        <v>4</v>
      </c>
      <c r="E2394" s="1">
        <v>2020</v>
      </c>
      <c r="F2394" t="s">
        <v>274</v>
      </c>
      <c r="G2394" t="s">
        <v>275</v>
      </c>
      <c r="H2394" t="s">
        <v>223</v>
      </c>
      <c r="I2394" t="s">
        <v>3</v>
      </c>
      <c r="J2394" t="s">
        <v>178</v>
      </c>
      <c r="K2394" t="s">
        <v>178</v>
      </c>
      <c r="L2394" s="41">
        <v>1302.3499999999999</v>
      </c>
      <c r="M2394" s="41">
        <v>5022.6400000000003</v>
      </c>
    </row>
    <row r="2395" spans="1:13" x14ac:dyDescent="0.2">
      <c r="A2395" s="43" t="s">
        <v>676</v>
      </c>
      <c r="B2395" s="43" t="s">
        <v>676</v>
      </c>
      <c r="C2395" t="s">
        <v>212</v>
      </c>
      <c r="D2395" s="1" t="s">
        <v>57</v>
      </c>
      <c r="E2395" s="1">
        <v>2016</v>
      </c>
      <c r="F2395" t="s">
        <v>152</v>
      </c>
      <c r="G2395" t="s">
        <v>153</v>
      </c>
      <c r="H2395" t="s">
        <v>213</v>
      </c>
      <c r="I2395" t="s">
        <v>31</v>
      </c>
      <c r="J2395" t="s">
        <v>678</v>
      </c>
      <c r="K2395" t="s">
        <v>678</v>
      </c>
      <c r="L2395" s="41">
        <v>1598.59</v>
      </c>
      <c r="M2395" s="41">
        <v>3607.6979120000001</v>
      </c>
    </row>
    <row r="2396" spans="1:13" x14ac:dyDescent="0.2">
      <c r="A2396" s="43" t="s">
        <v>676</v>
      </c>
      <c r="B2396" s="43" t="s">
        <v>676</v>
      </c>
      <c r="C2396" t="s">
        <v>682</v>
      </c>
      <c r="D2396" s="1" t="s">
        <v>28</v>
      </c>
      <c r="E2396" s="1">
        <v>2018</v>
      </c>
      <c r="F2396" t="s">
        <v>344</v>
      </c>
      <c r="G2396" t="s">
        <v>345</v>
      </c>
      <c r="H2396" t="s">
        <v>265</v>
      </c>
      <c r="I2396" t="s">
        <v>63</v>
      </c>
      <c r="J2396" t="s">
        <v>678</v>
      </c>
      <c r="K2396" t="s">
        <v>678</v>
      </c>
      <c r="L2396" s="41">
        <v>2645.12</v>
      </c>
      <c r="M2396" s="41">
        <v>5642.93</v>
      </c>
    </row>
    <row r="2397" spans="1:13" x14ac:dyDescent="0.2">
      <c r="A2397" s="43" t="s">
        <v>676</v>
      </c>
      <c r="B2397" s="43" t="s">
        <v>676</v>
      </c>
      <c r="C2397" t="s">
        <v>320</v>
      </c>
      <c r="D2397" s="1" t="s">
        <v>1</v>
      </c>
      <c r="E2397" s="1">
        <v>2018</v>
      </c>
      <c r="F2397" t="s">
        <v>141</v>
      </c>
      <c r="G2397" t="s">
        <v>142</v>
      </c>
      <c r="H2397" t="s">
        <v>327</v>
      </c>
      <c r="I2397" t="s">
        <v>0</v>
      </c>
      <c r="J2397" t="s">
        <v>678</v>
      </c>
      <c r="K2397" t="s">
        <v>678</v>
      </c>
      <c r="L2397" s="41">
        <v>1212</v>
      </c>
      <c r="M2397" s="41">
        <v>4380.49</v>
      </c>
    </row>
    <row r="2398" spans="1:13" x14ac:dyDescent="0.2">
      <c r="A2398" s="43" t="s">
        <v>676</v>
      </c>
      <c r="B2398" s="43" t="s">
        <v>676</v>
      </c>
      <c r="C2398" t="s">
        <v>343</v>
      </c>
      <c r="D2398" s="1" t="s">
        <v>70</v>
      </c>
      <c r="E2398" s="1">
        <v>2016</v>
      </c>
      <c r="F2398" t="s">
        <v>344</v>
      </c>
      <c r="G2398" t="s">
        <v>345</v>
      </c>
      <c r="H2398" t="s">
        <v>223</v>
      </c>
      <c r="I2398" t="s">
        <v>41</v>
      </c>
      <c r="J2398" t="s">
        <v>678</v>
      </c>
      <c r="K2398" t="s">
        <v>678</v>
      </c>
      <c r="L2398" s="41">
        <v>2190</v>
      </c>
      <c r="M2398" s="41">
        <v>5666.7409677419355</v>
      </c>
    </row>
    <row r="2399" spans="1:13" x14ac:dyDescent="0.2">
      <c r="A2399" s="43" t="s">
        <v>676</v>
      </c>
      <c r="B2399" s="43" t="s">
        <v>676</v>
      </c>
      <c r="C2399" t="s">
        <v>320</v>
      </c>
      <c r="D2399" s="1" t="s">
        <v>1</v>
      </c>
      <c r="E2399" s="1">
        <v>2018</v>
      </c>
      <c r="F2399" t="s">
        <v>141</v>
      </c>
      <c r="G2399" t="s">
        <v>142</v>
      </c>
      <c r="H2399" t="s">
        <v>204</v>
      </c>
      <c r="I2399" t="s">
        <v>0</v>
      </c>
      <c r="J2399" t="s">
        <v>678</v>
      </c>
      <c r="K2399" t="s">
        <v>678</v>
      </c>
      <c r="L2399" s="41">
        <v>1212</v>
      </c>
      <c r="M2399" s="41">
        <v>4380.49</v>
      </c>
    </row>
    <row r="2400" spans="1:13" x14ac:dyDescent="0.2">
      <c r="A2400" s="43" t="s">
        <v>676</v>
      </c>
      <c r="B2400" s="43" t="s">
        <v>676</v>
      </c>
      <c r="C2400" t="s">
        <v>684</v>
      </c>
      <c r="D2400" s="1" t="s">
        <v>9</v>
      </c>
      <c r="E2400" s="1">
        <v>2018</v>
      </c>
      <c r="F2400" t="s">
        <v>141</v>
      </c>
      <c r="G2400" t="s">
        <v>142</v>
      </c>
      <c r="H2400" t="s">
        <v>707</v>
      </c>
      <c r="I2400" t="s">
        <v>2</v>
      </c>
      <c r="J2400" t="s">
        <v>178</v>
      </c>
      <c r="K2400" t="s">
        <v>178</v>
      </c>
      <c r="L2400" s="41">
        <v>1387.51</v>
      </c>
      <c r="M2400" s="41">
        <v>3166.46</v>
      </c>
    </row>
    <row r="2401" spans="1:13" x14ac:dyDescent="0.2">
      <c r="A2401" s="43" t="s">
        <v>676</v>
      </c>
      <c r="B2401" s="43" t="s">
        <v>676</v>
      </c>
      <c r="C2401" t="s">
        <v>357</v>
      </c>
      <c r="D2401" s="1" t="s">
        <v>60</v>
      </c>
      <c r="E2401" s="1">
        <v>2016</v>
      </c>
      <c r="F2401" t="s">
        <v>344</v>
      </c>
      <c r="G2401" t="s">
        <v>345</v>
      </c>
      <c r="H2401" t="s">
        <v>358</v>
      </c>
      <c r="I2401" t="s">
        <v>50</v>
      </c>
      <c r="J2401" t="s">
        <v>678</v>
      </c>
      <c r="K2401" t="s">
        <v>678</v>
      </c>
      <c r="L2401" s="41">
        <v>1341.92</v>
      </c>
      <c r="M2401" s="41">
        <v>3792.68</v>
      </c>
    </row>
    <row r="2402" spans="1:13" x14ac:dyDescent="0.2">
      <c r="A2402" s="43" t="s">
        <v>676</v>
      </c>
      <c r="B2402" s="43" t="s">
        <v>676</v>
      </c>
      <c r="C2402" t="s">
        <v>320</v>
      </c>
      <c r="D2402" s="1" t="s">
        <v>1</v>
      </c>
      <c r="E2402" s="1">
        <v>2018</v>
      </c>
      <c r="F2402" t="s">
        <v>141</v>
      </c>
      <c r="G2402" t="s">
        <v>142</v>
      </c>
      <c r="H2402" t="s">
        <v>197</v>
      </c>
      <c r="I2402" t="s">
        <v>92</v>
      </c>
      <c r="J2402" t="s">
        <v>678</v>
      </c>
      <c r="K2402" t="s">
        <v>678</v>
      </c>
      <c r="L2402" s="41">
        <v>1718.8</v>
      </c>
      <c r="M2402" s="41">
        <v>6221.41</v>
      </c>
    </row>
    <row r="2403" spans="1:13" x14ac:dyDescent="0.2">
      <c r="A2403" s="43" t="s">
        <v>676</v>
      </c>
      <c r="B2403" s="43" t="s">
        <v>676</v>
      </c>
      <c r="C2403" t="s">
        <v>273</v>
      </c>
      <c r="D2403" s="1" t="s">
        <v>4</v>
      </c>
      <c r="E2403" s="1">
        <v>2020</v>
      </c>
      <c r="F2403" t="s">
        <v>274</v>
      </c>
      <c r="G2403" t="s">
        <v>275</v>
      </c>
      <c r="H2403" t="s">
        <v>200</v>
      </c>
      <c r="I2403" t="s">
        <v>3</v>
      </c>
      <c r="J2403" t="s">
        <v>178</v>
      </c>
      <c r="K2403" t="s">
        <v>178</v>
      </c>
      <c r="L2403" s="41">
        <v>1302.3499999999999</v>
      </c>
      <c r="M2403" s="41">
        <v>5022.6400000000003</v>
      </c>
    </row>
    <row r="2404" spans="1:13" x14ac:dyDescent="0.2">
      <c r="A2404" s="43" t="s">
        <v>676</v>
      </c>
      <c r="B2404" s="43" t="s">
        <v>676</v>
      </c>
      <c r="C2404" t="s">
        <v>684</v>
      </c>
      <c r="D2404" s="1" t="s">
        <v>9</v>
      </c>
      <c r="E2404" s="1">
        <v>2018</v>
      </c>
      <c r="F2404" t="s">
        <v>141</v>
      </c>
      <c r="G2404" t="s">
        <v>142</v>
      </c>
      <c r="H2404" t="s">
        <v>703</v>
      </c>
      <c r="I2404" t="s">
        <v>2</v>
      </c>
      <c r="J2404" t="s">
        <v>178</v>
      </c>
      <c r="K2404" t="s">
        <v>178</v>
      </c>
      <c r="L2404" s="41">
        <v>1100</v>
      </c>
      <c r="M2404" s="41">
        <v>2565.21</v>
      </c>
    </row>
    <row r="2405" spans="1:13" x14ac:dyDescent="0.2">
      <c r="A2405" s="43" t="s">
        <v>676</v>
      </c>
      <c r="B2405" s="43" t="s">
        <v>676</v>
      </c>
      <c r="C2405" t="s">
        <v>320</v>
      </c>
      <c r="D2405" s="1" t="s">
        <v>1</v>
      </c>
      <c r="E2405" s="1">
        <v>2018</v>
      </c>
      <c r="F2405" t="s">
        <v>141</v>
      </c>
      <c r="G2405" t="s">
        <v>142</v>
      </c>
      <c r="H2405" t="s">
        <v>203</v>
      </c>
      <c r="I2405" t="s">
        <v>58</v>
      </c>
      <c r="J2405" t="s">
        <v>678</v>
      </c>
      <c r="K2405" t="s">
        <v>678</v>
      </c>
      <c r="L2405" s="41">
        <v>1212</v>
      </c>
      <c r="M2405" s="41">
        <v>5700.18</v>
      </c>
    </row>
    <row r="2406" spans="1:13" x14ac:dyDescent="0.2">
      <c r="A2406" s="43" t="s">
        <v>676</v>
      </c>
      <c r="B2406" s="43" t="s">
        <v>676</v>
      </c>
      <c r="C2406" t="s">
        <v>684</v>
      </c>
      <c r="D2406" s="1" t="s">
        <v>9</v>
      </c>
      <c r="E2406" s="1">
        <v>2018</v>
      </c>
      <c r="F2406" t="s">
        <v>141</v>
      </c>
      <c r="G2406" t="s">
        <v>142</v>
      </c>
      <c r="H2406" t="s">
        <v>706</v>
      </c>
      <c r="I2406" t="s">
        <v>2</v>
      </c>
      <c r="J2406" t="s">
        <v>178</v>
      </c>
      <c r="K2406" t="s">
        <v>178</v>
      </c>
      <c r="L2406" s="41">
        <v>1145.68</v>
      </c>
      <c r="M2406" s="41">
        <v>2641.19</v>
      </c>
    </row>
    <row r="2407" spans="1:13" x14ac:dyDescent="0.2">
      <c r="A2407" s="43" t="s">
        <v>676</v>
      </c>
      <c r="B2407" s="43" t="s">
        <v>676</v>
      </c>
      <c r="C2407" t="s">
        <v>438</v>
      </c>
      <c r="D2407" s="1" t="s">
        <v>19</v>
      </c>
      <c r="E2407" s="1">
        <v>2019</v>
      </c>
      <c r="F2407" t="s">
        <v>439</v>
      </c>
      <c r="G2407" t="s">
        <v>440</v>
      </c>
      <c r="H2407" t="s">
        <v>197</v>
      </c>
      <c r="I2407" t="s">
        <v>2</v>
      </c>
      <c r="J2407" t="s">
        <v>178</v>
      </c>
      <c r="K2407" t="s">
        <v>178</v>
      </c>
      <c r="L2407" s="41">
        <v>1122.2</v>
      </c>
      <c r="M2407" s="41">
        <v>4005.28</v>
      </c>
    </row>
    <row r="2408" spans="1:13" x14ac:dyDescent="0.2">
      <c r="A2408" s="43" t="s">
        <v>676</v>
      </c>
      <c r="B2408" s="43" t="s">
        <v>676</v>
      </c>
      <c r="C2408" t="s">
        <v>411</v>
      </c>
      <c r="D2408" s="1" t="s">
        <v>20</v>
      </c>
      <c r="E2408" s="1">
        <v>2018</v>
      </c>
      <c r="F2408" t="s">
        <v>159</v>
      </c>
      <c r="G2408" t="s">
        <v>160</v>
      </c>
      <c r="H2408" t="s">
        <v>267</v>
      </c>
      <c r="I2408" t="s">
        <v>0</v>
      </c>
      <c r="J2408" t="s">
        <v>678</v>
      </c>
      <c r="K2408" t="s">
        <v>678</v>
      </c>
      <c r="L2408" s="41">
        <v>1298</v>
      </c>
      <c r="M2408" s="41">
        <v>1694</v>
      </c>
    </row>
    <row r="2409" spans="1:13" x14ac:dyDescent="0.2">
      <c r="A2409" s="43" t="s">
        <v>676</v>
      </c>
      <c r="B2409" s="43" t="s">
        <v>676</v>
      </c>
      <c r="C2409" t="s">
        <v>682</v>
      </c>
      <c r="D2409" s="1" t="s">
        <v>28</v>
      </c>
      <c r="E2409" s="1">
        <v>2018</v>
      </c>
      <c r="F2409" t="s">
        <v>344</v>
      </c>
      <c r="G2409" t="s">
        <v>345</v>
      </c>
      <c r="H2409" t="s">
        <v>265</v>
      </c>
      <c r="I2409" t="s">
        <v>27</v>
      </c>
      <c r="J2409" t="s">
        <v>678</v>
      </c>
      <c r="K2409" t="s">
        <v>678</v>
      </c>
      <c r="L2409" s="41">
        <v>1212</v>
      </c>
      <c r="M2409" s="41">
        <v>2801.81</v>
      </c>
    </row>
    <row r="2410" spans="1:13" x14ac:dyDescent="0.2">
      <c r="A2410" s="43" t="s">
        <v>676</v>
      </c>
      <c r="B2410" s="43" t="s">
        <v>676</v>
      </c>
      <c r="C2410" t="s">
        <v>438</v>
      </c>
      <c r="D2410" s="1" t="s">
        <v>19</v>
      </c>
      <c r="E2410" s="1">
        <v>2019</v>
      </c>
      <c r="F2410" t="s">
        <v>439</v>
      </c>
      <c r="G2410" t="s">
        <v>440</v>
      </c>
      <c r="H2410" t="s">
        <v>501</v>
      </c>
      <c r="I2410" t="s">
        <v>2</v>
      </c>
      <c r="J2410" t="s">
        <v>178</v>
      </c>
      <c r="K2410" t="s">
        <v>178</v>
      </c>
      <c r="L2410" s="41">
        <v>1122.2</v>
      </c>
      <c r="M2410" s="41">
        <v>3112.55</v>
      </c>
    </row>
    <row r="2411" spans="1:13" x14ac:dyDescent="0.2">
      <c r="A2411" s="43" t="s">
        <v>676</v>
      </c>
      <c r="B2411" s="43" t="s">
        <v>676</v>
      </c>
      <c r="C2411" t="s">
        <v>175</v>
      </c>
      <c r="D2411" s="1" t="s">
        <v>74</v>
      </c>
      <c r="E2411" s="1">
        <v>2020</v>
      </c>
      <c r="F2411" t="s">
        <v>141</v>
      </c>
      <c r="G2411" t="s">
        <v>142</v>
      </c>
      <c r="H2411" t="s">
        <v>176</v>
      </c>
      <c r="I2411" t="s">
        <v>2</v>
      </c>
      <c r="J2411" t="s">
        <v>178</v>
      </c>
      <c r="K2411" t="s">
        <v>178</v>
      </c>
      <c r="L2411" s="41">
        <v>1320</v>
      </c>
      <c r="M2411" s="41">
        <v>2732.8</v>
      </c>
    </row>
    <row r="2412" spans="1:13" x14ac:dyDescent="0.2">
      <c r="A2412" s="43" t="s">
        <v>676</v>
      </c>
      <c r="B2412" s="43" t="s">
        <v>676</v>
      </c>
      <c r="C2412" t="s">
        <v>518</v>
      </c>
      <c r="D2412" s="1" t="s">
        <v>10</v>
      </c>
      <c r="E2412" s="1">
        <v>2020</v>
      </c>
      <c r="F2412" t="s">
        <v>152</v>
      </c>
      <c r="G2412" t="s">
        <v>153</v>
      </c>
      <c r="H2412" t="s">
        <v>591</v>
      </c>
      <c r="I2412" t="s">
        <v>2</v>
      </c>
      <c r="J2412" t="s">
        <v>178</v>
      </c>
      <c r="K2412" t="s">
        <v>178</v>
      </c>
      <c r="L2412" s="41">
        <v>1342.19</v>
      </c>
      <c r="M2412" s="41">
        <v>1717.7976250000002</v>
      </c>
    </row>
    <row r="2413" spans="1:13" x14ac:dyDescent="0.2">
      <c r="A2413" s="43" t="s">
        <v>676</v>
      </c>
      <c r="B2413" s="43" t="s">
        <v>676</v>
      </c>
      <c r="C2413" t="s">
        <v>518</v>
      </c>
      <c r="D2413" s="1" t="s">
        <v>10</v>
      </c>
      <c r="E2413" s="1">
        <v>2020</v>
      </c>
      <c r="F2413" t="s">
        <v>152</v>
      </c>
      <c r="G2413" t="s">
        <v>153</v>
      </c>
      <c r="H2413" t="s">
        <v>170</v>
      </c>
      <c r="I2413" t="s">
        <v>2</v>
      </c>
      <c r="J2413" t="s">
        <v>178</v>
      </c>
      <c r="K2413" t="s">
        <v>178</v>
      </c>
      <c r="L2413" s="41">
        <v>1458.8500000000001</v>
      </c>
      <c r="M2413" s="41">
        <v>1857.0879350000002</v>
      </c>
    </row>
    <row r="2414" spans="1:13" x14ac:dyDescent="0.2">
      <c r="A2414" s="43" t="s">
        <v>676</v>
      </c>
      <c r="B2414" s="43" t="s">
        <v>676</v>
      </c>
      <c r="C2414" t="s">
        <v>357</v>
      </c>
      <c r="D2414" s="1" t="s">
        <v>60</v>
      </c>
      <c r="E2414" s="1">
        <v>2016</v>
      </c>
      <c r="F2414" t="s">
        <v>344</v>
      </c>
      <c r="G2414" t="s">
        <v>345</v>
      </c>
      <c r="H2414" t="s">
        <v>369</v>
      </c>
      <c r="I2414" t="s">
        <v>50</v>
      </c>
      <c r="J2414" t="s">
        <v>678</v>
      </c>
      <c r="K2414" t="s">
        <v>678</v>
      </c>
      <c r="L2414" s="41">
        <v>1341.92</v>
      </c>
      <c r="M2414" s="41">
        <v>3792.68</v>
      </c>
    </row>
    <row r="2415" spans="1:13" x14ac:dyDescent="0.2">
      <c r="A2415" s="43" t="s">
        <v>676</v>
      </c>
      <c r="B2415" s="43" t="s">
        <v>676</v>
      </c>
      <c r="C2415" t="s">
        <v>320</v>
      </c>
      <c r="D2415" s="1" t="s">
        <v>1</v>
      </c>
      <c r="E2415" s="1">
        <v>2018</v>
      </c>
      <c r="F2415" t="s">
        <v>141</v>
      </c>
      <c r="G2415" t="s">
        <v>142</v>
      </c>
      <c r="H2415" t="s">
        <v>204</v>
      </c>
      <c r="I2415" t="s">
        <v>0</v>
      </c>
      <c r="J2415" t="s">
        <v>678</v>
      </c>
      <c r="K2415" t="s">
        <v>678</v>
      </c>
      <c r="L2415" s="41">
        <v>1212</v>
      </c>
      <c r="M2415" s="41">
        <v>4380.49</v>
      </c>
    </row>
    <row r="2416" spans="1:13" x14ac:dyDescent="0.2">
      <c r="A2416" s="43" t="s">
        <v>676</v>
      </c>
      <c r="B2416" s="43" t="s">
        <v>676</v>
      </c>
      <c r="C2416" t="s">
        <v>320</v>
      </c>
      <c r="D2416" s="1" t="s">
        <v>1</v>
      </c>
      <c r="E2416" s="1">
        <v>2018</v>
      </c>
      <c r="F2416" t="s">
        <v>141</v>
      </c>
      <c r="G2416" t="s">
        <v>142</v>
      </c>
      <c r="H2416" t="s">
        <v>327</v>
      </c>
      <c r="I2416" t="s">
        <v>0</v>
      </c>
      <c r="J2416" t="s">
        <v>678</v>
      </c>
      <c r="K2416" t="s">
        <v>678</v>
      </c>
      <c r="L2416" s="41">
        <v>1212</v>
      </c>
      <c r="M2416" s="41">
        <v>4380.49</v>
      </c>
    </row>
    <row r="2417" spans="1:13" x14ac:dyDescent="0.2">
      <c r="A2417" s="43" t="s">
        <v>676</v>
      </c>
      <c r="B2417" s="43" t="s">
        <v>676</v>
      </c>
      <c r="C2417" t="s">
        <v>273</v>
      </c>
      <c r="D2417" s="1" t="s">
        <v>4</v>
      </c>
      <c r="E2417" s="1">
        <v>2020</v>
      </c>
      <c r="F2417" t="s">
        <v>274</v>
      </c>
      <c r="G2417" t="s">
        <v>275</v>
      </c>
      <c r="H2417" t="s">
        <v>223</v>
      </c>
      <c r="I2417" t="s">
        <v>3</v>
      </c>
      <c r="J2417" t="s">
        <v>178</v>
      </c>
      <c r="K2417" t="s">
        <v>178</v>
      </c>
      <c r="L2417" s="41">
        <v>1302.3499999999999</v>
      </c>
      <c r="M2417" s="41">
        <v>5022.6400000000003</v>
      </c>
    </row>
    <row r="2418" spans="1:13" x14ac:dyDescent="0.2">
      <c r="A2418" s="43" t="s">
        <v>676</v>
      </c>
      <c r="B2418" s="43" t="s">
        <v>676</v>
      </c>
      <c r="C2418" t="s">
        <v>320</v>
      </c>
      <c r="D2418" s="1" t="s">
        <v>1</v>
      </c>
      <c r="E2418" s="1">
        <v>2018</v>
      </c>
      <c r="F2418" t="s">
        <v>141</v>
      </c>
      <c r="G2418" t="s">
        <v>142</v>
      </c>
      <c r="H2418" t="s">
        <v>245</v>
      </c>
      <c r="I2418" t="s">
        <v>0</v>
      </c>
      <c r="J2418" t="s">
        <v>678</v>
      </c>
      <c r="K2418" t="s">
        <v>678</v>
      </c>
      <c r="L2418" s="41">
        <v>1212</v>
      </c>
      <c r="M2418" s="41">
        <v>4380.49</v>
      </c>
    </row>
    <row r="2419" spans="1:13" x14ac:dyDescent="0.2">
      <c r="A2419" s="43" t="s">
        <v>676</v>
      </c>
      <c r="B2419" s="43" t="s">
        <v>676</v>
      </c>
      <c r="C2419" t="s">
        <v>193</v>
      </c>
      <c r="D2419" s="1" t="s">
        <v>89</v>
      </c>
      <c r="E2419" s="1">
        <v>2020</v>
      </c>
      <c r="F2419" t="s">
        <v>167</v>
      </c>
      <c r="G2419" t="s">
        <v>168</v>
      </c>
      <c r="H2419" t="s">
        <v>199</v>
      </c>
      <c r="I2419" t="s">
        <v>41</v>
      </c>
      <c r="J2419" t="s">
        <v>678</v>
      </c>
      <c r="K2419" t="s">
        <v>678</v>
      </c>
      <c r="L2419" s="41">
        <v>2248.5</v>
      </c>
      <c r="M2419" s="41">
        <v>5418.57</v>
      </c>
    </row>
    <row r="2420" spans="1:13" x14ac:dyDescent="0.2">
      <c r="A2420" s="43" t="s">
        <v>676</v>
      </c>
      <c r="B2420" s="43" t="s">
        <v>676</v>
      </c>
      <c r="C2420" t="e">
        <v>#N/A</v>
      </c>
      <c r="D2420" s="1" t="s">
        <v>78</v>
      </c>
      <c r="E2420" s="1" t="e">
        <v>#N/A</v>
      </c>
      <c r="F2420" t="s">
        <v>234</v>
      </c>
      <c r="G2420" t="e">
        <v>#N/A</v>
      </c>
      <c r="H2420" t="s">
        <v>435</v>
      </c>
      <c r="I2420" t="s">
        <v>697</v>
      </c>
      <c r="J2420" t="s">
        <v>678</v>
      </c>
      <c r="K2420" t="s">
        <v>678</v>
      </c>
      <c r="L2420" s="41">
        <v>2276.0100000000002</v>
      </c>
      <c r="M2420" s="41">
        <v>2451.6900000000005</v>
      </c>
    </row>
    <row r="2421" spans="1:13" x14ac:dyDescent="0.2">
      <c r="A2421" s="43" t="s">
        <v>676</v>
      </c>
      <c r="B2421" s="43" t="s">
        <v>676</v>
      </c>
      <c r="C2421" t="s">
        <v>233</v>
      </c>
      <c r="D2421" s="1" t="s">
        <v>39</v>
      </c>
      <c r="E2421" s="1">
        <v>2019</v>
      </c>
      <c r="F2421" t="s">
        <v>234</v>
      </c>
      <c r="G2421" t="s">
        <v>235</v>
      </c>
      <c r="H2421" t="s">
        <v>223</v>
      </c>
      <c r="I2421" t="s">
        <v>38</v>
      </c>
      <c r="J2421" t="s">
        <v>678</v>
      </c>
      <c r="K2421" t="s">
        <v>678</v>
      </c>
      <c r="L2421" s="41">
        <v>1122.19</v>
      </c>
      <c r="M2421" s="41">
        <v>3029.39</v>
      </c>
    </row>
    <row r="2422" spans="1:13" x14ac:dyDescent="0.2">
      <c r="A2422" s="43" t="s">
        <v>676</v>
      </c>
      <c r="B2422" s="43" t="s">
        <v>676</v>
      </c>
      <c r="C2422" t="s">
        <v>391</v>
      </c>
      <c r="D2422" s="1" t="s">
        <v>24</v>
      </c>
      <c r="E2422" s="1">
        <v>2019</v>
      </c>
      <c r="F2422" t="s">
        <v>392</v>
      </c>
      <c r="G2422" t="s">
        <v>393</v>
      </c>
      <c r="H2422" t="s">
        <v>394</v>
      </c>
      <c r="I2422" t="s">
        <v>2</v>
      </c>
      <c r="J2422" t="s">
        <v>178</v>
      </c>
      <c r="K2422" t="s">
        <v>178</v>
      </c>
      <c r="L2422" s="41">
        <v>1738</v>
      </c>
      <c r="M2422" s="41">
        <v>3106.74</v>
      </c>
    </row>
    <row r="2423" spans="1:13" x14ac:dyDescent="0.2">
      <c r="A2423" s="43" t="s">
        <v>676</v>
      </c>
      <c r="B2423" s="43" t="s">
        <v>676</v>
      </c>
      <c r="C2423" t="s">
        <v>233</v>
      </c>
      <c r="D2423" s="1" t="s">
        <v>39</v>
      </c>
      <c r="E2423" s="1">
        <v>2019</v>
      </c>
      <c r="F2423" t="s">
        <v>234</v>
      </c>
      <c r="G2423" t="s">
        <v>235</v>
      </c>
      <c r="H2423" t="s">
        <v>223</v>
      </c>
      <c r="I2423" t="s">
        <v>38</v>
      </c>
      <c r="J2423" t="s">
        <v>678</v>
      </c>
      <c r="K2423" t="s">
        <v>678</v>
      </c>
      <c r="L2423" s="41">
        <v>1122.19</v>
      </c>
      <c r="M2423" s="41">
        <v>3029.39</v>
      </c>
    </row>
    <row r="2424" spans="1:13" x14ac:dyDescent="0.2">
      <c r="A2424" s="43" t="s">
        <v>676</v>
      </c>
      <c r="B2424" s="43" t="s">
        <v>676</v>
      </c>
      <c r="C2424" t="s">
        <v>233</v>
      </c>
      <c r="D2424" s="1" t="s">
        <v>39</v>
      </c>
      <c r="E2424" s="1">
        <v>2019</v>
      </c>
      <c r="F2424" t="s">
        <v>234</v>
      </c>
      <c r="G2424" t="s">
        <v>235</v>
      </c>
      <c r="H2424" t="s">
        <v>173</v>
      </c>
      <c r="I2424" t="s">
        <v>38</v>
      </c>
      <c r="J2424" t="s">
        <v>678</v>
      </c>
      <c r="K2424" t="s">
        <v>678</v>
      </c>
      <c r="L2424" s="41">
        <v>1122.19</v>
      </c>
      <c r="M2424" s="41">
        <v>3029.39</v>
      </c>
    </row>
    <row r="2425" spans="1:13" x14ac:dyDescent="0.2">
      <c r="A2425" s="43" t="s">
        <v>676</v>
      </c>
      <c r="B2425" s="43" t="s">
        <v>676</v>
      </c>
      <c r="C2425" t="s">
        <v>518</v>
      </c>
      <c r="D2425" s="1" t="s">
        <v>10</v>
      </c>
      <c r="E2425" s="1">
        <v>2020</v>
      </c>
      <c r="F2425" t="s">
        <v>152</v>
      </c>
      <c r="G2425" t="s">
        <v>153</v>
      </c>
      <c r="H2425" t="s">
        <v>558</v>
      </c>
      <c r="I2425" t="s">
        <v>2</v>
      </c>
      <c r="J2425" t="s">
        <v>178</v>
      </c>
      <c r="K2425" t="s">
        <v>178</v>
      </c>
      <c r="L2425" s="41">
        <v>1342.19</v>
      </c>
      <c r="M2425" s="41">
        <v>1717.7976250000002</v>
      </c>
    </row>
    <row r="2426" spans="1:13" x14ac:dyDescent="0.2">
      <c r="A2426" s="43" t="s">
        <v>676</v>
      </c>
      <c r="B2426" s="43" t="s">
        <v>676</v>
      </c>
      <c r="C2426" t="s">
        <v>430</v>
      </c>
      <c r="D2426" s="1" t="s">
        <v>765</v>
      </c>
      <c r="E2426" s="1">
        <v>2019</v>
      </c>
      <c r="F2426" t="s">
        <v>764</v>
      </c>
      <c r="G2426" t="s">
        <v>763</v>
      </c>
      <c r="H2426" t="s">
        <v>410</v>
      </c>
      <c r="I2426" t="s">
        <v>46</v>
      </c>
      <c r="J2426" t="s">
        <v>678</v>
      </c>
      <c r="K2426" t="s">
        <v>678</v>
      </c>
      <c r="L2426" s="41">
        <v>1061.6400000000001</v>
      </c>
      <c r="M2426" s="41">
        <v>1535.65</v>
      </c>
    </row>
    <row r="2427" spans="1:13" x14ac:dyDescent="0.2">
      <c r="A2427" s="43" t="s">
        <v>676</v>
      </c>
      <c r="B2427" s="43" t="s">
        <v>676</v>
      </c>
      <c r="C2427" t="s">
        <v>357</v>
      </c>
      <c r="D2427" s="1" t="s">
        <v>60</v>
      </c>
      <c r="E2427" s="1">
        <v>2016</v>
      </c>
      <c r="F2427" t="s">
        <v>344</v>
      </c>
      <c r="G2427" t="s">
        <v>345</v>
      </c>
      <c r="H2427" t="s">
        <v>378</v>
      </c>
      <c r="I2427" t="s">
        <v>50</v>
      </c>
      <c r="J2427" t="s">
        <v>678</v>
      </c>
      <c r="K2427" t="s">
        <v>678</v>
      </c>
      <c r="L2427" s="41">
        <v>1341.92</v>
      </c>
      <c r="M2427" s="41">
        <v>3792.68</v>
      </c>
    </row>
    <row r="2428" spans="1:13" x14ac:dyDescent="0.2">
      <c r="A2428" s="43" t="s">
        <v>676</v>
      </c>
      <c r="B2428" s="43" t="s">
        <v>676</v>
      </c>
      <c r="C2428" t="s">
        <v>682</v>
      </c>
      <c r="D2428" s="1" t="s">
        <v>28</v>
      </c>
      <c r="E2428" s="1">
        <v>2018</v>
      </c>
      <c r="F2428" t="s">
        <v>344</v>
      </c>
      <c r="G2428" t="s">
        <v>345</v>
      </c>
      <c r="H2428" t="s">
        <v>265</v>
      </c>
      <c r="I2428" t="s">
        <v>27</v>
      </c>
      <c r="J2428" t="s">
        <v>678</v>
      </c>
      <c r="K2428" t="s">
        <v>678</v>
      </c>
      <c r="L2428" s="41">
        <v>1212</v>
      </c>
      <c r="M2428" s="41">
        <v>2801.81</v>
      </c>
    </row>
    <row r="2429" spans="1:13" x14ac:dyDescent="0.2">
      <c r="A2429" s="43" t="s">
        <v>676</v>
      </c>
      <c r="B2429" s="43" t="s">
        <v>676</v>
      </c>
      <c r="C2429" t="s">
        <v>438</v>
      </c>
      <c r="D2429" s="1" t="s">
        <v>19</v>
      </c>
      <c r="E2429" s="1">
        <v>2019</v>
      </c>
      <c r="F2429" t="s">
        <v>439</v>
      </c>
      <c r="G2429" t="s">
        <v>440</v>
      </c>
      <c r="H2429" t="s">
        <v>479</v>
      </c>
      <c r="I2429" t="s">
        <v>2</v>
      </c>
      <c r="J2429" t="s">
        <v>178</v>
      </c>
      <c r="K2429" t="s">
        <v>178</v>
      </c>
      <c r="L2429" s="41">
        <v>1122.2</v>
      </c>
      <c r="M2429" s="41">
        <v>3814.15</v>
      </c>
    </row>
    <row r="2430" spans="1:13" x14ac:dyDescent="0.2">
      <c r="A2430" s="43" t="s">
        <v>676</v>
      </c>
      <c r="B2430" s="43" t="s">
        <v>676</v>
      </c>
      <c r="C2430" t="s">
        <v>343</v>
      </c>
      <c r="D2430" s="1" t="s">
        <v>70</v>
      </c>
      <c r="E2430" s="1">
        <v>2016</v>
      </c>
      <c r="F2430" t="s">
        <v>344</v>
      </c>
      <c r="G2430" t="s">
        <v>345</v>
      </c>
      <c r="H2430" t="s">
        <v>223</v>
      </c>
      <c r="I2430" t="s">
        <v>41</v>
      </c>
      <c r="J2430" t="s">
        <v>678</v>
      </c>
      <c r="K2430" t="s">
        <v>678</v>
      </c>
      <c r="L2430" s="41">
        <v>2190</v>
      </c>
      <c r="M2430" s="41">
        <v>5666.7409677419355</v>
      </c>
    </row>
    <row r="2431" spans="1:13" x14ac:dyDescent="0.2">
      <c r="A2431" s="43" t="s">
        <v>676</v>
      </c>
      <c r="B2431" s="43" t="s">
        <v>676</v>
      </c>
      <c r="C2431" t="s">
        <v>179</v>
      </c>
      <c r="D2431" s="1" t="s">
        <v>66</v>
      </c>
      <c r="E2431" s="1">
        <v>2018</v>
      </c>
      <c r="F2431" t="s">
        <v>180</v>
      </c>
      <c r="G2431" t="s">
        <v>181</v>
      </c>
      <c r="H2431" t="s">
        <v>184</v>
      </c>
      <c r="I2431" t="s">
        <v>65</v>
      </c>
      <c r="J2431" t="s">
        <v>678</v>
      </c>
      <c r="K2431" t="s">
        <v>678</v>
      </c>
      <c r="L2431" s="41">
        <v>2697.04</v>
      </c>
      <c r="M2431" s="41">
        <v>6489.7356153639003</v>
      </c>
    </row>
    <row r="2432" spans="1:13" x14ac:dyDescent="0.2">
      <c r="A2432" s="43" t="s">
        <v>676</v>
      </c>
      <c r="B2432" s="43" t="s">
        <v>676</v>
      </c>
      <c r="C2432" t="s">
        <v>421</v>
      </c>
      <c r="D2432" s="1" t="s">
        <v>12</v>
      </c>
      <c r="E2432" s="1">
        <v>2018</v>
      </c>
      <c r="F2432" t="s">
        <v>422</v>
      </c>
      <c r="G2432" t="s">
        <v>423</v>
      </c>
      <c r="H2432" t="s">
        <v>427</v>
      </c>
      <c r="I2432" t="s">
        <v>7</v>
      </c>
      <c r="J2432" t="s">
        <v>678</v>
      </c>
      <c r="K2432" t="s">
        <v>678</v>
      </c>
      <c r="L2432" s="41">
        <v>1727</v>
      </c>
      <c r="M2432" s="41">
        <v>3452.47</v>
      </c>
    </row>
    <row r="2433" spans="1:13" x14ac:dyDescent="0.2">
      <c r="A2433" s="43" t="s">
        <v>676</v>
      </c>
      <c r="B2433" s="43" t="s">
        <v>676</v>
      </c>
      <c r="C2433" t="s">
        <v>438</v>
      </c>
      <c r="D2433" s="1" t="s">
        <v>19</v>
      </c>
      <c r="E2433" s="1">
        <v>2019</v>
      </c>
      <c r="F2433" t="s">
        <v>439</v>
      </c>
      <c r="G2433" t="s">
        <v>440</v>
      </c>
      <c r="H2433" t="s">
        <v>488</v>
      </c>
      <c r="I2433" t="s">
        <v>2</v>
      </c>
      <c r="J2433" t="s">
        <v>178</v>
      </c>
      <c r="K2433" t="s">
        <v>178</v>
      </c>
      <c r="L2433" s="41">
        <v>1122.2</v>
      </c>
      <c r="M2433" s="41">
        <v>3112.55</v>
      </c>
    </row>
    <row r="2434" spans="1:13" x14ac:dyDescent="0.2">
      <c r="A2434" s="43" t="s">
        <v>676</v>
      </c>
      <c r="B2434" s="43" t="s">
        <v>676</v>
      </c>
      <c r="C2434" t="s">
        <v>438</v>
      </c>
      <c r="D2434" s="1" t="s">
        <v>19</v>
      </c>
      <c r="E2434" s="1">
        <v>2019</v>
      </c>
      <c r="F2434" t="s">
        <v>439</v>
      </c>
      <c r="G2434" t="s">
        <v>440</v>
      </c>
      <c r="H2434" t="s">
        <v>325</v>
      </c>
      <c r="I2434" t="s">
        <v>2</v>
      </c>
      <c r="J2434" t="s">
        <v>178</v>
      </c>
      <c r="K2434" t="s">
        <v>178</v>
      </c>
      <c r="L2434" s="41">
        <v>1122.2</v>
      </c>
      <c r="M2434" s="41">
        <v>3112.55</v>
      </c>
    </row>
    <row r="2435" spans="1:13" x14ac:dyDescent="0.2">
      <c r="A2435" s="43" t="s">
        <v>676</v>
      </c>
      <c r="B2435" s="43" t="s">
        <v>676</v>
      </c>
      <c r="C2435" t="s">
        <v>413</v>
      </c>
      <c r="D2435" s="1" t="s">
        <v>32</v>
      </c>
      <c r="E2435" s="1">
        <v>2018</v>
      </c>
      <c r="F2435" t="s">
        <v>162</v>
      </c>
      <c r="G2435" t="s">
        <v>163</v>
      </c>
      <c r="H2435" t="s">
        <v>415</v>
      </c>
      <c r="I2435" t="s">
        <v>64</v>
      </c>
      <c r="J2435" t="s">
        <v>678</v>
      </c>
      <c r="K2435" t="s">
        <v>678</v>
      </c>
      <c r="L2435" s="41">
        <v>3846.72</v>
      </c>
      <c r="M2435" s="41">
        <v>6428.33</v>
      </c>
    </row>
    <row r="2436" spans="1:13" x14ac:dyDescent="0.2">
      <c r="A2436" s="43" t="s">
        <v>676</v>
      </c>
      <c r="B2436" s="43" t="s">
        <v>676</v>
      </c>
      <c r="C2436" t="s">
        <v>166</v>
      </c>
      <c r="D2436" s="1" t="s">
        <v>81</v>
      </c>
      <c r="E2436" s="1">
        <v>2021</v>
      </c>
      <c r="F2436" t="s">
        <v>167</v>
      </c>
      <c r="G2436" t="s">
        <v>168</v>
      </c>
      <c r="H2436" t="s">
        <v>170</v>
      </c>
      <c r="I2436" t="s">
        <v>7</v>
      </c>
      <c r="J2436" t="s">
        <v>678</v>
      </c>
      <c r="K2436" t="s">
        <v>678</v>
      </c>
      <c r="L2436" s="41">
        <v>1925.8</v>
      </c>
      <c r="M2436" s="41">
        <v>3983.43</v>
      </c>
    </row>
    <row r="2437" spans="1:13" x14ac:dyDescent="0.2">
      <c r="A2437" s="43" t="s">
        <v>676</v>
      </c>
      <c r="B2437" s="43" t="s">
        <v>676</v>
      </c>
      <c r="C2437" t="s">
        <v>685</v>
      </c>
      <c r="D2437" s="1" t="s">
        <v>80</v>
      </c>
      <c r="E2437" s="1">
        <v>2018</v>
      </c>
      <c r="F2437" t="s">
        <v>271</v>
      </c>
      <c r="G2437" t="s">
        <v>272</v>
      </c>
      <c r="H2437" t="s">
        <v>223</v>
      </c>
      <c r="I2437" t="s">
        <v>126</v>
      </c>
      <c r="J2437" t="s">
        <v>678</v>
      </c>
      <c r="K2437" t="s">
        <v>678</v>
      </c>
      <c r="L2437" s="41">
        <v>1298</v>
      </c>
      <c r="M2437" s="41">
        <v>3102.55</v>
      </c>
    </row>
    <row r="2438" spans="1:13" x14ac:dyDescent="0.2">
      <c r="A2438" s="43" t="s">
        <v>676</v>
      </c>
      <c r="B2438" s="43" t="s">
        <v>676</v>
      </c>
      <c r="C2438" t="s">
        <v>192</v>
      </c>
      <c r="D2438" s="1" t="s">
        <v>55</v>
      </c>
      <c r="E2438" s="1">
        <v>2020</v>
      </c>
      <c r="F2438" t="s">
        <v>194</v>
      </c>
      <c r="G2438" t="s">
        <v>195</v>
      </c>
      <c r="H2438" t="s">
        <v>196</v>
      </c>
      <c r="I2438" t="s">
        <v>0</v>
      </c>
      <c r="J2438" t="s">
        <v>678</v>
      </c>
      <c r="K2438" t="s">
        <v>678</v>
      </c>
      <c r="L2438" s="41">
        <v>1179.2</v>
      </c>
      <c r="M2438" s="41">
        <v>3212.99</v>
      </c>
    </row>
    <row r="2439" spans="1:13" x14ac:dyDescent="0.2">
      <c r="A2439" s="43" t="s">
        <v>676</v>
      </c>
      <c r="B2439" s="43" t="s">
        <v>676</v>
      </c>
      <c r="C2439" t="s">
        <v>411</v>
      </c>
      <c r="D2439" s="1" t="s">
        <v>20</v>
      </c>
      <c r="E2439" s="1">
        <v>2018</v>
      </c>
      <c r="F2439" t="s">
        <v>159</v>
      </c>
      <c r="G2439" t="s">
        <v>160</v>
      </c>
      <c r="H2439" t="s">
        <v>337</v>
      </c>
      <c r="I2439" t="s">
        <v>0</v>
      </c>
      <c r="J2439" t="s">
        <v>678</v>
      </c>
      <c r="K2439" t="s">
        <v>678</v>
      </c>
      <c r="L2439" s="41">
        <v>1298</v>
      </c>
      <c r="M2439" s="41">
        <v>1694</v>
      </c>
    </row>
    <row r="2440" spans="1:13" x14ac:dyDescent="0.2">
      <c r="A2440" s="43" t="s">
        <v>676</v>
      </c>
      <c r="B2440" s="43" t="s">
        <v>676</v>
      </c>
      <c r="C2440" t="s">
        <v>320</v>
      </c>
      <c r="D2440" s="1" t="s">
        <v>1</v>
      </c>
      <c r="E2440" s="1">
        <v>2018</v>
      </c>
      <c r="F2440" t="s">
        <v>141</v>
      </c>
      <c r="G2440" t="s">
        <v>142</v>
      </c>
      <c r="H2440" t="s">
        <v>198</v>
      </c>
      <c r="I2440" t="s">
        <v>58</v>
      </c>
      <c r="J2440" t="s">
        <v>678</v>
      </c>
      <c r="K2440" t="s">
        <v>678</v>
      </c>
      <c r="L2440" s="41">
        <v>1212</v>
      </c>
      <c r="M2440" s="41">
        <v>5700.18</v>
      </c>
    </row>
    <row r="2441" spans="1:13" x14ac:dyDescent="0.2">
      <c r="A2441" s="43" t="s">
        <v>676</v>
      </c>
      <c r="B2441" s="43" t="s">
        <v>676</v>
      </c>
      <c r="C2441" t="s">
        <v>438</v>
      </c>
      <c r="D2441" s="1" t="s">
        <v>19</v>
      </c>
      <c r="E2441" s="1">
        <v>2019</v>
      </c>
      <c r="F2441" t="s">
        <v>439</v>
      </c>
      <c r="G2441" t="s">
        <v>440</v>
      </c>
      <c r="H2441" t="s">
        <v>478</v>
      </c>
      <c r="I2441" t="s">
        <v>2</v>
      </c>
      <c r="J2441" t="s">
        <v>396</v>
      </c>
      <c r="K2441" t="s">
        <v>396</v>
      </c>
      <c r="L2441" s="41">
        <v>1122.2</v>
      </c>
      <c r="M2441" s="41">
        <v>3112.55</v>
      </c>
    </row>
    <row r="2442" spans="1:13" x14ac:dyDescent="0.2">
      <c r="A2442" s="43" t="s">
        <v>676</v>
      </c>
      <c r="B2442" s="43" t="s">
        <v>676</v>
      </c>
      <c r="C2442" t="s">
        <v>517</v>
      </c>
      <c r="D2442" s="1" t="s">
        <v>85</v>
      </c>
      <c r="E2442" s="1">
        <v>2018</v>
      </c>
      <c r="F2442" t="s">
        <v>159</v>
      </c>
      <c r="G2442" t="s">
        <v>160</v>
      </c>
      <c r="H2442" t="s">
        <v>405</v>
      </c>
      <c r="I2442" t="s">
        <v>0</v>
      </c>
      <c r="J2442" t="s">
        <v>678</v>
      </c>
      <c r="K2442" t="s">
        <v>678</v>
      </c>
      <c r="L2442" s="41">
        <v>1298</v>
      </c>
      <c r="M2442" s="41">
        <v>1694</v>
      </c>
    </row>
    <row r="2443" spans="1:13" x14ac:dyDescent="0.2">
      <c r="A2443" s="43" t="s">
        <v>676</v>
      </c>
      <c r="B2443" s="43" t="s">
        <v>676</v>
      </c>
      <c r="C2443" t="s">
        <v>413</v>
      </c>
      <c r="D2443" s="1" t="s">
        <v>32</v>
      </c>
      <c r="E2443" s="1">
        <v>2018</v>
      </c>
      <c r="F2443" t="s">
        <v>162</v>
      </c>
      <c r="G2443" t="s">
        <v>163</v>
      </c>
      <c r="H2443" t="s">
        <v>414</v>
      </c>
      <c r="I2443" t="s">
        <v>64</v>
      </c>
      <c r="J2443" t="s">
        <v>678</v>
      </c>
      <c r="K2443" t="s">
        <v>678</v>
      </c>
      <c r="L2443" s="41">
        <v>3846.72</v>
      </c>
      <c r="M2443" s="41">
        <v>6428.33</v>
      </c>
    </row>
    <row r="2444" spans="1:13" x14ac:dyDescent="0.2">
      <c r="A2444" s="43" t="s">
        <v>676</v>
      </c>
      <c r="B2444" s="43" t="s">
        <v>676</v>
      </c>
      <c r="C2444" t="s">
        <v>684</v>
      </c>
      <c r="D2444" s="1" t="s">
        <v>9</v>
      </c>
      <c r="E2444" s="1">
        <v>2018</v>
      </c>
      <c r="F2444" t="s">
        <v>141</v>
      </c>
      <c r="G2444" t="s">
        <v>142</v>
      </c>
      <c r="H2444" t="s">
        <v>705</v>
      </c>
      <c r="I2444" t="s">
        <v>2</v>
      </c>
      <c r="J2444" t="s">
        <v>178</v>
      </c>
      <c r="K2444" t="s">
        <v>178</v>
      </c>
      <c r="L2444" s="41">
        <v>1100</v>
      </c>
      <c r="M2444" s="41">
        <v>2565.21</v>
      </c>
    </row>
    <row r="2445" spans="1:13" x14ac:dyDescent="0.2">
      <c r="A2445" s="43" t="s">
        <v>676</v>
      </c>
      <c r="B2445" s="43" t="s">
        <v>676</v>
      </c>
      <c r="C2445" t="s">
        <v>600</v>
      </c>
      <c r="D2445" s="1" t="s">
        <v>37</v>
      </c>
      <c r="E2445" s="1">
        <v>2020</v>
      </c>
      <c r="F2445" t="s">
        <v>152</v>
      </c>
      <c r="G2445" t="s">
        <v>153</v>
      </c>
      <c r="H2445" t="s">
        <v>150</v>
      </c>
      <c r="I2445" t="s">
        <v>7</v>
      </c>
      <c r="J2445" t="s">
        <v>678</v>
      </c>
      <c r="K2445" t="s">
        <v>678</v>
      </c>
      <c r="L2445" s="41">
        <v>1995.7900000000002</v>
      </c>
      <c r="M2445" s="41">
        <v>3191.65</v>
      </c>
    </row>
    <row r="2446" spans="1:13" x14ac:dyDescent="0.2">
      <c r="A2446" s="43" t="s">
        <v>676</v>
      </c>
      <c r="B2446" s="43" t="s">
        <v>676</v>
      </c>
      <c r="C2446" t="s">
        <v>438</v>
      </c>
      <c r="D2446" s="1" t="s">
        <v>19</v>
      </c>
      <c r="E2446" s="1">
        <v>2019</v>
      </c>
      <c r="F2446" t="s">
        <v>439</v>
      </c>
      <c r="G2446" t="s">
        <v>440</v>
      </c>
      <c r="H2446" t="s">
        <v>242</v>
      </c>
      <c r="I2446" t="s">
        <v>2</v>
      </c>
      <c r="J2446" t="s">
        <v>396</v>
      </c>
      <c r="K2446" t="s">
        <v>396</v>
      </c>
      <c r="L2446" s="41">
        <v>1122.2</v>
      </c>
      <c r="M2446" s="41">
        <v>3112.55</v>
      </c>
    </row>
    <row r="2447" spans="1:13" x14ac:dyDescent="0.2">
      <c r="A2447" s="43" t="s">
        <v>676</v>
      </c>
      <c r="B2447" s="43" t="s">
        <v>676</v>
      </c>
      <c r="C2447" t="s">
        <v>517</v>
      </c>
      <c r="D2447" s="1" t="s">
        <v>85</v>
      </c>
      <c r="E2447" s="1">
        <v>2018</v>
      </c>
      <c r="F2447" t="s">
        <v>159</v>
      </c>
      <c r="G2447" t="s">
        <v>160</v>
      </c>
      <c r="H2447" t="s">
        <v>267</v>
      </c>
      <c r="I2447" t="s">
        <v>7</v>
      </c>
      <c r="J2447" t="s">
        <v>678</v>
      </c>
      <c r="K2447" t="s">
        <v>678</v>
      </c>
      <c r="L2447" s="41">
        <v>1727</v>
      </c>
      <c r="M2447" s="41">
        <v>2407.96</v>
      </c>
    </row>
    <row r="2448" spans="1:13" x14ac:dyDescent="0.2">
      <c r="A2448" s="43" t="s">
        <v>676</v>
      </c>
      <c r="B2448" s="43" t="s">
        <v>676</v>
      </c>
      <c r="C2448" t="s">
        <v>166</v>
      </c>
      <c r="D2448" s="1" t="s">
        <v>81</v>
      </c>
      <c r="E2448" s="1">
        <v>2021</v>
      </c>
      <c r="F2448" t="s">
        <v>167</v>
      </c>
      <c r="G2448" t="s">
        <v>168</v>
      </c>
      <c r="H2448" t="s">
        <v>171</v>
      </c>
      <c r="I2448" t="s">
        <v>7</v>
      </c>
      <c r="J2448" t="s">
        <v>678</v>
      </c>
      <c r="K2448" t="s">
        <v>678</v>
      </c>
      <c r="L2448" s="41">
        <v>1925.8</v>
      </c>
      <c r="M2448" s="41">
        <v>3983.43</v>
      </c>
    </row>
    <row r="2449" spans="1:13" x14ac:dyDescent="0.2">
      <c r="A2449" s="43" t="s">
        <v>676</v>
      </c>
      <c r="B2449" s="43" t="s">
        <v>676</v>
      </c>
      <c r="C2449" t="s">
        <v>166</v>
      </c>
      <c r="D2449" s="1" t="s">
        <v>81</v>
      </c>
      <c r="E2449" s="1">
        <v>2021</v>
      </c>
      <c r="F2449" t="s">
        <v>167</v>
      </c>
      <c r="G2449" t="s">
        <v>168</v>
      </c>
      <c r="H2449" t="s">
        <v>173</v>
      </c>
      <c r="I2449" t="s">
        <v>46</v>
      </c>
      <c r="J2449" t="s">
        <v>678</v>
      </c>
      <c r="K2449" t="s">
        <v>678</v>
      </c>
      <c r="L2449" s="41">
        <v>1212</v>
      </c>
      <c r="M2449" s="41">
        <v>2561.62</v>
      </c>
    </row>
    <row r="2450" spans="1:13" x14ac:dyDescent="0.2">
      <c r="A2450" s="43" t="s">
        <v>676</v>
      </c>
      <c r="B2450" s="43" t="s">
        <v>676</v>
      </c>
      <c r="C2450" t="s">
        <v>320</v>
      </c>
      <c r="D2450" s="1" t="s">
        <v>1</v>
      </c>
      <c r="E2450" s="1">
        <v>2018</v>
      </c>
      <c r="F2450" t="s">
        <v>141</v>
      </c>
      <c r="G2450" t="s">
        <v>142</v>
      </c>
      <c r="H2450" t="s">
        <v>236</v>
      </c>
      <c r="I2450" t="s">
        <v>49</v>
      </c>
      <c r="J2450" t="s">
        <v>678</v>
      </c>
      <c r="K2450" t="s">
        <v>678</v>
      </c>
      <c r="L2450" s="41">
        <v>1718.8</v>
      </c>
      <c r="M2450" s="41">
        <v>5893.71</v>
      </c>
    </row>
    <row r="2451" spans="1:13" x14ac:dyDescent="0.2">
      <c r="A2451" s="43" t="s">
        <v>676</v>
      </c>
      <c r="B2451" s="43" t="s">
        <v>676</v>
      </c>
      <c r="C2451" t="s">
        <v>438</v>
      </c>
      <c r="D2451" s="1" t="s">
        <v>19</v>
      </c>
      <c r="E2451" s="1">
        <v>2019</v>
      </c>
      <c r="F2451" t="s">
        <v>439</v>
      </c>
      <c r="G2451" t="s">
        <v>440</v>
      </c>
      <c r="H2451" t="s">
        <v>507</v>
      </c>
      <c r="I2451" t="s">
        <v>2</v>
      </c>
      <c r="J2451" t="s">
        <v>178</v>
      </c>
      <c r="K2451" t="s">
        <v>178</v>
      </c>
      <c r="L2451" s="41">
        <v>1122.2</v>
      </c>
      <c r="M2451" s="41">
        <v>3814.15</v>
      </c>
    </row>
    <row r="2452" spans="1:13" x14ac:dyDescent="0.2">
      <c r="A2452" s="43" t="s">
        <v>676</v>
      </c>
      <c r="B2452" s="43" t="s">
        <v>676</v>
      </c>
      <c r="C2452" t="s">
        <v>682</v>
      </c>
      <c r="D2452" s="1" t="s">
        <v>28</v>
      </c>
      <c r="E2452" s="1">
        <v>2018</v>
      </c>
      <c r="F2452" t="s">
        <v>344</v>
      </c>
      <c r="G2452" t="s">
        <v>345</v>
      </c>
      <c r="H2452" t="s">
        <v>427</v>
      </c>
      <c r="I2452" t="s">
        <v>63</v>
      </c>
      <c r="J2452" t="s">
        <v>678</v>
      </c>
      <c r="K2452" t="s">
        <v>678</v>
      </c>
      <c r="L2452" s="41">
        <v>2645.12</v>
      </c>
      <c r="M2452" s="41">
        <v>5642.93</v>
      </c>
    </row>
    <row r="2453" spans="1:13" x14ac:dyDescent="0.2">
      <c r="A2453" s="43" t="s">
        <v>676</v>
      </c>
      <c r="B2453" s="43" t="s">
        <v>676</v>
      </c>
      <c r="C2453" t="s">
        <v>430</v>
      </c>
      <c r="D2453" s="1" t="s">
        <v>765</v>
      </c>
      <c r="E2453" s="1">
        <v>2019</v>
      </c>
      <c r="F2453" t="s">
        <v>764</v>
      </c>
      <c r="G2453" t="s">
        <v>763</v>
      </c>
      <c r="H2453" t="s">
        <v>240</v>
      </c>
      <c r="I2453" t="s">
        <v>46</v>
      </c>
      <c r="J2453" t="s">
        <v>678</v>
      </c>
      <c r="K2453" t="s">
        <v>678</v>
      </c>
      <c r="L2453" s="41">
        <v>1061.6400000000001</v>
      </c>
      <c r="M2453" s="41">
        <v>1535.65</v>
      </c>
    </row>
    <row r="2454" spans="1:13" x14ac:dyDescent="0.2">
      <c r="A2454" s="43" t="s">
        <v>676</v>
      </c>
      <c r="B2454" s="43" t="s">
        <v>676</v>
      </c>
      <c r="C2454" t="s">
        <v>438</v>
      </c>
      <c r="D2454" s="1" t="s">
        <v>19</v>
      </c>
      <c r="E2454" s="1">
        <v>2019</v>
      </c>
      <c r="F2454" t="s">
        <v>439</v>
      </c>
      <c r="G2454" t="s">
        <v>440</v>
      </c>
      <c r="H2454" t="s">
        <v>501</v>
      </c>
      <c r="I2454" t="s">
        <v>2</v>
      </c>
      <c r="J2454" t="s">
        <v>178</v>
      </c>
      <c r="K2454" t="s">
        <v>178</v>
      </c>
      <c r="L2454" s="41">
        <v>1122.2</v>
      </c>
      <c r="M2454" s="41">
        <v>3112.55</v>
      </c>
    </row>
    <row r="2455" spans="1:13" x14ac:dyDescent="0.2">
      <c r="A2455" s="43" t="s">
        <v>676</v>
      </c>
      <c r="B2455" s="43" t="s">
        <v>676</v>
      </c>
      <c r="C2455" t="s">
        <v>144</v>
      </c>
      <c r="D2455" s="1" t="s">
        <v>14</v>
      </c>
      <c r="E2455" s="1">
        <v>2020</v>
      </c>
      <c r="F2455" t="s">
        <v>145</v>
      </c>
      <c r="G2455" t="s">
        <v>146</v>
      </c>
      <c r="H2455" t="s">
        <v>147</v>
      </c>
      <c r="I2455" t="s">
        <v>13</v>
      </c>
      <c r="J2455" t="s">
        <v>678</v>
      </c>
      <c r="K2455" t="s">
        <v>678</v>
      </c>
      <c r="L2455" s="41">
        <v>2188.42</v>
      </c>
      <c r="M2455" s="41">
        <v>2577.8535999999999</v>
      </c>
    </row>
    <row r="2456" spans="1:13" x14ac:dyDescent="0.2">
      <c r="A2456" s="43" t="s">
        <v>676</v>
      </c>
      <c r="B2456" s="43" t="s">
        <v>676</v>
      </c>
      <c r="C2456" t="s">
        <v>761</v>
      </c>
      <c r="D2456" s="1" t="s">
        <v>99</v>
      </c>
      <c r="E2456" s="1">
        <v>2017</v>
      </c>
      <c r="F2456" t="s">
        <v>760</v>
      </c>
      <c r="G2456" t="s">
        <v>759</v>
      </c>
      <c r="H2456" t="s">
        <v>298</v>
      </c>
      <c r="I2456" t="s">
        <v>46</v>
      </c>
      <c r="J2456" t="s">
        <v>678</v>
      </c>
      <c r="K2456" t="s">
        <v>678</v>
      </c>
      <c r="L2456" s="41">
        <v>1122.19</v>
      </c>
      <c r="M2456" s="41">
        <v>2842.24</v>
      </c>
    </row>
    <row r="2457" spans="1:13" x14ac:dyDescent="0.2">
      <c r="A2457" s="43" t="s">
        <v>676</v>
      </c>
      <c r="B2457" s="43" t="s">
        <v>676</v>
      </c>
      <c r="C2457" t="s">
        <v>161</v>
      </c>
      <c r="D2457" s="1" t="s">
        <v>105</v>
      </c>
      <c r="E2457" s="1">
        <v>2021</v>
      </c>
      <c r="F2457" t="s">
        <v>162</v>
      </c>
      <c r="G2457" t="s">
        <v>163</v>
      </c>
      <c r="H2457" t="s">
        <v>164</v>
      </c>
      <c r="I2457" t="s">
        <v>127</v>
      </c>
      <c r="J2457" t="s">
        <v>678</v>
      </c>
      <c r="K2457" t="s">
        <v>678</v>
      </c>
      <c r="L2457" s="41">
        <v>3927.665</v>
      </c>
      <c r="M2457" s="41">
        <v>10463.56</v>
      </c>
    </row>
    <row r="2458" spans="1:13" x14ac:dyDescent="0.2">
      <c r="A2458" s="43" t="s">
        <v>676</v>
      </c>
      <c r="B2458" s="43" t="s">
        <v>676</v>
      </c>
      <c r="C2458" t="s">
        <v>320</v>
      </c>
      <c r="D2458" s="1" t="s">
        <v>1</v>
      </c>
      <c r="E2458" s="1">
        <v>2018</v>
      </c>
      <c r="F2458" t="s">
        <v>141</v>
      </c>
      <c r="G2458" t="s">
        <v>142</v>
      </c>
      <c r="H2458" t="s">
        <v>327</v>
      </c>
      <c r="I2458" t="s">
        <v>0</v>
      </c>
      <c r="J2458" t="s">
        <v>678</v>
      </c>
      <c r="K2458" t="s">
        <v>678</v>
      </c>
      <c r="L2458" s="41">
        <v>1212</v>
      </c>
      <c r="M2458" s="41">
        <v>4380.49</v>
      </c>
    </row>
    <row r="2459" spans="1:13" x14ac:dyDescent="0.2">
      <c r="A2459" s="43" t="s">
        <v>676</v>
      </c>
      <c r="B2459" s="43" t="s">
        <v>676</v>
      </c>
      <c r="C2459" t="s">
        <v>421</v>
      </c>
      <c r="D2459" s="1" t="s">
        <v>12</v>
      </c>
      <c r="E2459" s="1">
        <v>2018</v>
      </c>
      <c r="F2459" t="s">
        <v>422</v>
      </c>
      <c r="G2459" t="s">
        <v>423</v>
      </c>
      <c r="H2459" t="s">
        <v>424</v>
      </c>
      <c r="I2459" t="s">
        <v>61</v>
      </c>
      <c r="J2459" t="s">
        <v>678</v>
      </c>
      <c r="K2459" t="s">
        <v>678</v>
      </c>
      <c r="L2459" s="41">
        <v>2245.1</v>
      </c>
      <c r="M2459" s="41">
        <v>4326.8999999999996</v>
      </c>
    </row>
    <row r="2460" spans="1:13" x14ac:dyDescent="0.2">
      <c r="A2460" s="43" t="s">
        <v>676</v>
      </c>
      <c r="B2460" s="43" t="s">
        <v>676</v>
      </c>
      <c r="C2460" t="s">
        <v>320</v>
      </c>
      <c r="D2460" s="1" t="s">
        <v>1</v>
      </c>
      <c r="E2460" s="1">
        <v>2018</v>
      </c>
      <c r="F2460" t="s">
        <v>141</v>
      </c>
      <c r="G2460" t="s">
        <v>142</v>
      </c>
      <c r="H2460" t="s">
        <v>203</v>
      </c>
      <c r="I2460" t="s">
        <v>21</v>
      </c>
      <c r="J2460" t="s">
        <v>678</v>
      </c>
      <c r="K2460" t="s">
        <v>678</v>
      </c>
      <c r="L2460" s="41">
        <v>1718.8</v>
      </c>
      <c r="M2460" s="41">
        <v>7149.08</v>
      </c>
    </row>
    <row r="2461" spans="1:13" x14ac:dyDescent="0.2">
      <c r="A2461" s="43" t="s">
        <v>676</v>
      </c>
      <c r="B2461" s="43" t="s">
        <v>676</v>
      </c>
      <c r="C2461" t="s">
        <v>387</v>
      </c>
      <c r="D2461" s="1" t="s">
        <v>11</v>
      </c>
      <c r="E2461" s="1">
        <v>2020</v>
      </c>
      <c r="F2461" t="s">
        <v>141</v>
      </c>
      <c r="G2461" t="s">
        <v>142</v>
      </c>
      <c r="H2461" t="s">
        <v>258</v>
      </c>
      <c r="I2461" t="s">
        <v>0</v>
      </c>
      <c r="J2461" t="s">
        <v>678</v>
      </c>
      <c r="K2461" t="s">
        <v>678</v>
      </c>
      <c r="L2461" s="41">
        <v>1599</v>
      </c>
      <c r="M2461" s="41">
        <v>2144.64</v>
      </c>
    </row>
    <row r="2462" spans="1:13" x14ac:dyDescent="0.2">
      <c r="A2462" s="43" t="s">
        <v>676</v>
      </c>
      <c r="B2462" s="43" t="s">
        <v>676</v>
      </c>
      <c r="C2462" t="s">
        <v>201</v>
      </c>
      <c r="D2462" s="1" t="s">
        <v>26</v>
      </c>
      <c r="E2462" s="1">
        <v>2019</v>
      </c>
      <c r="F2462" t="s">
        <v>152</v>
      </c>
      <c r="G2462" t="s">
        <v>153</v>
      </c>
      <c r="H2462" t="s">
        <v>203</v>
      </c>
      <c r="I2462" t="s">
        <v>21</v>
      </c>
      <c r="J2462" t="s">
        <v>678</v>
      </c>
      <c r="K2462" t="s">
        <v>678</v>
      </c>
      <c r="L2462" s="41">
        <v>2576.12</v>
      </c>
      <c r="M2462" s="41">
        <v>3719.4195899999995</v>
      </c>
    </row>
    <row r="2463" spans="1:13" x14ac:dyDescent="0.2">
      <c r="A2463" s="43" t="s">
        <v>676</v>
      </c>
      <c r="B2463" s="43" t="s">
        <v>676</v>
      </c>
      <c r="C2463" t="s">
        <v>273</v>
      </c>
      <c r="D2463" s="1" t="s">
        <v>4</v>
      </c>
      <c r="E2463" s="1">
        <v>2020</v>
      </c>
      <c r="F2463" t="s">
        <v>274</v>
      </c>
      <c r="G2463" t="s">
        <v>275</v>
      </c>
      <c r="H2463" t="s">
        <v>184</v>
      </c>
      <c r="I2463" t="s">
        <v>3</v>
      </c>
      <c r="J2463" t="s">
        <v>178</v>
      </c>
      <c r="K2463" t="s">
        <v>178</v>
      </c>
      <c r="L2463" s="41">
        <v>1302.3499999999999</v>
      </c>
      <c r="M2463" s="41">
        <v>5022.6400000000003</v>
      </c>
    </row>
    <row r="2464" spans="1:13" x14ac:dyDescent="0.2">
      <c r="A2464" s="43" t="s">
        <v>676</v>
      </c>
      <c r="B2464" s="43" t="s">
        <v>676</v>
      </c>
      <c r="C2464" t="s">
        <v>357</v>
      </c>
      <c r="D2464" s="1" t="s">
        <v>60</v>
      </c>
      <c r="E2464" s="1">
        <v>2016</v>
      </c>
      <c r="F2464" t="s">
        <v>344</v>
      </c>
      <c r="G2464" t="s">
        <v>345</v>
      </c>
      <c r="H2464" t="s">
        <v>359</v>
      </c>
      <c r="I2464" t="s">
        <v>50</v>
      </c>
      <c r="J2464" t="s">
        <v>678</v>
      </c>
      <c r="K2464" t="s">
        <v>678</v>
      </c>
      <c r="L2464" s="41">
        <v>1341.92</v>
      </c>
      <c r="M2464" s="41">
        <v>3792.68</v>
      </c>
    </row>
    <row r="2465" spans="1:13" x14ac:dyDescent="0.2">
      <c r="A2465" s="43" t="s">
        <v>676</v>
      </c>
      <c r="B2465" s="43" t="s">
        <v>676</v>
      </c>
      <c r="C2465" t="s">
        <v>438</v>
      </c>
      <c r="D2465" s="1" t="s">
        <v>19</v>
      </c>
      <c r="E2465" s="1">
        <v>2019</v>
      </c>
      <c r="F2465" t="s">
        <v>439</v>
      </c>
      <c r="G2465" t="s">
        <v>440</v>
      </c>
      <c r="H2465" t="s">
        <v>448</v>
      </c>
      <c r="I2465" t="s">
        <v>2</v>
      </c>
      <c r="J2465" t="s">
        <v>178</v>
      </c>
      <c r="K2465" t="s">
        <v>178</v>
      </c>
      <c r="L2465" s="41">
        <v>1122.2</v>
      </c>
      <c r="M2465" s="41">
        <v>3112.55</v>
      </c>
    </row>
    <row r="2466" spans="1:13" x14ac:dyDescent="0.2">
      <c r="A2466" s="43" t="s">
        <v>676</v>
      </c>
      <c r="B2466" s="43" t="s">
        <v>676</v>
      </c>
      <c r="C2466" t="s">
        <v>438</v>
      </c>
      <c r="D2466" s="1" t="s">
        <v>19</v>
      </c>
      <c r="E2466" s="1">
        <v>2019</v>
      </c>
      <c r="F2466" t="s">
        <v>439</v>
      </c>
      <c r="G2466" t="s">
        <v>440</v>
      </c>
      <c r="H2466" t="s">
        <v>497</v>
      </c>
      <c r="I2466" t="s">
        <v>2</v>
      </c>
      <c r="J2466" t="s">
        <v>396</v>
      </c>
      <c r="K2466" t="s">
        <v>396</v>
      </c>
      <c r="L2466" s="41">
        <v>1122.2</v>
      </c>
      <c r="M2466" s="41">
        <v>3112.55</v>
      </c>
    </row>
    <row r="2467" spans="1:13" x14ac:dyDescent="0.2">
      <c r="A2467" s="43" t="s">
        <v>676</v>
      </c>
      <c r="B2467" s="43" t="s">
        <v>676</v>
      </c>
      <c r="C2467" t="s">
        <v>682</v>
      </c>
      <c r="D2467" s="1" t="s">
        <v>28</v>
      </c>
      <c r="E2467" s="1">
        <v>2018</v>
      </c>
      <c r="F2467" t="s">
        <v>344</v>
      </c>
      <c r="G2467" t="s">
        <v>345</v>
      </c>
      <c r="H2467" t="s">
        <v>265</v>
      </c>
      <c r="I2467" t="s">
        <v>27</v>
      </c>
      <c r="J2467" t="s">
        <v>678</v>
      </c>
      <c r="K2467" t="s">
        <v>678</v>
      </c>
      <c r="L2467" s="41">
        <v>1212</v>
      </c>
      <c r="M2467" s="41">
        <v>2801.81</v>
      </c>
    </row>
    <row r="2468" spans="1:13" x14ac:dyDescent="0.2">
      <c r="A2468" s="43" t="s">
        <v>676</v>
      </c>
      <c r="B2468" s="43" t="s">
        <v>676</v>
      </c>
      <c r="C2468" t="s">
        <v>518</v>
      </c>
      <c r="D2468" s="1" t="s">
        <v>10</v>
      </c>
      <c r="E2468" s="1">
        <v>2020</v>
      </c>
      <c r="F2468" t="s">
        <v>152</v>
      </c>
      <c r="G2468" t="s">
        <v>153</v>
      </c>
      <c r="H2468" t="s">
        <v>339</v>
      </c>
      <c r="I2468" t="s">
        <v>2</v>
      </c>
      <c r="J2468" t="s">
        <v>178</v>
      </c>
      <c r="K2468" t="s">
        <v>178</v>
      </c>
      <c r="L2468" s="41">
        <v>1482.72</v>
      </c>
      <c r="M2468" s="41">
        <v>1846.7901120000001</v>
      </c>
    </row>
    <row r="2469" spans="1:13" x14ac:dyDescent="0.2">
      <c r="A2469" s="43" t="s">
        <v>676</v>
      </c>
      <c r="B2469" s="43" t="s">
        <v>676</v>
      </c>
      <c r="C2469" t="s">
        <v>144</v>
      </c>
      <c r="D2469" s="1" t="s">
        <v>14</v>
      </c>
      <c r="E2469" s="1">
        <v>2020</v>
      </c>
      <c r="F2469" t="s">
        <v>145</v>
      </c>
      <c r="G2469" t="s">
        <v>146</v>
      </c>
      <c r="H2469" t="s">
        <v>147</v>
      </c>
      <c r="I2469" t="s">
        <v>46</v>
      </c>
      <c r="J2469" t="s">
        <v>678</v>
      </c>
      <c r="K2469" t="s">
        <v>678</v>
      </c>
      <c r="L2469" s="41">
        <v>1122.19</v>
      </c>
      <c r="M2469" s="41">
        <v>1434.2952000000002</v>
      </c>
    </row>
    <row r="2470" spans="1:13" x14ac:dyDescent="0.2">
      <c r="A2470" s="43" t="s">
        <v>676</v>
      </c>
      <c r="B2470" s="43" t="s">
        <v>676</v>
      </c>
      <c r="C2470" t="s">
        <v>438</v>
      </c>
      <c r="D2470" s="1" t="s">
        <v>19</v>
      </c>
      <c r="E2470" s="1">
        <v>2019</v>
      </c>
      <c r="F2470" t="s">
        <v>439</v>
      </c>
      <c r="G2470" t="s">
        <v>440</v>
      </c>
      <c r="H2470" t="s">
        <v>196</v>
      </c>
      <c r="I2470" t="s">
        <v>2</v>
      </c>
      <c r="J2470" t="s">
        <v>396</v>
      </c>
      <c r="K2470" t="s">
        <v>396</v>
      </c>
      <c r="L2470" s="41">
        <v>1122.2</v>
      </c>
      <c r="M2470" s="41">
        <v>3714.92</v>
      </c>
    </row>
    <row r="2471" spans="1:13" x14ac:dyDescent="0.2">
      <c r="A2471" s="43" t="s">
        <v>676</v>
      </c>
      <c r="B2471" s="43" t="s">
        <v>676</v>
      </c>
      <c r="C2471" t="s">
        <v>342</v>
      </c>
      <c r="D2471" s="1" t="s">
        <v>8</v>
      </c>
      <c r="E2471" s="1">
        <v>2019</v>
      </c>
      <c r="F2471" t="s">
        <v>141</v>
      </c>
      <c r="G2471" t="s">
        <v>142</v>
      </c>
      <c r="H2471" t="s">
        <v>257</v>
      </c>
      <c r="I2471" t="s">
        <v>53</v>
      </c>
      <c r="J2471" t="s">
        <v>678</v>
      </c>
      <c r="K2471" t="s">
        <v>678</v>
      </c>
      <c r="L2471" s="41">
        <v>1212</v>
      </c>
      <c r="M2471" s="41">
        <v>3818.04</v>
      </c>
    </row>
    <row r="2472" spans="1:13" x14ac:dyDescent="0.2">
      <c r="A2472" s="43" t="s">
        <v>676</v>
      </c>
      <c r="B2472" s="43" t="s">
        <v>676</v>
      </c>
      <c r="C2472" t="s">
        <v>684</v>
      </c>
      <c r="D2472" s="1" t="s">
        <v>9</v>
      </c>
      <c r="E2472" s="1">
        <v>2018</v>
      </c>
      <c r="F2472" t="s">
        <v>141</v>
      </c>
      <c r="G2472" t="s">
        <v>142</v>
      </c>
      <c r="H2472" t="s">
        <v>694</v>
      </c>
      <c r="I2472" t="s">
        <v>2</v>
      </c>
      <c r="J2472" t="s">
        <v>178</v>
      </c>
      <c r="K2472" t="s">
        <v>178</v>
      </c>
      <c r="L2472" s="41">
        <v>1145.68</v>
      </c>
      <c r="M2472" s="41">
        <v>2641.19</v>
      </c>
    </row>
    <row r="2473" spans="1:13" x14ac:dyDescent="0.2">
      <c r="A2473" s="43" t="s">
        <v>676</v>
      </c>
      <c r="B2473" s="43" t="s">
        <v>676</v>
      </c>
      <c r="C2473" t="s">
        <v>357</v>
      </c>
      <c r="D2473" s="1" t="s">
        <v>60</v>
      </c>
      <c r="E2473" s="1">
        <v>2016</v>
      </c>
      <c r="F2473" t="s">
        <v>344</v>
      </c>
      <c r="G2473" t="s">
        <v>345</v>
      </c>
      <c r="H2473" t="s">
        <v>768</v>
      </c>
      <c r="I2473" t="s">
        <v>50</v>
      </c>
      <c r="J2473" t="s">
        <v>678</v>
      </c>
      <c r="K2473" t="s">
        <v>678</v>
      </c>
      <c r="L2473" s="41">
        <v>1341.92</v>
      </c>
      <c r="M2473" s="41">
        <v>3792.68</v>
      </c>
    </row>
    <row r="2474" spans="1:13" x14ac:dyDescent="0.2">
      <c r="A2474" s="43" t="s">
        <v>676</v>
      </c>
      <c r="B2474" s="43" t="s">
        <v>676</v>
      </c>
      <c r="C2474" t="s">
        <v>357</v>
      </c>
      <c r="D2474" s="1" t="s">
        <v>60</v>
      </c>
      <c r="E2474" s="1">
        <v>2016</v>
      </c>
      <c r="F2474" t="s">
        <v>344</v>
      </c>
      <c r="G2474" t="s">
        <v>345</v>
      </c>
      <c r="H2474" t="s">
        <v>365</v>
      </c>
      <c r="I2474" t="s">
        <v>50</v>
      </c>
      <c r="J2474" t="s">
        <v>678</v>
      </c>
      <c r="K2474" t="s">
        <v>678</v>
      </c>
      <c r="L2474" s="41">
        <v>1341.92</v>
      </c>
      <c r="M2474" s="41">
        <v>3792.68</v>
      </c>
    </row>
    <row r="2475" spans="1:13" x14ac:dyDescent="0.2">
      <c r="A2475" s="43" t="s">
        <v>676</v>
      </c>
      <c r="B2475" s="43" t="s">
        <v>676</v>
      </c>
      <c r="C2475" t="s">
        <v>320</v>
      </c>
      <c r="D2475" s="1" t="s">
        <v>1</v>
      </c>
      <c r="E2475" s="1">
        <v>2018</v>
      </c>
      <c r="F2475" t="s">
        <v>141</v>
      </c>
      <c r="G2475" t="s">
        <v>142</v>
      </c>
      <c r="H2475" t="s">
        <v>198</v>
      </c>
      <c r="I2475" t="s">
        <v>64</v>
      </c>
      <c r="J2475" t="s">
        <v>678</v>
      </c>
      <c r="K2475" t="s">
        <v>678</v>
      </c>
      <c r="L2475" s="41">
        <v>1212</v>
      </c>
      <c r="M2475" s="41">
        <v>6679.94</v>
      </c>
    </row>
    <row r="2476" spans="1:13" x14ac:dyDescent="0.2">
      <c r="A2476" s="43" t="s">
        <v>676</v>
      </c>
      <c r="B2476" s="43" t="s">
        <v>676</v>
      </c>
      <c r="C2476" t="s">
        <v>438</v>
      </c>
      <c r="D2476" s="1" t="s">
        <v>19</v>
      </c>
      <c r="E2476" s="1">
        <v>2019</v>
      </c>
      <c r="F2476" t="s">
        <v>439</v>
      </c>
      <c r="G2476" t="s">
        <v>440</v>
      </c>
      <c r="H2476" t="s">
        <v>494</v>
      </c>
      <c r="I2476" t="s">
        <v>2</v>
      </c>
      <c r="J2476" t="s">
        <v>178</v>
      </c>
      <c r="K2476" t="s">
        <v>178</v>
      </c>
      <c r="L2476" s="41">
        <v>1122.2</v>
      </c>
      <c r="M2476" s="41">
        <v>3112.55</v>
      </c>
    </row>
    <row r="2477" spans="1:13" x14ac:dyDescent="0.2">
      <c r="A2477" s="43" t="s">
        <v>676</v>
      </c>
      <c r="B2477" s="43" t="s">
        <v>676</v>
      </c>
      <c r="C2477" t="s">
        <v>438</v>
      </c>
      <c r="D2477" s="1" t="s">
        <v>19</v>
      </c>
      <c r="E2477" s="1">
        <v>2019</v>
      </c>
      <c r="F2477" t="s">
        <v>439</v>
      </c>
      <c r="G2477" t="s">
        <v>440</v>
      </c>
      <c r="H2477" t="s">
        <v>475</v>
      </c>
      <c r="I2477" t="s">
        <v>2</v>
      </c>
      <c r="J2477" t="s">
        <v>178</v>
      </c>
      <c r="K2477" t="s">
        <v>178</v>
      </c>
      <c r="L2477" s="41">
        <v>1122.2</v>
      </c>
      <c r="M2477" s="41">
        <v>3112.55</v>
      </c>
    </row>
    <row r="2478" spans="1:13" x14ac:dyDescent="0.2">
      <c r="A2478" s="43" t="s">
        <v>676</v>
      </c>
      <c r="B2478" s="43" t="s">
        <v>676</v>
      </c>
      <c r="C2478" t="s">
        <v>418</v>
      </c>
      <c r="D2478" s="1" t="s">
        <v>6</v>
      </c>
      <c r="E2478" s="1">
        <v>2018</v>
      </c>
      <c r="F2478" t="s">
        <v>162</v>
      </c>
      <c r="G2478" t="s">
        <v>163</v>
      </c>
      <c r="H2478" t="s">
        <v>419</v>
      </c>
      <c r="I2478" t="s">
        <v>7</v>
      </c>
      <c r="J2478" t="s">
        <v>178</v>
      </c>
      <c r="K2478" t="s">
        <v>178</v>
      </c>
      <c r="L2478" s="41">
        <v>2291.5700000000002</v>
      </c>
      <c r="M2478" s="41">
        <v>5352.39</v>
      </c>
    </row>
    <row r="2479" spans="1:13" x14ac:dyDescent="0.2">
      <c r="A2479" s="43" t="s">
        <v>676</v>
      </c>
      <c r="B2479" s="43" t="s">
        <v>676</v>
      </c>
      <c r="C2479" t="s">
        <v>438</v>
      </c>
      <c r="D2479" s="1" t="s">
        <v>19</v>
      </c>
      <c r="E2479" s="1">
        <v>2019</v>
      </c>
      <c r="F2479" t="s">
        <v>439</v>
      </c>
      <c r="G2479" t="s">
        <v>440</v>
      </c>
      <c r="H2479" t="s">
        <v>196</v>
      </c>
      <c r="I2479" t="s">
        <v>2</v>
      </c>
      <c r="J2479" t="s">
        <v>396</v>
      </c>
      <c r="K2479" t="s">
        <v>396</v>
      </c>
      <c r="L2479" s="41">
        <v>1122.2</v>
      </c>
      <c r="M2479" s="41">
        <v>3714.92</v>
      </c>
    </row>
    <row r="2480" spans="1:13" x14ac:dyDescent="0.2">
      <c r="A2480" s="43" t="s">
        <v>676</v>
      </c>
      <c r="B2480" s="43" t="s">
        <v>676</v>
      </c>
      <c r="C2480" t="s">
        <v>219</v>
      </c>
      <c r="D2480" s="1" t="s">
        <v>48</v>
      </c>
      <c r="E2480" s="1">
        <v>2016</v>
      </c>
      <c r="F2480" t="s">
        <v>220</v>
      </c>
      <c r="G2480" t="s">
        <v>221</v>
      </c>
      <c r="H2480" t="s">
        <v>231</v>
      </c>
      <c r="I2480" t="s">
        <v>47</v>
      </c>
      <c r="J2480" t="s">
        <v>178</v>
      </c>
      <c r="K2480" t="s">
        <v>178</v>
      </c>
      <c r="L2480" s="41">
        <v>1203.71</v>
      </c>
      <c r="M2480" s="41">
        <v>3179.02</v>
      </c>
    </row>
    <row r="2481" spans="1:13" x14ac:dyDescent="0.2">
      <c r="A2481" s="43" t="s">
        <v>676</v>
      </c>
      <c r="B2481" s="43" t="s">
        <v>676</v>
      </c>
      <c r="C2481" t="s">
        <v>175</v>
      </c>
      <c r="D2481" s="1" t="s">
        <v>74</v>
      </c>
      <c r="E2481" s="1">
        <v>2020</v>
      </c>
      <c r="F2481" t="s">
        <v>141</v>
      </c>
      <c r="G2481" t="s">
        <v>142</v>
      </c>
      <c r="H2481" t="s">
        <v>176</v>
      </c>
      <c r="I2481" t="s">
        <v>2</v>
      </c>
      <c r="J2481" t="s">
        <v>178</v>
      </c>
      <c r="K2481" t="s">
        <v>178</v>
      </c>
      <c r="L2481" s="41">
        <v>1465.99</v>
      </c>
      <c r="M2481" s="41">
        <v>2990.37</v>
      </c>
    </row>
    <row r="2482" spans="1:13" x14ac:dyDescent="0.2">
      <c r="A2482" s="43" t="s">
        <v>676</v>
      </c>
      <c r="B2482" s="43" t="s">
        <v>676</v>
      </c>
      <c r="C2482" t="s">
        <v>438</v>
      </c>
      <c r="D2482" s="1" t="s">
        <v>19</v>
      </c>
      <c r="E2482" s="1">
        <v>2019</v>
      </c>
      <c r="F2482" t="s">
        <v>439</v>
      </c>
      <c r="G2482" t="s">
        <v>440</v>
      </c>
      <c r="H2482" t="s">
        <v>236</v>
      </c>
      <c r="I2482" t="s">
        <v>2</v>
      </c>
      <c r="J2482" t="s">
        <v>678</v>
      </c>
      <c r="K2482" t="s">
        <v>678</v>
      </c>
      <c r="L2482" s="41">
        <v>1122.2</v>
      </c>
      <c r="M2482" s="41">
        <v>3112.55</v>
      </c>
    </row>
    <row r="2483" spans="1:13" x14ac:dyDescent="0.2">
      <c r="A2483" s="43" t="s">
        <v>676</v>
      </c>
      <c r="B2483" s="43" t="s">
        <v>676</v>
      </c>
      <c r="C2483" t="s">
        <v>273</v>
      </c>
      <c r="D2483" s="1" t="s">
        <v>4</v>
      </c>
      <c r="E2483" s="1">
        <v>2020</v>
      </c>
      <c r="F2483" t="s">
        <v>274</v>
      </c>
      <c r="G2483" t="s">
        <v>275</v>
      </c>
      <c r="H2483" t="s">
        <v>294</v>
      </c>
      <c r="I2483" t="s">
        <v>3</v>
      </c>
      <c r="J2483" t="s">
        <v>178</v>
      </c>
      <c r="K2483" t="s">
        <v>178</v>
      </c>
      <c r="L2483" s="41">
        <v>1302.3499999999999</v>
      </c>
      <c r="M2483" s="41">
        <v>5022.6400000000003</v>
      </c>
    </row>
    <row r="2484" spans="1:13" x14ac:dyDescent="0.2">
      <c r="A2484" s="43" t="s">
        <v>676</v>
      </c>
      <c r="B2484" s="43" t="s">
        <v>676</v>
      </c>
      <c r="C2484" t="s">
        <v>201</v>
      </c>
      <c r="D2484" s="1" t="s">
        <v>26</v>
      </c>
      <c r="E2484" s="1">
        <v>2019</v>
      </c>
      <c r="F2484" t="s">
        <v>152</v>
      </c>
      <c r="G2484" t="s">
        <v>153</v>
      </c>
      <c r="H2484" t="s">
        <v>203</v>
      </c>
      <c r="I2484" t="s">
        <v>64</v>
      </c>
      <c r="J2484" t="s">
        <v>678</v>
      </c>
      <c r="K2484" t="s">
        <v>678</v>
      </c>
      <c r="L2484" s="41">
        <v>1687.4</v>
      </c>
      <c r="M2484" s="41">
        <v>2470.6887749999996</v>
      </c>
    </row>
    <row r="2485" spans="1:13" x14ac:dyDescent="0.2">
      <c r="A2485" s="43" t="s">
        <v>676</v>
      </c>
      <c r="B2485" s="43" t="s">
        <v>676</v>
      </c>
      <c r="C2485" t="s">
        <v>201</v>
      </c>
      <c r="D2485" s="1" t="s">
        <v>26</v>
      </c>
      <c r="E2485" s="1">
        <v>2019</v>
      </c>
      <c r="F2485" t="s">
        <v>152</v>
      </c>
      <c r="G2485" t="s">
        <v>153</v>
      </c>
      <c r="H2485" t="s">
        <v>205</v>
      </c>
      <c r="I2485" t="s">
        <v>25</v>
      </c>
      <c r="J2485" t="s">
        <v>678</v>
      </c>
      <c r="K2485" t="s">
        <v>678</v>
      </c>
      <c r="L2485" s="41">
        <v>1738</v>
      </c>
      <c r="M2485" s="41">
        <v>2367.888559</v>
      </c>
    </row>
    <row r="2486" spans="1:13" x14ac:dyDescent="0.2">
      <c r="A2486" s="43" t="s">
        <v>676</v>
      </c>
      <c r="B2486" s="43" t="s">
        <v>676</v>
      </c>
      <c r="C2486" t="s">
        <v>273</v>
      </c>
      <c r="D2486" s="1" t="s">
        <v>4</v>
      </c>
      <c r="E2486" s="1">
        <v>2020</v>
      </c>
      <c r="F2486" t="s">
        <v>274</v>
      </c>
      <c r="G2486" t="s">
        <v>275</v>
      </c>
      <c r="H2486" t="s">
        <v>301</v>
      </c>
      <c r="I2486" t="s">
        <v>3</v>
      </c>
      <c r="J2486" t="s">
        <v>178</v>
      </c>
      <c r="K2486" t="s">
        <v>178</v>
      </c>
      <c r="L2486" s="41">
        <v>1302.3499999999999</v>
      </c>
      <c r="M2486" s="41">
        <v>5022.6400000000003</v>
      </c>
    </row>
    <row r="2487" spans="1:13" x14ac:dyDescent="0.2">
      <c r="A2487" s="43" t="s">
        <v>676</v>
      </c>
      <c r="B2487" s="43" t="s">
        <v>676</v>
      </c>
      <c r="C2487" t="s">
        <v>438</v>
      </c>
      <c r="D2487" s="1" t="s">
        <v>19</v>
      </c>
      <c r="E2487" s="1">
        <v>2019</v>
      </c>
      <c r="F2487" t="s">
        <v>439</v>
      </c>
      <c r="G2487" t="s">
        <v>440</v>
      </c>
      <c r="H2487" t="s">
        <v>486</v>
      </c>
      <c r="I2487" t="s">
        <v>2</v>
      </c>
      <c r="J2487" t="s">
        <v>396</v>
      </c>
      <c r="K2487" t="s">
        <v>396</v>
      </c>
      <c r="L2487" s="41">
        <v>1122.2</v>
      </c>
      <c r="M2487" s="41">
        <v>3112.55</v>
      </c>
    </row>
    <row r="2488" spans="1:13" x14ac:dyDescent="0.2">
      <c r="A2488" s="43" t="s">
        <v>676</v>
      </c>
      <c r="B2488" s="43" t="s">
        <v>676</v>
      </c>
      <c r="C2488" t="s">
        <v>518</v>
      </c>
      <c r="D2488" s="1" t="s">
        <v>10</v>
      </c>
      <c r="E2488" s="1">
        <v>2020</v>
      </c>
      <c r="F2488" t="s">
        <v>152</v>
      </c>
      <c r="G2488" t="s">
        <v>153</v>
      </c>
      <c r="H2488" t="s">
        <v>553</v>
      </c>
      <c r="I2488" t="s">
        <v>2</v>
      </c>
      <c r="J2488" t="s">
        <v>178</v>
      </c>
      <c r="K2488" t="s">
        <v>178</v>
      </c>
      <c r="L2488" s="41">
        <v>1458.8500000000001</v>
      </c>
      <c r="M2488" s="41">
        <v>1857.0879350000002</v>
      </c>
    </row>
    <row r="2489" spans="1:13" x14ac:dyDescent="0.2">
      <c r="A2489" s="43" t="s">
        <v>676</v>
      </c>
      <c r="B2489" s="43" t="s">
        <v>676</v>
      </c>
      <c r="C2489" t="s">
        <v>387</v>
      </c>
      <c r="D2489" s="1" t="s">
        <v>11</v>
      </c>
      <c r="E2489" s="1">
        <v>2020</v>
      </c>
      <c r="F2489" t="s">
        <v>141</v>
      </c>
      <c r="G2489" t="s">
        <v>142</v>
      </c>
      <c r="H2489" t="s">
        <v>258</v>
      </c>
      <c r="I2489" t="s">
        <v>49</v>
      </c>
      <c r="J2489" t="s">
        <v>678</v>
      </c>
      <c r="K2489" t="s">
        <v>678</v>
      </c>
      <c r="L2489" s="41">
        <v>1066</v>
      </c>
      <c r="M2489" s="41">
        <v>2847.3</v>
      </c>
    </row>
    <row r="2490" spans="1:13" x14ac:dyDescent="0.2">
      <c r="A2490" s="43" t="s">
        <v>676</v>
      </c>
      <c r="B2490" s="43" t="s">
        <v>676</v>
      </c>
      <c r="C2490" t="s">
        <v>320</v>
      </c>
      <c r="D2490" s="1" t="s">
        <v>1</v>
      </c>
      <c r="E2490" s="1">
        <v>2018</v>
      </c>
      <c r="F2490" t="s">
        <v>141</v>
      </c>
      <c r="G2490" t="s">
        <v>142</v>
      </c>
      <c r="H2490" t="s">
        <v>198</v>
      </c>
      <c r="I2490" t="s">
        <v>21</v>
      </c>
      <c r="J2490" t="s">
        <v>678</v>
      </c>
      <c r="K2490" t="s">
        <v>678</v>
      </c>
      <c r="L2490" s="41">
        <v>1718.8</v>
      </c>
      <c r="M2490" s="41">
        <v>7149.08</v>
      </c>
    </row>
    <row r="2491" spans="1:13" x14ac:dyDescent="0.2">
      <c r="A2491" s="43" t="s">
        <v>676</v>
      </c>
      <c r="B2491" s="43" t="s">
        <v>676</v>
      </c>
      <c r="C2491" t="s">
        <v>438</v>
      </c>
      <c r="D2491" s="1" t="s">
        <v>19</v>
      </c>
      <c r="E2491" s="1">
        <v>2019</v>
      </c>
      <c r="F2491" t="s">
        <v>439</v>
      </c>
      <c r="G2491" t="s">
        <v>440</v>
      </c>
      <c r="H2491" t="s">
        <v>482</v>
      </c>
      <c r="I2491" t="s">
        <v>2</v>
      </c>
      <c r="J2491" t="s">
        <v>396</v>
      </c>
      <c r="K2491" t="s">
        <v>396</v>
      </c>
      <c r="L2491" s="41">
        <v>1122.2</v>
      </c>
      <c r="M2491" s="41">
        <v>3112.55</v>
      </c>
    </row>
    <row r="2492" spans="1:13" x14ac:dyDescent="0.2">
      <c r="A2492" s="43" t="s">
        <v>676</v>
      </c>
      <c r="B2492" s="43" t="s">
        <v>676</v>
      </c>
      <c r="C2492" t="s">
        <v>684</v>
      </c>
      <c r="D2492" s="1" t="s">
        <v>9</v>
      </c>
      <c r="E2492" s="1">
        <v>2018</v>
      </c>
      <c r="F2492" t="s">
        <v>141</v>
      </c>
      <c r="G2492" t="s">
        <v>142</v>
      </c>
      <c r="H2492" t="s">
        <v>704</v>
      </c>
      <c r="I2492" t="s">
        <v>2</v>
      </c>
      <c r="J2492" t="s">
        <v>178</v>
      </c>
      <c r="K2492" t="s">
        <v>178</v>
      </c>
      <c r="L2492" s="41">
        <v>1145.68</v>
      </c>
      <c r="M2492" s="41">
        <v>2641.19</v>
      </c>
    </row>
    <row r="2493" spans="1:13" x14ac:dyDescent="0.2">
      <c r="A2493" s="43" t="s">
        <v>676</v>
      </c>
      <c r="B2493" s="43" t="s">
        <v>676</v>
      </c>
      <c r="C2493" t="s">
        <v>406</v>
      </c>
      <c r="D2493" s="1" t="s">
        <v>30</v>
      </c>
      <c r="E2493" s="1">
        <v>2018</v>
      </c>
      <c r="F2493" t="s">
        <v>407</v>
      </c>
      <c r="G2493" t="s">
        <v>408</v>
      </c>
      <c r="H2493" t="s">
        <v>409</v>
      </c>
      <c r="I2493" t="s">
        <v>29</v>
      </c>
      <c r="J2493" t="s">
        <v>678</v>
      </c>
      <c r="K2493" t="s">
        <v>678</v>
      </c>
      <c r="L2493" s="41">
        <v>2245.1</v>
      </c>
      <c r="M2493" s="41">
        <v>3158.5498824924002</v>
      </c>
    </row>
    <row r="2494" spans="1:13" x14ac:dyDescent="0.2">
      <c r="A2494" s="43" t="s">
        <v>676</v>
      </c>
      <c r="B2494" s="43" t="s">
        <v>676</v>
      </c>
      <c r="C2494" t="s">
        <v>438</v>
      </c>
      <c r="D2494" s="1" t="s">
        <v>19</v>
      </c>
      <c r="E2494" s="1">
        <v>2019</v>
      </c>
      <c r="F2494" t="s">
        <v>439</v>
      </c>
      <c r="G2494" t="s">
        <v>440</v>
      </c>
      <c r="H2494" t="s">
        <v>512</v>
      </c>
      <c r="I2494" t="s">
        <v>2</v>
      </c>
      <c r="J2494" t="s">
        <v>678</v>
      </c>
      <c r="K2494" t="s">
        <v>678</v>
      </c>
      <c r="L2494" s="41">
        <v>1122.2</v>
      </c>
      <c r="M2494" s="41">
        <v>3112.55</v>
      </c>
    </row>
    <row r="2495" spans="1:13" x14ac:dyDescent="0.2">
      <c r="A2495" s="43" t="s">
        <v>676</v>
      </c>
      <c r="B2495" s="43" t="s">
        <v>676</v>
      </c>
      <c r="C2495" t="s">
        <v>682</v>
      </c>
      <c r="D2495" s="1" t="s">
        <v>28</v>
      </c>
      <c r="E2495" s="1">
        <v>2018</v>
      </c>
      <c r="F2495" t="s">
        <v>344</v>
      </c>
      <c r="G2495" t="s">
        <v>345</v>
      </c>
      <c r="H2495" t="s">
        <v>245</v>
      </c>
      <c r="I2495" t="s">
        <v>27</v>
      </c>
      <c r="J2495" t="s">
        <v>678</v>
      </c>
      <c r="K2495" t="s">
        <v>678</v>
      </c>
      <c r="L2495" s="41">
        <v>1212</v>
      </c>
      <c r="M2495" s="41">
        <v>2801.81</v>
      </c>
    </row>
    <row r="2496" spans="1:13" x14ac:dyDescent="0.2">
      <c r="A2496" s="43" t="s">
        <v>676</v>
      </c>
      <c r="B2496" s="43" t="s">
        <v>676</v>
      </c>
      <c r="C2496" t="s">
        <v>357</v>
      </c>
      <c r="D2496" s="1" t="s">
        <v>60</v>
      </c>
      <c r="E2496" s="1">
        <v>2016</v>
      </c>
      <c r="F2496" t="s">
        <v>344</v>
      </c>
      <c r="G2496" t="s">
        <v>345</v>
      </c>
      <c r="H2496" t="s">
        <v>365</v>
      </c>
      <c r="I2496" t="s">
        <v>50</v>
      </c>
      <c r="J2496" t="s">
        <v>678</v>
      </c>
      <c r="K2496" t="s">
        <v>678</v>
      </c>
      <c r="L2496" s="41">
        <v>1341.92</v>
      </c>
      <c r="M2496" s="41">
        <v>3792.68</v>
      </c>
    </row>
    <row r="2497" spans="1:13" x14ac:dyDescent="0.2">
      <c r="A2497" s="43" t="s">
        <v>676</v>
      </c>
      <c r="B2497" s="43" t="s">
        <v>676</v>
      </c>
      <c r="C2497" t="s">
        <v>233</v>
      </c>
      <c r="D2497" s="1" t="s">
        <v>39</v>
      </c>
      <c r="E2497" s="1">
        <v>2019</v>
      </c>
      <c r="F2497" t="s">
        <v>234</v>
      </c>
      <c r="G2497" t="s">
        <v>235</v>
      </c>
      <c r="H2497" t="s">
        <v>223</v>
      </c>
      <c r="I2497" t="s">
        <v>38</v>
      </c>
      <c r="J2497" t="s">
        <v>678</v>
      </c>
      <c r="K2497" t="s">
        <v>678</v>
      </c>
      <c r="L2497" s="41">
        <v>1122.19</v>
      </c>
      <c r="M2497" s="41">
        <v>3029.39</v>
      </c>
    </row>
    <row r="2498" spans="1:13" x14ac:dyDescent="0.2">
      <c r="A2498" s="43" t="s">
        <v>676</v>
      </c>
      <c r="B2498" s="43" t="s">
        <v>676</v>
      </c>
      <c r="C2498" t="s">
        <v>357</v>
      </c>
      <c r="D2498" s="1" t="s">
        <v>60</v>
      </c>
      <c r="E2498" s="1">
        <v>2016</v>
      </c>
      <c r="F2498" t="s">
        <v>344</v>
      </c>
      <c r="G2498" t="s">
        <v>345</v>
      </c>
      <c r="H2498" t="s">
        <v>370</v>
      </c>
      <c r="I2498" t="s">
        <v>50</v>
      </c>
      <c r="J2498" t="s">
        <v>678</v>
      </c>
      <c r="K2498" t="s">
        <v>678</v>
      </c>
      <c r="L2498" s="41">
        <v>1341.92</v>
      </c>
      <c r="M2498" s="41">
        <v>3792.68</v>
      </c>
    </row>
    <row r="2499" spans="1:13" x14ac:dyDescent="0.2">
      <c r="A2499" s="43" t="s">
        <v>676</v>
      </c>
      <c r="B2499" s="43" t="s">
        <v>676</v>
      </c>
      <c r="C2499" t="s">
        <v>430</v>
      </c>
      <c r="D2499" s="1" t="s">
        <v>765</v>
      </c>
      <c r="E2499" s="1">
        <v>2019</v>
      </c>
      <c r="F2499" t="s">
        <v>764</v>
      </c>
      <c r="G2499" t="s">
        <v>763</v>
      </c>
      <c r="H2499" t="s">
        <v>331</v>
      </c>
      <c r="I2499" t="s">
        <v>46</v>
      </c>
      <c r="J2499" t="s">
        <v>678</v>
      </c>
      <c r="K2499" t="s">
        <v>678</v>
      </c>
      <c r="L2499" s="41">
        <v>1061.6400000000001</v>
      </c>
      <c r="M2499" s="41">
        <v>1535.65</v>
      </c>
    </row>
    <row r="2500" spans="1:13" x14ac:dyDescent="0.2">
      <c r="A2500" s="43" t="s">
        <v>676</v>
      </c>
      <c r="B2500" s="43" t="s">
        <v>676</v>
      </c>
      <c r="C2500" t="s">
        <v>518</v>
      </c>
      <c r="D2500" s="1" t="s">
        <v>10</v>
      </c>
      <c r="E2500" s="1">
        <v>2020</v>
      </c>
      <c r="F2500" t="s">
        <v>152</v>
      </c>
      <c r="G2500" t="s">
        <v>153</v>
      </c>
      <c r="H2500" t="s">
        <v>548</v>
      </c>
      <c r="I2500" t="s">
        <v>2</v>
      </c>
      <c r="J2500" t="s">
        <v>178</v>
      </c>
      <c r="K2500" t="s">
        <v>178</v>
      </c>
      <c r="L2500" s="41">
        <v>1122.19</v>
      </c>
      <c r="M2500" s="41">
        <v>1499.5262090000001</v>
      </c>
    </row>
    <row r="2501" spans="1:13" x14ac:dyDescent="0.2">
      <c r="A2501" s="43" t="s">
        <v>676</v>
      </c>
      <c r="B2501" s="43" t="s">
        <v>676</v>
      </c>
      <c r="C2501" t="s">
        <v>158</v>
      </c>
      <c r="D2501" s="1" t="s">
        <v>16</v>
      </c>
      <c r="E2501" s="1">
        <v>2018</v>
      </c>
      <c r="F2501" t="s">
        <v>159</v>
      </c>
      <c r="G2501" t="s">
        <v>160</v>
      </c>
      <c r="H2501" t="s">
        <v>148</v>
      </c>
      <c r="I2501" t="s">
        <v>15</v>
      </c>
      <c r="J2501" t="s">
        <v>678</v>
      </c>
      <c r="K2501" t="s">
        <v>678</v>
      </c>
      <c r="L2501" s="41">
        <v>1298</v>
      </c>
      <c r="M2501" s="41">
        <v>2245.6999999999998</v>
      </c>
    </row>
    <row r="2502" spans="1:13" x14ac:dyDescent="0.2">
      <c r="A2502" s="43" t="s">
        <v>676</v>
      </c>
      <c r="B2502" s="43" t="s">
        <v>676</v>
      </c>
      <c r="C2502" t="s">
        <v>418</v>
      </c>
      <c r="D2502" s="1" t="s">
        <v>6</v>
      </c>
      <c r="E2502" s="1">
        <v>2018</v>
      </c>
      <c r="F2502" t="s">
        <v>162</v>
      </c>
      <c r="G2502" t="s">
        <v>163</v>
      </c>
      <c r="H2502" t="s">
        <v>148</v>
      </c>
      <c r="I2502" t="s">
        <v>101</v>
      </c>
      <c r="J2502" t="s">
        <v>678</v>
      </c>
      <c r="K2502" t="s">
        <v>678</v>
      </c>
      <c r="L2502" s="41">
        <v>2242.9499999999998</v>
      </c>
      <c r="M2502" s="41">
        <v>5303.77</v>
      </c>
    </row>
    <row r="2503" spans="1:13" x14ac:dyDescent="0.2">
      <c r="A2503" s="43" t="s">
        <v>676</v>
      </c>
      <c r="B2503" s="43" t="s">
        <v>676</v>
      </c>
      <c r="C2503" t="s">
        <v>682</v>
      </c>
      <c r="D2503" s="1" t="s">
        <v>28</v>
      </c>
      <c r="E2503" s="1">
        <v>2018</v>
      </c>
      <c r="F2503" t="s">
        <v>344</v>
      </c>
      <c r="G2503" t="s">
        <v>345</v>
      </c>
      <c r="H2503" t="s">
        <v>265</v>
      </c>
      <c r="I2503" t="s">
        <v>27</v>
      </c>
      <c r="J2503" t="s">
        <v>678</v>
      </c>
      <c r="K2503" t="s">
        <v>678</v>
      </c>
      <c r="L2503" s="41">
        <v>1212</v>
      </c>
      <c r="M2503" s="41">
        <v>2801.81</v>
      </c>
    </row>
    <row r="2504" spans="1:13" x14ac:dyDescent="0.2">
      <c r="A2504" s="43" t="s">
        <v>676</v>
      </c>
      <c r="B2504" s="43" t="s">
        <v>676</v>
      </c>
      <c r="C2504" t="s">
        <v>518</v>
      </c>
      <c r="D2504" s="1" t="s">
        <v>10</v>
      </c>
      <c r="E2504" s="1">
        <v>2020</v>
      </c>
      <c r="F2504" t="s">
        <v>152</v>
      </c>
      <c r="G2504" t="s">
        <v>153</v>
      </c>
      <c r="H2504" t="s">
        <v>526</v>
      </c>
      <c r="I2504" t="s">
        <v>2</v>
      </c>
      <c r="J2504" t="s">
        <v>178</v>
      </c>
      <c r="K2504" t="s">
        <v>178</v>
      </c>
      <c r="L2504" s="41">
        <v>1239.6000000000001</v>
      </c>
      <c r="M2504" s="41">
        <v>1607.296848</v>
      </c>
    </row>
    <row r="2505" spans="1:13" x14ac:dyDescent="0.2">
      <c r="A2505" s="43" t="s">
        <v>676</v>
      </c>
      <c r="B2505" s="43" t="s">
        <v>676</v>
      </c>
      <c r="C2505" t="s">
        <v>273</v>
      </c>
      <c r="D2505" s="1" t="s">
        <v>4</v>
      </c>
      <c r="E2505" s="1">
        <v>2020</v>
      </c>
      <c r="F2505" t="s">
        <v>274</v>
      </c>
      <c r="G2505" t="s">
        <v>275</v>
      </c>
      <c r="H2505" t="s">
        <v>317</v>
      </c>
      <c r="I2505" t="s">
        <v>3</v>
      </c>
      <c r="J2505" t="s">
        <v>178</v>
      </c>
      <c r="K2505" t="s">
        <v>178</v>
      </c>
      <c r="L2505" s="41">
        <v>1302.3499999999999</v>
      </c>
      <c r="M2505" s="41">
        <v>5022.6400000000003</v>
      </c>
    </row>
    <row r="2506" spans="1:13" x14ac:dyDescent="0.2">
      <c r="A2506" s="43" t="s">
        <v>676</v>
      </c>
      <c r="B2506" s="43" t="s">
        <v>676</v>
      </c>
      <c r="C2506" t="s">
        <v>438</v>
      </c>
      <c r="D2506" s="1" t="s">
        <v>19</v>
      </c>
      <c r="E2506" s="1">
        <v>2019</v>
      </c>
      <c r="F2506" t="s">
        <v>439</v>
      </c>
      <c r="G2506" t="s">
        <v>440</v>
      </c>
      <c r="H2506" t="s">
        <v>513</v>
      </c>
      <c r="I2506" t="s">
        <v>2</v>
      </c>
      <c r="J2506" t="s">
        <v>178</v>
      </c>
      <c r="K2506" t="s">
        <v>178</v>
      </c>
      <c r="L2506" s="41">
        <v>1122.2</v>
      </c>
      <c r="M2506" s="41">
        <v>3112.55</v>
      </c>
    </row>
    <row r="2507" spans="1:13" x14ac:dyDescent="0.2">
      <c r="A2507" s="43" t="s">
        <v>676</v>
      </c>
      <c r="B2507" s="43" t="s">
        <v>676</v>
      </c>
      <c r="C2507" t="s">
        <v>438</v>
      </c>
      <c r="D2507" s="1" t="s">
        <v>19</v>
      </c>
      <c r="E2507" s="1">
        <v>2019</v>
      </c>
      <c r="F2507" t="s">
        <v>439</v>
      </c>
      <c r="G2507" t="s">
        <v>440</v>
      </c>
      <c r="H2507" t="s">
        <v>497</v>
      </c>
      <c r="I2507" t="s">
        <v>2</v>
      </c>
      <c r="J2507" t="s">
        <v>396</v>
      </c>
      <c r="K2507" t="s">
        <v>396</v>
      </c>
      <c r="L2507" s="41">
        <v>1122.2</v>
      </c>
      <c r="M2507" s="41">
        <v>3112.55</v>
      </c>
    </row>
    <row r="2508" spans="1:13" x14ac:dyDescent="0.2">
      <c r="A2508" s="43" t="s">
        <v>676</v>
      </c>
      <c r="B2508" s="43" t="s">
        <v>676</v>
      </c>
      <c r="C2508" t="s">
        <v>179</v>
      </c>
      <c r="D2508" s="1" t="s">
        <v>66</v>
      </c>
      <c r="E2508" s="1">
        <v>2018</v>
      </c>
      <c r="F2508" t="s">
        <v>180</v>
      </c>
      <c r="G2508" t="s">
        <v>181</v>
      </c>
      <c r="H2508" t="s">
        <v>184</v>
      </c>
      <c r="I2508" t="s">
        <v>75</v>
      </c>
      <c r="J2508" t="s">
        <v>678</v>
      </c>
      <c r="K2508" t="s">
        <v>678</v>
      </c>
      <c r="L2508" s="41">
        <v>1437.08</v>
      </c>
      <c r="M2508" s="41">
        <v>3458.2921569935997</v>
      </c>
    </row>
    <row r="2509" spans="1:13" x14ac:dyDescent="0.2">
      <c r="A2509" s="43" t="s">
        <v>676</v>
      </c>
      <c r="B2509" s="43" t="s">
        <v>676</v>
      </c>
      <c r="C2509" t="s">
        <v>418</v>
      </c>
      <c r="D2509" s="1" t="s">
        <v>6</v>
      </c>
      <c r="E2509" s="1">
        <v>2018</v>
      </c>
      <c r="F2509" t="s">
        <v>162</v>
      </c>
      <c r="G2509" t="s">
        <v>163</v>
      </c>
      <c r="H2509" t="s">
        <v>300</v>
      </c>
      <c r="I2509" t="s">
        <v>43</v>
      </c>
      <c r="J2509" t="s">
        <v>678</v>
      </c>
      <c r="K2509" t="s">
        <v>678</v>
      </c>
      <c r="L2509" s="41">
        <v>2335.15</v>
      </c>
      <c r="M2509" s="41">
        <v>4636.4799999999996</v>
      </c>
    </row>
    <row r="2510" spans="1:13" x14ac:dyDescent="0.2">
      <c r="A2510" s="43" t="s">
        <v>676</v>
      </c>
      <c r="B2510" s="43" t="s">
        <v>676</v>
      </c>
      <c r="C2510" t="s">
        <v>343</v>
      </c>
      <c r="D2510" s="1" t="s">
        <v>70</v>
      </c>
      <c r="E2510" s="1">
        <v>2016</v>
      </c>
      <c r="F2510" t="s">
        <v>344</v>
      </c>
      <c r="G2510" t="s">
        <v>345</v>
      </c>
      <c r="H2510" t="s">
        <v>240</v>
      </c>
      <c r="I2510" t="s">
        <v>41</v>
      </c>
      <c r="J2510" t="s">
        <v>678</v>
      </c>
      <c r="K2510" t="s">
        <v>678</v>
      </c>
      <c r="L2510" s="41">
        <v>2190</v>
      </c>
      <c r="M2510" s="41">
        <v>5666.7409677419355</v>
      </c>
    </row>
    <row r="2511" spans="1:13" x14ac:dyDescent="0.2">
      <c r="A2511" s="43" t="s">
        <v>676</v>
      </c>
      <c r="B2511" s="43" t="s">
        <v>676</v>
      </c>
      <c r="C2511" t="s">
        <v>682</v>
      </c>
      <c r="D2511" s="1" t="s">
        <v>28</v>
      </c>
      <c r="E2511" s="1">
        <v>2018</v>
      </c>
      <c r="F2511" t="s">
        <v>344</v>
      </c>
      <c r="G2511" t="s">
        <v>345</v>
      </c>
      <c r="H2511" t="s">
        <v>425</v>
      </c>
      <c r="I2511" t="s">
        <v>27</v>
      </c>
      <c r="J2511" t="s">
        <v>678</v>
      </c>
      <c r="K2511" t="s">
        <v>678</v>
      </c>
      <c r="L2511" s="41">
        <v>1212</v>
      </c>
      <c r="M2511" s="41">
        <v>2801.81</v>
      </c>
    </row>
    <row r="2512" spans="1:13" x14ac:dyDescent="0.2">
      <c r="A2512" s="43" t="s">
        <v>676</v>
      </c>
      <c r="B2512" s="43" t="s">
        <v>676</v>
      </c>
      <c r="C2512" t="s">
        <v>421</v>
      </c>
      <c r="D2512" s="1" t="s">
        <v>12</v>
      </c>
      <c r="E2512" s="1">
        <v>2018</v>
      </c>
      <c r="F2512" t="s">
        <v>422</v>
      </c>
      <c r="G2512" t="s">
        <v>423</v>
      </c>
      <c r="H2512" t="s">
        <v>427</v>
      </c>
      <c r="I2512" t="s">
        <v>61</v>
      </c>
      <c r="J2512" t="s">
        <v>678</v>
      </c>
      <c r="K2512" t="s">
        <v>678</v>
      </c>
      <c r="L2512" s="41">
        <v>2245.1</v>
      </c>
      <c r="M2512" s="41">
        <v>4326.8999999999996</v>
      </c>
    </row>
    <row r="2513" spans="1:13" x14ac:dyDescent="0.2">
      <c r="A2513" s="43" t="s">
        <v>676</v>
      </c>
      <c r="B2513" s="43" t="s">
        <v>676</v>
      </c>
      <c r="C2513" t="s">
        <v>684</v>
      </c>
      <c r="D2513" s="1" t="s">
        <v>9</v>
      </c>
      <c r="E2513" s="1">
        <v>2018</v>
      </c>
      <c r="F2513" t="s">
        <v>141</v>
      </c>
      <c r="G2513" t="s">
        <v>142</v>
      </c>
      <c r="H2513" t="s">
        <v>702</v>
      </c>
      <c r="I2513" t="s">
        <v>2</v>
      </c>
      <c r="J2513" t="s">
        <v>178</v>
      </c>
      <c r="K2513" t="s">
        <v>178</v>
      </c>
      <c r="L2513" s="41">
        <v>1145.68</v>
      </c>
      <c r="M2513" s="41">
        <v>2641.19</v>
      </c>
    </row>
    <row r="2514" spans="1:13" x14ac:dyDescent="0.2">
      <c r="A2514" s="43" t="s">
        <v>676</v>
      </c>
      <c r="B2514" s="43" t="s">
        <v>676</v>
      </c>
      <c r="C2514" t="s">
        <v>233</v>
      </c>
      <c r="D2514" s="1" t="s">
        <v>39</v>
      </c>
      <c r="E2514" s="1">
        <v>2019</v>
      </c>
      <c r="F2514" t="s">
        <v>234</v>
      </c>
      <c r="G2514" t="s">
        <v>235</v>
      </c>
      <c r="H2514" t="s">
        <v>257</v>
      </c>
      <c r="I2514" t="s">
        <v>38</v>
      </c>
      <c r="J2514" t="s">
        <v>678</v>
      </c>
      <c r="K2514" t="s">
        <v>678</v>
      </c>
      <c r="L2514" s="41">
        <v>1122.19</v>
      </c>
      <c r="M2514" s="41">
        <v>3029.39</v>
      </c>
    </row>
    <row r="2515" spans="1:13" x14ac:dyDescent="0.2">
      <c r="A2515" s="43" t="s">
        <v>676</v>
      </c>
      <c r="B2515" s="43" t="s">
        <v>676</v>
      </c>
      <c r="C2515" t="s">
        <v>233</v>
      </c>
      <c r="D2515" s="1" t="s">
        <v>39</v>
      </c>
      <c r="E2515" s="1">
        <v>2019</v>
      </c>
      <c r="F2515" t="s">
        <v>234</v>
      </c>
      <c r="G2515" t="s">
        <v>235</v>
      </c>
      <c r="H2515" t="s">
        <v>184</v>
      </c>
      <c r="I2515" t="s">
        <v>38</v>
      </c>
      <c r="J2515" t="s">
        <v>678</v>
      </c>
      <c r="K2515" t="s">
        <v>678</v>
      </c>
      <c r="L2515" s="41">
        <v>1122.19</v>
      </c>
      <c r="M2515" s="41">
        <v>3029.39</v>
      </c>
    </row>
    <row r="2516" spans="1:13" x14ac:dyDescent="0.2">
      <c r="A2516" s="43" t="s">
        <v>676</v>
      </c>
      <c r="B2516" s="43" t="s">
        <v>676</v>
      </c>
      <c r="C2516" t="s">
        <v>438</v>
      </c>
      <c r="D2516" s="1" t="s">
        <v>19</v>
      </c>
      <c r="E2516" s="1">
        <v>2019</v>
      </c>
      <c r="F2516" t="s">
        <v>439</v>
      </c>
      <c r="G2516" t="s">
        <v>440</v>
      </c>
      <c r="H2516" t="s">
        <v>477</v>
      </c>
      <c r="I2516" t="s">
        <v>2</v>
      </c>
      <c r="J2516" t="s">
        <v>178</v>
      </c>
      <c r="K2516" t="s">
        <v>178</v>
      </c>
      <c r="L2516" s="41">
        <v>1122.2</v>
      </c>
      <c r="M2516" s="41">
        <v>3112.55</v>
      </c>
    </row>
    <row r="2517" spans="1:13" x14ac:dyDescent="0.2">
      <c r="A2517" s="43" t="s">
        <v>676</v>
      </c>
      <c r="B2517" s="43" t="s">
        <v>676</v>
      </c>
      <c r="C2517" t="s">
        <v>273</v>
      </c>
      <c r="D2517" s="1" t="s">
        <v>4</v>
      </c>
      <c r="E2517" s="1">
        <v>2020</v>
      </c>
      <c r="F2517" t="s">
        <v>274</v>
      </c>
      <c r="G2517" t="s">
        <v>275</v>
      </c>
      <c r="H2517" t="s">
        <v>277</v>
      </c>
      <c r="I2517" t="s">
        <v>3</v>
      </c>
      <c r="J2517" t="s">
        <v>178</v>
      </c>
      <c r="K2517" t="s">
        <v>178</v>
      </c>
      <c r="L2517" s="41">
        <v>1302.3499999999999</v>
      </c>
      <c r="M2517" s="41">
        <v>5022.6400000000003</v>
      </c>
    </row>
    <row r="2518" spans="1:13" x14ac:dyDescent="0.2">
      <c r="A2518" s="43" t="s">
        <v>676</v>
      </c>
      <c r="B2518" s="43" t="s">
        <v>676</v>
      </c>
      <c r="C2518" t="s">
        <v>320</v>
      </c>
      <c r="D2518" s="1" t="s">
        <v>1</v>
      </c>
      <c r="E2518" s="1">
        <v>2018</v>
      </c>
      <c r="F2518" t="s">
        <v>141</v>
      </c>
      <c r="G2518" t="s">
        <v>142</v>
      </c>
      <c r="H2518" t="s">
        <v>176</v>
      </c>
      <c r="I2518" t="s">
        <v>0</v>
      </c>
      <c r="J2518" t="s">
        <v>678</v>
      </c>
      <c r="K2518" t="s">
        <v>678</v>
      </c>
      <c r="L2518" s="41">
        <v>1212</v>
      </c>
      <c r="M2518" s="41">
        <v>4380.49</v>
      </c>
    </row>
    <row r="2519" spans="1:13" x14ac:dyDescent="0.2">
      <c r="A2519" s="43" t="s">
        <v>676</v>
      </c>
      <c r="B2519" s="43" t="s">
        <v>676</v>
      </c>
      <c r="C2519" t="s">
        <v>188</v>
      </c>
      <c r="D2519" s="1" t="s">
        <v>72</v>
      </c>
      <c r="E2519" s="1">
        <v>2021</v>
      </c>
      <c r="F2519" t="s">
        <v>162</v>
      </c>
      <c r="G2519" t="s">
        <v>163</v>
      </c>
      <c r="H2519" t="s">
        <v>189</v>
      </c>
      <c r="I2519" t="s">
        <v>64</v>
      </c>
      <c r="J2519" t="s">
        <v>178</v>
      </c>
      <c r="K2519" t="s">
        <v>178</v>
      </c>
      <c r="L2519" s="41">
        <v>1358.02</v>
      </c>
      <c r="M2519" s="41">
        <v>1358.02</v>
      </c>
    </row>
    <row r="2520" spans="1:13" x14ac:dyDescent="0.2">
      <c r="A2520" s="43" t="s">
        <v>676</v>
      </c>
      <c r="B2520" s="43" t="s">
        <v>676</v>
      </c>
      <c r="C2520" t="s">
        <v>391</v>
      </c>
      <c r="D2520" s="1" t="s">
        <v>24</v>
      </c>
      <c r="E2520" s="1">
        <v>2019</v>
      </c>
      <c r="F2520" t="s">
        <v>392</v>
      </c>
      <c r="G2520" t="s">
        <v>393</v>
      </c>
      <c r="H2520" t="s">
        <v>394</v>
      </c>
      <c r="I2520" t="s">
        <v>73</v>
      </c>
      <c r="J2520" t="s">
        <v>678</v>
      </c>
      <c r="K2520" t="s">
        <v>678</v>
      </c>
      <c r="L2520" s="41">
        <v>1738</v>
      </c>
      <c r="M2520" s="41">
        <v>2335.86</v>
      </c>
    </row>
    <row r="2521" spans="1:13" x14ac:dyDescent="0.2">
      <c r="A2521" s="43" t="s">
        <v>676</v>
      </c>
      <c r="B2521" s="43" t="s">
        <v>676</v>
      </c>
      <c r="C2521" t="s">
        <v>273</v>
      </c>
      <c r="D2521" s="1" t="s">
        <v>4</v>
      </c>
      <c r="E2521" s="1">
        <v>2020</v>
      </c>
      <c r="F2521" t="s">
        <v>274</v>
      </c>
      <c r="G2521" t="s">
        <v>275</v>
      </c>
      <c r="H2521" t="s">
        <v>231</v>
      </c>
      <c r="I2521" t="s">
        <v>3</v>
      </c>
      <c r="J2521" t="s">
        <v>178</v>
      </c>
      <c r="K2521" t="s">
        <v>178</v>
      </c>
      <c r="L2521" s="41">
        <v>1302.3499999999999</v>
      </c>
      <c r="M2521" s="41">
        <v>5022.6400000000003</v>
      </c>
    </row>
    <row r="2522" spans="1:13" x14ac:dyDescent="0.2">
      <c r="A2522" s="43" t="s">
        <v>676</v>
      </c>
      <c r="B2522" s="43" t="s">
        <v>676</v>
      </c>
      <c r="C2522" t="s">
        <v>320</v>
      </c>
      <c r="D2522" s="1" t="s">
        <v>1</v>
      </c>
      <c r="E2522" s="1">
        <v>2018</v>
      </c>
      <c r="F2522" t="s">
        <v>141</v>
      </c>
      <c r="G2522" t="s">
        <v>142</v>
      </c>
      <c r="H2522" t="s">
        <v>176</v>
      </c>
      <c r="I2522" t="s">
        <v>0</v>
      </c>
      <c r="J2522" t="s">
        <v>678</v>
      </c>
      <c r="K2522" t="s">
        <v>678</v>
      </c>
      <c r="L2522" s="41">
        <v>1212</v>
      </c>
      <c r="M2522" s="41">
        <v>4380.49</v>
      </c>
    </row>
    <row r="2523" spans="1:13" x14ac:dyDescent="0.2">
      <c r="A2523" s="43" t="s">
        <v>676</v>
      </c>
      <c r="B2523" s="43" t="s">
        <v>676</v>
      </c>
      <c r="C2523" t="s">
        <v>421</v>
      </c>
      <c r="D2523" s="1" t="s">
        <v>12</v>
      </c>
      <c r="E2523" s="1">
        <v>2018</v>
      </c>
      <c r="F2523" t="s">
        <v>422</v>
      </c>
      <c r="G2523" t="s">
        <v>423</v>
      </c>
      <c r="H2523" t="s">
        <v>425</v>
      </c>
      <c r="I2523" t="s">
        <v>61</v>
      </c>
      <c r="J2523" t="s">
        <v>678</v>
      </c>
      <c r="K2523" t="s">
        <v>678</v>
      </c>
      <c r="L2523" s="41">
        <v>2245.1</v>
      </c>
      <c r="M2523" s="41">
        <v>4326.8999999999996</v>
      </c>
    </row>
    <row r="2524" spans="1:13" x14ac:dyDescent="0.2">
      <c r="A2524" s="43" t="s">
        <v>676</v>
      </c>
      <c r="B2524" s="43" t="s">
        <v>676</v>
      </c>
      <c r="C2524" t="s">
        <v>518</v>
      </c>
      <c r="D2524" s="1" t="s">
        <v>10</v>
      </c>
      <c r="E2524" s="1">
        <v>2020</v>
      </c>
      <c r="F2524" t="s">
        <v>152</v>
      </c>
      <c r="G2524" t="s">
        <v>153</v>
      </c>
      <c r="H2524" t="s">
        <v>559</v>
      </c>
      <c r="I2524" t="s">
        <v>2</v>
      </c>
      <c r="J2524" t="s">
        <v>178</v>
      </c>
      <c r="K2524" t="s">
        <v>178</v>
      </c>
      <c r="L2524" s="41">
        <v>1725.83</v>
      </c>
      <c r="M2524" s="41">
        <v>2053.6073649999998</v>
      </c>
    </row>
    <row r="2525" spans="1:13" x14ac:dyDescent="0.2">
      <c r="A2525" s="43" t="s">
        <v>676</v>
      </c>
      <c r="B2525" s="43" t="s">
        <v>676</v>
      </c>
      <c r="C2525" t="s">
        <v>144</v>
      </c>
      <c r="D2525" s="1" t="s">
        <v>14</v>
      </c>
      <c r="E2525" s="1">
        <v>2020</v>
      </c>
      <c r="F2525" t="s">
        <v>145</v>
      </c>
      <c r="G2525" t="s">
        <v>146</v>
      </c>
      <c r="H2525" t="s">
        <v>147</v>
      </c>
      <c r="I2525" t="s">
        <v>13</v>
      </c>
      <c r="J2525" t="s">
        <v>678</v>
      </c>
      <c r="K2525" t="s">
        <v>678</v>
      </c>
      <c r="L2525" s="41">
        <v>2188.42</v>
      </c>
      <c r="M2525" s="41">
        <v>2577.8535999999999</v>
      </c>
    </row>
    <row r="2526" spans="1:13" x14ac:dyDescent="0.2">
      <c r="A2526" s="43" t="s">
        <v>676</v>
      </c>
      <c r="B2526" s="43" t="s">
        <v>676</v>
      </c>
      <c r="C2526" t="s">
        <v>413</v>
      </c>
      <c r="D2526" s="1" t="s">
        <v>32</v>
      </c>
      <c r="E2526" s="1">
        <v>2018</v>
      </c>
      <c r="F2526" t="s">
        <v>162</v>
      </c>
      <c r="G2526" t="s">
        <v>163</v>
      </c>
      <c r="H2526" t="s">
        <v>417</v>
      </c>
      <c r="I2526" t="s">
        <v>64</v>
      </c>
      <c r="J2526" t="s">
        <v>678</v>
      </c>
      <c r="K2526" t="s">
        <v>678</v>
      </c>
      <c r="L2526" s="41">
        <v>3846.72</v>
      </c>
      <c r="M2526" s="41">
        <v>6428.33</v>
      </c>
    </row>
    <row r="2527" spans="1:13" x14ac:dyDescent="0.2">
      <c r="A2527" s="43" t="s">
        <v>676</v>
      </c>
      <c r="B2527" s="43" t="s">
        <v>676</v>
      </c>
      <c r="C2527" t="s">
        <v>684</v>
      </c>
      <c r="D2527" s="1" t="s">
        <v>9</v>
      </c>
      <c r="E2527" s="1">
        <v>2018</v>
      </c>
      <c r="F2527" t="s">
        <v>141</v>
      </c>
      <c r="G2527" t="s">
        <v>142</v>
      </c>
      <c r="H2527" t="s">
        <v>701</v>
      </c>
      <c r="I2527" t="s">
        <v>2</v>
      </c>
      <c r="J2527" t="s">
        <v>178</v>
      </c>
      <c r="K2527" t="s">
        <v>178</v>
      </c>
      <c r="L2527" s="41">
        <v>1387.51</v>
      </c>
      <c r="M2527" s="41">
        <v>3166.46</v>
      </c>
    </row>
    <row r="2528" spans="1:13" x14ac:dyDescent="0.2">
      <c r="A2528" s="43" t="s">
        <v>676</v>
      </c>
      <c r="B2528" s="43" t="s">
        <v>676</v>
      </c>
      <c r="C2528" t="e">
        <v>#N/A</v>
      </c>
      <c r="D2528" s="1" t="s">
        <v>78</v>
      </c>
      <c r="E2528" s="1" t="e">
        <v>#N/A</v>
      </c>
      <c r="F2528" t="s">
        <v>234</v>
      </c>
      <c r="G2528" t="e">
        <v>#N/A</v>
      </c>
      <c r="H2528" t="s">
        <v>266</v>
      </c>
      <c r="I2528" t="s">
        <v>697</v>
      </c>
      <c r="J2528" t="s">
        <v>678</v>
      </c>
      <c r="K2528" t="s">
        <v>678</v>
      </c>
      <c r="L2528" s="41">
        <v>2276.0100000000002</v>
      </c>
      <c r="M2528" s="41">
        <v>2451.6900000000005</v>
      </c>
    </row>
    <row r="2529" spans="1:13" x14ac:dyDescent="0.2">
      <c r="A2529" s="43" t="s">
        <v>676</v>
      </c>
      <c r="B2529" s="43" t="s">
        <v>676</v>
      </c>
      <c r="C2529" t="s">
        <v>406</v>
      </c>
      <c r="D2529" s="1" t="s">
        <v>30</v>
      </c>
      <c r="E2529" s="1">
        <v>2018</v>
      </c>
      <c r="F2529" t="s">
        <v>407</v>
      </c>
      <c r="G2529" t="s">
        <v>408</v>
      </c>
      <c r="H2529" t="s">
        <v>410</v>
      </c>
      <c r="I2529" t="s">
        <v>29</v>
      </c>
      <c r="J2529" t="s">
        <v>678</v>
      </c>
      <c r="K2529" t="s">
        <v>678</v>
      </c>
      <c r="L2529" s="41">
        <v>2245.1</v>
      </c>
      <c r="M2529" s="41">
        <v>3158.5498824924002</v>
      </c>
    </row>
    <row r="2530" spans="1:13" x14ac:dyDescent="0.2">
      <c r="A2530" s="43" t="s">
        <v>676</v>
      </c>
      <c r="B2530" s="43" t="s">
        <v>676</v>
      </c>
      <c r="C2530" t="s">
        <v>517</v>
      </c>
      <c r="D2530" s="1" t="s">
        <v>85</v>
      </c>
      <c r="E2530" s="1">
        <v>2018</v>
      </c>
      <c r="F2530" t="s">
        <v>159</v>
      </c>
      <c r="G2530" t="s">
        <v>160</v>
      </c>
      <c r="H2530" t="s">
        <v>244</v>
      </c>
      <c r="I2530" t="s">
        <v>7</v>
      </c>
      <c r="J2530" t="s">
        <v>678</v>
      </c>
      <c r="K2530" t="s">
        <v>678</v>
      </c>
      <c r="L2530" s="41">
        <v>1727</v>
      </c>
      <c r="M2530" s="41">
        <v>2407.96</v>
      </c>
    </row>
    <row r="2531" spans="1:13" x14ac:dyDescent="0.2">
      <c r="A2531" s="43" t="s">
        <v>676</v>
      </c>
      <c r="B2531" s="43" t="s">
        <v>676</v>
      </c>
      <c r="C2531" t="s">
        <v>320</v>
      </c>
      <c r="D2531" s="1" t="s">
        <v>1</v>
      </c>
      <c r="E2531" s="1">
        <v>2018</v>
      </c>
      <c r="F2531" t="s">
        <v>141</v>
      </c>
      <c r="G2531" t="s">
        <v>142</v>
      </c>
      <c r="H2531" t="s">
        <v>325</v>
      </c>
      <c r="I2531" t="s">
        <v>92</v>
      </c>
      <c r="J2531" t="s">
        <v>678</v>
      </c>
      <c r="K2531" t="s">
        <v>678</v>
      </c>
      <c r="L2531" s="41">
        <v>1718.8</v>
      </c>
      <c r="M2531" s="41">
        <v>6221.41</v>
      </c>
    </row>
    <row r="2532" spans="1:13" x14ac:dyDescent="0.2">
      <c r="A2532" s="43" t="s">
        <v>676</v>
      </c>
      <c r="B2532" s="43" t="s">
        <v>676</v>
      </c>
      <c r="C2532" t="s">
        <v>401</v>
      </c>
      <c r="D2532" s="1" t="s">
        <v>45</v>
      </c>
      <c r="E2532" s="1">
        <v>2018</v>
      </c>
      <c r="F2532" t="s">
        <v>159</v>
      </c>
      <c r="G2532" t="s">
        <v>160</v>
      </c>
      <c r="H2532" t="s">
        <v>239</v>
      </c>
      <c r="I2532" t="s">
        <v>29</v>
      </c>
      <c r="J2532" t="s">
        <v>678</v>
      </c>
      <c r="K2532" t="s">
        <v>678</v>
      </c>
      <c r="L2532" s="41">
        <v>1727</v>
      </c>
      <c r="M2532" s="41">
        <v>2641.1</v>
      </c>
    </row>
    <row r="2533" spans="1:13" x14ac:dyDescent="0.2">
      <c r="A2533" s="43" t="s">
        <v>676</v>
      </c>
      <c r="B2533" s="43" t="s">
        <v>676</v>
      </c>
      <c r="C2533" t="s">
        <v>161</v>
      </c>
      <c r="D2533" s="1" t="s">
        <v>105</v>
      </c>
      <c r="E2533" s="1">
        <v>2021</v>
      </c>
      <c r="F2533" t="s">
        <v>162</v>
      </c>
      <c r="G2533" t="s">
        <v>163</v>
      </c>
      <c r="H2533" t="s">
        <v>164</v>
      </c>
      <c r="I2533" t="s">
        <v>64</v>
      </c>
      <c r="J2533" t="s">
        <v>678</v>
      </c>
      <c r="K2533" t="s">
        <v>678</v>
      </c>
      <c r="L2533" s="41">
        <v>1683.2850000000001</v>
      </c>
      <c r="M2533" s="41">
        <v>4484.32</v>
      </c>
    </row>
    <row r="2534" spans="1:13" x14ac:dyDescent="0.2">
      <c r="A2534" s="43" t="s">
        <v>676</v>
      </c>
      <c r="B2534" s="43" t="s">
        <v>676</v>
      </c>
      <c r="C2534" t="s">
        <v>518</v>
      </c>
      <c r="D2534" s="1" t="s">
        <v>10</v>
      </c>
      <c r="E2534" s="1">
        <v>2020</v>
      </c>
      <c r="F2534" t="s">
        <v>152</v>
      </c>
      <c r="G2534" t="s">
        <v>153</v>
      </c>
      <c r="H2534" t="s">
        <v>580</v>
      </c>
      <c r="I2534" t="s">
        <v>2</v>
      </c>
      <c r="J2534" t="s">
        <v>178</v>
      </c>
      <c r="K2534" t="s">
        <v>178</v>
      </c>
      <c r="L2534" s="41">
        <v>1482.72</v>
      </c>
      <c r="M2534" s="41">
        <v>1846.7901120000001</v>
      </c>
    </row>
    <row r="2535" spans="1:13" x14ac:dyDescent="0.2">
      <c r="A2535" s="43" t="s">
        <v>676</v>
      </c>
      <c r="B2535" s="43" t="s">
        <v>676</v>
      </c>
      <c r="C2535" t="s">
        <v>233</v>
      </c>
      <c r="D2535" s="1" t="s">
        <v>39</v>
      </c>
      <c r="E2535" s="1">
        <v>2019</v>
      </c>
      <c r="F2535" t="s">
        <v>234</v>
      </c>
      <c r="G2535" t="s">
        <v>235</v>
      </c>
      <c r="H2535" t="s">
        <v>186</v>
      </c>
      <c r="I2535" t="s">
        <v>38</v>
      </c>
      <c r="J2535" t="s">
        <v>678</v>
      </c>
      <c r="K2535" t="s">
        <v>678</v>
      </c>
      <c r="L2535" s="41">
        <v>1122.19</v>
      </c>
      <c r="M2535" s="41">
        <v>3029.39</v>
      </c>
    </row>
    <row r="2536" spans="1:13" x14ac:dyDescent="0.2">
      <c r="A2536" s="43" t="s">
        <v>676</v>
      </c>
      <c r="B2536" s="43" t="s">
        <v>676</v>
      </c>
      <c r="C2536" t="s">
        <v>518</v>
      </c>
      <c r="D2536" s="1" t="s">
        <v>10</v>
      </c>
      <c r="E2536" s="1">
        <v>2020</v>
      </c>
      <c r="F2536" t="s">
        <v>152</v>
      </c>
      <c r="G2536" t="s">
        <v>153</v>
      </c>
      <c r="H2536" t="s">
        <v>519</v>
      </c>
      <c r="I2536" t="s">
        <v>2</v>
      </c>
      <c r="J2536" t="s">
        <v>178</v>
      </c>
      <c r="K2536" t="s">
        <v>178</v>
      </c>
      <c r="L2536" s="41">
        <v>1342.19</v>
      </c>
      <c r="M2536" s="41">
        <v>1717.7976250000002</v>
      </c>
    </row>
    <row r="2537" spans="1:13" x14ac:dyDescent="0.2">
      <c r="A2537" s="43" t="s">
        <v>676</v>
      </c>
      <c r="B2537" s="43" t="s">
        <v>676</v>
      </c>
      <c r="C2537" t="s">
        <v>767</v>
      </c>
      <c r="D2537" s="1" t="s">
        <v>766</v>
      </c>
      <c r="E2537" s="1">
        <v>2016</v>
      </c>
      <c r="F2537" t="s">
        <v>162</v>
      </c>
      <c r="G2537" t="s">
        <v>163</v>
      </c>
      <c r="H2537" t="s">
        <v>154</v>
      </c>
      <c r="I2537" t="s">
        <v>128</v>
      </c>
      <c r="J2537" t="s">
        <v>678</v>
      </c>
      <c r="K2537" t="s">
        <v>678</v>
      </c>
      <c r="L2537" s="41">
        <v>3635.09</v>
      </c>
      <c r="M2537" s="41">
        <v>4068.29</v>
      </c>
    </row>
    <row r="2538" spans="1:13" x14ac:dyDescent="0.2">
      <c r="A2538" s="43" t="s">
        <v>676</v>
      </c>
      <c r="B2538" s="43" t="s">
        <v>676</v>
      </c>
      <c r="C2538" t="s">
        <v>438</v>
      </c>
      <c r="D2538" s="1" t="s">
        <v>19</v>
      </c>
      <c r="E2538" s="1">
        <v>2019</v>
      </c>
      <c r="F2538" t="s">
        <v>439</v>
      </c>
      <c r="G2538" t="s">
        <v>440</v>
      </c>
      <c r="H2538" t="s">
        <v>502</v>
      </c>
      <c r="I2538" t="s">
        <v>2</v>
      </c>
      <c r="J2538" t="s">
        <v>178</v>
      </c>
      <c r="K2538" t="s">
        <v>178</v>
      </c>
      <c r="L2538" s="41">
        <v>1122.2</v>
      </c>
      <c r="M2538" s="41">
        <v>4005.28</v>
      </c>
    </row>
    <row r="2539" spans="1:13" x14ac:dyDescent="0.2">
      <c r="A2539" s="43" t="s">
        <v>676</v>
      </c>
      <c r="B2539" s="43" t="s">
        <v>676</v>
      </c>
      <c r="C2539" t="s">
        <v>357</v>
      </c>
      <c r="D2539" s="1" t="s">
        <v>60</v>
      </c>
      <c r="E2539" s="1">
        <v>2016</v>
      </c>
      <c r="F2539" t="s">
        <v>344</v>
      </c>
      <c r="G2539" t="s">
        <v>345</v>
      </c>
      <c r="H2539" t="s">
        <v>367</v>
      </c>
      <c r="I2539" t="s">
        <v>50</v>
      </c>
      <c r="J2539" t="s">
        <v>678</v>
      </c>
      <c r="K2539" t="s">
        <v>678</v>
      </c>
      <c r="L2539" s="41">
        <v>1341.92</v>
      </c>
      <c r="M2539" s="41">
        <v>3792.68</v>
      </c>
    </row>
    <row r="2540" spans="1:13" x14ac:dyDescent="0.2">
      <c r="A2540" s="43" t="s">
        <v>676</v>
      </c>
      <c r="B2540" s="43" t="s">
        <v>676</v>
      </c>
      <c r="C2540" t="s">
        <v>684</v>
      </c>
      <c r="D2540" s="1" t="s">
        <v>9</v>
      </c>
      <c r="E2540" s="1">
        <v>2018</v>
      </c>
      <c r="F2540" t="s">
        <v>141</v>
      </c>
      <c r="G2540" t="s">
        <v>142</v>
      </c>
      <c r="H2540" t="s">
        <v>292</v>
      </c>
      <c r="I2540" t="s">
        <v>2</v>
      </c>
      <c r="J2540" t="s">
        <v>396</v>
      </c>
      <c r="K2540" t="s">
        <v>396</v>
      </c>
      <c r="L2540" s="41">
        <v>1100</v>
      </c>
      <c r="M2540" s="41">
        <v>2565.21</v>
      </c>
    </row>
    <row r="2541" spans="1:13" x14ac:dyDescent="0.2">
      <c r="A2541" s="43" t="s">
        <v>676</v>
      </c>
      <c r="B2541" s="43" t="s">
        <v>676</v>
      </c>
      <c r="C2541" t="s">
        <v>430</v>
      </c>
      <c r="D2541" s="1" t="s">
        <v>765</v>
      </c>
      <c r="E2541" s="1">
        <v>2019</v>
      </c>
      <c r="F2541" t="s">
        <v>764</v>
      </c>
      <c r="G2541" t="s">
        <v>763</v>
      </c>
      <c r="H2541" t="s">
        <v>294</v>
      </c>
      <c r="I2541" t="s">
        <v>46</v>
      </c>
      <c r="J2541" t="s">
        <v>678</v>
      </c>
      <c r="K2541" t="s">
        <v>678</v>
      </c>
      <c r="L2541" s="41">
        <v>1061.6400000000001</v>
      </c>
      <c r="M2541" s="41">
        <v>1535.65</v>
      </c>
    </row>
    <row r="2542" spans="1:13" x14ac:dyDescent="0.2">
      <c r="A2542" s="43" t="s">
        <v>676</v>
      </c>
      <c r="B2542" s="43" t="s">
        <v>676</v>
      </c>
      <c r="C2542" t="s">
        <v>273</v>
      </c>
      <c r="D2542" s="1" t="s">
        <v>4</v>
      </c>
      <c r="E2542" s="1">
        <v>2020</v>
      </c>
      <c r="F2542" t="s">
        <v>274</v>
      </c>
      <c r="G2542" t="s">
        <v>275</v>
      </c>
      <c r="H2542" t="s">
        <v>238</v>
      </c>
      <c r="I2542" t="s">
        <v>3</v>
      </c>
      <c r="J2542" t="s">
        <v>178</v>
      </c>
      <c r="K2542" t="s">
        <v>178</v>
      </c>
      <c r="L2542" s="41">
        <v>1302.3499999999999</v>
      </c>
      <c r="M2542" s="41">
        <v>5022.6400000000003</v>
      </c>
    </row>
    <row r="2543" spans="1:13" x14ac:dyDescent="0.2">
      <c r="A2543" s="43" t="s">
        <v>676</v>
      </c>
      <c r="B2543" s="43" t="s">
        <v>676</v>
      </c>
      <c r="C2543" t="s">
        <v>273</v>
      </c>
      <c r="D2543" s="1" t="s">
        <v>4</v>
      </c>
      <c r="E2543" s="1">
        <v>2020</v>
      </c>
      <c r="F2543" t="s">
        <v>274</v>
      </c>
      <c r="G2543" t="s">
        <v>275</v>
      </c>
      <c r="H2543" t="s">
        <v>303</v>
      </c>
      <c r="I2543" t="s">
        <v>3</v>
      </c>
      <c r="J2543" t="s">
        <v>178</v>
      </c>
      <c r="K2543" t="s">
        <v>178</v>
      </c>
      <c r="L2543" s="41">
        <v>1302.3499999999999</v>
      </c>
      <c r="M2543" s="41">
        <v>5022.6400000000003</v>
      </c>
    </row>
    <row r="2544" spans="1:13" x14ac:dyDescent="0.2">
      <c r="A2544" s="43" t="s">
        <v>676</v>
      </c>
      <c r="B2544" s="43" t="s">
        <v>676</v>
      </c>
      <c r="C2544" t="s">
        <v>201</v>
      </c>
      <c r="D2544" s="1" t="s">
        <v>26</v>
      </c>
      <c r="E2544" s="1">
        <v>2019</v>
      </c>
      <c r="F2544" t="s">
        <v>152</v>
      </c>
      <c r="G2544" t="s">
        <v>153</v>
      </c>
      <c r="H2544" t="s">
        <v>176</v>
      </c>
      <c r="I2544" t="s">
        <v>0</v>
      </c>
      <c r="J2544" t="s">
        <v>678</v>
      </c>
      <c r="K2544" t="s">
        <v>678</v>
      </c>
      <c r="L2544" s="41">
        <v>1738</v>
      </c>
      <c r="M2544" s="41">
        <v>2237.633926</v>
      </c>
    </row>
    <row r="2545" spans="1:13" x14ac:dyDescent="0.2">
      <c r="A2545" s="43" t="s">
        <v>676</v>
      </c>
      <c r="B2545" s="43" t="s">
        <v>676</v>
      </c>
      <c r="C2545" t="s">
        <v>320</v>
      </c>
      <c r="D2545" s="1" t="s">
        <v>1</v>
      </c>
      <c r="E2545" s="1">
        <v>2018</v>
      </c>
      <c r="F2545" t="s">
        <v>141</v>
      </c>
      <c r="G2545" t="s">
        <v>142</v>
      </c>
      <c r="H2545" t="s">
        <v>256</v>
      </c>
      <c r="I2545" t="s">
        <v>49</v>
      </c>
      <c r="J2545" t="s">
        <v>678</v>
      </c>
      <c r="K2545" t="s">
        <v>678</v>
      </c>
      <c r="L2545" s="41">
        <v>1718.8</v>
      </c>
      <c r="M2545" s="41">
        <v>5893.71</v>
      </c>
    </row>
    <row r="2546" spans="1:13" x14ac:dyDescent="0.2">
      <c r="A2546" s="43" t="s">
        <v>676</v>
      </c>
      <c r="B2546" s="43" t="s">
        <v>676</v>
      </c>
      <c r="C2546" t="s">
        <v>334</v>
      </c>
      <c r="D2546" s="1" t="s">
        <v>84</v>
      </c>
      <c r="E2546" s="1">
        <v>2021</v>
      </c>
      <c r="F2546" t="s">
        <v>335</v>
      </c>
      <c r="G2546" t="s">
        <v>336</v>
      </c>
      <c r="H2546" t="s">
        <v>300</v>
      </c>
      <c r="I2546" t="s">
        <v>83</v>
      </c>
      <c r="J2546" t="s">
        <v>678</v>
      </c>
      <c r="K2546" t="s">
        <v>678</v>
      </c>
      <c r="L2546" s="41">
        <v>1805.05</v>
      </c>
      <c r="M2546" s="41">
        <v>5280.5</v>
      </c>
    </row>
    <row r="2547" spans="1:13" x14ac:dyDescent="0.2">
      <c r="A2547" s="43" t="s">
        <v>676</v>
      </c>
      <c r="B2547" s="43" t="s">
        <v>676</v>
      </c>
      <c r="C2547" t="s">
        <v>273</v>
      </c>
      <c r="D2547" s="1" t="s">
        <v>4</v>
      </c>
      <c r="E2547" s="1">
        <v>2020</v>
      </c>
      <c r="F2547" t="s">
        <v>274</v>
      </c>
      <c r="G2547" t="s">
        <v>275</v>
      </c>
      <c r="H2547" t="s">
        <v>229</v>
      </c>
      <c r="I2547" t="s">
        <v>3</v>
      </c>
      <c r="J2547" t="s">
        <v>178</v>
      </c>
      <c r="K2547" t="s">
        <v>178</v>
      </c>
      <c r="L2547" s="41">
        <v>1302.3499999999999</v>
      </c>
      <c r="M2547" s="41">
        <v>5022.6400000000003</v>
      </c>
    </row>
    <row r="2548" spans="1:13" x14ac:dyDescent="0.2">
      <c r="A2548" s="43" t="s">
        <v>676</v>
      </c>
      <c r="B2548" s="43" t="s">
        <v>676</v>
      </c>
      <c r="C2548" t="s">
        <v>684</v>
      </c>
      <c r="D2548" s="1" t="s">
        <v>9</v>
      </c>
      <c r="E2548" s="1">
        <v>2018</v>
      </c>
      <c r="F2548" t="s">
        <v>141</v>
      </c>
      <c r="G2548" t="s">
        <v>142</v>
      </c>
      <c r="H2548" t="s">
        <v>703</v>
      </c>
      <c r="I2548" t="s">
        <v>2</v>
      </c>
      <c r="J2548" t="s">
        <v>178</v>
      </c>
      <c r="K2548" t="s">
        <v>178</v>
      </c>
      <c r="L2548" s="41">
        <v>1145.68</v>
      </c>
      <c r="M2548" s="41">
        <v>2641.19</v>
      </c>
    </row>
    <row r="2549" spans="1:13" x14ac:dyDescent="0.2">
      <c r="A2549" s="43" t="s">
        <v>676</v>
      </c>
      <c r="B2549" s="43" t="s">
        <v>676</v>
      </c>
      <c r="C2549" t="s">
        <v>684</v>
      </c>
      <c r="D2549" s="1" t="s">
        <v>9</v>
      </c>
      <c r="E2549" s="1">
        <v>2018</v>
      </c>
      <c r="F2549" t="s">
        <v>141</v>
      </c>
      <c r="G2549" t="s">
        <v>142</v>
      </c>
      <c r="H2549" t="s">
        <v>691</v>
      </c>
      <c r="I2549" t="s">
        <v>2</v>
      </c>
      <c r="J2549" t="s">
        <v>396</v>
      </c>
      <c r="K2549" t="s">
        <v>396</v>
      </c>
      <c r="L2549" s="41">
        <v>1145.68</v>
      </c>
      <c r="M2549" s="41">
        <v>2641.19</v>
      </c>
    </row>
    <row r="2550" spans="1:13" x14ac:dyDescent="0.2">
      <c r="A2550" s="43" t="s">
        <v>676</v>
      </c>
      <c r="B2550" s="43" t="s">
        <v>676</v>
      </c>
      <c r="C2550" t="s">
        <v>273</v>
      </c>
      <c r="D2550" s="1" t="s">
        <v>4</v>
      </c>
      <c r="E2550" s="1">
        <v>2020</v>
      </c>
      <c r="F2550" t="s">
        <v>274</v>
      </c>
      <c r="G2550" t="s">
        <v>275</v>
      </c>
      <c r="H2550" t="s">
        <v>223</v>
      </c>
      <c r="I2550" t="s">
        <v>3</v>
      </c>
      <c r="J2550" t="s">
        <v>178</v>
      </c>
      <c r="K2550" t="s">
        <v>178</v>
      </c>
      <c r="L2550" s="41">
        <v>1302.3499999999999</v>
      </c>
      <c r="M2550" s="41">
        <v>5022.6400000000003</v>
      </c>
    </row>
    <row r="2551" spans="1:13" x14ac:dyDescent="0.2">
      <c r="A2551" s="43" t="s">
        <v>676</v>
      </c>
      <c r="B2551" s="43" t="s">
        <v>676</v>
      </c>
      <c r="C2551" t="s">
        <v>438</v>
      </c>
      <c r="D2551" s="1" t="s">
        <v>19</v>
      </c>
      <c r="E2551" s="1">
        <v>2019</v>
      </c>
      <c r="F2551" t="s">
        <v>439</v>
      </c>
      <c r="G2551" t="s">
        <v>440</v>
      </c>
      <c r="H2551" t="s">
        <v>204</v>
      </c>
      <c r="I2551" t="s">
        <v>2</v>
      </c>
      <c r="J2551" t="s">
        <v>516</v>
      </c>
      <c r="K2551" t="s">
        <v>516</v>
      </c>
      <c r="L2551" s="41">
        <v>1122.2</v>
      </c>
      <c r="M2551" s="41">
        <v>3112.55</v>
      </c>
    </row>
    <row r="2552" spans="1:13" x14ac:dyDescent="0.2">
      <c r="A2552" s="43" t="s">
        <v>676</v>
      </c>
      <c r="B2552" s="43" t="s">
        <v>676</v>
      </c>
      <c r="C2552" t="s">
        <v>518</v>
      </c>
      <c r="D2552" s="1" t="s">
        <v>10</v>
      </c>
      <c r="E2552" s="1">
        <v>2020</v>
      </c>
      <c r="F2552" t="s">
        <v>152</v>
      </c>
      <c r="G2552" t="s">
        <v>153</v>
      </c>
      <c r="H2552" t="s">
        <v>519</v>
      </c>
      <c r="I2552" t="s">
        <v>2</v>
      </c>
      <c r="J2552" t="s">
        <v>178</v>
      </c>
      <c r="K2552" t="s">
        <v>178</v>
      </c>
      <c r="L2552" s="41">
        <v>1342.19</v>
      </c>
      <c r="M2552" s="41">
        <v>1717.7976250000002</v>
      </c>
    </row>
    <row r="2553" spans="1:13" x14ac:dyDescent="0.2">
      <c r="A2553" s="43" t="s">
        <v>676</v>
      </c>
      <c r="B2553" s="43" t="s">
        <v>676</v>
      </c>
      <c r="C2553" t="s">
        <v>517</v>
      </c>
      <c r="D2553" s="1" t="s">
        <v>85</v>
      </c>
      <c r="E2553" s="1">
        <v>2018</v>
      </c>
      <c r="F2553" t="s">
        <v>159</v>
      </c>
      <c r="G2553" t="s">
        <v>160</v>
      </c>
      <c r="H2553" t="s">
        <v>244</v>
      </c>
      <c r="I2553" t="s">
        <v>7</v>
      </c>
      <c r="J2553" t="s">
        <v>678</v>
      </c>
      <c r="K2553" t="s">
        <v>678</v>
      </c>
      <c r="L2553" s="41">
        <v>1727</v>
      </c>
      <c r="M2553" s="41">
        <v>2407.96</v>
      </c>
    </row>
    <row r="2554" spans="1:13" x14ac:dyDescent="0.2">
      <c r="A2554" s="43" t="s">
        <v>676</v>
      </c>
      <c r="B2554" s="43" t="s">
        <v>676</v>
      </c>
      <c r="C2554" t="s">
        <v>273</v>
      </c>
      <c r="D2554" s="1" t="s">
        <v>4</v>
      </c>
      <c r="E2554" s="1">
        <v>2020</v>
      </c>
      <c r="F2554" t="s">
        <v>274</v>
      </c>
      <c r="G2554" t="s">
        <v>275</v>
      </c>
      <c r="H2554" t="s">
        <v>223</v>
      </c>
      <c r="I2554" t="s">
        <v>3</v>
      </c>
      <c r="J2554" t="s">
        <v>178</v>
      </c>
      <c r="K2554" t="s">
        <v>178</v>
      </c>
      <c r="L2554" s="41">
        <v>1302.3499999999999</v>
      </c>
      <c r="M2554" s="41">
        <v>5022.6400000000003</v>
      </c>
    </row>
    <row r="2555" spans="1:13" x14ac:dyDescent="0.2">
      <c r="A2555" s="43" t="s">
        <v>676</v>
      </c>
      <c r="B2555" s="43" t="s">
        <v>676</v>
      </c>
      <c r="C2555" t="s">
        <v>201</v>
      </c>
      <c r="D2555" s="1" t="s">
        <v>26</v>
      </c>
      <c r="E2555" s="1">
        <v>2019</v>
      </c>
      <c r="F2555" t="s">
        <v>152</v>
      </c>
      <c r="G2555" t="s">
        <v>153</v>
      </c>
      <c r="H2555" t="s">
        <v>207</v>
      </c>
      <c r="I2555" t="s">
        <v>25</v>
      </c>
      <c r="J2555" t="s">
        <v>678</v>
      </c>
      <c r="K2555" t="s">
        <v>678</v>
      </c>
      <c r="L2555" s="41">
        <v>1738</v>
      </c>
      <c r="M2555" s="41">
        <v>2367.888559</v>
      </c>
    </row>
    <row r="2556" spans="1:13" x14ac:dyDescent="0.2">
      <c r="A2556" s="43" t="s">
        <v>676</v>
      </c>
      <c r="B2556" s="43" t="s">
        <v>676</v>
      </c>
      <c r="C2556" t="s">
        <v>430</v>
      </c>
      <c r="D2556" s="1" t="s">
        <v>765</v>
      </c>
      <c r="E2556" s="1">
        <v>2019</v>
      </c>
      <c r="F2556" t="s">
        <v>764</v>
      </c>
      <c r="G2556" t="s">
        <v>763</v>
      </c>
      <c r="H2556" t="s">
        <v>437</v>
      </c>
      <c r="I2556" t="s">
        <v>46</v>
      </c>
      <c r="J2556" t="s">
        <v>678</v>
      </c>
      <c r="K2556" t="s">
        <v>678</v>
      </c>
      <c r="L2556" s="41">
        <v>1061.6400000000001</v>
      </c>
      <c r="M2556" s="41">
        <v>1535.65</v>
      </c>
    </row>
    <row r="2557" spans="1:13" x14ac:dyDescent="0.2">
      <c r="A2557" s="43" t="s">
        <v>676</v>
      </c>
      <c r="B2557" s="43" t="s">
        <v>676</v>
      </c>
      <c r="C2557" t="s">
        <v>136</v>
      </c>
      <c r="D2557" s="1" t="s">
        <v>42</v>
      </c>
      <c r="E2557" s="1">
        <v>2017</v>
      </c>
      <c r="F2557" t="s">
        <v>135</v>
      </c>
      <c r="G2557" t="s">
        <v>137</v>
      </c>
      <c r="H2557" t="s">
        <v>139</v>
      </c>
      <c r="I2557" t="s">
        <v>73</v>
      </c>
      <c r="J2557" t="s">
        <v>678</v>
      </c>
      <c r="K2557" t="s">
        <v>678</v>
      </c>
      <c r="L2557" s="41">
        <v>1298</v>
      </c>
      <c r="M2557" s="41">
        <v>1583.53</v>
      </c>
    </row>
    <row r="2558" spans="1:13" x14ac:dyDescent="0.2">
      <c r="A2558" s="43" t="s">
        <v>676</v>
      </c>
      <c r="B2558" s="43" t="s">
        <v>676</v>
      </c>
      <c r="C2558" t="s">
        <v>273</v>
      </c>
      <c r="D2558" s="1" t="s">
        <v>4</v>
      </c>
      <c r="E2558" s="1">
        <v>2020</v>
      </c>
      <c r="F2558" t="s">
        <v>274</v>
      </c>
      <c r="G2558" t="s">
        <v>275</v>
      </c>
      <c r="H2558" t="s">
        <v>316</v>
      </c>
      <c r="I2558" t="s">
        <v>3</v>
      </c>
      <c r="J2558" t="s">
        <v>178</v>
      </c>
      <c r="K2558" t="s">
        <v>178</v>
      </c>
      <c r="L2558" s="41">
        <v>1302.3499999999999</v>
      </c>
      <c r="M2558" s="41">
        <v>5022.6400000000003</v>
      </c>
    </row>
    <row r="2559" spans="1:13" x14ac:dyDescent="0.2">
      <c r="A2559" s="43" t="s">
        <v>676</v>
      </c>
      <c r="B2559" s="43" t="s">
        <v>676</v>
      </c>
      <c r="C2559" t="s">
        <v>273</v>
      </c>
      <c r="D2559" s="1" t="s">
        <v>4</v>
      </c>
      <c r="E2559" s="1">
        <v>2020</v>
      </c>
      <c r="F2559" t="s">
        <v>274</v>
      </c>
      <c r="G2559" t="s">
        <v>275</v>
      </c>
      <c r="H2559" t="s">
        <v>297</v>
      </c>
      <c r="I2559" t="s">
        <v>3</v>
      </c>
      <c r="J2559" t="s">
        <v>178</v>
      </c>
      <c r="K2559" t="s">
        <v>178</v>
      </c>
      <c r="L2559" s="41">
        <v>1302.3499999999999</v>
      </c>
      <c r="M2559" s="41">
        <v>5022.6400000000003</v>
      </c>
    </row>
    <row r="2560" spans="1:13" x14ac:dyDescent="0.2">
      <c r="A2560" s="43" t="s">
        <v>676</v>
      </c>
      <c r="B2560" s="43" t="s">
        <v>676</v>
      </c>
      <c r="C2560" t="s">
        <v>233</v>
      </c>
      <c r="D2560" s="1" t="s">
        <v>39</v>
      </c>
      <c r="E2560" s="1">
        <v>2019</v>
      </c>
      <c r="F2560" t="s">
        <v>234</v>
      </c>
      <c r="G2560" t="s">
        <v>235</v>
      </c>
      <c r="H2560" t="s">
        <v>222</v>
      </c>
      <c r="I2560" t="s">
        <v>38</v>
      </c>
      <c r="J2560" t="s">
        <v>678</v>
      </c>
      <c r="K2560" t="s">
        <v>678</v>
      </c>
      <c r="L2560" s="41">
        <v>1122.19</v>
      </c>
      <c r="M2560" s="41">
        <v>3029.39</v>
      </c>
    </row>
    <row r="2561" spans="1:13" x14ac:dyDescent="0.2">
      <c r="A2561" s="43" t="s">
        <v>676</v>
      </c>
      <c r="B2561" s="43" t="s">
        <v>676</v>
      </c>
      <c r="C2561" t="s">
        <v>273</v>
      </c>
      <c r="D2561" s="1" t="s">
        <v>4</v>
      </c>
      <c r="E2561" s="1">
        <v>2020</v>
      </c>
      <c r="F2561" t="s">
        <v>274</v>
      </c>
      <c r="G2561" t="s">
        <v>275</v>
      </c>
      <c r="H2561" t="s">
        <v>318</v>
      </c>
      <c r="I2561" t="s">
        <v>3</v>
      </c>
      <c r="J2561" t="s">
        <v>178</v>
      </c>
      <c r="K2561" t="s">
        <v>178</v>
      </c>
      <c r="L2561" s="41">
        <v>1302.3499999999999</v>
      </c>
      <c r="M2561" s="41">
        <v>5022.6400000000003</v>
      </c>
    </row>
    <row r="2562" spans="1:13" x14ac:dyDescent="0.2">
      <c r="A2562" s="43" t="s">
        <v>676</v>
      </c>
      <c r="B2562" s="43" t="s">
        <v>676</v>
      </c>
      <c r="C2562" t="s">
        <v>334</v>
      </c>
      <c r="D2562" s="1" t="s">
        <v>84</v>
      </c>
      <c r="E2562" s="1">
        <v>2021</v>
      </c>
      <c r="F2562" t="s">
        <v>335</v>
      </c>
      <c r="G2562" t="s">
        <v>336</v>
      </c>
      <c r="H2562" t="s">
        <v>338</v>
      </c>
      <c r="I2562" t="s">
        <v>83</v>
      </c>
      <c r="J2562" t="s">
        <v>678</v>
      </c>
      <c r="K2562" t="s">
        <v>678</v>
      </c>
      <c r="L2562" s="41">
        <v>1805.05</v>
      </c>
      <c r="M2562" s="41">
        <v>5280.5</v>
      </c>
    </row>
    <row r="2563" spans="1:13" x14ac:dyDescent="0.2">
      <c r="A2563" s="43" t="s">
        <v>676</v>
      </c>
      <c r="B2563" s="43" t="s">
        <v>676</v>
      </c>
      <c r="C2563" t="s">
        <v>517</v>
      </c>
      <c r="D2563" s="1" t="s">
        <v>85</v>
      </c>
      <c r="E2563" s="1">
        <v>2018</v>
      </c>
      <c r="F2563" t="s">
        <v>159</v>
      </c>
      <c r="G2563" t="s">
        <v>160</v>
      </c>
      <c r="H2563" t="s">
        <v>244</v>
      </c>
      <c r="I2563" t="s">
        <v>7</v>
      </c>
      <c r="J2563" t="s">
        <v>678</v>
      </c>
      <c r="K2563" t="s">
        <v>678</v>
      </c>
      <c r="L2563" s="41">
        <v>1727</v>
      </c>
      <c r="M2563" s="41">
        <v>2407.96</v>
      </c>
    </row>
    <row r="2564" spans="1:13" x14ac:dyDescent="0.2">
      <c r="A2564" s="43" t="s">
        <v>676</v>
      </c>
      <c r="B2564" s="43" t="s">
        <v>676</v>
      </c>
      <c r="C2564" t="s">
        <v>391</v>
      </c>
      <c r="D2564" s="1" t="s">
        <v>24</v>
      </c>
      <c r="E2564" s="1">
        <v>2019</v>
      </c>
      <c r="F2564" t="s">
        <v>392</v>
      </c>
      <c r="G2564" t="s">
        <v>393</v>
      </c>
      <c r="H2564" t="s">
        <v>394</v>
      </c>
      <c r="I2564" t="s">
        <v>17</v>
      </c>
      <c r="J2564" t="s">
        <v>678</v>
      </c>
      <c r="K2564" t="s">
        <v>678</v>
      </c>
      <c r="L2564" s="41">
        <v>2167</v>
      </c>
      <c r="M2564" s="41">
        <v>3106.74</v>
      </c>
    </row>
    <row r="2565" spans="1:13" x14ac:dyDescent="0.2">
      <c r="A2565" s="43" t="s">
        <v>676</v>
      </c>
      <c r="B2565" s="43" t="s">
        <v>676</v>
      </c>
      <c r="C2565" t="s">
        <v>421</v>
      </c>
      <c r="D2565" s="1" t="s">
        <v>12</v>
      </c>
      <c r="E2565" s="1">
        <v>2018</v>
      </c>
      <c r="F2565" t="s">
        <v>422</v>
      </c>
      <c r="G2565" t="s">
        <v>423</v>
      </c>
      <c r="H2565" t="s">
        <v>429</v>
      </c>
      <c r="I2565" t="s">
        <v>61</v>
      </c>
      <c r="J2565" t="s">
        <v>678</v>
      </c>
      <c r="K2565" t="s">
        <v>678</v>
      </c>
      <c r="L2565" s="41">
        <v>2245.1</v>
      </c>
      <c r="M2565" s="41">
        <v>4326.8999999999996</v>
      </c>
    </row>
    <row r="2566" spans="1:13" x14ac:dyDescent="0.2">
      <c r="A2566" s="43" t="s">
        <v>676</v>
      </c>
      <c r="B2566" s="43" t="s">
        <v>676</v>
      </c>
      <c r="C2566" t="s">
        <v>406</v>
      </c>
      <c r="D2566" s="1" t="s">
        <v>30</v>
      </c>
      <c r="E2566" s="1">
        <v>2018</v>
      </c>
      <c r="F2566" t="s">
        <v>407</v>
      </c>
      <c r="G2566" t="s">
        <v>408</v>
      </c>
      <c r="H2566" t="s">
        <v>409</v>
      </c>
      <c r="I2566" t="s">
        <v>7</v>
      </c>
      <c r="J2566" t="s">
        <v>678</v>
      </c>
      <c r="K2566" t="s">
        <v>678</v>
      </c>
      <c r="L2566" s="41">
        <v>1974</v>
      </c>
      <c r="M2566" s="41">
        <v>2755.5065999999997</v>
      </c>
    </row>
    <row r="2567" spans="1:13" x14ac:dyDescent="0.2">
      <c r="A2567" s="43" t="s">
        <v>676</v>
      </c>
      <c r="B2567" s="43" t="s">
        <v>676</v>
      </c>
      <c r="C2567" t="s">
        <v>767</v>
      </c>
      <c r="D2567" s="1" t="s">
        <v>766</v>
      </c>
      <c r="E2567" s="1">
        <v>2016</v>
      </c>
      <c r="F2567" t="s">
        <v>162</v>
      </c>
      <c r="G2567" t="s">
        <v>163</v>
      </c>
      <c r="H2567" t="s">
        <v>154</v>
      </c>
      <c r="I2567" t="s">
        <v>43</v>
      </c>
      <c r="J2567" t="s">
        <v>678</v>
      </c>
      <c r="K2567" t="s">
        <v>678</v>
      </c>
      <c r="L2567" s="41">
        <v>1298</v>
      </c>
      <c r="M2567" s="41">
        <v>1540.4</v>
      </c>
    </row>
    <row r="2568" spans="1:13" x14ac:dyDescent="0.2">
      <c r="A2568" s="43" t="s">
        <v>676</v>
      </c>
      <c r="B2568" s="43" t="s">
        <v>676</v>
      </c>
      <c r="C2568" t="s">
        <v>219</v>
      </c>
      <c r="D2568" s="1" t="s">
        <v>48</v>
      </c>
      <c r="E2568" s="1">
        <v>2016</v>
      </c>
      <c r="F2568" t="s">
        <v>220</v>
      </c>
      <c r="G2568" t="s">
        <v>221</v>
      </c>
      <c r="H2568" t="s">
        <v>186</v>
      </c>
      <c r="I2568" t="s">
        <v>47</v>
      </c>
      <c r="J2568" t="s">
        <v>178</v>
      </c>
      <c r="K2568" t="s">
        <v>178</v>
      </c>
      <c r="L2568" s="41">
        <v>1203.71</v>
      </c>
      <c r="M2568" s="41">
        <v>3179.02</v>
      </c>
    </row>
    <row r="2569" spans="1:13" x14ac:dyDescent="0.2">
      <c r="A2569" s="43" t="s">
        <v>676</v>
      </c>
      <c r="B2569" s="43" t="s">
        <v>676</v>
      </c>
      <c r="C2569" t="s">
        <v>273</v>
      </c>
      <c r="D2569" s="1" t="s">
        <v>4</v>
      </c>
      <c r="E2569" s="1">
        <v>2020</v>
      </c>
      <c r="F2569" t="s">
        <v>274</v>
      </c>
      <c r="G2569" t="s">
        <v>275</v>
      </c>
      <c r="H2569" t="s">
        <v>184</v>
      </c>
      <c r="I2569" t="s">
        <v>3</v>
      </c>
      <c r="J2569" t="s">
        <v>178</v>
      </c>
      <c r="K2569" t="s">
        <v>178</v>
      </c>
      <c r="L2569" s="41">
        <v>1302.3499999999999</v>
      </c>
      <c r="M2569" s="41">
        <v>5022.6400000000003</v>
      </c>
    </row>
    <row r="2570" spans="1:13" x14ac:dyDescent="0.2">
      <c r="A2570" s="43" t="s">
        <v>676</v>
      </c>
      <c r="B2570" s="43" t="s">
        <v>676</v>
      </c>
      <c r="C2570" t="s">
        <v>273</v>
      </c>
      <c r="D2570" s="1" t="s">
        <v>4</v>
      </c>
      <c r="E2570" s="1">
        <v>2020</v>
      </c>
      <c r="F2570" t="s">
        <v>274</v>
      </c>
      <c r="G2570" t="s">
        <v>275</v>
      </c>
      <c r="H2570" t="s">
        <v>303</v>
      </c>
      <c r="I2570" t="s">
        <v>3</v>
      </c>
      <c r="J2570" t="s">
        <v>178</v>
      </c>
      <c r="K2570" t="s">
        <v>178</v>
      </c>
      <c r="L2570" s="41">
        <v>1302.3499999999999</v>
      </c>
      <c r="M2570" s="41">
        <v>5022.6400000000003</v>
      </c>
    </row>
    <row r="2571" spans="1:13" x14ac:dyDescent="0.2">
      <c r="A2571" s="43" t="s">
        <v>676</v>
      </c>
      <c r="B2571" s="43" t="s">
        <v>676</v>
      </c>
      <c r="C2571" t="s">
        <v>438</v>
      </c>
      <c r="D2571" s="1" t="s">
        <v>19</v>
      </c>
      <c r="E2571" s="1">
        <v>2019</v>
      </c>
      <c r="F2571" t="s">
        <v>439</v>
      </c>
      <c r="G2571" t="s">
        <v>440</v>
      </c>
      <c r="H2571" t="s">
        <v>463</v>
      </c>
      <c r="I2571" t="s">
        <v>2</v>
      </c>
      <c r="J2571" t="s">
        <v>178</v>
      </c>
      <c r="K2571" t="s">
        <v>178</v>
      </c>
      <c r="L2571" s="41">
        <v>1122.2</v>
      </c>
      <c r="M2571" s="41">
        <v>3112.55</v>
      </c>
    </row>
    <row r="2572" spans="1:13" x14ac:dyDescent="0.2">
      <c r="A2572" s="43" t="s">
        <v>676</v>
      </c>
      <c r="B2572" s="43" t="s">
        <v>676</v>
      </c>
      <c r="C2572" t="s">
        <v>682</v>
      </c>
      <c r="D2572" s="1" t="s">
        <v>28</v>
      </c>
      <c r="E2572" s="1">
        <v>2018</v>
      </c>
      <c r="F2572" t="s">
        <v>344</v>
      </c>
      <c r="G2572" t="s">
        <v>345</v>
      </c>
      <c r="H2572" t="s">
        <v>429</v>
      </c>
      <c r="I2572" t="s">
        <v>63</v>
      </c>
      <c r="J2572" t="s">
        <v>678</v>
      </c>
      <c r="K2572" t="s">
        <v>678</v>
      </c>
      <c r="L2572" s="41">
        <v>2645.12</v>
      </c>
      <c r="M2572" s="41">
        <v>5642.93</v>
      </c>
    </row>
    <row r="2573" spans="1:13" x14ac:dyDescent="0.2">
      <c r="A2573" s="43" t="s">
        <v>676</v>
      </c>
      <c r="B2573" s="43" t="s">
        <v>676</v>
      </c>
      <c r="C2573" t="s">
        <v>438</v>
      </c>
      <c r="D2573" s="1" t="s">
        <v>19</v>
      </c>
      <c r="E2573" s="1">
        <v>2019</v>
      </c>
      <c r="F2573" t="s">
        <v>439</v>
      </c>
      <c r="G2573" t="s">
        <v>440</v>
      </c>
      <c r="H2573" t="s">
        <v>148</v>
      </c>
      <c r="I2573" t="s">
        <v>2</v>
      </c>
      <c r="J2573" t="s">
        <v>678</v>
      </c>
      <c r="K2573" t="s">
        <v>678</v>
      </c>
      <c r="L2573" s="41">
        <v>1122.2</v>
      </c>
      <c r="M2573" s="41">
        <v>4005.28</v>
      </c>
    </row>
    <row r="2574" spans="1:13" x14ac:dyDescent="0.2">
      <c r="A2574" s="43" t="s">
        <v>676</v>
      </c>
      <c r="B2574" s="43" t="s">
        <v>676</v>
      </c>
      <c r="C2574" t="s">
        <v>761</v>
      </c>
      <c r="D2574" s="1" t="s">
        <v>99</v>
      </c>
      <c r="E2574" s="1">
        <v>2017</v>
      </c>
      <c r="F2574" t="s">
        <v>760</v>
      </c>
      <c r="G2574" t="s">
        <v>759</v>
      </c>
      <c r="H2574" t="s">
        <v>769</v>
      </c>
      <c r="I2574" t="s">
        <v>46</v>
      </c>
      <c r="J2574" t="s">
        <v>678</v>
      </c>
      <c r="K2574" t="s">
        <v>678</v>
      </c>
      <c r="L2574" s="41">
        <v>1122.19</v>
      </c>
      <c r="M2574" s="41">
        <v>2842.24</v>
      </c>
    </row>
    <row r="2575" spans="1:13" x14ac:dyDescent="0.2">
      <c r="A2575" s="43" t="s">
        <v>676</v>
      </c>
      <c r="B2575" s="43" t="s">
        <v>676</v>
      </c>
      <c r="C2575" t="s">
        <v>144</v>
      </c>
      <c r="D2575" s="1" t="s">
        <v>14</v>
      </c>
      <c r="E2575" s="1">
        <v>2020</v>
      </c>
      <c r="F2575" t="s">
        <v>145</v>
      </c>
      <c r="G2575" t="s">
        <v>146</v>
      </c>
      <c r="H2575" t="s">
        <v>149</v>
      </c>
      <c r="I2575" t="s">
        <v>46</v>
      </c>
      <c r="J2575" t="s">
        <v>678</v>
      </c>
      <c r="K2575" t="s">
        <v>678</v>
      </c>
      <c r="L2575" s="41">
        <v>1122.19</v>
      </c>
      <c r="M2575" s="41">
        <v>1625.5652000000002</v>
      </c>
    </row>
    <row r="2576" spans="1:13" x14ac:dyDescent="0.2">
      <c r="A2576" s="43" t="s">
        <v>676</v>
      </c>
      <c r="B2576" s="43" t="s">
        <v>676</v>
      </c>
      <c r="C2576" t="s">
        <v>682</v>
      </c>
      <c r="D2576" s="1" t="s">
        <v>28</v>
      </c>
      <c r="E2576" s="1">
        <v>2018</v>
      </c>
      <c r="F2576" t="s">
        <v>344</v>
      </c>
      <c r="G2576" t="s">
        <v>345</v>
      </c>
      <c r="H2576" t="s">
        <v>236</v>
      </c>
      <c r="I2576" t="s">
        <v>27</v>
      </c>
      <c r="J2576" t="s">
        <v>678</v>
      </c>
      <c r="K2576" t="s">
        <v>678</v>
      </c>
      <c r="L2576" s="41">
        <v>1212</v>
      </c>
      <c r="M2576" s="41">
        <v>2801.81</v>
      </c>
    </row>
    <row r="2577" spans="1:13" x14ac:dyDescent="0.2">
      <c r="A2577" s="43" t="s">
        <v>676</v>
      </c>
      <c r="B2577" s="43" t="s">
        <v>676</v>
      </c>
      <c r="C2577" t="s">
        <v>682</v>
      </c>
      <c r="D2577" s="1" t="s">
        <v>28</v>
      </c>
      <c r="E2577" s="1">
        <v>2018</v>
      </c>
      <c r="F2577" t="s">
        <v>344</v>
      </c>
      <c r="G2577" t="s">
        <v>345</v>
      </c>
      <c r="H2577" t="s">
        <v>410</v>
      </c>
      <c r="I2577" t="s">
        <v>27</v>
      </c>
      <c r="J2577" t="s">
        <v>678</v>
      </c>
      <c r="K2577" t="s">
        <v>678</v>
      </c>
      <c r="L2577" s="41">
        <v>1212</v>
      </c>
      <c r="M2577" s="41">
        <v>2801.81</v>
      </c>
    </row>
    <row r="2578" spans="1:13" x14ac:dyDescent="0.2">
      <c r="A2578" s="43" t="s">
        <v>676</v>
      </c>
      <c r="B2578" s="43" t="s">
        <v>676</v>
      </c>
      <c r="C2578" t="s">
        <v>682</v>
      </c>
      <c r="D2578" s="1" t="s">
        <v>28</v>
      </c>
      <c r="E2578" s="1">
        <v>2018</v>
      </c>
      <c r="F2578" t="s">
        <v>344</v>
      </c>
      <c r="G2578" t="s">
        <v>345</v>
      </c>
      <c r="H2578" t="s">
        <v>265</v>
      </c>
      <c r="I2578" t="s">
        <v>27</v>
      </c>
      <c r="J2578" t="s">
        <v>678</v>
      </c>
      <c r="K2578" t="s">
        <v>678</v>
      </c>
      <c r="L2578" s="41">
        <v>1212</v>
      </c>
      <c r="M2578" s="41">
        <v>2801.81</v>
      </c>
    </row>
    <row r="2579" spans="1:13" x14ac:dyDescent="0.2">
      <c r="A2579" s="43" t="s">
        <v>676</v>
      </c>
      <c r="B2579" s="43" t="s">
        <v>676</v>
      </c>
      <c r="C2579" t="s">
        <v>682</v>
      </c>
      <c r="D2579" s="1" t="s">
        <v>28</v>
      </c>
      <c r="E2579" s="1">
        <v>2018</v>
      </c>
      <c r="F2579" t="s">
        <v>344</v>
      </c>
      <c r="G2579" t="s">
        <v>345</v>
      </c>
      <c r="H2579" t="s">
        <v>245</v>
      </c>
      <c r="I2579" t="s">
        <v>27</v>
      </c>
      <c r="J2579" t="s">
        <v>678</v>
      </c>
      <c r="K2579" t="s">
        <v>678</v>
      </c>
      <c r="L2579" s="41">
        <v>1212</v>
      </c>
      <c r="M2579" s="41">
        <v>2801.81</v>
      </c>
    </row>
    <row r="2580" spans="1:13" x14ac:dyDescent="0.2">
      <c r="A2580" s="43" t="s">
        <v>676</v>
      </c>
      <c r="B2580" s="43" t="s">
        <v>676</v>
      </c>
      <c r="C2580" t="s">
        <v>682</v>
      </c>
      <c r="D2580" s="1" t="s">
        <v>28</v>
      </c>
      <c r="E2580" s="1">
        <v>2018</v>
      </c>
      <c r="F2580" t="s">
        <v>344</v>
      </c>
      <c r="G2580" t="s">
        <v>345</v>
      </c>
      <c r="H2580" t="s">
        <v>426</v>
      </c>
      <c r="I2580" t="s">
        <v>27</v>
      </c>
      <c r="J2580" t="s">
        <v>678</v>
      </c>
      <c r="K2580" t="s">
        <v>678</v>
      </c>
      <c r="L2580" s="41">
        <v>1212</v>
      </c>
      <c r="M2580" s="41">
        <v>2801.81</v>
      </c>
    </row>
    <row r="2581" spans="1:13" x14ac:dyDescent="0.2">
      <c r="A2581" s="43" t="s">
        <v>676</v>
      </c>
      <c r="B2581" s="43" t="s">
        <v>676</v>
      </c>
      <c r="C2581" t="s">
        <v>418</v>
      </c>
      <c r="D2581" s="1" t="s">
        <v>6</v>
      </c>
      <c r="E2581" s="1">
        <v>2018</v>
      </c>
      <c r="F2581" t="s">
        <v>162</v>
      </c>
      <c r="G2581" t="s">
        <v>163</v>
      </c>
      <c r="H2581" t="s">
        <v>150</v>
      </c>
      <c r="I2581" t="s">
        <v>7</v>
      </c>
      <c r="J2581" t="s">
        <v>678</v>
      </c>
      <c r="K2581" t="s">
        <v>678</v>
      </c>
      <c r="L2581" s="41">
        <v>2273.4</v>
      </c>
      <c r="M2581" s="41">
        <v>5334.22</v>
      </c>
    </row>
    <row r="2582" spans="1:13" x14ac:dyDescent="0.2">
      <c r="A2582" s="43" t="s">
        <v>676</v>
      </c>
      <c r="B2582" s="43" t="s">
        <v>676</v>
      </c>
      <c r="C2582" t="s">
        <v>233</v>
      </c>
      <c r="D2582" s="1" t="s">
        <v>39</v>
      </c>
      <c r="E2582" s="1">
        <v>2019</v>
      </c>
      <c r="F2582" t="s">
        <v>234</v>
      </c>
      <c r="G2582" t="s">
        <v>235</v>
      </c>
      <c r="H2582" t="s">
        <v>265</v>
      </c>
      <c r="I2582" t="s">
        <v>38</v>
      </c>
      <c r="J2582" t="s">
        <v>678</v>
      </c>
      <c r="K2582" t="s">
        <v>678</v>
      </c>
      <c r="L2582" s="41">
        <v>1122.19</v>
      </c>
      <c r="M2582" s="41">
        <v>3029.39</v>
      </c>
    </row>
    <row r="2583" spans="1:13" x14ac:dyDescent="0.2">
      <c r="A2583" s="43" t="s">
        <v>676</v>
      </c>
      <c r="B2583" s="43" t="s">
        <v>676</v>
      </c>
      <c r="C2583" t="s">
        <v>161</v>
      </c>
      <c r="D2583" s="1" t="s">
        <v>105</v>
      </c>
      <c r="E2583" s="1">
        <v>2021</v>
      </c>
      <c r="F2583" t="s">
        <v>162</v>
      </c>
      <c r="G2583" t="s">
        <v>163</v>
      </c>
      <c r="H2583" t="s">
        <v>164</v>
      </c>
      <c r="I2583" t="s">
        <v>127</v>
      </c>
      <c r="J2583" t="s">
        <v>678</v>
      </c>
      <c r="K2583" t="s">
        <v>678</v>
      </c>
      <c r="L2583" s="41">
        <v>3927.665</v>
      </c>
      <c r="M2583" s="41">
        <v>10463.56</v>
      </c>
    </row>
    <row r="2584" spans="1:13" x14ac:dyDescent="0.2">
      <c r="A2584" s="43" t="s">
        <v>676</v>
      </c>
      <c r="B2584" s="43" t="s">
        <v>676</v>
      </c>
      <c r="C2584" t="s">
        <v>357</v>
      </c>
      <c r="D2584" s="1" t="s">
        <v>60</v>
      </c>
      <c r="E2584" s="1">
        <v>2016</v>
      </c>
      <c r="F2584" t="s">
        <v>344</v>
      </c>
      <c r="G2584" t="s">
        <v>345</v>
      </c>
      <c r="H2584" t="s">
        <v>223</v>
      </c>
      <c r="I2584" t="s">
        <v>50</v>
      </c>
      <c r="J2584" t="s">
        <v>678</v>
      </c>
      <c r="K2584" t="s">
        <v>678</v>
      </c>
      <c r="L2584" s="41">
        <v>1341.92</v>
      </c>
      <c r="M2584" s="41">
        <v>3792.68</v>
      </c>
    </row>
    <row r="2585" spans="1:13" x14ac:dyDescent="0.2">
      <c r="A2585" s="43" t="s">
        <v>676</v>
      </c>
      <c r="B2585" s="43" t="s">
        <v>676</v>
      </c>
      <c r="C2585" t="s">
        <v>233</v>
      </c>
      <c r="D2585" s="1" t="s">
        <v>39</v>
      </c>
      <c r="E2585" s="1">
        <v>2019</v>
      </c>
      <c r="F2585" t="s">
        <v>234</v>
      </c>
      <c r="G2585" t="s">
        <v>235</v>
      </c>
      <c r="H2585" t="s">
        <v>247</v>
      </c>
      <c r="I2585" t="s">
        <v>38</v>
      </c>
      <c r="J2585" t="s">
        <v>678</v>
      </c>
      <c r="K2585" t="s">
        <v>678</v>
      </c>
      <c r="L2585" s="41">
        <v>1122.19</v>
      </c>
      <c r="M2585" s="41">
        <v>3029.39</v>
      </c>
    </row>
    <row r="2586" spans="1:13" x14ac:dyDescent="0.2">
      <c r="A2586" s="43" t="s">
        <v>676</v>
      </c>
      <c r="B2586" s="43" t="s">
        <v>676</v>
      </c>
      <c r="C2586" t="s">
        <v>219</v>
      </c>
      <c r="D2586" s="1" t="s">
        <v>48</v>
      </c>
      <c r="E2586" s="1">
        <v>2016</v>
      </c>
      <c r="F2586" t="s">
        <v>220</v>
      </c>
      <c r="G2586" t="s">
        <v>221</v>
      </c>
      <c r="H2586" t="s">
        <v>228</v>
      </c>
      <c r="I2586" t="s">
        <v>47</v>
      </c>
      <c r="J2586" t="s">
        <v>678</v>
      </c>
      <c r="K2586" t="s">
        <v>678</v>
      </c>
      <c r="L2586" s="41">
        <v>1203.71</v>
      </c>
      <c r="M2586" s="41">
        <v>3179.02</v>
      </c>
    </row>
    <row r="2587" spans="1:13" x14ac:dyDescent="0.2">
      <c r="A2587" s="43" t="s">
        <v>676</v>
      </c>
      <c r="B2587" s="43" t="s">
        <v>676</v>
      </c>
      <c r="C2587" t="s">
        <v>233</v>
      </c>
      <c r="D2587" s="1" t="s">
        <v>39</v>
      </c>
      <c r="E2587" s="1">
        <v>2019</v>
      </c>
      <c r="F2587" t="s">
        <v>234</v>
      </c>
      <c r="G2587" t="s">
        <v>235</v>
      </c>
      <c r="H2587" t="s">
        <v>226</v>
      </c>
      <c r="I2587" t="s">
        <v>38</v>
      </c>
      <c r="J2587" t="s">
        <v>678</v>
      </c>
      <c r="K2587" t="s">
        <v>678</v>
      </c>
      <c r="L2587" s="41">
        <v>1122.19</v>
      </c>
      <c r="M2587" s="41">
        <v>3029.39</v>
      </c>
    </row>
    <row r="2588" spans="1:13" x14ac:dyDescent="0.2">
      <c r="A2588" s="43" t="s">
        <v>676</v>
      </c>
      <c r="B2588" s="43" t="s">
        <v>676</v>
      </c>
      <c r="C2588" t="s">
        <v>421</v>
      </c>
      <c r="D2588" s="1" t="s">
        <v>12</v>
      </c>
      <c r="E2588" s="1">
        <v>2018</v>
      </c>
      <c r="F2588" t="s">
        <v>422</v>
      </c>
      <c r="G2588" t="s">
        <v>423</v>
      </c>
      <c r="H2588" t="s">
        <v>424</v>
      </c>
      <c r="I2588" t="s">
        <v>51</v>
      </c>
      <c r="J2588" t="s">
        <v>678</v>
      </c>
      <c r="K2588" t="s">
        <v>678</v>
      </c>
      <c r="L2588" s="41">
        <v>1727</v>
      </c>
      <c r="M2588" s="41">
        <v>3479.61</v>
      </c>
    </row>
    <row r="2589" spans="1:13" x14ac:dyDescent="0.2">
      <c r="A2589" s="43" t="s">
        <v>676</v>
      </c>
      <c r="B2589" s="43" t="s">
        <v>676</v>
      </c>
      <c r="C2589" t="s">
        <v>320</v>
      </c>
      <c r="D2589" s="1" t="s">
        <v>1</v>
      </c>
      <c r="E2589" s="1">
        <v>2018</v>
      </c>
      <c r="F2589" t="s">
        <v>141</v>
      </c>
      <c r="G2589" t="s">
        <v>142</v>
      </c>
      <c r="H2589" t="s">
        <v>198</v>
      </c>
      <c r="I2589" t="s">
        <v>31</v>
      </c>
      <c r="J2589" t="s">
        <v>678</v>
      </c>
      <c r="K2589" t="s">
        <v>678</v>
      </c>
      <c r="L2589" s="41">
        <v>1718.8</v>
      </c>
      <c r="M2589" s="41">
        <v>8475.35</v>
      </c>
    </row>
    <row r="2590" spans="1:13" x14ac:dyDescent="0.2">
      <c r="A2590" s="43" t="s">
        <v>676</v>
      </c>
      <c r="B2590" s="43" t="s">
        <v>676</v>
      </c>
      <c r="C2590" t="s">
        <v>273</v>
      </c>
      <c r="D2590" s="1" t="s">
        <v>4</v>
      </c>
      <c r="E2590" s="1">
        <v>2020</v>
      </c>
      <c r="F2590" t="s">
        <v>274</v>
      </c>
      <c r="G2590" t="s">
        <v>275</v>
      </c>
      <c r="H2590" t="s">
        <v>200</v>
      </c>
      <c r="I2590" t="s">
        <v>3</v>
      </c>
      <c r="J2590" t="s">
        <v>178</v>
      </c>
      <c r="K2590" t="s">
        <v>178</v>
      </c>
      <c r="L2590" s="41">
        <v>1302.3499999999999</v>
      </c>
      <c r="M2590" s="41">
        <v>5022.6400000000003</v>
      </c>
    </row>
    <row r="2591" spans="1:13" x14ac:dyDescent="0.2">
      <c r="A2591" s="43" t="s">
        <v>676</v>
      </c>
      <c r="B2591" s="43" t="s">
        <v>676</v>
      </c>
      <c r="C2591" t="s">
        <v>320</v>
      </c>
      <c r="D2591" s="1" t="s">
        <v>1</v>
      </c>
      <c r="E2591" s="1">
        <v>2018</v>
      </c>
      <c r="F2591" t="s">
        <v>141</v>
      </c>
      <c r="G2591" t="s">
        <v>142</v>
      </c>
      <c r="H2591" t="s">
        <v>325</v>
      </c>
      <c r="I2591" t="s">
        <v>21</v>
      </c>
      <c r="J2591" t="s">
        <v>678</v>
      </c>
      <c r="K2591" t="s">
        <v>678</v>
      </c>
      <c r="L2591" s="41">
        <v>1718.8</v>
      </c>
      <c r="M2591" s="41">
        <v>7149.08</v>
      </c>
    </row>
    <row r="2592" spans="1:13" x14ac:dyDescent="0.2">
      <c r="A2592" s="43" t="s">
        <v>676</v>
      </c>
      <c r="B2592" s="43" t="s">
        <v>676</v>
      </c>
      <c r="C2592" t="s">
        <v>682</v>
      </c>
      <c r="D2592" s="1" t="s">
        <v>28</v>
      </c>
      <c r="E2592" s="1">
        <v>2018</v>
      </c>
      <c r="F2592" t="s">
        <v>344</v>
      </c>
      <c r="G2592" t="s">
        <v>345</v>
      </c>
      <c r="H2592" t="s">
        <v>426</v>
      </c>
      <c r="I2592" t="s">
        <v>27</v>
      </c>
      <c r="J2592" t="s">
        <v>678</v>
      </c>
      <c r="K2592" t="s">
        <v>678</v>
      </c>
      <c r="L2592" s="41">
        <v>1212</v>
      </c>
      <c r="M2592" s="41">
        <v>2801.81</v>
      </c>
    </row>
    <row r="2593" spans="1:13" x14ac:dyDescent="0.2">
      <c r="A2593" s="43" t="s">
        <v>676</v>
      </c>
      <c r="B2593" s="43" t="s">
        <v>676</v>
      </c>
      <c r="C2593" t="s">
        <v>517</v>
      </c>
      <c r="D2593" s="1" t="s">
        <v>85</v>
      </c>
      <c r="E2593" s="1">
        <v>2018</v>
      </c>
      <c r="F2593" t="s">
        <v>159</v>
      </c>
      <c r="G2593" t="s">
        <v>160</v>
      </c>
      <c r="H2593" t="s">
        <v>405</v>
      </c>
      <c r="I2593" t="s">
        <v>0</v>
      </c>
      <c r="J2593" t="s">
        <v>678</v>
      </c>
      <c r="K2593" t="s">
        <v>678</v>
      </c>
      <c r="L2593" s="41">
        <v>1298</v>
      </c>
      <c r="M2593" s="41">
        <v>1694</v>
      </c>
    </row>
    <row r="2594" spans="1:13" x14ac:dyDescent="0.2">
      <c r="A2594" s="43" t="s">
        <v>676</v>
      </c>
      <c r="B2594" s="43" t="s">
        <v>676</v>
      </c>
      <c r="C2594" t="s">
        <v>682</v>
      </c>
      <c r="D2594" s="1" t="s">
        <v>28</v>
      </c>
      <c r="E2594" s="1">
        <v>2018</v>
      </c>
      <c r="F2594" t="s">
        <v>344</v>
      </c>
      <c r="G2594" t="s">
        <v>345</v>
      </c>
      <c r="H2594" t="s">
        <v>427</v>
      </c>
      <c r="I2594" t="s">
        <v>27</v>
      </c>
      <c r="J2594" t="s">
        <v>678</v>
      </c>
      <c r="K2594" t="s">
        <v>678</v>
      </c>
      <c r="L2594" s="41">
        <v>1212</v>
      </c>
      <c r="M2594" s="41">
        <v>2801.81</v>
      </c>
    </row>
    <row r="2595" spans="1:13" x14ac:dyDescent="0.2">
      <c r="A2595" s="43" t="s">
        <v>676</v>
      </c>
      <c r="B2595" s="43" t="s">
        <v>676</v>
      </c>
      <c r="C2595" t="s">
        <v>233</v>
      </c>
      <c r="D2595" s="1" t="s">
        <v>39</v>
      </c>
      <c r="E2595" s="1">
        <v>2019</v>
      </c>
      <c r="F2595" t="s">
        <v>234</v>
      </c>
      <c r="G2595" t="s">
        <v>235</v>
      </c>
      <c r="H2595" t="s">
        <v>266</v>
      </c>
      <c r="I2595" t="s">
        <v>38</v>
      </c>
      <c r="J2595" t="s">
        <v>678</v>
      </c>
      <c r="K2595" t="s">
        <v>678</v>
      </c>
      <c r="L2595" s="41">
        <v>1122.19</v>
      </c>
      <c r="M2595" s="41">
        <v>3029.39</v>
      </c>
    </row>
    <row r="2596" spans="1:13" x14ac:dyDescent="0.2">
      <c r="A2596" s="43" t="s">
        <v>676</v>
      </c>
      <c r="B2596" s="43" t="s">
        <v>676</v>
      </c>
      <c r="C2596" t="s">
        <v>193</v>
      </c>
      <c r="D2596" s="1" t="s">
        <v>89</v>
      </c>
      <c r="E2596" s="1">
        <v>2020</v>
      </c>
      <c r="F2596" t="s">
        <v>167</v>
      </c>
      <c r="G2596" t="s">
        <v>168</v>
      </c>
      <c r="H2596" t="s">
        <v>200</v>
      </c>
      <c r="I2596" t="s">
        <v>119</v>
      </c>
      <c r="J2596" t="s">
        <v>678</v>
      </c>
      <c r="K2596" t="s">
        <v>678</v>
      </c>
      <c r="L2596" s="41">
        <v>2132.12</v>
      </c>
      <c r="M2596" s="41">
        <v>5657.72</v>
      </c>
    </row>
    <row r="2597" spans="1:13" x14ac:dyDescent="0.2">
      <c r="A2597" s="43" t="s">
        <v>676</v>
      </c>
      <c r="B2597" s="43" t="s">
        <v>676</v>
      </c>
      <c r="C2597" t="s">
        <v>387</v>
      </c>
      <c r="D2597" s="1" t="s">
        <v>11</v>
      </c>
      <c r="E2597" s="1">
        <v>2020</v>
      </c>
      <c r="F2597" t="s">
        <v>141</v>
      </c>
      <c r="G2597" t="s">
        <v>142</v>
      </c>
      <c r="H2597" t="s">
        <v>259</v>
      </c>
      <c r="I2597" t="s">
        <v>46</v>
      </c>
      <c r="J2597" t="s">
        <v>678</v>
      </c>
      <c r="K2597" t="s">
        <v>678</v>
      </c>
      <c r="L2597" s="41">
        <v>1599</v>
      </c>
      <c r="M2597" s="41">
        <v>3028.16</v>
      </c>
    </row>
    <row r="2598" spans="1:13" x14ac:dyDescent="0.2">
      <c r="A2598" s="43" t="s">
        <v>676</v>
      </c>
      <c r="B2598" s="43" t="s">
        <v>676</v>
      </c>
      <c r="C2598" t="s">
        <v>320</v>
      </c>
      <c r="D2598" s="1" t="s">
        <v>1</v>
      </c>
      <c r="E2598" s="1">
        <v>2018</v>
      </c>
      <c r="F2598" t="s">
        <v>141</v>
      </c>
      <c r="G2598" t="s">
        <v>142</v>
      </c>
      <c r="H2598" t="s">
        <v>325</v>
      </c>
      <c r="I2598" t="s">
        <v>0</v>
      </c>
      <c r="J2598" t="s">
        <v>678</v>
      </c>
      <c r="K2598" t="s">
        <v>678</v>
      </c>
      <c r="L2598" s="41">
        <v>1212</v>
      </c>
      <c r="M2598" s="41">
        <v>4380.49</v>
      </c>
    </row>
    <row r="2599" spans="1:13" x14ac:dyDescent="0.2">
      <c r="A2599" s="43" t="s">
        <v>676</v>
      </c>
      <c r="B2599" s="43" t="s">
        <v>676</v>
      </c>
      <c r="C2599" t="s">
        <v>518</v>
      </c>
      <c r="D2599" s="1" t="s">
        <v>10</v>
      </c>
      <c r="E2599" s="1">
        <v>2020</v>
      </c>
      <c r="F2599" t="s">
        <v>152</v>
      </c>
      <c r="G2599" t="s">
        <v>153</v>
      </c>
      <c r="H2599" t="s">
        <v>356</v>
      </c>
      <c r="I2599" t="s">
        <v>2</v>
      </c>
      <c r="J2599" t="s">
        <v>178</v>
      </c>
      <c r="K2599" t="s">
        <v>178</v>
      </c>
      <c r="L2599" s="41">
        <v>1458.8500000000001</v>
      </c>
      <c r="M2599" s="41">
        <v>1857.0879350000002</v>
      </c>
    </row>
    <row r="2600" spans="1:13" x14ac:dyDescent="0.2">
      <c r="A2600" s="43" t="s">
        <v>676</v>
      </c>
      <c r="B2600" s="43" t="s">
        <v>676</v>
      </c>
      <c r="C2600" t="s">
        <v>518</v>
      </c>
      <c r="D2600" s="1" t="s">
        <v>10</v>
      </c>
      <c r="E2600" s="1">
        <v>2020</v>
      </c>
      <c r="F2600" t="s">
        <v>152</v>
      </c>
      <c r="G2600" t="s">
        <v>153</v>
      </c>
      <c r="H2600" t="s">
        <v>534</v>
      </c>
      <c r="I2600" t="s">
        <v>2</v>
      </c>
      <c r="J2600" t="s">
        <v>396</v>
      </c>
      <c r="K2600" t="s">
        <v>396</v>
      </c>
      <c r="L2600" s="41">
        <v>1482.72</v>
      </c>
      <c r="M2600" s="41">
        <v>1846.7901120000001</v>
      </c>
    </row>
    <row r="2601" spans="1:13" x14ac:dyDescent="0.2">
      <c r="A2601" s="43" t="s">
        <v>676</v>
      </c>
      <c r="B2601" s="43" t="s">
        <v>676</v>
      </c>
      <c r="C2601" t="s">
        <v>684</v>
      </c>
      <c r="D2601" s="1" t="s">
        <v>9</v>
      </c>
      <c r="E2601" s="1">
        <v>2018</v>
      </c>
      <c r="F2601" t="s">
        <v>141</v>
      </c>
      <c r="G2601" t="s">
        <v>142</v>
      </c>
      <c r="H2601" t="s">
        <v>702</v>
      </c>
      <c r="I2601" t="s">
        <v>2</v>
      </c>
      <c r="J2601" t="s">
        <v>178</v>
      </c>
      <c r="K2601" t="s">
        <v>178</v>
      </c>
      <c r="L2601" s="41">
        <v>1100</v>
      </c>
      <c r="M2601" s="41">
        <v>2565.21</v>
      </c>
    </row>
    <row r="2602" spans="1:13" x14ac:dyDescent="0.2">
      <c r="A2602" s="43" t="s">
        <v>676</v>
      </c>
      <c r="B2602" s="43" t="s">
        <v>676</v>
      </c>
      <c r="C2602" t="s">
        <v>273</v>
      </c>
      <c r="D2602" s="1" t="s">
        <v>4</v>
      </c>
      <c r="E2602" s="1">
        <v>2020</v>
      </c>
      <c r="F2602" t="s">
        <v>274</v>
      </c>
      <c r="G2602" t="s">
        <v>275</v>
      </c>
      <c r="H2602" t="s">
        <v>186</v>
      </c>
      <c r="I2602" t="s">
        <v>3</v>
      </c>
      <c r="J2602" t="s">
        <v>178</v>
      </c>
      <c r="K2602" t="s">
        <v>178</v>
      </c>
      <c r="L2602" s="41">
        <v>1302.3499999999999</v>
      </c>
      <c r="M2602" s="41">
        <v>5022.6400000000003</v>
      </c>
    </row>
    <row r="2603" spans="1:13" x14ac:dyDescent="0.2">
      <c r="A2603" s="43" t="s">
        <v>676</v>
      </c>
      <c r="B2603" s="43" t="s">
        <v>676</v>
      </c>
      <c r="C2603" t="s">
        <v>438</v>
      </c>
      <c r="D2603" s="1" t="s">
        <v>19</v>
      </c>
      <c r="E2603" s="1">
        <v>2019</v>
      </c>
      <c r="F2603" t="s">
        <v>439</v>
      </c>
      <c r="G2603" t="s">
        <v>440</v>
      </c>
      <c r="H2603" t="s">
        <v>444</v>
      </c>
      <c r="I2603" t="s">
        <v>2</v>
      </c>
      <c r="J2603" t="s">
        <v>178</v>
      </c>
      <c r="K2603" t="s">
        <v>178</v>
      </c>
      <c r="L2603" s="41">
        <v>1122.2</v>
      </c>
      <c r="M2603" s="41">
        <v>3814.15</v>
      </c>
    </row>
    <row r="2604" spans="1:13" x14ac:dyDescent="0.2">
      <c r="A2604" s="43" t="s">
        <v>676</v>
      </c>
      <c r="B2604" s="43" t="s">
        <v>676</v>
      </c>
      <c r="C2604" t="s">
        <v>219</v>
      </c>
      <c r="D2604" s="1" t="s">
        <v>48</v>
      </c>
      <c r="E2604" s="1">
        <v>2016</v>
      </c>
      <c r="F2604" t="s">
        <v>220</v>
      </c>
      <c r="G2604" t="s">
        <v>221</v>
      </c>
      <c r="H2604" t="s">
        <v>229</v>
      </c>
      <c r="I2604" t="s">
        <v>47</v>
      </c>
      <c r="J2604" t="s">
        <v>178</v>
      </c>
      <c r="K2604" t="s">
        <v>178</v>
      </c>
      <c r="L2604" s="41">
        <v>1203.71</v>
      </c>
      <c r="M2604" s="41">
        <v>3179.02</v>
      </c>
    </row>
    <row r="2605" spans="1:13" x14ac:dyDescent="0.2">
      <c r="A2605" s="43" t="s">
        <v>676</v>
      </c>
      <c r="B2605" s="43" t="s">
        <v>676</v>
      </c>
      <c r="C2605" t="s">
        <v>682</v>
      </c>
      <c r="D2605" s="1" t="s">
        <v>28</v>
      </c>
      <c r="E2605" s="1">
        <v>2018</v>
      </c>
      <c r="F2605" t="s">
        <v>344</v>
      </c>
      <c r="G2605" t="s">
        <v>345</v>
      </c>
      <c r="H2605" t="s">
        <v>428</v>
      </c>
      <c r="I2605" t="s">
        <v>27</v>
      </c>
      <c r="J2605" t="s">
        <v>678</v>
      </c>
      <c r="K2605" t="s">
        <v>678</v>
      </c>
      <c r="L2605" s="41">
        <v>1212</v>
      </c>
      <c r="M2605" s="41">
        <v>2801.81</v>
      </c>
    </row>
    <row r="2606" spans="1:13" x14ac:dyDescent="0.2">
      <c r="A2606" s="43" t="s">
        <v>676</v>
      </c>
      <c r="B2606" s="43" t="s">
        <v>676</v>
      </c>
      <c r="C2606" t="s">
        <v>233</v>
      </c>
      <c r="D2606" s="1" t="s">
        <v>39</v>
      </c>
      <c r="E2606" s="1">
        <v>2019</v>
      </c>
      <c r="F2606" t="s">
        <v>234</v>
      </c>
      <c r="G2606" t="s">
        <v>235</v>
      </c>
      <c r="H2606" t="s">
        <v>267</v>
      </c>
      <c r="I2606" t="s">
        <v>38</v>
      </c>
      <c r="J2606" t="s">
        <v>678</v>
      </c>
      <c r="K2606" t="s">
        <v>678</v>
      </c>
      <c r="L2606" s="41">
        <v>1122.19</v>
      </c>
      <c r="M2606" s="41">
        <v>3029.39</v>
      </c>
    </row>
    <row r="2607" spans="1:13" x14ac:dyDescent="0.2">
      <c r="A2607" s="43" t="s">
        <v>676</v>
      </c>
      <c r="B2607" s="43" t="s">
        <v>676</v>
      </c>
      <c r="C2607" t="s">
        <v>682</v>
      </c>
      <c r="D2607" s="1" t="s">
        <v>28</v>
      </c>
      <c r="E2607" s="1">
        <v>2018</v>
      </c>
      <c r="F2607" t="s">
        <v>344</v>
      </c>
      <c r="G2607" t="s">
        <v>345</v>
      </c>
      <c r="H2607" t="s">
        <v>261</v>
      </c>
      <c r="I2607" t="s">
        <v>27</v>
      </c>
      <c r="J2607" t="s">
        <v>678</v>
      </c>
      <c r="K2607" t="s">
        <v>678</v>
      </c>
      <c r="L2607" s="41">
        <v>1212</v>
      </c>
      <c r="M2607" s="41">
        <v>2801.81</v>
      </c>
    </row>
    <row r="2608" spans="1:13" x14ac:dyDescent="0.2">
      <c r="A2608" s="43" t="s">
        <v>676</v>
      </c>
      <c r="B2608" s="43" t="s">
        <v>676</v>
      </c>
      <c r="C2608" t="s">
        <v>233</v>
      </c>
      <c r="D2608" s="1" t="s">
        <v>39</v>
      </c>
      <c r="E2608" s="1">
        <v>2019</v>
      </c>
      <c r="F2608" t="s">
        <v>234</v>
      </c>
      <c r="G2608" t="s">
        <v>235</v>
      </c>
      <c r="H2608" t="s">
        <v>223</v>
      </c>
      <c r="I2608" t="s">
        <v>38</v>
      </c>
      <c r="J2608" t="s">
        <v>678</v>
      </c>
      <c r="K2608" t="s">
        <v>678</v>
      </c>
      <c r="L2608" s="41">
        <v>1122.19</v>
      </c>
      <c r="M2608" s="41">
        <v>3029.39</v>
      </c>
    </row>
    <row r="2609" spans="1:13" x14ac:dyDescent="0.2">
      <c r="A2609" s="43" t="s">
        <v>676</v>
      </c>
      <c r="B2609" s="43" t="s">
        <v>676</v>
      </c>
      <c r="C2609" t="s">
        <v>682</v>
      </c>
      <c r="D2609" s="1" t="s">
        <v>28</v>
      </c>
      <c r="E2609" s="1">
        <v>2018</v>
      </c>
      <c r="F2609" t="s">
        <v>344</v>
      </c>
      <c r="G2609" t="s">
        <v>345</v>
      </c>
      <c r="H2609" t="s">
        <v>410</v>
      </c>
      <c r="I2609" t="s">
        <v>27</v>
      </c>
      <c r="J2609" t="s">
        <v>678</v>
      </c>
      <c r="K2609" t="s">
        <v>678</v>
      </c>
      <c r="L2609" s="41">
        <v>1212</v>
      </c>
      <c r="M2609" s="41">
        <v>2801.81</v>
      </c>
    </row>
    <row r="2610" spans="1:13" x14ac:dyDescent="0.2">
      <c r="A2610" s="43" t="s">
        <v>676</v>
      </c>
      <c r="B2610" s="43" t="s">
        <v>676</v>
      </c>
      <c r="C2610" t="s">
        <v>273</v>
      </c>
      <c r="D2610" s="1" t="s">
        <v>4</v>
      </c>
      <c r="E2610" s="1">
        <v>2020</v>
      </c>
      <c r="F2610" t="s">
        <v>274</v>
      </c>
      <c r="G2610" t="s">
        <v>275</v>
      </c>
      <c r="H2610" t="s">
        <v>232</v>
      </c>
      <c r="I2610" t="s">
        <v>3</v>
      </c>
      <c r="J2610" t="s">
        <v>178</v>
      </c>
      <c r="K2610" t="s">
        <v>178</v>
      </c>
      <c r="L2610" s="41">
        <v>1302.3499999999999</v>
      </c>
      <c r="M2610" s="41">
        <v>5022.6400000000003</v>
      </c>
    </row>
    <row r="2611" spans="1:13" x14ac:dyDescent="0.2">
      <c r="A2611" s="43" t="s">
        <v>676</v>
      </c>
      <c r="B2611" s="43" t="s">
        <v>676</v>
      </c>
      <c r="C2611" t="s">
        <v>342</v>
      </c>
      <c r="D2611" s="1" t="s">
        <v>8</v>
      </c>
      <c r="E2611" s="1">
        <v>2019</v>
      </c>
      <c r="F2611" t="s">
        <v>141</v>
      </c>
      <c r="G2611" t="s">
        <v>142</v>
      </c>
      <c r="H2611" t="s">
        <v>226</v>
      </c>
      <c r="I2611" t="s">
        <v>64</v>
      </c>
      <c r="J2611" t="s">
        <v>678</v>
      </c>
      <c r="K2611" t="s">
        <v>678</v>
      </c>
      <c r="L2611" s="41">
        <v>1212</v>
      </c>
      <c r="M2611" s="41">
        <v>4037.64</v>
      </c>
    </row>
    <row r="2612" spans="1:13" x14ac:dyDescent="0.2">
      <c r="A2612" s="43" t="s">
        <v>676</v>
      </c>
      <c r="B2612" s="43" t="s">
        <v>676</v>
      </c>
      <c r="C2612" t="s">
        <v>233</v>
      </c>
      <c r="D2612" s="1" t="s">
        <v>39</v>
      </c>
      <c r="E2612" s="1">
        <v>2019</v>
      </c>
      <c r="F2612" t="s">
        <v>234</v>
      </c>
      <c r="G2612" t="s">
        <v>235</v>
      </c>
      <c r="H2612" t="s">
        <v>222</v>
      </c>
      <c r="I2612" t="s">
        <v>38</v>
      </c>
      <c r="J2612" t="s">
        <v>678</v>
      </c>
      <c r="K2612" t="s">
        <v>678</v>
      </c>
      <c r="L2612" s="41">
        <v>1122.19</v>
      </c>
      <c r="M2612" s="41">
        <v>3029.39</v>
      </c>
    </row>
    <row r="2613" spans="1:13" x14ac:dyDescent="0.2">
      <c r="A2613" s="43" t="s">
        <v>676</v>
      </c>
      <c r="B2613" s="43" t="s">
        <v>676</v>
      </c>
      <c r="C2613" t="s">
        <v>158</v>
      </c>
      <c r="D2613" s="1" t="s">
        <v>16</v>
      </c>
      <c r="E2613" s="1">
        <v>2018</v>
      </c>
      <c r="F2613" t="s">
        <v>159</v>
      </c>
      <c r="G2613" t="s">
        <v>160</v>
      </c>
      <c r="H2613" t="s">
        <v>148</v>
      </c>
      <c r="I2613" t="s">
        <v>15</v>
      </c>
      <c r="J2613" t="s">
        <v>678</v>
      </c>
      <c r="K2613" t="s">
        <v>678</v>
      </c>
      <c r="L2613" s="41">
        <v>1298</v>
      </c>
      <c r="M2613" s="41">
        <v>2245.6999999999998</v>
      </c>
    </row>
    <row r="2614" spans="1:13" x14ac:dyDescent="0.2">
      <c r="A2614" s="43" t="s">
        <v>676</v>
      </c>
      <c r="B2614" s="43" t="s">
        <v>676</v>
      </c>
      <c r="C2614" t="s">
        <v>201</v>
      </c>
      <c r="D2614" s="1" t="s">
        <v>26</v>
      </c>
      <c r="E2614" s="1">
        <v>2019</v>
      </c>
      <c r="F2614" t="s">
        <v>152</v>
      </c>
      <c r="G2614" t="s">
        <v>153</v>
      </c>
      <c r="H2614" t="s">
        <v>205</v>
      </c>
      <c r="I2614" t="s">
        <v>0</v>
      </c>
      <c r="J2614" t="s">
        <v>678</v>
      </c>
      <c r="K2614" t="s">
        <v>678</v>
      </c>
      <c r="L2614" s="41">
        <v>1738</v>
      </c>
      <c r="M2614" s="41">
        <v>2367.888559</v>
      </c>
    </row>
    <row r="2615" spans="1:13" x14ac:dyDescent="0.2">
      <c r="A2615" s="43" t="s">
        <v>676</v>
      </c>
      <c r="B2615" s="43" t="s">
        <v>676</v>
      </c>
      <c r="C2615" t="s">
        <v>411</v>
      </c>
      <c r="D2615" s="1" t="s">
        <v>20</v>
      </c>
      <c r="E2615" s="1">
        <v>2018</v>
      </c>
      <c r="F2615" t="s">
        <v>159</v>
      </c>
      <c r="G2615" t="s">
        <v>160</v>
      </c>
      <c r="H2615" t="s">
        <v>402</v>
      </c>
      <c r="I2615" t="s">
        <v>0</v>
      </c>
      <c r="J2615" t="s">
        <v>678</v>
      </c>
      <c r="K2615" t="s">
        <v>678</v>
      </c>
      <c r="L2615" s="41">
        <v>1298</v>
      </c>
      <c r="M2615" s="41">
        <v>1694</v>
      </c>
    </row>
    <row r="2616" spans="1:13" x14ac:dyDescent="0.2">
      <c r="A2616" s="43" t="s">
        <v>676</v>
      </c>
      <c r="B2616" s="43" t="s">
        <v>676</v>
      </c>
      <c r="C2616" t="s">
        <v>357</v>
      </c>
      <c r="D2616" s="1" t="s">
        <v>60</v>
      </c>
      <c r="E2616" s="1">
        <v>2016</v>
      </c>
      <c r="F2616" t="s">
        <v>344</v>
      </c>
      <c r="G2616" t="s">
        <v>345</v>
      </c>
      <c r="H2616" t="s">
        <v>355</v>
      </c>
      <c r="I2616" t="s">
        <v>50</v>
      </c>
      <c r="J2616" t="s">
        <v>678</v>
      </c>
      <c r="K2616" t="s">
        <v>678</v>
      </c>
      <c r="L2616" s="41">
        <v>1341.92</v>
      </c>
      <c r="M2616" s="41">
        <v>3792.68</v>
      </c>
    </row>
    <row r="2617" spans="1:13" x14ac:dyDescent="0.2">
      <c r="A2617" s="43" t="s">
        <v>676</v>
      </c>
      <c r="B2617" s="43" t="s">
        <v>676</v>
      </c>
      <c r="C2617" t="s">
        <v>320</v>
      </c>
      <c r="D2617" s="1" t="s">
        <v>1</v>
      </c>
      <c r="E2617" s="1">
        <v>2018</v>
      </c>
      <c r="F2617" t="s">
        <v>141</v>
      </c>
      <c r="G2617" t="s">
        <v>142</v>
      </c>
      <c r="H2617" t="s">
        <v>204</v>
      </c>
      <c r="I2617" t="s">
        <v>49</v>
      </c>
      <c r="J2617" t="s">
        <v>678</v>
      </c>
      <c r="K2617" t="s">
        <v>678</v>
      </c>
      <c r="L2617" s="41">
        <v>1718.8</v>
      </c>
      <c r="M2617" s="41">
        <v>5893.71</v>
      </c>
    </row>
    <row r="2618" spans="1:13" x14ac:dyDescent="0.2">
      <c r="A2618" s="43" t="s">
        <v>676</v>
      </c>
      <c r="B2618" s="43" t="s">
        <v>676</v>
      </c>
      <c r="C2618" t="s">
        <v>144</v>
      </c>
      <c r="D2618" s="1" t="s">
        <v>14</v>
      </c>
      <c r="E2618" s="1">
        <v>2020</v>
      </c>
      <c r="F2618" t="s">
        <v>145</v>
      </c>
      <c r="G2618" t="s">
        <v>146</v>
      </c>
      <c r="H2618" t="s">
        <v>150</v>
      </c>
      <c r="I2618" t="s">
        <v>46</v>
      </c>
      <c r="J2618" t="s">
        <v>678</v>
      </c>
      <c r="K2618" t="s">
        <v>678</v>
      </c>
      <c r="L2618" s="41">
        <v>1122.19</v>
      </c>
      <c r="M2618" s="41">
        <v>1434.2952000000002</v>
      </c>
    </row>
    <row r="2619" spans="1:13" x14ac:dyDescent="0.2">
      <c r="A2619" s="43" t="s">
        <v>676</v>
      </c>
      <c r="B2619" s="43" t="s">
        <v>676</v>
      </c>
      <c r="C2619" t="s">
        <v>166</v>
      </c>
      <c r="D2619" s="1" t="s">
        <v>81</v>
      </c>
      <c r="E2619" s="1">
        <v>2021</v>
      </c>
      <c r="F2619" t="s">
        <v>167</v>
      </c>
      <c r="G2619" t="s">
        <v>168</v>
      </c>
      <c r="H2619" t="s">
        <v>171</v>
      </c>
      <c r="I2619" t="s">
        <v>0</v>
      </c>
      <c r="J2619" t="s">
        <v>678</v>
      </c>
      <c r="K2619" t="s">
        <v>678</v>
      </c>
      <c r="L2619" s="41">
        <v>1454.4</v>
      </c>
      <c r="M2619" s="41">
        <v>3035.65</v>
      </c>
    </row>
    <row r="2620" spans="1:13" x14ac:dyDescent="0.2">
      <c r="A2620" s="43" t="s">
        <v>676</v>
      </c>
      <c r="B2620" s="43" t="s">
        <v>676</v>
      </c>
      <c r="C2620" t="s">
        <v>320</v>
      </c>
      <c r="D2620" s="1" t="s">
        <v>1</v>
      </c>
      <c r="E2620" s="1">
        <v>2018</v>
      </c>
      <c r="F2620" t="s">
        <v>141</v>
      </c>
      <c r="G2620" t="s">
        <v>142</v>
      </c>
      <c r="H2620" t="s">
        <v>245</v>
      </c>
      <c r="I2620" t="s">
        <v>0</v>
      </c>
      <c r="J2620" t="s">
        <v>678</v>
      </c>
      <c r="K2620" t="s">
        <v>678</v>
      </c>
      <c r="L2620" s="41">
        <v>1212</v>
      </c>
      <c r="M2620" s="41">
        <v>4380.49</v>
      </c>
    </row>
    <row r="2621" spans="1:13" x14ac:dyDescent="0.2">
      <c r="A2621" s="43" t="s">
        <v>676</v>
      </c>
      <c r="B2621" s="43" t="s">
        <v>676</v>
      </c>
      <c r="C2621" t="s">
        <v>418</v>
      </c>
      <c r="D2621" s="1" t="s">
        <v>6</v>
      </c>
      <c r="E2621" s="1">
        <v>2018</v>
      </c>
      <c r="F2621" t="s">
        <v>162</v>
      </c>
      <c r="G2621" t="s">
        <v>163</v>
      </c>
      <c r="H2621" t="s">
        <v>330</v>
      </c>
      <c r="I2621" t="s">
        <v>58</v>
      </c>
      <c r="J2621" t="s">
        <v>678</v>
      </c>
      <c r="K2621" t="s">
        <v>678</v>
      </c>
      <c r="L2621" s="41">
        <v>2335.15</v>
      </c>
      <c r="M2621" s="41">
        <v>5033.2800000000007</v>
      </c>
    </row>
    <row r="2622" spans="1:13" x14ac:dyDescent="0.2">
      <c r="A2622" s="43" t="s">
        <v>676</v>
      </c>
      <c r="B2622" s="43" t="s">
        <v>676</v>
      </c>
      <c r="C2622" t="s">
        <v>518</v>
      </c>
      <c r="D2622" s="1" t="s">
        <v>10</v>
      </c>
      <c r="E2622" s="1">
        <v>2020</v>
      </c>
      <c r="F2622" t="s">
        <v>152</v>
      </c>
      <c r="G2622" t="s">
        <v>153</v>
      </c>
      <c r="H2622" t="s">
        <v>596</v>
      </c>
      <c r="I2622" t="s">
        <v>2</v>
      </c>
      <c r="J2622" t="s">
        <v>178</v>
      </c>
      <c r="K2622" t="s">
        <v>178</v>
      </c>
      <c r="L2622" s="41">
        <v>1342.19</v>
      </c>
      <c r="M2622" s="41">
        <v>1717.7976250000002</v>
      </c>
    </row>
    <row r="2623" spans="1:13" x14ac:dyDescent="0.2">
      <c r="A2623" s="43" t="s">
        <v>676</v>
      </c>
      <c r="B2623" s="43" t="s">
        <v>676</v>
      </c>
      <c r="C2623" t="s">
        <v>518</v>
      </c>
      <c r="D2623" s="1" t="s">
        <v>10</v>
      </c>
      <c r="E2623" s="1">
        <v>2020</v>
      </c>
      <c r="F2623" t="s">
        <v>152</v>
      </c>
      <c r="G2623" t="s">
        <v>153</v>
      </c>
      <c r="H2623" t="s">
        <v>536</v>
      </c>
      <c r="I2623" t="s">
        <v>2</v>
      </c>
      <c r="J2623" t="s">
        <v>178</v>
      </c>
      <c r="K2623" t="s">
        <v>178</v>
      </c>
      <c r="L2623" s="41">
        <v>1122.19</v>
      </c>
      <c r="M2623" s="41">
        <v>1615.055249</v>
      </c>
    </row>
    <row r="2624" spans="1:13" x14ac:dyDescent="0.2">
      <c r="A2624" s="43" t="s">
        <v>676</v>
      </c>
      <c r="B2624" s="43" t="s">
        <v>676</v>
      </c>
      <c r="C2624" t="s">
        <v>438</v>
      </c>
      <c r="D2624" s="1" t="s">
        <v>19</v>
      </c>
      <c r="E2624" s="1">
        <v>2019</v>
      </c>
      <c r="F2624" t="s">
        <v>439</v>
      </c>
      <c r="G2624" t="s">
        <v>440</v>
      </c>
      <c r="H2624" t="s">
        <v>405</v>
      </c>
      <c r="I2624" t="s">
        <v>2</v>
      </c>
      <c r="J2624" t="s">
        <v>678</v>
      </c>
      <c r="K2624" t="s">
        <v>678</v>
      </c>
      <c r="L2624" s="41">
        <v>1122.2</v>
      </c>
      <c r="M2624" s="41">
        <v>3112.55</v>
      </c>
    </row>
    <row r="2625" spans="1:13" x14ac:dyDescent="0.2">
      <c r="A2625" s="43" t="s">
        <v>676</v>
      </c>
      <c r="B2625" s="43" t="s">
        <v>676</v>
      </c>
      <c r="C2625" t="s">
        <v>406</v>
      </c>
      <c r="D2625" s="1" t="s">
        <v>30</v>
      </c>
      <c r="E2625" s="1">
        <v>2018</v>
      </c>
      <c r="F2625" t="s">
        <v>407</v>
      </c>
      <c r="G2625" t="s">
        <v>408</v>
      </c>
      <c r="H2625" t="s">
        <v>197</v>
      </c>
      <c r="I2625" t="s">
        <v>7</v>
      </c>
      <c r="J2625" t="s">
        <v>678</v>
      </c>
      <c r="K2625" t="s">
        <v>678</v>
      </c>
      <c r="L2625" s="41">
        <v>1974</v>
      </c>
      <c r="M2625" s="41">
        <v>2755.5065999999997</v>
      </c>
    </row>
    <row r="2626" spans="1:13" x14ac:dyDescent="0.2">
      <c r="A2626" s="43" t="s">
        <v>676</v>
      </c>
      <c r="B2626" s="43" t="s">
        <v>676</v>
      </c>
      <c r="C2626" t="s">
        <v>517</v>
      </c>
      <c r="D2626" s="1" t="s">
        <v>85</v>
      </c>
      <c r="E2626" s="1">
        <v>2018</v>
      </c>
      <c r="F2626" t="s">
        <v>159</v>
      </c>
      <c r="G2626" t="s">
        <v>160</v>
      </c>
      <c r="H2626" t="s">
        <v>244</v>
      </c>
      <c r="I2626" t="s">
        <v>7</v>
      </c>
      <c r="J2626" t="s">
        <v>678</v>
      </c>
      <c r="K2626" t="s">
        <v>678</v>
      </c>
      <c r="L2626" s="41">
        <v>1727</v>
      </c>
      <c r="M2626" s="41">
        <v>2407.96</v>
      </c>
    </row>
    <row r="2627" spans="1:13" x14ac:dyDescent="0.2">
      <c r="A2627" s="43" t="s">
        <v>676</v>
      </c>
      <c r="B2627" s="43" t="s">
        <v>676</v>
      </c>
      <c r="C2627" t="s">
        <v>320</v>
      </c>
      <c r="D2627" s="1" t="s">
        <v>1</v>
      </c>
      <c r="E2627" s="1">
        <v>2018</v>
      </c>
      <c r="F2627" t="s">
        <v>141</v>
      </c>
      <c r="G2627" t="s">
        <v>142</v>
      </c>
      <c r="H2627" t="s">
        <v>324</v>
      </c>
      <c r="I2627" t="s">
        <v>49</v>
      </c>
      <c r="J2627" t="s">
        <v>678</v>
      </c>
      <c r="K2627" t="s">
        <v>678</v>
      </c>
      <c r="L2627" s="41">
        <v>1718.8</v>
      </c>
      <c r="M2627" s="41">
        <v>5893.71</v>
      </c>
    </row>
    <row r="2628" spans="1:13" x14ac:dyDescent="0.2">
      <c r="A2628" s="43" t="s">
        <v>676</v>
      </c>
      <c r="B2628" s="43" t="s">
        <v>676</v>
      </c>
      <c r="C2628" t="s">
        <v>518</v>
      </c>
      <c r="D2628" s="1" t="s">
        <v>10</v>
      </c>
      <c r="E2628" s="1">
        <v>2020</v>
      </c>
      <c r="F2628" t="s">
        <v>152</v>
      </c>
      <c r="G2628" t="s">
        <v>153</v>
      </c>
      <c r="H2628" t="s">
        <v>591</v>
      </c>
      <c r="I2628" t="s">
        <v>2</v>
      </c>
      <c r="J2628" t="s">
        <v>178</v>
      </c>
      <c r="K2628" t="s">
        <v>178</v>
      </c>
      <c r="L2628" s="41">
        <v>1342.19</v>
      </c>
      <c r="M2628" s="41">
        <v>1717.7976250000002</v>
      </c>
    </row>
    <row r="2629" spans="1:13" x14ac:dyDescent="0.2">
      <c r="A2629" s="43" t="s">
        <v>676</v>
      </c>
      <c r="B2629" s="43" t="s">
        <v>676</v>
      </c>
      <c r="C2629" t="s">
        <v>320</v>
      </c>
      <c r="D2629" s="1" t="s">
        <v>1</v>
      </c>
      <c r="E2629" s="1">
        <v>2018</v>
      </c>
      <c r="F2629" t="s">
        <v>141</v>
      </c>
      <c r="G2629" t="s">
        <v>142</v>
      </c>
      <c r="H2629" t="s">
        <v>328</v>
      </c>
      <c r="I2629" t="s">
        <v>49</v>
      </c>
      <c r="J2629" t="s">
        <v>678</v>
      </c>
      <c r="K2629" t="s">
        <v>678</v>
      </c>
      <c r="L2629" s="41">
        <v>1718.8</v>
      </c>
      <c r="M2629" s="41">
        <v>5893.71</v>
      </c>
    </row>
    <row r="2630" spans="1:13" x14ac:dyDescent="0.2">
      <c r="A2630" s="43" t="s">
        <v>676</v>
      </c>
      <c r="B2630" s="43" t="s">
        <v>676</v>
      </c>
      <c r="C2630" t="s">
        <v>320</v>
      </c>
      <c r="D2630" s="1" t="s">
        <v>1</v>
      </c>
      <c r="E2630" s="1">
        <v>2018</v>
      </c>
      <c r="F2630" t="s">
        <v>141</v>
      </c>
      <c r="G2630" t="s">
        <v>142</v>
      </c>
      <c r="H2630" t="s">
        <v>324</v>
      </c>
      <c r="I2630" t="s">
        <v>49</v>
      </c>
      <c r="J2630" t="s">
        <v>678</v>
      </c>
      <c r="K2630" t="s">
        <v>678</v>
      </c>
      <c r="L2630" s="41">
        <v>1718.8</v>
      </c>
      <c r="M2630" s="41">
        <v>5893.71</v>
      </c>
    </row>
    <row r="2631" spans="1:13" x14ac:dyDescent="0.2">
      <c r="A2631" s="43" t="s">
        <v>676</v>
      </c>
      <c r="B2631" s="43" t="s">
        <v>676</v>
      </c>
      <c r="C2631" t="s">
        <v>320</v>
      </c>
      <c r="D2631" s="1" t="s">
        <v>1</v>
      </c>
      <c r="E2631" s="1">
        <v>2018</v>
      </c>
      <c r="F2631" t="s">
        <v>141</v>
      </c>
      <c r="G2631" t="s">
        <v>142</v>
      </c>
      <c r="H2631" t="s">
        <v>322</v>
      </c>
      <c r="I2631" t="s">
        <v>0</v>
      </c>
      <c r="J2631" t="s">
        <v>678</v>
      </c>
      <c r="K2631" t="s">
        <v>678</v>
      </c>
      <c r="L2631" s="41">
        <v>1212</v>
      </c>
      <c r="M2631" s="41">
        <v>4380.49</v>
      </c>
    </row>
    <row r="2632" spans="1:13" x14ac:dyDescent="0.2">
      <c r="A2632" s="43" t="s">
        <v>676</v>
      </c>
      <c r="B2632" s="43" t="s">
        <v>676</v>
      </c>
      <c r="C2632" t="s">
        <v>518</v>
      </c>
      <c r="D2632" s="1" t="s">
        <v>10</v>
      </c>
      <c r="E2632" s="1">
        <v>2020</v>
      </c>
      <c r="F2632" t="s">
        <v>152</v>
      </c>
      <c r="G2632" t="s">
        <v>153</v>
      </c>
      <c r="H2632" t="s">
        <v>554</v>
      </c>
      <c r="I2632" t="s">
        <v>2</v>
      </c>
      <c r="J2632" t="s">
        <v>178</v>
      </c>
      <c r="K2632" t="s">
        <v>178</v>
      </c>
      <c r="L2632" s="41">
        <v>1122.19</v>
      </c>
      <c r="M2632" s="41">
        <v>1499.5262090000001</v>
      </c>
    </row>
    <row r="2633" spans="1:13" x14ac:dyDescent="0.2">
      <c r="A2633" s="43" t="s">
        <v>676</v>
      </c>
      <c r="B2633" s="43" t="s">
        <v>676</v>
      </c>
      <c r="C2633" t="s">
        <v>411</v>
      </c>
      <c r="D2633" s="1" t="s">
        <v>20</v>
      </c>
      <c r="E2633" s="1">
        <v>2018</v>
      </c>
      <c r="F2633" t="s">
        <v>159</v>
      </c>
      <c r="G2633" t="s">
        <v>160</v>
      </c>
      <c r="H2633" t="s">
        <v>398</v>
      </c>
      <c r="I2633" t="s">
        <v>0</v>
      </c>
      <c r="J2633" t="s">
        <v>678</v>
      </c>
      <c r="K2633" t="s">
        <v>678</v>
      </c>
      <c r="L2633" s="41">
        <v>1298</v>
      </c>
      <c r="M2633" s="41">
        <v>1694</v>
      </c>
    </row>
    <row r="2634" spans="1:13" x14ac:dyDescent="0.2">
      <c r="A2634" s="43" t="s">
        <v>676</v>
      </c>
      <c r="B2634" s="43" t="s">
        <v>676</v>
      </c>
      <c r="C2634" t="s">
        <v>682</v>
      </c>
      <c r="D2634" s="1" t="s">
        <v>28</v>
      </c>
      <c r="E2634" s="1">
        <v>2018</v>
      </c>
      <c r="F2634" t="s">
        <v>344</v>
      </c>
      <c r="G2634" t="s">
        <v>345</v>
      </c>
      <c r="H2634" t="s">
        <v>139</v>
      </c>
      <c r="I2634" t="s">
        <v>27</v>
      </c>
      <c r="J2634" t="s">
        <v>678</v>
      </c>
      <c r="K2634" t="s">
        <v>678</v>
      </c>
      <c r="L2634" s="41">
        <v>1212</v>
      </c>
      <c r="M2634" s="41">
        <v>2801.81</v>
      </c>
    </row>
    <row r="2635" spans="1:13" x14ac:dyDescent="0.2">
      <c r="A2635" s="43" t="s">
        <v>676</v>
      </c>
      <c r="B2635" s="43" t="s">
        <v>676</v>
      </c>
      <c r="C2635" t="s">
        <v>273</v>
      </c>
      <c r="D2635" s="1" t="s">
        <v>4</v>
      </c>
      <c r="E2635" s="1">
        <v>2020</v>
      </c>
      <c r="F2635" t="s">
        <v>274</v>
      </c>
      <c r="G2635" t="s">
        <v>275</v>
      </c>
      <c r="H2635" t="s">
        <v>262</v>
      </c>
      <c r="I2635" t="s">
        <v>3</v>
      </c>
      <c r="J2635" t="s">
        <v>178</v>
      </c>
      <c r="K2635" t="s">
        <v>178</v>
      </c>
      <c r="L2635" s="41">
        <v>1302.3499999999999</v>
      </c>
      <c r="M2635" s="41">
        <v>5022.6400000000003</v>
      </c>
    </row>
    <row r="2636" spans="1:13" x14ac:dyDescent="0.2">
      <c r="A2636" s="43" t="s">
        <v>676</v>
      </c>
      <c r="B2636" s="43" t="s">
        <v>676</v>
      </c>
      <c r="C2636" t="s">
        <v>273</v>
      </c>
      <c r="D2636" s="1" t="s">
        <v>4</v>
      </c>
      <c r="E2636" s="1">
        <v>2020</v>
      </c>
      <c r="F2636" t="s">
        <v>274</v>
      </c>
      <c r="G2636" t="s">
        <v>275</v>
      </c>
      <c r="H2636" t="s">
        <v>304</v>
      </c>
      <c r="I2636" t="s">
        <v>3</v>
      </c>
      <c r="J2636" t="s">
        <v>178</v>
      </c>
      <c r="K2636" t="s">
        <v>178</v>
      </c>
      <c r="L2636" s="41">
        <v>1302.3499999999999</v>
      </c>
      <c r="M2636" s="41">
        <v>5022.6400000000003</v>
      </c>
    </row>
    <row r="2637" spans="1:13" x14ac:dyDescent="0.2">
      <c r="A2637" s="43" t="s">
        <v>676</v>
      </c>
      <c r="B2637" s="43" t="s">
        <v>676</v>
      </c>
      <c r="C2637" t="s">
        <v>158</v>
      </c>
      <c r="D2637" s="1" t="s">
        <v>16</v>
      </c>
      <c r="E2637" s="1">
        <v>2018</v>
      </c>
      <c r="F2637" t="s">
        <v>159</v>
      </c>
      <c r="G2637" t="s">
        <v>160</v>
      </c>
      <c r="H2637" t="s">
        <v>148</v>
      </c>
      <c r="I2637" t="s">
        <v>79</v>
      </c>
      <c r="J2637" t="s">
        <v>678</v>
      </c>
      <c r="K2637" t="s">
        <v>678</v>
      </c>
      <c r="L2637" s="41">
        <v>1727</v>
      </c>
      <c r="M2637" s="41">
        <v>2959.66</v>
      </c>
    </row>
    <row r="2638" spans="1:13" x14ac:dyDescent="0.2">
      <c r="A2638" s="43" t="s">
        <v>676</v>
      </c>
      <c r="B2638" s="43" t="s">
        <v>676</v>
      </c>
      <c r="C2638" t="s">
        <v>397</v>
      </c>
      <c r="D2638" s="1" t="s">
        <v>18</v>
      </c>
      <c r="E2638" s="1">
        <v>2020</v>
      </c>
      <c r="F2638" t="s">
        <v>167</v>
      </c>
      <c r="G2638" t="s">
        <v>168</v>
      </c>
      <c r="H2638" t="s">
        <v>398</v>
      </c>
      <c r="I2638" t="s">
        <v>41</v>
      </c>
      <c r="J2638" t="s">
        <v>178</v>
      </c>
      <c r="K2638" t="s">
        <v>178</v>
      </c>
      <c r="L2638" s="41">
        <v>2163.48</v>
      </c>
      <c r="M2638" s="41">
        <v>2669.68</v>
      </c>
    </row>
    <row r="2639" spans="1:13" x14ac:dyDescent="0.2">
      <c r="A2639" s="43" t="s">
        <v>676</v>
      </c>
      <c r="B2639" s="43" t="s">
        <v>676</v>
      </c>
      <c r="C2639" t="s">
        <v>320</v>
      </c>
      <c r="D2639" s="1" t="s">
        <v>1</v>
      </c>
      <c r="E2639" s="1">
        <v>2018</v>
      </c>
      <c r="F2639" t="s">
        <v>141</v>
      </c>
      <c r="G2639" t="s">
        <v>142</v>
      </c>
      <c r="H2639" t="s">
        <v>207</v>
      </c>
      <c r="I2639" t="s">
        <v>49</v>
      </c>
      <c r="J2639" t="s">
        <v>678</v>
      </c>
      <c r="K2639" t="s">
        <v>678</v>
      </c>
      <c r="L2639" s="41">
        <v>1718.8</v>
      </c>
      <c r="M2639" s="41">
        <v>5893.71</v>
      </c>
    </row>
    <row r="2640" spans="1:13" x14ac:dyDescent="0.2">
      <c r="A2640" s="43" t="s">
        <v>676</v>
      </c>
      <c r="B2640" s="43" t="s">
        <v>676</v>
      </c>
      <c r="C2640" t="s">
        <v>391</v>
      </c>
      <c r="D2640" s="1" t="s">
        <v>24</v>
      </c>
      <c r="E2640" s="1">
        <v>2019</v>
      </c>
      <c r="F2640" t="s">
        <v>392</v>
      </c>
      <c r="G2640" t="s">
        <v>393</v>
      </c>
      <c r="H2640" t="s">
        <v>394</v>
      </c>
      <c r="I2640" t="s">
        <v>21</v>
      </c>
      <c r="J2640" t="s">
        <v>678</v>
      </c>
      <c r="K2640" t="s">
        <v>678</v>
      </c>
      <c r="L2640" s="41">
        <v>2865.2</v>
      </c>
      <c r="M2640" s="41">
        <v>6958.88</v>
      </c>
    </row>
    <row r="2641" spans="1:13" x14ac:dyDescent="0.2">
      <c r="A2641" s="43" t="s">
        <v>676</v>
      </c>
      <c r="B2641" s="43" t="s">
        <v>676</v>
      </c>
      <c r="C2641" t="s">
        <v>320</v>
      </c>
      <c r="D2641" s="1" t="s">
        <v>1</v>
      </c>
      <c r="E2641" s="1">
        <v>2018</v>
      </c>
      <c r="F2641" t="s">
        <v>141</v>
      </c>
      <c r="G2641" t="s">
        <v>142</v>
      </c>
      <c r="H2641" t="s">
        <v>327</v>
      </c>
      <c r="I2641" t="s">
        <v>49</v>
      </c>
      <c r="J2641" t="s">
        <v>678</v>
      </c>
      <c r="K2641" t="s">
        <v>678</v>
      </c>
      <c r="L2641" s="41">
        <v>1718.8</v>
      </c>
      <c r="M2641" s="41">
        <v>5893.71</v>
      </c>
    </row>
    <row r="2642" spans="1:13" x14ac:dyDescent="0.2">
      <c r="A2642" s="43" t="s">
        <v>676</v>
      </c>
      <c r="B2642" s="43" t="s">
        <v>676</v>
      </c>
      <c r="C2642" t="s">
        <v>273</v>
      </c>
      <c r="D2642" s="1" t="s">
        <v>4</v>
      </c>
      <c r="E2642" s="1">
        <v>2020</v>
      </c>
      <c r="F2642" t="s">
        <v>274</v>
      </c>
      <c r="G2642" t="s">
        <v>275</v>
      </c>
      <c r="H2642" t="s">
        <v>237</v>
      </c>
      <c r="I2642" t="s">
        <v>3</v>
      </c>
      <c r="J2642" t="s">
        <v>178</v>
      </c>
      <c r="K2642" t="s">
        <v>178</v>
      </c>
      <c r="L2642" s="41">
        <v>1302.3499999999999</v>
      </c>
      <c r="M2642" s="41">
        <v>5022.6400000000003</v>
      </c>
    </row>
    <row r="2643" spans="1:13" x14ac:dyDescent="0.2">
      <c r="A2643" s="43" t="s">
        <v>676</v>
      </c>
      <c r="B2643" s="43" t="s">
        <v>676</v>
      </c>
      <c r="C2643" t="s">
        <v>273</v>
      </c>
      <c r="D2643" s="1" t="s">
        <v>4</v>
      </c>
      <c r="E2643" s="1">
        <v>2020</v>
      </c>
      <c r="F2643" t="s">
        <v>274</v>
      </c>
      <c r="G2643" t="s">
        <v>275</v>
      </c>
      <c r="H2643" t="s">
        <v>184</v>
      </c>
      <c r="I2643" t="s">
        <v>3</v>
      </c>
      <c r="J2643" t="s">
        <v>178</v>
      </c>
      <c r="K2643" t="s">
        <v>178</v>
      </c>
      <c r="L2643" s="41">
        <v>1302.3499999999999</v>
      </c>
      <c r="M2643" s="41">
        <v>5022.6400000000003</v>
      </c>
    </row>
    <row r="2644" spans="1:13" x14ac:dyDescent="0.2">
      <c r="A2644" s="43" t="s">
        <v>676</v>
      </c>
      <c r="B2644" s="43" t="s">
        <v>676</v>
      </c>
      <c r="C2644" t="s">
        <v>685</v>
      </c>
      <c r="D2644" s="1" t="s">
        <v>80</v>
      </c>
      <c r="E2644" s="1">
        <v>2018</v>
      </c>
      <c r="F2644" t="s">
        <v>271</v>
      </c>
      <c r="G2644" t="s">
        <v>272</v>
      </c>
      <c r="H2644" t="s">
        <v>223</v>
      </c>
      <c r="I2644" t="s">
        <v>90</v>
      </c>
      <c r="J2644" t="s">
        <v>678</v>
      </c>
      <c r="K2644" t="s">
        <v>678</v>
      </c>
      <c r="L2644" s="41">
        <v>1727</v>
      </c>
      <c r="M2644" s="41">
        <v>4517.28</v>
      </c>
    </row>
    <row r="2645" spans="1:13" x14ac:dyDescent="0.2">
      <c r="A2645" s="43" t="s">
        <v>676</v>
      </c>
      <c r="B2645" s="43" t="s">
        <v>676</v>
      </c>
      <c r="C2645" t="s">
        <v>421</v>
      </c>
      <c r="D2645" s="1" t="s">
        <v>12</v>
      </c>
      <c r="E2645" s="1">
        <v>2018</v>
      </c>
      <c r="F2645" t="s">
        <v>422</v>
      </c>
      <c r="G2645" t="s">
        <v>423</v>
      </c>
      <c r="H2645" t="s">
        <v>429</v>
      </c>
      <c r="I2645" t="s">
        <v>7</v>
      </c>
      <c r="J2645" t="s">
        <v>678</v>
      </c>
      <c r="K2645" t="s">
        <v>678</v>
      </c>
      <c r="L2645" s="41">
        <v>1727</v>
      </c>
      <c r="M2645" s="41">
        <v>3452.47</v>
      </c>
    </row>
    <row r="2646" spans="1:13" x14ac:dyDescent="0.2">
      <c r="A2646" s="43" t="s">
        <v>676</v>
      </c>
      <c r="B2646" s="43" t="s">
        <v>676</v>
      </c>
      <c r="C2646" t="s">
        <v>682</v>
      </c>
      <c r="D2646" s="1" t="s">
        <v>28</v>
      </c>
      <c r="E2646" s="1">
        <v>2018</v>
      </c>
      <c r="F2646" t="s">
        <v>344</v>
      </c>
      <c r="G2646" t="s">
        <v>345</v>
      </c>
      <c r="H2646" t="s">
        <v>402</v>
      </c>
      <c r="I2646" t="s">
        <v>27</v>
      </c>
      <c r="J2646" t="s">
        <v>678</v>
      </c>
      <c r="K2646" t="s">
        <v>678</v>
      </c>
      <c r="L2646" s="41">
        <v>1212</v>
      </c>
      <c r="M2646" s="41">
        <v>2801.81</v>
      </c>
    </row>
    <row r="2647" spans="1:13" x14ac:dyDescent="0.2">
      <c r="A2647" s="43" t="s">
        <v>676</v>
      </c>
      <c r="B2647" s="43" t="s">
        <v>676</v>
      </c>
      <c r="C2647" t="s">
        <v>343</v>
      </c>
      <c r="D2647" s="1" t="s">
        <v>70</v>
      </c>
      <c r="E2647" s="1">
        <v>2016</v>
      </c>
      <c r="F2647" t="s">
        <v>344</v>
      </c>
      <c r="G2647" t="s">
        <v>345</v>
      </c>
      <c r="H2647" t="s">
        <v>222</v>
      </c>
      <c r="I2647" t="s">
        <v>41</v>
      </c>
      <c r="J2647" t="s">
        <v>678</v>
      </c>
      <c r="K2647" t="s">
        <v>678</v>
      </c>
      <c r="L2647" s="41">
        <v>2190</v>
      </c>
      <c r="M2647" s="41">
        <v>5666.7409677419355</v>
      </c>
    </row>
    <row r="2648" spans="1:13" x14ac:dyDescent="0.2">
      <c r="A2648" s="43" t="s">
        <v>676</v>
      </c>
      <c r="B2648" s="43" t="s">
        <v>676</v>
      </c>
      <c r="C2648" t="s">
        <v>684</v>
      </c>
      <c r="D2648" s="1" t="s">
        <v>9</v>
      </c>
      <c r="E2648" s="1">
        <v>2018</v>
      </c>
      <c r="F2648" t="s">
        <v>141</v>
      </c>
      <c r="G2648" t="s">
        <v>142</v>
      </c>
      <c r="H2648" t="s">
        <v>702</v>
      </c>
      <c r="I2648" t="s">
        <v>2</v>
      </c>
      <c r="J2648" t="s">
        <v>178</v>
      </c>
      <c r="K2648" t="s">
        <v>178</v>
      </c>
      <c r="L2648" s="41">
        <v>1100</v>
      </c>
      <c r="M2648" s="41">
        <v>2565.21</v>
      </c>
    </row>
    <row r="2649" spans="1:13" x14ac:dyDescent="0.2">
      <c r="A2649" s="43" t="s">
        <v>676</v>
      </c>
      <c r="B2649" s="43" t="s">
        <v>676</v>
      </c>
      <c r="C2649" t="s">
        <v>518</v>
      </c>
      <c r="D2649" s="1" t="s">
        <v>10</v>
      </c>
      <c r="E2649" s="1">
        <v>2020</v>
      </c>
      <c r="F2649" t="s">
        <v>152</v>
      </c>
      <c r="G2649" t="s">
        <v>153</v>
      </c>
      <c r="H2649" t="s">
        <v>590</v>
      </c>
      <c r="I2649" t="s">
        <v>2</v>
      </c>
      <c r="J2649" t="s">
        <v>178</v>
      </c>
      <c r="K2649" t="s">
        <v>178</v>
      </c>
      <c r="L2649" s="41">
        <v>1122.19</v>
      </c>
      <c r="M2649" s="41">
        <v>1499.5262090000001</v>
      </c>
    </row>
    <row r="2650" spans="1:13" x14ac:dyDescent="0.2">
      <c r="A2650" s="43" t="s">
        <v>676</v>
      </c>
      <c r="B2650" s="43" t="s">
        <v>676</v>
      </c>
      <c r="C2650" t="s">
        <v>438</v>
      </c>
      <c r="D2650" s="1" t="s">
        <v>19</v>
      </c>
      <c r="E2650" s="1">
        <v>2019</v>
      </c>
      <c r="F2650" t="s">
        <v>439</v>
      </c>
      <c r="G2650" t="s">
        <v>440</v>
      </c>
      <c r="H2650" t="s">
        <v>474</v>
      </c>
      <c r="I2650" t="s">
        <v>2</v>
      </c>
      <c r="J2650" t="s">
        <v>396</v>
      </c>
      <c r="K2650" t="s">
        <v>396</v>
      </c>
      <c r="L2650" s="41">
        <v>1122.2</v>
      </c>
      <c r="M2650" s="41">
        <v>4005.28</v>
      </c>
    </row>
    <row r="2651" spans="1:13" x14ac:dyDescent="0.2">
      <c r="A2651" s="43" t="s">
        <v>676</v>
      </c>
      <c r="B2651" s="43" t="s">
        <v>676</v>
      </c>
      <c r="C2651" t="s">
        <v>320</v>
      </c>
      <c r="D2651" s="1" t="s">
        <v>1</v>
      </c>
      <c r="E2651" s="1">
        <v>2018</v>
      </c>
      <c r="F2651" t="s">
        <v>141</v>
      </c>
      <c r="G2651" t="s">
        <v>142</v>
      </c>
      <c r="H2651" t="s">
        <v>328</v>
      </c>
      <c r="I2651" t="s">
        <v>49</v>
      </c>
      <c r="J2651" t="s">
        <v>678</v>
      </c>
      <c r="K2651" t="s">
        <v>678</v>
      </c>
      <c r="L2651" s="41">
        <v>1718.8</v>
      </c>
      <c r="M2651" s="41">
        <v>5893.71</v>
      </c>
    </row>
    <row r="2652" spans="1:13" x14ac:dyDescent="0.2">
      <c r="A2652" s="43" t="s">
        <v>676</v>
      </c>
      <c r="B2652" s="43" t="s">
        <v>676</v>
      </c>
      <c r="C2652" t="s">
        <v>406</v>
      </c>
      <c r="D2652" s="1" t="s">
        <v>30</v>
      </c>
      <c r="E2652" s="1">
        <v>2018</v>
      </c>
      <c r="F2652" t="s">
        <v>407</v>
      </c>
      <c r="G2652" t="s">
        <v>408</v>
      </c>
      <c r="H2652" t="s">
        <v>196</v>
      </c>
      <c r="I2652" t="s">
        <v>7</v>
      </c>
      <c r="J2652" t="s">
        <v>678</v>
      </c>
      <c r="K2652" t="s">
        <v>678</v>
      </c>
      <c r="L2652" s="41">
        <v>1974</v>
      </c>
      <c r="M2652" s="41">
        <v>2755.5065999999997</v>
      </c>
    </row>
    <row r="2653" spans="1:13" x14ac:dyDescent="0.2">
      <c r="A2653" s="43" t="s">
        <v>676</v>
      </c>
      <c r="B2653" s="43" t="s">
        <v>676</v>
      </c>
      <c r="C2653" t="s">
        <v>684</v>
      </c>
      <c r="D2653" s="1" t="s">
        <v>9</v>
      </c>
      <c r="E2653" s="1">
        <v>2018</v>
      </c>
      <c r="F2653" t="s">
        <v>141</v>
      </c>
      <c r="G2653" t="s">
        <v>142</v>
      </c>
      <c r="H2653" t="s">
        <v>701</v>
      </c>
      <c r="I2653" t="s">
        <v>2</v>
      </c>
      <c r="J2653" t="s">
        <v>678</v>
      </c>
      <c r="K2653" t="s">
        <v>678</v>
      </c>
      <c r="L2653" s="41">
        <v>1100</v>
      </c>
      <c r="M2653" s="41">
        <v>2565.21</v>
      </c>
    </row>
    <row r="2654" spans="1:13" x14ac:dyDescent="0.2">
      <c r="A2654" s="43" t="s">
        <v>676</v>
      </c>
      <c r="B2654" s="43" t="s">
        <v>676</v>
      </c>
      <c r="C2654" t="s">
        <v>438</v>
      </c>
      <c r="D2654" s="1" t="s">
        <v>19</v>
      </c>
      <c r="E2654" s="1">
        <v>2019</v>
      </c>
      <c r="F2654" t="s">
        <v>439</v>
      </c>
      <c r="G2654" t="s">
        <v>440</v>
      </c>
      <c r="H2654" t="s">
        <v>500</v>
      </c>
      <c r="I2654" t="s">
        <v>2</v>
      </c>
      <c r="J2654" t="s">
        <v>178</v>
      </c>
      <c r="K2654" t="s">
        <v>178</v>
      </c>
      <c r="L2654" s="41">
        <v>1122.2</v>
      </c>
      <c r="M2654" s="41">
        <v>3714.92</v>
      </c>
    </row>
    <row r="2655" spans="1:13" x14ac:dyDescent="0.2">
      <c r="A2655" s="43" t="s">
        <v>676</v>
      </c>
      <c r="B2655" s="43" t="s">
        <v>676</v>
      </c>
      <c r="C2655" t="s">
        <v>391</v>
      </c>
      <c r="D2655" s="1" t="s">
        <v>24</v>
      </c>
      <c r="E2655" s="1">
        <v>2019</v>
      </c>
      <c r="F2655" t="s">
        <v>392</v>
      </c>
      <c r="G2655" t="s">
        <v>393</v>
      </c>
      <c r="H2655" t="s">
        <v>394</v>
      </c>
      <c r="I2655" t="s">
        <v>2</v>
      </c>
      <c r="J2655" t="s">
        <v>678</v>
      </c>
      <c r="K2655" t="s">
        <v>678</v>
      </c>
      <c r="L2655" s="41">
        <v>1738</v>
      </c>
      <c r="M2655" s="41">
        <v>2335.86</v>
      </c>
    </row>
    <row r="2656" spans="1:13" x14ac:dyDescent="0.2">
      <c r="A2656" s="43" t="s">
        <v>676</v>
      </c>
      <c r="B2656" s="43" t="s">
        <v>676</v>
      </c>
      <c r="C2656" t="s">
        <v>342</v>
      </c>
      <c r="D2656" s="1" t="s">
        <v>8</v>
      </c>
      <c r="E2656" s="1">
        <v>2019</v>
      </c>
      <c r="F2656" t="s">
        <v>141</v>
      </c>
      <c r="G2656" t="s">
        <v>142</v>
      </c>
      <c r="H2656" t="s">
        <v>226</v>
      </c>
      <c r="I2656" t="s">
        <v>53</v>
      </c>
      <c r="J2656" t="s">
        <v>678</v>
      </c>
      <c r="K2656" t="s">
        <v>678</v>
      </c>
      <c r="L2656" s="41">
        <v>1212</v>
      </c>
      <c r="M2656" s="41">
        <v>3818.04</v>
      </c>
    </row>
    <row r="2657" spans="1:13" x14ac:dyDescent="0.2">
      <c r="A2657" s="43" t="s">
        <v>676</v>
      </c>
      <c r="B2657" s="43" t="s">
        <v>676</v>
      </c>
      <c r="C2657" t="s">
        <v>342</v>
      </c>
      <c r="D2657" s="1" t="s">
        <v>8</v>
      </c>
      <c r="E2657" s="1">
        <v>2019</v>
      </c>
      <c r="F2657" t="s">
        <v>141</v>
      </c>
      <c r="G2657" t="s">
        <v>142</v>
      </c>
      <c r="H2657" t="s">
        <v>254</v>
      </c>
      <c r="I2657" t="s">
        <v>53</v>
      </c>
      <c r="J2657" t="s">
        <v>678</v>
      </c>
      <c r="K2657" t="s">
        <v>678</v>
      </c>
      <c r="L2657" s="41">
        <v>1212</v>
      </c>
      <c r="M2657" s="41">
        <v>3818.04</v>
      </c>
    </row>
    <row r="2658" spans="1:13" x14ac:dyDescent="0.2">
      <c r="A2658" s="43" t="s">
        <v>676</v>
      </c>
      <c r="B2658" s="43" t="s">
        <v>676</v>
      </c>
      <c r="C2658" t="s">
        <v>690</v>
      </c>
      <c r="D2658" s="1" t="s">
        <v>35</v>
      </c>
      <c r="E2658" s="1">
        <v>2019</v>
      </c>
      <c r="F2658" t="s">
        <v>689</v>
      </c>
      <c r="G2658" t="s">
        <v>603</v>
      </c>
      <c r="H2658" t="s">
        <v>184</v>
      </c>
      <c r="I2658" t="s">
        <v>69</v>
      </c>
      <c r="J2658" t="s">
        <v>678</v>
      </c>
      <c r="K2658" t="s">
        <v>678</v>
      </c>
      <c r="L2658" s="41">
        <v>1061.6400000000001</v>
      </c>
      <c r="M2658" s="41">
        <v>2323.46</v>
      </c>
    </row>
    <row r="2659" spans="1:13" x14ac:dyDescent="0.2">
      <c r="A2659" s="43" t="s">
        <v>676</v>
      </c>
      <c r="B2659" s="43" t="s">
        <v>676</v>
      </c>
      <c r="C2659" t="s">
        <v>273</v>
      </c>
      <c r="D2659" s="1" t="s">
        <v>4</v>
      </c>
      <c r="E2659" s="1">
        <v>2020</v>
      </c>
      <c r="F2659" t="s">
        <v>274</v>
      </c>
      <c r="G2659" t="s">
        <v>275</v>
      </c>
      <c r="H2659" t="s">
        <v>280</v>
      </c>
      <c r="I2659" t="s">
        <v>3</v>
      </c>
      <c r="J2659" t="s">
        <v>178</v>
      </c>
      <c r="K2659" t="s">
        <v>178</v>
      </c>
      <c r="L2659" s="41">
        <v>1302.3499999999999</v>
      </c>
      <c r="M2659" s="41">
        <v>5022.6400000000003</v>
      </c>
    </row>
    <row r="2660" spans="1:13" x14ac:dyDescent="0.2">
      <c r="A2660" s="43" t="s">
        <v>676</v>
      </c>
      <c r="B2660" s="43" t="s">
        <v>676</v>
      </c>
      <c r="C2660" t="s">
        <v>438</v>
      </c>
      <c r="D2660" s="1" t="s">
        <v>19</v>
      </c>
      <c r="E2660" s="1">
        <v>2019</v>
      </c>
      <c r="F2660" t="s">
        <v>439</v>
      </c>
      <c r="G2660" t="s">
        <v>440</v>
      </c>
      <c r="H2660" t="s">
        <v>322</v>
      </c>
      <c r="I2660" t="s">
        <v>2</v>
      </c>
      <c r="J2660" t="s">
        <v>178</v>
      </c>
      <c r="K2660" t="s">
        <v>178</v>
      </c>
      <c r="L2660" s="41">
        <v>1122.2</v>
      </c>
      <c r="M2660" s="41">
        <v>3112.55</v>
      </c>
    </row>
    <row r="2661" spans="1:13" x14ac:dyDescent="0.2">
      <c r="A2661" s="43" t="s">
        <v>676</v>
      </c>
      <c r="B2661" s="43" t="s">
        <v>676</v>
      </c>
      <c r="C2661" t="s">
        <v>320</v>
      </c>
      <c r="D2661" s="1" t="s">
        <v>1</v>
      </c>
      <c r="E2661" s="1">
        <v>2018</v>
      </c>
      <c r="F2661" t="s">
        <v>141</v>
      </c>
      <c r="G2661" t="s">
        <v>142</v>
      </c>
      <c r="H2661" t="s">
        <v>324</v>
      </c>
      <c r="I2661" t="s">
        <v>49</v>
      </c>
      <c r="J2661" t="s">
        <v>678</v>
      </c>
      <c r="K2661" t="s">
        <v>678</v>
      </c>
      <c r="L2661" s="41">
        <v>1718.8</v>
      </c>
      <c r="M2661" s="41">
        <v>5893.71</v>
      </c>
    </row>
    <row r="2662" spans="1:13" x14ac:dyDescent="0.2">
      <c r="A2662" s="43" t="s">
        <v>676</v>
      </c>
      <c r="B2662" s="43" t="s">
        <v>676</v>
      </c>
      <c r="C2662" t="s">
        <v>438</v>
      </c>
      <c r="D2662" s="1" t="s">
        <v>19</v>
      </c>
      <c r="E2662" s="1">
        <v>2019</v>
      </c>
      <c r="F2662" t="s">
        <v>439</v>
      </c>
      <c r="G2662" t="s">
        <v>440</v>
      </c>
      <c r="H2662" t="s">
        <v>482</v>
      </c>
      <c r="I2662" t="s">
        <v>2</v>
      </c>
      <c r="J2662" t="s">
        <v>396</v>
      </c>
      <c r="K2662" t="s">
        <v>396</v>
      </c>
      <c r="L2662" s="41">
        <v>1122.2</v>
      </c>
      <c r="M2662" s="41">
        <v>3112.55</v>
      </c>
    </row>
    <row r="2663" spans="1:13" x14ac:dyDescent="0.2">
      <c r="A2663" s="43" t="s">
        <v>676</v>
      </c>
      <c r="B2663" s="43" t="s">
        <v>676</v>
      </c>
      <c r="C2663" t="s">
        <v>438</v>
      </c>
      <c r="D2663" s="1" t="s">
        <v>19</v>
      </c>
      <c r="E2663" s="1">
        <v>2019</v>
      </c>
      <c r="F2663" t="s">
        <v>439</v>
      </c>
      <c r="G2663" t="s">
        <v>440</v>
      </c>
      <c r="H2663" t="s">
        <v>514</v>
      </c>
      <c r="I2663" t="s">
        <v>2</v>
      </c>
      <c r="J2663" t="s">
        <v>678</v>
      </c>
      <c r="K2663" t="s">
        <v>678</v>
      </c>
      <c r="L2663" s="41">
        <v>1122.2</v>
      </c>
      <c r="M2663" s="41">
        <v>3112.55</v>
      </c>
    </row>
    <row r="2664" spans="1:13" x14ac:dyDescent="0.2">
      <c r="A2664" s="43" t="s">
        <v>676</v>
      </c>
      <c r="B2664" s="43" t="s">
        <v>676</v>
      </c>
      <c r="C2664" t="s">
        <v>320</v>
      </c>
      <c r="D2664" s="1" t="s">
        <v>1</v>
      </c>
      <c r="E2664" s="1">
        <v>2018</v>
      </c>
      <c r="F2664" t="s">
        <v>141</v>
      </c>
      <c r="G2664" t="s">
        <v>142</v>
      </c>
      <c r="H2664" t="s">
        <v>245</v>
      </c>
      <c r="I2664" t="s">
        <v>49</v>
      </c>
      <c r="J2664" t="s">
        <v>678</v>
      </c>
      <c r="K2664" t="s">
        <v>678</v>
      </c>
      <c r="L2664" s="41">
        <v>1718.8</v>
      </c>
      <c r="M2664" s="41">
        <v>5893.71</v>
      </c>
    </row>
    <row r="2665" spans="1:13" x14ac:dyDescent="0.2">
      <c r="A2665" s="43" t="s">
        <v>676</v>
      </c>
      <c r="B2665" s="43" t="s">
        <v>676</v>
      </c>
      <c r="C2665" t="s">
        <v>273</v>
      </c>
      <c r="D2665" s="1" t="s">
        <v>4</v>
      </c>
      <c r="E2665" s="1">
        <v>2020</v>
      </c>
      <c r="F2665" t="s">
        <v>274</v>
      </c>
      <c r="G2665" t="s">
        <v>275</v>
      </c>
      <c r="H2665" t="s">
        <v>303</v>
      </c>
      <c r="I2665" t="s">
        <v>3</v>
      </c>
      <c r="J2665" t="s">
        <v>178</v>
      </c>
      <c r="K2665" t="s">
        <v>178</v>
      </c>
      <c r="L2665" s="41">
        <v>1302.3499999999999</v>
      </c>
      <c r="M2665" s="41">
        <v>5022.6400000000003</v>
      </c>
    </row>
    <row r="2666" spans="1:13" x14ac:dyDescent="0.2">
      <c r="A2666" s="43" t="s">
        <v>676</v>
      </c>
      <c r="B2666" s="43" t="s">
        <v>676</v>
      </c>
      <c r="C2666" t="s">
        <v>233</v>
      </c>
      <c r="D2666" s="1" t="s">
        <v>39</v>
      </c>
      <c r="E2666" s="1">
        <v>2019</v>
      </c>
      <c r="F2666" t="s">
        <v>234</v>
      </c>
      <c r="G2666" t="s">
        <v>235</v>
      </c>
      <c r="H2666" t="s">
        <v>143</v>
      </c>
      <c r="I2666" t="s">
        <v>38</v>
      </c>
      <c r="J2666" t="s">
        <v>678</v>
      </c>
      <c r="K2666" t="s">
        <v>678</v>
      </c>
      <c r="L2666" s="41">
        <v>1122.19</v>
      </c>
      <c r="M2666" s="41">
        <v>3029.39</v>
      </c>
    </row>
    <row r="2667" spans="1:13" x14ac:dyDescent="0.2">
      <c r="A2667" s="43" t="s">
        <v>676</v>
      </c>
      <c r="B2667" s="43" t="s">
        <v>676</v>
      </c>
      <c r="C2667" t="s">
        <v>320</v>
      </c>
      <c r="D2667" s="1" t="s">
        <v>1</v>
      </c>
      <c r="E2667" s="1">
        <v>2018</v>
      </c>
      <c r="F2667" t="s">
        <v>141</v>
      </c>
      <c r="G2667" t="s">
        <v>142</v>
      </c>
      <c r="H2667" t="s">
        <v>203</v>
      </c>
      <c r="I2667" t="s">
        <v>31</v>
      </c>
      <c r="J2667" t="s">
        <v>678</v>
      </c>
      <c r="K2667" t="s">
        <v>678</v>
      </c>
      <c r="L2667" s="41">
        <v>1718.8</v>
      </c>
      <c r="M2667" s="41">
        <v>8475.35</v>
      </c>
    </row>
    <row r="2668" spans="1:13" x14ac:dyDescent="0.2">
      <c r="A2668" s="43" t="s">
        <v>676</v>
      </c>
      <c r="B2668" s="43" t="s">
        <v>676</v>
      </c>
      <c r="C2668" t="s">
        <v>201</v>
      </c>
      <c r="D2668" s="1" t="s">
        <v>26</v>
      </c>
      <c r="E2668" s="1">
        <v>2019</v>
      </c>
      <c r="F2668" t="s">
        <v>152</v>
      </c>
      <c r="G2668" t="s">
        <v>153</v>
      </c>
      <c r="H2668" t="s">
        <v>205</v>
      </c>
      <c r="I2668" t="s">
        <v>25</v>
      </c>
      <c r="J2668" t="s">
        <v>678</v>
      </c>
      <c r="K2668" t="s">
        <v>678</v>
      </c>
      <c r="L2668" s="41">
        <v>1738</v>
      </c>
      <c r="M2668" s="41">
        <v>2367.888559</v>
      </c>
    </row>
    <row r="2669" spans="1:13" x14ac:dyDescent="0.2">
      <c r="A2669" s="43" t="s">
        <v>676</v>
      </c>
      <c r="B2669" s="43" t="s">
        <v>676</v>
      </c>
      <c r="C2669" t="s">
        <v>320</v>
      </c>
      <c r="D2669" s="1" t="s">
        <v>1</v>
      </c>
      <c r="E2669" s="1">
        <v>2018</v>
      </c>
      <c r="F2669" t="s">
        <v>141</v>
      </c>
      <c r="G2669" t="s">
        <v>142</v>
      </c>
      <c r="H2669" t="s">
        <v>322</v>
      </c>
      <c r="I2669" t="s">
        <v>49</v>
      </c>
      <c r="J2669" t="s">
        <v>678</v>
      </c>
      <c r="K2669" t="s">
        <v>678</v>
      </c>
      <c r="L2669" s="41">
        <v>1718.8</v>
      </c>
      <c r="M2669" s="41">
        <v>5893.71</v>
      </c>
    </row>
    <row r="2670" spans="1:13" x14ac:dyDescent="0.2">
      <c r="A2670" s="43" t="s">
        <v>676</v>
      </c>
      <c r="B2670" s="43" t="s">
        <v>676</v>
      </c>
      <c r="C2670" t="s">
        <v>767</v>
      </c>
      <c r="D2670" s="1" t="s">
        <v>766</v>
      </c>
      <c r="E2670" s="1">
        <v>2016</v>
      </c>
      <c r="F2670" t="s">
        <v>162</v>
      </c>
      <c r="G2670" t="s">
        <v>163</v>
      </c>
      <c r="H2670" t="s">
        <v>154</v>
      </c>
      <c r="I2670" t="s">
        <v>21</v>
      </c>
      <c r="J2670" t="s">
        <v>678</v>
      </c>
      <c r="K2670" t="s">
        <v>678</v>
      </c>
      <c r="L2670" s="41">
        <v>1727</v>
      </c>
      <c r="M2670" s="41">
        <v>1977.38</v>
      </c>
    </row>
    <row r="2671" spans="1:13" x14ac:dyDescent="0.2">
      <c r="A2671" s="43" t="s">
        <v>676</v>
      </c>
      <c r="B2671" s="43" t="s">
        <v>676</v>
      </c>
      <c r="C2671" t="s">
        <v>418</v>
      </c>
      <c r="D2671" s="1" t="s">
        <v>6</v>
      </c>
      <c r="E2671" s="1">
        <v>2018</v>
      </c>
      <c r="F2671" t="s">
        <v>162</v>
      </c>
      <c r="G2671" t="s">
        <v>163</v>
      </c>
      <c r="H2671" t="s">
        <v>300</v>
      </c>
      <c r="I2671" t="s">
        <v>0</v>
      </c>
      <c r="J2671" t="s">
        <v>678</v>
      </c>
      <c r="K2671" t="s">
        <v>678</v>
      </c>
      <c r="L2671" s="41">
        <v>2235.5</v>
      </c>
      <c r="M2671" s="41">
        <v>4536.83</v>
      </c>
    </row>
    <row r="2672" spans="1:13" x14ac:dyDescent="0.2">
      <c r="A2672" s="43" t="s">
        <v>676</v>
      </c>
      <c r="B2672" s="43" t="s">
        <v>676</v>
      </c>
      <c r="C2672" t="s">
        <v>233</v>
      </c>
      <c r="D2672" s="1" t="s">
        <v>39</v>
      </c>
      <c r="E2672" s="1">
        <v>2019</v>
      </c>
      <c r="F2672" t="s">
        <v>234</v>
      </c>
      <c r="G2672" t="s">
        <v>235</v>
      </c>
      <c r="H2672" t="s">
        <v>223</v>
      </c>
      <c r="I2672" t="s">
        <v>38</v>
      </c>
      <c r="J2672" t="s">
        <v>678</v>
      </c>
      <c r="K2672" t="s">
        <v>678</v>
      </c>
      <c r="L2672" s="41">
        <v>1122.19</v>
      </c>
      <c r="M2672" s="41">
        <v>3029.39</v>
      </c>
    </row>
    <row r="2673" spans="1:13" x14ac:dyDescent="0.2">
      <c r="A2673" s="43" t="s">
        <v>676</v>
      </c>
      <c r="B2673" s="43" t="s">
        <v>676</v>
      </c>
      <c r="C2673" t="s">
        <v>233</v>
      </c>
      <c r="D2673" s="1" t="s">
        <v>39</v>
      </c>
      <c r="E2673" s="1">
        <v>2019</v>
      </c>
      <c r="F2673" t="s">
        <v>234</v>
      </c>
      <c r="G2673" t="s">
        <v>235</v>
      </c>
      <c r="H2673" t="s">
        <v>696</v>
      </c>
      <c r="I2673" t="s">
        <v>38</v>
      </c>
      <c r="J2673" t="s">
        <v>678</v>
      </c>
      <c r="K2673" t="s">
        <v>678</v>
      </c>
      <c r="L2673" s="41">
        <v>1122.19</v>
      </c>
      <c r="M2673" s="41">
        <v>3029.39</v>
      </c>
    </row>
    <row r="2674" spans="1:13" x14ac:dyDescent="0.2">
      <c r="A2674" s="43" t="s">
        <v>676</v>
      </c>
      <c r="B2674" s="43" t="s">
        <v>676</v>
      </c>
      <c r="C2674" t="s">
        <v>430</v>
      </c>
      <c r="D2674" s="1" t="s">
        <v>765</v>
      </c>
      <c r="E2674" s="1">
        <v>2019</v>
      </c>
      <c r="F2674" t="s">
        <v>764</v>
      </c>
      <c r="G2674" t="s">
        <v>763</v>
      </c>
      <c r="H2674" t="s">
        <v>404</v>
      </c>
      <c r="I2674" t="s">
        <v>46</v>
      </c>
      <c r="J2674" t="s">
        <v>678</v>
      </c>
      <c r="K2674" t="s">
        <v>678</v>
      </c>
      <c r="L2674" s="41">
        <v>1061.6400000000001</v>
      </c>
      <c r="M2674" s="41">
        <v>1535.65</v>
      </c>
    </row>
    <row r="2675" spans="1:13" x14ac:dyDescent="0.2">
      <c r="A2675" s="43" t="s">
        <v>676</v>
      </c>
      <c r="B2675" s="43" t="s">
        <v>676</v>
      </c>
      <c r="C2675" t="s">
        <v>421</v>
      </c>
      <c r="D2675" s="1" t="s">
        <v>12</v>
      </c>
      <c r="E2675" s="1">
        <v>2018</v>
      </c>
      <c r="F2675" t="s">
        <v>422</v>
      </c>
      <c r="G2675" t="s">
        <v>423</v>
      </c>
      <c r="H2675" t="s">
        <v>424</v>
      </c>
      <c r="I2675" t="s">
        <v>51</v>
      </c>
      <c r="J2675" t="s">
        <v>678</v>
      </c>
      <c r="K2675" t="s">
        <v>678</v>
      </c>
      <c r="L2675" s="41">
        <v>1727</v>
      </c>
      <c r="M2675" s="41">
        <v>3479.61</v>
      </c>
    </row>
    <row r="2676" spans="1:13" x14ac:dyDescent="0.2">
      <c r="A2676" s="43" t="s">
        <v>676</v>
      </c>
      <c r="B2676" s="43" t="s">
        <v>676</v>
      </c>
      <c r="C2676" t="s">
        <v>357</v>
      </c>
      <c r="D2676" s="1" t="s">
        <v>60</v>
      </c>
      <c r="E2676" s="1">
        <v>2016</v>
      </c>
      <c r="F2676" t="s">
        <v>344</v>
      </c>
      <c r="G2676" t="s">
        <v>345</v>
      </c>
      <c r="H2676" t="s">
        <v>768</v>
      </c>
      <c r="I2676" t="s">
        <v>50</v>
      </c>
      <c r="J2676" t="s">
        <v>678</v>
      </c>
      <c r="K2676" t="s">
        <v>678</v>
      </c>
      <c r="L2676" s="41">
        <v>1341.92</v>
      </c>
      <c r="M2676" s="41">
        <v>3792.68</v>
      </c>
    </row>
    <row r="2677" spans="1:13" x14ac:dyDescent="0.2">
      <c r="A2677" s="43" t="s">
        <v>676</v>
      </c>
      <c r="B2677" s="43" t="s">
        <v>676</v>
      </c>
      <c r="C2677" t="s">
        <v>320</v>
      </c>
      <c r="D2677" s="1" t="s">
        <v>1</v>
      </c>
      <c r="E2677" s="1">
        <v>2018</v>
      </c>
      <c r="F2677" t="s">
        <v>141</v>
      </c>
      <c r="G2677" t="s">
        <v>142</v>
      </c>
      <c r="H2677" t="s">
        <v>321</v>
      </c>
      <c r="I2677" t="s">
        <v>92</v>
      </c>
      <c r="J2677" t="s">
        <v>678</v>
      </c>
      <c r="K2677" t="s">
        <v>678</v>
      </c>
      <c r="L2677" s="41">
        <v>1718.8</v>
      </c>
      <c r="M2677" s="41">
        <v>6221.41</v>
      </c>
    </row>
    <row r="2678" spans="1:13" x14ac:dyDescent="0.2">
      <c r="A2678" s="43" t="s">
        <v>676</v>
      </c>
      <c r="B2678" s="43" t="s">
        <v>676</v>
      </c>
      <c r="C2678" t="s">
        <v>518</v>
      </c>
      <c r="D2678" s="1" t="s">
        <v>10</v>
      </c>
      <c r="E2678" s="1">
        <v>2020</v>
      </c>
      <c r="F2678" t="s">
        <v>152</v>
      </c>
      <c r="G2678" t="s">
        <v>153</v>
      </c>
      <c r="H2678" t="s">
        <v>337</v>
      </c>
      <c r="I2678" t="s">
        <v>2</v>
      </c>
      <c r="J2678" t="s">
        <v>178</v>
      </c>
      <c r="K2678" t="s">
        <v>178</v>
      </c>
      <c r="L2678" s="41">
        <v>1562.19</v>
      </c>
      <c r="M2678" s="41">
        <v>2018.931249</v>
      </c>
    </row>
    <row r="2679" spans="1:13" x14ac:dyDescent="0.2">
      <c r="A2679" s="43" t="s">
        <v>676</v>
      </c>
      <c r="B2679" s="43" t="s">
        <v>676</v>
      </c>
      <c r="C2679" t="s">
        <v>273</v>
      </c>
      <c r="D2679" s="1" t="s">
        <v>4</v>
      </c>
      <c r="E2679" s="1">
        <v>2020</v>
      </c>
      <c r="F2679" t="s">
        <v>274</v>
      </c>
      <c r="G2679" t="s">
        <v>275</v>
      </c>
      <c r="H2679" t="s">
        <v>304</v>
      </c>
      <c r="I2679" t="s">
        <v>3</v>
      </c>
      <c r="J2679" t="s">
        <v>178</v>
      </c>
      <c r="K2679" t="s">
        <v>178</v>
      </c>
      <c r="L2679" s="41">
        <v>1302.3499999999999</v>
      </c>
      <c r="M2679" s="41">
        <v>5022.6400000000003</v>
      </c>
    </row>
    <row r="2680" spans="1:13" x14ac:dyDescent="0.2">
      <c r="A2680" s="43" t="s">
        <v>676</v>
      </c>
      <c r="B2680" s="43" t="s">
        <v>676</v>
      </c>
      <c r="C2680" t="s">
        <v>600</v>
      </c>
      <c r="D2680" s="1" t="s">
        <v>37</v>
      </c>
      <c r="E2680" s="1">
        <v>2020</v>
      </c>
      <c r="F2680" t="s">
        <v>152</v>
      </c>
      <c r="G2680" t="s">
        <v>153</v>
      </c>
      <c r="H2680" t="s">
        <v>150</v>
      </c>
      <c r="I2680" t="s">
        <v>0</v>
      </c>
      <c r="J2680" t="s">
        <v>678</v>
      </c>
      <c r="K2680" t="s">
        <v>678</v>
      </c>
      <c r="L2680" s="41">
        <v>1478.8300000000002</v>
      </c>
      <c r="M2680" s="41">
        <v>2777.26</v>
      </c>
    </row>
    <row r="2681" spans="1:13" x14ac:dyDescent="0.2">
      <c r="A2681" s="43" t="s">
        <v>676</v>
      </c>
      <c r="B2681" s="43" t="s">
        <v>676</v>
      </c>
      <c r="C2681" t="s">
        <v>682</v>
      </c>
      <c r="D2681" s="1" t="s">
        <v>28</v>
      </c>
      <c r="E2681" s="1">
        <v>2018</v>
      </c>
      <c r="F2681" t="s">
        <v>344</v>
      </c>
      <c r="G2681" t="s">
        <v>345</v>
      </c>
      <c r="H2681" t="s">
        <v>428</v>
      </c>
      <c r="I2681" t="s">
        <v>27</v>
      </c>
      <c r="J2681" t="s">
        <v>678</v>
      </c>
      <c r="K2681" t="s">
        <v>678</v>
      </c>
      <c r="L2681" s="41">
        <v>1212</v>
      </c>
      <c r="M2681" s="41">
        <v>2801.81</v>
      </c>
    </row>
    <row r="2682" spans="1:13" x14ac:dyDescent="0.2">
      <c r="A2682" s="43" t="s">
        <v>676</v>
      </c>
      <c r="B2682" s="43" t="s">
        <v>676</v>
      </c>
      <c r="C2682" t="s">
        <v>233</v>
      </c>
      <c r="D2682" s="1" t="s">
        <v>39</v>
      </c>
      <c r="E2682" s="1">
        <v>2019</v>
      </c>
      <c r="F2682" t="s">
        <v>234</v>
      </c>
      <c r="G2682" t="s">
        <v>235</v>
      </c>
      <c r="H2682" t="s">
        <v>223</v>
      </c>
      <c r="I2682" t="s">
        <v>38</v>
      </c>
      <c r="J2682" t="s">
        <v>678</v>
      </c>
      <c r="K2682" t="s">
        <v>678</v>
      </c>
      <c r="L2682" s="41">
        <v>1122.19</v>
      </c>
      <c r="M2682" s="41">
        <v>3029.39</v>
      </c>
    </row>
    <row r="2683" spans="1:13" x14ac:dyDescent="0.2">
      <c r="A2683" s="43" t="s">
        <v>676</v>
      </c>
      <c r="B2683" s="43" t="s">
        <v>676</v>
      </c>
      <c r="C2683" t="s">
        <v>430</v>
      </c>
      <c r="D2683" s="1" t="s">
        <v>765</v>
      </c>
      <c r="E2683" s="1">
        <v>2019</v>
      </c>
      <c r="F2683" t="s">
        <v>764</v>
      </c>
      <c r="G2683" t="s">
        <v>763</v>
      </c>
      <c r="H2683" t="s">
        <v>236</v>
      </c>
      <c r="I2683" t="s">
        <v>46</v>
      </c>
      <c r="J2683" t="s">
        <v>678</v>
      </c>
      <c r="K2683" t="s">
        <v>678</v>
      </c>
      <c r="L2683" s="41">
        <v>1061.6400000000001</v>
      </c>
      <c r="M2683" s="41">
        <v>1535.65</v>
      </c>
    </row>
    <row r="2684" spans="1:13" x14ac:dyDescent="0.2">
      <c r="A2684" s="43" t="s">
        <v>676</v>
      </c>
      <c r="B2684" s="43" t="s">
        <v>676</v>
      </c>
      <c r="C2684" t="s">
        <v>430</v>
      </c>
      <c r="D2684" s="1" t="s">
        <v>765</v>
      </c>
      <c r="E2684" s="1">
        <v>2019</v>
      </c>
      <c r="F2684" t="s">
        <v>764</v>
      </c>
      <c r="G2684" t="s">
        <v>763</v>
      </c>
      <c r="H2684" t="s">
        <v>405</v>
      </c>
      <c r="I2684" t="s">
        <v>51</v>
      </c>
      <c r="J2684" t="s">
        <v>678</v>
      </c>
      <c r="K2684" t="s">
        <v>678</v>
      </c>
      <c r="L2684" s="41">
        <v>1061.6400000000001</v>
      </c>
      <c r="M2684" s="41">
        <v>1535.65</v>
      </c>
    </row>
    <row r="2685" spans="1:13" x14ac:dyDescent="0.2">
      <c r="A2685" s="43" t="s">
        <v>676</v>
      </c>
      <c r="B2685" s="43" t="s">
        <v>676</v>
      </c>
      <c r="C2685" t="s">
        <v>418</v>
      </c>
      <c r="D2685" s="1" t="s">
        <v>6</v>
      </c>
      <c r="E2685" s="1">
        <v>2018</v>
      </c>
      <c r="F2685" t="s">
        <v>162</v>
      </c>
      <c r="G2685" t="s">
        <v>163</v>
      </c>
      <c r="H2685" t="s">
        <v>300</v>
      </c>
      <c r="I2685" t="s">
        <v>52</v>
      </c>
      <c r="J2685" t="s">
        <v>678</v>
      </c>
      <c r="K2685" t="s">
        <v>678</v>
      </c>
      <c r="L2685" s="41">
        <v>1567.18</v>
      </c>
      <c r="M2685" s="41">
        <v>3868.5099999999993</v>
      </c>
    </row>
    <row r="2686" spans="1:13" x14ac:dyDescent="0.2">
      <c r="A2686" s="43" t="s">
        <v>676</v>
      </c>
      <c r="B2686" s="43" t="s">
        <v>676</v>
      </c>
      <c r="C2686" t="s">
        <v>273</v>
      </c>
      <c r="D2686" s="1" t="s">
        <v>4</v>
      </c>
      <c r="E2686" s="1">
        <v>2020</v>
      </c>
      <c r="F2686" t="s">
        <v>274</v>
      </c>
      <c r="G2686" t="s">
        <v>275</v>
      </c>
      <c r="H2686" t="s">
        <v>306</v>
      </c>
      <c r="I2686" t="s">
        <v>3</v>
      </c>
      <c r="J2686" t="s">
        <v>178</v>
      </c>
      <c r="K2686" t="s">
        <v>178</v>
      </c>
      <c r="L2686" s="41">
        <v>1302.3499999999999</v>
      </c>
      <c r="M2686" s="41">
        <v>5022.6400000000003</v>
      </c>
    </row>
    <row r="2687" spans="1:13" x14ac:dyDescent="0.2">
      <c r="A2687" s="43" t="s">
        <v>676</v>
      </c>
      <c r="B2687" s="43" t="s">
        <v>676</v>
      </c>
      <c r="C2687" t="s">
        <v>438</v>
      </c>
      <c r="D2687" s="1" t="s">
        <v>19</v>
      </c>
      <c r="E2687" s="1">
        <v>2019</v>
      </c>
      <c r="F2687" t="s">
        <v>439</v>
      </c>
      <c r="G2687" t="s">
        <v>440</v>
      </c>
      <c r="H2687" t="s">
        <v>515</v>
      </c>
      <c r="I2687" t="s">
        <v>2</v>
      </c>
      <c r="J2687" t="s">
        <v>396</v>
      </c>
      <c r="K2687" t="s">
        <v>396</v>
      </c>
      <c r="L2687" s="41">
        <v>1122.2</v>
      </c>
      <c r="M2687" s="41">
        <v>4005.28</v>
      </c>
    </row>
    <row r="2688" spans="1:13" x14ac:dyDescent="0.2">
      <c r="A2688" s="43" t="s">
        <v>676</v>
      </c>
      <c r="B2688" s="43" t="s">
        <v>676</v>
      </c>
      <c r="C2688" t="s">
        <v>438</v>
      </c>
      <c r="D2688" s="1" t="s">
        <v>19</v>
      </c>
      <c r="E2688" s="1">
        <v>2019</v>
      </c>
      <c r="F2688" t="s">
        <v>439</v>
      </c>
      <c r="G2688" t="s">
        <v>440</v>
      </c>
      <c r="H2688" t="s">
        <v>477</v>
      </c>
      <c r="I2688" t="s">
        <v>2</v>
      </c>
      <c r="J2688" t="s">
        <v>178</v>
      </c>
      <c r="K2688" t="s">
        <v>178</v>
      </c>
      <c r="L2688" s="41">
        <v>1122.2</v>
      </c>
      <c r="M2688" s="41">
        <v>3112.55</v>
      </c>
    </row>
    <row r="2689" spans="1:13" x14ac:dyDescent="0.2">
      <c r="A2689" s="43" t="s">
        <v>676</v>
      </c>
      <c r="B2689" s="43" t="s">
        <v>676</v>
      </c>
      <c r="C2689" t="s">
        <v>175</v>
      </c>
      <c r="D2689" s="1" t="s">
        <v>74</v>
      </c>
      <c r="E2689" s="1">
        <v>2020</v>
      </c>
      <c r="F2689" t="s">
        <v>141</v>
      </c>
      <c r="G2689" t="s">
        <v>142</v>
      </c>
      <c r="H2689" t="s">
        <v>176</v>
      </c>
      <c r="I2689" t="s">
        <v>2</v>
      </c>
      <c r="J2689" t="s">
        <v>178</v>
      </c>
      <c r="K2689" t="s">
        <v>178</v>
      </c>
      <c r="L2689" s="41">
        <v>1465.99</v>
      </c>
      <c r="M2689" s="41">
        <v>2990.37</v>
      </c>
    </row>
    <row r="2690" spans="1:13" x14ac:dyDescent="0.2">
      <c r="A2690" s="43" t="s">
        <v>676</v>
      </c>
      <c r="B2690" s="43" t="s">
        <v>676</v>
      </c>
      <c r="C2690" t="s">
        <v>212</v>
      </c>
      <c r="D2690" s="1" t="s">
        <v>57</v>
      </c>
      <c r="E2690" s="1">
        <v>2016</v>
      </c>
      <c r="F2690" t="s">
        <v>152</v>
      </c>
      <c r="G2690" t="s">
        <v>153</v>
      </c>
      <c r="H2690" t="s">
        <v>213</v>
      </c>
      <c r="I2690" t="s">
        <v>21</v>
      </c>
      <c r="J2690" t="s">
        <v>678</v>
      </c>
      <c r="K2690" t="s">
        <v>678</v>
      </c>
      <c r="L2690" s="41">
        <v>1598.59</v>
      </c>
      <c r="M2690" s="41">
        <v>3330.1826879999999</v>
      </c>
    </row>
    <row r="2691" spans="1:13" x14ac:dyDescent="0.2">
      <c r="A2691" s="43" t="s">
        <v>676</v>
      </c>
      <c r="B2691" s="43" t="s">
        <v>676</v>
      </c>
      <c r="C2691" t="s">
        <v>273</v>
      </c>
      <c r="D2691" s="1" t="s">
        <v>4</v>
      </c>
      <c r="E2691" s="1">
        <v>2020</v>
      </c>
      <c r="F2691" t="s">
        <v>274</v>
      </c>
      <c r="G2691" t="s">
        <v>275</v>
      </c>
      <c r="H2691" t="s">
        <v>186</v>
      </c>
      <c r="I2691" t="s">
        <v>3</v>
      </c>
      <c r="J2691" t="s">
        <v>178</v>
      </c>
      <c r="K2691" t="s">
        <v>178</v>
      </c>
      <c r="L2691" s="41">
        <v>1302.3499999999999</v>
      </c>
      <c r="M2691" s="41">
        <v>5022.6400000000003</v>
      </c>
    </row>
    <row r="2692" spans="1:13" x14ac:dyDescent="0.2">
      <c r="A2692" s="43" t="s">
        <v>676</v>
      </c>
      <c r="B2692" s="43" t="s">
        <v>676</v>
      </c>
      <c r="C2692" t="s">
        <v>438</v>
      </c>
      <c r="D2692" s="1" t="s">
        <v>19</v>
      </c>
      <c r="E2692" s="1">
        <v>2019</v>
      </c>
      <c r="F2692" t="s">
        <v>439</v>
      </c>
      <c r="G2692" t="s">
        <v>440</v>
      </c>
      <c r="H2692" t="s">
        <v>467</v>
      </c>
      <c r="I2692" t="s">
        <v>2</v>
      </c>
      <c r="J2692" t="s">
        <v>178</v>
      </c>
      <c r="K2692" t="s">
        <v>178</v>
      </c>
      <c r="L2692" s="41">
        <v>1122.2</v>
      </c>
      <c r="M2692" s="41">
        <v>3112.55</v>
      </c>
    </row>
    <row r="2693" spans="1:13" x14ac:dyDescent="0.2">
      <c r="A2693" s="43" t="s">
        <v>676</v>
      </c>
      <c r="B2693" s="43" t="s">
        <v>676</v>
      </c>
      <c r="C2693" t="s">
        <v>517</v>
      </c>
      <c r="D2693" s="1" t="s">
        <v>85</v>
      </c>
      <c r="E2693" s="1">
        <v>2018</v>
      </c>
      <c r="F2693" t="s">
        <v>159</v>
      </c>
      <c r="G2693" t="s">
        <v>160</v>
      </c>
      <c r="H2693" t="s">
        <v>356</v>
      </c>
      <c r="I2693" t="s">
        <v>7</v>
      </c>
      <c r="J2693" t="s">
        <v>678</v>
      </c>
      <c r="K2693" t="s">
        <v>678</v>
      </c>
      <c r="L2693" s="41">
        <v>1727</v>
      </c>
      <c r="M2693" s="41">
        <v>2407.96</v>
      </c>
    </row>
    <row r="2694" spans="1:13" x14ac:dyDescent="0.2">
      <c r="A2694" s="43" t="s">
        <v>676</v>
      </c>
      <c r="B2694" s="43" t="s">
        <v>676</v>
      </c>
      <c r="C2694" t="s">
        <v>273</v>
      </c>
      <c r="D2694" s="1" t="s">
        <v>4</v>
      </c>
      <c r="E2694" s="1">
        <v>2020</v>
      </c>
      <c r="F2694" t="s">
        <v>274</v>
      </c>
      <c r="G2694" t="s">
        <v>275</v>
      </c>
      <c r="H2694" t="s">
        <v>247</v>
      </c>
      <c r="I2694" t="s">
        <v>3</v>
      </c>
      <c r="J2694" t="s">
        <v>178</v>
      </c>
      <c r="K2694" t="s">
        <v>178</v>
      </c>
      <c r="L2694" s="41">
        <v>1302.3499999999999</v>
      </c>
      <c r="M2694" s="41">
        <v>5022.6400000000003</v>
      </c>
    </row>
    <row r="2695" spans="1:13" x14ac:dyDescent="0.2">
      <c r="A2695" s="43" t="s">
        <v>676</v>
      </c>
      <c r="B2695" s="43" t="s">
        <v>676</v>
      </c>
      <c r="C2695" t="s">
        <v>357</v>
      </c>
      <c r="D2695" s="1" t="s">
        <v>60</v>
      </c>
      <c r="E2695" s="1">
        <v>2016</v>
      </c>
      <c r="F2695" t="s">
        <v>344</v>
      </c>
      <c r="G2695" t="s">
        <v>345</v>
      </c>
      <c r="H2695" t="s">
        <v>379</v>
      </c>
      <c r="I2695" t="s">
        <v>50</v>
      </c>
      <c r="J2695" t="s">
        <v>678</v>
      </c>
      <c r="K2695" t="s">
        <v>678</v>
      </c>
      <c r="L2695" s="41">
        <v>1341.92</v>
      </c>
      <c r="M2695" s="41">
        <v>3792.68</v>
      </c>
    </row>
    <row r="2696" spans="1:13" x14ac:dyDescent="0.2">
      <c r="A2696" s="43" t="s">
        <v>676</v>
      </c>
      <c r="B2696" s="43" t="s">
        <v>676</v>
      </c>
      <c r="C2696" t="s">
        <v>421</v>
      </c>
      <c r="D2696" s="1" t="s">
        <v>12</v>
      </c>
      <c r="E2696" s="1">
        <v>2018</v>
      </c>
      <c r="F2696" t="s">
        <v>422</v>
      </c>
      <c r="G2696" t="s">
        <v>423</v>
      </c>
      <c r="H2696" t="s">
        <v>428</v>
      </c>
      <c r="I2696" t="s">
        <v>51</v>
      </c>
      <c r="J2696" t="s">
        <v>678</v>
      </c>
      <c r="K2696" t="s">
        <v>678</v>
      </c>
      <c r="L2696" s="41">
        <v>1727</v>
      </c>
      <c r="M2696" s="41">
        <v>3479.61</v>
      </c>
    </row>
    <row r="2697" spans="1:13" x14ac:dyDescent="0.2">
      <c r="A2697" s="43" t="s">
        <v>676</v>
      </c>
      <c r="B2697" s="43" t="s">
        <v>676</v>
      </c>
      <c r="C2697" t="s">
        <v>438</v>
      </c>
      <c r="D2697" s="1" t="s">
        <v>19</v>
      </c>
      <c r="E2697" s="1">
        <v>2019</v>
      </c>
      <c r="F2697" t="s">
        <v>439</v>
      </c>
      <c r="G2697" t="s">
        <v>440</v>
      </c>
      <c r="H2697" t="s">
        <v>459</v>
      </c>
      <c r="I2697" t="s">
        <v>2</v>
      </c>
      <c r="J2697" t="s">
        <v>396</v>
      </c>
      <c r="K2697" t="s">
        <v>396</v>
      </c>
      <c r="L2697" s="41">
        <v>1122.2</v>
      </c>
      <c r="M2697" s="41">
        <v>3112.55</v>
      </c>
    </row>
    <row r="2698" spans="1:13" x14ac:dyDescent="0.2">
      <c r="A2698" s="43" t="s">
        <v>676</v>
      </c>
      <c r="B2698" s="43" t="s">
        <v>676</v>
      </c>
      <c r="C2698" t="s">
        <v>418</v>
      </c>
      <c r="D2698" s="1" t="s">
        <v>6</v>
      </c>
      <c r="E2698" s="1">
        <v>2018</v>
      </c>
      <c r="F2698" t="s">
        <v>162</v>
      </c>
      <c r="G2698" t="s">
        <v>163</v>
      </c>
      <c r="H2698" t="s">
        <v>419</v>
      </c>
      <c r="I2698" t="s">
        <v>63</v>
      </c>
      <c r="J2698" t="s">
        <v>678</v>
      </c>
      <c r="K2698" t="s">
        <v>678</v>
      </c>
      <c r="L2698" s="41">
        <v>2324.33</v>
      </c>
      <c r="M2698" s="41">
        <v>5385.15</v>
      </c>
    </row>
    <row r="2699" spans="1:13" x14ac:dyDescent="0.2">
      <c r="A2699" s="43" t="s">
        <v>676</v>
      </c>
      <c r="B2699" s="43" t="s">
        <v>676</v>
      </c>
      <c r="C2699" t="s">
        <v>430</v>
      </c>
      <c r="D2699" s="1" t="s">
        <v>765</v>
      </c>
      <c r="E2699" s="1">
        <v>2019</v>
      </c>
      <c r="F2699" t="s">
        <v>764</v>
      </c>
      <c r="G2699" t="s">
        <v>763</v>
      </c>
      <c r="H2699" t="s">
        <v>204</v>
      </c>
      <c r="I2699" t="s">
        <v>46</v>
      </c>
      <c r="J2699" t="s">
        <v>678</v>
      </c>
      <c r="K2699" t="s">
        <v>678</v>
      </c>
      <c r="L2699" s="41">
        <v>1061.6400000000001</v>
      </c>
      <c r="M2699" s="41">
        <v>1535.65</v>
      </c>
    </row>
    <row r="2700" spans="1:13" x14ac:dyDescent="0.2">
      <c r="A2700" s="43" t="s">
        <v>676</v>
      </c>
      <c r="B2700" s="43" t="s">
        <v>676</v>
      </c>
      <c r="C2700" t="s">
        <v>233</v>
      </c>
      <c r="D2700" s="1" t="s">
        <v>39</v>
      </c>
      <c r="E2700" s="1">
        <v>2019</v>
      </c>
      <c r="F2700" t="s">
        <v>234</v>
      </c>
      <c r="G2700" t="s">
        <v>235</v>
      </c>
      <c r="H2700" t="s">
        <v>268</v>
      </c>
      <c r="I2700" t="s">
        <v>38</v>
      </c>
      <c r="J2700" t="s">
        <v>678</v>
      </c>
      <c r="K2700" t="s">
        <v>678</v>
      </c>
      <c r="L2700" s="41">
        <v>1122.19</v>
      </c>
      <c r="M2700" s="41">
        <v>3029.39</v>
      </c>
    </row>
    <row r="2701" spans="1:13" x14ac:dyDescent="0.2">
      <c r="A2701" s="43" t="s">
        <v>676</v>
      </c>
      <c r="B2701" s="43" t="s">
        <v>676</v>
      </c>
      <c r="C2701" t="s">
        <v>151</v>
      </c>
      <c r="D2701" s="1" t="s">
        <v>22</v>
      </c>
      <c r="E2701" s="1">
        <v>2021</v>
      </c>
      <c r="F2701" t="s">
        <v>152</v>
      </c>
      <c r="G2701" t="s">
        <v>153</v>
      </c>
      <c r="H2701" t="s">
        <v>154</v>
      </c>
      <c r="I2701" t="s">
        <v>56</v>
      </c>
      <c r="J2701" t="s">
        <v>678</v>
      </c>
      <c r="K2701" t="s">
        <v>678</v>
      </c>
      <c r="L2701" s="41">
        <v>2026.8000000000002</v>
      </c>
      <c r="M2701" s="41">
        <v>3173.43</v>
      </c>
    </row>
    <row r="2702" spans="1:13" x14ac:dyDescent="0.2">
      <c r="A2702" s="43" t="s">
        <v>676</v>
      </c>
      <c r="B2702" s="43" t="s">
        <v>676</v>
      </c>
      <c r="C2702" t="s">
        <v>430</v>
      </c>
      <c r="D2702" s="1" t="s">
        <v>765</v>
      </c>
      <c r="E2702" s="1">
        <v>2019</v>
      </c>
      <c r="F2702" t="s">
        <v>764</v>
      </c>
      <c r="G2702" t="s">
        <v>763</v>
      </c>
      <c r="H2702" t="s">
        <v>431</v>
      </c>
      <c r="I2702" t="s">
        <v>46</v>
      </c>
      <c r="J2702" t="s">
        <v>678</v>
      </c>
      <c r="K2702" t="s">
        <v>678</v>
      </c>
      <c r="L2702" s="41">
        <v>1061.6400000000001</v>
      </c>
      <c r="M2702" s="41">
        <v>1535.65</v>
      </c>
    </row>
    <row r="2703" spans="1:13" x14ac:dyDescent="0.2">
      <c r="A2703" s="43" t="s">
        <v>676</v>
      </c>
      <c r="B2703" s="43" t="s">
        <v>676</v>
      </c>
      <c r="C2703" t="s">
        <v>233</v>
      </c>
      <c r="D2703" s="1" t="s">
        <v>39</v>
      </c>
      <c r="E2703" s="1">
        <v>2019</v>
      </c>
      <c r="F2703" t="s">
        <v>234</v>
      </c>
      <c r="G2703" t="s">
        <v>235</v>
      </c>
      <c r="H2703" t="s">
        <v>254</v>
      </c>
      <c r="I2703" t="s">
        <v>38</v>
      </c>
      <c r="J2703" t="s">
        <v>678</v>
      </c>
      <c r="K2703" t="s">
        <v>678</v>
      </c>
      <c r="L2703" s="41">
        <v>1122.19</v>
      </c>
      <c r="M2703" s="41">
        <v>3029.39</v>
      </c>
    </row>
    <row r="2704" spans="1:13" x14ac:dyDescent="0.2">
      <c r="A2704" s="43" t="s">
        <v>676</v>
      </c>
      <c r="B2704" s="43" t="s">
        <v>676</v>
      </c>
      <c r="C2704" t="s">
        <v>357</v>
      </c>
      <c r="D2704" s="1" t="s">
        <v>60</v>
      </c>
      <c r="E2704" s="1">
        <v>2016</v>
      </c>
      <c r="F2704" t="s">
        <v>344</v>
      </c>
      <c r="G2704" t="s">
        <v>345</v>
      </c>
      <c r="H2704" t="s">
        <v>223</v>
      </c>
      <c r="I2704" t="s">
        <v>50</v>
      </c>
      <c r="J2704" t="s">
        <v>678</v>
      </c>
      <c r="K2704" t="s">
        <v>678</v>
      </c>
      <c r="L2704" s="41">
        <v>1341.92</v>
      </c>
      <c r="M2704" s="41">
        <v>3792.68</v>
      </c>
    </row>
    <row r="2705" spans="1:13" x14ac:dyDescent="0.2">
      <c r="A2705" s="43" t="s">
        <v>676</v>
      </c>
      <c r="B2705" s="43" t="s">
        <v>676</v>
      </c>
      <c r="C2705" t="s">
        <v>761</v>
      </c>
      <c r="D2705" s="1" t="s">
        <v>99</v>
      </c>
      <c r="E2705" s="1">
        <v>2017</v>
      </c>
      <c r="F2705" t="s">
        <v>760</v>
      </c>
      <c r="G2705" t="s">
        <v>759</v>
      </c>
      <c r="H2705" t="s">
        <v>222</v>
      </c>
      <c r="I2705" t="s">
        <v>46</v>
      </c>
      <c r="J2705" t="s">
        <v>678</v>
      </c>
      <c r="K2705" t="s">
        <v>678</v>
      </c>
      <c r="L2705" s="41">
        <v>1122.19</v>
      </c>
      <c r="M2705" s="41">
        <v>2842.24</v>
      </c>
    </row>
    <row r="2706" spans="1:13" x14ac:dyDescent="0.2">
      <c r="A2706" s="43" t="s">
        <v>676</v>
      </c>
      <c r="B2706" s="43" t="s">
        <v>676</v>
      </c>
      <c r="C2706" t="s">
        <v>418</v>
      </c>
      <c r="D2706" s="1" t="s">
        <v>6</v>
      </c>
      <c r="E2706" s="1">
        <v>2018</v>
      </c>
      <c r="F2706" t="s">
        <v>162</v>
      </c>
      <c r="G2706" t="s">
        <v>163</v>
      </c>
      <c r="H2706" t="s">
        <v>330</v>
      </c>
      <c r="I2706" t="s">
        <v>63</v>
      </c>
      <c r="J2706" t="s">
        <v>678</v>
      </c>
      <c r="K2706" t="s">
        <v>678</v>
      </c>
      <c r="L2706" s="41">
        <v>2017.02</v>
      </c>
      <c r="M2706" s="41">
        <v>5077.84</v>
      </c>
    </row>
    <row r="2707" spans="1:13" x14ac:dyDescent="0.2">
      <c r="A2707" s="43" t="s">
        <v>676</v>
      </c>
      <c r="B2707" s="43" t="s">
        <v>676</v>
      </c>
      <c r="C2707" t="s">
        <v>397</v>
      </c>
      <c r="D2707" s="1" t="s">
        <v>18</v>
      </c>
      <c r="E2707" s="1">
        <v>2020</v>
      </c>
      <c r="F2707" t="s">
        <v>167</v>
      </c>
      <c r="G2707" t="s">
        <v>168</v>
      </c>
      <c r="H2707" t="s">
        <v>398</v>
      </c>
      <c r="I2707" t="s">
        <v>15</v>
      </c>
      <c r="J2707" t="s">
        <v>178</v>
      </c>
      <c r="K2707" t="s">
        <v>178</v>
      </c>
      <c r="L2707" s="41">
        <v>1061.6400000000001</v>
      </c>
      <c r="M2707" s="41">
        <v>1695.14</v>
      </c>
    </row>
    <row r="2708" spans="1:13" x14ac:dyDescent="0.2">
      <c r="A2708" s="43" t="s">
        <v>676</v>
      </c>
      <c r="B2708" s="43" t="s">
        <v>676</v>
      </c>
      <c r="C2708" t="s">
        <v>682</v>
      </c>
      <c r="D2708" s="1" t="s">
        <v>28</v>
      </c>
      <c r="E2708" s="1">
        <v>2018</v>
      </c>
      <c r="F2708" t="s">
        <v>344</v>
      </c>
      <c r="G2708" t="s">
        <v>345</v>
      </c>
      <c r="H2708" t="s">
        <v>432</v>
      </c>
      <c r="I2708" t="s">
        <v>27</v>
      </c>
      <c r="J2708" t="s">
        <v>678</v>
      </c>
      <c r="K2708" t="s">
        <v>678</v>
      </c>
      <c r="L2708" s="41">
        <v>1212</v>
      </c>
      <c r="M2708" s="41">
        <v>2801.81</v>
      </c>
    </row>
    <row r="2709" spans="1:13" x14ac:dyDescent="0.2">
      <c r="A2709" s="43" t="s">
        <v>676</v>
      </c>
      <c r="B2709" s="43" t="s">
        <v>676</v>
      </c>
      <c r="C2709" t="s">
        <v>682</v>
      </c>
      <c r="D2709" s="1" t="s">
        <v>28</v>
      </c>
      <c r="E2709" s="1">
        <v>2018</v>
      </c>
      <c r="F2709" t="s">
        <v>344</v>
      </c>
      <c r="G2709" t="s">
        <v>345</v>
      </c>
      <c r="H2709" t="s">
        <v>265</v>
      </c>
      <c r="I2709" t="s">
        <v>27</v>
      </c>
      <c r="J2709" t="s">
        <v>678</v>
      </c>
      <c r="K2709" t="s">
        <v>678</v>
      </c>
      <c r="L2709" s="41">
        <v>1212</v>
      </c>
      <c r="M2709" s="41">
        <v>2801.81</v>
      </c>
    </row>
    <row r="2710" spans="1:13" x14ac:dyDescent="0.2">
      <c r="A2710" s="43" t="s">
        <v>676</v>
      </c>
      <c r="B2710" s="43" t="s">
        <v>676</v>
      </c>
      <c r="C2710" t="s">
        <v>212</v>
      </c>
      <c r="D2710" s="1" t="s">
        <v>57</v>
      </c>
      <c r="E2710" s="1">
        <v>2016</v>
      </c>
      <c r="F2710" t="s">
        <v>152</v>
      </c>
      <c r="G2710" t="s">
        <v>153</v>
      </c>
      <c r="H2710" t="s">
        <v>213</v>
      </c>
      <c r="I2710" t="s">
        <v>46</v>
      </c>
      <c r="J2710" t="s">
        <v>678</v>
      </c>
      <c r="K2710" t="s">
        <v>678</v>
      </c>
      <c r="L2710" s="41">
        <v>1202.44</v>
      </c>
      <c r="M2710" s="41">
        <v>2504.9230080000002</v>
      </c>
    </row>
    <row r="2711" spans="1:13" x14ac:dyDescent="0.2">
      <c r="A2711" s="43" t="s">
        <v>676</v>
      </c>
      <c r="B2711" s="43" t="s">
        <v>676</v>
      </c>
      <c r="C2711" t="s">
        <v>357</v>
      </c>
      <c r="D2711" s="1" t="s">
        <v>60</v>
      </c>
      <c r="E2711" s="1">
        <v>2016</v>
      </c>
      <c r="F2711" t="s">
        <v>344</v>
      </c>
      <c r="G2711" t="s">
        <v>345</v>
      </c>
      <c r="H2711" t="s">
        <v>377</v>
      </c>
      <c r="I2711" t="s">
        <v>50</v>
      </c>
      <c r="J2711" t="s">
        <v>678</v>
      </c>
      <c r="K2711" t="s">
        <v>678</v>
      </c>
      <c r="L2711" s="41">
        <v>1341.92</v>
      </c>
      <c r="M2711" s="41">
        <v>3792.68</v>
      </c>
    </row>
    <row r="2712" spans="1:13" x14ac:dyDescent="0.2">
      <c r="A2712" s="43" t="s">
        <v>676</v>
      </c>
      <c r="B2712" s="43" t="s">
        <v>676</v>
      </c>
      <c r="C2712" t="s">
        <v>397</v>
      </c>
      <c r="D2712" s="1" t="s">
        <v>18</v>
      </c>
      <c r="E2712" s="1">
        <v>2020</v>
      </c>
      <c r="F2712" t="s">
        <v>167</v>
      </c>
      <c r="G2712" t="s">
        <v>168</v>
      </c>
      <c r="H2712" t="s">
        <v>398</v>
      </c>
      <c r="I2712" t="s">
        <v>41</v>
      </c>
      <c r="J2712" t="s">
        <v>178</v>
      </c>
      <c r="K2712" t="s">
        <v>178</v>
      </c>
      <c r="L2712" s="41">
        <v>2163.48</v>
      </c>
      <c r="M2712" s="41">
        <v>2669.68</v>
      </c>
    </row>
    <row r="2713" spans="1:13" x14ac:dyDescent="0.2">
      <c r="A2713" s="43" t="s">
        <v>676</v>
      </c>
      <c r="B2713" s="43" t="s">
        <v>676</v>
      </c>
      <c r="C2713" t="s">
        <v>682</v>
      </c>
      <c r="D2713" s="1" t="s">
        <v>28</v>
      </c>
      <c r="E2713" s="1">
        <v>2018</v>
      </c>
      <c r="F2713" t="s">
        <v>344</v>
      </c>
      <c r="G2713" t="s">
        <v>345</v>
      </c>
      <c r="H2713" t="s">
        <v>427</v>
      </c>
      <c r="I2713" t="s">
        <v>27</v>
      </c>
      <c r="J2713" t="s">
        <v>678</v>
      </c>
      <c r="K2713" t="s">
        <v>678</v>
      </c>
      <c r="L2713" s="41">
        <v>1212</v>
      </c>
      <c r="M2713" s="41">
        <v>2801.81</v>
      </c>
    </row>
    <row r="2714" spans="1:13" x14ac:dyDescent="0.2">
      <c r="A2714" s="43" t="s">
        <v>676</v>
      </c>
      <c r="B2714" s="43" t="s">
        <v>676</v>
      </c>
      <c r="C2714" t="s">
        <v>233</v>
      </c>
      <c r="D2714" s="1" t="s">
        <v>39</v>
      </c>
      <c r="E2714" s="1">
        <v>2019</v>
      </c>
      <c r="F2714" t="s">
        <v>234</v>
      </c>
      <c r="G2714" t="s">
        <v>235</v>
      </c>
      <c r="H2714" t="s">
        <v>223</v>
      </c>
      <c r="I2714" t="s">
        <v>38</v>
      </c>
      <c r="J2714" t="s">
        <v>678</v>
      </c>
      <c r="K2714" t="s">
        <v>678</v>
      </c>
      <c r="L2714" s="41">
        <v>1122.19</v>
      </c>
      <c r="M2714" s="41">
        <v>3029.39</v>
      </c>
    </row>
    <row r="2715" spans="1:13" x14ac:dyDescent="0.2">
      <c r="A2715" s="43" t="s">
        <v>676</v>
      </c>
      <c r="B2715" s="43" t="s">
        <v>676</v>
      </c>
      <c r="C2715" t="s">
        <v>357</v>
      </c>
      <c r="D2715" s="1" t="s">
        <v>60</v>
      </c>
      <c r="E2715" s="1">
        <v>2016</v>
      </c>
      <c r="F2715" t="s">
        <v>344</v>
      </c>
      <c r="G2715" t="s">
        <v>345</v>
      </c>
      <c r="H2715" t="s">
        <v>380</v>
      </c>
      <c r="I2715" t="s">
        <v>50</v>
      </c>
      <c r="J2715" t="s">
        <v>678</v>
      </c>
      <c r="K2715" t="s">
        <v>678</v>
      </c>
      <c r="L2715" s="41">
        <v>1341.92</v>
      </c>
      <c r="M2715" s="41">
        <v>3792.68</v>
      </c>
    </row>
    <row r="2716" spans="1:13" x14ac:dyDescent="0.2">
      <c r="A2716" s="43" t="s">
        <v>676</v>
      </c>
      <c r="B2716" s="43" t="s">
        <v>676</v>
      </c>
      <c r="C2716" t="s">
        <v>682</v>
      </c>
      <c r="D2716" s="1" t="s">
        <v>28</v>
      </c>
      <c r="E2716" s="1">
        <v>2018</v>
      </c>
      <c r="F2716" t="s">
        <v>344</v>
      </c>
      <c r="G2716" t="s">
        <v>345</v>
      </c>
      <c r="H2716" t="s">
        <v>410</v>
      </c>
      <c r="I2716" t="s">
        <v>27</v>
      </c>
      <c r="J2716" t="s">
        <v>678</v>
      </c>
      <c r="K2716" t="s">
        <v>678</v>
      </c>
      <c r="L2716" s="41">
        <v>1212</v>
      </c>
      <c r="M2716" s="41">
        <v>2801.81</v>
      </c>
    </row>
    <row r="2717" spans="1:13" x14ac:dyDescent="0.2">
      <c r="A2717" s="43" t="s">
        <v>676</v>
      </c>
      <c r="B2717" s="43" t="s">
        <v>676</v>
      </c>
      <c r="C2717" t="s">
        <v>357</v>
      </c>
      <c r="D2717" s="1" t="s">
        <v>60</v>
      </c>
      <c r="E2717" s="1">
        <v>2016</v>
      </c>
      <c r="F2717" t="s">
        <v>344</v>
      </c>
      <c r="G2717" t="s">
        <v>345</v>
      </c>
      <c r="H2717" t="s">
        <v>349</v>
      </c>
      <c r="I2717" t="s">
        <v>50</v>
      </c>
      <c r="J2717" t="s">
        <v>678</v>
      </c>
      <c r="K2717" t="s">
        <v>678</v>
      </c>
      <c r="L2717" s="41">
        <v>1341.92</v>
      </c>
      <c r="M2717" s="41">
        <v>3792.68</v>
      </c>
    </row>
    <row r="2718" spans="1:13" x14ac:dyDescent="0.2">
      <c r="A2718" s="43" t="s">
        <v>676</v>
      </c>
      <c r="B2718" s="43" t="s">
        <v>676</v>
      </c>
      <c r="C2718" t="s">
        <v>430</v>
      </c>
      <c r="D2718" s="1" t="s">
        <v>765</v>
      </c>
      <c r="E2718" s="1">
        <v>2019</v>
      </c>
      <c r="F2718" t="s">
        <v>764</v>
      </c>
      <c r="G2718" t="s">
        <v>763</v>
      </c>
      <c r="H2718" t="s">
        <v>409</v>
      </c>
      <c r="I2718" t="s">
        <v>46</v>
      </c>
      <c r="J2718" t="s">
        <v>678</v>
      </c>
      <c r="K2718" t="s">
        <v>678</v>
      </c>
      <c r="L2718" s="41">
        <v>1061.6400000000001</v>
      </c>
      <c r="M2718" s="41">
        <v>1535.65</v>
      </c>
    </row>
    <row r="2719" spans="1:13" x14ac:dyDescent="0.2">
      <c r="A2719" s="43" t="s">
        <v>676</v>
      </c>
      <c r="B2719" s="43" t="s">
        <v>676</v>
      </c>
      <c r="C2719" t="s">
        <v>682</v>
      </c>
      <c r="D2719" s="1" t="s">
        <v>28</v>
      </c>
      <c r="E2719" s="1">
        <v>2018</v>
      </c>
      <c r="F2719" t="s">
        <v>344</v>
      </c>
      <c r="G2719" t="s">
        <v>345</v>
      </c>
      <c r="H2719" t="s">
        <v>265</v>
      </c>
      <c r="I2719" t="s">
        <v>27</v>
      </c>
      <c r="J2719" t="s">
        <v>678</v>
      </c>
      <c r="K2719" t="s">
        <v>678</v>
      </c>
      <c r="L2719" s="41">
        <v>1212</v>
      </c>
      <c r="M2719" s="41">
        <v>2801.81</v>
      </c>
    </row>
    <row r="2720" spans="1:13" x14ac:dyDescent="0.2">
      <c r="A2720" s="43" t="s">
        <v>676</v>
      </c>
      <c r="B2720" s="43" t="s">
        <v>676</v>
      </c>
      <c r="C2720" t="s">
        <v>421</v>
      </c>
      <c r="D2720" s="1" t="s">
        <v>12</v>
      </c>
      <c r="E2720" s="1">
        <v>2018</v>
      </c>
      <c r="F2720" t="s">
        <v>422</v>
      </c>
      <c r="G2720" t="s">
        <v>423</v>
      </c>
      <c r="H2720" t="s">
        <v>427</v>
      </c>
      <c r="I2720" t="s">
        <v>61</v>
      </c>
      <c r="J2720" t="s">
        <v>678</v>
      </c>
      <c r="K2720" t="s">
        <v>678</v>
      </c>
      <c r="L2720" s="41">
        <v>2245.1</v>
      </c>
      <c r="M2720" s="41">
        <v>4326.8999999999996</v>
      </c>
    </row>
    <row r="2721" spans="1:13" x14ac:dyDescent="0.2">
      <c r="A2721" s="43" t="s">
        <v>676</v>
      </c>
      <c r="B2721" s="43" t="s">
        <v>676</v>
      </c>
      <c r="C2721" t="s">
        <v>357</v>
      </c>
      <c r="D2721" s="1" t="s">
        <v>60</v>
      </c>
      <c r="E2721" s="1">
        <v>2016</v>
      </c>
      <c r="F2721" t="s">
        <v>344</v>
      </c>
      <c r="G2721" t="s">
        <v>345</v>
      </c>
      <c r="H2721" t="s">
        <v>365</v>
      </c>
      <c r="I2721" t="s">
        <v>50</v>
      </c>
      <c r="J2721" t="s">
        <v>678</v>
      </c>
      <c r="K2721" t="s">
        <v>678</v>
      </c>
      <c r="L2721" s="41">
        <v>1341.92</v>
      </c>
      <c r="M2721" s="41">
        <v>3792.68</v>
      </c>
    </row>
    <row r="2722" spans="1:13" x14ac:dyDescent="0.2">
      <c r="A2722" s="43" t="s">
        <v>676</v>
      </c>
      <c r="B2722" s="43" t="s">
        <v>676</v>
      </c>
      <c r="C2722" t="s">
        <v>682</v>
      </c>
      <c r="D2722" s="1" t="s">
        <v>28</v>
      </c>
      <c r="E2722" s="1">
        <v>2018</v>
      </c>
      <c r="F2722" t="s">
        <v>344</v>
      </c>
      <c r="G2722" t="s">
        <v>345</v>
      </c>
      <c r="H2722" t="s">
        <v>428</v>
      </c>
      <c r="I2722" t="s">
        <v>63</v>
      </c>
      <c r="J2722" t="s">
        <v>678</v>
      </c>
      <c r="K2722" t="s">
        <v>678</v>
      </c>
      <c r="L2722" s="41">
        <v>2645.12</v>
      </c>
      <c r="M2722" s="41">
        <v>5642.93</v>
      </c>
    </row>
    <row r="2723" spans="1:13" x14ac:dyDescent="0.2">
      <c r="A2723" s="43" t="s">
        <v>676</v>
      </c>
      <c r="B2723" s="43" t="s">
        <v>676</v>
      </c>
      <c r="C2723" t="s">
        <v>684</v>
      </c>
      <c r="D2723" s="1" t="s">
        <v>9</v>
      </c>
      <c r="E2723" s="1">
        <v>2018</v>
      </c>
      <c r="F2723" t="s">
        <v>141</v>
      </c>
      <c r="G2723" t="s">
        <v>142</v>
      </c>
      <c r="H2723" t="s">
        <v>700</v>
      </c>
      <c r="I2723" t="s">
        <v>2</v>
      </c>
      <c r="J2723" t="s">
        <v>178</v>
      </c>
      <c r="K2723" t="s">
        <v>178</v>
      </c>
      <c r="L2723" s="41">
        <v>1145.68</v>
      </c>
      <c r="M2723" s="41">
        <v>2641.19</v>
      </c>
    </row>
    <row r="2724" spans="1:13" x14ac:dyDescent="0.2">
      <c r="A2724" s="43" t="s">
        <v>676</v>
      </c>
      <c r="B2724" s="43" t="s">
        <v>676</v>
      </c>
      <c r="C2724" t="s">
        <v>334</v>
      </c>
      <c r="D2724" s="1" t="s">
        <v>84</v>
      </c>
      <c r="E2724" s="1">
        <v>2021</v>
      </c>
      <c r="F2724" t="s">
        <v>335</v>
      </c>
      <c r="G2724" t="s">
        <v>336</v>
      </c>
      <c r="H2724" t="s">
        <v>270</v>
      </c>
      <c r="I2724" t="s">
        <v>83</v>
      </c>
      <c r="J2724" t="s">
        <v>678</v>
      </c>
      <c r="K2724" t="s">
        <v>678</v>
      </c>
      <c r="L2724" s="41">
        <v>1805.05</v>
      </c>
      <c r="M2724" s="41">
        <v>5280.5</v>
      </c>
    </row>
    <row r="2725" spans="1:13" x14ac:dyDescent="0.2">
      <c r="A2725" s="43" t="s">
        <v>676</v>
      </c>
      <c r="B2725" s="43" t="s">
        <v>676</v>
      </c>
      <c r="C2725" t="s">
        <v>682</v>
      </c>
      <c r="D2725" s="1" t="s">
        <v>28</v>
      </c>
      <c r="E2725" s="1">
        <v>2018</v>
      </c>
      <c r="F2725" t="s">
        <v>344</v>
      </c>
      <c r="G2725" t="s">
        <v>345</v>
      </c>
      <c r="H2725" t="s">
        <v>265</v>
      </c>
      <c r="I2725" t="s">
        <v>27</v>
      </c>
      <c r="J2725" t="s">
        <v>678</v>
      </c>
      <c r="K2725" t="s">
        <v>678</v>
      </c>
      <c r="L2725" s="41">
        <v>1212</v>
      </c>
      <c r="M2725" s="41">
        <v>2801.81</v>
      </c>
    </row>
    <row r="2726" spans="1:13" x14ac:dyDescent="0.2">
      <c r="A2726" s="43" t="s">
        <v>676</v>
      </c>
      <c r="B2726" s="43" t="s">
        <v>676</v>
      </c>
      <c r="C2726" t="s">
        <v>233</v>
      </c>
      <c r="D2726" s="1" t="s">
        <v>39</v>
      </c>
      <c r="E2726" s="1">
        <v>2019</v>
      </c>
      <c r="F2726" t="s">
        <v>234</v>
      </c>
      <c r="G2726" t="s">
        <v>235</v>
      </c>
      <c r="H2726" t="s">
        <v>229</v>
      </c>
      <c r="I2726" t="s">
        <v>38</v>
      </c>
      <c r="J2726" t="s">
        <v>678</v>
      </c>
      <c r="K2726" t="s">
        <v>678</v>
      </c>
      <c r="L2726" s="41">
        <v>1122.19</v>
      </c>
      <c r="M2726" s="41">
        <v>3029.39</v>
      </c>
    </row>
    <row r="2727" spans="1:13" x14ac:dyDescent="0.2">
      <c r="A2727" s="43" t="s">
        <v>676</v>
      </c>
      <c r="B2727" s="43" t="s">
        <v>676</v>
      </c>
      <c r="C2727" t="e">
        <v>#N/A</v>
      </c>
      <c r="D2727" s="1" t="s">
        <v>78</v>
      </c>
      <c r="E2727" s="1" t="e">
        <v>#N/A</v>
      </c>
      <c r="F2727" t="s">
        <v>234</v>
      </c>
      <c r="G2727" t="e">
        <v>#N/A</v>
      </c>
      <c r="H2727" t="s">
        <v>698</v>
      </c>
      <c r="I2727" t="s">
        <v>697</v>
      </c>
      <c r="J2727" t="s">
        <v>678</v>
      </c>
      <c r="K2727" t="s">
        <v>678</v>
      </c>
      <c r="L2727" s="41">
        <v>2276.0100000000002</v>
      </c>
      <c r="M2727" s="41">
        <v>2569.5900000000006</v>
      </c>
    </row>
    <row r="2728" spans="1:13" x14ac:dyDescent="0.2">
      <c r="A2728" s="43" t="s">
        <v>676</v>
      </c>
      <c r="B2728" s="43" t="s">
        <v>676</v>
      </c>
      <c r="C2728" t="s">
        <v>233</v>
      </c>
      <c r="D2728" s="1" t="s">
        <v>39</v>
      </c>
      <c r="E2728" s="1">
        <v>2019</v>
      </c>
      <c r="F2728" t="s">
        <v>234</v>
      </c>
      <c r="G2728" t="s">
        <v>235</v>
      </c>
      <c r="H2728" t="s">
        <v>696</v>
      </c>
      <c r="I2728" t="s">
        <v>38</v>
      </c>
      <c r="J2728" t="s">
        <v>678</v>
      </c>
      <c r="K2728" t="s">
        <v>678</v>
      </c>
      <c r="L2728" s="41">
        <v>1122.19</v>
      </c>
      <c r="M2728" s="41">
        <v>3029.39</v>
      </c>
    </row>
    <row r="2729" spans="1:13" x14ac:dyDescent="0.2">
      <c r="A2729" s="43" t="s">
        <v>676</v>
      </c>
      <c r="B2729" s="43" t="s">
        <v>676</v>
      </c>
      <c r="C2729" t="s">
        <v>406</v>
      </c>
      <c r="D2729" s="1" t="s">
        <v>30</v>
      </c>
      <c r="E2729" s="1">
        <v>2018</v>
      </c>
      <c r="F2729" t="s">
        <v>407</v>
      </c>
      <c r="G2729" t="s">
        <v>408</v>
      </c>
      <c r="H2729" t="s">
        <v>258</v>
      </c>
      <c r="I2729" t="s">
        <v>688</v>
      </c>
      <c r="J2729" t="s">
        <v>678</v>
      </c>
      <c r="K2729" t="s">
        <v>678</v>
      </c>
      <c r="L2729" s="41">
        <v>1298</v>
      </c>
      <c r="M2729" s="41">
        <v>1811.8781999999999</v>
      </c>
    </row>
    <row r="2730" spans="1:13" x14ac:dyDescent="0.2">
      <c r="A2730" s="43" t="s">
        <v>676</v>
      </c>
      <c r="B2730" s="43" t="s">
        <v>676</v>
      </c>
      <c r="C2730" t="s">
        <v>411</v>
      </c>
      <c r="D2730" s="1" t="s">
        <v>20</v>
      </c>
      <c r="E2730" s="1">
        <v>2018</v>
      </c>
      <c r="F2730" t="s">
        <v>159</v>
      </c>
      <c r="G2730" t="s">
        <v>160</v>
      </c>
      <c r="H2730" t="s">
        <v>339</v>
      </c>
      <c r="I2730" t="s">
        <v>7</v>
      </c>
      <c r="J2730" t="s">
        <v>678</v>
      </c>
      <c r="K2730" t="s">
        <v>678</v>
      </c>
      <c r="L2730" s="41">
        <v>1727</v>
      </c>
      <c r="M2730" s="41">
        <v>2407.96</v>
      </c>
    </row>
    <row r="2731" spans="1:13" x14ac:dyDescent="0.2">
      <c r="A2731" s="43" t="s">
        <v>676</v>
      </c>
      <c r="B2731" s="43" t="s">
        <v>676</v>
      </c>
      <c r="C2731" t="s">
        <v>201</v>
      </c>
      <c r="D2731" s="1" t="s">
        <v>26</v>
      </c>
      <c r="E2731" s="1">
        <v>2019</v>
      </c>
      <c r="F2731" t="s">
        <v>152</v>
      </c>
      <c r="G2731" t="s">
        <v>153</v>
      </c>
      <c r="H2731" t="s">
        <v>207</v>
      </c>
      <c r="I2731" t="s">
        <v>0</v>
      </c>
      <c r="J2731" t="s">
        <v>678</v>
      </c>
      <c r="K2731" t="s">
        <v>678</v>
      </c>
      <c r="L2731" s="41">
        <v>1738</v>
      </c>
      <c r="M2731" s="41">
        <v>2237.633926</v>
      </c>
    </row>
    <row r="2732" spans="1:13" x14ac:dyDescent="0.2">
      <c r="A2732" s="43" t="s">
        <v>676</v>
      </c>
      <c r="B2732" s="43" t="s">
        <v>676</v>
      </c>
      <c r="C2732" t="s">
        <v>233</v>
      </c>
      <c r="D2732" s="1" t="s">
        <v>39</v>
      </c>
      <c r="E2732" s="1">
        <v>2019</v>
      </c>
      <c r="F2732" t="s">
        <v>234</v>
      </c>
      <c r="G2732" t="s">
        <v>235</v>
      </c>
      <c r="H2732" t="s">
        <v>223</v>
      </c>
      <c r="I2732" t="s">
        <v>38</v>
      </c>
      <c r="J2732" t="s">
        <v>678</v>
      </c>
      <c r="K2732" t="s">
        <v>678</v>
      </c>
      <c r="L2732" s="41">
        <v>1122.19</v>
      </c>
      <c r="M2732" s="41">
        <v>3029.39</v>
      </c>
    </row>
    <row r="2733" spans="1:13" x14ac:dyDescent="0.2">
      <c r="A2733" s="43" t="s">
        <v>676</v>
      </c>
      <c r="B2733" s="43" t="s">
        <v>676</v>
      </c>
      <c r="C2733" t="s">
        <v>518</v>
      </c>
      <c r="D2733" s="1" t="s">
        <v>10</v>
      </c>
      <c r="E2733" s="1">
        <v>2020</v>
      </c>
      <c r="F2733" t="s">
        <v>152</v>
      </c>
      <c r="G2733" t="s">
        <v>153</v>
      </c>
      <c r="H2733" t="s">
        <v>340</v>
      </c>
      <c r="I2733" t="s">
        <v>2</v>
      </c>
      <c r="J2733" t="s">
        <v>678</v>
      </c>
      <c r="K2733" t="s">
        <v>678</v>
      </c>
      <c r="L2733" s="41">
        <v>1342.19</v>
      </c>
      <c r="M2733" s="41">
        <v>1717.7976250000002</v>
      </c>
    </row>
    <row r="2734" spans="1:13" x14ac:dyDescent="0.2">
      <c r="A2734" s="43" t="s">
        <v>676</v>
      </c>
      <c r="B2734" s="43" t="s">
        <v>676</v>
      </c>
      <c r="C2734" t="s">
        <v>682</v>
      </c>
      <c r="D2734" s="1" t="s">
        <v>28</v>
      </c>
      <c r="E2734" s="1">
        <v>2018</v>
      </c>
      <c r="F2734" t="s">
        <v>344</v>
      </c>
      <c r="G2734" t="s">
        <v>345</v>
      </c>
      <c r="H2734" t="s">
        <v>326</v>
      </c>
      <c r="I2734" t="s">
        <v>27</v>
      </c>
      <c r="J2734" t="s">
        <v>678</v>
      </c>
      <c r="K2734" t="s">
        <v>678</v>
      </c>
      <c r="L2734" s="41">
        <v>1212</v>
      </c>
      <c r="M2734" s="41">
        <v>2801.81</v>
      </c>
    </row>
    <row r="2735" spans="1:13" x14ac:dyDescent="0.2">
      <c r="A2735" s="43" t="s">
        <v>676</v>
      </c>
      <c r="B2735" s="43" t="s">
        <v>676</v>
      </c>
      <c r="C2735" t="e">
        <v>#N/A</v>
      </c>
      <c r="D2735" s="1" t="s">
        <v>77</v>
      </c>
      <c r="E2735" s="1" t="e">
        <v>#N/A</v>
      </c>
      <c r="F2735" t="e">
        <v>#N/A</v>
      </c>
      <c r="G2735" t="e">
        <v>#N/A</v>
      </c>
      <c r="H2735" t="s">
        <v>695</v>
      </c>
      <c r="I2735" t="s">
        <v>88</v>
      </c>
      <c r="J2735" t="s">
        <v>678</v>
      </c>
      <c r="K2735" t="s">
        <v>678</v>
      </c>
      <c r="L2735" s="41">
        <v>4552.18</v>
      </c>
      <c r="M2735" s="41">
        <v>4664.12</v>
      </c>
    </row>
    <row r="2736" spans="1:13" x14ac:dyDescent="0.2">
      <c r="A2736" s="43" t="s">
        <v>676</v>
      </c>
      <c r="B2736" s="43" t="s">
        <v>676</v>
      </c>
      <c r="C2736" t="s">
        <v>682</v>
      </c>
      <c r="D2736" s="1" t="s">
        <v>28</v>
      </c>
      <c r="E2736" s="1">
        <v>2018</v>
      </c>
      <c r="F2736" t="s">
        <v>344</v>
      </c>
      <c r="G2736" t="s">
        <v>345</v>
      </c>
      <c r="H2736" t="s">
        <v>251</v>
      </c>
      <c r="I2736" t="s">
        <v>27</v>
      </c>
      <c r="J2736" t="s">
        <v>678</v>
      </c>
      <c r="K2736" t="s">
        <v>678</v>
      </c>
      <c r="L2736" s="41">
        <v>1212</v>
      </c>
      <c r="M2736" s="41">
        <v>2801.81</v>
      </c>
    </row>
    <row r="2737" spans="1:13" x14ac:dyDescent="0.2">
      <c r="A2737" s="43" t="s">
        <v>676</v>
      </c>
      <c r="B2737" s="43" t="s">
        <v>676</v>
      </c>
      <c r="C2737" t="s">
        <v>682</v>
      </c>
      <c r="D2737" s="1" t="s">
        <v>28</v>
      </c>
      <c r="E2737" s="1">
        <v>2018</v>
      </c>
      <c r="F2737" t="s">
        <v>344</v>
      </c>
      <c r="G2737" t="s">
        <v>345</v>
      </c>
      <c r="H2737" t="s">
        <v>427</v>
      </c>
      <c r="I2737" t="s">
        <v>27</v>
      </c>
      <c r="J2737" t="s">
        <v>678</v>
      </c>
      <c r="K2737" t="s">
        <v>678</v>
      </c>
      <c r="L2737" s="41">
        <v>1212</v>
      </c>
      <c r="M2737" s="41">
        <v>2801.81</v>
      </c>
    </row>
    <row r="2738" spans="1:13" x14ac:dyDescent="0.2">
      <c r="A2738" s="43" t="s">
        <v>676</v>
      </c>
      <c r="B2738" s="43" t="s">
        <v>676</v>
      </c>
      <c r="C2738" t="s">
        <v>166</v>
      </c>
      <c r="D2738" s="1" t="s">
        <v>81</v>
      </c>
      <c r="E2738" s="1">
        <v>2021</v>
      </c>
      <c r="F2738" t="s">
        <v>167</v>
      </c>
      <c r="G2738" t="s">
        <v>168</v>
      </c>
      <c r="H2738" t="s">
        <v>171</v>
      </c>
      <c r="I2738" t="s">
        <v>0</v>
      </c>
      <c r="J2738" t="s">
        <v>678</v>
      </c>
      <c r="K2738" t="s">
        <v>678</v>
      </c>
      <c r="L2738" s="41">
        <v>1454.4</v>
      </c>
      <c r="M2738" s="41">
        <v>3035.65</v>
      </c>
    </row>
    <row r="2739" spans="1:13" x14ac:dyDescent="0.2">
      <c r="A2739" s="43" t="s">
        <v>676</v>
      </c>
      <c r="B2739" s="43" t="s">
        <v>676</v>
      </c>
      <c r="C2739" t="s">
        <v>682</v>
      </c>
      <c r="D2739" s="1" t="s">
        <v>28</v>
      </c>
      <c r="E2739" s="1">
        <v>2018</v>
      </c>
      <c r="F2739" t="s">
        <v>344</v>
      </c>
      <c r="G2739" t="s">
        <v>345</v>
      </c>
      <c r="H2739" t="s">
        <v>429</v>
      </c>
      <c r="I2739" t="s">
        <v>27</v>
      </c>
      <c r="J2739" t="s">
        <v>678</v>
      </c>
      <c r="K2739" t="s">
        <v>678</v>
      </c>
      <c r="L2739" s="41">
        <v>1212</v>
      </c>
      <c r="M2739" s="41">
        <v>2801.81</v>
      </c>
    </row>
    <row r="2740" spans="1:13" x14ac:dyDescent="0.2">
      <c r="A2740" s="43" t="s">
        <v>676</v>
      </c>
      <c r="B2740" s="43" t="s">
        <v>676</v>
      </c>
      <c r="C2740" t="s">
        <v>357</v>
      </c>
      <c r="D2740" s="1" t="s">
        <v>60</v>
      </c>
      <c r="E2740" s="1">
        <v>2016</v>
      </c>
      <c r="F2740" t="s">
        <v>344</v>
      </c>
      <c r="G2740" t="s">
        <v>345</v>
      </c>
      <c r="H2740" t="s">
        <v>360</v>
      </c>
      <c r="I2740" t="s">
        <v>50</v>
      </c>
      <c r="J2740" t="s">
        <v>678</v>
      </c>
      <c r="K2740" t="s">
        <v>678</v>
      </c>
      <c r="L2740" s="41">
        <v>1341.92</v>
      </c>
      <c r="M2740" s="41">
        <v>3792.68</v>
      </c>
    </row>
    <row r="2741" spans="1:13" x14ac:dyDescent="0.2">
      <c r="A2741" s="43" t="s">
        <v>676</v>
      </c>
      <c r="B2741" s="43" t="s">
        <v>676</v>
      </c>
      <c r="C2741" t="s">
        <v>273</v>
      </c>
      <c r="D2741" s="1" t="s">
        <v>4</v>
      </c>
      <c r="E2741" s="1">
        <v>2020</v>
      </c>
      <c r="F2741" t="s">
        <v>274</v>
      </c>
      <c r="G2741" t="s">
        <v>275</v>
      </c>
      <c r="H2741" t="s">
        <v>308</v>
      </c>
      <c r="I2741" t="s">
        <v>3</v>
      </c>
      <c r="J2741" t="s">
        <v>178</v>
      </c>
      <c r="K2741" t="s">
        <v>178</v>
      </c>
      <c r="L2741" s="41">
        <v>1302.3499999999999</v>
      </c>
      <c r="M2741" s="41">
        <v>5022.6400000000003</v>
      </c>
    </row>
    <row r="2742" spans="1:13" x14ac:dyDescent="0.2">
      <c r="A2742" s="43" t="s">
        <v>676</v>
      </c>
      <c r="B2742" s="43" t="s">
        <v>676</v>
      </c>
      <c r="C2742" t="s">
        <v>233</v>
      </c>
      <c r="D2742" s="1" t="s">
        <v>39</v>
      </c>
      <c r="E2742" s="1">
        <v>2019</v>
      </c>
      <c r="F2742" t="s">
        <v>234</v>
      </c>
      <c r="G2742" t="s">
        <v>235</v>
      </c>
      <c r="H2742" t="s">
        <v>223</v>
      </c>
      <c r="I2742" t="s">
        <v>38</v>
      </c>
      <c r="J2742" t="s">
        <v>678</v>
      </c>
      <c r="K2742" t="s">
        <v>678</v>
      </c>
      <c r="L2742" s="41">
        <v>1122.19</v>
      </c>
      <c r="M2742" s="41">
        <v>3029.39</v>
      </c>
    </row>
    <row r="2743" spans="1:13" x14ac:dyDescent="0.2">
      <c r="A2743" s="43" t="s">
        <v>676</v>
      </c>
      <c r="B2743" s="43" t="s">
        <v>676</v>
      </c>
      <c r="C2743" t="s">
        <v>684</v>
      </c>
      <c r="D2743" s="1" t="s">
        <v>9</v>
      </c>
      <c r="E2743" s="1">
        <v>2018</v>
      </c>
      <c r="F2743" t="s">
        <v>141</v>
      </c>
      <c r="G2743" t="s">
        <v>142</v>
      </c>
      <c r="H2743" t="s">
        <v>694</v>
      </c>
      <c r="I2743" t="s">
        <v>2</v>
      </c>
      <c r="J2743" t="s">
        <v>178</v>
      </c>
      <c r="K2743" t="s">
        <v>178</v>
      </c>
      <c r="L2743" s="41">
        <v>1145.68</v>
      </c>
      <c r="M2743" s="41">
        <v>2641.19</v>
      </c>
    </row>
    <row r="2744" spans="1:13" x14ac:dyDescent="0.2">
      <c r="A2744" s="43" t="s">
        <v>676</v>
      </c>
      <c r="B2744" s="43" t="s">
        <v>676</v>
      </c>
      <c r="C2744" t="s">
        <v>682</v>
      </c>
      <c r="D2744" s="1" t="s">
        <v>28</v>
      </c>
      <c r="E2744" s="1">
        <v>2018</v>
      </c>
      <c r="F2744" t="s">
        <v>344</v>
      </c>
      <c r="G2744" t="s">
        <v>345</v>
      </c>
      <c r="H2744" t="s">
        <v>265</v>
      </c>
      <c r="I2744" t="s">
        <v>27</v>
      </c>
      <c r="J2744" t="s">
        <v>678</v>
      </c>
      <c r="K2744" t="s">
        <v>678</v>
      </c>
      <c r="L2744" s="41">
        <v>1212</v>
      </c>
      <c r="M2744" s="41">
        <v>2801.81</v>
      </c>
    </row>
    <row r="2745" spans="1:13" x14ac:dyDescent="0.2">
      <c r="A2745" s="43" t="s">
        <v>676</v>
      </c>
      <c r="B2745" s="43" t="s">
        <v>676</v>
      </c>
      <c r="C2745" t="s">
        <v>406</v>
      </c>
      <c r="D2745" s="1" t="s">
        <v>30</v>
      </c>
      <c r="E2745" s="1">
        <v>2018</v>
      </c>
      <c r="F2745" t="s">
        <v>407</v>
      </c>
      <c r="G2745" t="s">
        <v>408</v>
      </c>
      <c r="H2745" t="s">
        <v>149</v>
      </c>
      <c r="I2745" t="s">
        <v>29</v>
      </c>
      <c r="J2745" t="s">
        <v>678</v>
      </c>
      <c r="K2745" t="s">
        <v>678</v>
      </c>
      <c r="L2745" s="41">
        <v>2245.1</v>
      </c>
      <c r="M2745" s="41">
        <v>3158.5498824924002</v>
      </c>
    </row>
    <row r="2746" spans="1:13" x14ac:dyDescent="0.2">
      <c r="A2746" s="43" t="s">
        <v>676</v>
      </c>
      <c r="B2746" s="43" t="s">
        <v>676</v>
      </c>
      <c r="C2746" t="s">
        <v>685</v>
      </c>
      <c r="D2746" s="1" t="s">
        <v>80</v>
      </c>
      <c r="E2746" s="1">
        <v>2018</v>
      </c>
      <c r="F2746" t="s">
        <v>271</v>
      </c>
      <c r="G2746" t="s">
        <v>272</v>
      </c>
      <c r="H2746" t="s">
        <v>223</v>
      </c>
      <c r="I2746" t="s">
        <v>25</v>
      </c>
      <c r="J2746" t="s">
        <v>678</v>
      </c>
      <c r="K2746" t="s">
        <v>678</v>
      </c>
      <c r="L2746" s="41">
        <v>1298</v>
      </c>
      <c r="M2746" s="41">
        <v>3102.55</v>
      </c>
    </row>
    <row r="2747" spans="1:13" x14ac:dyDescent="0.2">
      <c r="A2747" s="43" t="s">
        <v>676</v>
      </c>
      <c r="B2747" s="43" t="s">
        <v>676</v>
      </c>
      <c r="C2747" t="s">
        <v>517</v>
      </c>
      <c r="D2747" s="1" t="s">
        <v>85</v>
      </c>
      <c r="E2747" s="1">
        <v>2018</v>
      </c>
      <c r="F2747" t="s">
        <v>159</v>
      </c>
      <c r="G2747" t="s">
        <v>160</v>
      </c>
      <c r="H2747" t="s">
        <v>244</v>
      </c>
      <c r="I2747" t="s">
        <v>0</v>
      </c>
      <c r="J2747" t="s">
        <v>678</v>
      </c>
      <c r="K2747" t="s">
        <v>678</v>
      </c>
      <c r="L2747" s="41">
        <v>1298</v>
      </c>
      <c r="M2747" s="41">
        <v>1694</v>
      </c>
    </row>
    <row r="2748" spans="1:13" x14ac:dyDescent="0.2">
      <c r="A2748" s="43" t="s">
        <v>676</v>
      </c>
      <c r="B2748" s="43" t="s">
        <v>676</v>
      </c>
      <c r="C2748" t="s">
        <v>411</v>
      </c>
      <c r="D2748" s="1" t="s">
        <v>20</v>
      </c>
      <c r="E2748" s="1">
        <v>2018</v>
      </c>
      <c r="F2748" t="s">
        <v>159</v>
      </c>
      <c r="G2748" t="s">
        <v>160</v>
      </c>
      <c r="H2748" t="s">
        <v>403</v>
      </c>
      <c r="I2748" t="s">
        <v>7</v>
      </c>
      <c r="J2748" t="s">
        <v>678</v>
      </c>
      <c r="K2748" t="s">
        <v>678</v>
      </c>
      <c r="L2748" s="41">
        <v>1727</v>
      </c>
      <c r="M2748" s="41">
        <v>2407.96</v>
      </c>
    </row>
    <row r="2749" spans="1:13" x14ac:dyDescent="0.2">
      <c r="A2749" s="43" t="s">
        <v>676</v>
      </c>
      <c r="B2749" s="43" t="s">
        <v>676</v>
      </c>
      <c r="C2749" t="s">
        <v>343</v>
      </c>
      <c r="D2749" s="1" t="s">
        <v>70</v>
      </c>
      <c r="E2749" s="1">
        <v>2016</v>
      </c>
      <c r="F2749" t="s">
        <v>344</v>
      </c>
      <c r="G2749" t="s">
        <v>345</v>
      </c>
      <c r="H2749" t="s">
        <v>214</v>
      </c>
      <c r="I2749" t="s">
        <v>41</v>
      </c>
      <c r="J2749" t="s">
        <v>678</v>
      </c>
      <c r="K2749" t="s">
        <v>678</v>
      </c>
      <c r="L2749" s="41">
        <v>2190</v>
      </c>
      <c r="M2749" s="41">
        <v>5666.7409677419355</v>
      </c>
    </row>
    <row r="2750" spans="1:13" x14ac:dyDescent="0.2">
      <c r="A2750" s="43" t="s">
        <v>676</v>
      </c>
      <c r="B2750" s="43" t="s">
        <v>676</v>
      </c>
      <c r="C2750" t="s">
        <v>219</v>
      </c>
      <c r="D2750" s="1" t="s">
        <v>48</v>
      </c>
      <c r="E2750" s="1">
        <v>2016</v>
      </c>
      <c r="F2750" t="s">
        <v>220</v>
      </c>
      <c r="G2750" t="s">
        <v>221</v>
      </c>
      <c r="H2750" t="s">
        <v>224</v>
      </c>
      <c r="I2750" t="s">
        <v>47</v>
      </c>
      <c r="J2750" t="s">
        <v>678</v>
      </c>
      <c r="K2750" t="s">
        <v>678</v>
      </c>
      <c r="L2750" s="41">
        <v>1203.71</v>
      </c>
      <c r="M2750" s="41">
        <v>3179.02</v>
      </c>
    </row>
    <row r="2751" spans="1:13" x14ac:dyDescent="0.2">
      <c r="A2751" s="43" t="s">
        <v>676</v>
      </c>
      <c r="B2751" s="43" t="s">
        <v>676</v>
      </c>
      <c r="C2751" t="s">
        <v>518</v>
      </c>
      <c r="D2751" s="1" t="s">
        <v>10</v>
      </c>
      <c r="E2751" s="1">
        <v>2020</v>
      </c>
      <c r="F2751" t="s">
        <v>152</v>
      </c>
      <c r="G2751" t="s">
        <v>153</v>
      </c>
      <c r="H2751" t="s">
        <v>590</v>
      </c>
      <c r="I2751" t="s">
        <v>2</v>
      </c>
      <c r="J2751" t="s">
        <v>178</v>
      </c>
      <c r="K2751" t="s">
        <v>178</v>
      </c>
      <c r="L2751" s="41">
        <v>1239.6000000000001</v>
      </c>
      <c r="M2751" s="41">
        <v>1607.296848</v>
      </c>
    </row>
    <row r="2752" spans="1:13" x14ac:dyDescent="0.2">
      <c r="A2752" s="43" t="s">
        <v>676</v>
      </c>
      <c r="B2752" s="43" t="s">
        <v>676</v>
      </c>
      <c r="C2752" t="s">
        <v>682</v>
      </c>
      <c r="D2752" s="1" t="s">
        <v>28</v>
      </c>
      <c r="E2752" s="1">
        <v>2018</v>
      </c>
      <c r="F2752" t="s">
        <v>344</v>
      </c>
      <c r="G2752" t="s">
        <v>345</v>
      </c>
      <c r="H2752" t="s">
        <v>241</v>
      </c>
      <c r="I2752" t="s">
        <v>27</v>
      </c>
      <c r="J2752" t="s">
        <v>678</v>
      </c>
      <c r="K2752" t="s">
        <v>678</v>
      </c>
      <c r="L2752" s="41">
        <v>1212</v>
      </c>
      <c r="M2752" s="41">
        <v>2801.81</v>
      </c>
    </row>
    <row r="2753" spans="1:13" x14ac:dyDescent="0.2">
      <c r="A2753" s="43" t="s">
        <v>676</v>
      </c>
      <c r="B2753" s="43" t="s">
        <v>676</v>
      </c>
      <c r="C2753" t="s">
        <v>411</v>
      </c>
      <c r="D2753" s="1" t="s">
        <v>20</v>
      </c>
      <c r="E2753" s="1">
        <v>2018</v>
      </c>
      <c r="F2753" t="s">
        <v>159</v>
      </c>
      <c r="G2753" t="s">
        <v>160</v>
      </c>
      <c r="H2753" t="s">
        <v>398</v>
      </c>
      <c r="I2753" t="s">
        <v>0</v>
      </c>
      <c r="J2753" t="s">
        <v>678</v>
      </c>
      <c r="K2753" t="s">
        <v>678</v>
      </c>
      <c r="L2753" s="41">
        <v>1298</v>
      </c>
      <c r="M2753" s="41">
        <v>1694</v>
      </c>
    </row>
    <row r="2754" spans="1:13" x14ac:dyDescent="0.2">
      <c r="A2754" s="43" t="s">
        <v>676</v>
      </c>
      <c r="B2754" s="43" t="s">
        <v>676</v>
      </c>
      <c r="C2754" t="s">
        <v>518</v>
      </c>
      <c r="D2754" s="1" t="s">
        <v>10</v>
      </c>
      <c r="E2754" s="1">
        <v>2020</v>
      </c>
      <c r="F2754" t="s">
        <v>152</v>
      </c>
      <c r="G2754" t="s">
        <v>153</v>
      </c>
      <c r="H2754" t="s">
        <v>594</v>
      </c>
      <c r="I2754" t="s">
        <v>2</v>
      </c>
      <c r="J2754" t="s">
        <v>178</v>
      </c>
      <c r="K2754" t="s">
        <v>178</v>
      </c>
      <c r="L2754" s="41">
        <v>1122.19</v>
      </c>
      <c r="M2754" s="41">
        <v>1499.5262090000001</v>
      </c>
    </row>
    <row r="2755" spans="1:13" x14ac:dyDescent="0.2">
      <c r="A2755" s="43" t="s">
        <v>676</v>
      </c>
      <c r="B2755" s="43" t="s">
        <v>676</v>
      </c>
      <c r="C2755" t="s">
        <v>438</v>
      </c>
      <c r="D2755" s="1" t="s">
        <v>19</v>
      </c>
      <c r="E2755" s="1">
        <v>2019</v>
      </c>
      <c r="F2755" t="s">
        <v>439</v>
      </c>
      <c r="G2755" t="s">
        <v>440</v>
      </c>
      <c r="H2755" t="s">
        <v>492</v>
      </c>
      <c r="I2755" t="s">
        <v>2</v>
      </c>
      <c r="J2755" t="s">
        <v>178</v>
      </c>
      <c r="K2755" t="s">
        <v>178</v>
      </c>
      <c r="L2755" s="41">
        <v>1122.2</v>
      </c>
      <c r="M2755" s="41">
        <v>3112.55</v>
      </c>
    </row>
    <row r="2756" spans="1:13" x14ac:dyDescent="0.2">
      <c r="A2756" s="43" t="s">
        <v>676</v>
      </c>
      <c r="B2756" s="43" t="s">
        <v>676</v>
      </c>
      <c r="C2756" t="s">
        <v>438</v>
      </c>
      <c r="D2756" s="1" t="s">
        <v>19</v>
      </c>
      <c r="E2756" s="1">
        <v>2019</v>
      </c>
      <c r="F2756" t="s">
        <v>439</v>
      </c>
      <c r="G2756" t="s">
        <v>440</v>
      </c>
      <c r="H2756" t="s">
        <v>322</v>
      </c>
      <c r="I2756" t="s">
        <v>2</v>
      </c>
      <c r="J2756" t="s">
        <v>178</v>
      </c>
      <c r="K2756" t="s">
        <v>178</v>
      </c>
      <c r="L2756" s="41">
        <v>1122.2</v>
      </c>
      <c r="M2756" s="41">
        <v>3814.15</v>
      </c>
    </row>
    <row r="2757" spans="1:13" x14ac:dyDescent="0.2">
      <c r="A2757" s="43" t="s">
        <v>676</v>
      </c>
      <c r="B2757" s="43" t="s">
        <v>676</v>
      </c>
      <c r="C2757" t="s">
        <v>438</v>
      </c>
      <c r="D2757" s="1" t="s">
        <v>19</v>
      </c>
      <c r="E2757" s="1">
        <v>2019</v>
      </c>
      <c r="F2757" t="s">
        <v>439</v>
      </c>
      <c r="G2757" t="s">
        <v>440</v>
      </c>
      <c r="H2757" t="s">
        <v>500</v>
      </c>
      <c r="I2757" t="s">
        <v>2</v>
      </c>
      <c r="J2757" t="s">
        <v>178</v>
      </c>
      <c r="K2757" t="s">
        <v>178</v>
      </c>
      <c r="L2757" s="41">
        <v>1122.2</v>
      </c>
      <c r="M2757" s="41">
        <v>3112.55</v>
      </c>
    </row>
    <row r="2758" spans="1:13" x14ac:dyDescent="0.2">
      <c r="A2758" s="43" t="s">
        <v>676</v>
      </c>
      <c r="B2758" s="43" t="s">
        <v>676</v>
      </c>
      <c r="C2758" t="s">
        <v>406</v>
      </c>
      <c r="D2758" s="1" t="s">
        <v>30</v>
      </c>
      <c r="E2758" s="1">
        <v>2018</v>
      </c>
      <c r="F2758" t="s">
        <v>407</v>
      </c>
      <c r="G2758" t="s">
        <v>408</v>
      </c>
      <c r="H2758" t="s">
        <v>197</v>
      </c>
      <c r="I2758" t="s">
        <v>29</v>
      </c>
      <c r="J2758" t="s">
        <v>678</v>
      </c>
      <c r="K2758" t="s">
        <v>678</v>
      </c>
      <c r="L2758" s="41">
        <v>2245.1</v>
      </c>
      <c r="M2758" s="41">
        <v>3158.5498824924002</v>
      </c>
    </row>
    <row r="2759" spans="1:13" x14ac:dyDescent="0.2">
      <c r="A2759" s="43" t="s">
        <v>676</v>
      </c>
      <c r="B2759" s="43" t="s">
        <v>676</v>
      </c>
      <c r="C2759" t="s">
        <v>438</v>
      </c>
      <c r="D2759" s="1" t="s">
        <v>19</v>
      </c>
      <c r="E2759" s="1">
        <v>2019</v>
      </c>
      <c r="F2759" t="s">
        <v>439</v>
      </c>
      <c r="G2759" t="s">
        <v>440</v>
      </c>
      <c r="H2759" t="s">
        <v>204</v>
      </c>
      <c r="I2759" t="s">
        <v>2</v>
      </c>
      <c r="J2759" t="s">
        <v>178</v>
      </c>
      <c r="K2759" t="s">
        <v>178</v>
      </c>
      <c r="L2759" s="41">
        <v>1122.2</v>
      </c>
      <c r="M2759" s="41">
        <v>3814.15</v>
      </c>
    </row>
    <row r="2760" spans="1:13" x14ac:dyDescent="0.2">
      <c r="A2760" s="43" t="s">
        <v>676</v>
      </c>
      <c r="B2760" s="43" t="s">
        <v>676</v>
      </c>
      <c r="C2760" t="s">
        <v>421</v>
      </c>
      <c r="D2760" s="1" t="s">
        <v>12</v>
      </c>
      <c r="E2760" s="1">
        <v>2018</v>
      </c>
      <c r="F2760" t="s">
        <v>422</v>
      </c>
      <c r="G2760" t="s">
        <v>423</v>
      </c>
      <c r="H2760" t="s">
        <v>426</v>
      </c>
      <c r="I2760" t="s">
        <v>61</v>
      </c>
      <c r="J2760" t="s">
        <v>678</v>
      </c>
      <c r="K2760" t="s">
        <v>678</v>
      </c>
      <c r="L2760" s="41">
        <v>2245.1</v>
      </c>
      <c r="M2760" s="41">
        <v>4326.8999999999996</v>
      </c>
    </row>
    <row r="2761" spans="1:13" x14ac:dyDescent="0.2">
      <c r="A2761" s="43" t="s">
        <v>676</v>
      </c>
      <c r="B2761" s="43" t="s">
        <v>676</v>
      </c>
      <c r="C2761" t="s">
        <v>418</v>
      </c>
      <c r="D2761" s="1" t="s">
        <v>6</v>
      </c>
      <c r="E2761" s="1">
        <v>2018</v>
      </c>
      <c r="F2761" t="s">
        <v>162</v>
      </c>
      <c r="G2761" t="s">
        <v>163</v>
      </c>
      <c r="H2761" t="s">
        <v>300</v>
      </c>
      <c r="I2761" t="s">
        <v>52</v>
      </c>
      <c r="J2761" t="s">
        <v>678</v>
      </c>
      <c r="K2761" t="s">
        <v>678</v>
      </c>
      <c r="L2761" s="41">
        <v>1522.29</v>
      </c>
      <c r="M2761" s="41">
        <v>3823.6199999999994</v>
      </c>
    </row>
    <row r="2762" spans="1:13" x14ac:dyDescent="0.2">
      <c r="A2762" s="43" t="s">
        <v>676</v>
      </c>
      <c r="B2762" s="43" t="s">
        <v>676</v>
      </c>
      <c r="C2762" t="s">
        <v>357</v>
      </c>
      <c r="D2762" s="1" t="s">
        <v>60</v>
      </c>
      <c r="E2762" s="1">
        <v>2016</v>
      </c>
      <c r="F2762" t="s">
        <v>344</v>
      </c>
      <c r="G2762" t="s">
        <v>345</v>
      </c>
      <c r="H2762" t="s">
        <v>377</v>
      </c>
      <c r="I2762" t="s">
        <v>50</v>
      </c>
      <c r="J2762" t="s">
        <v>678</v>
      </c>
      <c r="K2762" t="s">
        <v>678</v>
      </c>
      <c r="L2762" s="41">
        <v>1341.92</v>
      </c>
      <c r="M2762" s="41">
        <v>3792.68</v>
      </c>
    </row>
    <row r="2763" spans="1:13" x14ac:dyDescent="0.2">
      <c r="A2763" s="43" t="s">
        <v>676</v>
      </c>
      <c r="B2763" s="43" t="s">
        <v>676</v>
      </c>
      <c r="C2763" t="s">
        <v>357</v>
      </c>
      <c r="D2763" s="1" t="s">
        <v>60</v>
      </c>
      <c r="E2763" s="1">
        <v>2016</v>
      </c>
      <c r="F2763" t="s">
        <v>344</v>
      </c>
      <c r="G2763" t="s">
        <v>345</v>
      </c>
      <c r="H2763" t="s">
        <v>381</v>
      </c>
      <c r="I2763" t="s">
        <v>50</v>
      </c>
      <c r="J2763" t="s">
        <v>678</v>
      </c>
      <c r="K2763" t="s">
        <v>678</v>
      </c>
      <c r="L2763" s="41">
        <v>1341.92</v>
      </c>
      <c r="M2763" s="41">
        <v>3792.68</v>
      </c>
    </row>
    <row r="2764" spans="1:13" x14ac:dyDescent="0.2">
      <c r="A2764" s="43" t="s">
        <v>676</v>
      </c>
      <c r="B2764" s="43" t="s">
        <v>676</v>
      </c>
      <c r="C2764" t="s">
        <v>397</v>
      </c>
      <c r="D2764" s="1" t="s">
        <v>18</v>
      </c>
      <c r="E2764" s="1">
        <v>2020</v>
      </c>
      <c r="F2764" t="s">
        <v>167</v>
      </c>
      <c r="G2764" t="s">
        <v>168</v>
      </c>
      <c r="H2764" t="s">
        <v>398</v>
      </c>
      <c r="I2764" t="s">
        <v>67</v>
      </c>
      <c r="J2764" t="s">
        <v>178</v>
      </c>
      <c r="K2764" t="s">
        <v>178</v>
      </c>
      <c r="L2764" s="41">
        <v>1061.6400000000001</v>
      </c>
      <c r="M2764" s="41">
        <v>1695.14</v>
      </c>
    </row>
    <row r="2765" spans="1:13" x14ac:dyDescent="0.2">
      <c r="A2765" s="43" t="s">
        <v>676</v>
      </c>
      <c r="B2765" s="43" t="s">
        <v>676</v>
      </c>
      <c r="C2765" t="s">
        <v>219</v>
      </c>
      <c r="D2765" s="1" t="s">
        <v>48</v>
      </c>
      <c r="E2765" s="1">
        <v>2016</v>
      </c>
      <c r="F2765" t="s">
        <v>220</v>
      </c>
      <c r="G2765" t="s">
        <v>221</v>
      </c>
      <c r="H2765" t="s">
        <v>226</v>
      </c>
      <c r="I2765" t="s">
        <v>47</v>
      </c>
      <c r="J2765" t="s">
        <v>178</v>
      </c>
      <c r="K2765" t="s">
        <v>178</v>
      </c>
      <c r="L2765" s="41">
        <v>1203.71</v>
      </c>
      <c r="M2765" s="41">
        <v>3179.02</v>
      </c>
    </row>
    <row r="2766" spans="1:13" x14ac:dyDescent="0.2">
      <c r="A2766" s="43" t="s">
        <v>676</v>
      </c>
      <c r="B2766" s="43" t="s">
        <v>676</v>
      </c>
      <c r="C2766" t="s">
        <v>273</v>
      </c>
      <c r="D2766" s="1" t="s">
        <v>4</v>
      </c>
      <c r="E2766" s="1">
        <v>2020</v>
      </c>
      <c r="F2766" t="s">
        <v>274</v>
      </c>
      <c r="G2766" t="s">
        <v>275</v>
      </c>
      <c r="H2766" t="s">
        <v>303</v>
      </c>
      <c r="I2766" t="s">
        <v>3</v>
      </c>
      <c r="J2766" t="s">
        <v>178</v>
      </c>
      <c r="K2766" t="s">
        <v>178</v>
      </c>
      <c r="L2766" s="41">
        <v>1302.3499999999999</v>
      </c>
      <c r="M2766" s="41">
        <v>5022.6400000000003</v>
      </c>
    </row>
    <row r="2767" spans="1:13" x14ac:dyDescent="0.2">
      <c r="A2767" s="43" t="s">
        <v>676</v>
      </c>
      <c r="B2767" s="43" t="s">
        <v>676</v>
      </c>
      <c r="C2767" t="s">
        <v>418</v>
      </c>
      <c r="D2767" s="1" t="s">
        <v>6</v>
      </c>
      <c r="E2767" s="1">
        <v>2018</v>
      </c>
      <c r="F2767" t="s">
        <v>162</v>
      </c>
      <c r="G2767" t="s">
        <v>163</v>
      </c>
      <c r="H2767" t="s">
        <v>148</v>
      </c>
      <c r="I2767" t="s">
        <v>21</v>
      </c>
      <c r="J2767" t="s">
        <v>678</v>
      </c>
      <c r="K2767" t="s">
        <v>678</v>
      </c>
      <c r="L2767" s="41">
        <v>3080.73</v>
      </c>
      <c r="M2767" s="41">
        <v>6935.1399999999994</v>
      </c>
    </row>
    <row r="2768" spans="1:13" x14ac:dyDescent="0.2">
      <c r="A2768" s="43" t="s">
        <v>676</v>
      </c>
      <c r="B2768" s="43" t="s">
        <v>676</v>
      </c>
      <c r="C2768" t="s">
        <v>342</v>
      </c>
      <c r="D2768" s="1" t="s">
        <v>8</v>
      </c>
      <c r="E2768" s="1">
        <v>2019</v>
      </c>
      <c r="F2768" t="s">
        <v>141</v>
      </c>
      <c r="G2768" t="s">
        <v>142</v>
      </c>
      <c r="H2768" t="s">
        <v>226</v>
      </c>
      <c r="I2768" t="s">
        <v>7</v>
      </c>
      <c r="J2768" t="s">
        <v>678</v>
      </c>
      <c r="K2768" t="s">
        <v>678</v>
      </c>
      <c r="L2768" s="41">
        <v>1568.6</v>
      </c>
      <c r="M2768" s="41">
        <v>5753.34</v>
      </c>
    </row>
    <row r="2769" spans="1:13" x14ac:dyDescent="0.2">
      <c r="A2769" s="43" t="s">
        <v>676</v>
      </c>
      <c r="B2769" s="43" t="s">
        <v>676</v>
      </c>
      <c r="C2769" t="s">
        <v>273</v>
      </c>
      <c r="D2769" s="1" t="s">
        <v>4</v>
      </c>
      <c r="E2769" s="1">
        <v>2020</v>
      </c>
      <c r="F2769" t="s">
        <v>274</v>
      </c>
      <c r="G2769" t="s">
        <v>275</v>
      </c>
      <c r="H2769" t="s">
        <v>232</v>
      </c>
      <c r="I2769" t="s">
        <v>3</v>
      </c>
      <c r="J2769" t="s">
        <v>178</v>
      </c>
      <c r="K2769" t="s">
        <v>178</v>
      </c>
      <c r="L2769" s="41">
        <v>1302.3499999999999</v>
      </c>
      <c r="M2769" s="41">
        <v>5022.6400000000003</v>
      </c>
    </row>
    <row r="2770" spans="1:13" x14ac:dyDescent="0.2">
      <c r="A2770" s="43" t="s">
        <v>676</v>
      </c>
      <c r="B2770" s="43" t="s">
        <v>676</v>
      </c>
      <c r="C2770" t="s">
        <v>357</v>
      </c>
      <c r="D2770" s="1" t="s">
        <v>60</v>
      </c>
      <c r="E2770" s="1">
        <v>2016</v>
      </c>
      <c r="F2770" t="s">
        <v>344</v>
      </c>
      <c r="G2770" t="s">
        <v>345</v>
      </c>
      <c r="H2770" t="s">
        <v>368</v>
      </c>
      <c r="I2770" t="s">
        <v>50</v>
      </c>
      <c r="J2770" t="s">
        <v>341</v>
      </c>
      <c r="K2770" t="s">
        <v>341</v>
      </c>
      <c r="L2770" s="41">
        <v>1341.92</v>
      </c>
      <c r="M2770" s="41">
        <v>3792.68</v>
      </c>
    </row>
    <row r="2771" spans="1:13" x14ac:dyDescent="0.2">
      <c r="A2771" s="43" t="s">
        <v>676</v>
      </c>
      <c r="B2771" s="43" t="s">
        <v>676</v>
      </c>
      <c r="C2771" t="s">
        <v>233</v>
      </c>
      <c r="D2771" s="1" t="s">
        <v>39</v>
      </c>
      <c r="E2771" s="1">
        <v>2019</v>
      </c>
      <c r="F2771" t="s">
        <v>234</v>
      </c>
      <c r="G2771" t="s">
        <v>235</v>
      </c>
      <c r="H2771" t="s">
        <v>269</v>
      </c>
      <c r="I2771" t="s">
        <v>38</v>
      </c>
      <c r="J2771" t="s">
        <v>678</v>
      </c>
      <c r="K2771" t="s">
        <v>678</v>
      </c>
      <c r="L2771" s="41">
        <v>1122.19</v>
      </c>
      <c r="M2771" s="41">
        <v>3029.39</v>
      </c>
    </row>
    <row r="2772" spans="1:13" x14ac:dyDescent="0.2">
      <c r="A2772" s="43" t="s">
        <v>676</v>
      </c>
      <c r="B2772" s="43" t="s">
        <v>676</v>
      </c>
      <c r="C2772" t="s">
        <v>517</v>
      </c>
      <c r="D2772" s="1" t="s">
        <v>85</v>
      </c>
      <c r="E2772" s="1">
        <v>2018</v>
      </c>
      <c r="F2772" t="s">
        <v>159</v>
      </c>
      <c r="G2772" t="s">
        <v>160</v>
      </c>
      <c r="H2772" t="s">
        <v>405</v>
      </c>
      <c r="I2772" t="s">
        <v>7</v>
      </c>
      <c r="J2772" t="s">
        <v>678</v>
      </c>
      <c r="K2772" t="s">
        <v>678</v>
      </c>
      <c r="L2772" s="41">
        <v>1727</v>
      </c>
      <c r="M2772" s="41">
        <v>2407.96</v>
      </c>
    </row>
    <row r="2773" spans="1:13" x14ac:dyDescent="0.2">
      <c r="A2773" s="43" t="s">
        <v>676</v>
      </c>
      <c r="B2773" s="43" t="s">
        <v>676</v>
      </c>
      <c r="C2773" t="s">
        <v>517</v>
      </c>
      <c r="D2773" s="1" t="s">
        <v>85</v>
      </c>
      <c r="E2773" s="1">
        <v>2018</v>
      </c>
      <c r="F2773" t="s">
        <v>159</v>
      </c>
      <c r="G2773" t="s">
        <v>160</v>
      </c>
      <c r="H2773" t="s">
        <v>244</v>
      </c>
      <c r="I2773" t="s">
        <v>0</v>
      </c>
      <c r="J2773" t="s">
        <v>678</v>
      </c>
      <c r="K2773" t="s">
        <v>678</v>
      </c>
      <c r="L2773" s="41">
        <v>1298</v>
      </c>
      <c r="M2773" s="41">
        <v>1694</v>
      </c>
    </row>
    <row r="2774" spans="1:13" x14ac:dyDescent="0.2">
      <c r="A2774" s="43" t="s">
        <v>676</v>
      </c>
      <c r="B2774" s="43" t="s">
        <v>676</v>
      </c>
      <c r="C2774" t="s">
        <v>342</v>
      </c>
      <c r="D2774" s="1" t="s">
        <v>8</v>
      </c>
      <c r="E2774" s="1">
        <v>2019</v>
      </c>
      <c r="F2774" t="s">
        <v>141</v>
      </c>
      <c r="G2774" t="s">
        <v>142</v>
      </c>
      <c r="H2774" t="s">
        <v>226</v>
      </c>
      <c r="I2774" t="s">
        <v>17</v>
      </c>
      <c r="J2774" t="s">
        <v>678</v>
      </c>
      <c r="K2774" t="s">
        <v>678</v>
      </c>
      <c r="L2774" s="41">
        <v>1568.6</v>
      </c>
      <c r="M2774" s="41">
        <v>4937.68</v>
      </c>
    </row>
    <row r="2775" spans="1:13" x14ac:dyDescent="0.2">
      <c r="A2775" s="43" t="s">
        <v>676</v>
      </c>
      <c r="B2775" s="43" t="s">
        <v>676</v>
      </c>
      <c r="C2775" t="s">
        <v>273</v>
      </c>
      <c r="D2775" s="1" t="s">
        <v>4</v>
      </c>
      <c r="E2775" s="1">
        <v>2020</v>
      </c>
      <c r="F2775" t="s">
        <v>274</v>
      </c>
      <c r="G2775" t="s">
        <v>275</v>
      </c>
      <c r="H2775" t="s">
        <v>287</v>
      </c>
      <c r="I2775" t="s">
        <v>3</v>
      </c>
      <c r="J2775" t="s">
        <v>178</v>
      </c>
      <c r="K2775" t="s">
        <v>178</v>
      </c>
      <c r="L2775" s="41">
        <v>1302.3499999999999</v>
      </c>
      <c r="M2775" s="41">
        <v>5022.6400000000003</v>
      </c>
    </row>
    <row r="2776" spans="1:13" x14ac:dyDescent="0.2">
      <c r="A2776" s="43" t="s">
        <v>676</v>
      </c>
      <c r="B2776" s="43" t="s">
        <v>676</v>
      </c>
      <c r="C2776" t="s">
        <v>438</v>
      </c>
      <c r="D2776" s="1" t="s">
        <v>19</v>
      </c>
      <c r="E2776" s="1">
        <v>2019</v>
      </c>
      <c r="F2776" t="s">
        <v>439</v>
      </c>
      <c r="G2776" t="s">
        <v>440</v>
      </c>
      <c r="H2776" t="s">
        <v>509</v>
      </c>
      <c r="I2776" t="s">
        <v>2</v>
      </c>
      <c r="J2776" t="s">
        <v>178</v>
      </c>
      <c r="K2776" t="s">
        <v>178</v>
      </c>
      <c r="L2776" s="41">
        <v>1122.2</v>
      </c>
      <c r="M2776" s="41">
        <v>3814.15</v>
      </c>
    </row>
    <row r="2777" spans="1:13" x14ac:dyDescent="0.2">
      <c r="A2777" s="43" t="s">
        <v>676</v>
      </c>
      <c r="B2777" s="43" t="s">
        <v>676</v>
      </c>
      <c r="C2777" t="s">
        <v>684</v>
      </c>
      <c r="D2777" s="1" t="s">
        <v>9</v>
      </c>
      <c r="E2777" s="1">
        <v>2018</v>
      </c>
      <c r="F2777" t="s">
        <v>141</v>
      </c>
      <c r="G2777" t="s">
        <v>142</v>
      </c>
      <c r="H2777" t="s">
        <v>693</v>
      </c>
      <c r="I2777" t="s">
        <v>2</v>
      </c>
      <c r="J2777" t="s">
        <v>178</v>
      </c>
      <c r="K2777" t="s">
        <v>178</v>
      </c>
      <c r="L2777" s="41">
        <v>1145.68</v>
      </c>
      <c r="M2777" s="41">
        <v>2641.19</v>
      </c>
    </row>
    <row r="2778" spans="1:13" x14ac:dyDescent="0.2">
      <c r="A2778" s="43" t="s">
        <v>676</v>
      </c>
      <c r="B2778" s="43" t="s">
        <v>676</v>
      </c>
      <c r="C2778" t="s">
        <v>273</v>
      </c>
      <c r="D2778" s="1" t="s">
        <v>4</v>
      </c>
      <c r="E2778" s="1">
        <v>2020</v>
      </c>
      <c r="F2778" t="s">
        <v>274</v>
      </c>
      <c r="G2778" t="s">
        <v>275</v>
      </c>
      <c r="H2778" t="s">
        <v>148</v>
      </c>
      <c r="I2778" t="s">
        <v>3</v>
      </c>
      <c r="J2778" t="s">
        <v>178</v>
      </c>
      <c r="K2778" t="s">
        <v>178</v>
      </c>
      <c r="L2778" s="41">
        <v>1302.3499999999999</v>
      </c>
      <c r="M2778" s="41">
        <v>5022.6400000000003</v>
      </c>
    </row>
    <row r="2779" spans="1:13" x14ac:dyDescent="0.2">
      <c r="A2779" s="43" t="s">
        <v>676</v>
      </c>
      <c r="B2779" s="43" t="s">
        <v>676</v>
      </c>
      <c r="C2779" t="s">
        <v>233</v>
      </c>
      <c r="D2779" s="1" t="s">
        <v>39</v>
      </c>
      <c r="E2779" s="1">
        <v>2019</v>
      </c>
      <c r="F2779" t="s">
        <v>234</v>
      </c>
      <c r="G2779" t="s">
        <v>235</v>
      </c>
      <c r="H2779" t="s">
        <v>237</v>
      </c>
      <c r="I2779" t="s">
        <v>38</v>
      </c>
      <c r="J2779" t="s">
        <v>678</v>
      </c>
      <c r="K2779" t="s">
        <v>678</v>
      </c>
      <c r="L2779" s="41">
        <v>1122.19</v>
      </c>
      <c r="M2779" s="41">
        <v>3029.39</v>
      </c>
    </row>
    <row r="2780" spans="1:13" x14ac:dyDescent="0.2">
      <c r="A2780" s="43" t="s">
        <v>676</v>
      </c>
      <c r="B2780" s="43" t="s">
        <v>676</v>
      </c>
      <c r="C2780" t="s">
        <v>518</v>
      </c>
      <c r="D2780" s="1" t="s">
        <v>10</v>
      </c>
      <c r="E2780" s="1">
        <v>2020</v>
      </c>
      <c r="F2780" t="s">
        <v>152</v>
      </c>
      <c r="G2780" t="s">
        <v>153</v>
      </c>
      <c r="H2780" t="s">
        <v>579</v>
      </c>
      <c r="I2780" t="s">
        <v>2</v>
      </c>
      <c r="J2780" t="s">
        <v>178</v>
      </c>
      <c r="K2780" t="s">
        <v>178</v>
      </c>
      <c r="L2780" s="41">
        <v>1725.83</v>
      </c>
      <c r="M2780" s="41">
        <v>2140.1998209999997</v>
      </c>
    </row>
    <row r="2781" spans="1:13" x14ac:dyDescent="0.2">
      <c r="A2781" s="43" t="s">
        <v>676</v>
      </c>
      <c r="B2781" s="43" t="s">
        <v>676</v>
      </c>
      <c r="C2781" t="s">
        <v>517</v>
      </c>
      <c r="D2781" s="1" t="s">
        <v>85</v>
      </c>
      <c r="E2781" s="1">
        <v>2018</v>
      </c>
      <c r="F2781" t="s">
        <v>159</v>
      </c>
      <c r="G2781" t="s">
        <v>160</v>
      </c>
      <c r="H2781" t="s">
        <v>269</v>
      </c>
      <c r="I2781" t="s">
        <v>7</v>
      </c>
      <c r="J2781" t="s">
        <v>678</v>
      </c>
      <c r="K2781" t="s">
        <v>678</v>
      </c>
      <c r="L2781" s="41">
        <v>1727</v>
      </c>
      <c r="M2781" s="41">
        <v>2407.96</v>
      </c>
    </row>
    <row r="2782" spans="1:13" x14ac:dyDescent="0.2">
      <c r="A2782" s="43" t="s">
        <v>676</v>
      </c>
      <c r="B2782" s="43" t="s">
        <v>676</v>
      </c>
      <c r="C2782" t="s">
        <v>342</v>
      </c>
      <c r="D2782" s="1" t="s">
        <v>8</v>
      </c>
      <c r="E2782" s="1">
        <v>2019</v>
      </c>
      <c r="F2782" t="s">
        <v>141</v>
      </c>
      <c r="G2782" t="s">
        <v>142</v>
      </c>
      <c r="H2782" t="s">
        <v>257</v>
      </c>
      <c r="I2782" t="s">
        <v>17</v>
      </c>
      <c r="J2782" t="s">
        <v>678</v>
      </c>
      <c r="K2782" t="s">
        <v>678</v>
      </c>
      <c r="L2782" s="41">
        <v>1568.6</v>
      </c>
      <c r="M2782" s="41">
        <v>4937.68</v>
      </c>
    </row>
    <row r="2783" spans="1:13" x14ac:dyDescent="0.2">
      <c r="A2783" s="43" t="s">
        <v>676</v>
      </c>
      <c r="B2783" s="43" t="s">
        <v>676</v>
      </c>
      <c r="C2783" t="s">
        <v>767</v>
      </c>
      <c r="D2783" s="1" t="s">
        <v>766</v>
      </c>
      <c r="E2783" s="1">
        <v>2016</v>
      </c>
      <c r="F2783" t="s">
        <v>162</v>
      </c>
      <c r="G2783" t="s">
        <v>163</v>
      </c>
      <c r="H2783" t="s">
        <v>154</v>
      </c>
      <c r="I2783" t="s">
        <v>21</v>
      </c>
      <c r="J2783" t="s">
        <v>678</v>
      </c>
      <c r="K2783" t="s">
        <v>678</v>
      </c>
      <c r="L2783" s="41">
        <v>1727</v>
      </c>
      <c r="M2783" s="41">
        <v>1969.4</v>
      </c>
    </row>
    <row r="2784" spans="1:13" x14ac:dyDescent="0.2">
      <c r="A2784" s="43" t="s">
        <v>676</v>
      </c>
      <c r="B2784" s="43" t="s">
        <v>676</v>
      </c>
      <c r="C2784" t="s">
        <v>418</v>
      </c>
      <c r="D2784" s="1" t="s">
        <v>6</v>
      </c>
      <c r="E2784" s="1">
        <v>2018</v>
      </c>
      <c r="F2784" t="s">
        <v>162</v>
      </c>
      <c r="G2784" t="s">
        <v>163</v>
      </c>
      <c r="H2784" t="s">
        <v>419</v>
      </c>
      <c r="I2784" t="s">
        <v>0</v>
      </c>
      <c r="J2784" t="s">
        <v>678</v>
      </c>
      <c r="K2784" t="s">
        <v>678</v>
      </c>
      <c r="L2784" s="41">
        <v>2316.0500000000002</v>
      </c>
      <c r="M2784" s="41">
        <v>4617.3799999999992</v>
      </c>
    </row>
    <row r="2785" spans="1:13" x14ac:dyDescent="0.2">
      <c r="A2785" s="43" t="s">
        <v>676</v>
      </c>
      <c r="B2785" s="43" t="s">
        <v>676</v>
      </c>
      <c r="C2785" t="s">
        <v>273</v>
      </c>
      <c r="D2785" s="1" t="s">
        <v>4</v>
      </c>
      <c r="E2785" s="1">
        <v>2020</v>
      </c>
      <c r="F2785" t="s">
        <v>274</v>
      </c>
      <c r="G2785" t="s">
        <v>275</v>
      </c>
      <c r="H2785" t="s">
        <v>186</v>
      </c>
      <c r="I2785" t="s">
        <v>3</v>
      </c>
      <c r="J2785" t="s">
        <v>178</v>
      </c>
      <c r="K2785" t="s">
        <v>178</v>
      </c>
      <c r="L2785" s="41">
        <v>1302.3499999999999</v>
      </c>
      <c r="M2785" s="41">
        <v>5022.6400000000003</v>
      </c>
    </row>
    <row r="2786" spans="1:13" x14ac:dyDescent="0.2">
      <c r="A2786" s="43" t="s">
        <v>676</v>
      </c>
      <c r="B2786" s="43" t="s">
        <v>676</v>
      </c>
      <c r="C2786" t="s">
        <v>273</v>
      </c>
      <c r="D2786" s="1" t="s">
        <v>4</v>
      </c>
      <c r="E2786" s="1">
        <v>2020</v>
      </c>
      <c r="F2786" t="s">
        <v>274</v>
      </c>
      <c r="G2786" t="s">
        <v>275</v>
      </c>
      <c r="H2786" t="s">
        <v>310</v>
      </c>
      <c r="I2786" t="s">
        <v>3</v>
      </c>
      <c r="J2786" t="s">
        <v>178</v>
      </c>
      <c r="K2786" t="s">
        <v>178</v>
      </c>
      <c r="L2786" s="41">
        <v>1302.3499999999999</v>
      </c>
      <c r="M2786" s="41">
        <v>5022.6400000000003</v>
      </c>
    </row>
    <row r="2787" spans="1:13" x14ac:dyDescent="0.2">
      <c r="A2787" s="43" t="s">
        <v>676</v>
      </c>
      <c r="B2787" s="43" t="s">
        <v>676</v>
      </c>
      <c r="C2787" t="s">
        <v>421</v>
      </c>
      <c r="D2787" s="1" t="s">
        <v>12</v>
      </c>
      <c r="E2787" s="1">
        <v>2018</v>
      </c>
      <c r="F2787" t="s">
        <v>422</v>
      </c>
      <c r="G2787" t="s">
        <v>423</v>
      </c>
      <c r="H2787" t="s">
        <v>429</v>
      </c>
      <c r="I2787" t="s">
        <v>61</v>
      </c>
      <c r="J2787" t="s">
        <v>678</v>
      </c>
      <c r="K2787" t="s">
        <v>678</v>
      </c>
      <c r="L2787" s="41">
        <v>2245.1</v>
      </c>
      <c r="M2787" s="41">
        <v>4326.8999999999996</v>
      </c>
    </row>
    <row r="2788" spans="1:13" x14ac:dyDescent="0.2">
      <c r="A2788" s="43" t="s">
        <v>676</v>
      </c>
      <c r="B2788" s="43" t="s">
        <v>676</v>
      </c>
      <c r="C2788" t="s">
        <v>273</v>
      </c>
      <c r="D2788" s="1" t="s">
        <v>4</v>
      </c>
      <c r="E2788" s="1">
        <v>2020</v>
      </c>
      <c r="F2788" t="s">
        <v>274</v>
      </c>
      <c r="G2788" t="s">
        <v>275</v>
      </c>
      <c r="H2788" t="s">
        <v>284</v>
      </c>
      <c r="I2788" t="s">
        <v>3</v>
      </c>
      <c r="J2788" t="s">
        <v>178</v>
      </c>
      <c r="K2788" t="s">
        <v>178</v>
      </c>
      <c r="L2788" s="41">
        <v>1302.3499999999999</v>
      </c>
      <c r="M2788" s="41">
        <v>5022.6400000000003</v>
      </c>
    </row>
    <row r="2789" spans="1:13" x14ac:dyDescent="0.2">
      <c r="A2789" s="43" t="s">
        <v>676</v>
      </c>
      <c r="B2789" s="43" t="s">
        <v>676</v>
      </c>
      <c r="C2789" t="s">
        <v>684</v>
      </c>
      <c r="D2789" s="1" t="s">
        <v>9</v>
      </c>
      <c r="E2789" s="1">
        <v>2018</v>
      </c>
      <c r="F2789" t="s">
        <v>141</v>
      </c>
      <c r="G2789" t="s">
        <v>142</v>
      </c>
      <c r="H2789" t="s">
        <v>692</v>
      </c>
      <c r="I2789" t="s">
        <v>2</v>
      </c>
      <c r="J2789" t="s">
        <v>178</v>
      </c>
      <c r="K2789" t="s">
        <v>178</v>
      </c>
      <c r="L2789" s="41">
        <v>1100</v>
      </c>
      <c r="M2789" s="41">
        <v>2565.21</v>
      </c>
    </row>
    <row r="2790" spans="1:13" x14ac:dyDescent="0.2">
      <c r="A2790" s="43" t="s">
        <v>676</v>
      </c>
      <c r="B2790" s="43" t="s">
        <v>676</v>
      </c>
      <c r="C2790" t="s">
        <v>684</v>
      </c>
      <c r="D2790" s="1" t="s">
        <v>9</v>
      </c>
      <c r="E2790" s="1">
        <v>2018</v>
      </c>
      <c r="F2790" t="s">
        <v>141</v>
      </c>
      <c r="G2790" t="s">
        <v>142</v>
      </c>
      <c r="H2790" t="s">
        <v>691</v>
      </c>
      <c r="I2790" t="s">
        <v>2</v>
      </c>
      <c r="J2790" t="s">
        <v>396</v>
      </c>
      <c r="K2790" t="s">
        <v>396</v>
      </c>
      <c r="L2790" s="41">
        <v>1145.68</v>
      </c>
      <c r="M2790" s="41">
        <v>2641.19</v>
      </c>
    </row>
    <row r="2791" spans="1:13" x14ac:dyDescent="0.2">
      <c r="A2791" s="43" t="s">
        <v>676</v>
      </c>
      <c r="B2791" s="43" t="s">
        <v>676</v>
      </c>
      <c r="C2791" t="s">
        <v>418</v>
      </c>
      <c r="D2791" s="1" t="s">
        <v>6</v>
      </c>
      <c r="E2791" s="1">
        <v>2018</v>
      </c>
      <c r="F2791" t="s">
        <v>162</v>
      </c>
      <c r="G2791" t="s">
        <v>163</v>
      </c>
      <c r="H2791" t="s">
        <v>150</v>
      </c>
      <c r="I2791" t="s">
        <v>0</v>
      </c>
      <c r="J2791" t="s">
        <v>678</v>
      </c>
      <c r="K2791" t="s">
        <v>678</v>
      </c>
      <c r="L2791" s="41">
        <v>2136.89</v>
      </c>
      <c r="M2791" s="41">
        <v>4438.2199999999993</v>
      </c>
    </row>
    <row r="2792" spans="1:13" x14ac:dyDescent="0.2">
      <c r="A2792" s="43" t="s">
        <v>676</v>
      </c>
      <c r="B2792" s="43" t="s">
        <v>676</v>
      </c>
      <c r="C2792" t="s">
        <v>273</v>
      </c>
      <c r="D2792" s="1" t="s">
        <v>4</v>
      </c>
      <c r="E2792" s="1">
        <v>2020</v>
      </c>
      <c r="F2792" t="s">
        <v>274</v>
      </c>
      <c r="G2792" t="s">
        <v>275</v>
      </c>
      <c r="H2792" t="s">
        <v>282</v>
      </c>
      <c r="I2792" t="s">
        <v>3</v>
      </c>
      <c r="J2792" t="s">
        <v>178</v>
      </c>
      <c r="K2792" t="s">
        <v>178</v>
      </c>
      <c r="L2792" s="41">
        <v>1302.3499999999999</v>
      </c>
      <c r="M2792" s="41">
        <v>5022.6400000000003</v>
      </c>
    </row>
    <row r="2793" spans="1:13" x14ac:dyDescent="0.2">
      <c r="A2793" s="43" t="s">
        <v>676</v>
      </c>
      <c r="B2793" s="43" t="s">
        <v>676</v>
      </c>
      <c r="C2793" t="s">
        <v>192</v>
      </c>
      <c r="D2793" s="1" t="s">
        <v>55</v>
      </c>
      <c r="E2793" s="1">
        <v>2020</v>
      </c>
      <c r="F2793" t="s">
        <v>194</v>
      </c>
      <c r="G2793" t="s">
        <v>195</v>
      </c>
      <c r="H2793" t="s">
        <v>197</v>
      </c>
      <c r="I2793" t="s">
        <v>7</v>
      </c>
      <c r="J2793" t="s">
        <v>678</v>
      </c>
      <c r="K2793" t="s">
        <v>678</v>
      </c>
      <c r="L2793" s="41">
        <v>1568.6</v>
      </c>
      <c r="M2793" s="41">
        <v>4463.78</v>
      </c>
    </row>
    <row r="2794" spans="1:13" x14ac:dyDescent="0.2">
      <c r="A2794" s="43" t="s">
        <v>676</v>
      </c>
      <c r="B2794" s="43" t="s">
        <v>676</v>
      </c>
      <c r="C2794" t="s">
        <v>140</v>
      </c>
      <c r="D2794" s="1" t="s">
        <v>59</v>
      </c>
      <c r="E2794" s="1">
        <v>2020</v>
      </c>
      <c r="F2794" t="s">
        <v>141</v>
      </c>
      <c r="G2794" t="s">
        <v>142</v>
      </c>
      <c r="H2794" t="s">
        <v>143</v>
      </c>
      <c r="I2794" t="s">
        <v>0</v>
      </c>
      <c r="J2794" t="s">
        <v>678</v>
      </c>
      <c r="K2794" t="s">
        <v>678</v>
      </c>
      <c r="L2794" s="41">
        <v>1479.64</v>
      </c>
      <c r="M2794" s="41">
        <v>4160.2700000000004</v>
      </c>
    </row>
    <row r="2795" spans="1:13" x14ac:dyDescent="0.2">
      <c r="A2795" s="43" t="s">
        <v>676</v>
      </c>
      <c r="B2795" s="43" t="s">
        <v>676</v>
      </c>
      <c r="C2795" t="s">
        <v>179</v>
      </c>
      <c r="D2795" s="1" t="s">
        <v>66</v>
      </c>
      <c r="E2795" s="1">
        <v>2018</v>
      </c>
      <c r="F2795" t="s">
        <v>180</v>
      </c>
      <c r="G2795" t="s">
        <v>181</v>
      </c>
      <c r="H2795" t="s">
        <v>183</v>
      </c>
      <c r="I2795" t="s">
        <v>75</v>
      </c>
      <c r="J2795" t="s">
        <v>678</v>
      </c>
      <c r="K2795" t="s">
        <v>678</v>
      </c>
      <c r="L2795" s="41">
        <v>2697.04</v>
      </c>
      <c r="M2795" s="41">
        <v>6489.7356153639003</v>
      </c>
    </row>
    <row r="2796" spans="1:13" x14ac:dyDescent="0.2">
      <c r="A2796" s="43" t="s">
        <v>676</v>
      </c>
      <c r="B2796" s="43" t="s">
        <v>676</v>
      </c>
      <c r="C2796" t="s">
        <v>233</v>
      </c>
      <c r="D2796" s="1" t="s">
        <v>39</v>
      </c>
      <c r="E2796" s="1">
        <v>2019</v>
      </c>
      <c r="F2796" t="s">
        <v>234</v>
      </c>
      <c r="G2796" t="s">
        <v>235</v>
      </c>
      <c r="H2796" t="s">
        <v>243</v>
      </c>
      <c r="I2796" t="s">
        <v>38</v>
      </c>
      <c r="J2796" t="s">
        <v>678</v>
      </c>
      <c r="K2796" t="s">
        <v>678</v>
      </c>
      <c r="L2796" s="41">
        <v>1122.19</v>
      </c>
      <c r="M2796" s="41">
        <v>3029.39</v>
      </c>
    </row>
    <row r="2797" spans="1:13" x14ac:dyDescent="0.2">
      <c r="A2797" s="43" t="s">
        <v>676</v>
      </c>
      <c r="B2797" s="43" t="s">
        <v>676</v>
      </c>
      <c r="C2797" t="s">
        <v>357</v>
      </c>
      <c r="D2797" s="1" t="s">
        <v>60</v>
      </c>
      <c r="E2797" s="1">
        <v>2016</v>
      </c>
      <c r="F2797" t="s">
        <v>344</v>
      </c>
      <c r="G2797" t="s">
        <v>345</v>
      </c>
      <c r="H2797" t="s">
        <v>223</v>
      </c>
      <c r="I2797" t="s">
        <v>50</v>
      </c>
      <c r="J2797" t="s">
        <v>678</v>
      </c>
      <c r="K2797" t="s">
        <v>678</v>
      </c>
      <c r="L2797" s="41">
        <v>1341.92</v>
      </c>
      <c r="M2797" s="41">
        <v>3792.68</v>
      </c>
    </row>
    <row r="2798" spans="1:13" x14ac:dyDescent="0.2">
      <c r="A2798" s="43" t="s">
        <v>676</v>
      </c>
      <c r="B2798" s="43" t="s">
        <v>676</v>
      </c>
      <c r="C2798" t="s">
        <v>320</v>
      </c>
      <c r="D2798" s="1" t="s">
        <v>1</v>
      </c>
      <c r="E2798" s="1">
        <v>2018</v>
      </c>
      <c r="F2798" t="s">
        <v>141</v>
      </c>
      <c r="G2798" t="s">
        <v>142</v>
      </c>
      <c r="H2798" t="s">
        <v>207</v>
      </c>
      <c r="I2798" t="s">
        <v>49</v>
      </c>
      <c r="J2798" t="s">
        <v>678</v>
      </c>
      <c r="K2798" t="s">
        <v>678</v>
      </c>
      <c r="L2798" s="41">
        <v>1718.8</v>
      </c>
      <c r="M2798" s="41">
        <v>5893.71</v>
      </c>
    </row>
    <row r="2799" spans="1:13" x14ac:dyDescent="0.2">
      <c r="A2799" s="43" t="s">
        <v>676</v>
      </c>
      <c r="B2799" s="43" t="s">
        <v>676</v>
      </c>
      <c r="C2799" t="s">
        <v>233</v>
      </c>
      <c r="D2799" s="1" t="s">
        <v>39</v>
      </c>
      <c r="E2799" s="1">
        <v>2019</v>
      </c>
      <c r="F2799" t="s">
        <v>234</v>
      </c>
      <c r="G2799" t="s">
        <v>235</v>
      </c>
      <c r="H2799" t="s">
        <v>182</v>
      </c>
      <c r="I2799" t="s">
        <v>38</v>
      </c>
      <c r="J2799" t="s">
        <v>678</v>
      </c>
      <c r="K2799" t="s">
        <v>678</v>
      </c>
      <c r="L2799" s="41">
        <v>1122.19</v>
      </c>
      <c r="M2799" s="41">
        <v>3029.39</v>
      </c>
    </row>
    <row r="2800" spans="1:13" x14ac:dyDescent="0.2">
      <c r="A2800" s="43" t="s">
        <v>676</v>
      </c>
      <c r="B2800" s="43" t="s">
        <v>676</v>
      </c>
      <c r="C2800" t="s">
        <v>518</v>
      </c>
      <c r="D2800" s="1" t="s">
        <v>10</v>
      </c>
      <c r="E2800" s="1">
        <v>2020</v>
      </c>
      <c r="F2800" t="s">
        <v>152</v>
      </c>
      <c r="G2800" t="s">
        <v>153</v>
      </c>
      <c r="H2800" t="s">
        <v>548</v>
      </c>
      <c r="I2800" t="s">
        <v>2</v>
      </c>
      <c r="J2800" t="s">
        <v>178</v>
      </c>
      <c r="K2800" t="s">
        <v>178</v>
      </c>
      <c r="L2800" s="41">
        <v>1239.6000000000001</v>
      </c>
      <c r="M2800" s="41">
        <v>1607.296848</v>
      </c>
    </row>
    <row r="2801" spans="1:13" x14ac:dyDescent="0.2">
      <c r="A2801" s="43" t="s">
        <v>676</v>
      </c>
      <c r="B2801" s="43" t="s">
        <v>676</v>
      </c>
      <c r="C2801" t="s">
        <v>413</v>
      </c>
      <c r="D2801" s="1" t="s">
        <v>32</v>
      </c>
      <c r="E2801" s="1">
        <v>2018</v>
      </c>
      <c r="F2801" t="s">
        <v>162</v>
      </c>
      <c r="G2801" t="s">
        <v>163</v>
      </c>
      <c r="H2801" t="s">
        <v>198</v>
      </c>
      <c r="I2801" t="s">
        <v>21</v>
      </c>
      <c r="J2801" t="s">
        <v>178</v>
      </c>
      <c r="K2801" t="s">
        <v>178</v>
      </c>
      <c r="L2801" s="41">
        <v>4986.87</v>
      </c>
      <c r="M2801" s="41">
        <v>8525.9599999999991</v>
      </c>
    </row>
    <row r="2802" spans="1:13" x14ac:dyDescent="0.2">
      <c r="A2802" s="43" t="s">
        <v>676</v>
      </c>
      <c r="B2802" s="43" t="s">
        <v>676</v>
      </c>
      <c r="C2802" t="s">
        <v>421</v>
      </c>
      <c r="D2802" s="1" t="s">
        <v>12</v>
      </c>
      <c r="E2802" s="1">
        <v>2018</v>
      </c>
      <c r="F2802" t="s">
        <v>422</v>
      </c>
      <c r="G2802" t="s">
        <v>423</v>
      </c>
      <c r="H2802" t="s">
        <v>429</v>
      </c>
      <c r="I2802" t="s">
        <v>7</v>
      </c>
      <c r="J2802" t="s">
        <v>678</v>
      </c>
      <c r="K2802" t="s">
        <v>678</v>
      </c>
      <c r="L2802" s="41">
        <v>1727</v>
      </c>
      <c r="M2802" s="41">
        <v>3452.47</v>
      </c>
    </row>
    <row r="2803" spans="1:13" x14ac:dyDescent="0.2">
      <c r="A2803" s="43" t="s">
        <v>676</v>
      </c>
      <c r="B2803" s="43" t="s">
        <v>676</v>
      </c>
      <c r="C2803" t="s">
        <v>438</v>
      </c>
      <c r="D2803" s="1" t="s">
        <v>19</v>
      </c>
      <c r="E2803" s="1">
        <v>2019</v>
      </c>
      <c r="F2803" t="s">
        <v>439</v>
      </c>
      <c r="G2803" t="s">
        <v>440</v>
      </c>
      <c r="H2803" t="s">
        <v>471</v>
      </c>
      <c r="I2803" t="s">
        <v>2</v>
      </c>
      <c r="J2803" t="s">
        <v>319</v>
      </c>
      <c r="K2803" t="s">
        <v>319</v>
      </c>
      <c r="L2803" s="41">
        <v>1122.2</v>
      </c>
      <c r="M2803" s="41">
        <v>3112.55</v>
      </c>
    </row>
    <row r="2804" spans="1:13" x14ac:dyDescent="0.2">
      <c r="A2804" s="43" t="s">
        <v>676</v>
      </c>
      <c r="B2804" s="43" t="s">
        <v>676</v>
      </c>
      <c r="C2804" t="s">
        <v>518</v>
      </c>
      <c r="D2804" s="1" t="s">
        <v>10</v>
      </c>
      <c r="E2804" s="1">
        <v>2020</v>
      </c>
      <c r="F2804" t="s">
        <v>152</v>
      </c>
      <c r="G2804" t="s">
        <v>153</v>
      </c>
      <c r="H2804" t="s">
        <v>591</v>
      </c>
      <c r="I2804" t="s">
        <v>2</v>
      </c>
      <c r="J2804" t="s">
        <v>178</v>
      </c>
      <c r="K2804" t="s">
        <v>178</v>
      </c>
      <c r="L2804" s="41">
        <v>1482.72</v>
      </c>
      <c r="M2804" s="41">
        <v>1846.7901120000001</v>
      </c>
    </row>
    <row r="2805" spans="1:13" x14ac:dyDescent="0.2">
      <c r="A2805" s="43" t="s">
        <v>676</v>
      </c>
      <c r="B2805" s="43" t="s">
        <v>676</v>
      </c>
      <c r="C2805" t="s">
        <v>273</v>
      </c>
      <c r="D2805" s="1" t="s">
        <v>4</v>
      </c>
      <c r="E2805" s="1">
        <v>2020</v>
      </c>
      <c r="F2805" t="s">
        <v>274</v>
      </c>
      <c r="G2805" t="s">
        <v>275</v>
      </c>
      <c r="H2805" t="s">
        <v>312</v>
      </c>
      <c r="I2805" t="s">
        <v>3</v>
      </c>
      <c r="J2805" t="s">
        <v>178</v>
      </c>
      <c r="K2805" t="s">
        <v>178</v>
      </c>
      <c r="L2805" s="41">
        <v>1302.3499999999999</v>
      </c>
      <c r="M2805" s="41">
        <v>5022.6400000000003</v>
      </c>
    </row>
    <row r="2806" spans="1:13" x14ac:dyDescent="0.2">
      <c r="A2806" s="43" t="s">
        <v>676</v>
      </c>
      <c r="B2806" s="43" t="s">
        <v>676</v>
      </c>
      <c r="C2806" t="s">
        <v>273</v>
      </c>
      <c r="D2806" s="1" t="s">
        <v>4</v>
      </c>
      <c r="E2806" s="1">
        <v>2020</v>
      </c>
      <c r="F2806" t="s">
        <v>274</v>
      </c>
      <c r="G2806" t="s">
        <v>275</v>
      </c>
      <c r="H2806" t="s">
        <v>182</v>
      </c>
      <c r="I2806" t="s">
        <v>3</v>
      </c>
      <c r="J2806" t="s">
        <v>178</v>
      </c>
      <c r="K2806" t="s">
        <v>178</v>
      </c>
      <c r="L2806" s="41">
        <v>1302.3499999999999</v>
      </c>
      <c r="M2806" s="41">
        <v>5022.6400000000003</v>
      </c>
    </row>
    <row r="2807" spans="1:13" x14ac:dyDescent="0.2">
      <c r="A2807" s="43" t="s">
        <v>676</v>
      </c>
      <c r="B2807" s="43" t="s">
        <v>676</v>
      </c>
      <c r="C2807" t="s">
        <v>158</v>
      </c>
      <c r="D2807" s="1" t="s">
        <v>16</v>
      </c>
      <c r="E2807" s="1">
        <v>2018</v>
      </c>
      <c r="F2807" t="s">
        <v>159</v>
      </c>
      <c r="G2807" t="s">
        <v>160</v>
      </c>
      <c r="H2807" t="s">
        <v>148</v>
      </c>
      <c r="I2807" t="s">
        <v>82</v>
      </c>
      <c r="J2807" t="s">
        <v>678</v>
      </c>
      <c r="K2807" t="s">
        <v>678</v>
      </c>
      <c r="L2807" s="41">
        <v>2072.9</v>
      </c>
      <c r="M2807" s="41">
        <v>3020.6</v>
      </c>
    </row>
    <row r="2808" spans="1:13" x14ac:dyDescent="0.2">
      <c r="A2808" s="43" t="s">
        <v>676</v>
      </c>
      <c r="B2808" s="43" t="s">
        <v>676</v>
      </c>
      <c r="C2808" t="s">
        <v>219</v>
      </c>
      <c r="D2808" s="1" t="s">
        <v>48</v>
      </c>
      <c r="E2808" s="1">
        <v>2016</v>
      </c>
      <c r="F2808" t="s">
        <v>220</v>
      </c>
      <c r="G2808" t="s">
        <v>221</v>
      </c>
      <c r="H2808" t="s">
        <v>232</v>
      </c>
      <c r="I2808" t="s">
        <v>47</v>
      </c>
      <c r="J2808" t="s">
        <v>178</v>
      </c>
      <c r="K2808" t="s">
        <v>178</v>
      </c>
      <c r="L2808" s="41">
        <v>1203.71</v>
      </c>
      <c r="M2808" s="41">
        <v>3179.02</v>
      </c>
    </row>
    <row r="2809" spans="1:13" x14ac:dyDescent="0.2">
      <c r="A2809" s="43" t="s">
        <v>676</v>
      </c>
      <c r="B2809" s="43" t="s">
        <v>676</v>
      </c>
      <c r="C2809" t="s">
        <v>430</v>
      </c>
      <c r="D2809" s="1" t="s">
        <v>765</v>
      </c>
      <c r="E2809" s="1">
        <v>2019</v>
      </c>
      <c r="F2809" t="s">
        <v>764</v>
      </c>
      <c r="G2809" t="s">
        <v>763</v>
      </c>
      <c r="H2809" t="s">
        <v>269</v>
      </c>
      <c r="I2809" t="s">
        <v>46</v>
      </c>
      <c r="J2809" t="s">
        <v>678</v>
      </c>
      <c r="K2809" t="s">
        <v>678</v>
      </c>
      <c r="L2809" s="41">
        <v>1061.6400000000001</v>
      </c>
      <c r="M2809" s="41">
        <v>1535.65</v>
      </c>
    </row>
    <row r="2810" spans="1:13" x14ac:dyDescent="0.2">
      <c r="A2810" s="43" t="s">
        <v>676</v>
      </c>
      <c r="B2810" s="43" t="s">
        <v>676</v>
      </c>
      <c r="C2810" t="s">
        <v>682</v>
      </c>
      <c r="D2810" s="1" t="s">
        <v>28</v>
      </c>
      <c r="E2810" s="1">
        <v>2018</v>
      </c>
      <c r="F2810" t="s">
        <v>344</v>
      </c>
      <c r="G2810" t="s">
        <v>345</v>
      </c>
      <c r="H2810" t="s">
        <v>425</v>
      </c>
      <c r="I2810" t="s">
        <v>27</v>
      </c>
      <c r="J2810" t="s">
        <v>678</v>
      </c>
      <c r="K2810" t="s">
        <v>678</v>
      </c>
      <c r="L2810" s="41">
        <v>1212</v>
      </c>
      <c r="M2810" s="41">
        <v>2801.81</v>
      </c>
    </row>
    <row r="2811" spans="1:13" x14ac:dyDescent="0.2">
      <c r="A2811" s="43" t="s">
        <v>676</v>
      </c>
      <c r="B2811" s="43" t="s">
        <v>676</v>
      </c>
      <c r="C2811" t="s">
        <v>682</v>
      </c>
      <c r="D2811" s="1" t="s">
        <v>28</v>
      </c>
      <c r="E2811" s="1">
        <v>2018</v>
      </c>
      <c r="F2811" t="s">
        <v>344</v>
      </c>
      <c r="G2811" t="s">
        <v>345</v>
      </c>
      <c r="H2811" t="s">
        <v>410</v>
      </c>
      <c r="I2811" t="s">
        <v>27</v>
      </c>
      <c r="J2811" t="s">
        <v>678</v>
      </c>
      <c r="K2811" t="s">
        <v>678</v>
      </c>
      <c r="L2811" s="41">
        <v>1212</v>
      </c>
      <c r="M2811" s="41">
        <v>2801.81</v>
      </c>
    </row>
    <row r="2812" spans="1:13" x14ac:dyDescent="0.2">
      <c r="A2812" s="43" t="s">
        <v>676</v>
      </c>
      <c r="B2812" s="43" t="s">
        <v>676</v>
      </c>
      <c r="C2812" t="s">
        <v>421</v>
      </c>
      <c r="D2812" s="1" t="s">
        <v>12</v>
      </c>
      <c r="E2812" s="1">
        <v>2018</v>
      </c>
      <c r="F2812" t="s">
        <v>422</v>
      </c>
      <c r="G2812" t="s">
        <v>423</v>
      </c>
      <c r="H2812" t="s">
        <v>425</v>
      </c>
      <c r="I2812" t="s">
        <v>51</v>
      </c>
      <c r="J2812" t="s">
        <v>678</v>
      </c>
      <c r="K2812" t="s">
        <v>678</v>
      </c>
      <c r="L2812" s="41">
        <v>1727</v>
      </c>
      <c r="M2812" s="41">
        <v>3479.61</v>
      </c>
    </row>
    <row r="2813" spans="1:13" x14ac:dyDescent="0.2">
      <c r="A2813" s="43" t="s">
        <v>676</v>
      </c>
      <c r="B2813" s="43" t="s">
        <v>676</v>
      </c>
      <c r="C2813" t="s">
        <v>682</v>
      </c>
      <c r="D2813" s="1" t="s">
        <v>28</v>
      </c>
      <c r="E2813" s="1">
        <v>2018</v>
      </c>
      <c r="F2813" t="s">
        <v>344</v>
      </c>
      <c r="G2813" t="s">
        <v>345</v>
      </c>
      <c r="H2813" t="s">
        <v>207</v>
      </c>
      <c r="I2813" t="s">
        <v>27</v>
      </c>
      <c r="J2813" t="s">
        <v>678</v>
      </c>
      <c r="K2813" t="s">
        <v>678</v>
      </c>
      <c r="L2813" s="41">
        <v>1212</v>
      </c>
      <c r="M2813" s="41">
        <v>2801.81</v>
      </c>
    </row>
    <row r="2814" spans="1:13" x14ac:dyDescent="0.2">
      <c r="A2814" s="43" t="s">
        <v>676</v>
      </c>
      <c r="B2814" s="43" t="s">
        <v>676</v>
      </c>
      <c r="C2814" t="s">
        <v>690</v>
      </c>
      <c r="D2814" s="1" t="s">
        <v>35</v>
      </c>
      <c r="E2814" s="1">
        <v>2019</v>
      </c>
      <c r="F2814" t="s">
        <v>689</v>
      </c>
      <c r="G2814" t="s">
        <v>603</v>
      </c>
      <c r="H2814" t="s">
        <v>184</v>
      </c>
      <c r="I2814" t="s">
        <v>69</v>
      </c>
      <c r="J2814" t="s">
        <v>678</v>
      </c>
      <c r="K2814" t="s">
        <v>678</v>
      </c>
      <c r="L2814" s="41">
        <v>1061.6400000000001</v>
      </c>
      <c r="M2814" s="41">
        <v>2323.46</v>
      </c>
    </row>
    <row r="2815" spans="1:13" x14ac:dyDescent="0.2">
      <c r="A2815" s="43" t="s">
        <v>676</v>
      </c>
      <c r="B2815" s="43" t="s">
        <v>676</v>
      </c>
      <c r="C2815" t="s">
        <v>151</v>
      </c>
      <c r="D2815" s="1" t="s">
        <v>22</v>
      </c>
      <c r="E2815" s="1">
        <v>2021</v>
      </c>
      <c r="F2815" t="s">
        <v>152</v>
      </c>
      <c r="G2815" t="s">
        <v>153</v>
      </c>
      <c r="H2815" t="s">
        <v>154</v>
      </c>
      <c r="I2815" t="s">
        <v>76</v>
      </c>
      <c r="J2815" t="s">
        <v>678</v>
      </c>
      <c r="K2815" t="s">
        <v>678</v>
      </c>
      <c r="L2815" s="41">
        <v>2306.63</v>
      </c>
      <c r="M2815" s="41">
        <v>3424.1099999999997</v>
      </c>
    </row>
    <row r="2816" spans="1:13" x14ac:dyDescent="0.2">
      <c r="A2816" s="43" t="s">
        <v>676</v>
      </c>
      <c r="B2816" s="43" t="s">
        <v>676</v>
      </c>
      <c r="C2816" t="s">
        <v>518</v>
      </c>
      <c r="D2816" s="1" t="s">
        <v>10</v>
      </c>
      <c r="E2816" s="1">
        <v>2020</v>
      </c>
      <c r="F2816" t="s">
        <v>152</v>
      </c>
      <c r="G2816" t="s">
        <v>153</v>
      </c>
      <c r="H2816" t="s">
        <v>573</v>
      </c>
      <c r="I2816" t="s">
        <v>2</v>
      </c>
      <c r="J2816" t="s">
        <v>178</v>
      </c>
      <c r="K2816" t="s">
        <v>178</v>
      </c>
      <c r="L2816" s="41">
        <v>1482.72</v>
      </c>
      <c r="M2816" s="41">
        <v>1846.7901120000001</v>
      </c>
    </row>
    <row r="2817" spans="1:13" x14ac:dyDescent="0.2">
      <c r="A2817" s="43" t="s">
        <v>676</v>
      </c>
      <c r="B2817" s="43" t="s">
        <v>676</v>
      </c>
      <c r="C2817" t="s">
        <v>421</v>
      </c>
      <c r="D2817" s="1" t="s">
        <v>12</v>
      </c>
      <c r="E2817" s="1">
        <v>2018</v>
      </c>
      <c r="F2817" t="s">
        <v>422</v>
      </c>
      <c r="G2817" t="s">
        <v>423</v>
      </c>
      <c r="H2817" t="s">
        <v>426</v>
      </c>
      <c r="I2817" t="s">
        <v>0</v>
      </c>
      <c r="J2817" t="s">
        <v>678</v>
      </c>
      <c r="K2817" t="s">
        <v>678</v>
      </c>
      <c r="L2817" s="41">
        <v>1727</v>
      </c>
      <c r="M2817" s="41">
        <v>3452.47</v>
      </c>
    </row>
    <row r="2818" spans="1:13" x14ac:dyDescent="0.2">
      <c r="A2818" s="43" t="s">
        <v>676</v>
      </c>
      <c r="B2818" s="43" t="s">
        <v>676</v>
      </c>
      <c r="C2818" t="s">
        <v>401</v>
      </c>
      <c r="D2818" s="1" t="s">
        <v>45</v>
      </c>
      <c r="E2818" s="1">
        <v>2018</v>
      </c>
      <c r="F2818" t="s">
        <v>159</v>
      </c>
      <c r="G2818" t="s">
        <v>160</v>
      </c>
      <c r="H2818" t="s">
        <v>404</v>
      </c>
      <c r="I2818" t="s">
        <v>7</v>
      </c>
      <c r="J2818" t="s">
        <v>678</v>
      </c>
      <c r="K2818" t="s">
        <v>678</v>
      </c>
      <c r="L2818" s="41">
        <v>1727</v>
      </c>
      <c r="M2818" s="41">
        <v>2407.96</v>
      </c>
    </row>
    <row r="2819" spans="1:13" x14ac:dyDescent="0.2">
      <c r="A2819" s="43" t="s">
        <v>676</v>
      </c>
      <c r="B2819" s="43" t="s">
        <v>676</v>
      </c>
      <c r="C2819" t="s">
        <v>179</v>
      </c>
      <c r="D2819" s="1" t="s">
        <v>66</v>
      </c>
      <c r="E2819" s="1">
        <v>2018</v>
      </c>
      <c r="F2819" t="s">
        <v>180</v>
      </c>
      <c r="G2819" t="s">
        <v>181</v>
      </c>
      <c r="H2819" t="s">
        <v>184</v>
      </c>
      <c r="I2819" t="s">
        <v>75</v>
      </c>
      <c r="J2819" t="s">
        <v>678</v>
      </c>
      <c r="K2819" t="s">
        <v>678</v>
      </c>
      <c r="L2819" s="41">
        <v>1437.08</v>
      </c>
      <c r="M2819" s="41">
        <v>3458.2921569935997</v>
      </c>
    </row>
    <row r="2820" spans="1:13" x14ac:dyDescent="0.2">
      <c r="A2820" s="43" t="s">
        <v>676</v>
      </c>
      <c r="B2820" s="43" t="s">
        <v>676</v>
      </c>
      <c r="C2820" t="s">
        <v>201</v>
      </c>
      <c r="D2820" s="1" t="s">
        <v>26</v>
      </c>
      <c r="E2820" s="1">
        <v>2019</v>
      </c>
      <c r="F2820" t="s">
        <v>152</v>
      </c>
      <c r="G2820" t="s">
        <v>153</v>
      </c>
      <c r="H2820" t="s">
        <v>203</v>
      </c>
      <c r="I2820" t="s">
        <v>64</v>
      </c>
      <c r="J2820" t="s">
        <v>678</v>
      </c>
      <c r="K2820" t="s">
        <v>678</v>
      </c>
      <c r="L2820" s="41">
        <v>1687.4</v>
      </c>
      <c r="M2820" s="41">
        <v>2470.6887749999996</v>
      </c>
    </row>
    <row r="2821" spans="1:13" x14ac:dyDescent="0.2">
      <c r="A2821" s="43" t="s">
        <v>676</v>
      </c>
      <c r="B2821" s="43" t="s">
        <v>676</v>
      </c>
      <c r="C2821" t="s">
        <v>233</v>
      </c>
      <c r="D2821" s="1" t="s">
        <v>39</v>
      </c>
      <c r="E2821" s="1">
        <v>2019</v>
      </c>
      <c r="F2821" t="s">
        <v>234</v>
      </c>
      <c r="G2821" t="s">
        <v>235</v>
      </c>
      <c r="H2821" t="s">
        <v>223</v>
      </c>
      <c r="I2821" t="s">
        <v>38</v>
      </c>
      <c r="J2821" t="s">
        <v>678</v>
      </c>
      <c r="K2821" t="s">
        <v>678</v>
      </c>
      <c r="L2821" s="41">
        <v>1122.19</v>
      </c>
      <c r="M2821" s="41">
        <v>3029.39</v>
      </c>
    </row>
    <row r="2822" spans="1:13" x14ac:dyDescent="0.2">
      <c r="A2822" s="43" t="s">
        <v>676</v>
      </c>
      <c r="B2822" s="43" t="s">
        <v>676</v>
      </c>
      <c r="C2822" t="s">
        <v>233</v>
      </c>
      <c r="D2822" s="1" t="s">
        <v>39</v>
      </c>
      <c r="E2822" s="1">
        <v>2019</v>
      </c>
      <c r="F2822" t="s">
        <v>234</v>
      </c>
      <c r="G2822" t="s">
        <v>235</v>
      </c>
      <c r="H2822" t="s">
        <v>223</v>
      </c>
      <c r="I2822" t="s">
        <v>38</v>
      </c>
      <c r="J2822" t="s">
        <v>678</v>
      </c>
      <c r="K2822" t="s">
        <v>678</v>
      </c>
      <c r="L2822" s="41">
        <v>1122.19</v>
      </c>
      <c r="M2822" s="41">
        <v>3029.39</v>
      </c>
    </row>
    <row r="2823" spans="1:13" x14ac:dyDescent="0.2">
      <c r="A2823" s="43" t="s">
        <v>676</v>
      </c>
      <c r="B2823" s="43" t="s">
        <v>676</v>
      </c>
      <c r="C2823" t="s">
        <v>212</v>
      </c>
      <c r="D2823" s="1" t="s">
        <v>57</v>
      </c>
      <c r="E2823" s="1">
        <v>2016</v>
      </c>
      <c r="F2823" t="s">
        <v>152</v>
      </c>
      <c r="G2823" t="s">
        <v>153</v>
      </c>
      <c r="H2823" t="s">
        <v>213</v>
      </c>
      <c r="I2823" t="s">
        <v>64</v>
      </c>
      <c r="J2823" t="s">
        <v>678</v>
      </c>
      <c r="K2823" t="s">
        <v>678</v>
      </c>
      <c r="L2823" s="41">
        <v>1202.44</v>
      </c>
      <c r="M2823" s="41">
        <v>2713.666592</v>
      </c>
    </row>
    <row r="2824" spans="1:13" x14ac:dyDescent="0.2">
      <c r="A2824" s="43" t="s">
        <v>676</v>
      </c>
      <c r="B2824" s="43" t="s">
        <v>676</v>
      </c>
      <c r="C2824" t="s">
        <v>438</v>
      </c>
      <c r="D2824" s="1" t="s">
        <v>19</v>
      </c>
      <c r="E2824" s="1">
        <v>2019</v>
      </c>
      <c r="F2824" t="s">
        <v>439</v>
      </c>
      <c r="G2824" t="s">
        <v>440</v>
      </c>
      <c r="H2824" t="s">
        <v>331</v>
      </c>
      <c r="I2824" t="s">
        <v>2</v>
      </c>
      <c r="J2824" t="s">
        <v>178</v>
      </c>
      <c r="K2824" t="s">
        <v>178</v>
      </c>
      <c r="L2824" s="41">
        <v>1122.2</v>
      </c>
      <c r="M2824" s="41">
        <v>3814.15</v>
      </c>
    </row>
    <row r="2825" spans="1:13" x14ac:dyDescent="0.2">
      <c r="A2825" s="43" t="s">
        <v>676</v>
      </c>
      <c r="B2825" s="43" t="s">
        <v>676</v>
      </c>
      <c r="C2825" t="s">
        <v>518</v>
      </c>
      <c r="D2825" s="1" t="s">
        <v>10</v>
      </c>
      <c r="E2825" s="1">
        <v>2020</v>
      </c>
      <c r="F2825" t="s">
        <v>152</v>
      </c>
      <c r="G2825" t="s">
        <v>153</v>
      </c>
      <c r="H2825" t="s">
        <v>535</v>
      </c>
      <c r="I2825" t="s">
        <v>2</v>
      </c>
      <c r="J2825" t="s">
        <v>396</v>
      </c>
      <c r="K2825" t="s">
        <v>396</v>
      </c>
      <c r="L2825" s="41">
        <v>1482.72</v>
      </c>
      <c r="M2825" s="41">
        <v>1846.7901120000001</v>
      </c>
    </row>
    <row r="2826" spans="1:13" x14ac:dyDescent="0.2">
      <c r="A2826" s="43" t="s">
        <v>676</v>
      </c>
      <c r="B2826" s="43" t="s">
        <v>676</v>
      </c>
      <c r="C2826" t="s">
        <v>767</v>
      </c>
      <c r="D2826" s="1" t="s">
        <v>766</v>
      </c>
      <c r="E2826" s="1">
        <v>2016</v>
      </c>
      <c r="F2826" t="s">
        <v>162</v>
      </c>
      <c r="G2826" t="s">
        <v>163</v>
      </c>
      <c r="H2826" t="s">
        <v>154</v>
      </c>
      <c r="I2826" t="s">
        <v>58</v>
      </c>
      <c r="J2826" t="s">
        <v>678</v>
      </c>
      <c r="K2826" t="s">
        <v>678</v>
      </c>
      <c r="L2826" s="41">
        <v>1298</v>
      </c>
      <c r="M2826" s="41">
        <v>1540.4</v>
      </c>
    </row>
    <row r="2827" spans="1:13" x14ac:dyDescent="0.2">
      <c r="A2827" s="43" t="s">
        <v>676</v>
      </c>
      <c r="B2827" s="43" t="s">
        <v>676</v>
      </c>
      <c r="C2827" t="s">
        <v>233</v>
      </c>
      <c r="D2827" s="1" t="s">
        <v>39</v>
      </c>
      <c r="E2827" s="1">
        <v>2019</v>
      </c>
      <c r="F2827" t="s">
        <v>234</v>
      </c>
      <c r="G2827" t="s">
        <v>235</v>
      </c>
      <c r="H2827" t="s">
        <v>243</v>
      </c>
      <c r="I2827" t="s">
        <v>38</v>
      </c>
      <c r="J2827" t="s">
        <v>678</v>
      </c>
      <c r="K2827" t="s">
        <v>678</v>
      </c>
      <c r="L2827" s="41">
        <v>1122.19</v>
      </c>
      <c r="M2827" s="41">
        <v>3029.39</v>
      </c>
    </row>
    <row r="2828" spans="1:13" x14ac:dyDescent="0.2">
      <c r="A2828" s="43" t="s">
        <v>676</v>
      </c>
      <c r="B2828" s="43" t="s">
        <v>676</v>
      </c>
      <c r="C2828" t="s">
        <v>342</v>
      </c>
      <c r="D2828" s="1" t="s">
        <v>8</v>
      </c>
      <c r="E2828" s="1">
        <v>2019</v>
      </c>
      <c r="F2828" t="s">
        <v>141</v>
      </c>
      <c r="G2828" t="s">
        <v>142</v>
      </c>
      <c r="H2828" t="s">
        <v>226</v>
      </c>
      <c r="I2828" t="s">
        <v>53</v>
      </c>
      <c r="J2828" t="s">
        <v>678</v>
      </c>
      <c r="K2828" t="s">
        <v>678</v>
      </c>
      <c r="L2828" s="41">
        <v>1212</v>
      </c>
      <c r="M2828" s="41">
        <v>3818.04</v>
      </c>
    </row>
    <row r="2829" spans="1:13" x14ac:dyDescent="0.2">
      <c r="A2829" s="43" t="s">
        <v>676</v>
      </c>
      <c r="B2829" s="43" t="s">
        <v>676</v>
      </c>
      <c r="C2829" t="s">
        <v>430</v>
      </c>
      <c r="D2829" s="1" t="s">
        <v>765</v>
      </c>
      <c r="E2829" s="1">
        <v>2019</v>
      </c>
      <c r="F2829" t="s">
        <v>764</v>
      </c>
      <c r="G2829" t="s">
        <v>763</v>
      </c>
      <c r="H2829" t="s">
        <v>414</v>
      </c>
      <c r="I2829" t="s">
        <v>46</v>
      </c>
      <c r="J2829" t="s">
        <v>678</v>
      </c>
      <c r="K2829" t="s">
        <v>678</v>
      </c>
      <c r="L2829" s="41">
        <v>1061.6400000000001</v>
      </c>
      <c r="M2829" s="41">
        <v>1535.65</v>
      </c>
    </row>
    <row r="2830" spans="1:13" x14ac:dyDescent="0.2">
      <c r="A2830" s="43" t="s">
        <v>676</v>
      </c>
      <c r="B2830" s="43" t="s">
        <v>676</v>
      </c>
      <c r="C2830" t="s">
        <v>320</v>
      </c>
      <c r="D2830" s="1" t="s">
        <v>1</v>
      </c>
      <c r="E2830" s="1">
        <v>2018</v>
      </c>
      <c r="F2830" t="s">
        <v>141</v>
      </c>
      <c r="G2830" t="s">
        <v>142</v>
      </c>
      <c r="H2830" t="s">
        <v>205</v>
      </c>
      <c r="I2830" t="s">
        <v>0</v>
      </c>
      <c r="J2830" t="s">
        <v>678</v>
      </c>
      <c r="K2830" t="s">
        <v>678</v>
      </c>
      <c r="L2830" s="41">
        <v>1212</v>
      </c>
      <c r="M2830" s="41">
        <v>4380.49</v>
      </c>
    </row>
    <row r="2831" spans="1:13" x14ac:dyDescent="0.2">
      <c r="A2831" s="43" t="s">
        <v>676</v>
      </c>
      <c r="B2831" s="43" t="s">
        <v>676</v>
      </c>
      <c r="C2831" t="s">
        <v>233</v>
      </c>
      <c r="D2831" s="1" t="s">
        <v>39</v>
      </c>
      <c r="E2831" s="1">
        <v>2019</v>
      </c>
      <c r="F2831" t="s">
        <v>234</v>
      </c>
      <c r="G2831" t="s">
        <v>235</v>
      </c>
      <c r="H2831" t="s">
        <v>230</v>
      </c>
      <c r="I2831" t="s">
        <v>38</v>
      </c>
      <c r="J2831" t="s">
        <v>678</v>
      </c>
      <c r="K2831" t="s">
        <v>678</v>
      </c>
      <c r="L2831" s="41">
        <v>1122.19</v>
      </c>
      <c r="M2831" s="41">
        <v>3029.39</v>
      </c>
    </row>
    <row r="2832" spans="1:13" x14ac:dyDescent="0.2">
      <c r="A2832" s="43" t="s">
        <v>676</v>
      </c>
      <c r="B2832" s="43" t="s">
        <v>676</v>
      </c>
      <c r="C2832" t="s">
        <v>233</v>
      </c>
      <c r="D2832" s="1" t="s">
        <v>39</v>
      </c>
      <c r="E2832" s="1">
        <v>2019</v>
      </c>
      <c r="F2832" t="s">
        <v>234</v>
      </c>
      <c r="G2832" t="s">
        <v>235</v>
      </c>
      <c r="H2832" t="s">
        <v>248</v>
      </c>
      <c r="I2832" t="s">
        <v>38</v>
      </c>
      <c r="J2832" t="s">
        <v>678</v>
      </c>
      <c r="K2832" t="s">
        <v>678</v>
      </c>
      <c r="L2832" s="41">
        <v>1122.19</v>
      </c>
      <c r="M2832" s="41">
        <v>3029.39</v>
      </c>
    </row>
    <row r="2833" spans="1:13" x14ac:dyDescent="0.2">
      <c r="A2833" s="43" t="s">
        <v>676</v>
      </c>
      <c r="B2833" s="43" t="s">
        <v>676</v>
      </c>
      <c r="C2833" t="s">
        <v>682</v>
      </c>
      <c r="D2833" s="1" t="s">
        <v>28</v>
      </c>
      <c r="E2833" s="1">
        <v>2018</v>
      </c>
      <c r="F2833" t="s">
        <v>344</v>
      </c>
      <c r="G2833" t="s">
        <v>345</v>
      </c>
      <c r="H2833" t="s">
        <v>245</v>
      </c>
      <c r="I2833" t="s">
        <v>27</v>
      </c>
      <c r="J2833" t="s">
        <v>678</v>
      </c>
      <c r="K2833" t="s">
        <v>678</v>
      </c>
      <c r="L2833" s="41">
        <v>1212</v>
      </c>
      <c r="M2833" s="41">
        <v>2801.81</v>
      </c>
    </row>
    <row r="2834" spans="1:13" x14ac:dyDescent="0.2">
      <c r="A2834" s="43" t="s">
        <v>676</v>
      </c>
      <c r="B2834" s="43" t="s">
        <v>676</v>
      </c>
      <c r="C2834" t="s">
        <v>421</v>
      </c>
      <c r="D2834" s="1" t="s">
        <v>12</v>
      </c>
      <c r="E2834" s="1">
        <v>2018</v>
      </c>
      <c r="F2834" t="s">
        <v>422</v>
      </c>
      <c r="G2834" t="s">
        <v>423</v>
      </c>
      <c r="H2834" t="s">
        <v>261</v>
      </c>
      <c r="I2834" t="s">
        <v>51</v>
      </c>
      <c r="J2834" t="s">
        <v>678</v>
      </c>
      <c r="K2834" t="s">
        <v>678</v>
      </c>
      <c r="L2834" s="41">
        <v>1727</v>
      </c>
      <c r="M2834" s="41">
        <v>3479.61</v>
      </c>
    </row>
    <row r="2835" spans="1:13" x14ac:dyDescent="0.2">
      <c r="A2835" s="43" t="s">
        <v>676</v>
      </c>
      <c r="B2835" s="43" t="s">
        <v>676</v>
      </c>
      <c r="C2835" t="s">
        <v>320</v>
      </c>
      <c r="D2835" s="1" t="s">
        <v>1</v>
      </c>
      <c r="E2835" s="1">
        <v>2018</v>
      </c>
      <c r="F2835" t="s">
        <v>141</v>
      </c>
      <c r="G2835" t="s">
        <v>142</v>
      </c>
      <c r="H2835" t="s">
        <v>324</v>
      </c>
      <c r="I2835" t="s">
        <v>49</v>
      </c>
      <c r="J2835" t="s">
        <v>678</v>
      </c>
      <c r="K2835" t="s">
        <v>678</v>
      </c>
      <c r="L2835" s="41">
        <v>1718.8</v>
      </c>
      <c r="M2835" s="41">
        <v>5893.71</v>
      </c>
    </row>
    <row r="2836" spans="1:13" x14ac:dyDescent="0.2">
      <c r="A2836" s="43" t="s">
        <v>676</v>
      </c>
      <c r="B2836" s="43" t="s">
        <v>676</v>
      </c>
      <c r="C2836" t="s">
        <v>421</v>
      </c>
      <c r="D2836" s="1" t="s">
        <v>12</v>
      </c>
      <c r="E2836" s="1">
        <v>2018</v>
      </c>
      <c r="F2836" t="s">
        <v>422</v>
      </c>
      <c r="G2836" t="s">
        <v>423</v>
      </c>
      <c r="H2836" t="s">
        <v>427</v>
      </c>
      <c r="I2836" t="s">
        <v>0</v>
      </c>
      <c r="J2836" t="s">
        <v>678</v>
      </c>
      <c r="K2836" t="s">
        <v>678</v>
      </c>
      <c r="L2836" s="41">
        <v>1298</v>
      </c>
      <c r="M2836" s="41">
        <v>2742.53</v>
      </c>
    </row>
    <row r="2837" spans="1:13" x14ac:dyDescent="0.2">
      <c r="A2837" s="43" t="s">
        <v>676</v>
      </c>
      <c r="B2837" s="43" t="s">
        <v>676</v>
      </c>
      <c r="C2837" t="s">
        <v>212</v>
      </c>
      <c r="D2837" s="1" t="s">
        <v>57</v>
      </c>
      <c r="E2837" s="1">
        <v>2016</v>
      </c>
      <c r="F2837" t="s">
        <v>152</v>
      </c>
      <c r="G2837" t="s">
        <v>153</v>
      </c>
      <c r="H2837" t="s">
        <v>215</v>
      </c>
      <c r="I2837" t="s">
        <v>31</v>
      </c>
      <c r="J2837" t="s">
        <v>678</v>
      </c>
      <c r="K2837" t="s">
        <v>678</v>
      </c>
      <c r="L2837" s="41">
        <v>1598.59</v>
      </c>
      <c r="M2837" s="41">
        <v>3607.6979120000001</v>
      </c>
    </row>
    <row r="2838" spans="1:13" x14ac:dyDescent="0.2">
      <c r="A2838" s="43" t="s">
        <v>676</v>
      </c>
      <c r="B2838" s="43" t="s">
        <v>676</v>
      </c>
      <c r="C2838" t="s">
        <v>233</v>
      </c>
      <c r="D2838" s="1" t="s">
        <v>39</v>
      </c>
      <c r="E2838" s="1">
        <v>2019</v>
      </c>
      <c r="F2838" t="s">
        <v>234</v>
      </c>
      <c r="G2838" t="s">
        <v>235</v>
      </c>
      <c r="H2838" t="s">
        <v>226</v>
      </c>
      <c r="I2838" t="s">
        <v>38</v>
      </c>
      <c r="J2838" t="s">
        <v>678</v>
      </c>
      <c r="K2838" t="s">
        <v>678</v>
      </c>
      <c r="L2838" s="41">
        <v>1122.19</v>
      </c>
      <c r="M2838" s="41">
        <v>3029.39</v>
      </c>
    </row>
    <row r="2839" spans="1:13" x14ac:dyDescent="0.2">
      <c r="A2839" s="43" t="s">
        <v>676</v>
      </c>
      <c r="B2839" s="43" t="s">
        <v>676</v>
      </c>
      <c r="C2839" t="s">
        <v>273</v>
      </c>
      <c r="D2839" s="1" t="s">
        <v>4</v>
      </c>
      <c r="E2839" s="1">
        <v>2020</v>
      </c>
      <c r="F2839" t="s">
        <v>274</v>
      </c>
      <c r="G2839" t="s">
        <v>275</v>
      </c>
      <c r="H2839" t="s">
        <v>228</v>
      </c>
      <c r="I2839" t="s">
        <v>3</v>
      </c>
      <c r="J2839" t="s">
        <v>178</v>
      </c>
      <c r="K2839" t="s">
        <v>178</v>
      </c>
      <c r="L2839" s="41">
        <v>1302.3499999999999</v>
      </c>
      <c r="M2839" s="41">
        <v>5022.6400000000003</v>
      </c>
    </row>
    <row r="2840" spans="1:13" x14ac:dyDescent="0.2">
      <c r="A2840" s="43" t="s">
        <v>676</v>
      </c>
      <c r="B2840" s="43" t="s">
        <v>676</v>
      </c>
      <c r="C2840" t="s">
        <v>438</v>
      </c>
      <c r="D2840" s="1" t="s">
        <v>19</v>
      </c>
      <c r="E2840" s="1">
        <v>2019</v>
      </c>
      <c r="F2840" t="s">
        <v>439</v>
      </c>
      <c r="G2840" t="s">
        <v>440</v>
      </c>
      <c r="H2840" t="s">
        <v>454</v>
      </c>
      <c r="I2840" t="s">
        <v>2</v>
      </c>
      <c r="J2840" t="s">
        <v>178</v>
      </c>
      <c r="K2840" t="s">
        <v>178</v>
      </c>
      <c r="L2840" s="41">
        <v>1122.2</v>
      </c>
      <c r="M2840" s="41">
        <v>3112.55</v>
      </c>
    </row>
    <row r="2841" spans="1:13" x14ac:dyDescent="0.2">
      <c r="A2841" s="43" t="s">
        <v>676</v>
      </c>
      <c r="B2841" s="43" t="s">
        <v>676</v>
      </c>
      <c r="C2841" t="s">
        <v>219</v>
      </c>
      <c r="D2841" s="1" t="s">
        <v>48</v>
      </c>
      <c r="E2841" s="1">
        <v>2016</v>
      </c>
      <c r="F2841" t="s">
        <v>220</v>
      </c>
      <c r="G2841" t="s">
        <v>221</v>
      </c>
      <c r="H2841" t="s">
        <v>223</v>
      </c>
      <c r="I2841" t="s">
        <v>47</v>
      </c>
      <c r="J2841" t="s">
        <v>178</v>
      </c>
      <c r="K2841" t="s">
        <v>178</v>
      </c>
      <c r="L2841" s="41">
        <v>1203.71</v>
      </c>
      <c r="M2841" s="41">
        <v>3179.02</v>
      </c>
    </row>
    <row r="2842" spans="1:13" x14ac:dyDescent="0.2">
      <c r="A2842" s="43" t="s">
        <v>676</v>
      </c>
      <c r="B2842" s="43" t="s">
        <v>676</v>
      </c>
      <c r="C2842" t="s">
        <v>430</v>
      </c>
      <c r="D2842" s="1" t="s">
        <v>765</v>
      </c>
      <c r="E2842" s="1">
        <v>2019</v>
      </c>
      <c r="F2842" t="s">
        <v>764</v>
      </c>
      <c r="G2842" t="s">
        <v>763</v>
      </c>
      <c r="H2842" t="s">
        <v>236</v>
      </c>
      <c r="I2842" t="s">
        <v>46</v>
      </c>
      <c r="J2842" t="s">
        <v>678</v>
      </c>
      <c r="K2842" t="s">
        <v>678</v>
      </c>
      <c r="L2842" s="41">
        <v>1061.6400000000001</v>
      </c>
      <c r="M2842" s="41">
        <v>1535.65</v>
      </c>
    </row>
    <row r="2843" spans="1:13" x14ac:dyDescent="0.2">
      <c r="A2843" s="43" t="s">
        <v>676</v>
      </c>
      <c r="B2843" s="43" t="s">
        <v>676</v>
      </c>
      <c r="C2843" t="s">
        <v>684</v>
      </c>
      <c r="D2843" s="1" t="s">
        <v>9</v>
      </c>
      <c r="E2843" s="1">
        <v>2018</v>
      </c>
      <c r="F2843" t="s">
        <v>141</v>
      </c>
      <c r="G2843" t="s">
        <v>142</v>
      </c>
      <c r="H2843" t="s">
        <v>292</v>
      </c>
      <c r="I2843" t="s">
        <v>2</v>
      </c>
      <c r="J2843" t="s">
        <v>396</v>
      </c>
      <c r="K2843" t="s">
        <v>396</v>
      </c>
      <c r="L2843" s="41">
        <v>1100</v>
      </c>
      <c r="M2843" s="41">
        <v>2565.21</v>
      </c>
    </row>
    <row r="2844" spans="1:13" x14ac:dyDescent="0.2">
      <c r="A2844" s="43" t="s">
        <v>676</v>
      </c>
      <c r="B2844" s="43" t="s">
        <v>676</v>
      </c>
      <c r="C2844" t="s">
        <v>273</v>
      </c>
      <c r="D2844" s="1" t="s">
        <v>4</v>
      </c>
      <c r="E2844" s="1">
        <v>2020</v>
      </c>
      <c r="F2844" t="s">
        <v>274</v>
      </c>
      <c r="G2844" t="s">
        <v>275</v>
      </c>
      <c r="H2844" t="s">
        <v>186</v>
      </c>
      <c r="I2844" t="s">
        <v>3</v>
      </c>
      <c r="J2844" t="s">
        <v>178</v>
      </c>
      <c r="K2844" t="s">
        <v>178</v>
      </c>
      <c r="L2844" s="41">
        <v>1302.3499999999999</v>
      </c>
      <c r="M2844" s="41">
        <v>5022.6400000000003</v>
      </c>
    </row>
    <row r="2845" spans="1:13" x14ac:dyDescent="0.2">
      <c r="A2845" s="43" t="s">
        <v>676</v>
      </c>
      <c r="B2845" s="43" t="s">
        <v>676</v>
      </c>
      <c r="C2845" t="s">
        <v>418</v>
      </c>
      <c r="D2845" s="1" t="s">
        <v>6</v>
      </c>
      <c r="E2845" s="1">
        <v>2018</v>
      </c>
      <c r="F2845" t="s">
        <v>162</v>
      </c>
      <c r="G2845" t="s">
        <v>163</v>
      </c>
      <c r="H2845" t="s">
        <v>147</v>
      </c>
      <c r="I2845" t="s">
        <v>7</v>
      </c>
      <c r="J2845" t="s">
        <v>678</v>
      </c>
      <c r="K2845" t="s">
        <v>678</v>
      </c>
      <c r="L2845" s="41">
        <v>2091.17</v>
      </c>
      <c r="M2845" s="41">
        <v>5151.99</v>
      </c>
    </row>
    <row r="2846" spans="1:13" x14ac:dyDescent="0.2">
      <c r="A2846" s="43" t="s">
        <v>676</v>
      </c>
      <c r="B2846" s="43" t="s">
        <v>676</v>
      </c>
      <c r="C2846" t="s">
        <v>406</v>
      </c>
      <c r="D2846" s="1" t="s">
        <v>30</v>
      </c>
      <c r="E2846" s="1">
        <v>2018</v>
      </c>
      <c r="F2846" t="s">
        <v>407</v>
      </c>
      <c r="G2846" t="s">
        <v>408</v>
      </c>
      <c r="H2846" t="s">
        <v>150</v>
      </c>
      <c r="I2846" t="s">
        <v>688</v>
      </c>
      <c r="J2846" t="s">
        <v>678</v>
      </c>
      <c r="K2846" t="s">
        <v>678</v>
      </c>
      <c r="L2846" s="41">
        <v>1298</v>
      </c>
      <c r="M2846" s="41">
        <v>1811.8781999999999</v>
      </c>
    </row>
    <row r="2847" spans="1:13" x14ac:dyDescent="0.2">
      <c r="A2847" s="43" t="s">
        <v>676</v>
      </c>
      <c r="B2847" s="43" t="s">
        <v>676</v>
      </c>
      <c r="C2847" t="s">
        <v>144</v>
      </c>
      <c r="D2847" s="1" t="s">
        <v>14</v>
      </c>
      <c r="E2847" s="1">
        <v>2020</v>
      </c>
      <c r="F2847" t="s">
        <v>145</v>
      </c>
      <c r="G2847" t="s">
        <v>146</v>
      </c>
      <c r="H2847" t="s">
        <v>147</v>
      </c>
      <c r="I2847" t="s">
        <v>13</v>
      </c>
      <c r="J2847" t="s">
        <v>678</v>
      </c>
      <c r="K2847" t="s">
        <v>678</v>
      </c>
      <c r="L2847" s="41">
        <v>2188.42</v>
      </c>
      <c r="M2847" s="41">
        <v>2577.8535999999999</v>
      </c>
    </row>
    <row r="2848" spans="1:13" x14ac:dyDescent="0.2">
      <c r="A2848" s="43" t="s">
        <v>676</v>
      </c>
      <c r="B2848" s="43" t="s">
        <v>676</v>
      </c>
      <c r="C2848" t="s">
        <v>421</v>
      </c>
      <c r="D2848" s="1" t="s">
        <v>12</v>
      </c>
      <c r="E2848" s="1">
        <v>2018</v>
      </c>
      <c r="F2848" t="s">
        <v>422</v>
      </c>
      <c r="G2848" t="s">
        <v>423</v>
      </c>
      <c r="H2848" t="s">
        <v>424</v>
      </c>
      <c r="I2848" t="s">
        <v>51</v>
      </c>
      <c r="J2848" t="s">
        <v>678</v>
      </c>
      <c r="K2848" t="s">
        <v>678</v>
      </c>
      <c r="L2848" s="41">
        <v>1727</v>
      </c>
      <c r="M2848" s="41">
        <v>3479.61</v>
      </c>
    </row>
    <row r="2849" spans="1:13" x14ac:dyDescent="0.2">
      <c r="A2849" s="43" t="s">
        <v>676</v>
      </c>
      <c r="B2849" s="43" t="s">
        <v>676</v>
      </c>
      <c r="C2849" t="s">
        <v>210</v>
      </c>
      <c r="D2849" s="1" t="s">
        <v>62</v>
      </c>
      <c r="E2849" s="1">
        <v>2017</v>
      </c>
      <c r="F2849" t="s">
        <v>152</v>
      </c>
      <c r="G2849" t="s">
        <v>153</v>
      </c>
      <c r="H2849" t="s">
        <v>211</v>
      </c>
      <c r="I2849" t="s">
        <v>31</v>
      </c>
      <c r="J2849" t="s">
        <v>678</v>
      </c>
      <c r="K2849" t="s">
        <v>678</v>
      </c>
      <c r="L2849" s="41">
        <v>1598.59</v>
      </c>
      <c r="M2849" s="41">
        <v>3283.51</v>
      </c>
    </row>
    <row r="2850" spans="1:13" x14ac:dyDescent="0.2">
      <c r="A2850" s="43" t="s">
        <v>676</v>
      </c>
      <c r="B2850" s="43" t="s">
        <v>676</v>
      </c>
      <c r="C2850" t="s">
        <v>342</v>
      </c>
      <c r="D2850" s="1" t="s">
        <v>8</v>
      </c>
      <c r="E2850" s="1">
        <v>2019</v>
      </c>
      <c r="F2850" t="s">
        <v>141</v>
      </c>
      <c r="G2850" t="s">
        <v>142</v>
      </c>
      <c r="H2850" t="s">
        <v>248</v>
      </c>
      <c r="I2850" t="s">
        <v>73</v>
      </c>
      <c r="J2850" t="s">
        <v>678</v>
      </c>
      <c r="K2850" t="s">
        <v>678</v>
      </c>
      <c r="L2850" s="41">
        <v>1212</v>
      </c>
      <c r="M2850" s="41">
        <v>3818.04</v>
      </c>
    </row>
    <row r="2851" spans="1:13" x14ac:dyDescent="0.2">
      <c r="A2851" s="43" t="s">
        <v>676</v>
      </c>
      <c r="B2851" s="43" t="s">
        <v>676</v>
      </c>
      <c r="C2851" t="s">
        <v>212</v>
      </c>
      <c r="D2851" s="1" t="s">
        <v>57</v>
      </c>
      <c r="E2851" s="1">
        <v>2016</v>
      </c>
      <c r="F2851" t="s">
        <v>152</v>
      </c>
      <c r="G2851" t="s">
        <v>153</v>
      </c>
      <c r="H2851" t="s">
        <v>213</v>
      </c>
      <c r="I2851" t="s">
        <v>58</v>
      </c>
      <c r="J2851" t="s">
        <v>678</v>
      </c>
      <c r="K2851" t="s">
        <v>678</v>
      </c>
      <c r="L2851" s="41">
        <v>1202.44</v>
      </c>
      <c r="M2851" s="41">
        <v>2504.9230080000002</v>
      </c>
    </row>
    <row r="2852" spans="1:13" x14ac:dyDescent="0.2">
      <c r="A2852" s="43" t="s">
        <v>676</v>
      </c>
      <c r="B2852" s="43" t="s">
        <v>676</v>
      </c>
      <c r="C2852" t="s">
        <v>684</v>
      </c>
      <c r="D2852" s="1" t="s">
        <v>9</v>
      </c>
      <c r="E2852" s="1">
        <v>2018</v>
      </c>
      <c r="F2852" t="s">
        <v>141</v>
      </c>
      <c r="G2852" t="s">
        <v>142</v>
      </c>
      <c r="H2852" t="s">
        <v>687</v>
      </c>
      <c r="I2852" t="s">
        <v>2</v>
      </c>
      <c r="J2852" t="s">
        <v>678</v>
      </c>
      <c r="K2852" t="s">
        <v>678</v>
      </c>
      <c r="L2852" s="41">
        <v>1100</v>
      </c>
      <c r="M2852" s="41">
        <v>2565.21</v>
      </c>
    </row>
    <row r="2853" spans="1:13" x14ac:dyDescent="0.2">
      <c r="A2853" s="43" t="s">
        <v>676</v>
      </c>
      <c r="B2853" s="43" t="s">
        <v>676</v>
      </c>
      <c r="C2853" t="s">
        <v>518</v>
      </c>
      <c r="D2853" s="1" t="s">
        <v>10</v>
      </c>
      <c r="E2853" s="1">
        <v>2020</v>
      </c>
      <c r="F2853" t="s">
        <v>152</v>
      </c>
      <c r="G2853" t="s">
        <v>153</v>
      </c>
      <c r="H2853" t="s">
        <v>521</v>
      </c>
      <c r="I2853" t="s">
        <v>2</v>
      </c>
      <c r="J2853" t="s">
        <v>178</v>
      </c>
      <c r="K2853" t="s">
        <v>178</v>
      </c>
      <c r="L2853" s="41">
        <v>1239.6000000000001</v>
      </c>
      <c r="M2853" s="41">
        <v>1607.296848</v>
      </c>
    </row>
    <row r="2854" spans="1:13" x14ac:dyDescent="0.2">
      <c r="A2854" s="43" t="s">
        <v>676</v>
      </c>
      <c r="B2854" s="43" t="s">
        <v>676</v>
      </c>
      <c r="C2854" t="s">
        <v>438</v>
      </c>
      <c r="D2854" s="1" t="s">
        <v>19</v>
      </c>
      <c r="E2854" s="1">
        <v>2019</v>
      </c>
      <c r="F2854" t="s">
        <v>439</v>
      </c>
      <c r="G2854" t="s">
        <v>440</v>
      </c>
      <c r="H2854" t="s">
        <v>447</v>
      </c>
      <c r="I2854" t="s">
        <v>2</v>
      </c>
      <c r="J2854" t="s">
        <v>178</v>
      </c>
      <c r="K2854" t="s">
        <v>178</v>
      </c>
      <c r="L2854" s="41">
        <v>1122.2</v>
      </c>
      <c r="M2854" s="41">
        <v>4005.28</v>
      </c>
    </row>
    <row r="2855" spans="1:13" x14ac:dyDescent="0.2">
      <c r="A2855" s="43" t="s">
        <v>676</v>
      </c>
      <c r="B2855" s="43" t="s">
        <v>676</v>
      </c>
      <c r="C2855" t="s">
        <v>418</v>
      </c>
      <c r="D2855" s="1" t="s">
        <v>6</v>
      </c>
      <c r="E2855" s="1">
        <v>2018</v>
      </c>
      <c r="F2855" t="s">
        <v>162</v>
      </c>
      <c r="G2855" t="s">
        <v>163</v>
      </c>
      <c r="H2855" t="s">
        <v>147</v>
      </c>
      <c r="I2855" t="s">
        <v>0</v>
      </c>
      <c r="J2855" t="s">
        <v>678</v>
      </c>
      <c r="K2855" t="s">
        <v>678</v>
      </c>
      <c r="L2855" s="41">
        <v>2006.28</v>
      </c>
      <c r="M2855" s="41">
        <v>4307.6099999999997</v>
      </c>
    </row>
    <row r="2856" spans="1:13" x14ac:dyDescent="0.2">
      <c r="A2856" s="43" t="s">
        <v>676</v>
      </c>
      <c r="B2856" s="43" t="s">
        <v>676</v>
      </c>
      <c r="C2856" t="s">
        <v>421</v>
      </c>
      <c r="D2856" s="1" t="s">
        <v>12</v>
      </c>
      <c r="E2856" s="1">
        <v>2018</v>
      </c>
      <c r="F2856" t="s">
        <v>422</v>
      </c>
      <c r="G2856" t="s">
        <v>423</v>
      </c>
      <c r="H2856" t="s">
        <v>425</v>
      </c>
      <c r="I2856" t="s">
        <v>0</v>
      </c>
      <c r="J2856" t="s">
        <v>678</v>
      </c>
      <c r="K2856" t="s">
        <v>678</v>
      </c>
      <c r="L2856" s="41">
        <v>1298</v>
      </c>
      <c r="M2856" s="41">
        <v>2742.53</v>
      </c>
    </row>
    <row r="2857" spans="1:13" x14ac:dyDescent="0.2">
      <c r="A2857" s="43" t="s">
        <v>676</v>
      </c>
      <c r="B2857" s="43" t="s">
        <v>676</v>
      </c>
      <c r="C2857" t="s">
        <v>273</v>
      </c>
      <c r="D2857" s="1" t="s">
        <v>4</v>
      </c>
      <c r="E2857" s="1">
        <v>2020</v>
      </c>
      <c r="F2857" t="s">
        <v>274</v>
      </c>
      <c r="G2857" t="s">
        <v>275</v>
      </c>
      <c r="H2857" t="s">
        <v>224</v>
      </c>
      <c r="I2857" t="s">
        <v>3</v>
      </c>
      <c r="J2857" t="s">
        <v>178</v>
      </c>
      <c r="K2857" t="s">
        <v>178</v>
      </c>
      <c r="L2857" s="41">
        <v>1302.3499999999999</v>
      </c>
      <c r="M2857" s="41">
        <v>5022.6400000000003</v>
      </c>
    </row>
    <row r="2858" spans="1:13" x14ac:dyDescent="0.2">
      <c r="A2858" s="43" t="s">
        <v>676</v>
      </c>
      <c r="B2858" s="43" t="s">
        <v>676</v>
      </c>
      <c r="C2858" t="s">
        <v>273</v>
      </c>
      <c r="D2858" s="1" t="s">
        <v>4</v>
      </c>
      <c r="E2858" s="1">
        <v>2020</v>
      </c>
      <c r="F2858" t="s">
        <v>274</v>
      </c>
      <c r="G2858" t="s">
        <v>275</v>
      </c>
      <c r="H2858" t="s">
        <v>286</v>
      </c>
      <c r="I2858" t="s">
        <v>3</v>
      </c>
      <c r="J2858" t="s">
        <v>178</v>
      </c>
      <c r="K2858" t="s">
        <v>178</v>
      </c>
      <c r="L2858" s="41">
        <v>1302.3499999999999</v>
      </c>
      <c r="M2858" s="41">
        <v>5022.6400000000003</v>
      </c>
    </row>
    <row r="2859" spans="1:13" x14ac:dyDescent="0.2">
      <c r="A2859" s="43" t="s">
        <v>676</v>
      </c>
      <c r="B2859" s="43" t="s">
        <v>676</v>
      </c>
      <c r="C2859" t="s">
        <v>684</v>
      </c>
      <c r="D2859" s="1" t="s">
        <v>9</v>
      </c>
      <c r="E2859" s="1">
        <v>2018</v>
      </c>
      <c r="F2859" t="s">
        <v>141</v>
      </c>
      <c r="G2859" t="s">
        <v>142</v>
      </c>
      <c r="H2859" t="s">
        <v>306</v>
      </c>
      <c r="I2859" t="s">
        <v>2</v>
      </c>
      <c r="J2859" t="s">
        <v>396</v>
      </c>
      <c r="K2859" t="s">
        <v>396</v>
      </c>
      <c r="L2859" s="41">
        <v>1145.68</v>
      </c>
      <c r="M2859" s="41">
        <v>2641.19</v>
      </c>
    </row>
    <row r="2860" spans="1:13" x14ac:dyDescent="0.2">
      <c r="A2860" s="43" t="s">
        <v>676</v>
      </c>
      <c r="B2860" s="43" t="s">
        <v>676</v>
      </c>
      <c r="C2860" t="s">
        <v>188</v>
      </c>
      <c r="D2860" s="1" t="s">
        <v>72</v>
      </c>
      <c r="E2860" s="1">
        <v>2021</v>
      </c>
      <c r="F2860" t="s">
        <v>162</v>
      </c>
      <c r="G2860" t="s">
        <v>163</v>
      </c>
      <c r="H2860" t="s">
        <v>189</v>
      </c>
      <c r="I2860" t="s">
        <v>31</v>
      </c>
      <c r="J2860" t="s">
        <v>678</v>
      </c>
      <c r="K2860" t="s">
        <v>678</v>
      </c>
      <c r="L2860" s="41">
        <v>1747.77</v>
      </c>
      <c r="M2860" s="41">
        <v>1747.77</v>
      </c>
    </row>
    <row r="2861" spans="1:13" x14ac:dyDescent="0.2">
      <c r="A2861" s="43" t="s">
        <v>676</v>
      </c>
      <c r="B2861" s="43" t="s">
        <v>676</v>
      </c>
      <c r="C2861" t="s">
        <v>438</v>
      </c>
      <c r="D2861" s="1" t="s">
        <v>19</v>
      </c>
      <c r="E2861" s="1">
        <v>2019</v>
      </c>
      <c r="F2861" t="s">
        <v>439</v>
      </c>
      <c r="G2861" t="s">
        <v>440</v>
      </c>
      <c r="H2861" t="s">
        <v>204</v>
      </c>
      <c r="I2861" t="s">
        <v>2</v>
      </c>
      <c r="J2861" t="s">
        <v>178</v>
      </c>
      <c r="K2861" t="s">
        <v>178</v>
      </c>
      <c r="L2861" s="41">
        <v>1122.2</v>
      </c>
      <c r="M2861" s="41">
        <v>3112.55</v>
      </c>
    </row>
    <row r="2862" spans="1:13" x14ac:dyDescent="0.2">
      <c r="A2862" s="43" t="s">
        <v>676</v>
      </c>
      <c r="B2862" s="43" t="s">
        <v>676</v>
      </c>
      <c r="C2862" t="s">
        <v>212</v>
      </c>
      <c r="D2862" s="1" t="s">
        <v>57</v>
      </c>
      <c r="E2862" s="1">
        <v>2016</v>
      </c>
      <c r="F2862" t="s">
        <v>152</v>
      </c>
      <c r="G2862" t="s">
        <v>153</v>
      </c>
      <c r="H2862" t="s">
        <v>213</v>
      </c>
      <c r="I2862" t="s">
        <v>31</v>
      </c>
      <c r="J2862" t="s">
        <v>678</v>
      </c>
      <c r="K2862" t="s">
        <v>678</v>
      </c>
      <c r="L2862" s="41">
        <v>1598.59</v>
      </c>
      <c r="M2862" s="41">
        <v>3607.6979120000001</v>
      </c>
    </row>
    <row r="2863" spans="1:13" x14ac:dyDescent="0.2">
      <c r="A2863" s="43" t="s">
        <v>676</v>
      </c>
      <c r="B2863" s="43" t="s">
        <v>676</v>
      </c>
      <c r="C2863" t="s">
        <v>411</v>
      </c>
      <c r="D2863" s="1" t="s">
        <v>20</v>
      </c>
      <c r="E2863" s="1">
        <v>2018</v>
      </c>
      <c r="F2863" t="s">
        <v>159</v>
      </c>
      <c r="G2863" t="s">
        <v>160</v>
      </c>
      <c r="H2863" t="s">
        <v>404</v>
      </c>
      <c r="I2863" t="s">
        <v>7</v>
      </c>
      <c r="J2863" t="s">
        <v>678</v>
      </c>
      <c r="K2863" t="s">
        <v>678</v>
      </c>
      <c r="L2863" s="41">
        <v>1727</v>
      </c>
      <c r="M2863" s="41">
        <v>2407.96</v>
      </c>
    </row>
    <row r="2864" spans="1:13" x14ac:dyDescent="0.2">
      <c r="A2864" s="43" t="s">
        <v>676</v>
      </c>
      <c r="B2864" s="43" t="s">
        <v>676</v>
      </c>
      <c r="C2864" t="s">
        <v>391</v>
      </c>
      <c r="D2864" s="1" t="s">
        <v>24</v>
      </c>
      <c r="E2864" s="1">
        <v>2019</v>
      </c>
      <c r="F2864" t="s">
        <v>392</v>
      </c>
      <c r="G2864" t="s">
        <v>393</v>
      </c>
      <c r="H2864" t="s">
        <v>395</v>
      </c>
      <c r="I2864" t="s">
        <v>2</v>
      </c>
      <c r="J2864" t="s">
        <v>178</v>
      </c>
      <c r="K2864" t="s">
        <v>178</v>
      </c>
      <c r="L2864" s="41">
        <v>1738</v>
      </c>
      <c r="M2864" s="41">
        <v>3106.74</v>
      </c>
    </row>
    <row r="2865" spans="1:13" x14ac:dyDescent="0.2">
      <c r="A2865" s="43" t="s">
        <v>676</v>
      </c>
      <c r="B2865" s="43" t="s">
        <v>676</v>
      </c>
      <c r="C2865" t="s">
        <v>682</v>
      </c>
      <c r="D2865" s="1" t="s">
        <v>28</v>
      </c>
      <c r="E2865" s="1">
        <v>2018</v>
      </c>
      <c r="F2865" t="s">
        <v>344</v>
      </c>
      <c r="G2865" t="s">
        <v>345</v>
      </c>
      <c r="H2865" t="s">
        <v>265</v>
      </c>
      <c r="I2865" t="s">
        <v>27</v>
      </c>
      <c r="J2865" t="s">
        <v>678</v>
      </c>
      <c r="K2865" t="s">
        <v>678</v>
      </c>
      <c r="L2865" s="41">
        <v>1212</v>
      </c>
      <c r="M2865" s="41">
        <v>2801.81</v>
      </c>
    </row>
    <row r="2866" spans="1:13" x14ac:dyDescent="0.2">
      <c r="A2866" s="43" t="s">
        <v>676</v>
      </c>
      <c r="B2866" s="43" t="s">
        <v>676</v>
      </c>
      <c r="C2866" t="s">
        <v>320</v>
      </c>
      <c r="D2866" s="1" t="s">
        <v>1</v>
      </c>
      <c r="E2866" s="1">
        <v>2018</v>
      </c>
      <c r="F2866" t="s">
        <v>141</v>
      </c>
      <c r="G2866" t="s">
        <v>142</v>
      </c>
      <c r="H2866" t="s">
        <v>203</v>
      </c>
      <c r="I2866" t="s">
        <v>64</v>
      </c>
      <c r="J2866" t="s">
        <v>678</v>
      </c>
      <c r="K2866" t="s">
        <v>678</v>
      </c>
      <c r="L2866" s="41">
        <v>1212</v>
      </c>
      <c r="M2866" s="41">
        <v>6679.94</v>
      </c>
    </row>
    <row r="2867" spans="1:13" x14ac:dyDescent="0.2">
      <c r="A2867" s="43" t="s">
        <v>676</v>
      </c>
      <c r="B2867" s="43" t="s">
        <v>676</v>
      </c>
      <c r="C2867" t="s">
        <v>201</v>
      </c>
      <c r="D2867" s="1" t="s">
        <v>26</v>
      </c>
      <c r="E2867" s="1">
        <v>2019</v>
      </c>
      <c r="F2867" t="s">
        <v>152</v>
      </c>
      <c r="G2867" t="s">
        <v>153</v>
      </c>
      <c r="H2867" t="s">
        <v>203</v>
      </c>
      <c r="I2867" t="s">
        <v>64</v>
      </c>
      <c r="J2867" t="s">
        <v>678</v>
      </c>
      <c r="K2867" t="s">
        <v>678</v>
      </c>
      <c r="L2867" s="41">
        <v>1738</v>
      </c>
      <c r="M2867" s="41">
        <v>2256.6983740000001</v>
      </c>
    </row>
    <row r="2868" spans="1:13" x14ac:dyDescent="0.2">
      <c r="A2868" s="43" t="s">
        <v>676</v>
      </c>
      <c r="B2868" s="43" t="s">
        <v>676</v>
      </c>
      <c r="C2868" t="s">
        <v>438</v>
      </c>
      <c r="D2868" s="1" t="s">
        <v>19</v>
      </c>
      <c r="E2868" s="1">
        <v>2019</v>
      </c>
      <c r="F2868" t="s">
        <v>439</v>
      </c>
      <c r="G2868" t="s">
        <v>440</v>
      </c>
      <c r="H2868" t="s">
        <v>236</v>
      </c>
      <c r="I2868" t="s">
        <v>2</v>
      </c>
      <c r="J2868" t="s">
        <v>178</v>
      </c>
      <c r="K2868" t="s">
        <v>178</v>
      </c>
      <c r="L2868" s="41">
        <v>1122.2</v>
      </c>
      <c r="M2868" s="41">
        <v>3112.55</v>
      </c>
    </row>
    <row r="2869" spans="1:13" x14ac:dyDescent="0.2">
      <c r="A2869" s="43" t="s">
        <v>676</v>
      </c>
      <c r="B2869" s="43" t="s">
        <v>676</v>
      </c>
      <c r="C2869" t="s">
        <v>219</v>
      </c>
      <c r="D2869" s="1" t="s">
        <v>48</v>
      </c>
      <c r="E2869" s="1">
        <v>2016</v>
      </c>
      <c r="F2869" t="s">
        <v>220</v>
      </c>
      <c r="G2869" t="s">
        <v>221</v>
      </c>
      <c r="H2869" t="s">
        <v>191</v>
      </c>
      <c r="I2869" t="s">
        <v>47</v>
      </c>
      <c r="J2869" t="s">
        <v>178</v>
      </c>
      <c r="K2869" t="s">
        <v>178</v>
      </c>
      <c r="L2869" s="41">
        <v>1203.71</v>
      </c>
      <c r="M2869" s="41">
        <v>3179.02</v>
      </c>
    </row>
    <row r="2870" spans="1:13" x14ac:dyDescent="0.2">
      <c r="A2870" s="43" t="s">
        <v>676</v>
      </c>
      <c r="B2870" s="43" t="s">
        <v>676</v>
      </c>
      <c r="C2870" t="s">
        <v>518</v>
      </c>
      <c r="D2870" s="1" t="s">
        <v>10</v>
      </c>
      <c r="E2870" s="1">
        <v>2020</v>
      </c>
      <c r="F2870" t="s">
        <v>152</v>
      </c>
      <c r="G2870" t="s">
        <v>153</v>
      </c>
      <c r="H2870" t="s">
        <v>584</v>
      </c>
      <c r="I2870" t="s">
        <v>2</v>
      </c>
      <c r="J2870" t="s">
        <v>178</v>
      </c>
      <c r="K2870" t="s">
        <v>178</v>
      </c>
      <c r="L2870" s="41">
        <v>1122.19</v>
      </c>
      <c r="M2870" s="41">
        <v>1499.5262090000001</v>
      </c>
    </row>
    <row r="2871" spans="1:13" x14ac:dyDescent="0.2">
      <c r="A2871" s="43" t="s">
        <v>676</v>
      </c>
      <c r="B2871" s="43" t="s">
        <v>676</v>
      </c>
      <c r="C2871" t="s">
        <v>219</v>
      </c>
      <c r="D2871" s="1" t="s">
        <v>48</v>
      </c>
      <c r="E2871" s="1">
        <v>2016</v>
      </c>
      <c r="F2871" t="s">
        <v>220</v>
      </c>
      <c r="G2871" t="s">
        <v>221</v>
      </c>
      <c r="H2871" t="s">
        <v>230</v>
      </c>
      <c r="I2871" t="s">
        <v>47</v>
      </c>
      <c r="J2871" t="s">
        <v>178</v>
      </c>
      <c r="K2871" t="s">
        <v>178</v>
      </c>
      <c r="L2871" s="41">
        <v>1203.71</v>
      </c>
      <c r="M2871" s="41">
        <v>3179.02</v>
      </c>
    </row>
    <row r="2872" spans="1:13" x14ac:dyDescent="0.2">
      <c r="A2872" s="43" t="s">
        <v>676</v>
      </c>
      <c r="B2872" s="43" t="s">
        <v>676</v>
      </c>
      <c r="C2872" t="s">
        <v>208</v>
      </c>
      <c r="D2872" s="1" t="s">
        <v>71</v>
      </c>
      <c r="E2872" s="1">
        <v>2018</v>
      </c>
      <c r="F2872" t="s">
        <v>141</v>
      </c>
      <c r="G2872" t="s">
        <v>142</v>
      </c>
      <c r="H2872" t="s">
        <v>172</v>
      </c>
      <c r="I2872" t="s">
        <v>7</v>
      </c>
      <c r="J2872" t="s">
        <v>678</v>
      </c>
      <c r="K2872" t="s">
        <v>678</v>
      </c>
      <c r="L2872" s="41">
        <v>1179.2</v>
      </c>
      <c r="M2872" s="41">
        <v>2929.14</v>
      </c>
    </row>
    <row r="2873" spans="1:13" x14ac:dyDescent="0.2">
      <c r="A2873" s="43" t="s">
        <v>676</v>
      </c>
      <c r="B2873" s="43" t="s">
        <v>676</v>
      </c>
      <c r="C2873" t="s">
        <v>406</v>
      </c>
      <c r="D2873" s="1" t="s">
        <v>30</v>
      </c>
      <c r="E2873" s="1">
        <v>2018</v>
      </c>
      <c r="F2873" t="s">
        <v>407</v>
      </c>
      <c r="G2873" t="s">
        <v>408</v>
      </c>
      <c r="H2873" t="s">
        <v>322</v>
      </c>
      <c r="I2873" t="s">
        <v>29</v>
      </c>
      <c r="J2873" t="s">
        <v>678</v>
      </c>
      <c r="K2873" t="s">
        <v>678</v>
      </c>
      <c r="L2873" s="41">
        <v>2245.1</v>
      </c>
      <c r="M2873" s="41">
        <v>3158.5498824924002</v>
      </c>
    </row>
    <row r="2874" spans="1:13" x14ac:dyDescent="0.2">
      <c r="A2874" s="43" t="s">
        <v>676</v>
      </c>
      <c r="B2874" s="43" t="s">
        <v>676</v>
      </c>
      <c r="C2874" t="s">
        <v>411</v>
      </c>
      <c r="D2874" s="1" t="s">
        <v>20</v>
      </c>
      <c r="E2874" s="1">
        <v>2018</v>
      </c>
      <c r="F2874" t="s">
        <v>159</v>
      </c>
      <c r="G2874" t="s">
        <v>160</v>
      </c>
      <c r="H2874" t="s">
        <v>356</v>
      </c>
      <c r="I2874" t="s">
        <v>7</v>
      </c>
      <c r="J2874" t="s">
        <v>678</v>
      </c>
      <c r="K2874" t="s">
        <v>678</v>
      </c>
      <c r="L2874" s="41">
        <v>1727</v>
      </c>
      <c r="M2874" s="41">
        <v>2407.96</v>
      </c>
    </row>
    <row r="2875" spans="1:13" x14ac:dyDescent="0.2">
      <c r="A2875" s="43" t="s">
        <v>676</v>
      </c>
      <c r="B2875" s="43" t="s">
        <v>676</v>
      </c>
      <c r="C2875" t="s">
        <v>342</v>
      </c>
      <c r="D2875" s="1" t="s">
        <v>8</v>
      </c>
      <c r="E2875" s="1">
        <v>2019</v>
      </c>
      <c r="F2875" t="s">
        <v>141</v>
      </c>
      <c r="G2875" t="s">
        <v>142</v>
      </c>
      <c r="H2875" t="s">
        <v>257</v>
      </c>
      <c r="I2875" t="s">
        <v>7</v>
      </c>
      <c r="J2875" t="s">
        <v>678</v>
      </c>
      <c r="K2875" t="s">
        <v>678</v>
      </c>
      <c r="L2875" s="41">
        <v>1568.6</v>
      </c>
      <c r="M2875" s="41">
        <v>5753.34</v>
      </c>
    </row>
    <row r="2876" spans="1:13" x14ac:dyDescent="0.2">
      <c r="A2876" s="43" t="s">
        <v>676</v>
      </c>
      <c r="B2876" s="43" t="s">
        <v>676</v>
      </c>
      <c r="C2876" t="s">
        <v>201</v>
      </c>
      <c r="D2876" s="1" t="s">
        <v>26</v>
      </c>
      <c r="E2876" s="1">
        <v>2019</v>
      </c>
      <c r="F2876" t="s">
        <v>152</v>
      </c>
      <c r="G2876" t="s">
        <v>153</v>
      </c>
      <c r="H2876" t="s">
        <v>176</v>
      </c>
      <c r="I2876" t="s">
        <v>7</v>
      </c>
      <c r="J2876" t="s">
        <v>678</v>
      </c>
      <c r="K2876" t="s">
        <v>678</v>
      </c>
      <c r="L2876" s="41">
        <v>2576.12</v>
      </c>
      <c r="M2876" s="41">
        <v>3405.108252</v>
      </c>
    </row>
    <row r="2877" spans="1:13" x14ac:dyDescent="0.2">
      <c r="A2877" s="43" t="s">
        <v>676</v>
      </c>
      <c r="B2877" s="43" t="s">
        <v>676</v>
      </c>
      <c r="C2877" t="s">
        <v>421</v>
      </c>
      <c r="D2877" s="1" t="s">
        <v>12</v>
      </c>
      <c r="E2877" s="1">
        <v>2018</v>
      </c>
      <c r="F2877" t="s">
        <v>422</v>
      </c>
      <c r="G2877" t="s">
        <v>423</v>
      </c>
      <c r="H2877" t="s">
        <v>214</v>
      </c>
      <c r="I2877" t="s">
        <v>7</v>
      </c>
      <c r="J2877" t="s">
        <v>678</v>
      </c>
      <c r="K2877" t="s">
        <v>678</v>
      </c>
      <c r="L2877" s="41">
        <v>1727</v>
      </c>
      <c r="M2877" s="41">
        <v>3452.47</v>
      </c>
    </row>
    <row r="2878" spans="1:13" x14ac:dyDescent="0.2">
      <c r="A2878" s="43" t="s">
        <v>676</v>
      </c>
      <c r="B2878" s="43" t="s">
        <v>676</v>
      </c>
      <c r="C2878" t="s">
        <v>391</v>
      </c>
      <c r="D2878" s="1" t="s">
        <v>24</v>
      </c>
      <c r="E2878" s="1">
        <v>2019</v>
      </c>
      <c r="F2878" t="s">
        <v>392</v>
      </c>
      <c r="G2878" t="s">
        <v>393</v>
      </c>
      <c r="H2878" t="s">
        <v>394</v>
      </c>
      <c r="I2878" t="s">
        <v>31</v>
      </c>
      <c r="J2878" t="s">
        <v>678</v>
      </c>
      <c r="K2878" t="s">
        <v>678</v>
      </c>
      <c r="L2878" s="41">
        <v>3409.1899999999996</v>
      </c>
      <c r="M2878" s="41">
        <v>4038.61</v>
      </c>
    </row>
    <row r="2879" spans="1:13" x14ac:dyDescent="0.2">
      <c r="A2879" s="43" t="s">
        <v>676</v>
      </c>
      <c r="B2879" s="43" t="s">
        <v>676</v>
      </c>
      <c r="C2879" t="s">
        <v>273</v>
      </c>
      <c r="D2879" s="1" t="s">
        <v>4</v>
      </c>
      <c r="E2879" s="1">
        <v>2020</v>
      </c>
      <c r="F2879" t="s">
        <v>274</v>
      </c>
      <c r="G2879" t="s">
        <v>275</v>
      </c>
      <c r="H2879" t="s">
        <v>284</v>
      </c>
      <c r="I2879" t="s">
        <v>3</v>
      </c>
      <c r="J2879" t="s">
        <v>178</v>
      </c>
      <c r="K2879" t="s">
        <v>178</v>
      </c>
      <c r="L2879" s="41">
        <v>1302.3499999999999</v>
      </c>
      <c r="M2879" s="41">
        <v>5022.6400000000003</v>
      </c>
    </row>
    <row r="2880" spans="1:13" x14ac:dyDescent="0.2">
      <c r="A2880" s="43" t="s">
        <v>676</v>
      </c>
      <c r="B2880" s="43" t="s">
        <v>676</v>
      </c>
      <c r="C2880" t="s">
        <v>684</v>
      </c>
      <c r="D2880" s="1" t="s">
        <v>9</v>
      </c>
      <c r="E2880" s="1">
        <v>2018</v>
      </c>
      <c r="F2880" t="s">
        <v>141</v>
      </c>
      <c r="G2880" t="s">
        <v>142</v>
      </c>
      <c r="H2880" t="s">
        <v>686</v>
      </c>
      <c r="I2880" t="s">
        <v>2</v>
      </c>
      <c r="J2880" t="s">
        <v>178</v>
      </c>
      <c r="K2880" t="s">
        <v>178</v>
      </c>
      <c r="L2880" s="41">
        <v>1145.68</v>
      </c>
      <c r="M2880" s="41">
        <v>2641.19</v>
      </c>
    </row>
    <row r="2881" spans="1:13" x14ac:dyDescent="0.2">
      <c r="A2881" s="43" t="s">
        <v>676</v>
      </c>
      <c r="B2881" s="43" t="s">
        <v>676</v>
      </c>
      <c r="C2881" t="s">
        <v>391</v>
      </c>
      <c r="D2881" s="1" t="s">
        <v>24</v>
      </c>
      <c r="E2881" s="1">
        <v>2019</v>
      </c>
      <c r="F2881" t="s">
        <v>392</v>
      </c>
      <c r="G2881" t="s">
        <v>393</v>
      </c>
      <c r="H2881" t="s">
        <v>394</v>
      </c>
      <c r="I2881" t="s">
        <v>73</v>
      </c>
      <c r="J2881" t="s">
        <v>678</v>
      </c>
      <c r="K2881" t="s">
        <v>678</v>
      </c>
      <c r="L2881" s="41">
        <v>2167</v>
      </c>
      <c r="M2881" s="41">
        <v>2335.86</v>
      </c>
    </row>
    <row r="2882" spans="1:13" x14ac:dyDescent="0.2">
      <c r="A2882" s="43" t="s">
        <v>676</v>
      </c>
      <c r="B2882" s="43" t="s">
        <v>676</v>
      </c>
      <c r="C2882" t="s">
        <v>682</v>
      </c>
      <c r="D2882" s="1" t="s">
        <v>28</v>
      </c>
      <c r="E2882" s="1">
        <v>2018</v>
      </c>
      <c r="F2882" t="s">
        <v>344</v>
      </c>
      <c r="G2882" t="s">
        <v>345</v>
      </c>
      <c r="H2882" t="s">
        <v>402</v>
      </c>
      <c r="I2882" t="s">
        <v>27</v>
      </c>
      <c r="J2882" t="s">
        <v>678</v>
      </c>
      <c r="K2882" t="s">
        <v>678</v>
      </c>
      <c r="L2882" s="41">
        <v>1183.06</v>
      </c>
      <c r="M2882" s="41">
        <v>2801.81</v>
      </c>
    </row>
    <row r="2883" spans="1:13" x14ac:dyDescent="0.2">
      <c r="A2883" s="43" t="s">
        <v>676</v>
      </c>
      <c r="B2883" s="43" t="s">
        <v>676</v>
      </c>
      <c r="C2883" t="s">
        <v>219</v>
      </c>
      <c r="D2883" s="1" t="s">
        <v>48</v>
      </c>
      <c r="E2883" s="1">
        <v>2016</v>
      </c>
      <c r="F2883" t="s">
        <v>220</v>
      </c>
      <c r="G2883" t="s">
        <v>221</v>
      </c>
      <c r="H2883" t="s">
        <v>232</v>
      </c>
      <c r="I2883" t="s">
        <v>47</v>
      </c>
      <c r="J2883" t="s">
        <v>178</v>
      </c>
      <c r="K2883" t="s">
        <v>178</v>
      </c>
      <c r="L2883" s="41">
        <v>1203.71</v>
      </c>
      <c r="M2883" s="41">
        <v>3179.02</v>
      </c>
    </row>
    <row r="2884" spans="1:13" x14ac:dyDescent="0.2">
      <c r="A2884" s="43" t="s">
        <v>676</v>
      </c>
      <c r="B2884" s="43" t="s">
        <v>676</v>
      </c>
      <c r="C2884" t="s">
        <v>685</v>
      </c>
      <c r="D2884" s="1" t="s">
        <v>80</v>
      </c>
      <c r="E2884" s="1">
        <v>2018</v>
      </c>
      <c r="F2884" t="s">
        <v>271</v>
      </c>
      <c r="G2884" t="s">
        <v>272</v>
      </c>
      <c r="H2884" t="s">
        <v>223</v>
      </c>
      <c r="I2884" t="s">
        <v>90</v>
      </c>
      <c r="J2884" t="s">
        <v>678</v>
      </c>
      <c r="K2884" t="s">
        <v>678</v>
      </c>
      <c r="L2884" s="41">
        <v>1727</v>
      </c>
      <c r="M2884" s="41">
        <v>4517.28</v>
      </c>
    </row>
    <row r="2885" spans="1:13" x14ac:dyDescent="0.2">
      <c r="A2885" s="43" t="s">
        <v>676</v>
      </c>
      <c r="B2885" s="43" t="s">
        <v>676</v>
      </c>
      <c r="C2885" t="s">
        <v>411</v>
      </c>
      <c r="D2885" s="1" t="s">
        <v>20</v>
      </c>
      <c r="E2885" s="1">
        <v>2018</v>
      </c>
      <c r="F2885" t="s">
        <v>159</v>
      </c>
      <c r="G2885" t="s">
        <v>160</v>
      </c>
      <c r="H2885" t="s">
        <v>339</v>
      </c>
      <c r="I2885" t="s">
        <v>0</v>
      </c>
      <c r="J2885" t="s">
        <v>678</v>
      </c>
      <c r="K2885" t="s">
        <v>678</v>
      </c>
      <c r="L2885" s="41">
        <v>1298</v>
      </c>
      <c r="M2885" s="41">
        <v>1694</v>
      </c>
    </row>
    <row r="2886" spans="1:13" x14ac:dyDescent="0.2">
      <c r="A2886" s="43" t="s">
        <v>676</v>
      </c>
      <c r="B2886" s="43" t="s">
        <v>676</v>
      </c>
      <c r="C2886" t="s">
        <v>684</v>
      </c>
      <c r="D2886" s="1" t="s">
        <v>9</v>
      </c>
      <c r="E2886" s="1">
        <v>2018</v>
      </c>
      <c r="F2886" t="s">
        <v>141</v>
      </c>
      <c r="G2886" t="s">
        <v>142</v>
      </c>
      <c r="H2886" t="s">
        <v>283</v>
      </c>
      <c r="I2886" t="s">
        <v>2</v>
      </c>
      <c r="J2886" t="s">
        <v>178</v>
      </c>
      <c r="K2886" t="s">
        <v>178</v>
      </c>
      <c r="L2886" s="41">
        <v>1100</v>
      </c>
      <c r="M2886" s="41">
        <v>2565.21</v>
      </c>
    </row>
    <row r="2887" spans="1:13" x14ac:dyDescent="0.2">
      <c r="A2887" s="43" t="s">
        <v>676</v>
      </c>
      <c r="B2887" s="43" t="s">
        <v>676</v>
      </c>
      <c r="C2887" t="s">
        <v>406</v>
      </c>
      <c r="D2887" s="1" t="s">
        <v>30</v>
      </c>
      <c r="E2887" s="1">
        <v>2018</v>
      </c>
      <c r="F2887" t="s">
        <v>407</v>
      </c>
      <c r="G2887" t="s">
        <v>408</v>
      </c>
      <c r="H2887" t="s">
        <v>410</v>
      </c>
      <c r="I2887" t="s">
        <v>29</v>
      </c>
      <c r="J2887" t="s">
        <v>678</v>
      </c>
      <c r="K2887" t="s">
        <v>678</v>
      </c>
      <c r="L2887" s="41">
        <v>2245.1</v>
      </c>
      <c r="M2887" s="41">
        <v>3158.5498824924002</v>
      </c>
    </row>
    <row r="2888" spans="1:13" x14ac:dyDescent="0.2">
      <c r="A2888" s="43" t="s">
        <v>676</v>
      </c>
      <c r="B2888" s="43" t="s">
        <v>676</v>
      </c>
      <c r="C2888" t="s">
        <v>421</v>
      </c>
      <c r="D2888" s="1" t="s">
        <v>12</v>
      </c>
      <c r="E2888" s="1">
        <v>2018</v>
      </c>
      <c r="F2888" t="s">
        <v>422</v>
      </c>
      <c r="G2888" t="s">
        <v>423</v>
      </c>
      <c r="H2888" t="s">
        <v>426</v>
      </c>
      <c r="I2888" t="s">
        <v>0</v>
      </c>
      <c r="J2888" t="s">
        <v>678</v>
      </c>
      <c r="K2888" t="s">
        <v>678</v>
      </c>
      <c r="L2888" s="41">
        <v>1298</v>
      </c>
      <c r="M2888" s="41">
        <v>2742.53</v>
      </c>
    </row>
    <row r="2889" spans="1:13" x14ac:dyDescent="0.2">
      <c r="A2889" s="43" t="s">
        <v>676</v>
      </c>
      <c r="B2889" s="43" t="s">
        <v>676</v>
      </c>
      <c r="C2889" t="s">
        <v>682</v>
      </c>
      <c r="D2889" s="1" t="s">
        <v>28</v>
      </c>
      <c r="E2889" s="1">
        <v>2018</v>
      </c>
      <c r="F2889" t="s">
        <v>344</v>
      </c>
      <c r="G2889" t="s">
        <v>345</v>
      </c>
      <c r="H2889" t="s">
        <v>328</v>
      </c>
      <c r="I2889" t="s">
        <v>27</v>
      </c>
      <c r="J2889" t="s">
        <v>678</v>
      </c>
      <c r="K2889" t="s">
        <v>678</v>
      </c>
      <c r="L2889" s="41">
        <v>1183.06</v>
      </c>
      <c r="M2889" s="41">
        <v>2801.81</v>
      </c>
    </row>
    <row r="2890" spans="1:13" x14ac:dyDescent="0.2">
      <c r="A2890" s="43" t="s">
        <v>676</v>
      </c>
      <c r="B2890" s="43" t="s">
        <v>676</v>
      </c>
      <c r="C2890" t="s">
        <v>421</v>
      </c>
      <c r="D2890" s="1" t="s">
        <v>12</v>
      </c>
      <c r="E2890" s="1">
        <v>2018</v>
      </c>
      <c r="F2890" t="s">
        <v>422</v>
      </c>
      <c r="G2890" t="s">
        <v>423</v>
      </c>
      <c r="H2890" t="s">
        <v>425</v>
      </c>
      <c r="I2890" t="s">
        <v>7</v>
      </c>
      <c r="J2890" t="s">
        <v>678</v>
      </c>
      <c r="K2890" t="s">
        <v>678</v>
      </c>
      <c r="L2890" s="41">
        <v>1727</v>
      </c>
      <c r="M2890" s="41">
        <v>3452.47</v>
      </c>
    </row>
    <row r="2891" spans="1:13" x14ac:dyDescent="0.2">
      <c r="A2891" s="43" t="s">
        <v>676</v>
      </c>
      <c r="B2891" s="43" t="s">
        <v>676</v>
      </c>
      <c r="C2891" t="s">
        <v>682</v>
      </c>
      <c r="D2891" s="1" t="s">
        <v>28</v>
      </c>
      <c r="E2891" s="1">
        <v>2018</v>
      </c>
      <c r="F2891" t="s">
        <v>344</v>
      </c>
      <c r="G2891" t="s">
        <v>345</v>
      </c>
      <c r="H2891" t="s">
        <v>265</v>
      </c>
      <c r="I2891" t="s">
        <v>27</v>
      </c>
      <c r="J2891" t="s">
        <v>678</v>
      </c>
      <c r="K2891" t="s">
        <v>678</v>
      </c>
      <c r="L2891" s="41">
        <v>1183.06</v>
      </c>
      <c r="M2891" s="41">
        <v>2801.81</v>
      </c>
    </row>
    <row r="2892" spans="1:13" x14ac:dyDescent="0.2">
      <c r="A2892" s="43" t="s">
        <v>676</v>
      </c>
      <c r="B2892" s="43" t="s">
        <v>676</v>
      </c>
      <c r="C2892" t="s">
        <v>273</v>
      </c>
      <c r="D2892" s="1" t="s">
        <v>4</v>
      </c>
      <c r="E2892" s="1">
        <v>2020</v>
      </c>
      <c r="F2892" t="s">
        <v>274</v>
      </c>
      <c r="G2892" t="s">
        <v>275</v>
      </c>
      <c r="H2892" t="s">
        <v>306</v>
      </c>
      <c r="I2892" t="s">
        <v>3</v>
      </c>
      <c r="J2892" t="s">
        <v>178</v>
      </c>
      <c r="K2892" t="s">
        <v>178</v>
      </c>
      <c r="L2892" s="41">
        <v>1302.3499999999999</v>
      </c>
      <c r="M2892" s="41">
        <v>5022.6400000000003</v>
      </c>
    </row>
    <row r="2893" spans="1:13" x14ac:dyDescent="0.2">
      <c r="A2893" s="43" t="s">
        <v>676</v>
      </c>
      <c r="B2893" s="43" t="s">
        <v>676</v>
      </c>
      <c r="C2893" t="s">
        <v>421</v>
      </c>
      <c r="D2893" s="1" t="s">
        <v>12</v>
      </c>
      <c r="E2893" s="1">
        <v>2018</v>
      </c>
      <c r="F2893" t="s">
        <v>422</v>
      </c>
      <c r="G2893" t="s">
        <v>423</v>
      </c>
      <c r="H2893" t="s">
        <v>426</v>
      </c>
      <c r="I2893" t="s">
        <v>61</v>
      </c>
      <c r="J2893" t="s">
        <v>678</v>
      </c>
      <c r="K2893" t="s">
        <v>678</v>
      </c>
      <c r="L2893" s="41">
        <v>2245.1</v>
      </c>
      <c r="M2893" s="41">
        <v>4326.8999999999996</v>
      </c>
    </row>
    <row r="2894" spans="1:13" x14ac:dyDescent="0.2">
      <c r="A2894" s="43" t="s">
        <v>676</v>
      </c>
      <c r="B2894" s="43" t="s">
        <v>676</v>
      </c>
      <c r="C2894" t="s">
        <v>430</v>
      </c>
      <c r="D2894" s="1" t="s">
        <v>765</v>
      </c>
      <c r="E2894" s="1">
        <v>2019</v>
      </c>
      <c r="F2894" t="s">
        <v>764</v>
      </c>
      <c r="G2894" t="s">
        <v>763</v>
      </c>
      <c r="H2894" t="s">
        <v>240</v>
      </c>
      <c r="I2894" t="s">
        <v>46</v>
      </c>
      <c r="J2894" t="s">
        <v>678</v>
      </c>
      <c r="K2894" t="s">
        <v>678</v>
      </c>
      <c r="L2894" s="41">
        <v>1061.6400000000001</v>
      </c>
      <c r="M2894" s="41">
        <v>1535.65</v>
      </c>
    </row>
    <row r="2895" spans="1:13" x14ac:dyDescent="0.2">
      <c r="A2895" s="43" t="s">
        <v>676</v>
      </c>
      <c r="B2895" s="43" t="s">
        <v>676</v>
      </c>
      <c r="C2895" t="s">
        <v>273</v>
      </c>
      <c r="D2895" s="1" t="s">
        <v>4</v>
      </c>
      <c r="E2895" s="1">
        <v>2020</v>
      </c>
      <c r="F2895" t="s">
        <v>274</v>
      </c>
      <c r="G2895" t="s">
        <v>275</v>
      </c>
      <c r="H2895" t="s">
        <v>223</v>
      </c>
      <c r="I2895" t="s">
        <v>3</v>
      </c>
      <c r="J2895" t="s">
        <v>178</v>
      </c>
      <c r="K2895" t="s">
        <v>178</v>
      </c>
      <c r="L2895" s="41">
        <v>1302.3499999999999</v>
      </c>
      <c r="M2895" s="41">
        <v>5022.6400000000003</v>
      </c>
    </row>
    <row r="2896" spans="1:13" x14ac:dyDescent="0.2">
      <c r="A2896" s="43" t="s">
        <v>676</v>
      </c>
      <c r="B2896" s="43" t="s">
        <v>676</v>
      </c>
      <c r="C2896" t="s">
        <v>767</v>
      </c>
      <c r="D2896" s="1" t="s">
        <v>766</v>
      </c>
      <c r="E2896" s="1">
        <v>2016</v>
      </c>
      <c r="F2896" t="s">
        <v>162</v>
      </c>
      <c r="G2896" t="s">
        <v>163</v>
      </c>
      <c r="H2896" t="s">
        <v>154</v>
      </c>
      <c r="I2896" t="s">
        <v>21</v>
      </c>
      <c r="J2896" t="s">
        <v>678</v>
      </c>
      <c r="K2896" t="s">
        <v>678</v>
      </c>
      <c r="L2896" s="41">
        <v>1727</v>
      </c>
      <c r="M2896" s="41">
        <v>2160.1999999999998</v>
      </c>
    </row>
    <row r="2897" spans="1:13" x14ac:dyDescent="0.2">
      <c r="A2897" s="43" t="s">
        <v>676</v>
      </c>
      <c r="B2897" s="43" t="s">
        <v>676</v>
      </c>
      <c r="C2897" t="s">
        <v>430</v>
      </c>
      <c r="D2897" s="1" t="s">
        <v>765</v>
      </c>
      <c r="E2897" s="1">
        <v>2019</v>
      </c>
      <c r="F2897" t="s">
        <v>764</v>
      </c>
      <c r="G2897" t="s">
        <v>763</v>
      </c>
      <c r="H2897" t="s">
        <v>322</v>
      </c>
      <c r="I2897" t="s">
        <v>46</v>
      </c>
      <c r="J2897" t="s">
        <v>678</v>
      </c>
      <c r="K2897" t="s">
        <v>678</v>
      </c>
      <c r="L2897" s="41">
        <v>1061.6400000000001</v>
      </c>
      <c r="M2897" s="41">
        <v>1535.65</v>
      </c>
    </row>
    <row r="2898" spans="1:13" x14ac:dyDescent="0.2">
      <c r="A2898" s="43" t="s">
        <v>676</v>
      </c>
      <c r="B2898" s="43" t="s">
        <v>676</v>
      </c>
      <c r="C2898" t="s">
        <v>273</v>
      </c>
      <c r="D2898" s="1" t="s">
        <v>4</v>
      </c>
      <c r="E2898" s="1">
        <v>2020</v>
      </c>
      <c r="F2898" t="s">
        <v>274</v>
      </c>
      <c r="G2898" t="s">
        <v>275</v>
      </c>
      <c r="H2898" t="s">
        <v>246</v>
      </c>
      <c r="I2898" t="s">
        <v>3</v>
      </c>
      <c r="J2898" t="s">
        <v>678</v>
      </c>
      <c r="K2898" t="s">
        <v>678</v>
      </c>
      <c r="L2898" s="41">
        <v>1302.3499999999999</v>
      </c>
      <c r="M2898" s="41">
        <v>5022.6400000000003</v>
      </c>
    </row>
    <row r="2899" spans="1:13" x14ac:dyDescent="0.2">
      <c r="A2899" s="43" t="s">
        <v>676</v>
      </c>
      <c r="B2899" s="43" t="s">
        <v>676</v>
      </c>
      <c r="C2899" t="s">
        <v>438</v>
      </c>
      <c r="D2899" s="1" t="s">
        <v>19</v>
      </c>
      <c r="E2899" s="1">
        <v>2019</v>
      </c>
      <c r="F2899" t="s">
        <v>439</v>
      </c>
      <c r="G2899" t="s">
        <v>440</v>
      </c>
      <c r="H2899" t="s">
        <v>207</v>
      </c>
      <c r="I2899" t="s">
        <v>2</v>
      </c>
      <c r="J2899" t="s">
        <v>178</v>
      </c>
      <c r="K2899" t="s">
        <v>178</v>
      </c>
      <c r="L2899" s="41">
        <v>1122.2</v>
      </c>
      <c r="M2899" s="41">
        <v>3112.55</v>
      </c>
    </row>
    <row r="2900" spans="1:13" x14ac:dyDescent="0.2">
      <c r="A2900" s="43" t="s">
        <v>676</v>
      </c>
      <c r="B2900" s="43" t="s">
        <v>676</v>
      </c>
      <c r="C2900" t="s">
        <v>233</v>
      </c>
      <c r="D2900" s="1" t="s">
        <v>39</v>
      </c>
      <c r="E2900" s="1">
        <v>2019</v>
      </c>
      <c r="F2900" t="s">
        <v>234</v>
      </c>
      <c r="G2900" t="s">
        <v>235</v>
      </c>
      <c r="H2900" t="s">
        <v>270</v>
      </c>
      <c r="I2900" t="s">
        <v>38</v>
      </c>
      <c r="J2900" t="s">
        <v>678</v>
      </c>
      <c r="K2900" t="s">
        <v>678</v>
      </c>
      <c r="L2900" s="41">
        <v>1122.19</v>
      </c>
      <c r="M2900" s="41">
        <v>3029.39</v>
      </c>
    </row>
  </sheetData>
  <mergeCells count="4">
    <mergeCell ref="A3:M3"/>
    <mergeCell ref="A4:C4"/>
    <mergeCell ref="A1:M1"/>
    <mergeCell ref="A2:M2"/>
  </mergeCell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66"/>
  <sheetViews>
    <sheetView workbookViewId="0">
      <selection activeCell="C28" sqref="C28"/>
    </sheetView>
  </sheetViews>
  <sheetFormatPr defaultRowHeight="12.75" x14ac:dyDescent="0.2"/>
  <cols>
    <col min="1" max="2" width="15.5703125" customWidth="1"/>
    <col min="3" max="3" width="68.28515625" customWidth="1"/>
    <col min="4" max="4" width="27.28515625" style="3" customWidth="1"/>
    <col min="5" max="5" width="22.28515625" style="3" bestFit="1" customWidth="1"/>
    <col min="6" max="6" width="69" bestFit="1" customWidth="1"/>
    <col min="7" max="7" width="27.28515625" customWidth="1"/>
    <col min="8" max="8" width="60" customWidth="1"/>
    <col min="9" max="11" width="27.28515625" customWidth="1"/>
    <col min="12" max="13" width="27.28515625" style="41" customWidth="1"/>
  </cols>
  <sheetData>
    <row r="1" spans="1:23" ht="15" customHeight="1" x14ac:dyDescent="0.2">
      <c r="A1" s="145" t="s">
        <v>657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</row>
    <row r="2" spans="1:23" ht="15" customHeight="1" x14ac:dyDescent="0.2">
      <c r="A2" s="148" t="s">
        <v>756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</row>
    <row r="3" spans="1:23" ht="15" customHeight="1" x14ac:dyDescent="0.2">
      <c r="A3" s="151" t="s">
        <v>658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1:23" s="40" customFormat="1" ht="15" x14ac:dyDescent="0.25">
      <c r="A4" s="144" t="s">
        <v>762</v>
      </c>
      <c r="B4" s="144"/>
      <c r="C4" s="144"/>
      <c r="D4" s="56"/>
      <c r="E4" s="56"/>
      <c r="F4" s="55"/>
      <c r="G4" s="55"/>
      <c r="H4" s="55"/>
      <c r="I4" s="55"/>
      <c r="J4" s="55"/>
      <c r="K4" s="55"/>
      <c r="L4" s="54"/>
      <c r="M4" s="53"/>
      <c r="N4" s="52"/>
      <c r="O4" s="52"/>
      <c r="P4" s="52"/>
      <c r="Q4" s="52"/>
      <c r="R4" s="52"/>
      <c r="S4" s="52"/>
      <c r="T4" s="52"/>
      <c r="U4" s="52"/>
      <c r="V4" s="52"/>
      <c r="W4" s="52"/>
    </row>
    <row r="5" spans="1:23" s="40" customFormat="1" ht="51.75" customHeight="1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748</v>
      </c>
      <c r="H5" s="35" t="s">
        <v>747</v>
      </c>
      <c r="I5" s="35" t="s">
        <v>746</v>
      </c>
      <c r="J5" s="35" t="s">
        <v>745</v>
      </c>
      <c r="K5" s="35" t="s">
        <v>744</v>
      </c>
      <c r="L5" s="51" t="s">
        <v>743</v>
      </c>
      <c r="M5" s="51" t="s">
        <v>742</v>
      </c>
      <c r="N5" s="37"/>
      <c r="O5" s="37"/>
      <c r="P5" s="37"/>
      <c r="Q5" s="37"/>
      <c r="R5" s="37"/>
      <c r="S5" s="37"/>
      <c r="T5" s="37"/>
    </row>
    <row r="6" spans="1:23" x14ac:dyDescent="0.2">
      <c r="A6" s="43" t="s">
        <v>676</v>
      </c>
      <c r="B6" s="43" t="s">
        <v>676</v>
      </c>
      <c r="C6" t="s">
        <v>166</v>
      </c>
      <c r="D6" s="1" t="s">
        <v>81</v>
      </c>
      <c r="E6" s="1">
        <v>2021</v>
      </c>
      <c r="F6" t="s">
        <v>167</v>
      </c>
      <c r="G6" t="s">
        <v>168</v>
      </c>
      <c r="H6" t="s">
        <v>169</v>
      </c>
      <c r="I6" t="s">
        <v>91</v>
      </c>
      <c r="J6" t="s">
        <v>678</v>
      </c>
      <c r="K6" t="s">
        <v>678</v>
      </c>
      <c r="L6" s="41">
        <v>2244.38</v>
      </c>
      <c r="M6" s="41">
        <v>4583.8599999999997</v>
      </c>
    </row>
    <row r="7" spans="1:23" x14ac:dyDescent="0.2">
      <c r="A7" s="43" t="s">
        <v>676</v>
      </c>
      <c r="B7" s="43" t="s">
        <v>676</v>
      </c>
      <c r="C7" t="s">
        <v>320</v>
      </c>
      <c r="D7" s="1" t="s">
        <v>1</v>
      </c>
      <c r="E7" s="1">
        <v>2018</v>
      </c>
      <c r="F7" t="s">
        <v>141</v>
      </c>
      <c r="G7" t="s">
        <v>142</v>
      </c>
      <c r="H7" t="s">
        <v>204</v>
      </c>
      <c r="I7" t="s">
        <v>0</v>
      </c>
      <c r="J7" t="s">
        <v>678</v>
      </c>
      <c r="K7" t="s">
        <v>678</v>
      </c>
      <c r="L7" s="41">
        <v>1212</v>
      </c>
      <c r="M7" s="41">
        <v>4380.49</v>
      </c>
    </row>
    <row r="8" spans="1:23" x14ac:dyDescent="0.2">
      <c r="A8" s="43" t="s">
        <v>676</v>
      </c>
      <c r="B8" s="43" t="s">
        <v>676</v>
      </c>
      <c r="C8" t="s">
        <v>273</v>
      </c>
      <c r="D8" s="1" t="s">
        <v>4</v>
      </c>
      <c r="E8" s="1">
        <v>2020</v>
      </c>
      <c r="F8" t="s">
        <v>274</v>
      </c>
      <c r="G8" t="s">
        <v>275</v>
      </c>
      <c r="H8" t="s">
        <v>230</v>
      </c>
      <c r="I8" t="s">
        <v>3</v>
      </c>
      <c r="J8" t="s">
        <v>178</v>
      </c>
      <c r="K8" t="s">
        <v>178</v>
      </c>
      <c r="L8" s="41">
        <v>1302.3499999999999</v>
      </c>
      <c r="M8" s="41">
        <v>5022.6400000000003</v>
      </c>
    </row>
    <row r="9" spans="1:23" x14ac:dyDescent="0.2">
      <c r="A9" s="43" t="s">
        <v>676</v>
      </c>
      <c r="B9" s="43" t="s">
        <v>676</v>
      </c>
      <c r="C9" t="s">
        <v>418</v>
      </c>
      <c r="D9" s="1" t="s">
        <v>6</v>
      </c>
      <c r="E9" s="1">
        <v>2018</v>
      </c>
      <c r="F9" t="s">
        <v>162</v>
      </c>
      <c r="G9" t="s">
        <v>163</v>
      </c>
      <c r="H9" t="s">
        <v>419</v>
      </c>
      <c r="I9" t="s">
        <v>5</v>
      </c>
      <c r="J9" t="s">
        <v>678</v>
      </c>
      <c r="K9" t="s">
        <v>678</v>
      </c>
      <c r="L9" s="41">
        <v>4161.3100000000004</v>
      </c>
      <c r="M9" s="41">
        <v>9905.5</v>
      </c>
    </row>
    <row r="10" spans="1:23" x14ac:dyDescent="0.2">
      <c r="A10" s="43" t="s">
        <v>676</v>
      </c>
      <c r="B10" s="43" t="s">
        <v>676</v>
      </c>
      <c r="C10" t="s">
        <v>342</v>
      </c>
      <c r="D10" s="1" t="s">
        <v>8</v>
      </c>
      <c r="E10" s="1">
        <v>2019</v>
      </c>
      <c r="F10" t="s">
        <v>141</v>
      </c>
      <c r="G10" t="s">
        <v>142</v>
      </c>
      <c r="H10" t="s">
        <v>248</v>
      </c>
      <c r="I10" t="s">
        <v>7</v>
      </c>
      <c r="J10" t="s">
        <v>678</v>
      </c>
      <c r="K10" t="s">
        <v>678</v>
      </c>
      <c r="L10" s="41">
        <v>1568.6</v>
      </c>
      <c r="M10" s="41">
        <v>5753.34</v>
      </c>
    </row>
    <row r="11" spans="1:23" x14ac:dyDescent="0.2">
      <c r="A11" s="43" t="s">
        <v>676</v>
      </c>
      <c r="B11" s="43" t="s">
        <v>676</v>
      </c>
      <c r="C11" t="s">
        <v>684</v>
      </c>
      <c r="D11" s="1" t="s">
        <v>9</v>
      </c>
      <c r="E11" s="1">
        <v>2018</v>
      </c>
      <c r="F11" t="s">
        <v>141</v>
      </c>
      <c r="G11" t="s">
        <v>142</v>
      </c>
      <c r="H11" t="s">
        <v>732</v>
      </c>
      <c r="I11" t="s">
        <v>2</v>
      </c>
      <c r="J11" t="s">
        <v>178</v>
      </c>
      <c r="K11" t="s">
        <v>178</v>
      </c>
      <c r="L11" s="41">
        <v>1100</v>
      </c>
      <c r="M11" s="41">
        <v>2565.21</v>
      </c>
    </row>
    <row r="12" spans="1:23" x14ac:dyDescent="0.2">
      <c r="A12" s="43" t="s">
        <v>676</v>
      </c>
      <c r="B12" s="43" t="s">
        <v>676</v>
      </c>
      <c r="C12" t="s">
        <v>179</v>
      </c>
      <c r="D12" s="1" t="s">
        <v>66</v>
      </c>
      <c r="E12" s="1">
        <v>2018</v>
      </c>
      <c r="F12" t="s">
        <v>180</v>
      </c>
      <c r="G12" t="s">
        <v>181</v>
      </c>
      <c r="H12" t="s">
        <v>182</v>
      </c>
      <c r="I12" t="s">
        <v>75</v>
      </c>
      <c r="J12" t="s">
        <v>678</v>
      </c>
      <c r="K12" t="s">
        <v>678</v>
      </c>
      <c r="L12" s="41">
        <v>1437.08</v>
      </c>
      <c r="M12" s="41">
        <v>3458.2921569935997</v>
      </c>
    </row>
    <row r="13" spans="1:23" x14ac:dyDescent="0.2">
      <c r="A13" s="43" t="s">
        <v>676</v>
      </c>
      <c r="B13" s="43" t="s">
        <v>676</v>
      </c>
      <c r="C13" t="s">
        <v>518</v>
      </c>
      <c r="D13" s="1" t="s">
        <v>10</v>
      </c>
      <c r="E13" s="1">
        <v>2020</v>
      </c>
      <c r="F13" t="s">
        <v>152</v>
      </c>
      <c r="G13" t="s">
        <v>153</v>
      </c>
      <c r="H13" t="s">
        <v>519</v>
      </c>
      <c r="I13" t="s">
        <v>2</v>
      </c>
      <c r="J13" t="s">
        <v>178</v>
      </c>
      <c r="K13" t="s">
        <v>178</v>
      </c>
      <c r="L13" s="41">
        <v>1482.72</v>
      </c>
      <c r="M13" s="41">
        <v>1846.7901120000001</v>
      </c>
    </row>
    <row r="14" spans="1:23" x14ac:dyDescent="0.2">
      <c r="A14" s="43" t="s">
        <v>676</v>
      </c>
      <c r="B14" s="43" t="s">
        <v>676</v>
      </c>
      <c r="C14" t="s">
        <v>273</v>
      </c>
      <c r="D14" s="1" t="s">
        <v>4</v>
      </c>
      <c r="E14" s="1">
        <v>2020</v>
      </c>
      <c r="F14" t="s">
        <v>274</v>
      </c>
      <c r="G14" t="s">
        <v>275</v>
      </c>
      <c r="H14" t="s">
        <v>264</v>
      </c>
      <c r="I14" t="s">
        <v>3</v>
      </c>
      <c r="J14" t="s">
        <v>178</v>
      </c>
      <c r="K14" t="s">
        <v>178</v>
      </c>
      <c r="L14" s="41">
        <v>1302.3499999999999</v>
      </c>
      <c r="M14" s="41">
        <v>5022.6400000000003</v>
      </c>
    </row>
    <row r="15" spans="1:23" x14ac:dyDescent="0.2">
      <c r="A15" s="43" t="s">
        <v>676</v>
      </c>
      <c r="B15" s="43" t="s">
        <v>676</v>
      </c>
      <c r="C15" s="1" t="s">
        <v>387</v>
      </c>
      <c r="D15" s="1" t="s">
        <v>11</v>
      </c>
      <c r="E15" s="1">
        <v>2020</v>
      </c>
      <c r="F15" t="s">
        <v>141</v>
      </c>
      <c r="G15" t="s">
        <v>142</v>
      </c>
      <c r="H15" t="s">
        <v>258</v>
      </c>
      <c r="I15" t="s">
        <v>0</v>
      </c>
      <c r="J15" t="s">
        <v>678</v>
      </c>
      <c r="K15" t="s">
        <v>678</v>
      </c>
      <c r="L15" s="41">
        <v>1599</v>
      </c>
      <c r="M15" s="41">
        <v>2144.64</v>
      </c>
    </row>
    <row r="16" spans="1:23" x14ac:dyDescent="0.2">
      <c r="A16" s="43" t="s">
        <v>676</v>
      </c>
      <c r="B16" s="43" t="s">
        <v>676</v>
      </c>
      <c r="C16" t="s">
        <v>421</v>
      </c>
      <c r="D16" s="1" t="s">
        <v>12</v>
      </c>
      <c r="E16" s="1">
        <v>2018</v>
      </c>
      <c r="F16" t="s">
        <v>422</v>
      </c>
      <c r="G16" t="s">
        <v>423</v>
      </c>
      <c r="H16" t="s">
        <v>261</v>
      </c>
      <c r="I16" t="s">
        <v>7</v>
      </c>
      <c r="J16" t="s">
        <v>678</v>
      </c>
      <c r="K16" t="s">
        <v>678</v>
      </c>
      <c r="L16" s="41">
        <v>1727</v>
      </c>
      <c r="M16" s="41">
        <v>3452.47</v>
      </c>
    </row>
    <row r="17" spans="1:13" x14ac:dyDescent="0.2">
      <c r="A17" s="43" t="s">
        <v>676</v>
      </c>
      <c r="B17" s="43" t="s">
        <v>676</v>
      </c>
      <c r="C17" t="s">
        <v>144</v>
      </c>
      <c r="D17" s="1" t="s">
        <v>14</v>
      </c>
      <c r="E17" s="1">
        <v>2020</v>
      </c>
      <c r="F17" t="s">
        <v>145</v>
      </c>
      <c r="G17" t="s">
        <v>146</v>
      </c>
      <c r="H17" t="s">
        <v>147</v>
      </c>
      <c r="I17" t="s">
        <v>13</v>
      </c>
      <c r="J17" t="s">
        <v>678</v>
      </c>
      <c r="K17" t="s">
        <v>678</v>
      </c>
      <c r="L17" s="41">
        <v>2188.42</v>
      </c>
      <c r="M17" s="41">
        <v>2577.8535999999999</v>
      </c>
    </row>
    <row r="18" spans="1:13" x14ac:dyDescent="0.2">
      <c r="A18" s="43" t="s">
        <v>676</v>
      </c>
      <c r="B18" s="43" t="s">
        <v>676</v>
      </c>
      <c r="C18" t="s">
        <v>518</v>
      </c>
      <c r="D18" s="1" t="s">
        <v>10</v>
      </c>
      <c r="E18" s="1">
        <v>2020</v>
      </c>
      <c r="F18" t="s">
        <v>152</v>
      </c>
      <c r="G18" t="s">
        <v>153</v>
      </c>
      <c r="H18" t="s">
        <v>520</v>
      </c>
      <c r="I18" t="s">
        <v>2</v>
      </c>
      <c r="J18" t="s">
        <v>178</v>
      </c>
      <c r="K18" t="s">
        <v>178</v>
      </c>
      <c r="L18" s="41">
        <v>1562.19</v>
      </c>
      <c r="M18" s="41">
        <v>1919.735625</v>
      </c>
    </row>
    <row r="19" spans="1:13" x14ac:dyDescent="0.2">
      <c r="A19" s="43" t="s">
        <v>676</v>
      </c>
      <c r="B19" s="43" t="s">
        <v>676</v>
      </c>
      <c r="C19" t="s">
        <v>158</v>
      </c>
      <c r="D19" s="1" t="s">
        <v>16</v>
      </c>
      <c r="E19" s="1">
        <v>2018</v>
      </c>
      <c r="F19" t="s">
        <v>159</v>
      </c>
      <c r="G19" t="s">
        <v>160</v>
      </c>
      <c r="H19" t="s">
        <v>148</v>
      </c>
      <c r="I19" t="s">
        <v>15</v>
      </c>
      <c r="J19" t="s">
        <v>678</v>
      </c>
      <c r="K19" t="s">
        <v>678</v>
      </c>
      <c r="L19" s="41">
        <v>1298</v>
      </c>
      <c r="M19" s="41">
        <v>2245.6999999999998</v>
      </c>
    </row>
    <row r="20" spans="1:13" x14ac:dyDescent="0.2">
      <c r="A20" s="43" t="s">
        <v>676</v>
      </c>
      <c r="B20" s="43" t="s">
        <v>676</v>
      </c>
      <c r="C20" t="s">
        <v>397</v>
      </c>
      <c r="D20" s="1" t="s">
        <v>18</v>
      </c>
      <c r="E20" s="1">
        <v>2020</v>
      </c>
      <c r="F20" t="s">
        <v>167</v>
      </c>
      <c r="G20" t="s">
        <v>168</v>
      </c>
      <c r="H20" t="s">
        <v>398</v>
      </c>
      <c r="I20" t="s">
        <v>17</v>
      </c>
      <c r="J20" t="s">
        <v>678</v>
      </c>
      <c r="K20" t="s">
        <v>678</v>
      </c>
      <c r="L20" s="41">
        <v>1683.4</v>
      </c>
      <c r="M20" s="41">
        <v>2336.33</v>
      </c>
    </row>
    <row r="21" spans="1:13" x14ac:dyDescent="0.2">
      <c r="A21" s="43" t="s">
        <v>676</v>
      </c>
      <c r="B21" s="43" t="s">
        <v>676</v>
      </c>
      <c r="C21" t="s">
        <v>438</v>
      </c>
      <c r="D21" s="1" t="s">
        <v>19</v>
      </c>
      <c r="E21" s="1">
        <v>2019</v>
      </c>
      <c r="F21" t="s">
        <v>439</v>
      </c>
      <c r="G21" t="s">
        <v>440</v>
      </c>
      <c r="H21" t="s">
        <v>441</v>
      </c>
      <c r="I21" t="s">
        <v>2</v>
      </c>
      <c r="J21" t="s">
        <v>396</v>
      </c>
      <c r="K21" t="s">
        <v>396</v>
      </c>
      <c r="L21" s="41">
        <v>1122.2</v>
      </c>
      <c r="M21" s="41">
        <v>3112.55</v>
      </c>
    </row>
    <row r="22" spans="1:13" x14ac:dyDescent="0.2">
      <c r="A22" s="43" t="s">
        <v>676</v>
      </c>
      <c r="B22" s="43" t="s">
        <v>676</v>
      </c>
      <c r="C22" t="s">
        <v>411</v>
      </c>
      <c r="D22" s="1" t="s">
        <v>20</v>
      </c>
      <c r="E22" s="1">
        <v>2018</v>
      </c>
      <c r="F22" t="s">
        <v>159</v>
      </c>
      <c r="G22" t="s">
        <v>160</v>
      </c>
      <c r="H22" t="s">
        <v>337</v>
      </c>
      <c r="I22" t="s">
        <v>7</v>
      </c>
      <c r="J22" t="s">
        <v>678</v>
      </c>
      <c r="K22" t="s">
        <v>678</v>
      </c>
      <c r="L22" s="41">
        <v>1727</v>
      </c>
      <c r="M22" s="41">
        <v>2407.96</v>
      </c>
    </row>
    <row r="23" spans="1:13" x14ac:dyDescent="0.2">
      <c r="A23" s="43" t="s">
        <v>676</v>
      </c>
      <c r="B23" s="43" t="s">
        <v>676</v>
      </c>
      <c r="C23" t="s">
        <v>438</v>
      </c>
      <c r="D23" s="1" t="s">
        <v>19</v>
      </c>
      <c r="E23" s="1">
        <v>2019</v>
      </c>
      <c r="F23" t="s">
        <v>439</v>
      </c>
      <c r="G23" t="s">
        <v>440</v>
      </c>
      <c r="H23" t="s">
        <v>442</v>
      </c>
      <c r="I23" t="s">
        <v>2</v>
      </c>
      <c r="J23" t="s">
        <v>178</v>
      </c>
      <c r="K23" t="s">
        <v>178</v>
      </c>
      <c r="L23" s="41">
        <v>1122.2</v>
      </c>
      <c r="M23" s="41">
        <v>3112.55</v>
      </c>
    </row>
    <row r="24" spans="1:13" x14ac:dyDescent="0.2">
      <c r="A24" s="43" t="s">
        <v>676</v>
      </c>
      <c r="B24" s="43" t="s">
        <v>676</v>
      </c>
      <c r="C24" t="s">
        <v>151</v>
      </c>
      <c r="D24" s="1" t="s">
        <v>22</v>
      </c>
      <c r="E24" s="1">
        <v>2021</v>
      </c>
      <c r="F24" t="s">
        <v>152</v>
      </c>
      <c r="G24" t="s">
        <v>153</v>
      </c>
      <c r="H24" t="s">
        <v>154</v>
      </c>
      <c r="I24" t="s">
        <v>21</v>
      </c>
      <c r="J24" t="s">
        <v>678</v>
      </c>
      <c r="K24" t="s">
        <v>678</v>
      </c>
      <c r="L24" s="41">
        <v>2026.8000000000002</v>
      </c>
      <c r="M24" s="41">
        <v>3173.43</v>
      </c>
    </row>
    <row r="25" spans="1:13" x14ac:dyDescent="0.2">
      <c r="A25" s="43" t="s">
        <v>676</v>
      </c>
      <c r="B25" s="43" t="s">
        <v>676</v>
      </c>
      <c r="C25" t="s">
        <v>201</v>
      </c>
      <c r="D25" s="1" t="s">
        <v>26</v>
      </c>
      <c r="E25" s="1">
        <v>2019</v>
      </c>
      <c r="F25" t="s">
        <v>152</v>
      </c>
      <c r="G25" t="s">
        <v>153</v>
      </c>
      <c r="H25" t="s">
        <v>176</v>
      </c>
      <c r="I25" t="s">
        <v>25</v>
      </c>
      <c r="J25" t="s">
        <v>678</v>
      </c>
      <c r="K25" t="s">
        <v>678</v>
      </c>
      <c r="L25" s="41">
        <v>1738</v>
      </c>
      <c r="M25" s="41">
        <v>2367.888559</v>
      </c>
    </row>
    <row r="26" spans="1:13" x14ac:dyDescent="0.2">
      <c r="A26" s="43" t="s">
        <v>676</v>
      </c>
      <c r="B26" s="43" t="s">
        <v>676</v>
      </c>
      <c r="C26" t="s">
        <v>682</v>
      </c>
      <c r="D26" s="1" t="s">
        <v>28</v>
      </c>
      <c r="E26" s="1">
        <v>2018</v>
      </c>
      <c r="F26" t="s">
        <v>344</v>
      </c>
      <c r="G26" t="s">
        <v>345</v>
      </c>
      <c r="H26" t="s">
        <v>326</v>
      </c>
      <c r="I26" t="s">
        <v>27</v>
      </c>
      <c r="J26" t="s">
        <v>678</v>
      </c>
      <c r="K26" t="s">
        <v>678</v>
      </c>
      <c r="L26" s="41">
        <v>1212</v>
      </c>
      <c r="M26" s="41">
        <v>2801.81</v>
      </c>
    </row>
    <row r="27" spans="1:13" x14ac:dyDescent="0.2">
      <c r="A27" s="43" t="s">
        <v>676</v>
      </c>
      <c r="B27" s="43" t="s">
        <v>676</v>
      </c>
      <c r="C27" t="s">
        <v>406</v>
      </c>
      <c r="D27" s="1" t="s">
        <v>30</v>
      </c>
      <c r="E27" s="1">
        <v>2018</v>
      </c>
      <c r="F27" t="s">
        <v>407</v>
      </c>
      <c r="G27" t="s">
        <v>408</v>
      </c>
      <c r="H27" t="s">
        <v>326</v>
      </c>
      <c r="I27" t="s">
        <v>29</v>
      </c>
      <c r="J27" t="s">
        <v>678</v>
      </c>
      <c r="K27" t="s">
        <v>678</v>
      </c>
      <c r="L27" s="41">
        <v>2245.1</v>
      </c>
      <c r="M27" s="41">
        <v>3158.5498824924002</v>
      </c>
    </row>
    <row r="28" spans="1:13" x14ac:dyDescent="0.2">
      <c r="A28" s="43" t="s">
        <v>676</v>
      </c>
      <c r="B28" s="43" t="s">
        <v>676</v>
      </c>
      <c r="C28" t="s">
        <v>518</v>
      </c>
      <c r="D28" s="1" t="s">
        <v>10</v>
      </c>
      <c r="E28" s="1">
        <v>2020</v>
      </c>
      <c r="F28" t="s">
        <v>152</v>
      </c>
      <c r="G28" t="s">
        <v>153</v>
      </c>
      <c r="H28" t="s">
        <v>594</v>
      </c>
      <c r="I28" t="s">
        <v>2</v>
      </c>
      <c r="J28" t="s">
        <v>178</v>
      </c>
      <c r="K28" t="s">
        <v>178</v>
      </c>
      <c r="L28" s="41">
        <v>1239.6000000000001</v>
      </c>
      <c r="M28" s="41">
        <v>1607.296848</v>
      </c>
    </row>
    <row r="29" spans="1:13" x14ac:dyDescent="0.2">
      <c r="A29" s="43" t="s">
        <v>676</v>
      </c>
      <c r="B29" s="43" t="s">
        <v>676</v>
      </c>
      <c r="C29" t="s">
        <v>421</v>
      </c>
      <c r="D29" s="1" t="s">
        <v>12</v>
      </c>
      <c r="E29" s="1">
        <v>2018</v>
      </c>
      <c r="F29" t="s">
        <v>422</v>
      </c>
      <c r="G29" t="s">
        <v>423</v>
      </c>
      <c r="H29" t="s">
        <v>424</v>
      </c>
      <c r="I29" t="s">
        <v>0</v>
      </c>
      <c r="J29" t="s">
        <v>678</v>
      </c>
      <c r="K29" t="s">
        <v>678</v>
      </c>
      <c r="L29" s="41">
        <v>1298</v>
      </c>
      <c r="M29" s="41">
        <v>2742.53</v>
      </c>
    </row>
    <row r="30" spans="1:13" x14ac:dyDescent="0.2">
      <c r="A30" s="43" t="s">
        <v>676</v>
      </c>
      <c r="B30" s="43" t="s">
        <v>676</v>
      </c>
      <c r="C30" t="s">
        <v>413</v>
      </c>
      <c r="D30" s="1" t="s">
        <v>32</v>
      </c>
      <c r="E30" s="1">
        <v>2018</v>
      </c>
      <c r="F30" t="s">
        <v>162</v>
      </c>
      <c r="G30" t="s">
        <v>163</v>
      </c>
      <c r="H30" t="s">
        <v>414</v>
      </c>
      <c r="I30" t="s">
        <v>31</v>
      </c>
      <c r="J30" t="s">
        <v>678</v>
      </c>
      <c r="K30" t="s">
        <v>678</v>
      </c>
      <c r="L30" s="41">
        <v>5131.8900000000003</v>
      </c>
      <c r="M30" s="41">
        <v>9670.25</v>
      </c>
    </row>
    <row r="31" spans="1:13" x14ac:dyDescent="0.2">
      <c r="A31" s="43" t="s">
        <v>676</v>
      </c>
      <c r="B31" s="43" t="s">
        <v>676</v>
      </c>
      <c r="C31" t="s">
        <v>421</v>
      </c>
      <c r="D31" s="1" t="s">
        <v>12</v>
      </c>
      <c r="E31" s="1">
        <v>2018</v>
      </c>
      <c r="F31" t="s">
        <v>422</v>
      </c>
      <c r="G31" t="s">
        <v>423</v>
      </c>
      <c r="H31" t="s">
        <v>425</v>
      </c>
      <c r="I31" t="s">
        <v>0</v>
      </c>
      <c r="J31" t="s">
        <v>678</v>
      </c>
      <c r="K31" t="s">
        <v>678</v>
      </c>
      <c r="L31" s="41">
        <v>1298</v>
      </c>
      <c r="M31" s="41">
        <v>2742.53</v>
      </c>
    </row>
    <row r="32" spans="1:13" x14ac:dyDescent="0.2">
      <c r="A32" s="43" t="s">
        <v>676</v>
      </c>
      <c r="B32" s="43" t="s">
        <v>676</v>
      </c>
      <c r="C32" t="s">
        <v>438</v>
      </c>
      <c r="D32" s="1" t="s">
        <v>19</v>
      </c>
      <c r="E32" s="1">
        <v>2019</v>
      </c>
      <c r="F32" t="s">
        <v>439</v>
      </c>
      <c r="G32" t="s">
        <v>440</v>
      </c>
      <c r="H32" t="s">
        <v>443</v>
      </c>
      <c r="I32" t="s">
        <v>2</v>
      </c>
      <c r="J32" t="s">
        <v>178</v>
      </c>
      <c r="K32" t="s">
        <v>178</v>
      </c>
      <c r="L32" s="41">
        <v>1122.2</v>
      </c>
      <c r="M32" s="41">
        <v>3112.55</v>
      </c>
    </row>
    <row r="33" spans="1:13" x14ac:dyDescent="0.2">
      <c r="A33" s="43" t="s">
        <v>676</v>
      </c>
      <c r="B33" s="43" t="s">
        <v>676</v>
      </c>
      <c r="C33" t="s">
        <v>174</v>
      </c>
      <c r="D33" s="1" t="s">
        <v>33</v>
      </c>
      <c r="E33" s="1">
        <v>2022</v>
      </c>
      <c r="F33" t="s">
        <v>162</v>
      </c>
      <c r="G33" t="s">
        <v>163</v>
      </c>
      <c r="H33" t="s">
        <v>154</v>
      </c>
      <c r="I33" t="s">
        <v>21</v>
      </c>
      <c r="J33" t="s">
        <v>678</v>
      </c>
      <c r="K33" t="s">
        <v>678</v>
      </c>
      <c r="L33" s="41">
        <v>1727</v>
      </c>
      <c r="M33" s="41">
        <v>1969.4</v>
      </c>
    </row>
    <row r="34" spans="1:13" x14ac:dyDescent="0.2">
      <c r="A34" s="43" t="s">
        <v>676</v>
      </c>
      <c r="B34" s="43" t="s">
        <v>676</v>
      </c>
      <c r="C34" t="s">
        <v>690</v>
      </c>
      <c r="D34" s="1" t="s">
        <v>35</v>
      </c>
      <c r="E34" s="1">
        <v>2019</v>
      </c>
      <c r="F34" t="s">
        <v>689</v>
      </c>
      <c r="G34" t="s">
        <v>603</v>
      </c>
      <c r="H34" t="s">
        <v>184</v>
      </c>
      <c r="I34" t="s">
        <v>34</v>
      </c>
      <c r="J34" t="s">
        <v>678</v>
      </c>
      <c r="K34" t="s">
        <v>678</v>
      </c>
      <c r="L34" s="41">
        <v>1354.01</v>
      </c>
      <c r="M34" s="41">
        <v>2885.2699999999995</v>
      </c>
    </row>
    <row r="35" spans="1:13" x14ac:dyDescent="0.2">
      <c r="A35" s="43" t="s">
        <v>676</v>
      </c>
      <c r="B35" s="43" t="s">
        <v>676</v>
      </c>
      <c r="C35" t="s">
        <v>273</v>
      </c>
      <c r="D35" s="1" t="s">
        <v>4</v>
      </c>
      <c r="E35" s="1">
        <v>2020</v>
      </c>
      <c r="F35" t="s">
        <v>274</v>
      </c>
      <c r="G35" t="s">
        <v>275</v>
      </c>
      <c r="H35" t="s">
        <v>186</v>
      </c>
      <c r="I35" t="s">
        <v>3</v>
      </c>
      <c r="J35" t="s">
        <v>178</v>
      </c>
      <c r="K35" t="s">
        <v>178</v>
      </c>
      <c r="L35" s="41">
        <v>1302.3499999999999</v>
      </c>
      <c r="M35" s="41">
        <v>5022.6400000000003</v>
      </c>
    </row>
    <row r="36" spans="1:13" x14ac:dyDescent="0.2">
      <c r="A36" s="43" t="s">
        <v>676</v>
      </c>
      <c r="B36" s="43" t="s">
        <v>676</v>
      </c>
      <c r="C36" t="s">
        <v>682</v>
      </c>
      <c r="D36" s="1" t="s">
        <v>28</v>
      </c>
      <c r="E36" s="1">
        <v>2018</v>
      </c>
      <c r="F36" t="s">
        <v>344</v>
      </c>
      <c r="G36" t="s">
        <v>345</v>
      </c>
      <c r="H36" t="s">
        <v>265</v>
      </c>
      <c r="I36" t="s">
        <v>36</v>
      </c>
      <c r="J36" t="s">
        <v>678</v>
      </c>
      <c r="K36" t="s">
        <v>678</v>
      </c>
      <c r="L36" s="41">
        <v>3536.04</v>
      </c>
      <c r="M36" s="41">
        <v>7274.89</v>
      </c>
    </row>
    <row r="37" spans="1:13" x14ac:dyDescent="0.2">
      <c r="A37" s="43" t="s">
        <v>676</v>
      </c>
      <c r="B37" s="43" t="s">
        <v>676</v>
      </c>
      <c r="C37" t="s">
        <v>421</v>
      </c>
      <c r="D37" s="1" t="s">
        <v>12</v>
      </c>
      <c r="E37" s="1">
        <v>2018</v>
      </c>
      <c r="F37" t="s">
        <v>422</v>
      </c>
      <c r="G37" t="s">
        <v>423</v>
      </c>
      <c r="H37" t="s">
        <v>426</v>
      </c>
      <c r="I37" t="s">
        <v>0</v>
      </c>
      <c r="J37" t="s">
        <v>678</v>
      </c>
      <c r="K37" t="s">
        <v>678</v>
      </c>
      <c r="L37" s="41">
        <v>1298</v>
      </c>
      <c r="M37" s="41">
        <v>2742.53</v>
      </c>
    </row>
    <row r="38" spans="1:13" x14ac:dyDescent="0.2">
      <c r="A38" s="43" t="s">
        <v>676</v>
      </c>
      <c r="B38" s="43" t="s">
        <v>676</v>
      </c>
      <c r="C38" t="s">
        <v>600</v>
      </c>
      <c r="D38" s="1" t="s">
        <v>37</v>
      </c>
      <c r="E38" s="1">
        <v>2020</v>
      </c>
      <c r="F38" t="s">
        <v>152</v>
      </c>
      <c r="G38" t="s">
        <v>153</v>
      </c>
      <c r="H38" t="s">
        <v>150</v>
      </c>
      <c r="I38" t="s">
        <v>0</v>
      </c>
      <c r="J38" t="s">
        <v>678</v>
      </c>
      <c r="K38" t="s">
        <v>678</v>
      </c>
      <c r="L38" s="41">
        <v>1478.8300000000002</v>
      </c>
      <c r="M38" s="41">
        <v>2777.26</v>
      </c>
    </row>
    <row r="39" spans="1:13" x14ac:dyDescent="0.2">
      <c r="A39" s="43" t="s">
        <v>676</v>
      </c>
      <c r="B39" s="43" t="s">
        <v>676</v>
      </c>
      <c r="C39" t="s">
        <v>320</v>
      </c>
      <c r="D39" s="1" t="s">
        <v>1</v>
      </c>
      <c r="E39" s="1">
        <v>2018</v>
      </c>
      <c r="F39" t="s">
        <v>141</v>
      </c>
      <c r="G39" t="s">
        <v>142</v>
      </c>
      <c r="H39" t="s">
        <v>236</v>
      </c>
      <c r="I39" t="s">
        <v>0</v>
      </c>
      <c r="J39" t="s">
        <v>678</v>
      </c>
      <c r="K39" t="s">
        <v>678</v>
      </c>
      <c r="L39" s="41">
        <v>1212</v>
      </c>
      <c r="M39" s="41">
        <v>4380.49</v>
      </c>
    </row>
    <row r="40" spans="1:13" x14ac:dyDescent="0.2">
      <c r="A40" s="43" t="s">
        <v>676</v>
      </c>
      <c r="B40" s="43" t="s">
        <v>676</v>
      </c>
      <c r="C40" t="s">
        <v>397</v>
      </c>
      <c r="D40" s="1" t="s">
        <v>18</v>
      </c>
      <c r="E40" s="1">
        <v>2020</v>
      </c>
      <c r="F40" t="s">
        <v>167</v>
      </c>
      <c r="G40" t="s">
        <v>168</v>
      </c>
      <c r="H40" t="s">
        <v>267</v>
      </c>
      <c r="I40" t="s">
        <v>15</v>
      </c>
      <c r="J40" t="s">
        <v>678</v>
      </c>
      <c r="K40" t="s">
        <v>678</v>
      </c>
      <c r="L40" s="41">
        <v>1061.6400000000001</v>
      </c>
      <c r="M40" s="41">
        <v>1804.42</v>
      </c>
    </row>
    <row r="41" spans="1:13" x14ac:dyDescent="0.2">
      <c r="A41" s="43" t="s">
        <v>676</v>
      </c>
      <c r="B41" s="43" t="s">
        <v>676</v>
      </c>
      <c r="C41" t="s">
        <v>233</v>
      </c>
      <c r="D41" s="1" t="s">
        <v>39</v>
      </c>
      <c r="E41" s="1">
        <v>2019</v>
      </c>
      <c r="F41" t="s">
        <v>234</v>
      </c>
      <c r="G41" t="s">
        <v>235</v>
      </c>
      <c r="H41" t="s">
        <v>236</v>
      </c>
      <c r="I41" t="s">
        <v>38</v>
      </c>
      <c r="J41" t="s">
        <v>678</v>
      </c>
      <c r="K41" t="s">
        <v>678</v>
      </c>
      <c r="L41" s="41">
        <v>1122.19</v>
      </c>
      <c r="M41" s="41">
        <v>3029.39</v>
      </c>
    </row>
    <row r="42" spans="1:13" x14ac:dyDescent="0.2">
      <c r="A42" s="43" t="s">
        <v>676</v>
      </c>
      <c r="B42" s="43" t="s">
        <v>676</v>
      </c>
      <c r="C42" t="s">
        <v>233</v>
      </c>
      <c r="D42" s="1" t="s">
        <v>39</v>
      </c>
      <c r="E42" s="1">
        <v>2019</v>
      </c>
      <c r="F42" t="s">
        <v>234</v>
      </c>
      <c r="G42" t="s">
        <v>235</v>
      </c>
      <c r="H42" t="s">
        <v>237</v>
      </c>
      <c r="I42" t="s">
        <v>38</v>
      </c>
      <c r="J42" t="s">
        <v>678</v>
      </c>
      <c r="K42" t="s">
        <v>678</v>
      </c>
      <c r="L42" s="41">
        <v>1122.19</v>
      </c>
      <c r="M42" s="41">
        <v>3029.39</v>
      </c>
    </row>
    <row r="43" spans="1:13" x14ac:dyDescent="0.2">
      <c r="A43" s="43" t="s">
        <v>676</v>
      </c>
      <c r="B43" s="43" t="s">
        <v>676</v>
      </c>
      <c r="C43" t="s">
        <v>684</v>
      </c>
      <c r="D43" s="1" t="s">
        <v>9</v>
      </c>
      <c r="E43" s="1">
        <v>2018</v>
      </c>
      <c r="F43" t="s">
        <v>141</v>
      </c>
      <c r="G43" t="s">
        <v>142</v>
      </c>
      <c r="H43" t="s">
        <v>707</v>
      </c>
      <c r="I43" t="s">
        <v>2</v>
      </c>
      <c r="J43" t="s">
        <v>178</v>
      </c>
      <c r="K43" t="s">
        <v>178</v>
      </c>
      <c r="L43" s="41">
        <v>1387.51</v>
      </c>
      <c r="M43" s="41">
        <v>3166.46</v>
      </c>
    </row>
    <row r="44" spans="1:13" x14ac:dyDescent="0.2">
      <c r="A44" s="43" t="s">
        <v>676</v>
      </c>
      <c r="B44" s="43" t="s">
        <v>676</v>
      </c>
      <c r="C44" t="s">
        <v>406</v>
      </c>
      <c r="D44" s="1" t="s">
        <v>30</v>
      </c>
      <c r="E44" s="1">
        <v>2018</v>
      </c>
      <c r="F44" t="s">
        <v>407</v>
      </c>
      <c r="G44" t="s">
        <v>408</v>
      </c>
      <c r="H44" t="s">
        <v>326</v>
      </c>
      <c r="I44" t="s">
        <v>688</v>
      </c>
      <c r="J44" t="s">
        <v>678</v>
      </c>
      <c r="K44" t="s">
        <v>678</v>
      </c>
      <c r="L44" s="41">
        <v>1298</v>
      </c>
      <c r="M44" s="41">
        <v>1811.8781999999999</v>
      </c>
    </row>
    <row r="45" spans="1:13" x14ac:dyDescent="0.2">
      <c r="A45" s="43" t="s">
        <v>676</v>
      </c>
      <c r="B45" s="43" t="s">
        <v>676</v>
      </c>
      <c r="C45" t="s">
        <v>190</v>
      </c>
      <c r="D45" s="1" t="s">
        <v>40</v>
      </c>
      <c r="E45" s="1">
        <v>2021</v>
      </c>
      <c r="F45" t="s">
        <v>167</v>
      </c>
      <c r="G45" t="s">
        <v>168</v>
      </c>
      <c r="H45" t="s">
        <v>191</v>
      </c>
      <c r="I45" t="s">
        <v>17</v>
      </c>
      <c r="J45" t="s">
        <v>678</v>
      </c>
      <c r="K45" t="s">
        <v>678</v>
      </c>
      <c r="L45" s="41">
        <v>1619.74</v>
      </c>
      <c r="M45" s="41">
        <v>2241.44</v>
      </c>
    </row>
    <row r="46" spans="1:13" x14ac:dyDescent="0.2">
      <c r="A46" s="43" t="s">
        <v>676</v>
      </c>
      <c r="B46" s="43" t="s">
        <v>676</v>
      </c>
      <c r="C46" t="s">
        <v>174</v>
      </c>
      <c r="D46" s="1" t="s">
        <v>33</v>
      </c>
      <c r="E46" s="1">
        <v>2022</v>
      </c>
      <c r="F46" t="s">
        <v>162</v>
      </c>
      <c r="G46" t="s">
        <v>163</v>
      </c>
      <c r="H46" t="s">
        <v>154</v>
      </c>
      <c r="I46" t="s">
        <v>21</v>
      </c>
      <c r="J46" t="s">
        <v>678</v>
      </c>
      <c r="K46" t="s">
        <v>678</v>
      </c>
      <c r="L46" s="41">
        <v>1298</v>
      </c>
      <c r="M46" s="41">
        <v>1540.4</v>
      </c>
    </row>
    <row r="47" spans="1:13" x14ac:dyDescent="0.2">
      <c r="A47" s="43" t="s">
        <v>676</v>
      </c>
      <c r="B47" s="43" t="s">
        <v>676</v>
      </c>
      <c r="C47" t="s">
        <v>233</v>
      </c>
      <c r="D47" s="1" t="s">
        <v>39</v>
      </c>
      <c r="E47" s="1">
        <v>2019</v>
      </c>
      <c r="F47" t="s">
        <v>234</v>
      </c>
      <c r="G47" t="s">
        <v>235</v>
      </c>
      <c r="H47" t="s">
        <v>223</v>
      </c>
      <c r="I47" t="s">
        <v>38</v>
      </c>
      <c r="J47" t="s">
        <v>678</v>
      </c>
      <c r="K47" t="s">
        <v>678</v>
      </c>
      <c r="L47" s="41">
        <v>1122.19</v>
      </c>
      <c r="M47" s="41">
        <v>3029.39</v>
      </c>
    </row>
    <row r="48" spans="1:13" x14ac:dyDescent="0.2">
      <c r="A48" s="43" t="s">
        <v>676</v>
      </c>
      <c r="B48" s="43" t="s">
        <v>676</v>
      </c>
      <c r="C48" t="s">
        <v>136</v>
      </c>
      <c r="D48" s="1" t="s">
        <v>42</v>
      </c>
      <c r="E48" s="1">
        <v>2017</v>
      </c>
      <c r="F48" t="s">
        <v>135</v>
      </c>
      <c r="G48" t="s">
        <v>137</v>
      </c>
      <c r="H48" t="s">
        <v>138</v>
      </c>
      <c r="I48" t="s">
        <v>31</v>
      </c>
      <c r="J48" t="s">
        <v>678</v>
      </c>
      <c r="K48" t="s">
        <v>678</v>
      </c>
      <c r="L48" s="41">
        <v>1727</v>
      </c>
      <c r="M48" s="41">
        <v>2185</v>
      </c>
    </row>
    <row r="49" spans="1:13" x14ac:dyDescent="0.2">
      <c r="A49" s="43" t="s">
        <v>676</v>
      </c>
      <c r="B49" s="43" t="s">
        <v>676</v>
      </c>
      <c r="C49" t="s">
        <v>438</v>
      </c>
      <c r="D49" s="1" t="s">
        <v>19</v>
      </c>
      <c r="E49" s="1">
        <v>2019</v>
      </c>
      <c r="F49" t="s">
        <v>439</v>
      </c>
      <c r="G49" t="s">
        <v>440</v>
      </c>
      <c r="H49" t="s">
        <v>204</v>
      </c>
      <c r="I49" t="s">
        <v>2</v>
      </c>
      <c r="J49" t="s">
        <v>178</v>
      </c>
      <c r="K49" t="s">
        <v>178</v>
      </c>
      <c r="L49" s="41">
        <v>1122.2</v>
      </c>
      <c r="M49" s="41">
        <v>3814.15</v>
      </c>
    </row>
    <row r="50" spans="1:13" x14ac:dyDescent="0.2">
      <c r="A50" s="43" t="s">
        <v>676</v>
      </c>
      <c r="B50" s="43" t="s">
        <v>676</v>
      </c>
      <c r="C50" t="s">
        <v>438</v>
      </c>
      <c r="D50" s="1" t="s">
        <v>19</v>
      </c>
      <c r="E50" s="1">
        <v>2019</v>
      </c>
      <c r="F50" t="s">
        <v>439</v>
      </c>
      <c r="G50" t="s">
        <v>440</v>
      </c>
      <c r="H50" t="s">
        <v>444</v>
      </c>
      <c r="I50" t="s">
        <v>2</v>
      </c>
      <c r="J50" t="s">
        <v>178</v>
      </c>
      <c r="K50" t="s">
        <v>178</v>
      </c>
      <c r="L50" s="41">
        <v>1122.2</v>
      </c>
      <c r="M50" s="41">
        <v>3814.15</v>
      </c>
    </row>
    <row r="51" spans="1:13" x14ac:dyDescent="0.2">
      <c r="A51" s="43" t="s">
        <v>676</v>
      </c>
      <c r="B51" s="43" t="s">
        <v>676</v>
      </c>
      <c r="C51" t="s">
        <v>273</v>
      </c>
      <c r="D51" s="1" t="s">
        <v>4</v>
      </c>
      <c r="E51" s="1">
        <v>2020</v>
      </c>
      <c r="F51" t="s">
        <v>274</v>
      </c>
      <c r="G51" t="s">
        <v>275</v>
      </c>
      <c r="H51" t="s">
        <v>276</v>
      </c>
      <c r="I51" t="s">
        <v>3</v>
      </c>
      <c r="J51" t="s">
        <v>178</v>
      </c>
      <c r="K51" t="s">
        <v>178</v>
      </c>
      <c r="L51" s="41">
        <v>1302.3499999999999</v>
      </c>
      <c r="M51" s="41">
        <v>5022.6400000000003</v>
      </c>
    </row>
    <row r="52" spans="1:13" x14ac:dyDescent="0.2">
      <c r="A52" s="43" t="s">
        <v>676</v>
      </c>
      <c r="B52" s="43" t="s">
        <v>676</v>
      </c>
      <c r="C52" t="s">
        <v>174</v>
      </c>
      <c r="D52" s="1" t="s">
        <v>33</v>
      </c>
      <c r="E52" s="1">
        <v>2022</v>
      </c>
      <c r="F52" t="s">
        <v>162</v>
      </c>
      <c r="G52" t="s">
        <v>163</v>
      </c>
      <c r="H52" t="s">
        <v>154</v>
      </c>
      <c r="I52" t="s">
        <v>43</v>
      </c>
      <c r="J52" t="s">
        <v>678</v>
      </c>
      <c r="K52" t="s">
        <v>678</v>
      </c>
      <c r="L52" s="41">
        <v>1298</v>
      </c>
      <c r="M52" s="41">
        <v>2602.98</v>
      </c>
    </row>
    <row r="53" spans="1:13" x14ac:dyDescent="0.2">
      <c r="A53" s="43" t="s">
        <v>676</v>
      </c>
      <c r="B53" s="43" t="s">
        <v>676</v>
      </c>
      <c r="C53" t="s">
        <v>273</v>
      </c>
      <c r="D53" s="1" t="s">
        <v>4</v>
      </c>
      <c r="E53" s="1">
        <v>2020</v>
      </c>
      <c r="F53" t="s">
        <v>274</v>
      </c>
      <c r="G53" t="s">
        <v>275</v>
      </c>
      <c r="H53" t="s">
        <v>277</v>
      </c>
      <c r="I53" t="s">
        <v>3</v>
      </c>
      <c r="J53" t="s">
        <v>178</v>
      </c>
      <c r="K53" t="s">
        <v>178</v>
      </c>
      <c r="L53" s="41">
        <v>1302.3499999999999</v>
      </c>
      <c r="M53" s="41">
        <v>5022.6400000000003</v>
      </c>
    </row>
    <row r="54" spans="1:13" x14ac:dyDescent="0.2">
      <c r="A54" s="43" t="s">
        <v>676</v>
      </c>
      <c r="B54" s="43" t="s">
        <v>676</v>
      </c>
      <c r="C54" t="s">
        <v>418</v>
      </c>
      <c r="D54" s="1" t="s">
        <v>6</v>
      </c>
      <c r="E54" s="1">
        <v>2018</v>
      </c>
      <c r="F54" t="s">
        <v>162</v>
      </c>
      <c r="G54" t="s">
        <v>163</v>
      </c>
      <c r="H54" t="s">
        <v>333</v>
      </c>
      <c r="I54" t="s">
        <v>44</v>
      </c>
      <c r="J54" t="s">
        <v>678</v>
      </c>
      <c r="K54" t="s">
        <v>678</v>
      </c>
      <c r="L54" s="41">
        <v>3190.32</v>
      </c>
      <c r="M54" s="41">
        <v>7169.3799999999992</v>
      </c>
    </row>
    <row r="55" spans="1:13" x14ac:dyDescent="0.2">
      <c r="A55" s="43" t="s">
        <v>676</v>
      </c>
      <c r="B55" s="43" t="s">
        <v>676</v>
      </c>
      <c r="C55" t="s">
        <v>273</v>
      </c>
      <c r="D55" s="1" t="s">
        <v>4</v>
      </c>
      <c r="E55" s="1">
        <v>2020</v>
      </c>
      <c r="F55" t="s">
        <v>274</v>
      </c>
      <c r="G55" t="s">
        <v>275</v>
      </c>
      <c r="H55" t="s">
        <v>249</v>
      </c>
      <c r="I55" t="s">
        <v>3</v>
      </c>
      <c r="J55" t="s">
        <v>178</v>
      </c>
      <c r="K55" t="s">
        <v>178</v>
      </c>
      <c r="L55" s="41">
        <v>1302.3499999999999</v>
      </c>
      <c r="M55" s="41">
        <v>5022.6400000000003</v>
      </c>
    </row>
    <row r="56" spans="1:13" x14ac:dyDescent="0.2">
      <c r="A56" s="43" t="s">
        <v>676</v>
      </c>
      <c r="B56" s="43" t="s">
        <v>676</v>
      </c>
      <c r="C56" t="s">
        <v>342</v>
      </c>
      <c r="D56" s="1" t="s">
        <v>8</v>
      </c>
      <c r="E56" s="1">
        <v>2019</v>
      </c>
      <c r="F56" t="s">
        <v>141</v>
      </c>
      <c r="G56" t="s">
        <v>142</v>
      </c>
      <c r="H56" t="s">
        <v>222</v>
      </c>
      <c r="I56" t="s">
        <v>17</v>
      </c>
      <c r="J56" t="s">
        <v>678</v>
      </c>
      <c r="K56" t="s">
        <v>678</v>
      </c>
      <c r="L56" s="41">
        <v>1568.6</v>
      </c>
      <c r="M56" s="41">
        <v>4937.68</v>
      </c>
    </row>
    <row r="57" spans="1:13" x14ac:dyDescent="0.2">
      <c r="A57" s="43" t="s">
        <v>676</v>
      </c>
      <c r="B57" s="43" t="s">
        <v>676</v>
      </c>
      <c r="C57" t="s">
        <v>401</v>
      </c>
      <c r="D57" s="1" t="s">
        <v>45</v>
      </c>
      <c r="E57" s="1">
        <v>2018</v>
      </c>
      <c r="F57" t="s">
        <v>159</v>
      </c>
      <c r="G57" t="s">
        <v>160</v>
      </c>
      <c r="H57" t="s">
        <v>402</v>
      </c>
      <c r="I57" t="s">
        <v>0</v>
      </c>
      <c r="J57" t="s">
        <v>678</v>
      </c>
      <c r="K57" t="s">
        <v>678</v>
      </c>
      <c r="L57" s="41">
        <v>1298</v>
      </c>
      <c r="M57" s="41">
        <v>1694</v>
      </c>
    </row>
    <row r="58" spans="1:13" x14ac:dyDescent="0.2">
      <c r="A58" s="43" t="s">
        <v>676</v>
      </c>
      <c r="B58" s="43" t="s">
        <v>676</v>
      </c>
      <c r="C58" t="s">
        <v>273</v>
      </c>
      <c r="D58" s="1" t="s">
        <v>4</v>
      </c>
      <c r="E58" s="1">
        <v>2020</v>
      </c>
      <c r="F58" t="s">
        <v>274</v>
      </c>
      <c r="G58" t="s">
        <v>275</v>
      </c>
      <c r="H58" t="s">
        <v>223</v>
      </c>
      <c r="I58" t="s">
        <v>3</v>
      </c>
      <c r="J58" t="s">
        <v>178</v>
      </c>
      <c r="K58" t="s">
        <v>178</v>
      </c>
      <c r="L58" s="41">
        <v>1302.3499999999999</v>
      </c>
      <c r="M58" s="41">
        <v>5022.6400000000003</v>
      </c>
    </row>
    <row r="59" spans="1:13" x14ac:dyDescent="0.2">
      <c r="A59" s="43" t="s">
        <v>676</v>
      </c>
      <c r="B59" s="43" t="s">
        <v>676</v>
      </c>
      <c r="C59" t="s">
        <v>273</v>
      </c>
      <c r="D59" s="1" t="s">
        <v>4</v>
      </c>
      <c r="E59" s="1">
        <v>2020</v>
      </c>
      <c r="F59" t="s">
        <v>274</v>
      </c>
      <c r="G59" t="s">
        <v>275</v>
      </c>
      <c r="H59" t="s">
        <v>278</v>
      </c>
      <c r="I59" t="s">
        <v>3</v>
      </c>
      <c r="J59" t="s">
        <v>178</v>
      </c>
      <c r="K59" t="s">
        <v>178</v>
      </c>
      <c r="L59" s="41">
        <v>1302.3499999999999</v>
      </c>
      <c r="M59" s="41">
        <v>5022.6400000000003</v>
      </c>
    </row>
    <row r="60" spans="1:13" x14ac:dyDescent="0.2">
      <c r="A60" s="43" t="s">
        <v>676</v>
      </c>
      <c r="B60" s="43" t="s">
        <v>676</v>
      </c>
      <c r="C60" t="s">
        <v>273</v>
      </c>
      <c r="D60" s="1" t="s">
        <v>4</v>
      </c>
      <c r="E60" s="1">
        <v>2020</v>
      </c>
      <c r="F60" t="s">
        <v>274</v>
      </c>
      <c r="G60" t="s">
        <v>275</v>
      </c>
      <c r="H60" t="s">
        <v>279</v>
      </c>
      <c r="I60" t="s">
        <v>3</v>
      </c>
      <c r="J60" t="s">
        <v>178</v>
      </c>
      <c r="K60" t="s">
        <v>178</v>
      </c>
      <c r="L60" s="41">
        <v>1302.3499999999999</v>
      </c>
      <c r="M60" s="41">
        <v>5022.6400000000003</v>
      </c>
    </row>
    <row r="61" spans="1:13" x14ac:dyDescent="0.2">
      <c r="A61" s="43" t="s">
        <v>676</v>
      </c>
      <c r="B61" s="43" t="s">
        <v>676</v>
      </c>
      <c r="C61" t="s">
        <v>682</v>
      </c>
      <c r="D61" s="1" t="s">
        <v>28</v>
      </c>
      <c r="E61" s="1">
        <v>2018</v>
      </c>
      <c r="F61" t="s">
        <v>344</v>
      </c>
      <c r="G61" t="s">
        <v>345</v>
      </c>
      <c r="H61" t="s">
        <v>251</v>
      </c>
      <c r="I61" t="s">
        <v>27</v>
      </c>
      <c r="J61" t="s">
        <v>678</v>
      </c>
      <c r="K61" t="s">
        <v>678</v>
      </c>
      <c r="L61" s="41">
        <v>1212</v>
      </c>
      <c r="M61" s="41">
        <v>2801.81</v>
      </c>
    </row>
    <row r="62" spans="1:13" x14ac:dyDescent="0.2">
      <c r="A62" s="43" t="s">
        <v>676</v>
      </c>
      <c r="B62" s="43" t="s">
        <v>676</v>
      </c>
      <c r="C62" t="s">
        <v>219</v>
      </c>
      <c r="D62" s="1" t="s">
        <v>48</v>
      </c>
      <c r="E62" s="1">
        <v>2016</v>
      </c>
      <c r="F62" t="s">
        <v>220</v>
      </c>
      <c r="G62" t="s">
        <v>221</v>
      </c>
      <c r="H62" t="s">
        <v>183</v>
      </c>
      <c r="I62" t="s">
        <v>47</v>
      </c>
      <c r="J62" t="s">
        <v>178</v>
      </c>
      <c r="K62" t="s">
        <v>178</v>
      </c>
      <c r="L62" s="41">
        <v>1203.71</v>
      </c>
      <c r="M62" s="41">
        <v>3179.02</v>
      </c>
    </row>
    <row r="63" spans="1:13" x14ac:dyDescent="0.2">
      <c r="A63" s="43" t="s">
        <v>676</v>
      </c>
      <c r="B63" s="43" t="s">
        <v>676</v>
      </c>
      <c r="C63" t="s">
        <v>438</v>
      </c>
      <c r="D63" s="1" t="s">
        <v>19</v>
      </c>
      <c r="E63" s="1">
        <v>2019</v>
      </c>
      <c r="F63" t="s">
        <v>439</v>
      </c>
      <c r="G63" t="s">
        <v>440</v>
      </c>
      <c r="H63" t="s">
        <v>637</v>
      </c>
      <c r="I63" t="s">
        <v>2</v>
      </c>
      <c r="J63" t="s">
        <v>178</v>
      </c>
      <c r="K63" t="s">
        <v>178</v>
      </c>
      <c r="L63" s="41">
        <v>1122.2</v>
      </c>
      <c r="M63" s="41">
        <v>3814.15</v>
      </c>
    </row>
    <row r="64" spans="1:13" x14ac:dyDescent="0.2">
      <c r="A64" s="43" t="s">
        <v>676</v>
      </c>
      <c r="B64" s="43" t="s">
        <v>676</v>
      </c>
      <c r="C64" t="s">
        <v>684</v>
      </c>
      <c r="D64" s="1" t="s">
        <v>9</v>
      </c>
      <c r="E64" s="1">
        <v>2018</v>
      </c>
      <c r="F64" t="s">
        <v>141</v>
      </c>
      <c r="G64" t="s">
        <v>142</v>
      </c>
      <c r="H64" t="s">
        <v>738</v>
      </c>
      <c r="I64" t="s">
        <v>2</v>
      </c>
      <c r="J64" t="s">
        <v>178</v>
      </c>
      <c r="K64" t="s">
        <v>178</v>
      </c>
      <c r="L64" s="41">
        <v>1100</v>
      </c>
      <c r="M64" s="41">
        <v>2565.21</v>
      </c>
    </row>
    <row r="65" spans="1:13" x14ac:dyDescent="0.2">
      <c r="A65" s="43" t="s">
        <v>676</v>
      </c>
      <c r="B65" s="43" t="s">
        <v>676</v>
      </c>
      <c r="C65" t="s">
        <v>397</v>
      </c>
      <c r="D65" s="1" t="s">
        <v>18</v>
      </c>
      <c r="E65" s="1">
        <v>2020</v>
      </c>
      <c r="F65" t="s">
        <v>167</v>
      </c>
      <c r="G65" t="s">
        <v>168</v>
      </c>
      <c r="H65" t="s">
        <v>398</v>
      </c>
      <c r="I65" t="s">
        <v>15</v>
      </c>
      <c r="J65" t="s">
        <v>678</v>
      </c>
      <c r="K65" t="s">
        <v>678</v>
      </c>
      <c r="L65" s="41">
        <v>1061.6400000000001</v>
      </c>
      <c r="M65" s="41">
        <v>1804.42</v>
      </c>
    </row>
    <row r="66" spans="1:13" x14ac:dyDescent="0.2">
      <c r="A66" s="43" t="s">
        <v>676</v>
      </c>
      <c r="B66" s="43" t="s">
        <v>676</v>
      </c>
      <c r="C66" t="s">
        <v>320</v>
      </c>
      <c r="D66" s="1" t="s">
        <v>1</v>
      </c>
      <c r="E66" s="1">
        <v>2018</v>
      </c>
      <c r="F66" t="s">
        <v>141</v>
      </c>
      <c r="G66" t="s">
        <v>142</v>
      </c>
      <c r="H66" t="s">
        <v>321</v>
      </c>
      <c r="I66" t="s">
        <v>49</v>
      </c>
      <c r="J66" t="s">
        <v>678</v>
      </c>
      <c r="K66" t="s">
        <v>678</v>
      </c>
      <c r="L66" s="41">
        <v>1718.8</v>
      </c>
      <c r="M66" s="41">
        <v>5893.71</v>
      </c>
    </row>
    <row r="67" spans="1:13" x14ac:dyDescent="0.2">
      <c r="A67" s="43" t="s">
        <v>676</v>
      </c>
      <c r="B67" s="43" t="s">
        <v>676</v>
      </c>
      <c r="C67" t="s">
        <v>273</v>
      </c>
      <c r="D67" s="1" t="s">
        <v>4</v>
      </c>
      <c r="E67" s="1">
        <v>2020</v>
      </c>
      <c r="F67" t="s">
        <v>274</v>
      </c>
      <c r="G67" t="s">
        <v>275</v>
      </c>
      <c r="H67" t="s">
        <v>223</v>
      </c>
      <c r="I67" t="s">
        <v>3</v>
      </c>
      <c r="J67" t="s">
        <v>178</v>
      </c>
      <c r="K67" t="s">
        <v>178</v>
      </c>
      <c r="L67" s="41">
        <v>1302.3499999999999</v>
      </c>
      <c r="M67" s="41">
        <v>5022.6400000000003</v>
      </c>
    </row>
    <row r="68" spans="1:13" x14ac:dyDescent="0.2">
      <c r="A68" s="43" t="s">
        <v>676</v>
      </c>
      <c r="B68" s="43" t="s">
        <v>676</v>
      </c>
      <c r="C68" t="s">
        <v>273</v>
      </c>
      <c r="D68" s="1" t="s">
        <v>4</v>
      </c>
      <c r="E68" s="1">
        <v>2020</v>
      </c>
      <c r="F68" t="s">
        <v>274</v>
      </c>
      <c r="G68" t="s">
        <v>275</v>
      </c>
      <c r="H68" t="s">
        <v>232</v>
      </c>
      <c r="I68" t="s">
        <v>3</v>
      </c>
      <c r="J68" t="s">
        <v>178</v>
      </c>
      <c r="K68" t="s">
        <v>178</v>
      </c>
      <c r="L68" s="41">
        <v>1302.3499999999999</v>
      </c>
      <c r="M68" s="41">
        <v>5022.6400000000003</v>
      </c>
    </row>
    <row r="69" spans="1:13" x14ac:dyDescent="0.2">
      <c r="A69" s="43" t="s">
        <v>676</v>
      </c>
      <c r="B69" s="43" t="s">
        <v>676</v>
      </c>
      <c r="C69" t="s">
        <v>438</v>
      </c>
      <c r="D69" s="1" t="s">
        <v>19</v>
      </c>
      <c r="E69" s="1">
        <v>2019</v>
      </c>
      <c r="F69" t="s">
        <v>439</v>
      </c>
      <c r="G69" t="s">
        <v>440</v>
      </c>
      <c r="H69" t="s">
        <v>445</v>
      </c>
      <c r="I69" t="s">
        <v>2</v>
      </c>
      <c r="J69" t="s">
        <v>178</v>
      </c>
      <c r="K69" t="s">
        <v>178</v>
      </c>
      <c r="L69" s="41">
        <v>1122.2</v>
      </c>
      <c r="M69" s="41">
        <v>3112.55</v>
      </c>
    </row>
    <row r="70" spans="1:13" x14ac:dyDescent="0.2">
      <c r="A70" s="43" t="s">
        <v>676</v>
      </c>
      <c r="B70" s="43" t="s">
        <v>676</v>
      </c>
      <c r="C70" t="s">
        <v>418</v>
      </c>
      <c r="D70" s="1" t="s">
        <v>6</v>
      </c>
      <c r="E70" s="1">
        <v>2018</v>
      </c>
      <c r="F70" t="s">
        <v>162</v>
      </c>
      <c r="G70" t="s">
        <v>163</v>
      </c>
      <c r="H70" t="s">
        <v>149</v>
      </c>
      <c r="I70" t="s">
        <v>0</v>
      </c>
      <c r="J70" t="s">
        <v>678</v>
      </c>
      <c r="K70" t="s">
        <v>678</v>
      </c>
      <c r="L70" s="41">
        <v>2005.28</v>
      </c>
      <c r="M70" s="41">
        <v>4306.6099999999997</v>
      </c>
    </row>
    <row r="71" spans="1:13" x14ac:dyDescent="0.2">
      <c r="A71" s="43" t="s">
        <v>676</v>
      </c>
      <c r="B71" s="43" t="s">
        <v>676</v>
      </c>
      <c r="C71" t="s">
        <v>518</v>
      </c>
      <c r="D71" s="1" t="s">
        <v>10</v>
      </c>
      <c r="E71" s="1">
        <v>2020</v>
      </c>
      <c r="F71" t="s">
        <v>152</v>
      </c>
      <c r="G71" t="s">
        <v>153</v>
      </c>
      <c r="H71" t="s">
        <v>530</v>
      </c>
      <c r="I71" t="s">
        <v>2</v>
      </c>
      <c r="J71" t="s">
        <v>178</v>
      </c>
      <c r="K71" t="s">
        <v>178</v>
      </c>
      <c r="L71" s="41">
        <v>1342.19</v>
      </c>
      <c r="M71" s="41">
        <v>1717.7976250000002</v>
      </c>
    </row>
    <row r="72" spans="1:13" x14ac:dyDescent="0.2">
      <c r="A72" s="43" t="s">
        <v>676</v>
      </c>
      <c r="B72" s="43" t="s">
        <v>676</v>
      </c>
      <c r="C72" t="s">
        <v>518</v>
      </c>
      <c r="D72" s="1" t="s">
        <v>10</v>
      </c>
      <c r="E72" s="1">
        <v>2020</v>
      </c>
      <c r="F72" t="s">
        <v>152</v>
      </c>
      <c r="G72" t="s">
        <v>153</v>
      </c>
      <c r="H72" t="s">
        <v>573</v>
      </c>
      <c r="I72" t="s">
        <v>2</v>
      </c>
      <c r="J72" t="s">
        <v>178</v>
      </c>
      <c r="K72" t="s">
        <v>178</v>
      </c>
      <c r="L72" s="41">
        <v>1482.72</v>
      </c>
      <c r="M72" s="41">
        <v>1846.7901120000001</v>
      </c>
    </row>
    <row r="73" spans="1:13" x14ac:dyDescent="0.2">
      <c r="A73" s="43" t="s">
        <v>676</v>
      </c>
      <c r="B73" s="43" t="s">
        <v>676</v>
      </c>
      <c r="C73" t="s">
        <v>421</v>
      </c>
      <c r="D73" s="1" t="s">
        <v>12</v>
      </c>
      <c r="E73" s="1">
        <v>2018</v>
      </c>
      <c r="F73" t="s">
        <v>422</v>
      </c>
      <c r="G73" t="s">
        <v>423</v>
      </c>
      <c r="H73" t="s">
        <v>425</v>
      </c>
      <c r="I73" t="s">
        <v>51</v>
      </c>
      <c r="J73" t="s">
        <v>678</v>
      </c>
      <c r="K73" t="s">
        <v>678</v>
      </c>
      <c r="L73" s="41">
        <v>1727</v>
      </c>
      <c r="M73" s="41">
        <v>3479.61</v>
      </c>
    </row>
    <row r="74" spans="1:13" x14ac:dyDescent="0.2">
      <c r="A74" s="43" t="s">
        <v>676</v>
      </c>
      <c r="B74" s="43" t="s">
        <v>676</v>
      </c>
      <c r="C74" t="s">
        <v>406</v>
      </c>
      <c r="D74" s="1" t="s">
        <v>30</v>
      </c>
      <c r="E74" s="1">
        <v>2018</v>
      </c>
      <c r="F74" t="s">
        <v>407</v>
      </c>
      <c r="G74" t="s">
        <v>408</v>
      </c>
      <c r="H74" t="s">
        <v>150</v>
      </c>
      <c r="I74" t="s">
        <v>7</v>
      </c>
      <c r="J74" t="s">
        <v>678</v>
      </c>
      <c r="K74" t="s">
        <v>678</v>
      </c>
      <c r="L74" s="41">
        <v>1974</v>
      </c>
      <c r="M74" s="41">
        <v>2755.5065999999997</v>
      </c>
    </row>
    <row r="75" spans="1:13" x14ac:dyDescent="0.2">
      <c r="A75" s="43" t="s">
        <v>676</v>
      </c>
      <c r="B75" s="43" t="s">
        <v>676</v>
      </c>
      <c r="C75" t="s">
        <v>438</v>
      </c>
      <c r="D75" s="1" t="s">
        <v>19</v>
      </c>
      <c r="E75" s="1">
        <v>2019</v>
      </c>
      <c r="F75" t="s">
        <v>439</v>
      </c>
      <c r="G75" t="s">
        <v>440</v>
      </c>
      <c r="H75" t="s">
        <v>446</v>
      </c>
      <c r="I75" t="s">
        <v>2</v>
      </c>
      <c r="J75" t="s">
        <v>178</v>
      </c>
      <c r="K75" t="s">
        <v>178</v>
      </c>
      <c r="L75" s="41">
        <v>1122.2</v>
      </c>
      <c r="M75" s="41">
        <v>3112.55</v>
      </c>
    </row>
    <row r="76" spans="1:13" x14ac:dyDescent="0.2">
      <c r="A76" s="43" t="s">
        <v>676</v>
      </c>
      <c r="B76" s="43" t="s">
        <v>676</v>
      </c>
      <c r="C76" t="s">
        <v>320</v>
      </c>
      <c r="D76" s="1" t="s">
        <v>1</v>
      </c>
      <c r="E76" s="1">
        <v>2018</v>
      </c>
      <c r="F76" t="s">
        <v>141</v>
      </c>
      <c r="G76" t="s">
        <v>142</v>
      </c>
      <c r="H76" t="s">
        <v>200</v>
      </c>
      <c r="I76" t="s">
        <v>49</v>
      </c>
      <c r="J76" t="s">
        <v>678</v>
      </c>
      <c r="K76" t="s">
        <v>678</v>
      </c>
      <c r="L76" s="41">
        <v>1718.8</v>
      </c>
      <c r="M76" s="41">
        <v>5893.71</v>
      </c>
    </row>
    <row r="77" spans="1:13" x14ac:dyDescent="0.2">
      <c r="A77" s="43" t="s">
        <v>676</v>
      </c>
      <c r="B77" s="43" t="s">
        <v>676</v>
      </c>
      <c r="C77" t="s">
        <v>418</v>
      </c>
      <c r="D77" s="1" t="s">
        <v>6</v>
      </c>
      <c r="E77" s="1">
        <v>2018</v>
      </c>
      <c r="F77" t="s">
        <v>162</v>
      </c>
      <c r="G77" t="s">
        <v>163</v>
      </c>
      <c r="H77" t="s">
        <v>300</v>
      </c>
      <c r="I77" t="s">
        <v>52</v>
      </c>
      <c r="J77" t="s">
        <v>678</v>
      </c>
      <c r="K77" t="s">
        <v>678</v>
      </c>
      <c r="L77" s="41">
        <v>1599.35</v>
      </c>
      <c r="M77" s="41">
        <v>3900.6799999999994</v>
      </c>
    </row>
    <row r="78" spans="1:13" x14ac:dyDescent="0.2">
      <c r="A78" s="43" t="s">
        <v>676</v>
      </c>
      <c r="B78" s="43" t="s">
        <v>676</v>
      </c>
      <c r="C78" t="s">
        <v>233</v>
      </c>
      <c r="D78" s="1" t="s">
        <v>39</v>
      </c>
      <c r="E78" s="1">
        <v>2019</v>
      </c>
      <c r="F78" t="s">
        <v>234</v>
      </c>
      <c r="G78" t="s">
        <v>235</v>
      </c>
      <c r="H78" t="s">
        <v>238</v>
      </c>
      <c r="I78" t="s">
        <v>38</v>
      </c>
      <c r="J78" t="s">
        <v>678</v>
      </c>
      <c r="K78" t="s">
        <v>678</v>
      </c>
      <c r="L78" s="41">
        <v>1122.19</v>
      </c>
      <c r="M78" s="41">
        <v>3029.39</v>
      </c>
    </row>
    <row r="79" spans="1:13" x14ac:dyDescent="0.2">
      <c r="A79" s="43" t="s">
        <v>676</v>
      </c>
      <c r="B79" s="43" t="s">
        <v>676</v>
      </c>
      <c r="C79" t="s">
        <v>219</v>
      </c>
      <c r="D79" s="1" t="s">
        <v>48</v>
      </c>
      <c r="E79" s="1">
        <v>2016</v>
      </c>
      <c r="F79" t="s">
        <v>220</v>
      </c>
      <c r="G79" t="s">
        <v>221</v>
      </c>
      <c r="H79" t="s">
        <v>222</v>
      </c>
      <c r="I79" t="s">
        <v>47</v>
      </c>
      <c r="J79" t="s">
        <v>178</v>
      </c>
      <c r="K79" t="s">
        <v>178</v>
      </c>
      <c r="L79" s="41">
        <v>1203.71</v>
      </c>
      <c r="M79" s="41">
        <v>3179.02</v>
      </c>
    </row>
    <row r="80" spans="1:13" x14ac:dyDescent="0.2">
      <c r="A80" s="43" t="s">
        <v>676</v>
      </c>
      <c r="B80" s="43" t="s">
        <v>676</v>
      </c>
      <c r="C80" t="s">
        <v>411</v>
      </c>
      <c r="D80" s="1" t="s">
        <v>20</v>
      </c>
      <c r="E80" s="1">
        <v>2018</v>
      </c>
      <c r="F80" t="s">
        <v>159</v>
      </c>
      <c r="G80" t="s">
        <v>160</v>
      </c>
      <c r="H80" t="s">
        <v>400</v>
      </c>
      <c r="I80" t="s">
        <v>0</v>
      </c>
      <c r="J80" t="s">
        <v>678</v>
      </c>
      <c r="K80" t="s">
        <v>678</v>
      </c>
      <c r="L80" s="41">
        <v>1298</v>
      </c>
      <c r="M80" s="41">
        <v>1694</v>
      </c>
    </row>
    <row r="81" spans="1:13" x14ac:dyDescent="0.2">
      <c r="A81" s="43" t="s">
        <v>676</v>
      </c>
      <c r="B81" s="43" t="s">
        <v>676</v>
      </c>
      <c r="C81" t="s">
        <v>438</v>
      </c>
      <c r="D81" s="1" t="s">
        <v>19</v>
      </c>
      <c r="E81" s="1">
        <v>2019</v>
      </c>
      <c r="F81" t="s">
        <v>439</v>
      </c>
      <c r="G81" t="s">
        <v>440</v>
      </c>
      <c r="H81" t="s">
        <v>322</v>
      </c>
      <c r="I81" t="s">
        <v>2</v>
      </c>
      <c r="J81" t="s">
        <v>178</v>
      </c>
      <c r="K81" t="s">
        <v>178</v>
      </c>
      <c r="L81" s="41">
        <v>1122.2</v>
      </c>
      <c r="M81" s="41">
        <v>3112.55</v>
      </c>
    </row>
    <row r="82" spans="1:13" x14ac:dyDescent="0.2">
      <c r="A82" s="43" t="s">
        <v>676</v>
      </c>
      <c r="B82" s="43" t="s">
        <v>676</v>
      </c>
      <c r="C82" t="s">
        <v>193</v>
      </c>
      <c r="D82" s="1" t="s">
        <v>89</v>
      </c>
      <c r="E82" s="1">
        <v>2020</v>
      </c>
      <c r="F82" t="s">
        <v>167</v>
      </c>
      <c r="G82" t="s">
        <v>168</v>
      </c>
      <c r="H82" t="s">
        <v>199</v>
      </c>
      <c r="I82" t="s">
        <v>0</v>
      </c>
      <c r="J82" t="s">
        <v>678</v>
      </c>
      <c r="K82" t="s">
        <v>678</v>
      </c>
      <c r="L82" s="41">
        <v>1265.77</v>
      </c>
      <c r="M82" s="41">
        <v>3762.3</v>
      </c>
    </row>
    <row r="83" spans="1:13" x14ac:dyDescent="0.2">
      <c r="A83" s="43" t="s">
        <v>676</v>
      </c>
      <c r="B83" s="43" t="s">
        <v>676</v>
      </c>
      <c r="C83" t="s">
        <v>158</v>
      </c>
      <c r="D83" s="1" t="s">
        <v>16</v>
      </c>
      <c r="E83" s="1">
        <v>2018</v>
      </c>
      <c r="F83" t="s">
        <v>159</v>
      </c>
      <c r="G83" t="s">
        <v>160</v>
      </c>
      <c r="H83" t="s">
        <v>148</v>
      </c>
      <c r="I83" t="s">
        <v>15</v>
      </c>
      <c r="J83" t="s">
        <v>678</v>
      </c>
      <c r="K83" t="s">
        <v>678</v>
      </c>
      <c r="L83" s="41">
        <v>1298</v>
      </c>
      <c r="M83" s="41">
        <v>2245.6999999999998</v>
      </c>
    </row>
    <row r="84" spans="1:13" x14ac:dyDescent="0.2">
      <c r="A84" s="43" t="s">
        <v>676</v>
      </c>
      <c r="B84" s="43" t="s">
        <v>676</v>
      </c>
      <c r="C84" t="s">
        <v>397</v>
      </c>
      <c r="D84" s="1" t="s">
        <v>18</v>
      </c>
      <c r="E84" s="1">
        <v>2020</v>
      </c>
      <c r="F84" t="s">
        <v>167</v>
      </c>
      <c r="G84" t="s">
        <v>168</v>
      </c>
      <c r="H84" t="s">
        <v>398</v>
      </c>
      <c r="I84" t="s">
        <v>15</v>
      </c>
      <c r="J84" t="s">
        <v>678</v>
      </c>
      <c r="K84" t="s">
        <v>678</v>
      </c>
      <c r="L84" s="41">
        <v>1061.6400000000001</v>
      </c>
      <c r="M84" s="41">
        <v>1804.42</v>
      </c>
    </row>
    <row r="85" spans="1:13" x14ac:dyDescent="0.2">
      <c r="A85" s="43" t="s">
        <v>676</v>
      </c>
      <c r="B85" s="43" t="s">
        <v>676</v>
      </c>
      <c r="C85" t="s">
        <v>518</v>
      </c>
      <c r="D85" s="1" t="s">
        <v>10</v>
      </c>
      <c r="E85" s="1">
        <v>2020</v>
      </c>
      <c r="F85" t="s">
        <v>152</v>
      </c>
      <c r="G85" t="s">
        <v>153</v>
      </c>
      <c r="H85" t="s">
        <v>523</v>
      </c>
      <c r="I85" t="s">
        <v>2</v>
      </c>
      <c r="J85" t="s">
        <v>396</v>
      </c>
      <c r="K85" t="s">
        <v>396</v>
      </c>
      <c r="L85" s="41">
        <v>1482.72</v>
      </c>
      <c r="M85" s="41">
        <v>1846.7901120000001</v>
      </c>
    </row>
    <row r="86" spans="1:13" x14ac:dyDescent="0.2">
      <c r="A86" s="43" t="s">
        <v>676</v>
      </c>
      <c r="B86" s="43" t="s">
        <v>676</v>
      </c>
      <c r="C86" t="s">
        <v>273</v>
      </c>
      <c r="D86" s="1" t="s">
        <v>4</v>
      </c>
      <c r="E86" s="1">
        <v>2020</v>
      </c>
      <c r="F86" t="s">
        <v>274</v>
      </c>
      <c r="G86" t="s">
        <v>275</v>
      </c>
      <c r="H86" t="s">
        <v>280</v>
      </c>
      <c r="I86" t="s">
        <v>3</v>
      </c>
      <c r="J86" t="s">
        <v>178</v>
      </c>
      <c r="K86" t="s">
        <v>178</v>
      </c>
      <c r="L86" s="41">
        <v>1302.3499999999999</v>
      </c>
      <c r="M86" s="41">
        <v>5022.6400000000003</v>
      </c>
    </row>
    <row r="87" spans="1:13" x14ac:dyDescent="0.2">
      <c r="A87" s="43" t="s">
        <v>676</v>
      </c>
      <c r="B87" s="43" t="s">
        <v>676</v>
      </c>
      <c r="C87" t="s">
        <v>219</v>
      </c>
      <c r="D87" s="1" t="s">
        <v>48</v>
      </c>
      <c r="E87" s="1">
        <v>2016</v>
      </c>
      <c r="F87" t="s">
        <v>220</v>
      </c>
      <c r="G87" t="s">
        <v>221</v>
      </c>
      <c r="H87" t="s">
        <v>223</v>
      </c>
      <c r="I87" t="s">
        <v>47</v>
      </c>
      <c r="J87" t="s">
        <v>178</v>
      </c>
      <c r="K87" t="s">
        <v>178</v>
      </c>
      <c r="L87" s="41">
        <v>1203.71</v>
      </c>
      <c r="M87" s="41">
        <v>3179.02</v>
      </c>
    </row>
    <row r="88" spans="1:13" x14ac:dyDescent="0.2">
      <c r="A88" s="43" t="s">
        <v>676</v>
      </c>
      <c r="B88" s="43" t="s">
        <v>676</v>
      </c>
      <c r="C88" t="s">
        <v>273</v>
      </c>
      <c r="D88" s="1" t="s">
        <v>4</v>
      </c>
      <c r="E88" s="1">
        <v>2020</v>
      </c>
      <c r="F88" t="s">
        <v>274</v>
      </c>
      <c r="G88" t="s">
        <v>275</v>
      </c>
      <c r="H88" t="s">
        <v>277</v>
      </c>
      <c r="I88" t="s">
        <v>3</v>
      </c>
      <c r="J88" t="s">
        <v>178</v>
      </c>
      <c r="K88" t="s">
        <v>178</v>
      </c>
      <c r="L88" s="41">
        <v>1302.3499999999999</v>
      </c>
      <c r="M88" s="41">
        <v>5022.6400000000003</v>
      </c>
    </row>
    <row r="89" spans="1:13" x14ac:dyDescent="0.2">
      <c r="A89" s="43" t="s">
        <v>676</v>
      </c>
      <c r="B89" s="43" t="s">
        <v>676</v>
      </c>
      <c r="C89" t="s">
        <v>438</v>
      </c>
      <c r="D89" s="1" t="s">
        <v>19</v>
      </c>
      <c r="E89" s="1">
        <v>2019</v>
      </c>
      <c r="F89" t="s">
        <v>439</v>
      </c>
      <c r="G89" t="s">
        <v>440</v>
      </c>
      <c r="H89" t="s">
        <v>447</v>
      </c>
      <c r="I89" t="s">
        <v>2</v>
      </c>
      <c r="J89" t="s">
        <v>178</v>
      </c>
      <c r="K89" t="s">
        <v>178</v>
      </c>
      <c r="L89" s="41">
        <v>1122.2</v>
      </c>
      <c r="M89" s="41">
        <v>4005.28</v>
      </c>
    </row>
    <row r="90" spans="1:13" x14ac:dyDescent="0.2">
      <c r="A90" s="43" t="s">
        <v>676</v>
      </c>
      <c r="B90" s="43" t="s">
        <v>676</v>
      </c>
      <c r="C90" t="s">
        <v>391</v>
      </c>
      <c r="D90" s="1" t="s">
        <v>24</v>
      </c>
      <c r="E90" s="1">
        <v>2019</v>
      </c>
      <c r="F90" t="s">
        <v>392</v>
      </c>
      <c r="G90" t="s">
        <v>393</v>
      </c>
      <c r="H90" t="s">
        <v>394</v>
      </c>
      <c r="I90" t="s">
        <v>2</v>
      </c>
      <c r="J90" t="s">
        <v>178</v>
      </c>
      <c r="K90" t="s">
        <v>178</v>
      </c>
      <c r="L90" s="41">
        <v>1889.04</v>
      </c>
      <c r="M90" s="41">
        <v>3538.12</v>
      </c>
    </row>
    <row r="91" spans="1:13" x14ac:dyDescent="0.2">
      <c r="A91" s="43" t="s">
        <v>676</v>
      </c>
      <c r="B91" s="43" t="s">
        <v>676</v>
      </c>
      <c r="C91" t="s">
        <v>518</v>
      </c>
      <c r="D91" s="1" t="s">
        <v>10</v>
      </c>
      <c r="E91" s="1">
        <v>2020</v>
      </c>
      <c r="F91" t="s">
        <v>152</v>
      </c>
      <c r="G91" t="s">
        <v>153</v>
      </c>
      <c r="H91" t="s">
        <v>529</v>
      </c>
      <c r="I91" t="s">
        <v>2</v>
      </c>
      <c r="J91" t="s">
        <v>178</v>
      </c>
      <c r="K91" t="s">
        <v>178</v>
      </c>
      <c r="L91" s="41">
        <v>1482.72</v>
      </c>
      <c r="M91" s="41">
        <v>1846.7901120000001</v>
      </c>
    </row>
    <row r="92" spans="1:13" x14ac:dyDescent="0.2">
      <c r="A92" s="43" t="s">
        <v>676</v>
      </c>
      <c r="B92" s="43" t="s">
        <v>676</v>
      </c>
      <c r="C92" t="s">
        <v>233</v>
      </c>
      <c r="D92" s="1" t="s">
        <v>39</v>
      </c>
      <c r="E92" s="1">
        <v>2019</v>
      </c>
      <c r="F92" t="s">
        <v>234</v>
      </c>
      <c r="G92" t="s">
        <v>235</v>
      </c>
      <c r="H92" t="s">
        <v>238</v>
      </c>
      <c r="I92" t="s">
        <v>38</v>
      </c>
      <c r="J92" t="s">
        <v>678</v>
      </c>
      <c r="K92" t="s">
        <v>678</v>
      </c>
      <c r="L92" s="41">
        <v>1122.19</v>
      </c>
      <c r="M92" s="41">
        <v>3029.39</v>
      </c>
    </row>
    <row r="93" spans="1:13" x14ac:dyDescent="0.2">
      <c r="A93" s="43" t="s">
        <v>676</v>
      </c>
      <c r="B93" s="43" t="s">
        <v>676</v>
      </c>
      <c r="C93" t="s">
        <v>273</v>
      </c>
      <c r="D93" s="1" t="s">
        <v>4</v>
      </c>
      <c r="E93" s="1">
        <v>2020</v>
      </c>
      <c r="F93" t="s">
        <v>274</v>
      </c>
      <c r="G93" t="s">
        <v>275</v>
      </c>
      <c r="H93" t="s">
        <v>226</v>
      </c>
      <c r="I93" t="s">
        <v>3</v>
      </c>
      <c r="J93" t="s">
        <v>178</v>
      </c>
      <c r="K93" t="s">
        <v>178</v>
      </c>
      <c r="L93" s="41">
        <v>1302.3499999999999</v>
      </c>
      <c r="M93" s="41">
        <v>5022.6400000000003</v>
      </c>
    </row>
    <row r="94" spans="1:13" x14ac:dyDescent="0.2">
      <c r="A94" s="43" t="s">
        <v>676</v>
      </c>
      <c r="B94" s="43" t="s">
        <v>676</v>
      </c>
      <c r="C94" t="s">
        <v>320</v>
      </c>
      <c r="D94" s="1" t="s">
        <v>1</v>
      </c>
      <c r="E94" s="1">
        <v>2018</v>
      </c>
      <c r="F94" t="s">
        <v>141</v>
      </c>
      <c r="G94" t="s">
        <v>142</v>
      </c>
      <c r="H94" t="s">
        <v>236</v>
      </c>
      <c r="I94" t="s">
        <v>0</v>
      </c>
      <c r="J94" t="s">
        <v>678</v>
      </c>
      <c r="K94" t="s">
        <v>678</v>
      </c>
      <c r="L94" s="41">
        <v>1212</v>
      </c>
      <c r="M94" s="41">
        <v>4380.49</v>
      </c>
    </row>
    <row r="95" spans="1:13" x14ac:dyDescent="0.2">
      <c r="A95" s="43" t="s">
        <v>676</v>
      </c>
      <c r="B95" s="43" t="s">
        <v>676</v>
      </c>
      <c r="C95" t="s">
        <v>201</v>
      </c>
      <c r="D95" s="1" t="s">
        <v>26</v>
      </c>
      <c r="E95" s="1">
        <v>2019</v>
      </c>
      <c r="F95" t="s">
        <v>152</v>
      </c>
      <c r="G95" t="s">
        <v>153</v>
      </c>
      <c r="H95" t="s">
        <v>202</v>
      </c>
      <c r="I95" t="s">
        <v>7</v>
      </c>
      <c r="J95" t="s">
        <v>678</v>
      </c>
      <c r="K95" t="s">
        <v>678</v>
      </c>
      <c r="L95" s="41">
        <v>2576.12</v>
      </c>
      <c r="M95" s="41">
        <v>3405.108252</v>
      </c>
    </row>
    <row r="96" spans="1:13" x14ac:dyDescent="0.2">
      <c r="A96" s="43" t="s">
        <v>676</v>
      </c>
      <c r="B96" s="43" t="s">
        <v>676</v>
      </c>
      <c r="C96" t="s">
        <v>391</v>
      </c>
      <c r="D96" s="1" t="s">
        <v>24</v>
      </c>
      <c r="E96" s="1">
        <v>2019</v>
      </c>
      <c r="F96" t="s">
        <v>392</v>
      </c>
      <c r="G96" t="s">
        <v>393</v>
      </c>
      <c r="H96" t="s">
        <v>394</v>
      </c>
      <c r="I96" t="s">
        <v>53</v>
      </c>
      <c r="J96" t="s">
        <v>678</v>
      </c>
      <c r="K96" t="s">
        <v>678</v>
      </c>
      <c r="L96" s="41">
        <v>1738</v>
      </c>
      <c r="M96" s="41">
        <v>2335.86</v>
      </c>
    </row>
    <row r="97" spans="1:13" x14ac:dyDescent="0.2">
      <c r="A97" s="43" t="s">
        <v>676</v>
      </c>
      <c r="B97" s="43" t="s">
        <v>676</v>
      </c>
      <c r="C97" t="s">
        <v>518</v>
      </c>
      <c r="D97" s="1" t="s">
        <v>10</v>
      </c>
      <c r="E97" s="1">
        <v>2020</v>
      </c>
      <c r="F97" t="s">
        <v>152</v>
      </c>
      <c r="G97" t="s">
        <v>153</v>
      </c>
      <c r="H97" t="s">
        <v>541</v>
      </c>
      <c r="I97" t="s">
        <v>2</v>
      </c>
      <c r="J97" t="s">
        <v>178</v>
      </c>
      <c r="K97" t="s">
        <v>178</v>
      </c>
      <c r="L97" s="41">
        <v>1122.19</v>
      </c>
      <c r="M97" s="41">
        <v>1499.5262090000001</v>
      </c>
    </row>
    <row r="98" spans="1:13" x14ac:dyDescent="0.2">
      <c r="A98" s="43" t="s">
        <v>676</v>
      </c>
      <c r="B98" s="43" t="s">
        <v>676</v>
      </c>
      <c r="C98" t="s">
        <v>406</v>
      </c>
      <c r="D98" s="1" t="s">
        <v>30</v>
      </c>
      <c r="E98" s="1">
        <v>2018</v>
      </c>
      <c r="F98" t="s">
        <v>407</v>
      </c>
      <c r="G98" t="s">
        <v>408</v>
      </c>
      <c r="H98" t="s">
        <v>331</v>
      </c>
      <c r="I98" t="s">
        <v>29</v>
      </c>
      <c r="J98" t="s">
        <v>678</v>
      </c>
      <c r="K98" t="s">
        <v>678</v>
      </c>
      <c r="L98" s="41">
        <v>2245.1</v>
      </c>
      <c r="M98" s="41">
        <v>3158.5498824924002</v>
      </c>
    </row>
    <row r="99" spans="1:13" x14ac:dyDescent="0.2">
      <c r="A99" s="43" t="s">
        <v>676</v>
      </c>
      <c r="B99" s="43" t="s">
        <v>676</v>
      </c>
      <c r="C99" t="s">
        <v>411</v>
      </c>
      <c r="D99" s="1" t="s">
        <v>20</v>
      </c>
      <c r="E99" s="1">
        <v>2018</v>
      </c>
      <c r="F99" t="s">
        <v>159</v>
      </c>
      <c r="G99" t="s">
        <v>160</v>
      </c>
      <c r="H99" t="s">
        <v>255</v>
      </c>
      <c r="I99" t="s">
        <v>0</v>
      </c>
      <c r="J99" t="s">
        <v>678</v>
      </c>
      <c r="K99" t="s">
        <v>678</v>
      </c>
      <c r="L99" s="41">
        <v>1298</v>
      </c>
      <c r="M99" s="41">
        <v>1694</v>
      </c>
    </row>
    <row r="100" spans="1:13" x14ac:dyDescent="0.2">
      <c r="A100" s="43" t="s">
        <v>676</v>
      </c>
      <c r="B100" s="43" t="s">
        <v>676</v>
      </c>
      <c r="C100" t="s">
        <v>438</v>
      </c>
      <c r="D100" s="1" t="s">
        <v>19</v>
      </c>
      <c r="E100" s="1">
        <v>2019</v>
      </c>
      <c r="F100" t="s">
        <v>439</v>
      </c>
      <c r="G100" t="s">
        <v>440</v>
      </c>
      <c r="H100" t="s">
        <v>207</v>
      </c>
      <c r="I100" t="s">
        <v>2</v>
      </c>
      <c r="J100" t="s">
        <v>178</v>
      </c>
      <c r="K100" t="s">
        <v>178</v>
      </c>
      <c r="L100" s="41">
        <v>1122.2</v>
      </c>
      <c r="M100" s="41">
        <v>3112.55</v>
      </c>
    </row>
    <row r="101" spans="1:13" x14ac:dyDescent="0.2">
      <c r="A101" s="43" t="s">
        <v>676</v>
      </c>
      <c r="B101" s="43" t="s">
        <v>676</v>
      </c>
      <c r="C101" t="s">
        <v>430</v>
      </c>
      <c r="D101" s="1" t="s">
        <v>54</v>
      </c>
      <c r="E101" s="1">
        <v>2022</v>
      </c>
      <c r="F101" s="57" t="s">
        <v>167</v>
      </c>
      <c r="G101" t="s">
        <v>168</v>
      </c>
      <c r="H101" t="s">
        <v>239</v>
      </c>
      <c r="I101" t="s">
        <v>46</v>
      </c>
      <c r="J101" t="s">
        <v>678</v>
      </c>
      <c r="K101" t="s">
        <v>678</v>
      </c>
      <c r="L101" s="41">
        <v>1236.43</v>
      </c>
      <c r="M101" s="41">
        <v>1601.45</v>
      </c>
    </row>
    <row r="102" spans="1:13" x14ac:dyDescent="0.2">
      <c r="A102" s="43" t="s">
        <v>676</v>
      </c>
      <c r="B102" s="43" t="s">
        <v>676</v>
      </c>
      <c r="C102" t="s">
        <v>192</v>
      </c>
      <c r="D102" s="1" t="s">
        <v>55</v>
      </c>
      <c r="E102" s="1">
        <v>2020</v>
      </c>
      <c r="F102" t="s">
        <v>194</v>
      </c>
      <c r="G102" t="s">
        <v>195</v>
      </c>
      <c r="H102" t="s">
        <v>196</v>
      </c>
      <c r="I102" t="s">
        <v>0</v>
      </c>
      <c r="J102" t="s">
        <v>678</v>
      </c>
      <c r="K102" t="s">
        <v>678</v>
      </c>
      <c r="L102" s="41">
        <v>1179.2</v>
      </c>
      <c r="M102" s="41">
        <v>3212.99</v>
      </c>
    </row>
    <row r="103" spans="1:13" x14ac:dyDescent="0.2">
      <c r="A103" s="43" t="s">
        <v>676</v>
      </c>
      <c r="B103" s="43" t="s">
        <v>676</v>
      </c>
      <c r="C103" t="s">
        <v>421</v>
      </c>
      <c r="D103" s="1" t="s">
        <v>12</v>
      </c>
      <c r="E103" s="1">
        <v>2018</v>
      </c>
      <c r="F103" t="s">
        <v>422</v>
      </c>
      <c r="G103" t="s">
        <v>423</v>
      </c>
      <c r="H103" t="s">
        <v>426</v>
      </c>
      <c r="I103" t="s">
        <v>7</v>
      </c>
      <c r="J103" t="s">
        <v>678</v>
      </c>
      <c r="K103" t="s">
        <v>678</v>
      </c>
      <c r="L103" s="41">
        <v>1727</v>
      </c>
      <c r="M103" s="41">
        <v>3452.47</v>
      </c>
    </row>
    <row r="104" spans="1:13" x14ac:dyDescent="0.2">
      <c r="A104" s="43" t="s">
        <v>676</v>
      </c>
      <c r="B104" s="43" t="s">
        <v>676</v>
      </c>
      <c r="C104" t="s">
        <v>438</v>
      </c>
      <c r="D104" s="1" t="s">
        <v>19</v>
      </c>
      <c r="E104" s="1">
        <v>2019</v>
      </c>
      <c r="F104" t="s">
        <v>439</v>
      </c>
      <c r="G104" t="s">
        <v>440</v>
      </c>
      <c r="H104" t="s">
        <v>205</v>
      </c>
      <c r="I104" t="s">
        <v>2</v>
      </c>
      <c r="J104" t="s">
        <v>178</v>
      </c>
      <c r="K104" t="s">
        <v>178</v>
      </c>
      <c r="L104" s="41">
        <v>1122.2</v>
      </c>
      <c r="M104" s="41">
        <v>3714.92</v>
      </c>
    </row>
    <row r="105" spans="1:13" x14ac:dyDescent="0.2">
      <c r="A105" s="43" t="s">
        <v>676</v>
      </c>
      <c r="B105" s="43" t="s">
        <v>676</v>
      </c>
      <c r="C105" t="s">
        <v>430</v>
      </c>
      <c r="D105" s="1" t="s">
        <v>54</v>
      </c>
      <c r="E105" s="1">
        <v>2022</v>
      </c>
      <c r="F105" s="57" t="s">
        <v>167</v>
      </c>
      <c r="G105" t="s">
        <v>168</v>
      </c>
      <c r="H105" t="s">
        <v>431</v>
      </c>
      <c r="I105" t="s">
        <v>46</v>
      </c>
      <c r="J105" t="s">
        <v>678</v>
      </c>
      <c r="K105" t="s">
        <v>678</v>
      </c>
      <c r="L105" s="41">
        <v>1236.43</v>
      </c>
      <c r="M105" s="41">
        <v>1601.45</v>
      </c>
    </row>
    <row r="106" spans="1:13" x14ac:dyDescent="0.2">
      <c r="A106" s="43" t="s">
        <v>676</v>
      </c>
      <c r="B106" s="43" t="s">
        <v>676</v>
      </c>
      <c r="C106" t="s">
        <v>212</v>
      </c>
      <c r="D106" s="1" t="s">
        <v>57</v>
      </c>
      <c r="E106" s="1">
        <v>2016</v>
      </c>
      <c r="F106" t="s">
        <v>152</v>
      </c>
      <c r="G106" t="s">
        <v>153</v>
      </c>
      <c r="H106" t="s">
        <v>213</v>
      </c>
      <c r="I106" t="s">
        <v>56</v>
      </c>
      <c r="J106" t="s">
        <v>678</v>
      </c>
      <c r="K106" t="s">
        <v>678</v>
      </c>
      <c r="L106" s="41">
        <v>1598.59</v>
      </c>
      <c r="M106" s="41">
        <v>3330.1826879999999</v>
      </c>
    </row>
    <row r="107" spans="1:13" x14ac:dyDescent="0.2">
      <c r="A107" s="43" t="s">
        <v>676</v>
      </c>
      <c r="B107" s="43" t="s">
        <v>676</v>
      </c>
      <c r="C107" t="s">
        <v>418</v>
      </c>
      <c r="D107" s="1" t="s">
        <v>6</v>
      </c>
      <c r="E107" s="1">
        <v>2018</v>
      </c>
      <c r="F107" t="s">
        <v>162</v>
      </c>
      <c r="G107" t="s">
        <v>163</v>
      </c>
      <c r="H107" t="s">
        <v>198</v>
      </c>
      <c r="I107" t="s">
        <v>58</v>
      </c>
      <c r="J107" t="s">
        <v>678</v>
      </c>
      <c r="K107" t="s">
        <v>678</v>
      </c>
      <c r="L107" s="41">
        <v>2224.87</v>
      </c>
      <c r="M107" s="41">
        <v>4526.1999999999989</v>
      </c>
    </row>
    <row r="108" spans="1:13" x14ac:dyDescent="0.2">
      <c r="A108" s="43" t="s">
        <v>676</v>
      </c>
      <c r="B108" s="43" t="s">
        <v>676</v>
      </c>
      <c r="C108" t="s">
        <v>233</v>
      </c>
      <c r="D108" s="1" t="s">
        <v>39</v>
      </c>
      <c r="E108" s="1">
        <v>2019</v>
      </c>
      <c r="F108" t="s">
        <v>234</v>
      </c>
      <c r="G108" t="s">
        <v>235</v>
      </c>
      <c r="H108" t="s">
        <v>223</v>
      </c>
      <c r="I108" t="s">
        <v>38</v>
      </c>
      <c r="J108" t="s">
        <v>678</v>
      </c>
      <c r="K108" t="s">
        <v>678</v>
      </c>
      <c r="L108" s="41">
        <v>1122.19</v>
      </c>
      <c r="M108" s="41">
        <v>3029.39</v>
      </c>
    </row>
    <row r="109" spans="1:13" x14ac:dyDescent="0.2">
      <c r="A109" s="43" t="s">
        <v>676</v>
      </c>
      <c r="B109" s="43" t="s">
        <v>676</v>
      </c>
      <c r="C109" t="s">
        <v>438</v>
      </c>
      <c r="D109" s="1" t="s">
        <v>19</v>
      </c>
      <c r="E109" s="1">
        <v>2019</v>
      </c>
      <c r="F109" t="s">
        <v>439</v>
      </c>
      <c r="G109" t="s">
        <v>440</v>
      </c>
      <c r="H109" t="s">
        <v>448</v>
      </c>
      <c r="I109" t="s">
        <v>2</v>
      </c>
      <c r="J109" t="s">
        <v>178</v>
      </c>
      <c r="K109" t="s">
        <v>178</v>
      </c>
      <c r="L109" s="41">
        <v>1122.2</v>
      </c>
      <c r="M109" s="41">
        <v>3112.55</v>
      </c>
    </row>
    <row r="110" spans="1:13" x14ac:dyDescent="0.2">
      <c r="A110" s="43" t="s">
        <v>676</v>
      </c>
      <c r="B110" s="43" t="s">
        <v>676</v>
      </c>
      <c r="C110" t="s">
        <v>421</v>
      </c>
      <c r="D110" s="1" t="s">
        <v>12</v>
      </c>
      <c r="E110" s="1">
        <v>2018</v>
      </c>
      <c r="F110" t="s">
        <v>422</v>
      </c>
      <c r="G110" t="s">
        <v>423</v>
      </c>
      <c r="H110" t="s">
        <v>427</v>
      </c>
      <c r="I110" t="s">
        <v>51</v>
      </c>
      <c r="J110" t="s">
        <v>678</v>
      </c>
      <c r="K110" t="s">
        <v>678</v>
      </c>
      <c r="L110" s="41">
        <v>1727</v>
      </c>
      <c r="M110" s="41">
        <v>3479.61</v>
      </c>
    </row>
    <row r="111" spans="1:13" x14ac:dyDescent="0.2">
      <c r="A111" s="43" t="s">
        <v>676</v>
      </c>
      <c r="B111" s="43" t="s">
        <v>676</v>
      </c>
      <c r="C111" t="s">
        <v>140</v>
      </c>
      <c r="D111" s="1" t="s">
        <v>59</v>
      </c>
      <c r="E111" s="1">
        <v>2020</v>
      </c>
      <c r="F111" t="s">
        <v>141</v>
      </c>
      <c r="G111" t="s">
        <v>142</v>
      </c>
      <c r="H111" t="s">
        <v>143</v>
      </c>
      <c r="I111" t="s">
        <v>25</v>
      </c>
      <c r="J111" t="s">
        <v>678</v>
      </c>
      <c r="K111" t="s">
        <v>678</v>
      </c>
      <c r="L111" s="41">
        <v>1479.64</v>
      </c>
      <c r="M111" s="41">
        <v>4160.2700000000004</v>
      </c>
    </row>
    <row r="112" spans="1:13" x14ac:dyDescent="0.2">
      <c r="A112" s="43" t="s">
        <v>676</v>
      </c>
      <c r="B112" s="43" t="s">
        <v>676</v>
      </c>
      <c r="C112" t="s">
        <v>357</v>
      </c>
      <c r="D112" s="1" t="s">
        <v>60</v>
      </c>
      <c r="E112" s="1">
        <v>2016</v>
      </c>
      <c r="F112" t="s">
        <v>344</v>
      </c>
      <c r="G112" t="s">
        <v>345</v>
      </c>
      <c r="H112" t="s">
        <v>359</v>
      </c>
      <c r="I112" t="s">
        <v>50</v>
      </c>
      <c r="J112" t="s">
        <v>678</v>
      </c>
      <c r="K112" t="s">
        <v>678</v>
      </c>
      <c r="L112" s="41">
        <v>1341.92</v>
      </c>
      <c r="M112" s="41">
        <v>3792.68</v>
      </c>
    </row>
    <row r="113" spans="1:13" x14ac:dyDescent="0.2">
      <c r="A113" s="43" t="s">
        <v>676</v>
      </c>
      <c r="B113" s="43" t="s">
        <v>676</v>
      </c>
      <c r="C113" t="s">
        <v>411</v>
      </c>
      <c r="D113" s="1" t="s">
        <v>20</v>
      </c>
      <c r="E113" s="1">
        <v>2018</v>
      </c>
      <c r="F113" t="s">
        <v>159</v>
      </c>
      <c r="G113" t="s">
        <v>160</v>
      </c>
      <c r="H113" t="s">
        <v>398</v>
      </c>
      <c r="I113" t="s">
        <v>7</v>
      </c>
      <c r="J113" t="s">
        <v>678</v>
      </c>
      <c r="K113" t="s">
        <v>678</v>
      </c>
      <c r="L113" s="41">
        <v>1727</v>
      </c>
      <c r="M113" s="41">
        <v>2407.96</v>
      </c>
    </row>
    <row r="114" spans="1:13" x14ac:dyDescent="0.2">
      <c r="A114" s="43" t="s">
        <v>676</v>
      </c>
      <c r="B114" s="43" t="s">
        <v>676</v>
      </c>
      <c r="C114" t="s">
        <v>421</v>
      </c>
      <c r="D114" s="1" t="s">
        <v>12</v>
      </c>
      <c r="E114" s="1">
        <v>2018</v>
      </c>
      <c r="F114" t="s">
        <v>422</v>
      </c>
      <c r="G114" t="s">
        <v>423</v>
      </c>
      <c r="H114" t="s">
        <v>425</v>
      </c>
      <c r="I114" t="s">
        <v>61</v>
      </c>
      <c r="J114" t="s">
        <v>678</v>
      </c>
      <c r="K114" t="s">
        <v>678</v>
      </c>
      <c r="L114" s="41">
        <v>2245.1</v>
      </c>
      <c r="M114" s="41">
        <v>4326.8999999999996</v>
      </c>
    </row>
    <row r="115" spans="1:13" x14ac:dyDescent="0.2">
      <c r="A115" s="43" t="s">
        <v>676</v>
      </c>
      <c r="B115" s="43" t="s">
        <v>676</v>
      </c>
      <c r="C115" t="s">
        <v>518</v>
      </c>
      <c r="D115" s="1" t="s">
        <v>10</v>
      </c>
      <c r="E115" s="1">
        <v>2020</v>
      </c>
      <c r="F115" t="s">
        <v>152</v>
      </c>
      <c r="G115" t="s">
        <v>153</v>
      </c>
      <c r="H115" t="s">
        <v>554</v>
      </c>
      <c r="I115" t="s">
        <v>2</v>
      </c>
      <c r="J115" t="s">
        <v>178</v>
      </c>
      <c r="K115" t="s">
        <v>178</v>
      </c>
      <c r="L115" s="41">
        <v>1239.6000000000001</v>
      </c>
      <c r="M115" s="41">
        <v>1607.296848</v>
      </c>
    </row>
    <row r="116" spans="1:13" x14ac:dyDescent="0.2">
      <c r="A116" s="43" t="s">
        <v>676</v>
      </c>
      <c r="B116" s="43" t="s">
        <v>676</v>
      </c>
      <c r="C116" t="s">
        <v>140</v>
      </c>
      <c r="D116" s="1" t="s">
        <v>59</v>
      </c>
      <c r="E116" s="1">
        <v>2020</v>
      </c>
      <c r="F116" t="s">
        <v>141</v>
      </c>
      <c r="G116" t="s">
        <v>142</v>
      </c>
      <c r="H116" t="s">
        <v>143</v>
      </c>
      <c r="I116" t="s">
        <v>41</v>
      </c>
      <c r="J116" t="s">
        <v>678</v>
      </c>
      <c r="K116" t="s">
        <v>678</v>
      </c>
      <c r="L116" s="41">
        <v>2581.48</v>
      </c>
      <c r="M116" s="41">
        <v>6499.83</v>
      </c>
    </row>
    <row r="117" spans="1:13" x14ac:dyDescent="0.2">
      <c r="A117" s="43" t="s">
        <v>676</v>
      </c>
      <c r="B117" s="43" t="s">
        <v>676</v>
      </c>
      <c r="C117" t="s">
        <v>406</v>
      </c>
      <c r="D117" s="1" t="s">
        <v>30</v>
      </c>
      <c r="E117" s="1">
        <v>2018</v>
      </c>
      <c r="F117" t="s">
        <v>407</v>
      </c>
      <c r="G117" t="s">
        <v>408</v>
      </c>
      <c r="H117" t="s">
        <v>205</v>
      </c>
      <c r="I117" t="s">
        <v>29</v>
      </c>
      <c r="J117" t="s">
        <v>678</v>
      </c>
      <c r="K117" t="s">
        <v>678</v>
      </c>
      <c r="L117" s="41">
        <v>2245.1</v>
      </c>
      <c r="M117" s="41">
        <v>3158.5498824924002</v>
      </c>
    </row>
    <row r="118" spans="1:13" x14ac:dyDescent="0.2">
      <c r="A118" s="43" t="s">
        <v>676</v>
      </c>
      <c r="B118" s="43" t="s">
        <v>676</v>
      </c>
      <c r="C118" t="s">
        <v>401</v>
      </c>
      <c r="D118" s="1" t="s">
        <v>45</v>
      </c>
      <c r="E118" s="1">
        <v>2018</v>
      </c>
      <c r="F118" t="s">
        <v>159</v>
      </c>
      <c r="G118" t="s">
        <v>160</v>
      </c>
      <c r="H118" t="s">
        <v>239</v>
      </c>
      <c r="I118" t="s">
        <v>7</v>
      </c>
      <c r="J118" t="s">
        <v>678</v>
      </c>
      <c r="K118" t="s">
        <v>678</v>
      </c>
      <c r="L118" s="41">
        <v>1727</v>
      </c>
      <c r="M118" s="41">
        <v>2407.96</v>
      </c>
    </row>
    <row r="119" spans="1:13" x14ac:dyDescent="0.2">
      <c r="A119" s="43" t="s">
        <v>676</v>
      </c>
      <c r="B119" s="43" t="s">
        <v>676</v>
      </c>
      <c r="C119" t="s">
        <v>219</v>
      </c>
      <c r="D119" s="1" t="s">
        <v>48</v>
      </c>
      <c r="E119" s="1">
        <v>2016</v>
      </c>
      <c r="F119" t="s">
        <v>220</v>
      </c>
      <c r="G119" t="s">
        <v>221</v>
      </c>
      <c r="H119" t="s">
        <v>223</v>
      </c>
      <c r="I119" t="s">
        <v>47</v>
      </c>
      <c r="J119" t="s">
        <v>678</v>
      </c>
      <c r="K119" t="s">
        <v>678</v>
      </c>
      <c r="L119" s="41">
        <v>1203.71</v>
      </c>
      <c r="M119" s="41">
        <v>3179.02</v>
      </c>
    </row>
    <row r="120" spans="1:13" x14ac:dyDescent="0.2">
      <c r="A120" s="43" t="s">
        <v>676</v>
      </c>
      <c r="B120" s="43" t="s">
        <v>676</v>
      </c>
      <c r="C120" t="s">
        <v>406</v>
      </c>
      <c r="D120" s="1" t="s">
        <v>30</v>
      </c>
      <c r="E120" s="1">
        <v>2018</v>
      </c>
      <c r="F120" t="s">
        <v>407</v>
      </c>
      <c r="G120" t="s">
        <v>408</v>
      </c>
      <c r="H120" t="s">
        <v>258</v>
      </c>
      <c r="I120" t="s">
        <v>29</v>
      </c>
      <c r="J120" t="s">
        <v>678</v>
      </c>
      <c r="K120" t="s">
        <v>678</v>
      </c>
      <c r="L120" s="41">
        <v>2245.1</v>
      </c>
      <c r="M120" s="41">
        <v>3158.5498824924002</v>
      </c>
    </row>
    <row r="121" spans="1:13" x14ac:dyDescent="0.2">
      <c r="A121" s="43" t="s">
        <v>676</v>
      </c>
      <c r="B121" s="43" t="s">
        <v>676</v>
      </c>
      <c r="C121" t="s">
        <v>438</v>
      </c>
      <c r="D121" s="1" t="s">
        <v>19</v>
      </c>
      <c r="E121" s="1">
        <v>2019</v>
      </c>
      <c r="F121" t="s">
        <v>439</v>
      </c>
      <c r="G121" t="s">
        <v>440</v>
      </c>
      <c r="H121" t="s">
        <v>197</v>
      </c>
      <c r="I121" t="s">
        <v>2</v>
      </c>
      <c r="J121" t="s">
        <v>178</v>
      </c>
      <c r="K121" t="s">
        <v>178</v>
      </c>
      <c r="L121" s="41">
        <v>1122.2</v>
      </c>
      <c r="M121" s="41">
        <v>4005.28</v>
      </c>
    </row>
    <row r="122" spans="1:13" x14ac:dyDescent="0.2">
      <c r="A122" s="43" t="s">
        <v>676</v>
      </c>
      <c r="B122" s="43" t="s">
        <v>676</v>
      </c>
      <c r="C122" t="s">
        <v>421</v>
      </c>
      <c r="D122" s="1" t="s">
        <v>12</v>
      </c>
      <c r="E122" s="1">
        <v>2018</v>
      </c>
      <c r="F122" t="s">
        <v>422</v>
      </c>
      <c r="G122" t="s">
        <v>423</v>
      </c>
      <c r="H122" t="s">
        <v>261</v>
      </c>
      <c r="I122" t="s">
        <v>61</v>
      </c>
      <c r="J122" t="s">
        <v>678</v>
      </c>
      <c r="K122" t="s">
        <v>678</v>
      </c>
      <c r="L122" s="41">
        <v>2245.1</v>
      </c>
      <c r="M122" s="41">
        <v>4326.8999999999996</v>
      </c>
    </row>
    <row r="123" spans="1:13" x14ac:dyDescent="0.2">
      <c r="A123" s="43" t="s">
        <v>676</v>
      </c>
      <c r="B123" s="43" t="s">
        <v>676</v>
      </c>
      <c r="C123" t="s">
        <v>438</v>
      </c>
      <c r="D123" s="1" t="s">
        <v>19</v>
      </c>
      <c r="E123" s="1">
        <v>2019</v>
      </c>
      <c r="F123" t="s">
        <v>439</v>
      </c>
      <c r="G123" t="s">
        <v>440</v>
      </c>
      <c r="H123" t="s">
        <v>487</v>
      </c>
      <c r="I123" t="s">
        <v>2</v>
      </c>
      <c r="J123" t="s">
        <v>178</v>
      </c>
      <c r="K123" t="s">
        <v>178</v>
      </c>
      <c r="L123" s="41">
        <v>1122.2</v>
      </c>
      <c r="M123" s="41">
        <v>4005.28</v>
      </c>
    </row>
    <row r="124" spans="1:13" x14ac:dyDescent="0.2">
      <c r="A124" s="43" t="s">
        <v>676</v>
      </c>
      <c r="B124" s="43" t="s">
        <v>676</v>
      </c>
      <c r="C124" t="s">
        <v>273</v>
      </c>
      <c r="D124" s="1" t="s">
        <v>4</v>
      </c>
      <c r="E124" s="1">
        <v>2020</v>
      </c>
      <c r="F124" t="s">
        <v>274</v>
      </c>
      <c r="G124" t="s">
        <v>275</v>
      </c>
      <c r="H124" t="s">
        <v>281</v>
      </c>
      <c r="I124" t="s">
        <v>3</v>
      </c>
      <c r="J124" t="s">
        <v>178</v>
      </c>
      <c r="K124" t="s">
        <v>178</v>
      </c>
      <c r="L124" s="41">
        <v>1302.3499999999999</v>
      </c>
      <c r="M124" s="41">
        <v>5022.6400000000003</v>
      </c>
    </row>
    <row r="125" spans="1:13" x14ac:dyDescent="0.2">
      <c r="A125" s="43" t="s">
        <v>676</v>
      </c>
      <c r="B125" s="43" t="s">
        <v>676</v>
      </c>
      <c r="C125" t="s">
        <v>210</v>
      </c>
      <c r="D125" s="1" t="s">
        <v>62</v>
      </c>
      <c r="E125" s="1">
        <v>2017</v>
      </c>
      <c r="F125" t="s">
        <v>152</v>
      </c>
      <c r="G125" t="s">
        <v>153</v>
      </c>
      <c r="H125" t="s">
        <v>211</v>
      </c>
      <c r="I125" t="s">
        <v>58</v>
      </c>
      <c r="J125" t="s">
        <v>678</v>
      </c>
      <c r="K125" t="s">
        <v>678</v>
      </c>
      <c r="L125" s="41">
        <v>2059.46</v>
      </c>
      <c r="M125" s="41">
        <v>3517.69</v>
      </c>
    </row>
    <row r="126" spans="1:13" x14ac:dyDescent="0.2">
      <c r="A126" s="43" t="s">
        <v>676</v>
      </c>
      <c r="B126" s="43" t="s">
        <v>676</v>
      </c>
      <c r="C126" t="s">
        <v>682</v>
      </c>
      <c r="D126" s="1" t="s">
        <v>28</v>
      </c>
      <c r="E126" s="1">
        <v>2018</v>
      </c>
      <c r="F126" t="s">
        <v>344</v>
      </c>
      <c r="G126" t="s">
        <v>345</v>
      </c>
      <c r="H126" t="s">
        <v>403</v>
      </c>
      <c r="I126" t="s">
        <v>63</v>
      </c>
      <c r="J126" t="s">
        <v>678</v>
      </c>
      <c r="K126" t="s">
        <v>678</v>
      </c>
      <c r="L126" s="41">
        <v>2645.12</v>
      </c>
      <c r="M126" s="41">
        <v>5543.65</v>
      </c>
    </row>
    <row r="127" spans="1:13" x14ac:dyDescent="0.2">
      <c r="A127" s="43" t="s">
        <v>676</v>
      </c>
      <c r="B127" s="43" t="s">
        <v>676</v>
      </c>
      <c r="C127" t="s">
        <v>320</v>
      </c>
      <c r="D127" s="1" t="s">
        <v>1</v>
      </c>
      <c r="E127" s="1">
        <v>2018</v>
      </c>
      <c r="F127" t="s">
        <v>141</v>
      </c>
      <c r="G127" t="s">
        <v>142</v>
      </c>
      <c r="H127" t="s">
        <v>322</v>
      </c>
      <c r="I127" t="s">
        <v>49</v>
      </c>
      <c r="J127" t="s">
        <v>678</v>
      </c>
      <c r="K127" t="s">
        <v>678</v>
      </c>
      <c r="L127" s="41">
        <v>1718.8</v>
      </c>
      <c r="M127" s="41">
        <v>5893.71</v>
      </c>
    </row>
    <row r="128" spans="1:13" x14ac:dyDescent="0.2">
      <c r="A128" s="43" t="s">
        <v>676</v>
      </c>
      <c r="B128" s="43" t="s">
        <v>676</v>
      </c>
      <c r="C128" t="s">
        <v>320</v>
      </c>
      <c r="D128" s="1" t="s">
        <v>1</v>
      </c>
      <c r="E128" s="1">
        <v>2018</v>
      </c>
      <c r="F128" t="s">
        <v>141</v>
      </c>
      <c r="G128" t="s">
        <v>142</v>
      </c>
      <c r="H128" t="s">
        <v>323</v>
      </c>
      <c r="I128" t="s">
        <v>49</v>
      </c>
      <c r="J128" t="s">
        <v>678</v>
      </c>
      <c r="K128" t="s">
        <v>678</v>
      </c>
      <c r="L128" s="41">
        <v>1718.8</v>
      </c>
      <c r="M128" s="41">
        <v>5893.71</v>
      </c>
    </row>
    <row r="129" spans="1:13" x14ac:dyDescent="0.2">
      <c r="A129" s="43" t="s">
        <v>676</v>
      </c>
      <c r="B129" s="43" t="s">
        <v>676</v>
      </c>
      <c r="C129" t="s">
        <v>682</v>
      </c>
      <c r="D129" s="1" t="s">
        <v>28</v>
      </c>
      <c r="E129" s="1">
        <v>2018</v>
      </c>
      <c r="F129" t="s">
        <v>344</v>
      </c>
      <c r="G129" t="s">
        <v>345</v>
      </c>
      <c r="H129" t="s">
        <v>324</v>
      </c>
      <c r="I129" t="s">
        <v>27</v>
      </c>
      <c r="J129" t="s">
        <v>678</v>
      </c>
      <c r="K129" t="s">
        <v>678</v>
      </c>
      <c r="L129" s="41">
        <v>1212</v>
      </c>
      <c r="M129" s="41">
        <v>2801.81</v>
      </c>
    </row>
    <row r="130" spans="1:13" x14ac:dyDescent="0.2">
      <c r="A130" s="43" t="s">
        <v>676</v>
      </c>
      <c r="B130" s="43" t="s">
        <v>676</v>
      </c>
      <c r="C130" t="s">
        <v>418</v>
      </c>
      <c r="D130" s="1" t="s">
        <v>6</v>
      </c>
      <c r="E130" s="1">
        <v>2018</v>
      </c>
      <c r="F130" t="s">
        <v>162</v>
      </c>
      <c r="G130" t="s">
        <v>163</v>
      </c>
      <c r="H130" t="s">
        <v>150</v>
      </c>
      <c r="I130" t="s">
        <v>0</v>
      </c>
      <c r="J130" t="s">
        <v>678</v>
      </c>
      <c r="K130" t="s">
        <v>678</v>
      </c>
      <c r="L130" s="41">
        <v>2223.87</v>
      </c>
      <c r="M130" s="41">
        <v>4525.1999999999989</v>
      </c>
    </row>
    <row r="131" spans="1:13" x14ac:dyDescent="0.2">
      <c r="A131" s="43" t="s">
        <v>676</v>
      </c>
      <c r="B131" s="43" t="s">
        <v>676</v>
      </c>
      <c r="C131" t="s">
        <v>273</v>
      </c>
      <c r="D131" s="1" t="s">
        <v>4</v>
      </c>
      <c r="E131" s="1">
        <v>2020</v>
      </c>
      <c r="F131" t="s">
        <v>274</v>
      </c>
      <c r="G131" t="s">
        <v>275</v>
      </c>
      <c r="H131" t="s">
        <v>184</v>
      </c>
      <c r="I131" t="s">
        <v>3</v>
      </c>
      <c r="J131" t="s">
        <v>178</v>
      </c>
      <c r="K131" t="s">
        <v>178</v>
      </c>
      <c r="L131" s="41">
        <v>1302.3499999999999</v>
      </c>
      <c r="M131" s="41">
        <v>5022.6400000000003</v>
      </c>
    </row>
    <row r="132" spans="1:13" x14ac:dyDescent="0.2">
      <c r="A132" s="43" t="s">
        <v>676</v>
      </c>
      <c r="B132" s="43" t="s">
        <v>676</v>
      </c>
      <c r="C132" t="s">
        <v>273</v>
      </c>
      <c r="D132" s="1" t="s">
        <v>4</v>
      </c>
      <c r="E132" s="1">
        <v>2020</v>
      </c>
      <c r="F132" t="s">
        <v>274</v>
      </c>
      <c r="G132" t="s">
        <v>275</v>
      </c>
      <c r="H132" t="s">
        <v>282</v>
      </c>
      <c r="I132" t="s">
        <v>3</v>
      </c>
      <c r="J132" t="s">
        <v>178</v>
      </c>
      <c r="K132" t="s">
        <v>178</v>
      </c>
      <c r="L132" s="41">
        <v>1302.3499999999999</v>
      </c>
      <c r="M132" s="41">
        <v>5022.6400000000003</v>
      </c>
    </row>
    <row r="133" spans="1:13" x14ac:dyDescent="0.2">
      <c r="A133" s="43" t="s">
        <v>676</v>
      </c>
      <c r="B133" s="43" t="s">
        <v>676</v>
      </c>
      <c r="C133" t="s">
        <v>421</v>
      </c>
      <c r="D133" s="1" t="s">
        <v>12</v>
      </c>
      <c r="E133" s="1">
        <v>2018</v>
      </c>
      <c r="F133" t="s">
        <v>422</v>
      </c>
      <c r="G133" t="s">
        <v>423</v>
      </c>
      <c r="H133" t="s">
        <v>427</v>
      </c>
      <c r="I133" t="s">
        <v>7</v>
      </c>
      <c r="J133" t="s">
        <v>678</v>
      </c>
      <c r="K133" t="s">
        <v>678</v>
      </c>
      <c r="L133" s="41">
        <v>1727</v>
      </c>
      <c r="M133" s="41">
        <v>3452.47</v>
      </c>
    </row>
    <row r="134" spans="1:13" x14ac:dyDescent="0.2">
      <c r="A134" s="43" t="s">
        <v>676</v>
      </c>
      <c r="B134" s="43" t="s">
        <v>676</v>
      </c>
      <c r="C134" t="s">
        <v>682</v>
      </c>
      <c r="D134" s="1" t="s">
        <v>28</v>
      </c>
      <c r="E134" s="1">
        <v>2018</v>
      </c>
      <c r="F134" t="s">
        <v>344</v>
      </c>
      <c r="G134" t="s">
        <v>345</v>
      </c>
      <c r="H134" t="s">
        <v>427</v>
      </c>
      <c r="I134" t="s">
        <v>27</v>
      </c>
      <c r="J134" t="s">
        <v>678</v>
      </c>
      <c r="K134" t="s">
        <v>678</v>
      </c>
      <c r="L134" s="41">
        <v>1212</v>
      </c>
      <c r="M134" s="41">
        <v>2801.81</v>
      </c>
    </row>
    <row r="135" spans="1:13" x14ac:dyDescent="0.2">
      <c r="A135" s="43" t="s">
        <v>676</v>
      </c>
      <c r="B135" s="43" t="s">
        <v>676</v>
      </c>
      <c r="C135" t="s">
        <v>201</v>
      </c>
      <c r="D135" s="1" t="s">
        <v>26</v>
      </c>
      <c r="E135" s="1">
        <v>2019</v>
      </c>
      <c r="F135" t="s">
        <v>152</v>
      </c>
      <c r="G135" t="s">
        <v>153</v>
      </c>
      <c r="H135" t="s">
        <v>203</v>
      </c>
      <c r="I135" t="s">
        <v>31</v>
      </c>
      <c r="J135" t="s">
        <v>678</v>
      </c>
      <c r="K135" t="s">
        <v>678</v>
      </c>
      <c r="L135" s="41">
        <v>2654.22</v>
      </c>
      <c r="M135" s="41">
        <v>4620.3946700000006</v>
      </c>
    </row>
    <row r="136" spans="1:13" x14ac:dyDescent="0.2">
      <c r="A136" s="43" t="s">
        <v>676</v>
      </c>
      <c r="B136" s="43" t="s">
        <v>676</v>
      </c>
      <c r="C136" t="s">
        <v>438</v>
      </c>
      <c r="D136" s="1" t="s">
        <v>19</v>
      </c>
      <c r="E136" s="1">
        <v>2019</v>
      </c>
      <c r="F136" t="s">
        <v>439</v>
      </c>
      <c r="G136" t="s">
        <v>440</v>
      </c>
      <c r="H136" t="s">
        <v>449</v>
      </c>
      <c r="I136" t="s">
        <v>2</v>
      </c>
      <c r="J136" t="s">
        <v>178</v>
      </c>
      <c r="K136" t="s">
        <v>178</v>
      </c>
      <c r="L136" s="41">
        <v>1122.2</v>
      </c>
      <c r="M136" s="41">
        <v>3112.55</v>
      </c>
    </row>
    <row r="137" spans="1:13" x14ac:dyDescent="0.2">
      <c r="A137" s="43" t="s">
        <v>676</v>
      </c>
      <c r="B137" s="43" t="s">
        <v>676</v>
      </c>
      <c r="C137" t="s">
        <v>421</v>
      </c>
      <c r="D137" s="1" t="s">
        <v>12</v>
      </c>
      <c r="E137" s="1">
        <v>2018</v>
      </c>
      <c r="F137" t="s">
        <v>422</v>
      </c>
      <c r="G137" t="s">
        <v>423</v>
      </c>
      <c r="H137" t="s">
        <v>424</v>
      </c>
      <c r="I137" t="s">
        <v>61</v>
      </c>
      <c r="J137" t="s">
        <v>678</v>
      </c>
      <c r="K137" t="s">
        <v>678</v>
      </c>
      <c r="L137" s="41">
        <v>2245.1</v>
      </c>
      <c r="M137" s="41">
        <v>4326.8999999999996</v>
      </c>
    </row>
    <row r="138" spans="1:13" x14ac:dyDescent="0.2">
      <c r="A138" s="43" t="s">
        <v>676</v>
      </c>
      <c r="B138" s="43" t="s">
        <v>676</v>
      </c>
      <c r="C138" t="s">
        <v>418</v>
      </c>
      <c r="D138" s="1" t="s">
        <v>6</v>
      </c>
      <c r="E138" s="1">
        <v>2018</v>
      </c>
      <c r="F138" t="s">
        <v>162</v>
      </c>
      <c r="G138" t="s">
        <v>163</v>
      </c>
      <c r="H138" t="s">
        <v>300</v>
      </c>
      <c r="I138" t="s">
        <v>7</v>
      </c>
      <c r="J138" t="s">
        <v>678</v>
      </c>
      <c r="K138" t="s">
        <v>678</v>
      </c>
      <c r="L138" s="41">
        <v>2691.57</v>
      </c>
      <c r="M138" s="41">
        <v>5752.39</v>
      </c>
    </row>
    <row r="139" spans="1:13" x14ac:dyDescent="0.2">
      <c r="A139" s="43" t="s">
        <v>676</v>
      </c>
      <c r="B139" s="43" t="s">
        <v>676</v>
      </c>
      <c r="C139" t="s">
        <v>320</v>
      </c>
      <c r="D139" s="1" t="s">
        <v>1</v>
      </c>
      <c r="E139" s="1">
        <v>2018</v>
      </c>
      <c r="F139" t="s">
        <v>141</v>
      </c>
      <c r="G139" t="s">
        <v>142</v>
      </c>
      <c r="H139" t="s">
        <v>256</v>
      </c>
      <c r="I139" t="s">
        <v>49</v>
      </c>
      <c r="J139" t="s">
        <v>678</v>
      </c>
      <c r="K139" t="s">
        <v>678</v>
      </c>
      <c r="L139" s="41">
        <v>1718.8</v>
      </c>
      <c r="M139" s="41">
        <v>5893.71</v>
      </c>
    </row>
    <row r="140" spans="1:13" x14ac:dyDescent="0.2">
      <c r="A140" s="43" t="s">
        <v>676</v>
      </c>
      <c r="B140" s="43" t="s">
        <v>676</v>
      </c>
      <c r="C140" t="s">
        <v>273</v>
      </c>
      <c r="D140" s="1" t="s">
        <v>4</v>
      </c>
      <c r="E140" s="1">
        <v>2020</v>
      </c>
      <c r="F140" t="s">
        <v>274</v>
      </c>
      <c r="G140" t="s">
        <v>275</v>
      </c>
      <c r="H140" t="s">
        <v>184</v>
      </c>
      <c r="I140" t="s">
        <v>3</v>
      </c>
      <c r="J140" t="s">
        <v>178</v>
      </c>
      <c r="K140" t="s">
        <v>178</v>
      </c>
      <c r="L140" s="41">
        <v>1302.3499999999999</v>
      </c>
      <c r="M140" s="41">
        <v>5022.6400000000003</v>
      </c>
    </row>
    <row r="141" spans="1:13" x14ac:dyDescent="0.2">
      <c r="A141" s="43" t="s">
        <v>676</v>
      </c>
      <c r="B141" s="43" t="s">
        <v>676</v>
      </c>
      <c r="C141" t="s">
        <v>233</v>
      </c>
      <c r="D141" s="1" t="s">
        <v>39</v>
      </c>
      <c r="E141" s="1">
        <v>2019</v>
      </c>
      <c r="F141" t="s">
        <v>234</v>
      </c>
      <c r="G141" t="s">
        <v>235</v>
      </c>
      <c r="H141" t="s">
        <v>228</v>
      </c>
      <c r="I141" t="s">
        <v>38</v>
      </c>
      <c r="J141" t="s">
        <v>678</v>
      </c>
      <c r="K141" t="s">
        <v>678</v>
      </c>
      <c r="L141" s="41">
        <v>1122.19</v>
      </c>
      <c r="M141" s="41">
        <v>3029.39</v>
      </c>
    </row>
    <row r="142" spans="1:13" x14ac:dyDescent="0.2">
      <c r="A142" s="43" t="s">
        <v>676</v>
      </c>
      <c r="B142" s="43" t="s">
        <v>676</v>
      </c>
      <c r="C142" t="s">
        <v>273</v>
      </c>
      <c r="D142" s="1" t="s">
        <v>4</v>
      </c>
      <c r="E142" s="1">
        <v>2020</v>
      </c>
      <c r="F142" t="s">
        <v>274</v>
      </c>
      <c r="G142" t="s">
        <v>275</v>
      </c>
      <c r="H142" t="s">
        <v>283</v>
      </c>
      <c r="I142" t="s">
        <v>3</v>
      </c>
      <c r="J142" t="s">
        <v>178</v>
      </c>
      <c r="K142" t="s">
        <v>178</v>
      </c>
      <c r="L142" s="41">
        <v>1302.3499999999999</v>
      </c>
      <c r="M142" s="41">
        <v>5022.6400000000003</v>
      </c>
    </row>
    <row r="143" spans="1:13" x14ac:dyDescent="0.2">
      <c r="A143" s="43" t="s">
        <v>676</v>
      </c>
      <c r="B143" s="43" t="s">
        <v>676</v>
      </c>
      <c r="C143" t="s">
        <v>273</v>
      </c>
      <c r="D143" s="1" t="s">
        <v>4</v>
      </c>
      <c r="E143" s="1">
        <v>2020</v>
      </c>
      <c r="F143" t="s">
        <v>274</v>
      </c>
      <c r="G143" t="s">
        <v>275</v>
      </c>
      <c r="H143" t="s">
        <v>284</v>
      </c>
      <c r="I143" t="s">
        <v>3</v>
      </c>
      <c r="J143" t="s">
        <v>178</v>
      </c>
      <c r="K143" t="s">
        <v>178</v>
      </c>
      <c r="L143" s="41">
        <v>1302.3499999999999</v>
      </c>
      <c r="M143" s="41">
        <v>5022.6400000000003</v>
      </c>
    </row>
    <row r="144" spans="1:13" x14ac:dyDescent="0.2">
      <c r="A144" s="43" t="s">
        <v>676</v>
      </c>
      <c r="B144" s="43" t="s">
        <v>676</v>
      </c>
      <c r="C144" t="s">
        <v>438</v>
      </c>
      <c r="D144" s="1" t="s">
        <v>19</v>
      </c>
      <c r="E144" s="1">
        <v>2019</v>
      </c>
      <c r="F144" t="s">
        <v>439</v>
      </c>
      <c r="G144" t="s">
        <v>440</v>
      </c>
      <c r="H144" t="s">
        <v>450</v>
      </c>
      <c r="I144" t="s">
        <v>2</v>
      </c>
      <c r="J144" t="s">
        <v>396</v>
      </c>
      <c r="K144" t="s">
        <v>396</v>
      </c>
      <c r="L144" s="41">
        <v>1122.2</v>
      </c>
      <c r="M144" s="41">
        <v>3112.55</v>
      </c>
    </row>
    <row r="145" spans="1:13" x14ac:dyDescent="0.2">
      <c r="A145" s="43" t="s">
        <v>676</v>
      </c>
      <c r="B145" s="43" t="s">
        <v>676</v>
      </c>
      <c r="C145" t="s">
        <v>418</v>
      </c>
      <c r="D145" s="1" t="s">
        <v>6</v>
      </c>
      <c r="E145" s="1">
        <v>2018</v>
      </c>
      <c r="F145" t="s">
        <v>162</v>
      </c>
      <c r="G145" t="s">
        <v>163</v>
      </c>
      <c r="H145" t="s">
        <v>147</v>
      </c>
      <c r="I145" t="s">
        <v>7</v>
      </c>
      <c r="J145" t="s">
        <v>678</v>
      </c>
      <c r="K145" t="s">
        <v>678</v>
      </c>
      <c r="L145" s="41">
        <v>2143.21</v>
      </c>
      <c r="M145" s="41">
        <v>5204.0300000000007</v>
      </c>
    </row>
    <row r="146" spans="1:13" x14ac:dyDescent="0.2">
      <c r="A146" s="43" t="s">
        <v>676</v>
      </c>
      <c r="B146" s="43" t="s">
        <v>676</v>
      </c>
      <c r="C146" t="s">
        <v>438</v>
      </c>
      <c r="D146" s="1" t="s">
        <v>19</v>
      </c>
      <c r="E146" s="1">
        <v>2019</v>
      </c>
      <c r="F146" t="s">
        <v>439</v>
      </c>
      <c r="G146" t="s">
        <v>440</v>
      </c>
      <c r="H146" t="s">
        <v>451</v>
      </c>
      <c r="I146" t="s">
        <v>2</v>
      </c>
      <c r="J146" t="s">
        <v>178</v>
      </c>
      <c r="K146" t="s">
        <v>178</v>
      </c>
      <c r="L146" s="41">
        <v>1122.2</v>
      </c>
      <c r="M146" s="41">
        <v>3112.55</v>
      </c>
    </row>
    <row r="147" spans="1:13" x14ac:dyDescent="0.2">
      <c r="A147" s="43" t="s">
        <v>676</v>
      </c>
      <c r="B147" s="43" t="s">
        <v>676</v>
      </c>
      <c r="C147" t="s">
        <v>430</v>
      </c>
      <c r="D147" s="1" t="s">
        <v>54</v>
      </c>
      <c r="E147" s="1">
        <v>2022</v>
      </c>
      <c r="F147" s="57" t="s">
        <v>167</v>
      </c>
      <c r="G147" t="s">
        <v>168</v>
      </c>
      <c r="H147" t="s">
        <v>321</v>
      </c>
      <c r="I147" t="s">
        <v>46</v>
      </c>
      <c r="J147" t="s">
        <v>678</v>
      </c>
      <c r="K147" t="s">
        <v>678</v>
      </c>
      <c r="L147" s="41">
        <v>1236.43</v>
      </c>
      <c r="M147" s="41">
        <v>1601.45</v>
      </c>
    </row>
    <row r="148" spans="1:13" x14ac:dyDescent="0.2">
      <c r="A148" s="43" t="s">
        <v>676</v>
      </c>
      <c r="B148" s="43" t="s">
        <v>676</v>
      </c>
      <c r="C148" t="s">
        <v>421</v>
      </c>
      <c r="D148" s="1" t="s">
        <v>12</v>
      </c>
      <c r="E148" s="1">
        <v>2018</v>
      </c>
      <c r="F148" t="s">
        <v>422</v>
      </c>
      <c r="G148" t="s">
        <v>423</v>
      </c>
      <c r="H148" t="s">
        <v>428</v>
      </c>
      <c r="I148" t="s">
        <v>0</v>
      </c>
      <c r="J148" t="s">
        <v>678</v>
      </c>
      <c r="K148" t="s">
        <v>678</v>
      </c>
      <c r="L148" s="41">
        <v>1298</v>
      </c>
      <c r="M148" s="41">
        <v>2742.53</v>
      </c>
    </row>
    <row r="149" spans="1:13" x14ac:dyDescent="0.2">
      <c r="A149" s="43" t="s">
        <v>676</v>
      </c>
      <c r="B149" s="43" t="s">
        <v>676</v>
      </c>
      <c r="C149" t="s">
        <v>273</v>
      </c>
      <c r="D149" s="1" t="s">
        <v>4</v>
      </c>
      <c r="E149" s="1">
        <v>2020</v>
      </c>
      <c r="F149" t="s">
        <v>274</v>
      </c>
      <c r="G149" t="s">
        <v>275</v>
      </c>
      <c r="H149" t="s">
        <v>285</v>
      </c>
      <c r="I149" t="s">
        <v>3</v>
      </c>
      <c r="J149" t="s">
        <v>178</v>
      </c>
      <c r="K149" t="s">
        <v>178</v>
      </c>
      <c r="L149" s="41">
        <v>1302.3499999999999</v>
      </c>
      <c r="M149" s="41">
        <v>5022.6400000000003</v>
      </c>
    </row>
    <row r="150" spans="1:13" x14ac:dyDescent="0.2">
      <c r="A150" s="43" t="s">
        <v>676</v>
      </c>
      <c r="B150" s="43" t="s">
        <v>676</v>
      </c>
      <c r="C150" t="s">
        <v>518</v>
      </c>
      <c r="D150" s="1" t="s">
        <v>10</v>
      </c>
      <c r="E150" s="1">
        <v>2020</v>
      </c>
      <c r="F150" t="s">
        <v>152</v>
      </c>
      <c r="G150" t="s">
        <v>153</v>
      </c>
      <c r="H150" t="s">
        <v>578</v>
      </c>
      <c r="I150" t="s">
        <v>2</v>
      </c>
      <c r="J150" t="s">
        <v>396</v>
      </c>
      <c r="K150" t="s">
        <v>396</v>
      </c>
      <c r="L150" s="41">
        <v>1482.72</v>
      </c>
      <c r="M150" s="41">
        <v>1846.7901120000001</v>
      </c>
    </row>
    <row r="151" spans="1:13" x14ac:dyDescent="0.2">
      <c r="A151" s="43" t="s">
        <v>676</v>
      </c>
      <c r="B151" s="43" t="s">
        <v>676</v>
      </c>
      <c r="C151" t="s">
        <v>273</v>
      </c>
      <c r="D151" s="1" t="s">
        <v>4</v>
      </c>
      <c r="E151" s="1">
        <v>2020</v>
      </c>
      <c r="F151" t="s">
        <v>274</v>
      </c>
      <c r="G151" t="s">
        <v>275</v>
      </c>
      <c r="H151" t="s">
        <v>284</v>
      </c>
      <c r="I151" t="s">
        <v>3</v>
      </c>
      <c r="J151" t="s">
        <v>178</v>
      </c>
      <c r="K151" t="s">
        <v>178</v>
      </c>
      <c r="L151" s="41">
        <v>1302.3499999999999</v>
      </c>
      <c r="M151" s="41">
        <v>5022.6400000000003</v>
      </c>
    </row>
    <row r="152" spans="1:13" x14ac:dyDescent="0.2">
      <c r="A152" s="43" t="s">
        <v>676</v>
      </c>
      <c r="B152" s="43" t="s">
        <v>676</v>
      </c>
      <c r="C152" t="s">
        <v>320</v>
      </c>
      <c r="D152" s="1" t="s">
        <v>1</v>
      </c>
      <c r="E152" s="1">
        <v>2018</v>
      </c>
      <c r="F152" t="s">
        <v>141</v>
      </c>
      <c r="G152" t="s">
        <v>142</v>
      </c>
      <c r="H152" t="s">
        <v>198</v>
      </c>
      <c r="I152" t="s">
        <v>64</v>
      </c>
      <c r="J152" t="s">
        <v>678</v>
      </c>
      <c r="K152" t="s">
        <v>678</v>
      </c>
      <c r="L152" s="41">
        <v>1212</v>
      </c>
      <c r="M152" s="41">
        <v>6679.94</v>
      </c>
    </row>
    <row r="153" spans="1:13" x14ac:dyDescent="0.2">
      <c r="A153" s="43" t="s">
        <v>676</v>
      </c>
      <c r="B153" s="43" t="s">
        <v>676</v>
      </c>
      <c r="C153" t="s">
        <v>273</v>
      </c>
      <c r="D153" s="1" t="s">
        <v>4</v>
      </c>
      <c r="E153" s="1">
        <v>2020</v>
      </c>
      <c r="F153" t="s">
        <v>274</v>
      </c>
      <c r="G153" t="s">
        <v>275</v>
      </c>
      <c r="H153" t="s">
        <v>223</v>
      </c>
      <c r="I153" t="s">
        <v>3</v>
      </c>
      <c r="J153" t="s">
        <v>178</v>
      </c>
      <c r="K153" t="s">
        <v>178</v>
      </c>
      <c r="L153" s="41">
        <v>1302.3499999999999</v>
      </c>
      <c r="M153" s="41">
        <v>5022.6400000000003</v>
      </c>
    </row>
    <row r="154" spans="1:13" x14ac:dyDescent="0.2">
      <c r="A154" s="43" t="s">
        <v>676</v>
      </c>
      <c r="B154" s="43" t="s">
        <v>676</v>
      </c>
      <c r="C154" t="s">
        <v>320</v>
      </c>
      <c r="D154" s="1" t="s">
        <v>1</v>
      </c>
      <c r="E154" s="1">
        <v>2018</v>
      </c>
      <c r="F154" t="s">
        <v>141</v>
      </c>
      <c r="G154" t="s">
        <v>142</v>
      </c>
      <c r="H154" t="s">
        <v>321</v>
      </c>
      <c r="I154" t="s">
        <v>0</v>
      </c>
      <c r="J154" t="s">
        <v>678</v>
      </c>
      <c r="K154" t="s">
        <v>678</v>
      </c>
      <c r="L154" s="41">
        <v>1212</v>
      </c>
      <c r="M154" s="41">
        <v>4380.49</v>
      </c>
    </row>
    <row r="155" spans="1:13" x14ac:dyDescent="0.2">
      <c r="A155" s="43" t="s">
        <v>676</v>
      </c>
      <c r="B155" s="43" t="s">
        <v>676</v>
      </c>
      <c r="C155" t="s">
        <v>320</v>
      </c>
      <c r="D155" s="1" t="s">
        <v>1</v>
      </c>
      <c r="E155" s="1">
        <v>2018</v>
      </c>
      <c r="F155" t="s">
        <v>141</v>
      </c>
      <c r="G155" t="s">
        <v>142</v>
      </c>
      <c r="H155" t="s">
        <v>251</v>
      </c>
      <c r="I155" t="s">
        <v>49</v>
      </c>
      <c r="J155" t="s">
        <v>678</v>
      </c>
      <c r="K155" t="s">
        <v>678</v>
      </c>
      <c r="L155" s="41">
        <v>1718.8</v>
      </c>
      <c r="M155" s="41">
        <v>5893.71</v>
      </c>
    </row>
    <row r="156" spans="1:13" x14ac:dyDescent="0.2">
      <c r="A156" s="43" t="s">
        <v>676</v>
      </c>
      <c r="B156" s="43" t="s">
        <v>676</v>
      </c>
      <c r="C156" t="s">
        <v>233</v>
      </c>
      <c r="D156" s="1" t="s">
        <v>39</v>
      </c>
      <c r="E156" s="1">
        <v>2019</v>
      </c>
      <c r="F156" t="s">
        <v>234</v>
      </c>
      <c r="G156" t="s">
        <v>235</v>
      </c>
      <c r="H156" t="s">
        <v>223</v>
      </c>
      <c r="I156" t="s">
        <v>38</v>
      </c>
      <c r="J156" t="s">
        <v>678</v>
      </c>
      <c r="K156" t="s">
        <v>678</v>
      </c>
      <c r="L156" s="41">
        <v>1122.19</v>
      </c>
      <c r="M156" s="41">
        <v>3029.39</v>
      </c>
    </row>
    <row r="157" spans="1:13" x14ac:dyDescent="0.2">
      <c r="A157" s="43" t="s">
        <v>676</v>
      </c>
      <c r="B157" s="43" t="s">
        <v>676</v>
      </c>
      <c r="C157" t="s">
        <v>273</v>
      </c>
      <c r="D157" s="1" t="s">
        <v>4</v>
      </c>
      <c r="E157" s="1">
        <v>2020</v>
      </c>
      <c r="F157" t="s">
        <v>274</v>
      </c>
      <c r="G157" t="s">
        <v>275</v>
      </c>
      <c r="H157" t="s">
        <v>223</v>
      </c>
      <c r="I157" t="s">
        <v>3</v>
      </c>
      <c r="J157" t="s">
        <v>178</v>
      </c>
      <c r="K157" t="s">
        <v>178</v>
      </c>
      <c r="L157" s="41">
        <v>1302.3499999999999</v>
      </c>
      <c r="M157" s="41">
        <v>5022.6400000000003</v>
      </c>
    </row>
    <row r="158" spans="1:13" x14ac:dyDescent="0.2">
      <c r="A158" s="43" t="s">
        <v>676</v>
      </c>
      <c r="B158" s="43" t="s">
        <v>676</v>
      </c>
      <c r="C158" t="s">
        <v>421</v>
      </c>
      <c r="D158" s="1" t="s">
        <v>12</v>
      </c>
      <c r="E158" s="1">
        <v>2018</v>
      </c>
      <c r="F158" t="s">
        <v>422</v>
      </c>
      <c r="G158" t="s">
        <v>423</v>
      </c>
      <c r="H158" t="s">
        <v>425</v>
      </c>
      <c r="I158" t="s">
        <v>0</v>
      </c>
      <c r="J158" t="s">
        <v>678</v>
      </c>
      <c r="K158" t="s">
        <v>678</v>
      </c>
      <c r="L158" s="41">
        <v>1298</v>
      </c>
      <c r="M158" s="41">
        <v>2742.53</v>
      </c>
    </row>
    <row r="159" spans="1:13" x14ac:dyDescent="0.2">
      <c r="A159" s="43" t="s">
        <v>676</v>
      </c>
      <c r="B159" s="43" t="s">
        <v>676</v>
      </c>
      <c r="C159" t="s">
        <v>357</v>
      </c>
      <c r="D159" s="1" t="s">
        <v>60</v>
      </c>
      <c r="E159" s="1">
        <v>2016</v>
      </c>
      <c r="F159" t="s">
        <v>344</v>
      </c>
      <c r="G159" t="s">
        <v>345</v>
      </c>
      <c r="H159" t="s">
        <v>360</v>
      </c>
      <c r="I159" t="s">
        <v>50</v>
      </c>
      <c r="J159" t="s">
        <v>678</v>
      </c>
      <c r="K159" t="s">
        <v>678</v>
      </c>
      <c r="L159" s="41">
        <v>1341.92</v>
      </c>
      <c r="M159" s="41">
        <v>3792.68</v>
      </c>
    </row>
    <row r="160" spans="1:13" x14ac:dyDescent="0.2">
      <c r="A160" s="43" t="s">
        <v>676</v>
      </c>
      <c r="B160" s="43" t="s">
        <v>676</v>
      </c>
      <c r="C160" t="s">
        <v>430</v>
      </c>
      <c r="D160" s="1" t="s">
        <v>54</v>
      </c>
      <c r="E160" s="1">
        <v>2022</v>
      </c>
      <c r="F160" s="57" t="s">
        <v>167</v>
      </c>
      <c r="G160" t="s">
        <v>168</v>
      </c>
      <c r="H160" t="s">
        <v>205</v>
      </c>
      <c r="I160" t="s">
        <v>46</v>
      </c>
      <c r="J160" t="s">
        <v>678</v>
      </c>
      <c r="K160" t="s">
        <v>678</v>
      </c>
      <c r="L160" s="41">
        <v>1236.43</v>
      </c>
      <c r="M160" s="41">
        <v>1601.45</v>
      </c>
    </row>
    <row r="161" spans="1:13" x14ac:dyDescent="0.2">
      <c r="A161" s="43" t="s">
        <v>676</v>
      </c>
      <c r="B161" s="43" t="s">
        <v>676</v>
      </c>
      <c r="C161" t="s">
        <v>273</v>
      </c>
      <c r="D161" s="1" t="s">
        <v>4</v>
      </c>
      <c r="E161" s="1">
        <v>2020</v>
      </c>
      <c r="F161" t="s">
        <v>274</v>
      </c>
      <c r="G161" t="s">
        <v>275</v>
      </c>
      <c r="H161" t="s">
        <v>232</v>
      </c>
      <c r="I161" t="s">
        <v>3</v>
      </c>
      <c r="J161" t="s">
        <v>178</v>
      </c>
      <c r="K161" t="s">
        <v>178</v>
      </c>
      <c r="L161" s="41">
        <v>1302.3499999999999</v>
      </c>
      <c r="M161" s="41">
        <v>5022.6400000000003</v>
      </c>
    </row>
    <row r="162" spans="1:13" x14ac:dyDescent="0.2">
      <c r="A162" s="43" t="s">
        <v>676</v>
      </c>
      <c r="B162" s="43" t="s">
        <v>676</v>
      </c>
      <c r="C162" t="s">
        <v>682</v>
      </c>
      <c r="D162" s="1" t="s">
        <v>28</v>
      </c>
      <c r="E162" s="1">
        <v>2018</v>
      </c>
      <c r="F162" t="s">
        <v>344</v>
      </c>
      <c r="G162" t="s">
        <v>345</v>
      </c>
      <c r="H162" t="s">
        <v>147</v>
      </c>
      <c r="I162" t="s">
        <v>27</v>
      </c>
      <c r="J162" t="s">
        <v>678</v>
      </c>
      <c r="K162" t="s">
        <v>678</v>
      </c>
      <c r="L162" s="41">
        <v>1212</v>
      </c>
      <c r="M162" s="41">
        <v>2801.81</v>
      </c>
    </row>
    <row r="163" spans="1:13" x14ac:dyDescent="0.2">
      <c r="A163" s="43" t="s">
        <v>676</v>
      </c>
      <c r="B163" s="43" t="s">
        <v>676</v>
      </c>
      <c r="C163" t="s">
        <v>233</v>
      </c>
      <c r="D163" s="1" t="s">
        <v>39</v>
      </c>
      <c r="E163" s="1">
        <v>2019</v>
      </c>
      <c r="F163" t="s">
        <v>234</v>
      </c>
      <c r="G163" t="s">
        <v>235</v>
      </c>
      <c r="H163" t="s">
        <v>223</v>
      </c>
      <c r="I163" t="s">
        <v>38</v>
      </c>
      <c r="J163" t="s">
        <v>678</v>
      </c>
      <c r="K163" t="s">
        <v>678</v>
      </c>
      <c r="L163" s="41">
        <v>1122.19</v>
      </c>
      <c r="M163" s="41">
        <v>3029.39</v>
      </c>
    </row>
    <row r="164" spans="1:13" x14ac:dyDescent="0.2">
      <c r="A164" s="43" t="s">
        <v>676</v>
      </c>
      <c r="B164" s="43" t="s">
        <v>676</v>
      </c>
      <c r="C164" t="s">
        <v>682</v>
      </c>
      <c r="D164" s="1" t="s">
        <v>28</v>
      </c>
      <c r="E164" s="1">
        <v>2018</v>
      </c>
      <c r="F164" t="s">
        <v>344</v>
      </c>
      <c r="G164" t="s">
        <v>345</v>
      </c>
      <c r="H164" t="s">
        <v>716</v>
      </c>
      <c r="I164" t="s">
        <v>27</v>
      </c>
      <c r="J164" t="s">
        <v>678</v>
      </c>
      <c r="K164" t="s">
        <v>678</v>
      </c>
      <c r="L164" s="41">
        <v>1212</v>
      </c>
      <c r="M164" s="41">
        <v>2801.81</v>
      </c>
    </row>
    <row r="165" spans="1:13" x14ac:dyDescent="0.2">
      <c r="A165" s="43" t="s">
        <v>676</v>
      </c>
      <c r="B165" s="43" t="s">
        <v>676</v>
      </c>
      <c r="C165" t="s">
        <v>179</v>
      </c>
      <c r="D165" s="1" t="s">
        <v>66</v>
      </c>
      <c r="E165" s="1">
        <v>2018</v>
      </c>
      <c r="F165" t="s">
        <v>180</v>
      </c>
      <c r="G165" t="s">
        <v>181</v>
      </c>
      <c r="H165" t="s">
        <v>183</v>
      </c>
      <c r="I165" t="s">
        <v>65</v>
      </c>
      <c r="J165" t="s">
        <v>678</v>
      </c>
      <c r="K165" t="s">
        <v>678</v>
      </c>
      <c r="L165" s="41">
        <v>2697.04</v>
      </c>
      <c r="M165" s="41">
        <v>6489.7356153639003</v>
      </c>
    </row>
    <row r="166" spans="1:13" x14ac:dyDescent="0.2">
      <c r="A166" s="43" t="s">
        <v>676</v>
      </c>
      <c r="B166" s="43" t="s">
        <v>676</v>
      </c>
      <c r="C166" t="s">
        <v>430</v>
      </c>
      <c r="D166" s="1" t="s">
        <v>54</v>
      </c>
      <c r="E166" s="1">
        <v>2022</v>
      </c>
      <c r="F166" s="57" t="s">
        <v>167</v>
      </c>
      <c r="G166" t="s">
        <v>168</v>
      </c>
      <c r="H166" t="s">
        <v>239</v>
      </c>
      <c r="I166" t="s">
        <v>46</v>
      </c>
      <c r="J166" t="s">
        <v>678</v>
      </c>
      <c r="K166" t="s">
        <v>678</v>
      </c>
      <c r="L166" s="41">
        <v>1236.43</v>
      </c>
      <c r="M166" s="41">
        <v>1601.45</v>
      </c>
    </row>
    <row r="167" spans="1:13" x14ac:dyDescent="0.2">
      <c r="A167" s="43" t="s">
        <v>676</v>
      </c>
      <c r="B167" s="43" t="s">
        <v>676</v>
      </c>
      <c r="C167" t="s">
        <v>682</v>
      </c>
      <c r="D167" s="1" t="s">
        <v>28</v>
      </c>
      <c r="E167" s="1">
        <v>2018</v>
      </c>
      <c r="F167" t="s">
        <v>344</v>
      </c>
      <c r="G167" t="s">
        <v>345</v>
      </c>
      <c r="H167" t="s">
        <v>258</v>
      </c>
      <c r="I167" t="s">
        <v>27</v>
      </c>
      <c r="J167" t="s">
        <v>678</v>
      </c>
      <c r="K167" t="s">
        <v>678</v>
      </c>
      <c r="L167" s="41">
        <v>1212</v>
      </c>
      <c r="M167" s="41">
        <v>2801.81</v>
      </c>
    </row>
    <row r="168" spans="1:13" x14ac:dyDescent="0.2">
      <c r="A168" s="43" t="s">
        <v>676</v>
      </c>
      <c r="B168" s="43" t="s">
        <v>676</v>
      </c>
      <c r="C168" t="s">
        <v>233</v>
      </c>
      <c r="D168" s="1" t="s">
        <v>39</v>
      </c>
      <c r="E168" s="1">
        <v>2019</v>
      </c>
      <c r="F168" t="s">
        <v>234</v>
      </c>
      <c r="G168" t="s">
        <v>235</v>
      </c>
      <c r="H168" t="s">
        <v>223</v>
      </c>
      <c r="I168" t="s">
        <v>38</v>
      </c>
      <c r="J168" t="s">
        <v>678</v>
      </c>
      <c r="K168" t="s">
        <v>678</v>
      </c>
      <c r="L168" s="41">
        <v>1122.19</v>
      </c>
      <c r="M168" s="41">
        <v>3029.39</v>
      </c>
    </row>
    <row r="169" spans="1:13" x14ac:dyDescent="0.2">
      <c r="A169" s="43" t="s">
        <v>676</v>
      </c>
      <c r="B169" s="43" t="s">
        <v>676</v>
      </c>
      <c r="C169" t="s">
        <v>212</v>
      </c>
      <c r="D169" s="1" t="s">
        <v>57</v>
      </c>
      <c r="E169" s="1">
        <v>2016</v>
      </c>
      <c r="F169" t="s">
        <v>152</v>
      </c>
      <c r="G169" t="s">
        <v>153</v>
      </c>
      <c r="H169" t="s">
        <v>213</v>
      </c>
      <c r="I169" t="s">
        <v>21</v>
      </c>
      <c r="J169" t="s">
        <v>678</v>
      </c>
      <c r="K169" t="s">
        <v>678</v>
      </c>
      <c r="L169" s="41">
        <v>1598.59</v>
      </c>
      <c r="M169" s="41">
        <v>3330.1826879999999</v>
      </c>
    </row>
    <row r="170" spans="1:13" x14ac:dyDescent="0.2">
      <c r="A170" s="43" t="s">
        <v>676</v>
      </c>
      <c r="B170" s="43" t="s">
        <v>676</v>
      </c>
      <c r="C170" t="s">
        <v>438</v>
      </c>
      <c r="D170" s="1" t="s">
        <v>19</v>
      </c>
      <c r="E170" s="1">
        <v>2019</v>
      </c>
      <c r="F170" t="s">
        <v>439</v>
      </c>
      <c r="G170" t="s">
        <v>440</v>
      </c>
      <c r="H170" t="s">
        <v>331</v>
      </c>
      <c r="I170" t="s">
        <v>2</v>
      </c>
      <c r="J170" t="s">
        <v>178</v>
      </c>
      <c r="K170" t="s">
        <v>178</v>
      </c>
      <c r="L170" s="41">
        <v>1122.2</v>
      </c>
      <c r="M170" s="41">
        <v>3814.15</v>
      </c>
    </row>
    <row r="171" spans="1:13" x14ac:dyDescent="0.2">
      <c r="A171" s="43" t="s">
        <v>676</v>
      </c>
      <c r="B171" s="43" t="s">
        <v>676</v>
      </c>
      <c r="C171" t="s">
        <v>397</v>
      </c>
      <c r="D171" s="1" t="s">
        <v>18</v>
      </c>
      <c r="E171" s="1">
        <v>2020</v>
      </c>
      <c r="F171" t="s">
        <v>167</v>
      </c>
      <c r="G171" t="s">
        <v>168</v>
      </c>
      <c r="H171" t="s">
        <v>191</v>
      </c>
      <c r="I171" t="s">
        <v>67</v>
      </c>
      <c r="J171" t="s">
        <v>178</v>
      </c>
      <c r="K171" t="s">
        <v>178</v>
      </c>
      <c r="L171" s="41">
        <v>1122.2</v>
      </c>
      <c r="M171" s="41">
        <v>1777.7</v>
      </c>
    </row>
    <row r="172" spans="1:13" x14ac:dyDescent="0.2">
      <c r="A172" s="43" t="s">
        <v>676</v>
      </c>
      <c r="B172" s="43" t="s">
        <v>676</v>
      </c>
      <c r="C172" t="s">
        <v>320</v>
      </c>
      <c r="D172" s="1" t="s">
        <v>1</v>
      </c>
      <c r="E172" s="1">
        <v>2018</v>
      </c>
      <c r="F172" t="s">
        <v>141</v>
      </c>
      <c r="G172" t="s">
        <v>142</v>
      </c>
      <c r="H172" t="s">
        <v>198</v>
      </c>
      <c r="I172" t="s">
        <v>58</v>
      </c>
      <c r="J172" t="s">
        <v>678</v>
      </c>
      <c r="K172" t="s">
        <v>678</v>
      </c>
      <c r="L172" s="41">
        <v>1212</v>
      </c>
      <c r="M172" s="41">
        <v>5700.18</v>
      </c>
    </row>
    <row r="173" spans="1:13" x14ac:dyDescent="0.2">
      <c r="A173" s="43" t="s">
        <v>676</v>
      </c>
      <c r="B173" s="43" t="s">
        <v>676</v>
      </c>
      <c r="C173" t="s">
        <v>233</v>
      </c>
      <c r="D173" s="1" t="s">
        <v>39</v>
      </c>
      <c r="E173" s="1">
        <v>2019</v>
      </c>
      <c r="F173" t="s">
        <v>234</v>
      </c>
      <c r="G173" t="s">
        <v>235</v>
      </c>
      <c r="H173" t="s">
        <v>223</v>
      </c>
      <c r="I173" t="s">
        <v>38</v>
      </c>
      <c r="J173" t="s">
        <v>678</v>
      </c>
      <c r="K173" t="s">
        <v>678</v>
      </c>
      <c r="L173" s="41">
        <v>1122.19</v>
      </c>
      <c r="M173" s="41">
        <v>3029.39</v>
      </c>
    </row>
    <row r="174" spans="1:13" x14ac:dyDescent="0.2">
      <c r="A174" s="43" t="s">
        <v>676</v>
      </c>
      <c r="B174" s="43" t="s">
        <v>676</v>
      </c>
      <c r="C174" t="s">
        <v>201</v>
      </c>
      <c r="D174" s="1" t="s">
        <v>26</v>
      </c>
      <c r="E174" s="1">
        <v>2019</v>
      </c>
      <c r="F174" t="s">
        <v>152</v>
      </c>
      <c r="G174" t="s">
        <v>153</v>
      </c>
      <c r="H174" t="s">
        <v>204</v>
      </c>
      <c r="I174" t="s">
        <v>7</v>
      </c>
      <c r="J174" t="s">
        <v>678</v>
      </c>
      <c r="K174" t="s">
        <v>678</v>
      </c>
      <c r="L174" s="41">
        <v>2576.12</v>
      </c>
      <c r="M174" s="41">
        <v>3405.108252</v>
      </c>
    </row>
    <row r="175" spans="1:13" x14ac:dyDescent="0.2">
      <c r="A175" s="43" t="s">
        <v>676</v>
      </c>
      <c r="B175" s="43" t="s">
        <v>676</v>
      </c>
      <c r="C175" t="s">
        <v>518</v>
      </c>
      <c r="D175" s="1" t="s">
        <v>10</v>
      </c>
      <c r="E175" s="1">
        <v>2020</v>
      </c>
      <c r="F175" t="s">
        <v>152</v>
      </c>
      <c r="G175" t="s">
        <v>153</v>
      </c>
      <c r="H175" t="s">
        <v>566</v>
      </c>
      <c r="I175" t="s">
        <v>2</v>
      </c>
      <c r="J175" t="s">
        <v>178</v>
      </c>
      <c r="K175" t="s">
        <v>178</v>
      </c>
      <c r="L175" s="41">
        <v>1122.19</v>
      </c>
      <c r="M175" s="41">
        <v>1499.5262090000001</v>
      </c>
    </row>
    <row r="176" spans="1:13" x14ac:dyDescent="0.2">
      <c r="A176" s="43" t="s">
        <v>676</v>
      </c>
      <c r="B176" s="43" t="s">
        <v>676</v>
      </c>
      <c r="C176" t="s">
        <v>518</v>
      </c>
      <c r="D176" s="1" t="s">
        <v>10</v>
      </c>
      <c r="E176" s="1">
        <v>2020</v>
      </c>
      <c r="F176" t="s">
        <v>152</v>
      </c>
      <c r="G176" t="s">
        <v>153</v>
      </c>
      <c r="H176" t="s">
        <v>584</v>
      </c>
      <c r="I176" t="s">
        <v>2</v>
      </c>
      <c r="J176" t="s">
        <v>178</v>
      </c>
      <c r="K176" t="s">
        <v>178</v>
      </c>
      <c r="L176" s="41">
        <v>1122.19</v>
      </c>
      <c r="M176" s="41">
        <v>1499.5262090000001</v>
      </c>
    </row>
    <row r="177" spans="1:13" x14ac:dyDescent="0.2">
      <c r="A177" s="43" t="s">
        <v>676</v>
      </c>
      <c r="B177" s="43" t="s">
        <v>676</v>
      </c>
      <c r="C177" t="s">
        <v>518</v>
      </c>
      <c r="D177" s="1" t="s">
        <v>10</v>
      </c>
      <c r="E177" s="1">
        <v>2020</v>
      </c>
      <c r="F177" t="s">
        <v>152</v>
      </c>
      <c r="G177" t="s">
        <v>153</v>
      </c>
      <c r="H177" t="s">
        <v>400</v>
      </c>
      <c r="I177" t="s">
        <v>2</v>
      </c>
      <c r="J177" t="s">
        <v>178</v>
      </c>
      <c r="K177" t="s">
        <v>178</v>
      </c>
      <c r="L177" s="41">
        <v>1122.19</v>
      </c>
      <c r="M177" s="41">
        <v>1499.5262090000001</v>
      </c>
    </row>
    <row r="178" spans="1:13" x14ac:dyDescent="0.2">
      <c r="A178" s="43" t="s">
        <v>676</v>
      </c>
      <c r="B178" s="43" t="s">
        <v>676</v>
      </c>
      <c r="C178" t="s">
        <v>690</v>
      </c>
      <c r="D178" s="1" t="s">
        <v>35</v>
      </c>
      <c r="E178" s="1">
        <v>2019</v>
      </c>
      <c r="F178" t="s">
        <v>689</v>
      </c>
      <c r="G178" t="s">
        <v>603</v>
      </c>
      <c r="H178" t="s">
        <v>184</v>
      </c>
      <c r="I178" t="s">
        <v>69</v>
      </c>
      <c r="J178" t="s">
        <v>678</v>
      </c>
      <c r="K178" t="s">
        <v>678</v>
      </c>
      <c r="L178" s="41">
        <v>1061.6400000000001</v>
      </c>
      <c r="M178" s="41">
        <v>2323.46</v>
      </c>
    </row>
    <row r="179" spans="1:13" x14ac:dyDescent="0.2">
      <c r="A179" s="43" t="s">
        <v>676</v>
      </c>
      <c r="B179" s="43" t="s">
        <v>676</v>
      </c>
      <c r="C179" t="s">
        <v>273</v>
      </c>
      <c r="D179" s="1" t="s">
        <v>4</v>
      </c>
      <c r="E179" s="1">
        <v>2020</v>
      </c>
      <c r="F179" t="s">
        <v>274</v>
      </c>
      <c r="G179" t="s">
        <v>275</v>
      </c>
      <c r="H179" t="s">
        <v>246</v>
      </c>
      <c r="I179" t="s">
        <v>3</v>
      </c>
      <c r="J179" t="s">
        <v>178</v>
      </c>
      <c r="K179" t="s">
        <v>178</v>
      </c>
      <c r="L179" s="41">
        <v>1302.3499999999999</v>
      </c>
      <c r="M179" s="41">
        <v>5022.6400000000003</v>
      </c>
    </row>
    <row r="180" spans="1:13" x14ac:dyDescent="0.2">
      <c r="A180" s="43" t="s">
        <v>676</v>
      </c>
      <c r="B180" s="43" t="s">
        <v>676</v>
      </c>
      <c r="C180" t="s">
        <v>518</v>
      </c>
      <c r="D180" s="1" t="s">
        <v>10</v>
      </c>
      <c r="E180" s="1">
        <v>2020</v>
      </c>
      <c r="F180" t="s">
        <v>152</v>
      </c>
      <c r="G180" t="s">
        <v>153</v>
      </c>
      <c r="H180" t="s">
        <v>552</v>
      </c>
      <c r="I180" t="s">
        <v>2</v>
      </c>
      <c r="J180" t="s">
        <v>178</v>
      </c>
      <c r="K180" t="s">
        <v>178</v>
      </c>
      <c r="L180" s="41">
        <v>1239.6000000000001</v>
      </c>
      <c r="M180" s="41">
        <v>1607.296848</v>
      </c>
    </row>
    <row r="181" spans="1:13" x14ac:dyDescent="0.2">
      <c r="A181" s="43" t="s">
        <v>676</v>
      </c>
      <c r="B181" s="43" t="s">
        <v>676</v>
      </c>
      <c r="C181" t="s">
        <v>438</v>
      </c>
      <c r="D181" s="1" t="s">
        <v>19</v>
      </c>
      <c r="E181" s="1">
        <v>2019</v>
      </c>
      <c r="F181" t="s">
        <v>439</v>
      </c>
      <c r="G181" t="s">
        <v>440</v>
      </c>
      <c r="H181" t="s">
        <v>148</v>
      </c>
      <c r="I181" t="s">
        <v>2</v>
      </c>
      <c r="J181" t="s">
        <v>678</v>
      </c>
      <c r="K181" t="s">
        <v>678</v>
      </c>
      <c r="L181" s="41">
        <v>1122.2</v>
      </c>
      <c r="M181" s="41">
        <v>4005.28</v>
      </c>
    </row>
    <row r="182" spans="1:13" x14ac:dyDescent="0.2">
      <c r="A182" s="43" t="s">
        <v>676</v>
      </c>
      <c r="B182" s="43" t="s">
        <v>676</v>
      </c>
      <c r="C182" t="s">
        <v>151</v>
      </c>
      <c r="D182" s="1" t="s">
        <v>22</v>
      </c>
      <c r="E182" s="1">
        <v>2021</v>
      </c>
      <c r="F182" t="s">
        <v>152</v>
      </c>
      <c r="G182" t="s">
        <v>153</v>
      </c>
      <c r="H182" t="s">
        <v>154</v>
      </c>
      <c r="I182" t="s">
        <v>21</v>
      </c>
      <c r="J182" t="s">
        <v>678</v>
      </c>
      <c r="K182" t="s">
        <v>678</v>
      </c>
      <c r="L182" s="41">
        <v>2026.8000000000002</v>
      </c>
      <c r="M182" s="41">
        <v>3173.43</v>
      </c>
    </row>
    <row r="183" spans="1:13" x14ac:dyDescent="0.2">
      <c r="A183" s="43" t="s">
        <v>676</v>
      </c>
      <c r="B183" s="43" t="s">
        <v>676</v>
      </c>
      <c r="C183" t="s">
        <v>357</v>
      </c>
      <c r="D183" s="1" t="s">
        <v>60</v>
      </c>
      <c r="E183" s="1">
        <v>2016</v>
      </c>
      <c r="F183" t="s">
        <v>344</v>
      </c>
      <c r="G183" t="s">
        <v>345</v>
      </c>
      <c r="H183" t="s">
        <v>361</v>
      </c>
      <c r="I183" t="s">
        <v>50</v>
      </c>
      <c r="J183" t="s">
        <v>678</v>
      </c>
      <c r="K183" t="s">
        <v>678</v>
      </c>
      <c r="L183" s="41">
        <v>1341.92</v>
      </c>
      <c r="M183" s="41">
        <v>3792.68</v>
      </c>
    </row>
    <row r="184" spans="1:13" x14ac:dyDescent="0.2">
      <c r="A184" s="43" t="s">
        <v>676</v>
      </c>
      <c r="B184" s="43" t="s">
        <v>676</v>
      </c>
      <c r="C184" t="s">
        <v>397</v>
      </c>
      <c r="D184" s="1" t="s">
        <v>18</v>
      </c>
      <c r="E184" s="1">
        <v>2020</v>
      </c>
      <c r="F184" t="s">
        <v>167</v>
      </c>
      <c r="G184" t="s">
        <v>168</v>
      </c>
      <c r="H184" t="s">
        <v>398</v>
      </c>
      <c r="I184" t="s">
        <v>46</v>
      </c>
      <c r="J184" t="s">
        <v>678</v>
      </c>
      <c r="K184" t="s">
        <v>678</v>
      </c>
      <c r="L184" s="41">
        <v>1061.6400000000001</v>
      </c>
      <c r="M184" s="41">
        <v>324.77999999999997</v>
      </c>
    </row>
    <row r="185" spans="1:13" x14ac:dyDescent="0.2">
      <c r="A185" s="43" t="s">
        <v>676</v>
      </c>
      <c r="B185" s="43" t="s">
        <v>676</v>
      </c>
      <c r="C185" t="s">
        <v>320</v>
      </c>
      <c r="D185" s="1" t="s">
        <v>1</v>
      </c>
      <c r="E185" s="1">
        <v>2018</v>
      </c>
      <c r="F185" t="s">
        <v>141</v>
      </c>
      <c r="G185" t="s">
        <v>142</v>
      </c>
      <c r="H185" t="s">
        <v>205</v>
      </c>
      <c r="I185" t="s">
        <v>49</v>
      </c>
      <c r="J185" t="s">
        <v>678</v>
      </c>
      <c r="K185" t="s">
        <v>678</v>
      </c>
      <c r="L185" s="41">
        <v>1718.8</v>
      </c>
      <c r="M185" s="41">
        <v>5893.71</v>
      </c>
    </row>
    <row r="186" spans="1:13" x14ac:dyDescent="0.2">
      <c r="A186" s="43" t="s">
        <v>676</v>
      </c>
      <c r="B186" s="43" t="s">
        <v>676</v>
      </c>
      <c r="C186" t="s">
        <v>438</v>
      </c>
      <c r="D186" s="1" t="s">
        <v>19</v>
      </c>
      <c r="E186" s="1">
        <v>2019</v>
      </c>
      <c r="F186" t="s">
        <v>439</v>
      </c>
      <c r="G186" t="s">
        <v>440</v>
      </c>
      <c r="H186" t="s">
        <v>638</v>
      </c>
      <c r="I186" t="s">
        <v>2</v>
      </c>
      <c r="J186" t="s">
        <v>178</v>
      </c>
      <c r="K186" t="s">
        <v>178</v>
      </c>
      <c r="L186" s="41">
        <v>1122.2</v>
      </c>
      <c r="M186" s="41">
        <v>3112.55</v>
      </c>
    </row>
    <row r="187" spans="1:13" x14ac:dyDescent="0.2">
      <c r="A187" s="43" t="s">
        <v>676</v>
      </c>
      <c r="B187" s="43" t="s">
        <v>676</v>
      </c>
      <c r="C187" t="s">
        <v>273</v>
      </c>
      <c r="D187" s="1" t="s">
        <v>4</v>
      </c>
      <c r="E187" s="1">
        <v>2020</v>
      </c>
      <c r="F187" t="s">
        <v>274</v>
      </c>
      <c r="G187" t="s">
        <v>275</v>
      </c>
      <c r="H187" t="s">
        <v>284</v>
      </c>
      <c r="I187" t="s">
        <v>3</v>
      </c>
      <c r="J187" t="s">
        <v>178</v>
      </c>
      <c r="K187" t="s">
        <v>178</v>
      </c>
      <c r="L187" s="41">
        <v>1302.3499999999999</v>
      </c>
      <c r="M187" s="41">
        <v>5022.6400000000003</v>
      </c>
    </row>
    <row r="188" spans="1:13" x14ac:dyDescent="0.2">
      <c r="A188" s="43" t="s">
        <v>676</v>
      </c>
      <c r="B188" s="43" t="s">
        <v>676</v>
      </c>
      <c r="C188" t="s">
        <v>342</v>
      </c>
      <c r="D188" s="1" t="s">
        <v>8</v>
      </c>
      <c r="E188" s="1">
        <v>2019</v>
      </c>
      <c r="F188" t="s">
        <v>141</v>
      </c>
      <c r="G188" t="s">
        <v>142</v>
      </c>
      <c r="H188" t="s">
        <v>248</v>
      </c>
      <c r="I188" t="s">
        <v>21</v>
      </c>
      <c r="J188" t="s">
        <v>678</v>
      </c>
      <c r="K188" t="s">
        <v>678</v>
      </c>
      <c r="L188" s="41">
        <v>1568.6</v>
      </c>
      <c r="M188" s="41">
        <v>5376.88</v>
      </c>
    </row>
    <row r="189" spans="1:13" x14ac:dyDescent="0.2">
      <c r="A189" s="43" t="s">
        <v>676</v>
      </c>
      <c r="B189" s="43" t="s">
        <v>676</v>
      </c>
      <c r="C189" t="s">
        <v>684</v>
      </c>
      <c r="D189" s="1" t="s">
        <v>9</v>
      </c>
      <c r="E189" s="1">
        <v>2018</v>
      </c>
      <c r="F189" t="s">
        <v>141</v>
      </c>
      <c r="G189" t="s">
        <v>142</v>
      </c>
      <c r="H189" t="s">
        <v>731</v>
      </c>
      <c r="I189" t="s">
        <v>2</v>
      </c>
      <c r="J189" t="s">
        <v>396</v>
      </c>
      <c r="K189" t="s">
        <v>396</v>
      </c>
      <c r="L189" s="41">
        <v>1145.68</v>
      </c>
      <c r="M189" s="41">
        <v>2641.19</v>
      </c>
    </row>
    <row r="190" spans="1:13" x14ac:dyDescent="0.2">
      <c r="A190" s="43" t="s">
        <v>676</v>
      </c>
      <c r="B190" s="43" t="s">
        <v>676</v>
      </c>
      <c r="C190" t="s">
        <v>406</v>
      </c>
      <c r="D190" s="1" t="s">
        <v>30</v>
      </c>
      <c r="E190" s="1">
        <v>2018</v>
      </c>
      <c r="F190" t="s">
        <v>407</v>
      </c>
      <c r="G190" t="s">
        <v>408</v>
      </c>
      <c r="H190" t="s">
        <v>256</v>
      </c>
      <c r="I190" t="s">
        <v>688</v>
      </c>
      <c r="J190" t="s">
        <v>678</v>
      </c>
      <c r="K190" t="s">
        <v>678</v>
      </c>
      <c r="L190" s="41">
        <v>1298</v>
      </c>
      <c r="M190" s="41">
        <v>1811.8781999999999</v>
      </c>
    </row>
    <row r="191" spans="1:13" x14ac:dyDescent="0.2">
      <c r="A191" s="43" t="s">
        <v>676</v>
      </c>
      <c r="B191" s="43" t="s">
        <v>676</v>
      </c>
      <c r="C191" t="s">
        <v>343</v>
      </c>
      <c r="D191" s="1" t="s">
        <v>70</v>
      </c>
      <c r="E191" s="1">
        <v>2016</v>
      </c>
      <c r="F191" t="s">
        <v>344</v>
      </c>
      <c r="G191" t="s">
        <v>345</v>
      </c>
      <c r="H191" t="s">
        <v>266</v>
      </c>
      <c r="I191" t="s">
        <v>41</v>
      </c>
      <c r="J191" t="s">
        <v>678</v>
      </c>
      <c r="K191" t="s">
        <v>678</v>
      </c>
      <c r="L191" s="41">
        <v>2190</v>
      </c>
      <c r="M191" s="41">
        <v>5666.7409677419355</v>
      </c>
    </row>
    <row r="192" spans="1:13" x14ac:dyDescent="0.2">
      <c r="A192" s="43" t="s">
        <v>676</v>
      </c>
      <c r="B192" s="43" t="s">
        <v>676</v>
      </c>
      <c r="C192" t="s">
        <v>518</v>
      </c>
      <c r="D192" s="1" t="s">
        <v>10</v>
      </c>
      <c r="E192" s="1">
        <v>2020</v>
      </c>
      <c r="F192" t="s">
        <v>152</v>
      </c>
      <c r="G192" t="s">
        <v>153</v>
      </c>
      <c r="H192" t="s">
        <v>639</v>
      </c>
      <c r="I192" t="s">
        <v>2</v>
      </c>
      <c r="J192" t="s">
        <v>178</v>
      </c>
      <c r="K192" t="s">
        <v>178</v>
      </c>
      <c r="L192" s="41">
        <v>1562.19</v>
      </c>
      <c r="M192" s="41">
        <v>1919.735625</v>
      </c>
    </row>
    <row r="193" spans="1:13" x14ac:dyDescent="0.2">
      <c r="A193" s="43" t="s">
        <v>676</v>
      </c>
      <c r="B193" s="43" t="s">
        <v>676</v>
      </c>
      <c r="C193" t="s">
        <v>179</v>
      </c>
      <c r="D193" s="1" t="s">
        <v>66</v>
      </c>
      <c r="E193" s="1">
        <v>2018</v>
      </c>
      <c r="F193" t="s">
        <v>180</v>
      </c>
      <c r="G193" t="s">
        <v>181</v>
      </c>
      <c r="H193" t="s">
        <v>183</v>
      </c>
      <c r="I193" t="s">
        <v>65</v>
      </c>
      <c r="J193" t="s">
        <v>678</v>
      </c>
      <c r="K193" t="s">
        <v>678</v>
      </c>
      <c r="L193" s="41">
        <v>2697.04</v>
      </c>
      <c r="M193" s="41">
        <v>6489.7356153639003</v>
      </c>
    </row>
    <row r="194" spans="1:13" x14ac:dyDescent="0.2">
      <c r="A194" s="43" t="s">
        <v>676</v>
      </c>
      <c r="B194" s="43" t="s">
        <v>676</v>
      </c>
      <c r="C194" t="s">
        <v>233</v>
      </c>
      <c r="D194" s="1" t="s">
        <v>39</v>
      </c>
      <c r="E194" s="1">
        <v>2019</v>
      </c>
      <c r="F194" t="s">
        <v>234</v>
      </c>
      <c r="G194" t="s">
        <v>235</v>
      </c>
      <c r="H194" t="s">
        <v>239</v>
      </c>
      <c r="I194" t="s">
        <v>38</v>
      </c>
      <c r="J194" t="s">
        <v>678</v>
      </c>
      <c r="K194" t="s">
        <v>678</v>
      </c>
      <c r="L194" s="41">
        <v>1122.19</v>
      </c>
      <c r="M194" s="41">
        <v>3029.39</v>
      </c>
    </row>
    <row r="195" spans="1:13" x14ac:dyDescent="0.2">
      <c r="A195" s="43" t="s">
        <v>676</v>
      </c>
      <c r="B195" s="43" t="s">
        <v>676</v>
      </c>
      <c r="C195" t="s">
        <v>682</v>
      </c>
      <c r="D195" s="1" t="s">
        <v>28</v>
      </c>
      <c r="E195" s="1">
        <v>2018</v>
      </c>
      <c r="F195" t="s">
        <v>344</v>
      </c>
      <c r="G195" t="s">
        <v>345</v>
      </c>
      <c r="H195" t="s">
        <v>327</v>
      </c>
      <c r="I195" t="s">
        <v>27</v>
      </c>
      <c r="J195" t="s">
        <v>678</v>
      </c>
      <c r="K195" t="s">
        <v>678</v>
      </c>
      <c r="L195" s="41">
        <v>1212</v>
      </c>
      <c r="M195" s="41">
        <v>2801.81</v>
      </c>
    </row>
    <row r="196" spans="1:13" x14ac:dyDescent="0.2">
      <c r="A196" s="43" t="s">
        <v>676</v>
      </c>
      <c r="B196" s="43" t="s">
        <v>676</v>
      </c>
      <c r="C196" t="s">
        <v>357</v>
      </c>
      <c r="D196" s="1" t="s">
        <v>60</v>
      </c>
      <c r="E196" s="1">
        <v>2016</v>
      </c>
      <c r="F196" t="s">
        <v>344</v>
      </c>
      <c r="G196" t="s">
        <v>345</v>
      </c>
      <c r="H196" t="s">
        <v>359</v>
      </c>
      <c r="I196" t="s">
        <v>50</v>
      </c>
      <c r="J196" t="s">
        <v>678</v>
      </c>
      <c r="K196" t="s">
        <v>678</v>
      </c>
      <c r="L196" s="41">
        <v>1341.92</v>
      </c>
      <c r="M196" s="41">
        <v>3792.68</v>
      </c>
    </row>
    <row r="197" spans="1:13" x14ac:dyDescent="0.2">
      <c r="A197" s="43" t="s">
        <v>676</v>
      </c>
      <c r="B197" s="43" t="s">
        <v>676</v>
      </c>
      <c r="C197" t="s">
        <v>233</v>
      </c>
      <c r="D197" s="1" t="s">
        <v>39</v>
      </c>
      <c r="E197" s="1">
        <v>2019</v>
      </c>
      <c r="F197" t="s">
        <v>234</v>
      </c>
      <c r="G197" t="s">
        <v>235</v>
      </c>
      <c r="H197" t="s">
        <v>224</v>
      </c>
      <c r="I197" t="s">
        <v>38</v>
      </c>
      <c r="J197" t="s">
        <v>678</v>
      </c>
      <c r="K197" t="s">
        <v>678</v>
      </c>
      <c r="L197" s="41">
        <v>1122.19</v>
      </c>
      <c r="M197" s="41">
        <v>3029.39</v>
      </c>
    </row>
    <row r="198" spans="1:13" x14ac:dyDescent="0.2">
      <c r="A198" s="43" t="s">
        <v>676</v>
      </c>
      <c r="B198" s="43" t="s">
        <v>676</v>
      </c>
      <c r="C198" t="s">
        <v>682</v>
      </c>
      <c r="D198" s="1" t="s">
        <v>28</v>
      </c>
      <c r="E198" s="1">
        <v>2018</v>
      </c>
      <c r="F198" t="s">
        <v>344</v>
      </c>
      <c r="G198" t="s">
        <v>345</v>
      </c>
      <c r="H198" t="s">
        <v>265</v>
      </c>
      <c r="I198" t="s">
        <v>27</v>
      </c>
      <c r="J198" t="s">
        <v>678</v>
      </c>
      <c r="K198" t="s">
        <v>678</v>
      </c>
      <c r="L198" s="41">
        <v>1212</v>
      </c>
      <c r="M198" s="41">
        <v>2801.81</v>
      </c>
    </row>
    <row r="199" spans="1:13" x14ac:dyDescent="0.2">
      <c r="A199" s="43" t="s">
        <v>676</v>
      </c>
      <c r="B199" s="43" t="s">
        <v>676</v>
      </c>
      <c r="C199" t="s">
        <v>682</v>
      </c>
      <c r="D199" s="1" t="s">
        <v>28</v>
      </c>
      <c r="E199" s="1">
        <v>2018</v>
      </c>
      <c r="F199" t="s">
        <v>344</v>
      </c>
      <c r="G199" t="s">
        <v>345</v>
      </c>
      <c r="H199" t="s">
        <v>410</v>
      </c>
      <c r="I199" t="s">
        <v>27</v>
      </c>
      <c r="J199" t="s">
        <v>678</v>
      </c>
      <c r="K199" t="s">
        <v>678</v>
      </c>
      <c r="L199" s="41">
        <v>1212</v>
      </c>
      <c r="M199" s="41">
        <v>2801.81</v>
      </c>
    </row>
    <row r="200" spans="1:13" x14ac:dyDescent="0.2">
      <c r="A200" s="43" t="s">
        <v>676</v>
      </c>
      <c r="B200" s="43" t="s">
        <v>676</v>
      </c>
      <c r="C200" t="s">
        <v>233</v>
      </c>
      <c r="D200" s="1" t="s">
        <v>39</v>
      </c>
      <c r="E200" s="1">
        <v>2019</v>
      </c>
      <c r="F200" t="s">
        <v>234</v>
      </c>
      <c r="G200" t="s">
        <v>235</v>
      </c>
      <c r="H200" t="s">
        <v>230</v>
      </c>
      <c r="I200" t="s">
        <v>38</v>
      </c>
      <c r="J200" t="s">
        <v>678</v>
      </c>
      <c r="K200" t="s">
        <v>678</v>
      </c>
      <c r="L200" s="41">
        <v>1122.19</v>
      </c>
      <c r="M200" s="41">
        <v>3029.39</v>
      </c>
    </row>
    <row r="201" spans="1:13" x14ac:dyDescent="0.2">
      <c r="A201" s="43" t="s">
        <v>676</v>
      </c>
      <c r="B201" s="43" t="s">
        <v>676</v>
      </c>
      <c r="C201" t="s">
        <v>273</v>
      </c>
      <c r="D201" s="1" t="s">
        <v>4</v>
      </c>
      <c r="E201" s="1">
        <v>2020</v>
      </c>
      <c r="F201" t="s">
        <v>274</v>
      </c>
      <c r="G201" t="s">
        <v>275</v>
      </c>
      <c r="H201" t="s">
        <v>286</v>
      </c>
      <c r="I201" t="s">
        <v>3</v>
      </c>
      <c r="J201" t="s">
        <v>178</v>
      </c>
      <c r="K201" t="s">
        <v>178</v>
      </c>
      <c r="L201" s="41">
        <v>1302.3499999999999</v>
      </c>
      <c r="M201" s="41">
        <v>5022.6400000000003</v>
      </c>
    </row>
    <row r="202" spans="1:13" x14ac:dyDescent="0.2">
      <c r="A202" s="43" t="s">
        <v>676</v>
      </c>
      <c r="B202" s="43" t="s">
        <v>676</v>
      </c>
      <c r="C202" t="s">
        <v>682</v>
      </c>
      <c r="D202" s="1" t="s">
        <v>28</v>
      </c>
      <c r="E202" s="1">
        <v>2018</v>
      </c>
      <c r="F202" t="s">
        <v>344</v>
      </c>
      <c r="G202" t="s">
        <v>345</v>
      </c>
      <c r="H202" t="s">
        <v>428</v>
      </c>
      <c r="I202" t="s">
        <v>27</v>
      </c>
      <c r="J202" t="s">
        <v>678</v>
      </c>
      <c r="K202" t="s">
        <v>678</v>
      </c>
      <c r="L202" s="41">
        <v>1212</v>
      </c>
      <c r="M202" s="41">
        <v>2801.81</v>
      </c>
    </row>
    <row r="203" spans="1:13" x14ac:dyDescent="0.2">
      <c r="A203" s="43" t="s">
        <v>676</v>
      </c>
      <c r="B203" s="43" t="s">
        <v>676</v>
      </c>
      <c r="C203" t="s">
        <v>144</v>
      </c>
      <c r="D203" s="1" t="s">
        <v>14</v>
      </c>
      <c r="E203" s="1">
        <v>2020</v>
      </c>
      <c r="F203" t="s">
        <v>145</v>
      </c>
      <c r="G203" t="s">
        <v>146</v>
      </c>
      <c r="H203" t="s">
        <v>147</v>
      </c>
      <c r="I203" t="s">
        <v>46</v>
      </c>
      <c r="J203" t="s">
        <v>678</v>
      </c>
      <c r="K203" t="s">
        <v>678</v>
      </c>
      <c r="L203" s="41">
        <v>1422.19</v>
      </c>
      <c r="M203" s="41">
        <v>1785.2952000000002</v>
      </c>
    </row>
    <row r="204" spans="1:13" x14ac:dyDescent="0.2">
      <c r="A204" s="43" t="s">
        <v>676</v>
      </c>
      <c r="B204" s="43" t="s">
        <v>676</v>
      </c>
      <c r="C204" t="s">
        <v>233</v>
      </c>
      <c r="D204" s="1" t="s">
        <v>39</v>
      </c>
      <c r="E204" s="1">
        <v>2019</v>
      </c>
      <c r="F204" t="s">
        <v>234</v>
      </c>
      <c r="G204" t="s">
        <v>235</v>
      </c>
      <c r="H204" t="s">
        <v>225</v>
      </c>
      <c r="I204" t="s">
        <v>38</v>
      </c>
      <c r="J204" t="s">
        <v>678</v>
      </c>
      <c r="K204" t="s">
        <v>678</v>
      </c>
      <c r="L204" s="41">
        <v>1122.19</v>
      </c>
      <c r="M204" s="41">
        <v>3029.39</v>
      </c>
    </row>
    <row r="205" spans="1:13" x14ac:dyDescent="0.2">
      <c r="A205" s="43" t="s">
        <v>676</v>
      </c>
      <c r="B205" s="43" t="s">
        <v>676</v>
      </c>
      <c r="C205" t="s">
        <v>151</v>
      </c>
      <c r="D205" s="1" t="s">
        <v>22</v>
      </c>
      <c r="E205" s="1">
        <v>2021</v>
      </c>
      <c r="F205" t="s">
        <v>152</v>
      </c>
      <c r="G205" t="s">
        <v>153</v>
      </c>
      <c r="H205" t="s">
        <v>154</v>
      </c>
      <c r="I205" t="s">
        <v>21</v>
      </c>
      <c r="J205" t="s">
        <v>678</v>
      </c>
      <c r="K205" t="s">
        <v>678</v>
      </c>
      <c r="L205" s="41">
        <v>2026.8000000000002</v>
      </c>
      <c r="M205" s="41">
        <v>3173.43</v>
      </c>
    </row>
    <row r="206" spans="1:13" x14ac:dyDescent="0.2">
      <c r="A206" s="43" t="s">
        <v>676</v>
      </c>
      <c r="B206" s="43" t="s">
        <v>676</v>
      </c>
      <c r="C206" t="s">
        <v>273</v>
      </c>
      <c r="D206" s="1" t="s">
        <v>4</v>
      </c>
      <c r="E206" s="1">
        <v>2020</v>
      </c>
      <c r="F206" t="s">
        <v>274</v>
      </c>
      <c r="G206" t="s">
        <v>275</v>
      </c>
      <c r="H206" t="s">
        <v>245</v>
      </c>
      <c r="I206" t="s">
        <v>3</v>
      </c>
      <c r="J206" t="s">
        <v>178</v>
      </c>
      <c r="K206" t="s">
        <v>178</v>
      </c>
      <c r="L206" s="41">
        <v>1302.3499999999999</v>
      </c>
      <c r="M206" s="41">
        <v>5022.6400000000003</v>
      </c>
    </row>
    <row r="207" spans="1:13" x14ac:dyDescent="0.2">
      <c r="A207" s="43" t="s">
        <v>676</v>
      </c>
      <c r="B207" s="43" t="s">
        <v>676</v>
      </c>
      <c r="C207" t="s">
        <v>438</v>
      </c>
      <c r="D207" s="1" t="s">
        <v>19</v>
      </c>
      <c r="E207" s="1">
        <v>2019</v>
      </c>
      <c r="F207" t="s">
        <v>439</v>
      </c>
      <c r="G207" t="s">
        <v>440</v>
      </c>
      <c r="H207" t="s">
        <v>206</v>
      </c>
      <c r="I207" t="s">
        <v>2</v>
      </c>
      <c r="J207" t="s">
        <v>178</v>
      </c>
      <c r="K207" t="s">
        <v>178</v>
      </c>
      <c r="L207" s="41">
        <v>1122.2</v>
      </c>
      <c r="M207" s="41">
        <v>3714.92</v>
      </c>
    </row>
    <row r="208" spans="1:13" x14ac:dyDescent="0.2">
      <c r="A208" s="43" t="s">
        <v>676</v>
      </c>
      <c r="B208" s="43" t="s">
        <v>676</v>
      </c>
      <c r="C208" t="s">
        <v>342</v>
      </c>
      <c r="D208" s="1" t="s">
        <v>8</v>
      </c>
      <c r="E208" s="1">
        <v>2019</v>
      </c>
      <c r="F208" t="s">
        <v>141</v>
      </c>
      <c r="G208" t="s">
        <v>142</v>
      </c>
      <c r="H208" t="s">
        <v>257</v>
      </c>
      <c r="I208" t="s">
        <v>63</v>
      </c>
      <c r="J208" t="s">
        <v>678</v>
      </c>
      <c r="K208" t="s">
        <v>678</v>
      </c>
      <c r="L208" s="41">
        <v>2487.3200000000002</v>
      </c>
      <c r="M208" s="41">
        <v>6934.21</v>
      </c>
    </row>
    <row r="209" spans="1:13" x14ac:dyDescent="0.2">
      <c r="A209" s="43" t="s">
        <v>676</v>
      </c>
      <c r="B209" s="43" t="s">
        <v>676</v>
      </c>
      <c r="C209" t="s">
        <v>343</v>
      </c>
      <c r="D209" s="1" t="s">
        <v>70</v>
      </c>
      <c r="E209" s="1">
        <v>2016</v>
      </c>
      <c r="F209" t="s">
        <v>344</v>
      </c>
      <c r="G209" t="s">
        <v>345</v>
      </c>
      <c r="H209" t="s">
        <v>346</v>
      </c>
      <c r="I209" t="s">
        <v>41</v>
      </c>
      <c r="J209" t="s">
        <v>678</v>
      </c>
      <c r="K209" t="s">
        <v>678</v>
      </c>
      <c r="L209" s="41">
        <v>2190</v>
      </c>
      <c r="M209" s="41">
        <v>5666.7409677419355</v>
      </c>
    </row>
    <row r="210" spans="1:13" x14ac:dyDescent="0.2">
      <c r="A210" s="43" t="s">
        <v>676</v>
      </c>
      <c r="B210" s="43" t="s">
        <v>676</v>
      </c>
      <c r="C210" t="s">
        <v>518</v>
      </c>
      <c r="D210" s="1" t="s">
        <v>10</v>
      </c>
      <c r="E210" s="1">
        <v>2020</v>
      </c>
      <c r="F210" t="s">
        <v>152</v>
      </c>
      <c r="G210" t="s">
        <v>153</v>
      </c>
      <c r="H210" t="s">
        <v>524</v>
      </c>
      <c r="I210" t="s">
        <v>2</v>
      </c>
      <c r="J210" t="s">
        <v>178</v>
      </c>
      <c r="K210" t="s">
        <v>178</v>
      </c>
      <c r="L210" s="41">
        <v>1239.6000000000001</v>
      </c>
      <c r="M210" s="41">
        <v>1607.296848</v>
      </c>
    </row>
    <row r="211" spans="1:13" x14ac:dyDescent="0.2">
      <c r="A211" s="43" t="s">
        <v>676</v>
      </c>
      <c r="B211" s="43" t="s">
        <v>676</v>
      </c>
      <c r="C211" t="s">
        <v>320</v>
      </c>
      <c r="D211" s="1" t="s">
        <v>1</v>
      </c>
      <c r="E211" s="1">
        <v>2018</v>
      </c>
      <c r="F211" t="s">
        <v>141</v>
      </c>
      <c r="G211" t="s">
        <v>142</v>
      </c>
      <c r="H211" t="s">
        <v>324</v>
      </c>
      <c r="I211" t="s">
        <v>49</v>
      </c>
      <c r="J211" t="s">
        <v>678</v>
      </c>
      <c r="K211" t="s">
        <v>678</v>
      </c>
      <c r="L211" s="41">
        <v>1718.8</v>
      </c>
      <c r="M211" s="41">
        <v>5893.71</v>
      </c>
    </row>
    <row r="212" spans="1:13" x14ac:dyDescent="0.2">
      <c r="A212" s="43" t="s">
        <v>676</v>
      </c>
      <c r="B212" s="43" t="s">
        <v>676</v>
      </c>
      <c r="C212" t="s">
        <v>188</v>
      </c>
      <c r="D212" s="1" t="s">
        <v>72</v>
      </c>
      <c r="E212" s="1">
        <v>2021</v>
      </c>
      <c r="F212" t="s">
        <v>162</v>
      </c>
      <c r="G212" t="s">
        <v>163</v>
      </c>
      <c r="H212" t="s">
        <v>189</v>
      </c>
      <c r="I212" t="s">
        <v>31</v>
      </c>
      <c r="J212" t="s">
        <v>678</v>
      </c>
      <c r="K212" t="s">
        <v>678</v>
      </c>
      <c r="L212" s="41">
        <v>1747.77</v>
      </c>
      <c r="M212" s="41">
        <v>1747.77</v>
      </c>
    </row>
    <row r="213" spans="1:13" x14ac:dyDescent="0.2">
      <c r="A213" s="43" t="s">
        <v>676</v>
      </c>
      <c r="B213" s="43" t="s">
        <v>676</v>
      </c>
      <c r="C213" t="s">
        <v>684</v>
      </c>
      <c r="D213" s="1" t="s">
        <v>9</v>
      </c>
      <c r="E213" s="1">
        <v>2018</v>
      </c>
      <c r="F213" t="s">
        <v>141</v>
      </c>
      <c r="G213" t="s">
        <v>142</v>
      </c>
      <c r="H213" t="s">
        <v>292</v>
      </c>
      <c r="I213" t="s">
        <v>2</v>
      </c>
      <c r="J213" t="s">
        <v>396</v>
      </c>
      <c r="K213" t="s">
        <v>396</v>
      </c>
      <c r="L213" s="41">
        <v>1145.68</v>
      </c>
      <c r="M213" s="41">
        <v>2641.19</v>
      </c>
    </row>
    <row r="214" spans="1:13" x14ac:dyDescent="0.2">
      <c r="A214" s="43" t="s">
        <v>676</v>
      </c>
      <c r="B214" s="43" t="s">
        <v>676</v>
      </c>
      <c r="C214" t="s">
        <v>397</v>
      </c>
      <c r="D214" s="1" t="s">
        <v>18</v>
      </c>
      <c r="E214" s="1">
        <v>2020</v>
      </c>
      <c r="F214" t="s">
        <v>167</v>
      </c>
      <c r="G214" t="s">
        <v>168</v>
      </c>
      <c r="H214" t="s">
        <v>398</v>
      </c>
      <c r="I214" t="s">
        <v>73</v>
      </c>
      <c r="J214" t="s">
        <v>678</v>
      </c>
      <c r="K214" t="s">
        <v>678</v>
      </c>
      <c r="L214" s="41">
        <v>1061.6400000000001</v>
      </c>
      <c r="M214" s="41">
        <v>1804.42</v>
      </c>
    </row>
    <row r="215" spans="1:13" x14ac:dyDescent="0.2">
      <c r="A215" s="43" t="s">
        <v>676</v>
      </c>
      <c r="B215" s="43" t="s">
        <v>676</v>
      </c>
      <c r="C215" t="s">
        <v>320</v>
      </c>
      <c r="D215" s="1" t="s">
        <v>1</v>
      </c>
      <c r="E215" s="1">
        <v>2018</v>
      </c>
      <c r="F215" t="s">
        <v>141</v>
      </c>
      <c r="G215" t="s">
        <v>142</v>
      </c>
      <c r="H215" t="s">
        <v>416</v>
      </c>
      <c r="I215" t="s">
        <v>92</v>
      </c>
      <c r="J215" t="s">
        <v>678</v>
      </c>
      <c r="K215" t="s">
        <v>678</v>
      </c>
      <c r="L215" s="41">
        <v>1718.8</v>
      </c>
      <c r="M215" s="41">
        <v>6221.41</v>
      </c>
    </row>
    <row r="216" spans="1:13" x14ac:dyDescent="0.2">
      <c r="A216" s="43" t="s">
        <v>676</v>
      </c>
      <c r="B216" s="43" t="s">
        <v>676</v>
      </c>
      <c r="C216" t="s">
        <v>273</v>
      </c>
      <c r="D216" s="1" t="s">
        <v>4</v>
      </c>
      <c r="E216" s="1">
        <v>2020</v>
      </c>
      <c r="F216" t="s">
        <v>274</v>
      </c>
      <c r="G216" t="s">
        <v>275</v>
      </c>
      <c r="H216" t="s">
        <v>282</v>
      </c>
      <c r="I216" t="s">
        <v>3</v>
      </c>
      <c r="J216" t="s">
        <v>178</v>
      </c>
      <c r="K216" t="s">
        <v>178</v>
      </c>
      <c r="L216" s="41">
        <v>1302.3499999999999</v>
      </c>
      <c r="M216" s="41">
        <v>5022.6400000000003</v>
      </c>
    </row>
    <row r="217" spans="1:13" x14ac:dyDescent="0.2">
      <c r="A217" s="43" t="s">
        <v>676</v>
      </c>
      <c r="B217" s="43" t="s">
        <v>676</v>
      </c>
      <c r="C217" t="s">
        <v>397</v>
      </c>
      <c r="D217" s="1" t="s">
        <v>18</v>
      </c>
      <c r="E217" s="1">
        <v>2020</v>
      </c>
      <c r="F217" t="s">
        <v>167</v>
      </c>
      <c r="G217" t="s">
        <v>168</v>
      </c>
      <c r="H217" t="s">
        <v>399</v>
      </c>
      <c r="I217" t="s">
        <v>41</v>
      </c>
      <c r="J217" t="s">
        <v>678</v>
      </c>
      <c r="K217" t="s">
        <v>678</v>
      </c>
      <c r="L217" s="41">
        <v>2163.48</v>
      </c>
      <c r="M217" s="41">
        <v>2760.15</v>
      </c>
    </row>
    <row r="218" spans="1:13" x14ac:dyDescent="0.2">
      <c r="A218" s="43" t="s">
        <v>676</v>
      </c>
      <c r="B218" s="43" t="s">
        <v>676</v>
      </c>
      <c r="C218" t="s">
        <v>421</v>
      </c>
      <c r="D218" s="1" t="s">
        <v>12</v>
      </c>
      <c r="E218" s="1">
        <v>2018</v>
      </c>
      <c r="F218" t="s">
        <v>422</v>
      </c>
      <c r="G218" t="s">
        <v>423</v>
      </c>
      <c r="H218" t="s">
        <v>424</v>
      </c>
      <c r="I218" t="s">
        <v>7</v>
      </c>
      <c r="J218" t="s">
        <v>678</v>
      </c>
      <c r="K218" t="s">
        <v>678</v>
      </c>
      <c r="L218" s="41">
        <v>1727</v>
      </c>
      <c r="M218" s="41">
        <v>3452.47</v>
      </c>
    </row>
    <row r="219" spans="1:13" x14ac:dyDescent="0.2">
      <c r="A219" s="43" t="s">
        <v>676</v>
      </c>
      <c r="B219" s="43" t="s">
        <v>676</v>
      </c>
      <c r="C219" t="s">
        <v>175</v>
      </c>
      <c r="D219" s="1" t="s">
        <v>74</v>
      </c>
      <c r="E219" s="1">
        <v>2020</v>
      </c>
      <c r="F219" t="s">
        <v>141</v>
      </c>
      <c r="G219" t="s">
        <v>142</v>
      </c>
      <c r="H219" t="s">
        <v>176</v>
      </c>
      <c r="I219" t="s">
        <v>2</v>
      </c>
      <c r="J219" t="s">
        <v>178</v>
      </c>
      <c r="K219" t="s">
        <v>178</v>
      </c>
      <c r="L219" s="41">
        <v>1212</v>
      </c>
      <c r="M219" s="41">
        <v>2470.1799999999998</v>
      </c>
    </row>
    <row r="220" spans="1:13" x14ac:dyDescent="0.2">
      <c r="A220" s="43" t="s">
        <v>676</v>
      </c>
      <c r="B220" s="43" t="s">
        <v>676</v>
      </c>
      <c r="C220" t="s">
        <v>438</v>
      </c>
      <c r="D220" s="1" t="s">
        <v>19</v>
      </c>
      <c r="E220" s="1">
        <v>2019</v>
      </c>
      <c r="F220" t="s">
        <v>439</v>
      </c>
      <c r="G220" t="s">
        <v>440</v>
      </c>
      <c r="H220" t="s">
        <v>452</v>
      </c>
      <c r="I220" t="s">
        <v>2</v>
      </c>
      <c r="J220" t="s">
        <v>178</v>
      </c>
      <c r="K220" t="s">
        <v>178</v>
      </c>
      <c r="L220" s="41">
        <v>1122.2</v>
      </c>
      <c r="M220" s="41">
        <v>3814.15</v>
      </c>
    </row>
    <row r="221" spans="1:13" x14ac:dyDescent="0.2">
      <c r="A221" s="43" t="s">
        <v>676</v>
      </c>
      <c r="B221" s="43" t="s">
        <v>676</v>
      </c>
      <c r="C221" t="s">
        <v>273</v>
      </c>
      <c r="D221" s="1" t="s">
        <v>4</v>
      </c>
      <c r="E221" s="1">
        <v>2020</v>
      </c>
      <c r="F221" t="s">
        <v>274</v>
      </c>
      <c r="G221" t="s">
        <v>275</v>
      </c>
      <c r="H221" t="s">
        <v>237</v>
      </c>
      <c r="I221" t="s">
        <v>3</v>
      </c>
      <c r="J221" t="s">
        <v>178</v>
      </c>
      <c r="K221" t="s">
        <v>178</v>
      </c>
      <c r="L221" s="41">
        <v>1302.3499999999999</v>
      </c>
      <c r="M221" s="41">
        <v>5022.6400000000003</v>
      </c>
    </row>
    <row r="222" spans="1:13" x14ac:dyDescent="0.2">
      <c r="A222" s="43" t="s">
        <v>676</v>
      </c>
      <c r="B222" s="43" t="s">
        <v>676</v>
      </c>
      <c r="C222" t="s">
        <v>397</v>
      </c>
      <c r="D222" s="1" t="s">
        <v>18</v>
      </c>
      <c r="E222" s="1">
        <v>2020</v>
      </c>
      <c r="F222" t="s">
        <v>167</v>
      </c>
      <c r="G222" t="s">
        <v>168</v>
      </c>
      <c r="H222" t="s">
        <v>398</v>
      </c>
      <c r="I222" t="s">
        <v>15</v>
      </c>
      <c r="J222" t="s">
        <v>178</v>
      </c>
      <c r="K222" t="s">
        <v>178</v>
      </c>
      <c r="L222" s="41">
        <v>1122.2</v>
      </c>
      <c r="M222" s="41">
        <v>1777.7</v>
      </c>
    </row>
    <row r="223" spans="1:13" x14ac:dyDescent="0.2">
      <c r="A223" s="43" t="s">
        <v>676</v>
      </c>
      <c r="B223" s="43" t="s">
        <v>676</v>
      </c>
      <c r="C223" t="s">
        <v>438</v>
      </c>
      <c r="D223" s="1" t="s">
        <v>19</v>
      </c>
      <c r="E223" s="1">
        <v>2019</v>
      </c>
      <c r="F223" t="s">
        <v>439</v>
      </c>
      <c r="G223" t="s">
        <v>440</v>
      </c>
      <c r="H223" t="s">
        <v>204</v>
      </c>
      <c r="I223" t="s">
        <v>2</v>
      </c>
      <c r="J223" t="s">
        <v>516</v>
      </c>
      <c r="K223" t="s">
        <v>516</v>
      </c>
      <c r="L223" s="41">
        <v>1122.2</v>
      </c>
      <c r="M223" s="41">
        <v>3814.15</v>
      </c>
    </row>
    <row r="224" spans="1:13" x14ac:dyDescent="0.2">
      <c r="A224" s="43" t="s">
        <v>676</v>
      </c>
      <c r="B224" s="43" t="s">
        <v>676</v>
      </c>
      <c r="C224" t="s">
        <v>684</v>
      </c>
      <c r="D224" s="1" t="s">
        <v>9</v>
      </c>
      <c r="E224" s="1">
        <v>2018</v>
      </c>
      <c r="F224" t="s">
        <v>141</v>
      </c>
      <c r="G224" t="s">
        <v>142</v>
      </c>
      <c r="H224" t="s">
        <v>691</v>
      </c>
      <c r="I224" t="s">
        <v>2</v>
      </c>
      <c r="J224" t="s">
        <v>396</v>
      </c>
      <c r="K224" t="s">
        <v>396</v>
      </c>
      <c r="L224" s="41">
        <v>1145.68</v>
      </c>
      <c r="M224" s="41">
        <v>2641.19</v>
      </c>
    </row>
    <row r="225" spans="1:13" x14ac:dyDescent="0.2">
      <c r="A225" s="43" t="s">
        <v>676</v>
      </c>
      <c r="B225" s="43" t="s">
        <v>676</v>
      </c>
      <c r="C225" t="s">
        <v>273</v>
      </c>
      <c r="D225" s="1" t="s">
        <v>4</v>
      </c>
      <c r="E225" s="1">
        <v>2020</v>
      </c>
      <c r="F225" t="s">
        <v>274</v>
      </c>
      <c r="G225" t="s">
        <v>275</v>
      </c>
      <c r="H225" t="s">
        <v>277</v>
      </c>
      <c r="I225" t="s">
        <v>3</v>
      </c>
      <c r="J225" t="s">
        <v>178</v>
      </c>
      <c r="K225" t="s">
        <v>178</v>
      </c>
      <c r="L225" s="41">
        <v>1302.3499999999999</v>
      </c>
      <c r="M225" s="41">
        <v>5022.6400000000003</v>
      </c>
    </row>
    <row r="226" spans="1:13" x14ac:dyDescent="0.2">
      <c r="A226" s="43" t="s">
        <v>676</v>
      </c>
      <c r="B226" s="43" t="s">
        <v>676</v>
      </c>
      <c r="C226" t="s">
        <v>219</v>
      </c>
      <c r="D226" s="1" t="s">
        <v>48</v>
      </c>
      <c r="E226" s="1">
        <v>2016</v>
      </c>
      <c r="F226" t="s">
        <v>220</v>
      </c>
      <c r="G226" t="s">
        <v>221</v>
      </c>
      <c r="H226" t="s">
        <v>224</v>
      </c>
      <c r="I226" t="s">
        <v>47</v>
      </c>
      <c r="J226" t="s">
        <v>178</v>
      </c>
      <c r="K226" t="s">
        <v>178</v>
      </c>
      <c r="L226" s="41">
        <v>1203.71</v>
      </c>
      <c r="M226" s="41">
        <v>3179.02</v>
      </c>
    </row>
    <row r="227" spans="1:13" x14ac:dyDescent="0.2">
      <c r="A227" s="43" t="s">
        <v>676</v>
      </c>
      <c r="B227" s="43" t="s">
        <v>676</v>
      </c>
      <c r="C227" t="s">
        <v>188</v>
      </c>
      <c r="D227" s="1" t="s">
        <v>72</v>
      </c>
      <c r="E227" s="1">
        <v>2021</v>
      </c>
      <c r="F227" t="s">
        <v>162</v>
      </c>
      <c r="G227" t="s">
        <v>163</v>
      </c>
      <c r="H227" t="s">
        <v>189</v>
      </c>
      <c r="I227" t="s">
        <v>46</v>
      </c>
      <c r="J227" t="s">
        <v>678</v>
      </c>
      <c r="K227" t="s">
        <v>678</v>
      </c>
      <c r="L227" s="41">
        <v>1066.1199999999999</v>
      </c>
      <c r="M227" s="41">
        <v>2057.6115999999997</v>
      </c>
    </row>
    <row r="228" spans="1:13" x14ac:dyDescent="0.2">
      <c r="A228" s="43" t="s">
        <v>676</v>
      </c>
      <c r="B228" s="43" t="s">
        <v>676</v>
      </c>
      <c r="C228" t="s">
        <v>421</v>
      </c>
      <c r="D228" s="1" t="s">
        <v>12</v>
      </c>
      <c r="E228" s="1">
        <v>2018</v>
      </c>
      <c r="F228" t="s">
        <v>422</v>
      </c>
      <c r="G228" t="s">
        <v>423</v>
      </c>
      <c r="H228" t="s">
        <v>424</v>
      </c>
      <c r="I228" t="s">
        <v>7</v>
      </c>
      <c r="J228" t="s">
        <v>678</v>
      </c>
      <c r="K228" t="s">
        <v>678</v>
      </c>
      <c r="L228" s="41">
        <v>1727</v>
      </c>
      <c r="M228" s="41">
        <v>3452.47</v>
      </c>
    </row>
    <row r="229" spans="1:13" x14ac:dyDescent="0.2">
      <c r="A229" s="43" t="s">
        <v>676</v>
      </c>
      <c r="B229" s="43" t="s">
        <v>676</v>
      </c>
      <c r="C229" t="s">
        <v>273</v>
      </c>
      <c r="D229" s="1" t="s">
        <v>4</v>
      </c>
      <c r="E229" s="1">
        <v>2020</v>
      </c>
      <c r="F229" t="s">
        <v>274</v>
      </c>
      <c r="G229" t="s">
        <v>275</v>
      </c>
      <c r="H229" t="s">
        <v>278</v>
      </c>
      <c r="I229" t="s">
        <v>3</v>
      </c>
      <c r="J229" t="s">
        <v>178</v>
      </c>
      <c r="K229" t="s">
        <v>178</v>
      </c>
      <c r="L229" s="41">
        <v>1302.3499999999999</v>
      </c>
      <c r="M229" s="41">
        <v>5022.6400000000003</v>
      </c>
    </row>
    <row r="230" spans="1:13" x14ac:dyDescent="0.2">
      <c r="A230" s="43" t="s">
        <v>676</v>
      </c>
      <c r="B230" s="43" t="s">
        <v>676</v>
      </c>
      <c r="C230" t="s">
        <v>208</v>
      </c>
      <c r="D230" s="1" t="s">
        <v>71</v>
      </c>
      <c r="E230" s="1">
        <v>2018</v>
      </c>
      <c r="F230" t="s">
        <v>141</v>
      </c>
      <c r="G230" t="s">
        <v>142</v>
      </c>
      <c r="H230" t="s">
        <v>209</v>
      </c>
      <c r="I230" t="s">
        <v>0</v>
      </c>
      <c r="J230" t="s">
        <v>678</v>
      </c>
      <c r="K230" t="s">
        <v>678</v>
      </c>
      <c r="L230" s="41">
        <v>1179.2</v>
      </c>
      <c r="M230" s="41">
        <v>2178.0100000000002</v>
      </c>
    </row>
    <row r="231" spans="1:13" x14ac:dyDescent="0.2">
      <c r="A231" s="43" t="s">
        <v>676</v>
      </c>
      <c r="B231" s="43" t="s">
        <v>676</v>
      </c>
      <c r="C231" t="s">
        <v>343</v>
      </c>
      <c r="D231" s="1" t="s">
        <v>70</v>
      </c>
      <c r="E231" s="1">
        <v>2016</v>
      </c>
      <c r="F231" t="s">
        <v>344</v>
      </c>
      <c r="G231" t="s">
        <v>345</v>
      </c>
      <c r="H231" t="s">
        <v>347</v>
      </c>
      <c r="I231" t="s">
        <v>41</v>
      </c>
      <c r="J231" t="s">
        <v>678</v>
      </c>
      <c r="K231" t="s">
        <v>678</v>
      </c>
      <c r="L231" s="41">
        <v>2190</v>
      </c>
      <c r="M231" s="41">
        <v>5666.7409677419355</v>
      </c>
    </row>
    <row r="232" spans="1:13" x14ac:dyDescent="0.2">
      <c r="A232" s="43" t="s">
        <v>676</v>
      </c>
      <c r="B232" s="43" t="s">
        <v>676</v>
      </c>
      <c r="C232" t="s">
        <v>401</v>
      </c>
      <c r="D232" s="1" t="s">
        <v>45</v>
      </c>
      <c r="E232" s="1">
        <v>2018</v>
      </c>
      <c r="F232" t="s">
        <v>159</v>
      </c>
      <c r="G232" t="s">
        <v>160</v>
      </c>
      <c r="H232" t="s">
        <v>403</v>
      </c>
      <c r="I232" t="s">
        <v>29</v>
      </c>
      <c r="J232" t="s">
        <v>678</v>
      </c>
      <c r="K232" t="s">
        <v>678</v>
      </c>
      <c r="L232" s="41">
        <v>1727</v>
      </c>
      <c r="M232" s="41">
        <v>2407.96</v>
      </c>
    </row>
    <row r="233" spans="1:13" x14ac:dyDescent="0.2">
      <c r="A233" s="43" t="s">
        <v>676</v>
      </c>
      <c r="B233" s="43" t="s">
        <v>676</v>
      </c>
      <c r="C233" t="s">
        <v>273</v>
      </c>
      <c r="D233" s="1" t="s">
        <v>4</v>
      </c>
      <c r="E233" s="1">
        <v>2020</v>
      </c>
      <c r="F233" t="s">
        <v>274</v>
      </c>
      <c r="G233" t="s">
        <v>275</v>
      </c>
      <c r="H233" t="s">
        <v>287</v>
      </c>
      <c r="I233" t="s">
        <v>3</v>
      </c>
      <c r="J233" t="s">
        <v>178</v>
      </c>
      <c r="K233" t="s">
        <v>178</v>
      </c>
      <c r="L233" s="41">
        <v>1302.3499999999999</v>
      </c>
      <c r="M233" s="41">
        <v>5022.6400000000003</v>
      </c>
    </row>
    <row r="234" spans="1:13" x14ac:dyDescent="0.2">
      <c r="A234" s="43" t="s">
        <v>676</v>
      </c>
      <c r="B234" s="43" t="s">
        <v>676</v>
      </c>
      <c r="C234" t="s">
        <v>438</v>
      </c>
      <c r="D234" s="1" t="s">
        <v>19</v>
      </c>
      <c r="E234" s="1">
        <v>2019</v>
      </c>
      <c r="F234" t="s">
        <v>439</v>
      </c>
      <c r="G234" t="s">
        <v>440</v>
      </c>
      <c r="H234" t="s">
        <v>453</v>
      </c>
      <c r="I234" t="s">
        <v>2</v>
      </c>
      <c r="J234" t="s">
        <v>178</v>
      </c>
      <c r="K234" t="s">
        <v>178</v>
      </c>
      <c r="L234" s="41">
        <v>1122.2</v>
      </c>
      <c r="M234" s="41">
        <v>3647.92</v>
      </c>
    </row>
    <row r="235" spans="1:13" x14ac:dyDescent="0.2">
      <c r="A235" s="43" t="s">
        <v>676</v>
      </c>
      <c r="B235" s="43" t="s">
        <v>676</v>
      </c>
      <c r="C235" t="s">
        <v>411</v>
      </c>
      <c r="D235" s="1" t="s">
        <v>20</v>
      </c>
      <c r="E235" s="1">
        <v>2018</v>
      </c>
      <c r="F235" t="s">
        <v>159</v>
      </c>
      <c r="G235" t="s">
        <v>160</v>
      </c>
      <c r="H235" t="s">
        <v>400</v>
      </c>
      <c r="I235" t="s">
        <v>7</v>
      </c>
      <c r="J235" t="s">
        <v>678</v>
      </c>
      <c r="K235" t="s">
        <v>678</v>
      </c>
      <c r="L235" s="41">
        <v>1727</v>
      </c>
      <c r="M235" s="41">
        <v>2407.96</v>
      </c>
    </row>
    <row r="236" spans="1:13" x14ac:dyDescent="0.2">
      <c r="A236" s="43" t="s">
        <v>676</v>
      </c>
      <c r="B236" s="43" t="s">
        <v>676</v>
      </c>
      <c r="C236" t="s">
        <v>418</v>
      </c>
      <c r="D236" s="1" t="s">
        <v>6</v>
      </c>
      <c r="E236" s="1">
        <v>2018</v>
      </c>
      <c r="F236" t="s">
        <v>162</v>
      </c>
      <c r="G236" t="s">
        <v>163</v>
      </c>
      <c r="H236" t="s">
        <v>300</v>
      </c>
      <c r="I236" t="s">
        <v>5</v>
      </c>
      <c r="J236" t="s">
        <v>678</v>
      </c>
      <c r="K236" t="s">
        <v>678</v>
      </c>
      <c r="L236" s="41">
        <v>4089.98</v>
      </c>
      <c r="M236" s="41">
        <v>9834.17</v>
      </c>
    </row>
    <row r="237" spans="1:13" x14ac:dyDescent="0.2">
      <c r="A237" s="43" t="s">
        <v>676</v>
      </c>
      <c r="B237" s="43" t="s">
        <v>676</v>
      </c>
      <c r="C237" t="s">
        <v>682</v>
      </c>
      <c r="D237" s="1" t="s">
        <v>28</v>
      </c>
      <c r="E237" s="1">
        <v>2018</v>
      </c>
      <c r="F237" t="s">
        <v>344</v>
      </c>
      <c r="G237" t="s">
        <v>345</v>
      </c>
      <c r="H237" t="s">
        <v>207</v>
      </c>
      <c r="I237" t="s">
        <v>27</v>
      </c>
      <c r="J237" t="s">
        <v>678</v>
      </c>
      <c r="K237" t="s">
        <v>678</v>
      </c>
      <c r="L237" s="41">
        <v>1212</v>
      </c>
      <c r="M237" s="41">
        <v>2801.81</v>
      </c>
    </row>
    <row r="238" spans="1:13" x14ac:dyDescent="0.2">
      <c r="A238" s="43" t="s">
        <v>676</v>
      </c>
      <c r="B238" s="43" t="s">
        <v>676</v>
      </c>
      <c r="C238" t="s">
        <v>401</v>
      </c>
      <c r="D238" s="1" t="s">
        <v>45</v>
      </c>
      <c r="E238" s="1">
        <v>2018</v>
      </c>
      <c r="F238" t="s">
        <v>159</v>
      </c>
      <c r="G238" t="s">
        <v>160</v>
      </c>
      <c r="H238" t="s">
        <v>402</v>
      </c>
      <c r="I238" t="s">
        <v>29</v>
      </c>
      <c r="J238" t="s">
        <v>678</v>
      </c>
      <c r="K238" t="s">
        <v>678</v>
      </c>
      <c r="L238" s="41">
        <v>1727</v>
      </c>
      <c r="M238" s="41">
        <v>2407.96</v>
      </c>
    </row>
    <row r="239" spans="1:13" x14ac:dyDescent="0.2">
      <c r="A239" s="43" t="s">
        <v>676</v>
      </c>
      <c r="B239" s="43" t="s">
        <v>676</v>
      </c>
      <c r="C239" t="s">
        <v>179</v>
      </c>
      <c r="D239" s="1" t="s">
        <v>66</v>
      </c>
      <c r="E239" s="1">
        <v>2018</v>
      </c>
      <c r="F239" t="s">
        <v>180</v>
      </c>
      <c r="G239" t="s">
        <v>181</v>
      </c>
      <c r="H239" t="s">
        <v>184</v>
      </c>
      <c r="I239" t="s">
        <v>75</v>
      </c>
      <c r="J239" t="s">
        <v>678</v>
      </c>
      <c r="K239" t="s">
        <v>678</v>
      </c>
      <c r="L239" s="41">
        <v>1437.08</v>
      </c>
      <c r="M239" s="41">
        <v>3458.2921569935997</v>
      </c>
    </row>
    <row r="240" spans="1:13" x14ac:dyDescent="0.2">
      <c r="A240" s="43" t="s">
        <v>676</v>
      </c>
      <c r="B240" s="43" t="s">
        <v>676</v>
      </c>
      <c r="C240" t="s">
        <v>418</v>
      </c>
      <c r="D240" s="1" t="s">
        <v>6</v>
      </c>
      <c r="E240" s="1">
        <v>2018</v>
      </c>
      <c r="F240" t="s">
        <v>162</v>
      </c>
      <c r="G240" t="s">
        <v>163</v>
      </c>
      <c r="H240" t="s">
        <v>330</v>
      </c>
      <c r="I240" t="s">
        <v>76</v>
      </c>
      <c r="J240" t="s">
        <v>678</v>
      </c>
      <c r="K240" t="s">
        <v>678</v>
      </c>
      <c r="L240" s="41">
        <v>3400.22</v>
      </c>
      <c r="M240" s="41">
        <v>6039.2199999999993</v>
      </c>
    </row>
    <row r="241" spans="1:13" x14ac:dyDescent="0.2">
      <c r="A241" s="43" t="s">
        <v>676</v>
      </c>
      <c r="B241" s="43" t="s">
        <v>676</v>
      </c>
      <c r="C241" t="s">
        <v>682</v>
      </c>
      <c r="D241" s="1" t="s">
        <v>28</v>
      </c>
      <c r="E241" s="1">
        <v>2018</v>
      </c>
      <c r="F241" t="s">
        <v>344</v>
      </c>
      <c r="G241" t="s">
        <v>345</v>
      </c>
      <c r="H241" t="s">
        <v>410</v>
      </c>
      <c r="I241" t="s">
        <v>27</v>
      </c>
      <c r="J241" t="s">
        <v>678</v>
      </c>
      <c r="K241" t="s">
        <v>678</v>
      </c>
      <c r="L241" s="41">
        <v>1212</v>
      </c>
      <c r="M241" s="41">
        <v>2801.81</v>
      </c>
    </row>
    <row r="242" spans="1:13" x14ac:dyDescent="0.2">
      <c r="A242" s="43" t="s">
        <v>676</v>
      </c>
      <c r="B242" s="43" t="s">
        <v>676</v>
      </c>
      <c r="C242" t="s">
        <v>682</v>
      </c>
      <c r="D242" s="1" t="s">
        <v>28</v>
      </c>
      <c r="E242" s="1">
        <v>2018</v>
      </c>
      <c r="F242" t="s">
        <v>344</v>
      </c>
      <c r="G242" t="s">
        <v>345</v>
      </c>
      <c r="H242" t="s">
        <v>436</v>
      </c>
      <c r="I242" t="s">
        <v>27</v>
      </c>
      <c r="J242" t="s">
        <v>678</v>
      </c>
      <c r="K242" t="s">
        <v>678</v>
      </c>
      <c r="L242" s="41">
        <v>1212</v>
      </c>
      <c r="M242" s="41">
        <v>2801.81</v>
      </c>
    </row>
    <row r="243" spans="1:13" x14ac:dyDescent="0.2">
      <c r="A243" s="43" t="s">
        <v>676</v>
      </c>
      <c r="B243" s="43" t="s">
        <v>676</v>
      </c>
      <c r="C243" t="s">
        <v>682</v>
      </c>
      <c r="D243" s="1" t="s">
        <v>28</v>
      </c>
      <c r="E243" s="1">
        <v>2018</v>
      </c>
      <c r="F243" t="s">
        <v>344</v>
      </c>
      <c r="G243" t="s">
        <v>345</v>
      </c>
      <c r="H243" t="s">
        <v>265</v>
      </c>
      <c r="I243" t="s">
        <v>63</v>
      </c>
      <c r="J243" t="s">
        <v>678</v>
      </c>
      <c r="K243" t="s">
        <v>678</v>
      </c>
      <c r="L243" s="41">
        <v>2645.12</v>
      </c>
      <c r="M243" s="41">
        <v>5543.65</v>
      </c>
    </row>
    <row r="244" spans="1:13" x14ac:dyDescent="0.2">
      <c r="A244" s="43" t="s">
        <v>676</v>
      </c>
      <c r="B244" s="43" t="s">
        <v>676</v>
      </c>
      <c r="C244" t="s">
        <v>233</v>
      </c>
      <c r="D244" s="1" t="s">
        <v>39</v>
      </c>
      <c r="E244" s="1">
        <v>2019</v>
      </c>
      <c r="F244" t="s">
        <v>234</v>
      </c>
      <c r="G244" t="s">
        <v>235</v>
      </c>
      <c r="H244" t="s">
        <v>237</v>
      </c>
      <c r="I244" t="s">
        <v>38</v>
      </c>
      <c r="J244" t="s">
        <v>678</v>
      </c>
      <c r="K244" t="s">
        <v>678</v>
      </c>
      <c r="L244" s="41">
        <v>1122.19</v>
      </c>
      <c r="M244" s="41">
        <v>3029.39</v>
      </c>
    </row>
    <row r="245" spans="1:13" x14ac:dyDescent="0.2">
      <c r="A245" s="43" t="s">
        <v>676</v>
      </c>
      <c r="B245" s="43" t="s">
        <v>676</v>
      </c>
      <c r="C245" t="s">
        <v>357</v>
      </c>
      <c r="D245" s="1" t="s">
        <v>60</v>
      </c>
      <c r="E245" s="1">
        <v>2016</v>
      </c>
      <c r="F245" t="s">
        <v>344</v>
      </c>
      <c r="G245" t="s">
        <v>345</v>
      </c>
      <c r="H245" t="s">
        <v>183</v>
      </c>
      <c r="I245" t="s">
        <v>50</v>
      </c>
      <c r="J245" t="s">
        <v>678</v>
      </c>
      <c r="K245" t="s">
        <v>678</v>
      </c>
      <c r="L245" s="41">
        <v>1341.92</v>
      </c>
      <c r="M245" s="41">
        <v>3792.68</v>
      </c>
    </row>
    <row r="246" spans="1:13" x14ac:dyDescent="0.2">
      <c r="A246" s="43" t="s">
        <v>676</v>
      </c>
      <c r="B246" s="43" t="s">
        <v>676</v>
      </c>
      <c r="C246" t="s">
        <v>430</v>
      </c>
      <c r="D246" s="1" t="s">
        <v>54</v>
      </c>
      <c r="E246" s="1">
        <v>2022</v>
      </c>
      <c r="F246" s="57" t="s">
        <v>167</v>
      </c>
      <c r="G246" t="s">
        <v>168</v>
      </c>
      <c r="H246" t="s">
        <v>432</v>
      </c>
      <c r="I246" t="s">
        <v>46</v>
      </c>
      <c r="J246" t="s">
        <v>678</v>
      </c>
      <c r="K246" t="s">
        <v>678</v>
      </c>
      <c r="L246" s="41">
        <v>1236.43</v>
      </c>
      <c r="M246" s="41">
        <v>1601.45</v>
      </c>
    </row>
    <row r="247" spans="1:13" x14ac:dyDescent="0.2">
      <c r="A247" s="43" t="s">
        <v>676</v>
      </c>
      <c r="B247" s="43" t="s">
        <v>676</v>
      </c>
      <c r="C247" t="s">
        <v>357</v>
      </c>
      <c r="D247" s="1" t="s">
        <v>60</v>
      </c>
      <c r="E247" s="1">
        <v>2016</v>
      </c>
      <c r="F247" t="s">
        <v>344</v>
      </c>
      <c r="G247" t="s">
        <v>345</v>
      </c>
      <c r="H247" t="s">
        <v>351</v>
      </c>
      <c r="I247" t="s">
        <v>50</v>
      </c>
      <c r="J247" t="s">
        <v>678</v>
      </c>
      <c r="K247" t="s">
        <v>678</v>
      </c>
      <c r="L247" s="41">
        <v>1341.92</v>
      </c>
      <c r="M247" s="41">
        <v>3792.68</v>
      </c>
    </row>
    <row r="248" spans="1:13" x14ac:dyDescent="0.2">
      <c r="A248" s="43" t="s">
        <v>676</v>
      </c>
      <c r="B248" s="43" t="s">
        <v>676</v>
      </c>
      <c r="C248" t="s">
        <v>413</v>
      </c>
      <c r="D248" s="1" t="s">
        <v>32</v>
      </c>
      <c r="E248" s="1">
        <v>2018</v>
      </c>
      <c r="F248" t="s">
        <v>162</v>
      </c>
      <c r="G248" t="s">
        <v>163</v>
      </c>
      <c r="H248" t="s">
        <v>415</v>
      </c>
      <c r="I248" t="s">
        <v>64</v>
      </c>
      <c r="J248" t="s">
        <v>678</v>
      </c>
      <c r="K248" t="s">
        <v>678</v>
      </c>
      <c r="L248" s="41">
        <v>3846.72</v>
      </c>
      <c r="M248" s="41">
        <v>6428.33</v>
      </c>
    </row>
    <row r="249" spans="1:13" x14ac:dyDescent="0.2">
      <c r="A249" s="43" t="s">
        <v>676</v>
      </c>
      <c r="B249" s="43" t="s">
        <v>676</v>
      </c>
      <c r="C249" s="57" t="s">
        <v>699</v>
      </c>
      <c r="D249" s="1" t="s">
        <v>78</v>
      </c>
      <c r="E249" s="1">
        <v>2022</v>
      </c>
      <c r="F249" t="s">
        <v>234</v>
      </c>
      <c r="G249" t="s">
        <v>235</v>
      </c>
      <c r="H249" t="s">
        <v>698</v>
      </c>
      <c r="I249" t="s">
        <v>63</v>
      </c>
      <c r="J249" t="s">
        <v>678</v>
      </c>
      <c r="K249" t="s">
        <v>678</v>
      </c>
      <c r="L249" s="41">
        <v>6968.23</v>
      </c>
      <c r="M249" s="41">
        <v>7043.5499999999993</v>
      </c>
    </row>
    <row r="250" spans="1:13" x14ac:dyDescent="0.2">
      <c r="A250" s="43" t="s">
        <v>676</v>
      </c>
      <c r="B250" s="43" t="s">
        <v>676</v>
      </c>
      <c r="C250" t="s">
        <v>682</v>
      </c>
      <c r="D250" s="1" t="s">
        <v>28</v>
      </c>
      <c r="E250" s="1">
        <v>2018</v>
      </c>
      <c r="F250" t="s">
        <v>344</v>
      </c>
      <c r="G250" t="s">
        <v>345</v>
      </c>
      <c r="H250" t="s">
        <v>429</v>
      </c>
      <c r="I250" t="s">
        <v>63</v>
      </c>
      <c r="J250" t="s">
        <v>678</v>
      </c>
      <c r="K250" t="s">
        <v>678</v>
      </c>
      <c r="L250" s="41">
        <v>2645.12</v>
      </c>
      <c r="M250" s="41">
        <v>5642.93</v>
      </c>
    </row>
    <row r="251" spans="1:13" x14ac:dyDescent="0.2">
      <c r="A251" s="43" t="s">
        <v>676</v>
      </c>
      <c r="B251" s="43" t="s">
        <v>676</v>
      </c>
      <c r="C251" t="s">
        <v>401</v>
      </c>
      <c r="D251" s="1" t="s">
        <v>45</v>
      </c>
      <c r="E251" s="1">
        <v>2018</v>
      </c>
      <c r="F251" t="s">
        <v>159</v>
      </c>
      <c r="G251" t="s">
        <v>160</v>
      </c>
      <c r="H251" t="s">
        <v>398</v>
      </c>
      <c r="I251" t="s">
        <v>7</v>
      </c>
      <c r="J251" t="s">
        <v>678</v>
      </c>
      <c r="K251" t="s">
        <v>678</v>
      </c>
      <c r="L251" s="41">
        <v>1727</v>
      </c>
      <c r="M251" s="41">
        <v>2407.96</v>
      </c>
    </row>
    <row r="252" spans="1:13" x14ac:dyDescent="0.2">
      <c r="A252" s="43" t="s">
        <v>676</v>
      </c>
      <c r="B252" s="43" t="s">
        <v>676</v>
      </c>
      <c r="C252" t="s">
        <v>320</v>
      </c>
      <c r="D252" s="1" t="s">
        <v>1</v>
      </c>
      <c r="E252" s="1">
        <v>2018</v>
      </c>
      <c r="F252" t="s">
        <v>141</v>
      </c>
      <c r="G252" t="s">
        <v>142</v>
      </c>
      <c r="H252" t="s">
        <v>245</v>
      </c>
      <c r="I252" t="s">
        <v>49</v>
      </c>
      <c r="J252" t="s">
        <v>678</v>
      </c>
      <c r="K252" t="s">
        <v>678</v>
      </c>
      <c r="L252" s="41">
        <v>1718.8</v>
      </c>
      <c r="M252" s="41">
        <v>5893.71</v>
      </c>
    </row>
    <row r="253" spans="1:13" x14ac:dyDescent="0.2">
      <c r="A253" s="43" t="s">
        <v>676</v>
      </c>
      <c r="B253" s="43" t="s">
        <v>676</v>
      </c>
      <c r="C253" t="s">
        <v>397</v>
      </c>
      <c r="D253" s="1" t="s">
        <v>18</v>
      </c>
      <c r="E253" s="1">
        <v>2020</v>
      </c>
      <c r="F253" t="s">
        <v>167</v>
      </c>
      <c r="G253" t="s">
        <v>168</v>
      </c>
      <c r="H253" t="s">
        <v>398</v>
      </c>
      <c r="I253" t="s">
        <v>41</v>
      </c>
      <c r="J253" t="s">
        <v>678</v>
      </c>
      <c r="K253" t="s">
        <v>678</v>
      </c>
      <c r="L253" s="41">
        <v>2163.48</v>
      </c>
      <c r="M253" s="41">
        <v>2760.15</v>
      </c>
    </row>
    <row r="254" spans="1:13" x14ac:dyDescent="0.2">
      <c r="A254" s="43" t="s">
        <v>676</v>
      </c>
      <c r="B254" s="43" t="s">
        <v>676</v>
      </c>
      <c r="C254" t="s">
        <v>518</v>
      </c>
      <c r="D254" s="1" t="s">
        <v>10</v>
      </c>
      <c r="E254" s="1">
        <v>2020</v>
      </c>
      <c r="F254" t="s">
        <v>152</v>
      </c>
      <c r="G254" t="s">
        <v>153</v>
      </c>
      <c r="H254" t="s">
        <v>556</v>
      </c>
      <c r="I254" t="s">
        <v>2</v>
      </c>
      <c r="J254" t="s">
        <v>178</v>
      </c>
      <c r="K254" t="s">
        <v>178</v>
      </c>
      <c r="L254" s="41">
        <v>1342.19</v>
      </c>
      <c r="M254" s="41">
        <v>1717.7976250000002</v>
      </c>
    </row>
    <row r="255" spans="1:13" x14ac:dyDescent="0.2">
      <c r="A255" s="43" t="s">
        <v>676</v>
      </c>
      <c r="B255" s="43" t="s">
        <v>676</v>
      </c>
      <c r="C255" t="s">
        <v>406</v>
      </c>
      <c r="D255" s="1" t="s">
        <v>30</v>
      </c>
      <c r="E255" s="1">
        <v>2018</v>
      </c>
      <c r="F255" t="s">
        <v>407</v>
      </c>
      <c r="G255" t="s">
        <v>408</v>
      </c>
      <c r="H255" t="s">
        <v>205</v>
      </c>
      <c r="I255" t="s">
        <v>29</v>
      </c>
      <c r="J255" t="s">
        <v>678</v>
      </c>
      <c r="K255" t="s">
        <v>678</v>
      </c>
      <c r="L255" s="41">
        <v>1974</v>
      </c>
      <c r="M255" s="41">
        <v>2755.5065999999997</v>
      </c>
    </row>
    <row r="256" spans="1:13" x14ac:dyDescent="0.2">
      <c r="A256" s="43" t="s">
        <v>676</v>
      </c>
      <c r="B256" s="43" t="s">
        <v>676</v>
      </c>
      <c r="C256" t="s">
        <v>233</v>
      </c>
      <c r="D256" s="1" t="s">
        <v>39</v>
      </c>
      <c r="E256" s="1">
        <v>2019</v>
      </c>
      <c r="F256" t="s">
        <v>234</v>
      </c>
      <c r="G256" t="s">
        <v>235</v>
      </c>
      <c r="H256" t="s">
        <v>223</v>
      </c>
      <c r="I256" t="s">
        <v>38</v>
      </c>
      <c r="J256" t="s">
        <v>678</v>
      </c>
      <c r="K256" t="s">
        <v>678</v>
      </c>
      <c r="L256" s="41">
        <v>1122.19</v>
      </c>
      <c r="M256" s="41">
        <v>3029.39</v>
      </c>
    </row>
    <row r="257" spans="1:13" x14ac:dyDescent="0.2">
      <c r="A257" s="43" t="s">
        <v>676</v>
      </c>
      <c r="B257" s="43" t="s">
        <v>676</v>
      </c>
      <c r="C257" t="s">
        <v>682</v>
      </c>
      <c r="D257" s="1" t="s">
        <v>28</v>
      </c>
      <c r="E257" s="1">
        <v>2018</v>
      </c>
      <c r="F257" t="s">
        <v>344</v>
      </c>
      <c r="G257" t="s">
        <v>345</v>
      </c>
      <c r="H257" t="s">
        <v>147</v>
      </c>
      <c r="I257" t="s">
        <v>27</v>
      </c>
      <c r="J257" t="s">
        <v>678</v>
      </c>
      <c r="K257" t="s">
        <v>678</v>
      </c>
      <c r="L257" s="41">
        <v>1212</v>
      </c>
      <c r="M257" s="41">
        <v>2801.81</v>
      </c>
    </row>
    <row r="258" spans="1:13" x14ac:dyDescent="0.2">
      <c r="A258" s="43" t="s">
        <v>676</v>
      </c>
      <c r="B258" s="43" t="s">
        <v>676</v>
      </c>
      <c r="C258" t="s">
        <v>233</v>
      </c>
      <c r="D258" s="1" t="s">
        <v>39</v>
      </c>
      <c r="E258" s="1">
        <v>2019</v>
      </c>
      <c r="F258" t="s">
        <v>234</v>
      </c>
      <c r="G258" t="s">
        <v>235</v>
      </c>
      <c r="H258" t="s">
        <v>240</v>
      </c>
      <c r="I258" t="s">
        <v>38</v>
      </c>
      <c r="J258" t="s">
        <v>678</v>
      </c>
      <c r="K258" t="s">
        <v>678</v>
      </c>
      <c r="L258" s="41">
        <v>1122.19</v>
      </c>
      <c r="M258" s="41">
        <v>3029.39</v>
      </c>
    </row>
    <row r="259" spans="1:13" x14ac:dyDescent="0.2">
      <c r="A259" s="43" t="s">
        <v>676</v>
      </c>
      <c r="B259" s="43" t="s">
        <v>676</v>
      </c>
      <c r="C259" t="s">
        <v>343</v>
      </c>
      <c r="D259" s="1" t="s">
        <v>70</v>
      </c>
      <c r="E259" s="1">
        <v>2016</v>
      </c>
      <c r="F259" t="s">
        <v>344</v>
      </c>
      <c r="G259" t="s">
        <v>345</v>
      </c>
      <c r="H259" t="s">
        <v>348</v>
      </c>
      <c r="I259" t="s">
        <v>41</v>
      </c>
      <c r="J259" t="s">
        <v>678</v>
      </c>
      <c r="K259" t="s">
        <v>678</v>
      </c>
      <c r="L259" s="41">
        <v>2190</v>
      </c>
      <c r="M259" s="41">
        <v>5666.7409677419355</v>
      </c>
    </row>
    <row r="260" spans="1:13" x14ac:dyDescent="0.2">
      <c r="A260" s="43" t="s">
        <v>676</v>
      </c>
      <c r="B260" s="43" t="s">
        <v>676</v>
      </c>
      <c r="C260" t="s">
        <v>201</v>
      </c>
      <c r="D260" s="1" t="s">
        <v>26</v>
      </c>
      <c r="E260" s="1">
        <v>2019</v>
      </c>
      <c r="F260" t="s">
        <v>152</v>
      </c>
      <c r="G260" t="s">
        <v>153</v>
      </c>
      <c r="H260" t="s">
        <v>205</v>
      </c>
      <c r="I260" t="s">
        <v>79</v>
      </c>
      <c r="J260" t="s">
        <v>678</v>
      </c>
      <c r="K260" t="s">
        <v>678</v>
      </c>
      <c r="L260" s="41">
        <v>2785.2</v>
      </c>
      <c r="M260" s="41">
        <v>3278.1133999999997</v>
      </c>
    </row>
    <row r="261" spans="1:13" x14ac:dyDescent="0.2">
      <c r="A261" s="43" t="s">
        <v>676</v>
      </c>
      <c r="B261" s="43" t="s">
        <v>676</v>
      </c>
      <c r="C261" t="s">
        <v>518</v>
      </c>
      <c r="D261" s="1" t="s">
        <v>10</v>
      </c>
      <c r="E261" s="1">
        <v>2020</v>
      </c>
      <c r="F261" t="s">
        <v>152</v>
      </c>
      <c r="G261" t="s">
        <v>153</v>
      </c>
      <c r="H261" t="s">
        <v>640</v>
      </c>
      <c r="I261" t="s">
        <v>2</v>
      </c>
      <c r="J261" t="s">
        <v>678</v>
      </c>
      <c r="K261" t="s">
        <v>678</v>
      </c>
      <c r="L261" s="41">
        <v>1122.19</v>
      </c>
      <c r="M261" s="41">
        <v>1615.055249</v>
      </c>
    </row>
    <row r="262" spans="1:13" x14ac:dyDescent="0.2">
      <c r="A262" s="43" t="s">
        <v>676</v>
      </c>
      <c r="B262" s="43" t="s">
        <v>676</v>
      </c>
      <c r="C262" t="s">
        <v>219</v>
      </c>
      <c r="D262" s="1" t="s">
        <v>48</v>
      </c>
      <c r="E262" s="1">
        <v>2016</v>
      </c>
      <c r="F262" t="s">
        <v>220</v>
      </c>
      <c r="G262" t="s">
        <v>221</v>
      </c>
      <c r="H262" t="s">
        <v>225</v>
      </c>
      <c r="I262" t="s">
        <v>47</v>
      </c>
      <c r="J262" t="s">
        <v>178</v>
      </c>
      <c r="K262" t="s">
        <v>178</v>
      </c>
      <c r="L262" s="41">
        <v>1203.71</v>
      </c>
      <c r="M262" s="41">
        <v>3179.02</v>
      </c>
    </row>
    <row r="263" spans="1:13" x14ac:dyDescent="0.2">
      <c r="A263" s="43" t="s">
        <v>676</v>
      </c>
      <c r="B263" s="43" t="s">
        <v>676</v>
      </c>
      <c r="C263" t="s">
        <v>421</v>
      </c>
      <c r="D263" s="1" t="s">
        <v>12</v>
      </c>
      <c r="E263" s="1">
        <v>2018</v>
      </c>
      <c r="F263" t="s">
        <v>422</v>
      </c>
      <c r="G263" t="s">
        <v>423</v>
      </c>
      <c r="H263" t="s">
        <v>428</v>
      </c>
      <c r="I263" t="s">
        <v>7</v>
      </c>
      <c r="J263" t="s">
        <v>678</v>
      </c>
      <c r="K263" t="s">
        <v>678</v>
      </c>
      <c r="L263" s="41">
        <v>1727</v>
      </c>
      <c r="M263" s="41">
        <v>3452.47</v>
      </c>
    </row>
    <row r="264" spans="1:13" x14ac:dyDescent="0.2">
      <c r="A264" s="43" t="s">
        <v>676</v>
      </c>
      <c r="B264" s="43" t="s">
        <v>676</v>
      </c>
      <c r="C264" t="s">
        <v>208</v>
      </c>
      <c r="D264" s="1" t="s">
        <v>71</v>
      </c>
      <c r="E264" s="1">
        <v>2018</v>
      </c>
      <c r="F264" t="s">
        <v>141</v>
      </c>
      <c r="G264" t="s">
        <v>142</v>
      </c>
      <c r="H264" t="s">
        <v>172</v>
      </c>
      <c r="I264" t="s">
        <v>31</v>
      </c>
      <c r="J264" t="s">
        <v>678</v>
      </c>
      <c r="K264" t="s">
        <v>678</v>
      </c>
      <c r="L264" s="41">
        <v>1568.6</v>
      </c>
      <c r="M264" s="41">
        <v>4307.8500000000004</v>
      </c>
    </row>
    <row r="265" spans="1:13" x14ac:dyDescent="0.2">
      <c r="A265" s="43" t="s">
        <v>676</v>
      </c>
      <c r="B265" s="43" t="s">
        <v>676</v>
      </c>
      <c r="C265" t="s">
        <v>208</v>
      </c>
      <c r="D265" s="1" t="s">
        <v>71</v>
      </c>
      <c r="E265" s="1">
        <v>2018</v>
      </c>
      <c r="F265" t="s">
        <v>141</v>
      </c>
      <c r="G265" t="s">
        <v>142</v>
      </c>
      <c r="H265" t="s">
        <v>209</v>
      </c>
      <c r="I265" t="s">
        <v>7</v>
      </c>
      <c r="J265" t="s">
        <v>678</v>
      </c>
      <c r="K265" t="s">
        <v>678</v>
      </c>
      <c r="L265" s="41">
        <v>2027.87</v>
      </c>
      <c r="M265" s="41">
        <v>3743.8</v>
      </c>
    </row>
    <row r="266" spans="1:13" x14ac:dyDescent="0.2">
      <c r="A266" s="43" t="s">
        <v>676</v>
      </c>
      <c r="B266" s="43" t="s">
        <v>676</v>
      </c>
      <c r="C266" t="s">
        <v>320</v>
      </c>
      <c r="D266" s="1" t="s">
        <v>1</v>
      </c>
      <c r="E266" s="1">
        <v>2018</v>
      </c>
      <c r="F266" t="s">
        <v>141</v>
      </c>
      <c r="G266" t="s">
        <v>142</v>
      </c>
      <c r="H266" t="s">
        <v>322</v>
      </c>
      <c r="I266" t="s">
        <v>0</v>
      </c>
      <c r="J266" t="s">
        <v>678</v>
      </c>
      <c r="K266" t="s">
        <v>678</v>
      </c>
      <c r="L266" s="41">
        <v>1212</v>
      </c>
      <c r="M266" s="41">
        <v>4380.49</v>
      </c>
    </row>
    <row r="267" spans="1:13" x14ac:dyDescent="0.2">
      <c r="A267" s="43" t="s">
        <v>676</v>
      </c>
      <c r="B267" s="43" t="s">
        <v>676</v>
      </c>
      <c r="C267" t="s">
        <v>233</v>
      </c>
      <c r="D267" s="1" t="s">
        <v>39</v>
      </c>
      <c r="E267" s="1">
        <v>2019</v>
      </c>
      <c r="F267" t="s">
        <v>234</v>
      </c>
      <c r="G267" t="s">
        <v>235</v>
      </c>
      <c r="H267" t="s">
        <v>223</v>
      </c>
      <c r="I267" t="s">
        <v>38</v>
      </c>
      <c r="J267" t="s">
        <v>678</v>
      </c>
      <c r="K267" t="s">
        <v>678</v>
      </c>
      <c r="L267" s="41">
        <v>1122.19</v>
      </c>
      <c r="M267" s="41">
        <v>3029.39</v>
      </c>
    </row>
    <row r="268" spans="1:13" x14ac:dyDescent="0.2">
      <c r="A268" s="43" t="s">
        <v>676</v>
      </c>
      <c r="B268" s="43" t="s">
        <v>676</v>
      </c>
      <c r="C268" t="s">
        <v>397</v>
      </c>
      <c r="D268" s="1" t="s">
        <v>18</v>
      </c>
      <c r="E268" s="1">
        <v>2020</v>
      </c>
      <c r="F268" t="s">
        <v>167</v>
      </c>
      <c r="G268" t="s">
        <v>168</v>
      </c>
      <c r="H268" t="s">
        <v>398</v>
      </c>
      <c r="I268" t="s">
        <v>41</v>
      </c>
      <c r="J268" t="s">
        <v>178</v>
      </c>
      <c r="K268" t="s">
        <v>178</v>
      </c>
      <c r="L268" s="41">
        <v>2163.48</v>
      </c>
      <c r="M268" s="41">
        <v>2669.68</v>
      </c>
    </row>
    <row r="269" spans="1:13" x14ac:dyDescent="0.2">
      <c r="A269" s="43" t="s">
        <v>676</v>
      </c>
      <c r="B269" s="43" t="s">
        <v>676</v>
      </c>
      <c r="C269" t="s">
        <v>411</v>
      </c>
      <c r="D269" s="1" t="s">
        <v>20</v>
      </c>
      <c r="E269" s="1">
        <v>2018</v>
      </c>
      <c r="F269" t="s">
        <v>159</v>
      </c>
      <c r="G269" t="s">
        <v>160</v>
      </c>
      <c r="H269" t="s">
        <v>356</v>
      </c>
      <c r="I269" t="s">
        <v>7</v>
      </c>
      <c r="J269" t="s">
        <v>678</v>
      </c>
      <c r="K269" t="s">
        <v>678</v>
      </c>
      <c r="L269" s="41">
        <v>1727</v>
      </c>
      <c r="M269" s="41">
        <v>2407.96</v>
      </c>
    </row>
    <row r="270" spans="1:13" x14ac:dyDescent="0.2">
      <c r="A270" s="43" t="s">
        <v>676</v>
      </c>
      <c r="B270" s="43" t="s">
        <v>676</v>
      </c>
      <c r="C270" t="s">
        <v>518</v>
      </c>
      <c r="D270" s="1" t="s">
        <v>10</v>
      </c>
      <c r="E270" s="1">
        <v>2020</v>
      </c>
      <c r="F270" t="s">
        <v>152</v>
      </c>
      <c r="G270" t="s">
        <v>153</v>
      </c>
      <c r="H270" t="s">
        <v>562</v>
      </c>
      <c r="I270" t="s">
        <v>2</v>
      </c>
      <c r="J270" t="s">
        <v>178</v>
      </c>
      <c r="K270" t="s">
        <v>178</v>
      </c>
      <c r="L270" s="41">
        <v>1239.6000000000001</v>
      </c>
      <c r="M270" s="41">
        <v>1607.296848</v>
      </c>
    </row>
    <row r="271" spans="1:13" x14ac:dyDescent="0.2">
      <c r="A271" s="43" t="s">
        <v>676</v>
      </c>
      <c r="B271" s="43" t="s">
        <v>676</v>
      </c>
      <c r="C271" t="s">
        <v>320</v>
      </c>
      <c r="D271" s="1" t="s">
        <v>1</v>
      </c>
      <c r="E271" s="1">
        <v>2018</v>
      </c>
      <c r="F271" t="s">
        <v>141</v>
      </c>
      <c r="G271" t="s">
        <v>142</v>
      </c>
      <c r="H271" t="s">
        <v>204</v>
      </c>
      <c r="I271" t="s">
        <v>49</v>
      </c>
      <c r="J271" t="s">
        <v>678</v>
      </c>
      <c r="K271" t="s">
        <v>678</v>
      </c>
      <c r="L271" s="41">
        <v>1718.8</v>
      </c>
      <c r="M271" s="41">
        <v>5893.71</v>
      </c>
    </row>
    <row r="272" spans="1:13" x14ac:dyDescent="0.2">
      <c r="A272" s="43" t="s">
        <v>676</v>
      </c>
      <c r="B272" s="43" t="s">
        <v>676</v>
      </c>
      <c r="C272" t="s">
        <v>401</v>
      </c>
      <c r="D272" s="1" t="s">
        <v>45</v>
      </c>
      <c r="E272" s="1">
        <v>2018</v>
      </c>
      <c r="F272" t="s">
        <v>159</v>
      </c>
      <c r="G272" t="s">
        <v>160</v>
      </c>
      <c r="H272" t="s">
        <v>398</v>
      </c>
      <c r="I272" t="s">
        <v>7</v>
      </c>
      <c r="J272" t="s">
        <v>678</v>
      </c>
      <c r="K272" t="s">
        <v>678</v>
      </c>
      <c r="L272" s="41">
        <v>1727</v>
      </c>
      <c r="M272" s="41">
        <v>2407.96</v>
      </c>
    </row>
    <row r="273" spans="1:13" x14ac:dyDescent="0.2">
      <c r="A273" s="43" t="s">
        <v>676</v>
      </c>
      <c r="B273" s="43" t="s">
        <v>676</v>
      </c>
      <c r="C273" t="s">
        <v>421</v>
      </c>
      <c r="D273" s="1" t="s">
        <v>12</v>
      </c>
      <c r="E273" s="1">
        <v>2018</v>
      </c>
      <c r="F273" t="s">
        <v>422</v>
      </c>
      <c r="G273" t="s">
        <v>423</v>
      </c>
      <c r="H273" t="s">
        <v>429</v>
      </c>
      <c r="I273" t="s">
        <v>0</v>
      </c>
      <c r="J273" t="s">
        <v>678</v>
      </c>
      <c r="K273" t="s">
        <v>678</v>
      </c>
      <c r="L273" s="41">
        <v>1298</v>
      </c>
      <c r="M273" s="41">
        <v>2742.53</v>
      </c>
    </row>
    <row r="274" spans="1:13" x14ac:dyDescent="0.2">
      <c r="A274" s="43" t="s">
        <v>676</v>
      </c>
      <c r="B274" s="43" t="s">
        <v>676</v>
      </c>
      <c r="C274" t="s">
        <v>518</v>
      </c>
      <c r="D274" s="1" t="s">
        <v>10</v>
      </c>
      <c r="E274" s="1">
        <v>2020</v>
      </c>
      <c r="F274" t="s">
        <v>152</v>
      </c>
      <c r="G274" t="s">
        <v>153</v>
      </c>
      <c r="H274" t="s">
        <v>412</v>
      </c>
      <c r="I274" t="s">
        <v>2</v>
      </c>
      <c r="J274" t="s">
        <v>178</v>
      </c>
      <c r="K274" t="s">
        <v>178</v>
      </c>
      <c r="L274" s="41">
        <v>1458.8500000000001</v>
      </c>
      <c r="M274" s="41">
        <v>1857.0879350000002</v>
      </c>
    </row>
    <row r="275" spans="1:13" x14ac:dyDescent="0.2">
      <c r="A275" s="43" t="s">
        <v>676</v>
      </c>
      <c r="B275" s="43" t="s">
        <v>676</v>
      </c>
      <c r="C275" t="s">
        <v>518</v>
      </c>
      <c r="D275" s="1" t="s">
        <v>10</v>
      </c>
      <c r="E275" s="1">
        <v>2020</v>
      </c>
      <c r="F275" t="s">
        <v>152</v>
      </c>
      <c r="G275" t="s">
        <v>153</v>
      </c>
      <c r="H275" t="s">
        <v>590</v>
      </c>
      <c r="I275" t="s">
        <v>2</v>
      </c>
      <c r="J275" t="s">
        <v>178</v>
      </c>
      <c r="K275" t="s">
        <v>178</v>
      </c>
      <c r="L275" s="41">
        <v>1239.6000000000001</v>
      </c>
      <c r="M275" s="41">
        <v>1607.296848</v>
      </c>
    </row>
    <row r="276" spans="1:13" x14ac:dyDescent="0.2">
      <c r="A276" s="43" t="s">
        <v>676</v>
      </c>
      <c r="B276" s="43" t="s">
        <v>676</v>
      </c>
      <c r="C276" t="s">
        <v>320</v>
      </c>
      <c r="D276" s="1" t="s">
        <v>1</v>
      </c>
      <c r="E276" s="1">
        <v>2018</v>
      </c>
      <c r="F276" t="s">
        <v>141</v>
      </c>
      <c r="G276" t="s">
        <v>142</v>
      </c>
      <c r="H276" t="s">
        <v>251</v>
      </c>
      <c r="I276" t="s">
        <v>49</v>
      </c>
      <c r="J276" t="s">
        <v>678</v>
      </c>
      <c r="K276" t="s">
        <v>678</v>
      </c>
      <c r="L276" s="41">
        <v>1718.8</v>
      </c>
      <c r="M276" s="41">
        <v>5893.71</v>
      </c>
    </row>
    <row r="277" spans="1:13" x14ac:dyDescent="0.2">
      <c r="A277" s="43" t="s">
        <v>676</v>
      </c>
      <c r="B277" s="43" t="s">
        <v>676</v>
      </c>
      <c r="C277" t="s">
        <v>438</v>
      </c>
      <c r="D277" s="1" t="s">
        <v>19</v>
      </c>
      <c r="E277" s="1">
        <v>2019</v>
      </c>
      <c r="F277" t="s">
        <v>439</v>
      </c>
      <c r="G277" t="s">
        <v>440</v>
      </c>
      <c r="H277" t="s">
        <v>454</v>
      </c>
      <c r="I277" t="s">
        <v>2</v>
      </c>
      <c r="J277" t="s">
        <v>178</v>
      </c>
      <c r="K277" t="s">
        <v>178</v>
      </c>
      <c r="L277" s="41">
        <v>1122.2</v>
      </c>
      <c r="M277" s="41">
        <v>3112.55</v>
      </c>
    </row>
    <row r="278" spans="1:13" x14ac:dyDescent="0.2">
      <c r="A278" s="43" t="s">
        <v>676</v>
      </c>
      <c r="B278" s="43" t="s">
        <v>676</v>
      </c>
      <c r="C278" t="s">
        <v>212</v>
      </c>
      <c r="D278" s="1" t="s">
        <v>57</v>
      </c>
      <c r="E278" s="1">
        <v>2016</v>
      </c>
      <c r="F278" t="s">
        <v>152</v>
      </c>
      <c r="G278" t="s">
        <v>153</v>
      </c>
      <c r="H278" t="s">
        <v>213</v>
      </c>
      <c r="I278" t="s">
        <v>58</v>
      </c>
      <c r="J278" t="s">
        <v>678</v>
      </c>
      <c r="K278" t="s">
        <v>678</v>
      </c>
      <c r="L278" s="41">
        <v>1202.44</v>
      </c>
      <c r="M278" s="41">
        <v>2504.9230080000002</v>
      </c>
    </row>
    <row r="279" spans="1:13" x14ac:dyDescent="0.2">
      <c r="A279" s="43" t="s">
        <v>676</v>
      </c>
      <c r="B279" s="43" t="s">
        <v>676</v>
      </c>
      <c r="C279" t="s">
        <v>518</v>
      </c>
      <c r="D279" s="1" t="s">
        <v>10</v>
      </c>
      <c r="E279" s="1">
        <v>2020</v>
      </c>
      <c r="F279" t="s">
        <v>152</v>
      </c>
      <c r="G279" t="s">
        <v>153</v>
      </c>
      <c r="H279" t="s">
        <v>586</v>
      </c>
      <c r="I279" t="s">
        <v>2</v>
      </c>
      <c r="J279" t="s">
        <v>178</v>
      </c>
      <c r="K279" t="s">
        <v>178</v>
      </c>
      <c r="L279" s="41">
        <v>1458.8500000000001</v>
      </c>
      <c r="M279" s="41">
        <v>1857.0879350000002</v>
      </c>
    </row>
    <row r="280" spans="1:13" x14ac:dyDescent="0.2">
      <c r="A280" s="43" t="s">
        <v>676</v>
      </c>
      <c r="B280" s="43" t="s">
        <v>676</v>
      </c>
      <c r="C280" t="s">
        <v>685</v>
      </c>
      <c r="D280" s="1" t="s">
        <v>80</v>
      </c>
      <c r="E280" s="1">
        <v>2018</v>
      </c>
      <c r="F280" t="s">
        <v>271</v>
      </c>
      <c r="G280" t="s">
        <v>272</v>
      </c>
      <c r="H280" t="s">
        <v>223</v>
      </c>
      <c r="I280" t="s">
        <v>25</v>
      </c>
      <c r="J280" t="s">
        <v>678</v>
      </c>
      <c r="K280" t="s">
        <v>678</v>
      </c>
      <c r="L280" s="41">
        <v>1298</v>
      </c>
      <c r="M280" s="41">
        <v>3102.55</v>
      </c>
    </row>
    <row r="281" spans="1:13" x14ac:dyDescent="0.2">
      <c r="A281" s="43" t="s">
        <v>676</v>
      </c>
      <c r="B281" s="43" t="s">
        <v>676</v>
      </c>
      <c r="C281" t="s">
        <v>166</v>
      </c>
      <c r="D281" s="1" t="s">
        <v>81</v>
      </c>
      <c r="E281" s="1">
        <v>2021</v>
      </c>
      <c r="F281" t="s">
        <v>167</v>
      </c>
      <c r="G281" t="s">
        <v>168</v>
      </c>
      <c r="H281" t="s">
        <v>170</v>
      </c>
      <c r="I281" t="s">
        <v>0</v>
      </c>
      <c r="J281" t="s">
        <v>678</v>
      </c>
      <c r="K281" t="s">
        <v>678</v>
      </c>
      <c r="L281" s="41">
        <v>1454.4</v>
      </c>
      <c r="M281" s="41">
        <v>3035.65</v>
      </c>
    </row>
    <row r="282" spans="1:13" x14ac:dyDescent="0.2">
      <c r="A282" s="43" t="s">
        <v>676</v>
      </c>
      <c r="B282" s="43" t="s">
        <v>676</v>
      </c>
      <c r="C282" t="s">
        <v>684</v>
      </c>
      <c r="D282" s="1" t="s">
        <v>9</v>
      </c>
      <c r="E282" s="1">
        <v>2018</v>
      </c>
      <c r="F282" t="s">
        <v>141</v>
      </c>
      <c r="G282" t="s">
        <v>142</v>
      </c>
      <c r="H282" t="s">
        <v>725</v>
      </c>
      <c r="I282" t="s">
        <v>2</v>
      </c>
      <c r="J282" t="s">
        <v>178</v>
      </c>
      <c r="K282" t="s">
        <v>178</v>
      </c>
      <c r="L282" s="41">
        <v>1100</v>
      </c>
      <c r="M282" s="41">
        <v>2565.21</v>
      </c>
    </row>
    <row r="283" spans="1:13" x14ac:dyDescent="0.2">
      <c r="A283" s="43" t="s">
        <v>676</v>
      </c>
      <c r="B283" s="43" t="s">
        <v>676</v>
      </c>
      <c r="C283" t="s">
        <v>273</v>
      </c>
      <c r="D283" s="1" t="s">
        <v>4</v>
      </c>
      <c r="E283" s="1">
        <v>2020</v>
      </c>
      <c r="F283" t="s">
        <v>274</v>
      </c>
      <c r="G283" t="s">
        <v>275</v>
      </c>
      <c r="H283" t="s">
        <v>262</v>
      </c>
      <c r="I283" t="s">
        <v>3</v>
      </c>
      <c r="J283" t="s">
        <v>178</v>
      </c>
      <c r="K283" t="s">
        <v>178</v>
      </c>
      <c r="L283" s="41">
        <v>1302.3499999999999</v>
      </c>
      <c r="M283" s="41">
        <v>5022.6400000000003</v>
      </c>
    </row>
    <row r="284" spans="1:13" x14ac:dyDescent="0.2">
      <c r="A284" s="43" t="s">
        <v>676</v>
      </c>
      <c r="B284" s="43" t="s">
        <v>676</v>
      </c>
      <c r="C284" t="s">
        <v>406</v>
      </c>
      <c r="D284" s="1" t="s">
        <v>30</v>
      </c>
      <c r="E284" s="1">
        <v>2018</v>
      </c>
      <c r="F284" t="s">
        <v>407</v>
      </c>
      <c r="G284" t="s">
        <v>408</v>
      </c>
      <c r="H284" t="s">
        <v>327</v>
      </c>
      <c r="I284" t="s">
        <v>29</v>
      </c>
      <c r="J284" t="s">
        <v>678</v>
      </c>
      <c r="K284" t="s">
        <v>678</v>
      </c>
      <c r="L284" s="41">
        <v>2245.1</v>
      </c>
      <c r="M284" s="41">
        <v>3158.5498824924002</v>
      </c>
    </row>
    <row r="285" spans="1:13" x14ac:dyDescent="0.2">
      <c r="A285" s="43" t="s">
        <v>676</v>
      </c>
      <c r="B285" s="43" t="s">
        <v>676</v>
      </c>
      <c r="C285" t="s">
        <v>685</v>
      </c>
      <c r="D285" s="1" t="s">
        <v>80</v>
      </c>
      <c r="E285" s="1">
        <v>2018</v>
      </c>
      <c r="F285" t="s">
        <v>271</v>
      </c>
      <c r="G285" t="s">
        <v>272</v>
      </c>
      <c r="H285" t="s">
        <v>223</v>
      </c>
      <c r="I285" t="s">
        <v>64</v>
      </c>
      <c r="J285" t="s">
        <v>678</v>
      </c>
      <c r="K285" t="s">
        <v>678</v>
      </c>
      <c r="L285" s="41">
        <v>1298</v>
      </c>
      <c r="M285" s="41">
        <v>3301.19</v>
      </c>
    </row>
    <row r="286" spans="1:13" x14ac:dyDescent="0.2">
      <c r="A286" s="43" t="s">
        <v>676</v>
      </c>
      <c r="B286" s="43" t="s">
        <v>676</v>
      </c>
      <c r="C286" t="s">
        <v>518</v>
      </c>
      <c r="D286" s="1" t="s">
        <v>10</v>
      </c>
      <c r="E286" s="1">
        <v>2020</v>
      </c>
      <c r="F286" t="s">
        <v>152</v>
      </c>
      <c r="G286" t="s">
        <v>153</v>
      </c>
      <c r="H286" t="s">
        <v>598</v>
      </c>
      <c r="I286" t="s">
        <v>2</v>
      </c>
      <c r="J286" t="s">
        <v>178</v>
      </c>
      <c r="K286" t="s">
        <v>178</v>
      </c>
      <c r="L286" s="41">
        <v>1725.83</v>
      </c>
      <c r="M286" s="41">
        <v>2069.9407809999998</v>
      </c>
    </row>
    <row r="287" spans="1:13" x14ac:dyDescent="0.2">
      <c r="A287" s="43" t="s">
        <v>676</v>
      </c>
      <c r="B287" s="43" t="s">
        <v>676</v>
      </c>
      <c r="C287" t="s">
        <v>273</v>
      </c>
      <c r="D287" s="1" t="s">
        <v>4</v>
      </c>
      <c r="E287" s="1">
        <v>2020</v>
      </c>
      <c r="F287" t="s">
        <v>274</v>
      </c>
      <c r="G287" t="s">
        <v>275</v>
      </c>
      <c r="H287" t="s">
        <v>696</v>
      </c>
      <c r="I287" t="s">
        <v>3</v>
      </c>
      <c r="J287" t="s">
        <v>178</v>
      </c>
      <c r="K287" t="s">
        <v>178</v>
      </c>
      <c r="L287" s="41">
        <v>1302.3499999999999</v>
      </c>
      <c r="M287" s="41">
        <v>5022.6400000000003</v>
      </c>
    </row>
    <row r="288" spans="1:13" x14ac:dyDescent="0.2">
      <c r="A288" s="43" t="s">
        <v>676</v>
      </c>
      <c r="B288" s="43" t="s">
        <v>676</v>
      </c>
      <c r="C288" t="s">
        <v>413</v>
      </c>
      <c r="D288" s="1" t="s">
        <v>32</v>
      </c>
      <c r="E288" s="1">
        <v>2018</v>
      </c>
      <c r="F288" t="s">
        <v>162</v>
      </c>
      <c r="G288" t="s">
        <v>163</v>
      </c>
      <c r="H288" t="s">
        <v>415</v>
      </c>
      <c r="I288" t="s">
        <v>58</v>
      </c>
      <c r="J288" t="s">
        <v>678</v>
      </c>
      <c r="K288" t="s">
        <v>678</v>
      </c>
      <c r="L288" s="41">
        <v>3941.17</v>
      </c>
      <c r="M288" s="41">
        <v>6251.71</v>
      </c>
    </row>
    <row r="289" spans="1:13" x14ac:dyDescent="0.2">
      <c r="A289" s="43" t="s">
        <v>676</v>
      </c>
      <c r="B289" s="43" t="s">
        <v>676</v>
      </c>
      <c r="C289" t="s">
        <v>518</v>
      </c>
      <c r="D289" s="1" t="s">
        <v>10</v>
      </c>
      <c r="E289" s="1">
        <v>2020</v>
      </c>
      <c r="F289" t="s">
        <v>152</v>
      </c>
      <c r="G289" t="s">
        <v>153</v>
      </c>
      <c r="H289" t="s">
        <v>267</v>
      </c>
      <c r="I289" t="s">
        <v>2</v>
      </c>
      <c r="J289" t="s">
        <v>678</v>
      </c>
      <c r="K289" t="s">
        <v>678</v>
      </c>
      <c r="L289" s="41">
        <v>1122.19</v>
      </c>
      <c r="M289" s="41">
        <v>1499.5262090000001</v>
      </c>
    </row>
    <row r="290" spans="1:13" x14ac:dyDescent="0.2">
      <c r="A290" s="43" t="s">
        <v>676</v>
      </c>
      <c r="B290" s="43" t="s">
        <v>676</v>
      </c>
      <c r="C290" t="s">
        <v>682</v>
      </c>
      <c r="D290" s="1" t="s">
        <v>28</v>
      </c>
      <c r="E290" s="1">
        <v>2018</v>
      </c>
      <c r="F290" t="s">
        <v>344</v>
      </c>
      <c r="G290" t="s">
        <v>345</v>
      </c>
      <c r="H290" t="s">
        <v>324</v>
      </c>
      <c r="I290" t="s">
        <v>27</v>
      </c>
      <c r="J290" t="s">
        <v>678</v>
      </c>
      <c r="K290" t="s">
        <v>678</v>
      </c>
      <c r="L290" s="41">
        <v>1212</v>
      </c>
      <c r="M290" s="41">
        <v>2801.81</v>
      </c>
    </row>
    <row r="291" spans="1:13" x14ac:dyDescent="0.2">
      <c r="A291" s="43" t="s">
        <v>676</v>
      </c>
      <c r="B291" s="43" t="s">
        <v>676</v>
      </c>
      <c r="C291" t="s">
        <v>343</v>
      </c>
      <c r="D291" s="1" t="s">
        <v>70</v>
      </c>
      <c r="E291" s="1">
        <v>2016</v>
      </c>
      <c r="F291" t="s">
        <v>344</v>
      </c>
      <c r="G291" t="s">
        <v>345</v>
      </c>
      <c r="H291" t="s">
        <v>230</v>
      </c>
      <c r="I291" t="s">
        <v>41</v>
      </c>
      <c r="J291" t="s">
        <v>678</v>
      </c>
      <c r="K291" t="s">
        <v>678</v>
      </c>
      <c r="L291" s="41">
        <v>2190</v>
      </c>
      <c r="M291" s="41">
        <v>5666.7409677419355</v>
      </c>
    </row>
    <row r="292" spans="1:13" x14ac:dyDescent="0.2">
      <c r="A292" s="43" t="s">
        <v>676</v>
      </c>
      <c r="B292" s="43" t="s">
        <v>676</v>
      </c>
      <c r="C292" t="s">
        <v>273</v>
      </c>
      <c r="D292" s="1" t="s">
        <v>4</v>
      </c>
      <c r="E292" s="1">
        <v>2020</v>
      </c>
      <c r="F292" t="s">
        <v>274</v>
      </c>
      <c r="G292" t="s">
        <v>275</v>
      </c>
      <c r="H292" t="s">
        <v>277</v>
      </c>
      <c r="I292" t="s">
        <v>3</v>
      </c>
      <c r="J292" t="s">
        <v>178</v>
      </c>
      <c r="K292" t="s">
        <v>178</v>
      </c>
      <c r="L292" s="41">
        <v>1302.3499999999999</v>
      </c>
      <c r="M292" s="41">
        <v>5022.6400000000003</v>
      </c>
    </row>
    <row r="293" spans="1:13" x14ac:dyDescent="0.2">
      <c r="A293" s="43" t="s">
        <v>676</v>
      </c>
      <c r="B293" s="43" t="s">
        <v>676</v>
      </c>
      <c r="C293" t="s">
        <v>411</v>
      </c>
      <c r="D293" s="1" t="s">
        <v>20</v>
      </c>
      <c r="E293" s="1">
        <v>2018</v>
      </c>
      <c r="F293" t="s">
        <v>159</v>
      </c>
      <c r="G293" t="s">
        <v>160</v>
      </c>
      <c r="H293" t="s">
        <v>398</v>
      </c>
      <c r="I293" t="s">
        <v>82</v>
      </c>
      <c r="J293" t="s">
        <v>678</v>
      </c>
      <c r="K293" t="s">
        <v>678</v>
      </c>
      <c r="L293" s="41">
        <v>1940.9</v>
      </c>
      <c r="M293" s="41">
        <v>2336.9</v>
      </c>
    </row>
    <row r="294" spans="1:13" x14ac:dyDescent="0.2">
      <c r="A294" s="43" t="s">
        <v>676</v>
      </c>
      <c r="B294" s="43" t="s">
        <v>676</v>
      </c>
      <c r="C294" t="s">
        <v>438</v>
      </c>
      <c r="D294" s="1" t="s">
        <v>19</v>
      </c>
      <c r="E294" s="1">
        <v>2019</v>
      </c>
      <c r="F294" t="s">
        <v>439</v>
      </c>
      <c r="G294" t="s">
        <v>440</v>
      </c>
      <c r="H294" t="s">
        <v>455</v>
      </c>
      <c r="I294" t="s">
        <v>2</v>
      </c>
      <c r="J294" t="s">
        <v>178</v>
      </c>
      <c r="K294" t="s">
        <v>178</v>
      </c>
      <c r="L294" s="41">
        <v>1122.2</v>
      </c>
      <c r="M294" s="41">
        <v>3112.55</v>
      </c>
    </row>
    <row r="295" spans="1:13" x14ac:dyDescent="0.2">
      <c r="A295" s="43" t="s">
        <v>676</v>
      </c>
      <c r="B295" s="43" t="s">
        <v>676</v>
      </c>
      <c r="C295" t="s">
        <v>684</v>
      </c>
      <c r="D295" s="1" t="s">
        <v>9</v>
      </c>
      <c r="E295" s="1">
        <v>2018</v>
      </c>
      <c r="F295" t="s">
        <v>141</v>
      </c>
      <c r="G295" t="s">
        <v>142</v>
      </c>
      <c r="H295" t="s">
        <v>726</v>
      </c>
      <c r="I295" t="s">
        <v>2</v>
      </c>
      <c r="J295" t="s">
        <v>178</v>
      </c>
      <c r="K295" t="s">
        <v>178</v>
      </c>
      <c r="L295" s="41">
        <v>1100</v>
      </c>
      <c r="M295" s="41">
        <v>2565.21</v>
      </c>
    </row>
    <row r="296" spans="1:13" x14ac:dyDescent="0.2">
      <c r="A296" s="43" t="s">
        <v>676</v>
      </c>
      <c r="B296" s="43" t="s">
        <v>676</v>
      </c>
      <c r="C296" t="s">
        <v>320</v>
      </c>
      <c r="D296" s="1" t="s">
        <v>1</v>
      </c>
      <c r="E296" s="1">
        <v>2018</v>
      </c>
      <c r="F296" t="s">
        <v>141</v>
      </c>
      <c r="G296" t="s">
        <v>142</v>
      </c>
      <c r="H296" t="s">
        <v>204</v>
      </c>
      <c r="I296" t="s">
        <v>0</v>
      </c>
      <c r="J296" t="s">
        <v>678</v>
      </c>
      <c r="K296" t="s">
        <v>678</v>
      </c>
      <c r="L296" s="41">
        <v>1212</v>
      </c>
      <c r="M296" s="41">
        <v>4380.49</v>
      </c>
    </row>
    <row r="297" spans="1:13" x14ac:dyDescent="0.2">
      <c r="A297" s="43" t="s">
        <v>676</v>
      </c>
      <c r="B297" s="43" t="s">
        <v>676</v>
      </c>
      <c r="C297" t="s">
        <v>397</v>
      </c>
      <c r="D297" s="1" t="s">
        <v>18</v>
      </c>
      <c r="E297" s="1">
        <v>2020</v>
      </c>
      <c r="F297" t="s">
        <v>167</v>
      </c>
      <c r="G297" t="s">
        <v>168</v>
      </c>
      <c r="H297" t="s">
        <v>398</v>
      </c>
      <c r="I297" t="s">
        <v>7</v>
      </c>
      <c r="J297" t="s">
        <v>678</v>
      </c>
      <c r="K297" t="s">
        <v>678</v>
      </c>
      <c r="L297" s="41">
        <v>1592.46</v>
      </c>
      <c r="M297" s="41">
        <v>2223.39</v>
      </c>
    </row>
    <row r="298" spans="1:13" x14ac:dyDescent="0.2">
      <c r="A298" s="43" t="s">
        <v>676</v>
      </c>
      <c r="B298" s="43" t="s">
        <v>676</v>
      </c>
      <c r="C298" t="s">
        <v>518</v>
      </c>
      <c r="D298" s="1" t="s">
        <v>10</v>
      </c>
      <c r="E298" s="1">
        <v>2020</v>
      </c>
      <c r="F298" t="s">
        <v>152</v>
      </c>
      <c r="G298" t="s">
        <v>153</v>
      </c>
      <c r="H298" t="s">
        <v>399</v>
      </c>
      <c r="I298" t="s">
        <v>2</v>
      </c>
      <c r="J298" t="s">
        <v>678</v>
      </c>
      <c r="K298" t="s">
        <v>678</v>
      </c>
      <c r="L298" s="41">
        <v>1562.19</v>
      </c>
      <c r="M298" s="41">
        <v>2105.5237050000001</v>
      </c>
    </row>
    <row r="299" spans="1:13" x14ac:dyDescent="0.2">
      <c r="A299" s="43" t="s">
        <v>676</v>
      </c>
      <c r="B299" s="43" t="s">
        <v>676</v>
      </c>
      <c r="C299" t="s">
        <v>387</v>
      </c>
      <c r="D299" s="1" t="s">
        <v>11</v>
      </c>
      <c r="E299" s="1">
        <v>2020</v>
      </c>
      <c r="F299" t="s">
        <v>141</v>
      </c>
      <c r="G299" t="s">
        <v>142</v>
      </c>
      <c r="H299" t="s">
        <v>258</v>
      </c>
      <c r="I299" t="s">
        <v>0</v>
      </c>
      <c r="J299" t="s">
        <v>678</v>
      </c>
      <c r="K299" t="s">
        <v>678</v>
      </c>
      <c r="L299" s="41">
        <v>1599</v>
      </c>
      <c r="M299" s="41">
        <v>2144.64</v>
      </c>
    </row>
    <row r="300" spans="1:13" x14ac:dyDescent="0.2">
      <c r="A300" s="43" t="s">
        <v>676</v>
      </c>
      <c r="B300" s="43" t="s">
        <v>676</v>
      </c>
      <c r="C300" t="s">
        <v>192</v>
      </c>
      <c r="D300" s="1" t="s">
        <v>55</v>
      </c>
      <c r="E300" s="1">
        <v>2020</v>
      </c>
      <c r="F300" t="s">
        <v>194</v>
      </c>
      <c r="G300" t="s">
        <v>195</v>
      </c>
      <c r="H300" t="s">
        <v>197</v>
      </c>
      <c r="I300" t="s">
        <v>7</v>
      </c>
      <c r="J300" t="s">
        <v>678</v>
      </c>
      <c r="K300" t="s">
        <v>678</v>
      </c>
      <c r="L300" s="41">
        <v>1568.6</v>
      </c>
      <c r="M300" s="41">
        <v>4463.78</v>
      </c>
    </row>
    <row r="301" spans="1:13" x14ac:dyDescent="0.2">
      <c r="A301" s="43" t="s">
        <v>676</v>
      </c>
      <c r="B301" s="43" t="s">
        <v>676</v>
      </c>
      <c r="C301" t="s">
        <v>411</v>
      </c>
      <c r="D301" s="1" t="s">
        <v>20</v>
      </c>
      <c r="E301" s="1">
        <v>2018</v>
      </c>
      <c r="F301" t="s">
        <v>159</v>
      </c>
      <c r="G301" t="s">
        <v>160</v>
      </c>
      <c r="H301" t="s">
        <v>269</v>
      </c>
      <c r="I301" t="s">
        <v>7</v>
      </c>
      <c r="J301" t="s">
        <v>678</v>
      </c>
      <c r="K301" t="s">
        <v>678</v>
      </c>
      <c r="L301" s="41">
        <v>1727</v>
      </c>
      <c r="M301" s="41">
        <v>2407.96</v>
      </c>
    </row>
    <row r="302" spans="1:13" x14ac:dyDescent="0.2">
      <c r="A302" s="43" t="s">
        <v>676</v>
      </c>
      <c r="B302" s="43" t="s">
        <v>676</v>
      </c>
      <c r="C302" t="s">
        <v>518</v>
      </c>
      <c r="D302" s="1" t="s">
        <v>10</v>
      </c>
      <c r="E302" s="1">
        <v>2020</v>
      </c>
      <c r="F302" t="s">
        <v>152</v>
      </c>
      <c r="G302" t="s">
        <v>153</v>
      </c>
      <c r="H302" t="s">
        <v>572</v>
      </c>
      <c r="I302" t="s">
        <v>2</v>
      </c>
      <c r="J302" t="s">
        <v>178</v>
      </c>
      <c r="K302" t="s">
        <v>178</v>
      </c>
      <c r="L302" s="41">
        <v>1342.19</v>
      </c>
      <c r="M302" s="41">
        <v>1717.7976250000002</v>
      </c>
    </row>
    <row r="303" spans="1:13" x14ac:dyDescent="0.2">
      <c r="A303" s="43" t="s">
        <v>676</v>
      </c>
      <c r="B303" s="43" t="s">
        <v>676</v>
      </c>
      <c r="C303" t="s">
        <v>201</v>
      </c>
      <c r="D303" s="1" t="s">
        <v>26</v>
      </c>
      <c r="E303" s="1">
        <v>2019</v>
      </c>
      <c r="F303" t="s">
        <v>152</v>
      </c>
      <c r="G303" t="s">
        <v>153</v>
      </c>
      <c r="H303" t="s">
        <v>206</v>
      </c>
      <c r="I303" t="s">
        <v>17</v>
      </c>
      <c r="J303" t="s">
        <v>678</v>
      </c>
      <c r="K303" t="s">
        <v>678</v>
      </c>
      <c r="L303" s="41">
        <v>2576.12</v>
      </c>
      <c r="M303" s="41">
        <v>3028.10421</v>
      </c>
    </row>
    <row r="304" spans="1:13" x14ac:dyDescent="0.2">
      <c r="A304" s="43" t="s">
        <v>676</v>
      </c>
      <c r="B304" s="43" t="s">
        <v>676</v>
      </c>
      <c r="C304" t="s">
        <v>273</v>
      </c>
      <c r="D304" s="1" t="s">
        <v>4</v>
      </c>
      <c r="E304" s="1">
        <v>2020</v>
      </c>
      <c r="F304" t="s">
        <v>274</v>
      </c>
      <c r="G304" t="s">
        <v>275</v>
      </c>
      <c r="H304" t="s">
        <v>288</v>
      </c>
      <c r="I304" t="s">
        <v>3</v>
      </c>
      <c r="J304" t="s">
        <v>178</v>
      </c>
      <c r="K304" t="s">
        <v>178</v>
      </c>
      <c r="L304" s="41">
        <v>1302.3499999999999</v>
      </c>
      <c r="M304" s="41">
        <v>5022.6400000000003</v>
      </c>
    </row>
    <row r="305" spans="1:13" x14ac:dyDescent="0.2">
      <c r="A305" s="43" t="s">
        <v>676</v>
      </c>
      <c r="B305" s="43" t="s">
        <v>676</v>
      </c>
      <c r="C305" t="s">
        <v>273</v>
      </c>
      <c r="D305" s="1" t="s">
        <v>4</v>
      </c>
      <c r="E305" s="1">
        <v>2020</v>
      </c>
      <c r="F305" t="s">
        <v>274</v>
      </c>
      <c r="G305" t="s">
        <v>275</v>
      </c>
      <c r="H305" t="s">
        <v>223</v>
      </c>
      <c r="I305" t="s">
        <v>3</v>
      </c>
      <c r="J305" t="s">
        <v>178</v>
      </c>
      <c r="K305" t="s">
        <v>178</v>
      </c>
      <c r="L305" s="41">
        <v>1302.3499999999999</v>
      </c>
      <c r="M305" s="41">
        <v>5022.6400000000003</v>
      </c>
    </row>
    <row r="306" spans="1:13" x14ac:dyDescent="0.2">
      <c r="A306" s="43" t="s">
        <v>676</v>
      </c>
      <c r="B306" s="43" t="s">
        <v>676</v>
      </c>
      <c r="C306" t="s">
        <v>208</v>
      </c>
      <c r="D306" s="1" t="s">
        <v>71</v>
      </c>
      <c r="E306" s="1">
        <v>2018</v>
      </c>
      <c r="F306" t="s">
        <v>141</v>
      </c>
      <c r="G306" t="s">
        <v>142</v>
      </c>
      <c r="H306" t="s">
        <v>209</v>
      </c>
      <c r="I306" t="s">
        <v>0</v>
      </c>
      <c r="J306" t="s">
        <v>678</v>
      </c>
      <c r="K306" t="s">
        <v>678</v>
      </c>
      <c r="L306" s="41">
        <v>1179.2</v>
      </c>
      <c r="M306" s="41">
        <v>2178.0100000000002</v>
      </c>
    </row>
    <row r="307" spans="1:13" x14ac:dyDescent="0.2">
      <c r="A307" s="43" t="s">
        <v>676</v>
      </c>
      <c r="B307" s="43" t="s">
        <v>676</v>
      </c>
      <c r="C307" t="s">
        <v>320</v>
      </c>
      <c r="D307" s="1" t="s">
        <v>1</v>
      </c>
      <c r="E307" s="1">
        <v>2018</v>
      </c>
      <c r="F307" t="s">
        <v>141</v>
      </c>
      <c r="G307" t="s">
        <v>142</v>
      </c>
      <c r="H307" t="s">
        <v>204</v>
      </c>
      <c r="I307" t="s">
        <v>49</v>
      </c>
      <c r="J307" t="s">
        <v>678</v>
      </c>
      <c r="K307" t="s">
        <v>678</v>
      </c>
      <c r="L307" s="41">
        <v>1718.8</v>
      </c>
      <c r="M307" s="41">
        <v>5893.71</v>
      </c>
    </row>
    <row r="308" spans="1:13" x14ac:dyDescent="0.2">
      <c r="A308" s="43" t="s">
        <v>676</v>
      </c>
      <c r="B308" s="43" t="s">
        <v>676</v>
      </c>
      <c r="C308" t="s">
        <v>320</v>
      </c>
      <c r="D308" s="1" t="s">
        <v>1</v>
      </c>
      <c r="E308" s="1">
        <v>2018</v>
      </c>
      <c r="F308" t="s">
        <v>141</v>
      </c>
      <c r="G308" t="s">
        <v>142</v>
      </c>
      <c r="H308" t="s">
        <v>325</v>
      </c>
      <c r="I308" t="s">
        <v>0</v>
      </c>
      <c r="J308" t="s">
        <v>678</v>
      </c>
      <c r="K308" t="s">
        <v>678</v>
      </c>
      <c r="L308" s="41">
        <v>1212</v>
      </c>
      <c r="M308" s="41">
        <v>4380.49</v>
      </c>
    </row>
    <row r="309" spans="1:13" x14ac:dyDescent="0.2">
      <c r="A309" s="43" t="s">
        <v>676</v>
      </c>
      <c r="B309" s="43" t="s">
        <v>676</v>
      </c>
      <c r="C309" t="s">
        <v>438</v>
      </c>
      <c r="D309" s="1" t="s">
        <v>19</v>
      </c>
      <c r="E309" s="1">
        <v>2019</v>
      </c>
      <c r="F309" t="s">
        <v>439</v>
      </c>
      <c r="G309" t="s">
        <v>440</v>
      </c>
      <c r="H309" t="s">
        <v>456</v>
      </c>
      <c r="I309" t="s">
        <v>2</v>
      </c>
      <c r="J309" t="s">
        <v>678</v>
      </c>
      <c r="K309" t="s">
        <v>678</v>
      </c>
      <c r="L309" s="41">
        <v>1122.2</v>
      </c>
      <c r="M309" s="41">
        <v>3112.55</v>
      </c>
    </row>
    <row r="310" spans="1:13" x14ac:dyDescent="0.2">
      <c r="A310" s="43" t="s">
        <v>676</v>
      </c>
      <c r="B310" s="43" t="s">
        <v>676</v>
      </c>
      <c r="C310" t="s">
        <v>397</v>
      </c>
      <c r="D310" s="1" t="s">
        <v>18</v>
      </c>
      <c r="E310" s="1">
        <v>2020</v>
      </c>
      <c r="F310" t="s">
        <v>167</v>
      </c>
      <c r="G310" t="s">
        <v>168</v>
      </c>
      <c r="H310" t="s">
        <v>191</v>
      </c>
      <c r="I310" t="s">
        <v>67</v>
      </c>
      <c r="J310" t="s">
        <v>178</v>
      </c>
      <c r="K310" t="s">
        <v>178</v>
      </c>
      <c r="L310" s="41">
        <v>1061.6400000000001</v>
      </c>
      <c r="M310" s="41">
        <v>1695.14</v>
      </c>
    </row>
    <row r="311" spans="1:13" x14ac:dyDescent="0.2">
      <c r="A311" s="43" t="s">
        <v>676</v>
      </c>
      <c r="B311" s="43" t="s">
        <v>676</v>
      </c>
      <c r="C311" t="s">
        <v>684</v>
      </c>
      <c r="D311" s="1" t="s">
        <v>9</v>
      </c>
      <c r="E311" s="1">
        <v>2018</v>
      </c>
      <c r="F311" t="s">
        <v>141</v>
      </c>
      <c r="G311" t="s">
        <v>142</v>
      </c>
      <c r="H311" t="s">
        <v>708</v>
      </c>
      <c r="I311" t="s">
        <v>2</v>
      </c>
      <c r="J311" t="s">
        <v>178</v>
      </c>
      <c r="K311" t="s">
        <v>178</v>
      </c>
      <c r="L311" s="41">
        <v>1145.68</v>
      </c>
      <c r="M311" s="41">
        <v>2641.19</v>
      </c>
    </row>
    <row r="312" spans="1:13" x14ac:dyDescent="0.2">
      <c r="A312" s="43" t="s">
        <v>676</v>
      </c>
      <c r="B312" s="43" t="s">
        <v>676</v>
      </c>
      <c r="C312" t="s">
        <v>406</v>
      </c>
      <c r="D312" s="1" t="s">
        <v>30</v>
      </c>
      <c r="E312" s="1">
        <v>2018</v>
      </c>
      <c r="F312" t="s">
        <v>407</v>
      </c>
      <c r="G312" t="s">
        <v>408</v>
      </c>
      <c r="H312" t="s">
        <v>409</v>
      </c>
      <c r="I312" t="s">
        <v>29</v>
      </c>
      <c r="J312" t="s">
        <v>678</v>
      </c>
      <c r="K312" t="s">
        <v>678</v>
      </c>
      <c r="L312" s="41">
        <v>1974</v>
      </c>
      <c r="M312" s="41">
        <v>2755.5065999999997</v>
      </c>
    </row>
    <row r="313" spans="1:13" x14ac:dyDescent="0.2">
      <c r="A313" s="43" t="s">
        <v>676</v>
      </c>
      <c r="B313" s="43" t="s">
        <v>676</v>
      </c>
      <c r="C313" t="s">
        <v>334</v>
      </c>
      <c r="D313" s="1" t="s">
        <v>84</v>
      </c>
      <c r="E313" s="1">
        <v>2021</v>
      </c>
      <c r="F313" t="s">
        <v>335</v>
      </c>
      <c r="G313" t="s">
        <v>336</v>
      </c>
      <c r="H313" t="s">
        <v>200</v>
      </c>
      <c r="I313" t="s">
        <v>83</v>
      </c>
      <c r="J313" t="s">
        <v>678</v>
      </c>
      <c r="K313" t="s">
        <v>678</v>
      </c>
      <c r="L313" s="41">
        <v>1805.05</v>
      </c>
      <c r="M313" s="41">
        <v>5280.5</v>
      </c>
    </row>
    <row r="314" spans="1:13" x14ac:dyDescent="0.2">
      <c r="A314" s="43" t="s">
        <v>676</v>
      </c>
      <c r="B314" s="43" t="s">
        <v>676</v>
      </c>
      <c r="C314" t="s">
        <v>438</v>
      </c>
      <c r="D314" s="1" t="s">
        <v>19</v>
      </c>
      <c r="E314" s="1">
        <v>2019</v>
      </c>
      <c r="F314" t="s">
        <v>439</v>
      </c>
      <c r="G314" t="s">
        <v>440</v>
      </c>
      <c r="H314" t="s">
        <v>457</v>
      </c>
      <c r="I314" t="s">
        <v>2</v>
      </c>
      <c r="J314" t="s">
        <v>341</v>
      </c>
      <c r="K314" t="s">
        <v>341</v>
      </c>
      <c r="L314" s="41">
        <v>1122.2</v>
      </c>
      <c r="M314" s="41">
        <v>3112.55</v>
      </c>
    </row>
    <row r="315" spans="1:13" x14ac:dyDescent="0.2">
      <c r="A315" s="43" t="s">
        <v>676</v>
      </c>
      <c r="B315" s="43" t="s">
        <v>676</v>
      </c>
      <c r="C315" t="s">
        <v>518</v>
      </c>
      <c r="D315" s="1" t="s">
        <v>10</v>
      </c>
      <c r="E315" s="1">
        <v>2020</v>
      </c>
      <c r="F315" t="s">
        <v>152</v>
      </c>
      <c r="G315" t="s">
        <v>153</v>
      </c>
      <c r="H315" t="s">
        <v>521</v>
      </c>
      <c r="I315" t="s">
        <v>2</v>
      </c>
      <c r="J315" t="s">
        <v>178</v>
      </c>
      <c r="K315" t="s">
        <v>178</v>
      </c>
      <c r="L315" s="41">
        <v>1122.19</v>
      </c>
      <c r="M315" s="41">
        <v>1499.5262090000001</v>
      </c>
    </row>
    <row r="316" spans="1:13" x14ac:dyDescent="0.2">
      <c r="A316" s="43" t="s">
        <v>676</v>
      </c>
      <c r="B316" s="43" t="s">
        <v>676</v>
      </c>
      <c r="C316" t="s">
        <v>334</v>
      </c>
      <c r="D316" s="1" t="s">
        <v>84</v>
      </c>
      <c r="E316" s="1">
        <v>2021</v>
      </c>
      <c r="F316" t="s">
        <v>335</v>
      </c>
      <c r="G316" t="s">
        <v>336</v>
      </c>
      <c r="H316" t="s">
        <v>325</v>
      </c>
      <c r="I316" t="s">
        <v>83</v>
      </c>
      <c r="J316" t="s">
        <v>678</v>
      </c>
      <c r="K316" t="s">
        <v>678</v>
      </c>
      <c r="L316" s="41">
        <v>1805.05</v>
      </c>
      <c r="M316" s="41">
        <v>5280.5</v>
      </c>
    </row>
    <row r="317" spans="1:13" x14ac:dyDescent="0.2">
      <c r="A317" s="43" t="s">
        <v>676</v>
      </c>
      <c r="B317" s="43" t="s">
        <v>676</v>
      </c>
      <c r="C317" t="s">
        <v>273</v>
      </c>
      <c r="D317" s="1" t="s">
        <v>4</v>
      </c>
      <c r="E317" s="1">
        <v>2020</v>
      </c>
      <c r="F317" t="s">
        <v>274</v>
      </c>
      <c r="G317" t="s">
        <v>275</v>
      </c>
      <c r="H317" t="s">
        <v>223</v>
      </c>
      <c r="I317" t="s">
        <v>3</v>
      </c>
      <c r="J317" t="s">
        <v>178</v>
      </c>
      <c r="K317" t="s">
        <v>178</v>
      </c>
      <c r="L317" s="41">
        <v>1302.3499999999999</v>
      </c>
      <c r="M317" s="41">
        <v>5022.6400000000003</v>
      </c>
    </row>
    <row r="318" spans="1:13" x14ac:dyDescent="0.2">
      <c r="A318" s="43" t="s">
        <v>676</v>
      </c>
      <c r="B318" s="43" t="s">
        <v>676</v>
      </c>
      <c r="C318" t="s">
        <v>682</v>
      </c>
      <c r="D318" s="1" t="s">
        <v>28</v>
      </c>
      <c r="E318" s="1">
        <v>2018</v>
      </c>
      <c r="F318" t="s">
        <v>344</v>
      </c>
      <c r="G318" t="s">
        <v>345</v>
      </c>
      <c r="H318" t="s">
        <v>716</v>
      </c>
      <c r="I318" t="s">
        <v>27</v>
      </c>
      <c r="J318" t="s">
        <v>678</v>
      </c>
      <c r="K318" t="s">
        <v>678</v>
      </c>
      <c r="L318" s="41">
        <v>1212</v>
      </c>
      <c r="M318" s="41">
        <v>2801.81</v>
      </c>
    </row>
    <row r="319" spans="1:13" x14ac:dyDescent="0.2">
      <c r="A319" s="43" t="s">
        <v>676</v>
      </c>
      <c r="B319" s="43" t="s">
        <v>676</v>
      </c>
      <c r="C319" t="s">
        <v>438</v>
      </c>
      <c r="D319" s="1" t="s">
        <v>19</v>
      </c>
      <c r="E319" s="1">
        <v>2019</v>
      </c>
      <c r="F319" t="s">
        <v>439</v>
      </c>
      <c r="G319" t="s">
        <v>440</v>
      </c>
      <c r="H319" t="s">
        <v>458</v>
      </c>
      <c r="I319" t="s">
        <v>2</v>
      </c>
      <c r="J319" t="s">
        <v>178</v>
      </c>
      <c r="K319" t="s">
        <v>178</v>
      </c>
      <c r="L319" s="41">
        <v>1122.2</v>
      </c>
      <c r="M319" s="41">
        <v>3112.55</v>
      </c>
    </row>
    <row r="320" spans="1:13" x14ac:dyDescent="0.2">
      <c r="A320" s="43" t="s">
        <v>676</v>
      </c>
      <c r="B320" s="43" t="s">
        <v>676</v>
      </c>
      <c r="C320" t="s">
        <v>320</v>
      </c>
      <c r="D320" s="1" t="s">
        <v>1</v>
      </c>
      <c r="E320" s="1">
        <v>2018</v>
      </c>
      <c r="F320" t="s">
        <v>141</v>
      </c>
      <c r="G320" t="s">
        <v>142</v>
      </c>
      <c r="H320" t="s">
        <v>326</v>
      </c>
      <c r="I320" t="s">
        <v>0</v>
      </c>
      <c r="J320" t="s">
        <v>678</v>
      </c>
      <c r="K320" t="s">
        <v>678</v>
      </c>
      <c r="L320" s="41">
        <v>1212</v>
      </c>
      <c r="M320" s="41">
        <v>4380.49</v>
      </c>
    </row>
    <row r="321" spans="1:13" x14ac:dyDescent="0.2">
      <c r="A321" s="43" t="s">
        <v>676</v>
      </c>
      <c r="B321" s="43" t="s">
        <v>676</v>
      </c>
      <c r="C321" t="s">
        <v>413</v>
      </c>
      <c r="D321" s="1" t="s">
        <v>32</v>
      </c>
      <c r="E321" s="1">
        <v>2018</v>
      </c>
      <c r="F321" t="s">
        <v>162</v>
      </c>
      <c r="G321" t="s">
        <v>163</v>
      </c>
      <c r="H321" t="s">
        <v>415</v>
      </c>
      <c r="I321" t="s">
        <v>21</v>
      </c>
      <c r="J321" t="s">
        <v>678</v>
      </c>
      <c r="K321" t="s">
        <v>678</v>
      </c>
      <c r="L321" s="41">
        <v>4986.87</v>
      </c>
      <c r="M321" s="41">
        <v>8525.9599999999991</v>
      </c>
    </row>
    <row r="322" spans="1:13" x14ac:dyDescent="0.2">
      <c r="A322" s="43" t="s">
        <v>676</v>
      </c>
      <c r="B322" s="43" t="s">
        <v>676</v>
      </c>
      <c r="C322" t="s">
        <v>320</v>
      </c>
      <c r="D322" s="1" t="s">
        <v>1</v>
      </c>
      <c r="E322" s="1">
        <v>2018</v>
      </c>
      <c r="F322" t="s">
        <v>141</v>
      </c>
      <c r="G322" t="s">
        <v>142</v>
      </c>
      <c r="H322" t="s">
        <v>251</v>
      </c>
      <c r="I322" t="s">
        <v>0</v>
      </c>
      <c r="J322" t="s">
        <v>678</v>
      </c>
      <c r="K322" t="s">
        <v>678</v>
      </c>
      <c r="L322" s="41">
        <v>1212</v>
      </c>
      <c r="M322" s="41">
        <v>4380.49</v>
      </c>
    </row>
    <row r="323" spans="1:13" x14ac:dyDescent="0.2">
      <c r="A323" s="43" t="s">
        <v>676</v>
      </c>
      <c r="B323" s="43" t="s">
        <v>676</v>
      </c>
      <c r="C323" t="s">
        <v>406</v>
      </c>
      <c r="D323" s="1" t="s">
        <v>30</v>
      </c>
      <c r="E323" s="1">
        <v>2018</v>
      </c>
      <c r="F323" t="s">
        <v>407</v>
      </c>
      <c r="G323" t="s">
        <v>408</v>
      </c>
      <c r="H323" t="s">
        <v>258</v>
      </c>
      <c r="I323" t="s">
        <v>7</v>
      </c>
      <c r="J323" t="s">
        <v>678</v>
      </c>
      <c r="K323" t="s">
        <v>678</v>
      </c>
      <c r="L323" s="41">
        <v>1974</v>
      </c>
      <c r="M323" s="41">
        <v>2755.5065999999997</v>
      </c>
    </row>
    <row r="324" spans="1:13" x14ac:dyDescent="0.2">
      <c r="A324" s="43" t="s">
        <v>676</v>
      </c>
      <c r="B324" s="43" t="s">
        <v>676</v>
      </c>
      <c r="C324" t="s">
        <v>166</v>
      </c>
      <c r="D324" s="1" t="s">
        <v>81</v>
      </c>
      <c r="E324" s="1">
        <v>2021</v>
      </c>
      <c r="F324" t="s">
        <v>167</v>
      </c>
      <c r="G324" t="s">
        <v>168</v>
      </c>
      <c r="H324" t="s">
        <v>170</v>
      </c>
      <c r="I324" t="s">
        <v>0</v>
      </c>
      <c r="J324" t="s">
        <v>678</v>
      </c>
      <c r="K324" t="s">
        <v>678</v>
      </c>
      <c r="L324" s="41">
        <v>1454.4</v>
      </c>
      <c r="M324" s="41">
        <v>3035.65</v>
      </c>
    </row>
    <row r="325" spans="1:13" x14ac:dyDescent="0.2">
      <c r="A325" s="43" t="s">
        <v>676</v>
      </c>
      <c r="B325" s="43" t="s">
        <v>676</v>
      </c>
      <c r="C325" t="s">
        <v>684</v>
      </c>
      <c r="D325" s="1" t="s">
        <v>9</v>
      </c>
      <c r="E325" s="1">
        <v>2018</v>
      </c>
      <c r="F325" t="s">
        <v>141</v>
      </c>
      <c r="G325" t="s">
        <v>142</v>
      </c>
      <c r="H325" t="s">
        <v>283</v>
      </c>
      <c r="I325" t="s">
        <v>2</v>
      </c>
      <c r="J325" t="s">
        <v>178</v>
      </c>
      <c r="K325" t="s">
        <v>178</v>
      </c>
      <c r="L325" s="41">
        <v>1100</v>
      </c>
      <c r="M325" s="41">
        <v>2565.21</v>
      </c>
    </row>
    <row r="326" spans="1:13" x14ac:dyDescent="0.2">
      <c r="A326" s="43" t="s">
        <v>676</v>
      </c>
      <c r="B326" s="43" t="s">
        <v>676</v>
      </c>
      <c r="C326" t="s">
        <v>411</v>
      </c>
      <c r="D326" s="1" t="s">
        <v>20</v>
      </c>
      <c r="E326" s="1">
        <v>2018</v>
      </c>
      <c r="F326" t="s">
        <v>159</v>
      </c>
      <c r="G326" t="s">
        <v>160</v>
      </c>
      <c r="H326" t="s">
        <v>412</v>
      </c>
      <c r="I326" t="s">
        <v>7</v>
      </c>
      <c r="J326" t="s">
        <v>678</v>
      </c>
      <c r="K326" t="s">
        <v>678</v>
      </c>
      <c r="L326" s="41">
        <v>1727</v>
      </c>
      <c r="M326" s="41">
        <v>2407.96</v>
      </c>
    </row>
    <row r="327" spans="1:13" x14ac:dyDescent="0.2">
      <c r="A327" s="43" t="s">
        <v>676</v>
      </c>
      <c r="B327" s="43" t="s">
        <v>676</v>
      </c>
      <c r="C327" t="s">
        <v>684</v>
      </c>
      <c r="D327" s="1" t="s">
        <v>9</v>
      </c>
      <c r="E327" s="1">
        <v>2018</v>
      </c>
      <c r="F327" t="s">
        <v>141</v>
      </c>
      <c r="G327" t="s">
        <v>142</v>
      </c>
      <c r="H327" t="s">
        <v>723</v>
      </c>
      <c r="I327" t="s">
        <v>2</v>
      </c>
      <c r="J327" t="s">
        <v>178</v>
      </c>
      <c r="K327" t="s">
        <v>178</v>
      </c>
      <c r="L327" s="41">
        <v>1387.51</v>
      </c>
      <c r="M327" s="41">
        <v>3166.46</v>
      </c>
    </row>
    <row r="328" spans="1:13" x14ac:dyDescent="0.2">
      <c r="A328" s="43" t="s">
        <v>676</v>
      </c>
      <c r="B328" s="43" t="s">
        <v>676</v>
      </c>
      <c r="C328" t="s">
        <v>518</v>
      </c>
      <c r="D328" s="1" t="s">
        <v>10</v>
      </c>
      <c r="E328" s="1">
        <v>2020</v>
      </c>
      <c r="F328" t="s">
        <v>152</v>
      </c>
      <c r="G328" t="s">
        <v>153</v>
      </c>
      <c r="H328" t="s">
        <v>209</v>
      </c>
      <c r="I328" t="s">
        <v>2</v>
      </c>
      <c r="J328" t="s">
        <v>178</v>
      </c>
      <c r="K328" t="s">
        <v>178</v>
      </c>
      <c r="L328" s="41">
        <v>1239.6000000000001</v>
      </c>
      <c r="M328" s="41">
        <v>1607.296848</v>
      </c>
    </row>
    <row r="329" spans="1:13" x14ac:dyDescent="0.2">
      <c r="A329" s="43" t="s">
        <v>676</v>
      </c>
      <c r="B329" s="43" t="s">
        <v>676</v>
      </c>
      <c r="C329" t="s">
        <v>518</v>
      </c>
      <c r="D329" s="1" t="s">
        <v>10</v>
      </c>
      <c r="E329" s="1">
        <v>2020</v>
      </c>
      <c r="F329" t="s">
        <v>152</v>
      </c>
      <c r="G329" t="s">
        <v>153</v>
      </c>
      <c r="H329" t="s">
        <v>522</v>
      </c>
      <c r="I329" t="s">
        <v>2</v>
      </c>
      <c r="J329" t="s">
        <v>678</v>
      </c>
      <c r="K329" t="s">
        <v>678</v>
      </c>
      <c r="L329" s="41">
        <v>1122.19</v>
      </c>
      <c r="M329" s="41">
        <v>1615.055249</v>
      </c>
    </row>
    <row r="330" spans="1:13" x14ac:dyDescent="0.2">
      <c r="A330" s="43" t="s">
        <v>676</v>
      </c>
      <c r="B330" s="43" t="s">
        <v>676</v>
      </c>
      <c r="C330" t="s">
        <v>518</v>
      </c>
      <c r="D330" s="1" t="s">
        <v>10</v>
      </c>
      <c r="E330" s="1">
        <v>2020</v>
      </c>
      <c r="F330" t="s">
        <v>152</v>
      </c>
      <c r="G330" t="s">
        <v>153</v>
      </c>
      <c r="H330" t="s">
        <v>523</v>
      </c>
      <c r="I330" t="s">
        <v>2</v>
      </c>
      <c r="J330" t="s">
        <v>396</v>
      </c>
      <c r="K330" t="s">
        <v>396</v>
      </c>
      <c r="L330" s="41">
        <v>1482.72</v>
      </c>
      <c r="M330" s="41">
        <v>1846.7901120000001</v>
      </c>
    </row>
    <row r="331" spans="1:13" x14ac:dyDescent="0.2">
      <c r="A331" s="43" t="s">
        <v>676</v>
      </c>
      <c r="B331" s="43" t="s">
        <v>676</v>
      </c>
      <c r="C331" t="s">
        <v>518</v>
      </c>
      <c r="D331" s="1" t="s">
        <v>10</v>
      </c>
      <c r="E331" s="1">
        <v>2020</v>
      </c>
      <c r="F331" t="s">
        <v>152</v>
      </c>
      <c r="G331" t="s">
        <v>153</v>
      </c>
      <c r="H331" t="s">
        <v>524</v>
      </c>
      <c r="I331" t="s">
        <v>2</v>
      </c>
      <c r="J331" t="s">
        <v>178</v>
      </c>
      <c r="K331" t="s">
        <v>178</v>
      </c>
      <c r="L331" s="41">
        <v>1122.19</v>
      </c>
      <c r="M331" s="41">
        <v>1499.5262090000001</v>
      </c>
    </row>
    <row r="332" spans="1:13" x14ac:dyDescent="0.2">
      <c r="A332" s="43" t="s">
        <v>676</v>
      </c>
      <c r="B332" s="43" t="s">
        <v>676</v>
      </c>
      <c r="C332" t="s">
        <v>518</v>
      </c>
      <c r="D332" s="1" t="s">
        <v>10</v>
      </c>
      <c r="E332" s="1">
        <v>2020</v>
      </c>
      <c r="F332" t="s">
        <v>152</v>
      </c>
      <c r="G332" t="s">
        <v>153</v>
      </c>
      <c r="H332" t="s">
        <v>525</v>
      </c>
      <c r="I332" t="s">
        <v>2</v>
      </c>
      <c r="J332" t="s">
        <v>178</v>
      </c>
      <c r="K332" t="s">
        <v>178</v>
      </c>
      <c r="L332" s="41">
        <v>1122.19</v>
      </c>
      <c r="M332" s="41">
        <v>1499.5262090000001</v>
      </c>
    </row>
    <row r="333" spans="1:13" x14ac:dyDescent="0.2">
      <c r="A333" s="43" t="s">
        <v>676</v>
      </c>
      <c r="B333" s="43" t="s">
        <v>676</v>
      </c>
      <c r="C333" t="s">
        <v>413</v>
      </c>
      <c r="D333" s="1" t="s">
        <v>32</v>
      </c>
      <c r="E333" s="1">
        <v>2018</v>
      </c>
      <c r="F333" t="s">
        <v>162</v>
      </c>
      <c r="G333" t="s">
        <v>163</v>
      </c>
      <c r="H333" t="s">
        <v>415</v>
      </c>
      <c r="I333" t="s">
        <v>58</v>
      </c>
      <c r="J333" t="s">
        <v>678</v>
      </c>
      <c r="K333" t="s">
        <v>678</v>
      </c>
      <c r="L333" s="41">
        <v>3941.17</v>
      </c>
      <c r="M333" s="41">
        <v>6251.71</v>
      </c>
    </row>
    <row r="334" spans="1:13" x14ac:dyDescent="0.2">
      <c r="A334" s="43" t="s">
        <v>676</v>
      </c>
      <c r="B334" s="43" t="s">
        <v>676</v>
      </c>
      <c r="C334" t="s">
        <v>273</v>
      </c>
      <c r="D334" s="1" t="s">
        <v>4</v>
      </c>
      <c r="E334" s="1">
        <v>2020</v>
      </c>
      <c r="F334" t="s">
        <v>274</v>
      </c>
      <c r="G334" t="s">
        <v>275</v>
      </c>
      <c r="H334" t="s">
        <v>232</v>
      </c>
      <c r="I334" t="s">
        <v>3</v>
      </c>
      <c r="J334" t="s">
        <v>178</v>
      </c>
      <c r="K334" t="s">
        <v>178</v>
      </c>
      <c r="L334" s="41">
        <v>1302.3499999999999</v>
      </c>
      <c r="M334" s="41">
        <v>5022.6400000000003</v>
      </c>
    </row>
    <row r="335" spans="1:13" x14ac:dyDescent="0.2">
      <c r="A335" s="43" t="s">
        <v>676</v>
      </c>
      <c r="B335" s="43" t="s">
        <v>676</v>
      </c>
      <c r="C335" t="s">
        <v>343</v>
      </c>
      <c r="D335" s="1" t="s">
        <v>70</v>
      </c>
      <c r="E335" s="1">
        <v>2016</v>
      </c>
      <c r="F335" t="s">
        <v>344</v>
      </c>
      <c r="G335" t="s">
        <v>345</v>
      </c>
      <c r="H335" t="s">
        <v>223</v>
      </c>
      <c r="I335" t="s">
        <v>41</v>
      </c>
      <c r="J335" t="s">
        <v>678</v>
      </c>
      <c r="K335" t="s">
        <v>678</v>
      </c>
      <c r="L335" s="41">
        <v>2190</v>
      </c>
      <c r="M335" s="41">
        <v>5666.7409677419355</v>
      </c>
    </row>
    <row r="336" spans="1:13" x14ac:dyDescent="0.2">
      <c r="A336" s="43" t="s">
        <v>676</v>
      </c>
      <c r="B336" s="43" t="s">
        <v>676</v>
      </c>
      <c r="C336" t="s">
        <v>682</v>
      </c>
      <c r="D336" s="1" t="s">
        <v>28</v>
      </c>
      <c r="E336" s="1">
        <v>2018</v>
      </c>
      <c r="F336" t="s">
        <v>344</v>
      </c>
      <c r="G336" t="s">
        <v>345</v>
      </c>
      <c r="H336" t="s">
        <v>404</v>
      </c>
      <c r="I336" t="s">
        <v>27</v>
      </c>
      <c r="J336" t="s">
        <v>678</v>
      </c>
      <c r="K336" t="s">
        <v>678</v>
      </c>
      <c r="L336" s="41">
        <v>1212</v>
      </c>
      <c r="M336" s="41">
        <v>2801.81</v>
      </c>
    </row>
    <row r="337" spans="1:13" x14ac:dyDescent="0.2">
      <c r="A337" s="43" t="s">
        <v>676</v>
      </c>
      <c r="B337" s="43" t="s">
        <v>676</v>
      </c>
      <c r="C337" t="s">
        <v>357</v>
      </c>
      <c r="D337" s="1" t="s">
        <v>60</v>
      </c>
      <c r="E337" s="1">
        <v>2016</v>
      </c>
      <c r="F337" t="s">
        <v>344</v>
      </c>
      <c r="G337" t="s">
        <v>345</v>
      </c>
      <c r="H337" t="s">
        <v>183</v>
      </c>
      <c r="I337" t="s">
        <v>50</v>
      </c>
      <c r="J337" t="s">
        <v>678</v>
      </c>
      <c r="K337" t="s">
        <v>678</v>
      </c>
      <c r="L337" s="41">
        <v>1341.92</v>
      </c>
      <c r="M337" s="41">
        <v>3792.68</v>
      </c>
    </row>
    <row r="338" spans="1:13" x14ac:dyDescent="0.2">
      <c r="A338" s="43" t="s">
        <v>676</v>
      </c>
      <c r="B338" s="43" t="s">
        <v>676</v>
      </c>
      <c r="C338" t="s">
        <v>233</v>
      </c>
      <c r="D338" s="1" t="s">
        <v>39</v>
      </c>
      <c r="E338" s="1">
        <v>2019</v>
      </c>
      <c r="F338" t="s">
        <v>234</v>
      </c>
      <c r="G338" t="s">
        <v>235</v>
      </c>
      <c r="H338" t="s">
        <v>223</v>
      </c>
      <c r="I338" t="s">
        <v>38</v>
      </c>
      <c r="J338" t="s">
        <v>678</v>
      </c>
      <c r="K338" t="s">
        <v>678</v>
      </c>
      <c r="L338" s="41">
        <v>1122.19</v>
      </c>
      <c r="M338" s="41">
        <v>3029.39</v>
      </c>
    </row>
    <row r="339" spans="1:13" x14ac:dyDescent="0.2">
      <c r="A339" s="43" t="s">
        <v>676</v>
      </c>
      <c r="B339" s="43" t="s">
        <v>676</v>
      </c>
      <c r="C339" t="s">
        <v>320</v>
      </c>
      <c r="D339" s="1" t="s">
        <v>1</v>
      </c>
      <c r="E339" s="1">
        <v>2018</v>
      </c>
      <c r="F339" t="s">
        <v>141</v>
      </c>
      <c r="G339" t="s">
        <v>142</v>
      </c>
      <c r="H339" t="s">
        <v>327</v>
      </c>
      <c r="I339" t="s">
        <v>49</v>
      </c>
      <c r="J339" t="s">
        <v>678</v>
      </c>
      <c r="K339" t="s">
        <v>678</v>
      </c>
      <c r="L339" s="41">
        <v>1718.8</v>
      </c>
      <c r="M339" s="41">
        <v>5893.71</v>
      </c>
    </row>
    <row r="340" spans="1:13" x14ac:dyDescent="0.2">
      <c r="A340" s="43" t="s">
        <v>676</v>
      </c>
      <c r="B340" s="43" t="s">
        <v>676</v>
      </c>
      <c r="C340" t="s">
        <v>144</v>
      </c>
      <c r="D340" s="1" t="s">
        <v>14</v>
      </c>
      <c r="E340" s="1">
        <v>2020</v>
      </c>
      <c r="F340" t="s">
        <v>145</v>
      </c>
      <c r="G340" t="s">
        <v>146</v>
      </c>
      <c r="H340" t="s">
        <v>147</v>
      </c>
      <c r="I340" t="s">
        <v>13</v>
      </c>
      <c r="J340" t="s">
        <v>678</v>
      </c>
      <c r="K340" t="s">
        <v>678</v>
      </c>
      <c r="L340" s="41">
        <v>2188.42</v>
      </c>
      <c r="M340" s="41">
        <v>2577.8535999999999</v>
      </c>
    </row>
    <row r="341" spans="1:13" x14ac:dyDescent="0.2">
      <c r="A341" s="43" t="s">
        <v>676</v>
      </c>
      <c r="B341" s="43" t="s">
        <v>676</v>
      </c>
      <c r="C341" t="s">
        <v>517</v>
      </c>
      <c r="D341" s="1" t="s">
        <v>85</v>
      </c>
      <c r="E341" s="1">
        <v>2018</v>
      </c>
      <c r="F341" t="s">
        <v>159</v>
      </c>
      <c r="G341" t="s">
        <v>160</v>
      </c>
      <c r="H341" t="s">
        <v>269</v>
      </c>
      <c r="I341" t="s">
        <v>7</v>
      </c>
      <c r="J341" t="s">
        <v>678</v>
      </c>
      <c r="K341" t="s">
        <v>678</v>
      </c>
      <c r="L341" s="41">
        <v>1727</v>
      </c>
      <c r="M341" s="41">
        <v>2407.96</v>
      </c>
    </row>
    <row r="342" spans="1:13" x14ac:dyDescent="0.2">
      <c r="A342" s="43" t="s">
        <v>676</v>
      </c>
      <c r="B342" s="43" t="s">
        <v>676</v>
      </c>
      <c r="C342" t="s">
        <v>201</v>
      </c>
      <c r="D342" s="1" t="s">
        <v>26</v>
      </c>
      <c r="E342" s="1">
        <v>2019</v>
      </c>
      <c r="F342" t="s">
        <v>152</v>
      </c>
      <c r="G342" t="s">
        <v>153</v>
      </c>
      <c r="H342" t="s">
        <v>206</v>
      </c>
      <c r="I342" t="s">
        <v>41</v>
      </c>
      <c r="J342" t="s">
        <v>678</v>
      </c>
      <c r="K342" t="s">
        <v>678</v>
      </c>
      <c r="L342" s="41">
        <v>2785.2</v>
      </c>
      <c r="M342" s="41">
        <v>3278.1133999999997</v>
      </c>
    </row>
    <row r="343" spans="1:13" x14ac:dyDescent="0.2">
      <c r="A343" s="43" t="s">
        <v>676</v>
      </c>
      <c r="B343" s="43" t="s">
        <v>676</v>
      </c>
      <c r="C343" t="s">
        <v>684</v>
      </c>
      <c r="D343" s="1" t="s">
        <v>9</v>
      </c>
      <c r="E343" s="1">
        <v>2018</v>
      </c>
      <c r="F343" t="s">
        <v>141</v>
      </c>
      <c r="G343" t="s">
        <v>142</v>
      </c>
      <c r="H343" t="s">
        <v>712</v>
      </c>
      <c r="I343" t="s">
        <v>2</v>
      </c>
      <c r="J343" t="s">
        <v>178</v>
      </c>
      <c r="K343" t="s">
        <v>178</v>
      </c>
      <c r="L343" s="41">
        <v>1100</v>
      </c>
      <c r="M343" s="41">
        <v>2565.21</v>
      </c>
    </row>
    <row r="344" spans="1:13" x14ac:dyDescent="0.2">
      <c r="A344" s="43" t="s">
        <v>676</v>
      </c>
      <c r="B344" s="43" t="s">
        <v>676</v>
      </c>
      <c r="C344" t="s">
        <v>518</v>
      </c>
      <c r="D344" s="1" t="s">
        <v>10</v>
      </c>
      <c r="E344" s="1">
        <v>2020</v>
      </c>
      <c r="F344" t="s">
        <v>152</v>
      </c>
      <c r="G344" t="s">
        <v>153</v>
      </c>
      <c r="H344" t="s">
        <v>191</v>
      </c>
      <c r="I344" t="s">
        <v>2</v>
      </c>
      <c r="J344" t="s">
        <v>178</v>
      </c>
      <c r="K344" t="s">
        <v>178</v>
      </c>
      <c r="L344" s="41">
        <v>1562.19</v>
      </c>
      <c r="M344" s="41">
        <v>1919.735625</v>
      </c>
    </row>
    <row r="345" spans="1:13" x14ac:dyDescent="0.2">
      <c r="A345" s="43" t="s">
        <v>676</v>
      </c>
      <c r="B345" s="43" t="s">
        <v>676</v>
      </c>
      <c r="C345" t="s">
        <v>684</v>
      </c>
      <c r="D345" s="1" t="s">
        <v>9</v>
      </c>
      <c r="E345" s="1">
        <v>2018</v>
      </c>
      <c r="F345" t="s">
        <v>141</v>
      </c>
      <c r="G345" t="s">
        <v>142</v>
      </c>
      <c r="H345" t="s">
        <v>693</v>
      </c>
      <c r="I345" t="s">
        <v>2</v>
      </c>
      <c r="J345" t="s">
        <v>178</v>
      </c>
      <c r="K345" t="s">
        <v>178</v>
      </c>
      <c r="L345" s="41">
        <v>1145.68</v>
      </c>
      <c r="M345" s="41">
        <v>2641.19</v>
      </c>
    </row>
    <row r="346" spans="1:13" x14ac:dyDescent="0.2">
      <c r="A346" s="43" t="s">
        <v>676</v>
      </c>
      <c r="B346" s="43" t="s">
        <v>676</v>
      </c>
      <c r="C346" t="s">
        <v>179</v>
      </c>
      <c r="D346" s="1" t="s">
        <v>66</v>
      </c>
      <c r="E346" s="1">
        <v>2018</v>
      </c>
      <c r="F346" t="s">
        <v>180</v>
      </c>
      <c r="G346" t="s">
        <v>181</v>
      </c>
      <c r="H346" t="s">
        <v>184</v>
      </c>
      <c r="I346" t="s">
        <v>86</v>
      </c>
      <c r="J346" t="s">
        <v>678</v>
      </c>
      <c r="K346" t="s">
        <v>678</v>
      </c>
      <c r="L346" s="41">
        <v>2697.04</v>
      </c>
      <c r="M346" s="41">
        <v>6489.7356153639003</v>
      </c>
    </row>
    <row r="347" spans="1:13" x14ac:dyDescent="0.2">
      <c r="A347" s="43" t="s">
        <v>676</v>
      </c>
      <c r="B347" s="43" t="s">
        <v>676</v>
      </c>
      <c r="C347" t="s">
        <v>320</v>
      </c>
      <c r="D347" s="1" t="s">
        <v>1</v>
      </c>
      <c r="E347" s="1">
        <v>2018</v>
      </c>
      <c r="F347" t="s">
        <v>141</v>
      </c>
      <c r="G347" t="s">
        <v>142</v>
      </c>
      <c r="H347" t="s">
        <v>328</v>
      </c>
      <c r="I347" t="s">
        <v>49</v>
      </c>
      <c r="J347" t="s">
        <v>678</v>
      </c>
      <c r="K347" t="s">
        <v>678</v>
      </c>
      <c r="L347" s="41">
        <v>1718.8</v>
      </c>
      <c r="M347" s="41">
        <v>5893.71</v>
      </c>
    </row>
    <row r="348" spans="1:13" x14ac:dyDescent="0.2">
      <c r="A348" s="43" t="s">
        <v>676</v>
      </c>
      <c r="B348" s="43" t="s">
        <v>676</v>
      </c>
      <c r="C348" t="s">
        <v>406</v>
      </c>
      <c r="D348" s="1" t="s">
        <v>30</v>
      </c>
      <c r="E348" s="1">
        <v>2018</v>
      </c>
      <c r="F348" t="s">
        <v>407</v>
      </c>
      <c r="G348" t="s">
        <v>408</v>
      </c>
      <c r="H348" t="s">
        <v>196</v>
      </c>
      <c r="I348" t="s">
        <v>688</v>
      </c>
      <c r="J348" t="s">
        <v>678</v>
      </c>
      <c r="K348" t="s">
        <v>678</v>
      </c>
      <c r="L348" s="41">
        <v>1298</v>
      </c>
      <c r="M348" s="41">
        <v>1811.8781999999999</v>
      </c>
    </row>
    <row r="349" spans="1:13" x14ac:dyDescent="0.2">
      <c r="A349" s="43" t="s">
        <v>676</v>
      </c>
      <c r="B349" s="43" t="s">
        <v>676</v>
      </c>
      <c r="C349" t="s">
        <v>391</v>
      </c>
      <c r="D349" s="1" t="s">
        <v>24</v>
      </c>
      <c r="E349" s="1">
        <v>2019</v>
      </c>
      <c r="F349" t="s">
        <v>392</v>
      </c>
      <c r="G349" t="s">
        <v>393</v>
      </c>
      <c r="H349" t="s">
        <v>394</v>
      </c>
      <c r="I349" t="s">
        <v>87</v>
      </c>
      <c r="J349" t="s">
        <v>678</v>
      </c>
      <c r="K349" t="s">
        <v>678</v>
      </c>
      <c r="L349" s="41">
        <v>1727</v>
      </c>
      <c r="M349" s="41">
        <v>3106.55</v>
      </c>
    </row>
    <row r="350" spans="1:13" x14ac:dyDescent="0.2">
      <c r="A350" s="43" t="s">
        <v>676</v>
      </c>
      <c r="B350" s="43" t="s">
        <v>676</v>
      </c>
      <c r="C350" t="s">
        <v>357</v>
      </c>
      <c r="D350" s="1" t="s">
        <v>60</v>
      </c>
      <c r="E350" s="1">
        <v>2016</v>
      </c>
      <c r="F350" t="s">
        <v>344</v>
      </c>
      <c r="G350" t="s">
        <v>345</v>
      </c>
      <c r="H350" t="s">
        <v>223</v>
      </c>
      <c r="I350" t="s">
        <v>50</v>
      </c>
      <c r="J350" t="s">
        <v>678</v>
      </c>
      <c r="K350" t="s">
        <v>678</v>
      </c>
      <c r="L350" s="41">
        <v>1341.92</v>
      </c>
      <c r="M350" s="41">
        <v>3792.68</v>
      </c>
    </row>
    <row r="351" spans="1:13" x14ac:dyDescent="0.2">
      <c r="A351" s="43" t="s">
        <v>676</v>
      </c>
      <c r="B351" s="43" t="s">
        <v>676</v>
      </c>
      <c r="C351" t="s">
        <v>273</v>
      </c>
      <c r="D351" s="1" t="s">
        <v>4</v>
      </c>
      <c r="E351" s="1">
        <v>2020</v>
      </c>
      <c r="F351" t="s">
        <v>274</v>
      </c>
      <c r="G351" t="s">
        <v>275</v>
      </c>
      <c r="H351" t="s">
        <v>289</v>
      </c>
      <c r="I351" t="s">
        <v>3</v>
      </c>
      <c r="J351" t="s">
        <v>178</v>
      </c>
      <c r="K351" t="s">
        <v>178</v>
      </c>
      <c r="L351" s="41">
        <v>1302.3499999999999</v>
      </c>
      <c r="M351" s="41">
        <v>5022.6400000000003</v>
      </c>
    </row>
    <row r="352" spans="1:13" x14ac:dyDescent="0.2">
      <c r="A352" s="43" t="s">
        <v>676</v>
      </c>
      <c r="B352" s="43" t="s">
        <v>676</v>
      </c>
      <c r="C352" t="s">
        <v>343</v>
      </c>
      <c r="D352" s="1" t="s">
        <v>70</v>
      </c>
      <c r="E352" s="1">
        <v>2016</v>
      </c>
      <c r="F352" t="s">
        <v>344</v>
      </c>
      <c r="G352" t="s">
        <v>345</v>
      </c>
      <c r="H352" t="s">
        <v>184</v>
      </c>
      <c r="I352" t="s">
        <v>41</v>
      </c>
      <c r="J352" t="s">
        <v>678</v>
      </c>
      <c r="K352" t="s">
        <v>678</v>
      </c>
      <c r="L352" s="41">
        <v>2190</v>
      </c>
      <c r="M352" s="41">
        <v>5666.7409677419355</v>
      </c>
    </row>
    <row r="353" spans="1:13" x14ac:dyDescent="0.2">
      <c r="A353" s="43" t="s">
        <v>676</v>
      </c>
      <c r="B353" s="43" t="s">
        <v>676</v>
      </c>
      <c r="C353" t="s">
        <v>421</v>
      </c>
      <c r="D353" s="1" t="s">
        <v>12</v>
      </c>
      <c r="E353" s="1">
        <v>2018</v>
      </c>
      <c r="F353" t="s">
        <v>422</v>
      </c>
      <c r="G353" t="s">
        <v>423</v>
      </c>
      <c r="H353" t="s">
        <v>429</v>
      </c>
      <c r="I353" t="s">
        <v>51</v>
      </c>
      <c r="J353" t="s">
        <v>678</v>
      </c>
      <c r="K353" t="s">
        <v>678</v>
      </c>
      <c r="L353" s="41">
        <v>1727</v>
      </c>
      <c r="M353" s="41">
        <v>3479.61</v>
      </c>
    </row>
    <row r="354" spans="1:13" x14ac:dyDescent="0.2">
      <c r="A354" s="43" t="s">
        <v>676</v>
      </c>
      <c r="B354" s="43" t="s">
        <v>676</v>
      </c>
      <c r="C354" t="s">
        <v>682</v>
      </c>
      <c r="D354" s="1" t="s">
        <v>28</v>
      </c>
      <c r="E354" s="1">
        <v>2018</v>
      </c>
      <c r="F354" t="s">
        <v>344</v>
      </c>
      <c r="G354" t="s">
        <v>345</v>
      </c>
      <c r="H354" t="s">
        <v>265</v>
      </c>
      <c r="I354" t="s">
        <v>27</v>
      </c>
      <c r="J354" t="s">
        <v>678</v>
      </c>
      <c r="K354" t="s">
        <v>678</v>
      </c>
      <c r="L354" s="41">
        <v>1212</v>
      </c>
      <c r="M354" s="41">
        <v>2801.81</v>
      </c>
    </row>
    <row r="355" spans="1:13" x14ac:dyDescent="0.2">
      <c r="A355" s="43" t="s">
        <v>676</v>
      </c>
      <c r="B355" s="43" t="s">
        <v>676</v>
      </c>
      <c r="C355" t="s">
        <v>233</v>
      </c>
      <c r="D355" s="1" t="s">
        <v>39</v>
      </c>
      <c r="E355" s="1">
        <v>2019</v>
      </c>
      <c r="F355" t="s">
        <v>234</v>
      </c>
      <c r="G355" t="s">
        <v>235</v>
      </c>
      <c r="H355" t="s">
        <v>230</v>
      </c>
      <c r="I355" t="s">
        <v>38</v>
      </c>
      <c r="J355" t="s">
        <v>678</v>
      </c>
      <c r="K355" t="s">
        <v>678</v>
      </c>
      <c r="L355" s="41">
        <v>1122.19</v>
      </c>
      <c r="M355" s="41">
        <v>3029.39</v>
      </c>
    </row>
    <row r="356" spans="1:13" x14ac:dyDescent="0.2">
      <c r="A356" s="43" t="s">
        <v>676</v>
      </c>
      <c r="B356" s="43" t="s">
        <v>676</v>
      </c>
      <c r="C356" t="s">
        <v>179</v>
      </c>
      <c r="D356" s="1" t="s">
        <v>66</v>
      </c>
      <c r="E356" s="1">
        <v>2018</v>
      </c>
      <c r="F356" t="s">
        <v>180</v>
      </c>
      <c r="G356" t="s">
        <v>181</v>
      </c>
      <c r="H356" t="s">
        <v>183</v>
      </c>
      <c r="I356" t="s">
        <v>65</v>
      </c>
      <c r="J356" t="s">
        <v>678</v>
      </c>
      <c r="K356" t="s">
        <v>678</v>
      </c>
      <c r="L356" s="41">
        <v>2697.04</v>
      </c>
      <c r="M356" s="41">
        <v>6489.7356153639003</v>
      </c>
    </row>
    <row r="357" spans="1:13" x14ac:dyDescent="0.2">
      <c r="A357" s="43" t="s">
        <v>676</v>
      </c>
      <c r="B357" s="43" t="s">
        <v>676</v>
      </c>
      <c r="C357" t="s">
        <v>357</v>
      </c>
      <c r="D357" s="1" t="s">
        <v>60</v>
      </c>
      <c r="E357" s="1">
        <v>2016</v>
      </c>
      <c r="F357" t="s">
        <v>344</v>
      </c>
      <c r="G357" t="s">
        <v>345</v>
      </c>
      <c r="H357" t="s">
        <v>362</v>
      </c>
      <c r="I357" t="s">
        <v>50</v>
      </c>
      <c r="J357" t="s">
        <v>678</v>
      </c>
      <c r="K357" t="s">
        <v>678</v>
      </c>
      <c r="L357" s="41">
        <v>1341.92</v>
      </c>
      <c r="M357" s="41">
        <v>3792.68</v>
      </c>
    </row>
    <row r="358" spans="1:13" x14ac:dyDescent="0.2">
      <c r="A358" s="43" t="s">
        <v>676</v>
      </c>
      <c r="B358" s="43" t="s">
        <v>676</v>
      </c>
      <c r="C358" t="s">
        <v>421</v>
      </c>
      <c r="D358" s="1" t="s">
        <v>12</v>
      </c>
      <c r="E358" s="1">
        <v>2018</v>
      </c>
      <c r="F358" t="s">
        <v>422</v>
      </c>
      <c r="G358" t="s">
        <v>423</v>
      </c>
      <c r="H358" t="s">
        <v>425</v>
      </c>
      <c r="I358" t="s">
        <v>61</v>
      </c>
      <c r="J358" t="s">
        <v>678</v>
      </c>
      <c r="K358" t="s">
        <v>678</v>
      </c>
      <c r="L358" s="41">
        <v>2245.1</v>
      </c>
      <c r="M358" s="41">
        <v>4326.8999999999996</v>
      </c>
    </row>
    <row r="359" spans="1:13" x14ac:dyDescent="0.2">
      <c r="A359" s="43" t="s">
        <v>676</v>
      </c>
      <c r="B359" s="43" t="s">
        <v>676</v>
      </c>
      <c r="C359" t="s">
        <v>518</v>
      </c>
      <c r="D359" s="1" t="s">
        <v>10</v>
      </c>
      <c r="E359" s="1">
        <v>2020</v>
      </c>
      <c r="F359" t="s">
        <v>152</v>
      </c>
      <c r="G359" t="s">
        <v>153</v>
      </c>
      <c r="H359" t="s">
        <v>524</v>
      </c>
      <c r="I359" t="s">
        <v>2</v>
      </c>
      <c r="J359" t="s">
        <v>178</v>
      </c>
      <c r="K359" t="s">
        <v>178</v>
      </c>
      <c r="L359" s="41">
        <v>1239.6000000000001</v>
      </c>
      <c r="M359" s="41">
        <v>1607.296848</v>
      </c>
    </row>
    <row r="360" spans="1:13" x14ac:dyDescent="0.2">
      <c r="A360" s="43" t="s">
        <v>676</v>
      </c>
      <c r="B360" s="43" t="s">
        <v>676</v>
      </c>
      <c r="C360" t="s">
        <v>158</v>
      </c>
      <c r="D360" s="1" t="s">
        <v>16</v>
      </c>
      <c r="E360" s="1">
        <v>2018</v>
      </c>
      <c r="F360" t="s">
        <v>159</v>
      </c>
      <c r="G360" t="s">
        <v>160</v>
      </c>
      <c r="H360" t="s">
        <v>148</v>
      </c>
      <c r="I360" t="s">
        <v>15</v>
      </c>
      <c r="J360" t="s">
        <v>678</v>
      </c>
      <c r="K360" t="s">
        <v>678</v>
      </c>
      <c r="L360" s="41">
        <v>1298</v>
      </c>
      <c r="M360" s="41">
        <v>2245.6999999999998</v>
      </c>
    </row>
    <row r="361" spans="1:13" x14ac:dyDescent="0.2">
      <c r="A361" s="43" t="s">
        <v>676</v>
      </c>
      <c r="B361" s="43" t="s">
        <v>676</v>
      </c>
      <c r="C361" t="s">
        <v>357</v>
      </c>
      <c r="D361" s="1" t="s">
        <v>60</v>
      </c>
      <c r="E361" s="1">
        <v>2016</v>
      </c>
      <c r="F361" t="s">
        <v>344</v>
      </c>
      <c r="G361" t="s">
        <v>345</v>
      </c>
      <c r="H361" t="s">
        <v>223</v>
      </c>
      <c r="I361" t="s">
        <v>50</v>
      </c>
      <c r="J361" t="s">
        <v>678</v>
      </c>
      <c r="K361" t="s">
        <v>678</v>
      </c>
      <c r="L361" s="41">
        <v>1341.92</v>
      </c>
      <c r="M361" s="41">
        <v>3792.68</v>
      </c>
    </row>
    <row r="362" spans="1:13" x14ac:dyDescent="0.2">
      <c r="A362" s="43" t="s">
        <v>676</v>
      </c>
      <c r="B362" s="43" t="s">
        <v>676</v>
      </c>
      <c r="C362" t="s">
        <v>411</v>
      </c>
      <c r="D362" s="1" t="s">
        <v>20</v>
      </c>
      <c r="E362" s="1">
        <v>2018</v>
      </c>
      <c r="F362" t="s">
        <v>159</v>
      </c>
      <c r="G362" t="s">
        <v>160</v>
      </c>
      <c r="H362" t="s">
        <v>412</v>
      </c>
      <c r="I362" t="s">
        <v>7</v>
      </c>
      <c r="J362" t="s">
        <v>678</v>
      </c>
      <c r="K362" t="s">
        <v>678</v>
      </c>
      <c r="L362" s="41">
        <v>1727</v>
      </c>
      <c r="M362" s="41">
        <v>2407.96</v>
      </c>
    </row>
    <row r="363" spans="1:13" x14ac:dyDescent="0.2">
      <c r="A363" s="43" t="s">
        <v>676</v>
      </c>
      <c r="B363" s="43" t="s">
        <v>676</v>
      </c>
      <c r="C363" t="s">
        <v>682</v>
      </c>
      <c r="D363" s="1" t="s">
        <v>28</v>
      </c>
      <c r="E363" s="1">
        <v>2018</v>
      </c>
      <c r="F363" t="s">
        <v>344</v>
      </c>
      <c r="G363" t="s">
        <v>345</v>
      </c>
      <c r="H363" t="s">
        <v>404</v>
      </c>
      <c r="I363" t="s">
        <v>27</v>
      </c>
      <c r="J363" t="s">
        <v>678</v>
      </c>
      <c r="K363" t="s">
        <v>678</v>
      </c>
      <c r="L363" s="41">
        <v>1212</v>
      </c>
      <c r="M363" s="41">
        <v>2801.81</v>
      </c>
    </row>
    <row r="364" spans="1:13" x14ac:dyDescent="0.2">
      <c r="A364" s="43" t="s">
        <v>676</v>
      </c>
      <c r="B364" s="43" t="s">
        <v>676</v>
      </c>
      <c r="C364" t="s">
        <v>175</v>
      </c>
      <c r="D364" s="1" t="s">
        <v>74</v>
      </c>
      <c r="E364" s="1">
        <v>2020</v>
      </c>
      <c r="F364" t="s">
        <v>141</v>
      </c>
      <c r="G364" t="s">
        <v>142</v>
      </c>
      <c r="H364" t="s">
        <v>176</v>
      </c>
      <c r="I364" t="s">
        <v>2</v>
      </c>
      <c r="J364" t="s">
        <v>178</v>
      </c>
      <c r="K364" t="s">
        <v>178</v>
      </c>
      <c r="L364" s="41">
        <v>1320</v>
      </c>
      <c r="M364" s="41">
        <v>2732.8</v>
      </c>
    </row>
    <row r="365" spans="1:13" x14ac:dyDescent="0.2">
      <c r="A365" s="43" t="s">
        <v>676</v>
      </c>
      <c r="B365" s="43" t="s">
        <v>676</v>
      </c>
      <c r="C365" t="s">
        <v>682</v>
      </c>
      <c r="D365" s="1" t="s">
        <v>28</v>
      </c>
      <c r="E365" s="1">
        <v>2018</v>
      </c>
      <c r="F365" t="s">
        <v>344</v>
      </c>
      <c r="G365" t="s">
        <v>345</v>
      </c>
      <c r="H365" t="s">
        <v>236</v>
      </c>
      <c r="I365" t="s">
        <v>27</v>
      </c>
      <c r="J365" t="s">
        <v>678</v>
      </c>
      <c r="K365" t="s">
        <v>678</v>
      </c>
      <c r="L365" s="41">
        <v>1212</v>
      </c>
      <c r="M365" s="41">
        <v>2801.81</v>
      </c>
    </row>
    <row r="366" spans="1:13" x14ac:dyDescent="0.2">
      <c r="A366" s="43" t="s">
        <v>676</v>
      </c>
      <c r="B366" s="43" t="s">
        <v>676</v>
      </c>
      <c r="C366" t="s">
        <v>684</v>
      </c>
      <c r="D366" s="1" t="s">
        <v>9</v>
      </c>
      <c r="E366" s="1">
        <v>2018</v>
      </c>
      <c r="F366" t="s">
        <v>141</v>
      </c>
      <c r="G366" t="s">
        <v>142</v>
      </c>
      <c r="H366" t="s">
        <v>712</v>
      </c>
      <c r="I366" t="s">
        <v>2</v>
      </c>
      <c r="J366" t="s">
        <v>178</v>
      </c>
      <c r="K366" t="s">
        <v>178</v>
      </c>
      <c r="L366" s="41">
        <v>1100</v>
      </c>
      <c r="M366" s="41">
        <v>2565.21</v>
      </c>
    </row>
    <row r="367" spans="1:13" x14ac:dyDescent="0.2">
      <c r="A367" s="43" t="s">
        <v>676</v>
      </c>
      <c r="B367" s="43" t="s">
        <v>676</v>
      </c>
      <c r="C367" t="s">
        <v>210</v>
      </c>
      <c r="D367" s="1" t="s">
        <v>62</v>
      </c>
      <c r="E367" s="1">
        <v>2017</v>
      </c>
      <c r="F367" t="s">
        <v>152</v>
      </c>
      <c r="G367" t="s">
        <v>153</v>
      </c>
      <c r="H367" t="s">
        <v>211</v>
      </c>
      <c r="I367" t="s">
        <v>68</v>
      </c>
      <c r="J367" t="s">
        <v>678</v>
      </c>
      <c r="K367" t="s">
        <v>678</v>
      </c>
      <c r="L367" s="41">
        <v>1305.67</v>
      </c>
      <c r="M367" s="41">
        <v>2539.0923719999996</v>
      </c>
    </row>
    <row r="368" spans="1:13" x14ac:dyDescent="0.2">
      <c r="A368" s="43" t="s">
        <v>676</v>
      </c>
      <c r="B368" s="43" t="s">
        <v>676</v>
      </c>
      <c r="C368" t="s">
        <v>401</v>
      </c>
      <c r="D368" s="1" t="s">
        <v>45</v>
      </c>
      <c r="E368" s="1">
        <v>2018</v>
      </c>
      <c r="F368" t="s">
        <v>159</v>
      </c>
      <c r="G368" t="s">
        <v>160</v>
      </c>
      <c r="H368" t="s">
        <v>402</v>
      </c>
      <c r="I368" t="s">
        <v>29</v>
      </c>
      <c r="J368" t="s">
        <v>678</v>
      </c>
      <c r="K368" t="s">
        <v>678</v>
      </c>
      <c r="L368" s="41">
        <v>1727</v>
      </c>
      <c r="M368" s="41">
        <v>2641.1</v>
      </c>
    </row>
    <row r="369" spans="1:13" x14ac:dyDescent="0.2">
      <c r="A369" s="43" t="s">
        <v>676</v>
      </c>
      <c r="B369" s="43" t="s">
        <v>676</v>
      </c>
      <c r="C369" t="s">
        <v>518</v>
      </c>
      <c r="D369" s="1" t="s">
        <v>10</v>
      </c>
      <c r="E369" s="1">
        <v>2020</v>
      </c>
      <c r="F369" t="s">
        <v>152</v>
      </c>
      <c r="G369" t="s">
        <v>153</v>
      </c>
      <c r="H369" t="s">
        <v>526</v>
      </c>
      <c r="I369" t="s">
        <v>2</v>
      </c>
      <c r="J369" t="s">
        <v>178</v>
      </c>
      <c r="K369" t="s">
        <v>178</v>
      </c>
      <c r="L369" s="41">
        <v>1239.6000000000001</v>
      </c>
      <c r="M369" s="41">
        <v>1607.296848</v>
      </c>
    </row>
    <row r="370" spans="1:13" x14ac:dyDescent="0.2">
      <c r="A370" s="43" t="s">
        <v>676</v>
      </c>
      <c r="B370" s="43" t="s">
        <v>676</v>
      </c>
      <c r="C370" t="s">
        <v>411</v>
      </c>
      <c r="D370" s="1" t="s">
        <v>20</v>
      </c>
      <c r="E370" s="1">
        <v>2018</v>
      </c>
      <c r="F370" t="s">
        <v>159</v>
      </c>
      <c r="G370" t="s">
        <v>160</v>
      </c>
      <c r="H370" t="s">
        <v>255</v>
      </c>
      <c r="I370" t="s">
        <v>7</v>
      </c>
      <c r="J370" t="s">
        <v>678</v>
      </c>
      <c r="K370" t="s">
        <v>678</v>
      </c>
      <c r="L370" s="41">
        <v>1727</v>
      </c>
      <c r="M370" s="41">
        <v>2407.96</v>
      </c>
    </row>
    <row r="371" spans="1:13" x14ac:dyDescent="0.2">
      <c r="A371" s="43" t="s">
        <v>676</v>
      </c>
      <c r="B371" s="43" t="s">
        <v>676</v>
      </c>
      <c r="C371" t="s">
        <v>682</v>
      </c>
      <c r="D371" s="1" t="s">
        <v>28</v>
      </c>
      <c r="E371" s="1">
        <v>2018</v>
      </c>
      <c r="F371" t="s">
        <v>344</v>
      </c>
      <c r="G371" t="s">
        <v>345</v>
      </c>
      <c r="H371" t="s">
        <v>425</v>
      </c>
      <c r="I371" t="s">
        <v>63</v>
      </c>
      <c r="J371" t="s">
        <v>678</v>
      </c>
      <c r="K371" t="s">
        <v>678</v>
      </c>
      <c r="L371" s="41">
        <v>2645.12</v>
      </c>
      <c r="M371" s="41">
        <v>5642.93</v>
      </c>
    </row>
    <row r="372" spans="1:13" x14ac:dyDescent="0.2">
      <c r="A372" s="43" t="s">
        <v>676</v>
      </c>
      <c r="B372" s="43" t="s">
        <v>676</v>
      </c>
      <c r="C372" t="s">
        <v>151</v>
      </c>
      <c r="D372" s="1" t="s">
        <v>22</v>
      </c>
      <c r="E372" s="1">
        <v>2021</v>
      </c>
      <c r="F372" t="s">
        <v>152</v>
      </c>
      <c r="G372" t="s">
        <v>153</v>
      </c>
      <c r="H372" t="s">
        <v>154</v>
      </c>
      <c r="I372" t="s">
        <v>43</v>
      </c>
      <c r="J372" t="s">
        <v>678</v>
      </c>
      <c r="K372" t="s">
        <v>678</v>
      </c>
      <c r="L372" s="41">
        <v>1584.1200000000001</v>
      </c>
      <c r="M372" s="41">
        <v>2776.8900000000003</v>
      </c>
    </row>
    <row r="373" spans="1:13" x14ac:dyDescent="0.2">
      <c r="A373" s="43" t="s">
        <v>676</v>
      </c>
      <c r="B373" s="43" t="s">
        <v>676</v>
      </c>
      <c r="C373" t="s">
        <v>357</v>
      </c>
      <c r="D373" s="1" t="s">
        <v>60</v>
      </c>
      <c r="E373" s="1">
        <v>2016</v>
      </c>
      <c r="F373" t="s">
        <v>344</v>
      </c>
      <c r="G373" t="s">
        <v>345</v>
      </c>
      <c r="H373" t="s">
        <v>363</v>
      </c>
      <c r="I373" t="s">
        <v>50</v>
      </c>
      <c r="J373" t="s">
        <v>678</v>
      </c>
      <c r="K373" t="s">
        <v>678</v>
      </c>
      <c r="L373" s="41">
        <v>1341.92</v>
      </c>
      <c r="M373" s="41">
        <v>3792.68</v>
      </c>
    </row>
    <row r="374" spans="1:13" x14ac:dyDescent="0.2">
      <c r="A374" s="43" t="s">
        <v>676</v>
      </c>
      <c r="B374" s="43" t="s">
        <v>676</v>
      </c>
      <c r="C374" t="s">
        <v>151</v>
      </c>
      <c r="D374" s="1" t="s">
        <v>22</v>
      </c>
      <c r="E374" s="1">
        <v>2021</v>
      </c>
      <c r="F374" t="s">
        <v>152</v>
      </c>
      <c r="G374" t="s">
        <v>153</v>
      </c>
      <c r="H374" t="s">
        <v>154</v>
      </c>
      <c r="I374" t="s">
        <v>21</v>
      </c>
      <c r="J374" t="s">
        <v>678</v>
      </c>
      <c r="K374" t="s">
        <v>678</v>
      </c>
      <c r="L374" s="41">
        <v>2026.8000000000002</v>
      </c>
      <c r="M374" s="41">
        <v>3005.87</v>
      </c>
    </row>
    <row r="375" spans="1:13" x14ac:dyDescent="0.2">
      <c r="A375" s="43" t="s">
        <v>676</v>
      </c>
      <c r="B375" s="43" t="s">
        <v>676</v>
      </c>
      <c r="C375" t="s">
        <v>518</v>
      </c>
      <c r="D375" s="1" t="s">
        <v>10</v>
      </c>
      <c r="E375" s="1">
        <v>2020</v>
      </c>
      <c r="F375" t="s">
        <v>152</v>
      </c>
      <c r="G375" t="s">
        <v>153</v>
      </c>
      <c r="H375" t="s">
        <v>527</v>
      </c>
      <c r="I375" t="s">
        <v>2</v>
      </c>
      <c r="J375" t="s">
        <v>178</v>
      </c>
      <c r="K375" t="s">
        <v>178</v>
      </c>
      <c r="L375" s="41">
        <v>1458.8500000000001</v>
      </c>
      <c r="M375" s="41">
        <v>1857.0879350000002</v>
      </c>
    </row>
    <row r="376" spans="1:13" x14ac:dyDescent="0.2">
      <c r="A376" s="43" t="s">
        <v>676</v>
      </c>
      <c r="B376" s="43" t="s">
        <v>676</v>
      </c>
      <c r="C376" t="s">
        <v>518</v>
      </c>
      <c r="D376" s="1" t="s">
        <v>10</v>
      </c>
      <c r="E376" s="1">
        <v>2020</v>
      </c>
      <c r="F376" t="s">
        <v>152</v>
      </c>
      <c r="G376" t="s">
        <v>153</v>
      </c>
      <c r="H376" t="s">
        <v>400</v>
      </c>
      <c r="I376" t="s">
        <v>2</v>
      </c>
      <c r="J376" t="s">
        <v>178</v>
      </c>
      <c r="K376" t="s">
        <v>178</v>
      </c>
      <c r="L376" s="41">
        <v>1122.19</v>
      </c>
      <c r="M376" s="41">
        <v>1499.5262090000001</v>
      </c>
    </row>
    <row r="377" spans="1:13" x14ac:dyDescent="0.2">
      <c r="A377" s="43" t="s">
        <v>676</v>
      </c>
      <c r="B377" s="43" t="s">
        <v>676</v>
      </c>
      <c r="C377" t="s">
        <v>273</v>
      </c>
      <c r="D377" s="1" t="s">
        <v>4</v>
      </c>
      <c r="E377" s="1">
        <v>2020</v>
      </c>
      <c r="F377" t="s">
        <v>274</v>
      </c>
      <c r="G377" t="s">
        <v>275</v>
      </c>
      <c r="H377" t="s">
        <v>290</v>
      </c>
      <c r="I377" t="s">
        <v>3</v>
      </c>
      <c r="J377" t="s">
        <v>178</v>
      </c>
      <c r="K377" t="s">
        <v>178</v>
      </c>
      <c r="L377" s="41">
        <v>1302.3499999999999</v>
      </c>
      <c r="M377" s="41">
        <v>5022.6400000000003</v>
      </c>
    </row>
    <row r="378" spans="1:13" x14ac:dyDescent="0.2">
      <c r="A378" s="43" t="s">
        <v>676</v>
      </c>
      <c r="B378" s="43" t="s">
        <v>676</v>
      </c>
      <c r="C378" s="57" t="s">
        <v>699</v>
      </c>
      <c r="D378" s="1" t="s">
        <v>78</v>
      </c>
      <c r="E378" s="1">
        <v>2022</v>
      </c>
      <c r="F378" t="s">
        <v>234</v>
      </c>
      <c r="G378" t="s">
        <v>235</v>
      </c>
      <c r="H378" t="s">
        <v>741</v>
      </c>
      <c r="I378" t="s">
        <v>88</v>
      </c>
      <c r="J378" t="s">
        <v>678</v>
      </c>
      <c r="K378" t="s">
        <v>678</v>
      </c>
      <c r="L378" s="41">
        <v>4552.18</v>
      </c>
      <c r="M378" s="41">
        <v>4664.12</v>
      </c>
    </row>
    <row r="379" spans="1:13" x14ac:dyDescent="0.2">
      <c r="A379" s="43" t="s">
        <v>676</v>
      </c>
      <c r="B379" s="43" t="s">
        <v>676</v>
      </c>
      <c r="C379" t="s">
        <v>233</v>
      </c>
      <c r="D379" s="1" t="s">
        <v>39</v>
      </c>
      <c r="E379" s="1">
        <v>2019</v>
      </c>
      <c r="F379" t="s">
        <v>234</v>
      </c>
      <c r="G379" t="s">
        <v>235</v>
      </c>
      <c r="H379" t="s">
        <v>148</v>
      </c>
      <c r="I379" t="s">
        <v>38</v>
      </c>
      <c r="J379" t="s">
        <v>678</v>
      </c>
      <c r="K379" t="s">
        <v>678</v>
      </c>
      <c r="L379" s="41">
        <v>1122.19</v>
      </c>
      <c r="M379" s="41">
        <v>3029.39</v>
      </c>
    </row>
    <row r="380" spans="1:13" x14ac:dyDescent="0.2">
      <c r="A380" s="43" t="s">
        <v>676</v>
      </c>
      <c r="B380" s="43" t="s">
        <v>676</v>
      </c>
      <c r="C380" t="s">
        <v>682</v>
      </c>
      <c r="D380" s="1" t="s">
        <v>28</v>
      </c>
      <c r="E380" s="1">
        <v>2018</v>
      </c>
      <c r="F380" t="s">
        <v>344</v>
      </c>
      <c r="G380" t="s">
        <v>345</v>
      </c>
      <c r="H380" t="s">
        <v>196</v>
      </c>
      <c r="I380" t="s">
        <v>27</v>
      </c>
      <c r="J380" t="s">
        <v>678</v>
      </c>
      <c r="K380" t="s">
        <v>678</v>
      </c>
      <c r="L380" s="41">
        <v>1212</v>
      </c>
      <c r="M380" s="41">
        <v>2801.81</v>
      </c>
    </row>
    <row r="381" spans="1:13" x14ac:dyDescent="0.2">
      <c r="A381" s="43" t="s">
        <v>676</v>
      </c>
      <c r="B381" s="43" t="s">
        <v>676</v>
      </c>
      <c r="C381" t="s">
        <v>233</v>
      </c>
      <c r="D381" s="1" t="s">
        <v>39</v>
      </c>
      <c r="E381" s="1">
        <v>2019</v>
      </c>
      <c r="F381" t="s">
        <v>234</v>
      </c>
      <c r="G381" t="s">
        <v>235</v>
      </c>
      <c r="H381" t="s">
        <v>240</v>
      </c>
      <c r="I381" t="s">
        <v>38</v>
      </c>
      <c r="J381" t="s">
        <v>678</v>
      </c>
      <c r="K381" t="s">
        <v>678</v>
      </c>
      <c r="L381" s="41">
        <v>1122.19</v>
      </c>
      <c r="M381" s="41">
        <v>3029.39</v>
      </c>
    </row>
    <row r="382" spans="1:13" x14ac:dyDescent="0.2">
      <c r="A382" s="43" t="s">
        <v>676</v>
      </c>
      <c r="B382" s="43" t="s">
        <v>676</v>
      </c>
      <c r="C382" t="s">
        <v>357</v>
      </c>
      <c r="D382" s="1" t="s">
        <v>60</v>
      </c>
      <c r="E382" s="1">
        <v>2016</v>
      </c>
      <c r="F382" t="s">
        <v>344</v>
      </c>
      <c r="G382" t="s">
        <v>345</v>
      </c>
      <c r="H382" t="s">
        <v>183</v>
      </c>
      <c r="I382" t="s">
        <v>50</v>
      </c>
      <c r="J382" t="s">
        <v>678</v>
      </c>
      <c r="K382" t="s">
        <v>678</v>
      </c>
      <c r="L382" s="41">
        <v>1341.92</v>
      </c>
      <c r="M382" s="41">
        <v>3792.68</v>
      </c>
    </row>
    <row r="383" spans="1:13" x14ac:dyDescent="0.2">
      <c r="A383" s="43" t="s">
        <v>676</v>
      </c>
      <c r="B383" s="43" t="s">
        <v>676</v>
      </c>
      <c r="C383" t="s">
        <v>682</v>
      </c>
      <c r="D383" s="1" t="s">
        <v>28</v>
      </c>
      <c r="E383" s="1">
        <v>2018</v>
      </c>
      <c r="F383" t="s">
        <v>344</v>
      </c>
      <c r="G383" t="s">
        <v>345</v>
      </c>
      <c r="H383" t="s">
        <v>265</v>
      </c>
      <c r="I383" t="s">
        <v>63</v>
      </c>
      <c r="J383" t="s">
        <v>678</v>
      </c>
      <c r="K383" t="s">
        <v>678</v>
      </c>
      <c r="L383" s="41">
        <v>2645.12</v>
      </c>
      <c r="M383" s="41">
        <v>5642.93</v>
      </c>
    </row>
    <row r="384" spans="1:13" x14ac:dyDescent="0.2">
      <c r="A384" s="43" t="s">
        <v>676</v>
      </c>
      <c r="B384" s="43" t="s">
        <v>676</v>
      </c>
      <c r="C384" t="s">
        <v>518</v>
      </c>
      <c r="D384" s="1" t="s">
        <v>10</v>
      </c>
      <c r="E384" s="1">
        <v>2020</v>
      </c>
      <c r="F384" t="s">
        <v>152</v>
      </c>
      <c r="G384" t="s">
        <v>153</v>
      </c>
      <c r="H384" t="s">
        <v>523</v>
      </c>
      <c r="I384" t="s">
        <v>2</v>
      </c>
      <c r="J384" t="s">
        <v>396</v>
      </c>
      <c r="K384" t="s">
        <v>396</v>
      </c>
      <c r="L384" s="41">
        <v>1482.72</v>
      </c>
      <c r="M384" s="41">
        <v>1846.7901120000001</v>
      </c>
    </row>
    <row r="385" spans="1:13" x14ac:dyDescent="0.2">
      <c r="A385" s="43" t="s">
        <v>676</v>
      </c>
      <c r="B385" s="43" t="s">
        <v>676</v>
      </c>
      <c r="C385" t="s">
        <v>421</v>
      </c>
      <c r="D385" s="1" t="s">
        <v>12</v>
      </c>
      <c r="E385" s="1">
        <v>2018</v>
      </c>
      <c r="F385" t="s">
        <v>422</v>
      </c>
      <c r="G385" t="s">
        <v>423</v>
      </c>
      <c r="H385" t="s">
        <v>428</v>
      </c>
      <c r="I385" t="s">
        <v>61</v>
      </c>
      <c r="J385" t="s">
        <v>678</v>
      </c>
      <c r="K385" t="s">
        <v>678</v>
      </c>
      <c r="L385" s="41">
        <v>2245.1</v>
      </c>
      <c r="M385" s="41">
        <v>4326.8999999999996</v>
      </c>
    </row>
    <row r="386" spans="1:13" x14ac:dyDescent="0.2">
      <c r="A386" s="43" t="s">
        <v>676</v>
      </c>
      <c r="B386" s="43" t="s">
        <v>676</v>
      </c>
      <c r="C386" t="s">
        <v>397</v>
      </c>
      <c r="D386" s="1" t="s">
        <v>18</v>
      </c>
      <c r="E386" s="1">
        <v>2020</v>
      </c>
      <c r="F386" t="s">
        <v>167</v>
      </c>
      <c r="G386" t="s">
        <v>168</v>
      </c>
      <c r="H386" t="s">
        <v>398</v>
      </c>
      <c r="I386" t="s">
        <v>15</v>
      </c>
      <c r="J386" t="s">
        <v>178</v>
      </c>
      <c r="K386" t="s">
        <v>178</v>
      </c>
      <c r="L386" s="41">
        <v>1122.2</v>
      </c>
      <c r="M386" s="41">
        <v>1886.98</v>
      </c>
    </row>
    <row r="387" spans="1:13" x14ac:dyDescent="0.2">
      <c r="A387" s="43" t="s">
        <v>676</v>
      </c>
      <c r="B387" s="43" t="s">
        <v>676</v>
      </c>
      <c r="C387" t="s">
        <v>518</v>
      </c>
      <c r="D387" s="1" t="s">
        <v>10</v>
      </c>
      <c r="E387" s="1">
        <v>2020</v>
      </c>
      <c r="F387" t="s">
        <v>152</v>
      </c>
      <c r="G387" t="s">
        <v>153</v>
      </c>
      <c r="H387" t="s">
        <v>400</v>
      </c>
      <c r="I387" t="s">
        <v>2</v>
      </c>
      <c r="J387" t="s">
        <v>178</v>
      </c>
      <c r="K387" t="s">
        <v>178</v>
      </c>
      <c r="L387" s="41">
        <v>1458.8500000000001</v>
      </c>
      <c r="M387" s="41">
        <v>1857.0879350000002</v>
      </c>
    </row>
    <row r="388" spans="1:13" x14ac:dyDescent="0.2">
      <c r="A388" s="43" t="s">
        <v>676</v>
      </c>
      <c r="B388" s="43" t="s">
        <v>676</v>
      </c>
      <c r="C388" t="s">
        <v>320</v>
      </c>
      <c r="D388" s="1" t="s">
        <v>1</v>
      </c>
      <c r="E388" s="1">
        <v>2018</v>
      </c>
      <c r="F388" t="s">
        <v>141</v>
      </c>
      <c r="G388" t="s">
        <v>142</v>
      </c>
      <c r="H388" t="s">
        <v>207</v>
      </c>
      <c r="I388" t="s">
        <v>0</v>
      </c>
      <c r="J388" t="s">
        <v>678</v>
      </c>
      <c r="K388" t="s">
        <v>678</v>
      </c>
      <c r="L388" s="41">
        <v>1212</v>
      </c>
      <c r="M388" s="41">
        <v>4380.49</v>
      </c>
    </row>
    <row r="389" spans="1:13" x14ac:dyDescent="0.2">
      <c r="A389" s="43" t="s">
        <v>676</v>
      </c>
      <c r="B389" s="43" t="s">
        <v>676</v>
      </c>
      <c r="C389" t="s">
        <v>682</v>
      </c>
      <c r="D389" s="1" t="s">
        <v>28</v>
      </c>
      <c r="E389" s="1">
        <v>2018</v>
      </c>
      <c r="F389" t="s">
        <v>344</v>
      </c>
      <c r="G389" t="s">
        <v>345</v>
      </c>
      <c r="H389" t="s">
        <v>740</v>
      </c>
      <c r="I389" t="s">
        <v>27</v>
      </c>
      <c r="J389" t="s">
        <v>678</v>
      </c>
      <c r="K389" t="s">
        <v>678</v>
      </c>
      <c r="L389" s="41">
        <v>1212</v>
      </c>
      <c r="M389" s="41">
        <v>2801.81</v>
      </c>
    </row>
    <row r="390" spans="1:13" x14ac:dyDescent="0.2">
      <c r="A390" s="43" t="s">
        <v>676</v>
      </c>
      <c r="B390" s="43" t="s">
        <v>676</v>
      </c>
      <c r="C390" t="s">
        <v>421</v>
      </c>
      <c r="D390" s="1" t="s">
        <v>12</v>
      </c>
      <c r="E390" s="1">
        <v>2018</v>
      </c>
      <c r="F390" t="s">
        <v>422</v>
      </c>
      <c r="G390" t="s">
        <v>423</v>
      </c>
      <c r="H390" t="s">
        <v>265</v>
      </c>
      <c r="I390" t="s">
        <v>61</v>
      </c>
      <c r="J390" t="s">
        <v>678</v>
      </c>
      <c r="K390" t="s">
        <v>678</v>
      </c>
      <c r="L390" s="41">
        <v>1183.06</v>
      </c>
      <c r="M390" s="41">
        <v>2801.81</v>
      </c>
    </row>
    <row r="391" spans="1:13" x14ac:dyDescent="0.2">
      <c r="A391" s="43" t="s">
        <v>676</v>
      </c>
      <c r="B391" s="43" t="s">
        <v>676</v>
      </c>
      <c r="C391" t="s">
        <v>418</v>
      </c>
      <c r="D391" s="1" t="s">
        <v>6</v>
      </c>
      <c r="E391" s="1">
        <v>2018</v>
      </c>
      <c r="F391" t="s">
        <v>162</v>
      </c>
      <c r="G391" t="s">
        <v>163</v>
      </c>
      <c r="H391" t="s">
        <v>148</v>
      </c>
      <c r="I391" t="s">
        <v>64</v>
      </c>
      <c r="J391" t="s">
        <v>678</v>
      </c>
      <c r="K391" t="s">
        <v>678</v>
      </c>
      <c r="L391" s="41">
        <v>2315.0500000000002</v>
      </c>
      <c r="M391" s="41">
        <v>5306.7800000000007</v>
      </c>
    </row>
    <row r="392" spans="1:13" x14ac:dyDescent="0.2">
      <c r="A392" s="43" t="s">
        <v>676</v>
      </c>
      <c r="B392" s="43" t="s">
        <v>676</v>
      </c>
      <c r="C392" t="s">
        <v>201</v>
      </c>
      <c r="D392" s="1" t="s">
        <v>26</v>
      </c>
      <c r="E392" s="1">
        <v>2019</v>
      </c>
      <c r="F392" t="s">
        <v>152</v>
      </c>
      <c r="G392" t="s">
        <v>153</v>
      </c>
      <c r="H392" t="s">
        <v>206</v>
      </c>
      <c r="I392" t="s">
        <v>25</v>
      </c>
      <c r="J392" t="s">
        <v>678</v>
      </c>
      <c r="K392" t="s">
        <v>678</v>
      </c>
      <c r="L392" s="41">
        <v>1738</v>
      </c>
      <c r="M392" s="41">
        <v>2256.6983740000001</v>
      </c>
    </row>
    <row r="393" spans="1:13" x14ac:dyDescent="0.2">
      <c r="A393" s="43" t="s">
        <v>676</v>
      </c>
      <c r="B393" s="43" t="s">
        <v>676</v>
      </c>
      <c r="C393" t="s">
        <v>397</v>
      </c>
      <c r="D393" s="1" t="s">
        <v>18</v>
      </c>
      <c r="E393" s="1">
        <v>2020</v>
      </c>
      <c r="F393" t="s">
        <v>167</v>
      </c>
      <c r="G393" t="s">
        <v>168</v>
      </c>
      <c r="H393" t="s">
        <v>398</v>
      </c>
      <c r="I393" t="s">
        <v>15</v>
      </c>
      <c r="J393" t="s">
        <v>678</v>
      </c>
      <c r="K393" t="s">
        <v>678</v>
      </c>
      <c r="L393" s="41">
        <v>1183.06</v>
      </c>
      <c r="M393" s="41">
        <v>2801.81</v>
      </c>
    </row>
    <row r="394" spans="1:13" x14ac:dyDescent="0.2">
      <c r="A394" s="43" t="s">
        <v>676</v>
      </c>
      <c r="B394" s="43" t="s">
        <v>676</v>
      </c>
      <c r="C394" t="s">
        <v>438</v>
      </c>
      <c r="D394" s="1" t="s">
        <v>19</v>
      </c>
      <c r="E394" s="1">
        <v>2019</v>
      </c>
      <c r="F394" t="s">
        <v>439</v>
      </c>
      <c r="G394" t="s">
        <v>440</v>
      </c>
      <c r="H394" t="s">
        <v>459</v>
      </c>
      <c r="I394" t="s">
        <v>2</v>
      </c>
      <c r="J394" t="s">
        <v>396</v>
      </c>
      <c r="K394" t="s">
        <v>396</v>
      </c>
      <c r="L394" s="41">
        <v>1183.06</v>
      </c>
      <c r="M394" s="41">
        <v>2801.81</v>
      </c>
    </row>
    <row r="395" spans="1:13" x14ac:dyDescent="0.2">
      <c r="A395" s="43" t="s">
        <v>676</v>
      </c>
      <c r="B395" s="43" t="s">
        <v>676</v>
      </c>
      <c r="C395" t="s">
        <v>684</v>
      </c>
      <c r="D395" s="1" t="s">
        <v>9</v>
      </c>
      <c r="E395" s="1">
        <v>2018</v>
      </c>
      <c r="F395" t="s">
        <v>141</v>
      </c>
      <c r="G395" t="s">
        <v>142</v>
      </c>
      <c r="H395" t="s">
        <v>719</v>
      </c>
      <c r="I395" t="s">
        <v>2</v>
      </c>
      <c r="J395" t="s">
        <v>178</v>
      </c>
      <c r="K395" t="s">
        <v>178</v>
      </c>
      <c r="L395" s="41">
        <v>1387.51</v>
      </c>
      <c r="M395" s="41">
        <v>3166.46</v>
      </c>
    </row>
    <row r="396" spans="1:13" x14ac:dyDescent="0.2">
      <c r="A396" s="43" t="s">
        <v>676</v>
      </c>
      <c r="B396" s="43" t="s">
        <v>676</v>
      </c>
      <c r="C396" t="s">
        <v>418</v>
      </c>
      <c r="D396" s="1" t="s">
        <v>6</v>
      </c>
      <c r="E396" s="1">
        <v>2018</v>
      </c>
      <c r="F396" t="s">
        <v>162</v>
      </c>
      <c r="G396" t="s">
        <v>163</v>
      </c>
      <c r="H396" t="s">
        <v>300</v>
      </c>
      <c r="I396" t="s">
        <v>58</v>
      </c>
      <c r="J396" t="s">
        <v>678</v>
      </c>
      <c r="K396" t="s">
        <v>678</v>
      </c>
      <c r="L396" s="41">
        <v>2036.97</v>
      </c>
      <c r="M396" s="41">
        <v>4338.2999999999993</v>
      </c>
    </row>
    <row r="397" spans="1:13" x14ac:dyDescent="0.2">
      <c r="A397" s="43" t="s">
        <v>676</v>
      </c>
      <c r="B397" s="43" t="s">
        <v>676</v>
      </c>
      <c r="C397" t="s">
        <v>518</v>
      </c>
      <c r="D397" s="1" t="s">
        <v>10</v>
      </c>
      <c r="E397" s="1">
        <v>2020</v>
      </c>
      <c r="F397" t="s">
        <v>152</v>
      </c>
      <c r="G397" t="s">
        <v>153</v>
      </c>
      <c r="H397" t="s">
        <v>528</v>
      </c>
      <c r="I397" t="s">
        <v>2</v>
      </c>
      <c r="J397" t="s">
        <v>178</v>
      </c>
      <c r="K397" t="s">
        <v>178</v>
      </c>
      <c r="L397" s="41">
        <v>1239.6000000000001</v>
      </c>
      <c r="M397" s="41">
        <v>1607.296848</v>
      </c>
    </row>
    <row r="398" spans="1:13" x14ac:dyDescent="0.2">
      <c r="A398" s="43" t="s">
        <v>676</v>
      </c>
      <c r="B398" s="43" t="s">
        <v>676</v>
      </c>
      <c r="C398" t="s">
        <v>193</v>
      </c>
      <c r="D398" s="1" t="s">
        <v>89</v>
      </c>
      <c r="E398" s="1">
        <v>2020</v>
      </c>
      <c r="F398" t="s">
        <v>167</v>
      </c>
      <c r="G398" t="s">
        <v>168</v>
      </c>
      <c r="H398" t="s">
        <v>198</v>
      </c>
      <c r="I398" t="s">
        <v>58</v>
      </c>
      <c r="J398" t="s">
        <v>678</v>
      </c>
      <c r="K398" t="s">
        <v>678</v>
      </c>
      <c r="L398" s="41">
        <v>1183.06</v>
      </c>
      <c r="M398" s="41">
        <v>2801.81</v>
      </c>
    </row>
    <row r="399" spans="1:13" x14ac:dyDescent="0.2">
      <c r="A399" s="43" t="s">
        <v>676</v>
      </c>
      <c r="B399" s="43" t="s">
        <v>676</v>
      </c>
      <c r="C399" t="s">
        <v>411</v>
      </c>
      <c r="D399" s="1" t="s">
        <v>20</v>
      </c>
      <c r="E399" s="1">
        <v>2018</v>
      </c>
      <c r="F399" t="s">
        <v>159</v>
      </c>
      <c r="G399" t="s">
        <v>160</v>
      </c>
      <c r="H399" t="s">
        <v>398</v>
      </c>
      <c r="I399" t="s">
        <v>0</v>
      </c>
      <c r="J399" t="s">
        <v>678</v>
      </c>
      <c r="K399" t="s">
        <v>678</v>
      </c>
      <c r="L399" s="41">
        <v>1183.06</v>
      </c>
      <c r="M399" s="41">
        <v>2801.81</v>
      </c>
    </row>
    <row r="400" spans="1:13" x14ac:dyDescent="0.2">
      <c r="A400" s="43" t="s">
        <v>676</v>
      </c>
      <c r="B400" s="43" t="s">
        <v>676</v>
      </c>
      <c r="C400" t="s">
        <v>144</v>
      </c>
      <c r="D400" s="1" t="s">
        <v>14</v>
      </c>
      <c r="E400" s="1">
        <v>2020</v>
      </c>
      <c r="F400" t="s">
        <v>145</v>
      </c>
      <c r="G400" t="s">
        <v>146</v>
      </c>
      <c r="H400" t="s">
        <v>147</v>
      </c>
      <c r="I400" t="s">
        <v>46</v>
      </c>
      <c r="J400" t="s">
        <v>678</v>
      </c>
      <c r="K400" t="s">
        <v>678</v>
      </c>
      <c r="L400" s="41">
        <v>1183.06</v>
      </c>
      <c r="M400" s="41">
        <v>2801.81</v>
      </c>
    </row>
    <row r="401" spans="1:13" x14ac:dyDescent="0.2">
      <c r="A401" s="43" t="s">
        <v>676</v>
      </c>
      <c r="B401" s="43" t="s">
        <v>676</v>
      </c>
      <c r="C401" t="s">
        <v>682</v>
      </c>
      <c r="D401" s="1" t="s">
        <v>28</v>
      </c>
      <c r="E401" s="1">
        <v>2018</v>
      </c>
      <c r="F401" t="s">
        <v>344</v>
      </c>
      <c r="G401" t="s">
        <v>345</v>
      </c>
      <c r="H401" t="s">
        <v>199</v>
      </c>
      <c r="I401" t="s">
        <v>27</v>
      </c>
      <c r="J401" t="s">
        <v>678</v>
      </c>
      <c r="K401" t="s">
        <v>678</v>
      </c>
      <c r="L401" s="41">
        <v>1212</v>
      </c>
      <c r="M401" s="41">
        <v>2801.81</v>
      </c>
    </row>
    <row r="402" spans="1:13" x14ac:dyDescent="0.2">
      <c r="A402" s="43" t="s">
        <v>676</v>
      </c>
      <c r="B402" s="43" t="s">
        <v>676</v>
      </c>
      <c r="C402" t="s">
        <v>357</v>
      </c>
      <c r="D402" s="1" t="s">
        <v>60</v>
      </c>
      <c r="E402" s="1">
        <v>2016</v>
      </c>
      <c r="F402" t="s">
        <v>344</v>
      </c>
      <c r="G402" t="s">
        <v>345</v>
      </c>
      <c r="H402" t="s">
        <v>358</v>
      </c>
      <c r="I402" t="s">
        <v>50</v>
      </c>
      <c r="J402" t="s">
        <v>678</v>
      </c>
      <c r="K402" t="s">
        <v>678</v>
      </c>
      <c r="L402" s="41">
        <v>1341.92</v>
      </c>
      <c r="M402" s="41">
        <v>3792.68</v>
      </c>
    </row>
    <row r="403" spans="1:13" x14ac:dyDescent="0.2">
      <c r="A403" s="43" t="s">
        <v>676</v>
      </c>
      <c r="B403" s="43" t="s">
        <v>676</v>
      </c>
      <c r="C403" t="s">
        <v>438</v>
      </c>
      <c r="D403" s="1" t="s">
        <v>19</v>
      </c>
      <c r="E403" s="1">
        <v>2019</v>
      </c>
      <c r="F403" t="s">
        <v>439</v>
      </c>
      <c r="G403" t="s">
        <v>440</v>
      </c>
      <c r="H403" t="s">
        <v>205</v>
      </c>
      <c r="I403" t="s">
        <v>2</v>
      </c>
      <c r="J403" t="s">
        <v>178</v>
      </c>
      <c r="K403" t="s">
        <v>178</v>
      </c>
      <c r="L403" s="41">
        <v>1122.2</v>
      </c>
      <c r="M403" s="41">
        <v>3714.92</v>
      </c>
    </row>
    <row r="404" spans="1:13" x14ac:dyDescent="0.2">
      <c r="A404" s="43" t="s">
        <v>676</v>
      </c>
      <c r="B404" s="43" t="s">
        <v>676</v>
      </c>
      <c r="C404" t="s">
        <v>421</v>
      </c>
      <c r="D404" s="1" t="s">
        <v>12</v>
      </c>
      <c r="E404" s="1">
        <v>2018</v>
      </c>
      <c r="F404" t="s">
        <v>422</v>
      </c>
      <c r="G404" t="s">
        <v>423</v>
      </c>
      <c r="H404" t="s">
        <v>424</v>
      </c>
      <c r="I404" t="s">
        <v>0</v>
      </c>
      <c r="J404" t="s">
        <v>678</v>
      </c>
      <c r="K404" t="s">
        <v>678</v>
      </c>
      <c r="L404" s="41">
        <v>1298</v>
      </c>
      <c r="M404" s="41">
        <v>2742.53</v>
      </c>
    </row>
    <row r="405" spans="1:13" x14ac:dyDescent="0.2">
      <c r="A405" s="43" t="s">
        <v>676</v>
      </c>
      <c r="B405" s="43" t="s">
        <v>676</v>
      </c>
      <c r="C405" t="s">
        <v>438</v>
      </c>
      <c r="D405" s="1" t="s">
        <v>19</v>
      </c>
      <c r="E405" s="1">
        <v>2019</v>
      </c>
      <c r="F405" t="s">
        <v>439</v>
      </c>
      <c r="G405" t="s">
        <v>440</v>
      </c>
      <c r="H405" t="s">
        <v>460</v>
      </c>
      <c r="I405" t="s">
        <v>2</v>
      </c>
      <c r="J405" t="s">
        <v>178</v>
      </c>
      <c r="K405" t="s">
        <v>178</v>
      </c>
      <c r="L405" s="41">
        <v>1122.2</v>
      </c>
      <c r="M405" s="41">
        <v>3112.55</v>
      </c>
    </row>
    <row r="406" spans="1:13" x14ac:dyDescent="0.2">
      <c r="A406" s="43" t="s">
        <v>676</v>
      </c>
      <c r="B406" s="43" t="s">
        <v>676</v>
      </c>
      <c r="C406" t="s">
        <v>233</v>
      </c>
      <c r="D406" s="1" t="s">
        <v>39</v>
      </c>
      <c r="E406" s="1">
        <v>2019</v>
      </c>
      <c r="F406" t="s">
        <v>234</v>
      </c>
      <c r="G406" t="s">
        <v>235</v>
      </c>
      <c r="H406" t="s">
        <v>223</v>
      </c>
      <c r="I406" t="s">
        <v>38</v>
      </c>
      <c r="J406" t="s">
        <v>678</v>
      </c>
      <c r="K406" t="s">
        <v>678</v>
      </c>
      <c r="L406" s="41">
        <v>1122.19</v>
      </c>
      <c r="M406" s="41">
        <v>3029.39</v>
      </c>
    </row>
    <row r="407" spans="1:13" x14ac:dyDescent="0.2">
      <c r="A407" s="43" t="s">
        <v>676</v>
      </c>
      <c r="B407" s="43" t="s">
        <v>676</v>
      </c>
      <c r="C407" t="s">
        <v>438</v>
      </c>
      <c r="D407" s="1" t="s">
        <v>19</v>
      </c>
      <c r="E407" s="1">
        <v>2019</v>
      </c>
      <c r="F407" t="s">
        <v>439</v>
      </c>
      <c r="G407" t="s">
        <v>440</v>
      </c>
      <c r="H407" t="s">
        <v>461</v>
      </c>
      <c r="I407" t="s">
        <v>2</v>
      </c>
      <c r="J407" t="s">
        <v>678</v>
      </c>
      <c r="K407" t="s">
        <v>678</v>
      </c>
      <c r="L407" s="41">
        <v>1122.2</v>
      </c>
      <c r="M407" s="41">
        <v>3814.15</v>
      </c>
    </row>
    <row r="408" spans="1:13" x14ac:dyDescent="0.2">
      <c r="A408" s="43" t="s">
        <v>676</v>
      </c>
      <c r="B408" s="43" t="s">
        <v>676</v>
      </c>
      <c r="C408" t="s">
        <v>685</v>
      </c>
      <c r="D408" s="1" t="s">
        <v>80</v>
      </c>
      <c r="E408" s="1">
        <v>2018</v>
      </c>
      <c r="F408" t="s">
        <v>271</v>
      </c>
      <c r="G408" t="s">
        <v>272</v>
      </c>
      <c r="H408" t="s">
        <v>223</v>
      </c>
      <c r="I408" t="s">
        <v>90</v>
      </c>
      <c r="J408" t="s">
        <v>678</v>
      </c>
      <c r="K408" t="s">
        <v>678</v>
      </c>
      <c r="L408" s="41">
        <v>1727</v>
      </c>
      <c r="M408" s="41">
        <v>4517.28</v>
      </c>
    </row>
    <row r="409" spans="1:13" x14ac:dyDescent="0.2">
      <c r="A409" s="43" t="s">
        <v>676</v>
      </c>
      <c r="B409" s="43" t="s">
        <v>676</v>
      </c>
      <c r="C409" t="s">
        <v>233</v>
      </c>
      <c r="D409" s="1" t="s">
        <v>39</v>
      </c>
      <c r="E409" s="1">
        <v>2019</v>
      </c>
      <c r="F409" t="s">
        <v>234</v>
      </c>
      <c r="G409" t="s">
        <v>235</v>
      </c>
      <c r="H409" t="s">
        <v>223</v>
      </c>
      <c r="I409" t="s">
        <v>38</v>
      </c>
      <c r="J409" t="s">
        <v>678</v>
      </c>
      <c r="K409" t="s">
        <v>678</v>
      </c>
      <c r="L409" s="41">
        <v>1122.19</v>
      </c>
      <c r="M409" s="41">
        <v>3029.39</v>
      </c>
    </row>
    <row r="410" spans="1:13" x14ac:dyDescent="0.2">
      <c r="A410" s="43" t="s">
        <v>676</v>
      </c>
      <c r="B410" s="43" t="s">
        <v>676</v>
      </c>
      <c r="C410" t="s">
        <v>219</v>
      </c>
      <c r="D410" s="1" t="s">
        <v>48</v>
      </c>
      <c r="E410" s="1">
        <v>2016</v>
      </c>
      <c r="F410" t="s">
        <v>220</v>
      </c>
      <c r="G410" t="s">
        <v>221</v>
      </c>
      <c r="H410" t="s">
        <v>191</v>
      </c>
      <c r="I410" t="s">
        <v>47</v>
      </c>
      <c r="J410" t="s">
        <v>178</v>
      </c>
      <c r="K410" t="s">
        <v>178</v>
      </c>
      <c r="L410" s="41">
        <v>1203.71</v>
      </c>
      <c r="M410" s="41">
        <v>3179.02</v>
      </c>
    </row>
    <row r="411" spans="1:13" x14ac:dyDescent="0.2">
      <c r="A411" s="43" t="s">
        <v>676</v>
      </c>
      <c r="B411" s="43" t="s">
        <v>676</v>
      </c>
      <c r="C411" t="s">
        <v>273</v>
      </c>
      <c r="D411" s="1" t="s">
        <v>4</v>
      </c>
      <c r="E411" s="1">
        <v>2020</v>
      </c>
      <c r="F411" t="s">
        <v>274</v>
      </c>
      <c r="G411" t="s">
        <v>275</v>
      </c>
      <c r="H411" t="s">
        <v>223</v>
      </c>
      <c r="I411" t="s">
        <v>3</v>
      </c>
      <c r="J411" t="s">
        <v>178</v>
      </c>
      <c r="K411" t="s">
        <v>178</v>
      </c>
      <c r="L411" s="41">
        <v>1302.3499999999999</v>
      </c>
      <c r="M411" s="41">
        <v>5022.6400000000003</v>
      </c>
    </row>
    <row r="412" spans="1:13" x14ac:dyDescent="0.2">
      <c r="A412" s="43" t="s">
        <v>676</v>
      </c>
      <c r="B412" s="43" t="s">
        <v>676</v>
      </c>
      <c r="C412" t="s">
        <v>600</v>
      </c>
      <c r="D412" s="1" t="s">
        <v>37</v>
      </c>
      <c r="E412" s="1">
        <v>2020</v>
      </c>
      <c r="F412" t="s">
        <v>152</v>
      </c>
      <c r="G412" t="s">
        <v>153</v>
      </c>
      <c r="H412" t="s">
        <v>150</v>
      </c>
      <c r="I412" t="s">
        <v>7</v>
      </c>
      <c r="J412" t="s">
        <v>678</v>
      </c>
      <c r="K412" t="s">
        <v>678</v>
      </c>
      <c r="L412" s="41">
        <v>1995.7900000000002</v>
      </c>
      <c r="M412" s="41">
        <v>3191.65</v>
      </c>
    </row>
    <row r="413" spans="1:13" x14ac:dyDescent="0.2">
      <c r="A413" s="43" t="s">
        <v>676</v>
      </c>
      <c r="B413" s="43" t="s">
        <v>676</v>
      </c>
      <c r="C413" t="s">
        <v>273</v>
      </c>
      <c r="D413" s="1" t="s">
        <v>4</v>
      </c>
      <c r="E413" s="1">
        <v>2020</v>
      </c>
      <c r="F413" t="s">
        <v>274</v>
      </c>
      <c r="G413" t="s">
        <v>275</v>
      </c>
      <c r="H413" t="s">
        <v>291</v>
      </c>
      <c r="I413" t="s">
        <v>3</v>
      </c>
      <c r="J413" t="s">
        <v>178</v>
      </c>
      <c r="K413" t="s">
        <v>178</v>
      </c>
      <c r="L413" s="41">
        <v>1302.3499999999999</v>
      </c>
      <c r="M413" s="41">
        <v>5022.6400000000003</v>
      </c>
    </row>
    <row r="414" spans="1:13" x14ac:dyDescent="0.2">
      <c r="A414" s="43" t="s">
        <v>676</v>
      </c>
      <c r="B414" s="43" t="s">
        <v>676</v>
      </c>
      <c r="C414" t="s">
        <v>273</v>
      </c>
      <c r="D414" s="1" t="s">
        <v>4</v>
      </c>
      <c r="E414" s="1">
        <v>2020</v>
      </c>
      <c r="F414" t="s">
        <v>274</v>
      </c>
      <c r="G414" t="s">
        <v>275</v>
      </c>
      <c r="H414" t="s">
        <v>223</v>
      </c>
      <c r="I414" t="s">
        <v>3</v>
      </c>
      <c r="J414" t="s">
        <v>178</v>
      </c>
      <c r="K414" t="s">
        <v>178</v>
      </c>
      <c r="L414" s="41">
        <v>1302.3499999999999</v>
      </c>
      <c r="M414" s="41">
        <v>5022.6400000000003</v>
      </c>
    </row>
    <row r="415" spans="1:13" x14ac:dyDescent="0.2">
      <c r="A415" s="43" t="s">
        <v>676</v>
      </c>
      <c r="B415" s="43" t="s">
        <v>676</v>
      </c>
      <c r="C415" t="s">
        <v>685</v>
      </c>
      <c r="D415" s="1" t="s">
        <v>80</v>
      </c>
      <c r="E415" s="1">
        <v>2018</v>
      </c>
      <c r="F415" t="s">
        <v>271</v>
      </c>
      <c r="G415" t="s">
        <v>272</v>
      </c>
      <c r="H415" t="s">
        <v>223</v>
      </c>
      <c r="I415" t="s">
        <v>25</v>
      </c>
      <c r="J415" t="s">
        <v>678</v>
      </c>
      <c r="K415" t="s">
        <v>678</v>
      </c>
      <c r="L415" s="41">
        <v>1298</v>
      </c>
      <c r="M415" s="41">
        <v>3102.55</v>
      </c>
    </row>
    <row r="416" spans="1:13" x14ac:dyDescent="0.2">
      <c r="A416" s="43" t="s">
        <v>676</v>
      </c>
      <c r="B416" s="43" t="s">
        <v>676</v>
      </c>
      <c r="C416" t="s">
        <v>421</v>
      </c>
      <c r="D416" s="1" t="s">
        <v>12</v>
      </c>
      <c r="E416" s="1">
        <v>2018</v>
      </c>
      <c r="F416" t="s">
        <v>422</v>
      </c>
      <c r="G416" t="s">
        <v>423</v>
      </c>
      <c r="H416" t="s">
        <v>427</v>
      </c>
      <c r="I416" t="s">
        <v>0</v>
      </c>
      <c r="J416" t="s">
        <v>678</v>
      </c>
      <c r="K416" t="s">
        <v>678</v>
      </c>
      <c r="L416" s="41">
        <v>1298</v>
      </c>
      <c r="M416" s="41">
        <v>2742.53</v>
      </c>
    </row>
    <row r="417" spans="1:13" x14ac:dyDescent="0.2">
      <c r="A417" s="43" t="s">
        <v>676</v>
      </c>
      <c r="B417" s="43" t="s">
        <v>676</v>
      </c>
      <c r="C417" t="s">
        <v>418</v>
      </c>
      <c r="D417" s="1" t="s">
        <v>6</v>
      </c>
      <c r="E417" s="1">
        <v>2018</v>
      </c>
      <c r="F417" t="s">
        <v>162</v>
      </c>
      <c r="G417" t="s">
        <v>163</v>
      </c>
      <c r="H417" t="s">
        <v>330</v>
      </c>
      <c r="I417" t="s">
        <v>21</v>
      </c>
      <c r="J417" t="s">
        <v>678</v>
      </c>
      <c r="K417" t="s">
        <v>678</v>
      </c>
      <c r="L417" s="41">
        <v>1298</v>
      </c>
      <c r="M417" s="41">
        <v>3996.13</v>
      </c>
    </row>
    <row r="418" spans="1:13" x14ac:dyDescent="0.2">
      <c r="A418" s="43" t="s">
        <v>676</v>
      </c>
      <c r="B418" s="43" t="s">
        <v>676</v>
      </c>
      <c r="C418" t="s">
        <v>682</v>
      </c>
      <c r="D418" s="1" t="s">
        <v>28</v>
      </c>
      <c r="E418" s="1">
        <v>2018</v>
      </c>
      <c r="F418" t="s">
        <v>344</v>
      </c>
      <c r="G418" t="s">
        <v>345</v>
      </c>
      <c r="H418" t="s">
        <v>265</v>
      </c>
      <c r="I418" t="s">
        <v>63</v>
      </c>
      <c r="J418" t="s">
        <v>678</v>
      </c>
      <c r="K418" t="s">
        <v>678</v>
      </c>
      <c r="L418" s="41">
        <v>2645.12</v>
      </c>
      <c r="M418" s="41">
        <v>5642.93</v>
      </c>
    </row>
    <row r="419" spans="1:13" x14ac:dyDescent="0.2">
      <c r="A419" s="43" t="s">
        <v>676</v>
      </c>
      <c r="B419" s="43" t="s">
        <v>676</v>
      </c>
      <c r="C419" t="s">
        <v>518</v>
      </c>
      <c r="D419" s="1" t="s">
        <v>10</v>
      </c>
      <c r="E419" s="1">
        <v>2020</v>
      </c>
      <c r="F419" t="s">
        <v>152</v>
      </c>
      <c r="G419" t="s">
        <v>153</v>
      </c>
      <c r="H419" t="s">
        <v>529</v>
      </c>
      <c r="I419" t="s">
        <v>2</v>
      </c>
      <c r="J419" t="s">
        <v>178</v>
      </c>
      <c r="K419" t="s">
        <v>178</v>
      </c>
      <c r="L419" s="41">
        <v>1342.19</v>
      </c>
      <c r="M419" s="41">
        <v>1750.005721</v>
      </c>
    </row>
    <row r="420" spans="1:13" x14ac:dyDescent="0.2">
      <c r="A420" s="43" t="s">
        <v>676</v>
      </c>
      <c r="B420" s="43" t="s">
        <v>676</v>
      </c>
      <c r="C420" t="s">
        <v>343</v>
      </c>
      <c r="D420" s="1" t="s">
        <v>70</v>
      </c>
      <c r="E420" s="1">
        <v>2016</v>
      </c>
      <c r="F420" t="s">
        <v>344</v>
      </c>
      <c r="G420" t="s">
        <v>345</v>
      </c>
      <c r="H420" t="s">
        <v>250</v>
      </c>
      <c r="I420" t="s">
        <v>41</v>
      </c>
      <c r="J420" t="s">
        <v>678</v>
      </c>
      <c r="K420" t="s">
        <v>678</v>
      </c>
      <c r="L420" s="41">
        <v>2190</v>
      </c>
      <c r="M420" s="41">
        <v>5666.7409677419355</v>
      </c>
    </row>
    <row r="421" spans="1:13" x14ac:dyDescent="0.2">
      <c r="A421" s="43" t="s">
        <v>676</v>
      </c>
      <c r="B421" s="43" t="s">
        <v>676</v>
      </c>
      <c r="C421" t="s">
        <v>411</v>
      </c>
      <c r="D421" s="1" t="s">
        <v>20</v>
      </c>
      <c r="E421" s="1">
        <v>2018</v>
      </c>
      <c r="F421" t="s">
        <v>159</v>
      </c>
      <c r="G421" t="s">
        <v>160</v>
      </c>
      <c r="H421" t="s">
        <v>340</v>
      </c>
      <c r="I421" t="s">
        <v>0</v>
      </c>
      <c r="J421" t="s">
        <v>678</v>
      </c>
      <c r="K421" t="s">
        <v>678</v>
      </c>
      <c r="L421" s="41">
        <v>1298</v>
      </c>
      <c r="M421" s="41">
        <v>1694</v>
      </c>
    </row>
    <row r="422" spans="1:13" x14ac:dyDescent="0.2">
      <c r="A422" s="43" t="s">
        <v>676</v>
      </c>
      <c r="B422" s="43" t="s">
        <v>676</v>
      </c>
      <c r="C422" t="s">
        <v>343</v>
      </c>
      <c r="D422" s="1" t="s">
        <v>70</v>
      </c>
      <c r="E422" s="1">
        <v>2016</v>
      </c>
      <c r="F422" t="s">
        <v>344</v>
      </c>
      <c r="G422" t="s">
        <v>345</v>
      </c>
      <c r="H422" t="s">
        <v>349</v>
      </c>
      <c r="I422" t="s">
        <v>41</v>
      </c>
      <c r="J422" t="s">
        <v>678</v>
      </c>
      <c r="K422" t="s">
        <v>678</v>
      </c>
      <c r="L422" s="41">
        <v>2190</v>
      </c>
      <c r="M422" s="41">
        <v>5666.7409677419355</v>
      </c>
    </row>
    <row r="423" spans="1:13" x14ac:dyDescent="0.2">
      <c r="A423" s="43" t="s">
        <v>676</v>
      </c>
      <c r="B423" s="43" t="s">
        <v>676</v>
      </c>
      <c r="C423" t="s">
        <v>357</v>
      </c>
      <c r="D423" s="1" t="s">
        <v>60</v>
      </c>
      <c r="E423" s="1">
        <v>2016</v>
      </c>
      <c r="F423" t="s">
        <v>344</v>
      </c>
      <c r="G423" t="s">
        <v>345</v>
      </c>
      <c r="H423" t="s">
        <v>223</v>
      </c>
      <c r="I423" t="s">
        <v>50</v>
      </c>
      <c r="J423" t="s">
        <v>678</v>
      </c>
      <c r="K423" t="s">
        <v>678</v>
      </c>
      <c r="L423" s="41">
        <v>1341.92</v>
      </c>
      <c r="M423" s="41">
        <v>3792.68</v>
      </c>
    </row>
    <row r="424" spans="1:13" x14ac:dyDescent="0.2">
      <c r="A424" s="43" t="s">
        <v>676</v>
      </c>
      <c r="B424" s="43" t="s">
        <v>676</v>
      </c>
      <c r="C424" t="s">
        <v>201</v>
      </c>
      <c r="D424" s="1" t="s">
        <v>26</v>
      </c>
      <c r="E424" s="1">
        <v>2019</v>
      </c>
      <c r="F424" t="s">
        <v>152</v>
      </c>
      <c r="G424" t="s">
        <v>153</v>
      </c>
      <c r="H424" t="s">
        <v>203</v>
      </c>
      <c r="I424" t="s">
        <v>31</v>
      </c>
      <c r="J424" t="s">
        <v>678</v>
      </c>
      <c r="K424" t="s">
        <v>678</v>
      </c>
      <c r="L424" s="41">
        <v>2654.22</v>
      </c>
      <c r="M424" s="41">
        <v>4620.3946700000006</v>
      </c>
    </row>
    <row r="425" spans="1:13" x14ac:dyDescent="0.2">
      <c r="A425" s="43" t="s">
        <v>676</v>
      </c>
      <c r="B425" s="43" t="s">
        <v>676</v>
      </c>
      <c r="C425" t="s">
        <v>421</v>
      </c>
      <c r="D425" s="1" t="s">
        <v>12</v>
      </c>
      <c r="E425" s="1">
        <v>2018</v>
      </c>
      <c r="F425" t="s">
        <v>422</v>
      </c>
      <c r="G425" t="s">
        <v>423</v>
      </c>
      <c r="H425" t="s">
        <v>424</v>
      </c>
      <c r="I425" t="s">
        <v>0</v>
      </c>
      <c r="J425" t="s">
        <v>678</v>
      </c>
      <c r="K425" t="s">
        <v>678</v>
      </c>
      <c r="L425" s="41">
        <v>1298</v>
      </c>
      <c r="M425" s="41">
        <v>2742.53</v>
      </c>
    </row>
    <row r="426" spans="1:13" x14ac:dyDescent="0.2">
      <c r="A426" s="43" t="s">
        <v>676</v>
      </c>
      <c r="B426" s="43" t="s">
        <v>676</v>
      </c>
      <c r="C426" t="s">
        <v>320</v>
      </c>
      <c r="D426" s="1" t="s">
        <v>1</v>
      </c>
      <c r="E426" s="1">
        <v>2018</v>
      </c>
      <c r="F426" t="s">
        <v>141</v>
      </c>
      <c r="G426" t="s">
        <v>142</v>
      </c>
      <c r="H426" t="s">
        <v>245</v>
      </c>
      <c r="I426" t="s">
        <v>49</v>
      </c>
      <c r="J426" t="s">
        <v>678</v>
      </c>
      <c r="K426" t="s">
        <v>678</v>
      </c>
      <c r="L426" s="41">
        <v>1718.8</v>
      </c>
      <c r="M426" s="41">
        <v>5893.71</v>
      </c>
    </row>
    <row r="427" spans="1:13" x14ac:dyDescent="0.2">
      <c r="A427" s="43" t="s">
        <v>676</v>
      </c>
      <c r="B427" s="43" t="s">
        <v>676</v>
      </c>
      <c r="C427" t="s">
        <v>685</v>
      </c>
      <c r="D427" s="1" t="s">
        <v>80</v>
      </c>
      <c r="E427" s="1">
        <v>2018</v>
      </c>
      <c r="F427" t="s">
        <v>271</v>
      </c>
      <c r="G427" t="s">
        <v>272</v>
      </c>
      <c r="H427" t="s">
        <v>223</v>
      </c>
      <c r="I427" t="s">
        <v>31</v>
      </c>
      <c r="J427" t="s">
        <v>678</v>
      </c>
      <c r="K427" t="s">
        <v>678</v>
      </c>
      <c r="L427" s="41">
        <v>1727</v>
      </c>
      <c r="M427" s="41">
        <v>4517.28</v>
      </c>
    </row>
    <row r="428" spans="1:13" x14ac:dyDescent="0.2">
      <c r="A428" s="43" t="s">
        <v>676</v>
      </c>
      <c r="B428" s="43" t="s">
        <v>676</v>
      </c>
      <c r="C428" t="s">
        <v>411</v>
      </c>
      <c r="D428" s="1" t="s">
        <v>20</v>
      </c>
      <c r="E428" s="1">
        <v>2018</v>
      </c>
      <c r="F428" t="s">
        <v>159</v>
      </c>
      <c r="G428" t="s">
        <v>160</v>
      </c>
      <c r="H428" t="s">
        <v>412</v>
      </c>
      <c r="I428" t="s">
        <v>0</v>
      </c>
      <c r="J428" t="s">
        <v>678</v>
      </c>
      <c r="K428" t="s">
        <v>678</v>
      </c>
      <c r="L428" s="41">
        <v>1298</v>
      </c>
      <c r="M428" s="41">
        <v>1694</v>
      </c>
    </row>
    <row r="429" spans="1:13" x14ac:dyDescent="0.2">
      <c r="A429" s="43" t="s">
        <v>676</v>
      </c>
      <c r="B429" s="43" t="s">
        <v>676</v>
      </c>
      <c r="C429" t="s">
        <v>518</v>
      </c>
      <c r="D429" s="1" t="s">
        <v>10</v>
      </c>
      <c r="E429" s="1">
        <v>2020</v>
      </c>
      <c r="F429" t="s">
        <v>152</v>
      </c>
      <c r="G429" t="s">
        <v>153</v>
      </c>
      <c r="H429" t="s">
        <v>530</v>
      </c>
      <c r="I429" t="s">
        <v>2</v>
      </c>
      <c r="J429" t="s">
        <v>178</v>
      </c>
      <c r="K429" t="s">
        <v>178</v>
      </c>
      <c r="L429" s="41">
        <v>1482.72</v>
      </c>
      <c r="M429" s="41">
        <v>1846.7901120000001</v>
      </c>
    </row>
    <row r="430" spans="1:13" x14ac:dyDescent="0.2">
      <c r="A430" s="43" t="s">
        <v>676</v>
      </c>
      <c r="B430" s="43" t="s">
        <v>676</v>
      </c>
      <c r="C430" t="s">
        <v>357</v>
      </c>
      <c r="D430" s="1" t="s">
        <v>60</v>
      </c>
      <c r="E430" s="1">
        <v>2016</v>
      </c>
      <c r="F430" t="s">
        <v>344</v>
      </c>
      <c r="G430" t="s">
        <v>345</v>
      </c>
      <c r="H430" t="s">
        <v>364</v>
      </c>
      <c r="I430" t="s">
        <v>50</v>
      </c>
      <c r="J430" t="s">
        <v>678</v>
      </c>
      <c r="K430" t="s">
        <v>678</v>
      </c>
      <c r="L430" s="41">
        <v>1341.92</v>
      </c>
      <c r="M430" s="41">
        <v>3792.68</v>
      </c>
    </row>
    <row r="431" spans="1:13" x14ac:dyDescent="0.2">
      <c r="A431" s="43" t="s">
        <v>676</v>
      </c>
      <c r="B431" s="43" t="s">
        <v>676</v>
      </c>
      <c r="C431" t="s">
        <v>201</v>
      </c>
      <c r="D431" s="1" t="s">
        <v>26</v>
      </c>
      <c r="E431" s="1">
        <v>2019</v>
      </c>
      <c r="F431" t="s">
        <v>152</v>
      </c>
      <c r="G431" t="s">
        <v>153</v>
      </c>
      <c r="H431" t="s">
        <v>207</v>
      </c>
      <c r="I431" t="s">
        <v>82</v>
      </c>
      <c r="J431" t="s">
        <v>678</v>
      </c>
      <c r="K431" t="s">
        <v>678</v>
      </c>
      <c r="L431" s="41">
        <v>2785.2</v>
      </c>
      <c r="M431" s="41">
        <v>3278.1133999999997</v>
      </c>
    </row>
    <row r="432" spans="1:13" x14ac:dyDescent="0.2">
      <c r="A432" s="43" t="s">
        <v>676</v>
      </c>
      <c r="B432" s="43" t="s">
        <v>676</v>
      </c>
      <c r="C432" t="s">
        <v>273</v>
      </c>
      <c r="D432" s="1" t="s">
        <v>4</v>
      </c>
      <c r="E432" s="1">
        <v>2020</v>
      </c>
      <c r="F432" t="s">
        <v>274</v>
      </c>
      <c r="G432" t="s">
        <v>275</v>
      </c>
      <c r="H432" t="s">
        <v>223</v>
      </c>
      <c r="I432" t="s">
        <v>3</v>
      </c>
      <c r="J432" t="s">
        <v>178</v>
      </c>
      <c r="K432" t="s">
        <v>178</v>
      </c>
      <c r="L432" s="41">
        <v>1302.3499999999999</v>
      </c>
      <c r="M432" s="41">
        <v>5022.6400000000003</v>
      </c>
    </row>
    <row r="433" spans="1:13" x14ac:dyDescent="0.2">
      <c r="A433" s="43" t="s">
        <v>676</v>
      </c>
      <c r="B433" s="43" t="s">
        <v>676</v>
      </c>
      <c r="C433" t="s">
        <v>342</v>
      </c>
      <c r="D433" s="1" t="s">
        <v>8</v>
      </c>
      <c r="E433" s="1">
        <v>2019</v>
      </c>
      <c r="F433" t="s">
        <v>141</v>
      </c>
      <c r="G433" t="s">
        <v>142</v>
      </c>
      <c r="H433" t="s">
        <v>257</v>
      </c>
      <c r="I433" t="s">
        <v>53</v>
      </c>
      <c r="J433" t="s">
        <v>678</v>
      </c>
      <c r="K433" t="s">
        <v>678</v>
      </c>
      <c r="L433" s="41">
        <v>1212</v>
      </c>
      <c r="M433" s="41">
        <v>3818.04</v>
      </c>
    </row>
    <row r="434" spans="1:13" x14ac:dyDescent="0.2">
      <c r="A434" s="43" t="s">
        <v>676</v>
      </c>
      <c r="B434" s="43" t="s">
        <v>676</v>
      </c>
      <c r="C434" t="s">
        <v>418</v>
      </c>
      <c r="D434" s="1" t="s">
        <v>6</v>
      </c>
      <c r="E434" s="1">
        <v>2018</v>
      </c>
      <c r="F434" t="s">
        <v>162</v>
      </c>
      <c r="G434" t="s">
        <v>163</v>
      </c>
      <c r="H434" t="s">
        <v>300</v>
      </c>
      <c r="I434" t="s">
        <v>63</v>
      </c>
      <c r="J434" t="s">
        <v>678</v>
      </c>
      <c r="K434" t="s">
        <v>678</v>
      </c>
      <c r="L434" s="41">
        <v>2586.77</v>
      </c>
      <c r="M434" s="41">
        <v>5647.59</v>
      </c>
    </row>
    <row r="435" spans="1:13" x14ac:dyDescent="0.2">
      <c r="A435" s="43" t="s">
        <v>676</v>
      </c>
      <c r="B435" s="43" t="s">
        <v>676</v>
      </c>
      <c r="C435" t="s">
        <v>438</v>
      </c>
      <c r="D435" s="1" t="s">
        <v>19</v>
      </c>
      <c r="E435" s="1">
        <v>2019</v>
      </c>
      <c r="F435" t="s">
        <v>439</v>
      </c>
      <c r="G435" t="s">
        <v>440</v>
      </c>
      <c r="H435" t="s">
        <v>204</v>
      </c>
      <c r="I435" t="s">
        <v>2</v>
      </c>
      <c r="J435" t="s">
        <v>178</v>
      </c>
      <c r="K435" t="s">
        <v>178</v>
      </c>
      <c r="L435" s="41">
        <v>1122.2</v>
      </c>
      <c r="M435" s="41">
        <v>3112.55</v>
      </c>
    </row>
    <row r="436" spans="1:13" x14ac:dyDescent="0.2">
      <c r="A436" s="43" t="s">
        <v>676</v>
      </c>
      <c r="B436" s="43" t="s">
        <v>676</v>
      </c>
      <c r="C436" t="s">
        <v>192</v>
      </c>
      <c r="D436" s="1" t="s">
        <v>55</v>
      </c>
      <c r="E436" s="1">
        <v>2020</v>
      </c>
      <c r="F436" t="s">
        <v>194</v>
      </c>
      <c r="G436" t="s">
        <v>195</v>
      </c>
      <c r="H436" t="s">
        <v>197</v>
      </c>
      <c r="I436" t="s">
        <v>0</v>
      </c>
      <c r="J436" t="s">
        <v>678</v>
      </c>
      <c r="K436" t="s">
        <v>678</v>
      </c>
      <c r="L436" s="41">
        <v>1179.2</v>
      </c>
      <c r="M436" s="41">
        <v>3212.99</v>
      </c>
    </row>
    <row r="437" spans="1:13" x14ac:dyDescent="0.2">
      <c r="A437" s="43" t="s">
        <v>676</v>
      </c>
      <c r="B437" s="43" t="s">
        <v>676</v>
      </c>
      <c r="C437" t="s">
        <v>438</v>
      </c>
      <c r="D437" s="1" t="s">
        <v>19</v>
      </c>
      <c r="E437" s="1">
        <v>2019</v>
      </c>
      <c r="F437" t="s">
        <v>439</v>
      </c>
      <c r="G437" t="s">
        <v>440</v>
      </c>
      <c r="H437" t="s">
        <v>204</v>
      </c>
      <c r="I437" t="s">
        <v>2</v>
      </c>
      <c r="J437" t="s">
        <v>178</v>
      </c>
      <c r="K437" t="s">
        <v>178</v>
      </c>
      <c r="L437" s="41">
        <v>1122.2</v>
      </c>
      <c r="M437" s="41">
        <v>3814.15</v>
      </c>
    </row>
    <row r="438" spans="1:13" x14ac:dyDescent="0.2">
      <c r="A438" s="43" t="s">
        <v>676</v>
      </c>
      <c r="B438" s="43" t="s">
        <v>676</v>
      </c>
      <c r="C438" t="s">
        <v>682</v>
      </c>
      <c r="D438" s="1" t="s">
        <v>28</v>
      </c>
      <c r="E438" s="1">
        <v>2018</v>
      </c>
      <c r="F438" t="s">
        <v>344</v>
      </c>
      <c r="G438" t="s">
        <v>345</v>
      </c>
      <c r="H438" t="s">
        <v>427</v>
      </c>
      <c r="I438" t="s">
        <v>27</v>
      </c>
      <c r="J438" t="s">
        <v>678</v>
      </c>
      <c r="K438" t="s">
        <v>678</v>
      </c>
      <c r="L438" s="41">
        <v>1212</v>
      </c>
      <c r="M438" s="41">
        <v>2801.81</v>
      </c>
    </row>
    <row r="439" spans="1:13" x14ac:dyDescent="0.2">
      <c r="A439" s="43" t="s">
        <v>676</v>
      </c>
      <c r="B439" s="43" t="s">
        <v>676</v>
      </c>
      <c r="C439" t="s">
        <v>411</v>
      </c>
      <c r="D439" s="1" t="s">
        <v>20</v>
      </c>
      <c r="E439" s="1">
        <v>2018</v>
      </c>
      <c r="F439" t="s">
        <v>159</v>
      </c>
      <c r="G439" t="s">
        <v>160</v>
      </c>
      <c r="H439" t="s">
        <v>398</v>
      </c>
      <c r="I439" t="s">
        <v>0</v>
      </c>
      <c r="J439" t="s">
        <v>678</v>
      </c>
      <c r="K439" t="s">
        <v>678</v>
      </c>
      <c r="L439" s="41">
        <v>1298</v>
      </c>
      <c r="M439" s="41">
        <v>1694</v>
      </c>
    </row>
    <row r="440" spans="1:13" x14ac:dyDescent="0.2">
      <c r="A440" s="43" t="s">
        <v>676</v>
      </c>
      <c r="B440" s="43" t="s">
        <v>676</v>
      </c>
      <c r="C440" t="s">
        <v>273</v>
      </c>
      <c r="D440" s="1" t="s">
        <v>4</v>
      </c>
      <c r="E440" s="1">
        <v>2020</v>
      </c>
      <c r="F440" t="s">
        <v>274</v>
      </c>
      <c r="G440" t="s">
        <v>275</v>
      </c>
      <c r="H440" t="s">
        <v>292</v>
      </c>
      <c r="I440" t="s">
        <v>3</v>
      </c>
      <c r="J440" t="s">
        <v>178</v>
      </c>
      <c r="K440" t="s">
        <v>178</v>
      </c>
      <c r="L440" s="41">
        <v>1302.3499999999999</v>
      </c>
      <c r="M440" s="41">
        <v>5022.6400000000003</v>
      </c>
    </row>
    <row r="441" spans="1:13" x14ac:dyDescent="0.2">
      <c r="A441" s="43" t="s">
        <v>676</v>
      </c>
      <c r="B441" s="43" t="s">
        <v>676</v>
      </c>
      <c r="C441" t="s">
        <v>438</v>
      </c>
      <c r="D441" s="1" t="s">
        <v>19</v>
      </c>
      <c r="E441" s="1">
        <v>2019</v>
      </c>
      <c r="F441" t="s">
        <v>439</v>
      </c>
      <c r="G441" t="s">
        <v>440</v>
      </c>
      <c r="H441" t="s">
        <v>441</v>
      </c>
      <c r="I441" t="s">
        <v>2</v>
      </c>
      <c r="J441" t="s">
        <v>396</v>
      </c>
      <c r="K441" t="s">
        <v>396</v>
      </c>
      <c r="L441" s="41">
        <v>1122.2</v>
      </c>
      <c r="M441" s="41">
        <v>3112.55</v>
      </c>
    </row>
    <row r="442" spans="1:13" x14ac:dyDescent="0.2">
      <c r="A442" s="43" t="s">
        <v>676</v>
      </c>
      <c r="B442" s="43" t="s">
        <v>676</v>
      </c>
      <c r="C442" t="s">
        <v>518</v>
      </c>
      <c r="D442" s="1" t="s">
        <v>10</v>
      </c>
      <c r="E442" s="1">
        <v>2020</v>
      </c>
      <c r="F442" t="s">
        <v>152</v>
      </c>
      <c r="G442" t="s">
        <v>153</v>
      </c>
      <c r="H442" t="s">
        <v>531</v>
      </c>
      <c r="I442" t="s">
        <v>2</v>
      </c>
      <c r="J442" t="s">
        <v>396</v>
      </c>
      <c r="K442" t="s">
        <v>396</v>
      </c>
      <c r="L442" s="41">
        <v>1239.6000000000001</v>
      </c>
      <c r="M442" s="41">
        <v>1607.296848</v>
      </c>
    </row>
    <row r="443" spans="1:13" x14ac:dyDescent="0.2">
      <c r="A443" s="43" t="s">
        <v>676</v>
      </c>
      <c r="B443" s="43" t="s">
        <v>676</v>
      </c>
      <c r="C443" t="s">
        <v>438</v>
      </c>
      <c r="D443" s="1" t="s">
        <v>19</v>
      </c>
      <c r="E443" s="1">
        <v>2019</v>
      </c>
      <c r="F443" t="s">
        <v>439</v>
      </c>
      <c r="G443" t="s">
        <v>440</v>
      </c>
      <c r="H443" t="s">
        <v>462</v>
      </c>
      <c r="I443" t="s">
        <v>2</v>
      </c>
      <c r="J443" t="s">
        <v>678</v>
      </c>
      <c r="K443" t="s">
        <v>678</v>
      </c>
      <c r="L443" s="41">
        <v>1122.2</v>
      </c>
      <c r="M443" s="41">
        <v>3112.55</v>
      </c>
    </row>
    <row r="444" spans="1:13" x14ac:dyDescent="0.2">
      <c r="A444" s="43" t="s">
        <v>676</v>
      </c>
      <c r="B444" s="43" t="s">
        <v>676</v>
      </c>
      <c r="C444" t="s">
        <v>411</v>
      </c>
      <c r="D444" s="1" t="s">
        <v>20</v>
      </c>
      <c r="E444" s="1">
        <v>2018</v>
      </c>
      <c r="F444" t="s">
        <v>159</v>
      </c>
      <c r="G444" t="s">
        <v>160</v>
      </c>
      <c r="H444" t="s">
        <v>412</v>
      </c>
      <c r="I444" t="s">
        <v>0</v>
      </c>
      <c r="J444" t="s">
        <v>178</v>
      </c>
      <c r="K444" t="s">
        <v>178</v>
      </c>
      <c r="L444" s="41">
        <v>1298</v>
      </c>
      <c r="M444" s="41">
        <v>1694</v>
      </c>
    </row>
    <row r="445" spans="1:13" x14ac:dyDescent="0.2">
      <c r="A445" s="43" t="s">
        <v>676</v>
      </c>
      <c r="B445" s="43" t="s">
        <v>676</v>
      </c>
      <c r="C445" t="s">
        <v>438</v>
      </c>
      <c r="D445" s="1" t="s">
        <v>19</v>
      </c>
      <c r="E445" s="1">
        <v>2019</v>
      </c>
      <c r="F445" t="s">
        <v>439</v>
      </c>
      <c r="G445" t="s">
        <v>440</v>
      </c>
      <c r="H445" t="s">
        <v>204</v>
      </c>
      <c r="I445" t="s">
        <v>2</v>
      </c>
      <c r="J445" t="s">
        <v>178</v>
      </c>
      <c r="K445" t="s">
        <v>178</v>
      </c>
      <c r="L445" s="41">
        <v>1122.2</v>
      </c>
      <c r="M445" s="41">
        <v>3112.55</v>
      </c>
    </row>
    <row r="446" spans="1:13" x14ac:dyDescent="0.2">
      <c r="A446" s="43" t="s">
        <v>676</v>
      </c>
      <c r="B446" s="43" t="s">
        <v>676</v>
      </c>
      <c r="C446" t="s">
        <v>518</v>
      </c>
      <c r="D446" s="1" t="s">
        <v>10</v>
      </c>
      <c r="E446" s="1">
        <v>2020</v>
      </c>
      <c r="F446" t="s">
        <v>152</v>
      </c>
      <c r="G446" t="s">
        <v>153</v>
      </c>
      <c r="H446" t="s">
        <v>532</v>
      </c>
      <c r="I446" t="s">
        <v>2</v>
      </c>
      <c r="J446" t="s">
        <v>178</v>
      </c>
      <c r="K446" t="s">
        <v>178</v>
      </c>
      <c r="L446" s="41">
        <v>1122.19</v>
      </c>
      <c r="M446" s="41">
        <v>1499.5262090000001</v>
      </c>
    </row>
    <row r="447" spans="1:13" x14ac:dyDescent="0.2">
      <c r="A447" s="43" t="s">
        <v>676</v>
      </c>
      <c r="B447" s="43" t="s">
        <v>676</v>
      </c>
      <c r="C447" t="s">
        <v>518</v>
      </c>
      <c r="D447" s="1" t="s">
        <v>10</v>
      </c>
      <c r="E447" s="1">
        <v>2020</v>
      </c>
      <c r="F447" t="s">
        <v>152</v>
      </c>
      <c r="G447" t="s">
        <v>153</v>
      </c>
      <c r="H447" t="s">
        <v>209</v>
      </c>
      <c r="I447" t="s">
        <v>2</v>
      </c>
      <c r="J447" t="s">
        <v>178</v>
      </c>
      <c r="K447" t="s">
        <v>178</v>
      </c>
      <c r="L447" s="41">
        <v>1239.6000000000001</v>
      </c>
      <c r="M447" s="41">
        <v>1607.296848</v>
      </c>
    </row>
    <row r="448" spans="1:13" x14ac:dyDescent="0.2">
      <c r="A448" s="43" t="s">
        <v>676</v>
      </c>
      <c r="B448" s="43" t="s">
        <v>676</v>
      </c>
      <c r="C448" t="s">
        <v>518</v>
      </c>
      <c r="D448" s="1" t="s">
        <v>10</v>
      </c>
      <c r="E448" s="1">
        <v>2020</v>
      </c>
      <c r="F448" t="s">
        <v>152</v>
      </c>
      <c r="G448" t="s">
        <v>153</v>
      </c>
      <c r="H448" t="s">
        <v>400</v>
      </c>
      <c r="I448" t="s">
        <v>2</v>
      </c>
      <c r="J448" t="s">
        <v>178</v>
      </c>
      <c r="K448" t="s">
        <v>178</v>
      </c>
      <c r="L448" s="41">
        <v>1458.8500000000001</v>
      </c>
      <c r="M448" s="41">
        <v>1857.0879350000002</v>
      </c>
    </row>
    <row r="449" spans="1:13" x14ac:dyDescent="0.2">
      <c r="A449" s="43" t="s">
        <v>676</v>
      </c>
      <c r="B449" s="43" t="s">
        <v>676</v>
      </c>
      <c r="C449" t="s">
        <v>179</v>
      </c>
      <c r="D449" s="1" t="s">
        <v>66</v>
      </c>
      <c r="E449" s="1">
        <v>2018</v>
      </c>
      <c r="F449" t="s">
        <v>180</v>
      </c>
      <c r="G449" t="s">
        <v>181</v>
      </c>
      <c r="H449" t="s">
        <v>184</v>
      </c>
      <c r="I449" t="s">
        <v>65</v>
      </c>
      <c r="J449" t="s">
        <v>678</v>
      </c>
      <c r="K449" t="s">
        <v>678</v>
      </c>
      <c r="L449" s="41">
        <v>2697.04</v>
      </c>
      <c r="M449" s="41">
        <v>6489.7356153639003</v>
      </c>
    </row>
    <row r="450" spans="1:13" x14ac:dyDescent="0.2">
      <c r="A450" s="43" t="s">
        <v>676</v>
      </c>
      <c r="B450" s="43" t="s">
        <v>676</v>
      </c>
      <c r="C450" t="s">
        <v>421</v>
      </c>
      <c r="D450" s="1" t="s">
        <v>12</v>
      </c>
      <c r="E450" s="1">
        <v>2018</v>
      </c>
      <c r="F450" t="s">
        <v>422</v>
      </c>
      <c r="G450" t="s">
        <v>423</v>
      </c>
      <c r="H450" t="s">
        <v>425</v>
      </c>
      <c r="I450" t="s">
        <v>0</v>
      </c>
      <c r="J450" t="s">
        <v>678</v>
      </c>
      <c r="K450" t="s">
        <v>678</v>
      </c>
      <c r="L450" s="41">
        <v>1298</v>
      </c>
      <c r="M450" s="41">
        <v>2742.53</v>
      </c>
    </row>
    <row r="451" spans="1:13" x14ac:dyDescent="0.2">
      <c r="A451" s="43" t="s">
        <v>676</v>
      </c>
      <c r="B451" s="43" t="s">
        <v>676</v>
      </c>
      <c r="C451" t="s">
        <v>682</v>
      </c>
      <c r="D451" s="1" t="s">
        <v>28</v>
      </c>
      <c r="E451" s="1">
        <v>2018</v>
      </c>
      <c r="F451" t="s">
        <v>344</v>
      </c>
      <c r="G451" t="s">
        <v>345</v>
      </c>
      <c r="H451" t="s">
        <v>412</v>
      </c>
      <c r="I451" t="s">
        <v>27</v>
      </c>
      <c r="J451" t="s">
        <v>678</v>
      </c>
      <c r="K451" t="s">
        <v>678</v>
      </c>
      <c r="L451" s="41">
        <v>1212</v>
      </c>
      <c r="M451" s="41">
        <v>2801.81</v>
      </c>
    </row>
    <row r="452" spans="1:13" x14ac:dyDescent="0.2">
      <c r="A452" s="43" t="s">
        <v>676</v>
      </c>
      <c r="B452" s="43" t="s">
        <v>676</v>
      </c>
      <c r="C452" t="s">
        <v>518</v>
      </c>
      <c r="D452" s="1" t="s">
        <v>10</v>
      </c>
      <c r="E452" s="1">
        <v>2020</v>
      </c>
      <c r="F452" t="s">
        <v>152</v>
      </c>
      <c r="G452" t="s">
        <v>153</v>
      </c>
      <c r="H452" t="s">
        <v>533</v>
      </c>
      <c r="I452" t="s">
        <v>2</v>
      </c>
      <c r="J452" t="s">
        <v>178</v>
      </c>
      <c r="K452" t="s">
        <v>178</v>
      </c>
      <c r="L452" s="41">
        <v>1239.6000000000001</v>
      </c>
      <c r="M452" s="41">
        <v>1607.296848</v>
      </c>
    </row>
    <row r="453" spans="1:13" x14ac:dyDescent="0.2">
      <c r="A453" s="43" t="s">
        <v>676</v>
      </c>
      <c r="B453" s="43" t="s">
        <v>676</v>
      </c>
      <c r="C453" t="s">
        <v>518</v>
      </c>
      <c r="D453" s="1" t="s">
        <v>10</v>
      </c>
      <c r="E453" s="1">
        <v>2020</v>
      </c>
      <c r="F453" t="s">
        <v>152</v>
      </c>
      <c r="G453" t="s">
        <v>153</v>
      </c>
      <c r="H453" t="s">
        <v>532</v>
      </c>
      <c r="I453" t="s">
        <v>2</v>
      </c>
      <c r="J453" t="s">
        <v>178</v>
      </c>
      <c r="K453" t="s">
        <v>178</v>
      </c>
      <c r="L453" s="41">
        <v>1239.6000000000001</v>
      </c>
      <c r="M453" s="41">
        <v>1607.296848</v>
      </c>
    </row>
    <row r="454" spans="1:13" x14ac:dyDescent="0.2">
      <c r="A454" s="43" t="s">
        <v>676</v>
      </c>
      <c r="B454" s="43" t="s">
        <v>676</v>
      </c>
      <c r="C454" t="s">
        <v>320</v>
      </c>
      <c r="D454" s="1" t="s">
        <v>1</v>
      </c>
      <c r="E454" s="1">
        <v>2018</v>
      </c>
      <c r="F454" t="s">
        <v>141</v>
      </c>
      <c r="G454" t="s">
        <v>142</v>
      </c>
      <c r="H454" t="s">
        <v>329</v>
      </c>
      <c r="I454" t="s">
        <v>0</v>
      </c>
      <c r="J454" t="s">
        <v>678</v>
      </c>
      <c r="K454" t="s">
        <v>678</v>
      </c>
      <c r="L454" s="41">
        <v>1212</v>
      </c>
      <c r="M454" s="41">
        <v>4380.49</v>
      </c>
    </row>
    <row r="455" spans="1:13" x14ac:dyDescent="0.2">
      <c r="A455" s="43" t="s">
        <v>676</v>
      </c>
      <c r="B455" s="43" t="s">
        <v>676</v>
      </c>
      <c r="C455" t="s">
        <v>411</v>
      </c>
      <c r="D455" s="1" t="s">
        <v>20</v>
      </c>
      <c r="E455" s="1">
        <v>2018</v>
      </c>
      <c r="F455" t="s">
        <v>159</v>
      </c>
      <c r="G455" t="s">
        <v>160</v>
      </c>
      <c r="H455" t="s">
        <v>398</v>
      </c>
      <c r="I455" t="s">
        <v>7</v>
      </c>
      <c r="J455" t="s">
        <v>678</v>
      </c>
      <c r="K455" t="s">
        <v>678</v>
      </c>
      <c r="L455" s="41">
        <v>1727</v>
      </c>
      <c r="M455" s="41">
        <v>2407.96</v>
      </c>
    </row>
    <row r="456" spans="1:13" x14ac:dyDescent="0.2">
      <c r="A456" s="43" t="s">
        <v>676</v>
      </c>
      <c r="B456" s="43" t="s">
        <v>676</v>
      </c>
      <c r="C456" t="s">
        <v>518</v>
      </c>
      <c r="D456" s="1" t="s">
        <v>10</v>
      </c>
      <c r="E456" s="1">
        <v>2020</v>
      </c>
      <c r="F456" t="s">
        <v>152</v>
      </c>
      <c r="G456" t="s">
        <v>153</v>
      </c>
      <c r="H456" t="s">
        <v>534</v>
      </c>
      <c r="I456" t="s">
        <v>2</v>
      </c>
      <c r="J456" t="s">
        <v>396</v>
      </c>
      <c r="K456" t="s">
        <v>396</v>
      </c>
      <c r="L456" s="41">
        <v>1342.19</v>
      </c>
      <c r="M456" s="41">
        <v>1717.7976250000002</v>
      </c>
    </row>
    <row r="457" spans="1:13" x14ac:dyDescent="0.2">
      <c r="A457" s="43" t="s">
        <v>676</v>
      </c>
      <c r="B457" s="43" t="s">
        <v>676</v>
      </c>
      <c r="C457" t="s">
        <v>438</v>
      </c>
      <c r="D457" s="1" t="s">
        <v>19</v>
      </c>
      <c r="E457" s="1">
        <v>2019</v>
      </c>
      <c r="F457" t="s">
        <v>439</v>
      </c>
      <c r="G457" t="s">
        <v>440</v>
      </c>
      <c r="H457" t="s">
        <v>463</v>
      </c>
      <c r="I457" t="s">
        <v>2</v>
      </c>
      <c r="J457" t="s">
        <v>178</v>
      </c>
      <c r="K457" t="s">
        <v>178</v>
      </c>
      <c r="L457" s="41">
        <v>1122.2</v>
      </c>
      <c r="M457" s="41">
        <v>3112.55</v>
      </c>
    </row>
    <row r="458" spans="1:13" x14ac:dyDescent="0.2">
      <c r="A458" s="43" t="s">
        <v>676</v>
      </c>
      <c r="B458" s="43" t="s">
        <v>676</v>
      </c>
      <c r="C458" t="s">
        <v>518</v>
      </c>
      <c r="D458" s="1" t="s">
        <v>10</v>
      </c>
      <c r="E458" s="1">
        <v>2020</v>
      </c>
      <c r="F458" t="s">
        <v>152</v>
      </c>
      <c r="G458" t="s">
        <v>153</v>
      </c>
      <c r="H458" t="s">
        <v>535</v>
      </c>
      <c r="I458" t="s">
        <v>2</v>
      </c>
      <c r="J458" t="s">
        <v>396</v>
      </c>
      <c r="K458" t="s">
        <v>396</v>
      </c>
      <c r="L458" s="41">
        <v>1482.72</v>
      </c>
      <c r="M458" s="41">
        <v>1846.7901120000001</v>
      </c>
    </row>
    <row r="459" spans="1:13" x14ac:dyDescent="0.2">
      <c r="A459" s="43" t="s">
        <v>676</v>
      </c>
      <c r="B459" s="43" t="s">
        <v>676</v>
      </c>
      <c r="C459" t="s">
        <v>406</v>
      </c>
      <c r="D459" s="1" t="s">
        <v>30</v>
      </c>
      <c r="E459" s="1">
        <v>2018</v>
      </c>
      <c r="F459" t="s">
        <v>407</v>
      </c>
      <c r="G459" t="s">
        <v>408</v>
      </c>
      <c r="H459" t="s">
        <v>410</v>
      </c>
      <c r="I459" t="s">
        <v>688</v>
      </c>
      <c r="J459" t="s">
        <v>678</v>
      </c>
      <c r="K459" t="s">
        <v>678</v>
      </c>
      <c r="L459" s="41">
        <v>1298</v>
      </c>
      <c r="M459" s="41">
        <v>1811.8781999999999</v>
      </c>
    </row>
    <row r="460" spans="1:13" x14ac:dyDescent="0.2">
      <c r="A460" s="43" t="s">
        <v>676</v>
      </c>
      <c r="B460" s="43" t="s">
        <v>676</v>
      </c>
      <c r="C460" t="s">
        <v>166</v>
      </c>
      <c r="D460" s="1" t="s">
        <v>81</v>
      </c>
      <c r="E460" s="1">
        <v>2021</v>
      </c>
      <c r="F460" t="s">
        <v>167</v>
      </c>
      <c r="G460" t="s">
        <v>168</v>
      </c>
      <c r="H460" t="s">
        <v>171</v>
      </c>
      <c r="I460" t="s">
        <v>0</v>
      </c>
      <c r="J460" t="s">
        <v>678</v>
      </c>
      <c r="K460" t="s">
        <v>678</v>
      </c>
      <c r="L460" s="41">
        <v>1454.4</v>
      </c>
      <c r="M460" s="41">
        <v>3035.65</v>
      </c>
    </row>
    <row r="461" spans="1:13" x14ac:dyDescent="0.2">
      <c r="A461" s="43" t="s">
        <v>676</v>
      </c>
      <c r="B461" s="43" t="s">
        <v>676</v>
      </c>
      <c r="C461" t="s">
        <v>518</v>
      </c>
      <c r="D461" s="1" t="s">
        <v>10</v>
      </c>
      <c r="E461" s="1">
        <v>2020</v>
      </c>
      <c r="F461" t="s">
        <v>152</v>
      </c>
      <c r="G461" t="s">
        <v>153</v>
      </c>
      <c r="H461" t="s">
        <v>529</v>
      </c>
      <c r="I461" t="s">
        <v>2</v>
      </c>
      <c r="J461" t="s">
        <v>178</v>
      </c>
      <c r="K461" t="s">
        <v>178</v>
      </c>
      <c r="L461" s="41">
        <v>1482.72</v>
      </c>
      <c r="M461" s="41">
        <v>1846.7901120000001</v>
      </c>
    </row>
    <row r="462" spans="1:13" x14ac:dyDescent="0.2">
      <c r="A462" s="43" t="s">
        <v>676</v>
      </c>
      <c r="B462" s="43" t="s">
        <v>676</v>
      </c>
      <c r="C462" t="s">
        <v>438</v>
      </c>
      <c r="D462" s="1" t="s">
        <v>19</v>
      </c>
      <c r="E462" s="1">
        <v>2019</v>
      </c>
      <c r="F462" t="s">
        <v>439</v>
      </c>
      <c r="G462" t="s">
        <v>440</v>
      </c>
      <c r="H462" t="s">
        <v>464</v>
      </c>
      <c r="I462" t="s">
        <v>2</v>
      </c>
      <c r="J462" t="s">
        <v>178</v>
      </c>
      <c r="K462" t="s">
        <v>178</v>
      </c>
      <c r="L462" s="41">
        <v>1122.2</v>
      </c>
      <c r="M462" s="41">
        <v>3112.55</v>
      </c>
    </row>
    <row r="463" spans="1:13" x14ac:dyDescent="0.2">
      <c r="A463" s="43" t="s">
        <v>676</v>
      </c>
      <c r="B463" s="43" t="s">
        <v>676</v>
      </c>
      <c r="C463" t="s">
        <v>518</v>
      </c>
      <c r="D463" s="1" t="s">
        <v>10</v>
      </c>
      <c r="E463" s="1">
        <v>2020</v>
      </c>
      <c r="F463" t="s">
        <v>152</v>
      </c>
      <c r="G463" t="s">
        <v>153</v>
      </c>
      <c r="H463" t="s">
        <v>536</v>
      </c>
      <c r="I463" t="s">
        <v>2</v>
      </c>
      <c r="J463" t="s">
        <v>178</v>
      </c>
      <c r="K463" t="s">
        <v>178</v>
      </c>
      <c r="L463" s="41">
        <v>1239.6000000000001</v>
      </c>
      <c r="M463" s="41">
        <v>1607.296848</v>
      </c>
    </row>
    <row r="464" spans="1:13" x14ac:dyDescent="0.2">
      <c r="A464" s="43" t="s">
        <v>676</v>
      </c>
      <c r="B464" s="43" t="s">
        <v>676</v>
      </c>
      <c r="C464" t="s">
        <v>518</v>
      </c>
      <c r="D464" s="1" t="s">
        <v>10</v>
      </c>
      <c r="E464" s="1">
        <v>2020</v>
      </c>
      <c r="F464" t="s">
        <v>152</v>
      </c>
      <c r="G464" t="s">
        <v>153</v>
      </c>
      <c r="H464" t="s">
        <v>537</v>
      </c>
      <c r="I464" t="s">
        <v>2</v>
      </c>
      <c r="J464" t="s">
        <v>178</v>
      </c>
      <c r="K464" t="s">
        <v>178</v>
      </c>
      <c r="L464" s="41">
        <v>1611.4900000000002</v>
      </c>
      <c r="M464" s="41">
        <v>1964.9880950000002</v>
      </c>
    </row>
    <row r="465" spans="1:13" x14ac:dyDescent="0.2">
      <c r="A465" s="43" t="s">
        <v>676</v>
      </c>
      <c r="B465" s="43" t="s">
        <v>676</v>
      </c>
      <c r="C465" t="s">
        <v>600</v>
      </c>
      <c r="D465" s="1" t="s">
        <v>37</v>
      </c>
      <c r="E465" s="1">
        <v>2020</v>
      </c>
      <c r="F465" t="s">
        <v>152</v>
      </c>
      <c r="G465" t="s">
        <v>153</v>
      </c>
      <c r="H465" t="s">
        <v>150</v>
      </c>
      <c r="I465" t="s">
        <v>7</v>
      </c>
      <c r="J465" t="s">
        <v>678</v>
      </c>
      <c r="K465" t="s">
        <v>678</v>
      </c>
      <c r="L465" s="41">
        <v>1995.7900000000002</v>
      </c>
      <c r="M465" s="41">
        <v>3191.65</v>
      </c>
    </row>
    <row r="466" spans="1:13" x14ac:dyDescent="0.2">
      <c r="A466" s="43" t="s">
        <v>676</v>
      </c>
      <c r="B466" s="43" t="s">
        <v>676</v>
      </c>
      <c r="C466" t="s">
        <v>387</v>
      </c>
      <c r="D466" s="1" t="s">
        <v>11</v>
      </c>
      <c r="E466" s="1">
        <v>2020</v>
      </c>
      <c r="F466" t="s">
        <v>141</v>
      </c>
      <c r="G466" t="s">
        <v>142</v>
      </c>
      <c r="H466" t="s">
        <v>258</v>
      </c>
      <c r="I466" t="s">
        <v>0</v>
      </c>
      <c r="J466" t="s">
        <v>678</v>
      </c>
      <c r="K466" t="s">
        <v>678</v>
      </c>
      <c r="L466" s="41">
        <v>1599</v>
      </c>
      <c r="M466" s="41">
        <v>2144.64</v>
      </c>
    </row>
    <row r="467" spans="1:13" x14ac:dyDescent="0.2">
      <c r="A467" s="43" t="s">
        <v>676</v>
      </c>
      <c r="B467" s="43" t="s">
        <v>676</v>
      </c>
      <c r="C467" t="s">
        <v>320</v>
      </c>
      <c r="D467" s="1" t="s">
        <v>1</v>
      </c>
      <c r="E467" s="1">
        <v>2018</v>
      </c>
      <c r="F467" t="s">
        <v>141</v>
      </c>
      <c r="G467" t="s">
        <v>142</v>
      </c>
      <c r="H467" t="s">
        <v>326</v>
      </c>
      <c r="I467" t="s">
        <v>49</v>
      </c>
      <c r="J467" t="s">
        <v>678</v>
      </c>
      <c r="K467" t="s">
        <v>678</v>
      </c>
      <c r="L467" s="41">
        <v>1718.8</v>
      </c>
      <c r="M467" s="41">
        <v>5893.71</v>
      </c>
    </row>
    <row r="468" spans="1:13" x14ac:dyDescent="0.2">
      <c r="A468" s="43" t="s">
        <v>676</v>
      </c>
      <c r="B468" s="43" t="s">
        <v>676</v>
      </c>
      <c r="C468" t="s">
        <v>418</v>
      </c>
      <c r="D468" s="1" t="s">
        <v>6</v>
      </c>
      <c r="E468" s="1">
        <v>2018</v>
      </c>
      <c r="F468" t="s">
        <v>162</v>
      </c>
      <c r="G468" t="s">
        <v>163</v>
      </c>
      <c r="H468" t="s">
        <v>150</v>
      </c>
      <c r="I468" t="s">
        <v>7</v>
      </c>
      <c r="J468" t="s">
        <v>678</v>
      </c>
      <c r="K468" t="s">
        <v>678</v>
      </c>
      <c r="L468" s="41">
        <v>2657.39</v>
      </c>
      <c r="M468" s="41">
        <v>5718.21</v>
      </c>
    </row>
    <row r="469" spans="1:13" x14ac:dyDescent="0.2">
      <c r="A469" s="43" t="s">
        <v>676</v>
      </c>
      <c r="B469" s="43" t="s">
        <v>676</v>
      </c>
      <c r="C469" t="s">
        <v>418</v>
      </c>
      <c r="D469" s="1" t="s">
        <v>6</v>
      </c>
      <c r="E469" s="1">
        <v>2018</v>
      </c>
      <c r="F469" t="s">
        <v>162</v>
      </c>
      <c r="G469" t="s">
        <v>163</v>
      </c>
      <c r="H469" t="s">
        <v>419</v>
      </c>
      <c r="I469" t="s">
        <v>7</v>
      </c>
      <c r="J469" t="s">
        <v>678</v>
      </c>
      <c r="K469" t="s">
        <v>678</v>
      </c>
      <c r="L469" s="41">
        <v>2176.8200000000002</v>
      </c>
      <c r="M469" s="41">
        <v>5237.6400000000003</v>
      </c>
    </row>
    <row r="470" spans="1:13" x14ac:dyDescent="0.2">
      <c r="A470" s="43" t="s">
        <v>676</v>
      </c>
      <c r="B470" s="43" t="s">
        <v>676</v>
      </c>
      <c r="C470" t="s">
        <v>413</v>
      </c>
      <c r="D470" s="1" t="s">
        <v>32</v>
      </c>
      <c r="E470" s="1">
        <v>2018</v>
      </c>
      <c r="F470" t="s">
        <v>162</v>
      </c>
      <c r="G470" t="s">
        <v>163</v>
      </c>
      <c r="H470" t="s">
        <v>172</v>
      </c>
      <c r="I470" t="s">
        <v>64</v>
      </c>
      <c r="J470" t="s">
        <v>678</v>
      </c>
      <c r="K470" t="s">
        <v>678</v>
      </c>
      <c r="L470" s="41">
        <v>3846.72</v>
      </c>
      <c r="M470" s="41">
        <v>6428.33</v>
      </c>
    </row>
    <row r="471" spans="1:13" x14ac:dyDescent="0.2">
      <c r="A471" s="43" t="s">
        <v>676</v>
      </c>
      <c r="B471" s="43" t="s">
        <v>676</v>
      </c>
      <c r="C471" t="s">
        <v>438</v>
      </c>
      <c r="D471" s="1" t="s">
        <v>19</v>
      </c>
      <c r="E471" s="1">
        <v>2019</v>
      </c>
      <c r="F471" t="s">
        <v>439</v>
      </c>
      <c r="G471" t="s">
        <v>440</v>
      </c>
      <c r="H471" t="s">
        <v>465</v>
      </c>
      <c r="I471" t="s">
        <v>2</v>
      </c>
      <c r="J471" t="s">
        <v>396</v>
      </c>
      <c r="K471" t="s">
        <v>396</v>
      </c>
      <c r="L471" s="41">
        <v>1122.2</v>
      </c>
      <c r="M471" s="41">
        <v>3112.55</v>
      </c>
    </row>
    <row r="472" spans="1:13" x14ac:dyDescent="0.2">
      <c r="A472" s="43" t="s">
        <v>676</v>
      </c>
      <c r="B472" s="43" t="s">
        <v>676</v>
      </c>
      <c r="C472" t="s">
        <v>273</v>
      </c>
      <c r="D472" s="1" t="s">
        <v>4</v>
      </c>
      <c r="E472" s="1">
        <v>2020</v>
      </c>
      <c r="F472" t="s">
        <v>274</v>
      </c>
      <c r="G472" t="s">
        <v>275</v>
      </c>
      <c r="H472" t="s">
        <v>279</v>
      </c>
      <c r="I472" t="s">
        <v>3</v>
      </c>
      <c r="J472" t="s">
        <v>178</v>
      </c>
      <c r="K472" t="s">
        <v>178</v>
      </c>
      <c r="L472" s="41">
        <v>1302.3499999999999</v>
      </c>
      <c r="M472" s="41">
        <v>5022.6400000000003</v>
      </c>
    </row>
    <row r="473" spans="1:13" x14ac:dyDescent="0.2">
      <c r="A473" s="43" t="s">
        <v>676</v>
      </c>
      <c r="B473" s="43" t="s">
        <v>676</v>
      </c>
      <c r="C473" t="s">
        <v>193</v>
      </c>
      <c r="D473" s="1" t="s">
        <v>89</v>
      </c>
      <c r="E473" s="1">
        <v>2020</v>
      </c>
      <c r="F473" t="s">
        <v>167</v>
      </c>
      <c r="G473" t="s">
        <v>168</v>
      </c>
      <c r="H473" t="s">
        <v>199</v>
      </c>
      <c r="I473" t="s">
        <v>93</v>
      </c>
      <c r="J473" t="s">
        <v>678</v>
      </c>
      <c r="K473" t="s">
        <v>678</v>
      </c>
      <c r="L473" s="41">
        <v>1265.77</v>
      </c>
      <c r="M473" s="41">
        <v>3351.96</v>
      </c>
    </row>
    <row r="474" spans="1:13" x14ac:dyDescent="0.2">
      <c r="A474" s="43" t="s">
        <v>676</v>
      </c>
      <c r="B474" s="43" t="s">
        <v>676</v>
      </c>
      <c r="C474" t="s">
        <v>273</v>
      </c>
      <c r="D474" s="1" t="s">
        <v>4</v>
      </c>
      <c r="E474" s="1">
        <v>2020</v>
      </c>
      <c r="F474" t="s">
        <v>274</v>
      </c>
      <c r="G474" t="s">
        <v>275</v>
      </c>
      <c r="H474" t="s">
        <v>223</v>
      </c>
      <c r="I474" t="s">
        <v>3</v>
      </c>
      <c r="J474" t="s">
        <v>178</v>
      </c>
      <c r="K474" t="s">
        <v>178</v>
      </c>
      <c r="L474" s="41">
        <v>1302.3499999999999</v>
      </c>
      <c r="M474" s="41">
        <v>5022.6400000000003</v>
      </c>
    </row>
    <row r="475" spans="1:13" x14ac:dyDescent="0.2">
      <c r="A475" s="43" t="s">
        <v>676</v>
      </c>
      <c r="B475" s="43" t="s">
        <v>676</v>
      </c>
      <c r="C475" t="s">
        <v>192</v>
      </c>
      <c r="D475" s="1" t="s">
        <v>55</v>
      </c>
      <c r="E475" s="1">
        <v>2020</v>
      </c>
      <c r="F475" t="s">
        <v>194</v>
      </c>
      <c r="G475" t="s">
        <v>195</v>
      </c>
      <c r="H475" t="s">
        <v>196</v>
      </c>
      <c r="I475" t="s">
        <v>0</v>
      </c>
      <c r="J475" t="s">
        <v>678</v>
      </c>
      <c r="K475" t="s">
        <v>678</v>
      </c>
      <c r="L475" s="41">
        <v>1179.2</v>
      </c>
      <c r="M475" s="41">
        <v>3212.99</v>
      </c>
    </row>
    <row r="476" spans="1:13" x14ac:dyDescent="0.2">
      <c r="A476" s="43" t="s">
        <v>676</v>
      </c>
      <c r="B476" s="43" t="s">
        <v>676</v>
      </c>
      <c r="C476" t="s">
        <v>320</v>
      </c>
      <c r="D476" s="1" t="s">
        <v>1</v>
      </c>
      <c r="E476" s="1">
        <v>2018</v>
      </c>
      <c r="F476" t="s">
        <v>141</v>
      </c>
      <c r="G476" t="s">
        <v>142</v>
      </c>
      <c r="H476" t="s">
        <v>326</v>
      </c>
      <c r="I476" t="s">
        <v>0</v>
      </c>
      <c r="J476" t="s">
        <v>678</v>
      </c>
      <c r="K476" t="s">
        <v>678</v>
      </c>
      <c r="L476" s="41">
        <v>1212</v>
      </c>
      <c r="M476" s="41">
        <v>4380.49</v>
      </c>
    </row>
    <row r="477" spans="1:13" x14ac:dyDescent="0.2">
      <c r="A477" s="43" t="s">
        <v>676</v>
      </c>
      <c r="B477" s="43" t="s">
        <v>676</v>
      </c>
      <c r="C477" t="s">
        <v>201</v>
      </c>
      <c r="D477" s="1" t="s">
        <v>26</v>
      </c>
      <c r="E477" s="1">
        <v>2019</v>
      </c>
      <c r="F477" t="s">
        <v>152</v>
      </c>
      <c r="G477" t="s">
        <v>153</v>
      </c>
      <c r="H477" t="s">
        <v>204</v>
      </c>
      <c r="I477" t="s">
        <v>7</v>
      </c>
      <c r="J477" t="s">
        <v>678</v>
      </c>
      <c r="K477" t="s">
        <v>678</v>
      </c>
      <c r="L477" s="41">
        <v>2576.12</v>
      </c>
      <c r="M477" s="41">
        <v>3405.108252</v>
      </c>
    </row>
    <row r="478" spans="1:13" x14ac:dyDescent="0.2">
      <c r="A478" s="43" t="s">
        <v>676</v>
      </c>
      <c r="B478" s="43" t="s">
        <v>676</v>
      </c>
      <c r="C478" t="s">
        <v>401</v>
      </c>
      <c r="D478" s="1" t="s">
        <v>45</v>
      </c>
      <c r="E478" s="1">
        <v>2018</v>
      </c>
      <c r="F478" t="s">
        <v>159</v>
      </c>
      <c r="G478" t="s">
        <v>160</v>
      </c>
      <c r="H478" t="s">
        <v>244</v>
      </c>
      <c r="I478" t="s">
        <v>0</v>
      </c>
      <c r="J478" t="s">
        <v>678</v>
      </c>
      <c r="K478" t="s">
        <v>678</v>
      </c>
      <c r="L478" s="41">
        <v>1298</v>
      </c>
      <c r="M478" s="41">
        <v>1694</v>
      </c>
    </row>
    <row r="479" spans="1:13" x14ac:dyDescent="0.2">
      <c r="A479" s="43" t="s">
        <v>676</v>
      </c>
      <c r="B479" s="43" t="s">
        <v>676</v>
      </c>
      <c r="C479" t="s">
        <v>517</v>
      </c>
      <c r="D479" s="1" t="s">
        <v>85</v>
      </c>
      <c r="E479" s="1">
        <v>2018</v>
      </c>
      <c r="F479" t="s">
        <v>159</v>
      </c>
      <c r="G479" t="s">
        <v>160</v>
      </c>
      <c r="H479" t="s">
        <v>412</v>
      </c>
      <c r="I479" t="s">
        <v>7</v>
      </c>
      <c r="J479" t="s">
        <v>678</v>
      </c>
      <c r="K479" t="s">
        <v>678</v>
      </c>
      <c r="L479" s="41">
        <v>1727</v>
      </c>
      <c r="M479" s="41">
        <v>2407.96</v>
      </c>
    </row>
    <row r="480" spans="1:13" x14ac:dyDescent="0.2">
      <c r="A480" s="43" t="s">
        <v>676</v>
      </c>
      <c r="B480" s="43" t="s">
        <v>676</v>
      </c>
      <c r="C480" t="s">
        <v>273</v>
      </c>
      <c r="D480" s="1" t="s">
        <v>4</v>
      </c>
      <c r="E480" s="1">
        <v>2020</v>
      </c>
      <c r="F480" t="s">
        <v>274</v>
      </c>
      <c r="G480" t="s">
        <v>275</v>
      </c>
      <c r="H480" t="s">
        <v>293</v>
      </c>
      <c r="I480" t="s">
        <v>3</v>
      </c>
      <c r="J480" t="s">
        <v>178</v>
      </c>
      <c r="K480" t="s">
        <v>178</v>
      </c>
      <c r="L480" s="41">
        <v>1302.3499999999999</v>
      </c>
      <c r="M480" s="41">
        <v>5022.6400000000003</v>
      </c>
    </row>
    <row r="481" spans="1:13" x14ac:dyDescent="0.2">
      <c r="A481" s="43" t="s">
        <v>676</v>
      </c>
      <c r="B481" s="43" t="s">
        <v>676</v>
      </c>
      <c r="C481" t="s">
        <v>233</v>
      </c>
      <c r="D481" s="1" t="s">
        <v>39</v>
      </c>
      <c r="E481" s="1">
        <v>2019</v>
      </c>
      <c r="F481" t="s">
        <v>234</v>
      </c>
      <c r="G481" t="s">
        <v>235</v>
      </c>
      <c r="H481" t="s">
        <v>241</v>
      </c>
      <c r="I481" t="s">
        <v>38</v>
      </c>
      <c r="J481" t="s">
        <v>678</v>
      </c>
      <c r="K481" t="s">
        <v>678</v>
      </c>
      <c r="L481" s="41">
        <v>1122.19</v>
      </c>
      <c r="M481" s="41">
        <v>3029.39</v>
      </c>
    </row>
    <row r="482" spans="1:13" x14ac:dyDescent="0.2">
      <c r="A482" s="43" t="s">
        <v>676</v>
      </c>
      <c r="B482" s="43" t="s">
        <v>676</v>
      </c>
      <c r="C482" t="s">
        <v>418</v>
      </c>
      <c r="D482" s="1" t="s">
        <v>6</v>
      </c>
      <c r="E482" s="1">
        <v>2018</v>
      </c>
      <c r="F482" t="s">
        <v>162</v>
      </c>
      <c r="G482" t="s">
        <v>163</v>
      </c>
      <c r="H482" t="s">
        <v>300</v>
      </c>
      <c r="I482" t="s">
        <v>0</v>
      </c>
      <c r="J482" t="s">
        <v>678</v>
      </c>
      <c r="K482" t="s">
        <v>678</v>
      </c>
      <c r="L482" s="41">
        <v>2035.97</v>
      </c>
      <c r="M482" s="41">
        <v>4337.2999999999993</v>
      </c>
    </row>
    <row r="483" spans="1:13" x14ac:dyDescent="0.2">
      <c r="A483" s="43" t="s">
        <v>676</v>
      </c>
      <c r="B483" s="43" t="s">
        <v>676</v>
      </c>
      <c r="C483" t="s">
        <v>406</v>
      </c>
      <c r="D483" s="1" t="s">
        <v>30</v>
      </c>
      <c r="E483" s="1">
        <v>2018</v>
      </c>
      <c r="F483" t="s">
        <v>407</v>
      </c>
      <c r="G483" t="s">
        <v>408</v>
      </c>
      <c r="H483" t="s">
        <v>204</v>
      </c>
      <c r="I483" t="s">
        <v>688</v>
      </c>
      <c r="J483" t="s">
        <v>678</v>
      </c>
      <c r="K483" t="s">
        <v>678</v>
      </c>
      <c r="L483" s="41">
        <v>1298</v>
      </c>
      <c r="M483" s="41">
        <v>1811.8781999999999</v>
      </c>
    </row>
    <row r="484" spans="1:13" x14ac:dyDescent="0.2">
      <c r="A484" s="43" t="s">
        <v>676</v>
      </c>
      <c r="B484" s="43" t="s">
        <v>676</v>
      </c>
      <c r="C484" t="s">
        <v>233</v>
      </c>
      <c r="D484" s="1" t="s">
        <v>39</v>
      </c>
      <c r="E484" s="1">
        <v>2019</v>
      </c>
      <c r="F484" t="s">
        <v>234</v>
      </c>
      <c r="G484" t="s">
        <v>235</v>
      </c>
      <c r="H484" t="s">
        <v>228</v>
      </c>
      <c r="I484" t="s">
        <v>38</v>
      </c>
      <c r="J484" t="s">
        <v>678</v>
      </c>
      <c r="K484" t="s">
        <v>678</v>
      </c>
      <c r="L484" s="41">
        <v>1122.19</v>
      </c>
      <c r="M484" s="41">
        <v>3029.39</v>
      </c>
    </row>
    <row r="485" spans="1:13" x14ac:dyDescent="0.2">
      <c r="A485" s="43" t="s">
        <v>676</v>
      </c>
      <c r="B485" s="43" t="s">
        <v>676</v>
      </c>
      <c r="C485" t="s">
        <v>682</v>
      </c>
      <c r="D485" s="1" t="s">
        <v>28</v>
      </c>
      <c r="E485" s="1">
        <v>2018</v>
      </c>
      <c r="F485" t="s">
        <v>344</v>
      </c>
      <c r="G485" t="s">
        <v>345</v>
      </c>
      <c r="H485" t="s">
        <v>716</v>
      </c>
      <c r="I485" t="s">
        <v>27</v>
      </c>
      <c r="J485" t="s">
        <v>678</v>
      </c>
      <c r="K485" t="s">
        <v>678</v>
      </c>
      <c r="L485" s="41">
        <v>1212</v>
      </c>
      <c r="M485" s="41">
        <v>2801.81</v>
      </c>
    </row>
    <row r="486" spans="1:13" x14ac:dyDescent="0.2">
      <c r="A486" s="43" t="s">
        <v>676</v>
      </c>
      <c r="B486" s="43" t="s">
        <v>676</v>
      </c>
      <c r="C486" t="s">
        <v>219</v>
      </c>
      <c r="D486" s="1" t="s">
        <v>48</v>
      </c>
      <c r="E486" s="1">
        <v>2016</v>
      </c>
      <c r="F486" t="s">
        <v>220</v>
      </c>
      <c r="G486" t="s">
        <v>221</v>
      </c>
      <c r="H486" t="s">
        <v>223</v>
      </c>
      <c r="I486" t="s">
        <v>47</v>
      </c>
      <c r="J486" t="s">
        <v>178</v>
      </c>
      <c r="K486" t="s">
        <v>178</v>
      </c>
      <c r="L486" s="41">
        <v>1203.71</v>
      </c>
      <c r="M486" s="41">
        <v>3179.02</v>
      </c>
    </row>
    <row r="487" spans="1:13" x14ac:dyDescent="0.2">
      <c r="A487" s="43" t="s">
        <v>676</v>
      </c>
      <c r="B487" s="43" t="s">
        <v>676</v>
      </c>
      <c r="C487" t="s">
        <v>233</v>
      </c>
      <c r="D487" s="1" t="s">
        <v>39</v>
      </c>
      <c r="E487" s="1">
        <v>2019</v>
      </c>
      <c r="F487" t="s">
        <v>234</v>
      </c>
      <c r="G487" t="s">
        <v>235</v>
      </c>
      <c r="H487" t="s">
        <v>223</v>
      </c>
      <c r="I487" t="s">
        <v>38</v>
      </c>
      <c r="J487" t="s">
        <v>678</v>
      </c>
      <c r="K487" t="s">
        <v>678</v>
      </c>
      <c r="L487" s="41">
        <v>1122.19</v>
      </c>
      <c r="M487" s="41">
        <v>3029.39</v>
      </c>
    </row>
    <row r="488" spans="1:13" x14ac:dyDescent="0.2">
      <c r="A488" s="43" t="s">
        <v>676</v>
      </c>
      <c r="B488" s="43" t="s">
        <v>676</v>
      </c>
      <c r="C488" t="s">
        <v>179</v>
      </c>
      <c r="D488" s="1" t="s">
        <v>66</v>
      </c>
      <c r="E488" s="1">
        <v>2018</v>
      </c>
      <c r="F488" t="s">
        <v>180</v>
      </c>
      <c r="G488" t="s">
        <v>181</v>
      </c>
      <c r="H488" t="s">
        <v>184</v>
      </c>
      <c r="I488" t="s">
        <v>75</v>
      </c>
      <c r="J488" t="s">
        <v>678</v>
      </c>
      <c r="K488" t="s">
        <v>678</v>
      </c>
      <c r="L488" s="41">
        <v>1437.08</v>
      </c>
      <c r="M488" s="41">
        <v>3458.2921569935997</v>
      </c>
    </row>
    <row r="489" spans="1:13" x14ac:dyDescent="0.2">
      <c r="A489" s="43" t="s">
        <v>676</v>
      </c>
      <c r="B489" s="43" t="s">
        <v>676</v>
      </c>
      <c r="C489" t="s">
        <v>438</v>
      </c>
      <c r="D489" s="1" t="s">
        <v>19</v>
      </c>
      <c r="E489" s="1">
        <v>2019</v>
      </c>
      <c r="F489" t="s">
        <v>439</v>
      </c>
      <c r="G489" t="s">
        <v>440</v>
      </c>
      <c r="H489" t="s">
        <v>466</v>
      </c>
      <c r="I489" t="s">
        <v>2</v>
      </c>
      <c r="J489" t="s">
        <v>396</v>
      </c>
      <c r="K489" t="s">
        <v>396</v>
      </c>
      <c r="L489" s="41">
        <v>1122.2</v>
      </c>
      <c r="M489" s="41">
        <v>3112.55</v>
      </c>
    </row>
    <row r="490" spans="1:13" x14ac:dyDescent="0.2">
      <c r="A490" s="43" t="s">
        <v>676</v>
      </c>
      <c r="B490" s="43" t="s">
        <v>676</v>
      </c>
      <c r="C490" t="s">
        <v>438</v>
      </c>
      <c r="D490" s="1" t="s">
        <v>19</v>
      </c>
      <c r="E490" s="1">
        <v>2019</v>
      </c>
      <c r="F490" t="s">
        <v>439</v>
      </c>
      <c r="G490" t="s">
        <v>440</v>
      </c>
      <c r="H490" t="s">
        <v>450</v>
      </c>
      <c r="I490" t="s">
        <v>2</v>
      </c>
      <c r="J490" t="s">
        <v>396</v>
      </c>
      <c r="K490" t="s">
        <v>396</v>
      </c>
      <c r="L490" s="41">
        <v>1122.2</v>
      </c>
      <c r="M490" s="41">
        <v>3112.55</v>
      </c>
    </row>
    <row r="491" spans="1:13" x14ac:dyDescent="0.2">
      <c r="A491" s="43" t="s">
        <v>676</v>
      </c>
      <c r="B491" s="43" t="s">
        <v>676</v>
      </c>
      <c r="C491" t="s">
        <v>430</v>
      </c>
      <c r="D491" s="1" t="s">
        <v>54</v>
      </c>
      <c r="E491" s="1">
        <v>2022</v>
      </c>
      <c r="F491" s="57" t="s">
        <v>167</v>
      </c>
      <c r="G491" t="s">
        <v>168</v>
      </c>
      <c r="H491" t="s">
        <v>412</v>
      </c>
      <c r="I491" t="s">
        <v>46</v>
      </c>
      <c r="J491" t="s">
        <v>678</v>
      </c>
      <c r="K491" t="s">
        <v>678</v>
      </c>
      <c r="L491" s="41">
        <v>1236.43</v>
      </c>
      <c r="M491" s="41">
        <v>1601.45</v>
      </c>
    </row>
    <row r="492" spans="1:13" x14ac:dyDescent="0.2">
      <c r="A492" s="43" t="s">
        <v>676</v>
      </c>
      <c r="B492" s="43" t="s">
        <v>676</v>
      </c>
      <c r="C492" t="s">
        <v>188</v>
      </c>
      <c r="D492" s="1" t="s">
        <v>72</v>
      </c>
      <c r="E492" s="1">
        <v>2021</v>
      </c>
      <c r="F492" t="s">
        <v>162</v>
      </c>
      <c r="G492" t="s">
        <v>163</v>
      </c>
      <c r="H492" t="s">
        <v>189</v>
      </c>
      <c r="I492" t="s">
        <v>64</v>
      </c>
      <c r="J492" t="s">
        <v>678</v>
      </c>
      <c r="K492" t="s">
        <v>678</v>
      </c>
      <c r="L492" s="41">
        <v>1358.02</v>
      </c>
      <c r="M492" s="41">
        <v>1358.02</v>
      </c>
    </row>
    <row r="493" spans="1:13" x14ac:dyDescent="0.2">
      <c r="A493" s="43" t="s">
        <v>676</v>
      </c>
      <c r="B493" s="43" t="s">
        <v>676</v>
      </c>
      <c r="C493" t="s">
        <v>179</v>
      </c>
      <c r="D493" s="1" t="s">
        <v>66</v>
      </c>
      <c r="E493" s="1">
        <v>2018</v>
      </c>
      <c r="F493" t="s">
        <v>180</v>
      </c>
      <c r="G493" t="s">
        <v>181</v>
      </c>
      <c r="H493" t="s">
        <v>183</v>
      </c>
      <c r="I493" t="s">
        <v>75</v>
      </c>
      <c r="J493" t="s">
        <v>678</v>
      </c>
      <c r="K493" t="s">
        <v>678</v>
      </c>
      <c r="L493" s="41">
        <v>1437.08</v>
      </c>
      <c r="M493" s="41">
        <v>3458.2921569935997</v>
      </c>
    </row>
    <row r="494" spans="1:13" x14ac:dyDescent="0.2">
      <c r="A494" s="43" t="s">
        <v>676</v>
      </c>
      <c r="B494" s="43" t="s">
        <v>676</v>
      </c>
      <c r="C494" t="s">
        <v>273</v>
      </c>
      <c r="D494" s="1" t="s">
        <v>4</v>
      </c>
      <c r="E494" s="1">
        <v>2020</v>
      </c>
      <c r="F494" t="s">
        <v>274</v>
      </c>
      <c r="G494" t="s">
        <v>275</v>
      </c>
      <c r="H494" t="s">
        <v>200</v>
      </c>
      <c r="I494" t="s">
        <v>3</v>
      </c>
      <c r="J494" t="s">
        <v>178</v>
      </c>
      <c r="K494" t="s">
        <v>178</v>
      </c>
      <c r="L494" s="41">
        <v>1302.3499999999999</v>
      </c>
      <c r="M494" s="41">
        <v>5022.6400000000003</v>
      </c>
    </row>
    <row r="495" spans="1:13" x14ac:dyDescent="0.2">
      <c r="A495" s="43" t="s">
        <v>676</v>
      </c>
      <c r="B495" s="43" t="s">
        <v>676</v>
      </c>
      <c r="C495" t="s">
        <v>684</v>
      </c>
      <c r="D495" s="1" t="s">
        <v>9</v>
      </c>
      <c r="E495" s="1">
        <v>2018</v>
      </c>
      <c r="F495" t="s">
        <v>141</v>
      </c>
      <c r="G495" t="s">
        <v>142</v>
      </c>
      <c r="H495" t="s">
        <v>719</v>
      </c>
      <c r="I495" t="s">
        <v>2</v>
      </c>
      <c r="J495" t="s">
        <v>178</v>
      </c>
      <c r="K495" t="s">
        <v>178</v>
      </c>
      <c r="L495" s="41">
        <v>1387.51</v>
      </c>
      <c r="M495" s="41">
        <v>3166.46</v>
      </c>
    </row>
    <row r="496" spans="1:13" x14ac:dyDescent="0.2">
      <c r="A496" s="43" t="s">
        <v>676</v>
      </c>
      <c r="B496" s="43" t="s">
        <v>676</v>
      </c>
      <c r="C496" t="s">
        <v>438</v>
      </c>
      <c r="D496" s="1" t="s">
        <v>19</v>
      </c>
      <c r="E496" s="1">
        <v>2019</v>
      </c>
      <c r="F496" t="s">
        <v>439</v>
      </c>
      <c r="G496" t="s">
        <v>440</v>
      </c>
      <c r="H496" t="s">
        <v>452</v>
      </c>
      <c r="I496" t="s">
        <v>2</v>
      </c>
      <c r="J496" t="s">
        <v>178</v>
      </c>
      <c r="K496" t="s">
        <v>178</v>
      </c>
      <c r="L496" s="41">
        <v>1122.2</v>
      </c>
      <c r="M496" s="41">
        <v>3112.55</v>
      </c>
    </row>
    <row r="497" spans="1:13" x14ac:dyDescent="0.2">
      <c r="A497" s="43" t="s">
        <v>676</v>
      </c>
      <c r="B497" s="43" t="s">
        <v>676</v>
      </c>
      <c r="C497" t="s">
        <v>413</v>
      </c>
      <c r="D497" s="1" t="s">
        <v>32</v>
      </c>
      <c r="E497" s="1">
        <v>2018</v>
      </c>
      <c r="F497" t="s">
        <v>162</v>
      </c>
      <c r="G497" t="s">
        <v>163</v>
      </c>
      <c r="H497" t="s">
        <v>414</v>
      </c>
      <c r="I497" t="s">
        <v>21</v>
      </c>
      <c r="J497" t="s">
        <v>678</v>
      </c>
      <c r="K497" t="s">
        <v>678</v>
      </c>
      <c r="L497" s="41">
        <v>4986.87</v>
      </c>
      <c r="M497" s="41">
        <v>8525.9599999999991</v>
      </c>
    </row>
    <row r="498" spans="1:13" x14ac:dyDescent="0.2">
      <c r="A498" s="43" t="s">
        <v>676</v>
      </c>
      <c r="B498" s="43" t="s">
        <v>676</v>
      </c>
      <c r="C498" t="s">
        <v>179</v>
      </c>
      <c r="D498" s="1" t="s">
        <v>66</v>
      </c>
      <c r="E498" s="1">
        <v>2018</v>
      </c>
      <c r="F498" t="s">
        <v>180</v>
      </c>
      <c r="G498" t="s">
        <v>181</v>
      </c>
      <c r="H498" t="s">
        <v>184</v>
      </c>
      <c r="I498" t="s">
        <v>75</v>
      </c>
      <c r="J498" t="s">
        <v>678</v>
      </c>
      <c r="K498" t="s">
        <v>678</v>
      </c>
      <c r="L498" s="41">
        <v>1437.08</v>
      </c>
      <c r="M498" s="41">
        <v>3458.2921569935997</v>
      </c>
    </row>
    <row r="499" spans="1:13" x14ac:dyDescent="0.2">
      <c r="A499" s="43" t="s">
        <v>676</v>
      </c>
      <c r="B499" s="43" t="s">
        <v>676</v>
      </c>
      <c r="C499" t="s">
        <v>273</v>
      </c>
      <c r="D499" s="1" t="s">
        <v>4</v>
      </c>
      <c r="E499" s="1">
        <v>2020</v>
      </c>
      <c r="F499" t="s">
        <v>274</v>
      </c>
      <c r="G499" t="s">
        <v>275</v>
      </c>
      <c r="H499" t="s">
        <v>223</v>
      </c>
      <c r="I499" t="s">
        <v>3</v>
      </c>
      <c r="J499" t="s">
        <v>178</v>
      </c>
      <c r="K499" t="s">
        <v>178</v>
      </c>
      <c r="L499" s="41">
        <v>1302.3499999999999</v>
      </c>
      <c r="M499" s="41">
        <v>5022.6400000000003</v>
      </c>
    </row>
    <row r="500" spans="1:13" x14ac:dyDescent="0.2">
      <c r="A500" s="43" t="s">
        <v>676</v>
      </c>
      <c r="B500" s="43" t="s">
        <v>676</v>
      </c>
      <c r="C500" t="s">
        <v>273</v>
      </c>
      <c r="D500" s="1" t="s">
        <v>4</v>
      </c>
      <c r="E500" s="1">
        <v>2020</v>
      </c>
      <c r="F500" t="s">
        <v>274</v>
      </c>
      <c r="G500" t="s">
        <v>275</v>
      </c>
      <c r="H500" t="s">
        <v>281</v>
      </c>
      <c r="I500" t="s">
        <v>3</v>
      </c>
      <c r="J500" t="s">
        <v>178</v>
      </c>
      <c r="K500" t="s">
        <v>178</v>
      </c>
      <c r="L500" s="41">
        <v>1302.3499999999999</v>
      </c>
      <c r="M500" s="41">
        <v>5022.6400000000003</v>
      </c>
    </row>
    <row r="501" spans="1:13" x14ac:dyDescent="0.2">
      <c r="A501" s="43" t="s">
        <v>676</v>
      </c>
      <c r="B501" s="43" t="s">
        <v>676</v>
      </c>
      <c r="C501" t="s">
        <v>391</v>
      </c>
      <c r="D501" s="1" t="s">
        <v>24</v>
      </c>
      <c r="E501" s="1">
        <v>2019</v>
      </c>
      <c r="F501" t="s">
        <v>392</v>
      </c>
      <c r="G501" t="s">
        <v>393</v>
      </c>
      <c r="H501" t="s">
        <v>394</v>
      </c>
      <c r="I501" t="s">
        <v>2</v>
      </c>
      <c r="J501" t="s">
        <v>678</v>
      </c>
      <c r="K501" t="s">
        <v>678</v>
      </c>
      <c r="L501" s="41">
        <v>1738</v>
      </c>
      <c r="M501" s="41">
        <v>3106.74</v>
      </c>
    </row>
    <row r="502" spans="1:13" x14ac:dyDescent="0.2">
      <c r="A502" s="43" t="s">
        <v>676</v>
      </c>
      <c r="B502" s="43" t="s">
        <v>676</v>
      </c>
      <c r="C502" t="s">
        <v>418</v>
      </c>
      <c r="D502" s="1" t="s">
        <v>6</v>
      </c>
      <c r="E502" s="1">
        <v>2018</v>
      </c>
      <c r="F502" t="s">
        <v>162</v>
      </c>
      <c r="G502" t="s">
        <v>163</v>
      </c>
      <c r="H502" t="s">
        <v>150</v>
      </c>
      <c r="I502" t="s">
        <v>63</v>
      </c>
      <c r="J502" t="s">
        <v>678</v>
      </c>
      <c r="K502" t="s">
        <v>678</v>
      </c>
      <c r="L502" s="41">
        <v>2077.86</v>
      </c>
      <c r="M502" s="41">
        <v>5138.68</v>
      </c>
    </row>
    <row r="503" spans="1:13" x14ac:dyDescent="0.2">
      <c r="A503" s="43" t="s">
        <v>676</v>
      </c>
      <c r="B503" s="43" t="s">
        <v>676</v>
      </c>
      <c r="C503" t="s">
        <v>682</v>
      </c>
      <c r="D503" s="1" t="s">
        <v>28</v>
      </c>
      <c r="E503" s="1">
        <v>2018</v>
      </c>
      <c r="F503" t="s">
        <v>344</v>
      </c>
      <c r="G503" t="s">
        <v>345</v>
      </c>
      <c r="H503" t="s">
        <v>251</v>
      </c>
      <c r="I503" t="s">
        <v>27</v>
      </c>
      <c r="J503" t="s">
        <v>678</v>
      </c>
      <c r="K503" t="s">
        <v>678</v>
      </c>
      <c r="L503" s="41">
        <v>1212</v>
      </c>
      <c r="M503" s="41">
        <v>2801.81</v>
      </c>
    </row>
    <row r="504" spans="1:13" x14ac:dyDescent="0.2">
      <c r="A504" s="43" t="s">
        <v>676</v>
      </c>
      <c r="B504" s="43" t="s">
        <v>676</v>
      </c>
      <c r="C504" t="s">
        <v>682</v>
      </c>
      <c r="D504" s="1" t="s">
        <v>28</v>
      </c>
      <c r="E504" s="1">
        <v>2018</v>
      </c>
      <c r="F504" t="s">
        <v>344</v>
      </c>
      <c r="G504" t="s">
        <v>345</v>
      </c>
      <c r="H504" t="s">
        <v>327</v>
      </c>
      <c r="I504" t="s">
        <v>27</v>
      </c>
      <c r="J504" t="s">
        <v>678</v>
      </c>
      <c r="K504" t="s">
        <v>678</v>
      </c>
      <c r="L504" s="41">
        <v>1212</v>
      </c>
      <c r="M504" s="41">
        <v>2801.81</v>
      </c>
    </row>
    <row r="505" spans="1:13" x14ac:dyDescent="0.2">
      <c r="A505" s="43" t="s">
        <v>676</v>
      </c>
      <c r="B505" s="43" t="s">
        <v>676</v>
      </c>
      <c r="C505" t="s">
        <v>273</v>
      </c>
      <c r="D505" s="1" t="s">
        <v>4</v>
      </c>
      <c r="E505" s="1">
        <v>2020</v>
      </c>
      <c r="F505" t="s">
        <v>274</v>
      </c>
      <c r="G505" t="s">
        <v>275</v>
      </c>
      <c r="H505" t="s">
        <v>186</v>
      </c>
      <c r="I505" t="s">
        <v>3</v>
      </c>
      <c r="J505" t="s">
        <v>178</v>
      </c>
      <c r="K505" t="s">
        <v>178</v>
      </c>
      <c r="L505" s="41">
        <v>1302.3499999999999</v>
      </c>
      <c r="M505" s="41">
        <v>5022.6400000000003</v>
      </c>
    </row>
    <row r="506" spans="1:13" x14ac:dyDescent="0.2">
      <c r="A506" s="43" t="s">
        <v>676</v>
      </c>
      <c r="B506" s="43" t="s">
        <v>676</v>
      </c>
      <c r="C506" t="s">
        <v>438</v>
      </c>
      <c r="D506" s="1" t="s">
        <v>19</v>
      </c>
      <c r="E506" s="1">
        <v>2019</v>
      </c>
      <c r="F506" t="s">
        <v>439</v>
      </c>
      <c r="G506" t="s">
        <v>440</v>
      </c>
      <c r="H506" t="s">
        <v>467</v>
      </c>
      <c r="I506" t="s">
        <v>2</v>
      </c>
      <c r="J506" t="s">
        <v>178</v>
      </c>
      <c r="K506" t="s">
        <v>178</v>
      </c>
      <c r="L506" s="41">
        <v>1122.2</v>
      </c>
      <c r="M506" s="41">
        <v>3112.55</v>
      </c>
    </row>
    <row r="507" spans="1:13" x14ac:dyDescent="0.2">
      <c r="A507" s="43" t="s">
        <v>676</v>
      </c>
      <c r="B507" s="43" t="s">
        <v>676</v>
      </c>
      <c r="C507" t="s">
        <v>233</v>
      </c>
      <c r="D507" s="1" t="s">
        <v>39</v>
      </c>
      <c r="E507" s="1">
        <v>2019</v>
      </c>
      <c r="F507" t="s">
        <v>234</v>
      </c>
      <c r="G507" t="s">
        <v>235</v>
      </c>
      <c r="H507" t="s">
        <v>242</v>
      </c>
      <c r="I507" t="s">
        <v>38</v>
      </c>
      <c r="J507" t="s">
        <v>678</v>
      </c>
      <c r="K507" t="s">
        <v>678</v>
      </c>
      <c r="L507" s="41">
        <v>1122.19</v>
      </c>
      <c r="M507" s="41">
        <v>3029.39</v>
      </c>
    </row>
    <row r="508" spans="1:13" x14ac:dyDescent="0.2">
      <c r="A508" s="43" t="s">
        <v>676</v>
      </c>
      <c r="B508" s="43" t="s">
        <v>676</v>
      </c>
      <c r="C508" t="s">
        <v>212</v>
      </c>
      <c r="D508" s="1" t="s">
        <v>57</v>
      </c>
      <c r="E508" s="1">
        <v>2016</v>
      </c>
      <c r="F508" t="s">
        <v>152</v>
      </c>
      <c r="G508" t="s">
        <v>153</v>
      </c>
      <c r="H508" t="s">
        <v>213</v>
      </c>
      <c r="I508" t="s">
        <v>58</v>
      </c>
      <c r="J508" t="s">
        <v>678</v>
      </c>
      <c r="K508" t="s">
        <v>678</v>
      </c>
      <c r="L508" s="41">
        <v>1202.44</v>
      </c>
      <c r="M508" s="41">
        <v>2504.9230080000002</v>
      </c>
    </row>
    <row r="509" spans="1:13" x14ac:dyDescent="0.2">
      <c r="A509" s="43" t="s">
        <v>676</v>
      </c>
      <c r="B509" s="43" t="s">
        <v>676</v>
      </c>
      <c r="C509" t="s">
        <v>320</v>
      </c>
      <c r="D509" s="1" t="s">
        <v>1</v>
      </c>
      <c r="E509" s="1">
        <v>2018</v>
      </c>
      <c r="F509" t="s">
        <v>141</v>
      </c>
      <c r="G509" t="s">
        <v>142</v>
      </c>
      <c r="H509" t="s">
        <v>326</v>
      </c>
      <c r="I509" t="s">
        <v>92</v>
      </c>
      <c r="J509" t="s">
        <v>678</v>
      </c>
      <c r="K509" t="s">
        <v>678</v>
      </c>
      <c r="L509" s="41">
        <v>1718.8</v>
      </c>
      <c r="M509" s="41">
        <v>6221.41</v>
      </c>
    </row>
    <row r="510" spans="1:13" x14ac:dyDescent="0.2">
      <c r="A510" s="43" t="s">
        <v>676</v>
      </c>
      <c r="B510" s="43" t="s">
        <v>676</v>
      </c>
      <c r="C510" t="s">
        <v>401</v>
      </c>
      <c r="D510" s="1" t="s">
        <v>45</v>
      </c>
      <c r="E510" s="1">
        <v>2018</v>
      </c>
      <c r="F510" t="s">
        <v>159</v>
      </c>
      <c r="G510" t="s">
        <v>160</v>
      </c>
      <c r="H510" t="s">
        <v>398</v>
      </c>
      <c r="I510" t="s">
        <v>0</v>
      </c>
      <c r="J510" t="s">
        <v>678</v>
      </c>
      <c r="K510" t="s">
        <v>678</v>
      </c>
      <c r="L510" s="41">
        <v>1298</v>
      </c>
      <c r="M510" s="41">
        <v>1694</v>
      </c>
    </row>
    <row r="511" spans="1:13" x14ac:dyDescent="0.2">
      <c r="A511" s="43" t="s">
        <v>676</v>
      </c>
      <c r="B511" s="43" t="s">
        <v>676</v>
      </c>
      <c r="C511" t="s">
        <v>320</v>
      </c>
      <c r="D511" s="1" t="s">
        <v>1</v>
      </c>
      <c r="E511" s="1">
        <v>2018</v>
      </c>
      <c r="F511" t="s">
        <v>141</v>
      </c>
      <c r="G511" t="s">
        <v>142</v>
      </c>
      <c r="H511" t="s">
        <v>328</v>
      </c>
      <c r="I511" t="s">
        <v>0</v>
      </c>
      <c r="J511" t="s">
        <v>678</v>
      </c>
      <c r="K511" t="s">
        <v>678</v>
      </c>
      <c r="L511" s="41">
        <v>1212</v>
      </c>
      <c r="M511" s="41">
        <v>4380.49</v>
      </c>
    </row>
    <row r="512" spans="1:13" x14ac:dyDescent="0.2">
      <c r="A512" s="43" t="s">
        <v>676</v>
      </c>
      <c r="B512" s="43" t="s">
        <v>676</v>
      </c>
      <c r="C512" t="s">
        <v>192</v>
      </c>
      <c r="D512" s="1" t="s">
        <v>55</v>
      </c>
      <c r="E512" s="1">
        <v>2020</v>
      </c>
      <c r="F512" t="s">
        <v>194</v>
      </c>
      <c r="G512" t="s">
        <v>195</v>
      </c>
      <c r="H512" t="s">
        <v>196</v>
      </c>
      <c r="I512" t="s">
        <v>0</v>
      </c>
      <c r="J512" t="s">
        <v>678</v>
      </c>
      <c r="K512" t="s">
        <v>678</v>
      </c>
      <c r="L512" s="41">
        <v>1179.2</v>
      </c>
      <c r="M512" s="41">
        <v>3212.99</v>
      </c>
    </row>
    <row r="513" spans="1:13" x14ac:dyDescent="0.2">
      <c r="A513" s="43" t="s">
        <v>676</v>
      </c>
      <c r="B513" s="43" t="s">
        <v>676</v>
      </c>
      <c r="C513" t="s">
        <v>397</v>
      </c>
      <c r="D513" s="1" t="s">
        <v>18</v>
      </c>
      <c r="E513" s="1">
        <v>2020</v>
      </c>
      <c r="F513" t="s">
        <v>167</v>
      </c>
      <c r="G513" t="s">
        <v>168</v>
      </c>
      <c r="H513" t="s">
        <v>398</v>
      </c>
      <c r="I513" t="s">
        <v>41</v>
      </c>
      <c r="J513" t="s">
        <v>678</v>
      </c>
      <c r="K513" t="s">
        <v>678</v>
      </c>
      <c r="L513" s="41">
        <v>2163.48</v>
      </c>
      <c r="M513" s="41">
        <v>2669.68</v>
      </c>
    </row>
    <row r="514" spans="1:13" x14ac:dyDescent="0.2">
      <c r="A514" s="43" t="s">
        <v>676</v>
      </c>
      <c r="B514" s="43" t="s">
        <v>676</v>
      </c>
      <c r="C514" t="s">
        <v>438</v>
      </c>
      <c r="D514" s="1" t="s">
        <v>19</v>
      </c>
      <c r="E514" s="1">
        <v>2019</v>
      </c>
      <c r="F514" t="s">
        <v>439</v>
      </c>
      <c r="G514" t="s">
        <v>440</v>
      </c>
      <c r="H514" t="s">
        <v>204</v>
      </c>
      <c r="I514" t="s">
        <v>2</v>
      </c>
      <c r="J514" t="s">
        <v>178</v>
      </c>
      <c r="K514" t="s">
        <v>178</v>
      </c>
      <c r="L514" s="41">
        <v>1122.2</v>
      </c>
      <c r="M514" s="41">
        <v>3112.55</v>
      </c>
    </row>
    <row r="515" spans="1:13" x14ac:dyDescent="0.2">
      <c r="A515" s="43" t="s">
        <v>676</v>
      </c>
      <c r="B515" s="43" t="s">
        <v>676</v>
      </c>
      <c r="C515" t="s">
        <v>518</v>
      </c>
      <c r="D515" s="1" t="s">
        <v>10</v>
      </c>
      <c r="E515" s="1">
        <v>2020</v>
      </c>
      <c r="F515" t="s">
        <v>152</v>
      </c>
      <c r="G515" t="s">
        <v>153</v>
      </c>
      <c r="H515" t="s">
        <v>538</v>
      </c>
      <c r="I515" t="s">
        <v>2</v>
      </c>
      <c r="J515" t="s">
        <v>178</v>
      </c>
      <c r="K515" t="s">
        <v>178</v>
      </c>
      <c r="L515" s="41">
        <v>1239.6000000000001</v>
      </c>
      <c r="M515" s="41">
        <v>1607.296848</v>
      </c>
    </row>
    <row r="516" spans="1:13" x14ac:dyDescent="0.2">
      <c r="A516" s="43" t="s">
        <v>676</v>
      </c>
      <c r="B516" s="43" t="s">
        <v>676</v>
      </c>
      <c r="C516" t="s">
        <v>518</v>
      </c>
      <c r="D516" s="1" t="s">
        <v>10</v>
      </c>
      <c r="E516" s="1">
        <v>2020</v>
      </c>
      <c r="F516" t="s">
        <v>152</v>
      </c>
      <c r="G516" t="s">
        <v>153</v>
      </c>
      <c r="H516" t="s">
        <v>337</v>
      </c>
      <c r="I516" t="s">
        <v>2</v>
      </c>
      <c r="J516" t="s">
        <v>678</v>
      </c>
      <c r="K516" t="s">
        <v>678</v>
      </c>
      <c r="L516" s="41">
        <v>1122.19</v>
      </c>
      <c r="M516" s="41">
        <v>1615.055249</v>
      </c>
    </row>
    <row r="517" spans="1:13" x14ac:dyDescent="0.2">
      <c r="A517" s="43" t="s">
        <v>676</v>
      </c>
      <c r="B517" s="43" t="s">
        <v>676</v>
      </c>
      <c r="C517" t="s">
        <v>219</v>
      </c>
      <c r="D517" s="1" t="s">
        <v>48</v>
      </c>
      <c r="E517" s="1">
        <v>2016</v>
      </c>
      <c r="F517" t="s">
        <v>220</v>
      </c>
      <c r="G517" t="s">
        <v>221</v>
      </c>
      <c r="H517" t="s">
        <v>223</v>
      </c>
      <c r="I517" t="s">
        <v>47</v>
      </c>
      <c r="J517" t="s">
        <v>178</v>
      </c>
      <c r="K517" t="s">
        <v>178</v>
      </c>
      <c r="L517" s="41">
        <v>1203.71</v>
      </c>
      <c r="M517" s="41">
        <v>3179.02</v>
      </c>
    </row>
    <row r="518" spans="1:13" x14ac:dyDescent="0.2">
      <c r="A518" s="43" t="s">
        <v>676</v>
      </c>
      <c r="B518" s="43" t="s">
        <v>676</v>
      </c>
      <c r="C518" t="s">
        <v>518</v>
      </c>
      <c r="D518" s="1" t="s">
        <v>10</v>
      </c>
      <c r="E518" s="1">
        <v>2020</v>
      </c>
      <c r="F518" t="s">
        <v>152</v>
      </c>
      <c r="G518" t="s">
        <v>153</v>
      </c>
      <c r="H518" t="s">
        <v>539</v>
      </c>
      <c r="I518" t="s">
        <v>2</v>
      </c>
      <c r="J518" t="s">
        <v>678</v>
      </c>
      <c r="K518" t="s">
        <v>678</v>
      </c>
      <c r="L518" s="41">
        <v>1342.19</v>
      </c>
      <c r="M518" s="41">
        <v>1833.326665</v>
      </c>
    </row>
    <row r="519" spans="1:13" x14ac:dyDescent="0.2">
      <c r="A519" s="43" t="s">
        <v>676</v>
      </c>
      <c r="B519" s="43" t="s">
        <v>676</v>
      </c>
      <c r="C519" t="s">
        <v>320</v>
      </c>
      <c r="D519" s="1" t="s">
        <v>1</v>
      </c>
      <c r="E519" s="1">
        <v>2018</v>
      </c>
      <c r="F519" t="s">
        <v>141</v>
      </c>
      <c r="G519" t="s">
        <v>142</v>
      </c>
      <c r="H519" t="s">
        <v>321</v>
      </c>
      <c r="I519" t="s">
        <v>49</v>
      </c>
      <c r="J519" t="s">
        <v>678</v>
      </c>
      <c r="K519" t="s">
        <v>678</v>
      </c>
      <c r="L519" s="41">
        <v>1718.8</v>
      </c>
      <c r="M519" s="41">
        <v>5893.71</v>
      </c>
    </row>
    <row r="520" spans="1:13" x14ac:dyDescent="0.2">
      <c r="A520" s="43" t="s">
        <v>676</v>
      </c>
      <c r="B520" s="43" t="s">
        <v>676</v>
      </c>
      <c r="C520" t="s">
        <v>413</v>
      </c>
      <c r="D520" s="1" t="s">
        <v>32</v>
      </c>
      <c r="E520" s="1">
        <v>2018</v>
      </c>
      <c r="F520" t="s">
        <v>162</v>
      </c>
      <c r="G520" t="s">
        <v>163</v>
      </c>
      <c r="H520" t="s">
        <v>415</v>
      </c>
      <c r="I520" t="s">
        <v>21</v>
      </c>
      <c r="J520" t="s">
        <v>678</v>
      </c>
      <c r="K520" t="s">
        <v>678</v>
      </c>
      <c r="L520" s="41">
        <v>4986.87</v>
      </c>
      <c r="M520" s="41">
        <v>8525.9599999999991</v>
      </c>
    </row>
    <row r="521" spans="1:13" x14ac:dyDescent="0.2">
      <c r="A521" s="43" t="s">
        <v>676</v>
      </c>
      <c r="B521" s="43" t="s">
        <v>676</v>
      </c>
      <c r="C521" t="s">
        <v>413</v>
      </c>
      <c r="D521" s="1" t="s">
        <v>32</v>
      </c>
      <c r="E521" s="1">
        <v>2018</v>
      </c>
      <c r="F521" t="s">
        <v>162</v>
      </c>
      <c r="G521" t="s">
        <v>163</v>
      </c>
      <c r="H521" t="s">
        <v>415</v>
      </c>
      <c r="I521" t="s">
        <v>31</v>
      </c>
      <c r="J521" t="s">
        <v>678</v>
      </c>
      <c r="K521" t="s">
        <v>678</v>
      </c>
      <c r="L521" s="41">
        <v>5131.8900000000003</v>
      </c>
      <c r="M521" s="41">
        <v>9670.25</v>
      </c>
    </row>
    <row r="522" spans="1:13" x14ac:dyDescent="0.2">
      <c r="A522" s="43" t="s">
        <v>676</v>
      </c>
      <c r="B522" s="43" t="s">
        <v>676</v>
      </c>
      <c r="C522" t="s">
        <v>518</v>
      </c>
      <c r="D522" s="1" t="s">
        <v>10</v>
      </c>
      <c r="E522" s="1">
        <v>2020</v>
      </c>
      <c r="F522" t="s">
        <v>152</v>
      </c>
      <c r="G522" t="s">
        <v>153</v>
      </c>
      <c r="H522" t="s">
        <v>540</v>
      </c>
      <c r="I522" t="s">
        <v>2</v>
      </c>
      <c r="J522" t="s">
        <v>178</v>
      </c>
      <c r="K522" t="s">
        <v>178</v>
      </c>
      <c r="L522" s="41">
        <v>1342.19</v>
      </c>
      <c r="M522" s="41">
        <v>1717.7976250000002</v>
      </c>
    </row>
    <row r="523" spans="1:13" x14ac:dyDescent="0.2">
      <c r="A523" s="43" t="s">
        <v>676</v>
      </c>
      <c r="B523" s="43" t="s">
        <v>676</v>
      </c>
      <c r="C523" t="s">
        <v>411</v>
      </c>
      <c r="D523" s="1" t="s">
        <v>20</v>
      </c>
      <c r="E523" s="1">
        <v>2018</v>
      </c>
      <c r="F523" t="s">
        <v>159</v>
      </c>
      <c r="G523" t="s">
        <v>160</v>
      </c>
      <c r="H523" t="s">
        <v>403</v>
      </c>
      <c r="I523" t="s">
        <v>7</v>
      </c>
      <c r="J523" t="s">
        <v>678</v>
      </c>
      <c r="K523" t="s">
        <v>678</v>
      </c>
      <c r="L523" s="41">
        <v>1727</v>
      </c>
      <c r="M523" s="41">
        <v>2407.96</v>
      </c>
    </row>
    <row r="524" spans="1:13" x14ac:dyDescent="0.2">
      <c r="A524" s="43" t="s">
        <v>676</v>
      </c>
      <c r="B524" s="43" t="s">
        <v>676</v>
      </c>
      <c r="C524" t="s">
        <v>406</v>
      </c>
      <c r="D524" s="1" t="s">
        <v>30</v>
      </c>
      <c r="E524" s="1">
        <v>2018</v>
      </c>
      <c r="F524" t="s">
        <v>407</v>
      </c>
      <c r="G524" t="s">
        <v>408</v>
      </c>
      <c r="H524" t="s">
        <v>207</v>
      </c>
      <c r="I524" t="s">
        <v>29</v>
      </c>
      <c r="J524" t="s">
        <v>678</v>
      </c>
      <c r="K524" t="s">
        <v>678</v>
      </c>
      <c r="L524" s="41">
        <v>2245.1</v>
      </c>
      <c r="M524" s="41">
        <v>3158.5498824924002</v>
      </c>
    </row>
    <row r="525" spans="1:13" x14ac:dyDescent="0.2">
      <c r="A525" s="43" t="s">
        <v>676</v>
      </c>
      <c r="B525" s="43" t="s">
        <v>676</v>
      </c>
      <c r="C525" t="s">
        <v>685</v>
      </c>
      <c r="D525" s="1" t="s">
        <v>80</v>
      </c>
      <c r="E525" s="1">
        <v>2018</v>
      </c>
      <c r="F525" t="s">
        <v>271</v>
      </c>
      <c r="G525" t="s">
        <v>272</v>
      </c>
      <c r="H525" t="s">
        <v>223</v>
      </c>
      <c r="I525" t="s">
        <v>94</v>
      </c>
      <c r="J525" t="s">
        <v>678</v>
      </c>
      <c r="K525" t="s">
        <v>678</v>
      </c>
      <c r="L525" s="41">
        <v>1737.38</v>
      </c>
      <c r="M525" s="41">
        <v>4517.28</v>
      </c>
    </row>
    <row r="526" spans="1:13" x14ac:dyDescent="0.2">
      <c r="A526" s="43" t="s">
        <v>676</v>
      </c>
      <c r="B526" s="43" t="s">
        <v>676</v>
      </c>
      <c r="C526" t="s">
        <v>438</v>
      </c>
      <c r="D526" s="1" t="s">
        <v>19</v>
      </c>
      <c r="E526" s="1">
        <v>2019</v>
      </c>
      <c r="F526" t="s">
        <v>439</v>
      </c>
      <c r="G526" t="s">
        <v>440</v>
      </c>
      <c r="H526" t="s">
        <v>468</v>
      </c>
      <c r="I526" t="s">
        <v>2</v>
      </c>
      <c r="J526" t="s">
        <v>178</v>
      </c>
      <c r="K526" t="s">
        <v>178</v>
      </c>
      <c r="L526" s="41">
        <v>1122.2</v>
      </c>
      <c r="M526" s="41">
        <v>4005.28</v>
      </c>
    </row>
    <row r="527" spans="1:13" x14ac:dyDescent="0.2">
      <c r="A527" s="43" t="s">
        <v>676</v>
      </c>
      <c r="B527" s="43" t="s">
        <v>676</v>
      </c>
      <c r="C527" t="s">
        <v>421</v>
      </c>
      <c r="D527" s="1" t="s">
        <v>12</v>
      </c>
      <c r="E527" s="1">
        <v>2018</v>
      </c>
      <c r="F527" t="s">
        <v>422</v>
      </c>
      <c r="G527" t="s">
        <v>423</v>
      </c>
      <c r="H527" t="s">
        <v>429</v>
      </c>
      <c r="I527" t="s">
        <v>61</v>
      </c>
      <c r="J527" t="s">
        <v>678</v>
      </c>
      <c r="K527" t="s">
        <v>678</v>
      </c>
      <c r="L527" s="41">
        <v>2245.1</v>
      </c>
      <c r="M527" s="41">
        <v>4326.8999999999996</v>
      </c>
    </row>
    <row r="528" spans="1:13" x14ac:dyDescent="0.2">
      <c r="A528" s="43" t="s">
        <v>676</v>
      </c>
      <c r="B528" s="43" t="s">
        <v>676</v>
      </c>
      <c r="C528" t="s">
        <v>273</v>
      </c>
      <c r="D528" s="1" t="s">
        <v>4</v>
      </c>
      <c r="E528" s="1">
        <v>2020</v>
      </c>
      <c r="F528" t="s">
        <v>274</v>
      </c>
      <c r="G528" t="s">
        <v>275</v>
      </c>
      <c r="H528" t="s">
        <v>280</v>
      </c>
      <c r="I528" t="s">
        <v>3</v>
      </c>
      <c r="J528" t="s">
        <v>178</v>
      </c>
      <c r="K528" t="s">
        <v>178</v>
      </c>
      <c r="L528" s="41">
        <v>1302.3499999999999</v>
      </c>
      <c r="M528" s="41">
        <v>5022.6400000000003</v>
      </c>
    </row>
    <row r="529" spans="1:13" x14ac:dyDescent="0.2">
      <c r="A529" s="43" t="s">
        <v>676</v>
      </c>
      <c r="B529" s="43" t="s">
        <v>676</v>
      </c>
      <c r="C529" t="s">
        <v>201</v>
      </c>
      <c r="D529" s="1" t="s">
        <v>26</v>
      </c>
      <c r="E529" s="1">
        <v>2019</v>
      </c>
      <c r="F529" t="s">
        <v>152</v>
      </c>
      <c r="G529" t="s">
        <v>153</v>
      </c>
      <c r="H529" t="s">
        <v>205</v>
      </c>
      <c r="I529" t="s">
        <v>25</v>
      </c>
      <c r="J529" t="s">
        <v>678</v>
      </c>
      <c r="K529" t="s">
        <v>678</v>
      </c>
      <c r="L529" s="41">
        <v>1738</v>
      </c>
      <c r="M529" s="41">
        <v>2367.888559</v>
      </c>
    </row>
    <row r="530" spans="1:13" x14ac:dyDescent="0.2">
      <c r="A530" s="43" t="s">
        <v>676</v>
      </c>
      <c r="B530" s="43" t="s">
        <v>676</v>
      </c>
      <c r="C530" t="s">
        <v>273</v>
      </c>
      <c r="D530" s="1" t="s">
        <v>4</v>
      </c>
      <c r="E530" s="1">
        <v>2020</v>
      </c>
      <c r="F530" t="s">
        <v>274</v>
      </c>
      <c r="G530" t="s">
        <v>275</v>
      </c>
      <c r="H530" t="s">
        <v>294</v>
      </c>
      <c r="I530" t="s">
        <v>3</v>
      </c>
      <c r="J530" t="s">
        <v>178</v>
      </c>
      <c r="K530" t="s">
        <v>178</v>
      </c>
      <c r="L530" s="41">
        <v>1302.3499999999999</v>
      </c>
      <c r="M530" s="41">
        <v>5022.6400000000003</v>
      </c>
    </row>
    <row r="531" spans="1:13" x14ac:dyDescent="0.2">
      <c r="A531" s="43" t="s">
        <v>676</v>
      </c>
      <c r="B531" s="43" t="s">
        <v>676</v>
      </c>
      <c r="C531" t="s">
        <v>518</v>
      </c>
      <c r="D531" s="1" t="s">
        <v>10</v>
      </c>
      <c r="E531" s="1">
        <v>2020</v>
      </c>
      <c r="F531" t="s">
        <v>152</v>
      </c>
      <c r="G531" t="s">
        <v>153</v>
      </c>
      <c r="H531" t="s">
        <v>530</v>
      </c>
      <c r="I531" t="s">
        <v>2</v>
      </c>
      <c r="J531" t="s">
        <v>178</v>
      </c>
      <c r="K531" t="s">
        <v>178</v>
      </c>
      <c r="L531" s="41">
        <v>1482.72</v>
      </c>
      <c r="M531" s="41">
        <v>1846.7901120000001</v>
      </c>
    </row>
    <row r="532" spans="1:13" x14ac:dyDescent="0.2">
      <c r="A532" s="43" t="s">
        <v>676</v>
      </c>
      <c r="B532" s="43" t="s">
        <v>676</v>
      </c>
      <c r="C532" t="s">
        <v>684</v>
      </c>
      <c r="D532" s="1" t="s">
        <v>9</v>
      </c>
      <c r="E532" s="1">
        <v>2018</v>
      </c>
      <c r="F532" t="s">
        <v>141</v>
      </c>
      <c r="G532" t="s">
        <v>142</v>
      </c>
      <c r="H532" t="s">
        <v>711</v>
      </c>
      <c r="I532" t="s">
        <v>2</v>
      </c>
      <c r="J532" t="s">
        <v>178</v>
      </c>
      <c r="K532" t="s">
        <v>178</v>
      </c>
      <c r="L532" s="41">
        <v>1100</v>
      </c>
      <c r="M532" s="41">
        <v>2565.21</v>
      </c>
    </row>
    <row r="533" spans="1:13" x14ac:dyDescent="0.2">
      <c r="A533" s="43" t="s">
        <v>676</v>
      </c>
      <c r="B533" s="43" t="s">
        <v>676</v>
      </c>
      <c r="C533" t="s">
        <v>421</v>
      </c>
      <c r="D533" s="1" t="s">
        <v>12</v>
      </c>
      <c r="E533" s="1">
        <v>2018</v>
      </c>
      <c r="F533" t="s">
        <v>422</v>
      </c>
      <c r="G533" t="s">
        <v>423</v>
      </c>
      <c r="H533" t="s">
        <v>261</v>
      </c>
      <c r="I533" t="s">
        <v>61</v>
      </c>
      <c r="J533" t="s">
        <v>678</v>
      </c>
      <c r="K533" t="s">
        <v>678</v>
      </c>
      <c r="L533" s="41">
        <v>2245.1</v>
      </c>
      <c r="M533" s="41">
        <v>4326.8999999999996</v>
      </c>
    </row>
    <row r="534" spans="1:13" x14ac:dyDescent="0.2">
      <c r="A534" s="43" t="s">
        <v>676</v>
      </c>
      <c r="B534" s="43" t="s">
        <v>676</v>
      </c>
      <c r="C534" t="s">
        <v>320</v>
      </c>
      <c r="D534" s="1" t="s">
        <v>1</v>
      </c>
      <c r="E534" s="1">
        <v>2018</v>
      </c>
      <c r="F534" t="s">
        <v>141</v>
      </c>
      <c r="G534" t="s">
        <v>142</v>
      </c>
      <c r="H534" t="s">
        <v>205</v>
      </c>
      <c r="I534" t="s">
        <v>49</v>
      </c>
      <c r="J534" t="s">
        <v>678</v>
      </c>
      <c r="K534" t="s">
        <v>678</v>
      </c>
      <c r="L534" s="41">
        <v>1718.8</v>
      </c>
      <c r="M534" s="41">
        <v>5893.71</v>
      </c>
    </row>
    <row r="535" spans="1:13" x14ac:dyDescent="0.2">
      <c r="A535" s="43" t="s">
        <v>676</v>
      </c>
      <c r="B535" s="43" t="s">
        <v>676</v>
      </c>
      <c r="C535" t="s">
        <v>421</v>
      </c>
      <c r="D535" s="1" t="s">
        <v>12</v>
      </c>
      <c r="E535" s="1">
        <v>2018</v>
      </c>
      <c r="F535" t="s">
        <v>422</v>
      </c>
      <c r="G535" t="s">
        <v>423</v>
      </c>
      <c r="H535" t="s">
        <v>429</v>
      </c>
      <c r="I535" t="s">
        <v>61</v>
      </c>
      <c r="J535" t="s">
        <v>678</v>
      </c>
      <c r="K535" t="s">
        <v>678</v>
      </c>
      <c r="L535" s="41">
        <v>2245.1</v>
      </c>
      <c r="M535" s="41">
        <v>4326.8999999999996</v>
      </c>
    </row>
    <row r="536" spans="1:13" x14ac:dyDescent="0.2">
      <c r="A536" s="43" t="s">
        <v>676</v>
      </c>
      <c r="B536" s="43" t="s">
        <v>676</v>
      </c>
      <c r="C536" t="s">
        <v>343</v>
      </c>
      <c r="D536" s="1" t="s">
        <v>70</v>
      </c>
      <c r="E536" s="1">
        <v>2016</v>
      </c>
      <c r="F536" t="s">
        <v>344</v>
      </c>
      <c r="G536" t="s">
        <v>345</v>
      </c>
      <c r="H536" t="s">
        <v>350</v>
      </c>
      <c r="I536" t="s">
        <v>41</v>
      </c>
      <c r="J536" t="s">
        <v>678</v>
      </c>
      <c r="K536" t="s">
        <v>678</v>
      </c>
      <c r="L536" s="41">
        <v>2190</v>
      </c>
      <c r="M536" s="41">
        <v>5666.7409677419355</v>
      </c>
    </row>
    <row r="537" spans="1:13" x14ac:dyDescent="0.2">
      <c r="A537" s="43" t="s">
        <v>676</v>
      </c>
      <c r="B537" s="43" t="s">
        <v>676</v>
      </c>
      <c r="C537" t="s">
        <v>438</v>
      </c>
      <c r="D537" s="1" t="s">
        <v>19</v>
      </c>
      <c r="E537" s="1">
        <v>2019</v>
      </c>
      <c r="F537" t="s">
        <v>439</v>
      </c>
      <c r="G537" t="s">
        <v>440</v>
      </c>
      <c r="H537" t="s">
        <v>445</v>
      </c>
      <c r="I537" t="s">
        <v>2</v>
      </c>
      <c r="J537" t="s">
        <v>178</v>
      </c>
      <c r="K537" t="s">
        <v>178</v>
      </c>
      <c r="L537" s="41">
        <v>1122.2</v>
      </c>
      <c r="M537" s="41">
        <v>3112.55</v>
      </c>
    </row>
    <row r="538" spans="1:13" x14ac:dyDescent="0.2">
      <c r="A538" s="43" t="s">
        <v>676</v>
      </c>
      <c r="B538" s="43" t="s">
        <v>676</v>
      </c>
      <c r="C538" t="s">
        <v>518</v>
      </c>
      <c r="D538" s="1" t="s">
        <v>10</v>
      </c>
      <c r="E538" s="1">
        <v>2020</v>
      </c>
      <c r="F538" t="s">
        <v>152</v>
      </c>
      <c r="G538" t="s">
        <v>153</v>
      </c>
      <c r="H538" t="s">
        <v>538</v>
      </c>
      <c r="I538" t="s">
        <v>2</v>
      </c>
      <c r="J538" t="s">
        <v>178</v>
      </c>
      <c r="K538" t="s">
        <v>178</v>
      </c>
      <c r="L538" s="41">
        <v>1239.6000000000001</v>
      </c>
      <c r="M538" s="41">
        <v>1607.296848</v>
      </c>
    </row>
    <row r="539" spans="1:13" x14ac:dyDescent="0.2">
      <c r="A539" s="43" t="s">
        <v>676</v>
      </c>
      <c r="B539" s="43" t="s">
        <v>676</v>
      </c>
      <c r="C539" t="s">
        <v>273</v>
      </c>
      <c r="D539" s="1" t="s">
        <v>4</v>
      </c>
      <c r="E539" s="1">
        <v>2020</v>
      </c>
      <c r="F539" t="s">
        <v>274</v>
      </c>
      <c r="G539" t="s">
        <v>275</v>
      </c>
      <c r="H539" t="s">
        <v>294</v>
      </c>
      <c r="I539" t="s">
        <v>3</v>
      </c>
      <c r="J539" t="s">
        <v>178</v>
      </c>
      <c r="K539" t="s">
        <v>178</v>
      </c>
      <c r="L539" s="41">
        <v>1302.3499999999999</v>
      </c>
      <c r="M539" s="41">
        <v>5022.6400000000003</v>
      </c>
    </row>
    <row r="540" spans="1:13" x14ac:dyDescent="0.2">
      <c r="A540" s="43" t="s">
        <v>676</v>
      </c>
      <c r="B540" s="43" t="s">
        <v>676</v>
      </c>
      <c r="C540" t="s">
        <v>690</v>
      </c>
      <c r="D540" s="1" t="s">
        <v>35</v>
      </c>
      <c r="E540" s="1">
        <v>2019</v>
      </c>
      <c r="F540" t="s">
        <v>689</v>
      </c>
      <c r="G540" t="s">
        <v>603</v>
      </c>
      <c r="H540" t="s">
        <v>184</v>
      </c>
      <c r="I540" t="s">
        <v>34</v>
      </c>
      <c r="J540" t="s">
        <v>678</v>
      </c>
      <c r="K540" t="s">
        <v>678</v>
      </c>
      <c r="L540" s="41">
        <v>1354.01</v>
      </c>
      <c r="M540" s="41">
        <v>2885.2699999999995</v>
      </c>
    </row>
    <row r="541" spans="1:13" x14ac:dyDescent="0.2">
      <c r="A541" s="43" t="s">
        <v>676</v>
      </c>
      <c r="B541" s="43" t="s">
        <v>676</v>
      </c>
      <c r="C541" t="s">
        <v>212</v>
      </c>
      <c r="D541" s="1" t="s">
        <v>57</v>
      </c>
      <c r="E541" s="1">
        <v>2016</v>
      </c>
      <c r="F541" t="s">
        <v>152</v>
      </c>
      <c r="G541" t="s">
        <v>153</v>
      </c>
      <c r="H541" t="s">
        <v>213</v>
      </c>
      <c r="I541" t="s">
        <v>64</v>
      </c>
      <c r="J541" t="s">
        <v>678</v>
      </c>
      <c r="K541" t="s">
        <v>678</v>
      </c>
      <c r="L541" s="41">
        <v>1202.44</v>
      </c>
      <c r="M541" s="41">
        <v>2504.9230080000002</v>
      </c>
    </row>
    <row r="542" spans="1:13" x14ac:dyDescent="0.2">
      <c r="A542" s="43" t="s">
        <v>676</v>
      </c>
      <c r="B542" s="43" t="s">
        <v>676</v>
      </c>
      <c r="C542" t="s">
        <v>219</v>
      </c>
      <c r="D542" s="1" t="s">
        <v>48</v>
      </c>
      <c r="E542" s="1">
        <v>2016</v>
      </c>
      <c r="F542" t="s">
        <v>220</v>
      </c>
      <c r="G542" t="s">
        <v>221</v>
      </c>
      <c r="H542" t="s">
        <v>226</v>
      </c>
      <c r="I542" t="s">
        <v>47</v>
      </c>
      <c r="J542" t="s">
        <v>178</v>
      </c>
      <c r="K542" t="s">
        <v>178</v>
      </c>
      <c r="L542" s="41">
        <v>1203.71</v>
      </c>
      <c r="M542" s="41">
        <v>3179.02</v>
      </c>
    </row>
    <row r="543" spans="1:13" x14ac:dyDescent="0.2">
      <c r="A543" s="43" t="s">
        <v>676</v>
      </c>
      <c r="B543" s="43" t="s">
        <v>676</v>
      </c>
      <c r="C543" t="s">
        <v>273</v>
      </c>
      <c r="D543" s="1" t="s">
        <v>4</v>
      </c>
      <c r="E543" s="1">
        <v>2020</v>
      </c>
      <c r="F543" t="s">
        <v>274</v>
      </c>
      <c r="G543" t="s">
        <v>275</v>
      </c>
      <c r="H543" t="s">
        <v>186</v>
      </c>
      <c r="I543" t="s">
        <v>3</v>
      </c>
      <c r="J543" t="s">
        <v>178</v>
      </c>
      <c r="K543" t="s">
        <v>178</v>
      </c>
      <c r="L543" s="41">
        <v>1302.3499999999999</v>
      </c>
      <c r="M543" s="41">
        <v>5022.6400000000003</v>
      </c>
    </row>
    <row r="544" spans="1:13" x14ac:dyDescent="0.2">
      <c r="A544" s="43" t="s">
        <v>676</v>
      </c>
      <c r="B544" s="43" t="s">
        <v>676</v>
      </c>
      <c r="C544" t="s">
        <v>233</v>
      </c>
      <c r="D544" s="1" t="s">
        <v>39</v>
      </c>
      <c r="E544" s="1">
        <v>2019</v>
      </c>
      <c r="F544" t="s">
        <v>234</v>
      </c>
      <c r="G544" t="s">
        <v>235</v>
      </c>
      <c r="H544" t="s">
        <v>243</v>
      </c>
      <c r="I544" t="s">
        <v>38</v>
      </c>
      <c r="J544" t="s">
        <v>678</v>
      </c>
      <c r="K544" t="s">
        <v>678</v>
      </c>
      <c r="L544" s="41">
        <v>1122.19</v>
      </c>
      <c r="M544" s="41">
        <v>3029.39</v>
      </c>
    </row>
    <row r="545" spans="1:13" x14ac:dyDescent="0.2">
      <c r="A545" s="43" t="s">
        <v>676</v>
      </c>
      <c r="B545" s="43" t="s">
        <v>676</v>
      </c>
      <c r="C545" t="s">
        <v>179</v>
      </c>
      <c r="D545" s="1" t="s">
        <v>66</v>
      </c>
      <c r="E545" s="1">
        <v>2018</v>
      </c>
      <c r="F545" t="s">
        <v>180</v>
      </c>
      <c r="G545" t="s">
        <v>181</v>
      </c>
      <c r="H545" t="s">
        <v>184</v>
      </c>
      <c r="I545" t="s">
        <v>75</v>
      </c>
      <c r="J545" t="s">
        <v>678</v>
      </c>
      <c r="K545" t="s">
        <v>678</v>
      </c>
      <c r="L545" s="41">
        <v>1437.08</v>
      </c>
      <c r="M545" s="41">
        <v>3458.2921569935997</v>
      </c>
    </row>
    <row r="546" spans="1:13" x14ac:dyDescent="0.2">
      <c r="A546" s="43" t="s">
        <v>676</v>
      </c>
      <c r="B546" s="43" t="s">
        <v>676</v>
      </c>
      <c r="C546" s="57" t="s">
        <v>699</v>
      </c>
      <c r="D546" s="1" t="s">
        <v>78</v>
      </c>
      <c r="E546" s="1">
        <v>2022</v>
      </c>
      <c r="F546" t="s">
        <v>234</v>
      </c>
      <c r="G546" t="s">
        <v>235</v>
      </c>
      <c r="H546" t="s">
        <v>435</v>
      </c>
      <c r="I546" t="s">
        <v>88</v>
      </c>
      <c r="J546" t="s">
        <v>678</v>
      </c>
      <c r="K546" t="s">
        <v>678</v>
      </c>
      <c r="L546" s="41">
        <v>4552.18</v>
      </c>
      <c r="M546" s="41">
        <v>4627.5</v>
      </c>
    </row>
    <row r="547" spans="1:13" x14ac:dyDescent="0.2">
      <c r="A547" s="43" t="s">
        <v>676</v>
      </c>
      <c r="B547" s="43" t="s">
        <v>676</v>
      </c>
      <c r="C547" t="s">
        <v>219</v>
      </c>
      <c r="D547" s="1" t="s">
        <v>48</v>
      </c>
      <c r="E547" s="1">
        <v>2016</v>
      </c>
      <c r="F547" t="s">
        <v>220</v>
      </c>
      <c r="G547" t="s">
        <v>221</v>
      </c>
      <c r="H547" t="s">
        <v>183</v>
      </c>
      <c r="I547" t="s">
        <v>47</v>
      </c>
      <c r="J547" t="s">
        <v>178</v>
      </c>
      <c r="K547" t="s">
        <v>178</v>
      </c>
      <c r="L547" s="41">
        <v>1203.71</v>
      </c>
      <c r="M547" s="41">
        <v>3179.02</v>
      </c>
    </row>
    <row r="548" spans="1:13" x14ac:dyDescent="0.2">
      <c r="A548" s="43" t="s">
        <v>676</v>
      </c>
      <c r="B548" s="43" t="s">
        <v>676</v>
      </c>
      <c r="C548" t="s">
        <v>320</v>
      </c>
      <c r="D548" s="1" t="s">
        <v>1</v>
      </c>
      <c r="E548" s="1">
        <v>2018</v>
      </c>
      <c r="F548" t="s">
        <v>141</v>
      </c>
      <c r="G548" t="s">
        <v>142</v>
      </c>
      <c r="H548" t="s">
        <v>207</v>
      </c>
      <c r="I548" t="s">
        <v>21</v>
      </c>
      <c r="J548" t="s">
        <v>678</v>
      </c>
      <c r="K548" t="s">
        <v>678</v>
      </c>
      <c r="L548" s="41">
        <v>1718.8</v>
      </c>
      <c r="M548" s="41">
        <v>7149.08</v>
      </c>
    </row>
    <row r="549" spans="1:13" x14ac:dyDescent="0.2">
      <c r="A549" s="43" t="s">
        <v>676</v>
      </c>
      <c r="B549" s="43" t="s">
        <v>676</v>
      </c>
      <c r="C549" t="s">
        <v>684</v>
      </c>
      <c r="D549" s="1" t="s">
        <v>9</v>
      </c>
      <c r="E549" s="1">
        <v>2018</v>
      </c>
      <c r="F549" t="s">
        <v>141</v>
      </c>
      <c r="G549" t="s">
        <v>142</v>
      </c>
      <c r="H549" t="s">
        <v>739</v>
      </c>
      <c r="I549" t="s">
        <v>2</v>
      </c>
      <c r="J549" t="s">
        <v>178</v>
      </c>
      <c r="K549" t="s">
        <v>178</v>
      </c>
      <c r="L549" s="41">
        <v>1145.68</v>
      </c>
      <c r="M549" s="41">
        <v>2641.19</v>
      </c>
    </row>
    <row r="550" spans="1:13" x14ac:dyDescent="0.2">
      <c r="A550" s="43" t="s">
        <v>676</v>
      </c>
      <c r="B550" s="43" t="s">
        <v>676</v>
      </c>
      <c r="C550" t="s">
        <v>438</v>
      </c>
      <c r="D550" s="1" t="s">
        <v>19</v>
      </c>
      <c r="E550" s="1">
        <v>2019</v>
      </c>
      <c r="F550" t="s">
        <v>439</v>
      </c>
      <c r="G550" t="s">
        <v>440</v>
      </c>
      <c r="H550" t="s">
        <v>463</v>
      </c>
      <c r="I550" t="s">
        <v>2</v>
      </c>
      <c r="J550" t="s">
        <v>178</v>
      </c>
      <c r="K550" t="s">
        <v>178</v>
      </c>
      <c r="L550" s="41">
        <v>1122.2</v>
      </c>
      <c r="M550" s="41">
        <v>3112.55</v>
      </c>
    </row>
    <row r="551" spans="1:13" x14ac:dyDescent="0.2">
      <c r="A551" s="43" t="s">
        <v>676</v>
      </c>
      <c r="B551" s="43" t="s">
        <v>676</v>
      </c>
      <c r="C551" t="s">
        <v>188</v>
      </c>
      <c r="D551" s="1" t="s">
        <v>72</v>
      </c>
      <c r="E551" s="1">
        <v>2021</v>
      </c>
      <c r="F551" t="s">
        <v>162</v>
      </c>
      <c r="G551" t="s">
        <v>163</v>
      </c>
      <c r="H551" t="s">
        <v>189</v>
      </c>
      <c r="I551" t="s">
        <v>64</v>
      </c>
      <c r="J551" t="s">
        <v>178</v>
      </c>
      <c r="K551" t="s">
        <v>178</v>
      </c>
      <c r="L551" s="41">
        <v>1358.02</v>
      </c>
      <c r="M551" s="41">
        <v>1358.02</v>
      </c>
    </row>
    <row r="552" spans="1:13" x14ac:dyDescent="0.2">
      <c r="A552" s="43" t="s">
        <v>676</v>
      </c>
      <c r="B552" s="43" t="s">
        <v>676</v>
      </c>
      <c r="C552" t="s">
        <v>438</v>
      </c>
      <c r="D552" s="1" t="s">
        <v>19</v>
      </c>
      <c r="E552" s="1">
        <v>2019</v>
      </c>
      <c r="F552" t="s">
        <v>439</v>
      </c>
      <c r="G552" t="s">
        <v>440</v>
      </c>
      <c r="H552" t="s">
        <v>469</v>
      </c>
      <c r="I552" t="s">
        <v>2</v>
      </c>
      <c r="J552" t="s">
        <v>178</v>
      </c>
      <c r="K552" t="s">
        <v>178</v>
      </c>
      <c r="L552" s="41">
        <v>1122.2</v>
      </c>
      <c r="M552" s="41">
        <v>3112.55</v>
      </c>
    </row>
    <row r="553" spans="1:13" x14ac:dyDescent="0.2">
      <c r="A553" s="43" t="s">
        <v>676</v>
      </c>
      <c r="B553" s="43" t="s">
        <v>676</v>
      </c>
      <c r="C553" t="s">
        <v>188</v>
      </c>
      <c r="D553" s="1" t="s">
        <v>72</v>
      </c>
      <c r="E553" s="1">
        <v>2021</v>
      </c>
      <c r="F553" t="s">
        <v>162</v>
      </c>
      <c r="G553" t="s">
        <v>163</v>
      </c>
      <c r="H553" t="s">
        <v>189</v>
      </c>
      <c r="I553" t="s">
        <v>31</v>
      </c>
      <c r="J553" t="s">
        <v>178</v>
      </c>
      <c r="K553" t="s">
        <v>178</v>
      </c>
      <c r="L553" s="41">
        <v>1747.77</v>
      </c>
      <c r="M553" s="41">
        <v>1747.77</v>
      </c>
    </row>
    <row r="554" spans="1:13" x14ac:dyDescent="0.2">
      <c r="A554" s="43" t="s">
        <v>676</v>
      </c>
      <c r="B554" s="43" t="s">
        <v>676</v>
      </c>
      <c r="C554" t="s">
        <v>421</v>
      </c>
      <c r="D554" s="1" t="s">
        <v>12</v>
      </c>
      <c r="E554" s="1">
        <v>2018</v>
      </c>
      <c r="F554" t="s">
        <v>422</v>
      </c>
      <c r="G554" t="s">
        <v>423</v>
      </c>
      <c r="H554" t="s">
        <v>429</v>
      </c>
      <c r="I554" t="s">
        <v>0</v>
      </c>
      <c r="J554" t="s">
        <v>678</v>
      </c>
      <c r="K554" t="s">
        <v>678</v>
      </c>
      <c r="L554" s="41">
        <v>1298</v>
      </c>
      <c r="M554" s="41">
        <v>2742.53</v>
      </c>
    </row>
    <row r="555" spans="1:13" x14ac:dyDescent="0.2">
      <c r="A555" s="43" t="s">
        <v>676</v>
      </c>
      <c r="B555" s="43" t="s">
        <v>676</v>
      </c>
      <c r="C555" t="s">
        <v>273</v>
      </c>
      <c r="D555" s="1" t="s">
        <v>4</v>
      </c>
      <c r="E555" s="1">
        <v>2020</v>
      </c>
      <c r="F555" t="s">
        <v>274</v>
      </c>
      <c r="G555" t="s">
        <v>275</v>
      </c>
      <c r="H555" t="s">
        <v>184</v>
      </c>
      <c r="I555" t="s">
        <v>3</v>
      </c>
      <c r="J555" t="s">
        <v>178</v>
      </c>
      <c r="K555" t="s">
        <v>178</v>
      </c>
      <c r="L555" s="41">
        <v>1302.3499999999999</v>
      </c>
      <c r="M555" s="41">
        <v>5022.6400000000003</v>
      </c>
    </row>
    <row r="556" spans="1:13" x14ac:dyDescent="0.2">
      <c r="A556" s="43" t="s">
        <v>676</v>
      </c>
      <c r="B556" s="43" t="s">
        <v>676</v>
      </c>
      <c r="C556" t="s">
        <v>233</v>
      </c>
      <c r="D556" s="1" t="s">
        <v>39</v>
      </c>
      <c r="E556" s="1">
        <v>2019</v>
      </c>
      <c r="F556" t="s">
        <v>234</v>
      </c>
      <c r="G556" t="s">
        <v>235</v>
      </c>
      <c r="H556" t="s">
        <v>228</v>
      </c>
      <c r="I556" t="s">
        <v>38</v>
      </c>
      <c r="J556" t="s">
        <v>678</v>
      </c>
      <c r="K556" t="s">
        <v>678</v>
      </c>
      <c r="L556" s="41">
        <v>1122.19</v>
      </c>
      <c r="M556" s="41">
        <v>3029.39</v>
      </c>
    </row>
    <row r="557" spans="1:13" x14ac:dyDescent="0.2">
      <c r="A557" s="43" t="s">
        <v>676</v>
      </c>
      <c r="B557" s="43" t="s">
        <v>676</v>
      </c>
      <c r="C557" t="s">
        <v>273</v>
      </c>
      <c r="D557" s="1" t="s">
        <v>4</v>
      </c>
      <c r="E557" s="1">
        <v>2020</v>
      </c>
      <c r="F557" t="s">
        <v>274</v>
      </c>
      <c r="G557" t="s">
        <v>275</v>
      </c>
      <c r="H557" t="s">
        <v>295</v>
      </c>
      <c r="I557" t="s">
        <v>3</v>
      </c>
      <c r="J557" t="s">
        <v>178</v>
      </c>
      <c r="K557" t="s">
        <v>178</v>
      </c>
      <c r="L557" s="41">
        <v>1302.3499999999999</v>
      </c>
      <c r="M557" s="41">
        <v>5022.6400000000003</v>
      </c>
    </row>
    <row r="558" spans="1:13" x14ac:dyDescent="0.2">
      <c r="A558" s="43" t="s">
        <v>676</v>
      </c>
      <c r="B558" s="43" t="s">
        <v>676</v>
      </c>
      <c r="C558" t="s">
        <v>233</v>
      </c>
      <c r="D558" s="1" t="s">
        <v>39</v>
      </c>
      <c r="E558" s="1">
        <v>2019</v>
      </c>
      <c r="F558" t="s">
        <v>234</v>
      </c>
      <c r="G558" t="s">
        <v>235</v>
      </c>
      <c r="H558" t="s">
        <v>244</v>
      </c>
      <c r="I558" t="s">
        <v>38</v>
      </c>
      <c r="J558" t="s">
        <v>678</v>
      </c>
      <c r="K558" t="s">
        <v>678</v>
      </c>
      <c r="L558" s="41">
        <v>1122.19</v>
      </c>
      <c r="M558" s="41">
        <v>3029.39</v>
      </c>
    </row>
    <row r="559" spans="1:13" x14ac:dyDescent="0.2">
      <c r="A559" s="43" t="s">
        <v>676</v>
      </c>
      <c r="B559" s="43" t="s">
        <v>676</v>
      </c>
      <c r="C559" t="s">
        <v>334</v>
      </c>
      <c r="D559" s="1" t="s">
        <v>84</v>
      </c>
      <c r="E559" s="1">
        <v>2021</v>
      </c>
      <c r="F559" t="s">
        <v>335</v>
      </c>
      <c r="G559" t="s">
        <v>336</v>
      </c>
      <c r="H559" t="s">
        <v>337</v>
      </c>
      <c r="I559" t="s">
        <v>122</v>
      </c>
      <c r="J559" t="s">
        <v>678</v>
      </c>
      <c r="K559" t="s">
        <v>678</v>
      </c>
      <c r="L559" s="41">
        <v>1805.05</v>
      </c>
      <c r="M559" s="41">
        <v>5280.5</v>
      </c>
    </row>
    <row r="560" spans="1:13" x14ac:dyDescent="0.2">
      <c r="A560" s="43" t="s">
        <v>676</v>
      </c>
      <c r="B560" s="43" t="s">
        <v>676</v>
      </c>
      <c r="C560" t="s">
        <v>411</v>
      </c>
      <c r="D560" s="1" t="s">
        <v>20</v>
      </c>
      <c r="E560" s="1">
        <v>2018</v>
      </c>
      <c r="F560" t="s">
        <v>159</v>
      </c>
      <c r="G560" t="s">
        <v>160</v>
      </c>
      <c r="H560" t="s">
        <v>269</v>
      </c>
      <c r="I560" t="s">
        <v>0</v>
      </c>
      <c r="J560" t="s">
        <v>678</v>
      </c>
      <c r="K560" t="s">
        <v>678</v>
      </c>
      <c r="L560" s="41">
        <v>1298</v>
      </c>
      <c r="M560" s="41">
        <v>1694</v>
      </c>
    </row>
    <row r="561" spans="1:13" x14ac:dyDescent="0.2">
      <c r="A561" s="43" t="s">
        <v>676</v>
      </c>
      <c r="B561" s="43" t="s">
        <v>676</v>
      </c>
      <c r="C561" t="s">
        <v>334</v>
      </c>
      <c r="D561" s="1" t="s">
        <v>84</v>
      </c>
      <c r="E561" s="1">
        <v>2021</v>
      </c>
      <c r="F561" t="s">
        <v>335</v>
      </c>
      <c r="G561" t="s">
        <v>336</v>
      </c>
      <c r="H561" t="s">
        <v>338</v>
      </c>
      <c r="I561" t="s">
        <v>83</v>
      </c>
      <c r="J561" t="s">
        <v>678</v>
      </c>
      <c r="K561" t="s">
        <v>678</v>
      </c>
      <c r="L561" s="41">
        <v>1805.05</v>
      </c>
      <c r="M561" s="41">
        <v>5280.5</v>
      </c>
    </row>
    <row r="562" spans="1:13" x14ac:dyDescent="0.2">
      <c r="A562" s="43" t="s">
        <v>676</v>
      </c>
      <c r="B562" s="43" t="s">
        <v>676</v>
      </c>
      <c r="C562" t="s">
        <v>518</v>
      </c>
      <c r="D562" s="1" t="s">
        <v>10</v>
      </c>
      <c r="E562" s="1">
        <v>2020</v>
      </c>
      <c r="F562" t="s">
        <v>152</v>
      </c>
      <c r="G562" t="s">
        <v>153</v>
      </c>
      <c r="H562" t="s">
        <v>541</v>
      </c>
      <c r="I562" t="s">
        <v>2</v>
      </c>
      <c r="J562" t="s">
        <v>178</v>
      </c>
      <c r="K562" t="s">
        <v>178</v>
      </c>
      <c r="L562" s="41">
        <v>1122.19</v>
      </c>
      <c r="M562" s="41">
        <v>1499.5262090000001</v>
      </c>
    </row>
    <row r="563" spans="1:13" x14ac:dyDescent="0.2">
      <c r="A563" s="43" t="s">
        <v>676</v>
      </c>
      <c r="B563" s="43" t="s">
        <v>676</v>
      </c>
      <c r="C563" t="s">
        <v>411</v>
      </c>
      <c r="D563" s="1" t="s">
        <v>20</v>
      </c>
      <c r="E563" s="1">
        <v>2018</v>
      </c>
      <c r="F563" t="s">
        <v>159</v>
      </c>
      <c r="G563" t="s">
        <v>160</v>
      </c>
      <c r="H563" t="s">
        <v>340</v>
      </c>
      <c r="I563" t="s">
        <v>7</v>
      </c>
      <c r="J563" t="s">
        <v>678</v>
      </c>
      <c r="K563" t="s">
        <v>678</v>
      </c>
      <c r="L563" s="41">
        <v>1727</v>
      </c>
      <c r="M563" s="41">
        <v>2407.96</v>
      </c>
    </row>
    <row r="564" spans="1:13" x14ac:dyDescent="0.2">
      <c r="A564" s="43" t="s">
        <v>676</v>
      </c>
      <c r="B564" s="43" t="s">
        <v>676</v>
      </c>
      <c r="C564" t="s">
        <v>273</v>
      </c>
      <c r="D564" s="1" t="s">
        <v>4</v>
      </c>
      <c r="E564" s="1">
        <v>2020</v>
      </c>
      <c r="F564" t="s">
        <v>274</v>
      </c>
      <c r="G564" t="s">
        <v>275</v>
      </c>
      <c r="H564" t="s">
        <v>296</v>
      </c>
      <c r="I564" t="s">
        <v>3</v>
      </c>
      <c r="J564" t="s">
        <v>178</v>
      </c>
      <c r="K564" t="s">
        <v>178</v>
      </c>
      <c r="L564" s="41">
        <v>1302.3499999999999</v>
      </c>
      <c r="M564" s="41">
        <v>5022.6400000000003</v>
      </c>
    </row>
    <row r="565" spans="1:13" x14ac:dyDescent="0.2">
      <c r="A565" s="43" t="s">
        <v>676</v>
      </c>
      <c r="B565" s="43" t="s">
        <v>676</v>
      </c>
      <c r="C565" t="s">
        <v>273</v>
      </c>
      <c r="D565" s="1" t="s">
        <v>4</v>
      </c>
      <c r="E565" s="1">
        <v>2020</v>
      </c>
      <c r="F565" t="s">
        <v>274</v>
      </c>
      <c r="G565" t="s">
        <v>275</v>
      </c>
      <c r="H565" t="s">
        <v>297</v>
      </c>
      <c r="I565" t="s">
        <v>3</v>
      </c>
      <c r="J565" t="s">
        <v>178</v>
      </c>
      <c r="K565" t="s">
        <v>178</v>
      </c>
      <c r="L565" s="41">
        <v>1302.3499999999999</v>
      </c>
      <c r="M565" s="41">
        <v>5022.6400000000003</v>
      </c>
    </row>
    <row r="566" spans="1:13" x14ac:dyDescent="0.2">
      <c r="A566" s="43" t="s">
        <v>676</v>
      </c>
      <c r="B566" s="43" t="s">
        <v>676</v>
      </c>
      <c r="C566" t="s">
        <v>342</v>
      </c>
      <c r="D566" s="1" t="s">
        <v>8</v>
      </c>
      <c r="E566" s="1">
        <v>2019</v>
      </c>
      <c r="F566" t="s">
        <v>141</v>
      </c>
      <c r="G566" t="s">
        <v>142</v>
      </c>
      <c r="H566" t="s">
        <v>257</v>
      </c>
      <c r="I566" t="s">
        <v>76</v>
      </c>
      <c r="J566" t="s">
        <v>678</v>
      </c>
      <c r="K566" t="s">
        <v>678</v>
      </c>
      <c r="L566" s="41">
        <v>1568.6</v>
      </c>
      <c r="M566" s="41">
        <v>5790.31</v>
      </c>
    </row>
    <row r="567" spans="1:13" x14ac:dyDescent="0.2">
      <c r="A567" s="43" t="s">
        <v>676</v>
      </c>
      <c r="B567" s="43" t="s">
        <v>676</v>
      </c>
      <c r="C567" t="s">
        <v>518</v>
      </c>
      <c r="D567" s="1" t="s">
        <v>10</v>
      </c>
      <c r="E567" s="1">
        <v>2020</v>
      </c>
      <c r="F567" t="s">
        <v>152</v>
      </c>
      <c r="G567" t="s">
        <v>153</v>
      </c>
      <c r="H567" t="s">
        <v>542</v>
      </c>
      <c r="I567" t="s">
        <v>2</v>
      </c>
      <c r="J567" t="s">
        <v>178</v>
      </c>
      <c r="K567" t="s">
        <v>178</v>
      </c>
      <c r="L567" s="41">
        <v>1239.6000000000001</v>
      </c>
      <c r="M567" s="41">
        <v>1607.296848</v>
      </c>
    </row>
    <row r="568" spans="1:13" x14ac:dyDescent="0.2">
      <c r="A568" s="43" t="s">
        <v>676</v>
      </c>
      <c r="B568" s="43" t="s">
        <v>676</v>
      </c>
      <c r="C568" t="s">
        <v>684</v>
      </c>
      <c r="D568" s="1" t="s">
        <v>9</v>
      </c>
      <c r="E568" s="1">
        <v>2018</v>
      </c>
      <c r="F568" t="s">
        <v>141</v>
      </c>
      <c r="G568" t="s">
        <v>142</v>
      </c>
      <c r="H568" t="s">
        <v>724</v>
      </c>
      <c r="I568" t="s">
        <v>2</v>
      </c>
      <c r="J568" t="s">
        <v>396</v>
      </c>
      <c r="K568" t="s">
        <v>396</v>
      </c>
      <c r="L568" s="41">
        <v>1145.68</v>
      </c>
      <c r="M568" s="41">
        <v>2641.19</v>
      </c>
    </row>
    <row r="569" spans="1:13" x14ac:dyDescent="0.2">
      <c r="A569" s="43" t="s">
        <v>676</v>
      </c>
      <c r="B569" s="43" t="s">
        <v>676</v>
      </c>
      <c r="C569" t="s">
        <v>684</v>
      </c>
      <c r="D569" s="1" t="s">
        <v>9</v>
      </c>
      <c r="E569" s="1">
        <v>2018</v>
      </c>
      <c r="F569" t="s">
        <v>141</v>
      </c>
      <c r="G569" t="s">
        <v>142</v>
      </c>
      <c r="H569" t="s">
        <v>705</v>
      </c>
      <c r="I569" t="s">
        <v>2</v>
      </c>
      <c r="J569" t="s">
        <v>178</v>
      </c>
      <c r="K569" t="s">
        <v>178</v>
      </c>
      <c r="L569" s="41">
        <v>1100</v>
      </c>
      <c r="M569" s="41">
        <v>2565.21</v>
      </c>
    </row>
    <row r="570" spans="1:13" x14ac:dyDescent="0.2">
      <c r="A570" s="43" t="s">
        <v>676</v>
      </c>
      <c r="B570" s="43" t="s">
        <v>676</v>
      </c>
      <c r="C570" t="s">
        <v>438</v>
      </c>
      <c r="D570" s="1" t="s">
        <v>19</v>
      </c>
      <c r="E570" s="1">
        <v>2019</v>
      </c>
      <c r="F570" t="s">
        <v>439</v>
      </c>
      <c r="G570" t="s">
        <v>440</v>
      </c>
      <c r="H570" t="s">
        <v>324</v>
      </c>
      <c r="I570" t="s">
        <v>2</v>
      </c>
      <c r="J570" t="s">
        <v>678</v>
      </c>
      <c r="K570" t="s">
        <v>678</v>
      </c>
      <c r="L570" s="41">
        <v>1122.2</v>
      </c>
      <c r="M570" s="41">
        <v>3112.55</v>
      </c>
    </row>
    <row r="571" spans="1:13" x14ac:dyDescent="0.2">
      <c r="A571" s="43" t="s">
        <v>676</v>
      </c>
      <c r="B571" s="43" t="s">
        <v>676</v>
      </c>
      <c r="C571" t="s">
        <v>406</v>
      </c>
      <c r="D571" s="1" t="s">
        <v>30</v>
      </c>
      <c r="E571" s="1">
        <v>2018</v>
      </c>
      <c r="F571" t="s">
        <v>407</v>
      </c>
      <c r="G571" t="s">
        <v>408</v>
      </c>
      <c r="H571" t="s">
        <v>207</v>
      </c>
      <c r="I571" t="s">
        <v>7</v>
      </c>
      <c r="J571" t="s">
        <v>678</v>
      </c>
      <c r="K571" t="s">
        <v>678</v>
      </c>
      <c r="L571" s="41">
        <v>1974</v>
      </c>
      <c r="M571" s="41">
        <v>2755.5065999999997</v>
      </c>
    </row>
    <row r="572" spans="1:13" x14ac:dyDescent="0.2">
      <c r="A572" s="43" t="s">
        <v>676</v>
      </c>
      <c r="B572" s="43" t="s">
        <v>676</v>
      </c>
      <c r="C572" t="s">
        <v>684</v>
      </c>
      <c r="D572" s="1" t="s">
        <v>9</v>
      </c>
      <c r="E572" s="1">
        <v>2018</v>
      </c>
      <c r="F572" t="s">
        <v>141</v>
      </c>
      <c r="G572" t="s">
        <v>142</v>
      </c>
      <c r="H572" t="s">
        <v>694</v>
      </c>
      <c r="I572" t="s">
        <v>2</v>
      </c>
      <c r="J572" t="s">
        <v>178</v>
      </c>
      <c r="K572" t="s">
        <v>178</v>
      </c>
      <c r="L572" s="41">
        <v>1145.68</v>
      </c>
      <c r="M572" s="41">
        <v>2641.19</v>
      </c>
    </row>
    <row r="573" spans="1:13" x14ac:dyDescent="0.2">
      <c r="A573" s="43" t="s">
        <v>676</v>
      </c>
      <c r="B573" s="43" t="s">
        <v>676</v>
      </c>
      <c r="C573" t="s">
        <v>438</v>
      </c>
      <c r="D573" s="1" t="s">
        <v>19</v>
      </c>
      <c r="E573" s="1">
        <v>2019</v>
      </c>
      <c r="F573" t="s">
        <v>439</v>
      </c>
      <c r="G573" t="s">
        <v>440</v>
      </c>
      <c r="H573" t="s">
        <v>470</v>
      </c>
      <c r="I573" t="s">
        <v>2</v>
      </c>
      <c r="J573" t="s">
        <v>178</v>
      </c>
      <c r="K573" t="s">
        <v>178</v>
      </c>
      <c r="L573" s="41">
        <v>1122.2</v>
      </c>
      <c r="M573" s="41">
        <v>3112.55</v>
      </c>
    </row>
    <row r="574" spans="1:13" x14ac:dyDescent="0.2">
      <c r="A574" s="43" t="s">
        <v>676</v>
      </c>
      <c r="B574" s="43" t="s">
        <v>676</v>
      </c>
      <c r="C574" t="s">
        <v>438</v>
      </c>
      <c r="D574" s="1" t="s">
        <v>19</v>
      </c>
      <c r="E574" s="1">
        <v>2019</v>
      </c>
      <c r="F574" t="s">
        <v>439</v>
      </c>
      <c r="G574" t="s">
        <v>440</v>
      </c>
      <c r="H574" t="s">
        <v>471</v>
      </c>
      <c r="I574" t="s">
        <v>2</v>
      </c>
      <c r="J574" t="s">
        <v>319</v>
      </c>
      <c r="K574" t="s">
        <v>319</v>
      </c>
      <c r="L574" s="41">
        <v>1122.2</v>
      </c>
      <c r="M574" s="41">
        <v>3112.55</v>
      </c>
    </row>
    <row r="575" spans="1:13" x14ac:dyDescent="0.2">
      <c r="A575" s="43" t="s">
        <v>676</v>
      </c>
      <c r="B575" s="43" t="s">
        <v>676</v>
      </c>
      <c r="C575" t="s">
        <v>411</v>
      </c>
      <c r="D575" s="1" t="s">
        <v>20</v>
      </c>
      <c r="E575" s="1">
        <v>2018</v>
      </c>
      <c r="F575" t="s">
        <v>159</v>
      </c>
      <c r="G575" t="s">
        <v>160</v>
      </c>
      <c r="H575" t="s">
        <v>398</v>
      </c>
      <c r="I575" t="s">
        <v>7</v>
      </c>
      <c r="J575" t="s">
        <v>678</v>
      </c>
      <c r="K575" t="s">
        <v>678</v>
      </c>
      <c r="L575" s="41">
        <v>1727</v>
      </c>
      <c r="M575" s="41">
        <v>2407.96</v>
      </c>
    </row>
    <row r="576" spans="1:13" x14ac:dyDescent="0.2">
      <c r="A576" s="43" t="s">
        <v>676</v>
      </c>
      <c r="B576" s="43" t="s">
        <v>676</v>
      </c>
      <c r="C576" t="s">
        <v>438</v>
      </c>
      <c r="D576" s="1" t="s">
        <v>19</v>
      </c>
      <c r="E576" s="1">
        <v>2019</v>
      </c>
      <c r="F576" t="s">
        <v>439</v>
      </c>
      <c r="G576" t="s">
        <v>440</v>
      </c>
      <c r="H576" t="s">
        <v>472</v>
      </c>
      <c r="I576" t="s">
        <v>2</v>
      </c>
      <c r="J576" t="s">
        <v>396</v>
      </c>
      <c r="K576" t="s">
        <v>396</v>
      </c>
      <c r="L576" s="41">
        <v>1122.2</v>
      </c>
      <c r="M576" s="41">
        <v>3112.55</v>
      </c>
    </row>
    <row r="577" spans="1:13" x14ac:dyDescent="0.2">
      <c r="A577" s="43" t="s">
        <v>676</v>
      </c>
      <c r="B577" s="43" t="s">
        <v>676</v>
      </c>
      <c r="C577" t="s">
        <v>438</v>
      </c>
      <c r="D577" s="1" t="s">
        <v>19</v>
      </c>
      <c r="E577" s="1">
        <v>2019</v>
      </c>
      <c r="F577" t="s">
        <v>439</v>
      </c>
      <c r="G577" t="s">
        <v>440</v>
      </c>
      <c r="H577" t="s">
        <v>245</v>
      </c>
      <c r="I577" t="s">
        <v>2</v>
      </c>
      <c r="J577" t="s">
        <v>678</v>
      </c>
      <c r="K577" t="s">
        <v>678</v>
      </c>
      <c r="L577" s="41">
        <v>1122.2</v>
      </c>
      <c r="M577" s="41">
        <v>3112.55</v>
      </c>
    </row>
    <row r="578" spans="1:13" x14ac:dyDescent="0.2">
      <c r="A578" s="43" t="s">
        <v>676</v>
      </c>
      <c r="B578" s="43" t="s">
        <v>676</v>
      </c>
      <c r="C578" t="s">
        <v>418</v>
      </c>
      <c r="D578" s="1" t="s">
        <v>6</v>
      </c>
      <c r="E578" s="1">
        <v>2018</v>
      </c>
      <c r="F578" t="s">
        <v>162</v>
      </c>
      <c r="G578" t="s">
        <v>163</v>
      </c>
      <c r="H578" t="s">
        <v>330</v>
      </c>
      <c r="I578" t="s">
        <v>5</v>
      </c>
      <c r="J578" t="s">
        <v>678</v>
      </c>
      <c r="K578" t="s">
        <v>678</v>
      </c>
      <c r="L578" s="41">
        <v>3500.87</v>
      </c>
      <c r="M578" s="41">
        <v>6958.48</v>
      </c>
    </row>
    <row r="579" spans="1:13" x14ac:dyDescent="0.2">
      <c r="A579" s="43" t="s">
        <v>676</v>
      </c>
      <c r="B579" s="43" t="s">
        <v>676</v>
      </c>
      <c r="C579" t="s">
        <v>685</v>
      </c>
      <c r="D579" s="1" t="s">
        <v>80</v>
      </c>
      <c r="E579" s="1">
        <v>2018</v>
      </c>
      <c r="F579" t="s">
        <v>271</v>
      </c>
      <c r="G579" t="s">
        <v>272</v>
      </c>
      <c r="H579" t="s">
        <v>223</v>
      </c>
      <c r="I579" t="s">
        <v>31</v>
      </c>
      <c r="J579" t="s">
        <v>678</v>
      </c>
      <c r="K579" t="s">
        <v>678</v>
      </c>
      <c r="L579" s="41">
        <v>1727</v>
      </c>
      <c r="M579" s="41">
        <v>4517.28</v>
      </c>
    </row>
    <row r="580" spans="1:13" x14ac:dyDescent="0.2">
      <c r="A580" s="43" t="s">
        <v>676</v>
      </c>
      <c r="B580" s="43" t="s">
        <v>676</v>
      </c>
      <c r="C580" t="s">
        <v>518</v>
      </c>
      <c r="D580" s="1" t="s">
        <v>10</v>
      </c>
      <c r="E580" s="1">
        <v>2020</v>
      </c>
      <c r="F580" t="s">
        <v>152</v>
      </c>
      <c r="G580" t="s">
        <v>153</v>
      </c>
      <c r="H580" t="s">
        <v>543</v>
      </c>
      <c r="I580" t="s">
        <v>2</v>
      </c>
      <c r="J580" t="s">
        <v>178</v>
      </c>
      <c r="K580" t="s">
        <v>178</v>
      </c>
      <c r="L580" s="41">
        <v>1482.72</v>
      </c>
      <c r="M580" s="41">
        <v>1846.7901120000001</v>
      </c>
    </row>
    <row r="581" spans="1:13" x14ac:dyDescent="0.2">
      <c r="A581" s="43" t="s">
        <v>676</v>
      </c>
      <c r="B581" s="43" t="s">
        <v>676</v>
      </c>
      <c r="C581" t="s">
        <v>320</v>
      </c>
      <c r="D581" s="1" t="s">
        <v>1</v>
      </c>
      <c r="E581" s="1">
        <v>2018</v>
      </c>
      <c r="F581" t="s">
        <v>141</v>
      </c>
      <c r="G581" t="s">
        <v>142</v>
      </c>
      <c r="H581" t="s">
        <v>198</v>
      </c>
      <c r="I581" t="s">
        <v>21</v>
      </c>
      <c r="J581" t="s">
        <v>678</v>
      </c>
      <c r="K581" t="s">
        <v>678</v>
      </c>
      <c r="L581" s="41">
        <v>1718.8</v>
      </c>
      <c r="M581" s="41">
        <v>7149.08</v>
      </c>
    </row>
    <row r="582" spans="1:13" x14ac:dyDescent="0.2">
      <c r="A582" s="43" t="s">
        <v>676</v>
      </c>
      <c r="B582" s="43" t="s">
        <v>676</v>
      </c>
      <c r="C582" t="s">
        <v>518</v>
      </c>
      <c r="D582" s="1" t="s">
        <v>10</v>
      </c>
      <c r="E582" s="1">
        <v>2020</v>
      </c>
      <c r="F582" t="s">
        <v>152</v>
      </c>
      <c r="G582" t="s">
        <v>153</v>
      </c>
      <c r="H582" t="s">
        <v>544</v>
      </c>
      <c r="I582" t="s">
        <v>2</v>
      </c>
      <c r="J582" t="s">
        <v>178</v>
      </c>
      <c r="K582" t="s">
        <v>178</v>
      </c>
      <c r="L582" s="41">
        <v>1725.83</v>
      </c>
      <c r="M582" s="41">
        <v>2069.9407809999998</v>
      </c>
    </row>
    <row r="583" spans="1:13" x14ac:dyDescent="0.2">
      <c r="A583" s="43" t="s">
        <v>676</v>
      </c>
      <c r="B583" s="43" t="s">
        <v>676</v>
      </c>
      <c r="C583" t="s">
        <v>357</v>
      </c>
      <c r="D583" s="1" t="s">
        <v>60</v>
      </c>
      <c r="E583" s="1">
        <v>2016</v>
      </c>
      <c r="F583" t="s">
        <v>344</v>
      </c>
      <c r="G583" t="s">
        <v>345</v>
      </c>
      <c r="H583" t="s">
        <v>365</v>
      </c>
      <c r="I583" t="s">
        <v>50</v>
      </c>
      <c r="J583" t="s">
        <v>678</v>
      </c>
      <c r="K583" t="s">
        <v>678</v>
      </c>
      <c r="L583" s="41">
        <v>1341.92</v>
      </c>
      <c r="M583" s="41">
        <v>3792.68</v>
      </c>
    </row>
    <row r="584" spans="1:13" x14ac:dyDescent="0.2">
      <c r="A584" s="43" t="s">
        <v>676</v>
      </c>
      <c r="B584" s="43" t="s">
        <v>676</v>
      </c>
      <c r="C584" t="s">
        <v>430</v>
      </c>
      <c r="D584" s="1" t="s">
        <v>54</v>
      </c>
      <c r="E584" s="1">
        <v>2022</v>
      </c>
      <c r="F584" s="57" t="s">
        <v>167</v>
      </c>
      <c r="G584" t="s">
        <v>168</v>
      </c>
      <c r="H584" t="s">
        <v>402</v>
      </c>
      <c r="I584" t="s">
        <v>46</v>
      </c>
      <c r="J584" t="s">
        <v>678</v>
      </c>
      <c r="K584" t="s">
        <v>678</v>
      </c>
      <c r="L584" s="41">
        <v>1236.43</v>
      </c>
      <c r="M584" s="41">
        <v>1601.45</v>
      </c>
    </row>
    <row r="585" spans="1:13" x14ac:dyDescent="0.2">
      <c r="A585" s="43" t="s">
        <v>676</v>
      </c>
      <c r="B585" s="43" t="s">
        <v>676</v>
      </c>
      <c r="C585" t="s">
        <v>430</v>
      </c>
      <c r="D585" s="1" t="s">
        <v>54</v>
      </c>
      <c r="E585" s="1">
        <v>2022</v>
      </c>
      <c r="F585" s="57" t="s">
        <v>167</v>
      </c>
      <c r="G585" t="s">
        <v>168</v>
      </c>
      <c r="H585" t="s">
        <v>204</v>
      </c>
      <c r="I585" t="s">
        <v>46</v>
      </c>
      <c r="J585" t="s">
        <v>678</v>
      </c>
      <c r="K585" t="s">
        <v>678</v>
      </c>
      <c r="L585" s="41">
        <v>1236.43</v>
      </c>
      <c r="M585" s="41">
        <v>1601.45</v>
      </c>
    </row>
    <row r="586" spans="1:13" x14ac:dyDescent="0.2">
      <c r="A586" s="43" t="s">
        <v>676</v>
      </c>
      <c r="B586" s="43" t="s">
        <v>676</v>
      </c>
      <c r="C586" t="s">
        <v>233</v>
      </c>
      <c r="D586" s="1" t="s">
        <v>39</v>
      </c>
      <c r="E586" s="1">
        <v>2019</v>
      </c>
      <c r="F586" t="s">
        <v>234</v>
      </c>
      <c r="G586" t="s">
        <v>235</v>
      </c>
      <c r="H586" t="s">
        <v>223</v>
      </c>
      <c r="I586" t="s">
        <v>95</v>
      </c>
      <c r="J586" t="s">
        <v>678</v>
      </c>
      <c r="K586" t="s">
        <v>678</v>
      </c>
      <c r="L586" s="41">
        <v>1543.01</v>
      </c>
      <c r="M586" s="41">
        <v>3024.26</v>
      </c>
    </row>
    <row r="587" spans="1:13" x14ac:dyDescent="0.2">
      <c r="A587" s="43" t="s">
        <v>676</v>
      </c>
      <c r="B587" s="43" t="s">
        <v>676</v>
      </c>
      <c r="C587" t="s">
        <v>357</v>
      </c>
      <c r="D587" s="1" t="s">
        <v>60</v>
      </c>
      <c r="E587" s="1">
        <v>2016</v>
      </c>
      <c r="F587" t="s">
        <v>344</v>
      </c>
      <c r="G587" t="s">
        <v>345</v>
      </c>
      <c r="H587" t="s">
        <v>366</v>
      </c>
      <c r="I587" t="s">
        <v>50</v>
      </c>
      <c r="J587" t="s">
        <v>678</v>
      </c>
      <c r="K587" t="s">
        <v>678</v>
      </c>
      <c r="L587" s="41">
        <v>1341.92</v>
      </c>
      <c r="M587" s="41">
        <v>3792.68</v>
      </c>
    </row>
    <row r="588" spans="1:13" x14ac:dyDescent="0.2">
      <c r="A588" s="43" t="s">
        <v>676</v>
      </c>
      <c r="B588" s="43" t="s">
        <v>676</v>
      </c>
      <c r="C588" t="s">
        <v>418</v>
      </c>
      <c r="D588" s="1" t="s">
        <v>6</v>
      </c>
      <c r="E588" s="1">
        <v>2018</v>
      </c>
      <c r="F588" t="s">
        <v>162</v>
      </c>
      <c r="G588" t="s">
        <v>163</v>
      </c>
      <c r="H588" t="s">
        <v>416</v>
      </c>
      <c r="I588" t="s">
        <v>64</v>
      </c>
      <c r="J588" t="s">
        <v>678</v>
      </c>
      <c r="K588" t="s">
        <v>678</v>
      </c>
      <c r="L588" s="41">
        <v>2135.89</v>
      </c>
      <c r="M588" s="41">
        <v>5127.62</v>
      </c>
    </row>
    <row r="589" spans="1:13" x14ac:dyDescent="0.2">
      <c r="A589" s="43" t="s">
        <v>676</v>
      </c>
      <c r="B589" s="43" t="s">
        <v>676</v>
      </c>
      <c r="C589" t="s">
        <v>518</v>
      </c>
      <c r="D589" s="1" t="s">
        <v>10</v>
      </c>
      <c r="E589" s="1">
        <v>2020</v>
      </c>
      <c r="F589" t="s">
        <v>152</v>
      </c>
      <c r="G589" t="s">
        <v>153</v>
      </c>
      <c r="H589" t="s">
        <v>170</v>
      </c>
      <c r="I589" t="s">
        <v>2</v>
      </c>
      <c r="J589" t="s">
        <v>678</v>
      </c>
      <c r="K589" t="s">
        <v>678</v>
      </c>
      <c r="L589" s="41">
        <v>1611.4900000000002</v>
      </c>
      <c r="M589" s="41">
        <v>2112.7252310000003</v>
      </c>
    </row>
    <row r="590" spans="1:13" x14ac:dyDescent="0.2">
      <c r="A590" s="43" t="s">
        <v>676</v>
      </c>
      <c r="B590" s="43" t="s">
        <v>676</v>
      </c>
      <c r="C590" t="s">
        <v>397</v>
      </c>
      <c r="D590" s="1" t="s">
        <v>18</v>
      </c>
      <c r="E590" s="1">
        <v>2020</v>
      </c>
      <c r="F590" t="s">
        <v>167</v>
      </c>
      <c r="G590" t="s">
        <v>168</v>
      </c>
      <c r="H590" t="s">
        <v>398</v>
      </c>
      <c r="I590" t="s">
        <v>15</v>
      </c>
      <c r="J590" t="s">
        <v>678</v>
      </c>
      <c r="K590" t="s">
        <v>678</v>
      </c>
      <c r="L590" s="41">
        <v>1061.6400000000001</v>
      </c>
      <c r="M590" s="41">
        <v>1804.42</v>
      </c>
    </row>
    <row r="591" spans="1:13" x14ac:dyDescent="0.2">
      <c r="A591" s="43" t="s">
        <v>676</v>
      </c>
      <c r="B591" s="43" t="s">
        <v>676</v>
      </c>
      <c r="C591" t="s">
        <v>151</v>
      </c>
      <c r="D591" s="1" t="s">
        <v>22</v>
      </c>
      <c r="E591" s="1">
        <v>2021</v>
      </c>
      <c r="F591" t="s">
        <v>152</v>
      </c>
      <c r="G591" t="s">
        <v>153</v>
      </c>
      <c r="H591" t="s">
        <v>154</v>
      </c>
      <c r="I591" t="s">
        <v>76</v>
      </c>
      <c r="J591" t="s">
        <v>678</v>
      </c>
      <c r="K591" t="s">
        <v>678</v>
      </c>
      <c r="L591" s="41">
        <v>2306.63</v>
      </c>
      <c r="M591" s="41">
        <v>3424.1099999999997</v>
      </c>
    </row>
    <row r="592" spans="1:13" x14ac:dyDescent="0.2">
      <c r="A592" s="43" t="s">
        <v>676</v>
      </c>
      <c r="B592" s="43" t="s">
        <v>676</v>
      </c>
      <c r="C592" t="s">
        <v>421</v>
      </c>
      <c r="D592" s="1" t="s">
        <v>12</v>
      </c>
      <c r="E592" s="1">
        <v>2018</v>
      </c>
      <c r="F592" t="s">
        <v>422</v>
      </c>
      <c r="G592" t="s">
        <v>423</v>
      </c>
      <c r="H592" t="s">
        <v>424</v>
      </c>
      <c r="I592" t="s">
        <v>51</v>
      </c>
      <c r="J592" t="s">
        <v>678</v>
      </c>
      <c r="K592" t="s">
        <v>678</v>
      </c>
      <c r="L592" s="41">
        <v>1727</v>
      </c>
      <c r="M592" s="41">
        <v>3479.61</v>
      </c>
    </row>
    <row r="593" spans="1:13" x14ac:dyDescent="0.2">
      <c r="A593" s="43" t="s">
        <v>676</v>
      </c>
      <c r="B593" s="43" t="s">
        <v>676</v>
      </c>
      <c r="C593" t="s">
        <v>320</v>
      </c>
      <c r="D593" s="1" t="s">
        <v>1</v>
      </c>
      <c r="E593" s="1">
        <v>2018</v>
      </c>
      <c r="F593" t="s">
        <v>141</v>
      </c>
      <c r="G593" t="s">
        <v>142</v>
      </c>
      <c r="H593" t="s">
        <v>326</v>
      </c>
      <c r="I593" t="s">
        <v>0</v>
      </c>
      <c r="J593" t="s">
        <v>678</v>
      </c>
      <c r="K593" t="s">
        <v>678</v>
      </c>
      <c r="L593" s="41">
        <v>1212</v>
      </c>
      <c r="M593" s="41">
        <v>4380.49</v>
      </c>
    </row>
    <row r="594" spans="1:13" x14ac:dyDescent="0.2">
      <c r="A594" s="43" t="s">
        <v>676</v>
      </c>
      <c r="B594" s="43" t="s">
        <v>676</v>
      </c>
      <c r="C594" t="s">
        <v>682</v>
      </c>
      <c r="D594" s="1" t="s">
        <v>28</v>
      </c>
      <c r="E594" s="1">
        <v>2018</v>
      </c>
      <c r="F594" t="s">
        <v>344</v>
      </c>
      <c r="G594" t="s">
        <v>345</v>
      </c>
      <c r="H594" t="s">
        <v>265</v>
      </c>
      <c r="I594" t="s">
        <v>63</v>
      </c>
      <c r="J594" t="s">
        <v>678</v>
      </c>
      <c r="K594" t="s">
        <v>678</v>
      </c>
      <c r="L594" s="41">
        <v>2645.12</v>
      </c>
      <c r="M594" s="41">
        <v>5642.93</v>
      </c>
    </row>
    <row r="595" spans="1:13" x14ac:dyDescent="0.2">
      <c r="A595" s="43" t="s">
        <v>676</v>
      </c>
      <c r="B595" s="43" t="s">
        <v>676</v>
      </c>
      <c r="C595" t="s">
        <v>174</v>
      </c>
      <c r="D595" s="1" t="s">
        <v>33</v>
      </c>
      <c r="E595" s="1">
        <v>2022</v>
      </c>
      <c r="F595" t="s">
        <v>162</v>
      </c>
      <c r="G595" t="s">
        <v>163</v>
      </c>
      <c r="H595" t="s">
        <v>154</v>
      </c>
      <c r="I595" t="s">
        <v>21</v>
      </c>
      <c r="J595" t="s">
        <v>678</v>
      </c>
      <c r="K595" t="s">
        <v>678</v>
      </c>
      <c r="L595" s="41">
        <v>1727</v>
      </c>
      <c r="M595" s="41">
        <v>2160.1999999999998</v>
      </c>
    </row>
    <row r="596" spans="1:13" x14ac:dyDescent="0.2">
      <c r="A596" s="43" t="s">
        <v>676</v>
      </c>
      <c r="B596" s="43" t="s">
        <v>676</v>
      </c>
      <c r="C596" t="s">
        <v>421</v>
      </c>
      <c r="D596" s="1" t="s">
        <v>12</v>
      </c>
      <c r="E596" s="1">
        <v>2018</v>
      </c>
      <c r="F596" t="s">
        <v>422</v>
      </c>
      <c r="G596" t="s">
        <v>423</v>
      </c>
      <c r="H596" t="s">
        <v>424</v>
      </c>
      <c r="I596" t="s">
        <v>61</v>
      </c>
      <c r="J596" t="s">
        <v>678</v>
      </c>
      <c r="K596" t="s">
        <v>678</v>
      </c>
      <c r="L596" s="41">
        <v>1727</v>
      </c>
      <c r="M596" s="41">
        <v>3452.47</v>
      </c>
    </row>
    <row r="597" spans="1:13" x14ac:dyDescent="0.2">
      <c r="A597" s="43" t="s">
        <v>676</v>
      </c>
      <c r="B597" s="43" t="s">
        <v>676</v>
      </c>
      <c r="C597" t="s">
        <v>682</v>
      </c>
      <c r="D597" s="1" t="s">
        <v>28</v>
      </c>
      <c r="E597" s="1">
        <v>2018</v>
      </c>
      <c r="F597" t="s">
        <v>344</v>
      </c>
      <c r="G597" t="s">
        <v>345</v>
      </c>
      <c r="H597" t="s">
        <v>169</v>
      </c>
      <c r="I597" t="s">
        <v>27</v>
      </c>
      <c r="J597" t="s">
        <v>678</v>
      </c>
      <c r="K597" t="s">
        <v>678</v>
      </c>
      <c r="L597" s="41">
        <v>1212</v>
      </c>
      <c r="M597" s="41">
        <v>2801.81</v>
      </c>
    </row>
    <row r="598" spans="1:13" x14ac:dyDescent="0.2">
      <c r="A598" s="43" t="s">
        <v>676</v>
      </c>
      <c r="B598" s="43" t="s">
        <v>676</v>
      </c>
      <c r="C598" t="s">
        <v>418</v>
      </c>
      <c r="D598" s="1" t="s">
        <v>6</v>
      </c>
      <c r="E598" s="1">
        <v>2018</v>
      </c>
      <c r="F598" t="s">
        <v>162</v>
      </c>
      <c r="G598" t="s">
        <v>163</v>
      </c>
      <c r="H598" t="s">
        <v>150</v>
      </c>
      <c r="I598" t="s">
        <v>0</v>
      </c>
      <c r="J598" t="s">
        <v>678</v>
      </c>
      <c r="K598" t="s">
        <v>678</v>
      </c>
      <c r="L598" s="41">
        <v>2234.5</v>
      </c>
      <c r="M598" s="41">
        <v>4535.83</v>
      </c>
    </row>
    <row r="599" spans="1:13" x14ac:dyDescent="0.2">
      <c r="A599" s="43" t="s">
        <v>676</v>
      </c>
      <c r="B599" s="43" t="s">
        <v>676</v>
      </c>
      <c r="C599" t="s">
        <v>273</v>
      </c>
      <c r="D599" s="1" t="s">
        <v>4</v>
      </c>
      <c r="E599" s="1">
        <v>2020</v>
      </c>
      <c r="F599" t="s">
        <v>274</v>
      </c>
      <c r="G599" t="s">
        <v>275</v>
      </c>
      <c r="H599" t="s">
        <v>186</v>
      </c>
      <c r="I599" t="s">
        <v>3</v>
      </c>
      <c r="J599" t="s">
        <v>178</v>
      </c>
      <c r="K599" t="s">
        <v>178</v>
      </c>
      <c r="L599" s="41">
        <v>1302.3499999999999</v>
      </c>
      <c r="M599" s="41">
        <v>5022.6400000000003</v>
      </c>
    </row>
    <row r="600" spans="1:13" x14ac:dyDescent="0.2">
      <c r="A600" s="43" t="s">
        <v>676</v>
      </c>
      <c r="B600" s="43" t="s">
        <v>676</v>
      </c>
      <c r="C600" t="s">
        <v>342</v>
      </c>
      <c r="D600" s="1" t="s">
        <v>8</v>
      </c>
      <c r="E600" s="1">
        <v>2019</v>
      </c>
      <c r="F600" t="s">
        <v>141</v>
      </c>
      <c r="G600" t="s">
        <v>142</v>
      </c>
      <c r="H600" t="s">
        <v>257</v>
      </c>
      <c r="I600" t="s">
        <v>73</v>
      </c>
      <c r="J600" t="s">
        <v>678</v>
      </c>
      <c r="K600" t="s">
        <v>678</v>
      </c>
      <c r="L600" s="41">
        <v>1212</v>
      </c>
      <c r="M600" s="41">
        <v>3818.04</v>
      </c>
    </row>
    <row r="601" spans="1:13" x14ac:dyDescent="0.2">
      <c r="A601" s="43" t="s">
        <v>676</v>
      </c>
      <c r="B601" s="43" t="s">
        <v>676</v>
      </c>
      <c r="C601" t="s">
        <v>140</v>
      </c>
      <c r="D601" s="1" t="s">
        <v>59</v>
      </c>
      <c r="E601" s="1">
        <v>2020</v>
      </c>
      <c r="F601" t="s">
        <v>141</v>
      </c>
      <c r="G601" t="s">
        <v>142</v>
      </c>
      <c r="H601" t="s">
        <v>143</v>
      </c>
      <c r="I601" t="s">
        <v>52</v>
      </c>
      <c r="J601" t="s">
        <v>678</v>
      </c>
      <c r="K601" t="s">
        <v>678</v>
      </c>
      <c r="L601" s="41">
        <v>1479.64</v>
      </c>
      <c r="M601" s="41">
        <v>4160.2700000000004</v>
      </c>
    </row>
    <row r="602" spans="1:13" x14ac:dyDescent="0.2">
      <c r="A602" s="43" t="s">
        <v>676</v>
      </c>
      <c r="B602" s="43" t="s">
        <v>676</v>
      </c>
      <c r="C602" t="s">
        <v>518</v>
      </c>
      <c r="D602" s="1" t="s">
        <v>10</v>
      </c>
      <c r="E602" s="1">
        <v>2020</v>
      </c>
      <c r="F602" t="s">
        <v>152</v>
      </c>
      <c r="G602" t="s">
        <v>153</v>
      </c>
      <c r="H602" t="s">
        <v>405</v>
      </c>
      <c r="I602" t="s">
        <v>2</v>
      </c>
      <c r="J602" t="s">
        <v>678</v>
      </c>
      <c r="K602" t="s">
        <v>678</v>
      </c>
      <c r="L602" s="41">
        <v>1122.19</v>
      </c>
      <c r="M602" s="41">
        <v>1615.055249</v>
      </c>
    </row>
    <row r="603" spans="1:13" x14ac:dyDescent="0.2">
      <c r="A603" s="43" t="s">
        <v>676</v>
      </c>
      <c r="B603" s="43" t="s">
        <v>676</v>
      </c>
      <c r="C603" s="57" t="s">
        <v>699</v>
      </c>
      <c r="D603" s="1" t="s">
        <v>78</v>
      </c>
      <c r="E603" s="1">
        <v>2022</v>
      </c>
      <c r="F603" t="s">
        <v>234</v>
      </c>
      <c r="G603" t="s">
        <v>235</v>
      </c>
      <c r="H603" t="s">
        <v>695</v>
      </c>
      <c r="I603" t="s">
        <v>41</v>
      </c>
      <c r="J603" t="s">
        <v>678</v>
      </c>
      <c r="K603" t="s">
        <v>678</v>
      </c>
      <c r="L603" s="41">
        <v>4560.58</v>
      </c>
      <c r="M603" s="41">
        <v>4672.2199999999993</v>
      </c>
    </row>
    <row r="604" spans="1:13" x14ac:dyDescent="0.2">
      <c r="A604" s="43" t="s">
        <v>676</v>
      </c>
      <c r="B604" s="43" t="s">
        <v>676</v>
      </c>
      <c r="C604" t="s">
        <v>320</v>
      </c>
      <c r="D604" s="1" t="s">
        <v>1</v>
      </c>
      <c r="E604" s="1">
        <v>2018</v>
      </c>
      <c r="F604" t="s">
        <v>141</v>
      </c>
      <c r="G604" t="s">
        <v>142</v>
      </c>
      <c r="H604" t="s">
        <v>236</v>
      </c>
      <c r="I604" t="s">
        <v>49</v>
      </c>
      <c r="J604" t="s">
        <v>678</v>
      </c>
      <c r="K604" t="s">
        <v>678</v>
      </c>
      <c r="L604" s="41">
        <v>1718.8</v>
      </c>
      <c r="M604" s="41">
        <v>5893.71</v>
      </c>
    </row>
    <row r="605" spans="1:13" x14ac:dyDescent="0.2">
      <c r="A605" s="43" t="s">
        <v>676</v>
      </c>
      <c r="B605" s="43" t="s">
        <v>676</v>
      </c>
      <c r="C605" t="s">
        <v>421</v>
      </c>
      <c r="D605" s="1" t="s">
        <v>12</v>
      </c>
      <c r="E605" s="1">
        <v>2018</v>
      </c>
      <c r="F605" t="s">
        <v>422</v>
      </c>
      <c r="G605" t="s">
        <v>423</v>
      </c>
      <c r="H605" t="s">
        <v>428</v>
      </c>
      <c r="I605" t="s">
        <v>61</v>
      </c>
      <c r="J605" t="s">
        <v>678</v>
      </c>
      <c r="K605" t="s">
        <v>678</v>
      </c>
      <c r="L605" s="41">
        <v>2245.1</v>
      </c>
      <c r="M605" s="41">
        <v>4326.8999999999996</v>
      </c>
    </row>
    <row r="606" spans="1:13" x14ac:dyDescent="0.2">
      <c r="A606" s="43" t="s">
        <v>676</v>
      </c>
      <c r="B606" s="43" t="s">
        <v>676</v>
      </c>
      <c r="C606" t="s">
        <v>320</v>
      </c>
      <c r="D606" s="1" t="s">
        <v>1</v>
      </c>
      <c r="E606" s="1">
        <v>2018</v>
      </c>
      <c r="F606" t="s">
        <v>141</v>
      </c>
      <c r="G606" t="s">
        <v>142</v>
      </c>
      <c r="H606" t="s">
        <v>245</v>
      </c>
      <c r="I606" t="s">
        <v>0</v>
      </c>
      <c r="J606" t="s">
        <v>678</v>
      </c>
      <c r="K606" t="s">
        <v>678</v>
      </c>
      <c r="L606" s="41">
        <v>1212</v>
      </c>
      <c r="M606" s="41">
        <v>4380.49</v>
      </c>
    </row>
    <row r="607" spans="1:13" x14ac:dyDescent="0.2">
      <c r="A607" s="43" t="s">
        <v>676</v>
      </c>
      <c r="B607" s="43" t="s">
        <v>676</v>
      </c>
      <c r="C607" t="s">
        <v>411</v>
      </c>
      <c r="D607" s="1" t="s">
        <v>20</v>
      </c>
      <c r="E607" s="1">
        <v>2018</v>
      </c>
      <c r="F607" t="s">
        <v>159</v>
      </c>
      <c r="G607" t="s">
        <v>160</v>
      </c>
      <c r="H607" t="s">
        <v>398</v>
      </c>
      <c r="I607" t="s">
        <v>0</v>
      </c>
      <c r="J607" t="s">
        <v>678</v>
      </c>
      <c r="K607" t="s">
        <v>678</v>
      </c>
      <c r="L607" s="41">
        <v>1298</v>
      </c>
      <c r="M607" s="41">
        <v>1694</v>
      </c>
    </row>
    <row r="608" spans="1:13" x14ac:dyDescent="0.2">
      <c r="A608" s="43" t="s">
        <v>676</v>
      </c>
      <c r="B608" s="43" t="s">
        <v>676</v>
      </c>
      <c r="C608" t="s">
        <v>438</v>
      </c>
      <c r="D608" s="1" t="s">
        <v>19</v>
      </c>
      <c r="E608" s="1">
        <v>2019</v>
      </c>
      <c r="F608" t="s">
        <v>439</v>
      </c>
      <c r="G608" t="s">
        <v>440</v>
      </c>
      <c r="H608" t="s">
        <v>473</v>
      </c>
      <c r="I608" t="s">
        <v>2</v>
      </c>
      <c r="J608" t="s">
        <v>678</v>
      </c>
      <c r="K608" t="s">
        <v>678</v>
      </c>
      <c r="L608" s="41">
        <v>1122.2</v>
      </c>
      <c r="M608" s="41">
        <v>3112.55</v>
      </c>
    </row>
    <row r="609" spans="1:13" x14ac:dyDescent="0.2">
      <c r="A609" s="43" t="s">
        <v>676</v>
      </c>
      <c r="B609" s="43" t="s">
        <v>676</v>
      </c>
      <c r="C609" t="s">
        <v>413</v>
      </c>
      <c r="D609" s="1" t="s">
        <v>32</v>
      </c>
      <c r="E609" s="1">
        <v>2018</v>
      </c>
      <c r="F609" t="s">
        <v>162</v>
      </c>
      <c r="G609" t="s">
        <v>163</v>
      </c>
      <c r="H609" t="s">
        <v>414</v>
      </c>
      <c r="I609" t="s">
        <v>64</v>
      </c>
      <c r="J609" t="s">
        <v>678</v>
      </c>
      <c r="K609" t="s">
        <v>678</v>
      </c>
      <c r="L609" s="41">
        <v>3846.72</v>
      </c>
      <c r="M609" s="41">
        <v>6428.33</v>
      </c>
    </row>
    <row r="610" spans="1:13" x14ac:dyDescent="0.2">
      <c r="A610" s="43" t="s">
        <v>676</v>
      </c>
      <c r="B610" s="43" t="s">
        <v>676</v>
      </c>
      <c r="C610" t="s">
        <v>518</v>
      </c>
      <c r="D610" s="1" t="s">
        <v>10</v>
      </c>
      <c r="E610" s="1">
        <v>2020</v>
      </c>
      <c r="F610" t="s">
        <v>152</v>
      </c>
      <c r="G610" t="s">
        <v>153</v>
      </c>
      <c r="H610" t="s">
        <v>545</v>
      </c>
      <c r="I610" t="s">
        <v>2</v>
      </c>
      <c r="J610" t="s">
        <v>178</v>
      </c>
      <c r="K610" t="s">
        <v>178</v>
      </c>
      <c r="L610" s="41">
        <v>1725.83</v>
      </c>
      <c r="M610" s="41">
        <v>2069.9407809999998</v>
      </c>
    </row>
    <row r="611" spans="1:13" x14ac:dyDescent="0.2">
      <c r="A611" s="43" t="s">
        <v>676</v>
      </c>
      <c r="B611" s="43" t="s">
        <v>676</v>
      </c>
      <c r="C611" t="s">
        <v>690</v>
      </c>
      <c r="D611" s="1" t="s">
        <v>35</v>
      </c>
      <c r="E611" s="1">
        <v>2019</v>
      </c>
      <c r="F611" t="s">
        <v>689</v>
      </c>
      <c r="G611" t="s">
        <v>603</v>
      </c>
      <c r="H611" t="s">
        <v>184</v>
      </c>
      <c r="I611" t="s">
        <v>69</v>
      </c>
      <c r="J611" t="s">
        <v>678</v>
      </c>
      <c r="K611" t="s">
        <v>678</v>
      </c>
      <c r="L611" s="41">
        <v>1061.6400000000001</v>
      </c>
      <c r="M611" s="41">
        <v>2323.46</v>
      </c>
    </row>
    <row r="612" spans="1:13" x14ac:dyDescent="0.2">
      <c r="A612" s="43" t="s">
        <v>676</v>
      </c>
      <c r="B612" s="43" t="s">
        <v>676</v>
      </c>
      <c r="C612" t="s">
        <v>210</v>
      </c>
      <c r="D612" s="1" t="s">
        <v>62</v>
      </c>
      <c r="E612" s="1">
        <v>2017</v>
      </c>
      <c r="F612" t="s">
        <v>152</v>
      </c>
      <c r="G612" t="s">
        <v>153</v>
      </c>
      <c r="H612" t="s">
        <v>211</v>
      </c>
      <c r="I612" t="s">
        <v>21</v>
      </c>
      <c r="J612" t="s">
        <v>678</v>
      </c>
      <c r="K612" t="s">
        <v>678</v>
      </c>
      <c r="L612" s="41">
        <v>2436.87</v>
      </c>
      <c r="M612" s="41">
        <v>5502.3584000000001</v>
      </c>
    </row>
    <row r="613" spans="1:13" x14ac:dyDescent="0.2">
      <c r="A613" s="43" t="s">
        <v>676</v>
      </c>
      <c r="B613" s="43" t="s">
        <v>676</v>
      </c>
      <c r="C613" t="s">
        <v>320</v>
      </c>
      <c r="D613" s="1" t="s">
        <v>1</v>
      </c>
      <c r="E613" s="1">
        <v>2018</v>
      </c>
      <c r="F613" t="s">
        <v>141</v>
      </c>
      <c r="G613" t="s">
        <v>142</v>
      </c>
      <c r="H613" t="s">
        <v>242</v>
      </c>
      <c r="I613" t="s">
        <v>49</v>
      </c>
      <c r="J613" t="s">
        <v>678</v>
      </c>
      <c r="K613" t="s">
        <v>678</v>
      </c>
      <c r="L613" s="41">
        <v>1718.8</v>
      </c>
      <c r="M613" s="41">
        <v>5893.71</v>
      </c>
    </row>
    <row r="614" spans="1:13" x14ac:dyDescent="0.2">
      <c r="A614" s="43" t="s">
        <v>676</v>
      </c>
      <c r="B614" s="43" t="s">
        <v>676</v>
      </c>
      <c r="C614" t="s">
        <v>397</v>
      </c>
      <c r="D614" s="1" t="s">
        <v>18</v>
      </c>
      <c r="E614" s="1">
        <v>2020</v>
      </c>
      <c r="F614" t="s">
        <v>167</v>
      </c>
      <c r="G614" t="s">
        <v>168</v>
      </c>
      <c r="H614" t="s">
        <v>398</v>
      </c>
      <c r="I614" t="s">
        <v>15</v>
      </c>
      <c r="J614" t="s">
        <v>178</v>
      </c>
      <c r="K614" t="s">
        <v>178</v>
      </c>
      <c r="L614" s="41">
        <v>1061.6400000000001</v>
      </c>
      <c r="M614" s="41">
        <v>1695.14</v>
      </c>
    </row>
    <row r="615" spans="1:13" x14ac:dyDescent="0.2">
      <c r="A615" s="43" t="s">
        <v>676</v>
      </c>
      <c r="B615" s="43" t="s">
        <v>676</v>
      </c>
      <c r="C615" t="s">
        <v>421</v>
      </c>
      <c r="D615" s="1" t="s">
        <v>12</v>
      </c>
      <c r="E615" s="1">
        <v>2018</v>
      </c>
      <c r="F615" t="s">
        <v>422</v>
      </c>
      <c r="G615" t="s">
        <v>423</v>
      </c>
      <c r="H615" t="s">
        <v>426</v>
      </c>
      <c r="I615" t="s">
        <v>51</v>
      </c>
      <c r="J615" t="s">
        <v>678</v>
      </c>
      <c r="K615" t="s">
        <v>678</v>
      </c>
      <c r="L615" s="41">
        <v>1727</v>
      </c>
      <c r="M615" s="41">
        <v>3479.61</v>
      </c>
    </row>
    <row r="616" spans="1:13" x14ac:dyDescent="0.2">
      <c r="A616" s="43" t="s">
        <v>676</v>
      </c>
      <c r="B616" s="43" t="s">
        <v>676</v>
      </c>
      <c r="C616" t="s">
        <v>233</v>
      </c>
      <c r="D616" s="1" t="s">
        <v>39</v>
      </c>
      <c r="E616" s="1">
        <v>2019</v>
      </c>
      <c r="F616" t="s">
        <v>234</v>
      </c>
      <c r="G616" t="s">
        <v>235</v>
      </c>
      <c r="H616" t="s">
        <v>223</v>
      </c>
      <c r="I616" t="s">
        <v>38</v>
      </c>
      <c r="J616" t="s">
        <v>678</v>
      </c>
      <c r="K616" t="s">
        <v>678</v>
      </c>
      <c r="L616" s="41">
        <v>1122.19</v>
      </c>
      <c r="M616" s="41">
        <v>3029.39</v>
      </c>
    </row>
    <row r="617" spans="1:13" x14ac:dyDescent="0.2">
      <c r="A617" s="43" t="s">
        <v>676</v>
      </c>
      <c r="B617" s="43" t="s">
        <v>676</v>
      </c>
      <c r="C617" t="s">
        <v>219</v>
      </c>
      <c r="D617" s="1" t="s">
        <v>48</v>
      </c>
      <c r="E617" s="1">
        <v>2016</v>
      </c>
      <c r="F617" t="s">
        <v>220</v>
      </c>
      <c r="G617" t="s">
        <v>221</v>
      </c>
      <c r="H617" t="s">
        <v>226</v>
      </c>
      <c r="I617" t="s">
        <v>47</v>
      </c>
      <c r="J617" t="s">
        <v>178</v>
      </c>
      <c r="K617" t="s">
        <v>178</v>
      </c>
      <c r="L617" s="41">
        <v>1203.71</v>
      </c>
      <c r="M617" s="41">
        <v>3179.02</v>
      </c>
    </row>
    <row r="618" spans="1:13" x14ac:dyDescent="0.2">
      <c r="A618" s="43" t="s">
        <v>676</v>
      </c>
      <c r="B618" s="43" t="s">
        <v>676</v>
      </c>
      <c r="C618" t="s">
        <v>383</v>
      </c>
      <c r="D618" s="1" t="s">
        <v>97</v>
      </c>
      <c r="E618" s="1">
        <v>2019</v>
      </c>
      <c r="F618" t="s">
        <v>384</v>
      </c>
      <c r="G618" t="s">
        <v>385</v>
      </c>
      <c r="H618" t="s">
        <v>223</v>
      </c>
      <c r="I618" t="s">
        <v>96</v>
      </c>
      <c r="J618" t="s">
        <v>678</v>
      </c>
      <c r="K618" t="s">
        <v>678</v>
      </c>
      <c r="L618" s="41">
        <v>1212</v>
      </c>
      <c r="M618" s="41">
        <v>2380.6925000000001</v>
      </c>
    </row>
    <row r="619" spans="1:13" x14ac:dyDescent="0.2">
      <c r="A619" s="43" t="s">
        <v>676</v>
      </c>
      <c r="B619" s="43" t="s">
        <v>676</v>
      </c>
      <c r="C619" t="s">
        <v>438</v>
      </c>
      <c r="D619" s="1" t="s">
        <v>19</v>
      </c>
      <c r="E619" s="1">
        <v>2019</v>
      </c>
      <c r="F619" t="s">
        <v>439</v>
      </c>
      <c r="G619" t="s">
        <v>440</v>
      </c>
      <c r="H619" t="s">
        <v>242</v>
      </c>
      <c r="I619" t="s">
        <v>2</v>
      </c>
      <c r="J619" t="s">
        <v>396</v>
      </c>
      <c r="K619" t="s">
        <v>396</v>
      </c>
      <c r="L619" s="41">
        <v>1122.2</v>
      </c>
      <c r="M619" s="41">
        <v>3112.55</v>
      </c>
    </row>
    <row r="620" spans="1:13" x14ac:dyDescent="0.2">
      <c r="A620" s="43" t="s">
        <v>676</v>
      </c>
      <c r="B620" s="43" t="s">
        <v>676</v>
      </c>
      <c r="C620" t="s">
        <v>682</v>
      </c>
      <c r="D620" s="1" t="s">
        <v>28</v>
      </c>
      <c r="E620" s="1">
        <v>2018</v>
      </c>
      <c r="F620" t="s">
        <v>344</v>
      </c>
      <c r="G620" t="s">
        <v>345</v>
      </c>
      <c r="H620" t="s">
        <v>410</v>
      </c>
      <c r="I620" t="s">
        <v>27</v>
      </c>
      <c r="J620" t="s">
        <v>678</v>
      </c>
      <c r="K620" t="s">
        <v>678</v>
      </c>
      <c r="L620" s="41">
        <v>1212</v>
      </c>
      <c r="M620" s="41">
        <v>2801.81</v>
      </c>
    </row>
    <row r="621" spans="1:13" x14ac:dyDescent="0.2">
      <c r="A621" s="43" t="s">
        <v>676</v>
      </c>
      <c r="B621" s="43" t="s">
        <v>676</v>
      </c>
      <c r="C621" t="s">
        <v>391</v>
      </c>
      <c r="D621" s="1" t="s">
        <v>24</v>
      </c>
      <c r="E621" s="1">
        <v>2019</v>
      </c>
      <c r="F621" t="s">
        <v>392</v>
      </c>
      <c r="G621" t="s">
        <v>393</v>
      </c>
      <c r="H621" t="s">
        <v>394</v>
      </c>
      <c r="I621" t="s">
        <v>53</v>
      </c>
      <c r="J621" t="s">
        <v>678</v>
      </c>
      <c r="K621" t="s">
        <v>678</v>
      </c>
      <c r="L621" s="41">
        <v>1738</v>
      </c>
      <c r="M621" s="41">
        <v>2335.86</v>
      </c>
    </row>
    <row r="622" spans="1:13" x14ac:dyDescent="0.2">
      <c r="A622" s="43" t="s">
        <v>676</v>
      </c>
      <c r="B622" s="43" t="s">
        <v>676</v>
      </c>
      <c r="C622" t="s">
        <v>233</v>
      </c>
      <c r="D622" s="1" t="s">
        <v>39</v>
      </c>
      <c r="E622" s="1">
        <v>2019</v>
      </c>
      <c r="F622" t="s">
        <v>234</v>
      </c>
      <c r="G622" t="s">
        <v>235</v>
      </c>
      <c r="H622" t="s">
        <v>223</v>
      </c>
      <c r="I622" t="s">
        <v>38</v>
      </c>
      <c r="J622" t="s">
        <v>678</v>
      </c>
      <c r="K622" t="s">
        <v>678</v>
      </c>
      <c r="L622" s="41">
        <v>1122.19</v>
      </c>
      <c r="M622" s="41">
        <v>3029.39</v>
      </c>
    </row>
    <row r="623" spans="1:13" x14ac:dyDescent="0.2">
      <c r="A623" s="43" t="s">
        <v>676</v>
      </c>
      <c r="B623" s="43" t="s">
        <v>676</v>
      </c>
      <c r="C623" t="s">
        <v>682</v>
      </c>
      <c r="D623" s="1" t="s">
        <v>28</v>
      </c>
      <c r="E623" s="1">
        <v>2018</v>
      </c>
      <c r="F623" t="s">
        <v>344</v>
      </c>
      <c r="G623" t="s">
        <v>345</v>
      </c>
      <c r="H623" t="s">
        <v>427</v>
      </c>
      <c r="I623" t="s">
        <v>27</v>
      </c>
      <c r="J623" t="s">
        <v>678</v>
      </c>
      <c r="K623" t="s">
        <v>678</v>
      </c>
      <c r="L623" s="41">
        <v>1212</v>
      </c>
      <c r="M623" s="41">
        <v>2801.81</v>
      </c>
    </row>
    <row r="624" spans="1:13" x14ac:dyDescent="0.2">
      <c r="A624" s="43" t="s">
        <v>676</v>
      </c>
      <c r="B624" s="43" t="s">
        <v>676</v>
      </c>
      <c r="C624" t="s">
        <v>273</v>
      </c>
      <c r="D624" s="1" t="s">
        <v>4</v>
      </c>
      <c r="E624" s="1">
        <v>2020</v>
      </c>
      <c r="F624" t="s">
        <v>274</v>
      </c>
      <c r="G624" t="s">
        <v>275</v>
      </c>
      <c r="H624" t="s">
        <v>223</v>
      </c>
      <c r="I624" t="s">
        <v>3</v>
      </c>
      <c r="J624" t="s">
        <v>178</v>
      </c>
      <c r="K624" t="s">
        <v>178</v>
      </c>
      <c r="L624" s="41">
        <v>1302.3499999999999</v>
      </c>
      <c r="M624" s="41">
        <v>5022.6400000000003</v>
      </c>
    </row>
    <row r="625" spans="1:13" x14ac:dyDescent="0.2">
      <c r="A625" s="43" t="s">
        <v>676</v>
      </c>
      <c r="B625" s="43" t="s">
        <v>676</v>
      </c>
      <c r="C625" t="s">
        <v>685</v>
      </c>
      <c r="D625" s="1" t="s">
        <v>80</v>
      </c>
      <c r="E625" s="1">
        <v>2018</v>
      </c>
      <c r="F625" t="s">
        <v>271</v>
      </c>
      <c r="G625" t="s">
        <v>272</v>
      </c>
      <c r="H625" t="s">
        <v>223</v>
      </c>
      <c r="I625" t="s">
        <v>98</v>
      </c>
      <c r="J625" t="s">
        <v>678</v>
      </c>
      <c r="K625" t="s">
        <v>678</v>
      </c>
      <c r="L625" s="41">
        <v>4162.43</v>
      </c>
      <c r="M625" s="41">
        <v>8557.7999999999993</v>
      </c>
    </row>
    <row r="626" spans="1:13" x14ac:dyDescent="0.2">
      <c r="A626" s="43" t="s">
        <v>676</v>
      </c>
      <c r="B626" s="43" t="s">
        <v>676</v>
      </c>
      <c r="C626" t="s">
        <v>273</v>
      </c>
      <c r="D626" s="1" t="s">
        <v>4</v>
      </c>
      <c r="E626" s="1">
        <v>2020</v>
      </c>
      <c r="F626" t="s">
        <v>274</v>
      </c>
      <c r="G626" t="s">
        <v>275</v>
      </c>
      <c r="H626" t="s">
        <v>223</v>
      </c>
      <c r="I626" t="s">
        <v>3</v>
      </c>
      <c r="J626" t="s">
        <v>178</v>
      </c>
      <c r="K626" t="s">
        <v>178</v>
      </c>
      <c r="L626" s="41">
        <v>1302.3499999999999</v>
      </c>
      <c r="M626" s="41">
        <v>5022.6400000000003</v>
      </c>
    </row>
    <row r="627" spans="1:13" x14ac:dyDescent="0.2">
      <c r="A627" s="43" t="s">
        <v>676</v>
      </c>
      <c r="B627" s="43" t="s">
        <v>676</v>
      </c>
      <c r="C627" t="s">
        <v>406</v>
      </c>
      <c r="D627" s="1" t="s">
        <v>30</v>
      </c>
      <c r="E627" s="1">
        <v>2018</v>
      </c>
      <c r="F627" t="s">
        <v>407</v>
      </c>
      <c r="G627" t="s">
        <v>408</v>
      </c>
      <c r="H627" t="s">
        <v>409</v>
      </c>
      <c r="I627" t="s">
        <v>7</v>
      </c>
      <c r="J627" t="s">
        <v>678</v>
      </c>
      <c r="K627" t="s">
        <v>678</v>
      </c>
      <c r="L627" s="41">
        <v>1974</v>
      </c>
      <c r="M627" s="41">
        <v>2755.5065999999997</v>
      </c>
    </row>
    <row r="628" spans="1:13" x14ac:dyDescent="0.2">
      <c r="A628" s="43" t="s">
        <v>676</v>
      </c>
      <c r="B628" s="43" t="s">
        <v>676</v>
      </c>
      <c r="C628" t="s">
        <v>342</v>
      </c>
      <c r="D628" s="1" t="s">
        <v>8</v>
      </c>
      <c r="E628" s="1">
        <v>2019</v>
      </c>
      <c r="F628" t="s">
        <v>141</v>
      </c>
      <c r="G628" t="s">
        <v>142</v>
      </c>
      <c r="H628" t="s">
        <v>257</v>
      </c>
      <c r="I628" t="s">
        <v>7</v>
      </c>
      <c r="J628" t="s">
        <v>678</v>
      </c>
      <c r="K628" t="s">
        <v>678</v>
      </c>
      <c r="L628" s="41">
        <v>1568.6</v>
      </c>
      <c r="M628" s="41">
        <v>5753.34</v>
      </c>
    </row>
    <row r="629" spans="1:13" x14ac:dyDescent="0.2">
      <c r="A629" s="43" t="s">
        <v>676</v>
      </c>
      <c r="B629" s="43" t="s">
        <v>676</v>
      </c>
      <c r="C629" t="s">
        <v>421</v>
      </c>
      <c r="D629" s="1" t="s">
        <v>12</v>
      </c>
      <c r="E629" s="1">
        <v>2018</v>
      </c>
      <c r="F629" t="s">
        <v>422</v>
      </c>
      <c r="G629" t="s">
        <v>423</v>
      </c>
      <c r="H629" t="s">
        <v>426</v>
      </c>
      <c r="I629" t="s">
        <v>7</v>
      </c>
      <c r="J629" t="s">
        <v>678</v>
      </c>
      <c r="K629" t="s">
        <v>678</v>
      </c>
      <c r="L629" s="41">
        <v>1727</v>
      </c>
      <c r="M629" s="41">
        <v>3452.47</v>
      </c>
    </row>
    <row r="630" spans="1:13" x14ac:dyDescent="0.2">
      <c r="A630" s="43" t="s">
        <v>676</v>
      </c>
      <c r="B630" s="43" t="s">
        <v>676</v>
      </c>
      <c r="C630" t="s">
        <v>682</v>
      </c>
      <c r="D630" s="1" t="s">
        <v>28</v>
      </c>
      <c r="E630" s="1">
        <v>2018</v>
      </c>
      <c r="F630" t="s">
        <v>344</v>
      </c>
      <c r="G630" t="s">
        <v>345</v>
      </c>
      <c r="H630" t="s">
        <v>265</v>
      </c>
      <c r="I630" t="s">
        <v>27</v>
      </c>
      <c r="J630" t="s">
        <v>678</v>
      </c>
      <c r="K630" t="s">
        <v>678</v>
      </c>
      <c r="L630" s="41">
        <v>1212</v>
      </c>
      <c r="M630" s="41">
        <v>2801.81</v>
      </c>
    </row>
    <row r="631" spans="1:13" x14ac:dyDescent="0.2">
      <c r="A631" s="43" t="s">
        <v>676</v>
      </c>
      <c r="B631" s="43" t="s">
        <v>676</v>
      </c>
      <c r="C631" t="s">
        <v>397</v>
      </c>
      <c r="D631" s="1" t="s">
        <v>18</v>
      </c>
      <c r="E631" s="1">
        <v>2020</v>
      </c>
      <c r="F631" t="s">
        <v>167</v>
      </c>
      <c r="G631" t="s">
        <v>168</v>
      </c>
      <c r="H631" t="s">
        <v>398</v>
      </c>
      <c r="I631" t="s">
        <v>41</v>
      </c>
      <c r="J631" t="s">
        <v>678</v>
      </c>
      <c r="K631" t="s">
        <v>678</v>
      </c>
      <c r="L631" s="41">
        <v>2163.48</v>
      </c>
      <c r="M631" s="41">
        <v>2760.15</v>
      </c>
    </row>
    <row r="632" spans="1:13" x14ac:dyDescent="0.2">
      <c r="A632" s="43" t="s">
        <v>676</v>
      </c>
      <c r="B632" s="43" t="s">
        <v>676</v>
      </c>
      <c r="C632" t="s">
        <v>518</v>
      </c>
      <c r="D632" s="1" t="s">
        <v>10</v>
      </c>
      <c r="E632" s="1">
        <v>2020</v>
      </c>
      <c r="F632" t="s">
        <v>152</v>
      </c>
      <c r="G632" t="s">
        <v>153</v>
      </c>
      <c r="H632" t="s">
        <v>338</v>
      </c>
      <c r="I632" t="s">
        <v>2</v>
      </c>
      <c r="J632" t="s">
        <v>178</v>
      </c>
      <c r="K632" t="s">
        <v>178</v>
      </c>
      <c r="L632" s="41">
        <v>1458.8500000000001</v>
      </c>
      <c r="M632" s="41">
        <v>1824.8798390000002</v>
      </c>
    </row>
    <row r="633" spans="1:13" x14ac:dyDescent="0.2">
      <c r="A633" s="43" t="s">
        <v>676</v>
      </c>
      <c r="B633" s="43" t="s">
        <v>676</v>
      </c>
      <c r="C633" t="s">
        <v>320</v>
      </c>
      <c r="D633" s="1" t="s">
        <v>1</v>
      </c>
      <c r="E633" s="1">
        <v>2018</v>
      </c>
      <c r="F633" t="s">
        <v>141</v>
      </c>
      <c r="G633" t="s">
        <v>142</v>
      </c>
      <c r="H633" t="s">
        <v>197</v>
      </c>
      <c r="I633" t="s">
        <v>92</v>
      </c>
      <c r="J633" t="s">
        <v>678</v>
      </c>
      <c r="K633" t="s">
        <v>678</v>
      </c>
      <c r="L633" s="41">
        <v>1718.8</v>
      </c>
      <c r="M633" s="41">
        <v>6221.41</v>
      </c>
    </row>
    <row r="634" spans="1:13" x14ac:dyDescent="0.2">
      <c r="A634" s="43" t="s">
        <v>676</v>
      </c>
      <c r="B634" s="43" t="s">
        <v>676</v>
      </c>
      <c r="C634" t="s">
        <v>233</v>
      </c>
      <c r="D634" s="1" t="s">
        <v>39</v>
      </c>
      <c r="E634" s="1">
        <v>2019</v>
      </c>
      <c r="F634" t="s">
        <v>234</v>
      </c>
      <c r="G634" t="s">
        <v>235</v>
      </c>
      <c r="H634" t="s">
        <v>223</v>
      </c>
      <c r="I634" t="s">
        <v>38</v>
      </c>
      <c r="J634" t="s">
        <v>678</v>
      </c>
      <c r="K634" t="s">
        <v>678</v>
      </c>
      <c r="L634" s="41">
        <v>1122.19</v>
      </c>
      <c r="M634" s="41">
        <v>3029.39</v>
      </c>
    </row>
    <row r="635" spans="1:13" x14ac:dyDescent="0.2">
      <c r="A635" s="43" t="s">
        <v>676</v>
      </c>
      <c r="B635" s="43" t="s">
        <v>676</v>
      </c>
      <c r="C635" t="s">
        <v>273</v>
      </c>
      <c r="D635" s="1" t="s">
        <v>4</v>
      </c>
      <c r="E635" s="1">
        <v>2020</v>
      </c>
      <c r="F635" t="s">
        <v>274</v>
      </c>
      <c r="G635" t="s">
        <v>275</v>
      </c>
      <c r="H635" t="s">
        <v>296</v>
      </c>
      <c r="I635" t="s">
        <v>3</v>
      </c>
      <c r="J635" t="s">
        <v>178</v>
      </c>
      <c r="K635" t="s">
        <v>178</v>
      </c>
      <c r="L635" s="41">
        <v>1302.3499999999999</v>
      </c>
      <c r="M635" s="41">
        <v>5022.6400000000003</v>
      </c>
    </row>
    <row r="636" spans="1:13" x14ac:dyDescent="0.2">
      <c r="A636" s="43" t="s">
        <v>676</v>
      </c>
      <c r="B636" s="43" t="s">
        <v>676</v>
      </c>
      <c r="C636" t="s">
        <v>518</v>
      </c>
      <c r="D636" s="1" t="s">
        <v>10</v>
      </c>
      <c r="E636" s="1">
        <v>2020</v>
      </c>
      <c r="F636" t="s">
        <v>152</v>
      </c>
      <c r="G636" t="s">
        <v>153</v>
      </c>
      <c r="H636" t="s">
        <v>546</v>
      </c>
      <c r="I636" t="s">
        <v>2</v>
      </c>
      <c r="J636" t="s">
        <v>178</v>
      </c>
      <c r="K636" t="s">
        <v>178</v>
      </c>
      <c r="L636" s="41">
        <v>1725.83</v>
      </c>
      <c r="M636" s="41">
        <v>2069.9407809999998</v>
      </c>
    </row>
    <row r="637" spans="1:13" x14ac:dyDescent="0.2">
      <c r="A637" s="43" t="s">
        <v>676</v>
      </c>
      <c r="B637" s="43" t="s">
        <v>676</v>
      </c>
      <c r="C637" t="s">
        <v>682</v>
      </c>
      <c r="D637" s="1" t="s">
        <v>28</v>
      </c>
      <c r="E637" s="1">
        <v>2018</v>
      </c>
      <c r="F637" t="s">
        <v>344</v>
      </c>
      <c r="G637" t="s">
        <v>345</v>
      </c>
      <c r="H637" t="s">
        <v>636</v>
      </c>
      <c r="I637" t="s">
        <v>27</v>
      </c>
      <c r="J637" t="s">
        <v>678</v>
      </c>
      <c r="K637" t="s">
        <v>678</v>
      </c>
      <c r="L637" s="41">
        <v>1212</v>
      </c>
      <c r="M637" s="41">
        <v>2801.81</v>
      </c>
    </row>
    <row r="638" spans="1:13" x14ac:dyDescent="0.2">
      <c r="A638" s="43" t="s">
        <v>676</v>
      </c>
      <c r="B638" s="43" t="s">
        <v>676</v>
      </c>
      <c r="C638" t="s">
        <v>201</v>
      </c>
      <c r="D638" s="1" t="s">
        <v>26</v>
      </c>
      <c r="E638" s="1">
        <v>2019</v>
      </c>
      <c r="F638" t="s">
        <v>152</v>
      </c>
      <c r="G638" t="s">
        <v>153</v>
      </c>
      <c r="H638" t="s">
        <v>206</v>
      </c>
      <c r="I638" t="s">
        <v>41</v>
      </c>
      <c r="J638" t="s">
        <v>678</v>
      </c>
      <c r="K638" t="s">
        <v>678</v>
      </c>
      <c r="L638" s="41">
        <v>2785.2</v>
      </c>
      <c r="M638" s="41">
        <v>3278.1133999999997</v>
      </c>
    </row>
    <row r="639" spans="1:13" x14ac:dyDescent="0.2">
      <c r="A639" s="43" t="s">
        <v>676</v>
      </c>
      <c r="B639" s="43" t="s">
        <v>676</v>
      </c>
      <c r="C639" t="s">
        <v>273</v>
      </c>
      <c r="D639" s="1" t="s">
        <v>4</v>
      </c>
      <c r="E639" s="1">
        <v>2020</v>
      </c>
      <c r="F639" t="s">
        <v>274</v>
      </c>
      <c r="G639" t="s">
        <v>275</v>
      </c>
      <c r="H639" t="s">
        <v>294</v>
      </c>
      <c r="I639" t="s">
        <v>3</v>
      </c>
      <c r="J639" t="s">
        <v>178</v>
      </c>
      <c r="K639" t="s">
        <v>178</v>
      </c>
      <c r="L639" s="41">
        <v>1302.3499999999999</v>
      </c>
      <c r="M639" s="41">
        <v>5022.6400000000003</v>
      </c>
    </row>
    <row r="640" spans="1:13" x14ac:dyDescent="0.2">
      <c r="A640" s="43" t="s">
        <v>676</v>
      </c>
      <c r="B640" s="43" t="s">
        <v>676</v>
      </c>
      <c r="C640" t="s">
        <v>144</v>
      </c>
      <c r="D640" s="1" t="s">
        <v>14</v>
      </c>
      <c r="E640" s="1">
        <v>2020</v>
      </c>
      <c r="F640" t="s">
        <v>145</v>
      </c>
      <c r="G640" t="s">
        <v>146</v>
      </c>
      <c r="H640" t="s">
        <v>147</v>
      </c>
      <c r="I640" t="s">
        <v>13</v>
      </c>
      <c r="J640" t="s">
        <v>678</v>
      </c>
      <c r="K640" t="s">
        <v>678</v>
      </c>
      <c r="L640" s="41">
        <v>2188.42</v>
      </c>
      <c r="M640" s="41">
        <v>2577.8535999999999</v>
      </c>
    </row>
    <row r="641" spans="1:13" x14ac:dyDescent="0.2">
      <c r="A641" s="43" t="s">
        <v>676</v>
      </c>
      <c r="B641" s="43" t="s">
        <v>676</v>
      </c>
      <c r="C641" t="s">
        <v>233</v>
      </c>
      <c r="D641" s="1" t="s">
        <v>39</v>
      </c>
      <c r="E641" s="1">
        <v>2019</v>
      </c>
      <c r="F641" t="s">
        <v>234</v>
      </c>
      <c r="G641" t="s">
        <v>235</v>
      </c>
      <c r="H641" t="s">
        <v>223</v>
      </c>
      <c r="I641" t="s">
        <v>38</v>
      </c>
      <c r="J641" t="s">
        <v>678</v>
      </c>
      <c r="K641" t="s">
        <v>678</v>
      </c>
      <c r="L641" s="41">
        <v>1122.19</v>
      </c>
      <c r="M641" s="41">
        <v>3029.39</v>
      </c>
    </row>
    <row r="642" spans="1:13" x14ac:dyDescent="0.2">
      <c r="A642" s="43" t="s">
        <v>676</v>
      </c>
      <c r="B642" s="43" t="s">
        <v>676</v>
      </c>
      <c r="C642" t="s">
        <v>684</v>
      </c>
      <c r="D642" s="1" t="s">
        <v>9</v>
      </c>
      <c r="E642" s="1">
        <v>2018</v>
      </c>
      <c r="F642" t="s">
        <v>141</v>
      </c>
      <c r="G642" t="s">
        <v>142</v>
      </c>
      <c r="H642" t="s">
        <v>718</v>
      </c>
      <c r="I642" t="s">
        <v>2</v>
      </c>
      <c r="J642" t="s">
        <v>178</v>
      </c>
      <c r="K642" t="s">
        <v>178</v>
      </c>
      <c r="L642" s="41">
        <v>1100</v>
      </c>
      <c r="M642" s="41">
        <v>2565.21</v>
      </c>
    </row>
    <row r="643" spans="1:13" x14ac:dyDescent="0.2">
      <c r="A643" s="43" t="s">
        <v>676</v>
      </c>
      <c r="B643" s="43" t="s">
        <v>676</v>
      </c>
      <c r="C643" t="s">
        <v>397</v>
      </c>
      <c r="D643" s="1" t="s">
        <v>18</v>
      </c>
      <c r="E643" s="1">
        <v>2020</v>
      </c>
      <c r="F643" t="s">
        <v>167</v>
      </c>
      <c r="G643" t="s">
        <v>168</v>
      </c>
      <c r="H643" t="s">
        <v>398</v>
      </c>
      <c r="I643" t="s">
        <v>7</v>
      </c>
      <c r="J643" t="s">
        <v>678</v>
      </c>
      <c r="K643" t="s">
        <v>678</v>
      </c>
      <c r="L643" s="41">
        <v>1592.46</v>
      </c>
      <c r="M643" s="41">
        <v>2223.39</v>
      </c>
    </row>
    <row r="644" spans="1:13" x14ac:dyDescent="0.2">
      <c r="A644" s="43" t="s">
        <v>676</v>
      </c>
      <c r="B644" s="43" t="s">
        <v>676</v>
      </c>
      <c r="C644" t="s">
        <v>233</v>
      </c>
      <c r="D644" s="1" t="s">
        <v>39</v>
      </c>
      <c r="E644" s="1">
        <v>2019</v>
      </c>
      <c r="F644" t="s">
        <v>234</v>
      </c>
      <c r="G644" t="s">
        <v>235</v>
      </c>
      <c r="H644" t="s">
        <v>245</v>
      </c>
      <c r="I644" t="s">
        <v>38</v>
      </c>
      <c r="J644" t="s">
        <v>678</v>
      </c>
      <c r="K644" t="s">
        <v>678</v>
      </c>
      <c r="L644" s="41">
        <v>1122.19</v>
      </c>
      <c r="M644" s="41">
        <v>3029.39</v>
      </c>
    </row>
    <row r="645" spans="1:13" x14ac:dyDescent="0.2">
      <c r="A645" s="43" t="s">
        <v>676</v>
      </c>
      <c r="B645" s="43" t="s">
        <v>676</v>
      </c>
      <c r="C645" t="s">
        <v>684</v>
      </c>
      <c r="D645" s="1" t="s">
        <v>9</v>
      </c>
      <c r="E645" s="1">
        <v>2018</v>
      </c>
      <c r="F645" t="s">
        <v>141</v>
      </c>
      <c r="G645" t="s">
        <v>142</v>
      </c>
      <c r="H645" t="s">
        <v>738</v>
      </c>
      <c r="I645" t="s">
        <v>2</v>
      </c>
      <c r="J645" t="s">
        <v>178</v>
      </c>
      <c r="K645" t="s">
        <v>178</v>
      </c>
      <c r="L645" s="41">
        <v>1100</v>
      </c>
      <c r="M645" s="41">
        <v>2565.21</v>
      </c>
    </row>
    <row r="646" spans="1:13" x14ac:dyDescent="0.2">
      <c r="A646" s="43" t="s">
        <v>676</v>
      </c>
      <c r="B646" s="43" t="s">
        <v>676</v>
      </c>
      <c r="C646" t="s">
        <v>343</v>
      </c>
      <c r="D646" s="1" t="s">
        <v>70</v>
      </c>
      <c r="E646" s="1">
        <v>2016</v>
      </c>
      <c r="F646" t="s">
        <v>344</v>
      </c>
      <c r="G646" t="s">
        <v>345</v>
      </c>
      <c r="H646" t="s">
        <v>223</v>
      </c>
      <c r="I646" t="s">
        <v>41</v>
      </c>
      <c r="J646" t="s">
        <v>678</v>
      </c>
      <c r="K646" t="s">
        <v>678</v>
      </c>
      <c r="L646" s="41">
        <v>2190</v>
      </c>
      <c r="M646" s="41">
        <v>5666.7409677419355</v>
      </c>
    </row>
    <row r="647" spans="1:13" x14ac:dyDescent="0.2">
      <c r="A647" s="43" t="s">
        <v>676</v>
      </c>
      <c r="B647" s="43" t="s">
        <v>676</v>
      </c>
      <c r="C647" t="s">
        <v>518</v>
      </c>
      <c r="D647" s="1" t="s">
        <v>10</v>
      </c>
      <c r="E647" s="1">
        <v>2020</v>
      </c>
      <c r="F647" t="s">
        <v>152</v>
      </c>
      <c r="G647" t="s">
        <v>153</v>
      </c>
      <c r="H647" t="s">
        <v>547</v>
      </c>
      <c r="I647" t="s">
        <v>2</v>
      </c>
      <c r="J647" t="s">
        <v>178</v>
      </c>
      <c r="K647" t="s">
        <v>178</v>
      </c>
      <c r="L647" s="41">
        <v>1725.83</v>
      </c>
      <c r="M647" s="41">
        <v>2069.9407809999998</v>
      </c>
    </row>
    <row r="648" spans="1:13" x14ac:dyDescent="0.2">
      <c r="A648" s="43" t="s">
        <v>676</v>
      </c>
      <c r="B648" s="43" t="s">
        <v>676</v>
      </c>
      <c r="C648" t="s">
        <v>438</v>
      </c>
      <c r="D648" s="1" t="s">
        <v>19</v>
      </c>
      <c r="E648" s="1">
        <v>2019</v>
      </c>
      <c r="F648" t="s">
        <v>439</v>
      </c>
      <c r="G648" t="s">
        <v>440</v>
      </c>
      <c r="H648" t="s">
        <v>474</v>
      </c>
      <c r="I648" t="s">
        <v>2</v>
      </c>
      <c r="J648" t="s">
        <v>396</v>
      </c>
      <c r="K648" t="s">
        <v>396</v>
      </c>
      <c r="L648" s="41">
        <v>1122.2</v>
      </c>
      <c r="M648" s="41">
        <v>4005.28</v>
      </c>
    </row>
    <row r="649" spans="1:13" x14ac:dyDescent="0.2">
      <c r="A649" s="43" t="s">
        <v>676</v>
      </c>
      <c r="B649" s="43" t="s">
        <v>676</v>
      </c>
      <c r="C649" t="s">
        <v>411</v>
      </c>
      <c r="D649" s="1" t="s">
        <v>20</v>
      </c>
      <c r="E649" s="1">
        <v>2018</v>
      </c>
      <c r="F649" t="s">
        <v>159</v>
      </c>
      <c r="G649" t="s">
        <v>160</v>
      </c>
      <c r="H649" t="s">
        <v>398</v>
      </c>
      <c r="I649" t="s">
        <v>13</v>
      </c>
      <c r="J649" t="s">
        <v>678</v>
      </c>
      <c r="K649" t="s">
        <v>678</v>
      </c>
      <c r="L649" s="41">
        <v>1727</v>
      </c>
      <c r="M649" s="41">
        <v>2407.96</v>
      </c>
    </row>
    <row r="650" spans="1:13" x14ac:dyDescent="0.2">
      <c r="A650" s="43" t="s">
        <v>676</v>
      </c>
      <c r="B650" s="43" t="s">
        <v>676</v>
      </c>
      <c r="C650" t="s">
        <v>438</v>
      </c>
      <c r="D650" s="1" t="s">
        <v>19</v>
      </c>
      <c r="E650" s="1">
        <v>2019</v>
      </c>
      <c r="F650" t="s">
        <v>439</v>
      </c>
      <c r="G650" t="s">
        <v>440</v>
      </c>
      <c r="H650" t="s">
        <v>475</v>
      </c>
      <c r="I650" t="s">
        <v>2</v>
      </c>
      <c r="J650" t="s">
        <v>178</v>
      </c>
      <c r="K650" t="s">
        <v>178</v>
      </c>
      <c r="L650" s="41">
        <v>1122.2</v>
      </c>
      <c r="M650" s="41">
        <v>3112.55</v>
      </c>
    </row>
    <row r="651" spans="1:13" x14ac:dyDescent="0.2">
      <c r="A651" s="43" t="s">
        <v>676</v>
      </c>
      <c r="B651" s="43" t="s">
        <v>676</v>
      </c>
      <c r="C651" t="s">
        <v>212</v>
      </c>
      <c r="D651" s="1" t="s">
        <v>57</v>
      </c>
      <c r="E651" s="1">
        <v>2016</v>
      </c>
      <c r="F651" t="s">
        <v>152</v>
      </c>
      <c r="G651" t="s">
        <v>153</v>
      </c>
      <c r="H651" t="s">
        <v>213</v>
      </c>
      <c r="I651" t="s">
        <v>58</v>
      </c>
      <c r="J651" t="s">
        <v>678</v>
      </c>
      <c r="K651" t="s">
        <v>678</v>
      </c>
      <c r="L651" s="41">
        <v>1598.59</v>
      </c>
      <c r="M651" s="41">
        <v>2504.9230080000002</v>
      </c>
    </row>
    <row r="652" spans="1:13" x14ac:dyDescent="0.2">
      <c r="A652" s="43" t="s">
        <v>676</v>
      </c>
      <c r="B652" s="43" t="s">
        <v>676</v>
      </c>
      <c r="C652" t="s">
        <v>273</v>
      </c>
      <c r="D652" s="1" t="s">
        <v>4</v>
      </c>
      <c r="E652" s="1">
        <v>2020</v>
      </c>
      <c r="F652" t="s">
        <v>274</v>
      </c>
      <c r="G652" t="s">
        <v>275</v>
      </c>
      <c r="H652" t="s">
        <v>298</v>
      </c>
      <c r="I652" t="s">
        <v>3</v>
      </c>
      <c r="J652" t="s">
        <v>178</v>
      </c>
      <c r="K652" t="s">
        <v>178</v>
      </c>
      <c r="L652" s="41">
        <v>1302.3499999999999</v>
      </c>
      <c r="M652" s="41">
        <v>5022.6400000000003</v>
      </c>
    </row>
    <row r="653" spans="1:13" x14ac:dyDescent="0.2">
      <c r="A653" s="43" t="s">
        <v>676</v>
      </c>
      <c r="B653" s="43" t="s">
        <v>676</v>
      </c>
      <c r="C653" t="s">
        <v>273</v>
      </c>
      <c r="D653" s="1" t="s">
        <v>4</v>
      </c>
      <c r="E653" s="1">
        <v>2020</v>
      </c>
      <c r="F653" t="s">
        <v>274</v>
      </c>
      <c r="G653" t="s">
        <v>275</v>
      </c>
      <c r="H653" t="s">
        <v>288</v>
      </c>
      <c r="I653" t="s">
        <v>3</v>
      </c>
      <c r="J653" t="s">
        <v>178</v>
      </c>
      <c r="K653" t="s">
        <v>178</v>
      </c>
      <c r="L653" s="41">
        <v>1302.3499999999999</v>
      </c>
      <c r="M653" s="41">
        <v>5022.6400000000003</v>
      </c>
    </row>
    <row r="654" spans="1:13" x14ac:dyDescent="0.2">
      <c r="A654" s="43" t="s">
        <v>676</v>
      </c>
      <c r="B654" s="43" t="s">
        <v>676</v>
      </c>
      <c r="C654" t="s">
        <v>334</v>
      </c>
      <c r="D654" s="1" t="s">
        <v>84</v>
      </c>
      <c r="E654" s="1">
        <v>2021</v>
      </c>
      <c r="F654" t="s">
        <v>335</v>
      </c>
      <c r="G654" t="s">
        <v>336</v>
      </c>
      <c r="H654" t="s">
        <v>337</v>
      </c>
      <c r="I654" t="s">
        <v>83</v>
      </c>
      <c r="J654" t="s">
        <v>678</v>
      </c>
      <c r="K654" t="s">
        <v>678</v>
      </c>
      <c r="L654" s="41">
        <v>1805.05</v>
      </c>
      <c r="M654" s="41">
        <v>5280.5</v>
      </c>
    </row>
    <row r="655" spans="1:13" x14ac:dyDescent="0.2">
      <c r="A655" s="43" t="s">
        <v>676</v>
      </c>
      <c r="B655" s="43" t="s">
        <v>676</v>
      </c>
      <c r="C655" t="s">
        <v>518</v>
      </c>
      <c r="D655" s="1" t="s">
        <v>10</v>
      </c>
      <c r="E655" s="1">
        <v>2020</v>
      </c>
      <c r="F655" t="s">
        <v>152</v>
      </c>
      <c r="G655" t="s">
        <v>153</v>
      </c>
      <c r="H655" t="s">
        <v>170</v>
      </c>
      <c r="I655" t="s">
        <v>2</v>
      </c>
      <c r="J655" t="s">
        <v>678</v>
      </c>
      <c r="K655" t="s">
        <v>678</v>
      </c>
      <c r="L655" s="41">
        <v>1458.8500000000001</v>
      </c>
      <c r="M655" s="41">
        <v>1940.4088790000001</v>
      </c>
    </row>
    <row r="656" spans="1:13" x14ac:dyDescent="0.2">
      <c r="A656" s="43" t="s">
        <v>676</v>
      </c>
      <c r="B656" s="43" t="s">
        <v>676</v>
      </c>
      <c r="C656" t="s">
        <v>438</v>
      </c>
      <c r="D656" s="1" t="s">
        <v>19</v>
      </c>
      <c r="E656" s="1">
        <v>2019</v>
      </c>
      <c r="F656" t="s">
        <v>439</v>
      </c>
      <c r="G656" t="s">
        <v>440</v>
      </c>
      <c r="H656" t="s">
        <v>453</v>
      </c>
      <c r="I656" t="s">
        <v>2</v>
      </c>
      <c r="J656" t="s">
        <v>178</v>
      </c>
      <c r="K656" t="s">
        <v>178</v>
      </c>
      <c r="L656" s="41">
        <v>1122.2</v>
      </c>
      <c r="M656" s="41">
        <v>3647.92</v>
      </c>
    </row>
    <row r="657" spans="1:13" x14ac:dyDescent="0.2">
      <c r="A657" s="43" t="s">
        <v>676</v>
      </c>
      <c r="B657" s="43" t="s">
        <v>676</v>
      </c>
      <c r="C657" t="s">
        <v>174</v>
      </c>
      <c r="D657" s="1" t="s">
        <v>33</v>
      </c>
      <c r="E657" s="1">
        <v>2022</v>
      </c>
      <c r="F657" t="s">
        <v>162</v>
      </c>
      <c r="G657" t="s">
        <v>163</v>
      </c>
      <c r="H657" t="s">
        <v>154</v>
      </c>
      <c r="I657" t="s">
        <v>21</v>
      </c>
      <c r="J657" t="s">
        <v>678</v>
      </c>
      <c r="K657" t="s">
        <v>678</v>
      </c>
      <c r="L657" s="41">
        <v>1727</v>
      </c>
      <c r="M657" s="41">
        <v>2160.1999999999998</v>
      </c>
    </row>
    <row r="658" spans="1:13" x14ac:dyDescent="0.2">
      <c r="A658" s="43" t="s">
        <v>676</v>
      </c>
      <c r="B658" s="43" t="s">
        <v>676</v>
      </c>
      <c r="C658" t="s">
        <v>685</v>
      </c>
      <c r="D658" s="1" t="s">
        <v>80</v>
      </c>
      <c r="E658" s="1">
        <v>2018</v>
      </c>
      <c r="F658" t="s">
        <v>271</v>
      </c>
      <c r="G658" t="s">
        <v>272</v>
      </c>
      <c r="H658" t="s">
        <v>223</v>
      </c>
      <c r="I658" t="s">
        <v>25</v>
      </c>
      <c r="J658" t="s">
        <v>678</v>
      </c>
      <c r="K658" t="s">
        <v>678</v>
      </c>
      <c r="L658" s="41">
        <v>1298</v>
      </c>
      <c r="M658" s="41">
        <v>3102.55</v>
      </c>
    </row>
    <row r="659" spans="1:13" x14ac:dyDescent="0.2">
      <c r="A659" s="43" t="s">
        <v>676</v>
      </c>
      <c r="B659" s="43" t="s">
        <v>676</v>
      </c>
      <c r="C659" t="s">
        <v>682</v>
      </c>
      <c r="D659" s="1" t="s">
        <v>28</v>
      </c>
      <c r="E659" s="1">
        <v>2018</v>
      </c>
      <c r="F659" t="s">
        <v>344</v>
      </c>
      <c r="G659" t="s">
        <v>345</v>
      </c>
      <c r="H659" t="s">
        <v>405</v>
      </c>
      <c r="I659" t="s">
        <v>27</v>
      </c>
      <c r="J659" t="s">
        <v>678</v>
      </c>
      <c r="K659" t="s">
        <v>678</v>
      </c>
      <c r="L659" s="41">
        <v>1212</v>
      </c>
      <c r="M659" s="41">
        <v>2801.81</v>
      </c>
    </row>
    <row r="660" spans="1:13" x14ac:dyDescent="0.2">
      <c r="A660" s="43" t="s">
        <v>676</v>
      </c>
      <c r="B660" s="43" t="s">
        <v>676</v>
      </c>
      <c r="C660" t="s">
        <v>438</v>
      </c>
      <c r="D660" s="1" t="s">
        <v>19</v>
      </c>
      <c r="E660" s="1">
        <v>2019</v>
      </c>
      <c r="F660" t="s">
        <v>439</v>
      </c>
      <c r="G660" t="s">
        <v>440</v>
      </c>
      <c r="H660" t="s">
        <v>476</v>
      </c>
      <c r="I660" t="s">
        <v>2</v>
      </c>
      <c r="J660" t="s">
        <v>178</v>
      </c>
      <c r="K660" t="s">
        <v>178</v>
      </c>
      <c r="L660" s="41">
        <v>1122.2</v>
      </c>
      <c r="M660" s="41">
        <v>3112.55</v>
      </c>
    </row>
    <row r="661" spans="1:13" x14ac:dyDescent="0.2">
      <c r="A661" s="43" t="s">
        <v>676</v>
      </c>
      <c r="B661" s="43" t="s">
        <v>676</v>
      </c>
      <c r="C661" t="s">
        <v>438</v>
      </c>
      <c r="D661" s="1" t="s">
        <v>19</v>
      </c>
      <c r="E661" s="1">
        <v>2019</v>
      </c>
      <c r="F661" t="s">
        <v>439</v>
      </c>
      <c r="G661" t="s">
        <v>440</v>
      </c>
      <c r="H661" t="s">
        <v>477</v>
      </c>
      <c r="I661" t="s">
        <v>2</v>
      </c>
      <c r="J661" t="s">
        <v>178</v>
      </c>
      <c r="K661" t="s">
        <v>178</v>
      </c>
      <c r="L661" s="41">
        <v>1122.2</v>
      </c>
      <c r="M661" s="41">
        <v>3814.15</v>
      </c>
    </row>
    <row r="662" spans="1:13" x14ac:dyDescent="0.2">
      <c r="A662" s="43" t="s">
        <v>676</v>
      </c>
      <c r="B662" s="43" t="s">
        <v>676</v>
      </c>
      <c r="C662" t="s">
        <v>418</v>
      </c>
      <c r="D662" s="1" t="s">
        <v>6</v>
      </c>
      <c r="E662" s="1">
        <v>2018</v>
      </c>
      <c r="F662" t="s">
        <v>162</v>
      </c>
      <c r="G662" t="s">
        <v>163</v>
      </c>
      <c r="H662" t="s">
        <v>419</v>
      </c>
      <c r="I662" t="s">
        <v>7</v>
      </c>
      <c r="J662" t="s">
        <v>678</v>
      </c>
      <c r="K662" t="s">
        <v>678</v>
      </c>
      <c r="L662" s="41">
        <v>2336.91</v>
      </c>
      <c r="M662" s="41">
        <v>5397.73</v>
      </c>
    </row>
    <row r="663" spans="1:13" x14ac:dyDescent="0.2">
      <c r="A663" s="43" t="s">
        <v>676</v>
      </c>
      <c r="B663" s="43" t="s">
        <v>676</v>
      </c>
      <c r="C663" t="s">
        <v>684</v>
      </c>
      <c r="D663" s="1" t="s">
        <v>9</v>
      </c>
      <c r="E663" s="1">
        <v>2018</v>
      </c>
      <c r="F663" t="s">
        <v>141</v>
      </c>
      <c r="G663" t="s">
        <v>142</v>
      </c>
      <c r="H663" t="s">
        <v>700</v>
      </c>
      <c r="I663" t="s">
        <v>2</v>
      </c>
      <c r="J663" t="s">
        <v>178</v>
      </c>
      <c r="K663" t="s">
        <v>178</v>
      </c>
      <c r="L663" s="41">
        <v>1387.51</v>
      </c>
      <c r="M663" s="41">
        <v>3166.46</v>
      </c>
    </row>
    <row r="664" spans="1:13" x14ac:dyDescent="0.2">
      <c r="A664" s="43" t="s">
        <v>676</v>
      </c>
      <c r="B664" s="43" t="s">
        <v>676</v>
      </c>
      <c r="C664" t="s">
        <v>391</v>
      </c>
      <c r="D664" s="1" t="s">
        <v>24</v>
      </c>
      <c r="E664" s="1">
        <v>2019</v>
      </c>
      <c r="F664" t="s">
        <v>392</v>
      </c>
      <c r="G664" t="s">
        <v>393</v>
      </c>
      <c r="H664" t="s">
        <v>395</v>
      </c>
      <c r="I664" t="s">
        <v>73</v>
      </c>
      <c r="J664" t="s">
        <v>678</v>
      </c>
      <c r="K664" t="s">
        <v>678</v>
      </c>
      <c r="L664" s="41">
        <v>1738</v>
      </c>
      <c r="M664" s="41">
        <v>2335.86</v>
      </c>
    </row>
    <row r="665" spans="1:13" x14ac:dyDescent="0.2">
      <c r="A665" s="43" t="s">
        <v>676</v>
      </c>
      <c r="B665" s="43" t="s">
        <v>676</v>
      </c>
      <c r="C665" t="s">
        <v>406</v>
      </c>
      <c r="D665" s="1" t="s">
        <v>30</v>
      </c>
      <c r="E665" s="1">
        <v>2018</v>
      </c>
      <c r="F665" t="s">
        <v>407</v>
      </c>
      <c r="G665" t="s">
        <v>408</v>
      </c>
      <c r="H665" t="s">
        <v>410</v>
      </c>
      <c r="I665" t="s">
        <v>7</v>
      </c>
      <c r="J665" t="s">
        <v>678</v>
      </c>
      <c r="K665" t="s">
        <v>678</v>
      </c>
      <c r="L665" s="41">
        <v>1974</v>
      </c>
      <c r="M665" s="41">
        <v>2755.5065999999997</v>
      </c>
    </row>
    <row r="666" spans="1:13" x14ac:dyDescent="0.2">
      <c r="A666" s="43" t="s">
        <v>676</v>
      </c>
      <c r="B666" s="43" t="s">
        <v>676</v>
      </c>
      <c r="C666" t="s">
        <v>684</v>
      </c>
      <c r="D666" s="1" t="s">
        <v>9</v>
      </c>
      <c r="E666" s="1">
        <v>2018</v>
      </c>
      <c r="F666" t="s">
        <v>141</v>
      </c>
      <c r="G666" t="s">
        <v>142</v>
      </c>
      <c r="H666" t="s">
        <v>724</v>
      </c>
      <c r="I666" t="s">
        <v>2</v>
      </c>
      <c r="J666" t="s">
        <v>396</v>
      </c>
      <c r="K666" t="s">
        <v>396</v>
      </c>
      <c r="L666" s="41">
        <v>1145.68</v>
      </c>
      <c r="M666" s="41">
        <v>2641.19</v>
      </c>
    </row>
    <row r="667" spans="1:13" x14ac:dyDescent="0.2">
      <c r="A667" s="43" t="s">
        <v>676</v>
      </c>
      <c r="B667" s="43" t="s">
        <v>676</v>
      </c>
      <c r="C667" t="s">
        <v>320</v>
      </c>
      <c r="D667" s="1" t="s">
        <v>1</v>
      </c>
      <c r="E667" s="1">
        <v>2018</v>
      </c>
      <c r="F667" t="s">
        <v>141</v>
      </c>
      <c r="G667" t="s">
        <v>142</v>
      </c>
      <c r="H667" t="s">
        <v>198</v>
      </c>
      <c r="I667" t="s">
        <v>58</v>
      </c>
      <c r="J667" t="s">
        <v>678</v>
      </c>
      <c r="K667" t="s">
        <v>678</v>
      </c>
      <c r="L667" s="41">
        <v>1212</v>
      </c>
      <c r="M667" s="41">
        <v>5700.18</v>
      </c>
    </row>
    <row r="668" spans="1:13" x14ac:dyDescent="0.2">
      <c r="A668" s="43" t="s">
        <v>676</v>
      </c>
      <c r="B668" s="43" t="s">
        <v>676</v>
      </c>
      <c r="C668" t="s">
        <v>342</v>
      </c>
      <c r="D668" s="1" t="s">
        <v>8</v>
      </c>
      <c r="E668" s="1">
        <v>2019</v>
      </c>
      <c r="F668" t="s">
        <v>141</v>
      </c>
      <c r="G668" t="s">
        <v>142</v>
      </c>
      <c r="H668" t="s">
        <v>257</v>
      </c>
      <c r="I668" t="s">
        <v>31</v>
      </c>
      <c r="J668" t="s">
        <v>678</v>
      </c>
      <c r="K668" t="s">
        <v>678</v>
      </c>
      <c r="L668" s="41">
        <v>1568.6</v>
      </c>
      <c r="M668" s="41">
        <v>5790.31</v>
      </c>
    </row>
    <row r="669" spans="1:13" x14ac:dyDescent="0.2">
      <c r="A669" s="43" t="s">
        <v>676</v>
      </c>
      <c r="B669" s="43" t="s">
        <v>676</v>
      </c>
      <c r="C669" t="s">
        <v>684</v>
      </c>
      <c r="D669" s="1" t="s">
        <v>9</v>
      </c>
      <c r="E669" s="1">
        <v>2018</v>
      </c>
      <c r="F669" t="s">
        <v>141</v>
      </c>
      <c r="G669" t="s">
        <v>142</v>
      </c>
      <c r="H669" t="s">
        <v>717</v>
      </c>
      <c r="I669" t="s">
        <v>2</v>
      </c>
      <c r="J669" t="s">
        <v>178</v>
      </c>
      <c r="K669" t="s">
        <v>178</v>
      </c>
      <c r="L669" s="41">
        <v>1387.51</v>
      </c>
      <c r="M669" s="41">
        <v>3166.46</v>
      </c>
    </row>
    <row r="670" spans="1:13" x14ac:dyDescent="0.2">
      <c r="A670" s="43" t="s">
        <v>676</v>
      </c>
      <c r="B670" s="43" t="s">
        <v>676</v>
      </c>
      <c r="C670" t="s">
        <v>174</v>
      </c>
      <c r="D670" s="1" t="s">
        <v>33</v>
      </c>
      <c r="E670" s="1">
        <v>2022</v>
      </c>
      <c r="F670" t="s">
        <v>162</v>
      </c>
      <c r="G670" t="s">
        <v>163</v>
      </c>
      <c r="H670" t="s">
        <v>154</v>
      </c>
      <c r="I670" t="s">
        <v>21</v>
      </c>
      <c r="J670" t="s">
        <v>678</v>
      </c>
      <c r="K670" t="s">
        <v>678</v>
      </c>
      <c r="L670" s="41">
        <v>1727</v>
      </c>
      <c r="M670" s="41">
        <v>1969.4</v>
      </c>
    </row>
    <row r="671" spans="1:13" x14ac:dyDescent="0.2">
      <c r="A671" s="43" t="s">
        <v>676</v>
      </c>
      <c r="B671" s="43" t="s">
        <v>676</v>
      </c>
      <c r="C671" t="s">
        <v>342</v>
      </c>
      <c r="D671" s="1" t="s">
        <v>8</v>
      </c>
      <c r="E671" s="1">
        <v>2019</v>
      </c>
      <c r="F671" t="s">
        <v>141</v>
      </c>
      <c r="G671" t="s">
        <v>142</v>
      </c>
      <c r="H671" t="s">
        <v>248</v>
      </c>
      <c r="I671" t="s">
        <v>76</v>
      </c>
      <c r="J671" t="s">
        <v>678</v>
      </c>
      <c r="K671" t="s">
        <v>678</v>
      </c>
      <c r="L671" s="41">
        <v>1568.6</v>
      </c>
      <c r="M671" s="41">
        <v>5790.31</v>
      </c>
    </row>
    <row r="672" spans="1:13" x14ac:dyDescent="0.2">
      <c r="A672" s="43" t="s">
        <v>676</v>
      </c>
      <c r="B672" s="43" t="s">
        <v>676</v>
      </c>
      <c r="C672" t="s">
        <v>430</v>
      </c>
      <c r="D672" s="1" t="s">
        <v>54</v>
      </c>
      <c r="E672" s="1">
        <v>2022</v>
      </c>
      <c r="F672" s="57" t="s">
        <v>167</v>
      </c>
      <c r="G672" t="s">
        <v>168</v>
      </c>
      <c r="H672" t="s">
        <v>356</v>
      </c>
      <c r="I672" t="s">
        <v>46</v>
      </c>
      <c r="J672" t="s">
        <v>678</v>
      </c>
      <c r="K672" t="s">
        <v>678</v>
      </c>
      <c r="L672" s="41">
        <v>1236.43</v>
      </c>
      <c r="M672" s="41">
        <v>1601.45</v>
      </c>
    </row>
    <row r="673" spans="1:13" x14ac:dyDescent="0.2">
      <c r="A673" s="43" t="s">
        <v>676</v>
      </c>
      <c r="B673" s="43" t="s">
        <v>676</v>
      </c>
      <c r="C673" t="s">
        <v>438</v>
      </c>
      <c r="D673" s="1" t="s">
        <v>19</v>
      </c>
      <c r="E673" s="1">
        <v>2019</v>
      </c>
      <c r="F673" t="s">
        <v>439</v>
      </c>
      <c r="G673" t="s">
        <v>440</v>
      </c>
      <c r="H673" t="s">
        <v>447</v>
      </c>
      <c r="I673" t="s">
        <v>2</v>
      </c>
      <c r="J673" t="s">
        <v>178</v>
      </c>
      <c r="K673" t="s">
        <v>178</v>
      </c>
      <c r="L673" s="41">
        <v>1122.2</v>
      </c>
      <c r="M673" s="41">
        <v>3647.92</v>
      </c>
    </row>
    <row r="674" spans="1:13" x14ac:dyDescent="0.2">
      <c r="A674" s="43" t="s">
        <v>676</v>
      </c>
      <c r="B674" s="43" t="s">
        <v>676</v>
      </c>
      <c r="C674" t="s">
        <v>140</v>
      </c>
      <c r="D674" s="1" t="s">
        <v>59</v>
      </c>
      <c r="E674" s="1">
        <v>2020</v>
      </c>
      <c r="F674" t="s">
        <v>141</v>
      </c>
      <c r="G674" t="s">
        <v>142</v>
      </c>
      <c r="H674" t="s">
        <v>143</v>
      </c>
      <c r="I674" t="s">
        <v>25</v>
      </c>
      <c r="J674" t="s">
        <v>678</v>
      </c>
      <c r="K674" t="s">
        <v>678</v>
      </c>
      <c r="L674" s="41">
        <v>1479.64</v>
      </c>
      <c r="M674" s="41">
        <v>4160.2700000000004</v>
      </c>
    </row>
    <row r="675" spans="1:13" x14ac:dyDescent="0.2">
      <c r="A675" s="43" t="s">
        <v>676</v>
      </c>
      <c r="B675" s="43" t="s">
        <v>676</v>
      </c>
      <c r="C675" t="s">
        <v>342</v>
      </c>
      <c r="D675" s="1" t="s">
        <v>8</v>
      </c>
      <c r="E675" s="1">
        <v>2019</v>
      </c>
      <c r="F675" t="s">
        <v>141</v>
      </c>
      <c r="G675" t="s">
        <v>142</v>
      </c>
      <c r="H675" t="s">
        <v>254</v>
      </c>
      <c r="I675" t="s">
        <v>64</v>
      </c>
      <c r="J675" t="s">
        <v>678</v>
      </c>
      <c r="K675" t="s">
        <v>678</v>
      </c>
      <c r="L675" s="41">
        <v>1212</v>
      </c>
      <c r="M675" s="41">
        <v>4037.64</v>
      </c>
    </row>
    <row r="676" spans="1:13" x14ac:dyDescent="0.2">
      <c r="A676" s="43" t="s">
        <v>676</v>
      </c>
      <c r="B676" s="43" t="s">
        <v>676</v>
      </c>
      <c r="C676" t="s">
        <v>320</v>
      </c>
      <c r="D676" s="1" t="s">
        <v>1</v>
      </c>
      <c r="E676" s="1">
        <v>2018</v>
      </c>
      <c r="F676" t="s">
        <v>141</v>
      </c>
      <c r="G676" t="s">
        <v>142</v>
      </c>
      <c r="H676" t="s">
        <v>207</v>
      </c>
      <c r="I676" t="s">
        <v>0</v>
      </c>
      <c r="J676" t="s">
        <v>678</v>
      </c>
      <c r="K676" t="s">
        <v>678</v>
      </c>
      <c r="L676" s="41">
        <v>1212</v>
      </c>
      <c r="M676" s="41">
        <v>4380.49</v>
      </c>
    </row>
    <row r="677" spans="1:13" x14ac:dyDescent="0.2">
      <c r="A677" s="43" t="s">
        <v>676</v>
      </c>
      <c r="B677" s="43" t="s">
        <v>676</v>
      </c>
      <c r="C677" t="s">
        <v>518</v>
      </c>
      <c r="D677" s="1" t="s">
        <v>10</v>
      </c>
      <c r="E677" s="1">
        <v>2020</v>
      </c>
      <c r="F677" t="s">
        <v>152</v>
      </c>
      <c r="G677" t="s">
        <v>153</v>
      </c>
      <c r="H677" t="s">
        <v>532</v>
      </c>
      <c r="I677" t="s">
        <v>2</v>
      </c>
      <c r="J677" t="s">
        <v>178</v>
      </c>
      <c r="K677" t="s">
        <v>178</v>
      </c>
      <c r="L677" s="41">
        <v>1239.6000000000001</v>
      </c>
      <c r="M677" s="41">
        <v>1607.296848</v>
      </c>
    </row>
    <row r="678" spans="1:13" x14ac:dyDescent="0.2">
      <c r="A678" s="43" t="s">
        <v>676</v>
      </c>
      <c r="B678" s="43" t="s">
        <v>676</v>
      </c>
      <c r="C678" t="s">
        <v>151</v>
      </c>
      <c r="D678" s="1" t="s">
        <v>22</v>
      </c>
      <c r="E678" s="1">
        <v>2021</v>
      </c>
      <c r="F678" t="s">
        <v>152</v>
      </c>
      <c r="G678" t="s">
        <v>153</v>
      </c>
      <c r="H678" t="s">
        <v>154</v>
      </c>
      <c r="I678" t="s">
        <v>58</v>
      </c>
      <c r="J678" t="s">
        <v>678</v>
      </c>
      <c r="K678" t="s">
        <v>678</v>
      </c>
      <c r="L678" s="41">
        <v>1584.1200000000001</v>
      </c>
      <c r="M678" s="41">
        <v>2776.8900000000003</v>
      </c>
    </row>
    <row r="679" spans="1:13" x14ac:dyDescent="0.2">
      <c r="A679" s="43" t="s">
        <v>676</v>
      </c>
      <c r="B679" s="43" t="s">
        <v>676</v>
      </c>
      <c r="C679" t="s">
        <v>188</v>
      </c>
      <c r="D679" s="1" t="s">
        <v>72</v>
      </c>
      <c r="E679" s="1">
        <v>2021</v>
      </c>
      <c r="F679" t="s">
        <v>162</v>
      </c>
      <c r="G679" t="s">
        <v>163</v>
      </c>
      <c r="H679" t="s">
        <v>189</v>
      </c>
      <c r="I679" t="s">
        <v>64</v>
      </c>
      <c r="J679" t="s">
        <v>678</v>
      </c>
      <c r="K679" t="s">
        <v>678</v>
      </c>
      <c r="L679" s="41">
        <v>1747.77</v>
      </c>
      <c r="M679" s="41">
        <v>1747.77</v>
      </c>
    </row>
    <row r="680" spans="1:13" x14ac:dyDescent="0.2">
      <c r="A680" s="43" t="s">
        <v>676</v>
      </c>
      <c r="B680" s="43" t="s">
        <v>676</v>
      </c>
      <c r="C680" t="s">
        <v>320</v>
      </c>
      <c r="D680" s="1" t="s">
        <v>1</v>
      </c>
      <c r="E680" s="1">
        <v>2018</v>
      </c>
      <c r="F680" t="s">
        <v>141</v>
      </c>
      <c r="G680" t="s">
        <v>142</v>
      </c>
      <c r="H680" t="s">
        <v>321</v>
      </c>
      <c r="I680" t="s">
        <v>92</v>
      </c>
      <c r="J680" t="s">
        <v>678</v>
      </c>
      <c r="K680" t="s">
        <v>678</v>
      </c>
      <c r="L680" s="41">
        <v>1718.8</v>
      </c>
      <c r="M680" s="41">
        <v>6221.41</v>
      </c>
    </row>
    <row r="681" spans="1:13" x14ac:dyDescent="0.2">
      <c r="A681" s="43" t="s">
        <v>676</v>
      </c>
      <c r="B681" s="43" t="s">
        <v>676</v>
      </c>
      <c r="C681" t="s">
        <v>233</v>
      </c>
      <c r="D681" s="1" t="s">
        <v>39</v>
      </c>
      <c r="E681" s="1">
        <v>2019</v>
      </c>
      <c r="F681" t="s">
        <v>234</v>
      </c>
      <c r="G681" t="s">
        <v>235</v>
      </c>
      <c r="H681" t="s">
        <v>225</v>
      </c>
      <c r="I681" t="s">
        <v>38</v>
      </c>
      <c r="J681" t="s">
        <v>678</v>
      </c>
      <c r="K681" t="s">
        <v>678</v>
      </c>
      <c r="L681" s="41">
        <v>1122.19</v>
      </c>
      <c r="M681" s="41">
        <v>3029.39</v>
      </c>
    </row>
    <row r="682" spans="1:13" x14ac:dyDescent="0.2">
      <c r="A682" s="43" t="s">
        <v>676</v>
      </c>
      <c r="B682" s="43" t="s">
        <v>676</v>
      </c>
      <c r="C682" t="s">
        <v>273</v>
      </c>
      <c r="D682" s="1" t="s">
        <v>4</v>
      </c>
      <c r="E682" s="1">
        <v>2020</v>
      </c>
      <c r="F682" t="s">
        <v>274</v>
      </c>
      <c r="G682" t="s">
        <v>275</v>
      </c>
      <c r="H682" t="s">
        <v>299</v>
      </c>
      <c r="I682" t="s">
        <v>3</v>
      </c>
      <c r="J682" t="s">
        <v>178</v>
      </c>
      <c r="K682" t="s">
        <v>178</v>
      </c>
      <c r="L682" s="41">
        <v>1302.3499999999999</v>
      </c>
      <c r="M682" s="41">
        <v>5022.6400000000003</v>
      </c>
    </row>
    <row r="683" spans="1:13" x14ac:dyDescent="0.2">
      <c r="A683" s="43" t="s">
        <v>676</v>
      </c>
      <c r="B683" s="43" t="s">
        <v>676</v>
      </c>
      <c r="C683" t="s">
        <v>201</v>
      </c>
      <c r="D683" s="1" t="s">
        <v>26</v>
      </c>
      <c r="E683" s="1">
        <v>2019</v>
      </c>
      <c r="F683" t="s">
        <v>152</v>
      </c>
      <c r="G683" t="s">
        <v>153</v>
      </c>
      <c r="H683" t="s">
        <v>206</v>
      </c>
      <c r="I683" t="s">
        <v>25</v>
      </c>
      <c r="J683" t="s">
        <v>678</v>
      </c>
      <c r="K683" t="s">
        <v>678</v>
      </c>
      <c r="L683" s="41">
        <v>1738</v>
      </c>
      <c r="M683" s="41">
        <v>2367.888559</v>
      </c>
    </row>
    <row r="684" spans="1:13" x14ac:dyDescent="0.2">
      <c r="A684" s="43" t="s">
        <v>676</v>
      </c>
      <c r="B684" s="43" t="s">
        <v>676</v>
      </c>
      <c r="C684" t="s">
        <v>233</v>
      </c>
      <c r="D684" s="1" t="s">
        <v>39</v>
      </c>
      <c r="E684" s="1">
        <v>2019</v>
      </c>
      <c r="F684" t="s">
        <v>234</v>
      </c>
      <c r="G684" t="s">
        <v>235</v>
      </c>
      <c r="H684" t="s">
        <v>225</v>
      </c>
      <c r="I684" t="s">
        <v>38</v>
      </c>
      <c r="J684" t="s">
        <v>678</v>
      </c>
      <c r="K684" t="s">
        <v>678</v>
      </c>
      <c r="L684" s="41">
        <v>1122.19</v>
      </c>
      <c r="M684" s="41">
        <v>3029.39</v>
      </c>
    </row>
    <row r="685" spans="1:13" x14ac:dyDescent="0.2">
      <c r="A685" s="43" t="s">
        <v>676</v>
      </c>
      <c r="B685" s="43" t="s">
        <v>676</v>
      </c>
      <c r="C685" t="s">
        <v>418</v>
      </c>
      <c r="D685" s="1" t="s">
        <v>6</v>
      </c>
      <c r="E685" s="1">
        <v>2018</v>
      </c>
      <c r="F685" t="s">
        <v>162</v>
      </c>
      <c r="G685" t="s">
        <v>163</v>
      </c>
      <c r="H685" t="s">
        <v>330</v>
      </c>
      <c r="I685" t="s">
        <v>31</v>
      </c>
      <c r="J685" t="s">
        <v>678</v>
      </c>
      <c r="K685" t="s">
        <v>678</v>
      </c>
      <c r="L685" s="41">
        <v>3272.21</v>
      </c>
      <c r="M685" s="41">
        <v>7729.51</v>
      </c>
    </row>
    <row r="686" spans="1:13" x14ac:dyDescent="0.2">
      <c r="A686" s="43" t="s">
        <v>676</v>
      </c>
      <c r="B686" s="43" t="s">
        <v>676</v>
      </c>
      <c r="C686" t="s">
        <v>684</v>
      </c>
      <c r="D686" s="1" t="s">
        <v>9</v>
      </c>
      <c r="E686" s="1">
        <v>2018</v>
      </c>
      <c r="F686" t="s">
        <v>141</v>
      </c>
      <c r="G686" t="s">
        <v>142</v>
      </c>
      <c r="H686" t="s">
        <v>701</v>
      </c>
      <c r="I686" t="s">
        <v>2</v>
      </c>
      <c r="J686" t="s">
        <v>178</v>
      </c>
      <c r="K686" t="s">
        <v>178</v>
      </c>
      <c r="L686" s="41">
        <v>1100</v>
      </c>
      <c r="M686" s="41">
        <v>2565.21</v>
      </c>
    </row>
    <row r="687" spans="1:13" x14ac:dyDescent="0.2">
      <c r="A687" s="43" t="s">
        <v>676</v>
      </c>
      <c r="B687" s="43" t="s">
        <v>676</v>
      </c>
      <c r="C687" t="s">
        <v>684</v>
      </c>
      <c r="D687" s="1" t="s">
        <v>9</v>
      </c>
      <c r="E687" s="1">
        <v>2018</v>
      </c>
      <c r="F687" t="s">
        <v>141</v>
      </c>
      <c r="G687" t="s">
        <v>142</v>
      </c>
      <c r="H687" t="s">
        <v>703</v>
      </c>
      <c r="I687" t="s">
        <v>2</v>
      </c>
      <c r="J687" t="s">
        <v>178</v>
      </c>
      <c r="K687" t="s">
        <v>178</v>
      </c>
      <c r="L687" s="41">
        <v>1100</v>
      </c>
      <c r="M687" s="41">
        <v>2565.21</v>
      </c>
    </row>
    <row r="688" spans="1:13" x14ac:dyDescent="0.2">
      <c r="A688" s="43" t="s">
        <v>676</v>
      </c>
      <c r="B688" s="43" t="s">
        <v>676</v>
      </c>
      <c r="C688" t="s">
        <v>273</v>
      </c>
      <c r="D688" s="1" t="s">
        <v>4</v>
      </c>
      <c r="E688" s="1">
        <v>2020</v>
      </c>
      <c r="F688" t="s">
        <v>274</v>
      </c>
      <c r="G688" t="s">
        <v>275</v>
      </c>
      <c r="H688" t="s">
        <v>300</v>
      </c>
      <c r="I688" t="s">
        <v>3</v>
      </c>
      <c r="J688" t="s">
        <v>178</v>
      </c>
      <c r="K688" t="s">
        <v>178</v>
      </c>
      <c r="L688" s="41">
        <v>1302.3499999999999</v>
      </c>
      <c r="M688" s="41">
        <v>5022.6400000000003</v>
      </c>
    </row>
    <row r="689" spans="1:13" x14ac:dyDescent="0.2">
      <c r="A689" s="43" t="s">
        <v>676</v>
      </c>
      <c r="B689" s="43" t="s">
        <v>676</v>
      </c>
      <c r="C689" t="s">
        <v>684</v>
      </c>
      <c r="D689" s="1" t="s">
        <v>9</v>
      </c>
      <c r="E689" s="1">
        <v>2018</v>
      </c>
      <c r="F689" t="s">
        <v>141</v>
      </c>
      <c r="G689" t="s">
        <v>142</v>
      </c>
      <c r="H689" t="s">
        <v>715</v>
      </c>
      <c r="I689" t="s">
        <v>2</v>
      </c>
      <c r="J689" t="s">
        <v>178</v>
      </c>
      <c r="K689" t="s">
        <v>178</v>
      </c>
      <c r="L689" s="41">
        <v>1100</v>
      </c>
      <c r="M689" s="41">
        <v>2565.21</v>
      </c>
    </row>
    <row r="690" spans="1:13" x14ac:dyDescent="0.2">
      <c r="A690" s="43" t="s">
        <v>676</v>
      </c>
      <c r="B690" s="43" t="s">
        <v>676</v>
      </c>
      <c r="C690" t="s">
        <v>438</v>
      </c>
      <c r="D690" s="1" t="s">
        <v>19</v>
      </c>
      <c r="E690" s="1">
        <v>2019</v>
      </c>
      <c r="F690" t="s">
        <v>439</v>
      </c>
      <c r="G690" t="s">
        <v>440</v>
      </c>
      <c r="H690" t="s">
        <v>478</v>
      </c>
      <c r="I690" t="s">
        <v>2</v>
      </c>
      <c r="J690" t="s">
        <v>178</v>
      </c>
      <c r="K690" t="s">
        <v>178</v>
      </c>
      <c r="L690" s="41">
        <v>1122.2</v>
      </c>
      <c r="M690" s="41">
        <v>3814.15</v>
      </c>
    </row>
    <row r="691" spans="1:13" x14ac:dyDescent="0.2">
      <c r="A691" s="43" t="s">
        <v>676</v>
      </c>
      <c r="B691" s="43" t="s">
        <v>676</v>
      </c>
      <c r="C691" t="s">
        <v>219</v>
      </c>
      <c r="D691" s="1" t="s">
        <v>48</v>
      </c>
      <c r="E691" s="1">
        <v>2016</v>
      </c>
      <c r="F691" t="s">
        <v>220</v>
      </c>
      <c r="G691" t="s">
        <v>221</v>
      </c>
      <c r="H691" t="s">
        <v>184</v>
      </c>
      <c r="I691" t="s">
        <v>47</v>
      </c>
      <c r="J691" t="s">
        <v>178</v>
      </c>
      <c r="K691" t="s">
        <v>178</v>
      </c>
      <c r="L691" s="41">
        <v>1203.71</v>
      </c>
      <c r="M691" s="41">
        <v>3179.02</v>
      </c>
    </row>
    <row r="692" spans="1:13" x14ac:dyDescent="0.2">
      <c r="A692" s="43" t="s">
        <v>676</v>
      </c>
      <c r="B692" s="43" t="s">
        <v>676</v>
      </c>
      <c r="C692" t="s">
        <v>518</v>
      </c>
      <c r="D692" s="1" t="s">
        <v>10</v>
      </c>
      <c r="E692" s="1">
        <v>2020</v>
      </c>
      <c r="F692" t="s">
        <v>152</v>
      </c>
      <c r="G692" t="s">
        <v>153</v>
      </c>
      <c r="H692" t="s">
        <v>538</v>
      </c>
      <c r="I692" t="s">
        <v>2</v>
      </c>
      <c r="J692" t="s">
        <v>178</v>
      </c>
      <c r="K692" t="s">
        <v>178</v>
      </c>
      <c r="L692" s="41">
        <v>1122.19</v>
      </c>
      <c r="M692" s="41">
        <v>1499.5262090000001</v>
      </c>
    </row>
    <row r="693" spans="1:13" x14ac:dyDescent="0.2">
      <c r="A693" s="43" t="s">
        <v>676</v>
      </c>
      <c r="B693" s="43" t="s">
        <v>676</v>
      </c>
      <c r="C693" t="s">
        <v>518</v>
      </c>
      <c r="D693" s="1" t="s">
        <v>10</v>
      </c>
      <c r="E693" s="1">
        <v>2020</v>
      </c>
      <c r="F693" t="s">
        <v>152</v>
      </c>
      <c r="G693" t="s">
        <v>153</v>
      </c>
      <c r="H693" t="s">
        <v>529</v>
      </c>
      <c r="I693" t="s">
        <v>2</v>
      </c>
      <c r="J693" t="s">
        <v>178</v>
      </c>
      <c r="K693" t="s">
        <v>178</v>
      </c>
      <c r="L693" s="41">
        <v>1342.19</v>
      </c>
      <c r="M693" s="41">
        <v>1701.464209</v>
      </c>
    </row>
    <row r="694" spans="1:13" x14ac:dyDescent="0.2">
      <c r="A694" s="43" t="s">
        <v>676</v>
      </c>
      <c r="B694" s="43" t="s">
        <v>676</v>
      </c>
      <c r="C694" t="s">
        <v>273</v>
      </c>
      <c r="D694" s="1" t="s">
        <v>4</v>
      </c>
      <c r="E694" s="1">
        <v>2020</v>
      </c>
      <c r="F694" t="s">
        <v>274</v>
      </c>
      <c r="G694" t="s">
        <v>275</v>
      </c>
      <c r="H694" t="s">
        <v>184</v>
      </c>
      <c r="I694" t="s">
        <v>3</v>
      </c>
      <c r="J694" t="s">
        <v>178</v>
      </c>
      <c r="K694" t="s">
        <v>178</v>
      </c>
      <c r="L694" s="41">
        <v>1302.3499999999999</v>
      </c>
      <c r="M694" s="41">
        <v>5022.6400000000003</v>
      </c>
    </row>
    <row r="695" spans="1:13" x14ac:dyDescent="0.2">
      <c r="A695" s="43" t="s">
        <v>676</v>
      </c>
      <c r="B695" s="43" t="s">
        <v>676</v>
      </c>
      <c r="C695" t="s">
        <v>144</v>
      </c>
      <c r="D695" s="1" t="s">
        <v>14</v>
      </c>
      <c r="E695" s="1">
        <v>2020</v>
      </c>
      <c r="F695" t="s">
        <v>145</v>
      </c>
      <c r="G695" t="s">
        <v>146</v>
      </c>
      <c r="H695" t="s">
        <v>300</v>
      </c>
      <c r="I695" t="s">
        <v>46</v>
      </c>
      <c r="J695" t="s">
        <v>678</v>
      </c>
      <c r="K695" t="s">
        <v>678</v>
      </c>
      <c r="L695" s="41">
        <v>1122.19</v>
      </c>
      <c r="M695" s="41">
        <v>1434.2952000000002</v>
      </c>
    </row>
    <row r="696" spans="1:13" x14ac:dyDescent="0.2">
      <c r="A696" s="43" t="s">
        <v>676</v>
      </c>
      <c r="B696" s="43" t="s">
        <v>676</v>
      </c>
      <c r="C696" t="s">
        <v>320</v>
      </c>
      <c r="D696" s="1" t="s">
        <v>1</v>
      </c>
      <c r="E696" s="1">
        <v>2018</v>
      </c>
      <c r="F696" t="s">
        <v>141</v>
      </c>
      <c r="G696" t="s">
        <v>142</v>
      </c>
      <c r="H696" t="s">
        <v>321</v>
      </c>
      <c r="I696" t="s">
        <v>49</v>
      </c>
      <c r="J696" t="s">
        <v>678</v>
      </c>
      <c r="K696" t="s">
        <v>678</v>
      </c>
      <c r="L696" s="41">
        <v>1718.8</v>
      </c>
      <c r="M696" s="41">
        <v>5893.71</v>
      </c>
    </row>
    <row r="697" spans="1:13" x14ac:dyDescent="0.2">
      <c r="A697" s="43" t="s">
        <v>676</v>
      </c>
      <c r="B697" s="43" t="s">
        <v>676</v>
      </c>
      <c r="C697" t="s">
        <v>233</v>
      </c>
      <c r="D697" s="1" t="s">
        <v>39</v>
      </c>
      <c r="E697" s="1">
        <v>2019</v>
      </c>
      <c r="F697" t="s">
        <v>234</v>
      </c>
      <c r="G697" t="s">
        <v>235</v>
      </c>
      <c r="H697" t="s">
        <v>246</v>
      </c>
      <c r="I697" t="s">
        <v>38</v>
      </c>
      <c r="J697" t="s">
        <v>678</v>
      </c>
      <c r="K697" t="s">
        <v>678</v>
      </c>
      <c r="L697" s="41">
        <v>1122.19</v>
      </c>
      <c r="M697" s="41">
        <v>3029.39</v>
      </c>
    </row>
    <row r="698" spans="1:13" x14ac:dyDescent="0.2">
      <c r="A698" s="43" t="s">
        <v>676</v>
      </c>
      <c r="B698" s="43" t="s">
        <v>676</v>
      </c>
      <c r="C698" t="s">
        <v>233</v>
      </c>
      <c r="D698" s="1" t="s">
        <v>39</v>
      </c>
      <c r="E698" s="1">
        <v>2019</v>
      </c>
      <c r="F698" t="s">
        <v>234</v>
      </c>
      <c r="G698" t="s">
        <v>235</v>
      </c>
      <c r="H698" t="s">
        <v>223</v>
      </c>
      <c r="I698" t="s">
        <v>38</v>
      </c>
      <c r="J698" t="s">
        <v>678</v>
      </c>
      <c r="K698" t="s">
        <v>678</v>
      </c>
      <c r="L698" s="41">
        <v>1122.19</v>
      </c>
      <c r="M698" s="41">
        <v>3029.39</v>
      </c>
    </row>
    <row r="699" spans="1:13" x14ac:dyDescent="0.2">
      <c r="A699" s="43" t="s">
        <v>676</v>
      </c>
      <c r="B699" s="43" t="s">
        <v>676</v>
      </c>
      <c r="C699" t="s">
        <v>219</v>
      </c>
      <c r="D699" s="1" t="s">
        <v>48</v>
      </c>
      <c r="E699" s="1">
        <v>2016</v>
      </c>
      <c r="F699" t="s">
        <v>220</v>
      </c>
      <c r="G699" t="s">
        <v>221</v>
      </c>
      <c r="H699" t="s">
        <v>231</v>
      </c>
      <c r="I699" t="s">
        <v>47</v>
      </c>
      <c r="J699" t="s">
        <v>178</v>
      </c>
      <c r="K699" t="s">
        <v>178</v>
      </c>
      <c r="L699" s="41">
        <v>1203.71</v>
      </c>
      <c r="M699" s="41">
        <v>3179.02</v>
      </c>
    </row>
    <row r="700" spans="1:13" x14ac:dyDescent="0.2">
      <c r="A700" s="43" t="s">
        <v>676</v>
      </c>
      <c r="B700" s="43" t="s">
        <v>676</v>
      </c>
      <c r="C700" t="s">
        <v>320</v>
      </c>
      <c r="D700" s="1" t="s">
        <v>1</v>
      </c>
      <c r="E700" s="1">
        <v>2018</v>
      </c>
      <c r="F700" t="s">
        <v>141</v>
      </c>
      <c r="G700" t="s">
        <v>142</v>
      </c>
      <c r="H700" t="s">
        <v>256</v>
      </c>
      <c r="I700" t="s">
        <v>49</v>
      </c>
      <c r="J700" t="s">
        <v>678</v>
      </c>
      <c r="K700" t="s">
        <v>678</v>
      </c>
      <c r="L700" s="41">
        <v>1718.8</v>
      </c>
      <c r="M700" s="41">
        <v>5893.71</v>
      </c>
    </row>
    <row r="701" spans="1:13" x14ac:dyDescent="0.2">
      <c r="A701" s="43" t="s">
        <v>676</v>
      </c>
      <c r="B701" s="43" t="s">
        <v>676</v>
      </c>
      <c r="C701" t="s">
        <v>411</v>
      </c>
      <c r="D701" s="1" t="s">
        <v>20</v>
      </c>
      <c r="E701" s="1">
        <v>2018</v>
      </c>
      <c r="F701" t="s">
        <v>159</v>
      </c>
      <c r="G701" t="s">
        <v>160</v>
      </c>
      <c r="H701" t="s">
        <v>267</v>
      </c>
      <c r="I701" t="s">
        <v>7</v>
      </c>
      <c r="J701" t="s">
        <v>678</v>
      </c>
      <c r="K701" t="s">
        <v>678</v>
      </c>
      <c r="L701" s="41">
        <v>1727</v>
      </c>
      <c r="M701" s="41">
        <v>2407.96</v>
      </c>
    </row>
    <row r="702" spans="1:13" x14ac:dyDescent="0.2">
      <c r="A702" s="43" t="s">
        <v>676</v>
      </c>
      <c r="B702" s="43" t="s">
        <v>676</v>
      </c>
      <c r="C702" t="s">
        <v>342</v>
      </c>
      <c r="D702" s="1" t="s">
        <v>8</v>
      </c>
      <c r="E702" s="1">
        <v>2019</v>
      </c>
      <c r="F702" t="s">
        <v>141</v>
      </c>
      <c r="G702" t="s">
        <v>142</v>
      </c>
      <c r="H702" t="s">
        <v>257</v>
      </c>
      <c r="I702" t="s">
        <v>53</v>
      </c>
      <c r="J702" t="s">
        <v>678</v>
      </c>
      <c r="K702" t="s">
        <v>678</v>
      </c>
      <c r="L702" s="41">
        <v>1212</v>
      </c>
      <c r="M702" s="41">
        <v>3818.04</v>
      </c>
    </row>
    <row r="703" spans="1:13" x14ac:dyDescent="0.2">
      <c r="A703" s="43" t="s">
        <v>676</v>
      </c>
      <c r="B703" s="43" t="s">
        <v>676</v>
      </c>
      <c r="C703" t="s">
        <v>761</v>
      </c>
      <c r="D703" s="1" t="s">
        <v>99</v>
      </c>
      <c r="E703" s="1">
        <v>2017</v>
      </c>
      <c r="F703" t="s">
        <v>760</v>
      </c>
      <c r="G703" t="s">
        <v>759</v>
      </c>
      <c r="H703" t="s">
        <v>257</v>
      </c>
      <c r="I703" t="s">
        <v>46</v>
      </c>
      <c r="J703" t="s">
        <v>678</v>
      </c>
      <c r="K703" t="s">
        <v>678</v>
      </c>
      <c r="L703" s="41">
        <v>1122.19</v>
      </c>
      <c r="M703" s="41">
        <v>2842.24</v>
      </c>
    </row>
    <row r="704" spans="1:13" x14ac:dyDescent="0.2">
      <c r="A704" s="43" t="s">
        <v>676</v>
      </c>
      <c r="B704" s="43" t="s">
        <v>676</v>
      </c>
      <c r="C704" t="s">
        <v>397</v>
      </c>
      <c r="D704" s="1" t="s">
        <v>18</v>
      </c>
      <c r="E704" s="1">
        <v>2020</v>
      </c>
      <c r="F704" t="s">
        <v>167</v>
      </c>
      <c r="G704" t="s">
        <v>168</v>
      </c>
      <c r="H704" t="s">
        <v>191</v>
      </c>
      <c r="I704" t="s">
        <v>41</v>
      </c>
      <c r="J704" t="s">
        <v>178</v>
      </c>
      <c r="K704" t="s">
        <v>178</v>
      </c>
      <c r="L704" s="41">
        <v>2248.5</v>
      </c>
      <c r="M704" s="41">
        <v>2776.7</v>
      </c>
    </row>
    <row r="705" spans="1:13" x14ac:dyDescent="0.2">
      <c r="A705" s="43" t="s">
        <v>676</v>
      </c>
      <c r="B705" s="43" t="s">
        <v>676</v>
      </c>
      <c r="C705" t="s">
        <v>438</v>
      </c>
      <c r="D705" s="1" t="s">
        <v>19</v>
      </c>
      <c r="E705" s="1">
        <v>2019</v>
      </c>
      <c r="F705" t="s">
        <v>439</v>
      </c>
      <c r="G705" t="s">
        <v>440</v>
      </c>
      <c r="H705" t="s">
        <v>479</v>
      </c>
      <c r="I705" t="s">
        <v>2</v>
      </c>
      <c r="J705" t="s">
        <v>178</v>
      </c>
      <c r="K705" t="s">
        <v>178</v>
      </c>
      <c r="L705" s="41">
        <v>1122.2</v>
      </c>
      <c r="M705" s="41">
        <v>3112.55</v>
      </c>
    </row>
    <row r="706" spans="1:13" x14ac:dyDescent="0.2">
      <c r="A706" s="43" t="s">
        <v>676</v>
      </c>
      <c r="B706" s="43" t="s">
        <v>676</v>
      </c>
      <c r="C706" t="s">
        <v>397</v>
      </c>
      <c r="D706" s="1" t="s">
        <v>18</v>
      </c>
      <c r="E706" s="1">
        <v>2020</v>
      </c>
      <c r="F706" t="s">
        <v>167</v>
      </c>
      <c r="G706" t="s">
        <v>168</v>
      </c>
      <c r="H706" t="s">
        <v>191</v>
      </c>
      <c r="I706" t="s">
        <v>67</v>
      </c>
      <c r="J706" t="s">
        <v>178</v>
      </c>
      <c r="K706" t="s">
        <v>178</v>
      </c>
      <c r="L706" s="41">
        <v>1122.2</v>
      </c>
      <c r="M706" s="41">
        <v>1777.7</v>
      </c>
    </row>
    <row r="707" spans="1:13" x14ac:dyDescent="0.2">
      <c r="A707" s="43" t="s">
        <v>676</v>
      </c>
      <c r="B707" s="43" t="s">
        <v>676</v>
      </c>
      <c r="C707" t="s">
        <v>684</v>
      </c>
      <c r="D707" s="1" t="s">
        <v>9</v>
      </c>
      <c r="E707" s="1">
        <v>2018</v>
      </c>
      <c r="F707" t="s">
        <v>141</v>
      </c>
      <c r="G707" t="s">
        <v>142</v>
      </c>
      <c r="H707" t="s">
        <v>701</v>
      </c>
      <c r="I707" t="s">
        <v>2</v>
      </c>
      <c r="J707" t="s">
        <v>178</v>
      </c>
      <c r="K707" t="s">
        <v>178</v>
      </c>
      <c r="L707" s="41">
        <v>1100</v>
      </c>
      <c r="M707" s="41">
        <v>2565.21</v>
      </c>
    </row>
    <row r="708" spans="1:13" x14ac:dyDescent="0.2">
      <c r="A708" s="43" t="s">
        <v>676</v>
      </c>
      <c r="B708" s="43" t="s">
        <v>676</v>
      </c>
      <c r="C708" t="s">
        <v>320</v>
      </c>
      <c r="D708" s="1" t="s">
        <v>1</v>
      </c>
      <c r="E708" s="1">
        <v>2018</v>
      </c>
      <c r="F708" t="s">
        <v>141</v>
      </c>
      <c r="G708" t="s">
        <v>142</v>
      </c>
      <c r="H708" t="s">
        <v>256</v>
      </c>
      <c r="I708" t="s">
        <v>0</v>
      </c>
      <c r="J708" t="s">
        <v>678</v>
      </c>
      <c r="K708" t="s">
        <v>678</v>
      </c>
      <c r="L708" s="41">
        <v>1212</v>
      </c>
      <c r="M708" s="41">
        <v>4380.49</v>
      </c>
    </row>
    <row r="709" spans="1:13" x14ac:dyDescent="0.2">
      <c r="A709" s="43" t="s">
        <v>676</v>
      </c>
      <c r="B709" s="43" t="s">
        <v>676</v>
      </c>
      <c r="C709" t="s">
        <v>342</v>
      </c>
      <c r="D709" s="1" t="s">
        <v>8</v>
      </c>
      <c r="E709" s="1">
        <v>2019</v>
      </c>
      <c r="F709" t="s">
        <v>141</v>
      </c>
      <c r="G709" t="s">
        <v>142</v>
      </c>
      <c r="H709" t="s">
        <v>222</v>
      </c>
      <c r="I709" t="s">
        <v>31</v>
      </c>
      <c r="J709" t="s">
        <v>678</v>
      </c>
      <c r="K709" t="s">
        <v>678</v>
      </c>
      <c r="L709" s="41">
        <v>1568.6</v>
      </c>
      <c r="M709" s="41">
        <v>5790.31</v>
      </c>
    </row>
    <row r="710" spans="1:13" x14ac:dyDescent="0.2">
      <c r="A710" s="43" t="s">
        <v>676</v>
      </c>
      <c r="B710" s="43" t="s">
        <v>676</v>
      </c>
      <c r="C710" t="s">
        <v>406</v>
      </c>
      <c r="D710" s="1" t="s">
        <v>30</v>
      </c>
      <c r="E710" s="1">
        <v>2018</v>
      </c>
      <c r="F710" t="s">
        <v>407</v>
      </c>
      <c r="G710" t="s">
        <v>408</v>
      </c>
      <c r="H710" t="s">
        <v>149</v>
      </c>
      <c r="I710" t="s">
        <v>688</v>
      </c>
      <c r="J710" t="s">
        <v>678</v>
      </c>
      <c r="K710" t="s">
        <v>678</v>
      </c>
      <c r="L710" s="41">
        <v>1298</v>
      </c>
      <c r="M710" s="41">
        <v>1811.8781999999999</v>
      </c>
    </row>
    <row r="711" spans="1:13" x14ac:dyDescent="0.2">
      <c r="A711" s="43" t="s">
        <v>676</v>
      </c>
      <c r="B711" s="43" t="s">
        <v>676</v>
      </c>
      <c r="C711" t="s">
        <v>518</v>
      </c>
      <c r="D711" s="1" t="s">
        <v>10</v>
      </c>
      <c r="E711" s="1">
        <v>2020</v>
      </c>
      <c r="F711" t="s">
        <v>152</v>
      </c>
      <c r="G711" t="s">
        <v>153</v>
      </c>
      <c r="H711" t="s">
        <v>548</v>
      </c>
      <c r="I711" t="s">
        <v>2</v>
      </c>
      <c r="J711" t="s">
        <v>178</v>
      </c>
      <c r="K711" t="s">
        <v>178</v>
      </c>
      <c r="L711" s="41">
        <v>1239.6000000000001</v>
      </c>
      <c r="M711" s="41">
        <v>1607.296848</v>
      </c>
    </row>
    <row r="712" spans="1:13" x14ac:dyDescent="0.2">
      <c r="A712" s="43" t="s">
        <v>676</v>
      </c>
      <c r="B712" s="43" t="s">
        <v>676</v>
      </c>
      <c r="C712" t="s">
        <v>411</v>
      </c>
      <c r="D712" s="1" t="s">
        <v>20</v>
      </c>
      <c r="E712" s="1">
        <v>2018</v>
      </c>
      <c r="F712" t="s">
        <v>159</v>
      </c>
      <c r="G712" t="s">
        <v>160</v>
      </c>
      <c r="H712" t="s">
        <v>412</v>
      </c>
      <c r="I712" t="s">
        <v>7</v>
      </c>
      <c r="J712" t="s">
        <v>678</v>
      </c>
      <c r="K712" t="s">
        <v>678</v>
      </c>
      <c r="L712" s="41">
        <v>1727</v>
      </c>
      <c r="M712" s="41">
        <v>2407.96</v>
      </c>
    </row>
    <row r="713" spans="1:13" x14ac:dyDescent="0.2">
      <c r="A713" s="43" t="s">
        <v>676</v>
      </c>
      <c r="B713" s="43" t="s">
        <v>676</v>
      </c>
      <c r="C713" t="s">
        <v>518</v>
      </c>
      <c r="D713" s="1" t="s">
        <v>10</v>
      </c>
      <c r="E713" s="1">
        <v>2020</v>
      </c>
      <c r="F713" t="s">
        <v>152</v>
      </c>
      <c r="G713" t="s">
        <v>153</v>
      </c>
      <c r="H713" t="s">
        <v>549</v>
      </c>
      <c r="I713" t="s">
        <v>2</v>
      </c>
      <c r="J713" t="s">
        <v>178</v>
      </c>
      <c r="K713" t="s">
        <v>178</v>
      </c>
      <c r="L713" s="41">
        <v>1122.19</v>
      </c>
      <c r="M713" s="41">
        <v>1499.5262090000001</v>
      </c>
    </row>
    <row r="714" spans="1:13" x14ac:dyDescent="0.2">
      <c r="A714" s="43" t="s">
        <v>676</v>
      </c>
      <c r="B714" s="43" t="s">
        <v>676</v>
      </c>
      <c r="C714" t="s">
        <v>342</v>
      </c>
      <c r="D714" s="1" t="s">
        <v>8</v>
      </c>
      <c r="E714" s="1">
        <v>2019</v>
      </c>
      <c r="F714" t="s">
        <v>141</v>
      </c>
      <c r="G714" t="s">
        <v>142</v>
      </c>
      <c r="H714" t="s">
        <v>254</v>
      </c>
      <c r="I714" t="s">
        <v>53</v>
      </c>
      <c r="J714" t="s">
        <v>678</v>
      </c>
      <c r="K714" t="s">
        <v>678</v>
      </c>
      <c r="L714" s="41">
        <v>1212</v>
      </c>
      <c r="M714" s="41">
        <v>3818.04</v>
      </c>
    </row>
    <row r="715" spans="1:13" x14ac:dyDescent="0.2">
      <c r="A715" s="43" t="s">
        <v>676</v>
      </c>
      <c r="B715" s="43" t="s">
        <v>676</v>
      </c>
      <c r="C715" t="s">
        <v>411</v>
      </c>
      <c r="D715" s="1" t="s">
        <v>20</v>
      </c>
      <c r="E715" s="1">
        <v>2018</v>
      </c>
      <c r="F715" t="s">
        <v>159</v>
      </c>
      <c r="G715" t="s">
        <v>160</v>
      </c>
      <c r="H715" t="s">
        <v>412</v>
      </c>
      <c r="I715" t="s">
        <v>7</v>
      </c>
      <c r="J715" t="s">
        <v>178</v>
      </c>
      <c r="K715" t="s">
        <v>178</v>
      </c>
      <c r="L715" s="41">
        <v>1727</v>
      </c>
      <c r="M715" s="41">
        <v>2407.96</v>
      </c>
    </row>
    <row r="716" spans="1:13" x14ac:dyDescent="0.2">
      <c r="A716" s="43" t="s">
        <v>676</v>
      </c>
      <c r="B716" s="43" t="s">
        <v>676</v>
      </c>
      <c r="C716" t="s">
        <v>174</v>
      </c>
      <c r="D716" s="1" t="s">
        <v>33</v>
      </c>
      <c r="E716" s="1">
        <v>2022</v>
      </c>
      <c r="F716" t="s">
        <v>162</v>
      </c>
      <c r="G716" t="s">
        <v>163</v>
      </c>
      <c r="H716" t="s">
        <v>154</v>
      </c>
      <c r="I716" t="s">
        <v>21</v>
      </c>
      <c r="J716" t="s">
        <v>678</v>
      </c>
      <c r="K716" t="s">
        <v>678</v>
      </c>
      <c r="L716" s="41">
        <v>1298</v>
      </c>
      <c r="M716" s="41">
        <v>1969.4</v>
      </c>
    </row>
    <row r="717" spans="1:13" x14ac:dyDescent="0.2">
      <c r="A717" s="43" t="s">
        <v>676</v>
      </c>
      <c r="B717" s="43" t="s">
        <v>676</v>
      </c>
      <c r="C717" t="s">
        <v>201</v>
      </c>
      <c r="D717" s="1" t="s">
        <v>26</v>
      </c>
      <c r="E717" s="1">
        <v>2019</v>
      </c>
      <c r="F717" t="s">
        <v>152</v>
      </c>
      <c r="G717" t="s">
        <v>153</v>
      </c>
      <c r="H717" t="s">
        <v>205</v>
      </c>
      <c r="I717" t="s">
        <v>17</v>
      </c>
      <c r="J717" t="s">
        <v>678</v>
      </c>
      <c r="K717" t="s">
        <v>678</v>
      </c>
      <c r="L717" s="41">
        <v>2576.12</v>
      </c>
      <c r="M717" s="41">
        <v>3028.10421</v>
      </c>
    </row>
    <row r="718" spans="1:13" x14ac:dyDescent="0.2">
      <c r="A718" s="43" t="s">
        <v>676</v>
      </c>
      <c r="B718" s="43" t="s">
        <v>676</v>
      </c>
      <c r="C718" t="s">
        <v>201</v>
      </c>
      <c r="D718" s="1" t="s">
        <v>26</v>
      </c>
      <c r="E718" s="1">
        <v>2019</v>
      </c>
      <c r="F718" t="s">
        <v>152</v>
      </c>
      <c r="G718" t="s">
        <v>153</v>
      </c>
      <c r="H718" t="s">
        <v>202</v>
      </c>
      <c r="I718" t="s">
        <v>0</v>
      </c>
      <c r="J718" t="s">
        <v>678</v>
      </c>
      <c r="K718" t="s">
        <v>678</v>
      </c>
      <c r="L718" s="41">
        <v>1738</v>
      </c>
      <c r="M718" s="41">
        <v>2237.633926</v>
      </c>
    </row>
    <row r="719" spans="1:13" x14ac:dyDescent="0.2">
      <c r="A719" s="43" t="s">
        <v>676</v>
      </c>
      <c r="B719" s="43" t="s">
        <v>676</v>
      </c>
      <c r="C719" t="s">
        <v>406</v>
      </c>
      <c r="D719" s="1" t="s">
        <v>30</v>
      </c>
      <c r="E719" s="1">
        <v>2018</v>
      </c>
      <c r="F719" t="s">
        <v>407</v>
      </c>
      <c r="G719" t="s">
        <v>408</v>
      </c>
      <c r="H719" t="s">
        <v>256</v>
      </c>
      <c r="I719" t="s">
        <v>7</v>
      </c>
      <c r="J719" t="s">
        <v>678</v>
      </c>
      <c r="K719" t="s">
        <v>678</v>
      </c>
      <c r="L719" s="41">
        <v>1974</v>
      </c>
      <c r="M719" s="41">
        <v>2755.5065999999997</v>
      </c>
    </row>
    <row r="720" spans="1:13" x14ac:dyDescent="0.2">
      <c r="A720" s="43" t="s">
        <v>676</v>
      </c>
      <c r="B720" s="43" t="s">
        <v>676</v>
      </c>
      <c r="C720" t="s">
        <v>212</v>
      </c>
      <c r="D720" s="1" t="s">
        <v>57</v>
      </c>
      <c r="E720" s="1">
        <v>2016</v>
      </c>
      <c r="F720" t="s">
        <v>152</v>
      </c>
      <c r="G720" t="s">
        <v>153</v>
      </c>
      <c r="H720" t="s">
        <v>213</v>
      </c>
      <c r="I720" t="s">
        <v>58</v>
      </c>
      <c r="J720" t="s">
        <v>678</v>
      </c>
      <c r="K720" t="s">
        <v>678</v>
      </c>
      <c r="L720" s="41">
        <v>1202.44</v>
      </c>
      <c r="M720" s="41">
        <v>2504.9230080000002</v>
      </c>
    </row>
    <row r="721" spans="1:13" x14ac:dyDescent="0.2">
      <c r="A721" s="43" t="s">
        <v>676</v>
      </c>
      <c r="B721" s="43" t="s">
        <v>676</v>
      </c>
      <c r="C721" t="s">
        <v>517</v>
      </c>
      <c r="D721" s="1" t="s">
        <v>85</v>
      </c>
      <c r="E721" s="1">
        <v>2018</v>
      </c>
      <c r="F721" t="s">
        <v>159</v>
      </c>
      <c r="G721" t="s">
        <v>160</v>
      </c>
      <c r="H721" t="s">
        <v>267</v>
      </c>
      <c r="I721" t="s">
        <v>7</v>
      </c>
      <c r="J721" t="s">
        <v>678</v>
      </c>
      <c r="K721" t="s">
        <v>678</v>
      </c>
      <c r="L721" s="41">
        <v>1727</v>
      </c>
      <c r="M721" s="41">
        <v>2407.96</v>
      </c>
    </row>
    <row r="722" spans="1:13" x14ac:dyDescent="0.2">
      <c r="A722" s="43" t="s">
        <v>676</v>
      </c>
      <c r="B722" s="43" t="s">
        <v>676</v>
      </c>
      <c r="C722" t="s">
        <v>273</v>
      </c>
      <c r="D722" s="1" t="s">
        <v>4</v>
      </c>
      <c r="E722" s="1">
        <v>2020</v>
      </c>
      <c r="F722" t="s">
        <v>274</v>
      </c>
      <c r="G722" t="s">
        <v>275</v>
      </c>
      <c r="H722" t="s">
        <v>223</v>
      </c>
      <c r="I722" t="s">
        <v>3</v>
      </c>
      <c r="J722" t="s">
        <v>178</v>
      </c>
      <c r="K722" t="s">
        <v>178</v>
      </c>
      <c r="L722" s="41">
        <v>1302.3499999999999</v>
      </c>
      <c r="M722" s="41">
        <v>5022.6400000000003</v>
      </c>
    </row>
    <row r="723" spans="1:13" x14ac:dyDescent="0.2">
      <c r="A723" s="43" t="s">
        <v>676</v>
      </c>
      <c r="B723" s="43" t="s">
        <v>676</v>
      </c>
      <c r="C723" t="s">
        <v>413</v>
      </c>
      <c r="D723" s="1" t="s">
        <v>32</v>
      </c>
      <c r="E723" s="1">
        <v>2018</v>
      </c>
      <c r="F723" t="s">
        <v>162</v>
      </c>
      <c r="G723" t="s">
        <v>163</v>
      </c>
      <c r="H723" t="s">
        <v>416</v>
      </c>
      <c r="I723" t="s">
        <v>21</v>
      </c>
      <c r="J723" t="s">
        <v>678</v>
      </c>
      <c r="K723" t="s">
        <v>678</v>
      </c>
      <c r="L723" s="41">
        <v>4986.87</v>
      </c>
      <c r="M723" s="41">
        <v>8525.9599999999991</v>
      </c>
    </row>
    <row r="724" spans="1:13" x14ac:dyDescent="0.2">
      <c r="A724" s="43" t="s">
        <v>676</v>
      </c>
      <c r="B724" s="43" t="s">
        <v>676</v>
      </c>
      <c r="C724" t="s">
        <v>438</v>
      </c>
      <c r="D724" s="1" t="s">
        <v>19</v>
      </c>
      <c r="E724" s="1">
        <v>2019</v>
      </c>
      <c r="F724" t="s">
        <v>439</v>
      </c>
      <c r="G724" t="s">
        <v>440</v>
      </c>
      <c r="H724" t="s">
        <v>480</v>
      </c>
      <c r="I724" t="s">
        <v>2</v>
      </c>
      <c r="J724" t="s">
        <v>396</v>
      </c>
      <c r="K724" t="s">
        <v>396</v>
      </c>
      <c r="L724" s="41">
        <v>1122.2</v>
      </c>
      <c r="M724" s="41">
        <v>3112.55</v>
      </c>
    </row>
    <row r="725" spans="1:13" x14ac:dyDescent="0.2">
      <c r="A725" s="43" t="s">
        <v>676</v>
      </c>
      <c r="B725" s="43" t="s">
        <v>676</v>
      </c>
      <c r="C725" t="s">
        <v>320</v>
      </c>
      <c r="D725" s="1" t="s">
        <v>1</v>
      </c>
      <c r="E725" s="1">
        <v>2018</v>
      </c>
      <c r="F725" t="s">
        <v>141</v>
      </c>
      <c r="G725" t="s">
        <v>142</v>
      </c>
      <c r="H725" t="s">
        <v>197</v>
      </c>
      <c r="I725" t="s">
        <v>49</v>
      </c>
      <c r="J725" t="s">
        <v>678</v>
      </c>
      <c r="K725" t="s">
        <v>678</v>
      </c>
      <c r="L725" s="41">
        <v>1718.8</v>
      </c>
      <c r="M725" s="41">
        <v>5893.71</v>
      </c>
    </row>
    <row r="726" spans="1:13" x14ac:dyDescent="0.2">
      <c r="A726" s="43" t="s">
        <v>676</v>
      </c>
      <c r="B726" s="43" t="s">
        <v>676</v>
      </c>
      <c r="C726" t="s">
        <v>438</v>
      </c>
      <c r="D726" s="1" t="s">
        <v>19</v>
      </c>
      <c r="E726" s="1">
        <v>2019</v>
      </c>
      <c r="F726" t="s">
        <v>439</v>
      </c>
      <c r="G726" t="s">
        <v>440</v>
      </c>
      <c r="H726" t="s">
        <v>329</v>
      </c>
      <c r="I726" t="s">
        <v>2</v>
      </c>
      <c r="J726" t="s">
        <v>678</v>
      </c>
      <c r="K726" t="s">
        <v>678</v>
      </c>
      <c r="L726" s="41">
        <v>1122.2</v>
      </c>
      <c r="M726" s="41">
        <v>3112.55</v>
      </c>
    </row>
    <row r="727" spans="1:13" x14ac:dyDescent="0.2">
      <c r="A727" s="43" t="s">
        <v>676</v>
      </c>
      <c r="B727" s="43" t="s">
        <v>676</v>
      </c>
      <c r="C727" t="s">
        <v>273</v>
      </c>
      <c r="D727" s="1" t="s">
        <v>4</v>
      </c>
      <c r="E727" s="1">
        <v>2020</v>
      </c>
      <c r="F727" t="s">
        <v>274</v>
      </c>
      <c r="G727" t="s">
        <v>275</v>
      </c>
      <c r="H727" t="s">
        <v>280</v>
      </c>
      <c r="I727" t="s">
        <v>3</v>
      </c>
      <c r="J727" t="s">
        <v>178</v>
      </c>
      <c r="K727" t="s">
        <v>178</v>
      </c>
      <c r="L727" s="41">
        <v>1302.3499999999999</v>
      </c>
      <c r="M727" s="41">
        <v>5022.6400000000003</v>
      </c>
    </row>
    <row r="728" spans="1:13" x14ac:dyDescent="0.2">
      <c r="A728" s="43" t="s">
        <v>676</v>
      </c>
      <c r="B728" s="43" t="s">
        <v>676</v>
      </c>
      <c r="C728" t="s">
        <v>438</v>
      </c>
      <c r="D728" s="1" t="s">
        <v>19</v>
      </c>
      <c r="E728" s="1">
        <v>2019</v>
      </c>
      <c r="F728" t="s">
        <v>439</v>
      </c>
      <c r="G728" t="s">
        <v>440</v>
      </c>
      <c r="H728" t="s">
        <v>481</v>
      </c>
      <c r="I728" t="s">
        <v>2</v>
      </c>
      <c r="J728" t="s">
        <v>678</v>
      </c>
      <c r="K728" t="s">
        <v>678</v>
      </c>
      <c r="L728" s="41">
        <v>1122.2</v>
      </c>
      <c r="M728" s="41">
        <v>3112.55</v>
      </c>
    </row>
    <row r="729" spans="1:13" x14ac:dyDescent="0.2">
      <c r="A729" s="43" t="s">
        <v>676</v>
      </c>
      <c r="B729" s="43" t="s">
        <v>676</v>
      </c>
      <c r="C729" t="s">
        <v>418</v>
      </c>
      <c r="D729" s="1" t="s">
        <v>6</v>
      </c>
      <c r="E729" s="1">
        <v>2018</v>
      </c>
      <c r="F729" t="s">
        <v>162</v>
      </c>
      <c r="G729" t="s">
        <v>163</v>
      </c>
      <c r="H729" t="s">
        <v>419</v>
      </c>
      <c r="I729" t="s">
        <v>0</v>
      </c>
      <c r="J729" t="s">
        <v>678</v>
      </c>
      <c r="K729" t="s">
        <v>678</v>
      </c>
      <c r="L729" s="41">
        <v>2223.87</v>
      </c>
      <c r="M729" s="41">
        <v>4525.1999999999989</v>
      </c>
    </row>
    <row r="730" spans="1:13" x14ac:dyDescent="0.2">
      <c r="A730" s="43" t="s">
        <v>676</v>
      </c>
      <c r="B730" s="43" t="s">
        <v>676</v>
      </c>
      <c r="C730" t="s">
        <v>438</v>
      </c>
      <c r="D730" s="1" t="s">
        <v>19</v>
      </c>
      <c r="E730" s="1">
        <v>2019</v>
      </c>
      <c r="F730" t="s">
        <v>439</v>
      </c>
      <c r="G730" t="s">
        <v>440</v>
      </c>
      <c r="H730" t="s">
        <v>482</v>
      </c>
      <c r="I730" t="s">
        <v>2</v>
      </c>
      <c r="J730" t="s">
        <v>396</v>
      </c>
      <c r="K730" t="s">
        <v>396</v>
      </c>
      <c r="L730" s="41">
        <v>1122.2</v>
      </c>
      <c r="M730" s="41">
        <v>3112.55</v>
      </c>
    </row>
    <row r="731" spans="1:13" x14ac:dyDescent="0.2">
      <c r="A731" s="43" t="s">
        <v>676</v>
      </c>
      <c r="B731" s="43" t="s">
        <v>676</v>
      </c>
      <c r="C731" t="s">
        <v>342</v>
      </c>
      <c r="D731" s="1" t="s">
        <v>8</v>
      </c>
      <c r="E731" s="1">
        <v>2019</v>
      </c>
      <c r="F731" t="s">
        <v>141</v>
      </c>
      <c r="G731" t="s">
        <v>142</v>
      </c>
      <c r="H731" t="s">
        <v>248</v>
      </c>
      <c r="I731" t="s">
        <v>53</v>
      </c>
      <c r="J731" t="s">
        <v>678</v>
      </c>
      <c r="K731" t="s">
        <v>678</v>
      </c>
      <c r="L731" s="41">
        <v>1212</v>
      </c>
      <c r="M731" s="41">
        <v>3818.04</v>
      </c>
    </row>
    <row r="732" spans="1:13" x14ac:dyDescent="0.2">
      <c r="A732" s="43" t="s">
        <v>676</v>
      </c>
      <c r="B732" s="43" t="s">
        <v>676</v>
      </c>
      <c r="C732" t="s">
        <v>518</v>
      </c>
      <c r="D732" s="1" t="s">
        <v>10</v>
      </c>
      <c r="E732" s="1">
        <v>2020</v>
      </c>
      <c r="F732" t="s">
        <v>152</v>
      </c>
      <c r="G732" t="s">
        <v>153</v>
      </c>
      <c r="H732" t="s">
        <v>549</v>
      </c>
      <c r="I732" t="s">
        <v>2</v>
      </c>
      <c r="J732" t="s">
        <v>178</v>
      </c>
      <c r="K732" t="s">
        <v>178</v>
      </c>
      <c r="L732" s="41">
        <v>1122.19</v>
      </c>
      <c r="M732" s="41">
        <v>1499.5262090000001</v>
      </c>
    </row>
    <row r="733" spans="1:13" x14ac:dyDescent="0.2">
      <c r="A733" s="43" t="s">
        <v>676</v>
      </c>
      <c r="B733" s="43" t="s">
        <v>676</v>
      </c>
      <c r="C733" t="s">
        <v>421</v>
      </c>
      <c r="D733" s="1" t="s">
        <v>12</v>
      </c>
      <c r="E733" s="1">
        <v>2018</v>
      </c>
      <c r="F733" t="s">
        <v>422</v>
      </c>
      <c r="G733" t="s">
        <v>423</v>
      </c>
      <c r="H733" t="s">
        <v>425</v>
      </c>
      <c r="I733" t="s">
        <v>61</v>
      </c>
      <c r="J733" t="s">
        <v>678</v>
      </c>
      <c r="K733" t="s">
        <v>678</v>
      </c>
      <c r="L733" s="41">
        <v>2245.1</v>
      </c>
      <c r="M733" s="41">
        <v>4326.8999999999996</v>
      </c>
    </row>
    <row r="734" spans="1:13" x14ac:dyDescent="0.2">
      <c r="A734" s="43" t="s">
        <v>676</v>
      </c>
      <c r="B734" s="43" t="s">
        <v>676</v>
      </c>
      <c r="C734" t="s">
        <v>684</v>
      </c>
      <c r="D734" s="1" t="s">
        <v>9</v>
      </c>
      <c r="E734" s="1">
        <v>2018</v>
      </c>
      <c r="F734" t="s">
        <v>141</v>
      </c>
      <c r="G734" t="s">
        <v>142</v>
      </c>
      <c r="H734" t="s">
        <v>708</v>
      </c>
      <c r="I734" t="s">
        <v>2</v>
      </c>
      <c r="J734" t="s">
        <v>178</v>
      </c>
      <c r="K734" t="s">
        <v>178</v>
      </c>
      <c r="L734" s="41">
        <v>1100</v>
      </c>
      <c r="M734" s="41">
        <v>2565.21</v>
      </c>
    </row>
    <row r="735" spans="1:13" x14ac:dyDescent="0.2">
      <c r="A735" s="43" t="s">
        <v>676</v>
      </c>
      <c r="B735" s="43" t="s">
        <v>676</v>
      </c>
      <c r="C735" t="s">
        <v>438</v>
      </c>
      <c r="D735" s="1" t="s">
        <v>19</v>
      </c>
      <c r="E735" s="1">
        <v>2019</v>
      </c>
      <c r="F735" t="s">
        <v>439</v>
      </c>
      <c r="G735" t="s">
        <v>440</v>
      </c>
      <c r="H735" t="s">
        <v>316</v>
      </c>
      <c r="I735" t="s">
        <v>2</v>
      </c>
      <c r="J735" t="s">
        <v>678</v>
      </c>
      <c r="K735" t="s">
        <v>678</v>
      </c>
      <c r="L735" s="41">
        <v>1122.2</v>
      </c>
      <c r="M735" s="41">
        <v>3647.92</v>
      </c>
    </row>
    <row r="736" spans="1:13" x14ac:dyDescent="0.2">
      <c r="A736" s="43" t="s">
        <v>676</v>
      </c>
      <c r="B736" s="43" t="s">
        <v>676</v>
      </c>
      <c r="C736" t="s">
        <v>233</v>
      </c>
      <c r="D736" s="1" t="s">
        <v>39</v>
      </c>
      <c r="E736" s="1">
        <v>2019</v>
      </c>
      <c r="F736" t="s">
        <v>234</v>
      </c>
      <c r="G736" t="s">
        <v>235</v>
      </c>
      <c r="H736" t="s">
        <v>223</v>
      </c>
      <c r="I736" t="s">
        <v>38</v>
      </c>
      <c r="J736" t="s">
        <v>678</v>
      </c>
      <c r="K736" t="s">
        <v>678</v>
      </c>
      <c r="L736" s="41">
        <v>1122.19</v>
      </c>
      <c r="M736" s="41">
        <v>3029.39</v>
      </c>
    </row>
    <row r="737" spans="1:13" x14ac:dyDescent="0.2">
      <c r="A737" s="43" t="s">
        <v>676</v>
      </c>
      <c r="B737" s="43" t="s">
        <v>676</v>
      </c>
      <c r="C737" t="s">
        <v>401</v>
      </c>
      <c r="D737" s="1" t="s">
        <v>45</v>
      </c>
      <c r="E737" s="1">
        <v>2018</v>
      </c>
      <c r="F737" t="s">
        <v>159</v>
      </c>
      <c r="G737" t="s">
        <v>160</v>
      </c>
      <c r="H737" t="s">
        <v>404</v>
      </c>
      <c r="I737" t="s">
        <v>7</v>
      </c>
      <c r="J737" t="s">
        <v>678</v>
      </c>
      <c r="K737" t="s">
        <v>678</v>
      </c>
      <c r="L737" s="41">
        <v>1727</v>
      </c>
      <c r="M737" s="41">
        <v>2407.96</v>
      </c>
    </row>
    <row r="738" spans="1:13" x14ac:dyDescent="0.2">
      <c r="A738" s="43" t="s">
        <v>676</v>
      </c>
      <c r="B738" s="43" t="s">
        <v>676</v>
      </c>
      <c r="C738" t="s">
        <v>320</v>
      </c>
      <c r="D738" s="1" t="s">
        <v>1</v>
      </c>
      <c r="E738" s="1">
        <v>2018</v>
      </c>
      <c r="F738" t="s">
        <v>141</v>
      </c>
      <c r="G738" t="s">
        <v>142</v>
      </c>
      <c r="H738" t="s">
        <v>203</v>
      </c>
      <c r="I738" t="s">
        <v>64</v>
      </c>
      <c r="J738" t="s">
        <v>678</v>
      </c>
      <c r="K738" t="s">
        <v>678</v>
      </c>
      <c r="L738" s="41">
        <v>1212</v>
      </c>
      <c r="M738" s="41">
        <v>6679.94</v>
      </c>
    </row>
    <row r="739" spans="1:13" x14ac:dyDescent="0.2">
      <c r="A739" s="43" t="s">
        <v>676</v>
      </c>
      <c r="B739" s="43" t="s">
        <v>676</v>
      </c>
      <c r="C739" t="s">
        <v>413</v>
      </c>
      <c r="D739" s="1" t="s">
        <v>32</v>
      </c>
      <c r="E739" s="1">
        <v>2018</v>
      </c>
      <c r="F739" t="s">
        <v>162</v>
      </c>
      <c r="G739" t="s">
        <v>163</v>
      </c>
      <c r="H739" t="s">
        <v>198</v>
      </c>
      <c r="I739" t="s">
        <v>64</v>
      </c>
      <c r="J739" t="s">
        <v>178</v>
      </c>
      <c r="K739" t="s">
        <v>178</v>
      </c>
      <c r="L739" s="41">
        <v>3846.72</v>
      </c>
      <c r="M739" s="41">
        <v>6428.33</v>
      </c>
    </row>
    <row r="740" spans="1:13" x14ac:dyDescent="0.2">
      <c r="A740" s="43" t="s">
        <v>676</v>
      </c>
      <c r="B740" s="43" t="s">
        <v>676</v>
      </c>
      <c r="C740" t="s">
        <v>320</v>
      </c>
      <c r="D740" s="1" t="s">
        <v>1</v>
      </c>
      <c r="E740" s="1">
        <v>2018</v>
      </c>
      <c r="F740" t="s">
        <v>141</v>
      </c>
      <c r="G740" t="s">
        <v>142</v>
      </c>
      <c r="H740" t="s">
        <v>207</v>
      </c>
      <c r="I740" t="s">
        <v>0</v>
      </c>
      <c r="J740" t="s">
        <v>678</v>
      </c>
      <c r="K740" t="s">
        <v>678</v>
      </c>
      <c r="L740" s="41">
        <v>1212</v>
      </c>
      <c r="M740" s="41">
        <v>4380.49</v>
      </c>
    </row>
    <row r="741" spans="1:13" x14ac:dyDescent="0.2">
      <c r="A741" s="43" t="s">
        <v>676</v>
      </c>
      <c r="B741" s="43" t="s">
        <v>676</v>
      </c>
      <c r="C741" t="s">
        <v>684</v>
      </c>
      <c r="D741" s="1" t="s">
        <v>9</v>
      </c>
      <c r="E741" s="1">
        <v>2018</v>
      </c>
      <c r="F741" t="s">
        <v>141</v>
      </c>
      <c r="G741" t="s">
        <v>142</v>
      </c>
      <c r="H741" t="s">
        <v>728</v>
      </c>
      <c r="I741" t="s">
        <v>2</v>
      </c>
      <c r="J741" t="s">
        <v>178</v>
      </c>
      <c r="K741" t="s">
        <v>178</v>
      </c>
      <c r="L741" s="41">
        <v>1145.68</v>
      </c>
      <c r="M741" s="41">
        <v>2641.19</v>
      </c>
    </row>
    <row r="742" spans="1:13" x14ac:dyDescent="0.2">
      <c r="A742" s="43" t="s">
        <v>676</v>
      </c>
      <c r="B742" s="43" t="s">
        <v>676</v>
      </c>
      <c r="C742" t="s">
        <v>192</v>
      </c>
      <c r="D742" s="1" t="s">
        <v>55</v>
      </c>
      <c r="E742" s="1">
        <v>2020</v>
      </c>
      <c r="F742" t="s">
        <v>194</v>
      </c>
      <c r="G742" t="s">
        <v>195</v>
      </c>
      <c r="H742" t="s">
        <v>196</v>
      </c>
      <c r="I742" t="s">
        <v>7</v>
      </c>
      <c r="J742" t="s">
        <v>678</v>
      </c>
      <c r="K742" t="s">
        <v>678</v>
      </c>
      <c r="L742" s="41">
        <v>1568.6</v>
      </c>
      <c r="M742" s="41">
        <v>4463.78</v>
      </c>
    </row>
    <row r="743" spans="1:13" x14ac:dyDescent="0.2">
      <c r="A743" s="43" t="s">
        <v>676</v>
      </c>
      <c r="B743" s="43" t="s">
        <v>676</v>
      </c>
      <c r="C743" t="s">
        <v>682</v>
      </c>
      <c r="D743" s="1" t="s">
        <v>28</v>
      </c>
      <c r="E743" s="1">
        <v>2018</v>
      </c>
      <c r="F743" t="s">
        <v>344</v>
      </c>
      <c r="G743" t="s">
        <v>345</v>
      </c>
      <c r="H743" t="s">
        <v>328</v>
      </c>
      <c r="I743" t="s">
        <v>27</v>
      </c>
      <c r="J743" t="s">
        <v>678</v>
      </c>
      <c r="K743" t="s">
        <v>678</v>
      </c>
      <c r="L743" s="41">
        <v>1212</v>
      </c>
      <c r="M743" s="41">
        <v>2801.81</v>
      </c>
    </row>
    <row r="744" spans="1:13" x14ac:dyDescent="0.2">
      <c r="A744" s="43" t="s">
        <v>676</v>
      </c>
      <c r="B744" s="43" t="s">
        <v>676</v>
      </c>
      <c r="C744" t="s">
        <v>273</v>
      </c>
      <c r="D744" s="1" t="s">
        <v>4</v>
      </c>
      <c r="E744" s="1">
        <v>2020</v>
      </c>
      <c r="F744" t="s">
        <v>274</v>
      </c>
      <c r="G744" t="s">
        <v>275</v>
      </c>
      <c r="H744" t="s">
        <v>224</v>
      </c>
      <c r="I744" t="s">
        <v>3</v>
      </c>
      <c r="J744" t="s">
        <v>178</v>
      </c>
      <c r="K744" t="s">
        <v>178</v>
      </c>
      <c r="L744" s="41">
        <v>1302.3499999999999</v>
      </c>
      <c r="M744" s="41">
        <v>5022.6400000000003</v>
      </c>
    </row>
    <row r="745" spans="1:13" x14ac:dyDescent="0.2">
      <c r="A745" s="43" t="s">
        <v>676</v>
      </c>
      <c r="B745" s="43" t="s">
        <v>676</v>
      </c>
      <c r="C745" t="s">
        <v>174</v>
      </c>
      <c r="D745" s="1" t="s">
        <v>33</v>
      </c>
      <c r="E745" s="1">
        <v>2022</v>
      </c>
      <c r="F745" t="s">
        <v>162</v>
      </c>
      <c r="G745" t="s">
        <v>163</v>
      </c>
      <c r="H745" t="s">
        <v>154</v>
      </c>
      <c r="I745" t="s">
        <v>43</v>
      </c>
      <c r="J745" t="s">
        <v>678</v>
      </c>
      <c r="K745" t="s">
        <v>678</v>
      </c>
      <c r="L745" s="41">
        <v>1298</v>
      </c>
      <c r="M745" s="41">
        <v>1540.4</v>
      </c>
    </row>
    <row r="746" spans="1:13" x14ac:dyDescent="0.2">
      <c r="A746" s="43" t="s">
        <v>676</v>
      </c>
      <c r="B746" s="43" t="s">
        <v>676</v>
      </c>
      <c r="C746" t="s">
        <v>233</v>
      </c>
      <c r="D746" s="1" t="s">
        <v>39</v>
      </c>
      <c r="E746" s="1">
        <v>2019</v>
      </c>
      <c r="F746" t="s">
        <v>234</v>
      </c>
      <c r="G746" t="s">
        <v>235</v>
      </c>
      <c r="H746" t="s">
        <v>247</v>
      </c>
      <c r="I746" t="s">
        <v>38</v>
      </c>
      <c r="J746" t="s">
        <v>678</v>
      </c>
      <c r="K746" t="s">
        <v>678</v>
      </c>
      <c r="L746" s="41">
        <v>1122.19</v>
      </c>
      <c r="M746" s="41">
        <v>3029.39</v>
      </c>
    </row>
    <row r="747" spans="1:13" x14ac:dyDescent="0.2">
      <c r="A747" s="43" t="s">
        <v>676</v>
      </c>
      <c r="B747" s="43" t="s">
        <v>676</v>
      </c>
      <c r="C747" t="s">
        <v>140</v>
      </c>
      <c r="D747" s="1" t="s">
        <v>59</v>
      </c>
      <c r="E747" s="1">
        <v>2020</v>
      </c>
      <c r="F747" t="s">
        <v>141</v>
      </c>
      <c r="G747" t="s">
        <v>142</v>
      </c>
      <c r="H747" t="s">
        <v>143</v>
      </c>
      <c r="I747" t="s">
        <v>0</v>
      </c>
      <c r="J747" t="s">
        <v>678</v>
      </c>
      <c r="K747" t="s">
        <v>678</v>
      </c>
      <c r="L747" s="41">
        <v>1479.64</v>
      </c>
      <c r="M747" s="41">
        <v>4160.2700000000004</v>
      </c>
    </row>
    <row r="748" spans="1:13" x14ac:dyDescent="0.2">
      <c r="A748" s="43" t="s">
        <v>676</v>
      </c>
      <c r="B748" s="43" t="s">
        <v>676</v>
      </c>
      <c r="C748" t="s">
        <v>190</v>
      </c>
      <c r="D748" s="1" t="s">
        <v>40</v>
      </c>
      <c r="E748" s="1">
        <v>2021</v>
      </c>
      <c r="F748" t="s">
        <v>167</v>
      </c>
      <c r="G748" t="s">
        <v>168</v>
      </c>
      <c r="H748" t="s">
        <v>191</v>
      </c>
      <c r="I748" t="s">
        <v>93</v>
      </c>
      <c r="J748" t="s">
        <v>678</v>
      </c>
      <c r="K748" t="s">
        <v>678</v>
      </c>
      <c r="L748" s="41">
        <v>1236.43</v>
      </c>
      <c r="M748" s="41">
        <v>1927.04</v>
      </c>
    </row>
    <row r="749" spans="1:13" x14ac:dyDescent="0.2">
      <c r="A749" s="43" t="s">
        <v>676</v>
      </c>
      <c r="B749" s="43" t="s">
        <v>676</v>
      </c>
      <c r="C749" t="s">
        <v>192</v>
      </c>
      <c r="D749" s="1" t="s">
        <v>55</v>
      </c>
      <c r="E749" s="1">
        <v>2020</v>
      </c>
      <c r="F749" t="s">
        <v>194</v>
      </c>
      <c r="G749" t="s">
        <v>195</v>
      </c>
      <c r="H749" t="s">
        <v>197</v>
      </c>
      <c r="I749" t="s">
        <v>7</v>
      </c>
      <c r="J749" t="s">
        <v>678</v>
      </c>
      <c r="K749" t="s">
        <v>678</v>
      </c>
      <c r="L749" s="41">
        <v>1568.6</v>
      </c>
      <c r="M749" s="41">
        <v>4463.78</v>
      </c>
    </row>
    <row r="750" spans="1:13" x14ac:dyDescent="0.2">
      <c r="A750" s="43" t="s">
        <v>676</v>
      </c>
      <c r="B750" s="43" t="s">
        <v>676</v>
      </c>
      <c r="C750" t="s">
        <v>406</v>
      </c>
      <c r="D750" s="1" t="s">
        <v>30</v>
      </c>
      <c r="E750" s="1">
        <v>2018</v>
      </c>
      <c r="F750" t="s">
        <v>407</v>
      </c>
      <c r="G750" t="s">
        <v>408</v>
      </c>
      <c r="H750" t="s">
        <v>410</v>
      </c>
      <c r="I750" t="s">
        <v>7</v>
      </c>
      <c r="J750" t="s">
        <v>678</v>
      </c>
      <c r="K750" t="s">
        <v>678</v>
      </c>
      <c r="L750" s="41">
        <v>1974</v>
      </c>
      <c r="M750" s="41">
        <v>2755.5065999999997</v>
      </c>
    </row>
    <row r="751" spans="1:13" x14ac:dyDescent="0.2">
      <c r="A751" s="43" t="s">
        <v>676</v>
      </c>
      <c r="B751" s="43" t="s">
        <v>676</v>
      </c>
      <c r="C751" t="s">
        <v>320</v>
      </c>
      <c r="D751" s="1" t="s">
        <v>1</v>
      </c>
      <c r="E751" s="1">
        <v>2018</v>
      </c>
      <c r="F751" t="s">
        <v>141</v>
      </c>
      <c r="G751" t="s">
        <v>142</v>
      </c>
      <c r="H751" t="s">
        <v>200</v>
      </c>
      <c r="I751" t="s">
        <v>0</v>
      </c>
      <c r="J751" t="s">
        <v>678</v>
      </c>
      <c r="K751" t="s">
        <v>678</v>
      </c>
      <c r="L751" s="41">
        <v>1212</v>
      </c>
      <c r="M751" s="41">
        <v>4380.49</v>
      </c>
    </row>
    <row r="752" spans="1:13" x14ac:dyDescent="0.2">
      <c r="A752" s="43" t="s">
        <v>676</v>
      </c>
      <c r="B752" s="43" t="s">
        <v>676</v>
      </c>
      <c r="C752" t="s">
        <v>406</v>
      </c>
      <c r="D752" s="1" t="s">
        <v>30</v>
      </c>
      <c r="E752" s="1">
        <v>2018</v>
      </c>
      <c r="F752" t="s">
        <v>407</v>
      </c>
      <c r="G752" t="s">
        <v>408</v>
      </c>
      <c r="H752" t="s">
        <v>321</v>
      </c>
      <c r="I752" t="s">
        <v>29</v>
      </c>
      <c r="J752" t="s">
        <v>678</v>
      </c>
      <c r="K752" t="s">
        <v>678</v>
      </c>
      <c r="L752" s="41">
        <v>2245.1</v>
      </c>
      <c r="M752" s="41">
        <v>3158.5498824924002</v>
      </c>
    </row>
    <row r="753" spans="1:13" x14ac:dyDescent="0.2">
      <c r="A753" s="43" t="s">
        <v>676</v>
      </c>
      <c r="B753" s="43" t="s">
        <v>676</v>
      </c>
      <c r="C753" t="s">
        <v>518</v>
      </c>
      <c r="D753" s="1" t="s">
        <v>10</v>
      </c>
      <c r="E753" s="1">
        <v>2020</v>
      </c>
      <c r="F753" t="s">
        <v>152</v>
      </c>
      <c r="G753" t="s">
        <v>153</v>
      </c>
      <c r="H753" t="s">
        <v>550</v>
      </c>
      <c r="I753" t="s">
        <v>2</v>
      </c>
      <c r="J753" t="s">
        <v>178</v>
      </c>
      <c r="K753" t="s">
        <v>178</v>
      </c>
      <c r="L753" s="41">
        <v>1122.19</v>
      </c>
      <c r="M753" s="41">
        <v>1499.5262090000001</v>
      </c>
    </row>
    <row r="754" spans="1:13" x14ac:dyDescent="0.2">
      <c r="A754" s="43" t="s">
        <v>676</v>
      </c>
      <c r="B754" s="43" t="s">
        <v>676</v>
      </c>
      <c r="C754" t="s">
        <v>406</v>
      </c>
      <c r="D754" s="1" t="s">
        <v>30</v>
      </c>
      <c r="E754" s="1">
        <v>2018</v>
      </c>
      <c r="F754" t="s">
        <v>407</v>
      </c>
      <c r="G754" t="s">
        <v>408</v>
      </c>
      <c r="H754" t="s">
        <v>409</v>
      </c>
      <c r="I754" t="s">
        <v>688</v>
      </c>
      <c r="J754" t="s">
        <v>678</v>
      </c>
      <c r="K754" t="s">
        <v>678</v>
      </c>
      <c r="L754" s="41">
        <v>1298</v>
      </c>
      <c r="M754" s="41">
        <v>1811.8781999999999</v>
      </c>
    </row>
    <row r="755" spans="1:13" x14ac:dyDescent="0.2">
      <c r="A755" s="43" t="s">
        <v>676</v>
      </c>
      <c r="B755" s="43" t="s">
        <v>676</v>
      </c>
      <c r="C755" t="s">
        <v>201</v>
      </c>
      <c r="D755" s="1" t="s">
        <v>26</v>
      </c>
      <c r="E755" s="1">
        <v>2019</v>
      </c>
      <c r="F755" t="s">
        <v>152</v>
      </c>
      <c r="G755" t="s">
        <v>153</v>
      </c>
      <c r="H755" t="s">
        <v>207</v>
      </c>
      <c r="I755" t="s">
        <v>25</v>
      </c>
      <c r="J755" t="s">
        <v>678</v>
      </c>
      <c r="K755" t="s">
        <v>678</v>
      </c>
      <c r="L755" s="41">
        <v>1738</v>
      </c>
      <c r="M755" s="41">
        <v>2367.888559</v>
      </c>
    </row>
    <row r="756" spans="1:13" x14ac:dyDescent="0.2">
      <c r="A756" s="43" t="s">
        <v>676</v>
      </c>
      <c r="B756" s="43" t="s">
        <v>676</v>
      </c>
      <c r="C756" t="s">
        <v>438</v>
      </c>
      <c r="D756" s="1" t="s">
        <v>19</v>
      </c>
      <c r="E756" s="1">
        <v>2019</v>
      </c>
      <c r="F756" t="s">
        <v>439</v>
      </c>
      <c r="G756" t="s">
        <v>440</v>
      </c>
      <c r="H756" t="s">
        <v>483</v>
      </c>
      <c r="I756" t="s">
        <v>2</v>
      </c>
      <c r="J756" t="s">
        <v>178</v>
      </c>
      <c r="K756" t="s">
        <v>178</v>
      </c>
      <c r="L756" s="41">
        <v>1122.2</v>
      </c>
      <c r="M756" s="41">
        <v>4005.28</v>
      </c>
    </row>
    <row r="757" spans="1:13" x14ac:dyDescent="0.2">
      <c r="A757" s="43" t="s">
        <v>676</v>
      </c>
      <c r="B757" s="43" t="s">
        <v>676</v>
      </c>
      <c r="C757" t="s">
        <v>219</v>
      </c>
      <c r="D757" s="1" t="s">
        <v>48</v>
      </c>
      <c r="E757" s="1">
        <v>2016</v>
      </c>
      <c r="F757" t="s">
        <v>220</v>
      </c>
      <c r="G757" t="s">
        <v>221</v>
      </c>
      <c r="H757" t="s">
        <v>227</v>
      </c>
      <c r="I757" t="s">
        <v>47</v>
      </c>
      <c r="J757" t="s">
        <v>178</v>
      </c>
      <c r="K757" t="s">
        <v>178</v>
      </c>
      <c r="L757" s="41">
        <v>1203.71</v>
      </c>
      <c r="M757" s="41">
        <v>3179.02</v>
      </c>
    </row>
    <row r="758" spans="1:13" x14ac:dyDescent="0.2">
      <c r="A758" s="43" t="s">
        <v>676</v>
      </c>
      <c r="B758" s="43" t="s">
        <v>676</v>
      </c>
      <c r="C758" t="s">
        <v>517</v>
      </c>
      <c r="D758" s="1" t="s">
        <v>85</v>
      </c>
      <c r="E758" s="1">
        <v>2018</v>
      </c>
      <c r="F758" t="s">
        <v>159</v>
      </c>
      <c r="G758" t="s">
        <v>160</v>
      </c>
      <c r="H758" t="s">
        <v>269</v>
      </c>
      <c r="I758" t="s">
        <v>0</v>
      </c>
      <c r="J758" t="s">
        <v>678</v>
      </c>
      <c r="K758" t="s">
        <v>678</v>
      </c>
      <c r="L758" s="41">
        <v>1298</v>
      </c>
      <c r="M758" s="41">
        <v>1694</v>
      </c>
    </row>
    <row r="759" spans="1:13" x14ac:dyDescent="0.2">
      <c r="A759" s="43" t="s">
        <v>676</v>
      </c>
      <c r="B759" s="43" t="s">
        <v>676</v>
      </c>
      <c r="C759" t="s">
        <v>343</v>
      </c>
      <c r="D759" s="1" t="s">
        <v>70</v>
      </c>
      <c r="E759" s="1">
        <v>2016</v>
      </c>
      <c r="F759" t="s">
        <v>344</v>
      </c>
      <c r="G759" t="s">
        <v>345</v>
      </c>
      <c r="H759" t="s">
        <v>351</v>
      </c>
      <c r="I759" t="s">
        <v>41</v>
      </c>
      <c r="J759" t="s">
        <v>678</v>
      </c>
      <c r="K759" t="s">
        <v>678</v>
      </c>
      <c r="L759" s="41">
        <v>2190</v>
      </c>
      <c r="M759" s="41">
        <v>5666.7409677419355</v>
      </c>
    </row>
    <row r="760" spans="1:13" x14ac:dyDescent="0.2">
      <c r="A760" s="43" t="s">
        <v>676</v>
      </c>
      <c r="B760" s="43" t="s">
        <v>676</v>
      </c>
      <c r="C760" t="s">
        <v>320</v>
      </c>
      <c r="D760" s="1" t="s">
        <v>1</v>
      </c>
      <c r="E760" s="1">
        <v>2018</v>
      </c>
      <c r="F760" t="s">
        <v>141</v>
      </c>
      <c r="G760" t="s">
        <v>142</v>
      </c>
      <c r="H760" t="s">
        <v>251</v>
      </c>
      <c r="I760" t="s">
        <v>49</v>
      </c>
      <c r="J760" t="s">
        <v>678</v>
      </c>
      <c r="K760" t="s">
        <v>678</v>
      </c>
      <c r="L760" s="41">
        <v>1718.8</v>
      </c>
      <c r="M760" s="41">
        <v>5893.71</v>
      </c>
    </row>
    <row r="761" spans="1:13" x14ac:dyDescent="0.2">
      <c r="A761" s="43" t="s">
        <v>676</v>
      </c>
      <c r="B761" s="43" t="s">
        <v>676</v>
      </c>
      <c r="C761" t="s">
        <v>421</v>
      </c>
      <c r="D761" s="1" t="s">
        <v>12</v>
      </c>
      <c r="E761" s="1">
        <v>2018</v>
      </c>
      <c r="F761" t="s">
        <v>422</v>
      </c>
      <c r="G761" t="s">
        <v>423</v>
      </c>
      <c r="H761" t="s">
        <v>429</v>
      </c>
      <c r="I761" t="s">
        <v>0</v>
      </c>
      <c r="J761" t="s">
        <v>678</v>
      </c>
      <c r="K761" t="s">
        <v>678</v>
      </c>
      <c r="L761" s="41">
        <v>2245.1</v>
      </c>
      <c r="M761" s="41">
        <v>4326.8999999999996</v>
      </c>
    </row>
    <row r="762" spans="1:13" x14ac:dyDescent="0.2">
      <c r="A762" s="43" t="s">
        <v>676</v>
      </c>
      <c r="B762" s="43" t="s">
        <v>676</v>
      </c>
      <c r="C762" t="s">
        <v>233</v>
      </c>
      <c r="D762" s="1" t="s">
        <v>39</v>
      </c>
      <c r="E762" s="1">
        <v>2019</v>
      </c>
      <c r="F762" t="s">
        <v>234</v>
      </c>
      <c r="G762" t="s">
        <v>235</v>
      </c>
      <c r="H762" t="s">
        <v>224</v>
      </c>
      <c r="I762" t="s">
        <v>38</v>
      </c>
      <c r="J762" t="s">
        <v>678</v>
      </c>
      <c r="K762" t="s">
        <v>678</v>
      </c>
      <c r="L762" s="41">
        <v>1122.19</v>
      </c>
      <c r="M762" s="41">
        <v>3029.39</v>
      </c>
    </row>
    <row r="763" spans="1:13" x14ac:dyDescent="0.2">
      <c r="A763" s="43" t="s">
        <v>676</v>
      </c>
      <c r="B763" s="43" t="s">
        <v>676</v>
      </c>
      <c r="C763" t="s">
        <v>684</v>
      </c>
      <c r="D763" s="1" t="s">
        <v>9</v>
      </c>
      <c r="E763" s="1">
        <v>2018</v>
      </c>
      <c r="F763" t="s">
        <v>141</v>
      </c>
      <c r="G763" t="s">
        <v>142</v>
      </c>
      <c r="H763" t="s">
        <v>724</v>
      </c>
      <c r="I763" t="s">
        <v>2</v>
      </c>
      <c r="J763" t="s">
        <v>396</v>
      </c>
      <c r="K763" t="s">
        <v>396</v>
      </c>
      <c r="L763" s="41">
        <v>1145.68</v>
      </c>
      <c r="M763" s="41">
        <v>2641.19</v>
      </c>
    </row>
    <row r="764" spans="1:13" x14ac:dyDescent="0.2">
      <c r="A764" s="43" t="s">
        <v>676</v>
      </c>
      <c r="B764" s="43" t="s">
        <v>676</v>
      </c>
      <c r="C764" t="s">
        <v>438</v>
      </c>
      <c r="D764" s="1" t="s">
        <v>19</v>
      </c>
      <c r="E764" s="1">
        <v>2019</v>
      </c>
      <c r="F764" t="s">
        <v>439</v>
      </c>
      <c r="G764" t="s">
        <v>440</v>
      </c>
      <c r="H764" t="s">
        <v>470</v>
      </c>
      <c r="I764" t="s">
        <v>2</v>
      </c>
      <c r="J764" t="s">
        <v>178</v>
      </c>
      <c r="K764" t="s">
        <v>178</v>
      </c>
      <c r="L764" s="41">
        <v>1122.2</v>
      </c>
      <c r="M764" s="41">
        <v>3112.55</v>
      </c>
    </row>
    <row r="765" spans="1:13" x14ac:dyDescent="0.2">
      <c r="A765" s="43" t="s">
        <v>676</v>
      </c>
      <c r="B765" s="43" t="s">
        <v>676</v>
      </c>
      <c r="C765" t="s">
        <v>212</v>
      </c>
      <c r="D765" s="1" t="s">
        <v>57</v>
      </c>
      <c r="E765" s="1">
        <v>2016</v>
      </c>
      <c r="F765" t="s">
        <v>152</v>
      </c>
      <c r="G765" t="s">
        <v>153</v>
      </c>
      <c r="H765" t="s">
        <v>213</v>
      </c>
      <c r="I765" t="s">
        <v>21</v>
      </c>
      <c r="J765" t="s">
        <v>678</v>
      </c>
      <c r="K765" t="s">
        <v>678</v>
      </c>
      <c r="L765" s="41">
        <v>1598.59</v>
      </c>
      <c r="M765" s="41">
        <v>3330.1826879999999</v>
      </c>
    </row>
    <row r="766" spans="1:13" x14ac:dyDescent="0.2">
      <c r="A766" s="43" t="s">
        <v>676</v>
      </c>
      <c r="B766" s="43" t="s">
        <v>676</v>
      </c>
      <c r="C766" t="s">
        <v>219</v>
      </c>
      <c r="D766" s="1" t="s">
        <v>48</v>
      </c>
      <c r="E766" s="1">
        <v>2016</v>
      </c>
      <c r="F766" t="s">
        <v>220</v>
      </c>
      <c r="G766" t="s">
        <v>221</v>
      </c>
      <c r="H766" t="s">
        <v>228</v>
      </c>
      <c r="I766" t="s">
        <v>47</v>
      </c>
      <c r="J766" t="s">
        <v>178</v>
      </c>
      <c r="K766" t="s">
        <v>178</v>
      </c>
      <c r="L766" s="41">
        <v>1203.71</v>
      </c>
      <c r="M766" s="41">
        <v>3179.02</v>
      </c>
    </row>
    <row r="767" spans="1:13" x14ac:dyDescent="0.2">
      <c r="A767" s="43" t="s">
        <v>676</v>
      </c>
      <c r="B767" s="43" t="s">
        <v>676</v>
      </c>
      <c r="C767" t="s">
        <v>690</v>
      </c>
      <c r="D767" s="1" t="s">
        <v>35</v>
      </c>
      <c r="E767" s="1">
        <v>2019</v>
      </c>
      <c r="F767" t="s">
        <v>689</v>
      </c>
      <c r="G767" t="s">
        <v>603</v>
      </c>
      <c r="H767" t="s">
        <v>184</v>
      </c>
      <c r="I767" t="s">
        <v>69</v>
      </c>
      <c r="J767" t="s">
        <v>678</v>
      </c>
      <c r="K767" t="s">
        <v>678</v>
      </c>
      <c r="L767" s="41">
        <v>1061.6400000000001</v>
      </c>
      <c r="M767" s="41">
        <v>2323.46</v>
      </c>
    </row>
    <row r="768" spans="1:13" x14ac:dyDescent="0.2">
      <c r="A768" s="43" t="s">
        <v>676</v>
      </c>
      <c r="B768" s="43" t="s">
        <v>676</v>
      </c>
      <c r="C768" t="s">
        <v>201</v>
      </c>
      <c r="D768" s="1" t="s">
        <v>26</v>
      </c>
      <c r="E768" s="1">
        <v>2019</v>
      </c>
      <c r="F768" t="s">
        <v>152</v>
      </c>
      <c r="G768" t="s">
        <v>153</v>
      </c>
      <c r="H768" t="s">
        <v>176</v>
      </c>
      <c r="I768" t="s">
        <v>0</v>
      </c>
      <c r="J768" t="s">
        <v>678</v>
      </c>
      <c r="K768" t="s">
        <v>678</v>
      </c>
      <c r="L768" s="41">
        <v>1738</v>
      </c>
      <c r="M768" s="41">
        <v>2237.633926</v>
      </c>
    </row>
    <row r="769" spans="1:13" x14ac:dyDescent="0.2">
      <c r="A769" s="43" t="s">
        <v>676</v>
      </c>
      <c r="B769" s="43" t="s">
        <v>676</v>
      </c>
      <c r="C769" t="s">
        <v>233</v>
      </c>
      <c r="D769" s="1" t="s">
        <v>39</v>
      </c>
      <c r="E769" s="1">
        <v>2019</v>
      </c>
      <c r="F769" t="s">
        <v>234</v>
      </c>
      <c r="G769" t="s">
        <v>235</v>
      </c>
      <c r="H769" t="s">
        <v>248</v>
      </c>
      <c r="I769" t="s">
        <v>38</v>
      </c>
      <c r="J769" t="s">
        <v>678</v>
      </c>
      <c r="K769" t="s">
        <v>678</v>
      </c>
      <c r="L769" s="41">
        <v>1122.19</v>
      </c>
      <c r="M769" s="41">
        <v>3029.39</v>
      </c>
    </row>
    <row r="770" spans="1:13" x14ac:dyDescent="0.2">
      <c r="A770" s="43" t="s">
        <v>676</v>
      </c>
      <c r="B770" s="43" t="s">
        <v>676</v>
      </c>
      <c r="C770" t="s">
        <v>401</v>
      </c>
      <c r="D770" s="1" t="s">
        <v>45</v>
      </c>
      <c r="E770" s="1">
        <v>2018</v>
      </c>
      <c r="F770" t="s">
        <v>159</v>
      </c>
      <c r="G770" t="s">
        <v>160</v>
      </c>
      <c r="H770" t="s">
        <v>356</v>
      </c>
      <c r="I770" t="s">
        <v>7</v>
      </c>
      <c r="J770" t="s">
        <v>678</v>
      </c>
      <c r="K770" t="s">
        <v>678</v>
      </c>
      <c r="L770" s="41">
        <v>1727</v>
      </c>
      <c r="M770" s="41">
        <v>2407.96</v>
      </c>
    </row>
    <row r="771" spans="1:13" x14ac:dyDescent="0.2">
      <c r="A771" s="43" t="s">
        <v>676</v>
      </c>
      <c r="B771" s="43" t="s">
        <v>676</v>
      </c>
      <c r="C771" t="s">
        <v>411</v>
      </c>
      <c r="D771" s="1" t="s">
        <v>20</v>
      </c>
      <c r="E771" s="1">
        <v>2018</v>
      </c>
      <c r="F771" t="s">
        <v>159</v>
      </c>
      <c r="G771" t="s">
        <v>160</v>
      </c>
      <c r="H771" t="s">
        <v>412</v>
      </c>
      <c r="I771" t="s">
        <v>7</v>
      </c>
      <c r="J771" t="s">
        <v>678</v>
      </c>
      <c r="K771" t="s">
        <v>678</v>
      </c>
      <c r="L771" s="41">
        <v>1727</v>
      </c>
      <c r="M771" s="41">
        <v>2407.96</v>
      </c>
    </row>
    <row r="772" spans="1:13" x14ac:dyDescent="0.2">
      <c r="A772" s="43" t="s">
        <v>676</v>
      </c>
      <c r="B772" s="43" t="s">
        <v>676</v>
      </c>
      <c r="C772" t="s">
        <v>233</v>
      </c>
      <c r="D772" s="1" t="s">
        <v>39</v>
      </c>
      <c r="E772" s="1">
        <v>2019</v>
      </c>
      <c r="F772" t="s">
        <v>234</v>
      </c>
      <c r="G772" t="s">
        <v>235</v>
      </c>
      <c r="H772" t="s">
        <v>696</v>
      </c>
      <c r="I772" t="s">
        <v>38</v>
      </c>
      <c r="J772" t="s">
        <v>678</v>
      </c>
      <c r="K772" t="s">
        <v>678</v>
      </c>
      <c r="L772" s="41">
        <v>1122.19</v>
      </c>
      <c r="M772" s="41">
        <v>3029.39</v>
      </c>
    </row>
    <row r="773" spans="1:13" x14ac:dyDescent="0.2">
      <c r="A773" s="43" t="s">
        <v>676</v>
      </c>
      <c r="B773" s="43" t="s">
        <v>676</v>
      </c>
      <c r="C773" t="s">
        <v>421</v>
      </c>
      <c r="D773" s="1" t="s">
        <v>12</v>
      </c>
      <c r="E773" s="1">
        <v>2018</v>
      </c>
      <c r="F773" t="s">
        <v>422</v>
      </c>
      <c r="G773" t="s">
        <v>423</v>
      </c>
      <c r="H773" t="s">
        <v>426</v>
      </c>
      <c r="I773" t="s">
        <v>61</v>
      </c>
      <c r="J773" t="s">
        <v>678</v>
      </c>
      <c r="K773" t="s">
        <v>678</v>
      </c>
      <c r="L773" s="41">
        <v>2245.1</v>
      </c>
      <c r="M773" s="41">
        <v>4326.8999999999996</v>
      </c>
    </row>
    <row r="774" spans="1:13" x14ac:dyDescent="0.2">
      <c r="A774" s="43" t="s">
        <v>676</v>
      </c>
      <c r="B774" s="43" t="s">
        <v>676</v>
      </c>
      <c r="C774" t="s">
        <v>357</v>
      </c>
      <c r="D774" s="1" t="s">
        <v>60</v>
      </c>
      <c r="E774" s="1">
        <v>2016</v>
      </c>
      <c r="F774" t="s">
        <v>344</v>
      </c>
      <c r="G774" t="s">
        <v>345</v>
      </c>
      <c r="H774" t="s">
        <v>365</v>
      </c>
      <c r="I774" t="s">
        <v>50</v>
      </c>
      <c r="J774" t="s">
        <v>678</v>
      </c>
      <c r="K774" t="s">
        <v>678</v>
      </c>
      <c r="L774" s="41">
        <v>1341.92</v>
      </c>
      <c r="M774" s="41">
        <v>3792.68</v>
      </c>
    </row>
    <row r="775" spans="1:13" x14ac:dyDescent="0.2">
      <c r="A775" s="43" t="s">
        <v>676</v>
      </c>
      <c r="B775" s="43" t="s">
        <v>676</v>
      </c>
      <c r="C775" t="s">
        <v>421</v>
      </c>
      <c r="D775" s="1" t="s">
        <v>12</v>
      </c>
      <c r="E775" s="1">
        <v>2018</v>
      </c>
      <c r="F775" t="s">
        <v>422</v>
      </c>
      <c r="G775" t="s">
        <v>423</v>
      </c>
      <c r="H775" t="s">
        <v>429</v>
      </c>
      <c r="I775" t="s">
        <v>7</v>
      </c>
      <c r="J775" t="s">
        <v>678</v>
      </c>
      <c r="K775" t="s">
        <v>678</v>
      </c>
      <c r="L775" s="41">
        <v>1727</v>
      </c>
      <c r="M775" s="41">
        <v>3452.47</v>
      </c>
    </row>
    <row r="776" spans="1:13" x14ac:dyDescent="0.2">
      <c r="A776" s="43" t="s">
        <v>676</v>
      </c>
      <c r="B776" s="43" t="s">
        <v>676</v>
      </c>
      <c r="C776" t="s">
        <v>273</v>
      </c>
      <c r="D776" s="1" t="s">
        <v>4</v>
      </c>
      <c r="E776" s="1">
        <v>2020</v>
      </c>
      <c r="F776" t="s">
        <v>274</v>
      </c>
      <c r="G776" t="s">
        <v>275</v>
      </c>
      <c r="H776" t="s">
        <v>301</v>
      </c>
      <c r="I776" t="s">
        <v>3</v>
      </c>
      <c r="J776" t="s">
        <v>178</v>
      </c>
      <c r="K776" t="s">
        <v>178</v>
      </c>
      <c r="L776" s="41">
        <v>1302.3499999999999</v>
      </c>
      <c r="M776" s="41">
        <v>5022.6400000000003</v>
      </c>
    </row>
    <row r="777" spans="1:13" x14ac:dyDescent="0.2">
      <c r="A777" s="43" t="s">
        <v>676</v>
      </c>
      <c r="B777" s="43" t="s">
        <v>676</v>
      </c>
      <c r="C777" t="s">
        <v>517</v>
      </c>
      <c r="D777" s="1" t="s">
        <v>85</v>
      </c>
      <c r="E777" s="1">
        <v>2018</v>
      </c>
      <c r="F777" t="s">
        <v>159</v>
      </c>
      <c r="G777" t="s">
        <v>160</v>
      </c>
      <c r="H777" t="s">
        <v>356</v>
      </c>
      <c r="I777" t="s">
        <v>0</v>
      </c>
      <c r="J777" t="s">
        <v>678</v>
      </c>
      <c r="K777" t="s">
        <v>678</v>
      </c>
      <c r="L777" s="41">
        <v>1298</v>
      </c>
      <c r="M777" s="41">
        <v>1694</v>
      </c>
    </row>
    <row r="778" spans="1:13" x14ac:dyDescent="0.2">
      <c r="A778" s="43" t="s">
        <v>676</v>
      </c>
      <c r="B778" s="43" t="s">
        <v>676</v>
      </c>
      <c r="C778" t="s">
        <v>273</v>
      </c>
      <c r="D778" s="1" t="s">
        <v>4</v>
      </c>
      <c r="E778" s="1">
        <v>2020</v>
      </c>
      <c r="F778" t="s">
        <v>274</v>
      </c>
      <c r="G778" t="s">
        <v>275</v>
      </c>
      <c r="H778" t="s">
        <v>247</v>
      </c>
      <c r="I778" t="s">
        <v>3</v>
      </c>
      <c r="J778" t="s">
        <v>178</v>
      </c>
      <c r="K778" t="s">
        <v>178</v>
      </c>
      <c r="L778" s="41">
        <v>1302.3499999999999</v>
      </c>
      <c r="M778" s="41">
        <v>5022.6400000000003</v>
      </c>
    </row>
    <row r="779" spans="1:13" x14ac:dyDescent="0.2">
      <c r="A779" s="43" t="s">
        <v>676</v>
      </c>
      <c r="B779" s="43" t="s">
        <v>676</v>
      </c>
      <c r="C779" t="s">
        <v>518</v>
      </c>
      <c r="D779" s="1" t="s">
        <v>10</v>
      </c>
      <c r="E779" s="1">
        <v>2020</v>
      </c>
      <c r="F779" t="s">
        <v>152</v>
      </c>
      <c r="G779" t="s">
        <v>153</v>
      </c>
      <c r="H779" t="s">
        <v>541</v>
      </c>
      <c r="I779" t="s">
        <v>2</v>
      </c>
      <c r="J779" t="s">
        <v>178</v>
      </c>
      <c r="K779" t="s">
        <v>178</v>
      </c>
      <c r="L779" s="41">
        <v>1239.6000000000001</v>
      </c>
      <c r="M779" s="41">
        <v>1607.296848</v>
      </c>
    </row>
    <row r="780" spans="1:13" x14ac:dyDescent="0.2">
      <c r="A780" s="43" t="s">
        <v>676</v>
      </c>
      <c r="B780" s="43" t="s">
        <v>676</v>
      </c>
      <c r="C780" t="s">
        <v>430</v>
      </c>
      <c r="D780" s="1" t="s">
        <v>54</v>
      </c>
      <c r="E780" s="1">
        <v>2022</v>
      </c>
      <c r="F780" s="57" t="s">
        <v>167</v>
      </c>
      <c r="G780" t="s">
        <v>168</v>
      </c>
      <c r="H780" t="s">
        <v>433</v>
      </c>
      <c r="I780" t="s">
        <v>46</v>
      </c>
      <c r="J780" t="s">
        <v>678</v>
      </c>
      <c r="K780" t="s">
        <v>678</v>
      </c>
      <c r="L780" s="41">
        <v>1236.43</v>
      </c>
      <c r="M780" s="41">
        <v>1601.45</v>
      </c>
    </row>
    <row r="781" spans="1:13" x14ac:dyDescent="0.2">
      <c r="A781" s="43" t="s">
        <v>676</v>
      </c>
      <c r="B781" s="43" t="s">
        <v>676</v>
      </c>
      <c r="C781" t="s">
        <v>219</v>
      </c>
      <c r="D781" s="1" t="s">
        <v>48</v>
      </c>
      <c r="E781" s="1">
        <v>2016</v>
      </c>
      <c r="F781" t="s">
        <v>220</v>
      </c>
      <c r="G781" t="s">
        <v>221</v>
      </c>
      <c r="H781" t="s">
        <v>223</v>
      </c>
      <c r="I781" t="s">
        <v>47</v>
      </c>
      <c r="J781" t="s">
        <v>178</v>
      </c>
      <c r="K781" t="s">
        <v>178</v>
      </c>
      <c r="L781" s="41">
        <v>1203.71</v>
      </c>
      <c r="M781" s="41">
        <v>3179.02</v>
      </c>
    </row>
    <row r="782" spans="1:13" x14ac:dyDescent="0.2">
      <c r="A782" s="43" t="s">
        <v>676</v>
      </c>
      <c r="B782" s="43" t="s">
        <v>676</v>
      </c>
      <c r="C782" t="s">
        <v>357</v>
      </c>
      <c r="D782" s="1" t="s">
        <v>60</v>
      </c>
      <c r="E782" s="1">
        <v>2016</v>
      </c>
      <c r="F782" t="s">
        <v>344</v>
      </c>
      <c r="G782" t="s">
        <v>345</v>
      </c>
      <c r="H782" t="s">
        <v>358</v>
      </c>
      <c r="I782" t="s">
        <v>50</v>
      </c>
      <c r="J782" t="s">
        <v>678</v>
      </c>
      <c r="K782" t="s">
        <v>678</v>
      </c>
      <c r="L782" s="41">
        <v>1341.92</v>
      </c>
      <c r="M782" s="41">
        <v>3792.68</v>
      </c>
    </row>
    <row r="783" spans="1:13" x14ac:dyDescent="0.2">
      <c r="A783" s="43" t="s">
        <v>676</v>
      </c>
      <c r="B783" s="43" t="s">
        <v>676</v>
      </c>
      <c r="C783" t="s">
        <v>391</v>
      </c>
      <c r="D783" s="1" t="s">
        <v>24</v>
      </c>
      <c r="E783" s="1">
        <v>2019</v>
      </c>
      <c r="F783" t="s">
        <v>392</v>
      </c>
      <c r="G783" t="s">
        <v>393</v>
      </c>
      <c r="H783" t="s">
        <v>394</v>
      </c>
      <c r="I783" t="s">
        <v>53</v>
      </c>
      <c r="J783" t="s">
        <v>678</v>
      </c>
      <c r="K783" t="s">
        <v>678</v>
      </c>
      <c r="L783" s="41">
        <v>1738</v>
      </c>
      <c r="M783" s="41">
        <v>2335.86</v>
      </c>
    </row>
    <row r="784" spans="1:13" x14ac:dyDescent="0.2">
      <c r="A784" s="43" t="s">
        <v>676</v>
      </c>
      <c r="B784" s="43" t="s">
        <v>676</v>
      </c>
      <c r="C784" t="s">
        <v>320</v>
      </c>
      <c r="D784" s="1" t="s">
        <v>1</v>
      </c>
      <c r="E784" s="1">
        <v>2018</v>
      </c>
      <c r="F784" t="s">
        <v>141</v>
      </c>
      <c r="G784" t="s">
        <v>142</v>
      </c>
      <c r="H784" t="s">
        <v>251</v>
      </c>
      <c r="I784" t="s">
        <v>0</v>
      </c>
      <c r="J784" t="s">
        <v>678</v>
      </c>
      <c r="K784" t="s">
        <v>678</v>
      </c>
      <c r="L784" s="41">
        <v>1212</v>
      </c>
      <c r="M784" s="41">
        <v>4380.49</v>
      </c>
    </row>
    <row r="785" spans="1:13" x14ac:dyDescent="0.2">
      <c r="A785" s="43" t="s">
        <v>676</v>
      </c>
      <c r="B785" s="43" t="s">
        <v>676</v>
      </c>
      <c r="C785" t="s">
        <v>684</v>
      </c>
      <c r="D785" s="1" t="s">
        <v>9</v>
      </c>
      <c r="E785" s="1">
        <v>2018</v>
      </c>
      <c r="F785" t="s">
        <v>141</v>
      </c>
      <c r="G785" t="s">
        <v>142</v>
      </c>
      <c r="H785" t="s">
        <v>710</v>
      </c>
      <c r="I785" t="s">
        <v>2</v>
      </c>
      <c r="J785" t="s">
        <v>178</v>
      </c>
      <c r="K785" t="s">
        <v>178</v>
      </c>
      <c r="L785" s="41">
        <v>1100</v>
      </c>
      <c r="M785" s="41">
        <v>2565.21</v>
      </c>
    </row>
    <row r="786" spans="1:13" x14ac:dyDescent="0.2">
      <c r="A786" s="43" t="s">
        <v>676</v>
      </c>
      <c r="B786" s="43" t="s">
        <v>676</v>
      </c>
      <c r="C786" t="s">
        <v>518</v>
      </c>
      <c r="D786" s="1" t="s">
        <v>10</v>
      </c>
      <c r="E786" s="1">
        <v>2020</v>
      </c>
      <c r="F786" t="s">
        <v>152</v>
      </c>
      <c r="G786" t="s">
        <v>153</v>
      </c>
      <c r="H786" t="s">
        <v>525</v>
      </c>
      <c r="I786" t="s">
        <v>2</v>
      </c>
      <c r="J786" t="s">
        <v>178</v>
      </c>
      <c r="K786" t="s">
        <v>178</v>
      </c>
      <c r="L786" s="41">
        <v>1239.6000000000001</v>
      </c>
      <c r="M786" s="41">
        <v>1607.296848</v>
      </c>
    </row>
    <row r="787" spans="1:13" x14ac:dyDescent="0.2">
      <c r="A787" s="43" t="s">
        <v>676</v>
      </c>
      <c r="B787" s="43" t="s">
        <v>676</v>
      </c>
      <c r="C787" t="s">
        <v>273</v>
      </c>
      <c r="D787" s="1" t="s">
        <v>4</v>
      </c>
      <c r="E787" s="1">
        <v>2020</v>
      </c>
      <c r="F787" t="s">
        <v>274</v>
      </c>
      <c r="G787" t="s">
        <v>275</v>
      </c>
      <c r="H787" t="s">
        <v>296</v>
      </c>
      <c r="I787" t="s">
        <v>3</v>
      </c>
      <c r="J787" t="s">
        <v>178</v>
      </c>
      <c r="K787" t="s">
        <v>178</v>
      </c>
      <c r="L787" s="41">
        <v>1302.3499999999999</v>
      </c>
      <c r="M787" s="41">
        <v>5022.6400000000003</v>
      </c>
    </row>
    <row r="788" spans="1:13" x14ac:dyDescent="0.2">
      <c r="A788" s="43" t="s">
        <v>676</v>
      </c>
      <c r="B788" s="43" t="s">
        <v>676</v>
      </c>
      <c r="C788" t="s">
        <v>438</v>
      </c>
      <c r="D788" s="1" t="s">
        <v>19</v>
      </c>
      <c r="E788" s="1">
        <v>2019</v>
      </c>
      <c r="F788" t="s">
        <v>439</v>
      </c>
      <c r="G788" t="s">
        <v>440</v>
      </c>
      <c r="H788" t="s">
        <v>484</v>
      </c>
      <c r="I788" t="s">
        <v>2</v>
      </c>
      <c r="J788" t="s">
        <v>178</v>
      </c>
      <c r="K788" t="s">
        <v>178</v>
      </c>
      <c r="L788" s="41">
        <v>1122.2</v>
      </c>
      <c r="M788" s="41">
        <v>3112.55</v>
      </c>
    </row>
    <row r="789" spans="1:13" x14ac:dyDescent="0.2">
      <c r="A789" s="43" t="s">
        <v>676</v>
      </c>
      <c r="B789" s="43" t="s">
        <v>676</v>
      </c>
      <c r="C789" t="s">
        <v>201</v>
      </c>
      <c r="D789" s="1" t="s">
        <v>26</v>
      </c>
      <c r="E789" s="1">
        <v>2019</v>
      </c>
      <c r="F789" t="s">
        <v>152</v>
      </c>
      <c r="G789" t="s">
        <v>153</v>
      </c>
      <c r="H789" t="s">
        <v>205</v>
      </c>
      <c r="I789" t="s">
        <v>25</v>
      </c>
      <c r="J789" t="s">
        <v>678</v>
      </c>
      <c r="K789" t="s">
        <v>678</v>
      </c>
      <c r="L789" s="41">
        <v>1738</v>
      </c>
      <c r="M789" s="41">
        <v>2367.888559</v>
      </c>
    </row>
    <row r="790" spans="1:13" x14ac:dyDescent="0.2">
      <c r="A790" s="43" t="s">
        <v>676</v>
      </c>
      <c r="B790" s="43" t="s">
        <v>676</v>
      </c>
      <c r="C790" t="s">
        <v>273</v>
      </c>
      <c r="D790" s="1" t="s">
        <v>4</v>
      </c>
      <c r="E790" s="1">
        <v>2020</v>
      </c>
      <c r="F790" t="s">
        <v>274</v>
      </c>
      <c r="G790" t="s">
        <v>275</v>
      </c>
      <c r="H790" t="s">
        <v>295</v>
      </c>
      <c r="I790" t="s">
        <v>3</v>
      </c>
      <c r="J790" t="s">
        <v>178</v>
      </c>
      <c r="K790" t="s">
        <v>178</v>
      </c>
      <c r="L790" s="41">
        <v>1302.3499999999999</v>
      </c>
      <c r="M790" s="41">
        <v>5022.6400000000003</v>
      </c>
    </row>
    <row r="791" spans="1:13" x14ac:dyDescent="0.2">
      <c r="A791" s="43" t="s">
        <v>676</v>
      </c>
      <c r="B791" s="43" t="s">
        <v>676</v>
      </c>
      <c r="C791" t="s">
        <v>418</v>
      </c>
      <c r="D791" s="1" t="s">
        <v>6</v>
      </c>
      <c r="E791" s="1">
        <v>2018</v>
      </c>
      <c r="F791" t="s">
        <v>162</v>
      </c>
      <c r="G791" t="s">
        <v>163</v>
      </c>
      <c r="H791" t="s">
        <v>241</v>
      </c>
      <c r="I791" t="s">
        <v>63</v>
      </c>
      <c r="J791" t="s">
        <v>678</v>
      </c>
      <c r="K791" t="s">
        <v>678</v>
      </c>
      <c r="L791" s="41">
        <v>2006.33</v>
      </c>
      <c r="M791" s="41">
        <v>5067.1499999999996</v>
      </c>
    </row>
    <row r="792" spans="1:13" x14ac:dyDescent="0.2">
      <c r="A792" s="43" t="s">
        <v>676</v>
      </c>
      <c r="B792" s="43" t="s">
        <v>676</v>
      </c>
      <c r="C792" t="s">
        <v>342</v>
      </c>
      <c r="D792" s="1" t="s">
        <v>8</v>
      </c>
      <c r="E792" s="1">
        <v>2019</v>
      </c>
      <c r="F792" t="s">
        <v>141</v>
      </c>
      <c r="G792" t="s">
        <v>142</v>
      </c>
      <c r="H792" t="s">
        <v>248</v>
      </c>
      <c r="I792" t="s">
        <v>17</v>
      </c>
      <c r="J792" t="s">
        <v>678</v>
      </c>
      <c r="K792" t="s">
        <v>678</v>
      </c>
      <c r="L792" s="41">
        <v>1568.6</v>
      </c>
      <c r="M792" s="41">
        <v>4937.68</v>
      </c>
    </row>
    <row r="793" spans="1:13" x14ac:dyDescent="0.2">
      <c r="A793" s="43" t="s">
        <v>676</v>
      </c>
      <c r="B793" s="43" t="s">
        <v>676</v>
      </c>
      <c r="C793" t="s">
        <v>158</v>
      </c>
      <c r="D793" s="1" t="s">
        <v>16</v>
      </c>
      <c r="E793" s="1">
        <v>2018</v>
      </c>
      <c r="F793" t="s">
        <v>159</v>
      </c>
      <c r="G793" t="s">
        <v>160</v>
      </c>
      <c r="H793" t="s">
        <v>148</v>
      </c>
      <c r="I793" t="s">
        <v>17</v>
      </c>
      <c r="J793" t="s">
        <v>678</v>
      </c>
      <c r="K793" t="s">
        <v>678</v>
      </c>
      <c r="L793" s="41">
        <v>1727</v>
      </c>
      <c r="M793" s="41">
        <v>3033.92</v>
      </c>
    </row>
    <row r="794" spans="1:13" x14ac:dyDescent="0.2">
      <c r="A794" s="43" t="s">
        <v>676</v>
      </c>
      <c r="B794" s="43" t="s">
        <v>676</v>
      </c>
      <c r="C794" t="s">
        <v>406</v>
      </c>
      <c r="D794" s="1" t="s">
        <v>30</v>
      </c>
      <c r="E794" s="1">
        <v>2018</v>
      </c>
      <c r="F794" t="s">
        <v>407</v>
      </c>
      <c r="G794" t="s">
        <v>408</v>
      </c>
      <c r="H794" t="s">
        <v>326</v>
      </c>
      <c r="I794" t="s">
        <v>29</v>
      </c>
      <c r="J794" t="s">
        <v>678</v>
      </c>
      <c r="K794" t="s">
        <v>678</v>
      </c>
      <c r="L794" s="41">
        <v>2245.1</v>
      </c>
      <c r="M794" s="41">
        <v>3158.5498824924002</v>
      </c>
    </row>
    <row r="795" spans="1:13" x14ac:dyDescent="0.2">
      <c r="A795" s="43" t="s">
        <v>676</v>
      </c>
      <c r="B795" s="43" t="s">
        <v>676</v>
      </c>
      <c r="C795" t="s">
        <v>192</v>
      </c>
      <c r="D795" s="1" t="s">
        <v>55</v>
      </c>
      <c r="E795" s="1">
        <v>2020</v>
      </c>
      <c r="F795" t="s">
        <v>194</v>
      </c>
      <c r="G795" t="s">
        <v>195</v>
      </c>
      <c r="H795" t="s">
        <v>196</v>
      </c>
      <c r="I795" t="s">
        <v>7</v>
      </c>
      <c r="J795" t="s">
        <v>678</v>
      </c>
      <c r="K795" t="s">
        <v>678</v>
      </c>
      <c r="L795" s="41">
        <v>1179.2</v>
      </c>
      <c r="M795" s="41">
        <v>3212.99</v>
      </c>
    </row>
    <row r="796" spans="1:13" x14ac:dyDescent="0.2">
      <c r="A796" s="43" t="s">
        <v>676</v>
      </c>
      <c r="B796" s="43" t="s">
        <v>676</v>
      </c>
      <c r="C796" t="s">
        <v>320</v>
      </c>
      <c r="D796" s="1" t="s">
        <v>1</v>
      </c>
      <c r="E796" s="1">
        <v>2018</v>
      </c>
      <c r="F796" t="s">
        <v>141</v>
      </c>
      <c r="G796" t="s">
        <v>142</v>
      </c>
      <c r="H796" t="s">
        <v>322</v>
      </c>
      <c r="I796" t="s">
        <v>0</v>
      </c>
      <c r="J796" t="s">
        <v>678</v>
      </c>
      <c r="K796" t="s">
        <v>678</v>
      </c>
      <c r="L796" s="41">
        <v>1212</v>
      </c>
      <c r="M796" s="41">
        <v>4380.49</v>
      </c>
    </row>
    <row r="797" spans="1:13" x14ac:dyDescent="0.2">
      <c r="A797" s="43" t="s">
        <v>676</v>
      </c>
      <c r="B797" s="43" t="s">
        <v>676</v>
      </c>
      <c r="C797" t="s">
        <v>219</v>
      </c>
      <c r="D797" s="1" t="s">
        <v>48</v>
      </c>
      <c r="E797" s="1">
        <v>2016</v>
      </c>
      <c r="F797" t="s">
        <v>220</v>
      </c>
      <c r="G797" t="s">
        <v>221</v>
      </c>
      <c r="H797" t="s">
        <v>223</v>
      </c>
      <c r="I797" t="s">
        <v>47</v>
      </c>
      <c r="J797" t="s">
        <v>178</v>
      </c>
      <c r="K797" t="s">
        <v>178</v>
      </c>
      <c r="L797" s="41">
        <v>1203.71</v>
      </c>
      <c r="M797" s="41">
        <v>3179.02</v>
      </c>
    </row>
    <row r="798" spans="1:13" x14ac:dyDescent="0.2">
      <c r="A798" s="43" t="s">
        <v>676</v>
      </c>
      <c r="B798" s="43" t="s">
        <v>676</v>
      </c>
      <c r="C798" t="s">
        <v>273</v>
      </c>
      <c r="D798" s="1" t="s">
        <v>4</v>
      </c>
      <c r="E798" s="1">
        <v>2020</v>
      </c>
      <c r="F798" t="s">
        <v>274</v>
      </c>
      <c r="G798" t="s">
        <v>275</v>
      </c>
      <c r="H798" t="s">
        <v>302</v>
      </c>
      <c r="I798" t="s">
        <v>3</v>
      </c>
      <c r="J798" t="s">
        <v>178</v>
      </c>
      <c r="K798" t="s">
        <v>178</v>
      </c>
      <c r="L798" s="41">
        <v>1302.3499999999999</v>
      </c>
      <c r="M798" s="41">
        <v>5022.6400000000003</v>
      </c>
    </row>
    <row r="799" spans="1:13" x14ac:dyDescent="0.2">
      <c r="A799" s="43" t="s">
        <v>676</v>
      </c>
      <c r="B799" s="43" t="s">
        <v>676</v>
      </c>
      <c r="C799" t="s">
        <v>357</v>
      </c>
      <c r="D799" s="1" t="s">
        <v>60</v>
      </c>
      <c r="E799" s="1">
        <v>2016</v>
      </c>
      <c r="F799" t="s">
        <v>344</v>
      </c>
      <c r="G799" t="s">
        <v>345</v>
      </c>
      <c r="H799" t="s">
        <v>361</v>
      </c>
      <c r="I799" t="s">
        <v>50</v>
      </c>
      <c r="J799" t="s">
        <v>678</v>
      </c>
      <c r="K799" t="s">
        <v>678</v>
      </c>
      <c r="L799" s="41">
        <v>1341.92</v>
      </c>
      <c r="M799" s="41">
        <v>3792.68</v>
      </c>
    </row>
    <row r="800" spans="1:13" x14ac:dyDescent="0.2">
      <c r="A800" s="43" t="s">
        <v>676</v>
      </c>
      <c r="B800" s="43" t="s">
        <v>676</v>
      </c>
      <c r="C800" t="s">
        <v>273</v>
      </c>
      <c r="D800" s="1" t="s">
        <v>4</v>
      </c>
      <c r="E800" s="1">
        <v>2020</v>
      </c>
      <c r="F800" t="s">
        <v>274</v>
      </c>
      <c r="G800" t="s">
        <v>275</v>
      </c>
      <c r="H800" t="s">
        <v>237</v>
      </c>
      <c r="I800" t="s">
        <v>3</v>
      </c>
      <c r="J800" t="s">
        <v>178</v>
      </c>
      <c r="K800" t="s">
        <v>178</v>
      </c>
      <c r="L800" s="41">
        <v>1302.3499999999999</v>
      </c>
      <c r="M800" s="41">
        <v>5022.6400000000003</v>
      </c>
    </row>
    <row r="801" spans="1:13" x14ac:dyDescent="0.2">
      <c r="A801" s="43" t="s">
        <v>676</v>
      </c>
      <c r="B801" s="43" t="s">
        <v>676</v>
      </c>
      <c r="C801" t="s">
        <v>233</v>
      </c>
      <c r="D801" s="1" t="s">
        <v>39</v>
      </c>
      <c r="E801" s="1">
        <v>2019</v>
      </c>
      <c r="F801" t="s">
        <v>234</v>
      </c>
      <c r="G801" t="s">
        <v>235</v>
      </c>
      <c r="H801" t="s">
        <v>223</v>
      </c>
      <c r="I801" t="s">
        <v>38</v>
      </c>
      <c r="J801" t="s">
        <v>678</v>
      </c>
      <c r="K801" t="s">
        <v>678</v>
      </c>
      <c r="L801" s="41">
        <v>1122.19</v>
      </c>
      <c r="M801" s="41">
        <v>3029.39</v>
      </c>
    </row>
    <row r="802" spans="1:13" x14ac:dyDescent="0.2">
      <c r="A802" s="43" t="s">
        <v>676</v>
      </c>
      <c r="B802" s="43" t="s">
        <v>676</v>
      </c>
      <c r="C802" t="s">
        <v>233</v>
      </c>
      <c r="D802" s="1" t="s">
        <v>39</v>
      </c>
      <c r="E802" s="1">
        <v>2019</v>
      </c>
      <c r="F802" t="s">
        <v>234</v>
      </c>
      <c r="G802" t="s">
        <v>235</v>
      </c>
      <c r="H802" t="s">
        <v>249</v>
      </c>
      <c r="I802" t="s">
        <v>38</v>
      </c>
      <c r="J802" t="s">
        <v>678</v>
      </c>
      <c r="K802" t="s">
        <v>678</v>
      </c>
      <c r="L802" s="41">
        <v>1122.19</v>
      </c>
      <c r="M802" s="41">
        <v>3029.39</v>
      </c>
    </row>
    <row r="803" spans="1:13" x14ac:dyDescent="0.2">
      <c r="A803" s="43" t="s">
        <v>676</v>
      </c>
      <c r="B803" s="43" t="s">
        <v>676</v>
      </c>
      <c r="C803" t="s">
        <v>273</v>
      </c>
      <c r="D803" s="1" t="s">
        <v>4</v>
      </c>
      <c r="E803" s="1">
        <v>2020</v>
      </c>
      <c r="F803" t="s">
        <v>274</v>
      </c>
      <c r="G803" t="s">
        <v>275</v>
      </c>
      <c r="H803" t="s">
        <v>247</v>
      </c>
      <c r="I803" t="s">
        <v>3</v>
      </c>
      <c r="J803" t="s">
        <v>178</v>
      </c>
      <c r="K803" t="s">
        <v>178</v>
      </c>
      <c r="L803" s="41">
        <v>1302.3499999999999</v>
      </c>
      <c r="M803" s="41">
        <v>5022.6400000000003</v>
      </c>
    </row>
    <row r="804" spans="1:13" x14ac:dyDescent="0.2">
      <c r="A804" s="43" t="s">
        <v>676</v>
      </c>
      <c r="B804" s="43" t="s">
        <v>676</v>
      </c>
      <c r="C804" t="s">
        <v>219</v>
      </c>
      <c r="D804" s="1" t="s">
        <v>48</v>
      </c>
      <c r="E804" s="1">
        <v>2016</v>
      </c>
      <c r="F804" t="s">
        <v>220</v>
      </c>
      <c r="G804" t="s">
        <v>221</v>
      </c>
      <c r="H804" t="s">
        <v>228</v>
      </c>
      <c r="I804" t="s">
        <v>47</v>
      </c>
      <c r="J804" t="s">
        <v>178</v>
      </c>
      <c r="K804" t="s">
        <v>178</v>
      </c>
      <c r="L804" s="41">
        <v>1203.71</v>
      </c>
      <c r="M804" s="41">
        <v>3179.02</v>
      </c>
    </row>
    <row r="805" spans="1:13" x14ac:dyDescent="0.2">
      <c r="A805" s="43" t="s">
        <v>676</v>
      </c>
      <c r="B805" s="43" t="s">
        <v>676</v>
      </c>
      <c r="C805" t="s">
        <v>682</v>
      </c>
      <c r="D805" s="1" t="s">
        <v>28</v>
      </c>
      <c r="E805" s="1">
        <v>2018</v>
      </c>
      <c r="F805" t="s">
        <v>344</v>
      </c>
      <c r="G805" t="s">
        <v>345</v>
      </c>
      <c r="H805" t="s">
        <v>265</v>
      </c>
      <c r="I805" t="s">
        <v>63</v>
      </c>
      <c r="J805" t="s">
        <v>678</v>
      </c>
      <c r="K805" t="s">
        <v>678</v>
      </c>
      <c r="L805" s="41">
        <v>2645.12</v>
      </c>
      <c r="M805" s="41">
        <v>5642.93</v>
      </c>
    </row>
    <row r="806" spans="1:13" x14ac:dyDescent="0.2">
      <c r="A806" s="43" t="s">
        <v>676</v>
      </c>
      <c r="B806" s="43" t="s">
        <v>676</v>
      </c>
      <c r="C806" t="s">
        <v>233</v>
      </c>
      <c r="D806" s="1" t="s">
        <v>39</v>
      </c>
      <c r="E806" s="1">
        <v>2019</v>
      </c>
      <c r="F806" t="s">
        <v>234</v>
      </c>
      <c r="G806" t="s">
        <v>235</v>
      </c>
      <c r="H806" t="s">
        <v>238</v>
      </c>
      <c r="I806" t="s">
        <v>38</v>
      </c>
      <c r="J806" t="s">
        <v>678</v>
      </c>
      <c r="K806" t="s">
        <v>678</v>
      </c>
      <c r="L806" s="41">
        <v>1122.19</v>
      </c>
      <c r="M806" s="41">
        <v>3029.39</v>
      </c>
    </row>
    <row r="807" spans="1:13" x14ac:dyDescent="0.2">
      <c r="A807" s="43" t="s">
        <v>676</v>
      </c>
      <c r="B807" s="43" t="s">
        <v>676</v>
      </c>
      <c r="C807" t="s">
        <v>357</v>
      </c>
      <c r="D807" s="1" t="s">
        <v>60</v>
      </c>
      <c r="E807" s="1">
        <v>2016</v>
      </c>
      <c r="F807" t="s">
        <v>344</v>
      </c>
      <c r="G807" t="s">
        <v>345</v>
      </c>
      <c r="H807" t="s">
        <v>367</v>
      </c>
      <c r="I807" t="s">
        <v>50</v>
      </c>
      <c r="J807" t="s">
        <v>678</v>
      </c>
      <c r="K807" t="s">
        <v>678</v>
      </c>
      <c r="L807" s="41">
        <v>1341.92</v>
      </c>
      <c r="M807" s="41">
        <v>3792.68</v>
      </c>
    </row>
    <row r="808" spans="1:13" x14ac:dyDescent="0.2">
      <c r="A808" s="43" t="s">
        <v>676</v>
      </c>
      <c r="B808" s="43" t="s">
        <v>676</v>
      </c>
      <c r="C808" t="s">
        <v>418</v>
      </c>
      <c r="D808" s="1" t="s">
        <v>6</v>
      </c>
      <c r="E808" s="1">
        <v>2018</v>
      </c>
      <c r="F808" t="s">
        <v>162</v>
      </c>
      <c r="G808" t="s">
        <v>163</v>
      </c>
      <c r="H808" t="s">
        <v>300</v>
      </c>
      <c r="I808" t="s">
        <v>52</v>
      </c>
      <c r="J808" t="s">
        <v>678</v>
      </c>
      <c r="K808" t="s">
        <v>678</v>
      </c>
      <c r="L808" s="41">
        <v>1594.75</v>
      </c>
      <c r="M808" s="41">
        <v>3896.0799999999995</v>
      </c>
    </row>
    <row r="809" spans="1:13" x14ac:dyDescent="0.2">
      <c r="A809" s="43" t="s">
        <v>676</v>
      </c>
      <c r="B809" s="43" t="s">
        <v>676</v>
      </c>
      <c r="C809" t="s">
        <v>174</v>
      </c>
      <c r="D809" s="1" t="s">
        <v>33</v>
      </c>
      <c r="E809" s="1">
        <v>2022</v>
      </c>
      <c r="F809" t="s">
        <v>162</v>
      </c>
      <c r="G809" t="s">
        <v>163</v>
      </c>
      <c r="H809" t="s">
        <v>154</v>
      </c>
      <c r="I809" t="s">
        <v>43</v>
      </c>
      <c r="J809" t="s">
        <v>678</v>
      </c>
      <c r="K809" t="s">
        <v>678</v>
      </c>
      <c r="L809" s="41">
        <v>1298</v>
      </c>
      <c r="M809" s="41">
        <v>1540.4</v>
      </c>
    </row>
    <row r="810" spans="1:13" x14ac:dyDescent="0.2">
      <c r="A810" s="43" t="s">
        <v>676</v>
      </c>
      <c r="B810" s="43" t="s">
        <v>676</v>
      </c>
      <c r="C810" t="s">
        <v>343</v>
      </c>
      <c r="D810" s="1" t="s">
        <v>70</v>
      </c>
      <c r="E810" s="1">
        <v>2016</v>
      </c>
      <c r="F810" t="s">
        <v>344</v>
      </c>
      <c r="G810" t="s">
        <v>345</v>
      </c>
      <c r="H810" t="s">
        <v>223</v>
      </c>
      <c r="I810" t="s">
        <v>41</v>
      </c>
      <c r="J810" t="s">
        <v>678</v>
      </c>
      <c r="K810" t="s">
        <v>678</v>
      </c>
      <c r="L810" s="41">
        <v>2190</v>
      </c>
      <c r="M810" s="41">
        <v>5666.7409677419355</v>
      </c>
    </row>
    <row r="811" spans="1:13" x14ac:dyDescent="0.2">
      <c r="A811" s="43" t="s">
        <v>676</v>
      </c>
      <c r="B811" s="43" t="s">
        <v>676</v>
      </c>
      <c r="C811" t="s">
        <v>175</v>
      </c>
      <c r="D811" s="1" t="s">
        <v>74</v>
      </c>
      <c r="E811" s="1">
        <v>2020</v>
      </c>
      <c r="F811" t="s">
        <v>141</v>
      </c>
      <c r="G811" t="s">
        <v>142</v>
      </c>
      <c r="H811" t="s">
        <v>176</v>
      </c>
      <c r="I811" t="s">
        <v>2</v>
      </c>
      <c r="J811" t="s">
        <v>178</v>
      </c>
      <c r="K811" t="s">
        <v>178</v>
      </c>
      <c r="L811" s="41">
        <v>1320</v>
      </c>
      <c r="M811" s="41">
        <v>2732.8</v>
      </c>
    </row>
    <row r="812" spans="1:13" x14ac:dyDescent="0.2">
      <c r="A812" s="43" t="s">
        <v>676</v>
      </c>
      <c r="B812" s="43" t="s">
        <v>676</v>
      </c>
      <c r="C812" t="s">
        <v>179</v>
      </c>
      <c r="D812" s="1" t="s">
        <v>66</v>
      </c>
      <c r="E812" s="1">
        <v>2018</v>
      </c>
      <c r="F812" t="s">
        <v>180</v>
      </c>
      <c r="G812" t="s">
        <v>181</v>
      </c>
      <c r="H812" t="s">
        <v>184</v>
      </c>
      <c r="I812" t="s">
        <v>75</v>
      </c>
      <c r="J812" t="s">
        <v>678</v>
      </c>
      <c r="K812" t="s">
        <v>678</v>
      </c>
      <c r="L812" s="41">
        <v>1437.08</v>
      </c>
      <c r="M812" s="41">
        <v>3458.2921569935997</v>
      </c>
    </row>
    <row r="813" spans="1:13" x14ac:dyDescent="0.2">
      <c r="A813" s="43" t="s">
        <v>676</v>
      </c>
      <c r="B813" s="43" t="s">
        <v>676</v>
      </c>
      <c r="C813" t="s">
        <v>174</v>
      </c>
      <c r="D813" s="1" t="s">
        <v>33</v>
      </c>
      <c r="E813" s="1">
        <v>2022</v>
      </c>
      <c r="F813" t="s">
        <v>162</v>
      </c>
      <c r="G813" t="s">
        <v>163</v>
      </c>
      <c r="H813" t="s">
        <v>154</v>
      </c>
      <c r="I813" t="s">
        <v>58</v>
      </c>
      <c r="J813" t="s">
        <v>678</v>
      </c>
      <c r="K813" t="s">
        <v>678</v>
      </c>
      <c r="L813" s="41">
        <v>1298</v>
      </c>
      <c r="M813" s="41">
        <v>1540.4</v>
      </c>
    </row>
    <row r="814" spans="1:13" x14ac:dyDescent="0.2">
      <c r="A814" s="43" t="s">
        <v>676</v>
      </c>
      <c r="B814" s="43" t="s">
        <v>676</v>
      </c>
      <c r="C814" t="s">
        <v>682</v>
      </c>
      <c r="D814" s="1" t="s">
        <v>28</v>
      </c>
      <c r="E814" s="1">
        <v>2018</v>
      </c>
      <c r="F814" t="s">
        <v>344</v>
      </c>
      <c r="G814" t="s">
        <v>345</v>
      </c>
      <c r="H814" t="s">
        <v>265</v>
      </c>
      <c r="I814" t="s">
        <v>27</v>
      </c>
      <c r="J814" t="s">
        <v>678</v>
      </c>
      <c r="K814" t="s">
        <v>678</v>
      </c>
      <c r="L814" s="41">
        <v>1212</v>
      </c>
      <c r="M814" s="41">
        <v>2801.81</v>
      </c>
    </row>
    <row r="815" spans="1:13" x14ac:dyDescent="0.2">
      <c r="A815" s="43" t="s">
        <v>676</v>
      </c>
      <c r="B815" s="43" t="s">
        <v>676</v>
      </c>
      <c r="C815" t="s">
        <v>273</v>
      </c>
      <c r="D815" s="1" t="s">
        <v>4</v>
      </c>
      <c r="E815" s="1">
        <v>2020</v>
      </c>
      <c r="F815" t="s">
        <v>274</v>
      </c>
      <c r="G815" t="s">
        <v>275</v>
      </c>
      <c r="H815" t="s">
        <v>303</v>
      </c>
      <c r="I815" t="s">
        <v>3</v>
      </c>
      <c r="J815" t="s">
        <v>178</v>
      </c>
      <c r="K815" t="s">
        <v>178</v>
      </c>
      <c r="L815" s="41">
        <v>1302.3499999999999</v>
      </c>
      <c r="M815" s="41">
        <v>5022.6400000000003</v>
      </c>
    </row>
    <row r="816" spans="1:13" x14ac:dyDescent="0.2">
      <c r="A816" s="43" t="s">
        <v>676</v>
      </c>
      <c r="B816" s="43" t="s">
        <v>676</v>
      </c>
      <c r="C816" t="s">
        <v>273</v>
      </c>
      <c r="D816" s="1" t="s">
        <v>4</v>
      </c>
      <c r="E816" s="1">
        <v>2020</v>
      </c>
      <c r="F816" t="s">
        <v>274</v>
      </c>
      <c r="G816" t="s">
        <v>275</v>
      </c>
      <c r="H816" t="s">
        <v>304</v>
      </c>
      <c r="I816" t="s">
        <v>3</v>
      </c>
      <c r="J816" t="s">
        <v>178</v>
      </c>
      <c r="K816" t="s">
        <v>178</v>
      </c>
      <c r="L816" s="41">
        <v>1302.3499999999999</v>
      </c>
      <c r="M816" s="41">
        <v>5022.6400000000003</v>
      </c>
    </row>
    <row r="817" spans="1:13" x14ac:dyDescent="0.2">
      <c r="A817" s="43" t="s">
        <v>676</v>
      </c>
      <c r="B817" s="43" t="s">
        <v>676</v>
      </c>
      <c r="C817" t="s">
        <v>233</v>
      </c>
      <c r="D817" s="1" t="s">
        <v>39</v>
      </c>
      <c r="E817" s="1">
        <v>2019</v>
      </c>
      <c r="F817" t="s">
        <v>234</v>
      </c>
      <c r="G817" t="s">
        <v>235</v>
      </c>
      <c r="H817" t="s">
        <v>250</v>
      </c>
      <c r="I817" t="s">
        <v>38</v>
      </c>
      <c r="J817" t="s">
        <v>678</v>
      </c>
      <c r="K817" t="s">
        <v>678</v>
      </c>
      <c r="L817" s="41">
        <v>1122.19</v>
      </c>
      <c r="M817" s="41">
        <v>3029.39</v>
      </c>
    </row>
    <row r="818" spans="1:13" x14ac:dyDescent="0.2">
      <c r="A818" s="43" t="s">
        <v>676</v>
      </c>
      <c r="B818" s="43" t="s">
        <v>676</v>
      </c>
      <c r="C818" t="s">
        <v>273</v>
      </c>
      <c r="D818" s="1" t="s">
        <v>4</v>
      </c>
      <c r="E818" s="1">
        <v>2020</v>
      </c>
      <c r="F818" t="s">
        <v>274</v>
      </c>
      <c r="G818" t="s">
        <v>275</v>
      </c>
      <c r="H818" t="s">
        <v>223</v>
      </c>
      <c r="I818" t="s">
        <v>3</v>
      </c>
      <c r="J818" t="s">
        <v>178</v>
      </c>
      <c r="K818" t="s">
        <v>178</v>
      </c>
      <c r="L818" s="41">
        <v>1302.3499999999999</v>
      </c>
      <c r="M818" s="41">
        <v>5022.6400000000003</v>
      </c>
    </row>
    <row r="819" spans="1:13" x14ac:dyDescent="0.2">
      <c r="A819" s="43" t="s">
        <v>676</v>
      </c>
      <c r="B819" s="43" t="s">
        <v>676</v>
      </c>
      <c r="C819" t="s">
        <v>684</v>
      </c>
      <c r="D819" s="1" t="s">
        <v>9</v>
      </c>
      <c r="E819" s="1">
        <v>2018</v>
      </c>
      <c r="F819" t="s">
        <v>141</v>
      </c>
      <c r="G819" t="s">
        <v>142</v>
      </c>
      <c r="H819" t="s">
        <v>737</v>
      </c>
      <c r="I819" t="s">
        <v>2</v>
      </c>
      <c r="J819" t="s">
        <v>678</v>
      </c>
      <c r="K819" t="s">
        <v>678</v>
      </c>
      <c r="L819" s="41">
        <v>1145.68</v>
      </c>
      <c r="M819" s="41">
        <v>2641.19</v>
      </c>
    </row>
    <row r="820" spans="1:13" x14ac:dyDescent="0.2">
      <c r="A820" s="43" t="s">
        <v>676</v>
      </c>
      <c r="B820" s="43" t="s">
        <v>676</v>
      </c>
      <c r="C820" t="s">
        <v>682</v>
      </c>
      <c r="D820" s="1" t="s">
        <v>28</v>
      </c>
      <c r="E820" s="1">
        <v>2018</v>
      </c>
      <c r="F820" t="s">
        <v>344</v>
      </c>
      <c r="G820" t="s">
        <v>345</v>
      </c>
      <c r="H820" t="s">
        <v>404</v>
      </c>
      <c r="I820" t="s">
        <v>27</v>
      </c>
      <c r="J820" t="s">
        <v>678</v>
      </c>
      <c r="K820" t="s">
        <v>678</v>
      </c>
      <c r="L820" s="41">
        <v>1212</v>
      </c>
      <c r="M820" s="41">
        <v>2801.81</v>
      </c>
    </row>
    <row r="821" spans="1:13" x14ac:dyDescent="0.2">
      <c r="A821" s="43" t="s">
        <v>676</v>
      </c>
      <c r="B821" s="43" t="s">
        <v>676</v>
      </c>
      <c r="C821" t="s">
        <v>518</v>
      </c>
      <c r="D821" s="1" t="s">
        <v>10</v>
      </c>
      <c r="E821" s="1">
        <v>2020</v>
      </c>
      <c r="F821" t="s">
        <v>152</v>
      </c>
      <c r="G821" t="s">
        <v>153</v>
      </c>
      <c r="H821" t="s">
        <v>536</v>
      </c>
      <c r="I821" t="s">
        <v>2</v>
      </c>
      <c r="J821" t="s">
        <v>178</v>
      </c>
      <c r="K821" t="s">
        <v>178</v>
      </c>
      <c r="L821" s="41">
        <v>1239.6000000000001</v>
      </c>
      <c r="M821" s="41">
        <v>1607.296848</v>
      </c>
    </row>
    <row r="822" spans="1:13" x14ac:dyDescent="0.2">
      <c r="A822" s="43" t="s">
        <v>676</v>
      </c>
      <c r="B822" s="43" t="s">
        <v>676</v>
      </c>
      <c r="C822" t="s">
        <v>219</v>
      </c>
      <c r="D822" s="1" t="s">
        <v>48</v>
      </c>
      <c r="E822" s="1">
        <v>2016</v>
      </c>
      <c r="F822" t="s">
        <v>220</v>
      </c>
      <c r="G822" t="s">
        <v>221</v>
      </c>
      <c r="H822" t="s">
        <v>222</v>
      </c>
      <c r="I822" t="s">
        <v>47</v>
      </c>
      <c r="J822" t="s">
        <v>178</v>
      </c>
      <c r="K822" t="s">
        <v>178</v>
      </c>
      <c r="L822" s="41">
        <v>1203.71</v>
      </c>
      <c r="M822" s="41">
        <v>3179.02</v>
      </c>
    </row>
    <row r="823" spans="1:13" x14ac:dyDescent="0.2">
      <c r="A823" s="43" t="s">
        <v>676</v>
      </c>
      <c r="B823" s="43" t="s">
        <v>676</v>
      </c>
      <c r="C823" t="s">
        <v>438</v>
      </c>
      <c r="D823" s="1" t="s">
        <v>19</v>
      </c>
      <c r="E823" s="1">
        <v>2019</v>
      </c>
      <c r="F823" t="s">
        <v>439</v>
      </c>
      <c r="G823" t="s">
        <v>440</v>
      </c>
      <c r="H823" t="s">
        <v>204</v>
      </c>
      <c r="I823" t="s">
        <v>2</v>
      </c>
      <c r="J823" t="s">
        <v>178</v>
      </c>
      <c r="K823" t="s">
        <v>178</v>
      </c>
      <c r="L823" s="41">
        <v>1122.2</v>
      </c>
      <c r="M823" s="41">
        <v>3814.15</v>
      </c>
    </row>
    <row r="824" spans="1:13" x14ac:dyDescent="0.2">
      <c r="A824" s="43" t="s">
        <v>676</v>
      </c>
      <c r="B824" s="43" t="s">
        <v>676</v>
      </c>
      <c r="C824" t="s">
        <v>401</v>
      </c>
      <c r="D824" s="1" t="s">
        <v>45</v>
      </c>
      <c r="E824" s="1">
        <v>2018</v>
      </c>
      <c r="F824" t="s">
        <v>159</v>
      </c>
      <c r="G824" t="s">
        <v>160</v>
      </c>
      <c r="H824" t="s">
        <v>239</v>
      </c>
      <c r="I824" t="s">
        <v>0</v>
      </c>
      <c r="J824" t="s">
        <v>678</v>
      </c>
      <c r="K824" t="s">
        <v>678</v>
      </c>
      <c r="L824" s="41">
        <v>1298</v>
      </c>
      <c r="M824" s="41">
        <v>1694</v>
      </c>
    </row>
    <row r="825" spans="1:13" x14ac:dyDescent="0.2">
      <c r="A825" s="43" t="s">
        <v>676</v>
      </c>
      <c r="B825" s="43" t="s">
        <v>676</v>
      </c>
      <c r="C825" t="s">
        <v>438</v>
      </c>
      <c r="D825" s="1" t="s">
        <v>19</v>
      </c>
      <c r="E825" s="1">
        <v>2019</v>
      </c>
      <c r="F825" t="s">
        <v>439</v>
      </c>
      <c r="G825" t="s">
        <v>440</v>
      </c>
      <c r="H825" t="s">
        <v>485</v>
      </c>
      <c r="I825" t="s">
        <v>2</v>
      </c>
      <c r="J825" t="s">
        <v>178</v>
      </c>
      <c r="K825" t="s">
        <v>178</v>
      </c>
      <c r="L825" s="41">
        <v>1122.2</v>
      </c>
      <c r="M825" s="41">
        <v>3112.55</v>
      </c>
    </row>
    <row r="826" spans="1:13" x14ac:dyDescent="0.2">
      <c r="A826" s="43" t="s">
        <v>676</v>
      </c>
      <c r="B826" s="43" t="s">
        <v>676</v>
      </c>
      <c r="C826" t="s">
        <v>201</v>
      </c>
      <c r="D826" s="1" t="s">
        <v>26</v>
      </c>
      <c r="E826" s="1">
        <v>2019</v>
      </c>
      <c r="F826" t="s">
        <v>152</v>
      </c>
      <c r="G826" t="s">
        <v>153</v>
      </c>
      <c r="H826" t="s">
        <v>205</v>
      </c>
      <c r="I826" t="s">
        <v>25</v>
      </c>
      <c r="J826" t="s">
        <v>678</v>
      </c>
      <c r="K826" t="s">
        <v>678</v>
      </c>
      <c r="L826" s="41">
        <v>1738</v>
      </c>
      <c r="M826" s="41">
        <v>2367.888559</v>
      </c>
    </row>
    <row r="827" spans="1:13" x14ac:dyDescent="0.2">
      <c r="A827" s="43" t="s">
        <v>676</v>
      </c>
      <c r="B827" s="43" t="s">
        <v>676</v>
      </c>
      <c r="C827" t="s">
        <v>684</v>
      </c>
      <c r="D827" s="1" t="s">
        <v>9</v>
      </c>
      <c r="E827" s="1">
        <v>2018</v>
      </c>
      <c r="F827" t="s">
        <v>141</v>
      </c>
      <c r="G827" t="s">
        <v>142</v>
      </c>
      <c r="H827" t="s">
        <v>719</v>
      </c>
      <c r="I827" t="s">
        <v>2</v>
      </c>
      <c r="J827" t="s">
        <v>178</v>
      </c>
      <c r="K827" t="s">
        <v>178</v>
      </c>
      <c r="L827" s="41">
        <v>1387.51</v>
      </c>
      <c r="M827" s="41">
        <v>3166.46</v>
      </c>
    </row>
    <row r="828" spans="1:13" x14ac:dyDescent="0.2">
      <c r="A828" s="43" t="s">
        <v>676</v>
      </c>
      <c r="B828" s="43" t="s">
        <v>676</v>
      </c>
      <c r="C828" t="s">
        <v>179</v>
      </c>
      <c r="D828" s="1" t="s">
        <v>66</v>
      </c>
      <c r="E828" s="1">
        <v>2018</v>
      </c>
      <c r="F828" t="s">
        <v>180</v>
      </c>
      <c r="G828" t="s">
        <v>181</v>
      </c>
      <c r="H828" t="s">
        <v>185</v>
      </c>
      <c r="I828" t="s">
        <v>75</v>
      </c>
      <c r="J828" t="s">
        <v>678</v>
      </c>
      <c r="K828" t="s">
        <v>678</v>
      </c>
      <c r="L828" s="41">
        <v>1437.08</v>
      </c>
      <c r="M828" s="41">
        <v>3458.2921569935997</v>
      </c>
    </row>
    <row r="829" spans="1:13" x14ac:dyDescent="0.2">
      <c r="A829" s="43" t="s">
        <v>676</v>
      </c>
      <c r="B829" s="43" t="s">
        <v>676</v>
      </c>
      <c r="C829" t="s">
        <v>682</v>
      </c>
      <c r="D829" s="1" t="s">
        <v>28</v>
      </c>
      <c r="E829" s="1">
        <v>2018</v>
      </c>
      <c r="F829" t="s">
        <v>344</v>
      </c>
      <c r="G829" t="s">
        <v>345</v>
      </c>
      <c r="H829" t="s">
        <v>432</v>
      </c>
      <c r="I829" t="s">
        <v>27</v>
      </c>
      <c r="J829" t="s">
        <v>678</v>
      </c>
      <c r="K829" t="s">
        <v>678</v>
      </c>
      <c r="L829" s="41">
        <v>1212</v>
      </c>
      <c r="M829" s="41">
        <v>2801.81</v>
      </c>
    </row>
    <row r="830" spans="1:13" x14ac:dyDescent="0.2">
      <c r="A830" s="43" t="s">
        <v>676</v>
      </c>
      <c r="B830" s="43" t="s">
        <v>676</v>
      </c>
      <c r="C830" t="s">
        <v>179</v>
      </c>
      <c r="D830" s="1" t="s">
        <v>66</v>
      </c>
      <c r="E830" s="1">
        <v>2018</v>
      </c>
      <c r="F830" t="s">
        <v>180</v>
      </c>
      <c r="G830" t="s">
        <v>181</v>
      </c>
      <c r="H830" t="s">
        <v>184</v>
      </c>
      <c r="I830" t="s">
        <v>75</v>
      </c>
      <c r="J830" t="s">
        <v>678</v>
      </c>
      <c r="K830" t="s">
        <v>678</v>
      </c>
      <c r="L830" s="41">
        <v>1437.08</v>
      </c>
      <c r="M830" s="41">
        <v>3458.2921569935997</v>
      </c>
    </row>
    <row r="831" spans="1:13" x14ac:dyDescent="0.2">
      <c r="A831" s="43" t="s">
        <v>676</v>
      </c>
      <c r="B831" s="43" t="s">
        <v>676</v>
      </c>
      <c r="C831" t="s">
        <v>357</v>
      </c>
      <c r="D831" s="1" t="s">
        <v>60</v>
      </c>
      <c r="E831" s="1">
        <v>2016</v>
      </c>
      <c r="F831" t="s">
        <v>344</v>
      </c>
      <c r="G831" t="s">
        <v>345</v>
      </c>
      <c r="H831" t="s">
        <v>367</v>
      </c>
      <c r="I831" t="s">
        <v>50</v>
      </c>
      <c r="J831" t="s">
        <v>678</v>
      </c>
      <c r="K831" t="s">
        <v>678</v>
      </c>
      <c r="L831" s="41">
        <v>1341.92</v>
      </c>
      <c r="M831" s="41">
        <v>3792.68</v>
      </c>
    </row>
    <row r="832" spans="1:13" x14ac:dyDescent="0.2">
      <c r="A832" s="43" t="s">
        <v>676</v>
      </c>
      <c r="B832" s="43" t="s">
        <v>676</v>
      </c>
      <c r="C832" t="s">
        <v>421</v>
      </c>
      <c r="D832" s="1" t="s">
        <v>12</v>
      </c>
      <c r="E832" s="1">
        <v>2018</v>
      </c>
      <c r="F832" t="s">
        <v>422</v>
      </c>
      <c r="G832" t="s">
        <v>423</v>
      </c>
      <c r="H832" t="s">
        <v>425</v>
      </c>
      <c r="I832" t="s">
        <v>61</v>
      </c>
      <c r="J832" t="s">
        <v>678</v>
      </c>
      <c r="K832" t="s">
        <v>678</v>
      </c>
      <c r="L832" s="41">
        <v>2245.1</v>
      </c>
      <c r="M832" s="41">
        <v>4326.8999999999996</v>
      </c>
    </row>
    <row r="833" spans="1:13" x14ac:dyDescent="0.2">
      <c r="A833" s="43" t="s">
        <v>676</v>
      </c>
      <c r="B833" s="43" t="s">
        <v>676</v>
      </c>
      <c r="C833" t="s">
        <v>518</v>
      </c>
      <c r="D833" s="1" t="s">
        <v>10</v>
      </c>
      <c r="E833" s="1">
        <v>2020</v>
      </c>
      <c r="F833" t="s">
        <v>152</v>
      </c>
      <c r="G833" t="s">
        <v>153</v>
      </c>
      <c r="H833" t="s">
        <v>412</v>
      </c>
      <c r="I833" t="s">
        <v>2</v>
      </c>
      <c r="J833" t="s">
        <v>678</v>
      </c>
      <c r="K833" t="s">
        <v>678</v>
      </c>
      <c r="L833" s="41">
        <v>1562.19</v>
      </c>
      <c r="M833" s="41">
        <v>2105.5237050000001</v>
      </c>
    </row>
    <row r="834" spans="1:13" x14ac:dyDescent="0.2">
      <c r="A834" s="43" t="s">
        <v>676</v>
      </c>
      <c r="B834" s="43" t="s">
        <v>676</v>
      </c>
      <c r="C834" t="s">
        <v>438</v>
      </c>
      <c r="D834" s="1" t="s">
        <v>19</v>
      </c>
      <c r="E834" s="1">
        <v>2019</v>
      </c>
      <c r="F834" t="s">
        <v>439</v>
      </c>
      <c r="G834" t="s">
        <v>440</v>
      </c>
      <c r="H834" t="s">
        <v>460</v>
      </c>
      <c r="I834" t="s">
        <v>2</v>
      </c>
      <c r="J834" t="s">
        <v>178</v>
      </c>
      <c r="K834" t="s">
        <v>178</v>
      </c>
      <c r="L834" s="41">
        <v>1122.2</v>
      </c>
      <c r="M834" s="41">
        <v>3112.55</v>
      </c>
    </row>
    <row r="835" spans="1:13" x14ac:dyDescent="0.2">
      <c r="A835" s="43" t="s">
        <v>676</v>
      </c>
      <c r="B835" s="43" t="s">
        <v>676</v>
      </c>
      <c r="C835" t="s">
        <v>685</v>
      </c>
      <c r="D835" s="1" t="s">
        <v>80</v>
      </c>
      <c r="E835" s="1">
        <v>2018</v>
      </c>
      <c r="F835" t="s">
        <v>271</v>
      </c>
      <c r="G835" t="s">
        <v>272</v>
      </c>
      <c r="H835" t="s">
        <v>223</v>
      </c>
      <c r="I835" t="s">
        <v>100</v>
      </c>
      <c r="J835" t="s">
        <v>678</v>
      </c>
      <c r="K835" t="s">
        <v>678</v>
      </c>
      <c r="L835" s="41">
        <v>1727</v>
      </c>
      <c r="M835" s="41">
        <v>4517.28</v>
      </c>
    </row>
    <row r="836" spans="1:13" x14ac:dyDescent="0.2">
      <c r="A836" s="43" t="s">
        <v>676</v>
      </c>
      <c r="B836" s="43" t="s">
        <v>676</v>
      </c>
      <c r="C836" t="s">
        <v>518</v>
      </c>
      <c r="D836" s="1" t="s">
        <v>10</v>
      </c>
      <c r="E836" s="1">
        <v>2020</v>
      </c>
      <c r="F836" t="s">
        <v>152</v>
      </c>
      <c r="G836" t="s">
        <v>153</v>
      </c>
      <c r="H836" t="s">
        <v>399</v>
      </c>
      <c r="I836" t="s">
        <v>2</v>
      </c>
      <c r="J836" t="s">
        <v>678</v>
      </c>
      <c r="K836" t="s">
        <v>678</v>
      </c>
      <c r="L836" s="41">
        <v>1562.19</v>
      </c>
      <c r="M836" s="41">
        <v>2035.2646650000002</v>
      </c>
    </row>
    <row r="837" spans="1:13" x14ac:dyDescent="0.2">
      <c r="A837" s="43" t="s">
        <v>676</v>
      </c>
      <c r="B837" s="43" t="s">
        <v>676</v>
      </c>
      <c r="C837" t="s">
        <v>210</v>
      </c>
      <c r="D837" s="1" t="s">
        <v>62</v>
      </c>
      <c r="E837" s="1">
        <v>2017</v>
      </c>
      <c r="F837" t="s">
        <v>152</v>
      </c>
      <c r="G837" t="s">
        <v>153</v>
      </c>
      <c r="H837" t="s">
        <v>211</v>
      </c>
      <c r="I837" t="s">
        <v>58</v>
      </c>
      <c r="J837" t="s">
        <v>678</v>
      </c>
      <c r="K837" t="s">
        <v>678</v>
      </c>
      <c r="L837" s="41">
        <v>1533.46</v>
      </c>
      <c r="M837" s="41">
        <v>2652.5619999999999</v>
      </c>
    </row>
    <row r="838" spans="1:13" x14ac:dyDescent="0.2">
      <c r="A838" s="43" t="s">
        <v>676</v>
      </c>
      <c r="B838" s="43" t="s">
        <v>676</v>
      </c>
      <c r="C838" t="s">
        <v>320</v>
      </c>
      <c r="D838" s="1" t="s">
        <v>1</v>
      </c>
      <c r="E838" s="1">
        <v>2018</v>
      </c>
      <c r="F838" t="s">
        <v>141</v>
      </c>
      <c r="G838" t="s">
        <v>142</v>
      </c>
      <c r="H838" t="s">
        <v>176</v>
      </c>
      <c r="I838" t="s">
        <v>58</v>
      </c>
      <c r="J838" t="s">
        <v>678</v>
      </c>
      <c r="K838" t="s">
        <v>678</v>
      </c>
      <c r="L838" s="41">
        <v>1212</v>
      </c>
      <c r="M838" s="41">
        <v>5700.18</v>
      </c>
    </row>
    <row r="839" spans="1:13" x14ac:dyDescent="0.2">
      <c r="A839" s="43" t="s">
        <v>676</v>
      </c>
      <c r="B839" s="43" t="s">
        <v>676</v>
      </c>
      <c r="C839" t="s">
        <v>406</v>
      </c>
      <c r="D839" s="1" t="s">
        <v>30</v>
      </c>
      <c r="E839" s="1">
        <v>2018</v>
      </c>
      <c r="F839" t="s">
        <v>407</v>
      </c>
      <c r="G839" t="s">
        <v>408</v>
      </c>
      <c r="H839" t="s">
        <v>326</v>
      </c>
      <c r="I839" t="s">
        <v>7</v>
      </c>
      <c r="J839" t="s">
        <v>678</v>
      </c>
      <c r="K839" t="s">
        <v>678</v>
      </c>
      <c r="L839" s="41">
        <v>1974</v>
      </c>
      <c r="M839" s="41">
        <v>2755.5065999999997</v>
      </c>
    </row>
    <row r="840" spans="1:13" x14ac:dyDescent="0.2">
      <c r="A840" s="43" t="s">
        <v>676</v>
      </c>
      <c r="B840" s="43" t="s">
        <v>676</v>
      </c>
      <c r="C840" t="s">
        <v>273</v>
      </c>
      <c r="D840" s="1" t="s">
        <v>4</v>
      </c>
      <c r="E840" s="1">
        <v>2020</v>
      </c>
      <c r="F840" t="s">
        <v>274</v>
      </c>
      <c r="G840" t="s">
        <v>275</v>
      </c>
      <c r="H840" t="s">
        <v>296</v>
      </c>
      <c r="I840" t="s">
        <v>3</v>
      </c>
      <c r="J840" t="s">
        <v>178</v>
      </c>
      <c r="K840" t="s">
        <v>178</v>
      </c>
      <c r="L840" s="41">
        <v>1302.3499999999999</v>
      </c>
      <c r="M840" s="41">
        <v>5022.6400000000003</v>
      </c>
    </row>
    <row r="841" spans="1:13" x14ac:dyDescent="0.2">
      <c r="A841" s="43" t="s">
        <v>676</v>
      </c>
      <c r="B841" s="43" t="s">
        <v>676</v>
      </c>
      <c r="C841" t="s">
        <v>690</v>
      </c>
      <c r="D841" s="1" t="s">
        <v>35</v>
      </c>
      <c r="E841" s="1">
        <v>2019</v>
      </c>
      <c r="F841" t="s">
        <v>689</v>
      </c>
      <c r="G841" t="s">
        <v>603</v>
      </c>
      <c r="H841" t="s">
        <v>184</v>
      </c>
      <c r="I841" t="s">
        <v>69</v>
      </c>
      <c r="J841" t="s">
        <v>678</v>
      </c>
      <c r="K841" t="s">
        <v>678</v>
      </c>
      <c r="L841" s="41">
        <v>1061.6400000000001</v>
      </c>
      <c r="M841" s="41">
        <v>2323.46</v>
      </c>
    </row>
    <row r="842" spans="1:13" x14ac:dyDescent="0.2">
      <c r="A842" s="43" t="s">
        <v>676</v>
      </c>
      <c r="B842" s="43" t="s">
        <v>676</v>
      </c>
      <c r="C842" t="s">
        <v>418</v>
      </c>
      <c r="D842" s="1" t="s">
        <v>6</v>
      </c>
      <c r="E842" s="1">
        <v>2018</v>
      </c>
      <c r="F842" t="s">
        <v>162</v>
      </c>
      <c r="G842" t="s">
        <v>163</v>
      </c>
      <c r="H842" t="s">
        <v>300</v>
      </c>
      <c r="I842" t="s">
        <v>101</v>
      </c>
      <c r="J842" t="s">
        <v>678</v>
      </c>
      <c r="K842" t="s">
        <v>678</v>
      </c>
      <c r="L842" s="41">
        <v>2136.89</v>
      </c>
      <c r="M842" s="41">
        <v>5197.71</v>
      </c>
    </row>
    <row r="843" spans="1:13" x14ac:dyDescent="0.2">
      <c r="A843" s="43" t="s">
        <v>676</v>
      </c>
      <c r="B843" s="43" t="s">
        <v>676</v>
      </c>
      <c r="C843" t="s">
        <v>342</v>
      </c>
      <c r="D843" s="1" t="s">
        <v>8</v>
      </c>
      <c r="E843" s="1">
        <v>2019</v>
      </c>
      <c r="F843" t="s">
        <v>141</v>
      </c>
      <c r="G843" t="s">
        <v>142</v>
      </c>
      <c r="H843" t="s">
        <v>222</v>
      </c>
      <c r="I843" t="s">
        <v>53</v>
      </c>
      <c r="J843" t="s">
        <v>678</v>
      </c>
      <c r="K843" t="s">
        <v>678</v>
      </c>
      <c r="L843" s="41">
        <v>1212</v>
      </c>
      <c r="M843" s="41">
        <v>3818.04</v>
      </c>
    </row>
    <row r="844" spans="1:13" x14ac:dyDescent="0.2">
      <c r="A844" s="43" t="s">
        <v>676</v>
      </c>
      <c r="B844" s="43" t="s">
        <v>676</v>
      </c>
      <c r="C844" t="s">
        <v>518</v>
      </c>
      <c r="D844" s="1" t="s">
        <v>10</v>
      </c>
      <c r="E844" s="1">
        <v>2020</v>
      </c>
      <c r="F844" t="s">
        <v>152</v>
      </c>
      <c r="G844" t="s">
        <v>153</v>
      </c>
      <c r="H844" t="s">
        <v>551</v>
      </c>
      <c r="I844" t="s">
        <v>2</v>
      </c>
      <c r="J844" t="s">
        <v>178</v>
      </c>
      <c r="K844" t="s">
        <v>178</v>
      </c>
      <c r="L844" s="41">
        <v>1342.19</v>
      </c>
      <c r="M844" s="41">
        <v>1701.464209</v>
      </c>
    </row>
    <row r="845" spans="1:13" x14ac:dyDescent="0.2">
      <c r="A845" s="43" t="s">
        <v>676</v>
      </c>
      <c r="B845" s="43" t="s">
        <v>676</v>
      </c>
      <c r="C845" t="s">
        <v>136</v>
      </c>
      <c r="D845" s="1" t="s">
        <v>42</v>
      </c>
      <c r="E845" s="1">
        <v>2017</v>
      </c>
      <c r="F845" t="s">
        <v>135</v>
      </c>
      <c r="G845" t="s">
        <v>137</v>
      </c>
      <c r="H845" t="s">
        <v>138</v>
      </c>
      <c r="I845" t="s">
        <v>90</v>
      </c>
      <c r="J845" t="s">
        <v>678</v>
      </c>
      <c r="K845" t="s">
        <v>678</v>
      </c>
      <c r="L845" s="41">
        <v>1727</v>
      </c>
      <c r="M845" s="41">
        <v>2185</v>
      </c>
    </row>
    <row r="846" spans="1:13" x14ac:dyDescent="0.2">
      <c r="A846" s="43" t="s">
        <v>676</v>
      </c>
      <c r="B846" s="43" t="s">
        <v>676</v>
      </c>
      <c r="C846" t="s">
        <v>406</v>
      </c>
      <c r="D846" s="1" t="s">
        <v>30</v>
      </c>
      <c r="E846" s="1">
        <v>2018</v>
      </c>
      <c r="F846" t="s">
        <v>407</v>
      </c>
      <c r="G846" t="s">
        <v>408</v>
      </c>
      <c r="H846" t="s">
        <v>410</v>
      </c>
      <c r="I846" t="s">
        <v>29</v>
      </c>
      <c r="J846" t="s">
        <v>678</v>
      </c>
      <c r="K846" t="s">
        <v>678</v>
      </c>
      <c r="L846" s="41">
        <v>2245.1</v>
      </c>
      <c r="M846" s="41">
        <v>3158.5498824924002</v>
      </c>
    </row>
    <row r="847" spans="1:13" x14ac:dyDescent="0.2">
      <c r="A847" s="43" t="s">
        <v>676</v>
      </c>
      <c r="B847" s="43" t="s">
        <v>676</v>
      </c>
      <c r="C847" t="s">
        <v>342</v>
      </c>
      <c r="D847" s="1" t="s">
        <v>8</v>
      </c>
      <c r="E847" s="1">
        <v>2019</v>
      </c>
      <c r="F847" t="s">
        <v>141</v>
      </c>
      <c r="G847" t="s">
        <v>142</v>
      </c>
      <c r="H847" t="s">
        <v>222</v>
      </c>
      <c r="I847" t="s">
        <v>76</v>
      </c>
      <c r="J847" t="s">
        <v>678</v>
      </c>
      <c r="K847" t="s">
        <v>678</v>
      </c>
      <c r="L847" s="41">
        <v>1568.6</v>
      </c>
      <c r="M847" s="41">
        <v>5790.31</v>
      </c>
    </row>
    <row r="848" spans="1:13" x14ac:dyDescent="0.2">
      <c r="A848" s="43" t="s">
        <v>676</v>
      </c>
      <c r="B848" s="43" t="s">
        <v>676</v>
      </c>
      <c r="C848" t="s">
        <v>684</v>
      </c>
      <c r="D848" s="1" t="s">
        <v>9</v>
      </c>
      <c r="E848" s="1">
        <v>2018</v>
      </c>
      <c r="F848" t="s">
        <v>141</v>
      </c>
      <c r="G848" t="s">
        <v>142</v>
      </c>
      <c r="H848" t="s">
        <v>720</v>
      </c>
      <c r="I848" t="s">
        <v>2</v>
      </c>
      <c r="J848" t="s">
        <v>396</v>
      </c>
      <c r="K848" t="s">
        <v>396</v>
      </c>
      <c r="L848" s="41">
        <v>1145.68</v>
      </c>
      <c r="M848" s="41">
        <v>2641.19</v>
      </c>
    </row>
    <row r="849" spans="1:13" x14ac:dyDescent="0.2">
      <c r="A849" s="43" t="s">
        <v>676</v>
      </c>
      <c r="B849" s="43" t="s">
        <v>676</v>
      </c>
      <c r="C849" t="s">
        <v>212</v>
      </c>
      <c r="D849" s="1" t="s">
        <v>57</v>
      </c>
      <c r="E849" s="1">
        <v>2016</v>
      </c>
      <c r="F849" t="s">
        <v>152</v>
      </c>
      <c r="G849" t="s">
        <v>153</v>
      </c>
      <c r="H849" t="s">
        <v>213</v>
      </c>
      <c r="I849" t="s">
        <v>102</v>
      </c>
      <c r="J849" t="s">
        <v>678</v>
      </c>
      <c r="K849" t="s">
        <v>678</v>
      </c>
      <c r="L849" s="41">
        <v>3829.48</v>
      </c>
      <c r="M849" s="41">
        <v>7977.5727360000001</v>
      </c>
    </row>
    <row r="850" spans="1:13" x14ac:dyDescent="0.2">
      <c r="A850" s="43" t="s">
        <v>676</v>
      </c>
      <c r="B850" s="43" t="s">
        <v>676</v>
      </c>
      <c r="C850" t="s">
        <v>518</v>
      </c>
      <c r="D850" s="1" t="s">
        <v>10</v>
      </c>
      <c r="E850" s="1">
        <v>2020</v>
      </c>
      <c r="F850" t="s">
        <v>152</v>
      </c>
      <c r="G850" t="s">
        <v>153</v>
      </c>
      <c r="H850" t="s">
        <v>551</v>
      </c>
      <c r="I850" t="s">
        <v>2</v>
      </c>
      <c r="J850" t="s">
        <v>178</v>
      </c>
      <c r="K850" t="s">
        <v>178</v>
      </c>
      <c r="L850" s="41">
        <v>1122.19</v>
      </c>
      <c r="M850" s="41">
        <v>1499.5262090000001</v>
      </c>
    </row>
    <row r="851" spans="1:13" x14ac:dyDescent="0.2">
      <c r="A851" s="43" t="s">
        <v>676</v>
      </c>
      <c r="B851" s="43" t="s">
        <v>676</v>
      </c>
      <c r="C851" t="s">
        <v>406</v>
      </c>
      <c r="D851" s="1" t="s">
        <v>30</v>
      </c>
      <c r="E851" s="1">
        <v>2018</v>
      </c>
      <c r="F851" t="s">
        <v>407</v>
      </c>
      <c r="G851" t="s">
        <v>408</v>
      </c>
      <c r="H851" t="s">
        <v>409</v>
      </c>
      <c r="I851" t="s">
        <v>688</v>
      </c>
      <c r="J851" t="s">
        <v>678</v>
      </c>
      <c r="K851" t="s">
        <v>678</v>
      </c>
      <c r="L851" s="41">
        <v>1298</v>
      </c>
      <c r="M851" s="41">
        <v>1811.8781999999999</v>
      </c>
    </row>
    <row r="852" spans="1:13" x14ac:dyDescent="0.2">
      <c r="A852" s="43" t="s">
        <v>676</v>
      </c>
      <c r="B852" s="43" t="s">
        <v>676</v>
      </c>
      <c r="C852" t="s">
        <v>518</v>
      </c>
      <c r="D852" s="1" t="s">
        <v>10</v>
      </c>
      <c r="E852" s="1">
        <v>2020</v>
      </c>
      <c r="F852" t="s">
        <v>152</v>
      </c>
      <c r="G852" t="s">
        <v>153</v>
      </c>
      <c r="H852" t="s">
        <v>170</v>
      </c>
      <c r="I852" t="s">
        <v>2</v>
      </c>
      <c r="J852" t="s">
        <v>678</v>
      </c>
      <c r="K852" t="s">
        <v>678</v>
      </c>
      <c r="L852" s="41">
        <v>1611.4900000000002</v>
      </c>
      <c r="M852" s="41">
        <v>2112.7252310000003</v>
      </c>
    </row>
    <row r="853" spans="1:13" x14ac:dyDescent="0.2">
      <c r="A853" s="43" t="s">
        <v>676</v>
      </c>
      <c r="B853" s="43" t="s">
        <v>676</v>
      </c>
      <c r="C853" t="s">
        <v>233</v>
      </c>
      <c r="D853" s="1" t="s">
        <v>39</v>
      </c>
      <c r="E853" s="1">
        <v>2019</v>
      </c>
      <c r="F853" t="s">
        <v>234</v>
      </c>
      <c r="G853" t="s">
        <v>235</v>
      </c>
      <c r="H853" t="s">
        <v>237</v>
      </c>
      <c r="I853" t="s">
        <v>38</v>
      </c>
      <c r="J853" t="s">
        <v>678</v>
      </c>
      <c r="K853" t="s">
        <v>678</v>
      </c>
      <c r="L853" s="41">
        <v>1122.19</v>
      </c>
      <c r="M853" s="41">
        <v>3029.39</v>
      </c>
    </row>
    <row r="854" spans="1:13" x14ac:dyDescent="0.2">
      <c r="A854" s="43" t="s">
        <v>676</v>
      </c>
      <c r="B854" s="43" t="s">
        <v>676</v>
      </c>
      <c r="C854" t="s">
        <v>421</v>
      </c>
      <c r="D854" s="1" t="s">
        <v>12</v>
      </c>
      <c r="E854" s="1">
        <v>2018</v>
      </c>
      <c r="F854" t="s">
        <v>422</v>
      </c>
      <c r="G854" t="s">
        <v>423</v>
      </c>
      <c r="H854" t="s">
        <v>261</v>
      </c>
      <c r="I854" t="s">
        <v>61</v>
      </c>
      <c r="J854" t="s">
        <v>678</v>
      </c>
      <c r="K854" t="s">
        <v>678</v>
      </c>
      <c r="L854" s="41">
        <v>2245.1</v>
      </c>
      <c r="M854" s="41">
        <v>4326.8999999999996</v>
      </c>
    </row>
    <row r="855" spans="1:13" x14ac:dyDescent="0.2">
      <c r="A855" s="43" t="s">
        <v>676</v>
      </c>
      <c r="B855" s="43" t="s">
        <v>676</v>
      </c>
      <c r="C855" t="s">
        <v>421</v>
      </c>
      <c r="D855" s="1" t="s">
        <v>12</v>
      </c>
      <c r="E855" s="1">
        <v>2018</v>
      </c>
      <c r="F855" t="s">
        <v>422</v>
      </c>
      <c r="G855" t="s">
        <v>423</v>
      </c>
      <c r="H855" t="s">
        <v>429</v>
      </c>
      <c r="I855" t="s">
        <v>61</v>
      </c>
      <c r="J855" t="s">
        <v>678</v>
      </c>
      <c r="K855" t="s">
        <v>678</v>
      </c>
      <c r="L855" s="41">
        <v>2245.1</v>
      </c>
      <c r="M855" s="41">
        <v>4326.8999999999996</v>
      </c>
    </row>
    <row r="856" spans="1:13" x14ac:dyDescent="0.2">
      <c r="A856" s="43" t="s">
        <v>676</v>
      </c>
      <c r="B856" s="43" t="s">
        <v>676</v>
      </c>
      <c r="C856" t="s">
        <v>233</v>
      </c>
      <c r="D856" s="1" t="s">
        <v>39</v>
      </c>
      <c r="E856" s="1">
        <v>2019</v>
      </c>
      <c r="F856" t="s">
        <v>234</v>
      </c>
      <c r="G856" t="s">
        <v>235</v>
      </c>
      <c r="H856" t="s">
        <v>223</v>
      </c>
      <c r="I856" t="s">
        <v>38</v>
      </c>
      <c r="J856" t="s">
        <v>678</v>
      </c>
      <c r="K856" t="s">
        <v>678</v>
      </c>
      <c r="L856" s="41">
        <v>1122.19</v>
      </c>
      <c r="M856" s="41">
        <v>3029.39</v>
      </c>
    </row>
    <row r="857" spans="1:13" x14ac:dyDescent="0.2">
      <c r="A857" s="43" t="s">
        <v>676</v>
      </c>
      <c r="B857" s="43" t="s">
        <v>676</v>
      </c>
      <c r="C857" t="s">
        <v>219</v>
      </c>
      <c r="D857" s="1" t="s">
        <v>48</v>
      </c>
      <c r="E857" s="1">
        <v>2016</v>
      </c>
      <c r="F857" t="s">
        <v>220</v>
      </c>
      <c r="G857" t="s">
        <v>221</v>
      </c>
      <c r="H857" t="s">
        <v>184</v>
      </c>
      <c r="I857" t="s">
        <v>47</v>
      </c>
      <c r="J857" t="s">
        <v>178</v>
      </c>
      <c r="K857" t="s">
        <v>178</v>
      </c>
      <c r="L857" s="41">
        <v>1203.71</v>
      </c>
      <c r="M857" s="41">
        <v>3179.02</v>
      </c>
    </row>
    <row r="858" spans="1:13" x14ac:dyDescent="0.2">
      <c r="A858" s="43" t="s">
        <v>676</v>
      </c>
      <c r="B858" s="43" t="s">
        <v>676</v>
      </c>
      <c r="C858" t="s">
        <v>518</v>
      </c>
      <c r="D858" s="1" t="s">
        <v>10</v>
      </c>
      <c r="E858" s="1">
        <v>2020</v>
      </c>
      <c r="F858" t="s">
        <v>152</v>
      </c>
      <c r="G858" t="s">
        <v>153</v>
      </c>
      <c r="H858" t="s">
        <v>552</v>
      </c>
      <c r="I858" t="s">
        <v>2</v>
      </c>
      <c r="J858" t="s">
        <v>178</v>
      </c>
      <c r="K858" t="s">
        <v>178</v>
      </c>
      <c r="L858" s="41">
        <v>1122.19</v>
      </c>
      <c r="M858" s="41">
        <v>1499.5262090000001</v>
      </c>
    </row>
    <row r="859" spans="1:13" x14ac:dyDescent="0.2">
      <c r="A859" s="43" t="s">
        <v>676</v>
      </c>
      <c r="B859" s="43" t="s">
        <v>676</v>
      </c>
      <c r="C859" t="s">
        <v>682</v>
      </c>
      <c r="D859" s="1" t="s">
        <v>28</v>
      </c>
      <c r="E859" s="1">
        <v>2018</v>
      </c>
      <c r="F859" t="s">
        <v>344</v>
      </c>
      <c r="G859" t="s">
        <v>345</v>
      </c>
      <c r="H859" t="s">
        <v>404</v>
      </c>
      <c r="I859" t="s">
        <v>27</v>
      </c>
      <c r="J859" t="s">
        <v>678</v>
      </c>
      <c r="K859" t="s">
        <v>678</v>
      </c>
      <c r="L859" s="41">
        <v>1212</v>
      </c>
      <c r="M859" s="41">
        <v>2801.81</v>
      </c>
    </row>
    <row r="860" spans="1:13" x14ac:dyDescent="0.2">
      <c r="A860" s="43" t="s">
        <v>676</v>
      </c>
      <c r="B860" s="43" t="s">
        <v>676</v>
      </c>
      <c r="C860" t="s">
        <v>188</v>
      </c>
      <c r="D860" s="1" t="s">
        <v>72</v>
      </c>
      <c r="E860" s="1">
        <v>2021</v>
      </c>
      <c r="F860" t="s">
        <v>162</v>
      </c>
      <c r="G860" t="s">
        <v>163</v>
      </c>
      <c r="H860" t="s">
        <v>189</v>
      </c>
      <c r="I860" t="s">
        <v>46</v>
      </c>
      <c r="J860" t="s">
        <v>678</v>
      </c>
      <c r="K860" t="s">
        <v>678</v>
      </c>
      <c r="L860" s="41">
        <v>1066.1199999999999</v>
      </c>
      <c r="M860" s="41">
        <v>2057.6115999999997</v>
      </c>
    </row>
    <row r="861" spans="1:13" x14ac:dyDescent="0.2">
      <c r="A861" s="43" t="s">
        <v>676</v>
      </c>
      <c r="B861" s="43" t="s">
        <v>676</v>
      </c>
      <c r="C861" t="s">
        <v>233</v>
      </c>
      <c r="D861" s="1" t="s">
        <v>39</v>
      </c>
      <c r="E861" s="1">
        <v>2019</v>
      </c>
      <c r="F861" t="s">
        <v>234</v>
      </c>
      <c r="G861" t="s">
        <v>235</v>
      </c>
      <c r="H861" t="s">
        <v>184</v>
      </c>
      <c r="I861" t="s">
        <v>38</v>
      </c>
      <c r="J861" t="s">
        <v>678</v>
      </c>
      <c r="K861" t="s">
        <v>678</v>
      </c>
      <c r="L861" s="41">
        <v>1122.19</v>
      </c>
      <c r="M861" s="41">
        <v>3029.39</v>
      </c>
    </row>
    <row r="862" spans="1:13" x14ac:dyDescent="0.2">
      <c r="A862" s="43" t="s">
        <v>676</v>
      </c>
      <c r="B862" s="43" t="s">
        <v>676</v>
      </c>
      <c r="C862" t="s">
        <v>233</v>
      </c>
      <c r="D862" s="1" t="s">
        <v>39</v>
      </c>
      <c r="E862" s="1">
        <v>2019</v>
      </c>
      <c r="F862" t="s">
        <v>234</v>
      </c>
      <c r="G862" t="s">
        <v>235</v>
      </c>
      <c r="H862" t="s">
        <v>223</v>
      </c>
      <c r="I862" t="s">
        <v>38</v>
      </c>
      <c r="J862" t="s">
        <v>678</v>
      </c>
      <c r="K862" t="s">
        <v>678</v>
      </c>
      <c r="L862" s="41">
        <v>1122.19</v>
      </c>
      <c r="M862" s="41">
        <v>3029.39</v>
      </c>
    </row>
    <row r="863" spans="1:13" x14ac:dyDescent="0.2">
      <c r="A863" s="43" t="s">
        <v>676</v>
      </c>
      <c r="B863" s="43" t="s">
        <v>676</v>
      </c>
      <c r="C863" t="s">
        <v>430</v>
      </c>
      <c r="D863" s="1" t="s">
        <v>54</v>
      </c>
      <c r="E863" s="1">
        <v>2022</v>
      </c>
      <c r="F863" s="57" t="s">
        <v>167</v>
      </c>
      <c r="G863" t="s">
        <v>168</v>
      </c>
      <c r="H863" t="s">
        <v>182</v>
      </c>
      <c r="I863" t="s">
        <v>46</v>
      </c>
      <c r="J863" t="s">
        <v>678</v>
      </c>
      <c r="K863" t="s">
        <v>678</v>
      </c>
      <c r="L863" s="41">
        <v>1236.43</v>
      </c>
      <c r="M863" s="41">
        <v>1601.45</v>
      </c>
    </row>
    <row r="864" spans="1:13" x14ac:dyDescent="0.2">
      <c r="A864" s="43" t="s">
        <v>676</v>
      </c>
      <c r="B864" s="43" t="s">
        <v>676</v>
      </c>
      <c r="C864" t="s">
        <v>273</v>
      </c>
      <c r="D864" s="1" t="s">
        <v>4</v>
      </c>
      <c r="E864" s="1">
        <v>2020</v>
      </c>
      <c r="F864" t="s">
        <v>274</v>
      </c>
      <c r="G864" t="s">
        <v>275</v>
      </c>
      <c r="H864" t="s">
        <v>186</v>
      </c>
      <c r="I864" t="s">
        <v>3</v>
      </c>
      <c r="J864" t="s">
        <v>178</v>
      </c>
      <c r="K864" t="s">
        <v>178</v>
      </c>
      <c r="L864" s="41">
        <v>1302.3499999999999</v>
      </c>
      <c r="M864" s="41">
        <v>5022.6400000000003</v>
      </c>
    </row>
    <row r="865" spans="1:13" x14ac:dyDescent="0.2">
      <c r="A865" s="43" t="s">
        <v>676</v>
      </c>
      <c r="B865" s="43" t="s">
        <v>676</v>
      </c>
      <c r="C865" t="s">
        <v>273</v>
      </c>
      <c r="D865" s="1" t="s">
        <v>4</v>
      </c>
      <c r="E865" s="1">
        <v>2020</v>
      </c>
      <c r="F865" t="s">
        <v>274</v>
      </c>
      <c r="G865" t="s">
        <v>275</v>
      </c>
      <c r="H865" t="s">
        <v>293</v>
      </c>
      <c r="I865" t="s">
        <v>3</v>
      </c>
      <c r="J865" t="s">
        <v>178</v>
      </c>
      <c r="K865" t="s">
        <v>178</v>
      </c>
      <c r="L865" s="41">
        <v>1302.3499999999999</v>
      </c>
      <c r="M865" s="41">
        <v>5022.6400000000003</v>
      </c>
    </row>
    <row r="866" spans="1:13" x14ac:dyDescent="0.2">
      <c r="A866" s="43" t="s">
        <v>676</v>
      </c>
      <c r="B866" s="43" t="s">
        <v>676</v>
      </c>
      <c r="C866" t="s">
        <v>188</v>
      </c>
      <c r="D866" s="1" t="s">
        <v>72</v>
      </c>
      <c r="E866" s="1">
        <v>2021</v>
      </c>
      <c r="F866" t="s">
        <v>162</v>
      </c>
      <c r="G866" t="s">
        <v>163</v>
      </c>
      <c r="H866" t="s">
        <v>189</v>
      </c>
      <c r="I866" t="s">
        <v>64</v>
      </c>
      <c r="J866" t="s">
        <v>678</v>
      </c>
      <c r="K866" t="s">
        <v>678</v>
      </c>
      <c r="L866" s="41">
        <v>1358.02</v>
      </c>
      <c r="M866" s="41">
        <v>1358.02</v>
      </c>
    </row>
    <row r="867" spans="1:13" x14ac:dyDescent="0.2">
      <c r="A867" s="43" t="s">
        <v>676</v>
      </c>
      <c r="B867" s="43" t="s">
        <v>676</v>
      </c>
      <c r="C867" t="s">
        <v>685</v>
      </c>
      <c r="D867" s="1" t="s">
        <v>80</v>
      </c>
      <c r="E867" s="1">
        <v>2018</v>
      </c>
      <c r="F867" t="s">
        <v>271</v>
      </c>
      <c r="G867" t="s">
        <v>272</v>
      </c>
      <c r="H867" t="s">
        <v>223</v>
      </c>
      <c r="I867" t="s">
        <v>7</v>
      </c>
      <c r="J867" t="s">
        <v>678</v>
      </c>
      <c r="K867" t="s">
        <v>678</v>
      </c>
      <c r="L867" s="41">
        <v>1727</v>
      </c>
      <c r="M867" s="41">
        <v>3884.23</v>
      </c>
    </row>
    <row r="868" spans="1:13" x14ac:dyDescent="0.2">
      <c r="A868" s="43" t="s">
        <v>676</v>
      </c>
      <c r="B868" s="43" t="s">
        <v>676</v>
      </c>
      <c r="C868" t="s">
        <v>320</v>
      </c>
      <c r="D868" s="1" t="s">
        <v>1</v>
      </c>
      <c r="E868" s="1">
        <v>2018</v>
      </c>
      <c r="F868" t="s">
        <v>141</v>
      </c>
      <c r="G868" t="s">
        <v>142</v>
      </c>
      <c r="H868" t="s">
        <v>256</v>
      </c>
      <c r="I868" t="s">
        <v>49</v>
      </c>
      <c r="J868" t="s">
        <v>678</v>
      </c>
      <c r="K868" t="s">
        <v>678</v>
      </c>
      <c r="L868" s="41">
        <v>1718.8</v>
      </c>
      <c r="M868" s="41">
        <v>5893.71</v>
      </c>
    </row>
    <row r="869" spans="1:13" x14ac:dyDescent="0.2">
      <c r="A869" s="43" t="s">
        <v>676</v>
      </c>
      <c r="B869" s="43" t="s">
        <v>676</v>
      </c>
      <c r="C869" t="s">
        <v>682</v>
      </c>
      <c r="D869" s="1" t="s">
        <v>28</v>
      </c>
      <c r="E869" s="1">
        <v>2018</v>
      </c>
      <c r="F869" t="s">
        <v>344</v>
      </c>
      <c r="G869" t="s">
        <v>345</v>
      </c>
      <c r="H869" t="s">
        <v>261</v>
      </c>
      <c r="I869" t="s">
        <v>63</v>
      </c>
      <c r="J869" t="s">
        <v>678</v>
      </c>
      <c r="K869" t="s">
        <v>678</v>
      </c>
      <c r="L869" s="41">
        <v>2645.12</v>
      </c>
      <c r="M869" s="41">
        <v>5642.93</v>
      </c>
    </row>
    <row r="870" spans="1:13" x14ac:dyDescent="0.2">
      <c r="A870" s="43" t="s">
        <v>676</v>
      </c>
      <c r="B870" s="43" t="s">
        <v>676</v>
      </c>
      <c r="C870" t="s">
        <v>682</v>
      </c>
      <c r="D870" s="1" t="s">
        <v>28</v>
      </c>
      <c r="E870" s="1">
        <v>2018</v>
      </c>
      <c r="F870" t="s">
        <v>344</v>
      </c>
      <c r="G870" t="s">
        <v>345</v>
      </c>
      <c r="H870" t="s">
        <v>432</v>
      </c>
      <c r="I870" t="s">
        <v>27</v>
      </c>
      <c r="J870" t="s">
        <v>678</v>
      </c>
      <c r="K870" t="s">
        <v>678</v>
      </c>
      <c r="L870" s="41">
        <v>1212</v>
      </c>
      <c r="M870" s="41">
        <v>2801.81</v>
      </c>
    </row>
    <row r="871" spans="1:13" x14ac:dyDescent="0.2">
      <c r="A871" s="43" t="s">
        <v>676</v>
      </c>
      <c r="B871" s="43" t="s">
        <v>676</v>
      </c>
      <c r="C871" t="s">
        <v>406</v>
      </c>
      <c r="D871" s="1" t="s">
        <v>30</v>
      </c>
      <c r="E871" s="1">
        <v>2018</v>
      </c>
      <c r="F871" t="s">
        <v>407</v>
      </c>
      <c r="G871" t="s">
        <v>408</v>
      </c>
      <c r="H871" t="s">
        <v>207</v>
      </c>
      <c r="I871" t="s">
        <v>688</v>
      </c>
      <c r="J871" t="s">
        <v>678</v>
      </c>
      <c r="K871" t="s">
        <v>678</v>
      </c>
      <c r="L871" s="41">
        <v>1298</v>
      </c>
      <c r="M871" s="41">
        <v>1811.8781999999999</v>
      </c>
    </row>
    <row r="872" spans="1:13" x14ac:dyDescent="0.2">
      <c r="A872" s="43" t="s">
        <v>676</v>
      </c>
      <c r="B872" s="43" t="s">
        <v>676</v>
      </c>
      <c r="C872" t="s">
        <v>383</v>
      </c>
      <c r="D872" s="1" t="s">
        <v>97</v>
      </c>
      <c r="E872" s="1">
        <v>2019</v>
      </c>
      <c r="F872" t="s">
        <v>384</v>
      </c>
      <c r="G872" t="s">
        <v>385</v>
      </c>
      <c r="H872" t="s">
        <v>223</v>
      </c>
      <c r="I872" t="s">
        <v>96</v>
      </c>
      <c r="J872" t="s">
        <v>678</v>
      </c>
      <c r="K872" t="s">
        <v>678</v>
      </c>
      <c r="L872" s="41">
        <v>1212</v>
      </c>
      <c r="M872" s="41">
        <v>2380.6925000000001</v>
      </c>
    </row>
    <row r="873" spans="1:13" x14ac:dyDescent="0.2">
      <c r="A873" s="43" t="s">
        <v>676</v>
      </c>
      <c r="B873" s="43" t="s">
        <v>676</v>
      </c>
      <c r="C873" t="s">
        <v>682</v>
      </c>
      <c r="D873" s="1" t="s">
        <v>28</v>
      </c>
      <c r="E873" s="1">
        <v>2018</v>
      </c>
      <c r="F873" t="s">
        <v>344</v>
      </c>
      <c r="G873" t="s">
        <v>345</v>
      </c>
      <c r="H873" t="s">
        <v>736</v>
      </c>
      <c r="I873" t="s">
        <v>27</v>
      </c>
      <c r="J873" t="s">
        <v>678</v>
      </c>
      <c r="K873" t="s">
        <v>678</v>
      </c>
      <c r="L873" s="41">
        <v>1212</v>
      </c>
      <c r="M873" s="41">
        <v>2801.81</v>
      </c>
    </row>
    <row r="874" spans="1:13" x14ac:dyDescent="0.2">
      <c r="A874" s="43" t="s">
        <v>676</v>
      </c>
      <c r="B874" s="43" t="s">
        <v>676</v>
      </c>
      <c r="C874" t="s">
        <v>273</v>
      </c>
      <c r="D874" s="1" t="s">
        <v>4</v>
      </c>
      <c r="E874" s="1">
        <v>2020</v>
      </c>
      <c r="F874" t="s">
        <v>274</v>
      </c>
      <c r="G874" t="s">
        <v>275</v>
      </c>
      <c r="H874" t="s">
        <v>223</v>
      </c>
      <c r="I874" t="s">
        <v>3</v>
      </c>
      <c r="J874" t="s">
        <v>178</v>
      </c>
      <c r="K874" t="s">
        <v>178</v>
      </c>
      <c r="L874" s="41">
        <v>1302.3499999999999</v>
      </c>
      <c r="M874" s="41">
        <v>5022.6400000000003</v>
      </c>
    </row>
    <row r="875" spans="1:13" x14ac:dyDescent="0.2">
      <c r="A875" s="43" t="s">
        <v>676</v>
      </c>
      <c r="B875" s="43" t="s">
        <v>676</v>
      </c>
      <c r="C875" t="s">
        <v>517</v>
      </c>
      <c r="D875" s="1" t="s">
        <v>85</v>
      </c>
      <c r="E875" s="1">
        <v>2018</v>
      </c>
      <c r="F875" t="s">
        <v>159</v>
      </c>
      <c r="G875" t="s">
        <v>160</v>
      </c>
      <c r="H875" t="s">
        <v>239</v>
      </c>
      <c r="I875" t="s">
        <v>7</v>
      </c>
      <c r="J875" t="s">
        <v>678</v>
      </c>
      <c r="K875" t="s">
        <v>678</v>
      </c>
      <c r="L875" s="41">
        <v>1727</v>
      </c>
      <c r="M875" s="41">
        <v>2407.96</v>
      </c>
    </row>
    <row r="876" spans="1:13" x14ac:dyDescent="0.2">
      <c r="A876" s="43" t="s">
        <v>676</v>
      </c>
      <c r="B876" s="43" t="s">
        <v>676</v>
      </c>
      <c r="C876" t="s">
        <v>411</v>
      </c>
      <c r="D876" s="1" t="s">
        <v>20</v>
      </c>
      <c r="E876" s="1">
        <v>2018</v>
      </c>
      <c r="F876" t="s">
        <v>159</v>
      </c>
      <c r="G876" t="s">
        <v>160</v>
      </c>
      <c r="H876" t="s">
        <v>398</v>
      </c>
      <c r="I876" t="s">
        <v>82</v>
      </c>
      <c r="J876" t="s">
        <v>678</v>
      </c>
      <c r="K876" t="s">
        <v>678</v>
      </c>
      <c r="L876" s="41">
        <v>1940.9</v>
      </c>
      <c r="M876" s="41">
        <v>2336.9</v>
      </c>
    </row>
    <row r="877" spans="1:13" x14ac:dyDescent="0.2">
      <c r="A877" s="43" t="s">
        <v>676</v>
      </c>
      <c r="B877" s="43" t="s">
        <v>676</v>
      </c>
      <c r="C877" t="s">
        <v>600</v>
      </c>
      <c r="D877" s="1" t="s">
        <v>37</v>
      </c>
      <c r="E877" s="1">
        <v>2020</v>
      </c>
      <c r="F877" t="s">
        <v>152</v>
      </c>
      <c r="G877" t="s">
        <v>153</v>
      </c>
      <c r="H877" t="s">
        <v>150</v>
      </c>
      <c r="I877" t="s">
        <v>7</v>
      </c>
      <c r="J877" t="s">
        <v>678</v>
      </c>
      <c r="K877" t="s">
        <v>678</v>
      </c>
      <c r="L877" s="41">
        <v>1995.7900000000002</v>
      </c>
      <c r="M877" s="41">
        <v>3191.65</v>
      </c>
    </row>
    <row r="878" spans="1:13" x14ac:dyDescent="0.2">
      <c r="A878" s="43" t="s">
        <v>676</v>
      </c>
      <c r="B878" s="43" t="s">
        <v>676</v>
      </c>
      <c r="C878" t="s">
        <v>233</v>
      </c>
      <c r="D878" s="1" t="s">
        <v>39</v>
      </c>
      <c r="E878" s="1">
        <v>2019</v>
      </c>
      <c r="F878" t="s">
        <v>234</v>
      </c>
      <c r="G878" t="s">
        <v>235</v>
      </c>
      <c r="H878" t="s">
        <v>251</v>
      </c>
      <c r="I878" t="s">
        <v>38</v>
      </c>
      <c r="J878" t="s">
        <v>678</v>
      </c>
      <c r="K878" t="s">
        <v>678</v>
      </c>
      <c r="L878" s="41">
        <v>1122.19</v>
      </c>
      <c r="M878" s="41">
        <v>3029.39</v>
      </c>
    </row>
    <row r="879" spans="1:13" x14ac:dyDescent="0.2">
      <c r="A879" s="43" t="s">
        <v>676</v>
      </c>
      <c r="B879" s="43" t="s">
        <v>676</v>
      </c>
      <c r="C879" t="s">
        <v>273</v>
      </c>
      <c r="D879" s="1" t="s">
        <v>4</v>
      </c>
      <c r="E879" s="1">
        <v>2020</v>
      </c>
      <c r="F879" t="s">
        <v>274</v>
      </c>
      <c r="G879" t="s">
        <v>275</v>
      </c>
      <c r="H879" t="s">
        <v>223</v>
      </c>
      <c r="I879" t="s">
        <v>3</v>
      </c>
      <c r="J879" t="s">
        <v>178</v>
      </c>
      <c r="K879" t="s">
        <v>178</v>
      </c>
      <c r="L879" s="41">
        <v>1302.3499999999999</v>
      </c>
      <c r="M879" s="41">
        <v>5022.6400000000003</v>
      </c>
    </row>
    <row r="880" spans="1:13" x14ac:dyDescent="0.2">
      <c r="A880" s="43" t="s">
        <v>676</v>
      </c>
      <c r="B880" s="43" t="s">
        <v>676</v>
      </c>
      <c r="C880" t="s">
        <v>320</v>
      </c>
      <c r="D880" s="1" t="s">
        <v>1</v>
      </c>
      <c r="E880" s="1">
        <v>2018</v>
      </c>
      <c r="F880" t="s">
        <v>141</v>
      </c>
      <c r="G880" t="s">
        <v>142</v>
      </c>
      <c r="H880" t="s">
        <v>326</v>
      </c>
      <c r="I880" t="s">
        <v>0</v>
      </c>
      <c r="J880" t="s">
        <v>678</v>
      </c>
      <c r="K880" t="s">
        <v>678</v>
      </c>
      <c r="L880" s="41">
        <v>1212</v>
      </c>
      <c r="M880" s="41">
        <v>4380.49</v>
      </c>
    </row>
    <row r="881" spans="1:13" x14ac:dyDescent="0.2">
      <c r="A881" s="43" t="s">
        <v>676</v>
      </c>
      <c r="B881" s="43" t="s">
        <v>676</v>
      </c>
      <c r="C881" t="s">
        <v>174</v>
      </c>
      <c r="D881" s="1" t="s">
        <v>33</v>
      </c>
      <c r="E881" s="1">
        <v>2022</v>
      </c>
      <c r="F881" t="s">
        <v>162</v>
      </c>
      <c r="G881" t="s">
        <v>163</v>
      </c>
      <c r="H881" t="s">
        <v>154</v>
      </c>
      <c r="I881" t="s">
        <v>43</v>
      </c>
      <c r="J881" t="s">
        <v>678</v>
      </c>
      <c r="K881" t="s">
        <v>678</v>
      </c>
      <c r="L881" s="41">
        <v>1298</v>
      </c>
      <c r="M881" s="41">
        <v>1731.2</v>
      </c>
    </row>
    <row r="882" spans="1:13" x14ac:dyDescent="0.2">
      <c r="A882" s="43" t="s">
        <v>676</v>
      </c>
      <c r="B882" s="43" t="s">
        <v>676</v>
      </c>
      <c r="C882" t="s">
        <v>273</v>
      </c>
      <c r="D882" s="1" t="s">
        <v>4</v>
      </c>
      <c r="E882" s="1">
        <v>2020</v>
      </c>
      <c r="F882" t="s">
        <v>274</v>
      </c>
      <c r="G882" t="s">
        <v>275</v>
      </c>
      <c r="H882" t="s">
        <v>305</v>
      </c>
      <c r="I882" t="s">
        <v>3</v>
      </c>
      <c r="J882" t="s">
        <v>178</v>
      </c>
      <c r="K882" t="s">
        <v>178</v>
      </c>
      <c r="L882" s="41">
        <v>1302.3499999999999</v>
      </c>
      <c r="M882" s="41">
        <v>5022.6400000000003</v>
      </c>
    </row>
    <row r="883" spans="1:13" x14ac:dyDescent="0.2">
      <c r="A883" s="43" t="s">
        <v>676</v>
      </c>
      <c r="B883" s="43" t="s">
        <v>676</v>
      </c>
      <c r="C883" t="s">
        <v>421</v>
      </c>
      <c r="D883" s="1" t="s">
        <v>12</v>
      </c>
      <c r="E883" s="1">
        <v>2018</v>
      </c>
      <c r="F883" t="s">
        <v>422</v>
      </c>
      <c r="G883" t="s">
        <v>423</v>
      </c>
      <c r="H883" t="s">
        <v>424</v>
      </c>
      <c r="I883" t="s">
        <v>61</v>
      </c>
      <c r="J883" t="s">
        <v>678</v>
      </c>
      <c r="K883" t="s">
        <v>678</v>
      </c>
      <c r="L883" s="41">
        <v>2245.1</v>
      </c>
      <c r="M883" s="41">
        <v>4326.8999999999996</v>
      </c>
    </row>
    <row r="884" spans="1:13" x14ac:dyDescent="0.2">
      <c r="A884" s="43" t="s">
        <v>676</v>
      </c>
      <c r="B884" s="43" t="s">
        <v>676</v>
      </c>
      <c r="C884" t="s">
        <v>273</v>
      </c>
      <c r="D884" s="1" t="s">
        <v>4</v>
      </c>
      <c r="E884" s="1">
        <v>2020</v>
      </c>
      <c r="F884" t="s">
        <v>274</v>
      </c>
      <c r="G884" t="s">
        <v>275</v>
      </c>
      <c r="H884" t="s">
        <v>223</v>
      </c>
      <c r="I884" t="s">
        <v>3</v>
      </c>
      <c r="J884" t="s">
        <v>178</v>
      </c>
      <c r="K884" t="s">
        <v>178</v>
      </c>
      <c r="L884" s="41">
        <v>1302.3499999999999</v>
      </c>
      <c r="M884" s="41">
        <v>5022.6400000000003</v>
      </c>
    </row>
    <row r="885" spans="1:13" x14ac:dyDescent="0.2">
      <c r="A885" s="43" t="s">
        <v>676</v>
      </c>
      <c r="B885" s="43" t="s">
        <v>676</v>
      </c>
      <c r="C885" t="s">
        <v>320</v>
      </c>
      <c r="D885" s="1" t="s">
        <v>1</v>
      </c>
      <c r="E885" s="1">
        <v>2018</v>
      </c>
      <c r="F885" t="s">
        <v>141</v>
      </c>
      <c r="G885" t="s">
        <v>142</v>
      </c>
      <c r="H885" t="s">
        <v>321</v>
      </c>
      <c r="I885" t="s">
        <v>0</v>
      </c>
      <c r="J885" t="s">
        <v>678</v>
      </c>
      <c r="K885" t="s">
        <v>678</v>
      </c>
      <c r="L885" s="41">
        <v>1212</v>
      </c>
      <c r="M885" s="41">
        <v>4380.49</v>
      </c>
    </row>
    <row r="886" spans="1:13" x14ac:dyDescent="0.2">
      <c r="A886" s="43" t="s">
        <v>676</v>
      </c>
      <c r="B886" s="43" t="s">
        <v>676</v>
      </c>
      <c r="C886" t="s">
        <v>411</v>
      </c>
      <c r="D886" s="1" t="s">
        <v>20</v>
      </c>
      <c r="E886" s="1">
        <v>2018</v>
      </c>
      <c r="F886" t="s">
        <v>159</v>
      </c>
      <c r="G886" t="s">
        <v>160</v>
      </c>
      <c r="H886" t="s">
        <v>405</v>
      </c>
      <c r="I886" t="s">
        <v>0</v>
      </c>
      <c r="J886" t="s">
        <v>678</v>
      </c>
      <c r="K886" t="s">
        <v>678</v>
      </c>
      <c r="L886" s="41">
        <v>1298</v>
      </c>
      <c r="M886" s="41">
        <v>1694</v>
      </c>
    </row>
    <row r="887" spans="1:13" x14ac:dyDescent="0.2">
      <c r="A887" s="43" t="s">
        <v>676</v>
      </c>
      <c r="B887" s="43" t="s">
        <v>676</v>
      </c>
      <c r="C887" t="s">
        <v>212</v>
      </c>
      <c r="D887" s="1" t="s">
        <v>57</v>
      </c>
      <c r="E887" s="1">
        <v>2016</v>
      </c>
      <c r="F887" t="s">
        <v>152</v>
      </c>
      <c r="G887" t="s">
        <v>153</v>
      </c>
      <c r="H887" t="s">
        <v>213</v>
      </c>
      <c r="I887" t="s">
        <v>31</v>
      </c>
      <c r="J887" t="s">
        <v>678</v>
      </c>
      <c r="K887" t="s">
        <v>678</v>
      </c>
      <c r="L887" s="41">
        <v>1598.59</v>
      </c>
      <c r="M887" s="41">
        <v>3607.6979120000001</v>
      </c>
    </row>
    <row r="888" spans="1:13" x14ac:dyDescent="0.2">
      <c r="A888" s="43" t="s">
        <v>676</v>
      </c>
      <c r="B888" s="43" t="s">
        <v>676</v>
      </c>
      <c r="C888" t="s">
        <v>192</v>
      </c>
      <c r="D888" s="1" t="s">
        <v>55</v>
      </c>
      <c r="E888" s="1">
        <v>2020</v>
      </c>
      <c r="F888" t="s">
        <v>194</v>
      </c>
      <c r="G888" t="s">
        <v>195</v>
      </c>
      <c r="H888" t="s">
        <v>196</v>
      </c>
      <c r="I888" t="s">
        <v>7</v>
      </c>
      <c r="J888" t="s">
        <v>678</v>
      </c>
      <c r="K888" t="s">
        <v>678</v>
      </c>
      <c r="L888" s="41">
        <v>1568.6</v>
      </c>
      <c r="M888" s="41">
        <v>4463.78</v>
      </c>
    </row>
    <row r="889" spans="1:13" x14ac:dyDescent="0.2">
      <c r="A889" s="43" t="s">
        <v>676</v>
      </c>
      <c r="B889" s="43" t="s">
        <v>676</v>
      </c>
      <c r="C889" t="s">
        <v>320</v>
      </c>
      <c r="D889" s="1" t="s">
        <v>1</v>
      </c>
      <c r="E889" s="1">
        <v>2018</v>
      </c>
      <c r="F889" t="s">
        <v>141</v>
      </c>
      <c r="G889" t="s">
        <v>142</v>
      </c>
      <c r="H889" t="s">
        <v>328</v>
      </c>
      <c r="I889" t="s">
        <v>49</v>
      </c>
      <c r="J889" t="s">
        <v>678</v>
      </c>
      <c r="K889" t="s">
        <v>678</v>
      </c>
      <c r="L889" s="41">
        <v>1718.8</v>
      </c>
      <c r="M889" s="41">
        <v>5893.71</v>
      </c>
    </row>
    <row r="890" spans="1:13" x14ac:dyDescent="0.2">
      <c r="A890" s="43" t="s">
        <v>676</v>
      </c>
      <c r="B890" s="43" t="s">
        <v>676</v>
      </c>
      <c r="C890" t="s">
        <v>174</v>
      </c>
      <c r="D890" s="1" t="s">
        <v>33</v>
      </c>
      <c r="E890" s="1">
        <v>2022</v>
      </c>
      <c r="F890" t="s">
        <v>162</v>
      </c>
      <c r="G890" t="s">
        <v>163</v>
      </c>
      <c r="H890" t="s">
        <v>154</v>
      </c>
      <c r="I890" t="s">
        <v>58</v>
      </c>
      <c r="J890" t="s">
        <v>678</v>
      </c>
      <c r="K890" t="s">
        <v>678</v>
      </c>
      <c r="L890" s="41">
        <v>1298</v>
      </c>
      <c r="M890" s="41">
        <v>1540.4</v>
      </c>
    </row>
    <row r="891" spans="1:13" x14ac:dyDescent="0.2">
      <c r="A891" s="43" t="s">
        <v>676</v>
      </c>
      <c r="B891" s="43" t="s">
        <v>676</v>
      </c>
      <c r="C891" t="s">
        <v>320</v>
      </c>
      <c r="D891" s="1" t="s">
        <v>1</v>
      </c>
      <c r="E891" s="1">
        <v>2018</v>
      </c>
      <c r="F891" t="s">
        <v>141</v>
      </c>
      <c r="G891" t="s">
        <v>142</v>
      </c>
      <c r="H891" t="s">
        <v>204</v>
      </c>
      <c r="I891" t="s">
        <v>0</v>
      </c>
      <c r="J891" t="s">
        <v>678</v>
      </c>
      <c r="K891" t="s">
        <v>678</v>
      </c>
      <c r="L891" s="41">
        <v>1212</v>
      </c>
      <c r="M891" s="41">
        <v>4380.49</v>
      </c>
    </row>
    <row r="892" spans="1:13" x14ac:dyDescent="0.2">
      <c r="A892" s="43" t="s">
        <v>676</v>
      </c>
      <c r="B892" s="43" t="s">
        <v>676</v>
      </c>
      <c r="C892" t="s">
        <v>158</v>
      </c>
      <c r="D892" s="1" t="s">
        <v>16</v>
      </c>
      <c r="E892" s="1">
        <v>2018</v>
      </c>
      <c r="F892" t="s">
        <v>159</v>
      </c>
      <c r="G892" t="s">
        <v>160</v>
      </c>
      <c r="H892" t="s">
        <v>148</v>
      </c>
      <c r="I892" t="s">
        <v>41</v>
      </c>
      <c r="J892" t="s">
        <v>678</v>
      </c>
      <c r="K892" t="s">
        <v>678</v>
      </c>
      <c r="L892" s="41">
        <v>2072.9</v>
      </c>
      <c r="M892" s="41">
        <v>3020.6</v>
      </c>
    </row>
    <row r="893" spans="1:13" x14ac:dyDescent="0.2">
      <c r="A893" s="43" t="s">
        <v>676</v>
      </c>
      <c r="B893" s="43" t="s">
        <v>676</v>
      </c>
      <c r="C893" t="s">
        <v>418</v>
      </c>
      <c r="D893" s="1" t="s">
        <v>6</v>
      </c>
      <c r="E893" s="1">
        <v>2018</v>
      </c>
      <c r="F893" t="s">
        <v>162</v>
      </c>
      <c r="G893" t="s">
        <v>163</v>
      </c>
      <c r="H893" t="s">
        <v>300</v>
      </c>
      <c r="I893" t="s">
        <v>58</v>
      </c>
      <c r="J893" t="s">
        <v>678</v>
      </c>
      <c r="K893" t="s">
        <v>678</v>
      </c>
      <c r="L893" s="41">
        <v>2235.5</v>
      </c>
      <c r="M893" s="41">
        <v>4933.63</v>
      </c>
    </row>
    <row r="894" spans="1:13" x14ac:dyDescent="0.2">
      <c r="A894" s="43" t="s">
        <v>676</v>
      </c>
      <c r="B894" s="43" t="s">
        <v>676</v>
      </c>
      <c r="C894" t="s">
        <v>136</v>
      </c>
      <c r="D894" s="1" t="s">
        <v>42</v>
      </c>
      <c r="E894" s="1">
        <v>2017</v>
      </c>
      <c r="F894" t="s">
        <v>135</v>
      </c>
      <c r="G894" t="s">
        <v>137</v>
      </c>
      <c r="H894" t="s">
        <v>139</v>
      </c>
      <c r="I894" t="s">
        <v>90</v>
      </c>
      <c r="J894" t="s">
        <v>678</v>
      </c>
      <c r="K894" t="s">
        <v>678</v>
      </c>
      <c r="L894" s="41">
        <v>1727</v>
      </c>
      <c r="M894" s="41">
        <v>2185</v>
      </c>
    </row>
    <row r="895" spans="1:13" x14ac:dyDescent="0.2">
      <c r="A895" s="43" t="s">
        <v>676</v>
      </c>
      <c r="B895" s="43" t="s">
        <v>676</v>
      </c>
      <c r="C895" t="s">
        <v>342</v>
      </c>
      <c r="D895" s="1" t="s">
        <v>8</v>
      </c>
      <c r="E895" s="1">
        <v>2019</v>
      </c>
      <c r="F895" t="s">
        <v>141</v>
      </c>
      <c r="G895" t="s">
        <v>142</v>
      </c>
      <c r="H895" t="s">
        <v>226</v>
      </c>
      <c r="I895" t="s">
        <v>53</v>
      </c>
      <c r="J895" t="s">
        <v>678</v>
      </c>
      <c r="K895" t="s">
        <v>678</v>
      </c>
      <c r="L895" s="41">
        <v>1212</v>
      </c>
      <c r="M895" s="41">
        <v>3818.04</v>
      </c>
    </row>
    <row r="896" spans="1:13" x14ac:dyDescent="0.2">
      <c r="A896" s="43" t="s">
        <v>676</v>
      </c>
      <c r="B896" s="43" t="s">
        <v>676</v>
      </c>
      <c r="C896" t="s">
        <v>233</v>
      </c>
      <c r="D896" s="1" t="s">
        <v>39</v>
      </c>
      <c r="E896" s="1">
        <v>2019</v>
      </c>
      <c r="F896" t="s">
        <v>234</v>
      </c>
      <c r="G896" t="s">
        <v>235</v>
      </c>
      <c r="H896" t="s">
        <v>224</v>
      </c>
      <c r="I896" t="s">
        <v>38</v>
      </c>
      <c r="J896" t="s">
        <v>678</v>
      </c>
      <c r="K896" t="s">
        <v>678</v>
      </c>
      <c r="L896" s="41">
        <v>1122.19</v>
      </c>
      <c r="M896" s="41">
        <v>3029.39</v>
      </c>
    </row>
    <row r="897" spans="1:13" x14ac:dyDescent="0.2">
      <c r="A897" s="43" t="s">
        <v>676</v>
      </c>
      <c r="B897" s="43" t="s">
        <v>676</v>
      </c>
      <c r="C897" t="s">
        <v>682</v>
      </c>
      <c r="D897" s="1" t="s">
        <v>28</v>
      </c>
      <c r="E897" s="1">
        <v>2018</v>
      </c>
      <c r="F897" t="s">
        <v>344</v>
      </c>
      <c r="G897" t="s">
        <v>345</v>
      </c>
      <c r="H897" t="s">
        <v>265</v>
      </c>
      <c r="I897" t="s">
        <v>63</v>
      </c>
      <c r="J897" t="s">
        <v>678</v>
      </c>
      <c r="K897" t="s">
        <v>678</v>
      </c>
      <c r="L897" s="41">
        <v>2645.12</v>
      </c>
      <c r="M897" s="41">
        <v>5642.93</v>
      </c>
    </row>
    <row r="898" spans="1:13" x14ac:dyDescent="0.2">
      <c r="A898" s="43" t="s">
        <v>676</v>
      </c>
      <c r="B898" s="43" t="s">
        <v>676</v>
      </c>
      <c r="C898" t="s">
        <v>682</v>
      </c>
      <c r="D898" s="1" t="s">
        <v>28</v>
      </c>
      <c r="E898" s="1">
        <v>2018</v>
      </c>
      <c r="F898" t="s">
        <v>344</v>
      </c>
      <c r="G898" t="s">
        <v>345</v>
      </c>
      <c r="H898" t="s">
        <v>404</v>
      </c>
      <c r="I898" t="s">
        <v>27</v>
      </c>
      <c r="J898" t="s">
        <v>678</v>
      </c>
      <c r="K898" t="s">
        <v>678</v>
      </c>
      <c r="L898" s="41">
        <v>1212</v>
      </c>
      <c r="M898" s="41">
        <v>2801.81</v>
      </c>
    </row>
    <row r="899" spans="1:13" x14ac:dyDescent="0.2">
      <c r="A899" s="43" t="s">
        <v>676</v>
      </c>
      <c r="B899" s="43" t="s">
        <v>676</v>
      </c>
      <c r="C899" t="s">
        <v>233</v>
      </c>
      <c r="D899" s="1" t="s">
        <v>39</v>
      </c>
      <c r="E899" s="1">
        <v>2019</v>
      </c>
      <c r="F899" t="s">
        <v>234</v>
      </c>
      <c r="G899" t="s">
        <v>235</v>
      </c>
      <c r="H899" t="s">
        <v>173</v>
      </c>
      <c r="I899" t="s">
        <v>38</v>
      </c>
      <c r="J899" t="s">
        <v>678</v>
      </c>
      <c r="K899" t="s">
        <v>678</v>
      </c>
      <c r="L899" s="41">
        <v>1122.19</v>
      </c>
      <c r="M899" s="41">
        <v>3029.39</v>
      </c>
    </row>
    <row r="900" spans="1:13" x14ac:dyDescent="0.2">
      <c r="A900" s="43" t="s">
        <v>676</v>
      </c>
      <c r="B900" s="43" t="s">
        <v>676</v>
      </c>
      <c r="C900" t="s">
        <v>342</v>
      </c>
      <c r="D900" s="1" t="s">
        <v>8</v>
      </c>
      <c r="E900" s="1">
        <v>2019</v>
      </c>
      <c r="F900" t="s">
        <v>141</v>
      </c>
      <c r="G900" t="s">
        <v>142</v>
      </c>
      <c r="H900" t="s">
        <v>257</v>
      </c>
      <c r="I900" t="s">
        <v>64</v>
      </c>
      <c r="J900" t="s">
        <v>678</v>
      </c>
      <c r="K900" t="s">
        <v>678</v>
      </c>
      <c r="L900" s="41">
        <v>1212</v>
      </c>
      <c r="M900" s="41">
        <v>4037.64</v>
      </c>
    </row>
    <row r="901" spans="1:13" x14ac:dyDescent="0.2">
      <c r="A901" s="43" t="s">
        <v>676</v>
      </c>
      <c r="B901" s="43" t="s">
        <v>676</v>
      </c>
      <c r="C901" t="s">
        <v>518</v>
      </c>
      <c r="D901" s="1" t="s">
        <v>10</v>
      </c>
      <c r="E901" s="1">
        <v>2020</v>
      </c>
      <c r="F901" t="s">
        <v>152</v>
      </c>
      <c r="G901" t="s">
        <v>153</v>
      </c>
      <c r="H901" t="s">
        <v>553</v>
      </c>
      <c r="I901" t="s">
        <v>2</v>
      </c>
      <c r="J901" t="s">
        <v>178</v>
      </c>
      <c r="K901" t="s">
        <v>178</v>
      </c>
      <c r="L901" s="41">
        <v>1458.8500000000001</v>
      </c>
      <c r="M901" s="41">
        <v>1857.0879350000002</v>
      </c>
    </row>
    <row r="902" spans="1:13" x14ac:dyDescent="0.2">
      <c r="A902" s="43" t="s">
        <v>676</v>
      </c>
      <c r="B902" s="43" t="s">
        <v>676</v>
      </c>
      <c r="C902" t="s">
        <v>273</v>
      </c>
      <c r="D902" s="1" t="s">
        <v>4</v>
      </c>
      <c r="E902" s="1">
        <v>2020</v>
      </c>
      <c r="F902" t="s">
        <v>274</v>
      </c>
      <c r="G902" t="s">
        <v>275</v>
      </c>
      <c r="H902" t="s">
        <v>184</v>
      </c>
      <c r="I902" t="s">
        <v>3</v>
      </c>
      <c r="J902" t="s">
        <v>178</v>
      </c>
      <c r="K902" t="s">
        <v>178</v>
      </c>
      <c r="L902" s="41">
        <v>1302.3499999999999</v>
      </c>
      <c r="M902" s="41">
        <v>5022.6400000000003</v>
      </c>
    </row>
    <row r="903" spans="1:13" x14ac:dyDescent="0.2">
      <c r="A903" s="43" t="s">
        <v>676</v>
      </c>
      <c r="B903" s="43" t="s">
        <v>676</v>
      </c>
      <c r="C903" t="s">
        <v>421</v>
      </c>
      <c r="D903" s="1" t="s">
        <v>12</v>
      </c>
      <c r="E903" s="1">
        <v>2018</v>
      </c>
      <c r="F903" t="s">
        <v>422</v>
      </c>
      <c r="G903" t="s">
        <v>423</v>
      </c>
      <c r="H903" t="s">
        <v>427</v>
      </c>
      <c r="I903" t="s">
        <v>0</v>
      </c>
      <c r="J903" t="s">
        <v>678</v>
      </c>
      <c r="K903" t="s">
        <v>678</v>
      </c>
      <c r="L903" s="41">
        <v>1298</v>
      </c>
      <c r="M903" s="41">
        <v>2742.53</v>
      </c>
    </row>
    <row r="904" spans="1:13" x14ac:dyDescent="0.2">
      <c r="A904" s="43" t="s">
        <v>676</v>
      </c>
      <c r="B904" s="43" t="s">
        <v>676</v>
      </c>
      <c r="C904" t="s">
        <v>158</v>
      </c>
      <c r="D904" s="1" t="s">
        <v>16</v>
      </c>
      <c r="E904" s="1">
        <v>2018</v>
      </c>
      <c r="F904" t="s">
        <v>159</v>
      </c>
      <c r="G904" t="s">
        <v>160</v>
      </c>
      <c r="H904" t="s">
        <v>148</v>
      </c>
      <c r="I904" t="s">
        <v>103</v>
      </c>
      <c r="J904" t="s">
        <v>678</v>
      </c>
      <c r="K904" t="s">
        <v>678</v>
      </c>
      <c r="L904" s="41">
        <v>2675</v>
      </c>
      <c r="M904" s="41">
        <v>3890.2</v>
      </c>
    </row>
    <row r="905" spans="1:13" x14ac:dyDescent="0.2">
      <c r="A905" s="43" t="s">
        <v>676</v>
      </c>
      <c r="B905" s="43" t="s">
        <v>676</v>
      </c>
      <c r="C905" t="s">
        <v>397</v>
      </c>
      <c r="D905" s="1" t="s">
        <v>18</v>
      </c>
      <c r="E905" s="1">
        <v>2020</v>
      </c>
      <c r="F905" t="s">
        <v>167</v>
      </c>
      <c r="G905" t="s">
        <v>168</v>
      </c>
      <c r="H905" t="s">
        <v>398</v>
      </c>
      <c r="I905" t="s">
        <v>41</v>
      </c>
      <c r="J905" t="s">
        <v>178</v>
      </c>
      <c r="K905" t="s">
        <v>178</v>
      </c>
      <c r="L905" s="41">
        <v>2248.5</v>
      </c>
      <c r="M905" s="41">
        <v>2776.7</v>
      </c>
    </row>
    <row r="906" spans="1:13" x14ac:dyDescent="0.2">
      <c r="A906" s="43" t="s">
        <v>676</v>
      </c>
      <c r="B906" s="43" t="s">
        <v>676</v>
      </c>
      <c r="C906" t="s">
        <v>421</v>
      </c>
      <c r="D906" s="1" t="s">
        <v>12</v>
      </c>
      <c r="E906" s="1">
        <v>2018</v>
      </c>
      <c r="F906" t="s">
        <v>422</v>
      </c>
      <c r="G906" t="s">
        <v>423</v>
      </c>
      <c r="H906" t="s">
        <v>261</v>
      </c>
      <c r="I906" t="s">
        <v>0</v>
      </c>
      <c r="J906" t="s">
        <v>678</v>
      </c>
      <c r="K906" t="s">
        <v>678</v>
      </c>
      <c r="L906" s="41">
        <v>1298</v>
      </c>
      <c r="M906" s="41">
        <v>2742.53</v>
      </c>
    </row>
    <row r="907" spans="1:13" x14ac:dyDescent="0.2">
      <c r="A907" s="43" t="s">
        <v>676</v>
      </c>
      <c r="B907" s="43" t="s">
        <v>676</v>
      </c>
      <c r="C907" t="s">
        <v>518</v>
      </c>
      <c r="D907" s="1" t="s">
        <v>10</v>
      </c>
      <c r="E907" s="1">
        <v>2020</v>
      </c>
      <c r="F907" t="s">
        <v>152</v>
      </c>
      <c r="G907" t="s">
        <v>153</v>
      </c>
      <c r="H907" t="s">
        <v>542</v>
      </c>
      <c r="I907" t="s">
        <v>2</v>
      </c>
      <c r="J907" t="s">
        <v>178</v>
      </c>
      <c r="K907" t="s">
        <v>178</v>
      </c>
      <c r="L907" s="41">
        <v>1122.19</v>
      </c>
      <c r="M907" s="41">
        <v>1499.5262090000001</v>
      </c>
    </row>
    <row r="908" spans="1:13" x14ac:dyDescent="0.2">
      <c r="A908" s="43" t="s">
        <v>676</v>
      </c>
      <c r="B908" s="43" t="s">
        <v>676</v>
      </c>
      <c r="C908" t="s">
        <v>219</v>
      </c>
      <c r="D908" s="1" t="s">
        <v>48</v>
      </c>
      <c r="E908" s="1">
        <v>2016</v>
      </c>
      <c r="F908" t="s">
        <v>220</v>
      </c>
      <c r="G908" t="s">
        <v>221</v>
      </c>
      <c r="H908" t="s">
        <v>223</v>
      </c>
      <c r="I908" t="s">
        <v>47</v>
      </c>
      <c r="J908" t="s">
        <v>178</v>
      </c>
      <c r="K908" t="s">
        <v>178</v>
      </c>
      <c r="L908" s="41">
        <v>1203.71</v>
      </c>
      <c r="M908" s="41">
        <v>3179.02</v>
      </c>
    </row>
    <row r="909" spans="1:13" x14ac:dyDescent="0.2">
      <c r="A909" s="43" t="s">
        <v>676</v>
      </c>
      <c r="B909" s="43" t="s">
        <v>676</v>
      </c>
      <c r="C909" t="s">
        <v>406</v>
      </c>
      <c r="D909" s="1" t="s">
        <v>30</v>
      </c>
      <c r="E909" s="1">
        <v>2018</v>
      </c>
      <c r="F909" t="s">
        <v>407</v>
      </c>
      <c r="G909" t="s">
        <v>408</v>
      </c>
      <c r="H909" t="s">
        <v>410</v>
      </c>
      <c r="I909" t="s">
        <v>7</v>
      </c>
      <c r="J909" t="s">
        <v>678</v>
      </c>
      <c r="K909" t="s">
        <v>678</v>
      </c>
      <c r="L909" s="41">
        <v>1974</v>
      </c>
      <c r="M909" s="41">
        <v>2755.5065999999997</v>
      </c>
    </row>
    <row r="910" spans="1:13" x14ac:dyDescent="0.2">
      <c r="A910" s="43" t="s">
        <v>676</v>
      </c>
      <c r="B910" s="43" t="s">
        <v>676</v>
      </c>
      <c r="C910" t="s">
        <v>421</v>
      </c>
      <c r="D910" s="1" t="s">
        <v>12</v>
      </c>
      <c r="E910" s="1">
        <v>2018</v>
      </c>
      <c r="F910" t="s">
        <v>422</v>
      </c>
      <c r="G910" t="s">
        <v>423</v>
      </c>
      <c r="H910" t="s">
        <v>261</v>
      </c>
      <c r="I910" t="s">
        <v>0</v>
      </c>
      <c r="J910" t="s">
        <v>678</v>
      </c>
      <c r="K910" t="s">
        <v>678</v>
      </c>
      <c r="L910" s="41">
        <v>1298</v>
      </c>
      <c r="M910" s="41">
        <v>2742.53</v>
      </c>
    </row>
    <row r="911" spans="1:13" x14ac:dyDescent="0.2">
      <c r="A911" s="43" t="s">
        <v>676</v>
      </c>
      <c r="B911" s="43" t="s">
        <v>676</v>
      </c>
      <c r="C911" t="s">
        <v>685</v>
      </c>
      <c r="D911" s="1" t="s">
        <v>80</v>
      </c>
      <c r="E911" s="1">
        <v>2018</v>
      </c>
      <c r="F911" t="s">
        <v>271</v>
      </c>
      <c r="G911" t="s">
        <v>272</v>
      </c>
      <c r="H911" t="s">
        <v>223</v>
      </c>
      <c r="I911" t="s">
        <v>31</v>
      </c>
      <c r="J911" t="s">
        <v>678</v>
      </c>
      <c r="K911" t="s">
        <v>678</v>
      </c>
      <c r="L911" s="41">
        <v>1727</v>
      </c>
      <c r="M911" s="41">
        <v>4517.28</v>
      </c>
    </row>
    <row r="912" spans="1:13" x14ac:dyDescent="0.2">
      <c r="A912" s="43" t="s">
        <v>676</v>
      </c>
      <c r="B912" s="43" t="s">
        <v>676</v>
      </c>
      <c r="C912" t="s">
        <v>413</v>
      </c>
      <c r="D912" s="1" t="s">
        <v>32</v>
      </c>
      <c r="E912" s="1">
        <v>2018</v>
      </c>
      <c r="F912" t="s">
        <v>162</v>
      </c>
      <c r="G912" t="s">
        <v>163</v>
      </c>
      <c r="H912" t="s">
        <v>415</v>
      </c>
      <c r="I912" t="s">
        <v>31</v>
      </c>
      <c r="J912" t="s">
        <v>678</v>
      </c>
      <c r="K912" t="s">
        <v>678</v>
      </c>
      <c r="L912" s="41">
        <v>5131.8900000000003</v>
      </c>
      <c r="M912" s="41">
        <v>9670.25</v>
      </c>
    </row>
    <row r="913" spans="1:13" x14ac:dyDescent="0.2">
      <c r="A913" s="43" t="s">
        <v>676</v>
      </c>
      <c r="B913" s="43" t="s">
        <v>676</v>
      </c>
      <c r="C913" t="s">
        <v>684</v>
      </c>
      <c r="D913" s="1" t="s">
        <v>9</v>
      </c>
      <c r="E913" s="1">
        <v>2018</v>
      </c>
      <c r="F913" t="s">
        <v>141</v>
      </c>
      <c r="G913" t="s">
        <v>142</v>
      </c>
      <c r="H913" t="s">
        <v>710</v>
      </c>
      <c r="I913" t="s">
        <v>2</v>
      </c>
      <c r="J913" t="s">
        <v>178</v>
      </c>
      <c r="K913" t="s">
        <v>178</v>
      </c>
      <c r="L913" s="41">
        <v>1100</v>
      </c>
      <c r="M913" s="41">
        <v>2565.21</v>
      </c>
    </row>
    <row r="914" spans="1:13" x14ac:dyDescent="0.2">
      <c r="A914" s="43" t="s">
        <v>676</v>
      </c>
      <c r="B914" s="43" t="s">
        <v>676</v>
      </c>
      <c r="C914" t="s">
        <v>273</v>
      </c>
      <c r="D914" s="1" t="s">
        <v>4</v>
      </c>
      <c r="E914" s="1">
        <v>2020</v>
      </c>
      <c r="F914" t="s">
        <v>274</v>
      </c>
      <c r="G914" t="s">
        <v>275</v>
      </c>
      <c r="H914" t="s">
        <v>228</v>
      </c>
      <c r="I914" t="s">
        <v>3</v>
      </c>
      <c r="J914" t="s">
        <v>178</v>
      </c>
      <c r="K914" t="s">
        <v>178</v>
      </c>
      <c r="L914" s="41">
        <v>1302.3499999999999</v>
      </c>
      <c r="M914" s="41">
        <v>5022.6400000000003</v>
      </c>
    </row>
    <row r="915" spans="1:13" x14ac:dyDescent="0.2">
      <c r="A915" s="43" t="s">
        <v>676</v>
      </c>
      <c r="B915" s="43" t="s">
        <v>676</v>
      </c>
      <c r="C915" t="s">
        <v>418</v>
      </c>
      <c r="D915" s="1" t="s">
        <v>6</v>
      </c>
      <c r="E915" s="1">
        <v>2018</v>
      </c>
      <c r="F915" t="s">
        <v>162</v>
      </c>
      <c r="G915" t="s">
        <v>163</v>
      </c>
      <c r="H915" t="s">
        <v>150</v>
      </c>
      <c r="I915" t="s">
        <v>63</v>
      </c>
      <c r="J915" t="s">
        <v>678</v>
      </c>
      <c r="K915" t="s">
        <v>678</v>
      </c>
      <c r="L915" s="41">
        <v>2376.27</v>
      </c>
      <c r="M915" s="41">
        <v>5437.09</v>
      </c>
    </row>
    <row r="916" spans="1:13" x14ac:dyDescent="0.2">
      <c r="A916" s="43" t="s">
        <v>676</v>
      </c>
      <c r="B916" s="43" t="s">
        <v>676</v>
      </c>
      <c r="C916" t="s">
        <v>320</v>
      </c>
      <c r="D916" s="1" t="s">
        <v>1</v>
      </c>
      <c r="E916" s="1">
        <v>2018</v>
      </c>
      <c r="F916" t="s">
        <v>141</v>
      </c>
      <c r="G916" t="s">
        <v>142</v>
      </c>
      <c r="H916" t="s">
        <v>245</v>
      </c>
      <c r="I916" t="s">
        <v>49</v>
      </c>
      <c r="J916" t="s">
        <v>678</v>
      </c>
      <c r="K916" t="s">
        <v>678</v>
      </c>
      <c r="L916" s="41">
        <v>1718.8</v>
      </c>
      <c r="M916" s="41">
        <v>5893.71</v>
      </c>
    </row>
    <row r="917" spans="1:13" x14ac:dyDescent="0.2">
      <c r="A917" s="43" t="s">
        <v>676</v>
      </c>
      <c r="B917" s="43" t="s">
        <v>676</v>
      </c>
      <c r="C917" t="s">
        <v>518</v>
      </c>
      <c r="D917" s="1" t="s">
        <v>10</v>
      </c>
      <c r="E917" s="1">
        <v>2020</v>
      </c>
      <c r="F917" t="s">
        <v>152</v>
      </c>
      <c r="G917" t="s">
        <v>153</v>
      </c>
      <c r="H917" t="s">
        <v>546</v>
      </c>
      <c r="I917" t="s">
        <v>2</v>
      </c>
      <c r="J917" t="s">
        <v>178</v>
      </c>
      <c r="K917" t="s">
        <v>178</v>
      </c>
      <c r="L917" s="41">
        <v>1725.83</v>
      </c>
      <c r="M917" s="41">
        <v>2069.9407809999998</v>
      </c>
    </row>
    <row r="918" spans="1:13" x14ac:dyDescent="0.2">
      <c r="A918" s="43" t="s">
        <v>676</v>
      </c>
      <c r="B918" s="43" t="s">
        <v>676</v>
      </c>
      <c r="C918" t="s">
        <v>201</v>
      </c>
      <c r="D918" s="1" t="s">
        <v>26</v>
      </c>
      <c r="E918" s="1">
        <v>2019</v>
      </c>
      <c r="F918" t="s">
        <v>152</v>
      </c>
      <c r="G918" t="s">
        <v>153</v>
      </c>
      <c r="H918" t="s">
        <v>205</v>
      </c>
      <c r="I918" t="s">
        <v>25</v>
      </c>
      <c r="J918" t="s">
        <v>678</v>
      </c>
      <c r="K918" t="s">
        <v>678</v>
      </c>
      <c r="L918" s="41">
        <v>1738</v>
      </c>
      <c r="M918" s="41">
        <v>2367.888559</v>
      </c>
    </row>
    <row r="919" spans="1:13" x14ac:dyDescent="0.2">
      <c r="A919" s="43" t="s">
        <v>676</v>
      </c>
      <c r="B919" s="43" t="s">
        <v>676</v>
      </c>
      <c r="C919" t="s">
        <v>421</v>
      </c>
      <c r="D919" s="1" t="s">
        <v>12</v>
      </c>
      <c r="E919" s="1">
        <v>2018</v>
      </c>
      <c r="F919" t="s">
        <v>422</v>
      </c>
      <c r="G919" t="s">
        <v>423</v>
      </c>
      <c r="H919" t="s">
        <v>261</v>
      </c>
      <c r="I919" t="s">
        <v>7</v>
      </c>
      <c r="J919" t="s">
        <v>678</v>
      </c>
      <c r="K919" t="s">
        <v>678</v>
      </c>
      <c r="L919" s="41">
        <v>1727</v>
      </c>
      <c r="M919" s="41">
        <v>3452.47</v>
      </c>
    </row>
    <row r="920" spans="1:13" x14ac:dyDescent="0.2">
      <c r="A920" s="43" t="s">
        <v>676</v>
      </c>
      <c r="B920" s="43" t="s">
        <v>676</v>
      </c>
      <c r="C920" t="s">
        <v>151</v>
      </c>
      <c r="D920" s="1" t="s">
        <v>22</v>
      </c>
      <c r="E920" s="1">
        <v>2021</v>
      </c>
      <c r="F920" t="s">
        <v>152</v>
      </c>
      <c r="G920" t="s">
        <v>153</v>
      </c>
      <c r="H920" t="s">
        <v>154</v>
      </c>
      <c r="I920" t="s">
        <v>21</v>
      </c>
      <c r="J920" t="s">
        <v>678</v>
      </c>
      <c r="K920" t="s">
        <v>678</v>
      </c>
      <c r="L920" s="41">
        <v>2026.8000000000002</v>
      </c>
      <c r="M920" s="41">
        <v>3173.43</v>
      </c>
    </row>
    <row r="921" spans="1:13" x14ac:dyDescent="0.2">
      <c r="A921" s="43" t="s">
        <v>676</v>
      </c>
      <c r="B921" s="43" t="s">
        <v>676</v>
      </c>
      <c r="C921" t="s">
        <v>320</v>
      </c>
      <c r="D921" s="1" t="s">
        <v>1</v>
      </c>
      <c r="E921" s="1">
        <v>2018</v>
      </c>
      <c r="F921" t="s">
        <v>141</v>
      </c>
      <c r="G921" t="s">
        <v>142</v>
      </c>
      <c r="H921" t="s">
        <v>258</v>
      </c>
      <c r="I921" t="s">
        <v>0</v>
      </c>
      <c r="J921" t="s">
        <v>678</v>
      </c>
      <c r="K921" t="s">
        <v>678</v>
      </c>
      <c r="L921" s="41">
        <v>1212</v>
      </c>
      <c r="M921" s="41">
        <v>4380.49</v>
      </c>
    </row>
    <row r="922" spans="1:13" x14ac:dyDescent="0.2">
      <c r="A922" s="43" t="s">
        <v>676</v>
      </c>
      <c r="B922" s="43" t="s">
        <v>676</v>
      </c>
      <c r="C922" t="s">
        <v>421</v>
      </c>
      <c r="D922" s="1" t="s">
        <v>12</v>
      </c>
      <c r="E922" s="1">
        <v>2018</v>
      </c>
      <c r="F922" t="s">
        <v>422</v>
      </c>
      <c r="G922" t="s">
        <v>423</v>
      </c>
      <c r="H922" t="s">
        <v>427</v>
      </c>
      <c r="I922" t="s">
        <v>61</v>
      </c>
      <c r="J922" t="s">
        <v>678</v>
      </c>
      <c r="K922" t="s">
        <v>678</v>
      </c>
      <c r="L922" s="41">
        <v>2245.1</v>
      </c>
      <c r="M922" s="41">
        <v>4326.8999999999996</v>
      </c>
    </row>
    <row r="923" spans="1:13" x14ac:dyDescent="0.2">
      <c r="A923" s="43" t="s">
        <v>676</v>
      </c>
      <c r="B923" s="43" t="s">
        <v>676</v>
      </c>
      <c r="C923" t="s">
        <v>418</v>
      </c>
      <c r="D923" s="1" t="s">
        <v>6</v>
      </c>
      <c r="E923" s="1">
        <v>2018</v>
      </c>
      <c r="F923" t="s">
        <v>162</v>
      </c>
      <c r="G923" t="s">
        <v>163</v>
      </c>
      <c r="H923" t="s">
        <v>420</v>
      </c>
      <c r="I923" t="s">
        <v>63</v>
      </c>
      <c r="J923" t="s">
        <v>678</v>
      </c>
      <c r="K923" t="s">
        <v>678</v>
      </c>
      <c r="L923" s="41">
        <v>2123.36</v>
      </c>
      <c r="M923" s="41">
        <v>5184.18</v>
      </c>
    </row>
    <row r="924" spans="1:13" x14ac:dyDescent="0.2">
      <c r="A924" s="43" t="s">
        <v>676</v>
      </c>
      <c r="B924" s="43" t="s">
        <v>676</v>
      </c>
      <c r="C924" t="s">
        <v>518</v>
      </c>
      <c r="D924" s="1" t="s">
        <v>10</v>
      </c>
      <c r="E924" s="1">
        <v>2020</v>
      </c>
      <c r="F924" t="s">
        <v>152</v>
      </c>
      <c r="G924" t="s">
        <v>153</v>
      </c>
      <c r="H924" t="s">
        <v>528</v>
      </c>
      <c r="I924" t="s">
        <v>2</v>
      </c>
      <c r="J924" t="s">
        <v>178</v>
      </c>
      <c r="K924" t="s">
        <v>178</v>
      </c>
      <c r="L924" s="41">
        <v>1239.5900000000001</v>
      </c>
      <c r="M924" s="41">
        <v>1607.2876690000003</v>
      </c>
    </row>
    <row r="925" spans="1:13" x14ac:dyDescent="0.2">
      <c r="A925" s="43" t="s">
        <v>676</v>
      </c>
      <c r="B925" s="43" t="s">
        <v>676</v>
      </c>
      <c r="C925" t="s">
        <v>411</v>
      </c>
      <c r="D925" s="1" t="s">
        <v>20</v>
      </c>
      <c r="E925" s="1">
        <v>2018</v>
      </c>
      <c r="F925" t="s">
        <v>159</v>
      </c>
      <c r="G925" t="s">
        <v>160</v>
      </c>
      <c r="H925" t="s">
        <v>412</v>
      </c>
      <c r="I925" t="s">
        <v>7</v>
      </c>
      <c r="J925" t="s">
        <v>678</v>
      </c>
      <c r="K925" t="s">
        <v>678</v>
      </c>
      <c r="L925" s="41">
        <v>1727</v>
      </c>
      <c r="M925" s="41">
        <v>2407.96</v>
      </c>
    </row>
    <row r="926" spans="1:13" x14ac:dyDescent="0.2">
      <c r="A926" s="43" t="s">
        <v>676</v>
      </c>
      <c r="B926" s="43" t="s">
        <v>676</v>
      </c>
      <c r="C926" t="s">
        <v>411</v>
      </c>
      <c r="D926" s="1" t="s">
        <v>20</v>
      </c>
      <c r="E926" s="1">
        <v>2018</v>
      </c>
      <c r="F926" t="s">
        <v>159</v>
      </c>
      <c r="G926" t="s">
        <v>160</v>
      </c>
      <c r="H926" t="s">
        <v>270</v>
      </c>
      <c r="I926" t="s">
        <v>7</v>
      </c>
      <c r="J926" t="s">
        <v>678</v>
      </c>
      <c r="K926" t="s">
        <v>678</v>
      </c>
      <c r="L926" s="41">
        <v>1727</v>
      </c>
      <c r="M926" s="41">
        <v>2407.96</v>
      </c>
    </row>
    <row r="927" spans="1:13" x14ac:dyDescent="0.2">
      <c r="A927" s="43" t="s">
        <v>676</v>
      </c>
      <c r="B927" s="43" t="s">
        <v>676</v>
      </c>
      <c r="C927" t="s">
        <v>421</v>
      </c>
      <c r="D927" s="1" t="s">
        <v>12</v>
      </c>
      <c r="E927" s="1">
        <v>2018</v>
      </c>
      <c r="F927" t="s">
        <v>422</v>
      </c>
      <c r="G927" t="s">
        <v>423</v>
      </c>
      <c r="H927" t="s">
        <v>424</v>
      </c>
      <c r="I927" t="s">
        <v>7</v>
      </c>
      <c r="J927" t="s">
        <v>678</v>
      </c>
      <c r="K927" t="s">
        <v>678</v>
      </c>
      <c r="L927" s="41">
        <v>1727</v>
      </c>
      <c r="M927" s="41">
        <v>3452.47</v>
      </c>
    </row>
    <row r="928" spans="1:13" x14ac:dyDescent="0.2">
      <c r="A928" s="43" t="s">
        <v>676</v>
      </c>
      <c r="B928" s="43" t="s">
        <v>676</v>
      </c>
      <c r="C928" t="s">
        <v>438</v>
      </c>
      <c r="D928" s="1" t="s">
        <v>19</v>
      </c>
      <c r="E928" s="1">
        <v>2019</v>
      </c>
      <c r="F928" t="s">
        <v>439</v>
      </c>
      <c r="G928" t="s">
        <v>440</v>
      </c>
      <c r="H928" t="s">
        <v>486</v>
      </c>
      <c r="I928" t="s">
        <v>2</v>
      </c>
      <c r="J928" t="s">
        <v>396</v>
      </c>
      <c r="K928" t="s">
        <v>396</v>
      </c>
      <c r="L928" s="41">
        <v>1122.2</v>
      </c>
      <c r="M928" s="41">
        <v>3112.55</v>
      </c>
    </row>
    <row r="929" spans="1:13" x14ac:dyDescent="0.2">
      <c r="A929" s="43" t="s">
        <v>676</v>
      </c>
      <c r="B929" s="43" t="s">
        <v>676</v>
      </c>
      <c r="C929" t="s">
        <v>233</v>
      </c>
      <c r="D929" s="1" t="s">
        <v>39</v>
      </c>
      <c r="E929" s="1">
        <v>2019</v>
      </c>
      <c r="F929" t="s">
        <v>234</v>
      </c>
      <c r="G929" t="s">
        <v>235</v>
      </c>
      <c r="H929" t="s">
        <v>223</v>
      </c>
      <c r="I929" t="s">
        <v>38</v>
      </c>
      <c r="J929" t="s">
        <v>678</v>
      </c>
      <c r="K929" t="s">
        <v>678</v>
      </c>
      <c r="L929" s="41">
        <v>1122.19</v>
      </c>
      <c r="M929" s="41">
        <v>3029.39</v>
      </c>
    </row>
    <row r="930" spans="1:13" x14ac:dyDescent="0.2">
      <c r="A930" s="43" t="s">
        <v>676</v>
      </c>
      <c r="B930" s="43" t="s">
        <v>676</v>
      </c>
      <c r="C930" t="s">
        <v>357</v>
      </c>
      <c r="D930" s="1" t="s">
        <v>60</v>
      </c>
      <c r="E930" s="1">
        <v>2016</v>
      </c>
      <c r="F930" t="s">
        <v>344</v>
      </c>
      <c r="G930" t="s">
        <v>345</v>
      </c>
      <c r="H930" t="s">
        <v>223</v>
      </c>
      <c r="I930" t="s">
        <v>50</v>
      </c>
      <c r="J930" t="s">
        <v>678</v>
      </c>
      <c r="K930" t="s">
        <v>678</v>
      </c>
      <c r="L930" s="41">
        <v>1341.92</v>
      </c>
      <c r="M930" s="41">
        <v>3792.68</v>
      </c>
    </row>
    <row r="931" spans="1:13" x14ac:dyDescent="0.2">
      <c r="A931" s="43" t="s">
        <v>676</v>
      </c>
      <c r="B931" s="43" t="s">
        <v>676</v>
      </c>
      <c r="C931" t="s">
        <v>518</v>
      </c>
      <c r="D931" s="1" t="s">
        <v>10</v>
      </c>
      <c r="E931" s="1">
        <v>2020</v>
      </c>
      <c r="F931" t="s">
        <v>152</v>
      </c>
      <c r="G931" t="s">
        <v>153</v>
      </c>
      <c r="H931" t="s">
        <v>533</v>
      </c>
      <c r="I931" t="s">
        <v>2</v>
      </c>
      <c r="J931" t="s">
        <v>178</v>
      </c>
      <c r="K931" t="s">
        <v>178</v>
      </c>
      <c r="L931" s="41">
        <v>1239.6000000000001</v>
      </c>
      <c r="M931" s="41">
        <v>1607.296848</v>
      </c>
    </row>
    <row r="932" spans="1:13" x14ac:dyDescent="0.2">
      <c r="A932" s="43" t="s">
        <v>676</v>
      </c>
      <c r="B932" s="43" t="s">
        <v>676</v>
      </c>
      <c r="C932" t="s">
        <v>421</v>
      </c>
      <c r="D932" s="1" t="s">
        <v>12</v>
      </c>
      <c r="E932" s="1">
        <v>2018</v>
      </c>
      <c r="F932" t="s">
        <v>422</v>
      </c>
      <c r="G932" t="s">
        <v>423</v>
      </c>
      <c r="H932" t="s">
        <v>427</v>
      </c>
      <c r="I932" t="s">
        <v>61</v>
      </c>
      <c r="J932" t="s">
        <v>678</v>
      </c>
      <c r="K932" t="s">
        <v>678</v>
      </c>
      <c r="L932" s="41">
        <v>2245.1</v>
      </c>
      <c r="M932" s="41">
        <v>4326.8999999999996</v>
      </c>
    </row>
    <row r="933" spans="1:13" x14ac:dyDescent="0.2">
      <c r="A933" s="43" t="s">
        <v>676</v>
      </c>
      <c r="B933" s="43" t="s">
        <v>676</v>
      </c>
      <c r="C933" t="s">
        <v>682</v>
      </c>
      <c r="D933" s="1" t="s">
        <v>28</v>
      </c>
      <c r="E933" s="1">
        <v>2018</v>
      </c>
      <c r="F933" t="s">
        <v>344</v>
      </c>
      <c r="G933" t="s">
        <v>345</v>
      </c>
      <c r="H933" t="s">
        <v>402</v>
      </c>
      <c r="I933" t="s">
        <v>27</v>
      </c>
      <c r="J933" t="s">
        <v>678</v>
      </c>
      <c r="K933" t="s">
        <v>678</v>
      </c>
      <c r="L933" s="41">
        <v>1212</v>
      </c>
      <c r="M933" s="41">
        <v>2801.81</v>
      </c>
    </row>
    <row r="934" spans="1:13" x14ac:dyDescent="0.2">
      <c r="A934" s="43" t="s">
        <v>676</v>
      </c>
      <c r="B934" s="43" t="s">
        <v>676</v>
      </c>
      <c r="C934" t="s">
        <v>684</v>
      </c>
      <c r="D934" s="1" t="s">
        <v>9</v>
      </c>
      <c r="E934" s="1">
        <v>2018</v>
      </c>
      <c r="F934" t="s">
        <v>141</v>
      </c>
      <c r="G934" t="s">
        <v>142</v>
      </c>
      <c r="H934" t="s">
        <v>728</v>
      </c>
      <c r="I934" t="s">
        <v>2</v>
      </c>
      <c r="J934" t="s">
        <v>178</v>
      </c>
      <c r="K934" t="s">
        <v>178</v>
      </c>
      <c r="L934" s="41">
        <v>1100</v>
      </c>
      <c r="M934" s="41">
        <v>2565.21</v>
      </c>
    </row>
    <row r="935" spans="1:13" x14ac:dyDescent="0.2">
      <c r="A935" s="43" t="s">
        <v>676</v>
      </c>
      <c r="B935" s="43" t="s">
        <v>676</v>
      </c>
      <c r="C935" t="s">
        <v>158</v>
      </c>
      <c r="D935" s="1" t="s">
        <v>16</v>
      </c>
      <c r="E935" s="1">
        <v>2018</v>
      </c>
      <c r="F935" t="s">
        <v>159</v>
      </c>
      <c r="G935" t="s">
        <v>160</v>
      </c>
      <c r="H935" t="s">
        <v>148</v>
      </c>
      <c r="I935" t="s">
        <v>15</v>
      </c>
      <c r="J935" t="s">
        <v>678</v>
      </c>
      <c r="K935" t="s">
        <v>678</v>
      </c>
      <c r="L935" s="41">
        <v>1298</v>
      </c>
      <c r="M935" s="41">
        <v>2245.6999999999998</v>
      </c>
    </row>
    <row r="936" spans="1:13" x14ac:dyDescent="0.2">
      <c r="A936" s="43" t="s">
        <v>676</v>
      </c>
      <c r="B936" s="43" t="s">
        <v>676</v>
      </c>
      <c r="C936" t="s">
        <v>421</v>
      </c>
      <c r="D936" s="1" t="s">
        <v>12</v>
      </c>
      <c r="E936" s="1">
        <v>2018</v>
      </c>
      <c r="F936" t="s">
        <v>422</v>
      </c>
      <c r="G936" t="s">
        <v>423</v>
      </c>
      <c r="H936" t="s">
        <v>426</v>
      </c>
      <c r="I936" t="s">
        <v>51</v>
      </c>
      <c r="J936" t="s">
        <v>678</v>
      </c>
      <c r="K936" t="s">
        <v>678</v>
      </c>
      <c r="L936" s="41">
        <v>1727</v>
      </c>
      <c r="M936" s="41">
        <v>3479.61</v>
      </c>
    </row>
    <row r="937" spans="1:13" x14ac:dyDescent="0.2">
      <c r="A937" s="43" t="s">
        <v>676</v>
      </c>
      <c r="B937" s="43" t="s">
        <v>676</v>
      </c>
      <c r="C937" t="s">
        <v>401</v>
      </c>
      <c r="D937" s="1" t="s">
        <v>45</v>
      </c>
      <c r="E937" s="1">
        <v>2018</v>
      </c>
      <c r="F937" t="s">
        <v>159</v>
      </c>
      <c r="G937" t="s">
        <v>160</v>
      </c>
      <c r="H937" t="s">
        <v>239</v>
      </c>
      <c r="I937" t="s">
        <v>29</v>
      </c>
      <c r="J937" t="s">
        <v>678</v>
      </c>
      <c r="K937" t="s">
        <v>678</v>
      </c>
      <c r="L937" s="41">
        <v>1727</v>
      </c>
      <c r="M937" s="41">
        <v>2641.1</v>
      </c>
    </row>
    <row r="938" spans="1:13" x14ac:dyDescent="0.2">
      <c r="A938" s="43" t="s">
        <v>676</v>
      </c>
      <c r="B938" s="43" t="s">
        <v>676</v>
      </c>
      <c r="C938" t="s">
        <v>430</v>
      </c>
      <c r="D938" s="1" t="s">
        <v>54</v>
      </c>
      <c r="E938" s="1">
        <v>2022</v>
      </c>
      <c r="F938" s="57" t="s">
        <v>167</v>
      </c>
      <c r="G938" t="s">
        <v>168</v>
      </c>
      <c r="H938" t="s">
        <v>245</v>
      </c>
      <c r="I938" t="s">
        <v>46</v>
      </c>
      <c r="J938" t="s">
        <v>678</v>
      </c>
      <c r="K938" t="s">
        <v>678</v>
      </c>
      <c r="L938" s="41">
        <v>1236.43</v>
      </c>
      <c r="M938" s="41">
        <v>1601.45</v>
      </c>
    </row>
    <row r="939" spans="1:13" x14ac:dyDescent="0.2">
      <c r="A939" s="43" t="s">
        <v>676</v>
      </c>
      <c r="B939" s="43" t="s">
        <v>676</v>
      </c>
      <c r="C939" t="s">
        <v>406</v>
      </c>
      <c r="D939" s="1" t="s">
        <v>30</v>
      </c>
      <c r="E939" s="1">
        <v>2018</v>
      </c>
      <c r="F939" t="s">
        <v>407</v>
      </c>
      <c r="G939" t="s">
        <v>408</v>
      </c>
      <c r="H939" t="s">
        <v>204</v>
      </c>
      <c r="I939" t="s">
        <v>29</v>
      </c>
      <c r="J939" t="s">
        <v>678</v>
      </c>
      <c r="K939" t="s">
        <v>678</v>
      </c>
      <c r="L939" s="41">
        <v>2245.1</v>
      </c>
      <c r="M939" s="41">
        <v>3158.5498824924002</v>
      </c>
    </row>
    <row r="940" spans="1:13" x14ac:dyDescent="0.2">
      <c r="A940" s="43" t="s">
        <v>676</v>
      </c>
      <c r="B940" s="43" t="s">
        <v>676</v>
      </c>
      <c r="C940" t="s">
        <v>682</v>
      </c>
      <c r="D940" s="1" t="s">
        <v>28</v>
      </c>
      <c r="E940" s="1">
        <v>2018</v>
      </c>
      <c r="F940" t="s">
        <v>344</v>
      </c>
      <c r="G940" t="s">
        <v>345</v>
      </c>
      <c r="H940" t="s">
        <v>426</v>
      </c>
      <c r="I940" t="s">
        <v>27</v>
      </c>
      <c r="J940" t="s">
        <v>678</v>
      </c>
      <c r="K940" t="s">
        <v>678</v>
      </c>
      <c r="L940" s="41">
        <v>1212</v>
      </c>
      <c r="M940" s="41">
        <v>2801.81</v>
      </c>
    </row>
    <row r="941" spans="1:13" x14ac:dyDescent="0.2">
      <c r="A941" s="43" t="s">
        <v>676</v>
      </c>
      <c r="B941" s="43" t="s">
        <v>676</v>
      </c>
      <c r="C941" t="s">
        <v>418</v>
      </c>
      <c r="D941" s="1" t="s">
        <v>6</v>
      </c>
      <c r="E941" s="1">
        <v>2018</v>
      </c>
      <c r="F941" t="s">
        <v>162</v>
      </c>
      <c r="G941" t="s">
        <v>163</v>
      </c>
      <c r="H941" t="s">
        <v>241</v>
      </c>
      <c r="I941" t="s">
        <v>63</v>
      </c>
      <c r="J941" t="s">
        <v>678</v>
      </c>
      <c r="K941" t="s">
        <v>678</v>
      </c>
      <c r="L941" s="41">
        <v>2550.34</v>
      </c>
      <c r="M941" s="41">
        <v>5611.16</v>
      </c>
    </row>
    <row r="942" spans="1:13" x14ac:dyDescent="0.2">
      <c r="A942" s="43" t="s">
        <v>676</v>
      </c>
      <c r="B942" s="43" t="s">
        <v>676</v>
      </c>
      <c r="C942" t="s">
        <v>430</v>
      </c>
      <c r="D942" s="1" t="s">
        <v>54</v>
      </c>
      <c r="E942" s="1">
        <v>2022</v>
      </c>
      <c r="F942" s="57" t="s">
        <v>167</v>
      </c>
      <c r="G942" t="s">
        <v>168</v>
      </c>
      <c r="H942" t="s">
        <v>172</v>
      </c>
      <c r="I942" t="s">
        <v>46</v>
      </c>
      <c r="J942" t="s">
        <v>678</v>
      </c>
      <c r="K942" t="s">
        <v>678</v>
      </c>
      <c r="L942" s="41">
        <v>1236.43</v>
      </c>
      <c r="M942" s="41">
        <v>1601.45</v>
      </c>
    </row>
    <row r="943" spans="1:13" x14ac:dyDescent="0.2">
      <c r="A943" s="43" t="s">
        <v>676</v>
      </c>
      <c r="B943" s="43" t="s">
        <v>676</v>
      </c>
      <c r="C943" t="s">
        <v>357</v>
      </c>
      <c r="D943" s="1" t="s">
        <v>60</v>
      </c>
      <c r="E943" s="1">
        <v>2016</v>
      </c>
      <c r="F943" t="s">
        <v>344</v>
      </c>
      <c r="G943" t="s">
        <v>345</v>
      </c>
      <c r="H943" t="s">
        <v>358</v>
      </c>
      <c r="I943" t="s">
        <v>50</v>
      </c>
      <c r="J943" t="s">
        <v>678</v>
      </c>
      <c r="K943" t="s">
        <v>678</v>
      </c>
      <c r="L943" s="41">
        <v>1341.92</v>
      </c>
      <c r="M943" s="41">
        <v>3792.68</v>
      </c>
    </row>
    <row r="944" spans="1:13" x14ac:dyDescent="0.2">
      <c r="A944" s="43" t="s">
        <v>676</v>
      </c>
      <c r="B944" s="43" t="s">
        <v>676</v>
      </c>
      <c r="C944" t="s">
        <v>357</v>
      </c>
      <c r="D944" s="1" t="s">
        <v>60</v>
      </c>
      <c r="E944" s="1">
        <v>2016</v>
      </c>
      <c r="F944" t="s">
        <v>344</v>
      </c>
      <c r="G944" t="s">
        <v>345</v>
      </c>
      <c r="H944" t="s">
        <v>361</v>
      </c>
      <c r="I944" t="s">
        <v>50</v>
      </c>
      <c r="J944" t="s">
        <v>678</v>
      </c>
      <c r="K944" t="s">
        <v>678</v>
      </c>
      <c r="L944" s="41">
        <v>1341.92</v>
      </c>
      <c r="M944" s="41">
        <v>3792.68</v>
      </c>
    </row>
    <row r="945" spans="1:13" x14ac:dyDescent="0.2">
      <c r="A945" s="43" t="s">
        <v>676</v>
      </c>
      <c r="B945" s="43" t="s">
        <v>676</v>
      </c>
      <c r="C945" t="s">
        <v>233</v>
      </c>
      <c r="D945" s="1" t="s">
        <v>39</v>
      </c>
      <c r="E945" s="1">
        <v>2019</v>
      </c>
      <c r="F945" t="s">
        <v>234</v>
      </c>
      <c r="G945" t="s">
        <v>235</v>
      </c>
      <c r="H945" t="s">
        <v>223</v>
      </c>
      <c r="I945" t="s">
        <v>38</v>
      </c>
      <c r="J945" t="s">
        <v>678</v>
      </c>
      <c r="K945" t="s">
        <v>678</v>
      </c>
      <c r="L945" s="41">
        <v>1122.19</v>
      </c>
      <c r="M945" s="41">
        <v>3029.39</v>
      </c>
    </row>
    <row r="946" spans="1:13" x14ac:dyDescent="0.2">
      <c r="A946" s="43" t="s">
        <v>676</v>
      </c>
      <c r="B946" s="43" t="s">
        <v>676</v>
      </c>
      <c r="C946" t="s">
        <v>421</v>
      </c>
      <c r="D946" s="1" t="s">
        <v>12</v>
      </c>
      <c r="E946" s="1">
        <v>2018</v>
      </c>
      <c r="F946" t="s">
        <v>422</v>
      </c>
      <c r="G946" t="s">
        <v>423</v>
      </c>
      <c r="H946" t="s">
        <v>261</v>
      </c>
      <c r="I946" t="s">
        <v>7</v>
      </c>
      <c r="J946" t="s">
        <v>678</v>
      </c>
      <c r="K946" t="s">
        <v>678</v>
      </c>
      <c r="L946" s="41">
        <v>1727</v>
      </c>
      <c r="M946" s="41">
        <v>3452.47</v>
      </c>
    </row>
    <row r="947" spans="1:13" x14ac:dyDescent="0.2">
      <c r="A947" s="43" t="s">
        <v>676</v>
      </c>
      <c r="B947" s="43" t="s">
        <v>676</v>
      </c>
      <c r="C947" t="s">
        <v>684</v>
      </c>
      <c r="D947" s="1" t="s">
        <v>9</v>
      </c>
      <c r="E947" s="1">
        <v>2018</v>
      </c>
      <c r="F947" t="s">
        <v>141</v>
      </c>
      <c r="G947" t="s">
        <v>142</v>
      </c>
      <c r="H947" t="s">
        <v>725</v>
      </c>
      <c r="I947" t="s">
        <v>2</v>
      </c>
      <c r="J947" t="s">
        <v>178</v>
      </c>
      <c r="K947" t="s">
        <v>178</v>
      </c>
      <c r="L947" s="41">
        <v>1145.68</v>
      </c>
      <c r="M947" s="41">
        <v>2641.19</v>
      </c>
    </row>
    <row r="948" spans="1:13" x14ac:dyDescent="0.2">
      <c r="A948" s="43" t="s">
        <v>676</v>
      </c>
      <c r="B948" s="43" t="s">
        <v>676</v>
      </c>
      <c r="C948" t="s">
        <v>391</v>
      </c>
      <c r="D948" s="1" t="s">
        <v>24</v>
      </c>
      <c r="E948" s="1">
        <v>2019</v>
      </c>
      <c r="F948" t="s">
        <v>392</v>
      </c>
      <c r="G948" t="s">
        <v>393</v>
      </c>
      <c r="H948" t="s">
        <v>394</v>
      </c>
      <c r="I948" t="s">
        <v>7</v>
      </c>
      <c r="J948" t="s">
        <v>678</v>
      </c>
      <c r="K948" t="s">
        <v>678</v>
      </c>
      <c r="L948" s="41">
        <v>2167</v>
      </c>
      <c r="M948" s="41">
        <v>3106.74</v>
      </c>
    </row>
    <row r="949" spans="1:13" x14ac:dyDescent="0.2">
      <c r="A949" s="43" t="s">
        <v>676</v>
      </c>
      <c r="B949" s="43" t="s">
        <v>676</v>
      </c>
      <c r="C949" t="s">
        <v>438</v>
      </c>
      <c r="D949" s="1" t="s">
        <v>19</v>
      </c>
      <c r="E949" s="1">
        <v>2019</v>
      </c>
      <c r="F949" t="s">
        <v>439</v>
      </c>
      <c r="G949" t="s">
        <v>440</v>
      </c>
      <c r="H949" t="s">
        <v>466</v>
      </c>
      <c r="I949" t="s">
        <v>2</v>
      </c>
      <c r="J949" t="s">
        <v>178</v>
      </c>
      <c r="K949" t="s">
        <v>178</v>
      </c>
      <c r="L949" s="41">
        <v>1122.2</v>
      </c>
      <c r="M949" s="41">
        <v>3112.55</v>
      </c>
    </row>
    <row r="950" spans="1:13" x14ac:dyDescent="0.2">
      <c r="A950" s="43" t="s">
        <v>676</v>
      </c>
      <c r="B950" s="43" t="s">
        <v>676</v>
      </c>
      <c r="C950" t="s">
        <v>411</v>
      </c>
      <c r="D950" s="1" t="s">
        <v>20</v>
      </c>
      <c r="E950" s="1">
        <v>2018</v>
      </c>
      <c r="F950" t="s">
        <v>159</v>
      </c>
      <c r="G950" t="s">
        <v>160</v>
      </c>
      <c r="H950" t="s">
        <v>337</v>
      </c>
      <c r="I950" t="s">
        <v>0</v>
      </c>
      <c r="J950" t="s">
        <v>678</v>
      </c>
      <c r="K950" t="s">
        <v>678</v>
      </c>
      <c r="L950" s="41">
        <v>1727</v>
      </c>
      <c r="M950" s="41">
        <v>2407.96</v>
      </c>
    </row>
    <row r="951" spans="1:13" x14ac:dyDescent="0.2">
      <c r="A951" s="43" t="s">
        <v>676</v>
      </c>
      <c r="B951" s="43" t="s">
        <v>676</v>
      </c>
      <c r="C951" t="s">
        <v>273</v>
      </c>
      <c r="D951" s="1" t="s">
        <v>4</v>
      </c>
      <c r="E951" s="1">
        <v>2020</v>
      </c>
      <c r="F951" t="s">
        <v>274</v>
      </c>
      <c r="G951" t="s">
        <v>275</v>
      </c>
      <c r="H951" t="s">
        <v>306</v>
      </c>
      <c r="I951" t="s">
        <v>3</v>
      </c>
      <c r="J951" t="s">
        <v>178</v>
      </c>
      <c r="K951" t="s">
        <v>178</v>
      </c>
      <c r="L951" s="41">
        <v>1302.3499999999999</v>
      </c>
      <c r="M951" s="41">
        <v>5022.6400000000003</v>
      </c>
    </row>
    <row r="952" spans="1:13" x14ac:dyDescent="0.2">
      <c r="A952" s="43" t="s">
        <v>676</v>
      </c>
      <c r="B952" s="43" t="s">
        <v>676</v>
      </c>
      <c r="C952" t="s">
        <v>682</v>
      </c>
      <c r="D952" s="1" t="s">
        <v>28</v>
      </c>
      <c r="E952" s="1">
        <v>2018</v>
      </c>
      <c r="F952" t="s">
        <v>344</v>
      </c>
      <c r="G952" t="s">
        <v>345</v>
      </c>
      <c r="H952" t="s">
        <v>265</v>
      </c>
      <c r="I952" t="s">
        <v>27</v>
      </c>
      <c r="J952" t="s">
        <v>678</v>
      </c>
      <c r="K952" t="s">
        <v>678</v>
      </c>
      <c r="L952" s="41">
        <v>1212</v>
      </c>
      <c r="M952" s="41">
        <v>2801.81</v>
      </c>
    </row>
    <row r="953" spans="1:13" x14ac:dyDescent="0.2">
      <c r="A953" s="43" t="s">
        <v>676</v>
      </c>
      <c r="B953" s="43" t="s">
        <v>676</v>
      </c>
      <c r="C953" t="s">
        <v>273</v>
      </c>
      <c r="D953" s="1" t="s">
        <v>4</v>
      </c>
      <c r="E953" s="1">
        <v>2020</v>
      </c>
      <c r="F953" t="s">
        <v>274</v>
      </c>
      <c r="G953" t="s">
        <v>275</v>
      </c>
      <c r="H953" t="s">
        <v>294</v>
      </c>
      <c r="I953" t="s">
        <v>3</v>
      </c>
      <c r="J953" t="s">
        <v>178</v>
      </c>
      <c r="K953" t="s">
        <v>178</v>
      </c>
      <c r="L953" s="41">
        <v>1302.3499999999999</v>
      </c>
      <c r="M953" s="41">
        <v>5022.6400000000003</v>
      </c>
    </row>
    <row r="954" spans="1:13" x14ac:dyDescent="0.2">
      <c r="A954" s="43" t="s">
        <v>676</v>
      </c>
      <c r="B954" s="43" t="s">
        <v>676</v>
      </c>
      <c r="C954" t="s">
        <v>684</v>
      </c>
      <c r="D954" s="1" t="s">
        <v>9</v>
      </c>
      <c r="E954" s="1">
        <v>2018</v>
      </c>
      <c r="F954" t="s">
        <v>141</v>
      </c>
      <c r="G954" t="s">
        <v>142</v>
      </c>
      <c r="H954" t="s">
        <v>686</v>
      </c>
      <c r="I954" t="s">
        <v>2</v>
      </c>
      <c r="J954" t="s">
        <v>178</v>
      </c>
      <c r="K954" t="s">
        <v>178</v>
      </c>
      <c r="L954" s="41">
        <v>1145.68</v>
      </c>
      <c r="M954" s="41">
        <v>2641.19</v>
      </c>
    </row>
    <row r="955" spans="1:13" x14ac:dyDescent="0.2">
      <c r="A955" s="43" t="s">
        <v>676</v>
      </c>
      <c r="B955" s="43" t="s">
        <v>676</v>
      </c>
      <c r="C955" t="s">
        <v>320</v>
      </c>
      <c r="D955" s="1" t="s">
        <v>1</v>
      </c>
      <c r="E955" s="1">
        <v>2018</v>
      </c>
      <c r="F955" t="s">
        <v>141</v>
      </c>
      <c r="G955" t="s">
        <v>142</v>
      </c>
      <c r="H955" t="s">
        <v>325</v>
      </c>
      <c r="I955" t="s">
        <v>49</v>
      </c>
      <c r="J955" t="s">
        <v>678</v>
      </c>
      <c r="K955" t="s">
        <v>678</v>
      </c>
      <c r="L955" s="41">
        <v>1718.8</v>
      </c>
      <c r="M955" s="41">
        <v>5893.71</v>
      </c>
    </row>
    <row r="956" spans="1:13" x14ac:dyDescent="0.2">
      <c r="A956" s="43" t="s">
        <v>676</v>
      </c>
      <c r="B956" s="43" t="s">
        <v>676</v>
      </c>
      <c r="C956" t="s">
        <v>161</v>
      </c>
      <c r="D956" s="1" t="s">
        <v>105</v>
      </c>
      <c r="E956" s="1">
        <v>2021</v>
      </c>
      <c r="F956" t="s">
        <v>162</v>
      </c>
      <c r="G956" t="s">
        <v>163</v>
      </c>
      <c r="H956" t="s">
        <v>164</v>
      </c>
      <c r="I956" t="s">
        <v>104</v>
      </c>
      <c r="J956" t="s">
        <v>165</v>
      </c>
      <c r="K956" t="s">
        <v>165</v>
      </c>
      <c r="L956" s="41">
        <v>6600</v>
      </c>
      <c r="M956" s="41">
        <v>9202.8700000000008</v>
      </c>
    </row>
    <row r="957" spans="1:13" x14ac:dyDescent="0.2">
      <c r="A957" s="43" t="s">
        <v>676</v>
      </c>
      <c r="B957" s="43" t="s">
        <v>676</v>
      </c>
      <c r="C957" t="s">
        <v>517</v>
      </c>
      <c r="D957" s="1" t="s">
        <v>85</v>
      </c>
      <c r="E957" s="1">
        <v>2018</v>
      </c>
      <c r="F957" t="s">
        <v>159</v>
      </c>
      <c r="G957" t="s">
        <v>160</v>
      </c>
      <c r="H957" t="s">
        <v>244</v>
      </c>
      <c r="I957" t="s">
        <v>0</v>
      </c>
      <c r="J957" t="s">
        <v>678</v>
      </c>
      <c r="K957" t="s">
        <v>678</v>
      </c>
      <c r="L957" s="41">
        <v>1298</v>
      </c>
      <c r="M957" s="41">
        <v>1694</v>
      </c>
    </row>
    <row r="958" spans="1:13" x14ac:dyDescent="0.2">
      <c r="A958" s="43" t="s">
        <v>676</v>
      </c>
      <c r="B958" s="43" t="s">
        <v>676</v>
      </c>
      <c r="C958" t="s">
        <v>600</v>
      </c>
      <c r="D958" s="1" t="s">
        <v>37</v>
      </c>
      <c r="E958" s="1">
        <v>2020</v>
      </c>
      <c r="F958" t="s">
        <v>152</v>
      </c>
      <c r="G958" t="s">
        <v>153</v>
      </c>
      <c r="H958" t="s">
        <v>150</v>
      </c>
      <c r="I958" t="s">
        <v>92</v>
      </c>
      <c r="J958" t="s">
        <v>678</v>
      </c>
      <c r="K958" t="s">
        <v>678</v>
      </c>
      <c r="L958" s="41">
        <v>1995.7900000000002</v>
      </c>
      <c r="M958" s="41">
        <v>3191.65</v>
      </c>
    </row>
    <row r="959" spans="1:13" x14ac:dyDescent="0.2">
      <c r="A959" s="43" t="s">
        <v>676</v>
      </c>
      <c r="B959" s="43" t="s">
        <v>676</v>
      </c>
      <c r="C959" t="s">
        <v>188</v>
      </c>
      <c r="D959" s="1" t="s">
        <v>72</v>
      </c>
      <c r="E959" s="1">
        <v>2021</v>
      </c>
      <c r="F959" t="s">
        <v>162</v>
      </c>
      <c r="G959" t="s">
        <v>163</v>
      </c>
      <c r="H959" t="s">
        <v>189</v>
      </c>
      <c r="I959" t="s">
        <v>64</v>
      </c>
      <c r="J959" t="s">
        <v>678</v>
      </c>
      <c r="K959" t="s">
        <v>678</v>
      </c>
      <c r="L959" s="41">
        <v>1358.02</v>
      </c>
      <c r="M959" s="41">
        <v>1358.02</v>
      </c>
    </row>
    <row r="960" spans="1:13" x14ac:dyDescent="0.2">
      <c r="A960" s="43" t="s">
        <v>676</v>
      </c>
      <c r="B960" s="43" t="s">
        <v>676</v>
      </c>
      <c r="C960" t="s">
        <v>273</v>
      </c>
      <c r="D960" s="1" t="s">
        <v>4</v>
      </c>
      <c r="E960" s="1">
        <v>2020</v>
      </c>
      <c r="F960" t="s">
        <v>274</v>
      </c>
      <c r="G960" t="s">
        <v>275</v>
      </c>
      <c r="H960" t="s">
        <v>186</v>
      </c>
      <c r="I960" t="s">
        <v>3</v>
      </c>
      <c r="J960" t="s">
        <v>178</v>
      </c>
      <c r="K960" t="s">
        <v>178</v>
      </c>
      <c r="L960" s="41">
        <v>1302.3499999999999</v>
      </c>
      <c r="M960" s="41">
        <v>5022.6400000000003</v>
      </c>
    </row>
    <row r="961" spans="1:13" x14ac:dyDescent="0.2">
      <c r="A961" s="43" t="s">
        <v>676</v>
      </c>
      <c r="B961" s="43" t="s">
        <v>676</v>
      </c>
      <c r="C961" t="s">
        <v>179</v>
      </c>
      <c r="D961" s="1" t="s">
        <v>66</v>
      </c>
      <c r="E961" s="1">
        <v>2018</v>
      </c>
      <c r="F961" t="s">
        <v>180</v>
      </c>
      <c r="G961" t="s">
        <v>181</v>
      </c>
      <c r="H961" t="s">
        <v>184</v>
      </c>
      <c r="I961" t="s">
        <v>75</v>
      </c>
      <c r="J961" t="s">
        <v>678</v>
      </c>
      <c r="K961" t="s">
        <v>678</v>
      </c>
      <c r="L961" s="41">
        <v>1437.08</v>
      </c>
      <c r="M961" s="41">
        <v>3458.2921569935997</v>
      </c>
    </row>
    <row r="962" spans="1:13" x14ac:dyDescent="0.2">
      <c r="A962" s="43" t="s">
        <v>676</v>
      </c>
      <c r="B962" s="43" t="s">
        <v>676</v>
      </c>
      <c r="C962" t="s">
        <v>682</v>
      </c>
      <c r="D962" s="1" t="s">
        <v>28</v>
      </c>
      <c r="E962" s="1">
        <v>2018</v>
      </c>
      <c r="F962" t="s">
        <v>344</v>
      </c>
      <c r="G962" t="s">
        <v>345</v>
      </c>
      <c r="H962" t="s">
        <v>205</v>
      </c>
      <c r="I962" t="s">
        <v>27</v>
      </c>
      <c r="J962" t="s">
        <v>678</v>
      </c>
      <c r="K962" t="s">
        <v>678</v>
      </c>
      <c r="L962" s="41">
        <v>1212</v>
      </c>
      <c r="M962" s="41">
        <v>2801.81</v>
      </c>
    </row>
    <row r="963" spans="1:13" x14ac:dyDescent="0.2">
      <c r="A963" s="43" t="s">
        <v>676</v>
      </c>
      <c r="B963" s="43" t="s">
        <v>676</v>
      </c>
      <c r="C963" t="s">
        <v>357</v>
      </c>
      <c r="D963" s="1" t="s">
        <v>60</v>
      </c>
      <c r="E963" s="1">
        <v>2016</v>
      </c>
      <c r="F963" t="s">
        <v>344</v>
      </c>
      <c r="G963" t="s">
        <v>345</v>
      </c>
      <c r="H963" t="s">
        <v>368</v>
      </c>
      <c r="I963" t="s">
        <v>50</v>
      </c>
      <c r="J963" t="s">
        <v>678</v>
      </c>
      <c r="K963" t="s">
        <v>678</v>
      </c>
      <c r="L963" s="41">
        <v>1341.92</v>
      </c>
      <c r="M963" s="41">
        <v>3792.68</v>
      </c>
    </row>
    <row r="964" spans="1:13" x14ac:dyDescent="0.2">
      <c r="A964" s="43" t="s">
        <v>676</v>
      </c>
      <c r="B964" s="43" t="s">
        <v>676</v>
      </c>
      <c r="C964" t="s">
        <v>233</v>
      </c>
      <c r="D964" s="1" t="s">
        <v>39</v>
      </c>
      <c r="E964" s="1">
        <v>2019</v>
      </c>
      <c r="F964" t="s">
        <v>234</v>
      </c>
      <c r="G964" t="s">
        <v>235</v>
      </c>
      <c r="H964" t="s">
        <v>223</v>
      </c>
      <c r="I964" t="s">
        <v>38</v>
      </c>
      <c r="J964" t="s">
        <v>678</v>
      </c>
      <c r="K964" t="s">
        <v>678</v>
      </c>
      <c r="L964" s="41">
        <v>1122.19</v>
      </c>
      <c r="M964" s="41">
        <v>3029.39</v>
      </c>
    </row>
    <row r="965" spans="1:13" x14ac:dyDescent="0.2">
      <c r="A965" s="43" t="s">
        <v>676</v>
      </c>
      <c r="B965" s="43" t="s">
        <v>676</v>
      </c>
      <c r="C965" t="s">
        <v>219</v>
      </c>
      <c r="D965" s="1" t="s">
        <v>48</v>
      </c>
      <c r="E965" s="1">
        <v>2016</v>
      </c>
      <c r="F965" t="s">
        <v>220</v>
      </c>
      <c r="G965" t="s">
        <v>221</v>
      </c>
      <c r="H965" t="s">
        <v>223</v>
      </c>
      <c r="I965" t="s">
        <v>47</v>
      </c>
      <c r="J965" t="s">
        <v>178</v>
      </c>
      <c r="K965" t="s">
        <v>178</v>
      </c>
      <c r="L965" s="41">
        <v>1203.71</v>
      </c>
      <c r="M965" s="41">
        <v>3179.02</v>
      </c>
    </row>
    <row r="966" spans="1:13" x14ac:dyDescent="0.2">
      <c r="A966" s="43" t="s">
        <v>676</v>
      </c>
      <c r="B966" s="43" t="s">
        <v>676</v>
      </c>
      <c r="C966" t="s">
        <v>438</v>
      </c>
      <c r="D966" s="1" t="s">
        <v>19</v>
      </c>
      <c r="E966" s="1">
        <v>2019</v>
      </c>
      <c r="F966" t="s">
        <v>439</v>
      </c>
      <c r="G966" t="s">
        <v>440</v>
      </c>
      <c r="H966" t="s">
        <v>482</v>
      </c>
      <c r="I966" t="s">
        <v>2</v>
      </c>
      <c r="J966" t="s">
        <v>396</v>
      </c>
      <c r="K966" t="s">
        <v>396</v>
      </c>
      <c r="L966" s="41">
        <v>1122.2</v>
      </c>
      <c r="M966" s="41">
        <v>3112.55</v>
      </c>
    </row>
    <row r="967" spans="1:13" x14ac:dyDescent="0.2">
      <c r="A967" s="43" t="s">
        <v>676</v>
      </c>
      <c r="B967" s="43" t="s">
        <v>676</v>
      </c>
      <c r="C967" t="s">
        <v>438</v>
      </c>
      <c r="D967" s="1" t="s">
        <v>19</v>
      </c>
      <c r="E967" s="1">
        <v>2019</v>
      </c>
      <c r="F967" t="s">
        <v>439</v>
      </c>
      <c r="G967" t="s">
        <v>440</v>
      </c>
      <c r="H967" t="s">
        <v>204</v>
      </c>
      <c r="I967" t="s">
        <v>2</v>
      </c>
      <c r="J967" t="s">
        <v>516</v>
      </c>
      <c r="K967" t="s">
        <v>516</v>
      </c>
      <c r="L967" s="41">
        <v>1122.2</v>
      </c>
      <c r="M967" s="41">
        <v>3112.55</v>
      </c>
    </row>
    <row r="968" spans="1:13" x14ac:dyDescent="0.2">
      <c r="A968" s="43" t="s">
        <v>676</v>
      </c>
      <c r="B968" s="43" t="s">
        <v>676</v>
      </c>
      <c r="C968" t="s">
        <v>438</v>
      </c>
      <c r="D968" s="1" t="s">
        <v>19</v>
      </c>
      <c r="E968" s="1">
        <v>2019</v>
      </c>
      <c r="F968" t="s">
        <v>439</v>
      </c>
      <c r="G968" t="s">
        <v>440</v>
      </c>
      <c r="H968" t="s">
        <v>487</v>
      </c>
      <c r="I968" t="s">
        <v>2</v>
      </c>
      <c r="J968" t="s">
        <v>178</v>
      </c>
      <c r="K968" t="s">
        <v>178</v>
      </c>
      <c r="L968" s="41">
        <v>1122.2</v>
      </c>
      <c r="M968" s="41">
        <v>4005.28</v>
      </c>
    </row>
    <row r="969" spans="1:13" x14ac:dyDescent="0.2">
      <c r="A969" s="43" t="s">
        <v>676</v>
      </c>
      <c r="B969" s="43" t="s">
        <v>676</v>
      </c>
      <c r="C969" t="s">
        <v>421</v>
      </c>
      <c r="D969" s="1" t="s">
        <v>12</v>
      </c>
      <c r="E969" s="1">
        <v>2018</v>
      </c>
      <c r="F969" t="s">
        <v>422</v>
      </c>
      <c r="G969" t="s">
        <v>423</v>
      </c>
      <c r="H969" t="s">
        <v>261</v>
      </c>
      <c r="I969" t="s">
        <v>7</v>
      </c>
      <c r="J969" t="s">
        <v>678</v>
      </c>
      <c r="K969" t="s">
        <v>678</v>
      </c>
      <c r="L969" s="41">
        <v>1727</v>
      </c>
      <c r="M969" s="41">
        <v>3452.47</v>
      </c>
    </row>
    <row r="970" spans="1:13" x14ac:dyDescent="0.2">
      <c r="A970" s="43" t="s">
        <v>676</v>
      </c>
      <c r="B970" s="43" t="s">
        <v>676</v>
      </c>
      <c r="C970" t="s">
        <v>273</v>
      </c>
      <c r="D970" s="1" t="s">
        <v>4</v>
      </c>
      <c r="E970" s="1">
        <v>2020</v>
      </c>
      <c r="F970" t="s">
        <v>274</v>
      </c>
      <c r="G970" t="s">
        <v>275</v>
      </c>
      <c r="H970" t="s">
        <v>231</v>
      </c>
      <c r="I970" t="s">
        <v>3</v>
      </c>
      <c r="J970" t="s">
        <v>178</v>
      </c>
      <c r="K970" t="s">
        <v>178</v>
      </c>
      <c r="L970" s="41">
        <v>1302.3499999999999</v>
      </c>
      <c r="M970" s="41">
        <v>5022.6400000000003</v>
      </c>
    </row>
    <row r="971" spans="1:13" x14ac:dyDescent="0.2">
      <c r="A971" s="43" t="s">
        <v>676</v>
      </c>
      <c r="B971" s="43" t="s">
        <v>676</v>
      </c>
      <c r="C971" t="s">
        <v>684</v>
      </c>
      <c r="D971" s="1" t="s">
        <v>9</v>
      </c>
      <c r="E971" s="1">
        <v>2018</v>
      </c>
      <c r="F971" t="s">
        <v>141</v>
      </c>
      <c r="G971" t="s">
        <v>142</v>
      </c>
      <c r="H971" t="s">
        <v>692</v>
      </c>
      <c r="I971" t="s">
        <v>2</v>
      </c>
      <c r="J971" t="s">
        <v>178</v>
      </c>
      <c r="K971" t="s">
        <v>178</v>
      </c>
      <c r="L971" s="41">
        <v>1145.68</v>
      </c>
      <c r="M971" s="41">
        <v>2641.19</v>
      </c>
    </row>
    <row r="972" spans="1:13" x14ac:dyDescent="0.2">
      <c r="A972" s="43" t="s">
        <v>676</v>
      </c>
      <c r="B972" s="43" t="s">
        <v>676</v>
      </c>
      <c r="C972" t="s">
        <v>418</v>
      </c>
      <c r="D972" s="1" t="s">
        <v>6</v>
      </c>
      <c r="E972" s="1">
        <v>2018</v>
      </c>
      <c r="F972" t="s">
        <v>162</v>
      </c>
      <c r="G972" t="s">
        <v>163</v>
      </c>
      <c r="H972" t="s">
        <v>300</v>
      </c>
      <c r="I972" t="s">
        <v>106</v>
      </c>
      <c r="J972" t="s">
        <v>678</v>
      </c>
      <c r="K972" t="s">
        <v>678</v>
      </c>
      <c r="L972" s="41">
        <v>2335.15</v>
      </c>
      <c r="M972" s="41">
        <v>5326.88</v>
      </c>
    </row>
    <row r="973" spans="1:13" x14ac:dyDescent="0.2">
      <c r="A973" s="43" t="s">
        <v>676</v>
      </c>
      <c r="B973" s="43" t="s">
        <v>676</v>
      </c>
      <c r="C973" t="s">
        <v>179</v>
      </c>
      <c r="D973" s="1" t="s">
        <v>66</v>
      </c>
      <c r="E973" s="1">
        <v>2018</v>
      </c>
      <c r="F973" t="s">
        <v>180</v>
      </c>
      <c r="G973" t="s">
        <v>181</v>
      </c>
      <c r="H973" t="s">
        <v>184</v>
      </c>
      <c r="I973" t="s">
        <v>75</v>
      </c>
      <c r="J973" t="s">
        <v>678</v>
      </c>
      <c r="K973" t="s">
        <v>678</v>
      </c>
      <c r="L973" s="41">
        <v>1437.08</v>
      </c>
      <c r="M973" s="41">
        <v>3458.2921569935997</v>
      </c>
    </row>
    <row r="974" spans="1:13" x14ac:dyDescent="0.2">
      <c r="A974" s="43" t="s">
        <v>676</v>
      </c>
      <c r="B974" s="43" t="s">
        <v>676</v>
      </c>
      <c r="C974" t="s">
        <v>175</v>
      </c>
      <c r="D974" s="1" t="s">
        <v>74</v>
      </c>
      <c r="E974" s="1">
        <v>2020</v>
      </c>
      <c r="F974" t="s">
        <v>141</v>
      </c>
      <c r="G974" t="s">
        <v>142</v>
      </c>
      <c r="H974" t="s">
        <v>176</v>
      </c>
      <c r="I974" t="s">
        <v>2</v>
      </c>
      <c r="J974" t="s">
        <v>178</v>
      </c>
      <c r="K974" t="s">
        <v>178</v>
      </c>
      <c r="L974" s="41">
        <v>1320</v>
      </c>
      <c r="M974" s="41">
        <v>2732.8</v>
      </c>
    </row>
    <row r="975" spans="1:13" x14ac:dyDescent="0.2">
      <c r="A975" s="43" t="s">
        <v>676</v>
      </c>
      <c r="B975" s="43" t="s">
        <v>676</v>
      </c>
      <c r="C975" t="s">
        <v>517</v>
      </c>
      <c r="D975" s="1" t="s">
        <v>85</v>
      </c>
      <c r="E975" s="1">
        <v>2018</v>
      </c>
      <c r="F975" t="s">
        <v>159</v>
      </c>
      <c r="G975" t="s">
        <v>160</v>
      </c>
      <c r="H975" t="s">
        <v>269</v>
      </c>
      <c r="I975" t="s">
        <v>0</v>
      </c>
      <c r="J975" t="s">
        <v>678</v>
      </c>
      <c r="K975" t="s">
        <v>678</v>
      </c>
      <c r="L975" s="41">
        <v>1298</v>
      </c>
      <c r="M975" s="41">
        <v>1694</v>
      </c>
    </row>
    <row r="976" spans="1:13" x14ac:dyDescent="0.2">
      <c r="A976" s="43" t="s">
        <v>676</v>
      </c>
      <c r="B976" s="43" t="s">
        <v>676</v>
      </c>
      <c r="C976" t="s">
        <v>421</v>
      </c>
      <c r="D976" s="1" t="s">
        <v>12</v>
      </c>
      <c r="E976" s="1">
        <v>2018</v>
      </c>
      <c r="F976" t="s">
        <v>422</v>
      </c>
      <c r="G976" t="s">
        <v>423</v>
      </c>
      <c r="H976" t="s">
        <v>429</v>
      </c>
      <c r="I976" t="s">
        <v>0</v>
      </c>
      <c r="J976" t="s">
        <v>678</v>
      </c>
      <c r="K976" t="s">
        <v>678</v>
      </c>
      <c r="L976" s="41">
        <v>1298</v>
      </c>
      <c r="M976" s="41">
        <v>2742.53</v>
      </c>
    </row>
    <row r="977" spans="1:13" x14ac:dyDescent="0.2">
      <c r="A977" s="43" t="s">
        <v>676</v>
      </c>
      <c r="B977" s="43" t="s">
        <v>676</v>
      </c>
      <c r="C977" t="s">
        <v>334</v>
      </c>
      <c r="D977" s="1" t="s">
        <v>84</v>
      </c>
      <c r="E977" s="1">
        <v>2021</v>
      </c>
      <c r="F977" t="s">
        <v>335</v>
      </c>
      <c r="G977" t="s">
        <v>336</v>
      </c>
      <c r="H977" t="s">
        <v>339</v>
      </c>
      <c r="I977" t="s">
        <v>83</v>
      </c>
      <c r="J977" t="s">
        <v>678</v>
      </c>
      <c r="K977" t="s">
        <v>678</v>
      </c>
      <c r="L977" s="41">
        <v>1805.05</v>
      </c>
      <c r="M977" s="41">
        <v>5280.5</v>
      </c>
    </row>
    <row r="978" spans="1:13" x14ac:dyDescent="0.2">
      <c r="A978" s="43" t="s">
        <v>676</v>
      </c>
      <c r="B978" s="43" t="s">
        <v>676</v>
      </c>
      <c r="C978" t="s">
        <v>273</v>
      </c>
      <c r="D978" s="1" t="s">
        <v>4</v>
      </c>
      <c r="E978" s="1">
        <v>2020</v>
      </c>
      <c r="F978" t="s">
        <v>274</v>
      </c>
      <c r="G978" t="s">
        <v>275</v>
      </c>
      <c r="H978" t="s">
        <v>307</v>
      </c>
      <c r="I978" t="s">
        <v>3</v>
      </c>
      <c r="J978" t="s">
        <v>178</v>
      </c>
      <c r="K978" t="s">
        <v>178</v>
      </c>
      <c r="L978" s="41">
        <v>1302.3499999999999</v>
      </c>
      <c r="M978" s="41">
        <v>5022.6400000000003</v>
      </c>
    </row>
    <row r="979" spans="1:13" x14ac:dyDescent="0.2">
      <c r="A979" s="43" t="s">
        <v>676</v>
      </c>
      <c r="B979" s="43" t="s">
        <v>676</v>
      </c>
      <c r="C979" t="s">
        <v>179</v>
      </c>
      <c r="D979" s="1" t="s">
        <v>66</v>
      </c>
      <c r="E979" s="1">
        <v>2018</v>
      </c>
      <c r="F979" t="s">
        <v>180</v>
      </c>
      <c r="G979" t="s">
        <v>181</v>
      </c>
      <c r="H979" t="s">
        <v>186</v>
      </c>
      <c r="I979" t="s">
        <v>75</v>
      </c>
      <c r="J979" t="s">
        <v>678</v>
      </c>
      <c r="K979" t="s">
        <v>678</v>
      </c>
      <c r="L979" s="41">
        <v>1437.08</v>
      </c>
      <c r="M979" s="41">
        <v>3458.2921569935997</v>
      </c>
    </row>
    <row r="980" spans="1:13" x14ac:dyDescent="0.2">
      <c r="A980" s="43" t="s">
        <v>676</v>
      </c>
      <c r="B980" s="43" t="s">
        <v>676</v>
      </c>
      <c r="C980" t="s">
        <v>193</v>
      </c>
      <c r="D980" s="1" t="s">
        <v>89</v>
      </c>
      <c r="E980" s="1">
        <v>2020</v>
      </c>
      <c r="F980" t="s">
        <v>167</v>
      </c>
      <c r="G980" t="s">
        <v>168</v>
      </c>
      <c r="H980" t="s">
        <v>199</v>
      </c>
      <c r="I980" t="s">
        <v>17</v>
      </c>
      <c r="J980" t="s">
        <v>678</v>
      </c>
      <c r="K980" t="s">
        <v>678</v>
      </c>
      <c r="L980" s="41">
        <v>1683.4</v>
      </c>
      <c r="M980" s="41">
        <v>3790.7</v>
      </c>
    </row>
    <row r="981" spans="1:13" x14ac:dyDescent="0.2">
      <c r="A981" s="43" t="s">
        <v>676</v>
      </c>
      <c r="B981" s="43" t="s">
        <v>676</v>
      </c>
      <c r="C981" t="s">
        <v>518</v>
      </c>
      <c r="D981" s="1" t="s">
        <v>10</v>
      </c>
      <c r="E981" s="1">
        <v>2020</v>
      </c>
      <c r="F981" t="s">
        <v>152</v>
      </c>
      <c r="G981" t="s">
        <v>153</v>
      </c>
      <c r="H981" t="s">
        <v>338</v>
      </c>
      <c r="I981" t="s">
        <v>2</v>
      </c>
      <c r="J981" t="s">
        <v>178</v>
      </c>
      <c r="K981" t="s">
        <v>178</v>
      </c>
      <c r="L981" s="41">
        <v>1342.19</v>
      </c>
      <c r="M981" s="41">
        <v>1717.7976250000002</v>
      </c>
    </row>
    <row r="982" spans="1:13" x14ac:dyDescent="0.2">
      <c r="A982" s="43" t="s">
        <v>676</v>
      </c>
      <c r="B982" s="43" t="s">
        <v>676</v>
      </c>
      <c r="C982" t="s">
        <v>682</v>
      </c>
      <c r="D982" s="1" t="s">
        <v>28</v>
      </c>
      <c r="E982" s="1">
        <v>2018</v>
      </c>
      <c r="F982" t="s">
        <v>344</v>
      </c>
      <c r="G982" t="s">
        <v>345</v>
      </c>
      <c r="H982" t="s">
        <v>265</v>
      </c>
      <c r="I982" t="s">
        <v>27</v>
      </c>
      <c r="J982" t="s">
        <v>678</v>
      </c>
      <c r="K982" t="s">
        <v>678</v>
      </c>
      <c r="L982" s="41">
        <v>1212</v>
      </c>
      <c r="M982" s="41">
        <v>2801.81</v>
      </c>
    </row>
    <row r="983" spans="1:13" x14ac:dyDescent="0.2">
      <c r="A983" s="43" t="s">
        <v>676</v>
      </c>
      <c r="B983" s="43" t="s">
        <v>676</v>
      </c>
      <c r="C983" t="s">
        <v>397</v>
      </c>
      <c r="D983" s="1" t="s">
        <v>18</v>
      </c>
      <c r="E983" s="1">
        <v>2020</v>
      </c>
      <c r="F983" t="s">
        <v>167</v>
      </c>
      <c r="G983" t="s">
        <v>168</v>
      </c>
      <c r="H983" t="s">
        <v>398</v>
      </c>
      <c r="I983" t="s">
        <v>15</v>
      </c>
      <c r="J983" t="s">
        <v>678</v>
      </c>
      <c r="K983" t="s">
        <v>678</v>
      </c>
      <c r="L983" s="41">
        <v>1061.6400000000001</v>
      </c>
      <c r="M983" s="41">
        <v>1804.42</v>
      </c>
    </row>
    <row r="984" spans="1:13" x14ac:dyDescent="0.2">
      <c r="A984" s="43" t="s">
        <v>676</v>
      </c>
      <c r="B984" s="43" t="s">
        <v>676</v>
      </c>
      <c r="C984" t="s">
        <v>518</v>
      </c>
      <c r="D984" s="1" t="s">
        <v>10</v>
      </c>
      <c r="E984" s="1">
        <v>2020</v>
      </c>
      <c r="F984" t="s">
        <v>152</v>
      </c>
      <c r="G984" t="s">
        <v>153</v>
      </c>
      <c r="H984" t="s">
        <v>535</v>
      </c>
      <c r="I984" t="s">
        <v>2</v>
      </c>
      <c r="J984" t="s">
        <v>396</v>
      </c>
      <c r="K984" t="s">
        <v>396</v>
      </c>
      <c r="L984" s="41">
        <v>1482.72</v>
      </c>
      <c r="M984" s="41">
        <v>1846.7901120000001</v>
      </c>
    </row>
    <row r="985" spans="1:13" x14ac:dyDescent="0.2">
      <c r="A985" s="43" t="s">
        <v>676</v>
      </c>
      <c r="B985" s="43" t="s">
        <v>676</v>
      </c>
      <c r="C985" t="s">
        <v>518</v>
      </c>
      <c r="D985" s="1" t="s">
        <v>10</v>
      </c>
      <c r="E985" s="1">
        <v>2020</v>
      </c>
      <c r="F985" t="s">
        <v>152</v>
      </c>
      <c r="G985" t="s">
        <v>153</v>
      </c>
      <c r="H985" t="s">
        <v>338</v>
      </c>
      <c r="I985" t="s">
        <v>2</v>
      </c>
      <c r="J985" t="s">
        <v>178</v>
      </c>
      <c r="K985" t="s">
        <v>178</v>
      </c>
      <c r="L985" s="41">
        <v>1342.19</v>
      </c>
      <c r="M985" s="41">
        <v>1717.7976250000002</v>
      </c>
    </row>
    <row r="986" spans="1:13" x14ac:dyDescent="0.2">
      <c r="A986" s="43" t="s">
        <v>676</v>
      </c>
      <c r="B986" s="43" t="s">
        <v>676</v>
      </c>
      <c r="C986" t="s">
        <v>320</v>
      </c>
      <c r="D986" s="1" t="s">
        <v>1</v>
      </c>
      <c r="E986" s="1">
        <v>2018</v>
      </c>
      <c r="F986" t="s">
        <v>141</v>
      </c>
      <c r="G986" t="s">
        <v>142</v>
      </c>
      <c r="H986" t="s">
        <v>207</v>
      </c>
      <c r="I986" t="s">
        <v>0</v>
      </c>
      <c r="J986" t="s">
        <v>678</v>
      </c>
      <c r="K986" t="s">
        <v>678</v>
      </c>
      <c r="L986" s="41">
        <v>1212</v>
      </c>
      <c r="M986" s="41">
        <v>4380.49</v>
      </c>
    </row>
    <row r="987" spans="1:13" x14ac:dyDescent="0.2">
      <c r="A987" s="43" t="s">
        <v>676</v>
      </c>
      <c r="B987" s="43" t="s">
        <v>676</v>
      </c>
      <c r="C987" t="s">
        <v>413</v>
      </c>
      <c r="D987" s="1" t="s">
        <v>32</v>
      </c>
      <c r="E987" s="1">
        <v>2018</v>
      </c>
      <c r="F987" t="s">
        <v>162</v>
      </c>
      <c r="G987" t="s">
        <v>163</v>
      </c>
      <c r="H987" t="s">
        <v>414</v>
      </c>
      <c r="I987" t="s">
        <v>64</v>
      </c>
      <c r="J987" t="s">
        <v>678</v>
      </c>
      <c r="K987" t="s">
        <v>678</v>
      </c>
      <c r="L987" s="41">
        <v>3846.72</v>
      </c>
      <c r="M987" s="41">
        <v>6428.33</v>
      </c>
    </row>
    <row r="988" spans="1:13" x14ac:dyDescent="0.2">
      <c r="A988" s="43" t="s">
        <v>676</v>
      </c>
      <c r="B988" s="43" t="s">
        <v>676</v>
      </c>
      <c r="C988" t="s">
        <v>401</v>
      </c>
      <c r="D988" s="1" t="s">
        <v>45</v>
      </c>
      <c r="E988" s="1">
        <v>2018</v>
      </c>
      <c r="F988" t="s">
        <v>159</v>
      </c>
      <c r="G988" t="s">
        <v>160</v>
      </c>
      <c r="H988" t="s">
        <v>398</v>
      </c>
      <c r="I988" t="s">
        <v>0</v>
      </c>
      <c r="J988" t="s">
        <v>678</v>
      </c>
      <c r="K988" t="s">
        <v>678</v>
      </c>
      <c r="L988" s="41">
        <v>1298</v>
      </c>
      <c r="M988" s="41">
        <v>1694</v>
      </c>
    </row>
    <row r="989" spans="1:13" x14ac:dyDescent="0.2">
      <c r="A989" s="43" t="s">
        <v>676</v>
      </c>
      <c r="B989" s="43" t="s">
        <v>676</v>
      </c>
      <c r="C989" t="s">
        <v>438</v>
      </c>
      <c r="D989" s="1" t="s">
        <v>19</v>
      </c>
      <c r="E989" s="1">
        <v>2019</v>
      </c>
      <c r="F989" t="s">
        <v>439</v>
      </c>
      <c r="G989" t="s">
        <v>440</v>
      </c>
      <c r="H989" t="s">
        <v>446</v>
      </c>
      <c r="I989" t="s">
        <v>2</v>
      </c>
      <c r="J989" t="s">
        <v>178</v>
      </c>
      <c r="K989" t="s">
        <v>178</v>
      </c>
      <c r="L989" s="41">
        <v>1122.2</v>
      </c>
      <c r="M989" s="41">
        <v>3112.55</v>
      </c>
    </row>
    <row r="990" spans="1:13" x14ac:dyDescent="0.2">
      <c r="A990" s="43" t="s">
        <v>676</v>
      </c>
      <c r="B990" s="43" t="s">
        <v>676</v>
      </c>
      <c r="C990" t="s">
        <v>273</v>
      </c>
      <c r="D990" s="1" t="s">
        <v>4</v>
      </c>
      <c r="E990" s="1">
        <v>2020</v>
      </c>
      <c r="F990" t="s">
        <v>274</v>
      </c>
      <c r="G990" t="s">
        <v>275</v>
      </c>
      <c r="H990" t="s">
        <v>297</v>
      </c>
      <c r="I990" t="s">
        <v>3</v>
      </c>
      <c r="J990" t="s">
        <v>178</v>
      </c>
      <c r="K990" t="s">
        <v>178</v>
      </c>
      <c r="L990" s="41">
        <v>1302.3499999999999</v>
      </c>
      <c r="M990" s="41">
        <v>5022.6400000000003</v>
      </c>
    </row>
    <row r="991" spans="1:13" x14ac:dyDescent="0.2">
      <c r="A991" s="43" t="s">
        <v>676</v>
      </c>
      <c r="B991" s="43" t="s">
        <v>676</v>
      </c>
      <c r="C991" t="s">
        <v>418</v>
      </c>
      <c r="D991" s="1" t="s">
        <v>6</v>
      </c>
      <c r="E991" s="1">
        <v>2018</v>
      </c>
      <c r="F991" t="s">
        <v>162</v>
      </c>
      <c r="G991" t="s">
        <v>163</v>
      </c>
      <c r="H991" t="s">
        <v>198</v>
      </c>
      <c r="I991" t="s">
        <v>21</v>
      </c>
      <c r="J991" t="s">
        <v>678</v>
      </c>
      <c r="K991" t="s">
        <v>678</v>
      </c>
      <c r="L991" s="41">
        <v>3480</v>
      </c>
      <c r="M991" s="41">
        <v>6937.6100000000006</v>
      </c>
    </row>
    <row r="992" spans="1:13" x14ac:dyDescent="0.2">
      <c r="A992" s="43" t="s">
        <v>676</v>
      </c>
      <c r="B992" s="43" t="s">
        <v>676</v>
      </c>
      <c r="C992" t="s">
        <v>174</v>
      </c>
      <c r="D992" s="1" t="s">
        <v>33</v>
      </c>
      <c r="E992" s="1">
        <v>2022</v>
      </c>
      <c r="F992" t="s">
        <v>162</v>
      </c>
      <c r="G992" t="s">
        <v>163</v>
      </c>
      <c r="H992" t="s">
        <v>154</v>
      </c>
      <c r="I992" t="s">
        <v>107</v>
      </c>
      <c r="J992" t="s">
        <v>678</v>
      </c>
      <c r="K992" t="s">
        <v>678</v>
      </c>
      <c r="L992" s="41">
        <v>1727</v>
      </c>
      <c r="M992" s="41">
        <v>2160.1999999999998</v>
      </c>
    </row>
    <row r="993" spans="1:13" x14ac:dyDescent="0.2">
      <c r="A993" s="43" t="s">
        <v>676</v>
      </c>
      <c r="B993" s="43" t="s">
        <v>676</v>
      </c>
      <c r="C993" t="s">
        <v>411</v>
      </c>
      <c r="D993" s="1" t="s">
        <v>20</v>
      </c>
      <c r="E993" s="1">
        <v>2018</v>
      </c>
      <c r="F993" t="s">
        <v>159</v>
      </c>
      <c r="G993" t="s">
        <v>160</v>
      </c>
      <c r="H993" t="s">
        <v>255</v>
      </c>
      <c r="I993" t="s">
        <v>0</v>
      </c>
      <c r="J993" t="s">
        <v>678</v>
      </c>
      <c r="K993" t="s">
        <v>678</v>
      </c>
      <c r="L993" s="41">
        <v>1298</v>
      </c>
      <c r="M993" s="41">
        <v>1694</v>
      </c>
    </row>
    <row r="994" spans="1:13" x14ac:dyDescent="0.2">
      <c r="A994" s="43" t="s">
        <v>676</v>
      </c>
      <c r="B994" s="43" t="s">
        <v>676</v>
      </c>
      <c r="C994" t="s">
        <v>190</v>
      </c>
      <c r="D994" s="1" t="s">
        <v>40</v>
      </c>
      <c r="E994" s="1">
        <v>2021</v>
      </c>
      <c r="F994" t="s">
        <v>167</v>
      </c>
      <c r="G994" t="s">
        <v>168</v>
      </c>
      <c r="H994" t="s">
        <v>191</v>
      </c>
      <c r="I994" t="s">
        <v>41</v>
      </c>
      <c r="J994" t="s">
        <v>678</v>
      </c>
      <c r="K994" t="s">
        <v>678</v>
      </c>
      <c r="L994" s="41">
        <v>2383.7199999999998</v>
      </c>
      <c r="M994" s="41">
        <v>3017.59</v>
      </c>
    </row>
    <row r="995" spans="1:13" x14ac:dyDescent="0.2">
      <c r="A995" s="43" t="s">
        <v>676</v>
      </c>
      <c r="B995" s="43" t="s">
        <v>676</v>
      </c>
      <c r="C995" t="s">
        <v>438</v>
      </c>
      <c r="D995" s="1" t="s">
        <v>19</v>
      </c>
      <c r="E995" s="1">
        <v>2019</v>
      </c>
      <c r="F995" t="s">
        <v>439</v>
      </c>
      <c r="G995" t="s">
        <v>440</v>
      </c>
      <c r="H995" t="s">
        <v>467</v>
      </c>
      <c r="I995" t="s">
        <v>2</v>
      </c>
      <c r="J995" t="s">
        <v>178</v>
      </c>
      <c r="K995" t="s">
        <v>178</v>
      </c>
      <c r="L995" s="41">
        <v>1122.2</v>
      </c>
      <c r="M995" s="41">
        <v>3112.55</v>
      </c>
    </row>
    <row r="996" spans="1:13" x14ac:dyDescent="0.2">
      <c r="A996" s="43" t="s">
        <v>676</v>
      </c>
      <c r="B996" s="43" t="s">
        <v>676</v>
      </c>
      <c r="C996" t="s">
        <v>518</v>
      </c>
      <c r="D996" s="1" t="s">
        <v>10</v>
      </c>
      <c r="E996" s="1">
        <v>2020</v>
      </c>
      <c r="F996" t="s">
        <v>152</v>
      </c>
      <c r="G996" t="s">
        <v>153</v>
      </c>
      <c r="H996" t="s">
        <v>554</v>
      </c>
      <c r="I996" t="s">
        <v>2</v>
      </c>
      <c r="J996" t="s">
        <v>178</v>
      </c>
      <c r="K996" t="s">
        <v>178</v>
      </c>
      <c r="L996" s="41">
        <v>1122.19</v>
      </c>
      <c r="M996" s="41">
        <v>1499.5262090000001</v>
      </c>
    </row>
    <row r="997" spans="1:13" x14ac:dyDescent="0.2">
      <c r="A997" s="43" t="s">
        <v>676</v>
      </c>
      <c r="B997" s="43" t="s">
        <v>676</v>
      </c>
      <c r="C997" t="s">
        <v>518</v>
      </c>
      <c r="D997" s="1" t="s">
        <v>10</v>
      </c>
      <c r="E997" s="1">
        <v>2020</v>
      </c>
      <c r="F997" t="s">
        <v>152</v>
      </c>
      <c r="G997" t="s">
        <v>153</v>
      </c>
      <c r="H997" t="s">
        <v>555</v>
      </c>
      <c r="I997" t="s">
        <v>2</v>
      </c>
      <c r="J997" t="s">
        <v>178</v>
      </c>
      <c r="K997" t="s">
        <v>178</v>
      </c>
      <c r="L997" s="41">
        <v>1122.19</v>
      </c>
      <c r="M997" s="41">
        <v>1499.5262090000001</v>
      </c>
    </row>
    <row r="998" spans="1:13" x14ac:dyDescent="0.2">
      <c r="A998" s="43" t="s">
        <v>676</v>
      </c>
      <c r="B998" s="43" t="s">
        <v>676</v>
      </c>
      <c r="C998" t="s">
        <v>413</v>
      </c>
      <c r="D998" s="1" t="s">
        <v>32</v>
      </c>
      <c r="E998" s="1">
        <v>2018</v>
      </c>
      <c r="F998" t="s">
        <v>162</v>
      </c>
      <c r="G998" t="s">
        <v>163</v>
      </c>
      <c r="H998" t="s">
        <v>417</v>
      </c>
      <c r="I998" t="s">
        <v>31</v>
      </c>
      <c r="J998" t="s">
        <v>678</v>
      </c>
      <c r="K998" t="s">
        <v>678</v>
      </c>
      <c r="L998" s="41">
        <v>5131.8900000000003</v>
      </c>
      <c r="M998" s="41">
        <v>9670.25</v>
      </c>
    </row>
    <row r="999" spans="1:13" x14ac:dyDescent="0.2">
      <c r="A999" s="43" t="s">
        <v>676</v>
      </c>
      <c r="B999" s="43" t="s">
        <v>676</v>
      </c>
      <c r="C999" t="s">
        <v>438</v>
      </c>
      <c r="D999" s="1" t="s">
        <v>19</v>
      </c>
      <c r="E999" s="1">
        <v>2019</v>
      </c>
      <c r="F999" t="s">
        <v>439</v>
      </c>
      <c r="G999" t="s">
        <v>440</v>
      </c>
      <c r="H999" t="s">
        <v>205</v>
      </c>
      <c r="I999" t="s">
        <v>2</v>
      </c>
      <c r="J999" t="s">
        <v>178</v>
      </c>
      <c r="K999" t="s">
        <v>178</v>
      </c>
      <c r="L999" s="41">
        <v>1122.2</v>
      </c>
      <c r="M999" s="41">
        <v>3714.92</v>
      </c>
    </row>
    <row r="1000" spans="1:13" x14ac:dyDescent="0.2">
      <c r="A1000" s="43" t="s">
        <v>676</v>
      </c>
      <c r="B1000" s="43" t="s">
        <v>676</v>
      </c>
      <c r="C1000" t="s">
        <v>411</v>
      </c>
      <c r="D1000" s="1" t="s">
        <v>20</v>
      </c>
      <c r="E1000" s="1">
        <v>2018</v>
      </c>
      <c r="F1000" t="s">
        <v>159</v>
      </c>
      <c r="G1000" t="s">
        <v>160</v>
      </c>
      <c r="H1000" t="s">
        <v>398</v>
      </c>
      <c r="I1000" t="s">
        <v>0</v>
      </c>
      <c r="J1000" t="s">
        <v>678</v>
      </c>
      <c r="K1000" t="s">
        <v>678</v>
      </c>
      <c r="L1000" s="41">
        <v>1298</v>
      </c>
      <c r="M1000" s="41">
        <v>1694</v>
      </c>
    </row>
    <row r="1001" spans="1:13" x14ac:dyDescent="0.2">
      <c r="A1001" s="43" t="s">
        <v>676</v>
      </c>
      <c r="B1001" s="43" t="s">
        <v>676</v>
      </c>
      <c r="C1001" t="s">
        <v>438</v>
      </c>
      <c r="D1001" s="1" t="s">
        <v>19</v>
      </c>
      <c r="E1001" s="1">
        <v>2019</v>
      </c>
      <c r="F1001" t="s">
        <v>439</v>
      </c>
      <c r="G1001" t="s">
        <v>440</v>
      </c>
      <c r="H1001" t="s">
        <v>488</v>
      </c>
      <c r="I1001" t="s">
        <v>2</v>
      </c>
      <c r="J1001" t="s">
        <v>178</v>
      </c>
      <c r="K1001" t="s">
        <v>178</v>
      </c>
      <c r="L1001" s="41">
        <v>1122.2</v>
      </c>
      <c r="M1001" s="41">
        <v>3112.55</v>
      </c>
    </row>
    <row r="1002" spans="1:13" x14ac:dyDescent="0.2">
      <c r="A1002" s="43" t="s">
        <v>676</v>
      </c>
      <c r="B1002" s="43" t="s">
        <v>676</v>
      </c>
      <c r="C1002" t="s">
        <v>273</v>
      </c>
      <c r="D1002" s="1" t="s">
        <v>4</v>
      </c>
      <c r="E1002" s="1">
        <v>2020</v>
      </c>
      <c r="F1002" t="s">
        <v>274</v>
      </c>
      <c r="G1002" t="s">
        <v>275</v>
      </c>
      <c r="H1002" t="s">
        <v>249</v>
      </c>
      <c r="I1002" t="s">
        <v>3</v>
      </c>
      <c r="J1002" t="s">
        <v>178</v>
      </c>
      <c r="K1002" t="s">
        <v>178</v>
      </c>
      <c r="L1002" s="41">
        <v>1302.3499999999999</v>
      </c>
      <c r="M1002" s="41">
        <v>5022.6400000000003</v>
      </c>
    </row>
    <row r="1003" spans="1:13" x14ac:dyDescent="0.2">
      <c r="A1003" s="43" t="s">
        <v>676</v>
      </c>
      <c r="B1003" s="43" t="s">
        <v>676</v>
      </c>
      <c r="C1003" t="s">
        <v>518</v>
      </c>
      <c r="D1003" s="1" t="s">
        <v>10</v>
      </c>
      <c r="E1003" s="1">
        <v>2020</v>
      </c>
      <c r="F1003" t="s">
        <v>152</v>
      </c>
      <c r="G1003" t="s">
        <v>153</v>
      </c>
      <c r="H1003" t="s">
        <v>547</v>
      </c>
      <c r="I1003" t="s">
        <v>2</v>
      </c>
      <c r="J1003" t="s">
        <v>178</v>
      </c>
      <c r="K1003" t="s">
        <v>178</v>
      </c>
      <c r="L1003" s="41">
        <v>1725.83</v>
      </c>
      <c r="M1003" s="41">
        <v>2069.9407809999998</v>
      </c>
    </row>
    <row r="1004" spans="1:13" x14ac:dyDescent="0.2">
      <c r="A1004" s="43" t="s">
        <v>676</v>
      </c>
      <c r="B1004" s="43" t="s">
        <v>676</v>
      </c>
      <c r="C1004" t="s">
        <v>320</v>
      </c>
      <c r="D1004" s="1" t="s">
        <v>1</v>
      </c>
      <c r="E1004" s="1">
        <v>2018</v>
      </c>
      <c r="F1004" t="s">
        <v>141</v>
      </c>
      <c r="G1004" t="s">
        <v>142</v>
      </c>
      <c r="H1004" t="s">
        <v>149</v>
      </c>
      <c r="I1004" t="s">
        <v>49</v>
      </c>
      <c r="J1004" t="s">
        <v>678</v>
      </c>
      <c r="K1004" t="s">
        <v>678</v>
      </c>
      <c r="L1004" s="41">
        <v>1718.8</v>
      </c>
      <c r="M1004" s="41">
        <v>5893.71</v>
      </c>
    </row>
    <row r="1005" spans="1:13" x14ac:dyDescent="0.2">
      <c r="A1005" s="43" t="s">
        <v>676</v>
      </c>
      <c r="B1005" s="43" t="s">
        <v>676</v>
      </c>
      <c r="C1005" t="s">
        <v>518</v>
      </c>
      <c r="D1005" s="1" t="s">
        <v>10</v>
      </c>
      <c r="E1005" s="1">
        <v>2020</v>
      </c>
      <c r="F1005" t="s">
        <v>152</v>
      </c>
      <c r="G1005" t="s">
        <v>153</v>
      </c>
      <c r="H1005" t="s">
        <v>170</v>
      </c>
      <c r="I1005" t="s">
        <v>2</v>
      </c>
      <c r="J1005" t="s">
        <v>178</v>
      </c>
      <c r="K1005" t="s">
        <v>178</v>
      </c>
      <c r="L1005" s="41">
        <v>1458.8500000000001</v>
      </c>
      <c r="M1005" s="41">
        <v>1857.0879350000002</v>
      </c>
    </row>
    <row r="1006" spans="1:13" x14ac:dyDescent="0.2">
      <c r="A1006" s="43" t="s">
        <v>676</v>
      </c>
      <c r="B1006" s="43" t="s">
        <v>676</v>
      </c>
      <c r="C1006" t="s">
        <v>518</v>
      </c>
      <c r="D1006" s="1" t="s">
        <v>10</v>
      </c>
      <c r="E1006" s="1">
        <v>2020</v>
      </c>
      <c r="F1006" t="s">
        <v>152</v>
      </c>
      <c r="G1006" t="s">
        <v>153</v>
      </c>
      <c r="H1006" t="s">
        <v>548</v>
      </c>
      <c r="I1006" t="s">
        <v>2</v>
      </c>
      <c r="J1006" t="s">
        <v>178</v>
      </c>
      <c r="K1006" t="s">
        <v>178</v>
      </c>
      <c r="L1006" s="41">
        <v>1122.19</v>
      </c>
      <c r="M1006" s="41">
        <v>1499.5262090000001</v>
      </c>
    </row>
    <row r="1007" spans="1:13" x14ac:dyDescent="0.2">
      <c r="A1007" s="43" t="s">
        <v>676</v>
      </c>
      <c r="B1007" s="43" t="s">
        <v>676</v>
      </c>
      <c r="C1007" t="s">
        <v>518</v>
      </c>
      <c r="D1007" s="1" t="s">
        <v>10</v>
      </c>
      <c r="E1007" s="1">
        <v>2020</v>
      </c>
      <c r="F1007" t="s">
        <v>152</v>
      </c>
      <c r="G1007" t="s">
        <v>153</v>
      </c>
      <c r="H1007" t="s">
        <v>556</v>
      </c>
      <c r="I1007" t="s">
        <v>2</v>
      </c>
      <c r="J1007" t="s">
        <v>178</v>
      </c>
      <c r="K1007" t="s">
        <v>178</v>
      </c>
      <c r="L1007" s="41">
        <v>1342.19</v>
      </c>
      <c r="M1007" s="41">
        <v>1717.7976250000002</v>
      </c>
    </row>
    <row r="1008" spans="1:13" x14ac:dyDescent="0.2">
      <c r="A1008" s="43" t="s">
        <v>676</v>
      </c>
      <c r="B1008" s="43" t="s">
        <v>676</v>
      </c>
      <c r="C1008" t="s">
        <v>320</v>
      </c>
      <c r="D1008" s="1" t="s">
        <v>1</v>
      </c>
      <c r="E1008" s="1">
        <v>2018</v>
      </c>
      <c r="F1008" t="s">
        <v>141</v>
      </c>
      <c r="G1008" t="s">
        <v>142</v>
      </c>
      <c r="H1008" t="s">
        <v>176</v>
      </c>
      <c r="I1008" t="s">
        <v>58</v>
      </c>
      <c r="J1008" t="s">
        <v>678</v>
      </c>
      <c r="K1008" t="s">
        <v>678</v>
      </c>
      <c r="L1008" s="41">
        <v>1212</v>
      </c>
      <c r="M1008" s="41">
        <v>5700.18</v>
      </c>
    </row>
    <row r="1009" spans="1:13" x14ac:dyDescent="0.2">
      <c r="A1009" s="43" t="s">
        <v>676</v>
      </c>
      <c r="B1009" s="43" t="s">
        <v>676</v>
      </c>
      <c r="C1009" t="s">
        <v>320</v>
      </c>
      <c r="D1009" s="1" t="s">
        <v>1</v>
      </c>
      <c r="E1009" s="1">
        <v>2018</v>
      </c>
      <c r="F1009" t="s">
        <v>141</v>
      </c>
      <c r="G1009" t="s">
        <v>142</v>
      </c>
      <c r="H1009" t="s">
        <v>328</v>
      </c>
      <c r="I1009" t="s">
        <v>0</v>
      </c>
      <c r="J1009" t="s">
        <v>678</v>
      </c>
      <c r="K1009" t="s">
        <v>678</v>
      </c>
      <c r="L1009" s="41">
        <v>1212</v>
      </c>
      <c r="M1009" s="41">
        <v>4380.49</v>
      </c>
    </row>
    <row r="1010" spans="1:13" x14ac:dyDescent="0.2">
      <c r="A1010" s="43" t="s">
        <v>676</v>
      </c>
      <c r="B1010" s="43" t="s">
        <v>676</v>
      </c>
      <c r="C1010" t="s">
        <v>334</v>
      </c>
      <c r="D1010" s="1" t="s">
        <v>84</v>
      </c>
      <c r="E1010" s="1">
        <v>2021</v>
      </c>
      <c r="F1010" t="s">
        <v>335</v>
      </c>
      <c r="G1010" t="s">
        <v>336</v>
      </c>
      <c r="H1010" t="s">
        <v>209</v>
      </c>
      <c r="I1010" t="s">
        <v>83</v>
      </c>
      <c r="J1010" t="s">
        <v>678</v>
      </c>
      <c r="K1010" t="s">
        <v>678</v>
      </c>
      <c r="L1010" s="41">
        <v>1805.05</v>
      </c>
      <c r="M1010" s="41">
        <v>5280.5</v>
      </c>
    </row>
    <row r="1011" spans="1:13" x14ac:dyDescent="0.2">
      <c r="A1011" s="43" t="s">
        <v>676</v>
      </c>
      <c r="B1011" s="43" t="s">
        <v>676</v>
      </c>
      <c r="C1011" t="s">
        <v>684</v>
      </c>
      <c r="D1011" s="1" t="s">
        <v>9</v>
      </c>
      <c r="E1011" s="1">
        <v>2018</v>
      </c>
      <c r="F1011" t="s">
        <v>141</v>
      </c>
      <c r="G1011" t="s">
        <v>142</v>
      </c>
      <c r="H1011" t="s">
        <v>735</v>
      </c>
      <c r="I1011" t="s">
        <v>2</v>
      </c>
      <c r="J1011" t="s">
        <v>178</v>
      </c>
      <c r="K1011" t="s">
        <v>178</v>
      </c>
      <c r="L1011" s="41">
        <v>1100</v>
      </c>
      <c r="M1011" s="41">
        <v>2565.21</v>
      </c>
    </row>
    <row r="1012" spans="1:13" x14ac:dyDescent="0.2">
      <c r="A1012" s="43" t="s">
        <v>676</v>
      </c>
      <c r="B1012" s="43" t="s">
        <v>676</v>
      </c>
      <c r="C1012" t="s">
        <v>421</v>
      </c>
      <c r="D1012" s="1" t="s">
        <v>12</v>
      </c>
      <c r="E1012" s="1">
        <v>2018</v>
      </c>
      <c r="F1012" t="s">
        <v>422</v>
      </c>
      <c r="G1012" t="s">
        <v>423</v>
      </c>
      <c r="H1012" t="s">
        <v>427</v>
      </c>
      <c r="I1012" t="s">
        <v>61</v>
      </c>
      <c r="J1012" t="s">
        <v>678</v>
      </c>
      <c r="K1012" t="s">
        <v>678</v>
      </c>
      <c r="L1012" s="41">
        <v>2245.1</v>
      </c>
      <c r="M1012" s="41">
        <v>4326.8999999999996</v>
      </c>
    </row>
    <row r="1013" spans="1:13" x14ac:dyDescent="0.2">
      <c r="A1013" s="43" t="s">
        <v>676</v>
      </c>
      <c r="B1013" s="43" t="s">
        <v>676</v>
      </c>
      <c r="C1013" t="s">
        <v>208</v>
      </c>
      <c r="D1013" s="1" t="s">
        <v>71</v>
      </c>
      <c r="E1013" s="1">
        <v>2018</v>
      </c>
      <c r="F1013" t="s">
        <v>141</v>
      </c>
      <c r="G1013" t="s">
        <v>142</v>
      </c>
      <c r="H1013" t="s">
        <v>172</v>
      </c>
      <c r="I1013" t="s">
        <v>21</v>
      </c>
      <c r="J1013" t="s">
        <v>678</v>
      </c>
      <c r="K1013" t="s">
        <v>678</v>
      </c>
      <c r="L1013" s="41">
        <v>2027.87</v>
      </c>
      <c r="M1013" s="41">
        <v>4495.8599999999997</v>
      </c>
    </row>
    <row r="1014" spans="1:13" x14ac:dyDescent="0.2">
      <c r="A1014" s="43" t="s">
        <v>676</v>
      </c>
      <c r="B1014" s="43" t="s">
        <v>676</v>
      </c>
      <c r="C1014" t="s">
        <v>166</v>
      </c>
      <c r="D1014" s="1" t="s">
        <v>81</v>
      </c>
      <c r="E1014" s="1">
        <v>2021</v>
      </c>
      <c r="F1014" t="s">
        <v>167</v>
      </c>
      <c r="G1014" t="s">
        <v>168</v>
      </c>
      <c r="H1014" t="s">
        <v>171</v>
      </c>
      <c r="I1014" t="s">
        <v>7</v>
      </c>
      <c r="J1014" t="s">
        <v>678</v>
      </c>
      <c r="K1014" t="s">
        <v>678</v>
      </c>
      <c r="L1014" s="41">
        <v>1925.8</v>
      </c>
      <c r="M1014" s="41">
        <v>3983.43</v>
      </c>
    </row>
    <row r="1015" spans="1:13" x14ac:dyDescent="0.2">
      <c r="A1015" s="43" t="s">
        <v>676</v>
      </c>
      <c r="B1015" s="43" t="s">
        <v>676</v>
      </c>
      <c r="C1015" t="s">
        <v>411</v>
      </c>
      <c r="D1015" s="1" t="s">
        <v>20</v>
      </c>
      <c r="E1015" s="1">
        <v>2018</v>
      </c>
      <c r="F1015" t="s">
        <v>159</v>
      </c>
      <c r="G1015" t="s">
        <v>160</v>
      </c>
      <c r="H1015" t="s">
        <v>398</v>
      </c>
      <c r="I1015" t="s">
        <v>0</v>
      </c>
      <c r="J1015" t="s">
        <v>678</v>
      </c>
      <c r="K1015" t="s">
        <v>678</v>
      </c>
      <c r="L1015" s="41">
        <v>1298</v>
      </c>
      <c r="M1015" s="41">
        <v>1694</v>
      </c>
    </row>
    <row r="1016" spans="1:13" x14ac:dyDescent="0.2">
      <c r="A1016" s="43" t="s">
        <v>676</v>
      </c>
      <c r="B1016" s="43" t="s">
        <v>676</v>
      </c>
      <c r="C1016" t="s">
        <v>166</v>
      </c>
      <c r="D1016" s="1" t="s">
        <v>81</v>
      </c>
      <c r="E1016" s="1">
        <v>2021</v>
      </c>
      <c r="F1016" t="s">
        <v>167</v>
      </c>
      <c r="G1016" t="s">
        <v>168</v>
      </c>
      <c r="H1016" t="s">
        <v>172</v>
      </c>
      <c r="I1016" t="s">
        <v>64</v>
      </c>
      <c r="J1016" t="s">
        <v>678</v>
      </c>
      <c r="K1016" t="s">
        <v>678</v>
      </c>
      <c r="L1016" s="41">
        <v>2917.69</v>
      </c>
      <c r="M1016" s="41">
        <v>6043.4</v>
      </c>
    </row>
    <row r="1017" spans="1:13" x14ac:dyDescent="0.2">
      <c r="A1017" s="43" t="s">
        <v>676</v>
      </c>
      <c r="B1017" s="43" t="s">
        <v>676</v>
      </c>
      <c r="C1017" t="s">
        <v>401</v>
      </c>
      <c r="D1017" s="1" t="s">
        <v>45</v>
      </c>
      <c r="E1017" s="1">
        <v>2018</v>
      </c>
      <c r="F1017" t="s">
        <v>159</v>
      </c>
      <c r="G1017" t="s">
        <v>160</v>
      </c>
      <c r="H1017" t="s">
        <v>402</v>
      </c>
      <c r="I1017" t="s">
        <v>7</v>
      </c>
      <c r="J1017" t="s">
        <v>678</v>
      </c>
      <c r="K1017" t="s">
        <v>678</v>
      </c>
      <c r="L1017" s="41">
        <v>1727</v>
      </c>
      <c r="M1017" s="41">
        <v>2407.96</v>
      </c>
    </row>
    <row r="1018" spans="1:13" x14ac:dyDescent="0.2">
      <c r="A1018" s="43" t="s">
        <v>676</v>
      </c>
      <c r="B1018" s="43" t="s">
        <v>676</v>
      </c>
      <c r="C1018" t="s">
        <v>518</v>
      </c>
      <c r="D1018" s="1" t="s">
        <v>10</v>
      </c>
      <c r="E1018" s="1">
        <v>2020</v>
      </c>
      <c r="F1018" t="s">
        <v>152</v>
      </c>
      <c r="G1018" t="s">
        <v>153</v>
      </c>
      <c r="H1018" t="s">
        <v>209</v>
      </c>
      <c r="I1018" t="s">
        <v>2</v>
      </c>
      <c r="J1018" t="s">
        <v>178</v>
      </c>
      <c r="K1018" t="s">
        <v>178</v>
      </c>
      <c r="L1018" s="41">
        <v>1458.8500000000001</v>
      </c>
      <c r="M1018" s="41">
        <v>1857.0879350000002</v>
      </c>
    </row>
    <row r="1019" spans="1:13" x14ac:dyDescent="0.2">
      <c r="A1019" s="43" t="s">
        <v>676</v>
      </c>
      <c r="B1019" s="43" t="s">
        <v>676</v>
      </c>
      <c r="C1019" t="s">
        <v>518</v>
      </c>
      <c r="D1019" s="1" t="s">
        <v>10</v>
      </c>
      <c r="E1019" s="1">
        <v>2020</v>
      </c>
      <c r="F1019" t="s">
        <v>152</v>
      </c>
      <c r="G1019" t="s">
        <v>153</v>
      </c>
      <c r="H1019" t="s">
        <v>533</v>
      </c>
      <c r="I1019" t="s">
        <v>2</v>
      </c>
      <c r="J1019" t="s">
        <v>178</v>
      </c>
      <c r="K1019" t="s">
        <v>178</v>
      </c>
      <c r="L1019" s="41">
        <v>1122.19</v>
      </c>
      <c r="M1019" s="41">
        <v>1499.5262090000001</v>
      </c>
    </row>
    <row r="1020" spans="1:13" x14ac:dyDescent="0.2">
      <c r="A1020" s="43" t="s">
        <v>676</v>
      </c>
      <c r="B1020" s="43" t="s">
        <v>676</v>
      </c>
      <c r="C1020" t="s">
        <v>190</v>
      </c>
      <c r="D1020" s="1" t="s">
        <v>40</v>
      </c>
      <c r="E1020" s="1">
        <v>2021</v>
      </c>
      <c r="F1020" t="s">
        <v>167</v>
      </c>
      <c r="G1020" t="s">
        <v>168</v>
      </c>
      <c r="H1020" t="s">
        <v>191</v>
      </c>
      <c r="I1020" t="s">
        <v>73</v>
      </c>
      <c r="J1020" t="s">
        <v>678</v>
      </c>
      <c r="K1020" t="s">
        <v>678</v>
      </c>
      <c r="L1020" s="41">
        <v>1236.43</v>
      </c>
      <c r="M1020" s="41">
        <v>1927.04</v>
      </c>
    </row>
    <row r="1021" spans="1:13" x14ac:dyDescent="0.2">
      <c r="A1021" s="43" t="s">
        <v>676</v>
      </c>
      <c r="B1021" s="43" t="s">
        <v>676</v>
      </c>
      <c r="C1021" t="s">
        <v>320</v>
      </c>
      <c r="D1021" s="1" t="s">
        <v>1</v>
      </c>
      <c r="E1021" s="1">
        <v>2018</v>
      </c>
      <c r="F1021" t="s">
        <v>141</v>
      </c>
      <c r="G1021" t="s">
        <v>142</v>
      </c>
      <c r="H1021" t="s">
        <v>198</v>
      </c>
      <c r="I1021" t="s">
        <v>58</v>
      </c>
      <c r="J1021" t="s">
        <v>678</v>
      </c>
      <c r="K1021" t="s">
        <v>678</v>
      </c>
      <c r="L1021" s="41">
        <v>1212</v>
      </c>
      <c r="M1021" s="41">
        <v>5700.18</v>
      </c>
    </row>
    <row r="1022" spans="1:13" x14ac:dyDescent="0.2">
      <c r="A1022" s="43" t="s">
        <v>676</v>
      </c>
      <c r="B1022" s="43" t="s">
        <v>676</v>
      </c>
      <c r="C1022" t="s">
        <v>518</v>
      </c>
      <c r="D1022" s="1" t="s">
        <v>10</v>
      </c>
      <c r="E1022" s="1">
        <v>2020</v>
      </c>
      <c r="F1022" t="s">
        <v>152</v>
      </c>
      <c r="G1022" t="s">
        <v>153</v>
      </c>
      <c r="H1022" t="s">
        <v>399</v>
      </c>
      <c r="I1022" t="s">
        <v>2</v>
      </c>
      <c r="J1022" t="s">
        <v>678</v>
      </c>
      <c r="K1022" t="s">
        <v>678</v>
      </c>
      <c r="L1022" s="41">
        <v>1562.19</v>
      </c>
      <c r="M1022" s="41">
        <v>2035.2646650000002</v>
      </c>
    </row>
    <row r="1023" spans="1:13" x14ac:dyDescent="0.2">
      <c r="A1023" s="43" t="s">
        <v>676</v>
      </c>
      <c r="B1023" s="43" t="s">
        <v>676</v>
      </c>
      <c r="C1023" t="s">
        <v>401</v>
      </c>
      <c r="D1023" s="1" t="s">
        <v>45</v>
      </c>
      <c r="E1023" s="1">
        <v>2018</v>
      </c>
      <c r="F1023" t="s">
        <v>159</v>
      </c>
      <c r="G1023" t="s">
        <v>160</v>
      </c>
      <c r="H1023" t="s">
        <v>402</v>
      </c>
      <c r="I1023" t="s">
        <v>7</v>
      </c>
      <c r="J1023" t="s">
        <v>678</v>
      </c>
      <c r="K1023" t="s">
        <v>678</v>
      </c>
      <c r="L1023" s="41">
        <v>1727</v>
      </c>
      <c r="M1023" s="41">
        <v>2407.96</v>
      </c>
    </row>
    <row r="1024" spans="1:13" x14ac:dyDescent="0.2">
      <c r="A1024" s="43" t="s">
        <v>676</v>
      </c>
      <c r="B1024" s="43" t="s">
        <v>676</v>
      </c>
      <c r="C1024" t="s">
        <v>518</v>
      </c>
      <c r="D1024" s="1" t="s">
        <v>10</v>
      </c>
      <c r="E1024" s="1">
        <v>2020</v>
      </c>
      <c r="F1024" t="s">
        <v>152</v>
      </c>
      <c r="G1024" t="s">
        <v>153</v>
      </c>
      <c r="H1024" t="s">
        <v>557</v>
      </c>
      <c r="I1024" t="s">
        <v>2</v>
      </c>
      <c r="J1024" t="s">
        <v>678</v>
      </c>
      <c r="K1024" t="s">
        <v>678</v>
      </c>
      <c r="L1024" s="41">
        <v>1342.19</v>
      </c>
      <c r="M1024" s="41">
        <v>1833.326665</v>
      </c>
    </row>
    <row r="1025" spans="1:13" x14ac:dyDescent="0.2">
      <c r="A1025" s="43" t="s">
        <v>676</v>
      </c>
      <c r="B1025" s="43" t="s">
        <v>676</v>
      </c>
      <c r="C1025" t="s">
        <v>391</v>
      </c>
      <c r="D1025" s="1" t="s">
        <v>24</v>
      </c>
      <c r="E1025" s="1">
        <v>2019</v>
      </c>
      <c r="F1025" t="s">
        <v>392</v>
      </c>
      <c r="G1025" t="s">
        <v>393</v>
      </c>
      <c r="H1025" t="s">
        <v>394</v>
      </c>
      <c r="I1025" t="s">
        <v>7</v>
      </c>
      <c r="J1025" t="s">
        <v>678</v>
      </c>
      <c r="K1025" t="s">
        <v>678</v>
      </c>
      <c r="L1025" s="41">
        <v>2167</v>
      </c>
      <c r="M1025" s="41">
        <v>3106.74</v>
      </c>
    </row>
    <row r="1026" spans="1:13" x14ac:dyDescent="0.2">
      <c r="A1026" s="43" t="s">
        <v>676</v>
      </c>
      <c r="B1026" s="43" t="s">
        <v>676</v>
      </c>
      <c r="C1026" t="s">
        <v>518</v>
      </c>
      <c r="D1026" s="1" t="s">
        <v>10</v>
      </c>
      <c r="E1026" s="1">
        <v>2020</v>
      </c>
      <c r="F1026" t="s">
        <v>152</v>
      </c>
      <c r="G1026" t="s">
        <v>153</v>
      </c>
      <c r="H1026" t="s">
        <v>558</v>
      </c>
      <c r="I1026" t="s">
        <v>2</v>
      </c>
      <c r="J1026" t="s">
        <v>178</v>
      </c>
      <c r="K1026" t="s">
        <v>178</v>
      </c>
      <c r="L1026" s="41">
        <v>1458.8500000000001</v>
      </c>
      <c r="M1026" s="41">
        <v>1857.0879350000002</v>
      </c>
    </row>
    <row r="1027" spans="1:13" x14ac:dyDescent="0.2">
      <c r="A1027" s="43" t="s">
        <v>676</v>
      </c>
      <c r="B1027" s="43" t="s">
        <v>676</v>
      </c>
      <c r="C1027" t="s">
        <v>320</v>
      </c>
      <c r="D1027" s="1" t="s">
        <v>1</v>
      </c>
      <c r="E1027" s="1">
        <v>2018</v>
      </c>
      <c r="F1027" t="s">
        <v>141</v>
      </c>
      <c r="G1027" t="s">
        <v>142</v>
      </c>
      <c r="H1027" t="s">
        <v>149</v>
      </c>
      <c r="I1027" t="s">
        <v>49</v>
      </c>
      <c r="J1027" t="s">
        <v>678</v>
      </c>
      <c r="K1027" t="s">
        <v>678</v>
      </c>
      <c r="L1027" s="41">
        <v>1718.8</v>
      </c>
      <c r="M1027" s="41">
        <v>5893.71</v>
      </c>
    </row>
    <row r="1028" spans="1:13" x14ac:dyDescent="0.2">
      <c r="A1028" s="43" t="s">
        <v>676</v>
      </c>
      <c r="B1028" s="43" t="s">
        <v>676</v>
      </c>
      <c r="C1028" t="s">
        <v>357</v>
      </c>
      <c r="D1028" s="1" t="s">
        <v>60</v>
      </c>
      <c r="E1028" s="1">
        <v>2016</v>
      </c>
      <c r="F1028" t="s">
        <v>344</v>
      </c>
      <c r="G1028" t="s">
        <v>345</v>
      </c>
      <c r="H1028" t="s">
        <v>223</v>
      </c>
      <c r="I1028" t="s">
        <v>50</v>
      </c>
      <c r="J1028" t="s">
        <v>678</v>
      </c>
      <c r="K1028" t="s">
        <v>678</v>
      </c>
      <c r="L1028" s="41">
        <v>1341.92</v>
      </c>
      <c r="M1028" s="41">
        <v>3792.68</v>
      </c>
    </row>
    <row r="1029" spans="1:13" x14ac:dyDescent="0.2">
      <c r="A1029" s="43" t="s">
        <v>676</v>
      </c>
      <c r="B1029" s="43" t="s">
        <v>676</v>
      </c>
      <c r="C1029" t="s">
        <v>136</v>
      </c>
      <c r="D1029" s="1" t="s">
        <v>42</v>
      </c>
      <c r="E1029" s="1">
        <v>2017</v>
      </c>
      <c r="F1029" t="s">
        <v>135</v>
      </c>
      <c r="G1029" t="s">
        <v>137</v>
      </c>
      <c r="H1029" t="s">
        <v>139</v>
      </c>
      <c r="I1029" t="s">
        <v>17</v>
      </c>
      <c r="J1029" t="s">
        <v>678</v>
      </c>
      <c r="K1029" t="s">
        <v>678</v>
      </c>
      <c r="L1029" s="41">
        <v>1727</v>
      </c>
      <c r="M1029" s="41">
        <v>2185</v>
      </c>
    </row>
    <row r="1030" spans="1:13" x14ac:dyDescent="0.2">
      <c r="A1030" s="43" t="s">
        <v>676</v>
      </c>
      <c r="B1030" s="43" t="s">
        <v>676</v>
      </c>
      <c r="C1030" t="s">
        <v>320</v>
      </c>
      <c r="D1030" s="1" t="s">
        <v>1</v>
      </c>
      <c r="E1030" s="1">
        <v>2018</v>
      </c>
      <c r="F1030" t="s">
        <v>141</v>
      </c>
      <c r="G1030" t="s">
        <v>142</v>
      </c>
      <c r="H1030" t="s">
        <v>328</v>
      </c>
      <c r="I1030" t="s">
        <v>0</v>
      </c>
      <c r="J1030" t="s">
        <v>678</v>
      </c>
      <c r="K1030" t="s">
        <v>678</v>
      </c>
      <c r="L1030" s="41">
        <v>1212</v>
      </c>
      <c r="M1030" s="41">
        <v>4380.49</v>
      </c>
    </row>
    <row r="1031" spans="1:13" x14ac:dyDescent="0.2">
      <c r="A1031" s="43" t="s">
        <v>676</v>
      </c>
      <c r="B1031" s="43" t="s">
        <v>676</v>
      </c>
      <c r="C1031" t="s">
        <v>421</v>
      </c>
      <c r="D1031" s="1" t="s">
        <v>12</v>
      </c>
      <c r="E1031" s="1">
        <v>2018</v>
      </c>
      <c r="F1031" t="s">
        <v>422</v>
      </c>
      <c r="G1031" t="s">
        <v>423</v>
      </c>
      <c r="H1031" t="s">
        <v>428</v>
      </c>
      <c r="I1031" t="s">
        <v>61</v>
      </c>
      <c r="J1031" t="s">
        <v>678</v>
      </c>
      <c r="K1031" t="s">
        <v>678</v>
      </c>
      <c r="L1031" s="41">
        <v>2245.1</v>
      </c>
      <c r="M1031" s="41">
        <v>4326.8999999999996</v>
      </c>
    </row>
    <row r="1032" spans="1:13" x14ac:dyDescent="0.2">
      <c r="A1032" s="43" t="s">
        <v>676</v>
      </c>
      <c r="B1032" s="43" t="s">
        <v>676</v>
      </c>
      <c r="C1032" t="s">
        <v>421</v>
      </c>
      <c r="D1032" s="1" t="s">
        <v>12</v>
      </c>
      <c r="E1032" s="1">
        <v>2018</v>
      </c>
      <c r="F1032" t="s">
        <v>422</v>
      </c>
      <c r="G1032" t="s">
        <v>423</v>
      </c>
      <c r="H1032" t="s">
        <v>424</v>
      </c>
      <c r="I1032" t="s">
        <v>51</v>
      </c>
      <c r="J1032" t="s">
        <v>678</v>
      </c>
      <c r="K1032" t="s">
        <v>678</v>
      </c>
      <c r="L1032" s="41">
        <v>1727</v>
      </c>
      <c r="M1032" s="41">
        <v>3479.61</v>
      </c>
    </row>
    <row r="1033" spans="1:13" x14ac:dyDescent="0.2">
      <c r="A1033" s="43" t="s">
        <v>676</v>
      </c>
      <c r="B1033" s="43" t="s">
        <v>676</v>
      </c>
      <c r="C1033" t="s">
        <v>357</v>
      </c>
      <c r="D1033" s="1" t="s">
        <v>60</v>
      </c>
      <c r="E1033" s="1">
        <v>2016</v>
      </c>
      <c r="F1033" t="s">
        <v>344</v>
      </c>
      <c r="G1033" t="s">
        <v>345</v>
      </c>
      <c r="H1033" t="s">
        <v>223</v>
      </c>
      <c r="I1033" t="s">
        <v>50</v>
      </c>
      <c r="J1033" t="s">
        <v>678</v>
      </c>
      <c r="K1033" t="s">
        <v>678</v>
      </c>
      <c r="L1033" s="41">
        <v>1341.92</v>
      </c>
      <c r="M1033" s="41">
        <v>3792.68</v>
      </c>
    </row>
    <row r="1034" spans="1:13" x14ac:dyDescent="0.2">
      <c r="A1034" s="43" t="s">
        <v>676</v>
      </c>
      <c r="B1034" s="43" t="s">
        <v>676</v>
      </c>
      <c r="C1034" t="s">
        <v>518</v>
      </c>
      <c r="D1034" s="1" t="s">
        <v>10</v>
      </c>
      <c r="E1034" s="1">
        <v>2020</v>
      </c>
      <c r="F1034" t="s">
        <v>152</v>
      </c>
      <c r="G1034" t="s">
        <v>153</v>
      </c>
      <c r="H1034" t="s">
        <v>523</v>
      </c>
      <c r="I1034" t="s">
        <v>2</v>
      </c>
      <c r="J1034" t="s">
        <v>396</v>
      </c>
      <c r="K1034" t="s">
        <v>396</v>
      </c>
      <c r="L1034" s="41">
        <v>1482.72</v>
      </c>
      <c r="M1034" s="41">
        <v>1846.7901120000001</v>
      </c>
    </row>
    <row r="1035" spans="1:13" x14ac:dyDescent="0.2">
      <c r="A1035" s="43" t="s">
        <v>676</v>
      </c>
      <c r="B1035" s="43" t="s">
        <v>676</v>
      </c>
      <c r="C1035" t="s">
        <v>397</v>
      </c>
      <c r="D1035" s="1" t="s">
        <v>18</v>
      </c>
      <c r="E1035" s="1">
        <v>2020</v>
      </c>
      <c r="F1035" t="s">
        <v>167</v>
      </c>
      <c r="G1035" t="s">
        <v>168</v>
      </c>
      <c r="H1035" t="s">
        <v>191</v>
      </c>
      <c r="I1035" t="s">
        <v>73</v>
      </c>
      <c r="J1035" t="s">
        <v>178</v>
      </c>
      <c r="K1035" t="s">
        <v>178</v>
      </c>
      <c r="L1035" s="41">
        <v>1061.6400000000001</v>
      </c>
      <c r="M1035" s="41">
        <v>1695.14</v>
      </c>
    </row>
    <row r="1036" spans="1:13" x14ac:dyDescent="0.2">
      <c r="A1036" s="43" t="s">
        <v>676</v>
      </c>
      <c r="B1036" s="43" t="s">
        <v>676</v>
      </c>
      <c r="C1036" t="s">
        <v>188</v>
      </c>
      <c r="D1036" s="1" t="s">
        <v>72</v>
      </c>
      <c r="E1036" s="1">
        <v>2021</v>
      </c>
      <c r="F1036" t="s">
        <v>162</v>
      </c>
      <c r="G1036" t="s">
        <v>163</v>
      </c>
      <c r="H1036" t="s">
        <v>189</v>
      </c>
      <c r="I1036" t="s">
        <v>64</v>
      </c>
      <c r="J1036" t="s">
        <v>678</v>
      </c>
      <c r="K1036" t="s">
        <v>678</v>
      </c>
      <c r="L1036" s="41">
        <v>1358.02</v>
      </c>
      <c r="M1036" s="41">
        <v>2620.9785999999999</v>
      </c>
    </row>
    <row r="1037" spans="1:13" x14ac:dyDescent="0.2">
      <c r="A1037" s="43" t="s">
        <v>676</v>
      </c>
      <c r="B1037" s="43" t="s">
        <v>676</v>
      </c>
      <c r="C1037" t="s">
        <v>438</v>
      </c>
      <c r="D1037" s="1" t="s">
        <v>19</v>
      </c>
      <c r="E1037" s="1">
        <v>2019</v>
      </c>
      <c r="F1037" t="s">
        <v>439</v>
      </c>
      <c r="G1037" t="s">
        <v>440</v>
      </c>
      <c r="H1037" t="s">
        <v>470</v>
      </c>
      <c r="I1037" t="s">
        <v>2</v>
      </c>
      <c r="J1037" t="s">
        <v>178</v>
      </c>
      <c r="K1037" t="s">
        <v>178</v>
      </c>
      <c r="L1037" s="41">
        <v>1122.2</v>
      </c>
      <c r="M1037" s="41">
        <v>3112.55</v>
      </c>
    </row>
    <row r="1038" spans="1:13" x14ac:dyDescent="0.2">
      <c r="A1038" s="43" t="s">
        <v>676</v>
      </c>
      <c r="B1038" s="43" t="s">
        <v>676</v>
      </c>
      <c r="C1038" t="s">
        <v>518</v>
      </c>
      <c r="D1038" s="1" t="s">
        <v>10</v>
      </c>
      <c r="E1038" s="1">
        <v>2020</v>
      </c>
      <c r="F1038" t="s">
        <v>152</v>
      </c>
      <c r="G1038" t="s">
        <v>153</v>
      </c>
      <c r="H1038" t="s">
        <v>559</v>
      </c>
      <c r="I1038" t="s">
        <v>2</v>
      </c>
      <c r="J1038" t="s">
        <v>178</v>
      </c>
      <c r="K1038" t="s">
        <v>178</v>
      </c>
      <c r="L1038" s="41">
        <v>1562.19</v>
      </c>
      <c r="M1038" s="41">
        <v>1919.735625</v>
      </c>
    </row>
    <row r="1039" spans="1:13" x14ac:dyDescent="0.2">
      <c r="A1039" s="43" t="s">
        <v>676</v>
      </c>
      <c r="B1039" s="43" t="s">
        <v>676</v>
      </c>
      <c r="C1039" t="s">
        <v>682</v>
      </c>
      <c r="D1039" s="1" t="s">
        <v>28</v>
      </c>
      <c r="E1039" s="1">
        <v>2018</v>
      </c>
      <c r="F1039" t="s">
        <v>344</v>
      </c>
      <c r="G1039" t="s">
        <v>345</v>
      </c>
      <c r="H1039" t="s">
        <v>265</v>
      </c>
      <c r="I1039" t="s">
        <v>27</v>
      </c>
      <c r="J1039" t="s">
        <v>678</v>
      </c>
      <c r="K1039" t="s">
        <v>678</v>
      </c>
      <c r="L1039" s="41">
        <v>1212</v>
      </c>
      <c r="M1039" s="41">
        <v>2801.81</v>
      </c>
    </row>
    <row r="1040" spans="1:13" x14ac:dyDescent="0.2">
      <c r="A1040" s="43" t="s">
        <v>676</v>
      </c>
      <c r="B1040" s="43" t="s">
        <v>676</v>
      </c>
      <c r="C1040" t="s">
        <v>179</v>
      </c>
      <c r="D1040" s="1" t="s">
        <v>66</v>
      </c>
      <c r="E1040" s="1">
        <v>2018</v>
      </c>
      <c r="F1040" t="s">
        <v>180</v>
      </c>
      <c r="G1040" t="s">
        <v>181</v>
      </c>
      <c r="H1040" t="s">
        <v>184</v>
      </c>
      <c r="I1040" t="s">
        <v>75</v>
      </c>
      <c r="J1040" t="s">
        <v>678</v>
      </c>
      <c r="K1040" t="s">
        <v>678</v>
      </c>
      <c r="L1040" s="41">
        <v>1437.08</v>
      </c>
      <c r="M1040" s="41">
        <v>3458.2921569935997</v>
      </c>
    </row>
    <row r="1041" spans="1:13" x14ac:dyDescent="0.2">
      <c r="A1041" s="43" t="s">
        <v>676</v>
      </c>
      <c r="B1041" s="43" t="s">
        <v>676</v>
      </c>
      <c r="C1041" t="s">
        <v>682</v>
      </c>
      <c r="D1041" s="1" t="s">
        <v>28</v>
      </c>
      <c r="E1041" s="1">
        <v>2018</v>
      </c>
      <c r="F1041" t="s">
        <v>344</v>
      </c>
      <c r="G1041" t="s">
        <v>345</v>
      </c>
      <c r="H1041" t="s">
        <v>265</v>
      </c>
      <c r="I1041" t="s">
        <v>27</v>
      </c>
      <c r="J1041" t="s">
        <v>678</v>
      </c>
      <c r="K1041" t="s">
        <v>678</v>
      </c>
      <c r="L1041" s="41">
        <v>1212</v>
      </c>
      <c r="M1041" s="41">
        <v>2801.81</v>
      </c>
    </row>
    <row r="1042" spans="1:13" x14ac:dyDescent="0.2">
      <c r="A1042" s="43" t="s">
        <v>676</v>
      </c>
      <c r="B1042" s="43" t="s">
        <v>676</v>
      </c>
      <c r="C1042" t="s">
        <v>682</v>
      </c>
      <c r="D1042" s="1" t="s">
        <v>28</v>
      </c>
      <c r="E1042" s="1">
        <v>2018</v>
      </c>
      <c r="F1042" t="s">
        <v>344</v>
      </c>
      <c r="G1042" t="s">
        <v>345</v>
      </c>
      <c r="H1042" t="s">
        <v>149</v>
      </c>
      <c r="I1042" t="s">
        <v>27</v>
      </c>
      <c r="J1042" t="s">
        <v>678</v>
      </c>
      <c r="K1042" t="s">
        <v>678</v>
      </c>
      <c r="L1042" s="41">
        <v>1212</v>
      </c>
      <c r="M1042" s="41">
        <v>2801.81</v>
      </c>
    </row>
    <row r="1043" spans="1:13" x14ac:dyDescent="0.2">
      <c r="A1043" s="43" t="s">
        <v>676</v>
      </c>
      <c r="B1043" s="43" t="s">
        <v>676</v>
      </c>
      <c r="C1043" t="s">
        <v>682</v>
      </c>
      <c r="D1043" s="1" t="s">
        <v>28</v>
      </c>
      <c r="E1043" s="1">
        <v>2018</v>
      </c>
      <c r="F1043" t="s">
        <v>344</v>
      </c>
      <c r="G1043" t="s">
        <v>345</v>
      </c>
      <c r="H1043" t="s">
        <v>261</v>
      </c>
      <c r="I1043" t="s">
        <v>27</v>
      </c>
      <c r="J1043" t="s">
        <v>678</v>
      </c>
      <c r="K1043" t="s">
        <v>678</v>
      </c>
      <c r="L1043" s="41">
        <v>1212</v>
      </c>
      <c r="M1043" s="41">
        <v>2801.81</v>
      </c>
    </row>
    <row r="1044" spans="1:13" x14ac:dyDescent="0.2">
      <c r="A1044" s="43" t="s">
        <v>676</v>
      </c>
      <c r="B1044" s="43" t="s">
        <v>676</v>
      </c>
      <c r="C1044" t="s">
        <v>411</v>
      </c>
      <c r="D1044" s="1" t="s">
        <v>20</v>
      </c>
      <c r="E1044" s="1">
        <v>2018</v>
      </c>
      <c r="F1044" t="s">
        <v>159</v>
      </c>
      <c r="G1044" t="s">
        <v>160</v>
      </c>
      <c r="H1044" t="s">
        <v>337</v>
      </c>
      <c r="I1044" t="s">
        <v>7</v>
      </c>
      <c r="J1044" t="s">
        <v>678</v>
      </c>
      <c r="K1044" t="s">
        <v>678</v>
      </c>
      <c r="L1044" s="41">
        <v>1727</v>
      </c>
      <c r="M1044" s="41">
        <v>2407.96</v>
      </c>
    </row>
    <row r="1045" spans="1:13" x14ac:dyDescent="0.2">
      <c r="A1045" s="43" t="s">
        <v>676</v>
      </c>
      <c r="B1045" s="43" t="s">
        <v>676</v>
      </c>
      <c r="C1045" t="s">
        <v>518</v>
      </c>
      <c r="D1045" s="1" t="s">
        <v>10</v>
      </c>
      <c r="E1045" s="1">
        <v>2020</v>
      </c>
      <c r="F1045" t="s">
        <v>152</v>
      </c>
      <c r="G1045" t="s">
        <v>153</v>
      </c>
      <c r="H1045" t="s">
        <v>537</v>
      </c>
      <c r="I1045" t="s">
        <v>2</v>
      </c>
      <c r="J1045" t="s">
        <v>178</v>
      </c>
      <c r="K1045" t="s">
        <v>178</v>
      </c>
      <c r="L1045" s="41">
        <v>1611.4900000000002</v>
      </c>
      <c r="M1045" s="41">
        <v>1964.9880950000002</v>
      </c>
    </row>
    <row r="1046" spans="1:13" x14ac:dyDescent="0.2">
      <c r="A1046" s="43" t="s">
        <v>676</v>
      </c>
      <c r="B1046" s="43" t="s">
        <v>676</v>
      </c>
      <c r="C1046" t="s">
        <v>342</v>
      </c>
      <c r="D1046" s="1" t="s">
        <v>8</v>
      </c>
      <c r="E1046" s="1">
        <v>2019</v>
      </c>
      <c r="F1046" t="s">
        <v>141</v>
      </c>
      <c r="G1046" t="s">
        <v>142</v>
      </c>
      <c r="H1046" t="s">
        <v>248</v>
      </c>
      <c r="I1046" t="s">
        <v>21</v>
      </c>
      <c r="J1046" t="s">
        <v>678</v>
      </c>
      <c r="K1046" t="s">
        <v>678</v>
      </c>
      <c r="L1046" s="41">
        <v>1568.6</v>
      </c>
      <c r="M1046" s="41">
        <v>5376.88</v>
      </c>
    </row>
    <row r="1047" spans="1:13" x14ac:dyDescent="0.2">
      <c r="A1047" s="43" t="s">
        <v>676</v>
      </c>
      <c r="B1047" s="43" t="s">
        <v>676</v>
      </c>
      <c r="C1047" t="s">
        <v>320</v>
      </c>
      <c r="D1047" s="1" t="s">
        <v>1</v>
      </c>
      <c r="E1047" s="1">
        <v>2018</v>
      </c>
      <c r="F1047" t="s">
        <v>141</v>
      </c>
      <c r="G1047" t="s">
        <v>142</v>
      </c>
      <c r="H1047" t="s">
        <v>198</v>
      </c>
      <c r="I1047" t="s">
        <v>21</v>
      </c>
      <c r="J1047" t="s">
        <v>678</v>
      </c>
      <c r="K1047" t="s">
        <v>678</v>
      </c>
      <c r="L1047" s="41">
        <v>1718.8</v>
      </c>
      <c r="M1047" s="41">
        <v>7149.08</v>
      </c>
    </row>
    <row r="1048" spans="1:13" x14ac:dyDescent="0.2">
      <c r="A1048" s="43" t="s">
        <v>676</v>
      </c>
      <c r="B1048" s="43" t="s">
        <v>676</v>
      </c>
      <c r="C1048" t="s">
        <v>190</v>
      </c>
      <c r="D1048" s="1" t="s">
        <v>40</v>
      </c>
      <c r="E1048" s="1">
        <v>2021</v>
      </c>
      <c r="F1048" t="s">
        <v>167</v>
      </c>
      <c r="G1048" t="s">
        <v>168</v>
      </c>
      <c r="H1048" t="s">
        <v>191</v>
      </c>
      <c r="I1048" t="s">
        <v>73</v>
      </c>
      <c r="J1048" t="s">
        <v>678</v>
      </c>
      <c r="K1048" t="s">
        <v>678</v>
      </c>
      <c r="L1048" s="41">
        <v>1236.43</v>
      </c>
      <c r="M1048" s="41">
        <v>1927.04</v>
      </c>
    </row>
    <row r="1049" spans="1:13" x14ac:dyDescent="0.2">
      <c r="A1049" s="43" t="s">
        <v>676</v>
      </c>
      <c r="B1049" s="43" t="s">
        <v>676</v>
      </c>
      <c r="C1049" t="s">
        <v>174</v>
      </c>
      <c r="D1049" s="1" t="s">
        <v>33</v>
      </c>
      <c r="E1049" s="1">
        <v>2022</v>
      </c>
      <c r="F1049" t="s">
        <v>162</v>
      </c>
      <c r="G1049" t="s">
        <v>163</v>
      </c>
      <c r="H1049" t="s">
        <v>154</v>
      </c>
      <c r="I1049" t="s">
        <v>58</v>
      </c>
      <c r="J1049" t="s">
        <v>678</v>
      </c>
      <c r="K1049" t="s">
        <v>678</v>
      </c>
      <c r="L1049" s="41">
        <v>1298</v>
      </c>
      <c r="M1049" s="41">
        <v>2533.42</v>
      </c>
    </row>
    <row r="1050" spans="1:13" x14ac:dyDescent="0.2">
      <c r="A1050" s="43" t="s">
        <v>676</v>
      </c>
      <c r="B1050" s="43" t="s">
        <v>676</v>
      </c>
      <c r="C1050" t="s">
        <v>188</v>
      </c>
      <c r="D1050" s="1" t="s">
        <v>72</v>
      </c>
      <c r="E1050" s="1">
        <v>2021</v>
      </c>
      <c r="F1050" t="s">
        <v>162</v>
      </c>
      <c r="G1050" t="s">
        <v>163</v>
      </c>
      <c r="H1050" t="s">
        <v>189</v>
      </c>
      <c r="I1050" t="s">
        <v>46</v>
      </c>
      <c r="J1050" t="s">
        <v>678</v>
      </c>
      <c r="K1050" t="s">
        <v>678</v>
      </c>
      <c r="L1050" s="41">
        <v>1066.1199999999999</v>
      </c>
      <c r="M1050" s="41">
        <v>2057.6115999999997</v>
      </c>
    </row>
    <row r="1051" spans="1:13" x14ac:dyDescent="0.2">
      <c r="A1051" s="43" t="s">
        <v>676</v>
      </c>
      <c r="B1051" s="43" t="s">
        <v>676</v>
      </c>
      <c r="C1051" t="s">
        <v>517</v>
      </c>
      <c r="D1051" s="1" t="s">
        <v>85</v>
      </c>
      <c r="E1051" s="1">
        <v>2018</v>
      </c>
      <c r="F1051" t="s">
        <v>159</v>
      </c>
      <c r="G1051" t="s">
        <v>160</v>
      </c>
      <c r="H1051" t="s">
        <v>244</v>
      </c>
      <c r="I1051" t="s">
        <v>0</v>
      </c>
      <c r="J1051" t="s">
        <v>678</v>
      </c>
      <c r="K1051" t="s">
        <v>678</v>
      </c>
      <c r="L1051" s="41">
        <v>1298</v>
      </c>
      <c r="M1051" s="41">
        <v>1694</v>
      </c>
    </row>
    <row r="1052" spans="1:13" x14ac:dyDescent="0.2">
      <c r="A1052" s="43" t="s">
        <v>676</v>
      </c>
      <c r="B1052" s="43" t="s">
        <v>676</v>
      </c>
      <c r="C1052" t="s">
        <v>387</v>
      </c>
      <c r="D1052" s="1" t="s">
        <v>11</v>
      </c>
      <c r="E1052" s="1">
        <v>2020</v>
      </c>
      <c r="F1052" t="s">
        <v>141</v>
      </c>
      <c r="G1052" t="s">
        <v>142</v>
      </c>
      <c r="H1052" t="s">
        <v>333</v>
      </c>
      <c r="I1052" t="s">
        <v>0</v>
      </c>
      <c r="J1052" t="s">
        <v>678</v>
      </c>
      <c r="K1052" t="s">
        <v>678</v>
      </c>
      <c r="L1052" s="41">
        <v>1599</v>
      </c>
      <c r="M1052" s="41">
        <v>2144.64</v>
      </c>
    </row>
    <row r="1053" spans="1:13" x14ac:dyDescent="0.2">
      <c r="A1053" s="43" t="s">
        <v>676</v>
      </c>
      <c r="B1053" s="43" t="s">
        <v>676</v>
      </c>
      <c r="C1053" t="s">
        <v>684</v>
      </c>
      <c r="D1053" s="1" t="s">
        <v>9</v>
      </c>
      <c r="E1053" s="1">
        <v>2018</v>
      </c>
      <c r="F1053" t="s">
        <v>141</v>
      </c>
      <c r="G1053" t="s">
        <v>142</v>
      </c>
      <c r="H1053" t="s">
        <v>705</v>
      </c>
      <c r="I1053" t="s">
        <v>2</v>
      </c>
      <c r="J1053" t="s">
        <v>178</v>
      </c>
      <c r="K1053" t="s">
        <v>178</v>
      </c>
      <c r="L1053" s="41">
        <v>1145.68</v>
      </c>
      <c r="M1053" s="41">
        <v>2641.19</v>
      </c>
    </row>
    <row r="1054" spans="1:13" x14ac:dyDescent="0.2">
      <c r="A1054" s="43" t="s">
        <v>676</v>
      </c>
      <c r="B1054" s="43" t="s">
        <v>676</v>
      </c>
      <c r="C1054" t="s">
        <v>401</v>
      </c>
      <c r="D1054" s="1" t="s">
        <v>45</v>
      </c>
      <c r="E1054" s="1">
        <v>2018</v>
      </c>
      <c r="F1054" t="s">
        <v>159</v>
      </c>
      <c r="G1054" t="s">
        <v>160</v>
      </c>
      <c r="H1054" t="s">
        <v>244</v>
      </c>
      <c r="I1054" t="s">
        <v>7</v>
      </c>
      <c r="J1054" t="s">
        <v>678</v>
      </c>
      <c r="K1054" t="s">
        <v>678</v>
      </c>
      <c r="L1054" s="41">
        <v>1727</v>
      </c>
      <c r="M1054" s="41">
        <v>2407.96</v>
      </c>
    </row>
    <row r="1055" spans="1:13" x14ac:dyDescent="0.2">
      <c r="A1055" s="43" t="s">
        <v>676</v>
      </c>
      <c r="B1055" s="43" t="s">
        <v>676</v>
      </c>
      <c r="C1055" t="s">
        <v>438</v>
      </c>
      <c r="D1055" s="1" t="s">
        <v>19</v>
      </c>
      <c r="E1055" s="1">
        <v>2019</v>
      </c>
      <c r="F1055" t="s">
        <v>439</v>
      </c>
      <c r="G1055" t="s">
        <v>440</v>
      </c>
      <c r="H1055" t="s">
        <v>321</v>
      </c>
      <c r="I1055" t="s">
        <v>2</v>
      </c>
      <c r="J1055" t="s">
        <v>178</v>
      </c>
      <c r="K1055" t="s">
        <v>178</v>
      </c>
      <c r="L1055" s="41">
        <v>1122.2</v>
      </c>
      <c r="M1055" s="41">
        <v>3112.55</v>
      </c>
    </row>
    <row r="1056" spans="1:13" x14ac:dyDescent="0.2">
      <c r="A1056" s="43" t="s">
        <v>676</v>
      </c>
      <c r="B1056" s="43" t="s">
        <v>676</v>
      </c>
      <c r="C1056" t="s">
        <v>320</v>
      </c>
      <c r="D1056" s="1" t="s">
        <v>1</v>
      </c>
      <c r="E1056" s="1">
        <v>2018</v>
      </c>
      <c r="F1056" t="s">
        <v>141</v>
      </c>
      <c r="G1056" t="s">
        <v>142</v>
      </c>
      <c r="H1056" t="s">
        <v>204</v>
      </c>
      <c r="I1056" t="s">
        <v>0</v>
      </c>
      <c r="J1056" t="s">
        <v>678</v>
      </c>
      <c r="K1056" t="s">
        <v>678</v>
      </c>
      <c r="L1056" s="41">
        <v>1212</v>
      </c>
      <c r="M1056" s="41">
        <v>4380.49</v>
      </c>
    </row>
    <row r="1057" spans="1:13" x14ac:dyDescent="0.2">
      <c r="A1057" s="43" t="s">
        <v>676</v>
      </c>
      <c r="B1057" s="43" t="s">
        <v>676</v>
      </c>
      <c r="C1057" t="s">
        <v>233</v>
      </c>
      <c r="D1057" s="1" t="s">
        <v>39</v>
      </c>
      <c r="E1057" s="1">
        <v>2019</v>
      </c>
      <c r="F1057" t="s">
        <v>234</v>
      </c>
      <c r="G1057" t="s">
        <v>235</v>
      </c>
      <c r="H1057" t="s">
        <v>240</v>
      </c>
      <c r="I1057" t="s">
        <v>38</v>
      </c>
      <c r="J1057" t="s">
        <v>678</v>
      </c>
      <c r="K1057" t="s">
        <v>678</v>
      </c>
      <c r="L1057" s="41">
        <v>1122.19</v>
      </c>
      <c r="M1057" s="41">
        <v>3029.39</v>
      </c>
    </row>
    <row r="1058" spans="1:13" x14ac:dyDescent="0.2">
      <c r="A1058" s="43" t="s">
        <v>676</v>
      </c>
      <c r="B1058" s="43" t="s">
        <v>676</v>
      </c>
      <c r="C1058" t="s">
        <v>518</v>
      </c>
      <c r="D1058" s="1" t="s">
        <v>10</v>
      </c>
      <c r="E1058" s="1">
        <v>2020</v>
      </c>
      <c r="F1058" t="s">
        <v>152</v>
      </c>
      <c r="G1058" t="s">
        <v>153</v>
      </c>
      <c r="H1058" t="s">
        <v>209</v>
      </c>
      <c r="I1058" t="s">
        <v>2</v>
      </c>
      <c r="J1058" t="s">
        <v>396</v>
      </c>
      <c r="K1058" t="s">
        <v>396</v>
      </c>
      <c r="L1058" s="41">
        <v>1482.72</v>
      </c>
      <c r="M1058" s="41">
        <v>1846.7901120000001</v>
      </c>
    </row>
    <row r="1059" spans="1:13" x14ac:dyDescent="0.2">
      <c r="A1059" s="43" t="s">
        <v>676</v>
      </c>
      <c r="B1059" s="43" t="s">
        <v>676</v>
      </c>
      <c r="C1059" t="s">
        <v>438</v>
      </c>
      <c r="D1059" s="1" t="s">
        <v>19</v>
      </c>
      <c r="E1059" s="1">
        <v>2019</v>
      </c>
      <c r="F1059" t="s">
        <v>439</v>
      </c>
      <c r="G1059" t="s">
        <v>440</v>
      </c>
      <c r="H1059" t="s">
        <v>473</v>
      </c>
      <c r="I1059" t="s">
        <v>2</v>
      </c>
      <c r="J1059" t="s">
        <v>678</v>
      </c>
      <c r="K1059" t="s">
        <v>678</v>
      </c>
      <c r="L1059" s="41">
        <v>1122.2</v>
      </c>
      <c r="M1059" s="41">
        <v>3112.55</v>
      </c>
    </row>
    <row r="1060" spans="1:13" x14ac:dyDescent="0.2">
      <c r="A1060" s="43" t="s">
        <v>676</v>
      </c>
      <c r="B1060" s="43" t="s">
        <v>676</v>
      </c>
      <c r="C1060" t="s">
        <v>685</v>
      </c>
      <c r="D1060" s="1" t="s">
        <v>80</v>
      </c>
      <c r="E1060" s="1">
        <v>2018</v>
      </c>
      <c r="F1060" t="s">
        <v>271</v>
      </c>
      <c r="G1060" t="s">
        <v>272</v>
      </c>
      <c r="H1060" t="s">
        <v>223</v>
      </c>
      <c r="I1060" t="s">
        <v>109</v>
      </c>
      <c r="J1060" t="s">
        <v>678</v>
      </c>
      <c r="K1060" t="s">
        <v>678</v>
      </c>
      <c r="L1060" s="41">
        <v>1298</v>
      </c>
      <c r="M1060" s="41">
        <v>3301.19</v>
      </c>
    </row>
    <row r="1061" spans="1:13" x14ac:dyDescent="0.2">
      <c r="A1061" s="43" t="s">
        <v>676</v>
      </c>
      <c r="B1061" s="43" t="s">
        <v>676</v>
      </c>
      <c r="C1061" t="s">
        <v>517</v>
      </c>
      <c r="D1061" s="1" t="s">
        <v>85</v>
      </c>
      <c r="E1061" s="1">
        <v>2018</v>
      </c>
      <c r="F1061" t="s">
        <v>159</v>
      </c>
      <c r="G1061" t="s">
        <v>160</v>
      </c>
      <c r="H1061" t="s">
        <v>356</v>
      </c>
      <c r="I1061" t="s">
        <v>7</v>
      </c>
      <c r="J1061" t="s">
        <v>678</v>
      </c>
      <c r="K1061" t="s">
        <v>678</v>
      </c>
      <c r="L1061" s="41">
        <v>1727</v>
      </c>
      <c r="M1061" s="41">
        <v>2407.96</v>
      </c>
    </row>
    <row r="1062" spans="1:13" x14ac:dyDescent="0.2">
      <c r="A1062" s="43" t="s">
        <v>676</v>
      </c>
      <c r="B1062" s="43" t="s">
        <v>676</v>
      </c>
      <c r="C1062" t="s">
        <v>320</v>
      </c>
      <c r="D1062" s="1" t="s">
        <v>1</v>
      </c>
      <c r="E1062" s="1">
        <v>2018</v>
      </c>
      <c r="F1062" t="s">
        <v>141</v>
      </c>
      <c r="G1062" t="s">
        <v>142</v>
      </c>
      <c r="H1062" t="s">
        <v>196</v>
      </c>
      <c r="I1062" t="s">
        <v>0</v>
      </c>
      <c r="J1062" t="s">
        <v>678</v>
      </c>
      <c r="K1062" t="s">
        <v>678</v>
      </c>
      <c r="L1062" s="41">
        <v>1212</v>
      </c>
      <c r="M1062" s="41">
        <v>4380.49</v>
      </c>
    </row>
    <row r="1063" spans="1:13" x14ac:dyDescent="0.2">
      <c r="A1063" s="43" t="s">
        <v>676</v>
      </c>
      <c r="B1063" s="43" t="s">
        <v>676</v>
      </c>
      <c r="C1063" t="s">
        <v>233</v>
      </c>
      <c r="D1063" s="1" t="s">
        <v>39</v>
      </c>
      <c r="E1063" s="1">
        <v>2019</v>
      </c>
      <c r="F1063" t="s">
        <v>234</v>
      </c>
      <c r="G1063" t="s">
        <v>235</v>
      </c>
      <c r="H1063" t="s">
        <v>232</v>
      </c>
      <c r="I1063" t="s">
        <v>38</v>
      </c>
      <c r="J1063" t="s">
        <v>678</v>
      </c>
      <c r="K1063" t="s">
        <v>678</v>
      </c>
      <c r="L1063" s="41">
        <v>1122.19</v>
      </c>
      <c r="M1063" s="41">
        <v>3029.39</v>
      </c>
    </row>
    <row r="1064" spans="1:13" x14ac:dyDescent="0.2">
      <c r="A1064" s="43" t="s">
        <v>676</v>
      </c>
      <c r="B1064" s="43" t="s">
        <v>676</v>
      </c>
      <c r="C1064" t="s">
        <v>273</v>
      </c>
      <c r="D1064" s="1" t="s">
        <v>4</v>
      </c>
      <c r="E1064" s="1">
        <v>2020</v>
      </c>
      <c r="F1064" t="s">
        <v>274</v>
      </c>
      <c r="G1064" t="s">
        <v>275</v>
      </c>
      <c r="H1064" t="s">
        <v>283</v>
      </c>
      <c r="I1064" t="s">
        <v>3</v>
      </c>
      <c r="J1064" t="s">
        <v>178</v>
      </c>
      <c r="K1064" t="s">
        <v>178</v>
      </c>
      <c r="L1064" s="41">
        <v>1302.3499999999999</v>
      </c>
      <c r="M1064" s="41">
        <v>5022.6400000000003</v>
      </c>
    </row>
    <row r="1065" spans="1:13" x14ac:dyDescent="0.2">
      <c r="A1065" s="43" t="s">
        <v>676</v>
      </c>
      <c r="B1065" s="43" t="s">
        <v>676</v>
      </c>
      <c r="C1065" t="s">
        <v>273</v>
      </c>
      <c r="D1065" s="1" t="s">
        <v>4</v>
      </c>
      <c r="E1065" s="1">
        <v>2020</v>
      </c>
      <c r="F1065" t="s">
        <v>274</v>
      </c>
      <c r="G1065" t="s">
        <v>275</v>
      </c>
      <c r="H1065" t="s">
        <v>231</v>
      </c>
      <c r="I1065" t="s">
        <v>3</v>
      </c>
      <c r="J1065" t="s">
        <v>178</v>
      </c>
      <c r="K1065" t="s">
        <v>178</v>
      </c>
      <c r="L1065" s="41">
        <v>1302.3499999999999</v>
      </c>
      <c r="M1065" s="41">
        <v>5022.6400000000003</v>
      </c>
    </row>
    <row r="1066" spans="1:13" x14ac:dyDescent="0.2">
      <c r="A1066" s="43" t="s">
        <v>676</v>
      </c>
      <c r="B1066" s="43" t="s">
        <v>676</v>
      </c>
      <c r="C1066" t="s">
        <v>273</v>
      </c>
      <c r="D1066" s="1" t="s">
        <v>4</v>
      </c>
      <c r="E1066" s="1">
        <v>2020</v>
      </c>
      <c r="F1066" t="s">
        <v>274</v>
      </c>
      <c r="G1066" t="s">
        <v>275</v>
      </c>
      <c r="H1066" t="s">
        <v>186</v>
      </c>
      <c r="I1066" t="s">
        <v>3</v>
      </c>
      <c r="J1066" t="s">
        <v>178</v>
      </c>
      <c r="K1066" t="s">
        <v>178</v>
      </c>
      <c r="L1066" s="41">
        <v>1302.3499999999999</v>
      </c>
      <c r="M1066" s="41">
        <v>5022.6400000000003</v>
      </c>
    </row>
    <row r="1067" spans="1:13" x14ac:dyDescent="0.2">
      <c r="A1067" s="43" t="s">
        <v>676</v>
      </c>
      <c r="B1067" s="43" t="s">
        <v>676</v>
      </c>
      <c r="C1067" t="s">
        <v>233</v>
      </c>
      <c r="D1067" s="1" t="s">
        <v>39</v>
      </c>
      <c r="E1067" s="1">
        <v>2019</v>
      </c>
      <c r="F1067" t="s">
        <v>234</v>
      </c>
      <c r="G1067" t="s">
        <v>235</v>
      </c>
      <c r="H1067" t="s">
        <v>226</v>
      </c>
      <c r="I1067" t="s">
        <v>38</v>
      </c>
      <c r="J1067" t="s">
        <v>678</v>
      </c>
      <c r="K1067" t="s">
        <v>678</v>
      </c>
      <c r="L1067" s="41">
        <v>1122.19</v>
      </c>
      <c r="M1067" s="41">
        <v>3029.39</v>
      </c>
    </row>
    <row r="1068" spans="1:13" x14ac:dyDescent="0.2">
      <c r="A1068" s="43" t="s">
        <v>676</v>
      </c>
      <c r="B1068" s="43" t="s">
        <v>676</v>
      </c>
      <c r="C1068" t="s">
        <v>438</v>
      </c>
      <c r="D1068" s="1" t="s">
        <v>19</v>
      </c>
      <c r="E1068" s="1">
        <v>2019</v>
      </c>
      <c r="F1068" t="s">
        <v>439</v>
      </c>
      <c r="G1068" t="s">
        <v>440</v>
      </c>
      <c r="H1068" t="s">
        <v>150</v>
      </c>
      <c r="I1068" t="s">
        <v>2</v>
      </c>
      <c r="J1068" t="s">
        <v>178</v>
      </c>
      <c r="K1068" t="s">
        <v>178</v>
      </c>
      <c r="L1068" s="41">
        <v>1122.2</v>
      </c>
      <c r="M1068" s="41">
        <v>3112.55</v>
      </c>
    </row>
    <row r="1069" spans="1:13" x14ac:dyDescent="0.2">
      <c r="A1069" s="43" t="s">
        <v>676</v>
      </c>
      <c r="B1069" s="43" t="s">
        <v>676</v>
      </c>
      <c r="C1069" t="s">
        <v>413</v>
      </c>
      <c r="D1069" s="1" t="s">
        <v>32</v>
      </c>
      <c r="E1069" s="1">
        <v>2018</v>
      </c>
      <c r="F1069" t="s">
        <v>162</v>
      </c>
      <c r="G1069" t="s">
        <v>163</v>
      </c>
      <c r="H1069" t="s">
        <v>172</v>
      </c>
      <c r="I1069" t="s">
        <v>21</v>
      </c>
      <c r="J1069" t="s">
        <v>678</v>
      </c>
      <c r="K1069" t="s">
        <v>678</v>
      </c>
      <c r="L1069" s="41">
        <v>4986.87</v>
      </c>
      <c r="M1069" s="41">
        <v>8525.9599999999991</v>
      </c>
    </row>
    <row r="1070" spans="1:13" x14ac:dyDescent="0.2">
      <c r="A1070" s="43" t="s">
        <v>676</v>
      </c>
      <c r="B1070" s="43" t="s">
        <v>676</v>
      </c>
      <c r="C1070" t="s">
        <v>517</v>
      </c>
      <c r="D1070" s="1" t="s">
        <v>85</v>
      </c>
      <c r="E1070" s="1">
        <v>2018</v>
      </c>
      <c r="F1070" t="s">
        <v>159</v>
      </c>
      <c r="G1070" t="s">
        <v>160</v>
      </c>
      <c r="H1070" t="s">
        <v>267</v>
      </c>
      <c r="I1070" t="s">
        <v>7</v>
      </c>
      <c r="J1070" t="s">
        <v>678</v>
      </c>
      <c r="K1070" t="s">
        <v>678</v>
      </c>
      <c r="L1070" s="41">
        <v>1727</v>
      </c>
      <c r="M1070" s="41">
        <v>2407.96</v>
      </c>
    </row>
    <row r="1071" spans="1:13" x14ac:dyDescent="0.2">
      <c r="A1071" s="43" t="s">
        <v>676</v>
      </c>
      <c r="B1071" s="43" t="s">
        <v>676</v>
      </c>
      <c r="C1071" t="s">
        <v>438</v>
      </c>
      <c r="D1071" s="1" t="s">
        <v>19</v>
      </c>
      <c r="E1071" s="1">
        <v>2019</v>
      </c>
      <c r="F1071" t="s">
        <v>439</v>
      </c>
      <c r="G1071" t="s">
        <v>440</v>
      </c>
      <c r="H1071" t="s">
        <v>242</v>
      </c>
      <c r="I1071" t="s">
        <v>2</v>
      </c>
      <c r="J1071" t="s">
        <v>396</v>
      </c>
      <c r="K1071" t="s">
        <v>396</v>
      </c>
      <c r="L1071" s="41">
        <v>1122.2</v>
      </c>
      <c r="M1071" s="41">
        <v>3112.55</v>
      </c>
    </row>
    <row r="1072" spans="1:13" x14ac:dyDescent="0.2">
      <c r="A1072" s="43" t="s">
        <v>676</v>
      </c>
      <c r="B1072" s="43" t="s">
        <v>676</v>
      </c>
      <c r="C1072" t="s">
        <v>684</v>
      </c>
      <c r="D1072" s="1" t="s">
        <v>9</v>
      </c>
      <c r="E1072" s="1">
        <v>2018</v>
      </c>
      <c r="F1072" t="s">
        <v>141</v>
      </c>
      <c r="G1072" t="s">
        <v>142</v>
      </c>
      <c r="H1072" t="s">
        <v>729</v>
      </c>
      <c r="I1072" t="s">
        <v>2</v>
      </c>
      <c r="J1072" t="s">
        <v>178</v>
      </c>
      <c r="K1072" t="s">
        <v>178</v>
      </c>
      <c r="L1072" s="41">
        <v>1100</v>
      </c>
      <c r="M1072" s="41">
        <v>2565.21</v>
      </c>
    </row>
    <row r="1073" spans="1:13" x14ac:dyDescent="0.2">
      <c r="A1073" s="43" t="s">
        <v>676</v>
      </c>
      <c r="B1073" s="43" t="s">
        <v>676</v>
      </c>
      <c r="C1073" t="s">
        <v>397</v>
      </c>
      <c r="D1073" s="1" t="s">
        <v>18</v>
      </c>
      <c r="E1073" s="1">
        <v>2020</v>
      </c>
      <c r="F1073" t="s">
        <v>167</v>
      </c>
      <c r="G1073" t="s">
        <v>168</v>
      </c>
      <c r="H1073" t="s">
        <v>398</v>
      </c>
      <c r="I1073" t="s">
        <v>41</v>
      </c>
      <c r="J1073" t="s">
        <v>678</v>
      </c>
      <c r="K1073" t="s">
        <v>678</v>
      </c>
      <c r="L1073" s="41">
        <v>2163.48</v>
      </c>
      <c r="M1073" s="41">
        <v>2760.15</v>
      </c>
    </row>
    <row r="1074" spans="1:13" x14ac:dyDescent="0.2">
      <c r="A1074" s="43" t="s">
        <v>676</v>
      </c>
      <c r="B1074" s="43" t="s">
        <v>676</v>
      </c>
      <c r="C1074" t="s">
        <v>438</v>
      </c>
      <c r="D1074" s="1" t="s">
        <v>19</v>
      </c>
      <c r="E1074" s="1">
        <v>2019</v>
      </c>
      <c r="F1074" t="s">
        <v>439</v>
      </c>
      <c r="G1074" t="s">
        <v>440</v>
      </c>
      <c r="H1074" t="s">
        <v>472</v>
      </c>
      <c r="I1074" t="s">
        <v>2</v>
      </c>
      <c r="J1074" t="s">
        <v>396</v>
      </c>
      <c r="K1074" t="s">
        <v>396</v>
      </c>
      <c r="L1074" s="41">
        <v>1122.2</v>
      </c>
      <c r="M1074" s="41">
        <v>3112.55</v>
      </c>
    </row>
    <row r="1075" spans="1:13" x14ac:dyDescent="0.2">
      <c r="A1075" s="43" t="s">
        <v>676</v>
      </c>
      <c r="B1075" s="43" t="s">
        <v>676</v>
      </c>
      <c r="C1075" t="s">
        <v>233</v>
      </c>
      <c r="D1075" s="1" t="s">
        <v>39</v>
      </c>
      <c r="E1075" s="1">
        <v>2019</v>
      </c>
      <c r="F1075" t="s">
        <v>234</v>
      </c>
      <c r="G1075" t="s">
        <v>235</v>
      </c>
      <c r="H1075" t="s">
        <v>223</v>
      </c>
      <c r="I1075" t="s">
        <v>110</v>
      </c>
      <c r="J1075" t="s">
        <v>678</v>
      </c>
      <c r="K1075" t="s">
        <v>678</v>
      </c>
      <c r="L1075" s="41">
        <v>1122.19</v>
      </c>
      <c r="M1075" s="41">
        <v>3029.39</v>
      </c>
    </row>
    <row r="1076" spans="1:13" x14ac:dyDescent="0.2">
      <c r="A1076" s="43" t="s">
        <v>676</v>
      </c>
      <c r="B1076" s="43" t="s">
        <v>676</v>
      </c>
      <c r="C1076" t="s">
        <v>682</v>
      </c>
      <c r="D1076" s="1" t="s">
        <v>28</v>
      </c>
      <c r="E1076" s="1">
        <v>2018</v>
      </c>
      <c r="F1076" t="s">
        <v>344</v>
      </c>
      <c r="G1076" t="s">
        <v>345</v>
      </c>
      <c r="H1076" t="s">
        <v>265</v>
      </c>
      <c r="I1076" t="s">
        <v>27</v>
      </c>
      <c r="J1076" t="s">
        <v>678</v>
      </c>
      <c r="K1076" t="s">
        <v>678</v>
      </c>
      <c r="L1076" s="41">
        <v>1212</v>
      </c>
      <c r="M1076" s="41">
        <v>2801.81</v>
      </c>
    </row>
    <row r="1077" spans="1:13" x14ac:dyDescent="0.2">
      <c r="A1077" s="43" t="s">
        <v>676</v>
      </c>
      <c r="B1077" s="43" t="s">
        <v>676</v>
      </c>
      <c r="C1077" t="s">
        <v>438</v>
      </c>
      <c r="D1077" s="1" t="s">
        <v>19</v>
      </c>
      <c r="E1077" s="1">
        <v>2019</v>
      </c>
      <c r="F1077" t="s">
        <v>439</v>
      </c>
      <c r="G1077" t="s">
        <v>440</v>
      </c>
      <c r="H1077" t="s">
        <v>442</v>
      </c>
      <c r="I1077" t="s">
        <v>2</v>
      </c>
      <c r="J1077" t="s">
        <v>178</v>
      </c>
      <c r="K1077" t="s">
        <v>178</v>
      </c>
      <c r="L1077" s="41">
        <v>1122.2</v>
      </c>
      <c r="M1077" s="41">
        <v>3112.55</v>
      </c>
    </row>
    <row r="1078" spans="1:13" x14ac:dyDescent="0.2">
      <c r="A1078" s="43" t="s">
        <v>676</v>
      </c>
      <c r="B1078" s="43" t="s">
        <v>676</v>
      </c>
      <c r="C1078" t="s">
        <v>518</v>
      </c>
      <c r="D1078" s="1" t="s">
        <v>10</v>
      </c>
      <c r="E1078" s="1">
        <v>2020</v>
      </c>
      <c r="F1078" t="s">
        <v>152</v>
      </c>
      <c r="G1078" t="s">
        <v>153</v>
      </c>
      <c r="H1078" t="s">
        <v>528</v>
      </c>
      <c r="I1078" t="s">
        <v>2</v>
      </c>
      <c r="J1078" t="s">
        <v>178</v>
      </c>
      <c r="K1078" t="s">
        <v>178</v>
      </c>
      <c r="L1078" s="41">
        <v>1239.6000000000001</v>
      </c>
      <c r="M1078" s="41">
        <v>1607.296848</v>
      </c>
    </row>
    <row r="1079" spans="1:13" x14ac:dyDescent="0.2">
      <c r="A1079" s="43" t="s">
        <v>676</v>
      </c>
      <c r="B1079" s="43" t="s">
        <v>676</v>
      </c>
      <c r="C1079" t="s">
        <v>174</v>
      </c>
      <c r="D1079" s="1" t="s">
        <v>33</v>
      </c>
      <c r="E1079" s="1">
        <v>2022</v>
      </c>
      <c r="F1079" t="s">
        <v>162</v>
      </c>
      <c r="G1079" t="s">
        <v>163</v>
      </c>
      <c r="H1079" t="s">
        <v>154</v>
      </c>
      <c r="I1079" t="s">
        <v>21</v>
      </c>
      <c r="J1079" t="s">
        <v>678</v>
      </c>
      <c r="K1079" t="s">
        <v>678</v>
      </c>
      <c r="L1079" s="41">
        <v>1727</v>
      </c>
      <c r="M1079" s="41">
        <v>2160.1999999999998</v>
      </c>
    </row>
    <row r="1080" spans="1:13" x14ac:dyDescent="0.2">
      <c r="A1080" s="43" t="s">
        <v>676</v>
      </c>
      <c r="B1080" s="43" t="s">
        <v>676</v>
      </c>
      <c r="C1080" t="s">
        <v>273</v>
      </c>
      <c r="D1080" s="1" t="s">
        <v>4</v>
      </c>
      <c r="E1080" s="1">
        <v>2020</v>
      </c>
      <c r="F1080" t="s">
        <v>274</v>
      </c>
      <c r="G1080" t="s">
        <v>275</v>
      </c>
      <c r="H1080" t="s">
        <v>226</v>
      </c>
      <c r="I1080" t="s">
        <v>3</v>
      </c>
      <c r="J1080" t="s">
        <v>178</v>
      </c>
      <c r="K1080" t="s">
        <v>178</v>
      </c>
      <c r="L1080" s="41">
        <v>1302.3499999999999</v>
      </c>
      <c r="M1080" s="41">
        <v>5022.6400000000003</v>
      </c>
    </row>
    <row r="1081" spans="1:13" x14ac:dyDescent="0.2">
      <c r="A1081" s="43" t="s">
        <v>676</v>
      </c>
      <c r="B1081" s="43" t="s">
        <v>676</v>
      </c>
      <c r="C1081" t="s">
        <v>438</v>
      </c>
      <c r="D1081" s="1" t="s">
        <v>19</v>
      </c>
      <c r="E1081" s="1">
        <v>2019</v>
      </c>
      <c r="F1081" t="s">
        <v>439</v>
      </c>
      <c r="G1081" t="s">
        <v>440</v>
      </c>
      <c r="H1081" t="s">
        <v>318</v>
      </c>
      <c r="I1081" t="s">
        <v>2</v>
      </c>
      <c r="J1081" t="s">
        <v>178</v>
      </c>
      <c r="K1081" t="s">
        <v>178</v>
      </c>
      <c r="L1081" s="41">
        <v>1122.2</v>
      </c>
      <c r="M1081" s="41">
        <v>3112.55</v>
      </c>
    </row>
    <row r="1082" spans="1:13" x14ac:dyDescent="0.2">
      <c r="A1082" s="43" t="s">
        <v>676</v>
      </c>
      <c r="B1082" s="43" t="s">
        <v>676</v>
      </c>
      <c r="C1082" t="s">
        <v>273</v>
      </c>
      <c r="D1082" s="1" t="s">
        <v>4</v>
      </c>
      <c r="E1082" s="1">
        <v>2020</v>
      </c>
      <c r="F1082" t="s">
        <v>274</v>
      </c>
      <c r="G1082" t="s">
        <v>275</v>
      </c>
      <c r="H1082" t="s">
        <v>278</v>
      </c>
      <c r="I1082" t="s">
        <v>3</v>
      </c>
      <c r="J1082" t="s">
        <v>178</v>
      </c>
      <c r="K1082" t="s">
        <v>178</v>
      </c>
      <c r="L1082" s="41">
        <v>1302.3499999999999</v>
      </c>
      <c r="M1082" s="41">
        <v>5022.6400000000003</v>
      </c>
    </row>
    <row r="1083" spans="1:13" x14ac:dyDescent="0.2">
      <c r="A1083" s="43" t="s">
        <v>676</v>
      </c>
      <c r="B1083" s="43" t="s">
        <v>676</v>
      </c>
      <c r="C1083" t="s">
        <v>518</v>
      </c>
      <c r="D1083" s="1" t="s">
        <v>10</v>
      </c>
      <c r="E1083" s="1">
        <v>2020</v>
      </c>
      <c r="F1083" t="s">
        <v>152</v>
      </c>
      <c r="G1083" t="s">
        <v>153</v>
      </c>
      <c r="H1083" t="s">
        <v>560</v>
      </c>
      <c r="I1083" t="s">
        <v>2</v>
      </c>
      <c r="J1083" t="s">
        <v>178</v>
      </c>
      <c r="K1083" t="s">
        <v>178</v>
      </c>
      <c r="L1083" s="41">
        <v>1342.19</v>
      </c>
      <c r="M1083" s="41">
        <v>1717.7976250000002</v>
      </c>
    </row>
    <row r="1084" spans="1:13" x14ac:dyDescent="0.2">
      <c r="A1084" s="43" t="s">
        <v>676</v>
      </c>
      <c r="B1084" s="43" t="s">
        <v>676</v>
      </c>
      <c r="C1084" t="s">
        <v>342</v>
      </c>
      <c r="D1084" s="1" t="s">
        <v>8</v>
      </c>
      <c r="E1084" s="1">
        <v>2019</v>
      </c>
      <c r="F1084" t="s">
        <v>141</v>
      </c>
      <c r="G1084" t="s">
        <v>142</v>
      </c>
      <c r="H1084" t="s">
        <v>254</v>
      </c>
      <c r="I1084" t="s">
        <v>7</v>
      </c>
      <c r="J1084" t="s">
        <v>678</v>
      </c>
      <c r="K1084" t="s">
        <v>678</v>
      </c>
      <c r="L1084" s="41">
        <v>1568.6</v>
      </c>
      <c r="M1084" s="41">
        <v>5753.34</v>
      </c>
    </row>
    <row r="1085" spans="1:13" x14ac:dyDescent="0.2">
      <c r="A1085" s="43" t="s">
        <v>676</v>
      </c>
      <c r="B1085" s="43" t="s">
        <v>676</v>
      </c>
      <c r="C1085" t="s">
        <v>342</v>
      </c>
      <c r="D1085" s="1" t="s">
        <v>8</v>
      </c>
      <c r="E1085" s="1">
        <v>2019</v>
      </c>
      <c r="F1085" t="s">
        <v>141</v>
      </c>
      <c r="G1085" t="s">
        <v>142</v>
      </c>
      <c r="H1085" t="s">
        <v>248</v>
      </c>
      <c r="I1085" t="s">
        <v>53</v>
      </c>
      <c r="J1085" t="s">
        <v>678</v>
      </c>
      <c r="K1085" t="s">
        <v>678</v>
      </c>
      <c r="L1085" s="41">
        <v>1212</v>
      </c>
      <c r="M1085" s="41">
        <v>3818.04</v>
      </c>
    </row>
    <row r="1086" spans="1:13" x14ac:dyDescent="0.2">
      <c r="A1086" s="43" t="s">
        <v>676</v>
      </c>
      <c r="B1086" s="43" t="s">
        <v>676</v>
      </c>
      <c r="C1086" t="s">
        <v>518</v>
      </c>
      <c r="D1086" s="1" t="s">
        <v>10</v>
      </c>
      <c r="E1086" s="1">
        <v>2020</v>
      </c>
      <c r="F1086" t="s">
        <v>152</v>
      </c>
      <c r="G1086" t="s">
        <v>153</v>
      </c>
      <c r="H1086" t="s">
        <v>561</v>
      </c>
      <c r="I1086" t="s">
        <v>2</v>
      </c>
      <c r="J1086" t="s">
        <v>678</v>
      </c>
      <c r="K1086" t="s">
        <v>678</v>
      </c>
      <c r="L1086" s="41">
        <v>1458.8500000000001</v>
      </c>
      <c r="M1086" s="41">
        <v>1972.6169749999999</v>
      </c>
    </row>
    <row r="1087" spans="1:13" x14ac:dyDescent="0.2">
      <c r="A1087" s="43" t="s">
        <v>676</v>
      </c>
      <c r="B1087" s="43" t="s">
        <v>676</v>
      </c>
      <c r="C1087" t="s">
        <v>518</v>
      </c>
      <c r="D1087" s="1" t="s">
        <v>10</v>
      </c>
      <c r="E1087" s="1">
        <v>2020</v>
      </c>
      <c r="F1087" t="s">
        <v>152</v>
      </c>
      <c r="G1087" t="s">
        <v>153</v>
      </c>
      <c r="H1087" t="s">
        <v>170</v>
      </c>
      <c r="I1087" t="s">
        <v>2</v>
      </c>
      <c r="J1087" t="s">
        <v>178</v>
      </c>
      <c r="K1087" t="s">
        <v>178</v>
      </c>
      <c r="L1087" s="41">
        <v>1611.4900000000002</v>
      </c>
      <c r="M1087" s="41">
        <v>1997.1961910000002</v>
      </c>
    </row>
    <row r="1088" spans="1:13" x14ac:dyDescent="0.2">
      <c r="A1088" s="43" t="s">
        <v>676</v>
      </c>
      <c r="B1088" s="43" t="s">
        <v>676</v>
      </c>
      <c r="C1088" t="s">
        <v>193</v>
      </c>
      <c r="D1088" s="1" t="s">
        <v>89</v>
      </c>
      <c r="E1088" s="1">
        <v>2020</v>
      </c>
      <c r="F1088" t="s">
        <v>167</v>
      </c>
      <c r="G1088" t="s">
        <v>168</v>
      </c>
      <c r="H1088" t="s">
        <v>199</v>
      </c>
      <c r="I1088" t="s">
        <v>15</v>
      </c>
      <c r="J1088" t="s">
        <v>678</v>
      </c>
      <c r="K1088" t="s">
        <v>678</v>
      </c>
      <c r="L1088" s="41">
        <v>1265.77</v>
      </c>
      <c r="M1088" s="41">
        <v>3351.96</v>
      </c>
    </row>
    <row r="1089" spans="1:13" x14ac:dyDescent="0.2">
      <c r="A1089" s="43" t="s">
        <v>676</v>
      </c>
      <c r="B1089" s="43" t="s">
        <v>676</v>
      </c>
      <c r="C1089" t="s">
        <v>438</v>
      </c>
      <c r="D1089" s="1" t="s">
        <v>19</v>
      </c>
      <c r="E1089" s="1">
        <v>2019</v>
      </c>
      <c r="F1089" t="s">
        <v>439</v>
      </c>
      <c r="G1089" t="s">
        <v>440</v>
      </c>
      <c r="H1089" t="s">
        <v>489</v>
      </c>
      <c r="I1089" t="s">
        <v>2</v>
      </c>
      <c r="J1089" t="s">
        <v>678</v>
      </c>
      <c r="K1089" t="s">
        <v>678</v>
      </c>
      <c r="L1089" s="41">
        <v>1122.2</v>
      </c>
      <c r="M1089" s="41">
        <v>3112.55</v>
      </c>
    </row>
    <row r="1090" spans="1:13" x14ac:dyDescent="0.2">
      <c r="A1090" s="43" t="s">
        <v>676</v>
      </c>
      <c r="B1090" s="43" t="s">
        <v>676</v>
      </c>
      <c r="C1090" t="s">
        <v>438</v>
      </c>
      <c r="D1090" s="1" t="s">
        <v>19</v>
      </c>
      <c r="E1090" s="1">
        <v>2019</v>
      </c>
      <c r="F1090" t="s">
        <v>439</v>
      </c>
      <c r="G1090" t="s">
        <v>440</v>
      </c>
      <c r="H1090" t="s">
        <v>322</v>
      </c>
      <c r="I1090" t="s">
        <v>2</v>
      </c>
      <c r="J1090" t="s">
        <v>178</v>
      </c>
      <c r="K1090" t="s">
        <v>178</v>
      </c>
      <c r="L1090" s="41">
        <v>1122.2</v>
      </c>
      <c r="M1090" s="41">
        <v>3112.55</v>
      </c>
    </row>
    <row r="1091" spans="1:13" x14ac:dyDescent="0.2">
      <c r="A1091" s="43" t="s">
        <v>676</v>
      </c>
      <c r="B1091" s="43" t="s">
        <v>676</v>
      </c>
      <c r="C1091" t="s">
        <v>684</v>
      </c>
      <c r="D1091" s="1" t="s">
        <v>9</v>
      </c>
      <c r="E1091" s="1">
        <v>2018</v>
      </c>
      <c r="F1091" t="s">
        <v>141</v>
      </c>
      <c r="G1091" t="s">
        <v>142</v>
      </c>
      <c r="H1091" t="s">
        <v>725</v>
      </c>
      <c r="I1091" t="s">
        <v>2</v>
      </c>
      <c r="J1091" t="s">
        <v>178</v>
      </c>
      <c r="K1091" t="s">
        <v>178</v>
      </c>
      <c r="L1091" s="41">
        <v>1145.68</v>
      </c>
      <c r="M1091" s="41">
        <v>2641.19</v>
      </c>
    </row>
    <row r="1092" spans="1:13" x14ac:dyDescent="0.2">
      <c r="A1092" s="43" t="s">
        <v>676</v>
      </c>
      <c r="B1092" s="43" t="s">
        <v>676</v>
      </c>
      <c r="C1092" t="s">
        <v>518</v>
      </c>
      <c r="D1092" s="1" t="s">
        <v>10</v>
      </c>
      <c r="E1092" s="1">
        <v>2020</v>
      </c>
      <c r="F1092" t="s">
        <v>152</v>
      </c>
      <c r="G1092" t="s">
        <v>153</v>
      </c>
      <c r="H1092" t="s">
        <v>526</v>
      </c>
      <c r="I1092" t="s">
        <v>2</v>
      </c>
      <c r="J1092" t="s">
        <v>178</v>
      </c>
      <c r="K1092" t="s">
        <v>178</v>
      </c>
      <c r="L1092" s="41">
        <v>1122.19</v>
      </c>
      <c r="M1092" s="41">
        <v>1499.5262090000001</v>
      </c>
    </row>
    <row r="1093" spans="1:13" x14ac:dyDescent="0.2">
      <c r="A1093" s="43" t="s">
        <v>676</v>
      </c>
      <c r="B1093" s="43" t="s">
        <v>676</v>
      </c>
      <c r="C1093" t="s">
        <v>273</v>
      </c>
      <c r="D1093" s="1" t="s">
        <v>4</v>
      </c>
      <c r="E1093" s="1">
        <v>2020</v>
      </c>
      <c r="F1093" t="s">
        <v>274</v>
      </c>
      <c r="G1093" t="s">
        <v>275</v>
      </c>
      <c r="H1093" t="s">
        <v>228</v>
      </c>
      <c r="I1093" t="s">
        <v>3</v>
      </c>
      <c r="J1093" t="s">
        <v>178</v>
      </c>
      <c r="K1093" t="s">
        <v>178</v>
      </c>
      <c r="L1093" s="41">
        <v>1302.3499999999999</v>
      </c>
      <c r="M1093" s="41">
        <v>5022.6400000000003</v>
      </c>
    </row>
    <row r="1094" spans="1:13" x14ac:dyDescent="0.2">
      <c r="A1094" s="43" t="s">
        <v>676</v>
      </c>
      <c r="B1094" s="43" t="s">
        <v>676</v>
      </c>
      <c r="C1094" t="s">
        <v>517</v>
      </c>
      <c r="D1094" s="1" t="s">
        <v>85</v>
      </c>
      <c r="E1094" s="1">
        <v>2018</v>
      </c>
      <c r="F1094" t="s">
        <v>159</v>
      </c>
      <c r="G1094" t="s">
        <v>160</v>
      </c>
      <c r="H1094" t="s">
        <v>239</v>
      </c>
      <c r="I1094" t="s">
        <v>0</v>
      </c>
      <c r="J1094" t="s">
        <v>678</v>
      </c>
      <c r="K1094" t="s">
        <v>678</v>
      </c>
      <c r="L1094" s="41">
        <v>1298</v>
      </c>
      <c r="M1094" s="41">
        <v>1694</v>
      </c>
    </row>
    <row r="1095" spans="1:13" x14ac:dyDescent="0.2">
      <c r="A1095" s="43" t="s">
        <v>676</v>
      </c>
      <c r="B1095" s="43" t="s">
        <v>676</v>
      </c>
      <c r="C1095" t="s">
        <v>438</v>
      </c>
      <c r="D1095" s="1" t="s">
        <v>19</v>
      </c>
      <c r="E1095" s="1">
        <v>2019</v>
      </c>
      <c r="F1095" t="s">
        <v>439</v>
      </c>
      <c r="G1095" t="s">
        <v>440</v>
      </c>
      <c r="H1095" t="s">
        <v>469</v>
      </c>
      <c r="I1095" t="s">
        <v>2</v>
      </c>
      <c r="J1095" t="s">
        <v>178</v>
      </c>
      <c r="K1095" t="s">
        <v>178</v>
      </c>
      <c r="L1095" s="41">
        <v>1122.2</v>
      </c>
      <c r="M1095" s="41">
        <v>3112.55</v>
      </c>
    </row>
    <row r="1096" spans="1:13" x14ac:dyDescent="0.2">
      <c r="A1096" s="43" t="s">
        <v>676</v>
      </c>
      <c r="B1096" s="43" t="s">
        <v>676</v>
      </c>
      <c r="C1096" t="s">
        <v>438</v>
      </c>
      <c r="D1096" s="1" t="s">
        <v>19</v>
      </c>
      <c r="E1096" s="1">
        <v>2019</v>
      </c>
      <c r="F1096" t="s">
        <v>439</v>
      </c>
      <c r="G1096" t="s">
        <v>440</v>
      </c>
      <c r="H1096" t="s">
        <v>490</v>
      </c>
      <c r="I1096" t="s">
        <v>2</v>
      </c>
      <c r="J1096" t="s">
        <v>178</v>
      </c>
      <c r="K1096" t="s">
        <v>178</v>
      </c>
      <c r="L1096" s="41">
        <v>1122.2</v>
      </c>
      <c r="M1096" s="41">
        <v>3112.55</v>
      </c>
    </row>
    <row r="1097" spans="1:13" x14ac:dyDescent="0.2">
      <c r="A1097" s="43" t="s">
        <v>676</v>
      </c>
      <c r="B1097" s="43" t="s">
        <v>676</v>
      </c>
      <c r="C1097" t="s">
        <v>233</v>
      </c>
      <c r="D1097" s="1" t="s">
        <v>39</v>
      </c>
      <c r="E1097" s="1">
        <v>2019</v>
      </c>
      <c r="F1097" t="s">
        <v>234</v>
      </c>
      <c r="G1097" t="s">
        <v>235</v>
      </c>
      <c r="H1097" t="s">
        <v>223</v>
      </c>
      <c r="I1097" t="s">
        <v>38</v>
      </c>
      <c r="J1097" t="s">
        <v>678</v>
      </c>
      <c r="K1097" t="s">
        <v>678</v>
      </c>
      <c r="L1097" s="41">
        <v>1122.19</v>
      </c>
      <c r="M1097" s="41">
        <v>3029.39</v>
      </c>
    </row>
    <row r="1098" spans="1:13" x14ac:dyDescent="0.2">
      <c r="A1098" s="43" t="s">
        <v>676</v>
      </c>
      <c r="B1098" s="43" t="s">
        <v>676</v>
      </c>
      <c r="C1098" t="s">
        <v>320</v>
      </c>
      <c r="D1098" s="1" t="s">
        <v>1</v>
      </c>
      <c r="E1098" s="1">
        <v>2018</v>
      </c>
      <c r="F1098" t="s">
        <v>141</v>
      </c>
      <c r="G1098" t="s">
        <v>142</v>
      </c>
      <c r="H1098" t="s">
        <v>324</v>
      </c>
      <c r="I1098" t="s">
        <v>0</v>
      </c>
      <c r="J1098" t="s">
        <v>678</v>
      </c>
      <c r="K1098" t="s">
        <v>678</v>
      </c>
      <c r="L1098" s="41">
        <v>1212</v>
      </c>
      <c r="M1098" s="41">
        <v>4380.49</v>
      </c>
    </row>
    <row r="1099" spans="1:13" x14ac:dyDescent="0.2">
      <c r="A1099" s="43" t="s">
        <v>676</v>
      </c>
      <c r="B1099" s="43" t="s">
        <v>676</v>
      </c>
      <c r="C1099" t="s">
        <v>273</v>
      </c>
      <c r="D1099" s="1" t="s">
        <v>4</v>
      </c>
      <c r="E1099" s="1">
        <v>2020</v>
      </c>
      <c r="F1099" t="s">
        <v>274</v>
      </c>
      <c r="G1099" t="s">
        <v>275</v>
      </c>
      <c r="H1099" t="s">
        <v>223</v>
      </c>
      <c r="I1099" t="s">
        <v>3</v>
      </c>
      <c r="J1099" t="s">
        <v>178</v>
      </c>
      <c r="K1099" t="s">
        <v>178</v>
      </c>
      <c r="L1099" s="41">
        <v>1302.3499999999999</v>
      </c>
      <c r="M1099" s="41">
        <v>5022.6400000000003</v>
      </c>
    </row>
    <row r="1100" spans="1:13" x14ac:dyDescent="0.2">
      <c r="A1100" s="43" t="s">
        <v>676</v>
      </c>
      <c r="B1100" s="43" t="s">
        <v>676</v>
      </c>
      <c r="C1100" t="s">
        <v>518</v>
      </c>
      <c r="D1100" s="1" t="s">
        <v>10</v>
      </c>
      <c r="E1100" s="1">
        <v>2020</v>
      </c>
      <c r="F1100" t="s">
        <v>152</v>
      </c>
      <c r="G1100" t="s">
        <v>153</v>
      </c>
      <c r="H1100" t="s">
        <v>552</v>
      </c>
      <c r="I1100" t="s">
        <v>2</v>
      </c>
      <c r="J1100" t="s">
        <v>178</v>
      </c>
      <c r="K1100" t="s">
        <v>178</v>
      </c>
      <c r="L1100" s="41">
        <v>1239.6000000000001</v>
      </c>
      <c r="M1100" s="41">
        <v>1607.296848</v>
      </c>
    </row>
    <row r="1101" spans="1:13" x14ac:dyDescent="0.2">
      <c r="A1101" s="43" t="s">
        <v>676</v>
      </c>
      <c r="B1101" s="43" t="s">
        <v>676</v>
      </c>
      <c r="C1101" t="s">
        <v>219</v>
      </c>
      <c r="D1101" s="1" t="s">
        <v>48</v>
      </c>
      <c r="E1101" s="1">
        <v>2016</v>
      </c>
      <c r="F1101" t="s">
        <v>220</v>
      </c>
      <c r="G1101" t="s">
        <v>221</v>
      </c>
      <c r="H1101" t="s">
        <v>223</v>
      </c>
      <c r="I1101" t="s">
        <v>47</v>
      </c>
      <c r="J1101" t="s">
        <v>178</v>
      </c>
      <c r="K1101" t="s">
        <v>178</v>
      </c>
      <c r="L1101" s="41">
        <v>1203.71</v>
      </c>
      <c r="M1101" s="41">
        <v>3179.02</v>
      </c>
    </row>
    <row r="1102" spans="1:13" x14ac:dyDescent="0.2">
      <c r="A1102" s="43" t="s">
        <v>676</v>
      </c>
      <c r="B1102" s="43" t="s">
        <v>676</v>
      </c>
      <c r="C1102" t="s">
        <v>190</v>
      </c>
      <c r="D1102" s="1" t="s">
        <v>40</v>
      </c>
      <c r="E1102" s="1">
        <v>2021</v>
      </c>
      <c r="F1102" t="s">
        <v>167</v>
      </c>
      <c r="G1102" t="s">
        <v>168</v>
      </c>
      <c r="H1102" t="s">
        <v>191</v>
      </c>
      <c r="I1102" t="s">
        <v>73</v>
      </c>
      <c r="J1102" t="s">
        <v>678</v>
      </c>
      <c r="K1102" t="s">
        <v>678</v>
      </c>
      <c r="L1102" s="41">
        <v>1236.43</v>
      </c>
      <c r="M1102" s="41">
        <v>1927.04</v>
      </c>
    </row>
    <row r="1103" spans="1:13" x14ac:dyDescent="0.2">
      <c r="A1103" s="43" t="s">
        <v>676</v>
      </c>
      <c r="B1103" s="43" t="s">
        <v>676</v>
      </c>
      <c r="C1103" t="s">
        <v>438</v>
      </c>
      <c r="D1103" s="1" t="s">
        <v>19</v>
      </c>
      <c r="E1103" s="1">
        <v>2019</v>
      </c>
      <c r="F1103" t="s">
        <v>439</v>
      </c>
      <c r="G1103" t="s">
        <v>440</v>
      </c>
      <c r="H1103" t="s">
        <v>452</v>
      </c>
      <c r="I1103" t="s">
        <v>2</v>
      </c>
      <c r="J1103" t="s">
        <v>178</v>
      </c>
      <c r="K1103" t="s">
        <v>178</v>
      </c>
      <c r="L1103" s="41">
        <v>1122.2</v>
      </c>
      <c r="M1103" s="41">
        <v>3112.55</v>
      </c>
    </row>
    <row r="1104" spans="1:13" x14ac:dyDescent="0.2">
      <c r="A1104" s="43" t="s">
        <v>676</v>
      </c>
      <c r="B1104" s="43" t="s">
        <v>676</v>
      </c>
      <c r="C1104" t="s">
        <v>682</v>
      </c>
      <c r="D1104" s="1" t="s">
        <v>28</v>
      </c>
      <c r="E1104" s="1">
        <v>2018</v>
      </c>
      <c r="F1104" t="s">
        <v>344</v>
      </c>
      <c r="G1104" t="s">
        <v>345</v>
      </c>
      <c r="H1104" t="s">
        <v>267</v>
      </c>
      <c r="I1104" t="s">
        <v>27</v>
      </c>
      <c r="J1104" t="s">
        <v>678</v>
      </c>
      <c r="K1104" t="s">
        <v>678</v>
      </c>
      <c r="L1104" s="41">
        <v>1212</v>
      </c>
      <c r="M1104" s="41">
        <v>2801.81</v>
      </c>
    </row>
    <row r="1105" spans="1:13" x14ac:dyDescent="0.2">
      <c r="A1105" s="43" t="s">
        <v>676</v>
      </c>
      <c r="B1105" s="43" t="s">
        <v>676</v>
      </c>
      <c r="C1105" t="s">
        <v>320</v>
      </c>
      <c r="D1105" s="1" t="s">
        <v>1</v>
      </c>
      <c r="E1105" s="1">
        <v>2018</v>
      </c>
      <c r="F1105" t="s">
        <v>141</v>
      </c>
      <c r="G1105" t="s">
        <v>142</v>
      </c>
      <c r="H1105" t="s">
        <v>236</v>
      </c>
      <c r="I1105" t="s">
        <v>0</v>
      </c>
      <c r="J1105" t="s">
        <v>678</v>
      </c>
      <c r="K1105" t="s">
        <v>678</v>
      </c>
      <c r="L1105" s="41">
        <v>1212</v>
      </c>
      <c r="M1105" s="41">
        <v>4380.49</v>
      </c>
    </row>
    <row r="1106" spans="1:13" x14ac:dyDescent="0.2">
      <c r="A1106" s="43" t="s">
        <v>676</v>
      </c>
      <c r="B1106" s="43" t="s">
        <v>676</v>
      </c>
      <c r="C1106" t="s">
        <v>273</v>
      </c>
      <c r="D1106" s="1" t="s">
        <v>4</v>
      </c>
      <c r="E1106" s="1">
        <v>2020</v>
      </c>
      <c r="F1106" t="s">
        <v>274</v>
      </c>
      <c r="G1106" t="s">
        <v>275</v>
      </c>
      <c r="H1106" t="s">
        <v>287</v>
      </c>
      <c r="I1106" t="s">
        <v>3</v>
      </c>
      <c r="J1106" t="s">
        <v>178</v>
      </c>
      <c r="K1106" t="s">
        <v>178</v>
      </c>
      <c r="L1106" s="41">
        <v>1302.3499999999999</v>
      </c>
      <c r="M1106" s="41">
        <v>5022.6400000000003</v>
      </c>
    </row>
    <row r="1107" spans="1:13" x14ac:dyDescent="0.2">
      <c r="A1107" s="43" t="s">
        <v>676</v>
      </c>
      <c r="B1107" s="43" t="s">
        <v>676</v>
      </c>
      <c r="C1107" t="s">
        <v>273</v>
      </c>
      <c r="D1107" s="1" t="s">
        <v>4</v>
      </c>
      <c r="E1107" s="1">
        <v>2020</v>
      </c>
      <c r="F1107" t="s">
        <v>274</v>
      </c>
      <c r="G1107" t="s">
        <v>275</v>
      </c>
      <c r="H1107" t="s">
        <v>308</v>
      </c>
      <c r="I1107" t="s">
        <v>3</v>
      </c>
      <c r="J1107" t="s">
        <v>178</v>
      </c>
      <c r="K1107" t="s">
        <v>178</v>
      </c>
      <c r="L1107" s="41">
        <v>1302.3499999999999</v>
      </c>
      <c r="M1107" s="41">
        <v>5022.6400000000003</v>
      </c>
    </row>
    <row r="1108" spans="1:13" x14ac:dyDescent="0.2">
      <c r="A1108" s="43" t="s">
        <v>676</v>
      </c>
      <c r="B1108" s="43" t="s">
        <v>676</v>
      </c>
      <c r="C1108" t="s">
        <v>342</v>
      </c>
      <c r="D1108" s="1" t="s">
        <v>8</v>
      </c>
      <c r="E1108" s="1">
        <v>2019</v>
      </c>
      <c r="F1108" t="s">
        <v>141</v>
      </c>
      <c r="G1108" t="s">
        <v>142</v>
      </c>
      <c r="H1108" t="s">
        <v>230</v>
      </c>
      <c r="I1108" t="s">
        <v>31</v>
      </c>
      <c r="J1108" t="s">
        <v>678</v>
      </c>
      <c r="K1108" t="s">
        <v>678</v>
      </c>
      <c r="L1108" s="41">
        <v>1568.6</v>
      </c>
      <c r="M1108" s="41">
        <v>5790.31</v>
      </c>
    </row>
    <row r="1109" spans="1:13" x14ac:dyDescent="0.2">
      <c r="A1109" s="43" t="s">
        <v>676</v>
      </c>
      <c r="B1109" s="43" t="s">
        <v>676</v>
      </c>
      <c r="C1109" t="s">
        <v>518</v>
      </c>
      <c r="D1109" s="1" t="s">
        <v>10</v>
      </c>
      <c r="E1109" s="1">
        <v>2020</v>
      </c>
      <c r="F1109" t="s">
        <v>152</v>
      </c>
      <c r="G1109" t="s">
        <v>153</v>
      </c>
      <c r="H1109" t="s">
        <v>562</v>
      </c>
      <c r="I1109" t="s">
        <v>2</v>
      </c>
      <c r="J1109" t="s">
        <v>178</v>
      </c>
      <c r="K1109" t="s">
        <v>178</v>
      </c>
      <c r="L1109" s="41">
        <v>1122.19</v>
      </c>
      <c r="M1109" s="41">
        <v>1499.5262090000001</v>
      </c>
    </row>
    <row r="1110" spans="1:13" x14ac:dyDescent="0.2">
      <c r="A1110" s="43" t="s">
        <v>676</v>
      </c>
      <c r="B1110" s="43" t="s">
        <v>676</v>
      </c>
      <c r="C1110" t="s">
        <v>518</v>
      </c>
      <c r="D1110" s="1" t="s">
        <v>10</v>
      </c>
      <c r="E1110" s="1">
        <v>2020</v>
      </c>
      <c r="F1110" t="s">
        <v>152</v>
      </c>
      <c r="G1110" t="s">
        <v>153</v>
      </c>
      <c r="H1110" t="s">
        <v>563</v>
      </c>
      <c r="I1110" t="s">
        <v>2</v>
      </c>
      <c r="J1110" t="s">
        <v>178</v>
      </c>
      <c r="K1110" t="s">
        <v>178</v>
      </c>
      <c r="L1110" s="41">
        <v>1122.19</v>
      </c>
      <c r="M1110" s="41">
        <v>1499.5262090000001</v>
      </c>
    </row>
    <row r="1111" spans="1:13" x14ac:dyDescent="0.2">
      <c r="A1111" s="43" t="s">
        <v>676</v>
      </c>
      <c r="B1111" s="43" t="s">
        <v>676</v>
      </c>
      <c r="C1111" t="s">
        <v>334</v>
      </c>
      <c r="D1111" s="1" t="s">
        <v>84</v>
      </c>
      <c r="E1111" s="1">
        <v>2021</v>
      </c>
      <c r="F1111" t="s">
        <v>335</v>
      </c>
      <c r="G1111" t="s">
        <v>336</v>
      </c>
      <c r="H1111" t="s">
        <v>325</v>
      </c>
      <c r="I1111" t="s">
        <v>83</v>
      </c>
      <c r="J1111" t="s">
        <v>678</v>
      </c>
      <c r="K1111" t="s">
        <v>678</v>
      </c>
      <c r="L1111" s="41">
        <v>1805.05</v>
      </c>
      <c r="M1111" s="41">
        <v>5280.5</v>
      </c>
    </row>
    <row r="1112" spans="1:13" x14ac:dyDescent="0.2">
      <c r="A1112" s="43" t="s">
        <v>676</v>
      </c>
      <c r="B1112" s="43" t="s">
        <v>676</v>
      </c>
      <c r="C1112" t="s">
        <v>144</v>
      </c>
      <c r="D1112" s="1" t="s">
        <v>14</v>
      </c>
      <c r="E1112" s="1">
        <v>2020</v>
      </c>
      <c r="F1112" t="s">
        <v>145</v>
      </c>
      <c r="G1112" t="s">
        <v>146</v>
      </c>
      <c r="H1112" t="s">
        <v>147</v>
      </c>
      <c r="I1112" t="s">
        <v>13</v>
      </c>
      <c r="J1112" t="s">
        <v>678</v>
      </c>
      <c r="K1112" t="s">
        <v>678</v>
      </c>
      <c r="L1112" s="41">
        <v>2188.42</v>
      </c>
      <c r="M1112" s="41">
        <v>2577.8535999999999</v>
      </c>
    </row>
    <row r="1113" spans="1:13" x14ac:dyDescent="0.2">
      <c r="A1113" s="43" t="s">
        <v>676</v>
      </c>
      <c r="B1113" s="43" t="s">
        <v>676</v>
      </c>
      <c r="C1113" t="s">
        <v>438</v>
      </c>
      <c r="D1113" s="1" t="s">
        <v>19</v>
      </c>
      <c r="E1113" s="1">
        <v>2019</v>
      </c>
      <c r="F1113" t="s">
        <v>439</v>
      </c>
      <c r="G1113" t="s">
        <v>440</v>
      </c>
      <c r="H1113" t="s">
        <v>491</v>
      </c>
      <c r="I1113" t="s">
        <v>2</v>
      </c>
      <c r="J1113" t="s">
        <v>178</v>
      </c>
      <c r="K1113" t="s">
        <v>178</v>
      </c>
      <c r="L1113" s="41">
        <v>1122.2</v>
      </c>
      <c r="M1113" s="41">
        <v>3112.55</v>
      </c>
    </row>
    <row r="1114" spans="1:13" x14ac:dyDescent="0.2">
      <c r="A1114" s="43" t="s">
        <v>676</v>
      </c>
      <c r="B1114" s="43" t="s">
        <v>676</v>
      </c>
      <c r="C1114" t="s">
        <v>438</v>
      </c>
      <c r="D1114" s="1" t="s">
        <v>19</v>
      </c>
      <c r="E1114" s="1">
        <v>2019</v>
      </c>
      <c r="F1114" t="s">
        <v>439</v>
      </c>
      <c r="G1114" t="s">
        <v>440</v>
      </c>
      <c r="H1114" t="s">
        <v>204</v>
      </c>
      <c r="I1114" t="s">
        <v>2</v>
      </c>
      <c r="J1114" t="s">
        <v>178</v>
      </c>
      <c r="K1114" t="s">
        <v>178</v>
      </c>
      <c r="L1114" s="41">
        <v>1122.2</v>
      </c>
      <c r="M1114" s="41">
        <v>3814.15</v>
      </c>
    </row>
    <row r="1115" spans="1:13" x14ac:dyDescent="0.2">
      <c r="A1115" s="43" t="s">
        <v>676</v>
      </c>
      <c r="B1115" s="43" t="s">
        <v>676</v>
      </c>
      <c r="C1115" t="s">
        <v>201</v>
      </c>
      <c r="D1115" s="1" t="s">
        <v>26</v>
      </c>
      <c r="E1115" s="1">
        <v>2019</v>
      </c>
      <c r="F1115" t="s">
        <v>152</v>
      </c>
      <c r="G1115" t="s">
        <v>153</v>
      </c>
      <c r="H1115" t="s">
        <v>205</v>
      </c>
      <c r="I1115" t="s">
        <v>25</v>
      </c>
      <c r="J1115" t="s">
        <v>678</v>
      </c>
      <c r="K1115" t="s">
        <v>678</v>
      </c>
      <c r="L1115" s="41">
        <v>1738</v>
      </c>
      <c r="M1115" s="41">
        <v>2367.888559</v>
      </c>
    </row>
    <row r="1116" spans="1:13" x14ac:dyDescent="0.2">
      <c r="A1116" s="43" t="s">
        <v>676</v>
      </c>
      <c r="B1116" s="43" t="s">
        <v>676</v>
      </c>
      <c r="C1116" t="s">
        <v>411</v>
      </c>
      <c r="D1116" s="1" t="s">
        <v>20</v>
      </c>
      <c r="E1116" s="1">
        <v>2018</v>
      </c>
      <c r="F1116" t="s">
        <v>159</v>
      </c>
      <c r="G1116" t="s">
        <v>160</v>
      </c>
      <c r="H1116" t="s">
        <v>255</v>
      </c>
      <c r="I1116" t="s">
        <v>0</v>
      </c>
      <c r="J1116" t="s">
        <v>678</v>
      </c>
      <c r="K1116" t="s">
        <v>678</v>
      </c>
      <c r="L1116" s="41">
        <v>1298</v>
      </c>
      <c r="M1116" s="41">
        <v>1908.17</v>
      </c>
    </row>
    <row r="1117" spans="1:13" x14ac:dyDescent="0.2">
      <c r="A1117" s="43" t="s">
        <v>676</v>
      </c>
      <c r="B1117" s="43" t="s">
        <v>676</v>
      </c>
      <c r="C1117" t="s">
        <v>320</v>
      </c>
      <c r="D1117" s="1" t="s">
        <v>1</v>
      </c>
      <c r="E1117" s="1">
        <v>2018</v>
      </c>
      <c r="F1117" t="s">
        <v>141</v>
      </c>
      <c r="G1117" t="s">
        <v>142</v>
      </c>
      <c r="H1117" t="s">
        <v>204</v>
      </c>
      <c r="I1117" t="s">
        <v>0</v>
      </c>
      <c r="J1117" t="s">
        <v>678</v>
      </c>
      <c r="K1117" t="s">
        <v>678</v>
      </c>
      <c r="L1117" s="41">
        <v>1212</v>
      </c>
      <c r="M1117" s="41">
        <v>4380.49</v>
      </c>
    </row>
    <row r="1118" spans="1:13" x14ac:dyDescent="0.2">
      <c r="A1118" s="43" t="s">
        <v>676</v>
      </c>
      <c r="B1118" s="43" t="s">
        <v>676</v>
      </c>
      <c r="C1118" t="s">
        <v>438</v>
      </c>
      <c r="D1118" s="1" t="s">
        <v>19</v>
      </c>
      <c r="E1118" s="1">
        <v>2019</v>
      </c>
      <c r="F1118" t="s">
        <v>439</v>
      </c>
      <c r="G1118" t="s">
        <v>440</v>
      </c>
      <c r="H1118" t="s">
        <v>492</v>
      </c>
      <c r="I1118" t="s">
        <v>2</v>
      </c>
      <c r="J1118" t="s">
        <v>178</v>
      </c>
      <c r="K1118" t="s">
        <v>178</v>
      </c>
      <c r="L1118" s="41">
        <v>1122.2</v>
      </c>
      <c r="M1118" s="41">
        <v>3112.55</v>
      </c>
    </row>
    <row r="1119" spans="1:13" x14ac:dyDescent="0.2">
      <c r="A1119" s="43" t="s">
        <v>676</v>
      </c>
      <c r="B1119" s="43" t="s">
        <v>676</v>
      </c>
      <c r="C1119" t="s">
        <v>413</v>
      </c>
      <c r="D1119" s="1" t="s">
        <v>32</v>
      </c>
      <c r="E1119" s="1">
        <v>2018</v>
      </c>
      <c r="F1119" t="s">
        <v>162</v>
      </c>
      <c r="G1119" t="s">
        <v>163</v>
      </c>
      <c r="H1119" t="s">
        <v>415</v>
      </c>
      <c r="I1119" t="s">
        <v>58</v>
      </c>
      <c r="J1119" t="s">
        <v>678</v>
      </c>
      <c r="K1119" t="s">
        <v>678</v>
      </c>
      <c r="L1119" s="41">
        <v>3941.17</v>
      </c>
      <c r="M1119" s="41">
        <v>6251.71</v>
      </c>
    </row>
    <row r="1120" spans="1:13" x14ac:dyDescent="0.2">
      <c r="A1120" s="43" t="s">
        <v>676</v>
      </c>
      <c r="B1120" s="43" t="s">
        <v>676</v>
      </c>
      <c r="C1120" t="s">
        <v>190</v>
      </c>
      <c r="D1120" s="1" t="s">
        <v>40</v>
      </c>
      <c r="E1120" s="1">
        <v>2021</v>
      </c>
      <c r="F1120" t="s">
        <v>167</v>
      </c>
      <c r="G1120" t="s">
        <v>168</v>
      </c>
      <c r="H1120" t="s">
        <v>191</v>
      </c>
      <c r="I1120" t="s">
        <v>93</v>
      </c>
      <c r="J1120" t="s">
        <v>678</v>
      </c>
      <c r="K1120" t="s">
        <v>678</v>
      </c>
      <c r="L1120" s="41">
        <v>1236.43</v>
      </c>
      <c r="M1120" s="41">
        <v>1927.04</v>
      </c>
    </row>
    <row r="1121" spans="1:13" x14ac:dyDescent="0.2">
      <c r="A1121" s="43" t="s">
        <v>676</v>
      </c>
      <c r="B1121" s="43" t="s">
        <v>676</v>
      </c>
      <c r="C1121" t="s">
        <v>684</v>
      </c>
      <c r="D1121" s="1" t="s">
        <v>9</v>
      </c>
      <c r="E1121" s="1">
        <v>2018</v>
      </c>
      <c r="F1121" t="s">
        <v>141</v>
      </c>
      <c r="G1121" t="s">
        <v>142</v>
      </c>
      <c r="H1121" t="s">
        <v>726</v>
      </c>
      <c r="I1121" t="s">
        <v>2</v>
      </c>
      <c r="J1121" t="s">
        <v>178</v>
      </c>
      <c r="K1121" t="s">
        <v>178</v>
      </c>
      <c r="L1121" s="41">
        <v>1100</v>
      </c>
      <c r="M1121" s="41">
        <v>2565.21</v>
      </c>
    </row>
    <row r="1122" spans="1:13" x14ac:dyDescent="0.2">
      <c r="A1122" s="43" t="s">
        <v>676</v>
      </c>
      <c r="B1122" s="43" t="s">
        <v>676</v>
      </c>
      <c r="C1122" t="s">
        <v>273</v>
      </c>
      <c r="D1122" s="1" t="s">
        <v>4</v>
      </c>
      <c r="E1122" s="1">
        <v>2020</v>
      </c>
      <c r="F1122" t="s">
        <v>274</v>
      </c>
      <c r="G1122" t="s">
        <v>275</v>
      </c>
      <c r="H1122" t="s">
        <v>309</v>
      </c>
      <c r="I1122" t="s">
        <v>3</v>
      </c>
      <c r="J1122" t="s">
        <v>178</v>
      </c>
      <c r="K1122" t="s">
        <v>178</v>
      </c>
      <c r="L1122" s="41">
        <v>1302.3499999999999</v>
      </c>
      <c r="M1122" s="41">
        <v>5022.6400000000003</v>
      </c>
    </row>
    <row r="1123" spans="1:13" x14ac:dyDescent="0.2">
      <c r="A1123" s="43" t="s">
        <v>676</v>
      </c>
      <c r="B1123" s="43" t="s">
        <v>676</v>
      </c>
      <c r="C1123" t="s">
        <v>273</v>
      </c>
      <c r="D1123" s="1" t="s">
        <v>4</v>
      </c>
      <c r="E1123" s="1">
        <v>2020</v>
      </c>
      <c r="F1123" t="s">
        <v>274</v>
      </c>
      <c r="G1123" t="s">
        <v>275</v>
      </c>
      <c r="H1123" t="s">
        <v>225</v>
      </c>
      <c r="I1123" t="s">
        <v>3</v>
      </c>
      <c r="J1123" t="s">
        <v>178</v>
      </c>
      <c r="K1123" t="s">
        <v>178</v>
      </c>
      <c r="L1123" s="41">
        <v>1302.3499999999999</v>
      </c>
      <c r="M1123" s="41">
        <v>5022.6400000000003</v>
      </c>
    </row>
    <row r="1124" spans="1:13" x14ac:dyDescent="0.2">
      <c r="A1124" s="43" t="s">
        <v>676</v>
      </c>
      <c r="B1124" s="43" t="s">
        <v>676</v>
      </c>
      <c r="C1124" t="s">
        <v>438</v>
      </c>
      <c r="D1124" s="1" t="s">
        <v>19</v>
      </c>
      <c r="E1124" s="1">
        <v>2019</v>
      </c>
      <c r="F1124" t="s">
        <v>439</v>
      </c>
      <c r="G1124" t="s">
        <v>440</v>
      </c>
      <c r="H1124" t="s">
        <v>493</v>
      </c>
      <c r="I1124" t="s">
        <v>2</v>
      </c>
      <c r="J1124" t="s">
        <v>396</v>
      </c>
      <c r="K1124" t="s">
        <v>396</v>
      </c>
      <c r="L1124" s="41">
        <v>1122.2</v>
      </c>
      <c r="M1124" s="41">
        <v>3647.92</v>
      </c>
    </row>
    <row r="1125" spans="1:13" x14ac:dyDescent="0.2">
      <c r="A1125" s="43" t="s">
        <v>676</v>
      </c>
      <c r="B1125" s="43" t="s">
        <v>676</v>
      </c>
      <c r="C1125" t="s">
        <v>684</v>
      </c>
      <c r="D1125" s="1" t="s">
        <v>9</v>
      </c>
      <c r="E1125" s="1">
        <v>2018</v>
      </c>
      <c r="F1125" t="s">
        <v>141</v>
      </c>
      <c r="G1125" t="s">
        <v>142</v>
      </c>
      <c r="H1125" t="s">
        <v>722</v>
      </c>
      <c r="I1125" t="s">
        <v>2</v>
      </c>
      <c r="J1125" t="s">
        <v>178</v>
      </c>
      <c r="K1125" t="s">
        <v>178</v>
      </c>
      <c r="L1125" s="41">
        <v>1145.68</v>
      </c>
      <c r="M1125" s="41">
        <v>2641.19</v>
      </c>
    </row>
    <row r="1126" spans="1:13" x14ac:dyDescent="0.2">
      <c r="A1126" s="43" t="s">
        <v>676</v>
      </c>
      <c r="B1126" s="43" t="s">
        <v>676</v>
      </c>
      <c r="C1126" t="s">
        <v>151</v>
      </c>
      <c r="D1126" s="1" t="s">
        <v>22</v>
      </c>
      <c r="E1126" s="1">
        <v>2021</v>
      </c>
      <c r="F1126" t="s">
        <v>152</v>
      </c>
      <c r="G1126" t="s">
        <v>153</v>
      </c>
      <c r="H1126" t="s">
        <v>154</v>
      </c>
      <c r="I1126" t="s">
        <v>56</v>
      </c>
      <c r="J1126" t="s">
        <v>678</v>
      </c>
      <c r="K1126" t="s">
        <v>678</v>
      </c>
      <c r="L1126" s="41">
        <v>2026.8000000000002</v>
      </c>
      <c r="M1126" s="41">
        <v>3173.43</v>
      </c>
    </row>
    <row r="1127" spans="1:13" x14ac:dyDescent="0.2">
      <c r="A1127" s="43" t="s">
        <v>676</v>
      </c>
      <c r="B1127" s="43" t="s">
        <v>676</v>
      </c>
      <c r="C1127" t="s">
        <v>233</v>
      </c>
      <c r="D1127" s="1" t="s">
        <v>39</v>
      </c>
      <c r="E1127" s="1">
        <v>2019</v>
      </c>
      <c r="F1127" t="s">
        <v>234</v>
      </c>
      <c r="G1127" t="s">
        <v>235</v>
      </c>
      <c r="H1127" t="s">
        <v>224</v>
      </c>
      <c r="I1127" t="s">
        <v>95</v>
      </c>
      <c r="J1127" t="s">
        <v>678</v>
      </c>
      <c r="K1127" t="s">
        <v>678</v>
      </c>
      <c r="L1127" s="41">
        <v>1543.01</v>
      </c>
      <c r="M1127" s="41">
        <v>3024.26</v>
      </c>
    </row>
    <row r="1128" spans="1:13" x14ac:dyDescent="0.2">
      <c r="A1128" s="43" t="s">
        <v>676</v>
      </c>
      <c r="B1128" s="43" t="s">
        <v>676</v>
      </c>
      <c r="C1128" t="s">
        <v>320</v>
      </c>
      <c r="D1128" s="1" t="s">
        <v>1</v>
      </c>
      <c r="E1128" s="1">
        <v>2018</v>
      </c>
      <c r="F1128" t="s">
        <v>141</v>
      </c>
      <c r="G1128" t="s">
        <v>142</v>
      </c>
      <c r="H1128" t="s">
        <v>198</v>
      </c>
      <c r="I1128" t="s">
        <v>31</v>
      </c>
      <c r="J1128" t="s">
        <v>678</v>
      </c>
      <c r="K1128" t="s">
        <v>678</v>
      </c>
      <c r="L1128" s="41">
        <v>1718.8</v>
      </c>
      <c r="M1128" s="41">
        <v>8475.35</v>
      </c>
    </row>
    <row r="1129" spans="1:13" x14ac:dyDescent="0.2">
      <c r="A1129" s="43" t="s">
        <v>676</v>
      </c>
      <c r="B1129" s="43" t="s">
        <v>676</v>
      </c>
      <c r="C1129" t="s">
        <v>518</v>
      </c>
      <c r="D1129" s="1" t="s">
        <v>10</v>
      </c>
      <c r="E1129" s="1">
        <v>2020</v>
      </c>
      <c r="F1129" t="s">
        <v>152</v>
      </c>
      <c r="G1129" t="s">
        <v>153</v>
      </c>
      <c r="H1129" t="s">
        <v>564</v>
      </c>
      <c r="I1129" t="s">
        <v>2</v>
      </c>
      <c r="J1129" t="s">
        <v>678</v>
      </c>
      <c r="K1129" t="s">
        <v>678</v>
      </c>
      <c r="L1129" s="41">
        <v>1562.19</v>
      </c>
      <c r="M1129" s="41">
        <v>1919.735625</v>
      </c>
    </row>
    <row r="1130" spans="1:13" x14ac:dyDescent="0.2">
      <c r="A1130" s="43" t="s">
        <v>676</v>
      </c>
      <c r="B1130" s="43" t="s">
        <v>676</v>
      </c>
      <c r="C1130" t="s">
        <v>233</v>
      </c>
      <c r="D1130" s="1" t="s">
        <v>39</v>
      </c>
      <c r="E1130" s="1">
        <v>2019</v>
      </c>
      <c r="F1130" t="s">
        <v>234</v>
      </c>
      <c r="G1130" t="s">
        <v>235</v>
      </c>
      <c r="H1130" t="s">
        <v>231</v>
      </c>
      <c r="I1130" t="s">
        <v>38</v>
      </c>
      <c r="J1130" t="s">
        <v>678</v>
      </c>
      <c r="K1130" t="s">
        <v>678</v>
      </c>
      <c r="L1130" s="41">
        <v>1122.19</v>
      </c>
      <c r="M1130" s="41">
        <v>3029.39</v>
      </c>
    </row>
    <row r="1131" spans="1:13" x14ac:dyDescent="0.2">
      <c r="A1131" s="43" t="s">
        <v>676</v>
      </c>
      <c r="B1131" s="43" t="s">
        <v>676</v>
      </c>
      <c r="C1131" t="s">
        <v>600</v>
      </c>
      <c r="D1131" s="1" t="s">
        <v>37</v>
      </c>
      <c r="E1131" s="1">
        <v>2020</v>
      </c>
      <c r="F1131" t="s">
        <v>152</v>
      </c>
      <c r="G1131" t="s">
        <v>153</v>
      </c>
      <c r="H1131" t="s">
        <v>150</v>
      </c>
      <c r="I1131" t="s">
        <v>7</v>
      </c>
      <c r="J1131" t="s">
        <v>678</v>
      </c>
      <c r="K1131" t="s">
        <v>678</v>
      </c>
      <c r="L1131" s="41">
        <v>1995.7900000000002</v>
      </c>
      <c r="M1131" s="41">
        <v>3191.65</v>
      </c>
    </row>
    <row r="1132" spans="1:13" x14ac:dyDescent="0.2">
      <c r="A1132" s="43" t="s">
        <v>676</v>
      </c>
      <c r="B1132" s="43" t="s">
        <v>676</v>
      </c>
      <c r="C1132" t="s">
        <v>193</v>
      </c>
      <c r="D1132" s="1" t="s">
        <v>89</v>
      </c>
      <c r="E1132" s="1">
        <v>2020</v>
      </c>
      <c r="F1132" t="s">
        <v>167</v>
      </c>
      <c r="G1132" t="s">
        <v>168</v>
      </c>
      <c r="H1132" t="s">
        <v>199</v>
      </c>
      <c r="I1132" t="s">
        <v>111</v>
      </c>
      <c r="J1132" t="s">
        <v>678</v>
      </c>
      <c r="K1132" t="s">
        <v>678</v>
      </c>
      <c r="L1132" s="41">
        <v>2132.12</v>
      </c>
      <c r="M1132" s="41">
        <v>6080.44</v>
      </c>
    </row>
    <row r="1133" spans="1:13" x14ac:dyDescent="0.2">
      <c r="A1133" s="43" t="s">
        <v>676</v>
      </c>
      <c r="B1133" s="43" t="s">
        <v>676</v>
      </c>
      <c r="C1133" t="s">
        <v>600</v>
      </c>
      <c r="D1133" s="1" t="s">
        <v>37</v>
      </c>
      <c r="E1133" s="1">
        <v>2020</v>
      </c>
      <c r="F1133" t="s">
        <v>152</v>
      </c>
      <c r="G1133" t="s">
        <v>153</v>
      </c>
      <c r="H1133" t="s">
        <v>150</v>
      </c>
      <c r="I1133" t="s">
        <v>7</v>
      </c>
      <c r="J1133" t="s">
        <v>678</v>
      </c>
      <c r="K1133" t="s">
        <v>678</v>
      </c>
      <c r="L1133" s="41">
        <v>1995.7900000000002</v>
      </c>
      <c r="M1133" s="41">
        <v>3191.65</v>
      </c>
    </row>
    <row r="1134" spans="1:13" x14ac:dyDescent="0.2">
      <c r="A1134" s="43" t="s">
        <v>676</v>
      </c>
      <c r="B1134" s="43" t="s">
        <v>676</v>
      </c>
      <c r="C1134" t="s">
        <v>421</v>
      </c>
      <c r="D1134" s="1" t="s">
        <v>12</v>
      </c>
      <c r="E1134" s="1">
        <v>2018</v>
      </c>
      <c r="F1134" t="s">
        <v>422</v>
      </c>
      <c r="G1134" t="s">
        <v>423</v>
      </c>
      <c r="H1134" t="s">
        <v>425</v>
      </c>
      <c r="I1134" t="s">
        <v>0</v>
      </c>
      <c r="J1134" t="s">
        <v>678</v>
      </c>
      <c r="K1134" t="s">
        <v>678</v>
      </c>
      <c r="L1134" s="41">
        <v>1298</v>
      </c>
      <c r="M1134" s="41">
        <v>2742.53</v>
      </c>
    </row>
    <row r="1135" spans="1:13" x14ac:dyDescent="0.2">
      <c r="A1135" s="43" t="s">
        <v>676</v>
      </c>
      <c r="B1135" s="43" t="s">
        <v>676</v>
      </c>
      <c r="C1135" t="s">
        <v>357</v>
      </c>
      <c r="D1135" s="1" t="s">
        <v>60</v>
      </c>
      <c r="E1135" s="1">
        <v>2016</v>
      </c>
      <c r="F1135" t="s">
        <v>344</v>
      </c>
      <c r="G1135" t="s">
        <v>345</v>
      </c>
      <c r="H1135" t="s">
        <v>369</v>
      </c>
      <c r="I1135" t="s">
        <v>50</v>
      </c>
      <c r="J1135" t="s">
        <v>678</v>
      </c>
      <c r="K1135" t="s">
        <v>678</v>
      </c>
      <c r="L1135" s="41">
        <v>1341.92</v>
      </c>
      <c r="M1135" s="41">
        <v>3792.68</v>
      </c>
    </row>
    <row r="1136" spans="1:13" x14ac:dyDescent="0.2">
      <c r="A1136" s="43" t="s">
        <v>676</v>
      </c>
      <c r="B1136" s="43" t="s">
        <v>676</v>
      </c>
      <c r="C1136" t="s">
        <v>411</v>
      </c>
      <c r="D1136" s="1" t="s">
        <v>20</v>
      </c>
      <c r="E1136" s="1">
        <v>2018</v>
      </c>
      <c r="F1136" t="s">
        <v>159</v>
      </c>
      <c r="G1136" t="s">
        <v>160</v>
      </c>
      <c r="H1136" t="s">
        <v>398</v>
      </c>
      <c r="I1136" t="s">
        <v>0</v>
      </c>
      <c r="J1136" t="s">
        <v>678</v>
      </c>
      <c r="K1136" t="s">
        <v>678</v>
      </c>
      <c r="L1136" s="41">
        <v>1298</v>
      </c>
      <c r="M1136" s="41">
        <v>1694</v>
      </c>
    </row>
    <row r="1137" spans="1:13" x14ac:dyDescent="0.2">
      <c r="A1137" s="43" t="s">
        <v>676</v>
      </c>
      <c r="B1137" s="43" t="s">
        <v>676</v>
      </c>
      <c r="C1137" t="s">
        <v>273</v>
      </c>
      <c r="D1137" s="1" t="s">
        <v>4</v>
      </c>
      <c r="E1137" s="1">
        <v>2020</v>
      </c>
      <c r="F1137" t="s">
        <v>274</v>
      </c>
      <c r="G1137" t="s">
        <v>275</v>
      </c>
      <c r="H1137" t="s">
        <v>223</v>
      </c>
      <c r="I1137" t="s">
        <v>3</v>
      </c>
      <c r="J1137" t="s">
        <v>178</v>
      </c>
      <c r="K1137" t="s">
        <v>178</v>
      </c>
      <c r="L1137" s="41">
        <v>1302.3499999999999</v>
      </c>
      <c r="M1137" s="41">
        <v>5022.6400000000003</v>
      </c>
    </row>
    <row r="1138" spans="1:13" x14ac:dyDescent="0.2">
      <c r="A1138" s="43" t="s">
        <v>676</v>
      </c>
      <c r="B1138" s="43" t="s">
        <v>676</v>
      </c>
      <c r="C1138" t="s">
        <v>406</v>
      </c>
      <c r="D1138" s="1" t="s">
        <v>30</v>
      </c>
      <c r="E1138" s="1">
        <v>2018</v>
      </c>
      <c r="F1138" t="s">
        <v>407</v>
      </c>
      <c r="G1138" t="s">
        <v>408</v>
      </c>
      <c r="H1138" t="s">
        <v>409</v>
      </c>
      <c r="I1138" t="s">
        <v>7</v>
      </c>
      <c r="J1138" t="s">
        <v>678</v>
      </c>
      <c r="K1138" t="s">
        <v>678</v>
      </c>
      <c r="L1138" s="41">
        <v>1974</v>
      </c>
      <c r="M1138" s="41">
        <v>2755.5065999999997</v>
      </c>
    </row>
    <row r="1139" spans="1:13" x14ac:dyDescent="0.2">
      <c r="A1139" s="43" t="s">
        <v>676</v>
      </c>
      <c r="B1139" s="43" t="s">
        <v>676</v>
      </c>
      <c r="C1139" t="s">
        <v>273</v>
      </c>
      <c r="D1139" s="1" t="s">
        <v>4</v>
      </c>
      <c r="E1139" s="1">
        <v>2020</v>
      </c>
      <c r="F1139" t="s">
        <v>274</v>
      </c>
      <c r="G1139" t="s">
        <v>275</v>
      </c>
      <c r="H1139" t="s">
        <v>246</v>
      </c>
      <c r="I1139" t="s">
        <v>3</v>
      </c>
      <c r="J1139" t="s">
        <v>178</v>
      </c>
      <c r="K1139" t="s">
        <v>178</v>
      </c>
      <c r="L1139" s="41">
        <v>1302.3499999999999</v>
      </c>
      <c r="M1139" s="41">
        <v>5022.6400000000003</v>
      </c>
    </row>
    <row r="1140" spans="1:13" x14ac:dyDescent="0.2">
      <c r="A1140" s="43" t="s">
        <v>676</v>
      </c>
      <c r="B1140" s="43" t="s">
        <v>676</v>
      </c>
      <c r="C1140" t="s">
        <v>201</v>
      </c>
      <c r="D1140" s="1" t="s">
        <v>26</v>
      </c>
      <c r="E1140" s="1">
        <v>2019</v>
      </c>
      <c r="F1140" t="s">
        <v>152</v>
      </c>
      <c r="G1140" t="s">
        <v>153</v>
      </c>
      <c r="H1140" t="s">
        <v>203</v>
      </c>
      <c r="I1140" t="s">
        <v>58</v>
      </c>
      <c r="J1140" t="s">
        <v>678</v>
      </c>
      <c r="K1140" t="s">
        <v>678</v>
      </c>
      <c r="L1140" s="41">
        <v>1738</v>
      </c>
      <c r="M1140" s="41">
        <v>2256.6983740000001</v>
      </c>
    </row>
    <row r="1141" spans="1:13" x14ac:dyDescent="0.2">
      <c r="A1141" s="43" t="s">
        <v>676</v>
      </c>
      <c r="B1141" s="43" t="s">
        <v>676</v>
      </c>
      <c r="C1141" t="s">
        <v>517</v>
      </c>
      <c r="D1141" s="1" t="s">
        <v>85</v>
      </c>
      <c r="E1141" s="1">
        <v>2018</v>
      </c>
      <c r="F1141" t="s">
        <v>159</v>
      </c>
      <c r="G1141" t="s">
        <v>160</v>
      </c>
      <c r="H1141" t="s">
        <v>239</v>
      </c>
      <c r="I1141" t="s">
        <v>0</v>
      </c>
      <c r="J1141" t="s">
        <v>678</v>
      </c>
      <c r="K1141" t="s">
        <v>678</v>
      </c>
      <c r="L1141" s="41">
        <v>1298</v>
      </c>
      <c r="M1141" s="41">
        <v>1694</v>
      </c>
    </row>
    <row r="1142" spans="1:13" x14ac:dyDescent="0.2">
      <c r="A1142" s="43" t="s">
        <v>676</v>
      </c>
      <c r="B1142" s="43" t="s">
        <v>676</v>
      </c>
      <c r="C1142" t="s">
        <v>174</v>
      </c>
      <c r="D1142" s="1" t="s">
        <v>33</v>
      </c>
      <c r="E1142" s="1">
        <v>2022</v>
      </c>
      <c r="F1142" t="s">
        <v>162</v>
      </c>
      <c r="G1142" t="s">
        <v>163</v>
      </c>
      <c r="H1142" t="s">
        <v>154</v>
      </c>
      <c r="I1142" t="s">
        <v>76</v>
      </c>
      <c r="J1142" t="s">
        <v>678</v>
      </c>
      <c r="K1142" t="s">
        <v>678</v>
      </c>
      <c r="L1142" s="41">
        <v>1727</v>
      </c>
      <c r="M1142" s="41">
        <v>2245.1</v>
      </c>
    </row>
    <row r="1143" spans="1:13" x14ac:dyDescent="0.2">
      <c r="A1143" s="43" t="s">
        <v>676</v>
      </c>
      <c r="B1143" s="43" t="s">
        <v>676</v>
      </c>
      <c r="C1143" t="s">
        <v>175</v>
      </c>
      <c r="D1143" s="1" t="s">
        <v>74</v>
      </c>
      <c r="E1143" s="1">
        <v>2020</v>
      </c>
      <c r="F1143" t="s">
        <v>141</v>
      </c>
      <c r="G1143" t="s">
        <v>142</v>
      </c>
      <c r="H1143" t="s">
        <v>176</v>
      </c>
      <c r="I1143" t="s">
        <v>2</v>
      </c>
      <c r="J1143" t="s">
        <v>178</v>
      </c>
      <c r="K1143" t="s">
        <v>178</v>
      </c>
      <c r="L1143" s="41">
        <v>1320</v>
      </c>
      <c r="M1143" s="41">
        <v>2732.8</v>
      </c>
    </row>
    <row r="1144" spans="1:13" x14ac:dyDescent="0.2">
      <c r="A1144" s="43" t="s">
        <v>676</v>
      </c>
      <c r="B1144" s="43" t="s">
        <v>676</v>
      </c>
      <c r="C1144" t="s">
        <v>682</v>
      </c>
      <c r="D1144" s="1" t="s">
        <v>28</v>
      </c>
      <c r="E1144" s="1">
        <v>2018</v>
      </c>
      <c r="F1144" t="s">
        <v>344</v>
      </c>
      <c r="G1144" t="s">
        <v>345</v>
      </c>
      <c r="H1144" t="s">
        <v>265</v>
      </c>
      <c r="I1144" t="s">
        <v>27</v>
      </c>
      <c r="J1144" t="s">
        <v>678</v>
      </c>
      <c r="K1144" t="s">
        <v>678</v>
      </c>
      <c r="L1144" s="41">
        <v>1212</v>
      </c>
      <c r="M1144" s="41">
        <v>2801.81</v>
      </c>
    </row>
    <row r="1145" spans="1:13" x14ac:dyDescent="0.2">
      <c r="A1145" s="43" t="s">
        <v>676</v>
      </c>
      <c r="B1145" s="43" t="s">
        <v>676</v>
      </c>
      <c r="C1145" t="s">
        <v>411</v>
      </c>
      <c r="D1145" s="1" t="s">
        <v>20</v>
      </c>
      <c r="E1145" s="1">
        <v>2018</v>
      </c>
      <c r="F1145" t="s">
        <v>159</v>
      </c>
      <c r="G1145" t="s">
        <v>160</v>
      </c>
      <c r="H1145" t="s">
        <v>255</v>
      </c>
      <c r="I1145" t="s">
        <v>0</v>
      </c>
      <c r="J1145" t="s">
        <v>678</v>
      </c>
      <c r="K1145" t="s">
        <v>678</v>
      </c>
      <c r="L1145" s="41">
        <v>1298</v>
      </c>
      <c r="M1145" s="41">
        <v>1908.17</v>
      </c>
    </row>
    <row r="1146" spans="1:13" x14ac:dyDescent="0.2">
      <c r="A1146" s="43" t="s">
        <v>676</v>
      </c>
      <c r="B1146" s="43" t="s">
        <v>676</v>
      </c>
      <c r="C1146" t="s">
        <v>421</v>
      </c>
      <c r="D1146" s="1" t="s">
        <v>12</v>
      </c>
      <c r="E1146" s="1">
        <v>2018</v>
      </c>
      <c r="F1146" t="s">
        <v>422</v>
      </c>
      <c r="G1146" t="s">
        <v>423</v>
      </c>
      <c r="H1146" t="s">
        <v>427</v>
      </c>
      <c r="I1146" t="s">
        <v>7</v>
      </c>
      <c r="J1146" t="s">
        <v>678</v>
      </c>
      <c r="K1146" t="s">
        <v>678</v>
      </c>
      <c r="L1146" s="41">
        <v>1727</v>
      </c>
      <c r="M1146" s="41">
        <v>3452.47</v>
      </c>
    </row>
    <row r="1147" spans="1:13" x14ac:dyDescent="0.2">
      <c r="A1147" s="43" t="s">
        <v>676</v>
      </c>
      <c r="B1147" s="43" t="s">
        <v>676</v>
      </c>
      <c r="C1147" t="s">
        <v>151</v>
      </c>
      <c r="D1147" s="1" t="s">
        <v>22</v>
      </c>
      <c r="E1147" s="1">
        <v>2021</v>
      </c>
      <c r="F1147" t="s">
        <v>152</v>
      </c>
      <c r="G1147" t="s">
        <v>153</v>
      </c>
      <c r="H1147" t="s">
        <v>154</v>
      </c>
      <c r="I1147" t="s">
        <v>56</v>
      </c>
      <c r="J1147" t="s">
        <v>678</v>
      </c>
      <c r="K1147" t="s">
        <v>678</v>
      </c>
      <c r="L1147" s="41">
        <v>2026.8000000000002</v>
      </c>
      <c r="M1147" s="41">
        <v>3173.43</v>
      </c>
    </row>
    <row r="1148" spans="1:13" x14ac:dyDescent="0.2">
      <c r="A1148" s="43" t="s">
        <v>676</v>
      </c>
      <c r="B1148" s="43" t="s">
        <v>676</v>
      </c>
      <c r="C1148" t="s">
        <v>357</v>
      </c>
      <c r="D1148" s="1" t="s">
        <v>60</v>
      </c>
      <c r="E1148" s="1">
        <v>2016</v>
      </c>
      <c r="F1148" t="s">
        <v>344</v>
      </c>
      <c r="G1148" t="s">
        <v>345</v>
      </c>
      <c r="H1148" t="s">
        <v>223</v>
      </c>
      <c r="I1148" t="s">
        <v>50</v>
      </c>
      <c r="J1148" t="s">
        <v>678</v>
      </c>
      <c r="K1148" t="s">
        <v>678</v>
      </c>
      <c r="L1148" s="41">
        <v>1341.92</v>
      </c>
      <c r="M1148" s="41">
        <v>3792.68</v>
      </c>
    </row>
    <row r="1149" spans="1:13" x14ac:dyDescent="0.2">
      <c r="A1149" s="43" t="s">
        <v>676</v>
      </c>
      <c r="B1149" s="43" t="s">
        <v>676</v>
      </c>
      <c r="C1149" t="s">
        <v>421</v>
      </c>
      <c r="D1149" s="1" t="s">
        <v>12</v>
      </c>
      <c r="E1149" s="1">
        <v>2018</v>
      </c>
      <c r="F1149" t="s">
        <v>422</v>
      </c>
      <c r="G1149" t="s">
        <v>423</v>
      </c>
      <c r="H1149" t="s">
        <v>427</v>
      </c>
      <c r="I1149" t="s">
        <v>7</v>
      </c>
      <c r="J1149" t="s">
        <v>678</v>
      </c>
      <c r="K1149" t="s">
        <v>678</v>
      </c>
      <c r="L1149" s="41">
        <v>1727</v>
      </c>
      <c r="M1149" s="41">
        <v>3452.47</v>
      </c>
    </row>
    <row r="1150" spans="1:13" x14ac:dyDescent="0.2">
      <c r="A1150" s="43" t="s">
        <v>676</v>
      </c>
      <c r="B1150" s="43" t="s">
        <v>676</v>
      </c>
      <c r="C1150" t="s">
        <v>273</v>
      </c>
      <c r="D1150" s="1" t="s">
        <v>4</v>
      </c>
      <c r="E1150" s="1">
        <v>2020</v>
      </c>
      <c r="F1150" t="s">
        <v>274</v>
      </c>
      <c r="G1150" t="s">
        <v>275</v>
      </c>
      <c r="H1150" t="s">
        <v>310</v>
      </c>
      <c r="I1150" t="s">
        <v>3</v>
      </c>
      <c r="J1150" t="s">
        <v>178</v>
      </c>
      <c r="K1150" t="s">
        <v>178</v>
      </c>
      <c r="L1150" s="41">
        <v>1302.3499999999999</v>
      </c>
      <c r="M1150" s="41">
        <v>5022.6400000000003</v>
      </c>
    </row>
    <row r="1151" spans="1:13" x14ac:dyDescent="0.2">
      <c r="A1151" s="43" t="s">
        <v>676</v>
      </c>
      <c r="B1151" s="43" t="s">
        <v>676</v>
      </c>
      <c r="C1151" t="s">
        <v>219</v>
      </c>
      <c r="D1151" s="1" t="s">
        <v>48</v>
      </c>
      <c r="E1151" s="1">
        <v>2016</v>
      </c>
      <c r="F1151" t="s">
        <v>220</v>
      </c>
      <c r="G1151" t="s">
        <v>221</v>
      </c>
      <c r="H1151" t="s">
        <v>229</v>
      </c>
      <c r="I1151" t="s">
        <v>47</v>
      </c>
      <c r="J1151" t="s">
        <v>178</v>
      </c>
      <c r="K1151" t="s">
        <v>178</v>
      </c>
      <c r="L1151" s="41">
        <v>1203.71</v>
      </c>
      <c r="M1151" s="41">
        <v>3179.02</v>
      </c>
    </row>
    <row r="1152" spans="1:13" x14ac:dyDescent="0.2">
      <c r="A1152" s="43" t="s">
        <v>676</v>
      </c>
      <c r="B1152" s="43" t="s">
        <v>676</v>
      </c>
      <c r="C1152" t="s">
        <v>273</v>
      </c>
      <c r="D1152" s="1" t="s">
        <v>4</v>
      </c>
      <c r="E1152" s="1">
        <v>2020</v>
      </c>
      <c r="F1152" t="s">
        <v>274</v>
      </c>
      <c r="G1152" t="s">
        <v>275</v>
      </c>
      <c r="H1152" t="s">
        <v>230</v>
      </c>
      <c r="I1152" t="s">
        <v>3</v>
      </c>
      <c r="J1152" t="s">
        <v>178</v>
      </c>
      <c r="K1152" t="s">
        <v>178</v>
      </c>
      <c r="L1152" s="41">
        <v>1302.3499999999999</v>
      </c>
      <c r="M1152" s="41">
        <v>5022.6400000000003</v>
      </c>
    </row>
    <row r="1153" spans="1:13" x14ac:dyDescent="0.2">
      <c r="A1153" s="43" t="s">
        <v>676</v>
      </c>
      <c r="B1153" s="43" t="s">
        <v>676</v>
      </c>
      <c r="C1153" t="s">
        <v>684</v>
      </c>
      <c r="D1153" s="1" t="s">
        <v>9</v>
      </c>
      <c r="E1153" s="1">
        <v>2018</v>
      </c>
      <c r="F1153" t="s">
        <v>141</v>
      </c>
      <c r="G1153" t="s">
        <v>142</v>
      </c>
      <c r="H1153" t="s">
        <v>701</v>
      </c>
      <c r="I1153" t="s">
        <v>2</v>
      </c>
      <c r="J1153" t="s">
        <v>178</v>
      </c>
      <c r="K1153" t="s">
        <v>178</v>
      </c>
      <c r="L1153" s="41">
        <v>1387.51</v>
      </c>
      <c r="M1153" s="41">
        <v>3166.46</v>
      </c>
    </row>
    <row r="1154" spans="1:13" x14ac:dyDescent="0.2">
      <c r="A1154" s="43" t="s">
        <v>676</v>
      </c>
      <c r="B1154" s="43" t="s">
        <v>676</v>
      </c>
      <c r="C1154" t="s">
        <v>430</v>
      </c>
      <c r="D1154" s="1" t="s">
        <v>54</v>
      </c>
      <c r="E1154" s="1">
        <v>2022</v>
      </c>
      <c r="F1154" s="57" t="s">
        <v>167</v>
      </c>
      <c r="G1154" t="s">
        <v>168</v>
      </c>
      <c r="H1154" t="s">
        <v>326</v>
      </c>
      <c r="I1154" t="s">
        <v>46</v>
      </c>
      <c r="J1154" t="s">
        <v>678</v>
      </c>
      <c r="K1154" t="s">
        <v>678</v>
      </c>
      <c r="L1154" s="41">
        <v>1236.43</v>
      </c>
      <c r="M1154" s="41">
        <v>1601.45</v>
      </c>
    </row>
    <row r="1155" spans="1:13" x14ac:dyDescent="0.2">
      <c r="A1155" s="43" t="s">
        <v>676</v>
      </c>
      <c r="B1155" s="43" t="s">
        <v>676</v>
      </c>
      <c r="C1155" t="s">
        <v>684</v>
      </c>
      <c r="D1155" s="1" t="s">
        <v>9</v>
      </c>
      <c r="E1155" s="1">
        <v>2018</v>
      </c>
      <c r="F1155" t="s">
        <v>141</v>
      </c>
      <c r="G1155" t="s">
        <v>142</v>
      </c>
      <c r="H1155" t="s">
        <v>715</v>
      </c>
      <c r="I1155" t="s">
        <v>2</v>
      </c>
      <c r="J1155" t="s">
        <v>178</v>
      </c>
      <c r="K1155" t="s">
        <v>178</v>
      </c>
      <c r="L1155" s="41">
        <v>1100</v>
      </c>
      <c r="M1155" s="41">
        <v>2565.21</v>
      </c>
    </row>
    <row r="1156" spans="1:13" x14ac:dyDescent="0.2">
      <c r="A1156" s="43" t="s">
        <v>676</v>
      </c>
      <c r="B1156" s="43" t="s">
        <v>676</v>
      </c>
      <c r="C1156" t="s">
        <v>438</v>
      </c>
      <c r="D1156" s="1" t="s">
        <v>19</v>
      </c>
      <c r="E1156" s="1">
        <v>2019</v>
      </c>
      <c r="F1156" t="s">
        <v>439</v>
      </c>
      <c r="G1156" t="s">
        <v>440</v>
      </c>
      <c r="H1156" t="s">
        <v>205</v>
      </c>
      <c r="I1156" t="s">
        <v>2</v>
      </c>
      <c r="J1156" t="s">
        <v>178</v>
      </c>
      <c r="K1156" t="s">
        <v>178</v>
      </c>
      <c r="L1156" s="41">
        <v>1122.2</v>
      </c>
      <c r="M1156" s="41">
        <v>3714.92</v>
      </c>
    </row>
    <row r="1157" spans="1:13" x14ac:dyDescent="0.2">
      <c r="A1157" s="43" t="s">
        <v>676</v>
      </c>
      <c r="B1157" s="43" t="s">
        <v>676</v>
      </c>
      <c r="C1157" t="s">
        <v>174</v>
      </c>
      <c r="D1157" s="1" t="s">
        <v>33</v>
      </c>
      <c r="E1157" s="1">
        <v>2022</v>
      </c>
      <c r="F1157" t="s">
        <v>162</v>
      </c>
      <c r="G1157" t="s">
        <v>163</v>
      </c>
      <c r="H1157" t="s">
        <v>154</v>
      </c>
      <c r="I1157" t="s">
        <v>21</v>
      </c>
      <c r="J1157" t="s">
        <v>678</v>
      </c>
      <c r="K1157" t="s">
        <v>678</v>
      </c>
      <c r="L1157" s="41">
        <v>1727</v>
      </c>
      <c r="M1157" s="41">
        <v>2160.1999999999998</v>
      </c>
    </row>
    <row r="1158" spans="1:13" x14ac:dyDescent="0.2">
      <c r="A1158" s="43" t="s">
        <v>676</v>
      </c>
      <c r="B1158" s="43" t="s">
        <v>676</v>
      </c>
      <c r="C1158" t="s">
        <v>201</v>
      </c>
      <c r="D1158" s="1" t="s">
        <v>26</v>
      </c>
      <c r="E1158" s="1">
        <v>2019</v>
      </c>
      <c r="F1158" t="s">
        <v>152</v>
      </c>
      <c r="G1158" t="s">
        <v>153</v>
      </c>
      <c r="H1158" t="s">
        <v>203</v>
      </c>
      <c r="I1158" t="s">
        <v>79</v>
      </c>
      <c r="J1158" t="s">
        <v>678</v>
      </c>
      <c r="K1158" t="s">
        <v>678</v>
      </c>
      <c r="L1158" s="41">
        <v>2576.12</v>
      </c>
      <c r="M1158" s="41">
        <v>2911.7469179999998</v>
      </c>
    </row>
    <row r="1159" spans="1:13" x14ac:dyDescent="0.2">
      <c r="A1159" s="43" t="s">
        <v>676</v>
      </c>
      <c r="B1159" s="43" t="s">
        <v>676</v>
      </c>
      <c r="C1159" t="s">
        <v>418</v>
      </c>
      <c r="D1159" s="1" t="s">
        <v>6</v>
      </c>
      <c r="E1159" s="1">
        <v>2018</v>
      </c>
      <c r="F1159" t="s">
        <v>162</v>
      </c>
      <c r="G1159" t="s">
        <v>163</v>
      </c>
      <c r="H1159" t="s">
        <v>333</v>
      </c>
      <c r="I1159" t="s">
        <v>7</v>
      </c>
      <c r="J1159" t="s">
        <v>678</v>
      </c>
      <c r="K1159" t="s">
        <v>678</v>
      </c>
      <c r="L1159" s="41">
        <v>2187.5700000000002</v>
      </c>
      <c r="M1159" s="41">
        <v>5248.39</v>
      </c>
    </row>
    <row r="1160" spans="1:13" x14ac:dyDescent="0.2">
      <c r="A1160" s="43" t="s">
        <v>676</v>
      </c>
      <c r="B1160" s="43" t="s">
        <v>676</v>
      </c>
      <c r="C1160" t="s">
        <v>387</v>
      </c>
      <c r="D1160" s="1" t="s">
        <v>11</v>
      </c>
      <c r="E1160" s="1">
        <v>2020</v>
      </c>
      <c r="F1160" t="s">
        <v>141</v>
      </c>
      <c r="G1160" t="s">
        <v>142</v>
      </c>
      <c r="H1160" t="s">
        <v>256</v>
      </c>
      <c r="I1160" t="s">
        <v>0</v>
      </c>
      <c r="J1160" t="s">
        <v>678</v>
      </c>
      <c r="K1160" t="s">
        <v>678</v>
      </c>
      <c r="L1160" s="41">
        <v>1599</v>
      </c>
      <c r="M1160" s="41">
        <v>2144.64</v>
      </c>
    </row>
    <row r="1161" spans="1:13" x14ac:dyDescent="0.2">
      <c r="A1161" s="43" t="s">
        <v>676</v>
      </c>
      <c r="B1161" s="43" t="s">
        <v>676</v>
      </c>
      <c r="C1161" t="s">
        <v>418</v>
      </c>
      <c r="D1161" s="1" t="s">
        <v>6</v>
      </c>
      <c r="E1161" s="1">
        <v>2018</v>
      </c>
      <c r="F1161" t="s">
        <v>162</v>
      </c>
      <c r="G1161" t="s">
        <v>163</v>
      </c>
      <c r="H1161" t="s">
        <v>300</v>
      </c>
      <c r="I1161" t="s">
        <v>58</v>
      </c>
      <c r="J1161" t="s">
        <v>678</v>
      </c>
      <c r="K1161" t="s">
        <v>678</v>
      </c>
      <c r="L1161" s="41">
        <v>2224.87</v>
      </c>
      <c r="M1161" s="41">
        <v>4923</v>
      </c>
    </row>
    <row r="1162" spans="1:13" x14ac:dyDescent="0.2">
      <c r="A1162" s="43" t="s">
        <v>676</v>
      </c>
      <c r="B1162" s="43" t="s">
        <v>676</v>
      </c>
      <c r="C1162" t="s">
        <v>397</v>
      </c>
      <c r="D1162" s="1" t="s">
        <v>18</v>
      </c>
      <c r="E1162" s="1">
        <v>2020</v>
      </c>
      <c r="F1162" t="s">
        <v>167</v>
      </c>
      <c r="G1162" t="s">
        <v>168</v>
      </c>
      <c r="H1162" t="s">
        <v>399</v>
      </c>
      <c r="I1162" t="s">
        <v>15</v>
      </c>
      <c r="J1162" t="s">
        <v>678</v>
      </c>
      <c r="K1162" t="s">
        <v>678</v>
      </c>
      <c r="L1162" s="41">
        <v>1061.6400000000001</v>
      </c>
      <c r="M1162" s="41">
        <v>1804.42</v>
      </c>
    </row>
    <row r="1163" spans="1:13" x14ac:dyDescent="0.2">
      <c r="A1163" s="43" t="s">
        <v>676</v>
      </c>
      <c r="B1163" s="43" t="s">
        <v>676</v>
      </c>
      <c r="C1163" t="s">
        <v>342</v>
      </c>
      <c r="D1163" s="1" t="s">
        <v>8</v>
      </c>
      <c r="E1163" s="1">
        <v>2019</v>
      </c>
      <c r="F1163" t="s">
        <v>141</v>
      </c>
      <c r="G1163" t="s">
        <v>142</v>
      </c>
      <c r="H1163" t="s">
        <v>226</v>
      </c>
      <c r="I1163" t="s">
        <v>73</v>
      </c>
      <c r="J1163" t="s">
        <v>678</v>
      </c>
      <c r="K1163" t="s">
        <v>678</v>
      </c>
      <c r="L1163" s="41">
        <v>1212</v>
      </c>
      <c r="M1163" s="41">
        <v>3818.04</v>
      </c>
    </row>
    <row r="1164" spans="1:13" x14ac:dyDescent="0.2">
      <c r="A1164" s="43" t="s">
        <v>676</v>
      </c>
      <c r="B1164" s="43" t="s">
        <v>676</v>
      </c>
      <c r="C1164" t="s">
        <v>682</v>
      </c>
      <c r="D1164" s="1" t="s">
        <v>28</v>
      </c>
      <c r="E1164" s="1">
        <v>2018</v>
      </c>
      <c r="F1164" t="s">
        <v>344</v>
      </c>
      <c r="G1164" t="s">
        <v>345</v>
      </c>
      <c r="H1164" t="s">
        <v>327</v>
      </c>
      <c r="I1164" t="s">
        <v>27</v>
      </c>
      <c r="J1164" t="s">
        <v>678</v>
      </c>
      <c r="K1164" t="s">
        <v>678</v>
      </c>
      <c r="L1164" s="41">
        <v>1212</v>
      </c>
      <c r="M1164" s="41">
        <v>2801.81</v>
      </c>
    </row>
    <row r="1165" spans="1:13" x14ac:dyDescent="0.2">
      <c r="A1165" s="43" t="s">
        <v>676</v>
      </c>
      <c r="B1165" s="43" t="s">
        <v>676</v>
      </c>
      <c r="C1165" t="s">
        <v>518</v>
      </c>
      <c r="D1165" s="1" t="s">
        <v>10</v>
      </c>
      <c r="E1165" s="1">
        <v>2020</v>
      </c>
      <c r="F1165" t="s">
        <v>152</v>
      </c>
      <c r="G1165" t="s">
        <v>153</v>
      </c>
      <c r="H1165" t="s">
        <v>559</v>
      </c>
      <c r="I1165" t="s">
        <v>2</v>
      </c>
      <c r="J1165" t="s">
        <v>178</v>
      </c>
      <c r="K1165" t="s">
        <v>178</v>
      </c>
      <c r="L1165" s="41">
        <v>1562.19</v>
      </c>
      <c r="M1165" s="41">
        <v>2035.2646650000002</v>
      </c>
    </row>
    <row r="1166" spans="1:13" x14ac:dyDescent="0.2">
      <c r="A1166" s="43" t="s">
        <v>676</v>
      </c>
      <c r="B1166" s="43" t="s">
        <v>676</v>
      </c>
      <c r="C1166" t="s">
        <v>518</v>
      </c>
      <c r="D1166" s="1" t="s">
        <v>10</v>
      </c>
      <c r="E1166" s="1">
        <v>2020</v>
      </c>
      <c r="F1166" t="s">
        <v>152</v>
      </c>
      <c r="G1166" t="s">
        <v>153</v>
      </c>
      <c r="H1166" t="s">
        <v>519</v>
      </c>
      <c r="I1166" t="s">
        <v>2</v>
      </c>
      <c r="J1166" t="s">
        <v>178</v>
      </c>
      <c r="K1166" t="s">
        <v>178</v>
      </c>
      <c r="L1166" s="41">
        <v>1482.72</v>
      </c>
      <c r="M1166" s="41">
        <v>1846.7901120000001</v>
      </c>
    </row>
    <row r="1167" spans="1:13" x14ac:dyDescent="0.2">
      <c r="A1167" s="43" t="s">
        <v>676</v>
      </c>
      <c r="B1167" s="43" t="s">
        <v>676</v>
      </c>
      <c r="C1167" t="s">
        <v>401</v>
      </c>
      <c r="D1167" s="1" t="s">
        <v>45</v>
      </c>
      <c r="E1167" s="1">
        <v>2018</v>
      </c>
      <c r="F1167" t="s">
        <v>159</v>
      </c>
      <c r="G1167" t="s">
        <v>160</v>
      </c>
      <c r="H1167" t="s">
        <v>356</v>
      </c>
      <c r="I1167" t="s">
        <v>0</v>
      </c>
      <c r="J1167" t="s">
        <v>678</v>
      </c>
      <c r="K1167" t="s">
        <v>678</v>
      </c>
      <c r="L1167" s="41">
        <v>1298</v>
      </c>
      <c r="M1167" s="41">
        <v>1694</v>
      </c>
    </row>
    <row r="1168" spans="1:13" x14ac:dyDescent="0.2">
      <c r="A1168" s="43" t="s">
        <v>676</v>
      </c>
      <c r="B1168" s="43" t="s">
        <v>676</v>
      </c>
      <c r="C1168" t="s">
        <v>684</v>
      </c>
      <c r="D1168" s="1" t="s">
        <v>9</v>
      </c>
      <c r="E1168" s="1">
        <v>2018</v>
      </c>
      <c r="F1168" t="s">
        <v>141</v>
      </c>
      <c r="G1168" t="s">
        <v>142</v>
      </c>
      <c r="H1168" t="s">
        <v>704</v>
      </c>
      <c r="I1168" t="s">
        <v>2</v>
      </c>
      <c r="J1168" t="s">
        <v>396</v>
      </c>
      <c r="K1168" t="s">
        <v>396</v>
      </c>
      <c r="L1168" s="41">
        <v>1145.68</v>
      </c>
      <c r="M1168" s="41">
        <v>2641.19</v>
      </c>
    </row>
    <row r="1169" spans="1:13" x14ac:dyDescent="0.2">
      <c r="A1169" s="43" t="s">
        <v>676</v>
      </c>
      <c r="B1169" s="43" t="s">
        <v>676</v>
      </c>
      <c r="C1169" t="s">
        <v>684</v>
      </c>
      <c r="D1169" s="1" t="s">
        <v>9</v>
      </c>
      <c r="E1169" s="1">
        <v>2018</v>
      </c>
      <c r="F1169" t="s">
        <v>141</v>
      </c>
      <c r="G1169" t="s">
        <v>142</v>
      </c>
      <c r="H1169" t="s">
        <v>257</v>
      </c>
      <c r="I1169" t="s">
        <v>2</v>
      </c>
      <c r="J1169" t="s">
        <v>678</v>
      </c>
      <c r="K1169" t="s">
        <v>678</v>
      </c>
      <c r="L1169" s="41">
        <v>1100</v>
      </c>
      <c r="M1169" s="41">
        <v>2565.21</v>
      </c>
    </row>
    <row r="1170" spans="1:13" x14ac:dyDescent="0.2">
      <c r="A1170" s="43" t="s">
        <v>676</v>
      </c>
      <c r="B1170" s="43" t="s">
        <v>676</v>
      </c>
      <c r="C1170" t="s">
        <v>518</v>
      </c>
      <c r="D1170" s="1" t="s">
        <v>10</v>
      </c>
      <c r="E1170" s="1">
        <v>2020</v>
      </c>
      <c r="F1170" t="s">
        <v>152</v>
      </c>
      <c r="G1170" t="s">
        <v>153</v>
      </c>
      <c r="H1170" t="s">
        <v>565</v>
      </c>
      <c r="I1170" t="s">
        <v>2</v>
      </c>
      <c r="J1170" t="s">
        <v>178</v>
      </c>
      <c r="K1170" t="s">
        <v>178</v>
      </c>
      <c r="L1170" s="41">
        <v>1482.72</v>
      </c>
      <c r="M1170" s="41">
        <v>1846.7901120000001</v>
      </c>
    </row>
    <row r="1171" spans="1:13" x14ac:dyDescent="0.2">
      <c r="A1171" s="43" t="s">
        <v>676</v>
      </c>
      <c r="B1171" s="43" t="s">
        <v>676</v>
      </c>
      <c r="C1171" t="s">
        <v>411</v>
      </c>
      <c r="D1171" s="1" t="s">
        <v>20</v>
      </c>
      <c r="E1171" s="1">
        <v>2018</v>
      </c>
      <c r="F1171" t="s">
        <v>159</v>
      </c>
      <c r="G1171" t="s">
        <v>160</v>
      </c>
      <c r="H1171" t="s">
        <v>339</v>
      </c>
      <c r="I1171" t="s">
        <v>0</v>
      </c>
      <c r="J1171" t="s">
        <v>678</v>
      </c>
      <c r="K1171" t="s">
        <v>678</v>
      </c>
      <c r="L1171" s="41">
        <v>1298</v>
      </c>
      <c r="M1171" s="41">
        <v>1694</v>
      </c>
    </row>
    <row r="1172" spans="1:13" x14ac:dyDescent="0.2">
      <c r="A1172" s="43" t="s">
        <v>676</v>
      </c>
      <c r="B1172" s="43" t="s">
        <v>676</v>
      </c>
      <c r="C1172" t="s">
        <v>517</v>
      </c>
      <c r="D1172" s="1" t="s">
        <v>85</v>
      </c>
      <c r="E1172" s="1">
        <v>2018</v>
      </c>
      <c r="F1172" t="s">
        <v>159</v>
      </c>
      <c r="G1172" t="s">
        <v>160</v>
      </c>
      <c r="H1172" t="s">
        <v>267</v>
      </c>
      <c r="I1172" t="s">
        <v>0</v>
      </c>
      <c r="J1172" t="s">
        <v>678</v>
      </c>
      <c r="K1172" t="s">
        <v>678</v>
      </c>
      <c r="L1172" s="41">
        <v>1298</v>
      </c>
      <c r="M1172" s="41">
        <v>1694</v>
      </c>
    </row>
    <row r="1173" spans="1:13" x14ac:dyDescent="0.2">
      <c r="A1173" s="43" t="s">
        <v>676</v>
      </c>
      <c r="B1173" s="43" t="s">
        <v>676</v>
      </c>
      <c r="C1173" t="s">
        <v>438</v>
      </c>
      <c r="D1173" s="1" t="s">
        <v>19</v>
      </c>
      <c r="E1173" s="1">
        <v>2019</v>
      </c>
      <c r="F1173" t="s">
        <v>439</v>
      </c>
      <c r="G1173" t="s">
        <v>440</v>
      </c>
      <c r="H1173" t="s">
        <v>197</v>
      </c>
      <c r="I1173" t="s">
        <v>2</v>
      </c>
      <c r="J1173" t="s">
        <v>178</v>
      </c>
      <c r="K1173" t="s">
        <v>178</v>
      </c>
      <c r="L1173" s="41">
        <v>1122.2</v>
      </c>
      <c r="M1173" s="41">
        <v>4005.28</v>
      </c>
    </row>
    <row r="1174" spans="1:13" x14ac:dyDescent="0.2">
      <c r="A1174" s="43" t="s">
        <v>676</v>
      </c>
      <c r="B1174" s="43" t="s">
        <v>676</v>
      </c>
      <c r="C1174" t="s">
        <v>342</v>
      </c>
      <c r="D1174" s="1" t="s">
        <v>8</v>
      </c>
      <c r="E1174" s="1">
        <v>2019</v>
      </c>
      <c r="F1174" t="s">
        <v>141</v>
      </c>
      <c r="G1174" t="s">
        <v>142</v>
      </c>
      <c r="H1174" t="s">
        <v>226</v>
      </c>
      <c r="I1174" t="s">
        <v>53</v>
      </c>
      <c r="J1174" t="s">
        <v>678</v>
      </c>
      <c r="K1174" t="s">
        <v>678</v>
      </c>
      <c r="L1174" s="41">
        <v>1212</v>
      </c>
      <c r="M1174" s="41">
        <v>3818.04</v>
      </c>
    </row>
    <row r="1175" spans="1:13" x14ac:dyDescent="0.2">
      <c r="A1175" s="43" t="s">
        <v>676</v>
      </c>
      <c r="B1175" s="43" t="s">
        <v>676</v>
      </c>
      <c r="C1175" t="s">
        <v>406</v>
      </c>
      <c r="D1175" s="1" t="s">
        <v>30</v>
      </c>
      <c r="E1175" s="1">
        <v>2018</v>
      </c>
      <c r="F1175" t="s">
        <v>407</v>
      </c>
      <c r="G1175" t="s">
        <v>408</v>
      </c>
      <c r="H1175" t="s">
        <v>322</v>
      </c>
      <c r="I1175" t="s">
        <v>688</v>
      </c>
      <c r="J1175" t="s">
        <v>678</v>
      </c>
      <c r="K1175" t="s">
        <v>678</v>
      </c>
      <c r="L1175" s="41">
        <v>1298</v>
      </c>
      <c r="M1175" s="41">
        <v>1811.8781999999999</v>
      </c>
    </row>
    <row r="1176" spans="1:13" x14ac:dyDescent="0.2">
      <c r="A1176" s="43" t="s">
        <v>676</v>
      </c>
      <c r="B1176" s="43" t="s">
        <v>676</v>
      </c>
      <c r="C1176" t="s">
        <v>430</v>
      </c>
      <c r="D1176" s="1" t="s">
        <v>54</v>
      </c>
      <c r="E1176" s="1">
        <v>2022</v>
      </c>
      <c r="F1176" s="57" t="s">
        <v>167</v>
      </c>
      <c r="G1176" t="s">
        <v>168</v>
      </c>
      <c r="H1176" t="s">
        <v>204</v>
      </c>
      <c r="I1176" t="s">
        <v>46</v>
      </c>
      <c r="J1176" t="s">
        <v>678</v>
      </c>
      <c r="K1176" t="s">
        <v>678</v>
      </c>
      <c r="L1176" s="41">
        <v>1236.43</v>
      </c>
      <c r="M1176" s="41">
        <v>1601.45</v>
      </c>
    </row>
    <row r="1177" spans="1:13" x14ac:dyDescent="0.2">
      <c r="A1177" s="43" t="s">
        <v>676</v>
      </c>
      <c r="B1177" s="43" t="s">
        <v>676</v>
      </c>
      <c r="C1177" t="s">
        <v>166</v>
      </c>
      <c r="D1177" s="1" t="s">
        <v>81</v>
      </c>
      <c r="E1177" s="1">
        <v>2021</v>
      </c>
      <c r="F1177" t="s">
        <v>167</v>
      </c>
      <c r="G1177" t="s">
        <v>168</v>
      </c>
      <c r="H1177" t="s">
        <v>170</v>
      </c>
      <c r="I1177" t="s">
        <v>7</v>
      </c>
      <c r="J1177" t="s">
        <v>678</v>
      </c>
      <c r="K1177" t="s">
        <v>678</v>
      </c>
      <c r="L1177" s="41">
        <v>1925.8</v>
      </c>
      <c r="M1177" s="41">
        <v>3983.43</v>
      </c>
    </row>
    <row r="1178" spans="1:13" x14ac:dyDescent="0.2">
      <c r="A1178" s="43" t="s">
        <v>676</v>
      </c>
      <c r="B1178" s="43" t="s">
        <v>676</v>
      </c>
      <c r="C1178" t="s">
        <v>438</v>
      </c>
      <c r="D1178" s="1" t="s">
        <v>19</v>
      </c>
      <c r="E1178" s="1">
        <v>2019</v>
      </c>
      <c r="F1178" t="s">
        <v>439</v>
      </c>
      <c r="G1178" t="s">
        <v>440</v>
      </c>
      <c r="H1178" t="s">
        <v>455</v>
      </c>
      <c r="I1178" t="s">
        <v>2</v>
      </c>
      <c r="J1178" t="s">
        <v>178</v>
      </c>
      <c r="K1178" t="s">
        <v>178</v>
      </c>
      <c r="L1178" s="41">
        <v>1122.2</v>
      </c>
      <c r="M1178" s="41">
        <v>3112.55</v>
      </c>
    </row>
    <row r="1179" spans="1:13" x14ac:dyDescent="0.2">
      <c r="A1179" s="43" t="s">
        <v>676</v>
      </c>
      <c r="B1179" s="43" t="s">
        <v>676</v>
      </c>
      <c r="C1179" t="s">
        <v>682</v>
      </c>
      <c r="D1179" s="1" t="s">
        <v>28</v>
      </c>
      <c r="E1179" s="1">
        <v>2018</v>
      </c>
      <c r="F1179" t="s">
        <v>344</v>
      </c>
      <c r="G1179" t="s">
        <v>345</v>
      </c>
      <c r="H1179" t="s">
        <v>265</v>
      </c>
      <c r="I1179" t="s">
        <v>27</v>
      </c>
      <c r="J1179" t="s">
        <v>678</v>
      </c>
      <c r="K1179" t="s">
        <v>678</v>
      </c>
      <c r="L1179" s="41">
        <v>1212</v>
      </c>
      <c r="M1179" s="41">
        <v>2801.81</v>
      </c>
    </row>
    <row r="1180" spans="1:13" x14ac:dyDescent="0.2">
      <c r="A1180" s="43" t="s">
        <v>676</v>
      </c>
      <c r="B1180" s="43" t="s">
        <v>676</v>
      </c>
      <c r="C1180" t="s">
        <v>518</v>
      </c>
      <c r="D1180" s="1" t="s">
        <v>10</v>
      </c>
      <c r="E1180" s="1">
        <v>2020</v>
      </c>
      <c r="F1180" t="s">
        <v>152</v>
      </c>
      <c r="G1180" t="s">
        <v>153</v>
      </c>
      <c r="H1180" t="s">
        <v>562</v>
      </c>
      <c r="I1180" t="s">
        <v>2</v>
      </c>
      <c r="J1180" t="s">
        <v>178</v>
      </c>
      <c r="K1180" t="s">
        <v>178</v>
      </c>
      <c r="L1180" s="41">
        <v>1122.19</v>
      </c>
      <c r="M1180" s="41">
        <v>1499.5262090000001</v>
      </c>
    </row>
    <row r="1181" spans="1:13" x14ac:dyDescent="0.2">
      <c r="A1181" s="43" t="s">
        <v>676</v>
      </c>
      <c r="B1181" s="43" t="s">
        <v>676</v>
      </c>
      <c r="C1181" t="s">
        <v>233</v>
      </c>
      <c r="D1181" s="1" t="s">
        <v>39</v>
      </c>
      <c r="E1181" s="1">
        <v>2019</v>
      </c>
      <c r="F1181" t="s">
        <v>234</v>
      </c>
      <c r="G1181" t="s">
        <v>235</v>
      </c>
      <c r="H1181" t="s">
        <v>252</v>
      </c>
      <c r="I1181" t="s">
        <v>38</v>
      </c>
      <c r="J1181" t="s">
        <v>678</v>
      </c>
      <c r="K1181" t="s">
        <v>678</v>
      </c>
      <c r="L1181" s="41">
        <v>1122.19</v>
      </c>
      <c r="M1181" s="41">
        <v>3029.39</v>
      </c>
    </row>
    <row r="1182" spans="1:13" x14ac:dyDescent="0.2">
      <c r="A1182" s="43" t="s">
        <v>676</v>
      </c>
      <c r="B1182" s="43" t="s">
        <v>676</v>
      </c>
      <c r="C1182" t="s">
        <v>418</v>
      </c>
      <c r="D1182" s="1" t="s">
        <v>6</v>
      </c>
      <c r="E1182" s="1">
        <v>2018</v>
      </c>
      <c r="F1182" t="s">
        <v>162</v>
      </c>
      <c r="G1182" t="s">
        <v>163</v>
      </c>
      <c r="H1182" t="s">
        <v>420</v>
      </c>
      <c r="I1182" t="s">
        <v>44</v>
      </c>
      <c r="J1182" t="s">
        <v>678</v>
      </c>
      <c r="K1182" t="s">
        <v>678</v>
      </c>
      <c r="L1182" s="41">
        <v>3000.17</v>
      </c>
      <c r="M1182" s="41">
        <v>6979.23</v>
      </c>
    </row>
    <row r="1183" spans="1:13" x14ac:dyDescent="0.2">
      <c r="A1183" s="43" t="s">
        <v>676</v>
      </c>
      <c r="B1183" s="43" t="s">
        <v>676</v>
      </c>
      <c r="C1183" t="s">
        <v>166</v>
      </c>
      <c r="D1183" s="1" t="s">
        <v>81</v>
      </c>
      <c r="E1183" s="1">
        <v>2021</v>
      </c>
      <c r="F1183" t="s">
        <v>167</v>
      </c>
      <c r="G1183" t="s">
        <v>168</v>
      </c>
      <c r="H1183" t="s">
        <v>170</v>
      </c>
      <c r="I1183" t="s">
        <v>0</v>
      </c>
      <c r="J1183" t="s">
        <v>678</v>
      </c>
      <c r="K1183" t="s">
        <v>678</v>
      </c>
      <c r="L1183" s="41">
        <v>1454.4</v>
      </c>
      <c r="M1183" s="41">
        <v>3035.65</v>
      </c>
    </row>
    <row r="1184" spans="1:13" x14ac:dyDescent="0.2">
      <c r="A1184" s="43" t="s">
        <v>676</v>
      </c>
      <c r="B1184" s="43" t="s">
        <v>676</v>
      </c>
      <c r="C1184" t="s">
        <v>682</v>
      </c>
      <c r="D1184" s="1" t="s">
        <v>28</v>
      </c>
      <c r="E1184" s="1">
        <v>2018</v>
      </c>
      <c r="F1184" t="s">
        <v>344</v>
      </c>
      <c r="G1184" t="s">
        <v>345</v>
      </c>
      <c r="H1184" t="s">
        <v>261</v>
      </c>
      <c r="I1184" t="s">
        <v>27</v>
      </c>
      <c r="J1184" t="s">
        <v>678</v>
      </c>
      <c r="K1184" t="s">
        <v>678</v>
      </c>
      <c r="L1184" s="41">
        <v>1212</v>
      </c>
      <c r="M1184" s="41">
        <v>2801.81</v>
      </c>
    </row>
    <row r="1185" spans="1:13" x14ac:dyDescent="0.2">
      <c r="A1185" s="43" t="s">
        <v>676</v>
      </c>
      <c r="B1185" s="43" t="s">
        <v>676</v>
      </c>
      <c r="C1185" t="s">
        <v>411</v>
      </c>
      <c r="D1185" s="1" t="s">
        <v>20</v>
      </c>
      <c r="E1185" s="1">
        <v>2018</v>
      </c>
      <c r="F1185" t="s">
        <v>159</v>
      </c>
      <c r="G1185" t="s">
        <v>160</v>
      </c>
      <c r="H1185" t="s">
        <v>398</v>
      </c>
      <c r="I1185" t="s">
        <v>7</v>
      </c>
      <c r="J1185" t="s">
        <v>678</v>
      </c>
      <c r="K1185" t="s">
        <v>678</v>
      </c>
      <c r="L1185" s="41">
        <v>1727</v>
      </c>
      <c r="M1185" s="41">
        <v>2407.96</v>
      </c>
    </row>
    <row r="1186" spans="1:13" x14ac:dyDescent="0.2">
      <c r="A1186" s="43" t="s">
        <v>676</v>
      </c>
      <c r="B1186" s="43" t="s">
        <v>676</v>
      </c>
      <c r="C1186" t="s">
        <v>401</v>
      </c>
      <c r="D1186" s="1" t="s">
        <v>45</v>
      </c>
      <c r="E1186" s="1">
        <v>2018</v>
      </c>
      <c r="F1186" t="s">
        <v>159</v>
      </c>
      <c r="G1186" t="s">
        <v>160</v>
      </c>
      <c r="H1186" t="s">
        <v>267</v>
      </c>
      <c r="I1186" t="s">
        <v>7</v>
      </c>
      <c r="J1186" t="s">
        <v>678</v>
      </c>
      <c r="K1186" t="s">
        <v>678</v>
      </c>
      <c r="L1186" s="41">
        <v>1727</v>
      </c>
      <c r="M1186" s="41">
        <v>2407.96</v>
      </c>
    </row>
    <row r="1187" spans="1:13" x14ac:dyDescent="0.2">
      <c r="A1187" s="43" t="s">
        <v>676</v>
      </c>
      <c r="B1187" s="43" t="s">
        <v>676</v>
      </c>
      <c r="C1187" t="s">
        <v>334</v>
      </c>
      <c r="D1187" s="1" t="s">
        <v>84</v>
      </c>
      <c r="E1187" s="1">
        <v>2021</v>
      </c>
      <c r="F1187" t="s">
        <v>335</v>
      </c>
      <c r="G1187" t="s">
        <v>336</v>
      </c>
      <c r="H1187" t="s">
        <v>270</v>
      </c>
      <c r="I1187" t="s">
        <v>83</v>
      </c>
      <c r="J1187" t="s">
        <v>678</v>
      </c>
      <c r="K1187" t="s">
        <v>678</v>
      </c>
      <c r="L1187" s="41">
        <v>1805.05</v>
      </c>
      <c r="M1187" s="41">
        <v>5280.5</v>
      </c>
    </row>
    <row r="1188" spans="1:13" x14ac:dyDescent="0.2">
      <c r="A1188" s="43" t="s">
        <v>676</v>
      </c>
      <c r="B1188" s="43" t="s">
        <v>676</v>
      </c>
      <c r="C1188" t="s">
        <v>518</v>
      </c>
      <c r="D1188" s="1" t="s">
        <v>10</v>
      </c>
      <c r="E1188" s="1">
        <v>2020</v>
      </c>
      <c r="F1188" t="s">
        <v>152</v>
      </c>
      <c r="G1188" t="s">
        <v>153</v>
      </c>
      <c r="H1188" t="s">
        <v>337</v>
      </c>
      <c r="I1188" t="s">
        <v>2</v>
      </c>
      <c r="J1188" t="s">
        <v>178</v>
      </c>
      <c r="K1188" t="s">
        <v>178</v>
      </c>
      <c r="L1188" s="41">
        <v>1122.19</v>
      </c>
      <c r="M1188" s="41">
        <v>1499.5262090000001</v>
      </c>
    </row>
    <row r="1189" spans="1:13" x14ac:dyDescent="0.2">
      <c r="A1189" s="43" t="s">
        <v>676</v>
      </c>
      <c r="B1189" s="43" t="s">
        <v>676</v>
      </c>
      <c r="C1189" t="s">
        <v>273</v>
      </c>
      <c r="D1189" s="1" t="s">
        <v>4</v>
      </c>
      <c r="E1189" s="1">
        <v>2020</v>
      </c>
      <c r="F1189" t="s">
        <v>274</v>
      </c>
      <c r="G1189" t="s">
        <v>275</v>
      </c>
      <c r="H1189" t="s">
        <v>292</v>
      </c>
      <c r="I1189" t="s">
        <v>3</v>
      </c>
      <c r="J1189" t="s">
        <v>178</v>
      </c>
      <c r="K1189" t="s">
        <v>178</v>
      </c>
      <c r="L1189" s="41">
        <v>1302.3499999999999</v>
      </c>
      <c r="M1189" s="41">
        <v>5022.6400000000003</v>
      </c>
    </row>
    <row r="1190" spans="1:13" x14ac:dyDescent="0.2">
      <c r="A1190" s="43" t="s">
        <v>676</v>
      </c>
      <c r="B1190" s="43" t="s">
        <v>676</v>
      </c>
      <c r="C1190" t="s">
        <v>273</v>
      </c>
      <c r="D1190" s="1" t="s">
        <v>4</v>
      </c>
      <c r="E1190" s="1">
        <v>2020</v>
      </c>
      <c r="F1190" t="s">
        <v>274</v>
      </c>
      <c r="G1190" t="s">
        <v>275</v>
      </c>
      <c r="H1190" t="s">
        <v>277</v>
      </c>
      <c r="I1190" t="s">
        <v>3</v>
      </c>
      <c r="J1190" t="s">
        <v>178</v>
      </c>
      <c r="K1190" t="s">
        <v>178</v>
      </c>
      <c r="L1190" s="41">
        <v>1302.3499999999999</v>
      </c>
      <c r="M1190" s="41">
        <v>5022.6400000000003</v>
      </c>
    </row>
    <row r="1191" spans="1:13" x14ac:dyDescent="0.2">
      <c r="A1191" s="43" t="s">
        <v>676</v>
      </c>
      <c r="B1191" s="43" t="s">
        <v>676</v>
      </c>
      <c r="C1191" t="s">
        <v>518</v>
      </c>
      <c r="D1191" s="1" t="s">
        <v>10</v>
      </c>
      <c r="E1191" s="1">
        <v>2020</v>
      </c>
      <c r="F1191" t="s">
        <v>152</v>
      </c>
      <c r="G1191" t="s">
        <v>153</v>
      </c>
      <c r="H1191" t="s">
        <v>566</v>
      </c>
      <c r="I1191" t="s">
        <v>2</v>
      </c>
      <c r="J1191" t="s">
        <v>178</v>
      </c>
      <c r="K1191" t="s">
        <v>178</v>
      </c>
      <c r="L1191" s="41">
        <v>1239.6000000000001</v>
      </c>
      <c r="M1191" s="41">
        <v>1607.296848</v>
      </c>
    </row>
    <row r="1192" spans="1:13" x14ac:dyDescent="0.2">
      <c r="A1192" s="43" t="s">
        <v>676</v>
      </c>
      <c r="B1192" s="43" t="s">
        <v>676</v>
      </c>
      <c r="C1192" t="s">
        <v>273</v>
      </c>
      <c r="D1192" s="1" t="s">
        <v>4</v>
      </c>
      <c r="E1192" s="1">
        <v>2020</v>
      </c>
      <c r="F1192" t="s">
        <v>274</v>
      </c>
      <c r="G1192" t="s">
        <v>275</v>
      </c>
      <c r="H1192" t="s">
        <v>223</v>
      </c>
      <c r="I1192" t="s">
        <v>3</v>
      </c>
      <c r="J1192" t="s">
        <v>178</v>
      </c>
      <c r="K1192" t="s">
        <v>178</v>
      </c>
      <c r="L1192" s="41">
        <v>1302.3499999999999</v>
      </c>
      <c r="M1192" s="41">
        <v>5022.6400000000003</v>
      </c>
    </row>
    <row r="1193" spans="1:13" x14ac:dyDescent="0.2">
      <c r="A1193" s="43" t="s">
        <v>676</v>
      </c>
      <c r="B1193" s="43" t="s">
        <v>676</v>
      </c>
      <c r="C1193" t="s">
        <v>273</v>
      </c>
      <c r="D1193" s="1" t="s">
        <v>4</v>
      </c>
      <c r="E1193" s="1">
        <v>2020</v>
      </c>
      <c r="F1193" t="s">
        <v>274</v>
      </c>
      <c r="G1193" t="s">
        <v>275</v>
      </c>
      <c r="H1193" t="s">
        <v>304</v>
      </c>
      <c r="I1193" t="s">
        <v>3</v>
      </c>
      <c r="J1193" t="s">
        <v>178</v>
      </c>
      <c r="K1193" t="s">
        <v>178</v>
      </c>
      <c r="L1193" s="41">
        <v>1302.3499999999999</v>
      </c>
      <c r="M1193" s="41">
        <v>5022.6400000000003</v>
      </c>
    </row>
    <row r="1194" spans="1:13" x14ac:dyDescent="0.2">
      <c r="A1194" s="43" t="s">
        <v>676</v>
      </c>
      <c r="B1194" s="43" t="s">
        <v>676</v>
      </c>
      <c r="C1194" t="s">
        <v>682</v>
      </c>
      <c r="D1194" s="1" t="s">
        <v>28</v>
      </c>
      <c r="E1194" s="1">
        <v>2018</v>
      </c>
      <c r="F1194" t="s">
        <v>344</v>
      </c>
      <c r="G1194" t="s">
        <v>345</v>
      </c>
      <c r="H1194" t="s">
        <v>404</v>
      </c>
      <c r="I1194" t="s">
        <v>27</v>
      </c>
      <c r="J1194" t="s">
        <v>678</v>
      </c>
      <c r="K1194" t="s">
        <v>678</v>
      </c>
      <c r="L1194" s="41">
        <v>1212</v>
      </c>
      <c r="M1194" s="41">
        <v>2801.81</v>
      </c>
    </row>
    <row r="1195" spans="1:13" x14ac:dyDescent="0.2">
      <c r="A1195" s="43" t="s">
        <v>676</v>
      </c>
      <c r="B1195" s="43" t="s">
        <v>676</v>
      </c>
      <c r="C1195" t="s">
        <v>174</v>
      </c>
      <c r="D1195" s="1" t="s">
        <v>33</v>
      </c>
      <c r="E1195" s="1">
        <v>2022</v>
      </c>
      <c r="F1195" t="s">
        <v>162</v>
      </c>
      <c r="G1195" t="s">
        <v>163</v>
      </c>
      <c r="H1195" t="s">
        <v>154</v>
      </c>
      <c r="I1195" t="s">
        <v>43</v>
      </c>
      <c r="J1195" t="s">
        <v>678</v>
      </c>
      <c r="K1195" t="s">
        <v>678</v>
      </c>
      <c r="L1195" s="41">
        <v>1298</v>
      </c>
      <c r="M1195" s="41">
        <v>1540.4</v>
      </c>
    </row>
    <row r="1196" spans="1:13" x14ac:dyDescent="0.2">
      <c r="A1196" s="43" t="s">
        <v>676</v>
      </c>
      <c r="B1196" s="43" t="s">
        <v>676</v>
      </c>
      <c r="C1196" t="s">
        <v>438</v>
      </c>
      <c r="D1196" s="1" t="s">
        <v>19</v>
      </c>
      <c r="E1196" s="1">
        <v>2019</v>
      </c>
      <c r="F1196" t="s">
        <v>439</v>
      </c>
      <c r="G1196" t="s">
        <v>440</v>
      </c>
      <c r="H1196" t="s">
        <v>494</v>
      </c>
      <c r="I1196" t="s">
        <v>2</v>
      </c>
      <c r="J1196" t="s">
        <v>178</v>
      </c>
      <c r="K1196" t="s">
        <v>178</v>
      </c>
      <c r="L1196" s="41">
        <v>1122.2</v>
      </c>
      <c r="M1196" s="41">
        <v>3112.55</v>
      </c>
    </row>
    <row r="1197" spans="1:13" x14ac:dyDescent="0.2">
      <c r="A1197" s="43" t="s">
        <v>676</v>
      </c>
      <c r="B1197" s="43" t="s">
        <v>676</v>
      </c>
      <c r="C1197" t="s">
        <v>518</v>
      </c>
      <c r="D1197" s="1" t="s">
        <v>10</v>
      </c>
      <c r="E1197" s="1">
        <v>2020</v>
      </c>
      <c r="F1197" t="s">
        <v>152</v>
      </c>
      <c r="G1197" t="s">
        <v>153</v>
      </c>
      <c r="H1197" t="s">
        <v>558</v>
      </c>
      <c r="I1197" t="s">
        <v>2</v>
      </c>
      <c r="J1197" t="s">
        <v>178</v>
      </c>
      <c r="K1197" t="s">
        <v>178</v>
      </c>
      <c r="L1197" s="41">
        <v>1458.8500000000001</v>
      </c>
      <c r="M1197" s="41">
        <v>1857.0879350000002</v>
      </c>
    </row>
    <row r="1198" spans="1:13" x14ac:dyDescent="0.2">
      <c r="A1198" s="43" t="s">
        <v>676</v>
      </c>
      <c r="B1198" s="43" t="s">
        <v>676</v>
      </c>
      <c r="C1198" t="s">
        <v>421</v>
      </c>
      <c r="D1198" s="1" t="s">
        <v>12</v>
      </c>
      <c r="E1198" s="1">
        <v>2018</v>
      </c>
      <c r="F1198" t="s">
        <v>422</v>
      </c>
      <c r="G1198" t="s">
        <v>423</v>
      </c>
      <c r="H1198" t="s">
        <v>424</v>
      </c>
      <c r="I1198" t="s">
        <v>0</v>
      </c>
      <c r="J1198" t="s">
        <v>678</v>
      </c>
      <c r="K1198" t="s">
        <v>678</v>
      </c>
      <c r="L1198" s="41">
        <v>1298</v>
      </c>
      <c r="M1198" s="41">
        <v>2742.53</v>
      </c>
    </row>
    <row r="1199" spans="1:13" x14ac:dyDescent="0.2">
      <c r="A1199" s="43" t="s">
        <v>676</v>
      </c>
      <c r="B1199" s="43" t="s">
        <v>676</v>
      </c>
      <c r="C1199" t="s">
        <v>684</v>
      </c>
      <c r="D1199" s="1" t="s">
        <v>9</v>
      </c>
      <c r="E1199" s="1">
        <v>2018</v>
      </c>
      <c r="F1199" t="s">
        <v>141</v>
      </c>
      <c r="G1199" t="s">
        <v>142</v>
      </c>
      <c r="H1199" t="s">
        <v>734</v>
      </c>
      <c r="I1199" t="s">
        <v>2</v>
      </c>
      <c r="J1199" t="s">
        <v>178</v>
      </c>
      <c r="K1199" t="s">
        <v>178</v>
      </c>
      <c r="L1199" s="41">
        <v>1100</v>
      </c>
      <c r="M1199" s="41">
        <v>2565.21</v>
      </c>
    </row>
    <row r="1200" spans="1:13" x14ac:dyDescent="0.2">
      <c r="A1200" s="43" t="s">
        <v>676</v>
      </c>
      <c r="B1200" s="43" t="s">
        <v>676</v>
      </c>
      <c r="C1200" t="s">
        <v>273</v>
      </c>
      <c r="D1200" s="1" t="s">
        <v>4</v>
      </c>
      <c r="E1200" s="1">
        <v>2020</v>
      </c>
      <c r="F1200" t="s">
        <v>274</v>
      </c>
      <c r="G1200" t="s">
        <v>275</v>
      </c>
      <c r="H1200" t="s">
        <v>282</v>
      </c>
      <c r="I1200" t="s">
        <v>3</v>
      </c>
      <c r="J1200" t="s">
        <v>178</v>
      </c>
      <c r="K1200" t="s">
        <v>178</v>
      </c>
      <c r="L1200" s="41">
        <v>1302.3499999999999</v>
      </c>
      <c r="M1200" s="41">
        <v>5022.6400000000003</v>
      </c>
    </row>
    <row r="1201" spans="1:13" x14ac:dyDescent="0.2">
      <c r="A1201" s="43" t="s">
        <v>676</v>
      </c>
      <c r="B1201" s="43" t="s">
        <v>676</v>
      </c>
      <c r="C1201" t="s">
        <v>179</v>
      </c>
      <c r="D1201" s="1" t="s">
        <v>66</v>
      </c>
      <c r="E1201" s="1">
        <v>2018</v>
      </c>
      <c r="F1201" t="s">
        <v>180</v>
      </c>
      <c r="G1201" t="s">
        <v>181</v>
      </c>
      <c r="H1201" t="s">
        <v>184</v>
      </c>
      <c r="I1201" t="s">
        <v>75</v>
      </c>
      <c r="J1201" t="s">
        <v>678</v>
      </c>
      <c r="K1201" t="s">
        <v>678</v>
      </c>
      <c r="L1201" s="41">
        <v>1437.08</v>
      </c>
      <c r="M1201" s="41">
        <v>3458.2921569935997</v>
      </c>
    </row>
    <row r="1202" spans="1:13" x14ac:dyDescent="0.2">
      <c r="A1202" s="43" t="s">
        <v>676</v>
      </c>
      <c r="B1202" s="43" t="s">
        <v>676</v>
      </c>
      <c r="C1202" t="s">
        <v>158</v>
      </c>
      <c r="D1202" s="1" t="s">
        <v>16</v>
      </c>
      <c r="E1202" s="1">
        <v>2018</v>
      </c>
      <c r="F1202" t="s">
        <v>159</v>
      </c>
      <c r="G1202" t="s">
        <v>160</v>
      </c>
      <c r="H1202" t="s">
        <v>148</v>
      </c>
      <c r="I1202" t="s">
        <v>15</v>
      </c>
      <c r="J1202" t="s">
        <v>678</v>
      </c>
      <c r="K1202" t="s">
        <v>678</v>
      </c>
      <c r="L1202" s="41">
        <v>1298</v>
      </c>
      <c r="M1202" s="41">
        <v>2245.6999999999998</v>
      </c>
    </row>
    <row r="1203" spans="1:13" x14ac:dyDescent="0.2">
      <c r="A1203" s="43" t="s">
        <v>676</v>
      </c>
      <c r="B1203" s="43" t="s">
        <v>676</v>
      </c>
      <c r="C1203" t="s">
        <v>208</v>
      </c>
      <c r="D1203" s="1" t="s">
        <v>71</v>
      </c>
      <c r="E1203" s="1">
        <v>2018</v>
      </c>
      <c r="F1203" t="s">
        <v>141</v>
      </c>
      <c r="G1203" t="s">
        <v>142</v>
      </c>
      <c r="H1203" t="s">
        <v>209</v>
      </c>
      <c r="I1203" t="s">
        <v>7</v>
      </c>
      <c r="J1203" t="s">
        <v>678</v>
      </c>
      <c r="K1203" t="s">
        <v>678</v>
      </c>
      <c r="L1203" s="41">
        <v>2027.87</v>
      </c>
      <c r="M1203" s="41">
        <v>3743.8</v>
      </c>
    </row>
    <row r="1204" spans="1:13" x14ac:dyDescent="0.2">
      <c r="A1204" s="43" t="s">
        <v>676</v>
      </c>
      <c r="B1204" s="43" t="s">
        <v>676</v>
      </c>
      <c r="C1204" t="s">
        <v>438</v>
      </c>
      <c r="D1204" s="1" t="s">
        <v>19</v>
      </c>
      <c r="E1204" s="1">
        <v>2019</v>
      </c>
      <c r="F1204" t="s">
        <v>439</v>
      </c>
      <c r="G1204" t="s">
        <v>440</v>
      </c>
      <c r="H1204" t="s">
        <v>236</v>
      </c>
      <c r="I1204" t="s">
        <v>2</v>
      </c>
      <c r="J1204" t="s">
        <v>678</v>
      </c>
      <c r="K1204" t="s">
        <v>678</v>
      </c>
      <c r="L1204" s="41">
        <v>1122.2</v>
      </c>
      <c r="M1204" s="41">
        <v>3112.55</v>
      </c>
    </row>
    <row r="1205" spans="1:13" x14ac:dyDescent="0.2">
      <c r="A1205" s="43" t="s">
        <v>676</v>
      </c>
      <c r="B1205" s="43" t="s">
        <v>676</v>
      </c>
      <c r="C1205" t="s">
        <v>684</v>
      </c>
      <c r="D1205" s="1" t="s">
        <v>9</v>
      </c>
      <c r="E1205" s="1">
        <v>2018</v>
      </c>
      <c r="F1205" t="s">
        <v>141</v>
      </c>
      <c r="G1205" t="s">
        <v>142</v>
      </c>
      <c r="H1205" t="s">
        <v>728</v>
      </c>
      <c r="I1205" t="s">
        <v>2</v>
      </c>
      <c r="J1205" t="s">
        <v>178</v>
      </c>
      <c r="K1205" t="s">
        <v>178</v>
      </c>
      <c r="L1205" s="41">
        <v>1145.68</v>
      </c>
      <c r="M1205" s="41">
        <v>2641.19</v>
      </c>
    </row>
    <row r="1206" spans="1:13" x14ac:dyDescent="0.2">
      <c r="A1206" s="43" t="s">
        <v>676</v>
      </c>
      <c r="B1206" s="43" t="s">
        <v>676</v>
      </c>
      <c r="C1206" t="s">
        <v>387</v>
      </c>
      <c r="D1206" s="1" t="s">
        <v>11</v>
      </c>
      <c r="E1206" s="1">
        <v>2020</v>
      </c>
      <c r="F1206" t="s">
        <v>141</v>
      </c>
      <c r="G1206" t="s">
        <v>142</v>
      </c>
      <c r="H1206" t="s">
        <v>258</v>
      </c>
      <c r="I1206" t="s">
        <v>0</v>
      </c>
      <c r="J1206" t="s">
        <v>678</v>
      </c>
      <c r="K1206" t="s">
        <v>678</v>
      </c>
      <c r="L1206" s="41">
        <v>1599</v>
      </c>
      <c r="M1206" s="41">
        <v>2144.64</v>
      </c>
    </row>
    <row r="1207" spans="1:13" x14ac:dyDescent="0.2">
      <c r="A1207" s="43" t="s">
        <v>676</v>
      </c>
      <c r="B1207" s="43" t="s">
        <v>676</v>
      </c>
      <c r="C1207" t="s">
        <v>682</v>
      </c>
      <c r="D1207" s="1" t="s">
        <v>28</v>
      </c>
      <c r="E1207" s="1">
        <v>2018</v>
      </c>
      <c r="F1207" t="s">
        <v>344</v>
      </c>
      <c r="G1207" t="s">
        <v>345</v>
      </c>
      <c r="H1207" t="s">
        <v>432</v>
      </c>
      <c r="I1207" t="s">
        <v>27</v>
      </c>
      <c r="J1207" t="s">
        <v>678</v>
      </c>
      <c r="K1207" t="s">
        <v>678</v>
      </c>
      <c r="L1207" s="41">
        <v>1212</v>
      </c>
      <c r="M1207" s="41">
        <v>2801.81</v>
      </c>
    </row>
    <row r="1208" spans="1:13" x14ac:dyDescent="0.2">
      <c r="A1208" s="43" t="s">
        <v>676</v>
      </c>
      <c r="B1208" s="43" t="s">
        <v>676</v>
      </c>
      <c r="C1208" t="s">
        <v>233</v>
      </c>
      <c r="D1208" s="1" t="s">
        <v>39</v>
      </c>
      <c r="E1208" s="1">
        <v>2019</v>
      </c>
      <c r="F1208" t="s">
        <v>234</v>
      </c>
      <c r="G1208" t="s">
        <v>235</v>
      </c>
      <c r="H1208" t="s">
        <v>223</v>
      </c>
      <c r="I1208" t="s">
        <v>38</v>
      </c>
      <c r="J1208" t="s">
        <v>678</v>
      </c>
      <c r="K1208" t="s">
        <v>678</v>
      </c>
      <c r="L1208" s="41">
        <v>1122.19</v>
      </c>
      <c r="M1208" s="41">
        <v>3029.39</v>
      </c>
    </row>
    <row r="1209" spans="1:13" x14ac:dyDescent="0.2">
      <c r="A1209" s="43" t="s">
        <v>676</v>
      </c>
      <c r="B1209" s="43" t="s">
        <v>676</v>
      </c>
      <c r="C1209" t="s">
        <v>273</v>
      </c>
      <c r="D1209" s="1" t="s">
        <v>4</v>
      </c>
      <c r="E1209" s="1">
        <v>2020</v>
      </c>
      <c r="F1209" t="s">
        <v>274</v>
      </c>
      <c r="G1209" t="s">
        <v>275</v>
      </c>
      <c r="H1209" t="s">
        <v>223</v>
      </c>
      <c r="I1209" t="s">
        <v>112</v>
      </c>
      <c r="J1209" t="s">
        <v>678</v>
      </c>
      <c r="K1209" t="s">
        <v>678</v>
      </c>
      <c r="L1209" s="41">
        <v>4432.0600000000004</v>
      </c>
      <c r="M1209" s="41">
        <v>14011.92</v>
      </c>
    </row>
    <row r="1210" spans="1:13" x14ac:dyDescent="0.2">
      <c r="A1210" s="43" t="s">
        <v>676</v>
      </c>
      <c r="B1210" s="43" t="s">
        <v>676</v>
      </c>
      <c r="C1210" t="s">
        <v>273</v>
      </c>
      <c r="D1210" s="1" t="s">
        <v>4</v>
      </c>
      <c r="E1210" s="1">
        <v>2020</v>
      </c>
      <c r="F1210" t="s">
        <v>274</v>
      </c>
      <c r="G1210" t="s">
        <v>275</v>
      </c>
      <c r="H1210" t="s">
        <v>311</v>
      </c>
      <c r="I1210" t="s">
        <v>3</v>
      </c>
      <c r="J1210" t="s">
        <v>178</v>
      </c>
      <c r="K1210" t="s">
        <v>178</v>
      </c>
      <c r="L1210" s="41">
        <v>1302.3499999999999</v>
      </c>
      <c r="M1210" s="41">
        <v>5022.6400000000003</v>
      </c>
    </row>
    <row r="1211" spans="1:13" x14ac:dyDescent="0.2">
      <c r="A1211" s="43" t="s">
        <v>676</v>
      </c>
      <c r="B1211" s="43" t="s">
        <v>676</v>
      </c>
      <c r="C1211" t="s">
        <v>438</v>
      </c>
      <c r="D1211" s="1" t="s">
        <v>19</v>
      </c>
      <c r="E1211" s="1">
        <v>2019</v>
      </c>
      <c r="F1211" t="s">
        <v>439</v>
      </c>
      <c r="G1211" t="s">
        <v>440</v>
      </c>
      <c r="H1211" t="s">
        <v>205</v>
      </c>
      <c r="I1211" t="s">
        <v>2</v>
      </c>
      <c r="J1211" t="s">
        <v>178</v>
      </c>
      <c r="K1211" t="s">
        <v>178</v>
      </c>
      <c r="L1211" s="41">
        <v>1122.2</v>
      </c>
      <c r="M1211" s="41">
        <v>3714.92</v>
      </c>
    </row>
    <row r="1212" spans="1:13" x14ac:dyDescent="0.2">
      <c r="A1212" s="43" t="s">
        <v>676</v>
      </c>
      <c r="B1212" s="43" t="s">
        <v>676</v>
      </c>
      <c r="C1212" t="s">
        <v>387</v>
      </c>
      <c r="D1212" s="1" t="s">
        <v>11</v>
      </c>
      <c r="E1212" s="1">
        <v>2020</v>
      </c>
      <c r="F1212" t="s">
        <v>141</v>
      </c>
      <c r="G1212" t="s">
        <v>142</v>
      </c>
      <c r="H1212" t="s">
        <v>333</v>
      </c>
      <c r="I1212" t="s">
        <v>49</v>
      </c>
      <c r="J1212" t="s">
        <v>678</v>
      </c>
      <c r="K1212" t="s">
        <v>678</v>
      </c>
      <c r="L1212" s="41">
        <v>1066</v>
      </c>
      <c r="M1212" s="41">
        <v>2847.3</v>
      </c>
    </row>
    <row r="1213" spans="1:13" x14ac:dyDescent="0.2">
      <c r="A1213" s="43" t="s">
        <v>676</v>
      </c>
      <c r="B1213" s="43" t="s">
        <v>676</v>
      </c>
      <c r="C1213" t="s">
        <v>320</v>
      </c>
      <c r="D1213" s="1" t="s">
        <v>1</v>
      </c>
      <c r="E1213" s="1">
        <v>2018</v>
      </c>
      <c r="F1213" t="s">
        <v>141</v>
      </c>
      <c r="G1213" t="s">
        <v>142</v>
      </c>
      <c r="H1213" t="s">
        <v>256</v>
      </c>
      <c r="I1213" t="s">
        <v>49</v>
      </c>
      <c r="J1213" t="s">
        <v>678</v>
      </c>
      <c r="K1213" t="s">
        <v>678</v>
      </c>
      <c r="L1213" s="41">
        <v>1718.8</v>
      </c>
      <c r="M1213" s="41">
        <v>5893.71</v>
      </c>
    </row>
    <row r="1214" spans="1:13" x14ac:dyDescent="0.2">
      <c r="A1214" s="43" t="s">
        <v>676</v>
      </c>
      <c r="B1214" s="43" t="s">
        <v>676</v>
      </c>
      <c r="C1214" t="s">
        <v>397</v>
      </c>
      <c r="D1214" s="1" t="s">
        <v>18</v>
      </c>
      <c r="E1214" s="1">
        <v>2020</v>
      </c>
      <c r="F1214" t="s">
        <v>167</v>
      </c>
      <c r="G1214" t="s">
        <v>168</v>
      </c>
      <c r="H1214" t="s">
        <v>398</v>
      </c>
      <c r="I1214" t="s">
        <v>41</v>
      </c>
      <c r="J1214" t="s">
        <v>678</v>
      </c>
      <c r="K1214" t="s">
        <v>678</v>
      </c>
      <c r="L1214" s="41">
        <v>2248.5</v>
      </c>
      <c r="M1214" s="41">
        <v>2776.7</v>
      </c>
    </row>
    <row r="1215" spans="1:13" x14ac:dyDescent="0.2">
      <c r="A1215" s="43" t="s">
        <v>676</v>
      </c>
      <c r="B1215" s="43" t="s">
        <v>676</v>
      </c>
      <c r="C1215" t="s">
        <v>406</v>
      </c>
      <c r="D1215" s="1" t="s">
        <v>30</v>
      </c>
      <c r="E1215" s="1">
        <v>2018</v>
      </c>
      <c r="F1215" t="s">
        <v>407</v>
      </c>
      <c r="G1215" t="s">
        <v>408</v>
      </c>
      <c r="H1215" t="s">
        <v>326</v>
      </c>
      <c r="I1215" t="s">
        <v>688</v>
      </c>
      <c r="J1215" t="s">
        <v>678</v>
      </c>
      <c r="K1215" t="s">
        <v>678</v>
      </c>
      <c r="L1215" s="41">
        <v>1298</v>
      </c>
      <c r="M1215" s="41">
        <v>1811.8781999999999</v>
      </c>
    </row>
    <row r="1216" spans="1:13" x14ac:dyDescent="0.2">
      <c r="A1216" s="43" t="s">
        <v>676</v>
      </c>
      <c r="B1216" s="43" t="s">
        <v>676</v>
      </c>
      <c r="C1216" t="s">
        <v>233</v>
      </c>
      <c r="D1216" s="1" t="s">
        <v>39</v>
      </c>
      <c r="E1216" s="1">
        <v>2019</v>
      </c>
      <c r="F1216" t="s">
        <v>234</v>
      </c>
      <c r="G1216" t="s">
        <v>235</v>
      </c>
      <c r="H1216" t="s">
        <v>253</v>
      </c>
      <c r="I1216" t="s">
        <v>38</v>
      </c>
      <c r="J1216" t="s">
        <v>678</v>
      </c>
      <c r="K1216" t="s">
        <v>678</v>
      </c>
      <c r="L1216" s="41">
        <v>1122.19</v>
      </c>
      <c r="M1216" s="41">
        <v>3029.39</v>
      </c>
    </row>
    <row r="1217" spans="1:13" x14ac:dyDescent="0.2">
      <c r="A1217" s="43" t="s">
        <v>676</v>
      </c>
      <c r="B1217" s="43" t="s">
        <v>676</v>
      </c>
      <c r="C1217" t="s">
        <v>406</v>
      </c>
      <c r="D1217" s="1" t="s">
        <v>30</v>
      </c>
      <c r="E1217" s="1">
        <v>2018</v>
      </c>
      <c r="F1217" t="s">
        <v>407</v>
      </c>
      <c r="G1217" t="s">
        <v>408</v>
      </c>
      <c r="H1217" t="s">
        <v>322</v>
      </c>
      <c r="I1217" t="s">
        <v>7</v>
      </c>
      <c r="J1217" t="s">
        <v>678</v>
      </c>
      <c r="K1217" t="s">
        <v>678</v>
      </c>
      <c r="L1217" s="41">
        <v>1974</v>
      </c>
      <c r="M1217" s="41">
        <v>2755.5065999999997</v>
      </c>
    </row>
    <row r="1218" spans="1:13" x14ac:dyDescent="0.2">
      <c r="A1218" s="43" t="s">
        <v>676</v>
      </c>
      <c r="B1218" s="43" t="s">
        <v>676</v>
      </c>
      <c r="C1218" t="s">
        <v>357</v>
      </c>
      <c r="D1218" s="1" t="s">
        <v>60</v>
      </c>
      <c r="E1218" s="1">
        <v>2016</v>
      </c>
      <c r="F1218" t="s">
        <v>344</v>
      </c>
      <c r="G1218" t="s">
        <v>345</v>
      </c>
      <c r="H1218" t="s">
        <v>370</v>
      </c>
      <c r="I1218" t="s">
        <v>50</v>
      </c>
      <c r="J1218" t="s">
        <v>678</v>
      </c>
      <c r="K1218" t="s">
        <v>678</v>
      </c>
      <c r="L1218" s="41">
        <v>1341.92</v>
      </c>
      <c r="M1218" s="41">
        <v>3792.68</v>
      </c>
    </row>
    <row r="1219" spans="1:13" x14ac:dyDescent="0.2">
      <c r="A1219" s="43" t="s">
        <v>676</v>
      </c>
      <c r="B1219" s="43" t="s">
        <v>676</v>
      </c>
      <c r="C1219" t="s">
        <v>682</v>
      </c>
      <c r="D1219" s="1" t="s">
        <v>28</v>
      </c>
      <c r="E1219" s="1">
        <v>2018</v>
      </c>
      <c r="F1219" t="s">
        <v>344</v>
      </c>
      <c r="G1219" t="s">
        <v>345</v>
      </c>
      <c r="H1219" t="s">
        <v>265</v>
      </c>
      <c r="I1219" t="s">
        <v>27</v>
      </c>
      <c r="J1219" t="s">
        <v>678</v>
      </c>
      <c r="K1219" t="s">
        <v>678</v>
      </c>
      <c r="L1219" s="41">
        <v>1212</v>
      </c>
      <c r="M1219" s="41">
        <v>2801.81</v>
      </c>
    </row>
    <row r="1220" spans="1:13" x14ac:dyDescent="0.2">
      <c r="A1220" s="43" t="s">
        <v>676</v>
      </c>
      <c r="B1220" s="43" t="s">
        <v>676</v>
      </c>
      <c r="C1220" t="s">
        <v>761</v>
      </c>
      <c r="D1220" s="1" t="s">
        <v>99</v>
      </c>
      <c r="E1220" s="1">
        <v>2017</v>
      </c>
      <c r="F1220" t="s">
        <v>760</v>
      </c>
      <c r="G1220" t="s">
        <v>759</v>
      </c>
      <c r="H1220" t="s">
        <v>257</v>
      </c>
      <c r="I1220" t="s">
        <v>46</v>
      </c>
      <c r="J1220" t="s">
        <v>678</v>
      </c>
      <c r="K1220" t="s">
        <v>678</v>
      </c>
      <c r="L1220" s="41">
        <v>1122.19</v>
      </c>
      <c r="M1220" s="41">
        <v>2842.24</v>
      </c>
    </row>
    <row r="1221" spans="1:13" x14ac:dyDescent="0.2">
      <c r="A1221" s="43" t="s">
        <v>676</v>
      </c>
      <c r="B1221" s="43" t="s">
        <v>676</v>
      </c>
      <c r="C1221" t="s">
        <v>430</v>
      </c>
      <c r="D1221" s="1" t="s">
        <v>54</v>
      </c>
      <c r="E1221" s="1">
        <v>2022</v>
      </c>
      <c r="F1221" s="57" t="s">
        <v>167</v>
      </c>
      <c r="G1221" t="s">
        <v>168</v>
      </c>
      <c r="H1221" t="s">
        <v>410</v>
      </c>
      <c r="I1221" t="s">
        <v>46</v>
      </c>
      <c r="J1221" t="s">
        <v>678</v>
      </c>
      <c r="K1221" t="s">
        <v>678</v>
      </c>
      <c r="L1221" s="41">
        <v>1236.43</v>
      </c>
      <c r="M1221" s="41">
        <v>1601.45</v>
      </c>
    </row>
    <row r="1222" spans="1:13" x14ac:dyDescent="0.2">
      <c r="A1222" s="43" t="s">
        <v>676</v>
      </c>
      <c r="B1222" s="43" t="s">
        <v>676</v>
      </c>
      <c r="C1222" t="s">
        <v>357</v>
      </c>
      <c r="D1222" s="1" t="s">
        <v>60</v>
      </c>
      <c r="E1222" s="1">
        <v>2016</v>
      </c>
      <c r="F1222" t="s">
        <v>344</v>
      </c>
      <c r="G1222" t="s">
        <v>345</v>
      </c>
      <c r="H1222" t="s">
        <v>360</v>
      </c>
      <c r="I1222" t="s">
        <v>50</v>
      </c>
      <c r="J1222" t="s">
        <v>678</v>
      </c>
      <c r="K1222" t="s">
        <v>678</v>
      </c>
      <c r="L1222" s="41">
        <v>1341.92</v>
      </c>
      <c r="M1222" s="41">
        <v>3792.68</v>
      </c>
    </row>
    <row r="1223" spans="1:13" x14ac:dyDescent="0.2">
      <c r="A1223" s="43" t="s">
        <v>676</v>
      </c>
      <c r="B1223" s="43" t="s">
        <v>676</v>
      </c>
      <c r="C1223" t="s">
        <v>438</v>
      </c>
      <c r="D1223" s="1" t="s">
        <v>19</v>
      </c>
      <c r="E1223" s="1">
        <v>2019</v>
      </c>
      <c r="F1223" t="s">
        <v>439</v>
      </c>
      <c r="G1223" t="s">
        <v>440</v>
      </c>
      <c r="H1223" t="s">
        <v>322</v>
      </c>
      <c r="I1223" t="s">
        <v>2</v>
      </c>
      <c r="J1223" t="s">
        <v>178</v>
      </c>
      <c r="K1223" t="s">
        <v>178</v>
      </c>
      <c r="L1223" s="41">
        <v>1122.2</v>
      </c>
      <c r="M1223" s="41">
        <v>3112.55</v>
      </c>
    </row>
    <row r="1224" spans="1:13" x14ac:dyDescent="0.2">
      <c r="A1224" s="43" t="s">
        <v>676</v>
      </c>
      <c r="B1224" s="43" t="s">
        <v>676</v>
      </c>
      <c r="C1224" t="s">
        <v>518</v>
      </c>
      <c r="D1224" s="1" t="s">
        <v>10</v>
      </c>
      <c r="E1224" s="1">
        <v>2020</v>
      </c>
      <c r="F1224" t="s">
        <v>152</v>
      </c>
      <c r="G1224" t="s">
        <v>153</v>
      </c>
      <c r="H1224" t="s">
        <v>546</v>
      </c>
      <c r="I1224" t="s">
        <v>2</v>
      </c>
      <c r="J1224" t="s">
        <v>178</v>
      </c>
      <c r="K1224" t="s">
        <v>178</v>
      </c>
      <c r="L1224" s="41">
        <v>1562.19</v>
      </c>
      <c r="M1224" s="41">
        <v>1919.735625</v>
      </c>
    </row>
    <row r="1225" spans="1:13" x14ac:dyDescent="0.2">
      <c r="A1225" s="43" t="s">
        <v>676</v>
      </c>
      <c r="B1225" s="43" t="s">
        <v>676</v>
      </c>
      <c r="C1225" t="s">
        <v>273</v>
      </c>
      <c r="D1225" s="1" t="s">
        <v>4</v>
      </c>
      <c r="E1225" s="1">
        <v>2020</v>
      </c>
      <c r="F1225" t="s">
        <v>274</v>
      </c>
      <c r="G1225" t="s">
        <v>275</v>
      </c>
      <c r="H1225" t="s">
        <v>308</v>
      </c>
      <c r="I1225" t="s">
        <v>3</v>
      </c>
      <c r="J1225" t="s">
        <v>178</v>
      </c>
      <c r="K1225" t="s">
        <v>178</v>
      </c>
      <c r="L1225" s="41">
        <v>1302.3499999999999</v>
      </c>
      <c r="M1225" s="41">
        <v>5022.6400000000003</v>
      </c>
    </row>
    <row r="1226" spans="1:13" x14ac:dyDescent="0.2">
      <c r="A1226" s="43" t="s">
        <v>676</v>
      </c>
      <c r="B1226" s="43" t="s">
        <v>676</v>
      </c>
      <c r="C1226" t="s">
        <v>518</v>
      </c>
      <c r="D1226" s="1" t="s">
        <v>10</v>
      </c>
      <c r="E1226" s="1">
        <v>2020</v>
      </c>
      <c r="F1226" t="s">
        <v>152</v>
      </c>
      <c r="G1226" t="s">
        <v>153</v>
      </c>
      <c r="H1226" t="s">
        <v>405</v>
      </c>
      <c r="I1226" t="s">
        <v>2</v>
      </c>
      <c r="J1226" t="s">
        <v>678</v>
      </c>
      <c r="K1226" t="s">
        <v>678</v>
      </c>
      <c r="L1226" s="41">
        <v>1122.19</v>
      </c>
      <c r="M1226" s="41">
        <v>1615.055249</v>
      </c>
    </row>
    <row r="1227" spans="1:13" x14ac:dyDescent="0.2">
      <c r="A1227" s="43" t="s">
        <v>676</v>
      </c>
      <c r="B1227" s="43" t="s">
        <v>676</v>
      </c>
      <c r="C1227" t="s">
        <v>273</v>
      </c>
      <c r="D1227" s="1" t="s">
        <v>4</v>
      </c>
      <c r="E1227" s="1">
        <v>2020</v>
      </c>
      <c r="F1227" t="s">
        <v>274</v>
      </c>
      <c r="G1227" t="s">
        <v>275</v>
      </c>
      <c r="H1227" t="s">
        <v>200</v>
      </c>
      <c r="I1227" t="s">
        <v>3</v>
      </c>
      <c r="J1227" t="s">
        <v>178</v>
      </c>
      <c r="K1227" t="s">
        <v>178</v>
      </c>
      <c r="L1227" s="41">
        <v>1302.3499999999999</v>
      </c>
      <c r="M1227" s="41">
        <v>5022.6400000000003</v>
      </c>
    </row>
    <row r="1228" spans="1:13" x14ac:dyDescent="0.2">
      <c r="A1228" s="43" t="s">
        <v>676</v>
      </c>
      <c r="B1228" s="43" t="s">
        <v>676</v>
      </c>
      <c r="C1228" t="s">
        <v>690</v>
      </c>
      <c r="D1228" s="1" t="s">
        <v>35</v>
      </c>
      <c r="E1228" s="1">
        <v>2019</v>
      </c>
      <c r="F1228" t="s">
        <v>689</v>
      </c>
      <c r="G1228" t="s">
        <v>603</v>
      </c>
      <c r="H1228" t="s">
        <v>184</v>
      </c>
      <c r="I1228" t="s">
        <v>98</v>
      </c>
      <c r="J1228" t="s">
        <v>678</v>
      </c>
      <c r="K1228" t="s">
        <v>678</v>
      </c>
      <c r="L1228" s="41">
        <v>1700.77</v>
      </c>
      <c r="M1228" s="41">
        <v>3385.2</v>
      </c>
    </row>
    <row r="1229" spans="1:13" x14ac:dyDescent="0.2">
      <c r="A1229" s="43" t="s">
        <v>676</v>
      </c>
      <c r="B1229" s="43" t="s">
        <v>676</v>
      </c>
      <c r="C1229" t="s">
        <v>212</v>
      </c>
      <c r="D1229" s="1" t="s">
        <v>57</v>
      </c>
      <c r="E1229" s="1">
        <v>2016</v>
      </c>
      <c r="F1229" t="s">
        <v>152</v>
      </c>
      <c r="G1229" t="s">
        <v>153</v>
      </c>
      <c r="H1229" t="s">
        <v>213</v>
      </c>
      <c r="I1229" t="s">
        <v>43</v>
      </c>
      <c r="J1229" t="s">
        <v>678</v>
      </c>
      <c r="K1229" t="s">
        <v>678</v>
      </c>
      <c r="L1229" s="41">
        <v>1202.44</v>
      </c>
      <c r="M1229" s="41">
        <v>2504.9230080000002</v>
      </c>
    </row>
    <row r="1230" spans="1:13" x14ac:dyDescent="0.2">
      <c r="A1230" s="43" t="s">
        <v>676</v>
      </c>
      <c r="B1230" s="43" t="s">
        <v>676</v>
      </c>
      <c r="C1230" t="s">
        <v>201</v>
      </c>
      <c r="D1230" s="1" t="s">
        <v>26</v>
      </c>
      <c r="E1230" s="1">
        <v>2019</v>
      </c>
      <c r="F1230" t="s">
        <v>152</v>
      </c>
      <c r="G1230" t="s">
        <v>153</v>
      </c>
      <c r="H1230" t="s">
        <v>204</v>
      </c>
      <c r="I1230" t="s">
        <v>25</v>
      </c>
      <c r="J1230" t="s">
        <v>678</v>
      </c>
      <c r="K1230" t="s">
        <v>678</v>
      </c>
      <c r="L1230" s="41">
        <v>1738</v>
      </c>
      <c r="M1230" s="41">
        <v>2367.888559</v>
      </c>
    </row>
    <row r="1231" spans="1:13" x14ac:dyDescent="0.2">
      <c r="A1231" s="43" t="s">
        <v>676</v>
      </c>
      <c r="B1231" s="43" t="s">
        <v>676</v>
      </c>
      <c r="C1231" t="s">
        <v>438</v>
      </c>
      <c r="D1231" s="1" t="s">
        <v>19</v>
      </c>
      <c r="E1231" s="1">
        <v>2019</v>
      </c>
      <c r="F1231" t="s">
        <v>439</v>
      </c>
      <c r="G1231" t="s">
        <v>440</v>
      </c>
      <c r="H1231" t="s">
        <v>453</v>
      </c>
      <c r="I1231" t="s">
        <v>2</v>
      </c>
      <c r="J1231" t="s">
        <v>178</v>
      </c>
      <c r="K1231" t="s">
        <v>178</v>
      </c>
      <c r="L1231" s="41">
        <v>1122.2</v>
      </c>
      <c r="M1231" s="41">
        <v>4005.28</v>
      </c>
    </row>
    <row r="1232" spans="1:13" x14ac:dyDescent="0.2">
      <c r="A1232" s="43" t="s">
        <v>676</v>
      </c>
      <c r="B1232" s="43" t="s">
        <v>676</v>
      </c>
      <c r="C1232" t="s">
        <v>387</v>
      </c>
      <c r="D1232" s="1" t="s">
        <v>11</v>
      </c>
      <c r="E1232" s="1">
        <v>2020</v>
      </c>
      <c r="F1232" t="s">
        <v>141</v>
      </c>
      <c r="G1232" t="s">
        <v>142</v>
      </c>
      <c r="H1232" t="s">
        <v>256</v>
      </c>
      <c r="I1232" t="s">
        <v>46</v>
      </c>
      <c r="J1232" t="s">
        <v>678</v>
      </c>
      <c r="K1232" t="s">
        <v>678</v>
      </c>
      <c r="L1232" s="41">
        <v>1599</v>
      </c>
      <c r="M1232" s="41">
        <v>3028.16</v>
      </c>
    </row>
    <row r="1233" spans="1:13" x14ac:dyDescent="0.2">
      <c r="A1233" s="43" t="s">
        <v>676</v>
      </c>
      <c r="B1233" s="43" t="s">
        <v>676</v>
      </c>
      <c r="C1233" t="s">
        <v>158</v>
      </c>
      <c r="D1233" s="1" t="s">
        <v>16</v>
      </c>
      <c r="E1233" s="1">
        <v>2018</v>
      </c>
      <c r="F1233" t="s">
        <v>159</v>
      </c>
      <c r="G1233" t="s">
        <v>160</v>
      </c>
      <c r="H1233" t="s">
        <v>148</v>
      </c>
      <c r="I1233" t="s">
        <v>15</v>
      </c>
      <c r="J1233" t="s">
        <v>678</v>
      </c>
      <c r="K1233" t="s">
        <v>678</v>
      </c>
      <c r="L1233" s="41">
        <v>1298</v>
      </c>
      <c r="M1233" s="41">
        <v>2245.6999999999998</v>
      </c>
    </row>
    <row r="1234" spans="1:13" x14ac:dyDescent="0.2">
      <c r="A1234" s="43" t="s">
        <v>676</v>
      </c>
      <c r="B1234" s="43" t="s">
        <v>676</v>
      </c>
      <c r="C1234" t="s">
        <v>357</v>
      </c>
      <c r="D1234" s="1" t="s">
        <v>60</v>
      </c>
      <c r="E1234" s="1">
        <v>2016</v>
      </c>
      <c r="F1234" t="s">
        <v>344</v>
      </c>
      <c r="G1234" t="s">
        <v>345</v>
      </c>
      <c r="H1234" t="s">
        <v>358</v>
      </c>
      <c r="I1234" t="s">
        <v>50</v>
      </c>
      <c r="J1234" t="s">
        <v>678</v>
      </c>
      <c r="K1234" t="s">
        <v>678</v>
      </c>
      <c r="L1234" s="41">
        <v>1341.92</v>
      </c>
      <c r="M1234" s="41">
        <v>3792.68</v>
      </c>
    </row>
    <row r="1235" spans="1:13" x14ac:dyDescent="0.2">
      <c r="A1235" s="43" t="s">
        <v>676</v>
      </c>
      <c r="B1235" s="43" t="s">
        <v>676</v>
      </c>
      <c r="C1235" t="s">
        <v>174</v>
      </c>
      <c r="D1235" s="1" t="s">
        <v>33</v>
      </c>
      <c r="E1235" s="1">
        <v>2022</v>
      </c>
      <c r="F1235" t="s">
        <v>162</v>
      </c>
      <c r="G1235" t="s">
        <v>163</v>
      </c>
      <c r="H1235" t="s">
        <v>154</v>
      </c>
      <c r="I1235" t="s">
        <v>21</v>
      </c>
      <c r="J1235" t="s">
        <v>678</v>
      </c>
      <c r="K1235" t="s">
        <v>678</v>
      </c>
      <c r="L1235" s="41">
        <v>1727</v>
      </c>
      <c r="M1235" s="41">
        <v>2160.1999999999998</v>
      </c>
    </row>
    <row r="1236" spans="1:13" x14ac:dyDescent="0.2">
      <c r="A1236" s="43" t="s">
        <v>676</v>
      </c>
      <c r="B1236" s="43" t="s">
        <v>676</v>
      </c>
      <c r="C1236" t="s">
        <v>273</v>
      </c>
      <c r="D1236" s="1" t="s">
        <v>4</v>
      </c>
      <c r="E1236" s="1">
        <v>2020</v>
      </c>
      <c r="F1236" t="s">
        <v>274</v>
      </c>
      <c r="G1236" t="s">
        <v>275</v>
      </c>
      <c r="H1236" t="s">
        <v>290</v>
      </c>
      <c r="I1236" t="s">
        <v>3</v>
      </c>
      <c r="J1236" t="s">
        <v>178</v>
      </c>
      <c r="K1236" t="s">
        <v>178</v>
      </c>
      <c r="L1236" s="41">
        <v>1302.3499999999999</v>
      </c>
      <c r="M1236" s="41">
        <v>5022.6400000000003</v>
      </c>
    </row>
    <row r="1237" spans="1:13" x14ac:dyDescent="0.2">
      <c r="A1237" s="43" t="s">
        <v>676</v>
      </c>
      <c r="B1237" s="43" t="s">
        <v>676</v>
      </c>
      <c r="C1237" t="s">
        <v>518</v>
      </c>
      <c r="D1237" s="1" t="s">
        <v>10</v>
      </c>
      <c r="E1237" s="1">
        <v>2020</v>
      </c>
      <c r="F1237" t="s">
        <v>152</v>
      </c>
      <c r="G1237" t="s">
        <v>153</v>
      </c>
      <c r="H1237" t="s">
        <v>567</v>
      </c>
      <c r="I1237" t="s">
        <v>2</v>
      </c>
      <c r="J1237" t="s">
        <v>678</v>
      </c>
      <c r="K1237" t="s">
        <v>678</v>
      </c>
      <c r="L1237" s="41">
        <v>1458.8500000000001</v>
      </c>
      <c r="M1237" s="41">
        <v>1940.4088790000001</v>
      </c>
    </row>
    <row r="1238" spans="1:13" x14ac:dyDescent="0.2">
      <c r="A1238" s="43" t="s">
        <v>676</v>
      </c>
      <c r="B1238" s="43" t="s">
        <v>676</v>
      </c>
      <c r="C1238" t="s">
        <v>438</v>
      </c>
      <c r="D1238" s="1" t="s">
        <v>19</v>
      </c>
      <c r="E1238" s="1">
        <v>2019</v>
      </c>
      <c r="F1238" t="s">
        <v>439</v>
      </c>
      <c r="G1238" t="s">
        <v>440</v>
      </c>
      <c r="H1238" t="s">
        <v>495</v>
      </c>
      <c r="I1238" t="s">
        <v>2</v>
      </c>
      <c r="J1238" t="s">
        <v>178</v>
      </c>
      <c r="K1238" t="s">
        <v>178</v>
      </c>
      <c r="L1238" s="41">
        <v>1122.2</v>
      </c>
      <c r="M1238" s="41">
        <v>3112.55</v>
      </c>
    </row>
    <row r="1239" spans="1:13" x14ac:dyDescent="0.2">
      <c r="A1239" s="43" t="s">
        <v>676</v>
      </c>
      <c r="B1239" s="43" t="s">
        <v>676</v>
      </c>
      <c r="C1239" t="s">
        <v>144</v>
      </c>
      <c r="D1239" s="1" t="s">
        <v>14</v>
      </c>
      <c r="E1239" s="1">
        <v>2020</v>
      </c>
      <c r="F1239" t="s">
        <v>145</v>
      </c>
      <c r="G1239" t="s">
        <v>146</v>
      </c>
      <c r="H1239" t="s">
        <v>147</v>
      </c>
      <c r="I1239" t="s">
        <v>13</v>
      </c>
      <c r="J1239" t="s">
        <v>678</v>
      </c>
      <c r="K1239" t="s">
        <v>678</v>
      </c>
      <c r="L1239" s="41">
        <v>2188.42</v>
      </c>
      <c r="M1239" s="41">
        <v>2577.8535999999999</v>
      </c>
    </row>
    <row r="1240" spans="1:13" x14ac:dyDescent="0.2">
      <c r="A1240" s="43" t="s">
        <v>676</v>
      </c>
      <c r="B1240" s="43" t="s">
        <v>676</v>
      </c>
      <c r="C1240" t="s">
        <v>397</v>
      </c>
      <c r="D1240" s="1" t="s">
        <v>18</v>
      </c>
      <c r="E1240" s="1">
        <v>2020</v>
      </c>
      <c r="F1240" t="s">
        <v>167</v>
      </c>
      <c r="G1240" t="s">
        <v>168</v>
      </c>
      <c r="H1240" t="s">
        <v>398</v>
      </c>
      <c r="I1240" t="s">
        <v>15</v>
      </c>
      <c r="J1240" t="s">
        <v>678</v>
      </c>
      <c r="K1240" t="s">
        <v>678</v>
      </c>
      <c r="L1240" s="41">
        <v>1122.2</v>
      </c>
      <c r="M1240" s="41">
        <v>1886.98</v>
      </c>
    </row>
    <row r="1241" spans="1:13" x14ac:dyDescent="0.2">
      <c r="A1241" s="43" t="s">
        <v>676</v>
      </c>
      <c r="B1241" s="43" t="s">
        <v>676</v>
      </c>
      <c r="C1241" t="s">
        <v>391</v>
      </c>
      <c r="D1241" s="1" t="s">
        <v>24</v>
      </c>
      <c r="E1241" s="1">
        <v>2019</v>
      </c>
      <c r="F1241" t="s">
        <v>392</v>
      </c>
      <c r="G1241" t="s">
        <v>393</v>
      </c>
      <c r="H1241" t="s">
        <v>394</v>
      </c>
      <c r="I1241" t="s">
        <v>113</v>
      </c>
      <c r="J1241" t="s">
        <v>678</v>
      </c>
      <c r="K1241" t="s">
        <v>678</v>
      </c>
      <c r="L1241" s="41">
        <v>2967</v>
      </c>
      <c r="M1241" s="41">
        <v>6834.79</v>
      </c>
    </row>
    <row r="1242" spans="1:13" x14ac:dyDescent="0.2">
      <c r="A1242" s="43" t="s">
        <v>676</v>
      </c>
      <c r="B1242" s="43" t="s">
        <v>676</v>
      </c>
      <c r="C1242" t="s">
        <v>397</v>
      </c>
      <c r="D1242" s="1" t="s">
        <v>18</v>
      </c>
      <c r="E1242" s="1">
        <v>2020</v>
      </c>
      <c r="F1242" t="s">
        <v>167</v>
      </c>
      <c r="G1242" t="s">
        <v>168</v>
      </c>
      <c r="H1242" t="s">
        <v>191</v>
      </c>
      <c r="I1242" t="s">
        <v>41</v>
      </c>
      <c r="J1242" t="s">
        <v>178</v>
      </c>
      <c r="K1242" t="s">
        <v>178</v>
      </c>
      <c r="L1242" s="41">
        <v>2163.48</v>
      </c>
      <c r="M1242" s="41">
        <v>2760.15</v>
      </c>
    </row>
    <row r="1243" spans="1:13" x14ac:dyDescent="0.2">
      <c r="A1243" s="43" t="s">
        <v>676</v>
      </c>
      <c r="B1243" s="43" t="s">
        <v>676</v>
      </c>
      <c r="C1243" t="s">
        <v>357</v>
      </c>
      <c r="D1243" s="1" t="s">
        <v>60</v>
      </c>
      <c r="E1243" s="1">
        <v>2016</v>
      </c>
      <c r="F1243" t="s">
        <v>344</v>
      </c>
      <c r="G1243" t="s">
        <v>345</v>
      </c>
      <c r="H1243" t="s">
        <v>370</v>
      </c>
      <c r="I1243" t="s">
        <v>50</v>
      </c>
      <c r="J1243" t="s">
        <v>678</v>
      </c>
      <c r="K1243" t="s">
        <v>678</v>
      </c>
      <c r="L1243" s="41">
        <v>1341.92</v>
      </c>
      <c r="M1243" s="41">
        <v>3792.68</v>
      </c>
    </row>
    <row r="1244" spans="1:13" x14ac:dyDescent="0.2">
      <c r="A1244" s="43" t="s">
        <v>676</v>
      </c>
      <c r="B1244" s="43" t="s">
        <v>676</v>
      </c>
      <c r="C1244" t="s">
        <v>233</v>
      </c>
      <c r="D1244" s="1" t="s">
        <v>39</v>
      </c>
      <c r="E1244" s="1">
        <v>2019</v>
      </c>
      <c r="F1244" t="s">
        <v>234</v>
      </c>
      <c r="G1244" t="s">
        <v>235</v>
      </c>
      <c r="H1244" t="s">
        <v>229</v>
      </c>
      <c r="I1244" t="s">
        <v>38</v>
      </c>
      <c r="J1244" t="s">
        <v>678</v>
      </c>
      <c r="K1244" t="s">
        <v>678</v>
      </c>
      <c r="L1244" s="41">
        <v>1122.19</v>
      </c>
      <c r="M1244" s="41">
        <v>3029.39</v>
      </c>
    </row>
    <row r="1245" spans="1:13" x14ac:dyDescent="0.2">
      <c r="A1245" s="43" t="s">
        <v>676</v>
      </c>
      <c r="B1245" s="43" t="s">
        <v>676</v>
      </c>
      <c r="C1245" t="s">
        <v>438</v>
      </c>
      <c r="D1245" s="1" t="s">
        <v>19</v>
      </c>
      <c r="E1245" s="1">
        <v>2019</v>
      </c>
      <c r="F1245" t="s">
        <v>439</v>
      </c>
      <c r="G1245" t="s">
        <v>440</v>
      </c>
      <c r="H1245" t="s">
        <v>196</v>
      </c>
      <c r="I1245" t="s">
        <v>2</v>
      </c>
      <c r="J1245" t="s">
        <v>396</v>
      </c>
      <c r="K1245" t="s">
        <v>396</v>
      </c>
      <c r="L1245" s="41">
        <v>1122.2</v>
      </c>
      <c r="M1245" s="41">
        <v>3714.92</v>
      </c>
    </row>
    <row r="1246" spans="1:13" x14ac:dyDescent="0.2">
      <c r="A1246" s="43" t="s">
        <v>676</v>
      </c>
      <c r="B1246" s="43" t="s">
        <v>676</v>
      </c>
      <c r="C1246" t="s">
        <v>320</v>
      </c>
      <c r="D1246" s="1" t="s">
        <v>1</v>
      </c>
      <c r="E1246" s="1">
        <v>2018</v>
      </c>
      <c r="F1246" t="s">
        <v>141</v>
      </c>
      <c r="G1246" t="s">
        <v>142</v>
      </c>
      <c r="H1246" t="s">
        <v>330</v>
      </c>
      <c r="I1246" t="s">
        <v>21</v>
      </c>
      <c r="J1246" t="s">
        <v>678</v>
      </c>
      <c r="K1246" t="s">
        <v>678</v>
      </c>
      <c r="L1246" s="41">
        <v>1718.8</v>
      </c>
      <c r="M1246" s="41">
        <v>7149.08</v>
      </c>
    </row>
    <row r="1247" spans="1:13" x14ac:dyDescent="0.2">
      <c r="A1247" s="43" t="s">
        <v>676</v>
      </c>
      <c r="B1247" s="43" t="s">
        <v>676</v>
      </c>
      <c r="C1247" t="s">
        <v>684</v>
      </c>
      <c r="D1247" s="1" t="s">
        <v>9</v>
      </c>
      <c r="E1247" s="1">
        <v>2018</v>
      </c>
      <c r="F1247" t="s">
        <v>141</v>
      </c>
      <c r="G1247" t="s">
        <v>142</v>
      </c>
      <c r="H1247" t="s">
        <v>711</v>
      </c>
      <c r="I1247" t="s">
        <v>2</v>
      </c>
      <c r="J1247" t="s">
        <v>178</v>
      </c>
      <c r="K1247" t="s">
        <v>178</v>
      </c>
      <c r="L1247" s="41">
        <v>1145.68</v>
      </c>
      <c r="M1247" s="41">
        <v>2641.19</v>
      </c>
    </row>
    <row r="1248" spans="1:13" x14ac:dyDescent="0.2">
      <c r="A1248" s="43" t="s">
        <v>676</v>
      </c>
      <c r="B1248" s="43" t="s">
        <v>676</v>
      </c>
      <c r="C1248" t="s">
        <v>212</v>
      </c>
      <c r="D1248" s="1" t="s">
        <v>57</v>
      </c>
      <c r="E1248" s="1">
        <v>2016</v>
      </c>
      <c r="F1248" t="s">
        <v>152</v>
      </c>
      <c r="G1248" t="s">
        <v>153</v>
      </c>
      <c r="H1248" t="s">
        <v>214</v>
      </c>
      <c r="I1248" t="s">
        <v>31</v>
      </c>
      <c r="J1248" t="s">
        <v>678</v>
      </c>
      <c r="K1248" t="s">
        <v>678</v>
      </c>
      <c r="L1248" s="41">
        <v>1598.59</v>
      </c>
      <c r="M1248" s="41">
        <v>3607.6979120000001</v>
      </c>
    </row>
    <row r="1249" spans="1:13" x14ac:dyDescent="0.2">
      <c r="A1249" s="43" t="s">
        <v>676</v>
      </c>
      <c r="B1249" s="43" t="s">
        <v>676</v>
      </c>
      <c r="C1249" t="s">
        <v>391</v>
      </c>
      <c r="D1249" s="1" t="s">
        <v>24</v>
      </c>
      <c r="E1249" s="1">
        <v>2019</v>
      </c>
      <c r="F1249" t="s">
        <v>392</v>
      </c>
      <c r="G1249" t="s">
        <v>393</v>
      </c>
      <c r="H1249" t="s">
        <v>394</v>
      </c>
      <c r="I1249" t="s">
        <v>53</v>
      </c>
      <c r="J1249" t="s">
        <v>678</v>
      </c>
      <c r="K1249" t="s">
        <v>678</v>
      </c>
      <c r="L1249" s="41">
        <v>1738</v>
      </c>
      <c r="M1249" s="41">
        <v>2335.86</v>
      </c>
    </row>
    <row r="1250" spans="1:13" x14ac:dyDescent="0.2">
      <c r="A1250" s="43" t="s">
        <v>676</v>
      </c>
      <c r="B1250" s="43" t="s">
        <v>676</v>
      </c>
      <c r="C1250" t="s">
        <v>357</v>
      </c>
      <c r="D1250" s="1" t="s">
        <v>60</v>
      </c>
      <c r="E1250" s="1">
        <v>2016</v>
      </c>
      <c r="F1250" t="s">
        <v>344</v>
      </c>
      <c r="G1250" t="s">
        <v>345</v>
      </c>
      <c r="H1250" t="s">
        <v>371</v>
      </c>
      <c r="I1250" t="s">
        <v>50</v>
      </c>
      <c r="J1250" t="s">
        <v>678</v>
      </c>
      <c r="K1250" t="s">
        <v>678</v>
      </c>
      <c r="L1250" s="41">
        <v>1341.92</v>
      </c>
      <c r="M1250" s="41">
        <v>3792.68</v>
      </c>
    </row>
    <row r="1251" spans="1:13" x14ac:dyDescent="0.2">
      <c r="A1251" s="43" t="s">
        <v>676</v>
      </c>
      <c r="B1251" s="43" t="s">
        <v>676</v>
      </c>
      <c r="C1251" t="s">
        <v>233</v>
      </c>
      <c r="D1251" s="1" t="s">
        <v>39</v>
      </c>
      <c r="E1251" s="1">
        <v>2019</v>
      </c>
      <c r="F1251" t="s">
        <v>234</v>
      </c>
      <c r="G1251" t="s">
        <v>235</v>
      </c>
      <c r="H1251" t="s">
        <v>186</v>
      </c>
      <c r="I1251" t="s">
        <v>38</v>
      </c>
      <c r="J1251" t="s">
        <v>678</v>
      </c>
      <c r="K1251" t="s">
        <v>678</v>
      </c>
      <c r="L1251" s="41">
        <v>1122.19</v>
      </c>
      <c r="M1251" s="41">
        <v>3029.39</v>
      </c>
    </row>
    <row r="1252" spans="1:13" x14ac:dyDescent="0.2">
      <c r="A1252" s="43" t="s">
        <v>676</v>
      </c>
      <c r="B1252" s="43" t="s">
        <v>676</v>
      </c>
      <c r="C1252" t="s">
        <v>684</v>
      </c>
      <c r="D1252" s="1" t="s">
        <v>9</v>
      </c>
      <c r="E1252" s="1">
        <v>2018</v>
      </c>
      <c r="F1252" t="s">
        <v>141</v>
      </c>
      <c r="G1252" t="s">
        <v>142</v>
      </c>
      <c r="H1252" t="s">
        <v>283</v>
      </c>
      <c r="I1252" t="s">
        <v>2</v>
      </c>
      <c r="J1252" t="s">
        <v>178</v>
      </c>
      <c r="K1252" t="s">
        <v>178</v>
      </c>
      <c r="L1252" s="41">
        <v>1145.68</v>
      </c>
      <c r="M1252" s="41">
        <v>2641.19</v>
      </c>
    </row>
    <row r="1253" spans="1:13" x14ac:dyDescent="0.2">
      <c r="A1253" s="43" t="s">
        <v>676</v>
      </c>
      <c r="B1253" s="43" t="s">
        <v>676</v>
      </c>
      <c r="C1253" t="s">
        <v>518</v>
      </c>
      <c r="D1253" s="1" t="s">
        <v>10</v>
      </c>
      <c r="E1253" s="1">
        <v>2020</v>
      </c>
      <c r="F1253" t="s">
        <v>152</v>
      </c>
      <c r="G1253" t="s">
        <v>153</v>
      </c>
      <c r="H1253" t="s">
        <v>568</v>
      </c>
      <c r="I1253" t="s">
        <v>2</v>
      </c>
      <c r="J1253" t="s">
        <v>178</v>
      </c>
      <c r="K1253" t="s">
        <v>178</v>
      </c>
      <c r="L1253" s="41">
        <v>1342.19</v>
      </c>
      <c r="M1253" s="41">
        <v>1717.7976250000002</v>
      </c>
    </row>
    <row r="1254" spans="1:13" x14ac:dyDescent="0.2">
      <c r="A1254" s="43" t="s">
        <v>676</v>
      </c>
      <c r="B1254" s="43" t="s">
        <v>676</v>
      </c>
      <c r="C1254" t="s">
        <v>233</v>
      </c>
      <c r="D1254" s="1" t="s">
        <v>39</v>
      </c>
      <c r="E1254" s="1">
        <v>2019</v>
      </c>
      <c r="F1254" t="s">
        <v>234</v>
      </c>
      <c r="G1254" t="s">
        <v>235</v>
      </c>
      <c r="H1254" t="s">
        <v>204</v>
      </c>
      <c r="I1254" t="s">
        <v>38</v>
      </c>
      <c r="J1254" t="s">
        <v>678</v>
      </c>
      <c r="K1254" t="s">
        <v>678</v>
      </c>
      <c r="L1254" s="41">
        <v>1122.19</v>
      </c>
      <c r="M1254" s="41">
        <v>3029.39</v>
      </c>
    </row>
    <row r="1255" spans="1:13" x14ac:dyDescent="0.2">
      <c r="A1255" s="43" t="s">
        <v>676</v>
      </c>
      <c r="B1255" s="43" t="s">
        <v>676</v>
      </c>
      <c r="C1255" t="s">
        <v>216</v>
      </c>
      <c r="D1255" s="1" t="s">
        <v>115</v>
      </c>
      <c r="E1255" s="1">
        <v>2016</v>
      </c>
      <c r="F1255" t="s">
        <v>217</v>
      </c>
      <c r="G1255" t="s">
        <v>218</v>
      </c>
      <c r="H1255" t="s">
        <v>223</v>
      </c>
      <c r="I1255" t="s">
        <v>114</v>
      </c>
      <c r="J1255" t="s">
        <v>178</v>
      </c>
      <c r="K1255" t="s">
        <v>178</v>
      </c>
      <c r="L1255" s="41">
        <v>1869.32</v>
      </c>
      <c r="M1255" s="41">
        <v>5229.0200000000004</v>
      </c>
    </row>
    <row r="1256" spans="1:13" x14ac:dyDescent="0.2">
      <c r="A1256" s="43" t="s">
        <v>676</v>
      </c>
      <c r="B1256" s="43" t="s">
        <v>676</v>
      </c>
      <c r="C1256" t="s">
        <v>233</v>
      </c>
      <c r="D1256" s="1" t="s">
        <v>39</v>
      </c>
      <c r="E1256" s="1">
        <v>2019</v>
      </c>
      <c r="F1256" t="s">
        <v>234</v>
      </c>
      <c r="G1256" t="s">
        <v>235</v>
      </c>
      <c r="H1256" t="s">
        <v>223</v>
      </c>
      <c r="I1256" t="s">
        <v>38</v>
      </c>
      <c r="J1256" t="s">
        <v>678</v>
      </c>
      <c r="K1256" t="s">
        <v>678</v>
      </c>
      <c r="L1256" s="41">
        <v>1122.19</v>
      </c>
      <c r="M1256" s="41">
        <v>3029.39</v>
      </c>
    </row>
    <row r="1257" spans="1:13" x14ac:dyDescent="0.2">
      <c r="A1257" s="43" t="s">
        <v>676</v>
      </c>
      <c r="B1257" s="43" t="s">
        <v>676</v>
      </c>
      <c r="C1257" t="s">
        <v>357</v>
      </c>
      <c r="D1257" s="1" t="s">
        <v>60</v>
      </c>
      <c r="E1257" s="1">
        <v>2016</v>
      </c>
      <c r="F1257" t="s">
        <v>344</v>
      </c>
      <c r="G1257" t="s">
        <v>345</v>
      </c>
      <c r="H1257" t="s">
        <v>346</v>
      </c>
      <c r="I1257" t="s">
        <v>50</v>
      </c>
      <c r="J1257" t="s">
        <v>678</v>
      </c>
      <c r="K1257" t="s">
        <v>678</v>
      </c>
      <c r="L1257" s="41">
        <v>1341.92</v>
      </c>
      <c r="M1257" s="41">
        <v>3792.68</v>
      </c>
    </row>
    <row r="1258" spans="1:13" x14ac:dyDescent="0.2">
      <c r="A1258" s="43" t="s">
        <v>676</v>
      </c>
      <c r="B1258" s="43" t="s">
        <v>676</v>
      </c>
      <c r="C1258" s="57" t="s">
        <v>699</v>
      </c>
      <c r="D1258" s="1" t="s">
        <v>78</v>
      </c>
      <c r="E1258" s="1">
        <v>2022</v>
      </c>
      <c r="F1258" t="s">
        <v>234</v>
      </c>
      <c r="G1258" t="s">
        <v>235</v>
      </c>
      <c r="H1258" t="s">
        <v>435</v>
      </c>
      <c r="I1258" t="s">
        <v>733</v>
      </c>
      <c r="J1258" t="s">
        <v>678</v>
      </c>
      <c r="K1258" t="s">
        <v>678</v>
      </c>
      <c r="L1258" s="41">
        <v>1382.74</v>
      </c>
      <c r="M1258" s="41">
        <v>3352.7998090000001</v>
      </c>
    </row>
    <row r="1259" spans="1:13" x14ac:dyDescent="0.2">
      <c r="A1259" s="43" t="s">
        <v>676</v>
      </c>
      <c r="B1259" s="43" t="s">
        <v>676</v>
      </c>
      <c r="C1259" t="s">
        <v>418</v>
      </c>
      <c r="D1259" s="1" t="s">
        <v>6</v>
      </c>
      <c r="E1259" s="1">
        <v>2018</v>
      </c>
      <c r="F1259" t="s">
        <v>162</v>
      </c>
      <c r="G1259" t="s">
        <v>163</v>
      </c>
      <c r="H1259" t="s">
        <v>330</v>
      </c>
      <c r="I1259" t="s">
        <v>58</v>
      </c>
      <c r="J1259" t="s">
        <v>678</v>
      </c>
      <c r="K1259" t="s">
        <v>678</v>
      </c>
      <c r="L1259" s="41">
        <v>2336.15</v>
      </c>
      <c r="M1259" s="41">
        <v>5034.2800000000007</v>
      </c>
    </row>
    <row r="1260" spans="1:13" x14ac:dyDescent="0.2">
      <c r="A1260" s="43" t="s">
        <v>676</v>
      </c>
      <c r="B1260" s="43" t="s">
        <v>676</v>
      </c>
      <c r="C1260" t="s">
        <v>418</v>
      </c>
      <c r="D1260" s="1" t="s">
        <v>6</v>
      </c>
      <c r="E1260" s="1">
        <v>2018</v>
      </c>
      <c r="F1260" t="s">
        <v>162</v>
      </c>
      <c r="G1260" t="s">
        <v>163</v>
      </c>
      <c r="H1260" t="s">
        <v>148</v>
      </c>
      <c r="I1260" t="s">
        <v>58</v>
      </c>
      <c r="J1260" t="s">
        <v>678</v>
      </c>
      <c r="K1260" t="s">
        <v>678</v>
      </c>
      <c r="L1260" s="41">
        <v>2036.97</v>
      </c>
      <c r="M1260" s="41">
        <v>5131.8900000000003</v>
      </c>
    </row>
    <row r="1261" spans="1:13" x14ac:dyDescent="0.2">
      <c r="A1261" s="43" t="s">
        <v>676</v>
      </c>
      <c r="B1261" s="43" t="s">
        <v>676</v>
      </c>
      <c r="C1261" t="s">
        <v>406</v>
      </c>
      <c r="D1261" s="1" t="s">
        <v>30</v>
      </c>
      <c r="E1261" s="1">
        <v>2018</v>
      </c>
      <c r="F1261" t="s">
        <v>407</v>
      </c>
      <c r="G1261" t="s">
        <v>408</v>
      </c>
      <c r="H1261" t="s">
        <v>258</v>
      </c>
      <c r="I1261" t="s">
        <v>7</v>
      </c>
      <c r="J1261" t="s">
        <v>678</v>
      </c>
      <c r="K1261" t="s">
        <v>678</v>
      </c>
      <c r="L1261" s="41">
        <v>1974</v>
      </c>
      <c r="M1261" s="41">
        <v>2755.5065999999997</v>
      </c>
    </row>
    <row r="1262" spans="1:13" x14ac:dyDescent="0.2">
      <c r="A1262" s="43" t="s">
        <v>676</v>
      </c>
      <c r="B1262" s="43" t="s">
        <v>676</v>
      </c>
      <c r="C1262" t="s">
        <v>518</v>
      </c>
      <c r="D1262" s="1" t="s">
        <v>10</v>
      </c>
      <c r="E1262" s="1">
        <v>2020</v>
      </c>
      <c r="F1262" t="s">
        <v>152</v>
      </c>
      <c r="G1262" t="s">
        <v>153</v>
      </c>
      <c r="H1262" t="s">
        <v>525</v>
      </c>
      <c r="I1262" t="s">
        <v>2</v>
      </c>
      <c r="J1262" t="s">
        <v>178</v>
      </c>
      <c r="K1262" t="s">
        <v>178</v>
      </c>
      <c r="L1262" s="41">
        <v>1122.19</v>
      </c>
      <c r="M1262" s="41">
        <v>1499.5262090000001</v>
      </c>
    </row>
    <row r="1263" spans="1:13" x14ac:dyDescent="0.2">
      <c r="A1263" s="43" t="s">
        <v>676</v>
      </c>
      <c r="B1263" s="43" t="s">
        <v>676</v>
      </c>
      <c r="C1263" t="s">
        <v>320</v>
      </c>
      <c r="D1263" s="1" t="s">
        <v>1</v>
      </c>
      <c r="E1263" s="1">
        <v>2018</v>
      </c>
      <c r="F1263" t="s">
        <v>141</v>
      </c>
      <c r="G1263" t="s">
        <v>142</v>
      </c>
      <c r="H1263" t="s">
        <v>207</v>
      </c>
      <c r="I1263" t="s">
        <v>0</v>
      </c>
      <c r="J1263" t="s">
        <v>678</v>
      </c>
      <c r="K1263" t="s">
        <v>678</v>
      </c>
      <c r="L1263" s="41">
        <v>1212</v>
      </c>
      <c r="M1263" s="41">
        <v>4380.49</v>
      </c>
    </row>
    <row r="1264" spans="1:13" x14ac:dyDescent="0.2">
      <c r="A1264" s="43" t="s">
        <v>676</v>
      </c>
      <c r="B1264" s="43" t="s">
        <v>676</v>
      </c>
      <c r="C1264" t="s">
        <v>518</v>
      </c>
      <c r="D1264" s="1" t="s">
        <v>10</v>
      </c>
      <c r="E1264" s="1">
        <v>2020</v>
      </c>
      <c r="F1264" t="s">
        <v>152</v>
      </c>
      <c r="G1264" t="s">
        <v>153</v>
      </c>
      <c r="H1264" t="s">
        <v>569</v>
      </c>
      <c r="I1264" t="s">
        <v>2</v>
      </c>
      <c r="J1264" t="s">
        <v>396</v>
      </c>
      <c r="K1264" t="s">
        <v>396</v>
      </c>
      <c r="L1264" s="41">
        <v>1562.19</v>
      </c>
      <c r="M1264" s="41">
        <v>1989.9946650000002</v>
      </c>
    </row>
    <row r="1265" spans="1:13" x14ac:dyDescent="0.2">
      <c r="A1265" s="43" t="s">
        <v>676</v>
      </c>
      <c r="B1265" s="43" t="s">
        <v>676</v>
      </c>
      <c r="C1265" t="s">
        <v>320</v>
      </c>
      <c r="D1265" s="1" t="s">
        <v>1</v>
      </c>
      <c r="E1265" s="1">
        <v>2018</v>
      </c>
      <c r="F1265" t="s">
        <v>141</v>
      </c>
      <c r="G1265" t="s">
        <v>142</v>
      </c>
      <c r="H1265" t="s">
        <v>329</v>
      </c>
      <c r="I1265" t="s">
        <v>49</v>
      </c>
      <c r="J1265" t="s">
        <v>678</v>
      </c>
      <c r="K1265" t="s">
        <v>678</v>
      </c>
      <c r="L1265" s="41">
        <v>1718.8</v>
      </c>
      <c r="M1265" s="41">
        <v>5893.71</v>
      </c>
    </row>
    <row r="1266" spans="1:13" x14ac:dyDescent="0.2">
      <c r="A1266" s="43" t="s">
        <v>676</v>
      </c>
      <c r="B1266" s="43" t="s">
        <v>676</v>
      </c>
      <c r="C1266" t="s">
        <v>518</v>
      </c>
      <c r="D1266" s="1" t="s">
        <v>10</v>
      </c>
      <c r="E1266" s="1">
        <v>2020</v>
      </c>
      <c r="F1266" t="s">
        <v>152</v>
      </c>
      <c r="G1266" t="s">
        <v>153</v>
      </c>
      <c r="H1266" t="s">
        <v>399</v>
      </c>
      <c r="I1266" t="s">
        <v>2</v>
      </c>
      <c r="J1266" t="s">
        <v>678</v>
      </c>
      <c r="K1266" t="s">
        <v>678</v>
      </c>
      <c r="L1266" s="41">
        <v>1562.19</v>
      </c>
      <c r="M1266" s="41">
        <v>2035.2646650000002</v>
      </c>
    </row>
    <row r="1267" spans="1:13" x14ac:dyDescent="0.2">
      <c r="A1267" s="43" t="s">
        <v>676</v>
      </c>
      <c r="B1267" s="43" t="s">
        <v>676</v>
      </c>
      <c r="C1267" t="s">
        <v>684</v>
      </c>
      <c r="D1267" s="1" t="s">
        <v>9</v>
      </c>
      <c r="E1267" s="1">
        <v>2018</v>
      </c>
      <c r="F1267" t="s">
        <v>141</v>
      </c>
      <c r="G1267" t="s">
        <v>142</v>
      </c>
      <c r="H1267" t="s">
        <v>706</v>
      </c>
      <c r="I1267" t="s">
        <v>2</v>
      </c>
      <c r="J1267" t="s">
        <v>178</v>
      </c>
      <c r="K1267" t="s">
        <v>178</v>
      </c>
      <c r="L1267" s="41">
        <v>1387.51</v>
      </c>
      <c r="M1267" s="41">
        <v>3166.46</v>
      </c>
    </row>
    <row r="1268" spans="1:13" x14ac:dyDescent="0.2">
      <c r="A1268" s="43" t="s">
        <v>676</v>
      </c>
      <c r="B1268" s="43" t="s">
        <v>676</v>
      </c>
      <c r="C1268" t="s">
        <v>320</v>
      </c>
      <c r="D1268" s="1" t="s">
        <v>1</v>
      </c>
      <c r="E1268" s="1">
        <v>2018</v>
      </c>
      <c r="F1268" t="s">
        <v>141</v>
      </c>
      <c r="G1268" t="s">
        <v>142</v>
      </c>
      <c r="H1268" t="s">
        <v>204</v>
      </c>
      <c r="I1268" t="s">
        <v>49</v>
      </c>
      <c r="J1268" t="s">
        <v>678</v>
      </c>
      <c r="K1268" t="s">
        <v>678</v>
      </c>
      <c r="L1268" s="41">
        <v>1718.8</v>
      </c>
      <c r="M1268" s="41">
        <v>5893.71</v>
      </c>
    </row>
    <row r="1269" spans="1:13" x14ac:dyDescent="0.2">
      <c r="A1269" s="43" t="s">
        <v>676</v>
      </c>
      <c r="B1269" s="43" t="s">
        <v>676</v>
      </c>
      <c r="C1269" t="s">
        <v>517</v>
      </c>
      <c r="D1269" s="1" t="s">
        <v>85</v>
      </c>
      <c r="E1269" s="1">
        <v>2018</v>
      </c>
      <c r="F1269" t="s">
        <v>159</v>
      </c>
      <c r="G1269" t="s">
        <v>160</v>
      </c>
      <c r="H1269" t="s">
        <v>356</v>
      </c>
      <c r="I1269" t="s">
        <v>0</v>
      </c>
      <c r="J1269" t="s">
        <v>678</v>
      </c>
      <c r="K1269" t="s">
        <v>678</v>
      </c>
      <c r="L1269" s="41">
        <v>1298</v>
      </c>
      <c r="M1269" s="41">
        <v>1694</v>
      </c>
    </row>
    <row r="1270" spans="1:13" x14ac:dyDescent="0.2">
      <c r="A1270" s="43" t="s">
        <v>676</v>
      </c>
      <c r="B1270" s="43" t="s">
        <v>676</v>
      </c>
      <c r="C1270" t="s">
        <v>684</v>
      </c>
      <c r="D1270" s="1" t="s">
        <v>9</v>
      </c>
      <c r="E1270" s="1">
        <v>2018</v>
      </c>
      <c r="F1270" t="s">
        <v>141</v>
      </c>
      <c r="G1270" t="s">
        <v>142</v>
      </c>
      <c r="H1270" t="s">
        <v>701</v>
      </c>
      <c r="I1270" t="s">
        <v>2</v>
      </c>
      <c r="J1270" t="s">
        <v>178</v>
      </c>
      <c r="K1270" t="s">
        <v>178</v>
      </c>
      <c r="L1270" s="41">
        <v>1100</v>
      </c>
      <c r="M1270" s="41">
        <v>2565.21</v>
      </c>
    </row>
    <row r="1271" spans="1:13" x14ac:dyDescent="0.2">
      <c r="A1271" s="43" t="s">
        <v>676</v>
      </c>
      <c r="B1271" s="43" t="s">
        <v>676</v>
      </c>
      <c r="C1271" t="s">
        <v>357</v>
      </c>
      <c r="D1271" s="1" t="s">
        <v>60</v>
      </c>
      <c r="E1271" s="1">
        <v>2016</v>
      </c>
      <c r="F1271" t="s">
        <v>344</v>
      </c>
      <c r="G1271" t="s">
        <v>345</v>
      </c>
      <c r="H1271" t="s">
        <v>361</v>
      </c>
      <c r="I1271" t="s">
        <v>50</v>
      </c>
      <c r="J1271" t="s">
        <v>678</v>
      </c>
      <c r="K1271" t="s">
        <v>678</v>
      </c>
      <c r="L1271" s="41">
        <v>1341.92</v>
      </c>
      <c r="M1271" s="41">
        <v>3792.68</v>
      </c>
    </row>
    <row r="1272" spans="1:13" x14ac:dyDescent="0.2">
      <c r="A1272" s="43" t="s">
        <v>676</v>
      </c>
      <c r="B1272" s="43" t="s">
        <v>676</v>
      </c>
      <c r="C1272" t="s">
        <v>684</v>
      </c>
      <c r="D1272" s="1" t="s">
        <v>9</v>
      </c>
      <c r="E1272" s="1">
        <v>2018</v>
      </c>
      <c r="F1272" t="s">
        <v>141</v>
      </c>
      <c r="G1272" t="s">
        <v>142</v>
      </c>
      <c r="H1272" t="s">
        <v>226</v>
      </c>
      <c r="I1272" t="s">
        <v>2</v>
      </c>
      <c r="J1272" t="s">
        <v>396</v>
      </c>
      <c r="K1272" t="s">
        <v>396</v>
      </c>
      <c r="L1272" s="41">
        <v>1100</v>
      </c>
      <c r="M1272" s="41">
        <v>2565.21</v>
      </c>
    </row>
    <row r="1273" spans="1:13" x14ac:dyDescent="0.2">
      <c r="A1273" s="43" t="s">
        <v>676</v>
      </c>
      <c r="B1273" s="43" t="s">
        <v>676</v>
      </c>
      <c r="C1273" t="s">
        <v>273</v>
      </c>
      <c r="D1273" s="1" t="s">
        <v>4</v>
      </c>
      <c r="E1273" s="1">
        <v>2020</v>
      </c>
      <c r="F1273" t="s">
        <v>274</v>
      </c>
      <c r="G1273" t="s">
        <v>275</v>
      </c>
      <c r="H1273" t="s">
        <v>312</v>
      </c>
      <c r="I1273" t="s">
        <v>3</v>
      </c>
      <c r="J1273" t="s">
        <v>178</v>
      </c>
      <c r="K1273" t="s">
        <v>178</v>
      </c>
      <c r="L1273" s="41">
        <v>1302.3499999999999</v>
      </c>
      <c r="M1273" s="41">
        <v>5022.6400000000003</v>
      </c>
    </row>
    <row r="1274" spans="1:13" x14ac:dyDescent="0.2">
      <c r="A1274" s="43" t="s">
        <v>676</v>
      </c>
      <c r="B1274" s="43" t="s">
        <v>676</v>
      </c>
      <c r="C1274" t="s">
        <v>600</v>
      </c>
      <c r="D1274" s="1" t="s">
        <v>37</v>
      </c>
      <c r="E1274" s="1">
        <v>2020</v>
      </c>
      <c r="F1274" t="s">
        <v>152</v>
      </c>
      <c r="G1274" t="s">
        <v>153</v>
      </c>
      <c r="H1274" t="s">
        <v>150</v>
      </c>
      <c r="I1274" t="s">
        <v>0</v>
      </c>
      <c r="J1274" t="s">
        <v>678</v>
      </c>
      <c r="K1274" t="s">
        <v>678</v>
      </c>
      <c r="L1274" s="41">
        <v>1478.8300000000002</v>
      </c>
      <c r="M1274" s="41">
        <v>2777.26</v>
      </c>
    </row>
    <row r="1275" spans="1:13" x14ac:dyDescent="0.2">
      <c r="A1275" s="43" t="s">
        <v>676</v>
      </c>
      <c r="B1275" s="43" t="s">
        <v>676</v>
      </c>
      <c r="C1275" t="s">
        <v>320</v>
      </c>
      <c r="D1275" s="1" t="s">
        <v>1</v>
      </c>
      <c r="E1275" s="1">
        <v>2018</v>
      </c>
      <c r="F1275" t="s">
        <v>141</v>
      </c>
      <c r="G1275" t="s">
        <v>142</v>
      </c>
      <c r="H1275" t="s">
        <v>256</v>
      </c>
      <c r="I1275" t="s">
        <v>0</v>
      </c>
      <c r="J1275" t="s">
        <v>678</v>
      </c>
      <c r="K1275" t="s">
        <v>678</v>
      </c>
      <c r="L1275" s="41">
        <v>1212</v>
      </c>
      <c r="M1275" s="41">
        <v>4380.49</v>
      </c>
    </row>
    <row r="1276" spans="1:13" x14ac:dyDescent="0.2">
      <c r="A1276" s="43" t="s">
        <v>676</v>
      </c>
      <c r="B1276" s="43" t="s">
        <v>676</v>
      </c>
      <c r="C1276" t="s">
        <v>438</v>
      </c>
      <c r="D1276" s="1" t="s">
        <v>19</v>
      </c>
      <c r="E1276" s="1">
        <v>2019</v>
      </c>
      <c r="F1276" t="s">
        <v>439</v>
      </c>
      <c r="G1276" t="s">
        <v>440</v>
      </c>
      <c r="H1276" t="s">
        <v>476</v>
      </c>
      <c r="I1276" t="s">
        <v>2</v>
      </c>
      <c r="J1276" t="s">
        <v>178</v>
      </c>
      <c r="K1276" t="s">
        <v>178</v>
      </c>
      <c r="L1276" s="41">
        <v>1122.2</v>
      </c>
      <c r="M1276" s="41">
        <v>3112.55</v>
      </c>
    </row>
    <row r="1277" spans="1:13" x14ac:dyDescent="0.2">
      <c r="A1277" s="43" t="s">
        <v>676</v>
      </c>
      <c r="B1277" s="43" t="s">
        <v>676</v>
      </c>
      <c r="C1277" t="s">
        <v>684</v>
      </c>
      <c r="D1277" s="1" t="s">
        <v>9</v>
      </c>
      <c r="E1277" s="1">
        <v>2018</v>
      </c>
      <c r="F1277" t="s">
        <v>141</v>
      </c>
      <c r="G1277" t="s">
        <v>142</v>
      </c>
      <c r="H1277" t="s">
        <v>726</v>
      </c>
      <c r="I1277" t="s">
        <v>2</v>
      </c>
      <c r="J1277" t="s">
        <v>178</v>
      </c>
      <c r="K1277" t="s">
        <v>178</v>
      </c>
      <c r="L1277" s="41">
        <v>1145.68</v>
      </c>
      <c r="M1277" s="41">
        <v>2641.19</v>
      </c>
    </row>
    <row r="1278" spans="1:13" x14ac:dyDescent="0.2">
      <c r="A1278" s="43" t="s">
        <v>676</v>
      </c>
      <c r="B1278" s="43" t="s">
        <v>676</v>
      </c>
      <c r="C1278" t="s">
        <v>188</v>
      </c>
      <c r="D1278" s="1" t="s">
        <v>72</v>
      </c>
      <c r="E1278" s="1">
        <v>2021</v>
      </c>
      <c r="F1278" t="s">
        <v>162</v>
      </c>
      <c r="G1278" t="s">
        <v>163</v>
      </c>
      <c r="H1278" t="s">
        <v>189</v>
      </c>
      <c r="I1278" t="s">
        <v>31</v>
      </c>
      <c r="J1278" t="s">
        <v>678</v>
      </c>
      <c r="K1278" t="s">
        <v>678</v>
      </c>
      <c r="L1278" s="41">
        <v>1747.77</v>
      </c>
      <c r="M1278" s="41">
        <v>1747.77</v>
      </c>
    </row>
    <row r="1279" spans="1:13" x14ac:dyDescent="0.2">
      <c r="A1279" s="43" t="s">
        <v>676</v>
      </c>
      <c r="B1279" s="43" t="s">
        <v>676</v>
      </c>
      <c r="C1279" t="s">
        <v>682</v>
      </c>
      <c r="D1279" s="1" t="s">
        <v>28</v>
      </c>
      <c r="E1279" s="1">
        <v>2018</v>
      </c>
      <c r="F1279" t="s">
        <v>344</v>
      </c>
      <c r="G1279" t="s">
        <v>345</v>
      </c>
      <c r="H1279" t="s">
        <v>402</v>
      </c>
      <c r="I1279" t="s">
        <v>27</v>
      </c>
      <c r="J1279" t="s">
        <v>678</v>
      </c>
      <c r="K1279" t="s">
        <v>678</v>
      </c>
      <c r="L1279" s="41">
        <v>1212</v>
      </c>
      <c r="M1279" s="41">
        <v>2801.81</v>
      </c>
    </row>
    <row r="1280" spans="1:13" x14ac:dyDescent="0.2">
      <c r="A1280" s="43" t="s">
        <v>676</v>
      </c>
      <c r="B1280" s="43" t="s">
        <v>676</v>
      </c>
      <c r="C1280" t="s">
        <v>233</v>
      </c>
      <c r="D1280" s="1" t="s">
        <v>39</v>
      </c>
      <c r="E1280" s="1">
        <v>2019</v>
      </c>
      <c r="F1280" t="s">
        <v>234</v>
      </c>
      <c r="G1280" t="s">
        <v>235</v>
      </c>
      <c r="H1280" t="s">
        <v>184</v>
      </c>
      <c r="I1280" t="s">
        <v>38</v>
      </c>
      <c r="J1280" t="s">
        <v>678</v>
      </c>
      <c r="K1280" t="s">
        <v>678</v>
      </c>
      <c r="L1280" s="41">
        <v>1122.19</v>
      </c>
      <c r="M1280" s="41">
        <v>3029.39</v>
      </c>
    </row>
    <row r="1281" spans="1:13" x14ac:dyDescent="0.2">
      <c r="A1281" s="43" t="s">
        <v>676</v>
      </c>
      <c r="B1281" s="43" t="s">
        <v>676</v>
      </c>
      <c r="C1281" t="s">
        <v>413</v>
      </c>
      <c r="D1281" s="1" t="s">
        <v>32</v>
      </c>
      <c r="E1281" s="1">
        <v>2018</v>
      </c>
      <c r="F1281" t="s">
        <v>162</v>
      </c>
      <c r="G1281" t="s">
        <v>163</v>
      </c>
      <c r="H1281" t="s">
        <v>415</v>
      </c>
      <c r="I1281" t="s">
        <v>58</v>
      </c>
      <c r="J1281" t="s">
        <v>678</v>
      </c>
      <c r="K1281" t="s">
        <v>678</v>
      </c>
      <c r="L1281" s="41">
        <v>3941.17</v>
      </c>
      <c r="M1281" s="41">
        <v>6251.71</v>
      </c>
    </row>
    <row r="1282" spans="1:13" x14ac:dyDescent="0.2">
      <c r="A1282" s="43" t="s">
        <v>676</v>
      </c>
      <c r="B1282" s="43" t="s">
        <v>676</v>
      </c>
      <c r="C1282" t="s">
        <v>682</v>
      </c>
      <c r="D1282" s="1" t="s">
        <v>28</v>
      </c>
      <c r="E1282" s="1">
        <v>2018</v>
      </c>
      <c r="F1282" t="s">
        <v>344</v>
      </c>
      <c r="G1282" t="s">
        <v>345</v>
      </c>
      <c r="H1282" t="s">
        <v>713</v>
      </c>
      <c r="I1282" t="s">
        <v>27</v>
      </c>
      <c r="J1282" t="s">
        <v>678</v>
      </c>
      <c r="K1282" t="s">
        <v>678</v>
      </c>
      <c r="L1282" s="41">
        <v>1212</v>
      </c>
      <c r="M1282" s="41">
        <v>2801.81</v>
      </c>
    </row>
    <row r="1283" spans="1:13" x14ac:dyDescent="0.2">
      <c r="A1283" s="43" t="s">
        <v>676</v>
      </c>
      <c r="B1283" s="43" t="s">
        <v>676</v>
      </c>
      <c r="C1283" t="s">
        <v>273</v>
      </c>
      <c r="D1283" s="1" t="s">
        <v>4</v>
      </c>
      <c r="E1283" s="1">
        <v>2020</v>
      </c>
      <c r="F1283" t="s">
        <v>274</v>
      </c>
      <c r="G1283" t="s">
        <v>275</v>
      </c>
      <c r="H1283" t="s">
        <v>293</v>
      </c>
      <c r="I1283" t="s">
        <v>3</v>
      </c>
      <c r="J1283" t="s">
        <v>178</v>
      </c>
      <c r="K1283" t="s">
        <v>178</v>
      </c>
      <c r="L1283" s="41">
        <v>1302.3499999999999</v>
      </c>
      <c r="M1283" s="41">
        <v>5022.6400000000003</v>
      </c>
    </row>
    <row r="1284" spans="1:13" x14ac:dyDescent="0.2">
      <c r="A1284" s="43" t="s">
        <v>676</v>
      </c>
      <c r="B1284" s="43" t="s">
        <v>676</v>
      </c>
      <c r="C1284" t="s">
        <v>421</v>
      </c>
      <c r="D1284" s="1" t="s">
        <v>12</v>
      </c>
      <c r="E1284" s="1">
        <v>2018</v>
      </c>
      <c r="F1284" t="s">
        <v>422</v>
      </c>
      <c r="G1284" t="s">
        <v>423</v>
      </c>
      <c r="H1284" t="s">
        <v>429</v>
      </c>
      <c r="I1284" t="s">
        <v>0</v>
      </c>
      <c r="J1284" t="s">
        <v>678</v>
      </c>
      <c r="K1284" t="s">
        <v>678</v>
      </c>
      <c r="L1284" s="41">
        <v>1298</v>
      </c>
      <c r="M1284" s="41">
        <v>2742.53</v>
      </c>
    </row>
    <row r="1285" spans="1:13" x14ac:dyDescent="0.2">
      <c r="A1285" s="43" t="s">
        <v>676</v>
      </c>
      <c r="B1285" s="43" t="s">
        <v>676</v>
      </c>
      <c r="C1285" t="s">
        <v>518</v>
      </c>
      <c r="D1285" s="1" t="s">
        <v>10</v>
      </c>
      <c r="E1285" s="1">
        <v>2020</v>
      </c>
      <c r="F1285" t="s">
        <v>152</v>
      </c>
      <c r="G1285" t="s">
        <v>153</v>
      </c>
      <c r="H1285" t="s">
        <v>570</v>
      </c>
      <c r="I1285" t="s">
        <v>2</v>
      </c>
      <c r="J1285" t="s">
        <v>178</v>
      </c>
      <c r="K1285" t="s">
        <v>178</v>
      </c>
      <c r="L1285" s="41">
        <v>1725.83</v>
      </c>
      <c r="M1285" s="41">
        <v>2069.9407809999998</v>
      </c>
    </row>
    <row r="1286" spans="1:13" x14ac:dyDescent="0.2">
      <c r="A1286" s="43" t="s">
        <v>676</v>
      </c>
      <c r="B1286" s="43" t="s">
        <v>676</v>
      </c>
      <c r="C1286" t="s">
        <v>273</v>
      </c>
      <c r="D1286" s="1" t="s">
        <v>4</v>
      </c>
      <c r="E1286" s="1">
        <v>2020</v>
      </c>
      <c r="F1286" t="s">
        <v>274</v>
      </c>
      <c r="G1286" t="s">
        <v>275</v>
      </c>
      <c r="H1286" t="s">
        <v>184</v>
      </c>
      <c r="I1286" t="s">
        <v>3</v>
      </c>
      <c r="J1286" t="s">
        <v>178</v>
      </c>
      <c r="K1286" t="s">
        <v>178</v>
      </c>
      <c r="L1286" s="41">
        <v>1302.3499999999999</v>
      </c>
      <c r="M1286" s="41">
        <v>5022.6400000000003</v>
      </c>
    </row>
    <row r="1287" spans="1:13" x14ac:dyDescent="0.2">
      <c r="A1287" s="43" t="s">
        <v>676</v>
      </c>
      <c r="B1287" s="43" t="s">
        <v>676</v>
      </c>
      <c r="C1287" t="s">
        <v>273</v>
      </c>
      <c r="D1287" s="1" t="s">
        <v>4</v>
      </c>
      <c r="E1287" s="1">
        <v>2020</v>
      </c>
      <c r="F1287" t="s">
        <v>274</v>
      </c>
      <c r="G1287" t="s">
        <v>275</v>
      </c>
      <c r="H1287" t="s">
        <v>223</v>
      </c>
      <c r="I1287" t="s">
        <v>3</v>
      </c>
      <c r="J1287" t="s">
        <v>178</v>
      </c>
      <c r="K1287" t="s">
        <v>178</v>
      </c>
      <c r="L1287" s="41">
        <v>1302.3499999999999</v>
      </c>
      <c r="M1287" s="41">
        <v>5022.6400000000003</v>
      </c>
    </row>
    <row r="1288" spans="1:13" x14ac:dyDescent="0.2">
      <c r="A1288" s="43" t="s">
        <v>676</v>
      </c>
      <c r="B1288" s="43" t="s">
        <v>676</v>
      </c>
      <c r="C1288" t="s">
        <v>518</v>
      </c>
      <c r="D1288" s="1" t="s">
        <v>10</v>
      </c>
      <c r="E1288" s="1">
        <v>2020</v>
      </c>
      <c r="F1288" t="s">
        <v>152</v>
      </c>
      <c r="G1288" t="s">
        <v>153</v>
      </c>
      <c r="H1288" t="s">
        <v>571</v>
      </c>
      <c r="I1288" t="s">
        <v>2</v>
      </c>
      <c r="J1288" t="s">
        <v>396</v>
      </c>
      <c r="K1288" t="s">
        <v>396</v>
      </c>
      <c r="L1288" s="41">
        <v>1239.6000000000001</v>
      </c>
      <c r="M1288" s="41">
        <v>1607.296848</v>
      </c>
    </row>
    <row r="1289" spans="1:13" x14ac:dyDescent="0.2">
      <c r="A1289" s="43" t="s">
        <v>676</v>
      </c>
      <c r="B1289" s="43" t="s">
        <v>676</v>
      </c>
      <c r="C1289" t="s">
        <v>320</v>
      </c>
      <c r="D1289" s="1" t="s">
        <v>1</v>
      </c>
      <c r="E1289" s="1">
        <v>2018</v>
      </c>
      <c r="F1289" t="s">
        <v>141</v>
      </c>
      <c r="G1289" t="s">
        <v>142</v>
      </c>
      <c r="H1289" t="s">
        <v>149</v>
      </c>
      <c r="I1289" t="s">
        <v>0</v>
      </c>
      <c r="J1289" t="s">
        <v>678</v>
      </c>
      <c r="K1289" t="s">
        <v>678</v>
      </c>
      <c r="L1289" s="41">
        <v>1212</v>
      </c>
      <c r="M1289" s="41">
        <v>4380.49</v>
      </c>
    </row>
    <row r="1290" spans="1:13" x14ac:dyDescent="0.2">
      <c r="A1290" s="43" t="s">
        <v>676</v>
      </c>
      <c r="B1290" s="43" t="s">
        <v>676</v>
      </c>
      <c r="C1290" t="s">
        <v>334</v>
      </c>
      <c r="D1290" s="1" t="s">
        <v>84</v>
      </c>
      <c r="E1290" s="1">
        <v>2021</v>
      </c>
      <c r="F1290" t="s">
        <v>335</v>
      </c>
      <c r="G1290" t="s">
        <v>336</v>
      </c>
      <c r="H1290" t="s">
        <v>300</v>
      </c>
      <c r="I1290" t="s">
        <v>83</v>
      </c>
      <c r="J1290" t="s">
        <v>678</v>
      </c>
      <c r="K1290" t="s">
        <v>678</v>
      </c>
      <c r="L1290" s="41">
        <v>1805.05</v>
      </c>
      <c r="M1290" s="41">
        <v>5280.5</v>
      </c>
    </row>
    <row r="1291" spans="1:13" x14ac:dyDescent="0.2">
      <c r="A1291" s="43" t="s">
        <v>676</v>
      </c>
      <c r="B1291" s="43" t="s">
        <v>676</v>
      </c>
      <c r="C1291" t="s">
        <v>273</v>
      </c>
      <c r="D1291" s="1" t="s">
        <v>4</v>
      </c>
      <c r="E1291" s="1">
        <v>2020</v>
      </c>
      <c r="F1291" t="s">
        <v>274</v>
      </c>
      <c r="G1291" t="s">
        <v>275</v>
      </c>
      <c r="H1291" t="s">
        <v>262</v>
      </c>
      <c r="I1291" t="s">
        <v>3</v>
      </c>
      <c r="J1291" t="s">
        <v>178</v>
      </c>
      <c r="K1291" t="s">
        <v>178</v>
      </c>
      <c r="L1291" s="41">
        <v>1302.3499999999999</v>
      </c>
      <c r="M1291" s="41">
        <v>5022.6400000000003</v>
      </c>
    </row>
    <row r="1292" spans="1:13" x14ac:dyDescent="0.2">
      <c r="A1292" s="43" t="s">
        <v>676</v>
      </c>
      <c r="B1292" s="43" t="s">
        <v>676</v>
      </c>
      <c r="C1292" t="s">
        <v>517</v>
      </c>
      <c r="D1292" s="1" t="s">
        <v>85</v>
      </c>
      <c r="E1292" s="1">
        <v>2018</v>
      </c>
      <c r="F1292" t="s">
        <v>159</v>
      </c>
      <c r="G1292" t="s">
        <v>160</v>
      </c>
      <c r="H1292" t="s">
        <v>267</v>
      </c>
      <c r="I1292" t="s">
        <v>0</v>
      </c>
      <c r="J1292" t="s">
        <v>678</v>
      </c>
      <c r="K1292" t="s">
        <v>678</v>
      </c>
      <c r="L1292" s="41">
        <v>1298</v>
      </c>
      <c r="M1292" s="41">
        <v>1694</v>
      </c>
    </row>
    <row r="1293" spans="1:13" x14ac:dyDescent="0.2">
      <c r="A1293" s="43" t="s">
        <v>676</v>
      </c>
      <c r="B1293" s="43" t="s">
        <v>676</v>
      </c>
      <c r="C1293" t="s">
        <v>518</v>
      </c>
      <c r="D1293" s="1" t="s">
        <v>10</v>
      </c>
      <c r="E1293" s="1">
        <v>2020</v>
      </c>
      <c r="F1293" t="s">
        <v>152</v>
      </c>
      <c r="G1293" t="s">
        <v>153</v>
      </c>
      <c r="H1293" t="s">
        <v>572</v>
      </c>
      <c r="I1293" t="s">
        <v>2</v>
      </c>
      <c r="J1293" t="s">
        <v>178</v>
      </c>
      <c r="K1293" t="s">
        <v>178</v>
      </c>
      <c r="L1293" s="41">
        <v>1342.19</v>
      </c>
      <c r="M1293" s="41">
        <v>1717.7976250000002</v>
      </c>
    </row>
    <row r="1294" spans="1:13" x14ac:dyDescent="0.2">
      <c r="A1294" s="43" t="s">
        <v>676</v>
      </c>
      <c r="B1294" s="43" t="s">
        <v>676</v>
      </c>
      <c r="C1294" t="s">
        <v>342</v>
      </c>
      <c r="D1294" s="1" t="s">
        <v>8</v>
      </c>
      <c r="E1294" s="1">
        <v>2019</v>
      </c>
      <c r="F1294" t="s">
        <v>141</v>
      </c>
      <c r="G1294" t="s">
        <v>142</v>
      </c>
      <c r="H1294" t="s">
        <v>230</v>
      </c>
      <c r="I1294" t="s">
        <v>64</v>
      </c>
      <c r="J1294" t="s">
        <v>678</v>
      </c>
      <c r="K1294" t="s">
        <v>678</v>
      </c>
      <c r="L1294" s="41">
        <v>1212</v>
      </c>
      <c r="M1294" s="41">
        <v>4037.64</v>
      </c>
    </row>
    <row r="1295" spans="1:13" x14ac:dyDescent="0.2">
      <c r="A1295" s="43" t="s">
        <v>676</v>
      </c>
      <c r="B1295" s="43" t="s">
        <v>676</v>
      </c>
      <c r="C1295" t="s">
        <v>684</v>
      </c>
      <c r="D1295" s="1" t="s">
        <v>9</v>
      </c>
      <c r="E1295" s="1">
        <v>2018</v>
      </c>
      <c r="F1295" t="s">
        <v>141</v>
      </c>
      <c r="G1295" t="s">
        <v>142</v>
      </c>
      <c r="H1295" t="s">
        <v>707</v>
      </c>
      <c r="I1295" t="s">
        <v>2</v>
      </c>
      <c r="J1295" t="s">
        <v>178</v>
      </c>
      <c r="K1295" t="s">
        <v>178</v>
      </c>
      <c r="L1295" s="41">
        <v>1100</v>
      </c>
      <c r="M1295" s="41">
        <v>2565.21</v>
      </c>
    </row>
    <row r="1296" spans="1:13" x14ac:dyDescent="0.2">
      <c r="A1296" s="43" t="s">
        <v>676</v>
      </c>
      <c r="B1296" s="43" t="s">
        <v>676</v>
      </c>
      <c r="C1296" t="s">
        <v>518</v>
      </c>
      <c r="D1296" s="1" t="s">
        <v>10</v>
      </c>
      <c r="E1296" s="1">
        <v>2020</v>
      </c>
      <c r="F1296" t="s">
        <v>152</v>
      </c>
      <c r="G1296" t="s">
        <v>153</v>
      </c>
      <c r="H1296" t="s">
        <v>573</v>
      </c>
      <c r="I1296" t="s">
        <v>2</v>
      </c>
      <c r="J1296" t="s">
        <v>178</v>
      </c>
      <c r="K1296" t="s">
        <v>178</v>
      </c>
      <c r="L1296" s="41">
        <v>1342.19</v>
      </c>
      <c r="M1296" s="41">
        <v>1717.7976250000002</v>
      </c>
    </row>
    <row r="1297" spans="1:13" x14ac:dyDescent="0.2">
      <c r="A1297" s="43" t="s">
        <v>676</v>
      </c>
      <c r="B1297" s="43" t="s">
        <v>676</v>
      </c>
      <c r="C1297" t="s">
        <v>438</v>
      </c>
      <c r="D1297" s="1" t="s">
        <v>19</v>
      </c>
      <c r="E1297" s="1">
        <v>2019</v>
      </c>
      <c r="F1297" t="s">
        <v>439</v>
      </c>
      <c r="G1297" t="s">
        <v>440</v>
      </c>
      <c r="H1297" t="s">
        <v>437</v>
      </c>
      <c r="I1297" t="s">
        <v>2</v>
      </c>
      <c r="J1297" t="s">
        <v>678</v>
      </c>
      <c r="K1297" t="s">
        <v>678</v>
      </c>
      <c r="L1297" s="41">
        <v>1122.2</v>
      </c>
      <c r="M1297" s="41">
        <v>3112.55</v>
      </c>
    </row>
    <row r="1298" spans="1:13" x14ac:dyDescent="0.2">
      <c r="A1298" s="43" t="s">
        <v>676</v>
      </c>
      <c r="B1298" s="43" t="s">
        <v>676</v>
      </c>
      <c r="C1298" t="s">
        <v>438</v>
      </c>
      <c r="D1298" s="1" t="s">
        <v>19</v>
      </c>
      <c r="E1298" s="1">
        <v>2019</v>
      </c>
      <c r="F1298" t="s">
        <v>439</v>
      </c>
      <c r="G1298" t="s">
        <v>440</v>
      </c>
      <c r="H1298" t="s">
        <v>447</v>
      </c>
      <c r="I1298" t="s">
        <v>2</v>
      </c>
      <c r="J1298" t="s">
        <v>178</v>
      </c>
      <c r="K1298" t="s">
        <v>178</v>
      </c>
      <c r="L1298" s="41">
        <v>1122.2</v>
      </c>
      <c r="M1298" s="41">
        <v>4005.28</v>
      </c>
    </row>
    <row r="1299" spans="1:13" x14ac:dyDescent="0.2">
      <c r="A1299" s="43" t="s">
        <v>676</v>
      </c>
      <c r="B1299" s="43" t="s">
        <v>676</v>
      </c>
      <c r="C1299" t="s">
        <v>273</v>
      </c>
      <c r="D1299" s="1" t="s">
        <v>4</v>
      </c>
      <c r="E1299" s="1">
        <v>2020</v>
      </c>
      <c r="F1299" t="s">
        <v>274</v>
      </c>
      <c r="G1299" t="s">
        <v>275</v>
      </c>
      <c r="H1299" t="s">
        <v>290</v>
      </c>
      <c r="I1299" t="s">
        <v>3</v>
      </c>
      <c r="J1299" t="s">
        <v>178</v>
      </c>
      <c r="K1299" t="s">
        <v>178</v>
      </c>
      <c r="L1299" s="41">
        <v>1302.3499999999999</v>
      </c>
      <c r="M1299" s="41">
        <v>5022.6400000000003</v>
      </c>
    </row>
    <row r="1300" spans="1:13" x14ac:dyDescent="0.2">
      <c r="A1300" s="43" t="s">
        <v>676</v>
      </c>
      <c r="B1300" s="43" t="s">
        <v>676</v>
      </c>
      <c r="C1300" t="s">
        <v>418</v>
      </c>
      <c r="D1300" s="1" t="s">
        <v>6</v>
      </c>
      <c r="E1300" s="1">
        <v>2018</v>
      </c>
      <c r="F1300" t="s">
        <v>162</v>
      </c>
      <c r="G1300" t="s">
        <v>163</v>
      </c>
      <c r="H1300" t="s">
        <v>148</v>
      </c>
      <c r="I1300" t="s">
        <v>31</v>
      </c>
      <c r="J1300" t="s">
        <v>678</v>
      </c>
      <c r="K1300" t="s">
        <v>678</v>
      </c>
      <c r="L1300" s="41">
        <v>3114.17</v>
      </c>
      <c r="M1300" s="41">
        <v>7093.23</v>
      </c>
    </row>
    <row r="1301" spans="1:13" x14ac:dyDescent="0.2">
      <c r="A1301" s="43" t="s">
        <v>676</v>
      </c>
      <c r="B1301" s="43" t="s">
        <v>676</v>
      </c>
      <c r="C1301" t="s">
        <v>682</v>
      </c>
      <c r="D1301" s="1" t="s">
        <v>28</v>
      </c>
      <c r="E1301" s="1">
        <v>2018</v>
      </c>
      <c r="F1301" t="s">
        <v>344</v>
      </c>
      <c r="G1301" t="s">
        <v>345</v>
      </c>
      <c r="H1301" t="s">
        <v>410</v>
      </c>
      <c r="I1301" t="s">
        <v>63</v>
      </c>
      <c r="J1301" t="s">
        <v>678</v>
      </c>
      <c r="K1301" t="s">
        <v>678</v>
      </c>
      <c r="L1301" s="41">
        <v>2645.12</v>
      </c>
      <c r="M1301" s="41">
        <v>5642.93</v>
      </c>
    </row>
    <row r="1302" spans="1:13" x14ac:dyDescent="0.2">
      <c r="A1302" s="43" t="s">
        <v>676</v>
      </c>
      <c r="B1302" s="43" t="s">
        <v>676</v>
      </c>
      <c r="C1302" t="s">
        <v>273</v>
      </c>
      <c r="D1302" s="1" t="s">
        <v>4</v>
      </c>
      <c r="E1302" s="1">
        <v>2020</v>
      </c>
      <c r="F1302" t="s">
        <v>274</v>
      </c>
      <c r="G1302" t="s">
        <v>275</v>
      </c>
      <c r="H1302" t="s">
        <v>230</v>
      </c>
      <c r="I1302" t="s">
        <v>3</v>
      </c>
      <c r="J1302" t="s">
        <v>178</v>
      </c>
      <c r="K1302" t="s">
        <v>178</v>
      </c>
      <c r="L1302" s="41">
        <v>1302.3499999999999</v>
      </c>
      <c r="M1302" s="41">
        <v>5022.6400000000003</v>
      </c>
    </row>
    <row r="1303" spans="1:13" x14ac:dyDescent="0.2">
      <c r="A1303" s="43" t="s">
        <v>676</v>
      </c>
      <c r="B1303" s="43" t="s">
        <v>676</v>
      </c>
      <c r="C1303" t="s">
        <v>411</v>
      </c>
      <c r="D1303" s="1" t="s">
        <v>20</v>
      </c>
      <c r="E1303" s="1">
        <v>2018</v>
      </c>
      <c r="F1303" t="s">
        <v>159</v>
      </c>
      <c r="G1303" t="s">
        <v>160</v>
      </c>
      <c r="H1303" t="s">
        <v>398</v>
      </c>
      <c r="I1303" t="s">
        <v>7</v>
      </c>
      <c r="J1303" t="s">
        <v>678</v>
      </c>
      <c r="K1303" t="s">
        <v>678</v>
      </c>
      <c r="L1303" s="41">
        <v>1727</v>
      </c>
      <c r="M1303" s="41">
        <v>2407.96</v>
      </c>
    </row>
    <row r="1304" spans="1:13" x14ac:dyDescent="0.2">
      <c r="A1304" s="43" t="s">
        <v>676</v>
      </c>
      <c r="B1304" s="43" t="s">
        <v>676</v>
      </c>
      <c r="C1304" t="s">
        <v>233</v>
      </c>
      <c r="D1304" s="1" t="s">
        <v>39</v>
      </c>
      <c r="E1304" s="1">
        <v>2019</v>
      </c>
      <c r="F1304" t="s">
        <v>234</v>
      </c>
      <c r="G1304" t="s">
        <v>235</v>
      </c>
      <c r="H1304" t="s">
        <v>186</v>
      </c>
      <c r="I1304" t="s">
        <v>38</v>
      </c>
      <c r="J1304" t="s">
        <v>678</v>
      </c>
      <c r="K1304" t="s">
        <v>678</v>
      </c>
      <c r="L1304" s="41">
        <v>1122.19</v>
      </c>
      <c r="M1304" s="41">
        <v>3029.39</v>
      </c>
    </row>
    <row r="1305" spans="1:13" x14ac:dyDescent="0.2">
      <c r="A1305" s="43" t="s">
        <v>676</v>
      </c>
      <c r="B1305" s="43" t="s">
        <v>676</v>
      </c>
      <c r="C1305" t="s">
        <v>682</v>
      </c>
      <c r="D1305" s="1" t="s">
        <v>28</v>
      </c>
      <c r="E1305" s="1">
        <v>2018</v>
      </c>
      <c r="F1305" t="s">
        <v>344</v>
      </c>
      <c r="G1305" t="s">
        <v>345</v>
      </c>
      <c r="H1305" t="s">
        <v>265</v>
      </c>
      <c r="I1305" t="s">
        <v>27</v>
      </c>
      <c r="J1305" t="s">
        <v>678</v>
      </c>
      <c r="K1305" t="s">
        <v>678</v>
      </c>
      <c r="L1305" s="41">
        <v>1212</v>
      </c>
      <c r="M1305" s="41">
        <v>2801.81</v>
      </c>
    </row>
    <row r="1306" spans="1:13" x14ac:dyDescent="0.2">
      <c r="A1306" s="43" t="s">
        <v>676</v>
      </c>
      <c r="B1306" s="43" t="s">
        <v>676</v>
      </c>
      <c r="C1306" t="s">
        <v>684</v>
      </c>
      <c r="D1306" s="1" t="s">
        <v>9</v>
      </c>
      <c r="E1306" s="1">
        <v>2018</v>
      </c>
      <c r="F1306" t="s">
        <v>141</v>
      </c>
      <c r="G1306" t="s">
        <v>142</v>
      </c>
      <c r="H1306" t="s">
        <v>722</v>
      </c>
      <c r="I1306" t="s">
        <v>2</v>
      </c>
      <c r="J1306" t="s">
        <v>178</v>
      </c>
      <c r="K1306" t="s">
        <v>178</v>
      </c>
      <c r="L1306" s="41">
        <v>1145.68</v>
      </c>
      <c r="M1306" s="41">
        <v>2641.19</v>
      </c>
    </row>
    <row r="1307" spans="1:13" x14ac:dyDescent="0.2">
      <c r="A1307" s="43" t="s">
        <v>676</v>
      </c>
      <c r="B1307" s="43" t="s">
        <v>676</v>
      </c>
      <c r="C1307" t="s">
        <v>233</v>
      </c>
      <c r="D1307" s="1" t="s">
        <v>39</v>
      </c>
      <c r="E1307" s="1">
        <v>2019</v>
      </c>
      <c r="F1307" t="s">
        <v>234</v>
      </c>
      <c r="G1307" t="s">
        <v>235</v>
      </c>
      <c r="H1307" t="s">
        <v>223</v>
      </c>
      <c r="I1307" t="s">
        <v>38</v>
      </c>
      <c r="J1307" t="s">
        <v>678</v>
      </c>
      <c r="K1307" t="s">
        <v>678</v>
      </c>
      <c r="L1307" s="41">
        <v>1122.19</v>
      </c>
      <c r="M1307" s="41">
        <v>3029.39</v>
      </c>
    </row>
    <row r="1308" spans="1:13" x14ac:dyDescent="0.2">
      <c r="A1308" s="43" t="s">
        <v>676</v>
      </c>
      <c r="B1308" s="43" t="s">
        <v>676</v>
      </c>
      <c r="C1308" t="s">
        <v>411</v>
      </c>
      <c r="D1308" s="1" t="s">
        <v>20</v>
      </c>
      <c r="E1308" s="1">
        <v>2018</v>
      </c>
      <c r="F1308" t="s">
        <v>159</v>
      </c>
      <c r="G1308" t="s">
        <v>160</v>
      </c>
      <c r="H1308" t="s">
        <v>412</v>
      </c>
      <c r="I1308" t="s">
        <v>0</v>
      </c>
      <c r="J1308" t="s">
        <v>678</v>
      </c>
      <c r="K1308" t="s">
        <v>678</v>
      </c>
      <c r="L1308" s="41">
        <v>1298</v>
      </c>
      <c r="M1308" s="41">
        <v>1694</v>
      </c>
    </row>
    <row r="1309" spans="1:13" x14ac:dyDescent="0.2">
      <c r="A1309" s="43" t="s">
        <v>676</v>
      </c>
      <c r="B1309" s="43" t="s">
        <v>676</v>
      </c>
      <c r="C1309" t="s">
        <v>684</v>
      </c>
      <c r="D1309" s="1" t="s">
        <v>9</v>
      </c>
      <c r="E1309" s="1">
        <v>2018</v>
      </c>
      <c r="F1309" t="s">
        <v>141</v>
      </c>
      <c r="G1309" t="s">
        <v>142</v>
      </c>
      <c r="H1309" t="s">
        <v>704</v>
      </c>
      <c r="I1309" t="s">
        <v>2</v>
      </c>
      <c r="J1309" t="s">
        <v>396</v>
      </c>
      <c r="K1309" t="s">
        <v>396</v>
      </c>
      <c r="L1309" s="41">
        <v>1145.68</v>
      </c>
      <c r="M1309" s="41">
        <v>2641.19</v>
      </c>
    </row>
    <row r="1310" spans="1:13" x14ac:dyDescent="0.2">
      <c r="A1310" s="43" t="s">
        <v>676</v>
      </c>
      <c r="B1310" s="43" t="s">
        <v>676</v>
      </c>
      <c r="C1310" t="s">
        <v>682</v>
      </c>
      <c r="D1310" s="1" t="s">
        <v>28</v>
      </c>
      <c r="E1310" s="1">
        <v>2018</v>
      </c>
      <c r="F1310" t="s">
        <v>344</v>
      </c>
      <c r="G1310" t="s">
        <v>345</v>
      </c>
      <c r="H1310" t="s">
        <v>402</v>
      </c>
      <c r="I1310" t="s">
        <v>27</v>
      </c>
      <c r="J1310" t="s">
        <v>678</v>
      </c>
      <c r="K1310" t="s">
        <v>678</v>
      </c>
      <c r="L1310" s="41">
        <v>1212</v>
      </c>
      <c r="M1310" s="41">
        <v>2801.81</v>
      </c>
    </row>
    <row r="1311" spans="1:13" x14ac:dyDescent="0.2">
      <c r="A1311" s="43" t="s">
        <v>676</v>
      </c>
      <c r="B1311" s="43" t="s">
        <v>676</v>
      </c>
      <c r="C1311" t="s">
        <v>438</v>
      </c>
      <c r="D1311" s="1" t="s">
        <v>19</v>
      </c>
      <c r="E1311" s="1">
        <v>2019</v>
      </c>
      <c r="F1311" t="s">
        <v>439</v>
      </c>
      <c r="G1311" t="s">
        <v>440</v>
      </c>
      <c r="H1311" t="s">
        <v>479</v>
      </c>
      <c r="I1311" t="s">
        <v>2</v>
      </c>
      <c r="J1311" t="s">
        <v>178</v>
      </c>
      <c r="K1311" t="s">
        <v>178</v>
      </c>
      <c r="L1311" s="41">
        <v>1122.2</v>
      </c>
      <c r="M1311" s="41">
        <v>3814.15</v>
      </c>
    </row>
    <row r="1312" spans="1:13" x14ac:dyDescent="0.2">
      <c r="A1312" s="43" t="s">
        <v>676</v>
      </c>
      <c r="B1312" s="43" t="s">
        <v>676</v>
      </c>
      <c r="C1312" t="s">
        <v>179</v>
      </c>
      <c r="D1312" s="1" t="s">
        <v>66</v>
      </c>
      <c r="E1312" s="1">
        <v>2018</v>
      </c>
      <c r="F1312" t="s">
        <v>180</v>
      </c>
      <c r="G1312" t="s">
        <v>181</v>
      </c>
      <c r="H1312" t="s">
        <v>184</v>
      </c>
      <c r="I1312" t="s">
        <v>75</v>
      </c>
      <c r="J1312" t="s">
        <v>678</v>
      </c>
      <c r="K1312" t="s">
        <v>678</v>
      </c>
      <c r="L1312" s="41">
        <v>1437.08</v>
      </c>
      <c r="M1312" s="41">
        <v>3458.2921569935997</v>
      </c>
    </row>
    <row r="1313" spans="1:13" x14ac:dyDescent="0.2">
      <c r="A1313" s="43" t="s">
        <v>676</v>
      </c>
      <c r="B1313" s="43" t="s">
        <v>676</v>
      </c>
      <c r="C1313" t="s">
        <v>684</v>
      </c>
      <c r="D1313" s="1" t="s">
        <v>9</v>
      </c>
      <c r="E1313" s="1">
        <v>2018</v>
      </c>
      <c r="F1313" t="s">
        <v>141</v>
      </c>
      <c r="G1313" t="s">
        <v>142</v>
      </c>
      <c r="H1313" t="s">
        <v>701</v>
      </c>
      <c r="I1313" t="s">
        <v>2</v>
      </c>
      <c r="J1313" t="s">
        <v>178</v>
      </c>
      <c r="K1313" t="s">
        <v>178</v>
      </c>
      <c r="L1313" s="41">
        <v>1100</v>
      </c>
      <c r="M1313" s="41">
        <v>2565.21</v>
      </c>
    </row>
    <row r="1314" spans="1:13" x14ac:dyDescent="0.2">
      <c r="A1314" s="43" t="s">
        <v>676</v>
      </c>
      <c r="B1314" s="43" t="s">
        <v>676</v>
      </c>
      <c r="C1314" t="s">
        <v>518</v>
      </c>
      <c r="D1314" s="1" t="s">
        <v>10</v>
      </c>
      <c r="E1314" s="1">
        <v>2020</v>
      </c>
      <c r="F1314" t="s">
        <v>152</v>
      </c>
      <c r="G1314" t="s">
        <v>153</v>
      </c>
      <c r="H1314" t="s">
        <v>531</v>
      </c>
      <c r="I1314" t="s">
        <v>2</v>
      </c>
      <c r="J1314" t="s">
        <v>396</v>
      </c>
      <c r="K1314" t="s">
        <v>396</v>
      </c>
      <c r="L1314" s="41">
        <v>1239.6000000000001</v>
      </c>
      <c r="M1314" s="41">
        <v>1607.296848</v>
      </c>
    </row>
    <row r="1315" spans="1:13" x14ac:dyDescent="0.2">
      <c r="A1315" s="43" t="s">
        <v>676</v>
      </c>
      <c r="B1315" s="43" t="s">
        <v>676</v>
      </c>
      <c r="C1315" t="s">
        <v>430</v>
      </c>
      <c r="D1315" s="1" t="s">
        <v>54</v>
      </c>
      <c r="E1315" s="1">
        <v>2022</v>
      </c>
      <c r="F1315" s="57" t="s">
        <v>167</v>
      </c>
      <c r="G1315" t="s">
        <v>168</v>
      </c>
      <c r="H1315" t="s">
        <v>434</v>
      </c>
      <c r="I1315" t="s">
        <v>46</v>
      </c>
      <c r="J1315" t="s">
        <v>678</v>
      </c>
      <c r="K1315" t="s">
        <v>678</v>
      </c>
      <c r="L1315" s="41">
        <v>1236.43</v>
      </c>
      <c r="M1315" s="41">
        <v>1601.45</v>
      </c>
    </row>
    <row r="1316" spans="1:13" x14ac:dyDescent="0.2">
      <c r="A1316" s="43" t="s">
        <v>676</v>
      </c>
      <c r="B1316" s="43" t="s">
        <v>676</v>
      </c>
      <c r="C1316" t="s">
        <v>517</v>
      </c>
      <c r="D1316" s="1" t="s">
        <v>85</v>
      </c>
      <c r="E1316" s="1">
        <v>2018</v>
      </c>
      <c r="F1316" t="s">
        <v>159</v>
      </c>
      <c r="G1316" t="s">
        <v>160</v>
      </c>
      <c r="H1316" t="s">
        <v>356</v>
      </c>
      <c r="I1316" t="s">
        <v>0</v>
      </c>
      <c r="J1316" t="s">
        <v>678</v>
      </c>
      <c r="K1316" t="s">
        <v>678</v>
      </c>
      <c r="L1316" s="41">
        <v>1298</v>
      </c>
      <c r="M1316" s="41">
        <v>1694</v>
      </c>
    </row>
    <row r="1317" spans="1:13" x14ac:dyDescent="0.2">
      <c r="A1317" s="43" t="s">
        <v>676</v>
      </c>
      <c r="B1317" s="43" t="s">
        <v>676</v>
      </c>
      <c r="C1317" t="s">
        <v>684</v>
      </c>
      <c r="D1317" s="1" t="s">
        <v>9</v>
      </c>
      <c r="E1317" s="1">
        <v>2018</v>
      </c>
      <c r="F1317" t="s">
        <v>141</v>
      </c>
      <c r="G1317" t="s">
        <v>142</v>
      </c>
      <c r="H1317" t="s">
        <v>732</v>
      </c>
      <c r="I1317" t="s">
        <v>2</v>
      </c>
      <c r="J1317" t="s">
        <v>178</v>
      </c>
      <c r="K1317" t="s">
        <v>178</v>
      </c>
      <c r="L1317" s="41">
        <v>1100</v>
      </c>
      <c r="M1317" s="41">
        <v>2565.21</v>
      </c>
    </row>
    <row r="1318" spans="1:13" x14ac:dyDescent="0.2">
      <c r="A1318" s="43" t="s">
        <v>676</v>
      </c>
      <c r="B1318" s="43" t="s">
        <v>676</v>
      </c>
      <c r="C1318" t="s">
        <v>320</v>
      </c>
      <c r="D1318" s="1" t="s">
        <v>1</v>
      </c>
      <c r="E1318" s="1">
        <v>2018</v>
      </c>
      <c r="F1318" t="s">
        <v>141</v>
      </c>
      <c r="G1318" t="s">
        <v>142</v>
      </c>
      <c r="H1318" t="s">
        <v>256</v>
      </c>
      <c r="I1318" t="s">
        <v>49</v>
      </c>
      <c r="J1318" t="s">
        <v>678</v>
      </c>
      <c r="K1318" t="s">
        <v>678</v>
      </c>
      <c r="L1318" s="41">
        <v>1718.8</v>
      </c>
      <c r="M1318" s="41">
        <v>5893.71</v>
      </c>
    </row>
    <row r="1319" spans="1:13" x14ac:dyDescent="0.2">
      <c r="A1319" s="43" t="s">
        <v>676</v>
      </c>
      <c r="B1319" s="43" t="s">
        <v>676</v>
      </c>
      <c r="C1319" t="s">
        <v>684</v>
      </c>
      <c r="D1319" s="1" t="s">
        <v>9</v>
      </c>
      <c r="E1319" s="1">
        <v>2018</v>
      </c>
      <c r="F1319" t="s">
        <v>141</v>
      </c>
      <c r="G1319" t="s">
        <v>142</v>
      </c>
      <c r="H1319" t="s">
        <v>723</v>
      </c>
      <c r="I1319" t="s">
        <v>2</v>
      </c>
      <c r="J1319" t="s">
        <v>178</v>
      </c>
      <c r="K1319" t="s">
        <v>178</v>
      </c>
      <c r="L1319" s="41">
        <v>1100</v>
      </c>
      <c r="M1319" s="41">
        <v>2565.21</v>
      </c>
    </row>
    <row r="1320" spans="1:13" x14ac:dyDescent="0.2">
      <c r="A1320" s="43" t="s">
        <v>676</v>
      </c>
      <c r="B1320" s="43" t="s">
        <v>676</v>
      </c>
      <c r="C1320" t="s">
        <v>438</v>
      </c>
      <c r="D1320" s="1" t="s">
        <v>19</v>
      </c>
      <c r="E1320" s="1">
        <v>2019</v>
      </c>
      <c r="F1320" t="s">
        <v>439</v>
      </c>
      <c r="G1320" t="s">
        <v>440</v>
      </c>
      <c r="H1320" t="s">
        <v>496</v>
      </c>
      <c r="I1320" t="s">
        <v>2</v>
      </c>
      <c r="J1320" t="s">
        <v>178</v>
      </c>
      <c r="K1320" t="s">
        <v>178</v>
      </c>
      <c r="L1320" s="41">
        <v>1122.2</v>
      </c>
      <c r="M1320" s="41">
        <v>3112.55</v>
      </c>
    </row>
    <row r="1321" spans="1:13" x14ac:dyDescent="0.2">
      <c r="A1321" s="43" t="s">
        <v>676</v>
      </c>
      <c r="B1321" s="43" t="s">
        <v>676</v>
      </c>
      <c r="C1321" t="s">
        <v>684</v>
      </c>
      <c r="D1321" s="1" t="s">
        <v>9</v>
      </c>
      <c r="E1321" s="1">
        <v>2018</v>
      </c>
      <c r="F1321" t="s">
        <v>141</v>
      </c>
      <c r="G1321" t="s">
        <v>142</v>
      </c>
      <c r="H1321" t="s">
        <v>711</v>
      </c>
      <c r="I1321" t="s">
        <v>2</v>
      </c>
      <c r="J1321" t="s">
        <v>178</v>
      </c>
      <c r="K1321" t="s">
        <v>178</v>
      </c>
      <c r="L1321" s="41">
        <v>1100</v>
      </c>
      <c r="M1321" s="41">
        <v>2565.21</v>
      </c>
    </row>
    <row r="1322" spans="1:13" x14ac:dyDescent="0.2">
      <c r="A1322" s="43" t="s">
        <v>676</v>
      </c>
      <c r="B1322" s="43" t="s">
        <v>676</v>
      </c>
      <c r="C1322" t="s">
        <v>144</v>
      </c>
      <c r="D1322" s="1" t="s">
        <v>14</v>
      </c>
      <c r="E1322" s="1">
        <v>2020</v>
      </c>
      <c r="F1322" t="s">
        <v>145</v>
      </c>
      <c r="G1322" t="s">
        <v>146</v>
      </c>
      <c r="H1322" t="s">
        <v>147</v>
      </c>
      <c r="I1322" t="s">
        <v>46</v>
      </c>
      <c r="J1322" t="s">
        <v>678</v>
      </c>
      <c r="K1322" t="s">
        <v>678</v>
      </c>
      <c r="L1322" s="41">
        <v>1122.19</v>
      </c>
      <c r="M1322" s="41">
        <v>1434.2952000000002</v>
      </c>
    </row>
    <row r="1323" spans="1:13" x14ac:dyDescent="0.2">
      <c r="A1323" s="43" t="s">
        <v>676</v>
      </c>
      <c r="B1323" s="43" t="s">
        <v>676</v>
      </c>
      <c r="C1323" t="s">
        <v>682</v>
      </c>
      <c r="D1323" s="1" t="s">
        <v>28</v>
      </c>
      <c r="E1323" s="1">
        <v>2018</v>
      </c>
      <c r="F1323" t="s">
        <v>344</v>
      </c>
      <c r="G1323" t="s">
        <v>345</v>
      </c>
      <c r="H1323" t="s">
        <v>429</v>
      </c>
      <c r="I1323" t="s">
        <v>27</v>
      </c>
      <c r="J1323" t="s">
        <v>678</v>
      </c>
      <c r="K1323" t="s">
        <v>678</v>
      </c>
      <c r="L1323" s="41">
        <v>1212</v>
      </c>
      <c r="M1323" s="41">
        <v>2801.81</v>
      </c>
    </row>
    <row r="1324" spans="1:13" x14ac:dyDescent="0.2">
      <c r="A1324" s="43" t="s">
        <v>676</v>
      </c>
      <c r="B1324" s="43" t="s">
        <v>676</v>
      </c>
      <c r="C1324" t="s">
        <v>273</v>
      </c>
      <c r="D1324" s="1" t="s">
        <v>4</v>
      </c>
      <c r="E1324" s="1">
        <v>2020</v>
      </c>
      <c r="F1324" t="s">
        <v>274</v>
      </c>
      <c r="G1324" t="s">
        <v>275</v>
      </c>
      <c r="H1324" t="s">
        <v>280</v>
      </c>
      <c r="I1324" t="s">
        <v>3</v>
      </c>
      <c r="J1324" t="s">
        <v>178</v>
      </c>
      <c r="K1324" t="s">
        <v>178</v>
      </c>
      <c r="L1324" s="41">
        <v>1302.3499999999999</v>
      </c>
      <c r="M1324" s="41">
        <v>5022.6400000000003</v>
      </c>
    </row>
    <row r="1325" spans="1:13" x14ac:dyDescent="0.2">
      <c r="A1325" s="43" t="s">
        <v>676</v>
      </c>
      <c r="B1325" s="43" t="s">
        <v>676</v>
      </c>
      <c r="C1325" t="s">
        <v>438</v>
      </c>
      <c r="D1325" s="1" t="s">
        <v>19</v>
      </c>
      <c r="E1325" s="1">
        <v>2019</v>
      </c>
      <c r="F1325" t="s">
        <v>439</v>
      </c>
      <c r="G1325" t="s">
        <v>440</v>
      </c>
      <c r="H1325" t="s">
        <v>497</v>
      </c>
      <c r="I1325" t="s">
        <v>2</v>
      </c>
      <c r="J1325" t="s">
        <v>396</v>
      </c>
      <c r="K1325" t="s">
        <v>396</v>
      </c>
      <c r="L1325" s="41">
        <v>1122.2</v>
      </c>
      <c r="M1325" s="41">
        <v>3112.55</v>
      </c>
    </row>
    <row r="1326" spans="1:13" x14ac:dyDescent="0.2">
      <c r="A1326" s="43" t="s">
        <v>676</v>
      </c>
      <c r="B1326" s="43" t="s">
        <v>676</v>
      </c>
      <c r="C1326" t="s">
        <v>438</v>
      </c>
      <c r="D1326" s="1" t="s">
        <v>19</v>
      </c>
      <c r="E1326" s="1">
        <v>2019</v>
      </c>
      <c r="F1326" t="s">
        <v>439</v>
      </c>
      <c r="G1326" t="s">
        <v>440</v>
      </c>
      <c r="H1326" t="s">
        <v>453</v>
      </c>
      <c r="I1326" t="s">
        <v>2</v>
      </c>
      <c r="J1326" t="s">
        <v>178</v>
      </c>
      <c r="K1326" t="s">
        <v>178</v>
      </c>
      <c r="L1326" s="41">
        <v>1122.2</v>
      </c>
      <c r="M1326" s="41">
        <v>3112.55</v>
      </c>
    </row>
    <row r="1327" spans="1:13" x14ac:dyDescent="0.2">
      <c r="A1327" s="43" t="s">
        <v>676</v>
      </c>
      <c r="B1327" s="43" t="s">
        <v>676</v>
      </c>
      <c r="C1327" t="s">
        <v>216</v>
      </c>
      <c r="D1327" s="1" t="s">
        <v>115</v>
      </c>
      <c r="E1327" s="1">
        <v>2016</v>
      </c>
      <c r="F1327" t="s">
        <v>217</v>
      </c>
      <c r="G1327" t="s">
        <v>218</v>
      </c>
      <c r="H1327" t="s">
        <v>223</v>
      </c>
      <c r="I1327" t="s">
        <v>114</v>
      </c>
      <c r="J1327" t="s">
        <v>178</v>
      </c>
      <c r="K1327" t="s">
        <v>178</v>
      </c>
      <c r="L1327" s="41">
        <v>1869.32</v>
      </c>
      <c r="M1327" s="41">
        <v>5229.0200000000004</v>
      </c>
    </row>
    <row r="1328" spans="1:13" x14ac:dyDescent="0.2">
      <c r="A1328" s="43" t="s">
        <v>676</v>
      </c>
      <c r="B1328" s="43" t="s">
        <v>676</v>
      </c>
      <c r="C1328" t="s">
        <v>421</v>
      </c>
      <c r="D1328" s="1" t="s">
        <v>12</v>
      </c>
      <c r="E1328" s="1">
        <v>2018</v>
      </c>
      <c r="F1328" t="s">
        <v>422</v>
      </c>
      <c r="G1328" t="s">
        <v>423</v>
      </c>
      <c r="H1328" t="s">
        <v>429</v>
      </c>
      <c r="I1328" t="s">
        <v>0</v>
      </c>
      <c r="J1328" t="s">
        <v>678</v>
      </c>
      <c r="K1328" t="s">
        <v>678</v>
      </c>
      <c r="L1328" s="41">
        <v>1298</v>
      </c>
      <c r="M1328" s="41">
        <v>2742.53</v>
      </c>
    </row>
    <row r="1329" spans="1:13" x14ac:dyDescent="0.2">
      <c r="A1329" s="43" t="s">
        <v>676</v>
      </c>
      <c r="B1329" s="43" t="s">
        <v>676</v>
      </c>
      <c r="C1329" t="s">
        <v>518</v>
      </c>
      <c r="D1329" s="1" t="s">
        <v>10</v>
      </c>
      <c r="E1329" s="1">
        <v>2020</v>
      </c>
      <c r="F1329" t="s">
        <v>152</v>
      </c>
      <c r="G1329" t="s">
        <v>153</v>
      </c>
      <c r="H1329" t="s">
        <v>526</v>
      </c>
      <c r="I1329" t="s">
        <v>2</v>
      </c>
      <c r="J1329" t="s">
        <v>178</v>
      </c>
      <c r="K1329" t="s">
        <v>178</v>
      </c>
      <c r="L1329" s="41">
        <v>1122.19</v>
      </c>
      <c r="M1329" s="41">
        <v>1499.5262090000001</v>
      </c>
    </row>
    <row r="1330" spans="1:13" x14ac:dyDescent="0.2">
      <c r="A1330" s="43" t="s">
        <v>676</v>
      </c>
      <c r="B1330" s="43" t="s">
        <v>676</v>
      </c>
      <c r="C1330" t="s">
        <v>144</v>
      </c>
      <c r="D1330" s="1" t="s">
        <v>14</v>
      </c>
      <c r="E1330" s="1">
        <v>2020</v>
      </c>
      <c r="F1330" t="s">
        <v>145</v>
      </c>
      <c r="G1330" t="s">
        <v>146</v>
      </c>
      <c r="H1330" t="s">
        <v>147</v>
      </c>
      <c r="I1330" t="s">
        <v>46</v>
      </c>
      <c r="J1330" t="s">
        <v>678</v>
      </c>
      <c r="K1330" t="s">
        <v>678</v>
      </c>
      <c r="L1330" s="41">
        <v>1122.19</v>
      </c>
      <c r="M1330" s="41">
        <v>1485.5652000000002</v>
      </c>
    </row>
    <row r="1331" spans="1:13" x14ac:dyDescent="0.2">
      <c r="A1331" s="43" t="s">
        <v>676</v>
      </c>
      <c r="B1331" s="43" t="s">
        <v>676</v>
      </c>
      <c r="C1331" t="s">
        <v>273</v>
      </c>
      <c r="D1331" s="1" t="s">
        <v>4</v>
      </c>
      <c r="E1331" s="1">
        <v>2020</v>
      </c>
      <c r="F1331" t="s">
        <v>274</v>
      </c>
      <c r="G1331" t="s">
        <v>275</v>
      </c>
      <c r="H1331" t="s">
        <v>280</v>
      </c>
      <c r="I1331" t="s">
        <v>3</v>
      </c>
      <c r="J1331" t="s">
        <v>178</v>
      </c>
      <c r="K1331" t="s">
        <v>178</v>
      </c>
      <c r="L1331" s="41">
        <v>1302.3499999999999</v>
      </c>
      <c r="M1331" s="41">
        <v>5022.6400000000003</v>
      </c>
    </row>
    <row r="1332" spans="1:13" x14ac:dyDescent="0.2">
      <c r="A1332" s="43" t="s">
        <v>676</v>
      </c>
      <c r="B1332" s="43" t="s">
        <v>676</v>
      </c>
      <c r="C1332" t="s">
        <v>682</v>
      </c>
      <c r="D1332" s="1" t="s">
        <v>28</v>
      </c>
      <c r="E1332" s="1">
        <v>2018</v>
      </c>
      <c r="F1332" t="s">
        <v>344</v>
      </c>
      <c r="G1332" t="s">
        <v>345</v>
      </c>
      <c r="H1332" t="s">
        <v>261</v>
      </c>
      <c r="I1332" t="s">
        <v>27</v>
      </c>
      <c r="J1332" t="s">
        <v>678</v>
      </c>
      <c r="K1332" t="s">
        <v>678</v>
      </c>
      <c r="L1332" s="41">
        <v>1212</v>
      </c>
      <c r="M1332" s="41">
        <v>2801.81</v>
      </c>
    </row>
    <row r="1333" spans="1:13" x14ac:dyDescent="0.2">
      <c r="A1333" s="43" t="s">
        <v>676</v>
      </c>
      <c r="B1333" s="43" t="s">
        <v>676</v>
      </c>
      <c r="C1333" t="s">
        <v>144</v>
      </c>
      <c r="D1333" s="1" t="s">
        <v>14</v>
      </c>
      <c r="E1333" s="1">
        <v>2020</v>
      </c>
      <c r="F1333" t="s">
        <v>145</v>
      </c>
      <c r="G1333" t="s">
        <v>146</v>
      </c>
      <c r="H1333" t="s">
        <v>148</v>
      </c>
      <c r="I1333" t="s">
        <v>46</v>
      </c>
      <c r="J1333" t="s">
        <v>678</v>
      </c>
      <c r="K1333" t="s">
        <v>678</v>
      </c>
      <c r="L1333" s="41">
        <v>1122.19</v>
      </c>
      <c r="M1333" s="41">
        <v>1434.2952000000002</v>
      </c>
    </row>
    <row r="1334" spans="1:13" x14ac:dyDescent="0.2">
      <c r="A1334" s="43" t="s">
        <v>676</v>
      </c>
      <c r="B1334" s="43" t="s">
        <v>676</v>
      </c>
      <c r="C1334" t="s">
        <v>192</v>
      </c>
      <c r="D1334" s="1" t="s">
        <v>55</v>
      </c>
      <c r="E1334" s="1">
        <v>2020</v>
      </c>
      <c r="F1334" t="s">
        <v>194</v>
      </c>
      <c r="G1334" t="s">
        <v>195</v>
      </c>
      <c r="H1334" t="s">
        <v>197</v>
      </c>
      <c r="I1334" t="s">
        <v>17</v>
      </c>
      <c r="J1334" t="s">
        <v>678</v>
      </c>
      <c r="K1334" t="s">
        <v>678</v>
      </c>
      <c r="L1334" s="41">
        <v>1568.6</v>
      </c>
      <c r="M1334" s="41">
        <v>4463.78</v>
      </c>
    </row>
    <row r="1335" spans="1:13" x14ac:dyDescent="0.2">
      <c r="A1335" s="43" t="s">
        <v>676</v>
      </c>
      <c r="B1335" s="43" t="s">
        <v>676</v>
      </c>
      <c r="C1335" t="s">
        <v>158</v>
      </c>
      <c r="D1335" s="1" t="s">
        <v>16</v>
      </c>
      <c r="E1335" s="1">
        <v>2018</v>
      </c>
      <c r="F1335" t="s">
        <v>159</v>
      </c>
      <c r="G1335" t="s">
        <v>160</v>
      </c>
      <c r="H1335" t="s">
        <v>148</v>
      </c>
      <c r="I1335" t="s">
        <v>82</v>
      </c>
      <c r="J1335" t="s">
        <v>678</v>
      </c>
      <c r="K1335" t="s">
        <v>678</v>
      </c>
      <c r="L1335" s="41">
        <v>2072.9</v>
      </c>
      <c r="M1335" s="41">
        <v>3020.6</v>
      </c>
    </row>
    <row r="1336" spans="1:13" x14ac:dyDescent="0.2">
      <c r="A1336" s="43" t="s">
        <v>676</v>
      </c>
      <c r="B1336" s="43" t="s">
        <v>676</v>
      </c>
      <c r="C1336" t="s">
        <v>685</v>
      </c>
      <c r="D1336" s="1" t="s">
        <v>80</v>
      </c>
      <c r="E1336" s="1">
        <v>2018</v>
      </c>
      <c r="F1336" t="s">
        <v>271</v>
      </c>
      <c r="G1336" t="s">
        <v>272</v>
      </c>
      <c r="H1336" t="s">
        <v>223</v>
      </c>
      <c r="I1336" t="s">
        <v>25</v>
      </c>
      <c r="J1336" t="s">
        <v>678</v>
      </c>
      <c r="K1336" t="s">
        <v>678</v>
      </c>
      <c r="L1336" s="41">
        <v>1298</v>
      </c>
      <c r="M1336" s="41">
        <v>3102.55</v>
      </c>
    </row>
    <row r="1337" spans="1:13" x14ac:dyDescent="0.2">
      <c r="A1337" s="43" t="s">
        <v>676</v>
      </c>
      <c r="B1337" s="43" t="s">
        <v>676</v>
      </c>
      <c r="C1337" t="s">
        <v>682</v>
      </c>
      <c r="D1337" s="1" t="s">
        <v>28</v>
      </c>
      <c r="E1337" s="1">
        <v>2018</v>
      </c>
      <c r="F1337" t="s">
        <v>344</v>
      </c>
      <c r="G1337" t="s">
        <v>345</v>
      </c>
      <c r="H1337" t="s">
        <v>429</v>
      </c>
      <c r="I1337" t="s">
        <v>27</v>
      </c>
      <c r="J1337" t="s">
        <v>678</v>
      </c>
      <c r="K1337" t="s">
        <v>678</v>
      </c>
      <c r="L1337" s="41">
        <v>1212</v>
      </c>
      <c r="M1337" s="41">
        <v>2801.81</v>
      </c>
    </row>
    <row r="1338" spans="1:13" x14ac:dyDescent="0.2">
      <c r="A1338" s="43" t="s">
        <v>676</v>
      </c>
      <c r="B1338" s="43" t="s">
        <v>676</v>
      </c>
      <c r="C1338" t="s">
        <v>406</v>
      </c>
      <c r="D1338" s="1" t="s">
        <v>30</v>
      </c>
      <c r="E1338" s="1">
        <v>2018</v>
      </c>
      <c r="F1338" t="s">
        <v>407</v>
      </c>
      <c r="G1338" t="s">
        <v>408</v>
      </c>
      <c r="H1338" t="s">
        <v>196</v>
      </c>
      <c r="I1338" t="s">
        <v>29</v>
      </c>
      <c r="J1338" t="s">
        <v>678</v>
      </c>
      <c r="K1338" t="s">
        <v>678</v>
      </c>
      <c r="L1338" s="41">
        <v>2245.1</v>
      </c>
      <c r="M1338" s="41">
        <v>3158.5498824924002</v>
      </c>
    </row>
    <row r="1339" spans="1:13" x14ac:dyDescent="0.2">
      <c r="A1339" s="43" t="s">
        <v>676</v>
      </c>
      <c r="B1339" s="43" t="s">
        <v>676</v>
      </c>
      <c r="C1339" t="s">
        <v>273</v>
      </c>
      <c r="D1339" s="1" t="s">
        <v>4</v>
      </c>
      <c r="E1339" s="1">
        <v>2020</v>
      </c>
      <c r="F1339" t="s">
        <v>274</v>
      </c>
      <c r="G1339" t="s">
        <v>275</v>
      </c>
      <c r="H1339" t="s">
        <v>224</v>
      </c>
      <c r="I1339" t="s">
        <v>3</v>
      </c>
      <c r="J1339" t="s">
        <v>319</v>
      </c>
      <c r="K1339" t="s">
        <v>319</v>
      </c>
      <c r="L1339" s="41">
        <v>1302.3499999999999</v>
      </c>
      <c r="M1339" s="41">
        <v>5022.6400000000003</v>
      </c>
    </row>
    <row r="1340" spans="1:13" x14ac:dyDescent="0.2">
      <c r="A1340" s="43" t="s">
        <v>676</v>
      </c>
      <c r="B1340" s="43" t="s">
        <v>676</v>
      </c>
      <c r="C1340" t="s">
        <v>212</v>
      </c>
      <c r="D1340" s="1" t="s">
        <v>57</v>
      </c>
      <c r="E1340" s="1">
        <v>2016</v>
      </c>
      <c r="F1340" t="s">
        <v>152</v>
      </c>
      <c r="G1340" t="s">
        <v>153</v>
      </c>
      <c r="H1340" t="s">
        <v>213</v>
      </c>
      <c r="I1340" t="s">
        <v>58</v>
      </c>
      <c r="J1340" t="s">
        <v>678</v>
      </c>
      <c r="K1340" t="s">
        <v>678</v>
      </c>
      <c r="L1340" s="41">
        <v>1202.44</v>
      </c>
      <c r="M1340" s="41">
        <v>2504.9230080000002</v>
      </c>
    </row>
    <row r="1341" spans="1:13" x14ac:dyDescent="0.2">
      <c r="A1341" s="43" t="s">
        <v>676</v>
      </c>
      <c r="B1341" s="43" t="s">
        <v>676</v>
      </c>
      <c r="C1341" t="s">
        <v>421</v>
      </c>
      <c r="D1341" s="1" t="s">
        <v>12</v>
      </c>
      <c r="E1341" s="1">
        <v>2018</v>
      </c>
      <c r="F1341" t="s">
        <v>422</v>
      </c>
      <c r="G1341" t="s">
        <v>423</v>
      </c>
      <c r="H1341" t="s">
        <v>261</v>
      </c>
      <c r="I1341" t="s">
        <v>61</v>
      </c>
      <c r="J1341" t="s">
        <v>678</v>
      </c>
      <c r="K1341" t="s">
        <v>678</v>
      </c>
      <c r="L1341" s="41">
        <v>2245.1</v>
      </c>
      <c r="M1341" s="41">
        <v>4326.8999999999996</v>
      </c>
    </row>
    <row r="1342" spans="1:13" x14ac:dyDescent="0.2">
      <c r="A1342" s="43" t="s">
        <v>676</v>
      </c>
      <c r="B1342" s="43" t="s">
        <v>676</v>
      </c>
      <c r="C1342" t="s">
        <v>518</v>
      </c>
      <c r="D1342" s="1" t="s">
        <v>10</v>
      </c>
      <c r="E1342" s="1">
        <v>2020</v>
      </c>
      <c r="F1342" t="s">
        <v>152</v>
      </c>
      <c r="G1342" t="s">
        <v>153</v>
      </c>
      <c r="H1342" t="s">
        <v>337</v>
      </c>
      <c r="I1342" t="s">
        <v>2</v>
      </c>
      <c r="J1342" t="s">
        <v>178</v>
      </c>
      <c r="K1342" t="s">
        <v>178</v>
      </c>
      <c r="L1342" s="41">
        <v>1611.4900000000002</v>
      </c>
      <c r="M1342" s="41">
        <v>1997.1961910000002</v>
      </c>
    </row>
    <row r="1343" spans="1:13" x14ac:dyDescent="0.2">
      <c r="A1343" s="43" t="s">
        <v>676</v>
      </c>
      <c r="B1343" s="43" t="s">
        <v>676</v>
      </c>
      <c r="C1343" t="s">
        <v>418</v>
      </c>
      <c r="D1343" s="1" t="s">
        <v>6</v>
      </c>
      <c r="E1343" s="1">
        <v>2018</v>
      </c>
      <c r="F1343" t="s">
        <v>162</v>
      </c>
      <c r="G1343" t="s">
        <v>163</v>
      </c>
      <c r="H1343" t="s">
        <v>416</v>
      </c>
      <c r="I1343" t="s">
        <v>31</v>
      </c>
      <c r="J1343" t="s">
        <v>678</v>
      </c>
      <c r="K1343" t="s">
        <v>678</v>
      </c>
      <c r="L1343" s="41">
        <v>3005.68</v>
      </c>
      <c r="M1343" s="41">
        <v>6984.74</v>
      </c>
    </row>
    <row r="1344" spans="1:13" x14ac:dyDescent="0.2">
      <c r="A1344" s="43" t="s">
        <v>676</v>
      </c>
      <c r="B1344" s="43" t="s">
        <v>676</v>
      </c>
      <c r="C1344" t="s">
        <v>273</v>
      </c>
      <c r="D1344" s="1" t="s">
        <v>4</v>
      </c>
      <c r="E1344" s="1">
        <v>2020</v>
      </c>
      <c r="F1344" t="s">
        <v>274</v>
      </c>
      <c r="G1344" t="s">
        <v>275</v>
      </c>
      <c r="H1344" t="s">
        <v>232</v>
      </c>
      <c r="I1344" t="s">
        <v>3</v>
      </c>
      <c r="J1344" t="s">
        <v>178</v>
      </c>
      <c r="K1344" t="s">
        <v>178</v>
      </c>
      <c r="L1344" s="41">
        <v>1302.3499999999999</v>
      </c>
      <c r="M1344" s="41">
        <v>5022.6400000000003</v>
      </c>
    </row>
    <row r="1345" spans="1:13" x14ac:dyDescent="0.2">
      <c r="A1345" s="43" t="s">
        <v>676</v>
      </c>
      <c r="B1345" s="43" t="s">
        <v>676</v>
      </c>
      <c r="C1345" t="s">
        <v>406</v>
      </c>
      <c r="D1345" s="1" t="s">
        <v>30</v>
      </c>
      <c r="E1345" s="1">
        <v>2018</v>
      </c>
      <c r="F1345" t="s">
        <v>407</v>
      </c>
      <c r="G1345" t="s">
        <v>408</v>
      </c>
      <c r="H1345" t="s">
        <v>258</v>
      </c>
      <c r="I1345" t="s">
        <v>688</v>
      </c>
      <c r="J1345" t="s">
        <v>678</v>
      </c>
      <c r="K1345" t="s">
        <v>678</v>
      </c>
      <c r="L1345" s="41">
        <v>1298</v>
      </c>
      <c r="M1345" s="41">
        <v>1811.8781999999999</v>
      </c>
    </row>
    <row r="1346" spans="1:13" x14ac:dyDescent="0.2">
      <c r="A1346" s="43" t="s">
        <v>676</v>
      </c>
      <c r="B1346" s="43" t="s">
        <v>676</v>
      </c>
      <c r="C1346" t="s">
        <v>430</v>
      </c>
      <c r="D1346" s="1" t="s">
        <v>54</v>
      </c>
      <c r="E1346" s="1">
        <v>2022</v>
      </c>
      <c r="F1346" s="57" t="s">
        <v>167</v>
      </c>
      <c r="G1346" t="s">
        <v>168</v>
      </c>
      <c r="H1346" t="s">
        <v>410</v>
      </c>
      <c r="I1346" t="s">
        <v>46</v>
      </c>
      <c r="J1346" t="s">
        <v>678</v>
      </c>
      <c r="K1346" t="s">
        <v>678</v>
      </c>
      <c r="L1346" s="41">
        <v>1236.43</v>
      </c>
      <c r="M1346" s="41">
        <v>1601.45</v>
      </c>
    </row>
    <row r="1347" spans="1:13" x14ac:dyDescent="0.2">
      <c r="A1347" s="43" t="s">
        <v>676</v>
      </c>
      <c r="B1347" s="43" t="s">
        <v>676</v>
      </c>
      <c r="C1347" t="s">
        <v>320</v>
      </c>
      <c r="D1347" s="1" t="s">
        <v>1</v>
      </c>
      <c r="E1347" s="1">
        <v>2018</v>
      </c>
      <c r="F1347" t="s">
        <v>141</v>
      </c>
      <c r="G1347" t="s">
        <v>142</v>
      </c>
      <c r="H1347" t="s">
        <v>207</v>
      </c>
      <c r="I1347" t="s">
        <v>49</v>
      </c>
      <c r="J1347" t="s">
        <v>678</v>
      </c>
      <c r="K1347" t="s">
        <v>678</v>
      </c>
      <c r="L1347" s="41">
        <v>1718.8</v>
      </c>
      <c r="M1347" s="41">
        <v>5893.71</v>
      </c>
    </row>
    <row r="1348" spans="1:13" x14ac:dyDescent="0.2">
      <c r="A1348" s="43" t="s">
        <v>676</v>
      </c>
      <c r="B1348" s="43" t="s">
        <v>676</v>
      </c>
      <c r="C1348" t="s">
        <v>188</v>
      </c>
      <c r="D1348" s="1" t="s">
        <v>72</v>
      </c>
      <c r="E1348" s="1">
        <v>2021</v>
      </c>
      <c r="F1348" t="s">
        <v>162</v>
      </c>
      <c r="G1348" t="s">
        <v>163</v>
      </c>
      <c r="H1348" t="s">
        <v>189</v>
      </c>
      <c r="I1348" t="s">
        <v>64</v>
      </c>
      <c r="J1348" t="s">
        <v>678</v>
      </c>
      <c r="K1348" t="s">
        <v>678</v>
      </c>
      <c r="L1348" s="41">
        <v>1358.02</v>
      </c>
      <c r="M1348" s="41">
        <v>1358.02</v>
      </c>
    </row>
    <row r="1349" spans="1:13" x14ac:dyDescent="0.2">
      <c r="A1349" s="43" t="s">
        <v>676</v>
      </c>
      <c r="B1349" s="43" t="s">
        <v>676</v>
      </c>
      <c r="C1349" t="s">
        <v>273</v>
      </c>
      <c r="D1349" s="1" t="s">
        <v>4</v>
      </c>
      <c r="E1349" s="1">
        <v>2020</v>
      </c>
      <c r="F1349" t="s">
        <v>274</v>
      </c>
      <c r="G1349" t="s">
        <v>275</v>
      </c>
      <c r="H1349" t="s">
        <v>311</v>
      </c>
      <c r="I1349" t="s">
        <v>3</v>
      </c>
      <c r="J1349" t="s">
        <v>178</v>
      </c>
      <c r="K1349" t="s">
        <v>178</v>
      </c>
      <c r="L1349" s="41">
        <v>1302.3499999999999</v>
      </c>
      <c r="M1349" s="41">
        <v>5022.6400000000003</v>
      </c>
    </row>
    <row r="1350" spans="1:13" x14ac:dyDescent="0.2">
      <c r="A1350" s="43" t="s">
        <v>676</v>
      </c>
      <c r="B1350" s="43" t="s">
        <v>676</v>
      </c>
      <c r="C1350" t="s">
        <v>342</v>
      </c>
      <c r="D1350" s="1" t="s">
        <v>8</v>
      </c>
      <c r="E1350" s="1">
        <v>2019</v>
      </c>
      <c r="F1350" t="s">
        <v>141</v>
      </c>
      <c r="G1350" t="s">
        <v>142</v>
      </c>
      <c r="H1350" t="s">
        <v>254</v>
      </c>
      <c r="I1350" t="s">
        <v>73</v>
      </c>
      <c r="J1350" t="s">
        <v>678</v>
      </c>
      <c r="K1350" t="s">
        <v>678</v>
      </c>
      <c r="L1350" s="41">
        <v>1212</v>
      </c>
      <c r="M1350" s="41">
        <v>3818.04</v>
      </c>
    </row>
    <row r="1351" spans="1:13" x14ac:dyDescent="0.2">
      <c r="A1351" s="43" t="s">
        <v>676</v>
      </c>
      <c r="B1351" s="43" t="s">
        <v>676</v>
      </c>
      <c r="C1351" t="s">
        <v>174</v>
      </c>
      <c r="D1351" s="1" t="s">
        <v>33</v>
      </c>
      <c r="E1351" s="1">
        <v>2022</v>
      </c>
      <c r="F1351" t="s">
        <v>162</v>
      </c>
      <c r="G1351" t="s">
        <v>163</v>
      </c>
      <c r="H1351" t="s">
        <v>154</v>
      </c>
      <c r="I1351" t="s">
        <v>21</v>
      </c>
      <c r="J1351" t="s">
        <v>678</v>
      </c>
      <c r="K1351" t="s">
        <v>678</v>
      </c>
      <c r="L1351" s="41">
        <v>1298</v>
      </c>
      <c r="M1351" s="41">
        <v>2454.94</v>
      </c>
    </row>
    <row r="1352" spans="1:13" x14ac:dyDescent="0.2">
      <c r="A1352" s="43" t="s">
        <v>676</v>
      </c>
      <c r="B1352" s="43" t="s">
        <v>676</v>
      </c>
      <c r="C1352" t="s">
        <v>179</v>
      </c>
      <c r="D1352" s="1" t="s">
        <v>66</v>
      </c>
      <c r="E1352" s="1">
        <v>2018</v>
      </c>
      <c r="F1352" t="s">
        <v>180</v>
      </c>
      <c r="G1352" t="s">
        <v>181</v>
      </c>
      <c r="H1352" t="s">
        <v>187</v>
      </c>
      <c r="I1352" t="s">
        <v>116</v>
      </c>
      <c r="J1352" t="s">
        <v>678</v>
      </c>
      <c r="K1352" t="s">
        <v>678</v>
      </c>
      <c r="L1352" s="41">
        <v>2697.04</v>
      </c>
      <c r="M1352" s="41">
        <v>6489.7356153639003</v>
      </c>
    </row>
    <row r="1353" spans="1:13" x14ac:dyDescent="0.2">
      <c r="A1353" s="43" t="s">
        <v>676</v>
      </c>
      <c r="B1353" s="43" t="s">
        <v>676</v>
      </c>
      <c r="C1353" t="s">
        <v>682</v>
      </c>
      <c r="D1353" s="1" t="s">
        <v>28</v>
      </c>
      <c r="E1353" s="1">
        <v>2018</v>
      </c>
      <c r="F1353" t="s">
        <v>344</v>
      </c>
      <c r="G1353" t="s">
        <v>345</v>
      </c>
      <c r="H1353" t="s">
        <v>147</v>
      </c>
      <c r="I1353" t="s">
        <v>27</v>
      </c>
      <c r="J1353" t="s">
        <v>678</v>
      </c>
      <c r="K1353" t="s">
        <v>678</v>
      </c>
      <c r="L1353" s="41">
        <v>1212</v>
      </c>
      <c r="M1353" s="41">
        <v>2801.81</v>
      </c>
    </row>
    <row r="1354" spans="1:13" x14ac:dyDescent="0.2">
      <c r="A1354" s="43" t="s">
        <v>676</v>
      </c>
      <c r="B1354" s="43" t="s">
        <v>676</v>
      </c>
      <c r="C1354" t="s">
        <v>684</v>
      </c>
      <c r="D1354" s="1" t="s">
        <v>9</v>
      </c>
      <c r="E1354" s="1">
        <v>2018</v>
      </c>
      <c r="F1354" t="s">
        <v>141</v>
      </c>
      <c r="G1354" t="s">
        <v>142</v>
      </c>
      <c r="H1354" t="s">
        <v>731</v>
      </c>
      <c r="I1354" t="s">
        <v>2</v>
      </c>
      <c r="J1354" t="s">
        <v>396</v>
      </c>
      <c r="K1354" t="s">
        <v>396</v>
      </c>
      <c r="L1354" s="41">
        <v>1145.68</v>
      </c>
      <c r="M1354" s="41">
        <v>2641.19</v>
      </c>
    </row>
    <row r="1355" spans="1:13" x14ac:dyDescent="0.2">
      <c r="A1355" s="43" t="s">
        <v>676</v>
      </c>
      <c r="B1355" s="43" t="s">
        <v>676</v>
      </c>
      <c r="C1355" t="s">
        <v>684</v>
      </c>
      <c r="D1355" s="1" t="s">
        <v>9</v>
      </c>
      <c r="E1355" s="1">
        <v>2018</v>
      </c>
      <c r="F1355" t="s">
        <v>141</v>
      </c>
      <c r="G1355" t="s">
        <v>142</v>
      </c>
      <c r="H1355" t="s">
        <v>721</v>
      </c>
      <c r="I1355" t="s">
        <v>2</v>
      </c>
      <c r="J1355" t="s">
        <v>178</v>
      </c>
      <c r="K1355" t="s">
        <v>178</v>
      </c>
      <c r="L1355" s="41">
        <v>1100</v>
      </c>
      <c r="M1355" s="41">
        <v>2565.21</v>
      </c>
    </row>
    <row r="1356" spans="1:13" x14ac:dyDescent="0.2">
      <c r="A1356" s="43" t="s">
        <v>676</v>
      </c>
      <c r="B1356" s="43" t="s">
        <v>676</v>
      </c>
      <c r="C1356" t="s">
        <v>517</v>
      </c>
      <c r="D1356" s="1" t="s">
        <v>85</v>
      </c>
      <c r="E1356" s="1">
        <v>2018</v>
      </c>
      <c r="F1356" t="s">
        <v>159</v>
      </c>
      <c r="G1356" t="s">
        <v>160</v>
      </c>
      <c r="H1356" t="s">
        <v>267</v>
      </c>
      <c r="I1356" t="s">
        <v>0</v>
      </c>
      <c r="J1356" t="s">
        <v>678</v>
      </c>
      <c r="K1356" t="s">
        <v>678</v>
      </c>
      <c r="L1356" s="41">
        <v>1298</v>
      </c>
      <c r="M1356" s="41">
        <v>1694</v>
      </c>
    </row>
    <row r="1357" spans="1:13" x14ac:dyDescent="0.2">
      <c r="A1357" s="43" t="s">
        <v>676</v>
      </c>
      <c r="B1357" s="43" t="s">
        <v>676</v>
      </c>
      <c r="C1357" t="s">
        <v>518</v>
      </c>
      <c r="D1357" s="1" t="s">
        <v>10</v>
      </c>
      <c r="E1357" s="1">
        <v>2020</v>
      </c>
      <c r="F1357" t="s">
        <v>152</v>
      </c>
      <c r="G1357" t="s">
        <v>153</v>
      </c>
      <c r="H1357" t="s">
        <v>574</v>
      </c>
      <c r="I1357" t="s">
        <v>2</v>
      </c>
      <c r="J1357" t="s">
        <v>178</v>
      </c>
      <c r="K1357" t="s">
        <v>178</v>
      </c>
      <c r="L1357" s="41">
        <v>1239.6000000000001</v>
      </c>
      <c r="M1357" s="41">
        <v>1607.296848</v>
      </c>
    </row>
    <row r="1358" spans="1:13" x14ac:dyDescent="0.2">
      <c r="A1358" s="43" t="s">
        <v>676</v>
      </c>
      <c r="B1358" s="43" t="s">
        <v>676</v>
      </c>
      <c r="C1358" t="s">
        <v>320</v>
      </c>
      <c r="D1358" s="1" t="s">
        <v>1</v>
      </c>
      <c r="E1358" s="1">
        <v>2018</v>
      </c>
      <c r="F1358" t="s">
        <v>141</v>
      </c>
      <c r="G1358" t="s">
        <v>142</v>
      </c>
      <c r="H1358" t="s">
        <v>321</v>
      </c>
      <c r="I1358" t="s">
        <v>0</v>
      </c>
      <c r="J1358" t="s">
        <v>678</v>
      </c>
      <c r="K1358" t="s">
        <v>678</v>
      </c>
      <c r="L1358" s="41">
        <v>1212</v>
      </c>
      <c r="M1358" s="41">
        <v>4380.49</v>
      </c>
    </row>
    <row r="1359" spans="1:13" x14ac:dyDescent="0.2">
      <c r="A1359" s="43" t="s">
        <v>676</v>
      </c>
      <c r="B1359" s="43" t="s">
        <v>676</v>
      </c>
      <c r="C1359" t="s">
        <v>421</v>
      </c>
      <c r="D1359" s="1" t="s">
        <v>12</v>
      </c>
      <c r="E1359" s="1">
        <v>2018</v>
      </c>
      <c r="F1359" t="s">
        <v>422</v>
      </c>
      <c r="G1359" t="s">
        <v>423</v>
      </c>
      <c r="H1359" t="s">
        <v>429</v>
      </c>
      <c r="I1359" t="s">
        <v>51</v>
      </c>
      <c r="J1359" t="s">
        <v>678</v>
      </c>
      <c r="K1359" t="s">
        <v>678</v>
      </c>
      <c r="L1359" s="41">
        <v>1727</v>
      </c>
      <c r="M1359" s="41">
        <v>3479.61</v>
      </c>
    </row>
    <row r="1360" spans="1:13" x14ac:dyDescent="0.2">
      <c r="A1360" s="43" t="s">
        <v>676</v>
      </c>
      <c r="B1360" s="43" t="s">
        <v>676</v>
      </c>
      <c r="C1360" t="s">
        <v>357</v>
      </c>
      <c r="D1360" s="1" t="s">
        <v>60</v>
      </c>
      <c r="E1360" s="1">
        <v>2016</v>
      </c>
      <c r="F1360" t="s">
        <v>344</v>
      </c>
      <c r="G1360" t="s">
        <v>345</v>
      </c>
      <c r="H1360" t="s">
        <v>183</v>
      </c>
      <c r="I1360" t="s">
        <v>50</v>
      </c>
      <c r="J1360" t="s">
        <v>678</v>
      </c>
      <c r="K1360" t="s">
        <v>678</v>
      </c>
      <c r="L1360" s="41">
        <v>1341.92</v>
      </c>
      <c r="M1360" s="41">
        <v>3792.68</v>
      </c>
    </row>
    <row r="1361" spans="1:13" x14ac:dyDescent="0.2">
      <c r="A1361" s="43" t="s">
        <v>676</v>
      </c>
      <c r="B1361" s="43" t="s">
        <v>676</v>
      </c>
      <c r="C1361" t="s">
        <v>233</v>
      </c>
      <c r="D1361" s="1" t="s">
        <v>39</v>
      </c>
      <c r="E1361" s="1">
        <v>2019</v>
      </c>
      <c r="F1361" t="s">
        <v>234</v>
      </c>
      <c r="G1361" t="s">
        <v>235</v>
      </c>
      <c r="H1361" t="s">
        <v>147</v>
      </c>
      <c r="I1361" t="s">
        <v>38</v>
      </c>
      <c r="J1361" t="s">
        <v>678</v>
      </c>
      <c r="K1361" t="s">
        <v>678</v>
      </c>
      <c r="L1361" s="41">
        <v>1122.19</v>
      </c>
      <c r="M1361" s="41">
        <v>3029.39</v>
      </c>
    </row>
    <row r="1362" spans="1:13" x14ac:dyDescent="0.2">
      <c r="A1362" s="43" t="s">
        <v>676</v>
      </c>
      <c r="B1362" s="43" t="s">
        <v>676</v>
      </c>
      <c r="C1362" t="s">
        <v>682</v>
      </c>
      <c r="D1362" s="1" t="s">
        <v>28</v>
      </c>
      <c r="E1362" s="1">
        <v>2018</v>
      </c>
      <c r="F1362" t="s">
        <v>344</v>
      </c>
      <c r="G1362" t="s">
        <v>345</v>
      </c>
      <c r="H1362" t="s">
        <v>402</v>
      </c>
      <c r="I1362" t="s">
        <v>27</v>
      </c>
      <c r="J1362" t="s">
        <v>678</v>
      </c>
      <c r="K1362" t="s">
        <v>678</v>
      </c>
      <c r="L1362" s="41">
        <v>1212</v>
      </c>
      <c r="M1362" s="41">
        <v>2801.81</v>
      </c>
    </row>
    <row r="1363" spans="1:13" x14ac:dyDescent="0.2">
      <c r="A1363" s="43" t="s">
        <v>676</v>
      </c>
      <c r="B1363" s="43" t="s">
        <v>676</v>
      </c>
      <c r="C1363" t="s">
        <v>682</v>
      </c>
      <c r="D1363" s="1" t="s">
        <v>28</v>
      </c>
      <c r="E1363" s="1">
        <v>2018</v>
      </c>
      <c r="F1363" t="s">
        <v>344</v>
      </c>
      <c r="G1363" t="s">
        <v>345</v>
      </c>
      <c r="H1363" t="s">
        <v>425</v>
      </c>
      <c r="I1363" t="s">
        <v>27</v>
      </c>
      <c r="J1363" t="s">
        <v>678</v>
      </c>
      <c r="K1363" t="s">
        <v>678</v>
      </c>
      <c r="L1363" s="41">
        <v>1212</v>
      </c>
      <c r="M1363" s="41">
        <v>2801.81</v>
      </c>
    </row>
    <row r="1364" spans="1:13" x14ac:dyDescent="0.2">
      <c r="A1364" s="43" t="s">
        <v>676</v>
      </c>
      <c r="B1364" s="43" t="s">
        <v>676</v>
      </c>
      <c r="C1364" t="s">
        <v>682</v>
      </c>
      <c r="D1364" s="1" t="s">
        <v>28</v>
      </c>
      <c r="E1364" s="1">
        <v>2018</v>
      </c>
      <c r="F1364" t="s">
        <v>344</v>
      </c>
      <c r="G1364" t="s">
        <v>345</v>
      </c>
      <c r="H1364" t="s">
        <v>265</v>
      </c>
      <c r="I1364" t="s">
        <v>27</v>
      </c>
      <c r="J1364" t="s">
        <v>678</v>
      </c>
      <c r="K1364" t="s">
        <v>678</v>
      </c>
      <c r="L1364" s="41">
        <v>1212</v>
      </c>
      <c r="M1364" s="41">
        <v>2801.81</v>
      </c>
    </row>
    <row r="1365" spans="1:13" x14ac:dyDescent="0.2">
      <c r="A1365" s="43" t="s">
        <v>676</v>
      </c>
      <c r="B1365" s="43" t="s">
        <v>676</v>
      </c>
      <c r="C1365" t="s">
        <v>682</v>
      </c>
      <c r="D1365" s="1" t="s">
        <v>28</v>
      </c>
      <c r="E1365" s="1">
        <v>2018</v>
      </c>
      <c r="F1365" t="s">
        <v>344</v>
      </c>
      <c r="G1365" t="s">
        <v>345</v>
      </c>
      <c r="H1365" t="s">
        <v>269</v>
      </c>
      <c r="I1365" t="s">
        <v>27</v>
      </c>
      <c r="J1365" t="s">
        <v>678</v>
      </c>
      <c r="K1365" t="s">
        <v>678</v>
      </c>
      <c r="L1365" s="41">
        <v>1212</v>
      </c>
      <c r="M1365" s="41">
        <v>2801.81</v>
      </c>
    </row>
    <row r="1366" spans="1:13" x14ac:dyDescent="0.2">
      <c r="A1366" s="43" t="s">
        <v>676</v>
      </c>
      <c r="B1366" s="43" t="s">
        <v>676</v>
      </c>
      <c r="C1366" t="s">
        <v>430</v>
      </c>
      <c r="D1366" s="1" t="s">
        <v>54</v>
      </c>
      <c r="E1366" s="1">
        <v>2022</v>
      </c>
      <c r="F1366" s="57" t="s">
        <v>167</v>
      </c>
      <c r="G1366" t="s">
        <v>168</v>
      </c>
      <c r="H1366" t="s">
        <v>435</v>
      </c>
      <c r="I1366" t="s">
        <v>46</v>
      </c>
      <c r="J1366" t="s">
        <v>678</v>
      </c>
      <c r="K1366" t="s">
        <v>678</v>
      </c>
      <c r="L1366" s="41">
        <v>1236.43</v>
      </c>
      <c r="M1366" s="41">
        <v>1601.45</v>
      </c>
    </row>
    <row r="1367" spans="1:13" x14ac:dyDescent="0.2">
      <c r="A1367" s="43" t="s">
        <v>676</v>
      </c>
      <c r="B1367" s="43" t="s">
        <v>676</v>
      </c>
      <c r="C1367" t="s">
        <v>233</v>
      </c>
      <c r="D1367" s="1" t="s">
        <v>39</v>
      </c>
      <c r="E1367" s="1">
        <v>2019</v>
      </c>
      <c r="F1367" t="s">
        <v>234</v>
      </c>
      <c r="G1367" t="s">
        <v>235</v>
      </c>
      <c r="H1367" t="s">
        <v>229</v>
      </c>
      <c r="I1367" t="s">
        <v>38</v>
      </c>
      <c r="J1367" t="s">
        <v>678</v>
      </c>
      <c r="K1367" t="s">
        <v>678</v>
      </c>
      <c r="L1367" s="41">
        <v>1122.19</v>
      </c>
      <c r="M1367" s="41">
        <v>3029.39</v>
      </c>
    </row>
    <row r="1368" spans="1:13" x14ac:dyDescent="0.2">
      <c r="A1368" s="43" t="s">
        <v>676</v>
      </c>
      <c r="B1368" s="43" t="s">
        <v>676</v>
      </c>
      <c r="C1368" t="s">
        <v>518</v>
      </c>
      <c r="D1368" s="1" t="s">
        <v>10</v>
      </c>
      <c r="E1368" s="1">
        <v>2020</v>
      </c>
      <c r="F1368" t="s">
        <v>152</v>
      </c>
      <c r="G1368" t="s">
        <v>153</v>
      </c>
      <c r="H1368" t="s">
        <v>575</v>
      </c>
      <c r="I1368" t="s">
        <v>2</v>
      </c>
      <c r="J1368" t="s">
        <v>178</v>
      </c>
      <c r="K1368" t="s">
        <v>178</v>
      </c>
      <c r="L1368" s="41">
        <v>1342.19</v>
      </c>
      <c r="M1368" s="41">
        <v>1717.7976250000002</v>
      </c>
    </row>
    <row r="1369" spans="1:13" x14ac:dyDescent="0.2">
      <c r="A1369" s="43" t="s">
        <v>676</v>
      </c>
      <c r="B1369" s="43" t="s">
        <v>676</v>
      </c>
      <c r="C1369" t="s">
        <v>406</v>
      </c>
      <c r="D1369" s="1" t="s">
        <v>30</v>
      </c>
      <c r="E1369" s="1">
        <v>2018</v>
      </c>
      <c r="F1369" t="s">
        <v>407</v>
      </c>
      <c r="G1369" t="s">
        <v>408</v>
      </c>
      <c r="H1369" t="s">
        <v>409</v>
      </c>
      <c r="I1369" t="s">
        <v>29</v>
      </c>
      <c r="J1369" t="s">
        <v>678</v>
      </c>
      <c r="K1369" t="s">
        <v>678</v>
      </c>
      <c r="L1369" s="41">
        <v>2245.1</v>
      </c>
      <c r="M1369" s="41">
        <v>3158.5498824924002</v>
      </c>
    </row>
    <row r="1370" spans="1:13" x14ac:dyDescent="0.2">
      <c r="A1370" s="43" t="s">
        <v>676</v>
      </c>
      <c r="B1370" s="43" t="s">
        <v>676</v>
      </c>
      <c r="C1370" t="s">
        <v>175</v>
      </c>
      <c r="D1370" s="1" t="s">
        <v>74</v>
      </c>
      <c r="E1370" s="1">
        <v>2020</v>
      </c>
      <c r="F1370" t="s">
        <v>141</v>
      </c>
      <c r="G1370" t="s">
        <v>142</v>
      </c>
      <c r="H1370" t="s">
        <v>176</v>
      </c>
      <c r="I1370" t="s">
        <v>2</v>
      </c>
      <c r="J1370" t="s">
        <v>678</v>
      </c>
      <c r="K1370" t="s">
        <v>678</v>
      </c>
      <c r="L1370" s="41">
        <v>1212</v>
      </c>
      <c r="M1370" s="41">
        <v>2470.1799999999998</v>
      </c>
    </row>
    <row r="1371" spans="1:13" x14ac:dyDescent="0.2">
      <c r="A1371" s="43" t="s">
        <v>676</v>
      </c>
      <c r="B1371" s="43" t="s">
        <v>676</v>
      </c>
      <c r="C1371" t="s">
        <v>685</v>
      </c>
      <c r="D1371" s="1" t="s">
        <v>80</v>
      </c>
      <c r="E1371" s="1">
        <v>2018</v>
      </c>
      <c r="F1371" t="s">
        <v>271</v>
      </c>
      <c r="G1371" t="s">
        <v>272</v>
      </c>
      <c r="H1371" t="s">
        <v>223</v>
      </c>
      <c r="I1371" t="s">
        <v>64</v>
      </c>
      <c r="J1371" t="s">
        <v>678</v>
      </c>
      <c r="K1371" t="s">
        <v>678</v>
      </c>
      <c r="L1371" s="41">
        <v>1298</v>
      </c>
      <c r="M1371" s="41">
        <v>3301.19</v>
      </c>
    </row>
    <row r="1372" spans="1:13" x14ac:dyDescent="0.2">
      <c r="A1372" s="43" t="s">
        <v>676</v>
      </c>
      <c r="B1372" s="43" t="s">
        <v>676</v>
      </c>
      <c r="C1372" t="s">
        <v>320</v>
      </c>
      <c r="D1372" s="1" t="s">
        <v>1</v>
      </c>
      <c r="E1372" s="1">
        <v>2018</v>
      </c>
      <c r="F1372" t="s">
        <v>141</v>
      </c>
      <c r="G1372" t="s">
        <v>142</v>
      </c>
      <c r="H1372" t="s">
        <v>149</v>
      </c>
      <c r="I1372" t="s">
        <v>49</v>
      </c>
      <c r="J1372" t="s">
        <v>678</v>
      </c>
      <c r="K1372" t="s">
        <v>678</v>
      </c>
      <c r="L1372" s="41">
        <v>1718.8</v>
      </c>
      <c r="M1372" s="41">
        <v>5893.71</v>
      </c>
    </row>
    <row r="1373" spans="1:13" x14ac:dyDescent="0.2">
      <c r="A1373" s="43" t="s">
        <v>676</v>
      </c>
      <c r="B1373" s="43" t="s">
        <v>676</v>
      </c>
      <c r="C1373" t="s">
        <v>438</v>
      </c>
      <c r="D1373" s="1" t="s">
        <v>19</v>
      </c>
      <c r="E1373" s="1">
        <v>2019</v>
      </c>
      <c r="F1373" t="s">
        <v>439</v>
      </c>
      <c r="G1373" t="s">
        <v>440</v>
      </c>
      <c r="H1373" t="s">
        <v>204</v>
      </c>
      <c r="I1373" t="s">
        <v>2</v>
      </c>
      <c r="J1373" t="s">
        <v>516</v>
      </c>
      <c r="K1373" t="s">
        <v>516</v>
      </c>
      <c r="L1373" s="41">
        <v>1122.2</v>
      </c>
      <c r="M1373" s="41">
        <v>3814.15</v>
      </c>
    </row>
    <row r="1374" spans="1:13" x14ac:dyDescent="0.2">
      <c r="A1374" s="43" t="s">
        <v>676</v>
      </c>
      <c r="B1374" s="43" t="s">
        <v>676</v>
      </c>
      <c r="C1374" t="s">
        <v>518</v>
      </c>
      <c r="D1374" s="1" t="s">
        <v>10</v>
      </c>
      <c r="E1374" s="1">
        <v>2020</v>
      </c>
      <c r="F1374" t="s">
        <v>152</v>
      </c>
      <c r="G1374" t="s">
        <v>153</v>
      </c>
      <c r="H1374" t="s">
        <v>576</v>
      </c>
      <c r="I1374" t="s">
        <v>2</v>
      </c>
      <c r="J1374" t="s">
        <v>678</v>
      </c>
      <c r="K1374" t="s">
        <v>678</v>
      </c>
      <c r="L1374" s="41">
        <v>1342.19</v>
      </c>
      <c r="M1374" s="41">
        <v>1833.326665</v>
      </c>
    </row>
    <row r="1375" spans="1:13" x14ac:dyDescent="0.2">
      <c r="A1375" s="43" t="s">
        <v>676</v>
      </c>
      <c r="B1375" s="43" t="s">
        <v>676</v>
      </c>
      <c r="C1375" t="s">
        <v>421</v>
      </c>
      <c r="D1375" s="1" t="s">
        <v>12</v>
      </c>
      <c r="E1375" s="1">
        <v>2018</v>
      </c>
      <c r="F1375" t="s">
        <v>422</v>
      </c>
      <c r="G1375" t="s">
        <v>423</v>
      </c>
      <c r="H1375" t="s">
        <v>428</v>
      </c>
      <c r="I1375" t="s">
        <v>61</v>
      </c>
      <c r="J1375" t="s">
        <v>678</v>
      </c>
      <c r="K1375" t="s">
        <v>678</v>
      </c>
      <c r="L1375" s="41">
        <v>2245.1</v>
      </c>
      <c r="M1375" s="41">
        <v>4326.8999999999996</v>
      </c>
    </row>
    <row r="1376" spans="1:13" x14ac:dyDescent="0.2">
      <c r="A1376" s="43" t="s">
        <v>676</v>
      </c>
      <c r="B1376" s="43" t="s">
        <v>676</v>
      </c>
      <c r="C1376" t="s">
        <v>438</v>
      </c>
      <c r="D1376" s="1" t="s">
        <v>19</v>
      </c>
      <c r="E1376" s="1">
        <v>2019</v>
      </c>
      <c r="F1376" t="s">
        <v>439</v>
      </c>
      <c r="G1376" t="s">
        <v>440</v>
      </c>
      <c r="H1376" t="s">
        <v>455</v>
      </c>
      <c r="I1376" t="s">
        <v>2</v>
      </c>
      <c r="J1376" t="s">
        <v>178</v>
      </c>
      <c r="K1376" t="s">
        <v>178</v>
      </c>
      <c r="L1376" s="41">
        <v>1122.2</v>
      </c>
      <c r="M1376" s="41">
        <v>3112.55</v>
      </c>
    </row>
    <row r="1377" spans="1:13" x14ac:dyDescent="0.2">
      <c r="A1377" s="43" t="s">
        <v>676</v>
      </c>
      <c r="B1377" s="43" t="s">
        <v>676</v>
      </c>
      <c r="C1377" t="s">
        <v>438</v>
      </c>
      <c r="D1377" s="1" t="s">
        <v>19</v>
      </c>
      <c r="E1377" s="1">
        <v>2019</v>
      </c>
      <c r="F1377" t="s">
        <v>439</v>
      </c>
      <c r="G1377" t="s">
        <v>440</v>
      </c>
      <c r="H1377" t="s">
        <v>498</v>
      </c>
      <c r="I1377" t="s">
        <v>2</v>
      </c>
      <c r="J1377" t="s">
        <v>178</v>
      </c>
      <c r="K1377" t="s">
        <v>178</v>
      </c>
      <c r="L1377" s="41">
        <v>1122.2</v>
      </c>
      <c r="M1377" s="41">
        <v>3112.55</v>
      </c>
    </row>
    <row r="1378" spans="1:13" x14ac:dyDescent="0.2">
      <c r="A1378" s="43" t="s">
        <v>676</v>
      </c>
      <c r="B1378" s="43" t="s">
        <v>676</v>
      </c>
      <c r="C1378" t="s">
        <v>430</v>
      </c>
      <c r="D1378" s="1" t="s">
        <v>54</v>
      </c>
      <c r="E1378" s="1">
        <v>2022</v>
      </c>
      <c r="F1378" s="57" t="s">
        <v>167</v>
      </c>
      <c r="G1378" t="s">
        <v>168</v>
      </c>
      <c r="H1378" t="s">
        <v>236</v>
      </c>
      <c r="I1378" t="s">
        <v>46</v>
      </c>
      <c r="J1378" t="s">
        <v>678</v>
      </c>
      <c r="K1378" t="s">
        <v>678</v>
      </c>
      <c r="L1378" s="58">
        <v>1236.43</v>
      </c>
      <c r="M1378" s="58">
        <v>1601.45</v>
      </c>
    </row>
    <row r="1379" spans="1:13" x14ac:dyDescent="0.2">
      <c r="A1379" s="43" t="s">
        <v>676</v>
      </c>
      <c r="B1379" s="43" t="s">
        <v>676</v>
      </c>
      <c r="C1379" t="s">
        <v>518</v>
      </c>
      <c r="D1379" s="1" t="s">
        <v>10</v>
      </c>
      <c r="E1379" s="1">
        <v>2020</v>
      </c>
      <c r="F1379" t="s">
        <v>152</v>
      </c>
      <c r="G1379" t="s">
        <v>153</v>
      </c>
      <c r="H1379" t="s">
        <v>541</v>
      </c>
      <c r="I1379" t="s">
        <v>2</v>
      </c>
      <c r="J1379" t="s">
        <v>178</v>
      </c>
      <c r="K1379" t="s">
        <v>178</v>
      </c>
      <c r="L1379" s="41">
        <v>1239.6000000000001</v>
      </c>
      <c r="M1379" s="41">
        <v>1607.296848</v>
      </c>
    </row>
    <row r="1380" spans="1:13" x14ac:dyDescent="0.2">
      <c r="A1380" s="43" t="s">
        <v>676</v>
      </c>
      <c r="B1380" s="43" t="s">
        <v>676</v>
      </c>
      <c r="C1380" t="s">
        <v>342</v>
      </c>
      <c r="D1380" s="1" t="s">
        <v>8</v>
      </c>
      <c r="E1380" s="1">
        <v>2019</v>
      </c>
      <c r="F1380" t="s">
        <v>141</v>
      </c>
      <c r="G1380" t="s">
        <v>142</v>
      </c>
      <c r="H1380" t="s">
        <v>248</v>
      </c>
      <c r="I1380" t="s">
        <v>31</v>
      </c>
      <c r="J1380" t="s">
        <v>678</v>
      </c>
      <c r="K1380" t="s">
        <v>678</v>
      </c>
      <c r="L1380" s="41">
        <v>1568.6</v>
      </c>
      <c r="M1380" s="41">
        <v>5790.31</v>
      </c>
    </row>
    <row r="1381" spans="1:13" x14ac:dyDescent="0.2">
      <c r="A1381" s="43" t="s">
        <v>676</v>
      </c>
      <c r="B1381" s="43" t="s">
        <v>676</v>
      </c>
      <c r="C1381" t="s">
        <v>233</v>
      </c>
      <c r="D1381" s="1" t="s">
        <v>39</v>
      </c>
      <c r="E1381" s="1">
        <v>2019</v>
      </c>
      <c r="F1381" t="s">
        <v>234</v>
      </c>
      <c r="G1381" t="s">
        <v>235</v>
      </c>
      <c r="H1381" t="s">
        <v>226</v>
      </c>
      <c r="I1381" t="s">
        <v>38</v>
      </c>
      <c r="J1381" t="s">
        <v>678</v>
      </c>
      <c r="K1381" t="s">
        <v>678</v>
      </c>
      <c r="L1381" s="41">
        <v>1122.19</v>
      </c>
      <c r="M1381" s="41">
        <v>3029.39</v>
      </c>
    </row>
    <row r="1382" spans="1:13" x14ac:dyDescent="0.2">
      <c r="A1382" s="43" t="s">
        <v>676</v>
      </c>
      <c r="B1382" s="43" t="s">
        <v>676</v>
      </c>
      <c r="C1382" t="s">
        <v>342</v>
      </c>
      <c r="D1382" s="1" t="s">
        <v>8</v>
      </c>
      <c r="E1382" s="1">
        <v>2019</v>
      </c>
      <c r="F1382" t="s">
        <v>141</v>
      </c>
      <c r="G1382" t="s">
        <v>142</v>
      </c>
      <c r="H1382" t="s">
        <v>222</v>
      </c>
      <c r="I1382" t="s">
        <v>7</v>
      </c>
      <c r="J1382" t="s">
        <v>678</v>
      </c>
      <c r="K1382" t="s">
        <v>678</v>
      </c>
      <c r="L1382" s="41">
        <v>1568.6</v>
      </c>
      <c r="M1382" s="41">
        <v>5753.34</v>
      </c>
    </row>
    <row r="1383" spans="1:13" x14ac:dyDescent="0.2">
      <c r="A1383" s="43" t="s">
        <v>676</v>
      </c>
      <c r="B1383" s="43" t="s">
        <v>676</v>
      </c>
      <c r="C1383" t="s">
        <v>517</v>
      </c>
      <c r="D1383" s="1" t="s">
        <v>85</v>
      </c>
      <c r="E1383" s="1">
        <v>2018</v>
      </c>
      <c r="F1383" t="s">
        <v>159</v>
      </c>
      <c r="G1383" t="s">
        <v>160</v>
      </c>
      <c r="H1383" t="s">
        <v>244</v>
      </c>
      <c r="I1383" t="s">
        <v>7</v>
      </c>
      <c r="J1383" t="s">
        <v>678</v>
      </c>
      <c r="K1383" t="s">
        <v>678</v>
      </c>
      <c r="L1383" s="41">
        <v>1727</v>
      </c>
      <c r="M1383" s="41">
        <v>2407.96</v>
      </c>
    </row>
    <row r="1384" spans="1:13" x14ac:dyDescent="0.2">
      <c r="A1384" s="43" t="s">
        <v>676</v>
      </c>
      <c r="B1384" s="43" t="s">
        <v>676</v>
      </c>
      <c r="C1384" t="s">
        <v>411</v>
      </c>
      <c r="D1384" s="1" t="s">
        <v>20</v>
      </c>
      <c r="E1384" s="1">
        <v>2018</v>
      </c>
      <c r="F1384" t="s">
        <v>159</v>
      </c>
      <c r="G1384" t="s">
        <v>160</v>
      </c>
      <c r="H1384" t="s">
        <v>412</v>
      </c>
      <c r="I1384" t="s">
        <v>0</v>
      </c>
      <c r="J1384" t="s">
        <v>178</v>
      </c>
      <c r="K1384" t="s">
        <v>178</v>
      </c>
      <c r="L1384" s="41">
        <v>1298</v>
      </c>
      <c r="M1384" s="41">
        <v>1694</v>
      </c>
    </row>
    <row r="1385" spans="1:13" x14ac:dyDescent="0.2">
      <c r="A1385" s="43" t="s">
        <v>676</v>
      </c>
      <c r="B1385" s="43" t="s">
        <v>676</v>
      </c>
      <c r="C1385" t="s">
        <v>190</v>
      </c>
      <c r="D1385" s="1" t="s">
        <v>40</v>
      </c>
      <c r="E1385" s="1">
        <v>2021</v>
      </c>
      <c r="F1385" t="s">
        <v>167</v>
      </c>
      <c r="G1385" t="s">
        <v>168</v>
      </c>
      <c r="H1385" t="s">
        <v>191</v>
      </c>
      <c r="I1385" t="s">
        <v>73</v>
      </c>
      <c r="J1385" t="s">
        <v>678</v>
      </c>
      <c r="K1385" t="s">
        <v>678</v>
      </c>
      <c r="L1385" s="41">
        <v>1236.43</v>
      </c>
      <c r="M1385" s="41">
        <v>1927.04</v>
      </c>
    </row>
    <row r="1386" spans="1:13" x14ac:dyDescent="0.2">
      <c r="A1386" s="43" t="s">
        <v>676</v>
      </c>
      <c r="B1386" s="43" t="s">
        <v>676</v>
      </c>
      <c r="C1386" t="s">
        <v>411</v>
      </c>
      <c r="D1386" s="1" t="s">
        <v>20</v>
      </c>
      <c r="E1386" s="1">
        <v>2018</v>
      </c>
      <c r="F1386" t="s">
        <v>159</v>
      </c>
      <c r="G1386" t="s">
        <v>160</v>
      </c>
      <c r="H1386" t="s">
        <v>403</v>
      </c>
      <c r="I1386" t="s">
        <v>13</v>
      </c>
      <c r="J1386" t="s">
        <v>678</v>
      </c>
      <c r="K1386" t="s">
        <v>678</v>
      </c>
      <c r="L1386" s="41">
        <v>1727</v>
      </c>
      <c r="M1386" s="41">
        <v>2407.96</v>
      </c>
    </row>
    <row r="1387" spans="1:13" x14ac:dyDescent="0.2">
      <c r="A1387" s="43" t="s">
        <v>676</v>
      </c>
      <c r="B1387" s="43" t="s">
        <v>676</v>
      </c>
      <c r="C1387" t="s">
        <v>320</v>
      </c>
      <c r="D1387" s="1" t="s">
        <v>1</v>
      </c>
      <c r="E1387" s="1">
        <v>2018</v>
      </c>
      <c r="F1387" t="s">
        <v>141</v>
      </c>
      <c r="G1387" t="s">
        <v>142</v>
      </c>
      <c r="H1387" t="s">
        <v>327</v>
      </c>
      <c r="I1387" t="s">
        <v>0</v>
      </c>
      <c r="J1387" t="s">
        <v>678</v>
      </c>
      <c r="K1387" t="s">
        <v>678</v>
      </c>
      <c r="L1387" s="41">
        <v>1212</v>
      </c>
      <c r="M1387" s="41">
        <v>4380.49</v>
      </c>
    </row>
    <row r="1388" spans="1:13" x14ac:dyDescent="0.2">
      <c r="A1388" s="43" t="s">
        <v>676</v>
      </c>
      <c r="B1388" s="43" t="s">
        <v>676</v>
      </c>
      <c r="C1388" t="s">
        <v>518</v>
      </c>
      <c r="D1388" s="1" t="s">
        <v>10</v>
      </c>
      <c r="E1388" s="1">
        <v>2020</v>
      </c>
      <c r="F1388" t="s">
        <v>152</v>
      </c>
      <c r="G1388" t="s">
        <v>153</v>
      </c>
      <c r="H1388" t="s">
        <v>340</v>
      </c>
      <c r="I1388" t="s">
        <v>2</v>
      </c>
      <c r="J1388" t="s">
        <v>178</v>
      </c>
      <c r="K1388" t="s">
        <v>178</v>
      </c>
      <c r="L1388" s="41">
        <v>1239.6000000000001</v>
      </c>
      <c r="M1388" s="41">
        <v>1607.296848</v>
      </c>
    </row>
    <row r="1389" spans="1:13" x14ac:dyDescent="0.2">
      <c r="A1389" s="43" t="s">
        <v>676</v>
      </c>
      <c r="B1389" s="43" t="s">
        <v>676</v>
      </c>
      <c r="C1389" t="s">
        <v>684</v>
      </c>
      <c r="D1389" s="1" t="s">
        <v>9</v>
      </c>
      <c r="E1389" s="1">
        <v>2018</v>
      </c>
      <c r="F1389" t="s">
        <v>141</v>
      </c>
      <c r="G1389" t="s">
        <v>142</v>
      </c>
      <c r="H1389" t="s">
        <v>292</v>
      </c>
      <c r="I1389" t="s">
        <v>2</v>
      </c>
      <c r="J1389" t="s">
        <v>396</v>
      </c>
      <c r="K1389" t="s">
        <v>396</v>
      </c>
      <c r="L1389" s="41">
        <v>1145.68</v>
      </c>
      <c r="M1389" s="41">
        <v>2641.19</v>
      </c>
    </row>
    <row r="1390" spans="1:13" x14ac:dyDescent="0.2">
      <c r="A1390" s="43" t="s">
        <v>676</v>
      </c>
      <c r="B1390" s="43" t="s">
        <v>676</v>
      </c>
      <c r="C1390" t="s">
        <v>166</v>
      </c>
      <c r="D1390" s="1" t="s">
        <v>81</v>
      </c>
      <c r="E1390" s="1">
        <v>2021</v>
      </c>
      <c r="F1390" t="s">
        <v>167</v>
      </c>
      <c r="G1390" t="s">
        <v>168</v>
      </c>
      <c r="H1390" t="s">
        <v>171</v>
      </c>
      <c r="I1390" t="s">
        <v>7</v>
      </c>
      <c r="J1390" t="s">
        <v>678</v>
      </c>
      <c r="K1390" t="s">
        <v>678</v>
      </c>
      <c r="L1390" s="41">
        <v>1925.8</v>
      </c>
      <c r="M1390" s="41">
        <v>3983.43</v>
      </c>
    </row>
    <row r="1391" spans="1:13" x14ac:dyDescent="0.2">
      <c r="A1391" s="43" t="s">
        <v>676</v>
      </c>
      <c r="B1391" s="43" t="s">
        <v>676</v>
      </c>
      <c r="C1391" t="s">
        <v>343</v>
      </c>
      <c r="D1391" s="1" t="s">
        <v>70</v>
      </c>
      <c r="E1391" s="1">
        <v>2016</v>
      </c>
      <c r="F1391" t="s">
        <v>344</v>
      </c>
      <c r="G1391" t="s">
        <v>345</v>
      </c>
      <c r="H1391" t="s">
        <v>223</v>
      </c>
      <c r="I1391" t="s">
        <v>41</v>
      </c>
      <c r="J1391" t="s">
        <v>678</v>
      </c>
      <c r="K1391" t="s">
        <v>678</v>
      </c>
      <c r="L1391" s="41">
        <v>2190</v>
      </c>
      <c r="M1391" s="41">
        <v>5666.7409677419355</v>
      </c>
    </row>
    <row r="1392" spans="1:13" x14ac:dyDescent="0.2">
      <c r="A1392" s="43" t="s">
        <v>676</v>
      </c>
      <c r="B1392" s="43" t="s">
        <v>676</v>
      </c>
      <c r="C1392" t="s">
        <v>682</v>
      </c>
      <c r="D1392" s="1" t="s">
        <v>28</v>
      </c>
      <c r="E1392" s="1">
        <v>2018</v>
      </c>
      <c r="F1392" t="s">
        <v>344</v>
      </c>
      <c r="G1392" t="s">
        <v>345</v>
      </c>
      <c r="H1392" t="s">
        <v>265</v>
      </c>
      <c r="I1392" t="s">
        <v>27</v>
      </c>
      <c r="J1392" t="s">
        <v>678</v>
      </c>
      <c r="K1392" t="s">
        <v>678</v>
      </c>
      <c r="L1392" s="41">
        <v>1212</v>
      </c>
      <c r="M1392" s="41">
        <v>2801.81</v>
      </c>
    </row>
    <row r="1393" spans="1:13" x14ac:dyDescent="0.2">
      <c r="A1393" s="43" t="s">
        <v>676</v>
      </c>
      <c r="B1393" s="43" t="s">
        <v>676</v>
      </c>
      <c r="C1393" t="s">
        <v>438</v>
      </c>
      <c r="D1393" s="1" t="s">
        <v>19</v>
      </c>
      <c r="E1393" s="1">
        <v>2019</v>
      </c>
      <c r="F1393" t="s">
        <v>439</v>
      </c>
      <c r="G1393" t="s">
        <v>440</v>
      </c>
      <c r="H1393" t="s">
        <v>322</v>
      </c>
      <c r="I1393" t="s">
        <v>2</v>
      </c>
      <c r="J1393" t="s">
        <v>178</v>
      </c>
      <c r="K1393" t="s">
        <v>178</v>
      </c>
      <c r="L1393" s="41">
        <v>1122.2</v>
      </c>
      <c r="M1393" s="41">
        <v>3814.15</v>
      </c>
    </row>
    <row r="1394" spans="1:13" x14ac:dyDescent="0.2">
      <c r="A1394" s="43" t="s">
        <v>676</v>
      </c>
      <c r="B1394" s="43" t="s">
        <v>676</v>
      </c>
      <c r="C1394" t="s">
        <v>140</v>
      </c>
      <c r="D1394" s="1" t="s">
        <v>59</v>
      </c>
      <c r="E1394" s="1">
        <v>2020</v>
      </c>
      <c r="F1394" t="s">
        <v>141</v>
      </c>
      <c r="G1394" t="s">
        <v>142</v>
      </c>
      <c r="H1394" t="s">
        <v>143</v>
      </c>
      <c r="I1394" t="s">
        <v>41</v>
      </c>
      <c r="J1394" t="s">
        <v>678</v>
      </c>
      <c r="K1394" t="s">
        <v>678</v>
      </c>
      <c r="L1394" s="41">
        <v>2581.48</v>
      </c>
      <c r="M1394" s="41">
        <v>6499.83</v>
      </c>
    </row>
    <row r="1395" spans="1:13" x14ac:dyDescent="0.2">
      <c r="A1395" s="43" t="s">
        <v>676</v>
      </c>
      <c r="B1395" s="43" t="s">
        <v>676</v>
      </c>
      <c r="C1395" t="s">
        <v>421</v>
      </c>
      <c r="D1395" s="1" t="s">
        <v>12</v>
      </c>
      <c r="E1395" s="1">
        <v>2018</v>
      </c>
      <c r="F1395" t="s">
        <v>422</v>
      </c>
      <c r="G1395" t="s">
        <v>423</v>
      </c>
      <c r="H1395" t="s">
        <v>425</v>
      </c>
      <c r="I1395" t="s">
        <v>7</v>
      </c>
      <c r="J1395" t="s">
        <v>678</v>
      </c>
      <c r="K1395" t="s">
        <v>678</v>
      </c>
      <c r="L1395" s="41">
        <v>1727</v>
      </c>
      <c r="M1395" s="41">
        <v>3452.47</v>
      </c>
    </row>
    <row r="1396" spans="1:13" x14ac:dyDescent="0.2">
      <c r="A1396" s="43" t="s">
        <v>676</v>
      </c>
      <c r="B1396" s="43" t="s">
        <v>676</v>
      </c>
      <c r="C1396" t="s">
        <v>418</v>
      </c>
      <c r="D1396" s="1" t="s">
        <v>6</v>
      </c>
      <c r="E1396" s="1">
        <v>2018</v>
      </c>
      <c r="F1396" t="s">
        <v>162</v>
      </c>
      <c r="G1396" t="s">
        <v>163</v>
      </c>
      <c r="H1396" t="s">
        <v>419</v>
      </c>
      <c r="I1396" t="s">
        <v>7</v>
      </c>
      <c r="J1396" t="s">
        <v>678</v>
      </c>
      <c r="K1396" t="s">
        <v>678</v>
      </c>
      <c r="L1396" s="41">
        <v>2573.4</v>
      </c>
      <c r="M1396" s="41">
        <v>5634.22</v>
      </c>
    </row>
    <row r="1397" spans="1:13" x14ac:dyDescent="0.2">
      <c r="A1397" s="43" t="s">
        <v>676</v>
      </c>
      <c r="B1397" s="43" t="s">
        <v>676</v>
      </c>
      <c r="C1397" t="s">
        <v>320</v>
      </c>
      <c r="D1397" s="1" t="s">
        <v>1</v>
      </c>
      <c r="E1397" s="1">
        <v>2018</v>
      </c>
      <c r="F1397" t="s">
        <v>141</v>
      </c>
      <c r="G1397" t="s">
        <v>142</v>
      </c>
      <c r="H1397" t="s">
        <v>149</v>
      </c>
      <c r="I1397" t="s">
        <v>0</v>
      </c>
      <c r="J1397" t="s">
        <v>678</v>
      </c>
      <c r="K1397" t="s">
        <v>678</v>
      </c>
      <c r="L1397" s="41">
        <v>1212</v>
      </c>
      <c r="M1397" s="41">
        <v>4380.49</v>
      </c>
    </row>
    <row r="1398" spans="1:13" x14ac:dyDescent="0.2">
      <c r="A1398" s="43" t="s">
        <v>676</v>
      </c>
      <c r="B1398" s="43" t="s">
        <v>676</v>
      </c>
      <c r="C1398" t="s">
        <v>430</v>
      </c>
      <c r="D1398" s="1" t="s">
        <v>54</v>
      </c>
      <c r="E1398" s="1">
        <v>2022</v>
      </c>
      <c r="F1398" s="57" t="s">
        <v>167</v>
      </c>
      <c r="G1398" t="s">
        <v>168</v>
      </c>
      <c r="H1398" t="s">
        <v>267</v>
      </c>
      <c r="I1398" t="s">
        <v>46</v>
      </c>
      <c r="J1398" t="s">
        <v>678</v>
      </c>
      <c r="K1398" t="s">
        <v>678</v>
      </c>
      <c r="L1398" s="41">
        <v>1236.43</v>
      </c>
      <c r="M1398" s="41">
        <v>1601.45</v>
      </c>
    </row>
    <row r="1399" spans="1:13" x14ac:dyDescent="0.2">
      <c r="A1399" s="43" t="s">
        <v>676</v>
      </c>
      <c r="B1399" s="43" t="s">
        <v>676</v>
      </c>
      <c r="C1399" t="s">
        <v>438</v>
      </c>
      <c r="D1399" s="1" t="s">
        <v>19</v>
      </c>
      <c r="E1399" s="1">
        <v>2019</v>
      </c>
      <c r="F1399" t="s">
        <v>439</v>
      </c>
      <c r="G1399" t="s">
        <v>440</v>
      </c>
      <c r="H1399" t="s">
        <v>488</v>
      </c>
      <c r="I1399" t="s">
        <v>2</v>
      </c>
      <c r="J1399" t="s">
        <v>178</v>
      </c>
      <c r="K1399" t="s">
        <v>178</v>
      </c>
      <c r="L1399" s="41">
        <v>1122.2</v>
      </c>
      <c r="M1399" s="41">
        <v>3112.55</v>
      </c>
    </row>
    <row r="1400" spans="1:13" x14ac:dyDescent="0.2">
      <c r="A1400" s="43" t="s">
        <v>676</v>
      </c>
      <c r="B1400" s="43" t="s">
        <v>676</v>
      </c>
      <c r="C1400" t="s">
        <v>438</v>
      </c>
      <c r="D1400" s="1" t="s">
        <v>19</v>
      </c>
      <c r="E1400" s="1">
        <v>2019</v>
      </c>
      <c r="F1400" t="s">
        <v>439</v>
      </c>
      <c r="G1400" t="s">
        <v>440</v>
      </c>
      <c r="H1400" t="s">
        <v>445</v>
      </c>
      <c r="I1400" t="s">
        <v>2</v>
      </c>
      <c r="J1400" t="s">
        <v>178</v>
      </c>
      <c r="K1400" t="s">
        <v>178</v>
      </c>
      <c r="L1400" s="41">
        <v>1122.2</v>
      </c>
      <c r="M1400" s="41">
        <v>3112.55</v>
      </c>
    </row>
    <row r="1401" spans="1:13" x14ac:dyDescent="0.2">
      <c r="A1401" s="43" t="s">
        <v>676</v>
      </c>
      <c r="B1401" s="43" t="s">
        <v>676</v>
      </c>
      <c r="C1401" t="s">
        <v>210</v>
      </c>
      <c r="D1401" s="1" t="s">
        <v>62</v>
      </c>
      <c r="E1401" s="1">
        <v>2017</v>
      </c>
      <c r="F1401" t="s">
        <v>152</v>
      </c>
      <c r="G1401" t="s">
        <v>153</v>
      </c>
      <c r="H1401" t="s">
        <v>211</v>
      </c>
      <c r="I1401" t="s">
        <v>58</v>
      </c>
      <c r="J1401" t="s">
        <v>678</v>
      </c>
      <c r="K1401" t="s">
        <v>678</v>
      </c>
      <c r="L1401" s="41">
        <v>2059.46</v>
      </c>
      <c r="M1401" s="41">
        <v>3517.69</v>
      </c>
    </row>
    <row r="1402" spans="1:13" x14ac:dyDescent="0.2">
      <c r="A1402" s="43" t="s">
        <v>676</v>
      </c>
      <c r="B1402" s="43" t="s">
        <v>676</v>
      </c>
      <c r="C1402" t="s">
        <v>438</v>
      </c>
      <c r="D1402" s="1" t="s">
        <v>19</v>
      </c>
      <c r="E1402" s="1">
        <v>2019</v>
      </c>
      <c r="F1402" t="s">
        <v>439</v>
      </c>
      <c r="G1402" t="s">
        <v>440</v>
      </c>
      <c r="H1402" t="s">
        <v>498</v>
      </c>
      <c r="I1402" t="s">
        <v>2</v>
      </c>
      <c r="J1402" t="s">
        <v>178</v>
      </c>
      <c r="K1402" t="s">
        <v>178</v>
      </c>
      <c r="L1402" s="41">
        <v>1122.2</v>
      </c>
      <c r="M1402" s="41">
        <v>3112.55</v>
      </c>
    </row>
    <row r="1403" spans="1:13" x14ac:dyDescent="0.2">
      <c r="A1403" s="43" t="s">
        <v>676</v>
      </c>
      <c r="B1403" s="43" t="s">
        <v>676</v>
      </c>
      <c r="C1403" t="s">
        <v>175</v>
      </c>
      <c r="D1403" s="1" t="s">
        <v>74</v>
      </c>
      <c r="E1403" s="1">
        <v>2020</v>
      </c>
      <c r="F1403" t="s">
        <v>141</v>
      </c>
      <c r="G1403" t="s">
        <v>142</v>
      </c>
      <c r="H1403" t="s">
        <v>176</v>
      </c>
      <c r="I1403" t="s">
        <v>2</v>
      </c>
      <c r="J1403" t="s">
        <v>178</v>
      </c>
      <c r="K1403" t="s">
        <v>178</v>
      </c>
      <c r="L1403" s="41">
        <v>1320</v>
      </c>
      <c r="M1403" s="41">
        <v>2732.8</v>
      </c>
    </row>
    <row r="1404" spans="1:13" x14ac:dyDescent="0.2">
      <c r="A1404" s="43" t="s">
        <v>676</v>
      </c>
      <c r="B1404" s="43" t="s">
        <v>676</v>
      </c>
      <c r="C1404" t="s">
        <v>684</v>
      </c>
      <c r="D1404" s="1" t="s">
        <v>9</v>
      </c>
      <c r="E1404" s="1">
        <v>2018</v>
      </c>
      <c r="F1404" t="s">
        <v>141</v>
      </c>
      <c r="G1404" t="s">
        <v>142</v>
      </c>
      <c r="H1404" t="s">
        <v>715</v>
      </c>
      <c r="I1404" t="s">
        <v>2</v>
      </c>
      <c r="J1404" t="s">
        <v>178</v>
      </c>
      <c r="K1404" t="s">
        <v>178</v>
      </c>
      <c r="L1404" s="41">
        <v>1145.68</v>
      </c>
      <c r="M1404" s="41">
        <v>2641.19</v>
      </c>
    </row>
    <row r="1405" spans="1:13" x14ac:dyDescent="0.2">
      <c r="A1405" s="43" t="s">
        <v>676</v>
      </c>
      <c r="B1405" s="43" t="s">
        <v>676</v>
      </c>
      <c r="C1405" t="s">
        <v>518</v>
      </c>
      <c r="D1405" s="1" t="s">
        <v>10</v>
      </c>
      <c r="E1405" s="1">
        <v>2020</v>
      </c>
      <c r="F1405" t="s">
        <v>152</v>
      </c>
      <c r="G1405" t="s">
        <v>153</v>
      </c>
      <c r="H1405" t="s">
        <v>209</v>
      </c>
      <c r="I1405" t="s">
        <v>2</v>
      </c>
      <c r="J1405" t="s">
        <v>178</v>
      </c>
      <c r="K1405" t="s">
        <v>178</v>
      </c>
      <c r="L1405" s="41">
        <v>1239.6000000000001</v>
      </c>
      <c r="M1405" s="41">
        <v>1607.296848</v>
      </c>
    </row>
    <row r="1406" spans="1:13" x14ac:dyDescent="0.2">
      <c r="A1406" s="43" t="s">
        <v>676</v>
      </c>
      <c r="B1406" s="43" t="s">
        <v>676</v>
      </c>
      <c r="C1406" t="s">
        <v>684</v>
      </c>
      <c r="D1406" s="1" t="s">
        <v>9</v>
      </c>
      <c r="E1406" s="1">
        <v>2018</v>
      </c>
      <c r="F1406" t="s">
        <v>141</v>
      </c>
      <c r="G1406" t="s">
        <v>142</v>
      </c>
      <c r="H1406" t="s">
        <v>712</v>
      </c>
      <c r="I1406" t="s">
        <v>2</v>
      </c>
      <c r="J1406" t="s">
        <v>178</v>
      </c>
      <c r="K1406" t="s">
        <v>178</v>
      </c>
      <c r="L1406" s="41">
        <v>1145.68</v>
      </c>
      <c r="M1406" s="41">
        <v>2641.19</v>
      </c>
    </row>
    <row r="1407" spans="1:13" x14ac:dyDescent="0.2">
      <c r="A1407" s="43" t="s">
        <v>676</v>
      </c>
      <c r="B1407" s="43" t="s">
        <v>676</v>
      </c>
      <c r="C1407" t="s">
        <v>684</v>
      </c>
      <c r="D1407" s="1" t="s">
        <v>9</v>
      </c>
      <c r="E1407" s="1">
        <v>2018</v>
      </c>
      <c r="F1407" t="s">
        <v>141</v>
      </c>
      <c r="G1407" t="s">
        <v>142</v>
      </c>
      <c r="H1407" t="s">
        <v>701</v>
      </c>
      <c r="I1407" t="s">
        <v>2</v>
      </c>
      <c r="J1407" t="s">
        <v>178</v>
      </c>
      <c r="K1407" t="s">
        <v>178</v>
      </c>
      <c r="L1407" s="41">
        <v>1387.51</v>
      </c>
      <c r="M1407" s="41">
        <v>3166.46</v>
      </c>
    </row>
    <row r="1408" spans="1:13" x14ac:dyDescent="0.2">
      <c r="A1408" s="43" t="s">
        <v>676</v>
      </c>
      <c r="B1408" s="43" t="s">
        <v>676</v>
      </c>
      <c r="C1408" t="s">
        <v>518</v>
      </c>
      <c r="D1408" s="1" t="s">
        <v>10</v>
      </c>
      <c r="E1408" s="1">
        <v>2020</v>
      </c>
      <c r="F1408" t="s">
        <v>152</v>
      </c>
      <c r="G1408" t="s">
        <v>153</v>
      </c>
      <c r="H1408" t="s">
        <v>577</v>
      </c>
      <c r="I1408" t="s">
        <v>2</v>
      </c>
      <c r="J1408" t="s">
        <v>678</v>
      </c>
      <c r="K1408" t="s">
        <v>678</v>
      </c>
      <c r="L1408" s="41">
        <v>1122.19</v>
      </c>
      <c r="M1408" s="41">
        <v>1615.055249</v>
      </c>
    </row>
    <row r="1409" spans="1:13" x14ac:dyDescent="0.2">
      <c r="A1409" s="43" t="s">
        <v>676</v>
      </c>
      <c r="B1409" s="43" t="s">
        <v>676</v>
      </c>
      <c r="C1409" t="s">
        <v>175</v>
      </c>
      <c r="D1409" s="1" t="s">
        <v>74</v>
      </c>
      <c r="E1409" s="1">
        <v>2020</v>
      </c>
      <c r="F1409" t="s">
        <v>141</v>
      </c>
      <c r="G1409" t="s">
        <v>142</v>
      </c>
      <c r="H1409" t="s">
        <v>176</v>
      </c>
      <c r="I1409" t="s">
        <v>2</v>
      </c>
      <c r="J1409" t="s">
        <v>178</v>
      </c>
      <c r="K1409" t="s">
        <v>178</v>
      </c>
      <c r="L1409" s="41">
        <v>1465.99</v>
      </c>
      <c r="M1409" s="41">
        <v>2990.37</v>
      </c>
    </row>
    <row r="1410" spans="1:13" x14ac:dyDescent="0.2">
      <c r="A1410" s="43" t="s">
        <v>676</v>
      </c>
      <c r="B1410" s="43" t="s">
        <v>676</v>
      </c>
      <c r="C1410" t="s">
        <v>397</v>
      </c>
      <c r="D1410" s="1" t="s">
        <v>18</v>
      </c>
      <c r="E1410" s="1">
        <v>2020</v>
      </c>
      <c r="F1410" t="s">
        <v>167</v>
      </c>
      <c r="G1410" t="s">
        <v>168</v>
      </c>
      <c r="H1410" t="s">
        <v>399</v>
      </c>
      <c r="I1410" t="s">
        <v>15</v>
      </c>
      <c r="J1410" t="s">
        <v>678</v>
      </c>
      <c r="K1410" t="s">
        <v>678</v>
      </c>
      <c r="L1410" s="41">
        <v>1061.6400000000001</v>
      </c>
      <c r="M1410" s="41">
        <v>1804.42</v>
      </c>
    </row>
    <row r="1411" spans="1:13" x14ac:dyDescent="0.2">
      <c r="A1411" s="43" t="s">
        <v>676</v>
      </c>
      <c r="B1411" s="43" t="s">
        <v>676</v>
      </c>
      <c r="C1411" t="s">
        <v>438</v>
      </c>
      <c r="D1411" s="1" t="s">
        <v>19</v>
      </c>
      <c r="E1411" s="1">
        <v>2019</v>
      </c>
      <c r="F1411" t="s">
        <v>439</v>
      </c>
      <c r="G1411" t="s">
        <v>440</v>
      </c>
      <c r="H1411" t="s">
        <v>499</v>
      </c>
      <c r="I1411" t="s">
        <v>2</v>
      </c>
      <c r="J1411" t="s">
        <v>396</v>
      </c>
      <c r="K1411" t="s">
        <v>396</v>
      </c>
      <c r="L1411" s="41">
        <v>1122.2</v>
      </c>
      <c r="M1411" s="41">
        <v>3647.92</v>
      </c>
    </row>
    <row r="1412" spans="1:13" x14ac:dyDescent="0.2">
      <c r="A1412" s="43" t="s">
        <v>676</v>
      </c>
      <c r="B1412" s="43" t="s">
        <v>676</v>
      </c>
      <c r="C1412" t="s">
        <v>411</v>
      </c>
      <c r="D1412" s="1" t="s">
        <v>20</v>
      </c>
      <c r="E1412" s="1">
        <v>2018</v>
      </c>
      <c r="F1412" t="s">
        <v>159</v>
      </c>
      <c r="G1412" t="s">
        <v>160</v>
      </c>
      <c r="H1412" t="s">
        <v>337</v>
      </c>
      <c r="I1412" t="s">
        <v>0</v>
      </c>
      <c r="J1412" t="s">
        <v>678</v>
      </c>
      <c r="K1412" t="s">
        <v>678</v>
      </c>
      <c r="L1412" s="41">
        <v>1298</v>
      </c>
      <c r="M1412" s="41">
        <v>1694</v>
      </c>
    </row>
    <row r="1413" spans="1:13" x14ac:dyDescent="0.2">
      <c r="A1413" s="43" t="s">
        <v>676</v>
      </c>
      <c r="B1413" s="43" t="s">
        <v>676</v>
      </c>
      <c r="C1413" t="s">
        <v>418</v>
      </c>
      <c r="D1413" s="1" t="s">
        <v>6</v>
      </c>
      <c r="E1413" s="1">
        <v>2018</v>
      </c>
      <c r="F1413" t="s">
        <v>162</v>
      </c>
      <c r="G1413" t="s">
        <v>163</v>
      </c>
      <c r="H1413" t="s">
        <v>419</v>
      </c>
      <c r="I1413" t="s">
        <v>7</v>
      </c>
      <c r="J1413" t="s">
        <v>678</v>
      </c>
      <c r="K1413" t="s">
        <v>678</v>
      </c>
      <c r="L1413" s="41">
        <v>2235.7800000000002</v>
      </c>
      <c r="M1413" s="41">
        <v>5296.6</v>
      </c>
    </row>
    <row r="1414" spans="1:13" x14ac:dyDescent="0.2">
      <c r="A1414" s="43" t="s">
        <v>676</v>
      </c>
      <c r="B1414" s="43" t="s">
        <v>676</v>
      </c>
      <c r="C1414" t="s">
        <v>411</v>
      </c>
      <c r="D1414" s="1" t="s">
        <v>20</v>
      </c>
      <c r="E1414" s="1">
        <v>2018</v>
      </c>
      <c r="F1414" t="s">
        <v>159</v>
      </c>
      <c r="G1414" t="s">
        <v>160</v>
      </c>
      <c r="H1414" t="s">
        <v>270</v>
      </c>
      <c r="I1414" t="s">
        <v>0</v>
      </c>
      <c r="J1414" t="s">
        <v>678</v>
      </c>
      <c r="K1414" t="s">
        <v>678</v>
      </c>
      <c r="L1414" s="41">
        <v>1298</v>
      </c>
      <c r="M1414" s="41">
        <v>1694</v>
      </c>
    </row>
    <row r="1415" spans="1:13" x14ac:dyDescent="0.2">
      <c r="A1415" s="43" t="s">
        <v>676</v>
      </c>
      <c r="B1415" s="43" t="s">
        <v>676</v>
      </c>
      <c r="C1415" t="s">
        <v>212</v>
      </c>
      <c r="D1415" s="1" t="s">
        <v>57</v>
      </c>
      <c r="E1415" s="1">
        <v>2016</v>
      </c>
      <c r="F1415" t="s">
        <v>152</v>
      </c>
      <c r="G1415" t="s">
        <v>153</v>
      </c>
      <c r="H1415" t="s">
        <v>213</v>
      </c>
      <c r="I1415" t="s">
        <v>58</v>
      </c>
      <c r="J1415" t="s">
        <v>678</v>
      </c>
      <c r="K1415" t="s">
        <v>678</v>
      </c>
      <c r="L1415" s="41">
        <v>1202.44</v>
      </c>
      <c r="M1415" s="41">
        <v>2504.9230080000002</v>
      </c>
    </row>
    <row r="1416" spans="1:13" x14ac:dyDescent="0.2">
      <c r="A1416" s="43" t="s">
        <v>676</v>
      </c>
      <c r="B1416" s="43" t="s">
        <v>676</v>
      </c>
      <c r="C1416" t="s">
        <v>406</v>
      </c>
      <c r="D1416" s="1" t="s">
        <v>30</v>
      </c>
      <c r="E1416" s="1">
        <v>2018</v>
      </c>
      <c r="F1416" t="s">
        <v>407</v>
      </c>
      <c r="G1416" t="s">
        <v>408</v>
      </c>
      <c r="H1416" t="s">
        <v>321</v>
      </c>
      <c r="I1416" t="s">
        <v>7</v>
      </c>
      <c r="J1416" t="s">
        <v>678</v>
      </c>
      <c r="K1416" t="s">
        <v>678</v>
      </c>
      <c r="L1416" s="41">
        <v>1974</v>
      </c>
      <c r="M1416" s="41">
        <v>2755.5065999999997</v>
      </c>
    </row>
    <row r="1417" spans="1:13" x14ac:dyDescent="0.2">
      <c r="A1417" s="43" t="s">
        <v>676</v>
      </c>
      <c r="B1417" s="43" t="s">
        <v>676</v>
      </c>
      <c r="C1417" t="s">
        <v>357</v>
      </c>
      <c r="D1417" s="1" t="s">
        <v>60</v>
      </c>
      <c r="E1417" s="1">
        <v>2016</v>
      </c>
      <c r="F1417" t="s">
        <v>344</v>
      </c>
      <c r="G1417" t="s">
        <v>345</v>
      </c>
      <c r="H1417" t="s">
        <v>372</v>
      </c>
      <c r="I1417" t="s">
        <v>50</v>
      </c>
      <c r="J1417" t="s">
        <v>678</v>
      </c>
      <c r="K1417" t="s">
        <v>678</v>
      </c>
      <c r="L1417" s="41">
        <v>1341.92</v>
      </c>
      <c r="M1417" s="41">
        <v>3792.68</v>
      </c>
    </row>
    <row r="1418" spans="1:13" x14ac:dyDescent="0.2">
      <c r="A1418" s="43" t="s">
        <v>676</v>
      </c>
      <c r="B1418" s="43" t="s">
        <v>676</v>
      </c>
      <c r="C1418" t="s">
        <v>212</v>
      </c>
      <c r="D1418" s="1" t="s">
        <v>57</v>
      </c>
      <c r="E1418" s="1">
        <v>2016</v>
      </c>
      <c r="F1418" t="s">
        <v>152</v>
      </c>
      <c r="G1418" t="s">
        <v>153</v>
      </c>
      <c r="H1418" t="s">
        <v>213</v>
      </c>
      <c r="I1418" t="s">
        <v>58</v>
      </c>
      <c r="J1418" t="s">
        <v>678</v>
      </c>
      <c r="K1418" t="s">
        <v>678</v>
      </c>
      <c r="L1418" s="41">
        <v>1202.44</v>
      </c>
      <c r="M1418" s="41">
        <v>2504.9230080000002</v>
      </c>
    </row>
    <row r="1419" spans="1:13" x14ac:dyDescent="0.2">
      <c r="A1419" s="43" t="s">
        <v>676</v>
      </c>
      <c r="B1419" s="43" t="s">
        <v>676</v>
      </c>
      <c r="C1419" t="s">
        <v>518</v>
      </c>
      <c r="D1419" s="1" t="s">
        <v>10</v>
      </c>
      <c r="E1419" s="1">
        <v>2020</v>
      </c>
      <c r="F1419" t="s">
        <v>152</v>
      </c>
      <c r="G1419" t="s">
        <v>153</v>
      </c>
      <c r="H1419" t="s">
        <v>538</v>
      </c>
      <c r="I1419" t="s">
        <v>2</v>
      </c>
      <c r="J1419" t="s">
        <v>178</v>
      </c>
      <c r="K1419" t="s">
        <v>178</v>
      </c>
      <c r="L1419" s="41">
        <v>1122.19</v>
      </c>
      <c r="M1419" s="41">
        <v>1499.5262090000001</v>
      </c>
    </row>
    <row r="1420" spans="1:13" x14ac:dyDescent="0.2">
      <c r="A1420" s="43" t="s">
        <v>676</v>
      </c>
      <c r="B1420" s="43" t="s">
        <v>676</v>
      </c>
      <c r="C1420" t="s">
        <v>684</v>
      </c>
      <c r="D1420" s="1" t="s">
        <v>9</v>
      </c>
      <c r="E1420" s="1">
        <v>2018</v>
      </c>
      <c r="F1420" t="s">
        <v>141</v>
      </c>
      <c r="G1420" t="s">
        <v>142</v>
      </c>
      <c r="H1420" t="s">
        <v>717</v>
      </c>
      <c r="I1420" t="s">
        <v>2</v>
      </c>
      <c r="J1420" t="s">
        <v>178</v>
      </c>
      <c r="K1420" t="s">
        <v>178</v>
      </c>
      <c r="L1420" s="41">
        <v>1387.51</v>
      </c>
      <c r="M1420" s="41">
        <v>3166.46</v>
      </c>
    </row>
    <row r="1421" spans="1:13" x14ac:dyDescent="0.2">
      <c r="A1421" s="43" t="s">
        <v>676</v>
      </c>
      <c r="B1421" s="43" t="s">
        <v>676</v>
      </c>
      <c r="C1421" t="s">
        <v>418</v>
      </c>
      <c r="D1421" s="1" t="s">
        <v>6</v>
      </c>
      <c r="E1421" s="1">
        <v>2018</v>
      </c>
      <c r="F1421" t="s">
        <v>162</v>
      </c>
      <c r="G1421" t="s">
        <v>163</v>
      </c>
      <c r="H1421" t="s">
        <v>150</v>
      </c>
      <c r="I1421" t="s">
        <v>7</v>
      </c>
      <c r="J1421" t="s">
        <v>678</v>
      </c>
      <c r="K1421" t="s">
        <v>678</v>
      </c>
      <c r="L1421" s="41">
        <v>2576.39</v>
      </c>
      <c r="M1421" s="41">
        <v>5637.21</v>
      </c>
    </row>
    <row r="1422" spans="1:13" x14ac:dyDescent="0.2">
      <c r="A1422" s="43" t="s">
        <v>676</v>
      </c>
      <c r="B1422" s="43" t="s">
        <v>676</v>
      </c>
      <c r="C1422" t="s">
        <v>518</v>
      </c>
      <c r="D1422" s="1" t="s">
        <v>10</v>
      </c>
      <c r="E1422" s="1">
        <v>2020</v>
      </c>
      <c r="F1422" t="s">
        <v>152</v>
      </c>
      <c r="G1422" t="s">
        <v>153</v>
      </c>
      <c r="H1422" t="s">
        <v>578</v>
      </c>
      <c r="I1422" t="s">
        <v>2</v>
      </c>
      <c r="J1422" t="s">
        <v>396</v>
      </c>
      <c r="K1422" t="s">
        <v>396</v>
      </c>
      <c r="L1422" s="41">
        <v>1482.72</v>
      </c>
      <c r="M1422" s="41">
        <v>1846.7901120000001</v>
      </c>
    </row>
    <row r="1423" spans="1:13" x14ac:dyDescent="0.2">
      <c r="A1423" s="43" t="s">
        <v>676</v>
      </c>
      <c r="B1423" s="43" t="s">
        <v>676</v>
      </c>
      <c r="C1423" t="s">
        <v>273</v>
      </c>
      <c r="D1423" s="1" t="s">
        <v>4</v>
      </c>
      <c r="E1423" s="1">
        <v>2020</v>
      </c>
      <c r="F1423" t="s">
        <v>274</v>
      </c>
      <c r="G1423" t="s">
        <v>275</v>
      </c>
      <c r="H1423" t="s">
        <v>298</v>
      </c>
      <c r="I1423" t="s">
        <v>3</v>
      </c>
      <c r="J1423" t="s">
        <v>178</v>
      </c>
      <c r="K1423" t="s">
        <v>178</v>
      </c>
      <c r="L1423" s="41">
        <v>1302.3499999999999</v>
      </c>
      <c r="M1423" s="41">
        <v>5022.6400000000003</v>
      </c>
    </row>
    <row r="1424" spans="1:13" x14ac:dyDescent="0.2">
      <c r="A1424" s="43" t="s">
        <v>676</v>
      </c>
      <c r="B1424" s="43" t="s">
        <v>676</v>
      </c>
      <c r="C1424" t="s">
        <v>273</v>
      </c>
      <c r="D1424" s="1" t="s">
        <v>4</v>
      </c>
      <c r="E1424" s="1">
        <v>2020</v>
      </c>
      <c r="F1424" t="s">
        <v>274</v>
      </c>
      <c r="G1424" t="s">
        <v>275</v>
      </c>
      <c r="H1424" t="s">
        <v>313</v>
      </c>
      <c r="I1424" t="s">
        <v>3</v>
      </c>
      <c r="J1424" t="s">
        <v>178</v>
      </c>
      <c r="K1424" t="s">
        <v>178</v>
      </c>
      <c r="L1424" s="41">
        <v>1302.3499999999999</v>
      </c>
      <c r="M1424" s="41">
        <v>5022.6400000000003</v>
      </c>
    </row>
    <row r="1425" spans="1:13" x14ac:dyDescent="0.2">
      <c r="A1425" s="43" t="s">
        <v>676</v>
      </c>
      <c r="B1425" s="43" t="s">
        <v>676</v>
      </c>
      <c r="C1425" t="s">
        <v>517</v>
      </c>
      <c r="D1425" s="1" t="s">
        <v>85</v>
      </c>
      <c r="E1425" s="1">
        <v>2018</v>
      </c>
      <c r="F1425" t="s">
        <v>159</v>
      </c>
      <c r="G1425" t="s">
        <v>160</v>
      </c>
      <c r="H1425" t="s">
        <v>239</v>
      </c>
      <c r="I1425" t="s">
        <v>0</v>
      </c>
      <c r="J1425" t="s">
        <v>678</v>
      </c>
      <c r="K1425" t="s">
        <v>678</v>
      </c>
      <c r="L1425" s="41">
        <v>1298</v>
      </c>
      <c r="M1425" s="41">
        <v>1694</v>
      </c>
    </row>
    <row r="1426" spans="1:13" x14ac:dyDescent="0.2">
      <c r="A1426" s="43" t="s">
        <v>676</v>
      </c>
      <c r="B1426" s="43" t="s">
        <v>676</v>
      </c>
      <c r="C1426" t="s">
        <v>190</v>
      </c>
      <c r="D1426" s="1" t="s">
        <v>40</v>
      </c>
      <c r="E1426" s="1">
        <v>2021</v>
      </c>
      <c r="F1426" t="s">
        <v>167</v>
      </c>
      <c r="G1426" t="s">
        <v>168</v>
      </c>
      <c r="H1426" t="s">
        <v>191</v>
      </c>
      <c r="I1426" t="s">
        <v>73</v>
      </c>
      <c r="J1426" t="s">
        <v>678</v>
      </c>
      <c r="K1426" t="s">
        <v>678</v>
      </c>
      <c r="L1426" s="41">
        <v>1236.43</v>
      </c>
      <c r="M1426" s="41">
        <v>1927.04</v>
      </c>
    </row>
    <row r="1427" spans="1:13" x14ac:dyDescent="0.2">
      <c r="A1427" s="43" t="s">
        <v>676</v>
      </c>
      <c r="B1427" s="43" t="s">
        <v>676</v>
      </c>
      <c r="C1427" t="s">
        <v>418</v>
      </c>
      <c r="D1427" s="1" t="s">
        <v>6</v>
      </c>
      <c r="E1427" s="1">
        <v>2018</v>
      </c>
      <c r="F1427" t="s">
        <v>162</v>
      </c>
      <c r="G1427" t="s">
        <v>163</v>
      </c>
      <c r="H1427" t="s">
        <v>419</v>
      </c>
      <c r="I1427" t="s">
        <v>44</v>
      </c>
      <c r="J1427" t="s">
        <v>678</v>
      </c>
      <c r="K1427" t="s">
        <v>678</v>
      </c>
      <c r="L1427" s="41">
        <v>2982.54</v>
      </c>
      <c r="M1427" s="41">
        <v>6961.5999999999995</v>
      </c>
    </row>
    <row r="1428" spans="1:13" x14ac:dyDescent="0.2">
      <c r="A1428" s="43" t="s">
        <v>676</v>
      </c>
      <c r="B1428" s="43" t="s">
        <v>676</v>
      </c>
      <c r="C1428" t="s">
        <v>334</v>
      </c>
      <c r="D1428" s="1" t="s">
        <v>84</v>
      </c>
      <c r="E1428" s="1">
        <v>2021</v>
      </c>
      <c r="F1428" t="s">
        <v>335</v>
      </c>
      <c r="G1428" t="s">
        <v>336</v>
      </c>
      <c r="H1428" t="s">
        <v>340</v>
      </c>
      <c r="I1428" t="s">
        <v>83</v>
      </c>
      <c r="J1428" t="s">
        <v>678</v>
      </c>
      <c r="K1428" t="s">
        <v>678</v>
      </c>
      <c r="L1428" s="41">
        <v>1805.05</v>
      </c>
      <c r="M1428" s="41">
        <v>5280.5</v>
      </c>
    </row>
    <row r="1429" spans="1:13" x14ac:dyDescent="0.2">
      <c r="A1429" s="43" t="s">
        <v>676</v>
      </c>
      <c r="B1429" s="43" t="s">
        <v>676</v>
      </c>
      <c r="C1429" t="s">
        <v>397</v>
      </c>
      <c r="D1429" s="1" t="s">
        <v>18</v>
      </c>
      <c r="E1429" s="1">
        <v>2020</v>
      </c>
      <c r="F1429" t="s">
        <v>167</v>
      </c>
      <c r="G1429" t="s">
        <v>168</v>
      </c>
      <c r="H1429" t="s">
        <v>398</v>
      </c>
      <c r="I1429" t="s">
        <v>15</v>
      </c>
      <c r="J1429" t="s">
        <v>678</v>
      </c>
      <c r="K1429" t="s">
        <v>678</v>
      </c>
      <c r="L1429" s="41">
        <v>1122.2</v>
      </c>
      <c r="M1429" s="41">
        <v>1886.98</v>
      </c>
    </row>
    <row r="1430" spans="1:13" x14ac:dyDescent="0.2">
      <c r="A1430" s="43" t="s">
        <v>676</v>
      </c>
      <c r="B1430" s="43" t="s">
        <v>676</v>
      </c>
      <c r="C1430" t="s">
        <v>438</v>
      </c>
      <c r="D1430" s="1" t="s">
        <v>19</v>
      </c>
      <c r="E1430" s="1">
        <v>2019</v>
      </c>
      <c r="F1430" t="s">
        <v>439</v>
      </c>
      <c r="G1430" t="s">
        <v>440</v>
      </c>
      <c r="H1430" t="s">
        <v>176</v>
      </c>
      <c r="I1430" t="s">
        <v>2</v>
      </c>
      <c r="J1430" t="s">
        <v>178</v>
      </c>
      <c r="K1430" t="s">
        <v>178</v>
      </c>
      <c r="L1430" s="41">
        <v>1122.2</v>
      </c>
      <c r="M1430" s="41">
        <v>3647.92</v>
      </c>
    </row>
    <row r="1431" spans="1:13" x14ac:dyDescent="0.2">
      <c r="A1431" s="43" t="s">
        <v>676</v>
      </c>
      <c r="B1431" s="43" t="s">
        <v>676</v>
      </c>
      <c r="C1431" t="s">
        <v>438</v>
      </c>
      <c r="D1431" s="1" t="s">
        <v>19</v>
      </c>
      <c r="E1431" s="1">
        <v>2019</v>
      </c>
      <c r="F1431" t="s">
        <v>439</v>
      </c>
      <c r="G1431" t="s">
        <v>440</v>
      </c>
      <c r="H1431" t="s">
        <v>236</v>
      </c>
      <c r="I1431" t="s">
        <v>2</v>
      </c>
      <c r="J1431" t="s">
        <v>678</v>
      </c>
      <c r="K1431" t="s">
        <v>678</v>
      </c>
      <c r="L1431" s="41">
        <v>1122.2</v>
      </c>
      <c r="M1431" s="41">
        <v>3112.55</v>
      </c>
    </row>
    <row r="1432" spans="1:13" x14ac:dyDescent="0.2">
      <c r="A1432" s="43" t="s">
        <v>676</v>
      </c>
      <c r="B1432" s="43" t="s">
        <v>676</v>
      </c>
      <c r="C1432" t="s">
        <v>518</v>
      </c>
      <c r="D1432" s="1" t="s">
        <v>10</v>
      </c>
      <c r="E1432" s="1">
        <v>2020</v>
      </c>
      <c r="F1432" t="s">
        <v>152</v>
      </c>
      <c r="G1432" t="s">
        <v>153</v>
      </c>
      <c r="H1432" t="s">
        <v>338</v>
      </c>
      <c r="I1432" t="s">
        <v>2</v>
      </c>
      <c r="J1432" t="s">
        <v>178</v>
      </c>
      <c r="K1432" t="s">
        <v>178</v>
      </c>
      <c r="L1432" s="41">
        <v>1482.72</v>
      </c>
      <c r="M1432" s="41">
        <v>1846.7901120000001</v>
      </c>
    </row>
    <row r="1433" spans="1:13" x14ac:dyDescent="0.2">
      <c r="A1433" s="43" t="s">
        <v>676</v>
      </c>
      <c r="B1433" s="43" t="s">
        <v>676</v>
      </c>
      <c r="C1433" t="s">
        <v>397</v>
      </c>
      <c r="D1433" s="1" t="s">
        <v>18</v>
      </c>
      <c r="E1433" s="1">
        <v>2020</v>
      </c>
      <c r="F1433" t="s">
        <v>167</v>
      </c>
      <c r="G1433" t="s">
        <v>168</v>
      </c>
      <c r="H1433" t="s">
        <v>398</v>
      </c>
      <c r="I1433" t="s">
        <v>15</v>
      </c>
      <c r="J1433" t="s">
        <v>678</v>
      </c>
      <c r="K1433" t="s">
        <v>678</v>
      </c>
      <c r="L1433" s="41">
        <v>1061.6400000000001</v>
      </c>
      <c r="M1433" s="41">
        <v>1804.42</v>
      </c>
    </row>
    <row r="1434" spans="1:13" x14ac:dyDescent="0.2">
      <c r="A1434" s="43" t="s">
        <v>676</v>
      </c>
      <c r="B1434" s="43" t="s">
        <v>676</v>
      </c>
      <c r="C1434" t="s">
        <v>518</v>
      </c>
      <c r="D1434" s="1" t="s">
        <v>10</v>
      </c>
      <c r="E1434" s="1">
        <v>2020</v>
      </c>
      <c r="F1434" t="s">
        <v>152</v>
      </c>
      <c r="G1434" t="s">
        <v>153</v>
      </c>
      <c r="H1434" t="s">
        <v>552</v>
      </c>
      <c r="I1434" t="s">
        <v>2</v>
      </c>
      <c r="J1434" t="s">
        <v>178</v>
      </c>
      <c r="K1434" t="s">
        <v>178</v>
      </c>
      <c r="L1434" s="41">
        <v>1122.19</v>
      </c>
      <c r="M1434" s="41">
        <v>1499.5262090000001</v>
      </c>
    </row>
    <row r="1435" spans="1:13" x14ac:dyDescent="0.2">
      <c r="A1435" s="43" t="s">
        <v>676</v>
      </c>
      <c r="B1435" s="43" t="s">
        <v>676</v>
      </c>
      <c r="C1435" t="s">
        <v>411</v>
      </c>
      <c r="D1435" s="1" t="s">
        <v>20</v>
      </c>
      <c r="E1435" s="1">
        <v>2018</v>
      </c>
      <c r="F1435" t="s">
        <v>159</v>
      </c>
      <c r="G1435" t="s">
        <v>160</v>
      </c>
      <c r="H1435" t="s">
        <v>403</v>
      </c>
      <c r="I1435" t="s">
        <v>7</v>
      </c>
      <c r="J1435" t="s">
        <v>678</v>
      </c>
      <c r="K1435" t="s">
        <v>678</v>
      </c>
      <c r="L1435" s="41">
        <v>1727</v>
      </c>
      <c r="M1435" s="41">
        <v>2407.96</v>
      </c>
    </row>
    <row r="1436" spans="1:13" x14ac:dyDescent="0.2">
      <c r="A1436" s="43" t="s">
        <v>676</v>
      </c>
      <c r="B1436" s="43" t="s">
        <v>676</v>
      </c>
      <c r="C1436" t="s">
        <v>682</v>
      </c>
      <c r="D1436" s="1" t="s">
        <v>28</v>
      </c>
      <c r="E1436" s="1">
        <v>2018</v>
      </c>
      <c r="F1436" t="s">
        <v>344</v>
      </c>
      <c r="G1436" t="s">
        <v>345</v>
      </c>
      <c r="H1436" t="s">
        <v>265</v>
      </c>
      <c r="I1436" t="s">
        <v>27</v>
      </c>
      <c r="J1436" t="s">
        <v>678</v>
      </c>
      <c r="K1436" t="s">
        <v>678</v>
      </c>
      <c r="L1436" s="41">
        <v>1212</v>
      </c>
      <c r="M1436" s="41">
        <v>2801.81</v>
      </c>
    </row>
    <row r="1437" spans="1:13" x14ac:dyDescent="0.2">
      <c r="A1437" s="43" t="s">
        <v>676</v>
      </c>
      <c r="B1437" s="43" t="s">
        <v>676</v>
      </c>
      <c r="C1437" t="s">
        <v>320</v>
      </c>
      <c r="D1437" s="1" t="s">
        <v>1</v>
      </c>
      <c r="E1437" s="1">
        <v>2018</v>
      </c>
      <c r="F1437" t="s">
        <v>141</v>
      </c>
      <c r="G1437" t="s">
        <v>142</v>
      </c>
      <c r="H1437" t="s">
        <v>204</v>
      </c>
      <c r="I1437" t="s">
        <v>0</v>
      </c>
      <c r="J1437" t="s">
        <v>678</v>
      </c>
      <c r="K1437" t="s">
        <v>678</v>
      </c>
      <c r="L1437" s="41">
        <v>1212</v>
      </c>
      <c r="M1437" s="41">
        <v>4380.49</v>
      </c>
    </row>
    <row r="1438" spans="1:13" x14ac:dyDescent="0.2">
      <c r="A1438" s="43" t="s">
        <v>676</v>
      </c>
      <c r="B1438" s="43" t="s">
        <v>676</v>
      </c>
      <c r="C1438" t="s">
        <v>421</v>
      </c>
      <c r="D1438" s="1" t="s">
        <v>12</v>
      </c>
      <c r="E1438" s="1">
        <v>2018</v>
      </c>
      <c r="F1438" t="s">
        <v>422</v>
      </c>
      <c r="G1438" t="s">
        <v>423</v>
      </c>
      <c r="H1438" t="s">
        <v>261</v>
      </c>
      <c r="I1438" t="s">
        <v>7</v>
      </c>
      <c r="J1438" t="s">
        <v>678</v>
      </c>
      <c r="K1438" t="s">
        <v>678</v>
      </c>
      <c r="L1438" s="41">
        <v>2245.1</v>
      </c>
      <c r="M1438" s="41">
        <v>4326.8999999999996</v>
      </c>
    </row>
    <row r="1439" spans="1:13" x14ac:dyDescent="0.2">
      <c r="A1439" s="43" t="s">
        <v>676</v>
      </c>
      <c r="B1439" s="43" t="s">
        <v>676</v>
      </c>
      <c r="C1439" t="s">
        <v>140</v>
      </c>
      <c r="D1439" s="1" t="s">
        <v>59</v>
      </c>
      <c r="E1439" s="1">
        <v>2020</v>
      </c>
      <c r="F1439" t="s">
        <v>141</v>
      </c>
      <c r="G1439" t="s">
        <v>142</v>
      </c>
      <c r="H1439" t="s">
        <v>143</v>
      </c>
      <c r="I1439" t="s">
        <v>31</v>
      </c>
      <c r="J1439" t="s">
        <v>678</v>
      </c>
      <c r="K1439" t="s">
        <v>678</v>
      </c>
      <c r="L1439" s="41">
        <v>2070.1999999999998</v>
      </c>
      <c r="M1439" s="41">
        <v>6241.96</v>
      </c>
    </row>
    <row r="1440" spans="1:13" x14ac:dyDescent="0.2">
      <c r="A1440" s="43" t="s">
        <v>676</v>
      </c>
      <c r="B1440" s="43" t="s">
        <v>676</v>
      </c>
      <c r="C1440" t="s">
        <v>397</v>
      </c>
      <c r="D1440" s="1" t="s">
        <v>18</v>
      </c>
      <c r="E1440" s="1">
        <v>2020</v>
      </c>
      <c r="F1440" t="s">
        <v>167</v>
      </c>
      <c r="G1440" t="s">
        <v>168</v>
      </c>
      <c r="H1440" t="s">
        <v>267</v>
      </c>
      <c r="I1440" t="s">
        <v>15</v>
      </c>
      <c r="J1440" t="s">
        <v>678</v>
      </c>
      <c r="K1440" t="s">
        <v>678</v>
      </c>
      <c r="L1440" s="41">
        <v>1061.6400000000001</v>
      </c>
      <c r="M1440" s="41">
        <v>1804.42</v>
      </c>
    </row>
    <row r="1441" spans="1:13" x14ac:dyDescent="0.2">
      <c r="A1441" s="43" t="s">
        <v>676</v>
      </c>
      <c r="B1441" s="43" t="s">
        <v>676</v>
      </c>
      <c r="C1441" t="s">
        <v>406</v>
      </c>
      <c r="D1441" s="1" t="s">
        <v>30</v>
      </c>
      <c r="E1441" s="1">
        <v>2018</v>
      </c>
      <c r="F1441" t="s">
        <v>407</v>
      </c>
      <c r="G1441" t="s">
        <v>408</v>
      </c>
      <c r="H1441" t="s">
        <v>409</v>
      </c>
      <c r="I1441" t="s">
        <v>7</v>
      </c>
      <c r="J1441" t="s">
        <v>678</v>
      </c>
      <c r="K1441" t="s">
        <v>678</v>
      </c>
      <c r="L1441" s="41">
        <v>1974</v>
      </c>
      <c r="M1441" s="41">
        <v>2755.5065999999997</v>
      </c>
    </row>
    <row r="1442" spans="1:13" x14ac:dyDescent="0.2">
      <c r="A1442" s="43" t="s">
        <v>676</v>
      </c>
      <c r="B1442" s="43" t="s">
        <v>676</v>
      </c>
      <c r="C1442" t="s">
        <v>343</v>
      </c>
      <c r="D1442" s="1" t="s">
        <v>70</v>
      </c>
      <c r="E1442" s="1">
        <v>2016</v>
      </c>
      <c r="F1442" t="s">
        <v>344</v>
      </c>
      <c r="G1442" t="s">
        <v>345</v>
      </c>
      <c r="H1442" t="s">
        <v>184</v>
      </c>
      <c r="I1442" t="s">
        <v>41</v>
      </c>
      <c r="J1442" t="s">
        <v>678</v>
      </c>
      <c r="K1442" t="s">
        <v>678</v>
      </c>
      <c r="L1442" s="41">
        <v>2190</v>
      </c>
      <c r="M1442" s="41">
        <v>5666.7409677419355</v>
      </c>
    </row>
    <row r="1443" spans="1:13" x14ac:dyDescent="0.2">
      <c r="A1443" s="43" t="s">
        <v>676</v>
      </c>
      <c r="B1443" s="43" t="s">
        <v>676</v>
      </c>
      <c r="C1443" t="s">
        <v>151</v>
      </c>
      <c r="D1443" s="1" t="s">
        <v>22</v>
      </c>
      <c r="E1443" s="1">
        <v>2021</v>
      </c>
      <c r="F1443" t="s">
        <v>152</v>
      </c>
      <c r="G1443" t="s">
        <v>153</v>
      </c>
      <c r="H1443" t="s">
        <v>154</v>
      </c>
      <c r="I1443" t="s">
        <v>58</v>
      </c>
      <c r="J1443" t="s">
        <v>678</v>
      </c>
      <c r="K1443" t="s">
        <v>678</v>
      </c>
      <c r="L1443" s="41">
        <v>2026.8000000000002</v>
      </c>
      <c r="M1443" s="41">
        <v>3173.43</v>
      </c>
    </row>
    <row r="1444" spans="1:13" x14ac:dyDescent="0.2">
      <c r="A1444" s="43" t="s">
        <v>676</v>
      </c>
      <c r="B1444" s="43" t="s">
        <v>676</v>
      </c>
      <c r="C1444" t="s">
        <v>233</v>
      </c>
      <c r="D1444" s="1" t="s">
        <v>39</v>
      </c>
      <c r="E1444" s="1">
        <v>2019</v>
      </c>
      <c r="F1444" t="s">
        <v>234</v>
      </c>
      <c r="G1444" t="s">
        <v>235</v>
      </c>
      <c r="H1444" t="s">
        <v>254</v>
      </c>
      <c r="I1444" t="s">
        <v>38</v>
      </c>
      <c r="J1444" t="s">
        <v>678</v>
      </c>
      <c r="K1444" t="s">
        <v>678</v>
      </c>
      <c r="L1444" s="41">
        <v>1122.19</v>
      </c>
      <c r="M1444" s="41">
        <v>3029.39</v>
      </c>
    </row>
    <row r="1445" spans="1:13" x14ac:dyDescent="0.2">
      <c r="A1445" s="43" t="s">
        <v>676</v>
      </c>
      <c r="B1445" s="43" t="s">
        <v>676</v>
      </c>
      <c r="C1445" t="s">
        <v>684</v>
      </c>
      <c r="D1445" s="1" t="s">
        <v>9</v>
      </c>
      <c r="E1445" s="1">
        <v>2018</v>
      </c>
      <c r="F1445" t="s">
        <v>141</v>
      </c>
      <c r="G1445" t="s">
        <v>142</v>
      </c>
      <c r="H1445" t="s">
        <v>707</v>
      </c>
      <c r="I1445" t="s">
        <v>2</v>
      </c>
      <c r="J1445" t="s">
        <v>178</v>
      </c>
      <c r="K1445" t="s">
        <v>178</v>
      </c>
      <c r="L1445" s="41">
        <v>1387.51</v>
      </c>
      <c r="M1445" s="41">
        <v>3166.46</v>
      </c>
    </row>
    <row r="1446" spans="1:13" x14ac:dyDescent="0.2">
      <c r="A1446" s="43" t="s">
        <v>676</v>
      </c>
      <c r="B1446" s="43" t="s">
        <v>676</v>
      </c>
      <c r="C1446" t="s">
        <v>166</v>
      </c>
      <c r="D1446" s="1" t="s">
        <v>81</v>
      </c>
      <c r="E1446" s="1">
        <v>2021</v>
      </c>
      <c r="F1446" t="s">
        <v>167</v>
      </c>
      <c r="G1446" t="s">
        <v>168</v>
      </c>
      <c r="H1446" t="s">
        <v>169</v>
      </c>
      <c r="I1446" t="s">
        <v>91</v>
      </c>
      <c r="J1446" t="s">
        <v>678</v>
      </c>
      <c r="K1446" t="s">
        <v>678</v>
      </c>
      <c r="L1446" s="41">
        <v>2244.38</v>
      </c>
      <c r="M1446" s="41">
        <v>4583.8599999999997</v>
      </c>
    </row>
    <row r="1447" spans="1:13" x14ac:dyDescent="0.2">
      <c r="A1447" s="43" t="s">
        <v>676</v>
      </c>
      <c r="B1447" s="43" t="s">
        <v>676</v>
      </c>
      <c r="C1447" t="s">
        <v>418</v>
      </c>
      <c r="D1447" s="1" t="s">
        <v>6</v>
      </c>
      <c r="E1447" s="1">
        <v>2018</v>
      </c>
      <c r="F1447" t="s">
        <v>162</v>
      </c>
      <c r="G1447" t="s">
        <v>163</v>
      </c>
      <c r="H1447" t="s">
        <v>419</v>
      </c>
      <c r="I1447" t="s">
        <v>63</v>
      </c>
      <c r="J1447" t="s">
        <v>678</v>
      </c>
      <c r="K1447" t="s">
        <v>678</v>
      </c>
      <c r="L1447" s="41">
        <v>2013.28</v>
      </c>
      <c r="M1447" s="41">
        <v>5074.1000000000004</v>
      </c>
    </row>
    <row r="1448" spans="1:13" x14ac:dyDescent="0.2">
      <c r="A1448" s="43" t="s">
        <v>676</v>
      </c>
      <c r="B1448" s="43" t="s">
        <v>676</v>
      </c>
      <c r="C1448" t="s">
        <v>140</v>
      </c>
      <c r="D1448" s="1" t="s">
        <v>59</v>
      </c>
      <c r="E1448" s="1">
        <v>2020</v>
      </c>
      <c r="F1448" t="s">
        <v>141</v>
      </c>
      <c r="G1448" t="s">
        <v>142</v>
      </c>
      <c r="H1448" t="s">
        <v>143</v>
      </c>
      <c r="I1448" t="s">
        <v>7</v>
      </c>
      <c r="J1448" t="s">
        <v>678</v>
      </c>
      <c r="K1448" t="s">
        <v>678</v>
      </c>
      <c r="L1448" s="41">
        <v>2010.46</v>
      </c>
      <c r="M1448" s="41">
        <v>5618.55</v>
      </c>
    </row>
    <row r="1449" spans="1:13" x14ac:dyDescent="0.2">
      <c r="A1449" s="43" t="s">
        <v>676</v>
      </c>
      <c r="B1449" s="43" t="s">
        <v>676</v>
      </c>
      <c r="C1449" t="s">
        <v>342</v>
      </c>
      <c r="D1449" s="1" t="s">
        <v>8</v>
      </c>
      <c r="E1449" s="1">
        <v>2019</v>
      </c>
      <c r="F1449" t="s">
        <v>141</v>
      </c>
      <c r="G1449" t="s">
        <v>142</v>
      </c>
      <c r="H1449" t="s">
        <v>254</v>
      </c>
      <c r="I1449" t="s">
        <v>17</v>
      </c>
      <c r="J1449" t="s">
        <v>678</v>
      </c>
      <c r="K1449" t="s">
        <v>678</v>
      </c>
      <c r="L1449" s="41">
        <v>1568.6</v>
      </c>
      <c r="M1449" s="41">
        <v>4937.68</v>
      </c>
    </row>
    <row r="1450" spans="1:13" x14ac:dyDescent="0.2">
      <c r="A1450" s="43" t="s">
        <v>676</v>
      </c>
      <c r="B1450" s="43" t="s">
        <v>676</v>
      </c>
      <c r="C1450" t="s">
        <v>193</v>
      </c>
      <c r="D1450" s="1" t="s">
        <v>89</v>
      </c>
      <c r="E1450" s="1">
        <v>2020</v>
      </c>
      <c r="F1450" t="s">
        <v>167</v>
      </c>
      <c r="G1450" t="s">
        <v>168</v>
      </c>
      <c r="H1450" t="s">
        <v>199</v>
      </c>
      <c r="I1450" t="s">
        <v>118</v>
      </c>
      <c r="J1450" t="s">
        <v>678</v>
      </c>
      <c r="K1450" t="s">
        <v>678</v>
      </c>
      <c r="L1450" s="41">
        <v>2132.12</v>
      </c>
      <c r="M1450" s="41">
        <v>6080.44</v>
      </c>
    </row>
    <row r="1451" spans="1:13" x14ac:dyDescent="0.2">
      <c r="A1451" s="43" t="s">
        <v>676</v>
      </c>
      <c r="B1451" s="43" t="s">
        <v>676</v>
      </c>
      <c r="C1451" t="s">
        <v>233</v>
      </c>
      <c r="D1451" s="1" t="s">
        <v>39</v>
      </c>
      <c r="E1451" s="1">
        <v>2019</v>
      </c>
      <c r="F1451" t="s">
        <v>234</v>
      </c>
      <c r="G1451" t="s">
        <v>235</v>
      </c>
      <c r="H1451" t="s">
        <v>228</v>
      </c>
      <c r="I1451" t="s">
        <v>38</v>
      </c>
      <c r="J1451" t="s">
        <v>678</v>
      </c>
      <c r="K1451" t="s">
        <v>678</v>
      </c>
      <c r="L1451" s="41">
        <v>1122.19</v>
      </c>
      <c r="M1451" s="41">
        <v>3029.39</v>
      </c>
    </row>
    <row r="1452" spans="1:13" x14ac:dyDescent="0.2">
      <c r="A1452" s="43" t="s">
        <v>676</v>
      </c>
      <c r="B1452" s="43" t="s">
        <v>676</v>
      </c>
      <c r="C1452" t="s">
        <v>144</v>
      </c>
      <c r="D1452" s="1" t="s">
        <v>14</v>
      </c>
      <c r="E1452" s="1">
        <v>2020</v>
      </c>
      <c r="F1452" t="s">
        <v>145</v>
      </c>
      <c r="G1452" t="s">
        <v>146</v>
      </c>
      <c r="H1452" t="s">
        <v>148</v>
      </c>
      <c r="I1452" t="s">
        <v>13</v>
      </c>
      <c r="J1452" t="s">
        <v>678</v>
      </c>
      <c r="K1452" t="s">
        <v>678</v>
      </c>
      <c r="L1452" s="41">
        <v>2188.42</v>
      </c>
      <c r="M1452" s="41">
        <v>2577.8535999999999</v>
      </c>
    </row>
    <row r="1453" spans="1:13" x14ac:dyDescent="0.2">
      <c r="A1453" s="43" t="s">
        <v>676</v>
      </c>
      <c r="B1453" s="43" t="s">
        <v>676</v>
      </c>
      <c r="C1453" t="s">
        <v>174</v>
      </c>
      <c r="D1453" s="1" t="s">
        <v>33</v>
      </c>
      <c r="E1453" s="1">
        <v>2022</v>
      </c>
      <c r="F1453" t="s">
        <v>162</v>
      </c>
      <c r="G1453" t="s">
        <v>163</v>
      </c>
      <c r="H1453" t="s">
        <v>154</v>
      </c>
      <c r="I1453" t="s">
        <v>21</v>
      </c>
      <c r="J1453" t="s">
        <v>678</v>
      </c>
      <c r="K1453" t="s">
        <v>678</v>
      </c>
      <c r="L1453" s="41">
        <v>1727</v>
      </c>
      <c r="M1453" s="41">
        <v>3212.67</v>
      </c>
    </row>
    <row r="1454" spans="1:13" x14ac:dyDescent="0.2">
      <c r="A1454" s="43" t="s">
        <v>676</v>
      </c>
      <c r="B1454" s="43" t="s">
        <v>676</v>
      </c>
      <c r="C1454" t="s">
        <v>406</v>
      </c>
      <c r="D1454" s="1" t="s">
        <v>30</v>
      </c>
      <c r="E1454" s="1">
        <v>2018</v>
      </c>
      <c r="F1454" t="s">
        <v>407</v>
      </c>
      <c r="G1454" t="s">
        <v>408</v>
      </c>
      <c r="H1454" t="s">
        <v>321</v>
      </c>
      <c r="I1454" t="s">
        <v>688</v>
      </c>
      <c r="J1454" t="s">
        <v>678</v>
      </c>
      <c r="K1454" t="s">
        <v>678</v>
      </c>
      <c r="L1454" s="41">
        <v>1298</v>
      </c>
      <c r="M1454" s="41">
        <v>1811.8781999999999</v>
      </c>
    </row>
    <row r="1455" spans="1:13" x14ac:dyDescent="0.2">
      <c r="A1455" s="43" t="s">
        <v>676</v>
      </c>
      <c r="B1455" s="43" t="s">
        <v>676</v>
      </c>
      <c r="C1455" t="s">
        <v>401</v>
      </c>
      <c r="D1455" s="1" t="s">
        <v>45</v>
      </c>
      <c r="E1455" s="1">
        <v>2018</v>
      </c>
      <c r="F1455" t="s">
        <v>159</v>
      </c>
      <c r="G1455" t="s">
        <v>160</v>
      </c>
      <c r="H1455" t="s">
        <v>404</v>
      </c>
      <c r="I1455" t="s">
        <v>29</v>
      </c>
      <c r="J1455" t="s">
        <v>178</v>
      </c>
      <c r="K1455" t="s">
        <v>178</v>
      </c>
      <c r="L1455" s="41">
        <v>1727</v>
      </c>
      <c r="M1455" s="41">
        <v>2641.1</v>
      </c>
    </row>
    <row r="1456" spans="1:13" x14ac:dyDescent="0.2">
      <c r="A1456" s="43" t="s">
        <v>676</v>
      </c>
      <c r="B1456" s="43" t="s">
        <v>676</v>
      </c>
      <c r="C1456" t="s">
        <v>401</v>
      </c>
      <c r="D1456" s="1" t="s">
        <v>45</v>
      </c>
      <c r="E1456" s="1">
        <v>2018</v>
      </c>
      <c r="F1456" t="s">
        <v>159</v>
      </c>
      <c r="G1456" t="s">
        <v>160</v>
      </c>
      <c r="H1456" t="s">
        <v>405</v>
      </c>
      <c r="I1456" t="s">
        <v>0</v>
      </c>
      <c r="J1456" t="s">
        <v>678</v>
      </c>
      <c r="K1456" t="s">
        <v>678</v>
      </c>
      <c r="L1456" s="41">
        <v>1298</v>
      </c>
      <c r="M1456" s="41">
        <v>1694</v>
      </c>
    </row>
    <row r="1457" spans="1:13" x14ac:dyDescent="0.2">
      <c r="A1457" s="43" t="s">
        <v>676</v>
      </c>
      <c r="B1457" s="43" t="s">
        <v>676</v>
      </c>
      <c r="C1457" t="s">
        <v>518</v>
      </c>
      <c r="D1457" s="1" t="s">
        <v>10</v>
      </c>
      <c r="E1457" s="1">
        <v>2020</v>
      </c>
      <c r="F1457" t="s">
        <v>152</v>
      </c>
      <c r="G1457" t="s">
        <v>153</v>
      </c>
      <c r="H1457" t="s">
        <v>579</v>
      </c>
      <c r="I1457" t="s">
        <v>2</v>
      </c>
      <c r="J1457" t="s">
        <v>178</v>
      </c>
      <c r="K1457" t="s">
        <v>178</v>
      </c>
      <c r="L1457" s="41">
        <v>1725.83</v>
      </c>
      <c r="M1457" s="41">
        <v>2140.1998209999997</v>
      </c>
    </row>
    <row r="1458" spans="1:13" x14ac:dyDescent="0.2">
      <c r="A1458" s="43" t="s">
        <v>676</v>
      </c>
      <c r="B1458" s="43" t="s">
        <v>676</v>
      </c>
      <c r="C1458" t="s">
        <v>391</v>
      </c>
      <c r="D1458" s="1" t="s">
        <v>24</v>
      </c>
      <c r="E1458" s="1">
        <v>2019</v>
      </c>
      <c r="F1458" t="s">
        <v>392</v>
      </c>
      <c r="G1458" t="s">
        <v>393</v>
      </c>
      <c r="H1458" t="s">
        <v>394</v>
      </c>
      <c r="I1458" t="s">
        <v>119</v>
      </c>
      <c r="J1458" t="s">
        <v>678</v>
      </c>
      <c r="K1458" t="s">
        <v>678</v>
      </c>
      <c r="L1458" s="41">
        <v>3062.45</v>
      </c>
      <c r="M1458" s="41">
        <v>5467.84</v>
      </c>
    </row>
    <row r="1459" spans="1:13" x14ac:dyDescent="0.2">
      <c r="A1459" s="43" t="s">
        <v>676</v>
      </c>
      <c r="B1459" s="43" t="s">
        <v>676</v>
      </c>
      <c r="C1459" t="s">
        <v>406</v>
      </c>
      <c r="D1459" s="1" t="s">
        <v>30</v>
      </c>
      <c r="E1459" s="1">
        <v>2018</v>
      </c>
      <c r="F1459" t="s">
        <v>407</v>
      </c>
      <c r="G1459" t="s">
        <v>408</v>
      </c>
      <c r="H1459" t="s">
        <v>327</v>
      </c>
      <c r="I1459" t="s">
        <v>688</v>
      </c>
      <c r="J1459" t="s">
        <v>678</v>
      </c>
      <c r="K1459" t="s">
        <v>678</v>
      </c>
      <c r="L1459" s="41">
        <v>1298</v>
      </c>
      <c r="M1459" s="41">
        <v>1811.8781999999999</v>
      </c>
    </row>
    <row r="1460" spans="1:13" x14ac:dyDescent="0.2">
      <c r="A1460" s="43" t="s">
        <v>676</v>
      </c>
      <c r="B1460" s="43" t="s">
        <v>676</v>
      </c>
      <c r="C1460" t="s">
        <v>438</v>
      </c>
      <c r="D1460" s="1" t="s">
        <v>19</v>
      </c>
      <c r="E1460" s="1">
        <v>2019</v>
      </c>
      <c r="F1460" t="s">
        <v>439</v>
      </c>
      <c r="G1460" t="s">
        <v>440</v>
      </c>
      <c r="H1460" t="s">
        <v>478</v>
      </c>
      <c r="I1460" t="s">
        <v>2</v>
      </c>
      <c r="J1460" t="s">
        <v>178</v>
      </c>
      <c r="K1460" t="s">
        <v>178</v>
      </c>
      <c r="L1460" s="41">
        <v>1122.2</v>
      </c>
      <c r="M1460" s="41">
        <v>3112.55</v>
      </c>
    </row>
    <row r="1461" spans="1:13" x14ac:dyDescent="0.2">
      <c r="A1461" s="43" t="s">
        <v>676</v>
      </c>
      <c r="B1461" s="43" t="s">
        <v>676</v>
      </c>
      <c r="C1461" t="s">
        <v>273</v>
      </c>
      <c r="D1461" s="1" t="s">
        <v>4</v>
      </c>
      <c r="E1461" s="1">
        <v>2020</v>
      </c>
      <c r="F1461" t="s">
        <v>274</v>
      </c>
      <c r="G1461" t="s">
        <v>275</v>
      </c>
      <c r="H1461" t="s">
        <v>223</v>
      </c>
      <c r="I1461" t="s">
        <v>3</v>
      </c>
      <c r="J1461" t="s">
        <v>178</v>
      </c>
      <c r="K1461" t="s">
        <v>178</v>
      </c>
      <c r="L1461" s="41">
        <v>1302.3499999999999</v>
      </c>
      <c r="M1461" s="41">
        <v>5022.6400000000003</v>
      </c>
    </row>
    <row r="1462" spans="1:13" x14ac:dyDescent="0.2">
      <c r="A1462" s="43" t="s">
        <v>676</v>
      </c>
      <c r="B1462" s="43" t="s">
        <v>676</v>
      </c>
      <c r="C1462" t="s">
        <v>320</v>
      </c>
      <c r="D1462" s="1" t="s">
        <v>1</v>
      </c>
      <c r="E1462" s="1">
        <v>2018</v>
      </c>
      <c r="F1462" t="s">
        <v>141</v>
      </c>
      <c r="G1462" t="s">
        <v>142</v>
      </c>
      <c r="H1462" t="s">
        <v>207</v>
      </c>
      <c r="I1462" t="s">
        <v>0</v>
      </c>
      <c r="J1462" t="s">
        <v>678</v>
      </c>
      <c r="K1462" t="s">
        <v>678</v>
      </c>
      <c r="L1462" s="41">
        <v>1212</v>
      </c>
      <c r="M1462" s="41">
        <v>4380.49</v>
      </c>
    </row>
    <row r="1463" spans="1:13" x14ac:dyDescent="0.2">
      <c r="A1463" s="43" t="s">
        <v>676</v>
      </c>
      <c r="B1463" s="43" t="s">
        <v>676</v>
      </c>
      <c r="C1463" t="s">
        <v>334</v>
      </c>
      <c r="D1463" s="1" t="s">
        <v>84</v>
      </c>
      <c r="E1463" s="1">
        <v>2021</v>
      </c>
      <c r="F1463" t="s">
        <v>335</v>
      </c>
      <c r="G1463" t="s">
        <v>336</v>
      </c>
      <c r="H1463" t="s">
        <v>329</v>
      </c>
      <c r="I1463" t="s">
        <v>122</v>
      </c>
      <c r="J1463" t="s">
        <v>678</v>
      </c>
      <c r="K1463" t="s">
        <v>678</v>
      </c>
      <c r="L1463" s="41">
        <v>1805.05</v>
      </c>
      <c r="M1463" s="41">
        <v>5280.5</v>
      </c>
    </row>
    <row r="1464" spans="1:13" x14ac:dyDescent="0.2">
      <c r="A1464" s="43" t="s">
        <v>676</v>
      </c>
      <c r="B1464" s="43" t="s">
        <v>676</v>
      </c>
      <c r="C1464" t="s">
        <v>273</v>
      </c>
      <c r="D1464" s="1" t="s">
        <v>4</v>
      </c>
      <c r="E1464" s="1">
        <v>2020</v>
      </c>
      <c r="F1464" t="s">
        <v>274</v>
      </c>
      <c r="G1464" t="s">
        <v>275</v>
      </c>
      <c r="H1464" t="s">
        <v>283</v>
      </c>
      <c r="I1464" t="s">
        <v>3</v>
      </c>
      <c r="J1464" t="s">
        <v>178</v>
      </c>
      <c r="K1464" t="s">
        <v>178</v>
      </c>
      <c r="L1464" s="41">
        <v>1302.3499999999999</v>
      </c>
      <c r="M1464" s="41">
        <v>5022.6400000000003</v>
      </c>
    </row>
    <row r="1465" spans="1:13" x14ac:dyDescent="0.2">
      <c r="A1465" s="43" t="s">
        <v>676</v>
      </c>
      <c r="B1465" s="43" t="s">
        <v>676</v>
      </c>
      <c r="C1465" t="s">
        <v>219</v>
      </c>
      <c r="D1465" s="1" t="s">
        <v>48</v>
      </c>
      <c r="E1465" s="1">
        <v>2016</v>
      </c>
      <c r="F1465" t="s">
        <v>220</v>
      </c>
      <c r="G1465" t="s">
        <v>221</v>
      </c>
      <c r="H1465" t="s">
        <v>223</v>
      </c>
      <c r="I1465" t="s">
        <v>120</v>
      </c>
      <c r="J1465" t="s">
        <v>178</v>
      </c>
      <c r="K1465" t="s">
        <v>178</v>
      </c>
      <c r="L1465" s="41">
        <v>2350.87</v>
      </c>
      <c r="M1465" s="41">
        <v>5638.94</v>
      </c>
    </row>
    <row r="1466" spans="1:13" x14ac:dyDescent="0.2">
      <c r="A1466" s="43" t="s">
        <v>676</v>
      </c>
      <c r="B1466" s="43" t="s">
        <v>676</v>
      </c>
      <c r="C1466" t="s">
        <v>273</v>
      </c>
      <c r="D1466" s="1" t="s">
        <v>4</v>
      </c>
      <c r="E1466" s="1">
        <v>2020</v>
      </c>
      <c r="F1466" t="s">
        <v>274</v>
      </c>
      <c r="G1466" t="s">
        <v>275</v>
      </c>
      <c r="H1466" t="s">
        <v>284</v>
      </c>
      <c r="I1466" t="s">
        <v>3</v>
      </c>
      <c r="J1466" t="s">
        <v>178</v>
      </c>
      <c r="K1466" t="s">
        <v>178</v>
      </c>
      <c r="L1466" s="41">
        <v>1302.3499999999999</v>
      </c>
      <c r="M1466" s="41">
        <v>5022.6400000000003</v>
      </c>
    </row>
    <row r="1467" spans="1:13" x14ac:dyDescent="0.2">
      <c r="A1467" s="43" t="s">
        <v>676</v>
      </c>
      <c r="B1467" s="43" t="s">
        <v>676</v>
      </c>
      <c r="C1467" t="s">
        <v>684</v>
      </c>
      <c r="D1467" s="1" t="s">
        <v>9</v>
      </c>
      <c r="E1467" s="1">
        <v>2018</v>
      </c>
      <c r="F1467" t="s">
        <v>141</v>
      </c>
      <c r="G1467" t="s">
        <v>142</v>
      </c>
      <c r="H1467" t="s">
        <v>730</v>
      </c>
      <c r="I1467" t="s">
        <v>2</v>
      </c>
      <c r="J1467" t="s">
        <v>178</v>
      </c>
      <c r="K1467" t="s">
        <v>178</v>
      </c>
      <c r="L1467" s="41">
        <v>1100</v>
      </c>
      <c r="M1467" s="41">
        <v>2565.21</v>
      </c>
    </row>
    <row r="1468" spans="1:13" x14ac:dyDescent="0.2">
      <c r="A1468" s="43" t="s">
        <v>676</v>
      </c>
      <c r="B1468" s="43" t="s">
        <v>676</v>
      </c>
      <c r="C1468" t="s">
        <v>411</v>
      </c>
      <c r="D1468" s="1" t="s">
        <v>20</v>
      </c>
      <c r="E1468" s="1">
        <v>2018</v>
      </c>
      <c r="F1468" t="s">
        <v>159</v>
      </c>
      <c r="G1468" t="s">
        <v>160</v>
      </c>
      <c r="H1468" t="s">
        <v>340</v>
      </c>
      <c r="I1468" t="s">
        <v>0</v>
      </c>
      <c r="J1468" t="s">
        <v>678</v>
      </c>
      <c r="K1468" t="s">
        <v>678</v>
      </c>
      <c r="L1468" s="41">
        <v>1298</v>
      </c>
      <c r="M1468" s="41">
        <v>1694</v>
      </c>
    </row>
    <row r="1469" spans="1:13" x14ac:dyDescent="0.2">
      <c r="A1469" s="43" t="s">
        <v>676</v>
      </c>
      <c r="B1469" s="43" t="s">
        <v>676</v>
      </c>
      <c r="C1469" t="s">
        <v>411</v>
      </c>
      <c r="D1469" s="1" t="s">
        <v>20</v>
      </c>
      <c r="E1469" s="1">
        <v>2018</v>
      </c>
      <c r="F1469" t="s">
        <v>159</v>
      </c>
      <c r="G1469" t="s">
        <v>160</v>
      </c>
      <c r="H1469" t="s">
        <v>339</v>
      </c>
      <c r="I1469" t="s">
        <v>0</v>
      </c>
      <c r="J1469" t="s">
        <v>678</v>
      </c>
      <c r="K1469" t="s">
        <v>678</v>
      </c>
      <c r="L1469" s="41">
        <v>1298</v>
      </c>
      <c r="M1469" s="41">
        <v>1694</v>
      </c>
    </row>
    <row r="1470" spans="1:13" x14ac:dyDescent="0.2">
      <c r="A1470" s="43" t="s">
        <v>676</v>
      </c>
      <c r="B1470" s="43" t="s">
        <v>676</v>
      </c>
      <c r="C1470" t="s">
        <v>273</v>
      </c>
      <c r="D1470" s="1" t="s">
        <v>4</v>
      </c>
      <c r="E1470" s="1">
        <v>2020</v>
      </c>
      <c r="F1470" t="s">
        <v>274</v>
      </c>
      <c r="G1470" t="s">
        <v>275</v>
      </c>
      <c r="H1470" t="s">
        <v>297</v>
      </c>
      <c r="I1470" t="s">
        <v>3</v>
      </c>
      <c r="J1470" t="s">
        <v>178</v>
      </c>
      <c r="K1470" t="s">
        <v>178</v>
      </c>
      <c r="L1470" s="41">
        <v>1302.3499999999999</v>
      </c>
      <c r="M1470" s="41">
        <v>5022.6400000000003</v>
      </c>
    </row>
    <row r="1471" spans="1:13" x14ac:dyDescent="0.2">
      <c r="A1471" s="43" t="s">
        <v>676</v>
      </c>
      <c r="B1471" s="43" t="s">
        <v>676</v>
      </c>
      <c r="C1471" t="s">
        <v>685</v>
      </c>
      <c r="D1471" s="1" t="s">
        <v>80</v>
      </c>
      <c r="E1471" s="1">
        <v>2018</v>
      </c>
      <c r="F1471" t="s">
        <v>271</v>
      </c>
      <c r="G1471" t="s">
        <v>272</v>
      </c>
      <c r="H1471" t="s">
        <v>223</v>
      </c>
      <c r="I1471" t="s">
        <v>90</v>
      </c>
      <c r="J1471" t="s">
        <v>678</v>
      </c>
      <c r="K1471" t="s">
        <v>678</v>
      </c>
      <c r="L1471" s="41">
        <v>1727</v>
      </c>
      <c r="M1471" s="41">
        <v>3884.23</v>
      </c>
    </row>
    <row r="1472" spans="1:13" x14ac:dyDescent="0.2">
      <c r="A1472" s="43" t="s">
        <v>676</v>
      </c>
      <c r="B1472" s="43" t="s">
        <v>676</v>
      </c>
      <c r="C1472" t="s">
        <v>685</v>
      </c>
      <c r="D1472" s="1" t="s">
        <v>80</v>
      </c>
      <c r="E1472" s="1">
        <v>2018</v>
      </c>
      <c r="F1472" t="s">
        <v>271</v>
      </c>
      <c r="G1472" t="s">
        <v>272</v>
      </c>
      <c r="H1472" t="s">
        <v>223</v>
      </c>
      <c r="I1472" t="s">
        <v>25</v>
      </c>
      <c r="J1472" t="s">
        <v>678</v>
      </c>
      <c r="K1472" t="s">
        <v>678</v>
      </c>
      <c r="L1472" s="41">
        <v>1298</v>
      </c>
      <c r="M1472" s="41">
        <v>3102.55</v>
      </c>
    </row>
    <row r="1473" spans="1:13" x14ac:dyDescent="0.2">
      <c r="A1473" s="43" t="s">
        <v>676</v>
      </c>
      <c r="B1473" s="43" t="s">
        <v>676</v>
      </c>
      <c r="C1473" t="s">
        <v>273</v>
      </c>
      <c r="D1473" s="1" t="s">
        <v>4</v>
      </c>
      <c r="E1473" s="1">
        <v>2020</v>
      </c>
      <c r="F1473" t="s">
        <v>274</v>
      </c>
      <c r="G1473" t="s">
        <v>275</v>
      </c>
      <c r="H1473" t="s">
        <v>306</v>
      </c>
      <c r="I1473" t="s">
        <v>3</v>
      </c>
      <c r="J1473" t="s">
        <v>178</v>
      </c>
      <c r="K1473" t="s">
        <v>178</v>
      </c>
      <c r="L1473" s="41">
        <v>1302.3499999999999</v>
      </c>
      <c r="M1473" s="41">
        <v>5022.6400000000003</v>
      </c>
    </row>
    <row r="1474" spans="1:13" x14ac:dyDescent="0.2">
      <c r="A1474" s="43" t="s">
        <v>676</v>
      </c>
      <c r="B1474" s="43" t="s">
        <v>676</v>
      </c>
      <c r="C1474" t="s">
        <v>320</v>
      </c>
      <c r="D1474" s="1" t="s">
        <v>1</v>
      </c>
      <c r="E1474" s="1">
        <v>2018</v>
      </c>
      <c r="F1474" t="s">
        <v>141</v>
      </c>
      <c r="G1474" t="s">
        <v>142</v>
      </c>
      <c r="H1474" t="s">
        <v>256</v>
      </c>
      <c r="I1474" t="s">
        <v>0</v>
      </c>
      <c r="J1474" t="s">
        <v>678</v>
      </c>
      <c r="K1474" t="s">
        <v>678</v>
      </c>
      <c r="L1474" s="41">
        <v>1212</v>
      </c>
      <c r="M1474" s="41">
        <v>4380.49</v>
      </c>
    </row>
    <row r="1475" spans="1:13" x14ac:dyDescent="0.2">
      <c r="A1475" s="43" t="s">
        <v>676</v>
      </c>
      <c r="B1475" s="43" t="s">
        <v>676</v>
      </c>
      <c r="C1475" t="s">
        <v>273</v>
      </c>
      <c r="D1475" s="1" t="s">
        <v>4</v>
      </c>
      <c r="E1475" s="1">
        <v>2020</v>
      </c>
      <c r="F1475" t="s">
        <v>274</v>
      </c>
      <c r="G1475" t="s">
        <v>275</v>
      </c>
      <c r="H1475" t="s">
        <v>294</v>
      </c>
      <c r="I1475" t="s">
        <v>3</v>
      </c>
      <c r="J1475" t="s">
        <v>178</v>
      </c>
      <c r="K1475" t="s">
        <v>178</v>
      </c>
      <c r="L1475" s="41">
        <v>1302.3499999999999</v>
      </c>
      <c r="M1475" s="41">
        <v>5022.6400000000003</v>
      </c>
    </row>
    <row r="1476" spans="1:13" x14ac:dyDescent="0.2">
      <c r="A1476" s="43" t="s">
        <v>676</v>
      </c>
      <c r="B1476" s="43" t="s">
        <v>676</v>
      </c>
      <c r="C1476" t="s">
        <v>518</v>
      </c>
      <c r="D1476" s="1" t="s">
        <v>10</v>
      </c>
      <c r="E1476" s="1">
        <v>2020</v>
      </c>
      <c r="F1476" t="s">
        <v>152</v>
      </c>
      <c r="G1476" t="s">
        <v>153</v>
      </c>
      <c r="H1476" t="s">
        <v>209</v>
      </c>
      <c r="I1476" t="s">
        <v>2</v>
      </c>
      <c r="J1476" t="s">
        <v>678</v>
      </c>
      <c r="K1476" t="s">
        <v>678</v>
      </c>
      <c r="L1476" s="41">
        <v>1458.8500000000001</v>
      </c>
      <c r="M1476" s="41">
        <v>1857.0879350000002</v>
      </c>
    </row>
    <row r="1477" spans="1:13" x14ac:dyDescent="0.2">
      <c r="A1477" s="43" t="s">
        <v>676</v>
      </c>
      <c r="B1477" s="43" t="s">
        <v>676</v>
      </c>
      <c r="C1477" t="s">
        <v>438</v>
      </c>
      <c r="D1477" s="1" t="s">
        <v>19</v>
      </c>
      <c r="E1477" s="1">
        <v>2019</v>
      </c>
      <c r="F1477" t="s">
        <v>439</v>
      </c>
      <c r="G1477" t="s">
        <v>440</v>
      </c>
      <c r="H1477" t="s">
        <v>326</v>
      </c>
      <c r="I1477" t="s">
        <v>2</v>
      </c>
      <c r="J1477" t="s">
        <v>678</v>
      </c>
      <c r="K1477" t="s">
        <v>678</v>
      </c>
      <c r="L1477" s="41">
        <v>1122.2</v>
      </c>
      <c r="M1477" s="41">
        <v>3814.15</v>
      </c>
    </row>
    <row r="1478" spans="1:13" x14ac:dyDescent="0.2">
      <c r="A1478" s="43" t="s">
        <v>676</v>
      </c>
      <c r="B1478" s="43" t="s">
        <v>676</v>
      </c>
      <c r="C1478" t="s">
        <v>418</v>
      </c>
      <c r="D1478" s="1" t="s">
        <v>6</v>
      </c>
      <c r="E1478" s="1">
        <v>2018</v>
      </c>
      <c r="F1478" t="s">
        <v>162</v>
      </c>
      <c r="G1478" t="s">
        <v>163</v>
      </c>
      <c r="H1478" t="s">
        <v>300</v>
      </c>
      <c r="I1478" t="s">
        <v>101</v>
      </c>
      <c r="J1478" t="s">
        <v>678</v>
      </c>
      <c r="K1478" t="s">
        <v>678</v>
      </c>
      <c r="L1478" s="41">
        <v>2036.97</v>
      </c>
      <c r="M1478" s="41">
        <v>5097.79</v>
      </c>
    </row>
    <row r="1479" spans="1:13" x14ac:dyDescent="0.2">
      <c r="A1479" s="43" t="s">
        <v>676</v>
      </c>
      <c r="B1479" s="43" t="s">
        <v>676</v>
      </c>
      <c r="C1479" t="s">
        <v>320</v>
      </c>
      <c r="D1479" s="1" t="s">
        <v>1</v>
      </c>
      <c r="E1479" s="1">
        <v>2018</v>
      </c>
      <c r="F1479" t="s">
        <v>141</v>
      </c>
      <c r="G1479" t="s">
        <v>142</v>
      </c>
      <c r="H1479" t="s">
        <v>331</v>
      </c>
      <c r="I1479" t="s">
        <v>49</v>
      </c>
      <c r="J1479" t="s">
        <v>678</v>
      </c>
      <c r="K1479" t="s">
        <v>678</v>
      </c>
      <c r="L1479" s="41">
        <v>1718.8</v>
      </c>
      <c r="M1479" s="41">
        <v>5893.71</v>
      </c>
    </row>
    <row r="1480" spans="1:13" x14ac:dyDescent="0.2">
      <c r="A1480" s="43" t="s">
        <v>676</v>
      </c>
      <c r="B1480" s="43" t="s">
        <v>676</v>
      </c>
      <c r="C1480" t="s">
        <v>273</v>
      </c>
      <c r="D1480" s="1" t="s">
        <v>4</v>
      </c>
      <c r="E1480" s="1">
        <v>2020</v>
      </c>
      <c r="F1480" t="s">
        <v>274</v>
      </c>
      <c r="G1480" t="s">
        <v>275</v>
      </c>
      <c r="H1480" t="s">
        <v>224</v>
      </c>
      <c r="I1480" t="s">
        <v>3</v>
      </c>
      <c r="J1480" t="s">
        <v>178</v>
      </c>
      <c r="K1480" t="s">
        <v>178</v>
      </c>
      <c r="L1480" s="41">
        <v>1302.3499999999999</v>
      </c>
      <c r="M1480" s="41">
        <v>5022.6400000000003</v>
      </c>
    </row>
    <row r="1481" spans="1:13" x14ac:dyDescent="0.2">
      <c r="A1481" s="43" t="s">
        <v>676</v>
      </c>
      <c r="B1481" s="43" t="s">
        <v>676</v>
      </c>
      <c r="C1481" t="s">
        <v>411</v>
      </c>
      <c r="D1481" s="1" t="s">
        <v>20</v>
      </c>
      <c r="E1481" s="1">
        <v>2018</v>
      </c>
      <c r="F1481" t="s">
        <v>159</v>
      </c>
      <c r="G1481" t="s">
        <v>160</v>
      </c>
      <c r="H1481" t="s">
        <v>339</v>
      </c>
      <c r="I1481" t="s">
        <v>0</v>
      </c>
      <c r="J1481" t="s">
        <v>678</v>
      </c>
      <c r="K1481" t="s">
        <v>678</v>
      </c>
      <c r="L1481" s="41">
        <v>1298</v>
      </c>
      <c r="M1481" s="41">
        <v>1694</v>
      </c>
    </row>
    <row r="1482" spans="1:13" x14ac:dyDescent="0.2">
      <c r="A1482" s="43" t="s">
        <v>676</v>
      </c>
      <c r="B1482" s="43" t="s">
        <v>676</v>
      </c>
      <c r="C1482" t="s">
        <v>438</v>
      </c>
      <c r="D1482" s="1" t="s">
        <v>19</v>
      </c>
      <c r="E1482" s="1">
        <v>2019</v>
      </c>
      <c r="F1482" t="s">
        <v>439</v>
      </c>
      <c r="G1482" t="s">
        <v>440</v>
      </c>
      <c r="H1482" t="s">
        <v>451</v>
      </c>
      <c r="I1482" t="s">
        <v>2</v>
      </c>
      <c r="J1482" t="s">
        <v>178</v>
      </c>
      <c r="K1482" t="s">
        <v>178</v>
      </c>
      <c r="L1482" s="41">
        <v>1122.2</v>
      </c>
      <c r="M1482" s="41">
        <v>3112.55</v>
      </c>
    </row>
    <row r="1483" spans="1:13" x14ac:dyDescent="0.2">
      <c r="A1483" s="43" t="s">
        <v>676</v>
      </c>
      <c r="B1483" s="43" t="s">
        <v>676</v>
      </c>
      <c r="C1483" t="s">
        <v>219</v>
      </c>
      <c r="D1483" s="1" t="s">
        <v>48</v>
      </c>
      <c r="E1483" s="1">
        <v>2016</v>
      </c>
      <c r="F1483" t="s">
        <v>220</v>
      </c>
      <c r="G1483" t="s">
        <v>221</v>
      </c>
      <c r="H1483" t="s">
        <v>223</v>
      </c>
      <c r="I1483" t="s">
        <v>47</v>
      </c>
      <c r="J1483" t="s">
        <v>178</v>
      </c>
      <c r="K1483" t="s">
        <v>178</v>
      </c>
      <c r="L1483" s="41">
        <v>1203.71</v>
      </c>
      <c r="M1483" s="41">
        <v>3179.02</v>
      </c>
    </row>
    <row r="1484" spans="1:13" x14ac:dyDescent="0.2">
      <c r="A1484" s="43" t="s">
        <v>676</v>
      </c>
      <c r="B1484" s="43" t="s">
        <v>676</v>
      </c>
      <c r="C1484" t="s">
        <v>320</v>
      </c>
      <c r="D1484" s="1" t="s">
        <v>1</v>
      </c>
      <c r="E1484" s="1">
        <v>2018</v>
      </c>
      <c r="F1484" t="s">
        <v>141</v>
      </c>
      <c r="G1484" t="s">
        <v>142</v>
      </c>
      <c r="H1484" t="s">
        <v>198</v>
      </c>
      <c r="I1484" t="s">
        <v>21</v>
      </c>
      <c r="J1484" t="s">
        <v>678</v>
      </c>
      <c r="K1484" t="s">
        <v>678</v>
      </c>
      <c r="L1484" s="41">
        <v>1718.8</v>
      </c>
      <c r="M1484" s="41">
        <v>7149.08</v>
      </c>
    </row>
    <row r="1485" spans="1:13" x14ac:dyDescent="0.2">
      <c r="A1485" s="43" t="s">
        <v>676</v>
      </c>
      <c r="B1485" s="43" t="s">
        <v>676</v>
      </c>
      <c r="C1485" t="s">
        <v>684</v>
      </c>
      <c r="D1485" s="1" t="s">
        <v>9</v>
      </c>
      <c r="E1485" s="1">
        <v>2018</v>
      </c>
      <c r="F1485" t="s">
        <v>141</v>
      </c>
      <c r="G1485" t="s">
        <v>142</v>
      </c>
      <c r="H1485" t="s">
        <v>692</v>
      </c>
      <c r="I1485" t="s">
        <v>2</v>
      </c>
      <c r="J1485" t="s">
        <v>178</v>
      </c>
      <c r="K1485" t="s">
        <v>178</v>
      </c>
      <c r="L1485" s="41">
        <v>1100</v>
      </c>
      <c r="M1485" s="41">
        <v>2565.21</v>
      </c>
    </row>
    <row r="1486" spans="1:13" x14ac:dyDescent="0.2">
      <c r="A1486" s="43" t="s">
        <v>676</v>
      </c>
      <c r="B1486" s="43" t="s">
        <v>676</v>
      </c>
      <c r="C1486" t="s">
        <v>158</v>
      </c>
      <c r="D1486" s="1" t="s">
        <v>16</v>
      </c>
      <c r="E1486" s="1">
        <v>2018</v>
      </c>
      <c r="F1486" t="s">
        <v>159</v>
      </c>
      <c r="G1486" t="s">
        <v>160</v>
      </c>
      <c r="H1486" t="s">
        <v>148</v>
      </c>
      <c r="I1486" t="s">
        <v>15</v>
      </c>
      <c r="J1486" t="s">
        <v>678</v>
      </c>
      <c r="K1486" t="s">
        <v>678</v>
      </c>
      <c r="L1486" s="41">
        <v>1298</v>
      </c>
      <c r="M1486" s="41">
        <v>2245.6999999999998</v>
      </c>
    </row>
    <row r="1487" spans="1:13" x14ac:dyDescent="0.2">
      <c r="A1487" s="43" t="s">
        <v>676</v>
      </c>
      <c r="B1487" s="43" t="s">
        <v>676</v>
      </c>
      <c r="C1487" t="s">
        <v>192</v>
      </c>
      <c r="D1487" s="1" t="s">
        <v>55</v>
      </c>
      <c r="E1487" s="1">
        <v>2020</v>
      </c>
      <c r="F1487" t="s">
        <v>194</v>
      </c>
      <c r="G1487" t="s">
        <v>195</v>
      </c>
      <c r="H1487" t="s">
        <v>197</v>
      </c>
      <c r="I1487" t="s">
        <v>7</v>
      </c>
      <c r="J1487" t="s">
        <v>678</v>
      </c>
      <c r="K1487" t="s">
        <v>678</v>
      </c>
      <c r="L1487" s="41">
        <v>1568.6</v>
      </c>
      <c r="M1487" s="41">
        <v>4463.78</v>
      </c>
    </row>
    <row r="1488" spans="1:13" x14ac:dyDescent="0.2">
      <c r="A1488" s="43" t="s">
        <v>676</v>
      </c>
      <c r="B1488" s="43" t="s">
        <v>676</v>
      </c>
      <c r="C1488" t="s">
        <v>438</v>
      </c>
      <c r="D1488" s="1" t="s">
        <v>19</v>
      </c>
      <c r="E1488" s="1">
        <v>2019</v>
      </c>
      <c r="F1488" t="s">
        <v>439</v>
      </c>
      <c r="G1488" t="s">
        <v>440</v>
      </c>
      <c r="H1488" t="s">
        <v>483</v>
      </c>
      <c r="I1488" t="s">
        <v>2</v>
      </c>
      <c r="J1488" t="s">
        <v>178</v>
      </c>
      <c r="K1488" t="s">
        <v>178</v>
      </c>
      <c r="L1488" s="41">
        <v>1122.2</v>
      </c>
      <c r="M1488" s="41">
        <v>4005.28</v>
      </c>
    </row>
    <row r="1489" spans="1:13" x14ac:dyDescent="0.2">
      <c r="A1489" s="43" t="s">
        <v>676</v>
      </c>
      <c r="B1489" s="43" t="s">
        <v>676</v>
      </c>
      <c r="C1489" t="s">
        <v>418</v>
      </c>
      <c r="D1489" s="1" t="s">
        <v>6</v>
      </c>
      <c r="E1489" s="1">
        <v>2018</v>
      </c>
      <c r="F1489" t="s">
        <v>162</v>
      </c>
      <c r="G1489" t="s">
        <v>163</v>
      </c>
      <c r="H1489" t="s">
        <v>333</v>
      </c>
      <c r="I1489" t="s">
        <v>7</v>
      </c>
      <c r="J1489" t="s">
        <v>678</v>
      </c>
      <c r="K1489" t="s">
        <v>678</v>
      </c>
      <c r="L1489" s="41">
        <v>2134.21</v>
      </c>
      <c r="M1489" s="41">
        <v>5195.0300000000007</v>
      </c>
    </row>
    <row r="1490" spans="1:13" x14ac:dyDescent="0.2">
      <c r="A1490" s="43" t="s">
        <v>676</v>
      </c>
      <c r="B1490" s="43" t="s">
        <v>676</v>
      </c>
      <c r="C1490" t="s">
        <v>158</v>
      </c>
      <c r="D1490" s="1" t="s">
        <v>16</v>
      </c>
      <c r="E1490" s="1">
        <v>2018</v>
      </c>
      <c r="F1490" t="s">
        <v>159</v>
      </c>
      <c r="G1490" t="s">
        <v>160</v>
      </c>
      <c r="H1490" t="s">
        <v>148</v>
      </c>
      <c r="I1490" t="s">
        <v>15</v>
      </c>
      <c r="J1490" t="s">
        <v>678</v>
      </c>
      <c r="K1490" t="s">
        <v>678</v>
      </c>
      <c r="L1490" s="41">
        <v>1298</v>
      </c>
      <c r="M1490" s="41">
        <v>2245.6999999999998</v>
      </c>
    </row>
    <row r="1491" spans="1:13" x14ac:dyDescent="0.2">
      <c r="A1491" s="43" t="s">
        <v>676</v>
      </c>
      <c r="B1491" s="43" t="s">
        <v>676</v>
      </c>
      <c r="C1491" t="s">
        <v>518</v>
      </c>
      <c r="D1491" s="1" t="s">
        <v>10</v>
      </c>
      <c r="E1491" s="1">
        <v>2020</v>
      </c>
      <c r="F1491" t="s">
        <v>152</v>
      </c>
      <c r="G1491" t="s">
        <v>153</v>
      </c>
      <c r="H1491" t="s">
        <v>580</v>
      </c>
      <c r="I1491" t="s">
        <v>2</v>
      </c>
      <c r="J1491" t="s">
        <v>178</v>
      </c>
      <c r="K1491" t="s">
        <v>178</v>
      </c>
      <c r="L1491" s="41">
        <v>1342.19</v>
      </c>
      <c r="M1491" s="41">
        <v>1717.7976250000002</v>
      </c>
    </row>
    <row r="1492" spans="1:13" x14ac:dyDescent="0.2">
      <c r="A1492" s="43" t="s">
        <v>676</v>
      </c>
      <c r="B1492" s="43" t="s">
        <v>676</v>
      </c>
      <c r="C1492" t="s">
        <v>179</v>
      </c>
      <c r="D1492" s="1" t="s">
        <v>66</v>
      </c>
      <c r="E1492" s="1">
        <v>2018</v>
      </c>
      <c r="F1492" t="s">
        <v>180</v>
      </c>
      <c r="G1492" t="s">
        <v>181</v>
      </c>
      <c r="H1492" t="s">
        <v>184</v>
      </c>
      <c r="I1492" t="s">
        <v>86</v>
      </c>
      <c r="J1492" t="s">
        <v>678</v>
      </c>
      <c r="K1492" t="s">
        <v>678</v>
      </c>
      <c r="L1492" s="41">
        <v>2697.04</v>
      </c>
      <c r="M1492" s="41">
        <v>6489.7356153639003</v>
      </c>
    </row>
    <row r="1493" spans="1:13" x14ac:dyDescent="0.2">
      <c r="A1493" s="43" t="s">
        <v>676</v>
      </c>
      <c r="B1493" s="43" t="s">
        <v>676</v>
      </c>
      <c r="C1493" t="s">
        <v>518</v>
      </c>
      <c r="D1493" s="1" t="s">
        <v>10</v>
      </c>
      <c r="E1493" s="1">
        <v>2020</v>
      </c>
      <c r="F1493" t="s">
        <v>152</v>
      </c>
      <c r="G1493" t="s">
        <v>153</v>
      </c>
      <c r="H1493" t="s">
        <v>581</v>
      </c>
      <c r="I1493" t="s">
        <v>2</v>
      </c>
      <c r="J1493" t="s">
        <v>178</v>
      </c>
      <c r="K1493" t="s">
        <v>178</v>
      </c>
      <c r="L1493" s="41">
        <v>1239.6000000000001</v>
      </c>
      <c r="M1493" s="41">
        <v>1607.296848</v>
      </c>
    </row>
    <row r="1494" spans="1:13" x14ac:dyDescent="0.2">
      <c r="A1494" s="43" t="s">
        <v>676</v>
      </c>
      <c r="B1494" s="43" t="s">
        <v>676</v>
      </c>
      <c r="C1494" t="s">
        <v>201</v>
      </c>
      <c r="D1494" s="1" t="s">
        <v>26</v>
      </c>
      <c r="E1494" s="1">
        <v>2019</v>
      </c>
      <c r="F1494" t="s">
        <v>152</v>
      </c>
      <c r="G1494" t="s">
        <v>153</v>
      </c>
      <c r="H1494" t="s">
        <v>206</v>
      </c>
      <c r="I1494" t="s">
        <v>7</v>
      </c>
      <c r="J1494" t="s">
        <v>678</v>
      </c>
      <c r="K1494" t="s">
        <v>678</v>
      </c>
      <c r="L1494" s="41">
        <v>2576.12</v>
      </c>
      <c r="M1494" s="41">
        <v>3405.108252</v>
      </c>
    </row>
    <row r="1495" spans="1:13" x14ac:dyDescent="0.2">
      <c r="A1495" s="43" t="s">
        <v>676</v>
      </c>
      <c r="B1495" s="43" t="s">
        <v>676</v>
      </c>
      <c r="C1495" t="s">
        <v>518</v>
      </c>
      <c r="D1495" s="1" t="s">
        <v>10</v>
      </c>
      <c r="E1495" s="1">
        <v>2020</v>
      </c>
      <c r="F1495" t="s">
        <v>152</v>
      </c>
      <c r="G1495" t="s">
        <v>153</v>
      </c>
      <c r="H1495" t="s">
        <v>405</v>
      </c>
      <c r="I1495" t="s">
        <v>2</v>
      </c>
      <c r="J1495" t="s">
        <v>678</v>
      </c>
      <c r="K1495" t="s">
        <v>678</v>
      </c>
      <c r="L1495" s="41">
        <v>1122.19</v>
      </c>
      <c r="M1495" s="41">
        <v>1615.055249</v>
      </c>
    </row>
    <row r="1496" spans="1:13" x14ac:dyDescent="0.2">
      <c r="A1496" s="43" t="s">
        <v>676</v>
      </c>
      <c r="B1496" s="43" t="s">
        <v>676</v>
      </c>
      <c r="C1496" t="s">
        <v>438</v>
      </c>
      <c r="D1496" s="1" t="s">
        <v>19</v>
      </c>
      <c r="E1496" s="1">
        <v>2019</v>
      </c>
      <c r="F1496" t="s">
        <v>439</v>
      </c>
      <c r="G1496" t="s">
        <v>440</v>
      </c>
      <c r="H1496" t="s">
        <v>500</v>
      </c>
      <c r="I1496" t="s">
        <v>2</v>
      </c>
      <c r="J1496" t="s">
        <v>178</v>
      </c>
      <c r="K1496" t="s">
        <v>178</v>
      </c>
      <c r="L1496" s="41">
        <v>1122.2</v>
      </c>
      <c r="M1496" s="41">
        <v>3647.92</v>
      </c>
    </row>
    <row r="1497" spans="1:13" x14ac:dyDescent="0.2">
      <c r="A1497" s="43" t="s">
        <v>676</v>
      </c>
      <c r="B1497" s="43" t="s">
        <v>676</v>
      </c>
      <c r="C1497" t="s">
        <v>174</v>
      </c>
      <c r="D1497" s="1" t="s">
        <v>33</v>
      </c>
      <c r="E1497" s="1">
        <v>2022</v>
      </c>
      <c r="F1497" t="s">
        <v>162</v>
      </c>
      <c r="G1497" t="s">
        <v>163</v>
      </c>
      <c r="H1497" t="s">
        <v>154</v>
      </c>
      <c r="I1497" t="s">
        <v>58</v>
      </c>
      <c r="J1497" t="s">
        <v>678</v>
      </c>
      <c r="K1497" t="s">
        <v>678</v>
      </c>
      <c r="L1497" s="41">
        <v>1298</v>
      </c>
      <c r="M1497" s="41">
        <v>1540.4</v>
      </c>
    </row>
    <row r="1498" spans="1:13" x14ac:dyDescent="0.2">
      <c r="A1498" s="43" t="s">
        <v>676</v>
      </c>
      <c r="B1498" s="43" t="s">
        <v>676</v>
      </c>
      <c r="C1498" t="s">
        <v>342</v>
      </c>
      <c r="D1498" s="1" t="s">
        <v>8</v>
      </c>
      <c r="E1498" s="1">
        <v>2019</v>
      </c>
      <c r="F1498" t="s">
        <v>141</v>
      </c>
      <c r="G1498" t="s">
        <v>142</v>
      </c>
      <c r="H1498" t="s">
        <v>257</v>
      </c>
      <c r="I1498" t="s">
        <v>21</v>
      </c>
      <c r="J1498" t="s">
        <v>678</v>
      </c>
      <c r="K1498" t="s">
        <v>678</v>
      </c>
      <c r="L1498" s="41">
        <v>1568.6</v>
      </c>
      <c r="M1498" s="41">
        <v>5376.88</v>
      </c>
    </row>
    <row r="1499" spans="1:13" x14ac:dyDescent="0.2">
      <c r="A1499" s="43" t="s">
        <v>676</v>
      </c>
      <c r="B1499" s="43" t="s">
        <v>676</v>
      </c>
      <c r="C1499" t="s">
        <v>518</v>
      </c>
      <c r="D1499" s="1" t="s">
        <v>10</v>
      </c>
      <c r="E1499" s="1">
        <v>2020</v>
      </c>
      <c r="F1499" t="s">
        <v>152</v>
      </c>
      <c r="G1499" t="s">
        <v>153</v>
      </c>
      <c r="H1499" t="s">
        <v>542</v>
      </c>
      <c r="I1499" t="s">
        <v>2</v>
      </c>
      <c r="J1499" t="s">
        <v>178</v>
      </c>
      <c r="K1499" t="s">
        <v>178</v>
      </c>
      <c r="L1499" s="41">
        <v>1239.6000000000001</v>
      </c>
      <c r="M1499" s="41">
        <v>1607.296848</v>
      </c>
    </row>
    <row r="1500" spans="1:13" x14ac:dyDescent="0.2">
      <c r="A1500" s="43" t="s">
        <v>676</v>
      </c>
      <c r="B1500" s="43" t="s">
        <v>676</v>
      </c>
      <c r="C1500" t="s">
        <v>273</v>
      </c>
      <c r="D1500" s="1" t="s">
        <v>4</v>
      </c>
      <c r="E1500" s="1">
        <v>2020</v>
      </c>
      <c r="F1500" t="s">
        <v>274</v>
      </c>
      <c r="G1500" t="s">
        <v>275</v>
      </c>
      <c r="H1500" t="s">
        <v>293</v>
      </c>
      <c r="I1500" t="s">
        <v>3</v>
      </c>
      <c r="J1500" t="s">
        <v>178</v>
      </c>
      <c r="K1500" t="s">
        <v>178</v>
      </c>
      <c r="L1500" s="41">
        <v>1302.3499999999999</v>
      </c>
      <c r="M1500" s="41">
        <v>5022.6400000000003</v>
      </c>
    </row>
    <row r="1501" spans="1:13" x14ac:dyDescent="0.2">
      <c r="A1501" s="43" t="s">
        <v>676</v>
      </c>
      <c r="B1501" s="43" t="s">
        <v>676</v>
      </c>
      <c r="C1501" t="s">
        <v>273</v>
      </c>
      <c r="D1501" s="1" t="s">
        <v>4</v>
      </c>
      <c r="E1501" s="1">
        <v>2020</v>
      </c>
      <c r="F1501" t="s">
        <v>274</v>
      </c>
      <c r="G1501" t="s">
        <v>275</v>
      </c>
      <c r="H1501" t="s">
        <v>281</v>
      </c>
      <c r="I1501" t="s">
        <v>3</v>
      </c>
      <c r="J1501" t="s">
        <v>178</v>
      </c>
      <c r="K1501" t="s">
        <v>178</v>
      </c>
      <c r="L1501" s="41">
        <v>1302.3499999999999</v>
      </c>
      <c r="M1501" s="41">
        <v>5022.6400000000003</v>
      </c>
    </row>
    <row r="1502" spans="1:13" x14ac:dyDescent="0.2">
      <c r="A1502" s="43" t="s">
        <v>676</v>
      </c>
      <c r="B1502" s="43" t="s">
        <v>676</v>
      </c>
      <c r="C1502" t="s">
        <v>418</v>
      </c>
      <c r="D1502" s="1" t="s">
        <v>6</v>
      </c>
      <c r="E1502" s="1">
        <v>2018</v>
      </c>
      <c r="F1502" t="s">
        <v>162</v>
      </c>
      <c r="G1502" t="s">
        <v>163</v>
      </c>
      <c r="H1502" t="s">
        <v>150</v>
      </c>
      <c r="I1502" t="s">
        <v>7</v>
      </c>
      <c r="J1502" t="s">
        <v>678</v>
      </c>
      <c r="K1502" t="s">
        <v>678</v>
      </c>
      <c r="L1502" s="41">
        <v>2167.8200000000002</v>
      </c>
      <c r="M1502" s="41">
        <v>5228.6400000000003</v>
      </c>
    </row>
    <row r="1503" spans="1:13" x14ac:dyDescent="0.2">
      <c r="A1503" s="43" t="s">
        <v>676</v>
      </c>
      <c r="B1503" s="43" t="s">
        <v>676</v>
      </c>
      <c r="C1503" t="s">
        <v>233</v>
      </c>
      <c r="D1503" s="1" t="s">
        <v>39</v>
      </c>
      <c r="E1503" s="1">
        <v>2019</v>
      </c>
      <c r="F1503" t="s">
        <v>234</v>
      </c>
      <c r="G1503" t="s">
        <v>235</v>
      </c>
      <c r="H1503" t="s">
        <v>246</v>
      </c>
      <c r="I1503" t="s">
        <v>38</v>
      </c>
      <c r="J1503" t="s">
        <v>678</v>
      </c>
      <c r="K1503" t="s">
        <v>678</v>
      </c>
      <c r="L1503" s="41">
        <v>1122.19</v>
      </c>
      <c r="M1503" s="41">
        <v>3029.39</v>
      </c>
    </row>
    <row r="1504" spans="1:13" x14ac:dyDescent="0.2">
      <c r="A1504" s="43" t="s">
        <v>676</v>
      </c>
      <c r="B1504" s="43" t="s">
        <v>676</v>
      </c>
      <c r="C1504" t="s">
        <v>684</v>
      </c>
      <c r="D1504" s="1" t="s">
        <v>9</v>
      </c>
      <c r="E1504" s="1">
        <v>2018</v>
      </c>
      <c r="F1504" t="s">
        <v>141</v>
      </c>
      <c r="G1504" t="s">
        <v>142</v>
      </c>
      <c r="H1504" t="s">
        <v>710</v>
      </c>
      <c r="I1504" t="s">
        <v>2</v>
      </c>
      <c r="J1504" t="s">
        <v>178</v>
      </c>
      <c r="K1504" t="s">
        <v>178</v>
      </c>
      <c r="L1504" s="41">
        <v>1100</v>
      </c>
      <c r="M1504" s="41">
        <v>2565.21</v>
      </c>
    </row>
    <row r="1505" spans="1:13" x14ac:dyDescent="0.2">
      <c r="A1505" s="43" t="s">
        <v>676</v>
      </c>
      <c r="B1505" s="43" t="s">
        <v>676</v>
      </c>
      <c r="C1505" t="s">
        <v>438</v>
      </c>
      <c r="D1505" s="1" t="s">
        <v>19</v>
      </c>
      <c r="E1505" s="1">
        <v>2019</v>
      </c>
      <c r="F1505" t="s">
        <v>439</v>
      </c>
      <c r="G1505" t="s">
        <v>440</v>
      </c>
      <c r="H1505" t="s">
        <v>478</v>
      </c>
      <c r="I1505" t="s">
        <v>2</v>
      </c>
      <c r="J1505" t="s">
        <v>178</v>
      </c>
      <c r="K1505" t="s">
        <v>178</v>
      </c>
      <c r="L1505" s="41">
        <v>1122.2</v>
      </c>
      <c r="M1505" s="41">
        <v>3112.55</v>
      </c>
    </row>
    <row r="1506" spans="1:13" x14ac:dyDescent="0.2">
      <c r="A1506" s="43" t="s">
        <v>676</v>
      </c>
      <c r="B1506" s="43" t="s">
        <v>676</v>
      </c>
      <c r="C1506" t="s">
        <v>438</v>
      </c>
      <c r="D1506" s="1" t="s">
        <v>19</v>
      </c>
      <c r="E1506" s="1">
        <v>2019</v>
      </c>
      <c r="F1506" t="s">
        <v>439</v>
      </c>
      <c r="G1506" t="s">
        <v>440</v>
      </c>
      <c r="H1506" t="s">
        <v>458</v>
      </c>
      <c r="I1506" t="s">
        <v>2</v>
      </c>
      <c r="J1506" t="s">
        <v>178</v>
      </c>
      <c r="K1506" t="s">
        <v>178</v>
      </c>
      <c r="L1506" s="41">
        <v>1122.2</v>
      </c>
      <c r="M1506" s="41">
        <v>3112.55</v>
      </c>
    </row>
    <row r="1507" spans="1:13" x14ac:dyDescent="0.2">
      <c r="A1507" s="43" t="s">
        <v>676</v>
      </c>
      <c r="B1507" s="43" t="s">
        <v>676</v>
      </c>
      <c r="C1507" t="s">
        <v>438</v>
      </c>
      <c r="D1507" s="1" t="s">
        <v>19</v>
      </c>
      <c r="E1507" s="1">
        <v>2019</v>
      </c>
      <c r="F1507" t="s">
        <v>439</v>
      </c>
      <c r="G1507" t="s">
        <v>440</v>
      </c>
      <c r="H1507" t="s">
        <v>477</v>
      </c>
      <c r="I1507" t="s">
        <v>2</v>
      </c>
      <c r="J1507" t="s">
        <v>178</v>
      </c>
      <c r="K1507" t="s">
        <v>178</v>
      </c>
      <c r="L1507" s="41">
        <v>1122.2</v>
      </c>
      <c r="M1507" s="41">
        <v>3112.55</v>
      </c>
    </row>
    <row r="1508" spans="1:13" x14ac:dyDescent="0.2">
      <c r="A1508" s="43" t="s">
        <v>676</v>
      </c>
      <c r="B1508" s="43" t="s">
        <v>676</v>
      </c>
      <c r="C1508" t="s">
        <v>401</v>
      </c>
      <c r="D1508" s="1" t="s">
        <v>45</v>
      </c>
      <c r="E1508" s="1">
        <v>2018</v>
      </c>
      <c r="F1508" t="s">
        <v>159</v>
      </c>
      <c r="G1508" t="s">
        <v>160</v>
      </c>
      <c r="H1508" t="s">
        <v>269</v>
      </c>
      <c r="I1508" t="s">
        <v>7</v>
      </c>
      <c r="J1508" t="s">
        <v>678</v>
      </c>
      <c r="K1508" t="s">
        <v>678</v>
      </c>
      <c r="L1508" s="41">
        <v>1727</v>
      </c>
      <c r="M1508" s="41">
        <v>2407.9560000000001</v>
      </c>
    </row>
    <row r="1509" spans="1:13" x14ac:dyDescent="0.2">
      <c r="A1509" s="43" t="s">
        <v>676</v>
      </c>
      <c r="B1509" s="43" t="s">
        <v>676</v>
      </c>
      <c r="C1509" t="s">
        <v>387</v>
      </c>
      <c r="D1509" s="1" t="s">
        <v>11</v>
      </c>
      <c r="E1509" s="1">
        <v>2020</v>
      </c>
      <c r="F1509" t="s">
        <v>141</v>
      </c>
      <c r="G1509" t="s">
        <v>142</v>
      </c>
      <c r="H1509" t="s">
        <v>256</v>
      </c>
      <c r="I1509" t="s">
        <v>7</v>
      </c>
      <c r="J1509" t="s">
        <v>678</v>
      </c>
      <c r="K1509" t="s">
        <v>678</v>
      </c>
      <c r="L1509" s="41">
        <v>1066</v>
      </c>
      <c r="M1509" s="41">
        <v>2847.3</v>
      </c>
    </row>
    <row r="1510" spans="1:13" x14ac:dyDescent="0.2">
      <c r="A1510" s="43" t="s">
        <v>676</v>
      </c>
      <c r="B1510" s="43" t="s">
        <v>676</v>
      </c>
      <c r="C1510" t="s">
        <v>140</v>
      </c>
      <c r="D1510" s="1" t="s">
        <v>59</v>
      </c>
      <c r="E1510" s="1">
        <v>2020</v>
      </c>
      <c r="F1510" t="s">
        <v>141</v>
      </c>
      <c r="G1510" t="s">
        <v>142</v>
      </c>
      <c r="H1510" t="s">
        <v>143</v>
      </c>
      <c r="I1510" t="s">
        <v>7</v>
      </c>
      <c r="J1510" t="s">
        <v>678</v>
      </c>
      <c r="K1510" t="s">
        <v>678</v>
      </c>
      <c r="L1510" s="41">
        <v>2010.46</v>
      </c>
      <c r="M1510" s="41">
        <v>5618.55</v>
      </c>
    </row>
    <row r="1511" spans="1:13" x14ac:dyDescent="0.2">
      <c r="A1511" s="43" t="s">
        <v>676</v>
      </c>
      <c r="B1511" s="43" t="s">
        <v>676</v>
      </c>
      <c r="C1511" t="s">
        <v>438</v>
      </c>
      <c r="D1511" s="1" t="s">
        <v>19</v>
      </c>
      <c r="E1511" s="1">
        <v>2019</v>
      </c>
      <c r="F1511" t="s">
        <v>439</v>
      </c>
      <c r="G1511" t="s">
        <v>440</v>
      </c>
      <c r="H1511" t="s">
        <v>472</v>
      </c>
      <c r="I1511" t="s">
        <v>2</v>
      </c>
      <c r="J1511" t="s">
        <v>396</v>
      </c>
      <c r="K1511" t="s">
        <v>396</v>
      </c>
      <c r="L1511" s="41">
        <v>1122.2</v>
      </c>
      <c r="M1511" s="41">
        <v>3112.55</v>
      </c>
    </row>
    <row r="1512" spans="1:13" x14ac:dyDescent="0.2">
      <c r="A1512" s="43" t="s">
        <v>676</v>
      </c>
      <c r="B1512" s="43" t="s">
        <v>676</v>
      </c>
      <c r="C1512" t="s">
        <v>320</v>
      </c>
      <c r="D1512" s="1" t="s">
        <v>1</v>
      </c>
      <c r="E1512" s="1">
        <v>2018</v>
      </c>
      <c r="F1512" t="s">
        <v>141</v>
      </c>
      <c r="G1512" t="s">
        <v>142</v>
      </c>
      <c r="H1512" t="s">
        <v>197</v>
      </c>
      <c r="I1512" t="s">
        <v>0</v>
      </c>
      <c r="J1512" t="s">
        <v>678</v>
      </c>
      <c r="K1512" t="s">
        <v>678</v>
      </c>
      <c r="L1512" s="41">
        <v>1212</v>
      </c>
      <c r="M1512" s="41">
        <v>4380.49</v>
      </c>
    </row>
    <row r="1513" spans="1:13" x14ac:dyDescent="0.2">
      <c r="A1513" s="43" t="s">
        <v>676</v>
      </c>
      <c r="B1513" s="43" t="s">
        <v>676</v>
      </c>
      <c r="C1513" t="s">
        <v>438</v>
      </c>
      <c r="D1513" s="1" t="s">
        <v>19</v>
      </c>
      <c r="E1513" s="1">
        <v>2019</v>
      </c>
      <c r="F1513" t="s">
        <v>439</v>
      </c>
      <c r="G1513" t="s">
        <v>440</v>
      </c>
      <c r="H1513" t="s">
        <v>482</v>
      </c>
      <c r="I1513" t="s">
        <v>2</v>
      </c>
      <c r="J1513" t="s">
        <v>178</v>
      </c>
      <c r="K1513" t="s">
        <v>178</v>
      </c>
      <c r="L1513" s="41">
        <v>1122.2</v>
      </c>
      <c r="M1513" s="41">
        <v>3112.55</v>
      </c>
    </row>
    <row r="1514" spans="1:13" x14ac:dyDescent="0.2">
      <c r="A1514" s="43" t="s">
        <v>676</v>
      </c>
      <c r="B1514" s="43" t="s">
        <v>676</v>
      </c>
      <c r="C1514" t="s">
        <v>518</v>
      </c>
      <c r="D1514" s="1" t="s">
        <v>10</v>
      </c>
      <c r="E1514" s="1">
        <v>2020</v>
      </c>
      <c r="F1514" t="s">
        <v>152</v>
      </c>
      <c r="G1514" t="s">
        <v>153</v>
      </c>
      <c r="H1514" t="s">
        <v>582</v>
      </c>
      <c r="I1514" t="s">
        <v>2</v>
      </c>
      <c r="J1514" t="s">
        <v>678</v>
      </c>
      <c r="K1514" t="s">
        <v>678</v>
      </c>
      <c r="L1514" s="41">
        <v>1122.19</v>
      </c>
      <c r="M1514" s="41">
        <v>1615.055249</v>
      </c>
    </row>
    <row r="1515" spans="1:13" x14ac:dyDescent="0.2">
      <c r="A1515" s="43" t="s">
        <v>676</v>
      </c>
      <c r="B1515" s="43" t="s">
        <v>676</v>
      </c>
      <c r="C1515" t="s">
        <v>438</v>
      </c>
      <c r="D1515" s="1" t="s">
        <v>19</v>
      </c>
      <c r="E1515" s="1">
        <v>2019</v>
      </c>
      <c r="F1515" t="s">
        <v>439</v>
      </c>
      <c r="G1515" t="s">
        <v>440</v>
      </c>
      <c r="H1515" t="s">
        <v>204</v>
      </c>
      <c r="I1515" t="s">
        <v>2</v>
      </c>
      <c r="J1515" t="s">
        <v>178</v>
      </c>
      <c r="K1515" t="s">
        <v>178</v>
      </c>
      <c r="L1515" s="41">
        <v>1122.2</v>
      </c>
      <c r="M1515" s="41">
        <v>3112.55</v>
      </c>
    </row>
    <row r="1516" spans="1:13" x14ac:dyDescent="0.2">
      <c r="A1516" s="43" t="s">
        <v>676</v>
      </c>
      <c r="B1516" s="43" t="s">
        <v>676</v>
      </c>
      <c r="C1516" t="s">
        <v>397</v>
      </c>
      <c r="D1516" s="1" t="s">
        <v>18</v>
      </c>
      <c r="E1516" s="1">
        <v>2020</v>
      </c>
      <c r="F1516" t="s">
        <v>167</v>
      </c>
      <c r="G1516" t="s">
        <v>168</v>
      </c>
      <c r="H1516" t="s">
        <v>400</v>
      </c>
      <c r="I1516" t="s">
        <v>82</v>
      </c>
      <c r="J1516" t="s">
        <v>678</v>
      </c>
      <c r="K1516" t="s">
        <v>678</v>
      </c>
      <c r="L1516" s="41">
        <v>1937.35</v>
      </c>
      <c r="M1516" s="41">
        <v>2116.02</v>
      </c>
    </row>
    <row r="1517" spans="1:13" x14ac:dyDescent="0.2">
      <c r="A1517" s="43" t="s">
        <v>676</v>
      </c>
      <c r="B1517" s="43" t="s">
        <v>676</v>
      </c>
      <c r="C1517" t="s">
        <v>406</v>
      </c>
      <c r="D1517" s="1" t="s">
        <v>30</v>
      </c>
      <c r="E1517" s="1">
        <v>2018</v>
      </c>
      <c r="F1517" t="s">
        <v>407</v>
      </c>
      <c r="G1517" t="s">
        <v>408</v>
      </c>
      <c r="H1517" t="s">
        <v>150</v>
      </c>
      <c r="I1517" t="s">
        <v>7</v>
      </c>
      <c r="J1517" t="s">
        <v>678</v>
      </c>
      <c r="K1517" t="s">
        <v>678</v>
      </c>
      <c r="L1517" s="41">
        <v>1974</v>
      </c>
      <c r="M1517" s="41">
        <v>2755.5065999999997</v>
      </c>
    </row>
    <row r="1518" spans="1:13" x14ac:dyDescent="0.2">
      <c r="A1518" s="43" t="s">
        <v>676</v>
      </c>
      <c r="B1518" s="43" t="s">
        <v>676</v>
      </c>
      <c r="C1518" t="s">
        <v>201</v>
      </c>
      <c r="D1518" s="1" t="s">
        <v>26</v>
      </c>
      <c r="E1518" s="1">
        <v>2019</v>
      </c>
      <c r="F1518" t="s">
        <v>152</v>
      </c>
      <c r="G1518" t="s">
        <v>153</v>
      </c>
      <c r="H1518" t="s">
        <v>205</v>
      </c>
      <c r="I1518" t="s">
        <v>25</v>
      </c>
      <c r="J1518" t="s">
        <v>678</v>
      </c>
      <c r="K1518" t="s">
        <v>678</v>
      </c>
      <c r="L1518" s="41">
        <v>1738</v>
      </c>
      <c r="M1518" s="41">
        <v>2367.888559</v>
      </c>
    </row>
    <row r="1519" spans="1:13" x14ac:dyDescent="0.2">
      <c r="A1519" s="43" t="s">
        <v>676</v>
      </c>
      <c r="B1519" s="43" t="s">
        <v>676</v>
      </c>
      <c r="C1519" t="s">
        <v>600</v>
      </c>
      <c r="D1519" s="1" t="s">
        <v>37</v>
      </c>
      <c r="E1519" s="1">
        <v>2020</v>
      </c>
      <c r="F1519" t="s">
        <v>152</v>
      </c>
      <c r="G1519" t="s">
        <v>153</v>
      </c>
      <c r="H1519" t="s">
        <v>150</v>
      </c>
      <c r="I1519" t="s">
        <v>7</v>
      </c>
      <c r="J1519" t="s">
        <v>678</v>
      </c>
      <c r="K1519" t="s">
        <v>678</v>
      </c>
      <c r="L1519" s="41">
        <v>1995.7900000000002</v>
      </c>
      <c r="M1519" s="41">
        <v>3191.65</v>
      </c>
    </row>
    <row r="1520" spans="1:13" x14ac:dyDescent="0.2">
      <c r="A1520" s="43" t="s">
        <v>676</v>
      </c>
      <c r="B1520" s="43" t="s">
        <v>676</v>
      </c>
      <c r="C1520" t="s">
        <v>320</v>
      </c>
      <c r="D1520" s="1" t="s">
        <v>1</v>
      </c>
      <c r="E1520" s="1">
        <v>2018</v>
      </c>
      <c r="F1520" t="s">
        <v>141</v>
      </c>
      <c r="G1520" t="s">
        <v>142</v>
      </c>
      <c r="H1520" t="s">
        <v>207</v>
      </c>
      <c r="I1520" t="s">
        <v>49</v>
      </c>
      <c r="J1520" t="s">
        <v>678</v>
      </c>
      <c r="K1520" t="s">
        <v>678</v>
      </c>
      <c r="L1520" s="41">
        <v>1718.8</v>
      </c>
      <c r="M1520" s="41">
        <v>5893.71</v>
      </c>
    </row>
    <row r="1521" spans="1:13" x14ac:dyDescent="0.2">
      <c r="A1521" s="43" t="s">
        <v>676</v>
      </c>
      <c r="B1521" s="43" t="s">
        <v>676</v>
      </c>
      <c r="C1521" t="s">
        <v>438</v>
      </c>
      <c r="D1521" s="1" t="s">
        <v>19</v>
      </c>
      <c r="E1521" s="1">
        <v>2019</v>
      </c>
      <c r="F1521" t="s">
        <v>439</v>
      </c>
      <c r="G1521" t="s">
        <v>440</v>
      </c>
      <c r="H1521" t="s">
        <v>494</v>
      </c>
      <c r="I1521" t="s">
        <v>2</v>
      </c>
      <c r="J1521" t="s">
        <v>178</v>
      </c>
      <c r="K1521" t="s">
        <v>178</v>
      </c>
      <c r="L1521" s="41">
        <v>1122.2</v>
      </c>
      <c r="M1521" s="41">
        <v>3112.55</v>
      </c>
    </row>
    <row r="1522" spans="1:13" x14ac:dyDescent="0.2">
      <c r="A1522" s="43" t="s">
        <v>676</v>
      </c>
      <c r="B1522" s="43" t="s">
        <v>676</v>
      </c>
      <c r="C1522" t="s">
        <v>334</v>
      </c>
      <c r="D1522" s="1" t="s">
        <v>84</v>
      </c>
      <c r="E1522" s="1">
        <v>2021</v>
      </c>
      <c r="F1522" t="s">
        <v>335</v>
      </c>
      <c r="G1522" t="s">
        <v>336</v>
      </c>
      <c r="H1522" t="s">
        <v>242</v>
      </c>
      <c r="I1522" t="s">
        <v>83</v>
      </c>
      <c r="J1522" t="s">
        <v>678</v>
      </c>
      <c r="K1522" t="s">
        <v>678</v>
      </c>
      <c r="L1522" s="41">
        <v>1805.05</v>
      </c>
      <c r="M1522" s="41">
        <v>5280.5</v>
      </c>
    </row>
    <row r="1523" spans="1:13" x14ac:dyDescent="0.2">
      <c r="A1523" s="43" t="s">
        <v>676</v>
      </c>
      <c r="B1523" s="43" t="s">
        <v>676</v>
      </c>
      <c r="C1523" t="s">
        <v>320</v>
      </c>
      <c r="D1523" s="1" t="s">
        <v>1</v>
      </c>
      <c r="E1523" s="1">
        <v>2018</v>
      </c>
      <c r="F1523" t="s">
        <v>141</v>
      </c>
      <c r="G1523" t="s">
        <v>142</v>
      </c>
      <c r="H1523" t="s">
        <v>245</v>
      </c>
      <c r="I1523" t="s">
        <v>0</v>
      </c>
      <c r="J1523" t="s">
        <v>678</v>
      </c>
      <c r="K1523" t="s">
        <v>678</v>
      </c>
      <c r="L1523" s="41">
        <v>1212</v>
      </c>
      <c r="M1523" s="41">
        <v>4380.49</v>
      </c>
    </row>
    <row r="1524" spans="1:13" x14ac:dyDescent="0.2">
      <c r="A1524" s="43" t="s">
        <v>676</v>
      </c>
      <c r="B1524" s="43" t="s">
        <v>676</v>
      </c>
      <c r="C1524" t="s">
        <v>518</v>
      </c>
      <c r="D1524" s="1" t="s">
        <v>10</v>
      </c>
      <c r="E1524" s="1">
        <v>2020</v>
      </c>
      <c r="F1524" t="s">
        <v>152</v>
      </c>
      <c r="G1524" t="s">
        <v>153</v>
      </c>
      <c r="H1524" t="s">
        <v>531</v>
      </c>
      <c r="I1524" t="s">
        <v>2</v>
      </c>
      <c r="J1524" t="s">
        <v>396</v>
      </c>
      <c r="K1524" t="s">
        <v>396</v>
      </c>
      <c r="L1524" s="41">
        <v>1239.6000000000001</v>
      </c>
      <c r="M1524" s="41">
        <v>1607.296848</v>
      </c>
    </row>
    <row r="1525" spans="1:13" x14ac:dyDescent="0.2">
      <c r="A1525" s="43" t="s">
        <v>676</v>
      </c>
      <c r="B1525" s="43" t="s">
        <v>676</v>
      </c>
      <c r="C1525" t="s">
        <v>188</v>
      </c>
      <c r="D1525" s="1" t="s">
        <v>72</v>
      </c>
      <c r="E1525" s="1">
        <v>2021</v>
      </c>
      <c r="F1525" t="s">
        <v>162</v>
      </c>
      <c r="G1525" t="s">
        <v>163</v>
      </c>
      <c r="H1525" t="s">
        <v>189</v>
      </c>
      <c r="I1525" t="s">
        <v>64</v>
      </c>
      <c r="J1525" t="s">
        <v>678</v>
      </c>
      <c r="K1525" t="s">
        <v>678</v>
      </c>
      <c r="L1525" s="41">
        <v>1358.02</v>
      </c>
      <c r="M1525" s="41">
        <v>1358.02</v>
      </c>
    </row>
    <row r="1526" spans="1:13" x14ac:dyDescent="0.2">
      <c r="A1526" s="43" t="s">
        <v>676</v>
      </c>
      <c r="B1526" s="43" t="s">
        <v>676</v>
      </c>
      <c r="C1526" t="s">
        <v>684</v>
      </c>
      <c r="D1526" s="1" t="s">
        <v>9</v>
      </c>
      <c r="E1526" s="1">
        <v>2018</v>
      </c>
      <c r="F1526" t="s">
        <v>141</v>
      </c>
      <c r="G1526" t="s">
        <v>142</v>
      </c>
      <c r="H1526" t="s">
        <v>720</v>
      </c>
      <c r="I1526" t="s">
        <v>2</v>
      </c>
      <c r="J1526" t="s">
        <v>396</v>
      </c>
      <c r="K1526" t="s">
        <v>396</v>
      </c>
      <c r="L1526" s="41">
        <v>1145.68</v>
      </c>
      <c r="M1526" s="41">
        <v>2641.19</v>
      </c>
    </row>
    <row r="1527" spans="1:13" x14ac:dyDescent="0.2">
      <c r="A1527" s="43" t="s">
        <v>676</v>
      </c>
      <c r="B1527" s="43" t="s">
        <v>676</v>
      </c>
      <c r="C1527" t="s">
        <v>391</v>
      </c>
      <c r="D1527" s="1" t="s">
        <v>24</v>
      </c>
      <c r="E1527" s="1">
        <v>2019</v>
      </c>
      <c r="F1527" t="s">
        <v>392</v>
      </c>
      <c r="G1527" t="s">
        <v>393</v>
      </c>
      <c r="H1527" t="s">
        <v>394</v>
      </c>
      <c r="I1527" t="s">
        <v>121</v>
      </c>
      <c r="J1527" t="s">
        <v>678</v>
      </c>
      <c r="K1527" t="s">
        <v>678</v>
      </c>
      <c r="L1527" s="41">
        <v>3275</v>
      </c>
      <c r="M1527" s="41">
        <v>6834.79</v>
      </c>
    </row>
    <row r="1528" spans="1:13" x14ac:dyDescent="0.2">
      <c r="A1528" s="43" t="s">
        <v>676</v>
      </c>
      <c r="B1528" s="43" t="s">
        <v>676</v>
      </c>
      <c r="C1528" t="s">
        <v>320</v>
      </c>
      <c r="D1528" s="1" t="s">
        <v>1</v>
      </c>
      <c r="E1528" s="1">
        <v>2018</v>
      </c>
      <c r="F1528" t="s">
        <v>141</v>
      </c>
      <c r="G1528" t="s">
        <v>142</v>
      </c>
      <c r="H1528" t="s">
        <v>324</v>
      </c>
      <c r="I1528" t="s">
        <v>0</v>
      </c>
      <c r="J1528" t="s">
        <v>678</v>
      </c>
      <c r="K1528" t="s">
        <v>678</v>
      </c>
      <c r="L1528" s="41">
        <v>1212</v>
      </c>
      <c r="M1528" s="41">
        <v>4380.49</v>
      </c>
    </row>
    <row r="1529" spans="1:13" x14ac:dyDescent="0.2">
      <c r="A1529" s="43" t="s">
        <v>676</v>
      </c>
      <c r="B1529" s="43" t="s">
        <v>676</v>
      </c>
      <c r="C1529" t="s">
        <v>273</v>
      </c>
      <c r="D1529" s="1" t="s">
        <v>4</v>
      </c>
      <c r="E1529" s="1">
        <v>2020</v>
      </c>
      <c r="F1529" t="s">
        <v>274</v>
      </c>
      <c r="G1529" t="s">
        <v>275</v>
      </c>
      <c r="H1529" t="s">
        <v>299</v>
      </c>
      <c r="I1529" t="s">
        <v>3</v>
      </c>
      <c r="J1529" t="s">
        <v>178</v>
      </c>
      <c r="K1529" t="s">
        <v>178</v>
      </c>
      <c r="L1529" s="41">
        <v>1302.3499999999999</v>
      </c>
      <c r="M1529" s="41">
        <v>5022.6400000000003</v>
      </c>
    </row>
    <row r="1530" spans="1:13" x14ac:dyDescent="0.2">
      <c r="A1530" s="43" t="s">
        <v>676</v>
      </c>
      <c r="B1530" s="43" t="s">
        <v>676</v>
      </c>
      <c r="C1530" t="s">
        <v>518</v>
      </c>
      <c r="D1530" s="1" t="s">
        <v>10</v>
      </c>
      <c r="E1530" s="1">
        <v>2020</v>
      </c>
      <c r="F1530" t="s">
        <v>152</v>
      </c>
      <c r="G1530" t="s">
        <v>153</v>
      </c>
      <c r="H1530" t="s">
        <v>530</v>
      </c>
      <c r="I1530" t="s">
        <v>2</v>
      </c>
      <c r="J1530" t="s">
        <v>178</v>
      </c>
      <c r="K1530" t="s">
        <v>178</v>
      </c>
      <c r="L1530" s="41">
        <v>1342.19</v>
      </c>
      <c r="M1530" s="41">
        <v>1717.7976250000002</v>
      </c>
    </row>
    <row r="1531" spans="1:13" x14ac:dyDescent="0.2">
      <c r="A1531" s="43" t="s">
        <v>676</v>
      </c>
      <c r="B1531" s="43" t="s">
        <v>676</v>
      </c>
      <c r="C1531" t="s">
        <v>273</v>
      </c>
      <c r="D1531" s="1" t="s">
        <v>4</v>
      </c>
      <c r="E1531" s="1">
        <v>2020</v>
      </c>
      <c r="F1531" t="s">
        <v>274</v>
      </c>
      <c r="G1531" t="s">
        <v>275</v>
      </c>
      <c r="H1531" t="s">
        <v>224</v>
      </c>
      <c r="I1531" t="s">
        <v>3</v>
      </c>
      <c r="J1531" t="s">
        <v>178</v>
      </c>
      <c r="K1531" t="s">
        <v>178</v>
      </c>
      <c r="L1531" s="41">
        <v>1302.3499999999999</v>
      </c>
      <c r="M1531" s="41">
        <v>5022.6400000000003</v>
      </c>
    </row>
    <row r="1532" spans="1:13" x14ac:dyDescent="0.2">
      <c r="A1532" s="43" t="s">
        <v>676</v>
      </c>
      <c r="B1532" s="43" t="s">
        <v>676</v>
      </c>
      <c r="C1532" t="s">
        <v>682</v>
      </c>
      <c r="D1532" s="1" t="s">
        <v>28</v>
      </c>
      <c r="E1532" s="1">
        <v>2018</v>
      </c>
      <c r="F1532" t="s">
        <v>344</v>
      </c>
      <c r="G1532" t="s">
        <v>345</v>
      </c>
      <c r="H1532" t="s">
        <v>426</v>
      </c>
      <c r="I1532" t="s">
        <v>27</v>
      </c>
      <c r="J1532" t="s">
        <v>678</v>
      </c>
      <c r="K1532" t="s">
        <v>678</v>
      </c>
      <c r="L1532" s="41">
        <v>1212</v>
      </c>
      <c r="M1532" s="41">
        <v>2801.81</v>
      </c>
    </row>
    <row r="1533" spans="1:13" x14ac:dyDescent="0.2">
      <c r="A1533" s="43" t="s">
        <v>676</v>
      </c>
      <c r="B1533" s="43" t="s">
        <v>676</v>
      </c>
      <c r="C1533" t="s">
        <v>273</v>
      </c>
      <c r="D1533" s="1" t="s">
        <v>4</v>
      </c>
      <c r="E1533" s="1">
        <v>2020</v>
      </c>
      <c r="F1533" t="s">
        <v>274</v>
      </c>
      <c r="G1533" t="s">
        <v>275</v>
      </c>
      <c r="H1533" t="s">
        <v>302</v>
      </c>
      <c r="I1533" t="s">
        <v>3</v>
      </c>
      <c r="J1533" t="s">
        <v>178</v>
      </c>
      <c r="K1533" t="s">
        <v>178</v>
      </c>
      <c r="L1533" s="41">
        <v>1302.3499999999999</v>
      </c>
      <c r="M1533" s="41">
        <v>5022.6400000000003</v>
      </c>
    </row>
    <row r="1534" spans="1:13" x14ac:dyDescent="0.2">
      <c r="A1534" s="43" t="s">
        <v>676</v>
      </c>
      <c r="B1534" s="43" t="s">
        <v>676</v>
      </c>
      <c r="C1534" t="s">
        <v>438</v>
      </c>
      <c r="D1534" s="1" t="s">
        <v>19</v>
      </c>
      <c r="E1534" s="1">
        <v>2019</v>
      </c>
      <c r="F1534" t="s">
        <v>439</v>
      </c>
      <c r="G1534" t="s">
        <v>440</v>
      </c>
      <c r="H1534" t="s">
        <v>197</v>
      </c>
      <c r="I1534" t="s">
        <v>2</v>
      </c>
      <c r="J1534" t="s">
        <v>178</v>
      </c>
      <c r="K1534" t="s">
        <v>178</v>
      </c>
      <c r="L1534" s="41">
        <v>1122.2</v>
      </c>
      <c r="M1534" s="41">
        <v>4005.28</v>
      </c>
    </row>
    <row r="1535" spans="1:13" x14ac:dyDescent="0.2">
      <c r="A1535" s="43" t="s">
        <v>676</v>
      </c>
      <c r="B1535" s="43" t="s">
        <v>676</v>
      </c>
      <c r="C1535" t="s">
        <v>438</v>
      </c>
      <c r="D1535" s="1" t="s">
        <v>19</v>
      </c>
      <c r="E1535" s="1">
        <v>2019</v>
      </c>
      <c r="F1535" t="s">
        <v>439</v>
      </c>
      <c r="G1535" t="s">
        <v>440</v>
      </c>
      <c r="H1535" t="s">
        <v>501</v>
      </c>
      <c r="I1535" t="s">
        <v>2</v>
      </c>
      <c r="J1535" t="s">
        <v>178</v>
      </c>
      <c r="K1535" t="s">
        <v>178</v>
      </c>
      <c r="L1535" s="41">
        <v>1122.2</v>
      </c>
      <c r="M1535" s="41">
        <v>3112.55</v>
      </c>
    </row>
    <row r="1536" spans="1:13" x14ac:dyDescent="0.2">
      <c r="A1536" s="43" t="s">
        <v>676</v>
      </c>
      <c r="B1536" s="43" t="s">
        <v>676</v>
      </c>
      <c r="C1536" t="s">
        <v>438</v>
      </c>
      <c r="D1536" s="1" t="s">
        <v>19</v>
      </c>
      <c r="E1536" s="1">
        <v>2019</v>
      </c>
      <c r="F1536" t="s">
        <v>439</v>
      </c>
      <c r="G1536" t="s">
        <v>440</v>
      </c>
      <c r="H1536" t="s">
        <v>446</v>
      </c>
      <c r="I1536" t="s">
        <v>2</v>
      </c>
      <c r="J1536" t="s">
        <v>178</v>
      </c>
      <c r="K1536" t="s">
        <v>178</v>
      </c>
      <c r="L1536" s="41">
        <v>1122.2</v>
      </c>
      <c r="M1536" s="41">
        <v>3112.55</v>
      </c>
    </row>
    <row r="1537" spans="1:13" x14ac:dyDescent="0.2">
      <c r="A1537" s="43" t="s">
        <v>676</v>
      </c>
      <c r="B1537" s="43" t="s">
        <v>676</v>
      </c>
      <c r="C1537" t="s">
        <v>273</v>
      </c>
      <c r="D1537" s="1" t="s">
        <v>4</v>
      </c>
      <c r="E1537" s="1">
        <v>2020</v>
      </c>
      <c r="F1537" t="s">
        <v>274</v>
      </c>
      <c r="G1537" t="s">
        <v>275</v>
      </c>
      <c r="H1537" t="s">
        <v>288</v>
      </c>
      <c r="I1537" t="s">
        <v>3</v>
      </c>
      <c r="J1537" t="s">
        <v>178</v>
      </c>
      <c r="K1537" t="s">
        <v>178</v>
      </c>
      <c r="L1537" s="41">
        <v>1302.3499999999999</v>
      </c>
      <c r="M1537" s="41">
        <v>5022.6400000000003</v>
      </c>
    </row>
    <row r="1538" spans="1:13" x14ac:dyDescent="0.2">
      <c r="A1538" s="43" t="s">
        <v>676</v>
      </c>
      <c r="B1538" s="43" t="s">
        <v>676</v>
      </c>
      <c r="C1538" t="s">
        <v>320</v>
      </c>
      <c r="D1538" s="1" t="s">
        <v>1</v>
      </c>
      <c r="E1538" s="1">
        <v>2018</v>
      </c>
      <c r="F1538" t="s">
        <v>141</v>
      </c>
      <c r="G1538" t="s">
        <v>142</v>
      </c>
      <c r="H1538" t="s">
        <v>329</v>
      </c>
      <c r="I1538" t="s">
        <v>0</v>
      </c>
      <c r="J1538" t="s">
        <v>678</v>
      </c>
      <c r="K1538" t="s">
        <v>678</v>
      </c>
      <c r="L1538" s="41">
        <v>1212</v>
      </c>
      <c r="M1538" s="41">
        <v>4380.49</v>
      </c>
    </row>
    <row r="1539" spans="1:13" x14ac:dyDescent="0.2">
      <c r="A1539" s="43" t="s">
        <v>676</v>
      </c>
      <c r="B1539" s="43" t="s">
        <v>676</v>
      </c>
      <c r="C1539" t="s">
        <v>406</v>
      </c>
      <c r="D1539" s="1" t="s">
        <v>30</v>
      </c>
      <c r="E1539" s="1">
        <v>2018</v>
      </c>
      <c r="F1539" t="s">
        <v>407</v>
      </c>
      <c r="G1539" t="s">
        <v>408</v>
      </c>
      <c r="H1539" t="s">
        <v>331</v>
      </c>
      <c r="I1539" t="s">
        <v>7</v>
      </c>
      <c r="J1539" t="s">
        <v>678</v>
      </c>
      <c r="K1539" t="s">
        <v>678</v>
      </c>
      <c r="L1539" s="41">
        <v>1974</v>
      </c>
      <c r="M1539" s="41">
        <v>2755.5065999999997</v>
      </c>
    </row>
    <row r="1540" spans="1:13" x14ac:dyDescent="0.2">
      <c r="A1540" s="43" t="s">
        <v>676</v>
      </c>
      <c r="B1540" s="43" t="s">
        <v>676</v>
      </c>
      <c r="C1540" t="s">
        <v>438</v>
      </c>
      <c r="D1540" s="1" t="s">
        <v>19</v>
      </c>
      <c r="E1540" s="1">
        <v>2019</v>
      </c>
      <c r="F1540" t="s">
        <v>439</v>
      </c>
      <c r="G1540" t="s">
        <v>440</v>
      </c>
      <c r="H1540" t="s">
        <v>331</v>
      </c>
      <c r="I1540" t="s">
        <v>2</v>
      </c>
      <c r="J1540" t="s">
        <v>178</v>
      </c>
      <c r="K1540" t="s">
        <v>178</v>
      </c>
      <c r="L1540" s="41">
        <v>1122.2</v>
      </c>
      <c r="M1540" s="41">
        <v>3112.55</v>
      </c>
    </row>
    <row r="1541" spans="1:13" x14ac:dyDescent="0.2">
      <c r="A1541" s="43" t="s">
        <v>676</v>
      </c>
      <c r="B1541" s="43" t="s">
        <v>676</v>
      </c>
      <c r="C1541" t="s">
        <v>273</v>
      </c>
      <c r="D1541" s="1" t="s">
        <v>4</v>
      </c>
      <c r="E1541" s="1">
        <v>2020</v>
      </c>
      <c r="F1541" t="s">
        <v>274</v>
      </c>
      <c r="G1541" t="s">
        <v>275</v>
      </c>
      <c r="H1541" t="s">
        <v>276</v>
      </c>
      <c r="I1541" t="s">
        <v>3</v>
      </c>
      <c r="J1541" t="s">
        <v>178</v>
      </c>
      <c r="K1541" t="s">
        <v>178</v>
      </c>
      <c r="L1541" s="41">
        <v>1302.3499999999999</v>
      </c>
      <c r="M1541" s="41">
        <v>5022.6400000000003</v>
      </c>
    </row>
    <row r="1542" spans="1:13" x14ac:dyDescent="0.2">
      <c r="A1542" s="43" t="s">
        <v>676</v>
      </c>
      <c r="B1542" s="43" t="s">
        <v>676</v>
      </c>
      <c r="C1542" t="s">
        <v>684</v>
      </c>
      <c r="D1542" s="1" t="s">
        <v>9</v>
      </c>
      <c r="E1542" s="1">
        <v>2018</v>
      </c>
      <c r="F1542" t="s">
        <v>141</v>
      </c>
      <c r="G1542" t="s">
        <v>142</v>
      </c>
      <c r="H1542" t="s">
        <v>729</v>
      </c>
      <c r="I1542" t="s">
        <v>2</v>
      </c>
      <c r="J1542" t="s">
        <v>178</v>
      </c>
      <c r="K1542" t="s">
        <v>178</v>
      </c>
      <c r="L1542" s="41">
        <v>1100</v>
      </c>
      <c r="M1542" s="41">
        <v>2565.21</v>
      </c>
    </row>
    <row r="1543" spans="1:13" x14ac:dyDescent="0.2">
      <c r="A1543" s="43" t="s">
        <v>676</v>
      </c>
      <c r="B1543" s="43" t="s">
        <v>676</v>
      </c>
      <c r="C1543" t="s">
        <v>518</v>
      </c>
      <c r="D1543" s="1" t="s">
        <v>10</v>
      </c>
      <c r="E1543" s="1">
        <v>2020</v>
      </c>
      <c r="F1543" t="s">
        <v>152</v>
      </c>
      <c r="G1543" t="s">
        <v>153</v>
      </c>
      <c r="H1543" t="s">
        <v>583</v>
      </c>
      <c r="I1543" t="s">
        <v>2</v>
      </c>
      <c r="J1543" t="s">
        <v>178</v>
      </c>
      <c r="K1543" t="s">
        <v>178</v>
      </c>
      <c r="L1543" s="41">
        <v>1239.6000000000001</v>
      </c>
      <c r="M1543" s="41">
        <v>1607.296848</v>
      </c>
    </row>
    <row r="1544" spans="1:13" x14ac:dyDescent="0.2">
      <c r="A1544" s="43" t="s">
        <v>676</v>
      </c>
      <c r="B1544" s="43" t="s">
        <v>676</v>
      </c>
      <c r="C1544" t="s">
        <v>684</v>
      </c>
      <c r="D1544" s="1" t="s">
        <v>9</v>
      </c>
      <c r="E1544" s="1">
        <v>2018</v>
      </c>
      <c r="F1544" t="s">
        <v>141</v>
      </c>
      <c r="G1544" t="s">
        <v>142</v>
      </c>
      <c r="H1544" t="s">
        <v>728</v>
      </c>
      <c r="I1544" t="s">
        <v>2</v>
      </c>
      <c r="J1544" t="s">
        <v>178</v>
      </c>
      <c r="K1544" t="s">
        <v>178</v>
      </c>
      <c r="L1544" s="41">
        <v>1100</v>
      </c>
      <c r="M1544" s="41">
        <v>2565.21</v>
      </c>
    </row>
    <row r="1545" spans="1:13" x14ac:dyDescent="0.2">
      <c r="A1545" s="43" t="s">
        <v>676</v>
      </c>
      <c r="B1545" s="43" t="s">
        <v>676</v>
      </c>
      <c r="C1545" t="s">
        <v>273</v>
      </c>
      <c r="D1545" s="1" t="s">
        <v>4</v>
      </c>
      <c r="E1545" s="1">
        <v>2020</v>
      </c>
      <c r="F1545" t="s">
        <v>274</v>
      </c>
      <c r="G1545" t="s">
        <v>275</v>
      </c>
      <c r="H1545" t="s">
        <v>200</v>
      </c>
      <c r="I1545" t="s">
        <v>3</v>
      </c>
      <c r="J1545" t="s">
        <v>178</v>
      </c>
      <c r="K1545" t="s">
        <v>178</v>
      </c>
      <c r="L1545" s="41">
        <v>1302.3499999999999</v>
      </c>
      <c r="M1545" s="41">
        <v>5022.6400000000003</v>
      </c>
    </row>
    <row r="1546" spans="1:13" x14ac:dyDescent="0.2">
      <c r="A1546" s="43" t="s">
        <v>676</v>
      </c>
      <c r="B1546" s="43" t="s">
        <v>676</v>
      </c>
      <c r="C1546" t="s">
        <v>518</v>
      </c>
      <c r="D1546" s="1" t="s">
        <v>10</v>
      </c>
      <c r="E1546" s="1">
        <v>2020</v>
      </c>
      <c r="F1546" t="s">
        <v>152</v>
      </c>
      <c r="G1546" t="s">
        <v>153</v>
      </c>
      <c r="H1546" t="s">
        <v>525</v>
      </c>
      <c r="I1546" t="s">
        <v>2</v>
      </c>
      <c r="J1546" t="s">
        <v>178</v>
      </c>
      <c r="K1546" t="s">
        <v>178</v>
      </c>
      <c r="L1546" s="41">
        <v>1239.6000000000001</v>
      </c>
      <c r="M1546" s="41">
        <v>1607.296848</v>
      </c>
    </row>
    <row r="1547" spans="1:13" x14ac:dyDescent="0.2">
      <c r="A1547" s="43" t="s">
        <v>676</v>
      </c>
      <c r="B1547" s="43" t="s">
        <v>676</v>
      </c>
      <c r="C1547" t="s">
        <v>438</v>
      </c>
      <c r="D1547" s="1" t="s">
        <v>19</v>
      </c>
      <c r="E1547" s="1">
        <v>2019</v>
      </c>
      <c r="F1547" t="s">
        <v>439</v>
      </c>
      <c r="G1547" t="s">
        <v>440</v>
      </c>
      <c r="H1547" t="s">
        <v>502</v>
      </c>
      <c r="I1547" t="s">
        <v>2</v>
      </c>
      <c r="J1547" t="s">
        <v>178</v>
      </c>
      <c r="K1547" t="s">
        <v>178</v>
      </c>
      <c r="L1547" s="41">
        <v>1122.2</v>
      </c>
      <c r="M1547" s="41">
        <v>3647.92</v>
      </c>
    </row>
    <row r="1548" spans="1:13" x14ac:dyDescent="0.2">
      <c r="A1548" s="43" t="s">
        <v>676</v>
      </c>
      <c r="B1548" s="43" t="s">
        <v>676</v>
      </c>
      <c r="C1548" t="s">
        <v>320</v>
      </c>
      <c r="D1548" s="1" t="s">
        <v>1</v>
      </c>
      <c r="E1548" s="1">
        <v>2018</v>
      </c>
      <c r="F1548" t="s">
        <v>141</v>
      </c>
      <c r="G1548" t="s">
        <v>142</v>
      </c>
      <c r="H1548" t="s">
        <v>203</v>
      </c>
      <c r="I1548" t="s">
        <v>58</v>
      </c>
      <c r="J1548" t="s">
        <v>678</v>
      </c>
      <c r="K1548" t="s">
        <v>678</v>
      </c>
      <c r="L1548" s="41">
        <v>1212</v>
      </c>
      <c r="M1548" s="41">
        <v>5700.18</v>
      </c>
    </row>
    <row r="1549" spans="1:13" x14ac:dyDescent="0.2">
      <c r="A1549" s="43" t="s">
        <v>676</v>
      </c>
      <c r="B1549" s="43" t="s">
        <v>676</v>
      </c>
      <c r="C1549" t="s">
        <v>438</v>
      </c>
      <c r="D1549" s="1" t="s">
        <v>19</v>
      </c>
      <c r="E1549" s="1">
        <v>2019</v>
      </c>
      <c r="F1549" t="s">
        <v>439</v>
      </c>
      <c r="G1549" t="s">
        <v>440</v>
      </c>
      <c r="H1549" t="s">
        <v>251</v>
      </c>
      <c r="I1549" t="s">
        <v>2</v>
      </c>
      <c r="J1549" t="s">
        <v>678</v>
      </c>
      <c r="K1549" t="s">
        <v>678</v>
      </c>
      <c r="L1549" s="41">
        <v>1122.2</v>
      </c>
      <c r="M1549" s="41">
        <v>3112.55</v>
      </c>
    </row>
    <row r="1550" spans="1:13" x14ac:dyDescent="0.2">
      <c r="A1550" s="43" t="s">
        <v>676</v>
      </c>
      <c r="B1550" s="43" t="s">
        <v>676</v>
      </c>
      <c r="C1550" t="s">
        <v>684</v>
      </c>
      <c r="D1550" s="1" t="s">
        <v>9</v>
      </c>
      <c r="E1550" s="1">
        <v>2018</v>
      </c>
      <c r="F1550" t="s">
        <v>141</v>
      </c>
      <c r="G1550" t="s">
        <v>142</v>
      </c>
      <c r="H1550" t="s">
        <v>727</v>
      </c>
      <c r="I1550" t="s">
        <v>2</v>
      </c>
      <c r="J1550" t="s">
        <v>178</v>
      </c>
      <c r="K1550" t="s">
        <v>178</v>
      </c>
      <c r="L1550" s="41">
        <v>1100</v>
      </c>
      <c r="M1550" s="41">
        <v>2565.21</v>
      </c>
    </row>
    <row r="1551" spans="1:13" x14ac:dyDescent="0.2">
      <c r="A1551" s="43" t="s">
        <v>676</v>
      </c>
      <c r="B1551" s="43" t="s">
        <v>676</v>
      </c>
      <c r="C1551" t="s">
        <v>144</v>
      </c>
      <c r="D1551" s="1" t="s">
        <v>14</v>
      </c>
      <c r="E1551" s="1">
        <v>2020</v>
      </c>
      <c r="F1551" t="s">
        <v>145</v>
      </c>
      <c r="G1551" t="s">
        <v>146</v>
      </c>
      <c r="H1551" t="s">
        <v>149</v>
      </c>
      <c r="I1551" t="s">
        <v>46</v>
      </c>
      <c r="J1551" t="s">
        <v>678</v>
      </c>
      <c r="K1551" t="s">
        <v>678</v>
      </c>
      <c r="L1551" s="41">
        <v>1122.19</v>
      </c>
      <c r="M1551" s="41">
        <v>1434.2952000000002</v>
      </c>
    </row>
    <row r="1552" spans="1:13" x14ac:dyDescent="0.2">
      <c r="A1552" s="43" t="s">
        <v>676</v>
      </c>
      <c r="B1552" s="43" t="s">
        <v>676</v>
      </c>
      <c r="C1552" t="s">
        <v>320</v>
      </c>
      <c r="D1552" s="1" t="s">
        <v>1</v>
      </c>
      <c r="E1552" s="1">
        <v>2018</v>
      </c>
      <c r="F1552" t="s">
        <v>141</v>
      </c>
      <c r="G1552" t="s">
        <v>142</v>
      </c>
      <c r="H1552" t="s">
        <v>203</v>
      </c>
      <c r="I1552" t="s">
        <v>58</v>
      </c>
      <c r="J1552" t="s">
        <v>678</v>
      </c>
      <c r="K1552" t="s">
        <v>678</v>
      </c>
      <c r="L1552" s="41">
        <v>1212</v>
      </c>
      <c r="M1552" s="41">
        <v>5700.18</v>
      </c>
    </row>
    <row r="1553" spans="1:13" x14ac:dyDescent="0.2">
      <c r="A1553" s="43" t="s">
        <v>676</v>
      </c>
      <c r="B1553" s="43" t="s">
        <v>676</v>
      </c>
      <c r="C1553" t="s">
        <v>273</v>
      </c>
      <c r="D1553" s="1" t="s">
        <v>4</v>
      </c>
      <c r="E1553" s="1">
        <v>2020</v>
      </c>
      <c r="F1553" t="s">
        <v>274</v>
      </c>
      <c r="G1553" t="s">
        <v>275</v>
      </c>
      <c r="H1553" t="s">
        <v>223</v>
      </c>
      <c r="I1553" t="s">
        <v>3</v>
      </c>
      <c r="J1553" t="s">
        <v>178</v>
      </c>
      <c r="K1553" t="s">
        <v>178</v>
      </c>
      <c r="L1553" s="41">
        <v>1302.3499999999999</v>
      </c>
      <c r="M1553" s="41">
        <v>5022.6400000000003</v>
      </c>
    </row>
    <row r="1554" spans="1:13" x14ac:dyDescent="0.2">
      <c r="A1554" s="43" t="s">
        <v>676</v>
      </c>
      <c r="B1554" s="43" t="s">
        <v>676</v>
      </c>
      <c r="C1554" t="s">
        <v>518</v>
      </c>
      <c r="D1554" s="1" t="s">
        <v>10</v>
      </c>
      <c r="E1554" s="1">
        <v>2020</v>
      </c>
      <c r="F1554" t="s">
        <v>152</v>
      </c>
      <c r="G1554" t="s">
        <v>153</v>
      </c>
      <c r="H1554" t="s">
        <v>533</v>
      </c>
      <c r="I1554" t="s">
        <v>2</v>
      </c>
      <c r="J1554" t="s">
        <v>178</v>
      </c>
      <c r="K1554" t="s">
        <v>178</v>
      </c>
      <c r="L1554" s="41">
        <v>1122.19</v>
      </c>
      <c r="M1554" s="41">
        <v>1499.5262090000001</v>
      </c>
    </row>
    <row r="1555" spans="1:13" x14ac:dyDescent="0.2">
      <c r="A1555" s="43" t="s">
        <v>676</v>
      </c>
      <c r="B1555" s="43" t="s">
        <v>676</v>
      </c>
      <c r="C1555" t="s">
        <v>320</v>
      </c>
      <c r="D1555" s="1" t="s">
        <v>1</v>
      </c>
      <c r="E1555" s="1">
        <v>2018</v>
      </c>
      <c r="F1555" t="s">
        <v>141</v>
      </c>
      <c r="G1555" t="s">
        <v>142</v>
      </c>
      <c r="H1555" t="s">
        <v>204</v>
      </c>
      <c r="I1555" t="s">
        <v>49</v>
      </c>
      <c r="J1555" t="s">
        <v>678</v>
      </c>
      <c r="K1555" t="s">
        <v>678</v>
      </c>
      <c r="L1555" s="41">
        <v>1718.8</v>
      </c>
      <c r="M1555" s="41">
        <v>5893.71</v>
      </c>
    </row>
    <row r="1556" spans="1:13" x14ac:dyDescent="0.2">
      <c r="A1556" s="43" t="s">
        <v>676</v>
      </c>
      <c r="B1556" s="43" t="s">
        <v>676</v>
      </c>
      <c r="C1556" t="s">
        <v>190</v>
      </c>
      <c r="D1556" s="1" t="s">
        <v>40</v>
      </c>
      <c r="E1556" s="1">
        <v>2021</v>
      </c>
      <c r="F1556" t="s">
        <v>167</v>
      </c>
      <c r="G1556" t="s">
        <v>168</v>
      </c>
      <c r="H1556" t="s">
        <v>191</v>
      </c>
      <c r="I1556" t="s">
        <v>17</v>
      </c>
      <c r="J1556" t="s">
        <v>678</v>
      </c>
      <c r="K1556" t="s">
        <v>678</v>
      </c>
      <c r="L1556" s="41">
        <v>1784.4</v>
      </c>
      <c r="M1556" s="41">
        <v>2450.9</v>
      </c>
    </row>
    <row r="1557" spans="1:13" x14ac:dyDescent="0.2">
      <c r="A1557" s="43" t="s">
        <v>676</v>
      </c>
      <c r="B1557" s="43" t="s">
        <v>676</v>
      </c>
      <c r="C1557" t="s">
        <v>397</v>
      </c>
      <c r="D1557" s="1" t="s">
        <v>18</v>
      </c>
      <c r="E1557" s="1">
        <v>2020</v>
      </c>
      <c r="F1557" t="s">
        <v>167</v>
      </c>
      <c r="G1557" t="s">
        <v>168</v>
      </c>
      <c r="H1557" t="s">
        <v>398</v>
      </c>
      <c r="I1557" t="s">
        <v>15</v>
      </c>
      <c r="J1557" t="s">
        <v>678</v>
      </c>
      <c r="K1557" t="s">
        <v>678</v>
      </c>
      <c r="L1557" s="41">
        <v>1061.6400000000001</v>
      </c>
      <c r="M1557" s="41">
        <v>1804.42</v>
      </c>
    </row>
    <row r="1558" spans="1:13" x14ac:dyDescent="0.2">
      <c r="A1558" s="43" t="s">
        <v>676</v>
      </c>
      <c r="B1558" s="43" t="s">
        <v>676</v>
      </c>
      <c r="C1558" t="s">
        <v>518</v>
      </c>
      <c r="D1558" s="1" t="s">
        <v>10</v>
      </c>
      <c r="E1558" s="1">
        <v>2020</v>
      </c>
      <c r="F1558" t="s">
        <v>152</v>
      </c>
      <c r="G1558" t="s">
        <v>153</v>
      </c>
      <c r="H1558" t="s">
        <v>584</v>
      </c>
      <c r="I1558" t="s">
        <v>2</v>
      </c>
      <c r="J1558" t="s">
        <v>178</v>
      </c>
      <c r="K1558" t="s">
        <v>178</v>
      </c>
      <c r="L1558" s="41">
        <v>1239.6000000000001</v>
      </c>
      <c r="M1558" s="41">
        <v>1607.296848</v>
      </c>
    </row>
    <row r="1559" spans="1:13" x14ac:dyDescent="0.2">
      <c r="A1559" s="43" t="s">
        <v>676</v>
      </c>
      <c r="B1559" s="43" t="s">
        <v>676</v>
      </c>
      <c r="C1559" t="s">
        <v>438</v>
      </c>
      <c r="D1559" s="1" t="s">
        <v>19</v>
      </c>
      <c r="E1559" s="1">
        <v>2019</v>
      </c>
      <c r="F1559" t="s">
        <v>439</v>
      </c>
      <c r="G1559" t="s">
        <v>440</v>
      </c>
      <c r="H1559" t="s">
        <v>322</v>
      </c>
      <c r="I1559" t="s">
        <v>2</v>
      </c>
      <c r="J1559" t="s">
        <v>178</v>
      </c>
      <c r="K1559" t="s">
        <v>178</v>
      </c>
      <c r="L1559" s="41">
        <v>1122.2</v>
      </c>
      <c r="M1559" s="41">
        <v>3814.15</v>
      </c>
    </row>
    <row r="1560" spans="1:13" x14ac:dyDescent="0.2">
      <c r="A1560" s="43" t="s">
        <v>676</v>
      </c>
      <c r="B1560" s="43" t="s">
        <v>676</v>
      </c>
      <c r="C1560" t="s">
        <v>438</v>
      </c>
      <c r="D1560" s="1" t="s">
        <v>19</v>
      </c>
      <c r="E1560" s="1">
        <v>2019</v>
      </c>
      <c r="F1560" t="s">
        <v>439</v>
      </c>
      <c r="G1560" t="s">
        <v>440</v>
      </c>
      <c r="H1560" t="s">
        <v>493</v>
      </c>
      <c r="I1560" t="s">
        <v>2</v>
      </c>
      <c r="J1560" t="s">
        <v>396</v>
      </c>
      <c r="K1560" t="s">
        <v>396</v>
      </c>
      <c r="L1560" s="41">
        <v>1122.2</v>
      </c>
      <c r="M1560" s="41">
        <v>4005.28</v>
      </c>
    </row>
    <row r="1561" spans="1:13" x14ac:dyDescent="0.2">
      <c r="A1561" s="43" t="s">
        <v>676</v>
      </c>
      <c r="B1561" s="43" t="s">
        <v>676</v>
      </c>
      <c r="C1561" t="s">
        <v>144</v>
      </c>
      <c r="D1561" s="1" t="s">
        <v>14</v>
      </c>
      <c r="E1561" s="1">
        <v>2020</v>
      </c>
      <c r="F1561" t="s">
        <v>145</v>
      </c>
      <c r="G1561" t="s">
        <v>146</v>
      </c>
      <c r="H1561" t="s">
        <v>147</v>
      </c>
      <c r="I1561" t="s">
        <v>13</v>
      </c>
      <c r="J1561" t="s">
        <v>678</v>
      </c>
      <c r="K1561" t="s">
        <v>678</v>
      </c>
      <c r="L1561" s="41">
        <v>2188.42</v>
      </c>
      <c r="M1561" s="41">
        <v>2897.8535999999999</v>
      </c>
    </row>
    <row r="1562" spans="1:13" x14ac:dyDescent="0.2">
      <c r="A1562" s="43" t="s">
        <v>676</v>
      </c>
      <c r="B1562" s="43" t="s">
        <v>676</v>
      </c>
      <c r="C1562" t="s">
        <v>158</v>
      </c>
      <c r="D1562" s="1" t="s">
        <v>16</v>
      </c>
      <c r="E1562" s="1">
        <v>2018</v>
      </c>
      <c r="F1562" t="s">
        <v>159</v>
      </c>
      <c r="G1562" t="s">
        <v>160</v>
      </c>
      <c r="H1562" t="s">
        <v>148</v>
      </c>
      <c r="I1562" t="s">
        <v>17</v>
      </c>
      <c r="J1562" t="s">
        <v>678</v>
      </c>
      <c r="K1562" t="s">
        <v>678</v>
      </c>
      <c r="L1562" s="41">
        <v>1727</v>
      </c>
      <c r="M1562" s="41">
        <v>3033.92</v>
      </c>
    </row>
    <row r="1563" spans="1:13" x14ac:dyDescent="0.2">
      <c r="A1563" s="43" t="s">
        <v>676</v>
      </c>
      <c r="B1563" s="43" t="s">
        <v>676</v>
      </c>
      <c r="C1563" t="s">
        <v>188</v>
      </c>
      <c r="D1563" s="1" t="s">
        <v>72</v>
      </c>
      <c r="E1563" s="1">
        <v>2021</v>
      </c>
      <c r="F1563" t="s">
        <v>162</v>
      </c>
      <c r="G1563" t="s">
        <v>163</v>
      </c>
      <c r="H1563" t="s">
        <v>189</v>
      </c>
      <c r="I1563" t="s">
        <v>64</v>
      </c>
      <c r="J1563" t="s">
        <v>678</v>
      </c>
      <c r="K1563" t="s">
        <v>678</v>
      </c>
      <c r="L1563" s="41">
        <v>1358.02</v>
      </c>
      <c r="M1563" s="41">
        <v>1358.02</v>
      </c>
    </row>
    <row r="1564" spans="1:13" x14ac:dyDescent="0.2">
      <c r="A1564" s="43" t="s">
        <v>676</v>
      </c>
      <c r="B1564" s="43" t="s">
        <v>676</v>
      </c>
      <c r="C1564" t="s">
        <v>438</v>
      </c>
      <c r="D1564" s="1" t="s">
        <v>19</v>
      </c>
      <c r="E1564" s="1">
        <v>2019</v>
      </c>
      <c r="F1564" t="s">
        <v>439</v>
      </c>
      <c r="G1564" t="s">
        <v>440</v>
      </c>
      <c r="H1564" t="s">
        <v>468</v>
      </c>
      <c r="I1564" t="s">
        <v>2</v>
      </c>
      <c r="J1564" t="s">
        <v>178</v>
      </c>
      <c r="K1564" t="s">
        <v>178</v>
      </c>
      <c r="L1564" s="41">
        <v>1122.2</v>
      </c>
      <c r="M1564" s="41">
        <v>4005.28</v>
      </c>
    </row>
    <row r="1565" spans="1:13" x14ac:dyDescent="0.2">
      <c r="A1565" s="43" t="s">
        <v>676</v>
      </c>
      <c r="B1565" s="43" t="s">
        <v>676</v>
      </c>
      <c r="C1565" t="s">
        <v>411</v>
      </c>
      <c r="D1565" s="1" t="s">
        <v>20</v>
      </c>
      <c r="E1565" s="1">
        <v>2018</v>
      </c>
      <c r="F1565" t="s">
        <v>159</v>
      </c>
      <c r="G1565" t="s">
        <v>160</v>
      </c>
      <c r="H1565" t="s">
        <v>412</v>
      </c>
      <c r="I1565" t="s">
        <v>7</v>
      </c>
      <c r="J1565" t="s">
        <v>178</v>
      </c>
      <c r="K1565" t="s">
        <v>178</v>
      </c>
      <c r="L1565" s="41">
        <v>1727</v>
      </c>
      <c r="M1565" s="41">
        <v>2407.96</v>
      </c>
    </row>
    <row r="1566" spans="1:13" x14ac:dyDescent="0.2">
      <c r="A1566" s="43" t="s">
        <v>676</v>
      </c>
      <c r="B1566" s="43" t="s">
        <v>676</v>
      </c>
      <c r="C1566" t="s">
        <v>357</v>
      </c>
      <c r="D1566" s="1" t="s">
        <v>60</v>
      </c>
      <c r="E1566" s="1">
        <v>2016</v>
      </c>
      <c r="F1566" t="s">
        <v>344</v>
      </c>
      <c r="G1566" t="s">
        <v>345</v>
      </c>
      <c r="H1566" t="s">
        <v>361</v>
      </c>
      <c r="I1566" t="s">
        <v>50</v>
      </c>
      <c r="J1566" t="s">
        <v>678</v>
      </c>
      <c r="K1566" t="s">
        <v>678</v>
      </c>
      <c r="L1566" s="41">
        <v>1341.92</v>
      </c>
      <c r="M1566" s="41">
        <v>3792.68</v>
      </c>
    </row>
    <row r="1567" spans="1:13" x14ac:dyDescent="0.2">
      <c r="A1567" s="43" t="s">
        <v>676</v>
      </c>
      <c r="B1567" s="43" t="s">
        <v>676</v>
      </c>
      <c r="C1567" t="s">
        <v>320</v>
      </c>
      <c r="D1567" s="1" t="s">
        <v>1</v>
      </c>
      <c r="E1567" s="1">
        <v>2018</v>
      </c>
      <c r="F1567" t="s">
        <v>141</v>
      </c>
      <c r="G1567" t="s">
        <v>142</v>
      </c>
      <c r="H1567" t="s">
        <v>205</v>
      </c>
      <c r="I1567" t="s">
        <v>0</v>
      </c>
      <c r="J1567" t="s">
        <v>678</v>
      </c>
      <c r="K1567" t="s">
        <v>678</v>
      </c>
      <c r="L1567" s="41">
        <v>1212</v>
      </c>
      <c r="M1567" s="41">
        <v>4380.49</v>
      </c>
    </row>
    <row r="1568" spans="1:13" x14ac:dyDescent="0.2">
      <c r="A1568" s="43" t="s">
        <v>676</v>
      </c>
      <c r="B1568" s="43" t="s">
        <v>676</v>
      </c>
      <c r="C1568" t="s">
        <v>684</v>
      </c>
      <c r="D1568" s="1" t="s">
        <v>9</v>
      </c>
      <c r="E1568" s="1">
        <v>2018</v>
      </c>
      <c r="F1568" t="s">
        <v>141</v>
      </c>
      <c r="G1568" t="s">
        <v>142</v>
      </c>
      <c r="H1568" t="s">
        <v>726</v>
      </c>
      <c r="I1568" t="s">
        <v>2</v>
      </c>
      <c r="J1568" t="s">
        <v>178</v>
      </c>
      <c r="K1568" t="s">
        <v>178</v>
      </c>
      <c r="L1568" s="41">
        <v>1100</v>
      </c>
      <c r="M1568" s="41">
        <v>2565.21</v>
      </c>
    </row>
    <row r="1569" spans="1:13" x14ac:dyDescent="0.2">
      <c r="A1569" s="43" t="s">
        <v>676</v>
      </c>
      <c r="B1569" s="43" t="s">
        <v>676</v>
      </c>
      <c r="C1569" t="s">
        <v>320</v>
      </c>
      <c r="D1569" s="1" t="s">
        <v>1</v>
      </c>
      <c r="E1569" s="1">
        <v>2018</v>
      </c>
      <c r="F1569" t="s">
        <v>141</v>
      </c>
      <c r="G1569" t="s">
        <v>142</v>
      </c>
      <c r="H1569" t="s">
        <v>328</v>
      </c>
      <c r="I1569" t="s">
        <v>0</v>
      </c>
      <c r="J1569" t="s">
        <v>678</v>
      </c>
      <c r="K1569" t="s">
        <v>678</v>
      </c>
      <c r="L1569" s="41">
        <v>1212</v>
      </c>
      <c r="M1569" s="41">
        <v>4380.49</v>
      </c>
    </row>
    <row r="1570" spans="1:13" x14ac:dyDescent="0.2">
      <c r="A1570" s="43" t="s">
        <v>676</v>
      </c>
      <c r="B1570" s="43" t="s">
        <v>676</v>
      </c>
      <c r="C1570" t="s">
        <v>320</v>
      </c>
      <c r="D1570" s="1" t="s">
        <v>1</v>
      </c>
      <c r="E1570" s="1">
        <v>2018</v>
      </c>
      <c r="F1570" t="s">
        <v>141</v>
      </c>
      <c r="G1570" t="s">
        <v>142</v>
      </c>
      <c r="H1570" t="s">
        <v>149</v>
      </c>
      <c r="I1570" t="s">
        <v>49</v>
      </c>
      <c r="J1570" t="s">
        <v>678</v>
      </c>
      <c r="K1570" t="s">
        <v>678</v>
      </c>
      <c r="L1570" s="41">
        <v>1718.8</v>
      </c>
      <c r="M1570" s="41">
        <v>5893.71</v>
      </c>
    </row>
    <row r="1571" spans="1:13" x14ac:dyDescent="0.2">
      <c r="A1571" s="43" t="s">
        <v>676</v>
      </c>
      <c r="B1571" s="43" t="s">
        <v>676</v>
      </c>
      <c r="C1571" t="s">
        <v>397</v>
      </c>
      <c r="D1571" s="1" t="s">
        <v>18</v>
      </c>
      <c r="E1571" s="1">
        <v>2020</v>
      </c>
      <c r="F1571" t="s">
        <v>167</v>
      </c>
      <c r="G1571" t="s">
        <v>168</v>
      </c>
      <c r="H1571" t="s">
        <v>327</v>
      </c>
      <c r="I1571" t="s">
        <v>7</v>
      </c>
      <c r="J1571" t="s">
        <v>678</v>
      </c>
      <c r="K1571" t="s">
        <v>678</v>
      </c>
      <c r="L1571" s="41">
        <v>1592.46</v>
      </c>
      <c r="M1571" s="41">
        <v>2223.39</v>
      </c>
    </row>
    <row r="1572" spans="1:13" x14ac:dyDescent="0.2">
      <c r="A1572" s="43" t="s">
        <v>676</v>
      </c>
      <c r="B1572" s="43" t="s">
        <v>676</v>
      </c>
      <c r="C1572" t="s">
        <v>600</v>
      </c>
      <c r="D1572" s="1" t="s">
        <v>37</v>
      </c>
      <c r="E1572" s="1">
        <v>2020</v>
      </c>
      <c r="F1572" t="s">
        <v>152</v>
      </c>
      <c r="G1572" t="s">
        <v>153</v>
      </c>
      <c r="H1572" t="s">
        <v>150</v>
      </c>
      <c r="I1572" t="s">
        <v>7</v>
      </c>
      <c r="J1572" t="s">
        <v>678</v>
      </c>
      <c r="K1572" t="s">
        <v>678</v>
      </c>
      <c r="L1572" s="41">
        <v>1995.7900000000002</v>
      </c>
      <c r="M1572" s="41">
        <v>3191.65</v>
      </c>
    </row>
    <row r="1573" spans="1:13" x14ac:dyDescent="0.2">
      <c r="A1573" s="43" t="s">
        <v>676</v>
      </c>
      <c r="B1573" s="43" t="s">
        <v>676</v>
      </c>
      <c r="C1573" t="s">
        <v>518</v>
      </c>
      <c r="D1573" s="1" t="s">
        <v>10</v>
      </c>
      <c r="E1573" s="1">
        <v>2020</v>
      </c>
      <c r="F1573" t="s">
        <v>152</v>
      </c>
      <c r="G1573" t="s">
        <v>153</v>
      </c>
      <c r="H1573" t="s">
        <v>584</v>
      </c>
      <c r="I1573" t="s">
        <v>2</v>
      </c>
      <c r="J1573" t="s">
        <v>178</v>
      </c>
      <c r="K1573" t="s">
        <v>178</v>
      </c>
      <c r="L1573" s="41">
        <v>1239.6000000000001</v>
      </c>
      <c r="M1573" s="41">
        <v>1607.296848</v>
      </c>
    </row>
    <row r="1574" spans="1:13" x14ac:dyDescent="0.2">
      <c r="A1574" s="43" t="s">
        <v>676</v>
      </c>
      <c r="B1574" s="43" t="s">
        <v>676</v>
      </c>
      <c r="C1574" t="s">
        <v>438</v>
      </c>
      <c r="D1574" s="1" t="s">
        <v>19</v>
      </c>
      <c r="E1574" s="1">
        <v>2019</v>
      </c>
      <c r="F1574" t="s">
        <v>439</v>
      </c>
      <c r="G1574" t="s">
        <v>440</v>
      </c>
      <c r="H1574" t="s">
        <v>325</v>
      </c>
      <c r="I1574" t="s">
        <v>2</v>
      </c>
      <c r="J1574" t="s">
        <v>678</v>
      </c>
      <c r="K1574" t="s">
        <v>678</v>
      </c>
      <c r="L1574" s="41">
        <v>1122.2</v>
      </c>
      <c r="M1574" s="41">
        <v>3112.55</v>
      </c>
    </row>
    <row r="1575" spans="1:13" x14ac:dyDescent="0.2">
      <c r="A1575" s="43" t="s">
        <v>676</v>
      </c>
      <c r="B1575" s="43" t="s">
        <v>676</v>
      </c>
      <c r="C1575" t="s">
        <v>600</v>
      </c>
      <c r="D1575" s="1" t="s">
        <v>37</v>
      </c>
      <c r="E1575" s="1">
        <v>2020</v>
      </c>
      <c r="F1575" t="s">
        <v>152</v>
      </c>
      <c r="G1575" t="s">
        <v>153</v>
      </c>
      <c r="H1575" t="s">
        <v>150</v>
      </c>
      <c r="I1575" t="s">
        <v>0</v>
      </c>
      <c r="J1575" t="s">
        <v>678</v>
      </c>
      <c r="K1575" t="s">
        <v>678</v>
      </c>
      <c r="L1575" s="41">
        <v>1478.8300000000002</v>
      </c>
      <c r="M1575" s="41">
        <v>2777.26</v>
      </c>
    </row>
    <row r="1576" spans="1:13" x14ac:dyDescent="0.2">
      <c r="A1576" s="43" t="s">
        <v>676</v>
      </c>
      <c r="B1576" s="43" t="s">
        <v>676</v>
      </c>
      <c r="C1576" t="s">
        <v>438</v>
      </c>
      <c r="D1576" s="1" t="s">
        <v>19</v>
      </c>
      <c r="E1576" s="1">
        <v>2019</v>
      </c>
      <c r="F1576" t="s">
        <v>439</v>
      </c>
      <c r="G1576" t="s">
        <v>440</v>
      </c>
      <c r="H1576" t="s">
        <v>469</v>
      </c>
      <c r="I1576" t="s">
        <v>2</v>
      </c>
      <c r="J1576" t="s">
        <v>178</v>
      </c>
      <c r="K1576" t="s">
        <v>178</v>
      </c>
      <c r="L1576" s="41">
        <v>1122.2</v>
      </c>
      <c r="M1576" s="41">
        <v>3112.55</v>
      </c>
    </row>
    <row r="1577" spans="1:13" x14ac:dyDescent="0.2">
      <c r="A1577" s="43" t="s">
        <v>676</v>
      </c>
      <c r="B1577" s="43" t="s">
        <v>676</v>
      </c>
      <c r="C1577" t="s">
        <v>208</v>
      </c>
      <c r="D1577" s="1" t="s">
        <v>71</v>
      </c>
      <c r="E1577" s="1">
        <v>2018</v>
      </c>
      <c r="F1577" t="s">
        <v>141</v>
      </c>
      <c r="G1577" t="s">
        <v>142</v>
      </c>
      <c r="H1577" t="s">
        <v>209</v>
      </c>
      <c r="I1577" t="s">
        <v>7</v>
      </c>
      <c r="J1577" t="s">
        <v>678</v>
      </c>
      <c r="K1577" t="s">
        <v>678</v>
      </c>
      <c r="L1577" s="41">
        <v>2027.87</v>
      </c>
      <c r="M1577" s="41">
        <v>4495.8599999999997</v>
      </c>
    </row>
    <row r="1578" spans="1:13" x14ac:dyDescent="0.2">
      <c r="A1578" s="43" t="s">
        <v>676</v>
      </c>
      <c r="B1578" s="43" t="s">
        <v>676</v>
      </c>
      <c r="C1578" t="s">
        <v>273</v>
      </c>
      <c r="D1578" s="1" t="s">
        <v>4</v>
      </c>
      <c r="E1578" s="1">
        <v>2020</v>
      </c>
      <c r="F1578" t="s">
        <v>274</v>
      </c>
      <c r="G1578" t="s">
        <v>275</v>
      </c>
      <c r="H1578" t="s">
        <v>247</v>
      </c>
      <c r="I1578" t="s">
        <v>3</v>
      </c>
      <c r="J1578" t="s">
        <v>178</v>
      </c>
      <c r="K1578" t="s">
        <v>178</v>
      </c>
      <c r="L1578" s="41">
        <v>1302.3499999999999</v>
      </c>
      <c r="M1578" s="41">
        <v>5022.6400000000003</v>
      </c>
    </row>
    <row r="1579" spans="1:13" x14ac:dyDescent="0.2">
      <c r="A1579" s="43" t="s">
        <v>676</v>
      </c>
      <c r="B1579" s="43" t="s">
        <v>676</v>
      </c>
      <c r="C1579" t="s">
        <v>342</v>
      </c>
      <c r="D1579" s="1" t="s">
        <v>8</v>
      </c>
      <c r="E1579" s="1">
        <v>2019</v>
      </c>
      <c r="F1579" t="s">
        <v>141</v>
      </c>
      <c r="G1579" t="s">
        <v>142</v>
      </c>
      <c r="H1579" t="s">
        <v>248</v>
      </c>
      <c r="I1579" t="s">
        <v>64</v>
      </c>
      <c r="J1579" t="s">
        <v>678</v>
      </c>
      <c r="K1579" t="s">
        <v>678</v>
      </c>
      <c r="L1579" s="41">
        <v>1212</v>
      </c>
      <c r="M1579" s="41">
        <v>4037.64</v>
      </c>
    </row>
    <row r="1580" spans="1:13" x14ac:dyDescent="0.2">
      <c r="A1580" s="43" t="s">
        <v>676</v>
      </c>
      <c r="B1580" s="43" t="s">
        <v>676</v>
      </c>
      <c r="C1580" t="s">
        <v>418</v>
      </c>
      <c r="D1580" s="1" t="s">
        <v>6</v>
      </c>
      <c r="E1580" s="1">
        <v>2018</v>
      </c>
      <c r="F1580" t="s">
        <v>162</v>
      </c>
      <c r="G1580" t="s">
        <v>163</v>
      </c>
      <c r="H1580" t="s">
        <v>419</v>
      </c>
      <c r="I1580" t="s">
        <v>0</v>
      </c>
      <c r="J1580" t="s">
        <v>678</v>
      </c>
      <c r="K1580" t="s">
        <v>678</v>
      </c>
      <c r="L1580" s="41">
        <v>2335.15</v>
      </c>
      <c r="M1580" s="41">
        <v>4636.4799999999996</v>
      </c>
    </row>
    <row r="1581" spans="1:13" x14ac:dyDescent="0.2">
      <c r="A1581" s="43" t="s">
        <v>676</v>
      </c>
      <c r="B1581" s="43" t="s">
        <v>676</v>
      </c>
      <c r="C1581" t="s">
        <v>411</v>
      </c>
      <c r="D1581" s="1" t="s">
        <v>20</v>
      </c>
      <c r="E1581" s="1">
        <v>2018</v>
      </c>
      <c r="F1581" t="s">
        <v>159</v>
      </c>
      <c r="G1581" t="s">
        <v>160</v>
      </c>
      <c r="H1581" t="s">
        <v>356</v>
      </c>
      <c r="I1581" t="s">
        <v>0</v>
      </c>
      <c r="J1581" t="s">
        <v>678</v>
      </c>
      <c r="K1581" t="s">
        <v>678</v>
      </c>
      <c r="L1581" s="41">
        <v>1298</v>
      </c>
      <c r="M1581" s="41">
        <v>1694</v>
      </c>
    </row>
    <row r="1582" spans="1:13" x14ac:dyDescent="0.2">
      <c r="A1582" s="43" t="s">
        <v>676</v>
      </c>
      <c r="B1582" s="43" t="s">
        <v>676</v>
      </c>
      <c r="C1582" t="s">
        <v>438</v>
      </c>
      <c r="D1582" s="1" t="s">
        <v>19</v>
      </c>
      <c r="E1582" s="1">
        <v>2019</v>
      </c>
      <c r="F1582" t="s">
        <v>439</v>
      </c>
      <c r="G1582" t="s">
        <v>440</v>
      </c>
      <c r="H1582" t="s">
        <v>197</v>
      </c>
      <c r="I1582" t="s">
        <v>2</v>
      </c>
      <c r="J1582" t="s">
        <v>178</v>
      </c>
      <c r="K1582" t="s">
        <v>178</v>
      </c>
      <c r="L1582" s="41">
        <v>1122.2</v>
      </c>
      <c r="M1582" s="41">
        <v>3714.92</v>
      </c>
    </row>
    <row r="1583" spans="1:13" x14ac:dyDescent="0.2">
      <c r="A1583" s="43" t="s">
        <v>676</v>
      </c>
      <c r="B1583" s="43" t="s">
        <v>676</v>
      </c>
      <c r="C1583" t="s">
        <v>320</v>
      </c>
      <c r="D1583" s="1" t="s">
        <v>1</v>
      </c>
      <c r="E1583" s="1">
        <v>2018</v>
      </c>
      <c r="F1583" t="s">
        <v>141</v>
      </c>
      <c r="G1583" t="s">
        <v>142</v>
      </c>
      <c r="H1583" t="s">
        <v>203</v>
      </c>
      <c r="I1583" t="s">
        <v>31</v>
      </c>
      <c r="J1583" t="s">
        <v>678</v>
      </c>
      <c r="K1583" t="s">
        <v>678</v>
      </c>
      <c r="L1583" s="41">
        <v>1718.8</v>
      </c>
      <c r="M1583" s="41">
        <v>8475.35</v>
      </c>
    </row>
    <row r="1584" spans="1:13" x14ac:dyDescent="0.2">
      <c r="A1584" s="43" t="s">
        <v>676</v>
      </c>
      <c r="B1584" s="43" t="s">
        <v>676</v>
      </c>
      <c r="C1584" t="s">
        <v>273</v>
      </c>
      <c r="D1584" s="1" t="s">
        <v>4</v>
      </c>
      <c r="E1584" s="1">
        <v>2020</v>
      </c>
      <c r="F1584" t="s">
        <v>274</v>
      </c>
      <c r="G1584" t="s">
        <v>275</v>
      </c>
      <c r="H1584" t="s">
        <v>227</v>
      </c>
      <c r="I1584" t="s">
        <v>3</v>
      </c>
      <c r="J1584" t="s">
        <v>178</v>
      </c>
      <c r="K1584" t="s">
        <v>178</v>
      </c>
      <c r="L1584" s="41">
        <v>1302.3499999999999</v>
      </c>
      <c r="M1584" s="41">
        <v>5022.6400000000003</v>
      </c>
    </row>
    <row r="1585" spans="1:13" x14ac:dyDescent="0.2">
      <c r="A1585" s="43" t="s">
        <v>676</v>
      </c>
      <c r="B1585" s="43" t="s">
        <v>676</v>
      </c>
      <c r="C1585" t="s">
        <v>273</v>
      </c>
      <c r="D1585" s="1" t="s">
        <v>4</v>
      </c>
      <c r="E1585" s="1">
        <v>2020</v>
      </c>
      <c r="F1585" t="s">
        <v>274</v>
      </c>
      <c r="G1585" t="s">
        <v>275</v>
      </c>
      <c r="H1585" t="s">
        <v>184</v>
      </c>
      <c r="I1585" t="s">
        <v>3</v>
      </c>
      <c r="J1585" t="s">
        <v>178</v>
      </c>
      <c r="K1585" t="s">
        <v>178</v>
      </c>
      <c r="L1585" s="41">
        <v>1302.3499999999999</v>
      </c>
      <c r="M1585" s="41">
        <v>5022.6400000000003</v>
      </c>
    </row>
    <row r="1586" spans="1:13" x14ac:dyDescent="0.2">
      <c r="A1586" s="43" t="s">
        <v>676</v>
      </c>
      <c r="B1586" s="43" t="s">
        <v>676</v>
      </c>
      <c r="C1586" t="s">
        <v>684</v>
      </c>
      <c r="D1586" s="1" t="s">
        <v>9</v>
      </c>
      <c r="E1586" s="1">
        <v>2018</v>
      </c>
      <c r="F1586" t="s">
        <v>141</v>
      </c>
      <c r="G1586" t="s">
        <v>142</v>
      </c>
      <c r="H1586" t="s">
        <v>720</v>
      </c>
      <c r="I1586" t="s">
        <v>2</v>
      </c>
      <c r="J1586" t="s">
        <v>396</v>
      </c>
      <c r="K1586" t="s">
        <v>396</v>
      </c>
      <c r="L1586" s="41">
        <v>1145.68</v>
      </c>
      <c r="M1586" s="41">
        <v>2641.19</v>
      </c>
    </row>
    <row r="1587" spans="1:13" x14ac:dyDescent="0.2">
      <c r="A1587" s="43" t="s">
        <v>676</v>
      </c>
      <c r="B1587" s="43" t="s">
        <v>676</v>
      </c>
      <c r="C1587" t="s">
        <v>273</v>
      </c>
      <c r="D1587" s="1" t="s">
        <v>4</v>
      </c>
      <c r="E1587" s="1">
        <v>2020</v>
      </c>
      <c r="F1587" t="s">
        <v>274</v>
      </c>
      <c r="G1587" t="s">
        <v>275</v>
      </c>
      <c r="H1587" t="s">
        <v>223</v>
      </c>
      <c r="I1587" t="s">
        <v>3</v>
      </c>
      <c r="J1587" t="s">
        <v>178</v>
      </c>
      <c r="K1587" t="s">
        <v>178</v>
      </c>
      <c r="L1587" s="41">
        <v>1302.3499999999999</v>
      </c>
      <c r="M1587" s="41">
        <v>5022.6400000000003</v>
      </c>
    </row>
    <row r="1588" spans="1:13" x14ac:dyDescent="0.2">
      <c r="A1588" s="43" t="s">
        <v>676</v>
      </c>
      <c r="B1588" s="43" t="s">
        <v>676</v>
      </c>
      <c r="C1588" t="s">
        <v>397</v>
      </c>
      <c r="D1588" s="1" t="s">
        <v>18</v>
      </c>
      <c r="E1588" s="1">
        <v>2020</v>
      </c>
      <c r="F1588" t="s">
        <v>167</v>
      </c>
      <c r="G1588" t="s">
        <v>168</v>
      </c>
      <c r="H1588" t="s">
        <v>398</v>
      </c>
      <c r="I1588" t="s">
        <v>15</v>
      </c>
      <c r="J1588" t="s">
        <v>678</v>
      </c>
      <c r="K1588" t="s">
        <v>678</v>
      </c>
      <c r="L1588" s="41">
        <v>1122.2</v>
      </c>
      <c r="M1588" s="41">
        <v>1886.98</v>
      </c>
    </row>
    <row r="1589" spans="1:13" x14ac:dyDescent="0.2">
      <c r="A1589" s="43" t="s">
        <v>676</v>
      </c>
      <c r="B1589" s="43" t="s">
        <v>676</v>
      </c>
      <c r="C1589" t="s">
        <v>518</v>
      </c>
      <c r="D1589" s="1" t="s">
        <v>10</v>
      </c>
      <c r="E1589" s="1">
        <v>2020</v>
      </c>
      <c r="F1589" t="s">
        <v>152</v>
      </c>
      <c r="G1589" t="s">
        <v>153</v>
      </c>
      <c r="H1589" t="s">
        <v>549</v>
      </c>
      <c r="I1589" t="s">
        <v>2</v>
      </c>
      <c r="J1589" t="s">
        <v>178</v>
      </c>
      <c r="K1589" t="s">
        <v>178</v>
      </c>
      <c r="L1589" s="41">
        <v>1239.6000000000001</v>
      </c>
      <c r="M1589" s="41">
        <v>1607.296848</v>
      </c>
    </row>
    <row r="1590" spans="1:13" x14ac:dyDescent="0.2">
      <c r="A1590" s="43" t="s">
        <v>676</v>
      </c>
      <c r="B1590" s="43" t="s">
        <v>676</v>
      </c>
      <c r="C1590" t="s">
        <v>421</v>
      </c>
      <c r="D1590" s="1" t="s">
        <v>12</v>
      </c>
      <c r="E1590" s="1">
        <v>2018</v>
      </c>
      <c r="F1590" t="s">
        <v>422</v>
      </c>
      <c r="G1590" t="s">
        <v>423</v>
      </c>
      <c r="H1590" t="s">
        <v>428</v>
      </c>
      <c r="I1590" t="s">
        <v>7</v>
      </c>
      <c r="J1590" t="s">
        <v>678</v>
      </c>
      <c r="K1590" t="s">
        <v>678</v>
      </c>
      <c r="L1590" s="41">
        <v>1727</v>
      </c>
      <c r="M1590" s="41">
        <v>3452.47</v>
      </c>
    </row>
    <row r="1591" spans="1:13" x14ac:dyDescent="0.2">
      <c r="A1591" s="43" t="s">
        <v>676</v>
      </c>
      <c r="B1591" s="43" t="s">
        <v>676</v>
      </c>
      <c r="C1591" t="s">
        <v>401</v>
      </c>
      <c r="D1591" s="1" t="s">
        <v>45</v>
      </c>
      <c r="E1591" s="1">
        <v>2018</v>
      </c>
      <c r="F1591" t="s">
        <v>159</v>
      </c>
      <c r="G1591" t="s">
        <v>160</v>
      </c>
      <c r="H1591" t="s">
        <v>402</v>
      </c>
      <c r="I1591" t="s">
        <v>29</v>
      </c>
      <c r="J1591" t="s">
        <v>678</v>
      </c>
      <c r="K1591" t="s">
        <v>678</v>
      </c>
      <c r="L1591" s="41">
        <v>1727</v>
      </c>
      <c r="M1591" s="41">
        <v>2641.1</v>
      </c>
    </row>
    <row r="1592" spans="1:13" x14ac:dyDescent="0.2">
      <c r="A1592" s="43" t="s">
        <v>676</v>
      </c>
      <c r="B1592" s="43" t="s">
        <v>676</v>
      </c>
      <c r="C1592" t="s">
        <v>320</v>
      </c>
      <c r="D1592" s="1" t="s">
        <v>1</v>
      </c>
      <c r="E1592" s="1">
        <v>2018</v>
      </c>
      <c r="F1592" t="s">
        <v>141</v>
      </c>
      <c r="G1592" t="s">
        <v>142</v>
      </c>
      <c r="H1592" t="s">
        <v>321</v>
      </c>
      <c r="I1592" t="s">
        <v>0</v>
      </c>
      <c r="J1592" t="s">
        <v>678</v>
      </c>
      <c r="K1592" t="s">
        <v>678</v>
      </c>
      <c r="L1592" s="41">
        <v>1212</v>
      </c>
      <c r="M1592" s="41">
        <v>4380.49</v>
      </c>
    </row>
    <row r="1593" spans="1:13" x14ac:dyDescent="0.2">
      <c r="A1593" s="43" t="s">
        <v>676</v>
      </c>
      <c r="B1593" s="43" t="s">
        <v>676</v>
      </c>
      <c r="C1593" t="s">
        <v>201</v>
      </c>
      <c r="D1593" s="1" t="s">
        <v>26</v>
      </c>
      <c r="E1593" s="1">
        <v>2019</v>
      </c>
      <c r="F1593" t="s">
        <v>152</v>
      </c>
      <c r="G1593" t="s">
        <v>153</v>
      </c>
      <c r="H1593" t="s">
        <v>207</v>
      </c>
      <c r="I1593" t="s">
        <v>79</v>
      </c>
      <c r="J1593" t="s">
        <v>678</v>
      </c>
      <c r="K1593" t="s">
        <v>678</v>
      </c>
      <c r="L1593" s="41">
        <v>2576.12</v>
      </c>
      <c r="M1593" s="41">
        <v>2911.7469179999998</v>
      </c>
    </row>
    <row r="1594" spans="1:13" x14ac:dyDescent="0.2">
      <c r="A1594" s="43" t="s">
        <v>676</v>
      </c>
      <c r="B1594" s="43" t="s">
        <v>676</v>
      </c>
      <c r="C1594" t="s">
        <v>158</v>
      </c>
      <c r="D1594" s="1" t="s">
        <v>16</v>
      </c>
      <c r="E1594" s="1">
        <v>2018</v>
      </c>
      <c r="F1594" t="s">
        <v>159</v>
      </c>
      <c r="G1594" t="s">
        <v>160</v>
      </c>
      <c r="H1594" t="s">
        <v>148</v>
      </c>
      <c r="I1594" t="s">
        <v>15</v>
      </c>
      <c r="J1594" t="s">
        <v>678</v>
      </c>
      <c r="K1594" t="s">
        <v>678</v>
      </c>
      <c r="L1594" s="41">
        <v>1298</v>
      </c>
      <c r="M1594" s="41">
        <v>2245.6999999999998</v>
      </c>
    </row>
    <row r="1595" spans="1:13" x14ac:dyDescent="0.2">
      <c r="A1595" s="43" t="s">
        <v>676</v>
      </c>
      <c r="B1595" s="43" t="s">
        <v>676</v>
      </c>
      <c r="C1595" t="s">
        <v>518</v>
      </c>
      <c r="D1595" s="1" t="s">
        <v>10</v>
      </c>
      <c r="E1595" s="1">
        <v>2020</v>
      </c>
      <c r="F1595" t="s">
        <v>152</v>
      </c>
      <c r="G1595" t="s">
        <v>153</v>
      </c>
      <c r="H1595" t="s">
        <v>170</v>
      </c>
      <c r="I1595" t="s">
        <v>2</v>
      </c>
      <c r="J1595" t="s">
        <v>178</v>
      </c>
      <c r="K1595" t="s">
        <v>178</v>
      </c>
      <c r="L1595" s="41">
        <v>1611.4900000000002</v>
      </c>
      <c r="M1595" s="41">
        <v>1997.1961910000002</v>
      </c>
    </row>
    <row r="1596" spans="1:13" x14ac:dyDescent="0.2">
      <c r="A1596" s="43" t="s">
        <v>676</v>
      </c>
      <c r="B1596" s="43" t="s">
        <v>676</v>
      </c>
      <c r="C1596" t="s">
        <v>413</v>
      </c>
      <c r="D1596" s="1" t="s">
        <v>32</v>
      </c>
      <c r="E1596" s="1">
        <v>2018</v>
      </c>
      <c r="F1596" t="s">
        <v>162</v>
      </c>
      <c r="G1596" t="s">
        <v>163</v>
      </c>
      <c r="H1596" t="s">
        <v>172</v>
      </c>
      <c r="I1596" t="s">
        <v>31</v>
      </c>
      <c r="J1596" t="s">
        <v>678</v>
      </c>
      <c r="K1596" t="s">
        <v>678</v>
      </c>
      <c r="L1596" s="41">
        <v>5131.8900000000003</v>
      </c>
      <c r="M1596" s="41">
        <v>9670.25</v>
      </c>
    </row>
    <row r="1597" spans="1:13" x14ac:dyDescent="0.2">
      <c r="A1597" s="43" t="s">
        <v>676</v>
      </c>
      <c r="B1597" s="43" t="s">
        <v>676</v>
      </c>
      <c r="C1597" t="s">
        <v>600</v>
      </c>
      <c r="D1597" s="1" t="s">
        <v>37</v>
      </c>
      <c r="E1597" s="1">
        <v>2020</v>
      </c>
      <c r="F1597" t="s">
        <v>152</v>
      </c>
      <c r="G1597" t="s">
        <v>153</v>
      </c>
      <c r="H1597" t="s">
        <v>150</v>
      </c>
      <c r="I1597" t="s">
        <v>46</v>
      </c>
      <c r="J1597" t="s">
        <v>678</v>
      </c>
      <c r="K1597" t="s">
        <v>678</v>
      </c>
      <c r="L1597" s="41">
        <v>1236.43</v>
      </c>
      <c r="M1597" s="41">
        <v>2582.9500000000003</v>
      </c>
    </row>
    <row r="1598" spans="1:13" x14ac:dyDescent="0.2">
      <c r="A1598" s="43" t="s">
        <v>676</v>
      </c>
      <c r="B1598" s="43" t="s">
        <v>676</v>
      </c>
      <c r="C1598" t="s">
        <v>342</v>
      </c>
      <c r="D1598" s="1" t="s">
        <v>8</v>
      </c>
      <c r="E1598" s="1">
        <v>2019</v>
      </c>
      <c r="F1598" t="s">
        <v>141</v>
      </c>
      <c r="G1598" t="s">
        <v>142</v>
      </c>
      <c r="H1598" t="s">
        <v>254</v>
      </c>
      <c r="I1598" t="s">
        <v>76</v>
      </c>
      <c r="J1598" t="s">
        <v>678</v>
      </c>
      <c r="K1598" t="s">
        <v>678</v>
      </c>
      <c r="L1598" s="41">
        <v>1568.6</v>
      </c>
      <c r="M1598" s="41">
        <v>5790.31</v>
      </c>
    </row>
    <row r="1599" spans="1:13" x14ac:dyDescent="0.2">
      <c r="A1599" s="43" t="s">
        <v>676</v>
      </c>
      <c r="B1599" s="43" t="s">
        <v>676</v>
      </c>
      <c r="C1599" t="s">
        <v>406</v>
      </c>
      <c r="D1599" s="1" t="s">
        <v>30</v>
      </c>
      <c r="E1599" s="1">
        <v>2018</v>
      </c>
      <c r="F1599" t="s">
        <v>407</v>
      </c>
      <c r="G1599" t="s">
        <v>408</v>
      </c>
      <c r="H1599" t="s">
        <v>149</v>
      </c>
      <c r="I1599" t="s">
        <v>7</v>
      </c>
      <c r="J1599" t="s">
        <v>678</v>
      </c>
      <c r="K1599" t="s">
        <v>678</v>
      </c>
      <c r="L1599" s="41">
        <v>1974</v>
      </c>
      <c r="M1599" s="41">
        <v>2755.5065999999997</v>
      </c>
    </row>
    <row r="1600" spans="1:13" x14ac:dyDescent="0.2">
      <c r="A1600" s="43" t="s">
        <v>676</v>
      </c>
      <c r="B1600" s="43" t="s">
        <v>676</v>
      </c>
      <c r="C1600" t="s">
        <v>418</v>
      </c>
      <c r="D1600" s="1" t="s">
        <v>6</v>
      </c>
      <c r="E1600" s="1">
        <v>2018</v>
      </c>
      <c r="F1600" t="s">
        <v>162</v>
      </c>
      <c r="G1600" t="s">
        <v>163</v>
      </c>
      <c r="H1600" t="s">
        <v>419</v>
      </c>
      <c r="I1600" t="s">
        <v>5</v>
      </c>
      <c r="J1600" t="s">
        <v>678</v>
      </c>
      <c r="K1600" t="s">
        <v>678</v>
      </c>
      <c r="L1600" s="41">
        <v>4056.34</v>
      </c>
      <c r="M1600" s="41">
        <v>9800.5299999999988</v>
      </c>
    </row>
    <row r="1601" spans="1:13" x14ac:dyDescent="0.2">
      <c r="A1601" s="43" t="s">
        <v>676</v>
      </c>
      <c r="B1601" s="43" t="s">
        <v>676</v>
      </c>
      <c r="C1601" t="s">
        <v>518</v>
      </c>
      <c r="D1601" s="1" t="s">
        <v>10</v>
      </c>
      <c r="E1601" s="1">
        <v>2020</v>
      </c>
      <c r="F1601" t="s">
        <v>152</v>
      </c>
      <c r="G1601" t="s">
        <v>153</v>
      </c>
      <c r="H1601" t="s">
        <v>536</v>
      </c>
      <c r="I1601" t="s">
        <v>2</v>
      </c>
      <c r="J1601" t="s">
        <v>178</v>
      </c>
      <c r="K1601" t="s">
        <v>178</v>
      </c>
      <c r="L1601" s="41">
        <v>1122.19</v>
      </c>
      <c r="M1601" s="41">
        <v>1499.5262090000001</v>
      </c>
    </row>
    <row r="1602" spans="1:13" x14ac:dyDescent="0.2">
      <c r="A1602" s="43" t="s">
        <v>676</v>
      </c>
      <c r="B1602" s="43" t="s">
        <v>676</v>
      </c>
      <c r="C1602" t="s">
        <v>418</v>
      </c>
      <c r="D1602" s="1" t="s">
        <v>6</v>
      </c>
      <c r="E1602" s="1">
        <v>2018</v>
      </c>
      <c r="F1602" t="s">
        <v>162</v>
      </c>
      <c r="G1602" t="s">
        <v>163</v>
      </c>
      <c r="H1602" t="s">
        <v>330</v>
      </c>
      <c r="I1602" t="s">
        <v>0</v>
      </c>
      <c r="J1602" t="s">
        <v>678</v>
      </c>
      <c r="K1602" t="s">
        <v>678</v>
      </c>
      <c r="L1602" s="41">
        <v>2035.97</v>
      </c>
      <c r="M1602" s="41">
        <v>4337.2999999999993</v>
      </c>
    </row>
    <row r="1603" spans="1:13" x14ac:dyDescent="0.2">
      <c r="A1603" s="43" t="s">
        <v>676</v>
      </c>
      <c r="B1603" s="43" t="s">
        <v>676</v>
      </c>
      <c r="C1603" t="s">
        <v>518</v>
      </c>
      <c r="D1603" s="1" t="s">
        <v>10</v>
      </c>
      <c r="E1603" s="1">
        <v>2020</v>
      </c>
      <c r="F1603" t="s">
        <v>152</v>
      </c>
      <c r="G1603" t="s">
        <v>153</v>
      </c>
      <c r="H1603" t="s">
        <v>585</v>
      </c>
      <c r="I1603" t="s">
        <v>2</v>
      </c>
      <c r="J1603" t="s">
        <v>178</v>
      </c>
      <c r="K1603" t="s">
        <v>178</v>
      </c>
      <c r="L1603" s="41">
        <v>1122.19</v>
      </c>
      <c r="M1603" s="41">
        <v>1499.5262090000001</v>
      </c>
    </row>
    <row r="1604" spans="1:13" x14ac:dyDescent="0.2">
      <c r="A1604" s="43" t="s">
        <v>676</v>
      </c>
      <c r="B1604" s="43" t="s">
        <v>676</v>
      </c>
      <c r="C1604" t="s">
        <v>357</v>
      </c>
      <c r="D1604" s="1" t="s">
        <v>60</v>
      </c>
      <c r="E1604" s="1">
        <v>2016</v>
      </c>
      <c r="F1604" t="s">
        <v>344</v>
      </c>
      <c r="G1604" t="s">
        <v>345</v>
      </c>
      <c r="H1604" t="s">
        <v>223</v>
      </c>
      <c r="I1604" t="s">
        <v>50</v>
      </c>
      <c r="J1604" t="s">
        <v>678</v>
      </c>
      <c r="K1604" t="s">
        <v>678</v>
      </c>
      <c r="L1604" s="41">
        <v>1341.92</v>
      </c>
      <c r="M1604" s="41">
        <v>3792.68</v>
      </c>
    </row>
    <row r="1605" spans="1:13" x14ac:dyDescent="0.2">
      <c r="A1605" s="43" t="s">
        <v>676</v>
      </c>
      <c r="B1605" s="43" t="s">
        <v>676</v>
      </c>
      <c r="C1605" t="s">
        <v>397</v>
      </c>
      <c r="D1605" s="1" t="s">
        <v>18</v>
      </c>
      <c r="E1605" s="1">
        <v>2020</v>
      </c>
      <c r="F1605" t="s">
        <v>167</v>
      </c>
      <c r="G1605" t="s">
        <v>168</v>
      </c>
      <c r="H1605" t="s">
        <v>399</v>
      </c>
      <c r="I1605" t="s">
        <v>7</v>
      </c>
      <c r="J1605" t="s">
        <v>678</v>
      </c>
      <c r="K1605" t="s">
        <v>678</v>
      </c>
      <c r="L1605" s="41">
        <v>1592.46</v>
      </c>
      <c r="M1605" s="41">
        <v>2223.39</v>
      </c>
    </row>
    <row r="1606" spans="1:13" x14ac:dyDescent="0.2">
      <c r="A1606" s="43" t="s">
        <v>676</v>
      </c>
      <c r="B1606" s="43" t="s">
        <v>676</v>
      </c>
      <c r="C1606" t="s">
        <v>421</v>
      </c>
      <c r="D1606" s="1" t="s">
        <v>12</v>
      </c>
      <c r="E1606" s="1">
        <v>2018</v>
      </c>
      <c r="F1606" t="s">
        <v>422</v>
      </c>
      <c r="G1606" t="s">
        <v>423</v>
      </c>
      <c r="H1606" t="s">
        <v>426</v>
      </c>
      <c r="I1606" t="s">
        <v>0</v>
      </c>
      <c r="J1606" t="s">
        <v>678</v>
      </c>
      <c r="K1606" t="s">
        <v>678</v>
      </c>
      <c r="L1606" s="41">
        <v>1298</v>
      </c>
      <c r="M1606" s="41">
        <v>2742.53</v>
      </c>
    </row>
    <row r="1607" spans="1:13" x14ac:dyDescent="0.2">
      <c r="A1607" s="43" t="s">
        <v>676</v>
      </c>
      <c r="B1607" s="43" t="s">
        <v>676</v>
      </c>
      <c r="C1607" t="s">
        <v>411</v>
      </c>
      <c r="D1607" s="1" t="s">
        <v>20</v>
      </c>
      <c r="E1607" s="1">
        <v>2018</v>
      </c>
      <c r="F1607" t="s">
        <v>159</v>
      </c>
      <c r="G1607" t="s">
        <v>160</v>
      </c>
      <c r="H1607" t="s">
        <v>356</v>
      </c>
      <c r="I1607" t="s">
        <v>0</v>
      </c>
      <c r="J1607" t="s">
        <v>678</v>
      </c>
      <c r="K1607" t="s">
        <v>678</v>
      </c>
      <c r="L1607" s="41">
        <v>1298</v>
      </c>
      <c r="M1607" s="41">
        <v>1694</v>
      </c>
    </row>
    <row r="1608" spans="1:13" x14ac:dyDescent="0.2">
      <c r="A1608" s="43" t="s">
        <v>676</v>
      </c>
      <c r="B1608" s="43" t="s">
        <v>676</v>
      </c>
      <c r="C1608" t="s">
        <v>430</v>
      </c>
      <c r="D1608" s="1" t="s">
        <v>54</v>
      </c>
      <c r="E1608" s="1">
        <v>2022</v>
      </c>
      <c r="F1608" s="57" t="s">
        <v>167</v>
      </c>
      <c r="G1608" t="s">
        <v>168</v>
      </c>
      <c r="H1608" t="s">
        <v>260</v>
      </c>
      <c r="I1608" t="s">
        <v>46</v>
      </c>
      <c r="J1608" t="s">
        <v>678</v>
      </c>
      <c r="K1608" t="s">
        <v>678</v>
      </c>
      <c r="L1608" s="41">
        <v>1236.43</v>
      </c>
      <c r="M1608" s="41">
        <v>1601.45</v>
      </c>
    </row>
    <row r="1609" spans="1:13" x14ac:dyDescent="0.2">
      <c r="A1609" s="43" t="s">
        <v>676</v>
      </c>
      <c r="B1609" s="43" t="s">
        <v>676</v>
      </c>
      <c r="C1609" t="s">
        <v>411</v>
      </c>
      <c r="D1609" s="1" t="s">
        <v>20</v>
      </c>
      <c r="E1609" s="1">
        <v>2018</v>
      </c>
      <c r="F1609" t="s">
        <v>159</v>
      </c>
      <c r="G1609" t="s">
        <v>160</v>
      </c>
      <c r="H1609" t="s">
        <v>356</v>
      </c>
      <c r="I1609" t="s">
        <v>0</v>
      </c>
      <c r="J1609" t="s">
        <v>678</v>
      </c>
      <c r="K1609" t="s">
        <v>678</v>
      </c>
      <c r="L1609" s="41">
        <v>1298</v>
      </c>
      <c r="M1609" s="41">
        <v>1694</v>
      </c>
    </row>
    <row r="1610" spans="1:13" x14ac:dyDescent="0.2">
      <c r="A1610" s="43" t="s">
        <v>676</v>
      </c>
      <c r="B1610" s="43" t="s">
        <v>676</v>
      </c>
      <c r="C1610" t="s">
        <v>387</v>
      </c>
      <c r="D1610" s="1" t="s">
        <v>11</v>
      </c>
      <c r="E1610" s="1">
        <v>2020</v>
      </c>
      <c r="F1610" t="s">
        <v>141</v>
      </c>
      <c r="G1610" t="s">
        <v>142</v>
      </c>
      <c r="H1610" t="s">
        <v>258</v>
      </c>
      <c r="I1610" t="s">
        <v>7</v>
      </c>
      <c r="J1610" t="s">
        <v>678</v>
      </c>
      <c r="K1610" t="s">
        <v>678</v>
      </c>
      <c r="L1610" s="41">
        <v>1066</v>
      </c>
      <c r="M1610" s="41">
        <v>2847.3</v>
      </c>
    </row>
    <row r="1611" spans="1:13" x14ac:dyDescent="0.2">
      <c r="A1611" s="43" t="s">
        <v>676</v>
      </c>
      <c r="B1611" s="43" t="s">
        <v>676</v>
      </c>
      <c r="C1611" t="s">
        <v>438</v>
      </c>
      <c r="D1611" s="1" t="s">
        <v>19</v>
      </c>
      <c r="E1611" s="1">
        <v>2019</v>
      </c>
      <c r="F1611" t="s">
        <v>439</v>
      </c>
      <c r="G1611" t="s">
        <v>440</v>
      </c>
      <c r="H1611" t="s">
        <v>441</v>
      </c>
      <c r="I1611" t="s">
        <v>2</v>
      </c>
      <c r="J1611" t="s">
        <v>396</v>
      </c>
      <c r="K1611" t="s">
        <v>396</v>
      </c>
      <c r="L1611" s="41">
        <v>1122.2</v>
      </c>
      <c r="M1611" s="41">
        <v>3112.55</v>
      </c>
    </row>
    <row r="1612" spans="1:13" x14ac:dyDescent="0.2">
      <c r="A1612" s="43" t="s">
        <v>676</v>
      </c>
      <c r="B1612" s="43" t="s">
        <v>676</v>
      </c>
      <c r="C1612" t="s">
        <v>174</v>
      </c>
      <c r="D1612" s="1" t="s">
        <v>33</v>
      </c>
      <c r="E1612" s="1">
        <v>2022</v>
      </c>
      <c r="F1612" t="s">
        <v>162</v>
      </c>
      <c r="G1612" t="s">
        <v>163</v>
      </c>
      <c r="H1612" t="s">
        <v>154</v>
      </c>
      <c r="I1612" t="s">
        <v>21</v>
      </c>
      <c r="J1612" t="s">
        <v>678</v>
      </c>
      <c r="K1612" t="s">
        <v>678</v>
      </c>
      <c r="L1612" s="41">
        <v>1727</v>
      </c>
      <c r="M1612" s="41">
        <v>1969.4</v>
      </c>
    </row>
    <row r="1613" spans="1:13" x14ac:dyDescent="0.2">
      <c r="A1613" s="43" t="s">
        <v>676</v>
      </c>
      <c r="B1613" s="43" t="s">
        <v>676</v>
      </c>
      <c r="C1613" t="s">
        <v>438</v>
      </c>
      <c r="D1613" s="1" t="s">
        <v>19</v>
      </c>
      <c r="E1613" s="1">
        <v>2019</v>
      </c>
      <c r="F1613" t="s">
        <v>439</v>
      </c>
      <c r="G1613" t="s">
        <v>440</v>
      </c>
      <c r="H1613" t="s">
        <v>492</v>
      </c>
      <c r="I1613" t="s">
        <v>2</v>
      </c>
      <c r="J1613" t="s">
        <v>178</v>
      </c>
      <c r="K1613" t="s">
        <v>178</v>
      </c>
      <c r="L1613" s="41">
        <v>1122.2</v>
      </c>
      <c r="M1613" s="41">
        <v>3112.55</v>
      </c>
    </row>
    <row r="1614" spans="1:13" x14ac:dyDescent="0.2">
      <c r="A1614" s="43" t="s">
        <v>676</v>
      </c>
      <c r="B1614" s="43" t="s">
        <v>676</v>
      </c>
      <c r="C1614" t="s">
        <v>233</v>
      </c>
      <c r="D1614" s="1" t="s">
        <v>39</v>
      </c>
      <c r="E1614" s="1">
        <v>2019</v>
      </c>
      <c r="F1614" t="s">
        <v>234</v>
      </c>
      <c r="G1614" t="s">
        <v>235</v>
      </c>
      <c r="H1614" t="s">
        <v>255</v>
      </c>
      <c r="I1614" t="s">
        <v>38</v>
      </c>
      <c r="J1614" t="s">
        <v>678</v>
      </c>
      <c r="K1614" t="s">
        <v>678</v>
      </c>
      <c r="L1614" s="41">
        <v>1122.19</v>
      </c>
      <c r="M1614" s="41">
        <v>3029.39</v>
      </c>
    </row>
    <row r="1615" spans="1:13" x14ac:dyDescent="0.2">
      <c r="A1615" s="43" t="s">
        <v>676</v>
      </c>
      <c r="B1615" s="43" t="s">
        <v>676</v>
      </c>
      <c r="C1615" t="s">
        <v>411</v>
      </c>
      <c r="D1615" s="1" t="s">
        <v>20</v>
      </c>
      <c r="E1615" s="1">
        <v>2018</v>
      </c>
      <c r="F1615" t="s">
        <v>159</v>
      </c>
      <c r="G1615" t="s">
        <v>160</v>
      </c>
      <c r="H1615" t="s">
        <v>255</v>
      </c>
      <c r="I1615" t="s">
        <v>7</v>
      </c>
      <c r="J1615" t="s">
        <v>678</v>
      </c>
      <c r="K1615" t="s">
        <v>678</v>
      </c>
      <c r="L1615" s="41">
        <v>1727</v>
      </c>
      <c r="M1615" s="41">
        <v>2407.96</v>
      </c>
    </row>
    <row r="1616" spans="1:13" x14ac:dyDescent="0.2">
      <c r="A1616" s="43" t="s">
        <v>676</v>
      </c>
      <c r="B1616" s="43" t="s">
        <v>676</v>
      </c>
      <c r="C1616" t="s">
        <v>682</v>
      </c>
      <c r="D1616" s="1" t="s">
        <v>28</v>
      </c>
      <c r="E1616" s="1">
        <v>2018</v>
      </c>
      <c r="F1616" t="s">
        <v>344</v>
      </c>
      <c r="G1616" t="s">
        <v>345</v>
      </c>
      <c r="H1616" t="s">
        <v>324</v>
      </c>
      <c r="I1616" t="s">
        <v>27</v>
      </c>
      <c r="J1616" t="s">
        <v>678</v>
      </c>
      <c r="K1616" t="s">
        <v>678</v>
      </c>
      <c r="L1616" s="41">
        <v>1212</v>
      </c>
      <c r="M1616" s="41">
        <v>2801.81</v>
      </c>
    </row>
    <row r="1617" spans="1:13" x14ac:dyDescent="0.2">
      <c r="A1617" s="43" t="s">
        <v>676</v>
      </c>
      <c r="B1617" s="43" t="s">
        <v>676</v>
      </c>
      <c r="C1617" t="s">
        <v>334</v>
      </c>
      <c r="D1617" s="1" t="s">
        <v>84</v>
      </c>
      <c r="E1617" s="1">
        <v>2021</v>
      </c>
      <c r="F1617" t="s">
        <v>335</v>
      </c>
      <c r="G1617" t="s">
        <v>336</v>
      </c>
      <c r="H1617" t="s">
        <v>300</v>
      </c>
      <c r="I1617" t="s">
        <v>122</v>
      </c>
      <c r="J1617" t="s">
        <v>678</v>
      </c>
      <c r="K1617" t="s">
        <v>678</v>
      </c>
      <c r="L1617" s="41">
        <v>1805.05</v>
      </c>
      <c r="M1617" s="41">
        <v>5280.5</v>
      </c>
    </row>
    <row r="1618" spans="1:13" x14ac:dyDescent="0.2">
      <c r="A1618" s="43" t="s">
        <v>676</v>
      </c>
      <c r="B1618" s="43" t="s">
        <v>676</v>
      </c>
      <c r="C1618" t="s">
        <v>151</v>
      </c>
      <c r="D1618" s="1" t="s">
        <v>22</v>
      </c>
      <c r="E1618" s="1">
        <v>2021</v>
      </c>
      <c r="F1618" t="s">
        <v>152</v>
      </c>
      <c r="G1618" t="s">
        <v>153</v>
      </c>
      <c r="H1618" t="s">
        <v>154</v>
      </c>
      <c r="I1618" t="s">
        <v>56</v>
      </c>
      <c r="J1618" t="s">
        <v>678</v>
      </c>
      <c r="K1618" t="s">
        <v>678</v>
      </c>
      <c r="L1618" s="41">
        <v>2026.8000000000002</v>
      </c>
      <c r="M1618" s="41">
        <v>3173.43</v>
      </c>
    </row>
    <row r="1619" spans="1:13" x14ac:dyDescent="0.2">
      <c r="A1619" s="43" t="s">
        <v>676</v>
      </c>
      <c r="B1619" s="43" t="s">
        <v>676</v>
      </c>
      <c r="C1619" t="s">
        <v>334</v>
      </c>
      <c r="D1619" s="1" t="s">
        <v>84</v>
      </c>
      <c r="E1619" s="1">
        <v>2021</v>
      </c>
      <c r="F1619" t="s">
        <v>335</v>
      </c>
      <c r="G1619" t="s">
        <v>336</v>
      </c>
      <c r="H1619" t="s">
        <v>242</v>
      </c>
      <c r="I1619" t="s">
        <v>83</v>
      </c>
      <c r="J1619" t="s">
        <v>341</v>
      </c>
      <c r="K1619" t="s">
        <v>341</v>
      </c>
      <c r="L1619" s="41">
        <v>1805.05</v>
      </c>
      <c r="M1619" s="41">
        <v>5280.5</v>
      </c>
    </row>
    <row r="1620" spans="1:13" x14ac:dyDescent="0.2">
      <c r="A1620" s="43" t="s">
        <v>676</v>
      </c>
      <c r="B1620" s="43" t="s">
        <v>676</v>
      </c>
      <c r="C1620" t="s">
        <v>518</v>
      </c>
      <c r="D1620" s="1" t="s">
        <v>10</v>
      </c>
      <c r="E1620" s="1">
        <v>2020</v>
      </c>
      <c r="F1620" t="s">
        <v>152</v>
      </c>
      <c r="G1620" t="s">
        <v>153</v>
      </c>
      <c r="H1620" t="s">
        <v>521</v>
      </c>
      <c r="I1620" t="s">
        <v>2</v>
      </c>
      <c r="J1620" t="s">
        <v>178</v>
      </c>
      <c r="K1620" t="s">
        <v>178</v>
      </c>
      <c r="L1620" s="41">
        <v>1122.19</v>
      </c>
      <c r="M1620" s="41">
        <v>1499.5262090000001</v>
      </c>
    </row>
    <row r="1621" spans="1:13" x14ac:dyDescent="0.2">
      <c r="A1621" s="43" t="s">
        <v>676</v>
      </c>
      <c r="B1621" s="43" t="s">
        <v>676</v>
      </c>
      <c r="C1621" t="s">
        <v>438</v>
      </c>
      <c r="D1621" s="1" t="s">
        <v>19</v>
      </c>
      <c r="E1621" s="1">
        <v>2019</v>
      </c>
      <c r="F1621" t="s">
        <v>439</v>
      </c>
      <c r="G1621" t="s">
        <v>440</v>
      </c>
      <c r="H1621" t="s">
        <v>465</v>
      </c>
      <c r="I1621" t="s">
        <v>2</v>
      </c>
      <c r="J1621" t="s">
        <v>396</v>
      </c>
      <c r="K1621" t="s">
        <v>396</v>
      </c>
      <c r="L1621" s="41">
        <v>1122.2</v>
      </c>
      <c r="M1621" s="41">
        <v>3112.55</v>
      </c>
    </row>
    <row r="1622" spans="1:13" x14ac:dyDescent="0.2">
      <c r="A1622" s="43" t="s">
        <v>676</v>
      </c>
      <c r="B1622" s="43" t="s">
        <v>676</v>
      </c>
      <c r="C1622" t="s">
        <v>320</v>
      </c>
      <c r="D1622" s="1" t="s">
        <v>1</v>
      </c>
      <c r="E1622" s="1">
        <v>2018</v>
      </c>
      <c r="F1622" t="s">
        <v>141</v>
      </c>
      <c r="G1622" t="s">
        <v>142</v>
      </c>
      <c r="H1622" t="s">
        <v>198</v>
      </c>
      <c r="I1622" t="s">
        <v>64</v>
      </c>
      <c r="J1622" t="s">
        <v>678</v>
      </c>
      <c r="K1622" t="s">
        <v>678</v>
      </c>
      <c r="L1622" s="41">
        <v>1212</v>
      </c>
      <c r="M1622" s="41">
        <v>6679.94</v>
      </c>
    </row>
    <row r="1623" spans="1:13" x14ac:dyDescent="0.2">
      <c r="A1623" s="43" t="s">
        <v>676</v>
      </c>
      <c r="B1623" s="43" t="s">
        <v>676</v>
      </c>
      <c r="C1623" t="s">
        <v>684</v>
      </c>
      <c r="D1623" s="1" t="s">
        <v>9</v>
      </c>
      <c r="E1623" s="1">
        <v>2018</v>
      </c>
      <c r="F1623" t="s">
        <v>141</v>
      </c>
      <c r="G1623" t="s">
        <v>142</v>
      </c>
      <c r="H1623" t="s">
        <v>717</v>
      </c>
      <c r="I1623" t="s">
        <v>2</v>
      </c>
      <c r="J1623" t="s">
        <v>178</v>
      </c>
      <c r="K1623" t="s">
        <v>178</v>
      </c>
      <c r="L1623" s="41">
        <v>1387.51</v>
      </c>
      <c r="M1623" s="41">
        <v>3166.46</v>
      </c>
    </row>
    <row r="1624" spans="1:13" x14ac:dyDescent="0.2">
      <c r="A1624" s="43" t="s">
        <v>676</v>
      </c>
      <c r="B1624" s="43" t="s">
        <v>676</v>
      </c>
      <c r="C1624" t="s">
        <v>438</v>
      </c>
      <c r="D1624" s="1" t="s">
        <v>19</v>
      </c>
      <c r="E1624" s="1">
        <v>2019</v>
      </c>
      <c r="F1624" t="s">
        <v>439</v>
      </c>
      <c r="G1624" t="s">
        <v>440</v>
      </c>
      <c r="H1624" t="s">
        <v>200</v>
      </c>
      <c r="I1624" t="s">
        <v>2</v>
      </c>
      <c r="J1624" t="s">
        <v>396</v>
      </c>
      <c r="K1624" t="s">
        <v>396</v>
      </c>
      <c r="L1624" s="41">
        <v>1122.2</v>
      </c>
      <c r="M1624" s="41">
        <v>3112.55</v>
      </c>
    </row>
    <row r="1625" spans="1:13" x14ac:dyDescent="0.2">
      <c r="A1625" s="43" t="s">
        <v>676</v>
      </c>
      <c r="B1625" s="43" t="s">
        <v>676</v>
      </c>
      <c r="C1625" t="s">
        <v>518</v>
      </c>
      <c r="D1625" s="1" t="s">
        <v>10</v>
      </c>
      <c r="E1625" s="1">
        <v>2020</v>
      </c>
      <c r="F1625" t="s">
        <v>152</v>
      </c>
      <c r="G1625" t="s">
        <v>153</v>
      </c>
      <c r="H1625" t="s">
        <v>531</v>
      </c>
      <c r="I1625" t="s">
        <v>2</v>
      </c>
      <c r="J1625" t="s">
        <v>396</v>
      </c>
      <c r="K1625" t="s">
        <v>396</v>
      </c>
      <c r="L1625" s="41">
        <v>1239.6000000000001</v>
      </c>
      <c r="M1625" s="41">
        <v>1607.296848</v>
      </c>
    </row>
    <row r="1626" spans="1:13" x14ac:dyDescent="0.2">
      <c r="A1626" s="43" t="s">
        <v>676</v>
      </c>
      <c r="B1626" s="43" t="s">
        <v>676</v>
      </c>
      <c r="C1626" t="s">
        <v>166</v>
      </c>
      <c r="D1626" s="1" t="s">
        <v>81</v>
      </c>
      <c r="E1626" s="1">
        <v>2021</v>
      </c>
      <c r="F1626" t="s">
        <v>167</v>
      </c>
      <c r="G1626" t="s">
        <v>168</v>
      </c>
      <c r="H1626" t="s">
        <v>170</v>
      </c>
      <c r="I1626" t="s">
        <v>7</v>
      </c>
      <c r="J1626" t="s">
        <v>678</v>
      </c>
      <c r="K1626" t="s">
        <v>678</v>
      </c>
      <c r="L1626" s="41">
        <v>1925.8</v>
      </c>
      <c r="M1626" s="41">
        <v>3983.43</v>
      </c>
    </row>
    <row r="1627" spans="1:13" x14ac:dyDescent="0.2">
      <c r="A1627" s="43" t="s">
        <v>676</v>
      </c>
      <c r="B1627" s="43" t="s">
        <v>676</v>
      </c>
      <c r="C1627" t="s">
        <v>411</v>
      </c>
      <c r="D1627" s="1" t="s">
        <v>20</v>
      </c>
      <c r="E1627" s="1">
        <v>2018</v>
      </c>
      <c r="F1627" t="s">
        <v>159</v>
      </c>
      <c r="G1627" t="s">
        <v>160</v>
      </c>
      <c r="H1627" t="s">
        <v>405</v>
      </c>
      <c r="I1627" t="s">
        <v>7</v>
      </c>
      <c r="J1627" t="s">
        <v>678</v>
      </c>
      <c r="K1627" t="s">
        <v>678</v>
      </c>
      <c r="L1627" s="41">
        <v>1727</v>
      </c>
      <c r="M1627" s="41">
        <v>2407.96</v>
      </c>
    </row>
    <row r="1628" spans="1:13" x14ac:dyDescent="0.2">
      <c r="A1628" s="43" t="s">
        <v>676</v>
      </c>
      <c r="B1628" s="43" t="s">
        <v>676</v>
      </c>
      <c r="C1628" t="s">
        <v>518</v>
      </c>
      <c r="D1628" s="1" t="s">
        <v>10</v>
      </c>
      <c r="E1628" s="1">
        <v>2020</v>
      </c>
      <c r="F1628" t="s">
        <v>152</v>
      </c>
      <c r="G1628" t="s">
        <v>153</v>
      </c>
      <c r="H1628" t="s">
        <v>586</v>
      </c>
      <c r="I1628" t="s">
        <v>2</v>
      </c>
      <c r="J1628" t="s">
        <v>178</v>
      </c>
      <c r="K1628" t="s">
        <v>178</v>
      </c>
      <c r="L1628" s="41">
        <v>1458.8500000000001</v>
      </c>
      <c r="M1628" s="41">
        <v>1857.0879350000002</v>
      </c>
    </row>
    <row r="1629" spans="1:13" x14ac:dyDescent="0.2">
      <c r="A1629" s="43" t="s">
        <v>676</v>
      </c>
      <c r="B1629" s="43" t="s">
        <v>676</v>
      </c>
      <c r="C1629" t="s">
        <v>421</v>
      </c>
      <c r="D1629" s="1" t="s">
        <v>12</v>
      </c>
      <c r="E1629" s="1">
        <v>2018</v>
      </c>
      <c r="F1629" t="s">
        <v>422</v>
      </c>
      <c r="G1629" t="s">
        <v>423</v>
      </c>
      <c r="H1629" t="s">
        <v>425</v>
      </c>
      <c r="I1629" t="s">
        <v>7</v>
      </c>
      <c r="J1629" t="s">
        <v>678</v>
      </c>
      <c r="K1629" t="s">
        <v>678</v>
      </c>
      <c r="L1629" s="41">
        <v>1727</v>
      </c>
      <c r="M1629" s="41">
        <v>3452.47</v>
      </c>
    </row>
    <row r="1630" spans="1:13" x14ac:dyDescent="0.2">
      <c r="A1630" s="43" t="s">
        <v>676</v>
      </c>
      <c r="B1630" s="43" t="s">
        <v>676</v>
      </c>
      <c r="C1630" t="s">
        <v>411</v>
      </c>
      <c r="D1630" s="1" t="s">
        <v>20</v>
      </c>
      <c r="E1630" s="1">
        <v>2018</v>
      </c>
      <c r="F1630" t="s">
        <v>159</v>
      </c>
      <c r="G1630" t="s">
        <v>160</v>
      </c>
      <c r="H1630" t="s">
        <v>412</v>
      </c>
      <c r="I1630" t="s">
        <v>7</v>
      </c>
      <c r="J1630" t="s">
        <v>178</v>
      </c>
      <c r="K1630" t="s">
        <v>178</v>
      </c>
      <c r="L1630" s="41">
        <v>1727</v>
      </c>
      <c r="M1630" s="41">
        <v>2407.96</v>
      </c>
    </row>
    <row r="1631" spans="1:13" x14ac:dyDescent="0.2">
      <c r="A1631" s="43" t="s">
        <v>676</v>
      </c>
      <c r="B1631" s="43" t="s">
        <v>676</v>
      </c>
      <c r="C1631" t="s">
        <v>518</v>
      </c>
      <c r="D1631" s="1" t="s">
        <v>10</v>
      </c>
      <c r="E1631" s="1">
        <v>2020</v>
      </c>
      <c r="F1631" t="s">
        <v>152</v>
      </c>
      <c r="G1631" t="s">
        <v>153</v>
      </c>
      <c r="H1631" t="s">
        <v>587</v>
      </c>
      <c r="I1631" t="s">
        <v>2</v>
      </c>
      <c r="J1631" t="s">
        <v>178</v>
      </c>
      <c r="K1631" t="s">
        <v>178</v>
      </c>
      <c r="L1631" s="41">
        <v>1342.19</v>
      </c>
      <c r="M1631" s="41">
        <v>1717.7976250000002</v>
      </c>
    </row>
    <row r="1632" spans="1:13" x14ac:dyDescent="0.2">
      <c r="A1632" s="43" t="s">
        <v>676</v>
      </c>
      <c r="B1632" s="43" t="s">
        <v>676</v>
      </c>
      <c r="C1632" t="s">
        <v>387</v>
      </c>
      <c r="D1632" s="1" t="s">
        <v>11</v>
      </c>
      <c r="E1632" s="1">
        <v>2020</v>
      </c>
      <c r="F1632" t="s">
        <v>141</v>
      </c>
      <c r="G1632" t="s">
        <v>142</v>
      </c>
      <c r="H1632" t="s">
        <v>258</v>
      </c>
      <c r="I1632" t="s">
        <v>7</v>
      </c>
      <c r="J1632" t="s">
        <v>678</v>
      </c>
      <c r="K1632" t="s">
        <v>678</v>
      </c>
      <c r="L1632" s="41">
        <v>1066</v>
      </c>
      <c r="M1632" s="41">
        <v>2847.3</v>
      </c>
    </row>
    <row r="1633" spans="1:13" x14ac:dyDescent="0.2">
      <c r="A1633" s="43" t="s">
        <v>676</v>
      </c>
      <c r="B1633" s="43" t="s">
        <v>676</v>
      </c>
      <c r="C1633" t="s">
        <v>684</v>
      </c>
      <c r="D1633" s="1" t="s">
        <v>9</v>
      </c>
      <c r="E1633" s="1">
        <v>2018</v>
      </c>
      <c r="F1633" t="s">
        <v>141</v>
      </c>
      <c r="G1633" t="s">
        <v>142</v>
      </c>
      <c r="H1633" t="s">
        <v>215</v>
      </c>
      <c r="I1633" t="s">
        <v>2</v>
      </c>
      <c r="J1633" t="s">
        <v>396</v>
      </c>
      <c r="K1633" t="s">
        <v>396</v>
      </c>
      <c r="L1633" s="41">
        <v>1100</v>
      </c>
      <c r="M1633" s="41">
        <v>2565.21</v>
      </c>
    </row>
    <row r="1634" spans="1:13" x14ac:dyDescent="0.2">
      <c r="A1634" s="43" t="s">
        <v>676</v>
      </c>
      <c r="B1634" s="43" t="s">
        <v>676</v>
      </c>
      <c r="C1634" t="s">
        <v>320</v>
      </c>
      <c r="D1634" s="1" t="s">
        <v>1</v>
      </c>
      <c r="E1634" s="1">
        <v>2018</v>
      </c>
      <c r="F1634" t="s">
        <v>141</v>
      </c>
      <c r="G1634" t="s">
        <v>142</v>
      </c>
      <c r="H1634" t="s">
        <v>332</v>
      </c>
      <c r="I1634" t="s">
        <v>49</v>
      </c>
      <c r="J1634" t="s">
        <v>678</v>
      </c>
      <c r="K1634" t="s">
        <v>678</v>
      </c>
      <c r="L1634" s="41">
        <v>1718.8</v>
      </c>
      <c r="M1634" s="41">
        <v>5893.71</v>
      </c>
    </row>
    <row r="1635" spans="1:13" x14ac:dyDescent="0.2">
      <c r="A1635" s="43" t="s">
        <v>676</v>
      </c>
      <c r="B1635" s="43" t="s">
        <v>676</v>
      </c>
      <c r="C1635" t="s">
        <v>421</v>
      </c>
      <c r="D1635" s="1" t="s">
        <v>12</v>
      </c>
      <c r="E1635" s="1">
        <v>2018</v>
      </c>
      <c r="F1635" t="s">
        <v>422</v>
      </c>
      <c r="G1635" t="s">
        <v>423</v>
      </c>
      <c r="H1635" t="s">
        <v>261</v>
      </c>
      <c r="I1635" t="s">
        <v>0</v>
      </c>
      <c r="J1635" t="s">
        <v>678</v>
      </c>
      <c r="K1635" t="s">
        <v>678</v>
      </c>
      <c r="L1635" s="41">
        <v>1298</v>
      </c>
      <c r="M1635" s="41">
        <v>2742.53</v>
      </c>
    </row>
    <row r="1636" spans="1:13" x14ac:dyDescent="0.2">
      <c r="A1636" s="43" t="s">
        <v>676</v>
      </c>
      <c r="B1636" s="43" t="s">
        <v>676</v>
      </c>
      <c r="C1636" t="s">
        <v>342</v>
      </c>
      <c r="D1636" s="1" t="s">
        <v>8</v>
      </c>
      <c r="E1636" s="1">
        <v>2019</v>
      </c>
      <c r="F1636" t="s">
        <v>141</v>
      </c>
      <c r="G1636" t="s">
        <v>142</v>
      </c>
      <c r="H1636" t="s">
        <v>248</v>
      </c>
      <c r="I1636" t="s">
        <v>53</v>
      </c>
      <c r="J1636" t="s">
        <v>678</v>
      </c>
      <c r="K1636" t="s">
        <v>678</v>
      </c>
      <c r="L1636" s="41">
        <v>1212</v>
      </c>
      <c r="M1636" s="41">
        <v>3818.04</v>
      </c>
    </row>
    <row r="1637" spans="1:13" x14ac:dyDescent="0.2">
      <c r="A1637" s="43" t="s">
        <v>676</v>
      </c>
      <c r="B1637" s="43" t="s">
        <v>676</v>
      </c>
      <c r="C1637" t="s">
        <v>273</v>
      </c>
      <c r="D1637" s="1" t="s">
        <v>4</v>
      </c>
      <c r="E1637" s="1">
        <v>2020</v>
      </c>
      <c r="F1637" t="s">
        <v>274</v>
      </c>
      <c r="G1637" t="s">
        <v>275</v>
      </c>
      <c r="H1637" t="s">
        <v>313</v>
      </c>
      <c r="I1637" t="s">
        <v>3</v>
      </c>
      <c r="J1637" t="s">
        <v>178</v>
      </c>
      <c r="K1637" t="s">
        <v>178</v>
      </c>
      <c r="L1637" s="41">
        <v>1302.3499999999999</v>
      </c>
      <c r="M1637" s="41">
        <v>5022.6400000000003</v>
      </c>
    </row>
    <row r="1638" spans="1:13" x14ac:dyDescent="0.2">
      <c r="A1638" s="43" t="s">
        <v>676</v>
      </c>
      <c r="B1638" s="43" t="s">
        <v>676</v>
      </c>
      <c r="C1638" t="s">
        <v>201</v>
      </c>
      <c r="D1638" s="1" t="s">
        <v>26</v>
      </c>
      <c r="E1638" s="1">
        <v>2019</v>
      </c>
      <c r="F1638" t="s">
        <v>152</v>
      </c>
      <c r="G1638" t="s">
        <v>153</v>
      </c>
      <c r="H1638" t="s">
        <v>205</v>
      </c>
      <c r="I1638" t="s">
        <v>25</v>
      </c>
      <c r="J1638" t="s">
        <v>678</v>
      </c>
      <c r="K1638" t="s">
        <v>678</v>
      </c>
      <c r="L1638" s="41">
        <v>1738</v>
      </c>
      <c r="M1638" s="41">
        <v>2367.888559</v>
      </c>
    </row>
    <row r="1639" spans="1:13" x14ac:dyDescent="0.2">
      <c r="A1639" s="43" t="s">
        <v>676</v>
      </c>
      <c r="B1639" s="43" t="s">
        <v>676</v>
      </c>
      <c r="C1639" t="s">
        <v>201</v>
      </c>
      <c r="D1639" s="1" t="s">
        <v>26</v>
      </c>
      <c r="E1639" s="1">
        <v>2019</v>
      </c>
      <c r="F1639" t="s">
        <v>152</v>
      </c>
      <c r="G1639" t="s">
        <v>153</v>
      </c>
      <c r="H1639" t="s">
        <v>205</v>
      </c>
      <c r="I1639" t="s">
        <v>41</v>
      </c>
      <c r="J1639" t="s">
        <v>678</v>
      </c>
      <c r="K1639" t="s">
        <v>678</v>
      </c>
      <c r="L1639" s="41">
        <v>2785.2</v>
      </c>
      <c r="M1639" s="41">
        <v>3278.1133999999997</v>
      </c>
    </row>
    <row r="1640" spans="1:13" x14ac:dyDescent="0.2">
      <c r="A1640" s="43" t="s">
        <v>676</v>
      </c>
      <c r="B1640" s="43" t="s">
        <v>676</v>
      </c>
      <c r="C1640" t="s">
        <v>320</v>
      </c>
      <c r="D1640" s="1" t="s">
        <v>1</v>
      </c>
      <c r="E1640" s="1">
        <v>2018</v>
      </c>
      <c r="F1640" t="s">
        <v>141</v>
      </c>
      <c r="G1640" t="s">
        <v>142</v>
      </c>
      <c r="H1640" t="s">
        <v>196</v>
      </c>
      <c r="I1640" t="s">
        <v>49</v>
      </c>
      <c r="J1640" t="s">
        <v>678</v>
      </c>
      <c r="K1640" t="s">
        <v>678</v>
      </c>
      <c r="L1640" s="41">
        <v>1718.8</v>
      </c>
      <c r="M1640" s="41">
        <v>5893.71</v>
      </c>
    </row>
    <row r="1641" spans="1:13" x14ac:dyDescent="0.2">
      <c r="A1641" s="43" t="s">
        <v>676</v>
      </c>
      <c r="B1641" s="43" t="s">
        <v>676</v>
      </c>
      <c r="C1641" t="s">
        <v>233</v>
      </c>
      <c r="D1641" s="1" t="s">
        <v>39</v>
      </c>
      <c r="E1641" s="1">
        <v>2019</v>
      </c>
      <c r="F1641" t="s">
        <v>234</v>
      </c>
      <c r="G1641" t="s">
        <v>235</v>
      </c>
      <c r="H1641" t="s">
        <v>253</v>
      </c>
      <c r="I1641" t="s">
        <v>38</v>
      </c>
      <c r="J1641" t="s">
        <v>678</v>
      </c>
      <c r="K1641" t="s">
        <v>678</v>
      </c>
      <c r="L1641" s="41">
        <v>1122.19</v>
      </c>
      <c r="M1641" s="41">
        <v>3029.39</v>
      </c>
    </row>
    <row r="1642" spans="1:13" x14ac:dyDescent="0.2">
      <c r="A1642" s="43" t="s">
        <v>676</v>
      </c>
      <c r="B1642" s="43" t="s">
        <v>676</v>
      </c>
      <c r="C1642" t="s">
        <v>158</v>
      </c>
      <c r="D1642" s="1" t="s">
        <v>16</v>
      </c>
      <c r="E1642" s="1">
        <v>2018</v>
      </c>
      <c r="F1642" t="s">
        <v>159</v>
      </c>
      <c r="G1642" t="s">
        <v>160</v>
      </c>
      <c r="H1642" t="s">
        <v>148</v>
      </c>
      <c r="I1642" t="s">
        <v>15</v>
      </c>
      <c r="J1642" t="s">
        <v>678</v>
      </c>
      <c r="K1642" t="s">
        <v>678</v>
      </c>
      <c r="L1642" s="41">
        <v>1298</v>
      </c>
      <c r="M1642" s="41">
        <v>2245.6999999999998</v>
      </c>
    </row>
    <row r="1643" spans="1:13" x14ac:dyDescent="0.2">
      <c r="A1643" s="43" t="s">
        <v>676</v>
      </c>
      <c r="B1643" s="43" t="s">
        <v>676</v>
      </c>
      <c r="C1643" t="s">
        <v>273</v>
      </c>
      <c r="D1643" s="1" t="s">
        <v>4</v>
      </c>
      <c r="E1643" s="1">
        <v>2020</v>
      </c>
      <c r="F1643" t="s">
        <v>274</v>
      </c>
      <c r="G1643" t="s">
        <v>275</v>
      </c>
      <c r="H1643" t="s">
        <v>304</v>
      </c>
      <c r="I1643" t="s">
        <v>3</v>
      </c>
      <c r="J1643" t="s">
        <v>178</v>
      </c>
      <c r="K1643" t="s">
        <v>178</v>
      </c>
      <c r="L1643" s="41">
        <v>1302.3499999999999</v>
      </c>
      <c r="M1643" s="41">
        <v>5022.6400000000003</v>
      </c>
    </row>
    <row r="1644" spans="1:13" x14ac:dyDescent="0.2">
      <c r="A1644" s="43" t="s">
        <v>676</v>
      </c>
      <c r="B1644" s="43" t="s">
        <v>676</v>
      </c>
      <c r="C1644" t="s">
        <v>406</v>
      </c>
      <c r="D1644" s="1" t="s">
        <v>30</v>
      </c>
      <c r="E1644" s="1">
        <v>2018</v>
      </c>
      <c r="F1644" t="s">
        <v>407</v>
      </c>
      <c r="G1644" t="s">
        <v>408</v>
      </c>
      <c r="H1644" t="s">
        <v>409</v>
      </c>
      <c r="I1644" t="s">
        <v>688</v>
      </c>
      <c r="J1644" t="s">
        <v>678</v>
      </c>
      <c r="K1644" t="s">
        <v>678</v>
      </c>
      <c r="L1644" s="41">
        <v>1298</v>
      </c>
      <c r="M1644" s="41">
        <v>1811.8781999999999</v>
      </c>
    </row>
    <row r="1645" spans="1:13" x14ac:dyDescent="0.2">
      <c r="A1645" s="43" t="s">
        <v>676</v>
      </c>
      <c r="B1645" s="43" t="s">
        <v>676</v>
      </c>
      <c r="C1645" t="s">
        <v>518</v>
      </c>
      <c r="D1645" s="1" t="s">
        <v>10</v>
      </c>
      <c r="E1645" s="1">
        <v>2020</v>
      </c>
      <c r="F1645" t="s">
        <v>152</v>
      </c>
      <c r="G1645" t="s">
        <v>153</v>
      </c>
      <c r="H1645" t="s">
        <v>588</v>
      </c>
      <c r="I1645" t="s">
        <v>2</v>
      </c>
      <c r="J1645" t="s">
        <v>678</v>
      </c>
      <c r="K1645" t="s">
        <v>678</v>
      </c>
      <c r="L1645" s="41">
        <v>1342.19</v>
      </c>
      <c r="M1645" s="41">
        <v>1833.326665</v>
      </c>
    </row>
    <row r="1646" spans="1:13" x14ac:dyDescent="0.2">
      <c r="A1646" s="43" t="s">
        <v>676</v>
      </c>
      <c r="B1646" s="43" t="s">
        <v>676</v>
      </c>
      <c r="C1646" t="s">
        <v>201</v>
      </c>
      <c r="D1646" s="1" t="s">
        <v>26</v>
      </c>
      <c r="E1646" s="1">
        <v>2019</v>
      </c>
      <c r="F1646" t="s">
        <v>152</v>
      </c>
      <c r="G1646" t="s">
        <v>153</v>
      </c>
      <c r="H1646" t="s">
        <v>204</v>
      </c>
      <c r="I1646" t="s">
        <v>0</v>
      </c>
      <c r="J1646" t="s">
        <v>678</v>
      </c>
      <c r="K1646" t="s">
        <v>678</v>
      </c>
      <c r="L1646" s="41">
        <v>1738</v>
      </c>
      <c r="M1646" s="41">
        <v>2237.633926</v>
      </c>
    </row>
    <row r="1647" spans="1:13" x14ac:dyDescent="0.2">
      <c r="A1647" s="43" t="s">
        <v>676</v>
      </c>
      <c r="B1647" s="43" t="s">
        <v>676</v>
      </c>
      <c r="C1647" t="s">
        <v>438</v>
      </c>
      <c r="D1647" s="1" t="s">
        <v>19</v>
      </c>
      <c r="E1647" s="1">
        <v>2019</v>
      </c>
      <c r="F1647" t="s">
        <v>439</v>
      </c>
      <c r="G1647" t="s">
        <v>440</v>
      </c>
      <c r="H1647" t="s">
        <v>503</v>
      </c>
      <c r="I1647" t="s">
        <v>2</v>
      </c>
      <c r="J1647" t="s">
        <v>178</v>
      </c>
      <c r="K1647" t="s">
        <v>178</v>
      </c>
      <c r="L1647" s="41">
        <v>1122.2</v>
      </c>
      <c r="M1647" s="41">
        <v>3112.55</v>
      </c>
    </row>
    <row r="1648" spans="1:13" x14ac:dyDescent="0.2">
      <c r="A1648" s="43" t="s">
        <v>676</v>
      </c>
      <c r="B1648" s="43" t="s">
        <v>676</v>
      </c>
      <c r="C1648" t="s">
        <v>342</v>
      </c>
      <c r="D1648" s="1" t="s">
        <v>8</v>
      </c>
      <c r="E1648" s="1">
        <v>2019</v>
      </c>
      <c r="F1648" t="s">
        <v>141</v>
      </c>
      <c r="G1648" t="s">
        <v>142</v>
      </c>
      <c r="H1648" t="s">
        <v>226</v>
      </c>
      <c r="I1648" t="s">
        <v>53</v>
      </c>
      <c r="J1648" t="s">
        <v>678</v>
      </c>
      <c r="K1648" t="s">
        <v>678</v>
      </c>
      <c r="L1648" s="41">
        <v>1212</v>
      </c>
      <c r="M1648" s="41">
        <v>3818.04</v>
      </c>
    </row>
    <row r="1649" spans="1:13" x14ac:dyDescent="0.2">
      <c r="A1649" s="43" t="s">
        <v>676</v>
      </c>
      <c r="B1649" s="43" t="s">
        <v>676</v>
      </c>
      <c r="C1649" t="s">
        <v>387</v>
      </c>
      <c r="D1649" s="1" t="s">
        <v>11</v>
      </c>
      <c r="E1649" s="1">
        <v>2020</v>
      </c>
      <c r="F1649" t="s">
        <v>141</v>
      </c>
      <c r="G1649" t="s">
        <v>142</v>
      </c>
      <c r="H1649" t="s">
        <v>256</v>
      </c>
      <c r="I1649" t="s">
        <v>0</v>
      </c>
      <c r="J1649" t="s">
        <v>678</v>
      </c>
      <c r="K1649" t="s">
        <v>678</v>
      </c>
      <c r="L1649" s="41">
        <v>1599</v>
      </c>
      <c r="M1649" s="41">
        <v>2144.64</v>
      </c>
    </row>
    <row r="1650" spans="1:13" x14ac:dyDescent="0.2">
      <c r="A1650" s="43" t="s">
        <v>676</v>
      </c>
      <c r="B1650" s="43" t="s">
        <v>676</v>
      </c>
      <c r="C1650" t="s">
        <v>438</v>
      </c>
      <c r="D1650" s="1" t="s">
        <v>19</v>
      </c>
      <c r="E1650" s="1">
        <v>2019</v>
      </c>
      <c r="F1650" t="s">
        <v>439</v>
      </c>
      <c r="G1650" t="s">
        <v>440</v>
      </c>
      <c r="H1650" t="s">
        <v>441</v>
      </c>
      <c r="I1650" t="s">
        <v>2</v>
      </c>
      <c r="J1650" t="s">
        <v>396</v>
      </c>
      <c r="K1650" t="s">
        <v>396</v>
      </c>
      <c r="L1650" s="41">
        <v>1122.2</v>
      </c>
      <c r="M1650" s="41">
        <v>3112.55</v>
      </c>
    </row>
    <row r="1651" spans="1:13" x14ac:dyDescent="0.2">
      <c r="A1651" s="43" t="s">
        <v>676</v>
      </c>
      <c r="B1651" s="43" t="s">
        <v>676</v>
      </c>
      <c r="C1651" t="s">
        <v>438</v>
      </c>
      <c r="D1651" s="1" t="s">
        <v>19</v>
      </c>
      <c r="E1651" s="1">
        <v>2019</v>
      </c>
      <c r="F1651" t="s">
        <v>439</v>
      </c>
      <c r="G1651" t="s">
        <v>440</v>
      </c>
      <c r="H1651" t="s">
        <v>504</v>
      </c>
      <c r="I1651" t="s">
        <v>2</v>
      </c>
      <c r="J1651" t="s">
        <v>678</v>
      </c>
      <c r="K1651" t="s">
        <v>678</v>
      </c>
      <c r="L1651" s="41">
        <v>1122.2</v>
      </c>
      <c r="M1651" s="41">
        <v>3112.55</v>
      </c>
    </row>
    <row r="1652" spans="1:13" x14ac:dyDescent="0.2">
      <c r="A1652" s="43" t="s">
        <v>676</v>
      </c>
      <c r="B1652" s="43" t="s">
        <v>676</v>
      </c>
      <c r="C1652" t="s">
        <v>201</v>
      </c>
      <c r="D1652" s="1" t="s">
        <v>26</v>
      </c>
      <c r="E1652" s="1">
        <v>2019</v>
      </c>
      <c r="F1652" t="s">
        <v>152</v>
      </c>
      <c r="G1652" t="s">
        <v>153</v>
      </c>
      <c r="H1652" t="s">
        <v>203</v>
      </c>
      <c r="I1652" t="s">
        <v>21</v>
      </c>
      <c r="J1652" t="s">
        <v>678</v>
      </c>
      <c r="K1652" t="s">
        <v>678</v>
      </c>
      <c r="L1652" s="41">
        <v>2576.12</v>
      </c>
      <c r="M1652" s="41">
        <v>3719.4195899999995</v>
      </c>
    </row>
    <row r="1653" spans="1:13" x14ac:dyDescent="0.2">
      <c r="A1653" s="43" t="s">
        <v>676</v>
      </c>
      <c r="B1653" s="43" t="s">
        <v>676</v>
      </c>
      <c r="C1653" t="s">
        <v>273</v>
      </c>
      <c r="D1653" s="1" t="s">
        <v>4</v>
      </c>
      <c r="E1653" s="1">
        <v>2020</v>
      </c>
      <c r="F1653" t="s">
        <v>274</v>
      </c>
      <c r="G1653" t="s">
        <v>275</v>
      </c>
      <c r="H1653" t="s">
        <v>286</v>
      </c>
      <c r="I1653" t="s">
        <v>3</v>
      </c>
      <c r="J1653" t="s">
        <v>178</v>
      </c>
      <c r="K1653" t="s">
        <v>178</v>
      </c>
      <c r="L1653" s="41">
        <v>1302.3499999999999</v>
      </c>
      <c r="M1653" s="41">
        <v>5022.6400000000003</v>
      </c>
    </row>
    <row r="1654" spans="1:13" x14ac:dyDescent="0.2">
      <c r="A1654" s="43" t="s">
        <v>676</v>
      </c>
      <c r="B1654" s="43" t="s">
        <v>676</v>
      </c>
      <c r="C1654" t="s">
        <v>342</v>
      </c>
      <c r="D1654" s="1" t="s">
        <v>8</v>
      </c>
      <c r="E1654" s="1">
        <v>2019</v>
      </c>
      <c r="F1654" t="s">
        <v>141</v>
      </c>
      <c r="G1654" t="s">
        <v>142</v>
      </c>
      <c r="H1654" t="s">
        <v>257</v>
      </c>
      <c r="I1654" t="s">
        <v>53</v>
      </c>
      <c r="J1654" t="s">
        <v>678</v>
      </c>
      <c r="K1654" t="s">
        <v>678</v>
      </c>
      <c r="L1654" s="41">
        <v>1212</v>
      </c>
      <c r="M1654" s="41">
        <v>3818.04</v>
      </c>
    </row>
    <row r="1655" spans="1:13" x14ac:dyDescent="0.2">
      <c r="A1655" s="43" t="s">
        <v>676</v>
      </c>
      <c r="B1655" s="43" t="s">
        <v>676</v>
      </c>
      <c r="C1655" t="s">
        <v>342</v>
      </c>
      <c r="D1655" s="1" t="s">
        <v>8</v>
      </c>
      <c r="E1655" s="1">
        <v>2019</v>
      </c>
      <c r="F1655" t="s">
        <v>141</v>
      </c>
      <c r="G1655" t="s">
        <v>142</v>
      </c>
      <c r="H1655" t="s">
        <v>222</v>
      </c>
      <c r="I1655" t="s">
        <v>64</v>
      </c>
      <c r="J1655" t="s">
        <v>678</v>
      </c>
      <c r="K1655" t="s">
        <v>678</v>
      </c>
      <c r="L1655" s="41">
        <v>1212</v>
      </c>
      <c r="M1655" s="41">
        <v>4037.64</v>
      </c>
    </row>
    <row r="1656" spans="1:13" x14ac:dyDescent="0.2">
      <c r="A1656" s="43" t="s">
        <v>676</v>
      </c>
      <c r="B1656" s="43" t="s">
        <v>676</v>
      </c>
      <c r="C1656" t="s">
        <v>320</v>
      </c>
      <c r="D1656" s="1" t="s">
        <v>1</v>
      </c>
      <c r="E1656" s="1">
        <v>2018</v>
      </c>
      <c r="F1656" t="s">
        <v>141</v>
      </c>
      <c r="G1656" t="s">
        <v>142</v>
      </c>
      <c r="H1656" t="s">
        <v>204</v>
      </c>
      <c r="I1656" t="s">
        <v>49</v>
      </c>
      <c r="J1656" t="s">
        <v>678</v>
      </c>
      <c r="K1656" t="s">
        <v>678</v>
      </c>
      <c r="L1656" s="41">
        <v>1718.8</v>
      </c>
      <c r="M1656" s="41">
        <v>5893.71</v>
      </c>
    </row>
    <row r="1657" spans="1:13" x14ac:dyDescent="0.2">
      <c r="A1657" s="43" t="s">
        <v>676</v>
      </c>
      <c r="B1657" s="43" t="s">
        <v>676</v>
      </c>
      <c r="C1657" t="s">
        <v>518</v>
      </c>
      <c r="D1657" s="1" t="s">
        <v>10</v>
      </c>
      <c r="E1657" s="1">
        <v>2020</v>
      </c>
      <c r="F1657" t="s">
        <v>152</v>
      </c>
      <c r="G1657" t="s">
        <v>153</v>
      </c>
      <c r="H1657" t="s">
        <v>589</v>
      </c>
      <c r="I1657" t="s">
        <v>2</v>
      </c>
      <c r="J1657" t="s">
        <v>178</v>
      </c>
      <c r="K1657" t="s">
        <v>178</v>
      </c>
      <c r="L1657" s="41">
        <v>1122.19</v>
      </c>
      <c r="M1657" s="41">
        <v>1615.055249</v>
      </c>
    </row>
    <row r="1658" spans="1:13" x14ac:dyDescent="0.2">
      <c r="A1658" s="43" t="s">
        <v>676</v>
      </c>
      <c r="B1658" s="43" t="s">
        <v>676</v>
      </c>
      <c r="C1658" t="s">
        <v>273</v>
      </c>
      <c r="D1658" s="1" t="s">
        <v>4</v>
      </c>
      <c r="E1658" s="1">
        <v>2020</v>
      </c>
      <c r="F1658" t="s">
        <v>274</v>
      </c>
      <c r="G1658" t="s">
        <v>275</v>
      </c>
      <c r="H1658" t="s">
        <v>227</v>
      </c>
      <c r="I1658" t="s">
        <v>3</v>
      </c>
      <c r="J1658" t="s">
        <v>178</v>
      </c>
      <c r="K1658" t="s">
        <v>178</v>
      </c>
      <c r="L1658" s="41">
        <v>1302.3499999999999</v>
      </c>
      <c r="M1658" s="41">
        <v>5022.6400000000003</v>
      </c>
    </row>
    <row r="1659" spans="1:13" x14ac:dyDescent="0.2">
      <c r="A1659" s="43" t="s">
        <v>676</v>
      </c>
      <c r="B1659" s="43" t="s">
        <v>676</v>
      </c>
      <c r="C1659" t="s">
        <v>166</v>
      </c>
      <c r="D1659" s="1" t="s">
        <v>81</v>
      </c>
      <c r="E1659" s="1">
        <v>2021</v>
      </c>
      <c r="F1659" t="s">
        <v>167</v>
      </c>
      <c r="G1659" t="s">
        <v>168</v>
      </c>
      <c r="H1659" t="s">
        <v>171</v>
      </c>
      <c r="I1659" t="s">
        <v>0</v>
      </c>
      <c r="J1659" t="s">
        <v>678</v>
      </c>
      <c r="K1659" t="s">
        <v>678</v>
      </c>
      <c r="L1659" s="41">
        <v>1454.4</v>
      </c>
      <c r="M1659" s="41">
        <v>3035.65</v>
      </c>
    </row>
    <row r="1660" spans="1:13" x14ac:dyDescent="0.2">
      <c r="A1660" s="43" t="s">
        <v>676</v>
      </c>
      <c r="B1660" s="43" t="s">
        <v>676</v>
      </c>
      <c r="C1660" t="s">
        <v>438</v>
      </c>
      <c r="D1660" s="1" t="s">
        <v>19</v>
      </c>
      <c r="E1660" s="1">
        <v>2019</v>
      </c>
      <c r="F1660" t="s">
        <v>439</v>
      </c>
      <c r="G1660" t="s">
        <v>440</v>
      </c>
      <c r="H1660" t="s">
        <v>494</v>
      </c>
      <c r="I1660" t="s">
        <v>2</v>
      </c>
      <c r="J1660" t="s">
        <v>178</v>
      </c>
      <c r="K1660" t="s">
        <v>178</v>
      </c>
      <c r="L1660" s="41">
        <v>1122.2</v>
      </c>
      <c r="M1660" s="41">
        <v>3112.55</v>
      </c>
    </row>
    <row r="1661" spans="1:13" x14ac:dyDescent="0.2">
      <c r="A1661" s="43" t="s">
        <v>676</v>
      </c>
      <c r="B1661" s="43" t="s">
        <v>676</v>
      </c>
      <c r="C1661" t="s">
        <v>320</v>
      </c>
      <c r="D1661" s="1" t="s">
        <v>1</v>
      </c>
      <c r="E1661" s="1">
        <v>2018</v>
      </c>
      <c r="F1661" t="s">
        <v>141</v>
      </c>
      <c r="G1661" t="s">
        <v>142</v>
      </c>
      <c r="H1661" t="s">
        <v>204</v>
      </c>
      <c r="I1661" t="s">
        <v>0</v>
      </c>
      <c r="J1661" t="s">
        <v>678</v>
      </c>
      <c r="K1661" t="s">
        <v>678</v>
      </c>
      <c r="L1661" s="41">
        <v>1212</v>
      </c>
      <c r="M1661" s="41">
        <v>4380.49</v>
      </c>
    </row>
    <row r="1662" spans="1:13" x14ac:dyDescent="0.2">
      <c r="A1662" s="43" t="s">
        <v>676</v>
      </c>
      <c r="B1662" s="43" t="s">
        <v>676</v>
      </c>
      <c r="C1662" t="s">
        <v>151</v>
      </c>
      <c r="D1662" s="1" t="s">
        <v>22</v>
      </c>
      <c r="E1662" s="1">
        <v>2021</v>
      </c>
      <c r="F1662" t="s">
        <v>152</v>
      </c>
      <c r="G1662" t="s">
        <v>153</v>
      </c>
      <c r="H1662" t="s">
        <v>154</v>
      </c>
      <c r="I1662" t="s">
        <v>21</v>
      </c>
      <c r="J1662" t="s">
        <v>678</v>
      </c>
      <c r="K1662" t="s">
        <v>678</v>
      </c>
      <c r="L1662" s="41">
        <v>2026.8000000000002</v>
      </c>
      <c r="M1662" s="41">
        <v>3173.43</v>
      </c>
    </row>
    <row r="1663" spans="1:13" x14ac:dyDescent="0.2">
      <c r="A1663" s="43" t="s">
        <v>676</v>
      </c>
      <c r="B1663" s="43" t="s">
        <v>676</v>
      </c>
      <c r="C1663" t="s">
        <v>158</v>
      </c>
      <c r="D1663" s="1" t="s">
        <v>16</v>
      </c>
      <c r="E1663" s="1">
        <v>2018</v>
      </c>
      <c r="F1663" t="s">
        <v>159</v>
      </c>
      <c r="G1663" t="s">
        <v>160</v>
      </c>
      <c r="H1663" t="s">
        <v>148</v>
      </c>
      <c r="I1663" t="s">
        <v>15</v>
      </c>
      <c r="J1663" t="s">
        <v>678</v>
      </c>
      <c r="K1663" t="s">
        <v>678</v>
      </c>
      <c r="L1663" s="41">
        <v>1298</v>
      </c>
      <c r="M1663" s="41">
        <v>2245.6999999999998</v>
      </c>
    </row>
    <row r="1664" spans="1:13" x14ac:dyDescent="0.2">
      <c r="A1664" s="43" t="s">
        <v>676</v>
      </c>
      <c r="B1664" s="43" t="s">
        <v>676</v>
      </c>
      <c r="C1664" t="s">
        <v>342</v>
      </c>
      <c r="D1664" s="1" t="s">
        <v>8</v>
      </c>
      <c r="E1664" s="1">
        <v>2019</v>
      </c>
      <c r="F1664" t="s">
        <v>141</v>
      </c>
      <c r="G1664" t="s">
        <v>142</v>
      </c>
      <c r="H1664" t="s">
        <v>257</v>
      </c>
      <c r="I1664" t="s">
        <v>53</v>
      </c>
      <c r="J1664" t="s">
        <v>678</v>
      </c>
      <c r="K1664" t="s">
        <v>678</v>
      </c>
      <c r="L1664" s="41">
        <v>1212</v>
      </c>
      <c r="M1664" s="41">
        <v>3818.04</v>
      </c>
    </row>
    <row r="1665" spans="1:13" x14ac:dyDescent="0.2">
      <c r="A1665" s="43" t="s">
        <v>676</v>
      </c>
      <c r="B1665" s="43" t="s">
        <v>676</v>
      </c>
      <c r="C1665" t="s">
        <v>320</v>
      </c>
      <c r="D1665" s="1" t="s">
        <v>1</v>
      </c>
      <c r="E1665" s="1">
        <v>2018</v>
      </c>
      <c r="F1665" t="s">
        <v>141</v>
      </c>
      <c r="G1665" t="s">
        <v>142</v>
      </c>
      <c r="H1665" t="s">
        <v>204</v>
      </c>
      <c r="I1665" t="s">
        <v>0</v>
      </c>
      <c r="J1665" t="s">
        <v>678</v>
      </c>
      <c r="K1665" t="s">
        <v>678</v>
      </c>
      <c r="L1665" s="41">
        <v>1212</v>
      </c>
      <c r="M1665" s="41">
        <v>4380.49</v>
      </c>
    </row>
    <row r="1666" spans="1:13" x14ac:dyDescent="0.2">
      <c r="A1666" s="43" t="s">
        <v>676</v>
      </c>
      <c r="B1666" s="43" t="s">
        <v>676</v>
      </c>
      <c r="C1666" t="s">
        <v>233</v>
      </c>
      <c r="D1666" s="1" t="s">
        <v>39</v>
      </c>
      <c r="E1666" s="1">
        <v>2019</v>
      </c>
      <c r="F1666" t="s">
        <v>234</v>
      </c>
      <c r="G1666" t="s">
        <v>235</v>
      </c>
      <c r="H1666" t="s">
        <v>256</v>
      </c>
      <c r="I1666" t="s">
        <v>38</v>
      </c>
      <c r="J1666" t="s">
        <v>678</v>
      </c>
      <c r="K1666" t="s">
        <v>678</v>
      </c>
      <c r="L1666" s="41">
        <v>1122.19</v>
      </c>
      <c r="M1666" s="41">
        <v>3029.39</v>
      </c>
    </row>
    <row r="1667" spans="1:13" x14ac:dyDescent="0.2">
      <c r="A1667" s="43" t="s">
        <v>676</v>
      </c>
      <c r="B1667" s="43" t="s">
        <v>676</v>
      </c>
      <c r="C1667" t="s">
        <v>320</v>
      </c>
      <c r="D1667" s="1" t="s">
        <v>1</v>
      </c>
      <c r="E1667" s="1">
        <v>2018</v>
      </c>
      <c r="F1667" t="s">
        <v>141</v>
      </c>
      <c r="G1667" t="s">
        <v>142</v>
      </c>
      <c r="H1667" t="s">
        <v>205</v>
      </c>
      <c r="I1667" t="s">
        <v>49</v>
      </c>
      <c r="J1667" t="s">
        <v>678</v>
      </c>
      <c r="K1667" t="s">
        <v>678</v>
      </c>
      <c r="L1667" s="41">
        <v>1718.8</v>
      </c>
      <c r="M1667" s="41">
        <v>5893.71</v>
      </c>
    </row>
    <row r="1668" spans="1:13" x14ac:dyDescent="0.2">
      <c r="A1668" s="43" t="s">
        <v>676</v>
      </c>
      <c r="B1668" s="43" t="s">
        <v>676</v>
      </c>
      <c r="C1668" t="s">
        <v>438</v>
      </c>
      <c r="D1668" s="1" t="s">
        <v>19</v>
      </c>
      <c r="E1668" s="1">
        <v>2019</v>
      </c>
      <c r="F1668" t="s">
        <v>439</v>
      </c>
      <c r="G1668" t="s">
        <v>440</v>
      </c>
      <c r="H1668" t="s">
        <v>490</v>
      </c>
      <c r="I1668" t="s">
        <v>2</v>
      </c>
      <c r="J1668" t="s">
        <v>178</v>
      </c>
      <c r="K1668" t="s">
        <v>178</v>
      </c>
      <c r="L1668" s="41">
        <v>1122.2</v>
      </c>
      <c r="M1668" s="41">
        <v>3112.55</v>
      </c>
    </row>
    <row r="1669" spans="1:13" x14ac:dyDescent="0.2">
      <c r="A1669" s="43" t="s">
        <v>676</v>
      </c>
      <c r="B1669" s="43" t="s">
        <v>676</v>
      </c>
      <c r="C1669" t="s">
        <v>411</v>
      </c>
      <c r="D1669" s="1" t="s">
        <v>20</v>
      </c>
      <c r="E1669" s="1">
        <v>2018</v>
      </c>
      <c r="F1669" t="s">
        <v>159</v>
      </c>
      <c r="G1669" t="s">
        <v>160</v>
      </c>
      <c r="H1669" t="s">
        <v>255</v>
      </c>
      <c r="I1669" t="s">
        <v>0</v>
      </c>
      <c r="J1669" t="s">
        <v>678</v>
      </c>
      <c r="K1669" t="s">
        <v>678</v>
      </c>
      <c r="L1669" s="41">
        <v>1298</v>
      </c>
      <c r="M1669" s="41">
        <v>1694</v>
      </c>
    </row>
    <row r="1670" spans="1:13" x14ac:dyDescent="0.2">
      <c r="A1670" s="43" t="s">
        <v>676</v>
      </c>
      <c r="B1670" s="43" t="s">
        <v>676</v>
      </c>
      <c r="C1670" t="s">
        <v>517</v>
      </c>
      <c r="D1670" s="1" t="s">
        <v>85</v>
      </c>
      <c r="E1670" s="1">
        <v>2018</v>
      </c>
      <c r="F1670" t="s">
        <v>159</v>
      </c>
      <c r="G1670" t="s">
        <v>160</v>
      </c>
      <c r="H1670" t="s">
        <v>269</v>
      </c>
      <c r="I1670" t="s">
        <v>0</v>
      </c>
      <c r="J1670" t="s">
        <v>678</v>
      </c>
      <c r="K1670" t="s">
        <v>678</v>
      </c>
      <c r="L1670" s="41">
        <v>1298</v>
      </c>
      <c r="M1670" s="41">
        <v>1694</v>
      </c>
    </row>
    <row r="1671" spans="1:13" x14ac:dyDescent="0.2">
      <c r="A1671" s="43" t="s">
        <v>676</v>
      </c>
      <c r="B1671" s="43" t="s">
        <v>676</v>
      </c>
      <c r="C1671" t="s">
        <v>387</v>
      </c>
      <c r="D1671" s="1" t="s">
        <v>11</v>
      </c>
      <c r="E1671" s="1">
        <v>2020</v>
      </c>
      <c r="F1671" t="s">
        <v>141</v>
      </c>
      <c r="G1671" t="s">
        <v>142</v>
      </c>
      <c r="H1671" t="s">
        <v>256</v>
      </c>
      <c r="I1671" t="s">
        <v>0</v>
      </c>
      <c r="J1671" t="s">
        <v>678</v>
      </c>
      <c r="K1671" t="s">
        <v>678</v>
      </c>
      <c r="L1671" s="41">
        <v>1599</v>
      </c>
      <c r="M1671" s="41">
        <v>2144.64</v>
      </c>
    </row>
    <row r="1672" spans="1:13" x14ac:dyDescent="0.2">
      <c r="A1672" s="43" t="s">
        <v>676</v>
      </c>
      <c r="B1672" s="43" t="s">
        <v>676</v>
      </c>
      <c r="C1672" t="s">
        <v>518</v>
      </c>
      <c r="D1672" s="1" t="s">
        <v>10</v>
      </c>
      <c r="E1672" s="1">
        <v>2020</v>
      </c>
      <c r="F1672" t="s">
        <v>152</v>
      </c>
      <c r="G1672" t="s">
        <v>153</v>
      </c>
      <c r="H1672" t="s">
        <v>574</v>
      </c>
      <c r="I1672" t="s">
        <v>2</v>
      </c>
      <c r="J1672" t="s">
        <v>178</v>
      </c>
      <c r="K1672" t="s">
        <v>178</v>
      </c>
      <c r="L1672" s="41">
        <v>1122.19</v>
      </c>
      <c r="M1672" s="41">
        <v>1499.5262090000001</v>
      </c>
    </row>
    <row r="1673" spans="1:13" x14ac:dyDescent="0.2">
      <c r="A1673" s="43" t="s">
        <v>676</v>
      </c>
      <c r="B1673" s="43" t="s">
        <v>676</v>
      </c>
      <c r="C1673" t="s">
        <v>518</v>
      </c>
      <c r="D1673" s="1" t="s">
        <v>10</v>
      </c>
      <c r="E1673" s="1">
        <v>2020</v>
      </c>
      <c r="F1673" t="s">
        <v>152</v>
      </c>
      <c r="G1673" t="s">
        <v>153</v>
      </c>
      <c r="H1673" t="s">
        <v>559</v>
      </c>
      <c r="I1673" t="s">
        <v>2</v>
      </c>
      <c r="J1673" t="s">
        <v>178</v>
      </c>
      <c r="K1673" t="s">
        <v>178</v>
      </c>
      <c r="L1673" s="41">
        <v>1725.83</v>
      </c>
      <c r="M1673" s="41">
        <v>2069.9407809999998</v>
      </c>
    </row>
    <row r="1674" spans="1:13" x14ac:dyDescent="0.2">
      <c r="A1674" s="43" t="s">
        <v>676</v>
      </c>
      <c r="B1674" s="43" t="s">
        <v>676</v>
      </c>
      <c r="C1674" t="s">
        <v>518</v>
      </c>
      <c r="D1674" s="1" t="s">
        <v>10</v>
      </c>
      <c r="E1674" s="1">
        <v>2020</v>
      </c>
      <c r="F1674" t="s">
        <v>152</v>
      </c>
      <c r="G1674" t="s">
        <v>153</v>
      </c>
      <c r="H1674" t="s">
        <v>574</v>
      </c>
      <c r="I1674" t="s">
        <v>2</v>
      </c>
      <c r="J1674" t="s">
        <v>178</v>
      </c>
      <c r="K1674" t="s">
        <v>178</v>
      </c>
      <c r="L1674" s="41">
        <v>1122.19</v>
      </c>
      <c r="M1674" s="41">
        <v>1499.5262090000001</v>
      </c>
    </row>
    <row r="1675" spans="1:13" x14ac:dyDescent="0.2">
      <c r="A1675" s="43" t="s">
        <v>676</v>
      </c>
      <c r="B1675" s="43" t="s">
        <v>676</v>
      </c>
      <c r="C1675" t="s">
        <v>413</v>
      </c>
      <c r="D1675" s="1" t="s">
        <v>32</v>
      </c>
      <c r="E1675" s="1">
        <v>2018</v>
      </c>
      <c r="F1675" t="s">
        <v>162</v>
      </c>
      <c r="G1675" t="s">
        <v>163</v>
      </c>
      <c r="H1675" t="s">
        <v>415</v>
      </c>
      <c r="I1675" t="s">
        <v>31</v>
      </c>
      <c r="J1675" t="s">
        <v>678</v>
      </c>
      <c r="K1675" t="s">
        <v>678</v>
      </c>
      <c r="L1675" s="41">
        <v>5131.8900000000003</v>
      </c>
      <c r="M1675" s="41">
        <v>9670.25</v>
      </c>
    </row>
    <row r="1676" spans="1:13" x14ac:dyDescent="0.2">
      <c r="A1676" s="43" t="s">
        <v>676</v>
      </c>
      <c r="B1676" s="43" t="s">
        <v>676</v>
      </c>
      <c r="C1676" t="s">
        <v>212</v>
      </c>
      <c r="D1676" s="1" t="s">
        <v>57</v>
      </c>
      <c r="E1676" s="1">
        <v>2016</v>
      </c>
      <c r="F1676" t="s">
        <v>152</v>
      </c>
      <c r="G1676" t="s">
        <v>153</v>
      </c>
      <c r="H1676" t="s">
        <v>213</v>
      </c>
      <c r="I1676" t="s">
        <v>58</v>
      </c>
      <c r="J1676" t="s">
        <v>678</v>
      </c>
      <c r="K1676" t="s">
        <v>678</v>
      </c>
      <c r="L1676" s="41">
        <v>1202.44</v>
      </c>
      <c r="M1676" s="41">
        <v>2504.9230080000002</v>
      </c>
    </row>
    <row r="1677" spans="1:13" x14ac:dyDescent="0.2">
      <c r="A1677" s="43" t="s">
        <v>676</v>
      </c>
      <c r="B1677" s="43" t="s">
        <v>676</v>
      </c>
      <c r="C1677" t="s">
        <v>320</v>
      </c>
      <c r="D1677" s="1" t="s">
        <v>1</v>
      </c>
      <c r="E1677" s="1">
        <v>2018</v>
      </c>
      <c r="F1677" t="s">
        <v>141</v>
      </c>
      <c r="G1677" t="s">
        <v>142</v>
      </c>
      <c r="H1677" t="s">
        <v>258</v>
      </c>
      <c r="I1677" t="s">
        <v>0</v>
      </c>
      <c r="J1677" t="s">
        <v>678</v>
      </c>
      <c r="K1677" t="s">
        <v>678</v>
      </c>
      <c r="L1677" s="41">
        <v>1212</v>
      </c>
      <c r="M1677" s="41">
        <v>4380.49</v>
      </c>
    </row>
    <row r="1678" spans="1:13" x14ac:dyDescent="0.2">
      <c r="A1678" s="43" t="s">
        <v>676</v>
      </c>
      <c r="B1678" s="43" t="s">
        <v>676</v>
      </c>
      <c r="C1678" t="s">
        <v>320</v>
      </c>
      <c r="D1678" s="1" t="s">
        <v>1</v>
      </c>
      <c r="E1678" s="1">
        <v>2018</v>
      </c>
      <c r="F1678" t="s">
        <v>141</v>
      </c>
      <c r="G1678" t="s">
        <v>142</v>
      </c>
      <c r="H1678" t="s">
        <v>326</v>
      </c>
      <c r="I1678" t="s">
        <v>0</v>
      </c>
      <c r="J1678" t="s">
        <v>678</v>
      </c>
      <c r="K1678" t="s">
        <v>678</v>
      </c>
      <c r="L1678" s="41">
        <v>1212</v>
      </c>
      <c r="M1678" s="41">
        <v>4380.49</v>
      </c>
    </row>
    <row r="1679" spans="1:13" x14ac:dyDescent="0.2">
      <c r="A1679" s="43" t="s">
        <v>676</v>
      </c>
      <c r="B1679" s="43" t="s">
        <v>676</v>
      </c>
      <c r="C1679" t="s">
        <v>212</v>
      </c>
      <c r="D1679" s="1" t="s">
        <v>57</v>
      </c>
      <c r="E1679" s="1">
        <v>2016</v>
      </c>
      <c r="F1679" t="s">
        <v>152</v>
      </c>
      <c r="G1679" t="s">
        <v>153</v>
      </c>
      <c r="H1679" t="s">
        <v>213</v>
      </c>
      <c r="I1679" t="s">
        <v>31</v>
      </c>
      <c r="J1679" t="s">
        <v>678</v>
      </c>
      <c r="K1679" t="s">
        <v>678</v>
      </c>
      <c r="L1679" s="41">
        <v>1598.59</v>
      </c>
      <c r="M1679" s="41">
        <v>3607.6979120000001</v>
      </c>
    </row>
    <row r="1680" spans="1:13" x14ac:dyDescent="0.2">
      <c r="A1680" s="43" t="s">
        <v>676</v>
      </c>
      <c r="B1680" s="43" t="s">
        <v>676</v>
      </c>
      <c r="C1680" t="s">
        <v>273</v>
      </c>
      <c r="D1680" s="1" t="s">
        <v>4</v>
      </c>
      <c r="E1680" s="1">
        <v>2020</v>
      </c>
      <c r="F1680" t="s">
        <v>274</v>
      </c>
      <c r="G1680" t="s">
        <v>275</v>
      </c>
      <c r="H1680" t="s">
        <v>225</v>
      </c>
      <c r="I1680" t="s">
        <v>3</v>
      </c>
      <c r="J1680" t="s">
        <v>178</v>
      </c>
      <c r="K1680" t="s">
        <v>178</v>
      </c>
      <c r="L1680" s="41">
        <v>1302.3499999999999</v>
      </c>
      <c r="M1680" s="41">
        <v>5022.6400000000003</v>
      </c>
    </row>
    <row r="1681" spans="1:13" x14ac:dyDescent="0.2">
      <c r="A1681" s="43" t="s">
        <v>676</v>
      </c>
      <c r="B1681" s="43" t="s">
        <v>676</v>
      </c>
      <c r="C1681" t="s">
        <v>438</v>
      </c>
      <c r="D1681" s="1" t="s">
        <v>19</v>
      </c>
      <c r="E1681" s="1">
        <v>2019</v>
      </c>
      <c r="F1681" t="s">
        <v>439</v>
      </c>
      <c r="G1681" t="s">
        <v>440</v>
      </c>
      <c r="H1681" t="s">
        <v>464</v>
      </c>
      <c r="I1681" t="s">
        <v>2</v>
      </c>
      <c r="J1681" t="s">
        <v>178</v>
      </c>
      <c r="K1681" t="s">
        <v>178</v>
      </c>
      <c r="L1681" s="41">
        <v>1122.2</v>
      </c>
      <c r="M1681" s="41">
        <v>3112.55</v>
      </c>
    </row>
    <row r="1682" spans="1:13" x14ac:dyDescent="0.2">
      <c r="A1682" s="43" t="s">
        <v>676</v>
      </c>
      <c r="B1682" s="43" t="s">
        <v>676</v>
      </c>
      <c r="C1682" t="s">
        <v>438</v>
      </c>
      <c r="D1682" s="1" t="s">
        <v>19</v>
      </c>
      <c r="E1682" s="1">
        <v>2019</v>
      </c>
      <c r="F1682" t="s">
        <v>439</v>
      </c>
      <c r="G1682" t="s">
        <v>440</v>
      </c>
      <c r="H1682" t="s">
        <v>486</v>
      </c>
      <c r="I1682" t="s">
        <v>2</v>
      </c>
      <c r="J1682" t="s">
        <v>396</v>
      </c>
      <c r="K1682" t="s">
        <v>396</v>
      </c>
      <c r="L1682" s="41">
        <v>1122.2</v>
      </c>
      <c r="M1682" s="41">
        <v>3112.55</v>
      </c>
    </row>
    <row r="1683" spans="1:13" x14ac:dyDescent="0.2">
      <c r="A1683" s="43" t="s">
        <v>676</v>
      </c>
      <c r="B1683" s="43" t="s">
        <v>676</v>
      </c>
      <c r="C1683" t="s">
        <v>136</v>
      </c>
      <c r="D1683" s="1" t="s">
        <v>42</v>
      </c>
      <c r="E1683" s="1">
        <v>2017</v>
      </c>
      <c r="F1683" t="s">
        <v>135</v>
      </c>
      <c r="G1683" t="s">
        <v>137</v>
      </c>
      <c r="H1683" t="s">
        <v>139</v>
      </c>
      <c r="I1683" t="s">
        <v>73</v>
      </c>
      <c r="J1683" t="s">
        <v>678</v>
      </c>
      <c r="K1683" t="s">
        <v>678</v>
      </c>
      <c r="L1683" s="41">
        <v>1298</v>
      </c>
      <c r="M1683" s="41">
        <v>1583.53</v>
      </c>
    </row>
    <row r="1684" spans="1:13" x14ac:dyDescent="0.2">
      <c r="A1684" s="43" t="s">
        <v>676</v>
      </c>
      <c r="B1684" s="43" t="s">
        <v>676</v>
      </c>
      <c r="C1684" t="s">
        <v>421</v>
      </c>
      <c r="D1684" s="1" t="s">
        <v>12</v>
      </c>
      <c r="E1684" s="1">
        <v>2018</v>
      </c>
      <c r="F1684" t="s">
        <v>422</v>
      </c>
      <c r="G1684" t="s">
        <v>423</v>
      </c>
      <c r="H1684" t="s">
        <v>429</v>
      </c>
      <c r="I1684" t="s">
        <v>7</v>
      </c>
      <c r="J1684" t="s">
        <v>678</v>
      </c>
      <c r="K1684" t="s">
        <v>678</v>
      </c>
      <c r="L1684" s="41">
        <v>1727</v>
      </c>
      <c r="M1684" s="41">
        <v>3452.47</v>
      </c>
    </row>
    <row r="1685" spans="1:13" x14ac:dyDescent="0.2">
      <c r="A1685" s="43" t="s">
        <v>676</v>
      </c>
      <c r="B1685" s="43" t="s">
        <v>676</v>
      </c>
      <c r="C1685" t="s">
        <v>406</v>
      </c>
      <c r="D1685" s="1" t="s">
        <v>30</v>
      </c>
      <c r="E1685" s="1">
        <v>2018</v>
      </c>
      <c r="F1685" t="s">
        <v>407</v>
      </c>
      <c r="G1685" t="s">
        <v>408</v>
      </c>
      <c r="H1685" t="s">
        <v>204</v>
      </c>
      <c r="I1685" t="s">
        <v>688</v>
      </c>
      <c r="J1685" t="s">
        <v>678</v>
      </c>
      <c r="K1685" t="s">
        <v>678</v>
      </c>
      <c r="L1685" s="41">
        <v>1298</v>
      </c>
      <c r="M1685" s="41">
        <v>1811.8781999999999</v>
      </c>
    </row>
    <row r="1686" spans="1:13" x14ac:dyDescent="0.2">
      <c r="A1686" s="43" t="s">
        <v>676</v>
      </c>
      <c r="B1686" s="43" t="s">
        <v>676</v>
      </c>
      <c r="C1686" t="s">
        <v>201</v>
      </c>
      <c r="D1686" s="1" t="s">
        <v>26</v>
      </c>
      <c r="E1686" s="1">
        <v>2019</v>
      </c>
      <c r="F1686" t="s">
        <v>152</v>
      </c>
      <c r="G1686" t="s">
        <v>153</v>
      </c>
      <c r="H1686" t="s">
        <v>206</v>
      </c>
      <c r="I1686" t="s">
        <v>25</v>
      </c>
      <c r="J1686" t="s">
        <v>678</v>
      </c>
      <c r="K1686" t="s">
        <v>678</v>
      </c>
      <c r="L1686" s="41">
        <v>1738</v>
      </c>
      <c r="M1686" s="41">
        <v>2367.888559</v>
      </c>
    </row>
    <row r="1687" spans="1:13" x14ac:dyDescent="0.2">
      <c r="A1687" s="43" t="s">
        <v>676</v>
      </c>
      <c r="B1687" s="43" t="s">
        <v>676</v>
      </c>
      <c r="C1687" t="s">
        <v>320</v>
      </c>
      <c r="D1687" s="1" t="s">
        <v>1</v>
      </c>
      <c r="E1687" s="1">
        <v>2018</v>
      </c>
      <c r="F1687" t="s">
        <v>141</v>
      </c>
      <c r="G1687" t="s">
        <v>142</v>
      </c>
      <c r="H1687" t="s">
        <v>324</v>
      </c>
      <c r="I1687" t="s">
        <v>0</v>
      </c>
      <c r="J1687" t="s">
        <v>678</v>
      </c>
      <c r="K1687" t="s">
        <v>678</v>
      </c>
      <c r="L1687" s="41">
        <v>1212</v>
      </c>
      <c r="M1687" s="41">
        <v>4380.49</v>
      </c>
    </row>
    <row r="1688" spans="1:13" x14ac:dyDescent="0.2">
      <c r="A1688" s="43" t="s">
        <v>676</v>
      </c>
      <c r="B1688" s="43" t="s">
        <v>676</v>
      </c>
      <c r="C1688" t="s">
        <v>438</v>
      </c>
      <c r="D1688" s="1" t="s">
        <v>19</v>
      </c>
      <c r="E1688" s="1">
        <v>2019</v>
      </c>
      <c r="F1688" t="s">
        <v>439</v>
      </c>
      <c r="G1688" t="s">
        <v>440</v>
      </c>
      <c r="H1688" t="s">
        <v>465</v>
      </c>
      <c r="I1688" t="s">
        <v>2</v>
      </c>
      <c r="J1688" t="s">
        <v>396</v>
      </c>
      <c r="K1688" t="s">
        <v>396</v>
      </c>
      <c r="L1688" s="41">
        <v>1122.2</v>
      </c>
      <c r="M1688" s="41">
        <v>3112.55</v>
      </c>
    </row>
    <row r="1689" spans="1:13" x14ac:dyDescent="0.2">
      <c r="A1689" s="43" t="s">
        <v>676</v>
      </c>
      <c r="B1689" s="43" t="s">
        <v>676</v>
      </c>
      <c r="C1689" t="s">
        <v>342</v>
      </c>
      <c r="D1689" s="1" t="s">
        <v>8</v>
      </c>
      <c r="E1689" s="1">
        <v>2019</v>
      </c>
      <c r="F1689" t="s">
        <v>141</v>
      </c>
      <c r="G1689" t="s">
        <v>142</v>
      </c>
      <c r="H1689" t="s">
        <v>226</v>
      </c>
      <c r="I1689" t="s">
        <v>7</v>
      </c>
      <c r="J1689" t="s">
        <v>678</v>
      </c>
      <c r="K1689" t="s">
        <v>678</v>
      </c>
      <c r="L1689" s="41">
        <v>1568.6</v>
      </c>
      <c r="M1689" s="41">
        <v>5753.34</v>
      </c>
    </row>
    <row r="1690" spans="1:13" x14ac:dyDescent="0.2">
      <c r="A1690" s="43" t="s">
        <v>676</v>
      </c>
      <c r="B1690" s="43" t="s">
        <v>676</v>
      </c>
      <c r="C1690" t="s">
        <v>413</v>
      </c>
      <c r="D1690" s="1" t="s">
        <v>32</v>
      </c>
      <c r="E1690" s="1">
        <v>2018</v>
      </c>
      <c r="F1690" t="s">
        <v>162</v>
      </c>
      <c r="G1690" t="s">
        <v>163</v>
      </c>
      <c r="H1690" t="s">
        <v>414</v>
      </c>
      <c r="I1690" t="s">
        <v>21</v>
      </c>
      <c r="J1690" t="s">
        <v>678</v>
      </c>
      <c r="K1690" t="s">
        <v>678</v>
      </c>
      <c r="L1690" s="41">
        <v>3941.17</v>
      </c>
      <c r="M1690" s="41">
        <v>6251.71</v>
      </c>
    </row>
    <row r="1691" spans="1:13" x14ac:dyDescent="0.2">
      <c r="A1691" s="43" t="s">
        <v>676</v>
      </c>
      <c r="B1691" s="43" t="s">
        <v>676</v>
      </c>
      <c r="C1691" t="s">
        <v>438</v>
      </c>
      <c r="D1691" s="1" t="s">
        <v>19</v>
      </c>
      <c r="E1691" s="1">
        <v>2019</v>
      </c>
      <c r="F1691" t="s">
        <v>439</v>
      </c>
      <c r="G1691" t="s">
        <v>440</v>
      </c>
      <c r="H1691" t="s">
        <v>325</v>
      </c>
      <c r="I1691" t="s">
        <v>2</v>
      </c>
      <c r="J1691" t="s">
        <v>678</v>
      </c>
      <c r="K1691" t="s">
        <v>678</v>
      </c>
      <c r="L1691" s="41">
        <v>1122.2</v>
      </c>
      <c r="M1691" s="41">
        <v>3112.55</v>
      </c>
    </row>
    <row r="1692" spans="1:13" x14ac:dyDescent="0.2">
      <c r="A1692" s="43" t="s">
        <v>676</v>
      </c>
      <c r="B1692" s="43" t="s">
        <v>676</v>
      </c>
      <c r="C1692" t="s">
        <v>233</v>
      </c>
      <c r="D1692" s="1" t="s">
        <v>39</v>
      </c>
      <c r="E1692" s="1">
        <v>2019</v>
      </c>
      <c r="F1692" t="s">
        <v>234</v>
      </c>
      <c r="G1692" t="s">
        <v>235</v>
      </c>
      <c r="H1692" t="s">
        <v>226</v>
      </c>
      <c r="I1692" t="s">
        <v>38</v>
      </c>
      <c r="J1692" t="s">
        <v>678</v>
      </c>
      <c r="K1692" t="s">
        <v>678</v>
      </c>
      <c r="L1692" s="41">
        <v>1122.19</v>
      </c>
      <c r="M1692" s="41">
        <v>3029.39</v>
      </c>
    </row>
    <row r="1693" spans="1:13" x14ac:dyDescent="0.2">
      <c r="A1693" s="43" t="s">
        <v>676</v>
      </c>
      <c r="B1693" s="43" t="s">
        <v>676</v>
      </c>
      <c r="C1693" t="s">
        <v>438</v>
      </c>
      <c r="D1693" s="1" t="s">
        <v>19</v>
      </c>
      <c r="E1693" s="1">
        <v>2019</v>
      </c>
      <c r="F1693" t="s">
        <v>439</v>
      </c>
      <c r="G1693" t="s">
        <v>440</v>
      </c>
      <c r="H1693" t="s">
        <v>449</v>
      </c>
      <c r="I1693" t="s">
        <v>2</v>
      </c>
      <c r="J1693" t="s">
        <v>178</v>
      </c>
      <c r="K1693" t="s">
        <v>178</v>
      </c>
      <c r="L1693" s="41">
        <v>1122.2</v>
      </c>
      <c r="M1693" s="41">
        <v>2921.57</v>
      </c>
    </row>
    <row r="1694" spans="1:13" x14ac:dyDescent="0.2">
      <c r="A1694" s="43" t="s">
        <v>676</v>
      </c>
      <c r="B1694" s="43" t="s">
        <v>676</v>
      </c>
      <c r="C1694" t="s">
        <v>518</v>
      </c>
      <c r="D1694" s="1" t="s">
        <v>10</v>
      </c>
      <c r="E1694" s="1">
        <v>2020</v>
      </c>
      <c r="F1694" t="s">
        <v>152</v>
      </c>
      <c r="G1694" t="s">
        <v>153</v>
      </c>
      <c r="H1694" t="s">
        <v>590</v>
      </c>
      <c r="I1694" t="s">
        <v>2</v>
      </c>
      <c r="J1694" t="s">
        <v>178</v>
      </c>
      <c r="K1694" t="s">
        <v>178</v>
      </c>
      <c r="L1694" s="41">
        <v>1122.19</v>
      </c>
      <c r="M1694" s="41">
        <v>1499.5262090000001</v>
      </c>
    </row>
    <row r="1695" spans="1:13" x14ac:dyDescent="0.2">
      <c r="A1695" s="43" t="s">
        <v>676</v>
      </c>
      <c r="B1695" s="43" t="s">
        <v>676</v>
      </c>
      <c r="C1695" t="s">
        <v>438</v>
      </c>
      <c r="D1695" s="1" t="s">
        <v>19</v>
      </c>
      <c r="E1695" s="1">
        <v>2019</v>
      </c>
      <c r="F1695" t="s">
        <v>439</v>
      </c>
      <c r="G1695" t="s">
        <v>440</v>
      </c>
      <c r="H1695" t="s">
        <v>497</v>
      </c>
      <c r="I1695" t="s">
        <v>2</v>
      </c>
      <c r="J1695" t="s">
        <v>396</v>
      </c>
      <c r="K1695" t="s">
        <v>396</v>
      </c>
      <c r="L1695" s="41">
        <v>1122.2</v>
      </c>
      <c r="M1695" s="41">
        <v>3112.55</v>
      </c>
    </row>
    <row r="1696" spans="1:13" x14ac:dyDescent="0.2">
      <c r="A1696" s="43" t="s">
        <v>676</v>
      </c>
      <c r="B1696" s="43" t="s">
        <v>676</v>
      </c>
      <c r="C1696" t="s">
        <v>413</v>
      </c>
      <c r="D1696" s="1" t="s">
        <v>32</v>
      </c>
      <c r="E1696" s="1">
        <v>2018</v>
      </c>
      <c r="F1696" t="s">
        <v>162</v>
      </c>
      <c r="G1696" t="s">
        <v>163</v>
      </c>
      <c r="H1696" t="s">
        <v>416</v>
      </c>
      <c r="I1696" t="s">
        <v>64</v>
      </c>
      <c r="J1696" t="s">
        <v>678</v>
      </c>
      <c r="K1696" t="s">
        <v>678</v>
      </c>
      <c r="L1696" s="41">
        <v>3846.72</v>
      </c>
      <c r="M1696" s="41">
        <v>6428.33</v>
      </c>
    </row>
    <row r="1697" spans="1:13" x14ac:dyDescent="0.2">
      <c r="A1697" s="43" t="s">
        <v>676</v>
      </c>
      <c r="B1697" s="43" t="s">
        <v>676</v>
      </c>
      <c r="C1697" t="s">
        <v>192</v>
      </c>
      <c r="D1697" s="1" t="s">
        <v>55</v>
      </c>
      <c r="E1697" s="1">
        <v>2020</v>
      </c>
      <c r="F1697" t="s">
        <v>194</v>
      </c>
      <c r="G1697" t="s">
        <v>195</v>
      </c>
      <c r="H1697" t="s">
        <v>197</v>
      </c>
      <c r="I1697" t="s">
        <v>0</v>
      </c>
      <c r="J1697" t="s">
        <v>678</v>
      </c>
      <c r="K1697" t="s">
        <v>678</v>
      </c>
      <c r="L1697" s="41">
        <v>1179.2</v>
      </c>
      <c r="M1697" s="41">
        <v>3212.99</v>
      </c>
    </row>
    <row r="1698" spans="1:13" x14ac:dyDescent="0.2">
      <c r="A1698" s="43" t="s">
        <v>676</v>
      </c>
      <c r="B1698" s="43" t="s">
        <v>676</v>
      </c>
      <c r="C1698" t="s">
        <v>397</v>
      </c>
      <c r="D1698" s="1" t="s">
        <v>18</v>
      </c>
      <c r="E1698" s="1">
        <v>2020</v>
      </c>
      <c r="F1698" t="s">
        <v>167</v>
      </c>
      <c r="G1698" t="s">
        <v>168</v>
      </c>
      <c r="H1698" t="s">
        <v>398</v>
      </c>
      <c r="I1698" t="s">
        <v>15</v>
      </c>
      <c r="J1698" t="s">
        <v>678</v>
      </c>
      <c r="K1698" t="s">
        <v>678</v>
      </c>
      <c r="L1698" s="41">
        <v>1061.6400000000001</v>
      </c>
      <c r="M1698" s="41">
        <v>1804.42</v>
      </c>
    </row>
    <row r="1699" spans="1:13" x14ac:dyDescent="0.2">
      <c r="A1699" s="43" t="s">
        <v>676</v>
      </c>
      <c r="B1699" s="43" t="s">
        <v>676</v>
      </c>
      <c r="C1699" t="s">
        <v>684</v>
      </c>
      <c r="D1699" s="1" t="s">
        <v>9</v>
      </c>
      <c r="E1699" s="1">
        <v>2018</v>
      </c>
      <c r="F1699" t="s">
        <v>141</v>
      </c>
      <c r="G1699" t="s">
        <v>142</v>
      </c>
      <c r="H1699" t="s">
        <v>693</v>
      </c>
      <c r="I1699" t="s">
        <v>2</v>
      </c>
      <c r="J1699" t="s">
        <v>396</v>
      </c>
      <c r="K1699" t="s">
        <v>396</v>
      </c>
      <c r="L1699" s="41">
        <v>1100</v>
      </c>
      <c r="M1699" s="41">
        <v>2565.21</v>
      </c>
    </row>
    <row r="1700" spans="1:13" x14ac:dyDescent="0.2">
      <c r="A1700" s="43" t="s">
        <v>676</v>
      </c>
      <c r="B1700" s="43" t="s">
        <v>676</v>
      </c>
      <c r="C1700" t="s">
        <v>684</v>
      </c>
      <c r="D1700" s="1" t="s">
        <v>9</v>
      </c>
      <c r="E1700" s="1">
        <v>2018</v>
      </c>
      <c r="F1700" t="s">
        <v>141</v>
      </c>
      <c r="G1700" t="s">
        <v>142</v>
      </c>
      <c r="H1700" t="s">
        <v>708</v>
      </c>
      <c r="I1700" t="s">
        <v>2</v>
      </c>
      <c r="J1700" t="s">
        <v>178</v>
      </c>
      <c r="K1700" t="s">
        <v>178</v>
      </c>
      <c r="L1700" s="41">
        <v>1100</v>
      </c>
      <c r="M1700" s="41">
        <v>2565.21</v>
      </c>
    </row>
    <row r="1701" spans="1:13" x14ac:dyDescent="0.2">
      <c r="A1701" s="43" t="s">
        <v>676</v>
      </c>
      <c r="B1701" s="43" t="s">
        <v>676</v>
      </c>
      <c r="C1701" t="s">
        <v>438</v>
      </c>
      <c r="D1701" s="1" t="s">
        <v>19</v>
      </c>
      <c r="E1701" s="1">
        <v>2019</v>
      </c>
      <c r="F1701" t="s">
        <v>439</v>
      </c>
      <c r="G1701" t="s">
        <v>440</v>
      </c>
      <c r="H1701" t="s">
        <v>197</v>
      </c>
      <c r="I1701" t="s">
        <v>2</v>
      </c>
      <c r="J1701" t="s">
        <v>178</v>
      </c>
      <c r="K1701" t="s">
        <v>178</v>
      </c>
      <c r="L1701" s="41">
        <v>1122.2</v>
      </c>
      <c r="M1701" s="41">
        <v>3714.92</v>
      </c>
    </row>
    <row r="1702" spans="1:13" x14ac:dyDescent="0.2">
      <c r="A1702" s="43" t="s">
        <v>676</v>
      </c>
      <c r="B1702" s="43" t="s">
        <v>676</v>
      </c>
      <c r="C1702" t="s">
        <v>421</v>
      </c>
      <c r="D1702" s="1" t="s">
        <v>12</v>
      </c>
      <c r="E1702" s="1">
        <v>2018</v>
      </c>
      <c r="F1702" t="s">
        <v>422</v>
      </c>
      <c r="G1702" t="s">
        <v>423</v>
      </c>
      <c r="H1702" t="s">
        <v>424</v>
      </c>
      <c r="I1702" t="s">
        <v>7</v>
      </c>
      <c r="J1702" t="s">
        <v>678</v>
      </c>
      <c r="K1702" t="s">
        <v>678</v>
      </c>
      <c r="L1702" s="41">
        <v>1727</v>
      </c>
      <c r="M1702" s="41">
        <v>3452.47</v>
      </c>
    </row>
    <row r="1703" spans="1:13" x14ac:dyDescent="0.2">
      <c r="A1703" s="43" t="s">
        <v>676</v>
      </c>
      <c r="B1703" s="43" t="s">
        <v>676</v>
      </c>
      <c r="C1703" t="s">
        <v>151</v>
      </c>
      <c r="D1703" s="1" t="s">
        <v>22</v>
      </c>
      <c r="E1703" s="1">
        <v>2021</v>
      </c>
      <c r="F1703" t="s">
        <v>152</v>
      </c>
      <c r="G1703" t="s">
        <v>153</v>
      </c>
      <c r="H1703" t="s">
        <v>154</v>
      </c>
      <c r="I1703" t="s">
        <v>123</v>
      </c>
      <c r="J1703" t="s">
        <v>678</v>
      </c>
      <c r="K1703" t="s">
        <v>678</v>
      </c>
      <c r="L1703" s="41">
        <v>2026.8000000000002</v>
      </c>
      <c r="M1703" s="41">
        <v>3173.43</v>
      </c>
    </row>
    <row r="1704" spans="1:13" x14ac:dyDescent="0.2">
      <c r="A1704" s="43" t="s">
        <v>676</v>
      </c>
      <c r="B1704" s="43" t="s">
        <v>676</v>
      </c>
      <c r="C1704" t="s">
        <v>320</v>
      </c>
      <c r="D1704" s="1" t="s">
        <v>1</v>
      </c>
      <c r="E1704" s="1">
        <v>2018</v>
      </c>
      <c r="F1704" t="s">
        <v>141</v>
      </c>
      <c r="G1704" t="s">
        <v>142</v>
      </c>
      <c r="H1704" t="s">
        <v>205</v>
      </c>
      <c r="I1704" t="s">
        <v>0</v>
      </c>
      <c r="J1704" t="s">
        <v>678</v>
      </c>
      <c r="K1704" t="s">
        <v>678</v>
      </c>
      <c r="L1704" s="41">
        <v>1212</v>
      </c>
      <c r="M1704" s="41">
        <v>4380.49</v>
      </c>
    </row>
    <row r="1705" spans="1:13" x14ac:dyDescent="0.2">
      <c r="A1705" s="43" t="s">
        <v>676</v>
      </c>
      <c r="B1705" s="43" t="s">
        <v>676</v>
      </c>
      <c r="C1705" t="s">
        <v>320</v>
      </c>
      <c r="D1705" s="1" t="s">
        <v>1</v>
      </c>
      <c r="E1705" s="1">
        <v>2018</v>
      </c>
      <c r="F1705" t="s">
        <v>141</v>
      </c>
      <c r="G1705" t="s">
        <v>142</v>
      </c>
      <c r="H1705" t="s">
        <v>207</v>
      </c>
      <c r="I1705" t="s">
        <v>49</v>
      </c>
      <c r="J1705" t="s">
        <v>678</v>
      </c>
      <c r="K1705" t="s">
        <v>678</v>
      </c>
      <c r="L1705" s="41">
        <v>1718.8</v>
      </c>
      <c r="M1705" s="41">
        <v>5893.71</v>
      </c>
    </row>
    <row r="1706" spans="1:13" x14ac:dyDescent="0.2">
      <c r="A1706" s="43" t="s">
        <v>676</v>
      </c>
      <c r="B1706" s="43" t="s">
        <v>676</v>
      </c>
      <c r="C1706" t="s">
        <v>387</v>
      </c>
      <c r="D1706" s="1" t="s">
        <v>11</v>
      </c>
      <c r="E1706" s="1">
        <v>2020</v>
      </c>
      <c r="F1706" t="s">
        <v>141</v>
      </c>
      <c r="G1706" t="s">
        <v>142</v>
      </c>
      <c r="H1706" t="s">
        <v>258</v>
      </c>
      <c r="I1706" t="s">
        <v>0</v>
      </c>
      <c r="J1706" t="s">
        <v>678</v>
      </c>
      <c r="K1706" t="s">
        <v>678</v>
      </c>
      <c r="L1706" s="41">
        <v>1599</v>
      </c>
      <c r="M1706" s="41">
        <v>2144.64</v>
      </c>
    </row>
    <row r="1707" spans="1:13" x14ac:dyDescent="0.2">
      <c r="A1707" s="43" t="s">
        <v>676</v>
      </c>
      <c r="B1707" s="43" t="s">
        <v>676</v>
      </c>
      <c r="C1707" t="s">
        <v>518</v>
      </c>
      <c r="D1707" s="1" t="s">
        <v>10</v>
      </c>
      <c r="E1707" s="1">
        <v>2020</v>
      </c>
      <c r="F1707" t="s">
        <v>152</v>
      </c>
      <c r="G1707" t="s">
        <v>153</v>
      </c>
      <c r="H1707" t="s">
        <v>542</v>
      </c>
      <c r="I1707" t="s">
        <v>2</v>
      </c>
      <c r="J1707" t="s">
        <v>178</v>
      </c>
      <c r="K1707" t="s">
        <v>178</v>
      </c>
      <c r="L1707" s="41">
        <v>1122.19</v>
      </c>
      <c r="M1707" s="41">
        <v>1499.5262090000001</v>
      </c>
    </row>
    <row r="1708" spans="1:13" x14ac:dyDescent="0.2">
      <c r="A1708" s="43" t="s">
        <v>676</v>
      </c>
      <c r="B1708" s="43" t="s">
        <v>676</v>
      </c>
      <c r="C1708" t="s">
        <v>401</v>
      </c>
      <c r="D1708" s="1" t="s">
        <v>45</v>
      </c>
      <c r="E1708" s="1">
        <v>2018</v>
      </c>
      <c r="F1708" t="s">
        <v>159</v>
      </c>
      <c r="G1708" t="s">
        <v>160</v>
      </c>
      <c r="H1708" t="s">
        <v>269</v>
      </c>
      <c r="I1708" t="s">
        <v>0</v>
      </c>
      <c r="J1708" t="s">
        <v>678</v>
      </c>
      <c r="K1708" t="s">
        <v>678</v>
      </c>
      <c r="L1708" s="41">
        <v>1298</v>
      </c>
      <c r="M1708" s="41">
        <v>1694</v>
      </c>
    </row>
    <row r="1709" spans="1:13" x14ac:dyDescent="0.2">
      <c r="A1709" s="43" t="s">
        <v>676</v>
      </c>
      <c r="B1709" s="43" t="s">
        <v>676</v>
      </c>
      <c r="C1709" t="s">
        <v>438</v>
      </c>
      <c r="D1709" s="1" t="s">
        <v>19</v>
      </c>
      <c r="E1709" s="1">
        <v>2019</v>
      </c>
      <c r="F1709" t="s">
        <v>439</v>
      </c>
      <c r="G1709" t="s">
        <v>440</v>
      </c>
      <c r="H1709" t="s">
        <v>464</v>
      </c>
      <c r="I1709" t="s">
        <v>2</v>
      </c>
      <c r="J1709" t="s">
        <v>178</v>
      </c>
      <c r="K1709" t="s">
        <v>178</v>
      </c>
      <c r="L1709" s="41">
        <v>1122.2</v>
      </c>
      <c r="M1709" s="41">
        <v>3112.55</v>
      </c>
    </row>
    <row r="1710" spans="1:13" x14ac:dyDescent="0.2">
      <c r="A1710" s="43" t="s">
        <v>676</v>
      </c>
      <c r="B1710" s="43" t="s">
        <v>676</v>
      </c>
      <c r="C1710" t="s">
        <v>320</v>
      </c>
      <c r="D1710" s="1" t="s">
        <v>1</v>
      </c>
      <c r="E1710" s="1">
        <v>2018</v>
      </c>
      <c r="F1710" t="s">
        <v>141</v>
      </c>
      <c r="G1710" t="s">
        <v>142</v>
      </c>
      <c r="H1710" t="s">
        <v>322</v>
      </c>
      <c r="I1710" t="s">
        <v>49</v>
      </c>
      <c r="J1710" t="s">
        <v>678</v>
      </c>
      <c r="K1710" t="s">
        <v>678</v>
      </c>
      <c r="L1710" s="41">
        <v>1718.8</v>
      </c>
      <c r="M1710" s="41">
        <v>5893.71</v>
      </c>
    </row>
    <row r="1711" spans="1:13" x14ac:dyDescent="0.2">
      <c r="A1711" s="43" t="s">
        <v>676</v>
      </c>
      <c r="B1711" s="43" t="s">
        <v>676</v>
      </c>
      <c r="C1711" t="s">
        <v>342</v>
      </c>
      <c r="D1711" s="1" t="s">
        <v>8</v>
      </c>
      <c r="E1711" s="1">
        <v>2019</v>
      </c>
      <c r="F1711" t="s">
        <v>141</v>
      </c>
      <c r="G1711" t="s">
        <v>142</v>
      </c>
      <c r="H1711" t="s">
        <v>257</v>
      </c>
      <c r="I1711" t="s">
        <v>53</v>
      </c>
      <c r="J1711" t="s">
        <v>678</v>
      </c>
      <c r="K1711" t="s">
        <v>678</v>
      </c>
      <c r="L1711" s="41">
        <v>1212</v>
      </c>
      <c r="M1711" s="41">
        <v>3818.04</v>
      </c>
    </row>
    <row r="1712" spans="1:13" x14ac:dyDescent="0.2">
      <c r="A1712" s="43" t="s">
        <v>676</v>
      </c>
      <c r="B1712" s="43" t="s">
        <v>676</v>
      </c>
      <c r="C1712" t="s">
        <v>151</v>
      </c>
      <c r="D1712" s="1" t="s">
        <v>22</v>
      </c>
      <c r="E1712" s="1">
        <v>2021</v>
      </c>
      <c r="F1712" t="s">
        <v>152</v>
      </c>
      <c r="G1712" t="s">
        <v>153</v>
      </c>
      <c r="H1712" t="s">
        <v>154</v>
      </c>
      <c r="I1712" t="s">
        <v>21</v>
      </c>
      <c r="J1712" t="s">
        <v>678</v>
      </c>
      <c r="K1712" t="s">
        <v>678</v>
      </c>
      <c r="L1712" s="41">
        <v>2026.8000000000002</v>
      </c>
      <c r="M1712" s="41">
        <v>3173.43</v>
      </c>
    </row>
    <row r="1713" spans="1:13" x14ac:dyDescent="0.2">
      <c r="A1713" s="43" t="s">
        <v>676</v>
      </c>
      <c r="B1713" s="43" t="s">
        <v>676</v>
      </c>
      <c r="C1713" t="s">
        <v>391</v>
      </c>
      <c r="D1713" s="1" t="s">
        <v>24</v>
      </c>
      <c r="E1713" s="1">
        <v>2019</v>
      </c>
      <c r="F1713" t="s">
        <v>392</v>
      </c>
      <c r="G1713" t="s">
        <v>393</v>
      </c>
      <c r="H1713" t="s">
        <v>394</v>
      </c>
      <c r="I1713" t="s">
        <v>53</v>
      </c>
      <c r="J1713" t="s">
        <v>678</v>
      </c>
      <c r="K1713" t="s">
        <v>678</v>
      </c>
      <c r="L1713" s="41">
        <v>1738</v>
      </c>
      <c r="M1713" s="41">
        <v>2335.86</v>
      </c>
    </row>
    <row r="1714" spans="1:13" x14ac:dyDescent="0.2">
      <c r="A1714" s="43" t="s">
        <v>676</v>
      </c>
      <c r="B1714" s="43" t="s">
        <v>676</v>
      </c>
      <c r="C1714" t="s">
        <v>136</v>
      </c>
      <c r="D1714" s="1" t="s">
        <v>42</v>
      </c>
      <c r="E1714" s="1">
        <v>2017</v>
      </c>
      <c r="F1714" t="s">
        <v>135</v>
      </c>
      <c r="G1714" t="s">
        <v>137</v>
      </c>
      <c r="H1714" t="s">
        <v>139</v>
      </c>
      <c r="I1714" t="s">
        <v>31</v>
      </c>
      <c r="J1714" t="s">
        <v>678</v>
      </c>
      <c r="K1714" t="s">
        <v>678</v>
      </c>
      <c r="L1714" s="41">
        <v>1727</v>
      </c>
      <c r="M1714" s="41">
        <v>2185</v>
      </c>
    </row>
    <row r="1715" spans="1:13" x14ac:dyDescent="0.2">
      <c r="A1715" s="43" t="s">
        <v>676</v>
      </c>
      <c r="B1715" s="43" t="s">
        <v>676</v>
      </c>
      <c r="C1715" t="s">
        <v>684</v>
      </c>
      <c r="D1715" s="1" t="s">
        <v>9</v>
      </c>
      <c r="E1715" s="1">
        <v>2018</v>
      </c>
      <c r="F1715" t="s">
        <v>141</v>
      </c>
      <c r="G1715" t="s">
        <v>142</v>
      </c>
      <c r="H1715" t="s">
        <v>693</v>
      </c>
      <c r="I1715" t="s">
        <v>2</v>
      </c>
      <c r="J1715" t="s">
        <v>178</v>
      </c>
      <c r="K1715" t="s">
        <v>178</v>
      </c>
      <c r="L1715" s="41">
        <v>1145.68</v>
      </c>
      <c r="M1715" s="41">
        <v>2641.19</v>
      </c>
    </row>
    <row r="1716" spans="1:13" x14ac:dyDescent="0.2">
      <c r="A1716" s="43" t="s">
        <v>676</v>
      </c>
      <c r="B1716" s="43" t="s">
        <v>676</v>
      </c>
      <c r="C1716" t="s">
        <v>151</v>
      </c>
      <c r="D1716" s="1" t="s">
        <v>22</v>
      </c>
      <c r="E1716" s="1">
        <v>2021</v>
      </c>
      <c r="F1716" t="s">
        <v>152</v>
      </c>
      <c r="G1716" t="s">
        <v>153</v>
      </c>
      <c r="H1716" t="s">
        <v>154</v>
      </c>
      <c r="I1716" t="s">
        <v>76</v>
      </c>
      <c r="J1716" t="s">
        <v>678</v>
      </c>
      <c r="K1716" t="s">
        <v>678</v>
      </c>
      <c r="L1716" s="41">
        <v>2306.63</v>
      </c>
      <c r="M1716" s="41">
        <v>3424.1099999999997</v>
      </c>
    </row>
    <row r="1717" spans="1:13" x14ac:dyDescent="0.2">
      <c r="A1717" s="43" t="s">
        <v>676</v>
      </c>
      <c r="B1717" s="43" t="s">
        <v>676</v>
      </c>
      <c r="C1717" t="s">
        <v>418</v>
      </c>
      <c r="D1717" s="1" t="s">
        <v>6</v>
      </c>
      <c r="E1717" s="1">
        <v>2018</v>
      </c>
      <c r="F1717" t="s">
        <v>162</v>
      </c>
      <c r="G1717" t="s">
        <v>163</v>
      </c>
      <c r="H1717" t="s">
        <v>300</v>
      </c>
      <c r="I1717" t="s">
        <v>31</v>
      </c>
      <c r="J1717" t="s">
        <v>678</v>
      </c>
      <c r="K1717" t="s">
        <v>678</v>
      </c>
      <c r="L1717" s="41">
        <v>3252.38</v>
      </c>
      <c r="M1717" s="41">
        <v>7231.44</v>
      </c>
    </row>
    <row r="1718" spans="1:13" x14ac:dyDescent="0.2">
      <c r="A1718" s="43" t="s">
        <v>676</v>
      </c>
      <c r="B1718" s="43" t="s">
        <v>676</v>
      </c>
      <c r="C1718" t="s">
        <v>273</v>
      </c>
      <c r="D1718" s="1" t="s">
        <v>4</v>
      </c>
      <c r="E1718" s="1">
        <v>2020</v>
      </c>
      <c r="F1718" t="s">
        <v>274</v>
      </c>
      <c r="G1718" t="s">
        <v>275</v>
      </c>
      <c r="H1718" t="s">
        <v>285</v>
      </c>
      <c r="I1718" t="s">
        <v>3</v>
      </c>
      <c r="J1718" t="s">
        <v>178</v>
      </c>
      <c r="K1718" t="s">
        <v>178</v>
      </c>
      <c r="L1718" s="41">
        <v>1302.3499999999999</v>
      </c>
      <c r="M1718" s="41">
        <v>5022.6400000000003</v>
      </c>
    </row>
    <row r="1719" spans="1:13" x14ac:dyDescent="0.2">
      <c r="A1719" s="43" t="s">
        <v>676</v>
      </c>
      <c r="B1719" s="43" t="s">
        <v>676</v>
      </c>
      <c r="C1719" t="s">
        <v>273</v>
      </c>
      <c r="D1719" s="1" t="s">
        <v>4</v>
      </c>
      <c r="E1719" s="1">
        <v>2020</v>
      </c>
      <c r="F1719" t="s">
        <v>274</v>
      </c>
      <c r="G1719" t="s">
        <v>275</v>
      </c>
      <c r="H1719" t="s">
        <v>241</v>
      </c>
      <c r="I1719" t="s">
        <v>3</v>
      </c>
      <c r="J1719" t="s">
        <v>178</v>
      </c>
      <c r="K1719" t="s">
        <v>178</v>
      </c>
      <c r="L1719" s="41">
        <v>1302.3499999999999</v>
      </c>
      <c r="M1719" s="41">
        <v>5022.6400000000003</v>
      </c>
    </row>
    <row r="1720" spans="1:13" x14ac:dyDescent="0.2">
      <c r="A1720" s="43" t="s">
        <v>676</v>
      </c>
      <c r="B1720" s="43" t="s">
        <v>676</v>
      </c>
      <c r="C1720" t="s">
        <v>273</v>
      </c>
      <c r="D1720" s="1" t="s">
        <v>4</v>
      </c>
      <c r="E1720" s="1">
        <v>2020</v>
      </c>
      <c r="F1720" t="s">
        <v>274</v>
      </c>
      <c r="G1720" t="s">
        <v>275</v>
      </c>
      <c r="H1720" t="s">
        <v>285</v>
      </c>
      <c r="I1720" t="s">
        <v>3</v>
      </c>
      <c r="J1720" t="s">
        <v>178</v>
      </c>
      <c r="K1720" t="s">
        <v>178</v>
      </c>
      <c r="L1720" s="41">
        <v>1302.3499999999999</v>
      </c>
      <c r="M1720" s="41">
        <v>5022.6400000000003</v>
      </c>
    </row>
    <row r="1721" spans="1:13" x14ac:dyDescent="0.2">
      <c r="A1721" s="43" t="s">
        <v>676</v>
      </c>
      <c r="B1721" s="43" t="s">
        <v>676</v>
      </c>
      <c r="C1721" t="s">
        <v>518</v>
      </c>
      <c r="D1721" s="1" t="s">
        <v>10</v>
      </c>
      <c r="E1721" s="1">
        <v>2020</v>
      </c>
      <c r="F1721" t="s">
        <v>152</v>
      </c>
      <c r="G1721" t="s">
        <v>153</v>
      </c>
      <c r="H1721" t="s">
        <v>562</v>
      </c>
      <c r="I1721" t="s">
        <v>2</v>
      </c>
      <c r="J1721" t="s">
        <v>178</v>
      </c>
      <c r="K1721" t="s">
        <v>178</v>
      </c>
      <c r="L1721" s="41">
        <v>1239.6000000000001</v>
      </c>
      <c r="M1721" s="41">
        <v>1607.296848</v>
      </c>
    </row>
    <row r="1722" spans="1:13" x14ac:dyDescent="0.2">
      <c r="A1722" s="43" t="s">
        <v>676</v>
      </c>
      <c r="B1722" s="43" t="s">
        <v>676</v>
      </c>
      <c r="C1722" t="s">
        <v>201</v>
      </c>
      <c r="D1722" s="1" t="s">
        <v>26</v>
      </c>
      <c r="E1722" s="1">
        <v>2019</v>
      </c>
      <c r="F1722" t="s">
        <v>152</v>
      </c>
      <c r="G1722" t="s">
        <v>153</v>
      </c>
      <c r="H1722" t="s">
        <v>203</v>
      </c>
      <c r="I1722" t="s">
        <v>21</v>
      </c>
      <c r="J1722" t="s">
        <v>678</v>
      </c>
      <c r="K1722" t="s">
        <v>678</v>
      </c>
      <c r="L1722" s="41">
        <v>2576.12</v>
      </c>
      <c r="M1722" s="41">
        <v>3719.4195899999995</v>
      </c>
    </row>
    <row r="1723" spans="1:13" x14ac:dyDescent="0.2">
      <c r="A1723" s="43" t="s">
        <v>676</v>
      </c>
      <c r="B1723" s="43" t="s">
        <v>676</v>
      </c>
      <c r="C1723" t="s">
        <v>357</v>
      </c>
      <c r="D1723" s="1" t="s">
        <v>60</v>
      </c>
      <c r="E1723" s="1">
        <v>2016</v>
      </c>
      <c r="F1723" t="s">
        <v>344</v>
      </c>
      <c r="G1723" t="s">
        <v>345</v>
      </c>
      <c r="H1723" t="s">
        <v>183</v>
      </c>
      <c r="I1723" t="s">
        <v>50</v>
      </c>
      <c r="J1723" t="s">
        <v>678</v>
      </c>
      <c r="K1723" t="s">
        <v>678</v>
      </c>
      <c r="L1723" s="41">
        <v>1341.92</v>
      </c>
      <c r="M1723" s="41">
        <v>3792.68</v>
      </c>
    </row>
    <row r="1724" spans="1:13" x14ac:dyDescent="0.2">
      <c r="A1724" s="43" t="s">
        <v>676</v>
      </c>
      <c r="B1724" s="43" t="s">
        <v>676</v>
      </c>
      <c r="C1724" t="s">
        <v>411</v>
      </c>
      <c r="D1724" s="1" t="s">
        <v>20</v>
      </c>
      <c r="E1724" s="1">
        <v>2018</v>
      </c>
      <c r="F1724" t="s">
        <v>159</v>
      </c>
      <c r="G1724" t="s">
        <v>160</v>
      </c>
      <c r="H1724" t="s">
        <v>398</v>
      </c>
      <c r="I1724" t="s">
        <v>7</v>
      </c>
      <c r="J1724" t="s">
        <v>678</v>
      </c>
      <c r="K1724" t="s">
        <v>678</v>
      </c>
      <c r="L1724" s="41">
        <v>1727</v>
      </c>
      <c r="M1724" s="41">
        <v>2407.96</v>
      </c>
    </row>
    <row r="1725" spans="1:13" x14ac:dyDescent="0.2">
      <c r="A1725" s="43" t="s">
        <v>676</v>
      </c>
      <c r="B1725" s="43" t="s">
        <v>676</v>
      </c>
      <c r="C1725" t="s">
        <v>518</v>
      </c>
      <c r="D1725" s="1" t="s">
        <v>10</v>
      </c>
      <c r="E1725" s="1">
        <v>2020</v>
      </c>
      <c r="F1725" t="s">
        <v>152</v>
      </c>
      <c r="G1725" t="s">
        <v>153</v>
      </c>
      <c r="H1725" t="s">
        <v>209</v>
      </c>
      <c r="I1725" t="s">
        <v>2</v>
      </c>
      <c r="J1725" t="s">
        <v>178</v>
      </c>
      <c r="K1725" t="s">
        <v>178</v>
      </c>
      <c r="L1725" s="41">
        <v>1239.6000000000001</v>
      </c>
      <c r="M1725" s="41">
        <v>1607.296848</v>
      </c>
    </row>
    <row r="1726" spans="1:13" x14ac:dyDescent="0.2">
      <c r="A1726" s="43" t="s">
        <v>676</v>
      </c>
      <c r="B1726" s="43" t="s">
        <v>676</v>
      </c>
      <c r="C1726" t="s">
        <v>517</v>
      </c>
      <c r="D1726" s="1" t="s">
        <v>85</v>
      </c>
      <c r="E1726" s="1">
        <v>2018</v>
      </c>
      <c r="F1726" t="s">
        <v>159</v>
      </c>
      <c r="G1726" t="s">
        <v>160</v>
      </c>
      <c r="H1726" t="s">
        <v>267</v>
      </c>
      <c r="I1726" t="s">
        <v>7</v>
      </c>
      <c r="J1726" t="s">
        <v>678</v>
      </c>
      <c r="K1726" t="s">
        <v>678</v>
      </c>
      <c r="L1726" s="41">
        <v>1727</v>
      </c>
      <c r="M1726" s="41">
        <v>2407.96</v>
      </c>
    </row>
    <row r="1727" spans="1:13" x14ac:dyDescent="0.2">
      <c r="A1727" s="43" t="s">
        <v>676</v>
      </c>
      <c r="B1727" s="43" t="s">
        <v>676</v>
      </c>
      <c r="C1727" t="s">
        <v>192</v>
      </c>
      <c r="D1727" s="1" t="s">
        <v>55</v>
      </c>
      <c r="E1727" s="1">
        <v>2020</v>
      </c>
      <c r="F1727" t="s">
        <v>194</v>
      </c>
      <c r="G1727" t="s">
        <v>195</v>
      </c>
      <c r="H1727" t="s">
        <v>197</v>
      </c>
      <c r="I1727" t="s">
        <v>7</v>
      </c>
      <c r="J1727" t="s">
        <v>678</v>
      </c>
      <c r="K1727" t="s">
        <v>678</v>
      </c>
      <c r="L1727" s="41">
        <v>1568.6</v>
      </c>
      <c r="M1727" s="41">
        <v>4463.78</v>
      </c>
    </row>
    <row r="1728" spans="1:13" x14ac:dyDescent="0.2">
      <c r="A1728" s="43" t="s">
        <v>676</v>
      </c>
      <c r="B1728" s="43" t="s">
        <v>676</v>
      </c>
      <c r="C1728" t="s">
        <v>518</v>
      </c>
      <c r="D1728" s="1" t="s">
        <v>10</v>
      </c>
      <c r="E1728" s="1">
        <v>2020</v>
      </c>
      <c r="F1728" t="s">
        <v>152</v>
      </c>
      <c r="G1728" t="s">
        <v>153</v>
      </c>
      <c r="H1728" t="s">
        <v>551</v>
      </c>
      <c r="I1728" t="s">
        <v>2</v>
      </c>
      <c r="J1728" t="s">
        <v>178</v>
      </c>
      <c r="K1728" t="s">
        <v>178</v>
      </c>
      <c r="L1728" s="41">
        <v>1239.6000000000001</v>
      </c>
      <c r="M1728" s="41">
        <v>1607.296848</v>
      </c>
    </row>
    <row r="1729" spans="1:13" x14ac:dyDescent="0.2">
      <c r="A1729" s="43" t="s">
        <v>676</v>
      </c>
      <c r="B1729" s="43" t="s">
        <v>676</v>
      </c>
      <c r="C1729" t="s">
        <v>406</v>
      </c>
      <c r="D1729" s="1" t="s">
        <v>30</v>
      </c>
      <c r="E1729" s="1">
        <v>2018</v>
      </c>
      <c r="F1729" t="s">
        <v>407</v>
      </c>
      <c r="G1729" t="s">
        <v>408</v>
      </c>
      <c r="H1729" t="s">
        <v>326</v>
      </c>
      <c r="I1729" t="s">
        <v>688</v>
      </c>
      <c r="J1729" t="s">
        <v>678</v>
      </c>
      <c r="K1729" t="s">
        <v>678</v>
      </c>
      <c r="L1729" s="41">
        <v>1298</v>
      </c>
      <c r="M1729" s="41">
        <v>1811.8781999999999</v>
      </c>
    </row>
    <row r="1730" spans="1:13" x14ac:dyDescent="0.2">
      <c r="A1730" s="43" t="s">
        <v>676</v>
      </c>
      <c r="B1730" s="43" t="s">
        <v>676</v>
      </c>
      <c r="C1730" t="s">
        <v>158</v>
      </c>
      <c r="D1730" s="1" t="s">
        <v>16</v>
      </c>
      <c r="E1730" s="1">
        <v>2018</v>
      </c>
      <c r="F1730" t="s">
        <v>159</v>
      </c>
      <c r="G1730" t="s">
        <v>160</v>
      </c>
      <c r="H1730" t="s">
        <v>148</v>
      </c>
      <c r="I1730" t="s">
        <v>17</v>
      </c>
      <c r="J1730" t="s">
        <v>678</v>
      </c>
      <c r="K1730" t="s">
        <v>678</v>
      </c>
      <c r="L1730" s="41">
        <v>1727</v>
      </c>
      <c r="M1730" s="41">
        <v>3033.92</v>
      </c>
    </row>
    <row r="1731" spans="1:13" x14ac:dyDescent="0.2">
      <c r="A1731" s="43" t="s">
        <v>676</v>
      </c>
      <c r="B1731" s="43" t="s">
        <v>676</v>
      </c>
      <c r="C1731" t="s">
        <v>518</v>
      </c>
      <c r="D1731" s="1" t="s">
        <v>10</v>
      </c>
      <c r="E1731" s="1">
        <v>2020</v>
      </c>
      <c r="F1731" t="s">
        <v>152</v>
      </c>
      <c r="G1731" t="s">
        <v>153</v>
      </c>
      <c r="H1731" t="s">
        <v>587</v>
      </c>
      <c r="I1731" t="s">
        <v>2</v>
      </c>
      <c r="J1731" t="s">
        <v>178</v>
      </c>
      <c r="K1731" t="s">
        <v>178</v>
      </c>
      <c r="L1731" s="41">
        <v>1342.19</v>
      </c>
      <c r="M1731" s="41">
        <v>1717.7976250000002</v>
      </c>
    </row>
    <row r="1732" spans="1:13" x14ac:dyDescent="0.2">
      <c r="A1732" s="43" t="s">
        <v>676</v>
      </c>
      <c r="B1732" s="43" t="s">
        <v>676</v>
      </c>
      <c r="C1732" t="s">
        <v>438</v>
      </c>
      <c r="D1732" s="1" t="s">
        <v>19</v>
      </c>
      <c r="E1732" s="1">
        <v>2019</v>
      </c>
      <c r="F1732" t="s">
        <v>439</v>
      </c>
      <c r="G1732" t="s">
        <v>440</v>
      </c>
      <c r="H1732" t="s">
        <v>502</v>
      </c>
      <c r="I1732" t="s">
        <v>2</v>
      </c>
      <c r="J1732" t="s">
        <v>178</v>
      </c>
      <c r="K1732" t="s">
        <v>178</v>
      </c>
      <c r="L1732" s="41">
        <v>1122.2</v>
      </c>
      <c r="M1732" s="41">
        <v>3647.92</v>
      </c>
    </row>
    <row r="1733" spans="1:13" x14ac:dyDescent="0.2">
      <c r="A1733" s="43" t="s">
        <v>676</v>
      </c>
      <c r="B1733" s="43" t="s">
        <v>676</v>
      </c>
      <c r="C1733" t="s">
        <v>684</v>
      </c>
      <c r="D1733" s="1" t="s">
        <v>9</v>
      </c>
      <c r="E1733" s="1">
        <v>2018</v>
      </c>
      <c r="F1733" t="s">
        <v>141</v>
      </c>
      <c r="G1733" t="s">
        <v>142</v>
      </c>
      <c r="H1733" t="s">
        <v>722</v>
      </c>
      <c r="I1733" t="s">
        <v>2</v>
      </c>
      <c r="J1733" t="s">
        <v>178</v>
      </c>
      <c r="K1733" t="s">
        <v>178</v>
      </c>
      <c r="L1733" s="41">
        <v>1100</v>
      </c>
      <c r="M1733" s="41">
        <v>2565.21</v>
      </c>
    </row>
    <row r="1734" spans="1:13" x14ac:dyDescent="0.2">
      <c r="A1734" s="43" t="s">
        <v>676</v>
      </c>
      <c r="B1734" s="43" t="s">
        <v>676</v>
      </c>
      <c r="C1734" t="s">
        <v>406</v>
      </c>
      <c r="D1734" s="1" t="s">
        <v>30</v>
      </c>
      <c r="E1734" s="1">
        <v>2018</v>
      </c>
      <c r="F1734" t="s">
        <v>407</v>
      </c>
      <c r="G1734" t="s">
        <v>408</v>
      </c>
      <c r="H1734" t="s">
        <v>331</v>
      </c>
      <c r="I1734" t="s">
        <v>688</v>
      </c>
      <c r="J1734" t="s">
        <v>678</v>
      </c>
      <c r="K1734" t="s">
        <v>678</v>
      </c>
      <c r="L1734" s="41">
        <v>1298</v>
      </c>
      <c r="M1734" s="41">
        <v>1811.8781999999999</v>
      </c>
    </row>
    <row r="1735" spans="1:13" x14ac:dyDescent="0.2">
      <c r="A1735" s="43" t="s">
        <v>676</v>
      </c>
      <c r="B1735" s="43" t="s">
        <v>676</v>
      </c>
      <c r="C1735" t="s">
        <v>438</v>
      </c>
      <c r="D1735" s="1" t="s">
        <v>19</v>
      </c>
      <c r="E1735" s="1">
        <v>2019</v>
      </c>
      <c r="F1735" t="s">
        <v>439</v>
      </c>
      <c r="G1735" t="s">
        <v>440</v>
      </c>
      <c r="H1735" t="s">
        <v>321</v>
      </c>
      <c r="I1735" t="s">
        <v>2</v>
      </c>
      <c r="J1735" t="s">
        <v>678</v>
      </c>
      <c r="K1735" t="s">
        <v>678</v>
      </c>
      <c r="L1735" s="41">
        <v>1718.8</v>
      </c>
      <c r="M1735" s="41">
        <v>3560.15</v>
      </c>
    </row>
    <row r="1736" spans="1:13" x14ac:dyDescent="0.2">
      <c r="A1736" s="43" t="s">
        <v>676</v>
      </c>
      <c r="B1736" s="43" t="s">
        <v>676</v>
      </c>
      <c r="C1736" t="s">
        <v>518</v>
      </c>
      <c r="D1736" s="1" t="s">
        <v>10</v>
      </c>
      <c r="E1736" s="1">
        <v>2020</v>
      </c>
      <c r="F1736" t="s">
        <v>152</v>
      </c>
      <c r="G1736" t="s">
        <v>153</v>
      </c>
      <c r="H1736" t="s">
        <v>591</v>
      </c>
      <c r="I1736" t="s">
        <v>2</v>
      </c>
      <c r="J1736" t="s">
        <v>178</v>
      </c>
      <c r="K1736" t="s">
        <v>178</v>
      </c>
      <c r="L1736" s="41">
        <v>1482.72</v>
      </c>
      <c r="M1736" s="41">
        <v>1846.7901120000001</v>
      </c>
    </row>
    <row r="1737" spans="1:13" x14ac:dyDescent="0.2">
      <c r="A1737" s="43" t="s">
        <v>676</v>
      </c>
      <c r="B1737" s="43" t="s">
        <v>676</v>
      </c>
      <c r="C1737" t="s">
        <v>343</v>
      </c>
      <c r="D1737" s="1" t="s">
        <v>70</v>
      </c>
      <c r="E1737" s="1">
        <v>2016</v>
      </c>
      <c r="F1737" t="s">
        <v>344</v>
      </c>
      <c r="G1737" t="s">
        <v>345</v>
      </c>
      <c r="H1737" t="s">
        <v>352</v>
      </c>
      <c r="I1737" t="s">
        <v>41</v>
      </c>
      <c r="J1737" t="s">
        <v>678</v>
      </c>
      <c r="K1737" t="s">
        <v>678</v>
      </c>
      <c r="L1737" s="41">
        <v>2190</v>
      </c>
      <c r="M1737" s="41">
        <v>5666.7409677419355</v>
      </c>
    </row>
    <row r="1738" spans="1:13" x14ac:dyDescent="0.2">
      <c r="A1738" s="43" t="s">
        <v>676</v>
      </c>
      <c r="B1738" s="43" t="s">
        <v>676</v>
      </c>
      <c r="C1738" t="s">
        <v>179</v>
      </c>
      <c r="D1738" s="1" t="s">
        <v>66</v>
      </c>
      <c r="E1738" s="1">
        <v>2018</v>
      </c>
      <c r="F1738" t="s">
        <v>180</v>
      </c>
      <c r="G1738" t="s">
        <v>181</v>
      </c>
      <c r="H1738" t="s">
        <v>184</v>
      </c>
      <c r="I1738" t="s">
        <v>75</v>
      </c>
      <c r="J1738" t="s">
        <v>678</v>
      </c>
      <c r="K1738" t="s">
        <v>678</v>
      </c>
      <c r="L1738" s="41">
        <v>1437.08</v>
      </c>
      <c r="M1738" s="41">
        <v>3458.2921569935997</v>
      </c>
    </row>
    <row r="1739" spans="1:13" x14ac:dyDescent="0.2">
      <c r="A1739" s="43" t="s">
        <v>676</v>
      </c>
      <c r="B1739" s="43" t="s">
        <v>676</v>
      </c>
      <c r="C1739" t="s">
        <v>273</v>
      </c>
      <c r="D1739" s="1" t="s">
        <v>4</v>
      </c>
      <c r="E1739" s="1">
        <v>2020</v>
      </c>
      <c r="F1739" t="s">
        <v>274</v>
      </c>
      <c r="G1739" t="s">
        <v>275</v>
      </c>
      <c r="H1739" t="s">
        <v>238</v>
      </c>
      <c r="I1739" t="s">
        <v>3</v>
      </c>
      <c r="J1739" t="s">
        <v>178</v>
      </c>
      <c r="K1739" t="s">
        <v>178</v>
      </c>
      <c r="L1739" s="41">
        <v>1302.3499999999999</v>
      </c>
      <c r="M1739" s="41">
        <v>5022.6400000000003</v>
      </c>
    </row>
    <row r="1740" spans="1:13" x14ac:dyDescent="0.2">
      <c r="A1740" s="43" t="s">
        <v>676</v>
      </c>
      <c r="B1740" s="43" t="s">
        <v>676</v>
      </c>
      <c r="C1740" t="s">
        <v>320</v>
      </c>
      <c r="D1740" s="1" t="s">
        <v>1</v>
      </c>
      <c r="E1740" s="1">
        <v>2018</v>
      </c>
      <c r="F1740" t="s">
        <v>141</v>
      </c>
      <c r="G1740" t="s">
        <v>142</v>
      </c>
      <c r="H1740" t="s">
        <v>198</v>
      </c>
      <c r="I1740" t="s">
        <v>58</v>
      </c>
      <c r="J1740" t="s">
        <v>678</v>
      </c>
      <c r="K1740" t="s">
        <v>678</v>
      </c>
      <c r="L1740" s="41">
        <v>1212</v>
      </c>
      <c r="M1740" s="41">
        <v>5700.18</v>
      </c>
    </row>
    <row r="1741" spans="1:13" x14ac:dyDescent="0.2">
      <c r="A1741" s="43" t="s">
        <v>676</v>
      </c>
      <c r="B1741" s="43" t="s">
        <v>676</v>
      </c>
      <c r="C1741" t="s">
        <v>421</v>
      </c>
      <c r="D1741" s="1" t="s">
        <v>12</v>
      </c>
      <c r="E1741" s="1">
        <v>2018</v>
      </c>
      <c r="F1741" t="s">
        <v>422</v>
      </c>
      <c r="G1741" t="s">
        <v>423</v>
      </c>
      <c r="H1741" t="s">
        <v>261</v>
      </c>
      <c r="I1741" t="s">
        <v>61</v>
      </c>
      <c r="J1741" t="s">
        <v>678</v>
      </c>
      <c r="K1741" t="s">
        <v>678</v>
      </c>
      <c r="L1741" s="41">
        <v>2245.1</v>
      </c>
      <c r="M1741" s="41">
        <v>4326.8999999999996</v>
      </c>
    </row>
    <row r="1742" spans="1:13" x14ac:dyDescent="0.2">
      <c r="A1742" s="43" t="s">
        <v>676</v>
      </c>
      <c r="B1742" s="43" t="s">
        <v>676</v>
      </c>
      <c r="C1742" t="s">
        <v>273</v>
      </c>
      <c r="D1742" s="1" t="s">
        <v>4</v>
      </c>
      <c r="E1742" s="1">
        <v>2020</v>
      </c>
      <c r="F1742" t="s">
        <v>274</v>
      </c>
      <c r="G1742" t="s">
        <v>275</v>
      </c>
      <c r="H1742" t="s">
        <v>696</v>
      </c>
      <c r="I1742" t="s">
        <v>3</v>
      </c>
      <c r="J1742" t="s">
        <v>178</v>
      </c>
      <c r="K1742" t="s">
        <v>178</v>
      </c>
      <c r="L1742" s="41">
        <v>1302.3499999999999</v>
      </c>
      <c r="M1742" s="41">
        <v>5022.6400000000003</v>
      </c>
    </row>
    <row r="1743" spans="1:13" x14ac:dyDescent="0.2">
      <c r="A1743" s="43" t="s">
        <v>676</v>
      </c>
      <c r="B1743" s="43" t="s">
        <v>676</v>
      </c>
      <c r="C1743" t="s">
        <v>406</v>
      </c>
      <c r="D1743" s="1" t="s">
        <v>30</v>
      </c>
      <c r="E1743" s="1">
        <v>2018</v>
      </c>
      <c r="F1743" t="s">
        <v>407</v>
      </c>
      <c r="G1743" t="s">
        <v>408</v>
      </c>
      <c r="H1743" t="s">
        <v>197</v>
      </c>
      <c r="I1743" t="s">
        <v>688</v>
      </c>
      <c r="J1743" t="s">
        <v>678</v>
      </c>
      <c r="K1743" t="s">
        <v>678</v>
      </c>
      <c r="L1743" s="41">
        <v>1298</v>
      </c>
      <c r="M1743" s="41">
        <v>1811.8781999999999</v>
      </c>
    </row>
    <row r="1744" spans="1:13" x14ac:dyDescent="0.2">
      <c r="A1744" s="43" t="s">
        <v>676</v>
      </c>
      <c r="B1744" s="43" t="s">
        <v>676</v>
      </c>
      <c r="C1744" t="s">
        <v>518</v>
      </c>
      <c r="D1744" s="1" t="s">
        <v>10</v>
      </c>
      <c r="E1744" s="1">
        <v>2020</v>
      </c>
      <c r="F1744" t="s">
        <v>152</v>
      </c>
      <c r="G1744" t="s">
        <v>153</v>
      </c>
      <c r="H1744" t="s">
        <v>170</v>
      </c>
      <c r="I1744" t="s">
        <v>2</v>
      </c>
      <c r="J1744" t="s">
        <v>178</v>
      </c>
      <c r="K1744" t="s">
        <v>178</v>
      </c>
      <c r="L1744" s="41">
        <v>1611.4900000000002</v>
      </c>
      <c r="M1744" s="41">
        <v>1997.1961910000002</v>
      </c>
    </row>
    <row r="1745" spans="1:13" x14ac:dyDescent="0.2">
      <c r="A1745" s="43" t="s">
        <v>676</v>
      </c>
      <c r="B1745" s="43" t="s">
        <v>676</v>
      </c>
      <c r="C1745" t="s">
        <v>201</v>
      </c>
      <c r="D1745" s="1" t="s">
        <v>26</v>
      </c>
      <c r="E1745" s="1">
        <v>2019</v>
      </c>
      <c r="F1745" t="s">
        <v>152</v>
      </c>
      <c r="G1745" t="s">
        <v>153</v>
      </c>
      <c r="H1745" t="s">
        <v>206</v>
      </c>
      <c r="I1745" t="s">
        <v>79</v>
      </c>
      <c r="J1745" t="s">
        <v>678</v>
      </c>
      <c r="K1745" t="s">
        <v>678</v>
      </c>
      <c r="L1745" s="41">
        <v>2576.12</v>
      </c>
      <c r="M1745" s="41">
        <v>2911.7469179999998</v>
      </c>
    </row>
    <row r="1746" spans="1:13" x14ac:dyDescent="0.2">
      <c r="A1746" s="43" t="s">
        <v>676</v>
      </c>
      <c r="B1746" s="43" t="s">
        <v>676</v>
      </c>
      <c r="C1746" t="s">
        <v>320</v>
      </c>
      <c r="D1746" s="1" t="s">
        <v>1</v>
      </c>
      <c r="E1746" s="1">
        <v>2018</v>
      </c>
      <c r="F1746" t="s">
        <v>141</v>
      </c>
      <c r="G1746" t="s">
        <v>142</v>
      </c>
      <c r="H1746" t="s">
        <v>333</v>
      </c>
      <c r="I1746" t="s">
        <v>49</v>
      </c>
      <c r="J1746" t="s">
        <v>678</v>
      </c>
      <c r="K1746" t="s">
        <v>678</v>
      </c>
      <c r="L1746" s="41">
        <v>1718.8</v>
      </c>
      <c r="M1746" s="41">
        <v>5893.71</v>
      </c>
    </row>
    <row r="1747" spans="1:13" x14ac:dyDescent="0.2">
      <c r="A1747" s="43" t="s">
        <v>676</v>
      </c>
      <c r="B1747" s="43" t="s">
        <v>676</v>
      </c>
      <c r="C1747" t="s">
        <v>342</v>
      </c>
      <c r="D1747" s="1" t="s">
        <v>8</v>
      </c>
      <c r="E1747" s="1">
        <v>2019</v>
      </c>
      <c r="F1747" t="s">
        <v>141</v>
      </c>
      <c r="G1747" t="s">
        <v>142</v>
      </c>
      <c r="H1747" t="s">
        <v>248</v>
      </c>
      <c r="I1747" t="s">
        <v>53</v>
      </c>
      <c r="J1747" t="s">
        <v>678</v>
      </c>
      <c r="K1747" t="s">
        <v>678</v>
      </c>
      <c r="L1747" s="41">
        <v>1212</v>
      </c>
      <c r="M1747" s="41">
        <v>3818.04</v>
      </c>
    </row>
    <row r="1748" spans="1:13" x14ac:dyDescent="0.2">
      <c r="A1748" s="43" t="s">
        <v>676</v>
      </c>
      <c r="B1748" s="43" t="s">
        <v>676</v>
      </c>
      <c r="C1748" t="s">
        <v>438</v>
      </c>
      <c r="D1748" s="1" t="s">
        <v>19</v>
      </c>
      <c r="E1748" s="1">
        <v>2019</v>
      </c>
      <c r="F1748" t="s">
        <v>439</v>
      </c>
      <c r="G1748" t="s">
        <v>440</v>
      </c>
      <c r="H1748" t="s">
        <v>499</v>
      </c>
      <c r="I1748" t="s">
        <v>2</v>
      </c>
      <c r="J1748" t="s">
        <v>178</v>
      </c>
      <c r="K1748" t="s">
        <v>178</v>
      </c>
      <c r="L1748" s="41">
        <v>1122.2</v>
      </c>
      <c r="M1748" s="41">
        <v>3112.55</v>
      </c>
    </row>
    <row r="1749" spans="1:13" x14ac:dyDescent="0.2">
      <c r="A1749" s="43" t="s">
        <v>676</v>
      </c>
      <c r="B1749" s="43" t="s">
        <v>676</v>
      </c>
      <c r="C1749" t="s">
        <v>418</v>
      </c>
      <c r="D1749" s="1" t="s">
        <v>6</v>
      </c>
      <c r="E1749" s="1">
        <v>2018</v>
      </c>
      <c r="F1749" t="s">
        <v>162</v>
      </c>
      <c r="G1749" t="s">
        <v>163</v>
      </c>
      <c r="H1749" t="s">
        <v>419</v>
      </c>
      <c r="I1749" t="s">
        <v>5</v>
      </c>
      <c r="J1749" t="s">
        <v>678</v>
      </c>
      <c r="K1749" t="s">
        <v>678</v>
      </c>
      <c r="L1749" s="41">
        <v>4040.16</v>
      </c>
      <c r="M1749" s="41">
        <v>9784.3499999999985</v>
      </c>
    </row>
    <row r="1750" spans="1:13" x14ac:dyDescent="0.2">
      <c r="A1750" s="43" t="s">
        <v>676</v>
      </c>
      <c r="B1750" s="43" t="s">
        <v>676</v>
      </c>
      <c r="C1750" t="s">
        <v>684</v>
      </c>
      <c r="D1750" s="1" t="s">
        <v>9</v>
      </c>
      <c r="E1750" s="1">
        <v>2018</v>
      </c>
      <c r="F1750" t="s">
        <v>141</v>
      </c>
      <c r="G1750" t="s">
        <v>142</v>
      </c>
      <c r="H1750" t="s">
        <v>725</v>
      </c>
      <c r="I1750" t="s">
        <v>2</v>
      </c>
      <c r="J1750" t="s">
        <v>178</v>
      </c>
      <c r="K1750" t="s">
        <v>178</v>
      </c>
      <c r="L1750" s="41">
        <v>1145.68</v>
      </c>
      <c r="M1750" s="41">
        <v>2641.19</v>
      </c>
    </row>
    <row r="1751" spans="1:13" x14ac:dyDescent="0.2">
      <c r="A1751" s="43" t="s">
        <v>676</v>
      </c>
      <c r="B1751" s="43" t="s">
        <v>676</v>
      </c>
      <c r="C1751" t="s">
        <v>430</v>
      </c>
      <c r="D1751" s="1" t="s">
        <v>54</v>
      </c>
      <c r="E1751" s="1">
        <v>2022</v>
      </c>
      <c r="F1751" s="57" t="s">
        <v>167</v>
      </c>
      <c r="G1751" t="s">
        <v>168</v>
      </c>
      <c r="H1751" t="s">
        <v>410</v>
      </c>
      <c r="I1751" t="s">
        <v>46</v>
      </c>
      <c r="J1751" t="s">
        <v>678</v>
      </c>
      <c r="K1751" t="s">
        <v>678</v>
      </c>
      <c r="L1751" s="41">
        <v>1236.43</v>
      </c>
      <c r="M1751" s="41">
        <v>1601.45</v>
      </c>
    </row>
    <row r="1752" spans="1:13" x14ac:dyDescent="0.2">
      <c r="A1752" s="43" t="s">
        <v>676</v>
      </c>
      <c r="B1752" s="43" t="s">
        <v>676</v>
      </c>
      <c r="C1752" t="s">
        <v>343</v>
      </c>
      <c r="D1752" s="1" t="s">
        <v>70</v>
      </c>
      <c r="E1752" s="1">
        <v>2016</v>
      </c>
      <c r="F1752" t="s">
        <v>344</v>
      </c>
      <c r="G1752" t="s">
        <v>345</v>
      </c>
      <c r="H1752" t="s">
        <v>353</v>
      </c>
      <c r="I1752" t="s">
        <v>41</v>
      </c>
      <c r="J1752" t="s">
        <v>678</v>
      </c>
      <c r="K1752" t="s">
        <v>678</v>
      </c>
      <c r="L1752" s="41">
        <v>2190</v>
      </c>
      <c r="M1752" s="41">
        <v>5666.7409677419355</v>
      </c>
    </row>
    <row r="1753" spans="1:13" x14ac:dyDescent="0.2">
      <c r="A1753" s="43" t="s">
        <v>676</v>
      </c>
      <c r="B1753" s="43" t="s">
        <v>676</v>
      </c>
      <c r="C1753" t="s">
        <v>192</v>
      </c>
      <c r="D1753" s="1" t="s">
        <v>55</v>
      </c>
      <c r="E1753" s="1">
        <v>2020</v>
      </c>
      <c r="F1753" t="s">
        <v>194</v>
      </c>
      <c r="G1753" t="s">
        <v>195</v>
      </c>
      <c r="H1753" t="s">
        <v>197</v>
      </c>
      <c r="I1753" t="s">
        <v>82</v>
      </c>
      <c r="J1753" t="s">
        <v>678</v>
      </c>
      <c r="K1753" t="s">
        <v>678</v>
      </c>
      <c r="L1753" s="41">
        <v>1568.6</v>
      </c>
      <c r="M1753" s="41">
        <v>4463.78</v>
      </c>
    </row>
    <row r="1754" spans="1:13" x14ac:dyDescent="0.2">
      <c r="A1754" s="43" t="s">
        <v>676</v>
      </c>
      <c r="B1754" s="43" t="s">
        <v>676</v>
      </c>
      <c r="C1754" t="s">
        <v>342</v>
      </c>
      <c r="D1754" s="1" t="s">
        <v>8</v>
      </c>
      <c r="E1754" s="1">
        <v>2019</v>
      </c>
      <c r="F1754" t="s">
        <v>141</v>
      </c>
      <c r="G1754" t="s">
        <v>142</v>
      </c>
      <c r="H1754" t="s">
        <v>226</v>
      </c>
      <c r="I1754" t="s">
        <v>76</v>
      </c>
      <c r="J1754" t="s">
        <v>678</v>
      </c>
      <c r="K1754" t="s">
        <v>678</v>
      </c>
      <c r="L1754" s="41">
        <v>1568.6</v>
      </c>
      <c r="M1754" s="41">
        <v>5790.31</v>
      </c>
    </row>
    <row r="1755" spans="1:13" x14ac:dyDescent="0.2">
      <c r="A1755" s="43" t="s">
        <v>676</v>
      </c>
      <c r="B1755" s="43" t="s">
        <v>676</v>
      </c>
      <c r="C1755" t="s">
        <v>208</v>
      </c>
      <c r="D1755" s="1" t="s">
        <v>71</v>
      </c>
      <c r="E1755" s="1">
        <v>2018</v>
      </c>
      <c r="F1755" t="s">
        <v>141</v>
      </c>
      <c r="G1755" t="s">
        <v>142</v>
      </c>
      <c r="H1755" t="s">
        <v>209</v>
      </c>
      <c r="I1755" t="s">
        <v>0</v>
      </c>
      <c r="J1755" t="s">
        <v>678</v>
      </c>
      <c r="K1755" t="s">
        <v>678</v>
      </c>
      <c r="L1755" s="41">
        <v>1179.2</v>
      </c>
      <c r="M1755" s="41">
        <v>2929.14</v>
      </c>
    </row>
    <row r="1756" spans="1:13" x14ac:dyDescent="0.2">
      <c r="A1756" s="43" t="s">
        <v>676</v>
      </c>
      <c r="B1756" s="43" t="s">
        <v>676</v>
      </c>
      <c r="C1756" t="s">
        <v>413</v>
      </c>
      <c r="D1756" s="1" t="s">
        <v>32</v>
      </c>
      <c r="E1756" s="1">
        <v>2018</v>
      </c>
      <c r="F1756" t="s">
        <v>162</v>
      </c>
      <c r="G1756" t="s">
        <v>163</v>
      </c>
      <c r="H1756" t="s">
        <v>198</v>
      </c>
      <c r="I1756" t="s">
        <v>58</v>
      </c>
      <c r="J1756" t="s">
        <v>178</v>
      </c>
      <c r="K1756" t="s">
        <v>178</v>
      </c>
      <c r="L1756" s="41">
        <v>3941.17</v>
      </c>
      <c r="M1756" s="41">
        <v>6251.71</v>
      </c>
    </row>
    <row r="1757" spans="1:13" x14ac:dyDescent="0.2">
      <c r="A1757" s="43" t="s">
        <v>676</v>
      </c>
      <c r="B1757" s="43" t="s">
        <v>676</v>
      </c>
      <c r="C1757" t="s">
        <v>438</v>
      </c>
      <c r="D1757" s="1" t="s">
        <v>19</v>
      </c>
      <c r="E1757" s="1">
        <v>2019</v>
      </c>
      <c r="F1757" t="s">
        <v>439</v>
      </c>
      <c r="G1757" t="s">
        <v>440</v>
      </c>
      <c r="H1757" t="s">
        <v>205</v>
      </c>
      <c r="I1757" t="s">
        <v>2</v>
      </c>
      <c r="J1757" t="s">
        <v>178</v>
      </c>
      <c r="K1757" t="s">
        <v>178</v>
      </c>
      <c r="L1757" s="41">
        <v>1122.2</v>
      </c>
      <c r="M1757" s="41">
        <v>3714.92</v>
      </c>
    </row>
    <row r="1758" spans="1:13" x14ac:dyDescent="0.2">
      <c r="A1758" s="43" t="s">
        <v>676</v>
      </c>
      <c r="B1758" s="43" t="s">
        <v>676</v>
      </c>
      <c r="C1758" t="s">
        <v>406</v>
      </c>
      <c r="D1758" s="1" t="s">
        <v>30</v>
      </c>
      <c r="E1758" s="1">
        <v>2018</v>
      </c>
      <c r="F1758" t="s">
        <v>407</v>
      </c>
      <c r="G1758" t="s">
        <v>408</v>
      </c>
      <c r="H1758" t="s">
        <v>150</v>
      </c>
      <c r="I1758" t="s">
        <v>688</v>
      </c>
      <c r="J1758" t="s">
        <v>678</v>
      </c>
      <c r="K1758" t="s">
        <v>678</v>
      </c>
      <c r="L1758" s="41">
        <v>1298</v>
      </c>
      <c r="M1758" s="41">
        <v>1811.8781999999999</v>
      </c>
    </row>
    <row r="1759" spans="1:13" x14ac:dyDescent="0.2">
      <c r="A1759" s="43" t="s">
        <v>676</v>
      </c>
      <c r="B1759" s="43" t="s">
        <v>676</v>
      </c>
      <c r="C1759" t="s">
        <v>219</v>
      </c>
      <c r="D1759" s="1" t="s">
        <v>48</v>
      </c>
      <c r="E1759" s="1">
        <v>2016</v>
      </c>
      <c r="F1759" t="s">
        <v>220</v>
      </c>
      <c r="G1759" t="s">
        <v>221</v>
      </c>
      <c r="H1759" t="s">
        <v>225</v>
      </c>
      <c r="I1759" t="s">
        <v>47</v>
      </c>
      <c r="J1759" t="s">
        <v>178</v>
      </c>
      <c r="K1759" t="s">
        <v>178</v>
      </c>
      <c r="L1759" s="41">
        <v>1203.71</v>
      </c>
      <c r="M1759" s="41">
        <v>3179.02</v>
      </c>
    </row>
    <row r="1760" spans="1:13" x14ac:dyDescent="0.2">
      <c r="A1760" s="43" t="s">
        <v>676</v>
      </c>
      <c r="B1760" s="43" t="s">
        <v>676</v>
      </c>
      <c r="C1760" t="s">
        <v>438</v>
      </c>
      <c r="D1760" s="1" t="s">
        <v>19</v>
      </c>
      <c r="E1760" s="1">
        <v>2019</v>
      </c>
      <c r="F1760" t="s">
        <v>439</v>
      </c>
      <c r="G1760" t="s">
        <v>440</v>
      </c>
      <c r="H1760" t="s">
        <v>502</v>
      </c>
      <c r="I1760" t="s">
        <v>2</v>
      </c>
      <c r="J1760" t="s">
        <v>178</v>
      </c>
      <c r="K1760" t="s">
        <v>178</v>
      </c>
      <c r="L1760" s="41">
        <v>1122.2</v>
      </c>
      <c r="M1760" s="41">
        <v>4005.28</v>
      </c>
    </row>
    <row r="1761" spans="1:13" x14ac:dyDescent="0.2">
      <c r="A1761" s="43" t="s">
        <v>676</v>
      </c>
      <c r="B1761" s="43" t="s">
        <v>676</v>
      </c>
      <c r="C1761" t="s">
        <v>201</v>
      </c>
      <c r="D1761" s="1" t="s">
        <v>26</v>
      </c>
      <c r="E1761" s="1">
        <v>2019</v>
      </c>
      <c r="F1761" t="s">
        <v>152</v>
      </c>
      <c r="G1761" t="s">
        <v>153</v>
      </c>
      <c r="H1761" t="s">
        <v>205</v>
      </c>
      <c r="I1761" t="s">
        <v>25</v>
      </c>
      <c r="J1761" t="s">
        <v>678</v>
      </c>
      <c r="K1761" t="s">
        <v>678</v>
      </c>
      <c r="L1761" s="41">
        <v>1738</v>
      </c>
      <c r="M1761" s="41">
        <v>2367.888559</v>
      </c>
    </row>
    <row r="1762" spans="1:13" x14ac:dyDescent="0.2">
      <c r="A1762" s="43" t="s">
        <v>676</v>
      </c>
      <c r="B1762" s="43" t="s">
        <v>676</v>
      </c>
      <c r="C1762" t="s">
        <v>136</v>
      </c>
      <c r="D1762" s="1" t="s">
        <v>42</v>
      </c>
      <c r="E1762" s="1">
        <v>2017</v>
      </c>
      <c r="F1762" t="s">
        <v>135</v>
      </c>
      <c r="G1762" t="s">
        <v>137</v>
      </c>
      <c r="H1762" t="s">
        <v>138</v>
      </c>
      <c r="I1762" t="s">
        <v>73</v>
      </c>
      <c r="J1762" t="s">
        <v>678</v>
      </c>
      <c r="K1762" t="s">
        <v>678</v>
      </c>
      <c r="L1762" s="41">
        <v>1298</v>
      </c>
      <c r="M1762" s="41">
        <v>1583.53</v>
      </c>
    </row>
    <row r="1763" spans="1:13" x14ac:dyDescent="0.2">
      <c r="A1763" s="43" t="s">
        <v>676</v>
      </c>
      <c r="B1763" s="43" t="s">
        <v>676</v>
      </c>
      <c r="C1763" t="s">
        <v>517</v>
      </c>
      <c r="D1763" s="1" t="s">
        <v>85</v>
      </c>
      <c r="E1763" s="1">
        <v>2018</v>
      </c>
      <c r="F1763" t="s">
        <v>159</v>
      </c>
      <c r="G1763" t="s">
        <v>160</v>
      </c>
      <c r="H1763" t="s">
        <v>356</v>
      </c>
      <c r="I1763" t="s">
        <v>7</v>
      </c>
      <c r="J1763" t="s">
        <v>678</v>
      </c>
      <c r="K1763" t="s">
        <v>678</v>
      </c>
      <c r="L1763" s="41">
        <v>1727</v>
      </c>
      <c r="M1763" s="41">
        <v>2407.96</v>
      </c>
    </row>
    <row r="1764" spans="1:13" x14ac:dyDescent="0.2">
      <c r="A1764" s="43" t="s">
        <v>676</v>
      </c>
      <c r="B1764" s="43" t="s">
        <v>676</v>
      </c>
      <c r="C1764" t="s">
        <v>201</v>
      </c>
      <c r="D1764" s="1" t="s">
        <v>26</v>
      </c>
      <c r="E1764" s="1">
        <v>2019</v>
      </c>
      <c r="F1764" t="s">
        <v>152</v>
      </c>
      <c r="G1764" t="s">
        <v>153</v>
      </c>
      <c r="H1764" t="s">
        <v>205</v>
      </c>
      <c r="I1764" t="s">
        <v>25</v>
      </c>
      <c r="J1764" t="s">
        <v>678</v>
      </c>
      <c r="K1764" t="s">
        <v>678</v>
      </c>
      <c r="L1764" s="41">
        <v>1738</v>
      </c>
      <c r="M1764" s="41">
        <v>2367.888559</v>
      </c>
    </row>
    <row r="1765" spans="1:13" x14ac:dyDescent="0.2">
      <c r="A1765" s="43" t="s">
        <v>676</v>
      </c>
      <c r="B1765" s="43" t="s">
        <v>676</v>
      </c>
      <c r="C1765" t="s">
        <v>411</v>
      </c>
      <c r="D1765" s="1" t="s">
        <v>20</v>
      </c>
      <c r="E1765" s="1">
        <v>2018</v>
      </c>
      <c r="F1765" t="s">
        <v>159</v>
      </c>
      <c r="G1765" t="s">
        <v>160</v>
      </c>
      <c r="H1765" t="s">
        <v>356</v>
      </c>
      <c r="I1765" t="s">
        <v>7</v>
      </c>
      <c r="J1765" t="s">
        <v>678</v>
      </c>
      <c r="K1765" t="s">
        <v>678</v>
      </c>
      <c r="L1765" s="41">
        <v>1727</v>
      </c>
      <c r="M1765" s="41">
        <v>2407.96</v>
      </c>
    </row>
    <row r="1766" spans="1:13" x14ac:dyDescent="0.2">
      <c r="A1766" s="43" t="s">
        <v>676</v>
      </c>
      <c r="B1766" s="43" t="s">
        <v>676</v>
      </c>
      <c r="C1766" t="s">
        <v>320</v>
      </c>
      <c r="D1766" s="1" t="s">
        <v>1</v>
      </c>
      <c r="E1766" s="1">
        <v>2018</v>
      </c>
      <c r="F1766" t="s">
        <v>141</v>
      </c>
      <c r="G1766" t="s">
        <v>142</v>
      </c>
      <c r="H1766" t="s">
        <v>325</v>
      </c>
      <c r="I1766" t="s">
        <v>0</v>
      </c>
      <c r="J1766" t="s">
        <v>678</v>
      </c>
      <c r="K1766" t="s">
        <v>678</v>
      </c>
      <c r="L1766" s="41">
        <v>1212</v>
      </c>
      <c r="M1766" s="41">
        <v>4380.49</v>
      </c>
    </row>
    <row r="1767" spans="1:13" x14ac:dyDescent="0.2">
      <c r="A1767" s="43" t="s">
        <v>676</v>
      </c>
      <c r="B1767" s="43" t="s">
        <v>676</v>
      </c>
      <c r="C1767" t="s">
        <v>411</v>
      </c>
      <c r="D1767" s="1" t="s">
        <v>20</v>
      </c>
      <c r="E1767" s="1">
        <v>2018</v>
      </c>
      <c r="F1767" t="s">
        <v>159</v>
      </c>
      <c r="G1767" t="s">
        <v>160</v>
      </c>
      <c r="H1767" t="s">
        <v>402</v>
      </c>
      <c r="I1767" t="s">
        <v>7</v>
      </c>
      <c r="J1767" t="s">
        <v>678</v>
      </c>
      <c r="K1767" t="s">
        <v>678</v>
      </c>
      <c r="L1767" s="41">
        <v>1727</v>
      </c>
      <c r="M1767" s="41">
        <v>2407.96</v>
      </c>
    </row>
    <row r="1768" spans="1:13" x14ac:dyDescent="0.2">
      <c r="A1768" s="43" t="s">
        <v>676</v>
      </c>
      <c r="B1768" s="43" t="s">
        <v>676</v>
      </c>
      <c r="C1768" t="s">
        <v>233</v>
      </c>
      <c r="D1768" s="1" t="s">
        <v>39</v>
      </c>
      <c r="E1768" s="1">
        <v>2019</v>
      </c>
      <c r="F1768" t="s">
        <v>234</v>
      </c>
      <c r="G1768" t="s">
        <v>235</v>
      </c>
      <c r="H1768" t="s">
        <v>696</v>
      </c>
      <c r="I1768" t="s">
        <v>38</v>
      </c>
      <c r="J1768" t="s">
        <v>678</v>
      </c>
      <c r="K1768" t="s">
        <v>678</v>
      </c>
      <c r="L1768" s="41">
        <v>1122.19</v>
      </c>
      <c r="M1768" s="41">
        <v>3029.39</v>
      </c>
    </row>
    <row r="1769" spans="1:13" x14ac:dyDescent="0.2">
      <c r="A1769" s="43" t="s">
        <v>676</v>
      </c>
      <c r="B1769" s="43" t="s">
        <v>676</v>
      </c>
      <c r="C1769" t="s">
        <v>438</v>
      </c>
      <c r="D1769" s="1" t="s">
        <v>19</v>
      </c>
      <c r="E1769" s="1">
        <v>2019</v>
      </c>
      <c r="F1769" t="s">
        <v>439</v>
      </c>
      <c r="G1769" t="s">
        <v>440</v>
      </c>
      <c r="H1769" t="s">
        <v>505</v>
      </c>
      <c r="I1769" t="s">
        <v>2</v>
      </c>
      <c r="J1769" t="s">
        <v>178</v>
      </c>
      <c r="K1769" t="s">
        <v>178</v>
      </c>
      <c r="L1769" s="41">
        <v>1122.2</v>
      </c>
      <c r="M1769" s="41">
        <v>3814.15</v>
      </c>
    </row>
    <row r="1770" spans="1:13" x14ac:dyDescent="0.2">
      <c r="A1770" s="43" t="s">
        <v>676</v>
      </c>
      <c r="B1770" s="43" t="s">
        <v>676</v>
      </c>
      <c r="C1770" t="s">
        <v>438</v>
      </c>
      <c r="D1770" s="1" t="s">
        <v>19</v>
      </c>
      <c r="E1770" s="1">
        <v>2019</v>
      </c>
      <c r="F1770" t="s">
        <v>439</v>
      </c>
      <c r="G1770" t="s">
        <v>440</v>
      </c>
      <c r="H1770" t="s">
        <v>498</v>
      </c>
      <c r="I1770" t="s">
        <v>2</v>
      </c>
      <c r="J1770" t="s">
        <v>178</v>
      </c>
      <c r="K1770" t="s">
        <v>178</v>
      </c>
      <c r="L1770" s="41">
        <v>1122.2</v>
      </c>
      <c r="M1770" s="41">
        <v>3112.55</v>
      </c>
    </row>
    <row r="1771" spans="1:13" x14ac:dyDescent="0.2">
      <c r="A1771" s="43" t="s">
        <v>676</v>
      </c>
      <c r="B1771" s="43" t="s">
        <v>676</v>
      </c>
      <c r="C1771" t="s">
        <v>233</v>
      </c>
      <c r="D1771" s="1" t="s">
        <v>39</v>
      </c>
      <c r="E1771" s="1">
        <v>2019</v>
      </c>
      <c r="F1771" t="s">
        <v>234</v>
      </c>
      <c r="G1771" t="s">
        <v>235</v>
      </c>
      <c r="H1771" t="s">
        <v>223</v>
      </c>
      <c r="I1771" t="s">
        <v>38</v>
      </c>
      <c r="J1771" t="s">
        <v>678</v>
      </c>
      <c r="K1771" t="s">
        <v>678</v>
      </c>
      <c r="L1771" s="41">
        <v>1122.19</v>
      </c>
      <c r="M1771" s="41">
        <v>3029.39</v>
      </c>
    </row>
    <row r="1772" spans="1:13" x14ac:dyDescent="0.2">
      <c r="A1772" s="43" t="s">
        <v>676</v>
      </c>
      <c r="B1772" s="43" t="s">
        <v>676</v>
      </c>
      <c r="C1772" t="s">
        <v>320</v>
      </c>
      <c r="D1772" s="1" t="s">
        <v>1</v>
      </c>
      <c r="E1772" s="1">
        <v>2018</v>
      </c>
      <c r="F1772" t="s">
        <v>141</v>
      </c>
      <c r="G1772" t="s">
        <v>142</v>
      </c>
      <c r="H1772" t="s">
        <v>203</v>
      </c>
      <c r="I1772" t="s">
        <v>58</v>
      </c>
      <c r="J1772" t="s">
        <v>678</v>
      </c>
      <c r="K1772" t="s">
        <v>678</v>
      </c>
      <c r="L1772" s="41">
        <v>1212</v>
      </c>
      <c r="M1772" s="41">
        <v>5700.18</v>
      </c>
    </row>
    <row r="1773" spans="1:13" x14ac:dyDescent="0.2">
      <c r="A1773" s="43" t="s">
        <v>676</v>
      </c>
      <c r="B1773" s="43" t="s">
        <v>676</v>
      </c>
      <c r="C1773" t="s">
        <v>342</v>
      </c>
      <c r="D1773" s="1" t="s">
        <v>8</v>
      </c>
      <c r="E1773" s="1">
        <v>2019</v>
      </c>
      <c r="F1773" t="s">
        <v>141</v>
      </c>
      <c r="G1773" t="s">
        <v>142</v>
      </c>
      <c r="H1773" t="s">
        <v>257</v>
      </c>
      <c r="I1773" t="s">
        <v>53</v>
      </c>
      <c r="J1773" t="s">
        <v>678</v>
      </c>
      <c r="K1773" t="s">
        <v>678</v>
      </c>
      <c r="L1773" s="41">
        <v>1212</v>
      </c>
      <c r="M1773" s="41">
        <v>3818.04</v>
      </c>
    </row>
    <row r="1774" spans="1:13" x14ac:dyDescent="0.2">
      <c r="A1774" s="43" t="s">
        <v>676</v>
      </c>
      <c r="B1774" s="43" t="s">
        <v>676</v>
      </c>
      <c r="C1774" t="s">
        <v>438</v>
      </c>
      <c r="D1774" s="1" t="s">
        <v>19</v>
      </c>
      <c r="E1774" s="1">
        <v>2019</v>
      </c>
      <c r="F1774" t="s">
        <v>439</v>
      </c>
      <c r="G1774" t="s">
        <v>440</v>
      </c>
      <c r="H1774" t="s">
        <v>495</v>
      </c>
      <c r="I1774" t="s">
        <v>2</v>
      </c>
      <c r="J1774" t="s">
        <v>178</v>
      </c>
      <c r="K1774" t="s">
        <v>178</v>
      </c>
      <c r="L1774" s="41">
        <v>1122.2</v>
      </c>
      <c r="M1774" s="41">
        <v>3112.55</v>
      </c>
    </row>
    <row r="1775" spans="1:13" x14ac:dyDescent="0.2">
      <c r="A1775" s="43" t="s">
        <v>676</v>
      </c>
      <c r="B1775" s="43" t="s">
        <v>676</v>
      </c>
      <c r="C1775" t="s">
        <v>273</v>
      </c>
      <c r="D1775" s="1" t="s">
        <v>4</v>
      </c>
      <c r="E1775" s="1">
        <v>2020</v>
      </c>
      <c r="F1775" t="s">
        <v>274</v>
      </c>
      <c r="G1775" t="s">
        <v>275</v>
      </c>
      <c r="H1775" t="s">
        <v>277</v>
      </c>
      <c r="I1775" t="s">
        <v>3</v>
      </c>
      <c r="J1775" t="s">
        <v>178</v>
      </c>
      <c r="K1775" t="s">
        <v>178</v>
      </c>
      <c r="L1775" s="41">
        <v>1302.3499999999999</v>
      </c>
      <c r="M1775" s="41">
        <v>5022.6400000000003</v>
      </c>
    </row>
    <row r="1776" spans="1:13" x14ac:dyDescent="0.2">
      <c r="A1776" s="43" t="s">
        <v>676</v>
      </c>
      <c r="B1776" s="43" t="s">
        <v>676</v>
      </c>
      <c r="C1776" t="s">
        <v>518</v>
      </c>
      <c r="D1776" s="1" t="s">
        <v>10</v>
      </c>
      <c r="E1776" s="1">
        <v>2020</v>
      </c>
      <c r="F1776" t="s">
        <v>152</v>
      </c>
      <c r="G1776" t="s">
        <v>153</v>
      </c>
      <c r="H1776" t="s">
        <v>550</v>
      </c>
      <c r="I1776" t="s">
        <v>2</v>
      </c>
      <c r="J1776" t="s">
        <v>178</v>
      </c>
      <c r="K1776" t="s">
        <v>178</v>
      </c>
      <c r="L1776" s="41">
        <v>1122.19</v>
      </c>
      <c r="M1776" s="41">
        <v>1499.5262090000001</v>
      </c>
    </row>
    <row r="1777" spans="1:13" x14ac:dyDescent="0.2">
      <c r="A1777" s="43" t="s">
        <v>676</v>
      </c>
      <c r="B1777" s="43" t="s">
        <v>676</v>
      </c>
      <c r="C1777" t="s">
        <v>273</v>
      </c>
      <c r="D1777" s="1" t="s">
        <v>4</v>
      </c>
      <c r="E1777" s="1">
        <v>2020</v>
      </c>
      <c r="F1777" t="s">
        <v>274</v>
      </c>
      <c r="G1777" t="s">
        <v>275</v>
      </c>
      <c r="H1777" t="s">
        <v>278</v>
      </c>
      <c r="I1777" t="s">
        <v>3</v>
      </c>
      <c r="J1777" t="s">
        <v>178</v>
      </c>
      <c r="K1777" t="s">
        <v>178</v>
      </c>
      <c r="L1777" s="41">
        <v>1302.3499999999999</v>
      </c>
      <c r="M1777" s="41">
        <v>5022.6400000000003</v>
      </c>
    </row>
    <row r="1778" spans="1:13" x14ac:dyDescent="0.2">
      <c r="A1778" s="43" t="s">
        <v>676</v>
      </c>
      <c r="B1778" s="43" t="s">
        <v>676</v>
      </c>
      <c r="C1778" t="s">
        <v>438</v>
      </c>
      <c r="D1778" s="1" t="s">
        <v>19</v>
      </c>
      <c r="E1778" s="1">
        <v>2019</v>
      </c>
      <c r="F1778" t="s">
        <v>439</v>
      </c>
      <c r="G1778" t="s">
        <v>440</v>
      </c>
      <c r="H1778" t="s">
        <v>443</v>
      </c>
      <c r="I1778" t="s">
        <v>2</v>
      </c>
      <c r="J1778" t="s">
        <v>178</v>
      </c>
      <c r="K1778" t="s">
        <v>178</v>
      </c>
      <c r="L1778" s="41">
        <v>1122.2</v>
      </c>
      <c r="M1778" s="41">
        <v>3112.55</v>
      </c>
    </row>
    <row r="1779" spans="1:13" x14ac:dyDescent="0.2">
      <c r="A1779" s="43" t="s">
        <v>676</v>
      </c>
      <c r="B1779" s="43" t="s">
        <v>676</v>
      </c>
      <c r="C1779" t="s">
        <v>233</v>
      </c>
      <c r="D1779" s="1" t="s">
        <v>39</v>
      </c>
      <c r="E1779" s="1">
        <v>2019</v>
      </c>
      <c r="F1779" t="s">
        <v>234</v>
      </c>
      <c r="G1779" t="s">
        <v>235</v>
      </c>
      <c r="H1779" t="s">
        <v>257</v>
      </c>
      <c r="I1779" t="s">
        <v>38</v>
      </c>
      <c r="J1779" t="s">
        <v>678</v>
      </c>
      <c r="K1779" t="s">
        <v>678</v>
      </c>
      <c r="L1779" s="41">
        <v>1122.19</v>
      </c>
      <c r="M1779" s="41">
        <v>3029.39</v>
      </c>
    </row>
    <row r="1780" spans="1:13" x14ac:dyDescent="0.2">
      <c r="A1780" s="43" t="s">
        <v>676</v>
      </c>
      <c r="B1780" s="43" t="s">
        <v>676</v>
      </c>
      <c r="C1780" t="s">
        <v>273</v>
      </c>
      <c r="D1780" s="1" t="s">
        <v>4</v>
      </c>
      <c r="E1780" s="1">
        <v>2020</v>
      </c>
      <c r="F1780" t="s">
        <v>274</v>
      </c>
      <c r="G1780" t="s">
        <v>275</v>
      </c>
      <c r="H1780" t="s">
        <v>288</v>
      </c>
      <c r="I1780" t="s">
        <v>3</v>
      </c>
      <c r="J1780" t="s">
        <v>178</v>
      </c>
      <c r="K1780" t="s">
        <v>178</v>
      </c>
      <c r="L1780" s="41">
        <v>1302.3499999999999</v>
      </c>
      <c r="M1780" s="41">
        <v>5022.6400000000003</v>
      </c>
    </row>
    <row r="1781" spans="1:13" x14ac:dyDescent="0.2">
      <c r="A1781" s="43" t="s">
        <v>676</v>
      </c>
      <c r="B1781" s="43" t="s">
        <v>676</v>
      </c>
      <c r="C1781" t="s">
        <v>438</v>
      </c>
      <c r="D1781" s="1" t="s">
        <v>19</v>
      </c>
      <c r="E1781" s="1">
        <v>2019</v>
      </c>
      <c r="F1781" t="s">
        <v>439</v>
      </c>
      <c r="G1781" t="s">
        <v>440</v>
      </c>
      <c r="H1781" t="s">
        <v>205</v>
      </c>
      <c r="I1781" t="s">
        <v>2</v>
      </c>
      <c r="J1781" t="s">
        <v>178</v>
      </c>
      <c r="K1781" t="s">
        <v>178</v>
      </c>
      <c r="L1781" s="41">
        <v>1122.2</v>
      </c>
      <c r="M1781" s="41">
        <v>3714.92</v>
      </c>
    </row>
    <row r="1782" spans="1:13" x14ac:dyDescent="0.2">
      <c r="A1782" s="43" t="s">
        <v>676</v>
      </c>
      <c r="B1782" s="43" t="s">
        <v>676</v>
      </c>
      <c r="C1782" t="s">
        <v>201</v>
      </c>
      <c r="D1782" s="1" t="s">
        <v>26</v>
      </c>
      <c r="E1782" s="1">
        <v>2019</v>
      </c>
      <c r="F1782" t="s">
        <v>152</v>
      </c>
      <c r="G1782" t="s">
        <v>153</v>
      </c>
      <c r="H1782" t="s">
        <v>203</v>
      </c>
      <c r="I1782" t="s">
        <v>58</v>
      </c>
      <c r="J1782" t="s">
        <v>678</v>
      </c>
      <c r="K1782" t="s">
        <v>678</v>
      </c>
      <c r="L1782" s="41">
        <v>1738</v>
      </c>
      <c r="M1782" s="41">
        <v>2256.6983740000001</v>
      </c>
    </row>
    <row r="1783" spans="1:13" x14ac:dyDescent="0.2">
      <c r="A1783" s="43" t="s">
        <v>676</v>
      </c>
      <c r="B1783" s="43" t="s">
        <v>676</v>
      </c>
      <c r="C1783" t="s">
        <v>175</v>
      </c>
      <c r="D1783" s="1" t="s">
        <v>74</v>
      </c>
      <c r="E1783" s="1">
        <v>2020</v>
      </c>
      <c r="F1783" t="s">
        <v>141</v>
      </c>
      <c r="G1783" t="s">
        <v>142</v>
      </c>
      <c r="H1783" t="s">
        <v>176</v>
      </c>
      <c r="I1783" t="s">
        <v>2</v>
      </c>
      <c r="J1783" t="s">
        <v>178</v>
      </c>
      <c r="K1783" t="s">
        <v>178</v>
      </c>
      <c r="L1783" s="41">
        <v>1540</v>
      </c>
      <c r="M1783" s="41">
        <v>3121.1</v>
      </c>
    </row>
    <row r="1784" spans="1:13" x14ac:dyDescent="0.2">
      <c r="A1784" s="43" t="s">
        <v>676</v>
      </c>
      <c r="B1784" s="43" t="s">
        <v>676</v>
      </c>
      <c r="C1784" t="s">
        <v>320</v>
      </c>
      <c r="D1784" s="1" t="s">
        <v>1</v>
      </c>
      <c r="E1784" s="1">
        <v>2018</v>
      </c>
      <c r="F1784" t="s">
        <v>141</v>
      </c>
      <c r="G1784" t="s">
        <v>142</v>
      </c>
      <c r="H1784" t="s">
        <v>204</v>
      </c>
      <c r="I1784" t="s">
        <v>0</v>
      </c>
      <c r="J1784" t="s">
        <v>678</v>
      </c>
      <c r="K1784" t="s">
        <v>678</v>
      </c>
      <c r="L1784" s="41">
        <v>1212</v>
      </c>
      <c r="M1784" s="41">
        <v>4380.49</v>
      </c>
    </row>
    <row r="1785" spans="1:13" x14ac:dyDescent="0.2">
      <c r="A1785" s="43" t="s">
        <v>676</v>
      </c>
      <c r="B1785" s="43" t="s">
        <v>676</v>
      </c>
      <c r="C1785" t="s">
        <v>219</v>
      </c>
      <c r="D1785" s="1" t="s">
        <v>48</v>
      </c>
      <c r="E1785" s="1">
        <v>2016</v>
      </c>
      <c r="F1785" t="s">
        <v>220</v>
      </c>
      <c r="G1785" t="s">
        <v>221</v>
      </c>
      <c r="H1785" t="s">
        <v>230</v>
      </c>
      <c r="I1785" t="s">
        <v>47</v>
      </c>
      <c r="J1785" t="s">
        <v>178</v>
      </c>
      <c r="K1785" t="s">
        <v>178</v>
      </c>
      <c r="L1785" s="41">
        <v>1203.71</v>
      </c>
      <c r="M1785" s="41">
        <v>3179.02</v>
      </c>
    </row>
    <row r="1786" spans="1:13" x14ac:dyDescent="0.2">
      <c r="A1786" s="43" t="s">
        <v>676</v>
      </c>
      <c r="B1786" s="43" t="s">
        <v>676</v>
      </c>
      <c r="C1786" t="s">
        <v>418</v>
      </c>
      <c r="D1786" s="1" t="s">
        <v>6</v>
      </c>
      <c r="E1786" s="1">
        <v>2018</v>
      </c>
      <c r="F1786" t="s">
        <v>162</v>
      </c>
      <c r="G1786" t="s">
        <v>163</v>
      </c>
      <c r="H1786" t="s">
        <v>419</v>
      </c>
      <c r="I1786" t="s">
        <v>0</v>
      </c>
      <c r="J1786" t="s">
        <v>678</v>
      </c>
      <c r="K1786" t="s">
        <v>678</v>
      </c>
      <c r="L1786" s="41">
        <v>2005.28</v>
      </c>
      <c r="M1786" s="41">
        <v>4306.6099999999997</v>
      </c>
    </row>
    <row r="1787" spans="1:13" x14ac:dyDescent="0.2">
      <c r="A1787" s="43" t="s">
        <v>676</v>
      </c>
      <c r="B1787" s="43" t="s">
        <v>676</v>
      </c>
      <c r="C1787" t="s">
        <v>273</v>
      </c>
      <c r="D1787" s="1" t="s">
        <v>4</v>
      </c>
      <c r="E1787" s="1">
        <v>2020</v>
      </c>
      <c r="F1787" t="s">
        <v>274</v>
      </c>
      <c r="G1787" t="s">
        <v>275</v>
      </c>
      <c r="H1787" t="s">
        <v>302</v>
      </c>
      <c r="I1787" t="s">
        <v>3</v>
      </c>
      <c r="J1787" t="s">
        <v>178</v>
      </c>
      <c r="K1787" t="s">
        <v>178</v>
      </c>
      <c r="L1787" s="41">
        <v>1302.3499999999999</v>
      </c>
      <c r="M1787" s="41">
        <v>5022.6400000000003</v>
      </c>
    </row>
    <row r="1788" spans="1:13" x14ac:dyDescent="0.2">
      <c r="A1788" s="43" t="s">
        <v>676</v>
      </c>
      <c r="B1788" s="43" t="s">
        <v>676</v>
      </c>
      <c r="C1788" t="s">
        <v>320</v>
      </c>
      <c r="D1788" s="1" t="s">
        <v>1</v>
      </c>
      <c r="E1788" s="1">
        <v>2018</v>
      </c>
      <c r="F1788" t="s">
        <v>141</v>
      </c>
      <c r="G1788" t="s">
        <v>142</v>
      </c>
      <c r="H1788" t="s">
        <v>333</v>
      </c>
      <c r="I1788" t="s">
        <v>0</v>
      </c>
      <c r="J1788" t="s">
        <v>678</v>
      </c>
      <c r="K1788" t="s">
        <v>678</v>
      </c>
      <c r="L1788" s="41">
        <v>1212</v>
      </c>
      <c r="M1788" s="41">
        <v>4380.49</v>
      </c>
    </row>
    <row r="1789" spans="1:13" x14ac:dyDescent="0.2">
      <c r="A1789" s="43" t="s">
        <v>676</v>
      </c>
      <c r="B1789" s="43" t="s">
        <v>676</v>
      </c>
      <c r="C1789" t="s">
        <v>320</v>
      </c>
      <c r="D1789" s="1" t="s">
        <v>1</v>
      </c>
      <c r="E1789" s="1">
        <v>2018</v>
      </c>
      <c r="F1789" t="s">
        <v>141</v>
      </c>
      <c r="G1789" t="s">
        <v>142</v>
      </c>
      <c r="H1789" t="s">
        <v>205</v>
      </c>
      <c r="I1789" t="s">
        <v>0</v>
      </c>
      <c r="J1789" t="s">
        <v>678</v>
      </c>
      <c r="K1789" t="s">
        <v>678</v>
      </c>
      <c r="L1789" s="41">
        <v>1212</v>
      </c>
      <c r="M1789" s="41">
        <v>4380.49</v>
      </c>
    </row>
    <row r="1790" spans="1:13" x14ac:dyDescent="0.2">
      <c r="A1790" s="43" t="s">
        <v>676</v>
      </c>
      <c r="B1790" s="43" t="s">
        <v>676</v>
      </c>
      <c r="C1790" t="s">
        <v>684</v>
      </c>
      <c r="D1790" s="1" t="s">
        <v>9</v>
      </c>
      <c r="E1790" s="1">
        <v>2018</v>
      </c>
      <c r="F1790" t="s">
        <v>141</v>
      </c>
      <c r="G1790" t="s">
        <v>142</v>
      </c>
      <c r="H1790" t="s">
        <v>723</v>
      </c>
      <c r="I1790" t="s">
        <v>2</v>
      </c>
      <c r="J1790" t="s">
        <v>178</v>
      </c>
      <c r="K1790" t="s">
        <v>178</v>
      </c>
      <c r="L1790" s="41">
        <v>1387.51</v>
      </c>
      <c r="M1790" s="41">
        <v>3166.46</v>
      </c>
    </row>
    <row r="1791" spans="1:13" x14ac:dyDescent="0.2">
      <c r="A1791" s="43" t="s">
        <v>676</v>
      </c>
      <c r="B1791" s="43" t="s">
        <v>676</v>
      </c>
      <c r="C1791" t="s">
        <v>233</v>
      </c>
      <c r="D1791" s="1" t="s">
        <v>39</v>
      </c>
      <c r="E1791" s="1">
        <v>2019</v>
      </c>
      <c r="F1791" t="s">
        <v>234</v>
      </c>
      <c r="G1791" t="s">
        <v>235</v>
      </c>
      <c r="H1791" t="s">
        <v>223</v>
      </c>
      <c r="I1791" t="s">
        <v>38</v>
      </c>
      <c r="J1791" t="s">
        <v>678</v>
      </c>
      <c r="K1791" t="s">
        <v>678</v>
      </c>
      <c r="L1791" s="41">
        <v>1122.19</v>
      </c>
      <c r="M1791" s="41">
        <v>3029.39</v>
      </c>
    </row>
    <row r="1792" spans="1:13" x14ac:dyDescent="0.2">
      <c r="A1792" s="43" t="s">
        <v>676</v>
      </c>
      <c r="B1792" s="43" t="s">
        <v>676</v>
      </c>
      <c r="C1792" t="s">
        <v>690</v>
      </c>
      <c r="D1792" s="1" t="s">
        <v>35</v>
      </c>
      <c r="E1792" s="1">
        <v>2019</v>
      </c>
      <c r="F1792" t="s">
        <v>689</v>
      </c>
      <c r="G1792" t="s">
        <v>603</v>
      </c>
      <c r="H1792" t="s">
        <v>184</v>
      </c>
      <c r="I1792" t="s">
        <v>34</v>
      </c>
      <c r="J1792" t="s">
        <v>678</v>
      </c>
      <c r="K1792" t="s">
        <v>678</v>
      </c>
      <c r="L1792" s="41">
        <v>1354.01</v>
      </c>
      <c r="M1792" s="41">
        <v>2885.2699999999995</v>
      </c>
    </row>
    <row r="1793" spans="1:13" x14ac:dyDescent="0.2">
      <c r="A1793" s="43" t="s">
        <v>676</v>
      </c>
      <c r="B1793" s="43" t="s">
        <v>676</v>
      </c>
      <c r="C1793" t="s">
        <v>273</v>
      </c>
      <c r="D1793" s="1" t="s">
        <v>4</v>
      </c>
      <c r="E1793" s="1">
        <v>2020</v>
      </c>
      <c r="F1793" t="s">
        <v>274</v>
      </c>
      <c r="G1793" t="s">
        <v>275</v>
      </c>
      <c r="H1793" t="s">
        <v>294</v>
      </c>
      <c r="I1793" t="s">
        <v>3</v>
      </c>
      <c r="J1793" t="s">
        <v>178</v>
      </c>
      <c r="K1793" t="s">
        <v>178</v>
      </c>
      <c r="L1793" s="41">
        <v>1302.3499999999999</v>
      </c>
      <c r="M1793" s="41">
        <v>5022.6400000000003</v>
      </c>
    </row>
    <row r="1794" spans="1:13" x14ac:dyDescent="0.2">
      <c r="A1794" s="43" t="s">
        <v>676</v>
      </c>
      <c r="B1794" s="43" t="s">
        <v>676</v>
      </c>
      <c r="C1794" t="s">
        <v>406</v>
      </c>
      <c r="D1794" s="1" t="s">
        <v>30</v>
      </c>
      <c r="E1794" s="1">
        <v>2018</v>
      </c>
      <c r="F1794" t="s">
        <v>407</v>
      </c>
      <c r="G1794" t="s">
        <v>408</v>
      </c>
      <c r="H1794" t="s">
        <v>205</v>
      </c>
      <c r="I1794" t="s">
        <v>688</v>
      </c>
      <c r="J1794" t="s">
        <v>678</v>
      </c>
      <c r="K1794" t="s">
        <v>678</v>
      </c>
      <c r="L1794" s="41">
        <v>1298</v>
      </c>
      <c r="M1794" s="41">
        <v>1811.8781999999999</v>
      </c>
    </row>
    <row r="1795" spans="1:13" x14ac:dyDescent="0.2">
      <c r="A1795" s="43" t="s">
        <v>676</v>
      </c>
      <c r="B1795" s="43" t="s">
        <v>676</v>
      </c>
      <c r="C1795" t="s">
        <v>518</v>
      </c>
      <c r="D1795" s="1" t="s">
        <v>10</v>
      </c>
      <c r="E1795" s="1">
        <v>2020</v>
      </c>
      <c r="F1795" t="s">
        <v>152</v>
      </c>
      <c r="G1795" t="s">
        <v>153</v>
      </c>
      <c r="H1795" t="s">
        <v>565</v>
      </c>
      <c r="I1795" t="s">
        <v>2</v>
      </c>
      <c r="J1795" t="s">
        <v>178</v>
      </c>
      <c r="K1795" t="s">
        <v>178</v>
      </c>
      <c r="L1795" s="41">
        <v>1342.19</v>
      </c>
      <c r="M1795" s="41">
        <v>1717.7976250000002</v>
      </c>
    </row>
    <row r="1796" spans="1:13" x14ac:dyDescent="0.2">
      <c r="A1796" s="43" t="s">
        <v>676</v>
      </c>
      <c r="B1796" s="43" t="s">
        <v>676</v>
      </c>
      <c r="C1796" t="s">
        <v>397</v>
      </c>
      <c r="D1796" s="1" t="s">
        <v>18</v>
      </c>
      <c r="E1796" s="1">
        <v>2020</v>
      </c>
      <c r="F1796" t="s">
        <v>167</v>
      </c>
      <c r="G1796" t="s">
        <v>168</v>
      </c>
      <c r="H1796" t="s">
        <v>267</v>
      </c>
      <c r="I1796" t="s">
        <v>41</v>
      </c>
      <c r="J1796" t="s">
        <v>678</v>
      </c>
      <c r="K1796" t="s">
        <v>678</v>
      </c>
      <c r="L1796" s="41">
        <v>2163.48</v>
      </c>
      <c r="M1796" s="41">
        <v>2760.15</v>
      </c>
    </row>
    <row r="1797" spans="1:13" x14ac:dyDescent="0.2">
      <c r="A1797" s="43" t="s">
        <v>676</v>
      </c>
      <c r="B1797" s="43" t="s">
        <v>676</v>
      </c>
      <c r="C1797" t="s">
        <v>273</v>
      </c>
      <c r="D1797" s="1" t="s">
        <v>4</v>
      </c>
      <c r="E1797" s="1">
        <v>2020</v>
      </c>
      <c r="F1797" t="s">
        <v>274</v>
      </c>
      <c r="G1797" t="s">
        <v>275</v>
      </c>
      <c r="H1797" t="s">
        <v>241</v>
      </c>
      <c r="I1797" t="s">
        <v>3</v>
      </c>
      <c r="J1797" t="s">
        <v>178</v>
      </c>
      <c r="K1797" t="s">
        <v>178</v>
      </c>
      <c r="L1797" s="41">
        <v>1302.3499999999999</v>
      </c>
      <c r="M1797" s="41">
        <v>5022.6400000000003</v>
      </c>
    </row>
    <row r="1798" spans="1:13" x14ac:dyDescent="0.2">
      <c r="A1798" s="43" t="s">
        <v>676</v>
      </c>
      <c r="B1798" s="43" t="s">
        <v>676</v>
      </c>
      <c r="C1798" t="s">
        <v>401</v>
      </c>
      <c r="D1798" s="1" t="s">
        <v>45</v>
      </c>
      <c r="E1798" s="1">
        <v>2018</v>
      </c>
      <c r="F1798" t="s">
        <v>159</v>
      </c>
      <c r="G1798" t="s">
        <v>160</v>
      </c>
      <c r="H1798" t="s">
        <v>404</v>
      </c>
      <c r="I1798" t="s">
        <v>29</v>
      </c>
      <c r="J1798" t="s">
        <v>678</v>
      </c>
      <c r="K1798" t="s">
        <v>678</v>
      </c>
      <c r="L1798" s="41">
        <v>1727</v>
      </c>
      <c r="M1798" s="41">
        <v>2641.1</v>
      </c>
    </row>
    <row r="1799" spans="1:13" x14ac:dyDescent="0.2">
      <c r="A1799" s="43" t="s">
        <v>676</v>
      </c>
      <c r="B1799" s="43" t="s">
        <v>676</v>
      </c>
      <c r="C1799" t="s">
        <v>682</v>
      </c>
      <c r="D1799" s="1" t="s">
        <v>28</v>
      </c>
      <c r="E1799" s="1">
        <v>2018</v>
      </c>
      <c r="F1799" t="s">
        <v>344</v>
      </c>
      <c r="G1799" t="s">
        <v>345</v>
      </c>
      <c r="H1799" t="s">
        <v>403</v>
      </c>
      <c r="I1799" t="s">
        <v>27</v>
      </c>
      <c r="J1799" t="s">
        <v>678</v>
      </c>
      <c r="K1799" t="s">
        <v>678</v>
      </c>
      <c r="L1799" s="41">
        <v>1212</v>
      </c>
      <c r="M1799" s="41">
        <v>2801.81</v>
      </c>
    </row>
    <row r="1800" spans="1:13" x14ac:dyDescent="0.2">
      <c r="A1800" s="43" t="s">
        <v>676</v>
      </c>
      <c r="B1800" s="43" t="s">
        <v>676</v>
      </c>
      <c r="C1800" t="s">
        <v>175</v>
      </c>
      <c r="D1800" s="1" t="s">
        <v>74</v>
      </c>
      <c r="E1800" s="1">
        <v>2020</v>
      </c>
      <c r="F1800" t="s">
        <v>141</v>
      </c>
      <c r="G1800" t="s">
        <v>142</v>
      </c>
      <c r="H1800" t="s">
        <v>176</v>
      </c>
      <c r="I1800" t="s">
        <v>2</v>
      </c>
      <c r="J1800" t="s">
        <v>178</v>
      </c>
      <c r="K1800" t="s">
        <v>178</v>
      </c>
      <c r="L1800" s="41">
        <v>1465.99</v>
      </c>
      <c r="M1800" s="41">
        <v>2990.37</v>
      </c>
    </row>
    <row r="1801" spans="1:13" x14ac:dyDescent="0.2">
      <c r="A1801" s="43" t="s">
        <v>676</v>
      </c>
      <c r="B1801" s="43" t="s">
        <v>676</v>
      </c>
      <c r="C1801" t="s">
        <v>421</v>
      </c>
      <c r="D1801" s="1" t="s">
        <v>12</v>
      </c>
      <c r="E1801" s="1">
        <v>2018</v>
      </c>
      <c r="F1801" t="s">
        <v>422</v>
      </c>
      <c r="G1801" t="s">
        <v>423</v>
      </c>
      <c r="H1801" t="s">
        <v>426</v>
      </c>
      <c r="I1801" t="s">
        <v>61</v>
      </c>
      <c r="J1801" t="s">
        <v>678</v>
      </c>
      <c r="K1801" t="s">
        <v>678</v>
      </c>
      <c r="L1801" s="41">
        <v>2245.1</v>
      </c>
      <c r="M1801" s="41">
        <v>4326.8999999999996</v>
      </c>
    </row>
    <row r="1802" spans="1:13" x14ac:dyDescent="0.2">
      <c r="A1802" s="43" t="s">
        <v>676</v>
      </c>
      <c r="B1802" s="43" t="s">
        <v>676</v>
      </c>
      <c r="C1802" t="s">
        <v>273</v>
      </c>
      <c r="D1802" s="1" t="s">
        <v>4</v>
      </c>
      <c r="E1802" s="1">
        <v>2020</v>
      </c>
      <c r="F1802" t="s">
        <v>274</v>
      </c>
      <c r="G1802" t="s">
        <v>275</v>
      </c>
      <c r="H1802" t="s">
        <v>314</v>
      </c>
      <c r="I1802" t="s">
        <v>3</v>
      </c>
      <c r="J1802" t="s">
        <v>178</v>
      </c>
      <c r="K1802" t="s">
        <v>178</v>
      </c>
      <c r="L1802" s="41">
        <v>1302.3499999999999</v>
      </c>
      <c r="M1802" s="41">
        <v>5022.6400000000003</v>
      </c>
    </row>
    <row r="1803" spans="1:13" x14ac:dyDescent="0.2">
      <c r="A1803" s="43" t="s">
        <v>676</v>
      </c>
      <c r="B1803" s="43" t="s">
        <v>676</v>
      </c>
      <c r="C1803" t="s">
        <v>342</v>
      </c>
      <c r="D1803" s="1" t="s">
        <v>8</v>
      </c>
      <c r="E1803" s="1">
        <v>2019</v>
      </c>
      <c r="F1803" t="s">
        <v>141</v>
      </c>
      <c r="G1803" t="s">
        <v>142</v>
      </c>
      <c r="H1803" t="s">
        <v>222</v>
      </c>
      <c r="I1803" t="s">
        <v>53</v>
      </c>
      <c r="J1803" t="s">
        <v>678</v>
      </c>
      <c r="K1803" t="s">
        <v>678</v>
      </c>
      <c r="L1803" s="41">
        <v>1212</v>
      </c>
      <c r="M1803" s="41">
        <v>3818.04</v>
      </c>
    </row>
    <row r="1804" spans="1:13" x14ac:dyDescent="0.2">
      <c r="A1804" s="43" t="s">
        <v>676</v>
      </c>
      <c r="B1804" s="43" t="s">
        <v>676</v>
      </c>
      <c r="C1804" t="s">
        <v>273</v>
      </c>
      <c r="D1804" s="1" t="s">
        <v>4</v>
      </c>
      <c r="E1804" s="1">
        <v>2020</v>
      </c>
      <c r="F1804" t="s">
        <v>274</v>
      </c>
      <c r="G1804" t="s">
        <v>275</v>
      </c>
      <c r="H1804" t="s">
        <v>262</v>
      </c>
      <c r="I1804" t="s">
        <v>3</v>
      </c>
      <c r="J1804" t="s">
        <v>178</v>
      </c>
      <c r="K1804" t="s">
        <v>178</v>
      </c>
      <c r="L1804" s="41">
        <v>1302.3499999999999</v>
      </c>
      <c r="M1804" s="41">
        <v>5022.6400000000003</v>
      </c>
    </row>
    <row r="1805" spans="1:13" x14ac:dyDescent="0.2">
      <c r="A1805" s="43" t="s">
        <v>676</v>
      </c>
      <c r="B1805" s="43" t="s">
        <v>676</v>
      </c>
      <c r="C1805" t="s">
        <v>343</v>
      </c>
      <c r="D1805" s="1" t="s">
        <v>70</v>
      </c>
      <c r="E1805" s="1">
        <v>2016</v>
      </c>
      <c r="F1805" t="s">
        <v>344</v>
      </c>
      <c r="G1805" t="s">
        <v>345</v>
      </c>
      <c r="H1805" t="s">
        <v>354</v>
      </c>
      <c r="I1805" t="s">
        <v>41</v>
      </c>
      <c r="J1805" t="s">
        <v>678</v>
      </c>
      <c r="K1805" t="s">
        <v>678</v>
      </c>
      <c r="L1805" s="41">
        <v>2190</v>
      </c>
      <c r="M1805" s="41">
        <v>5666.7409677419355</v>
      </c>
    </row>
    <row r="1806" spans="1:13" x14ac:dyDescent="0.2">
      <c r="A1806" s="43" t="s">
        <v>676</v>
      </c>
      <c r="B1806" s="43" t="s">
        <v>676</v>
      </c>
      <c r="C1806" t="s">
        <v>387</v>
      </c>
      <c r="D1806" s="1" t="s">
        <v>11</v>
      </c>
      <c r="E1806" s="1">
        <v>2020</v>
      </c>
      <c r="F1806" t="s">
        <v>141</v>
      </c>
      <c r="G1806" t="s">
        <v>142</v>
      </c>
      <c r="H1806" t="s">
        <v>256</v>
      </c>
      <c r="I1806" t="s">
        <v>46</v>
      </c>
      <c r="J1806" t="s">
        <v>678</v>
      </c>
      <c r="K1806" t="s">
        <v>678</v>
      </c>
      <c r="L1806" s="41">
        <v>1599</v>
      </c>
      <c r="M1806" s="41">
        <v>3028.16</v>
      </c>
    </row>
    <row r="1807" spans="1:13" x14ac:dyDescent="0.2">
      <c r="A1807" s="43" t="s">
        <v>676</v>
      </c>
      <c r="B1807" s="43" t="s">
        <v>676</v>
      </c>
      <c r="C1807" t="s">
        <v>421</v>
      </c>
      <c r="D1807" s="1" t="s">
        <v>12</v>
      </c>
      <c r="E1807" s="1">
        <v>2018</v>
      </c>
      <c r="F1807" t="s">
        <v>422</v>
      </c>
      <c r="G1807" t="s">
        <v>423</v>
      </c>
      <c r="H1807" t="s">
        <v>428</v>
      </c>
      <c r="I1807" t="s">
        <v>0</v>
      </c>
      <c r="J1807" t="s">
        <v>678</v>
      </c>
      <c r="K1807" t="s">
        <v>678</v>
      </c>
      <c r="L1807" s="41">
        <v>1298</v>
      </c>
      <c r="M1807" s="41">
        <v>2742.53</v>
      </c>
    </row>
    <row r="1808" spans="1:13" x14ac:dyDescent="0.2">
      <c r="A1808" s="43" t="s">
        <v>676</v>
      </c>
      <c r="B1808" s="43" t="s">
        <v>676</v>
      </c>
      <c r="C1808" t="s">
        <v>438</v>
      </c>
      <c r="D1808" s="1" t="s">
        <v>19</v>
      </c>
      <c r="E1808" s="1">
        <v>2019</v>
      </c>
      <c r="F1808" t="s">
        <v>439</v>
      </c>
      <c r="G1808" t="s">
        <v>440</v>
      </c>
      <c r="H1808" t="s">
        <v>458</v>
      </c>
      <c r="I1808" t="s">
        <v>2</v>
      </c>
      <c r="J1808" t="s">
        <v>178</v>
      </c>
      <c r="K1808" t="s">
        <v>178</v>
      </c>
      <c r="L1808" s="41">
        <v>1122.2</v>
      </c>
      <c r="M1808" s="41">
        <v>3112.55</v>
      </c>
    </row>
    <row r="1809" spans="1:13" x14ac:dyDescent="0.2">
      <c r="A1809" s="43" t="s">
        <v>676</v>
      </c>
      <c r="B1809" s="43" t="s">
        <v>676</v>
      </c>
      <c r="C1809" t="s">
        <v>418</v>
      </c>
      <c r="D1809" s="1" t="s">
        <v>6</v>
      </c>
      <c r="E1809" s="1">
        <v>2018</v>
      </c>
      <c r="F1809" t="s">
        <v>162</v>
      </c>
      <c r="G1809" t="s">
        <v>163</v>
      </c>
      <c r="H1809" t="s">
        <v>147</v>
      </c>
      <c r="I1809" t="s">
        <v>0</v>
      </c>
      <c r="J1809" t="s">
        <v>678</v>
      </c>
      <c r="K1809" t="s">
        <v>678</v>
      </c>
      <c r="L1809" s="41">
        <v>2315.0500000000002</v>
      </c>
      <c r="M1809" s="41">
        <v>4616.3799999999992</v>
      </c>
    </row>
    <row r="1810" spans="1:13" x14ac:dyDescent="0.2">
      <c r="A1810" s="43" t="s">
        <v>676</v>
      </c>
      <c r="B1810" s="43" t="s">
        <v>676</v>
      </c>
      <c r="C1810" t="s">
        <v>684</v>
      </c>
      <c r="D1810" s="1" t="s">
        <v>9</v>
      </c>
      <c r="E1810" s="1">
        <v>2018</v>
      </c>
      <c r="F1810" t="s">
        <v>141</v>
      </c>
      <c r="G1810" t="s">
        <v>142</v>
      </c>
      <c r="H1810" t="s">
        <v>724</v>
      </c>
      <c r="I1810" t="s">
        <v>2</v>
      </c>
      <c r="J1810" t="s">
        <v>396</v>
      </c>
      <c r="K1810" t="s">
        <v>396</v>
      </c>
      <c r="L1810" s="41">
        <v>1145.68</v>
      </c>
      <c r="M1810" s="41">
        <v>2641.19</v>
      </c>
    </row>
    <row r="1811" spans="1:13" x14ac:dyDescent="0.2">
      <c r="A1811" s="43" t="s">
        <v>676</v>
      </c>
      <c r="B1811" s="43" t="s">
        <v>676</v>
      </c>
      <c r="C1811" t="s">
        <v>201</v>
      </c>
      <c r="D1811" s="1" t="s">
        <v>26</v>
      </c>
      <c r="E1811" s="1">
        <v>2019</v>
      </c>
      <c r="F1811" t="s">
        <v>152</v>
      </c>
      <c r="G1811" t="s">
        <v>153</v>
      </c>
      <c r="H1811" t="s">
        <v>207</v>
      </c>
      <c r="I1811" t="s">
        <v>7</v>
      </c>
      <c r="J1811" t="s">
        <v>678</v>
      </c>
      <c r="K1811" t="s">
        <v>678</v>
      </c>
      <c r="L1811" s="41">
        <v>2576.12</v>
      </c>
      <c r="M1811" s="41">
        <v>3405.108252</v>
      </c>
    </row>
    <row r="1812" spans="1:13" x14ac:dyDescent="0.2">
      <c r="A1812" s="43" t="s">
        <v>676</v>
      </c>
      <c r="B1812" s="43" t="s">
        <v>676</v>
      </c>
      <c r="C1812" t="s">
        <v>438</v>
      </c>
      <c r="D1812" s="1" t="s">
        <v>19</v>
      </c>
      <c r="E1812" s="1">
        <v>2019</v>
      </c>
      <c r="F1812" t="s">
        <v>439</v>
      </c>
      <c r="G1812" t="s">
        <v>440</v>
      </c>
      <c r="H1812" t="s">
        <v>463</v>
      </c>
      <c r="I1812" t="s">
        <v>2</v>
      </c>
      <c r="J1812" t="s">
        <v>178</v>
      </c>
      <c r="K1812" t="s">
        <v>178</v>
      </c>
      <c r="L1812" s="41">
        <v>1122.2</v>
      </c>
      <c r="M1812" s="41">
        <v>3112.55</v>
      </c>
    </row>
    <row r="1813" spans="1:13" x14ac:dyDescent="0.2">
      <c r="A1813" s="43" t="s">
        <v>676</v>
      </c>
      <c r="B1813" s="43" t="s">
        <v>676</v>
      </c>
      <c r="C1813" t="s">
        <v>518</v>
      </c>
      <c r="D1813" s="1" t="s">
        <v>10</v>
      </c>
      <c r="E1813" s="1">
        <v>2020</v>
      </c>
      <c r="F1813" t="s">
        <v>152</v>
      </c>
      <c r="G1813" t="s">
        <v>153</v>
      </c>
      <c r="H1813" t="s">
        <v>535</v>
      </c>
      <c r="I1813" t="s">
        <v>2</v>
      </c>
      <c r="J1813" t="s">
        <v>396</v>
      </c>
      <c r="K1813" t="s">
        <v>396</v>
      </c>
      <c r="L1813" s="41">
        <v>1482.72</v>
      </c>
      <c r="M1813" s="41">
        <v>1846.7901120000001</v>
      </c>
    </row>
    <row r="1814" spans="1:13" x14ac:dyDescent="0.2">
      <c r="A1814" s="43" t="s">
        <v>676</v>
      </c>
      <c r="B1814" s="43" t="s">
        <v>676</v>
      </c>
      <c r="C1814" t="s">
        <v>273</v>
      </c>
      <c r="D1814" s="1" t="s">
        <v>4</v>
      </c>
      <c r="E1814" s="1">
        <v>2020</v>
      </c>
      <c r="F1814" t="s">
        <v>274</v>
      </c>
      <c r="G1814" t="s">
        <v>275</v>
      </c>
      <c r="H1814" t="s">
        <v>223</v>
      </c>
      <c r="I1814" t="s">
        <v>3</v>
      </c>
      <c r="J1814" t="s">
        <v>178</v>
      </c>
      <c r="K1814" t="s">
        <v>178</v>
      </c>
      <c r="L1814" s="41">
        <v>1302.3499999999999</v>
      </c>
      <c r="M1814" s="41">
        <v>5022.6400000000003</v>
      </c>
    </row>
    <row r="1815" spans="1:13" x14ac:dyDescent="0.2">
      <c r="A1815" s="43" t="s">
        <v>676</v>
      </c>
      <c r="B1815" s="43" t="s">
        <v>676</v>
      </c>
      <c r="C1815" t="s">
        <v>233</v>
      </c>
      <c r="D1815" s="1" t="s">
        <v>39</v>
      </c>
      <c r="E1815" s="1">
        <v>2019</v>
      </c>
      <c r="F1815" t="s">
        <v>234</v>
      </c>
      <c r="G1815" t="s">
        <v>235</v>
      </c>
      <c r="H1815" t="s">
        <v>257</v>
      </c>
      <c r="I1815" t="s">
        <v>38</v>
      </c>
      <c r="J1815" t="s">
        <v>678</v>
      </c>
      <c r="K1815" t="s">
        <v>678</v>
      </c>
      <c r="L1815" s="41">
        <v>1122.19</v>
      </c>
      <c r="M1815" s="41">
        <v>3029.39</v>
      </c>
    </row>
    <row r="1816" spans="1:13" x14ac:dyDescent="0.2">
      <c r="A1816" s="43" t="s">
        <v>676</v>
      </c>
      <c r="B1816" s="43" t="s">
        <v>676</v>
      </c>
      <c r="C1816" t="s">
        <v>391</v>
      </c>
      <c r="D1816" s="1" t="s">
        <v>24</v>
      </c>
      <c r="E1816" s="1">
        <v>2019</v>
      </c>
      <c r="F1816" t="s">
        <v>392</v>
      </c>
      <c r="G1816" t="s">
        <v>393</v>
      </c>
      <c r="H1816" t="s">
        <v>394</v>
      </c>
      <c r="I1816" t="s">
        <v>53</v>
      </c>
      <c r="J1816" t="s">
        <v>678</v>
      </c>
      <c r="K1816" t="s">
        <v>678</v>
      </c>
      <c r="L1816" s="41">
        <v>1738</v>
      </c>
      <c r="M1816" s="41">
        <v>2335.86</v>
      </c>
    </row>
    <row r="1817" spans="1:13" x14ac:dyDescent="0.2">
      <c r="A1817" s="43" t="s">
        <v>676</v>
      </c>
      <c r="B1817" s="43" t="s">
        <v>676</v>
      </c>
      <c r="C1817" t="s">
        <v>438</v>
      </c>
      <c r="D1817" s="1" t="s">
        <v>19</v>
      </c>
      <c r="E1817" s="1">
        <v>2019</v>
      </c>
      <c r="F1817" t="s">
        <v>439</v>
      </c>
      <c r="G1817" t="s">
        <v>440</v>
      </c>
      <c r="H1817" t="s">
        <v>498</v>
      </c>
      <c r="I1817" t="s">
        <v>2</v>
      </c>
      <c r="J1817" t="s">
        <v>178</v>
      </c>
      <c r="K1817" t="s">
        <v>178</v>
      </c>
      <c r="L1817" s="41">
        <v>1122.2</v>
      </c>
      <c r="M1817" s="41">
        <v>3112.55</v>
      </c>
    </row>
    <row r="1818" spans="1:13" x14ac:dyDescent="0.2">
      <c r="A1818" s="43" t="s">
        <v>676</v>
      </c>
      <c r="B1818" s="43" t="s">
        <v>676</v>
      </c>
      <c r="C1818" t="s">
        <v>438</v>
      </c>
      <c r="D1818" s="1" t="s">
        <v>19</v>
      </c>
      <c r="E1818" s="1">
        <v>2019</v>
      </c>
      <c r="F1818" t="s">
        <v>439</v>
      </c>
      <c r="G1818" t="s">
        <v>440</v>
      </c>
      <c r="H1818" t="s">
        <v>479</v>
      </c>
      <c r="I1818" t="s">
        <v>2</v>
      </c>
      <c r="J1818" t="s">
        <v>178</v>
      </c>
      <c r="K1818" t="s">
        <v>178</v>
      </c>
      <c r="L1818" s="41">
        <v>1122.2</v>
      </c>
      <c r="M1818" s="41">
        <v>3814.15</v>
      </c>
    </row>
    <row r="1819" spans="1:13" x14ac:dyDescent="0.2">
      <c r="A1819" s="43" t="s">
        <v>676</v>
      </c>
      <c r="B1819" s="43" t="s">
        <v>676</v>
      </c>
      <c r="C1819" t="s">
        <v>233</v>
      </c>
      <c r="D1819" s="1" t="s">
        <v>39</v>
      </c>
      <c r="E1819" s="1">
        <v>2019</v>
      </c>
      <c r="F1819" t="s">
        <v>234</v>
      </c>
      <c r="G1819" t="s">
        <v>235</v>
      </c>
      <c r="H1819" t="s">
        <v>696</v>
      </c>
      <c r="I1819" t="s">
        <v>38</v>
      </c>
      <c r="J1819" t="s">
        <v>678</v>
      </c>
      <c r="K1819" t="s">
        <v>678</v>
      </c>
      <c r="L1819" s="41">
        <v>1122.19</v>
      </c>
      <c r="M1819" s="41">
        <v>3029.39</v>
      </c>
    </row>
    <row r="1820" spans="1:13" x14ac:dyDescent="0.2">
      <c r="A1820" s="43" t="s">
        <v>676</v>
      </c>
      <c r="B1820" s="43" t="s">
        <v>676</v>
      </c>
      <c r="C1820" t="s">
        <v>438</v>
      </c>
      <c r="D1820" s="1" t="s">
        <v>19</v>
      </c>
      <c r="E1820" s="1">
        <v>2019</v>
      </c>
      <c r="F1820" t="s">
        <v>439</v>
      </c>
      <c r="G1820" t="s">
        <v>440</v>
      </c>
      <c r="H1820" t="s">
        <v>506</v>
      </c>
      <c r="I1820" t="s">
        <v>2</v>
      </c>
      <c r="J1820" t="s">
        <v>678</v>
      </c>
      <c r="K1820" t="s">
        <v>678</v>
      </c>
      <c r="L1820" s="41">
        <v>1122.2</v>
      </c>
      <c r="M1820" s="41">
        <v>3112.55</v>
      </c>
    </row>
    <row r="1821" spans="1:13" x14ac:dyDescent="0.2">
      <c r="A1821" s="43" t="s">
        <v>676</v>
      </c>
      <c r="B1821" s="43" t="s">
        <v>676</v>
      </c>
      <c r="C1821" t="s">
        <v>343</v>
      </c>
      <c r="D1821" s="1" t="s">
        <v>70</v>
      </c>
      <c r="E1821" s="1">
        <v>2016</v>
      </c>
      <c r="F1821" t="s">
        <v>344</v>
      </c>
      <c r="G1821" t="s">
        <v>345</v>
      </c>
      <c r="H1821" t="s">
        <v>223</v>
      </c>
      <c r="I1821" t="s">
        <v>41</v>
      </c>
      <c r="J1821" t="s">
        <v>678</v>
      </c>
      <c r="K1821" t="s">
        <v>678</v>
      </c>
      <c r="L1821" s="41">
        <v>2190</v>
      </c>
      <c r="M1821" s="41">
        <v>5666.7409677419355</v>
      </c>
    </row>
    <row r="1822" spans="1:13" x14ac:dyDescent="0.2">
      <c r="A1822" s="43" t="s">
        <v>676</v>
      </c>
      <c r="B1822" s="43" t="s">
        <v>676</v>
      </c>
      <c r="C1822" t="s">
        <v>219</v>
      </c>
      <c r="D1822" s="1" t="s">
        <v>48</v>
      </c>
      <c r="E1822" s="1">
        <v>2016</v>
      </c>
      <c r="F1822" t="s">
        <v>220</v>
      </c>
      <c r="G1822" t="s">
        <v>221</v>
      </c>
      <c r="H1822" t="s">
        <v>228</v>
      </c>
      <c r="I1822" t="s">
        <v>47</v>
      </c>
      <c r="J1822" t="s">
        <v>178</v>
      </c>
      <c r="K1822" t="s">
        <v>178</v>
      </c>
      <c r="L1822" s="41">
        <v>1203.71</v>
      </c>
      <c r="M1822" s="41">
        <v>3179.02</v>
      </c>
    </row>
    <row r="1823" spans="1:13" x14ac:dyDescent="0.2">
      <c r="A1823" s="43" t="s">
        <v>676</v>
      </c>
      <c r="B1823" s="43" t="s">
        <v>676</v>
      </c>
      <c r="C1823" t="s">
        <v>273</v>
      </c>
      <c r="D1823" s="1" t="s">
        <v>4</v>
      </c>
      <c r="E1823" s="1">
        <v>2020</v>
      </c>
      <c r="F1823" t="s">
        <v>274</v>
      </c>
      <c r="G1823" t="s">
        <v>275</v>
      </c>
      <c r="H1823" t="s">
        <v>280</v>
      </c>
      <c r="I1823" t="s">
        <v>3</v>
      </c>
      <c r="J1823" t="s">
        <v>178</v>
      </c>
      <c r="K1823" t="s">
        <v>178</v>
      </c>
      <c r="L1823" s="41">
        <v>1302.3499999999999</v>
      </c>
      <c r="M1823" s="41">
        <v>5022.6400000000003</v>
      </c>
    </row>
    <row r="1824" spans="1:13" x14ac:dyDescent="0.2">
      <c r="A1824" s="43" t="s">
        <v>676</v>
      </c>
      <c r="B1824" s="43" t="s">
        <v>676</v>
      </c>
      <c r="C1824" t="s">
        <v>273</v>
      </c>
      <c r="D1824" s="1" t="s">
        <v>4</v>
      </c>
      <c r="E1824" s="1">
        <v>2020</v>
      </c>
      <c r="F1824" t="s">
        <v>274</v>
      </c>
      <c r="G1824" t="s">
        <v>275</v>
      </c>
      <c r="H1824" t="s">
        <v>223</v>
      </c>
      <c r="I1824" t="s">
        <v>3</v>
      </c>
      <c r="J1824" t="s">
        <v>178</v>
      </c>
      <c r="K1824" t="s">
        <v>178</v>
      </c>
      <c r="L1824" s="41">
        <v>1302.3499999999999</v>
      </c>
      <c r="M1824" s="41">
        <v>5022.6400000000003</v>
      </c>
    </row>
    <row r="1825" spans="1:13" x14ac:dyDescent="0.2">
      <c r="A1825" s="43" t="s">
        <v>676</v>
      </c>
      <c r="B1825" s="43" t="s">
        <v>676</v>
      </c>
      <c r="C1825" t="s">
        <v>406</v>
      </c>
      <c r="D1825" s="1" t="s">
        <v>30</v>
      </c>
      <c r="E1825" s="1">
        <v>2018</v>
      </c>
      <c r="F1825" t="s">
        <v>407</v>
      </c>
      <c r="G1825" t="s">
        <v>408</v>
      </c>
      <c r="H1825" t="s">
        <v>326</v>
      </c>
      <c r="I1825" t="s">
        <v>7</v>
      </c>
      <c r="J1825" t="s">
        <v>678</v>
      </c>
      <c r="K1825" t="s">
        <v>678</v>
      </c>
      <c r="L1825" s="41">
        <v>1974</v>
      </c>
      <c r="M1825" s="41">
        <v>2755.5065999999997</v>
      </c>
    </row>
    <row r="1826" spans="1:13" x14ac:dyDescent="0.2">
      <c r="A1826" s="43" t="s">
        <v>676</v>
      </c>
      <c r="B1826" s="43" t="s">
        <v>676</v>
      </c>
      <c r="C1826" t="s">
        <v>273</v>
      </c>
      <c r="D1826" s="1" t="s">
        <v>4</v>
      </c>
      <c r="E1826" s="1">
        <v>2020</v>
      </c>
      <c r="F1826" t="s">
        <v>274</v>
      </c>
      <c r="G1826" t="s">
        <v>275</v>
      </c>
      <c r="H1826" t="s">
        <v>224</v>
      </c>
      <c r="I1826" t="s">
        <v>3</v>
      </c>
      <c r="J1826" t="s">
        <v>178</v>
      </c>
      <c r="K1826" t="s">
        <v>178</v>
      </c>
      <c r="L1826" s="41">
        <v>1302.3499999999999</v>
      </c>
      <c r="M1826" s="41">
        <v>5022.6400000000003</v>
      </c>
    </row>
    <row r="1827" spans="1:13" x14ac:dyDescent="0.2">
      <c r="A1827" s="43" t="s">
        <v>676</v>
      </c>
      <c r="B1827" s="43" t="s">
        <v>676</v>
      </c>
      <c r="C1827" t="s">
        <v>357</v>
      </c>
      <c r="D1827" s="1" t="s">
        <v>60</v>
      </c>
      <c r="E1827" s="1">
        <v>2016</v>
      </c>
      <c r="F1827" t="s">
        <v>344</v>
      </c>
      <c r="G1827" t="s">
        <v>345</v>
      </c>
      <c r="H1827" t="s">
        <v>369</v>
      </c>
      <c r="I1827" t="s">
        <v>50</v>
      </c>
      <c r="J1827" t="s">
        <v>678</v>
      </c>
      <c r="K1827" t="s">
        <v>678</v>
      </c>
      <c r="L1827" s="41">
        <v>1341.92</v>
      </c>
      <c r="M1827" s="41">
        <v>3792.68</v>
      </c>
    </row>
    <row r="1828" spans="1:13" x14ac:dyDescent="0.2">
      <c r="A1828" s="43" t="s">
        <v>676</v>
      </c>
      <c r="B1828" s="43" t="s">
        <v>676</v>
      </c>
      <c r="C1828" t="s">
        <v>179</v>
      </c>
      <c r="D1828" s="1" t="s">
        <v>66</v>
      </c>
      <c r="E1828" s="1">
        <v>2018</v>
      </c>
      <c r="F1828" t="s">
        <v>180</v>
      </c>
      <c r="G1828" t="s">
        <v>181</v>
      </c>
      <c r="H1828" t="s">
        <v>184</v>
      </c>
      <c r="I1828" t="s">
        <v>75</v>
      </c>
      <c r="J1828" t="s">
        <v>678</v>
      </c>
      <c r="K1828" t="s">
        <v>678</v>
      </c>
      <c r="L1828" s="41">
        <v>1437.08</v>
      </c>
      <c r="M1828" s="41">
        <v>3458.2921569935997</v>
      </c>
    </row>
    <row r="1829" spans="1:13" x14ac:dyDescent="0.2">
      <c r="A1829" s="43" t="s">
        <v>676</v>
      </c>
      <c r="B1829" s="43" t="s">
        <v>676</v>
      </c>
      <c r="C1829" t="s">
        <v>684</v>
      </c>
      <c r="D1829" s="1" t="s">
        <v>9</v>
      </c>
      <c r="E1829" s="1">
        <v>2018</v>
      </c>
      <c r="F1829" t="s">
        <v>141</v>
      </c>
      <c r="G1829" t="s">
        <v>142</v>
      </c>
      <c r="H1829" t="s">
        <v>723</v>
      </c>
      <c r="I1829" t="s">
        <v>2</v>
      </c>
      <c r="J1829" t="s">
        <v>178</v>
      </c>
      <c r="K1829" t="s">
        <v>178</v>
      </c>
      <c r="L1829" s="41">
        <v>1100</v>
      </c>
      <c r="M1829" s="41">
        <v>2565.21</v>
      </c>
    </row>
    <row r="1830" spans="1:13" x14ac:dyDescent="0.2">
      <c r="A1830" s="43" t="s">
        <v>676</v>
      </c>
      <c r="B1830" s="43" t="s">
        <v>676</v>
      </c>
      <c r="C1830" t="s">
        <v>411</v>
      </c>
      <c r="D1830" s="1" t="s">
        <v>20</v>
      </c>
      <c r="E1830" s="1">
        <v>2018</v>
      </c>
      <c r="F1830" t="s">
        <v>159</v>
      </c>
      <c r="G1830" t="s">
        <v>160</v>
      </c>
      <c r="H1830" t="s">
        <v>339</v>
      </c>
      <c r="I1830" t="s">
        <v>7</v>
      </c>
      <c r="J1830" t="s">
        <v>678</v>
      </c>
      <c r="K1830" t="s">
        <v>678</v>
      </c>
      <c r="L1830" s="41">
        <v>1727</v>
      </c>
      <c r="M1830" s="41">
        <v>2407.96</v>
      </c>
    </row>
    <row r="1831" spans="1:13" x14ac:dyDescent="0.2">
      <c r="A1831" s="43" t="s">
        <v>676</v>
      </c>
      <c r="B1831" s="43" t="s">
        <v>676</v>
      </c>
      <c r="C1831" t="s">
        <v>188</v>
      </c>
      <c r="D1831" s="1" t="s">
        <v>72</v>
      </c>
      <c r="E1831" s="1">
        <v>2021</v>
      </c>
      <c r="F1831" t="s">
        <v>162</v>
      </c>
      <c r="G1831" t="s">
        <v>163</v>
      </c>
      <c r="H1831" t="s">
        <v>189</v>
      </c>
      <c r="I1831" t="s">
        <v>64</v>
      </c>
      <c r="J1831" t="s">
        <v>678</v>
      </c>
      <c r="K1831" t="s">
        <v>678</v>
      </c>
      <c r="L1831" s="41">
        <v>1358.02</v>
      </c>
      <c r="M1831" s="41">
        <v>1358.02</v>
      </c>
    </row>
    <row r="1832" spans="1:13" x14ac:dyDescent="0.2">
      <c r="A1832" s="43" t="s">
        <v>676</v>
      </c>
      <c r="B1832" s="43" t="s">
        <v>676</v>
      </c>
      <c r="C1832" t="s">
        <v>421</v>
      </c>
      <c r="D1832" s="1" t="s">
        <v>12</v>
      </c>
      <c r="E1832" s="1">
        <v>2018</v>
      </c>
      <c r="F1832" t="s">
        <v>422</v>
      </c>
      <c r="G1832" t="s">
        <v>423</v>
      </c>
      <c r="H1832" t="s">
        <v>427</v>
      </c>
      <c r="I1832" t="s">
        <v>0</v>
      </c>
      <c r="J1832" t="s">
        <v>678</v>
      </c>
      <c r="K1832" t="s">
        <v>678</v>
      </c>
      <c r="L1832" s="41">
        <v>1298</v>
      </c>
      <c r="M1832" s="41">
        <v>2742.53</v>
      </c>
    </row>
    <row r="1833" spans="1:13" x14ac:dyDescent="0.2">
      <c r="A1833" s="43" t="s">
        <v>676</v>
      </c>
      <c r="B1833" s="43" t="s">
        <v>676</v>
      </c>
      <c r="C1833" t="s">
        <v>273</v>
      </c>
      <c r="D1833" s="1" t="s">
        <v>4</v>
      </c>
      <c r="E1833" s="1">
        <v>2020</v>
      </c>
      <c r="F1833" t="s">
        <v>274</v>
      </c>
      <c r="G1833" t="s">
        <v>275</v>
      </c>
      <c r="H1833" t="s">
        <v>200</v>
      </c>
      <c r="I1833" t="s">
        <v>3</v>
      </c>
      <c r="J1833" t="s">
        <v>178</v>
      </c>
      <c r="K1833" t="s">
        <v>178</v>
      </c>
      <c r="L1833" s="41">
        <v>1302.3499999999999</v>
      </c>
      <c r="M1833" s="41">
        <v>5022.6400000000003</v>
      </c>
    </row>
    <row r="1834" spans="1:13" x14ac:dyDescent="0.2">
      <c r="A1834" s="43" t="s">
        <v>676</v>
      </c>
      <c r="B1834" s="43" t="s">
        <v>676</v>
      </c>
      <c r="C1834" t="s">
        <v>406</v>
      </c>
      <c r="D1834" s="1" t="s">
        <v>30</v>
      </c>
      <c r="E1834" s="1">
        <v>2018</v>
      </c>
      <c r="F1834" t="s">
        <v>407</v>
      </c>
      <c r="G1834" t="s">
        <v>408</v>
      </c>
      <c r="H1834" t="s">
        <v>327</v>
      </c>
      <c r="I1834" t="s">
        <v>7</v>
      </c>
      <c r="J1834" t="s">
        <v>678</v>
      </c>
      <c r="K1834" t="s">
        <v>678</v>
      </c>
      <c r="L1834" s="41">
        <v>1974</v>
      </c>
      <c r="M1834" s="41">
        <v>2755.5065999999997</v>
      </c>
    </row>
    <row r="1835" spans="1:13" x14ac:dyDescent="0.2">
      <c r="A1835" s="43" t="s">
        <v>676</v>
      </c>
      <c r="B1835" s="43" t="s">
        <v>676</v>
      </c>
      <c r="C1835" t="s">
        <v>320</v>
      </c>
      <c r="D1835" s="1" t="s">
        <v>1</v>
      </c>
      <c r="E1835" s="1">
        <v>2018</v>
      </c>
      <c r="F1835" t="s">
        <v>141</v>
      </c>
      <c r="G1835" t="s">
        <v>142</v>
      </c>
      <c r="H1835" t="s">
        <v>329</v>
      </c>
      <c r="I1835" t="s">
        <v>31</v>
      </c>
      <c r="J1835" t="s">
        <v>678</v>
      </c>
      <c r="K1835" t="s">
        <v>678</v>
      </c>
      <c r="L1835" s="41">
        <v>1718.8</v>
      </c>
      <c r="M1835" s="41">
        <v>8475.35</v>
      </c>
    </row>
    <row r="1836" spans="1:13" x14ac:dyDescent="0.2">
      <c r="A1836" s="43" t="s">
        <v>676</v>
      </c>
      <c r="B1836" s="43" t="s">
        <v>676</v>
      </c>
      <c r="C1836" t="s">
        <v>430</v>
      </c>
      <c r="D1836" s="1" t="s">
        <v>54</v>
      </c>
      <c r="E1836" s="1">
        <v>2022</v>
      </c>
      <c r="F1836" s="57" t="s">
        <v>167</v>
      </c>
      <c r="G1836" t="s">
        <v>168</v>
      </c>
      <c r="H1836" t="s">
        <v>253</v>
      </c>
      <c r="I1836" t="s">
        <v>46</v>
      </c>
      <c r="J1836" t="s">
        <v>678</v>
      </c>
      <c r="K1836" t="s">
        <v>678</v>
      </c>
      <c r="L1836" s="41">
        <v>1236.43</v>
      </c>
      <c r="M1836" s="41">
        <v>1601.45</v>
      </c>
    </row>
    <row r="1837" spans="1:13" x14ac:dyDescent="0.2">
      <c r="A1837" s="43" t="s">
        <v>676</v>
      </c>
      <c r="B1837" s="43" t="s">
        <v>676</v>
      </c>
      <c r="C1837" t="s">
        <v>517</v>
      </c>
      <c r="D1837" s="1" t="s">
        <v>85</v>
      </c>
      <c r="E1837" s="1">
        <v>2018</v>
      </c>
      <c r="F1837" t="s">
        <v>159</v>
      </c>
      <c r="G1837" t="s">
        <v>160</v>
      </c>
      <c r="H1837" t="s">
        <v>412</v>
      </c>
      <c r="I1837" t="s">
        <v>0</v>
      </c>
      <c r="J1837" t="s">
        <v>678</v>
      </c>
      <c r="K1837" t="s">
        <v>678</v>
      </c>
      <c r="L1837" s="41">
        <v>1298</v>
      </c>
      <c r="M1837" s="41">
        <v>1694</v>
      </c>
    </row>
    <row r="1838" spans="1:13" x14ac:dyDescent="0.2">
      <c r="A1838" s="43" t="s">
        <v>676</v>
      </c>
      <c r="B1838" s="43" t="s">
        <v>676</v>
      </c>
      <c r="C1838" t="s">
        <v>682</v>
      </c>
      <c r="D1838" s="1" t="s">
        <v>28</v>
      </c>
      <c r="E1838" s="1">
        <v>2018</v>
      </c>
      <c r="F1838" t="s">
        <v>344</v>
      </c>
      <c r="G1838" t="s">
        <v>345</v>
      </c>
      <c r="H1838" t="s">
        <v>205</v>
      </c>
      <c r="I1838" t="s">
        <v>27</v>
      </c>
      <c r="J1838" t="s">
        <v>678</v>
      </c>
      <c r="K1838" t="s">
        <v>678</v>
      </c>
      <c r="L1838" s="41">
        <v>1212</v>
      </c>
      <c r="M1838" s="41">
        <v>2801.81</v>
      </c>
    </row>
    <row r="1839" spans="1:13" x14ac:dyDescent="0.2">
      <c r="A1839" s="43" t="s">
        <v>676</v>
      </c>
      <c r="B1839" s="43" t="s">
        <v>676</v>
      </c>
      <c r="C1839" t="s">
        <v>682</v>
      </c>
      <c r="D1839" s="1" t="s">
        <v>28</v>
      </c>
      <c r="E1839" s="1">
        <v>2018</v>
      </c>
      <c r="F1839" t="s">
        <v>344</v>
      </c>
      <c r="G1839" t="s">
        <v>345</v>
      </c>
      <c r="H1839" t="s">
        <v>267</v>
      </c>
      <c r="I1839" t="s">
        <v>27</v>
      </c>
      <c r="J1839" t="s">
        <v>678</v>
      </c>
      <c r="K1839" t="s">
        <v>678</v>
      </c>
      <c r="L1839" s="41">
        <v>1212</v>
      </c>
      <c r="M1839" s="41">
        <v>2801.81</v>
      </c>
    </row>
    <row r="1840" spans="1:13" x14ac:dyDescent="0.2">
      <c r="A1840" s="43" t="s">
        <v>676</v>
      </c>
      <c r="B1840" s="43" t="s">
        <v>676</v>
      </c>
      <c r="C1840" t="s">
        <v>430</v>
      </c>
      <c r="D1840" s="1" t="s">
        <v>54</v>
      </c>
      <c r="E1840" s="1">
        <v>2022</v>
      </c>
      <c r="F1840" s="57" t="s">
        <v>167</v>
      </c>
      <c r="G1840" t="s">
        <v>168</v>
      </c>
      <c r="H1840" t="s">
        <v>269</v>
      </c>
      <c r="I1840" t="s">
        <v>46</v>
      </c>
      <c r="J1840" t="s">
        <v>678</v>
      </c>
      <c r="K1840" t="s">
        <v>678</v>
      </c>
      <c r="L1840" s="41">
        <v>1236.43</v>
      </c>
      <c r="M1840" s="41">
        <v>1601.45</v>
      </c>
    </row>
    <row r="1841" spans="1:13" x14ac:dyDescent="0.2">
      <c r="A1841" s="43" t="s">
        <v>676</v>
      </c>
      <c r="B1841" s="43" t="s">
        <v>676</v>
      </c>
      <c r="C1841" t="s">
        <v>320</v>
      </c>
      <c r="D1841" s="1" t="s">
        <v>1</v>
      </c>
      <c r="E1841" s="1">
        <v>2018</v>
      </c>
      <c r="F1841" t="s">
        <v>141</v>
      </c>
      <c r="G1841" t="s">
        <v>142</v>
      </c>
      <c r="H1841" t="s">
        <v>329</v>
      </c>
      <c r="I1841" t="s">
        <v>0</v>
      </c>
      <c r="J1841" t="s">
        <v>678</v>
      </c>
      <c r="K1841" t="s">
        <v>678</v>
      </c>
      <c r="L1841" s="41">
        <v>1212</v>
      </c>
      <c r="M1841" s="41">
        <v>4380.49</v>
      </c>
    </row>
    <row r="1842" spans="1:13" x14ac:dyDescent="0.2">
      <c r="A1842" s="43" t="s">
        <v>676</v>
      </c>
      <c r="B1842" s="43" t="s">
        <v>676</v>
      </c>
      <c r="C1842" t="s">
        <v>682</v>
      </c>
      <c r="D1842" s="1" t="s">
        <v>28</v>
      </c>
      <c r="E1842" s="1">
        <v>2018</v>
      </c>
      <c r="F1842" t="s">
        <v>344</v>
      </c>
      <c r="G1842" t="s">
        <v>345</v>
      </c>
      <c r="H1842" t="s">
        <v>427</v>
      </c>
      <c r="I1842" t="s">
        <v>27</v>
      </c>
      <c r="J1842" t="s">
        <v>678</v>
      </c>
      <c r="K1842" t="s">
        <v>678</v>
      </c>
      <c r="L1842" s="41">
        <v>1212</v>
      </c>
      <c r="M1842" s="41">
        <v>2801.81</v>
      </c>
    </row>
    <row r="1843" spans="1:13" x14ac:dyDescent="0.2">
      <c r="A1843" s="43" t="s">
        <v>676</v>
      </c>
      <c r="B1843" s="43" t="s">
        <v>676</v>
      </c>
      <c r="C1843" t="s">
        <v>438</v>
      </c>
      <c r="D1843" s="1" t="s">
        <v>19</v>
      </c>
      <c r="E1843" s="1">
        <v>2019</v>
      </c>
      <c r="F1843" t="s">
        <v>439</v>
      </c>
      <c r="G1843" t="s">
        <v>440</v>
      </c>
      <c r="H1843" t="s">
        <v>405</v>
      </c>
      <c r="I1843" t="s">
        <v>2</v>
      </c>
      <c r="J1843" t="s">
        <v>678</v>
      </c>
      <c r="K1843" t="s">
        <v>678</v>
      </c>
      <c r="L1843" s="41">
        <v>1122.2</v>
      </c>
      <c r="M1843" s="41">
        <v>3814.15</v>
      </c>
    </row>
    <row r="1844" spans="1:13" x14ac:dyDescent="0.2">
      <c r="A1844" s="43" t="s">
        <v>676</v>
      </c>
      <c r="B1844" s="43" t="s">
        <v>676</v>
      </c>
      <c r="C1844" t="s">
        <v>413</v>
      </c>
      <c r="D1844" s="1" t="s">
        <v>32</v>
      </c>
      <c r="E1844" s="1">
        <v>2018</v>
      </c>
      <c r="F1844" t="s">
        <v>162</v>
      </c>
      <c r="G1844" t="s">
        <v>163</v>
      </c>
      <c r="H1844" t="s">
        <v>414</v>
      </c>
      <c r="I1844" t="s">
        <v>31</v>
      </c>
      <c r="J1844" t="s">
        <v>678</v>
      </c>
      <c r="K1844" t="s">
        <v>678</v>
      </c>
      <c r="L1844" s="41">
        <v>5131.8900000000003</v>
      </c>
      <c r="M1844" s="41">
        <v>9670.25</v>
      </c>
    </row>
    <row r="1845" spans="1:13" x14ac:dyDescent="0.2">
      <c r="A1845" s="43" t="s">
        <v>676</v>
      </c>
      <c r="B1845" s="43" t="s">
        <v>676</v>
      </c>
      <c r="C1845" t="s">
        <v>273</v>
      </c>
      <c r="D1845" s="1" t="s">
        <v>4</v>
      </c>
      <c r="E1845" s="1">
        <v>2020</v>
      </c>
      <c r="F1845" t="s">
        <v>274</v>
      </c>
      <c r="G1845" t="s">
        <v>275</v>
      </c>
      <c r="H1845" t="s">
        <v>309</v>
      </c>
      <c r="I1845" t="s">
        <v>3</v>
      </c>
      <c r="J1845" t="s">
        <v>178</v>
      </c>
      <c r="K1845" t="s">
        <v>178</v>
      </c>
      <c r="L1845" s="41">
        <v>1302.3499999999999</v>
      </c>
      <c r="M1845" s="41">
        <v>5022.6400000000003</v>
      </c>
    </row>
    <row r="1846" spans="1:13" x14ac:dyDescent="0.2">
      <c r="A1846" s="43" t="s">
        <v>676</v>
      </c>
      <c r="B1846" s="43" t="s">
        <v>676</v>
      </c>
      <c r="C1846" t="s">
        <v>151</v>
      </c>
      <c r="D1846" s="1" t="s">
        <v>22</v>
      </c>
      <c r="E1846" s="1">
        <v>2021</v>
      </c>
      <c r="F1846" t="s">
        <v>152</v>
      </c>
      <c r="G1846" t="s">
        <v>153</v>
      </c>
      <c r="H1846" t="s">
        <v>154</v>
      </c>
      <c r="I1846" t="s">
        <v>63</v>
      </c>
      <c r="J1846" t="s">
        <v>678</v>
      </c>
      <c r="K1846" t="s">
        <v>678</v>
      </c>
      <c r="L1846" s="41">
        <v>3811.2000000000003</v>
      </c>
      <c r="M1846" s="41">
        <v>4771.91</v>
      </c>
    </row>
    <row r="1847" spans="1:13" x14ac:dyDescent="0.2">
      <c r="A1847" s="43" t="s">
        <v>676</v>
      </c>
      <c r="B1847" s="43" t="s">
        <v>676</v>
      </c>
      <c r="C1847" t="s">
        <v>685</v>
      </c>
      <c r="D1847" s="1" t="s">
        <v>80</v>
      </c>
      <c r="E1847" s="1">
        <v>2018</v>
      </c>
      <c r="F1847" t="s">
        <v>271</v>
      </c>
      <c r="G1847" t="s">
        <v>272</v>
      </c>
      <c r="H1847" t="s">
        <v>223</v>
      </c>
      <c r="I1847" t="s">
        <v>17</v>
      </c>
      <c r="J1847" t="s">
        <v>678</v>
      </c>
      <c r="K1847" t="s">
        <v>678</v>
      </c>
      <c r="L1847" s="41">
        <v>1727</v>
      </c>
      <c r="M1847" s="41">
        <v>3884.23</v>
      </c>
    </row>
    <row r="1848" spans="1:13" x14ac:dyDescent="0.2">
      <c r="A1848" s="43" t="s">
        <v>676</v>
      </c>
      <c r="B1848" s="43" t="s">
        <v>676</v>
      </c>
      <c r="C1848" t="s">
        <v>438</v>
      </c>
      <c r="D1848" s="1" t="s">
        <v>19</v>
      </c>
      <c r="E1848" s="1">
        <v>2019</v>
      </c>
      <c r="F1848" t="s">
        <v>439</v>
      </c>
      <c r="G1848" t="s">
        <v>440</v>
      </c>
      <c r="H1848" t="s">
        <v>507</v>
      </c>
      <c r="I1848" t="s">
        <v>2</v>
      </c>
      <c r="J1848" t="s">
        <v>178</v>
      </c>
      <c r="K1848" t="s">
        <v>178</v>
      </c>
      <c r="L1848" s="41">
        <v>1122.2</v>
      </c>
      <c r="M1848" s="41">
        <v>3814.15</v>
      </c>
    </row>
    <row r="1849" spans="1:13" x14ac:dyDescent="0.2">
      <c r="A1849" s="43" t="s">
        <v>676</v>
      </c>
      <c r="B1849" s="43" t="s">
        <v>676</v>
      </c>
      <c r="C1849" t="s">
        <v>193</v>
      </c>
      <c r="D1849" s="1" t="s">
        <v>89</v>
      </c>
      <c r="E1849" s="1">
        <v>2020</v>
      </c>
      <c r="F1849" t="s">
        <v>167</v>
      </c>
      <c r="G1849" t="s">
        <v>168</v>
      </c>
      <c r="H1849" t="s">
        <v>199</v>
      </c>
      <c r="I1849" t="s">
        <v>15</v>
      </c>
      <c r="J1849" t="s">
        <v>678</v>
      </c>
      <c r="K1849" t="s">
        <v>678</v>
      </c>
      <c r="L1849" s="41">
        <v>1265.77</v>
      </c>
      <c r="M1849" s="41">
        <v>3351.96</v>
      </c>
    </row>
    <row r="1850" spans="1:13" x14ac:dyDescent="0.2">
      <c r="A1850" s="43" t="s">
        <v>676</v>
      </c>
      <c r="B1850" s="43" t="s">
        <v>676</v>
      </c>
      <c r="C1850" t="s">
        <v>438</v>
      </c>
      <c r="D1850" s="1" t="s">
        <v>19</v>
      </c>
      <c r="E1850" s="1">
        <v>2019</v>
      </c>
      <c r="F1850" t="s">
        <v>439</v>
      </c>
      <c r="G1850" t="s">
        <v>440</v>
      </c>
      <c r="H1850" t="s">
        <v>488</v>
      </c>
      <c r="I1850" t="s">
        <v>2</v>
      </c>
      <c r="J1850" t="s">
        <v>178</v>
      </c>
      <c r="K1850" t="s">
        <v>178</v>
      </c>
      <c r="L1850" s="41">
        <v>1122.2</v>
      </c>
      <c r="M1850" s="41">
        <v>3112.55</v>
      </c>
    </row>
    <row r="1851" spans="1:13" x14ac:dyDescent="0.2">
      <c r="A1851" s="43" t="s">
        <v>676</v>
      </c>
      <c r="B1851" s="43" t="s">
        <v>676</v>
      </c>
      <c r="C1851" t="s">
        <v>518</v>
      </c>
      <c r="D1851" s="1" t="s">
        <v>10</v>
      </c>
      <c r="E1851" s="1">
        <v>2020</v>
      </c>
      <c r="F1851" t="s">
        <v>152</v>
      </c>
      <c r="G1851" t="s">
        <v>153</v>
      </c>
      <c r="H1851" t="s">
        <v>578</v>
      </c>
      <c r="I1851" t="s">
        <v>2</v>
      </c>
      <c r="J1851" t="s">
        <v>396</v>
      </c>
      <c r="K1851" t="s">
        <v>396</v>
      </c>
      <c r="L1851" s="41">
        <v>1482.72</v>
      </c>
      <c r="M1851" s="41">
        <v>1846.7901120000001</v>
      </c>
    </row>
    <row r="1852" spans="1:13" x14ac:dyDescent="0.2">
      <c r="A1852" s="43" t="s">
        <v>676</v>
      </c>
      <c r="B1852" s="43" t="s">
        <v>676</v>
      </c>
      <c r="C1852" t="s">
        <v>518</v>
      </c>
      <c r="D1852" s="1" t="s">
        <v>10</v>
      </c>
      <c r="E1852" s="1">
        <v>2020</v>
      </c>
      <c r="F1852" t="s">
        <v>152</v>
      </c>
      <c r="G1852" t="s">
        <v>153</v>
      </c>
      <c r="H1852" t="s">
        <v>592</v>
      </c>
      <c r="I1852" t="s">
        <v>2</v>
      </c>
      <c r="J1852" t="s">
        <v>178</v>
      </c>
      <c r="K1852" t="s">
        <v>178</v>
      </c>
      <c r="L1852" s="41">
        <v>1458.8500000000001</v>
      </c>
      <c r="M1852" s="41">
        <v>1857.0879350000002</v>
      </c>
    </row>
    <row r="1853" spans="1:13" x14ac:dyDescent="0.2">
      <c r="A1853" s="43" t="s">
        <v>676</v>
      </c>
      <c r="B1853" s="43" t="s">
        <v>676</v>
      </c>
      <c r="C1853" t="s">
        <v>406</v>
      </c>
      <c r="D1853" s="1" t="s">
        <v>30</v>
      </c>
      <c r="E1853" s="1">
        <v>2018</v>
      </c>
      <c r="F1853" t="s">
        <v>407</v>
      </c>
      <c r="G1853" t="s">
        <v>408</v>
      </c>
      <c r="H1853" t="s">
        <v>328</v>
      </c>
      <c r="I1853" t="s">
        <v>29</v>
      </c>
      <c r="J1853" t="s">
        <v>678</v>
      </c>
      <c r="K1853" t="s">
        <v>678</v>
      </c>
      <c r="L1853" s="41">
        <v>2245.1</v>
      </c>
      <c r="M1853" s="41">
        <v>3158.5498824924002</v>
      </c>
    </row>
    <row r="1854" spans="1:13" x14ac:dyDescent="0.2">
      <c r="A1854" s="43" t="s">
        <v>676</v>
      </c>
      <c r="B1854" s="43" t="s">
        <v>676</v>
      </c>
      <c r="C1854" t="s">
        <v>320</v>
      </c>
      <c r="D1854" s="1" t="s">
        <v>1</v>
      </c>
      <c r="E1854" s="1">
        <v>2018</v>
      </c>
      <c r="F1854" t="s">
        <v>141</v>
      </c>
      <c r="G1854" t="s">
        <v>142</v>
      </c>
      <c r="H1854" t="s">
        <v>328</v>
      </c>
      <c r="I1854" t="s">
        <v>0</v>
      </c>
      <c r="J1854" t="s">
        <v>678</v>
      </c>
      <c r="K1854" t="s">
        <v>678</v>
      </c>
      <c r="L1854" s="41">
        <v>1212</v>
      </c>
      <c r="M1854" s="41">
        <v>4380.49</v>
      </c>
    </row>
    <row r="1855" spans="1:13" x14ac:dyDescent="0.2">
      <c r="A1855" s="43" t="s">
        <v>676</v>
      </c>
      <c r="B1855" s="43" t="s">
        <v>676</v>
      </c>
      <c r="C1855" t="s">
        <v>401</v>
      </c>
      <c r="D1855" s="1" t="s">
        <v>45</v>
      </c>
      <c r="E1855" s="1">
        <v>2018</v>
      </c>
      <c r="F1855" t="s">
        <v>159</v>
      </c>
      <c r="G1855" t="s">
        <v>160</v>
      </c>
      <c r="H1855" t="s">
        <v>269</v>
      </c>
      <c r="I1855" t="s">
        <v>0</v>
      </c>
      <c r="J1855" t="s">
        <v>678</v>
      </c>
      <c r="K1855" t="s">
        <v>678</v>
      </c>
      <c r="L1855" s="41">
        <v>1298</v>
      </c>
      <c r="M1855" s="41">
        <v>1694</v>
      </c>
    </row>
    <row r="1856" spans="1:13" x14ac:dyDescent="0.2">
      <c r="A1856" s="43" t="s">
        <v>676</v>
      </c>
      <c r="B1856" s="43" t="s">
        <v>676</v>
      </c>
      <c r="C1856" t="s">
        <v>273</v>
      </c>
      <c r="D1856" s="1" t="s">
        <v>4</v>
      </c>
      <c r="E1856" s="1">
        <v>2020</v>
      </c>
      <c r="F1856" t="s">
        <v>274</v>
      </c>
      <c r="G1856" t="s">
        <v>275</v>
      </c>
      <c r="H1856" t="s">
        <v>315</v>
      </c>
      <c r="I1856" t="s">
        <v>3</v>
      </c>
      <c r="J1856" t="s">
        <v>178</v>
      </c>
      <c r="K1856" t="s">
        <v>178</v>
      </c>
      <c r="L1856" s="41">
        <v>1302.3499999999999</v>
      </c>
      <c r="M1856" s="41">
        <v>5022.6400000000003</v>
      </c>
    </row>
    <row r="1857" spans="1:13" x14ac:dyDescent="0.2">
      <c r="A1857" s="43" t="s">
        <v>676</v>
      </c>
      <c r="B1857" s="43" t="s">
        <v>676</v>
      </c>
      <c r="C1857" t="s">
        <v>421</v>
      </c>
      <c r="D1857" s="1" t="s">
        <v>12</v>
      </c>
      <c r="E1857" s="1">
        <v>2018</v>
      </c>
      <c r="F1857" t="s">
        <v>422</v>
      </c>
      <c r="G1857" t="s">
        <v>423</v>
      </c>
      <c r="H1857" t="s">
        <v>427</v>
      </c>
      <c r="I1857" t="s">
        <v>0</v>
      </c>
      <c r="J1857" t="s">
        <v>678</v>
      </c>
      <c r="K1857" t="s">
        <v>678</v>
      </c>
      <c r="L1857" s="41">
        <v>1298</v>
      </c>
      <c r="M1857" s="41">
        <v>2742.53</v>
      </c>
    </row>
    <row r="1858" spans="1:13" x14ac:dyDescent="0.2">
      <c r="A1858" s="43" t="s">
        <v>676</v>
      </c>
      <c r="B1858" s="43" t="s">
        <v>676</v>
      </c>
      <c r="C1858" t="s">
        <v>190</v>
      </c>
      <c r="D1858" s="1" t="s">
        <v>40</v>
      </c>
      <c r="E1858" s="1">
        <v>2021</v>
      </c>
      <c r="F1858" t="s">
        <v>167</v>
      </c>
      <c r="G1858" t="s">
        <v>168</v>
      </c>
      <c r="H1858" t="s">
        <v>191</v>
      </c>
      <c r="I1858" t="s">
        <v>73</v>
      </c>
      <c r="J1858" t="s">
        <v>678</v>
      </c>
      <c r="K1858" t="s">
        <v>678</v>
      </c>
      <c r="L1858" s="41">
        <v>1236.43</v>
      </c>
      <c r="M1858" s="41">
        <v>1927.04</v>
      </c>
    </row>
    <row r="1859" spans="1:13" x14ac:dyDescent="0.2">
      <c r="A1859" s="43" t="s">
        <v>676</v>
      </c>
      <c r="B1859" s="43" t="s">
        <v>676</v>
      </c>
      <c r="C1859" t="s">
        <v>411</v>
      </c>
      <c r="D1859" s="1" t="s">
        <v>20</v>
      </c>
      <c r="E1859" s="1">
        <v>2018</v>
      </c>
      <c r="F1859" t="s">
        <v>159</v>
      </c>
      <c r="G1859" t="s">
        <v>160</v>
      </c>
      <c r="H1859" t="s">
        <v>398</v>
      </c>
      <c r="I1859" t="s">
        <v>7</v>
      </c>
      <c r="J1859" t="s">
        <v>678</v>
      </c>
      <c r="K1859" t="s">
        <v>678</v>
      </c>
      <c r="L1859" s="41">
        <v>1727</v>
      </c>
      <c r="M1859" s="41">
        <v>2407.96</v>
      </c>
    </row>
    <row r="1860" spans="1:13" x14ac:dyDescent="0.2">
      <c r="A1860" s="43" t="s">
        <v>676</v>
      </c>
      <c r="B1860" s="43" t="s">
        <v>676</v>
      </c>
      <c r="C1860" t="s">
        <v>684</v>
      </c>
      <c r="D1860" s="1" t="s">
        <v>9</v>
      </c>
      <c r="E1860" s="1">
        <v>2018</v>
      </c>
      <c r="F1860" t="s">
        <v>141</v>
      </c>
      <c r="G1860" t="s">
        <v>142</v>
      </c>
      <c r="H1860" t="s">
        <v>692</v>
      </c>
      <c r="I1860" t="s">
        <v>2</v>
      </c>
      <c r="J1860" t="s">
        <v>178</v>
      </c>
      <c r="K1860" t="s">
        <v>178</v>
      </c>
      <c r="L1860" s="41">
        <v>1387.51</v>
      </c>
      <c r="M1860" s="41">
        <v>3166.46</v>
      </c>
    </row>
    <row r="1861" spans="1:13" x14ac:dyDescent="0.2">
      <c r="A1861" s="43" t="s">
        <v>676</v>
      </c>
      <c r="B1861" s="43" t="s">
        <v>676</v>
      </c>
      <c r="C1861" t="s">
        <v>682</v>
      </c>
      <c r="D1861" s="1" t="s">
        <v>28</v>
      </c>
      <c r="E1861" s="1">
        <v>2018</v>
      </c>
      <c r="F1861" t="s">
        <v>344</v>
      </c>
      <c r="G1861" t="s">
        <v>345</v>
      </c>
      <c r="H1861" t="s">
        <v>269</v>
      </c>
      <c r="I1861" t="s">
        <v>27</v>
      </c>
      <c r="J1861" t="s">
        <v>678</v>
      </c>
      <c r="K1861" t="s">
        <v>678</v>
      </c>
      <c r="L1861" s="41">
        <v>1212</v>
      </c>
      <c r="M1861" s="41">
        <v>2801.81</v>
      </c>
    </row>
    <row r="1862" spans="1:13" x14ac:dyDescent="0.2">
      <c r="A1862" s="43" t="s">
        <v>676</v>
      </c>
      <c r="B1862" s="43" t="s">
        <v>676</v>
      </c>
      <c r="C1862" t="s">
        <v>357</v>
      </c>
      <c r="D1862" s="1" t="s">
        <v>60</v>
      </c>
      <c r="E1862" s="1">
        <v>2016</v>
      </c>
      <c r="F1862" t="s">
        <v>344</v>
      </c>
      <c r="G1862" t="s">
        <v>345</v>
      </c>
      <c r="H1862" t="s">
        <v>349</v>
      </c>
      <c r="I1862" t="s">
        <v>50</v>
      </c>
      <c r="J1862" t="s">
        <v>678</v>
      </c>
      <c r="K1862" t="s">
        <v>678</v>
      </c>
      <c r="L1862" s="41">
        <v>1341.92</v>
      </c>
      <c r="M1862" s="41">
        <v>3792.68</v>
      </c>
    </row>
    <row r="1863" spans="1:13" x14ac:dyDescent="0.2">
      <c r="A1863" s="43" t="s">
        <v>676</v>
      </c>
      <c r="B1863" s="43" t="s">
        <v>676</v>
      </c>
      <c r="C1863" t="s">
        <v>430</v>
      </c>
      <c r="D1863" s="1" t="s">
        <v>54</v>
      </c>
      <c r="E1863" s="1">
        <v>2022</v>
      </c>
      <c r="F1863" s="57" t="s">
        <v>167</v>
      </c>
      <c r="G1863" t="s">
        <v>168</v>
      </c>
      <c r="H1863" t="s">
        <v>250</v>
      </c>
      <c r="I1863" t="s">
        <v>46</v>
      </c>
      <c r="J1863" t="s">
        <v>678</v>
      </c>
      <c r="K1863" t="s">
        <v>678</v>
      </c>
      <c r="L1863" s="41">
        <v>1236.43</v>
      </c>
      <c r="M1863" s="41">
        <v>1601.45</v>
      </c>
    </row>
    <row r="1864" spans="1:13" x14ac:dyDescent="0.2">
      <c r="A1864" s="43" t="s">
        <v>676</v>
      </c>
      <c r="B1864" s="43" t="s">
        <v>676</v>
      </c>
      <c r="C1864" t="s">
        <v>682</v>
      </c>
      <c r="D1864" s="1" t="s">
        <v>28</v>
      </c>
      <c r="E1864" s="1">
        <v>2018</v>
      </c>
      <c r="F1864" t="s">
        <v>344</v>
      </c>
      <c r="G1864" t="s">
        <v>345</v>
      </c>
      <c r="H1864" t="s">
        <v>265</v>
      </c>
      <c r="I1864" t="s">
        <v>27</v>
      </c>
      <c r="J1864" t="s">
        <v>678</v>
      </c>
      <c r="K1864" t="s">
        <v>678</v>
      </c>
      <c r="L1864" s="41">
        <v>1212</v>
      </c>
      <c r="M1864" s="41">
        <v>2801.81</v>
      </c>
    </row>
    <row r="1865" spans="1:13" x14ac:dyDescent="0.2">
      <c r="A1865" s="43" t="s">
        <v>676</v>
      </c>
      <c r="B1865" s="43" t="s">
        <v>676</v>
      </c>
      <c r="C1865" t="s">
        <v>682</v>
      </c>
      <c r="D1865" s="1" t="s">
        <v>28</v>
      </c>
      <c r="E1865" s="1">
        <v>2018</v>
      </c>
      <c r="F1865" t="s">
        <v>344</v>
      </c>
      <c r="G1865" t="s">
        <v>345</v>
      </c>
      <c r="H1865" t="s">
        <v>428</v>
      </c>
      <c r="I1865" t="s">
        <v>27</v>
      </c>
      <c r="J1865" t="s">
        <v>678</v>
      </c>
      <c r="K1865" t="s">
        <v>678</v>
      </c>
      <c r="L1865" s="41">
        <v>1212</v>
      </c>
      <c r="M1865" s="41">
        <v>2801.81</v>
      </c>
    </row>
    <row r="1866" spans="1:13" x14ac:dyDescent="0.2">
      <c r="A1866" s="43" t="s">
        <v>676</v>
      </c>
      <c r="B1866" s="43" t="s">
        <v>676</v>
      </c>
      <c r="C1866" t="s">
        <v>233</v>
      </c>
      <c r="D1866" s="1" t="s">
        <v>39</v>
      </c>
      <c r="E1866" s="1">
        <v>2019</v>
      </c>
      <c r="F1866" t="s">
        <v>234</v>
      </c>
      <c r="G1866" t="s">
        <v>235</v>
      </c>
      <c r="H1866" t="s">
        <v>229</v>
      </c>
      <c r="I1866" t="s">
        <v>38</v>
      </c>
      <c r="J1866" t="s">
        <v>678</v>
      </c>
      <c r="K1866" t="s">
        <v>678</v>
      </c>
      <c r="L1866" s="41">
        <v>1122.19</v>
      </c>
      <c r="M1866" s="41">
        <v>3029.39</v>
      </c>
    </row>
    <row r="1867" spans="1:13" x14ac:dyDescent="0.2">
      <c r="A1867" s="43" t="s">
        <v>676</v>
      </c>
      <c r="B1867" s="43" t="s">
        <v>676</v>
      </c>
      <c r="C1867" t="s">
        <v>518</v>
      </c>
      <c r="D1867" s="1" t="s">
        <v>10</v>
      </c>
      <c r="E1867" s="1">
        <v>2020</v>
      </c>
      <c r="F1867" t="s">
        <v>152</v>
      </c>
      <c r="G1867" t="s">
        <v>153</v>
      </c>
      <c r="H1867" t="s">
        <v>338</v>
      </c>
      <c r="I1867" t="s">
        <v>2</v>
      </c>
      <c r="J1867" t="s">
        <v>178</v>
      </c>
      <c r="K1867" t="s">
        <v>178</v>
      </c>
      <c r="L1867" s="41">
        <v>1482.71</v>
      </c>
      <c r="M1867" s="41">
        <v>1846.7809330000002</v>
      </c>
    </row>
    <row r="1868" spans="1:13" x14ac:dyDescent="0.2">
      <c r="A1868" s="43" t="s">
        <v>676</v>
      </c>
      <c r="B1868" s="43" t="s">
        <v>676</v>
      </c>
      <c r="C1868" t="s">
        <v>430</v>
      </c>
      <c r="D1868" s="1" t="s">
        <v>54</v>
      </c>
      <c r="E1868" s="1">
        <v>2022</v>
      </c>
      <c r="F1868" s="57" t="s">
        <v>167</v>
      </c>
      <c r="G1868" t="s">
        <v>168</v>
      </c>
      <c r="H1868" t="s">
        <v>239</v>
      </c>
      <c r="I1868" t="s">
        <v>46</v>
      </c>
      <c r="J1868" t="s">
        <v>678</v>
      </c>
      <c r="K1868" t="s">
        <v>678</v>
      </c>
      <c r="L1868" s="41">
        <v>1236.43</v>
      </c>
      <c r="M1868" s="41">
        <v>1601.45</v>
      </c>
    </row>
    <row r="1869" spans="1:13" x14ac:dyDescent="0.2">
      <c r="A1869" s="43" t="s">
        <v>676</v>
      </c>
      <c r="B1869" s="43" t="s">
        <v>676</v>
      </c>
      <c r="C1869" t="s">
        <v>421</v>
      </c>
      <c r="D1869" s="1" t="s">
        <v>12</v>
      </c>
      <c r="E1869" s="1">
        <v>2018</v>
      </c>
      <c r="F1869" t="s">
        <v>422</v>
      </c>
      <c r="G1869" t="s">
        <v>423</v>
      </c>
      <c r="H1869" t="s">
        <v>427</v>
      </c>
      <c r="I1869" t="s">
        <v>61</v>
      </c>
      <c r="J1869" t="s">
        <v>678</v>
      </c>
      <c r="K1869" t="s">
        <v>678</v>
      </c>
      <c r="L1869" s="41">
        <v>2245.1</v>
      </c>
      <c r="M1869" s="41">
        <v>4326.8999999999996</v>
      </c>
    </row>
    <row r="1870" spans="1:13" x14ac:dyDescent="0.2">
      <c r="A1870" s="43" t="s">
        <v>676</v>
      </c>
      <c r="B1870" s="43" t="s">
        <v>676</v>
      </c>
      <c r="C1870" t="s">
        <v>438</v>
      </c>
      <c r="D1870" s="1" t="s">
        <v>19</v>
      </c>
      <c r="E1870" s="1">
        <v>2019</v>
      </c>
      <c r="F1870" t="s">
        <v>439</v>
      </c>
      <c r="G1870" t="s">
        <v>440</v>
      </c>
      <c r="H1870" t="s">
        <v>442</v>
      </c>
      <c r="I1870" t="s">
        <v>2</v>
      </c>
      <c r="J1870" t="s">
        <v>178</v>
      </c>
      <c r="K1870" t="s">
        <v>178</v>
      </c>
      <c r="L1870" s="41">
        <v>1122.2</v>
      </c>
      <c r="M1870" s="41">
        <v>3112.55</v>
      </c>
    </row>
    <row r="1871" spans="1:13" x14ac:dyDescent="0.2">
      <c r="A1871" s="43" t="s">
        <v>676</v>
      </c>
      <c r="B1871" s="43" t="s">
        <v>676</v>
      </c>
      <c r="C1871" t="s">
        <v>438</v>
      </c>
      <c r="D1871" s="1" t="s">
        <v>19</v>
      </c>
      <c r="E1871" s="1">
        <v>2019</v>
      </c>
      <c r="F1871" t="s">
        <v>439</v>
      </c>
      <c r="G1871" t="s">
        <v>440</v>
      </c>
      <c r="H1871" t="s">
        <v>475</v>
      </c>
      <c r="I1871" t="s">
        <v>2</v>
      </c>
      <c r="J1871" t="s">
        <v>178</v>
      </c>
      <c r="K1871" t="s">
        <v>178</v>
      </c>
      <c r="L1871" s="41">
        <v>1122.2</v>
      </c>
      <c r="M1871" s="41">
        <v>3112.55</v>
      </c>
    </row>
    <row r="1872" spans="1:13" x14ac:dyDescent="0.2">
      <c r="A1872" s="43" t="s">
        <v>676</v>
      </c>
      <c r="B1872" s="43" t="s">
        <v>676</v>
      </c>
      <c r="C1872" t="s">
        <v>334</v>
      </c>
      <c r="D1872" s="1" t="s">
        <v>84</v>
      </c>
      <c r="E1872" s="1">
        <v>2021</v>
      </c>
      <c r="F1872" t="s">
        <v>335</v>
      </c>
      <c r="G1872" t="s">
        <v>336</v>
      </c>
      <c r="H1872" t="s">
        <v>329</v>
      </c>
      <c r="I1872" t="s">
        <v>83</v>
      </c>
      <c r="J1872" t="s">
        <v>678</v>
      </c>
      <c r="K1872" t="s">
        <v>678</v>
      </c>
      <c r="L1872" s="41">
        <v>1805.05</v>
      </c>
      <c r="M1872" s="41">
        <v>5280.5</v>
      </c>
    </row>
    <row r="1873" spans="1:13" x14ac:dyDescent="0.2">
      <c r="A1873" s="43" t="s">
        <v>676</v>
      </c>
      <c r="B1873" s="43" t="s">
        <v>676</v>
      </c>
      <c r="C1873" t="s">
        <v>418</v>
      </c>
      <c r="D1873" s="1" t="s">
        <v>6</v>
      </c>
      <c r="E1873" s="1">
        <v>2018</v>
      </c>
      <c r="F1873" t="s">
        <v>162</v>
      </c>
      <c r="G1873" t="s">
        <v>163</v>
      </c>
      <c r="H1873" t="s">
        <v>300</v>
      </c>
      <c r="I1873" t="s">
        <v>52</v>
      </c>
      <c r="J1873" t="s">
        <v>678</v>
      </c>
      <c r="K1873" t="s">
        <v>678</v>
      </c>
      <c r="L1873" s="41">
        <v>1349.2850000000001</v>
      </c>
      <c r="M1873" s="41">
        <v>3650.6149999999998</v>
      </c>
    </row>
    <row r="1874" spans="1:13" x14ac:dyDescent="0.2">
      <c r="A1874" s="43" t="s">
        <v>676</v>
      </c>
      <c r="B1874" s="43" t="s">
        <v>676</v>
      </c>
      <c r="C1874" t="s">
        <v>438</v>
      </c>
      <c r="D1874" s="1" t="s">
        <v>19</v>
      </c>
      <c r="E1874" s="1">
        <v>2019</v>
      </c>
      <c r="F1874" t="s">
        <v>439</v>
      </c>
      <c r="G1874" t="s">
        <v>440</v>
      </c>
      <c r="H1874" t="s">
        <v>198</v>
      </c>
      <c r="I1874" t="s">
        <v>2</v>
      </c>
      <c r="J1874" t="s">
        <v>178</v>
      </c>
      <c r="K1874" t="s">
        <v>178</v>
      </c>
      <c r="L1874" s="41">
        <v>1122.2</v>
      </c>
      <c r="M1874" s="41">
        <v>3814.15</v>
      </c>
    </row>
    <row r="1875" spans="1:13" x14ac:dyDescent="0.2">
      <c r="A1875" s="43" t="s">
        <v>676</v>
      </c>
      <c r="B1875" s="43" t="s">
        <v>676</v>
      </c>
      <c r="C1875" t="s">
        <v>518</v>
      </c>
      <c r="D1875" s="1" t="s">
        <v>10</v>
      </c>
      <c r="E1875" s="1">
        <v>2020</v>
      </c>
      <c r="F1875" t="s">
        <v>152</v>
      </c>
      <c r="G1875" t="s">
        <v>153</v>
      </c>
      <c r="H1875" t="s">
        <v>565</v>
      </c>
      <c r="I1875" t="s">
        <v>2</v>
      </c>
      <c r="J1875" t="s">
        <v>178</v>
      </c>
      <c r="K1875" t="s">
        <v>178</v>
      </c>
      <c r="L1875" s="41">
        <v>1342.19</v>
      </c>
      <c r="M1875" s="41">
        <v>1717.7976250000002</v>
      </c>
    </row>
    <row r="1876" spans="1:13" x14ac:dyDescent="0.2">
      <c r="A1876" s="43" t="s">
        <v>676</v>
      </c>
      <c r="B1876" s="43" t="s">
        <v>676</v>
      </c>
      <c r="C1876" t="s">
        <v>684</v>
      </c>
      <c r="D1876" s="1" t="s">
        <v>9</v>
      </c>
      <c r="E1876" s="1">
        <v>2018</v>
      </c>
      <c r="F1876" t="s">
        <v>141</v>
      </c>
      <c r="G1876" t="s">
        <v>142</v>
      </c>
      <c r="H1876" t="s">
        <v>706</v>
      </c>
      <c r="I1876" t="s">
        <v>2</v>
      </c>
      <c r="J1876" t="s">
        <v>178</v>
      </c>
      <c r="K1876" t="s">
        <v>178</v>
      </c>
      <c r="L1876" s="41">
        <v>1387.51</v>
      </c>
      <c r="M1876" s="41">
        <v>3166.46</v>
      </c>
    </row>
    <row r="1877" spans="1:13" x14ac:dyDescent="0.2">
      <c r="A1877" s="43" t="s">
        <v>676</v>
      </c>
      <c r="B1877" s="43" t="s">
        <v>676</v>
      </c>
      <c r="C1877" t="s">
        <v>438</v>
      </c>
      <c r="D1877" s="1" t="s">
        <v>19</v>
      </c>
      <c r="E1877" s="1">
        <v>2019</v>
      </c>
      <c r="F1877" t="s">
        <v>439</v>
      </c>
      <c r="G1877" t="s">
        <v>440</v>
      </c>
      <c r="H1877" t="s">
        <v>450</v>
      </c>
      <c r="I1877" t="s">
        <v>2</v>
      </c>
      <c r="J1877" t="s">
        <v>396</v>
      </c>
      <c r="K1877" t="s">
        <v>396</v>
      </c>
      <c r="L1877" s="41">
        <v>1122.2</v>
      </c>
      <c r="M1877" s="41">
        <v>3112.55</v>
      </c>
    </row>
    <row r="1878" spans="1:13" x14ac:dyDescent="0.2">
      <c r="A1878" s="43" t="s">
        <v>676</v>
      </c>
      <c r="B1878" s="43" t="s">
        <v>676</v>
      </c>
      <c r="C1878" t="s">
        <v>179</v>
      </c>
      <c r="D1878" s="1" t="s">
        <v>66</v>
      </c>
      <c r="E1878" s="1">
        <v>2018</v>
      </c>
      <c r="F1878" t="s">
        <v>180</v>
      </c>
      <c r="G1878" t="s">
        <v>181</v>
      </c>
      <c r="H1878" t="s">
        <v>184</v>
      </c>
      <c r="I1878" t="s">
        <v>75</v>
      </c>
      <c r="J1878" t="s">
        <v>678</v>
      </c>
      <c r="K1878" t="s">
        <v>678</v>
      </c>
      <c r="L1878" s="41">
        <v>1437.08</v>
      </c>
      <c r="M1878" s="41">
        <v>3458.2921569935997</v>
      </c>
    </row>
    <row r="1879" spans="1:13" x14ac:dyDescent="0.2">
      <c r="A1879" s="43" t="s">
        <v>676</v>
      </c>
      <c r="B1879" s="43" t="s">
        <v>676</v>
      </c>
      <c r="C1879" t="s">
        <v>421</v>
      </c>
      <c r="D1879" s="1" t="s">
        <v>12</v>
      </c>
      <c r="E1879" s="1">
        <v>2018</v>
      </c>
      <c r="F1879" t="s">
        <v>422</v>
      </c>
      <c r="G1879" t="s">
        <v>423</v>
      </c>
      <c r="H1879" t="s">
        <v>427</v>
      </c>
      <c r="I1879" t="s">
        <v>7</v>
      </c>
      <c r="J1879" t="s">
        <v>678</v>
      </c>
      <c r="K1879" t="s">
        <v>678</v>
      </c>
      <c r="L1879" s="41">
        <v>1727</v>
      </c>
      <c r="M1879" s="41">
        <v>3452.47</v>
      </c>
    </row>
    <row r="1880" spans="1:13" x14ac:dyDescent="0.2">
      <c r="A1880" s="43" t="s">
        <v>676</v>
      </c>
      <c r="B1880" s="43" t="s">
        <v>676</v>
      </c>
      <c r="C1880" t="s">
        <v>192</v>
      </c>
      <c r="D1880" s="1" t="s">
        <v>55</v>
      </c>
      <c r="E1880" s="1">
        <v>2020</v>
      </c>
      <c r="F1880" t="s">
        <v>194</v>
      </c>
      <c r="G1880" t="s">
        <v>195</v>
      </c>
      <c r="H1880" t="s">
        <v>196</v>
      </c>
      <c r="I1880" t="s">
        <v>7</v>
      </c>
      <c r="J1880" t="s">
        <v>678</v>
      </c>
      <c r="K1880" t="s">
        <v>678</v>
      </c>
      <c r="L1880" s="41">
        <v>1568.6</v>
      </c>
      <c r="M1880" s="41">
        <v>4463.78</v>
      </c>
    </row>
    <row r="1881" spans="1:13" x14ac:dyDescent="0.2">
      <c r="A1881" s="43" t="s">
        <v>676</v>
      </c>
      <c r="B1881" s="43" t="s">
        <v>676</v>
      </c>
      <c r="C1881" t="s">
        <v>357</v>
      </c>
      <c r="D1881" s="1" t="s">
        <v>60</v>
      </c>
      <c r="E1881" s="1">
        <v>2016</v>
      </c>
      <c r="F1881" t="s">
        <v>344</v>
      </c>
      <c r="G1881" t="s">
        <v>345</v>
      </c>
      <c r="H1881" t="s">
        <v>373</v>
      </c>
      <c r="I1881" t="s">
        <v>50</v>
      </c>
      <c r="J1881" t="s">
        <v>678</v>
      </c>
      <c r="K1881" t="s">
        <v>678</v>
      </c>
      <c r="L1881" s="41">
        <v>1341.92</v>
      </c>
      <c r="M1881" s="41">
        <v>3792.68</v>
      </c>
    </row>
    <row r="1882" spans="1:13" x14ac:dyDescent="0.2">
      <c r="A1882" s="43" t="s">
        <v>676</v>
      </c>
      <c r="B1882" s="43" t="s">
        <v>676</v>
      </c>
      <c r="C1882" t="s">
        <v>682</v>
      </c>
      <c r="D1882" s="1" t="s">
        <v>28</v>
      </c>
      <c r="E1882" s="1">
        <v>2018</v>
      </c>
      <c r="F1882" t="s">
        <v>344</v>
      </c>
      <c r="G1882" t="s">
        <v>345</v>
      </c>
      <c r="H1882" t="s">
        <v>427</v>
      </c>
      <c r="I1882" t="s">
        <v>63</v>
      </c>
      <c r="J1882" t="s">
        <v>678</v>
      </c>
      <c r="K1882" t="s">
        <v>678</v>
      </c>
      <c r="L1882" s="41">
        <v>2645.12</v>
      </c>
      <c r="M1882" s="41">
        <v>5642.93</v>
      </c>
    </row>
    <row r="1883" spans="1:13" x14ac:dyDescent="0.2">
      <c r="A1883" s="43" t="s">
        <v>676</v>
      </c>
      <c r="B1883" s="43" t="s">
        <v>676</v>
      </c>
      <c r="C1883" t="s">
        <v>430</v>
      </c>
      <c r="D1883" s="1" t="s">
        <v>54</v>
      </c>
      <c r="E1883" s="1">
        <v>2022</v>
      </c>
      <c r="F1883" s="57" t="s">
        <v>167</v>
      </c>
      <c r="G1883" t="s">
        <v>168</v>
      </c>
      <c r="H1883" t="s">
        <v>321</v>
      </c>
      <c r="I1883" t="s">
        <v>46</v>
      </c>
      <c r="J1883" t="s">
        <v>678</v>
      </c>
      <c r="K1883" t="s">
        <v>678</v>
      </c>
      <c r="L1883" s="41">
        <v>1236.43</v>
      </c>
      <c r="M1883" s="41">
        <v>1601.45</v>
      </c>
    </row>
    <row r="1884" spans="1:13" x14ac:dyDescent="0.2">
      <c r="A1884" s="43" t="s">
        <v>676</v>
      </c>
      <c r="B1884" s="43" t="s">
        <v>676</v>
      </c>
      <c r="C1884" t="s">
        <v>682</v>
      </c>
      <c r="D1884" s="1" t="s">
        <v>28</v>
      </c>
      <c r="E1884" s="1">
        <v>2018</v>
      </c>
      <c r="F1884" t="s">
        <v>344</v>
      </c>
      <c r="G1884" t="s">
        <v>345</v>
      </c>
      <c r="H1884" t="s">
        <v>147</v>
      </c>
      <c r="I1884" t="s">
        <v>27</v>
      </c>
      <c r="J1884" t="s">
        <v>678</v>
      </c>
      <c r="K1884" t="s">
        <v>678</v>
      </c>
      <c r="L1884" s="41">
        <v>1212</v>
      </c>
      <c r="M1884" s="41">
        <v>2801.81</v>
      </c>
    </row>
    <row r="1885" spans="1:13" x14ac:dyDescent="0.2">
      <c r="A1885" s="43" t="s">
        <v>676</v>
      </c>
      <c r="B1885" s="43" t="s">
        <v>676</v>
      </c>
      <c r="C1885" t="s">
        <v>421</v>
      </c>
      <c r="D1885" s="1" t="s">
        <v>12</v>
      </c>
      <c r="E1885" s="1">
        <v>2018</v>
      </c>
      <c r="F1885" t="s">
        <v>422</v>
      </c>
      <c r="G1885" t="s">
        <v>423</v>
      </c>
      <c r="H1885" t="s">
        <v>214</v>
      </c>
      <c r="I1885" t="s">
        <v>61</v>
      </c>
      <c r="J1885" t="s">
        <v>678</v>
      </c>
      <c r="K1885" t="s">
        <v>678</v>
      </c>
      <c r="L1885" s="41">
        <v>2245.1</v>
      </c>
      <c r="M1885" s="41">
        <v>4326.8999999999996</v>
      </c>
    </row>
    <row r="1886" spans="1:13" x14ac:dyDescent="0.2">
      <c r="A1886" s="43" t="s">
        <v>676</v>
      </c>
      <c r="B1886" s="43" t="s">
        <v>676</v>
      </c>
      <c r="C1886" t="s">
        <v>682</v>
      </c>
      <c r="D1886" s="1" t="s">
        <v>28</v>
      </c>
      <c r="E1886" s="1">
        <v>2018</v>
      </c>
      <c r="F1886" t="s">
        <v>344</v>
      </c>
      <c r="G1886" t="s">
        <v>345</v>
      </c>
      <c r="H1886" t="s">
        <v>265</v>
      </c>
      <c r="I1886" t="s">
        <v>27</v>
      </c>
      <c r="J1886" t="s">
        <v>678</v>
      </c>
      <c r="K1886" t="s">
        <v>678</v>
      </c>
      <c r="L1886" s="41">
        <v>1212</v>
      </c>
      <c r="M1886" s="41">
        <v>2801.81</v>
      </c>
    </row>
    <row r="1887" spans="1:13" x14ac:dyDescent="0.2">
      <c r="A1887" s="43" t="s">
        <v>676</v>
      </c>
      <c r="B1887" s="43" t="s">
        <v>676</v>
      </c>
      <c r="C1887" t="s">
        <v>438</v>
      </c>
      <c r="D1887" s="1" t="s">
        <v>19</v>
      </c>
      <c r="E1887" s="1">
        <v>2019</v>
      </c>
      <c r="F1887" t="s">
        <v>439</v>
      </c>
      <c r="G1887" t="s">
        <v>440</v>
      </c>
      <c r="H1887" t="s">
        <v>206</v>
      </c>
      <c r="I1887" t="s">
        <v>2</v>
      </c>
      <c r="J1887" t="s">
        <v>678</v>
      </c>
      <c r="K1887" t="s">
        <v>678</v>
      </c>
      <c r="L1887" s="41">
        <v>1122.2</v>
      </c>
      <c r="M1887" s="41">
        <v>3714.92</v>
      </c>
    </row>
    <row r="1888" spans="1:13" x14ac:dyDescent="0.2">
      <c r="A1888" s="43" t="s">
        <v>676</v>
      </c>
      <c r="B1888" s="43" t="s">
        <v>676</v>
      </c>
      <c r="C1888" t="s">
        <v>273</v>
      </c>
      <c r="D1888" s="1" t="s">
        <v>4</v>
      </c>
      <c r="E1888" s="1">
        <v>2020</v>
      </c>
      <c r="F1888" t="s">
        <v>274</v>
      </c>
      <c r="G1888" t="s">
        <v>275</v>
      </c>
      <c r="H1888" t="s">
        <v>281</v>
      </c>
      <c r="I1888" t="s">
        <v>3</v>
      </c>
      <c r="J1888" t="s">
        <v>178</v>
      </c>
      <c r="K1888" t="s">
        <v>178</v>
      </c>
      <c r="L1888" s="41">
        <v>1302.3499999999999</v>
      </c>
      <c r="M1888" s="41">
        <v>5022.6400000000003</v>
      </c>
    </row>
    <row r="1889" spans="1:13" x14ac:dyDescent="0.2">
      <c r="A1889" s="43" t="s">
        <v>676</v>
      </c>
      <c r="B1889" s="43" t="s">
        <v>676</v>
      </c>
      <c r="C1889" t="s">
        <v>684</v>
      </c>
      <c r="D1889" s="1" t="s">
        <v>9</v>
      </c>
      <c r="E1889" s="1">
        <v>2018</v>
      </c>
      <c r="F1889" t="s">
        <v>141</v>
      </c>
      <c r="G1889" t="s">
        <v>142</v>
      </c>
      <c r="H1889" t="s">
        <v>722</v>
      </c>
      <c r="I1889" t="s">
        <v>2</v>
      </c>
      <c r="J1889" t="s">
        <v>178</v>
      </c>
      <c r="K1889" t="s">
        <v>178</v>
      </c>
      <c r="L1889" s="41">
        <v>1100</v>
      </c>
      <c r="M1889" s="41">
        <v>2565.21</v>
      </c>
    </row>
    <row r="1890" spans="1:13" x14ac:dyDescent="0.2">
      <c r="A1890" s="43" t="s">
        <v>676</v>
      </c>
      <c r="B1890" s="43" t="s">
        <v>676</v>
      </c>
      <c r="C1890" t="s">
        <v>342</v>
      </c>
      <c r="D1890" s="1" t="s">
        <v>8</v>
      </c>
      <c r="E1890" s="1">
        <v>2019</v>
      </c>
      <c r="F1890" t="s">
        <v>141</v>
      </c>
      <c r="G1890" t="s">
        <v>142</v>
      </c>
      <c r="H1890" t="s">
        <v>222</v>
      </c>
      <c r="I1890" t="s">
        <v>73</v>
      </c>
      <c r="J1890" t="s">
        <v>678</v>
      </c>
      <c r="K1890" t="s">
        <v>678</v>
      </c>
      <c r="L1890" s="41">
        <v>1212</v>
      </c>
      <c r="M1890" s="41">
        <v>3818.04</v>
      </c>
    </row>
    <row r="1891" spans="1:13" x14ac:dyDescent="0.2">
      <c r="A1891" s="43" t="s">
        <v>676</v>
      </c>
      <c r="B1891" s="43" t="s">
        <v>676</v>
      </c>
      <c r="C1891" t="s">
        <v>136</v>
      </c>
      <c r="D1891" s="1" t="s">
        <v>42</v>
      </c>
      <c r="E1891" s="1">
        <v>2017</v>
      </c>
      <c r="F1891" t="s">
        <v>135</v>
      </c>
      <c r="G1891" t="s">
        <v>137</v>
      </c>
      <c r="H1891" t="s">
        <v>138</v>
      </c>
      <c r="I1891" t="s">
        <v>17</v>
      </c>
      <c r="J1891" t="s">
        <v>678</v>
      </c>
      <c r="K1891" t="s">
        <v>678</v>
      </c>
      <c r="L1891" s="41">
        <v>1727</v>
      </c>
      <c r="M1891" s="41">
        <v>2185</v>
      </c>
    </row>
    <row r="1892" spans="1:13" x14ac:dyDescent="0.2">
      <c r="A1892" s="43" t="s">
        <v>676</v>
      </c>
      <c r="B1892" s="43" t="s">
        <v>676</v>
      </c>
      <c r="C1892" t="s">
        <v>518</v>
      </c>
      <c r="D1892" s="1" t="s">
        <v>10</v>
      </c>
      <c r="E1892" s="1">
        <v>2020</v>
      </c>
      <c r="F1892" t="s">
        <v>152</v>
      </c>
      <c r="G1892" t="s">
        <v>153</v>
      </c>
      <c r="H1892" t="s">
        <v>339</v>
      </c>
      <c r="I1892" t="s">
        <v>2</v>
      </c>
      <c r="J1892" t="s">
        <v>678</v>
      </c>
      <c r="K1892" t="s">
        <v>678</v>
      </c>
      <c r="L1892" s="41">
        <v>1122.19</v>
      </c>
      <c r="M1892" s="41">
        <v>1615.055249</v>
      </c>
    </row>
    <row r="1893" spans="1:13" x14ac:dyDescent="0.2">
      <c r="A1893" s="43" t="s">
        <v>676</v>
      </c>
      <c r="B1893" s="43" t="s">
        <v>676</v>
      </c>
      <c r="C1893" t="s">
        <v>682</v>
      </c>
      <c r="D1893" s="1" t="s">
        <v>28</v>
      </c>
      <c r="E1893" s="1">
        <v>2018</v>
      </c>
      <c r="F1893" t="s">
        <v>344</v>
      </c>
      <c r="G1893" t="s">
        <v>345</v>
      </c>
      <c r="H1893" t="s">
        <v>321</v>
      </c>
      <c r="I1893" t="s">
        <v>63</v>
      </c>
      <c r="J1893" t="s">
        <v>678</v>
      </c>
      <c r="K1893" t="s">
        <v>678</v>
      </c>
      <c r="L1893" s="41">
        <v>2645.12</v>
      </c>
      <c r="M1893" s="41">
        <v>5642.93</v>
      </c>
    </row>
    <row r="1894" spans="1:13" x14ac:dyDescent="0.2">
      <c r="A1894" s="43" t="s">
        <v>676</v>
      </c>
      <c r="B1894" s="43" t="s">
        <v>676</v>
      </c>
      <c r="C1894" t="s">
        <v>320</v>
      </c>
      <c r="D1894" s="1" t="s">
        <v>1</v>
      </c>
      <c r="E1894" s="1">
        <v>2018</v>
      </c>
      <c r="F1894" t="s">
        <v>141</v>
      </c>
      <c r="G1894" t="s">
        <v>142</v>
      </c>
      <c r="H1894" t="s">
        <v>198</v>
      </c>
      <c r="I1894" t="s">
        <v>58</v>
      </c>
      <c r="J1894" t="s">
        <v>678</v>
      </c>
      <c r="K1894" t="s">
        <v>678</v>
      </c>
      <c r="L1894" s="41">
        <v>1212</v>
      </c>
      <c r="M1894" s="41">
        <v>5700.18</v>
      </c>
    </row>
    <row r="1895" spans="1:13" x14ac:dyDescent="0.2">
      <c r="A1895" s="43" t="s">
        <v>676</v>
      </c>
      <c r="B1895" s="43" t="s">
        <v>676</v>
      </c>
      <c r="C1895" t="s">
        <v>518</v>
      </c>
      <c r="D1895" s="1" t="s">
        <v>10</v>
      </c>
      <c r="E1895" s="1">
        <v>2020</v>
      </c>
      <c r="F1895" t="s">
        <v>152</v>
      </c>
      <c r="G1895" t="s">
        <v>153</v>
      </c>
      <c r="H1895" t="s">
        <v>555</v>
      </c>
      <c r="I1895" t="s">
        <v>2</v>
      </c>
      <c r="J1895" t="s">
        <v>178</v>
      </c>
      <c r="K1895" t="s">
        <v>178</v>
      </c>
      <c r="L1895" s="41">
        <v>1122.19</v>
      </c>
      <c r="M1895" s="41">
        <v>1499.5262090000001</v>
      </c>
    </row>
    <row r="1896" spans="1:13" x14ac:dyDescent="0.2">
      <c r="A1896" s="43" t="s">
        <v>676</v>
      </c>
      <c r="B1896" s="43" t="s">
        <v>676</v>
      </c>
      <c r="C1896" t="s">
        <v>175</v>
      </c>
      <c r="D1896" s="1" t="s">
        <v>74</v>
      </c>
      <c r="E1896" s="1">
        <v>2020</v>
      </c>
      <c r="F1896" t="s">
        <v>141</v>
      </c>
      <c r="G1896" t="s">
        <v>142</v>
      </c>
      <c r="H1896" t="s">
        <v>177</v>
      </c>
      <c r="I1896" t="s">
        <v>2</v>
      </c>
      <c r="J1896" t="s">
        <v>178</v>
      </c>
      <c r="K1896" t="s">
        <v>178</v>
      </c>
      <c r="L1896" s="41">
        <v>1540</v>
      </c>
      <c r="M1896" s="41">
        <v>3121.1</v>
      </c>
    </row>
    <row r="1897" spans="1:13" x14ac:dyDescent="0.2">
      <c r="A1897" s="43" t="s">
        <v>676</v>
      </c>
      <c r="B1897" s="43" t="s">
        <v>676</v>
      </c>
      <c r="C1897" t="s">
        <v>438</v>
      </c>
      <c r="D1897" s="1" t="s">
        <v>19</v>
      </c>
      <c r="E1897" s="1">
        <v>2019</v>
      </c>
      <c r="F1897" t="s">
        <v>439</v>
      </c>
      <c r="G1897" t="s">
        <v>440</v>
      </c>
      <c r="H1897" t="s">
        <v>322</v>
      </c>
      <c r="I1897" t="s">
        <v>2</v>
      </c>
      <c r="J1897" t="s">
        <v>178</v>
      </c>
      <c r="K1897" t="s">
        <v>178</v>
      </c>
      <c r="L1897" s="41">
        <v>1122.2</v>
      </c>
      <c r="M1897" s="41">
        <v>3814.15</v>
      </c>
    </row>
    <row r="1898" spans="1:13" x14ac:dyDescent="0.2">
      <c r="A1898" s="43" t="s">
        <v>676</v>
      </c>
      <c r="B1898" s="43" t="s">
        <v>676</v>
      </c>
      <c r="C1898" t="s">
        <v>517</v>
      </c>
      <c r="D1898" s="1" t="s">
        <v>85</v>
      </c>
      <c r="E1898" s="1">
        <v>2018</v>
      </c>
      <c r="F1898" t="s">
        <v>159</v>
      </c>
      <c r="G1898" t="s">
        <v>160</v>
      </c>
      <c r="H1898" t="s">
        <v>239</v>
      </c>
      <c r="I1898" t="s">
        <v>7</v>
      </c>
      <c r="J1898" t="s">
        <v>678</v>
      </c>
      <c r="K1898" t="s">
        <v>678</v>
      </c>
      <c r="L1898" s="41">
        <v>1727</v>
      </c>
      <c r="M1898" s="41">
        <v>2407.96</v>
      </c>
    </row>
    <row r="1899" spans="1:13" x14ac:dyDescent="0.2">
      <c r="A1899" s="43" t="s">
        <v>676</v>
      </c>
      <c r="B1899" s="43" t="s">
        <v>676</v>
      </c>
      <c r="C1899" t="s">
        <v>518</v>
      </c>
      <c r="D1899" s="1" t="s">
        <v>10</v>
      </c>
      <c r="E1899" s="1">
        <v>2020</v>
      </c>
      <c r="F1899" t="s">
        <v>152</v>
      </c>
      <c r="G1899" t="s">
        <v>153</v>
      </c>
      <c r="H1899" t="s">
        <v>593</v>
      </c>
      <c r="I1899" t="s">
        <v>2</v>
      </c>
      <c r="J1899" t="s">
        <v>178</v>
      </c>
      <c r="K1899" t="s">
        <v>178</v>
      </c>
      <c r="L1899" s="41">
        <v>1122.19</v>
      </c>
      <c r="M1899" s="41">
        <v>1499.5262090000001</v>
      </c>
    </row>
    <row r="1900" spans="1:13" x14ac:dyDescent="0.2">
      <c r="A1900" s="43" t="s">
        <v>676</v>
      </c>
      <c r="B1900" s="43" t="s">
        <v>676</v>
      </c>
      <c r="C1900" t="s">
        <v>413</v>
      </c>
      <c r="D1900" s="1" t="s">
        <v>32</v>
      </c>
      <c r="E1900" s="1">
        <v>2018</v>
      </c>
      <c r="F1900" t="s">
        <v>162</v>
      </c>
      <c r="G1900" t="s">
        <v>163</v>
      </c>
      <c r="H1900" t="s">
        <v>415</v>
      </c>
      <c r="I1900" t="s">
        <v>64</v>
      </c>
      <c r="J1900" t="s">
        <v>678</v>
      </c>
      <c r="K1900" t="s">
        <v>678</v>
      </c>
      <c r="L1900" s="41">
        <v>3846.72</v>
      </c>
      <c r="M1900" s="41">
        <v>6428.33</v>
      </c>
    </row>
    <row r="1901" spans="1:13" x14ac:dyDescent="0.2">
      <c r="A1901" s="43" t="s">
        <v>676</v>
      </c>
      <c r="B1901" s="43" t="s">
        <v>676</v>
      </c>
      <c r="C1901" t="s">
        <v>342</v>
      </c>
      <c r="D1901" s="1" t="s">
        <v>8</v>
      </c>
      <c r="E1901" s="1">
        <v>2019</v>
      </c>
      <c r="F1901" t="s">
        <v>141</v>
      </c>
      <c r="G1901" t="s">
        <v>142</v>
      </c>
      <c r="H1901" t="s">
        <v>254</v>
      </c>
      <c r="I1901" t="s">
        <v>31</v>
      </c>
      <c r="J1901" t="s">
        <v>678</v>
      </c>
      <c r="K1901" t="s">
        <v>678</v>
      </c>
      <c r="L1901" s="41">
        <v>1568.6</v>
      </c>
      <c r="M1901" s="41">
        <v>5790.31</v>
      </c>
    </row>
    <row r="1902" spans="1:13" x14ac:dyDescent="0.2">
      <c r="A1902" s="43" t="s">
        <v>676</v>
      </c>
      <c r="B1902" s="43" t="s">
        <v>676</v>
      </c>
      <c r="C1902" t="s">
        <v>273</v>
      </c>
      <c r="D1902" s="1" t="s">
        <v>4</v>
      </c>
      <c r="E1902" s="1">
        <v>2020</v>
      </c>
      <c r="F1902" t="s">
        <v>274</v>
      </c>
      <c r="G1902" t="s">
        <v>275</v>
      </c>
      <c r="H1902" t="s">
        <v>696</v>
      </c>
      <c r="I1902" t="s">
        <v>3</v>
      </c>
      <c r="J1902" t="s">
        <v>178</v>
      </c>
      <c r="K1902" t="s">
        <v>178</v>
      </c>
      <c r="L1902" s="41">
        <v>1302.3499999999999</v>
      </c>
      <c r="M1902" s="41">
        <v>5022.6400000000003</v>
      </c>
    </row>
    <row r="1903" spans="1:13" x14ac:dyDescent="0.2">
      <c r="A1903" s="43" t="s">
        <v>676</v>
      </c>
      <c r="B1903" s="43" t="s">
        <v>676</v>
      </c>
      <c r="C1903" t="s">
        <v>320</v>
      </c>
      <c r="D1903" s="1" t="s">
        <v>1</v>
      </c>
      <c r="E1903" s="1">
        <v>2018</v>
      </c>
      <c r="F1903" t="s">
        <v>141</v>
      </c>
      <c r="G1903" t="s">
        <v>142</v>
      </c>
      <c r="H1903" t="s">
        <v>207</v>
      </c>
      <c r="I1903" t="s">
        <v>49</v>
      </c>
      <c r="J1903" t="s">
        <v>678</v>
      </c>
      <c r="K1903" t="s">
        <v>678</v>
      </c>
      <c r="L1903" s="41">
        <v>1718.8</v>
      </c>
      <c r="M1903" s="41">
        <v>5893.71</v>
      </c>
    </row>
    <row r="1904" spans="1:13" x14ac:dyDescent="0.2">
      <c r="A1904" s="43" t="s">
        <v>676</v>
      </c>
      <c r="B1904" s="43" t="s">
        <v>676</v>
      </c>
      <c r="C1904" t="s">
        <v>684</v>
      </c>
      <c r="D1904" s="1" t="s">
        <v>9</v>
      </c>
      <c r="E1904" s="1">
        <v>2018</v>
      </c>
      <c r="F1904" t="s">
        <v>141</v>
      </c>
      <c r="G1904" t="s">
        <v>142</v>
      </c>
      <c r="H1904" t="s">
        <v>721</v>
      </c>
      <c r="I1904" t="s">
        <v>2</v>
      </c>
      <c r="J1904" t="s">
        <v>178</v>
      </c>
      <c r="K1904" t="s">
        <v>178</v>
      </c>
      <c r="L1904" s="41">
        <v>1100</v>
      </c>
      <c r="M1904" s="41">
        <v>2565.21</v>
      </c>
    </row>
    <row r="1905" spans="1:13" x14ac:dyDescent="0.2">
      <c r="A1905" s="43" t="s">
        <v>676</v>
      </c>
      <c r="B1905" s="43" t="s">
        <v>676</v>
      </c>
      <c r="C1905" t="s">
        <v>438</v>
      </c>
      <c r="D1905" s="1" t="s">
        <v>19</v>
      </c>
      <c r="E1905" s="1">
        <v>2019</v>
      </c>
      <c r="F1905" t="s">
        <v>439</v>
      </c>
      <c r="G1905" t="s">
        <v>440</v>
      </c>
      <c r="H1905" t="s">
        <v>207</v>
      </c>
      <c r="I1905" t="s">
        <v>2</v>
      </c>
      <c r="J1905" t="s">
        <v>178</v>
      </c>
      <c r="K1905" t="s">
        <v>178</v>
      </c>
      <c r="L1905" s="41">
        <v>1122.2</v>
      </c>
      <c r="M1905" s="41">
        <v>3112.55</v>
      </c>
    </row>
    <row r="1906" spans="1:13" x14ac:dyDescent="0.2">
      <c r="A1906" s="43" t="s">
        <v>676</v>
      </c>
      <c r="B1906" s="43" t="s">
        <v>676</v>
      </c>
      <c r="C1906" t="s">
        <v>219</v>
      </c>
      <c r="D1906" s="1" t="s">
        <v>48</v>
      </c>
      <c r="E1906" s="1">
        <v>2016</v>
      </c>
      <c r="F1906" t="s">
        <v>220</v>
      </c>
      <c r="G1906" t="s">
        <v>221</v>
      </c>
      <c r="H1906" t="s">
        <v>186</v>
      </c>
      <c r="I1906" t="s">
        <v>47</v>
      </c>
      <c r="J1906" t="s">
        <v>178</v>
      </c>
      <c r="K1906" t="s">
        <v>178</v>
      </c>
      <c r="L1906" s="41">
        <v>1203.71</v>
      </c>
      <c r="M1906" s="41">
        <v>3179.02</v>
      </c>
    </row>
    <row r="1907" spans="1:13" x14ac:dyDescent="0.2">
      <c r="A1907" s="43" t="s">
        <v>676</v>
      </c>
      <c r="B1907" s="43" t="s">
        <v>676</v>
      </c>
      <c r="C1907" t="s">
        <v>320</v>
      </c>
      <c r="D1907" s="1" t="s">
        <v>1</v>
      </c>
      <c r="E1907" s="1">
        <v>2018</v>
      </c>
      <c r="F1907" t="s">
        <v>141</v>
      </c>
      <c r="G1907" t="s">
        <v>142</v>
      </c>
      <c r="H1907" t="s">
        <v>196</v>
      </c>
      <c r="I1907" t="s">
        <v>0</v>
      </c>
      <c r="J1907" t="s">
        <v>678</v>
      </c>
      <c r="K1907" t="s">
        <v>678</v>
      </c>
      <c r="L1907" s="41">
        <v>1212</v>
      </c>
      <c r="M1907" s="41">
        <v>4380.49</v>
      </c>
    </row>
    <row r="1908" spans="1:13" x14ac:dyDescent="0.2">
      <c r="A1908" s="43" t="s">
        <v>676</v>
      </c>
      <c r="B1908" s="43" t="s">
        <v>676</v>
      </c>
      <c r="C1908" t="s">
        <v>273</v>
      </c>
      <c r="D1908" s="1" t="s">
        <v>4</v>
      </c>
      <c r="E1908" s="1">
        <v>2020</v>
      </c>
      <c r="F1908" t="s">
        <v>274</v>
      </c>
      <c r="G1908" t="s">
        <v>275</v>
      </c>
      <c r="H1908" t="s">
        <v>316</v>
      </c>
      <c r="I1908" t="s">
        <v>3</v>
      </c>
      <c r="J1908" t="s">
        <v>178</v>
      </c>
      <c r="K1908" t="s">
        <v>178</v>
      </c>
      <c r="L1908" s="41">
        <v>1302.3499999999999</v>
      </c>
      <c r="M1908" s="41">
        <v>5022.6400000000003</v>
      </c>
    </row>
    <row r="1909" spans="1:13" x14ac:dyDescent="0.2">
      <c r="A1909" s="43" t="s">
        <v>676</v>
      </c>
      <c r="B1909" s="43" t="s">
        <v>676</v>
      </c>
      <c r="C1909" t="s">
        <v>518</v>
      </c>
      <c r="D1909" s="1" t="s">
        <v>10</v>
      </c>
      <c r="E1909" s="1">
        <v>2020</v>
      </c>
      <c r="F1909" t="s">
        <v>152</v>
      </c>
      <c r="G1909" t="s">
        <v>153</v>
      </c>
      <c r="H1909" t="s">
        <v>583</v>
      </c>
      <c r="I1909" t="s">
        <v>2</v>
      </c>
      <c r="J1909" t="s">
        <v>178</v>
      </c>
      <c r="K1909" t="s">
        <v>178</v>
      </c>
      <c r="L1909" s="41">
        <v>1122.19</v>
      </c>
      <c r="M1909" s="41">
        <v>1499.5262090000001</v>
      </c>
    </row>
    <row r="1910" spans="1:13" x14ac:dyDescent="0.2">
      <c r="A1910" s="43" t="s">
        <v>676</v>
      </c>
      <c r="B1910" s="43" t="s">
        <v>676</v>
      </c>
      <c r="C1910" t="s">
        <v>273</v>
      </c>
      <c r="D1910" s="1" t="s">
        <v>4</v>
      </c>
      <c r="E1910" s="1">
        <v>2020</v>
      </c>
      <c r="F1910" t="s">
        <v>274</v>
      </c>
      <c r="G1910" t="s">
        <v>275</v>
      </c>
      <c r="H1910" t="s">
        <v>200</v>
      </c>
      <c r="I1910" t="s">
        <v>3</v>
      </c>
      <c r="J1910" t="s">
        <v>178</v>
      </c>
      <c r="K1910" t="s">
        <v>178</v>
      </c>
      <c r="L1910" s="41">
        <v>1302.3499999999999</v>
      </c>
      <c r="M1910" s="41">
        <v>5022.6400000000003</v>
      </c>
    </row>
    <row r="1911" spans="1:13" x14ac:dyDescent="0.2">
      <c r="A1911" s="43" t="s">
        <v>676</v>
      </c>
      <c r="B1911" s="43" t="s">
        <v>676</v>
      </c>
      <c r="C1911" t="s">
        <v>418</v>
      </c>
      <c r="D1911" s="1" t="s">
        <v>6</v>
      </c>
      <c r="E1911" s="1">
        <v>2018</v>
      </c>
      <c r="F1911" t="s">
        <v>162</v>
      </c>
      <c r="G1911" t="s">
        <v>163</v>
      </c>
      <c r="H1911" t="s">
        <v>330</v>
      </c>
      <c r="I1911" t="s">
        <v>21</v>
      </c>
      <c r="J1911" t="s">
        <v>678</v>
      </c>
      <c r="K1911" t="s">
        <v>678</v>
      </c>
      <c r="L1911" s="41">
        <v>2006.28</v>
      </c>
      <c r="M1911" s="41">
        <v>4704.41</v>
      </c>
    </row>
    <row r="1912" spans="1:13" x14ac:dyDescent="0.2">
      <c r="A1912" s="43" t="s">
        <v>676</v>
      </c>
      <c r="B1912" s="43" t="s">
        <v>676</v>
      </c>
      <c r="C1912" t="s">
        <v>140</v>
      </c>
      <c r="D1912" s="1" t="s">
        <v>59</v>
      </c>
      <c r="E1912" s="1">
        <v>2020</v>
      </c>
      <c r="F1912" t="s">
        <v>141</v>
      </c>
      <c r="G1912" t="s">
        <v>142</v>
      </c>
      <c r="H1912" t="s">
        <v>143</v>
      </c>
      <c r="I1912" t="s">
        <v>25</v>
      </c>
      <c r="J1912" t="s">
        <v>678</v>
      </c>
      <c r="K1912" t="s">
        <v>678</v>
      </c>
      <c r="L1912" s="41">
        <v>1479.64</v>
      </c>
      <c r="M1912" s="41">
        <v>4160.2700000000004</v>
      </c>
    </row>
    <row r="1913" spans="1:13" x14ac:dyDescent="0.2">
      <c r="A1913" s="43" t="s">
        <v>676</v>
      </c>
      <c r="B1913" s="43" t="s">
        <v>676</v>
      </c>
      <c r="C1913" t="s">
        <v>342</v>
      </c>
      <c r="D1913" s="1" t="s">
        <v>8</v>
      </c>
      <c r="E1913" s="1">
        <v>2019</v>
      </c>
      <c r="F1913" t="s">
        <v>141</v>
      </c>
      <c r="G1913" t="s">
        <v>142</v>
      </c>
      <c r="H1913" t="s">
        <v>248</v>
      </c>
      <c r="I1913" t="s">
        <v>53</v>
      </c>
      <c r="J1913" t="s">
        <v>678</v>
      </c>
      <c r="K1913" t="s">
        <v>678</v>
      </c>
      <c r="L1913" s="41">
        <v>1212</v>
      </c>
      <c r="M1913" s="41">
        <v>3818.04</v>
      </c>
    </row>
    <row r="1914" spans="1:13" x14ac:dyDescent="0.2">
      <c r="A1914" s="43" t="s">
        <v>676</v>
      </c>
      <c r="B1914" s="43" t="s">
        <v>676</v>
      </c>
      <c r="C1914" t="s">
        <v>320</v>
      </c>
      <c r="D1914" s="1" t="s">
        <v>1</v>
      </c>
      <c r="E1914" s="1">
        <v>2018</v>
      </c>
      <c r="F1914" t="s">
        <v>141</v>
      </c>
      <c r="G1914" t="s">
        <v>142</v>
      </c>
      <c r="H1914" t="s">
        <v>256</v>
      </c>
      <c r="I1914" t="s">
        <v>0</v>
      </c>
      <c r="J1914" t="s">
        <v>678</v>
      </c>
      <c r="K1914" t="s">
        <v>678</v>
      </c>
      <c r="L1914" s="41">
        <v>1212</v>
      </c>
      <c r="M1914" s="41">
        <v>4380.49</v>
      </c>
    </row>
    <row r="1915" spans="1:13" x14ac:dyDescent="0.2">
      <c r="A1915" s="43" t="s">
        <v>676</v>
      </c>
      <c r="B1915" s="43" t="s">
        <v>676</v>
      </c>
      <c r="C1915" t="s">
        <v>320</v>
      </c>
      <c r="D1915" s="1" t="s">
        <v>1</v>
      </c>
      <c r="E1915" s="1">
        <v>2018</v>
      </c>
      <c r="F1915" t="s">
        <v>141</v>
      </c>
      <c r="G1915" t="s">
        <v>142</v>
      </c>
      <c r="H1915" t="s">
        <v>205</v>
      </c>
      <c r="I1915" t="s">
        <v>0</v>
      </c>
      <c r="J1915" t="s">
        <v>678</v>
      </c>
      <c r="K1915" t="s">
        <v>678</v>
      </c>
      <c r="L1915" s="41">
        <v>1212</v>
      </c>
      <c r="M1915" s="41">
        <v>4380.49</v>
      </c>
    </row>
    <row r="1916" spans="1:13" x14ac:dyDescent="0.2">
      <c r="A1916" s="43" t="s">
        <v>676</v>
      </c>
      <c r="B1916" s="43" t="s">
        <v>676</v>
      </c>
      <c r="C1916" t="s">
        <v>438</v>
      </c>
      <c r="D1916" s="1" t="s">
        <v>19</v>
      </c>
      <c r="E1916" s="1">
        <v>2019</v>
      </c>
      <c r="F1916" t="s">
        <v>439</v>
      </c>
      <c r="G1916" t="s">
        <v>440</v>
      </c>
      <c r="H1916" t="s">
        <v>207</v>
      </c>
      <c r="I1916" t="s">
        <v>2</v>
      </c>
      <c r="J1916" t="s">
        <v>178</v>
      </c>
      <c r="K1916" t="s">
        <v>178</v>
      </c>
      <c r="L1916" s="41">
        <v>1122.2</v>
      </c>
      <c r="M1916" s="41">
        <v>3112.55</v>
      </c>
    </row>
    <row r="1917" spans="1:13" x14ac:dyDescent="0.2">
      <c r="A1917" s="43" t="s">
        <v>676</v>
      </c>
      <c r="B1917" s="43" t="s">
        <v>676</v>
      </c>
      <c r="C1917" t="s">
        <v>682</v>
      </c>
      <c r="D1917" s="1" t="s">
        <v>28</v>
      </c>
      <c r="E1917" s="1">
        <v>2018</v>
      </c>
      <c r="F1917" t="s">
        <v>344</v>
      </c>
      <c r="G1917" t="s">
        <v>345</v>
      </c>
      <c r="H1917" t="s">
        <v>436</v>
      </c>
      <c r="I1917" t="s">
        <v>27</v>
      </c>
      <c r="J1917" t="s">
        <v>678</v>
      </c>
      <c r="K1917" t="s">
        <v>678</v>
      </c>
      <c r="L1917" s="41">
        <v>1212</v>
      </c>
      <c r="M1917" s="41">
        <v>2801.81</v>
      </c>
    </row>
    <row r="1918" spans="1:13" x14ac:dyDescent="0.2">
      <c r="A1918" s="43" t="s">
        <v>676</v>
      </c>
      <c r="B1918" s="43" t="s">
        <v>676</v>
      </c>
      <c r="C1918" t="s">
        <v>144</v>
      </c>
      <c r="D1918" s="1" t="s">
        <v>14</v>
      </c>
      <c r="E1918" s="1">
        <v>2020</v>
      </c>
      <c r="F1918" t="s">
        <v>145</v>
      </c>
      <c r="G1918" t="s">
        <v>146</v>
      </c>
      <c r="H1918" t="s">
        <v>147</v>
      </c>
      <c r="I1918" t="s">
        <v>46</v>
      </c>
      <c r="J1918" t="s">
        <v>678</v>
      </c>
      <c r="K1918" t="s">
        <v>678</v>
      </c>
      <c r="L1918" s="41">
        <v>1122.19</v>
      </c>
      <c r="M1918" s="41">
        <v>1485.5652000000002</v>
      </c>
    </row>
    <row r="1919" spans="1:13" x14ac:dyDescent="0.2">
      <c r="A1919" s="43" t="s">
        <v>676</v>
      </c>
      <c r="B1919" s="43" t="s">
        <v>676</v>
      </c>
      <c r="C1919" t="s">
        <v>682</v>
      </c>
      <c r="D1919" s="1" t="s">
        <v>28</v>
      </c>
      <c r="E1919" s="1">
        <v>2018</v>
      </c>
      <c r="F1919" t="s">
        <v>344</v>
      </c>
      <c r="G1919" t="s">
        <v>345</v>
      </c>
      <c r="H1919" t="s">
        <v>426</v>
      </c>
      <c r="I1919" t="s">
        <v>27</v>
      </c>
      <c r="J1919" t="s">
        <v>678</v>
      </c>
      <c r="K1919" t="s">
        <v>678</v>
      </c>
      <c r="L1919" s="41">
        <v>1212</v>
      </c>
      <c r="M1919" s="41">
        <v>2801.81</v>
      </c>
    </row>
    <row r="1920" spans="1:13" x14ac:dyDescent="0.2">
      <c r="A1920" s="43" t="s">
        <v>676</v>
      </c>
      <c r="B1920" s="43" t="s">
        <v>676</v>
      </c>
      <c r="C1920" t="s">
        <v>430</v>
      </c>
      <c r="D1920" s="1" t="s">
        <v>54</v>
      </c>
      <c r="E1920" s="1">
        <v>2022</v>
      </c>
      <c r="F1920" s="57" t="s">
        <v>167</v>
      </c>
      <c r="G1920" t="s">
        <v>168</v>
      </c>
      <c r="H1920" t="s">
        <v>436</v>
      </c>
      <c r="I1920" t="s">
        <v>46</v>
      </c>
      <c r="J1920" t="s">
        <v>678</v>
      </c>
      <c r="K1920" t="s">
        <v>678</v>
      </c>
      <c r="L1920" s="41">
        <v>1236.43</v>
      </c>
      <c r="M1920" s="41">
        <v>1601.45</v>
      </c>
    </row>
    <row r="1921" spans="1:13" x14ac:dyDescent="0.2">
      <c r="A1921" s="43" t="s">
        <v>676</v>
      </c>
      <c r="B1921" s="43" t="s">
        <v>676</v>
      </c>
      <c r="C1921" t="s">
        <v>273</v>
      </c>
      <c r="D1921" s="1" t="s">
        <v>4</v>
      </c>
      <c r="E1921" s="1">
        <v>2020</v>
      </c>
      <c r="F1921" t="s">
        <v>274</v>
      </c>
      <c r="G1921" t="s">
        <v>275</v>
      </c>
      <c r="H1921" t="s">
        <v>226</v>
      </c>
      <c r="I1921" t="s">
        <v>3</v>
      </c>
      <c r="J1921" t="s">
        <v>178</v>
      </c>
      <c r="K1921" t="s">
        <v>178</v>
      </c>
      <c r="L1921" s="41">
        <v>1302.3499999999999</v>
      </c>
      <c r="M1921" s="41">
        <v>5022.6400000000003</v>
      </c>
    </row>
    <row r="1922" spans="1:13" x14ac:dyDescent="0.2">
      <c r="A1922" s="43" t="s">
        <v>676</v>
      </c>
      <c r="B1922" s="43" t="s">
        <v>676</v>
      </c>
      <c r="C1922" t="s">
        <v>136</v>
      </c>
      <c r="D1922" s="1" t="s">
        <v>42</v>
      </c>
      <c r="E1922" s="1">
        <v>2017</v>
      </c>
      <c r="F1922" t="s">
        <v>135</v>
      </c>
      <c r="G1922" t="s">
        <v>137</v>
      </c>
      <c r="H1922" t="s">
        <v>138</v>
      </c>
      <c r="I1922" t="s">
        <v>73</v>
      </c>
      <c r="J1922" t="s">
        <v>678</v>
      </c>
      <c r="K1922" t="s">
        <v>678</v>
      </c>
      <c r="L1922" s="41">
        <v>1298</v>
      </c>
      <c r="M1922" s="41">
        <v>1583.53</v>
      </c>
    </row>
    <row r="1923" spans="1:13" x14ac:dyDescent="0.2">
      <c r="A1923" s="43" t="s">
        <v>676</v>
      </c>
      <c r="B1923" s="43" t="s">
        <v>676</v>
      </c>
      <c r="C1923" t="s">
        <v>320</v>
      </c>
      <c r="D1923" s="1" t="s">
        <v>1</v>
      </c>
      <c r="E1923" s="1">
        <v>2018</v>
      </c>
      <c r="F1923" t="s">
        <v>141</v>
      </c>
      <c r="G1923" t="s">
        <v>142</v>
      </c>
      <c r="H1923" t="s">
        <v>331</v>
      </c>
      <c r="I1923" t="s">
        <v>49</v>
      </c>
      <c r="J1923" t="s">
        <v>678</v>
      </c>
      <c r="K1923" t="s">
        <v>678</v>
      </c>
      <c r="L1923" s="41">
        <v>1718.8</v>
      </c>
      <c r="M1923" s="41">
        <v>5893.71</v>
      </c>
    </row>
    <row r="1924" spans="1:13" x14ac:dyDescent="0.2">
      <c r="A1924" s="43" t="s">
        <v>676</v>
      </c>
      <c r="B1924" s="43" t="s">
        <v>676</v>
      </c>
      <c r="C1924" t="s">
        <v>334</v>
      </c>
      <c r="D1924" s="1" t="s">
        <v>84</v>
      </c>
      <c r="E1924" s="1">
        <v>2021</v>
      </c>
      <c r="F1924" t="s">
        <v>335</v>
      </c>
      <c r="G1924" t="s">
        <v>336</v>
      </c>
      <c r="H1924" t="s">
        <v>339</v>
      </c>
      <c r="I1924" t="s">
        <v>83</v>
      </c>
      <c r="J1924" t="s">
        <v>678</v>
      </c>
      <c r="K1924" t="s">
        <v>678</v>
      </c>
      <c r="L1924" s="41">
        <v>1805.05</v>
      </c>
      <c r="M1924" s="41">
        <v>5280.5</v>
      </c>
    </row>
    <row r="1925" spans="1:13" x14ac:dyDescent="0.2">
      <c r="A1925" s="43" t="s">
        <v>676</v>
      </c>
      <c r="B1925" s="43" t="s">
        <v>676</v>
      </c>
      <c r="C1925" t="s">
        <v>682</v>
      </c>
      <c r="D1925" s="1" t="s">
        <v>28</v>
      </c>
      <c r="E1925" s="1">
        <v>2018</v>
      </c>
      <c r="F1925" t="s">
        <v>344</v>
      </c>
      <c r="G1925" t="s">
        <v>345</v>
      </c>
      <c r="H1925" t="s">
        <v>245</v>
      </c>
      <c r="I1925" t="s">
        <v>27</v>
      </c>
      <c r="J1925" t="s">
        <v>678</v>
      </c>
      <c r="K1925" t="s">
        <v>678</v>
      </c>
      <c r="L1925" s="41">
        <v>1212</v>
      </c>
      <c r="M1925" s="41">
        <v>2801.81</v>
      </c>
    </row>
    <row r="1926" spans="1:13" x14ac:dyDescent="0.2">
      <c r="A1926" s="43" t="s">
        <v>676</v>
      </c>
      <c r="B1926" s="43" t="s">
        <v>676</v>
      </c>
      <c r="C1926" t="s">
        <v>357</v>
      </c>
      <c r="D1926" s="1" t="s">
        <v>60</v>
      </c>
      <c r="E1926" s="1">
        <v>2016</v>
      </c>
      <c r="F1926" t="s">
        <v>344</v>
      </c>
      <c r="G1926" t="s">
        <v>345</v>
      </c>
      <c r="H1926" t="s">
        <v>358</v>
      </c>
      <c r="I1926" t="s">
        <v>50</v>
      </c>
      <c r="J1926" t="s">
        <v>678</v>
      </c>
      <c r="K1926" t="s">
        <v>678</v>
      </c>
      <c r="L1926" s="41">
        <v>1341.92</v>
      </c>
      <c r="M1926" s="41">
        <v>3792.68</v>
      </c>
    </row>
    <row r="1927" spans="1:13" x14ac:dyDescent="0.2">
      <c r="A1927" s="43" t="s">
        <v>676</v>
      </c>
      <c r="B1927" s="43" t="s">
        <v>676</v>
      </c>
      <c r="C1927" t="s">
        <v>233</v>
      </c>
      <c r="D1927" s="1" t="s">
        <v>39</v>
      </c>
      <c r="E1927" s="1">
        <v>2019</v>
      </c>
      <c r="F1927" t="s">
        <v>234</v>
      </c>
      <c r="G1927" t="s">
        <v>235</v>
      </c>
      <c r="H1927" t="s">
        <v>258</v>
      </c>
      <c r="I1927" t="s">
        <v>38</v>
      </c>
      <c r="J1927" t="s">
        <v>678</v>
      </c>
      <c r="K1927" t="s">
        <v>678</v>
      </c>
      <c r="L1927" s="41">
        <v>1122.19</v>
      </c>
      <c r="M1927" s="41">
        <v>3029.39</v>
      </c>
    </row>
    <row r="1928" spans="1:13" x14ac:dyDescent="0.2">
      <c r="A1928" s="43" t="s">
        <v>676</v>
      </c>
      <c r="B1928" s="43" t="s">
        <v>676</v>
      </c>
      <c r="C1928" t="s">
        <v>518</v>
      </c>
      <c r="D1928" s="1" t="s">
        <v>10</v>
      </c>
      <c r="E1928" s="1">
        <v>2020</v>
      </c>
      <c r="F1928" t="s">
        <v>152</v>
      </c>
      <c r="G1928" t="s">
        <v>153</v>
      </c>
      <c r="H1928" t="s">
        <v>400</v>
      </c>
      <c r="I1928" t="s">
        <v>2</v>
      </c>
      <c r="J1928" t="s">
        <v>178</v>
      </c>
      <c r="K1928" t="s">
        <v>178</v>
      </c>
      <c r="L1928" s="41">
        <v>1239.6000000000001</v>
      </c>
      <c r="M1928" s="41">
        <v>1607.296848</v>
      </c>
    </row>
    <row r="1929" spans="1:13" x14ac:dyDescent="0.2">
      <c r="A1929" s="43" t="s">
        <v>676</v>
      </c>
      <c r="B1929" s="43" t="s">
        <v>676</v>
      </c>
      <c r="C1929" t="s">
        <v>179</v>
      </c>
      <c r="D1929" s="1" t="s">
        <v>66</v>
      </c>
      <c r="E1929" s="1">
        <v>2018</v>
      </c>
      <c r="F1929" t="s">
        <v>180</v>
      </c>
      <c r="G1929" t="s">
        <v>181</v>
      </c>
      <c r="H1929" t="s">
        <v>184</v>
      </c>
      <c r="I1929" t="s">
        <v>75</v>
      </c>
      <c r="J1929" t="s">
        <v>678</v>
      </c>
      <c r="K1929" t="s">
        <v>678</v>
      </c>
      <c r="L1929" s="41">
        <v>1437.08</v>
      </c>
      <c r="M1929" s="41">
        <v>3458.2921569935997</v>
      </c>
    </row>
    <row r="1930" spans="1:13" x14ac:dyDescent="0.2">
      <c r="A1930" s="43" t="s">
        <v>676</v>
      </c>
      <c r="B1930" s="43" t="s">
        <v>676</v>
      </c>
      <c r="C1930" t="s">
        <v>685</v>
      </c>
      <c r="D1930" s="1" t="s">
        <v>80</v>
      </c>
      <c r="E1930" s="1">
        <v>2018</v>
      </c>
      <c r="F1930" t="s">
        <v>271</v>
      </c>
      <c r="G1930" t="s">
        <v>272</v>
      </c>
      <c r="H1930" t="s">
        <v>223</v>
      </c>
      <c r="I1930" t="s">
        <v>25</v>
      </c>
      <c r="J1930" t="s">
        <v>678</v>
      </c>
      <c r="K1930" t="s">
        <v>678</v>
      </c>
      <c r="L1930" s="41">
        <v>1298</v>
      </c>
      <c r="M1930" s="41">
        <v>3102.55</v>
      </c>
    </row>
    <row r="1931" spans="1:13" x14ac:dyDescent="0.2">
      <c r="A1931" s="43" t="s">
        <v>676</v>
      </c>
      <c r="B1931" s="43" t="s">
        <v>676</v>
      </c>
      <c r="C1931" t="s">
        <v>438</v>
      </c>
      <c r="D1931" s="1" t="s">
        <v>19</v>
      </c>
      <c r="E1931" s="1">
        <v>2019</v>
      </c>
      <c r="F1931" t="s">
        <v>439</v>
      </c>
      <c r="G1931" t="s">
        <v>440</v>
      </c>
      <c r="H1931" t="s">
        <v>454</v>
      </c>
      <c r="I1931" t="s">
        <v>2</v>
      </c>
      <c r="J1931" t="s">
        <v>178</v>
      </c>
      <c r="K1931" t="s">
        <v>178</v>
      </c>
      <c r="L1931" s="41">
        <v>1122.2</v>
      </c>
      <c r="M1931" s="41">
        <v>3112.55</v>
      </c>
    </row>
    <row r="1932" spans="1:13" x14ac:dyDescent="0.2">
      <c r="A1932" s="43" t="s">
        <v>676</v>
      </c>
      <c r="B1932" s="43" t="s">
        <v>676</v>
      </c>
      <c r="C1932" t="s">
        <v>517</v>
      </c>
      <c r="D1932" s="1" t="s">
        <v>85</v>
      </c>
      <c r="E1932" s="1">
        <v>2018</v>
      </c>
      <c r="F1932" t="s">
        <v>159</v>
      </c>
      <c r="G1932" t="s">
        <v>160</v>
      </c>
      <c r="H1932" t="s">
        <v>356</v>
      </c>
      <c r="I1932" t="s">
        <v>7</v>
      </c>
      <c r="J1932" t="s">
        <v>178</v>
      </c>
      <c r="K1932" t="s">
        <v>178</v>
      </c>
      <c r="L1932" s="41">
        <v>1727</v>
      </c>
      <c r="M1932" s="41">
        <v>2407.96</v>
      </c>
    </row>
    <row r="1933" spans="1:13" x14ac:dyDescent="0.2">
      <c r="A1933" s="43" t="s">
        <v>676</v>
      </c>
      <c r="B1933" s="43" t="s">
        <v>676</v>
      </c>
      <c r="C1933" t="s">
        <v>418</v>
      </c>
      <c r="D1933" s="1" t="s">
        <v>6</v>
      </c>
      <c r="E1933" s="1">
        <v>2018</v>
      </c>
      <c r="F1933" t="s">
        <v>162</v>
      </c>
      <c r="G1933" t="s">
        <v>163</v>
      </c>
      <c r="H1933" t="s">
        <v>330</v>
      </c>
      <c r="I1933" t="s">
        <v>109</v>
      </c>
      <c r="J1933" t="s">
        <v>678</v>
      </c>
      <c r="K1933" t="s">
        <v>678</v>
      </c>
      <c r="L1933" s="41">
        <v>2224.87</v>
      </c>
      <c r="M1933" s="41">
        <v>5216.6000000000004</v>
      </c>
    </row>
    <row r="1934" spans="1:13" x14ac:dyDescent="0.2">
      <c r="A1934" s="43" t="s">
        <v>676</v>
      </c>
      <c r="B1934" s="43" t="s">
        <v>676</v>
      </c>
      <c r="C1934" t="s">
        <v>273</v>
      </c>
      <c r="D1934" s="1" t="s">
        <v>4</v>
      </c>
      <c r="E1934" s="1">
        <v>2020</v>
      </c>
      <c r="F1934" t="s">
        <v>274</v>
      </c>
      <c r="G1934" t="s">
        <v>275</v>
      </c>
      <c r="H1934" t="s">
        <v>228</v>
      </c>
      <c r="I1934" t="s">
        <v>3</v>
      </c>
      <c r="J1934" t="s">
        <v>178</v>
      </c>
      <c r="K1934" t="s">
        <v>178</v>
      </c>
      <c r="L1934" s="41">
        <v>1302.3499999999999</v>
      </c>
      <c r="M1934" s="41">
        <v>5022.6400000000003</v>
      </c>
    </row>
    <row r="1935" spans="1:13" x14ac:dyDescent="0.2">
      <c r="A1935" s="43" t="s">
        <v>676</v>
      </c>
      <c r="B1935" s="43" t="s">
        <v>676</v>
      </c>
      <c r="C1935" t="s">
        <v>438</v>
      </c>
      <c r="D1935" s="1" t="s">
        <v>19</v>
      </c>
      <c r="E1935" s="1">
        <v>2019</v>
      </c>
      <c r="F1935" t="s">
        <v>439</v>
      </c>
      <c r="G1935" t="s">
        <v>440</v>
      </c>
      <c r="H1935" t="s">
        <v>508</v>
      </c>
      <c r="I1935" t="s">
        <v>2</v>
      </c>
      <c r="J1935" t="s">
        <v>178</v>
      </c>
      <c r="K1935" t="s">
        <v>178</v>
      </c>
      <c r="L1935" s="41">
        <v>1122.2</v>
      </c>
      <c r="M1935" s="41">
        <v>3112.55</v>
      </c>
    </row>
    <row r="1936" spans="1:13" x14ac:dyDescent="0.2">
      <c r="A1936" s="43" t="s">
        <v>676</v>
      </c>
      <c r="B1936" s="43" t="s">
        <v>676</v>
      </c>
      <c r="C1936" t="s">
        <v>212</v>
      </c>
      <c r="D1936" s="1" t="s">
        <v>57</v>
      </c>
      <c r="E1936" s="1">
        <v>2016</v>
      </c>
      <c r="F1936" t="s">
        <v>152</v>
      </c>
      <c r="G1936" t="s">
        <v>153</v>
      </c>
      <c r="H1936" t="s">
        <v>213</v>
      </c>
      <c r="I1936" t="s">
        <v>102</v>
      </c>
      <c r="J1936" t="s">
        <v>678</v>
      </c>
      <c r="K1936" t="s">
        <v>678</v>
      </c>
      <c r="L1936" s="41">
        <v>3829.48</v>
      </c>
      <c r="M1936" s="41">
        <v>7977.5727360000001</v>
      </c>
    </row>
    <row r="1937" spans="1:13" x14ac:dyDescent="0.2">
      <c r="A1937" s="43" t="s">
        <v>676</v>
      </c>
      <c r="B1937" s="43" t="s">
        <v>676</v>
      </c>
      <c r="C1937" t="s">
        <v>212</v>
      </c>
      <c r="D1937" s="1" t="s">
        <v>57</v>
      </c>
      <c r="E1937" s="1">
        <v>2016</v>
      </c>
      <c r="F1937" t="s">
        <v>152</v>
      </c>
      <c r="G1937" t="s">
        <v>153</v>
      </c>
      <c r="H1937" t="s">
        <v>213</v>
      </c>
      <c r="I1937" t="s">
        <v>68</v>
      </c>
      <c r="J1937" t="s">
        <v>678</v>
      </c>
      <c r="K1937" t="s">
        <v>678</v>
      </c>
      <c r="L1937" s="41">
        <v>1598.59</v>
      </c>
      <c r="M1937" s="41">
        <v>3330.1826879999999</v>
      </c>
    </row>
    <row r="1938" spans="1:13" x14ac:dyDescent="0.2">
      <c r="A1938" s="43" t="s">
        <v>676</v>
      </c>
      <c r="B1938" s="43" t="s">
        <v>676</v>
      </c>
      <c r="C1938" t="s">
        <v>397</v>
      </c>
      <c r="D1938" s="1" t="s">
        <v>18</v>
      </c>
      <c r="E1938" s="1">
        <v>2020</v>
      </c>
      <c r="F1938" t="s">
        <v>167</v>
      </c>
      <c r="G1938" t="s">
        <v>168</v>
      </c>
      <c r="H1938" t="s">
        <v>229</v>
      </c>
      <c r="I1938" t="s">
        <v>46</v>
      </c>
      <c r="J1938" t="s">
        <v>678</v>
      </c>
      <c r="K1938" t="s">
        <v>678</v>
      </c>
      <c r="L1938" s="41">
        <v>1061.6400000000001</v>
      </c>
      <c r="M1938" s="41">
        <v>1386.42</v>
      </c>
    </row>
    <row r="1939" spans="1:13" x14ac:dyDescent="0.2">
      <c r="A1939" s="43" t="s">
        <v>676</v>
      </c>
      <c r="B1939" s="43" t="s">
        <v>676</v>
      </c>
      <c r="C1939" t="s">
        <v>682</v>
      </c>
      <c r="D1939" s="1" t="s">
        <v>28</v>
      </c>
      <c r="E1939" s="1">
        <v>2018</v>
      </c>
      <c r="F1939" t="s">
        <v>344</v>
      </c>
      <c r="G1939" t="s">
        <v>345</v>
      </c>
      <c r="H1939" t="s">
        <v>265</v>
      </c>
      <c r="I1939" t="s">
        <v>63</v>
      </c>
      <c r="J1939" t="s">
        <v>678</v>
      </c>
      <c r="K1939" t="s">
        <v>678</v>
      </c>
      <c r="L1939" s="41">
        <v>2645.12</v>
      </c>
      <c r="M1939" s="41">
        <v>5642.93</v>
      </c>
    </row>
    <row r="1940" spans="1:13" x14ac:dyDescent="0.2">
      <c r="A1940" s="43" t="s">
        <v>676</v>
      </c>
      <c r="B1940" s="43" t="s">
        <v>676</v>
      </c>
      <c r="C1940" t="s">
        <v>761</v>
      </c>
      <c r="D1940" s="1" t="s">
        <v>99</v>
      </c>
      <c r="E1940" s="1">
        <v>2017</v>
      </c>
      <c r="F1940" t="s">
        <v>760</v>
      </c>
      <c r="G1940" t="s">
        <v>759</v>
      </c>
      <c r="H1940" t="s">
        <v>254</v>
      </c>
      <c r="I1940" t="s">
        <v>46</v>
      </c>
      <c r="J1940" t="s">
        <v>678</v>
      </c>
      <c r="K1940" t="s">
        <v>678</v>
      </c>
      <c r="L1940" s="41">
        <v>1122.19</v>
      </c>
      <c r="M1940" s="41">
        <v>2842.24</v>
      </c>
    </row>
    <row r="1941" spans="1:13" x14ac:dyDescent="0.2">
      <c r="A1941" s="43" t="s">
        <v>676</v>
      </c>
      <c r="B1941" s="43" t="s">
        <v>676</v>
      </c>
      <c r="C1941" t="s">
        <v>684</v>
      </c>
      <c r="D1941" s="1" t="s">
        <v>9</v>
      </c>
      <c r="E1941" s="1">
        <v>2018</v>
      </c>
      <c r="F1941" t="s">
        <v>141</v>
      </c>
      <c r="G1941" t="s">
        <v>142</v>
      </c>
      <c r="H1941" t="s">
        <v>700</v>
      </c>
      <c r="I1941" t="s">
        <v>2</v>
      </c>
      <c r="J1941" t="s">
        <v>178</v>
      </c>
      <c r="K1941" t="s">
        <v>178</v>
      </c>
      <c r="L1941" s="41">
        <v>1145.68</v>
      </c>
      <c r="M1941" s="41">
        <v>2641.19</v>
      </c>
    </row>
    <row r="1942" spans="1:13" x14ac:dyDescent="0.2">
      <c r="A1942" s="43" t="s">
        <v>676</v>
      </c>
      <c r="B1942" s="43" t="s">
        <v>676</v>
      </c>
      <c r="C1942" t="s">
        <v>421</v>
      </c>
      <c r="D1942" s="1" t="s">
        <v>12</v>
      </c>
      <c r="E1942" s="1">
        <v>2018</v>
      </c>
      <c r="F1942" t="s">
        <v>422</v>
      </c>
      <c r="G1942" t="s">
        <v>423</v>
      </c>
      <c r="H1942" t="s">
        <v>424</v>
      </c>
      <c r="I1942" t="s">
        <v>61</v>
      </c>
      <c r="J1942" t="s">
        <v>678</v>
      </c>
      <c r="K1942" t="s">
        <v>678</v>
      </c>
      <c r="L1942" s="41">
        <v>2245.1</v>
      </c>
      <c r="M1942" s="41">
        <v>4326.8999999999996</v>
      </c>
    </row>
    <row r="1943" spans="1:13" x14ac:dyDescent="0.2">
      <c r="A1943" s="43" t="s">
        <v>676</v>
      </c>
      <c r="B1943" s="43" t="s">
        <v>676</v>
      </c>
      <c r="C1943" t="s">
        <v>682</v>
      </c>
      <c r="D1943" s="1" t="s">
        <v>28</v>
      </c>
      <c r="E1943" s="1">
        <v>2018</v>
      </c>
      <c r="F1943" t="s">
        <v>344</v>
      </c>
      <c r="G1943" t="s">
        <v>345</v>
      </c>
      <c r="H1943" t="s">
        <v>265</v>
      </c>
      <c r="I1943" t="s">
        <v>63</v>
      </c>
      <c r="J1943" t="s">
        <v>678</v>
      </c>
      <c r="K1943" t="s">
        <v>678</v>
      </c>
      <c r="L1943" s="41">
        <v>2645.12</v>
      </c>
      <c r="M1943" s="41">
        <v>5642.93</v>
      </c>
    </row>
    <row r="1944" spans="1:13" x14ac:dyDescent="0.2">
      <c r="A1944" s="43" t="s">
        <v>676</v>
      </c>
      <c r="B1944" s="43" t="s">
        <v>676</v>
      </c>
      <c r="C1944" t="s">
        <v>518</v>
      </c>
      <c r="D1944" s="1" t="s">
        <v>10</v>
      </c>
      <c r="E1944" s="1">
        <v>2020</v>
      </c>
      <c r="F1944" t="s">
        <v>152</v>
      </c>
      <c r="G1944" t="s">
        <v>153</v>
      </c>
      <c r="H1944" t="s">
        <v>570</v>
      </c>
      <c r="I1944" t="s">
        <v>2</v>
      </c>
      <c r="J1944" t="s">
        <v>178</v>
      </c>
      <c r="K1944" t="s">
        <v>178</v>
      </c>
      <c r="L1944" s="41">
        <v>1725.83</v>
      </c>
      <c r="M1944" s="41">
        <v>2069.9407809999998</v>
      </c>
    </row>
    <row r="1945" spans="1:13" x14ac:dyDescent="0.2">
      <c r="A1945" s="43" t="s">
        <v>676</v>
      </c>
      <c r="B1945" s="43" t="s">
        <v>676</v>
      </c>
      <c r="C1945" t="s">
        <v>357</v>
      </c>
      <c r="D1945" s="1" t="s">
        <v>60</v>
      </c>
      <c r="E1945" s="1">
        <v>2016</v>
      </c>
      <c r="F1945" t="s">
        <v>344</v>
      </c>
      <c r="G1945" t="s">
        <v>345</v>
      </c>
      <c r="H1945" t="s">
        <v>374</v>
      </c>
      <c r="I1945" t="s">
        <v>50</v>
      </c>
      <c r="J1945" t="s">
        <v>678</v>
      </c>
      <c r="K1945" t="s">
        <v>678</v>
      </c>
      <c r="L1945" s="41">
        <v>1341.92</v>
      </c>
      <c r="M1945" s="41">
        <v>3792.68</v>
      </c>
    </row>
    <row r="1946" spans="1:13" x14ac:dyDescent="0.2">
      <c r="A1946" s="43" t="s">
        <v>676</v>
      </c>
      <c r="B1946" s="43" t="s">
        <v>676</v>
      </c>
      <c r="C1946" t="s">
        <v>421</v>
      </c>
      <c r="D1946" s="1" t="s">
        <v>12</v>
      </c>
      <c r="E1946" s="1">
        <v>2018</v>
      </c>
      <c r="F1946" t="s">
        <v>422</v>
      </c>
      <c r="G1946" t="s">
        <v>423</v>
      </c>
      <c r="H1946" t="s">
        <v>428</v>
      </c>
      <c r="I1946" t="s">
        <v>0</v>
      </c>
      <c r="J1946" t="s">
        <v>678</v>
      </c>
      <c r="K1946" t="s">
        <v>678</v>
      </c>
      <c r="L1946" s="41">
        <v>1298</v>
      </c>
      <c r="M1946" s="41">
        <v>2742.53</v>
      </c>
    </row>
    <row r="1947" spans="1:13" x14ac:dyDescent="0.2">
      <c r="A1947" s="43" t="s">
        <v>676</v>
      </c>
      <c r="B1947" s="43" t="s">
        <v>676</v>
      </c>
      <c r="C1947" t="s">
        <v>682</v>
      </c>
      <c r="D1947" s="1" t="s">
        <v>28</v>
      </c>
      <c r="E1947" s="1">
        <v>2018</v>
      </c>
      <c r="F1947" t="s">
        <v>344</v>
      </c>
      <c r="G1947" t="s">
        <v>345</v>
      </c>
      <c r="H1947" t="s">
        <v>256</v>
      </c>
      <c r="I1947" t="s">
        <v>27</v>
      </c>
      <c r="J1947" t="s">
        <v>678</v>
      </c>
      <c r="K1947" t="s">
        <v>678</v>
      </c>
      <c r="L1947" s="41">
        <v>1212</v>
      </c>
      <c r="M1947" s="41">
        <v>2801.81</v>
      </c>
    </row>
    <row r="1948" spans="1:13" x14ac:dyDescent="0.2">
      <c r="A1948" s="43" t="s">
        <v>676</v>
      </c>
      <c r="B1948" s="43" t="s">
        <v>676</v>
      </c>
      <c r="C1948" t="s">
        <v>233</v>
      </c>
      <c r="D1948" s="1" t="s">
        <v>39</v>
      </c>
      <c r="E1948" s="1">
        <v>2019</v>
      </c>
      <c r="F1948" t="s">
        <v>234</v>
      </c>
      <c r="G1948" t="s">
        <v>235</v>
      </c>
      <c r="H1948" t="s">
        <v>223</v>
      </c>
      <c r="I1948" t="s">
        <v>38</v>
      </c>
      <c r="J1948" t="s">
        <v>678</v>
      </c>
      <c r="K1948" t="s">
        <v>678</v>
      </c>
      <c r="L1948" s="41">
        <v>1122.19</v>
      </c>
      <c r="M1948" s="41">
        <v>3029.39</v>
      </c>
    </row>
    <row r="1949" spans="1:13" x14ac:dyDescent="0.2">
      <c r="A1949" s="43" t="s">
        <v>676</v>
      </c>
      <c r="B1949" s="43" t="s">
        <v>676</v>
      </c>
      <c r="C1949" t="s">
        <v>518</v>
      </c>
      <c r="D1949" s="1" t="s">
        <v>10</v>
      </c>
      <c r="E1949" s="1">
        <v>2020</v>
      </c>
      <c r="F1949" t="s">
        <v>152</v>
      </c>
      <c r="G1949" t="s">
        <v>153</v>
      </c>
      <c r="H1949" t="s">
        <v>521</v>
      </c>
      <c r="I1949" t="s">
        <v>2</v>
      </c>
      <c r="J1949" t="s">
        <v>178</v>
      </c>
      <c r="K1949" t="s">
        <v>178</v>
      </c>
      <c r="L1949" s="41">
        <v>1239.6000000000001</v>
      </c>
      <c r="M1949" s="41">
        <v>1607.296848</v>
      </c>
    </row>
    <row r="1950" spans="1:13" x14ac:dyDescent="0.2">
      <c r="A1950" s="43" t="s">
        <v>676</v>
      </c>
      <c r="B1950" s="43" t="s">
        <v>676</v>
      </c>
      <c r="C1950" t="s">
        <v>682</v>
      </c>
      <c r="D1950" s="1" t="s">
        <v>28</v>
      </c>
      <c r="E1950" s="1">
        <v>2018</v>
      </c>
      <c r="F1950" t="s">
        <v>344</v>
      </c>
      <c r="G1950" t="s">
        <v>345</v>
      </c>
      <c r="H1950" t="s">
        <v>403</v>
      </c>
      <c r="I1950" t="s">
        <v>27</v>
      </c>
      <c r="J1950" t="s">
        <v>678</v>
      </c>
      <c r="K1950" t="s">
        <v>678</v>
      </c>
      <c r="L1950" s="41">
        <v>1212</v>
      </c>
      <c r="M1950" s="41">
        <v>2801.81</v>
      </c>
    </row>
    <row r="1951" spans="1:13" x14ac:dyDescent="0.2">
      <c r="A1951" s="43" t="s">
        <v>676</v>
      </c>
      <c r="B1951" s="43" t="s">
        <v>676</v>
      </c>
      <c r="C1951" t="s">
        <v>233</v>
      </c>
      <c r="D1951" s="1" t="s">
        <v>39</v>
      </c>
      <c r="E1951" s="1">
        <v>2019</v>
      </c>
      <c r="F1951" t="s">
        <v>234</v>
      </c>
      <c r="G1951" t="s">
        <v>235</v>
      </c>
      <c r="H1951" t="s">
        <v>696</v>
      </c>
      <c r="I1951" t="s">
        <v>38</v>
      </c>
      <c r="J1951" t="s">
        <v>678</v>
      </c>
      <c r="K1951" t="s">
        <v>678</v>
      </c>
      <c r="L1951" s="41">
        <v>1122.19</v>
      </c>
      <c r="M1951" s="41">
        <v>3029.39</v>
      </c>
    </row>
    <row r="1952" spans="1:13" x14ac:dyDescent="0.2">
      <c r="A1952" s="43" t="s">
        <v>676</v>
      </c>
      <c r="B1952" s="43" t="s">
        <v>676</v>
      </c>
      <c r="C1952" t="s">
        <v>682</v>
      </c>
      <c r="D1952" s="1" t="s">
        <v>28</v>
      </c>
      <c r="E1952" s="1">
        <v>2018</v>
      </c>
      <c r="F1952" t="s">
        <v>344</v>
      </c>
      <c r="G1952" t="s">
        <v>345</v>
      </c>
      <c r="H1952" t="s">
        <v>261</v>
      </c>
      <c r="I1952" t="s">
        <v>27</v>
      </c>
      <c r="J1952" t="s">
        <v>678</v>
      </c>
      <c r="K1952" t="s">
        <v>678</v>
      </c>
      <c r="L1952" s="41">
        <v>1212</v>
      </c>
      <c r="M1952" s="41">
        <v>2801.81</v>
      </c>
    </row>
    <row r="1953" spans="1:13" x14ac:dyDescent="0.2">
      <c r="A1953" s="43" t="s">
        <v>676</v>
      </c>
      <c r="B1953" s="43" t="s">
        <v>676</v>
      </c>
      <c r="C1953" t="s">
        <v>430</v>
      </c>
      <c r="D1953" s="1" t="s">
        <v>54</v>
      </c>
      <c r="E1953" s="1">
        <v>2022</v>
      </c>
      <c r="F1953" s="57" t="s">
        <v>167</v>
      </c>
      <c r="G1953" t="s">
        <v>168</v>
      </c>
      <c r="H1953" t="s">
        <v>176</v>
      </c>
      <c r="I1953" t="s">
        <v>46</v>
      </c>
      <c r="J1953" t="s">
        <v>678</v>
      </c>
      <c r="K1953" t="s">
        <v>678</v>
      </c>
      <c r="L1953" s="41">
        <v>1236.43</v>
      </c>
      <c r="M1953" s="41">
        <v>1601.45</v>
      </c>
    </row>
    <row r="1954" spans="1:13" x14ac:dyDescent="0.2">
      <c r="A1954" s="43" t="s">
        <v>676</v>
      </c>
      <c r="B1954" s="43" t="s">
        <v>676</v>
      </c>
      <c r="C1954" t="s">
        <v>518</v>
      </c>
      <c r="D1954" s="1" t="s">
        <v>10</v>
      </c>
      <c r="E1954" s="1">
        <v>2020</v>
      </c>
      <c r="F1954" t="s">
        <v>152</v>
      </c>
      <c r="G1954" t="s">
        <v>153</v>
      </c>
      <c r="H1954" t="s">
        <v>527</v>
      </c>
      <c r="I1954" t="s">
        <v>2</v>
      </c>
      <c r="J1954" t="s">
        <v>178</v>
      </c>
      <c r="K1954" t="s">
        <v>178</v>
      </c>
      <c r="L1954" s="41">
        <v>1458.8500000000001</v>
      </c>
      <c r="M1954" s="41">
        <v>1857.0879350000002</v>
      </c>
    </row>
    <row r="1955" spans="1:13" x14ac:dyDescent="0.2">
      <c r="A1955" s="43" t="s">
        <v>676</v>
      </c>
      <c r="B1955" s="43" t="s">
        <v>676</v>
      </c>
      <c r="C1955" t="s">
        <v>320</v>
      </c>
      <c r="D1955" s="1" t="s">
        <v>1</v>
      </c>
      <c r="E1955" s="1">
        <v>2018</v>
      </c>
      <c r="F1955" t="s">
        <v>141</v>
      </c>
      <c r="G1955" t="s">
        <v>142</v>
      </c>
      <c r="H1955" t="s">
        <v>236</v>
      </c>
      <c r="I1955" t="s">
        <v>49</v>
      </c>
      <c r="J1955" t="s">
        <v>678</v>
      </c>
      <c r="K1955" t="s">
        <v>678</v>
      </c>
      <c r="L1955" s="41">
        <v>1718.8</v>
      </c>
      <c r="M1955" s="41">
        <v>5893.71</v>
      </c>
    </row>
    <row r="1956" spans="1:13" x14ac:dyDescent="0.2">
      <c r="A1956" s="43" t="s">
        <v>676</v>
      </c>
      <c r="B1956" s="43" t="s">
        <v>676</v>
      </c>
      <c r="C1956" t="s">
        <v>682</v>
      </c>
      <c r="D1956" s="1" t="s">
        <v>28</v>
      </c>
      <c r="E1956" s="1">
        <v>2018</v>
      </c>
      <c r="F1956" t="s">
        <v>344</v>
      </c>
      <c r="G1956" t="s">
        <v>345</v>
      </c>
      <c r="H1956" t="s">
        <v>427</v>
      </c>
      <c r="I1956" t="s">
        <v>27</v>
      </c>
      <c r="J1956" t="s">
        <v>678</v>
      </c>
      <c r="K1956" t="s">
        <v>678</v>
      </c>
      <c r="L1956" s="41">
        <v>1212</v>
      </c>
      <c r="M1956" s="41">
        <v>2801.81</v>
      </c>
    </row>
    <row r="1957" spans="1:13" x14ac:dyDescent="0.2">
      <c r="A1957" s="43" t="s">
        <v>676</v>
      </c>
      <c r="B1957" s="43" t="s">
        <v>676</v>
      </c>
      <c r="C1957" t="s">
        <v>517</v>
      </c>
      <c r="D1957" s="1" t="s">
        <v>85</v>
      </c>
      <c r="E1957" s="1">
        <v>2018</v>
      </c>
      <c r="F1957" t="s">
        <v>159</v>
      </c>
      <c r="G1957" t="s">
        <v>160</v>
      </c>
      <c r="H1957" t="s">
        <v>244</v>
      </c>
      <c r="I1957" t="s">
        <v>0</v>
      </c>
      <c r="J1957" t="s">
        <v>678</v>
      </c>
      <c r="K1957" t="s">
        <v>678</v>
      </c>
      <c r="L1957" s="41">
        <v>1298</v>
      </c>
      <c r="M1957" s="41">
        <v>1694</v>
      </c>
    </row>
    <row r="1958" spans="1:13" x14ac:dyDescent="0.2">
      <c r="A1958" s="43" t="s">
        <v>676</v>
      </c>
      <c r="B1958" s="43" t="s">
        <v>676</v>
      </c>
      <c r="C1958" t="s">
        <v>233</v>
      </c>
      <c r="D1958" s="1" t="s">
        <v>39</v>
      </c>
      <c r="E1958" s="1">
        <v>2019</v>
      </c>
      <c r="F1958" t="s">
        <v>234</v>
      </c>
      <c r="G1958" t="s">
        <v>235</v>
      </c>
      <c r="H1958" t="s">
        <v>222</v>
      </c>
      <c r="I1958" t="s">
        <v>38</v>
      </c>
      <c r="J1958" t="s">
        <v>678</v>
      </c>
      <c r="K1958" t="s">
        <v>678</v>
      </c>
      <c r="L1958" s="41">
        <v>1122.19</v>
      </c>
      <c r="M1958" s="41">
        <v>3029.39</v>
      </c>
    </row>
    <row r="1959" spans="1:13" x14ac:dyDescent="0.2">
      <c r="A1959" s="43" t="s">
        <v>676</v>
      </c>
      <c r="B1959" s="43" t="s">
        <v>676</v>
      </c>
      <c r="C1959" t="s">
        <v>438</v>
      </c>
      <c r="D1959" s="1" t="s">
        <v>19</v>
      </c>
      <c r="E1959" s="1">
        <v>2019</v>
      </c>
      <c r="F1959" t="s">
        <v>439</v>
      </c>
      <c r="G1959" t="s">
        <v>440</v>
      </c>
      <c r="H1959" t="s">
        <v>471</v>
      </c>
      <c r="I1959" t="s">
        <v>2</v>
      </c>
      <c r="J1959" t="s">
        <v>319</v>
      </c>
      <c r="K1959" t="s">
        <v>319</v>
      </c>
      <c r="L1959" s="41">
        <v>1122.2</v>
      </c>
      <c r="M1959" s="41">
        <v>3112.55</v>
      </c>
    </row>
    <row r="1960" spans="1:13" x14ac:dyDescent="0.2">
      <c r="A1960" s="43" t="s">
        <v>676</v>
      </c>
      <c r="B1960" s="43" t="s">
        <v>676</v>
      </c>
      <c r="C1960" t="s">
        <v>273</v>
      </c>
      <c r="D1960" s="1" t="s">
        <v>4</v>
      </c>
      <c r="E1960" s="1">
        <v>2020</v>
      </c>
      <c r="F1960" t="s">
        <v>274</v>
      </c>
      <c r="G1960" t="s">
        <v>275</v>
      </c>
      <c r="H1960" t="s">
        <v>283</v>
      </c>
      <c r="I1960" t="s">
        <v>3</v>
      </c>
      <c r="J1960" t="s">
        <v>178</v>
      </c>
      <c r="K1960" t="s">
        <v>178</v>
      </c>
      <c r="L1960" s="41">
        <v>1302.3499999999999</v>
      </c>
      <c r="M1960" s="41">
        <v>5022.6400000000003</v>
      </c>
    </row>
    <row r="1961" spans="1:13" x14ac:dyDescent="0.2">
      <c r="A1961" s="43" t="s">
        <v>676</v>
      </c>
      <c r="B1961" s="43" t="s">
        <v>676</v>
      </c>
      <c r="C1961" t="s">
        <v>406</v>
      </c>
      <c r="D1961" s="1" t="s">
        <v>30</v>
      </c>
      <c r="E1961" s="1">
        <v>2018</v>
      </c>
      <c r="F1961" t="s">
        <v>407</v>
      </c>
      <c r="G1961" t="s">
        <v>408</v>
      </c>
      <c r="H1961" t="s">
        <v>256</v>
      </c>
      <c r="I1961" t="s">
        <v>29</v>
      </c>
      <c r="J1961" t="s">
        <v>678</v>
      </c>
      <c r="K1961" t="s">
        <v>678</v>
      </c>
      <c r="L1961" s="41">
        <v>2245.1</v>
      </c>
      <c r="M1961" s="41">
        <v>3158.5498824924002</v>
      </c>
    </row>
    <row r="1962" spans="1:13" x14ac:dyDescent="0.2">
      <c r="A1962" s="43" t="s">
        <v>676</v>
      </c>
      <c r="B1962" s="43" t="s">
        <v>676</v>
      </c>
      <c r="C1962" t="s">
        <v>342</v>
      </c>
      <c r="D1962" s="1" t="s">
        <v>8</v>
      </c>
      <c r="E1962" s="1">
        <v>2019</v>
      </c>
      <c r="F1962" t="s">
        <v>141</v>
      </c>
      <c r="G1962" t="s">
        <v>142</v>
      </c>
      <c r="H1962" t="s">
        <v>226</v>
      </c>
      <c r="I1962" t="s">
        <v>31</v>
      </c>
      <c r="J1962" t="s">
        <v>678</v>
      </c>
      <c r="K1962" t="s">
        <v>678</v>
      </c>
      <c r="L1962" s="41">
        <v>1568.6</v>
      </c>
      <c r="M1962" s="41">
        <v>5790.31</v>
      </c>
    </row>
    <row r="1963" spans="1:13" x14ac:dyDescent="0.2">
      <c r="A1963" s="43" t="s">
        <v>676</v>
      </c>
      <c r="B1963" s="43" t="s">
        <v>676</v>
      </c>
      <c r="C1963" t="s">
        <v>201</v>
      </c>
      <c r="D1963" s="1" t="s">
        <v>26</v>
      </c>
      <c r="E1963" s="1">
        <v>2019</v>
      </c>
      <c r="F1963" t="s">
        <v>152</v>
      </c>
      <c r="G1963" t="s">
        <v>153</v>
      </c>
      <c r="H1963" t="s">
        <v>206</v>
      </c>
      <c r="I1963" t="s">
        <v>25</v>
      </c>
      <c r="J1963" t="s">
        <v>678</v>
      </c>
      <c r="K1963" t="s">
        <v>678</v>
      </c>
      <c r="L1963" s="41">
        <v>1738</v>
      </c>
      <c r="M1963" s="41">
        <v>2367.888559</v>
      </c>
    </row>
    <row r="1964" spans="1:13" x14ac:dyDescent="0.2">
      <c r="A1964" s="43" t="s">
        <v>676</v>
      </c>
      <c r="B1964" s="43" t="s">
        <v>676</v>
      </c>
      <c r="C1964" t="s">
        <v>438</v>
      </c>
      <c r="D1964" s="1" t="s">
        <v>19</v>
      </c>
      <c r="E1964" s="1">
        <v>2019</v>
      </c>
      <c r="F1964" t="s">
        <v>439</v>
      </c>
      <c r="G1964" t="s">
        <v>440</v>
      </c>
      <c r="H1964" t="s">
        <v>445</v>
      </c>
      <c r="I1964" t="s">
        <v>2</v>
      </c>
      <c r="J1964" t="s">
        <v>178</v>
      </c>
      <c r="K1964" t="s">
        <v>178</v>
      </c>
      <c r="L1964" s="41">
        <v>1122.2</v>
      </c>
      <c r="M1964" s="41">
        <v>3112.55</v>
      </c>
    </row>
    <row r="1965" spans="1:13" x14ac:dyDescent="0.2">
      <c r="A1965" s="43" t="s">
        <v>676</v>
      </c>
      <c r="B1965" s="43" t="s">
        <v>676</v>
      </c>
      <c r="C1965" t="s">
        <v>600</v>
      </c>
      <c r="D1965" s="1" t="s">
        <v>37</v>
      </c>
      <c r="E1965" s="1">
        <v>2020</v>
      </c>
      <c r="F1965" t="s">
        <v>152</v>
      </c>
      <c r="G1965" t="s">
        <v>153</v>
      </c>
      <c r="H1965" t="s">
        <v>150</v>
      </c>
      <c r="I1965" t="s">
        <v>0</v>
      </c>
      <c r="J1965" t="s">
        <v>678</v>
      </c>
      <c r="K1965" t="s">
        <v>678</v>
      </c>
      <c r="L1965" s="41">
        <v>1478.8300000000002</v>
      </c>
      <c r="M1965" s="41">
        <v>2777.26</v>
      </c>
    </row>
    <row r="1966" spans="1:13" x14ac:dyDescent="0.2">
      <c r="A1966" s="43" t="s">
        <v>676</v>
      </c>
      <c r="B1966" s="43" t="s">
        <v>676</v>
      </c>
      <c r="C1966" t="s">
        <v>518</v>
      </c>
      <c r="D1966" s="1" t="s">
        <v>10</v>
      </c>
      <c r="E1966" s="1">
        <v>2020</v>
      </c>
      <c r="F1966" t="s">
        <v>152</v>
      </c>
      <c r="G1966" t="s">
        <v>153</v>
      </c>
      <c r="H1966" t="s">
        <v>337</v>
      </c>
      <c r="I1966" t="s">
        <v>2</v>
      </c>
      <c r="J1966" t="s">
        <v>678</v>
      </c>
      <c r="K1966" t="s">
        <v>678</v>
      </c>
      <c r="L1966" s="41">
        <v>1166.19</v>
      </c>
      <c r="M1966" s="41">
        <v>1556.2472250000001</v>
      </c>
    </row>
    <row r="1967" spans="1:13" x14ac:dyDescent="0.2">
      <c r="A1967" s="43" t="s">
        <v>676</v>
      </c>
      <c r="B1967" s="43" t="s">
        <v>676</v>
      </c>
      <c r="C1967" t="s">
        <v>761</v>
      </c>
      <c r="D1967" s="1" t="s">
        <v>99</v>
      </c>
      <c r="E1967" s="1">
        <v>2017</v>
      </c>
      <c r="F1967" t="s">
        <v>760</v>
      </c>
      <c r="G1967" t="s">
        <v>759</v>
      </c>
      <c r="H1967" t="s">
        <v>298</v>
      </c>
      <c r="I1967" t="s">
        <v>46</v>
      </c>
      <c r="J1967" t="s">
        <v>678</v>
      </c>
      <c r="K1967" t="s">
        <v>678</v>
      </c>
      <c r="L1967" s="41">
        <v>1122.19</v>
      </c>
      <c r="M1967" s="41">
        <v>2842.24</v>
      </c>
    </row>
    <row r="1968" spans="1:13" x14ac:dyDescent="0.2">
      <c r="A1968" s="43" t="s">
        <v>676</v>
      </c>
      <c r="B1968" s="43" t="s">
        <v>676</v>
      </c>
      <c r="C1968" t="s">
        <v>682</v>
      </c>
      <c r="D1968" s="1" t="s">
        <v>28</v>
      </c>
      <c r="E1968" s="1">
        <v>2018</v>
      </c>
      <c r="F1968" t="s">
        <v>344</v>
      </c>
      <c r="G1968" t="s">
        <v>345</v>
      </c>
      <c r="H1968" t="s">
        <v>404</v>
      </c>
      <c r="I1968" t="s">
        <v>27</v>
      </c>
      <c r="J1968" t="s">
        <v>678</v>
      </c>
      <c r="K1968" t="s">
        <v>678</v>
      </c>
      <c r="L1968" s="41">
        <v>1212</v>
      </c>
      <c r="M1968" s="41">
        <v>2801.81</v>
      </c>
    </row>
    <row r="1969" spans="1:13" x14ac:dyDescent="0.2">
      <c r="A1969" s="43" t="s">
        <v>676</v>
      </c>
      <c r="B1969" s="43" t="s">
        <v>676</v>
      </c>
      <c r="C1969" t="s">
        <v>273</v>
      </c>
      <c r="D1969" s="1" t="s">
        <v>4</v>
      </c>
      <c r="E1969" s="1">
        <v>2020</v>
      </c>
      <c r="F1969" t="s">
        <v>274</v>
      </c>
      <c r="G1969" t="s">
        <v>275</v>
      </c>
      <c r="H1969" t="s">
        <v>245</v>
      </c>
      <c r="I1969" t="s">
        <v>3</v>
      </c>
      <c r="J1969" t="s">
        <v>178</v>
      </c>
      <c r="K1969" t="s">
        <v>178</v>
      </c>
      <c r="L1969" s="41">
        <v>1302.3499999999999</v>
      </c>
      <c r="M1969" s="41">
        <v>5022.6400000000003</v>
      </c>
    </row>
    <row r="1970" spans="1:13" x14ac:dyDescent="0.2">
      <c r="A1970" s="43" t="s">
        <v>676</v>
      </c>
      <c r="B1970" s="43" t="s">
        <v>676</v>
      </c>
      <c r="C1970" t="s">
        <v>397</v>
      </c>
      <c r="D1970" s="1" t="s">
        <v>18</v>
      </c>
      <c r="E1970" s="1">
        <v>2020</v>
      </c>
      <c r="F1970" t="s">
        <v>167</v>
      </c>
      <c r="G1970" t="s">
        <v>168</v>
      </c>
      <c r="H1970" t="s">
        <v>398</v>
      </c>
      <c r="I1970" t="s">
        <v>124</v>
      </c>
      <c r="J1970" t="s">
        <v>678</v>
      </c>
      <c r="K1970" t="s">
        <v>678</v>
      </c>
      <c r="L1970" s="41">
        <v>1592.46</v>
      </c>
      <c r="M1970" s="41">
        <v>2223.39</v>
      </c>
    </row>
    <row r="1971" spans="1:13" x14ac:dyDescent="0.2">
      <c r="A1971" s="43" t="s">
        <v>676</v>
      </c>
      <c r="B1971" s="43" t="s">
        <v>676</v>
      </c>
      <c r="C1971" t="s">
        <v>233</v>
      </c>
      <c r="D1971" s="1" t="s">
        <v>39</v>
      </c>
      <c r="E1971" s="1">
        <v>2019</v>
      </c>
      <c r="F1971" t="s">
        <v>234</v>
      </c>
      <c r="G1971" t="s">
        <v>235</v>
      </c>
      <c r="H1971" t="s">
        <v>253</v>
      </c>
      <c r="I1971" t="s">
        <v>38</v>
      </c>
      <c r="J1971" t="s">
        <v>678</v>
      </c>
      <c r="K1971" t="s">
        <v>678</v>
      </c>
      <c r="L1971" s="41">
        <v>1122.19</v>
      </c>
      <c r="M1971" s="41">
        <v>3029.39</v>
      </c>
    </row>
    <row r="1972" spans="1:13" x14ac:dyDescent="0.2">
      <c r="A1972" s="43" t="s">
        <v>676</v>
      </c>
      <c r="B1972" s="43" t="s">
        <v>676</v>
      </c>
      <c r="C1972" t="s">
        <v>518</v>
      </c>
      <c r="D1972" s="1" t="s">
        <v>10</v>
      </c>
      <c r="E1972" s="1">
        <v>2020</v>
      </c>
      <c r="F1972" t="s">
        <v>152</v>
      </c>
      <c r="G1972" t="s">
        <v>153</v>
      </c>
      <c r="H1972" t="s">
        <v>594</v>
      </c>
      <c r="I1972" t="s">
        <v>2</v>
      </c>
      <c r="J1972" t="s">
        <v>178</v>
      </c>
      <c r="K1972" t="s">
        <v>178</v>
      </c>
      <c r="L1972" s="41">
        <v>1239.6000000000001</v>
      </c>
      <c r="M1972" s="41">
        <v>1607.296848</v>
      </c>
    </row>
    <row r="1973" spans="1:13" x14ac:dyDescent="0.2">
      <c r="A1973" s="43" t="s">
        <v>676</v>
      </c>
      <c r="B1973" s="43" t="s">
        <v>676</v>
      </c>
      <c r="C1973" t="s">
        <v>684</v>
      </c>
      <c r="D1973" s="1" t="s">
        <v>9</v>
      </c>
      <c r="E1973" s="1">
        <v>2018</v>
      </c>
      <c r="F1973" t="s">
        <v>141</v>
      </c>
      <c r="G1973" t="s">
        <v>142</v>
      </c>
      <c r="H1973" t="s">
        <v>694</v>
      </c>
      <c r="I1973" t="s">
        <v>2</v>
      </c>
      <c r="J1973" t="s">
        <v>178</v>
      </c>
      <c r="K1973" t="s">
        <v>178</v>
      </c>
      <c r="L1973" s="41">
        <v>1100</v>
      </c>
      <c r="M1973" s="41">
        <v>2565.21</v>
      </c>
    </row>
    <row r="1974" spans="1:13" x14ac:dyDescent="0.2">
      <c r="A1974" s="43" t="s">
        <v>676</v>
      </c>
      <c r="B1974" s="43" t="s">
        <v>676</v>
      </c>
      <c r="C1974" t="s">
        <v>600</v>
      </c>
      <c r="D1974" s="1" t="s">
        <v>37</v>
      </c>
      <c r="E1974" s="1">
        <v>2020</v>
      </c>
      <c r="F1974" t="s">
        <v>152</v>
      </c>
      <c r="G1974" t="s">
        <v>153</v>
      </c>
      <c r="H1974" t="s">
        <v>150</v>
      </c>
      <c r="I1974" t="s">
        <v>0</v>
      </c>
      <c r="J1974" t="s">
        <v>678</v>
      </c>
      <c r="K1974" t="s">
        <v>678</v>
      </c>
      <c r="L1974" s="41">
        <v>1995.7900000000002</v>
      </c>
      <c r="M1974" s="41">
        <v>2777.26</v>
      </c>
    </row>
    <row r="1975" spans="1:13" x14ac:dyDescent="0.2">
      <c r="A1975" s="43" t="s">
        <v>676</v>
      </c>
      <c r="B1975" s="43" t="s">
        <v>676</v>
      </c>
      <c r="C1975" t="s">
        <v>192</v>
      </c>
      <c r="D1975" s="1" t="s">
        <v>55</v>
      </c>
      <c r="E1975" s="1">
        <v>2020</v>
      </c>
      <c r="F1975" t="s">
        <v>194</v>
      </c>
      <c r="G1975" t="s">
        <v>195</v>
      </c>
      <c r="H1975" t="s">
        <v>197</v>
      </c>
      <c r="I1975" t="s">
        <v>0</v>
      </c>
      <c r="J1975" t="s">
        <v>678</v>
      </c>
      <c r="K1975" t="s">
        <v>678</v>
      </c>
      <c r="L1975" s="41">
        <v>1179.2</v>
      </c>
      <c r="M1975" s="41">
        <v>3212.99</v>
      </c>
    </row>
    <row r="1976" spans="1:13" x14ac:dyDescent="0.2">
      <c r="A1976" s="43" t="s">
        <v>676</v>
      </c>
      <c r="B1976" s="43" t="s">
        <v>676</v>
      </c>
      <c r="C1976" t="s">
        <v>190</v>
      </c>
      <c r="D1976" s="1" t="s">
        <v>40</v>
      </c>
      <c r="E1976" s="1">
        <v>2021</v>
      </c>
      <c r="F1976" t="s">
        <v>167</v>
      </c>
      <c r="G1976" t="s">
        <v>168</v>
      </c>
      <c r="H1976" t="s">
        <v>191</v>
      </c>
      <c r="I1976" t="s">
        <v>73</v>
      </c>
      <c r="J1976" t="s">
        <v>678</v>
      </c>
      <c r="K1976" t="s">
        <v>678</v>
      </c>
      <c r="L1976" s="41">
        <v>1236.43</v>
      </c>
      <c r="M1976" s="41">
        <v>1927.04</v>
      </c>
    </row>
    <row r="1977" spans="1:13" x14ac:dyDescent="0.2">
      <c r="A1977" s="43" t="s">
        <v>676</v>
      </c>
      <c r="B1977" s="43" t="s">
        <v>676</v>
      </c>
      <c r="C1977" t="s">
        <v>320</v>
      </c>
      <c r="D1977" s="1" t="s">
        <v>1</v>
      </c>
      <c r="E1977" s="1">
        <v>2018</v>
      </c>
      <c r="F1977" t="s">
        <v>141</v>
      </c>
      <c r="G1977" t="s">
        <v>142</v>
      </c>
      <c r="H1977" t="s">
        <v>325</v>
      </c>
      <c r="I1977" t="s">
        <v>0</v>
      </c>
      <c r="J1977" t="s">
        <v>678</v>
      </c>
      <c r="K1977" t="s">
        <v>678</v>
      </c>
      <c r="L1977" s="41">
        <v>1212</v>
      </c>
      <c r="M1977" s="41">
        <v>4380.49</v>
      </c>
    </row>
    <row r="1978" spans="1:13" x14ac:dyDescent="0.2">
      <c r="A1978" s="43" t="s">
        <v>676</v>
      </c>
      <c r="B1978" s="43" t="s">
        <v>676</v>
      </c>
      <c r="C1978" t="s">
        <v>438</v>
      </c>
      <c r="D1978" s="1" t="s">
        <v>19</v>
      </c>
      <c r="E1978" s="1">
        <v>2019</v>
      </c>
      <c r="F1978" t="s">
        <v>439</v>
      </c>
      <c r="G1978" t="s">
        <v>440</v>
      </c>
      <c r="H1978" t="s">
        <v>197</v>
      </c>
      <c r="I1978" t="s">
        <v>2</v>
      </c>
      <c r="J1978" t="s">
        <v>178</v>
      </c>
      <c r="K1978" t="s">
        <v>178</v>
      </c>
      <c r="L1978" s="41">
        <v>1122.2</v>
      </c>
      <c r="M1978" s="41">
        <v>3714.92</v>
      </c>
    </row>
    <row r="1979" spans="1:13" x14ac:dyDescent="0.2">
      <c r="A1979" s="43" t="s">
        <v>676</v>
      </c>
      <c r="B1979" s="43" t="s">
        <v>676</v>
      </c>
      <c r="C1979" t="s">
        <v>193</v>
      </c>
      <c r="D1979" s="1" t="s">
        <v>89</v>
      </c>
      <c r="E1979" s="1">
        <v>2020</v>
      </c>
      <c r="F1979" t="s">
        <v>167</v>
      </c>
      <c r="G1979" t="s">
        <v>168</v>
      </c>
      <c r="H1979" t="s">
        <v>198</v>
      </c>
      <c r="I1979" t="s">
        <v>21</v>
      </c>
      <c r="J1979" t="s">
        <v>678</v>
      </c>
      <c r="K1979" t="s">
        <v>678</v>
      </c>
      <c r="L1979" s="41">
        <v>1683.4</v>
      </c>
      <c r="M1979" s="41">
        <v>4526.95</v>
      </c>
    </row>
    <row r="1980" spans="1:13" x14ac:dyDescent="0.2">
      <c r="A1980" s="43" t="s">
        <v>676</v>
      </c>
      <c r="B1980" s="43" t="s">
        <v>676</v>
      </c>
      <c r="C1980" t="s">
        <v>413</v>
      </c>
      <c r="D1980" s="1" t="s">
        <v>32</v>
      </c>
      <c r="E1980" s="1">
        <v>2018</v>
      </c>
      <c r="F1980" t="s">
        <v>162</v>
      </c>
      <c r="G1980" t="s">
        <v>163</v>
      </c>
      <c r="H1980" t="s">
        <v>414</v>
      </c>
      <c r="I1980" t="s">
        <v>21</v>
      </c>
      <c r="J1980" t="s">
        <v>678</v>
      </c>
      <c r="K1980" t="s">
        <v>678</v>
      </c>
      <c r="L1980" s="41">
        <v>4986.87</v>
      </c>
      <c r="M1980" s="41">
        <v>8525.9599999999991</v>
      </c>
    </row>
    <row r="1981" spans="1:13" x14ac:dyDescent="0.2">
      <c r="A1981" s="43" t="s">
        <v>676</v>
      </c>
      <c r="B1981" s="43" t="s">
        <v>676</v>
      </c>
      <c r="C1981" t="s">
        <v>273</v>
      </c>
      <c r="D1981" s="1" t="s">
        <v>4</v>
      </c>
      <c r="E1981" s="1">
        <v>2020</v>
      </c>
      <c r="F1981" t="s">
        <v>274</v>
      </c>
      <c r="G1981" t="s">
        <v>275</v>
      </c>
      <c r="H1981" t="s">
        <v>315</v>
      </c>
      <c r="I1981" t="s">
        <v>3</v>
      </c>
      <c r="J1981" t="s">
        <v>178</v>
      </c>
      <c r="K1981" t="s">
        <v>178</v>
      </c>
      <c r="L1981" s="41">
        <v>1302.3499999999999</v>
      </c>
      <c r="M1981" s="41">
        <v>5022.6400000000003</v>
      </c>
    </row>
    <row r="1982" spans="1:13" x14ac:dyDescent="0.2">
      <c r="A1982" s="43" t="s">
        <v>676</v>
      </c>
      <c r="B1982" s="43" t="s">
        <v>676</v>
      </c>
      <c r="C1982" t="s">
        <v>192</v>
      </c>
      <c r="D1982" s="1" t="s">
        <v>55</v>
      </c>
      <c r="E1982" s="1">
        <v>2020</v>
      </c>
      <c r="F1982" t="s">
        <v>194</v>
      </c>
      <c r="G1982" t="s">
        <v>195</v>
      </c>
      <c r="H1982" t="s">
        <v>197</v>
      </c>
      <c r="I1982" t="s">
        <v>0</v>
      </c>
      <c r="J1982" t="s">
        <v>678</v>
      </c>
      <c r="K1982" t="s">
        <v>678</v>
      </c>
      <c r="L1982" s="41">
        <v>1179.2</v>
      </c>
      <c r="M1982" s="41">
        <v>3212.99</v>
      </c>
    </row>
    <row r="1983" spans="1:13" x14ac:dyDescent="0.2">
      <c r="A1983" s="43" t="s">
        <v>676</v>
      </c>
      <c r="B1983" s="43" t="s">
        <v>676</v>
      </c>
      <c r="C1983" t="s">
        <v>421</v>
      </c>
      <c r="D1983" s="1" t="s">
        <v>12</v>
      </c>
      <c r="E1983" s="1">
        <v>2018</v>
      </c>
      <c r="F1983" t="s">
        <v>422</v>
      </c>
      <c r="G1983" t="s">
        <v>423</v>
      </c>
      <c r="H1983" t="s">
        <v>261</v>
      </c>
      <c r="I1983" t="s">
        <v>7</v>
      </c>
      <c r="J1983" t="s">
        <v>678</v>
      </c>
      <c r="K1983" t="s">
        <v>678</v>
      </c>
      <c r="L1983" s="41">
        <v>1727</v>
      </c>
      <c r="M1983" s="41">
        <v>3452.47</v>
      </c>
    </row>
    <row r="1984" spans="1:13" x14ac:dyDescent="0.2">
      <c r="A1984" s="43" t="s">
        <v>676</v>
      </c>
      <c r="B1984" s="43" t="s">
        <v>676</v>
      </c>
      <c r="C1984" t="s">
        <v>438</v>
      </c>
      <c r="D1984" s="1" t="s">
        <v>19</v>
      </c>
      <c r="E1984" s="1">
        <v>2019</v>
      </c>
      <c r="F1984" t="s">
        <v>439</v>
      </c>
      <c r="G1984" t="s">
        <v>440</v>
      </c>
      <c r="H1984" t="s">
        <v>508</v>
      </c>
      <c r="I1984" t="s">
        <v>2</v>
      </c>
      <c r="J1984" t="s">
        <v>178</v>
      </c>
      <c r="K1984" t="s">
        <v>178</v>
      </c>
      <c r="L1984" s="41">
        <v>1122.2</v>
      </c>
      <c r="M1984" s="41">
        <v>3112.55</v>
      </c>
    </row>
    <row r="1985" spans="1:13" x14ac:dyDescent="0.2">
      <c r="A1985" s="43" t="s">
        <v>676</v>
      </c>
      <c r="B1985" s="43" t="s">
        <v>676</v>
      </c>
      <c r="C1985" t="s">
        <v>517</v>
      </c>
      <c r="D1985" s="1" t="s">
        <v>85</v>
      </c>
      <c r="E1985" s="1">
        <v>2018</v>
      </c>
      <c r="F1985" t="s">
        <v>159</v>
      </c>
      <c r="G1985" t="s">
        <v>160</v>
      </c>
      <c r="H1985" t="s">
        <v>356</v>
      </c>
      <c r="I1985" t="s">
        <v>0</v>
      </c>
      <c r="J1985" t="s">
        <v>178</v>
      </c>
      <c r="K1985" t="s">
        <v>178</v>
      </c>
      <c r="L1985" s="41">
        <v>1298</v>
      </c>
      <c r="M1985" s="41">
        <v>1694</v>
      </c>
    </row>
    <row r="1986" spans="1:13" x14ac:dyDescent="0.2">
      <c r="A1986" s="43" t="s">
        <v>676</v>
      </c>
      <c r="B1986" s="43" t="s">
        <v>676</v>
      </c>
      <c r="C1986" t="s">
        <v>411</v>
      </c>
      <c r="D1986" s="1" t="s">
        <v>20</v>
      </c>
      <c r="E1986" s="1">
        <v>2018</v>
      </c>
      <c r="F1986" t="s">
        <v>159</v>
      </c>
      <c r="G1986" t="s">
        <v>160</v>
      </c>
      <c r="H1986" t="s">
        <v>398</v>
      </c>
      <c r="I1986" t="s">
        <v>0</v>
      </c>
      <c r="J1986" t="s">
        <v>678</v>
      </c>
      <c r="K1986" t="s">
        <v>678</v>
      </c>
      <c r="L1986" s="41">
        <v>1298</v>
      </c>
      <c r="M1986" s="41">
        <v>1694</v>
      </c>
    </row>
    <row r="1987" spans="1:13" x14ac:dyDescent="0.2">
      <c r="A1987" s="43" t="s">
        <v>676</v>
      </c>
      <c r="B1987" s="43" t="s">
        <v>676</v>
      </c>
      <c r="C1987" t="s">
        <v>418</v>
      </c>
      <c r="D1987" s="1" t="s">
        <v>6</v>
      </c>
      <c r="E1987" s="1">
        <v>2018</v>
      </c>
      <c r="F1987" t="s">
        <v>162</v>
      </c>
      <c r="G1987" t="s">
        <v>163</v>
      </c>
      <c r="H1987" t="s">
        <v>300</v>
      </c>
      <c r="I1987" t="s">
        <v>21</v>
      </c>
      <c r="J1987" t="s">
        <v>678</v>
      </c>
      <c r="K1987" t="s">
        <v>678</v>
      </c>
      <c r="L1987" s="41">
        <v>3330.22</v>
      </c>
      <c r="M1987" s="41">
        <v>7184.6299999999992</v>
      </c>
    </row>
    <row r="1988" spans="1:13" x14ac:dyDescent="0.2">
      <c r="A1988" s="43" t="s">
        <v>676</v>
      </c>
      <c r="B1988" s="43" t="s">
        <v>676</v>
      </c>
      <c r="C1988" t="s">
        <v>421</v>
      </c>
      <c r="D1988" s="1" t="s">
        <v>12</v>
      </c>
      <c r="E1988" s="1">
        <v>2018</v>
      </c>
      <c r="F1988" t="s">
        <v>422</v>
      </c>
      <c r="G1988" t="s">
        <v>423</v>
      </c>
      <c r="H1988" t="s">
        <v>425</v>
      </c>
      <c r="I1988" t="s">
        <v>7</v>
      </c>
      <c r="J1988" t="s">
        <v>678</v>
      </c>
      <c r="K1988" t="s">
        <v>678</v>
      </c>
      <c r="L1988" s="41">
        <v>1727</v>
      </c>
      <c r="M1988" s="41">
        <v>3452.47</v>
      </c>
    </row>
    <row r="1989" spans="1:13" x14ac:dyDescent="0.2">
      <c r="A1989" s="43" t="s">
        <v>676</v>
      </c>
      <c r="B1989" s="43" t="s">
        <v>676</v>
      </c>
      <c r="C1989" t="s">
        <v>518</v>
      </c>
      <c r="D1989" s="1" t="s">
        <v>10</v>
      </c>
      <c r="E1989" s="1">
        <v>2020</v>
      </c>
      <c r="F1989" t="s">
        <v>152</v>
      </c>
      <c r="G1989" t="s">
        <v>153</v>
      </c>
      <c r="H1989" t="s">
        <v>595</v>
      </c>
      <c r="I1989" t="s">
        <v>2</v>
      </c>
      <c r="J1989" t="s">
        <v>678</v>
      </c>
      <c r="K1989" t="s">
        <v>678</v>
      </c>
      <c r="L1989" s="41">
        <v>1458.8500000000001</v>
      </c>
      <c r="M1989" s="41">
        <v>1972.6169749999999</v>
      </c>
    </row>
    <row r="1990" spans="1:13" x14ac:dyDescent="0.2">
      <c r="A1990" s="43" t="s">
        <v>676</v>
      </c>
      <c r="B1990" s="43" t="s">
        <v>676</v>
      </c>
      <c r="C1990" t="s">
        <v>682</v>
      </c>
      <c r="D1990" s="1" t="s">
        <v>28</v>
      </c>
      <c r="E1990" s="1">
        <v>2018</v>
      </c>
      <c r="F1990" t="s">
        <v>344</v>
      </c>
      <c r="G1990" t="s">
        <v>345</v>
      </c>
      <c r="H1990" t="s">
        <v>428</v>
      </c>
      <c r="I1990" t="s">
        <v>27</v>
      </c>
      <c r="J1990" t="s">
        <v>678</v>
      </c>
      <c r="K1990" t="s">
        <v>678</v>
      </c>
      <c r="L1990" s="41">
        <v>1212</v>
      </c>
      <c r="M1990" s="41">
        <v>2801.81</v>
      </c>
    </row>
    <row r="1991" spans="1:13" x14ac:dyDescent="0.2">
      <c r="A1991" s="43" t="s">
        <v>676</v>
      </c>
      <c r="B1991" s="43" t="s">
        <v>676</v>
      </c>
      <c r="C1991" t="s">
        <v>685</v>
      </c>
      <c r="D1991" s="1" t="s">
        <v>80</v>
      </c>
      <c r="E1991" s="1">
        <v>2018</v>
      </c>
      <c r="F1991" t="s">
        <v>271</v>
      </c>
      <c r="G1991" t="s">
        <v>272</v>
      </c>
      <c r="H1991" t="s">
        <v>223</v>
      </c>
      <c r="I1991" t="s">
        <v>98</v>
      </c>
      <c r="J1991" t="s">
        <v>678</v>
      </c>
      <c r="K1991" t="s">
        <v>678</v>
      </c>
      <c r="L1991" s="41">
        <v>4162.43</v>
      </c>
      <c r="M1991" s="41">
        <v>8557.7999999999993</v>
      </c>
    </row>
    <row r="1992" spans="1:13" x14ac:dyDescent="0.2">
      <c r="A1992" s="43" t="s">
        <v>676</v>
      </c>
      <c r="B1992" s="43" t="s">
        <v>676</v>
      </c>
      <c r="C1992" t="s">
        <v>438</v>
      </c>
      <c r="D1992" s="1" t="s">
        <v>19</v>
      </c>
      <c r="E1992" s="1">
        <v>2019</v>
      </c>
      <c r="F1992" t="s">
        <v>439</v>
      </c>
      <c r="G1992" t="s">
        <v>440</v>
      </c>
      <c r="H1992" t="s">
        <v>457</v>
      </c>
      <c r="I1992" t="s">
        <v>2</v>
      </c>
      <c r="J1992" t="s">
        <v>178</v>
      </c>
      <c r="K1992" t="s">
        <v>178</v>
      </c>
      <c r="L1992" s="41">
        <v>1122.2</v>
      </c>
      <c r="M1992" s="41">
        <v>3112.55</v>
      </c>
    </row>
    <row r="1993" spans="1:13" x14ac:dyDescent="0.2">
      <c r="A1993" s="43" t="s">
        <v>676</v>
      </c>
      <c r="B1993" s="43" t="s">
        <v>676</v>
      </c>
      <c r="C1993" t="s">
        <v>421</v>
      </c>
      <c r="D1993" s="1" t="s">
        <v>12</v>
      </c>
      <c r="E1993" s="1">
        <v>2018</v>
      </c>
      <c r="F1993" t="s">
        <v>422</v>
      </c>
      <c r="G1993" t="s">
        <v>423</v>
      </c>
      <c r="H1993" t="s">
        <v>424</v>
      </c>
      <c r="I1993" t="s">
        <v>0</v>
      </c>
      <c r="J1993" t="s">
        <v>678</v>
      </c>
      <c r="K1993" t="s">
        <v>678</v>
      </c>
      <c r="L1993" s="41">
        <v>1298</v>
      </c>
      <c r="M1993" s="41">
        <v>2742.53</v>
      </c>
    </row>
    <row r="1994" spans="1:13" x14ac:dyDescent="0.2">
      <c r="A1994" s="43" t="s">
        <v>676</v>
      </c>
      <c r="B1994" s="43" t="s">
        <v>676</v>
      </c>
      <c r="C1994" t="s">
        <v>273</v>
      </c>
      <c r="D1994" s="1" t="s">
        <v>4</v>
      </c>
      <c r="E1994" s="1">
        <v>2020</v>
      </c>
      <c r="F1994" t="s">
        <v>274</v>
      </c>
      <c r="G1994" t="s">
        <v>275</v>
      </c>
      <c r="H1994" t="s">
        <v>317</v>
      </c>
      <c r="I1994" t="s">
        <v>3</v>
      </c>
      <c r="J1994" t="s">
        <v>178</v>
      </c>
      <c r="K1994" t="s">
        <v>178</v>
      </c>
      <c r="L1994" s="41">
        <v>1302.3499999999999</v>
      </c>
      <c r="M1994" s="41">
        <v>5022.6400000000003</v>
      </c>
    </row>
    <row r="1995" spans="1:13" x14ac:dyDescent="0.2">
      <c r="A1995" s="43" t="s">
        <v>676</v>
      </c>
      <c r="B1995" s="43" t="s">
        <v>676</v>
      </c>
      <c r="C1995" t="s">
        <v>600</v>
      </c>
      <c r="D1995" s="1" t="s">
        <v>37</v>
      </c>
      <c r="E1995" s="1">
        <v>2020</v>
      </c>
      <c r="F1995" t="s">
        <v>152</v>
      </c>
      <c r="G1995" t="s">
        <v>153</v>
      </c>
      <c r="H1995" t="s">
        <v>150</v>
      </c>
      <c r="I1995" t="s">
        <v>46</v>
      </c>
      <c r="J1995" t="s">
        <v>678</v>
      </c>
      <c r="K1995" t="s">
        <v>678</v>
      </c>
      <c r="L1995" s="41">
        <v>1478.8300000000002</v>
      </c>
      <c r="M1995" s="41">
        <v>2777.26</v>
      </c>
    </row>
    <row r="1996" spans="1:13" x14ac:dyDescent="0.2">
      <c r="A1996" s="43" t="s">
        <v>676</v>
      </c>
      <c r="B1996" s="43" t="s">
        <v>676</v>
      </c>
      <c r="C1996" t="s">
        <v>438</v>
      </c>
      <c r="D1996" s="1" t="s">
        <v>19</v>
      </c>
      <c r="E1996" s="1">
        <v>2019</v>
      </c>
      <c r="F1996" t="s">
        <v>439</v>
      </c>
      <c r="G1996" t="s">
        <v>440</v>
      </c>
      <c r="H1996" t="s">
        <v>457</v>
      </c>
      <c r="I1996" t="s">
        <v>2</v>
      </c>
      <c r="J1996" t="s">
        <v>178</v>
      </c>
      <c r="K1996" t="s">
        <v>178</v>
      </c>
      <c r="L1996" s="41">
        <v>1122.2</v>
      </c>
      <c r="M1996" s="41">
        <v>3112.55</v>
      </c>
    </row>
    <row r="1997" spans="1:13" x14ac:dyDescent="0.2">
      <c r="A1997" s="43" t="s">
        <v>676</v>
      </c>
      <c r="B1997" s="43" t="s">
        <v>676</v>
      </c>
      <c r="C1997" t="s">
        <v>273</v>
      </c>
      <c r="D1997" s="1" t="s">
        <v>4</v>
      </c>
      <c r="E1997" s="1">
        <v>2020</v>
      </c>
      <c r="F1997" t="s">
        <v>274</v>
      </c>
      <c r="G1997" t="s">
        <v>275</v>
      </c>
      <c r="H1997" t="s">
        <v>264</v>
      </c>
      <c r="I1997" t="s">
        <v>3</v>
      </c>
      <c r="J1997" t="s">
        <v>178</v>
      </c>
      <c r="K1997" t="s">
        <v>178</v>
      </c>
      <c r="L1997" s="41">
        <v>1302.3499999999999</v>
      </c>
      <c r="M1997" s="41">
        <v>5022.6400000000003</v>
      </c>
    </row>
    <row r="1998" spans="1:13" x14ac:dyDescent="0.2">
      <c r="A1998" s="43" t="s">
        <v>676</v>
      </c>
      <c r="B1998" s="43" t="s">
        <v>676</v>
      </c>
      <c r="C1998" t="s">
        <v>343</v>
      </c>
      <c r="D1998" s="1" t="s">
        <v>70</v>
      </c>
      <c r="E1998" s="1">
        <v>2016</v>
      </c>
      <c r="F1998" t="s">
        <v>344</v>
      </c>
      <c r="G1998" t="s">
        <v>345</v>
      </c>
      <c r="H1998" t="s">
        <v>355</v>
      </c>
      <c r="I1998" t="s">
        <v>41</v>
      </c>
      <c r="J1998" t="s">
        <v>678</v>
      </c>
      <c r="K1998" t="s">
        <v>678</v>
      </c>
      <c r="L1998" s="41">
        <v>2190</v>
      </c>
      <c r="M1998" s="41">
        <v>5666.7409677419355</v>
      </c>
    </row>
    <row r="1999" spans="1:13" x14ac:dyDescent="0.2">
      <c r="A1999" s="43" t="s">
        <v>676</v>
      </c>
      <c r="B1999" s="43" t="s">
        <v>676</v>
      </c>
      <c r="C1999" t="s">
        <v>233</v>
      </c>
      <c r="D1999" s="1" t="s">
        <v>39</v>
      </c>
      <c r="E1999" s="1">
        <v>2019</v>
      </c>
      <c r="F1999" t="s">
        <v>234</v>
      </c>
      <c r="G1999" t="s">
        <v>235</v>
      </c>
      <c r="H1999" t="s">
        <v>223</v>
      </c>
      <c r="I1999" t="s">
        <v>38</v>
      </c>
      <c r="J1999" t="s">
        <v>678</v>
      </c>
      <c r="K1999" t="s">
        <v>678</v>
      </c>
      <c r="L1999" s="41">
        <v>1122.19</v>
      </c>
      <c r="M1999" s="41">
        <v>3029.39</v>
      </c>
    </row>
    <row r="2000" spans="1:13" x14ac:dyDescent="0.2">
      <c r="A2000" s="43" t="s">
        <v>676</v>
      </c>
      <c r="B2000" s="43" t="s">
        <v>676</v>
      </c>
      <c r="C2000" t="s">
        <v>320</v>
      </c>
      <c r="D2000" s="1" t="s">
        <v>1</v>
      </c>
      <c r="E2000" s="1">
        <v>2018</v>
      </c>
      <c r="F2000" t="s">
        <v>141</v>
      </c>
      <c r="G2000" t="s">
        <v>142</v>
      </c>
      <c r="H2000" t="s">
        <v>251</v>
      </c>
      <c r="I2000" t="s">
        <v>0</v>
      </c>
      <c r="J2000" t="s">
        <v>678</v>
      </c>
      <c r="K2000" t="s">
        <v>678</v>
      </c>
      <c r="L2000" s="41">
        <v>1212</v>
      </c>
      <c r="M2000" s="41">
        <v>4380.49</v>
      </c>
    </row>
    <row r="2001" spans="1:13" x14ac:dyDescent="0.2">
      <c r="A2001" s="43" t="s">
        <v>676</v>
      </c>
      <c r="B2001" s="43" t="s">
        <v>676</v>
      </c>
      <c r="C2001" t="s">
        <v>320</v>
      </c>
      <c r="D2001" s="1" t="s">
        <v>1</v>
      </c>
      <c r="E2001" s="1">
        <v>2018</v>
      </c>
      <c r="F2001" t="s">
        <v>141</v>
      </c>
      <c r="G2001" t="s">
        <v>142</v>
      </c>
      <c r="H2001" t="s">
        <v>205</v>
      </c>
      <c r="I2001" t="s">
        <v>0</v>
      </c>
      <c r="J2001" t="s">
        <v>678</v>
      </c>
      <c r="K2001" t="s">
        <v>678</v>
      </c>
      <c r="L2001" s="41">
        <v>1212</v>
      </c>
      <c r="M2001" s="41">
        <v>4380.49</v>
      </c>
    </row>
    <row r="2002" spans="1:13" x14ac:dyDescent="0.2">
      <c r="A2002" s="43" t="s">
        <v>676</v>
      </c>
      <c r="B2002" s="43" t="s">
        <v>676</v>
      </c>
      <c r="C2002" t="s">
        <v>418</v>
      </c>
      <c r="D2002" s="1" t="s">
        <v>6</v>
      </c>
      <c r="E2002" s="1">
        <v>2018</v>
      </c>
      <c r="F2002" t="s">
        <v>162</v>
      </c>
      <c r="G2002" t="s">
        <v>163</v>
      </c>
      <c r="H2002" t="s">
        <v>333</v>
      </c>
      <c r="I2002" t="s">
        <v>0</v>
      </c>
      <c r="J2002" t="s">
        <v>678</v>
      </c>
      <c r="K2002" t="s">
        <v>678</v>
      </c>
      <c r="L2002" s="41">
        <v>2135.89</v>
      </c>
      <c r="M2002" s="41">
        <v>4437.2199999999993</v>
      </c>
    </row>
    <row r="2003" spans="1:13" x14ac:dyDescent="0.2">
      <c r="A2003" s="43" t="s">
        <v>676</v>
      </c>
      <c r="B2003" s="43" t="s">
        <v>676</v>
      </c>
      <c r="C2003" t="s">
        <v>684</v>
      </c>
      <c r="D2003" s="1" t="s">
        <v>9</v>
      </c>
      <c r="E2003" s="1">
        <v>2018</v>
      </c>
      <c r="F2003" t="s">
        <v>141</v>
      </c>
      <c r="G2003" t="s">
        <v>142</v>
      </c>
      <c r="H2003" t="s">
        <v>702</v>
      </c>
      <c r="I2003" t="s">
        <v>2</v>
      </c>
      <c r="J2003" t="s">
        <v>178</v>
      </c>
      <c r="K2003" t="s">
        <v>178</v>
      </c>
      <c r="L2003" s="41">
        <v>1145.68</v>
      </c>
      <c r="M2003" s="41">
        <v>2641.19</v>
      </c>
    </row>
    <row r="2004" spans="1:13" x14ac:dyDescent="0.2">
      <c r="A2004" s="43" t="s">
        <v>676</v>
      </c>
      <c r="B2004" s="43" t="s">
        <v>676</v>
      </c>
      <c r="C2004" t="s">
        <v>320</v>
      </c>
      <c r="D2004" s="1" t="s">
        <v>1</v>
      </c>
      <c r="E2004" s="1">
        <v>2018</v>
      </c>
      <c r="F2004" t="s">
        <v>141</v>
      </c>
      <c r="G2004" t="s">
        <v>142</v>
      </c>
      <c r="H2004" t="s">
        <v>327</v>
      </c>
      <c r="I2004" t="s">
        <v>49</v>
      </c>
      <c r="J2004" t="s">
        <v>678</v>
      </c>
      <c r="K2004" t="s">
        <v>678</v>
      </c>
      <c r="L2004" s="41">
        <v>1718.8</v>
      </c>
      <c r="M2004" s="41">
        <v>5893.71</v>
      </c>
    </row>
    <row r="2005" spans="1:13" x14ac:dyDescent="0.2">
      <c r="A2005" s="43" t="s">
        <v>676</v>
      </c>
      <c r="B2005" s="43" t="s">
        <v>676</v>
      </c>
      <c r="C2005" t="s">
        <v>212</v>
      </c>
      <c r="D2005" s="1" t="s">
        <v>57</v>
      </c>
      <c r="E2005" s="1">
        <v>2016</v>
      </c>
      <c r="F2005" t="s">
        <v>152</v>
      </c>
      <c r="G2005" t="s">
        <v>153</v>
      </c>
      <c r="H2005" t="s">
        <v>213</v>
      </c>
      <c r="I2005" t="s">
        <v>31</v>
      </c>
      <c r="J2005" t="s">
        <v>678</v>
      </c>
      <c r="K2005" t="s">
        <v>678</v>
      </c>
      <c r="L2005" s="41">
        <v>1598.59</v>
      </c>
      <c r="M2005" s="41">
        <v>3607.6979120000001</v>
      </c>
    </row>
    <row r="2006" spans="1:13" x14ac:dyDescent="0.2">
      <c r="A2006" s="43" t="s">
        <v>676</v>
      </c>
      <c r="B2006" s="43" t="s">
        <v>676</v>
      </c>
      <c r="C2006" t="s">
        <v>518</v>
      </c>
      <c r="D2006" s="1" t="s">
        <v>10</v>
      </c>
      <c r="E2006" s="1">
        <v>2020</v>
      </c>
      <c r="F2006" t="s">
        <v>152</v>
      </c>
      <c r="G2006" t="s">
        <v>153</v>
      </c>
      <c r="H2006" t="s">
        <v>565</v>
      </c>
      <c r="I2006" t="s">
        <v>2</v>
      </c>
      <c r="J2006" t="s">
        <v>178</v>
      </c>
      <c r="K2006" t="s">
        <v>178</v>
      </c>
      <c r="L2006" s="41">
        <v>1482.72</v>
      </c>
      <c r="M2006" s="41">
        <v>1846.7901120000001</v>
      </c>
    </row>
    <row r="2007" spans="1:13" x14ac:dyDescent="0.2">
      <c r="A2007" s="43" t="s">
        <v>676</v>
      </c>
      <c r="B2007" s="43" t="s">
        <v>676</v>
      </c>
      <c r="C2007" t="s">
        <v>682</v>
      </c>
      <c r="D2007" s="1" t="s">
        <v>28</v>
      </c>
      <c r="E2007" s="1">
        <v>2018</v>
      </c>
      <c r="F2007" t="s">
        <v>344</v>
      </c>
      <c r="G2007" t="s">
        <v>345</v>
      </c>
      <c r="H2007" t="s">
        <v>147</v>
      </c>
      <c r="I2007" t="s">
        <v>63</v>
      </c>
      <c r="J2007" t="s">
        <v>678</v>
      </c>
      <c r="K2007" t="s">
        <v>678</v>
      </c>
      <c r="L2007" s="41">
        <v>2645.12</v>
      </c>
      <c r="M2007" s="41">
        <v>5642.93</v>
      </c>
    </row>
    <row r="2008" spans="1:13" x14ac:dyDescent="0.2">
      <c r="A2008" s="43" t="s">
        <v>676</v>
      </c>
      <c r="B2008" s="43" t="s">
        <v>676</v>
      </c>
      <c r="C2008" t="s">
        <v>438</v>
      </c>
      <c r="D2008" s="1" t="s">
        <v>19</v>
      </c>
      <c r="E2008" s="1">
        <v>2019</v>
      </c>
      <c r="F2008" t="s">
        <v>439</v>
      </c>
      <c r="G2008" t="s">
        <v>440</v>
      </c>
      <c r="H2008" t="s">
        <v>457</v>
      </c>
      <c r="I2008" t="s">
        <v>2</v>
      </c>
      <c r="J2008" t="s">
        <v>178</v>
      </c>
      <c r="K2008" t="s">
        <v>178</v>
      </c>
      <c r="L2008" s="41">
        <v>1122.2</v>
      </c>
      <c r="M2008" s="41">
        <v>3112.55</v>
      </c>
    </row>
    <row r="2009" spans="1:13" x14ac:dyDescent="0.2">
      <c r="A2009" s="43" t="s">
        <v>676</v>
      </c>
      <c r="B2009" s="43" t="s">
        <v>676</v>
      </c>
      <c r="C2009" t="s">
        <v>438</v>
      </c>
      <c r="D2009" s="1" t="s">
        <v>19</v>
      </c>
      <c r="E2009" s="1">
        <v>2019</v>
      </c>
      <c r="F2009" t="s">
        <v>439</v>
      </c>
      <c r="G2009" t="s">
        <v>440</v>
      </c>
      <c r="H2009" t="s">
        <v>458</v>
      </c>
      <c r="I2009" t="s">
        <v>2</v>
      </c>
      <c r="J2009" t="s">
        <v>178</v>
      </c>
      <c r="K2009" t="s">
        <v>178</v>
      </c>
      <c r="L2009" s="41">
        <v>1122.2</v>
      </c>
      <c r="M2009" s="41">
        <v>3112.55</v>
      </c>
    </row>
    <row r="2010" spans="1:13" x14ac:dyDescent="0.2">
      <c r="A2010" s="43" t="s">
        <v>676</v>
      </c>
      <c r="B2010" s="43" t="s">
        <v>676</v>
      </c>
      <c r="C2010" t="s">
        <v>406</v>
      </c>
      <c r="D2010" s="1" t="s">
        <v>30</v>
      </c>
      <c r="E2010" s="1">
        <v>2018</v>
      </c>
      <c r="F2010" t="s">
        <v>407</v>
      </c>
      <c r="G2010" t="s">
        <v>408</v>
      </c>
      <c r="H2010" t="s">
        <v>258</v>
      </c>
      <c r="I2010" t="s">
        <v>29</v>
      </c>
      <c r="J2010" t="s">
        <v>678</v>
      </c>
      <c r="K2010" t="s">
        <v>678</v>
      </c>
      <c r="L2010" s="41">
        <v>1974</v>
      </c>
      <c r="M2010" s="41">
        <v>2755.5065999999997</v>
      </c>
    </row>
    <row r="2011" spans="1:13" x14ac:dyDescent="0.2">
      <c r="A2011" s="43" t="s">
        <v>676</v>
      </c>
      <c r="B2011" s="43" t="s">
        <v>676</v>
      </c>
      <c r="C2011" t="s">
        <v>387</v>
      </c>
      <c r="D2011" s="1" t="s">
        <v>11</v>
      </c>
      <c r="E2011" s="1">
        <v>2020</v>
      </c>
      <c r="F2011" t="s">
        <v>141</v>
      </c>
      <c r="G2011" t="s">
        <v>142</v>
      </c>
      <c r="H2011" t="s">
        <v>256</v>
      </c>
      <c r="I2011" t="s">
        <v>46</v>
      </c>
      <c r="J2011" t="s">
        <v>678</v>
      </c>
      <c r="K2011" t="s">
        <v>678</v>
      </c>
      <c r="L2011" s="41">
        <v>1599</v>
      </c>
      <c r="M2011" s="41">
        <v>3028.16</v>
      </c>
    </row>
    <row r="2012" spans="1:13" x14ac:dyDescent="0.2">
      <c r="A2012" s="43" t="s">
        <v>676</v>
      </c>
      <c r="B2012" s="43" t="s">
        <v>676</v>
      </c>
      <c r="C2012" t="s">
        <v>343</v>
      </c>
      <c r="D2012" s="1" t="s">
        <v>70</v>
      </c>
      <c r="E2012" s="1">
        <v>2016</v>
      </c>
      <c r="F2012" t="s">
        <v>344</v>
      </c>
      <c r="G2012" t="s">
        <v>345</v>
      </c>
      <c r="H2012" t="s">
        <v>223</v>
      </c>
      <c r="I2012" t="s">
        <v>41</v>
      </c>
      <c r="J2012" t="s">
        <v>678</v>
      </c>
      <c r="K2012" t="s">
        <v>678</v>
      </c>
      <c r="L2012" s="41">
        <v>2190</v>
      </c>
      <c r="M2012" s="41">
        <v>5666.7409677419355</v>
      </c>
    </row>
    <row r="2013" spans="1:13" x14ac:dyDescent="0.2">
      <c r="A2013" s="43" t="s">
        <v>676</v>
      </c>
      <c r="B2013" s="43" t="s">
        <v>676</v>
      </c>
      <c r="C2013" t="s">
        <v>273</v>
      </c>
      <c r="D2013" s="1" t="s">
        <v>4</v>
      </c>
      <c r="E2013" s="1">
        <v>2020</v>
      </c>
      <c r="F2013" t="s">
        <v>274</v>
      </c>
      <c r="G2013" t="s">
        <v>275</v>
      </c>
      <c r="H2013" t="s">
        <v>316</v>
      </c>
      <c r="I2013" t="s">
        <v>3</v>
      </c>
      <c r="J2013" t="s">
        <v>178</v>
      </c>
      <c r="K2013" t="s">
        <v>178</v>
      </c>
      <c r="L2013" s="41">
        <v>1302.3499999999999</v>
      </c>
      <c r="M2013" s="41">
        <v>5022.6400000000003</v>
      </c>
    </row>
    <row r="2014" spans="1:13" x14ac:dyDescent="0.2">
      <c r="A2014" s="43" t="s">
        <v>676</v>
      </c>
      <c r="B2014" s="43" t="s">
        <v>676</v>
      </c>
      <c r="C2014" t="s">
        <v>438</v>
      </c>
      <c r="D2014" s="1" t="s">
        <v>19</v>
      </c>
      <c r="E2014" s="1">
        <v>2019</v>
      </c>
      <c r="F2014" t="s">
        <v>439</v>
      </c>
      <c r="G2014" t="s">
        <v>440</v>
      </c>
      <c r="H2014" t="s">
        <v>454</v>
      </c>
      <c r="I2014" t="s">
        <v>2</v>
      </c>
      <c r="J2014" t="s">
        <v>178</v>
      </c>
      <c r="K2014" t="s">
        <v>178</v>
      </c>
      <c r="L2014" s="41">
        <v>1122.2</v>
      </c>
      <c r="M2014" s="41">
        <v>3112.55</v>
      </c>
    </row>
    <row r="2015" spans="1:13" x14ac:dyDescent="0.2">
      <c r="A2015" s="43" t="s">
        <v>676</v>
      </c>
      <c r="B2015" s="43" t="s">
        <v>676</v>
      </c>
      <c r="C2015" t="s">
        <v>438</v>
      </c>
      <c r="D2015" s="1" t="s">
        <v>19</v>
      </c>
      <c r="E2015" s="1">
        <v>2019</v>
      </c>
      <c r="F2015" t="s">
        <v>439</v>
      </c>
      <c r="G2015" t="s">
        <v>440</v>
      </c>
      <c r="H2015" t="s">
        <v>509</v>
      </c>
      <c r="I2015" t="s">
        <v>2</v>
      </c>
      <c r="J2015" t="s">
        <v>178</v>
      </c>
      <c r="K2015" t="s">
        <v>178</v>
      </c>
      <c r="L2015" s="41">
        <v>1122.2</v>
      </c>
      <c r="M2015" s="41">
        <v>3814.15</v>
      </c>
    </row>
    <row r="2016" spans="1:13" x14ac:dyDescent="0.2">
      <c r="A2016" s="43" t="s">
        <v>676</v>
      </c>
      <c r="B2016" s="43" t="s">
        <v>676</v>
      </c>
      <c r="C2016" t="s">
        <v>174</v>
      </c>
      <c r="D2016" s="1" t="s">
        <v>33</v>
      </c>
      <c r="E2016" s="1">
        <v>2022</v>
      </c>
      <c r="F2016" t="s">
        <v>162</v>
      </c>
      <c r="G2016" t="s">
        <v>163</v>
      </c>
      <c r="H2016" t="s">
        <v>154</v>
      </c>
      <c r="I2016" t="s">
        <v>21</v>
      </c>
      <c r="J2016" t="s">
        <v>678</v>
      </c>
      <c r="K2016" t="s">
        <v>678</v>
      </c>
      <c r="L2016" s="41">
        <v>1727</v>
      </c>
      <c r="M2016" s="41">
        <v>2160.1999999999998</v>
      </c>
    </row>
    <row r="2017" spans="1:13" x14ac:dyDescent="0.2">
      <c r="A2017" s="43" t="s">
        <v>676</v>
      </c>
      <c r="B2017" s="43" t="s">
        <v>676</v>
      </c>
      <c r="C2017" t="s">
        <v>684</v>
      </c>
      <c r="D2017" s="1" t="s">
        <v>9</v>
      </c>
      <c r="E2017" s="1">
        <v>2018</v>
      </c>
      <c r="F2017" t="s">
        <v>141</v>
      </c>
      <c r="G2017" t="s">
        <v>142</v>
      </c>
      <c r="H2017" t="s">
        <v>719</v>
      </c>
      <c r="I2017" t="s">
        <v>2</v>
      </c>
      <c r="J2017" t="s">
        <v>178</v>
      </c>
      <c r="K2017" t="s">
        <v>178</v>
      </c>
      <c r="L2017" s="41">
        <v>1387.51</v>
      </c>
      <c r="M2017" s="41">
        <v>3166.46</v>
      </c>
    </row>
    <row r="2018" spans="1:13" x14ac:dyDescent="0.2">
      <c r="A2018" s="43" t="s">
        <v>676</v>
      </c>
      <c r="B2018" s="43" t="s">
        <v>676</v>
      </c>
      <c r="C2018" t="s">
        <v>273</v>
      </c>
      <c r="D2018" s="1" t="s">
        <v>4</v>
      </c>
      <c r="E2018" s="1">
        <v>2020</v>
      </c>
      <c r="F2018" t="s">
        <v>274</v>
      </c>
      <c r="G2018" t="s">
        <v>275</v>
      </c>
      <c r="H2018" t="s">
        <v>223</v>
      </c>
      <c r="I2018" t="s">
        <v>3</v>
      </c>
      <c r="J2018" t="s">
        <v>178</v>
      </c>
      <c r="K2018" t="s">
        <v>178</v>
      </c>
      <c r="L2018" s="41">
        <v>1302.3499999999999</v>
      </c>
      <c r="M2018" s="41">
        <v>5022.6400000000003</v>
      </c>
    </row>
    <row r="2019" spans="1:13" x14ac:dyDescent="0.2">
      <c r="A2019" s="43" t="s">
        <v>676</v>
      </c>
      <c r="B2019" s="43" t="s">
        <v>676</v>
      </c>
      <c r="C2019" t="s">
        <v>438</v>
      </c>
      <c r="D2019" s="1" t="s">
        <v>19</v>
      </c>
      <c r="E2019" s="1">
        <v>2019</v>
      </c>
      <c r="F2019" t="s">
        <v>439</v>
      </c>
      <c r="G2019" t="s">
        <v>440</v>
      </c>
      <c r="H2019" t="s">
        <v>509</v>
      </c>
      <c r="I2019" t="s">
        <v>2</v>
      </c>
      <c r="J2019" t="s">
        <v>178</v>
      </c>
      <c r="K2019" t="s">
        <v>178</v>
      </c>
      <c r="L2019" s="41">
        <v>1122.2</v>
      </c>
      <c r="M2019" s="41">
        <v>3814.15</v>
      </c>
    </row>
    <row r="2020" spans="1:13" x14ac:dyDescent="0.2">
      <c r="A2020" s="43" t="s">
        <v>676</v>
      </c>
      <c r="B2020" s="43" t="s">
        <v>676</v>
      </c>
      <c r="C2020" t="s">
        <v>518</v>
      </c>
      <c r="D2020" s="1" t="s">
        <v>10</v>
      </c>
      <c r="E2020" s="1">
        <v>2020</v>
      </c>
      <c r="F2020" t="s">
        <v>152</v>
      </c>
      <c r="G2020" t="s">
        <v>153</v>
      </c>
      <c r="H2020" t="s">
        <v>524</v>
      </c>
      <c r="I2020" t="s">
        <v>2</v>
      </c>
      <c r="J2020" t="s">
        <v>178</v>
      </c>
      <c r="K2020" t="s">
        <v>178</v>
      </c>
      <c r="L2020" s="41">
        <v>1122.19</v>
      </c>
      <c r="M2020" s="41">
        <v>1499.5262090000001</v>
      </c>
    </row>
    <row r="2021" spans="1:13" x14ac:dyDescent="0.2">
      <c r="A2021" s="43" t="s">
        <v>676</v>
      </c>
      <c r="B2021" s="43" t="s">
        <v>676</v>
      </c>
      <c r="C2021" t="s">
        <v>438</v>
      </c>
      <c r="D2021" s="1" t="s">
        <v>19</v>
      </c>
      <c r="E2021" s="1">
        <v>2019</v>
      </c>
      <c r="F2021" t="s">
        <v>439</v>
      </c>
      <c r="G2021" t="s">
        <v>440</v>
      </c>
      <c r="H2021" t="s">
        <v>472</v>
      </c>
      <c r="I2021" t="s">
        <v>2</v>
      </c>
      <c r="J2021" t="s">
        <v>396</v>
      </c>
      <c r="K2021" t="s">
        <v>396</v>
      </c>
      <c r="L2021" s="41">
        <v>1122.2</v>
      </c>
      <c r="M2021" s="41">
        <v>3112.55</v>
      </c>
    </row>
    <row r="2022" spans="1:13" x14ac:dyDescent="0.2">
      <c r="A2022" s="43" t="s">
        <v>676</v>
      </c>
      <c r="B2022" s="43" t="s">
        <v>676</v>
      </c>
      <c r="C2022" t="s">
        <v>233</v>
      </c>
      <c r="D2022" s="1" t="s">
        <v>39</v>
      </c>
      <c r="E2022" s="1">
        <v>2019</v>
      </c>
      <c r="F2022" t="s">
        <v>234</v>
      </c>
      <c r="G2022" t="s">
        <v>235</v>
      </c>
      <c r="H2022" t="s">
        <v>240</v>
      </c>
      <c r="I2022" t="s">
        <v>38</v>
      </c>
      <c r="J2022" t="s">
        <v>678</v>
      </c>
      <c r="K2022" t="s">
        <v>678</v>
      </c>
      <c r="L2022" s="41">
        <v>1122.19</v>
      </c>
      <c r="M2022" s="41">
        <v>3029.39</v>
      </c>
    </row>
    <row r="2023" spans="1:13" x14ac:dyDescent="0.2">
      <c r="A2023" s="43" t="s">
        <v>676</v>
      </c>
      <c r="B2023" s="43" t="s">
        <v>676</v>
      </c>
      <c r="C2023" t="s">
        <v>357</v>
      </c>
      <c r="D2023" s="1" t="s">
        <v>60</v>
      </c>
      <c r="E2023" s="1">
        <v>2016</v>
      </c>
      <c r="F2023" t="s">
        <v>344</v>
      </c>
      <c r="G2023" t="s">
        <v>345</v>
      </c>
      <c r="H2023" t="s">
        <v>372</v>
      </c>
      <c r="I2023" t="s">
        <v>50</v>
      </c>
      <c r="J2023" t="s">
        <v>678</v>
      </c>
      <c r="K2023" t="s">
        <v>678</v>
      </c>
      <c r="L2023" s="41">
        <v>1341.92</v>
      </c>
      <c r="M2023" s="41">
        <v>3792.68</v>
      </c>
    </row>
    <row r="2024" spans="1:13" x14ac:dyDescent="0.2">
      <c r="A2024" s="43" t="s">
        <v>676</v>
      </c>
      <c r="B2024" s="43" t="s">
        <v>676</v>
      </c>
      <c r="C2024" t="s">
        <v>518</v>
      </c>
      <c r="D2024" s="1" t="s">
        <v>10</v>
      </c>
      <c r="E2024" s="1">
        <v>2020</v>
      </c>
      <c r="F2024" t="s">
        <v>152</v>
      </c>
      <c r="G2024" t="s">
        <v>153</v>
      </c>
      <c r="H2024" t="s">
        <v>405</v>
      </c>
      <c r="I2024" t="s">
        <v>2</v>
      </c>
      <c r="J2024" t="s">
        <v>678</v>
      </c>
      <c r="K2024" t="s">
        <v>678</v>
      </c>
      <c r="L2024" s="41">
        <v>1458.8500000000001</v>
      </c>
      <c r="M2024" s="41">
        <v>1857.0879350000002</v>
      </c>
    </row>
    <row r="2025" spans="1:13" x14ac:dyDescent="0.2">
      <c r="A2025" s="43" t="s">
        <v>676</v>
      </c>
      <c r="B2025" s="43" t="s">
        <v>676</v>
      </c>
      <c r="C2025" t="s">
        <v>684</v>
      </c>
      <c r="D2025" s="1" t="s">
        <v>9</v>
      </c>
      <c r="E2025" s="1">
        <v>2018</v>
      </c>
      <c r="F2025" t="s">
        <v>141</v>
      </c>
      <c r="G2025" t="s">
        <v>142</v>
      </c>
      <c r="H2025" t="s">
        <v>720</v>
      </c>
      <c r="I2025" t="s">
        <v>2</v>
      </c>
      <c r="J2025" t="s">
        <v>396</v>
      </c>
      <c r="K2025" t="s">
        <v>396</v>
      </c>
      <c r="L2025" s="41">
        <v>1145.68</v>
      </c>
      <c r="M2025" s="41">
        <v>2641.19</v>
      </c>
    </row>
    <row r="2026" spans="1:13" x14ac:dyDescent="0.2">
      <c r="A2026" s="43" t="s">
        <v>676</v>
      </c>
      <c r="B2026" s="43" t="s">
        <v>676</v>
      </c>
      <c r="C2026" t="s">
        <v>518</v>
      </c>
      <c r="D2026" s="1" t="s">
        <v>10</v>
      </c>
      <c r="E2026" s="1">
        <v>2020</v>
      </c>
      <c r="F2026" t="s">
        <v>152</v>
      </c>
      <c r="G2026" t="s">
        <v>153</v>
      </c>
      <c r="H2026" t="s">
        <v>583</v>
      </c>
      <c r="I2026" t="s">
        <v>2</v>
      </c>
      <c r="J2026" t="s">
        <v>178</v>
      </c>
      <c r="K2026" t="s">
        <v>178</v>
      </c>
      <c r="L2026" s="41">
        <v>1239.6000000000001</v>
      </c>
      <c r="M2026" s="41">
        <v>1607.296848</v>
      </c>
    </row>
    <row r="2027" spans="1:13" x14ac:dyDescent="0.2">
      <c r="A2027" s="43" t="s">
        <v>676</v>
      </c>
      <c r="B2027" s="43" t="s">
        <v>676</v>
      </c>
      <c r="C2027" t="s">
        <v>144</v>
      </c>
      <c r="D2027" s="1" t="s">
        <v>14</v>
      </c>
      <c r="E2027" s="1">
        <v>2020</v>
      </c>
      <c r="F2027" t="s">
        <v>145</v>
      </c>
      <c r="G2027" t="s">
        <v>146</v>
      </c>
      <c r="H2027" t="s">
        <v>147</v>
      </c>
      <c r="I2027" t="s">
        <v>13</v>
      </c>
      <c r="J2027" t="s">
        <v>678</v>
      </c>
      <c r="K2027" t="s">
        <v>678</v>
      </c>
      <c r="L2027" s="41">
        <v>2188.42</v>
      </c>
      <c r="M2027" s="41">
        <v>2577.8535999999999</v>
      </c>
    </row>
    <row r="2028" spans="1:13" x14ac:dyDescent="0.2">
      <c r="A2028" s="43" t="s">
        <v>676</v>
      </c>
      <c r="B2028" s="43" t="s">
        <v>676</v>
      </c>
      <c r="C2028" t="s">
        <v>438</v>
      </c>
      <c r="D2028" s="1" t="s">
        <v>19</v>
      </c>
      <c r="E2028" s="1">
        <v>2019</v>
      </c>
      <c r="F2028" t="s">
        <v>439</v>
      </c>
      <c r="G2028" t="s">
        <v>440</v>
      </c>
      <c r="H2028" t="s">
        <v>465</v>
      </c>
      <c r="I2028" t="s">
        <v>2</v>
      </c>
      <c r="J2028" t="s">
        <v>396</v>
      </c>
      <c r="K2028" t="s">
        <v>396</v>
      </c>
      <c r="L2028" s="41">
        <v>1122.2</v>
      </c>
      <c r="M2028" s="41">
        <v>3112.55</v>
      </c>
    </row>
    <row r="2029" spans="1:13" x14ac:dyDescent="0.2">
      <c r="A2029" s="43" t="s">
        <v>676</v>
      </c>
      <c r="B2029" s="43" t="s">
        <v>676</v>
      </c>
      <c r="C2029" t="s">
        <v>418</v>
      </c>
      <c r="D2029" s="1" t="s">
        <v>6</v>
      </c>
      <c r="E2029" s="1">
        <v>2018</v>
      </c>
      <c r="F2029" t="s">
        <v>162</v>
      </c>
      <c r="G2029" t="s">
        <v>163</v>
      </c>
      <c r="H2029" t="s">
        <v>300</v>
      </c>
      <c r="I2029" t="s">
        <v>58</v>
      </c>
      <c r="J2029" t="s">
        <v>678</v>
      </c>
      <c r="K2029" t="s">
        <v>678</v>
      </c>
      <c r="L2029" s="41">
        <v>2316.0500000000002</v>
      </c>
      <c r="M2029" s="41">
        <v>5014.18</v>
      </c>
    </row>
    <row r="2030" spans="1:13" x14ac:dyDescent="0.2">
      <c r="A2030" s="43" t="s">
        <v>676</v>
      </c>
      <c r="B2030" s="43" t="s">
        <v>676</v>
      </c>
      <c r="C2030" t="s">
        <v>192</v>
      </c>
      <c r="D2030" s="1" t="s">
        <v>55</v>
      </c>
      <c r="E2030" s="1">
        <v>2020</v>
      </c>
      <c r="F2030" t="s">
        <v>194</v>
      </c>
      <c r="G2030" t="s">
        <v>195</v>
      </c>
      <c r="H2030" t="s">
        <v>197</v>
      </c>
      <c r="I2030" t="s">
        <v>0</v>
      </c>
      <c r="J2030" t="s">
        <v>678</v>
      </c>
      <c r="K2030" t="s">
        <v>678</v>
      </c>
      <c r="L2030" s="41">
        <v>1179.2</v>
      </c>
      <c r="M2030" s="41">
        <v>3212.99</v>
      </c>
    </row>
    <row r="2031" spans="1:13" x14ac:dyDescent="0.2">
      <c r="A2031" s="43" t="s">
        <v>676</v>
      </c>
      <c r="B2031" s="43" t="s">
        <v>676</v>
      </c>
      <c r="C2031" t="s">
        <v>273</v>
      </c>
      <c r="D2031" s="1" t="s">
        <v>4</v>
      </c>
      <c r="E2031" s="1">
        <v>2020</v>
      </c>
      <c r="F2031" t="s">
        <v>274</v>
      </c>
      <c r="G2031" t="s">
        <v>275</v>
      </c>
      <c r="H2031" t="s">
        <v>317</v>
      </c>
      <c r="I2031" t="s">
        <v>3</v>
      </c>
      <c r="J2031" t="s">
        <v>178</v>
      </c>
      <c r="K2031" t="s">
        <v>178</v>
      </c>
      <c r="L2031" s="41">
        <v>1302.3499999999999</v>
      </c>
      <c r="M2031" s="41">
        <v>5022.6400000000003</v>
      </c>
    </row>
    <row r="2032" spans="1:13" x14ac:dyDescent="0.2">
      <c r="A2032" s="43" t="s">
        <v>676</v>
      </c>
      <c r="B2032" s="43" t="s">
        <v>676</v>
      </c>
      <c r="C2032" t="s">
        <v>518</v>
      </c>
      <c r="D2032" s="1" t="s">
        <v>10</v>
      </c>
      <c r="E2032" s="1">
        <v>2020</v>
      </c>
      <c r="F2032" t="s">
        <v>152</v>
      </c>
      <c r="G2032" t="s">
        <v>153</v>
      </c>
      <c r="H2032" t="s">
        <v>573</v>
      </c>
      <c r="I2032" t="s">
        <v>2</v>
      </c>
      <c r="J2032" t="s">
        <v>178</v>
      </c>
      <c r="K2032" t="s">
        <v>178</v>
      </c>
      <c r="L2032" s="41">
        <v>1342.19</v>
      </c>
      <c r="M2032" s="41">
        <v>1717.7976250000002</v>
      </c>
    </row>
    <row r="2033" spans="1:13" x14ac:dyDescent="0.2">
      <c r="A2033" s="43" t="s">
        <v>676</v>
      </c>
      <c r="B2033" s="43" t="s">
        <v>676</v>
      </c>
      <c r="C2033" t="s">
        <v>438</v>
      </c>
      <c r="D2033" s="1" t="s">
        <v>19</v>
      </c>
      <c r="E2033" s="1">
        <v>2019</v>
      </c>
      <c r="F2033" t="s">
        <v>439</v>
      </c>
      <c r="G2033" t="s">
        <v>440</v>
      </c>
      <c r="H2033" t="s">
        <v>475</v>
      </c>
      <c r="I2033" t="s">
        <v>2</v>
      </c>
      <c r="J2033" t="s">
        <v>178</v>
      </c>
      <c r="K2033" t="s">
        <v>178</v>
      </c>
      <c r="L2033" s="41">
        <v>1122.2</v>
      </c>
      <c r="M2033" s="41">
        <v>3814.15</v>
      </c>
    </row>
    <row r="2034" spans="1:13" x14ac:dyDescent="0.2">
      <c r="A2034" s="43" t="s">
        <v>676</v>
      </c>
      <c r="B2034" s="43" t="s">
        <v>676</v>
      </c>
      <c r="C2034" t="s">
        <v>192</v>
      </c>
      <c r="D2034" s="1" t="s">
        <v>55</v>
      </c>
      <c r="E2034" s="1">
        <v>2020</v>
      </c>
      <c r="F2034" t="s">
        <v>194</v>
      </c>
      <c r="G2034" t="s">
        <v>195</v>
      </c>
      <c r="H2034" t="s">
        <v>197</v>
      </c>
      <c r="I2034" t="s">
        <v>7</v>
      </c>
      <c r="J2034" t="s">
        <v>678</v>
      </c>
      <c r="K2034" t="s">
        <v>678</v>
      </c>
      <c r="L2034" s="41">
        <v>1568.6</v>
      </c>
      <c r="M2034" s="41">
        <v>4463.78</v>
      </c>
    </row>
    <row r="2035" spans="1:13" x14ac:dyDescent="0.2">
      <c r="A2035" s="43" t="s">
        <v>676</v>
      </c>
      <c r="B2035" s="43" t="s">
        <v>676</v>
      </c>
      <c r="C2035" t="s">
        <v>166</v>
      </c>
      <c r="D2035" s="1" t="s">
        <v>81</v>
      </c>
      <c r="E2035" s="1">
        <v>2021</v>
      </c>
      <c r="F2035" t="s">
        <v>167</v>
      </c>
      <c r="G2035" t="s">
        <v>168</v>
      </c>
      <c r="H2035" t="s">
        <v>170</v>
      </c>
      <c r="I2035" t="s">
        <v>0</v>
      </c>
      <c r="J2035" t="s">
        <v>678</v>
      </c>
      <c r="K2035" t="s">
        <v>678</v>
      </c>
      <c r="L2035" s="41">
        <v>1454.4</v>
      </c>
      <c r="M2035" s="41">
        <v>3035.65</v>
      </c>
    </row>
    <row r="2036" spans="1:13" x14ac:dyDescent="0.2">
      <c r="A2036" s="43" t="s">
        <v>676</v>
      </c>
      <c r="B2036" s="43" t="s">
        <v>676</v>
      </c>
      <c r="C2036" t="s">
        <v>406</v>
      </c>
      <c r="D2036" s="1" t="s">
        <v>30</v>
      </c>
      <c r="E2036" s="1">
        <v>2018</v>
      </c>
      <c r="F2036" t="s">
        <v>407</v>
      </c>
      <c r="G2036" t="s">
        <v>408</v>
      </c>
      <c r="H2036" t="s">
        <v>409</v>
      </c>
      <c r="I2036" t="s">
        <v>29</v>
      </c>
      <c r="J2036" t="s">
        <v>678</v>
      </c>
      <c r="K2036" t="s">
        <v>678</v>
      </c>
      <c r="L2036" s="41">
        <v>2245.1</v>
      </c>
      <c r="M2036" s="41">
        <v>3158.5498824924002</v>
      </c>
    </row>
    <row r="2037" spans="1:13" x14ac:dyDescent="0.2">
      <c r="A2037" s="43" t="s">
        <v>676</v>
      </c>
      <c r="B2037" s="43" t="s">
        <v>676</v>
      </c>
      <c r="C2037" t="s">
        <v>201</v>
      </c>
      <c r="D2037" s="1" t="s">
        <v>26</v>
      </c>
      <c r="E2037" s="1">
        <v>2019</v>
      </c>
      <c r="F2037" t="s">
        <v>152</v>
      </c>
      <c r="G2037" t="s">
        <v>153</v>
      </c>
      <c r="H2037" t="s">
        <v>206</v>
      </c>
      <c r="I2037" t="s">
        <v>25</v>
      </c>
      <c r="J2037" t="s">
        <v>678</v>
      </c>
      <c r="K2037" t="s">
        <v>678</v>
      </c>
      <c r="L2037" s="41">
        <v>1738</v>
      </c>
      <c r="M2037" s="41">
        <v>2367.888559</v>
      </c>
    </row>
    <row r="2038" spans="1:13" x14ac:dyDescent="0.2">
      <c r="A2038" s="43" t="s">
        <v>676</v>
      </c>
      <c r="B2038" s="43" t="s">
        <v>676</v>
      </c>
      <c r="C2038" t="s">
        <v>188</v>
      </c>
      <c r="D2038" s="1" t="s">
        <v>72</v>
      </c>
      <c r="E2038" s="1">
        <v>2021</v>
      </c>
      <c r="F2038" t="s">
        <v>162</v>
      </c>
      <c r="G2038" t="s">
        <v>163</v>
      </c>
      <c r="H2038" t="s">
        <v>189</v>
      </c>
      <c r="I2038" t="s">
        <v>31</v>
      </c>
      <c r="J2038" t="s">
        <v>678</v>
      </c>
      <c r="K2038" t="s">
        <v>678</v>
      </c>
      <c r="L2038" s="41">
        <v>1747.77</v>
      </c>
      <c r="M2038" s="41">
        <v>1747.77</v>
      </c>
    </row>
    <row r="2039" spans="1:13" x14ac:dyDescent="0.2">
      <c r="A2039" s="43" t="s">
        <v>676</v>
      </c>
      <c r="B2039" s="43" t="s">
        <v>676</v>
      </c>
      <c r="C2039" t="s">
        <v>517</v>
      </c>
      <c r="D2039" s="1" t="s">
        <v>85</v>
      </c>
      <c r="E2039" s="1">
        <v>2018</v>
      </c>
      <c r="F2039" t="s">
        <v>159</v>
      </c>
      <c r="G2039" t="s">
        <v>160</v>
      </c>
      <c r="H2039" t="s">
        <v>244</v>
      </c>
      <c r="I2039" t="s">
        <v>7</v>
      </c>
      <c r="J2039" t="s">
        <v>678</v>
      </c>
      <c r="K2039" t="s">
        <v>678</v>
      </c>
      <c r="L2039" s="41">
        <v>1727</v>
      </c>
      <c r="M2039" s="41">
        <v>2407.96</v>
      </c>
    </row>
    <row r="2040" spans="1:13" x14ac:dyDescent="0.2">
      <c r="A2040" s="43" t="s">
        <v>676</v>
      </c>
      <c r="B2040" s="43" t="s">
        <v>676</v>
      </c>
      <c r="C2040" t="s">
        <v>175</v>
      </c>
      <c r="D2040" s="1" t="s">
        <v>74</v>
      </c>
      <c r="E2040" s="1">
        <v>2020</v>
      </c>
      <c r="F2040" t="s">
        <v>141</v>
      </c>
      <c r="G2040" t="s">
        <v>142</v>
      </c>
      <c r="H2040" t="s">
        <v>176</v>
      </c>
      <c r="I2040" t="s">
        <v>2</v>
      </c>
      <c r="J2040" t="s">
        <v>178</v>
      </c>
      <c r="K2040" t="s">
        <v>178</v>
      </c>
      <c r="L2040" s="41">
        <v>1320</v>
      </c>
      <c r="M2040" s="41">
        <v>2732.8</v>
      </c>
    </row>
    <row r="2041" spans="1:13" x14ac:dyDescent="0.2">
      <c r="A2041" s="43" t="s">
        <v>676</v>
      </c>
      <c r="B2041" s="43" t="s">
        <v>676</v>
      </c>
      <c r="C2041" t="s">
        <v>233</v>
      </c>
      <c r="D2041" s="1" t="s">
        <v>39</v>
      </c>
      <c r="E2041" s="1">
        <v>2019</v>
      </c>
      <c r="F2041" t="s">
        <v>234</v>
      </c>
      <c r="G2041" t="s">
        <v>235</v>
      </c>
      <c r="H2041" t="s">
        <v>696</v>
      </c>
      <c r="I2041" t="s">
        <v>38</v>
      </c>
      <c r="J2041" t="s">
        <v>678</v>
      </c>
      <c r="K2041" t="s">
        <v>678</v>
      </c>
      <c r="L2041" s="41">
        <v>1122.19</v>
      </c>
      <c r="M2041" s="41">
        <v>3029.39</v>
      </c>
    </row>
    <row r="2042" spans="1:13" x14ac:dyDescent="0.2">
      <c r="A2042" s="43" t="s">
        <v>676</v>
      </c>
      <c r="B2042" s="43" t="s">
        <v>676</v>
      </c>
      <c r="C2042" t="s">
        <v>682</v>
      </c>
      <c r="D2042" s="1" t="s">
        <v>28</v>
      </c>
      <c r="E2042" s="1">
        <v>2018</v>
      </c>
      <c r="F2042" t="s">
        <v>344</v>
      </c>
      <c r="G2042" t="s">
        <v>345</v>
      </c>
      <c r="H2042" t="s">
        <v>402</v>
      </c>
      <c r="I2042" t="s">
        <v>27</v>
      </c>
      <c r="J2042" t="s">
        <v>678</v>
      </c>
      <c r="K2042" t="s">
        <v>678</v>
      </c>
      <c r="L2042" s="41">
        <v>1212</v>
      </c>
      <c r="M2042" s="41">
        <v>2801.81</v>
      </c>
    </row>
    <row r="2043" spans="1:13" x14ac:dyDescent="0.2">
      <c r="A2043" s="43" t="s">
        <v>676</v>
      </c>
      <c r="B2043" s="43" t="s">
        <v>676</v>
      </c>
      <c r="C2043" t="s">
        <v>682</v>
      </c>
      <c r="D2043" s="1" t="s">
        <v>28</v>
      </c>
      <c r="E2043" s="1">
        <v>2018</v>
      </c>
      <c r="F2043" t="s">
        <v>344</v>
      </c>
      <c r="G2043" t="s">
        <v>345</v>
      </c>
      <c r="H2043" t="s">
        <v>719</v>
      </c>
      <c r="I2043" t="s">
        <v>27</v>
      </c>
      <c r="J2043" t="s">
        <v>678</v>
      </c>
      <c r="K2043" t="s">
        <v>678</v>
      </c>
      <c r="L2043" s="41">
        <v>1212</v>
      </c>
      <c r="M2043" s="41">
        <v>2801.81</v>
      </c>
    </row>
    <row r="2044" spans="1:13" x14ac:dyDescent="0.2">
      <c r="A2044" s="43" t="s">
        <v>676</v>
      </c>
      <c r="B2044" s="43" t="s">
        <v>676</v>
      </c>
      <c r="C2044" t="s">
        <v>357</v>
      </c>
      <c r="D2044" s="1" t="s">
        <v>60</v>
      </c>
      <c r="E2044" s="1">
        <v>2016</v>
      </c>
      <c r="F2044" t="s">
        <v>344</v>
      </c>
      <c r="G2044" t="s">
        <v>345</v>
      </c>
      <c r="H2044" t="s">
        <v>370</v>
      </c>
      <c r="I2044" t="s">
        <v>50</v>
      </c>
      <c r="J2044" t="s">
        <v>678</v>
      </c>
      <c r="K2044" t="s">
        <v>678</v>
      </c>
      <c r="L2044" s="41">
        <v>1341.92</v>
      </c>
      <c r="M2044" s="41">
        <v>3792.68</v>
      </c>
    </row>
    <row r="2045" spans="1:13" x14ac:dyDescent="0.2">
      <c r="A2045" s="43" t="s">
        <v>676</v>
      </c>
      <c r="B2045" s="43" t="s">
        <v>676</v>
      </c>
      <c r="C2045" t="s">
        <v>357</v>
      </c>
      <c r="D2045" s="1" t="s">
        <v>60</v>
      </c>
      <c r="E2045" s="1">
        <v>2016</v>
      </c>
      <c r="F2045" t="s">
        <v>344</v>
      </c>
      <c r="G2045" t="s">
        <v>345</v>
      </c>
      <c r="H2045" t="s">
        <v>365</v>
      </c>
      <c r="I2045" t="s">
        <v>50</v>
      </c>
      <c r="J2045" t="s">
        <v>678</v>
      </c>
      <c r="K2045" t="s">
        <v>678</v>
      </c>
      <c r="L2045" s="41">
        <v>1341.92</v>
      </c>
      <c r="M2045" s="41">
        <v>3792.68</v>
      </c>
    </row>
    <row r="2046" spans="1:13" x14ac:dyDescent="0.2">
      <c r="A2046" s="43" t="s">
        <v>676</v>
      </c>
      <c r="B2046" s="43" t="s">
        <v>676</v>
      </c>
      <c r="C2046" t="s">
        <v>273</v>
      </c>
      <c r="D2046" s="1" t="s">
        <v>4</v>
      </c>
      <c r="E2046" s="1">
        <v>2020</v>
      </c>
      <c r="F2046" t="s">
        <v>274</v>
      </c>
      <c r="G2046" t="s">
        <v>275</v>
      </c>
      <c r="H2046" t="s">
        <v>237</v>
      </c>
      <c r="I2046" t="s">
        <v>3</v>
      </c>
      <c r="J2046" t="s">
        <v>178</v>
      </c>
      <c r="K2046" t="s">
        <v>178</v>
      </c>
      <c r="L2046" s="41">
        <v>1302.3499999999999</v>
      </c>
      <c r="M2046" s="41">
        <v>5022.6400000000003</v>
      </c>
    </row>
    <row r="2047" spans="1:13" x14ac:dyDescent="0.2">
      <c r="A2047" s="43" t="s">
        <v>676</v>
      </c>
      <c r="B2047" s="43" t="s">
        <v>676</v>
      </c>
      <c r="C2047" t="s">
        <v>600</v>
      </c>
      <c r="D2047" s="1" t="s">
        <v>37</v>
      </c>
      <c r="E2047" s="1">
        <v>2020</v>
      </c>
      <c r="F2047" t="s">
        <v>152</v>
      </c>
      <c r="G2047" t="s">
        <v>153</v>
      </c>
      <c r="H2047" t="s">
        <v>150</v>
      </c>
      <c r="I2047" t="s">
        <v>46</v>
      </c>
      <c r="J2047" t="s">
        <v>678</v>
      </c>
      <c r="K2047" t="s">
        <v>678</v>
      </c>
      <c r="L2047" s="41">
        <v>1236.43</v>
      </c>
      <c r="M2047" s="41">
        <v>2582.9500000000003</v>
      </c>
    </row>
    <row r="2048" spans="1:13" x14ac:dyDescent="0.2">
      <c r="A2048" s="43" t="s">
        <v>676</v>
      </c>
      <c r="B2048" s="43" t="s">
        <v>676</v>
      </c>
      <c r="C2048" t="s">
        <v>320</v>
      </c>
      <c r="D2048" s="1" t="s">
        <v>1</v>
      </c>
      <c r="E2048" s="1">
        <v>2018</v>
      </c>
      <c r="F2048" t="s">
        <v>141</v>
      </c>
      <c r="G2048" t="s">
        <v>142</v>
      </c>
      <c r="H2048" t="s">
        <v>258</v>
      </c>
      <c r="I2048" t="s">
        <v>49</v>
      </c>
      <c r="J2048" t="s">
        <v>678</v>
      </c>
      <c r="K2048" t="s">
        <v>678</v>
      </c>
      <c r="L2048" s="41">
        <v>1718.8</v>
      </c>
      <c r="M2048" s="41">
        <v>5893.71</v>
      </c>
    </row>
    <row r="2049" spans="1:13" x14ac:dyDescent="0.2">
      <c r="A2049" s="43" t="s">
        <v>676</v>
      </c>
      <c r="B2049" s="43" t="s">
        <v>676</v>
      </c>
      <c r="C2049" t="s">
        <v>343</v>
      </c>
      <c r="D2049" s="1" t="s">
        <v>70</v>
      </c>
      <c r="E2049" s="1">
        <v>2016</v>
      </c>
      <c r="F2049" t="s">
        <v>344</v>
      </c>
      <c r="G2049" t="s">
        <v>345</v>
      </c>
      <c r="H2049" t="s">
        <v>223</v>
      </c>
      <c r="I2049" t="s">
        <v>41</v>
      </c>
      <c r="J2049" t="s">
        <v>678</v>
      </c>
      <c r="K2049" t="s">
        <v>678</v>
      </c>
      <c r="L2049" s="41">
        <v>2190</v>
      </c>
      <c r="M2049" s="41">
        <v>5666.7409677419355</v>
      </c>
    </row>
    <row r="2050" spans="1:13" x14ac:dyDescent="0.2">
      <c r="A2050" s="43" t="s">
        <v>676</v>
      </c>
      <c r="B2050" s="43" t="s">
        <v>676</v>
      </c>
      <c r="C2050" t="s">
        <v>357</v>
      </c>
      <c r="D2050" s="1" t="s">
        <v>60</v>
      </c>
      <c r="E2050" s="1">
        <v>2016</v>
      </c>
      <c r="F2050" t="s">
        <v>344</v>
      </c>
      <c r="G2050" t="s">
        <v>345</v>
      </c>
      <c r="H2050" t="s">
        <v>370</v>
      </c>
      <c r="I2050" t="s">
        <v>50</v>
      </c>
      <c r="J2050" t="s">
        <v>678</v>
      </c>
      <c r="K2050" t="s">
        <v>678</v>
      </c>
      <c r="L2050" s="41">
        <v>1341.92</v>
      </c>
      <c r="M2050" s="41">
        <v>3792.68</v>
      </c>
    </row>
    <row r="2051" spans="1:13" x14ac:dyDescent="0.2">
      <c r="A2051" s="43" t="s">
        <v>676</v>
      </c>
      <c r="B2051" s="43" t="s">
        <v>676</v>
      </c>
      <c r="C2051" t="s">
        <v>343</v>
      </c>
      <c r="D2051" s="1" t="s">
        <v>70</v>
      </c>
      <c r="E2051" s="1">
        <v>2016</v>
      </c>
      <c r="F2051" t="s">
        <v>344</v>
      </c>
      <c r="G2051" t="s">
        <v>345</v>
      </c>
      <c r="H2051" t="s">
        <v>300</v>
      </c>
      <c r="I2051" t="s">
        <v>41</v>
      </c>
      <c r="J2051" t="s">
        <v>678</v>
      </c>
      <c r="K2051" t="s">
        <v>678</v>
      </c>
      <c r="L2051" s="41">
        <v>2190</v>
      </c>
      <c r="M2051" s="41">
        <v>5666.7409677419355</v>
      </c>
    </row>
    <row r="2052" spans="1:13" x14ac:dyDescent="0.2">
      <c r="A2052" s="43" t="s">
        <v>676</v>
      </c>
      <c r="B2052" s="43" t="s">
        <v>676</v>
      </c>
      <c r="C2052" t="s">
        <v>320</v>
      </c>
      <c r="D2052" s="1" t="s">
        <v>1</v>
      </c>
      <c r="E2052" s="1">
        <v>2018</v>
      </c>
      <c r="F2052" t="s">
        <v>141</v>
      </c>
      <c r="G2052" t="s">
        <v>142</v>
      </c>
      <c r="H2052" t="s">
        <v>324</v>
      </c>
      <c r="I2052" t="s">
        <v>49</v>
      </c>
      <c r="J2052" t="s">
        <v>678</v>
      </c>
      <c r="K2052" t="s">
        <v>678</v>
      </c>
      <c r="L2052" s="41">
        <v>1718.8</v>
      </c>
      <c r="M2052" s="41">
        <v>5893.71</v>
      </c>
    </row>
    <row r="2053" spans="1:13" x14ac:dyDescent="0.2">
      <c r="A2053" s="43" t="s">
        <v>676</v>
      </c>
      <c r="B2053" s="43" t="s">
        <v>676</v>
      </c>
      <c r="C2053" t="s">
        <v>320</v>
      </c>
      <c r="D2053" s="1" t="s">
        <v>1</v>
      </c>
      <c r="E2053" s="1">
        <v>2018</v>
      </c>
      <c r="F2053" t="s">
        <v>141</v>
      </c>
      <c r="G2053" t="s">
        <v>142</v>
      </c>
      <c r="H2053" t="s">
        <v>326</v>
      </c>
      <c r="I2053" t="s">
        <v>49</v>
      </c>
      <c r="J2053" t="s">
        <v>678</v>
      </c>
      <c r="K2053" t="s">
        <v>678</v>
      </c>
      <c r="L2053" s="41">
        <v>1718.8</v>
      </c>
      <c r="M2053" s="41">
        <v>5893.71</v>
      </c>
    </row>
    <row r="2054" spans="1:13" x14ac:dyDescent="0.2">
      <c r="A2054" s="43" t="s">
        <v>676</v>
      </c>
      <c r="B2054" s="43" t="s">
        <v>676</v>
      </c>
      <c r="C2054" t="s">
        <v>320</v>
      </c>
      <c r="D2054" s="1" t="s">
        <v>1</v>
      </c>
      <c r="E2054" s="1">
        <v>2018</v>
      </c>
      <c r="F2054" t="s">
        <v>141</v>
      </c>
      <c r="G2054" t="s">
        <v>142</v>
      </c>
      <c r="H2054" t="s">
        <v>327</v>
      </c>
      <c r="I2054" t="s">
        <v>0</v>
      </c>
      <c r="J2054" t="s">
        <v>678</v>
      </c>
      <c r="K2054" t="s">
        <v>678</v>
      </c>
      <c r="L2054" s="41">
        <v>1212</v>
      </c>
      <c r="M2054" s="41">
        <v>4380.49</v>
      </c>
    </row>
    <row r="2055" spans="1:13" x14ac:dyDescent="0.2">
      <c r="A2055" s="43" t="s">
        <v>676</v>
      </c>
      <c r="B2055" s="43" t="s">
        <v>676</v>
      </c>
      <c r="C2055" t="s">
        <v>175</v>
      </c>
      <c r="D2055" s="1" t="s">
        <v>74</v>
      </c>
      <c r="E2055" s="1">
        <v>2020</v>
      </c>
      <c r="F2055" t="s">
        <v>141</v>
      </c>
      <c r="G2055" t="s">
        <v>142</v>
      </c>
      <c r="H2055" t="s">
        <v>176</v>
      </c>
      <c r="I2055" t="s">
        <v>2</v>
      </c>
      <c r="J2055" t="s">
        <v>178</v>
      </c>
      <c r="K2055" t="s">
        <v>178</v>
      </c>
      <c r="L2055" s="41">
        <v>1320</v>
      </c>
      <c r="M2055" s="41">
        <v>2732.8</v>
      </c>
    </row>
    <row r="2056" spans="1:13" x14ac:dyDescent="0.2">
      <c r="A2056" s="43" t="s">
        <v>676</v>
      </c>
      <c r="B2056" s="43" t="s">
        <v>676</v>
      </c>
      <c r="C2056" t="s">
        <v>273</v>
      </c>
      <c r="D2056" s="1" t="s">
        <v>4</v>
      </c>
      <c r="E2056" s="1">
        <v>2020</v>
      </c>
      <c r="F2056" t="s">
        <v>274</v>
      </c>
      <c r="G2056" t="s">
        <v>275</v>
      </c>
      <c r="H2056" t="s">
        <v>182</v>
      </c>
      <c r="I2056" t="s">
        <v>3</v>
      </c>
      <c r="J2056" t="s">
        <v>178</v>
      </c>
      <c r="K2056" t="s">
        <v>178</v>
      </c>
      <c r="L2056" s="41">
        <v>1302.3499999999999</v>
      </c>
      <c r="M2056" s="41">
        <v>5022.6400000000003</v>
      </c>
    </row>
    <row r="2057" spans="1:13" x14ac:dyDescent="0.2">
      <c r="A2057" s="43" t="s">
        <v>676</v>
      </c>
      <c r="B2057" s="43" t="s">
        <v>676</v>
      </c>
      <c r="C2057" t="s">
        <v>685</v>
      </c>
      <c r="D2057" s="1" t="s">
        <v>80</v>
      </c>
      <c r="E2057" s="1">
        <v>2018</v>
      </c>
      <c r="F2057" t="s">
        <v>271</v>
      </c>
      <c r="G2057" t="s">
        <v>272</v>
      </c>
      <c r="H2057" t="s">
        <v>223</v>
      </c>
      <c r="I2057" t="s">
        <v>109</v>
      </c>
      <c r="J2057" t="s">
        <v>678</v>
      </c>
      <c r="K2057" t="s">
        <v>678</v>
      </c>
      <c r="L2057" s="41">
        <v>1298</v>
      </c>
      <c r="M2057" s="41">
        <v>3301.19</v>
      </c>
    </row>
    <row r="2058" spans="1:13" x14ac:dyDescent="0.2">
      <c r="A2058" s="43" t="s">
        <v>676</v>
      </c>
      <c r="B2058" s="43" t="s">
        <v>676</v>
      </c>
      <c r="C2058" t="s">
        <v>518</v>
      </c>
      <c r="D2058" s="1" t="s">
        <v>10</v>
      </c>
      <c r="E2058" s="1">
        <v>2020</v>
      </c>
      <c r="F2058" t="s">
        <v>152</v>
      </c>
      <c r="G2058" t="s">
        <v>153</v>
      </c>
      <c r="H2058" t="s">
        <v>337</v>
      </c>
      <c r="I2058" t="s">
        <v>2</v>
      </c>
      <c r="J2058" t="s">
        <v>678</v>
      </c>
      <c r="K2058" t="s">
        <v>678</v>
      </c>
      <c r="L2058" s="41">
        <v>1458.8500000000001</v>
      </c>
      <c r="M2058" s="41">
        <v>1972.6169749999999</v>
      </c>
    </row>
    <row r="2059" spans="1:13" x14ac:dyDescent="0.2">
      <c r="A2059" s="43" t="s">
        <v>676</v>
      </c>
      <c r="B2059" s="43" t="s">
        <v>676</v>
      </c>
      <c r="C2059" t="s">
        <v>411</v>
      </c>
      <c r="D2059" s="1" t="s">
        <v>20</v>
      </c>
      <c r="E2059" s="1">
        <v>2018</v>
      </c>
      <c r="F2059" t="s">
        <v>159</v>
      </c>
      <c r="G2059" t="s">
        <v>160</v>
      </c>
      <c r="H2059" t="s">
        <v>255</v>
      </c>
      <c r="I2059" t="s">
        <v>0</v>
      </c>
      <c r="J2059" t="s">
        <v>678</v>
      </c>
      <c r="K2059" t="s">
        <v>678</v>
      </c>
      <c r="L2059" s="41">
        <v>1298</v>
      </c>
      <c r="M2059" s="41">
        <v>1694</v>
      </c>
    </row>
    <row r="2060" spans="1:13" x14ac:dyDescent="0.2">
      <c r="A2060" s="43" t="s">
        <v>676</v>
      </c>
      <c r="B2060" s="43" t="s">
        <v>676</v>
      </c>
      <c r="C2060" t="s">
        <v>418</v>
      </c>
      <c r="D2060" s="1" t="s">
        <v>6</v>
      </c>
      <c r="E2060" s="1">
        <v>2018</v>
      </c>
      <c r="F2060" t="s">
        <v>162</v>
      </c>
      <c r="G2060" t="s">
        <v>163</v>
      </c>
      <c r="H2060" t="s">
        <v>419</v>
      </c>
      <c r="I2060" t="s">
        <v>7</v>
      </c>
      <c r="J2060" t="s">
        <v>178</v>
      </c>
      <c r="K2060" t="s">
        <v>178</v>
      </c>
      <c r="L2060" s="41">
        <v>2287.5700000000002</v>
      </c>
      <c r="M2060" s="41">
        <v>5348.39</v>
      </c>
    </row>
    <row r="2061" spans="1:13" x14ac:dyDescent="0.2">
      <c r="A2061" s="43" t="s">
        <v>676</v>
      </c>
      <c r="B2061" s="43" t="s">
        <v>676</v>
      </c>
      <c r="C2061" t="s">
        <v>397</v>
      </c>
      <c r="D2061" s="1" t="s">
        <v>18</v>
      </c>
      <c r="E2061" s="1">
        <v>2020</v>
      </c>
      <c r="F2061" t="s">
        <v>167</v>
      </c>
      <c r="G2061" t="s">
        <v>168</v>
      </c>
      <c r="H2061" t="s">
        <v>398</v>
      </c>
      <c r="I2061" t="s">
        <v>15</v>
      </c>
      <c r="J2061" t="s">
        <v>178</v>
      </c>
      <c r="K2061" t="s">
        <v>178</v>
      </c>
      <c r="L2061" s="41">
        <v>1061.6400000000001</v>
      </c>
      <c r="M2061" s="41">
        <v>1695.14</v>
      </c>
    </row>
    <row r="2062" spans="1:13" x14ac:dyDescent="0.2">
      <c r="A2062" s="43" t="s">
        <v>676</v>
      </c>
      <c r="B2062" s="43" t="s">
        <v>676</v>
      </c>
      <c r="C2062" t="s">
        <v>342</v>
      </c>
      <c r="D2062" s="1" t="s">
        <v>8</v>
      </c>
      <c r="E2062" s="1">
        <v>2019</v>
      </c>
      <c r="F2062" t="s">
        <v>141</v>
      </c>
      <c r="G2062" t="s">
        <v>142</v>
      </c>
      <c r="H2062" t="s">
        <v>254</v>
      </c>
      <c r="I2062" t="s">
        <v>64</v>
      </c>
      <c r="J2062" t="s">
        <v>678</v>
      </c>
      <c r="K2062" t="s">
        <v>678</v>
      </c>
      <c r="L2062" s="41">
        <v>1212</v>
      </c>
      <c r="M2062" s="41">
        <v>4037.64</v>
      </c>
    </row>
    <row r="2063" spans="1:13" x14ac:dyDescent="0.2">
      <c r="A2063" s="43" t="s">
        <v>676</v>
      </c>
      <c r="B2063" s="43" t="s">
        <v>676</v>
      </c>
      <c r="C2063" t="s">
        <v>357</v>
      </c>
      <c r="D2063" s="1" t="s">
        <v>60</v>
      </c>
      <c r="E2063" s="1">
        <v>2016</v>
      </c>
      <c r="F2063" t="s">
        <v>344</v>
      </c>
      <c r="G2063" t="s">
        <v>345</v>
      </c>
      <c r="H2063" t="s">
        <v>369</v>
      </c>
      <c r="I2063" t="s">
        <v>50</v>
      </c>
      <c r="J2063" t="s">
        <v>678</v>
      </c>
      <c r="K2063" t="s">
        <v>678</v>
      </c>
      <c r="L2063" s="41">
        <v>1341.92</v>
      </c>
      <c r="M2063" s="41">
        <v>3792.68</v>
      </c>
    </row>
    <row r="2064" spans="1:13" x14ac:dyDescent="0.2">
      <c r="A2064" s="43" t="s">
        <v>676</v>
      </c>
      <c r="B2064" s="43" t="s">
        <v>676</v>
      </c>
      <c r="C2064" t="s">
        <v>233</v>
      </c>
      <c r="D2064" s="1" t="s">
        <v>39</v>
      </c>
      <c r="E2064" s="1">
        <v>2019</v>
      </c>
      <c r="F2064" t="s">
        <v>234</v>
      </c>
      <c r="G2064" t="s">
        <v>235</v>
      </c>
      <c r="H2064" t="s">
        <v>186</v>
      </c>
      <c r="I2064" t="s">
        <v>38</v>
      </c>
      <c r="J2064" t="s">
        <v>678</v>
      </c>
      <c r="K2064" t="s">
        <v>678</v>
      </c>
      <c r="L2064" s="41">
        <v>1122.19</v>
      </c>
      <c r="M2064" s="41">
        <v>3029.39</v>
      </c>
    </row>
    <row r="2065" spans="1:13" x14ac:dyDescent="0.2">
      <c r="A2065" s="43" t="s">
        <v>676</v>
      </c>
      <c r="B2065" s="43" t="s">
        <v>676</v>
      </c>
      <c r="C2065" t="s">
        <v>233</v>
      </c>
      <c r="D2065" s="1" t="s">
        <v>39</v>
      </c>
      <c r="E2065" s="1">
        <v>2019</v>
      </c>
      <c r="F2065" t="s">
        <v>234</v>
      </c>
      <c r="G2065" t="s">
        <v>235</v>
      </c>
      <c r="H2065" t="s">
        <v>184</v>
      </c>
      <c r="I2065" t="s">
        <v>38</v>
      </c>
      <c r="J2065" t="s">
        <v>678</v>
      </c>
      <c r="K2065" t="s">
        <v>678</v>
      </c>
      <c r="L2065" s="41">
        <v>1122.19</v>
      </c>
      <c r="M2065" s="41">
        <v>3029.39</v>
      </c>
    </row>
    <row r="2066" spans="1:13" x14ac:dyDescent="0.2">
      <c r="A2066" s="43" t="s">
        <v>676</v>
      </c>
      <c r="B2066" s="43" t="s">
        <v>676</v>
      </c>
      <c r="C2066" t="s">
        <v>273</v>
      </c>
      <c r="D2066" s="1" t="s">
        <v>4</v>
      </c>
      <c r="E2066" s="1">
        <v>2020</v>
      </c>
      <c r="F2066" t="s">
        <v>274</v>
      </c>
      <c r="G2066" t="s">
        <v>275</v>
      </c>
      <c r="H2066" t="s">
        <v>241</v>
      </c>
      <c r="I2066" t="s">
        <v>3</v>
      </c>
      <c r="J2066" t="s">
        <v>178</v>
      </c>
      <c r="K2066" t="s">
        <v>178</v>
      </c>
      <c r="L2066" s="41">
        <v>1302.3499999999999</v>
      </c>
      <c r="M2066" s="41">
        <v>5022.6400000000003</v>
      </c>
    </row>
    <row r="2067" spans="1:13" x14ac:dyDescent="0.2">
      <c r="A2067" s="43" t="s">
        <v>676</v>
      </c>
      <c r="B2067" s="43" t="s">
        <v>676</v>
      </c>
      <c r="C2067" t="s">
        <v>233</v>
      </c>
      <c r="D2067" s="1" t="s">
        <v>39</v>
      </c>
      <c r="E2067" s="1">
        <v>2019</v>
      </c>
      <c r="F2067" t="s">
        <v>234</v>
      </c>
      <c r="G2067" t="s">
        <v>235</v>
      </c>
      <c r="H2067" t="s">
        <v>223</v>
      </c>
      <c r="I2067" t="s">
        <v>38</v>
      </c>
      <c r="J2067" t="s">
        <v>678</v>
      </c>
      <c r="K2067" t="s">
        <v>678</v>
      </c>
      <c r="L2067" s="41">
        <v>1122.19</v>
      </c>
      <c r="M2067" s="41">
        <v>3029.39</v>
      </c>
    </row>
    <row r="2068" spans="1:13" x14ac:dyDescent="0.2">
      <c r="A2068" s="43" t="s">
        <v>676</v>
      </c>
      <c r="B2068" s="43" t="s">
        <v>676</v>
      </c>
      <c r="C2068" t="s">
        <v>438</v>
      </c>
      <c r="D2068" s="1" t="s">
        <v>19</v>
      </c>
      <c r="E2068" s="1">
        <v>2019</v>
      </c>
      <c r="F2068" t="s">
        <v>439</v>
      </c>
      <c r="G2068" t="s">
        <v>440</v>
      </c>
      <c r="H2068" t="s">
        <v>501</v>
      </c>
      <c r="I2068" t="s">
        <v>2</v>
      </c>
      <c r="J2068" t="s">
        <v>178</v>
      </c>
      <c r="K2068" t="s">
        <v>178</v>
      </c>
      <c r="L2068" s="41">
        <v>1122.2</v>
      </c>
      <c r="M2068" s="41">
        <v>3112.55</v>
      </c>
    </row>
    <row r="2069" spans="1:13" x14ac:dyDescent="0.2">
      <c r="A2069" s="43" t="s">
        <v>676</v>
      </c>
      <c r="B2069" s="43" t="s">
        <v>676</v>
      </c>
      <c r="C2069" t="s">
        <v>438</v>
      </c>
      <c r="D2069" s="1" t="s">
        <v>19</v>
      </c>
      <c r="E2069" s="1">
        <v>2019</v>
      </c>
      <c r="F2069" t="s">
        <v>439</v>
      </c>
      <c r="G2069" t="s">
        <v>440</v>
      </c>
      <c r="H2069" t="s">
        <v>496</v>
      </c>
      <c r="I2069" t="s">
        <v>2</v>
      </c>
      <c r="J2069" t="s">
        <v>178</v>
      </c>
      <c r="K2069" t="s">
        <v>178</v>
      </c>
      <c r="L2069" s="41">
        <v>1122.2</v>
      </c>
      <c r="M2069" s="41">
        <v>3112.55</v>
      </c>
    </row>
    <row r="2070" spans="1:13" x14ac:dyDescent="0.2">
      <c r="A2070" s="43" t="s">
        <v>676</v>
      </c>
      <c r="B2070" s="43" t="s">
        <v>676</v>
      </c>
      <c r="C2070" t="s">
        <v>518</v>
      </c>
      <c r="D2070" s="1" t="s">
        <v>10</v>
      </c>
      <c r="E2070" s="1">
        <v>2020</v>
      </c>
      <c r="F2070" t="s">
        <v>152</v>
      </c>
      <c r="G2070" t="s">
        <v>153</v>
      </c>
      <c r="H2070" t="s">
        <v>400</v>
      </c>
      <c r="I2070" t="s">
        <v>2</v>
      </c>
      <c r="J2070" t="s">
        <v>178</v>
      </c>
      <c r="K2070" t="s">
        <v>178</v>
      </c>
      <c r="L2070" s="41">
        <v>1239.6000000000001</v>
      </c>
      <c r="M2070" s="41">
        <v>1607.296848</v>
      </c>
    </row>
    <row r="2071" spans="1:13" x14ac:dyDescent="0.2">
      <c r="A2071" s="43" t="s">
        <v>676</v>
      </c>
      <c r="B2071" s="43" t="s">
        <v>676</v>
      </c>
      <c r="C2071" t="s">
        <v>273</v>
      </c>
      <c r="D2071" s="1" t="s">
        <v>4</v>
      </c>
      <c r="E2071" s="1">
        <v>2020</v>
      </c>
      <c r="F2071" t="s">
        <v>274</v>
      </c>
      <c r="G2071" t="s">
        <v>275</v>
      </c>
      <c r="H2071" t="s">
        <v>246</v>
      </c>
      <c r="I2071" t="s">
        <v>3</v>
      </c>
      <c r="J2071" t="s">
        <v>178</v>
      </c>
      <c r="K2071" t="s">
        <v>178</v>
      </c>
      <c r="L2071" s="41">
        <v>1302.3499999999999</v>
      </c>
      <c r="M2071" s="41">
        <v>5022.6400000000003</v>
      </c>
    </row>
    <row r="2072" spans="1:13" x14ac:dyDescent="0.2">
      <c r="A2072" s="43" t="s">
        <v>676</v>
      </c>
      <c r="B2072" s="43" t="s">
        <v>676</v>
      </c>
      <c r="C2072" t="s">
        <v>397</v>
      </c>
      <c r="D2072" s="1" t="s">
        <v>18</v>
      </c>
      <c r="E2072" s="1">
        <v>2020</v>
      </c>
      <c r="F2072" t="s">
        <v>167</v>
      </c>
      <c r="G2072" t="s">
        <v>168</v>
      </c>
      <c r="H2072" t="s">
        <v>398</v>
      </c>
      <c r="I2072" t="s">
        <v>41</v>
      </c>
      <c r="J2072" t="s">
        <v>178</v>
      </c>
      <c r="K2072" t="s">
        <v>178</v>
      </c>
      <c r="L2072" s="41">
        <v>2163.48</v>
      </c>
      <c r="M2072" s="41">
        <v>2669.68</v>
      </c>
    </row>
    <row r="2073" spans="1:13" x14ac:dyDescent="0.2">
      <c r="A2073" s="43" t="s">
        <v>676</v>
      </c>
      <c r="B2073" s="43" t="s">
        <v>676</v>
      </c>
      <c r="C2073" t="s">
        <v>273</v>
      </c>
      <c r="D2073" s="1" t="s">
        <v>4</v>
      </c>
      <c r="E2073" s="1">
        <v>2020</v>
      </c>
      <c r="F2073" t="s">
        <v>274</v>
      </c>
      <c r="G2073" t="s">
        <v>275</v>
      </c>
      <c r="H2073" t="s">
        <v>280</v>
      </c>
      <c r="I2073" t="s">
        <v>3</v>
      </c>
      <c r="J2073" t="s">
        <v>178</v>
      </c>
      <c r="K2073" t="s">
        <v>178</v>
      </c>
      <c r="L2073" s="41">
        <v>1302.3499999999999</v>
      </c>
      <c r="M2073" s="41">
        <v>5022.6400000000003</v>
      </c>
    </row>
    <row r="2074" spans="1:13" x14ac:dyDescent="0.2">
      <c r="A2074" s="43" t="s">
        <v>676</v>
      </c>
      <c r="B2074" s="43" t="s">
        <v>676</v>
      </c>
      <c r="C2074" t="s">
        <v>273</v>
      </c>
      <c r="D2074" s="1" t="s">
        <v>4</v>
      </c>
      <c r="E2074" s="1">
        <v>2020</v>
      </c>
      <c r="F2074" t="s">
        <v>274</v>
      </c>
      <c r="G2074" t="s">
        <v>275</v>
      </c>
      <c r="H2074" t="s">
        <v>229</v>
      </c>
      <c r="I2074" t="s">
        <v>3</v>
      </c>
      <c r="J2074" t="s">
        <v>178</v>
      </c>
      <c r="K2074" t="s">
        <v>178</v>
      </c>
      <c r="L2074" s="41">
        <v>1302.3499999999999</v>
      </c>
      <c r="M2074" s="41">
        <v>5022.6400000000003</v>
      </c>
    </row>
    <row r="2075" spans="1:13" x14ac:dyDescent="0.2">
      <c r="A2075" s="43" t="s">
        <v>676</v>
      </c>
      <c r="B2075" s="43" t="s">
        <v>676</v>
      </c>
      <c r="C2075" t="s">
        <v>342</v>
      </c>
      <c r="D2075" s="1" t="s">
        <v>8</v>
      </c>
      <c r="E2075" s="1">
        <v>2019</v>
      </c>
      <c r="F2075" t="s">
        <v>141</v>
      </c>
      <c r="G2075" t="s">
        <v>142</v>
      </c>
      <c r="H2075" t="s">
        <v>226</v>
      </c>
      <c r="I2075" t="s">
        <v>21</v>
      </c>
      <c r="J2075" t="s">
        <v>678</v>
      </c>
      <c r="K2075" t="s">
        <v>678</v>
      </c>
      <c r="L2075" s="41">
        <v>1568.6</v>
      </c>
      <c r="M2075" s="41">
        <v>5376.88</v>
      </c>
    </row>
    <row r="2076" spans="1:13" x14ac:dyDescent="0.2">
      <c r="A2076" s="43" t="s">
        <v>676</v>
      </c>
      <c r="B2076" s="43" t="s">
        <v>676</v>
      </c>
      <c r="C2076" t="s">
        <v>438</v>
      </c>
      <c r="D2076" s="1" t="s">
        <v>19</v>
      </c>
      <c r="E2076" s="1">
        <v>2019</v>
      </c>
      <c r="F2076" t="s">
        <v>439</v>
      </c>
      <c r="G2076" t="s">
        <v>440</v>
      </c>
      <c r="H2076" t="s">
        <v>459</v>
      </c>
      <c r="I2076" t="s">
        <v>2</v>
      </c>
      <c r="J2076" t="s">
        <v>396</v>
      </c>
      <c r="K2076" t="s">
        <v>396</v>
      </c>
      <c r="L2076" s="41">
        <v>1122.2</v>
      </c>
      <c r="M2076" s="41">
        <v>3112.55</v>
      </c>
    </row>
    <row r="2077" spans="1:13" x14ac:dyDescent="0.2">
      <c r="A2077" s="43" t="s">
        <v>676</v>
      </c>
      <c r="B2077" s="43" t="s">
        <v>676</v>
      </c>
      <c r="C2077" t="s">
        <v>208</v>
      </c>
      <c r="D2077" s="1" t="s">
        <v>71</v>
      </c>
      <c r="E2077" s="1">
        <v>2018</v>
      </c>
      <c r="F2077" t="s">
        <v>141</v>
      </c>
      <c r="G2077" t="s">
        <v>142</v>
      </c>
      <c r="H2077" t="s">
        <v>209</v>
      </c>
      <c r="I2077" t="s">
        <v>0</v>
      </c>
      <c r="J2077" t="s">
        <v>678</v>
      </c>
      <c r="K2077" t="s">
        <v>678</v>
      </c>
      <c r="L2077" s="41">
        <v>1179.2</v>
      </c>
      <c r="M2077" s="41">
        <v>2178.0100000000002</v>
      </c>
    </row>
    <row r="2078" spans="1:13" x14ac:dyDescent="0.2">
      <c r="A2078" s="43" t="s">
        <v>676</v>
      </c>
      <c r="B2078" s="43" t="s">
        <v>676</v>
      </c>
      <c r="C2078" t="s">
        <v>411</v>
      </c>
      <c r="D2078" s="1" t="s">
        <v>20</v>
      </c>
      <c r="E2078" s="1">
        <v>2018</v>
      </c>
      <c r="F2078" t="s">
        <v>159</v>
      </c>
      <c r="G2078" t="s">
        <v>160</v>
      </c>
      <c r="H2078" t="s">
        <v>270</v>
      </c>
      <c r="I2078" t="s">
        <v>0</v>
      </c>
      <c r="J2078" t="s">
        <v>678</v>
      </c>
      <c r="K2078" t="s">
        <v>678</v>
      </c>
      <c r="L2078" s="41">
        <v>1298</v>
      </c>
      <c r="M2078" s="41">
        <v>1694</v>
      </c>
    </row>
    <row r="2079" spans="1:13" x14ac:dyDescent="0.2">
      <c r="A2079" s="43" t="s">
        <v>676</v>
      </c>
      <c r="B2079" s="43" t="s">
        <v>676</v>
      </c>
      <c r="C2079" t="s">
        <v>273</v>
      </c>
      <c r="D2079" s="1" t="s">
        <v>4</v>
      </c>
      <c r="E2079" s="1">
        <v>2020</v>
      </c>
      <c r="F2079" t="s">
        <v>274</v>
      </c>
      <c r="G2079" t="s">
        <v>275</v>
      </c>
      <c r="H2079" t="s">
        <v>241</v>
      </c>
      <c r="I2079" t="s">
        <v>3</v>
      </c>
      <c r="J2079" t="s">
        <v>178</v>
      </c>
      <c r="K2079" t="s">
        <v>178</v>
      </c>
      <c r="L2079" s="41">
        <v>1302.3499999999999</v>
      </c>
      <c r="M2079" s="41">
        <v>5022.6400000000003</v>
      </c>
    </row>
    <row r="2080" spans="1:13" x14ac:dyDescent="0.2">
      <c r="A2080" s="43" t="s">
        <v>676</v>
      </c>
      <c r="B2080" s="43" t="s">
        <v>676</v>
      </c>
      <c r="C2080" t="s">
        <v>411</v>
      </c>
      <c r="D2080" s="1" t="s">
        <v>20</v>
      </c>
      <c r="E2080" s="1">
        <v>2018</v>
      </c>
      <c r="F2080" t="s">
        <v>159</v>
      </c>
      <c r="G2080" t="s">
        <v>160</v>
      </c>
      <c r="H2080" t="s">
        <v>400</v>
      </c>
      <c r="I2080" t="s">
        <v>0</v>
      </c>
      <c r="J2080" t="s">
        <v>678</v>
      </c>
      <c r="K2080" t="s">
        <v>678</v>
      </c>
      <c r="L2080" s="41">
        <v>1298</v>
      </c>
      <c r="M2080" s="41">
        <v>1694</v>
      </c>
    </row>
    <row r="2081" spans="1:13" x14ac:dyDescent="0.2">
      <c r="A2081" s="43" t="s">
        <v>676</v>
      </c>
      <c r="B2081" s="43" t="s">
        <v>676</v>
      </c>
      <c r="C2081" t="s">
        <v>438</v>
      </c>
      <c r="D2081" s="1" t="s">
        <v>19</v>
      </c>
      <c r="E2081" s="1">
        <v>2019</v>
      </c>
      <c r="F2081" t="s">
        <v>439</v>
      </c>
      <c r="G2081" t="s">
        <v>440</v>
      </c>
      <c r="H2081" t="s">
        <v>492</v>
      </c>
      <c r="I2081" t="s">
        <v>2</v>
      </c>
      <c r="J2081" t="s">
        <v>178</v>
      </c>
      <c r="K2081" t="s">
        <v>178</v>
      </c>
      <c r="L2081" s="41">
        <v>1122.2</v>
      </c>
      <c r="M2081" s="41">
        <v>3112.55</v>
      </c>
    </row>
    <row r="2082" spans="1:13" x14ac:dyDescent="0.2">
      <c r="A2082" s="43" t="s">
        <v>676</v>
      </c>
      <c r="B2082" s="43" t="s">
        <v>676</v>
      </c>
      <c r="C2082" t="s">
        <v>684</v>
      </c>
      <c r="D2082" s="1" t="s">
        <v>9</v>
      </c>
      <c r="E2082" s="1">
        <v>2018</v>
      </c>
      <c r="F2082" t="s">
        <v>141</v>
      </c>
      <c r="G2082" t="s">
        <v>142</v>
      </c>
      <c r="H2082" t="s">
        <v>718</v>
      </c>
      <c r="I2082" t="s">
        <v>2</v>
      </c>
      <c r="J2082" t="s">
        <v>178</v>
      </c>
      <c r="K2082" t="s">
        <v>178</v>
      </c>
      <c r="L2082" s="41">
        <v>1100</v>
      </c>
      <c r="M2082" s="41">
        <v>2565.21</v>
      </c>
    </row>
    <row r="2083" spans="1:13" x14ac:dyDescent="0.2">
      <c r="A2083" s="43" t="s">
        <v>676</v>
      </c>
      <c r="B2083" s="43" t="s">
        <v>676</v>
      </c>
      <c r="C2083" t="s">
        <v>174</v>
      </c>
      <c r="D2083" s="1" t="s">
        <v>33</v>
      </c>
      <c r="E2083" s="1">
        <v>2022</v>
      </c>
      <c r="F2083" t="s">
        <v>162</v>
      </c>
      <c r="G2083" t="s">
        <v>163</v>
      </c>
      <c r="H2083" t="s">
        <v>154</v>
      </c>
      <c r="I2083" t="s">
        <v>21</v>
      </c>
      <c r="J2083" t="s">
        <v>678</v>
      </c>
      <c r="K2083" t="s">
        <v>678</v>
      </c>
      <c r="L2083" s="41">
        <v>1727</v>
      </c>
      <c r="M2083" s="41">
        <v>1969.4</v>
      </c>
    </row>
    <row r="2084" spans="1:13" x14ac:dyDescent="0.2">
      <c r="A2084" s="43" t="s">
        <v>676</v>
      </c>
      <c r="B2084" s="43" t="s">
        <v>676</v>
      </c>
      <c r="C2084" t="s">
        <v>273</v>
      </c>
      <c r="D2084" s="1" t="s">
        <v>4</v>
      </c>
      <c r="E2084" s="1">
        <v>2020</v>
      </c>
      <c r="F2084" t="s">
        <v>274</v>
      </c>
      <c r="G2084" t="s">
        <v>275</v>
      </c>
      <c r="H2084" t="s">
        <v>305</v>
      </c>
      <c r="I2084" t="s">
        <v>3</v>
      </c>
      <c r="J2084" t="s">
        <v>178</v>
      </c>
      <c r="K2084" t="s">
        <v>178</v>
      </c>
      <c r="L2084" s="41">
        <v>1302.3499999999999</v>
      </c>
      <c r="M2084" s="41">
        <v>5022.6400000000003</v>
      </c>
    </row>
    <row r="2085" spans="1:13" x14ac:dyDescent="0.2">
      <c r="A2085" s="43" t="s">
        <v>676</v>
      </c>
      <c r="B2085" s="43" t="s">
        <v>676</v>
      </c>
      <c r="C2085" t="s">
        <v>518</v>
      </c>
      <c r="D2085" s="1" t="s">
        <v>10</v>
      </c>
      <c r="E2085" s="1">
        <v>2020</v>
      </c>
      <c r="F2085" t="s">
        <v>152</v>
      </c>
      <c r="G2085" t="s">
        <v>153</v>
      </c>
      <c r="H2085" t="s">
        <v>596</v>
      </c>
      <c r="I2085" t="s">
        <v>2</v>
      </c>
      <c r="J2085" t="s">
        <v>178</v>
      </c>
      <c r="K2085" t="s">
        <v>178</v>
      </c>
      <c r="L2085" s="41">
        <v>1482.72</v>
      </c>
      <c r="M2085" s="41">
        <v>1846.7901120000001</v>
      </c>
    </row>
    <row r="2086" spans="1:13" x14ac:dyDescent="0.2">
      <c r="A2086" s="43" t="s">
        <v>676</v>
      </c>
      <c r="B2086" s="43" t="s">
        <v>676</v>
      </c>
      <c r="C2086" t="s">
        <v>518</v>
      </c>
      <c r="D2086" s="1" t="s">
        <v>10</v>
      </c>
      <c r="E2086" s="1">
        <v>2020</v>
      </c>
      <c r="F2086" t="s">
        <v>152</v>
      </c>
      <c r="G2086" t="s">
        <v>153</v>
      </c>
      <c r="H2086" t="s">
        <v>528</v>
      </c>
      <c r="I2086" t="s">
        <v>2</v>
      </c>
      <c r="J2086" t="s">
        <v>178</v>
      </c>
      <c r="K2086" t="s">
        <v>178</v>
      </c>
      <c r="L2086" s="41">
        <v>1239.6000000000001</v>
      </c>
      <c r="M2086" s="41">
        <v>1607.296848</v>
      </c>
    </row>
    <row r="2087" spans="1:13" x14ac:dyDescent="0.2">
      <c r="A2087" s="43" t="s">
        <v>676</v>
      </c>
      <c r="B2087" s="43" t="s">
        <v>676</v>
      </c>
      <c r="C2087" t="s">
        <v>233</v>
      </c>
      <c r="D2087" s="1" t="s">
        <v>39</v>
      </c>
      <c r="E2087" s="1">
        <v>2019</v>
      </c>
      <c r="F2087" t="s">
        <v>234</v>
      </c>
      <c r="G2087" t="s">
        <v>235</v>
      </c>
      <c r="H2087" t="s">
        <v>225</v>
      </c>
      <c r="I2087" t="s">
        <v>38</v>
      </c>
      <c r="J2087" t="s">
        <v>678</v>
      </c>
      <c r="K2087" t="s">
        <v>678</v>
      </c>
      <c r="L2087" s="41">
        <v>1122.19</v>
      </c>
      <c r="M2087" s="41">
        <v>3029.39</v>
      </c>
    </row>
    <row r="2088" spans="1:13" x14ac:dyDescent="0.2">
      <c r="A2088" s="43" t="s">
        <v>676</v>
      </c>
      <c r="B2088" s="43" t="s">
        <v>676</v>
      </c>
      <c r="C2088" t="s">
        <v>401</v>
      </c>
      <c r="D2088" s="1" t="s">
        <v>45</v>
      </c>
      <c r="E2088" s="1">
        <v>2018</v>
      </c>
      <c r="F2088" t="s">
        <v>159</v>
      </c>
      <c r="G2088" t="s">
        <v>160</v>
      </c>
      <c r="H2088" t="s">
        <v>402</v>
      </c>
      <c r="I2088" t="s">
        <v>29</v>
      </c>
      <c r="J2088" t="s">
        <v>678</v>
      </c>
      <c r="K2088" t="s">
        <v>678</v>
      </c>
      <c r="L2088" s="41">
        <v>1727</v>
      </c>
      <c r="M2088" s="41">
        <v>2641.1</v>
      </c>
    </row>
    <row r="2089" spans="1:13" x14ac:dyDescent="0.2">
      <c r="A2089" s="43" t="s">
        <v>676</v>
      </c>
      <c r="B2089" s="43" t="s">
        <v>676</v>
      </c>
      <c r="C2089" t="s">
        <v>438</v>
      </c>
      <c r="D2089" s="1" t="s">
        <v>19</v>
      </c>
      <c r="E2089" s="1">
        <v>2019</v>
      </c>
      <c r="F2089" t="s">
        <v>439</v>
      </c>
      <c r="G2089" t="s">
        <v>440</v>
      </c>
      <c r="H2089" t="s">
        <v>196</v>
      </c>
      <c r="I2089" t="s">
        <v>2</v>
      </c>
      <c r="J2089" t="s">
        <v>396</v>
      </c>
      <c r="K2089" t="s">
        <v>396</v>
      </c>
      <c r="L2089" s="41">
        <v>1122.2</v>
      </c>
      <c r="M2089" s="41">
        <v>3714.92</v>
      </c>
    </row>
    <row r="2090" spans="1:13" x14ac:dyDescent="0.2">
      <c r="A2090" s="43" t="s">
        <v>676</v>
      </c>
      <c r="B2090" s="43" t="s">
        <v>676</v>
      </c>
      <c r="C2090" t="s">
        <v>413</v>
      </c>
      <c r="D2090" s="1" t="s">
        <v>32</v>
      </c>
      <c r="E2090" s="1">
        <v>2018</v>
      </c>
      <c r="F2090" t="s">
        <v>162</v>
      </c>
      <c r="G2090" t="s">
        <v>163</v>
      </c>
      <c r="H2090" t="s">
        <v>198</v>
      </c>
      <c r="I2090" t="s">
        <v>31</v>
      </c>
      <c r="J2090" t="s">
        <v>178</v>
      </c>
      <c r="K2090" t="s">
        <v>178</v>
      </c>
      <c r="L2090" s="41">
        <v>5131.8900000000003</v>
      </c>
      <c r="M2090" s="41">
        <v>9670.25</v>
      </c>
    </row>
    <row r="2091" spans="1:13" x14ac:dyDescent="0.2">
      <c r="A2091" s="43" t="s">
        <v>676</v>
      </c>
      <c r="B2091" s="43" t="s">
        <v>676</v>
      </c>
      <c r="C2091" t="s">
        <v>413</v>
      </c>
      <c r="D2091" s="1" t="s">
        <v>32</v>
      </c>
      <c r="E2091" s="1">
        <v>2018</v>
      </c>
      <c r="F2091" t="s">
        <v>162</v>
      </c>
      <c r="G2091" t="s">
        <v>163</v>
      </c>
      <c r="H2091" t="s">
        <v>416</v>
      </c>
      <c r="I2091" t="s">
        <v>31</v>
      </c>
      <c r="J2091" t="s">
        <v>678</v>
      </c>
      <c r="K2091" t="s">
        <v>678</v>
      </c>
      <c r="L2091" s="41">
        <v>5131.8900000000003</v>
      </c>
      <c r="M2091" s="41">
        <v>9670.25</v>
      </c>
    </row>
    <row r="2092" spans="1:13" x14ac:dyDescent="0.2">
      <c r="A2092" s="43" t="s">
        <v>676</v>
      </c>
      <c r="B2092" s="43" t="s">
        <v>676</v>
      </c>
      <c r="C2092" t="s">
        <v>438</v>
      </c>
      <c r="D2092" s="1" t="s">
        <v>19</v>
      </c>
      <c r="E2092" s="1">
        <v>2019</v>
      </c>
      <c r="F2092" t="s">
        <v>439</v>
      </c>
      <c r="G2092" t="s">
        <v>440</v>
      </c>
      <c r="H2092" t="s">
        <v>510</v>
      </c>
      <c r="I2092" t="s">
        <v>2</v>
      </c>
      <c r="J2092" t="s">
        <v>678</v>
      </c>
      <c r="K2092" t="s">
        <v>678</v>
      </c>
      <c r="L2092" s="41">
        <v>1122.2</v>
      </c>
      <c r="M2092" s="41">
        <v>3112.55</v>
      </c>
    </row>
    <row r="2093" spans="1:13" x14ac:dyDescent="0.2">
      <c r="A2093" s="43" t="s">
        <v>676</v>
      </c>
      <c r="B2093" s="43" t="s">
        <v>676</v>
      </c>
      <c r="C2093" t="s">
        <v>320</v>
      </c>
      <c r="D2093" s="1" t="s">
        <v>1</v>
      </c>
      <c r="E2093" s="1">
        <v>2018</v>
      </c>
      <c r="F2093" t="s">
        <v>141</v>
      </c>
      <c r="G2093" t="s">
        <v>142</v>
      </c>
      <c r="H2093" t="s">
        <v>326</v>
      </c>
      <c r="I2093" t="s">
        <v>49</v>
      </c>
      <c r="J2093" t="s">
        <v>678</v>
      </c>
      <c r="K2093" t="s">
        <v>678</v>
      </c>
      <c r="L2093" s="41">
        <v>1718.8</v>
      </c>
      <c r="M2093" s="41">
        <v>5893.71</v>
      </c>
    </row>
    <row r="2094" spans="1:13" x14ac:dyDescent="0.2">
      <c r="A2094" s="43" t="s">
        <v>676</v>
      </c>
      <c r="B2094" s="43" t="s">
        <v>676</v>
      </c>
      <c r="C2094" t="s">
        <v>600</v>
      </c>
      <c r="D2094" s="1" t="s">
        <v>37</v>
      </c>
      <c r="E2094" s="1">
        <v>2020</v>
      </c>
      <c r="F2094" t="s">
        <v>152</v>
      </c>
      <c r="G2094" t="s">
        <v>153</v>
      </c>
      <c r="H2094" t="s">
        <v>150</v>
      </c>
      <c r="I2094" t="s">
        <v>82</v>
      </c>
      <c r="J2094" t="s">
        <v>678</v>
      </c>
      <c r="K2094" t="s">
        <v>678</v>
      </c>
      <c r="L2094" s="41">
        <v>2334.39</v>
      </c>
      <c r="M2094" s="41">
        <v>3191.65</v>
      </c>
    </row>
    <row r="2095" spans="1:13" x14ac:dyDescent="0.2">
      <c r="A2095" s="43" t="s">
        <v>676</v>
      </c>
      <c r="B2095" s="43" t="s">
        <v>676</v>
      </c>
      <c r="C2095" t="s">
        <v>430</v>
      </c>
      <c r="D2095" s="1" t="s">
        <v>54</v>
      </c>
      <c r="E2095" s="1">
        <v>2022</v>
      </c>
      <c r="F2095" s="57" t="s">
        <v>167</v>
      </c>
      <c r="G2095" t="s">
        <v>168</v>
      </c>
      <c r="H2095" t="s">
        <v>410</v>
      </c>
      <c r="I2095" t="s">
        <v>46</v>
      </c>
      <c r="J2095" t="s">
        <v>678</v>
      </c>
      <c r="K2095" t="s">
        <v>678</v>
      </c>
      <c r="L2095" s="41">
        <v>1236.43</v>
      </c>
      <c r="M2095" s="41">
        <v>1601.45</v>
      </c>
    </row>
    <row r="2096" spans="1:13" x14ac:dyDescent="0.2">
      <c r="A2096" s="43" t="s">
        <v>676</v>
      </c>
      <c r="B2096" s="43" t="s">
        <v>676</v>
      </c>
      <c r="C2096" t="s">
        <v>192</v>
      </c>
      <c r="D2096" s="1" t="s">
        <v>55</v>
      </c>
      <c r="E2096" s="1">
        <v>2020</v>
      </c>
      <c r="F2096" t="s">
        <v>194</v>
      </c>
      <c r="G2096" t="s">
        <v>195</v>
      </c>
      <c r="H2096" t="s">
        <v>197</v>
      </c>
      <c r="I2096" t="s">
        <v>93</v>
      </c>
      <c r="J2096" t="s">
        <v>678</v>
      </c>
      <c r="K2096" t="s">
        <v>678</v>
      </c>
      <c r="L2096" s="41">
        <v>1179.2</v>
      </c>
      <c r="M2096" s="41">
        <v>3212.99</v>
      </c>
    </row>
    <row r="2097" spans="1:13" x14ac:dyDescent="0.2">
      <c r="A2097" s="43" t="s">
        <v>676</v>
      </c>
      <c r="B2097" s="43" t="s">
        <v>676</v>
      </c>
      <c r="C2097" t="s">
        <v>273</v>
      </c>
      <c r="D2097" s="1" t="s">
        <v>4</v>
      </c>
      <c r="E2097" s="1">
        <v>2020</v>
      </c>
      <c r="F2097" t="s">
        <v>274</v>
      </c>
      <c r="G2097" t="s">
        <v>275</v>
      </c>
      <c r="H2097" t="s">
        <v>290</v>
      </c>
      <c r="I2097" t="s">
        <v>3</v>
      </c>
      <c r="J2097" t="s">
        <v>178</v>
      </c>
      <c r="K2097" t="s">
        <v>178</v>
      </c>
      <c r="L2097" s="41">
        <v>1302.3499999999999</v>
      </c>
      <c r="M2097" s="41">
        <v>5022.6400000000003</v>
      </c>
    </row>
    <row r="2098" spans="1:13" x14ac:dyDescent="0.2">
      <c r="A2098" s="43" t="s">
        <v>676</v>
      </c>
      <c r="B2098" s="43" t="s">
        <v>676</v>
      </c>
      <c r="C2098" t="s">
        <v>179</v>
      </c>
      <c r="D2098" s="1" t="s">
        <v>66</v>
      </c>
      <c r="E2098" s="1">
        <v>2018</v>
      </c>
      <c r="F2098" t="s">
        <v>180</v>
      </c>
      <c r="G2098" t="s">
        <v>181</v>
      </c>
      <c r="H2098" t="s">
        <v>184</v>
      </c>
      <c r="I2098" t="s">
        <v>75</v>
      </c>
      <c r="J2098" t="s">
        <v>678</v>
      </c>
      <c r="K2098" t="s">
        <v>678</v>
      </c>
      <c r="L2098" s="41">
        <v>1437.08</v>
      </c>
      <c r="M2098" s="41">
        <v>3458.2921569935997</v>
      </c>
    </row>
    <row r="2099" spans="1:13" x14ac:dyDescent="0.2">
      <c r="A2099" s="43" t="s">
        <v>676</v>
      </c>
      <c r="B2099" s="43" t="s">
        <v>676</v>
      </c>
      <c r="C2099" t="s">
        <v>518</v>
      </c>
      <c r="D2099" s="1" t="s">
        <v>10</v>
      </c>
      <c r="E2099" s="1">
        <v>2020</v>
      </c>
      <c r="F2099" t="s">
        <v>152</v>
      </c>
      <c r="G2099" t="s">
        <v>153</v>
      </c>
      <c r="H2099" t="s">
        <v>596</v>
      </c>
      <c r="I2099" t="s">
        <v>2</v>
      </c>
      <c r="J2099" t="s">
        <v>178</v>
      </c>
      <c r="K2099" t="s">
        <v>178</v>
      </c>
      <c r="L2099" s="41">
        <v>1482.72</v>
      </c>
      <c r="M2099" s="41">
        <v>1846.7901120000001</v>
      </c>
    </row>
    <row r="2100" spans="1:13" x14ac:dyDescent="0.2">
      <c r="A2100" s="43" t="s">
        <v>676</v>
      </c>
      <c r="B2100" s="43" t="s">
        <v>676</v>
      </c>
      <c r="C2100" t="s">
        <v>438</v>
      </c>
      <c r="D2100" s="1" t="s">
        <v>19</v>
      </c>
      <c r="E2100" s="1">
        <v>2019</v>
      </c>
      <c r="F2100" t="s">
        <v>439</v>
      </c>
      <c r="G2100" t="s">
        <v>440</v>
      </c>
      <c r="H2100" t="s">
        <v>476</v>
      </c>
      <c r="I2100" t="s">
        <v>2</v>
      </c>
      <c r="J2100" t="s">
        <v>178</v>
      </c>
      <c r="K2100" t="s">
        <v>178</v>
      </c>
      <c r="L2100" s="41">
        <v>1122.2</v>
      </c>
      <c r="M2100" s="41">
        <v>3112.55</v>
      </c>
    </row>
    <row r="2101" spans="1:13" x14ac:dyDescent="0.2">
      <c r="A2101" s="43" t="s">
        <v>676</v>
      </c>
      <c r="B2101" s="43" t="s">
        <v>676</v>
      </c>
      <c r="C2101" t="s">
        <v>682</v>
      </c>
      <c r="D2101" s="1" t="s">
        <v>28</v>
      </c>
      <c r="E2101" s="1">
        <v>2018</v>
      </c>
      <c r="F2101" t="s">
        <v>344</v>
      </c>
      <c r="G2101" t="s">
        <v>345</v>
      </c>
      <c r="H2101" t="s">
        <v>265</v>
      </c>
      <c r="I2101" t="s">
        <v>36</v>
      </c>
      <c r="J2101" t="s">
        <v>678</v>
      </c>
      <c r="K2101" t="s">
        <v>678</v>
      </c>
      <c r="L2101" s="41">
        <v>3536.04</v>
      </c>
      <c r="M2101" s="41">
        <v>7374.17</v>
      </c>
    </row>
    <row r="2102" spans="1:13" x14ac:dyDescent="0.2">
      <c r="A2102" s="43" t="s">
        <v>676</v>
      </c>
      <c r="B2102" s="43" t="s">
        <v>676</v>
      </c>
      <c r="C2102" t="s">
        <v>343</v>
      </c>
      <c r="D2102" s="1" t="s">
        <v>70</v>
      </c>
      <c r="E2102" s="1">
        <v>2016</v>
      </c>
      <c r="F2102" t="s">
        <v>344</v>
      </c>
      <c r="G2102" t="s">
        <v>345</v>
      </c>
      <c r="H2102" t="s">
        <v>214</v>
      </c>
      <c r="I2102" t="s">
        <v>41</v>
      </c>
      <c r="J2102" t="s">
        <v>678</v>
      </c>
      <c r="K2102" t="s">
        <v>678</v>
      </c>
      <c r="L2102" s="41">
        <v>2190</v>
      </c>
      <c r="M2102" s="41">
        <v>5666.7409677419355</v>
      </c>
    </row>
    <row r="2103" spans="1:13" x14ac:dyDescent="0.2">
      <c r="A2103" s="43" t="s">
        <v>676</v>
      </c>
      <c r="B2103" s="43" t="s">
        <v>676</v>
      </c>
      <c r="C2103" t="s">
        <v>233</v>
      </c>
      <c r="D2103" s="1" t="s">
        <v>39</v>
      </c>
      <c r="E2103" s="1">
        <v>2019</v>
      </c>
      <c r="F2103" t="s">
        <v>234</v>
      </c>
      <c r="G2103" t="s">
        <v>235</v>
      </c>
      <c r="H2103" t="s">
        <v>236</v>
      </c>
      <c r="I2103" t="s">
        <v>38</v>
      </c>
      <c r="J2103" t="s">
        <v>678</v>
      </c>
      <c r="K2103" t="s">
        <v>678</v>
      </c>
      <c r="L2103" s="41">
        <v>1122.19</v>
      </c>
      <c r="M2103" s="41">
        <v>3029.39</v>
      </c>
    </row>
    <row r="2104" spans="1:13" x14ac:dyDescent="0.2">
      <c r="A2104" s="43" t="s">
        <v>676</v>
      </c>
      <c r="B2104" s="43" t="s">
        <v>676</v>
      </c>
      <c r="C2104" t="s">
        <v>342</v>
      </c>
      <c r="D2104" s="1" t="s">
        <v>8</v>
      </c>
      <c r="E2104" s="1">
        <v>2019</v>
      </c>
      <c r="F2104" t="s">
        <v>141</v>
      </c>
      <c r="G2104" t="s">
        <v>142</v>
      </c>
      <c r="H2104" t="s">
        <v>248</v>
      </c>
      <c r="I2104" t="s">
        <v>7</v>
      </c>
      <c r="J2104" t="s">
        <v>678</v>
      </c>
      <c r="K2104" t="s">
        <v>678</v>
      </c>
      <c r="L2104" s="41">
        <v>1568.6</v>
      </c>
      <c r="M2104" s="41">
        <v>5753.34</v>
      </c>
    </row>
    <row r="2105" spans="1:13" x14ac:dyDescent="0.2">
      <c r="A2105" s="43" t="s">
        <v>676</v>
      </c>
      <c r="B2105" s="43" t="s">
        <v>676</v>
      </c>
      <c r="C2105" t="s">
        <v>144</v>
      </c>
      <c r="D2105" s="1" t="s">
        <v>14</v>
      </c>
      <c r="E2105" s="1">
        <v>2020</v>
      </c>
      <c r="F2105" t="s">
        <v>145</v>
      </c>
      <c r="G2105" t="s">
        <v>146</v>
      </c>
      <c r="H2105" t="s">
        <v>147</v>
      </c>
      <c r="I2105" t="s">
        <v>13</v>
      </c>
      <c r="J2105" t="s">
        <v>678</v>
      </c>
      <c r="K2105" t="s">
        <v>678</v>
      </c>
      <c r="L2105" s="41">
        <v>2188.42</v>
      </c>
      <c r="M2105" s="41">
        <v>2577.8535999999999</v>
      </c>
    </row>
    <row r="2106" spans="1:13" x14ac:dyDescent="0.2">
      <c r="A2106" s="43" t="s">
        <v>676</v>
      </c>
      <c r="B2106" s="43" t="s">
        <v>676</v>
      </c>
      <c r="C2106" t="s">
        <v>684</v>
      </c>
      <c r="D2106" s="1" t="s">
        <v>9</v>
      </c>
      <c r="E2106" s="1">
        <v>2018</v>
      </c>
      <c r="F2106" t="s">
        <v>141</v>
      </c>
      <c r="G2106" t="s">
        <v>142</v>
      </c>
      <c r="H2106" t="s">
        <v>705</v>
      </c>
      <c r="I2106" t="s">
        <v>2</v>
      </c>
      <c r="J2106" t="s">
        <v>178</v>
      </c>
      <c r="K2106" t="s">
        <v>178</v>
      </c>
      <c r="L2106" s="41">
        <v>1145.68</v>
      </c>
      <c r="M2106" s="41">
        <v>2641.19</v>
      </c>
    </row>
    <row r="2107" spans="1:13" x14ac:dyDescent="0.2">
      <c r="A2107" s="43" t="s">
        <v>676</v>
      </c>
      <c r="B2107" s="43" t="s">
        <v>676</v>
      </c>
      <c r="C2107" t="s">
        <v>518</v>
      </c>
      <c r="D2107" s="1" t="s">
        <v>10</v>
      </c>
      <c r="E2107" s="1">
        <v>2020</v>
      </c>
      <c r="F2107" t="s">
        <v>152</v>
      </c>
      <c r="G2107" t="s">
        <v>153</v>
      </c>
      <c r="H2107" t="s">
        <v>339</v>
      </c>
      <c r="I2107" t="s">
        <v>2</v>
      </c>
      <c r="J2107" t="s">
        <v>678</v>
      </c>
      <c r="K2107" t="s">
        <v>678</v>
      </c>
      <c r="L2107" s="41">
        <v>1458.8500000000001</v>
      </c>
      <c r="M2107" s="41">
        <v>1940.4088790000001</v>
      </c>
    </row>
    <row r="2108" spans="1:13" x14ac:dyDescent="0.2">
      <c r="A2108" s="43" t="s">
        <v>676</v>
      </c>
      <c r="B2108" s="43" t="s">
        <v>676</v>
      </c>
      <c r="C2108" t="s">
        <v>273</v>
      </c>
      <c r="D2108" s="1" t="s">
        <v>4</v>
      </c>
      <c r="E2108" s="1">
        <v>2020</v>
      </c>
      <c r="F2108" t="s">
        <v>274</v>
      </c>
      <c r="G2108" t="s">
        <v>275</v>
      </c>
      <c r="H2108" t="s">
        <v>223</v>
      </c>
      <c r="I2108" t="s">
        <v>3</v>
      </c>
      <c r="J2108" t="s">
        <v>178</v>
      </c>
      <c r="K2108" t="s">
        <v>178</v>
      </c>
      <c r="L2108" s="41">
        <v>1302.3499999999999</v>
      </c>
      <c r="M2108" s="41">
        <v>5022.6400000000003</v>
      </c>
    </row>
    <row r="2109" spans="1:13" x14ac:dyDescent="0.2">
      <c r="A2109" s="43" t="s">
        <v>676</v>
      </c>
      <c r="B2109" s="43" t="s">
        <v>676</v>
      </c>
      <c r="C2109" t="s">
        <v>518</v>
      </c>
      <c r="D2109" s="1" t="s">
        <v>10</v>
      </c>
      <c r="E2109" s="1">
        <v>2020</v>
      </c>
      <c r="F2109" t="s">
        <v>152</v>
      </c>
      <c r="G2109" t="s">
        <v>153</v>
      </c>
      <c r="H2109" t="s">
        <v>532</v>
      </c>
      <c r="I2109" t="s">
        <v>2</v>
      </c>
      <c r="J2109" t="s">
        <v>178</v>
      </c>
      <c r="K2109" t="s">
        <v>178</v>
      </c>
      <c r="L2109" s="41">
        <v>1122.19</v>
      </c>
      <c r="M2109" s="41">
        <v>1499.5262090000001</v>
      </c>
    </row>
    <row r="2110" spans="1:13" x14ac:dyDescent="0.2">
      <c r="A2110" s="43" t="s">
        <v>676</v>
      </c>
      <c r="B2110" s="43" t="s">
        <v>676</v>
      </c>
      <c r="C2110" t="s">
        <v>684</v>
      </c>
      <c r="D2110" s="1" t="s">
        <v>9</v>
      </c>
      <c r="E2110" s="1">
        <v>2018</v>
      </c>
      <c r="F2110" t="s">
        <v>141</v>
      </c>
      <c r="G2110" t="s">
        <v>142</v>
      </c>
      <c r="H2110" t="s">
        <v>283</v>
      </c>
      <c r="I2110" t="s">
        <v>2</v>
      </c>
      <c r="J2110" t="s">
        <v>178</v>
      </c>
      <c r="K2110" t="s">
        <v>178</v>
      </c>
      <c r="L2110" s="41">
        <v>1145.68</v>
      </c>
      <c r="M2110" s="41">
        <v>2641.19</v>
      </c>
    </row>
    <row r="2111" spans="1:13" x14ac:dyDescent="0.2">
      <c r="A2111" s="43" t="s">
        <v>676</v>
      </c>
      <c r="B2111" s="43" t="s">
        <v>676</v>
      </c>
      <c r="C2111" t="s">
        <v>188</v>
      </c>
      <c r="D2111" s="1" t="s">
        <v>72</v>
      </c>
      <c r="E2111" s="1">
        <v>2021</v>
      </c>
      <c r="F2111" t="s">
        <v>162</v>
      </c>
      <c r="G2111" t="s">
        <v>163</v>
      </c>
      <c r="H2111" t="s">
        <v>189</v>
      </c>
      <c r="I2111" t="s">
        <v>31</v>
      </c>
      <c r="J2111" t="s">
        <v>678</v>
      </c>
      <c r="K2111" t="s">
        <v>678</v>
      </c>
      <c r="L2111" s="41">
        <v>1747.77</v>
      </c>
      <c r="M2111" s="41">
        <v>1747.77</v>
      </c>
    </row>
    <row r="2112" spans="1:13" x14ac:dyDescent="0.2">
      <c r="A2112" s="43" t="s">
        <v>676</v>
      </c>
      <c r="B2112" s="43" t="s">
        <v>676</v>
      </c>
      <c r="C2112" t="s">
        <v>273</v>
      </c>
      <c r="D2112" s="1" t="s">
        <v>4</v>
      </c>
      <c r="E2112" s="1">
        <v>2020</v>
      </c>
      <c r="F2112" t="s">
        <v>274</v>
      </c>
      <c r="G2112" t="s">
        <v>275</v>
      </c>
      <c r="H2112" t="s">
        <v>200</v>
      </c>
      <c r="I2112" t="s">
        <v>3</v>
      </c>
      <c r="J2112" t="s">
        <v>178</v>
      </c>
      <c r="K2112" t="s">
        <v>178</v>
      </c>
      <c r="L2112" s="41">
        <v>1302.3499999999999</v>
      </c>
      <c r="M2112" s="41">
        <v>5022.6400000000003</v>
      </c>
    </row>
    <row r="2113" spans="1:13" x14ac:dyDescent="0.2">
      <c r="A2113" s="43" t="s">
        <v>676</v>
      </c>
      <c r="B2113" s="43" t="s">
        <v>676</v>
      </c>
      <c r="C2113" t="s">
        <v>418</v>
      </c>
      <c r="D2113" s="1" t="s">
        <v>6</v>
      </c>
      <c r="E2113" s="1">
        <v>2018</v>
      </c>
      <c r="F2113" t="s">
        <v>162</v>
      </c>
      <c r="G2113" t="s">
        <v>163</v>
      </c>
      <c r="H2113" t="s">
        <v>300</v>
      </c>
      <c r="I2113" t="s">
        <v>76</v>
      </c>
      <c r="J2113" t="s">
        <v>678</v>
      </c>
      <c r="K2113" t="s">
        <v>678</v>
      </c>
      <c r="L2113" s="41">
        <v>3220.17</v>
      </c>
      <c r="M2113" s="41">
        <v>7199.23</v>
      </c>
    </row>
    <row r="2114" spans="1:13" x14ac:dyDescent="0.2">
      <c r="A2114" s="43" t="s">
        <v>676</v>
      </c>
      <c r="B2114" s="43" t="s">
        <v>676</v>
      </c>
      <c r="C2114" t="s">
        <v>212</v>
      </c>
      <c r="D2114" s="1" t="s">
        <v>57</v>
      </c>
      <c r="E2114" s="1">
        <v>2016</v>
      </c>
      <c r="F2114" t="s">
        <v>152</v>
      </c>
      <c r="G2114" t="s">
        <v>153</v>
      </c>
      <c r="H2114" t="s">
        <v>213</v>
      </c>
      <c r="I2114" t="s">
        <v>76</v>
      </c>
      <c r="J2114" t="s">
        <v>678</v>
      </c>
      <c r="K2114" t="s">
        <v>678</v>
      </c>
      <c r="L2114" s="41">
        <v>1598.59</v>
      </c>
      <c r="M2114" s="41">
        <v>3607.6979120000001</v>
      </c>
    </row>
    <row r="2115" spans="1:13" x14ac:dyDescent="0.2">
      <c r="A2115" s="43" t="s">
        <v>676</v>
      </c>
      <c r="B2115" s="43" t="s">
        <v>676</v>
      </c>
      <c r="C2115" t="s">
        <v>438</v>
      </c>
      <c r="D2115" s="1" t="s">
        <v>19</v>
      </c>
      <c r="E2115" s="1">
        <v>2019</v>
      </c>
      <c r="F2115" t="s">
        <v>439</v>
      </c>
      <c r="G2115" t="s">
        <v>440</v>
      </c>
      <c r="H2115" t="s">
        <v>474</v>
      </c>
      <c r="I2115" t="s">
        <v>2</v>
      </c>
      <c r="J2115" t="s">
        <v>396</v>
      </c>
      <c r="K2115" t="s">
        <v>396</v>
      </c>
      <c r="L2115" s="41">
        <v>1122.2</v>
      </c>
      <c r="M2115" s="41">
        <v>3647.92</v>
      </c>
    </row>
    <row r="2116" spans="1:13" x14ac:dyDescent="0.2">
      <c r="A2116" s="43" t="s">
        <v>676</v>
      </c>
      <c r="B2116" s="43" t="s">
        <v>676</v>
      </c>
      <c r="C2116" t="s">
        <v>343</v>
      </c>
      <c r="D2116" s="1" t="s">
        <v>70</v>
      </c>
      <c r="E2116" s="1">
        <v>2016</v>
      </c>
      <c r="F2116" t="s">
        <v>344</v>
      </c>
      <c r="G2116" t="s">
        <v>345</v>
      </c>
      <c r="H2116" t="s">
        <v>223</v>
      </c>
      <c r="I2116" t="s">
        <v>50</v>
      </c>
      <c r="J2116" t="s">
        <v>678</v>
      </c>
      <c r="K2116" t="s">
        <v>678</v>
      </c>
      <c r="L2116" s="41">
        <v>2190</v>
      </c>
      <c r="M2116" s="41">
        <v>5666.7409677419355</v>
      </c>
    </row>
    <row r="2117" spans="1:13" x14ac:dyDescent="0.2">
      <c r="A2117" s="43" t="s">
        <v>676</v>
      </c>
      <c r="B2117" s="43" t="s">
        <v>676</v>
      </c>
      <c r="C2117" t="s">
        <v>391</v>
      </c>
      <c r="D2117" s="1" t="s">
        <v>24</v>
      </c>
      <c r="E2117" s="1">
        <v>2019</v>
      </c>
      <c r="F2117" t="s">
        <v>392</v>
      </c>
      <c r="G2117" t="s">
        <v>393</v>
      </c>
      <c r="H2117" t="s">
        <v>394</v>
      </c>
      <c r="I2117" t="s">
        <v>53</v>
      </c>
      <c r="J2117" t="s">
        <v>678</v>
      </c>
      <c r="K2117" t="s">
        <v>678</v>
      </c>
      <c r="L2117" s="41">
        <v>1738</v>
      </c>
      <c r="M2117" s="41">
        <v>2335.86</v>
      </c>
    </row>
    <row r="2118" spans="1:13" x14ac:dyDescent="0.2">
      <c r="A2118" s="43" t="s">
        <v>676</v>
      </c>
      <c r="B2118" s="43" t="s">
        <v>676</v>
      </c>
      <c r="C2118" t="s">
        <v>166</v>
      </c>
      <c r="D2118" s="1" t="s">
        <v>81</v>
      </c>
      <c r="E2118" s="1">
        <v>2021</v>
      </c>
      <c r="F2118" t="s">
        <v>167</v>
      </c>
      <c r="G2118" t="s">
        <v>168</v>
      </c>
      <c r="H2118" t="s">
        <v>170</v>
      </c>
      <c r="I2118" t="s">
        <v>7</v>
      </c>
      <c r="J2118" t="s">
        <v>678</v>
      </c>
      <c r="K2118" t="s">
        <v>678</v>
      </c>
      <c r="L2118" s="41">
        <v>1925.8</v>
      </c>
      <c r="M2118" s="41">
        <v>3983.43</v>
      </c>
    </row>
    <row r="2119" spans="1:13" x14ac:dyDescent="0.2">
      <c r="A2119" s="43" t="s">
        <v>676</v>
      </c>
      <c r="B2119" s="43" t="s">
        <v>676</v>
      </c>
      <c r="C2119" t="s">
        <v>320</v>
      </c>
      <c r="D2119" s="1" t="s">
        <v>1</v>
      </c>
      <c r="E2119" s="1">
        <v>2018</v>
      </c>
      <c r="F2119" t="s">
        <v>141</v>
      </c>
      <c r="G2119" t="s">
        <v>142</v>
      </c>
      <c r="H2119" t="s">
        <v>198</v>
      </c>
      <c r="I2119" t="s">
        <v>58</v>
      </c>
      <c r="J2119" t="s">
        <v>678</v>
      </c>
      <c r="K2119" t="s">
        <v>678</v>
      </c>
      <c r="L2119" s="41">
        <v>1212</v>
      </c>
      <c r="M2119" s="41">
        <v>5700.18</v>
      </c>
    </row>
    <row r="2120" spans="1:13" x14ac:dyDescent="0.2">
      <c r="A2120" s="43" t="s">
        <v>676</v>
      </c>
      <c r="B2120" s="43" t="s">
        <v>676</v>
      </c>
      <c r="C2120" t="s">
        <v>212</v>
      </c>
      <c r="D2120" s="1" t="s">
        <v>57</v>
      </c>
      <c r="E2120" s="1">
        <v>2016</v>
      </c>
      <c r="F2120" t="s">
        <v>152</v>
      </c>
      <c r="G2120" t="s">
        <v>153</v>
      </c>
      <c r="H2120" t="s">
        <v>213</v>
      </c>
      <c r="I2120" t="s">
        <v>21</v>
      </c>
      <c r="J2120" t="s">
        <v>678</v>
      </c>
      <c r="K2120" t="s">
        <v>678</v>
      </c>
      <c r="L2120" s="41">
        <v>1598.59</v>
      </c>
      <c r="M2120" s="41">
        <v>3330.1826879999999</v>
      </c>
    </row>
    <row r="2121" spans="1:13" x14ac:dyDescent="0.2">
      <c r="A2121" s="43" t="s">
        <v>676</v>
      </c>
      <c r="B2121" s="43" t="s">
        <v>676</v>
      </c>
      <c r="C2121" t="s">
        <v>684</v>
      </c>
      <c r="D2121" s="1" t="s">
        <v>9</v>
      </c>
      <c r="E2121" s="1">
        <v>2018</v>
      </c>
      <c r="F2121" t="s">
        <v>141</v>
      </c>
      <c r="G2121" t="s">
        <v>142</v>
      </c>
      <c r="H2121" t="s">
        <v>254</v>
      </c>
      <c r="I2121" t="s">
        <v>2</v>
      </c>
      <c r="J2121" t="s">
        <v>396</v>
      </c>
      <c r="K2121" t="s">
        <v>396</v>
      </c>
      <c r="L2121" s="41">
        <v>1100</v>
      </c>
      <c r="M2121" s="41">
        <v>2565.21</v>
      </c>
    </row>
    <row r="2122" spans="1:13" x14ac:dyDescent="0.2">
      <c r="A2122" s="43" t="s">
        <v>676</v>
      </c>
      <c r="B2122" s="43" t="s">
        <v>676</v>
      </c>
      <c r="C2122" t="s">
        <v>273</v>
      </c>
      <c r="D2122" s="1" t="s">
        <v>4</v>
      </c>
      <c r="E2122" s="1">
        <v>2020</v>
      </c>
      <c r="F2122" t="s">
        <v>274</v>
      </c>
      <c r="G2122" t="s">
        <v>275</v>
      </c>
      <c r="H2122" t="s">
        <v>277</v>
      </c>
      <c r="I2122" t="s">
        <v>3</v>
      </c>
      <c r="J2122" t="s">
        <v>178</v>
      </c>
      <c r="K2122" t="s">
        <v>178</v>
      </c>
      <c r="L2122" s="41">
        <v>1302.3499999999999</v>
      </c>
      <c r="M2122" s="41">
        <v>5022.6400000000003</v>
      </c>
    </row>
    <row r="2123" spans="1:13" x14ac:dyDescent="0.2">
      <c r="A2123" s="43" t="s">
        <v>676</v>
      </c>
      <c r="B2123" s="43" t="s">
        <v>676</v>
      </c>
      <c r="C2123" t="s">
        <v>438</v>
      </c>
      <c r="D2123" s="1" t="s">
        <v>19</v>
      </c>
      <c r="E2123" s="1">
        <v>2019</v>
      </c>
      <c r="F2123" t="s">
        <v>439</v>
      </c>
      <c r="G2123" t="s">
        <v>440</v>
      </c>
      <c r="H2123" t="s">
        <v>242</v>
      </c>
      <c r="I2123" t="s">
        <v>2</v>
      </c>
      <c r="J2123" t="s">
        <v>396</v>
      </c>
      <c r="K2123" t="s">
        <v>396</v>
      </c>
      <c r="L2123" s="41">
        <v>1122.2</v>
      </c>
      <c r="M2123" s="41">
        <v>3112.55</v>
      </c>
    </row>
    <row r="2124" spans="1:13" x14ac:dyDescent="0.2">
      <c r="A2124" s="43" t="s">
        <v>676</v>
      </c>
      <c r="B2124" s="43" t="s">
        <v>676</v>
      </c>
      <c r="C2124" t="s">
        <v>273</v>
      </c>
      <c r="D2124" s="1" t="s">
        <v>4</v>
      </c>
      <c r="E2124" s="1">
        <v>2020</v>
      </c>
      <c r="F2124" t="s">
        <v>274</v>
      </c>
      <c r="G2124" t="s">
        <v>275</v>
      </c>
      <c r="H2124" t="s">
        <v>301</v>
      </c>
      <c r="I2124" t="s">
        <v>3</v>
      </c>
      <c r="J2124" t="s">
        <v>178</v>
      </c>
      <c r="K2124" t="s">
        <v>178</v>
      </c>
      <c r="L2124" s="41">
        <v>1302.3499999999999</v>
      </c>
      <c r="M2124" s="41">
        <v>5022.6400000000003</v>
      </c>
    </row>
    <row r="2125" spans="1:13" x14ac:dyDescent="0.2">
      <c r="A2125" s="43" t="s">
        <v>676</v>
      </c>
      <c r="B2125" s="43" t="s">
        <v>676</v>
      </c>
      <c r="C2125" t="s">
        <v>518</v>
      </c>
      <c r="D2125" s="1" t="s">
        <v>10</v>
      </c>
      <c r="E2125" s="1">
        <v>2020</v>
      </c>
      <c r="F2125" t="s">
        <v>152</v>
      </c>
      <c r="G2125" t="s">
        <v>153</v>
      </c>
      <c r="H2125" t="s">
        <v>594</v>
      </c>
      <c r="I2125" t="s">
        <v>2</v>
      </c>
      <c r="J2125" t="s">
        <v>178</v>
      </c>
      <c r="K2125" t="s">
        <v>178</v>
      </c>
      <c r="L2125" s="41">
        <v>1122.19</v>
      </c>
      <c r="M2125" s="41">
        <v>1499.5262090000001</v>
      </c>
    </row>
    <row r="2126" spans="1:13" x14ac:dyDescent="0.2">
      <c r="A2126" s="43" t="s">
        <v>676</v>
      </c>
      <c r="B2126" s="43" t="s">
        <v>676</v>
      </c>
      <c r="C2126" t="s">
        <v>684</v>
      </c>
      <c r="D2126" s="1" t="s">
        <v>9</v>
      </c>
      <c r="E2126" s="1">
        <v>2018</v>
      </c>
      <c r="F2126" t="s">
        <v>141</v>
      </c>
      <c r="G2126" t="s">
        <v>142</v>
      </c>
      <c r="H2126" t="s">
        <v>714</v>
      </c>
      <c r="I2126" t="s">
        <v>2</v>
      </c>
      <c r="J2126" t="s">
        <v>178</v>
      </c>
      <c r="K2126" t="s">
        <v>178</v>
      </c>
      <c r="L2126" s="41">
        <v>1100</v>
      </c>
      <c r="M2126" s="41">
        <v>2565.21</v>
      </c>
    </row>
    <row r="2127" spans="1:13" x14ac:dyDescent="0.2">
      <c r="A2127" s="43" t="s">
        <v>676</v>
      </c>
      <c r="B2127" s="43" t="s">
        <v>676</v>
      </c>
      <c r="C2127" t="s">
        <v>233</v>
      </c>
      <c r="D2127" s="1" t="s">
        <v>39</v>
      </c>
      <c r="E2127" s="1">
        <v>2019</v>
      </c>
      <c r="F2127" t="s">
        <v>234</v>
      </c>
      <c r="G2127" t="s">
        <v>235</v>
      </c>
      <c r="H2127" t="s">
        <v>259</v>
      </c>
      <c r="I2127" t="s">
        <v>38</v>
      </c>
      <c r="J2127" t="s">
        <v>678</v>
      </c>
      <c r="K2127" t="s">
        <v>678</v>
      </c>
      <c r="L2127" s="41">
        <v>1122.19</v>
      </c>
      <c r="M2127" s="41">
        <v>3029.39</v>
      </c>
    </row>
    <row r="2128" spans="1:13" x14ac:dyDescent="0.2">
      <c r="A2128" s="43" t="s">
        <v>676</v>
      </c>
      <c r="B2128" s="43" t="s">
        <v>676</v>
      </c>
      <c r="C2128" t="s">
        <v>357</v>
      </c>
      <c r="D2128" s="1" t="s">
        <v>60</v>
      </c>
      <c r="E2128" s="1">
        <v>2016</v>
      </c>
      <c r="F2128" t="s">
        <v>344</v>
      </c>
      <c r="G2128" t="s">
        <v>345</v>
      </c>
      <c r="H2128" t="s">
        <v>223</v>
      </c>
      <c r="I2128" t="s">
        <v>50</v>
      </c>
      <c r="J2128" t="s">
        <v>678</v>
      </c>
      <c r="K2128" t="s">
        <v>678</v>
      </c>
      <c r="L2128" s="41">
        <v>1341.92</v>
      </c>
      <c r="M2128" s="41">
        <v>3792.68</v>
      </c>
    </row>
    <row r="2129" spans="1:13" x14ac:dyDescent="0.2">
      <c r="A2129" s="43" t="s">
        <v>676</v>
      </c>
      <c r="B2129" s="43" t="s">
        <v>676</v>
      </c>
      <c r="C2129" t="s">
        <v>682</v>
      </c>
      <c r="D2129" s="1" t="s">
        <v>28</v>
      </c>
      <c r="E2129" s="1">
        <v>2018</v>
      </c>
      <c r="F2129" t="s">
        <v>344</v>
      </c>
      <c r="G2129" t="s">
        <v>345</v>
      </c>
      <c r="H2129" t="s">
        <v>402</v>
      </c>
      <c r="I2129" t="s">
        <v>27</v>
      </c>
      <c r="J2129" t="s">
        <v>678</v>
      </c>
      <c r="K2129" t="s">
        <v>678</v>
      </c>
      <c r="L2129" s="41">
        <v>1212</v>
      </c>
      <c r="M2129" s="41">
        <v>2801.81</v>
      </c>
    </row>
    <row r="2130" spans="1:13" x14ac:dyDescent="0.2">
      <c r="A2130" s="43" t="s">
        <v>676</v>
      </c>
      <c r="B2130" s="43" t="s">
        <v>676</v>
      </c>
      <c r="C2130" t="s">
        <v>357</v>
      </c>
      <c r="D2130" s="1" t="s">
        <v>60</v>
      </c>
      <c r="E2130" s="1">
        <v>2016</v>
      </c>
      <c r="F2130" t="s">
        <v>344</v>
      </c>
      <c r="G2130" t="s">
        <v>345</v>
      </c>
      <c r="H2130" t="s">
        <v>375</v>
      </c>
      <c r="I2130" t="s">
        <v>50</v>
      </c>
      <c r="J2130" t="s">
        <v>678</v>
      </c>
      <c r="K2130" t="s">
        <v>678</v>
      </c>
      <c r="L2130" s="41">
        <v>1341.92</v>
      </c>
      <c r="M2130" s="41">
        <v>3792.68</v>
      </c>
    </row>
    <row r="2131" spans="1:13" x14ac:dyDescent="0.2">
      <c r="A2131" s="43" t="s">
        <v>676</v>
      </c>
      <c r="B2131" s="43" t="s">
        <v>676</v>
      </c>
      <c r="C2131" t="s">
        <v>682</v>
      </c>
      <c r="D2131" s="1" t="s">
        <v>28</v>
      </c>
      <c r="E2131" s="1">
        <v>2018</v>
      </c>
      <c r="F2131" t="s">
        <v>344</v>
      </c>
      <c r="G2131" t="s">
        <v>345</v>
      </c>
      <c r="H2131" t="s">
        <v>265</v>
      </c>
      <c r="I2131" t="s">
        <v>63</v>
      </c>
      <c r="J2131" t="s">
        <v>678</v>
      </c>
      <c r="K2131" t="s">
        <v>678</v>
      </c>
      <c r="L2131" s="41">
        <v>2645.12</v>
      </c>
      <c r="M2131" s="41">
        <v>5642.93</v>
      </c>
    </row>
    <row r="2132" spans="1:13" x14ac:dyDescent="0.2">
      <c r="A2132" s="43" t="s">
        <v>676</v>
      </c>
      <c r="B2132" s="43" t="s">
        <v>676</v>
      </c>
      <c r="C2132" t="s">
        <v>682</v>
      </c>
      <c r="D2132" s="1" t="s">
        <v>28</v>
      </c>
      <c r="E2132" s="1">
        <v>2018</v>
      </c>
      <c r="F2132" t="s">
        <v>344</v>
      </c>
      <c r="G2132" t="s">
        <v>345</v>
      </c>
      <c r="H2132" t="s">
        <v>265</v>
      </c>
      <c r="I2132" t="s">
        <v>27</v>
      </c>
      <c r="J2132" t="s">
        <v>678</v>
      </c>
      <c r="K2132" t="s">
        <v>678</v>
      </c>
      <c r="L2132" s="41">
        <v>1212</v>
      </c>
      <c r="M2132" s="41">
        <v>2801.81</v>
      </c>
    </row>
    <row r="2133" spans="1:13" x14ac:dyDescent="0.2">
      <c r="A2133" s="43" t="s">
        <v>676</v>
      </c>
      <c r="B2133" s="43" t="s">
        <v>676</v>
      </c>
      <c r="C2133" t="s">
        <v>682</v>
      </c>
      <c r="D2133" s="1" t="s">
        <v>28</v>
      </c>
      <c r="E2133" s="1">
        <v>2018</v>
      </c>
      <c r="F2133" t="s">
        <v>344</v>
      </c>
      <c r="G2133" t="s">
        <v>345</v>
      </c>
      <c r="H2133" t="s">
        <v>324</v>
      </c>
      <c r="I2133" t="s">
        <v>27</v>
      </c>
      <c r="J2133" t="s">
        <v>678</v>
      </c>
      <c r="K2133" t="s">
        <v>678</v>
      </c>
      <c r="L2133" s="41">
        <v>1212</v>
      </c>
      <c r="M2133" s="41">
        <v>2801.81</v>
      </c>
    </row>
    <row r="2134" spans="1:13" x14ac:dyDescent="0.2">
      <c r="A2134" s="43" t="s">
        <v>676</v>
      </c>
      <c r="B2134" s="43" t="s">
        <v>676</v>
      </c>
      <c r="C2134" t="s">
        <v>273</v>
      </c>
      <c r="D2134" s="1" t="s">
        <v>4</v>
      </c>
      <c r="E2134" s="1">
        <v>2020</v>
      </c>
      <c r="F2134" t="s">
        <v>274</v>
      </c>
      <c r="G2134" t="s">
        <v>275</v>
      </c>
      <c r="H2134" t="s">
        <v>223</v>
      </c>
      <c r="I2134" t="s">
        <v>3</v>
      </c>
      <c r="J2134" t="s">
        <v>178</v>
      </c>
      <c r="K2134" t="s">
        <v>178</v>
      </c>
      <c r="L2134" s="41">
        <v>1302.3499999999999</v>
      </c>
      <c r="M2134" s="41">
        <v>5022.6400000000003</v>
      </c>
    </row>
    <row r="2135" spans="1:13" x14ac:dyDescent="0.2">
      <c r="A2135" s="43" t="s">
        <v>676</v>
      </c>
      <c r="B2135" s="43" t="s">
        <v>676</v>
      </c>
      <c r="C2135" t="s">
        <v>682</v>
      </c>
      <c r="D2135" s="1" t="s">
        <v>28</v>
      </c>
      <c r="E2135" s="1">
        <v>2018</v>
      </c>
      <c r="F2135" t="s">
        <v>344</v>
      </c>
      <c r="G2135" t="s">
        <v>345</v>
      </c>
      <c r="H2135" t="s">
        <v>265</v>
      </c>
      <c r="I2135" t="s">
        <v>36</v>
      </c>
      <c r="J2135" t="s">
        <v>678</v>
      </c>
      <c r="K2135" t="s">
        <v>678</v>
      </c>
      <c r="L2135" s="41">
        <v>3536.04</v>
      </c>
      <c r="M2135" s="41">
        <v>7374.17</v>
      </c>
    </row>
    <row r="2136" spans="1:13" x14ac:dyDescent="0.2">
      <c r="A2136" s="43" t="s">
        <v>676</v>
      </c>
      <c r="B2136" s="43" t="s">
        <v>676</v>
      </c>
      <c r="C2136" t="s">
        <v>518</v>
      </c>
      <c r="D2136" s="1" t="s">
        <v>10</v>
      </c>
      <c r="E2136" s="1">
        <v>2020</v>
      </c>
      <c r="F2136" t="s">
        <v>152</v>
      </c>
      <c r="G2136" t="s">
        <v>153</v>
      </c>
      <c r="H2136" t="s">
        <v>560</v>
      </c>
      <c r="I2136" t="s">
        <v>2</v>
      </c>
      <c r="J2136" t="s">
        <v>178</v>
      </c>
      <c r="K2136" t="s">
        <v>178</v>
      </c>
      <c r="L2136" s="41">
        <v>1342.19</v>
      </c>
      <c r="M2136" s="41">
        <v>1717.7976250000002</v>
      </c>
    </row>
    <row r="2137" spans="1:13" x14ac:dyDescent="0.2">
      <c r="A2137" s="43" t="s">
        <v>676</v>
      </c>
      <c r="B2137" s="43" t="s">
        <v>676</v>
      </c>
      <c r="C2137" t="s">
        <v>233</v>
      </c>
      <c r="D2137" s="1" t="s">
        <v>39</v>
      </c>
      <c r="E2137" s="1">
        <v>2019</v>
      </c>
      <c r="F2137" t="s">
        <v>234</v>
      </c>
      <c r="G2137" t="s">
        <v>235</v>
      </c>
      <c r="H2137" t="s">
        <v>257</v>
      </c>
      <c r="I2137" t="s">
        <v>38</v>
      </c>
      <c r="J2137" t="s">
        <v>678</v>
      </c>
      <c r="K2137" t="s">
        <v>678</v>
      </c>
      <c r="L2137" s="41">
        <v>1122.19</v>
      </c>
      <c r="M2137" s="41">
        <v>3029.39</v>
      </c>
    </row>
    <row r="2138" spans="1:13" x14ac:dyDescent="0.2">
      <c r="A2138" s="43" t="s">
        <v>676</v>
      </c>
      <c r="B2138" s="43" t="s">
        <v>676</v>
      </c>
      <c r="C2138" t="s">
        <v>682</v>
      </c>
      <c r="D2138" s="1" t="s">
        <v>28</v>
      </c>
      <c r="E2138" s="1">
        <v>2018</v>
      </c>
      <c r="F2138" t="s">
        <v>344</v>
      </c>
      <c r="G2138" t="s">
        <v>345</v>
      </c>
      <c r="H2138" t="s">
        <v>432</v>
      </c>
      <c r="I2138" t="s">
        <v>27</v>
      </c>
      <c r="J2138" t="s">
        <v>678</v>
      </c>
      <c r="K2138" t="s">
        <v>678</v>
      </c>
      <c r="L2138" s="41">
        <v>1212</v>
      </c>
      <c r="M2138" s="41">
        <v>2801.81</v>
      </c>
    </row>
    <row r="2139" spans="1:13" x14ac:dyDescent="0.2">
      <c r="A2139" s="43" t="s">
        <v>676</v>
      </c>
      <c r="B2139" s="43" t="s">
        <v>676</v>
      </c>
      <c r="C2139" t="s">
        <v>233</v>
      </c>
      <c r="D2139" s="1" t="s">
        <v>39</v>
      </c>
      <c r="E2139" s="1">
        <v>2019</v>
      </c>
      <c r="F2139" t="s">
        <v>234</v>
      </c>
      <c r="G2139" t="s">
        <v>235</v>
      </c>
      <c r="H2139" t="s">
        <v>240</v>
      </c>
      <c r="I2139" t="s">
        <v>38</v>
      </c>
      <c r="J2139" t="s">
        <v>678</v>
      </c>
      <c r="K2139" t="s">
        <v>678</v>
      </c>
      <c r="L2139" s="41">
        <v>1122.19</v>
      </c>
      <c r="M2139" s="41">
        <v>3029.39</v>
      </c>
    </row>
    <row r="2140" spans="1:13" x14ac:dyDescent="0.2">
      <c r="A2140" s="43" t="s">
        <v>676</v>
      </c>
      <c r="B2140" s="43" t="s">
        <v>676</v>
      </c>
      <c r="C2140" t="s">
        <v>761</v>
      </c>
      <c r="D2140" s="1" t="s">
        <v>99</v>
      </c>
      <c r="E2140" s="1">
        <v>2017</v>
      </c>
      <c r="F2140" t="s">
        <v>760</v>
      </c>
      <c r="G2140" t="s">
        <v>759</v>
      </c>
      <c r="H2140" t="s">
        <v>226</v>
      </c>
      <c r="I2140" t="s">
        <v>46</v>
      </c>
      <c r="J2140" t="s">
        <v>678</v>
      </c>
      <c r="K2140" t="s">
        <v>678</v>
      </c>
      <c r="L2140" s="41">
        <v>1122.19</v>
      </c>
      <c r="M2140" s="41">
        <v>2842.24</v>
      </c>
    </row>
    <row r="2141" spans="1:13" x14ac:dyDescent="0.2">
      <c r="A2141" s="43" t="s">
        <v>676</v>
      </c>
      <c r="B2141" s="43" t="s">
        <v>676</v>
      </c>
      <c r="C2141" t="s">
        <v>166</v>
      </c>
      <c r="D2141" s="1" t="s">
        <v>81</v>
      </c>
      <c r="E2141" s="1">
        <v>2021</v>
      </c>
      <c r="F2141" t="s">
        <v>167</v>
      </c>
      <c r="G2141" t="s">
        <v>168</v>
      </c>
      <c r="H2141" t="s">
        <v>170</v>
      </c>
      <c r="I2141" t="s">
        <v>46</v>
      </c>
      <c r="J2141" t="s">
        <v>678</v>
      </c>
      <c r="K2141" t="s">
        <v>678</v>
      </c>
      <c r="L2141" s="41">
        <v>1212</v>
      </c>
      <c r="M2141" s="41">
        <v>2561.62</v>
      </c>
    </row>
    <row r="2142" spans="1:13" x14ac:dyDescent="0.2">
      <c r="A2142" s="43" t="s">
        <v>676</v>
      </c>
      <c r="B2142" s="43" t="s">
        <v>676</v>
      </c>
      <c r="C2142" t="s">
        <v>430</v>
      </c>
      <c r="D2142" s="1" t="s">
        <v>54</v>
      </c>
      <c r="E2142" s="1">
        <v>2022</v>
      </c>
      <c r="F2142" s="57" t="s">
        <v>167</v>
      </c>
      <c r="G2142" t="s">
        <v>168</v>
      </c>
      <c r="H2142" t="s">
        <v>244</v>
      </c>
      <c r="I2142" t="s">
        <v>46</v>
      </c>
      <c r="J2142" t="s">
        <v>678</v>
      </c>
      <c r="K2142" t="s">
        <v>678</v>
      </c>
      <c r="L2142" s="41">
        <v>1236.43</v>
      </c>
      <c r="M2142" s="41">
        <v>1601.45</v>
      </c>
    </row>
    <row r="2143" spans="1:13" x14ac:dyDescent="0.2">
      <c r="A2143" s="43" t="s">
        <v>676</v>
      </c>
      <c r="B2143" s="43" t="s">
        <v>676</v>
      </c>
      <c r="C2143" t="s">
        <v>233</v>
      </c>
      <c r="D2143" s="1" t="s">
        <v>39</v>
      </c>
      <c r="E2143" s="1">
        <v>2019</v>
      </c>
      <c r="F2143" t="s">
        <v>234</v>
      </c>
      <c r="G2143" t="s">
        <v>235</v>
      </c>
      <c r="H2143" t="s">
        <v>147</v>
      </c>
      <c r="I2143" t="s">
        <v>38</v>
      </c>
      <c r="J2143" t="s">
        <v>678</v>
      </c>
      <c r="K2143" t="s">
        <v>678</v>
      </c>
      <c r="L2143" s="41">
        <v>1122.19</v>
      </c>
      <c r="M2143" s="41">
        <v>3029.39</v>
      </c>
    </row>
    <row r="2144" spans="1:13" x14ac:dyDescent="0.2">
      <c r="A2144" s="43" t="s">
        <v>676</v>
      </c>
      <c r="B2144" s="43" t="s">
        <v>676</v>
      </c>
      <c r="C2144" t="s">
        <v>201</v>
      </c>
      <c r="D2144" s="1" t="s">
        <v>26</v>
      </c>
      <c r="E2144" s="1">
        <v>2019</v>
      </c>
      <c r="F2144" t="s">
        <v>152</v>
      </c>
      <c r="G2144" t="s">
        <v>153</v>
      </c>
      <c r="H2144" t="s">
        <v>185</v>
      </c>
      <c r="I2144" t="s">
        <v>125</v>
      </c>
      <c r="J2144" t="s">
        <v>678</v>
      </c>
      <c r="K2144" t="s">
        <v>678</v>
      </c>
      <c r="L2144" s="41">
        <v>1727</v>
      </c>
      <c r="M2144" s="41">
        <v>2174.37111</v>
      </c>
    </row>
    <row r="2145" spans="1:13" x14ac:dyDescent="0.2">
      <c r="A2145" s="43" t="s">
        <v>676</v>
      </c>
      <c r="B2145" s="43" t="s">
        <v>676</v>
      </c>
      <c r="C2145" t="s">
        <v>357</v>
      </c>
      <c r="D2145" s="1" t="s">
        <v>60</v>
      </c>
      <c r="E2145" s="1">
        <v>2016</v>
      </c>
      <c r="F2145" t="s">
        <v>344</v>
      </c>
      <c r="G2145" t="s">
        <v>345</v>
      </c>
      <c r="H2145" t="s">
        <v>223</v>
      </c>
      <c r="I2145" t="s">
        <v>50</v>
      </c>
      <c r="J2145" t="s">
        <v>678</v>
      </c>
      <c r="K2145" t="s">
        <v>678</v>
      </c>
      <c r="L2145" s="41">
        <v>1341.92</v>
      </c>
      <c r="M2145" s="41">
        <v>3792.68</v>
      </c>
    </row>
    <row r="2146" spans="1:13" x14ac:dyDescent="0.2">
      <c r="A2146" s="43" t="s">
        <v>676</v>
      </c>
      <c r="B2146" s="43" t="s">
        <v>676</v>
      </c>
      <c r="C2146" t="s">
        <v>387</v>
      </c>
      <c r="D2146" s="1" t="s">
        <v>11</v>
      </c>
      <c r="E2146" s="1">
        <v>2020</v>
      </c>
      <c r="F2146" t="s">
        <v>141</v>
      </c>
      <c r="G2146" t="s">
        <v>142</v>
      </c>
      <c r="H2146" t="s">
        <v>258</v>
      </c>
      <c r="I2146" t="s">
        <v>46</v>
      </c>
      <c r="J2146" t="s">
        <v>678</v>
      </c>
      <c r="K2146" t="s">
        <v>678</v>
      </c>
      <c r="L2146" s="41">
        <v>1599</v>
      </c>
      <c r="M2146" s="41">
        <v>3028.16</v>
      </c>
    </row>
    <row r="2147" spans="1:13" x14ac:dyDescent="0.2">
      <c r="A2147" s="43" t="s">
        <v>676</v>
      </c>
      <c r="B2147" s="43" t="s">
        <v>676</v>
      </c>
      <c r="C2147" t="s">
        <v>357</v>
      </c>
      <c r="D2147" s="1" t="s">
        <v>60</v>
      </c>
      <c r="E2147" s="1">
        <v>2016</v>
      </c>
      <c r="F2147" t="s">
        <v>344</v>
      </c>
      <c r="G2147" t="s">
        <v>345</v>
      </c>
      <c r="H2147" t="s">
        <v>376</v>
      </c>
      <c r="I2147" t="s">
        <v>50</v>
      </c>
      <c r="J2147" t="s">
        <v>678</v>
      </c>
      <c r="K2147" t="s">
        <v>678</v>
      </c>
      <c r="L2147" s="41">
        <v>1341.92</v>
      </c>
      <c r="M2147" s="41">
        <v>3792.68</v>
      </c>
    </row>
    <row r="2148" spans="1:13" x14ac:dyDescent="0.2">
      <c r="A2148" s="43" t="s">
        <v>676</v>
      </c>
      <c r="B2148" s="43" t="s">
        <v>676</v>
      </c>
      <c r="C2148" t="s">
        <v>233</v>
      </c>
      <c r="D2148" s="1" t="s">
        <v>39</v>
      </c>
      <c r="E2148" s="1">
        <v>2019</v>
      </c>
      <c r="F2148" t="s">
        <v>234</v>
      </c>
      <c r="G2148" t="s">
        <v>235</v>
      </c>
      <c r="H2148" t="s">
        <v>696</v>
      </c>
      <c r="I2148" t="s">
        <v>38</v>
      </c>
      <c r="J2148" t="s">
        <v>678</v>
      </c>
      <c r="K2148" t="s">
        <v>678</v>
      </c>
      <c r="L2148" s="41">
        <v>1122.19</v>
      </c>
      <c r="M2148" s="41">
        <v>3029.39</v>
      </c>
    </row>
    <row r="2149" spans="1:13" x14ac:dyDescent="0.2">
      <c r="A2149" s="43" t="s">
        <v>676</v>
      </c>
      <c r="B2149" s="43" t="s">
        <v>676</v>
      </c>
      <c r="C2149" t="s">
        <v>682</v>
      </c>
      <c r="D2149" s="1" t="s">
        <v>28</v>
      </c>
      <c r="E2149" s="1">
        <v>2018</v>
      </c>
      <c r="F2149" t="s">
        <v>344</v>
      </c>
      <c r="G2149" t="s">
        <v>345</v>
      </c>
      <c r="H2149" t="s">
        <v>402</v>
      </c>
      <c r="I2149" t="s">
        <v>27</v>
      </c>
      <c r="J2149" t="s">
        <v>678</v>
      </c>
      <c r="K2149" t="s">
        <v>678</v>
      </c>
      <c r="L2149" s="41">
        <v>1212</v>
      </c>
      <c r="M2149" s="41">
        <v>2801.81</v>
      </c>
    </row>
    <row r="2150" spans="1:13" x14ac:dyDescent="0.2">
      <c r="A2150" s="43" t="s">
        <v>676</v>
      </c>
      <c r="B2150" s="43" t="s">
        <v>676</v>
      </c>
      <c r="C2150" t="s">
        <v>273</v>
      </c>
      <c r="D2150" s="1" t="s">
        <v>4</v>
      </c>
      <c r="E2150" s="1">
        <v>2020</v>
      </c>
      <c r="F2150" t="s">
        <v>274</v>
      </c>
      <c r="G2150" t="s">
        <v>275</v>
      </c>
      <c r="H2150" t="s">
        <v>302</v>
      </c>
      <c r="I2150" t="s">
        <v>3</v>
      </c>
      <c r="J2150" t="s">
        <v>178</v>
      </c>
      <c r="K2150" t="s">
        <v>178</v>
      </c>
      <c r="L2150" s="41">
        <v>1302.3499999999999</v>
      </c>
      <c r="M2150" s="41">
        <v>5022.6400000000003</v>
      </c>
    </row>
    <row r="2151" spans="1:13" x14ac:dyDescent="0.2">
      <c r="A2151" s="43" t="s">
        <v>676</v>
      </c>
      <c r="B2151" s="43" t="s">
        <v>676</v>
      </c>
      <c r="C2151" t="s">
        <v>682</v>
      </c>
      <c r="D2151" s="1" t="s">
        <v>28</v>
      </c>
      <c r="E2151" s="1">
        <v>2018</v>
      </c>
      <c r="F2151" t="s">
        <v>344</v>
      </c>
      <c r="G2151" t="s">
        <v>345</v>
      </c>
      <c r="H2151" t="s">
        <v>322</v>
      </c>
      <c r="I2151" t="s">
        <v>27</v>
      </c>
      <c r="J2151" t="s">
        <v>678</v>
      </c>
      <c r="K2151" t="s">
        <v>678</v>
      </c>
      <c r="L2151" s="41">
        <v>1212</v>
      </c>
      <c r="M2151" s="41">
        <v>2801.81</v>
      </c>
    </row>
    <row r="2152" spans="1:13" x14ac:dyDescent="0.2">
      <c r="A2152" s="43" t="s">
        <v>676</v>
      </c>
      <c r="B2152" s="43" t="s">
        <v>676</v>
      </c>
      <c r="C2152" t="s">
        <v>682</v>
      </c>
      <c r="D2152" s="1" t="s">
        <v>28</v>
      </c>
      <c r="E2152" s="1">
        <v>2018</v>
      </c>
      <c r="F2152" t="s">
        <v>344</v>
      </c>
      <c r="G2152" t="s">
        <v>345</v>
      </c>
      <c r="H2152" t="s">
        <v>196</v>
      </c>
      <c r="I2152" t="s">
        <v>27</v>
      </c>
      <c r="J2152" t="s">
        <v>678</v>
      </c>
      <c r="K2152" t="s">
        <v>678</v>
      </c>
      <c r="L2152" s="41">
        <v>1212</v>
      </c>
      <c r="M2152" s="41">
        <v>2801.81</v>
      </c>
    </row>
    <row r="2153" spans="1:13" x14ac:dyDescent="0.2">
      <c r="A2153" s="43" t="s">
        <v>676</v>
      </c>
      <c r="B2153" s="43" t="s">
        <v>676</v>
      </c>
      <c r="C2153" t="s">
        <v>430</v>
      </c>
      <c r="D2153" s="1" t="s">
        <v>54</v>
      </c>
      <c r="E2153" s="1">
        <v>2022</v>
      </c>
      <c r="F2153" s="57" t="s">
        <v>167</v>
      </c>
      <c r="G2153" t="s">
        <v>168</v>
      </c>
      <c r="H2153" t="s">
        <v>196</v>
      </c>
      <c r="I2153" t="s">
        <v>46</v>
      </c>
      <c r="J2153" t="s">
        <v>678</v>
      </c>
      <c r="K2153" t="s">
        <v>678</v>
      </c>
      <c r="L2153" s="41">
        <v>1236.43</v>
      </c>
      <c r="M2153" s="41">
        <v>1601.45</v>
      </c>
    </row>
    <row r="2154" spans="1:13" x14ac:dyDescent="0.2">
      <c r="A2154" s="43" t="s">
        <v>676</v>
      </c>
      <c r="B2154" s="43" t="s">
        <v>676</v>
      </c>
      <c r="C2154" t="s">
        <v>682</v>
      </c>
      <c r="D2154" s="1" t="s">
        <v>28</v>
      </c>
      <c r="E2154" s="1">
        <v>2018</v>
      </c>
      <c r="F2154" t="s">
        <v>344</v>
      </c>
      <c r="G2154" t="s">
        <v>345</v>
      </c>
      <c r="H2154" t="s">
        <v>256</v>
      </c>
      <c r="I2154" t="s">
        <v>27</v>
      </c>
      <c r="J2154" t="s">
        <v>678</v>
      </c>
      <c r="K2154" t="s">
        <v>678</v>
      </c>
      <c r="L2154" s="41">
        <v>1212</v>
      </c>
      <c r="M2154" s="41">
        <v>2801.81</v>
      </c>
    </row>
    <row r="2155" spans="1:13" x14ac:dyDescent="0.2">
      <c r="A2155" s="43" t="s">
        <v>676</v>
      </c>
      <c r="B2155" s="43" t="s">
        <v>676</v>
      </c>
      <c r="C2155" t="s">
        <v>233</v>
      </c>
      <c r="D2155" s="1" t="s">
        <v>39</v>
      </c>
      <c r="E2155" s="1">
        <v>2019</v>
      </c>
      <c r="F2155" t="s">
        <v>234</v>
      </c>
      <c r="G2155" t="s">
        <v>235</v>
      </c>
      <c r="H2155" t="s">
        <v>241</v>
      </c>
      <c r="I2155" t="s">
        <v>38</v>
      </c>
      <c r="J2155" t="s">
        <v>678</v>
      </c>
      <c r="K2155" t="s">
        <v>678</v>
      </c>
      <c r="L2155" s="41">
        <v>1122.19</v>
      </c>
      <c r="M2155" s="41">
        <v>3029.39</v>
      </c>
    </row>
    <row r="2156" spans="1:13" x14ac:dyDescent="0.2">
      <c r="A2156" s="43" t="s">
        <v>676</v>
      </c>
      <c r="B2156" s="43" t="s">
        <v>676</v>
      </c>
      <c r="C2156" t="s">
        <v>233</v>
      </c>
      <c r="D2156" s="1" t="s">
        <v>39</v>
      </c>
      <c r="E2156" s="1">
        <v>2019</v>
      </c>
      <c r="F2156" t="s">
        <v>234</v>
      </c>
      <c r="G2156" t="s">
        <v>235</v>
      </c>
      <c r="H2156" t="s">
        <v>260</v>
      </c>
      <c r="I2156" t="s">
        <v>38</v>
      </c>
      <c r="J2156" t="s">
        <v>678</v>
      </c>
      <c r="K2156" t="s">
        <v>678</v>
      </c>
      <c r="L2156" s="41">
        <v>1122.19</v>
      </c>
      <c r="M2156" s="41">
        <v>3029.39</v>
      </c>
    </row>
    <row r="2157" spans="1:13" x14ac:dyDescent="0.2">
      <c r="A2157" s="43" t="s">
        <v>676</v>
      </c>
      <c r="B2157" s="43" t="s">
        <v>676</v>
      </c>
      <c r="C2157" t="s">
        <v>233</v>
      </c>
      <c r="D2157" s="1" t="s">
        <v>39</v>
      </c>
      <c r="E2157" s="1">
        <v>2019</v>
      </c>
      <c r="F2157" t="s">
        <v>234</v>
      </c>
      <c r="G2157" t="s">
        <v>235</v>
      </c>
      <c r="H2157" t="s">
        <v>150</v>
      </c>
      <c r="I2157" t="s">
        <v>38</v>
      </c>
      <c r="J2157" t="s">
        <v>678</v>
      </c>
      <c r="K2157" t="s">
        <v>678</v>
      </c>
      <c r="L2157" s="41">
        <v>1122.19</v>
      </c>
      <c r="M2157" s="41">
        <v>3029.39</v>
      </c>
    </row>
    <row r="2158" spans="1:13" x14ac:dyDescent="0.2">
      <c r="A2158" s="43" t="s">
        <v>676</v>
      </c>
      <c r="B2158" s="43" t="s">
        <v>676</v>
      </c>
      <c r="C2158" t="s">
        <v>233</v>
      </c>
      <c r="D2158" s="1" t="s">
        <v>39</v>
      </c>
      <c r="E2158" s="1">
        <v>2019</v>
      </c>
      <c r="F2158" t="s">
        <v>234</v>
      </c>
      <c r="G2158" t="s">
        <v>235</v>
      </c>
      <c r="H2158" t="s">
        <v>250</v>
      </c>
      <c r="I2158" t="s">
        <v>38</v>
      </c>
      <c r="J2158" t="s">
        <v>678</v>
      </c>
      <c r="K2158" t="s">
        <v>678</v>
      </c>
      <c r="L2158" s="41">
        <v>1122.19</v>
      </c>
      <c r="M2158" s="41">
        <v>3029.39</v>
      </c>
    </row>
    <row r="2159" spans="1:13" x14ac:dyDescent="0.2">
      <c r="A2159" s="43" t="s">
        <v>676</v>
      </c>
      <c r="B2159" s="43" t="s">
        <v>676</v>
      </c>
      <c r="C2159" t="s">
        <v>233</v>
      </c>
      <c r="D2159" s="1" t="s">
        <v>39</v>
      </c>
      <c r="E2159" s="1">
        <v>2019</v>
      </c>
      <c r="F2159" t="s">
        <v>234</v>
      </c>
      <c r="G2159" t="s">
        <v>235</v>
      </c>
      <c r="H2159" t="s">
        <v>223</v>
      </c>
      <c r="I2159" t="s">
        <v>38</v>
      </c>
      <c r="J2159" t="s">
        <v>678</v>
      </c>
      <c r="K2159" t="s">
        <v>678</v>
      </c>
      <c r="L2159" s="41">
        <v>1122.19</v>
      </c>
      <c r="M2159" s="41">
        <v>3029.39</v>
      </c>
    </row>
    <row r="2160" spans="1:13" x14ac:dyDescent="0.2">
      <c r="A2160" s="43" t="s">
        <v>676</v>
      </c>
      <c r="B2160" s="43" t="s">
        <v>676</v>
      </c>
      <c r="C2160" t="s">
        <v>357</v>
      </c>
      <c r="D2160" s="1" t="s">
        <v>60</v>
      </c>
      <c r="E2160" s="1">
        <v>2016</v>
      </c>
      <c r="F2160" t="s">
        <v>344</v>
      </c>
      <c r="G2160" t="s">
        <v>345</v>
      </c>
      <c r="H2160" t="s">
        <v>369</v>
      </c>
      <c r="I2160" t="s">
        <v>50</v>
      </c>
      <c r="J2160" t="s">
        <v>678</v>
      </c>
      <c r="K2160" t="s">
        <v>678</v>
      </c>
      <c r="L2160" s="41">
        <v>1341.92</v>
      </c>
      <c r="M2160" s="41">
        <v>3792.68</v>
      </c>
    </row>
    <row r="2161" spans="1:13" x14ac:dyDescent="0.2">
      <c r="A2161" s="43" t="s">
        <v>676</v>
      </c>
      <c r="B2161" s="43" t="s">
        <v>676</v>
      </c>
      <c r="C2161" s="57" t="s">
        <v>699</v>
      </c>
      <c r="D2161" s="1" t="s">
        <v>78</v>
      </c>
      <c r="E2161" s="1">
        <v>2022</v>
      </c>
      <c r="F2161" t="s">
        <v>234</v>
      </c>
      <c r="G2161" t="s">
        <v>235</v>
      </c>
      <c r="H2161" t="s">
        <v>402</v>
      </c>
      <c r="I2161" t="s">
        <v>697</v>
      </c>
      <c r="J2161" t="s">
        <v>678</v>
      </c>
      <c r="K2161" t="s">
        <v>678</v>
      </c>
      <c r="L2161" s="41">
        <v>2276.0100000000002</v>
      </c>
      <c r="M2161" s="41">
        <v>2451.6900000000005</v>
      </c>
    </row>
    <row r="2162" spans="1:13" x14ac:dyDescent="0.2">
      <c r="A2162" s="43" t="s">
        <v>676</v>
      </c>
      <c r="B2162" s="43" t="s">
        <v>676</v>
      </c>
      <c r="C2162" t="s">
        <v>430</v>
      </c>
      <c r="D2162" s="1" t="s">
        <v>54</v>
      </c>
      <c r="E2162" s="1">
        <v>2022</v>
      </c>
      <c r="F2162" s="57" t="s">
        <v>167</v>
      </c>
      <c r="G2162" t="s">
        <v>168</v>
      </c>
      <c r="H2162" t="s">
        <v>247</v>
      </c>
      <c r="I2162" t="s">
        <v>46</v>
      </c>
      <c r="J2162" t="s">
        <v>678</v>
      </c>
      <c r="K2162" t="s">
        <v>678</v>
      </c>
      <c r="L2162" s="41">
        <v>1236.43</v>
      </c>
      <c r="M2162" s="41">
        <v>1601.45</v>
      </c>
    </row>
    <row r="2163" spans="1:13" x14ac:dyDescent="0.2">
      <c r="A2163" s="43" t="s">
        <v>676</v>
      </c>
      <c r="B2163" s="43" t="s">
        <v>676</v>
      </c>
      <c r="C2163" t="s">
        <v>430</v>
      </c>
      <c r="D2163" s="1" t="s">
        <v>54</v>
      </c>
      <c r="E2163" s="1">
        <v>2022</v>
      </c>
      <c r="F2163" s="57" t="s">
        <v>167</v>
      </c>
      <c r="G2163" t="s">
        <v>168</v>
      </c>
      <c r="H2163" t="s">
        <v>294</v>
      </c>
      <c r="I2163" t="s">
        <v>46</v>
      </c>
      <c r="J2163" t="s">
        <v>678</v>
      </c>
      <c r="K2163" t="s">
        <v>678</v>
      </c>
      <c r="L2163" s="41">
        <v>1236.43</v>
      </c>
      <c r="M2163" s="41">
        <v>1601.45</v>
      </c>
    </row>
    <row r="2164" spans="1:13" x14ac:dyDescent="0.2">
      <c r="A2164" s="43" t="s">
        <v>676</v>
      </c>
      <c r="B2164" s="43" t="s">
        <v>676</v>
      </c>
      <c r="C2164" t="s">
        <v>682</v>
      </c>
      <c r="D2164" s="1" t="s">
        <v>28</v>
      </c>
      <c r="E2164" s="1">
        <v>2018</v>
      </c>
      <c r="F2164" t="s">
        <v>344</v>
      </c>
      <c r="G2164" t="s">
        <v>345</v>
      </c>
      <c r="H2164" t="s">
        <v>404</v>
      </c>
      <c r="I2164" t="s">
        <v>27</v>
      </c>
      <c r="J2164" t="s">
        <v>678</v>
      </c>
      <c r="K2164" t="s">
        <v>678</v>
      </c>
      <c r="L2164" s="41">
        <v>1212</v>
      </c>
      <c r="M2164" s="41">
        <v>2801.81</v>
      </c>
    </row>
    <row r="2165" spans="1:13" x14ac:dyDescent="0.2">
      <c r="A2165" s="43" t="s">
        <v>676</v>
      </c>
      <c r="B2165" s="43" t="s">
        <v>676</v>
      </c>
      <c r="C2165" t="s">
        <v>418</v>
      </c>
      <c r="D2165" s="1" t="s">
        <v>6</v>
      </c>
      <c r="E2165" s="1">
        <v>2018</v>
      </c>
      <c r="F2165" t="s">
        <v>162</v>
      </c>
      <c r="G2165" t="s">
        <v>163</v>
      </c>
      <c r="H2165" t="s">
        <v>150</v>
      </c>
      <c r="I2165" t="s">
        <v>63</v>
      </c>
      <c r="J2165" t="s">
        <v>678</v>
      </c>
      <c r="K2165" t="s">
        <v>678</v>
      </c>
      <c r="L2165" s="41">
        <v>2456.56</v>
      </c>
      <c r="M2165" s="41">
        <v>5517.38</v>
      </c>
    </row>
    <row r="2166" spans="1:13" x14ac:dyDescent="0.2">
      <c r="A2166" s="43" t="s">
        <v>676</v>
      </c>
      <c r="B2166" s="43" t="s">
        <v>676</v>
      </c>
      <c r="C2166" t="s">
        <v>682</v>
      </c>
      <c r="D2166" s="1" t="s">
        <v>28</v>
      </c>
      <c r="E2166" s="1">
        <v>2018</v>
      </c>
      <c r="F2166" t="s">
        <v>344</v>
      </c>
      <c r="G2166" t="s">
        <v>345</v>
      </c>
      <c r="H2166" t="s">
        <v>149</v>
      </c>
      <c r="I2166" t="s">
        <v>27</v>
      </c>
      <c r="J2166" t="s">
        <v>678</v>
      </c>
      <c r="K2166" t="s">
        <v>678</v>
      </c>
      <c r="L2166" s="41">
        <v>1212</v>
      </c>
      <c r="M2166" s="41">
        <v>2801.81</v>
      </c>
    </row>
    <row r="2167" spans="1:13" x14ac:dyDescent="0.2">
      <c r="A2167" s="43" t="s">
        <v>676</v>
      </c>
      <c r="B2167" s="43" t="s">
        <v>676</v>
      </c>
      <c r="C2167" t="s">
        <v>233</v>
      </c>
      <c r="D2167" s="1" t="s">
        <v>39</v>
      </c>
      <c r="E2167" s="1">
        <v>2019</v>
      </c>
      <c r="F2167" t="s">
        <v>234</v>
      </c>
      <c r="G2167" t="s">
        <v>235</v>
      </c>
      <c r="H2167" t="s">
        <v>261</v>
      </c>
      <c r="I2167" t="s">
        <v>38</v>
      </c>
      <c r="J2167" t="s">
        <v>678</v>
      </c>
      <c r="K2167" t="s">
        <v>678</v>
      </c>
      <c r="L2167" s="41">
        <v>1122.19</v>
      </c>
      <c r="M2167" s="41">
        <v>3029.39</v>
      </c>
    </row>
    <row r="2168" spans="1:13" x14ac:dyDescent="0.2">
      <c r="A2168" s="43" t="s">
        <v>676</v>
      </c>
      <c r="B2168" s="43" t="s">
        <v>676</v>
      </c>
      <c r="C2168" t="s">
        <v>273</v>
      </c>
      <c r="D2168" s="1" t="s">
        <v>4</v>
      </c>
      <c r="E2168" s="1">
        <v>2020</v>
      </c>
      <c r="F2168" t="s">
        <v>274</v>
      </c>
      <c r="G2168" t="s">
        <v>275</v>
      </c>
      <c r="H2168" t="s">
        <v>294</v>
      </c>
      <c r="I2168" t="s">
        <v>3</v>
      </c>
      <c r="J2168" t="s">
        <v>178</v>
      </c>
      <c r="K2168" t="s">
        <v>178</v>
      </c>
      <c r="L2168" s="41">
        <v>1302.3499999999999</v>
      </c>
      <c r="M2168" s="41">
        <v>5022.6400000000003</v>
      </c>
    </row>
    <row r="2169" spans="1:13" x14ac:dyDescent="0.2">
      <c r="A2169" s="43" t="s">
        <v>676</v>
      </c>
      <c r="B2169" s="43" t="s">
        <v>676</v>
      </c>
      <c r="C2169" t="s">
        <v>682</v>
      </c>
      <c r="D2169" s="1" t="s">
        <v>28</v>
      </c>
      <c r="E2169" s="1">
        <v>2018</v>
      </c>
      <c r="F2169" t="s">
        <v>344</v>
      </c>
      <c r="G2169" t="s">
        <v>345</v>
      </c>
      <c r="H2169" t="s">
        <v>402</v>
      </c>
      <c r="I2169" t="s">
        <v>27</v>
      </c>
      <c r="J2169" t="s">
        <v>678</v>
      </c>
      <c r="K2169" t="s">
        <v>678</v>
      </c>
      <c r="L2169" s="41">
        <v>1212</v>
      </c>
      <c r="M2169" s="41">
        <v>2801.81</v>
      </c>
    </row>
    <row r="2170" spans="1:13" x14ac:dyDescent="0.2">
      <c r="A2170" s="43" t="s">
        <v>676</v>
      </c>
      <c r="B2170" s="43" t="s">
        <v>676</v>
      </c>
      <c r="C2170" t="s">
        <v>144</v>
      </c>
      <c r="D2170" s="1" t="s">
        <v>14</v>
      </c>
      <c r="E2170" s="1">
        <v>2020</v>
      </c>
      <c r="F2170" t="s">
        <v>145</v>
      </c>
      <c r="G2170" t="s">
        <v>146</v>
      </c>
      <c r="H2170" t="s">
        <v>147</v>
      </c>
      <c r="I2170" t="s">
        <v>46</v>
      </c>
      <c r="J2170" t="s">
        <v>678</v>
      </c>
      <c r="K2170" t="s">
        <v>678</v>
      </c>
      <c r="L2170" s="41">
        <v>1122.19</v>
      </c>
      <c r="M2170" s="41">
        <v>1434.2952000000002</v>
      </c>
    </row>
    <row r="2171" spans="1:13" x14ac:dyDescent="0.2">
      <c r="A2171" s="43" t="s">
        <v>676</v>
      </c>
      <c r="B2171" s="43" t="s">
        <v>676</v>
      </c>
      <c r="C2171" t="s">
        <v>682</v>
      </c>
      <c r="D2171" s="1" t="s">
        <v>28</v>
      </c>
      <c r="E2171" s="1">
        <v>2018</v>
      </c>
      <c r="F2171" t="s">
        <v>344</v>
      </c>
      <c r="G2171" t="s">
        <v>345</v>
      </c>
      <c r="H2171" t="s">
        <v>432</v>
      </c>
      <c r="I2171" t="s">
        <v>27</v>
      </c>
      <c r="J2171" t="s">
        <v>678</v>
      </c>
      <c r="K2171" t="s">
        <v>678</v>
      </c>
      <c r="L2171" s="41">
        <v>1212</v>
      </c>
      <c r="M2171" s="41">
        <v>2801.81</v>
      </c>
    </row>
    <row r="2172" spans="1:13" x14ac:dyDescent="0.2">
      <c r="A2172" s="43" t="s">
        <v>676</v>
      </c>
      <c r="B2172" s="43" t="s">
        <v>676</v>
      </c>
      <c r="C2172" t="s">
        <v>682</v>
      </c>
      <c r="D2172" s="1" t="s">
        <v>28</v>
      </c>
      <c r="E2172" s="1">
        <v>2018</v>
      </c>
      <c r="F2172" t="s">
        <v>344</v>
      </c>
      <c r="G2172" t="s">
        <v>345</v>
      </c>
      <c r="H2172" t="s">
        <v>265</v>
      </c>
      <c r="I2172" t="s">
        <v>27</v>
      </c>
      <c r="J2172" t="s">
        <v>678</v>
      </c>
      <c r="K2172" t="s">
        <v>678</v>
      </c>
      <c r="L2172" s="41">
        <v>1212</v>
      </c>
      <c r="M2172" s="41">
        <v>2801.81</v>
      </c>
    </row>
    <row r="2173" spans="1:13" x14ac:dyDescent="0.2">
      <c r="A2173" s="43" t="s">
        <v>676</v>
      </c>
      <c r="B2173" s="43" t="s">
        <v>676</v>
      </c>
      <c r="C2173" t="s">
        <v>682</v>
      </c>
      <c r="D2173" s="1" t="s">
        <v>28</v>
      </c>
      <c r="E2173" s="1">
        <v>2018</v>
      </c>
      <c r="F2173" t="s">
        <v>344</v>
      </c>
      <c r="G2173" t="s">
        <v>345</v>
      </c>
      <c r="H2173" t="s">
        <v>428</v>
      </c>
      <c r="I2173" t="s">
        <v>27</v>
      </c>
      <c r="J2173" t="s">
        <v>678</v>
      </c>
      <c r="K2173" t="s">
        <v>678</v>
      </c>
      <c r="L2173" s="41">
        <v>1212</v>
      </c>
      <c r="M2173" s="41">
        <v>2801.81</v>
      </c>
    </row>
    <row r="2174" spans="1:13" x14ac:dyDescent="0.2">
      <c r="A2174" s="43" t="s">
        <v>676</v>
      </c>
      <c r="B2174" s="43" t="s">
        <v>676</v>
      </c>
      <c r="C2174" t="s">
        <v>357</v>
      </c>
      <c r="D2174" s="1" t="s">
        <v>60</v>
      </c>
      <c r="E2174" s="1">
        <v>2016</v>
      </c>
      <c r="F2174" t="s">
        <v>344</v>
      </c>
      <c r="G2174" t="s">
        <v>345</v>
      </c>
      <c r="H2174" t="s">
        <v>361</v>
      </c>
      <c r="I2174" t="s">
        <v>50</v>
      </c>
      <c r="J2174" t="s">
        <v>678</v>
      </c>
      <c r="K2174" t="s">
        <v>678</v>
      </c>
      <c r="L2174" s="41">
        <v>1341.92</v>
      </c>
      <c r="M2174" s="41">
        <v>3792.68</v>
      </c>
    </row>
    <row r="2175" spans="1:13" x14ac:dyDescent="0.2">
      <c r="A2175" s="43" t="s">
        <v>676</v>
      </c>
      <c r="B2175" s="43" t="s">
        <v>676</v>
      </c>
      <c r="C2175" t="s">
        <v>233</v>
      </c>
      <c r="D2175" s="1" t="s">
        <v>39</v>
      </c>
      <c r="E2175" s="1">
        <v>2019</v>
      </c>
      <c r="F2175" t="s">
        <v>234</v>
      </c>
      <c r="G2175" t="s">
        <v>235</v>
      </c>
      <c r="H2175" t="s">
        <v>262</v>
      </c>
      <c r="I2175" t="s">
        <v>38</v>
      </c>
      <c r="J2175" t="s">
        <v>678</v>
      </c>
      <c r="K2175" t="s">
        <v>678</v>
      </c>
      <c r="L2175" s="41">
        <v>1122.19</v>
      </c>
      <c r="M2175" s="41">
        <v>3029.39</v>
      </c>
    </row>
    <row r="2176" spans="1:13" x14ac:dyDescent="0.2">
      <c r="A2176" s="43" t="s">
        <v>676</v>
      </c>
      <c r="B2176" s="43" t="s">
        <v>676</v>
      </c>
      <c r="C2176" t="s">
        <v>212</v>
      </c>
      <c r="D2176" s="1" t="s">
        <v>57</v>
      </c>
      <c r="E2176" s="1">
        <v>2016</v>
      </c>
      <c r="F2176" t="s">
        <v>152</v>
      </c>
      <c r="G2176" t="s">
        <v>153</v>
      </c>
      <c r="H2176" t="s">
        <v>213</v>
      </c>
      <c r="I2176" t="s">
        <v>46</v>
      </c>
      <c r="J2176" t="s">
        <v>678</v>
      </c>
      <c r="K2176" t="s">
        <v>678</v>
      </c>
      <c r="L2176" s="41">
        <v>1141.8</v>
      </c>
      <c r="M2176" s="41">
        <v>2504.9230080000002</v>
      </c>
    </row>
    <row r="2177" spans="1:13" x14ac:dyDescent="0.2">
      <c r="A2177" s="43" t="s">
        <v>676</v>
      </c>
      <c r="B2177" s="43" t="s">
        <v>676</v>
      </c>
      <c r="C2177" t="s">
        <v>418</v>
      </c>
      <c r="D2177" s="1" t="s">
        <v>6</v>
      </c>
      <c r="E2177" s="1">
        <v>2018</v>
      </c>
      <c r="F2177" t="s">
        <v>162</v>
      </c>
      <c r="G2177" t="s">
        <v>163</v>
      </c>
      <c r="H2177" t="s">
        <v>148</v>
      </c>
      <c r="I2177" t="s">
        <v>52</v>
      </c>
      <c r="J2177" t="s">
        <v>678</v>
      </c>
      <c r="K2177" t="s">
        <v>678</v>
      </c>
      <c r="L2177" s="41">
        <v>1499.52</v>
      </c>
      <c r="M2177" s="41">
        <v>3800.8499999999995</v>
      </c>
    </row>
    <row r="2178" spans="1:13" x14ac:dyDescent="0.2">
      <c r="A2178" s="43" t="s">
        <v>676</v>
      </c>
      <c r="B2178" s="43" t="s">
        <v>676</v>
      </c>
      <c r="C2178" t="s">
        <v>357</v>
      </c>
      <c r="D2178" s="1" t="s">
        <v>60</v>
      </c>
      <c r="E2178" s="1">
        <v>2016</v>
      </c>
      <c r="F2178" t="s">
        <v>344</v>
      </c>
      <c r="G2178" t="s">
        <v>345</v>
      </c>
      <c r="H2178" t="s">
        <v>377</v>
      </c>
      <c r="I2178" t="s">
        <v>50</v>
      </c>
      <c r="J2178" t="s">
        <v>678</v>
      </c>
      <c r="K2178" t="s">
        <v>678</v>
      </c>
      <c r="L2178" s="41">
        <v>1341.92</v>
      </c>
      <c r="M2178" s="41">
        <v>3792.68</v>
      </c>
    </row>
    <row r="2179" spans="1:13" x14ac:dyDescent="0.2">
      <c r="A2179" s="43" t="s">
        <v>676</v>
      </c>
      <c r="B2179" s="43" t="s">
        <v>676</v>
      </c>
      <c r="C2179" t="s">
        <v>320</v>
      </c>
      <c r="D2179" s="1" t="s">
        <v>1</v>
      </c>
      <c r="E2179" s="1">
        <v>2018</v>
      </c>
      <c r="F2179" t="s">
        <v>141</v>
      </c>
      <c r="G2179" t="s">
        <v>142</v>
      </c>
      <c r="H2179" t="s">
        <v>205</v>
      </c>
      <c r="I2179" t="s">
        <v>49</v>
      </c>
      <c r="J2179" t="s">
        <v>678</v>
      </c>
      <c r="K2179" t="s">
        <v>678</v>
      </c>
      <c r="L2179" s="41">
        <v>1718.8</v>
      </c>
      <c r="M2179" s="41">
        <v>5893.71</v>
      </c>
    </row>
    <row r="2180" spans="1:13" x14ac:dyDescent="0.2">
      <c r="A2180" s="43" t="s">
        <v>676</v>
      </c>
      <c r="B2180" s="43" t="s">
        <v>676</v>
      </c>
      <c r="C2180" t="s">
        <v>144</v>
      </c>
      <c r="D2180" s="1" t="s">
        <v>14</v>
      </c>
      <c r="E2180" s="1">
        <v>2020</v>
      </c>
      <c r="F2180" t="s">
        <v>145</v>
      </c>
      <c r="G2180" t="s">
        <v>146</v>
      </c>
      <c r="H2180" t="s">
        <v>150</v>
      </c>
      <c r="I2180" t="s">
        <v>13</v>
      </c>
      <c r="J2180" t="s">
        <v>678</v>
      </c>
      <c r="K2180" t="s">
        <v>678</v>
      </c>
      <c r="L2180" s="41">
        <v>2188.42</v>
      </c>
      <c r="M2180" s="41">
        <v>2577.8535999999999</v>
      </c>
    </row>
    <row r="2181" spans="1:13" x14ac:dyDescent="0.2">
      <c r="A2181" s="43" t="s">
        <v>676</v>
      </c>
      <c r="B2181" s="43" t="s">
        <v>676</v>
      </c>
      <c r="C2181" t="s">
        <v>682</v>
      </c>
      <c r="D2181" s="1" t="s">
        <v>28</v>
      </c>
      <c r="E2181" s="1">
        <v>2018</v>
      </c>
      <c r="F2181" t="s">
        <v>344</v>
      </c>
      <c r="G2181" t="s">
        <v>345</v>
      </c>
      <c r="H2181" t="s">
        <v>265</v>
      </c>
      <c r="I2181" t="s">
        <v>63</v>
      </c>
      <c r="J2181" t="s">
        <v>678</v>
      </c>
      <c r="K2181" t="s">
        <v>678</v>
      </c>
      <c r="L2181" s="41">
        <v>2645.12</v>
      </c>
      <c r="M2181" s="41">
        <v>5642.93</v>
      </c>
    </row>
    <row r="2182" spans="1:13" x14ac:dyDescent="0.2">
      <c r="A2182" s="43" t="s">
        <v>676</v>
      </c>
      <c r="B2182" s="43" t="s">
        <v>676</v>
      </c>
      <c r="C2182" t="s">
        <v>411</v>
      </c>
      <c r="D2182" s="1" t="s">
        <v>20</v>
      </c>
      <c r="E2182" s="1">
        <v>2018</v>
      </c>
      <c r="F2182" t="s">
        <v>159</v>
      </c>
      <c r="G2182" t="s">
        <v>160</v>
      </c>
      <c r="H2182" t="s">
        <v>400</v>
      </c>
      <c r="I2182" t="s">
        <v>7</v>
      </c>
      <c r="J2182" t="s">
        <v>678</v>
      </c>
      <c r="K2182" t="s">
        <v>678</v>
      </c>
      <c r="L2182" s="41">
        <v>1727</v>
      </c>
      <c r="M2182" s="41">
        <v>2407.96</v>
      </c>
    </row>
    <row r="2183" spans="1:13" x14ac:dyDescent="0.2">
      <c r="A2183" s="43" t="s">
        <v>676</v>
      </c>
      <c r="B2183" s="43" t="s">
        <v>676</v>
      </c>
      <c r="C2183" t="s">
        <v>438</v>
      </c>
      <c r="D2183" s="1" t="s">
        <v>19</v>
      </c>
      <c r="E2183" s="1">
        <v>2019</v>
      </c>
      <c r="F2183" t="s">
        <v>439</v>
      </c>
      <c r="G2183" t="s">
        <v>440</v>
      </c>
      <c r="H2183" t="s">
        <v>511</v>
      </c>
      <c r="I2183" t="s">
        <v>2</v>
      </c>
      <c r="J2183" t="s">
        <v>178</v>
      </c>
      <c r="K2183" t="s">
        <v>178</v>
      </c>
      <c r="L2183" s="41">
        <v>1122.2</v>
      </c>
      <c r="M2183" s="41">
        <v>3112.55</v>
      </c>
    </row>
    <row r="2184" spans="1:13" x14ac:dyDescent="0.2">
      <c r="A2184" s="43" t="s">
        <v>676</v>
      </c>
      <c r="B2184" s="43" t="s">
        <v>676</v>
      </c>
      <c r="C2184" t="s">
        <v>518</v>
      </c>
      <c r="D2184" s="1" t="s">
        <v>10</v>
      </c>
      <c r="E2184" s="1">
        <v>2020</v>
      </c>
      <c r="F2184" t="s">
        <v>152</v>
      </c>
      <c r="G2184" t="s">
        <v>153</v>
      </c>
      <c r="H2184" t="s">
        <v>340</v>
      </c>
      <c r="I2184" t="s">
        <v>2</v>
      </c>
      <c r="J2184" t="s">
        <v>178</v>
      </c>
      <c r="K2184" t="s">
        <v>178</v>
      </c>
      <c r="L2184" s="41">
        <v>1239.6000000000001</v>
      </c>
      <c r="M2184" s="41">
        <v>1607.296848</v>
      </c>
    </row>
    <row r="2185" spans="1:13" x14ac:dyDescent="0.2">
      <c r="A2185" s="43" t="s">
        <v>676</v>
      </c>
      <c r="B2185" s="43" t="s">
        <v>676</v>
      </c>
      <c r="C2185" t="s">
        <v>397</v>
      </c>
      <c r="D2185" s="1" t="s">
        <v>18</v>
      </c>
      <c r="E2185" s="1">
        <v>2020</v>
      </c>
      <c r="F2185" t="s">
        <v>167</v>
      </c>
      <c r="G2185" t="s">
        <v>168</v>
      </c>
      <c r="H2185" t="s">
        <v>327</v>
      </c>
      <c r="I2185" t="s">
        <v>0</v>
      </c>
      <c r="J2185" t="s">
        <v>678</v>
      </c>
      <c r="K2185" t="s">
        <v>678</v>
      </c>
      <c r="L2185" s="41">
        <v>1061.6400000000001</v>
      </c>
      <c r="M2185" s="41">
        <v>1804.42</v>
      </c>
    </row>
    <row r="2186" spans="1:13" x14ac:dyDescent="0.2">
      <c r="A2186" s="43" t="s">
        <v>676</v>
      </c>
      <c r="B2186" s="43" t="s">
        <v>676</v>
      </c>
      <c r="C2186" t="s">
        <v>201</v>
      </c>
      <c r="D2186" s="1" t="s">
        <v>26</v>
      </c>
      <c r="E2186" s="1">
        <v>2019</v>
      </c>
      <c r="F2186" t="s">
        <v>152</v>
      </c>
      <c r="G2186" t="s">
        <v>153</v>
      </c>
      <c r="H2186" t="s">
        <v>203</v>
      </c>
      <c r="I2186" t="s">
        <v>21</v>
      </c>
      <c r="J2186" t="s">
        <v>678</v>
      </c>
      <c r="K2186" t="s">
        <v>678</v>
      </c>
      <c r="L2186" s="41">
        <v>2576.12</v>
      </c>
      <c r="M2186" s="41">
        <v>3719.4195899999995</v>
      </c>
    </row>
    <row r="2187" spans="1:13" x14ac:dyDescent="0.2">
      <c r="A2187" s="43" t="s">
        <v>676</v>
      </c>
      <c r="B2187" s="43" t="s">
        <v>676</v>
      </c>
      <c r="C2187" t="s">
        <v>438</v>
      </c>
      <c r="D2187" s="1" t="s">
        <v>19</v>
      </c>
      <c r="E2187" s="1">
        <v>2019</v>
      </c>
      <c r="F2187" t="s">
        <v>439</v>
      </c>
      <c r="G2187" t="s">
        <v>440</v>
      </c>
      <c r="H2187" t="s">
        <v>509</v>
      </c>
      <c r="I2187" t="s">
        <v>2</v>
      </c>
      <c r="J2187" t="s">
        <v>178</v>
      </c>
      <c r="K2187" t="s">
        <v>178</v>
      </c>
      <c r="L2187" s="41">
        <v>1122.2</v>
      </c>
      <c r="M2187" s="41">
        <v>3814.15</v>
      </c>
    </row>
    <row r="2188" spans="1:13" x14ac:dyDescent="0.2">
      <c r="A2188" s="43" t="s">
        <v>676</v>
      </c>
      <c r="B2188" s="43" t="s">
        <v>676</v>
      </c>
      <c r="C2188" t="s">
        <v>682</v>
      </c>
      <c r="D2188" s="1" t="s">
        <v>28</v>
      </c>
      <c r="E2188" s="1">
        <v>2018</v>
      </c>
      <c r="F2188" t="s">
        <v>344</v>
      </c>
      <c r="G2188" t="s">
        <v>345</v>
      </c>
      <c r="H2188" t="s">
        <v>403</v>
      </c>
      <c r="I2188" t="s">
        <v>27</v>
      </c>
      <c r="J2188" t="s">
        <v>678</v>
      </c>
      <c r="K2188" t="s">
        <v>678</v>
      </c>
      <c r="L2188" s="41">
        <v>1212</v>
      </c>
      <c r="M2188" s="41">
        <v>2801.81</v>
      </c>
    </row>
    <row r="2189" spans="1:13" x14ac:dyDescent="0.2">
      <c r="A2189" s="43" t="s">
        <v>676</v>
      </c>
      <c r="B2189" s="43" t="s">
        <v>676</v>
      </c>
      <c r="C2189" t="s">
        <v>518</v>
      </c>
      <c r="D2189" s="1" t="s">
        <v>10</v>
      </c>
      <c r="E2189" s="1">
        <v>2020</v>
      </c>
      <c r="F2189" t="s">
        <v>152</v>
      </c>
      <c r="G2189" t="s">
        <v>153</v>
      </c>
      <c r="H2189" t="s">
        <v>170</v>
      </c>
      <c r="I2189" t="s">
        <v>2</v>
      </c>
      <c r="J2189" t="s">
        <v>178</v>
      </c>
      <c r="K2189" t="s">
        <v>178</v>
      </c>
      <c r="L2189" s="41">
        <v>1611.4900000000002</v>
      </c>
      <c r="M2189" s="41">
        <v>1997.1961910000002</v>
      </c>
    </row>
    <row r="2190" spans="1:13" x14ac:dyDescent="0.2">
      <c r="A2190" s="43" t="s">
        <v>676</v>
      </c>
      <c r="B2190" s="43" t="s">
        <v>676</v>
      </c>
      <c r="C2190" t="s">
        <v>397</v>
      </c>
      <c r="D2190" s="1" t="s">
        <v>18</v>
      </c>
      <c r="E2190" s="1">
        <v>2020</v>
      </c>
      <c r="F2190" t="s">
        <v>167</v>
      </c>
      <c r="G2190" t="s">
        <v>168</v>
      </c>
      <c r="H2190" t="s">
        <v>398</v>
      </c>
      <c r="I2190" t="s">
        <v>15</v>
      </c>
      <c r="J2190" t="s">
        <v>178</v>
      </c>
      <c r="K2190" t="s">
        <v>178</v>
      </c>
      <c r="L2190" s="41">
        <v>1061.6400000000001</v>
      </c>
      <c r="M2190" s="41">
        <v>1695.14</v>
      </c>
    </row>
    <row r="2191" spans="1:13" x14ac:dyDescent="0.2">
      <c r="A2191" s="43" t="s">
        <v>676</v>
      </c>
      <c r="B2191" s="43" t="s">
        <v>676</v>
      </c>
      <c r="C2191" t="s">
        <v>387</v>
      </c>
      <c r="D2191" s="1" t="s">
        <v>11</v>
      </c>
      <c r="E2191" s="1">
        <v>2020</v>
      </c>
      <c r="F2191" t="s">
        <v>141</v>
      </c>
      <c r="G2191" t="s">
        <v>142</v>
      </c>
      <c r="H2191" t="s">
        <v>256</v>
      </c>
      <c r="I2191" t="s">
        <v>7</v>
      </c>
      <c r="J2191" t="s">
        <v>678</v>
      </c>
      <c r="K2191" t="s">
        <v>678</v>
      </c>
      <c r="L2191" s="41">
        <v>1066</v>
      </c>
      <c r="M2191" s="41">
        <v>2847.3</v>
      </c>
    </row>
    <row r="2192" spans="1:13" x14ac:dyDescent="0.2">
      <c r="A2192" s="43" t="s">
        <v>676</v>
      </c>
      <c r="B2192" s="43" t="s">
        <v>676</v>
      </c>
      <c r="C2192" t="s">
        <v>438</v>
      </c>
      <c r="D2192" s="1" t="s">
        <v>19</v>
      </c>
      <c r="E2192" s="1">
        <v>2019</v>
      </c>
      <c r="F2192" t="s">
        <v>439</v>
      </c>
      <c r="G2192" t="s">
        <v>440</v>
      </c>
      <c r="H2192" t="s">
        <v>496</v>
      </c>
      <c r="I2192" t="s">
        <v>2</v>
      </c>
      <c r="J2192" t="s">
        <v>178</v>
      </c>
      <c r="K2192" t="s">
        <v>178</v>
      </c>
      <c r="L2192" s="41">
        <v>1122.2</v>
      </c>
      <c r="M2192" s="41">
        <v>3112.55</v>
      </c>
    </row>
    <row r="2193" spans="1:13" x14ac:dyDescent="0.2">
      <c r="A2193" s="43" t="s">
        <v>676</v>
      </c>
      <c r="B2193" s="43" t="s">
        <v>676</v>
      </c>
      <c r="C2193" t="s">
        <v>518</v>
      </c>
      <c r="D2193" s="1" t="s">
        <v>10</v>
      </c>
      <c r="E2193" s="1">
        <v>2020</v>
      </c>
      <c r="F2193" t="s">
        <v>152</v>
      </c>
      <c r="G2193" t="s">
        <v>153</v>
      </c>
      <c r="H2193" t="s">
        <v>537</v>
      </c>
      <c r="I2193" t="s">
        <v>2</v>
      </c>
      <c r="J2193" t="s">
        <v>178</v>
      </c>
      <c r="K2193" t="s">
        <v>178</v>
      </c>
      <c r="L2193" s="41">
        <v>1458.8500000000001</v>
      </c>
      <c r="M2193" s="41">
        <v>1824.8798390000002</v>
      </c>
    </row>
    <row r="2194" spans="1:13" x14ac:dyDescent="0.2">
      <c r="A2194" s="43" t="s">
        <v>676</v>
      </c>
      <c r="B2194" s="43" t="s">
        <v>676</v>
      </c>
      <c r="C2194" t="s">
        <v>430</v>
      </c>
      <c r="D2194" s="1" t="s">
        <v>54</v>
      </c>
      <c r="E2194" s="1">
        <v>2022</v>
      </c>
      <c r="F2194" s="57" t="s">
        <v>167</v>
      </c>
      <c r="G2194" t="s">
        <v>168</v>
      </c>
      <c r="H2194" t="s">
        <v>267</v>
      </c>
      <c r="I2194" t="s">
        <v>46</v>
      </c>
      <c r="J2194" t="s">
        <v>678</v>
      </c>
      <c r="K2194" t="s">
        <v>678</v>
      </c>
      <c r="L2194" s="41">
        <v>1236.43</v>
      </c>
      <c r="M2194" s="41">
        <v>1601.45</v>
      </c>
    </row>
    <row r="2195" spans="1:13" x14ac:dyDescent="0.2">
      <c r="A2195" s="43" t="s">
        <v>676</v>
      </c>
      <c r="B2195" s="43" t="s">
        <v>676</v>
      </c>
      <c r="C2195" t="s">
        <v>233</v>
      </c>
      <c r="D2195" s="1" t="s">
        <v>39</v>
      </c>
      <c r="E2195" s="1">
        <v>2019</v>
      </c>
      <c r="F2195" t="s">
        <v>234</v>
      </c>
      <c r="G2195" t="s">
        <v>235</v>
      </c>
      <c r="H2195" t="s">
        <v>182</v>
      </c>
      <c r="I2195" t="s">
        <v>38</v>
      </c>
      <c r="J2195" t="s">
        <v>678</v>
      </c>
      <c r="K2195" t="s">
        <v>678</v>
      </c>
      <c r="L2195" s="41">
        <v>1122.19</v>
      </c>
      <c r="M2195" s="41">
        <v>3029.39</v>
      </c>
    </row>
    <row r="2196" spans="1:13" x14ac:dyDescent="0.2">
      <c r="A2196" s="43" t="s">
        <v>676</v>
      </c>
      <c r="B2196" s="43" t="s">
        <v>676</v>
      </c>
      <c r="C2196" t="s">
        <v>158</v>
      </c>
      <c r="D2196" s="1" t="s">
        <v>16</v>
      </c>
      <c r="E2196" s="1">
        <v>2018</v>
      </c>
      <c r="F2196" t="s">
        <v>159</v>
      </c>
      <c r="G2196" t="s">
        <v>160</v>
      </c>
      <c r="H2196" t="s">
        <v>148</v>
      </c>
      <c r="I2196" t="s">
        <v>15</v>
      </c>
      <c r="J2196" t="s">
        <v>678</v>
      </c>
      <c r="K2196" t="s">
        <v>678</v>
      </c>
      <c r="L2196" s="41">
        <v>1298</v>
      </c>
      <c r="M2196" s="41">
        <v>2245.6999999999998</v>
      </c>
    </row>
    <row r="2197" spans="1:13" x14ac:dyDescent="0.2">
      <c r="A2197" s="43" t="s">
        <v>676</v>
      </c>
      <c r="B2197" s="43" t="s">
        <v>676</v>
      </c>
      <c r="C2197" t="s">
        <v>684</v>
      </c>
      <c r="D2197" s="1" t="s">
        <v>9</v>
      </c>
      <c r="E2197" s="1">
        <v>2018</v>
      </c>
      <c r="F2197" t="s">
        <v>141</v>
      </c>
      <c r="G2197" t="s">
        <v>142</v>
      </c>
      <c r="H2197" t="s">
        <v>708</v>
      </c>
      <c r="I2197" t="s">
        <v>2</v>
      </c>
      <c r="J2197" t="s">
        <v>178</v>
      </c>
      <c r="K2197" t="s">
        <v>178</v>
      </c>
      <c r="L2197" s="41">
        <v>1100</v>
      </c>
      <c r="M2197" s="41">
        <v>2565.21</v>
      </c>
    </row>
    <row r="2198" spans="1:13" x14ac:dyDescent="0.2">
      <c r="A2198" s="43" t="s">
        <v>676</v>
      </c>
      <c r="B2198" s="43" t="s">
        <v>676</v>
      </c>
      <c r="C2198" t="s">
        <v>273</v>
      </c>
      <c r="D2198" s="1" t="s">
        <v>4</v>
      </c>
      <c r="E2198" s="1">
        <v>2020</v>
      </c>
      <c r="F2198" t="s">
        <v>274</v>
      </c>
      <c r="G2198" t="s">
        <v>275</v>
      </c>
      <c r="H2198" t="s">
        <v>223</v>
      </c>
      <c r="I2198" t="s">
        <v>3</v>
      </c>
      <c r="J2198" t="s">
        <v>178</v>
      </c>
      <c r="K2198" t="s">
        <v>178</v>
      </c>
      <c r="L2198" s="41">
        <v>1302.3499999999999</v>
      </c>
      <c r="M2198" s="41">
        <v>5022.6400000000003</v>
      </c>
    </row>
    <row r="2199" spans="1:13" x14ac:dyDescent="0.2">
      <c r="A2199" s="43" t="s">
        <v>676</v>
      </c>
      <c r="B2199" s="43" t="s">
        <v>676</v>
      </c>
      <c r="C2199" t="s">
        <v>273</v>
      </c>
      <c r="D2199" s="1" t="s">
        <v>4</v>
      </c>
      <c r="E2199" s="1">
        <v>2020</v>
      </c>
      <c r="F2199" t="s">
        <v>274</v>
      </c>
      <c r="G2199" t="s">
        <v>275</v>
      </c>
      <c r="H2199" t="s">
        <v>278</v>
      </c>
      <c r="I2199" t="s">
        <v>3</v>
      </c>
      <c r="J2199" t="s">
        <v>178</v>
      </c>
      <c r="K2199" t="s">
        <v>178</v>
      </c>
      <c r="L2199" s="41">
        <v>1302.3499999999999</v>
      </c>
      <c r="M2199" s="41">
        <v>5022.6400000000003</v>
      </c>
    </row>
    <row r="2200" spans="1:13" x14ac:dyDescent="0.2">
      <c r="A2200" s="43" t="s">
        <v>676</v>
      </c>
      <c r="B2200" s="43" t="s">
        <v>676</v>
      </c>
      <c r="C2200" t="s">
        <v>342</v>
      </c>
      <c r="D2200" s="1" t="s">
        <v>8</v>
      </c>
      <c r="E2200" s="1">
        <v>2019</v>
      </c>
      <c r="F2200" t="s">
        <v>141</v>
      </c>
      <c r="G2200" t="s">
        <v>142</v>
      </c>
      <c r="H2200" t="s">
        <v>222</v>
      </c>
      <c r="I2200" t="s">
        <v>21</v>
      </c>
      <c r="J2200" t="s">
        <v>678</v>
      </c>
      <c r="K2200" t="s">
        <v>678</v>
      </c>
      <c r="L2200" s="41">
        <v>1568.6</v>
      </c>
      <c r="M2200" s="41">
        <v>5376.88</v>
      </c>
    </row>
    <row r="2201" spans="1:13" x14ac:dyDescent="0.2">
      <c r="A2201" s="43" t="s">
        <v>676</v>
      </c>
      <c r="B2201" s="43" t="s">
        <v>676</v>
      </c>
      <c r="C2201" t="s">
        <v>273</v>
      </c>
      <c r="D2201" s="1" t="s">
        <v>4</v>
      </c>
      <c r="E2201" s="1">
        <v>2020</v>
      </c>
      <c r="F2201" t="s">
        <v>274</v>
      </c>
      <c r="G2201" t="s">
        <v>275</v>
      </c>
      <c r="H2201" t="s">
        <v>314</v>
      </c>
      <c r="I2201" t="s">
        <v>3</v>
      </c>
      <c r="J2201" t="s">
        <v>178</v>
      </c>
      <c r="K2201" t="s">
        <v>178</v>
      </c>
      <c r="L2201" s="41">
        <v>1302.3499999999999</v>
      </c>
      <c r="M2201" s="41">
        <v>5022.6400000000003</v>
      </c>
    </row>
    <row r="2202" spans="1:13" x14ac:dyDescent="0.2">
      <c r="A2202" s="43" t="s">
        <v>676</v>
      </c>
      <c r="B2202" s="43" t="s">
        <v>676</v>
      </c>
      <c r="C2202" t="s">
        <v>193</v>
      </c>
      <c r="D2202" s="1" t="s">
        <v>89</v>
      </c>
      <c r="E2202" s="1">
        <v>2020</v>
      </c>
      <c r="F2202" t="s">
        <v>167</v>
      </c>
      <c r="G2202" t="s">
        <v>168</v>
      </c>
      <c r="H2202" t="s">
        <v>198</v>
      </c>
      <c r="I2202" t="s">
        <v>31</v>
      </c>
      <c r="J2202" t="s">
        <v>678</v>
      </c>
      <c r="K2202" t="s">
        <v>678</v>
      </c>
      <c r="L2202" s="41">
        <v>1683.4</v>
      </c>
      <c r="M2202" s="41">
        <v>5030.1899999999996</v>
      </c>
    </row>
    <row r="2203" spans="1:13" x14ac:dyDescent="0.2">
      <c r="A2203" s="43" t="s">
        <v>676</v>
      </c>
      <c r="B2203" s="43" t="s">
        <v>676</v>
      </c>
      <c r="C2203" t="s">
        <v>518</v>
      </c>
      <c r="D2203" s="1" t="s">
        <v>10</v>
      </c>
      <c r="E2203" s="1">
        <v>2020</v>
      </c>
      <c r="F2203" t="s">
        <v>152</v>
      </c>
      <c r="G2203" t="s">
        <v>153</v>
      </c>
      <c r="H2203" t="s">
        <v>255</v>
      </c>
      <c r="I2203" t="s">
        <v>2</v>
      </c>
      <c r="J2203" t="s">
        <v>178</v>
      </c>
      <c r="K2203" t="s">
        <v>178</v>
      </c>
      <c r="L2203" s="41">
        <v>1239.6000000000001</v>
      </c>
      <c r="M2203" s="41">
        <v>1607.296848</v>
      </c>
    </row>
    <row r="2204" spans="1:13" x14ac:dyDescent="0.2">
      <c r="A2204" s="43" t="s">
        <v>676</v>
      </c>
      <c r="B2204" s="43" t="s">
        <v>676</v>
      </c>
      <c r="C2204" t="s">
        <v>684</v>
      </c>
      <c r="D2204" s="1" t="s">
        <v>9</v>
      </c>
      <c r="E2204" s="1">
        <v>2018</v>
      </c>
      <c r="F2204" t="s">
        <v>141</v>
      </c>
      <c r="G2204" t="s">
        <v>142</v>
      </c>
      <c r="H2204" t="s">
        <v>717</v>
      </c>
      <c r="I2204" t="s">
        <v>2</v>
      </c>
      <c r="J2204" t="s">
        <v>178</v>
      </c>
      <c r="K2204" t="s">
        <v>178</v>
      </c>
      <c r="L2204" s="41">
        <v>1387.51</v>
      </c>
      <c r="M2204" s="41">
        <v>3166.46</v>
      </c>
    </row>
    <row r="2205" spans="1:13" x14ac:dyDescent="0.2">
      <c r="A2205" s="43" t="s">
        <v>676</v>
      </c>
      <c r="B2205" s="43" t="s">
        <v>676</v>
      </c>
      <c r="C2205" t="s">
        <v>179</v>
      </c>
      <c r="D2205" s="1" t="s">
        <v>66</v>
      </c>
      <c r="E2205" s="1">
        <v>2018</v>
      </c>
      <c r="F2205" t="s">
        <v>180</v>
      </c>
      <c r="G2205" t="s">
        <v>181</v>
      </c>
      <c r="H2205" t="s">
        <v>183</v>
      </c>
      <c r="I2205" t="s">
        <v>65</v>
      </c>
      <c r="J2205" t="s">
        <v>678</v>
      </c>
      <c r="K2205" t="s">
        <v>678</v>
      </c>
      <c r="L2205" s="41">
        <v>2697.04</v>
      </c>
      <c r="M2205" s="41">
        <v>6489.7356153639003</v>
      </c>
    </row>
    <row r="2206" spans="1:13" x14ac:dyDescent="0.2">
      <c r="A2206" s="43" t="s">
        <v>676</v>
      </c>
      <c r="B2206" s="43" t="s">
        <v>676</v>
      </c>
      <c r="C2206" t="s">
        <v>430</v>
      </c>
      <c r="D2206" s="1" t="s">
        <v>54</v>
      </c>
      <c r="E2206" s="1">
        <v>2022</v>
      </c>
      <c r="F2206" s="57" t="s">
        <v>167</v>
      </c>
      <c r="G2206" t="s">
        <v>168</v>
      </c>
      <c r="H2206" t="s">
        <v>339</v>
      </c>
      <c r="I2206" t="s">
        <v>46</v>
      </c>
      <c r="J2206" t="s">
        <v>678</v>
      </c>
      <c r="K2206" t="s">
        <v>678</v>
      </c>
      <c r="L2206" s="41">
        <v>1236.43</v>
      </c>
      <c r="M2206" s="41">
        <v>1601.45</v>
      </c>
    </row>
    <row r="2207" spans="1:13" x14ac:dyDescent="0.2">
      <c r="A2207" s="43" t="s">
        <v>676</v>
      </c>
      <c r="B2207" s="43" t="s">
        <v>676</v>
      </c>
      <c r="C2207" t="s">
        <v>682</v>
      </c>
      <c r="D2207" s="1" t="s">
        <v>28</v>
      </c>
      <c r="E2207" s="1">
        <v>2018</v>
      </c>
      <c r="F2207" t="s">
        <v>344</v>
      </c>
      <c r="G2207" t="s">
        <v>345</v>
      </c>
      <c r="H2207" t="s">
        <v>265</v>
      </c>
      <c r="I2207" t="s">
        <v>27</v>
      </c>
      <c r="J2207" t="s">
        <v>678</v>
      </c>
      <c r="K2207" t="s">
        <v>678</v>
      </c>
      <c r="L2207" s="41">
        <v>1212</v>
      </c>
      <c r="M2207" s="41">
        <v>2801.81</v>
      </c>
    </row>
    <row r="2208" spans="1:13" x14ac:dyDescent="0.2">
      <c r="A2208" s="43" t="s">
        <v>676</v>
      </c>
      <c r="B2208" s="43" t="s">
        <v>676</v>
      </c>
      <c r="C2208" t="s">
        <v>430</v>
      </c>
      <c r="D2208" s="1" t="s">
        <v>54</v>
      </c>
      <c r="E2208" s="1">
        <v>2022</v>
      </c>
      <c r="F2208" s="57" t="s">
        <v>167</v>
      </c>
      <c r="G2208" t="s">
        <v>168</v>
      </c>
      <c r="H2208" t="s">
        <v>415</v>
      </c>
      <c r="I2208" t="s">
        <v>46</v>
      </c>
      <c r="J2208" t="s">
        <v>678</v>
      </c>
      <c r="K2208" t="s">
        <v>678</v>
      </c>
      <c r="L2208" s="41">
        <v>1236.43</v>
      </c>
      <c r="M2208" s="41">
        <v>1601.45</v>
      </c>
    </row>
    <row r="2209" spans="1:13" x14ac:dyDescent="0.2">
      <c r="A2209" s="43" t="s">
        <v>676</v>
      </c>
      <c r="B2209" s="43" t="s">
        <v>676</v>
      </c>
      <c r="C2209" t="s">
        <v>179</v>
      </c>
      <c r="D2209" s="1" t="s">
        <v>66</v>
      </c>
      <c r="E2209" s="1">
        <v>2018</v>
      </c>
      <c r="F2209" t="s">
        <v>180</v>
      </c>
      <c r="G2209" t="s">
        <v>181</v>
      </c>
      <c r="H2209" t="s">
        <v>183</v>
      </c>
      <c r="I2209" t="s">
        <v>65</v>
      </c>
      <c r="J2209" t="s">
        <v>678</v>
      </c>
      <c r="K2209" t="s">
        <v>678</v>
      </c>
      <c r="L2209" s="41">
        <v>2697.04</v>
      </c>
      <c r="M2209" s="41">
        <v>6489.7356153639003</v>
      </c>
    </row>
    <row r="2210" spans="1:13" x14ac:dyDescent="0.2">
      <c r="A2210" s="43" t="s">
        <v>676</v>
      </c>
      <c r="B2210" s="43" t="s">
        <v>676</v>
      </c>
      <c r="C2210" t="s">
        <v>357</v>
      </c>
      <c r="D2210" s="1" t="s">
        <v>60</v>
      </c>
      <c r="E2210" s="1">
        <v>2016</v>
      </c>
      <c r="F2210" t="s">
        <v>344</v>
      </c>
      <c r="G2210" t="s">
        <v>345</v>
      </c>
      <c r="H2210" t="s">
        <v>362</v>
      </c>
      <c r="I2210" t="s">
        <v>50</v>
      </c>
      <c r="J2210" t="s">
        <v>678</v>
      </c>
      <c r="K2210" t="s">
        <v>678</v>
      </c>
      <c r="L2210" s="41">
        <v>1341.92</v>
      </c>
      <c r="M2210" s="41">
        <v>3792.68</v>
      </c>
    </row>
    <row r="2211" spans="1:13" x14ac:dyDescent="0.2">
      <c r="A2211" s="43" t="s">
        <v>676</v>
      </c>
      <c r="B2211" s="43" t="s">
        <v>676</v>
      </c>
      <c r="C2211" t="s">
        <v>421</v>
      </c>
      <c r="D2211" s="1" t="s">
        <v>12</v>
      </c>
      <c r="E2211" s="1">
        <v>2018</v>
      </c>
      <c r="F2211" t="s">
        <v>422</v>
      </c>
      <c r="G2211" t="s">
        <v>423</v>
      </c>
      <c r="H2211" t="s">
        <v>428</v>
      </c>
      <c r="I2211" t="s">
        <v>7</v>
      </c>
      <c r="J2211" t="s">
        <v>678</v>
      </c>
      <c r="K2211" t="s">
        <v>678</v>
      </c>
      <c r="L2211" s="41">
        <v>1727</v>
      </c>
      <c r="M2211" s="41">
        <v>3452.47</v>
      </c>
    </row>
    <row r="2212" spans="1:13" x14ac:dyDescent="0.2">
      <c r="A2212" s="43" t="s">
        <v>676</v>
      </c>
      <c r="B2212" s="43" t="s">
        <v>676</v>
      </c>
      <c r="C2212" t="s">
        <v>438</v>
      </c>
      <c r="D2212" s="1" t="s">
        <v>19</v>
      </c>
      <c r="E2212" s="1">
        <v>2019</v>
      </c>
      <c r="F2212" t="s">
        <v>439</v>
      </c>
      <c r="G2212" t="s">
        <v>440</v>
      </c>
      <c r="H2212" t="s">
        <v>459</v>
      </c>
      <c r="I2212" t="s">
        <v>2</v>
      </c>
      <c r="J2212" t="s">
        <v>396</v>
      </c>
      <c r="K2212" t="s">
        <v>396</v>
      </c>
      <c r="L2212" s="41">
        <v>1122.2</v>
      </c>
      <c r="M2212" s="41">
        <v>3112.55</v>
      </c>
    </row>
    <row r="2213" spans="1:13" x14ac:dyDescent="0.2">
      <c r="A2213" s="43" t="s">
        <v>676</v>
      </c>
      <c r="B2213" s="43" t="s">
        <v>676</v>
      </c>
      <c r="C2213" t="s">
        <v>518</v>
      </c>
      <c r="D2213" s="1" t="s">
        <v>10</v>
      </c>
      <c r="E2213" s="1">
        <v>2020</v>
      </c>
      <c r="F2213" t="s">
        <v>152</v>
      </c>
      <c r="G2213" t="s">
        <v>153</v>
      </c>
      <c r="H2213" t="s">
        <v>337</v>
      </c>
      <c r="I2213" t="s">
        <v>2</v>
      </c>
      <c r="J2213" t="s">
        <v>178</v>
      </c>
      <c r="K2213" t="s">
        <v>178</v>
      </c>
      <c r="L2213" s="41">
        <v>1611.4900000000002</v>
      </c>
      <c r="M2213" s="41">
        <v>1997.1961910000002</v>
      </c>
    </row>
    <row r="2214" spans="1:13" x14ac:dyDescent="0.2">
      <c r="A2214" s="43" t="s">
        <v>676</v>
      </c>
      <c r="B2214" s="43" t="s">
        <v>676</v>
      </c>
      <c r="C2214" s="57" t="s">
        <v>699</v>
      </c>
      <c r="D2214" s="1" t="s">
        <v>78</v>
      </c>
      <c r="E2214" s="1">
        <v>2022</v>
      </c>
      <c r="F2214" t="s">
        <v>234</v>
      </c>
      <c r="G2214" t="s">
        <v>235</v>
      </c>
      <c r="H2214" t="s">
        <v>185</v>
      </c>
      <c r="I2214" t="s">
        <v>88</v>
      </c>
      <c r="J2214" t="s">
        <v>678</v>
      </c>
      <c r="K2214" t="s">
        <v>678</v>
      </c>
      <c r="L2214" s="41">
        <v>4552.18</v>
      </c>
      <c r="M2214" s="41">
        <v>4664.12</v>
      </c>
    </row>
    <row r="2215" spans="1:13" x14ac:dyDescent="0.2">
      <c r="A2215" s="43" t="s">
        <v>676</v>
      </c>
      <c r="B2215" s="43" t="s">
        <v>676</v>
      </c>
      <c r="C2215" t="s">
        <v>682</v>
      </c>
      <c r="D2215" s="1" t="s">
        <v>28</v>
      </c>
      <c r="E2215" s="1">
        <v>2018</v>
      </c>
      <c r="F2215" t="s">
        <v>344</v>
      </c>
      <c r="G2215" t="s">
        <v>345</v>
      </c>
      <c r="H2215" t="s">
        <v>427</v>
      </c>
      <c r="I2215" t="s">
        <v>27</v>
      </c>
      <c r="J2215" t="s">
        <v>678</v>
      </c>
      <c r="K2215" t="s">
        <v>678</v>
      </c>
      <c r="L2215" s="41">
        <v>1212</v>
      </c>
      <c r="M2215" s="41">
        <v>2801.81</v>
      </c>
    </row>
    <row r="2216" spans="1:13" x14ac:dyDescent="0.2">
      <c r="A2216" s="43" t="s">
        <v>676</v>
      </c>
      <c r="B2216" s="43" t="s">
        <v>676</v>
      </c>
      <c r="C2216" t="s">
        <v>192</v>
      </c>
      <c r="D2216" s="1" t="s">
        <v>55</v>
      </c>
      <c r="E2216" s="1">
        <v>2020</v>
      </c>
      <c r="F2216" t="s">
        <v>194</v>
      </c>
      <c r="G2216" t="s">
        <v>195</v>
      </c>
      <c r="H2216" t="s">
        <v>196</v>
      </c>
      <c r="I2216" t="s">
        <v>7</v>
      </c>
      <c r="J2216" t="s">
        <v>678</v>
      </c>
      <c r="K2216" t="s">
        <v>678</v>
      </c>
      <c r="L2216" s="41">
        <v>1568.6</v>
      </c>
      <c r="M2216" s="41">
        <v>4463.78</v>
      </c>
    </row>
    <row r="2217" spans="1:13" x14ac:dyDescent="0.2">
      <c r="A2217" s="43" t="s">
        <v>676</v>
      </c>
      <c r="B2217" s="43" t="s">
        <v>676</v>
      </c>
      <c r="C2217" t="s">
        <v>357</v>
      </c>
      <c r="D2217" s="1" t="s">
        <v>60</v>
      </c>
      <c r="E2217" s="1">
        <v>2016</v>
      </c>
      <c r="F2217" t="s">
        <v>344</v>
      </c>
      <c r="G2217" t="s">
        <v>345</v>
      </c>
      <c r="H2217" t="s">
        <v>360</v>
      </c>
      <c r="I2217" t="s">
        <v>50</v>
      </c>
      <c r="J2217" t="s">
        <v>678</v>
      </c>
      <c r="K2217" t="s">
        <v>678</v>
      </c>
      <c r="L2217" s="41">
        <v>1341.92</v>
      </c>
      <c r="M2217" s="41">
        <v>3792.68</v>
      </c>
    </row>
    <row r="2218" spans="1:13" x14ac:dyDescent="0.2">
      <c r="A2218" s="43" t="s">
        <v>676</v>
      </c>
      <c r="B2218" s="43" t="s">
        <v>676</v>
      </c>
      <c r="C2218" t="s">
        <v>438</v>
      </c>
      <c r="D2218" s="1" t="s">
        <v>19</v>
      </c>
      <c r="E2218" s="1">
        <v>2019</v>
      </c>
      <c r="F2218" t="s">
        <v>439</v>
      </c>
      <c r="G2218" t="s">
        <v>440</v>
      </c>
      <c r="H2218" t="s">
        <v>486</v>
      </c>
      <c r="I2218" t="s">
        <v>2</v>
      </c>
      <c r="J2218" t="s">
        <v>396</v>
      </c>
      <c r="K2218" t="s">
        <v>396</v>
      </c>
      <c r="L2218" s="41">
        <v>1122.2</v>
      </c>
      <c r="M2218" s="41">
        <v>3112.55</v>
      </c>
    </row>
    <row r="2219" spans="1:13" x14ac:dyDescent="0.2">
      <c r="A2219" s="43" t="s">
        <v>676</v>
      </c>
      <c r="B2219" s="43" t="s">
        <v>676</v>
      </c>
      <c r="C2219" t="s">
        <v>233</v>
      </c>
      <c r="D2219" s="1" t="s">
        <v>39</v>
      </c>
      <c r="E2219" s="1">
        <v>2019</v>
      </c>
      <c r="F2219" t="s">
        <v>234</v>
      </c>
      <c r="G2219" t="s">
        <v>235</v>
      </c>
      <c r="H2219" t="s">
        <v>207</v>
      </c>
      <c r="I2219" t="s">
        <v>38</v>
      </c>
      <c r="J2219" t="s">
        <v>678</v>
      </c>
      <c r="K2219" t="s">
        <v>678</v>
      </c>
      <c r="L2219" s="41">
        <v>1122.19</v>
      </c>
      <c r="M2219" s="41">
        <v>3029.39</v>
      </c>
    </row>
    <row r="2220" spans="1:13" x14ac:dyDescent="0.2">
      <c r="A2220" s="43" t="s">
        <v>676</v>
      </c>
      <c r="B2220" s="43" t="s">
        <v>676</v>
      </c>
      <c r="C2220" t="s">
        <v>320</v>
      </c>
      <c r="D2220" s="1" t="s">
        <v>1</v>
      </c>
      <c r="E2220" s="1">
        <v>2018</v>
      </c>
      <c r="F2220" t="s">
        <v>141</v>
      </c>
      <c r="G2220" t="s">
        <v>142</v>
      </c>
      <c r="H2220" t="s">
        <v>327</v>
      </c>
      <c r="I2220" t="s">
        <v>49</v>
      </c>
      <c r="J2220" t="s">
        <v>678</v>
      </c>
      <c r="K2220" t="s">
        <v>678</v>
      </c>
      <c r="L2220" s="41">
        <v>1718.8</v>
      </c>
      <c r="M2220" s="41">
        <v>5893.71</v>
      </c>
    </row>
    <row r="2221" spans="1:13" x14ac:dyDescent="0.2">
      <c r="A2221" s="43" t="s">
        <v>676</v>
      </c>
      <c r="B2221" s="43" t="s">
        <v>676</v>
      </c>
      <c r="C2221" t="s">
        <v>219</v>
      </c>
      <c r="D2221" s="1" t="s">
        <v>48</v>
      </c>
      <c r="E2221" s="1">
        <v>2016</v>
      </c>
      <c r="F2221" t="s">
        <v>220</v>
      </c>
      <c r="G2221" t="s">
        <v>221</v>
      </c>
      <c r="H2221" t="s">
        <v>223</v>
      </c>
      <c r="I2221" t="s">
        <v>47</v>
      </c>
      <c r="J2221" t="s">
        <v>178</v>
      </c>
      <c r="K2221" t="s">
        <v>178</v>
      </c>
      <c r="L2221" s="41">
        <v>1203.71</v>
      </c>
      <c r="M2221" s="41">
        <v>3179.02</v>
      </c>
    </row>
    <row r="2222" spans="1:13" x14ac:dyDescent="0.2">
      <c r="A2222" s="43" t="s">
        <v>676</v>
      </c>
      <c r="B2222" s="43" t="s">
        <v>676</v>
      </c>
      <c r="C2222" t="s">
        <v>682</v>
      </c>
      <c r="D2222" s="1" t="s">
        <v>28</v>
      </c>
      <c r="E2222" s="1">
        <v>2018</v>
      </c>
      <c r="F2222" t="s">
        <v>344</v>
      </c>
      <c r="G2222" t="s">
        <v>345</v>
      </c>
      <c r="H2222" t="s">
        <v>716</v>
      </c>
      <c r="I2222" t="s">
        <v>27</v>
      </c>
      <c r="J2222" t="s">
        <v>678</v>
      </c>
      <c r="K2222" t="s">
        <v>678</v>
      </c>
      <c r="L2222" s="41">
        <v>1212</v>
      </c>
      <c r="M2222" s="41">
        <v>2801.81</v>
      </c>
    </row>
    <row r="2223" spans="1:13" x14ac:dyDescent="0.2">
      <c r="A2223" s="43" t="s">
        <v>676</v>
      </c>
      <c r="B2223" s="43" t="s">
        <v>676</v>
      </c>
      <c r="C2223" t="s">
        <v>397</v>
      </c>
      <c r="D2223" s="1" t="s">
        <v>18</v>
      </c>
      <c r="E2223" s="1">
        <v>2020</v>
      </c>
      <c r="F2223" t="s">
        <v>167</v>
      </c>
      <c r="G2223" t="s">
        <v>168</v>
      </c>
      <c r="H2223" t="s">
        <v>229</v>
      </c>
      <c r="I2223" t="s">
        <v>46</v>
      </c>
      <c r="J2223" t="s">
        <v>678</v>
      </c>
      <c r="K2223" t="s">
        <v>678</v>
      </c>
      <c r="L2223" s="41">
        <v>1061.6400000000001</v>
      </c>
      <c r="M2223" s="41">
        <v>1386.42</v>
      </c>
    </row>
    <row r="2224" spans="1:13" x14ac:dyDescent="0.2">
      <c r="A2224" s="43" t="s">
        <v>676</v>
      </c>
      <c r="B2224" s="43" t="s">
        <v>676</v>
      </c>
      <c r="C2224" t="s">
        <v>682</v>
      </c>
      <c r="D2224" s="1" t="s">
        <v>28</v>
      </c>
      <c r="E2224" s="1">
        <v>2018</v>
      </c>
      <c r="F2224" t="s">
        <v>344</v>
      </c>
      <c r="G2224" t="s">
        <v>345</v>
      </c>
      <c r="H2224" t="s">
        <v>261</v>
      </c>
      <c r="I2224" t="s">
        <v>27</v>
      </c>
      <c r="J2224" t="s">
        <v>678</v>
      </c>
      <c r="K2224" t="s">
        <v>678</v>
      </c>
      <c r="L2224" s="41">
        <v>1212</v>
      </c>
      <c r="M2224" s="41">
        <v>2801.81</v>
      </c>
    </row>
    <row r="2225" spans="1:13" x14ac:dyDescent="0.2">
      <c r="A2225" s="43" t="s">
        <v>676</v>
      </c>
      <c r="B2225" s="43" t="s">
        <v>676</v>
      </c>
      <c r="C2225" t="s">
        <v>273</v>
      </c>
      <c r="D2225" s="1" t="s">
        <v>4</v>
      </c>
      <c r="E2225" s="1">
        <v>2020</v>
      </c>
      <c r="F2225" t="s">
        <v>274</v>
      </c>
      <c r="G2225" t="s">
        <v>275</v>
      </c>
      <c r="H2225" t="s">
        <v>223</v>
      </c>
      <c r="I2225" t="s">
        <v>3</v>
      </c>
      <c r="J2225" t="s">
        <v>178</v>
      </c>
      <c r="K2225" t="s">
        <v>178</v>
      </c>
      <c r="L2225" s="41">
        <v>1302.3499999999999</v>
      </c>
      <c r="M2225" s="41">
        <v>5022.6400000000003</v>
      </c>
    </row>
    <row r="2226" spans="1:13" x14ac:dyDescent="0.2">
      <c r="A2226" s="43" t="s">
        <v>676</v>
      </c>
      <c r="B2226" s="43" t="s">
        <v>676</v>
      </c>
      <c r="C2226" t="s">
        <v>418</v>
      </c>
      <c r="D2226" s="1" t="s">
        <v>6</v>
      </c>
      <c r="E2226" s="1">
        <v>2018</v>
      </c>
      <c r="F2226" t="s">
        <v>162</v>
      </c>
      <c r="G2226" t="s">
        <v>163</v>
      </c>
      <c r="H2226" t="s">
        <v>150</v>
      </c>
      <c r="I2226" t="s">
        <v>7</v>
      </c>
      <c r="J2226" t="s">
        <v>678</v>
      </c>
      <c r="K2226" t="s">
        <v>678</v>
      </c>
      <c r="L2226" s="41">
        <v>2591.5500000000002</v>
      </c>
      <c r="M2226" s="41">
        <v>5652.3700000000008</v>
      </c>
    </row>
    <row r="2227" spans="1:13" x14ac:dyDescent="0.2">
      <c r="A2227" s="43" t="s">
        <v>676</v>
      </c>
      <c r="B2227" s="43" t="s">
        <v>676</v>
      </c>
      <c r="C2227" t="s">
        <v>273</v>
      </c>
      <c r="D2227" s="1" t="s">
        <v>4</v>
      </c>
      <c r="E2227" s="1">
        <v>2020</v>
      </c>
      <c r="F2227" t="s">
        <v>274</v>
      </c>
      <c r="G2227" t="s">
        <v>275</v>
      </c>
      <c r="H2227" t="s">
        <v>287</v>
      </c>
      <c r="I2227" t="s">
        <v>3</v>
      </c>
      <c r="J2227" t="s">
        <v>178</v>
      </c>
      <c r="K2227" t="s">
        <v>178</v>
      </c>
      <c r="L2227" s="41">
        <v>1302.3499999999999</v>
      </c>
      <c r="M2227" s="41">
        <v>5022.6400000000003</v>
      </c>
    </row>
    <row r="2228" spans="1:13" x14ac:dyDescent="0.2">
      <c r="A2228" s="43" t="s">
        <v>676</v>
      </c>
      <c r="B2228" s="43" t="s">
        <v>676</v>
      </c>
      <c r="C2228" t="s">
        <v>342</v>
      </c>
      <c r="D2228" s="1" t="s">
        <v>8</v>
      </c>
      <c r="E2228" s="1">
        <v>2019</v>
      </c>
      <c r="F2228" t="s">
        <v>141</v>
      </c>
      <c r="G2228" t="s">
        <v>142</v>
      </c>
      <c r="H2228" t="s">
        <v>254</v>
      </c>
      <c r="I2228" t="s">
        <v>63</v>
      </c>
      <c r="J2228" t="s">
        <v>678</v>
      </c>
      <c r="K2228" t="s">
        <v>678</v>
      </c>
      <c r="L2228" s="41">
        <v>2487.3200000000002</v>
      </c>
      <c r="M2228" s="41">
        <v>6934.21</v>
      </c>
    </row>
    <row r="2229" spans="1:13" x14ac:dyDescent="0.2">
      <c r="A2229" s="43" t="s">
        <v>676</v>
      </c>
      <c r="B2229" s="43" t="s">
        <v>676</v>
      </c>
      <c r="C2229" t="s">
        <v>684</v>
      </c>
      <c r="D2229" s="1" t="s">
        <v>9</v>
      </c>
      <c r="E2229" s="1">
        <v>2018</v>
      </c>
      <c r="F2229" t="s">
        <v>141</v>
      </c>
      <c r="G2229" t="s">
        <v>142</v>
      </c>
      <c r="H2229" t="s">
        <v>715</v>
      </c>
      <c r="I2229" t="s">
        <v>2</v>
      </c>
      <c r="J2229" t="s">
        <v>178</v>
      </c>
      <c r="K2229" t="s">
        <v>178</v>
      </c>
      <c r="L2229" s="41">
        <v>1100</v>
      </c>
      <c r="M2229" s="41">
        <v>2565.21</v>
      </c>
    </row>
    <row r="2230" spans="1:13" x14ac:dyDescent="0.2">
      <c r="A2230" s="43" t="s">
        <v>676</v>
      </c>
      <c r="B2230" s="43" t="s">
        <v>676</v>
      </c>
      <c r="C2230" t="s">
        <v>517</v>
      </c>
      <c r="D2230" s="1" t="s">
        <v>85</v>
      </c>
      <c r="E2230" s="1">
        <v>2018</v>
      </c>
      <c r="F2230" t="s">
        <v>159</v>
      </c>
      <c r="G2230" t="s">
        <v>160</v>
      </c>
      <c r="H2230" t="s">
        <v>405</v>
      </c>
      <c r="I2230" t="s">
        <v>7</v>
      </c>
      <c r="J2230" t="s">
        <v>678</v>
      </c>
      <c r="K2230" t="s">
        <v>678</v>
      </c>
      <c r="L2230" s="41">
        <v>1727</v>
      </c>
      <c r="M2230" s="41">
        <v>2407.96</v>
      </c>
    </row>
    <row r="2231" spans="1:13" x14ac:dyDescent="0.2">
      <c r="A2231" s="43" t="s">
        <v>676</v>
      </c>
      <c r="B2231" s="43" t="s">
        <v>676</v>
      </c>
      <c r="C2231" t="s">
        <v>438</v>
      </c>
      <c r="D2231" s="1" t="s">
        <v>19</v>
      </c>
      <c r="E2231" s="1">
        <v>2019</v>
      </c>
      <c r="F2231" t="s">
        <v>439</v>
      </c>
      <c r="G2231" t="s">
        <v>440</v>
      </c>
      <c r="H2231" t="s">
        <v>485</v>
      </c>
      <c r="I2231" t="s">
        <v>2</v>
      </c>
      <c r="J2231" t="s">
        <v>178</v>
      </c>
      <c r="K2231" t="s">
        <v>178</v>
      </c>
      <c r="L2231" s="41">
        <v>1122.2</v>
      </c>
      <c r="M2231" s="41">
        <v>3112.55</v>
      </c>
    </row>
    <row r="2232" spans="1:13" x14ac:dyDescent="0.2">
      <c r="A2232" s="43" t="s">
        <v>676</v>
      </c>
      <c r="B2232" s="43" t="s">
        <v>676</v>
      </c>
      <c r="C2232" t="s">
        <v>518</v>
      </c>
      <c r="D2232" s="1" t="s">
        <v>10</v>
      </c>
      <c r="E2232" s="1">
        <v>2020</v>
      </c>
      <c r="F2232" t="s">
        <v>152</v>
      </c>
      <c r="G2232" t="s">
        <v>153</v>
      </c>
      <c r="H2232" t="s">
        <v>597</v>
      </c>
      <c r="I2232" t="s">
        <v>2</v>
      </c>
      <c r="J2232" t="s">
        <v>678</v>
      </c>
      <c r="K2232" t="s">
        <v>678</v>
      </c>
      <c r="L2232" s="41">
        <v>1122.19</v>
      </c>
      <c r="M2232" s="41">
        <v>1615.055249</v>
      </c>
    </row>
    <row r="2233" spans="1:13" x14ac:dyDescent="0.2">
      <c r="A2233" s="43" t="s">
        <v>676</v>
      </c>
      <c r="B2233" s="43" t="s">
        <v>676</v>
      </c>
      <c r="C2233" t="s">
        <v>387</v>
      </c>
      <c r="D2233" s="1" t="s">
        <v>11</v>
      </c>
      <c r="E2233" s="1">
        <v>2020</v>
      </c>
      <c r="F2233" t="s">
        <v>141</v>
      </c>
      <c r="G2233" t="s">
        <v>142</v>
      </c>
      <c r="H2233" t="s">
        <v>258</v>
      </c>
      <c r="I2233" t="s">
        <v>0</v>
      </c>
      <c r="J2233" t="s">
        <v>678</v>
      </c>
      <c r="K2233" t="s">
        <v>678</v>
      </c>
      <c r="L2233" s="41">
        <v>1599</v>
      </c>
      <c r="M2233" s="41">
        <v>2144.64</v>
      </c>
    </row>
    <row r="2234" spans="1:13" x14ac:dyDescent="0.2">
      <c r="A2234" s="43" t="s">
        <v>676</v>
      </c>
      <c r="B2234" s="43" t="s">
        <v>676</v>
      </c>
      <c r="C2234" t="s">
        <v>212</v>
      </c>
      <c r="D2234" s="1" t="s">
        <v>57</v>
      </c>
      <c r="E2234" s="1">
        <v>2016</v>
      </c>
      <c r="F2234" t="s">
        <v>152</v>
      </c>
      <c r="G2234" t="s">
        <v>153</v>
      </c>
      <c r="H2234" t="s">
        <v>213</v>
      </c>
      <c r="I2234" t="s">
        <v>64</v>
      </c>
      <c r="J2234" t="s">
        <v>678</v>
      </c>
      <c r="K2234" t="s">
        <v>678</v>
      </c>
      <c r="L2234" s="41">
        <v>1202.44</v>
      </c>
      <c r="M2234" s="41">
        <v>2504.9230080000002</v>
      </c>
    </row>
    <row r="2235" spans="1:13" x14ac:dyDescent="0.2">
      <c r="A2235" s="43" t="s">
        <v>676</v>
      </c>
      <c r="B2235" s="43" t="s">
        <v>676</v>
      </c>
      <c r="C2235" t="s">
        <v>343</v>
      </c>
      <c r="D2235" s="1" t="s">
        <v>70</v>
      </c>
      <c r="E2235" s="1">
        <v>2016</v>
      </c>
      <c r="F2235" t="s">
        <v>344</v>
      </c>
      <c r="G2235" t="s">
        <v>345</v>
      </c>
      <c r="H2235" t="s">
        <v>356</v>
      </c>
      <c r="I2235" t="s">
        <v>41</v>
      </c>
      <c r="J2235" t="s">
        <v>678</v>
      </c>
      <c r="K2235" t="s">
        <v>678</v>
      </c>
      <c r="L2235" s="41">
        <v>2190</v>
      </c>
      <c r="M2235" s="41">
        <v>5666.7409677419355</v>
      </c>
    </row>
    <row r="2236" spans="1:13" x14ac:dyDescent="0.2">
      <c r="A2236" s="43" t="s">
        <v>676</v>
      </c>
      <c r="B2236" s="43" t="s">
        <v>676</v>
      </c>
      <c r="C2236" t="s">
        <v>273</v>
      </c>
      <c r="D2236" s="1" t="s">
        <v>4</v>
      </c>
      <c r="E2236" s="1">
        <v>2020</v>
      </c>
      <c r="F2236" t="s">
        <v>274</v>
      </c>
      <c r="G2236" t="s">
        <v>275</v>
      </c>
      <c r="H2236" t="s">
        <v>228</v>
      </c>
      <c r="I2236" t="s">
        <v>3</v>
      </c>
      <c r="J2236" t="s">
        <v>178</v>
      </c>
      <c r="K2236" t="s">
        <v>178</v>
      </c>
      <c r="L2236" s="41">
        <v>1302.3499999999999</v>
      </c>
      <c r="M2236" s="41">
        <v>5022.6400000000003</v>
      </c>
    </row>
    <row r="2237" spans="1:13" x14ac:dyDescent="0.2">
      <c r="A2237" s="43" t="s">
        <v>676</v>
      </c>
      <c r="B2237" s="43" t="s">
        <v>676</v>
      </c>
      <c r="C2237" t="s">
        <v>387</v>
      </c>
      <c r="D2237" s="1" t="s">
        <v>11</v>
      </c>
      <c r="E2237" s="1">
        <v>2020</v>
      </c>
      <c r="F2237" t="s">
        <v>141</v>
      </c>
      <c r="G2237" t="s">
        <v>142</v>
      </c>
      <c r="H2237" t="s">
        <v>256</v>
      </c>
      <c r="I2237" t="s">
        <v>46</v>
      </c>
      <c r="J2237" t="s">
        <v>678</v>
      </c>
      <c r="K2237" t="s">
        <v>678</v>
      </c>
      <c r="L2237" s="41">
        <v>1599</v>
      </c>
      <c r="M2237" s="41">
        <v>3028.16</v>
      </c>
    </row>
    <row r="2238" spans="1:13" x14ac:dyDescent="0.2">
      <c r="A2238" s="43" t="s">
        <v>676</v>
      </c>
      <c r="B2238" s="43" t="s">
        <v>676</v>
      </c>
      <c r="C2238" t="s">
        <v>342</v>
      </c>
      <c r="D2238" s="1" t="s">
        <v>8</v>
      </c>
      <c r="E2238" s="1">
        <v>2019</v>
      </c>
      <c r="F2238" t="s">
        <v>141</v>
      </c>
      <c r="G2238" t="s">
        <v>142</v>
      </c>
      <c r="H2238" t="s">
        <v>226</v>
      </c>
      <c r="I2238" t="s">
        <v>53</v>
      </c>
      <c r="J2238" t="s">
        <v>678</v>
      </c>
      <c r="K2238" t="s">
        <v>678</v>
      </c>
      <c r="L2238" s="41">
        <v>1212</v>
      </c>
      <c r="M2238" s="41">
        <v>3818.04</v>
      </c>
    </row>
    <row r="2239" spans="1:13" x14ac:dyDescent="0.2">
      <c r="A2239" s="43" t="s">
        <v>676</v>
      </c>
      <c r="B2239" s="43" t="s">
        <v>676</v>
      </c>
      <c r="C2239" t="s">
        <v>421</v>
      </c>
      <c r="D2239" s="1" t="s">
        <v>12</v>
      </c>
      <c r="E2239" s="1">
        <v>2018</v>
      </c>
      <c r="F2239" t="s">
        <v>422</v>
      </c>
      <c r="G2239" t="s">
        <v>423</v>
      </c>
      <c r="H2239" t="s">
        <v>425</v>
      </c>
      <c r="I2239" t="s">
        <v>61</v>
      </c>
      <c r="J2239" t="s">
        <v>678</v>
      </c>
      <c r="K2239" t="s">
        <v>678</v>
      </c>
      <c r="L2239" s="41">
        <v>2245.1</v>
      </c>
      <c r="M2239" s="41">
        <v>4326.8999999999996</v>
      </c>
    </row>
    <row r="2240" spans="1:13" x14ac:dyDescent="0.2">
      <c r="A2240" s="43" t="s">
        <v>676</v>
      </c>
      <c r="B2240" s="43" t="s">
        <v>676</v>
      </c>
      <c r="C2240" t="s">
        <v>684</v>
      </c>
      <c r="D2240" s="1" t="s">
        <v>9</v>
      </c>
      <c r="E2240" s="1">
        <v>2018</v>
      </c>
      <c r="F2240" t="s">
        <v>141</v>
      </c>
      <c r="G2240" t="s">
        <v>142</v>
      </c>
      <c r="H2240" t="s">
        <v>704</v>
      </c>
      <c r="I2240" t="s">
        <v>2</v>
      </c>
      <c r="J2240" t="s">
        <v>396</v>
      </c>
      <c r="K2240" t="s">
        <v>396</v>
      </c>
      <c r="L2240" s="41">
        <v>1145.68</v>
      </c>
      <c r="M2240" s="41">
        <v>2641.19</v>
      </c>
    </row>
    <row r="2241" spans="1:13" x14ac:dyDescent="0.2">
      <c r="A2241" s="43" t="s">
        <v>676</v>
      </c>
      <c r="B2241" s="43" t="s">
        <v>676</v>
      </c>
      <c r="C2241" t="s">
        <v>233</v>
      </c>
      <c r="D2241" s="1" t="s">
        <v>39</v>
      </c>
      <c r="E2241" s="1">
        <v>2019</v>
      </c>
      <c r="F2241" t="s">
        <v>234</v>
      </c>
      <c r="G2241" t="s">
        <v>235</v>
      </c>
      <c r="H2241" t="s">
        <v>226</v>
      </c>
      <c r="I2241" t="s">
        <v>38</v>
      </c>
      <c r="J2241" t="s">
        <v>678</v>
      </c>
      <c r="K2241" t="s">
        <v>678</v>
      </c>
      <c r="L2241" s="41">
        <v>1122.19</v>
      </c>
      <c r="M2241" s="41">
        <v>3029.39</v>
      </c>
    </row>
    <row r="2242" spans="1:13" x14ac:dyDescent="0.2">
      <c r="A2242" s="43" t="s">
        <v>676</v>
      </c>
      <c r="B2242" s="43" t="s">
        <v>676</v>
      </c>
      <c r="C2242" t="s">
        <v>357</v>
      </c>
      <c r="D2242" s="1" t="s">
        <v>60</v>
      </c>
      <c r="E2242" s="1">
        <v>2016</v>
      </c>
      <c r="F2242" t="s">
        <v>344</v>
      </c>
      <c r="G2242" t="s">
        <v>345</v>
      </c>
      <c r="H2242" t="s">
        <v>367</v>
      </c>
      <c r="I2242" t="s">
        <v>50</v>
      </c>
      <c r="J2242" t="s">
        <v>678</v>
      </c>
      <c r="K2242" t="s">
        <v>678</v>
      </c>
      <c r="L2242" s="41">
        <v>1341.92</v>
      </c>
      <c r="M2242" s="41">
        <v>3792.68</v>
      </c>
    </row>
    <row r="2243" spans="1:13" x14ac:dyDescent="0.2">
      <c r="A2243" s="43" t="s">
        <v>676</v>
      </c>
      <c r="B2243" s="43" t="s">
        <v>676</v>
      </c>
      <c r="C2243" t="s">
        <v>144</v>
      </c>
      <c r="D2243" s="1" t="s">
        <v>14</v>
      </c>
      <c r="E2243" s="1">
        <v>2020</v>
      </c>
      <c r="F2243" t="s">
        <v>145</v>
      </c>
      <c r="G2243" t="s">
        <v>146</v>
      </c>
      <c r="H2243" t="s">
        <v>148</v>
      </c>
      <c r="I2243" t="s">
        <v>46</v>
      </c>
      <c r="J2243" t="s">
        <v>678</v>
      </c>
      <c r="K2243" t="s">
        <v>678</v>
      </c>
      <c r="L2243" s="41">
        <v>1122.19</v>
      </c>
      <c r="M2243" s="41">
        <v>1434.2952000000002</v>
      </c>
    </row>
    <row r="2244" spans="1:13" x14ac:dyDescent="0.2">
      <c r="A2244" s="43" t="s">
        <v>676</v>
      </c>
      <c r="B2244" s="43" t="s">
        <v>676</v>
      </c>
      <c r="C2244" t="s">
        <v>684</v>
      </c>
      <c r="D2244" s="1" t="s">
        <v>9</v>
      </c>
      <c r="E2244" s="1">
        <v>2018</v>
      </c>
      <c r="F2244" t="s">
        <v>141</v>
      </c>
      <c r="G2244" t="s">
        <v>142</v>
      </c>
      <c r="H2244" t="s">
        <v>714</v>
      </c>
      <c r="I2244" t="s">
        <v>2</v>
      </c>
      <c r="J2244" t="s">
        <v>178</v>
      </c>
      <c r="K2244" t="s">
        <v>178</v>
      </c>
      <c r="L2244" s="41">
        <v>1100</v>
      </c>
      <c r="M2244" s="41">
        <v>2565.21</v>
      </c>
    </row>
    <row r="2245" spans="1:13" x14ac:dyDescent="0.2">
      <c r="A2245" s="43" t="s">
        <v>676</v>
      </c>
      <c r="B2245" s="43" t="s">
        <v>676</v>
      </c>
      <c r="C2245" t="s">
        <v>320</v>
      </c>
      <c r="D2245" s="1" t="s">
        <v>1</v>
      </c>
      <c r="E2245" s="1">
        <v>2018</v>
      </c>
      <c r="F2245" t="s">
        <v>141</v>
      </c>
      <c r="G2245" t="s">
        <v>142</v>
      </c>
      <c r="H2245" t="s">
        <v>176</v>
      </c>
      <c r="I2245" t="s">
        <v>49</v>
      </c>
      <c r="J2245" t="s">
        <v>678</v>
      </c>
      <c r="K2245" t="s">
        <v>678</v>
      </c>
      <c r="L2245" s="41">
        <v>1718.8</v>
      </c>
      <c r="M2245" s="41">
        <v>5893.71</v>
      </c>
    </row>
    <row r="2246" spans="1:13" x14ac:dyDescent="0.2">
      <c r="A2246" s="43" t="s">
        <v>676</v>
      </c>
      <c r="B2246" s="43" t="s">
        <v>676</v>
      </c>
      <c r="C2246" t="s">
        <v>357</v>
      </c>
      <c r="D2246" s="1" t="s">
        <v>60</v>
      </c>
      <c r="E2246" s="1">
        <v>2016</v>
      </c>
      <c r="F2246" t="s">
        <v>344</v>
      </c>
      <c r="G2246" t="s">
        <v>345</v>
      </c>
      <c r="H2246" t="s">
        <v>377</v>
      </c>
      <c r="I2246" t="s">
        <v>50</v>
      </c>
      <c r="J2246" t="s">
        <v>678</v>
      </c>
      <c r="K2246" t="s">
        <v>678</v>
      </c>
      <c r="L2246" s="41">
        <v>1341.92</v>
      </c>
      <c r="M2246" s="41">
        <v>3792.68</v>
      </c>
    </row>
    <row r="2247" spans="1:13" x14ac:dyDescent="0.2">
      <c r="A2247" s="43" t="s">
        <v>676</v>
      </c>
      <c r="B2247" s="43" t="s">
        <v>676</v>
      </c>
      <c r="C2247" t="s">
        <v>273</v>
      </c>
      <c r="D2247" s="1" t="s">
        <v>4</v>
      </c>
      <c r="E2247" s="1">
        <v>2020</v>
      </c>
      <c r="F2247" t="s">
        <v>274</v>
      </c>
      <c r="G2247" t="s">
        <v>275</v>
      </c>
      <c r="H2247" t="s">
        <v>293</v>
      </c>
      <c r="I2247" t="s">
        <v>3</v>
      </c>
      <c r="J2247" t="s">
        <v>178</v>
      </c>
      <c r="K2247" t="s">
        <v>178</v>
      </c>
      <c r="L2247" s="41">
        <v>1302.3499999999999</v>
      </c>
      <c r="M2247" s="41">
        <v>5022.6400000000003</v>
      </c>
    </row>
    <row r="2248" spans="1:13" x14ac:dyDescent="0.2">
      <c r="A2248" s="43" t="s">
        <v>676</v>
      </c>
      <c r="B2248" s="43" t="s">
        <v>676</v>
      </c>
      <c r="C2248" t="s">
        <v>188</v>
      </c>
      <c r="D2248" s="1" t="s">
        <v>72</v>
      </c>
      <c r="E2248" s="1">
        <v>2021</v>
      </c>
      <c r="F2248" t="s">
        <v>162</v>
      </c>
      <c r="G2248" t="s">
        <v>163</v>
      </c>
      <c r="H2248" t="s">
        <v>189</v>
      </c>
      <c r="I2248" t="s">
        <v>31</v>
      </c>
      <c r="J2248" t="s">
        <v>178</v>
      </c>
      <c r="K2248" t="s">
        <v>178</v>
      </c>
      <c r="L2248" s="41">
        <v>1747.77</v>
      </c>
      <c r="M2248" s="41">
        <v>1747.77</v>
      </c>
    </row>
    <row r="2249" spans="1:13" x14ac:dyDescent="0.2">
      <c r="A2249" s="43" t="s">
        <v>676</v>
      </c>
      <c r="B2249" s="43" t="s">
        <v>676</v>
      </c>
      <c r="C2249" t="s">
        <v>320</v>
      </c>
      <c r="D2249" s="1" t="s">
        <v>1</v>
      </c>
      <c r="E2249" s="1">
        <v>2018</v>
      </c>
      <c r="F2249" t="s">
        <v>141</v>
      </c>
      <c r="G2249" t="s">
        <v>142</v>
      </c>
      <c r="H2249" t="s">
        <v>258</v>
      </c>
      <c r="I2249" t="s">
        <v>0</v>
      </c>
      <c r="J2249" t="s">
        <v>678</v>
      </c>
      <c r="K2249" t="s">
        <v>678</v>
      </c>
      <c r="L2249" s="41">
        <v>1212</v>
      </c>
      <c r="M2249" s="41">
        <v>4380.49</v>
      </c>
    </row>
    <row r="2250" spans="1:13" x14ac:dyDescent="0.2">
      <c r="A2250" s="43" t="s">
        <v>676</v>
      </c>
      <c r="B2250" s="43" t="s">
        <v>676</v>
      </c>
      <c r="C2250" t="s">
        <v>273</v>
      </c>
      <c r="D2250" s="1" t="s">
        <v>4</v>
      </c>
      <c r="E2250" s="1">
        <v>2020</v>
      </c>
      <c r="F2250" t="s">
        <v>274</v>
      </c>
      <c r="G2250" t="s">
        <v>275</v>
      </c>
      <c r="H2250" t="s">
        <v>278</v>
      </c>
      <c r="I2250" t="s">
        <v>3</v>
      </c>
      <c r="J2250" t="s">
        <v>178</v>
      </c>
      <c r="K2250" t="s">
        <v>178</v>
      </c>
      <c r="L2250" s="41">
        <v>1302.3499999999999</v>
      </c>
      <c r="M2250" s="41">
        <v>5022.6400000000003</v>
      </c>
    </row>
    <row r="2251" spans="1:13" x14ac:dyDescent="0.2">
      <c r="A2251" s="43" t="s">
        <v>676</v>
      </c>
      <c r="B2251" s="43" t="s">
        <v>676</v>
      </c>
      <c r="C2251" t="s">
        <v>418</v>
      </c>
      <c r="D2251" s="1" t="s">
        <v>6</v>
      </c>
      <c r="E2251" s="1">
        <v>2018</v>
      </c>
      <c r="F2251" t="s">
        <v>162</v>
      </c>
      <c r="G2251" t="s">
        <v>163</v>
      </c>
      <c r="H2251" t="s">
        <v>330</v>
      </c>
      <c r="I2251" t="s">
        <v>58</v>
      </c>
      <c r="J2251" t="s">
        <v>678</v>
      </c>
      <c r="K2251" t="s">
        <v>678</v>
      </c>
      <c r="L2251" s="41">
        <v>2136.89</v>
      </c>
      <c r="M2251" s="41">
        <v>4835.0200000000004</v>
      </c>
    </row>
    <row r="2252" spans="1:13" x14ac:dyDescent="0.2">
      <c r="A2252" s="43" t="s">
        <v>676</v>
      </c>
      <c r="B2252" s="43" t="s">
        <v>676</v>
      </c>
      <c r="C2252" t="s">
        <v>600</v>
      </c>
      <c r="D2252" s="1" t="s">
        <v>37</v>
      </c>
      <c r="E2252" s="1">
        <v>2020</v>
      </c>
      <c r="F2252" t="s">
        <v>152</v>
      </c>
      <c r="G2252" t="s">
        <v>153</v>
      </c>
      <c r="H2252" t="s">
        <v>150</v>
      </c>
      <c r="I2252" t="s">
        <v>0</v>
      </c>
      <c r="J2252" t="s">
        <v>678</v>
      </c>
      <c r="K2252" t="s">
        <v>678</v>
      </c>
      <c r="L2252" s="41">
        <v>1995.7900000000002</v>
      </c>
      <c r="M2252" s="41">
        <v>3191.65</v>
      </c>
    </row>
    <row r="2253" spans="1:13" x14ac:dyDescent="0.2">
      <c r="A2253" s="43" t="s">
        <v>676</v>
      </c>
      <c r="B2253" s="43" t="s">
        <v>676</v>
      </c>
      <c r="C2253" t="s">
        <v>401</v>
      </c>
      <c r="D2253" s="1" t="s">
        <v>45</v>
      </c>
      <c r="E2253" s="1">
        <v>2018</v>
      </c>
      <c r="F2253" t="s">
        <v>159</v>
      </c>
      <c r="G2253" t="s">
        <v>160</v>
      </c>
      <c r="H2253" t="s">
        <v>267</v>
      </c>
      <c r="I2253" t="s">
        <v>0</v>
      </c>
      <c r="J2253" t="s">
        <v>678</v>
      </c>
      <c r="K2253" t="s">
        <v>678</v>
      </c>
      <c r="L2253" s="41">
        <v>1298</v>
      </c>
      <c r="M2253" s="41">
        <v>1694</v>
      </c>
    </row>
    <row r="2254" spans="1:13" x14ac:dyDescent="0.2">
      <c r="A2254" s="43" t="s">
        <v>676</v>
      </c>
      <c r="B2254" s="43" t="s">
        <v>676</v>
      </c>
      <c r="C2254" t="s">
        <v>682</v>
      </c>
      <c r="D2254" s="1" t="s">
        <v>28</v>
      </c>
      <c r="E2254" s="1">
        <v>2018</v>
      </c>
      <c r="F2254" t="s">
        <v>344</v>
      </c>
      <c r="G2254" t="s">
        <v>345</v>
      </c>
      <c r="H2254" t="s">
        <v>403</v>
      </c>
      <c r="I2254" t="s">
        <v>27</v>
      </c>
      <c r="J2254" t="s">
        <v>678</v>
      </c>
      <c r="K2254" t="s">
        <v>678</v>
      </c>
      <c r="L2254" s="41">
        <v>1212</v>
      </c>
      <c r="M2254" s="41">
        <v>2801.81</v>
      </c>
    </row>
    <row r="2255" spans="1:13" x14ac:dyDescent="0.2">
      <c r="A2255" s="43" t="s">
        <v>676</v>
      </c>
      <c r="B2255" s="43" t="s">
        <v>676</v>
      </c>
      <c r="C2255" t="s">
        <v>682</v>
      </c>
      <c r="D2255" s="1" t="s">
        <v>28</v>
      </c>
      <c r="E2255" s="1">
        <v>2018</v>
      </c>
      <c r="F2255" t="s">
        <v>344</v>
      </c>
      <c r="G2255" t="s">
        <v>345</v>
      </c>
      <c r="H2255" t="s">
        <v>713</v>
      </c>
      <c r="I2255" t="s">
        <v>27</v>
      </c>
      <c r="J2255" t="s">
        <v>678</v>
      </c>
      <c r="K2255" t="s">
        <v>678</v>
      </c>
      <c r="L2255" s="41">
        <v>1212</v>
      </c>
      <c r="M2255" s="41">
        <v>2801.81</v>
      </c>
    </row>
    <row r="2256" spans="1:13" x14ac:dyDescent="0.2">
      <c r="A2256" s="43" t="s">
        <v>676</v>
      </c>
      <c r="B2256" s="43" t="s">
        <v>676</v>
      </c>
      <c r="C2256" t="s">
        <v>421</v>
      </c>
      <c r="D2256" s="1" t="s">
        <v>12</v>
      </c>
      <c r="E2256" s="1">
        <v>2018</v>
      </c>
      <c r="F2256" t="s">
        <v>422</v>
      </c>
      <c r="G2256" t="s">
        <v>423</v>
      </c>
      <c r="H2256" t="s">
        <v>427</v>
      </c>
      <c r="I2256" t="s">
        <v>51</v>
      </c>
      <c r="J2256" t="s">
        <v>678</v>
      </c>
      <c r="K2256" t="s">
        <v>678</v>
      </c>
      <c r="L2256" s="41">
        <v>1727</v>
      </c>
      <c r="M2256" s="41">
        <v>3479.61</v>
      </c>
    </row>
    <row r="2257" spans="1:13" x14ac:dyDescent="0.2">
      <c r="A2257" s="43" t="s">
        <v>676</v>
      </c>
      <c r="B2257" s="43" t="s">
        <v>676</v>
      </c>
      <c r="C2257" t="s">
        <v>682</v>
      </c>
      <c r="D2257" s="1" t="s">
        <v>28</v>
      </c>
      <c r="E2257" s="1">
        <v>2018</v>
      </c>
      <c r="F2257" t="s">
        <v>344</v>
      </c>
      <c r="G2257" t="s">
        <v>345</v>
      </c>
      <c r="H2257" t="s">
        <v>429</v>
      </c>
      <c r="I2257" t="s">
        <v>27</v>
      </c>
      <c r="J2257" t="s">
        <v>678</v>
      </c>
      <c r="K2257" t="s">
        <v>678</v>
      </c>
      <c r="L2257" s="41">
        <v>1212</v>
      </c>
      <c r="M2257" s="41">
        <v>2801.81</v>
      </c>
    </row>
    <row r="2258" spans="1:13" x14ac:dyDescent="0.2">
      <c r="A2258" s="43" t="s">
        <v>676</v>
      </c>
      <c r="B2258" s="43" t="s">
        <v>676</v>
      </c>
      <c r="C2258" t="s">
        <v>438</v>
      </c>
      <c r="D2258" s="1" t="s">
        <v>19</v>
      </c>
      <c r="E2258" s="1">
        <v>2019</v>
      </c>
      <c r="F2258" t="s">
        <v>439</v>
      </c>
      <c r="G2258" t="s">
        <v>440</v>
      </c>
      <c r="H2258" t="s">
        <v>449</v>
      </c>
      <c r="I2258" t="s">
        <v>2</v>
      </c>
      <c r="J2258" t="s">
        <v>178</v>
      </c>
      <c r="K2258" t="s">
        <v>178</v>
      </c>
      <c r="L2258" s="41">
        <v>1122.2</v>
      </c>
      <c r="M2258" s="41">
        <v>3112.55</v>
      </c>
    </row>
    <row r="2259" spans="1:13" x14ac:dyDescent="0.2">
      <c r="A2259" s="43" t="s">
        <v>676</v>
      </c>
      <c r="B2259" s="43" t="s">
        <v>676</v>
      </c>
      <c r="C2259" t="s">
        <v>438</v>
      </c>
      <c r="D2259" s="1" t="s">
        <v>19</v>
      </c>
      <c r="E2259" s="1">
        <v>2019</v>
      </c>
      <c r="F2259" t="s">
        <v>439</v>
      </c>
      <c r="G2259" t="s">
        <v>440</v>
      </c>
      <c r="H2259" t="s">
        <v>469</v>
      </c>
      <c r="I2259" t="s">
        <v>2</v>
      </c>
      <c r="J2259" t="s">
        <v>178</v>
      </c>
      <c r="K2259" t="s">
        <v>178</v>
      </c>
      <c r="L2259" s="41">
        <v>1122.2</v>
      </c>
      <c r="M2259" s="41">
        <v>3112.55</v>
      </c>
    </row>
    <row r="2260" spans="1:13" x14ac:dyDescent="0.2">
      <c r="A2260" s="43" t="s">
        <v>676</v>
      </c>
      <c r="B2260" s="43" t="s">
        <v>676</v>
      </c>
      <c r="C2260" t="s">
        <v>273</v>
      </c>
      <c r="D2260" s="1" t="s">
        <v>4</v>
      </c>
      <c r="E2260" s="1">
        <v>2020</v>
      </c>
      <c r="F2260" t="s">
        <v>274</v>
      </c>
      <c r="G2260" t="s">
        <v>275</v>
      </c>
      <c r="H2260" t="s">
        <v>299</v>
      </c>
      <c r="I2260" t="s">
        <v>3</v>
      </c>
      <c r="J2260" t="s">
        <v>178</v>
      </c>
      <c r="K2260" t="s">
        <v>178</v>
      </c>
      <c r="L2260" s="41">
        <v>1302.3499999999999</v>
      </c>
      <c r="M2260" s="41">
        <v>5022.6400000000003</v>
      </c>
    </row>
    <row r="2261" spans="1:13" x14ac:dyDescent="0.2">
      <c r="A2261" s="43" t="s">
        <v>676</v>
      </c>
      <c r="B2261" s="43" t="s">
        <v>676</v>
      </c>
      <c r="C2261" t="s">
        <v>413</v>
      </c>
      <c r="D2261" s="1" t="s">
        <v>32</v>
      </c>
      <c r="E2261" s="1">
        <v>2018</v>
      </c>
      <c r="F2261" t="s">
        <v>162</v>
      </c>
      <c r="G2261" t="s">
        <v>163</v>
      </c>
      <c r="H2261" t="s">
        <v>415</v>
      </c>
      <c r="I2261" t="s">
        <v>58</v>
      </c>
      <c r="J2261" t="s">
        <v>678</v>
      </c>
      <c r="K2261" t="s">
        <v>678</v>
      </c>
      <c r="L2261" s="41">
        <v>3941.17</v>
      </c>
      <c r="M2261" s="41">
        <v>6251.71</v>
      </c>
    </row>
    <row r="2262" spans="1:13" x14ac:dyDescent="0.2">
      <c r="A2262" s="43" t="s">
        <v>676</v>
      </c>
      <c r="B2262" s="43" t="s">
        <v>676</v>
      </c>
      <c r="C2262" t="s">
        <v>273</v>
      </c>
      <c r="D2262" s="1" t="s">
        <v>4</v>
      </c>
      <c r="E2262" s="1">
        <v>2020</v>
      </c>
      <c r="F2262" t="s">
        <v>274</v>
      </c>
      <c r="G2262" t="s">
        <v>275</v>
      </c>
      <c r="H2262" t="s">
        <v>289</v>
      </c>
      <c r="I2262" t="s">
        <v>3</v>
      </c>
      <c r="J2262" t="s">
        <v>178</v>
      </c>
      <c r="K2262" t="s">
        <v>178</v>
      </c>
      <c r="L2262" s="41">
        <v>1302.3499999999999</v>
      </c>
      <c r="M2262" s="41">
        <v>5022.6400000000003</v>
      </c>
    </row>
    <row r="2263" spans="1:13" x14ac:dyDescent="0.2">
      <c r="A2263" s="43" t="s">
        <v>676</v>
      </c>
      <c r="B2263" s="43" t="s">
        <v>676</v>
      </c>
      <c r="C2263" t="s">
        <v>430</v>
      </c>
      <c r="D2263" s="1" t="s">
        <v>54</v>
      </c>
      <c r="E2263" s="1">
        <v>2022</v>
      </c>
      <c r="F2263" s="57" t="s">
        <v>167</v>
      </c>
      <c r="G2263" t="s">
        <v>168</v>
      </c>
      <c r="H2263" t="s">
        <v>246</v>
      </c>
      <c r="I2263" t="s">
        <v>46</v>
      </c>
      <c r="J2263" t="s">
        <v>678</v>
      </c>
      <c r="K2263" t="s">
        <v>678</v>
      </c>
      <c r="L2263" s="41">
        <v>1236.43</v>
      </c>
      <c r="M2263" s="41">
        <v>1601.45</v>
      </c>
    </row>
    <row r="2264" spans="1:13" x14ac:dyDescent="0.2">
      <c r="A2264" s="43" t="s">
        <v>676</v>
      </c>
      <c r="B2264" s="43" t="s">
        <v>676</v>
      </c>
      <c r="C2264" t="s">
        <v>383</v>
      </c>
      <c r="D2264" s="1" t="s">
        <v>97</v>
      </c>
      <c r="E2264" s="1">
        <v>2019</v>
      </c>
      <c r="F2264" t="s">
        <v>384</v>
      </c>
      <c r="G2264" t="s">
        <v>385</v>
      </c>
      <c r="H2264" t="s">
        <v>223</v>
      </c>
      <c r="I2264" t="s">
        <v>96</v>
      </c>
      <c r="J2264" t="s">
        <v>678</v>
      </c>
      <c r="K2264" t="s">
        <v>678</v>
      </c>
      <c r="L2264" s="41">
        <v>1212</v>
      </c>
      <c r="M2264" s="41">
        <v>2380.6925000000001</v>
      </c>
    </row>
    <row r="2265" spans="1:13" x14ac:dyDescent="0.2">
      <c r="A2265" s="43" t="s">
        <v>676</v>
      </c>
      <c r="B2265" s="43" t="s">
        <v>676</v>
      </c>
      <c r="C2265" t="s">
        <v>682</v>
      </c>
      <c r="D2265" s="1" t="s">
        <v>28</v>
      </c>
      <c r="E2265" s="1">
        <v>2018</v>
      </c>
      <c r="F2265" t="s">
        <v>344</v>
      </c>
      <c r="G2265" t="s">
        <v>345</v>
      </c>
      <c r="H2265" t="s">
        <v>706</v>
      </c>
      <c r="I2265" t="s">
        <v>27</v>
      </c>
      <c r="J2265" t="s">
        <v>678</v>
      </c>
      <c r="K2265" t="s">
        <v>678</v>
      </c>
      <c r="L2265" s="41">
        <v>1212</v>
      </c>
      <c r="M2265" s="41">
        <v>2801.81</v>
      </c>
    </row>
    <row r="2266" spans="1:13" x14ac:dyDescent="0.2">
      <c r="A2266" s="43" t="s">
        <v>676</v>
      </c>
      <c r="B2266" s="43" t="s">
        <v>676</v>
      </c>
      <c r="C2266" t="s">
        <v>357</v>
      </c>
      <c r="D2266" s="1" t="s">
        <v>60</v>
      </c>
      <c r="E2266" s="1">
        <v>2016</v>
      </c>
      <c r="F2266" t="s">
        <v>344</v>
      </c>
      <c r="G2266" t="s">
        <v>345</v>
      </c>
      <c r="H2266" t="s">
        <v>368</v>
      </c>
      <c r="I2266" t="s">
        <v>50</v>
      </c>
      <c r="J2266" t="s">
        <v>382</v>
      </c>
      <c r="K2266" t="s">
        <v>382</v>
      </c>
      <c r="L2266" s="41">
        <v>1341.92</v>
      </c>
      <c r="M2266" s="41">
        <v>3792.68</v>
      </c>
    </row>
    <row r="2267" spans="1:13" x14ac:dyDescent="0.2">
      <c r="A2267" s="43" t="s">
        <v>676</v>
      </c>
      <c r="B2267" s="43" t="s">
        <v>676</v>
      </c>
      <c r="C2267" t="s">
        <v>397</v>
      </c>
      <c r="D2267" s="1" t="s">
        <v>18</v>
      </c>
      <c r="E2267" s="1">
        <v>2020</v>
      </c>
      <c r="F2267" t="s">
        <v>167</v>
      </c>
      <c r="G2267" t="s">
        <v>168</v>
      </c>
      <c r="H2267" t="s">
        <v>398</v>
      </c>
      <c r="I2267" t="s">
        <v>93</v>
      </c>
      <c r="J2267" t="s">
        <v>678</v>
      </c>
      <c r="K2267" t="s">
        <v>678</v>
      </c>
      <c r="L2267" s="41">
        <v>1061.6400000000001</v>
      </c>
      <c r="M2267" s="41">
        <v>1695.14</v>
      </c>
    </row>
    <row r="2268" spans="1:13" x14ac:dyDescent="0.2">
      <c r="A2268" s="43" t="s">
        <v>676</v>
      </c>
      <c r="B2268" s="43" t="s">
        <v>676</v>
      </c>
      <c r="C2268" t="s">
        <v>140</v>
      </c>
      <c r="D2268" s="1" t="s">
        <v>59</v>
      </c>
      <c r="E2268" s="1">
        <v>2020</v>
      </c>
      <c r="F2268" t="s">
        <v>141</v>
      </c>
      <c r="G2268" t="s">
        <v>142</v>
      </c>
      <c r="H2268" t="s">
        <v>143</v>
      </c>
      <c r="I2268" t="s">
        <v>25</v>
      </c>
      <c r="J2268" t="s">
        <v>678</v>
      </c>
      <c r="K2268" t="s">
        <v>678</v>
      </c>
      <c r="L2268" s="41">
        <v>1479.64</v>
      </c>
      <c r="M2268" s="41">
        <v>4160.2700000000004</v>
      </c>
    </row>
    <row r="2269" spans="1:13" x14ac:dyDescent="0.2">
      <c r="A2269" s="43" t="s">
        <v>676</v>
      </c>
      <c r="B2269" s="43" t="s">
        <v>676</v>
      </c>
      <c r="C2269" t="s">
        <v>233</v>
      </c>
      <c r="D2269" s="1" t="s">
        <v>39</v>
      </c>
      <c r="E2269" s="1">
        <v>2019</v>
      </c>
      <c r="F2269" t="s">
        <v>234</v>
      </c>
      <c r="G2269" t="s">
        <v>235</v>
      </c>
      <c r="H2269" t="s">
        <v>186</v>
      </c>
      <c r="I2269" t="s">
        <v>38</v>
      </c>
      <c r="J2269" t="s">
        <v>678</v>
      </c>
      <c r="K2269" t="s">
        <v>678</v>
      </c>
      <c r="L2269" s="41">
        <v>1122.19</v>
      </c>
      <c r="M2269" s="41">
        <v>3029.39</v>
      </c>
    </row>
    <row r="2270" spans="1:13" x14ac:dyDescent="0.2">
      <c r="A2270" s="43" t="s">
        <v>676</v>
      </c>
      <c r="B2270" s="43" t="s">
        <v>676</v>
      </c>
      <c r="C2270" t="s">
        <v>418</v>
      </c>
      <c r="D2270" s="1" t="s">
        <v>6</v>
      </c>
      <c r="E2270" s="1">
        <v>2018</v>
      </c>
      <c r="F2270" t="s">
        <v>162</v>
      </c>
      <c r="G2270" t="s">
        <v>163</v>
      </c>
      <c r="H2270" t="s">
        <v>300</v>
      </c>
      <c r="I2270" t="s">
        <v>21</v>
      </c>
      <c r="J2270" t="s">
        <v>678</v>
      </c>
      <c r="K2270" t="s">
        <v>678</v>
      </c>
      <c r="L2270" s="41">
        <v>3234.5</v>
      </c>
      <c r="M2270" s="41">
        <v>6692.1100000000006</v>
      </c>
    </row>
    <row r="2271" spans="1:13" x14ac:dyDescent="0.2">
      <c r="A2271" s="43" t="s">
        <v>676</v>
      </c>
      <c r="B2271" s="43" t="s">
        <v>676</v>
      </c>
      <c r="C2271" t="s">
        <v>273</v>
      </c>
      <c r="D2271" s="1" t="s">
        <v>4</v>
      </c>
      <c r="E2271" s="1">
        <v>2020</v>
      </c>
      <c r="F2271" t="s">
        <v>274</v>
      </c>
      <c r="G2271" t="s">
        <v>275</v>
      </c>
      <c r="H2271" t="s">
        <v>314</v>
      </c>
      <c r="I2271" t="s">
        <v>3</v>
      </c>
      <c r="J2271" t="s">
        <v>178</v>
      </c>
      <c r="K2271" t="s">
        <v>178</v>
      </c>
      <c r="L2271" s="41">
        <v>1302.3499999999999</v>
      </c>
      <c r="M2271" s="41">
        <v>5022.6400000000003</v>
      </c>
    </row>
    <row r="2272" spans="1:13" x14ac:dyDescent="0.2">
      <c r="A2272" s="43" t="s">
        <v>676</v>
      </c>
      <c r="B2272" s="43" t="s">
        <v>676</v>
      </c>
      <c r="C2272" t="s">
        <v>411</v>
      </c>
      <c r="D2272" s="1" t="s">
        <v>20</v>
      </c>
      <c r="E2272" s="1">
        <v>2018</v>
      </c>
      <c r="F2272" t="s">
        <v>159</v>
      </c>
      <c r="G2272" t="s">
        <v>160</v>
      </c>
      <c r="H2272" t="s">
        <v>337</v>
      </c>
      <c r="I2272" t="s">
        <v>0</v>
      </c>
      <c r="J2272" t="s">
        <v>678</v>
      </c>
      <c r="K2272" t="s">
        <v>678</v>
      </c>
      <c r="L2272" s="41">
        <v>1298</v>
      </c>
      <c r="M2272" s="41">
        <v>1694</v>
      </c>
    </row>
    <row r="2273" spans="1:13" x14ac:dyDescent="0.2">
      <c r="A2273" s="43" t="s">
        <v>676</v>
      </c>
      <c r="B2273" s="43" t="s">
        <v>676</v>
      </c>
      <c r="C2273" t="s">
        <v>517</v>
      </c>
      <c r="D2273" s="1" t="s">
        <v>85</v>
      </c>
      <c r="E2273" s="1">
        <v>2018</v>
      </c>
      <c r="F2273" t="s">
        <v>159</v>
      </c>
      <c r="G2273" t="s">
        <v>160</v>
      </c>
      <c r="H2273" t="s">
        <v>239</v>
      </c>
      <c r="I2273" t="s">
        <v>7</v>
      </c>
      <c r="J2273" t="s">
        <v>678</v>
      </c>
      <c r="K2273" t="s">
        <v>678</v>
      </c>
      <c r="L2273" s="41">
        <v>1727</v>
      </c>
      <c r="M2273" s="41">
        <v>2407.96</v>
      </c>
    </row>
    <row r="2274" spans="1:13" x14ac:dyDescent="0.2">
      <c r="A2274" s="43" t="s">
        <v>676</v>
      </c>
      <c r="B2274" s="43" t="s">
        <v>676</v>
      </c>
      <c r="C2274" t="s">
        <v>406</v>
      </c>
      <c r="D2274" s="1" t="s">
        <v>30</v>
      </c>
      <c r="E2274" s="1">
        <v>2018</v>
      </c>
      <c r="F2274" t="s">
        <v>407</v>
      </c>
      <c r="G2274" t="s">
        <v>408</v>
      </c>
      <c r="H2274" t="s">
        <v>409</v>
      </c>
      <c r="I2274" t="s">
        <v>688</v>
      </c>
      <c r="J2274" t="s">
        <v>678</v>
      </c>
      <c r="K2274" t="s">
        <v>678</v>
      </c>
      <c r="L2274" s="41">
        <v>1298</v>
      </c>
      <c r="M2274" s="41">
        <v>1811.8781999999999</v>
      </c>
    </row>
    <row r="2275" spans="1:13" x14ac:dyDescent="0.2">
      <c r="A2275" s="43" t="s">
        <v>676</v>
      </c>
      <c r="B2275" s="43" t="s">
        <v>676</v>
      </c>
      <c r="C2275" t="s">
        <v>320</v>
      </c>
      <c r="D2275" s="1" t="s">
        <v>1</v>
      </c>
      <c r="E2275" s="1">
        <v>2018</v>
      </c>
      <c r="F2275" t="s">
        <v>141</v>
      </c>
      <c r="G2275" t="s">
        <v>142</v>
      </c>
      <c r="H2275" t="s">
        <v>203</v>
      </c>
      <c r="I2275" t="s">
        <v>21</v>
      </c>
      <c r="J2275" t="s">
        <v>678</v>
      </c>
      <c r="K2275" t="s">
        <v>678</v>
      </c>
      <c r="L2275" s="41">
        <v>1718.8</v>
      </c>
      <c r="M2275" s="41">
        <v>7149.08</v>
      </c>
    </row>
    <row r="2276" spans="1:13" x14ac:dyDescent="0.2">
      <c r="A2276" s="43" t="s">
        <v>676</v>
      </c>
      <c r="B2276" s="43" t="s">
        <v>676</v>
      </c>
      <c r="C2276" t="s">
        <v>397</v>
      </c>
      <c r="D2276" s="1" t="s">
        <v>18</v>
      </c>
      <c r="E2276" s="1">
        <v>2020</v>
      </c>
      <c r="F2276" t="s">
        <v>167</v>
      </c>
      <c r="G2276" t="s">
        <v>168</v>
      </c>
      <c r="H2276" t="s">
        <v>398</v>
      </c>
      <c r="I2276" t="s">
        <v>15</v>
      </c>
      <c r="J2276" t="s">
        <v>178</v>
      </c>
      <c r="K2276" t="s">
        <v>178</v>
      </c>
      <c r="L2276" s="41">
        <v>1061.6400000000001</v>
      </c>
      <c r="M2276" s="41">
        <v>1695.14</v>
      </c>
    </row>
    <row r="2277" spans="1:13" x14ac:dyDescent="0.2">
      <c r="A2277" s="43" t="s">
        <v>676</v>
      </c>
      <c r="B2277" s="43" t="s">
        <v>676</v>
      </c>
      <c r="C2277" t="s">
        <v>438</v>
      </c>
      <c r="D2277" s="1" t="s">
        <v>19</v>
      </c>
      <c r="E2277" s="1">
        <v>2019</v>
      </c>
      <c r="F2277" t="s">
        <v>439</v>
      </c>
      <c r="G2277" t="s">
        <v>440</v>
      </c>
      <c r="H2277" t="s">
        <v>467</v>
      </c>
      <c r="I2277" t="s">
        <v>2</v>
      </c>
      <c r="J2277" t="s">
        <v>178</v>
      </c>
      <c r="K2277" t="s">
        <v>178</v>
      </c>
      <c r="L2277" s="41">
        <v>1122.2</v>
      </c>
      <c r="M2277" s="41">
        <v>3112.55</v>
      </c>
    </row>
    <row r="2278" spans="1:13" x14ac:dyDescent="0.2">
      <c r="A2278" s="43" t="s">
        <v>676</v>
      </c>
      <c r="B2278" s="43" t="s">
        <v>676</v>
      </c>
      <c r="C2278" t="s">
        <v>682</v>
      </c>
      <c r="D2278" s="1" t="s">
        <v>28</v>
      </c>
      <c r="E2278" s="1">
        <v>2018</v>
      </c>
      <c r="F2278" t="s">
        <v>344</v>
      </c>
      <c r="G2278" t="s">
        <v>345</v>
      </c>
      <c r="H2278" t="s">
        <v>205</v>
      </c>
      <c r="I2278" t="s">
        <v>27</v>
      </c>
      <c r="J2278" t="s">
        <v>678</v>
      </c>
      <c r="K2278" t="s">
        <v>678</v>
      </c>
      <c r="L2278" s="41">
        <v>1212</v>
      </c>
      <c r="M2278" s="41">
        <v>2801.81</v>
      </c>
    </row>
    <row r="2279" spans="1:13" x14ac:dyDescent="0.2">
      <c r="A2279" s="43" t="s">
        <v>676</v>
      </c>
      <c r="B2279" s="43" t="s">
        <v>676</v>
      </c>
      <c r="C2279" t="s">
        <v>684</v>
      </c>
      <c r="D2279" s="1" t="s">
        <v>9</v>
      </c>
      <c r="E2279" s="1">
        <v>2018</v>
      </c>
      <c r="F2279" t="s">
        <v>141</v>
      </c>
      <c r="G2279" t="s">
        <v>142</v>
      </c>
      <c r="H2279" t="s">
        <v>712</v>
      </c>
      <c r="I2279" t="s">
        <v>2</v>
      </c>
      <c r="J2279" t="s">
        <v>178</v>
      </c>
      <c r="K2279" t="s">
        <v>178</v>
      </c>
      <c r="L2279" s="41">
        <v>1100</v>
      </c>
      <c r="M2279" s="41">
        <v>2565.21</v>
      </c>
    </row>
    <row r="2280" spans="1:13" x14ac:dyDescent="0.2">
      <c r="A2280" s="43" t="s">
        <v>676</v>
      </c>
      <c r="B2280" s="43" t="s">
        <v>676</v>
      </c>
      <c r="C2280" t="s">
        <v>682</v>
      </c>
      <c r="D2280" s="1" t="s">
        <v>28</v>
      </c>
      <c r="E2280" s="1">
        <v>2018</v>
      </c>
      <c r="F2280" t="s">
        <v>344</v>
      </c>
      <c r="G2280" t="s">
        <v>345</v>
      </c>
      <c r="H2280" t="s">
        <v>427</v>
      </c>
      <c r="I2280" t="s">
        <v>27</v>
      </c>
      <c r="J2280" t="s">
        <v>678</v>
      </c>
      <c r="K2280" t="s">
        <v>678</v>
      </c>
      <c r="L2280" s="41">
        <v>1212</v>
      </c>
      <c r="M2280" s="41">
        <v>2801.81</v>
      </c>
    </row>
    <row r="2281" spans="1:13" x14ac:dyDescent="0.2">
      <c r="A2281" s="43" t="s">
        <v>676</v>
      </c>
      <c r="B2281" s="43" t="s">
        <v>676</v>
      </c>
      <c r="C2281" t="s">
        <v>421</v>
      </c>
      <c r="D2281" s="1" t="s">
        <v>12</v>
      </c>
      <c r="E2281" s="1">
        <v>2018</v>
      </c>
      <c r="F2281" t="s">
        <v>422</v>
      </c>
      <c r="G2281" t="s">
        <v>423</v>
      </c>
      <c r="H2281" t="s">
        <v>261</v>
      </c>
      <c r="I2281" t="s">
        <v>51</v>
      </c>
      <c r="J2281" t="s">
        <v>678</v>
      </c>
      <c r="K2281" t="s">
        <v>678</v>
      </c>
      <c r="L2281" s="41">
        <v>1727</v>
      </c>
      <c r="M2281" s="41">
        <v>3479.61</v>
      </c>
    </row>
    <row r="2282" spans="1:13" x14ac:dyDescent="0.2">
      <c r="A2282" s="43" t="s">
        <v>676</v>
      </c>
      <c r="B2282" s="43" t="s">
        <v>676</v>
      </c>
      <c r="C2282" t="s">
        <v>233</v>
      </c>
      <c r="D2282" s="1" t="s">
        <v>39</v>
      </c>
      <c r="E2282" s="1">
        <v>2019</v>
      </c>
      <c r="F2282" t="s">
        <v>234</v>
      </c>
      <c r="G2282" t="s">
        <v>235</v>
      </c>
      <c r="H2282" t="s">
        <v>223</v>
      </c>
      <c r="I2282" t="s">
        <v>95</v>
      </c>
      <c r="J2282" t="s">
        <v>678</v>
      </c>
      <c r="K2282" t="s">
        <v>678</v>
      </c>
      <c r="L2282" s="41">
        <v>1543.01</v>
      </c>
      <c r="M2282" s="41">
        <v>3024.26</v>
      </c>
    </row>
    <row r="2283" spans="1:13" x14ac:dyDescent="0.2">
      <c r="A2283" s="43" t="s">
        <v>676</v>
      </c>
      <c r="B2283" s="43" t="s">
        <v>676</v>
      </c>
      <c r="C2283" t="s">
        <v>438</v>
      </c>
      <c r="D2283" s="1" t="s">
        <v>19</v>
      </c>
      <c r="E2283" s="1">
        <v>2019</v>
      </c>
      <c r="F2283" t="s">
        <v>439</v>
      </c>
      <c r="G2283" t="s">
        <v>440</v>
      </c>
      <c r="H2283" t="s">
        <v>466</v>
      </c>
      <c r="I2283" t="s">
        <v>2</v>
      </c>
      <c r="J2283" t="s">
        <v>178</v>
      </c>
      <c r="K2283" t="s">
        <v>178</v>
      </c>
      <c r="L2283" s="41">
        <v>1122.2</v>
      </c>
      <c r="M2283" s="41">
        <v>3112.55</v>
      </c>
    </row>
    <row r="2284" spans="1:13" x14ac:dyDescent="0.2">
      <c r="A2284" s="43" t="s">
        <v>676</v>
      </c>
      <c r="B2284" s="43" t="s">
        <v>676</v>
      </c>
      <c r="C2284" t="s">
        <v>518</v>
      </c>
      <c r="D2284" s="1" t="s">
        <v>10</v>
      </c>
      <c r="E2284" s="1">
        <v>2020</v>
      </c>
      <c r="F2284" t="s">
        <v>152</v>
      </c>
      <c r="G2284" t="s">
        <v>153</v>
      </c>
      <c r="H2284" t="s">
        <v>598</v>
      </c>
      <c r="I2284" t="s">
        <v>2</v>
      </c>
      <c r="J2284" t="s">
        <v>178</v>
      </c>
      <c r="K2284" t="s">
        <v>178</v>
      </c>
      <c r="L2284" s="41">
        <v>1725.83</v>
      </c>
      <c r="M2284" s="41">
        <v>2069.9407809999998</v>
      </c>
    </row>
    <row r="2285" spans="1:13" x14ac:dyDescent="0.2">
      <c r="A2285" s="43" t="s">
        <v>676</v>
      </c>
      <c r="B2285" s="43" t="s">
        <v>676</v>
      </c>
      <c r="C2285" t="s">
        <v>151</v>
      </c>
      <c r="D2285" s="1" t="s">
        <v>22</v>
      </c>
      <c r="E2285" s="1">
        <v>2021</v>
      </c>
      <c r="F2285" t="s">
        <v>152</v>
      </c>
      <c r="G2285" t="s">
        <v>153</v>
      </c>
      <c r="H2285" t="s">
        <v>154</v>
      </c>
      <c r="I2285" t="s">
        <v>21</v>
      </c>
      <c r="J2285" t="s">
        <v>678</v>
      </c>
      <c r="K2285" t="s">
        <v>678</v>
      </c>
      <c r="L2285" s="41">
        <v>2026.8000000000002</v>
      </c>
      <c r="M2285" s="41">
        <v>3173.43</v>
      </c>
    </row>
    <row r="2286" spans="1:13" x14ac:dyDescent="0.2">
      <c r="A2286" s="43" t="s">
        <v>676</v>
      </c>
      <c r="B2286" s="43" t="s">
        <v>676</v>
      </c>
      <c r="C2286" t="s">
        <v>684</v>
      </c>
      <c r="D2286" s="1" t="s">
        <v>9</v>
      </c>
      <c r="E2286" s="1">
        <v>2018</v>
      </c>
      <c r="F2286" t="s">
        <v>141</v>
      </c>
      <c r="G2286" t="s">
        <v>142</v>
      </c>
      <c r="H2286" t="s">
        <v>711</v>
      </c>
      <c r="I2286" t="s">
        <v>2</v>
      </c>
      <c r="J2286" t="s">
        <v>178</v>
      </c>
      <c r="K2286" t="s">
        <v>178</v>
      </c>
      <c r="L2286" s="41">
        <v>1145.68</v>
      </c>
      <c r="M2286" s="41">
        <v>2641.19</v>
      </c>
    </row>
    <row r="2287" spans="1:13" x14ac:dyDescent="0.2">
      <c r="A2287" s="43" t="s">
        <v>676</v>
      </c>
      <c r="B2287" s="43" t="s">
        <v>676</v>
      </c>
      <c r="C2287" t="s">
        <v>190</v>
      </c>
      <c r="D2287" s="1" t="s">
        <v>40</v>
      </c>
      <c r="E2287" s="1">
        <v>2021</v>
      </c>
      <c r="F2287" t="s">
        <v>167</v>
      </c>
      <c r="G2287" t="s">
        <v>168</v>
      </c>
      <c r="H2287" t="s">
        <v>191</v>
      </c>
      <c r="I2287" t="s">
        <v>73</v>
      </c>
      <c r="J2287" t="s">
        <v>678</v>
      </c>
      <c r="K2287" t="s">
        <v>678</v>
      </c>
      <c r="L2287" s="41">
        <v>1236.43</v>
      </c>
      <c r="M2287" s="41">
        <v>1927.04</v>
      </c>
    </row>
    <row r="2288" spans="1:13" x14ac:dyDescent="0.2">
      <c r="A2288" s="43" t="s">
        <v>676</v>
      </c>
      <c r="B2288" s="43" t="s">
        <v>676</v>
      </c>
      <c r="C2288" t="s">
        <v>421</v>
      </c>
      <c r="D2288" s="1" t="s">
        <v>12</v>
      </c>
      <c r="E2288" s="1">
        <v>2018</v>
      </c>
      <c r="F2288" t="s">
        <v>422</v>
      </c>
      <c r="G2288" t="s">
        <v>423</v>
      </c>
      <c r="H2288" t="s">
        <v>424</v>
      </c>
      <c r="I2288" t="s">
        <v>0</v>
      </c>
      <c r="J2288" t="s">
        <v>678</v>
      </c>
      <c r="K2288" t="s">
        <v>678</v>
      </c>
      <c r="L2288" s="41">
        <v>1298</v>
      </c>
      <c r="M2288" s="41">
        <v>2742.53</v>
      </c>
    </row>
    <row r="2289" spans="1:13" x14ac:dyDescent="0.2">
      <c r="A2289" s="43" t="s">
        <v>676</v>
      </c>
      <c r="B2289" s="43" t="s">
        <v>676</v>
      </c>
      <c r="C2289" t="s">
        <v>357</v>
      </c>
      <c r="D2289" s="1" t="s">
        <v>60</v>
      </c>
      <c r="E2289" s="1">
        <v>2016</v>
      </c>
      <c r="F2289" t="s">
        <v>344</v>
      </c>
      <c r="G2289" t="s">
        <v>345</v>
      </c>
      <c r="H2289" t="s">
        <v>359</v>
      </c>
      <c r="I2289" t="s">
        <v>50</v>
      </c>
      <c r="J2289" t="s">
        <v>678</v>
      </c>
      <c r="K2289" t="s">
        <v>678</v>
      </c>
      <c r="L2289" s="41">
        <v>1341.92</v>
      </c>
      <c r="M2289" s="41">
        <v>3792.68</v>
      </c>
    </row>
    <row r="2290" spans="1:13" x14ac:dyDescent="0.2">
      <c r="A2290" s="43" t="s">
        <v>676</v>
      </c>
      <c r="B2290" s="43" t="s">
        <v>676</v>
      </c>
      <c r="C2290" t="s">
        <v>342</v>
      </c>
      <c r="D2290" s="1" t="s">
        <v>8</v>
      </c>
      <c r="E2290" s="1">
        <v>2019</v>
      </c>
      <c r="F2290" t="s">
        <v>141</v>
      </c>
      <c r="G2290" t="s">
        <v>142</v>
      </c>
      <c r="H2290" t="s">
        <v>222</v>
      </c>
      <c r="I2290" t="s">
        <v>53</v>
      </c>
      <c r="J2290" t="s">
        <v>678</v>
      </c>
      <c r="K2290" t="s">
        <v>678</v>
      </c>
      <c r="L2290" s="41">
        <v>1212</v>
      </c>
      <c r="M2290" s="41">
        <v>3818.04</v>
      </c>
    </row>
    <row r="2291" spans="1:13" x14ac:dyDescent="0.2">
      <c r="A2291" s="43" t="s">
        <v>676</v>
      </c>
      <c r="B2291" s="43" t="s">
        <v>676</v>
      </c>
      <c r="C2291" t="s">
        <v>421</v>
      </c>
      <c r="D2291" s="1" t="s">
        <v>12</v>
      </c>
      <c r="E2291" s="1">
        <v>2018</v>
      </c>
      <c r="F2291" t="s">
        <v>422</v>
      </c>
      <c r="G2291" t="s">
        <v>423</v>
      </c>
      <c r="H2291" t="s">
        <v>261</v>
      </c>
      <c r="I2291" t="s">
        <v>0</v>
      </c>
      <c r="J2291" t="s">
        <v>678</v>
      </c>
      <c r="K2291" t="s">
        <v>678</v>
      </c>
      <c r="L2291" s="41">
        <v>1298</v>
      </c>
      <c r="M2291" s="41">
        <v>2742.53</v>
      </c>
    </row>
    <row r="2292" spans="1:13" x14ac:dyDescent="0.2">
      <c r="A2292" s="43" t="s">
        <v>676</v>
      </c>
      <c r="B2292" s="43" t="s">
        <v>676</v>
      </c>
      <c r="C2292" t="s">
        <v>273</v>
      </c>
      <c r="D2292" s="1" t="s">
        <v>4</v>
      </c>
      <c r="E2292" s="1">
        <v>2020</v>
      </c>
      <c r="F2292" t="s">
        <v>274</v>
      </c>
      <c r="G2292" t="s">
        <v>275</v>
      </c>
      <c r="H2292" t="s">
        <v>148</v>
      </c>
      <c r="I2292" t="s">
        <v>3</v>
      </c>
      <c r="J2292" t="s">
        <v>178</v>
      </c>
      <c r="K2292" t="s">
        <v>178</v>
      </c>
      <c r="L2292" s="41">
        <v>1302.3499999999999</v>
      </c>
      <c r="M2292" s="41">
        <v>5022.6400000000003</v>
      </c>
    </row>
    <row r="2293" spans="1:13" x14ac:dyDescent="0.2">
      <c r="A2293" s="43" t="s">
        <v>676</v>
      </c>
      <c r="B2293" s="43" t="s">
        <v>676</v>
      </c>
      <c r="C2293" t="s">
        <v>273</v>
      </c>
      <c r="D2293" s="1" t="s">
        <v>4</v>
      </c>
      <c r="E2293" s="1">
        <v>2020</v>
      </c>
      <c r="F2293" t="s">
        <v>274</v>
      </c>
      <c r="G2293" t="s">
        <v>275</v>
      </c>
      <c r="H2293" t="s">
        <v>302</v>
      </c>
      <c r="I2293" t="s">
        <v>3</v>
      </c>
      <c r="J2293" t="s">
        <v>178</v>
      </c>
      <c r="K2293" t="s">
        <v>178</v>
      </c>
      <c r="L2293" s="41">
        <v>1302.3499999999999</v>
      </c>
      <c r="M2293" s="41">
        <v>5022.6400000000003</v>
      </c>
    </row>
    <row r="2294" spans="1:13" x14ac:dyDescent="0.2">
      <c r="A2294" s="43" t="s">
        <v>676</v>
      </c>
      <c r="B2294" s="43" t="s">
        <v>676</v>
      </c>
      <c r="C2294" t="s">
        <v>518</v>
      </c>
      <c r="D2294" s="1" t="s">
        <v>10</v>
      </c>
      <c r="E2294" s="1">
        <v>2020</v>
      </c>
      <c r="F2294" t="s">
        <v>152</v>
      </c>
      <c r="G2294" t="s">
        <v>153</v>
      </c>
      <c r="H2294" t="s">
        <v>356</v>
      </c>
      <c r="I2294" t="s">
        <v>2</v>
      </c>
      <c r="J2294" t="s">
        <v>178</v>
      </c>
      <c r="K2294" t="s">
        <v>178</v>
      </c>
      <c r="L2294" s="41">
        <v>1458.8500000000001</v>
      </c>
      <c r="M2294" s="41">
        <v>1857.0879350000002</v>
      </c>
    </row>
    <row r="2295" spans="1:13" x14ac:dyDescent="0.2">
      <c r="A2295" s="43" t="s">
        <v>676</v>
      </c>
      <c r="B2295" s="43" t="s">
        <v>676</v>
      </c>
      <c r="C2295" t="s">
        <v>273</v>
      </c>
      <c r="D2295" s="1" t="s">
        <v>4</v>
      </c>
      <c r="E2295" s="1">
        <v>2020</v>
      </c>
      <c r="F2295" t="s">
        <v>274</v>
      </c>
      <c r="G2295" t="s">
        <v>275</v>
      </c>
      <c r="H2295" t="s">
        <v>318</v>
      </c>
      <c r="I2295" t="s">
        <v>3</v>
      </c>
      <c r="J2295" t="s">
        <v>178</v>
      </c>
      <c r="K2295" t="s">
        <v>178</v>
      </c>
      <c r="L2295" s="41">
        <v>1302.3499999999999</v>
      </c>
      <c r="M2295" s="41">
        <v>5022.6400000000003</v>
      </c>
    </row>
    <row r="2296" spans="1:13" x14ac:dyDescent="0.2">
      <c r="A2296" s="43" t="s">
        <v>676</v>
      </c>
      <c r="B2296" s="43" t="s">
        <v>676</v>
      </c>
      <c r="C2296" t="s">
        <v>320</v>
      </c>
      <c r="D2296" s="1" t="s">
        <v>1</v>
      </c>
      <c r="E2296" s="1">
        <v>2018</v>
      </c>
      <c r="F2296" t="s">
        <v>141</v>
      </c>
      <c r="G2296" t="s">
        <v>142</v>
      </c>
      <c r="H2296" t="s">
        <v>332</v>
      </c>
      <c r="I2296" t="s">
        <v>73</v>
      </c>
      <c r="J2296" t="s">
        <v>678</v>
      </c>
      <c r="K2296" t="s">
        <v>678</v>
      </c>
      <c r="L2296" s="41">
        <v>1212</v>
      </c>
      <c r="M2296" s="41">
        <v>3653.26</v>
      </c>
    </row>
    <row r="2297" spans="1:13" x14ac:dyDescent="0.2">
      <c r="A2297" s="43" t="s">
        <v>676</v>
      </c>
      <c r="B2297" s="43" t="s">
        <v>676</v>
      </c>
      <c r="C2297" t="s">
        <v>406</v>
      </c>
      <c r="D2297" s="1" t="s">
        <v>30</v>
      </c>
      <c r="E2297" s="1">
        <v>2018</v>
      </c>
      <c r="F2297" t="s">
        <v>407</v>
      </c>
      <c r="G2297" t="s">
        <v>408</v>
      </c>
      <c r="H2297" t="s">
        <v>326</v>
      </c>
      <c r="I2297" t="s">
        <v>7</v>
      </c>
      <c r="J2297" t="s">
        <v>678</v>
      </c>
      <c r="K2297" t="s">
        <v>678</v>
      </c>
      <c r="L2297" s="41">
        <v>1974</v>
      </c>
      <c r="M2297" s="41">
        <v>2755.5065999999997</v>
      </c>
    </row>
    <row r="2298" spans="1:13" x14ac:dyDescent="0.2">
      <c r="A2298" s="43" t="s">
        <v>676</v>
      </c>
      <c r="B2298" s="43" t="s">
        <v>676</v>
      </c>
      <c r="C2298" t="s">
        <v>517</v>
      </c>
      <c r="D2298" s="1" t="s">
        <v>85</v>
      </c>
      <c r="E2298" s="1">
        <v>2018</v>
      </c>
      <c r="F2298" t="s">
        <v>159</v>
      </c>
      <c r="G2298" t="s">
        <v>160</v>
      </c>
      <c r="H2298" t="s">
        <v>239</v>
      </c>
      <c r="I2298" t="s">
        <v>7</v>
      </c>
      <c r="J2298" t="s">
        <v>678</v>
      </c>
      <c r="K2298" t="s">
        <v>678</v>
      </c>
      <c r="L2298" s="41">
        <v>1727</v>
      </c>
      <c r="M2298" s="41">
        <v>2407.96</v>
      </c>
    </row>
    <row r="2299" spans="1:13" x14ac:dyDescent="0.2">
      <c r="A2299" s="43" t="s">
        <v>676</v>
      </c>
      <c r="B2299" s="43" t="s">
        <v>676</v>
      </c>
      <c r="C2299" t="s">
        <v>357</v>
      </c>
      <c r="D2299" s="1" t="s">
        <v>60</v>
      </c>
      <c r="E2299" s="1">
        <v>2016</v>
      </c>
      <c r="F2299" t="s">
        <v>344</v>
      </c>
      <c r="G2299" t="s">
        <v>345</v>
      </c>
      <c r="H2299" t="s">
        <v>377</v>
      </c>
      <c r="I2299" t="s">
        <v>50</v>
      </c>
      <c r="J2299" t="s">
        <v>678</v>
      </c>
      <c r="K2299" t="s">
        <v>678</v>
      </c>
      <c r="L2299" s="41">
        <v>1341.92</v>
      </c>
      <c r="M2299" s="41">
        <v>3792.68</v>
      </c>
    </row>
    <row r="2300" spans="1:13" x14ac:dyDescent="0.2">
      <c r="A2300" s="43" t="s">
        <v>676</v>
      </c>
      <c r="B2300" s="43" t="s">
        <v>676</v>
      </c>
      <c r="C2300" t="s">
        <v>600</v>
      </c>
      <c r="D2300" s="1" t="s">
        <v>37</v>
      </c>
      <c r="E2300" s="1">
        <v>2020</v>
      </c>
      <c r="F2300" t="s">
        <v>152</v>
      </c>
      <c r="G2300" t="s">
        <v>153</v>
      </c>
      <c r="H2300" t="s">
        <v>150</v>
      </c>
      <c r="I2300" t="s">
        <v>0</v>
      </c>
      <c r="J2300" t="s">
        <v>678</v>
      </c>
      <c r="K2300" t="s">
        <v>678</v>
      </c>
      <c r="L2300" s="41">
        <v>1478.8300000000002</v>
      </c>
      <c r="M2300" s="41">
        <v>2777.26</v>
      </c>
    </row>
    <row r="2301" spans="1:13" x14ac:dyDescent="0.2">
      <c r="A2301" s="43" t="s">
        <v>676</v>
      </c>
      <c r="B2301" s="43" t="s">
        <v>676</v>
      </c>
      <c r="C2301" t="s">
        <v>233</v>
      </c>
      <c r="D2301" s="1" t="s">
        <v>39</v>
      </c>
      <c r="E2301" s="1">
        <v>2019</v>
      </c>
      <c r="F2301" t="s">
        <v>234</v>
      </c>
      <c r="G2301" t="s">
        <v>235</v>
      </c>
      <c r="H2301" t="s">
        <v>263</v>
      </c>
      <c r="I2301" t="s">
        <v>38</v>
      </c>
      <c r="J2301" t="s">
        <v>678</v>
      </c>
      <c r="K2301" t="s">
        <v>678</v>
      </c>
      <c r="L2301" s="41">
        <v>1122.19</v>
      </c>
      <c r="M2301" s="41">
        <v>3029.39</v>
      </c>
    </row>
    <row r="2302" spans="1:13" x14ac:dyDescent="0.2">
      <c r="A2302" s="43" t="s">
        <v>676</v>
      </c>
      <c r="B2302" s="43" t="s">
        <v>676</v>
      </c>
      <c r="C2302" t="s">
        <v>682</v>
      </c>
      <c r="D2302" s="1" t="s">
        <v>28</v>
      </c>
      <c r="E2302" s="1">
        <v>2018</v>
      </c>
      <c r="F2302" t="s">
        <v>344</v>
      </c>
      <c r="G2302" t="s">
        <v>345</v>
      </c>
      <c r="H2302" t="s">
        <v>147</v>
      </c>
      <c r="I2302" t="s">
        <v>27</v>
      </c>
      <c r="J2302" t="s">
        <v>678</v>
      </c>
      <c r="K2302" t="s">
        <v>678</v>
      </c>
      <c r="L2302" s="41">
        <v>1212</v>
      </c>
      <c r="M2302" s="41">
        <v>2801.81</v>
      </c>
    </row>
    <row r="2303" spans="1:13" x14ac:dyDescent="0.2">
      <c r="A2303" s="43" t="s">
        <v>676</v>
      </c>
      <c r="B2303" s="43" t="s">
        <v>676</v>
      </c>
      <c r="C2303" t="s">
        <v>273</v>
      </c>
      <c r="D2303" s="1" t="s">
        <v>4</v>
      </c>
      <c r="E2303" s="1">
        <v>2020</v>
      </c>
      <c r="F2303" t="s">
        <v>274</v>
      </c>
      <c r="G2303" t="s">
        <v>275</v>
      </c>
      <c r="H2303" t="s">
        <v>302</v>
      </c>
      <c r="I2303" t="s">
        <v>3</v>
      </c>
      <c r="J2303" t="s">
        <v>178</v>
      </c>
      <c r="K2303" t="s">
        <v>178</v>
      </c>
      <c r="L2303" s="41">
        <v>1302.3499999999999</v>
      </c>
      <c r="M2303" s="41">
        <v>5022.6400000000003</v>
      </c>
    </row>
    <row r="2304" spans="1:13" x14ac:dyDescent="0.2">
      <c r="A2304" s="43" t="s">
        <v>676</v>
      </c>
      <c r="B2304" s="43" t="s">
        <v>676</v>
      </c>
      <c r="C2304" t="s">
        <v>430</v>
      </c>
      <c r="D2304" s="1" t="s">
        <v>54</v>
      </c>
      <c r="E2304" s="1">
        <v>2022</v>
      </c>
      <c r="F2304" s="57" t="s">
        <v>167</v>
      </c>
      <c r="G2304" t="s">
        <v>168</v>
      </c>
      <c r="H2304" t="s">
        <v>207</v>
      </c>
      <c r="I2304" t="s">
        <v>46</v>
      </c>
      <c r="J2304" t="s">
        <v>678</v>
      </c>
      <c r="K2304" t="s">
        <v>678</v>
      </c>
      <c r="L2304" s="41">
        <v>1236.43</v>
      </c>
      <c r="M2304" s="41">
        <v>1601.45</v>
      </c>
    </row>
    <row r="2305" spans="1:13" x14ac:dyDescent="0.2">
      <c r="A2305" s="43" t="s">
        <v>676</v>
      </c>
      <c r="B2305" s="43" t="s">
        <v>676</v>
      </c>
      <c r="C2305" t="s">
        <v>421</v>
      </c>
      <c r="D2305" s="1" t="s">
        <v>12</v>
      </c>
      <c r="E2305" s="1">
        <v>2018</v>
      </c>
      <c r="F2305" t="s">
        <v>422</v>
      </c>
      <c r="G2305" t="s">
        <v>423</v>
      </c>
      <c r="H2305" t="s">
        <v>261</v>
      </c>
      <c r="I2305" t="s">
        <v>51</v>
      </c>
      <c r="J2305" t="s">
        <v>678</v>
      </c>
      <c r="K2305" t="s">
        <v>678</v>
      </c>
      <c r="L2305" s="41">
        <v>1727</v>
      </c>
      <c r="M2305" s="41">
        <v>3479.61</v>
      </c>
    </row>
    <row r="2306" spans="1:13" x14ac:dyDescent="0.2">
      <c r="A2306" s="43" t="s">
        <v>676</v>
      </c>
      <c r="B2306" s="43" t="s">
        <v>676</v>
      </c>
      <c r="C2306" t="s">
        <v>682</v>
      </c>
      <c r="D2306" s="1" t="s">
        <v>28</v>
      </c>
      <c r="E2306" s="1">
        <v>2018</v>
      </c>
      <c r="F2306" t="s">
        <v>344</v>
      </c>
      <c r="G2306" t="s">
        <v>345</v>
      </c>
      <c r="H2306" t="s">
        <v>428</v>
      </c>
      <c r="I2306" t="s">
        <v>27</v>
      </c>
      <c r="J2306" t="s">
        <v>678</v>
      </c>
      <c r="K2306" t="s">
        <v>678</v>
      </c>
      <c r="L2306" s="41">
        <v>1212</v>
      </c>
      <c r="M2306" s="41">
        <v>2801.81</v>
      </c>
    </row>
    <row r="2307" spans="1:13" x14ac:dyDescent="0.2">
      <c r="A2307" s="43" t="s">
        <v>676</v>
      </c>
      <c r="B2307" s="43" t="s">
        <v>676</v>
      </c>
      <c r="C2307" t="s">
        <v>430</v>
      </c>
      <c r="D2307" s="1" t="s">
        <v>54</v>
      </c>
      <c r="E2307" s="1">
        <v>2022</v>
      </c>
      <c r="F2307" s="57" t="s">
        <v>167</v>
      </c>
      <c r="G2307" t="s">
        <v>168</v>
      </c>
      <c r="H2307" t="s">
        <v>321</v>
      </c>
      <c r="I2307" t="s">
        <v>46</v>
      </c>
      <c r="J2307" t="s">
        <v>678</v>
      </c>
      <c r="K2307" t="s">
        <v>678</v>
      </c>
      <c r="L2307" s="41">
        <v>1236.43</v>
      </c>
      <c r="M2307" s="41">
        <v>1601.45</v>
      </c>
    </row>
    <row r="2308" spans="1:13" x14ac:dyDescent="0.2">
      <c r="A2308" s="43" t="s">
        <v>676</v>
      </c>
      <c r="B2308" s="43" t="s">
        <v>676</v>
      </c>
      <c r="C2308" t="s">
        <v>682</v>
      </c>
      <c r="D2308" s="1" t="s">
        <v>28</v>
      </c>
      <c r="E2308" s="1">
        <v>2018</v>
      </c>
      <c r="F2308" t="s">
        <v>344</v>
      </c>
      <c r="G2308" t="s">
        <v>345</v>
      </c>
      <c r="H2308" t="s">
        <v>321</v>
      </c>
      <c r="I2308" t="s">
        <v>27</v>
      </c>
      <c r="J2308" t="s">
        <v>678</v>
      </c>
      <c r="K2308" t="s">
        <v>678</v>
      </c>
      <c r="L2308" s="41">
        <v>1212</v>
      </c>
      <c r="M2308" s="41">
        <v>2801.81</v>
      </c>
    </row>
    <row r="2309" spans="1:13" x14ac:dyDescent="0.2">
      <c r="A2309" s="43" t="s">
        <v>676</v>
      </c>
      <c r="B2309" s="43" t="s">
        <v>676</v>
      </c>
      <c r="C2309" t="s">
        <v>273</v>
      </c>
      <c r="D2309" s="1" t="s">
        <v>4</v>
      </c>
      <c r="E2309" s="1">
        <v>2020</v>
      </c>
      <c r="F2309" t="s">
        <v>274</v>
      </c>
      <c r="G2309" t="s">
        <v>275</v>
      </c>
      <c r="H2309" t="s">
        <v>299</v>
      </c>
      <c r="I2309" t="s">
        <v>3</v>
      </c>
      <c r="J2309" t="s">
        <v>178</v>
      </c>
      <c r="K2309" t="s">
        <v>178</v>
      </c>
      <c r="L2309" s="41">
        <v>1302.3499999999999</v>
      </c>
      <c r="M2309" s="41">
        <v>5022.6400000000003</v>
      </c>
    </row>
    <row r="2310" spans="1:13" x14ac:dyDescent="0.2">
      <c r="A2310" s="43" t="s">
        <v>676</v>
      </c>
      <c r="B2310" s="43" t="s">
        <v>676</v>
      </c>
      <c r="C2310" t="s">
        <v>421</v>
      </c>
      <c r="D2310" s="1" t="s">
        <v>12</v>
      </c>
      <c r="E2310" s="1">
        <v>2018</v>
      </c>
      <c r="F2310" t="s">
        <v>422</v>
      </c>
      <c r="G2310" t="s">
        <v>423</v>
      </c>
      <c r="H2310" t="s">
        <v>424</v>
      </c>
      <c r="I2310" t="s">
        <v>61</v>
      </c>
      <c r="J2310" t="s">
        <v>678</v>
      </c>
      <c r="K2310" t="s">
        <v>678</v>
      </c>
      <c r="L2310" s="41">
        <v>2245.1</v>
      </c>
      <c r="M2310" s="41">
        <v>4326.8999999999996</v>
      </c>
    </row>
    <row r="2311" spans="1:13" x14ac:dyDescent="0.2">
      <c r="A2311" s="43" t="s">
        <v>676</v>
      </c>
      <c r="B2311" s="43" t="s">
        <v>676</v>
      </c>
      <c r="C2311" t="s">
        <v>438</v>
      </c>
      <c r="D2311" s="1" t="s">
        <v>19</v>
      </c>
      <c r="E2311" s="1">
        <v>2019</v>
      </c>
      <c r="F2311" t="s">
        <v>439</v>
      </c>
      <c r="G2311" t="s">
        <v>440</v>
      </c>
      <c r="H2311" t="s">
        <v>466</v>
      </c>
      <c r="I2311" t="s">
        <v>2</v>
      </c>
      <c r="J2311" t="s">
        <v>178</v>
      </c>
      <c r="K2311" t="s">
        <v>178</v>
      </c>
      <c r="L2311" s="41">
        <v>1122.2</v>
      </c>
      <c r="M2311" s="41">
        <v>3112.55</v>
      </c>
    </row>
    <row r="2312" spans="1:13" x14ac:dyDescent="0.2">
      <c r="A2312" s="43" t="s">
        <v>676</v>
      </c>
      <c r="B2312" s="43" t="s">
        <v>676</v>
      </c>
      <c r="C2312" t="s">
        <v>518</v>
      </c>
      <c r="D2312" s="1" t="s">
        <v>10</v>
      </c>
      <c r="E2312" s="1">
        <v>2020</v>
      </c>
      <c r="F2312" t="s">
        <v>152</v>
      </c>
      <c r="G2312" t="s">
        <v>153</v>
      </c>
      <c r="H2312" t="s">
        <v>546</v>
      </c>
      <c r="I2312" t="s">
        <v>2</v>
      </c>
      <c r="J2312" t="s">
        <v>178</v>
      </c>
      <c r="K2312" t="s">
        <v>178</v>
      </c>
      <c r="L2312" s="41">
        <v>1562.19</v>
      </c>
      <c r="M2312" s="41">
        <v>1919.735625</v>
      </c>
    </row>
    <row r="2313" spans="1:13" x14ac:dyDescent="0.2">
      <c r="A2313" s="43" t="s">
        <v>676</v>
      </c>
      <c r="B2313" s="43" t="s">
        <v>676</v>
      </c>
      <c r="C2313" t="s">
        <v>518</v>
      </c>
      <c r="D2313" s="1" t="s">
        <v>10</v>
      </c>
      <c r="E2313" s="1">
        <v>2020</v>
      </c>
      <c r="F2313" t="s">
        <v>152</v>
      </c>
      <c r="G2313" t="s">
        <v>153</v>
      </c>
      <c r="H2313" t="s">
        <v>337</v>
      </c>
      <c r="I2313" t="s">
        <v>2</v>
      </c>
      <c r="J2313" t="s">
        <v>678</v>
      </c>
      <c r="K2313" t="s">
        <v>678</v>
      </c>
      <c r="L2313" s="41">
        <v>1122.19</v>
      </c>
      <c r="M2313" s="41">
        <v>1631.3886649999999</v>
      </c>
    </row>
    <row r="2314" spans="1:13" x14ac:dyDescent="0.2">
      <c r="A2314" s="43" t="s">
        <v>676</v>
      </c>
      <c r="B2314" s="43" t="s">
        <v>676</v>
      </c>
      <c r="C2314" t="s">
        <v>273</v>
      </c>
      <c r="D2314" s="1" t="s">
        <v>4</v>
      </c>
      <c r="E2314" s="1">
        <v>2020</v>
      </c>
      <c r="F2314" t="s">
        <v>274</v>
      </c>
      <c r="G2314" t="s">
        <v>275</v>
      </c>
      <c r="H2314" t="s">
        <v>223</v>
      </c>
      <c r="I2314" t="s">
        <v>112</v>
      </c>
      <c r="J2314" t="s">
        <v>678</v>
      </c>
      <c r="K2314" t="s">
        <v>678</v>
      </c>
      <c r="L2314" s="41">
        <v>4432.0600000000004</v>
      </c>
      <c r="M2314" s="41">
        <v>14011.92</v>
      </c>
    </row>
    <row r="2315" spans="1:13" x14ac:dyDescent="0.2">
      <c r="A2315" s="43" t="s">
        <v>676</v>
      </c>
      <c r="B2315" s="43" t="s">
        <v>676</v>
      </c>
      <c r="C2315" t="s">
        <v>273</v>
      </c>
      <c r="D2315" s="1" t="s">
        <v>4</v>
      </c>
      <c r="E2315" s="1">
        <v>2020</v>
      </c>
      <c r="F2315" t="s">
        <v>274</v>
      </c>
      <c r="G2315" t="s">
        <v>275</v>
      </c>
      <c r="H2315" t="s">
        <v>304</v>
      </c>
      <c r="I2315" t="s">
        <v>3</v>
      </c>
      <c r="J2315" t="s">
        <v>178</v>
      </c>
      <c r="K2315" t="s">
        <v>178</v>
      </c>
      <c r="L2315" s="41">
        <v>1302.3499999999999</v>
      </c>
      <c r="M2315" s="41">
        <v>5022.6400000000003</v>
      </c>
    </row>
    <row r="2316" spans="1:13" x14ac:dyDescent="0.2">
      <c r="A2316" s="43" t="s">
        <v>676</v>
      </c>
      <c r="B2316" s="43" t="s">
        <v>676</v>
      </c>
      <c r="C2316" t="s">
        <v>518</v>
      </c>
      <c r="D2316" s="1" t="s">
        <v>10</v>
      </c>
      <c r="E2316" s="1">
        <v>2020</v>
      </c>
      <c r="F2316" t="s">
        <v>152</v>
      </c>
      <c r="G2316" t="s">
        <v>153</v>
      </c>
      <c r="H2316" t="s">
        <v>554</v>
      </c>
      <c r="I2316" t="s">
        <v>2</v>
      </c>
      <c r="J2316" t="s">
        <v>178</v>
      </c>
      <c r="K2316" t="s">
        <v>178</v>
      </c>
      <c r="L2316" s="41">
        <v>1239.6000000000001</v>
      </c>
      <c r="M2316" s="41">
        <v>1607.296848</v>
      </c>
    </row>
    <row r="2317" spans="1:13" x14ac:dyDescent="0.2">
      <c r="A2317" s="43" t="s">
        <v>676</v>
      </c>
      <c r="B2317" s="43" t="s">
        <v>676</v>
      </c>
      <c r="C2317" t="s">
        <v>401</v>
      </c>
      <c r="D2317" s="1" t="s">
        <v>45</v>
      </c>
      <c r="E2317" s="1">
        <v>2018</v>
      </c>
      <c r="F2317" t="s">
        <v>159</v>
      </c>
      <c r="G2317" t="s">
        <v>160</v>
      </c>
      <c r="H2317" t="s">
        <v>244</v>
      </c>
      <c r="I2317" t="s">
        <v>29</v>
      </c>
      <c r="J2317" t="s">
        <v>678</v>
      </c>
      <c r="K2317" t="s">
        <v>678</v>
      </c>
      <c r="L2317" s="41">
        <v>1727</v>
      </c>
      <c r="M2317" s="41">
        <v>2641.1</v>
      </c>
    </row>
    <row r="2318" spans="1:13" x14ac:dyDescent="0.2">
      <c r="A2318" s="43" t="s">
        <v>676</v>
      </c>
      <c r="B2318" s="43" t="s">
        <v>676</v>
      </c>
      <c r="C2318" t="s">
        <v>518</v>
      </c>
      <c r="D2318" s="1" t="s">
        <v>10</v>
      </c>
      <c r="E2318" s="1">
        <v>2020</v>
      </c>
      <c r="F2318" t="s">
        <v>152</v>
      </c>
      <c r="G2318" t="s">
        <v>153</v>
      </c>
      <c r="H2318" t="s">
        <v>599</v>
      </c>
      <c r="I2318" t="s">
        <v>2</v>
      </c>
      <c r="J2318" t="s">
        <v>678</v>
      </c>
      <c r="K2318" t="s">
        <v>678</v>
      </c>
      <c r="L2318" s="41">
        <v>1122.19</v>
      </c>
      <c r="M2318" s="41">
        <v>1631.3886649999999</v>
      </c>
    </row>
    <row r="2319" spans="1:13" x14ac:dyDescent="0.2">
      <c r="A2319" s="43" t="s">
        <v>676</v>
      </c>
      <c r="B2319" s="43" t="s">
        <v>676</v>
      </c>
      <c r="C2319" t="s">
        <v>151</v>
      </c>
      <c r="D2319" s="1" t="s">
        <v>22</v>
      </c>
      <c r="E2319" s="1">
        <v>2021</v>
      </c>
      <c r="F2319" t="s">
        <v>152</v>
      </c>
      <c r="G2319" t="s">
        <v>153</v>
      </c>
      <c r="H2319" t="s">
        <v>154</v>
      </c>
      <c r="I2319" t="s">
        <v>21</v>
      </c>
      <c r="J2319" t="s">
        <v>678</v>
      </c>
      <c r="K2319" t="s">
        <v>678</v>
      </c>
      <c r="L2319" s="41">
        <v>2026.8000000000002</v>
      </c>
      <c r="M2319" s="41">
        <v>3173.43</v>
      </c>
    </row>
    <row r="2320" spans="1:13" x14ac:dyDescent="0.2">
      <c r="A2320" s="43" t="s">
        <v>676</v>
      </c>
      <c r="B2320" s="43" t="s">
        <v>676</v>
      </c>
      <c r="C2320" t="s">
        <v>685</v>
      </c>
      <c r="D2320" s="1" t="s">
        <v>80</v>
      </c>
      <c r="E2320" s="1">
        <v>2018</v>
      </c>
      <c r="F2320" t="s">
        <v>271</v>
      </c>
      <c r="G2320" t="s">
        <v>272</v>
      </c>
      <c r="H2320" t="s">
        <v>223</v>
      </c>
      <c r="I2320" t="s">
        <v>25</v>
      </c>
      <c r="J2320" t="s">
        <v>678</v>
      </c>
      <c r="K2320" t="s">
        <v>678</v>
      </c>
      <c r="L2320" s="41">
        <v>1298</v>
      </c>
      <c r="M2320" s="41">
        <v>3102.55</v>
      </c>
    </row>
    <row r="2321" spans="1:13" x14ac:dyDescent="0.2">
      <c r="A2321" s="43" t="s">
        <v>676</v>
      </c>
      <c r="B2321" s="43" t="s">
        <v>676</v>
      </c>
      <c r="C2321" t="s">
        <v>411</v>
      </c>
      <c r="D2321" s="1" t="s">
        <v>20</v>
      </c>
      <c r="E2321" s="1">
        <v>2018</v>
      </c>
      <c r="F2321" t="s">
        <v>159</v>
      </c>
      <c r="G2321" t="s">
        <v>160</v>
      </c>
      <c r="H2321" t="s">
        <v>412</v>
      </c>
      <c r="I2321" t="s">
        <v>0</v>
      </c>
      <c r="J2321" t="s">
        <v>178</v>
      </c>
      <c r="K2321" t="s">
        <v>178</v>
      </c>
      <c r="L2321" s="41">
        <v>1298</v>
      </c>
      <c r="M2321" s="41">
        <v>1694</v>
      </c>
    </row>
    <row r="2322" spans="1:13" x14ac:dyDescent="0.2">
      <c r="A2322" s="43" t="s">
        <v>676</v>
      </c>
      <c r="B2322" s="43" t="s">
        <v>676</v>
      </c>
      <c r="C2322" t="s">
        <v>201</v>
      </c>
      <c r="D2322" s="1" t="s">
        <v>26</v>
      </c>
      <c r="E2322" s="1">
        <v>2019</v>
      </c>
      <c r="F2322" t="s">
        <v>152</v>
      </c>
      <c r="G2322" t="s">
        <v>153</v>
      </c>
      <c r="H2322" t="s">
        <v>203</v>
      </c>
      <c r="I2322" t="s">
        <v>58</v>
      </c>
      <c r="J2322" t="s">
        <v>678</v>
      </c>
      <c r="K2322" t="s">
        <v>678</v>
      </c>
      <c r="L2322" s="41">
        <v>1738</v>
      </c>
      <c r="M2322" s="41">
        <v>2256.6983740000001</v>
      </c>
    </row>
    <row r="2323" spans="1:13" x14ac:dyDescent="0.2">
      <c r="A2323" s="43" t="s">
        <v>676</v>
      </c>
      <c r="B2323" s="43" t="s">
        <v>676</v>
      </c>
      <c r="C2323" t="s">
        <v>210</v>
      </c>
      <c r="D2323" s="1" t="s">
        <v>62</v>
      </c>
      <c r="E2323" s="1">
        <v>2017</v>
      </c>
      <c r="F2323" t="s">
        <v>152</v>
      </c>
      <c r="G2323" t="s">
        <v>153</v>
      </c>
      <c r="H2323" t="s">
        <v>211</v>
      </c>
      <c r="I2323" t="s">
        <v>58</v>
      </c>
      <c r="J2323" t="s">
        <v>678</v>
      </c>
      <c r="K2323" t="s">
        <v>678</v>
      </c>
      <c r="L2323" s="41">
        <v>1533.46</v>
      </c>
      <c r="M2323" s="41">
        <v>2652.5619999999999</v>
      </c>
    </row>
    <row r="2324" spans="1:13" x14ac:dyDescent="0.2">
      <c r="A2324" s="43" t="s">
        <v>676</v>
      </c>
      <c r="B2324" s="43" t="s">
        <v>676</v>
      </c>
      <c r="C2324" t="s">
        <v>684</v>
      </c>
      <c r="D2324" s="1" t="s">
        <v>9</v>
      </c>
      <c r="E2324" s="1">
        <v>2018</v>
      </c>
      <c r="F2324" t="s">
        <v>141</v>
      </c>
      <c r="G2324" t="s">
        <v>142</v>
      </c>
      <c r="H2324" t="s">
        <v>703</v>
      </c>
      <c r="I2324" t="s">
        <v>2</v>
      </c>
      <c r="J2324" t="s">
        <v>178</v>
      </c>
      <c r="K2324" t="s">
        <v>178</v>
      </c>
      <c r="L2324" s="41">
        <v>1100</v>
      </c>
      <c r="M2324" s="41">
        <v>2565.21</v>
      </c>
    </row>
    <row r="2325" spans="1:13" x14ac:dyDescent="0.2">
      <c r="A2325" s="43" t="s">
        <v>676</v>
      </c>
      <c r="B2325" s="43" t="s">
        <v>676</v>
      </c>
      <c r="C2325" t="s">
        <v>320</v>
      </c>
      <c r="D2325" s="1" t="s">
        <v>1</v>
      </c>
      <c r="E2325" s="1">
        <v>2018</v>
      </c>
      <c r="F2325" t="s">
        <v>141</v>
      </c>
      <c r="G2325" t="s">
        <v>142</v>
      </c>
      <c r="H2325" t="s">
        <v>324</v>
      </c>
      <c r="I2325" t="s">
        <v>0</v>
      </c>
      <c r="J2325" t="s">
        <v>678</v>
      </c>
      <c r="K2325" t="s">
        <v>678</v>
      </c>
      <c r="L2325" s="41">
        <v>1212</v>
      </c>
      <c r="M2325" s="41">
        <v>4380.49</v>
      </c>
    </row>
    <row r="2326" spans="1:13" x14ac:dyDescent="0.2">
      <c r="A2326" s="43" t="s">
        <v>676</v>
      </c>
      <c r="B2326" s="43" t="s">
        <v>676</v>
      </c>
      <c r="C2326" t="s">
        <v>684</v>
      </c>
      <c r="D2326" s="1" t="s">
        <v>9</v>
      </c>
      <c r="E2326" s="1">
        <v>2018</v>
      </c>
      <c r="F2326" t="s">
        <v>141</v>
      </c>
      <c r="G2326" t="s">
        <v>142</v>
      </c>
      <c r="H2326" t="s">
        <v>710</v>
      </c>
      <c r="I2326" t="s">
        <v>2</v>
      </c>
      <c r="J2326" t="s">
        <v>178</v>
      </c>
      <c r="K2326" t="s">
        <v>178</v>
      </c>
      <c r="L2326" s="41">
        <v>1100</v>
      </c>
      <c r="M2326" s="41">
        <v>2565.21</v>
      </c>
    </row>
    <row r="2327" spans="1:13" x14ac:dyDescent="0.2">
      <c r="A2327" s="43" t="s">
        <v>676</v>
      </c>
      <c r="B2327" s="43" t="s">
        <v>676</v>
      </c>
      <c r="C2327" t="s">
        <v>518</v>
      </c>
      <c r="D2327" s="1" t="s">
        <v>10</v>
      </c>
      <c r="E2327" s="1">
        <v>2020</v>
      </c>
      <c r="F2327" t="s">
        <v>152</v>
      </c>
      <c r="G2327" t="s">
        <v>153</v>
      </c>
      <c r="H2327" t="s">
        <v>589</v>
      </c>
      <c r="I2327" t="s">
        <v>2</v>
      </c>
      <c r="J2327" t="s">
        <v>178</v>
      </c>
      <c r="K2327" t="s">
        <v>178</v>
      </c>
      <c r="L2327" s="41">
        <v>1458.8500000000001</v>
      </c>
      <c r="M2327" s="41">
        <v>2010.667919</v>
      </c>
    </row>
    <row r="2328" spans="1:13" x14ac:dyDescent="0.2">
      <c r="A2328" s="43" t="s">
        <v>676</v>
      </c>
      <c r="B2328" s="43" t="s">
        <v>676</v>
      </c>
      <c r="C2328" t="s">
        <v>273</v>
      </c>
      <c r="D2328" s="1" t="s">
        <v>4</v>
      </c>
      <c r="E2328" s="1">
        <v>2020</v>
      </c>
      <c r="F2328" t="s">
        <v>274</v>
      </c>
      <c r="G2328" t="s">
        <v>275</v>
      </c>
      <c r="H2328" t="s">
        <v>285</v>
      </c>
      <c r="I2328" t="s">
        <v>3</v>
      </c>
      <c r="J2328" t="s">
        <v>178</v>
      </c>
      <c r="K2328" t="s">
        <v>178</v>
      </c>
      <c r="L2328" s="41">
        <v>1302.3499999999999</v>
      </c>
      <c r="M2328" s="41">
        <v>5022.6400000000003</v>
      </c>
    </row>
    <row r="2329" spans="1:13" x14ac:dyDescent="0.2">
      <c r="A2329" s="43" t="s">
        <v>676</v>
      </c>
      <c r="B2329" s="43" t="s">
        <v>676</v>
      </c>
      <c r="C2329" t="s">
        <v>342</v>
      </c>
      <c r="D2329" s="1" t="s">
        <v>8</v>
      </c>
      <c r="E2329" s="1">
        <v>2019</v>
      </c>
      <c r="F2329" t="s">
        <v>141</v>
      </c>
      <c r="G2329" t="s">
        <v>142</v>
      </c>
      <c r="H2329" t="s">
        <v>226</v>
      </c>
      <c r="I2329" t="s">
        <v>21</v>
      </c>
      <c r="J2329" t="s">
        <v>678</v>
      </c>
      <c r="K2329" t="s">
        <v>678</v>
      </c>
      <c r="L2329" s="41">
        <v>1568.6</v>
      </c>
      <c r="M2329" s="41">
        <v>5376.88</v>
      </c>
    </row>
    <row r="2330" spans="1:13" x14ac:dyDescent="0.2">
      <c r="A2330" s="43" t="s">
        <v>676</v>
      </c>
      <c r="B2330" s="43" t="s">
        <v>676</v>
      </c>
      <c r="C2330" t="s">
        <v>273</v>
      </c>
      <c r="D2330" s="1" t="s">
        <v>4</v>
      </c>
      <c r="E2330" s="1">
        <v>2020</v>
      </c>
      <c r="F2330" t="s">
        <v>274</v>
      </c>
      <c r="G2330" t="s">
        <v>275</v>
      </c>
      <c r="H2330" t="s">
        <v>186</v>
      </c>
      <c r="I2330" t="s">
        <v>3</v>
      </c>
      <c r="J2330" t="s">
        <v>178</v>
      </c>
      <c r="K2330" t="s">
        <v>178</v>
      </c>
      <c r="L2330" s="41">
        <v>1302.3499999999999</v>
      </c>
      <c r="M2330" s="41">
        <v>5022.6400000000003</v>
      </c>
    </row>
    <row r="2331" spans="1:13" x14ac:dyDescent="0.2">
      <c r="A2331" s="43" t="s">
        <v>676</v>
      </c>
      <c r="B2331" s="43" t="s">
        <v>676</v>
      </c>
      <c r="C2331" t="s">
        <v>413</v>
      </c>
      <c r="D2331" s="1" t="s">
        <v>32</v>
      </c>
      <c r="E2331" s="1">
        <v>2018</v>
      </c>
      <c r="F2331" t="s">
        <v>162</v>
      </c>
      <c r="G2331" t="s">
        <v>163</v>
      </c>
      <c r="H2331" t="s">
        <v>417</v>
      </c>
      <c r="I2331" t="s">
        <v>58</v>
      </c>
      <c r="J2331" t="s">
        <v>678</v>
      </c>
      <c r="K2331" t="s">
        <v>678</v>
      </c>
      <c r="L2331" s="41">
        <v>3941.17</v>
      </c>
      <c r="M2331" s="41">
        <v>6251.71</v>
      </c>
    </row>
    <row r="2332" spans="1:13" x14ac:dyDescent="0.2">
      <c r="A2332" s="43" t="s">
        <v>676</v>
      </c>
      <c r="B2332" s="43" t="s">
        <v>676</v>
      </c>
      <c r="C2332" t="s">
        <v>684</v>
      </c>
      <c r="D2332" s="1" t="s">
        <v>9</v>
      </c>
      <c r="E2332" s="1">
        <v>2018</v>
      </c>
      <c r="F2332" t="s">
        <v>141</v>
      </c>
      <c r="G2332" t="s">
        <v>142</v>
      </c>
      <c r="H2332" t="s">
        <v>691</v>
      </c>
      <c r="I2332" t="s">
        <v>2</v>
      </c>
      <c r="J2332" t="s">
        <v>396</v>
      </c>
      <c r="K2332" t="s">
        <v>396</v>
      </c>
      <c r="L2332" s="41">
        <v>1145.68</v>
      </c>
      <c r="M2332" s="41">
        <v>2641.19</v>
      </c>
    </row>
    <row r="2333" spans="1:13" x14ac:dyDescent="0.2">
      <c r="A2333" s="43" t="s">
        <v>676</v>
      </c>
      <c r="B2333" s="43" t="s">
        <v>676</v>
      </c>
      <c r="C2333" t="s">
        <v>684</v>
      </c>
      <c r="D2333" s="1" t="s">
        <v>9</v>
      </c>
      <c r="E2333" s="1">
        <v>2018</v>
      </c>
      <c r="F2333" t="s">
        <v>141</v>
      </c>
      <c r="G2333" t="s">
        <v>142</v>
      </c>
      <c r="H2333" t="s">
        <v>709</v>
      </c>
      <c r="I2333" t="s">
        <v>2</v>
      </c>
      <c r="J2333" t="s">
        <v>178</v>
      </c>
      <c r="K2333" t="s">
        <v>178</v>
      </c>
      <c r="L2333" s="41">
        <v>1100</v>
      </c>
      <c r="M2333" s="41">
        <v>2565.21</v>
      </c>
    </row>
    <row r="2334" spans="1:13" x14ac:dyDescent="0.2">
      <c r="A2334" s="43" t="s">
        <v>676</v>
      </c>
      <c r="B2334" s="43" t="s">
        <v>676</v>
      </c>
      <c r="C2334" t="s">
        <v>174</v>
      </c>
      <c r="D2334" s="1" t="s">
        <v>33</v>
      </c>
      <c r="E2334" s="1">
        <v>2022</v>
      </c>
      <c r="F2334" t="s">
        <v>162</v>
      </c>
      <c r="G2334" t="s">
        <v>163</v>
      </c>
      <c r="H2334" t="s">
        <v>154</v>
      </c>
      <c r="I2334" t="s">
        <v>5</v>
      </c>
      <c r="J2334" t="s">
        <v>678</v>
      </c>
      <c r="K2334" t="s">
        <v>678</v>
      </c>
      <c r="L2334" s="41">
        <v>3635.09</v>
      </c>
      <c r="M2334" s="41">
        <v>5858.94</v>
      </c>
    </row>
    <row r="2335" spans="1:13" x14ac:dyDescent="0.2">
      <c r="A2335" s="43" t="s">
        <v>676</v>
      </c>
      <c r="B2335" s="43" t="s">
        <v>676</v>
      </c>
      <c r="C2335" t="s">
        <v>179</v>
      </c>
      <c r="D2335" s="1" t="s">
        <v>66</v>
      </c>
      <c r="E2335" s="1">
        <v>2018</v>
      </c>
      <c r="F2335" t="s">
        <v>180</v>
      </c>
      <c r="G2335" t="s">
        <v>181</v>
      </c>
      <c r="H2335" t="s">
        <v>183</v>
      </c>
      <c r="I2335" t="s">
        <v>65</v>
      </c>
      <c r="J2335" t="s">
        <v>678</v>
      </c>
      <c r="K2335" t="s">
        <v>678</v>
      </c>
      <c r="L2335" s="41">
        <v>2697.04</v>
      </c>
      <c r="M2335" s="41">
        <v>6489.7356153639003</v>
      </c>
    </row>
    <row r="2336" spans="1:13" x14ac:dyDescent="0.2">
      <c r="A2336" s="43" t="s">
        <v>676</v>
      </c>
      <c r="B2336" s="43" t="s">
        <v>676</v>
      </c>
      <c r="C2336" t="s">
        <v>518</v>
      </c>
      <c r="D2336" s="1" t="s">
        <v>10</v>
      </c>
      <c r="E2336" s="1">
        <v>2020</v>
      </c>
      <c r="F2336" t="s">
        <v>152</v>
      </c>
      <c r="G2336" t="s">
        <v>153</v>
      </c>
      <c r="H2336" t="s">
        <v>551</v>
      </c>
      <c r="I2336" t="s">
        <v>2</v>
      </c>
      <c r="J2336" t="s">
        <v>178</v>
      </c>
      <c r="K2336" t="s">
        <v>178</v>
      </c>
      <c r="L2336" s="41">
        <v>1239.6000000000001</v>
      </c>
      <c r="M2336" s="41">
        <v>1607.296848</v>
      </c>
    </row>
    <row r="2337" spans="1:13" x14ac:dyDescent="0.2">
      <c r="A2337" s="43" t="s">
        <v>676</v>
      </c>
      <c r="B2337" s="43" t="s">
        <v>676</v>
      </c>
      <c r="C2337" t="s">
        <v>421</v>
      </c>
      <c r="D2337" s="1" t="s">
        <v>12</v>
      </c>
      <c r="E2337" s="1">
        <v>2018</v>
      </c>
      <c r="F2337" t="s">
        <v>422</v>
      </c>
      <c r="G2337" t="s">
        <v>423</v>
      </c>
      <c r="H2337" t="s">
        <v>424</v>
      </c>
      <c r="I2337" t="s">
        <v>7</v>
      </c>
      <c r="J2337" t="s">
        <v>678</v>
      </c>
      <c r="K2337" t="s">
        <v>678</v>
      </c>
      <c r="L2337" s="41">
        <v>1727</v>
      </c>
      <c r="M2337" s="41">
        <v>3452.47</v>
      </c>
    </row>
    <row r="2338" spans="1:13" x14ac:dyDescent="0.2">
      <c r="A2338" s="43" t="s">
        <v>676</v>
      </c>
      <c r="B2338" s="43" t="s">
        <v>676</v>
      </c>
      <c r="C2338" t="s">
        <v>518</v>
      </c>
      <c r="D2338" s="1" t="s">
        <v>10</v>
      </c>
      <c r="E2338" s="1">
        <v>2020</v>
      </c>
      <c r="F2338" t="s">
        <v>152</v>
      </c>
      <c r="G2338" t="s">
        <v>153</v>
      </c>
      <c r="H2338" t="s">
        <v>412</v>
      </c>
      <c r="I2338" t="s">
        <v>108</v>
      </c>
      <c r="J2338" t="s">
        <v>178</v>
      </c>
      <c r="K2338" t="s">
        <v>178</v>
      </c>
      <c r="L2338" s="41">
        <v>1488.8500000000001</v>
      </c>
      <c r="M2338" s="41">
        <v>1884.6249350000001</v>
      </c>
    </row>
    <row r="2339" spans="1:13" x14ac:dyDescent="0.2">
      <c r="A2339" s="43" t="s">
        <v>676</v>
      </c>
      <c r="B2339" s="43" t="s">
        <v>676</v>
      </c>
      <c r="C2339" t="s">
        <v>418</v>
      </c>
      <c r="D2339" s="1" t="s">
        <v>6</v>
      </c>
      <c r="E2339" s="1">
        <v>2018</v>
      </c>
      <c r="F2339" t="s">
        <v>162</v>
      </c>
      <c r="G2339" t="s">
        <v>163</v>
      </c>
      <c r="H2339" t="s">
        <v>150</v>
      </c>
      <c r="I2339" t="s">
        <v>7</v>
      </c>
      <c r="J2339" t="s">
        <v>678</v>
      </c>
      <c r="K2339" t="s">
        <v>678</v>
      </c>
      <c r="L2339" s="41">
        <v>2336.91</v>
      </c>
      <c r="M2339" s="41">
        <v>5397.73</v>
      </c>
    </row>
    <row r="2340" spans="1:13" x14ac:dyDescent="0.2">
      <c r="A2340" s="43" t="s">
        <v>676</v>
      </c>
      <c r="B2340" s="43" t="s">
        <v>676</v>
      </c>
      <c r="C2340" t="s">
        <v>438</v>
      </c>
      <c r="D2340" s="1" t="s">
        <v>19</v>
      </c>
      <c r="E2340" s="1">
        <v>2019</v>
      </c>
      <c r="F2340" t="s">
        <v>439</v>
      </c>
      <c r="G2340" t="s">
        <v>440</v>
      </c>
      <c r="H2340" t="s">
        <v>470</v>
      </c>
      <c r="I2340" t="s">
        <v>2</v>
      </c>
      <c r="J2340" t="s">
        <v>178</v>
      </c>
      <c r="K2340" t="s">
        <v>178</v>
      </c>
      <c r="L2340" s="41">
        <v>1122.2</v>
      </c>
      <c r="M2340" s="41">
        <v>3112.55</v>
      </c>
    </row>
    <row r="2341" spans="1:13" x14ac:dyDescent="0.2">
      <c r="A2341" s="43" t="s">
        <v>676</v>
      </c>
      <c r="B2341" s="43" t="s">
        <v>676</v>
      </c>
      <c r="C2341" t="s">
        <v>320</v>
      </c>
      <c r="D2341" s="1" t="s">
        <v>1</v>
      </c>
      <c r="E2341" s="1">
        <v>2018</v>
      </c>
      <c r="F2341" t="s">
        <v>141</v>
      </c>
      <c r="G2341" t="s">
        <v>142</v>
      </c>
      <c r="H2341" t="s">
        <v>329</v>
      </c>
      <c r="I2341" t="s">
        <v>0</v>
      </c>
      <c r="J2341" t="s">
        <v>678</v>
      </c>
      <c r="K2341" t="s">
        <v>678</v>
      </c>
      <c r="L2341" s="41">
        <v>1212</v>
      </c>
      <c r="M2341" s="41">
        <v>4380.49</v>
      </c>
    </row>
    <row r="2342" spans="1:13" x14ac:dyDescent="0.2">
      <c r="A2342" s="43" t="s">
        <v>676</v>
      </c>
      <c r="B2342" s="43" t="s">
        <v>676</v>
      </c>
      <c r="C2342" t="s">
        <v>517</v>
      </c>
      <c r="D2342" s="1" t="s">
        <v>85</v>
      </c>
      <c r="E2342" s="1">
        <v>2018</v>
      </c>
      <c r="F2342" t="s">
        <v>159</v>
      </c>
      <c r="G2342" t="s">
        <v>160</v>
      </c>
      <c r="H2342" t="s">
        <v>239</v>
      </c>
      <c r="I2342" t="s">
        <v>0</v>
      </c>
      <c r="J2342" t="s">
        <v>678</v>
      </c>
      <c r="K2342" t="s">
        <v>678</v>
      </c>
      <c r="L2342" s="41">
        <v>1298</v>
      </c>
      <c r="M2342" s="41">
        <v>1694</v>
      </c>
    </row>
    <row r="2343" spans="1:13" x14ac:dyDescent="0.2">
      <c r="A2343" s="43" t="s">
        <v>676</v>
      </c>
      <c r="B2343" s="43" t="s">
        <v>676</v>
      </c>
      <c r="C2343" t="s">
        <v>438</v>
      </c>
      <c r="D2343" s="1" t="s">
        <v>19</v>
      </c>
      <c r="E2343" s="1">
        <v>2019</v>
      </c>
      <c r="F2343" t="s">
        <v>439</v>
      </c>
      <c r="G2343" t="s">
        <v>440</v>
      </c>
      <c r="H2343" t="s">
        <v>204</v>
      </c>
      <c r="I2343" t="s">
        <v>2</v>
      </c>
      <c r="J2343" t="s">
        <v>178</v>
      </c>
      <c r="K2343" t="s">
        <v>178</v>
      </c>
      <c r="L2343" s="41">
        <v>1122.2</v>
      </c>
      <c r="M2343" s="41">
        <v>3814.15</v>
      </c>
    </row>
    <row r="2344" spans="1:13" x14ac:dyDescent="0.2">
      <c r="A2344" s="43" t="s">
        <v>676</v>
      </c>
      <c r="B2344" s="43" t="s">
        <v>676</v>
      </c>
      <c r="C2344" t="s">
        <v>518</v>
      </c>
      <c r="D2344" s="1" t="s">
        <v>10</v>
      </c>
      <c r="E2344" s="1">
        <v>2020</v>
      </c>
      <c r="F2344" t="s">
        <v>152</v>
      </c>
      <c r="G2344" t="s">
        <v>153</v>
      </c>
      <c r="H2344" t="s">
        <v>549</v>
      </c>
      <c r="I2344" t="s">
        <v>2</v>
      </c>
      <c r="J2344" t="s">
        <v>178</v>
      </c>
      <c r="K2344" t="s">
        <v>178</v>
      </c>
      <c r="L2344" s="41">
        <v>1239.6000000000001</v>
      </c>
      <c r="M2344" s="41">
        <v>1607.296848</v>
      </c>
    </row>
    <row r="2345" spans="1:13" x14ac:dyDescent="0.2">
      <c r="A2345" s="43" t="s">
        <v>676</v>
      </c>
      <c r="B2345" s="43" t="s">
        <v>676</v>
      </c>
      <c r="C2345" t="s">
        <v>320</v>
      </c>
      <c r="D2345" s="1" t="s">
        <v>1</v>
      </c>
      <c r="E2345" s="1">
        <v>2018</v>
      </c>
      <c r="F2345" t="s">
        <v>141</v>
      </c>
      <c r="G2345" t="s">
        <v>142</v>
      </c>
      <c r="H2345" t="s">
        <v>324</v>
      </c>
      <c r="I2345" t="s">
        <v>0</v>
      </c>
      <c r="J2345" t="s">
        <v>678</v>
      </c>
      <c r="K2345" t="s">
        <v>678</v>
      </c>
      <c r="L2345" s="41">
        <v>1212</v>
      </c>
      <c r="M2345" s="41">
        <v>4380.49</v>
      </c>
    </row>
    <row r="2346" spans="1:13" x14ac:dyDescent="0.2">
      <c r="A2346" s="43" t="s">
        <v>676</v>
      </c>
      <c r="B2346" s="43" t="s">
        <v>676</v>
      </c>
      <c r="C2346" t="s">
        <v>273</v>
      </c>
      <c r="D2346" s="1" t="s">
        <v>4</v>
      </c>
      <c r="E2346" s="1">
        <v>2020</v>
      </c>
      <c r="F2346" t="s">
        <v>274</v>
      </c>
      <c r="G2346" t="s">
        <v>275</v>
      </c>
      <c r="H2346" t="s">
        <v>228</v>
      </c>
      <c r="I2346" t="s">
        <v>3</v>
      </c>
      <c r="J2346" t="s">
        <v>178</v>
      </c>
      <c r="K2346" t="s">
        <v>178</v>
      </c>
      <c r="L2346" s="41">
        <v>1302.3499999999999</v>
      </c>
      <c r="M2346" s="41">
        <v>5022.6400000000003</v>
      </c>
    </row>
    <row r="2347" spans="1:13" x14ac:dyDescent="0.2">
      <c r="A2347" s="43" t="s">
        <v>676</v>
      </c>
      <c r="B2347" s="43" t="s">
        <v>676</v>
      </c>
      <c r="C2347" t="s">
        <v>684</v>
      </c>
      <c r="D2347" s="1" t="s">
        <v>9</v>
      </c>
      <c r="E2347" s="1">
        <v>2018</v>
      </c>
      <c r="F2347" t="s">
        <v>141</v>
      </c>
      <c r="G2347" t="s">
        <v>142</v>
      </c>
      <c r="H2347" t="s">
        <v>708</v>
      </c>
      <c r="I2347" t="s">
        <v>2</v>
      </c>
      <c r="J2347" t="s">
        <v>178</v>
      </c>
      <c r="K2347" t="s">
        <v>178</v>
      </c>
      <c r="L2347" s="41">
        <v>1145.68</v>
      </c>
      <c r="M2347" s="41">
        <v>2641.19</v>
      </c>
    </row>
    <row r="2348" spans="1:13" x14ac:dyDescent="0.2">
      <c r="A2348" s="43" t="s">
        <v>676</v>
      </c>
      <c r="B2348" s="43" t="s">
        <v>676</v>
      </c>
      <c r="C2348" t="s">
        <v>401</v>
      </c>
      <c r="D2348" s="1" t="s">
        <v>45</v>
      </c>
      <c r="E2348" s="1">
        <v>2018</v>
      </c>
      <c r="F2348" t="s">
        <v>159</v>
      </c>
      <c r="G2348" t="s">
        <v>160</v>
      </c>
      <c r="H2348" t="s">
        <v>267</v>
      </c>
      <c r="I2348" t="s">
        <v>29</v>
      </c>
      <c r="J2348" t="s">
        <v>678</v>
      </c>
      <c r="K2348" t="s">
        <v>678</v>
      </c>
      <c r="L2348" s="41">
        <v>1727</v>
      </c>
      <c r="M2348" s="41">
        <v>2641.1</v>
      </c>
    </row>
    <row r="2349" spans="1:13" x14ac:dyDescent="0.2">
      <c r="A2349" s="43" t="s">
        <v>676</v>
      </c>
      <c r="B2349" s="43" t="s">
        <v>676</v>
      </c>
      <c r="C2349" t="s">
        <v>430</v>
      </c>
      <c r="D2349" s="1" t="s">
        <v>54</v>
      </c>
      <c r="E2349" s="1">
        <v>2022</v>
      </c>
      <c r="F2349" s="57" t="s">
        <v>167</v>
      </c>
      <c r="G2349" t="s">
        <v>168</v>
      </c>
      <c r="H2349" t="s">
        <v>270</v>
      </c>
      <c r="I2349" t="s">
        <v>46</v>
      </c>
      <c r="J2349" t="s">
        <v>678</v>
      </c>
      <c r="K2349" t="s">
        <v>678</v>
      </c>
      <c r="L2349" s="41">
        <v>1236.43</v>
      </c>
      <c r="M2349" s="41">
        <v>1601.45</v>
      </c>
    </row>
    <row r="2350" spans="1:13" x14ac:dyDescent="0.2">
      <c r="A2350" s="43" t="s">
        <v>676</v>
      </c>
      <c r="B2350" s="43" t="s">
        <v>676</v>
      </c>
      <c r="C2350" t="s">
        <v>518</v>
      </c>
      <c r="D2350" s="1" t="s">
        <v>10</v>
      </c>
      <c r="E2350" s="1">
        <v>2020</v>
      </c>
      <c r="F2350" t="s">
        <v>152</v>
      </c>
      <c r="G2350" t="s">
        <v>153</v>
      </c>
      <c r="H2350" t="s">
        <v>574</v>
      </c>
      <c r="I2350" t="s">
        <v>2</v>
      </c>
      <c r="J2350" t="s">
        <v>178</v>
      </c>
      <c r="K2350" t="s">
        <v>178</v>
      </c>
      <c r="L2350" s="41">
        <v>1122.19</v>
      </c>
      <c r="M2350" s="41">
        <v>1499.5262090000001</v>
      </c>
    </row>
    <row r="2351" spans="1:13" x14ac:dyDescent="0.2">
      <c r="A2351" s="43" t="s">
        <v>676</v>
      </c>
      <c r="B2351" s="43" t="s">
        <v>676</v>
      </c>
      <c r="C2351" t="s">
        <v>334</v>
      </c>
      <c r="D2351" s="1" t="s">
        <v>84</v>
      </c>
      <c r="E2351" s="1">
        <v>2021</v>
      </c>
      <c r="F2351" t="s">
        <v>335</v>
      </c>
      <c r="G2351" t="s">
        <v>336</v>
      </c>
      <c r="H2351" t="s">
        <v>176</v>
      </c>
      <c r="I2351" t="s">
        <v>83</v>
      </c>
      <c r="J2351" t="s">
        <v>678</v>
      </c>
      <c r="K2351" t="s">
        <v>678</v>
      </c>
      <c r="L2351" s="41">
        <v>1805.05</v>
      </c>
      <c r="M2351" s="41">
        <v>5280.5</v>
      </c>
    </row>
    <row r="2352" spans="1:13" x14ac:dyDescent="0.2">
      <c r="A2352" s="43" t="s">
        <v>676</v>
      </c>
      <c r="B2352" s="43" t="s">
        <v>676</v>
      </c>
      <c r="C2352" t="s">
        <v>273</v>
      </c>
      <c r="D2352" s="1" t="s">
        <v>4</v>
      </c>
      <c r="E2352" s="1">
        <v>2020</v>
      </c>
      <c r="F2352" t="s">
        <v>274</v>
      </c>
      <c r="G2352" t="s">
        <v>275</v>
      </c>
      <c r="H2352" t="s">
        <v>228</v>
      </c>
      <c r="I2352" t="s">
        <v>3</v>
      </c>
      <c r="J2352" t="s">
        <v>178</v>
      </c>
      <c r="K2352" t="s">
        <v>178</v>
      </c>
      <c r="L2352" s="41">
        <v>1302.3499999999999</v>
      </c>
      <c r="M2352" s="41">
        <v>5022.6400000000003</v>
      </c>
    </row>
    <row r="2353" spans="1:13" x14ac:dyDescent="0.2">
      <c r="A2353" s="43" t="s">
        <v>676</v>
      </c>
      <c r="B2353" s="43" t="s">
        <v>676</v>
      </c>
      <c r="C2353" t="s">
        <v>273</v>
      </c>
      <c r="D2353" s="1" t="s">
        <v>4</v>
      </c>
      <c r="E2353" s="1">
        <v>2020</v>
      </c>
      <c r="F2353" t="s">
        <v>274</v>
      </c>
      <c r="G2353" t="s">
        <v>275</v>
      </c>
      <c r="H2353" t="s">
        <v>223</v>
      </c>
      <c r="I2353" t="s">
        <v>3</v>
      </c>
      <c r="J2353" t="s">
        <v>178</v>
      </c>
      <c r="K2353" t="s">
        <v>178</v>
      </c>
      <c r="L2353" s="41">
        <v>1302.3499999999999</v>
      </c>
      <c r="M2353" s="41">
        <v>5022.6400000000003</v>
      </c>
    </row>
    <row r="2354" spans="1:13" x14ac:dyDescent="0.2">
      <c r="A2354" s="43" t="s">
        <v>676</v>
      </c>
      <c r="B2354" s="43" t="s">
        <v>676</v>
      </c>
      <c r="C2354" t="s">
        <v>233</v>
      </c>
      <c r="D2354" s="1" t="s">
        <v>39</v>
      </c>
      <c r="E2354" s="1">
        <v>2019</v>
      </c>
      <c r="F2354" t="s">
        <v>234</v>
      </c>
      <c r="G2354" t="s">
        <v>235</v>
      </c>
      <c r="H2354" t="s">
        <v>264</v>
      </c>
      <c r="I2354" t="s">
        <v>38</v>
      </c>
      <c r="J2354" t="s">
        <v>678</v>
      </c>
      <c r="K2354" t="s">
        <v>678</v>
      </c>
      <c r="L2354" s="41">
        <v>1122.19</v>
      </c>
      <c r="M2354" s="41">
        <v>3029.39</v>
      </c>
    </row>
    <row r="2355" spans="1:13" x14ac:dyDescent="0.2">
      <c r="A2355" s="43" t="s">
        <v>676</v>
      </c>
      <c r="B2355" s="43" t="s">
        <v>676</v>
      </c>
      <c r="C2355" t="s">
        <v>320</v>
      </c>
      <c r="D2355" s="1" t="s">
        <v>1</v>
      </c>
      <c r="E2355" s="1">
        <v>2018</v>
      </c>
      <c r="F2355" t="s">
        <v>141</v>
      </c>
      <c r="G2355" t="s">
        <v>142</v>
      </c>
      <c r="H2355" t="s">
        <v>236</v>
      </c>
      <c r="I2355" t="s">
        <v>49</v>
      </c>
      <c r="J2355" t="s">
        <v>678</v>
      </c>
      <c r="K2355" t="s">
        <v>678</v>
      </c>
      <c r="L2355" s="41">
        <v>1718.8</v>
      </c>
      <c r="M2355" s="41">
        <v>5893.71</v>
      </c>
    </row>
    <row r="2356" spans="1:13" x14ac:dyDescent="0.2">
      <c r="A2356" s="43" t="s">
        <v>676</v>
      </c>
      <c r="B2356" s="43" t="s">
        <v>676</v>
      </c>
      <c r="C2356" t="s">
        <v>438</v>
      </c>
      <c r="D2356" s="1" t="s">
        <v>19</v>
      </c>
      <c r="E2356" s="1">
        <v>2019</v>
      </c>
      <c r="F2356" t="s">
        <v>439</v>
      </c>
      <c r="G2356" t="s">
        <v>440</v>
      </c>
      <c r="H2356" t="s">
        <v>500</v>
      </c>
      <c r="I2356" t="s">
        <v>2</v>
      </c>
      <c r="J2356" t="s">
        <v>178</v>
      </c>
      <c r="K2356" t="s">
        <v>178</v>
      </c>
      <c r="L2356" s="41">
        <v>1122.2</v>
      </c>
      <c r="M2356" s="41">
        <v>3714.92</v>
      </c>
    </row>
    <row r="2357" spans="1:13" x14ac:dyDescent="0.2">
      <c r="A2357" s="43" t="s">
        <v>676</v>
      </c>
      <c r="B2357" s="43" t="s">
        <v>676</v>
      </c>
      <c r="C2357" t="s">
        <v>401</v>
      </c>
      <c r="D2357" s="1" t="s">
        <v>45</v>
      </c>
      <c r="E2357" s="1">
        <v>2018</v>
      </c>
      <c r="F2357" t="s">
        <v>159</v>
      </c>
      <c r="G2357" t="s">
        <v>160</v>
      </c>
      <c r="H2357" t="s">
        <v>402</v>
      </c>
      <c r="I2357" t="s">
        <v>0</v>
      </c>
      <c r="J2357" t="s">
        <v>678</v>
      </c>
      <c r="K2357" t="s">
        <v>678</v>
      </c>
      <c r="L2357" s="41">
        <v>1298</v>
      </c>
      <c r="M2357" s="41">
        <v>1694</v>
      </c>
    </row>
    <row r="2358" spans="1:13" x14ac:dyDescent="0.2">
      <c r="A2358" s="43" t="s">
        <v>676</v>
      </c>
      <c r="B2358" s="43" t="s">
        <v>676</v>
      </c>
      <c r="C2358" t="s">
        <v>397</v>
      </c>
      <c r="D2358" s="1" t="s">
        <v>18</v>
      </c>
      <c r="E2358" s="1">
        <v>2020</v>
      </c>
      <c r="F2358" t="s">
        <v>167</v>
      </c>
      <c r="G2358" t="s">
        <v>168</v>
      </c>
      <c r="H2358" t="s">
        <v>398</v>
      </c>
      <c r="I2358" t="s">
        <v>15</v>
      </c>
      <c r="J2358" t="s">
        <v>178</v>
      </c>
      <c r="K2358" t="s">
        <v>178</v>
      </c>
      <c r="L2358" s="41">
        <v>1122.2</v>
      </c>
      <c r="M2358" s="41">
        <v>1886.98</v>
      </c>
    </row>
    <row r="2359" spans="1:13" x14ac:dyDescent="0.2">
      <c r="A2359" s="43" t="s">
        <v>676</v>
      </c>
      <c r="B2359" s="43" t="s">
        <v>676</v>
      </c>
      <c r="C2359" t="s">
        <v>320</v>
      </c>
      <c r="D2359" s="1" t="s">
        <v>1</v>
      </c>
      <c r="E2359" s="1">
        <v>2018</v>
      </c>
      <c r="F2359" t="s">
        <v>141</v>
      </c>
      <c r="G2359" t="s">
        <v>142</v>
      </c>
      <c r="H2359" t="s">
        <v>198</v>
      </c>
      <c r="I2359" t="s">
        <v>31</v>
      </c>
      <c r="J2359" t="s">
        <v>678</v>
      </c>
      <c r="K2359" t="s">
        <v>678</v>
      </c>
      <c r="L2359" s="41">
        <v>1718.8</v>
      </c>
      <c r="M2359" s="41">
        <v>8475.35</v>
      </c>
    </row>
    <row r="2360" spans="1:13" x14ac:dyDescent="0.2">
      <c r="A2360" s="43" t="s">
        <v>676</v>
      </c>
      <c r="B2360" s="43" t="s">
        <v>676</v>
      </c>
      <c r="C2360" t="s">
        <v>273</v>
      </c>
      <c r="D2360" s="1" t="s">
        <v>4</v>
      </c>
      <c r="E2360" s="1">
        <v>2020</v>
      </c>
      <c r="F2360" t="s">
        <v>274</v>
      </c>
      <c r="G2360" t="s">
        <v>275</v>
      </c>
      <c r="H2360" t="s">
        <v>292</v>
      </c>
      <c r="I2360" t="s">
        <v>3</v>
      </c>
      <c r="J2360" t="s">
        <v>178</v>
      </c>
      <c r="K2360" t="s">
        <v>178</v>
      </c>
      <c r="L2360" s="41">
        <v>1302.3499999999999</v>
      </c>
      <c r="M2360" s="41">
        <v>5022.6400000000003</v>
      </c>
    </row>
    <row r="2361" spans="1:13" x14ac:dyDescent="0.2">
      <c r="A2361" s="43" t="s">
        <v>676</v>
      </c>
      <c r="B2361" s="43" t="s">
        <v>676</v>
      </c>
      <c r="C2361" t="s">
        <v>233</v>
      </c>
      <c r="D2361" s="1" t="s">
        <v>39</v>
      </c>
      <c r="E2361" s="1">
        <v>2019</v>
      </c>
      <c r="F2361" t="s">
        <v>234</v>
      </c>
      <c r="G2361" t="s">
        <v>235</v>
      </c>
      <c r="H2361" t="s">
        <v>223</v>
      </c>
      <c r="I2361" t="s">
        <v>38</v>
      </c>
      <c r="J2361" t="s">
        <v>678</v>
      </c>
      <c r="K2361" t="s">
        <v>678</v>
      </c>
      <c r="L2361" s="41">
        <v>1122.19</v>
      </c>
      <c r="M2361" s="41">
        <v>3029.39</v>
      </c>
    </row>
    <row r="2362" spans="1:13" x14ac:dyDescent="0.2">
      <c r="A2362" s="43" t="s">
        <v>676</v>
      </c>
      <c r="B2362" s="43" t="s">
        <v>676</v>
      </c>
      <c r="C2362" t="s">
        <v>401</v>
      </c>
      <c r="D2362" s="1" t="s">
        <v>45</v>
      </c>
      <c r="E2362" s="1">
        <v>2018</v>
      </c>
      <c r="F2362" t="s">
        <v>159</v>
      </c>
      <c r="G2362" t="s">
        <v>160</v>
      </c>
      <c r="H2362" t="s">
        <v>267</v>
      </c>
      <c r="I2362" t="s">
        <v>29</v>
      </c>
      <c r="J2362" t="s">
        <v>678</v>
      </c>
      <c r="K2362" t="s">
        <v>678</v>
      </c>
      <c r="L2362" s="41">
        <v>1727</v>
      </c>
      <c r="M2362" s="41">
        <v>2641.1</v>
      </c>
    </row>
    <row r="2363" spans="1:13" x14ac:dyDescent="0.2">
      <c r="A2363" s="43" t="s">
        <v>676</v>
      </c>
      <c r="B2363" s="43" t="s">
        <v>676</v>
      </c>
      <c r="C2363" t="s">
        <v>682</v>
      </c>
      <c r="D2363" s="1" t="s">
        <v>28</v>
      </c>
      <c r="E2363" s="1">
        <v>2018</v>
      </c>
      <c r="F2363" t="s">
        <v>344</v>
      </c>
      <c r="G2363" t="s">
        <v>345</v>
      </c>
      <c r="H2363" t="s">
        <v>410</v>
      </c>
      <c r="I2363" t="s">
        <v>27</v>
      </c>
      <c r="J2363" t="s">
        <v>678</v>
      </c>
      <c r="K2363" t="s">
        <v>678</v>
      </c>
      <c r="L2363" s="41">
        <v>1212</v>
      </c>
      <c r="M2363" s="41">
        <v>2801.81</v>
      </c>
    </row>
    <row r="2364" spans="1:13" x14ac:dyDescent="0.2">
      <c r="A2364" s="43" t="s">
        <v>676</v>
      </c>
      <c r="B2364" s="43" t="s">
        <v>676</v>
      </c>
      <c r="C2364" t="s">
        <v>413</v>
      </c>
      <c r="D2364" s="1" t="s">
        <v>32</v>
      </c>
      <c r="E2364" s="1">
        <v>2018</v>
      </c>
      <c r="F2364" t="s">
        <v>162</v>
      </c>
      <c r="G2364" t="s">
        <v>163</v>
      </c>
      <c r="H2364" t="s">
        <v>172</v>
      </c>
      <c r="I2364" t="s">
        <v>43</v>
      </c>
      <c r="J2364" t="s">
        <v>678</v>
      </c>
      <c r="K2364" t="s">
        <v>678</v>
      </c>
      <c r="L2364" s="41">
        <v>3941.17</v>
      </c>
      <c r="M2364" s="41">
        <v>6251.71</v>
      </c>
    </row>
    <row r="2365" spans="1:13" x14ac:dyDescent="0.2">
      <c r="A2365" s="43" t="s">
        <v>676</v>
      </c>
      <c r="B2365" s="43" t="s">
        <v>676</v>
      </c>
      <c r="C2365" t="s">
        <v>357</v>
      </c>
      <c r="D2365" s="1" t="s">
        <v>60</v>
      </c>
      <c r="E2365" s="1">
        <v>2016</v>
      </c>
      <c r="F2365" t="s">
        <v>344</v>
      </c>
      <c r="G2365" t="s">
        <v>345</v>
      </c>
      <c r="H2365" t="s">
        <v>377</v>
      </c>
      <c r="I2365" t="s">
        <v>50</v>
      </c>
      <c r="J2365" t="s">
        <v>678</v>
      </c>
      <c r="K2365" t="s">
        <v>678</v>
      </c>
      <c r="L2365" s="41">
        <v>1341.92</v>
      </c>
      <c r="M2365" s="41">
        <v>3792.68</v>
      </c>
    </row>
    <row r="2366" spans="1:13" x14ac:dyDescent="0.2">
      <c r="A2366" s="43" t="s">
        <v>676</v>
      </c>
      <c r="B2366" s="43" t="s">
        <v>676</v>
      </c>
      <c r="C2366" t="s">
        <v>682</v>
      </c>
      <c r="D2366" s="1" t="s">
        <v>28</v>
      </c>
      <c r="E2366" s="1">
        <v>2018</v>
      </c>
      <c r="F2366" t="s">
        <v>344</v>
      </c>
      <c r="G2366" t="s">
        <v>345</v>
      </c>
      <c r="H2366" t="s">
        <v>322</v>
      </c>
      <c r="I2366" t="s">
        <v>27</v>
      </c>
      <c r="J2366" t="s">
        <v>678</v>
      </c>
      <c r="K2366" t="s">
        <v>678</v>
      </c>
      <c r="L2366" s="41">
        <v>1212</v>
      </c>
      <c r="M2366" s="41">
        <v>2801.81</v>
      </c>
    </row>
    <row r="2367" spans="1:13" x14ac:dyDescent="0.2">
      <c r="A2367" s="43" t="s">
        <v>676</v>
      </c>
      <c r="B2367" s="43" t="s">
        <v>676</v>
      </c>
      <c r="C2367" t="s">
        <v>682</v>
      </c>
      <c r="D2367" s="1" t="s">
        <v>28</v>
      </c>
      <c r="E2367" s="1">
        <v>2018</v>
      </c>
      <c r="F2367" t="s">
        <v>344</v>
      </c>
      <c r="G2367" t="s">
        <v>345</v>
      </c>
      <c r="H2367" t="s">
        <v>429</v>
      </c>
      <c r="I2367" t="s">
        <v>27</v>
      </c>
      <c r="J2367" t="s">
        <v>678</v>
      </c>
      <c r="K2367" t="s">
        <v>678</v>
      </c>
      <c r="L2367" s="41">
        <v>1212</v>
      </c>
      <c r="M2367" s="41">
        <v>2801.81</v>
      </c>
    </row>
    <row r="2368" spans="1:13" x14ac:dyDescent="0.2">
      <c r="A2368" s="43" t="s">
        <v>676</v>
      </c>
      <c r="B2368" s="43" t="s">
        <v>676</v>
      </c>
      <c r="C2368" t="s">
        <v>144</v>
      </c>
      <c r="D2368" s="1" t="s">
        <v>14</v>
      </c>
      <c r="E2368" s="1">
        <v>2020</v>
      </c>
      <c r="F2368" t="s">
        <v>145</v>
      </c>
      <c r="G2368" t="s">
        <v>146</v>
      </c>
      <c r="H2368" t="s">
        <v>147</v>
      </c>
      <c r="I2368" t="s">
        <v>46</v>
      </c>
      <c r="J2368" t="s">
        <v>678</v>
      </c>
      <c r="K2368" t="s">
        <v>678</v>
      </c>
      <c r="L2368" s="41">
        <v>1122.19</v>
      </c>
      <c r="M2368" s="41">
        <v>1434.2952000000002</v>
      </c>
    </row>
    <row r="2369" spans="1:13" x14ac:dyDescent="0.2">
      <c r="A2369" s="43" t="s">
        <v>676</v>
      </c>
      <c r="B2369" s="43" t="s">
        <v>676</v>
      </c>
      <c r="C2369" t="s">
        <v>418</v>
      </c>
      <c r="D2369" s="1" t="s">
        <v>6</v>
      </c>
      <c r="E2369" s="1">
        <v>2018</v>
      </c>
      <c r="F2369" t="s">
        <v>162</v>
      </c>
      <c r="G2369" t="s">
        <v>163</v>
      </c>
      <c r="H2369" t="s">
        <v>150</v>
      </c>
      <c r="I2369" t="s">
        <v>0</v>
      </c>
      <c r="J2369" t="s">
        <v>678</v>
      </c>
      <c r="K2369" t="s">
        <v>678</v>
      </c>
      <c r="L2369" s="41">
        <v>2234.5</v>
      </c>
      <c r="M2369" s="41">
        <v>4535.83</v>
      </c>
    </row>
    <row r="2370" spans="1:13" x14ac:dyDescent="0.2">
      <c r="A2370" s="43" t="s">
        <v>676</v>
      </c>
      <c r="B2370" s="43" t="s">
        <v>676</v>
      </c>
      <c r="C2370" t="s">
        <v>233</v>
      </c>
      <c r="D2370" s="1" t="s">
        <v>39</v>
      </c>
      <c r="E2370" s="1">
        <v>2019</v>
      </c>
      <c r="F2370" t="s">
        <v>234</v>
      </c>
      <c r="G2370" t="s">
        <v>235</v>
      </c>
      <c r="H2370" t="s">
        <v>223</v>
      </c>
      <c r="I2370" t="s">
        <v>63</v>
      </c>
      <c r="J2370" t="s">
        <v>678</v>
      </c>
      <c r="K2370" t="s">
        <v>678</v>
      </c>
      <c r="L2370" s="41">
        <v>1122.19</v>
      </c>
      <c r="M2370" s="41">
        <v>3029.39</v>
      </c>
    </row>
    <row r="2371" spans="1:13" x14ac:dyDescent="0.2">
      <c r="A2371" s="43" t="s">
        <v>676</v>
      </c>
      <c r="B2371" s="43" t="s">
        <v>676</v>
      </c>
      <c r="C2371" t="s">
        <v>273</v>
      </c>
      <c r="D2371" s="1" t="s">
        <v>4</v>
      </c>
      <c r="E2371" s="1">
        <v>2020</v>
      </c>
      <c r="F2371" t="s">
        <v>274</v>
      </c>
      <c r="G2371" t="s">
        <v>275</v>
      </c>
      <c r="H2371" t="s">
        <v>223</v>
      </c>
      <c r="I2371" t="s">
        <v>3</v>
      </c>
      <c r="J2371" t="s">
        <v>178</v>
      </c>
      <c r="K2371" t="s">
        <v>178</v>
      </c>
      <c r="L2371" s="41">
        <v>1302.3499999999999</v>
      </c>
      <c r="M2371" s="41">
        <v>5022.6400000000003</v>
      </c>
    </row>
    <row r="2372" spans="1:13" x14ac:dyDescent="0.2">
      <c r="A2372" s="43" t="s">
        <v>676</v>
      </c>
      <c r="B2372" s="43" t="s">
        <v>676</v>
      </c>
      <c r="C2372" t="s">
        <v>212</v>
      </c>
      <c r="D2372" s="1" t="s">
        <v>57</v>
      </c>
      <c r="E2372" s="1">
        <v>2016</v>
      </c>
      <c r="F2372" t="s">
        <v>152</v>
      </c>
      <c r="G2372" t="s">
        <v>153</v>
      </c>
      <c r="H2372" t="s">
        <v>213</v>
      </c>
      <c r="I2372" t="s">
        <v>31</v>
      </c>
      <c r="J2372" t="s">
        <v>678</v>
      </c>
      <c r="K2372" t="s">
        <v>678</v>
      </c>
      <c r="L2372" s="41">
        <v>1598.59</v>
      </c>
      <c r="M2372" s="41">
        <v>3607.6979120000001</v>
      </c>
    </row>
    <row r="2373" spans="1:13" x14ac:dyDescent="0.2">
      <c r="A2373" s="43" t="s">
        <v>676</v>
      </c>
      <c r="B2373" s="43" t="s">
        <v>676</v>
      </c>
      <c r="C2373" t="s">
        <v>682</v>
      </c>
      <c r="D2373" s="1" t="s">
        <v>28</v>
      </c>
      <c r="E2373" s="1">
        <v>2018</v>
      </c>
      <c r="F2373" t="s">
        <v>344</v>
      </c>
      <c r="G2373" t="s">
        <v>345</v>
      </c>
      <c r="H2373" t="s">
        <v>265</v>
      </c>
      <c r="I2373" t="s">
        <v>63</v>
      </c>
      <c r="J2373" t="s">
        <v>678</v>
      </c>
      <c r="K2373" t="s">
        <v>678</v>
      </c>
      <c r="L2373" s="41">
        <v>2645.12</v>
      </c>
      <c r="M2373" s="41">
        <v>5642.93</v>
      </c>
    </row>
    <row r="2374" spans="1:13" x14ac:dyDescent="0.2">
      <c r="A2374" s="43" t="s">
        <v>676</v>
      </c>
      <c r="B2374" s="43" t="s">
        <v>676</v>
      </c>
      <c r="C2374" t="s">
        <v>320</v>
      </c>
      <c r="D2374" s="1" t="s">
        <v>1</v>
      </c>
      <c r="E2374" s="1">
        <v>2018</v>
      </c>
      <c r="F2374" t="s">
        <v>141</v>
      </c>
      <c r="G2374" t="s">
        <v>142</v>
      </c>
      <c r="H2374" t="s">
        <v>327</v>
      </c>
      <c r="I2374" t="s">
        <v>0</v>
      </c>
      <c r="J2374" t="s">
        <v>678</v>
      </c>
      <c r="K2374" t="s">
        <v>678</v>
      </c>
      <c r="L2374" s="41">
        <v>1212</v>
      </c>
      <c r="M2374" s="41">
        <v>4380.49</v>
      </c>
    </row>
    <row r="2375" spans="1:13" x14ac:dyDescent="0.2">
      <c r="A2375" s="43" t="s">
        <v>676</v>
      </c>
      <c r="B2375" s="43" t="s">
        <v>676</v>
      </c>
      <c r="C2375" t="s">
        <v>343</v>
      </c>
      <c r="D2375" s="1" t="s">
        <v>70</v>
      </c>
      <c r="E2375" s="1">
        <v>2016</v>
      </c>
      <c r="F2375" t="s">
        <v>344</v>
      </c>
      <c r="G2375" t="s">
        <v>345</v>
      </c>
      <c r="H2375" t="s">
        <v>223</v>
      </c>
      <c r="I2375" t="s">
        <v>41</v>
      </c>
      <c r="J2375" t="s">
        <v>678</v>
      </c>
      <c r="K2375" t="s">
        <v>678</v>
      </c>
      <c r="L2375" s="41">
        <v>2190</v>
      </c>
      <c r="M2375" s="41">
        <v>5666.7409677419355</v>
      </c>
    </row>
    <row r="2376" spans="1:13" x14ac:dyDescent="0.2">
      <c r="A2376" s="43" t="s">
        <v>676</v>
      </c>
      <c r="B2376" s="43" t="s">
        <v>676</v>
      </c>
      <c r="C2376" t="s">
        <v>320</v>
      </c>
      <c r="D2376" s="1" t="s">
        <v>1</v>
      </c>
      <c r="E2376" s="1">
        <v>2018</v>
      </c>
      <c r="F2376" t="s">
        <v>141</v>
      </c>
      <c r="G2376" t="s">
        <v>142</v>
      </c>
      <c r="H2376" t="s">
        <v>204</v>
      </c>
      <c r="I2376" t="s">
        <v>0</v>
      </c>
      <c r="J2376" t="s">
        <v>678</v>
      </c>
      <c r="K2376" t="s">
        <v>678</v>
      </c>
      <c r="L2376" s="41">
        <v>1212</v>
      </c>
      <c r="M2376" s="41">
        <v>4380.49</v>
      </c>
    </row>
    <row r="2377" spans="1:13" x14ac:dyDescent="0.2">
      <c r="A2377" s="43" t="s">
        <v>676</v>
      </c>
      <c r="B2377" s="43" t="s">
        <v>676</v>
      </c>
      <c r="C2377" t="s">
        <v>684</v>
      </c>
      <c r="D2377" s="1" t="s">
        <v>9</v>
      </c>
      <c r="E2377" s="1">
        <v>2018</v>
      </c>
      <c r="F2377" t="s">
        <v>141</v>
      </c>
      <c r="G2377" t="s">
        <v>142</v>
      </c>
      <c r="H2377" t="s">
        <v>707</v>
      </c>
      <c r="I2377" t="s">
        <v>2</v>
      </c>
      <c r="J2377" t="s">
        <v>178</v>
      </c>
      <c r="K2377" t="s">
        <v>178</v>
      </c>
      <c r="L2377" s="41">
        <v>1387.51</v>
      </c>
      <c r="M2377" s="41">
        <v>3166.46</v>
      </c>
    </row>
    <row r="2378" spans="1:13" x14ac:dyDescent="0.2">
      <c r="A2378" s="43" t="s">
        <v>676</v>
      </c>
      <c r="B2378" s="43" t="s">
        <v>676</v>
      </c>
      <c r="C2378" t="s">
        <v>357</v>
      </c>
      <c r="D2378" s="1" t="s">
        <v>60</v>
      </c>
      <c r="E2378" s="1">
        <v>2016</v>
      </c>
      <c r="F2378" t="s">
        <v>344</v>
      </c>
      <c r="G2378" t="s">
        <v>345</v>
      </c>
      <c r="H2378" t="s">
        <v>358</v>
      </c>
      <c r="I2378" t="s">
        <v>50</v>
      </c>
      <c r="J2378" t="s">
        <v>678</v>
      </c>
      <c r="K2378" t="s">
        <v>678</v>
      </c>
      <c r="L2378" s="41">
        <v>1341.92</v>
      </c>
      <c r="M2378" s="41">
        <v>3792.68</v>
      </c>
    </row>
    <row r="2379" spans="1:13" x14ac:dyDescent="0.2">
      <c r="A2379" s="43" t="s">
        <v>676</v>
      </c>
      <c r="B2379" s="43" t="s">
        <v>676</v>
      </c>
      <c r="C2379" t="s">
        <v>320</v>
      </c>
      <c r="D2379" s="1" t="s">
        <v>1</v>
      </c>
      <c r="E2379" s="1">
        <v>2018</v>
      </c>
      <c r="F2379" t="s">
        <v>141</v>
      </c>
      <c r="G2379" t="s">
        <v>142</v>
      </c>
      <c r="H2379" t="s">
        <v>197</v>
      </c>
      <c r="I2379" t="s">
        <v>92</v>
      </c>
      <c r="J2379" t="s">
        <v>678</v>
      </c>
      <c r="K2379" t="s">
        <v>678</v>
      </c>
      <c r="L2379" s="41">
        <v>1718.8</v>
      </c>
      <c r="M2379" s="41">
        <v>6221.41</v>
      </c>
    </row>
    <row r="2380" spans="1:13" x14ac:dyDescent="0.2">
      <c r="A2380" s="43" t="s">
        <v>676</v>
      </c>
      <c r="B2380" s="43" t="s">
        <v>676</v>
      </c>
      <c r="C2380" t="s">
        <v>273</v>
      </c>
      <c r="D2380" s="1" t="s">
        <v>4</v>
      </c>
      <c r="E2380" s="1">
        <v>2020</v>
      </c>
      <c r="F2380" t="s">
        <v>274</v>
      </c>
      <c r="G2380" t="s">
        <v>275</v>
      </c>
      <c r="H2380" t="s">
        <v>200</v>
      </c>
      <c r="I2380" t="s">
        <v>3</v>
      </c>
      <c r="J2380" t="s">
        <v>178</v>
      </c>
      <c r="K2380" t="s">
        <v>178</v>
      </c>
      <c r="L2380" s="41">
        <v>1302.3499999999999</v>
      </c>
      <c r="M2380" s="41">
        <v>5022.6400000000003</v>
      </c>
    </row>
    <row r="2381" spans="1:13" x14ac:dyDescent="0.2">
      <c r="A2381" s="43" t="s">
        <v>676</v>
      </c>
      <c r="B2381" s="43" t="s">
        <v>676</v>
      </c>
      <c r="C2381" t="s">
        <v>684</v>
      </c>
      <c r="D2381" s="1" t="s">
        <v>9</v>
      </c>
      <c r="E2381" s="1">
        <v>2018</v>
      </c>
      <c r="F2381" t="s">
        <v>141</v>
      </c>
      <c r="G2381" t="s">
        <v>142</v>
      </c>
      <c r="H2381" t="s">
        <v>703</v>
      </c>
      <c r="I2381" t="s">
        <v>2</v>
      </c>
      <c r="J2381" t="s">
        <v>178</v>
      </c>
      <c r="K2381" t="s">
        <v>178</v>
      </c>
      <c r="L2381" s="41">
        <v>1100</v>
      </c>
      <c r="M2381" s="41">
        <v>2565.21</v>
      </c>
    </row>
    <row r="2382" spans="1:13" x14ac:dyDescent="0.2">
      <c r="A2382" s="43" t="s">
        <v>676</v>
      </c>
      <c r="B2382" s="43" t="s">
        <v>676</v>
      </c>
      <c r="C2382" t="s">
        <v>320</v>
      </c>
      <c r="D2382" s="1" t="s">
        <v>1</v>
      </c>
      <c r="E2382" s="1">
        <v>2018</v>
      </c>
      <c r="F2382" t="s">
        <v>141</v>
      </c>
      <c r="G2382" t="s">
        <v>142</v>
      </c>
      <c r="H2382" t="s">
        <v>203</v>
      </c>
      <c r="I2382" t="s">
        <v>58</v>
      </c>
      <c r="J2382" t="s">
        <v>678</v>
      </c>
      <c r="K2382" t="s">
        <v>678</v>
      </c>
      <c r="L2382" s="41">
        <v>1212</v>
      </c>
      <c r="M2382" s="41">
        <v>5700.18</v>
      </c>
    </row>
    <row r="2383" spans="1:13" x14ac:dyDescent="0.2">
      <c r="A2383" s="43" t="s">
        <v>676</v>
      </c>
      <c r="B2383" s="43" t="s">
        <v>676</v>
      </c>
      <c r="C2383" t="s">
        <v>684</v>
      </c>
      <c r="D2383" s="1" t="s">
        <v>9</v>
      </c>
      <c r="E2383" s="1">
        <v>2018</v>
      </c>
      <c r="F2383" t="s">
        <v>141</v>
      </c>
      <c r="G2383" t="s">
        <v>142</v>
      </c>
      <c r="H2383" t="s">
        <v>706</v>
      </c>
      <c r="I2383" t="s">
        <v>2</v>
      </c>
      <c r="J2383" t="s">
        <v>178</v>
      </c>
      <c r="K2383" t="s">
        <v>178</v>
      </c>
      <c r="L2383" s="41">
        <v>1145.68</v>
      </c>
      <c r="M2383" s="41">
        <v>2641.19</v>
      </c>
    </row>
    <row r="2384" spans="1:13" x14ac:dyDescent="0.2">
      <c r="A2384" s="43" t="s">
        <v>676</v>
      </c>
      <c r="B2384" s="43" t="s">
        <v>676</v>
      </c>
      <c r="C2384" t="s">
        <v>438</v>
      </c>
      <c r="D2384" s="1" t="s">
        <v>19</v>
      </c>
      <c r="E2384" s="1">
        <v>2019</v>
      </c>
      <c r="F2384" t="s">
        <v>439</v>
      </c>
      <c r="G2384" t="s">
        <v>440</v>
      </c>
      <c r="H2384" t="s">
        <v>197</v>
      </c>
      <c r="I2384" t="s">
        <v>2</v>
      </c>
      <c r="J2384" t="s">
        <v>178</v>
      </c>
      <c r="K2384" t="s">
        <v>178</v>
      </c>
      <c r="L2384" s="41">
        <v>1122.2</v>
      </c>
      <c r="M2384" s="41">
        <v>4005.28</v>
      </c>
    </row>
    <row r="2385" spans="1:13" x14ac:dyDescent="0.2">
      <c r="A2385" s="43" t="s">
        <v>676</v>
      </c>
      <c r="B2385" s="43" t="s">
        <v>676</v>
      </c>
      <c r="C2385" t="s">
        <v>411</v>
      </c>
      <c r="D2385" s="1" t="s">
        <v>20</v>
      </c>
      <c r="E2385" s="1">
        <v>2018</v>
      </c>
      <c r="F2385" t="s">
        <v>159</v>
      </c>
      <c r="G2385" t="s">
        <v>160</v>
      </c>
      <c r="H2385" t="s">
        <v>267</v>
      </c>
      <c r="I2385" t="s">
        <v>0</v>
      </c>
      <c r="J2385" t="s">
        <v>678</v>
      </c>
      <c r="K2385" t="s">
        <v>678</v>
      </c>
      <c r="L2385" s="41">
        <v>1298</v>
      </c>
      <c r="M2385" s="41">
        <v>1694</v>
      </c>
    </row>
    <row r="2386" spans="1:13" x14ac:dyDescent="0.2">
      <c r="A2386" s="43" t="s">
        <v>676</v>
      </c>
      <c r="B2386" s="43" t="s">
        <v>676</v>
      </c>
      <c r="C2386" t="s">
        <v>682</v>
      </c>
      <c r="D2386" s="1" t="s">
        <v>28</v>
      </c>
      <c r="E2386" s="1">
        <v>2018</v>
      </c>
      <c r="F2386" t="s">
        <v>344</v>
      </c>
      <c r="G2386" t="s">
        <v>345</v>
      </c>
      <c r="H2386" t="s">
        <v>265</v>
      </c>
      <c r="I2386" t="s">
        <v>27</v>
      </c>
      <c r="J2386" t="s">
        <v>678</v>
      </c>
      <c r="K2386" t="s">
        <v>678</v>
      </c>
      <c r="L2386" s="41">
        <v>1212</v>
      </c>
      <c r="M2386" s="41">
        <v>2801.81</v>
      </c>
    </row>
    <row r="2387" spans="1:13" x14ac:dyDescent="0.2">
      <c r="A2387" s="43" t="s">
        <v>676</v>
      </c>
      <c r="B2387" s="43" t="s">
        <v>676</v>
      </c>
      <c r="C2387" t="s">
        <v>438</v>
      </c>
      <c r="D2387" s="1" t="s">
        <v>19</v>
      </c>
      <c r="E2387" s="1">
        <v>2019</v>
      </c>
      <c r="F2387" t="s">
        <v>439</v>
      </c>
      <c r="G2387" t="s">
        <v>440</v>
      </c>
      <c r="H2387" t="s">
        <v>501</v>
      </c>
      <c r="I2387" t="s">
        <v>2</v>
      </c>
      <c r="J2387" t="s">
        <v>178</v>
      </c>
      <c r="K2387" t="s">
        <v>178</v>
      </c>
      <c r="L2387" s="41">
        <v>1122.2</v>
      </c>
      <c r="M2387" s="41">
        <v>3112.55</v>
      </c>
    </row>
    <row r="2388" spans="1:13" x14ac:dyDescent="0.2">
      <c r="A2388" s="43" t="s">
        <v>676</v>
      </c>
      <c r="B2388" s="43" t="s">
        <v>676</v>
      </c>
      <c r="C2388" t="s">
        <v>175</v>
      </c>
      <c r="D2388" s="1" t="s">
        <v>74</v>
      </c>
      <c r="E2388" s="1">
        <v>2020</v>
      </c>
      <c r="F2388" t="s">
        <v>141</v>
      </c>
      <c r="G2388" t="s">
        <v>142</v>
      </c>
      <c r="H2388" t="s">
        <v>176</v>
      </c>
      <c r="I2388" t="s">
        <v>2</v>
      </c>
      <c r="J2388" t="s">
        <v>178</v>
      </c>
      <c r="K2388" t="s">
        <v>178</v>
      </c>
      <c r="L2388" s="41">
        <v>1320</v>
      </c>
      <c r="M2388" s="41">
        <v>2732.8</v>
      </c>
    </row>
    <row r="2389" spans="1:13" x14ac:dyDescent="0.2">
      <c r="A2389" s="43" t="s">
        <v>676</v>
      </c>
      <c r="B2389" s="43" t="s">
        <v>676</v>
      </c>
      <c r="C2389" t="s">
        <v>518</v>
      </c>
      <c r="D2389" s="1" t="s">
        <v>10</v>
      </c>
      <c r="E2389" s="1">
        <v>2020</v>
      </c>
      <c r="F2389" t="s">
        <v>152</v>
      </c>
      <c r="G2389" t="s">
        <v>153</v>
      </c>
      <c r="H2389" t="s">
        <v>591</v>
      </c>
      <c r="I2389" t="s">
        <v>2</v>
      </c>
      <c r="J2389" t="s">
        <v>178</v>
      </c>
      <c r="K2389" t="s">
        <v>178</v>
      </c>
      <c r="L2389" s="41">
        <v>1342.19</v>
      </c>
      <c r="M2389" s="41">
        <v>1717.7976250000002</v>
      </c>
    </row>
    <row r="2390" spans="1:13" x14ac:dyDescent="0.2">
      <c r="A2390" s="43" t="s">
        <v>676</v>
      </c>
      <c r="B2390" s="43" t="s">
        <v>676</v>
      </c>
      <c r="C2390" t="s">
        <v>518</v>
      </c>
      <c r="D2390" s="1" t="s">
        <v>10</v>
      </c>
      <c r="E2390" s="1">
        <v>2020</v>
      </c>
      <c r="F2390" t="s">
        <v>152</v>
      </c>
      <c r="G2390" t="s">
        <v>153</v>
      </c>
      <c r="H2390" t="s">
        <v>170</v>
      </c>
      <c r="I2390" t="s">
        <v>2</v>
      </c>
      <c r="J2390" t="s">
        <v>178</v>
      </c>
      <c r="K2390" t="s">
        <v>178</v>
      </c>
      <c r="L2390" s="41">
        <v>1458.8500000000001</v>
      </c>
      <c r="M2390" s="41">
        <v>1857.0879350000002</v>
      </c>
    </row>
    <row r="2391" spans="1:13" x14ac:dyDescent="0.2">
      <c r="A2391" s="43" t="s">
        <v>676</v>
      </c>
      <c r="B2391" s="43" t="s">
        <v>676</v>
      </c>
      <c r="C2391" t="s">
        <v>357</v>
      </c>
      <c r="D2391" s="1" t="s">
        <v>60</v>
      </c>
      <c r="E2391" s="1">
        <v>2016</v>
      </c>
      <c r="F2391" t="s">
        <v>344</v>
      </c>
      <c r="G2391" t="s">
        <v>345</v>
      </c>
      <c r="H2391" t="s">
        <v>369</v>
      </c>
      <c r="I2391" t="s">
        <v>50</v>
      </c>
      <c r="J2391" t="s">
        <v>678</v>
      </c>
      <c r="K2391" t="s">
        <v>678</v>
      </c>
      <c r="L2391" s="41">
        <v>1341.92</v>
      </c>
      <c r="M2391" s="41">
        <v>3792.68</v>
      </c>
    </row>
    <row r="2392" spans="1:13" x14ac:dyDescent="0.2">
      <c r="A2392" s="43" t="s">
        <v>676</v>
      </c>
      <c r="B2392" s="43" t="s">
        <v>676</v>
      </c>
      <c r="C2392" t="s">
        <v>320</v>
      </c>
      <c r="D2392" s="1" t="s">
        <v>1</v>
      </c>
      <c r="E2392" s="1">
        <v>2018</v>
      </c>
      <c r="F2392" t="s">
        <v>141</v>
      </c>
      <c r="G2392" t="s">
        <v>142</v>
      </c>
      <c r="H2392" t="s">
        <v>204</v>
      </c>
      <c r="I2392" t="s">
        <v>0</v>
      </c>
      <c r="J2392" t="s">
        <v>678</v>
      </c>
      <c r="K2392" t="s">
        <v>678</v>
      </c>
      <c r="L2392" s="41">
        <v>1212</v>
      </c>
      <c r="M2392" s="41">
        <v>4380.49</v>
      </c>
    </row>
    <row r="2393" spans="1:13" x14ac:dyDescent="0.2">
      <c r="A2393" s="43" t="s">
        <v>676</v>
      </c>
      <c r="B2393" s="43" t="s">
        <v>676</v>
      </c>
      <c r="C2393" t="s">
        <v>320</v>
      </c>
      <c r="D2393" s="1" t="s">
        <v>1</v>
      </c>
      <c r="E2393" s="1">
        <v>2018</v>
      </c>
      <c r="F2393" t="s">
        <v>141</v>
      </c>
      <c r="G2393" t="s">
        <v>142</v>
      </c>
      <c r="H2393" t="s">
        <v>327</v>
      </c>
      <c r="I2393" t="s">
        <v>0</v>
      </c>
      <c r="J2393" t="s">
        <v>678</v>
      </c>
      <c r="K2393" t="s">
        <v>678</v>
      </c>
      <c r="L2393" s="41">
        <v>1212</v>
      </c>
      <c r="M2393" s="41">
        <v>4380.49</v>
      </c>
    </row>
    <row r="2394" spans="1:13" x14ac:dyDescent="0.2">
      <c r="A2394" s="43" t="s">
        <v>676</v>
      </c>
      <c r="B2394" s="43" t="s">
        <v>676</v>
      </c>
      <c r="C2394" t="s">
        <v>273</v>
      </c>
      <c r="D2394" s="1" t="s">
        <v>4</v>
      </c>
      <c r="E2394" s="1">
        <v>2020</v>
      </c>
      <c r="F2394" t="s">
        <v>274</v>
      </c>
      <c r="G2394" t="s">
        <v>275</v>
      </c>
      <c r="H2394" t="s">
        <v>223</v>
      </c>
      <c r="I2394" t="s">
        <v>3</v>
      </c>
      <c r="J2394" t="s">
        <v>178</v>
      </c>
      <c r="K2394" t="s">
        <v>178</v>
      </c>
      <c r="L2394" s="41">
        <v>1302.3499999999999</v>
      </c>
      <c r="M2394" s="41">
        <v>5022.6400000000003</v>
      </c>
    </row>
    <row r="2395" spans="1:13" x14ac:dyDescent="0.2">
      <c r="A2395" s="43" t="s">
        <v>676</v>
      </c>
      <c r="B2395" s="43" t="s">
        <v>676</v>
      </c>
      <c r="C2395" t="s">
        <v>320</v>
      </c>
      <c r="D2395" s="1" t="s">
        <v>1</v>
      </c>
      <c r="E2395" s="1">
        <v>2018</v>
      </c>
      <c r="F2395" t="s">
        <v>141</v>
      </c>
      <c r="G2395" t="s">
        <v>142</v>
      </c>
      <c r="H2395" t="s">
        <v>245</v>
      </c>
      <c r="I2395" t="s">
        <v>0</v>
      </c>
      <c r="J2395" t="s">
        <v>678</v>
      </c>
      <c r="K2395" t="s">
        <v>678</v>
      </c>
      <c r="L2395" s="41">
        <v>1212</v>
      </c>
      <c r="M2395" s="41">
        <v>4380.49</v>
      </c>
    </row>
    <row r="2396" spans="1:13" x14ac:dyDescent="0.2">
      <c r="A2396" s="43" t="s">
        <v>676</v>
      </c>
      <c r="B2396" s="43" t="s">
        <v>676</v>
      </c>
      <c r="C2396" t="s">
        <v>193</v>
      </c>
      <c r="D2396" s="1" t="s">
        <v>89</v>
      </c>
      <c r="E2396" s="1">
        <v>2020</v>
      </c>
      <c r="F2396" t="s">
        <v>167</v>
      </c>
      <c r="G2396" t="s">
        <v>168</v>
      </c>
      <c r="H2396" t="s">
        <v>199</v>
      </c>
      <c r="I2396" t="s">
        <v>41</v>
      </c>
      <c r="J2396" t="s">
        <v>678</v>
      </c>
      <c r="K2396" t="s">
        <v>678</v>
      </c>
      <c r="L2396" s="41">
        <v>2248.5</v>
      </c>
      <c r="M2396" s="41">
        <v>5418.57</v>
      </c>
    </row>
    <row r="2397" spans="1:13" x14ac:dyDescent="0.2">
      <c r="A2397" s="43" t="s">
        <v>676</v>
      </c>
      <c r="B2397" s="43" t="s">
        <v>676</v>
      </c>
      <c r="C2397" s="57" t="s">
        <v>699</v>
      </c>
      <c r="D2397" s="1" t="s">
        <v>78</v>
      </c>
      <c r="E2397" s="1">
        <v>2022</v>
      </c>
      <c r="F2397" t="s">
        <v>234</v>
      </c>
      <c r="G2397" t="s">
        <v>235</v>
      </c>
      <c r="H2397" t="s">
        <v>435</v>
      </c>
      <c r="I2397" t="s">
        <v>697</v>
      </c>
      <c r="J2397" t="s">
        <v>678</v>
      </c>
      <c r="K2397" t="s">
        <v>678</v>
      </c>
      <c r="L2397" s="41">
        <v>2276.0100000000002</v>
      </c>
      <c r="M2397" s="41">
        <v>2451.6900000000005</v>
      </c>
    </row>
    <row r="2398" spans="1:13" x14ac:dyDescent="0.2">
      <c r="A2398" s="43" t="s">
        <v>676</v>
      </c>
      <c r="B2398" s="43" t="s">
        <v>676</v>
      </c>
      <c r="C2398" t="s">
        <v>233</v>
      </c>
      <c r="D2398" s="1" t="s">
        <v>39</v>
      </c>
      <c r="E2398" s="1">
        <v>2019</v>
      </c>
      <c r="F2398" t="s">
        <v>234</v>
      </c>
      <c r="G2398" t="s">
        <v>235</v>
      </c>
      <c r="H2398" t="s">
        <v>223</v>
      </c>
      <c r="I2398" t="s">
        <v>38</v>
      </c>
      <c r="J2398" t="s">
        <v>678</v>
      </c>
      <c r="K2398" t="s">
        <v>678</v>
      </c>
      <c r="L2398" s="41">
        <v>1122.19</v>
      </c>
      <c r="M2398" s="41">
        <v>3029.39</v>
      </c>
    </row>
    <row r="2399" spans="1:13" x14ac:dyDescent="0.2">
      <c r="A2399" s="43" t="s">
        <v>676</v>
      </c>
      <c r="B2399" s="43" t="s">
        <v>676</v>
      </c>
      <c r="C2399" t="s">
        <v>391</v>
      </c>
      <c r="D2399" s="1" t="s">
        <v>24</v>
      </c>
      <c r="E2399" s="1">
        <v>2019</v>
      </c>
      <c r="F2399" t="s">
        <v>392</v>
      </c>
      <c r="G2399" t="s">
        <v>393</v>
      </c>
      <c r="H2399" t="s">
        <v>394</v>
      </c>
      <c r="I2399" t="s">
        <v>2</v>
      </c>
      <c r="J2399" t="s">
        <v>178</v>
      </c>
      <c r="K2399" t="s">
        <v>178</v>
      </c>
      <c r="L2399" s="41">
        <v>1738</v>
      </c>
      <c r="M2399" s="41">
        <v>3106.74</v>
      </c>
    </row>
    <row r="2400" spans="1:13" x14ac:dyDescent="0.2">
      <c r="A2400" s="43" t="s">
        <v>676</v>
      </c>
      <c r="B2400" s="43" t="s">
        <v>676</v>
      </c>
      <c r="C2400" t="s">
        <v>233</v>
      </c>
      <c r="D2400" s="1" t="s">
        <v>39</v>
      </c>
      <c r="E2400" s="1">
        <v>2019</v>
      </c>
      <c r="F2400" t="s">
        <v>234</v>
      </c>
      <c r="G2400" t="s">
        <v>235</v>
      </c>
      <c r="H2400" t="s">
        <v>223</v>
      </c>
      <c r="I2400" t="s">
        <v>38</v>
      </c>
      <c r="J2400" t="s">
        <v>678</v>
      </c>
      <c r="K2400" t="s">
        <v>678</v>
      </c>
      <c r="L2400" s="41">
        <v>1122.19</v>
      </c>
      <c r="M2400" s="41">
        <v>3029.39</v>
      </c>
    </row>
    <row r="2401" spans="1:13" x14ac:dyDescent="0.2">
      <c r="A2401" s="43" t="s">
        <v>676</v>
      </c>
      <c r="B2401" s="43" t="s">
        <v>676</v>
      </c>
      <c r="C2401" t="s">
        <v>233</v>
      </c>
      <c r="D2401" s="1" t="s">
        <v>39</v>
      </c>
      <c r="E2401" s="1">
        <v>2019</v>
      </c>
      <c r="F2401" t="s">
        <v>234</v>
      </c>
      <c r="G2401" t="s">
        <v>235</v>
      </c>
      <c r="H2401" t="s">
        <v>173</v>
      </c>
      <c r="I2401" t="s">
        <v>38</v>
      </c>
      <c r="J2401" t="s">
        <v>678</v>
      </c>
      <c r="K2401" t="s">
        <v>678</v>
      </c>
      <c r="L2401" s="41">
        <v>1122.19</v>
      </c>
      <c r="M2401" s="41">
        <v>3029.39</v>
      </c>
    </row>
    <row r="2402" spans="1:13" x14ac:dyDescent="0.2">
      <c r="A2402" s="43" t="s">
        <v>676</v>
      </c>
      <c r="B2402" s="43" t="s">
        <v>676</v>
      </c>
      <c r="C2402" t="s">
        <v>518</v>
      </c>
      <c r="D2402" s="1" t="s">
        <v>10</v>
      </c>
      <c r="E2402" s="1">
        <v>2020</v>
      </c>
      <c r="F2402" t="s">
        <v>152</v>
      </c>
      <c r="G2402" t="s">
        <v>153</v>
      </c>
      <c r="H2402" t="s">
        <v>558</v>
      </c>
      <c r="I2402" t="s">
        <v>2</v>
      </c>
      <c r="J2402" t="s">
        <v>178</v>
      </c>
      <c r="K2402" t="s">
        <v>178</v>
      </c>
      <c r="L2402" s="41">
        <v>1342.19</v>
      </c>
      <c r="M2402" s="41">
        <v>1717.7976250000002</v>
      </c>
    </row>
    <row r="2403" spans="1:13" x14ac:dyDescent="0.2">
      <c r="A2403" s="43" t="s">
        <v>676</v>
      </c>
      <c r="B2403" s="43" t="s">
        <v>676</v>
      </c>
      <c r="C2403" t="s">
        <v>357</v>
      </c>
      <c r="D2403" s="1" t="s">
        <v>60</v>
      </c>
      <c r="E2403" s="1">
        <v>2016</v>
      </c>
      <c r="F2403" t="s">
        <v>344</v>
      </c>
      <c r="G2403" t="s">
        <v>345</v>
      </c>
      <c r="H2403" t="s">
        <v>378</v>
      </c>
      <c r="I2403" t="s">
        <v>50</v>
      </c>
      <c r="J2403" t="s">
        <v>678</v>
      </c>
      <c r="K2403" t="s">
        <v>678</v>
      </c>
      <c r="L2403" s="41">
        <v>1341.92</v>
      </c>
      <c r="M2403" s="41">
        <v>3792.68</v>
      </c>
    </row>
    <row r="2404" spans="1:13" x14ac:dyDescent="0.2">
      <c r="A2404" s="43" t="s">
        <v>676</v>
      </c>
      <c r="B2404" s="43" t="s">
        <v>676</v>
      </c>
      <c r="C2404" t="s">
        <v>682</v>
      </c>
      <c r="D2404" s="1" t="s">
        <v>28</v>
      </c>
      <c r="E2404" s="1">
        <v>2018</v>
      </c>
      <c r="F2404" t="s">
        <v>344</v>
      </c>
      <c r="G2404" t="s">
        <v>345</v>
      </c>
      <c r="H2404" t="s">
        <v>265</v>
      </c>
      <c r="I2404" t="s">
        <v>27</v>
      </c>
      <c r="J2404" t="s">
        <v>678</v>
      </c>
      <c r="K2404" t="s">
        <v>678</v>
      </c>
      <c r="L2404" s="41">
        <v>1212</v>
      </c>
      <c r="M2404" s="41">
        <v>2801.81</v>
      </c>
    </row>
    <row r="2405" spans="1:13" x14ac:dyDescent="0.2">
      <c r="A2405" s="43" t="s">
        <v>676</v>
      </c>
      <c r="B2405" s="43" t="s">
        <v>676</v>
      </c>
      <c r="C2405" t="s">
        <v>438</v>
      </c>
      <c r="D2405" s="1" t="s">
        <v>19</v>
      </c>
      <c r="E2405" s="1">
        <v>2019</v>
      </c>
      <c r="F2405" t="s">
        <v>439</v>
      </c>
      <c r="G2405" t="s">
        <v>440</v>
      </c>
      <c r="H2405" t="s">
        <v>479</v>
      </c>
      <c r="I2405" t="s">
        <v>2</v>
      </c>
      <c r="J2405" t="s">
        <v>178</v>
      </c>
      <c r="K2405" t="s">
        <v>178</v>
      </c>
      <c r="L2405" s="41">
        <v>1122.2</v>
      </c>
      <c r="M2405" s="41">
        <v>3814.15</v>
      </c>
    </row>
    <row r="2406" spans="1:13" x14ac:dyDescent="0.2">
      <c r="A2406" s="43" t="s">
        <v>676</v>
      </c>
      <c r="B2406" s="43" t="s">
        <v>676</v>
      </c>
      <c r="C2406" t="s">
        <v>343</v>
      </c>
      <c r="D2406" s="1" t="s">
        <v>70</v>
      </c>
      <c r="E2406" s="1">
        <v>2016</v>
      </c>
      <c r="F2406" t="s">
        <v>344</v>
      </c>
      <c r="G2406" t="s">
        <v>345</v>
      </c>
      <c r="H2406" t="s">
        <v>223</v>
      </c>
      <c r="I2406" t="s">
        <v>41</v>
      </c>
      <c r="J2406" t="s">
        <v>678</v>
      </c>
      <c r="K2406" t="s">
        <v>678</v>
      </c>
      <c r="L2406" s="41">
        <v>2190</v>
      </c>
      <c r="M2406" s="41">
        <v>5666.7409677419355</v>
      </c>
    </row>
    <row r="2407" spans="1:13" x14ac:dyDescent="0.2">
      <c r="A2407" s="43" t="s">
        <v>676</v>
      </c>
      <c r="B2407" s="43" t="s">
        <v>676</v>
      </c>
      <c r="C2407" t="s">
        <v>179</v>
      </c>
      <c r="D2407" s="1" t="s">
        <v>66</v>
      </c>
      <c r="E2407" s="1">
        <v>2018</v>
      </c>
      <c r="F2407" t="s">
        <v>180</v>
      </c>
      <c r="G2407" t="s">
        <v>181</v>
      </c>
      <c r="H2407" t="s">
        <v>184</v>
      </c>
      <c r="I2407" t="s">
        <v>65</v>
      </c>
      <c r="J2407" t="s">
        <v>678</v>
      </c>
      <c r="K2407" t="s">
        <v>678</v>
      </c>
      <c r="L2407" s="41">
        <v>2697.04</v>
      </c>
      <c r="M2407" s="41">
        <v>6489.7356153639003</v>
      </c>
    </row>
    <row r="2408" spans="1:13" x14ac:dyDescent="0.2">
      <c r="A2408" s="43" t="s">
        <v>676</v>
      </c>
      <c r="B2408" s="43" t="s">
        <v>676</v>
      </c>
      <c r="C2408" t="s">
        <v>421</v>
      </c>
      <c r="D2408" s="1" t="s">
        <v>12</v>
      </c>
      <c r="E2408" s="1">
        <v>2018</v>
      </c>
      <c r="F2408" t="s">
        <v>422</v>
      </c>
      <c r="G2408" t="s">
        <v>423</v>
      </c>
      <c r="H2408" t="s">
        <v>427</v>
      </c>
      <c r="I2408" t="s">
        <v>7</v>
      </c>
      <c r="J2408" t="s">
        <v>678</v>
      </c>
      <c r="K2408" t="s">
        <v>678</v>
      </c>
      <c r="L2408" s="41">
        <v>1727</v>
      </c>
      <c r="M2408" s="41">
        <v>3452.47</v>
      </c>
    </row>
    <row r="2409" spans="1:13" x14ac:dyDescent="0.2">
      <c r="A2409" s="43" t="s">
        <v>676</v>
      </c>
      <c r="B2409" s="43" t="s">
        <v>676</v>
      </c>
      <c r="C2409" t="s">
        <v>438</v>
      </c>
      <c r="D2409" s="1" t="s">
        <v>19</v>
      </c>
      <c r="E2409" s="1">
        <v>2019</v>
      </c>
      <c r="F2409" t="s">
        <v>439</v>
      </c>
      <c r="G2409" t="s">
        <v>440</v>
      </c>
      <c r="H2409" t="s">
        <v>488</v>
      </c>
      <c r="I2409" t="s">
        <v>2</v>
      </c>
      <c r="J2409" t="s">
        <v>178</v>
      </c>
      <c r="K2409" t="s">
        <v>178</v>
      </c>
      <c r="L2409" s="41">
        <v>1122.2</v>
      </c>
      <c r="M2409" s="41">
        <v>3112.55</v>
      </c>
    </row>
    <row r="2410" spans="1:13" x14ac:dyDescent="0.2">
      <c r="A2410" s="43" t="s">
        <v>676</v>
      </c>
      <c r="B2410" s="43" t="s">
        <v>676</v>
      </c>
      <c r="C2410" t="s">
        <v>438</v>
      </c>
      <c r="D2410" s="1" t="s">
        <v>19</v>
      </c>
      <c r="E2410" s="1">
        <v>2019</v>
      </c>
      <c r="F2410" t="s">
        <v>439</v>
      </c>
      <c r="G2410" t="s">
        <v>440</v>
      </c>
      <c r="H2410" t="s">
        <v>325</v>
      </c>
      <c r="I2410" t="s">
        <v>2</v>
      </c>
      <c r="J2410" t="s">
        <v>178</v>
      </c>
      <c r="K2410" t="s">
        <v>178</v>
      </c>
      <c r="L2410" s="41">
        <v>1122.2</v>
      </c>
      <c r="M2410" s="41">
        <v>3112.55</v>
      </c>
    </row>
    <row r="2411" spans="1:13" x14ac:dyDescent="0.2">
      <c r="A2411" s="43" t="s">
        <v>676</v>
      </c>
      <c r="B2411" s="43" t="s">
        <v>676</v>
      </c>
      <c r="C2411" t="s">
        <v>413</v>
      </c>
      <c r="D2411" s="1" t="s">
        <v>32</v>
      </c>
      <c r="E2411" s="1">
        <v>2018</v>
      </c>
      <c r="F2411" t="s">
        <v>162</v>
      </c>
      <c r="G2411" t="s">
        <v>163</v>
      </c>
      <c r="H2411" t="s">
        <v>415</v>
      </c>
      <c r="I2411" t="s">
        <v>64</v>
      </c>
      <c r="J2411" t="s">
        <v>678</v>
      </c>
      <c r="K2411" t="s">
        <v>678</v>
      </c>
      <c r="L2411" s="41">
        <v>3846.72</v>
      </c>
      <c r="M2411" s="41">
        <v>6428.33</v>
      </c>
    </row>
    <row r="2412" spans="1:13" x14ac:dyDescent="0.2">
      <c r="A2412" s="43" t="s">
        <v>676</v>
      </c>
      <c r="B2412" s="43" t="s">
        <v>676</v>
      </c>
      <c r="C2412" t="s">
        <v>166</v>
      </c>
      <c r="D2412" s="1" t="s">
        <v>81</v>
      </c>
      <c r="E2412" s="1">
        <v>2021</v>
      </c>
      <c r="F2412" t="s">
        <v>167</v>
      </c>
      <c r="G2412" t="s">
        <v>168</v>
      </c>
      <c r="H2412" t="s">
        <v>170</v>
      </c>
      <c r="I2412" t="s">
        <v>7</v>
      </c>
      <c r="J2412" t="s">
        <v>678</v>
      </c>
      <c r="K2412" t="s">
        <v>678</v>
      </c>
      <c r="L2412" s="41">
        <v>1925.8</v>
      </c>
      <c r="M2412" s="41">
        <v>3983.43</v>
      </c>
    </row>
    <row r="2413" spans="1:13" x14ac:dyDescent="0.2">
      <c r="A2413" s="43" t="s">
        <v>676</v>
      </c>
      <c r="B2413" s="43" t="s">
        <v>676</v>
      </c>
      <c r="C2413" t="s">
        <v>685</v>
      </c>
      <c r="D2413" s="1" t="s">
        <v>80</v>
      </c>
      <c r="E2413" s="1">
        <v>2018</v>
      </c>
      <c r="F2413" t="s">
        <v>271</v>
      </c>
      <c r="G2413" t="s">
        <v>272</v>
      </c>
      <c r="H2413" t="s">
        <v>223</v>
      </c>
      <c r="I2413" t="s">
        <v>126</v>
      </c>
      <c r="J2413" t="s">
        <v>678</v>
      </c>
      <c r="K2413" t="s">
        <v>678</v>
      </c>
      <c r="L2413" s="41">
        <v>1298</v>
      </c>
      <c r="M2413" s="41">
        <v>3102.55</v>
      </c>
    </row>
    <row r="2414" spans="1:13" x14ac:dyDescent="0.2">
      <c r="A2414" s="43" t="s">
        <v>676</v>
      </c>
      <c r="B2414" s="43" t="s">
        <v>676</v>
      </c>
      <c r="C2414" t="s">
        <v>192</v>
      </c>
      <c r="D2414" s="1" t="s">
        <v>55</v>
      </c>
      <c r="E2414" s="1">
        <v>2020</v>
      </c>
      <c r="F2414" t="s">
        <v>194</v>
      </c>
      <c r="G2414" t="s">
        <v>195</v>
      </c>
      <c r="H2414" t="s">
        <v>196</v>
      </c>
      <c r="I2414" t="s">
        <v>0</v>
      </c>
      <c r="J2414" t="s">
        <v>678</v>
      </c>
      <c r="K2414" t="s">
        <v>678</v>
      </c>
      <c r="L2414" s="41">
        <v>1179.2</v>
      </c>
      <c r="M2414" s="41">
        <v>3212.99</v>
      </c>
    </row>
    <row r="2415" spans="1:13" x14ac:dyDescent="0.2">
      <c r="A2415" s="43" t="s">
        <v>676</v>
      </c>
      <c r="B2415" s="43" t="s">
        <v>676</v>
      </c>
      <c r="C2415" t="s">
        <v>411</v>
      </c>
      <c r="D2415" s="1" t="s">
        <v>20</v>
      </c>
      <c r="E2415" s="1">
        <v>2018</v>
      </c>
      <c r="F2415" t="s">
        <v>159</v>
      </c>
      <c r="G2415" t="s">
        <v>160</v>
      </c>
      <c r="H2415" t="s">
        <v>337</v>
      </c>
      <c r="I2415" t="s">
        <v>0</v>
      </c>
      <c r="J2415" t="s">
        <v>678</v>
      </c>
      <c r="K2415" t="s">
        <v>678</v>
      </c>
      <c r="L2415" s="41">
        <v>1298</v>
      </c>
      <c r="M2415" s="41">
        <v>1694</v>
      </c>
    </row>
    <row r="2416" spans="1:13" x14ac:dyDescent="0.2">
      <c r="A2416" s="43" t="s">
        <v>676</v>
      </c>
      <c r="B2416" s="43" t="s">
        <v>676</v>
      </c>
      <c r="C2416" t="s">
        <v>320</v>
      </c>
      <c r="D2416" s="1" t="s">
        <v>1</v>
      </c>
      <c r="E2416" s="1">
        <v>2018</v>
      </c>
      <c r="F2416" t="s">
        <v>141</v>
      </c>
      <c r="G2416" t="s">
        <v>142</v>
      </c>
      <c r="H2416" t="s">
        <v>198</v>
      </c>
      <c r="I2416" t="s">
        <v>58</v>
      </c>
      <c r="J2416" t="s">
        <v>678</v>
      </c>
      <c r="K2416" t="s">
        <v>678</v>
      </c>
      <c r="L2416" s="41">
        <v>1212</v>
      </c>
      <c r="M2416" s="41">
        <v>5700.18</v>
      </c>
    </row>
    <row r="2417" spans="1:13" x14ac:dyDescent="0.2">
      <c r="A2417" s="43" t="s">
        <v>676</v>
      </c>
      <c r="B2417" s="43" t="s">
        <v>676</v>
      </c>
      <c r="C2417" t="s">
        <v>438</v>
      </c>
      <c r="D2417" s="1" t="s">
        <v>19</v>
      </c>
      <c r="E2417" s="1">
        <v>2019</v>
      </c>
      <c r="F2417" t="s">
        <v>439</v>
      </c>
      <c r="G2417" t="s">
        <v>440</v>
      </c>
      <c r="H2417" t="s">
        <v>478</v>
      </c>
      <c r="I2417" t="s">
        <v>2</v>
      </c>
      <c r="J2417" t="s">
        <v>396</v>
      </c>
      <c r="K2417" t="s">
        <v>396</v>
      </c>
      <c r="L2417" s="41">
        <v>1122.2</v>
      </c>
      <c r="M2417" s="41">
        <v>3112.55</v>
      </c>
    </row>
    <row r="2418" spans="1:13" x14ac:dyDescent="0.2">
      <c r="A2418" s="43" t="s">
        <v>676</v>
      </c>
      <c r="B2418" s="43" t="s">
        <v>676</v>
      </c>
      <c r="C2418" t="s">
        <v>517</v>
      </c>
      <c r="D2418" s="1" t="s">
        <v>85</v>
      </c>
      <c r="E2418" s="1">
        <v>2018</v>
      </c>
      <c r="F2418" t="s">
        <v>159</v>
      </c>
      <c r="G2418" t="s">
        <v>160</v>
      </c>
      <c r="H2418" t="s">
        <v>405</v>
      </c>
      <c r="I2418" t="s">
        <v>0</v>
      </c>
      <c r="J2418" t="s">
        <v>678</v>
      </c>
      <c r="K2418" t="s">
        <v>678</v>
      </c>
      <c r="L2418" s="41">
        <v>1298</v>
      </c>
      <c r="M2418" s="41">
        <v>1694</v>
      </c>
    </row>
    <row r="2419" spans="1:13" x14ac:dyDescent="0.2">
      <c r="A2419" s="43" t="s">
        <v>676</v>
      </c>
      <c r="B2419" s="43" t="s">
        <v>676</v>
      </c>
      <c r="C2419" t="s">
        <v>413</v>
      </c>
      <c r="D2419" s="1" t="s">
        <v>32</v>
      </c>
      <c r="E2419" s="1">
        <v>2018</v>
      </c>
      <c r="F2419" t="s">
        <v>162</v>
      </c>
      <c r="G2419" t="s">
        <v>163</v>
      </c>
      <c r="H2419" t="s">
        <v>414</v>
      </c>
      <c r="I2419" t="s">
        <v>64</v>
      </c>
      <c r="J2419" t="s">
        <v>678</v>
      </c>
      <c r="K2419" t="s">
        <v>678</v>
      </c>
      <c r="L2419" s="41">
        <v>3846.72</v>
      </c>
      <c r="M2419" s="41">
        <v>6428.33</v>
      </c>
    </row>
    <row r="2420" spans="1:13" x14ac:dyDescent="0.2">
      <c r="A2420" s="43" t="s">
        <v>676</v>
      </c>
      <c r="B2420" s="43" t="s">
        <v>676</v>
      </c>
      <c r="C2420" t="s">
        <v>684</v>
      </c>
      <c r="D2420" s="1" t="s">
        <v>9</v>
      </c>
      <c r="E2420" s="1">
        <v>2018</v>
      </c>
      <c r="F2420" t="s">
        <v>141</v>
      </c>
      <c r="G2420" t="s">
        <v>142</v>
      </c>
      <c r="H2420" t="s">
        <v>705</v>
      </c>
      <c r="I2420" t="s">
        <v>2</v>
      </c>
      <c r="J2420" t="s">
        <v>178</v>
      </c>
      <c r="K2420" t="s">
        <v>178</v>
      </c>
      <c r="L2420" s="41">
        <v>1100</v>
      </c>
      <c r="M2420" s="41">
        <v>2565.21</v>
      </c>
    </row>
    <row r="2421" spans="1:13" x14ac:dyDescent="0.2">
      <c r="A2421" s="43" t="s">
        <v>676</v>
      </c>
      <c r="B2421" s="43" t="s">
        <v>676</v>
      </c>
      <c r="C2421" t="s">
        <v>600</v>
      </c>
      <c r="D2421" s="1" t="s">
        <v>37</v>
      </c>
      <c r="E2421" s="1">
        <v>2020</v>
      </c>
      <c r="F2421" t="s">
        <v>152</v>
      </c>
      <c r="G2421" t="s">
        <v>153</v>
      </c>
      <c r="H2421" t="s">
        <v>150</v>
      </c>
      <c r="I2421" t="s">
        <v>7</v>
      </c>
      <c r="J2421" t="s">
        <v>678</v>
      </c>
      <c r="K2421" t="s">
        <v>678</v>
      </c>
      <c r="L2421" s="41">
        <v>1995.7900000000002</v>
      </c>
      <c r="M2421" s="41">
        <v>3191.65</v>
      </c>
    </row>
    <row r="2422" spans="1:13" x14ac:dyDescent="0.2">
      <c r="A2422" s="43" t="s">
        <v>676</v>
      </c>
      <c r="B2422" s="43" t="s">
        <v>676</v>
      </c>
      <c r="C2422" t="s">
        <v>438</v>
      </c>
      <c r="D2422" s="1" t="s">
        <v>19</v>
      </c>
      <c r="E2422" s="1">
        <v>2019</v>
      </c>
      <c r="F2422" t="s">
        <v>439</v>
      </c>
      <c r="G2422" t="s">
        <v>440</v>
      </c>
      <c r="H2422" t="s">
        <v>242</v>
      </c>
      <c r="I2422" t="s">
        <v>2</v>
      </c>
      <c r="J2422" t="s">
        <v>396</v>
      </c>
      <c r="K2422" t="s">
        <v>396</v>
      </c>
      <c r="L2422" s="41">
        <v>1122.2</v>
      </c>
      <c r="M2422" s="41">
        <v>3112.55</v>
      </c>
    </row>
    <row r="2423" spans="1:13" x14ac:dyDescent="0.2">
      <c r="A2423" s="43" t="s">
        <v>676</v>
      </c>
      <c r="B2423" s="43" t="s">
        <v>676</v>
      </c>
      <c r="C2423" t="s">
        <v>517</v>
      </c>
      <c r="D2423" s="1" t="s">
        <v>85</v>
      </c>
      <c r="E2423" s="1">
        <v>2018</v>
      </c>
      <c r="F2423" t="s">
        <v>159</v>
      </c>
      <c r="G2423" t="s">
        <v>160</v>
      </c>
      <c r="H2423" t="s">
        <v>267</v>
      </c>
      <c r="I2423" t="s">
        <v>7</v>
      </c>
      <c r="J2423" t="s">
        <v>678</v>
      </c>
      <c r="K2423" t="s">
        <v>678</v>
      </c>
      <c r="L2423" s="41">
        <v>1727</v>
      </c>
      <c r="M2423" s="41">
        <v>2407.96</v>
      </c>
    </row>
    <row r="2424" spans="1:13" x14ac:dyDescent="0.2">
      <c r="A2424" s="43" t="s">
        <v>676</v>
      </c>
      <c r="B2424" s="43" t="s">
        <v>676</v>
      </c>
      <c r="C2424" t="s">
        <v>166</v>
      </c>
      <c r="D2424" s="1" t="s">
        <v>81</v>
      </c>
      <c r="E2424" s="1">
        <v>2021</v>
      </c>
      <c r="F2424" t="s">
        <v>167</v>
      </c>
      <c r="G2424" t="s">
        <v>168</v>
      </c>
      <c r="H2424" t="s">
        <v>171</v>
      </c>
      <c r="I2424" t="s">
        <v>7</v>
      </c>
      <c r="J2424" t="s">
        <v>678</v>
      </c>
      <c r="K2424" t="s">
        <v>678</v>
      </c>
      <c r="L2424" s="41">
        <v>1925.8</v>
      </c>
      <c r="M2424" s="41">
        <v>3983.43</v>
      </c>
    </row>
    <row r="2425" spans="1:13" x14ac:dyDescent="0.2">
      <c r="A2425" s="43" t="s">
        <v>676</v>
      </c>
      <c r="B2425" s="43" t="s">
        <v>676</v>
      </c>
      <c r="C2425" t="s">
        <v>166</v>
      </c>
      <c r="D2425" s="1" t="s">
        <v>81</v>
      </c>
      <c r="E2425" s="1">
        <v>2021</v>
      </c>
      <c r="F2425" t="s">
        <v>167</v>
      </c>
      <c r="G2425" t="s">
        <v>168</v>
      </c>
      <c r="H2425" t="s">
        <v>173</v>
      </c>
      <c r="I2425" t="s">
        <v>46</v>
      </c>
      <c r="J2425" t="s">
        <v>678</v>
      </c>
      <c r="K2425" t="s">
        <v>678</v>
      </c>
      <c r="L2425" s="41">
        <v>1212</v>
      </c>
      <c r="M2425" s="41">
        <v>2561.62</v>
      </c>
    </row>
    <row r="2426" spans="1:13" x14ac:dyDescent="0.2">
      <c r="A2426" s="43" t="s">
        <v>676</v>
      </c>
      <c r="B2426" s="43" t="s">
        <v>676</v>
      </c>
      <c r="C2426" t="s">
        <v>320</v>
      </c>
      <c r="D2426" s="1" t="s">
        <v>1</v>
      </c>
      <c r="E2426" s="1">
        <v>2018</v>
      </c>
      <c r="F2426" t="s">
        <v>141</v>
      </c>
      <c r="G2426" t="s">
        <v>142</v>
      </c>
      <c r="H2426" t="s">
        <v>236</v>
      </c>
      <c r="I2426" t="s">
        <v>49</v>
      </c>
      <c r="J2426" t="s">
        <v>678</v>
      </c>
      <c r="K2426" t="s">
        <v>678</v>
      </c>
      <c r="L2426" s="41">
        <v>1718.8</v>
      </c>
      <c r="M2426" s="41">
        <v>5893.71</v>
      </c>
    </row>
    <row r="2427" spans="1:13" x14ac:dyDescent="0.2">
      <c r="A2427" s="43" t="s">
        <v>676</v>
      </c>
      <c r="B2427" s="43" t="s">
        <v>676</v>
      </c>
      <c r="C2427" t="s">
        <v>438</v>
      </c>
      <c r="D2427" s="1" t="s">
        <v>19</v>
      </c>
      <c r="E2427" s="1">
        <v>2019</v>
      </c>
      <c r="F2427" t="s">
        <v>439</v>
      </c>
      <c r="G2427" t="s">
        <v>440</v>
      </c>
      <c r="H2427" t="s">
        <v>507</v>
      </c>
      <c r="I2427" t="s">
        <v>2</v>
      </c>
      <c r="J2427" t="s">
        <v>178</v>
      </c>
      <c r="K2427" t="s">
        <v>178</v>
      </c>
      <c r="L2427" s="41">
        <v>1122.2</v>
      </c>
      <c r="M2427" s="41">
        <v>3814.15</v>
      </c>
    </row>
    <row r="2428" spans="1:13" x14ac:dyDescent="0.2">
      <c r="A2428" s="43" t="s">
        <v>676</v>
      </c>
      <c r="B2428" s="43" t="s">
        <v>676</v>
      </c>
      <c r="C2428" t="s">
        <v>682</v>
      </c>
      <c r="D2428" s="1" t="s">
        <v>28</v>
      </c>
      <c r="E2428" s="1">
        <v>2018</v>
      </c>
      <c r="F2428" t="s">
        <v>344</v>
      </c>
      <c r="G2428" t="s">
        <v>345</v>
      </c>
      <c r="H2428" t="s">
        <v>427</v>
      </c>
      <c r="I2428" t="s">
        <v>63</v>
      </c>
      <c r="J2428" t="s">
        <v>678</v>
      </c>
      <c r="K2428" t="s">
        <v>678</v>
      </c>
      <c r="L2428" s="41">
        <v>2645.12</v>
      </c>
      <c r="M2428" s="41">
        <v>5642.93</v>
      </c>
    </row>
    <row r="2429" spans="1:13" x14ac:dyDescent="0.2">
      <c r="A2429" s="43" t="s">
        <v>676</v>
      </c>
      <c r="B2429" s="43" t="s">
        <v>676</v>
      </c>
      <c r="C2429" t="s">
        <v>430</v>
      </c>
      <c r="D2429" s="1" t="s">
        <v>54</v>
      </c>
      <c r="E2429" s="1">
        <v>2022</v>
      </c>
      <c r="F2429" s="57" t="s">
        <v>167</v>
      </c>
      <c r="G2429" t="s">
        <v>168</v>
      </c>
      <c r="H2429" t="s">
        <v>240</v>
      </c>
      <c r="I2429" t="s">
        <v>46</v>
      </c>
      <c r="J2429" t="s">
        <v>678</v>
      </c>
      <c r="K2429" t="s">
        <v>678</v>
      </c>
      <c r="L2429" s="41">
        <v>1236.43</v>
      </c>
      <c r="M2429" s="41">
        <v>1601.45</v>
      </c>
    </row>
    <row r="2430" spans="1:13" x14ac:dyDescent="0.2">
      <c r="A2430" s="43" t="s">
        <v>676</v>
      </c>
      <c r="B2430" s="43" t="s">
        <v>676</v>
      </c>
      <c r="C2430" t="s">
        <v>438</v>
      </c>
      <c r="D2430" s="1" t="s">
        <v>19</v>
      </c>
      <c r="E2430" s="1">
        <v>2019</v>
      </c>
      <c r="F2430" t="s">
        <v>439</v>
      </c>
      <c r="G2430" t="s">
        <v>440</v>
      </c>
      <c r="H2430" t="s">
        <v>501</v>
      </c>
      <c r="I2430" t="s">
        <v>2</v>
      </c>
      <c r="J2430" t="s">
        <v>178</v>
      </c>
      <c r="K2430" t="s">
        <v>178</v>
      </c>
      <c r="L2430" s="41">
        <v>1122.2</v>
      </c>
      <c r="M2430" s="41">
        <v>3112.55</v>
      </c>
    </row>
    <row r="2431" spans="1:13" x14ac:dyDescent="0.2">
      <c r="A2431" s="43" t="s">
        <v>676</v>
      </c>
      <c r="B2431" s="43" t="s">
        <v>676</v>
      </c>
      <c r="C2431" t="s">
        <v>144</v>
      </c>
      <c r="D2431" s="1" t="s">
        <v>14</v>
      </c>
      <c r="E2431" s="1">
        <v>2020</v>
      </c>
      <c r="F2431" t="s">
        <v>145</v>
      </c>
      <c r="G2431" t="s">
        <v>146</v>
      </c>
      <c r="H2431" t="s">
        <v>147</v>
      </c>
      <c r="I2431" t="s">
        <v>13</v>
      </c>
      <c r="J2431" t="s">
        <v>678</v>
      </c>
      <c r="K2431" t="s">
        <v>678</v>
      </c>
      <c r="L2431" s="41">
        <v>2188.42</v>
      </c>
      <c r="M2431" s="41">
        <v>2577.8535999999999</v>
      </c>
    </row>
    <row r="2432" spans="1:13" x14ac:dyDescent="0.2">
      <c r="A2432" s="43" t="s">
        <v>676</v>
      </c>
      <c r="B2432" s="43" t="s">
        <v>676</v>
      </c>
      <c r="C2432" t="s">
        <v>761</v>
      </c>
      <c r="D2432" s="1" t="s">
        <v>99</v>
      </c>
      <c r="E2432" s="1">
        <v>2017</v>
      </c>
      <c r="F2432" t="s">
        <v>760</v>
      </c>
      <c r="G2432" t="s">
        <v>759</v>
      </c>
      <c r="H2432" t="s">
        <v>298</v>
      </c>
      <c r="I2432" t="s">
        <v>46</v>
      </c>
      <c r="J2432" t="s">
        <v>678</v>
      </c>
      <c r="K2432" t="s">
        <v>678</v>
      </c>
      <c r="L2432" s="41">
        <v>1122.19</v>
      </c>
      <c r="M2432" s="41">
        <v>2842.24</v>
      </c>
    </row>
    <row r="2433" spans="1:13" x14ac:dyDescent="0.2">
      <c r="A2433" s="43" t="s">
        <v>676</v>
      </c>
      <c r="B2433" s="43" t="s">
        <v>676</v>
      </c>
      <c r="C2433" t="s">
        <v>161</v>
      </c>
      <c r="D2433" s="1" t="s">
        <v>105</v>
      </c>
      <c r="E2433" s="1">
        <v>2021</v>
      </c>
      <c r="F2433" t="s">
        <v>162</v>
      </c>
      <c r="G2433" t="s">
        <v>163</v>
      </c>
      <c r="H2433" t="s">
        <v>164</v>
      </c>
      <c r="I2433" t="s">
        <v>127</v>
      </c>
      <c r="J2433" t="s">
        <v>678</v>
      </c>
      <c r="K2433" t="s">
        <v>678</v>
      </c>
      <c r="L2433" s="41">
        <v>3927.665</v>
      </c>
      <c r="M2433" s="41">
        <v>10463.56</v>
      </c>
    </row>
    <row r="2434" spans="1:13" x14ac:dyDescent="0.2">
      <c r="A2434" s="43" t="s">
        <v>676</v>
      </c>
      <c r="B2434" s="43" t="s">
        <v>676</v>
      </c>
      <c r="C2434" t="s">
        <v>320</v>
      </c>
      <c r="D2434" s="1" t="s">
        <v>1</v>
      </c>
      <c r="E2434" s="1">
        <v>2018</v>
      </c>
      <c r="F2434" t="s">
        <v>141</v>
      </c>
      <c r="G2434" t="s">
        <v>142</v>
      </c>
      <c r="H2434" t="s">
        <v>327</v>
      </c>
      <c r="I2434" t="s">
        <v>0</v>
      </c>
      <c r="J2434" t="s">
        <v>678</v>
      </c>
      <c r="K2434" t="s">
        <v>678</v>
      </c>
      <c r="L2434" s="41">
        <v>1212</v>
      </c>
      <c r="M2434" s="41">
        <v>4380.49</v>
      </c>
    </row>
    <row r="2435" spans="1:13" x14ac:dyDescent="0.2">
      <c r="A2435" s="43" t="s">
        <v>676</v>
      </c>
      <c r="B2435" s="43" t="s">
        <v>676</v>
      </c>
      <c r="C2435" t="s">
        <v>421</v>
      </c>
      <c r="D2435" s="1" t="s">
        <v>12</v>
      </c>
      <c r="E2435" s="1">
        <v>2018</v>
      </c>
      <c r="F2435" t="s">
        <v>422</v>
      </c>
      <c r="G2435" t="s">
        <v>423</v>
      </c>
      <c r="H2435" t="s">
        <v>424</v>
      </c>
      <c r="I2435" t="s">
        <v>61</v>
      </c>
      <c r="J2435" t="s">
        <v>678</v>
      </c>
      <c r="K2435" t="s">
        <v>678</v>
      </c>
      <c r="L2435" s="41">
        <v>2245.1</v>
      </c>
      <c r="M2435" s="41">
        <v>4326.8999999999996</v>
      </c>
    </row>
    <row r="2436" spans="1:13" x14ac:dyDescent="0.2">
      <c r="A2436" s="43" t="s">
        <v>676</v>
      </c>
      <c r="B2436" s="43" t="s">
        <v>676</v>
      </c>
      <c r="C2436" t="s">
        <v>320</v>
      </c>
      <c r="D2436" s="1" t="s">
        <v>1</v>
      </c>
      <c r="E2436" s="1">
        <v>2018</v>
      </c>
      <c r="F2436" t="s">
        <v>141</v>
      </c>
      <c r="G2436" t="s">
        <v>142</v>
      </c>
      <c r="H2436" t="s">
        <v>203</v>
      </c>
      <c r="I2436" t="s">
        <v>21</v>
      </c>
      <c r="J2436" t="s">
        <v>678</v>
      </c>
      <c r="K2436" t="s">
        <v>678</v>
      </c>
      <c r="L2436" s="41">
        <v>1718.8</v>
      </c>
      <c r="M2436" s="41">
        <v>7149.08</v>
      </c>
    </row>
    <row r="2437" spans="1:13" x14ac:dyDescent="0.2">
      <c r="A2437" s="43" t="s">
        <v>676</v>
      </c>
      <c r="B2437" s="43" t="s">
        <v>676</v>
      </c>
      <c r="C2437" t="s">
        <v>387</v>
      </c>
      <c r="D2437" s="1" t="s">
        <v>11</v>
      </c>
      <c r="E2437" s="1">
        <v>2020</v>
      </c>
      <c r="F2437" t="s">
        <v>141</v>
      </c>
      <c r="G2437" t="s">
        <v>142</v>
      </c>
      <c r="H2437" t="s">
        <v>258</v>
      </c>
      <c r="I2437" t="s">
        <v>0</v>
      </c>
      <c r="J2437" t="s">
        <v>678</v>
      </c>
      <c r="K2437" t="s">
        <v>678</v>
      </c>
      <c r="L2437" s="41">
        <v>1599</v>
      </c>
      <c r="M2437" s="41">
        <v>2144.64</v>
      </c>
    </row>
    <row r="2438" spans="1:13" x14ac:dyDescent="0.2">
      <c r="A2438" s="43" t="s">
        <v>676</v>
      </c>
      <c r="B2438" s="43" t="s">
        <v>676</v>
      </c>
      <c r="C2438" t="s">
        <v>201</v>
      </c>
      <c r="D2438" s="1" t="s">
        <v>26</v>
      </c>
      <c r="E2438" s="1">
        <v>2019</v>
      </c>
      <c r="F2438" t="s">
        <v>152</v>
      </c>
      <c r="G2438" t="s">
        <v>153</v>
      </c>
      <c r="H2438" t="s">
        <v>203</v>
      </c>
      <c r="I2438" t="s">
        <v>21</v>
      </c>
      <c r="J2438" t="s">
        <v>678</v>
      </c>
      <c r="K2438" t="s">
        <v>678</v>
      </c>
      <c r="L2438" s="41">
        <v>2576.12</v>
      </c>
      <c r="M2438" s="41">
        <v>3719.4195899999995</v>
      </c>
    </row>
    <row r="2439" spans="1:13" x14ac:dyDescent="0.2">
      <c r="A2439" s="43" t="s">
        <v>676</v>
      </c>
      <c r="B2439" s="43" t="s">
        <v>676</v>
      </c>
      <c r="C2439" t="s">
        <v>273</v>
      </c>
      <c r="D2439" s="1" t="s">
        <v>4</v>
      </c>
      <c r="E2439" s="1">
        <v>2020</v>
      </c>
      <c r="F2439" t="s">
        <v>274</v>
      </c>
      <c r="G2439" t="s">
        <v>275</v>
      </c>
      <c r="H2439" t="s">
        <v>184</v>
      </c>
      <c r="I2439" t="s">
        <v>3</v>
      </c>
      <c r="J2439" t="s">
        <v>178</v>
      </c>
      <c r="K2439" t="s">
        <v>178</v>
      </c>
      <c r="L2439" s="41">
        <v>1302.3499999999999</v>
      </c>
      <c r="M2439" s="41">
        <v>5022.6400000000003</v>
      </c>
    </row>
    <row r="2440" spans="1:13" x14ac:dyDescent="0.2">
      <c r="A2440" s="43" t="s">
        <v>676</v>
      </c>
      <c r="B2440" s="43" t="s">
        <v>676</v>
      </c>
      <c r="C2440" t="s">
        <v>357</v>
      </c>
      <c r="D2440" s="1" t="s">
        <v>60</v>
      </c>
      <c r="E2440" s="1">
        <v>2016</v>
      </c>
      <c r="F2440" t="s">
        <v>344</v>
      </c>
      <c r="G2440" t="s">
        <v>345</v>
      </c>
      <c r="H2440" t="s">
        <v>359</v>
      </c>
      <c r="I2440" t="s">
        <v>50</v>
      </c>
      <c r="J2440" t="s">
        <v>678</v>
      </c>
      <c r="K2440" t="s">
        <v>678</v>
      </c>
      <c r="L2440" s="41">
        <v>1341.92</v>
      </c>
      <c r="M2440" s="41">
        <v>3792.68</v>
      </c>
    </row>
    <row r="2441" spans="1:13" x14ac:dyDescent="0.2">
      <c r="A2441" s="43" t="s">
        <v>676</v>
      </c>
      <c r="B2441" s="43" t="s">
        <v>676</v>
      </c>
      <c r="C2441" t="s">
        <v>438</v>
      </c>
      <c r="D2441" s="1" t="s">
        <v>19</v>
      </c>
      <c r="E2441" s="1">
        <v>2019</v>
      </c>
      <c r="F2441" t="s">
        <v>439</v>
      </c>
      <c r="G2441" t="s">
        <v>440</v>
      </c>
      <c r="H2441" t="s">
        <v>448</v>
      </c>
      <c r="I2441" t="s">
        <v>2</v>
      </c>
      <c r="J2441" t="s">
        <v>178</v>
      </c>
      <c r="K2441" t="s">
        <v>178</v>
      </c>
      <c r="L2441" s="41">
        <v>1122.2</v>
      </c>
      <c r="M2441" s="41">
        <v>3112.55</v>
      </c>
    </row>
    <row r="2442" spans="1:13" x14ac:dyDescent="0.2">
      <c r="A2442" s="43" t="s">
        <v>676</v>
      </c>
      <c r="B2442" s="43" t="s">
        <v>676</v>
      </c>
      <c r="C2442" t="s">
        <v>438</v>
      </c>
      <c r="D2442" s="1" t="s">
        <v>19</v>
      </c>
      <c r="E2442" s="1">
        <v>2019</v>
      </c>
      <c r="F2442" t="s">
        <v>439</v>
      </c>
      <c r="G2442" t="s">
        <v>440</v>
      </c>
      <c r="H2442" t="s">
        <v>497</v>
      </c>
      <c r="I2442" t="s">
        <v>2</v>
      </c>
      <c r="J2442" t="s">
        <v>396</v>
      </c>
      <c r="K2442" t="s">
        <v>396</v>
      </c>
      <c r="L2442" s="41">
        <v>1122.2</v>
      </c>
      <c r="M2442" s="41">
        <v>3112.55</v>
      </c>
    </row>
    <row r="2443" spans="1:13" x14ac:dyDescent="0.2">
      <c r="A2443" s="43" t="s">
        <v>676</v>
      </c>
      <c r="B2443" s="43" t="s">
        <v>676</v>
      </c>
      <c r="C2443" t="s">
        <v>682</v>
      </c>
      <c r="D2443" s="1" t="s">
        <v>28</v>
      </c>
      <c r="E2443" s="1">
        <v>2018</v>
      </c>
      <c r="F2443" t="s">
        <v>344</v>
      </c>
      <c r="G2443" t="s">
        <v>345</v>
      </c>
      <c r="H2443" t="s">
        <v>265</v>
      </c>
      <c r="I2443" t="s">
        <v>27</v>
      </c>
      <c r="J2443" t="s">
        <v>678</v>
      </c>
      <c r="K2443" t="s">
        <v>678</v>
      </c>
      <c r="L2443" s="41">
        <v>1212</v>
      </c>
      <c r="M2443" s="41">
        <v>2801.81</v>
      </c>
    </row>
    <row r="2444" spans="1:13" x14ac:dyDescent="0.2">
      <c r="A2444" s="43" t="s">
        <v>676</v>
      </c>
      <c r="B2444" s="43" t="s">
        <v>676</v>
      </c>
      <c r="C2444" t="s">
        <v>518</v>
      </c>
      <c r="D2444" s="1" t="s">
        <v>10</v>
      </c>
      <c r="E2444" s="1">
        <v>2020</v>
      </c>
      <c r="F2444" t="s">
        <v>152</v>
      </c>
      <c r="G2444" t="s">
        <v>153</v>
      </c>
      <c r="H2444" t="s">
        <v>339</v>
      </c>
      <c r="I2444" t="s">
        <v>2</v>
      </c>
      <c r="J2444" t="s">
        <v>178</v>
      </c>
      <c r="K2444" t="s">
        <v>178</v>
      </c>
      <c r="L2444" s="41">
        <v>1482.72</v>
      </c>
      <c r="M2444" s="41">
        <v>1846.7901120000001</v>
      </c>
    </row>
    <row r="2445" spans="1:13" x14ac:dyDescent="0.2">
      <c r="A2445" s="43" t="s">
        <v>676</v>
      </c>
      <c r="B2445" s="43" t="s">
        <v>676</v>
      </c>
      <c r="C2445" t="s">
        <v>144</v>
      </c>
      <c r="D2445" s="1" t="s">
        <v>14</v>
      </c>
      <c r="E2445" s="1">
        <v>2020</v>
      </c>
      <c r="F2445" t="s">
        <v>145</v>
      </c>
      <c r="G2445" t="s">
        <v>146</v>
      </c>
      <c r="H2445" t="s">
        <v>147</v>
      </c>
      <c r="I2445" t="s">
        <v>46</v>
      </c>
      <c r="J2445" t="s">
        <v>678</v>
      </c>
      <c r="K2445" t="s">
        <v>678</v>
      </c>
      <c r="L2445" s="41">
        <v>1122.19</v>
      </c>
      <c r="M2445" s="41">
        <v>1434.2952000000002</v>
      </c>
    </row>
    <row r="2446" spans="1:13" x14ac:dyDescent="0.2">
      <c r="A2446" s="43" t="s">
        <v>676</v>
      </c>
      <c r="B2446" s="43" t="s">
        <v>676</v>
      </c>
      <c r="C2446" t="s">
        <v>438</v>
      </c>
      <c r="D2446" s="1" t="s">
        <v>19</v>
      </c>
      <c r="E2446" s="1">
        <v>2019</v>
      </c>
      <c r="F2446" t="s">
        <v>439</v>
      </c>
      <c r="G2446" t="s">
        <v>440</v>
      </c>
      <c r="H2446" t="s">
        <v>196</v>
      </c>
      <c r="I2446" t="s">
        <v>2</v>
      </c>
      <c r="J2446" t="s">
        <v>396</v>
      </c>
      <c r="K2446" t="s">
        <v>396</v>
      </c>
      <c r="L2446" s="41">
        <v>1122.2</v>
      </c>
      <c r="M2446" s="41">
        <v>3714.92</v>
      </c>
    </row>
    <row r="2447" spans="1:13" x14ac:dyDescent="0.2">
      <c r="A2447" s="43" t="s">
        <v>676</v>
      </c>
      <c r="B2447" s="43" t="s">
        <v>676</v>
      </c>
      <c r="C2447" t="s">
        <v>342</v>
      </c>
      <c r="D2447" s="1" t="s">
        <v>8</v>
      </c>
      <c r="E2447" s="1">
        <v>2019</v>
      </c>
      <c r="F2447" t="s">
        <v>141</v>
      </c>
      <c r="G2447" t="s">
        <v>142</v>
      </c>
      <c r="H2447" t="s">
        <v>257</v>
      </c>
      <c r="I2447" t="s">
        <v>53</v>
      </c>
      <c r="J2447" t="s">
        <v>678</v>
      </c>
      <c r="K2447" t="s">
        <v>678</v>
      </c>
      <c r="L2447" s="41">
        <v>1212</v>
      </c>
      <c r="M2447" s="41">
        <v>3818.04</v>
      </c>
    </row>
    <row r="2448" spans="1:13" x14ac:dyDescent="0.2">
      <c r="A2448" s="43" t="s">
        <v>676</v>
      </c>
      <c r="B2448" s="43" t="s">
        <v>676</v>
      </c>
      <c r="C2448" t="s">
        <v>684</v>
      </c>
      <c r="D2448" s="1" t="s">
        <v>9</v>
      </c>
      <c r="E2448" s="1">
        <v>2018</v>
      </c>
      <c r="F2448" t="s">
        <v>141</v>
      </c>
      <c r="G2448" t="s">
        <v>142</v>
      </c>
      <c r="H2448" t="s">
        <v>694</v>
      </c>
      <c r="I2448" t="s">
        <v>2</v>
      </c>
      <c r="J2448" t="s">
        <v>178</v>
      </c>
      <c r="K2448" t="s">
        <v>178</v>
      </c>
      <c r="L2448" s="41">
        <v>1145.68</v>
      </c>
      <c r="M2448" s="41">
        <v>2641.19</v>
      </c>
    </row>
    <row r="2449" spans="1:13" x14ac:dyDescent="0.2">
      <c r="A2449" s="43" t="s">
        <v>676</v>
      </c>
      <c r="B2449" s="43" t="s">
        <v>676</v>
      </c>
      <c r="C2449" t="s">
        <v>357</v>
      </c>
      <c r="D2449" s="1" t="s">
        <v>60</v>
      </c>
      <c r="E2449" s="1">
        <v>2016</v>
      </c>
      <c r="F2449" t="s">
        <v>344</v>
      </c>
      <c r="G2449" t="s">
        <v>345</v>
      </c>
      <c r="H2449" t="s">
        <v>365</v>
      </c>
      <c r="I2449" t="s">
        <v>50</v>
      </c>
      <c r="J2449" t="s">
        <v>678</v>
      </c>
      <c r="K2449" t="s">
        <v>678</v>
      </c>
      <c r="L2449" s="41">
        <v>1341.92</v>
      </c>
      <c r="M2449" s="41">
        <v>3792.68</v>
      </c>
    </row>
    <row r="2450" spans="1:13" x14ac:dyDescent="0.2">
      <c r="A2450" s="43" t="s">
        <v>676</v>
      </c>
      <c r="B2450" s="43" t="s">
        <v>676</v>
      </c>
      <c r="C2450" t="s">
        <v>320</v>
      </c>
      <c r="D2450" s="1" t="s">
        <v>1</v>
      </c>
      <c r="E2450" s="1">
        <v>2018</v>
      </c>
      <c r="F2450" t="s">
        <v>141</v>
      </c>
      <c r="G2450" t="s">
        <v>142</v>
      </c>
      <c r="H2450" t="s">
        <v>198</v>
      </c>
      <c r="I2450" t="s">
        <v>64</v>
      </c>
      <c r="J2450" t="s">
        <v>678</v>
      </c>
      <c r="K2450" t="s">
        <v>678</v>
      </c>
      <c r="L2450" s="41">
        <v>1212</v>
      </c>
      <c r="M2450" s="41">
        <v>6679.94</v>
      </c>
    </row>
    <row r="2451" spans="1:13" x14ac:dyDescent="0.2">
      <c r="A2451" s="43" t="s">
        <v>676</v>
      </c>
      <c r="B2451" s="43" t="s">
        <v>676</v>
      </c>
      <c r="C2451" t="s">
        <v>438</v>
      </c>
      <c r="D2451" s="1" t="s">
        <v>19</v>
      </c>
      <c r="E2451" s="1">
        <v>2019</v>
      </c>
      <c r="F2451" t="s">
        <v>439</v>
      </c>
      <c r="G2451" t="s">
        <v>440</v>
      </c>
      <c r="H2451" t="s">
        <v>494</v>
      </c>
      <c r="I2451" t="s">
        <v>2</v>
      </c>
      <c r="J2451" t="s">
        <v>178</v>
      </c>
      <c r="K2451" t="s">
        <v>178</v>
      </c>
      <c r="L2451" s="41">
        <v>1122.2</v>
      </c>
      <c r="M2451" s="41">
        <v>3112.55</v>
      </c>
    </row>
    <row r="2452" spans="1:13" x14ac:dyDescent="0.2">
      <c r="A2452" s="43" t="s">
        <v>676</v>
      </c>
      <c r="B2452" s="43" t="s">
        <v>676</v>
      </c>
      <c r="C2452" t="s">
        <v>438</v>
      </c>
      <c r="D2452" s="1" t="s">
        <v>19</v>
      </c>
      <c r="E2452" s="1">
        <v>2019</v>
      </c>
      <c r="F2452" t="s">
        <v>439</v>
      </c>
      <c r="G2452" t="s">
        <v>440</v>
      </c>
      <c r="H2452" t="s">
        <v>475</v>
      </c>
      <c r="I2452" t="s">
        <v>2</v>
      </c>
      <c r="J2452" t="s">
        <v>178</v>
      </c>
      <c r="K2452" t="s">
        <v>178</v>
      </c>
      <c r="L2452" s="41">
        <v>1122.2</v>
      </c>
      <c r="M2452" s="41">
        <v>3112.55</v>
      </c>
    </row>
    <row r="2453" spans="1:13" x14ac:dyDescent="0.2">
      <c r="A2453" s="43" t="s">
        <v>676</v>
      </c>
      <c r="B2453" s="43" t="s">
        <v>676</v>
      </c>
      <c r="C2453" t="s">
        <v>418</v>
      </c>
      <c r="D2453" s="1" t="s">
        <v>6</v>
      </c>
      <c r="E2453" s="1">
        <v>2018</v>
      </c>
      <c r="F2453" t="s">
        <v>162</v>
      </c>
      <c r="G2453" t="s">
        <v>163</v>
      </c>
      <c r="H2453" t="s">
        <v>419</v>
      </c>
      <c r="I2453" t="s">
        <v>7</v>
      </c>
      <c r="J2453" t="s">
        <v>178</v>
      </c>
      <c r="K2453" t="s">
        <v>178</v>
      </c>
      <c r="L2453" s="41">
        <v>2291.5700000000002</v>
      </c>
      <c r="M2453" s="41">
        <v>5352.39</v>
      </c>
    </row>
    <row r="2454" spans="1:13" x14ac:dyDescent="0.2">
      <c r="A2454" s="43" t="s">
        <v>676</v>
      </c>
      <c r="B2454" s="43" t="s">
        <v>676</v>
      </c>
      <c r="C2454" t="s">
        <v>438</v>
      </c>
      <c r="D2454" s="1" t="s">
        <v>19</v>
      </c>
      <c r="E2454" s="1">
        <v>2019</v>
      </c>
      <c r="F2454" t="s">
        <v>439</v>
      </c>
      <c r="G2454" t="s">
        <v>440</v>
      </c>
      <c r="H2454" t="s">
        <v>196</v>
      </c>
      <c r="I2454" t="s">
        <v>2</v>
      </c>
      <c r="J2454" t="s">
        <v>396</v>
      </c>
      <c r="K2454" t="s">
        <v>396</v>
      </c>
      <c r="L2454" s="41">
        <v>1122.2</v>
      </c>
      <c r="M2454" s="41">
        <v>3714.92</v>
      </c>
    </row>
    <row r="2455" spans="1:13" x14ac:dyDescent="0.2">
      <c r="A2455" s="43" t="s">
        <v>676</v>
      </c>
      <c r="B2455" s="43" t="s">
        <v>676</v>
      </c>
      <c r="C2455" t="s">
        <v>219</v>
      </c>
      <c r="D2455" s="1" t="s">
        <v>48</v>
      </c>
      <c r="E2455" s="1">
        <v>2016</v>
      </c>
      <c r="F2455" t="s">
        <v>220</v>
      </c>
      <c r="G2455" t="s">
        <v>221</v>
      </c>
      <c r="H2455" t="s">
        <v>231</v>
      </c>
      <c r="I2455" t="s">
        <v>47</v>
      </c>
      <c r="J2455" t="s">
        <v>178</v>
      </c>
      <c r="K2455" t="s">
        <v>178</v>
      </c>
      <c r="L2455" s="41">
        <v>1203.71</v>
      </c>
      <c r="M2455" s="41">
        <v>3179.02</v>
      </c>
    </row>
    <row r="2456" spans="1:13" x14ac:dyDescent="0.2">
      <c r="A2456" s="43" t="s">
        <v>676</v>
      </c>
      <c r="B2456" s="43" t="s">
        <v>676</v>
      </c>
      <c r="C2456" t="s">
        <v>175</v>
      </c>
      <c r="D2456" s="1" t="s">
        <v>74</v>
      </c>
      <c r="E2456" s="1">
        <v>2020</v>
      </c>
      <c r="F2456" t="s">
        <v>141</v>
      </c>
      <c r="G2456" t="s">
        <v>142</v>
      </c>
      <c r="H2456" t="s">
        <v>176</v>
      </c>
      <c r="I2456" t="s">
        <v>2</v>
      </c>
      <c r="J2456" t="s">
        <v>178</v>
      </c>
      <c r="K2456" t="s">
        <v>178</v>
      </c>
      <c r="L2456" s="41">
        <v>1465.99</v>
      </c>
      <c r="M2456" s="41">
        <v>2990.37</v>
      </c>
    </row>
    <row r="2457" spans="1:13" x14ac:dyDescent="0.2">
      <c r="A2457" s="43" t="s">
        <v>676</v>
      </c>
      <c r="B2457" s="43" t="s">
        <v>676</v>
      </c>
      <c r="C2457" t="s">
        <v>438</v>
      </c>
      <c r="D2457" s="1" t="s">
        <v>19</v>
      </c>
      <c r="E2457" s="1">
        <v>2019</v>
      </c>
      <c r="F2457" t="s">
        <v>439</v>
      </c>
      <c r="G2457" t="s">
        <v>440</v>
      </c>
      <c r="H2457" t="s">
        <v>236</v>
      </c>
      <c r="I2457" t="s">
        <v>2</v>
      </c>
      <c r="J2457" t="s">
        <v>678</v>
      </c>
      <c r="K2457" t="s">
        <v>678</v>
      </c>
      <c r="L2457" s="41">
        <v>1122.2</v>
      </c>
      <c r="M2457" s="41">
        <v>3112.55</v>
      </c>
    </row>
    <row r="2458" spans="1:13" x14ac:dyDescent="0.2">
      <c r="A2458" s="43" t="s">
        <v>676</v>
      </c>
      <c r="B2458" s="43" t="s">
        <v>676</v>
      </c>
      <c r="C2458" t="s">
        <v>273</v>
      </c>
      <c r="D2458" s="1" t="s">
        <v>4</v>
      </c>
      <c r="E2458" s="1">
        <v>2020</v>
      </c>
      <c r="F2458" t="s">
        <v>274</v>
      </c>
      <c r="G2458" t="s">
        <v>275</v>
      </c>
      <c r="H2458" t="s">
        <v>294</v>
      </c>
      <c r="I2458" t="s">
        <v>3</v>
      </c>
      <c r="J2458" t="s">
        <v>178</v>
      </c>
      <c r="K2458" t="s">
        <v>178</v>
      </c>
      <c r="L2458" s="41">
        <v>1302.3499999999999</v>
      </c>
      <c r="M2458" s="41">
        <v>5022.6400000000003</v>
      </c>
    </row>
    <row r="2459" spans="1:13" x14ac:dyDescent="0.2">
      <c r="A2459" s="43" t="s">
        <v>676</v>
      </c>
      <c r="B2459" s="43" t="s">
        <v>676</v>
      </c>
      <c r="C2459" t="s">
        <v>201</v>
      </c>
      <c r="D2459" s="1" t="s">
        <v>26</v>
      </c>
      <c r="E2459" s="1">
        <v>2019</v>
      </c>
      <c r="F2459" t="s">
        <v>152</v>
      </c>
      <c r="G2459" t="s">
        <v>153</v>
      </c>
      <c r="H2459" t="s">
        <v>203</v>
      </c>
      <c r="I2459" t="s">
        <v>64</v>
      </c>
      <c r="J2459" t="s">
        <v>678</v>
      </c>
      <c r="K2459" t="s">
        <v>678</v>
      </c>
      <c r="L2459" s="41">
        <v>1687.4</v>
      </c>
      <c r="M2459" s="41">
        <v>2470.6887749999996</v>
      </c>
    </row>
    <row r="2460" spans="1:13" x14ac:dyDescent="0.2">
      <c r="A2460" s="43" t="s">
        <v>676</v>
      </c>
      <c r="B2460" s="43" t="s">
        <v>676</v>
      </c>
      <c r="C2460" t="s">
        <v>201</v>
      </c>
      <c r="D2460" s="1" t="s">
        <v>26</v>
      </c>
      <c r="E2460" s="1">
        <v>2019</v>
      </c>
      <c r="F2460" t="s">
        <v>152</v>
      </c>
      <c r="G2460" t="s">
        <v>153</v>
      </c>
      <c r="H2460" t="s">
        <v>205</v>
      </c>
      <c r="I2460" t="s">
        <v>25</v>
      </c>
      <c r="J2460" t="s">
        <v>678</v>
      </c>
      <c r="K2460" t="s">
        <v>678</v>
      </c>
      <c r="L2460" s="41">
        <v>1738</v>
      </c>
      <c r="M2460" s="41">
        <v>2367.888559</v>
      </c>
    </row>
    <row r="2461" spans="1:13" x14ac:dyDescent="0.2">
      <c r="A2461" s="43" t="s">
        <v>676</v>
      </c>
      <c r="B2461" s="43" t="s">
        <v>676</v>
      </c>
      <c r="C2461" t="s">
        <v>273</v>
      </c>
      <c r="D2461" s="1" t="s">
        <v>4</v>
      </c>
      <c r="E2461" s="1">
        <v>2020</v>
      </c>
      <c r="F2461" t="s">
        <v>274</v>
      </c>
      <c r="G2461" t="s">
        <v>275</v>
      </c>
      <c r="H2461" t="s">
        <v>301</v>
      </c>
      <c r="I2461" t="s">
        <v>3</v>
      </c>
      <c r="J2461" t="s">
        <v>178</v>
      </c>
      <c r="K2461" t="s">
        <v>178</v>
      </c>
      <c r="L2461" s="41">
        <v>1302.3499999999999</v>
      </c>
      <c r="M2461" s="41">
        <v>5022.6400000000003</v>
      </c>
    </row>
    <row r="2462" spans="1:13" x14ac:dyDescent="0.2">
      <c r="A2462" s="43" t="s">
        <v>676</v>
      </c>
      <c r="B2462" s="43" t="s">
        <v>676</v>
      </c>
      <c r="C2462" t="s">
        <v>438</v>
      </c>
      <c r="D2462" s="1" t="s">
        <v>19</v>
      </c>
      <c r="E2462" s="1">
        <v>2019</v>
      </c>
      <c r="F2462" t="s">
        <v>439</v>
      </c>
      <c r="G2462" t="s">
        <v>440</v>
      </c>
      <c r="H2462" t="s">
        <v>486</v>
      </c>
      <c r="I2462" t="s">
        <v>2</v>
      </c>
      <c r="J2462" t="s">
        <v>396</v>
      </c>
      <c r="K2462" t="s">
        <v>396</v>
      </c>
      <c r="L2462" s="41">
        <v>1122.2</v>
      </c>
      <c r="M2462" s="41">
        <v>3112.55</v>
      </c>
    </row>
    <row r="2463" spans="1:13" x14ac:dyDescent="0.2">
      <c r="A2463" s="43" t="s">
        <v>676</v>
      </c>
      <c r="B2463" s="43" t="s">
        <v>676</v>
      </c>
      <c r="C2463" t="s">
        <v>518</v>
      </c>
      <c r="D2463" s="1" t="s">
        <v>10</v>
      </c>
      <c r="E2463" s="1">
        <v>2020</v>
      </c>
      <c r="F2463" t="s">
        <v>152</v>
      </c>
      <c r="G2463" t="s">
        <v>153</v>
      </c>
      <c r="H2463" t="s">
        <v>553</v>
      </c>
      <c r="I2463" t="s">
        <v>2</v>
      </c>
      <c r="J2463" t="s">
        <v>178</v>
      </c>
      <c r="K2463" t="s">
        <v>178</v>
      </c>
      <c r="L2463" s="41">
        <v>1458.8500000000001</v>
      </c>
      <c r="M2463" s="41">
        <v>1857.0879350000002</v>
      </c>
    </row>
    <row r="2464" spans="1:13" x14ac:dyDescent="0.2">
      <c r="A2464" s="43" t="s">
        <v>676</v>
      </c>
      <c r="B2464" s="43" t="s">
        <v>676</v>
      </c>
      <c r="C2464" t="s">
        <v>387</v>
      </c>
      <c r="D2464" s="1" t="s">
        <v>11</v>
      </c>
      <c r="E2464" s="1">
        <v>2020</v>
      </c>
      <c r="F2464" t="s">
        <v>141</v>
      </c>
      <c r="G2464" t="s">
        <v>142</v>
      </c>
      <c r="H2464" t="s">
        <v>258</v>
      </c>
      <c r="I2464" t="s">
        <v>49</v>
      </c>
      <c r="J2464" t="s">
        <v>678</v>
      </c>
      <c r="K2464" t="s">
        <v>678</v>
      </c>
      <c r="L2464" s="41">
        <v>1066</v>
      </c>
      <c r="M2464" s="41">
        <v>2847.3</v>
      </c>
    </row>
    <row r="2465" spans="1:13" x14ac:dyDescent="0.2">
      <c r="A2465" s="43" t="s">
        <v>676</v>
      </c>
      <c r="B2465" s="43" t="s">
        <v>676</v>
      </c>
      <c r="C2465" t="s">
        <v>320</v>
      </c>
      <c r="D2465" s="1" t="s">
        <v>1</v>
      </c>
      <c r="E2465" s="1">
        <v>2018</v>
      </c>
      <c r="F2465" t="s">
        <v>141</v>
      </c>
      <c r="G2465" t="s">
        <v>142</v>
      </c>
      <c r="H2465" t="s">
        <v>198</v>
      </c>
      <c r="I2465" t="s">
        <v>21</v>
      </c>
      <c r="J2465" t="s">
        <v>678</v>
      </c>
      <c r="K2465" t="s">
        <v>678</v>
      </c>
      <c r="L2465" s="41">
        <v>1718.8</v>
      </c>
      <c r="M2465" s="41">
        <v>7149.08</v>
      </c>
    </row>
    <row r="2466" spans="1:13" x14ac:dyDescent="0.2">
      <c r="A2466" s="43" t="s">
        <v>676</v>
      </c>
      <c r="B2466" s="43" t="s">
        <v>676</v>
      </c>
      <c r="C2466" t="s">
        <v>438</v>
      </c>
      <c r="D2466" s="1" t="s">
        <v>19</v>
      </c>
      <c r="E2466" s="1">
        <v>2019</v>
      </c>
      <c r="F2466" t="s">
        <v>439</v>
      </c>
      <c r="G2466" t="s">
        <v>440</v>
      </c>
      <c r="H2466" t="s">
        <v>482</v>
      </c>
      <c r="I2466" t="s">
        <v>2</v>
      </c>
      <c r="J2466" t="s">
        <v>396</v>
      </c>
      <c r="K2466" t="s">
        <v>396</v>
      </c>
      <c r="L2466" s="41">
        <v>1122.2</v>
      </c>
      <c r="M2466" s="41">
        <v>3112.55</v>
      </c>
    </row>
    <row r="2467" spans="1:13" x14ac:dyDescent="0.2">
      <c r="A2467" s="43" t="s">
        <v>676</v>
      </c>
      <c r="B2467" s="43" t="s">
        <v>676</v>
      </c>
      <c r="C2467" t="s">
        <v>684</v>
      </c>
      <c r="D2467" s="1" t="s">
        <v>9</v>
      </c>
      <c r="E2467" s="1">
        <v>2018</v>
      </c>
      <c r="F2467" t="s">
        <v>141</v>
      </c>
      <c r="G2467" t="s">
        <v>142</v>
      </c>
      <c r="H2467" t="s">
        <v>704</v>
      </c>
      <c r="I2467" t="s">
        <v>2</v>
      </c>
      <c r="J2467" t="s">
        <v>178</v>
      </c>
      <c r="K2467" t="s">
        <v>178</v>
      </c>
      <c r="L2467" s="41">
        <v>1145.68</v>
      </c>
      <c r="M2467" s="41">
        <v>2641.19</v>
      </c>
    </row>
    <row r="2468" spans="1:13" x14ac:dyDescent="0.2">
      <c r="A2468" s="43" t="s">
        <v>676</v>
      </c>
      <c r="B2468" s="43" t="s">
        <v>676</v>
      </c>
      <c r="C2468" t="s">
        <v>406</v>
      </c>
      <c r="D2468" s="1" t="s">
        <v>30</v>
      </c>
      <c r="E2468" s="1">
        <v>2018</v>
      </c>
      <c r="F2468" t="s">
        <v>407</v>
      </c>
      <c r="G2468" t="s">
        <v>408</v>
      </c>
      <c r="H2468" t="s">
        <v>409</v>
      </c>
      <c r="I2468" t="s">
        <v>29</v>
      </c>
      <c r="J2468" t="s">
        <v>678</v>
      </c>
      <c r="K2468" t="s">
        <v>678</v>
      </c>
      <c r="L2468" s="41">
        <v>2245.1</v>
      </c>
      <c r="M2468" s="41">
        <v>3158.5498824924002</v>
      </c>
    </row>
    <row r="2469" spans="1:13" x14ac:dyDescent="0.2">
      <c r="A2469" s="43" t="s">
        <v>676</v>
      </c>
      <c r="B2469" s="43" t="s">
        <v>676</v>
      </c>
      <c r="C2469" t="s">
        <v>438</v>
      </c>
      <c r="D2469" s="1" t="s">
        <v>19</v>
      </c>
      <c r="E2469" s="1">
        <v>2019</v>
      </c>
      <c r="F2469" t="s">
        <v>439</v>
      </c>
      <c r="G2469" t="s">
        <v>440</v>
      </c>
      <c r="H2469" t="s">
        <v>512</v>
      </c>
      <c r="I2469" t="s">
        <v>2</v>
      </c>
      <c r="J2469" t="s">
        <v>678</v>
      </c>
      <c r="K2469" t="s">
        <v>678</v>
      </c>
      <c r="L2469" s="41">
        <v>1122.2</v>
      </c>
      <c r="M2469" s="41">
        <v>3112.55</v>
      </c>
    </row>
    <row r="2470" spans="1:13" x14ac:dyDescent="0.2">
      <c r="A2470" s="43" t="s">
        <v>676</v>
      </c>
      <c r="B2470" s="43" t="s">
        <v>676</v>
      </c>
      <c r="C2470" t="s">
        <v>682</v>
      </c>
      <c r="D2470" s="1" t="s">
        <v>28</v>
      </c>
      <c r="E2470" s="1">
        <v>2018</v>
      </c>
      <c r="F2470" t="s">
        <v>344</v>
      </c>
      <c r="G2470" t="s">
        <v>345</v>
      </c>
      <c r="H2470" t="s">
        <v>245</v>
      </c>
      <c r="I2470" t="s">
        <v>27</v>
      </c>
      <c r="J2470" t="s">
        <v>678</v>
      </c>
      <c r="K2470" t="s">
        <v>678</v>
      </c>
      <c r="L2470" s="41">
        <v>1212</v>
      </c>
      <c r="M2470" s="41">
        <v>2801.81</v>
      </c>
    </row>
    <row r="2471" spans="1:13" x14ac:dyDescent="0.2">
      <c r="A2471" s="43" t="s">
        <v>676</v>
      </c>
      <c r="B2471" s="43" t="s">
        <v>676</v>
      </c>
      <c r="C2471" t="s">
        <v>357</v>
      </c>
      <c r="D2471" s="1" t="s">
        <v>60</v>
      </c>
      <c r="E2471" s="1">
        <v>2016</v>
      </c>
      <c r="F2471" t="s">
        <v>344</v>
      </c>
      <c r="G2471" t="s">
        <v>345</v>
      </c>
      <c r="H2471" t="s">
        <v>365</v>
      </c>
      <c r="I2471" t="s">
        <v>50</v>
      </c>
      <c r="J2471" t="s">
        <v>678</v>
      </c>
      <c r="K2471" t="s">
        <v>678</v>
      </c>
      <c r="L2471" s="41">
        <v>1341.92</v>
      </c>
      <c r="M2471" s="41">
        <v>3792.68</v>
      </c>
    </row>
    <row r="2472" spans="1:13" x14ac:dyDescent="0.2">
      <c r="A2472" s="43" t="s">
        <v>676</v>
      </c>
      <c r="B2472" s="43" t="s">
        <v>676</v>
      </c>
      <c r="C2472" t="s">
        <v>233</v>
      </c>
      <c r="D2472" s="1" t="s">
        <v>39</v>
      </c>
      <c r="E2472" s="1">
        <v>2019</v>
      </c>
      <c r="F2472" t="s">
        <v>234</v>
      </c>
      <c r="G2472" t="s">
        <v>235</v>
      </c>
      <c r="H2472" t="s">
        <v>223</v>
      </c>
      <c r="I2472" t="s">
        <v>38</v>
      </c>
      <c r="J2472" t="s">
        <v>678</v>
      </c>
      <c r="K2472" t="s">
        <v>678</v>
      </c>
      <c r="L2472" s="41">
        <v>1122.19</v>
      </c>
      <c r="M2472" s="41">
        <v>3029.39</v>
      </c>
    </row>
    <row r="2473" spans="1:13" x14ac:dyDescent="0.2">
      <c r="A2473" s="43" t="s">
        <v>676</v>
      </c>
      <c r="B2473" s="43" t="s">
        <v>676</v>
      </c>
      <c r="C2473" t="s">
        <v>357</v>
      </c>
      <c r="D2473" s="1" t="s">
        <v>60</v>
      </c>
      <c r="E2473" s="1">
        <v>2016</v>
      </c>
      <c r="F2473" t="s">
        <v>344</v>
      </c>
      <c r="G2473" t="s">
        <v>345</v>
      </c>
      <c r="H2473" t="s">
        <v>370</v>
      </c>
      <c r="I2473" t="s">
        <v>50</v>
      </c>
      <c r="J2473" t="s">
        <v>678</v>
      </c>
      <c r="K2473" t="s">
        <v>678</v>
      </c>
      <c r="L2473" s="41">
        <v>1341.92</v>
      </c>
      <c r="M2473" s="41">
        <v>3792.68</v>
      </c>
    </row>
    <row r="2474" spans="1:13" x14ac:dyDescent="0.2">
      <c r="A2474" s="43" t="s">
        <v>676</v>
      </c>
      <c r="B2474" s="43" t="s">
        <v>676</v>
      </c>
      <c r="C2474" t="s">
        <v>430</v>
      </c>
      <c r="D2474" s="1" t="s">
        <v>54</v>
      </c>
      <c r="E2474" s="1">
        <v>2022</v>
      </c>
      <c r="F2474" s="57" t="s">
        <v>167</v>
      </c>
      <c r="G2474" t="s">
        <v>168</v>
      </c>
      <c r="H2474" t="s">
        <v>331</v>
      </c>
      <c r="I2474" t="s">
        <v>46</v>
      </c>
      <c r="J2474" t="s">
        <v>678</v>
      </c>
      <c r="K2474" t="s">
        <v>678</v>
      </c>
      <c r="L2474" s="41">
        <v>1236.43</v>
      </c>
      <c r="M2474" s="41">
        <v>1601.45</v>
      </c>
    </row>
    <row r="2475" spans="1:13" x14ac:dyDescent="0.2">
      <c r="A2475" s="43" t="s">
        <v>676</v>
      </c>
      <c r="B2475" s="43" t="s">
        <v>676</v>
      </c>
      <c r="C2475" t="s">
        <v>518</v>
      </c>
      <c r="D2475" s="1" t="s">
        <v>10</v>
      </c>
      <c r="E2475" s="1">
        <v>2020</v>
      </c>
      <c r="F2475" t="s">
        <v>152</v>
      </c>
      <c r="G2475" t="s">
        <v>153</v>
      </c>
      <c r="H2475" t="s">
        <v>548</v>
      </c>
      <c r="I2475" t="s">
        <v>2</v>
      </c>
      <c r="J2475" t="s">
        <v>178</v>
      </c>
      <c r="K2475" t="s">
        <v>178</v>
      </c>
      <c r="L2475" s="41">
        <v>1122.19</v>
      </c>
      <c r="M2475" s="41">
        <v>1499.5262090000001</v>
      </c>
    </row>
    <row r="2476" spans="1:13" x14ac:dyDescent="0.2">
      <c r="A2476" s="43" t="s">
        <v>676</v>
      </c>
      <c r="B2476" s="43" t="s">
        <v>676</v>
      </c>
      <c r="C2476" t="s">
        <v>158</v>
      </c>
      <c r="D2476" s="1" t="s">
        <v>16</v>
      </c>
      <c r="E2476" s="1">
        <v>2018</v>
      </c>
      <c r="F2476" t="s">
        <v>159</v>
      </c>
      <c r="G2476" t="s">
        <v>160</v>
      </c>
      <c r="H2476" t="s">
        <v>148</v>
      </c>
      <c r="I2476" t="s">
        <v>15</v>
      </c>
      <c r="J2476" t="s">
        <v>678</v>
      </c>
      <c r="K2476" t="s">
        <v>678</v>
      </c>
      <c r="L2476" s="41">
        <v>1298</v>
      </c>
      <c r="M2476" s="41">
        <v>2245.6999999999998</v>
      </c>
    </row>
    <row r="2477" spans="1:13" x14ac:dyDescent="0.2">
      <c r="A2477" s="43" t="s">
        <v>676</v>
      </c>
      <c r="B2477" s="43" t="s">
        <v>676</v>
      </c>
      <c r="C2477" t="s">
        <v>418</v>
      </c>
      <c r="D2477" s="1" t="s">
        <v>6</v>
      </c>
      <c r="E2477" s="1">
        <v>2018</v>
      </c>
      <c r="F2477" t="s">
        <v>162</v>
      </c>
      <c r="G2477" t="s">
        <v>163</v>
      </c>
      <c r="H2477" t="s">
        <v>148</v>
      </c>
      <c r="I2477" t="s">
        <v>101</v>
      </c>
      <c r="J2477" t="s">
        <v>678</v>
      </c>
      <c r="K2477" t="s">
        <v>678</v>
      </c>
      <c r="L2477" s="41">
        <v>2242.9499999999998</v>
      </c>
      <c r="M2477" s="41">
        <v>5303.77</v>
      </c>
    </row>
    <row r="2478" spans="1:13" x14ac:dyDescent="0.2">
      <c r="A2478" s="43" t="s">
        <v>676</v>
      </c>
      <c r="B2478" s="43" t="s">
        <v>676</v>
      </c>
      <c r="C2478" t="s">
        <v>682</v>
      </c>
      <c r="D2478" s="1" t="s">
        <v>28</v>
      </c>
      <c r="E2478" s="1">
        <v>2018</v>
      </c>
      <c r="F2478" t="s">
        <v>344</v>
      </c>
      <c r="G2478" t="s">
        <v>345</v>
      </c>
      <c r="H2478" t="s">
        <v>265</v>
      </c>
      <c r="I2478" t="s">
        <v>27</v>
      </c>
      <c r="J2478" t="s">
        <v>678</v>
      </c>
      <c r="K2478" t="s">
        <v>678</v>
      </c>
      <c r="L2478" s="41">
        <v>1212</v>
      </c>
      <c r="M2478" s="41">
        <v>2801.81</v>
      </c>
    </row>
    <row r="2479" spans="1:13" x14ac:dyDescent="0.2">
      <c r="A2479" s="43" t="s">
        <v>676</v>
      </c>
      <c r="B2479" s="43" t="s">
        <v>676</v>
      </c>
      <c r="C2479" t="s">
        <v>518</v>
      </c>
      <c r="D2479" s="1" t="s">
        <v>10</v>
      </c>
      <c r="E2479" s="1">
        <v>2020</v>
      </c>
      <c r="F2479" t="s">
        <v>152</v>
      </c>
      <c r="G2479" t="s">
        <v>153</v>
      </c>
      <c r="H2479" t="s">
        <v>526</v>
      </c>
      <c r="I2479" t="s">
        <v>2</v>
      </c>
      <c r="J2479" t="s">
        <v>178</v>
      </c>
      <c r="K2479" t="s">
        <v>178</v>
      </c>
      <c r="L2479" s="41">
        <v>1239.6000000000001</v>
      </c>
      <c r="M2479" s="41">
        <v>1607.296848</v>
      </c>
    </row>
    <row r="2480" spans="1:13" x14ac:dyDescent="0.2">
      <c r="A2480" s="43" t="s">
        <v>676</v>
      </c>
      <c r="B2480" s="43" t="s">
        <v>676</v>
      </c>
      <c r="C2480" t="s">
        <v>273</v>
      </c>
      <c r="D2480" s="1" t="s">
        <v>4</v>
      </c>
      <c r="E2480" s="1">
        <v>2020</v>
      </c>
      <c r="F2480" t="s">
        <v>274</v>
      </c>
      <c r="G2480" t="s">
        <v>275</v>
      </c>
      <c r="H2480" t="s">
        <v>317</v>
      </c>
      <c r="I2480" t="s">
        <v>3</v>
      </c>
      <c r="J2480" t="s">
        <v>178</v>
      </c>
      <c r="K2480" t="s">
        <v>178</v>
      </c>
      <c r="L2480" s="41">
        <v>1302.3499999999999</v>
      </c>
      <c r="M2480" s="41">
        <v>5022.6400000000003</v>
      </c>
    </row>
    <row r="2481" spans="1:13" x14ac:dyDescent="0.2">
      <c r="A2481" s="43" t="s">
        <v>676</v>
      </c>
      <c r="B2481" s="43" t="s">
        <v>676</v>
      </c>
      <c r="C2481" t="s">
        <v>438</v>
      </c>
      <c r="D2481" s="1" t="s">
        <v>19</v>
      </c>
      <c r="E2481" s="1">
        <v>2019</v>
      </c>
      <c r="F2481" t="s">
        <v>439</v>
      </c>
      <c r="G2481" t="s">
        <v>440</v>
      </c>
      <c r="H2481" t="s">
        <v>513</v>
      </c>
      <c r="I2481" t="s">
        <v>2</v>
      </c>
      <c r="J2481" t="s">
        <v>178</v>
      </c>
      <c r="K2481" t="s">
        <v>178</v>
      </c>
      <c r="L2481" s="41">
        <v>1122.2</v>
      </c>
      <c r="M2481" s="41">
        <v>3112.55</v>
      </c>
    </row>
    <row r="2482" spans="1:13" x14ac:dyDescent="0.2">
      <c r="A2482" s="43" t="s">
        <v>676</v>
      </c>
      <c r="B2482" s="43" t="s">
        <v>676</v>
      </c>
      <c r="C2482" t="s">
        <v>438</v>
      </c>
      <c r="D2482" s="1" t="s">
        <v>19</v>
      </c>
      <c r="E2482" s="1">
        <v>2019</v>
      </c>
      <c r="F2482" t="s">
        <v>439</v>
      </c>
      <c r="G2482" t="s">
        <v>440</v>
      </c>
      <c r="H2482" t="s">
        <v>497</v>
      </c>
      <c r="I2482" t="s">
        <v>2</v>
      </c>
      <c r="J2482" t="s">
        <v>396</v>
      </c>
      <c r="K2482" t="s">
        <v>396</v>
      </c>
      <c r="L2482" s="41">
        <v>1122.2</v>
      </c>
      <c r="M2482" s="41">
        <v>3112.55</v>
      </c>
    </row>
    <row r="2483" spans="1:13" x14ac:dyDescent="0.2">
      <c r="A2483" s="43" t="s">
        <v>676</v>
      </c>
      <c r="B2483" s="43" t="s">
        <v>676</v>
      </c>
      <c r="C2483" t="s">
        <v>179</v>
      </c>
      <c r="D2483" s="1" t="s">
        <v>66</v>
      </c>
      <c r="E2483" s="1">
        <v>2018</v>
      </c>
      <c r="F2483" t="s">
        <v>180</v>
      </c>
      <c r="G2483" t="s">
        <v>181</v>
      </c>
      <c r="H2483" t="s">
        <v>184</v>
      </c>
      <c r="I2483" t="s">
        <v>75</v>
      </c>
      <c r="J2483" t="s">
        <v>678</v>
      </c>
      <c r="K2483" t="s">
        <v>678</v>
      </c>
      <c r="L2483" s="41">
        <v>1437.08</v>
      </c>
      <c r="M2483" s="41">
        <v>3458.2921569935997</v>
      </c>
    </row>
    <row r="2484" spans="1:13" x14ac:dyDescent="0.2">
      <c r="A2484" s="43" t="s">
        <v>676</v>
      </c>
      <c r="B2484" s="43" t="s">
        <v>676</v>
      </c>
      <c r="C2484" t="s">
        <v>418</v>
      </c>
      <c r="D2484" s="1" t="s">
        <v>6</v>
      </c>
      <c r="E2484" s="1">
        <v>2018</v>
      </c>
      <c r="F2484" t="s">
        <v>162</v>
      </c>
      <c r="G2484" t="s">
        <v>163</v>
      </c>
      <c r="H2484" t="s">
        <v>300</v>
      </c>
      <c r="I2484" t="s">
        <v>43</v>
      </c>
      <c r="J2484" t="s">
        <v>678</v>
      </c>
      <c r="K2484" t="s">
        <v>678</v>
      </c>
      <c r="L2484" s="41">
        <v>2335.15</v>
      </c>
      <c r="M2484" s="41">
        <v>4636.4799999999996</v>
      </c>
    </row>
    <row r="2485" spans="1:13" x14ac:dyDescent="0.2">
      <c r="A2485" s="43" t="s">
        <v>676</v>
      </c>
      <c r="B2485" s="43" t="s">
        <v>676</v>
      </c>
      <c r="C2485" t="s">
        <v>343</v>
      </c>
      <c r="D2485" s="1" t="s">
        <v>70</v>
      </c>
      <c r="E2485" s="1">
        <v>2016</v>
      </c>
      <c r="F2485" t="s">
        <v>344</v>
      </c>
      <c r="G2485" t="s">
        <v>345</v>
      </c>
      <c r="H2485" t="s">
        <v>240</v>
      </c>
      <c r="I2485" t="s">
        <v>41</v>
      </c>
      <c r="J2485" t="s">
        <v>678</v>
      </c>
      <c r="K2485" t="s">
        <v>678</v>
      </c>
      <c r="L2485" s="41">
        <v>2190</v>
      </c>
      <c r="M2485" s="41">
        <v>5666.7409677419355</v>
      </c>
    </row>
    <row r="2486" spans="1:13" x14ac:dyDescent="0.2">
      <c r="A2486" s="43" t="s">
        <v>676</v>
      </c>
      <c r="B2486" s="43" t="s">
        <v>676</v>
      </c>
      <c r="C2486" t="s">
        <v>682</v>
      </c>
      <c r="D2486" s="1" t="s">
        <v>28</v>
      </c>
      <c r="E2486" s="1">
        <v>2018</v>
      </c>
      <c r="F2486" t="s">
        <v>344</v>
      </c>
      <c r="G2486" t="s">
        <v>345</v>
      </c>
      <c r="H2486" t="s">
        <v>425</v>
      </c>
      <c r="I2486" t="s">
        <v>27</v>
      </c>
      <c r="J2486" t="s">
        <v>678</v>
      </c>
      <c r="K2486" t="s">
        <v>678</v>
      </c>
      <c r="L2486" s="41">
        <v>1212</v>
      </c>
      <c r="M2486" s="41">
        <v>2801.81</v>
      </c>
    </row>
    <row r="2487" spans="1:13" x14ac:dyDescent="0.2">
      <c r="A2487" s="43" t="s">
        <v>676</v>
      </c>
      <c r="B2487" s="43" t="s">
        <v>676</v>
      </c>
      <c r="C2487" t="s">
        <v>421</v>
      </c>
      <c r="D2487" s="1" t="s">
        <v>12</v>
      </c>
      <c r="E2487" s="1">
        <v>2018</v>
      </c>
      <c r="F2487" t="s">
        <v>422</v>
      </c>
      <c r="G2487" t="s">
        <v>423</v>
      </c>
      <c r="H2487" t="s">
        <v>427</v>
      </c>
      <c r="I2487" t="s">
        <v>61</v>
      </c>
      <c r="J2487" t="s">
        <v>678</v>
      </c>
      <c r="K2487" t="s">
        <v>678</v>
      </c>
      <c r="L2487" s="41">
        <v>2245.1</v>
      </c>
      <c r="M2487" s="41">
        <v>4326.8999999999996</v>
      </c>
    </row>
    <row r="2488" spans="1:13" x14ac:dyDescent="0.2">
      <c r="A2488" s="43" t="s">
        <v>676</v>
      </c>
      <c r="B2488" s="43" t="s">
        <v>676</v>
      </c>
      <c r="C2488" t="s">
        <v>684</v>
      </c>
      <c r="D2488" s="1" t="s">
        <v>9</v>
      </c>
      <c r="E2488" s="1">
        <v>2018</v>
      </c>
      <c r="F2488" t="s">
        <v>141</v>
      </c>
      <c r="G2488" t="s">
        <v>142</v>
      </c>
      <c r="H2488" t="s">
        <v>702</v>
      </c>
      <c r="I2488" t="s">
        <v>2</v>
      </c>
      <c r="J2488" t="s">
        <v>178</v>
      </c>
      <c r="K2488" t="s">
        <v>178</v>
      </c>
      <c r="L2488" s="41">
        <v>1145.68</v>
      </c>
      <c r="M2488" s="41">
        <v>2641.19</v>
      </c>
    </row>
    <row r="2489" spans="1:13" x14ac:dyDescent="0.2">
      <c r="A2489" s="43" t="s">
        <v>676</v>
      </c>
      <c r="B2489" s="43" t="s">
        <v>676</v>
      </c>
      <c r="C2489" t="s">
        <v>233</v>
      </c>
      <c r="D2489" s="1" t="s">
        <v>39</v>
      </c>
      <c r="E2489" s="1">
        <v>2019</v>
      </c>
      <c r="F2489" t="s">
        <v>234</v>
      </c>
      <c r="G2489" t="s">
        <v>235</v>
      </c>
      <c r="H2489" t="s">
        <v>257</v>
      </c>
      <c r="I2489" t="s">
        <v>38</v>
      </c>
      <c r="J2489" t="s">
        <v>678</v>
      </c>
      <c r="K2489" t="s">
        <v>678</v>
      </c>
      <c r="L2489" s="41">
        <v>1122.19</v>
      </c>
      <c r="M2489" s="41">
        <v>3029.39</v>
      </c>
    </row>
    <row r="2490" spans="1:13" x14ac:dyDescent="0.2">
      <c r="A2490" s="43" t="s">
        <v>676</v>
      </c>
      <c r="B2490" s="43" t="s">
        <v>676</v>
      </c>
      <c r="C2490" t="s">
        <v>233</v>
      </c>
      <c r="D2490" s="1" t="s">
        <v>39</v>
      </c>
      <c r="E2490" s="1">
        <v>2019</v>
      </c>
      <c r="F2490" t="s">
        <v>234</v>
      </c>
      <c r="G2490" t="s">
        <v>235</v>
      </c>
      <c r="H2490" t="s">
        <v>184</v>
      </c>
      <c r="I2490" t="s">
        <v>38</v>
      </c>
      <c r="J2490" t="s">
        <v>678</v>
      </c>
      <c r="K2490" t="s">
        <v>678</v>
      </c>
      <c r="L2490" s="41">
        <v>1122.19</v>
      </c>
      <c r="M2490" s="41">
        <v>3029.39</v>
      </c>
    </row>
    <row r="2491" spans="1:13" x14ac:dyDescent="0.2">
      <c r="A2491" s="43" t="s">
        <v>676</v>
      </c>
      <c r="B2491" s="43" t="s">
        <v>676</v>
      </c>
      <c r="C2491" t="s">
        <v>438</v>
      </c>
      <c r="D2491" s="1" t="s">
        <v>19</v>
      </c>
      <c r="E2491" s="1">
        <v>2019</v>
      </c>
      <c r="F2491" t="s">
        <v>439</v>
      </c>
      <c r="G2491" t="s">
        <v>440</v>
      </c>
      <c r="H2491" t="s">
        <v>477</v>
      </c>
      <c r="I2491" t="s">
        <v>2</v>
      </c>
      <c r="J2491" t="s">
        <v>178</v>
      </c>
      <c r="K2491" t="s">
        <v>178</v>
      </c>
      <c r="L2491" s="41">
        <v>1122.2</v>
      </c>
      <c r="M2491" s="41">
        <v>3112.55</v>
      </c>
    </row>
    <row r="2492" spans="1:13" x14ac:dyDescent="0.2">
      <c r="A2492" s="43" t="s">
        <v>676</v>
      </c>
      <c r="B2492" s="43" t="s">
        <v>676</v>
      </c>
      <c r="C2492" t="s">
        <v>273</v>
      </c>
      <c r="D2492" s="1" t="s">
        <v>4</v>
      </c>
      <c r="E2492" s="1">
        <v>2020</v>
      </c>
      <c r="F2492" t="s">
        <v>274</v>
      </c>
      <c r="G2492" t="s">
        <v>275</v>
      </c>
      <c r="H2492" t="s">
        <v>277</v>
      </c>
      <c r="I2492" t="s">
        <v>3</v>
      </c>
      <c r="J2492" t="s">
        <v>178</v>
      </c>
      <c r="K2492" t="s">
        <v>178</v>
      </c>
      <c r="L2492" s="41">
        <v>1302.3499999999999</v>
      </c>
      <c r="M2492" s="41">
        <v>5022.6400000000003</v>
      </c>
    </row>
    <row r="2493" spans="1:13" x14ac:dyDescent="0.2">
      <c r="A2493" s="43" t="s">
        <v>676</v>
      </c>
      <c r="B2493" s="43" t="s">
        <v>676</v>
      </c>
      <c r="C2493" t="s">
        <v>320</v>
      </c>
      <c r="D2493" s="1" t="s">
        <v>1</v>
      </c>
      <c r="E2493" s="1">
        <v>2018</v>
      </c>
      <c r="F2493" t="s">
        <v>141</v>
      </c>
      <c r="G2493" t="s">
        <v>142</v>
      </c>
      <c r="H2493" t="s">
        <v>176</v>
      </c>
      <c r="I2493" t="s">
        <v>0</v>
      </c>
      <c r="J2493" t="s">
        <v>678</v>
      </c>
      <c r="K2493" t="s">
        <v>678</v>
      </c>
      <c r="L2493" s="41">
        <v>1212</v>
      </c>
      <c r="M2493" s="41">
        <v>4380.49</v>
      </c>
    </row>
    <row r="2494" spans="1:13" x14ac:dyDescent="0.2">
      <c r="A2494" s="43" t="s">
        <v>676</v>
      </c>
      <c r="B2494" s="43" t="s">
        <v>676</v>
      </c>
      <c r="C2494" t="s">
        <v>188</v>
      </c>
      <c r="D2494" s="1" t="s">
        <v>72</v>
      </c>
      <c r="E2494" s="1">
        <v>2021</v>
      </c>
      <c r="F2494" t="s">
        <v>162</v>
      </c>
      <c r="G2494" t="s">
        <v>163</v>
      </c>
      <c r="H2494" t="s">
        <v>189</v>
      </c>
      <c r="I2494" t="s">
        <v>64</v>
      </c>
      <c r="J2494" t="s">
        <v>178</v>
      </c>
      <c r="K2494" t="s">
        <v>178</v>
      </c>
      <c r="L2494" s="41">
        <v>1358.02</v>
      </c>
      <c r="M2494" s="41">
        <v>1358.02</v>
      </c>
    </row>
    <row r="2495" spans="1:13" x14ac:dyDescent="0.2">
      <c r="A2495" s="43" t="s">
        <v>676</v>
      </c>
      <c r="B2495" s="43" t="s">
        <v>676</v>
      </c>
      <c r="C2495" t="s">
        <v>391</v>
      </c>
      <c r="D2495" s="1" t="s">
        <v>24</v>
      </c>
      <c r="E2495" s="1">
        <v>2019</v>
      </c>
      <c r="F2495" t="s">
        <v>392</v>
      </c>
      <c r="G2495" t="s">
        <v>393</v>
      </c>
      <c r="H2495" t="s">
        <v>394</v>
      </c>
      <c r="I2495" t="s">
        <v>73</v>
      </c>
      <c r="J2495" t="s">
        <v>678</v>
      </c>
      <c r="K2495" t="s">
        <v>678</v>
      </c>
      <c r="L2495" s="41">
        <v>1738</v>
      </c>
      <c r="M2495" s="41">
        <v>2335.86</v>
      </c>
    </row>
    <row r="2496" spans="1:13" x14ac:dyDescent="0.2">
      <c r="A2496" s="43" t="s">
        <v>676</v>
      </c>
      <c r="B2496" s="43" t="s">
        <v>676</v>
      </c>
      <c r="C2496" t="s">
        <v>273</v>
      </c>
      <c r="D2496" s="1" t="s">
        <v>4</v>
      </c>
      <c r="E2496" s="1">
        <v>2020</v>
      </c>
      <c r="F2496" t="s">
        <v>274</v>
      </c>
      <c r="G2496" t="s">
        <v>275</v>
      </c>
      <c r="H2496" t="s">
        <v>231</v>
      </c>
      <c r="I2496" t="s">
        <v>3</v>
      </c>
      <c r="J2496" t="s">
        <v>178</v>
      </c>
      <c r="K2496" t="s">
        <v>178</v>
      </c>
      <c r="L2496" s="41">
        <v>1302.3499999999999</v>
      </c>
      <c r="M2496" s="41">
        <v>5022.6400000000003</v>
      </c>
    </row>
    <row r="2497" spans="1:13" x14ac:dyDescent="0.2">
      <c r="A2497" s="43" t="s">
        <v>676</v>
      </c>
      <c r="B2497" s="43" t="s">
        <v>676</v>
      </c>
      <c r="C2497" t="s">
        <v>320</v>
      </c>
      <c r="D2497" s="1" t="s">
        <v>1</v>
      </c>
      <c r="E2497" s="1">
        <v>2018</v>
      </c>
      <c r="F2497" t="s">
        <v>141</v>
      </c>
      <c r="G2497" t="s">
        <v>142</v>
      </c>
      <c r="H2497" t="s">
        <v>176</v>
      </c>
      <c r="I2497" t="s">
        <v>0</v>
      </c>
      <c r="J2497" t="s">
        <v>678</v>
      </c>
      <c r="K2497" t="s">
        <v>678</v>
      </c>
      <c r="L2497" s="41">
        <v>1212</v>
      </c>
      <c r="M2497" s="41">
        <v>4380.49</v>
      </c>
    </row>
    <row r="2498" spans="1:13" x14ac:dyDescent="0.2">
      <c r="A2498" s="43" t="s">
        <v>676</v>
      </c>
      <c r="B2498" s="43" t="s">
        <v>676</v>
      </c>
      <c r="C2498" t="s">
        <v>421</v>
      </c>
      <c r="D2498" s="1" t="s">
        <v>12</v>
      </c>
      <c r="E2498" s="1">
        <v>2018</v>
      </c>
      <c r="F2498" t="s">
        <v>422</v>
      </c>
      <c r="G2498" t="s">
        <v>423</v>
      </c>
      <c r="H2498" t="s">
        <v>425</v>
      </c>
      <c r="I2498" t="s">
        <v>61</v>
      </c>
      <c r="J2498" t="s">
        <v>678</v>
      </c>
      <c r="K2498" t="s">
        <v>678</v>
      </c>
      <c r="L2498" s="41">
        <v>2245.1</v>
      </c>
      <c r="M2498" s="41">
        <v>4326.8999999999996</v>
      </c>
    </row>
    <row r="2499" spans="1:13" x14ac:dyDescent="0.2">
      <c r="A2499" s="43" t="s">
        <v>676</v>
      </c>
      <c r="B2499" s="43" t="s">
        <v>676</v>
      </c>
      <c r="C2499" t="s">
        <v>518</v>
      </c>
      <c r="D2499" s="1" t="s">
        <v>10</v>
      </c>
      <c r="E2499" s="1">
        <v>2020</v>
      </c>
      <c r="F2499" t="s">
        <v>152</v>
      </c>
      <c r="G2499" t="s">
        <v>153</v>
      </c>
      <c r="H2499" t="s">
        <v>559</v>
      </c>
      <c r="I2499" t="s">
        <v>2</v>
      </c>
      <c r="J2499" t="s">
        <v>178</v>
      </c>
      <c r="K2499" t="s">
        <v>178</v>
      </c>
      <c r="L2499" s="41">
        <v>1725.83</v>
      </c>
      <c r="M2499" s="41">
        <v>2053.6073649999998</v>
      </c>
    </row>
    <row r="2500" spans="1:13" x14ac:dyDescent="0.2">
      <c r="A2500" s="43" t="s">
        <v>676</v>
      </c>
      <c r="B2500" s="43" t="s">
        <v>676</v>
      </c>
      <c r="C2500" t="s">
        <v>144</v>
      </c>
      <c r="D2500" s="1" t="s">
        <v>14</v>
      </c>
      <c r="E2500" s="1">
        <v>2020</v>
      </c>
      <c r="F2500" t="s">
        <v>145</v>
      </c>
      <c r="G2500" t="s">
        <v>146</v>
      </c>
      <c r="H2500" t="s">
        <v>147</v>
      </c>
      <c r="I2500" t="s">
        <v>13</v>
      </c>
      <c r="J2500" t="s">
        <v>678</v>
      </c>
      <c r="K2500" t="s">
        <v>678</v>
      </c>
      <c r="L2500" s="41">
        <v>2188.42</v>
      </c>
      <c r="M2500" s="41">
        <v>2577.8535999999999</v>
      </c>
    </row>
    <row r="2501" spans="1:13" x14ac:dyDescent="0.2">
      <c r="A2501" s="43" t="s">
        <v>676</v>
      </c>
      <c r="B2501" s="43" t="s">
        <v>676</v>
      </c>
      <c r="C2501" t="s">
        <v>413</v>
      </c>
      <c r="D2501" s="1" t="s">
        <v>32</v>
      </c>
      <c r="E2501" s="1">
        <v>2018</v>
      </c>
      <c r="F2501" t="s">
        <v>162</v>
      </c>
      <c r="G2501" t="s">
        <v>163</v>
      </c>
      <c r="H2501" t="s">
        <v>417</v>
      </c>
      <c r="I2501" t="s">
        <v>64</v>
      </c>
      <c r="J2501" t="s">
        <v>678</v>
      </c>
      <c r="K2501" t="s">
        <v>678</v>
      </c>
      <c r="L2501" s="41">
        <v>3846.72</v>
      </c>
      <c r="M2501" s="41">
        <v>6428.33</v>
      </c>
    </row>
    <row r="2502" spans="1:13" x14ac:dyDescent="0.2">
      <c r="A2502" s="43" t="s">
        <v>676</v>
      </c>
      <c r="B2502" s="43" t="s">
        <v>676</v>
      </c>
      <c r="C2502" t="s">
        <v>684</v>
      </c>
      <c r="D2502" s="1" t="s">
        <v>9</v>
      </c>
      <c r="E2502" s="1">
        <v>2018</v>
      </c>
      <c r="F2502" t="s">
        <v>141</v>
      </c>
      <c r="G2502" t="s">
        <v>142</v>
      </c>
      <c r="H2502" t="s">
        <v>701</v>
      </c>
      <c r="I2502" t="s">
        <v>2</v>
      </c>
      <c r="J2502" t="s">
        <v>178</v>
      </c>
      <c r="K2502" t="s">
        <v>178</v>
      </c>
      <c r="L2502" s="41">
        <v>1387.51</v>
      </c>
      <c r="M2502" s="41">
        <v>3166.46</v>
      </c>
    </row>
    <row r="2503" spans="1:13" x14ac:dyDescent="0.2">
      <c r="A2503" s="43" t="s">
        <v>676</v>
      </c>
      <c r="B2503" s="43" t="s">
        <v>676</v>
      </c>
      <c r="C2503" s="57" t="s">
        <v>699</v>
      </c>
      <c r="D2503" s="1" t="s">
        <v>78</v>
      </c>
      <c r="E2503" s="1">
        <v>2022</v>
      </c>
      <c r="F2503" t="s">
        <v>234</v>
      </c>
      <c r="G2503" t="s">
        <v>235</v>
      </c>
      <c r="H2503" t="s">
        <v>266</v>
      </c>
      <c r="I2503" t="s">
        <v>697</v>
      </c>
      <c r="J2503" t="s">
        <v>678</v>
      </c>
      <c r="K2503" t="s">
        <v>678</v>
      </c>
      <c r="L2503" s="41">
        <v>2276.0100000000002</v>
      </c>
      <c r="M2503" s="41">
        <v>2451.6900000000005</v>
      </c>
    </row>
    <row r="2504" spans="1:13" x14ac:dyDescent="0.2">
      <c r="A2504" s="43" t="s">
        <v>676</v>
      </c>
      <c r="B2504" s="43" t="s">
        <v>676</v>
      </c>
      <c r="C2504" t="s">
        <v>406</v>
      </c>
      <c r="D2504" s="1" t="s">
        <v>30</v>
      </c>
      <c r="E2504" s="1">
        <v>2018</v>
      </c>
      <c r="F2504" t="s">
        <v>407</v>
      </c>
      <c r="G2504" t="s">
        <v>408</v>
      </c>
      <c r="H2504" t="s">
        <v>410</v>
      </c>
      <c r="I2504" t="s">
        <v>29</v>
      </c>
      <c r="J2504" t="s">
        <v>678</v>
      </c>
      <c r="K2504" t="s">
        <v>678</v>
      </c>
      <c r="L2504" s="41">
        <v>2245.1</v>
      </c>
      <c r="M2504" s="41">
        <v>3158.5498824924002</v>
      </c>
    </row>
    <row r="2505" spans="1:13" x14ac:dyDescent="0.2">
      <c r="A2505" s="43" t="s">
        <v>676</v>
      </c>
      <c r="B2505" s="43" t="s">
        <v>676</v>
      </c>
      <c r="C2505" t="s">
        <v>517</v>
      </c>
      <c r="D2505" s="1" t="s">
        <v>85</v>
      </c>
      <c r="E2505" s="1">
        <v>2018</v>
      </c>
      <c r="F2505" t="s">
        <v>159</v>
      </c>
      <c r="G2505" t="s">
        <v>160</v>
      </c>
      <c r="H2505" t="s">
        <v>244</v>
      </c>
      <c r="I2505" t="s">
        <v>7</v>
      </c>
      <c r="J2505" t="s">
        <v>678</v>
      </c>
      <c r="K2505" t="s">
        <v>678</v>
      </c>
      <c r="L2505" s="41">
        <v>1727</v>
      </c>
      <c r="M2505" s="41">
        <v>2407.96</v>
      </c>
    </row>
    <row r="2506" spans="1:13" x14ac:dyDescent="0.2">
      <c r="A2506" s="43" t="s">
        <v>676</v>
      </c>
      <c r="B2506" s="43" t="s">
        <v>676</v>
      </c>
      <c r="C2506" t="s">
        <v>320</v>
      </c>
      <c r="D2506" s="1" t="s">
        <v>1</v>
      </c>
      <c r="E2506" s="1">
        <v>2018</v>
      </c>
      <c r="F2506" t="s">
        <v>141</v>
      </c>
      <c r="G2506" t="s">
        <v>142</v>
      </c>
      <c r="H2506" t="s">
        <v>325</v>
      </c>
      <c r="I2506" t="s">
        <v>92</v>
      </c>
      <c r="J2506" t="s">
        <v>678</v>
      </c>
      <c r="K2506" t="s">
        <v>678</v>
      </c>
      <c r="L2506" s="41">
        <v>1718.8</v>
      </c>
      <c r="M2506" s="41">
        <v>6221.41</v>
      </c>
    </row>
    <row r="2507" spans="1:13" x14ac:dyDescent="0.2">
      <c r="A2507" s="43" t="s">
        <v>676</v>
      </c>
      <c r="B2507" s="43" t="s">
        <v>676</v>
      </c>
      <c r="C2507" t="s">
        <v>401</v>
      </c>
      <c r="D2507" s="1" t="s">
        <v>45</v>
      </c>
      <c r="E2507" s="1">
        <v>2018</v>
      </c>
      <c r="F2507" t="s">
        <v>159</v>
      </c>
      <c r="G2507" t="s">
        <v>160</v>
      </c>
      <c r="H2507" t="s">
        <v>239</v>
      </c>
      <c r="I2507" t="s">
        <v>29</v>
      </c>
      <c r="J2507" t="s">
        <v>678</v>
      </c>
      <c r="K2507" t="s">
        <v>678</v>
      </c>
      <c r="L2507" s="41">
        <v>1727</v>
      </c>
      <c r="M2507" s="41">
        <v>2641.1</v>
      </c>
    </row>
    <row r="2508" spans="1:13" x14ac:dyDescent="0.2">
      <c r="A2508" s="43" t="s">
        <v>676</v>
      </c>
      <c r="B2508" s="43" t="s">
        <v>676</v>
      </c>
      <c r="C2508" t="s">
        <v>161</v>
      </c>
      <c r="D2508" s="1" t="s">
        <v>105</v>
      </c>
      <c r="E2508" s="1">
        <v>2021</v>
      </c>
      <c r="F2508" t="s">
        <v>162</v>
      </c>
      <c r="G2508" t="s">
        <v>163</v>
      </c>
      <c r="H2508" t="s">
        <v>164</v>
      </c>
      <c r="I2508" t="s">
        <v>64</v>
      </c>
      <c r="J2508" t="s">
        <v>678</v>
      </c>
      <c r="K2508" t="s">
        <v>678</v>
      </c>
      <c r="L2508" s="41">
        <v>1683.2850000000001</v>
      </c>
      <c r="M2508" s="41">
        <v>4484.32</v>
      </c>
    </row>
    <row r="2509" spans="1:13" x14ac:dyDescent="0.2">
      <c r="A2509" s="43" t="s">
        <v>676</v>
      </c>
      <c r="B2509" s="43" t="s">
        <v>676</v>
      </c>
      <c r="C2509" t="s">
        <v>518</v>
      </c>
      <c r="D2509" s="1" t="s">
        <v>10</v>
      </c>
      <c r="E2509" s="1">
        <v>2020</v>
      </c>
      <c r="F2509" t="s">
        <v>152</v>
      </c>
      <c r="G2509" t="s">
        <v>153</v>
      </c>
      <c r="H2509" t="s">
        <v>580</v>
      </c>
      <c r="I2509" t="s">
        <v>2</v>
      </c>
      <c r="J2509" t="s">
        <v>178</v>
      </c>
      <c r="K2509" t="s">
        <v>178</v>
      </c>
      <c r="L2509" s="41">
        <v>1482.72</v>
      </c>
      <c r="M2509" s="41">
        <v>1846.7901120000001</v>
      </c>
    </row>
    <row r="2510" spans="1:13" x14ac:dyDescent="0.2">
      <c r="A2510" s="43" t="s">
        <v>676</v>
      </c>
      <c r="B2510" s="43" t="s">
        <v>676</v>
      </c>
      <c r="C2510" t="s">
        <v>233</v>
      </c>
      <c r="D2510" s="1" t="s">
        <v>39</v>
      </c>
      <c r="E2510" s="1">
        <v>2019</v>
      </c>
      <c r="F2510" t="s">
        <v>234</v>
      </c>
      <c r="G2510" t="s">
        <v>235</v>
      </c>
      <c r="H2510" t="s">
        <v>186</v>
      </c>
      <c r="I2510" t="s">
        <v>38</v>
      </c>
      <c r="J2510" t="s">
        <v>678</v>
      </c>
      <c r="K2510" t="s">
        <v>678</v>
      </c>
      <c r="L2510" s="41">
        <v>1122.19</v>
      </c>
      <c r="M2510" s="41">
        <v>3029.39</v>
      </c>
    </row>
    <row r="2511" spans="1:13" x14ac:dyDescent="0.2">
      <c r="A2511" s="43" t="s">
        <v>676</v>
      </c>
      <c r="B2511" s="43" t="s">
        <v>676</v>
      </c>
      <c r="C2511" t="s">
        <v>518</v>
      </c>
      <c r="D2511" s="1" t="s">
        <v>10</v>
      </c>
      <c r="E2511" s="1">
        <v>2020</v>
      </c>
      <c r="F2511" t="s">
        <v>152</v>
      </c>
      <c r="G2511" t="s">
        <v>153</v>
      </c>
      <c r="H2511" t="s">
        <v>519</v>
      </c>
      <c r="I2511" t="s">
        <v>2</v>
      </c>
      <c r="J2511" t="s">
        <v>178</v>
      </c>
      <c r="K2511" t="s">
        <v>178</v>
      </c>
      <c r="L2511" s="41">
        <v>1342.19</v>
      </c>
      <c r="M2511" s="41">
        <v>1717.7976250000002</v>
      </c>
    </row>
    <row r="2512" spans="1:13" x14ac:dyDescent="0.2">
      <c r="A2512" s="43" t="s">
        <v>676</v>
      </c>
      <c r="B2512" s="43" t="s">
        <v>676</v>
      </c>
      <c r="C2512" t="s">
        <v>174</v>
      </c>
      <c r="D2512" s="1" t="s">
        <v>33</v>
      </c>
      <c r="E2512" s="1">
        <v>2022</v>
      </c>
      <c r="F2512" t="s">
        <v>162</v>
      </c>
      <c r="G2512" t="s">
        <v>163</v>
      </c>
      <c r="H2512" t="s">
        <v>154</v>
      </c>
      <c r="I2512" t="s">
        <v>128</v>
      </c>
      <c r="J2512" t="s">
        <v>678</v>
      </c>
      <c r="K2512" t="s">
        <v>678</v>
      </c>
      <c r="L2512" s="41">
        <v>3635.09</v>
      </c>
      <c r="M2512" s="41">
        <v>4068.29</v>
      </c>
    </row>
    <row r="2513" spans="1:13" x14ac:dyDescent="0.2">
      <c r="A2513" s="43" t="s">
        <v>676</v>
      </c>
      <c r="B2513" s="43" t="s">
        <v>676</v>
      </c>
      <c r="C2513" t="s">
        <v>438</v>
      </c>
      <c r="D2513" s="1" t="s">
        <v>19</v>
      </c>
      <c r="E2513" s="1">
        <v>2019</v>
      </c>
      <c r="F2513" t="s">
        <v>439</v>
      </c>
      <c r="G2513" t="s">
        <v>440</v>
      </c>
      <c r="H2513" t="s">
        <v>502</v>
      </c>
      <c r="I2513" t="s">
        <v>2</v>
      </c>
      <c r="J2513" t="s">
        <v>178</v>
      </c>
      <c r="K2513" t="s">
        <v>178</v>
      </c>
      <c r="L2513" s="41">
        <v>1122.2</v>
      </c>
      <c r="M2513" s="41">
        <v>4005.28</v>
      </c>
    </row>
    <row r="2514" spans="1:13" x14ac:dyDescent="0.2">
      <c r="A2514" s="43" t="s">
        <v>676</v>
      </c>
      <c r="B2514" s="43" t="s">
        <v>676</v>
      </c>
      <c r="C2514" t="s">
        <v>357</v>
      </c>
      <c r="D2514" s="1" t="s">
        <v>60</v>
      </c>
      <c r="E2514" s="1">
        <v>2016</v>
      </c>
      <c r="F2514" t="s">
        <v>344</v>
      </c>
      <c r="G2514" t="s">
        <v>345</v>
      </c>
      <c r="H2514" t="s">
        <v>367</v>
      </c>
      <c r="I2514" t="s">
        <v>50</v>
      </c>
      <c r="J2514" t="s">
        <v>678</v>
      </c>
      <c r="K2514" t="s">
        <v>678</v>
      </c>
      <c r="L2514" s="41">
        <v>1341.92</v>
      </c>
      <c r="M2514" s="41">
        <v>3792.68</v>
      </c>
    </row>
    <row r="2515" spans="1:13" x14ac:dyDescent="0.2">
      <c r="A2515" s="43" t="s">
        <v>676</v>
      </c>
      <c r="B2515" s="43" t="s">
        <v>676</v>
      </c>
      <c r="C2515" t="s">
        <v>684</v>
      </c>
      <c r="D2515" s="1" t="s">
        <v>9</v>
      </c>
      <c r="E2515" s="1">
        <v>2018</v>
      </c>
      <c r="F2515" t="s">
        <v>141</v>
      </c>
      <c r="G2515" t="s">
        <v>142</v>
      </c>
      <c r="H2515" t="s">
        <v>292</v>
      </c>
      <c r="I2515" t="s">
        <v>2</v>
      </c>
      <c r="J2515" t="s">
        <v>396</v>
      </c>
      <c r="K2515" t="s">
        <v>396</v>
      </c>
      <c r="L2515" s="41">
        <v>1100</v>
      </c>
      <c r="M2515" s="41">
        <v>2565.21</v>
      </c>
    </row>
    <row r="2516" spans="1:13" x14ac:dyDescent="0.2">
      <c r="A2516" s="43" t="s">
        <v>676</v>
      </c>
      <c r="B2516" s="43" t="s">
        <v>676</v>
      </c>
      <c r="C2516" t="s">
        <v>273</v>
      </c>
      <c r="D2516" s="1" t="s">
        <v>4</v>
      </c>
      <c r="E2516" s="1">
        <v>2020</v>
      </c>
      <c r="F2516" t="s">
        <v>274</v>
      </c>
      <c r="G2516" t="s">
        <v>275</v>
      </c>
      <c r="H2516" t="s">
        <v>238</v>
      </c>
      <c r="I2516" t="s">
        <v>3</v>
      </c>
      <c r="J2516" t="s">
        <v>178</v>
      </c>
      <c r="K2516" t="s">
        <v>178</v>
      </c>
      <c r="L2516" s="41">
        <v>1302.3499999999999</v>
      </c>
      <c r="M2516" s="41">
        <v>5022.6400000000003</v>
      </c>
    </row>
    <row r="2517" spans="1:13" x14ac:dyDescent="0.2">
      <c r="A2517" s="43" t="s">
        <v>676</v>
      </c>
      <c r="B2517" s="43" t="s">
        <v>676</v>
      </c>
      <c r="C2517" t="s">
        <v>273</v>
      </c>
      <c r="D2517" s="1" t="s">
        <v>4</v>
      </c>
      <c r="E2517" s="1">
        <v>2020</v>
      </c>
      <c r="F2517" t="s">
        <v>274</v>
      </c>
      <c r="G2517" t="s">
        <v>275</v>
      </c>
      <c r="H2517" t="s">
        <v>303</v>
      </c>
      <c r="I2517" t="s">
        <v>3</v>
      </c>
      <c r="J2517" t="s">
        <v>178</v>
      </c>
      <c r="K2517" t="s">
        <v>178</v>
      </c>
      <c r="L2517" s="41">
        <v>1302.3499999999999</v>
      </c>
      <c r="M2517" s="41">
        <v>5022.6400000000003</v>
      </c>
    </row>
    <row r="2518" spans="1:13" x14ac:dyDescent="0.2">
      <c r="A2518" s="43" t="s">
        <v>676</v>
      </c>
      <c r="B2518" s="43" t="s">
        <v>676</v>
      </c>
      <c r="C2518" t="s">
        <v>201</v>
      </c>
      <c r="D2518" s="1" t="s">
        <v>26</v>
      </c>
      <c r="E2518" s="1">
        <v>2019</v>
      </c>
      <c r="F2518" t="s">
        <v>152</v>
      </c>
      <c r="G2518" t="s">
        <v>153</v>
      </c>
      <c r="H2518" t="s">
        <v>176</v>
      </c>
      <c r="I2518" t="s">
        <v>0</v>
      </c>
      <c r="J2518" t="s">
        <v>678</v>
      </c>
      <c r="K2518" t="s">
        <v>678</v>
      </c>
      <c r="L2518" s="41">
        <v>1738</v>
      </c>
      <c r="M2518" s="41">
        <v>2237.633926</v>
      </c>
    </row>
    <row r="2519" spans="1:13" x14ac:dyDescent="0.2">
      <c r="A2519" s="43" t="s">
        <v>676</v>
      </c>
      <c r="B2519" s="43" t="s">
        <v>676</v>
      </c>
      <c r="C2519" t="s">
        <v>320</v>
      </c>
      <c r="D2519" s="1" t="s">
        <v>1</v>
      </c>
      <c r="E2519" s="1">
        <v>2018</v>
      </c>
      <c r="F2519" t="s">
        <v>141</v>
      </c>
      <c r="G2519" t="s">
        <v>142</v>
      </c>
      <c r="H2519" t="s">
        <v>256</v>
      </c>
      <c r="I2519" t="s">
        <v>49</v>
      </c>
      <c r="J2519" t="s">
        <v>678</v>
      </c>
      <c r="K2519" t="s">
        <v>678</v>
      </c>
      <c r="L2519" s="41">
        <v>1718.8</v>
      </c>
      <c r="M2519" s="41">
        <v>5893.71</v>
      </c>
    </row>
    <row r="2520" spans="1:13" x14ac:dyDescent="0.2">
      <c r="A2520" s="43" t="s">
        <v>676</v>
      </c>
      <c r="B2520" s="43" t="s">
        <v>676</v>
      </c>
      <c r="C2520" t="s">
        <v>334</v>
      </c>
      <c r="D2520" s="1" t="s">
        <v>84</v>
      </c>
      <c r="E2520" s="1">
        <v>2021</v>
      </c>
      <c r="F2520" t="s">
        <v>335</v>
      </c>
      <c r="G2520" t="s">
        <v>336</v>
      </c>
      <c r="H2520" t="s">
        <v>300</v>
      </c>
      <c r="I2520" t="s">
        <v>83</v>
      </c>
      <c r="J2520" t="s">
        <v>678</v>
      </c>
      <c r="K2520" t="s">
        <v>678</v>
      </c>
      <c r="L2520" s="41">
        <v>1805.05</v>
      </c>
      <c r="M2520" s="41">
        <v>5280.5</v>
      </c>
    </row>
    <row r="2521" spans="1:13" x14ac:dyDescent="0.2">
      <c r="A2521" s="43" t="s">
        <v>676</v>
      </c>
      <c r="B2521" s="43" t="s">
        <v>676</v>
      </c>
      <c r="C2521" t="s">
        <v>273</v>
      </c>
      <c r="D2521" s="1" t="s">
        <v>4</v>
      </c>
      <c r="E2521" s="1">
        <v>2020</v>
      </c>
      <c r="F2521" t="s">
        <v>274</v>
      </c>
      <c r="G2521" t="s">
        <v>275</v>
      </c>
      <c r="H2521" t="s">
        <v>229</v>
      </c>
      <c r="I2521" t="s">
        <v>3</v>
      </c>
      <c r="J2521" t="s">
        <v>178</v>
      </c>
      <c r="K2521" t="s">
        <v>178</v>
      </c>
      <c r="L2521" s="41">
        <v>1302.3499999999999</v>
      </c>
      <c r="M2521" s="41">
        <v>5022.6400000000003</v>
      </c>
    </row>
    <row r="2522" spans="1:13" x14ac:dyDescent="0.2">
      <c r="A2522" s="43" t="s">
        <v>676</v>
      </c>
      <c r="B2522" s="43" t="s">
        <v>676</v>
      </c>
      <c r="C2522" t="s">
        <v>684</v>
      </c>
      <c r="D2522" s="1" t="s">
        <v>9</v>
      </c>
      <c r="E2522" s="1">
        <v>2018</v>
      </c>
      <c r="F2522" t="s">
        <v>141</v>
      </c>
      <c r="G2522" t="s">
        <v>142</v>
      </c>
      <c r="H2522" t="s">
        <v>703</v>
      </c>
      <c r="I2522" t="s">
        <v>2</v>
      </c>
      <c r="J2522" t="s">
        <v>178</v>
      </c>
      <c r="K2522" t="s">
        <v>178</v>
      </c>
      <c r="L2522" s="41">
        <v>1145.68</v>
      </c>
      <c r="M2522" s="41">
        <v>2641.19</v>
      </c>
    </row>
    <row r="2523" spans="1:13" x14ac:dyDescent="0.2">
      <c r="A2523" s="43" t="s">
        <v>676</v>
      </c>
      <c r="B2523" s="43" t="s">
        <v>676</v>
      </c>
      <c r="C2523" t="s">
        <v>684</v>
      </c>
      <c r="D2523" s="1" t="s">
        <v>9</v>
      </c>
      <c r="E2523" s="1">
        <v>2018</v>
      </c>
      <c r="F2523" t="s">
        <v>141</v>
      </c>
      <c r="G2523" t="s">
        <v>142</v>
      </c>
      <c r="H2523" t="s">
        <v>691</v>
      </c>
      <c r="I2523" t="s">
        <v>2</v>
      </c>
      <c r="J2523" t="s">
        <v>396</v>
      </c>
      <c r="K2523" t="s">
        <v>396</v>
      </c>
      <c r="L2523" s="41">
        <v>1145.68</v>
      </c>
      <c r="M2523" s="41">
        <v>2641.19</v>
      </c>
    </row>
    <row r="2524" spans="1:13" x14ac:dyDescent="0.2">
      <c r="A2524" s="43" t="s">
        <v>676</v>
      </c>
      <c r="B2524" s="43" t="s">
        <v>676</v>
      </c>
      <c r="C2524" t="s">
        <v>273</v>
      </c>
      <c r="D2524" s="1" t="s">
        <v>4</v>
      </c>
      <c r="E2524" s="1">
        <v>2020</v>
      </c>
      <c r="F2524" t="s">
        <v>274</v>
      </c>
      <c r="G2524" t="s">
        <v>275</v>
      </c>
      <c r="H2524" t="s">
        <v>223</v>
      </c>
      <c r="I2524" t="s">
        <v>3</v>
      </c>
      <c r="J2524" t="s">
        <v>178</v>
      </c>
      <c r="K2524" t="s">
        <v>178</v>
      </c>
      <c r="L2524" s="41">
        <v>1302.3499999999999</v>
      </c>
      <c r="M2524" s="41">
        <v>5022.6400000000003</v>
      </c>
    </row>
    <row r="2525" spans="1:13" x14ac:dyDescent="0.2">
      <c r="A2525" s="43" t="s">
        <v>676</v>
      </c>
      <c r="B2525" s="43" t="s">
        <v>676</v>
      </c>
      <c r="C2525" t="s">
        <v>438</v>
      </c>
      <c r="D2525" s="1" t="s">
        <v>19</v>
      </c>
      <c r="E2525" s="1">
        <v>2019</v>
      </c>
      <c r="F2525" t="s">
        <v>439</v>
      </c>
      <c r="G2525" t="s">
        <v>440</v>
      </c>
      <c r="H2525" t="s">
        <v>204</v>
      </c>
      <c r="I2525" t="s">
        <v>2</v>
      </c>
      <c r="J2525" t="s">
        <v>516</v>
      </c>
      <c r="K2525" t="s">
        <v>516</v>
      </c>
      <c r="L2525" s="41">
        <v>1122.2</v>
      </c>
      <c r="M2525" s="41">
        <v>3112.55</v>
      </c>
    </row>
    <row r="2526" spans="1:13" x14ac:dyDescent="0.2">
      <c r="A2526" s="43" t="s">
        <v>676</v>
      </c>
      <c r="B2526" s="43" t="s">
        <v>676</v>
      </c>
      <c r="C2526" t="s">
        <v>518</v>
      </c>
      <c r="D2526" s="1" t="s">
        <v>10</v>
      </c>
      <c r="E2526" s="1">
        <v>2020</v>
      </c>
      <c r="F2526" t="s">
        <v>152</v>
      </c>
      <c r="G2526" t="s">
        <v>153</v>
      </c>
      <c r="H2526" t="s">
        <v>519</v>
      </c>
      <c r="I2526" t="s">
        <v>2</v>
      </c>
      <c r="J2526" t="s">
        <v>178</v>
      </c>
      <c r="K2526" t="s">
        <v>178</v>
      </c>
      <c r="L2526" s="41">
        <v>1342.19</v>
      </c>
      <c r="M2526" s="41">
        <v>1717.7976250000002</v>
      </c>
    </row>
    <row r="2527" spans="1:13" x14ac:dyDescent="0.2">
      <c r="A2527" s="43" t="s">
        <v>676</v>
      </c>
      <c r="B2527" s="43" t="s">
        <v>676</v>
      </c>
      <c r="C2527" t="s">
        <v>517</v>
      </c>
      <c r="D2527" s="1" t="s">
        <v>85</v>
      </c>
      <c r="E2527" s="1">
        <v>2018</v>
      </c>
      <c r="F2527" t="s">
        <v>159</v>
      </c>
      <c r="G2527" t="s">
        <v>160</v>
      </c>
      <c r="H2527" t="s">
        <v>244</v>
      </c>
      <c r="I2527" t="s">
        <v>7</v>
      </c>
      <c r="J2527" t="s">
        <v>678</v>
      </c>
      <c r="K2527" t="s">
        <v>678</v>
      </c>
      <c r="L2527" s="41">
        <v>1727</v>
      </c>
      <c r="M2527" s="41">
        <v>2407.96</v>
      </c>
    </row>
    <row r="2528" spans="1:13" x14ac:dyDescent="0.2">
      <c r="A2528" s="43" t="s">
        <v>676</v>
      </c>
      <c r="B2528" s="43" t="s">
        <v>676</v>
      </c>
      <c r="C2528" t="s">
        <v>273</v>
      </c>
      <c r="D2528" s="1" t="s">
        <v>4</v>
      </c>
      <c r="E2528" s="1">
        <v>2020</v>
      </c>
      <c r="F2528" t="s">
        <v>274</v>
      </c>
      <c r="G2528" t="s">
        <v>275</v>
      </c>
      <c r="H2528" t="s">
        <v>223</v>
      </c>
      <c r="I2528" t="s">
        <v>3</v>
      </c>
      <c r="J2528" t="s">
        <v>178</v>
      </c>
      <c r="K2528" t="s">
        <v>178</v>
      </c>
      <c r="L2528" s="41">
        <v>1302.3499999999999</v>
      </c>
      <c r="M2528" s="41">
        <v>5022.6400000000003</v>
      </c>
    </row>
    <row r="2529" spans="1:13" x14ac:dyDescent="0.2">
      <c r="A2529" s="43" t="s">
        <v>676</v>
      </c>
      <c r="B2529" s="43" t="s">
        <v>676</v>
      </c>
      <c r="C2529" t="s">
        <v>201</v>
      </c>
      <c r="D2529" s="1" t="s">
        <v>26</v>
      </c>
      <c r="E2529" s="1">
        <v>2019</v>
      </c>
      <c r="F2529" t="s">
        <v>152</v>
      </c>
      <c r="G2529" t="s">
        <v>153</v>
      </c>
      <c r="H2529" t="s">
        <v>206</v>
      </c>
      <c r="I2529" t="s">
        <v>25</v>
      </c>
      <c r="J2529" t="s">
        <v>678</v>
      </c>
      <c r="K2529" t="s">
        <v>678</v>
      </c>
      <c r="L2529" s="41">
        <v>1738</v>
      </c>
      <c r="M2529" s="41">
        <v>2367.888559</v>
      </c>
    </row>
    <row r="2530" spans="1:13" x14ac:dyDescent="0.2">
      <c r="A2530" s="43" t="s">
        <v>676</v>
      </c>
      <c r="B2530" s="43" t="s">
        <v>676</v>
      </c>
      <c r="C2530" t="s">
        <v>430</v>
      </c>
      <c r="D2530" s="1" t="s">
        <v>54</v>
      </c>
      <c r="E2530" s="1">
        <v>2022</v>
      </c>
      <c r="F2530" s="57" t="s">
        <v>167</v>
      </c>
      <c r="G2530" t="s">
        <v>168</v>
      </c>
      <c r="H2530" t="s">
        <v>437</v>
      </c>
      <c r="I2530" t="s">
        <v>46</v>
      </c>
      <c r="J2530" t="s">
        <v>678</v>
      </c>
      <c r="K2530" t="s">
        <v>678</v>
      </c>
      <c r="L2530" s="41">
        <v>1236.43</v>
      </c>
      <c r="M2530" s="41">
        <v>1601.45</v>
      </c>
    </row>
    <row r="2531" spans="1:13" x14ac:dyDescent="0.2">
      <c r="A2531" s="43" t="s">
        <v>676</v>
      </c>
      <c r="B2531" s="43" t="s">
        <v>676</v>
      </c>
      <c r="C2531" t="s">
        <v>136</v>
      </c>
      <c r="D2531" s="1" t="s">
        <v>42</v>
      </c>
      <c r="E2531" s="1">
        <v>2017</v>
      </c>
      <c r="F2531" t="s">
        <v>135</v>
      </c>
      <c r="G2531" t="s">
        <v>137</v>
      </c>
      <c r="H2531" t="s">
        <v>139</v>
      </c>
      <c r="I2531" t="s">
        <v>73</v>
      </c>
      <c r="J2531" t="s">
        <v>678</v>
      </c>
      <c r="K2531" t="s">
        <v>678</v>
      </c>
      <c r="L2531" s="41">
        <v>1298</v>
      </c>
      <c r="M2531" s="41">
        <v>1583.53</v>
      </c>
    </row>
    <row r="2532" spans="1:13" x14ac:dyDescent="0.2">
      <c r="A2532" s="43" t="s">
        <v>676</v>
      </c>
      <c r="B2532" s="43" t="s">
        <v>676</v>
      </c>
      <c r="C2532" t="s">
        <v>273</v>
      </c>
      <c r="D2532" s="1" t="s">
        <v>4</v>
      </c>
      <c r="E2532" s="1">
        <v>2020</v>
      </c>
      <c r="F2532" t="s">
        <v>274</v>
      </c>
      <c r="G2532" t="s">
        <v>275</v>
      </c>
      <c r="H2532" t="s">
        <v>316</v>
      </c>
      <c r="I2532" t="s">
        <v>3</v>
      </c>
      <c r="J2532" t="s">
        <v>178</v>
      </c>
      <c r="K2532" t="s">
        <v>178</v>
      </c>
      <c r="L2532" s="41">
        <v>1302.3499999999999</v>
      </c>
      <c r="M2532" s="41">
        <v>5022.6400000000003</v>
      </c>
    </row>
    <row r="2533" spans="1:13" x14ac:dyDescent="0.2">
      <c r="A2533" s="43" t="s">
        <v>676</v>
      </c>
      <c r="B2533" s="43" t="s">
        <v>676</v>
      </c>
      <c r="C2533" t="s">
        <v>273</v>
      </c>
      <c r="D2533" s="1" t="s">
        <v>4</v>
      </c>
      <c r="E2533" s="1">
        <v>2020</v>
      </c>
      <c r="F2533" t="s">
        <v>274</v>
      </c>
      <c r="G2533" t="s">
        <v>275</v>
      </c>
      <c r="H2533" t="s">
        <v>297</v>
      </c>
      <c r="I2533" t="s">
        <v>3</v>
      </c>
      <c r="J2533" t="s">
        <v>178</v>
      </c>
      <c r="K2533" t="s">
        <v>178</v>
      </c>
      <c r="L2533" s="41">
        <v>1302.3499999999999</v>
      </c>
      <c r="M2533" s="41">
        <v>5022.6400000000003</v>
      </c>
    </row>
    <row r="2534" spans="1:13" x14ac:dyDescent="0.2">
      <c r="A2534" s="43" t="s">
        <v>676</v>
      </c>
      <c r="B2534" s="43" t="s">
        <v>676</v>
      </c>
      <c r="C2534" t="s">
        <v>233</v>
      </c>
      <c r="D2534" s="1" t="s">
        <v>39</v>
      </c>
      <c r="E2534" s="1">
        <v>2019</v>
      </c>
      <c r="F2534" t="s">
        <v>234</v>
      </c>
      <c r="G2534" t="s">
        <v>235</v>
      </c>
      <c r="H2534" t="s">
        <v>222</v>
      </c>
      <c r="I2534" t="s">
        <v>38</v>
      </c>
      <c r="J2534" t="s">
        <v>678</v>
      </c>
      <c r="K2534" t="s">
        <v>678</v>
      </c>
      <c r="L2534" s="41">
        <v>1122.19</v>
      </c>
      <c r="M2534" s="41">
        <v>3029.39</v>
      </c>
    </row>
    <row r="2535" spans="1:13" x14ac:dyDescent="0.2">
      <c r="A2535" s="43" t="s">
        <v>676</v>
      </c>
      <c r="B2535" s="43" t="s">
        <v>676</v>
      </c>
      <c r="C2535" t="s">
        <v>273</v>
      </c>
      <c r="D2535" s="1" t="s">
        <v>4</v>
      </c>
      <c r="E2535" s="1">
        <v>2020</v>
      </c>
      <c r="F2535" t="s">
        <v>274</v>
      </c>
      <c r="G2535" t="s">
        <v>275</v>
      </c>
      <c r="H2535" t="s">
        <v>318</v>
      </c>
      <c r="I2535" t="s">
        <v>3</v>
      </c>
      <c r="J2535" t="s">
        <v>178</v>
      </c>
      <c r="K2535" t="s">
        <v>178</v>
      </c>
      <c r="L2535" s="41">
        <v>1302.3499999999999</v>
      </c>
      <c r="M2535" s="41">
        <v>5022.6400000000003</v>
      </c>
    </row>
    <row r="2536" spans="1:13" x14ac:dyDescent="0.2">
      <c r="A2536" s="43" t="s">
        <v>676</v>
      </c>
      <c r="B2536" s="43" t="s">
        <v>676</v>
      </c>
      <c r="C2536" t="s">
        <v>334</v>
      </c>
      <c r="D2536" s="1" t="s">
        <v>84</v>
      </c>
      <c r="E2536" s="1">
        <v>2021</v>
      </c>
      <c r="F2536" t="s">
        <v>335</v>
      </c>
      <c r="G2536" t="s">
        <v>336</v>
      </c>
      <c r="H2536" t="s">
        <v>338</v>
      </c>
      <c r="I2536" t="s">
        <v>83</v>
      </c>
      <c r="J2536" t="s">
        <v>678</v>
      </c>
      <c r="K2536" t="s">
        <v>678</v>
      </c>
      <c r="L2536" s="41">
        <v>1805.05</v>
      </c>
      <c r="M2536" s="41">
        <v>5280.5</v>
      </c>
    </row>
    <row r="2537" spans="1:13" x14ac:dyDescent="0.2">
      <c r="A2537" s="43" t="s">
        <v>676</v>
      </c>
      <c r="B2537" s="43" t="s">
        <v>676</v>
      </c>
      <c r="C2537" t="s">
        <v>517</v>
      </c>
      <c r="D2537" s="1" t="s">
        <v>85</v>
      </c>
      <c r="E2537" s="1">
        <v>2018</v>
      </c>
      <c r="F2537" t="s">
        <v>159</v>
      </c>
      <c r="G2537" t="s">
        <v>160</v>
      </c>
      <c r="H2537" t="s">
        <v>244</v>
      </c>
      <c r="I2537" t="s">
        <v>7</v>
      </c>
      <c r="J2537" t="s">
        <v>678</v>
      </c>
      <c r="K2537" t="s">
        <v>678</v>
      </c>
      <c r="L2537" s="41">
        <v>1727</v>
      </c>
      <c r="M2537" s="41">
        <v>2407.96</v>
      </c>
    </row>
    <row r="2538" spans="1:13" x14ac:dyDescent="0.2">
      <c r="A2538" s="43" t="s">
        <v>676</v>
      </c>
      <c r="B2538" s="43" t="s">
        <v>676</v>
      </c>
      <c r="C2538" t="s">
        <v>391</v>
      </c>
      <c r="D2538" s="1" t="s">
        <v>24</v>
      </c>
      <c r="E2538" s="1">
        <v>2019</v>
      </c>
      <c r="F2538" t="s">
        <v>392</v>
      </c>
      <c r="G2538" t="s">
        <v>393</v>
      </c>
      <c r="H2538" t="s">
        <v>394</v>
      </c>
      <c r="I2538" t="s">
        <v>17</v>
      </c>
      <c r="J2538" t="s">
        <v>678</v>
      </c>
      <c r="K2538" t="s">
        <v>678</v>
      </c>
      <c r="L2538" s="41">
        <v>2167</v>
      </c>
      <c r="M2538" s="41">
        <v>3106.74</v>
      </c>
    </row>
    <row r="2539" spans="1:13" x14ac:dyDescent="0.2">
      <c r="A2539" s="43" t="s">
        <v>676</v>
      </c>
      <c r="B2539" s="43" t="s">
        <v>676</v>
      </c>
      <c r="C2539" t="s">
        <v>421</v>
      </c>
      <c r="D2539" s="1" t="s">
        <v>12</v>
      </c>
      <c r="E2539" s="1">
        <v>2018</v>
      </c>
      <c r="F2539" t="s">
        <v>422</v>
      </c>
      <c r="G2539" t="s">
        <v>423</v>
      </c>
      <c r="H2539" t="s">
        <v>429</v>
      </c>
      <c r="I2539" t="s">
        <v>61</v>
      </c>
      <c r="J2539" t="s">
        <v>678</v>
      </c>
      <c r="K2539" t="s">
        <v>678</v>
      </c>
      <c r="L2539" s="41">
        <v>2245.1</v>
      </c>
      <c r="M2539" s="41">
        <v>4326.8999999999996</v>
      </c>
    </row>
    <row r="2540" spans="1:13" x14ac:dyDescent="0.2">
      <c r="A2540" s="43" t="s">
        <v>676</v>
      </c>
      <c r="B2540" s="43" t="s">
        <v>676</v>
      </c>
      <c r="C2540" t="s">
        <v>406</v>
      </c>
      <c r="D2540" s="1" t="s">
        <v>30</v>
      </c>
      <c r="E2540" s="1">
        <v>2018</v>
      </c>
      <c r="F2540" t="s">
        <v>407</v>
      </c>
      <c r="G2540" t="s">
        <v>408</v>
      </c>
      <c r="H2540" t="s">
        <v>409</v>
      </c>
      <c r="I2540" t="s">
        <v>7</v>
      </c>
      <c r="J2540" t="s">
        <v>678</v>
      </c>
      <c r="K2540" t="s">
        <v>678</v>
      </c>
      <c r="L2540" s="41">
        <v>1974</v>
      </c>
      <c r="M2540" s="41">
        <v>2755.5065999999997</v>
      </c>
    </row>
    <row r="2541" spans="1:13" x14ac:dyDescent="0.2">
      <c r="A2541" s="43" t="s">
        <v>676</v>
      </c>
      <c r="B2541" s="43" t="s">
        <v>676</v>
      </c>
      <c r="C2541" t="s">
        <v>174</v>
      </c>
      <c r="D2541" s="1" t="s">
        <v>33</v>
      </c>
      <c r="E2541" s="1">
        <v>2022</v>
      </c>
      <c r="F2541" t="s">
        <v>162</v>
      </c>
      <c r="G2541" t="s">
        <v>163</v>
      </c>
      <c r="H2541" t="s">
        <v>154</v>
      </c>
      <c r="I2541" t="s">
        <v>43</v>
      </c>
      <c r="J2541" t="s">
        <v>678</v>
      </c>
      <c r="K2541" t="s">
        <v>678</v>
      </c>
      <c r="L2541" s="41">
        <v>1298</v>
      </c>
      <c r="M2541" s="41">
        <v>1540.4</v>
      </c>
    </row>
    <row r="2542" spans="1:13" x14ac:dyDescent="0.2">
      <c r="A2542" s="43" t="s">
        <v>676</v>
      </c>
      <c r="B2542" s="43" t="s">
        <v>676</v>
      </c>
      <c r="C2542" t="s">
        <v>219</v>
      </c>
      <c r="D2542" s="1" t="s">
        <v>48</v>
      </c>
      <c r="E2542" s="1">
        <v>2016</v>
      </c>
      <c r="F2542" t="s">
        <v>220</v>
      </c>
      <c r="G2542" t="s">
        <v>221</v>
      </c>
      <c r="H2542" t="s">
        <v>186</v>
      </c>
      <c r="I2542" t="s">
        <v>47</v>
      </c>
      <c r="J2542" t="s">
        <v>178</v>
      </c>
      <c r="K2542" t="s">
        <v>178</v>
      </c>
      <c r="L2542" s="41">
        <v>1203.71</v>
      </c>
      <c r="M2542" s="41">
        <v>3179.02</v>
      </c>
    </row>
    <row r="2543" spans="1:13" x14ac:dyDescent="0.2">
      <c r="A2543" s="43" t="s">
        <v>676</v>
      </c>
      <c r="B2543" s="43" t="s">
        <v>676</v>
      </c>
      <c r="C2543" t="s">
        <v>273</v>
      </c>
      <c r="D2543" s="1" t="s">
        <v>4</v>
      </c>
      <c r="E2543" s="1">
        <v>2020</v>
      </c>
      <c r="F2543" t="s">
        <v>274</v>
      </c>
      <c r="G2543" t="s">
        <v>275</v>
      </c>
      <c r="H2543" t="s">
        <v>184</v>
      </c>
      <c r="I2543" t="s">
        <v>3</v>
      </c>
      <c r="J2543" t="s">
        <v>178</v>
      </c>
      <c r="K2543" t="s">
        <v>178</v>
      </c>
      <c r="L2543" s="41">
        <v>1302.3499999999999</v>
      </c>
      <c r="M2543" s="41">
        <v>5022.6400000000003</v>
      </c>
    </row>
    <row r="2544" spans="1:13" x14ac:dyDescent="0.2">
      <c r="A2544" s="43" t="s">
        <v>676</v>
      </c>
      <c r="B2544" s="43" t="s">
        <v>676</v>
      </c>
      <c r="C2544" t="s">
        <v>273</v>
      </c>
      <c r="D2544" s="1" t="s">
        <v>4</v>
      </c>
      <c r="E2544" s="1">
        <v>2020</v>
      </c>
      <c r="F2544" t="s">
        <v>274</v>
      </c>
      <c r="G2544" t="s">
        <v>275</v>
      </c>
      <c r="H2544" t="s">
        <v>303</v>
      </c>
      <c r="I2544" t="s">
        <v>3</v>
      </c>
      <c r="J2544" t="s">
        <v>178</v>
      </c>
      <c r="K2544" t="s">
        <v>178</v>
      </c>
      <c r="L2544" s="41">
        <v>1302.3499999999999</v>
      </c>
      <c r="M2544" s="41">
        <v>5022.6400000000003</v>
      </c>
    </row>
    <row r="2545" spans="1:13" x14ac:dyDescent="0.2">
      <c r="A2545" s="43" t="s">
        <v>676</v>
      </c>
      <c r="B2545" s="43" t="s">
        <v>676</v>
      </c>
      <c r="C2545" t="s">
        <v>438</v>
      </c>
      <c r="D2545" s="1" t="s">
        <v>19</v>
      </c>
      <c r="E2545" s="1">
        <v>2019</v>
      </c>
      <c r="F2545" t="s">
        <v>439</v>
      </c>
      <c r="G2545" t="s">
        <v>440</v>
      </c>
      <c r="H2545" t="s">
        <v>463</v>
      </c>
      <c r="I2545" t="s">
        <v>2</v>
      </c>
      <c r="J2545" t="s">
        <v>178</v>
      </c>
      <c r="K2545" t="s">
        <v>178</v>
      </c>
      <c r="L2545" s="41">
        <v>1122.2</v>
      </c>
      <c r="M2545" s="41">
        <v>3112.55</v>
      </c>
    </row>
    <row r="2546" spans="1:13" x14ac:dyDescent="0.2">
      <c r="A2546" s="43" t="s">
        <v>676</v>
      </c>
      <c r="B2546" s="43" t="s">
        <v>676</v>
      </c>
      <c r="C2546" t="s">
        <v>682</v>
      </c>
      <c r="D2546" s="1" t="s">
        <v>28</v>
      </c>
      <c r="E2546" s="1">
        <v>2018</v>
      </c>
      <c r="F2546" t="s">
        <v>344</v>
      </c>
      <c r="G2546" t="s">
        <v>345</v>
      </c>
      <c r="H2546" t="s">
        <v>429</v>
      </c>
      <c r="I2546" t="s">
        <v>63</v>
      </c>
      <c r="J2546" t="s">
        <v>678</v>
      </c>
      <c r="K2546" t="s">
        <v>678</v>
      </c>
      <c r="L2546" s="41">
        <v>2645.12</v>
      </c>
      <c r="M2546" s="41">
        <v>5642.93</v>
      </c>
    </row>
    <row r="2547" spans="1:13" x14ac:dyDescent="0.2">
      <c r="A2547" s="43" t="s">
        <v>676</v>
      </c>
      <c r="B2547" s="43" t="s">
        <v>676</v>
      </c>
      <c r="C2547" t="s">
        <v>438</v>
      </c>
      <c r="D2547" s="1" t="s">
        <v>19</v>
      </c>
      <c r="E2547" s="1">
        <v>2019</v>
      </c>
      <c r="F2547" t="s">
        <v>439</v>
      </c>
      <c r="G2547" t="s">
        <v>440</v>
      </c>
      <c r="H2547" t="s">
        <v>148</v>
      </c>
      <c r="I2547" t="s">
        <v>2</v>
      </c>
      <c r="J2547" t="s">
        <v>678</v>
      </c>
      <c r="K2547" t="s">
        <v>678</v>
      </c>
      <c r="L2547" s="41">
        <v>1122.2</v>
      </c>
      <c r="M2547" s="41">
        <v>4005.28</v>
      </c>
    </row>
    <row r="2548" spans="1:13" x14ac:dyDescent="0.2">
      <c r="A2548" s="43" t="s">
        <v>676</v>
      </c>
      <c r="B2548" s="43" t="s">
        <v>676</v>
      </c>
      <c r="C2548" t="s">
        <v>682</v>
      </c>
      <c r="D2548" s="1" t="s">
        <v>28</v>
      </c>
      <c r="E2548" s="1">
        <v>2018</v>
      </c>
      <c r="F2548" t="s">
        <v>344</v>
      </c>
      <c r="G2548" t="s">
        <v>345</v>
      </c>
      <c r="H2548" t="s">
        <v>236</v>
      </c>
      <c r="I2548" t="s">
        <v>27</v>
      </c>
      <c r="J2548" t="s">
        <v>678</v>
      </c>
      <c r="K2548" t="s">
        <v>678</v>
      </c>
      <c r="L2548" s="41">
        <v>1212</v>
      </c>
      <c r="M2548" s="41">
        <v>2801.81</v>
      </c>
    </row>
    <row r="2549" spans="1:13" x14ac:dyDescent="0.2">
      <c r="A2549" s="43" t="s">
        <v>676</v>
      </c>
      <c r="B2549" s="43" t="s">
        <v>676</v>
      </c>
      <c r="C2549" t="s">
        <v>682</v>
      </c>
      <c r="D2549" s="1" t="s">
        <v>28</v>
      </c>
      <c r="E2549" s="1">
        <v>2018</v>
      </c>
      <c r="F2549" t="s">
        <v>344</v>
      </c>
      <c r="G2549" t="s">
        <v>345</v>
      </c>
      <c r="H2549" t="s">
        <v>410</v>
      </c>
      <c r="I2549" t="s">
        <v>27</v>
      </c>
      <c r="J2549" t="s">
        <v>678</v>
      </c>
      <c r="K2549" t="s">
        <v>678</v>
      </c>
      <c r="L2549" s="41">
        <v>1212</v>
      </c>
      <c r="M2549" s="41">
        <v>2801.81</v>
      </c>
    </row>
    <row r="2550" spans="1:13" x14ac:dyDescent="0.2">
      <c r="A2550" s="43" t="s">
        <v>676</v>
      </c>
      <c r="B2550" s="43" t="s">
        <v>676</v>
      </c>
      <c r="C2550" t="s">
        <v>682</v>
      </c>
      <c r="D2550" s="1" t="s">
        <v>28</v>
      </c>
      <c r="E2550" s="1">
        <v>2018</v>
      </c>
      <c r="F2550" t="s">
        <v>344</v>
      </c>
      <c r="G2550" t="s">
        <v>345</v>
      </c>
      <c r="H2550" t="s">
        <v>265</v>
      </c>
      <c r="I2550" t="s">
        <v>27</v>
      </c>
      <c r="J2550" t="s">
        <v>678</v>
      </c>
      <c r="K2550" t="s">
        <v>678</v>
      </c>
      <c r="L2550" s="41">
        <v>1212</v>
      </c>
      <c r="M2550" s="41">
        <v>2801.81</v>
      </c>
    </row>
    <row r="2551" spans="1:13" x14ac:dyDescent="0.2">
      <c r="A2551" s="43" t="s">
        <v>676</v>
      </c>
      <c r="B2551" s="43" t="s">
        <v>676</v>
      </c>
      <c r="C2551" t="s">
        <v>682</v>
      </c>
      <c r="D2551" s="1" t="s">
        <v>28</v>
      </c>
      <c r="E2551" s="1">
        <v>2018</v>
      </c>
      <c r="F2551" t="s">
        <v>344</v>
      </c>
      <c r="G2551" t="s">
        <v>345</v>
      </c>
      <c r="H2551" t="s">
        <v>245</v>
      </c>
      <c r="I2551" t="s">
        <v>27</v>
      </c>
      <c r="J2551" t="s">
        <v>678</v>
      </c>
      <c r="K2551" t="s">
        <v>678</v>
      </c>
      <c r="L2551" s="41">
        <v>1212</v>
      </c>
      <c r="M2551" s="41">
        <v>2801.81</v>
      </c>
    </row>
    <row r="2552" spans="1:13" x14ac:dyDescent="0.2">
      <c r="A2552" s="43" t="s">
        <v>676</v>
      </c>
      <c r="B2552" s="43" t="s">
        <v>676</v>
      </c>
      <c r="C2552" t="s">
        <v>682</v>
      </c>
      <c r="D2552" s="1" t="s">
        <v>28</v>
      </c>
      <c r="E2552" s="1">
        <v>2018</v>
      </c>
      <c r="F2552" t="s">
        <v>344</v>
      </c>
      <c r="G2552" t="s">
        <v>345</v>
      </c>
      <c r="H2552" t="s">
        <v>426</v>
      </c>
      <c r="I2552" t="s">
        <v>27</v>
      </c>
      <c r="J2552" t="s">
        <v>678</v>
      </c>
      <c r="K2552" t="s">
        <v>678</v>
      </c>
      <c r="L2552" s="41">
        <v>1212</v>
      </c>
      <c r="M2552" s="41">
        <v>2801.81</v>
      </c>
    </row>
    <row r="2553" spans="1:13" x14ac:dyDescent="0.2">
      <c r="A2553" s="43" t="s">
        <v>676</v>
      </c>
      <c r="B2553" s="43" t="s">
        <v>676</v>
      </c>
      <c r="C2553" t="s">
        <v>418</v>
      </c>
      <c r="D2553" s="1" t="s">
        <v>6</v>
      </c>
      <c r="E2553" s="1">
        <v>2018</v>
      </c>
      <c r="F2553" t="s">
        <v>162</v>
      </c>
      <c r="G2553" t="s">
        <v>163</v>
      </c>
      <c r="H2553" t="s">
        <v>150</v>
      </c>
      <c r="I2553" t="s">
        <v>7</v>
      </c>
      <c r="J2553" t="s">
        <v>678</v>
      </c>
      <c r="K2553" t="s">
        <v>678</v>
      </c>
      <c r="L2553" s="41">
        <v>2273.4</v>
      </c>
      <c r="M2553" s="41">
        <v>5334.22</v>
      </c>
    </row>
    <row r="2554" spans="1:13" x14ac:dyDescent="0.2">
      <c r="A2554" s="43" t="s">
        <v>676</v>
      </c>
      <c r="B2554" s="43" t="s">
        <v>676</v>
      </c>
      <c r="C2554" t="s">
        <v>233</v>
      </c>
      <c r="D2554" s="1" t="s">
        <v>39</v>
      </c>
      <c r="E2554" s="1">
        <v>2019</v>
      </c>
      <c r="F2554" t="s">
        <v>234</v>
      </c>
      <c r="G2554" t="s">
        <v>235</v>
      </c>
      <c r="H2554" t="s">
        <v>265</v>
      </c>
      <c r="I2554" t="s">
        <v>38</v>
      </c>
      <c r="J2554" t="s">
        <v>678</v>
      </c>
      <c r="K2554" t="s">
        <v>678</v>
      </c>
      <c r="L2554" s="41">
        <v>1122.19</v>
      </c>
      <c r="M2554" s="41">
        <v>3029.39</v>
      </c>
    </row>
    <row r="2555" spans="1:13" x14ac:dyDescent="0.2">
      <c r="A2555" s="43" t="s">
        <v>676</v>
      </c>
      <c r="B2555" s="43" t="s">
        <v>676</v>
      </c>
      <c r="C2555" t="s">
        <v>161</v>
      </c>
      <c r="D2555" s="1" t="s">
        <v>105</v>
      </c>
      <c r="E2555" s="1">
        <v>2021</v>
      </c>
      <c r="F2555" t="s">
        <v>162</v>
      </c>
      <c r="G2555" t="s">
        <v>163</v>
      </c>
      <c r="H2555" t="s">
        <v>164</v>
      </c>
      <c r="I2555" t="s">
        <v>127</v>
      </c>
      <c r="J2555" t="s">
        <v>678</v>
      </c>
      <c r="K2555" t="s">
        <v>678</v>
      </c>
      <c r="L2555" s="41">
        <v>3927.665</v>
      </c>
      <c r="M2555" s="41">
        <v>10463.56</v>
      </c>
    </row>
    <row r="2556" spans="1:13" x14ac:dyDescent="0.2">
      <c r="A2556" s="43" t="s">
        <v>676</v>
      </c>
      <c r="B2556" s="43" t="s">
        <v>676</v>
      </c>
      <c r="C2556" t="s">
        <v>357</v>
      </c>
      <c r="D2556" s="1" t="s">
        <v>60</v>
      </c>
      <c r="E2556" s="1">
        <v>2016</v>
      </c>
      <c r="F2556" t="s">
        <v>344</v>
      </c>
      <c r="G2556" t="s">
        <v>345</v>
      </c>
      <c r="H2556" t="s">
        <v>223</v>
      </c>
      <c r="I2556" t="s">
        <v>50</v>
      </c>
      <c r="J2556" t="s">
        <v>678</v>
      </c>
      <c r="K2556" t="s">
        <v>678</v>
      </c>
      <c r="L2556" s="41">
        <v>1341.92</v>
      </c>
      <c r="M2556" s="41">
        <v>3792.68</v>
      </c>
    </row>
    <row r="2557" spans="1:13" x14ac:dyDescent="0.2">
      <c r="A2557" s="43" t="s">
        <v>676</v>
      </c>
      <c r="B2557" s="43" t="s">
        <v>676</v>
      </c>
      <c r="C2557" t="s">
        <v>233</v>
      </c>
      <c r="D2557" s="1" t="s">
        <v>39</v>
      </c>
      <c r="E2557" s="1">
        <v>2019</v>
      </c>
      <c r="F2557" t="s">
        <v>234</v>
      </c>
      <c r="G2557" t="s">
        <v>235</v>
      </c>
      <c r="H2557" t="s">
        <v>247</v>
      </c>
      <c r="I2557" t="s">
        <v>38</v>
      </c>
      <c r="J2557" t="s">
        <v>678</v>
      </c>
      <c r="K2557" t="s">
        <v>678</v>
      </c>
      <c r="L2557" s="41">
        <v>1122.19</v>
      </c>
      <c r="M2557" s="41">
        <v>3029.39</v>
      </c>
    </row>
    <row r="2558" spans="1:13" x14ac:dyDescent="0.2">
      <c r="A2558" s="43" t="s">
        <v>676</v>
      </c>
      <c r="B2558" s="43" t="s">
        <v>676</v>
      </c>
      <c r="C2558" t="s">
        <v>219</v>
      </c>
      <c r="D2558" s="1" t="s">
        <v>48</v>
      </c>
      <c r="E2558" s="1">
        <v>2016</v>
      </c>
      <c r="F2558" t="s">
        <v>220</v>
      </c>
      <c r="G2558" t="s">
        <v>221</v>
      </c>
      <c r="H2558" t="s">
        <v>228</v>
      </c>
      <c r="I2558" t="s">
        <v>47</v>
      </c>
      <c r="J2558" t="s">
        <v>678</v>
      </c>
      <c r="K2558" t="s">
        <v>678</v>
      </c>
      <c r="L2558" s="41">
        <v>1203.71</v>
      </c>
      <c r="M2558" s="41">
        <v>3179.02</v>
      </c>
    </row>
    <row r="2559" spans="1:13" x14ac:dyDescent="0.2">
      <c r="A2559" s="43" t="s">
        <v>676</v>
      </c>
      <c r="B2559" s="43" t="s">
        <v>676</v>
      </c>
      <c r="C2559" t="s">
        <v>233</v>
      </c>
      <c r="D2559" s="1" t="s">
        <v>39</v>
      </c>
      <c r="E2559" s="1">
        <v>2019</v>
      </c>
      <c r="F2559" t="s">
        <v>234</v>
      </c>
      <c r="G2559" t="s">
        <v>235</v>
      </c>
      <c r="H2559" t="s">
        <v>226</v>
      </c>
      <c r="I2559" t="s">
        <v>38</v>
      </c>
      <c r="J2559" t="s">
        <v>678</v>
      </c>
      <c r="K2559" t="s">
        <v>678</v>
      </c>
      <c r="L2559" s="41">
        <v>1122.19</v>
      </c>
      <c r="M2559" s="41">
        <v>3029.39</v>
      </c>
    </row>
    <row r="2560" spans="1:13" x14ac:dyDescent="0.2">
      <c r="A2560" s="43" t="s">
        <v>676</v>
      </c>
      <c r="B2560" s="43" t="s">
        <v>676</v>
      </c>
      <c r="C2560" t="s">
        <v>421</v>
      </c>
      <c r="D2560" s="1" t="s">
        <v>12</v>
      </c>
      <c r="E2560" s="1">
        <v>2018</v>
      </c>
      <c r="F2560" t="s">
        <v>422</v>
      </c>
      <c r="G2560" t="s">
        <v>423</v>
      </c>
      <c r="H2560" t="s">
        <v>424</v>
      </c>
      <c r="I2560" t="s">
        <v>51</v>
      </c>
      <c r="J2560" t="s">
        <v>678</v>
      </c>
      <c r="K2560" t="s">
        <v>678</v>
      </c>
      <c r="L2560" s="41">
        <v>1727</v>
      </c>
      <c r="M2560" s="41">
        <v>3479.61</v>
      </c>
    </row>
    <row r="2561" spans="1:13" x14ac:dyDescent="0.2">
      <c r="A2561" s="43" t="s">
        <v>676</v>
      </c>
      <c r="B2561" s="43" t="s">
        <v>676</v>
      </c>
      <c r="C2561" t="s">
        <v>320</v>
      </c>
      <c r="D2561" s="1" t="s">
        <v>1</v>
      </c>
      <c r="E2561" s="1">
        <v>2018</v>
      </c>
      <c r="F2561" t="s">
        <v>141</v>
      </c>
      <c r="G2561" t="s">
        <v>142</v>
      </c>
      <c r="H2561" t="s">
        <v>198</v>
      </c>
      <c r="I2561" t="s">
        <v>31</v>
      </c>
      <c r="J2561" t="s">
        <v>678</v>
      </c>
      <c r="K2561" t="s">
        <v>678</v>
      </c>
      <c r="L2561" s="41">
        <v>1718.8</v>
      </c>
      <c r="M2561" s="41">
        <v>8475.35</v>
      </c>
    </row>
    <row r="2562" spans="1:13" x14ac:dyDescent="0.2">
      <c r="A2562" s="43" t="s">
        <v>676</v>
      </c>
      <c r="B2562" s="43" t="s">
        <v>676</v>
      </c>
      <c r="C2562" t="s">
        <v>273</v>
      </c>
      <c r="D2562" s="1" t="s">
        <v>4</v>
      </c>
      <c r="E2562" s="1">
        <v>2020</v>
      </c>
      <c r="F2562" t="s">
        <v>274</v>
      </c>
      <c r="G2562" t="s">
        <v>275</v>
      </c>
      <c r="H2562" t="s">
        <v>200</v>
      </c>
      <c r="I2562" t="s">
        <v>3</v>
      </c>
      <c r="J2562" t="s">
        <v>178</v>
      </c>
      <c r="K2562" t="s">
        <v>178</v>
      </c>
      <c r="L2562" s="41">
        <v>1302.3499999999999</v>
      </c>
      <c r="M2562" s="41">
        <v>5022.6400000000003</v>
      </c>
    </row>
    <row r="2563" spans="1:13" x14ac:dyDescent="0.2">
      <c r="A2563" s="43" t="s">
        <v>676</v>
      </c>
      <c r="B2563" s="43" t="s">
        <v>676</v>
      </c>
      <c r="C2563" t="s">
        <v>320</v>
      </c>
      <c r="D2563" s="1" t="s">
        <v>1</v>
      </c>
      <c r="E2563" s="1">
        <v>2018</v>
      </c>
      <c r="F2563" t="s">
        <v>141</v>
      </c>
      <c r="G2563" t="s">
        <v>142</v>
      </c>
      <c r="H2563" t="s">
        <v>325</v>
      </c>
      <c r="I2563" t="s">
        <v>21</v>
      </c>
      <c r="J2563" t="s">
        <v>678</v>
      </c>
      <c r="K2563" t="s">
        <v>678</v>
      </c>
      <c r="L2563" s="41">
        <v>1718.8</v>
      </c>
      <c r="M2563" s="41">
        <v>7149.08</v>
      </c>
    </row>
    <row r="2564" spans="1:13" x14ac:dyDescent="0.2">
      <c r="A2564" s="43" t="s">
        <v>676</v>
      </c>
      <c r="B2564" s="43" t="s">
        <v>676</v>
      </c>
      <c r="C2564" t="s">
        <v>682</v>
      </c>
      <c r="D2564" s="1" t="s">
        <v>28</v>
      </c>
      <c r="E2564" s="1">
        <v>2018</v>
      </c>
      <c r="F2564" t="s">
        <v>344</v>
      </c>
      <c r="G2564" t="s">
        <v>345</v>
      </c>
      <c r="H2564" t="s">
        <v>426</v>
      </c>
      <c r="I2564" t="s">
        <v>27</v>
      </c>
      <c r="J2564" t="s">
        <v>678</v>
      </c>
      <c r="K2564" t="s">
        <v>678</v>
      </c>
      <c r="L2564" s="41">
        <v>1212</v>
      </c>
      <c r="M2564" s="41">
        <v>2801.81</v>
      </c>
    </row>
    <row r="2565" spans="1:13" x14ac:dyDescent="0.2">
      <c r="A2565" s="43" t="s">
        <v>676</v>
      </c>
      <c r="B2565" s="43" t="s">
        <v>676</v>
      </c>
      <c r="C2565" t="s">
        <v>517</v>
      </c>
      <c r="D2565" s="1" t="s">
        <v>85</v>
      </c>
      <c r="E2565" s="1">
        <v>2018</v>
      </c>
      <c r="F2565" t="s">
        <v>159</v>
      </c>
      <c r="G2565" t="s">
        <v>160</v>
      </c>
      <c r="H2565" t="s">
        <v>405</v>
      </c>
      <c r="I2565" t="s">
        <v>0</v>
      </c>
      <c r="J2565" t="s">
        <v>678</v>
      </c>
      <c r="K2565" t="s">
        <v>678</v>
      </c>
      <c r="L2565" s="41">
        <v>1298</v>
      </c>
      <c r="M2565" s="41">
        <v>1694</v>
      </c>
    </row>
    <row r="2566" spans="1:13" x14ac:dyDescent="0.2">
      <c r="A2566" s="43" t="s">
        <v>676</v>
      </c>
      <c r="B2566" s="43" t="s">
        <v>676</v>
      </c>
      <c r="C2566" t="s">
        <v>682</v>
      </c>
      <c r="D2566" s="1" t="s">
        <v>28</v>
      </c>
      <c r="E2566" s="1">
        <v>2018</v>
      </c>
      <c r="F2566" t="s">
        <v>344</v>
      </c>
      <c r="G2566" t="s">
        <v>345</v>
      </c>
      <c r="H2566" t="s">
        <v>427</v>
      </c>
      <c r="I2566" t="s">
        <v>27</v>
      </c>
      <c r="J2566" t="s">
        <v>678</v>
      </c>
      <c r="K2566" t="s">
        <v>678</v>
      </c>
      <c r="L2566" s="41">
        <v>1212</v>
      </c>
      <c r="M2566" s="41">
        <v>2801.81</v>
      </c>
    </row>
    <row r="2567" spans="1:13" x14ac:dyDescent="0.2">
      <c r="A2567" s="43" t="s">
        <v>676</v>
      </c>
      <c r="B2567" s="43" t="s">
        <v>676</v>
      </c>
      <c r="C2567" t="s">
        <v>233</v>
      </c>
      <c r="D2567" s="1" t="s">
        <v>39</v>
      </c>
      <c r="E2567" s="1">
        <v>2019</v>
      </c>
      <c r="F2567" t="s">
        <v>234</v>
      </c>
      <c r="G2567" t="s">
        <v>235</v>
      </c>
      <c r="H2567" t="s">
        <v>266</v>
      </c>
      <c r="I2567" t="s">
        <v>38</v>
      </c>
      <c r="J2567" t="s">
        <v>678</v>
      </c>
      <c r="K2567" t="s">
        <v>678</v>
      </c>
      <c r="L2567" s="41">
        <v>1122.19</v>
      </c>
      <c r="M2567" s="41">
        <v>3029.39</v>
      </c>
    </row>
    <row r="2568" spans="1:13" x14ac:dyDescent="0.2">
      <c r="A2568" s="43" t="s">
        <v>676</v>
      </c>
      <c r="B2568" s="43" t="s">
        <v>676</v>
      </c>
      <c r="C2568" t="s">
        <v>193</v>
      </c>
      <c r="D2568" s="1" t="s">
        <v>89</v>
      </c>
      <c r="E2568" s="1">
        <v>2020</v>
      </c>
      <c r="F2568" t="s">
        <v>167</v>
      </c>
      <c r="G2568" t="s">
        <v>168</v>
      </c>
      <c r="H2568" t="s">
        <v>200</v>
      </c>
      <c r="I2568" t="s">
        <v>119</v>
      </c>
      <c r="J2568" t="s">
        <v>678</v>
      </c>
      <c r="K2568" t="s">
        <v>678</v>
      </c>
      <c r="L2568" s="41">
        <v>2132.12</v>
      </c>
      <c r="M2568" s="41">
        <v>5657.72</v>
      </c>
    </row>
    <row r="2569" spans="1:13" x14ac:dyDescent="0.2">
      <c r="A2569" s="43" t="s">
        <v>676</v>
      </c>
      <c r="B2569" s="43" t="s">
        <v>676</v>
      </c>
      <c r="C2569" t="s">
        <v>387</v>
      </c>
      <c r="D2569" s="1" t="s">
        <v>11</v>
      </c>
      <c r="E2569" s="1">
        <v>2020</v>
      </c>
      <c r="F2569" t="s">
        <v>141</v>
      </c>
      <c r="G2569" t="s">
        <v>142</v>
      </c>
      <c r="H2569" t="s">
        <v>259</v>
      </c>
      <c r="I2569" t="s">
        <v>46</v>
      </c>
      <c r="J2569" t="s">
        <v>678</v>
      </c>
      <c r="K2569" t="s">
        <v>678</v>
      </c>
      <c r="L2569" s="41">
        <v>1599</v>
      </c>
      <c r="M2569" s="41">
        <v>3028.16</v>
      </c>
    </row>
    <row r="2570" spans="1:13" x14ac:dyDescent="0.2">
      <c r="A2570" s="43" t="s">
        <v>676</v>
      </c>
      <c r="B2570" s="43" t="s">
        <v>676</v>
      </c>
      <c r="C2570" t="s">
        <v>320</v>
      </c>
      <c r="D2570" s="1" t="s">
        <v>1</v>
      </c>
      <c r="E2570" s="1">
        <v>2018</v>
      </c>
      <c r="F2570" t="s">
        <v>141</v>
      </c>
      <c r="G2570" t="s">
        <v>142</v>
      </c>
      <c r="H2570" t="s">
        <v>325</v>
      </c>
      <c r="I2570" t="s">
        <v>0</v>
      </c>
      <c r="J2570" t="s">
        <v>678</v>
      </c>
      <c r="K2570" t="s">
        <v>678</v>
      </c>
      <c r="L2570" s="41">
        <v>1212</v>
      </c>
      <c r="M2570" s="41">
        <v>4380.49</v>
      </c>
    </row>
    <row r="2571" spans="1:13" x14ac:dyDescent="0.2">
      <c r="A2571" s="43" t="s">
        <v>676</v>
      </c>
      <c r="B2571" s="43" t="s">
        <v>676</v>
      </c>
      <c r="C2571" t="s">
        <v>518</v>
      </c>
      <c r="D2571" s="1" t="s">
        <v>10</v>
      </c>
      <c r="E2571" s="1">
        <v>2020</v>
      </c>
      <c r="F2571" t="s">
        <v>152</v>
      </c>
      <c r="G2571" t="s">
        <v>153</v>
      </c>
      <c r="H2571" t="s">
        <v>356</v>
      </c>
      <c r="I2571" t="s">
        <v>2</v>
      </c>
      <c r="J2571" t="s">
        <v>178</v>
      </c>
      <c r="K2571" t="s">
        <v>178</v>
      </c>
      <c r="L2571" s="41">
        <v>1458.8500000000001</v>
      </c>
      <c r="M2571" s="41">
        <v>1857.0879350000002</v>
      </c>
    </row>
    <row r="2572" spans="1:13" x14ac:dyDescent="0.2">
      <c r="A2572" s="43" t="s">
        <v>676</v>
      </c>
      <c r="B2572" s="43" t="s">
        <v>676</v>
      </c>
      <c r="C2572" t="s">
        <v>518</v>
      </c>
      <c r="D2572" s="1" t="s">
        <v>10</v>
      </c>
      <c r="E2572" s="1">
        <v>2020</v>
      </c>
      <c r="F2572" t="s">
        <v>152</v>
      </c>
      <c r="G2572" t="s">
        <v>153</v>
      </c>
      <c r="H2572" t="s">
        <v>534</v>
      </c>
      <c r="I2572" t="s">
        <v>2</v>
      </c>
      <c r="J2572" t="s">
        <v>396</v>
      </c>
      <c r="K2572" t="s">
        <v>396</v>
      </c>
      <c r="L2572" s="41">
        <v>1482.72</v>
      </c>
      <c r="M2572" s="41">
        <v>1846.7901120000001</v>
      </c>
    </row>
    <row r="2573" spans="1:13" x14ac:dyDescent="0.2">
      <c r="A2573" s="43" t="s">
        <v>676</v>
      </c>
      <c r="B2573" s="43" t="s">
        <v>676</v>
      </c>
      <c r="C2573" t="s">
        <v>684</v>
      </c>
      <c r="D2573" s="1" t="s">
        <v>9</v>
      </c>
      <c r="E2573" s="1">
        <v>2018</v>
      </c>
      <c r="F2573" t="s">
        <v>141</v>
      </c>
      <c r="G2573" t="s">
        <v>142</v>
      </c>
      <c r="H2573" t="s">
        <v>702</v>
      </c>
      <c r="I2573" t="s">
        <v>2</v>
      </c>
      <c r="J2573" t="s">
        <v>178</v>
      </c>
      <c r="K2573" t="s">
        <v>178</v>
      </c>
      <c r="L2573" s="41">
        <v>1100</v>
      </c>
      <c r="M2573" s="41">
        <v>2565.21</v>
      </c>
    </row>
    <row r="2574" spans="1:13" x14ac:dyDescent="0.2">
      <c r="A2574" s="43" t="s">
        <v>676</v>
      </c>
      <c r="B2574" s="43" t="s">
        <v>676</v>
      </c>
      <c r="C2574" t="s">
        <v>273</v>
      </c>
      <c r="D2574" s="1" t="s">
        <v>4</v>
      </c>
      <c r="E2574" s="1">
        <v>2020</v>
      </c>
      <c r="F2574" t="s">
        <v>274</v>
      </c>
      <c r="G2574" t="s">
        <v>275</v>
      </c>
      <c r="H2574" t="s">
        <v>186</v>
      </c>
      <c r="I2574" t="s">
        <v>3</v>
      </c>
      <c r="J2574" t="s">
        <v>178</v>
      </c>
      <c r="K2574" t="s">
        <v>178</v>
      </c>
      <c r="L2574" s="41">
        <v>1302.3499999999999</v>
      </c>
      <c r="M2574" s="41">
        <v>5022.6400000000003</v>
      </c>
    </row>
    <row r="2575" spans="1:13" x14ac:dyDescent="0.2">
      <c r="A2575" s="43" t="s">
        <v>676</v>
      </c>
      <c r="B2575" s="43" t="s">
        <v>676</v>
      </c>
      <c r="C2575" t="s">
        <v>438</v>
      </c>
      <c r="D2575" s="1" t="s">
        <v>19</v>
      </c>
      <c r="E2575" s="1">
        <v>2019</v>
      </c>
      <c r="F2575" t="s">
        <v>439</v>
      </c>
      <c r="G2575" t="s">
        <v>440</v>
      </c>
      <c r="H2575" t="s">
        <v>444</v>
      </c>
      <c r="I2575" t="s">
        <v>2</v>
      </c>
      <c r="J2575" t="s">
        <v>178</v>
      </c>
      <c r="K2575" t="s">
        <v>178</v>
      </c>
      <c r="L2575" s="41">
        <v>1122.2</v>
      </c>
      <c r="M2575" s="41">
        <v>3814.15</v>
      </c>
    </row>
    <row r="2576" spans="1:13" x14ac:dyDescent="0.2">
      <c r="A2576" s="43" t="s">
        <v>676</v>
      </c>
      <c r="B2576" s="43" t="s">
        <v>676</v>
      </c>
      <c r="C2576" t="s">
        <v>219</v>
      </c>
      <c r="D2576" s="1" t="s">
        <v>48</v>
      </c>
      <c r="E2576" s="1">
        <v>2016</v>
      </c>
      <c r="F2576" t="s">
        <v>220</v>
      </c>
      <c r="G2576" t="s">
        <v>221</v>
      </c>
      <c r="H2576" t="s">
        <v>229</v>
      </c>
      <c r="I2576" t="s">
        <v>47</v>
      </c>
      <c r="J2576" t="s">
        <v>178</v>
      </c>
      <c r="K2576" t="s">
        <v>178</v>
      </c>
      <c r="L2576" s="41">
        <v>1203.71</v>
      </c>
      <c r="M2576" s="41">
        <v>3179.02</v>
      </c>
    </row>
    <row r="2577" spans="1:13" x14ac:dyDescent="0.2">
      <c r="A2577" s="43" t="s">
        <v>676</v>
      </c>
      <c r="B2577" s="43" t="s">
        <v>676</v>
      </c>
      <c r="C2577" t="s">
        <v>682</v>
      </c>
      <c r="D2577" s="1" t="s">
        <v>28</v>
      </c>
      <c r="E2577" s="1">
        <v>2018</v>
      </c>
      <c r="F2577" t="s">
        <v>344</v>
      </c>
      <c r="G2577" t="s">
        <v>345</v>
      </c>
      <c r="H2577" t="s">
        <v>428</v>
      </c>
      <c r="I2577" t="s">
        <v>27</v>
      </c>
      <c r="J2577" t="s">
        <v>678</v>
      </c>
      <c r="K2577" t="s">
        <v>678</v>
      </c>
      <c r="L2577" s="41">
        <v>1212</v>
      </c>
      <c r="M2577" s="41">
        <v>2801.81</v>
      </c>
    </row>
    <row r="2578" spans="1:13" x14ac:dyDescent="0.2">
      <c r="A2578" s="43" t="s">
        <v>676</v>
      </c>
      <c r="B2578" s="43" t="s">
        <v>676</v>
      </c>
      <c r="C2578" t="s">
        <v>233</v>
      </c>
      <c r="D2578" s="1" t="s">
        <v>39</v>
      </c>
      <c r="E2578" s="1">
        <v>2019</v>
      </c>
      <c r="F2578" t="s">
        <v>234</v>
      </c>
      <c r="G2578" t="s">
        <v>235</v>
      </c>
      <c r="H2578" t="s">
        <v>267</v>
      </c>
      <c r="I2578" t="s">
        <v>38</v>
      </c>
      <c r="J2578" t="s">
        <v>678</v>
      </c>
      <c r="K2578" t="s">
        <v>678</v>
      </c>
      <c r="L2578" s="41">
        <v>1122.19</v>
      </c>
      <c r="M2578" s="41">
        <v>3029.39</v>
      </c>
    </row>
    <row r="2579" spans="1:13" x14ac:dyDescent="0.2">
      <c r="A2579" s="43" t="s">
        <v>676</v>
      </c>
      <c r="B2579" s="43" t="s">
        <v>676</v>
      </c>
      <c r="C2579" t="s">
        <v>682</v>
      </c>
      <c r="D2579" s="1" t="s">
        <v>28</v>
      </c>
      <c r="E2579" s="1">
        <v>2018</v>
      </c>
      <c r="F2579" t="s">
        <v>344</v>
      </c>
      <c r="G2579" t="s">
        <v>345</v>
      </c>
      <c r="H2579" t="s">
        <v>261</v>
      </c>
      <c r="I2579" t="s">
        <v>27</v>
      </c>
      <c r="J2579" t="s">
        <v>678</v>
      </c>
      <c r="K2579" t="s">
        <v>678</v>
      </c>
      <c r="L2579" s="41">
        <v>1212</v>
      </c>
      <c r="M2579" s="41">
        <v>2801.81</v>
      </c>
    </row>
    <row r="2580" spans="1:13" x14ac:dyDescent="0.2">
      <c r="A2580" s="43" t="s">
        <v>676</v>
      </c>
      <c r="B2580" s="43" t="s">
        <v>676</v>
      </c>
      <c r="C2580" t="s">
        <v>233</v>
      </c>
      <c r="D2580" s="1" t="s">
        <v>39</v>
      </c>
      <c r="E2580" s="1">
        <v>2019</v>
      </c>
      <c r="F2580" t="s">
        <v>234</v>
      </c>
      <c r="G2580" t="s">
        <v>235</v>
      </c>
      <c r="H2580" t="s">
        <v>223</v>
      </c>
      <c r="I2580" t="s">
        <v>38</v>
      </c>
      <c r="J2580" t="s">
        <v>678</v>
      </c>
      <c r="K2580" t="s">
        <v>678</v>
      </c>
      <c r="L2580" s="41">
        <v>1122.19</v>
      </c>
      <c r="M2580" s="41">
        <v>3029.39</v>
      </c>
    </row>
    <row r="2581" spans="1:13" x14ac:dyDescent="0.2">
      <c r="A2581" s="43" t="s">
        <v>676</v>
      </c>
      <c r="B2581" s="43" t="s">
        <v>676</v>
      </c>
      <c r="C2581" t="s">
        <v>682</v>
      </c>
      <c r="D2581" s="1" t="s">
        <v>28</v>
      </c>
      <c r="E2581" s="1">
        <v>2018</v>
      </c>
      <c r="F2581" t="s">
        <v>344</v>
      </c>
      <c r="G2581" t="s">
        <v>345</v>
      </c>
      <c r="H2581" t="s">
        <v>410</v>
      </c>
      <c r="I2581" t="s">
        <v>27</v>
      </c>
      <c r="J2581" t="s">
        <v>678</v>
      </c>
      <c r="K2581" t="s">
        <v>678</v>
      </c>
      <c r="L2581" s="41">
        <v>1212</v>
      </c>
      <c r="M2581" s="41">
        <v>2801.81</v>
      </c>
    </row>
    <row r="2582" spans="1:13" x14ac:dyDescent="0.2">
      <c r="A2582" s="43" t="s">
        <v>676</v>
      </c>
      <c r="B2582" s="43" t="s">
        <v>676</v>
      </c>
      <c r="C2582" t="s">
        <v>273</v>
      </c>
      <c r="D2582" s="1" t="s">
        <v>4</v>
      </c>
      <c r="E2582" s="1">
        <v>2020</v>
      </c>
      <c r="F2582" t="s">
        <v>274</v>
      </c>
      <c r="G2582" t="s">
        <v>275</v>
      </c>
      <c r="H2582" t="s">
        <v>232</v>
      </c>
      <c r="I2582" t="s">
        <v>3</v>
      </c>
      <c r="J2582" t="s">
        <v>178</v>
      </c>
      <c r="K2582" t="s">
        <v>178</v>
      </c>
      <c r="L2582" s="41">
        <v>1302.3499999999999</v>
      </c>
      <c r="M2582" s="41">
        <v>5022.6400000000003</v>
      </c>
    </row>
    <row r="2583" spans="1:13" x14ac:dyDescent="0.2">
      <c r="A2583" s="43" t="s">
        <v>676</v>
      </c>
      <c r="B2583" s="43" t="s">
        <v>676</v>
      </c>
      <c r="C2583" t="s">
        <v>342</v>
      </c>
      <c r="D2583" s="1" t="s">
        <v>8</v>
      </c>
      <c r="E2583" s="1">
        <v>2019</v>
      </c>
      <c r="F2583" t="s">
        <v>141</v>
      </c>
      <c r="G2583" t="s">
        <v>142</v>
      </c>
      <c r="H2583" t="s">
        <v>226</v>
      </c>
      <c r="I2583" t="s">
        <v>64</v>
      </c>
      <c r="J2583" t="s">
        <v>678</v>
      </c>
      <c r="K2583" t="s">
        <v>678</v>
      </c>
      <c r="L2583" s="41">
        <v>1212</v>
      </c>
      <c r="M2583" s="41">
        <v>4037.64</v>
      </c>
    </row>
    <row r="2584" spans="1:13" x14ac:dyDescent="0.2">
      <c r="A2584" s="43" t="s">
        <v>676</v>
      </c>
      <c r="B2584" s="43" t="s">
        <v>676</v>
      </c>
      <c r="C2584" t="s">
        <v>233</v>
      </c>
      <c r="D2584" s="1" t="s">
        <v>39</v>
      </c>
      <c r="E2584" s="1">
        <v>2019</v>
      </c>
      <c r="F2584" t="s">
        <v>234</v>
      </c>
      <c r="G2584" t="s">
        <v>235</v>
      </c>
      <c r="H2584" t="s">
        <v>222</v>
      </c>
      <c r="I2584" t="s">
        <v>38</v>
      </c>
      <c r="J2584" t="s">
        <v>678</v>
      </c>
      <c r="K2584" t="s">
        <v>678</v>
      </c>
      <c r="L2584" s="41">
        <v>1122.19</v>
      </c>
      <c r="M2584" s="41">
        <v>3029.39</v>
      </c>
    </row>
    <row r="2585" spans="1:13" x14ac:dyDescent="0.2">
      <c r="A2585" s="43" t="s">
        <v>676</v>
      </c>
      <c r="B2585" s="43" t="s">
        <v>676</v>
      </c>
      <c r="C2585" t="s">
        <v>158</v>
      </c>
      <c r="D2585" s="1" t="s">
        <v>16</v>
      </c>
      <c r="E2585" s="1">
        <v>2018</v>
      </c>
      <c r="F2585" t="s">
        <v>159</v>
      </c>
      <c r="G2585" t="s">
        <v>160</v>
      </c>
      <c r="H2585" t="s">
        <v>148</v>
      </c>
      <c r="I2585" t="s">
        <v>15</v>
      </c>
      <c r="J2585" t="s">
        <v>678</v>
      </c>
      <c r="K2585" t="s">
        <v>678</v>
      </c>
      <c r="L2585" s="41">
        <v>1298</v>
      </c>
      <c r="M2585" s="41">
        <v>2245.6999999999998</v>
      </c>
    </row>
    <row r="2586" spans="1:13" x14ac:dyDescent="0.2">
      <c r="A2586" s="43" t="s">
        <v>676</v>
      </c>
      <c r="B2586" s="43" t="s">
        <v>676</v>
      </c>
      <c r="C2586" t="s">
        <v>201</v>
      </c>
      <c r="D2586" s="1" t="s">
        <v>26</v>
      </c>
      <c r="E2586" s="1">
        <v>2019</v>
      </c>
      <c r="F2586" t="s">
        <v>152</v>
      </c>
      <c r="G2586" t="s">
        <v>153</v>
      </c>
      <c r="H2586" t="s">
        <v>205</v>
      </c>
      <c r="I2586" t="s">
        <v>0</v>
      </c>
      <c r="J2586" t="s">
        <v>678</v>
      </c>
      <c r="K2586" t="s">
        <v>678</v>
      </c>
      <c r="L2586" s="41">
        <v>1738</v>
      </c>
      <c r="M2586" s="41">
        <v>2367.888559</v>
      </c>
    </row>
    <row r="2587" spans="1:13" x14ac:dyDescent="0.2">
      <c r="A2587" s="43" t="s">
        <v>676</v>
      </c>
      <c r="B2587" s="43" t="s">
        <v>676</v>
      </c>
      <c r="C2587" t="s">
        <v>411</v>
      </c>
      <c r="D2587" s="1" t="s">
        <v>20</v>
      </c>
      <c r="E2587" s="1">
        <v>2018</v>
      </c>
      <c r="F2587" t="s">
        <v>159</v>
      </c>
      <c r="G2587" t="s">
        <v>160</v>
      </c>
      <c r="H2587" t="s">
        <v>402</v>
      </c>
      <c r="I2587" t="s">
        <v>0</v>
      </c>
      <c r="J2587" t="s">
        <v>678</v>
      </c>
      <c r="K2587" t="s">
        <v>678</v>
      </c>
      <c r="L2587" s="41">
        <v>1298</v>
      </c>
      <c r="M2587" s="41">
        <v>1694</v>
      </c>
    </row>
    <row r="2588" spans="1:13" x14ac:dyDescent="0.2">
      <c r="A2588" s="43" t="s">
        <v>676</v>
      </c>
      <c r="B2588" s="43" t="s">
        <v>676</v>
      </c>
      <c r="C2588" t="s">
        <v>357</v>
      </c>
      <c r="D2588" s="1" t="s">
        <v>60</v>
      </c>
      <c r="E2588" s="1">
        <v>2016</v>
      </c>
      <c r="F2588" t="s">
        <v>344</v>
      </c>
      <c r="G2588" t="s">
        <v>345</v>
      </c>
      <c r="H2588" t="s">
        <v>355</v>
      </c>
      <c r="I2588" t="s">
        <v>50</v>
      </c>
      <c r="J2588" t="s">
        <v>678</v>
      </c>
      <c r="K2588" t="s">
        <v>678</v>
      </c>
      <c r="L2588" s="41">
        <v>1341.92</v>
      </c>
      <c r="M2588" s="41">
        <v>3792.68</v>
      </c>
    </row>
    <row r="2589" spans="1:13" x14ac:dyDescent="0.2">
      <c r="A2589" s="43" t="s">
        <v>676</v>
      </c>
      <c r="B2589" s="43" t="s">
        <v>676</v>
      </c>
      <c r="C2589" t="s">
        <v>320</v>
      </c>
      <c r="D2589" s="1" t="s">
        <v>1</v>
      </c>
      <c r="E2589" s="1">
        <v>2018</v>
      </c>
      <c r="F2589" t="s">
        <v>141</v>
      </c>
      <c r="G2589" t="s">
        <v>142</v>
      </c>
      <c r="H2589" t="s">
        <v>204</v>
      </c>
      <c r="I2589" t="s">
        <v>49</v>
      </c>
      <c r="J2589" t="s">
        <v>678</v>
      </c>
      <c r="K2589" t="s">
        <v>678</v>
      </c>
      <c r="L2589" s="41">
        <v>1718.8</v>
      </c>
      <c r="M2589" s="41">
        <v>5893.71</v>
      </c>
    </row>
    <row r="2590" spans="1:13" x14ac:dyDescent="0.2">
      <c r="A2590" s="43" t="s">
        <v>676</v>
      </c>
      <c r="B2590" s="43" t="s">
        <v>676</v>
      </c>
      <c r="C2590" t="s">
        <v>144</v>
      </c>
      <c r="D2590" s="1" t="s">
        <v>14</v>
      </c>
      <c r="E2590" s="1">
        <v>2020</v>
      </c>
      <c r="F2590" t="s">
        <v>145</v>
      </c>
      <c r="G2590" t="s">
        <v>146</v>
      </c>
      <c r="H2590" t="s">
        <v>150</v>
      </c>
      <c r="I2590" t="s">
        <v>46</v>
      </c>
      <c r="J2590" t="s">
        <v>678</v>
      </c>
      <c r="K2590" t="s">
        <v>678</v>
      </c>
      <c r="L2590" s="41">
        <v>1122.19</v>
      </c>
      <c r="M2590" s="41">
        <v>1434.2952000000002</v>
      </c>
    </row>
    <row r="2591" spans="1:13" x14ac:dyDescent="0.2">
      <c r="A2591" s="43" t="s">
        <v>676</v>
      </c>
      <c r="B2591" s="43" t="s">
        <v>676</v>
      </c>
      <c r="C2591" t="s">
        <v>166</v>
      </c>
      <c r="D2591" s="1" t="s">
        <v>81</v>
      </c>
      <c r="E2591" s="1">
        <v>2021</v>
      </c>
      <c r="F2591" t="s">
        <v>167</v>
      </c>
      <c r="G2591" t="s">
        <v>168</v>
      </c>
      <c r="H2591" t="s">
        <v>171</v>
      </c>
      <c r="I2591" t="s">
        <v>0</v>
      </c>
      <c r="J2591" t="s">
        <v>678</v>
      </c>
      <c r="K2591" t="s">
        <v>678</v>
      </c>
      <c r="L2591" s="41">
        <v>1454.4</v>
      </c>
      <c r="M2591" s="41">
        <v>3035.65</v>
      </c>
    </row>
    <row r="2592" spans="1:13" x14ac:dyDescent="0.2">
      <c r="A2592" s="43" t="s">
        <v>676</v>
      </c>
      <c r="B2592" s="43" t="s">
        <v>676</v>
      </c>
      <c r="C2592" t="s">
        <v>320</v>
      </c>
      <c r="D2592" s="1" t="s">
        <v>1</v>
      </c>
      <c r="E2592" s="1">
        <v>2018</v>
      </c>
      <c r="F2592" t="s">
        <v>141</v>
      </c>
      <c r="G2592" t="s">
        <v>142</v>
      </c>
      <c r="H2592" t="s">
        <v>245</v>
      </c>
      <c r="I2592" t="s">
        <v>0</v>
      </c>
      <c r="J2592" t="s">
        <v>678</v>
      </c>
      <c r="K2592" t="s">
        <v>678</v>
      </c>
      <c r="L2592" s="41">
        <v>1212</v>
      </c>
      <c r="M2592" s="41">
        <v>4380.49</v>
      </c>
    </row>
    <row r="2593" spans="1:13" x14ac:dyDescent="0.2">
      <c r="A2593" s="43" t="s">
        <v>676</v>
      </c>
      <c r="B2593" s="43" t="s">
        <v>676</v>
      </c>
      <c r="C2593" t="s">
        <v>418</v>
      </c>
      <c r="D2593" s="1" t="s">
        <v>6</v>
      </c>
      <c r="E2593" s="1">
        <v>2018</v>
      </c>
      <c r="F2593" t="s">
        <v>162</v>
      </c>
      <c r="G2593" t="s">
        <v>163</v>
      </c>
      <c r="H2593" t="s">
        <v>330</v>
      </c>
      <c r="I2593" t="s">
        <v>58</v>
      </c>
      <c r="J2593" t="s">
        <v>678</v>
      </c>
      <c r="K2593" t="s">
        <v>678</v>
      </c>
      <c r="L2593" s="41">
        <v>2335.15</v>
      </c>
      <c r="M2593" s="41">
        <v>5033.2800000000007</v>
      </c>
    </row>
    <row r="2594" spans="1:13" x14ac:dyDescent="0.2">
      <c r="A2594" s="43" t="s">
        <v>676</v>
      </c>
      <c r="B2594" s="43" t="s">
        <v>676</v>
      </c>
      <c r="C2594" t="s">
        <v>518</v>
      </c>
      <c r="D2594" s="1" t="s">
        <v>10</v>
      </c>
      <c r="E2594" s="1">
        <v>2020</v>
      </c>
      <c r="F2594" t="s">
        <v>152</v>
      </c>
      <c r="G2594" t="s">
        <v>153</v>
      </c>
      <c r="H2594" t="s">
        <v>596</v>
      </c>
      <c r="I2594" t="s">
        <v>2</v>
      </c>
      <c r="J2594" t="s">
        <v>178</v>
      </c>
      <c r="K2594" t="s">
        <v>178</v>
      </c>
      <c r="L2594" s="41">
        <v>1342.19</v>
      </c>
      <c r="M2594" s="41">
        <v>1717.7976250000002</v>
      </c>
    </row>
    <row r="2595" spans="1:13" x14ac:dyDescent="0.2">
      <c r="A2595" s="43" t="s">
        <v>676</v>
      </c>
      <c r="B2595" s="43" t="s">
        <v>676</v>
      </c>
      <c r="C2595" t="s">
        <v>518</v>
      </c>
      <c r="D2595" s="1" t="s">
        <v>10</v>
      </c>
      <c r="E2595" s="1">
        <v>2020</v>
      </c>
      <c r="F2595" t="s">
        <v>152</v>
      </c>
      <c r="G2595" t="s">
        <v>153</v>
      </c>
      <c r="H2595" t="s">
        <v>536</v>
      </c>
      <c r="I2595" t="s">
        <v>2</v>
      </c>
      <c r="J2595" t="s">
        <v>178</v>
      </c>
      <c r="K2595" t="s">
        <v>178</v>
      </c>
      <c r="L2595" s="41">
        <v>1122.19</v>
      </c>
      <c r="M2595" s="41">
        <v>1615.055249</v>
      </c>
    </row>
    <row r="2596" spans="1:13" x14ac:dyDescent="0.2">
      <c r="A2596" s="43" t="s">
        <v>676</v>
      </c>
      <c r="B2596" s="43" t="s">
        <v>676</v>
      </c>
      <c r="C2596" t="s">
        <v>438</v>
      </c>
      <c r="D2596" s="1" t="s">
        <v>19</v>
      </c>
      <c r="E2596" s="1">
        <v>2019</v>
      </c>
      <c r="F2596" t="s">
        <v>439</v>
      </c>
      <c r="G2596" t="s">
        <v>440</v>
      </c>
      <c r="H2596" t="s">
        <v>405</v>
      </c>
      <c r="I2596" t="s">
        <v>2</v>
      </c>
      <c r="J2596" t="s">
        <v>678</v>
      </c>
      <c r="K2596" t="s">
        <v>678</v>
      </c>
      <c r="L2596" s="41">
        <v>1122.2</v>
      </c>
      <c r="M2596" s="41">
        <v>3112.55</v>
      </c>
    </row>
    <row r="2597" spans="1:13" x14ac:dyDescent="0.2">
      <c r="A2597" s="43" t="s">
        <v>676</v>
      </c>
      <c r="B2597" s="43" t="s">
        <v>676</v>
      </c>
      <c r="C2597" t="s">
        <v>406</v>
      </c>
      <c r="D2597" s="1" t="s">
        <v>30</v>
      </c>
      <c r="E2597" s="1">
        <v>2018</v>
      </c>
      <c r="F2597" t="s">
        <v>407</v>
      </c>
      <c r="G2597" t="s">
        <v>408</v>
      </c>
      <c r="H2597" t="s">
        <v>197</v>
      </c>
      <c r="I2597" t="s">
        <v>7</v>
      </c>
      <c r="J2597" t="s">
        <v>678</v>
      </c>
      <c r="K2597" t="s">
        <v>678</v>
      </c>
      <c r="L2597" s="41">
        <v>1974</v>
      </c>
      <c r="M2597" s="41">
        <v>2755.5065999999997</v>
      </c>
    </row>
    <row r="2598" spans="1:13" x14ac:dyDescent="0.2">
      <c r="A2598" s="43" t="s">
        <v>676</v>
      </c>
      <c r="B2598" s="43" t="s">
        <v>676</v>
      </c>
      <c r="C2598" t="s">
        <v>517</v>
      </c>
      <c r="D2598" s="1" t="s">
        <v>85</v>
      </c>
      <c r="E2598" s="1">
        <v>2018</v>
      </c>
      <c r="F2598" t="s">
        <v>159</v>
      </c>
      <c r="G2598" t="s">
        <v>160</v>
      </c>
      <c r="H2598" t="s">
        <v>244</v>
      </c>
      <c r="I2598" t="s">
        <v>7</v>
      </c>
      <c r="J2598" t="s">
        <v>678</v>
      </c>
      <c r="K2598" t="s">
        <v>678</v>
      </c>
      <c r="L2598" s="41">
        <v>1727</v>
      </c>
      <c r="M2598" s="41">
        <v>2407.96</v>
      </c>
    </row>
    <row r="2599" spans="1:13" x14ac:dyDescent="0.2">
      <c r="A2599" s="43" t="s">
        <v>676</v>
      </c>
      <c r="B2599" s="43" t="s">
        <v>676</v>
      </c>
      <c r="C2599" t="s">
        <v>320</v>
      </c>
      <c r="D2599" s="1" t="s">
        <v>1</v>
      </c>
      <c r="E2599" s="1">
        <v>2018</v>
      </c>
      <c r="F2599" t="s">
        <v>141</v>
      </c>
      <c r="G2599" t="s">
        <v>142</v>
      </c>
      <c r="H2599" t="s">
        <v>324</v>
      </c>
      <c r="I2599" t="s">
        <v>49</v>
      </c>
      <c r="J2599" t="s">
        <v>678</v>
      </c>
      <c r="K2599" t="s">
        <v>678</v>
      </c>
      <c r="L2599" s="41">
        <v>1718.8</v>
      </c>
      <c r="M2599" s="41">
        <v>5893.71</v>
      </c>
    </row>
    <row r="2600" spans="1:13" x14ac:dyDescent="0.2">
      <c r="A2600" s="43" t="s">
        <v>676</v>
      </c>
      <c r="B2600" s="43" t="s">
        <v>676</v>
      </c>
      <c r="C2600" t="s">
        <v>518</v>
      </c>
      <c r="D2600" s="1" t="s">
        <v>10</v>
      </c>
      <c r="E2600" s="1">
        <v>2020</v>
      </c>
      <c r="F2600" t="s">
        <v>152</v>
      </c>
      <c r="G2600" t="s">
        <v>153</v>
      </c>
      <c r="H2600" t="s">
        <v>591</v>
      </c>
      <c r="I2600" t="s">
        <v>2</v>
      </c>
      <c r="J2600" t="s">
        <v>178</v>
      </c>
      <c r="K2600" t="s">
        <v>178</v>
      </c>
      <c r="L2600" s="41">
        <v>1342.19</v>
      </c>
      <c r="M2600" s="41">
        <v>1717.7976250000002</v>
      </c>
    </row>
    <row r="2601" spans="1:13" x14ac:dyDescent="0.2">
      <c r="A2601" s="43" t="s">
        <v>676</v>
      </c>
      <c r="B2601" s="43" t="s">
        <v>676</v>
      </c>
      <c r="C2601" t="s">
        <v>320</v>
      </c>
      <c r="D2601" s="1" t="s">
        <v>1</v>
      </c>
      <c r="E2601" s="1">
        <v>2018</v>
      </c>
      <c r="F2601" t="s">
        <v>141</v>
      </c>
      <c r="G2601" t="s">
        <v>142</v>
      </c>
      <c r="H2601" t="s">
        <v>328</v>
      </c>
      <c r="I2601" t="s">
        <v>49</v>
      </c>
      <c r="J2601" t="s">
        <v>678</v>
      </c>
      <c r="K2601" t="s">
        <v>678</v>
      </c>
      <c r="L2601" s="41">
        <v>1718.8</v>
      </c>
      <c r="M2601" s="41">
        <v>5893.71</v>
      </c>
    </row>
    <row r="2602" spans="1:13" x14ac:dyDescent="0.2">
      <c r="A2602" s="43" t="s">
        <v>676</v>
      </c>
      <c r="B2602" s="43" t="s">
        <v>676</v>
      </c>
      <c r="C2602" t="s">
        <v>320</v>
      </c>
      <c r="D2602" s="1" t="s">
        <v>1</v>
      </c>
      <c r="E2602" s="1">
        <v>2018</v>
      </c>
      <c r="F2602" t="s">
        <v>141</v>
      </c>
      <c r="G2602" t="s">
        <v>142</v>
      </c>
      <c r="H2602" t="s">
        <v>324</v>
      </c>
      <c r="I2602" t="s">
        <v>49</v>
      </c>
      <c r="J2602" t="s">
        <v>678</v>
      </c>
      <c r="K2602" t="s">
        <v>678</v>
      </c>
      <c r="L2602" s="41">
        <v>1718.8</v>
      </c>
      <c r="M2602" s="41">
        <v>5893.71</v>
      </c>
    </row>
    <row r="2603" spans="1:13" x14ac:dyDescent="0.2">
      <c r="A2603" s="43" t="s">
        <v>676</v>
      </c>
      <c r="B2603" s="43" t="s">
        <v>676</v>
      </c>
      <c r="C2603" t="s">
        <v>320</v>
      </c>
      <c r="D2603" s="1" t="s">
        <v>1</v>
      </c>
      <c r="E2603" s="1">
        <v>2018</v>
      </c>
      <c r="F2603" t="s">
        <v>141</v>
      </c>
      <c r="G2603" t="s">
        <v>142</v>
      </c>
      <c r="H2603" t="s">
        <v>322</v>
      </c>
      <c r="I2603" t="s">
        <v>0</v>
      </c>
      <c r="J2603" t="s">
        <v>678</v>
      </c>
      <c r="K2603" t="s">
        <v>678</v>
      </c>
      <c r="L2603" s="41">
        <v>1212</v>
      </c>
      <c r="M2603" s="41">
        <v>4380.49</v>
      </c>
    </row>
    <row r="2604" spans="1:13" x14ac:dyDescent="0.2">
      <c r="A2604" s="43" t="s">
        <v>676</v>
      </c>
      <c r="B2604" s="43" t="s">
        <v>676</v>
      </c>
      <c r="C2604" t="s">
        <v>518</v>
      </c>
      <c r="D2604" s="1" t="s">
        <v>10</v>
      </c>
      <c r="E2604" s="1">
        <v>2020</v>
      </c>
      <c r="F2604" t="s">
        <v>152</v>
      </c>
      <c r="G2604" t="s">
        <v>153</v>
      </c>
      <c r="H2604" t="s">
        <v>554</v>
      </c>
      <c r="I2604" t="s">
        <v>2</v>
      </c>
      <c r="J2604" t="s">
        <v>178</v>
      </c>
      <c r="K2604" t="s">
        <v>178</v>
      </c>
      <c r="L2604" s="41">
        <v>1122.19</v>
      </c>
      <c r="M2604" s="41">
        <v>1499.5262090000001</v>
      </c>
    </row>
    <row r="2605" spans="1:13" x14ac:dyDescent="0.2">
      <c r="A2605" s="43" t="s">
        <v>676</v>
      </c>
      <c r="B2605" s="43" t="s">
        <v>676</v>
      </c>
      <c r="C2605" t="s">
        <v>411</v>
      </c>
      <c r="D2605" s="1" t="s">
        <v>20</v>
      </c>
      <c r="E2605" s="1">
        <v>2018</v>
      </c>
      <c r="F2605" t="s">
        <v>159</v>
      </c>
      <c r="G2605" t="s">
        <v>160</v>
      </c>
      <c r="H2605" t="s">
        <v>398</v>
      </c>
      <c r="I2605" t="s">
        <v>0</v>
      </c>
      <c r="J2605" t="s">
        <v>678</v>
      </c>
      <c r="K2605" t="s">
        <v>678</v>
      </c>
      <c r="L2605" s="41">
        <v>1298</v>
      </c>
      <c r="M2605" s="41">
        <v>1694</v>
      </c>
    </row>
    <row r="2606" spans="1:13" x14ac:dyDescent="0.2">
      <c r="A2606" s="43" t="s">
        <v>676</v>
      </c>
      <c r="B2606" s="43" t="s">
        <v>676</v>
      </c>
      <c r="C2606" t="s">
        <v>682</v>
      </c>
      <c r="D2606" s="1" t="s">
        <v>28</v>
      </c>
      <c r="E2606" s="1">
        <v>2018</v>
      </c>
      <c r="F2606" t="s">
        <v>344</v>
      </c>
      <c r="G2606" t="s">
        <v>345</v>
      </c>
      <c r="H2606" t="s">
        <v>139</v>
      </c>
      <c r="I2606" t="s">
        <v>27</v>
      </c>
      <c r="J2606" t="s">
        <v>678</v>
      </c>
      <c r="K2606" t="s">
        <v>678</v>
      </c>
      <c r="L2606" s="41">
        <v>1212</v>
      </c>
      <c r="M2606" s="41">
        <v>2801.81</v>
      </c>
    </row>
    <row r="2607" spans="1:13" x14ac:dyDescent="0.2">
      <c r="A2607" s="43" t="s">
        <v>676</v>
      </c>
      <c r="B2607" s="43" t="s">
        <v>676</v>
      </c>
      <c r="C2607" t="s">
        <v>273</v>
      </c>
      <c r="D2607" s="1" t="s">
        <v>4</v>
      </c>
      <c r="E2607" s="1">
        <v>2020</v>
      </c>
      <c r="F2607" t="s">
        <v>274</v>
      </c>
      <c r="G2607" t="s">
        <v>275</v>
      </c>
      <c r="H2607" t="s">
        <v>262</v>
      </c>
      <c r="I2607" t="s">
        <v>3</v>
      </c>
      <c r="J2607" t="s">
        <v>178</v>
      </c>
      <c r="K2607" t="s">
        <v>178</v>
      </c>
      <c r="L2607" s="41">
        <v>1302.3499999999999</v>
      </c>
      <c r="M2607" s="41">
        <v>5022.6400000000003</v>
      </c>
    </row>
    <row r="2608" spans="1:13" x14ac:dyDescent="0.2">
      <c r="A2608" s="43" t="s">
        <v>676</v>
      </c>
      <c r="B2608" s="43" t="s">
        <v>676</v>
      </c>
      <c r="C2608" t="s">
        <v>273</v>
      </c>
      <c r="D2608" s="1" t="s">
        <v>4</v>
      </c>
      <c r="E2608" s="1">
        <v>2020</v>
      </c>
      <c r="F2608" t="s">
        <v>274</v>
      </c>
      <c r="G2608" t="s">
        <v>275</v>
      </c>
      <c r="H2608" t="s">
        <v>304</v>
      </c>
      <c r="I2608" t="s">
        <v>3</v>
      </c>
      <c r="J2608" t="s">
        <v>178</v>
      </c>
      <c r="K2608" t="s">
        <v>178</v>
      </c>
      <c r="L2608" s="41">
        <v>1302.3499999999999</v>
      </c>
      <c r="M2608" s="41">
        <v>5022.6400000000003</v>
      </c>
    </row>
    <row r="2609" spans="1:13" x14ac:dyDescent="0.2">
      <c r="A2609" s="43" t="s">
        <v>676</v>
      </c>
      <c r="B2609" s="43" t="s">
        <v>676</v>
      </c>
      <c r="C2609" t="s">
        <v>158</v>
      </c>
      <c r="D2609" s="1" t="s">
        <v>16</v>
      </c>
      <c r="E2609" s="1">
        <v>2018</v>
      </c>
      <c r="F2609" t="s">
        <v>159</v>
      </c>
      <c r="G2609" t="s">
        <v>160</v>
      </c>
      <c r="H2609" t="s">
        <v>148</v>
      </c>
      <c r="I2609" t="s">
        <v>79</v>
      </c>
      <c r="J2609" t="s">
        <v>678</v>
      </c>
      <c r="K2609" t="s">
        <v>678</v>
      </c>
      <c r="L2609" s="41">
        <v>1727</v>
      </c>
      <c r="M2609" s="41">
        <v>2959.66</v>
      </c>
    </row>
    <row r="2610" spans="1:13" x14ac:dyDescent="0.2">
      <c r="A2610" s="43" t="s">
        <v>676</v>
      </c>
      <c r="B2610" s="43" t="s">
        <v>676</v>
      </c>
      <c r="C2610" t="s">
        <v>397</v>
      </c>
      <c r="D2610" s="1" t="s">
        <v>18</v>
      </c>
      <c r="E2610" s="1">
        <v>2020</v>
      </c>
      <c r="F2610" t="s">
        <v>167</v>
      </c>
      <c r="G2610" t="s">
        <v>168</v>
      </c>
      <c r="H2610" t="s">
        <v>398</v>
      </c>
      <c r="I2610" t="s">
        <v>41</v>
      </c>
      <c r="J2610" t="s">
        <v>178</v>
      </c>
      <c r="K2610" t="s">
        <v>178</v>
      </c>
      <c r="L2610" s="41">
        <v>2163.48</v>
      </c>
      <c r="M2610" s="41">
        <v>2669.68</v>
      </c>
    </row>
    <row r="2611" spans="1:13" x14ac:dyDescent="0.2">
      <c r="A2611" s="43" t="s">
        <v>676</v>
      </c>
      <c r="B2611" s="43" t="s">
        <v>676</v>
      </c>
      <c r="C2611" t="s">
        <v>320</v>
      </c>
      <c r="D2611" s="1" t="s">
        <v>1</v>
      </c>
      <c r="E2611" s="1">
        <v>2018</v>
      </c>
      <c r="F2611" t="s">
        <v>141</v>
      </c>
      <c r="G2611" t="s">
        <v>142</v>
      </c>
      <c r="H2611" t="s">
        <v>207</v>
      </c>
      <c r="I2611" t="s">
        <v>49</v>
      </c>
      <c r="J2611" t="s">
        <v>678</v>
      </c>
      <c r="K2611" t="s">
        <v>678</v>
      </c>
      <c r="L2611" s="41">
        <v>1718.8</v>
      </c>
      <c r="M2611" s="41">
        <v>5893.71</v>
      </c>
    </row>
    <row r="2612" spans="1:13" x14ac:dyDescent="0.2">
      <c r="A2612" s="43" t="s">
        <v>676</v>
      </c>
      <c r="B2612" s="43" t="s">
        <v>676</v>
      </c>
      <c r="C2612" t="s">
        <v>391</v>
      </c>
      <c r="D2612" s="1" t="s">
        <v>24</v>
      </c>
      <c r="E2612" s="1">
        <v>2019</v>
      </c>
      <c r="F2612" t="s">
        <v>392</v>
      </c>
      <c r="G2612" t="s">
        <v>393</v>
      </c>
      <c r="H2612" t="s">
        <v>394</v>
      </c>
      <c r="I2612" t="s">
        <v>21</v>
      </c>
      <c r="J2612" t="s">
        <v>678</v>
      </c>
      <c r="K2612" t="s">
        <v>678</v>
      </c>
      <c r="L2612" s="41">
        <v>2865.2</v>
      </c>
      <c r="M2612" s="41">
        <v>6958.88</v>
      </c>
    </row>
    <row r="2613" spans="1:13" x14ac:dyDescent="0.2">
      <c r="A2613" s="43" t="s">
        <v>676</v>
      </c>
      <c r="B2613" s="43" t="s">
        <v>676</v>
      </c>
      <c r="C2613" t="s">
        <v>320</v>
      </c>
      <c r="D2613" s="1" t="s">
        <v>1</v>
      </c>
      <c r="E2613" s="1">
        <v>2018</v>
      </c>
      <c r="F2613" t="s">
        <v>141</v>
      </c>
      <c r="G2613" t="s">
        <v>142</v>
      </c>
      <c r="H2613" t="s">
        <v>327</v>
      </c>
      <c r="I2613" t="s">
        <v>49</v>
      </c>
      <c r="J2613" t="s">
        <v>678</v>
      </c>
      <c r="K2613" t="s">
        <v>678</v>
      </c>
      <c r="L2613" s="41">
        <v>1718.8</v>
      </c>
      <c r="M2613" s="41">
        <v>5893.71</v>
      </c>
    </row>
    <row r="2614" spans="1:13" x14ac:dyDescent="0.2">
      <c r="A2614" s="43" t="s">
        <v>676</v>
      </c>
      <c r="B2614" s="43" t="s">
        <v>676</v>
      </c>
      <c r="C2614" t="s">
        <v>273</v>
      </c>
      <c r="D2614" s="1" t="s">
        <v>4</v>
      </c>
      <c r="E2614" s="1">
        <v>2020</v>
      </c>
      <c r="F2614" t="s">
        <v>274</v>
      </c>
      <c r="G2614" t="s">
        <v>275</v>
      </c>
      <c r="H2614" t="s">
        <v>237</v>
      </c>
      <c r="I2614" t="s">
        <v>3</v>
      </c>
      <c r="J2614" t="s">
        <v>178</v>
      </c>
      <c r="K2614" t="s">
        <v>178</v>
      </c>
      <c r="L2614" s="41">
        <v>1302.3499999999999</v>
      </c>
      <c r="M2614" s="41">
        <v>5022.6400000000003</v>
      </c>
    </row>
    <row r="2615" spans="1:13" x14ac:dyDescent="0.2">
      <c r="A2615" s="43" t="s">
        <v>676</v>
      </c>
      <c r="B2615" s="43" t="s">
        <v>676</v>
      </c>
      <c r="C2615" t="s">
        <v>273</v>
      </c>
      <c r="D2615" s="1" t="s">
        <v>4</v>
      </c>
      <c r="E2615" s="1">
        <v>2020</v>
      </c>
      <c r="F2615" t="s">
        <v>274</v>
      </c>
      <c r="G2615" t="s">
        <v>275</v>
      </c>
      <c r="H2615" t="s">
        <v>184</v>
      </c>
      <c r="I2615" t="s">
        <v>3</v>
      </c>
      <c r="J2615" t="s">
        <v>178</v>
      </c>
      <c r="K2615" t="s">
        <v>178</v>
      </c>
      <c r="L2615" s="41">
        <v>1302.3499999999999</v>
      </c>
      <c r="M2615" s="41">
        <v>5022.6400000000003</v>
      </c>
    </row>
    <row r="2616" spans="1:13" x14ac:dyDescent="0.2">
      <c r="A2616" s="43" t="s">
        <v>676</v>
      </c>
      <c r="B2616" s="43" t="s">
        <v>676</v>
      </c>
      <c r="C2616" t="s">
        <v>685</v>
      </c>
      <c r="D2616" s="1" t="s">
        <v>80</v>
      </c>
      <c r="E2616" s="1">
        <v>2018</v>
      </c>
      <c r="F2616" t="s">
        <v>271</v>
      </c>
      <c r="G2616" t="s">
        <v>272</v>
      </c>
      <c r="H2616" t="s">
        <v>223</v>
      </c>
      <c r="I2616" t="s">
        <v>90</v>
      </c>
      <c r="J2616" t="s">
        <v>678</v>
      </c>
      <c r="K2616" t="s">
        <v>678</v>
      </c>
      <c r="L2616" s="41">
        <v>1727</v>
      </c>
      <c r="M2616" s="41">
        <v>4517.28</v>
      </c>
    </row>
    <row r="2617" spans="1:13" x14ac:dyDescent="0.2">
      <c r="A2617" s="43" t="s">
        <v>676</v>
      </c>
      <c r="B2617" s="43" t="s">
        <v>676</v>
      </c>
      <c r="C2617" t="s">
        <v>421</v>
      </c>
      <c r="D2617" s="1" t="s">
        <v>12</v>
      </c>
      <c r="E2617" s="1">
        <v>2018</v>
      </c>
      <c r="F2617" t="s">
        <v>422</v>
      </c>
      <c r="G2617" t="s">
        <v>423</v>
      </c>
      <c r="H2617" t="s">
        <v>429</v>
      </c>
      <c r="I2617" t="s">
        <v>7</v>
      </c>
      <c r="J2617" t="s">
        <v>678</v>
      </c>
      <c r="K2617" t="s">
        <v>678</v>
      </c>
      <c r="L2617" s="41">
        <v>1727</v>
      </c>
      <c r="M2617" s="41">
        <v>3452.47</v>
      </c>
    </row>
    <row r="2618" spans="1:13" x14ac:dyDescent="0.2">
      <c r="A2618" s="43" t="s">
        <v>676</v>
      </c>
      <c r="B2618" s="43" t="s">
        <v>676</v>
      </c>
      <c r="C2618" t="s">
        <v>682</v>
      </c>
      <c r="D2618" s="1" t="s">
        <v>28</v>
      </c>
      <c r="E2618" s="1">
        <v>2018</v>
      </c>
      <c r="F2618" t="s">
        <v>344</v>
      </c>
      <c r="G2618" t="s">
        <v>345</v>
      </c>
      <c r="H2618" t="s">
        <v>402</v>
      </c>
      <c r="I2618" t="s">
        <v>27</v>
      </c>
      <c r="J2618" t="s">
        <v>678</v>
      </c>
      <c r="K2618" t="s">
        <v>678</v>
      </c>
      <c r="L2618" s="41">
        <v>1212</v>
      </c>
      <c r="M2618" s="41">
        <v>2801.81</v>
      </c>
    </row>
    <row r="2619" spans="1:13" x14ac:dyDescent="0.2">
      <c r="A2619" s="43" t="s">
        <v>676</v>
      </c>
      <c r="B2619" s="43" t="s">
        <v>676</v>
      </c>
      <c r="C2619" t="s">
        <v>343</v>
      </c>
      <c r="D2619" s="1" t="s">
        <v>70</v>
      </c>
      <c r="E2619" s="1">
        <v>2016</v>
      </c>
      <c r="F2619" t="s">
        <v>344</v>
      </c>
      <c r="G2619" t="s">
        <v>345</v>
      </c>
      <c r="H2619" t="s">
        <v>222</v>
      </c>
      <c r="I2619" t="s">
        <v>41</v>
      </c>
      <c r="J2619" t="s">
        <v>678</v>
      </c>
      <c r="K2619" t="s">
        <v>678</v>
      </c>
      <c r="L2619" s="41">
        <v>2190</v>
      </c>
      <c r="M2619" s="41">
        <v>5666.7409677419355</v>
      </c>
    </row>
    <row r="2620" spans="1:13" x14ac:dyDescent="0.2">
      <c r="A2620" s="43" t="s">
        <v>676</v>
      </c>
      <c r="B2620" s="43" t="s">
        <v>676</v>
      </c>
      <c r="C2620" t="s">
        <v>684</v>
      </c>
      <c r="D2620" s="1" t="s">
        <v>9</v>
      </c>
      <c r="E2620" s="1">
        <v>2018</v>
      </c>
      <c r="F2620" t="s">
        <v>141</v>
      </c>
      <c r="G2620" t="s">
        <v>142</v>
      </c>
      <c r="H2620" t="s">
        <v>702</v>
      </c>
      <c r="I2620" t="s">
        <v>2</v>
      </c>
      <c r="J2620" t="s">
        <v>178</v>
      </c>
      <c r="K2620" t="s">
        <v>178</v>
      </c>
      <c r="L2620" s="41">
        <v>1100</v>
      </c>
      <c r="M2620" s="41">
        <v>2565.21</v>
      </c>
    </row>
    <row r="2621" spans="1:13" x14ac:dyDescent="0.2">
      <c r="A2621" s="43" t="s">
        <v>676</v>
      </c>
      <c r="B2621" s="43" t="s">
        <v>676</v>
      </c>
      <c r="C2621" t="s">
        <v>518</v>
      </c>
      <c r="D2621" s="1" t="s">
        <v>10</v>
      </c>
      <c r="E2621" s="1">
        <v>2020</v>
      </c>
      <c r="F2621" t="s">
        <v>152</v>
      </c>
      <c r="G2621" t="s">
        <v>153</v>
      </c>
      <c r="H2621" t="s">
        <v>590</v>
      </c>
      <c r="I2621" t="s">
        <v>2</v>
      </c>
      <c r="J2621" t="s">
        <v>178</v>
      </c>
      <c r="K2621" t="s">
        <v>178</v>
      </c>
      <c r="L2621" s="41">
        <v>1122.19</v>
      </c>
      <c r="M2621" s="41">
        <v>1499.5262090000001</v>
      </c>
    </row>
    <row r="2622" spans="1:13" x14ac:dyDescent="0.2">
      <c r="A2622" s="43" t="s">
        <v>676</v>
      </c>
      <c r="B2622" s="43" t="s">
        <v>676</v>
      </c>
      <c r="C2622" t="s">
        <v>438</v>
      </c>
      <c r="D2622" s="1" t="s">
        <v>19</v>
      </c>
      <c r="E2622" s="1">
        <v>2019</v>
      </c>
      <c r="F2622" t="s">
        <v>439</v>
      </c>
      <c r="G2622" t="s">
        <v>440</v>
      </c>
      <c r="H2622" t="s">
        <v>474</v>
      </c>
      <c r="I2622" t="s">
        <v>2</v>
      </c>
      <c r="J2622" t="s">
        <v>396</v>
      </c>
      <c r="K2622" t="s">
        <v>396</v>
      </c>
      <c r="L2622" s="41">
        <v>1122.2</v>
      </c>
      <c r="M2622" s="41">
        <v>4005.28</v>
      </c>
    </row>
    <row r="2623" spans="1:13" x14ac:dyDescent="0.2">
      <c r="A2623" s="43" t="s">
        <v>676</v>
      </c>
      <c r="B2623" s="43" t="s">
        <v>676</v>
      </c>
      <c r="C2623" t="s">
        <v>320</v>
      </c>
      <c r="D2623" s="1" t="s">
        <v>1</v>
      </c>
      <c r="E2623" s="1">
        <v>2018</v>
      </c>
      <c r="F2623" t="s">
        <v>141</v>
      </c>
      <c r="G2623" t="s">
        <v>142</v>
      </c>
      <c r="H2623" t="s">
        <v>328</v>
      </c>
      <c r="I2623" t="s">
        <v>49</v>
      </c>
      <c r="J2623" t="s">
        <v>678</v>
      </c>
      <c r="K2623" t="s">
        <v>678</v>
      </c>
      <c r="L2623" s="41">
        <v>1718.8</v>
      </c>
      <c r="M2623" s="41">
        <v>5893.71</v>
      </c>
    </row>
    <row r="2624" spans="1:13" x14ac:dyDescent="0.2">
      <c r="A2624" s="43" t="s">
        <v>676</v>
      </c>
      <c r="B2624" s="43" t="s">
        <v>676</v>
      </c>
      <c r="C2624" t="s">
        <v>406</v>
      </c>
      <c r="D2624" s="1" t="s">
        <v>30</v>
      </c>
      <c r="E2624" s="1">
        <v>2018</v>
      </c>
      <c r="F2624" t="s">
        <v>407</v>
      </c>
      <c r="G2624" t="s">
        <v>408</v>
      </c>
      <c r="H2624" t="s">
        <v>196</v>
      </c>
      <c r="I2624" t="s">
        <v>7</v>
      </c>
      <c r="J2624" t="s">
        <v>678</v>
      </c>
      <c r="K2624" t="s">
        <v>678</v>
      </c>
      <c r="L2624" s="41">
        <v>1974</v>
      </c>
      <c r="M2624" s="41">
        <v>2755.5065999999997</v>
      </c>
    </row>
    <row r="2625" spans="1:13" x14ac:dyDescent="0.2">
      <c r="A2625" s="43" t="s">
        <v>676</v>
      </c>
      <c r="B2625" s="43" t="s">
        <v>676</v>
      </c>
      <c r="C2625" t="s">
        <v>684</v>
      </c>
      <c r="D2625" s="1" t="s">
        <v>9</v>
      </c>
      <c r="E2625" s="1">
        <v>2018</v>
      </c>
      <c r="F2625" t="s">
        <v>141</v>
      </c>
      <c r="G2625" t="s">
        <v>142</v>
      </c>
      <c r="H2625" t="s">
        <v>701</v>
      </c>
      <c r="I2625" t="s">
        <v>2</v>
      </c>
      <c r="J2625" t="s">
        <v>678</v>
      </c>
      <c r="K2625" t="s">
        <v>678</v>
      </c>
      <c r="L2625" s="41">
        <v>1100</v>
      </c>
      <c r="M2625" s="41">
        <v>2565.21</v>
      </c>
    </row>
    <row r="2626" spans="1:13" x14ac:dyDescent="0.2">
      <c r="A2626" s="43" t="s">
        <v>676</v>
      </c>
      <c r="B2626" s="43" t="s">
        <v>676</v>
      </c>
      <c r="C2626" t="s">
        <v>438</v>
      </c>
      <c r="D2626" s="1" t="s">
        <v>19</v>
      </c>
      <c r="E2626" s="1">
        <v>2019</v>
      </c>
      <c r="F2626" t="s">
        <v>439</v>
      </c>
      <c r="G2626" t="s">
        <v>440</v>
      </c>
      <c r="H2626" t="s">
        <v>500</v>
      </c>
      <c r="I2626" t="s">
        <v>2</v>
      </c>
      <c r="J2626" t="s">
        <v>178</v>
      </c>
      <c r="K2626" t="s">
        <v>178</v>
      </c>
      <c r="L2626" s="41">
        <v>1122.2</v>
      </c>
      <c r="M2626" s="41">
        <v>3714.92</v>
      </c>
    </row>
    <row r="2627" spans="1:13" x14ac:dyDescent="0.2">
      <c r="A2627" s="43" t="s">
        <v>676</v>
      </c>
      <c r="B2627" s="43" t="s">
        <v>676</v>
      </c>
      <c r="C2627" t="s">
        <v>391</v>
      </c>
      <c r="D2627" s="1" t="s">
        <v>24</v>
      </c>
      <c r="E2627" s="1">
        <v>2019</v>
      </c>
      <c r="F2627" t="s">
        <v>392</v>
      </c>
      <c r="G2627" t="s">
        <v>393</v>
      </c>
      <c r="H2627" t="s">
        <v>394</v>
      </c>
      <c r="I2627" t="s">
        <v>2</v>
      </c>
      <c r="J2627" t="s">
        <v>678</v>
      </c>
      <c r="K2627" t="s">
        <v>678</v>
      </c>
      <c r="L2627" s="41">
        <v>1738</v>
      </c>
      <c r="M2627" s="41">
        <v>2335.86</v>
      </c>
    </row>
    <row r="2628" spans="1:13" x14ac:dyDescent="0.2">
      <c r="A2628" s="43" t="s">
        <v>676</v>
      </c>
      <c r="B2628" s="43" t="s">
        <v>676</v>
      </c>
      <c r="C2628" t="s">
        <v>342</v>
      </c>
      <c r="D2628" s="1" t="s">
        <v>8</v>
      </c>
      <c r="E2628" s="1">
        <v>2019</v>
      </c>
      <c r="F2628" t="s">
        <v>141</v>
      </c>
      <c r="G2628" t="s">
        <v>142</v>
      </c>
      <c r="H2628" t="s">
        <v>226</v>
      </c>
      <c r="I2628" t="s">
        <v>53</v>
      </c>
      <c r="J2628" t="s">
        <v>678</v>
      </c>
      <c r="K2628" t="s">
        <v>678</v>
      </c>
      <c r="L2628" s="41">
        <v>1212</v>
      </c>
      <c r="M2628" s="41">
        <v>3818.04</v>
      </c>
    </row>
    <row r="2629" spans="1:13" x14ac:dyDescent="0.2">
      <c r="A2629" s="43" t="s">
        <v>676</v>
      </c>
      <c r="B2629" s="43" t="s">
        <v>676</v>
      </c>
      <c r="C2629" t="s">
        <v>342</v>
      </c>
      <c r="D2629" s="1" t="s">
        <v>8</v>
      </c>
      <c r="E2629" s="1">
        <v>2019</v>
      </c>
      <c r="F2629" t="s">
        <v>141</v>
      </c>
      <c r="G2629" t="s">
        <v>142</v>
      </c>
      <c r="H2629" t="s">
        <v>254</v>
      </c>
      <c r="I2629" t="s">
        <v>53</v>
      </c>
      <c r="J2629" t="s">
        <v>678</v>
      </c>
      <c r="K2629" t="s">
        <v>678</v>
      </c>
      <c r="L2629" s="41">
        <v>1212</v>
      </c>
      <c r="M2629" s="41">
        <v>3818.04</v>
      </c>
    </row>
    <row r="2630" spans="1:13" x14ac:dyDescent="0.2">
      <c r="A2630" s="43" t="s">
        <v>676</v>
      </c>
      <c r="B2630" s="43" t="s">
        <v>676</v>
      </c>
      <c r="C2630" t="s">
        <v>690</v>
      </c>
      <c r="D2630" s="1" t="s">
        <v>35</v>
      </c>
      <c r="E2630" s="1">
        <v>2019</v>
      </c>
      <c r="F2630" t="s">
        <v>689</v>
      </c>
      <c r="G2630" t="s">
        <v>603</v>
      </c>
      <c r="H2630" t="s">
        <v>184</v>
      </c>
      <c r="I2630" t="s">
        <v>69</v>
      </c>
      <c r="J2630" t="s">
        <v>678</v>
      </c>
      <c r="K2630" t="s">
        <v>678</v>
      </c>
      <c r="L2630" s="41">
        <v>1061.6400000000001</v>
      </c>
      <c r="M2630" s="41">
        <v>2323.46</v>
      </c>
    </row>
    <row r="2631" spans="1:13" x14ac:dyDescent="0.2">
      <c r="A2631" s="43" t="s">
        <v>676</v>
      </c>
      <c r="B2631" s="43" t="s">
        <v>676</v>
      </c>
      <c r="C2631" t="s">
        <v>273</v>
      </c>
      <c r="D2631" s="1" t="s">
        <v>4</v>
      </c>
      <c r="E2631" s="1">
        <v>2020</v>
      </c>
      <c r="F2631" t="s">
        <v>274</v>
      </c>
      <c r="G2631" t="s">
        <v>275</v>
      </c>
      <c r="H2631" t="s">
        <v>280</v>
      </c>
      <c r="I2631" t="s">
        <v>3</v>
      </c>
      <c r="J2631" t="s">
        <v>178</v>
      </c>
      <c r="K2631" t="s">
        <v>178</v>
      </c>
      <c r="L2631" s="41">
        <v>1302.3499999999999</v>
      </c>
      <c r="M2631" s="41">
        <v>5022.6400000000003</v>
      </c>
    </row>
    <row r="2632" spans="1:13" x14ac:dyDescent="0.2">
      <c r="A2632" s="43" t="s">
        <v>676</v>
      </c>
      <c r="B2632" s="43" t="s">
        <v>676</v>
      </c>
      <c r="C2632" t="s">
        <v>438</v>
      </c>
      <c r="D2632" s="1" t="s">
        <v>19</v>
      </c>
      <c r="E2632" s="1">
        <v>2019</v>
      </c>
      <c r="F2632" t="s">
        <v>439</v>
      </c>
      <c r="G2632" t="s">
        <v>440</v>
      </c>
      <c r="H2632" t="s">
        <v>322</v>
      </c>
      <c r="I2632" t="s">
        <v>2</v>
      </c>
      <c r="J2632" t="s">
        <v>178</v>
      </c>
      <c r="K2632" t="s">
        <v>178</v>
      </c>
      <c r="L2632" s="41">
        <v>1122.2</v>
      </c>
      <c r="M2632" s="41">
        <v>3112.55</v>
      </c>
    </row>
    <row r="2633" spans="1:13" x14ac:dyDescent="0.2">
      <c r="A2633" s="43" t="s">
        <v>676</v>
      </c>
      <c r="B2633" s="43" t="s">
        <v>676</v>
      </c>
      <c r="C2633" t="s">
        <v>320</v>
      </c>
      <c r="D2633" s="1" t="s">
        <v>1</v>
      </c>
      <c r="E2633" s="1">
        <v>2018</v>
      </c>
      <c r="F2633" t="s">
        <v>141</v>
      </c>
      <c r="G2633" t="s">
        <v>142</v>
      </c>
      <c r="H2633" t="s">
        <v>324</v>
      </c>
      <c r="I2633" t="s">
        <v>49</v>
      </c>
      <c r="J2633" t="s">
        <v>678</v>
      </c>
      <c r="K2633" t="s">
        <v>678</v>
      </c>
      <c r="L2633" s="41">
        <v>1718.8</v>
      </c>
      <c r="M2633" s="41">
        <v>5893.71</v>
      </c>
    </row>
    <row r="2634" spans="1:13" x14ac:dyDescent="0.2">
      <c r="A2634" s="43" t="s">
        <v>676</v>
      </c>
      <c r="B2634" s="43" t="s">
        <v>676</v>
      </c>
      <c r="C2634" t="s">
        <v>438</v>
      </c>
      <c r="D2634" s="1" t="s">
        <v>19</v>
      </c>
      <c r="E2634" s="1">
        <v>2019</v>
      </c>
      <c r="F2634" t="s">
        <v>439</v>
      </c>
      <c r="G2634" t="s">
        <v>440</v>
      </c>
      <c r="H2634" t="s">
        <v>482</v>
      </c>
      <c r="I2634" t="s">
        <v>2</v>
      </c>
      <c r="J2634" t="s">
        <v>396</v>
      </c>
      <c r="K2634" t="s">
        <v>396</v>
      </c>
      <c r="L2634" s="41">
        <v>1122.2</v>
      </c>
      <c r="M2634" s="41">
        <v>3112.55</v>
      </c>
    </row>
    <row r="2635" spans="1:13" x14ac:dyDescent="0.2">
      <c r="A2635" s="43" t="s">
        <v>676</v>
      </c>
      <c r="B2635" s="43" t="s">
        <v>676</v>
      </c>
      <c r="C2635" t="s">
        <v>438</v>
      </c>
      <c r="D2635" s="1" t="s">
        <v>19</v>
      </c>
      <c r="E2635" s="1">
        <v>2019</v>
      </c>
      <c r="F2635" t="s">
        <v>439</v>
      </c>
      <c r="G2635" t="s">
        <v>440</v>
      </c>
      <c r="H2635" t="s">
        <v>514</v>
      </c>
      <c r="I2635" t="s">
        <v>2</v>
      </c>
      <c r="J2635" t="s">
        <v>678</v>
      </c>
      <c r="K2635" t="s">
        <v>678</v>
      </c>
      <c r="L2635" s="41">
        <v>1122.2</v>
      </c>
      <c r="M2635" s="41">
        <v>3112.55</v>
      </c>
    </row>
    <row r="2636" spans="1:13" x14ac:dyDescent="0.2">
      <c r="A2636" s="43" t="s">
        <v>676</v>
      </c>
      <c r="B2636" s="43" t="s">
        <v>676</v>
      </c>
      <c r="C2636" t="s">
        <v>320</v>
      </c>
      <c r="D2636" s="1" t="s">
        <v>1</v>
      </c>
      <c r="E2636" s="1">
        <v>2018</v>
      </c>
      <c r="F2636" t="s">
        <v>141</v>
      </c>
      <c r="G2636" t="s">
        <v>142</v>
      </c>
      <c r="H2636" t="s">
        <v>245</v>
      </c>
      <c r="I2636" t="s">
        <v>49</v>
      </c>
      <c r="J2636" t="s">
        <v>678</v>
      </c>
      <c r="K2636" t="s">
        <v>678</v>
      </c>
      <c r="L2636" s="41">
        <v>1718.8</v>
      </c>
      <c r="M2636" s="41">
        <v>5893.71</v>
      </c>
    </row>
    <row r="2637" spans="1:13" x14ac:dyDescent="0.2">
      <c r="A2637" s="43" t="s">
        <v>676</v>
      </c>
      <c r="B2637" s="43" t="s">
        <v>676</v>
      </c>
      <c r="C2637" t="s">
        <v>273</v>
      </c>
      <c r="D2637" s="1" t="s">
        <v>4</v>
      </c>
      <c r="E2637" s="1">
        <v>2020</v>
      </c>
      <c r="F2637" t="s">
        <v>274</v>
      </c>
      <c r="G2637" t="s">
        <v>275</v>
      </c>
      <c r="H2637" t="s">
        <v>303</v>
      </c>
      <c r="I2637" t="s">
        <v>3</v>
      </c>
      <c r="J2637" t="s">
        <v>178</v>
      </c>
      <c r="K2637" t="s">
        <v>178</v>
      </c>
      <c r="L2637" s="41">
        <v>1302.3499999999999</v>
      </c>
      <c r="M2637" s="41">
        <v>5022.6400000000003</v>
      </c>
    </row>
    <row r="2638" spans="1:13" x14ac:dyDescent="0.2">
      <c r="A2638" s="43" t="s">
        <v>676</v>
      </c>
      <c r="B2638" s="43" t="s">
        <v>676</v>
      </c>
      <c r="C2638" t="s">
        <v>233</v>
      </c>
      <c r="D2638" s="1" t="s">
        <v>39</v>
      </c>
      <c r="E2638" s="1">
        <v>2019</v>
      </c>
      <c r="F2638" t="s">
        <v>234</v>
      </c>
      <c r="G2638" t="s">
        <v>235</v>
      </c>
      <c r="H2638" t="s">
        <v>143</v>
      </c>
      <c r="I2638" t="s">
        <v>38</v>
      </c>
      <c r="J2638" t="s">
        <v>678</v>
      </c>
      <c r="K2638" t="s">
        <v>678</v>
      </c>
      <c r="L2638" s="41">
        <v>1122.19</v>
      </c>
      <c r="M2638" s="41">
        <v>3029.39</v>
      </c>
    </row>
    <row r="2639" spans="1:13" x14ac:dyDescent="0.2">
      <c r="A2639" s="43" t="s">
        <v>676</v>
      </c>
      <c r="B2639" s="43" t="s">
        <v>676</v>
      </c>
      <c r="C2639" t="s">
        <v>320</v>
      </c>
      <c r="D2639" s="1" t="s">
        <v>1</v>
      </c>
      <c r="E2639" s="1">
        <v>2018</v>
      </c>
      <c r="F2639" t="s">
        <v>141</v>
      </c>
      <c r="G2639" t="s">
        <v>142</v>
      </c>
      <c r="H2639" t="s">
        <v>203</v>
      </c>
      <c r="I2639" t="s">
        <v>31</v>
      </c>
      <c r="J2639" t="s">
        <v>678</v>
      </c>
      <c r="K2639" t="s">
        <v>678</v>
      </c>
      <c r="L2639" s="41">
        <v>1718.8</v>
      </c>
      <c r="M2639" s="41">
        <v>8475.35</v>
      </c>
    </row>
    <row r="2640" spans="1:13" x14ac:dyDescent="0.2">
      <c r="A2640" s="43" t="s">
        <v>676</v>
      </c>
      <c r="B2640" s="43" t="s">
        <v>676</v>
      </c>
      <c r="C2640" t="s">
        <v>201</v>
      </c>
      <c r="D2640" s="1" t="s">
        <v>26</v>
      </c>
      <c r="E2640" s="1">
        <v>2019</v>
      </c>
      <c r="F2640" t="s">
        <v>152</v>
      </c>
      <c r="G2640" t="s">
        <v>153</v>
      </c>
      <c r="H2640" t="s">
        <v>205</v>
      </c>
      <c r="I2640" t="s">
        <v>25</v>
      </c>
      <c r="J2640" t="s">
        <v>678</v>
      </c>
      <c r="K2640" t="s">
        <v>678</v>
      </c>
      <c r="L2640" s="41">
        <v>1738</v>
      </c>
      <c r="M2640" s="41">
        <v>2367.888559</v>
      </c>
    </row>
    <row r="2641" spans="1:13" x14ac:dyDescent="0.2">
      <c r="A2641" s="43" t="s">
        <v>676</v>
      </c>
      <c r="B2641" s="43" t="s">
        <v>676</v>
      </c>
      <c r="C2641" t="s">
        <v>320</v>
      </c>
      <c r="D2641" s="1" t="s">
        <v>1</v>
      </c>
      <c r="E2641" s="1">
        <v>2018</v>
      </c>
      <c r="F2641" t="s">
        <v>141</v>
      </c>
      <c r="G2641" t="s">
        <v>142</v>
      </c>
      <c r="H2641" t="s">
        <v>322</v>
      </c>
      <c r="I2641" t="s">
        <v>49</v>
      </c>
      <c r="J2641" t="s">
        <v>678</v>
      </c>
      <c r="K2641" t="s">
        <v>678</v>
      </c>
      <c r="L2641" s="41">
        <v>1718.8</v>
      </c>
      <c r="M2641" s="41">
        <v>5893.71</v>
      </c>
    </row>
    <row r="2642" spans="1:13" x14ac:dyDescent="0.2">
      <c r="A2642" s="43" t="s">
        <v>676</v>
      </c>
      <c r="B2642" s="43" t="s">
        <v>676</v>
      </c>
      <c r="C2642" t="s">
        <v>174</v>
      </c>
      <c r="D2642" s="1" t="s">
        <v>33</v>
      </c>
      <c r="E2642" s="1">
        <v>2022</v>
      </c>
      <c r="F2642" t="s">
        <v>162</v>
      </c>
      <c r="G2642" t="s">
        <v>163</v>
      </c>
      <c r="H2642" t="s">
        <v>154</v>
      </c>
      <c r="I2642" t="s">
        <v>17</v>
      </c>
      <c r="J2642" t="s">
        <v>678</v>
      </c>
      <c r="K2642" t="s">
        <v>678</v>
      </c>
      <c r="L2642" s="41">
        <v>1727</v>
      </c>
      <c r="M2642" s="41">
        <v>1977.38</v>
      </c>
    </row>
    <row r="2643" spans="1:13" x14ac:dyDescent="0.2">
      <c r="A2643" s="43" t="s">
        <v>676</v>
      </c>
      <c r="B2643" s="43" t="s">
        <v>676</v>
      </c>
      <c r="C2643" t="s">
        <v>418</v>
      </c>
      <c r="D2643" s="1" t="s">
        <v>6</v>
      </c>
      <c r="E2643" s="1">
        <v>2018</v>
      </c>
      <c r="F2643" t="s">
        <v>162</v>
      </c>
      <c r="G2643" t="s">
        <v>163</v>
      </c>
      <c r="H2643" t="s">
        <v>300</v>
      </c>
      <c r="I2643" t="s">
        <v>0</v>
      </c>
      <c r="J2643" t="s">
        <v>678</v>
      </c>
      <c r="K2643" t="s">
        <v>678</v>
      </c>
      <c r="L2643" s="41">
        <v>2235.5</v>
      </c>
      <c r="M2643" s="41">
        <v>4536.83</v>
      </c>
    </row>
    <row r="2644" spans="1:13" x14ac:dyDescent="0.2">
      <c r="A2644" s="43" t="s">
        <v>676</v>
      </c>
      <c r="B2644" s="43" t="s">
        <v>676</v>
      </c>
      <c r="C2644" t="s">
        <v>233</v>
      </c>
      <c r="D2644" s="1" t="s">
        <v>39</v>
      </c>
      <c r="E2644" s="1">
        <v>2019</v>
      </c>
      <c r="F2644" t="s">
        <v>234</v>
      </c>
      <c r="G2644" t="s">
        <v>235</v>
      </c>
      <c r="H2644" t="s">
        <v>223</v>
      </c>
      <c r="I2644" t="s">
        <v>38</v>
      </c>
      <c r="J2644" t="s">
        <v>678</v>
      </c>
      <c r="K2644" t="s">
        <v>678</v>
      </c>
      <c r="L2644" s="41">
        <v>1122.19</v>
      </c>
      <c r="M2644" s="41">
        <v>3029.39</v>
      </c>
    </row>
    <row r="2645" spans="1:13" x14ac:dyDescent="0.2">
      <c r="A2645" s="43" t="s">
        <v>676</v>
      </c>
      <c r="B2645" s="43" t="s">
        <v>676</v>
      </c>
      <c r="C2645" t="s">
        <v>233</v>
      </c>
      <c r="D2645" s="1" t="s">
        <v>39</v>
      </c>
      <c r="E2645" s="1">
        <v>2019</v>
      </c>
      <c r="F2645" t="s">
        <v>234</v>
      </c>
      <c r="G2645" t="s">
        <v>235</v>
      </c>
      <c r="H2645" t="s">
        <v>696</v>
      </c>
      <c r="I2645" t="s">
        <v>38</v>
      </c>
      <c r="J2645" t="s">
        <v>678</v>
      </c>
      <c r="K2645" t="s">
        <v>678</v>
      </c>
      <c r="L2645" s="41">
        <v>1122.19</v>
      </c>
      <c r="M2645" s="41">
        <v>3029.39</v>
      </c>
    </row>
    <row r="2646" spans="1:13" x14ac:dyDescent="0.2">
      <c r="A2646" s="43" t="s">
        <v>676</v>
      </c>
      <c r="B2646" s="43" t="s">
        <v>676</v>
      </c>
      <c r="C2646" t="s">
        <v>430</v>
      </c>
      <c r="D2646" s="1" t="s">
        <v>54</v>
      </c>
      <c r="E2646" s="1">
        <v>2022</v>
      </c>
      <c r="F2646" s="57" t="s">
        <v>167</v>
      </c>
      <c r="G2646" t="s">
        <v>168</v>
      </c>
      <c r="H2646" t="s">
        <v>404</v>
      </c>
      <c r="I2646" t="s">
        <v>46</v>
      </c>
      <c r="J2646" t="s">
        <v>678</v>
      </c>
      <c r="K2646" t="s">
        <v>678</v>
      </c>
      <c r="L2646" s="41">
        <v>1236.43</v>
      </c>
      <c r="M2646" s="41">
        <v>1601.45</v>
      </c>
    </row>
    <row r="2647" spans="1:13" x14ac:dyDescent="0.2">
      <c r="A2647" s="43" t="s">
        <v>676</v>
      </c>
      <c r="B2647" s="43" t="s">
        <v>676</v>
      </c>
      <c r="C2647" t="s">
        <v>421</v>
      </c>
      <c r="D2647" s="1" t="s">
        <v>12</v>
      </c>
      <c r="E2647" s="1">
        <v>2018</v>
      </c>
      <c r="F2647" t="s">
        <v>422</v>
      </c>
      <c r="G2647" t="s">
        <v>423</v>
      </c>
      <c r="H2647" t="s">
        <v>424</v>
      </c>
      <c r="I2647" t="s">
        <v>51</v>
      </c>
      <c r="J2647" t="s">
        <v>678</v>
      </c>
      <c r="K2647" t="s">
        <v>678</v>
      </c>
      <c r="L2647" s="41">
        <v>1727</v>
      </c>
      <c r="M2647" s="41">
        <v>3479.61</v>
      </c>
    </row>
    <row r="2648" spans="1:13" x14ac:dyDescent="0.2">
      <c r="A2648" s="43" t="s">
        <v>676</v>
      </c>
      <c r="B2648" s="43" t="s">
        <v>676</v>
      </c>
      <c r="C2648" t="s">
        <v>320</v>
      </c>
      <c r="D2648" s="1" t="s">
        <v>1</v>
      </c>
      <c r="E2648" s="1">
        <v>2018</v>
      </c>
      <c r="F2648" t="s">
        <v>141</v>
      </c>
      <c r="G2648" t="s">
        <v>142</v>
      </c>
      <c r="H2648" t="s">
        <v>321</v>
      </c>
      <c r="I2648" t="s">
        <v>92</v>
      </c>
      <c r="J2648" t="s">
        <v>678</v>
      </c>
      <c r="K2648" t="s">
        <v>678</v>
      </c>
      <c r="L2648" s="41">
        <v>1718.8</v>
      </c>
      <c r="M2648" s="41">
        <v>6221.41</v>
      </c>
    </row>
    <row r="2649" spans="1:13" x14ac:dyDescent="0.2">
      <c r="A2649" s="43" t="s">
        <v>676</v>
      </c>
      <c r="B2649" s="43" t="s">
        <v>676</v>
      </c>
      <c r="C2649" t="s">
        <v>518</v>
      </c>
      <c r="D2649" s="1" t="s">
        <v>10</v>
      </c>
      <c r="E2649" s="1">
        <v>2020</v>
      </c>
      <c r="F2649" t="s">
        <v>152</v>
      </c>
      <c r="G2649" t="s">
        <v>153</v>
      </c>
      <c r="H2649" t="s">
        <v>337</v>
      </c>
      <c r="I2649" t="s">
        <v>2</v>
      </c>
      <c r="J2649" t="s">
        <v>178</v>
      </c>
      <c r="K2649" t="s">
        <v>178</v>
      </c>
      <c r="L2649" s="41">
        <v>1562.19</v>
      </c>
      <c r="M2649" s="41">
        <v>2018.931249</v>
      </c>
    </row>
    <row r="2650" spans="1:13" x14ac:dyDescent="0.2">
      <c r="A2650" s="43" t="s">
        <v>676</v>
      </c>
      <c r="B2650" s="43" t="s">
        <v>676</v>
      </c>
      <c r="C2650" t="s">
        <v>273</v>
      </c>
      <c r="D2650" s="1" t="s">
        <v>4</v>
      </c>
      <c r="E2650" s="1">
        <v>2020</v>
      </c>
      <c r="F2650" t="s">
        <v>274</v>
      </c>
      <c r="G2650" t="s">
        <v>275</v>
      </c>
      <c r="H2650" t="s">
        <v>304</v>
      </c>
      <c r="I2650" t="s">
        <v>3</v>
      </c>
      <c r="J2650" t="s">
        <v>178</v>
      </c>
      <c r="K2650" t="s">
        <v>178</v>
      </c>
      <c r="L2650" s="41">
        <v>1302.3499999999999</v>
      </c>
      <c r="M2650" s="41">
        <v>5022.6400000000003</v>
      </c>
    </row>
    <row r="2651" spans="1:13" x14ac:dyDescent="0.2">
      <c r="A2651" s="43" t="s">
        <v>676</v>
      </c>
      <c r="B2651" s="43" t="s">
        <v>676</v>
      </c>
      <c r="C2651" t="s">
        <v>600</v>
      </c>
      <c r="D2651" s="1" t="s">
        <v>37</v>
      </c>
      <c r="E2651" s="1">
        <v>2020</v>
      </c>
      <c r="F2651" t="s">
        <v>152</v>
      </c>
      <c r="G2651" t="s">
        <v>153</v>
      </c>
      <c r="H2651" t="s">
        <v>150</v>
      </c>
      <c r="I2651" t="s">
        <v>0</v>
      </c>
      <c r="J2651" t="s">
        <v>678</v>
      </c>
      <c r="K2651" t="s">
        <v>678</v>
      </c>
      <c r="L2651" s="41">
        <v>1478.8300000000002</v>
      </c>
      <c r="M2651" s="41">
        <v>2777.26</v>
      </c>
    </row>
    <row r="2652" spans="1:13" x14ac:dyDescent="0.2">
      <c r="A2652" s="43" t="s">
        <v>676</v>
      </c>
      <c r="B2652" s="43" t="s">
        <v>676</v>
      </c>
      <c r="C2652" t="s">
        <v>682</v>
      </c>
      <c r="D2652" s="1" t="s">
        <v>28</v>
      </c>
      <c r="E2652" s="1">
        <v>2018</v>
      </c>
      <c r="F2652" t="s">
        <v>344</v>
      </c>
      <c r="G2652" t="s">
        <v>345</v>
      </c>
      <c r="H2652" t="s">
        <v>428</v>
      </c>
      <c r="I2652" t="s">
        <v>27</v>
      </c>
      <c r="J2652" t="s">
        <v>678</v>
      </c>
      <c r="K2652" t="s">
        <v>678</v>
      </c>
      <c r="L2652" s="41">
        <v>1212</v>
      </c>
      <c r="M2652" s="41">
        <v>2801.81</v>
      </c>
    </row>
    <row r="2653" spans="1:13" x14ac:dyDescent="0.2">
      <c r="A2653" s="43" t="s">
        <v>676</v>
      </c>
      <c r="B2653" s="43" t="s">
        <v>676</v>
      </c>
      <c r="C2653" t="s">
        <v>233</v>
      </c>
      <c r="D2653" s="1" t="s">
        <v>39</v>
      </c>
      <c r="E2653" s="1">
        <v>2019</v>
      </c>
      <c r="F2653" t="s">
        <v>234</v>
      </c>
      <c r="G2653" t="s">
        <v>235</v>
      </c>
      <c r="H2653" t="s">
        <v>223</v>
      </c>
      <c r="I2653" t="s">
        <v>38</v>
      </c>
      <c r="J2653" t="s">
        <v>678</v>
      </c>
      <c r="K2653" t="s">
        <v>678</v>
      </c>
      <c r="L2653" s="41">
        <v>1122.19</v>
      </c>
      <c r="M2653" s="41">
        <v>3029.39</v>
      </c>
    </row>
    <row r="2654" spans="1:13" x14ac:dyDescent="0.2">
      <c r="A2654" s="43" t="s">
        <v>676</v>
      </c>
      <c r="B2654" s="43" t="s">
        <v>676</v>
      </c>
      <c r="C2654" t="s">
        <v>430</v>
      </c>
      <c r="D2654" s="1" t="s">
        <v>54</v>
      </c>
      <c r="E2654" s="1">
        <v>2022</v>
      </c>
      <c r="F2654" s="57" t="s">
        <v>167</v>
      </c>
      <c r="G2654" t="s">
        <v>168</v>
      </c>
      <c r="H2654" t="s">
        <v>236</v>
      </c>
      <c r="I2654" t="s">
        <v>46</v>
      </c>
      <c r="J2654" t="s">
        <v>678</v>
      </c>
      <c r="K2654" t="s">
        <v>678</v>
      </c>
      <c r="L2654" s="41">
        <v>1236.43</v>
      </c>
      <c r="M2654" s="41">
        <v>1601.45</v>
      </c>
    </row>
    <row r="2655" spans="1:13" x14ac:dyDescent="0.2">
      <c r="A2655" s="43" t="s">
        <v>676</v>
      </c>
      <c r="B2655" s="43" t="s">
        <v>676</v>
      </c>
      <c r="C2655" t="s">
        <v>418</v>
      </c>
      <c r="D2655" s="1" t="s">
        <v>6</v>
      </c>
      <c r="E2655" s="1">
        <v>2018</v>
      </c>
      <c r="F2655" t="s">
        <v>162</v>
      </c>
      <c r="G2655" t="s">
        <v>163</v>
      </c>
      <c r="H2655" t="s">
        <v>300</v>
      </c>
      <c r="I2655" t="s">
        <v>52</v>
      </c>
      <c r="J2655" t="s">
        <v>678</v>
      </c>
      <c r="K2655" t="s">
        <v>678</v>
      </c>
      <c r="L2655" s="41">
        <v>1567.18</v>
      </c>
      <c r="M2655" s="41">
        <v>3868.5099999999993</v>
      </c>
    </row>
    <row r="2656" spans="1:13" x14ac:dyDescent="0.2">
      <c r="A2656" s="43" t="s">
        <v>676</v>
      </c>
      <c r="B2656" s="43" t="s">
        <v>676</v>
      </c>
      <c r="C2656" t="s">
        <v>273</v>
      </c>
      <c r="D2656" s="1" t="s">
        <v>4</v>
      </c>
      <c r="E2656" s="1">
        <v>2020</v>
      </c>
      <c r="F2656" t="s">
        <v>274</v>
      </c>
      <c r="G2656" t="s">
        <v>275</v>
      </c>
      <c r="H2656" t="s">
        <v>306</v>
      </c>
      <c r="I2656" t="s">
        <v>3</v>
      </c>
      <c r="J2656" t="s">
        <v>178</v>
      </c>
      <c r="K2656" t="s">
        <v>178</v>
      </c>
      <c r="L2656" s="41">
        <v>1302.3499999999999</v>
      </c>
      <c r="M2656" s="41">
        <v>5022.6400000000003</v>
      </c>
    </row>
    <row r="2657" spans="1:13" x14ac:dyDescent="0.2">
      <c r="A2657" s="43" t="s">
        <v>676</v>
      </c>
      <c r="B2657" s="43" t="s">
        <v>676</v>
      </c>
      <c r="C2657" t="s">
        <v>438</v>
      </c>
      <c r="D2657" s="1" t="s">
        <v>19</v>
      </c>
      <c r="E2657" s="1">
        <v>2019</v>
      </c>
      <c r="F2657" t="s">
        <v>439</v>
      </c>
      <c r="G2657" t="s">
        <v>440</v>
      </c>
      <c r="H2657" t="s">
        <v>515</v>
      </c>
      <c r="I2657" t="s">
        <v>2</v>
      </c>
      <c r="J2657" t="s">
        <v>396</v>
      </c>
      <c r="K2657" t="s">
        <v>396</v>
      </c>
      <c r="L2657" s="41">
        <v>1122.2</v>
      </c>
      <c r="M2657" s="41">
        <v>4005.28</v>
      </c>
    </row>
    <row r="2658" spans="1:13" x14ac:dyDescent="0.2">
      <c r="A2658" s="43" t="s">
        <v>676</v>
      </c>
      <c r="B2658" s="43" t="s">
        <v>676</v>
      </c>
      <c r="C2658" t="s">
        <v>438</v>
      </c>
      <c r="D2658" s="1" t="s">
        <v>19</v>
      </c>
      <c r="E2658" s="1">
        <v>2019</v>
      </c>
      <c r="F2658" t="s">
        <v>439</v>
      </c>
      <c r="G2658" t="s">
        <v>440</v>
      </c>
      <c r="H2658" t="s">
        <v>477</v>
      </c>
      <c r="I2658" t="s">
        <v>2</v>
      </c>
      <c r="J2658" t="s">
        <v>178</v>
      </c>
      <c r="K2658" t="s">
        <v>178</v>
      </c>
      <c r="L2658" s="41">
        <v>1122.2</v>
      </c>
      <c r="M2658" s="41">
        <v>3112.55</v>
      </c>
    </row>
    <row r="2659" spans="1:13" x14ac:dyDescent="0.2">
      <c r="A2659" s="43" t="s">
        <v>676</v>
      </c>
      <c r="B2659" s="43" t="s">
        <v>676</v>
      </c>
      <c r="C2659" t="s">
        <v>175</v>
      </c>
      <c r="D2659" s="1" t="s">
        <v>74</v>
      </c>
      <c r="E2659" s="1">
        <v>2020</v>
      </c>
      <c r="F2659" t="s">
        <v>141</v>
      </c>
      <c r="G2659" t="s">
        <v>142</v>
      </c>
      <c r="H2659" t="s">
        <v>176</v>
      </c>
      <c r="I2659" t="s">
        <v>2</v>
      </c>
      <c r="J2659" t="s">
        <v>178</v>
      </c>
      <c r="K2659" t="s">
        <v>178</v>
      </c>
      <c r="L2659" s="41">
        <v>1465.99</v>
      </c>
      <c r="M2659" s="41">
        <v>2990.37</v>
      </c>
    </row>
    <row r="2660" spans="1:13" x14ac:dyDescent="0.2">
      <c r="A2660" s="43" t="s">
        <v>676</v>
      </c>
      <c r="B2660" s="43" t="s">
        <v>676</v>
      </c>
      <c r="C2660" t="s">
        <v>212</v>
      </c>
      <c r="D2660" s="1" t="s">
        <v>57</v>
      </c>
      <c r="E2660" s="1">
        <v>2016</v>
      </c>
      <c r="F2660" t="s">
        <v>152</v>
      </c>
      <c r="G2660" t="s">
        <v>153</v>
      </c>
      <c r="H2660" t="s">
        <v>213</v>
      </c>
      <c r="I2660" t="s">
        <v>21</v>
      </c>
      <c r="J2660" t="s">
        <v>678</v>
      </c>
      <c r="K2660" t="s">
        <v>678</v>
      </c>
      <c r="L2660" s="41">
        <v>1598.59</v>
      </c>
      <c r="M2660" s="41">
        <v>3330.1826879999999</v>
      </c>
    </row>
    <row r="2661" spans="1:13" x14ac:dyDescent="0.2">
      <c r="A2661" s="43" t="s">
        <v>676</v>
      </c>
      <c r="B2661" s="43" t="s">
        <v>676</v>
      </c>
      <c r="C2661" t="s">
        <v>273</v>
      </c>
      <c r="D2661" s="1" t="s">
        <v>4</v>
      </c>
      <c r="E2661" s="1">
        <v>2020</v>
      </c>
      <c r="F2661" t="s">
        <v>274</v>
      </c>
      <c r="G2661" t="s">
        <v>275</v>
      </c>
      <c r="H2661" t="s">
        <v>186</v>
      </c>
      <c r="I2661" t="s">
        <v>3</v>
      </c>
      <c r="J2661" t="s">
        <v>178</v>
      </c>
      <c r="K2661" t="s">
        <v>178</v>
      </c>
      <c r="L2661" s="41">
        <v>1302.3499999999999</v>
      </c>
      <c r="M2661" s="41">
        <v>5022.6400000000003</v>
      </c>
    </row>
    <row r="2662" spans="1:13" x14ac:dyDescent="0.2">
      <c r="A2662" s="43" t="s">
        <v>676</v>
      </c>
      <c r="B2662" s="43" t="s">
        <v>676</v>
      </c>
      <c r="C2662" t="s">
        <v>438</v>
      </c>
      <c r="D2662" s="1" t="s">
        <v>19</v>
      </c>
      <c r="E2662" s="1">
        <v>2019</v>
      </c>
      <c r="F2662" t="s">
        <v>439</v>
      </c>
      <c r="G2662" t="s">
        <v>440</v>
      </c>
      <c r="H2662" t="s">
        <v>467</v>
      </c>
      <c r="I2662" t="s">
        <v>2</v>
      </c>
      <c r="J2662" t="s">
        <v>178</v>
      </c>
      <c r="K2662" t="s">
        <v>178</v>
      </c>
      <c r="L2662" s="41">
        <v>1122.2</v>
      </c>
      <c r="M2662" s="41">
        <v>3112.55</v>
      </c>
    </row>
    <row r="2663" spans="1:13" x14ac:dyDescent="0.2">
      <c r="A2663" s="43" t="s">
        <v>676</v>
      </c>
      <c r="B2663" s="43" t="s">
        <v>676</v>
      </c>
      <c r="C2663" t="s">
        <v>517</v>
      </c>
      <c r="D2663" s="1" t="s">
        <v>85</v>
      </c>
      <c r="E2663" s="1">
        <v>2018</v>
      </c>
      <c r="F2663" t="s">
        <v>159</v>
      </c>
      <c r="G2663" t="s">
        <v>160</v>
      </c>
      <c r="H2663" t="s">
        <v>356</v>
      </c>
      <c r="I2663" t="s">
        <v>7</v>
      </c>
      <c r="J2663" t="s">
        <v>678</v>
      </c>
      <c r="K2663" t="s">
        <v>678</v>
      </c>
      <c r="L2663" s="41">
        <v>1727</v>
      </c>
      <c r="M2663" s="41">
        <v>2407.96</v>
      </c>
    </row>
    <row r="2664" spans="1:13" x14ac:dyDescent="0.2">
      <c r="A2664" s="43" t="s">
        <v>676</v>
      </c>
      <c r="B2664" s="43" t="s">
        <v>676</v>
      </c>
      <c r="C2664" t="s">
        <v>273</v>
      </c>
      <c r="D2664" s="1" t="s">
        <v>4</v>
      </c>
      <c r="E2664" s="1">
        <v>2020</v>
      </c>
      <c r="F2664" t="s">
        <v>274</v>
      </c>
      <c r="G2664" t="s">
        <v>275</v>
      </c>
      <c r="H2664" t="s">
        <v>247</v>
      </c>
      <c r="I2664" t="s">
        <v>3</v>
      </c>
      <c r="J2664" t="s">
        <v>178</v>
      </c>
      <c r="K2664" t="s">
        <v>178</v>
      </c>
      <c r="L2664" s="41">
        <v>1302.3499999999999</v>
      </c>
      <c r="M2664" s="41">
        <v>5022.6400000000003</v>
      </c>
    </row>
    <row r="2665" spans="1:13" x14ac:dyDescent="0.2">
      <c r="A2665" s="43" t="s">
        <v>676</v>
      </c>
      <c r="B2665" s="43" t="s">
        <v>676</v>
      </c>
      <c r="C2665" t="s">
        <v>357</v>
      </c>
      <c r="D2665" s="1" t="s">
        <v>60</v>
      </c>
      <c r="E2665" s="1">
        <v>2016</v>
      </c>
      <c r="F2665" t="s">
        <v>344</v>
      </c>
      <c r="G2665" t="s">
        <v>345</v>
      </c>
      <c r="H2665" t="s">
        <v>379</v>
      </c>
      <c r="I2665" t="s">
        <v>50</v>
      </c>
      <c r="J2665" t="s">
        <v>678</v>
      </c>
      <c r="K2665" t="s">
        <v>678</v>
      </c>
      <c r="L2665" s="41">
        <v>1341.92</v>
      </c>
      <c r="M2665" s="41">
        <v>3792.68</v>
      </c>
    </row>
    <row r="2666" spans="1:13" x14ac:dyDescent="0.2">
      <c r="A2666" s="43" t="s">
        <v>676</v>
      </c>
      <c r="B2666" s="43" t="s">
        <v>676</v>
      </c>
      <c r="C2666" t="s">
        <v>421</v>
      </c>
      <c r="D2666" s="1" t="s">
        <v>12</v>
      </c>
      <c r="E2666" s="1">
        <v>2018</v>
      </c>
      <c r="F2666" t="s">
        <v>422</v>
      </c>
      <c r="G2666" t="s">
        <v>423</v>
      </c>
      <c r="H2666" t="s">
        <v>428</v>
      </c>
      <c r="I2666" t="s">
        <v>51</v>
      </c>
      <c r="J2666" t="s">
        <v>678</v>
      </c>
      <c r="K2666" t="s">
        <v>678</v>
      </c>
      <c r="L2666" s="41">
        <v>1727</v>
      </c>
      <c r="M2666" s="41">
        <v>3479.61</v>
      </c>
    </row>
    <row r="2667" spans="1:13" x14ac:dyDescent="0.2">
      <c r="A2667" s="43" t="s">
        <v>676</v>
      </c>
      <c r="B2667" s="43" t="s">
        <v>676</v>
      </c>
      <c r="C2667" t="s">
        <v>438</v>
      </c>
      <c r="D2667" s="1" t="s">
        <v>19</v>
      </c>
      <c r="E2667" s="1">
        <v>2019</v>
      </c>
      <c r="F2667" t="s">
        <v>439</v>
      </c>
      <c r="G2667" t="s">
        <v>440</v>
      </c>
      <c r="H2667" t="s">
        <v>459</v>
      </c>
      <c r="I2667" t="s">
        <v>2</v>
      </c>
      <c r="J2667" t="s">
        <v>396</v>
      </c>
      <c r="K2667" t="s">
        <v>396</v>
      </c>
      <c r="L2667" s="41">
        <v>1122.2</v>
      </c>
      <c r="M2667" s="41">
        <v>3112.55</v>
      </c>
    </row>
    <row r="2668" spans="1:13" x14ac:dyDescent="0.2">
      <c r="A2668" s="43" t="s">
        <v>676</v>
      </c>
      <c r="B2668" s="43" t="s">
        <v>676</v>
      </c>
      <c r="C2668" t="s">
        <v>418</v>
      </c>
      <c r="D2668" s="1" t="s">
        <v>6</v>
      </c>
      <c r="E2668" s="1">
        <v>2018</v>
      </c>
      <c r="F2668" t="s">
        <v>162</v>
      </c>
      <c r="G2668" t="s">
        <v>163</v>
      </c>
      <c r="H2668" t="s">
        <v>419</v>
      </c>
      <c r="I2668" t="s">
        <v>63</v>
      </c>
      <c r="J2668" t="s">
        <v>678</v>
      </c>
      <c r="K2668" t="s">
        <v>678</v>
      </c>
      <c r="L2668" s="41">
        <v>2324.33</v>
      </c>
      <c r="M2668" s="41">
        <v>5385.15</v>
      </c>
    </row>
    <row r="2669" spans="1:13" x14ac:dyDescent="0.2">
      <c r="A2669" s="43" t="s">
        <v>676</v>
      </c>
      <c r="B2669" s="43" t="s">
        <v>676</v>
      </c>
      <c r="C2669" t="s">
        <v>233</v>
      </c>
      <c r="D2669" s="1" t="s">
        <v>39</v>
      </c>
      <c r="E2669" s="1">
        <v>2019</v>
      </c>
      <c r="F2669" t="s">
        <v>234</v>
      </c>
      <c r="G2669" t="s">
        <v>235</v>
      </c>
      <c r="H2669" t="s">
        <v>268</v>
      </c>
      <c r="I2669" t="s">
        <v>38</v>
      </c>
      <c r="J2669" t="s">
        <v>678</v>
      </c>
      <c r="K2669" t="s">
        <v>678</v>
      </c>
      <c r="L2669" s="41">
        <v>1122.19</v>
      </c>
      <c r="M2669" s="41">
        <v>3029.39</v>
      </c>
    </row>
    <row r="2670" spans="1:13" x14ac:dyDescent="0.2">
      <c r="A2670" s="43" t="s">
        <v>676</v>
      </c>
      <c r="B2670" s="43" t="s">
        <v>676</v>
      </c>
      <c r="C2670" t="s">
        <v>151</v>
      </c>
      <c r="D2670" s="1" t="s">
        <v>22</v>
      </c>
      <c r="E2670" s="1">
        <v>2021</v>
      </c>
      <c r="F2670" t="s">
        <v>152</v>
      </c>
      <c r="G2670" t="s">
        <v>153</v>
      </c>
      <c r="H2670" t="s">
        <v>154</v>
      </c>
      <c r="I2670" t="s">
        <v>56</v>
      </c>
      <c r="J2670" t="s">
        <v>678</v>
      </c>
      <c r="K2670" t="s">
        <v>678</v>
      </c>
      <c r="L2670" s="41">
        <v>2026.8000000000002</v>
      </c>
      <c r="M2670" s="41">
        <v>3173.43</v>
      </c>
    </row>
    <row r="2671" spans="1:13" x14ac:dyDescent="0.2">
      <c r="A2671" s="43" t="s">
        <v>676</v>
      </c>
      <c r="B2671" s="43" t="s">
        <v>676</v>
      </c>
      <c r="C2671" t="s">
        <v>430</v>
      </c>
      <c r="D2671" s="1" t="s">
        <v>54</v>
      </c>
      <c r="E2671" s="1">
        <v>2022</v>
      </c>
      <c r="F2671" s="57" t="s">
        <v>167</v>
      </c>
      <c r="G2671" t="s">
        <v>168</v>
      </c>
      <c r="H2671" t="s">
        <v>431</v>
      </c>
      <c r="I2671" t="s">
        <v>46</v>
      </c>
      <c r="J2671" t="s">
        <v>678</v>
      </c>
      <c r="K2671" t="s">
        <v>678</v>
      </c>
      <c r="L2671" s="41">
        <v>1236.43</v>
      </c>
      <c r="M2671" s="41">
        <v>1601.45</v>
      </c>
    </row>
    <row r="2672" spans="1:13" x14ac:dyDescent="0.2">
      <c r="A2672" s="43" t="s">
        <v>676</v>
      </c>
      <c r="B2672" s="43" t="s">
        <v>676</v>
      </c>
      <c r="C2672" t="s">
        <v>233</v>
      </c>
      <c r="D2672" s="1" t="s">
        <v>39</v>
      </c>
      <c r="E2672" s="1">
        <v>2019</v>
      </c>
      <c r="F2672" t="s">
        <v>234</v>
      </c>
      <c r="G2672" t="s">
        <v>235</v>
      </c>
      <c r="H2672" t="s">
        <v>254</v>
      </c>
      <c r="I2672" t="s">
        <v>38</v>
      </c>
      <c r="J2672" t="s">
        <v>678</v>
      </c>
      <c r="K2672" t="s">
        <v>678</v>
      </c>
      <c r="L2672" s="41">
        <v>1122.19</v>
      </c>
      <c r="M2672" s="41">
        <v>3029.39</v>
      </c>
    </row>
    <row r="2673" spans="1:13" x14ac:dyDescent="0.2">
      <c r="A2673" s="43" t="s">
        <v>676</v>
      </c>
      <c r="B2673" s="43" t="s">
        <v>676</v>
      </c>
      <c r="C2673" t="s">
        <v>357</v>
      </c>
      <c r="D2673" s="1" t="s">
        <v>60</v>
      </c>
      <c r="E2673" s="1">
        <v>2016</v>
      </c>
      <c r="F2673" t="s">
        <v>344</v>
      </c>
      <c r="G2673" t="s">
        <v>345</v>
      </c>
      <c r="H2673" t="s">
        <v>223</v>
      </c>
      <c r="I2673" t="s">
        <v>50</v>
      </c>
      <c r="J2673" t="s">
        <v>678</v>
      </c>
      <c r="K2673" t="s">
        <v>678</v>
      </c>
      <c r="L2673" s="41">
        <v>1341.92</v>
      </c>
      <c r="M2673" s="41">
        <v>3792.68</v>
      </c>
    </row>
    <row r="2674" spans="1:13" x14ac:dyDescent="0.2">
      <c r="A2674" s="43" t="s">
        <v>676</v>
      </c>
      <c r="B2674" s="43" t="s">
        <v>676</v>
      </c>
      <c r="C2674" t="s">
        <v>761</v>
      </c>
      <c r="D2674" s="1" t="s">
        <v>99</v>
      </c>
      <c r="E2674" s="1">
        <v>2017</v>
      </c>
      <c r="F2674" t="s">
        <v>760</v>
      </c>
      <c r="G2674" t="s">
        <v>759</v>
      </c>
      <c r="H2674" t="s">
        <v>222</v>
      </c>
      <c r="I2674" t="s">
        <v>46</v>
      </c>
      <c r="J2674" t="s">
        <v>678</v>
      </c>
      <c r="K2674" t="s">
        <v>678</v>
      </c>
      <c r="L2674" s="41">
        <v>1122.19</v>
      </c>
      <c r="M2674" s="41">
        <v>2842.24</v>
      </c>
    </row>
    <row r="2675" spans="1:13" x14ac:dyDescent="0.2">
      <c r="A2675" s="43" t="s">
        <v>676</v>
      </c>
      <c r="B2675" s="43" t="s">
        <v>676</v>
      </c>
      <c r="C2675" t="s">
        <v>418</v>
      </c>
      <c r="D2675" s="1" t="s">
        <v>6</v>
      </c>
      <c r="E2675" s="1">
        <v>2018</v>
      </c>
      <c r="F2675" t="s">
        <v>162</v>
      </c>
      <c r="G2675" t="s">
        <v>163</v>
      </c>
      <c r="H2675" t="s">
        <v>330</v>
      </c>
      <c r="I2675" t="s">
        <v>63</v>
      </c>
      <c r="J2675" t="s">
        <v>678</v>
      </c>
      <c r="K2675" t="s">
        <v>678</v>
      </c>
      <c r="L2675" s="41">
        <v>2017.02</v>
      </c>
      <c r="M2675" s="41">
        <v>5077.84</v>
      </c>
    </row>
    <row r="2676" spans="1:13" x14ac:dyDescent="0.2">
      <c r="A2676" s="43" t="s">
        <v>676</v>
      </c>
      <c r="B2676" s="43" t="s">
        <v>676</v>
      </c>
      <c r="C2676" t="s">
        <v>397</v>
      </c>
      <c r="D2676" s="1" t="s">
        <v>18</v>
      </c>
      <c r="E2676" s="1">
        <v>2020</v>
      </c>
      <c r="F2676" t="s">
        <v>167</v>
      </c>
      <c r="G2676" t="s">
        <v>168</v>
      </c>
      <c r="H2676" t="s">
        <v>398</v>
      </c>
      <c r="I2676" t="s">
        <v>15</v>
      </c>
      <c r="J2676" t="s">
        <v>178</v>
      </c>
      <c r="K2676" t="s">
        <v>178</v>
      </c>
      <c r="L2676" s="41">
        <v>1061.6400000000001</v>
      </c>
      <c r="M2676" s="41">
        <v>1695.14</v>
      </c>
    </row>
    <row r="2677" spans="1:13" x14ac:dyDescent="0.2">
      <c r="A2677" s="43" t="s">
        <v>676</v>
      </c>
      <c r="B2677" s="43" t="s">
        <v>676</v>
      </c>
      <c r="C2677" t="s">
        <v>682</v>
      </c>
      <c r="D2677" s="1" t="s">
        <v>28</v>
      </c>
      <c r="E2677" s="1">
        <v>2018</v>
      </c>
      <c r="F2677" t="s">
        <v>344</v>
      </c>
      <c r="G2677" t="s">
        <v>345</v>
      </c>
      <c r="H2677" t="s">
        <v>432</v>
      </c>
      <c r="I2677" t="s">
        <v>27</v>
      </c>
      <c r="J2677" t="s">
        <v>678</v>
      </c>
      <c r="K2677" t="s">
        <v>678</v>
      </c>
      <c r="L2677" s="41">
        <v>1212</v>
      </c>
      <c r="M2677" s="41">
        <v>2801.81</v>
      </c>
    </row>
    <row r="2678" spans="1:13" x14ac:dyDescent="0.2">
      <c r="A2678" s="43" t="s">
        <v>676</v>
      </c>
      <c r="B2678" s="43" t="s">
        <v>676</v>
      </c>
      <c r="C2678" t="s">
        <v>682</v>
      </c>
      <c r="D2678" s="1" t="s">
        <v>28</v>
      </c>
      <c r="E2678" s="1">
        <v>2018</v>
      </c>
      <c r="F2678" t="s">
        <v>344</v>
      </c>
      <c r="G2678" t="s">
        <v>345</v>
      </c>
      <c r="H2678" t="s">
        <v>265</v>
      </c>
      <c r="I2678" t="s">
        <v>27</v>
      </c>
      <c r="J2678" t="s">
        <v>678</v>
      </c>
      <c r="K2678" t="s">
        <v>678</v>
      </c>
      <c r="L2678" s="41">
        <v>1212</v>
      </c>
      <c r="M2678" s="41">
        <v>2801.81</v>
      </c>
    </row>
    <row r="2679" spans="1:13" x14ac:dyDescent="0.2">
      <c r="A2679" s="43" t="s">
        <v>676</v>
      </c>
      <c r="B2679" s="43" t="s">
        <v>676</v>
      </c>
      <c r="C2679" t="s">
        <v>212</v>
      </c>
      <c r="D2679" s="1" t="s">
        <v>57</v>
      </c>
      <c r="E2679" s="1">
        <v>2016</v>
      </c>
      <c r="F2679" t="s">
        <v>152</v>
      </c>
      <c r="G2679" t="s">
        <v>153</v>
      </c>
      <c r="H2679" t="s">
        <v>213</v>
      </c>
      <c r="I2679" t="s">
        <v>46</v>
      </c>
      <c r="J2679" t="s">
        <v>678</v>
      </c>
      <c r="K2679" t="s">
        <v>678</v>
      </c>
      <c r="L2679" s="41">
        <v>1202.44</v>
      </c>
      <c r="M2679" s="41">
        <v>2504.9230080000002</v>
      </c>
    </row>
    <row r="2680" spans="1:13" x14ac:dyDescent="0.2">
      <c r="A2680" s="43" t="s">
        <v>676</v>
      </c>
      <c r="B2680" s="43" t="s">
        <v>676</v>
      </c>
      <c r="C2680" t="s">
        <v>357</v>
      </c>
      <c r="D2680" s="1" t="s">
        <v>60</v>
      </c>
      <c r="E2680" s="1">
        <v>2016</v>
      </c>
      <c r="F2680" t="s">
        <v>344</v>
      </c>
      <c r="G2680" t="s">
        <v>345</v>
      </c>
      <c r="H2680" t="s">
        <v>377</v>
      </c>
      <c r="I2680" t="s">
        <v>50</v>
      </c>
      <c r="J2680" t="s">
        <v>678</v>
      </c>
      <c r="K2680" t="s">
        <v>678</v>
      </c>
      <c r="L2680" s="41">
        <v>1341.92</v>
      </c>
      <c r="M2680" s="41">
        <v>3792.68</v>
      </c>
    </row>
    <row r="2681" spans="1:13" x14ac:dyDescent="0.2">
      <c r="A2681" s="43" t="s">
        <v>676</v>
      </c>
      <c r="B2681" s="43" t="s">
        <v>676</v>
      </c>
      <c r="C2681" t="s">
        <v>397</v>
      </c>
      <c r="D2681" s="1" t="s">
        <v>18</v>
      </c>
      <c r="E2681" s="1">
        <v>2020</v>
      </c>
      <c r="F2681" t="s">
        <v>167</v>
      </c>
      <c r="G2681" t="s">
        <v>168</v>
      </c>
      <c r="H2681" t="s">
        <v>398</v>
      </c>
      <c r="I2681" t="s">
        <v>41</v>
      </c>
      <c r="J2681" t="s">
        <v>178</v>
      </c>
      <c r="K2681" t="s">
        <v>178</v>
      </c>
      <c r="L2681" s="41">
        <v>2163.48</v>
      </c>
      <c r="M2681" s="41">
        <v>2669.68</v>
      </c>
    </row>
    <row r="2682" spans="1:13" x14ac:dyDescent="0.2">
      <c r="A2682" s="43" t="s">
        <v>676</v>
      </c>
      <c r="B2682" s="43" t="s">
        <v>676</v>
      </c>
      <c r="C2682" t="s">
        <v>682</v>
      </c>
      <c r="D2682" s="1" t="s">
        <v>28</v>
      </c>
      <c r="E2682" s="1">
        <v>2018</v>
      </c>
      <c r="F2682" t="s">
        <v>344</v>
      </c>
      <c r="G2682" t="s">
        <v>345</v>
      </c>
      <c r="H2682" t="s">
        <v>427</v>
      </c>
      <c r="I2682" t="s">
        <v>27</v>
      </c>
      <c r="J2682" t="s">
        <v>678</v>
      </c>
      <c r="K2682" t="s">
        <v>678</v>
      </c>
      <c r="L2682" s="41">
        <v>1212</v>
      </c>
      <c r="M2682" s="41">
        <v>2801.81</v>
      </c>
    </row>
    <row r="2683" spans="1:13" x14ac:dyDescent="0.2">
      <c r="A2683" s="43" t="s">
        <v>676</v>
      </c>
      <c r="B2683" s="43" t="s">
        <v>676</v>
      </c>
      <c r="C2683" t="s">
        <v>233</v>
      </c>
      <c r="D2683" s="1" t="s">
        <v>39</v>
      </c>
      <c r="E2683" s="1">
        <v>2019</v>
      </c>
      <c r="F2683" t="s">
        <v>234</v>
      </c>
      <c r="G2683" t="s">
        <v>235</v>
      </c>
      <c r="H2683" t="s">
        <v>223</v>
      </c>
      <c r="I2683" t="s">
        <v>38</v>
      </c>
      <c r="J2683" t="s">
        <v>678</v>
      </c>
      <c r="K2683" t="s">
        <v>678</v>
      </c>
      <c r="L2683" s="41">
        <v>1122.19</v>
      </c>
      <c r="M2683" s="41">
        <v>3029.39</v>
      </c>
    </row>
    <row r="2684" spans="1:13" x14ac:dyDescent="0.2">
      <c r="A2684" s="43" t="s">
        <v>676</v>
      </c>
      <c r="B2684" s="43" t="s">
        <v>676</v>
      </c>
      <c r="C2684" t="s">
        <v>357</v>
      </c>
      <c r="D2684" s="1" t="s">
        <v>60</v>
      </c>
      <c r="E2684" s="1">
        <v>2016</v>
      </c>
      <c r="F2684" t="s">
        <v>344</v>
      </c>
      <c r="G2684" t="s">
        <v>345</v>
      </c>
      <c r="H2684" t="s">
        <v>380</v>
      </c>
      <c r="I2684" t="s">
        <v>50</v>
      </c>
      <c r="J2684" t="s">
        <v>678</v>
      </c>
      <c r="K2684" t="s">
        <v>678</v>
      </c>
      <c r="L2684" s="41">
        <v>1341.92</v>
      </c>
      <c r="M2684" s="41">
        <v>3792.68</v>
      </c>
    </row>
    <row r="2685" spans="1:13" x14ac:dyDescent="0.2">
      <c r="A2685" s="43" t="s">
        <v>676</v>
      </c>
      <c r="B2685" s="43" t="s">
        <v>676</v>
      </c>
      <c r="C2685" t="s">
        <v>682</v>
      </c>
      <c r="D2685" s="1" t="s">
        <v>28</v>
      </c>
      <c r="E2685" s="1">
        <v>2018</v>
      </c>
      <c r="F2685" t="s">
        <v>344</v>
      </c>
      <c r="G2685" t="s">
        <v>345</v>
      </c>
      <c r="H2685" t="s">
        <v>410</v>
      </c>
      <c r="I2685" t="s">
        <v>27</v>
      </c>
      <c r="J2685" t="s">
        <v>678</v>
      </c>
      <c r="K2685" t="s">
        <v>678</v>
      </c>
      <c r="L2685" s="41">
        <v>1212</v>
      </c>
      <c r="M2685" s="41">
        <v>2801.81</v>
      </c>
    </row>
    <row r="2686" spans="1:13" x14ac:dyDescent="0.2">
      <c r="A2686" s="43" t="s">
        <v>676</v>
      </c>
      <c r="B2686" s="43" t="s">
        <v>676</v>
      </c>
      <c r="C2686" t="s">
        <v>357</v>
      </c>
      <c r="D2686" s="1" t="s">
        <v>60</v>
      </c>
      <c r="E2686" s="1">
        <v>2016</v>
      </c>
      <c r="F2686" t="s">
        <v>344</v>
      </c>
      <c r="G2686" t="s">
        <v>345</v>
      </c>
      <c r="H2686" t="s">
        <v>349</v>
      </c>
      <c r="I2686" t="s">
        <v>50</v>
      </c>
      <c r="J2686" t="s">
        <v>678</v>
      </c>
      <c r="K2686" t="s">
        <v>678</v>
      </c>
      <c r="L2686" s="41">
        <v>1341.92</v>
      </c>
      <c r="M2686" s="41">
        <v>3792.68</v>
      </c>
    </row>
    <row r="2687" spans="1:13" x14ac:dyDescent="0.2">
      <c r="A2687" s="43" t="s">
        <v>676</v>
      </c>
      <c r="B2687" s="43" t="s">
        <v>676</v>
      </c>
      <c r="C2687" t="s">
        <v>430</v>
      </c>
      <c r="D2687" s="1" t="s">
        <v>54</v>
      </c>
      <c r="E2687" s="1">
        <v>2022</v>
      </c>
      <c r="F2687" s="57" t="s">
        <v>167</v>
      </c>
      <c r="G2687" t="s">
        <v>168</v>
      </c>
      <c r="H2687" t="s">
        <v>409</v>
      </c>
      <c r="I2687" t="s">
        <v>46</v>
      </c>
      <c r="J2687" t="s">
        <v>678</v>
      </c>
      <c r="K2687" t="s">
        <v>678</v>
      </c>
      <c r="L2687" s="41">
        <v>1236.43</v>
      </c>
      <c r="M2687" s="41">
        <v>1601.45</v>
      </c>
    </row>
    <row r="2688" spans="1:13" x14ac:dyDescent="0.2">
      <c r="A2688" s="43" t="s">
        <v>676</v>
      </c>
      <c r="B2688" s="43" t="s">
        <v>676</v>
      </c>
      <c r="C2688" t="s">
        <v>682</v>
      </c>
      <c r="D2688" s="1" t="s">
        <v>28</v>
      </c>
      <c r="E2688" s="1">
        <v>2018</v>
      </c>
      <c r="F2688" t="s">
        <v>344</v>
      </c>
      <c r="G2688" t="s">
        <v>345</v>
      </c>
      <c r="H2688" t="s">
        <v>265</v>
      </c>
      <c r="I2688" t="s">
        <v>27</v>
      </c>
      <c r="J2688" t="s">
        <v>678</v>
      </c>
      <c r="K2688" t="s">
        <v>678</v>
      </c>
      <c r="L2688" s="41">
        <v>1212</v>
      </c>
      <c r="M2688" s="41">
        <v>2801.81</v>
      </c>
    </row>
    <row r="2689" spans="1:13" x14ac:dyDescent="0.2">
      <c r="A2689" s="43" t="s">
        <v>676</v>
      </c>
      <c r="B2689" s="43" t="s">
        <v>676</v>
      </c>
      <c r="C2689" t="s">
        <v>421</v>
      </c>
      <c r="D2689" s="1" t="s">
        <v>12</v>
      </c>
      <c r="E2689" s="1">
        <v>2018</v>
      </c>
      <c r="F2689" t="s">
        <v>422</v>
      </c>
      <c r="G2689" t="s">
        <v>423</v>
      </c>
      <c r="H2689" t="s">
        <v>427</v>
      </c>
      <c r="I2689" t="s">
        <v>61</v>
      </c>
      <c r="J2689" t="s">
        <v>678</v>
      </c>
      <c r="K2689" t="s">
        <v>678</v>
      </c>
      <c r="L2689" s="41">
        <v>2245.1</v>
      </c>
      <c r="M2689" s="41">
        <v>4326.8999999999996</v>
      </c>
    </row>
    <row r="2690" spans="1:13" x14ac:dyDescent="0.2">
      <c r="A2690" s="43" t="s">
        <v>676</v>
      </c>
      <c r="B2690" s="43" t="s">
        <v>676</v>
      </c>
      <c r="C2690" t="s">
        <v>357</v>
      </c>
      <c r="D2690" s="1" t="s">
        <v>60</v>
      </c>
      <c r="E2690" s="1">
        <v>2016</v>
      </c>
      <c r="F2690" t="s">
        <v>344</v>
      </c>
      <c r="G2690" t="s">
        <v>345</v>
      </c>
      <c r="H2690" t="s">
        <v>365</v>
      </c>
      <c r="I2690" t="s">
        <v>50</v>
      </c>
      <c r="J2690" t="s">
        <v>678</v>
      </c>
      <c r="K2690" t="s">
        <v>678</v>
      </c>
      <c r="L2690" s="41">
        <v>1341.92</v>
      </c>
      <c r="M2690" s="41">
        <v>3792.68</v>
      </c>
    </row>
    <row r="2691" spans="1:13" x14ac:dyDescent="0.2">
      <c r="A2691" s="43" t="s">
        <v>676</v>
      </c>
      <c r="B2691" s="43" t="s">
        <v>676</v>
      </c>
      <c r="C2691" t="s">
        <v>682</v>
      </c>
      <c r="D2691" s="1" t="s">
        <v>28</v>
      </c>
      <c r="E2691" s="1">
        <v>2018</v>
      </c>
      <c r="F2691" t="s">
        <v>344</v>
      </c>
      <c r="G2691" t="s">
        <v>345</v>
      </c>
      <c r="H2691" t="s">
        <v>428</v>
      </c>
      <c r="I2691" t="s">
        <v>63</v>
      </c>
      <c r="J2691" t="s">
        <v>678</v>
      </c>
      <c r="K2691" t="s">
        <v>678</v>
      </c>
      <c r="L2691" s="41">
        <v>2645.12</v>
      </c>
      <c r="M2691" s="41">
        <v>5642.93</v>
      </c>
    </row>
    <row r="2692" spans="1:13" x14ac:dyDescent="0.2">
      <c r="A2692" s="43" t="s">
        <v>676</v>
      </c>
      <c r="B2692" s="43" t="s">
        <v>676</v>
      </c>
      <c r="C2692" t="s">
        <v>684</v>
      </c>
      <c r="D2692" s="1" t="s">
        <v>9</v>
      </c>
      <c r="E2692" s="1">
        <v>2018</v>
      </c>
      <c r="F2692" t="s">
        <v>141</v>
      </c>
      <c r="G2692" t="s">
        <v>142</v>
      </c>
      <c r="H2692" t="s">
        <v>700</v>
      </c>
      <c r="I2692" t="s">
        <v>2</v>
      </c>
      <c r="J2692" t="s">
        <v>178</v>
      </c>
      <c r="K2692" t="s">
        <v>178</v>
      </c>
      <c r="L2692" s="41">
        <v>1145.68</v>
      </c>
      <c r="M2692" s="41">
        <v>2641.19</v>
      </c>
    </row>
    <row r="2693" spans="1:13" x14ac:dyDescent="0.2">
      <c r="A2693" s="43" t="s">
        <v>676</v>
      </c>
      <c r="B2693" s="43" t="s">
        <v>676</v>
      </c>
      <c r="C2693" t="s">
        <v>334</v>
      </c>
      <c r="D2693" s="1" t="s">
        <v>84</v>
      </c>
      <c r="E2693" s="1">
        <v>2021</v>
      </c>
      <c r="F2693" t="s">
        <v>335</v>
      </c>
      <c r="G2693" t="s">
        <v>336</v>
      </c>
      <c r="H2693" t="s">
        <v>270</v>
      </c>
      <c r="I2693" t="s">
        <v>83</v>
      </c>
      <c r="J2693" t="s">
        <v>678</v>
      </c>
      <c r="K2693" t="s">
        <v>678</v>
      </c>
      <c r="L2693" s="41">
        <v>1805.05</v>
      </c>
      <c r="M2693" s="41">
        <v>5280.5</v>
      </c>
    </row>
    <row r="2694" spans="1:13" x14ac:dyDescent="0.2">
      <c r="A2694" s="43" t="s">
        <v>676</v>
      </c>
      <c r="B2694" s="43" t="s">
        <v>676</v>
      </c>
      <c r="C2694" t="s">
        <v>682</v>
      </c>
      <c r="D2694" s="1" t="s">
        <v>28</v>
      </c>
      <c r="E2694" s="1">
        <v>2018</v>
      </c>
      <c r="F2694" t="s">
        <v>344</v>
      </c>
      <c r="G2694" t="s">
        <v>345</v>
      </c>
      <c r="H2694" t="s">
        <v>265</v>
      </c>
      <c r="I2694" t="s">
        <v>27</v>
      </c>
      <c r="J2694" t="s">
        <v>678</v>
      </c>
      <c r="K2694" t="s">
        <v>678</v>
      </c>
      <c r="L2694" s="41">
        <v>1212</v>
      </c>
      <c r="M2694" s="41">
        <v>2801.81</v>
      </c>
    </row>
    <row r="2695" spans="1:13" x14ac:dyDescent="0.2">
      <c r="A2695" s="43" t="s">
        <v>676</v>
      </c>
      <c r="B2695" s="43" t="s">
        <v>676</v>
      </c>
      <c r="C2695" t="s">
        <v>233</v>
      </c>
      <c r="D2695" s="1" t="s">
        <v>39</v>
      </c>
      <c r="E2695" s="1">
        <v>2019</v>
      </c>
      <c r="F2695" t="s">
        <v>234</v>
      </c>
      <c r="G2695" t="s">
        <v>235</v>
      </c>
      <c r="H2695" t="s">
        <v>229</v>
      </c>
      <c r="I2695" t="s">
        <v>38</v>
      </c>
      <c r="J2695" t="s">
        <v>678</v>
      </c>
      <c r="K2695" t="s">
        <v>678</v>
      </c>
      <c r="L2695" s="41">
        <v>1122.19</v>
      </c>
      <c r="M2695" s="41">
        <v>3029.39</v>
      </c>
    </row>
    <row r="2696" spans="1:13" x14ac:dyDescent="0.2">
      <c r="A2696" s="43" t="s">
        <v>676</v>
      </c>
      <c r="B2696" s="43" t="s">
        <v>676</v>
      </c>
      <c r="C2696" s="57" t="s">
        <v>699</v>
      </c>
      <c r="D2696" s="1" t="s">
        <v>78</v>
      </c>
      <c r="E2696" s="1">
        <v>2022</v>
      </c>
      <c r="F2696" t="s">
        <v>234</v>
      </c>
      <c r="G2696" t="s">
        <v>235</v>
      </c>
      <c r="H2696" t="s">
        <v>698</v>
      </c>
      <c r="I2696" t="s">
        <v>697</v>
      </c>
      <c r="J2696" t="s">
        <v>678</v>
      </c>
      <c r="K2696" t="s">
        <v>678</v>
      </c>
      <c r="L2696" s="41">
        <v>2276.0100000000002</v>
      </c>
      <c r="M2696" s="41">
        <v>2569.5900000000006</v>
      </c>
    </row>
    <row r="2697" spans="1:13" x14ac:dyDescent="0.2">
      <c r="A2697" s="43" t="s">
        <v>676</v>
      </c>
      <c r="B2697" s="43" t="s">
        <v>676</v>
      </c>
      <c r="C2697" t="s">
        <v>233</v>
      </c>
      <c r="D2697" s="1" t="s">
        <v>39</v>
      </c>
      <c r="E2697" s="1">
        <v>2019</v>
      </c>
      <c r="F2697" t="s">
        <v>234</v>
      </c>
      <c r="G2697" t="s">
        <v>235</v>
      </c>
      <c r="H2697" t="s">
        <v>696</v>
      </c>
      <c r="I2697" t="s">
        <v>38</v>
      </c>
      <c r="J2697" t="s">
        <v>678</v>
      </c>
      <c r="K2697" t="s">
        <v>678</v>
      </c>
      <c r="L2697" s="41">
        <v>1122.19</v>
      </c>
      <c r="M2697" s="41">
        <v>3029.39</v>
      </c>
    </row>
    <row r="2698" spans="1:13" x14ac:dyDescent="0.2">
      <c r="A2698" s="43" t="s">
        <v>676</v>
      </c>
      <c r="B2698" s="43" t="s">
        <v>676</v>
      </c>
      <c r="C2698" t="s">
        <v>406</v>
      </c>
      <c r="D2698" s="1" t="s">
        <v>30</v>
      </c>
      <c r="E2698" s="1">
        <v>2018</v>
      </c>
      <c r="F2698" t="s">
        <v>407</v>
      </c>
      <c r="G2698" t="s">
        <v>408</v>
      </c>
      <c r="H2698" t="s">
        <v>258</v>
      </c>
      <c r="I2698" t="s">
        <v>688</v>
      </c>
      <c r="J2698" t="s">
        <v>678</v>
      </c>
      <c r="K2698" t="s">
        <v>678</v>
      </c>
      <c r="L2698" s="41">
        <v>1298</v>
      </c>
      <c r="M2698" s="41">
        <v>1811.8781999999999</v>
      </c>
    </row>
    <row r="2699" spans="1:13" x14ac:dyDescent="0.2">
      <c r="A2699" s="43" t="s">
        <v>676</v>
      </c>
      <c r="B2699" s="43" t="s">
        <v>676</v>
      </c>
      <c r="C2699" t="s">
        <v>411</v>
      </c>
      <c r="D2699" s="1" t="s">
        <v>20</v>
      </c>
      <c r="E2699" s="1">
        <v>2018</v>
      </c>
      <c r="F2699" t="s">
        <v>159</v>
      </c>
      <c r="G2699" t="s">
        <v>160</v>
      </c>
      <c r="H2699" t="s">
        <v>339</v>
      </c>
      <c r="I2699" t="s">
        <v>7</v>
      </c>
      <c r="J2699" t="s">
        <v>678</v>
      </c>
      <c r="K2699" t="s">
        <v>678</v>
      </c>
      <c r="L2699" s="41">
        <v>1727</v>
      </c>
      <c r="M2699" s="41">
        <v>2407.96</v>
      </c>
    </row>
    <row r="2700" spans="1:13" x14ac:dyDescent="0.2">
      <c r="A2700" s="43" t="s">
        <v>676</v>
      </c>
      <c r="B2700" s="43" t="s">
        <v>676</v>
      </c>
      <c r="C2700" t="s">
        <v>201</v>
      </c>
      <c r="D2700" s="1" t="s">
        <v>26</v>
      </c>
      <c r="E2700" s="1">
        <v>2019</v>
      </c>
      <c r="F2700" t="s">
        <v>152</v>
      </c>
      <c r="G2700" t="s">
        <v>153</v>
      </c>
      <c r="H2700" t="s">
        <v>206</v>
      </c>
      <c r="I2700" t="s">
        <v>0</v>
      </c>
      <c r="J2700" t="s">
        <v>678</v>
      </c>
      <c r="K2700" t="s">
        <v>678</v>
      </c>
      <c r="L2700" s="41">
        <v>1738</v>
      </c>
      <c r="M2700" s="41">
        <v>2237.633926</v>
      </c>
    </row>
    <row r="2701" spans="1:13" x14ac:dyDescent="0.2">
      <c r="A2701" s="43" t="s">
        <v>676</v>
      </c>
      <c r="B2701" s="43" t="s">
        <v>676</v>
      </c>
      <c r="C2701" t="s">
        <v>233</v>
      </c>
      <c r="D2701" s="1" t="s">
        <v>39</v>
      </c>
      <c r="E2701" s="1">
        <v>2019</v>
      </c>
      <c r="F2701" t="s">
        <v>234</v>
      </c>
      <c r="G2701" t="s">
        <v>235</v>
      </c>
      <c r="H2701" t="s">
        <v>223</v>
      </c>
      <c r="I2701" t="s">
        <v>38</v>
      </c>
      <c r="J2701" t="s">
        <v>678</v>
      </c>
      <c r="K2701" t="s">
        <v>678</v>
      </c>
      <c r="L2701" s="41">
        <v>1122.19</v>
      </c>
      <c r="M2701" s="41">
        <v>3029.39</v>
      </c>
    </row>
    <row r="2702" spans="1:13" x14ac:dyDescent="0.2">
      <c r="A2702" s="43" t="s">
        <v>676</v>
      </c>
      <c r="B2702" s="43" t="s">
        <v>676</v>
      </c>
      <c r="C2702" t="s">
        <v>518</v>
      </c>
      <c r="D2702" s="1" t="s">
        <v>10</v>
      </c>
      <c r="E2702" s="1">
        <v>2020</v>
      </c>
      <c r="F2702" t="s">
        <v>152</v>
      </c>
      <c r="G2702" t="s">
        <v>153</v>
      </c>
      <c r="H2702" t="s">
        <v>340</v>
      </c>
      <c r="I2702" t="s">
        <v>2</v>
      </c>
      <c r="J2702" t="s">
        <v>678</v>
      </c>
      <c r="K2702" t="s">
        <v>678</v>
      </c>
      <c r="L2702" s="41">
        <v>1342.19</v>
      </c>
      <c r="M2702" s="41">
        <v>1717.7976250000002</v>
      </c>
    </row>
    <row r="2703" spans="1:13" x14ac:dyDescent="0.2">
      <c r="A2703" s="43" t="s">
        <v>676</v>
      </c>
      <c r="B2703" s="43" t="s">
        <v>676</v>
      </c>
      <c r="C2703" t="s">
        <v>682</v>
      </c>
      <c r="D2703" s="1" t="s">
        <v>28</v>
      </c>
      <c r="E2703" s="1">
        <v>2018</v>
      </c>
      <c r="F2703" t="s">
        <v>344</v>
      </c>
      <c r="G2703" t="s">
        <v>345</v>
      </c>
      <c r="H2703" t="s">
        <v>326</v>
      </c>
      <c r="I2703" t="s">
        <v>27</v>
      </c>
      <c r="J2703" t="s">
        <v>678</v>
      </c>
      <c r="K2703" t="s">
        <v>678</v>
      </c>
      <c r="L2703" s="41">
        <v>1212</v>
      </c>
      <c r="M2703" s="41">
        <v>2801.81</v>
      </c>
    </row>
    <row r="2704" spans="1:13" x14ac:dyDescent="0.2">
      <c r="A2704" s="43" t="s">
        <v>676</v>
      </c>
      <c r="B2704" s="43" t="s">
        <v>676</v>
      </c>
      <c r="C2704" t="e">
        <v>#N/A</v>
      </c>
      <c r="D2704" s="1" t="s">
        <v>77</v>
      </c>
      <c r="E2704" s="1" t="e">
        <v>#N/A</v>
      </c>
      <c r="F2704" t="e">
        <v>#N/A</v>
      </c>
      <c r="G2704" t="e">
        <v>#N/A</v>
      </c>
      <c r="H2704" t="s">
        <v>695</v>
      </c>
      <c r="I2704" t="s">
        <v>88</v>
      </c>
      <c r="J2704" t="s">
        <v>678</v>
      </c>
      <c r="K2704" t="s">
        <v>678</v>
      </c>
      <c r="L2704" s="41">
        <v>4552.18</v>
      </c>
      <c r="M2704" s="41">
        <v>4664.12</v>
      </c>
    </row>
    <row r="2705" spans="1:13" x14ac:dyDescent="0.2">
      <c r="A2705" s="43" t="s">
        <v>676</v>
      </c>
      <c r="B2705" s="43" t="s">
        <v>676</v>
      </c>
      <c r="C2705" t="s">
        <v>682</v>
      </c>
      <c r="D2705" s="1" t="s">
        <v>28</v>
      </c>
      <c r="E2705" s="1">
        <v>2018</v>
      </c>
      <c r="F2705" t="s">
        <v>344</v>
      </c>
      <c r="G2705" t="s">
        <v>345</v>
      </c>
      <c r="H2705" t="s">
        <v>251</v>
      </c>
      <c r="I2705" t="s">
        <v>27</v>
      </c>
      <c r="J2705" t="s">
        <v>678</v>
      </c>
      <c r="K2705" t="s">
        <v>678</v>
      </c>
      <c r="L2705" s="41">
        <v>1212</v>
      </c>
      <c r="M2705" s="41">
        <v>2801.81</v>
      </c>
    </row>
    <row r="2706" spans="1:13" x14ac:dyDescent="0.2">
      <c r="A2706" s="43" t="s">
        <v>676</v>
      </c>
      <c r="B2706" s="43" t="s">
        <v>676</v>
      </c>
      <c r="C2706" t="s">
        <v>682</v>
      </c>
      <c r="D2706" s="1" t="s">
        <v>28</v>
      </c>
      <c r="E2706" s="1">
        <v>2018</v>
      </c>
      <c r="F2706" t="s">
        <v>344</v>
      </c>
      <c r="G2706" t="s">
        <v>345</v>
      </c>
      <c r="H2706" t="s">
        <v>427</v>
      </c>
      <c r="I2706" t="s">
        <v>27</v>
      </c>
      <c r="J2706" t="s">
        <v>678</v>
      </c>
      <c r="K2706" t="s">
        <v>678</v>
      </c>
      <c r="L2706" s="41">
        <v>1212</v>
      </c>
      <c r="M2706" s="41">
        <v>2801.81</v>
      </c>
    </row>
    <row r="2707" spans="1:13" x14ac:dyDescent="0.2">
      <c r="A2707" s="43" t="s">
        <v>676</v>
      </c>
      <c r="B2707" s="43" t="s">
        <v>676</v>
      </c>
      <c r="C2707" t="s">
        <v>166</v>
      </c>
      <c r="D2707" s="1" t="s">
        <v>81</v>
      </c>
      <c r="E2707" s="1">
        <v>2021</v>
      </c>
      <c r="F2707" t="s">
        <v>167</v>
      </c>
      <c r="G2707" t="s">
        <v>168</v>
      </c>
      <c r="H2707" t="s">
        <v>171</v>
      </c>
      <c r="I2707" t="s">
        <v>0</v>
      </c>
      <c r="J2707" t="s">
        <v>678</v>
      </c>
      <c r="K2707" t="s">
        <v>678</v>
      </c>
      <c r="L2707" s="41">
        <v>1454.4</v>
      </c>
      <c r="M2707" s="41">
        <v>3035.65</v>
      </c>
    </row>
    <row r="2708" spans="1:13" x14ac:dyDescent="0.2">
      <c r="A2708" s="43" t="s">
        <v>676</v>
      </c>
      <c r="B2708" s="43" t="s">
        <v>676</v>
      </c>
      <c r="C2708" t="s">
        <v>682</v>
      </c>
      <c r="D2708" s="1" t="s">
        <v>28</v>
      </c>
      <c r="E2708" s="1">
        <v>2018</v>
      </c>
      <c r="F2708" t="s">
        <v>344</v>
      </c>
      <c r="G2708" t="s">
        <v>345</v>
      </c>
      <c r="H2708" t="s">
        <v>429</v>
      </c>
      <c r="I2708" t="s">
        <v>27</v>
      </c>
      <c r="J2708" t="s">
        <v>678</v>
      </c>
      <c r="K2708" t="s">
        <v>678</v>
      </c>
      <c r="L2708" s="41">
        <v>1212</v>
      </c>
      <c r="M2708" s="41">
        <v>2801.81</v>
      </c>
    </row>
    <row r="2709" spans="1:13" x14ac:dyDescent="0.2">
      <c r="A2709" s="43" t="s">
        <v>676</v>
      </c>
      <c r="B2709" s="43" t="s">
        <v>676</v>
      </c>
      <c r="C2709" t="s">
        <v>357</v>
      </c>
      <c r="D2709" s="1" t="s">
        <v>60</v>
      </c>
      <c r="E2709" s="1">
        <v>2016</v>
      </c>
      <c r="F2709" t="s">
        <v>344</v>
      </c>
      <c r="G2709" t="s">
        <v>345</v>
      </c>
      <c r="H2709" t="s">
        <v>360</v>
      </c>
      <c r="I2709" t="s">
        <v>50</v>
      </c>
      <c r="J2709" t="s">
        <v>678</v>
      </c>
      <c r="K2709" t="s">
        <v>678</v>
      </c>
      <c r="L2709" s="41">
        <v>1341.92</v>
      </c>
      <c r="M2709" s="41">
        <v>3792.68</v>
      </c>
    </row>
    <row r="2710" spans="1:13" x14ac:dyDescent="0.2">
      <c r="A2710" s="43" t="s">
        <v>676</v>
      </c>
      <c r="B2710" s="43" t="s">
        <v>676</v>
      </c>
      <c r="C2710" t="s">
        <v>273</v>
      </c>
      <c r="D2710" s="1" t="s">
        <v>4</v>
      </c>
      <c r="E2710" s="1">
        <v>2020</v>
      </c>
      <c r="F2710" t="s">
        <v>274</v>
      </c>
      <c r="G2710" t="s">
        <v>275</v>
      </c>
      <c r="H2710" t="s">
        <v>308</v>
      </c>
      <c r="I2710" t="s">
        <v>3</v>
      </c>
      <c r="J2710" t="s">
        <v>178</v>
      </c>
      <c r="K2710" t="s">
        <v>178</v>
      </c>
      <c r="L2710" s="41">
        <v>1302.3499999999999</v>
      </c>
      <c r="M2710" s="41">
        <v>5022.6400000000003</v>
      </c>
    </row>
    <row r="2711" spans="1:13" x14ac:dyDescent="0.2">
      <c r="A2711" s="43" t="s">
        <v>676</v>
      </c>
      <c r="B2711" s="43" t="s">
        <v>676</v>
      </c>
      <c r="C2711" t="s">
        <v>233</v>
      </c>
      <c r="D2711" s="1" t="s">
        <v>39</v>
      </c>
      <c r="E2711" s="1">
        <v>2019</v>
      </c>
      <c r="F2711" t="s">
        <v>234</v>
      </c>
      <c r="G2711" t="s">
        <v>235</v>
      </c>
      <c r="H2711" t="s">
        <v>223</v>
      </c>
      <c r="I2711" t="s">
        <v>38</v>
      </c>
      <c r="J2711" t="s">
        <v>678</v>
      </c>
      <c r="K2711" t="s">
        <v>678</v>
      </c>
      <c r="L2711" s="41">
        <v>1122.19</v>
      </c>
      <c r="M2711" s="41">
        <v>3029.39</v>
      </c>
    </row>
    <row r="2712" spans="1:13" x14ac:dyDescent="0.2">
      <c r="A2712" s="43" t="s">
        <v>676</v>
      </c>
      <c r="B2712" s="43" t="s">
        <v>676</v>
      </c>
      <c r="C2712" t="s">
        <v>684</v>
      </c>
      <c r="D2712" s="1" t="s">
        <v>9</v>
      </c>
      <c r="E2712" s="1">
        <v>2018</v>
      </c>
      <c r="F2712" t="s">
        <v>141</v>
      </c>
      <c r="G2712" t="s">
        <v>142</v>
      </c>
      <c r="H2712" t="s">
        <v>694</v>
      </c>
      <c r="I2712" t="s">
        <v>2</v>
      </c>
      <c r="J2712" t="s">
        <v>178</v>
      </c>
      <c r="K2712" t="s">
        <v>178</v>
      </c>
      <c r="L2712" s="41">
        <v>1145.68</v>
      </c>
      <c r="M2712" s="41">
        <v>2641.19</v>
      </c>
    </row>
    <row r="2713" spans="1:13" x14ac:dyDescent="0.2">
      <c r="A2713" s="43" t="s">
        <v>676</v>
      </c>
      <c r="B2713" s="43" t="s">
        <v>676</v>
      </c>
      <c r="C2713" t="s">
        <v>682</v>
      </c>
      <c r="D2713" s="1" t="s">
        <v>28</v>
      </c>
      <c r="E2713" s="1">
        <v>2018</v>
      </c>
      <c r="F2713" t="s">
        <v>344</v>
      </c>
      <c r="G2713" t="s">
        <v>345</v>
      </c>
      <c r="H2713" t="s">
        <v>265</v>
      </c>
      <c r="I2713" t="s">
        <v>27</v>
      </c>
      <c r="J2713" t="s">
        <v>678</v>
      </c>
      <c r="K2713" t="s">
        <v>678</v>
      </c>
      <c r="L2713" s="41">
        <v>1212</v>
      </c>
      <c r="M2713" s="41">
        <v>2801.81</v>
      </c>
    </row>
    <row r="2714" spans="1:13" x14ac:dyDescent="0.2">
      <c r="A2714" s="43" t="s">
        <v>676</v>
      </c>
      <c r="B2714" s="43" t="s">
        <v>676</v>
      </c>
      <c r="C2714" t="s">
        <v>406</v>
      </c>
      <c r="D2714" s="1" t="s">
        <v>30</v>
      </c>
      <c r="E2714" s="1">
        <v>2018</v>
      </c>
      <c r="F2714" t="s">
        <v>407</v>
      </c>
      <c r="G2714" t="s">
        <v>408</v>
      </c>
      <c r="H2714" t="s">
        <v>149</v>
      </c>
      <c r="I2714" t="s">
        <v>29</v>
      </c>
      <c r="J2714" t="s">
        <v>678</v>
      </c>
      <c r="K2714" t="s">
        <v>678</v>
      </c>
      <c r="L2714" s="41">
        <v>2245.1</v>
      </c>
      <c r="M2714" s="41">
        <v>3158.5498824924002</v>
      </c>
    </row>
    <row r="2715" spans="1:13" x14ac:dyDescent="0.2">
      <c r="A2715" s="43" t="s">
        <v>676</v>
      </c>
      <c r="B2715" s="43" t="s">
        <v>676</v>
      </c>
      <c r="C2715" t="s">
        <v>685</v>
      </c>
      <c r="D2715" s="1" t="s">
        <v>80</v>
      </c>
      <c r="E2715" s="1">
        <v>2018</v>
      </c>
      <c r="F2715" t="s">
        <v>271</v>
      </c>
      <c r="G2715" t="s">
        <v>272</v>
      </c>
      <c r="H2715" t="s">
        <v>223</v>
      </c>
      <c r="I2715" t="s">
        <v>25</v>
      </c>
      <c r="J2715" t="s">
        <v>678</v>
      </c>
      <c r="K2715" t="s">
        <v>678</v>
      </c>
      <c r="L2715" s="41">
        <v>1298</v>
      </c>
      <c r="M2715" s="41">
        <v>3102.55</v>
      </c>
    </row>
    <row r="2716" spans="1:13" x14ac:dyDescent="0.2">
      <c r="A2716" s="43" t="s">
        <v>676</v>
      </c>
      <c r="B2716" s="43" t="s">
        <v>676</v>
      </c>
      <c r="C2716" t="s">
        <v>517</v>
      </c>
      <c r="D2716" s="1" t="s">
        <v>85</v>
      </c>
      <c r="E2716" s="1">
        <v>2018</v>
      </c>
      <c r="F2716" t="s">
        <v>159</v>
      </c>
      <c r="G2716" t="s">
        <v>160</v>
      </c>
      <c r="H2716" t="s">
        <v>244</v>
      </c>
      <c r="I2716" t="s">
        <v>0</v>
      </c>
      <c r="J2716" t="s">
        <v>678</v>
      </c>
      <c r="K2716" t="s">
        <v>678</v>
      </c>
      <c r="L2716" s="41">
        <v>1298</v>
      </c>
      <c r="M2716" s="41">
        <v>1694</v>
      </c>
    </row>
    <row r="2717" spans="1:13" x14ac:dyDescent="0.2">
      <c r="A2717" s="43" t="s">
        <v>676</v>
      </c>
      <c r="B2717" s="43" t="s">
        <v>676</v>
      </c>
      <c r="C2717" t="s">
        <v>411</v>
      </c>
      <c r="D2717" s="1" t="s">
        <v>20</v>
      </c>
      <c r="E2717" s="1">
        <v>2018</v>
      </c>
      <c r="F2717" t="s">
        <v>159</v>
      </c>
      <c r="G2717" t="s">
        <v>160</v>
      </c>
      <c r="H2717" t="s">
        <v>403</v>
      </c>
      <c r="I2717" t="s">
        <v>7</v>
      </c>
      <c r="J2717" t="s">
        <v>678</v>
      </c>
      <c r="K2717" t="s">
        <v>678</v>
      </c>
      <c r="L2717" s="41">
        <v>1727</v>
      </c>
      <c r="M2717" s="41">
        <v>2407.96</v>
      </c>
    </row>
    <row r="2718" spans="1:13" x14ac:dyDescent="0.2">
      <c r="A2718" s="43" t="s">
        <v>676</v>
      </c>
      <c r="B2718" s="43" t="s">
        <v>676</v>
      </c>
      <c r="C2718" t="s">
        <v>343</v>
      </c>
      <c r="D2718" s="1" t="s">
        <v>70</v>
      </c>
      <c r="E2718" s="1">
        <v>2016</v>
      </c>
      <c r="F2718" t="s">
        <v>344</v>
      </c>
      <c r="G2718" t="s">
        <v>345</v>
      </c>
      <c r="H2718" t="s">
        <v>214</v>
      </c>
      <c r="I2718" t="s">
        <v>41</v>
      </c>
      <c r="J2718" t="s">
        <v>678</v>
      </c>
      <c r="K2718" t="s">
        <v>678</v>
      </c>
      <c r="L2718" s="41">
        <v>2190</v>
      </c>
      <c r="M2718" s="41">
        <v>5666.7409677419355</v>
      </c>
    </row>
    <row r="2719" spans="1:13" x14ac:dyDescent="0.2">
      <c r="A2719" s="43" t="s">
        <v>676</v>
      </c>
      <c r="B2719" s="43" t="s">
        <v>676</v>
      </c>
      <c r="C2719" t="s">
        <v>219</v>
      </c>
      <c r="D2719" s="1" t="s">
        <v>48</v>
      </c>
      <c r="E2719" s="1">
        <v>2016</v>
      </c>
      <c r="F2719" t="s">
        <v>220</v>
      </c>
      <c r="G2719" t="s">
        <v>221</v>
      </c>
      <c r="H2719" t="s">
        <v>224</v>
      </c>
      <c r="I2719" t="s">
        <v>47</v>
      </c>
      <c r="J2719" t="s">
        <v>678</v>
      </c>
      <c r="K2719" t="s">
        <v>678</v>
      </c>
      <c r="L2719" s="41">
        <v>1203.71</v>
      </c>
      <c r="M2719" s="41">
        <v>3179.02</v>
      </c>
    </row>
    <row r="2720" spans="1:13" x14ac:dyDescent="0.2">
      <c r="A2720" s="43" t="s">
        <v>676</v>
      </c>
      <c r="B2720" s="43" t="s">
        <v>676</v>
      </c>
      <c r="C2720" t="s">
        <v>518</v>
      </c>
      <c r="D2720" s="1" t="s">
        <v>10</v>
      </c>
      <c r="E2720" s="1">
        <v>2020</v>
      </c>
      <c r="F2720" t="s">
        <v>152</v>
      </c>
      <c r="G2720" t="s">
        <v>153</v>
      </c>
      <c r="H2720" t="s">
        <v>590</v>
      </c>
      <c r="I2720" t="s">
        <v>2</v>
      </c>
      <c r="J2720" t="s">
        <v>178</v>
      </c>
      <c r="K2720" t="s">
        <v>178</v>
      </c>
      <c r="L2720" s="41">
        <v>1239.6000000000001</v>
      </c>
      <c r="M2720" s="41">
        <v>1607.296848</v>
      </c>
    </row>
    <row r="2721" spans="1:13" x14ac:dyDescent="0.2">
      <c r="A2721" s="43" t="s">
        <v>676</v>
      </c>
      <c r="B2721" s="43" t="s">
        <v>676</v>
      </c>
      <c r="C2721" t="s">
        <v>682</v>
      </c>
      <c r="D2721" s="1" t="s">
        <v>28</v>
      </c>
      <c r="E2721" s="1">
        <v>2018</v>
      </c>
      <c r="F2721" t="s">
        <v>344</v>
      </c>
      <c r="G2721" t="s">
        <v>345</v>
      </c>
      <c r="H2721" t="s">
        <v>419</v>
      </c>
      <c r="I2721" t="s">
        <v>27</v>
      </c>
      <c r="J2721" t="s">
        <v>678</v>
      </c>
      <c r="K2721" t="s">
        <v>678</v>
      </c>
      <c r="L2721" s="41">
        <v>1212</v>
      </c>
      <c r="M2721" s="41">
        <v>2801.81</v>
      </c>
    </row>
    <row r="2722" spans="1:13" x14ac:dyDescent="0.2">
      <c r="A2722" s="43" t="s">
        <v>676</v>
      </c>
      <c r="B2722" s="43" t="s">
        <v>676</v>
      </c>
      <c r="C2722" t="s">
        <v>411</v>
      </c>
      <c r="D2722" s="1" t="s">
        <v>20</v>
      </c>
      <c r="E2722" s="1">
        <v>2018</v>
      </c>
      <c r="F2722" t="s">
        <v>159</v>
      </c>
      <c r="G2722" t="s">
        <v>160</v>
      </c>
      <c r="H2722" t="s">
        <v>398</v>
      </c>
      <c r="I2722" t="s">
        <v>0</v>
      </c>
      <c r="J2722" t="s">
        <v>678</v>
      </c>
      <c r="K2722" t="s">
        <v>678</v>
      </c>
      <c r="L2722" s="41">
        <v>1298</v>
      </c>
      <c r="M2722" s="41">
        <v>1694</v>
      </c>
    </row>
    <row r="2723" spans="1:13" x14ac:dyDescent="0.2">
      <c r="A2723" s="43" t="s">
        <v>676</v>
      </c>
      <c r="B2723" s="43" t="s">
        <v>676</v>
      </c>
      <c r="C2723" t="s">
        <v>518</v>
      </c>
      <c r="D2723" s="1" t="s">
        <v>10</v>
      </c>
      <c r="E2723" s="1">
        <v>2020</v>
      </c>
      <c r="F2723" t="s">
        <v>152</v>
      </c>
      <c r="G2723" t="s">
        <v>153</v>
      </c>
      <c r="H2723" t="s">
        <v>594</v>
      </c>
      <c r="I2723" t="s">
        <v>2</v>
      </c>
      <c r="J2723" t="s">
        <v>178</v>
      </c>
      <c r="K2723" t="s">
        <v>178</v>
      </c>
      <c r="L2723" s="41">
        <v>1122.19</v>
      </c>
      <c r="M2723" s="41">
        <v>1499.5262090000001</v>
      </c>
    </row>
    <row r="2724" spans="1:13" x14ac:dyDescent="0.2">
      <c r="A2724" s="43" t="s">
        <v>676</v>
      </c>
      <c r="B2724" s="43" t="s">
        <v>676</v>
      </c>
      <c r="C2724" t="s">
        <v>438</v>
      </c>
      <c r="D2724" s="1" t="s">
        <v>19</v>
      </c>
      <c r="E2724" s="1">
        <v>2019</v>
      </c>
      <c r="F2724" t="s">
        <v>439</v>
      </c>
      <c r="G2724" t="s">
        <v>440</v>
      </c>
      <c r="H2724" t="s">
        <v>492</v>
      </c>
      <c r="I2724" t="s">
        <v>2</v>
      </c>
      <c r="J2724" t="s">
        <v>178</v>
      </c>
      <c r="K2724" t="s">
        <v>178</v>
      </c>
      <c r="L2724" s="41">
        <v>1122.2</v>
      </c>
      <c r="M2724" s="41">
        <v>3112.55</v>
      </c>
    </row>
    <row r="2725" spans="1:13" x14ac:dyDescent="0.2">
      <c r="A2725" s="43" t="s">
        <v>676</v>
      </c>
      <c r="B2725" s="43" t="s">
        <v>676</v>
      </c>
      <c r="C2725" t="s">
        <v>438</v>
      </c>
      <c r="D2725" s="1" t="s">
        <v>19</v>
      </c>
      <c r="E2725" s="1">
        <v>2019</v>
      </c>
      <c r="F2725" t="s">
        <v>439</v>
      </c>
      <c r="G2725" t="s">
        <v>440</v>
      </c>
      <c r="H2725" t="s">
        <v>322</v>
      </c>
      <c r="I2725" t="s">
        <v>2</v>
      </c>
      <c r="J2725" t="s">
        <v>178</v>
      </c>
      <c r="K2725" t="s">
        <v>178</v>
      </c>
      <c r="L2725" s="41">
        <v>1122.2</v>
      </c>
      <c r="M2725" s="41">
        <v>3814.15</v>
      </c>
    </row>
    <row r="2726" spans="1:13" x14ac:dyDescent="0.2">
      <c r="A2726" s="43" t="s">
        <v>676</v>
      </c>
      <c r="B2726" s="43" t="s">
        <v>676</v>
      </c>
      <c r="C2726" t="s">
        <v>438</v>
      </c>
      <c r="D2726" s="1" t="s">
        <v>19</v>
      </c>
      <c r="E2726" s="1">
        <v>2019</v>
      </c>
      <c r="F2726" t="s">
        <v>439</v>
      </c>
      <c r="G2726" t="s">
        <v>440</v>
      </c>
      <c r="H2726" t="s">
        <v>500</v>
      </c>
      <c r="I2726" t="s">
        <v>2</v>
      </c>
      <c r="J2726" t="s">
        <v>178</v>
      </c>
      <c r="K2726" t="s">
        <v>178</v>
      </c>
      <c r="L2726" s="41">
        <v>1122.2</v>
      </c>
      <c r="M2726" s="41">
        <v>3112.55</v>
      </c>
    </row>
    <row r="2727" spans="1:13" x14ac:dyDescent="0.2">
      <c r="A2727" s="43" t="s">
        <v>676</v>
      </c>
      <c r="B2727" s="43" t="s">
        <v>676</v>
      </c>
      <c r="C2727" t="s">
        <v>406</v>
      </c>
      <c r="D2727" s="1" t="s">
        <v>30</v>
      </c>
      <c r="E2727" s="1">
        <v>2018</v>
      </c>
      <c r="F2727" t="s">
        <v>407</v>
      </c>
      <c r="G2727" t="s">
        <v>408</v>
      </c>
      <c r="H2727" t="s">
        <v>197</v>
      </c>
      <c r="I2727" t="s">
        <v>29</v>
      </c>
      <c r="J2727" t="s">
        <v>678</v>
      </c>
      <c r="K2727" t="s">
        <v>678</v>
      </c>
      <c r="L2727" s="41">
        <v>2245.1</v>
      </c>
      <c r="M2727" s="41">
        <v>3158.5498824924002</v>
      </c>
    </row>
    <row r="2728" spans="1:13" x14ac:dyDescent="0.2">
      <c r="A2728" s="43" t="s">
        <v>676</v>
      </c>
      <c r="B2728" s="43" t="s">
        <v>676</v>
      </c>
      <c r="C2728" t="s">
        <v>438</v>
      </c>
      <c r="D2728" s="1" t="s">
        <v>19</v>
      </c>
      <c r="E2728" s="1">
        <v>2019</v>
      </c>
      <c r="F2728" t="s">
        <v>439</v>
      </c>
      <c r="G2728" t="s">
        <v>440</v>
      </c>
      <c r="H2728" t="s">
        <v>204</v>
      </c>
      <c r="I2728" t="s">
        <v>2</v>
      </c>
      <c r="J2728" t="s">
        <v>178</v>
      </c>
      <c r="K2728" t="s">
        <v>178</v>
      </c>
      <c r="L2728" s="41">
        <v>1122.2</v>
      </c>
      <c r="M2728" s="41">
        <v>3814.15</v>
      </c>
    </row>
    <row r="2729" spans="1:13" x14ac:dyDescent="0.2">
      <c r="A2729" s="43" t="s">
        <v>676</v>
      </c>
      <c r="B2729" s="43" t="s">
        <v>676</v>
      </c>
      <c r="C2729" t="s">
        <v>421</v>
      </c>
      <c r="D2729" s="1" t="s">
        <v>12</v>
      </c>
      <c r="E2729" s="1">
        <v>2018</v>
      </c>
      <c r="F2729" t="s">
        <v>422</v>
      </c>
      <c r="G2729" t="s">
        <v>423</v>
      </c>
      <c r="H2729" t="s">
        <v>426</v>
      </c>
      <c r="I2729" t="s">
        <v>61</v>
      </c>
      <c r="J2729" t="s">
        <v>678</v>
      </c>
      <c r="K2729" t="s">
        <v>678</v>
      </c>
      <c r="L2729" s="41">
        <v>2245.1</v>
      </c>
      <c r="M2729" s="41">
        <v>4326.8999999999996</v>
      </c>
    </row>
    <row r="2730" spans="1:13" x14ac:dyDescent="0.2">
      <c r="A2730" s="43" t="s">
        <v>676</v>
      </c>
      <c r="B2730" s="43" t="s">
        <v>676</v>
      </c>
      <c r="C2730" t="s">
        <v>418</v>
      </c>
      <c r="D2730" s="1" t="s">
        <v>6</v>
      </c>
      <c r="E2730" s="1">
        <v>2018</v>
      </c>
      <c r="F2730" t="s">
        <v>162</v>
      </c>
      <c r="G2730" t="s">
        <v>163</v>
      </c>
      <c r="H2730" t="s">
        <v>300</v>
      </c>
      <c r="I2730" t="s">
        <v>52</v>
      </c>
      <c r="J2730" t="s">
        <v>678</v>
      </c>
      <c r="K2730" t="s">
        <v>678</v>
      </c>
      <c r="L2730" s="41">
        <v>1522.29</v>
      </c>
      <c r="M2730" s="41">
        <v>3823.6199999999994</v>
      </c>
    </row>
    <row r="2731" spans="1:13" x14ac:dyDescent="0.2">
      <c r="A2731" s="43" t="s">
        <v>676</v>
      </c>
      <c r="B2731" s="43" t="s">
        <v>676</v>
      </c>
      <c r="C2731" t="s">
        <v>357</v>
      </c>
      <c r="D2731" s="1" t="s">
        <v>60</v>
      </c>
      <c r="E2731" s="1">
        <v>2016</v>
      </c>
      <c r="F2731" t="s">
        <v>344</v>
      </c>
      <c r="G2731" t="s">
        <v>345</v>
      </c>
      <c r="H2731" t="s">
        <v>377</v>
      </c>
      <c r="I2731" t="s">
        <v>50</v>
      </c>
      <c r="J2731" t="s">
        <v>678</v>
      </c>
      <c r="K2731" t="s">
        <v>678</v>
      </c>
      <c r="L2731" s="41">
        <v>1341.92</v>
      </c>
      <c r="M2731" s="41">
        <v>3792.68</v>
      </c>
    </row>
    <row r="2732" spans="1:13" x14ac:dyDescent="0.2">
      <c r="A2732" s="43" t="s">
        <v>676</v>
      </c>
      <c r="B2732" s="43" t="s">
        <v>676</v>
      </c>
      <c r="C2732" t="s">
        <v>357</v>
      </c>
      <c r="D2732" s="1" t="s">
        <v>60</v>
      </c>
      <c r="E2732" s="1">
        <v>2016</v>
      </c>
      <c r="F2732" t="s">
        <v>344</v>
      </c>
      <c r="G2732" t="s">
        <v>345</v>
      </c>
      <c r="H2732" t="s">
        <v>381</v>
      </c>
      <c r="I2732" t="s">
        <v>50</v>
      </c>
      <c r="J2732" t="s">
        <v>678</v>
      </c>
      <c r="K2732" t="s">
        <v>678</v>
      </c>
      <c r="L2732" s="41">
        <v>1341.92</v>
      </c>
      <c r="M2732" s="41">
        <v>3792.68</v>
      </c>
    </row>
    <row r="2733" spans="1:13" x14ac:dyDescent="0.2">
      <c r="A2733" s="43" t="s">
        <v>676</v>
      </c>
      <c r="B2733" s="43" t="s">
        <v>676</v>
      </c>
      <c r="C2733" t="s">
        <v>397</v>
      </c>
      <c r="D2733" s="1" t="s">
        <v>18</v>
      </c>
      <c r="E2733" s="1">
        <v>2020</v>
      </c>
      <c r="F2733" t="s">
        <v>167</v>
      </c>
      <c r="G2733" t="s">
        <v>168</v>
      </c>
      <c r="H2733" t="s">
        <v>398</v>
      </c>
      <c r="I2733" t="s">
        <v>67</v>
      </c>
      <c r="J2733" t="s">
        <v>178</v>
      </c>
      <c r="K2733" t="s">
        <v>178</v>
      </c>
      <c r="L2733" s="41">
        <v>1061.6400000000001</v>
      </c>
      <c r="M2733" s="41">
        <v>1695.14</v>
      </c>
    </row>
    <row r="2734" spans="1:13" x14ac:dyDescent="0.2">
      <c r="A2734" s="43" t="s">
        <v>676</v>
      </c>
      <c r="B2734" s="43" t="s">
        <v>676</v>
      </c>
      <c r="C2734" t="s">
        <v>219</v>
      </c>
      <c r="D2734" s="1" t="s">
        <v>48</v>
      </c>
      <c r="E2734" s="1">
        <v>2016</v>
      </c>
      <c r="F2734" t="s">
        <v>220</v>
      </c>
      <c r="G2734" t="s">
        <v>221</v>
      </c>
      <c r="H2734" t="s">
        <v>226</v>
      </c>
      <c r="I2734" t="s">
        <v>47</v>
      </c>
      <c r="J2734" t="s">
        <v>178</v>
      </c>
      <c r="K2734" t="s">
        <v>178</v>
      </c>
      <c r="L2734" s="41">
        <v>1203.71</v>
      </c>
      <c r="M2734" s="41">
        <v>3179.02</v>
      </c>
    </row>
    <row r="2735" spans="1:13" x14ac:dyDescent="0.2">
      <c r="A2735" s="43" t="s">
        <v>676</v>
      </c>
      <c r="B2735" s="43" t="s">
        <v>676</v>
      </c>
      <c r="C2735" t="s">
        <v>273</v>
      </c>
      <c r="D2735" s="1" t="s">
        <v>4</v>
      </c>
      <c r="E2735" s="1">
        <v>2020</v>
      </c>
      <c r="F2735" t="s">
        <v>274</v>
      </c>
      <c r="G2735" t="s">
        <v>275</v>
      </c>
      <c r="H2735" t="s">
        <v>303</v>
      </c>
      <c r="I2735" t="s">
        <v>3</v>
      </c>
      <c r="J2735" t="s">
        <v>178</v>
      </c>
      <c r="K2735" t="s">
        <v>178</v>
      </c>
      <c r="L2735" s="41">
        <v>1302.3499999999999</v>
      </c>
      <c r="M2735" s="41">
        <v>5022.6400000000003</v>
      </c>
    </row>
    <row r="2736" spans="1:13" x14ac:dyDescent="0.2">
      <c r="A2736" s="43" t="s">
        <v>676</v>
      </c>
      <c r="B2736" s="43" t="s">
        <v>676</v>
      </c>
      <c r="C2736" t="s">
        <v>418</v>
      </c>
      <c r="D2736" s="1" t="s">
        <v>6</v>
      </c>
      <c r="E2736" s="1">
        <v>2018</v>
      </c>
      <c r="F2736" t="s">
        <v>162</v>
      </c>
      <c r="G2736" t="s">
        <v>163</v>
      </c>
      <c r="H2736" t="s">
        <v>148</v>
      </c>
      <c r="I2736" t="s">
        <v>21</v>
      </c>
      <c r="J2736" t="s">
        <v>678</v>
      </c>
      <c r="K2736" t="s">
        <v>678</v>
      </c>
      <c r="L2736" s="41">
        <v>3080.73</v>
      </c>
      <c r="M2736" s="41">
        <v>6935.1399999999994</v>
      </c>
    </row>
    <row r="2737" spans="1:13" x14ac:dyDescent="0.2">
      <c r="A2737" s="43" t="s">
        <v>676</v>
      </c>
      <c r="B2737" s="43" t="s">
        <v>676</v>
      </c>
      <c r="C2737" t="s">
        <v>342</v>
      </c>
      <c r="D2737" s="1" t="s">
        <v>8</v>
      </c>
      <c r="E2737" s="1">
        <v>2019</v>
      </c>
      <c r="F2737" t="s">
        <v>141</v>
      </c>
      <c r="G2737" t="s">
        <v>142</v>
      </c>
      <c r="H2737" t="s">
        <v>226</v>
      </c>
      <c r="I2737" t="s">
        <v>7</v>
      </c>
      <c r="J2737" t="s">
        <v>678</v>
      </c>
      <c r="K2737" t="s">
        <v>678</v>
      </c>
      <c r="L2737" s="41">
        <v>1568.6</v>
      </c>
      <c r="M2737" s="41">
        <v>5753.34</v>
      </c>
    </row>
    <row r="2738" spans="1:13" x14ac:dyDescent="0.2">
      <c r="A2738" s="43" t="s">
        <v>676</v>
      </c>
      <c r="B2738" s="43" t="s">
        <v>676</v>
      </c>
      <c r="C2738" t="s">
        <v>273</v>
      </c>
      <c r="D2738" s="1" t="s">
        <v>4</v>
      </c>
      <c r="E2738" s="1">
        <v>2020</v>
      </c>
      <c r="F2738" t="s">
        <v>274</v>
      </c>
      <c r="G2738" t="s">
        <v>275</v>
      </c>
      <c r="H2738" t="s">
        <v>232</v>
      </c>
      <c r="I2738" t="s">
        <v>3</v>
      </c>
      <c r="J2738" t="s">
        <v>178</v>
      </c>
      <c r="K2738" t="s">
        <v>178</v>
      </c>
      <c r="L2738" s="41">
        <v>1302.3499999999999</v>
      </c>
      <c r="M2738" s="41">
        <v>5022.6400000000003</v>
      </c>
    </row>
    <row r="2739" spans="1:13" x14ac:dyDescent="0.2">
      <c r="A2739" s="43" t="s">
        <v>676</v>
      </c>
      <c r="B2739" s="43" t="s">
        <v>676</v>
      </c>
      <c r="C2739" t="s">
        <v>357</v>
      </c>
      <c r="D2739" s="1" t="s">
        <v>60</v>
      </c>
      <c r="E2739" s="1">
        <v>2016</v>
      </c>
      <c r="F2739" t="s">
        <v>344</v>
      </c>
      <c r="G2739" t="s">
        <v>345</v>
      </c>
      <c r="H2739" t="s">
        <v>368</v>
      </c>
      <c r="I2739" t="s">
        <v>50</v>
      </c>
      <c r="J2739" t="s">
        <v>341</v>
      </c>
      <c r="K2739" t="s">
        <v>341</v>
      </c>
      <c r="L2739" s="41">
        <v>1341.92</v>
      </c>
      <c r="M2739" s="41">
        <v>3792.68</v>
      </c>
    </row>
    <row r="2740" spans="1:13" x14ac:dyDescent="0.2">
      <c r="A2740" s="43" t="s">
        <v>676</v>
      </c>
      <c r="B2740" s="43" t="s">
        <v>676</v>
      </c>
      <c r="C2740" t="s">
        <v>233</v>
      </c>
      <c r="D2740" s="1" t="s">
        <v>39</v>
      </c>
      <c r="E2740" s="1">
        <v>2019</v>
      </c>
      <c r="F2740" t="s">
        <v>234</v>
      </c>
      <c r="G2740" t="s">
        <v>235</v>
      </c>
      <c r="H2740" t="s">
        <v>269</v>
      </c>
      <c r="I2740" t="s">
        <v>38</v>
      </c>
      <c r="J2740" t="s">
        <v>678</v>
      </c>
      <c r="K2740" t="s">
        <v>678</v>
      </c>
      <c r="L2740" s="41">
        <v>1122.19</v>
      </c>
      <c r="M2740" s="41">
        <v>3029.39</v>
      </c>
    </row>
    <row r="2741" spans="1:13" x14ac:dyDescent="0.2">
      <c r="A2741" s="43" t="s">
        <v>676</v>
      </c>
      <c r="B2741" s="43" t="s">
        <v>676</v>
      </c>
      <c r="C2741" t="s">
        <v>517</v>
      </c>
      <c r="D2741" s="1" t="s">
        <v>85</v>
      </c>
      <c r="E2741" s="1">
        <v>2018</v>
      </c>
      <c r="F2741" t="s">
        <v>159</v>
      </c>
      <c r="G2741" t="s">
        <v>160</v>
      </c>
      <c r="H2741" t="s">
        <v>405</v>
      </c>
      <c r="I2741" t="s">
        <v>7</v>
      </c>
      <c r="J2741" t="s">
        <v>678</v>
      </c>
      <c r="K2741" t="s">
        <v>678</v>
      </c>
      <c r="L2741" s="41">
        <v>1727</v>
      </c>
      <c r="M2741" s="41">
        <v>2407.96</v>
      </c>
    </row>
    <row r="2742" spans="1:13" x14ac:dyDescent="0.2">
      <c r="A2742" s="43" t="s">
        <v>676</v>
      </c>
      <c r="B2742" s="43" t="s">
        <v>676</v>
      </c>
      <c r="C2742" t="s">
        <v>517</v>
      </c>
      <c r="D2742" s="1" t="s">
        <v>85</v>
      </c>
      <c r="E2742" s="1">
        <v>2018</v>
      </c>
      <c r="F2742" t="s">
        <v>159</v>
      </c>
      <c r="G2742" t="s">
        <v>160</v>
      </c>
      <c r="H2742" t="s">
        <v>244</v>
      </c>
      <c r="I2742" t="s">
        <v>0</v>
      </c>
      <c r="J2742" t="s">
        <v>678</v>
      </c>
      <c r="K2742" t="s">
        <v>678</v>
      </c>
      <c r="L2742" s="41">
        <v>1298</v>
      </c>
      <c r="M2742" s="41">
        <v>1694</v>
      </c>
    </row>
    <row r="2743" spans="1:13" x14ac:dyDescent="0.2">
      <c r="A2743" s="43" t="s">
        <v>676</v>
      </c>
      <c r="B2743" s="43" t="s">
        <v>676</v>
      </c>
      <c r="C2743" t="s">
        <v>342</v>
      </c>
      <c r="D2743" s="1" t="s">
        <v>8</v>
      </c>
      <c r="E2743" s="1">
        <v>2019</v>
      </c>
      <c r="F2743" t="s">
        <v>141</v>
      </c>
      <c r="G2743" t="s">
        <v>142</v>
      </c>
      <c r="H2743" t="s">
        <v>226</v>
      </c>
      <c r="I2743" t="s">
        <v>17</v>
      </c>
      <c r="J2743" t="s">
        <v>678</v>
      </c>
      <c r="K2743" t="s">
        <v>678</v>
      </c>
      <c r="L2743" s="41">
        <v>1568.6</v>
      </c>
      <c r="M2743" s="41">
        <v>4937.68</v>
      </c>
    </row>
    <row r="2744" spans="1:13" x14ac:dyDescent="0.2">
      <c r="A2744" s="43" t="s">
        <v>676</v>
      </c>
      <c r="B2744" s="43" t="s">
        <v>676</v>
      </c>
      <c r="C2744" t="s">
        <v>273</v>
      </c>
      <c r="D2744" s="1" t="s">
        <v>4</v>
      </c>
      <c r="E2744" s="1">
        <v>2020</v>
      </c>
      <c r="F2744" t="s">
        <v>274</v>
      </c>
      <c r="G2744" t="s">
        <v>275</v>
      </c>
      <c r="H2744" t="s">
        <v>287</v>
      </c>
      <c r="I2744" t="s">
        <v>3</v>
      </c>
      <c r="J2744" t="s">
        <v>178</v>
      </c>
      <c r="K2744" t="s">
        <v>178</v>
      </c>
      <c r="L2744" s="41">
        <v>1302.3499999999999</v>
      </c>
      <c r="M2744" s="41">
        <v>5022.6400000000003</v>
      </c>
    </row>
    <row r="2745" spans="1:13" x14ac:dyDescent="0.2">
      <c r="A2745" s="43" t="s">
        <v>676</v>
      </c>
      <c r="B2745" s="43" t="s">
        <v>676</v>
      </c>
      <c r="C2745" t="s">
        <v>438</v>
      </c>
      <c r="D2745" s="1" t="s">
        <v>19</v>
      </c>
      <c r="E2745" s="1">
        <v>2019</v>
      </c>
      <c r="F2745" t="s">
        <v>439</v>
      </c>
      <c r="G2745" t="s">
        <v>440</v>
      </c>
      <c r="H2745" t="s">
        <v>509</v>
      </c>
      <c r="I2745" t="s">
        <v>2</v>
      </c>
      <c r="J2745" t="s">
        <v>178</v>
      </c>
      <c r="K2745" t="s">
        <v>178</v>
      </c>
      <c r="L2745" s="41">
        <v>1122.2</v>
      </c>
      <c r="M2745" s="41">
        <v>3814.15</v>
      </c>
    </row>
    <row r="2746" spans="1:13" x14ac:dyDescent="0.2">
      <c r="A2746" s="43" t="s">
        <v>676</v>
      </c>
      <c r="B2746" s="43" t="s">
        <v>676</v>
      </c>
      <c r="C2746" t="s">
        <v>684</v>
      </c>
      <c r="D2746" s="1" t="s">
        <v>9</v>
      </c>
      <c r="E2746" s="1">
        <v>2018</v>
      </c>
      <c r="F2746" t="s">
        <v>141</v>
      </c>
      <c r="G2746" t="s">
        <v>142</v>
      </c>
      <c r="H2746" t="s">
        <v>693</v>
      </c>
      <c r="I2746" t="s">
        <v>2</v>
      </c>
      <c r="J2746" t="s">
        <v>178</v>
      </c>
      <c r="K2746" t="s">
        <v>178</v>
      </c>
      <c r="L2746" s="41">
        <v>1145.68</v>
      </c>
      <c r="M2746" s="41">
        <v>2641.19</v>
      </c>
    </row>
    <row r="2747" spans="1:13" x14ac:dyDescent="0.2">
      <c r="A2747" s="43" t="s">
        <v>676</v>
      </c>
      <c r="B2747" s="43" t="s">
        <v>676</v>
      </c>
      <c r="C2747" t="s">
        <v>273</v>
      </c>
      <c r="D2747" s="1" t="s">
        <v>4</v>
      </c>
      <c r="E2747" s="1">
        <v>2020</v>
      </c>
      <c r="F2747" t="s">
        <v>274</v>
      </c>
      <c r="G2747" t="s">
        <v>275</v>
      </c>
      <c r="H2747" t="s">
        <v>148</v>
      </c>
      <c r="I2747" t="s">
        <v>3</v>
      </c>
      <c r="J2747" t="s">
        <v>178</v>
      </c>
      <c r="K2747" t="s">
        <v>178</v>
      </c>
      <c r="L2747" s="41">
        <v>1302.3499999999999</v>
      </c>
      <c r="M2747" s="41">
        <v>5022.6400000000003</v>
      </c>
    </row>
    <row r="2748" spans="1:13" x14ac:dyDescent="0.2">
      <c r="A2748" s="43" t="s">
        <v>676</v>
      </c>
      <c r="B2748" s="43" t="s">
        <v>676</v>
      </c>
      <c r="C2748" t="s">
        <v>233</v>
      </c>
      <c r="D2748" s="1" t="s">
        <v>39</v>
      </c>
      <c r="E2748" s="1">
        <v>2019</v>
      </c>
      <c r="F2748" t="s">
        <v>234</v>
      </c>
      <c r="G2748" t="s">
        <v>235</v>
      </c>
      <c r="H2748" t="s">
        <v>237</v>
      </c>
      <c r="I2748" t="s">
        <v>38</v>
      </c>
      <c r="J2748" t="s">
        <v>678</v>
      </c>
      <c r="K2748" t="s">
        <v>678</v>
      </c>
      <c r="L2748" s="41">
        <v>1122.19</v>
      </c>
      <c r="M2748" s="41">
        <v>3029.39</v>
      </c>
    </row>
    <row r="2749" spans="1:13" x14ac:dyDescent="0.2">
      <c r="A2749" s="43" t="s">
        <v>676</v>
      </c>
      <c r="B2749" s="43" t="s">
        <v>676</v>
      </c>
      <c r="C2749" t="s">
        <v>518</v>
      </c>
      <c r="D2749" s="1" t="s">
        <v>10</v>
      </c>
      <c r="E2749" s="1">
        <v>2020</v>
      </c>
      <c r="F2749" t="s">
        <v>152</v>
      </c>
      <c r="G2749" t="s">
        <v>153</v>
      </c>
      <c r="H2749" t="s">
        <v>579</v>
      </c>
      <c r="I2749" t="s">
        <v>2</v>
      </c>
      <c r="J2749" t="s">
        <v>178</v>
      </c>
      <c r="K2749" t="s">
        <v>178</v>
      </c>
      <c r="L2749" s="41">
        <v>1725.83</v>
      </c>
      <c r="M2749" s="41">
        <v>2140.1998209999997</v>
      </c>
    </row>
    <row r="2750" spans="1:13" x14ac:dyDescent="0.2">
      <c r="A2750" s="43" t="s">
        <v>676</v>
      </c>
      <c r="B2750" s="43" t="s">
        <v>676</v>
      </c>
      <c r="C2750" t="s">
        <v>517</v>
      </c>
      <c r="D2750" s="1" t="s">
        <v>85</v>
      </c>
      <c r="E2750" s="1">
        <v>2018</v>
      </c>
      <c r="F2750" t="s">
        <v>159</v>
      </c>
      <c r="G2750" t="s">
        <v>160</v>
      </c>
      <c r="H2750" t="s">
        <v>269</v>
      </c>
      <c r="I2750" t="s">
        <v>7</v>
      </c>
      <c r="J2750" t="s">
        <v>678</v>
      </c>
      <c r="K2750" t="s">
        <v>678</v>
      </c>
      <c r="L2750" s="41">
        <v>1727</v>
      </c>
      <c r="M2750" s="41">
        <v>2407.96</v>
      </c>
    </row>
    <row r="2751" spans="1:13" x14ac:dyDescent="0.2">
      <c r="A2751" s="43" t="s">
        <v>676</v>
      </c>
      <c r="B2751" s="43" t="s">
        <v>676</v>
      </c>
      <c r="C2751" t="s">
        <v>342</v>
      </c>
      <c r="D2751" s="1" t="s">
        <v>8</v>
      </c>
      <c r="E2751" s="1">
        <v>2019</v>
      </c>
      <c r="F2751" t="s">
        <v>141</v>
      </c>
      <c r="G2751" t="s">
        <v>142</v>
      </c>
      <c r="H2751" t="s">
        <v>257</v>
      </c>
      <c r="I2751" t="s">
        <v>17</v>
      </c>
      <c r="J2751" t="s">
        <v>678</v>
      </c>
      <c r="K2751" t="s">
        <v>678</v>
      </c>
      <c r="L2751" s="41">
        <v>1568.6</v>
      </c>
      <c r="M2751" s="41">
        <v>4937.68</v>
      </c>
    </row>
    <row r="2752" spans="1:13" x14ac:dyDescent="0.2">
      <c r="A2752" s="43" t="s">
        <v>676</v>
      </c>
      <c r="B2752" s="43" t="s">
        <v>676</v>
      </c>
      <c r="C2752" t="s">
        <v>174</v>
      </c>
      <c r="D2752" s="1" t="s">
        <v>33</v>
      </c>
      <c r="E2752" s="1">
        <v>2022</v>
      </c>
      <c r="F2752" t="s">
        <v>162</v>
      </c>
      <c r="G2752" t="s">
        <v>163</v>
      </c>
      <c r="H2752" t="s">
        <v>154</v>
      </c>
      <c r="I2752" t="s">
        <v>21</v>
      </c>
      <c r="J2752" t="s">
        <v>678</v>
      </c>
      <c r="K2752" t="s">
        <v>678</v>
      </c>
      <c r="L2752" s="41">
        <v>1727</v>
      </c>
      <c r="M2752" s="41">
        <v>1969.4</v>
      </c>
    </row>
    <row r="2753" spans="1:13" x14ac:dyDescent="0.2">
      <c r="A2753" s="43" t="s">
        <v>676</v>
      </c>
      <c r="B2753" s="43" t="s">
        <v>676</v>
      </c>
      <c r="C2753" t="s">
        <v>418</v>
      </c>
      <c r="D2753" s="1" t="s">
        <v>6</v>
      </c>
      <c r="E2753" s="1">
        <v>2018</v>
      </c>
      <c r="F2753" t="s">
        <v>162</v>
      </c>
      <c r="G2753" t="s">
        <v>163</v>
      </c>
      <c r="H2753" t="s">
        <v>419</v>
      </c>
      <c r="I2753" t="s">
        <v>0</v>
      </c>
      <c r="J2753" t="s">
        <v>678</v>
      </c>
      <c r="K2753" t="s">
        <v>678</v>
      </c>
      <c r="L2753" s="41">
        <v>2316.0500000000002</v>
      </c>
      <c r="M2753" s="41">
        <v>4617.3799999999992</v>
      </c>
    </row>
    <row r="2754" spans="1:13" x14ac:dyDescent="0.2">
      <c r="A2754" s="43" t="s">
        <v>676</v>
      </c>
      <c r="B2754" s="43" t="s">
        <v>676</v>
      </c>
      <c r="C2754" t="s">
        <v>273</v>
      </c>
      <c r="D2754" s="1" t="s">
        <v>4</v>
      </c>
      <c r="E2754" s="1">
        <v>2020</v>
      </c>
      <c r="F2754" t="s">
        <v>274</v>
      </c>
      <c r="G2754" t="s">
        <v>275</v>
      </c>
      <c r="H2754" t="s">
        <v>186</v>
      </c>
      <c r="I2754" t="s">
        <v>3</v>
      </c>
      <c r="J2754" t="s">
        <v>178</v>
      </c>
      <c r="K2754" t="s">
        <v>178</v>
      </c>
      <c r="L2754" s="41">
        <v>1302.3499999999999</v>
      </c>
      <c r="M2754" s="41">
        <v>5022.6400000000003</v>
      </c>
    </row>
    <row r="2755" spans="1:13" x14ac:dyDescent="0.2">
      <c r="A2755" s="43" t="s">
        <v>676</v>
      </c>
      <c r="B2755" s="43" t="s">
        <v>676</v>
      </c>
      <c r="C2755" t="s">
        <v>273</v>
      </c>
      <c r="D2755" s="1" t="s">
        <v>4</v>
      </c>
      <c r="E2755" s="1">
        <v>2020</v>
      </c>
      <c r="F2755" t="s">
        <v>274</v>
      </c>
      <c r="G2755" t="s">
        <v>275</v>
      </c>
      <c r="H2755" t="s">
        <v>310</v>
      </c>
      <c r="I2755" t="s">
        <v>3</v>
      </c>
      <c r="J2755" t="s">
        <v>178</v>
      </c>
      <c r="K2755" t="s">
        <v>178</v>
      </c>
      <c r="L2755" s="41">
        <v>1302.3499999999999</v>
      </c>
      <c r="M2755" s="41">
        <v>5022.6400000000003</v>
      </c>
    </row>
    <row r="2756" spans="1:13" x14ac:dyDescent="0.2">
      <c r="A2756" s="43" t="s">
        <v>676</v>
      </c>
      <c r="B2756" s="43" t="s">
        <v>676</v>
      </c>
      <c r="C2756" t="s">
        <v>421</v>
      </c>
      <c r="D2756" s="1" t="s">
        <v>12</v>
      </c>
      <c r="E2756" s="1">
        <v>2018</v>
      </c>
      <c r="F2756" t="s">
        <v>422</v>
      </c>
      <c r="G2756" t="s">
        <v>423</v>
      </c>
      <c r="H2756" t="s">
        <v>429</v>
      </c>
      <c r="I2756" t="s">
        <v>61</v>
      </c>
      <c r="J2756" t="s">
        <v>678</v>
      </c>
      <c r="K2756" t="s">
        <v>678</v>
      </c>
      <c r="L2756" s="41">
        <v>2245.1</v>
      </c>
      <c r="M2756" s="41">
        <v>4326.8999999999996</v>
      </c>
    </row>
    <row r="2757" spans="1:13" x14ac:dyDescent="0.2">
      <c r="A2757" s="43" t="s">
        <v>676</v>
      </c>
      <c r="B2757" s="43" t="s">
        <v>676</v>
      </c>
      <c r="C2757" t="s">
        <v>273</v>
      </c>
      <c r="D2757" s="1" t="s">
        <v>4</v>
      </c>
      <c r="E2757" s="1">
        <v>2020</v>
      </c>
      <c r="F2757" t="s">
        <v>274</v>
      </c>
      <c r="G2757" t="s">
        <v>275</v>
      </c>
      <c r="H2757" t="s">
        <v>284</v>
      </c>
      <c r="I2757" t="s">
        <v>3</v>
      </c>
      <c r="J2757" t="s">
        <v>178</v>
      </c>
      <c r="K2757" t="s">
        <v>178</v>
      </c>
      <c r="L2757" s="41">
        <v>1302.3499999999999</v>
      </c>
      <c r="M2757" s="41">
        <v>5022.6400000000003</v>
      </c>
    </row>
    <row r="2758" spans="1:13" x14ac:dyDescent="0.2">
      <c r="A2758" s="43" t="s">
        <v>676</v>
      </c>
      <c r="B2758" s="43" t="s">
        <v>676</v>
      </c>
      <c r="C2758" t="s">
        <v>684</v>
      </c>
      <c r="D2758" s="1" t="s">
        <v>9</v>
      </c>
      <c r="E2758" s="1">
        <v>2018</v>
      </c>
      <c r="F2758" t="s">
        <v>141</v>
      </c>
      <c r="G2758" t="s">
        <v>142</v>
      </c>
      <c r="H2758" t="s">
        <v>692</v>
      </c>
      <c r="I2758" t="s">
        <v>2</v>
      </c>
      <c r="J2758" t="s">
        <v>178</v>
      </c>
      <c r="K2758" t="s">
        <v>178</v>
      </c>
      <c r="L2758" s="41">
        <v>1100</v>
      </c>
      <c r="M2758" s="41">
        <v>2565.21</v>
      </c>
    </row>
    <row r="2759" spans="1:13" x14ac:dyDescent="0.2">
      <c r="A2759" s="43" t="s">
        <v>676</v>
      </c>
      <c r="B2759" s="43" t="s">
        <v>676</v>
      </c>
      <c r="C2759" t="s">
        <v>684</v>
      </c>
      <c r="D2759" s="1" t="s">
        <v>9</v>
      </c>
      <c r="E2759" s="1">
        <v>2018</v>
      </c>
      <c r="F2759" t="s">
        <v>141</v>
      </c>
      <c r="G2759" t="s">
        <v>142</v>
      </c>
      <c r="H2759" t="s">
        <v>691</v>
      </c>
      <c r="I2759" t="s">
        <v>2</v>
      </c>
      <c r="J2759" t="s">
        <v>396</v>
      </c>
      <c r="K2759" t="s">
        <v>396</v>
      </c>
      <c r="L2759" s="41">
        <v>1145.68</v>
      </c>
      <c r="M2759" s="41">
        <v>2641.19</v>
      </c>
    </row>
    <row r="2760" spans="1:13" x14ac:dyDescent="0.2">
      <c r="A2760" s="43" t="s">
        <v>676</v>
      </c>
      <c r="B2760" s="43" t="s">
        <v>676</v>
      </c>
      <c r="C2760" t="s">
        <v>418</v>
      </c>
      <c r="D2760" s="1" t="s">
        <v>6</v>
      </c>
      <c r="E2760" s="1">
        <v>2018</v>
      </c>
      <c r="F2760" t="s">
        <v>162</v>
      </c>
      <c r="G2760" t="s">
        <v>163</v>
      </c>
      <c r="H2760" t="s">
        <v>150</v>
      </c>
      <c r="I2760" t="s">
        <v>0</v>
      </c>
      <c r="J2760" t="s">
        <v>678</v>
      </c>
      <c r="K2760" t="s">
        <v>678</v>
      </c>
      <c r="L2760" s="41">
        <v>2136.89</v>
      </c>
      <c r="M2760" s="41">
        <v>4438.2199999999993</v>
      </c>
    </row>
    <row r="2761" spans="1:13" x14ac:dyDescent="0.2">
      <c r="A2761" s="43" t="s">
        <v>676</v>
      </c>
      <c r="B2761" s="43" t="s">
        <v>676</v>
      </c>
      <c r="C2761" t="s">
        <v>273</v>
      </c>
      <c r="D2761" s="1" t="s">
        <v>4</v>
      </c>
      <c r="E2761" s="1">
        <v>2020</v>
      </c>
      <c r="F2761" t="s">
        <v>274</v>
      </c>
      <c r="G2761" t="s">
        <v>275</v>
      </c>
      <c r="H2761" t="s">
        <v>282</v>
      </c>
      <c r="I2761" t="s">
        <v>3</v>
      </c>
      <c r="J2761" t="s">
        <v>178</v>
      </c>
      <c r="K2761" t="s">
        <v>178</v>
      </c>
      <c r="L2761" s="41">
        <v>1302.3499999999999</v>
      </c>
      <c r="M2761" s="41">
        <v>5022.6400000000003</v>
      </c>
    </row>
    <row r="2762" spans="1:13" x14ac:dyDescent="0.2">
      <c r="A2762" s="43" t="s">
        <v>676</v>
      </c>
      <c r="B2762" s="43" t="s">
        <v>676</v>
      </c>
      <c r="C2762" t="s">
        <v>192</v>
      </c>
      <c r="D2762" s="1" t="s">
        <v>55</v>
      </c>
      <c r="E2762" s="1">
        <v>2020</v>
      </c>
      <c r="F2762" t="s">
        <v>194</v>
      </c>
      <c r="G2762" t="s">
        <v>195</v>
      </c>
      <c r="H2762" t="s">
        <v>197</v>
      </c>
      <c r="I2762" t="s">
        <v>7</v>
      </c>
      <c r="J2762" t="s">
        <v>678</v>
      </c>
      <c r="K2762" t="s">
        <v>678</v>
      </c>
      <c r="L2762" s="41">
        <v>1568.6</v>
      </c>
      <c r="M2762" s="41">
        <v>4463.78</v>
      </c>
    </row>
    <row r="2763" spans="1:13" x14ac:dyDescent="0.2">
      <c r="A2763" s="43" t="s">
        <v>676</v>
      </c>
      <c r="B2763" s="43" t="s">
        <v>676</v>
      </c>
      <c r="C2763" t="s">
        <v>140</v>
      </c>
      <c r="D2763" s="1" t="s">
        <v>59</v>
      </c>
      <c r="E2763" s="1">
        <v>2020</v>
      </c>
      <c r="F2763" t="s">
        <v>141</v>
      </c>
      <c r="G2763" t="s">
        <v>142</v>
      </c>
      <c r="H2763" t="s">
        <v>143</v>
      </c>
      <c r="I2763" t="s">
        <v>0</v>
      </c>
      <c r="J2763" t="s">
        <v>678</v>
      </c>
      <c r="K2763" t="s">
        <v>678</v>
      </c>
      <c r="L2763" s="41">
        <v>1479.64</v>
      </c>
      <c r="M2763" s="41">
        <v>4160.2700000000004</v>
      </c>
    </row>
    <row r="2764" spans="1:13" x14ac:dyDescent="0.2">
      <c r="A2764" s="43" t="s">
        <v>676</v>
      </c>
      <c r="B2764" s="43" t="s">
        <v>676</v>
      </c>
      <c r="C2764" t="s">
        <v>179</v>
      </c>
      <c r="D2764" s="1" t="s">
        <v>66</v>
      </c>
      <c r="E2764" s="1">
        <v>2018</v>
      </c>
      <c r="F2764" t="s">
        <v>180</v>
      </c>
      <c r="G2764" t="s">
        <v>181</v>
      </c>
      <c r="H2764" t="s">
        <v>183</v>
      </c>
      <c r="I2764" t="s">
        <v>75</v>
      </c>
      <c r="J2764" t="s">
        <v>678</v>
      </c>
      <c r="K2764" t="s">
        <v>678</v>
      </c>
      <c r="L2764" s="41">
        <v>2697.04</v>
      </c>
      <c r="M2764" s="41">
        <v>6489.7356153639003</v>
      </c>
    </row>
    <row r="2765" spans="1:13" x14ac:dyDescent="0.2">
      <c r="A2765" s="43" t="s">
        <v>676</v>
      </c>
      <c r="B2765" s="43" t="s">
        <v>676</v>
      </c>
      <c r="C2765" t="s">
        <v>233</v>
      </c>
      <c r="D2765" s="1" t="s">
        <v>39</v>
      </c>
      <c r="E2765" s="1">
        <v>2019</v>
      </c>
      <c r="F2765" t="s">
        <v>234</v>
      </c>
      <c r="G2765" t="s">
        <v>235</v>
      </c>
      <c r="H2765" t="s">
        <v>243</v>
      </c>
      <c r="I2765" t="s">
        <v>38</v>
      </c>
      <c r="J2765" t="s">
        <v>678</v>
      </c>
      <c r="K2765" t="s">
        <v>678</v>
      </c>
      <c r="L2765" s="41">
        <v>1122.19</v>
      </c>
      <c r="M2765" s="41">
        <v>3029.39</v>
      </c>
    </row>
    <row r="2766" spans="1:13" x14ac:dyDescent="0.2">
      <c r="A2766" s="43" t="s">
        <v>676</v>
      </c>
      <c r="B2766" s="43" t="s">
        <v>676</v>
      </c>
      <c r="C2766" t="s">
        <v>357</v>
      </c>
      <c r="D2766" s="1" t="s">
        <v>60</v>
      </c>
      <c r="E2766" s="1">
        <v>2016</v>
      </c>
      <c r="F2766" t="s">
        <v>344</v>
      </c>
      <c r="G2766" t="s">
        <v>345</v>
      </c>
      <c r="H2766" t="s">
        <v>223</v>
      </c>
      <c r="I2766" t="s">
        <v>50</v>
      </c>
      <c r="J2766" t="s">
        <v>678</v>
      </c>
      <c r="K2766" t="s">
        <v>678</v>
      </c>
      <c r="L2766" s="41">
        <v>1341.92</v>
      </c>
      <c r="M2766" s="41">
        <v>3792.68</v>
      </c>
    </row>
    <row r="2767" spans="1:13" x14ac:dyDescent="0.2">
      <c r="A2767" s="43" t="s">
        <v>676</v>
      </c>
      <c r="B2767" s="43" t="s">
        <v>676</v>
      </c>
      <c r="C2767" t="s">
        <v>320</v>
      </c>
      <c r="D2767" s="1" t="s">
        <v>1</v>
      </c>
      <c r="E2767" s="1">
        <v>2018</v>
      </c>
      <c r="F2767" t="s">
        <v>141</v>
      </c>
      <c r="G2767" t="s">
        <v>142</v>
      </c>
      <c r="H2767" t="s">
        <v>207</v>
      </c>
      <c r="I2767" t="s">
        <v>49</v>
      </c>
      <c r="J2767" t="s">
        <v>678</v>
      </c>
      <c r="K2767" t="s">
        <v>678</v>
      </c>
      <c r="L2767" s="41">
        <v>1718.8</v>
      </c>
      <c r="M2767" s="41">
        <v>5893.71</v>
      </c>
    </row>
    <row r="2768" spans="1:13" x14ac:dyDescent="0.2">
      <c r="A2768" s="43" t="s">
        <v>676</v>
      </c>
      <c r="B2768" s="43" t="s">
        <v>676</v>
      </c>
      <c r="C2768" t="s">
        <v>233</v>
      </c>
      <c r="D2768" s="1" t="s">
        <v>39</v>
      </c>
      <c r="E2768" s="1">
        <v>2019</v>
      </c>
      <c r="F2768" t="s">
        <v>234</v>
      </c>
      <c r="G2768" t="s">
        <v>235</v>
      </c>
      <c r="H2768" t="s">
        <v>182</v>
      </c>
      <c r="I2768" t="s">
        <v>38</v>
      </c>
      <c r="J2768" t="s">
        <v>678</v>
      </c>
      <c r="K2768" t="s">
        <v>678</v>
      </c>
      <c r="L2768" s="41">
        <v>1122.19</v>
      </c>
      <c r="M2768" s="41">
        <v>3029.39</v>
      </c>
    </row>
    <row r="2769" spans="1:13" x14ac:dyDescent="0.2">
      <c r="A2769" s="43" t="s">
        <v>676</v>
      </c>
      <c r="B2769" s="43" t="s">
        <v>676</v>
      </c>
      <c r="C2769" t="s">
        <v>518</v>
      </c>
      <c r="D2769" s="1" t="s">
        <v>10</v>
      </c>
      <c r="E2769" s="1">
        <v>2020</v>
      </c>
      <c r="F2769" t="s">
        <v>152</v>
      </c>
      <c r="G2769" t="s">
        <v>153</v>
      </c>
      <c r="H2769" t="s">
        <v>548</v>
      </c>
      <c r="I2769" t="s">
        <v>2</v>
      </c>
      <c r="J2769" t="s">
        <v>178</v>
      </c>
      <c r="K2769" t="s">
        <v>178</v>
      </c>
      <c r="L2769" s="41">
        <v>1239.6000000000001</v>
      </c>
      <c r="M2769" s="41">
        <v>1607.296848</v>
      </c>
    </row>
    <row r="2770" spans="1:13" x14ac:dyDescent="0.2">
      <c r="A2770" s="43" t="s">
        <v>676</v>
      </c>
      <c r="B2770" s="43" t="s">
        <v>676</v>
      </c>
      <c r="C2770" t="s">
        <v>413</v>
      </c>
      <c r="D2770" s="1" t="s">
        <v>32</v>
      </c>
      <c r="E2770" s="1">
        <v>2018</v>
      </c>
      <c r="F2770" t="s">
        <v>162</v>
      </c>
      <c r="G2770" t="s">
        <v>163</v>
      </c>
      <c r="H2770" t="s">
        <v>198</v>
      </c>
      <c r="I2770" t="s">
        <v>21</v>
      </c>
      <c r="J2770" t="s">
        <v>178</v>
      </c>
      <c r="K2770" t="s">
        <v>178</v>
      </c>
      <c r="L2770" s="41">
        <v>4986.87</v>
      </c>
      <c r="M2770" s="41">
        <v>8525.9599999999991</v>
      </c>
    </row>
    <row r="2771" spans="1:13" x14ac:dyDescent="0.2">
      <c r="A2771" s="43" t="s">
        <v>676</v>
      </c>
      <c r="B2771" s="43" t="s">
        <v>676</v>
      </c>
      <c r="C2771" t="s">
        <v>421</v>
      </c>
      <c r="D2771" s="1" t="s">
        <v>12</v>
      </c>
      <c r="E2771" s="1">
        <v>2018</v>
      </c>
      <c r="F2771" t="s">
        <v>422</v>
      </c>
      <c r="G2771" t="s">
        <v>423</v>
      </c>
      <c r="H2771" t="s">
        <v>429</v>
      </c>
      <c r="I2771" t="s">
        <v>7</v>
      </c>
      <c r="J2771" t="s">
        <v>678</v>
      </c>
      <c r="K2771" t="s">
        <v>678</v>
      </c>
      <c r="L2771" s="41">
        <v>1727</v>
      </c>
      <c r="M2771" s="41">
        <v>3452.47</v>
      </c>
    </row>
    <row r="2772" spans="1:13" x14ac:dyDescent="0.2">
      <c r="A2772" s="43" t="s">
        <v>676</v>
      </c>
      <c r="B2772" s="43" t="s">
        <v>676</v>
      </c>
      <c r="C2772" t="s">
        <v>438</v>
      </c>
      <c r="D2772" s="1" t="s">
        <v>19</v>
      </c>
      <c r="E2772" s="1">
        <v>2019</v>
      </c>
      <c r="F2772" t="s">
        <v>439</v>
      </c>
      <c r="G2772" t="s">
        <v>440</v>
      </c>
      <c r="H2772" t="s">
        <v>471</v>
      </c>
      <c r="I2772" t="s">
        <v>2</v>
      </c>
      <c r="J2772" t="s">
        <v>319</v>
      </c>
      <c r="K2772" t="s">
        <v>319</v>
      </c>
      <c r="L2772" s="41">
        <v>1122.2</v>
      </c>
      <c r="M2772" s="41">
        <v>3112.55</v>
      </c>
    </row>
    <row r="2773" spans="1:13" x14ac:dyDescent="0.2">
      <c r="A2773" s="43" t="s">
        <v>676</v>
      </c>
      <c r="B2773" s="43" t="s">
        <v>676</v>
      </c>
      <c r="C2773" t="s">
        <v>518</v>
      </c>
      <c r="D2773" s="1" t="s">
        <v>10</v>
      </c>
      <c r="E2773" s="1">
        <v>2020</v>
      </c>
      <c r="F2773" t="s">
        <v>152</v>
      </c>
      <c r="G2773" t="s">
        <v>153</v>
      </c>
      <c r="H2773" t="s">
        <v>591</v>
      </c>
      <c r="I2773" t="s">
        <v>2</v>
      </c>
      <c r="J2773" t="s">
        <v>178</v>
      </c>
      <c r="K2773" t="s">
        <v>178</v>
      </c>
      <c r="L2773" s="41">
        <v>1482.72</v>
      </c>
      <c r="M2773" s="41">
        <v>1846.7901120000001</v>
      </c>
    </row>
    <row r="2774" spans="1:13" x14ac:dyDescent="0.2">
      <c r="A2774" s="43" t="s">
        <v>676</v>
      </c>
      <c r="B2774" s="43" t="s">
        <v>676</v>
      </c>
      <c r="C2774" t="s">
        <v>273</v>
      </c>
      <c r="D2774" s="1" t="s">
        <v>4</v>
      </c>
      <c r="E2774" s="1">
        <v>2020</v>
      </c>
      <c r="F2774" t="s">
        <v>274</v>
      </c>
      <c r="G2774" t="s">
        <v>275</v>
      </c>
      <c r="H2774" t="s">
        <v>312</v>
      </c>
      <c r="I2774" t="s">
        <v>3</v>
      </c>
      <c r="J2774" t="s">
        <v>178</v>
      </c>
      <c r="K2774" t="s">
        <v>178</v>
      </c>
      <c r="L2774" s="41">
        <v>1302.3499999999999</v>
      </c>
      <c r="M2774" s="41">
        <v>5022.6400000000003</v>
      </c>
    </row>
    <row r="2775" spans="1:13" x14ac:dyDescent="0.2">
      <c r="A2775" s="43" t="s">
        <v>676</v>
      </c>
      <c r="B2775" s="43" t="s">
        <v>676</v>
      </c>
      <c r="C2775" t="s">
        <v>273</v>
      </c>
      <c r="D2775" s="1" t="s">
        <v>4</v>
      </c>
      <c r="E2775" s="1">
        <v>2020</v>
      </c>
      <c r="F2775" t="s">
        <v>274</v>
      </c>
      <c r="G2775" t="s">
        <v>275</v>
      </c>
      <c r="H2775" t="s">
        <v>182</v>
      </c>
      <c r="I2775" t="s">
        <v>3</v>
      </c>
      <c r="J2775" t="s">
        <v>178</v>
      </c>
      <c r="K2775" t="s">
        <v>178</v>
      </c>
      <c r="L2775" s="41">
        <v>1302.3499999999999</v>
      </c>
      <c r="M2775" s="41">
        <v>5022.6400000000003</v>
      </c>
    </row>
    <row r="2776" spans="1:13" x14ac:dyDescent="0.2">
      <c r="A2776" s="43" t="s">
        <v>676</v>
      </c>
      <c r="B2776" s="43" t="s">
        <v>676</v>
      </c>
      <c r="C2776" t="s">
        <v>158</v>
      </c>
      <c r="D2776" s="1" t="s">
        <v>16</v>
      </c>
      <c r="E2776" s="1">
        <v>2018</v>
      </c>
      <c r="F2776" t="s">
        <v>159</v>
      </c>
      <c r="G2776" t="s">
        <v>160</v>
      </c>
      <c r="H2776" t="s">
        <v>148</v>
      </c>
      <c r="I2776" t="s">
        <v>82</v>
      </c>
      <c r="J2776" t="s">
        <v>678</v>
      </c>
      <c r="K2776" t="s">
        <v>678</v>
      </c>
      <c r="L2776" s="41">
        <v>2072.9</v>
      </c>
      <c r="M2776" s="41">
        <v>3020.6</v>
      </c>
    </row>
    <row r="2777" spans="1:13" x14ac:dyDescent="0.2">
      <c r="A2777" s="43" t="s">
        <v>676</v>
      </c>
      <c r="B2777" s="43" t="s">
        <v>676</v>
      </c>
      <c r="C2777" t="s">
        <v>219</v>
      </c>
      <c r="D2777" s="1" t="s">
        <v>48</v>
      </c>
      <c r="E2777" s="1">
        <v>2016</v>
      </c>
      <c r="F2777" t="s">
        <v>220</v>
      </c>
      <c r="G2777" t="s">
        <v>221</v>
      </c>
      <c r="H2777" t="s">
        <v>232</v>
      </c>
      <c r="I2777" t="s">
        <v>47</v>
      </c>
      <c r="J2777" t="s">
        <v>178</v>
      </c>
      <c r="K2777" t="s">
        <v>178</v>
      </c>
      <c r="L2777" s="41">
        <v>1203.71</v>
      </c>
      <c r="M2777" s="41">
        <v>3179.02</v>
      </c>
    </row>
    <row r="2778" spans="1:13" x14ac:dyDescent="0.2">
      <c r="A2778" s="43" t="s">
        <v>676</v>
      </c>
      <c r="B2778" s="43" t="s">
        <v>676</v>
      </c>
      <c r="C2778" t="s">
        <v>430</v>
      </c>
      <c r="D2778" s="1" t="s">
        <v>54</v>
      </c>
      <c r="E2778" s="1">
        <v>2022</v>
      </c>
      <c r="F2778" s="57" t="s">
        <v>167</v>
      </c>
      <c r="G2778" t="s">
        <v>168</v>
      </c>
      <c r="H2778" t="s">
        <v>269</v>
      </c>
      <c r="I2778" t="s">
        <v>46</v>
      </c>
      <c r="J2778" t="s">
        <v>678</v>
      </c>
      <c r="K2778" t="s">
        <v>678</v>
      </c>
      <c r="L2778" s="41">
        <v>1236.43</v>
      </c>
      <c r="M2778" s="41">
        <v>1601.45</v>
      </c>
    </row>
    <row r="2779" spans="1:13" x14ac:dyDescent="0.2">
      <c r="A2779" s="43" t="s">
        <v>676</v>
      </c>
      <c r="B2779" s="43" t="s">
        <v>676</v>
      </c>
      <c r="C2779" t="s">
        <v>682</v>
      </c>
      <c r="D2779" s="1" t="s">
        <v>28</v>
      </c>
      <c r="E2779" s="1">
        <v>2018</v>
      </c>
      <c r="F2779" t="s">
        <v>344</v>
      </c>
      <c r="G2779" t="s">
        <v>345</v>
      </c>
      <c r="H2779" t="s">
        <v>425</v>
      </c>
      <c r="I2779" t="s">
        <v>27</v>
      </c>
      <c r="J2779" t="s">
        <v>678</v>
      </c>
      <c r="K2779" t="s">
        <v>678</v>
      </c>
      <c r="L2779" s="41">
        <v>1212</v>
      </c>
      <c r="M2779" s="41">
        <v>2801.81</v>
      </c>
    </row>
    <row r="2780" spans="1:13" x14ac:dyDescent="0.2">
      <c r="A2780" s="43" t="s">
        <v>676</v>
      </c>
      <c r="B2780" s="43" t="s">
        <v>676</v>
      </c>
      <c r="C2780" t="s">
        <v>421</v>
      </c>
      <c r="D2780" s="1" t="s">
        <v>12</v>
      </c>
      <c r="E2780" s="1">
        <v>2018</v>
      </c>
      <c r="F2780" t="s">
        <v>422</v>
      </c>
      <c r="G2780" t="s">
        <v>423</v>
      </c>
      <c r="H2780" t="s">
        <v>425</v>
      </c>
      <c r="I2780" t="s">
        <v>51</v>
      </c>
      <c r="J2780" t="s">
        <v>678</v>
      </c>
      <c r="K2780" t="s">
        <v>678</v>
      </c>
      <c r="L2780" s="41">
        <v>1727</v>
      </c>
      <c r="M2780" s="41">
        <v>3479.61</v>
      </c>
    </row>
    <row r="2781" spans="1:13" x14ac:dyDescent="0.2">
      <c r="A2781" s="43" t="s">
        <v>676</v>
      </c>
      <c r="B2781" s="43" t="s">
        <v>676</v>
      </c>
      <c r="C2781" t="s">
        <v>682</v>
      </c>
      <c r="D2781" s="1" t="s">
        <v>28</v>
      </c>
      <c r="E2781" s="1">
        <v>2018</v>
      </c>
      <c r="F2781" t="s">
        <v>344</v>
      </c>
      <c r="G2781" t="s">
        <v>345</v>
      </c>
      <c r="H2781" t="s">
        <v>207</v>
      </c>
      <c r="I2781" t="s">
        <v>27</v>
      </c>
      <c r="J2781" t="s">
        <v>678</v>
      </c>
      <c r="K2781" t="s">
        <v>678</v>
      </c>
      <c r="L2781" s="41">
        <v>1212</v>
      </c>
      <c r="M2781" s="41">
        <v>2801.81</v>
      </c>
    </row>
    <row r="2782" spans="1:13" x14ac:dyDescent="0.2">
      <c r="A2782" s="43" t="s">
        <v>676</v>
      </c>
      <c r="B2782" s="43" t="s">
        <v>676</v>
      </c>
      <c r="C2782" t="s">
        <v>690</v>
      </c>
      <c r="D2782" s="1" t="s">
        <v>35</v>
      </c>
      <c r="E2782" s="1">
        <v>2019</v>
      </c>
      <c r="F2782" t="s">
        <v>689</v>
      </c>
      <c r="G2782" t="s">
        <v>603</v>
      </c>
      <c r="H2782" t="s">
        <v>184</v>
      </c>
      <c r="I2782" t="s">
        <v>69</v>
      </c>
      <c r="J2782" t="s">
        <v>678</v>
      </c>
      <c r="K2782" t="s">
        <v>678</v>
      </c>
      <c r="L2782" s="41">
        <v>1061.6400000000001</v>
      </c>
      <c r="M2782" s="41">
        <v>2323.46</v>
      </c>
    </row>
    <row r="2783" spans="1:13" x14ac:dyDescent="0.2">
      <c r="A2783" s="43" t="s">
        <v>676</v>
      </c>
      <c r="B2783" s="43" t="s">
        <v>676</v>
      </c>
      <c r="C2783" t="s">
        <v>151</v>
      </c>
      <c r="D2783" s="1" t="s">
        <v>22</v>
      </c>
      <c r="E2783" s="1">
        <v>2021</v>
      </c>
      <c r="F2783" t="s">
        <v>152</v>
      </c>
      <c r="G2783" t="s">
        <v>153</v>
      </c>
      <c r="H2783" t="s">
        <v>154</v>
      </c>
      <c r="I2783" t="s">
        <v>76</v>
      </c>
      <c r="J2783" t="s">
        <v>678</v>
      </c>
      <c r="K2783" t="s">
        <v>678</v>
      </c>
      <c r="L2783" s="41">
        <v>2306.63</v>
      </c>
      <c r="M2783" s="41">
        <v>3424.1099999999997</v>
      </c>
    </row>
    <row r="2784" spans="1:13" x14ac:dyDescent="0.2">
      <c r="A2784" s="43" t="s">
        <v>676</v>
      </c>
      <c r="B2784" s="43" t="s">
        <v>676</v>
      </c>
      <c r="C2784" t="s">
        <v>518</v>
      </c>
      <c r="D2784" s="1" t="s">
        <v>10</v>
      </c>
      <c r="E2784" s="1">
        <v>2020</v>
      </c>
      <c r="F2784" t="s">
        <v>152</v>
      </c>
      <c r="G2784" t="s">
        <v>153</v>
      </c>
      <c r="H2784" t="s">
        <v>573</v>
      </c>
      <c r="I2784" t="s">
        <v>2</v>
      </c>
      <c r="J2784" t="s">
        <v>178</v>
      </c>
      <c r="K2784" t="s">
        <v>178</v>
      </c>
      <c r="L2784" s="41">
        <v>1482.72</v>
      </c>
      <c r="M2784" s="41">
        <v>1846.7901120000001</v>
      </c>
    </row>
    <row r="2785" spans="1:13" x14ac:dyDescent="0.2">
      <c r="A2785" s="43" t="s">
        <v>676</v>
      </c>
      <c r="B2785" s="43" t="s">
        <v>676</v>
      </c>
      <c r="C2785" t="s">
        <v>421</v>
      </c>
      <c r="D2785" s="1" t="s">
        <v>12</v>
      </c>
      <c r="E2785" s="1">
        <v>2018</v>
      </c>
      <c r="F2785" t="s">
        <v>422</v>
      </c>
      <c r="G2785" t="s">
        <v>423</v>
      </c>
      <c r="H2785" t="s">
        <v>426</v>
      </c>
      <c r="I2785" t="s">
        <v>0</v>
      </c>
      <c r="J2785" t="s">
        <v>678</v>
      </c>
      <c r="K2785" t="s">
        <v>678</v>
      </c>
      <c r="L2785" s="41">
        <v>1727</v>
      </c>
      <c r="M2785" s="41">
        <v>3452.47</v>
      </c>
    </row>
    <row r="2786" spans="1:13" x14ac:dyDescent="0.2">
      <c r="A2786" s="43" t="s">
        <v>676</v>
      </c>
      <c r="B2786" s="43" t="s">
        <v>676</v>
      </c>
      <c r="C2786" t="s">
        <v>401</v>
      </c>
      <c r="D2786" s="1" t="s">
        <v>45</v>
      </c>
      <c r="E2786" s="1">
        <v>2018</v>
      </c>
      <c r="F2786" t="s">
        <v>159</v>
      </c>
      <c r="G2786" t="s">
        <v>160</v>
      </c>
      <c r="H2786" t="s">
        <v>404</v>
      </c>
      <c r="I2786" t="s">
        <v>7</v>
      </c>
      <c r="J2786" t="s">
        <v>678</v>
      </c>
      <c r="K2786" t="s">
        <v>678</v>
      </c>
      <c r="L2786" s="41">
        <v>1727</v>
      </c>
      <c r="M2786" s="41">
        <v>2407.96</v>
      </c>
    </row>
    <row r="2787" spans="1:13" x14ac:dyDescent="0.2">
      <c r="A2787" s="43" t="s">
        <v>676</v>
      </c>
      <c r="B2787" s="43" t="s">
        <v>676</v>
      </c>
      <c r="C2787" t="s">
        <v>179</v>
      </c>
      <c r="D2787" s="1" t="s">
        <v>66</v>
      </c>
      <c r="E2787" s="1">
        <v>2018</v>
      </c>
      <c r="F2787" t="s">
        <v>180</v>
      </c>
      <c r="G2787" t="s">
        <v>181</v>
      </c>
      <c r="H2787" t="s">
        <v>184</v>
      </c>
      <c r="I2787" t="s">
        <v>75</v>
      </c>
      <c r="J2787" t="s">
        <v>678</v>
      </c>
      <c r="K2787" t="s">
        <v>678</v>
      </c>
      <c r="L2787" s="41">
        <v>1437.08</v>
      </c>
      <c r="M2787" s="41">
        <v>3458.2921569935997</v>
      </c>
    </row>
    <row r="2788" spans="1:13" x14ac:dyDescent="0.2">
      <c r="A2788" s="43" t="s">
        <v>676</v>
      </c>
      <c r="B2788" s="43" t="s">
        <v>676</v>
      </c>
      <c r="C2788" t="s">
        <v>201</v>
      </c>
      <c r="D2788" s="1" t="s">
        <v>26</v>
      </c>
      <c r="E2788" s="1">
        <v>2019</v>
      </c>
      <c r="F2788" t="s">
        <v>152</v>
      </c>
      <c r="G2788" t="s">
        <v>153</v>
      </c>
      <c r="H2788" t="s">
        <v>203</v>
      </c>
      <c r="I2788" t="s">
        <v>64</v>
      </c>
      <c r="J2788" t="s">
        <v>678</v>
      </c>
      <c r="K2788" t="s">
        <v>678</v>
      </c>
      <c r="L2788" s="41">
        <v>1687.4</v>
      </c>
      <c r="M2788" s="41">
        <v>2470.6887749999996</v>
      </c>
    </row>
    <row r="2789" spans="1:13" x14ac:dyDescent="0.2">
      <c r="A2789" s="43" t="s">
        <v>676</v>
      </c>
      <c r="B2789" s="43" t="s">
        <v>676</v>
      </c>
      <c r="C2789" t="s">
        <v>233</v>
      </c>
      <c r="D2789" s="1" t="s">
        <v>39</v>
      </c>
      <c r="E2789" s="1">
        <v>2019</v>
      </c>
      <c r="F2789" t="s">
        <v>234</v>
      </c>
      <c r="G2789" t="s">
        <v>235</v>
      </c>
      <c r="H2789" t="s">
        <v>223</v>
      </c>
      <c r="I2789" t="s">
        <v>38</v>
      </c>
      <c r="J2789" t="s">
        <v>678</v>
      </c>
      <c r="K2789" t="s">
        <v>678</v>
      </c>
      <c r="L2789" s="41">
        <v>1122.19</v>
      </c>
      <c r="M2789" s="41">
        <v>3029.39</v>
      </c>
    </row>
    <row r="2790" spans="1:13" x14ac:dyDescent="0.2">
      <c r="A2790" s="43" t="s">
        <v>676</v>
      </c>
      <c r="B2790" s="43" t="s">
        <v>676</v>
      </c>
      <c r="C2790" t="s">
        <v>233</v>
      </c>
      <c r="D2790" s="1" t="s">
        <v>39</v>
      </c>
      <c r="E2790" s="1">
        <v>2019</v>
      </c>
      <c r="F2790" t="s">
        <v>234</v>
      </c>
      <c r="G2790" t="s">
        <v>235</v>
      </c>
      <c r="H2790" t="s">
        <v>223</v>
      </c>
      <c r="I2790" t="s">
        <v>38</v>
      </c>
      <c r="J2790" t="s">
        <v>678</v>
      </c>
      <c r="K2790" t="s">
        <v>678</v>
      </c>
      <c r="L2790" s="41">
        <v>1122.19</v>
      </c>
      <c r="M2790" s="41">
        <v>3029.39</v>
      </c>
    </row>
    <row r="2791" spans="1:13" x14ac:dyDescent="0.2">
      <c r="A2791" s="43" t="s">
        <v>676</v>
      </c>
      <c r="B2791" s="43" t="s">
        <v>676</v>
      </c>
      <c r="C2791" t="s">
        <v>212</v>
      </c>
      <c r="D2791" s="1" t="s">
        <v>57</v>
      </c>
      <c r="E2791" s="1">
        <v>2016</v>
      </c>
      <c r="F2791" t="s">
        <v>152</v>
      </c>
      <c r="G2791" t="s">
        <v>153</v>
      </c>
      <c r="H2791" t="s">
        <v>213</v>
      </c>
      <c r="I2791" t="s">
        <v>64</v>
      </c>
      <c r="J2791" t="s">
        <v>678</v>
      </c>
      <c r="K2791" t="s">
        <v>678</v>
      </c>
      <c r="L2791" s="41">
        <v>1202.44</v>
      </c>
      <c r="M2791" s="41">
        <v>2713.666592</v>
      </c>
    </row>
    <row r="2792" spans="1:13" x14ac:dyDescent="0.2">
      <c r="A2792" s="43" t="s">
        <v>676</v>
      </c>
      <c r="B2792" s="43" t="s">
        <v>676</v>
      </c>
      <c r="C2792" t="s">
        <v>438</v>
      </c>
      <c r="D2792" s="1" t="s">
        <v>19</v>
      </c>
      <c r="E2792" s="1">
        <v>2019</v>
      </c>
      <c r="F2792" t="s">
        <v>439</v>
      </c>
      <c r="G2792" t="s">
        <v>440</v>
      </c>
      <c r="H2792" t="s">
        <v>331</v>
      </c>
      <c r="I2792" t="s">
        <v>2</v>
      </c>
      <c r="J2792" t="s">
        <v>178</v>
      </c>
      <c r="K2792" t="s">
        <v>178</v>
      </c>
      <c r="L2792" s="41">
        <v>1122.2</v>
      </c>
      <c r="M2792" s="41">
        <v>3814.15</v>
      </c>
    </row>
    <row r="2793" spans="1:13" x14ac:dyDescent="0.2">
      <c r="A2793" s="43" t="s">
        <v>676</v>
      </c>
      <c r="B2793" s="43" t="s">
        <v>676</v>
      </c>
      <c r="C2793" t="s">
        <v>518</v>
      </c>
      <c r="D2793" s="1" t="s">
        <v>10</v>
      </c>
      <c r="E2793" s="1">
        <v>2020</v>
      </c>
      <c r="F2793" t="s">
        <v>152</v>
      </c>
      <c r="G2793" t="s">
        <v>153</v>
      </c>
      <c r="H2793" t="s">
        <v>535</v>
      </c>
      <c r="I2793" t="s">
        <v>2</v>
      </c>
      <c r="J2793" t="s">
        <v>396</v>
      </c>
      <c r="K2793" t="s">
        <v>396</v>
      </c>
      <c r="L2793" s="41">
        <v>1482.72</v>
      </c>
      <c r="M2793" s="41">
        <v>1846.7901120000001</v>
      </c>
    </row>
    <row r="2794" spans="1:13" x14ac:dyDescent="0.2">
      <c r="A2794" s="43" t="s">
        <v>676</v>
      </c>
      <c r="B2794" s="43" t="s">
        <v>676</v>
      </c>
      <c r="C2794" t="s">
        <v>174</v>
      </c>
      <c r="D2794" s="1" t="s">
        <v>33</v>
      </c>
      <c r="E2794" s="1">
        <v>2022</v>
      </c>
      <c r="F2794" t="s">
        <v>162</v>
      </c>
      <c r="G2794" t="s">
        <v>163</v>
      </c>
      <c r="H2794" t="s">
        <v>154</v>
      </c>
      <c r="I2794" t="s">
        <v>21</v>
      </c>
      <c r="J2794" t="s">
        <v>678</v>
      </c>
      <c r="K2794" t="s">
        <v>678</v>
      </c>
      <c r="L2794" s="41">
        <v>1298</v>
      </c>
      <c r="M2794" s="41">
        <v>1540.4</v>
      </c>
    </row>
    <row r="2795" spans="1:13" x14ac:dyDescent="0.2">
      <c r="A2795" s="43" t="s">
        <v>676</v>
      </c>
      <c r="B2795" s="43" t="s">
        <v>676</v>
      </c>
      <c r="C2795" t="s">
        <v>233</v>
      </c>
      <c r="D2795" s="1" t="s">
        <v>39</v>
      </c>
      <c r="E2795" s="1">
        <v>2019</v>
      </c>
      <c r="F2795" t="s">
        <v>234</v>
      </c>
      <c r="G2795" t="s">
        <v>235</v>
      </c>
      <c r="H2795" t="s">
        <v>243</v>
      </c>
      <c r="I2795" t="s">
        <v>38</v>
      </c>
      <c r="J2795" t="s">
        <v>678</v>
      </c>
      <c r="K2795" t="s">
        <v>678</v>
      </c>
      <c r="L2795" s="41">
        <v>1122.19</v>
      </c>
      <c r="M2795" s="41">
        <v>3029.39</v>
      </c>
    </row>
    <row r="2796" spans="1:13" x14ac:dyDescent="0.2">
      <c r="A2796" s="43" t="s">
        <v>676</v>
      </c>
      <c r="B2796" s="43" t="s">
        <v>676</v>
      </c>
      <c r="C2796" t="s">
        <v>342</v>
      </c>
      <c r="D2796" s="1" t="s">
        <v>8</v>
      </c>
      <c r="E2796" s="1">
        <v>2019</v>
      </c>
      <c r="F2796" t="s">
        <v>141</v>
      </c>
      <c r="G2796" t="s">
        <v>142</v>
      </c>
      <c r="H2796" t="s">
        <v>226</v>
      </c>
      <c r="I2796" t="s">
        <v>53</v>
      </c>
      <c r="J2796" t="s">
        <v>678</v>
      </c>
      <c r="K2796" t="s">
        <v>678</v>
      </c>
      <c r="L2796" s="41">
        <v>1212</v>
      </c>
      <c r="M2796" s="41">
        <v>3818.04</v>
      </c>
    </row>
    <row r="2797" spans="1:13" x14ac:dyDescent="0.2">
      <c r="A2797" s="43" t="s">
        <v>676</v>
      </c>
      <c r="B2797" s="43" t="s">
        <v>676</v>
      </c>
      <c r="C2797" t="s">
        <v>233</v>
      </c>
      <c r="D2797" s="1" t="s">
        <v>39</v>
      </c>
      <c r="E2797" s="1">
        <v>2019</v>
      </c>
      <c r="F2797" t="s">
        <v>234</v>
      </c>
      <c r="G2797" t="s">
        <v>235</v>
      </c>
      <c r="H2797" t="s">
        <v>230</v>
      </c>
      <c r="I2797" t="s">
        <v>38</v>
      </c>
      <c r="J2797" t="s">
        <v>678</v>
      </c>
      <c r="K2797" t="s">
        <v>678</v>
      </c>
      <c r="L2797" s="41">
        <v>1122.19</v>
      </c>
      <c r="M2797" s="41">
        <v>3029.39</v>
      </c>
    </row>
    <row r="2798" spans="1:13" x14ac:dyDescent="0.2">
      <c r="A2798" s="43" t="s">
        <v>676</v>
      </c>
      <c r="B2798" s="43" t="s">
        <v>676</v>
      </c>
      <c r="C2798" t="s">
        <v>233</v>
      </c>
      <c r="D2798" s="1" t="s">
        <v>39</v>
      </c>
      <c r="E2798" s="1">
        <v>2019</v>
      </c>
      <c r="F2798" t="s">
        <v>234</v>
      </c>
      <c r="G2798" t="s">
        <v>235</v>
      </c>
      <c r="H2798" t="s">
        <v>248</v>
      </c>
      <c r="I2798" t="s">
        <v>38</v>
      </c>
      <c r="J2798" t="s">
        <v>678</v>
      </c>
      <c r="K2798" t="s">
        <v>678</v>
      </c>
      <c r="L2798" s="41">
        <v>1122.19</v>
      </c>
      <c r="M2798" s="41">
        <v>3029.39</v>
      </c>
    </row>
    <row r="2799" spans="1:13" x14ac:dyDescent="0.2">
      <c r="A2799" s="43" t="s">
        <v>676</v>
      </c>
      <c r="B2799" s="43" t="s">
        <v>676</v>
      </c>
      <c r="C2799" t="s">
        <v>682</v>
      </c>
      <c r="D2799" s="1" t="s">
        <v>28</v>
      </c>
      <c r="E2799" s="1">
        <v>2018</v>
      </c>
      <c r="F2799" t="s">
        <v>344</v>
      </c>
      <c r="G2799" t="s">
        <v>345</v>
      </c>
      <c r="H2799" t="s">
        <v>245</v>
      </c>
      <c r="I2799" t="s">
        <v>27</v>
      </c>
      <c r="J2799" t="s">
        <v>678</v>
      </c>
      <c r="K2799" t="s">
        <v>678</v>
      </c>
      <c r="L2799" s="41">
        <v>1212</v>
      </c>
      <c r="M2799" s="41">
        <v>2801.81</v>
      </c>
    </row>
    <row r="2800" spans="1:13" x14ac:dyDescent="0.2">
      <c r="A2800" s="43" t="s">
        <v>676</v>
      </c>
      <c r="B2800" s="43" t="s">
        <v>676</v>
      </c>
      <c r="C2800" t="s">
        <v>421</v>
      </c>
      <c r="D2800" s="1" t="s">
        <v>12</v>
      </c>
      <c r="E2800" s="1">
        <v>2018</v>
      </c>
      <c r="F2800" t="s">
        <v>422</v>
      </c>
      <c r="G2800" t="s">
        <v>423</v>
      </c>
      <c r="H2800" t="s">
        <v>261</v>
      </c>
      <c r="I2800" t="s">
        <v>51</v>
      </c>
      <c r="J2800" t="s">
        <v>678</v>
      </c>
      <c r="K2800" t="s">
        <v>678</v>
      </c>
      <c r="L2800" s="41">
        <v>1727</v>
      </c>
      <c r="M2800" s="41">
        <v>3479.61</v>
      </c>
    </row>
    <row r="2801" spans="1:13" x14ac:dyDescent="0.2">
      <c r="A2801" s="43" t="s">
        <v>676</v>
      </c>
      <c r="B2801" s="43" t="s">
        <v>676</v>
      </c>
      <c r="C2801" t="s">
        <v>320</v>
      </c>
      <c r="D2801" s="1" t="s">
        <v>1</v>
      </c>
      <c r="E2801" s="1">
        <v>2018</v>
      </c>
      <c r="F2801" t="s">
        <v>141</v>
      </c>
      <c r="G2801" t="s">
        <v>142</v>
      </c>
      <c r="H2801" t="s">
        <v>324</v>
      </c>
      <c r="I2801" t="s">
        <v>49</v>
      </c>
      <c r="J2801" t="s">
        <v>678</v>
      </c>
      <c r="K2801" t="s">
        <v>678</v>
      </c>
      <c r="L2801" s="41">
        <v>1718.8</v>
      </c>
      <c r="M2801" s="41">
        <v>5893.71</v>
      </c>
    </row>
    <row r="2802" spans="1:13" x14ac:dyDescent="0.2">
      <c r="A2802" s="43" t="s">
        <v>676</v>
      </c>
      <c r="B2802" s="43" t="s">
        <v>676</v>
      </c>
      <c r="C2802" t="s">
        <v>421</v>
      </c>
      <c r="D2802" s="1" t="s">
        <v>12</v>
      </c>
      <c r="E2802" s="1">
        <v>2018</v>
      </c>
      <c r="F2802" t="s">
        <v>422</v>
      </c>
      <c r="G2802" t="s">
        <v>423</v>
      </c>
      <c r="H2802" t="s">
        <v>427</v>
      </c>
      <c r="I2802" t="s">
        <v>0</v>
      </c>
      <c r="J2802" t="s">
        <v>678</v>
      </c>
      <c r="K2802" t="s">
        <v>678</v>
      </c>
      <c r="L2802" s="41">
        <v>1298</v>
      </c>
      <c r="M2802" s="41">
        <v>2742.53</v>
      </c>
    </row>
    <row r="2803" spans="1:13" x14ac:dyDescent="0.2">
      <c r="A2803" s="43" t="s">
        <v>676</v>
      </c>
      <c r="B2803" s="43" t="s">
        <v>676</v>
      </c>
      <c r="C2803" t="s">
        <v>212</v>
      </c>
      <c r="D2803" s="1" t="s">
        <v>57</v>
      </c>
      <c r="E2803" s="1">
        <v>2016</v>
      </c>
      <c r="F2803" t="s">
        <v>152</v>
      </c>
      <c r="G2803" t="s">
        <v>153</v>
      </c>
      <c r="H2803" t="s">
        <v>215</v>
      </c>
      <c r="I2803" t="s">
        <v>31</v>
      </c>
      <c r="J2803" t="s">
        <v>678</v>
      </c>
      <c r="K2803" t="s">
        <v>678</v>
      </c>
      <c r="L2803" s="41">
        <v>1598.59</v>
      </c>
      <c r="M2803" s="41">
        <v>3607.6979120000001</v>
      </c>
    </row>
    <row r="2804" spans="1:13" x14ac:dyDescent="0.2">
      <c r="A2804" s="43" t="s">
        <v>676</v>
      </c>
      <c r="B2804" s="43" t="s">
        <v>676</v>
      </c>
      <c r="C2804" t="s">
        <v>233</v>
      </c>
      <c r="D2804" s="1" t="s">
        <v>39</v>
      </c>
      <c r="E2804" s="1">
        <v>2019</v>
      </c>
      <c r="F2804" t="s">
        <v>234</v>
      </c>
      <c r="G2804" t="s">
        <v>235</v>
      </c>
      <c r="H2804" t="s">
        <v>226</v>
      </c>
      <c r="I2804" t="s">
        <v>38</v>
      </c>
      <c r="J2804" t="s">
        <v>678</v>
      </c>
      <c r="K2804" t="s">
        <v>678</v>
      </c>
      <c r="L2804" s="41">
        <v>1122.19</v>
      </c>
      <c r="M2804" s="41">
        <v>3029.39</v>
      </c>
    </row>
    <row r="2805" spans="1:13" x14ac:dyDescent="0.2">
      <c r="A2805" s="43" t="s">
        <v>676</v>
      </c>
      <c r="B2805" s="43" t="s">
        <v>676</v>
      </c>
      <c r="C2805" t="s">
        <v>273</v>
      </c>
      <c r="D2805" s="1" t="s">
        <v>4</v>
      </c>
      <c r="E2805" s="1">
        <v>2020</v>
      </c>
      <c r="F2805" t="s">
        <v>274</v>
      </c>
      <c r="G2805" t="s">
        <v>275</v>
      </c>
      <c r="H2805" t="s">
        <v>228</v>
      </c>
      <c r="I2805" t="s">
        <v>3</v>
      </c>
      <c r="J2805" t="s">
        <v>178</v>
      </c>
      <c r="K2805" t="s">
        <v>178</v>
      </c>
      <c r="L2805" s="41">
        <v>1302.3499999999999</v>
      </c>
      <c r="M2805" s="41">
        <v>5022.6400000000003</v>
      </c>
    </row>
    <row r="2806" spans="1:13" x14ac:dyDescent="0.2">
      <c r="A2806" s="43" t="s">
        <v>676</v>
      </c>
      <c r="B2806" s="43" t="s">
        <v>676</v>
      </c>
      <c r="C2806" t="s">
        <v>438</v>
      </c>
      <c r="D2806" s="1" t="s">
        <v>19</v>
      </c>
      <c r="E2806" s="1">
        <v>2019</v>
      </c>
      <c r="F2806" t="s">
        <v>439</v>
      </c>
      <c r="G2806" t="s">
        <v>440</v>
      </c>
      <c r="H2806" t="s">
        <v>454</v>
      </c>
      <c r="I2806" t="s">
        <v>2</v>
      </c>
      <c r="J2806" t="s">
        <v>178</v>
      </c>
      <c r="K2806" t="s">
        <v>178</v>
      </c>
      <c r="L2806" s="41">
        <v>1122.2</v>
      </c>
      <c r="M2806" s="41">
        <v>3112.55</v>
      </c>
    </row>
    <row r="2807" spans="1:13" x14ac:dyDescent="0.2">
      <c r="A2807" s="43" t="s">
        <v>676</v>
      </c>
      <c r="B2807" s="43" t="s">
        <v>676</v>
      </c>
      <c r="C2807" t="s">
        <v>219</v>
      </c>
      <c r="D2807" s="1" t="s">
        <v>48</v>
      </c>
      <c r="E2807" s="1">
        <v>2016</v>
      </c>
      <c r="F2807" t="s">
        <v>220</v>
      </c>
      <c r="G2807" t="s">
        <v>221</v>
      </c>
      <c r="H2807" t="s">
        <v>223</v>
      </c>
      <c r="I2807" t="s">
        <v>47</v>
      </c>
      <c r="J2807" t="s">
        <v>178</v>
      </c>
      <c r="K2807" t="s">
        <v>178</v>
      </c>
      <c r="L2807" s="41">
        <v>1203.71</v>
      </c>
      <c r="M2807" s="41">
        <v>3179.02</v>
      </c>
    </row>
    <row r="2808" spans="1:13" x14ac:dyDescent="0.2">
      <c r="A2808" s="43" t="s">
        <v>676</v>
      </c>
      <c r="B2808" s="43" t="s">
        <v>676</v>
      </c>
      <c r="C2808" t="s">
        <v>430</v>
      </c>
      <c r="D2808" s="1" t="s">
        <v>54</v>
      </c>
      <c r="E2808" s="1">
        <v>2022</v>
      </c>
      <c r="F2808" s="57" t="s">
        <v>167</v>
      </c>
      <c r="G2808" t="s">
        <v>168</v>
      </c>
      <c r="H2808" t="s">
        <v>236</v>
      </c>
      <c r="I2808" t="s">
        <v>46</v>
      </c>
      <c r="J2808" t="s">
        <v>678</v>
      </c>
      <c r="K2808" t="s">
        <v>678</v>
      </c>
      <c r="L2808" s="41">
        <v>1236.43</v>
      </c>
      <c r="M2808" s="41">
        <v>1601.45</v>
      </c>
    </row>
    <row r="2809" spans="1:13" x14ac:dyDescent="0.2">
      <c r="A2809" s="43" t="s">
        <v>676</v>
      </c>
      <c r="B2809" s="43" t="s">
        <v>676</v>
      </c>
      <c r="C2809" t="s">
        <v>684</v>
      </c>
      <c r="D2809" s="1" t="s">
        <v>9</v>
      </c>
      <c r="E2809" s="1">
        <v>2018</v>
      </c>
      <c r="F2809" t="s">
        <v>141</v>
      </c>
      <c r="G2809" t="s">
        <v>142</v>
      </c>
      <c r="H2809" t="s">
        <v>292</v>
      </c>
      <c r="I2809" t="s">
        <v>2</v>
      </c>
      <c r="J2809" t="s">
        <v>396</v>
      </c>
      <c r="K2809" t="s">
        <v>396</v>
      </c>
      <c r="L2809" s="41">
        <v>1100</v>
      </c>
      <c r="M2809" s="41">
        <v>2565.21</v>
      </c>
    </row>
    <row r="2810" spans="1:13" x14ac:dyDescent="0.2">
      <c r="A2810" s="43" t="s">
        <v>676</v>
      </c>
      <c r="B2810" s="43" t="s">
        <v>676</v>
      </c>
      <c r="C2810" t="s">
        <v>273</v>
      </c>
      <c r="D2810" s="1" t="s">
        <v>4</v>
      </c>
      <c r="E2810" s="1">
        <v>2020</v>
      </c>
      <c r="F2810" t="s">
        <v>274</v>
      </c>
      <c r="G2810" t="s">
        <v>275</v>
      </c>
      <c r="H2810" t="s">
        <v>186</v>
      </c>
      <c r="I2810" t="s">
        <v>3</v>
      </c>
      <c r="J2810" t="s">
        <v>178</v>
      </c>
      <c r="K2810" t="s">
        <v>178</v>
      </c>
      <c r="L2810" s="41">
        <v>1302.3499999999999</v>
      </c>
      <c r="M2810" s="41">
        <v>5022.6400000000003</v>
      </c>
    </row>
    <row r="2811" spans="1:13" x14ac:dyDescent="0.2">
      <c r="A2811" s="43" t="s">
        <v>676</v>
      </c>
      <c r="B2811" s="43" t="s">
        <v>676</v>
      </c>
      <c r="C2811" t="s">
        <v>418</v>
      </c>
      <c r="D2811" s="1" t="s">
        <v>6</v>
      </c>
      <c r="E2811" s="1">
        <v>2018</v>
      </c>
      <c r="F2811" t="s">
        <v>162</v>
      </c>
      <c r="G2811" t="s">
        <v>163</v>
      </c>
      <c r="H2811" t="s">
        <v>147</v>
      </c>
      <c r="I2811" t="s">
        <v>7</v>
      </c>
      <c r="J2811" t="s">
        <v>678</v>
      </c>
      <c r="K2811" t="s">
        <v>678</v>
      </c>
      <c r="L2811" s="41">
        <v>2091.17</v>
      </c>
      <c r="M2811" s="41">
        <v>5151.99</v>
      </c>
    </row>
    <row r="2812" spans="1:13" x14ac:dyDescent="0.2">
      <c r="A2812" s="43" t="s">
        <v>676</v>
      </c>
      <c r="B2812" s="43" t="s">
        <v>676</v>
      </c>
      <c r="C2812" t="s">
        <v>406</v>
      </c>
      <c r="D2812" s="1" t="s">
        <v>30</v>
      </c>
      <c r="E2812" s="1">
        <v>2018</v>
      </c>
      <c r="F2812" t="s">
        <v>407</v>
      </c>
      <c r="G2812" t="s">
        <v>408</v>
      </c>
      <c r="H2812" t="s">
        <v>150</v>
      </c>
      <c r="I2812" t="s">
        <v>688</v>
      </c>
      <c r="J2812" t="s">
        <v>678</v>
      </c>
      <c r="K2812" t="s">
        <v>678</v>
      </c>
      <c r="L2812" s="41">
        <v>1298</v>
      </c>
      <c r="M2812" s="41">
        <v>1811.8781999999999</v>
      </c>
    </row>
    <row r="2813" spans="1:13" x14ac:dyDescent="0.2">
      <c r="A2813" s="43" t="s">
        <v>676</v>
      </c>
      <c r="B2813" s="43" t="s">
        <v>676</v>
      </c>
      <c r="C2813" t="s">
        <v>144</v>
      </c>
      <c r="D2813" s="1" t="s">
        <v>14</v>
      </c>
      <c r="E2813" s="1">
        <v>2020</v>
      </c>
      <c r="F2813" t="s">
        <v>145</v>
      </c>
      <c r="G2813" t="s">
        <v>146</v>
      </c>
      <c r="H2813" t="s">
        <v>147</v>
      </c>
      <c r="I2813" t="s">
        <v>13</v>
      </c>
      <c r="J2813" t="s">
        <v>678</v>
      </c>
      <c r="K2813" t="s">
        <v>678</v>
      </c>
      <c r="L2813" s="41">
        <v>2188.42</v>
      </c>
      <c r="M2813" s="41">
        <v>2577.8535999999999</v>
      </c>
    </row>
    <row r="2814" spans="1:13" x14ac:dyDescent="0.2">
      <c r="A2814" s="43" t="s">
        <v>676</v>
      </c>
      <c r="B2814" s="43" t="s">
        <v>676</v>
      </c>
      <c r="C2814" t="s">
        <v>421</v>
      </c>
      <c r="D2814" s="1" t="s">
        <v>12</v>
      </c>
      <c r="E2814" s="1">
        <v>2018</v>
      </c>
      <c r="F2814" t="s">
        <v>422</v>
      </c>
      <c r="G2814" t="s">
        <v>423</v>
      </c>
      <c r="H2814" t="s">
        <v>424</v>
      </c>
      <c r="I2814" t="s">
        <v>51</v>
      </c>
      <c r="J2814" t="s">
        <v>678</v>
      </c>
      <c r="K2814" t="s">
        <v>678</v>
      </c>
      <c r="L2814" s="41">
        <v>1727</v>
      </c>
      <c r="M2814" s="41">
        <v>3479.61</v>
      </c>
    </row>
    <row r="2815" spans="1:13" x14ac:dyDescent="0.2">
      <c r="A2815" s="43" t="s">
        <v>676</v>
      </c>
      <c r="B2815" s="43" t="s">
        <v>676</v>
      </c>
      <c r="C2815" t="s">
        <v>210</v>
      </c>
      <c r="D2815" s="1" t="s">
        <v>62</v>
      </c>
      <c r="E2815" s="1">
        <v>2017</v>
      </c>
      <c r="F2815" t="s">
        <v>152</v>
      </c>
      <c r="G2815" t="s">
        <v>153</v>
      </c>
      <c r="H2815" t="s">
        <v>211</v>
      </c>
      <c r="I2815" t="s">
        <v>31</v>
      </c>
      <c r="J2815" t="s">
        <v>678</v>
      </c>
      <c r="K2815" t="s">
        <v>678</v>
      </c>
      <c r="L2815" s="41">
        <v>2362.1799999999998</v>
      </c>
      <c r="M2815" s="41">
        <v>4104.3860000000004</v>
      </c>
    </row>
    <row r="2816" spans="1:13" x14ac:dyDescent="0.2">
      <c r="A2816" s="43" t="s">
        <v>676</v>
      </c>
      <c r="B2816" s="43" t="s">
        <v>676</v>
      </c>
      <c r="C2816" t="s">
        <v>342</v>
      </c>
      <c r="D2816" s="1" t="s">
        <v>8</v>
      </c>
      <c r="E2816" s="1">
        <v>2019</v>
      </c>
      <c r="F2816" t="s">
        <v>141</v>
      </c>
      <c r="G2816" t="s">
        <v>142</v>
      </c>
      <c r="H2816" t="s">
        <v>248</v>
      </c>
      <c r="I2816" t="s">
        <v>73</v>
      </c>
      <c r="J2816" t="s">
        <v>678</v>
      </c>
      <c r="K2816" t="s">
        <v>678</v>
      </c>
      <c r="L2816" s="41">
        <v>1212</v>
      </c>
      <c r="M2816" s="41">
        <v>3818.04</v>
      </c>
    </row>
    <row r="2817" spans="1:13" x14ac:dyDescent="0.2">
      <c r="A2817" s="43" t="s">
        <v>676</v>
      </c>
      <c r="B2817" s="43" t="s">
        <v>676</v>
      </c>
      <c r="C2817" t="s">
        <v>212</v>
      </c>
      <c r="D2817" s="1" t="s">
        <v>57</v>
      </c>
      <c r="E2817" s="1">
        <v>2016</v>
      </c>
      <c r="F2817" t="s">
        <v>152</v>
      </c>
      <c r="G2817" t="s">
        <v>153</v>
      </c>
      <c r="H2817" t="s">
        <v>213</v>
      </c>
      <c r="I2817" t="s">
        <v>58</v>
      </c>
      <c r="J2817" t="s">
        <v>678</v>
      </c>
      <c r="K2817" t="s">
        <v>678</v>
      </c>
      <c r="L2817" s="41">
        <v>1202.44</v>
      </c>
      <c r="M2817" s="41">
        <v>2504.9230080000002</v>
      </c>
    </row>
    <row r="2818" spans="1:13" x14ac:dyDescent="0.2">
      <c r="A2818" s="43" t="s">
        <v>676</v>
      </c>
      <c r="B2818" s="43" t="s">
        <v>676</v>
      </c>
      <c r="C2818" t="s">
        <v>684</v>
      </c>
      <c r="D2818" s="1" t="s">
        <v>9</v>
      </c>
      <c r="E2818" s="1">
        <v>2018</v>
      </c>
      <c r="F2818" t="s">
        <v>141</v>
      </c>
      <c r="G2818" t="s">
        <v>142</v>
      </c>
      <c r="H2818" t="s">
        <v>687</v>
      </c>
      <c r="I2818" t="s">
        <v>2</v>
      </c>
      <c r="J2818" t="s">
        <v>678</v>
      </c>
      <c r="K2818" t="s">
        <v>678</v>
      </c>
      <c r="L2818" s="41">
        <v>1100</v>
      </c>
      <c r="M2818" s="41">
        <v>2565.21</v>
      </c>
    </row>
    <row r="2819" spans="1:13" x14ac:dyDescent="0.2">
      <c r="A2819" s="43" t="s">
        <v>676</v>
      </c>
      <c r="B2819" s="43" t="s">
        <v>676</v>
      </c>
      <c r="C2819" t="s">
        <v>518</v>
      </c>
      <c r="D2819" s="1" t="s">
        <v>10</v>
      </c>
      <c r="E2819" s="1">
        <v>2020</v>
      </c>
      <c r="F2819" t="s">
        <v>152</v>
      </c>
      <c r="G2819" t="s">
        <v>153</v>
      </c>
      <c r="H2819" t="s">
        <v>521</v>
      </c>
      <c r="I2819" t="s">
        <v>2</v>
      </c>
      <c r="J2819" t="s">
        <v>178</v>
      </c>
      <c r="K2819" t="s">
        <v>178</v>
      </c>
      <c r="L2819" s="41">
        <v>1239.6000000000001</v>
      </c>
      <c r="M2819" s="41">
        <v>1607.296848</v>
      </c>
    </row>
    <row r="2820" spans="1:13" x14ac:dyDescent="0.2">
      <c r="A2820" s="43" t="s">
        <v>676</v>
      </c>
      <c r="B2820" s="43" t="s">
        <v>676</v>
      </c>
      <c r="C2820" t="s">
        <v>438</v>
      </c>
      <c r="D2820" s="1" t="s">
        <v>19</v>
      </c>
      <c r="E2820" s="1">
        <v>2019</v>
      </c>
      <c r="F2820" t="s">
        <v>439</v>
      </c>
      <c r="G2820" t="s">
        <v>440</v>
      </c>
      <c r="H2820" t="s">
        <v>447</v>
      </c>
      <c r="I2820" t="s">
        <v>2</v>
      </c>
      <c r="J2820" t="s">
        <v>178</v>
      </c>
      <c r="K2820" t="s">
        <v>178</v>
      </c>
      <c r="L2820" s="41">
        <v>1122.2</v>
      </c>
      <c r="M2820" s="41">
        <v>4005.28</v>
      </c>
    </row>
    <row r="2821" spans="1:13" x14ac:dyDescent="0.2">
      <c r="A2821" s="43" t="s">
        <v>676</v>
      </c>
      <c r="B2821" s="43" t="s">
        <v>676</v>
      </c>
      <c r="C2821" t="s">
        <v>418</v>
      </c>
      <c r="D2821" s="1" t="s">
        <v>6</v>
      </c>
      <c r="E2821" s="1">
        <v>2018</v>
      </c>
      <c r="F2821" t="s">
        <v>162</v>
      </c>
      <c r="G2821" t="s">
        <v>163</v>
      </c>
      <c r="H2821" t="s">
        <v>147</v>
      </c>
      <c r="I2821" t="s">
        <v>0</v>
      </c>
      <c r="J2821" t="s">
        <v>678</v>
      </c>
      <c r="K2821" t="s">
        <v>678</v>
      </c>
      <c r="L2821" s="41">
        <v>2006.28</v>
      </c>
      <c r="M2821" s="41">
        <v>4307.6099999999997</v>
      </c>
    </row>
    <row r="2822" spans="1:13" x14ac:dyDescent="0.2">
      <c r="A2822" s="43" t="s">
        <v>676</v>
      </c>
      <c r="B2822" s="43" t="s">
        <v>676</v>
      </c>
      <c r="C2822" t="s">
        <v>421</v>
      </c>
      <c r="D2822" s="1" t="s">
        <v>12</v>
      </c>
      <c r="E2822" s="1">
        <v>2018</v>
      </c>
      <c r="F2822" t="s">
        <v>422</v>
      </c>
      <c r="G2822" t="s">
        <v>423</v>
      </c>
      <c r="H2822" t="s">
        <v>425</v>
      </c>
      <c r="I2822" t="s">
        <v>0</v>
      </c>
      <c r="J2822" t="s">
        <v>678</v>
      </c>
      <c r="K2822" t="s">
        <v>678</v>
      </c>
      <c r="L2822" s="41">
        <v>1298</v>
      </c>
      <c r="M2822" s="41">
        <v>2742.53</v>
      </c>
    </row>
    <row r="2823" spans="1:13" x14ac:dyDescent="0.2">
      <c r="A2823" s="43" t="s">
        <v>676</v>
      </c>
      <c r="B2823" s="43" t="s">
        <v>676</v>
      </c>
      <c r="C2823" t="s">
        <v>273</v>
      </c>
      <c r="D2823" s="1" t="s">
        <v>4</v>
      </c>
      <c r="E2823" s="1">
        <v>2020</v>
      </c>
      <c r="F2823" t="s">
        <v>274</v>
      </c>
      <c r="G2823" t="s">
        <v>275</v>
      </c>
      <c r="H2823" t="s">
        <v>224</v>
      </c>
      <c r="I2823" t="s">
        <v>3</v>
      </c>
      <c r="J2823" t="s">
        <v>178</v>
      </c>
      <c r="K2823" t="s">
        <v>178</v>
      </c>
      <c r="L2823" s="41">
        <v>1302.3499999999999</v>
      </c>
      <c r="M2823" s="41">
        <v>5022.6400000000003</v>
      </c>
    </row>
    <row r="2824" spans="1:13" x14ac:dyDescent="0.2">
      <c r="A2824" s="43" t="s">
        <v>676</v>
      </c>
      <c r="B2824" s="43" t="s">
        <v>676</v>
      </c>
      <c r="C2824" t="s">
        <v>273</v>
      </c>
      <c r="D2824" s="1" t="s">
        <v>4</v>
      </c>
      <c r="E2824" s="1">
        <v>2020</v>
      </c>
      <c r="F2824" t="s">
        <v>274</v>
      </c>
      <c r="G2824" t="s">
        <v>275</v>
      </c>
      <c r="H2824" t="s">
        <v>286</v>
      </c>
      <c r="I2824" t="s">
        <v>3</v>
      </c>
      <c r="J2824" t="s">
        <v>178</v>
      </c>
      <c r="K2824" t="s">
        <v>178</v>
      </c>
      <c r="L2824" s="41">
        <v>1302.3499999999999</v>
      </c>
      <c r="M2824" s="41">
        <v>5022.6400000000003</v>
      </c>
    </row>
    <row r="2825" spans="1:13" x14ac:dyDescent="0.2">
      <c r="A2825" s="43" t="s">
        <v>676</v>
      </c>
      <c r="B2825" s="43" t="s">
        <v>676</v>
      </c>
      <c r="C2825" t="s">
        <v>684</v>
      </c>
      <c r="D2825" s="1" t="s">
        <v>9</v>
      </c>
      <c r="E2825" s="1">
        <v>2018</v>
      </c>
      <c r="F2825" t="s">
        <v>141</v>
      </c>
      <c r="G2825" t="s">
        <v>142</v>
      </c>
      <c r="H2825" t="s">
        <v>306</v>
      </c>
      <c r="I2825" t="s">
        <v>2</v>
      </c>
      <c r="J2825" t="s">
        <v>396</v>
      </c>
      <c r="K2825" t="s">
        <v>396</v>
      </c>
      <c r="L2825" s="41">
        <v>1145.68</v>
      </c>
      <c r="M2825" s="41">
        <v>2641.19</v>
      </c>
    </row>
    <row r="2826" spans="1:13" x14ac:dyDescent="0.2">
      <c r="A2826" s="43" t="s">
        <v>676</v>
      </c>
      <c r="B2826" s="43" t="s">
        <v>676</v>
      </c>
      <c r="C2826" t="s">
        <v>188</v>
      </c>
      <c r="D2826" s="1" t="s">
        <v>72</v>
      </c>
      <c r="E2826" s="1">
        <v>2021</v>
      </c>
      <c r="F2826" t="s">
        <v>162</v>
      </c>
      <c r="G2826" t="s">
        <v>163</v>
      </c>
      <c r="H2826" t="s">
        <v>189</v>
      </c>
      <c r="I2826" t="s">
        <v>31</v>
      </c>
      <c r="J2826" t="s">
        <v>678</v>
      </c>
      <c r="K2826" t="s">
        <v>678</v>
      </c>
      <c r="L2826" s="41">
        <v>1747.77</v>
      </c>
      <c r="M2826" s="41">
        <v>1747.77</v>
      </c>
    </row>
    <row r="2827" spans="1:13" x14ac:dyDescent="0.2">
      <c r="A2827" s="43" t="s">
        <v>676</v>
      </c>
      <c r="B2827" s="43" t="s">
        <v>676</v>
      </c>
      <c r="C2827" t="s">
        <v>438</v>
      </c>
      <c r="D2827" s="1" t="s">
        <v>19</v>
      </c>
      <c r="E2827" s="1">
        <v>2019</v>
      </c>
      <c r="F2827" t="s">
        <v>439</v>
      </c>
      <c r="G2827" t="s">
        <v>440</v>
      </c>
      <c r="H2827" t="s">
        <v>204</v>
      </c>
      <c r="I2827" t="s">
        <v>2</v>
      </c>
      <c r="J2827" t="s">
        <v>178</v>
      </c>
      <c r="K2827" t="s">
        <v>178</v>
      </c>
      <c r="L2827" s="41">
        <v>1122.2</v>
      </c>
      <c r="M2827" s="41">
        <v>3112.55</v>
      </c>
    </row>
    <row r="2828" spans="1:13" x14ac:dyDescent="0.2">
      <c r="A2828" s="43" t="s">
        <v>676</v>
      </c>
      <c r="B2828" s="43" t="s">
        <v>676</v>
      </c>
      <c r="C2828" t="s">
        <v>212</v>
      </c>
      <c r="D2828" s="1" t="s">
        <v>57</v>
      </c>
      <c r="E2828" s="1">
        <v>2016</v>
      </c>
      <c r="F2828" t="s">
        <v>152</v>
      </c>
      <c r="G2828" t="s">
        <v>153</v>
      </c>
      <c r="H2828" t="s">
        <v>213</v>
      </c>
      <c r="I2828" t="s">
        <v>31</v>
      </c>
      <c r="J2828" t="s">
        <v>678</v>
      </c>
      <c r="K2828" t="s">
        <v>678</v>
      </c>
      <c r="L2828" s="41">
        <v>1598.59</v>
      </c>
      <c r="M2828" s="41">
        <v>3607.6979120000001</v>
      </c>
    </row>
    <row r="2829" spans="1:13" x14ac:dyDescent="0.2">
      <c r="A2829" s="43" t="s">
        <v>676</v>
      </c>
      <c r="B2829" s="43" t="s">
        <v>676</v>
      </c>
      <c r="C2829" t="s">
        <v>411</v>
      </c>
      <c r="D2829" s="1" t="s">
        <v>20</v>
      </c>
      <c r="E2829" s="1">
        <v>2018</v>
      </c>
      <c r="F2829" t="s">
        <v>159</v>
      </c>
      <c r="G2829" t="s">
        <v>160</v>
      </c>
      <c r="H2829" t="s">
        <v>404</v>
      </c>
      <c r="I2829" t="s">
        <v>7</v>
      </c>
      <c r="J2829" t="s">
        <v>678</v>
      </c>
      <c r="K2829" t="s">
        <v>678</v>
      </c>
      <c r="L2829" s="41">
        <v>1727</v>
      </c>
      <c r="M2829" s="41">
        <v>2407.96</v>
      </c>
    </row>
    <row r="2830" spans="1:13" x14ac:dyDescent="0.2">
      <c r="A2830" s="43" t="s">
        <v>676</v>
      </c>
      <c r="B2830" s="43" t="s">
        <v>676</v>
      </c>
      <c r="C2830" t="s">
        <v>391</v>
      </c>
      <c r="D2830" s="1" t="s">
        <v>24</v>
      </c>
      <c r="E2830" s="1">
        <v>2019</v>
      </c>
      <c r="F2830" t="s">
        <v>392</v>
      </c>
      <c r="G2830" t="s">
        <v>393</v>
      </c>
      <c r="H2830" t="s">
        <v>395</v>
      </c>
      <c r="I2830" t="s">
        <v>2</v>
      </c>
      <c r="J2830" t="s">
        <v>178</v>
      </c>
      <c r="K2830" t="s">
        <v>178</v>
      </c>
      <c r="L2830" s="41">
        <v>1738</v>
      </c>
      <c r="M2830" s="41">
        <v>3106.74</v>
      </c>
    </row>
    <row r="2831" spans="1:13" x14ac:dyDescent="0.2">
      <c r="A2831" s="43" t="s">
        <v>676</v>
      </c>
      <c r="B2831" s="43" t="s">
        <v>676</v>
      </c>
      <c r="C2831" t="s">
        <v>682</v>
      </c>
      <c r="D2831" s="1" t="s">
        <v>28</v>
      </c>
      <c r="E2831" s="1">
        <v>2018</v>
      </c>
      <c r="F2831" t="s">
        <v>344</v>
      </c>
      <c r="G2831" t="s">
        <v>345</v>
      </c>
      <c r="H2831" t="s">
        <v>265</v>
      </c>
      <c r="I2831" t="s">
        <v>27</v>
      </c>
      <c r="J2831" t="s">
        <v>678</v>
      </c>
      <c r="K2831" t="s">
        <v>678</v>
      </c>
      <c r="L2831" s="41">
        <v>1212</v>
      </c>
      <c r="M2831" s="41">
        <v>2801.81</v>
      </c>
    </row>
    <row r="2832" spans="1:13" x14ac:dyDescent="0.2">
      <c r="A2832" s="43" t="s">
        <v>676</v>
      </c>
      <c r="B2832" s="43" t="s">
        <v>676</v>
      </c>
      <c r="C2832" t="s">
        <v>320</v>
      </c>
      <c r="D2832" s="1" t="s">
        <v>1</v>
      </c>
      <c r="E2832" s="1">
        <v>2018</v>
      </c>
      <c r="F2832" t="s">
        <v>141</v>
      </c>
      <c r="G2832" t="s">
        <v>142</v>
      </c>
      <c r="H2832" t="s">
        <v>203</v>
      </c>
      <c r="I2832" t="s">
        <v>64</v>
      </c>
      <c r="J2832" t="s">
        <v>678</v>
      </c>
      <c r="K2832" t="s">
        <v>678</v>
      </c>
      <c r="L2832" s="41">
        <v>1212</v>
      </c>
      <c r="M2832" s="41">
        <v>6679.94</v>
      </c>
    </row>
    <row r="2833" spans="1:13" x14ac:dyDescent="0.2">
      <c r="A2833" s="43" t="s">
        <v>676</v>
      </c>
      <c r="B2833" s="43" t="s">
        <v>676</v>
      </c>
      <c r="C2833" t="s">
        <v>201</v>
      </c>
      <c r="D2833" s="1" t="s">
        <v>26</v>
      </c>
      <c r="E2833" s="1">
        <v>2019</v>
      </c>
      <c r="F2833" t="s">
        <v>152</v>
      </c>
      <c r="G2833" t="s">
        <v>153</v>
      </c>
      <c r="H2833" t="s">
        <v>203</v>
      </c>
      <c r="I2833" t="s">
        <v>64</v>
      </c>
      <c r="J2833" t="s">
        <v>678</v>
      </c>
      <c r="K2833" t="s">
        <v>678</v>
      </c>
      <c r="L2833" s="41">
        <v>1738</v>
      </c>
      <c r="M2833" s="41">
        <v>2256.6983740000001</v>
      </c>
    </row>
    <row r="2834" spans="1:13" x14ac:dyDescent="0.2">
      <c r="A2834" s="43" t="s">
        <v>676</v>
      </c>
      <c r="B2834" s="43" t="s">
        <v>676</v>
      </c>
      <c r="C2834" t="s">
        <v>438</v>
      </c>
      <c r="D2834" s="1" t="s">
        <v>19</v>
      </c>
      <c r="E2834" s="1">
        <v>2019</v>
      </c>
      <c r="F2834" t="s">
        <v>439</v>
      </c>
      <c r="G2834" t="s">
        <v>440</v>
      </c>
      <c r="H2834" t="s">
        <v>236</v>
      </c>
      <c r="I2834" t="s">
        <v>2</v>
      </c>
      <c r="J2834" t="s">
        <v>178</v>
      </c>
      <c r="K2834" t="s">
        <v>178</v>
      </c>
      <c r="L2834" s="41">
        <v>1122.2</v>
      </c>
      <c r="M2834" s="41">
        <v>3112.55</v>
      </c>
    </row>
    <row r="2835" spans="1:13" x14ac:dyDescent="0.2">
      <c r="A2835" s="43" t="s">
        <v>676</v>
      </c>
      <c r="B2835" s="43" t="s">
        <v>676</v>
      </c>
      <c r="C2835" t="s">
        <v>219</v>
      </c>
      <c r="D2835" s="1" t="s">
        <v>48</v>
      </c>
      <c r="E2835" s="1">
        <v>2016</v>
      </c>
      <c r="F2835" t="s">
        <v>220</v>
      </c>
      <c r="G2835" t="s">
        <v>221</v>
      </c>
      <c r="H2835" t="s">
        <v>191</v>
      </c>
      <c r="I2835" t="s">
        <v>47</v>
      </c>
      <c r="J2835" t="s">
        <v>178</v>
      </c>
      <c r="K2835" t="s">
        <v>178</v>
      </c>
      <c r="L2835" s="41">
        <v>1203.71</v>
      </c>
      <c r="M2835" s="41">
        <v>3179.02</v>
      </c>
    </row>
    <row r="2836" spans="1:13" x14ac:dyDescent="0.2">
      <c r="A2836" s="43" t="s">
        <v>676</v>
      </c>
      <c r="B2836" s="43" t="s">
        <v>676</v>
      </c>
      <c r="C2836" t="s">
        <v>518</v>
      </c>
      <c r="D2836" s="1" t="s">
        <v>10</v>
      </c>
      <c r="E2836" s="1">
        <v>2020</v>
      </c>
      <c r="F2836" t="s">
        <v>152</v>
      </c>
      <c r="G2836" t="s">
        <v>153</v>
      </c>
      <c r="H2836" t="s">
        <v>584</v>
      </c>
      <c r="I2836" t="s">
        <v>2</v>
      </c>
      <c r="J2836" t="s">
        <v>178</v>
      </c>
      <c r="K2836" t="s">
        <v>178</v>
      </c>
      <c r="L2836" s="41">
        <v>1122.19</v>
      </c>
      <c r="M2836" s="41">
        <v>1499.5262090000001</v>
      </c>
    </row>
    <row r="2837" spans="1:13" x14ac:dyDescent="0.2">
      <c r="A2837" s="43" t="s">
        <v>676</v>
      </c>
      <c r="B2837" s="43" t="s">
        <v>676</v>
      </c>
      <c r="C2837" t="s">
        <v>219</v>
      </c>
      <c r="D2837" s="1" t="s">
        <v>48</v>
      </c>
      <c r="E2837" s="1">
        <v>2016</v>
      </c>
      <c r="F2837" t="s">
        <v>220</v>
      </c>
      <c r="G2837" t="s">
        <v>221</v>
      </c>
      <c r="H2837" t="s">
        <v>230</v>
      </c>
      <c r="I2837" t="s">
        <v>47</v>
      </c>
      <c r="J2837" t="s">
        <v>178</v>
      </c>
      <c r="K2837" t="s">
        <v>178</v>
      </c>
      <c r="L2837" s="41">
        <v>1203.71</v>
      </c>
      <c r="M2837" s="41">
        <v>3179.02</v>
      </c>
    </row>
    <row r="2838" spans="1:13" x14ac:dyDescent="0.2">
      <c r="A2838" s="43" t="s">
        <v>676</v>
      </c>
      <c r="B2838" s="43" t="s">
        <v>676</v>
      </c>
      <c r="C2838" t="s">
        <v>208</v>
      </c>
      <c r="D2838" s="1" t="s">
        <v>71</v>
      </c>
      <c r="E2838" s="1">
        <v>2018</v>
      </c>
      <c r="F2838" t="s">
        <v>141</v>
      </c>
      <c r="G2838" t="s">
        <v>142</v>
      </c>
      <c r="H2838" t="s">
        <v>172</v>
      </c>
      <c r="I2838" t="s">
        <v>7</v>
      </c>
      <c r="J2838" t="s">
        <v>678</v>
      </c>
      <c r="K2838" t="s">
        <v>678</v>
      </c>
      <c r="L2838" s="41">
        <v>1179.2</v>
      </c>
      <c r="M2838" s="41">
        <v>2929.14</v>
      </c>
    </row>
    <row r="2839" spans="1:13" x14ac:dyDescent="0.2">
      <c r="A2839" s="43" t="s">
        <v>676</v>
      </c>
      <c r="B2839" s="43" t="s">
        <v>676</v>
      </c>
      <c r="C2839" t="s">
        <v>406</v>
      </c>
      <c r="D2839" s="1" t="s">
        <v>30</v>
      </c>
      <c r="E2839" s="1">
        <v>2018</v>
      </c>
      <c r="F2839" t="s">
        <v>407</v>
      </c>
      <c r="G2839" t="s">
        <v>408</v>
      </c>
      <c r="H2839" t="s">
        <v>322</v>
      </c>
      <c r="I2839" t="s">
        <v>29</v>
      </c>
      <c r="J2839" t="s">
        <v>678</v>
      </c>
      <c r="K2839" t="s">
        <v>678</v>
      </c>
      <c r="L2839" s="41">
        <v>2245.1</v>
      </c>
      <c r="M2839" s="41">
        <v>3158.5498824924002</v>
      </c>
    </row>
    <row r="2840" spans="1:13" x14ac:dyDescent="0.2">
      <c r="A2840" s="43" t="s">
        <v>676</v>
      </c>
      <c r="B2840" s="43" t="s">
        <v>676</v>
      </c>
      <c r="C2840" t="s">
        <v>411</v>
      </c>
      <c r="D2840" s="1" t="s">
        <v>20</v>
      </c>
      <c r="E2840" s="1">
        <v>2018</v>
      </c>
      <c r="F2840" t="s">
        <v>159</v>
      </c>
      <c r="G2840" t="s">
        <v>160</v>
      </c>
      <c r="H2840" t="s">
        <v>356</v>
      </c>
      <c r="I2840" t="s">
        <v>7</v>
      </c>
      <c r="J2840" t="s">
        <v>678</v>
      </c>
      <c r="K2840" t="s">
        <v>678</v>
      </c>
      <c r="L2840" s="41">
        <v>1727</v>
      </c>
      <c r="M2840" s="41">
        <v>2407.96</v>
      </c>
    </row>
    <row r="2841" spans="1:13" x14ac:dyDescent="0.2">
      <c r="A2841" s="43" t="s">
        <v>676</v>
      </c>
      <c r="B2841" s="43" t="s">
        <v>676</v>
      </c>
      <c r="C2841" t="s">
        <v>342</v>
      </c>
      <c r="D2841" s="1" t="s">
        <v>8</v>
      </c>
      <c r="E2841" s="1">
        <v>2019</v>
      </c>
      <c r="F2841" t="s">
        <v>141</v>
      </c>
      <c r="G2841" t="s">
        <v>142</v>
      </c>
      <c r="H2841" t="s">
        <v>257</v>
      </c>
      <c r="I2841" t="s">
        <v>7</v>
      </c>
      <c r="J2841" t="s">
        <v>678</v>
      </c>
      <c r="K2841" t="s">
        <v>678</v>
      </c>
      <c r="L2841" s="41">
        <v>1568.6</v>
      </c>
      <c r="M2841" s="41">
        <v>5753.34</v>
      </c>
    </row>
    <row r="2842" spans="1:13" x14ac:dyDescent="0.2">
      <c r="A2842" s="43" t="s">
        <v>676</v>
      </c>
      <c r="B2842" s="43" t="s">
        <v>676</v>
      </c>
      <c r="C2842" t="s">
        <v>201</v>
      </c>
      <c r="D2842" s="1" t="s">
        <v>26</v>
      </c>
      <c r="E2842" s="1">
        <v>2019</v>
      </c>
      <c r="F2842" t="s">
        <v>152</v>
      </c>
      <c r="G2842" t="s">
        <v>153</v>
      </c>
      <c r="H2842" t="s">
        <v>176</v>
      </c>
      <c r="I2842" t="s">
        <v>7</v>
      </c>
      <c r="J2842" t="s">
        <v>678</v>
      </c>
      <c r="K2842" t="s">
        <v>678</v>
      </c>
      <c r="L2842" s="41">
        <v>2576.12</v>
      </c>
      <c r="M2842" s="41">
        <v>3405.108252</v>
      </c>
    </row>
    <row r="2843" spans="1:13" x14ac:dyDescent="0.2">
      <c r="A2843" s="43" t="s">
        <v>676</v>
      </c>
      <c r="B2843" s="43" t="s">
        <v>676</v>
      </c>
      <c r="C2843" t="s">
        <v>421</v>
      </c>
      <c r="D2843" s="1" t="s">
        <v>12</v>
      </c>
      <c r="E2843" s="1">
        <v>2018</v>
      </c>
      <c r="F2843" t="s">
        <v>422</v>
      </c>
      <c r="G2843" t="s">
        <v>423</v>
      </c>
      <c r="H2843" t="s">
        <v>214</v>
      </c>
      <c r="I2843" t="s">
        <v>7</v>
      </c>
      <c r="J2843" t="s">
        <v>678</v>
      </c>
      <c r="K2843" t="s">
        <v>678</v>
      </c>
      <c r="L2843" s="41">
        <v>1727</v>
      </c>
      <c r="M2843" s="41">
        <v>3452.47</v>
      </c>
    </row>
    <row r="2844" spans="1:13" x14ac:dyDescent="0.2">
      <c r="A2844" s="43" t="s">
        <v>676</v>
      </c>
      <c r="B2844" s="43" t="s">
        <v>676</v>
      </c>
      <c r="C2844" t="s">
        <v>391</v>
      </c>
      <c r="D2844" s="1" t="s">
        <v>24</v>
      </c>
      <c r="E2844" s="1">
        <v>2019</v>
      </c>
      <c r="F2844" t="s">
        <v>392</v>
      </c>
      <c r="G2844" t="s">
        <v>393</v>
      </c>
      <c r="H2844" t="s">
        <v>394</v>
      </c>
      <c r="I2844" t="s">
        <v>31</v>
      </c>
      <c r="J2844" t="s">
        <v>678</v>
      </c>
      <c r="K2844" t="s">
        <v>678</v>
      </c>
      <c r="L2844" s="41">
        <v>3409.1899999999996</v>
      </c>
      <c r="M2844" s="41">
        <v>4038.61</v>
      </c>
    </row>
    <row r="2845" spans="1:13" x14ac:dyDescent="0.2">
      <c r="A2845" s="43" t="s">
        <v>676</v>
      </c>
      <c r="B2845" s="43" t="s">
        <v>676</v>
      </c>
      <c r="C2845" t="s">
        <v>273</v>
      </c>
      <c r="D2845" s="1" t="s">
        <v>4</v>
      </c>
      <c r="E2845" s="1">
        <v>2020</v>
      </c>
      <c r="F2845" t="s">
        <v>274</v>
      </c>
      <c r="G2845" t="s">
        <v>275</v>
      </c>
      <c r="H2845" t="s">
        <v>284</v>
      </c>
      <c r="I2845" t="s">
        <v>3</v>
      </c>
      <c r="J2845" t="s">
        <v>178</v>
      </c>
      <c r="K2845" t="s">
        <v>178</v>
      </c>
      <c r="L2845" s="41">
        <v>1302.3499999999999</v>
      </c>
      <c r="M2845" s="41">
        <v>5022.6400000000003</v>
      </c>
    </row>
    <row r="2846" spans="1:13" x14ac:dyDescent="0.2">
      <c r="A2846" s="43" t="s">
        <v>676</v>
      </c>
      <c r="B2846" s="43" t="s">
        <v>676</v>
      </c>
      <c r="C2846" t="s">
        <v>684</v>
      </c>
      <c r="D2846" s="1" t="s">
        <v>9</v>
      </c>
      <c r="E2846" s="1">
        <v>2018</v>
      </c>
      <c r="F2846" t="s">
        <v>141</v>
      </c>
      <c r="G2846" t="s">
        <v>142</v>
      </c>
      <c r="H2846" t="s">
        <v>686</v>
      </c>
      <c r="I2846" t="s">
        <v>2</v>
      </c>
      <c r="J2846" t="s">
        <v>178</v>
      </c>
      <c r="K2846" t="s">
        <v>178</v>
      </c>
      <c r="L2846" s="41">
        <v>1145.68</v>
      </c>
      <c r="M2846" s="41">
        <v>2641.19</v>
      </c>
    </row>
    <row r="2847" spans="1:13" x14ac:dyDescent="0.2">
      <c r="A2847" s="43" t="s">
        <v>676</v>
      </c>
      <c r="B2847" s="43" t="s">
        <v>676</v>
      </c>
      <c r="C2847" t="s">
        <v>391</v>
      </c>
      <c r="D2847" s="1" t="s">
        <v>24</v>
      </c>
      <c r="E2847" s="1">
        <v>2019</v>
      </c>
      <c r="F2847" t="s">
        <v>392</v>
      </c>
      <c r="G2847" t="s">
        <v>393</v>
      </c>
      <c r="H2847" t="s">
        <v>394</v>
      </c>
      <c r="I2847" t="s">
        <v>73</v>
      </c>
      <c r="J2847" t="s">
        <v>678</v>
      </c>
      <c r="K2847" t="s">
        <v>678</v>
      </c>
      <c r="L2847" s="41">
        <v>2167</v>
      </c>
      <c r="M2847" s="41">
        <v>2335.86</v>
      </c>
    </row>
    <row r="2848" spans="1:13" x14ac:dyDescent="0.2">
      <c r="A2848" s="43" t="s">
        <v>676</v>
      </c>
      <c r="B2848" s="43" t="s">
        <v>676</v>
      </c>
      <c r="C2848" t="s">
        <v>682</v>
      </c>
      <c r="D2848" s="1" t="s">
        <v>28</v>
      </c>
      <c r="E2848" s="1">
        <v>2018</v>
      </c>
      <c r="F2848" t="s">
        <v>344</v>
      </c>
      <c r="G2848" t="s">
        <v>345</v>
      </c>
      <c r="H2848" t="s">
        <v>402</v>
      </c>
      <c r="I2848" t="s">
        <v>27</v>
      </c>
      <c r="J2848" t="s">
        <v>678</v>
      </c>
      <c r="K2848" t="s">
        <v>678</v>
      </c>
      <c r="L2848" s="41">
        <v>1212</v>
      </c>
      <c r="M2848" s="41">
        <v>2801.81</v>
      </c>
    </row>
    <row r="2849" spans="1:13" x14ac:dyDescent="0.2">
      <c r="A2849" s="43" t="s">
        <v>676</v>
      </c>
      <c r="B2849" s="43" t="s">
        <v>676</v>
      </c>
      <c r="C2849" t="s">
        <v>219</v>
      </c>
      <c r="D2849" s="1" t="s">
        <v>48</v>
      </c>
      <c r="E2849" s="1">
        <v>2016</v>
      </c>
      <c r="F2849" t="s">
        <v>220</v>
      </c>
      <c r="G2849" t="s">
        <v>221</v>
      </c>
      <c r="H2849" t="s">
        <v>232</v>
      </c>
      <c r="I2849" t="s">
        <v>47</v>
      </c>
      <c r="J2849" t="s">
        <v>178</v>
      </c>
      <c r="K2849" t="s">
        <v>178</v>
      </c>
      <c r="L2849" s="41">
        <v>1203.71</v>
      </c>
      <c r="M2849" s="41">
        <v>3179.02</v>
      </c>
    </row>
    <row r="2850" spans="1:13" x14ac:dyDescent="0.2">
      <c r="A2850" s="43" t="s">
        <v>676</v>
      </c>
      <c r="B2850" s="43" t="s">
        <v>676</v>
      </c>
      <c r="C2850" t="s">
        <v>685</v>
      </c>
      <c r="D2850" s="1" t="s">
        <v>80</v>
      </c>
      <c r="E2850" s="1">
        <v>2018</v>
      </c>
      <c r="F2850" t="s">
        <v>271</v>
      </c>
      <c r="G2850" t="s">
        <v>272</v>
      </c>
      <c r="H2850" t="s">
        <v>223</v>
      </c>
      <c r="I2850" t="s">
        <v>90</v>
      </c>
      <c r="J2850" t="s">
        <v>678</v>
      </c>
      <c r="K2850" t="s">
        <v>678</v>
      </c>
      <c r="L2850" s="41">
        <v>1727</v>
      </c>
      <c r="M2850" s="41">
        <v>4517.28</v>
      </c>
    </row>
    <row r="2851" spans="1:13" x14ac:dyDescent="0.2">
      <c r="A2851" s="43" t="s">
        <v>676</v>
      </c>
      <c r="B2851" s="43" t="s">
        <v>676</v>
      </c>
      <c r="C2851" t="s">
        <v>411</v>
      </c>
      <c r="D2851" s="1" t="s">
        <v>20</v>
      </c>
      <c r="E2851" s="1">
        <v>2018</v>
      </c>
      <c r="F2851" t="s">
        <v>159</v>
      </c>
      <c r="G2851" t="s">
        <v>160</v>
      </c>
      <c r="H2851" t="s">
        <v>339</v>
      </c>
      <c r="I2851" t="s">
        <v>0</v>
      </c>
      <c r="J2851" t="s">
        <v>678</v>
      </c>
      <c r="K2851" t="s">
        <v>678</v>
      </c>
      <c r="L2851" s="41">
        <v>1298</v>
      </c>
      <c r="M2851" s="41">
        <v>1694</v>
      </c>
    </row>
    <row r="2852" spans="1:13" x14ac:dyDescent="0.2">
      <c r="A2852" s="43" t="s">
        <v>676</v>
      </c>
      <c r="B2852" s="43" t="s">
        <v>676</v>
      </c>
      <c r="C2852" t="s">
        <v>684</v>
      </c>
      <c r="D2852" s="1" t="s">
        <v>9</v>
      </c>
      <c r="E2852" s="1">
        <v>2018</v>
      </c>
      <c r="F2852" t="s">
        <v>141</v>
      </c>
      <c r="G2852" t="s">
        <v>142</v>
      </c>
      <c r="H2852" t="s">
        <v>283</v>
      </c>
      <c r="I2852" t="s">
        <v>2</v>
      </c>
      <c r="J2852" t="s">
        <v>178</v>
      </c>
      <c r="K2852" t="s">
        <v>178</v>
      </c>
      <c r="L2852" s="41">
        <v>1100</v>
      </c>
      <c r="M2852" s="41">
        <v>2565.21</v>
      </c>
    </row>
    <row r="2853" spans="1:13" x14ac:dyDescent="0.2">
      <c r="A2853" s="43" t="s">
        <v>676</v>
      </c>
      <c r="B2853" s="43" t="s">
        <v>676</v>
      </c>
      <c r="C2853" t="s">
        <v>406</v>
      </c>
      <c r="D2853" s="1" t="s">
        <v>30</v>
      </c>
      <c r="E2853" s="1">
        <v>2018</v>
      </c>
      <c r="F2853" t="s">
        <v>407</v>
      </c>
      <c r="G2853" t="s">
        <v>408</v>
      </c>
      <c r="H2853" t="s">
        <v>410</v>
      </c>
      <c r="I2853" t="s">
        <v>29</v>
      </c>
      <c r="J2853" t="s">
        <v>678</v>
      </c>
      <c r="K2853" t="s">
        <v>678</v>
      </c>
      <c r="L2853" s="41">
        <v>2245.1</v>
      </c>
      <c r="M2853" s="41">
        <v>3158.5498824924002</v>
      </c>
    </row>
    <row r="2854" spans="1:13" x14ac:dyDescent="0.2">
      <c r="A2854" s="43" t="s">
        <v>676</v>
      </c>
      <c r="B2854" s="43" t="s">
        <v>676</v>
      </c>
      <c r="C2854" t="s">
        <v>421</v>
      </c>
      <c r="D2854" s="1" t="s">
        <v>12</v>
      </c>
      <c r="E2854" s="1">
        <v>2018</v>
      </c>
      <c r="F2854" t="s">
        <v>422</v>
      </c>
      <c r="G2854" t="s">
        <v>423</v>
      </c>
      <c r="H2854" t="s">
        <v>426</v>
      </c>
      <c r="I2854" t="s">
        <v>0</v>
      </c>
      <c r="J2854" t="s">
        <v>678</v>
      </c>
      <c r="K2854" t="s">
        <v>678</v>
      </c>
      <c r="L2854" s="41">
        <v>1298</v>
      </c>
      <c r="M2854" s="41">
        <v>2742.53</v>
      </c>
    </row>
    <row r="2855" spans="1:13" x14ac:dyDescent="0.2">
      <c r="A2855" s="43" t="s">
        <v>676</v>
      </c>
      <c r="B2855" s="43" t="s">
        <v>676</v>
      </c>
      <c r="C2855" t="s">
        <v>682</v>
      </c>
      <c r="D2855" s="1" t="s">
        <v>28</v>
      </c>
      <c r="E2855" s="1">
        <v>2018</v>
      </c>
      <c r="F2855" t="s">
        <v>344</v>
      </c>
      <c r="G2855" t="s">
        <v>345</v>
      </c>
      <c r="H2855" t="s">
        <v>328</v>
      </c>
      <c r="I2855" t="s">
        <v>27</v>
      </c>
      <c r="J2855" t="s">
        <v>678</v>
      </c>
      <c r="K2855" t="s">
        <v>678</v>
      </c>
      <c r="L2855" s="41">
        <v>1212</v>
      </c>
      <c r="M2855" s="41">
        <v>2801.81</v>
      </c>
    </row>
    <row r="2856" spans="1:13" x14ac:dyDescent="0.2">
      <c r="A2856" s="43" t="s">
        <v>676</v>
      </c>
      <c r="B2856" s="43" t="s">
        <v>676</v>
      </c>
      <c r="C2856" t="s">
        <v>421</v>
      </c>
      <c r="D2856" s="1" t="s">
        <v>12</v>
      </c>
      <c r="E2856" s="1">
        <v>2018</v>
      </c>
      <c r="F2856" t="s">
        <v>422</v>
      </c>
      <c r="G2856" t="s">
        <v>423</v>
      </c>
      <c r="H2856" t="s">
        <v>425</v>
      </c>
      <c r="I2856" t="s">
        <v>7</v>
      </c>
      <c r="J2856" t="s">
        <v>678</v>
      </c>
      <c r="K2856" t="s">
        <v>678</v>
      </c>
      <c r="L2856" s="41">
        <v>1727</v>
      </c>
      <c r="M2856" s="41">
        <v>3452.47</v>
      </c>
    </row>
    <row r="2857" spans="1:13" x14ac:dyDescent="0.2">
      <c r="A2857" s="43" t="s">
        <v>676</v>
      </c>
      <c r="B2857" s="43" t="s">
        <v>676</v>
      </c>
      <c r="C2857" t="s">
        <v>682</v>
      </c>
      <c r="D2857" s="1" t="s">
        <v>28</v>
      </c>
      <c r="E2857" s="1">
        <v>2018</v>
      </c>
      <c r="F2857" t="s">
        <v>344</v>
      </c>
      <c r="G2857" t="s">
        <v>345</v>
      </c>
      <c r="H2857" t="s">
        <v>265</v>
      </c>
      <c r="I2857" t="s">
        <v>27</v>
      </c>
      <c r="J2857" t="s">
        <v>678</v>
      </c>
      <c r="K2857" t="s">
        <v>678</v>
      </c>
      <c r="L2857" s="41">
        <v>1212</v>
      </c>
      <c r="M2857" s="41">
        <v>2801.81</v>
      </c>
    </row>
    <row r="2858" spans="1:13" x14ac:dyDescent="0.2">
      <c r="A2858" s="43" t="s">
        <v>676</v>
      </c>
      <c r="B2858" s="43" t="s">
        <v>676</v>
      </c>
      <c r="C2858" t="s">
        <v>273</v>
      </c>
      <c r="D2858" s="1" t="s">
        <v>4</v>
      </c>
      <c r="E2858" s="1">
        <v>2020</v>
      </c>
      <c r="F2858" t="s">
        <v>274</v>
      </c>
      <c r="G2858" t="s">
        <v>275</v>
      </c>
      <c r="H2858" t="s">
        <v>306</v>
      </c>
      <c r="I2858" t="s">
        <v>3</v>
      </c>
      <c r="J2858" t="s">
        <v>178</v>
      </c>
      <c r="K2858" t="s">
        <v>178</v>
      </c>
      <c r="L2858" s="41">
        <v>1302.3499999999999</v>
      </c>
      <c r="M2858" s="41">
        <v>5022.6400000000003</v>
      </c>
    </row>
    <row r="2859" spans="1:13" x14ac:dyDescent="0.2">
      <c r="A2859" s="43" t="s">
        <v>676</v>
      </c>
      <c r="B2859" s="43" t="s">
        <v>676</v>
      </c>
      <c r="C2859" t="s">
        <v>421</v>
      </c>
      <c r="D2859" s="1" t="s">
        <v>12</v>
      </c>
      <c r="E2859" s="1">
        <v>2018</v>
      </c>
      <c r="F2859" t="s">
        <v>422</v>
      </c>
      <c r="G2859" t="s">
        <v>423</v>
      </c>
      <c r="H2859" t="s">
        <v>426</v>
      </c>
      <c r="I2859" t="s">
        <v>61</v>
      </c>
      <c r="J2859" t="s">
        <v>678</v>
      </c>
      <c r="K2859" t="s">
        <v>678</v>
      </c>
      <c r="L2859" s="41">
        <v>2245.1</v>
      </c>
      <c r="M2859" s="41">
        <v>4326.8999999999996</v>
      </c>
    </row>
    <row r="2860" spans="1:13" x14ac:dyDescent="0.2">
      <c r="A2860" s="43" t="s">
        <v>676</v>
      </c>
      <c r="B2860" s="43" t="s">
        <v>676</v>
      </c>
      <c r="C2860" t="s">
        <v>430</v>
      </c>
      <c r="D2860" s="1" t="s">
        <v>54</v>
      </c>
      <c r="E2860" s="1">
        <v>2022</v>
      </c>
      <c r="F2860" s="57" t="s">
        <v>167</v>
      </c>
      <c r="G2860" t="s">
        <v>168</v>
      </c>
      <c r="H2860" t="s">
        <v>240</v>
      </c>
      <c r="I2860" t="s">
        <v>46</v>
      </c>
      <c r="J2860" t="s">
        <v>678</v>
      </c>
      <c r="K2860" t="s">
        <v>678</v>
      </c>
      <c r="L2860" s="41">
        <v>1236.43</v>
      </c>
      <c r="M2860" s="41">
        <v>1601.45</v>
      </c>
    </row>
    <row r="2861" spans="1:13" x14ac:dyDescent="0.2">
      <c r="A2861" s="43" t="s">
        <v>676</v>
      </c>
      <c r="B2861" s="43" t="s">
        <v>676</v>
      </c>
      <c r="C2861" t="s">
        <v>273</v>
      </c>
      <c r="D2861" s="1" t="s">
        <v>4</v>
      </c>
      <c r="E2861" s="1">
        <v>2020</v>
      </c>
      <c r="F2861" t="s">
        <v>274</v>
      </c>
      <c r="G2861" t="s">
        <v>275</v>
      </c>
      <c r="H2861" t="s">
        <v>223</v>
      </c>
      <c r="I2861" t="s">
        <v>3</v>
      </c>
      <c r="J2861" t="s">
        <v>178</v>
      </c>
      <c r="K2861" t="s">
        <v>178</v>
      </c>
      <c r="L2861" s="41">
        <v>1302.3499999999999</v>
      </c>
      <c r="M2861" s="41">
        <v>5022.6400000000003</v>
      </c>
    </row>
    <row r="2862" spans="1:13" x14ac:dyDescent="0.2">
      <c r="A2862" s="43" t="s">
        <v>676</v>
      </c>
      <c r="B2862" s="43" t="s">
        <v>676</v>
      </c>
      <c r="C2862" t="s">
        <v>174</v>
      </c>
      <c r="D2862" s="1" t="s">
        <v>33</v>
      </c>
      <c r="E2862" s="1">
        <v>2022</v>
      </c>
      <c r="F2862" t="s">
        <v>162</v>
      </c>
      <c r="G2862" t="s">
        <v>163</v>
      </c>
      <c r="H2862" t="s">
        <v>154</v>
      </c>
      <c r="I2862" t="s">
        <v>107</v>
      </c>
      <c r="J2862" t="s">
        <v>678</v>
      </c>
      <c r="K2862" t="s">
        <v>678</v>
      </c>
      <c r="L2862" s="41">
        <v>1727</v>
      </c>
      <c r="M2862" s="41">
        <v>2160.1999999999998</v>
      </c>
    </row>
    <row r="2863" spans="1:13" x14ac:dyDescent="0.2">
      <c r="A2863" s="43" t="s">
        <v>676</v>
      </c>
      <c r="B2863" s="43" t="s">
        <v>676</v>
      </c>
      <c r="C2863" t="s">
        <v>430</v>
      </c>
      <c r="D2863" s="1" t="s">
        <v>54</v>
      </c>
      <c r="E2863" s="1">
        <v>2022</v>
      </c>
      <c r="F2863" s="57" t="s">
        <v>167</v>
      </c>
      <c r="G2863" t="s">
        <v>168</v>
      </c>
      <c r="H2863" t="s">
        <v>322</v>
      </c>
      <c r="I2863" t="s">
        <v>46</v>
      </c>
      <c r="J2863" t="s">
        <v>678</v>
      </c>
      <c r="K2863" t="s">
        <v>678</v>
      </c>
      <c r="L2863" s="41">
        <v>1236.43</v>
      </c>
      <c r="M2863" s="41">
        <v>1601.45</v>
      </c>
    </row>
    <row r="2864" spans="1:13" x14ac:dyDescent="0.2">
      <c r="A2864" s="43" t="s">
        <v>676</v>
      </c>
      <c r="B2864" s="43" t="s">
        <v>676</v>
      </c>
      <c r="C2864" t="s">
        <v>273</v>
      </c>
      <c r="D2864" s="1" t="s">
        <v>4</v>
      </c>
      <c r="E2864" s="1">
        <v>2020</v>
      </c>
      <c r="F2864" t="s">
        <v>274</v>
      </c>
      <c r="G2864" t="s">
        <v>275</v>
      </c>
      <c r="H2864" t="s">
        <v>246</v>
      </c>
      <c r="I2864" t="s">
        <v>3</v>
      </c>
      <c r="J2864" t="s">
        <v>678</v>
      </c>
      <c r="K2864" t="s">
        <v>678</v>
      </c>
      <c r="L2864" s="41">
        <v>1302.3499999999999</v>
      </c>
      <c r="M2864" s="41">
        <v>5022.6400000000003</v>
      </c>
    </row>
    <row r="2865" spans="1:13" x14ac:dyDescent="0.2">
      <c r="A2865" s="43" t="s">
        <v>676</v>
      </c>
      <c r="B2865" s="43" t="s">
        <v>676</v>
      </c>
      <c r="C2865" t="s">
        <v>438</v>
      </c>
      <c r="D2865" s="1" t="s">
        <v>19</v>
      </c>
      <c r="E2865" s="1">
        <v>2019</v>
      </c>
      <c r="F2865" t="s">
        <v>439</v>
      </c>
      <c r="G2865" t="s">
        <v>440</v>
      </c>
      <c r="H2865" t="s">
        <v>207</v>
      </c>
      <c r="I2865" t="s">
        <v>2</v>
      </c>
      <c r="J2865" t="s">
        <v>178</v>
      </c>
      <c r="K2865" t="s">
        <v>178</v>
      </c>
      <c r="L2865" s="41">
        <v>1122.2</v>
      </c>
      <c r="M2865" s="41">
        <v>3112.55</v>
      </c>
    </row>
    <row r="2866" spans="1:13" x14ac:dyDescent="0.2">
      <c r="A2866" s="43" t="s">
        <v>676</v>
      </c>
      <c r="B2866" s="43" t="s">
        <v>676</v>
      </c>
      <c r="C2866" t="s">
        <v>233</v>
      </c>
      <c r="D2866" s="1" t="s">
        <v>39</v>
      </c>
      <c r="E2866" s="1">
        <v>2019</v>
      </c>
      <c r="F2866" t="s">
        <v>234</v>
      </c>
      <c r="G2866" t="s">
        <v>235</v>
      </c>
      <c r="H2866" t="s">
        <v>270</v>
      </c>
      <c r="I2866" t="s">
        <v>38</v>
      </c>
      <c r="J2866" t="s">
        <v>678</v>
      </c>
      <c r="K2866" t="s">
        <v>678</v>
      </c>
      <c r="L2866" s="41">
        <v>1122.19</v>
      </c>
      <c r="M2866" s="41">
        <v>3029.39</v>
      </c>
    </row>
  </sheetData>
  <mergeCells count="4">
    <mergeCell ref="A4:C4"/>
    <mergeCell ref="A1:M1"/>
    <mergeCell ref="A2:M2"/>
    <mergeCell ref="A3:M3"/>
  </mergeCell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92"/>
  <sheetViews>
    <sheetView workbookViewId="0">
      <selection activeCell="C24" sqref="C24"/>
    </sheetView>
  </sheetViews>
  <sheetFormatPr defaultRowHeight="12.75" x14ac:dyDescent="0.2"/>
  <cols>
    <col min="1" max="2" width="15.5703125" customWidth="1"/>
    <col min="3" max="3" width="68.28515625" customWidth="1"/>
    <col min="4" max="4" width="27.28515625" style="3" customWidth="1"/>
    <col min="5" max="5" width="22.28515625" style="3" bestFit="1" customWidth="1"/>
    <col min="6" max="6" width="69" bestFit="1" customWidth="1"/>
    <col min="7" max="7" width="27.28515625" customWidth="1"/>
    <col min="8" max="8" width="82.140625" bestFit="1" customWidth="1"/>
    <col min="9" max="11" width="27.28515625" customWidth="1"/>
    <col min="12" max="13" width="27.28515625" style="41" customWidth="1"/>
  </cols>
  <sheetData>
    <row r="1" spans="1:23" ht="15" customHeight="1" x14ac:dyDescent="0.2">
      <c r="A1" s="145" t="s">
        <v>657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</row>
    <row r="2" spans="1:23" ht="15" customHeight="1" x14ac:dyDescent="0.2">
      <c r="A2" s="148" t="s">
        <v>756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</row>
    <row r="3" spans="1:23" ht="15" customHeight="1" x14ac:dyDescent="0.2">
      <c r="A3" s="151" t="s">
        <v>658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1:23" s="40" customFormat="1" ht="15" x14ac:dyDescent="0.25">
      <c r="A4" s="144" t="s">
        <v>755</v>
      </c>
      <c r="B4" s="144"/>
      <c r="C4" s="144"/>
      <c r="D4" s="56"/>
      <c r="E4" s="56"/>
      <c r="F4" s="55"/>
      <c r="G4" s="55"/>
      <c r="H4" s="55"/>
      <c r="I4" s="55"/>
      <c r="J4" s="55"/>
      <c r="K4" s="55"/>
      <c r="L4" s="54"/>
      <c r="M4" s="53"/>
      <c r="N4" s="52"/>
      <c r="O4" s="52"/>
      <c r="P4" s="52"/>
      <c r="Q4" s="52"/>
      <c r="R4" s="52"/>
      <c r="S4" s="52"/>
      <c r="T4" s="52"/>
      <c r="U4" s="52"/>
      <c r="V4" s="52"/>
      <c r="W4" s="52"/>
    </row>
    <row r="5" spans="1:23" s="40" customFormat="1" ht="51.75" customHeight="1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748</v>
      </c>
      <c r="H5" s="35" t="s">
        <v>747</v>
      </c>
      <c r="I5" s="35" t="s">
        <v>746</v>
      </c>
      <c r="J5" s="35" t="s">
        <v>745</v>
      </c>
      <c r="K5" s="35" t="s">
        <v>744</v>
      </c>
      <c r="L5" s="51" t="s">
        <v>743</v>
      </c>
      <c r="M5" s="51" t="s">
        <v>742</v>
      </c>
      <c r="N5" s="37"/>
      <c r="O5" s="37"/>
      <c r="P5" s="37"/>
      <c r="Q5" s="37"/>
      <c r="R5" s="37"/>
      <c r="S5" s="37"/>
      <c r="T5" s="37"/>
    </row>
    <row r="6" spans="1:23" x14ac:dyDescent="0.2">
      <c r="A6" s="43" t="s">
        <v>676</v>
      </c>
      <c r="B6" s="43" t="s">
        <v>676</v>
      </c>
      <c r="C6" s="2" t="s">
        <v>166</v>
      </c>
      <c r="D6" s="3" t="s">
        <v>81</v>
      </c>
      <c r="E6" s="3">
        <v>2021</v>
      </c>
      <c r="F6" s="3" t="s">
        <v>167</v>
      </c>
      <c r="G6" s="3" t="s">
        <v>168</v>
      </c>
      <c r="H6" s="2" t="s">
        <v>169</v>
      </c>
      <c r="I6" s="3" t="s">
        <v>91</v>
      </c>
      <c r="J6" s="3" t="s">
        <v>678</v>
      </c>
      <c r="K6" s="3" t="s">
        <v>678</v>
      </c>
      <c r="L6" s="3">
        <v>2244.38</v>
      </c>
      <c r="M6" s="3">
        <v>4583.8599999999997</v>
      </c>
    </row>
    <row r="7" spans="1:23" x14ac:dyDescent="0.2">
      <c r="A7" s="43" t="s">
        <v>676</v>
      </c>
      <c r="B7" s="43" t="s">
        <v>676</v>
      </c>
      <c r="C7" s="2" t="s">
        <v>320</v>
      </c>
      <c r="D7" s="3" t="s">
        <v>1</v>
      </c>
      <c r="E7" s="3">
        <v>2018</v>
      </c>
      <c r="F7" s="3" t="s">
        <v>141</v>
      </c>
      <c r="G7" s="3" t="s">
        <v>142</v>
      </c>
      <c r="H7" s="2" t="s">
        <v>204</v>
      </c>
      <c r="I7" s="3" t="s">
        <v>0</v>
      </c>
      <c r="J7" s="3" t="s">
        <v>678</v>
      </c>
      <c r="K7" s="3" t="s">
        <v>678</v>
      </c>
      <c r="L7" s="3">
        <v>1212</v>
      </c>
      <c r="M7" s="3">
        <v>4380.49</v>
      </c>
    </row>
    <row r="8" spans="1:23" x14ac:dyDescent="0.2">
      <c r="A8" s="43" t="s">
        <v>676</v>
      </c>
      <c r="B8" s="43" t="s">
        <v>676</v>
      </c>
      <c r="C8" s="2" t="s">
        <v>273</v>
      </c>
      <c r="D8" s="3" t="s">
        <v>4</v>
      </c>
      <c r="E8" s="3">
        <v>2020</v>
      </c>
      <c r="F8" s="3" t="s">
        <v>274</v>
      </c>
      <c r="G8" s="3" t="s">
        <v>275</v>
      </c>
      <c r="H8" s="2" t="s">
        <v>230</v>
      </c>
      <c r="I8" s="3" t="s">
        <v>3</v>
      </c>
      <c r="J8" s="3" t="s">
        <v>178</v>
      </c>
      <c r="K8" s="3" t="s">
        <v>178</v>
      </c>
      <c r="L8" s="3">
        <v>1302.3499999999999</v>
      </c>
      <c r="M8" s="3">
        <v>5022.6400000000003</v>
      </c>
    </row>
    <row r="9" spans="1:23" x14ac:dyDescent="0.2">
      <c r="A9" s="43" t="s">
        <v>676</v>
      </c>
      <c r="B9" s="43" t="s">
        <v>676</v>
      </c>
      <c r="C9" s="2" t="s">
        <v>418</v>
      </c>
      <c r="D9" s="3" t="s">
        <v>6</v>
      </c>
      <c r="E9" s="3">
        <v>2018</v>
      </c>
      <c r="F9" s="3" t="s">
        <v>162</v>
      </c>
      <c r="G9" s="3" t="s">
        <v>163</v>
      </c>
      <c r="H9" s="2" t="s">
        <v>419</v>
      </c>
      <c r="I9" s="3" t="s">
        <v>5</v>
      </c>
      <c r="J9" s="3" t="s">
        <v>678</v>
      </c>
      <c r="K9" s="3" t="s">
        <v>678</v>
      </c>
      <c r="L9" s="3">
        <v>4161.3100000000004</v>
      </c>
      <c r="M9" s="3">
        <v>9905.5</v>
      </c>
    </row>
    <row r="10" spans="1:23" x14ac:dyDescent="0.2">
      <c r="A10" s="43" t="s">
        <v>676</v>
      </c>
      <c r="B10" s="43" t="s">
        <v>676</v>
      </c>
      <c r="C10" s="2" t="s">
        <v>342</v>
      </c>
      <c r="D10" s="3" t="s">
        <v>8</v>
      </c>
      <c r="E10" s="3">
        <v>2019</v>
      </c>
      <c r="F10" s="3" t="s">
        <v>141</v>
      </c>
      <c r="G10" s="3" t="s">
        <v>142</v>
      </c>
      <c r="H10" s="2" t="s">
        <v>248</v>
      </c>
      <c r="I10" s="3" t="s">
        <v>7</v>
      </c>
      <c r="J10" s="3" t="s">
        <v>678</v>
      </c>
      <c r="K10" s="3" t="s">
        <v>678</v>
      </c>
      <c r="L10" s="3">
        <v>1568.6</v>
      </c>
      <c r="M10" s="3">
        <v>5753.34</v>
      </c>
    </row>
    <row r="11" spans="1:23" x14ac:dyDescent="0.2">
      <c r="A11" s="43" t="s">
        <v>676</v>
      </c>
      <c r="B11" s="43" t="s">
        <v>676</v>
      </c>
      <c r="C11" s="2" t="s">
        <v>684</v>
      </c>
      <c r="D11" s="3" t="s">
        <v>9</v>
      </c>
      <c r="E11" s="3">
        <v>2018</v>
      </c>
      <c r="F11" s="3" t="s">
        <v>141</v>
      </c>
      <c r="G11" s="3" t="s">
        <v>142</v>
      </c>
      <c r="H11" s="2" t="s">
        <v>732</v>
      </c>
      <c r="I11" s="3" t="s">
        <v>2</v>
      </c>
      <c r="J11" s="3" t="s">
        <v>178</v>
      </c>
      <c r="K11" s="3" t="s">
        <v>178</v>
      </c>
      <c r="L11" s="3">
        <v>1100</v>
      </c>
      <c r="M11" s="3">
        <v>2565.21</v>
      </c>
    </row>
    <row r="12" spans="1:23" x14ac:dyDescent="0.2">
      <c r="A12" s="43" t="s">
        <v>676</v>
      </c>
      <c r="B12" s="43" t="s">
        <v>676</v>
      </c>
      <c r="C12" s="2" t="s">
        <v>179</v>
      </c>
      <c r="D12" s="3" t="s">
        <v>66</v>
      </c>
      <c r="E12" s="3">
        <v>2018</v>
      </c>
      <c r="F12" s="3" t="s">
        <v>180</v>
      </c>
      <c r="G12" s="3" t="s">
        <v>181</v>
      </c>
      <c r="H12" s="2" t="s">
        <v>182</v>
      </c>
      <c r="I12" s="3" t="s">
        <v>75</v>
      </c>
      <c r="J12" s="3" t="s">
        <v>678</v>
      </c>
      <c r="K12" s="3" t="s">
        <v>678</v>
      </c>
      <c r="L12" s="3">
        <v>1437.08</v>
      </c>
      <c r="M12" s="3">
        <v>3458.2921569935997</v>
      </c>
    </row>
    <row r="13" spans="1:23" x14ac:dyDescent="0.2">
      <c r="A13" s="43" t="s">
        <v>676</v>
      </c>
      <c r="B13" s="43" t="s">
        <v>676</v>
      </c>
      <c r="C13" s="2" t="s">
        <v>518</v>
      </c>
      <c r="D13" s="3" t="s">
        <v>10</v>
      </c>
      <c r="E13" s="3">
        <v>2020</v>
      </c>
      <c r="F13" s="3" t="s">
        <v>152</v>
      </c>
      <c r="G13" s="3" t="s">
        <v>153</v>
      </c>
      <c r="H13" s="2" t="s">
        <v>519</v>
      </c>
      <c r="I13" s="3" t="s">
        <v>2</v>
      </c>
      <c r="J13" s="3" t="s">
        <v>178</v>
      </c>
      <c r="K13" s="3" t="s">
        <v>178</v>
      </c>
      <c r="L13" s="3">
        <v>1482.72</v>
      </c>
      <c r="M13" s="3">
        <v>1846.7901120000001</v>
      </c>
    </row>
    <row r="14" spans="1:23" x14ac:dyDescent="0.2">
      <c r="A14" s="43" t="s">
        <v>676</v>
      </c>
      <c r="B14" s="43" t="s">
        <v>676</v>
      </c>
      <c r="C14" s="2" t="s">
        <v>273</v>
      </c>
      <c r="D14" s="3" t="s">
        <v>4</v>
      </c>
      <c r="E14" s="3">
        <v>2020</v>
      </c>
      <c r="F14" s="3" t="s">
        <v>274</v>
      </c>
      <c r="G14" s="3" t="s">
        <v>275</v>
      </c>
      <c r="H14" s="2" t="s">
        <v>264</v>
      </c>
      <c r="I14" s="3" t="s">
        <v>3</v>
      </c>
      <c r="J14" s="3" t="s">
        <v>178</v>
      </c>
      <c r="K14" s="3" t="s">
        <v>178</v>
      </c>
      <c r="L14" s="3">
        <v>1302.3499999999999</v>
      </c>
      <c r="M14" s="3">
        <v>5022.6400000000003</v>
      </c>
    </row>
    <row r="15" spans="1:23" x14ac:dyDescent="0.2">
      <c r="A15" s="43" t="s">
        <v>676</v>
      </c>
      <c r="B15" s="43" t="s">
        <v>676</v>
      </c>
      <c r="C15" s="2" t="s">
        <v>387</v>
      </c>
      <c r="D15" s="3" t="s">
        <v>11</v>
      </c>
      <c r="E15" s="3">
        <v>2020</v>
      </c>
      <c r="F15" s="3" t="s">
        <v>141</v>
      </c>
      <c r="G15" s="3" t="s">
        <v>142</v>
      </c>
      <c r="H15" s="2" t="s">
        <v>258</v>
      </c>
      <c r="I15" s="3" t="s">
        <v>0</v>
      </c>
      <c r="J15" s="3" t="s">
        <v>678</v>
      </c>
      <c r="K15" s="3" t="s">
        <v>678</v>
      </c>
      <c r="L15" s="3">
        <v>1599</v>
      </c>
      <c r="M15" s="3">
        <v>2144.64</v>
      </c>
    </row>
    <row r="16" spans="1:23" x14ac:dyDescent="0.2">
      <c r="A16" s="43" t="s">
        <v>676</v>
      </c>
      <c r="B16" s="43" t="s">
        <v>676</v>
      </c>
      <c r="C16" s="2" t="s">
        <v>421</v>
      </c>
      <c r="D16" s="3" t="s">
        <v>12</v>
      </c>
      <c r="E16" s="3">
        <v>2018</v>
      </c>
      <c r="F16" s="3" t="s">
        <v>422</v>
      </c>
      <c r="G16" s="3" t="s">
        <v>423</v>
      </c>
      <c r="H16" s="2" t="s">
        <v>261</v>
      </c>
      <c r="I16" s="3" t="s">
        <v>7</v>
      </c>
      <c r="J16" s="3" t="s">
        <v>678</v>
      </c>
      <c r="K16" s="3" t="s">
        <v>678</v>
      </c>
      <c r="L16" s="3">
        <v>1727</v>
      </c>
      <c r="M16" s="3">
        <v>3452.47</v>
      </c>
    </row>
    <row r="17" spans="1:13" x14ac:dyDescent="0.2">
      <c r="A17" s="43" t="s">
        <v>676</v>
      </c>
      <c r="B17" s="43" t="s">
        <v>676</v>
      </c>
      <c r="C17" s="2" t="s">
        <v>144</v>
      </c>
      <c r="D17" s="3" t="s">
        <v>14</v>
      </c>
      <c r="E17" s="3">
        <v>2020</v>
      </c>
      <c r="F17" s="3" t="s">
        <v>145</v>
      </c>
      <c r="G17" s="3" t="s">
        <v>146</v>
      </c>
      <c r="H17" s="2" t="s">
        <v>147</v>
      </c>
      <c r="I17" s="3" t="s">
        <v>13</v>
      </c>
      <c r="J17" s="3" t="s">
        <v>678</v>
      </c>
      <c r="K17" s="3" t="s">
        <v>678</v>
      </c>
      <c r="L17" s="3">
        <v>2188.42</v>
      </c>
      <c r="M17" s="3">
        <v>2577.8535999999999</v>
      </c>
    </row>
    <row r="18" spans="1:13" x14ac:dyDescent="0.2">
      <c r="A18" s="43" t="s">
        <v>676</v>
      </c>
      <c r="B18" s="43" t="s">
        <v>676</v>
      </c>
      <c r="C18" s="2" t="s">
        <v>518</v>
      </c>
      <c r="D18" s="3" t="s">
        <v>10</v>
      </c>
      <c r="E18" s="3">
        <v>2020</v>
      </c>
      <c r="F18" s="3" t="s">
        <v>152</v>
      </c>
      <c r="G18" s="3" t="s">
        <v>153</v>
      </c>
      <c r="H18" s="2" t="s">
        <v>520</v>
      </c>
      <c r="I18" s="3" t="s">
        <v>2</v>
      </c>
      <c r="J18" s="3" t="s">
        <v>178</v>
      </c>
      <c r="K18" s="3" t="s">
        <v>178</v>
      </c>
      <c r="L18" s="3">
        <v>1562.19</v>
      </c>
      <c r="M18" s="3">
        <v>1919.735625</v>
      </c>
    </row>
    <row r="19" spans="1:13" x14ac:dyDescent="0.2">
      <c r="A19" s="43" t="s">
        <v>676</v>
      </c>
      <c r="B19" s="43" t="s">
        <v>676</v>
      </c>
      <c r="C19" s="2" t="s">
        <v>158</v>
      </c>
      <c r="D19" s="3" t="s">
        <v>16</v>
      </c>
      <c r="E19" s="3">
        <v>2018</v>
      </c>
      <c r="F19" s="3" t="s">
        <v>159</v>
      </c>
      <c r="G19" s="3" t="s">
        <v>160</v>
      </c>
      <c r="H19" s="2" t="s">
        <v>148</v>
      </c>
      <c r="I19" s="3" t="s">
        <v>15</v>
      </c>
      <c r="J19" s="3" t="s">
        <v>678</v>
      </c>
      <c r="K19" s="3" t="s">
        <v>678</v>
      </c>
      <c r="L19" s="3">
        <v>1298</v>
      </c>
      <c r="M19" s="3">
        <v>2245.6999999999998</v>
      </c>
    </row>
    <row r="20" spans="1:13" x14ac:dyDescent="0.2">
      <c r="A20" s="43" t="s">
        <v>676</v>
      </c>
      <c r="B20" s="43" t="s">
        <v>676</v>
      </c>
      <c r="C20" s="2" t="s">
        <v>397</v>
      </c>
      <c r="D20" s="3" t="s">
        <v>18</v>
      </c>
      <c r="E20" s="3">
        <v>2020</v>
      </c>
      <c r="F20" s="3" t="s">
        <v>167</v>
      </c>
      <c r="G20" s="3" t="s">
        <v>168</v>
      </c>
      <c r="H20" s="2" t="s">
        <v>398</v>
      </c>
      <c r="I20" s="3" t="s">
        <v>17</v>
      </c>
      <c r="J20" s="3" t="s">
        <v>678</v>
      </c>
      <c r="K20" s="3" t="s">
        <v>678</v>
      </c>
      <c r="L20" s="3">
        <v>1683.4</v>
      </c>
      <c r="M20" s="3">
        <v>2336.33</v>
      </c>
    </row>
    <row r="21" spans="1:13" x14ac:dyDescent="0.2">
      <c r="A21" s="43" t="s">
        <v>676</v>
      </c>
      <c r="B21" s="43" t="s">
        <v>676</v>
      </c>
      <c r="C21" s="2" t="s">
        <v>438</v>
      </c>
      <c r="D21" s="3" t="s">
        <v>19</v>
      </c>
      <c r="E21" s="3">
        <v>2019</v>
      </c>
      <c r="F21" s="3" t="s">
        <v>439</v>
      </c>
      <c r="G21" s="3" t="s">
        <v>440</v>
      </c>
      <c r="H21" s="2" t="s">
        <v>441</v>
      </c>
      <c r="I21" s="3" t="s">
        <v>2</v>
      </c>
      <c r="J21" s="3" t="s">
        <v>396</v>
      </c>
      <c r="K21" s="3" t="s">
        <v>396</v>
      </c>
      <c r="L21" s="3">
        <v>1122.2</v>
      </c>
      <c r="M21" s="3">
        <v>3112.55</v>
      </c>
    </row>
    <row r="22" spans="1:13" x14ac:dyDescent="0.2">
      <c r="A22" s="43" t="s">
        <v>676</v>
      </c>
      <c r="B22" s="43" t="s">
        <v>676</v>
      </c>
      <c r="C22" s="2" t="s">
        <v>411</v>
      </c>
      <c r="D22" s="3" t="s">
        <v>20</v>
      </c>
      <c r="E22" s="3">
        <v>2018</v>
      </c>
      <c r="F22" s="3" t="s">
        <v>159</v>
      </c>
      <c r="G22" s="3" t="s">
        <v>160</v>
      </c>
      <c r="H22" s="2" t="s">
        <v>337</v>
      </c>
      <c r="I22" s="3" t="s">
        <v>7</v>
      </c>
      <c r="J22" s="3" t="s">
        <v>678</v>
      </c>
      <c r="K22" s="3" t="s">
        <v>678</v>
      </c>
      <c r="L22" s="3">
        <v>1727</v>
      </c>
      <c r="M22" s="3">
        <v>2407.96</v>
      </c>
    </row>
    <row r="23" spans="1:13" x14ac:dyDescent="0.2">
      <c r="A23" s="43" t="s">
        <v>676</v>
      </c>
      <c r="B23" s="43" t="s">
        <v>676</v>
      </c>
      <c r="C23" s="2" t="s">
        <v>438</v>
      </c>
      <c r="D23" s="3" t="s">
        <v>19</v>
      </c>
      <c r="E23" s="3">
        <v>2019</v>
      </c>
      <c r="F23" s="3" t="s">
        <v>439</v>
      </c>
      <c r="G23" s="3" t="s">
        <v>440</v>
      </c>
      <c r="H23" s="2" t="s">
        <v>442</v>
      </c>
      <c r="I23" s="3" t="s">
        <v>2</v>
      </c>
      <c r="J23" s="3" t="s">
        <v>178</v>
      </c>
      <c r="K23" s="3" t="s">
        <v>178</v>
      </c>
      <c r="L23" s="3">
        <v>1122.2</v>
      </c>
      <c r="M23" s="3">
        <v>3112.55</v>
      </c>
    </row>
    <row r="24" spans="1:13" x14ac:dyDescent="0.2">
      <c r="A24" s="43" t="s">
        <v>676</v>
      </c>
      <c r="B24" s="43" t="s">
        <v>676</v>
      </c>
      <c r="C24" s="2" t="s">
        <v>151</v>
      </c>
      <c r="D24" s="3" t="s">
        <v>22</v>
      </c>
      <c r="E24" s="3">
        <v>2021</v>
      </c>
      <c r="F24" s="3" t="s">
        <v>152</v>
      </c>
      <c r="G24" s="3" t="s">
        <v>153</v>
      </c>
      <c r="H24" s="2" t="s">
        <v>154</v>
      </c>
      <c r="I24" s="3" t="s">
        <v>21</v>
      </c>
      <c r="J24" s="3" t="s">
        <v>678</v>
      </c>
      <c r="K24" s="3" t="s">
        <v>678</v>
      </c>
      <c r="L24" s="3">
        <v>2026.8000000000002</v>
      </c>
      <c r="M24" s="3">
        <v>3173.43</v>
      </c>
    </row>
    <row r="25" spans="1:13" x14ac:dyDescent="0.2">
      <c r="A25" s="43" t="s">
        <v>676</v>
      </c>
      <c r="B25" s="43" t="s">
        <v>676</v>
      </c>
      <c r="C25" s="2" t="s">
        <v>201</v>
      </c>
      <c r="D25" s="3" t="s">
        <v>26</v>
      </c>
      <c r="E25" s="3">
        <v>2019</v>
      </c>
      <c r="F25" s="3" t="s">
        <v>152</v>
      </c>
      <c r="G25" s="3" t="s">
        <v>153</v>
      </c>
      <c r="H25" s="2" t="s">
        <v>176</v>
      </c>
      <c r="I25" s="3" t="s">
        <v>25</v>
      </c>
      <c r="J25" s="3" t="s">
        <v>678</v>
      </c>
      <c r="K25" s="3" t="s">
        <v>678</v>
      </c>
      <c r="L25" s="3">
        <v>1738</v>
      </c>
      <c r="M25" s="3">
        <v>2367.888559</v>
      </c>
    </row>
    <row r="26" spans="1:13" x14ac:dyDescent="0.2">
      <c r="A26" s="43" t="s">
        <v>676</v>
      </c>
      <c r="B26" s="43" t="s">
        <v>676</v>
      </c>
      <c r="C26" s="2" t="s">
        <v>682</v>
      </c>
      <c r="D26" s="3" t="s">
        <v>28</v>
      </c>
      <c r="E26" s="3">
        <v>2018</v>
      </c>
      <c r="F26" s="3" t="s">
        <v>344</v>
      </c>
      <c r="G26" s="3" t="s">
        <v>345</v>
      </c>
      <c r="H26" s="2" t="s">
        <v>326</v>
      </c>
      <c r="I26" s="3" t="s">
        <v>27</v>
      </c>
      <c r="J26" s="3" t="s">
        <v>678</v>
      </c>
      <c r="K26" s="3" t="s">
        <v>678</v>
      </c>
      <c r="L26" s="3">
        <v>1212</v>
      </c>
      <c r="M26" s="3">
        <v>2801.81</v>
      </c>
    </row>
    <row r="27" spans="1:13" x14ac:dyDescent="0.2">
      <c r="A27" s="43" t="s">
        <v>676</v>
      </c>
      <c r="B27" s="43" t="s">
        <v>676</v>
      </c>
      <c r="C27" s="2" t="s">
        <v>406</v>
      </c>
      <c r="D27" s="3" t="s">
        <v>30</v>
      </c>
      <c r="E27" s="3">
        <v>2018</v>
      </c>
      <c r="F27" s="3" t="s">
        <v>407</v>
      </c>
      <c r="G27" s="3" t="s">
        <v>408</v>
      </c>
      <c r="H27" s="2" t="s">
        <v>326</v>
      </c>
      <c r="I27" s="3" t="s">
        <v>29</v>
      </c>
      <c r="J27" s="3" t="s">
        <v>678</v>
      </c>
      <c r="K27" s="3" t="s">
        <v>678</v>
      </c>
      <c r="L27" s="3">
        <v>2245.1</v>
      </c>
      <c r="M27" s="3">
        <v>3158.5498824924002</v>
      </c>
    </row>
    <row r="28" spans="1:13" x14ac:dyDescent="0.2">
      <c r="A28" s="43" t="s">
        <v>676</v>
      </c>
      <c r="B28" s="43" t="s">
        <v>676</v>
      </c>
      <c r="C28" s="2" t="s">
        <v>518</v>
      </c>
      <c r="D28" s="3" t="s">
        <v>10</v>
      </c>
      <c r="E28" s="3">
        <v>2020</v>
      </c>
      <c r="F28" s="3" t="s">
        <v>152</v>
      </c>
      <c r="G28" s="3" t="s">
        <v>153</v>
      </c>
      <c r="H28" s="2" t="s">
        <v>594</v>
      </c>
      <c r="I28" s="3" t="s">
        <v>2</v>
      </c>
      <c r="J28" s="3" t="s">
        <v>178</v>
      </c>
      <c r="K28" s="3" t="s">
        <v>178</v>
      </c>
      <c r="L28" s="3">
        <v>1239.6000000000001</v>
      </c>
      <c r="M28" s="3">
        <v>1607.296848</v>
      </c>
    </row>
    <row r="29" spans="1:13" x14ac:dyDescent="0.2">
      <c r="A29" s="43" t="s">
        <v>676</v>
      </c>
      <c r="B29" s="43" t="s">
        <v>676</v>
      </c>
      <c r="C29" s="2" t="s">
        <v>421</v>
      </c>
      <c r="D29" s="3" t="s">
        <v>12</v>
      </c>
      <c r="E29" s="3">
        <v>2018</v>
      </c>
      <c r="F29" s="3" t="s">
        <v>422</v>
      </c>
      <c r="G29" s="3" t="s">
        <v>423</v>
      </c>
      <c r="H29" s="2" t="s">
        <v>424</v>
      </c>
      <c r="I29" s="3" t="s">
        <v>0</v>
      </c>
      <c r="J29" s="3" t="s">
        <v>678</v>
      </c>
      <c r="K29" s="3" t="s">
        <v>678</v>
      </c>
      <c r="L29" s="3">
        <v>1298</v>
      </c>
      <c r="M29" s="3">
        <v>2742.53</v>
      </c>
    </row>
    <row r="30" spans="1:13" x14ac:dyDescent="0.2">
      <c r="A30" s="43" t="s">
        <v>676</v>
      </c>
      <c r="B30" s="43" t="s">
        <v>676</v>
      </c>
      <c r="C30" s="2" t="s">
        <v>413</v>
      </c>
      <c r="D30" s="3" t="s">
        <v>32</v>
      </c>
      <c r="E30" s="3">
        <v>2018</v>
      </c>
      <c r="F30" s="3" t="s">
        <v>162</v>
      </c>
      <c r="G30" s="3" t="s">
        <v>163</v>
      </c>
      <c r="H30" s="2" t="s">
        <v>414</v>
      </c>
      <c r="I30" s="3" t="s">
        <v>31</v>
      </c>
      <c r="J30" s="3" t="s">
        <v>678</v>
      </c>
      <c r="K30" s="3" t="s">
        <v>678</v>
      </c>
      <c r="L30" s="3">
        <v>5131.8900000000003</v>
      </c>
      <c r="M30" s="3">
        <v>9670.25</v>
      </c>
    </row>
    <row r="31" spans="1:13" x14ac:dyDescent="0.2">
      <c r="A31" s="43" t="s">
        <v>676</v>
      </c>
      <c r="B31" s="43" t="s">
        <v>676</v>
      </c>
      <c r="C31" s="2" t="s">
        <v>421</v>
      </c>
      <c r="D31" s="3" t="s">
        <v>12</v>
      </c>
      <c r="E31" s="3">
        <v>2018</v>
      </c>
      <c r="F31" s="3" t="s">
        <v>422</v>
      </c>
      <c r="G31" s="3" t="s">
        <v>423</v>
      </c>
      <c r="H31" s="2" t="s">
        <v>425</v>
      </c>
      <c r="I31" s="3" t="s">
        <v>0</v>
      </c>
      <c r="J31" s="3" t="s">
        <v>678</v>
      </c>
      <c r="K31" s="3" t="s">
        <v>678</v>
      </c>
      <c r="L31" s="3">
        <v>1298</v>
      </c>
      <c r="M31" s="3">
        <v>2742.53</v>
      </c>
    </row>
    <row r="32" spans="1:13" x14ac:dyDescent="0.2">
      <c r="A32" s="43" t="s">
        <v>676</v>
      </c>
      <c r="B32" s="43" t="s">
        <v>676</v>
      </c>
      <c r="C32" s="2" t="s">
        <v>438</v>
      </c>
      <c r="D32" s="3" t="s">
        <v>19</v>
      </c>
      <c r="E32" s="3">
        <v>2019</v>
      </c>
      <c r="F32" s="3" t="s">
        <v>439</v>
      </c>
      <c r="G32" s="3" t="s">
        <v>440</v>
      </c>
      <c r="H32" s="2" t="s">
        <v>443</v>
      </c>
      <c r="I32" s="3" t="s">
        <v>2</v>
      </c>
      <c r="J32" s="3" t="s">
        <v>178</v>
      </c>
      <c r="K32" s="3" t="s">
        <v>178</v>
      </c>
      <c r="L32" s="3">
        <v>1122.2</v>
      </c>
      <c r="M32" s="3">
        <v>3112.55</v>
      </c>
    </row>
    <row r="33" spans="1:13" x14ac:dyDescent="0.2">
      <c r="A33" s="43" t="s">
        <v>676</v>
      </c>
      <c r="B33" s="43" t="s">
        <v>676</v>
      </c>
      <c r="C33" s="2" t="s">
        <v>174</v>
      </c>
      <c r="D33" s="3" t="s">
        <v>33</v>
      </c>
      <c r="E33" s="3">
        <v>2022</v>
      </c>
      <c r="F33" s="3" t="s">
        <v>162</v>
      </c>
      <c r="G33" s="3" t="s">
        <v>163</v>
      </c>
      <c r="H33" s="2" t="s">
        <v>154</v>
      </c>
      <c r="I33" s="3" t="s">
        <v>21</v>
      </c>
      <c r="J33" s="3" t="s">
        <v>678</v>
      </c>
      <c r="K33" s="3" t="s">
        <v>678</v>
      </c>
      <c r="L33" s="3">
        <v>1727</v>
      </c>
      <c r="M33" s="3">
        <v>1969.4</v>
      </c>
    </row>
    <row r="34" spans="1:13" x14ac:dyDescent="0.2">
      <c r="A34" s="43" t="s">
        <v>676</v>
      </c>
      <c r="B34" s="43" t="s">
        <v>676</v>
      </c>
      <c r="C34" s="2" t="s">
        <v>690</v>
      </c>
      <c r="D34" s="3" t="s">
        <v>35</v>
      </c>
      <c r="E34" s="3">
        <v>2019</v>
      </c>
      <c r="F34" s="3" t="s">
        <v>689</v>
      </c>
      <c r="G34" s="3" t="s">
        <v>603</v>
      </c>
      <c r="H34" s="2" t="s">
        <v>184</v>
      </c>
      <c r="I34" s="3" t="s">
        <v>34</v>
      </c>
      <c r="J34" s="3" t="s">
        <v>678</v>
      </c>
      <c r="K34" s="3" t="s">
        <v>678</v>
      </c>
      <c r="L34" s="3">
        <v>1354.01</v>
      </c>
      <c r="M34" s="3">
        <v>2885.2699999999995</v>
      </c>
    </row>
    <row r="35" spans="1:13" x14ac:dyDescent="0.2">
      <c r="A35" s="43" t="s">
        <v>676</v>
      </c>
      <c r="B35" s="43" t="s">
        <v>676</v>
      </c>
      <c r="C35" s="2" t="s">
        <v>273</v>
      </c>
      <c r="D35" s="3" t="s">
        <v>4</v>
      </c>
      <c r="E35" s="3">
        <v>2020</v>
      </c>
      <c r="F35" s="3" t="s">
        <v>274</v>
      </c>
      <c r="G35" s="3" t="s">
        <v>275</v>
      </c>
      <c r="H35" s="2" t="s">
        <v>186</v>
      </c>
      <c r="I35" s="3" t="s">
        <v>3</v>
      </c>
      <c r="J35" s="3" t="s">
        <v>178</v>
      </c>
      <c r="K35" s="3" t="s">
        <v>178</v>
      </c>
      <c r="L35" s="3">
        <v>1302.3499999999999</v>
      </c>
      <c r="M35" s="3">
        <v>5022.6400000000003</v>
      </c>
    </row>
    <row r="36" spans="1:13" x14ac:dyDescent="0.2">
      <c r="A36" s="43" t="s">
        <v>676</v>
      </c>
      <c r="B36" s="43" t="s">
        <v>676</v>
      </c>
      <c r="C36" s="2" t="s">
        <v>682</v>
      </c>
      <c r="D36" s="3" t="s">
        <v>28</v>
      </c>
      <c r="E36" s="3">
        <v>2018</v>
      </c>
      <c r="F36" s="3" t="s">
        <v>344</v>
      </c>
      <c r="G36" s="3" t="s">
        <v>345</v>
      </c>
      <c r="H36" s="2" t="s">
        <v>265</v>
      </c>
      <c r="I36" s="3" t="s">
        <v>36</v>
      </c>
      <c r="J36" s="3" t="s">
        <v>678</v>
      </c>
      <c r="K36" s="3" t="s">
        <v>678</v>
      </c>
      <c r="L36" s="3">
        <v>3536.04</v>
      </c>
      <c r="M36" s="3">
        <v>7274.89</v>
      </c>
    </row>
    <row r="37" spans="1:13" x14ac:dyDescent="0.2">
      <c r="A37" s="43" t="s">
        <v>676</v>
      </c>
      <c r="B37" s="43" t="s">
        <v>676</v>
      </c>
      <c r="C37" s="2" t="s">
        <v>421</v>
      </c>
      <c r="D37" s="3" t="s">
        <v>12</v>
      </c>
      <c r="E37" s="3">
        <v>2018</v>
      </c>
      <c r="F37" s="3" t="s">
        <v>422</v>
      </c>
      <c r="G37" s="3" t="s">
        <v>423</v>
      </c>
      <c r="H37" s="2" t="s">
        <v>426</v>
      </c>
      <c r="I37" s="3" t="s">
        <v>0</v>
      </c>
      <c r="J37" s="3" t="s">
        <v>678</v>
      </c>
      <c r="K37" s="3" t="s">
        <v>678</v>
      </c>
      <c r="L37" s="3">
        <v>1298</v>
      </c>
      <c r="M37" s="3">
        <v>2742.53</v>
      </c>
    </row>
    <row r="38" spans="1:13" x14ac:dyDescent="0.2">
      <c r="A38" s="43" t="s">
        <v>676</v>
      </c>
      <c r="B38" s="43" t="s">
        <v>676</v>
      </c>
      <c r="C38" s="2" t="s">
        <v>600</v>
      </c>
      <c r="D38" s="3" t="s">
        <v>37</v>
      </c>
      <c r="E38" s="3">
        <v>2020</v>
      </c>
      <c r="F38" s="3" t="s">
        <v>152</v>
      </c>
      <c r="G38" s="3" t="s">
        <v>153</v>
      </c>
      <c r="H38" s="2" t="s">
        <v>150</v>
      </c>
      <c r="I38" s="3" t="s">
        <v>0</v>
      </c>
      <c r="J38" s="3" t="s">
        <v>678</v>
      </c>
      <c r="K38" s="3" t="s">
        <v>678</v>
      </c>
      <c r="L38" s="3">
        <v>1478.8300000000002</v>
      </c>
      <c r="M38" s="3">
        <v>2777.26</v>
      </c>
    </row>
    <row r="39" spans="1:13" x14ac:dyDescent="0.2">
      <c r="A39" s="43" t="s">
        <v>676</v>
      </c>
      <c r="B39" s="43" t="s">
        <v>676</v>
      </c>
      <c r="C39" s="2" t="s">
        <v>320</v>
      </c>
      <c r="D39" s="3" t="s">
        <v>1</v>
      </c>
      <c r="E39" s="3">
        <v>2018</v>
      </c>
      <c r="F39" s="3" t="s">
        <v>141</v>
      </c>
      <c r="G39" s="3" t="s">
        <v>142</v>
      </c>
      <c r="H39" s="2" t="s">
        <v>236</v>
      </c>
      <c r="I39" s="3" t="s">
        <v>0</v>
      </c>
      <c r="J39" s="3" t="s">
        <v>678</v>
      </c>
      <c r="K39" s="3" t="s">
        <v>678</v>
      </c>
      <c r="L39" s="3">
        <v>1212</v>
      </c>
      <c r="M39" s="3">
        <v>4380.49</v>
      </c>
    </row>
    <row r="40" spans="1:13" x14ac:dyDescent="0.2">
      <c r="A40" s="43" t="s">
        <v>676</v>
      </c>
      <c r="B40" s="43" t="s">
        <v>676</v>
      </c>
      <c r="C40" s="2" t="s">
        <v>397</v>
      </c>
      <c r="D40" s="3" t="s">
        <v>18</v>
      </c>
      <c r="E40" s="3">
        <v>2020</v>
      </c>
      <c r="F40" s="3" t="s">
        <v>167</v>
      </c>
      <c r="G40" s="3" t="s">
        <v>168</v>
      </c>
      <c r="H40" s="2" t="s">
        <v>267</v>
      </c>
      <c r="I40" s="3" t="s">
        <v>15</v>
      </c>
      <c r="J40" s="3" t="s">
        <v>678</v>
      </c>
      <c r="K40" s="3" t="s">
        <v>678</v>
      </c>
      <c r="L40" s="3">
        <v>1061.6400000000001</v>
      </c>
      <c r="M40" s="3">
        <v>1804.42</v>
      </c>
    </row>
    <row r="41" spans="1:13" x14ac:dyDescent="0.2">
      <c r="A41" s="43" t="s">
        <v>676</v>
      </c>
      <c r="B41" s="43" t="s">
        <v>676</v>
      </c>
      <c r="C41" s="2" t="s">
        <v>233</v>
      </c>
      <c r="D41" s="3" t="s">
        <v>39</v>
      </c>
      <c r="E41" s="3">
        <v>2019</v>
      </c>
      <c r="F41" s="3" t="s">
        <v>234</v>
      </c>
      <c r="G41" s="3" t="s">
        <v>235</v>
      </c>
      <c r="H41" s="2" t="s">
        <v>236</v>
      </c>
      <c r="I41" s="3" t="s">
        <v>38</v>
      </c>
      <c r="J41" s="3" t="s">
        <v>678</v>
      </c>
      <c r="K41" s="3" t="s">
        <v>678</v>
      </c>
      <c r="L41" s="3">
        <v>1122.19</v>
      </c>
      <c r="M41" s="3">
        <v>3029.39</v>
      </c>
    </row>
    <row r="42" spans="1:13" x14ac:dyDescent="0.2">
      <c r="A42" s="43" t="s">
        <v>676</v>
      </c>
      <c r="B42" s="43" t="s">
        <v>676</v>
      </c>
      <c r="C42" s="2" t="s">
        <v>233</v>
      </c>
      <c r="D42" s="3" t="s">
        <v>39</v>
      </c>
      <c r="E42" s="3">
        <v>2019</v>
      </c>
      <c r="F42" s="3" t="s">
        <v>234</v>
      </c>
      <c r="G42" s="3" t="s">
        <v>235</v>
      </c>
      <c r="H42" s="2" t="s">
        <v>237</v>
      </c>
      <c r="I42" s="3" t="s">
        <v>38</v>
      </c>
      <c r="J42" s="3" t="s">
        <v>678</v>
      </c>
      <c r="K42" s="3" t="s">
        <v>678</v>
      </c>
      <c r="L42" s="3">
        <v>1122.19</v>
      </c>
      <c r="M42" s="3">
        <v>3029.39</v>
      </c>
    </row>
    <row r="43" spans="1:13" x14ac:dyDescent="0.2">
      <c r="A43" s="43" t="s">
        <v>676</v>
      </c>
      <c r="B43" s="43" t="s">
        <v>676</v>
      </c>
      <c r="C43" s="2" t="s">
        <v>684</v>
      </c>
      <c r="D43" s="3" t="s">
        <v>9</v>
      </c>
      <c r="E43" s="3">
        <v>2018</v>
      </c>
      <c r="F43" s="3" t="s">
        <v>141</v>
      </c>
      <c r="G43" s="3" t="s">
        <v>142</v>
      </c>
      <c r="H43" s="2" t="s">
        <v>707</v>
      </c>
      <c r="I43" s="3" t="s">
        <v>2</v>
      </c>
      <c r="J43" s="3" t="s">
        <v>178</v>
      </c>
      <c r="K43" s="3" t="s">
        <v>178</v>
      </c>
      <c r="L43" s="3">
        <v>1387.51</v>
      </c>
      <c r="M43" s="3">
        <v>3166.46</v>
      </c>
    </row>
    <row r="44" spans="1:13" x14ac:dyDescent="0.2">
      <c r="A44" s="43" t="s">
        <v>676</v>
      </c>
      <c r="B44" s="43" t="s">
        <v>676</v>
      </c>
      <c r="C44" s="2" t="s">
        <v>406</v>
      </c>
      <c r="D44" s="3" t="s">
        <v>30</v>
      </c>
      <c r="E44" s="3">
        <v>2018</v>
      </c>
      <c r="F44" s="3" t="s">
        <v>407</v>
      </c>
      <c r="G44" s="3" t="s">
        <v>408</v>
      </c>
      <c r="H44" s="2" t="s">
        <v>326</v>
      </c>
      <c r="I44" s="3" t="s">
        <v>688</v>
      </c>
      <c r="J44" s="3" t="s">
        <v>678</v>
      </c>
      <c r="K44" s="3" t="s">
        <v>678</v>
      </c>
      <c r="L44" s="3">
        <v>1298</v>
      </c>
      <c r="M44" s="3">
        <v>1811.8781999999999</v>
      </c>
    </row>
    <row r="45" spans="1:13" x14ac:dyDescent="0.2">
      <c r="A45" s="43" t="s">
        <v>676</v>
      </c>
      <c r="B45" s="43" t="s">
        <v>676</v>
      </c>
      <c r="C45" s="2" t="s">
        <v>190</v>
      </c>
      <c r="D45" s="3" t="s">
        <v>40</v>
      </c>
      <c r="E45" s="3">
        <v>2021</v>
      </c>
      <c r="F45" s="3" t="s">
        <v>167</v>
      </c>
      <c r="G45" s="3" t="s">
        <v>168</v>
      </c>
      <c r="H45" s="2" t="s">
        <v>191</v>
      </c>
      <c r="I45" s="3" t="s">
        <v>17</v>
      </c>
      <c r="J45" s="3" t="s">
        <v>678</v>
      </c>
      <c r="K45" s="3" t="s">
        <v>678</v>
      </c>
      <c r="L45" s="3">
        <v>1619.74</v>
      </c>
      <c r="M45" s="3">
        <v>2241.44</v>
      </c>
    </row>
    <row r="46" spans="1:13" x14ac:dyDescent="0.2">
      <c r="A46" s="43" t="s">
        <v>676</v>
      </c>
      <c r="B46" s="43" t="s">
        <v>676</v>
      </c>
      <c r="C46" s="2" t="s">
        <v>174</v>
      </c>
      <c r="D46" s="3" t="s">
        <v>33</v>
      </c>
      <c r="E46" s="3">
        <v>2022</v>
      </c>
      <c r="F46" s="3" t="s">
        <v>162</v>
      </c>
      <c r="G46" s="3" t="s">
        <v>163</v>
      </c>
      <c r="H46" s="2" t="s">
        <v>154</v>
      </c>
      <c r="I46" s="3" t="s">
        <v>21</v>
      </c>
      <c r="J46" s="3" t="s">
        <v>678</v>
      </c>
      <c r="K46" s="3" t="s">
        <v>678</v>
      </c>
      <c r="L46" s="3">
        <v>1298</v>
      </c>
      <c r="M46" s="3">
        <v>1540.4</v>
      </c>
    </row>
    <row r="47" spans="1:13" x14ac:dyDescent="0.2">
      <c r="A47" s="43" t="s">
        <v>676</v>
      </c>
      <c r="B47" s="43" t="s">
        <v>676</v>
      </c>
      <c r="C47" s="2" t="s">
        <v>233</v>
      </c>
      <c r="D47" s="3" t="s">
        <v>39</v>
      </c>
      <c r="E47" s="3">
        <v>2019</v>
      </c>
      <c r="F47" s="3" t="s">
        <v>234</v>
      </c>
      <c r="G47" s="3" t="s">
        <v>235</v>
      </c>
      <c r="H47" s="2" t="s">
        <v>223</v>
      </c>
      <c r="I47" s="3" t="s">
        <v>38</v>
      </c>
      <c r="J47" s="3" t="s">
        <v>678</v>
      </c>
      <c r="K47" s="3" t="s">
        <v>678</v>
      </c>
      <c r="L47" s="3">
        <v>1122.19</v>
      </c>
      <c r="M47" s="3">
        <v>3029.39</v>
      </c>
    </row>
    <row r="48" spans="1:13" x14ac:dyDescent="0.2">
      <c r="A48" s="43" t="s">
        <v>676</v>
      </c>
      <c r="B48" s="43" t="s">
        <v>676</v>
      </c>
      <c r="C48" s="2" t="s">
        <v>136</v>
      </c>
      <c r="D48" s="3" t="s">
        <v>42</v>
      </c>
      <c r="E48" s="3">
        <v>2017</v>
      </c>
      <c r="F48" s="3" t="s">
        <v>135</v>
      </c>
      <c r="G48" s="3" t="s">
        <v>137</v>
      </c>
      <c r="H48" s="2" t="s">
        <v>138</v>
      </c>
      <c r="I48" s="3" t="s">
        <v>31</v>
      </c>
      <c r="J48" s="3" t="s">
        <v>678</v>
      </c>
      <c r="K48" s="3" t="s">
        <v>678</v>
      </c>
      <c r="L48" s="3">
        <v>1727</v>
      </c>
      <c r="M48" s="3">
        <v>2185</v>
      </c>
    </row>
    <row r="49" spans="1:13" x14ac:dyDescent="0.2">
      <c r="A49" s="43" t="s">
        <v>676</v>
      </c>
      <c r="B49" s="43" t="s">
        <v>676</v>
      </c>
      <c r="C49" s="2" t="s">
        <v>438</v>
      </c>
      <c r="D49" s="3" t="s">
        <v>19</v>
      </c>
      <c r="E49" s="3">
        <v>2019</v>
      </c>
      <c r="F49" s="3" t="s">
        <v>439</v>
      </c>
      <c r="G49" s="3" t="s">
        <v>440</v>
      </c>
      <c r="H49" s="2" t="s">
        <v>204</v>
      </c>
      <c r="I49" s="3" t="s">
        <v>2</v>
      </c>
      <c r="J49" s="3" t="s">
        <v>178</v>
      </c>
      <c r="K49" s="3" t="s">
        <v>178</v>
      </c>
      <c r="L49" s="3">
        <v>1122.2</v>
      </c>
      <c r="M49" s="3">
        <v>3814.15</v>
      </c>
    </row>
    <row r="50" spans="1:13" x14ac:dyDescent="0.2">
      <c r="A50" s="43" t="s">
        <v>676</v>
      </c>
      <c r="B50" s="43" t="s">
        <v>676</v>
      </c>
      <c r="C50" s="2" t="s">
        <v>438</v>
      </c>
      <c r="D50" s="3" t="s">
        <v>19</v>
      </c>
      <c r="E50" s="3">
        <v>2019</v>
      </c>
      <c r="F50" s="3" t="s">
        <v>439</v>
      </c>
      <c r="G50" s="3" t="s">
        <v>440</v>
      </c>
      <c r="H50" s="2" t="s">
        <v>444</v>
      </c>
      <c r="I50" s="3" t="s">
        <v>2</v>
      </c>
      <c r="J50" s="3" t="s">
        <v>178</v>
      </c>
      <c r="K50" s="3" t="s">
        <v>178</v>
      </c>
      <c r="L50" s="3">
        <v>1122.2</v>
      </c>
      <c r="M50" s="3">
        <v>3814.15</v>
      </c>
    </row>
    <row r="51" spans="1:13" x14ac:dyDescent="0.2">
      <c r="A51" s="43" t="s">
        <v>676</v>
      </c>
      <c r="B51" s="43" t="s">
        <v>676</v>
      </c>
      <c r="C51" s="2" t="s">
        <v>273</v>
      </c>
      <c r="D51" s="3" t="s">
        <v>4</v>
      </c>
      <c r="E51" s="3">
        <v>2020</v>
      </c>
      <c r="F51" s="3" t="s">
        <v>274</v>
      </c>
      <c r="G51" s="3" t="s">
        <v>275</v>
      </c>
      <c r="H51" s="2" t="s">
        <v>276</v>
      </c>
      <c r="I51" s="3" t="s">
        <v>3</v>
      </c>
      <c r="J51" s="3" t="s">
        <v>178</v>
      </c>
      <c r="K51" s="3" t="s">
        <v>178</v>
      </c>
      <c r="L51" s="3">
        <v>1302.3499999999999</v>
      </c>
      <c r="M51" s="3">
        <v>5022.6400000000003</v>
      </c>
    </row>
    <row r="52" spans="1:13" x14ac:dyDescent="0.2">
      <c r="A52" s="43" t="s">
        <v>676</v>
      </c>
      <c r="B52" s="43" t="s">
        <v>676</v>
      </c>
      <c r="C52" s="2" t="s">
        <v>174</v>
      </c>
      <c r="D52" s="3" t="s">
        <v>33</v>
      </c>
      <c r="E52" s="3">
        <v>2022</v>
      </c>
      <c r="F52" s="3" t="s">
        <v>162</v>
      </c>
      <c r="G52" s="3" t="s">
        <v>163</v>
      </c>
      <c r="H52" s="2" t="s">
        <v>154</v>
      </c>
      <c r="I52" s="3" t="s">
        <v>43</v>
      </c>
      <c r="J52" s="3" t="s">
        <v>678</v>
      </c>
      <c r="K52" s="3" t="s">
        <v>678</v>
      </c>
      <c r="L52" s="3">
        <v>1298</v>
      </c>
      <c r="M52" s="3">
        <v>2602.98</v>
      </c>
    </row>
    <row r="53" spans="1:13" x14ac:dyDescent="0.2">
      <c r="A53" s="43" t="s">
        <v>676</v>
      </c>
      <c r="B53" s="43" t="s">
        <v>676</v>
      </c>
      <c r="C53" s="2" t="s">
        <v>273</v>
      </c>
      <c r="D53" s="3" t="s">
        <v>4</v>
      </c>
      <c r="E53" s="3">
        <v>2020</v>
      </c>
      <c r="F53" s="3" t="s">
        <v>274</v>
      </c>
      <c r="G53" s="3" t="s">
        <v>275</v>
      </c>
      <c r="H53" s="2" t="s">
        <v>277</v>
      </c>
      <c r="I53" s="3" t="s">
        <v>3</v>
      </c>
      <c r="J53" s="3" t="s">
        <v>178</v>
      </c>
      <c r="K53" s="3" t="s">
        <v>178</v>
      </c>
      <c r="L53" s="3">
        <v>1302.3499999999999</v>
      </c>
      <c r="M53" s="3">
        <v>5022.6400000000003</v>
      </c>
    </row>
    <row r="54" spans="1:13" x14ac:dyDescent="0.2">
      <c r="A54" s="43" t="s">
        <v>676</v>
      </c>
      <c r="B54" s="43" t="s">
        <v>676</v>
      </c>
      <c r="C54" s="2" t="s">
        <v>418</v>
      </c>
      <c r="D54" s="3" t="s">
        <v>6</v>
      </c>
      <c r="E54" s="3">
        <v>2018</v>
      </c>
      <c r="F54" s="3" t="s">
        <v>162</v>
      </c>
      <c r="G54" s="3" t="s">
        <v>163</v>
      </c>
      <c r="H54" s="2" t="s">
        <v>333</v>
      </c>
      <c r="I54" s="3" t="s">
        <v>44</v>
      </c>
      <c r="J54" s="3" t="s">
        <v>678</v>
      </c>
      <c r="K54" s="3" t="s">
        <v>678</v>
      </c>
      <c r="L54" s="3">
        <v>3190.32</v>
      </c>
      <c r="M54" s="3">
        <v>7169.3799999999992</v>
      </c>
    </row>
    <row r="55" spans="1:13" x14ac:dyDescent="0.2">
      <c r="A55" s="43" t="s">
        <v>676</v>
      </c>
      <c r="B55" s="43" t="s">
        <v>676</v>
      </c>
      <c r="C55" s="2" t="s">
        <v>273</v>
      </c>
      <c r="D55" s="3" t="s">
        <v>4</v>
      </c>
      <c r="E55" s="3">
        <v>2020</v>
      </c>
      <c r="F55" s="3" t="s">
        <v>274</v>
      </c>
      <c r="G55" s="3" t="s">
        <v>275</v>
      </c>
      <c r="H55" s="2" t="s">
        <v>249</v>
      </c>
      <c r="I55" s="3" t="s">
        <v>3</v>
      </c>
      <c r="J55" s="3" t="s">
        <v>178</v>
      </c>
      <c r="K55" s="3" t="s">
        <v>178</v>
      </c>
      <c r="L55" s="3">
        <v>1302.3499999999999</v>
      </c>
      <c r="M55" s="3">
        <v>5022.6400000000003</v>
      </c>
    </row>
    <row r="56" spans="1:13" x14ac:dyDescent="0.2">
      <c r="A56" s="43" t="s">
        <v>676</v>
      </c>
      <c r="B56" s="43" t="s">
        <v>676</v>
      </c>
      <c r="C56" s="2" t="s">
        <v>342</v>
      </c>
      <c r="D56" s="3" t="s">
        <v>8</v>
      </c>
      <c r="E56" s="3">
        <v>2019</v>
      </c>
      <c r="F56" s="3" t="s">
        <v>141</v>
      </c>
      <c r="G56" s="3" t="s">
        <v>142</v>
      </c>
      <c r="H56" s="2" t="s">
        <v>222</v>
      </c>
      <c r="I56" s="3" t="s">
        <v>17</v>
      </c>
      <c r="J56" s="3" t="s">
        <v>678</v>
      </c>
      <c r="K56" s="3" t="s">
        <v>678</v>
      </c>
      <c r="L56" s="3">
        <v>1568.6</v>
      </c>
      <c r="M56" s="3">
        <v>4937.68</v>
      </c>
    </row>
    <row r="57" spans="1:13" x14ac:dyDescent="0.2">
      <c r="A57" s="43" t="s">
        <v>676</v>
      </c>
      <c r="B57" s="43" t="s">
        <v>676</v>
      </c>
      <c r="C57" s="2" t="s">
        <v>401</v>
      </c>
      <c r="D57" s="3" t="s">
        <v>45</v>
      </c>
      <c r="E57" s="3">
        <v>2018</v>
      </c>
      <c r="F57" s="3" t="s">
        <v>159</v>
      </c>
      <c r="G57" s="3" t="s">
        <v>160</v>
      </c>
      <c r="H57" s="2" t="s">
        <v>402</v>
      </c>
      <c r="I57" s="3" t="s">
        <v>0</v>
      </c>
      <c r="J57" s="3" t="s">
        <v>678</v>
      </c>
      <c r="K57" s="3" t="s">
        <v>678</v>
      </c>
      <c r="L57" s="3">
        <v>1298</v>
      </c>
      <c r="M57" s="3">
        <v>1694</v>
      </c>
    </row>
    <row r="58" spans="1:13" x14ac:dyDescent="0.2">
      <c r="A58" s="43" t="s">
        <v>676</v>
      </c>
      <c r="B58" s="43" t="s">
        <v>676</v>
      </c>
      <c r="C58" s="2" t="s">
        <v>273</v>
      </c>
      <c r="D58" s="3" t="s">
        <v>4</v>
      </c>
      <c r="E58" s="3">
        <v>2020</v>
      </c>
      <c r="F58" s="3" t="s">
        <v>274</v>
      </c>
      <c r="G58" s="3" t="s">
        <v>275</v>
      </c>
      <c r="H58" s="2" t="s">
        <v>223</v>
      </c>
      <c r="I58" s="3" t="s">
        <v>3</v>
      </c>
      <c r="J58" s="3" t="s">
        <v>178</v>
      </c>
      <c r="K58" s="3" t="s">
        <v>178</v>
      </c>
      <c r="L58" s="3">
        <v>1302.3499999999999</v>
      </c>
      <c r="M58" s="3">
        <v>5022.6400000000003</v>
      </c>
    </row>
    <row r="59" spans="1:13" x14ac:dyDescent="0.2">
      <c r="A59" s="43" t="s">
        <v>676</v>
      </c>
      <c r="B59" s="43" t="s">
        <v>676</v>
      </c>
      <c r="C59" s="2" t="s">
        <v>273</v>
      </c>
      <c r="D59" s="3" t="s">
        <v>4</v>
      </c>
      <c r="E59" s="3">
        <v>2020</v>
      </c>
      <c r="F59" s="3" t="s">
        <v>274</v>
      </c>
      <c r="G59" s="3" t="s">
        <v>275</v>
      </c>
      <c r="H59" s="2" t="s">
        <v>278</v>
      </c>
      <c r="I59" s="3" t="s">
        <v>3</v>
      </c>
      <c r="J59" s="3" t="s">
        <v>178</v>
      </c>
      <c r="K59" s="3" t="s">
        <v>178</v>
      </c>
      <c r="L59" s="3">
        <v>1302.3499999999999</v>
      </c>
      <c r="M59" s="3">
        <v>5022.6400000000003</v>
      </c>
    </row>
    <row r="60" spans="1:13" x14ac:dyDescent="0.2">
      <c r="A60" s="43" t="s">
        <v>676</v>
      </c>
      <c r="B60" s="43" t="s">
        <v>676</v>
      </c>
      <c r="C60" s="2" t="s">
        <v>273</v>
      </c>
      <c r="D60" s="3" t="s">
        <v>4</v>
      </c>
      <c r="E60" s="3">
        <v>2020</v>
      </c>
      <c r="F60" s="3" t="s">
        <v>274</v>
      </c>
      <c r="G60" s="3" t="s">
        <v>275</v>
      </c>
      <c r="H60" s="2" t="s">
        <v>279</v>
      </c>
      <c r="I60" s="3" t="s">
        <v>3</v>
      </c>
      <c r="J60" s="3" t="s">
        <v>178</v>
      </c>
      <c r="K60" s="3" t="s">
        <v>178</v>
      </c>
      <c r="L60" s="3">
        <v>1302.3499999999999</v>
      </c>
      <c r="M60" s="3">
        <v>5022.6400000000003</v>
      </c>
    </row>
    <row r="61" spans="1:13" x14ac:dyDescent="0.2">
      <c r="A61" s="43" t="s">
        <v>676</v>
      </c>
      <c r="B61" s="43" t="s">
        <v>676</v>
      </c>
      <c r="C61" s="2" t="s">
        <v>682</v>
      </c>
      <c r="D61" s="3" t="s">
        <v>28</v>
      </c>
      <c r="E61" s="3">
        <v>2018</v>
      </c>
      <c r="F61" s="3" t="s">
        <v>344</v>
      </c>
      <c r="G61" s="3" t="s">
        <v>345</v>
      </c>
      <c r="H61" s="2" t="s">
        <v>251</v>
      </c>
      <c r="I61" s="3" t="s">
        <v>27</v>
      </c>
      <c r="J61" s="3" t="s">
        <v>678</v>
      </c>
      <c r="K61" s="3" t="s">
        <v>678</v>
      </c>
      <c r="L61" s="3">
        <v>1212</v>
      </c>
      <c r="M61" s="3">
        <v>2801.81</v>
      </c>
    </row>
    <row r="62" spans="1:13" x14ac:dyDescent="0.2">
      <c r="A62" s="43" t="s">
        <v>676</v>
      </c>
      <c r="B62" s="43" t="s">
        <v>676</v>
      </c>
      <c r="C62" s="2" t="s">
        <v>219</v>
      </c>
      <c r="D62" s="3" t="s">
        <v>48</v>
      </c>
      <c r="E62" s="3">
        <v>2016</v>
      </c>
      <c r="F62" s="3" t="s">
        <v>220</v>
      </c>
      <c r="G62" s="3" t="s">
        <v>221</v>
      </c>
      <c r="H62" s="2" t="s">
        <v>183</v>
      </c>
      <c r="I62" s="3" t="s">
        <v>47</v>
      </c>
      <c r="J62" s="3" t="s">
        <v>178</v>
      </c>
      <c r="K62" s="3" t="s">
        <v>178</v>
      </c>
      <c r="L62" s="3">
        <v>1203.71</v>
      </c>
      <c r="M62" s="3">
        <v>3179.02</v>
      </c>
    </row>
    <row r="63" spans="1:13" x14ac:dyDescent="0.2">
      <c r="A63" s="43" t="s">
        <v>676</v>
      </c>
      <c r="B63" s="43" t="s">
        <v>676</v>
      </c>
      <c r="C63" s="2" t="s">
        <v>438</v>
      </c>
      <c r="D63" s="3" t="s">
        <v>19</v>
      </c>
      <c r="E63" s="3">
        <v>2019</v>
      </c>
      <c r="F63" s="3" t="s">
        <v>439</v>
      </c>
      <c r="G63" s="3" t="s">
        <v>440</v>
      </c>
      <c r="H63" s="2" t="s">
        <v>637</v>
      </c>
      <c r="I63" s="3" t="s">
        <v>2</v>
      </c>
      <c r="J63" s="3" t="s">
        <v>178</v>
      </c>
      <c r="K63" s="3" t="s">
        <v>178</v>
      </c>
      <c r="L63" s="3">
        <v>1122.2</v>
      </c>
      <c r="M63" s="3">
        <v>3814.15</v>
      </c>
    </row>
    <row r="64" spans="1:13" x14ac:dyDescent="0.2">
      <c r="A64" s="43" t="s">
        <v>676</v>
      </c>
      <c r="B64" s="43" t="s">
        <v>676</v>
      </c>
      <c r="C64" s="2" t="s">
        <v>684</v>
      </c>
      <c r="D64" s="3" t="s">
        <v>9</v>
      </c>
      <c r="E64" s="3">
        <v>2018</v>
      </c>
      <c r="F64" s="3" t="s">
        <v>141</v>
      </c>
      <c r="G64" s="3" t="s">
        <v>142</v>
      </c>
      <c r="H64" s="2" t="s">
        <v>738</v>
      </c>
      <c r="I64" s="3" t="s">
        <v>2</v>
      </c>
      <c r="J64" s="3" t="s">
        <v>178</v>
      </c>
      <c r="K64" s="3" t="s">
        <v>178</v>
      </c>
      <c r="L64" s="3">
        <v>1100</v>
      </c>
      <c r="M64" s="3">
        <v>2565.21</v>
      </c>
    </row>
    <row r="65" spans="1:13" x14ac:dyDescent="0.2">
      <c r="A65" s="43" t="s">
        <v>676</v>
      </c>
      <c r="B65" s="43" t="s">
        <v>676</v>
      </c>
      <c r="C65" s="2" t="s">
        <v>397</v>
      </c>
      <c r="D65" s="3" t="s">
        <v>18</v>
      </c>
      <c r="E65" s="3">
        <v>2020</v>
      </c>
      <c r="F65" s="3" t="s">
        <v>167</v>
      </c>
      <c r="G65" s="3" t="s">
        <v>168</v>
      </c>
      <c r="H65" s="2" t="s">
        <v>398</v>
      </c>
      <c r="I65" s="3" t="s">
        <v>15</v>
      </c>
      <c r="J65" s="3" t="s">
        <v>678</v>
      </c>
      <c r="K65" s="3" t="s">
        <v>678</v>
      </c>
      <c r="L65" s="3">
        <v>1061.6400000000001</v>
      </c>
      <c r="M65" s="3">
        <v>1804.42</v>
      </c>
    </row>
    <row r="66" spans="1:13" x14ac:dyDescent="0.2">
      <c r="A66" s="43" t="s">
        <v>676</v>
      </c>
      <c r="B66" s="43" t="s">
        <v>676</v>
      </c>
      <c r="C66" s="2" t="s">
        <v>320</v>
      </c>
      <c r="D66" s="3" t="s">
        <v>1</v>
      </c>
      <c r="E66" s="3">
        <v>2018</v>
      </c>
      <c r="F66" s="3" t="s">
        <v>141</v>
      </c>
      <c r="G66" s="3" t="s">
        <v>142</v>
      </c>
      <c r="H66" s="2" t="s">
        <v>321</v>
      </c>
      <c r="I66" s="3" t="s">
        <v>49</v>
      </c>
      <c r="J66" s="3" t="s">
        <v>678</v>
      </c>
      <c r="K66" s="3" t="s">
        <v>678</v>
      </c>
      <c r="L66" s="3">
        <v>1718.8</v>
      </c>
      <c r="M66" s="3">
        <v>5893.71</v>
      </c>
    </row>
    <row r="67" spans="1:13" x14ac:dyDescent="0.2">
      <c r="A67" s="43" t="s">
        <v>676</v>
      </c>
      <c r="B67" s="43" t="s">
        <v>676</v>
      </c>
      <c r="C67" s="2" t="s">
        <v>273</v>
      </c>
      <c r="D67" s="3" t="s">
        <v>4</v>
      </c>
      <c r="E67" s="3">
        <v>2020</v>
      </c>
      <c r="F67" s="3" t="s">
        <v>274</v>
      </c>
      <c r="G67" s="3" t="s">
        <v>275</v>
      </c>
      <c r="H67" s="2" t="s">
        <v>223</v>
      </c>
      <c r="I67" s="3" t="s">
        <v>3</v>
      </c>
      <c r="J67" s="3" t="s">
        <v>178</v>
      </c>
      <c r="K67" s="3" t="s">
        <v>178</v>
      </c>
      <c r="L67" s="3">
        <v>1302.3499999999999</v>
      </c>
      <c r="M67" s="3">
        <v>5022.6400000000003</v>
      </c>
    </row>
    <row r="68" spans="1:13" x14ac:dyDescent="0.2">
      <c r="A68" s="43" t="s">
        <v>676</v>
      </c>
      <c r="B68" s="43" t="s">
        <v>676</v>
      </c>
      <c r="C68" s="2" t="s">
        <v>273</v>
      </c>
      <c r="D68" s="3" t="s">
        <v>4</v>
      </c>
      <c r="E68" s="3">
        <v>2020</v>
      </c>
      <c r="F68" s="3" t="s">
        <v>274</v>
      </c>
      <c r="G68" s="3" t="s">
        <v>275</v>
      </c>
      <c r="H68" s="2" t="s">
        <v>232</v>
      </c>
      <c r="I68" s="3" t="s">
        <v>3</v>
      </c>
      <c r="J68" s="3" t="s">
        <v>178</v>
      </c>
      <c r="K68" s="3" t="s">
        <v>178</v>
      </c>
      <c r="L68" s="3">
        <v>1302.3499999999999</v>
      </c>
      <c r="M68" s="3">
        <v>5022.6400000000003</v>
      </c>
    </row>
    <row r="69" spans="1:13" x14ac:dyDescent="0.2">
      <c r="A69" s="43" t="s">
        <v>676</v>
      </c>
      <c r="B69" s="43" t="s">
        <v>676</v>
      </c>
      <c r="C69" s="2" t="s">
        <v>438</v>
      </c>
      <c r="D69" s="3" t="s">
        <v>19</v>
      </c>
      <c r="E69" s="3">
        <v>2019</v>
      </c>
      <c r="F69" s="3" t="s">
        <v>439</v>
      </c>
      <c r="G69" s="3" t="s">
        <v>440</v>
      </c>
      <c r="H69" s="2" t="s">
        <v>445</v>
      </c>
      <c r="I69" s="3" t="s">
        <v>2</v>
      </c>
      <c r="J69" s="3" t="s">
        <v>178</v>
      </c>
      <c r="K69" s="3" t="s">
        <v>178</v>
      </c>
      <c r="L69" s="3">
        <v>1122.2</v>
      </c>
      <c r="M69" s="3">
        <v>3112.55</v>
      </c>
    </row>
    <row r="70" spans="1:13" x14ac:dyDescent="0.2">
      <c r="A70" s="43" t="s">
        <v>676</v>
      </c>
      <c r="B70" s="43" t="s">
        <v>676</v>
      </c>
      <c r="C70" s="2" t="s">
        <v>418</v>
      </c>
      <c r="D70" s="3" t="s">
        <v>6</v>
      </c>
      <c r="E70" s="3">
        <v>2018</v>
      </c>
      <c r="F70" s="3" t="s">
        <v>162</v>
      </c>
      <c r="G70" s="3" t="s">
        <v>163</v>
      </c>
      <c r="H70" s="2" t="s">
        <v>149</v>
      </c>
      <c r="I70" s="3" t="s">
        <v>0</v>
      </c>
      <c r="J70" s="3" t="s">
        <v>678</v>
      </c>
      <c r="K70" s="3" t="s">
        <v>678</v>
      </c>
      <c r="L70" s="3">
        <v>2005.28</v>
      </c>
      <c r="M70" s="3">
        <v>4306.6099999999997</v>
      </c>
    </row>
    <row r="71" spans="1:13" x14ac:dyDescent="0.2">
      <c r="A71" s="43" t="s">
        <v>676</v>
      </c>
      <c r="B71" s="43" t="s">
        <v>676</v>
      </c>
      <c r="C71" s="2" t="s">
        <v>518</v>
      </c>
      <c r="D71" s="3" t="s">
        <v>10</v>
      </c>
      <c r="E71" s="3">
        <v>2020</v>
      </c>
      <c r="F71" s="3" t="s">
        <v>152</v>
      </c>
      <c r="G71" s="3" t="s">
        <v>153</v>
      </c>
      <c r="H71" s="2" t="s">
        <v>530</v>
      </c>
      <c r="I71" s="3" t="s">
        <v>2</v>
      </c>
      <c r="J71" s="3" t="s">
        <v>178</v>
      </c>
      <c r="K71" s="3" t="s">
        <v>178</v>
      </c>
      <c r="L71" s="3">
        <v>1342.19</v>
      </c>
      <c r="M71" s="3">
        <v>1717.7976250000002</v>
      </c>
    </row>
    <row r="72" spans="1:13" x14ac:dyDescent="0.2">
      <c r="A72" s="43" t="s">
        <v>676</v>
      </c>
      <c r="B72" s="43" t="s">
        <v>676</v>
      </c>
      <c r="C72" s="2" t="s">
        <v>518</v>
      </c>
      <c r="D72" s="3" t="s">
        <v>10</v>
      </c>
      <c r="E72" s="3">
        <v>2020</v>
      </c>
      <c r="F72" s="3" t="s">
        <v>152</v>
      </c>
      <c r="G72" s="3" t="s">
        <v>153</v>
      </c>
      <c r="H72" s="2" t="s">
        <v>573</v>
      </c>
      <c r="I72" s="3" t="s">
        <v>2</v>
      </c>
      <c r="J72" s="3" t="s">
        <v>178</v>
      </c>
      <c r="K72" s="3" t="s">
        <v>178</v>
      </c>
      <c r="L72" s="3">
        <v>1482.72</v>
      </c>
      <c r="M72" s="3">
        <v>1846.7901120000001</v>
      </c>
    </row>
    <row r="73" spans="1:13" x14ac:dyDescent="0.2">
      <c r="A73" s="43" t="s">
        <v>676</v>
      </c>
      <c r="B73" s="43" t="s">
        <v>676</v>
      </c>
      <c r="C73" s="2" t="s">
        <v>421</v>
      </c>
      <c r="D73" s="3" t="s">
        <v>12</v>
      </c>
      <c r="E73" s="3">
        <v>2018</v>
      </c>
      <c r="F73" s="3" t="s">
        <v>422</v>
      </c>
      <c r="G73" s="3" t="s">
        <v>423</v>
      </c>
      <c r="H73" s="2" t="s">
        <v>425</v>
      </c>
      <c r="I73" s="3" t="s">
        <v>51</v>
      </c>
      <c r="J73" s="3" t="s">
        <v>678</v>
      </c>
      <c r="K73" s="3" t="s">
        <v>678</v>
      </c>
      <c r="L73" s="3">
        <v>1727</v>
      </c>
      <c r="M73" s="3">
        <v>3479.61</v>
      </c>
    </row>
    <row r="74" spans="1:13" x14ac:dyDescent="0.2">
      <c r="A74" s="43" t="s">
        <v>676</v>
      </c>
      <c r="B74" s="43" t="s">
        <v>676</v>
      </c>
      <c r="C74" s="2" t="s">
        <v>406</v>
      </c>
      <c r="D74" s="3" t="s">
        <v>30</v>
      </c>
      <c r="E74" s="3">
        <v>2018</v>
      </c>
      <c r="F74" s="3" t="s">
        <v>407</v>
      </c>
      <c r="G74" s="3" t="s">
        <v>408</v>
      </c>
      <c r="H74" s="2" t="s">
        <v>150</v>
      </c>
      <c r="I74" s="3" t="s">
        <v>7</v>
      </c>
      <c r="J74" s="3" t="s">
        <v>678</v>
      </c>
      <c r="K74" s="3" t="s">
        <v>678</v>
      </c>
      <c r="L74" s="3">
        <v>1974</v>
      </c>
      <c r="M74" s="3">
        <v>2755.5065999999997</v>
      </c>
    </row>
    <row r="75" spans="1:13" x14ac:dyDescent="0.2">
      <c r="A75" s="43" t="s">
        <v>676</v>
      </c>
      <c r="B75" s="43" t="s">
        <v>676</v>
      </c>
      <c r="C75" s="2" t="s">
        <v>438</v>
      </c>
      <c r="D75" s="3" t="s">
        <v>19</v>
      </c>
      <c r="E75" s="3">
        <v>2019</v>
      </c>
      <c r="F75" s="3" t="s">
        <v>439</v>
      </c>
      <c r="G75" s="3" t="s">
        <v>440</v>
      </c>
      <c r="H75" s="2" t="s">
        <v>446</v>
      </c>
      <c r="I75" s="3" t="s">
        <v>2</v>
      </c>
      <c r="J75" s="3" t="s">
        <v>178</v>
      </c>
      <c r="K75" s="3" t="s">
        <v>178</v>
      </c>
      <c r="L75" s="3">
        <v>1122.2</v>
      </c>
      <c r="M75" s="3">
        <v>3112.55</v>
      </c>
    </row>
    <row r="76" spans="1:13" x14ac:dyDescent="0.2">
      <c r="A76" s="43" t="s">
        <v>676</v>
      </c>
      <c r="B76" s="43" t="s">
        <v>676</v>
      </c>
      <c r="C76" s="2" t="s">
        <v>320</v>
      </c>
      <c r="D76" s="3" t="s">
        <v>1</v>
      </c>
      <c r="E76" s="3">
        <v>2018</v>
      </c>
      <c r="F76" s="3" t="s">
        <v>141</v>
      </c>
      <c r="G76" s="3" t="s">
        <v>142</v>
      </c>
      <c r="H76" s="2" t="s">
        <v>200</v>
      </c>
      <c r="I76" s="3" t="s">
        <v>49</v>
      </c>
      <c r="J76" s="3" t="s">
        <v>678</v>
      </c>
      <c r="K76" s="3" t="s">
        <v>678</v>
      </c>
      <c r="L76" s="3">
        <v>1718.8</v>
      </c>
      <c r="M76" s="3">
        <v>5893.71</v>
      </c>
    </row>
    <row r="77" spans="1:13" x14ac:dyDescent="0.2">
      <c r="A77" s="43" t="s">
        <v>676</v>
      </c>
      <c r="B77" s="43" t="s">
        <v>676</v>
      </c>
      <c r="C77" s="2" t="s">
        <v>418</v>
      </c>
      <c r="D77" s="3" t="s">
        <v>6</v>
      </c>
      <c r="E77" s="3">
        <v>2018</v>
      </c>
      <c r="F77" s="3" t="s">
        <v>162</v>
      </c>
      <c r="G77" s="3" t="s">
        <v>163</v>
      </c>
      <c r="H77" s="2" t="s">
        <v>300</v>
      </c>
      <c r="I77" s="3" t="s">
        <v>52</v>
      </c>
      <c r="J77" s="3" t="s">
        <v>678</v>
      </c>
      <c r="K77" s="3" t="s">
        <v>678</v>
      </c>
      <c r="L77" s="3">
        <v>1599.35</v>
      </c>
      <c r="M77" s="3">
        <v>3900.6799999999994</v>
      </c>
    </row>
    <row r="78" spans="1:13" x14ac:dyDescent="0.2">
      <c r="A78" s="43" t="s">
        <v>676</v>
      </c>
      <c r="B78" s="43" t="s">
        <v>676</v>
      </c>
      <c r="C78" s="2" t="s">
        <v>233</v>
      </c>
      <c r="D78" s="3" t="s">
        <v>39</v>
      </c>
      <c r="E78" s="3">
        <v>2019</v>
      </c>
      <c r="F78" s="3" t="s">
        <v>234</v>
      </c>
      <c r="G78" s="3" t="s">
        <v>235</v>
      </c>
      <c r="H78" s="2" t="s">
        <v>238</v>
      </c>
      <c r="I78" s="3" t="s">
        <v>38</v>
      </c>
      <c r="J78" s="3" t="s">
        <v>678</v>
      </c>
      <c r="K78" s="3" t="s">
        <v>678</v>
      </c>
      <c r="L78" s="3">
        <v>1122.19</v>
      </c>
      <c r="M78" s="3">
        <v>3029.39</v>
      </c>
    </row>
    <row r="79" spans="1:13" x14ac:dyDescent="0.2">
      <c r="A79" s="43" t="s">
        <v>676</v>
      </c>
      <c r="B79" s="43" t="s">
        <v>676</v>
      </c>
      <c r="C79" s="2" t="s">
        <v>219</v>
      </c>
      <c r="D79" s="3" t="s">
        <v>48</v>
      </c>
      <c r="E79" s="3">
        <v>2016</v>
      </c>
      <c r="F79" s="3" t="s">
        <v>220</v>
      </c>
      <c r="G79" s="3" t="s">
        <v>221</v>
      </c>
      <c r="H79" s="2" t="s">
        <v>222</v>
      </c>
      <c r="I79" s="3" t="s">
        <v>47</v>
      </c>
      <c r="J79" s="3" t="s">
        <v>178</v>
      </c>
      <c r="K79" s="3" t="s">
        <v>178</v>
      </c>
      <c r="L79" s="3">
        <v>1203.71</v>
      </c>
      <c r="M79" s="3">
        <v>3179.02</v>
      </c>
    </row>
    <row r="80" spans="1:13" x14ac:dyDescent="0.2">
      <c r="A80" s="43" t="s">
        <v>676</v>
      </c>
      <c r="B80" s="43" t="s">
        <v>676</v>
      </c>
      <c r="C80" s="2" t="s">
        <v>411</v>
      </c>
      <c r="D80" s="3" t="s">
        <v>20</v>
      </c>
      <c r="E80" s="3">
        <v>2018</v>
      </c>
      <c r="F80" s="3" t="s">
        <v>159</v>
      </c>
      <c r="G80" s="3" t="s">
        <v>160</v>
      </c>
      <c r="H80" s="2" t="s">
        <v>400</v>
      </c>
      <c r="I80" s="3" t="s">
        <v>0</v>
      </c>
      <c r="J80" s="3" t="s">
        <v>678</v>
      </c>
      <c r="K80" s="3" t="s">
        <v>678</v>
      </c>
      <c r="L80" s="3">
        <v>1298</v>
      </c>
      <c r="M80" s="3">
        <v>1694</v>
      </c>
    </row>
    <row r="81" spans="1:13" x14ac:dyDescent="0.2">
      <c r="A81" s="43" t="s">
        <v>676</v>
      </c>
      <c r="B81" s="43" t="s">
        <v>676</v>
      </c>
      <c r="C81" s="2" t="s">
        <v>438</v>
      </c>
      <c r="D81" s="3" t="s">
        <v>19</v>
      </c>
      <c r="E81" s="3">
        <v>2019</v>
      </c>
      <c r="F81" s="3" t="s">
        <v>439</v>
      </c>
      <c r="G81" s="3" t="s">
        <v>440</v>
      </c>
      <c r="H81" s="2" t="s">
        <v>322</v>
      </c>
      <c r="I81" s="3" t="s">
        <v>2</v>
      </c>
      <c r="J81" s="3" t="s">
        <v>178</v>
      </c>
      <c r="K81" s="3" t="s">
        <v>178</v>
      </c>
      <c r="L81" s="3">
        <v>1122.2</v>
      </c>
      <c r="M81" s="3">
        <v>3112.55</v>
      </c>
    </row>
    <row r="82" spans="1:13" x14ac:dyDescent="0.2">
      <c r="A82" s="43" t="s">
        <v>676</v>
      </c>
      <c r="B82" s="43" t="s">
        <v>676</v>
      </c>
      <c r="C82" s="2" t="s">
        <v>193</v>
      </c>
      <c r="D82" s="3" t="s">
        <v>89</v>
      </c>
      <c r="E82" s="3">
        <v>2020</v>
      </c>
      <c r="F82" s="3" t="s">
        <v>167</v>
      </c>
      <c r="G82" s="3" t="s">
        <v>168</v>
      </c>
      <c r="H82" s="2" t="s">
        <v>199</v>
      </c>
      <c r="I82" s="3" t="s">
        <v>0</v>
      </c>
      <c r="J82" s="3" t="s">
        <v>678</v>
      </c>
      <c r="K82" s="3" t="s">
        <v>678</v>
      </c>
      <c r="L82" s="3">
        <v>1265.77</v>
      </c>
      <c r="M82" s="3">
        <v>3762.3</v>
      </c>
    </row>
    <row r="83" spans="1:13" x14ac:dyDescent="0.2">
      <c r="A83" s="43" t="s">
        <v>676</v>
      </c>
      <c r="B83" s="43" t="s">
        <v>676</v>
      </c>
      <c r="C83" s="2" t="s">
        <v>158</v>
      </c>
      <c r="D83" s="3" t="s">
        <v>16</v>
      </c>
      <c r="E83" s="3">
        <v>2018</v>
      </c>
      <c r="F83" s="3" t="s">
        <v>159</v>
      </c>
      <c r="G83" s="3" t="s">
        <v>160</v>
      </c>
      <c r="H83" s="2" t="s">
        <v>148</v>
      </c>
      <c r="I83" s="3" t="s">
        <v>15</v>
      </c>
      <c r="J83" s="3" t="s">
        <v>678</v>
      </c>
      <c r="K83" s="3" t="s">
        <v>678</v>
      </c>
      <c r="L83" s="3">
        <v>1298</v>
      </c>
      <c r="M83" s="3">
        <v>2245.6999999999998</v>
      </c>
    </row>
    <row r="84" spans="1:13" x14ac:dyDescent="0.2">
      <c r="A84" s="43" t="s">
        <v>676</v>
      </c>
      <c r="B84" s="43" t="s">
        <v>676</v>
      </c>
      <c r="C84" s="2" t="s">
        <v>397</v>
      </c>
      <c r="D84" s="3" t="s">
        <v>18</v>
      </c>
      <c r="E84" s="3">
        <v>2020</v>
      </c>
      <c r="F84" s="3" t="s">
        <v>167</v>
      </c>
      <c r="G84" s="3" t="s">
        <v>168</v>
      </c>
      <c r="H84" s="2" t="s">
        <v>398</v>
      </c>
      <c r="I84" s="3" t="s">
        <v>15</v>
      </c>
      <c r="J84" s="3" t="s">
        <v>678</v>
      </c>
      <c r="K84" s="3" t="s">
        <v>678</v>
      </c>
      <c r="L84" s="3">
        <v>1061.6400000000001</v>
      </c>
      <c r="M84" s="3">
        <v>1804.42</v>
      </c>
    </row>
    <row r="85" spans="1:13" x14ac:dyDescent="0.2">
      <c r="A85" s="43" t="s">
        <v>676</v>
      </c>
      <c r="B85" s="43" t="s">
        <v>676</v>
      </c>
      <c r="C85" s="2" t="s">
        <v>518</v>
      </c>
      <c r="D85" s="3" t="s">
        <v>10</v>
      </c>
      <c r="E85" s="3">
        <v>2020</v>
      </c>
      <c r="F85" s="3" t="s">
        <v>152</v>
      </c>
      <c r="G85" s="3" t="s">
        <v>153</v>
      </c>
      <c r="H85" s="2" t="s">
        <v>523</v>
      </c>
      <c r="I85" s="3" t="s">
        <v>2</v>
      </c>
      <c r="J85" s="3" t="s">
        <v>396</v>
      </c>
      <c r="K85" s="3" t="s">
        <v>396</v>
      </c>
      <c r="L85" s="3">
        <v>1482.72</v>
      </c>
      <c r="M85" s="3">
        <v>1846.7901120000001</v>
      </c>
    </row>
    <row r="86" spans="1:13" x14ac:dyDescent="0.2">
      <c r="A86" s="43" t="s">
        <v>676</v>
      </c>
      <c r="B86" s="43" t="s">
        <v>676</v>
      </c>
      <c r="C86" s="2" t="s">
        <v>273</v>
      </c>
      <c r="D86" s="3" t="s">
        <v>4</v>
      </c>
      <c r="E86" s="3">
        <v>2020</v>
      </c>
      <c r="F86" s="3" t="s">
        <v>274</v>
      </c>
      <c r="G86" s="3" t="s">
        <v>275</v>
      </c>
      <c r="H86" s="2" t="s">
        <v>280</v>
      </c>
      <c r="I86" s="3" t="s">
        <v>3</v>
      </c>
      <c r="J86" s="3" t="s">
        <v>178</v>
      </c>
      <c r="K86" s="3" t="s">
        <v>178</v>
      </c>
      <c r="L86" s="3">
        <v>1302.3499999999999</v>
      </c>
      <c r="M86" s="3">
        <v>5022.6400000000003</v>
      </c>
    </row>
    <row r="87" spans="1:13" x14ac:dyDescent="0.2">
      <c r="A87" s="43" t="s">
        <v>676</v>
      </c>
      <c r="B87" s="43" t="s">
        <v>676</v>
      </c>
      <c r="C87" s="2" t="s">
        <v>219</v>
      </c>
      <c r="D87" s="3" t="s">
        <v>48</v>
      </c>
      <c r="E87" s="3">
        <v>2016</v>
      </c>
      <c r="F87" s="3" t="s">
        <v>220</v>
      </c>
      <c r="G87" s="3" t="s">
        <v>221</v>
      </c>
      <c r="H87" s="2" t="s">
        <v>223</v>
      </c>
      <c r="I87" s="3" t="s">
        <v>47</v>
      </c>
      <c r="J87" s="3" t="s">
        <v>178</v>
      </c>
      <c r="K87" s="3" t="s">
        <v>178</v>
      </c>
      <c r="L87" s="3">
        <v>1203.71</v>
      </c>
      <c r="M87" s="3">
        <v>3179.02</v>
      </c>
    </row>
    <row r="88" spans="1:13" x14ac:dyDescent="0.2">
      <c r="A88" s="43" t="s">
        <v>676</v>
      </c>
      <c r="B88" s="43" t="s">
        <v>676</v>
      </c>
      <c r="C88" s="2" t="s">
        <v>273</v>
      </c>
      <c r="D88" s="3" t="s">
        <v>4</v>
      </c>
      <c r="E88" s="3">
        <v>2020</v>
      </c>
      <c r="F88" s="3" t="s">
        <v>274</v>
      </c>
      <c r="G88" s="3" t="s">
        <v>275</v>
      </c>
      <c r="H88" s="2" t="s">
        <v>277</v>
      </c>
      <c r="I88" s="3" t="s">
        <v>3</v>
      </c>
      <c r="J88" s="3" t="s">
        <v>178</v>
      </c>
      <c r="K88" s="3" t="s">
        <v>178</v>
      </c>
      <c r="L88" s="3">
        <v>1302.3499999999999</v>
      </c>
      <c r="M88" s="3">
        <v>5022.6400000000003</v>
      </c>
    </row>
    <row r="89" spans="1:13" x14ac:dyDescent="0.2">
      <c r="A89" s="43" t="s">
        <v>676</v>
      </c>
      <c r="B89" s="43" t="s">
        <v>676</v>
      </c>
      <c r="C89" s="2" t="s">
        <v>438</v>
      </c>
      <c r="D89" s="3" t="s">
        <v>19</v>
      </c>
      <c r="E89" s="3">
        <v>2019</v>
      </c>
      <c r="F89" s="3" t="s">
        <v>439</v>
      </c>
      <c r="G89" s="3" t="s">
        <v>440</v>
      </c>
      <c r="H89" s="2" t="s">
        <v>447</v>
      </c>
      <c r="I89" s="3" t="s">
        <v>2</v>
      </c>
      <c r="J89" s="3" t="s">
        <v>178</v>
      </c>
      <c r="K89" s="3" t="s">
        <v>178</v>
      </c>
      <c r="L89" s="3">
        <v>1122.2</v>
      </c>
      <c r="M89" s="3">
        <v>4005.28</v>
      </c>
    </row>
    <row r="90" spans="1:13" x14ac:dyDescent="0.2">
      <c r="A90" s="43" t="s">
        <v>676</v>
      </c>
      <c r="B90" s="43" t="s">
        <v>676</v>
      </c>
      <c r="C90" s="2" t="s">
        <v>391</v>
      </c>
      <c r="D90" s="3" t="s">
        <v>24</v>
      </c>
      <c r="E90" s="3">
        <v>2019</v>
      </c>
      <c r="F90" s="3" t="s">
        <v>392</v>
      </c>
      <c r="G90" s="3" t="s">
        <v>393</v>
      </c>
      <c r="H90" s="2" t="s">
        <v>394</v>
      </c>
      <c r="I90" s="3" t="s">
        <v>2</v>
      </c>
      <c r="J90" s="3" t="s">
        <v>178</v>
      </c>
      <c r="K90" s="3" t="s">
        <v>178</v>
      </c>
      <c r="L90" s="3">
        <v>1889.04</v>
      </c>
      <c r="M90" s="3">
        <v>3538.12</v>
      </c>
    </row>
    <row r="91" spans="1:13" x14ac:dyDescent="0.2">
      <c r="A91" s="43" t="s">
        <v>676</v>
      </c>
      <c r="B91" s="43" t="s">
        <v>676</v>
      </c>
      <c r="C91" s="2" t="s">
        <v>518</v>
      </c>
      <c r="D91" s="3" t="s">
        <v>10</v>
      </c>
      <c r="E91" s="3">
        <v>2020</v>
      </c>
      <c r="F91" s="3" t="s">
        <v>152</v>
      </c>
      <c r="G91" s="3" t="s">
        <v>153</v>
      </c>
      <c r="H91" s="2" t="s">
        <v>529</v>
      </c>
      <c r="I91" s="3" t="s">
        <v>2</v>
      </c>
      <c r="J91" s="3" t="s">
        <v>178</v>
      </c>
      <c r="K91" s="3" t="s">
        <v>178</v>
      </c>
      <c r="L91" s="3">
        <v>1482.72</v>
      </c>
      <c r="M91" s="3">
        <v>1846.7901120000001</v>
      </c>
    </row>
    <row r="92" spans="1:13" x14ac:dyDescent="0.2">
      <c r="A92" s="43" t="s">
        <v>676</v>
      </c>
      <c r="B92" s="43" t="s">
        <v>676</v>
      </c>
      <c r="C92" s="2" t="s">
        <v>233</v>
      </c>
      <c r="D92" s="3" t="s">
        <v>39</v>
      </c>
      <c r="E92" s="3">
        <v>2019</v>
      </c>
      <c r="F92" s="3" t="s">
        <v>234</v>
      </c>
      <c r="G92" s="3" t="s">
        <v>235</v>
      </c>
      <c r="H92" s="2" t="s">
        <v>238</v>
      </c>
      <c r="I92" s="3" t="s">
        <v>38</v>
      </c>
      <c r="J92" s="3" t="s">
        <v>678</v>
      </c>
      <c r="K92" s="3" t="s">
        <v>678</v>
      </c>
      <c r="L92" s="3">
        <v>1122.19</v>
      </c>
      <c r="M92" s="3">
        <v>3029.39</v>
      </c>
    </row>
    <row r="93" spans="1:13" x14ac:dyDescent="0.2">
      <c r="A93" s="43" t="s">
        <v>676</v>
      </c>
      <c r="B93" s="43" t="s">
        <v>676</v>
      </c>
      <c r="C93" s="2" t="s">
        <v>273</v>
      </c>
      <c r="D93" s="3" t="s">
        <v>4</v>
      </c>
      <c r="E93" s="3">
        <v>2020</v>
      </c>
      <c r="F93" s="3" t="s">
        <v>274</v>
      </c>
      <c r="G93" s="3" t="s">
        <v>275</v>
      </c>
      <c r="H93" s="2" t="s">
        <v>226</v>
      </c>
      <c r="I93" s="3" t="s">
        <v>3</v>
      </c>
      <c r="J93" s="3" t="s">
        <v>178</v>
      </c>
      <c r="K93" s="3" t="s">
        <v>178</v>
      </c>
      <c r="L93" s="3">
        <v>1302.3499999999999</v>
      </c>
      <c r="M93" s="3">
        <v>5022.6400000000003</v>
      </c>
    </row>
    <row r="94" spans="1:13" x14ac:dyDescent="0.2">
      <c r="A94" s="43" t="s">
        <v>676</v>
      </c>
      <c r="B94" s="43" t="s">
        <v>676</v>
      </c>
      <c r="C94" s="2" t="s">
        <v>320</v>
      </c>
      <c r="D94" s="3" t="s">
        <v>1</v>
      </c>
      <c r="E94" s="3">
        <v>2018</v>
      </c>
      <c r="F94" s="3" t="s">
        <v>141</v>
      </c>
      <c r="G94" s="3" t="s">
        <v>142</v>
      </c>
      <c r="H94" s="2" t="s">
        <v>236</v>
      </c>
      <c r="I94" s="3" t="s">
        <v>0</v>
      </c>
      <c r="J94" s="3" t="s">
        <v>678</v>
      </c>
      <c r="K94" s="3" t="s">
        <v>678</v>
      </c>
      <c r="L94" s="3">
        <v>1212</v>
      </c>
      <c r="M94" s="3">
        <v>4380.49</v>
      </c>
    </row>
    <row r="95" spans="1:13" x14ac:dyDescent="0.2">
      <c r="A95" s="43" t="s">
        <v>676</v>
      </c>
      <c r="B95" s="43" t="s">
        <v>676</v>
      </c>
      <c r="C95" s="2" t="s">
        <v>201</v>
      </c>
      <c r="D95" s="3" t="s">
        <v>26</v>
      </c>
      <c r="E95" s="3">
        <v>2019</v>
      </c>
      <c r="F95" s="3" t="s">
        <v>152</v>
      </c>
      <c r="G95" s="3" t="s">
        <v>153</v>
      </c>
      <c r="H95" s="2" t="s">
        <v>202</v>
      </c>
      <c r="I95" s="3" t="s">
        <v>7</v>
      </c>
      <c r="J95" s="3" t="s">
        <v>678</v>
      </c>
      <c r="K95" s="3" t="s">
        <v>678</v>
      </c>
      <c r="L95" s="3">
        <v>2576.12</v>
      </c>
      <c r="M95" s="3">
        <v>3405.108252</v>
      </c>
    </row>
    <row r="96" spans="1:13" x14ac:dyDescent="0.2">
      <c r="A96" s="43" t="s">
        <v>676</v>
      </c>
      <c r="B96" s="43" t="s">
        <v>676</v>
      </c>
      <c r="C96" s="2" t="s">
        <v>391</v>
      </c>
      <c r="D96" s="3" t="s">
        <v>24</v>
      </c>
      <c r="E96" s="3">
        <v>2019</v>
      </c>
      <c r="F96" s="3" t="s">
        <v>392</v>
      </c>
      <c r="G96" s="3" t="s">
        <v>393</v>
      </c>
      <c r="H96" s="2" t="s">
        <v>394</v>
      </c>
      <c r="I96" s="3" t="s">
        <v>53</v>
      </c>
      <c r="J96" s="3" t="s">
        <v>678</v>
      </c>
      <c r="K96" s="3" t="s">
        <v>678</v>
      </c>
      <c r="L96" s="3">
        <v>1738</v>
      </c>
      <c r="M96" s="3">
        <v>2335.86</v>
      </c>
    </row>
    <row r="97" spans="1:13" x14ac:dyDescent="0.2">
      <c r="A97" s="43" t="s">
        <v>676</v>
      </c>
      <c r="B97" s="43" t="s">
        <v>676</v>
      </c>
      <c r="C97" s="2" t="s">
        <v>518</v>
      </c>
      <c r="D97" s="3" t="s">
        <v>10</v>
      </c>
      <c r="E97" s="3">
        <v>2020</v>
      </c>
      <c r="F97" s="3" t="s">
        <v>152</v>
      </c>
      <c r="G97" s="3" t="s">
        <v>153</v>
      </c>
      <c r="H97" s="2" t="s">
        <v>541</v>
      </c>
      <c r="I97" s="3" t="s">
        <v>2</v>
      </c>
      <c r="J97" s="3" t="s">
        <v>178</v>
      </c>
      <c r="K97" s="3" t="s">
        <v>178</v>
      </c>
      <c r="L97" s="3">
        <v>1122.19</v>
      </c>
      <c r="M97" s="3">
        <v>1499.5262090000001</v>
      </c>
    </row>
    <row r="98" spans="1:13" x14ac:dyDescent="0.2">
      <c r="A98" s="43" t="s">
        <v>676</v>
      </c>
      <c r="B98" s="43" t="s">
        <v>676</v>
      </c>
      <c r="C98" s="2" t="s">
        <v>406</v>
      </c>
      <c r="D98" s="3" t="s">
        <v>30</v>
      </c>
      <c r="E98" s="3">
        <v>2018</v>
      </c>
      <c r="F98" s="3" t="s">
        <v>407</v>
      </c>
      <c r="G98" s="3" t="s">
        <v>408</v>
      </c>
      <c r="H98" s="2" t="s">
        <v>331</v>
      </c>
      <c r="I98" s="3" t="s">
        <v>29</v>
      </c>
      <c r="J98" s="3" t="s">
        <v>678</v>
      </c>
      <c r="K98" s="3" t="s">
        <v>678</v>
      </c>
      <c r="L98" s="3">
        <v>2245.1</v>
      </c>
      <c r="M98" s="3">
        <v>3158.5498824924002</v>
      </c>
    </row>
    <row r="99" spans="1:13" x14ac:dyDescent="0.2">
      <c r="A99" s="43" t="s">
        <v>676</v>
      </c>
      <c r="B99" s="43" t="s">
        <v>676</v>
      </c>
      <c r="C99" s="2" t="s">
        <v>411</v>
      </c>
      <c r="D99" s="3" t="s">
        <v>20</v>
      </c>
      <c r="E99" s="3">
        <v>2018</v>
      </c>
      <c r="F99" s="3" t="s">
        <v>159</v>
      </c>
      <c r="G99" s="3" t="s">
        <v>160</v>
      </c>
      <c r="H99" s="2" t="s">
        <v>255</v>
      </c>
      <c r="I99" s="3" t="s">
        <v>0</v>
      </c>
      <c r="J99" s="3" t="s">
        <v>678</v>
      </c>
      <c r="K99" s="3" t="s">
        <v>678</v>
      </c>
      <c r="L99" s="3">
        <v>1298</v>
      </c>
      <c r="M99" s="3">
        <v>1694</v>
      </c>
    </row>
    <row r="100" spans="1:13" x14ac:dyDescent="0.2">
      <c r="A100" s="43" t="s">
        <v>676</v>
      </c>
      <c r="B100" s="43" t="s">
        <v>676</v>
      </c>
      <c r="C100" s="2" t="s">
        <v>438</v>
      </c>
      <c r="D100" s="3" t="s">
        <v>19</v>
      </c>
      <c r="E100" s="3">
        <v>2019</v>
      </c>
      <c r="F100" s="3" t="s">
        <v>439</v>
      </c>
      <c r="G100" s="3" t="s">
        <v>440</v>
      </c>
      <c r="H100" s="2" t="s">
        <v>207</v>
      </c>
      <c r="I100" s="3" t="s">
        <v>2</v>
      </c>
      <c r="J100" s="3" t="s">
        <v>178</v>
      </c>
      <c r="K100" s="3" t="s">
        <v>178</v>
      </c>
      <c r="L100" s="3">
        <v>1122.2</v>
      </c>
      <c r="M100" s="3">
        <v>3112.55</v>
      </c>
    </row>
    <row r="101" spans="1:13" x14ac:dyDescent="0.2">
      <c r="A101" s="43" t="s">
        <v>676</v>
      </c>
      <c r="B101" s="43" t="s">
        <v>676</v>
      </c>
      <c r="C101" s="2" t="s">
        <v>430</v>
      </c>
      <c r="D101" s="3" t="s">
        <v>54</v>
      </c>
      <c r="E101" s="3">
        <v>2022</v>
      </c>
      <c r="F101" s="19" t="s">
        <v>167</v>
      </c>
      <c r="G101" s="3" t="s">
        <v>168</v>
      </c>
      <c r="H101" s="2" t="s">
        <v>239</v>
      </c>
      <c r="I101" s="3" t="s">
        <v>46</v>
      </c>
      <c r="J101" s="3" t="s">
        <v>678</v>
      </c>
      <c r="K101" s="3" t="s">
        <v>678</v>
      </c>
      <c r="L101" s="3">
        <v>1236.43</v>
      </c>
      <c r="M101" s="3">
        <v>1601.45</v>
      </c>
    </row>
    <row r="102" spans="1:13" x14ac:dyDescent="0.2">
      <c r="A102" s="43" t="s">
        <v>676</v>
      </c>
      <c r="B102" s="43" t="s">
        <v>676</v>
      </c>
      <c r="C102" s="2" t="s">
        <v>192</v>
      </c>
      <c r="D102" s="3" t="s">
        <v>55</v>
      </c>
      <c r="E102" s="3">
        <v>2020</v>
      </c>
      <c r="F102" s="3" t="s">
        <v>194</v>
      </c>
      <c r="G102" s="3" t="s">
        <v>195</v>
      </c>
      <c r="H102" s="2" t="s">
        <v>196</v>
      </c>
      <c r="I102" s="3" t="s">
        <v>0</v>
      </c>
      <c r="J102" s="3" t="s">
        <v>678</v>
      </c>
      <c r="K102" s="3" t="s">
        <v>678</v>
      </c>
      <c r="L102" s="3">
        <v>1179.2</v>
      </c>
      <c r="M102" s="3">
        <v>3212.99</v>
      </c>
    </row>
    <row r="103" spans="1:13" x14ac:dyDescent="0.2">
      <c r="A103" s="43" t="s">
        <v>676</v>
      </c>
      <c r="B103" s="43" t="s">
        <v>676</v>
      </c>
      <c r="C103" s="2" t="s">
        <v>421</v>
      </c>
      <c r="D103" s="3" t="s">
        <v>12</v>
      </c>
      <c r="E103" s="3">
        <v>2018</v>
      </c>
      <c r="F103" s="3" t="s">
        <v>422</v>
      </c>
      <c r="G103" s="3" t="s">
        <v>423</v>
      </c>
      <c r="H103" s="2" t="s">
        <v>426</v>
      </c>
      <c r="I103" s="3" t="s">
        <v>7</v>
      </c>
      <c r="J103" s="3" t="s">
        <v>678</v>
      </c>
      <c r="K103" s="3" t="s">
        <v>678</v>
      </c>
      <c r="L103" s="3">
        <v>1727</v>
      </c>
      <c r="M103" s="3">
        <v>3452.47</v>
      </c>
    </row>
    <row r="104" spans="1:13" x14ac:dyDescent="0.2">
      <c r="A104" s="43" t="s">
        <v>676</v>
      </c>
      <c r="B104" s="43" t="s">
        <v>676</v>
      </c>
      <c r="C104" s="2" t="s">
        <v>438</v>
      </c>
      <c r="D104" s="3" t="s">
        <v>19</v>
      </c>
      <c r="E104" s="3">
        <v>2019</v>
      </c>
      <c r="F104" s="3" t="s">
        <v>439</v>
      </c>
      <c r="G104" s="3" t="s">
        <v>440</v>
      </c>
      <c r="H104" s="2" t="s">
        <v>205</v>
      </c>
      <c r="I104" s="3" t="s">
        <v>2</v>
      </c>
      <c r="J104" s="3" t="s">
        <v>178</v>
      </c>
      <c r="K104" s="3" t="s">
        <v>178</v>
      </c>
      <c r="L104" s="3">
        <v>1122.2</v>
      </c>
      <c r="M104" s="3">
        <v>3714.92</v>
      </c>
    </row>
    <row r="105" spans="1:13" x14ac:dyDescent="0.2">
      <c r="A105" s="43" t="s">
        <v>676</v>
      </c>
      <c r="B105" s="43" t="s">
        <v>676</v>
      </c>
      <c r="C105" s="2" t="s">
        <v>430</v>
      </c>
      <c r="D105" s="3" t="s">
        <v>54</v>
      </c>
      <c r="E105" s="3">
        <v>2022</v>
      </c>
      <c r="F105" s="19" t="s">
        <v>167</v>
      </c>
      <c r="G105" s="3" t="s">
        <v>168</v>
      </c>
      <c r="H105" s="2" t="s">
        <v>431</v>
      </c>
      <c r="I105" s="3" t="s">
        <v>46</v>
      </c>
      <c r="J105" s="3" t="s">
        <v>678</v>
      </c>
      <c r="K105" s="3" t="s">
        <v>678</v>
      </c>
      <c r="L105" s="3">
        <v>1236.43</v>
      </c>
      <c r="M105" s="3">
        <v>1601.45</v>
      </c>
    </row>
    <row r="106" spans="1:13" x14ac:dyDescent="0.2">
      <c r="A106" s="43" t="s">
        <v>676</v>
      </c>
      <c r="B106" s="43" t="s">
        <v>676</v>
      </c>
      <c r="C106" s="2" t="s">
        <v>212</v>
      </c>
      <c r="D106" s="3" t="s">
        <v>57</v>
      </c>
      <c r="E106" s="3">
        <v>2016</v>
      </c>
      <c r="F106" s="3" t="s">
        <v>152</v>
      </c>
      <c r="G106" s="3" t="s">
        <v>153</v>
      </c>
      <c r="H106" s="2" t="s">
        <v>213</v>
      </c>
      <c r="I106" s="3" t="s">
        <v>56</v>
      </c>
      <c r="J106" s="3" t="s">
        <v>678</v>
      </c>
      <c r="K106" s="3" t="s">
        <v>678</v>
      </c>
      <c r="L106" s="3">
        <v>1598.59</v>
      </c>
      <c r="M106" s="3">
        <v>3330.1826879999999</v>
      </c>
    </row>
    <row r="107" spans="1:13" x14ac:dyDescent="0.2">
      <c r="A107" s="43" t="s">
        <v>676</v>
      </c>
      <c r="B107" s="43" t="s">
        <v>676</v>
      </c>
      <c r="C107" s="2" t="s">
        <v>418</v>
      </c>
      <c r="D107" s="3" t="s">
        <v>6</v>
      </c>
      <c r="E107" s="3">
        <v>2018</v>
      </c>
      <c r="F107" s="3" t="s">
        <v>162</v>
      </c>
      <c r="G107" s="3" t="s">
        <v>163</v>
      </c>
      <c r="H107" s="2" t="s">
        <v>198</v>
      </c>
      <c r="I107" s="3" t="s">
        <v>58</v>
      </c>
      <c r="J107" s="3" t="s">
        <v>678</v>
      </c>
      <c r="K107" s="3" t="s">
        <v>678</v>
      </c>
      <c r="L107" s="3">
        <v>2224.87</v>
      </c>
      <c r="M107" s="3">
        <v>4526.1999999999989</v>
      </c>
    </row>
    <row r="108" spans="1:13" x14ac:dyDescent="0.2">
      <c r="A108" s="43" t="s">
        <v>676</v>
      </c>
      <c r="B108" s="43" t="s">
        <v>676</v>
      </c>
      <c r="C108" s="2" t="s">
        <v>233</v>
      </c>
      <c r="D108" s="3" t="s">
        <v>39</v>
      </c>
      <c r="E108" s="3">
        <v>2019</v>
      </c>
      <c r="F108" s="3" t="s">
        <v>234</v>
      </c>
      <c r="G108" s="3" t="s">
        <v>235</v>
      </c>
      <c r="H108" s="2" t="s">
        <v>223</v>
      </c>
      <c r="I108" s="3" t="s">
        <v>38</v>
      </c>
      <c r="J108" s="3" t="s">
        <v>678</v>
      </c>
      <c r="K108" s="3" t="s">
        <v>678</v>
      </c>
      <c r="L108" s="3">
        <v>1122.19</v>
      </c>
      <c r="M108" s="3">
        <v>3029.39</v>
      </c>
    </row>
    <row r="109" spans="1:13" x14ac:dyDescent="0.2">
      <c r="A109" s="43" t="s">
        <v>676</v>
      </c>
      <c r="B109" s="43" t="s">
        <v>676</v>
      </c>
      <c r="C109" s="2" t="s">
        <v>438</v>
      </c>
      <c r="D109" s="3" t="s">
        <v>19</v>
      </c>
      <c r="E109" s="3">
        <v>2019</v>
      </c>
      <c r="F109" s="3" t="s">
        <v>439</v>
      </c>
      <c r="G109" s="3" t="s">
        <v>440</v>
      </c>
      <c r="H109" s="2" t="s">
        <v>448</v>
      </c>
      <c r="I109" s="3" t="s">
        <v>2</v>
      </c>
      <c r="J109" s="3" t="s">
        <v>178</v>
      </c>
      <c r="K109" s="3" t="s">
        <v>178</v>
      </c>
      <c r="L109" s="3">
        <v>1122.2</v>
      </c>
      <c r="M109" s="3">
        <v>3112.55</v>
      </c>
    </row>
    <row r="110" spans="1:13" x14ac:dyDescent="0.2">
      <c r="A110" s="43" t="s">
        <v>676</v>
      </c>
      <c r="B110" s="43" t="s">
        <v>676</v>
      </c>
      <c r="C110" s="2" t="s">
        <v>421</v>
      </c>
      <c r="D110" s="3" t="s">
        <v>12</v>
      </c>
      <c r="E110" s="3">
        <v>2018</v>
      </c>
      <c r="F110" s="3" t="s">
        <v>422</v>
      </c>
      <c r="G110" s="3" t="s">
        <v>423</v>
      </c>
      <c r="H110" s="2" t="s">
        <v>427</v>
      </c>
      <c r="I110" s="3" t="s">
        <v>51</v>
      </c>
      <c r="J110" s="3" t="s">
        <v>678</v>
      </c>
      <c r="K110" s="3" t="s">
        <v>678</v>
      </c>
      <c r="L110" s="3">
        <v>1727</v>
      </c>
      <c r="M110" s="3">
        <v>3479.61</v>
      </c>
    </row>
    <row r="111" spans="1:13" x14ac:dyDescent="0.2">
      <c r="A111" s="43" t="s">
        <v>676</v>
      </c>
      <c r="B111" s="43" t="s">
        <v>676</v>
      </c>
      <c r="C111" s="2" t="s">
        <v>140</v>
      </c>
      <c r="D111" s="3" t="s">
        <v>59</v>
      </c>
      <c r="E111" s="3">
        <v>2020</v>
      </c>
      <c r="F111" s="3" t="s">
        <v>141</v>
      </c>
      <c r="G111" s="3" t="s">
        <v>142</v>
      </c>
      <c r="H111" s="2" t="s">
        <v>143</v>
      </c>
      <c r="I111" s="3" t="s">
        <v>25</v>
      </c>
      <c r="J111" s="3" t="s">
        <v>678</v>
      </c>
      <c r="K111" s="3" t="s">
        <v>678</v>
      </c>
      <c r="L111" s="3">
        <v>1479.64</v>
      </c>
      <c r="M111" s="3">
        <v>4160.2700000000004</v>
      </c>
    </row>
    <row r="112" spans="1:13" x14ac:dyDescent="0.2">
      <c r="A112" s="43" t="s">
        <v>676</v>
      </c>
      <c r="B112" s="43" t="s">
        <v>676</v>
      </c>
      <c r="C112" s="2" t="s">
        <v>357</v>
      </c>
      <c r="D112" s="3" t="s">
        <v>60</v>
      </c>
      <c r="E112" s="3">
        <v>2016</v>
      </c>
      <c r="F112" s="3" t="s">
        <v>344</v>
      </c>
      <c r="G112" s="3" t="s">
        <v>345</v>
      </c>
      <c r="H112" s="2" t="s">
        <v>359</v>
      </c>
      <c r="I112" s="3" t="s">
        <v>50</v>
      </c>
      <c r="J112" s="3" t="s">
        <v>678</v>
      </c>
      <c r="K112" s="3" t="s">
        <v>678</v>
      </c>
      <c r="L112" s="3">
        <v>1341.92</v>
      </c>
      <c r="M112" s="3">
        <v>3792.68</v>
      </c>
    </row>
    <row r="113" spans="1:13" x14ac:dyDescent="0.2">
      <c r="A113" s="43" t="s">
        <v>676</v>
      </c>
      <c r="B113" s="43" t="s">
        <v>676</v>
      </c>
      <c r="C113" s="2" t="s">
        <v>411</v>
      </c>
      <c r="D113" s="3" t="s">
        <v>20</v>
      </c>
      <c r="E113" s="3">
        <v>2018</v>
      </c>
      <c r="F113" s="3" t="s">
        <v>159</v>
      </c>
      <c r="G113" s="3" t="s">
        <v>160</v>
      </c>
      <c r="H113" s="2" t="s">
        <v>398</v>
      </c>
      <c r="I113" s="3" t="s">
        <v>7</v>
      </c>
      <c r="J113" s="3" t="s">
        <v>678</v>
      </c>
      <c r="K113" s="3" t="s">
        <v>678</v>
      </c>
      <c r="L113" s="3">
        <v>1727</v>
      </c>
      <c r="M113" s="3">
        <v>2407.96</v>
      </c>
    </row>
    <row r="114" spans="1:13" x14ac:dyDescent="0.2">
      <c r="A114" s="43" t="s">
        <v>676</v>
      </c>
      <c r="B114" s="43" t="s">
        <v>676</v>
      </c>
      <c r="C114" s="2" t="s">
        <v>421</v>
      </c>
      <c r="D114" s="3" t="s">
        <v>12</v>
      </c>
      <c r="E114" s="3">
        <v>2018</v>
      </c>
      <c r="F114" s="3" t="s">
        <v>422</v>
      </c>
      <c r="G114" s="3" t="s">
        <v>423</v>
      </c>
      <c r="H114" s="2" t="s">
        <v>425</v>
      </c>
      <c r="I114" s="3" t="s">
        <v>61</v>
      </c>
      <c r="J114" s="3" t="s">
        <v>678</v>
      </c>
      <c r="K114" s="3" t="s">
        <v>678</v>
      </c>
      <c r="L114" s="3">
        <v>2245.1</v>
      </c>
      <c r="M114" s="3">
        <v>4326.8999999999996</v>
      </c>
    </row>
    <row r="115" spans="1:13" x14ac:dyDescent="0.2">
      <c r="A115" s="43" t="s">
        <v>676</v>
      </c>
      <c r="B115" s="43" t="s">
        <v>676</v>
      </c>
      <c r="C115" s="2" t="s">
        <v>518</v>
      </c>
      <c r="D115" s="3" t="s">
        <v>10</v>
      </c>
      <c r="E115" s="3">
        <v>2020</v>
      </c>
      <c r="F115" s="3" t="s">
        <v>152</v>
      </c>
      <c r="G115" s="3" t="s">
        <v>153</v>
      </c>
      <c r="H115" s="2" t="s">
        <v>554</v>
      </c>
      <c r="I115" s="3" t="s">
        <v>2</v>
      </c>
      <c r="J115" s="3" t="s">
        <v>178</v>
      </c>
      <c r="K115" s="3" t="s">
        <v>178</v>
      </c>
      <c r="L115" s="3">
        <v>1239.6000000000001</v>
      </c>
      <c r="M115" s="3">
        <v>1607.296848</v>
      </c>
    </row>
    <row r="116" spans="1:13" x14ac:dyDescent="0.2">
      <c r="A116" s="43" t="s">
        <v>676</v>
      </c>
      <c r="B116" s="43" t="s">
        <v>676</v>
      </c>
      <c r="C116" s="2" t="s">
        <v>140</v>
      </c>
      <c r="D116" s="3" t="s">
        <v>59</v>
      </c>
      <c r="E116" s="3">
        <v>2020</v>
      </c>
      <c r="F116" s="3" t="s">
        <v>141</v>
      </c>
      <c r="G116" s="3" t="s">
        <v>142</v>
      </c>
      <c r="H116" s="2" t="s">
        <v>143</v>
      </c>
      <c r="I116" s="3" t="s">
        <v>41</v>
      </c>
      <c r="J116" s="3" t="s">
        <v>678</v>
      </c>
      <c r="K116" s="3" t="s">
        <v>678</v>
      </c>
      <c r="L116" s="3">
        <v>2581.48</v>
      </c>
      <c r="M116" s="3">
        <v>6499.83</v>
      </c>
    </row>
    <row r="117" spans="1:13" x14ac:dyDescent="0.2">
      <c r="A117" s="43" t="s">
        <v>676</v>
      </c>
      <c r="B117" s="43" t="s">
        <v>676</v>
      </c>
      <c r="C117" s="2" t="s">
        <v>406</v>
      </c>
      <c r="D117" s="3" t="s">
        <v>30</v>
      </c>
      <c r="E117" s="3">
        <v>2018</v>
      </c>
      <c r="F117" s="3" t="s">
        <v>407</v>
      </c>
      <c r="G117" s="3" t="s">
        <v>408</v>
      </c>
      <c r="H117" s="2" t="s">
        <v>205</v>
      </c>
      <c r="I117" s="3" t="s">
        <v>29</v>
      </c>
      <c r="J117" s="3" t="s">
        <v>678</v>
      </c>
      <c r="K117" s="3" t="s">
        <v>678</v>
      </c>
      <c r="L117" s="3">
        <v>2245.1</v>
      </c>
      <c r="M117" s="3">
        <v>3158.5498824924002</v>
      </c>
    </row>
    <row r="118" spans="1:13" x14ac:dyDescent="0.2">
      <c r="A118" s="43" t="s">
        <v>676</v>
      </c>
      <c r="B118" s="43" t="s">
        <v>676</v>
      </c>
      <c r="C118" s="2" t="s">
        <v>401</v>
      </c>
      <c r="D118" s="3" t="s">
        <v>45</v>
      </c>
      <c r="E118" s="3">
        <v>2018</v>
      </c>
      <c r="F118" s="3" t="s">
        <v>159</v>
      </c>
      <c r="G118" s="3" t="s">
        <v>160</v>
      </c>
      <c r="H118" s="2" t="s">
        <v>239</v>
      </c>
      <c r="I118" s="3" t="s">
        <v>7</v>
      </c>
      <c r="J118" s="3" t="s">
        <v>678</v>
      </c>
      <c r="K118" s="3" t="s">
        <v>678</v>
      </c>
      <c r="L118" s="3">
        <v>1727</v>
      </c>
      <c r="M118" s="3">
        <v>2407.96</v>
      </c>
    </row>
    <row r="119" spans="1:13" x14ac:dyDescent="0.2">
      <c r="A119" s="43" t="s">
        <v>676</v>
      </c>
      <c r="B119" s="43" t="s">
        <v>676</v>
      </c>
      <c r="C119" s="2" t="s">
        <v>219</v>
      </c>
      <c r="D119" s="3" t="s">
        <v>48</v>
      </c>
      <c r="E119" s="3">
        <v>2016</v>
      </c>
      <c r="F119" s="3" t="s">
        <v>220</v>
      </c>
      <c r="G119" s="3" t="s">
        <v>221</v>
      </c>
      <c r="H119" s="2" t="s">
        <v>223</v>
      </c>
      <c r="I119" s="3" t="s">
        <v>47</v>
      </c>
      <c r="J119" s="3" t="s">
        <v>678</v>
      </c>
      <c r="K119" s="3" t="s">
        <v>678</v>
      </c>
      <c r="L119" s="3">
        <v>1203.71</v>
      </c>
      <c r="M119" s="3">
        <v>3179.02</v>
      </c>
    </row>
    <row r="120" spans="1:13" x14ac:dyDescent="0.2">
      <c r="A120" s="43" t="s">
        <v>676</v>
      </c>
      <c r="B120" s="43" t="s">
        <v>676</v>
      </c>
      <c r="C120" s="2" t="s">
        <v>406</v>
      </c>
      <c r="D120" s="3" t="s">
        <v>30</v>
      </c>
      <c r="E120" s="3">
        <v>2018</v>
      </c>
      <c r="F120" s="3" t="s">
        <v>407</v>
      </c>
      <c r="G120" s="3" t="s">
        <v>408</v>
      </c>
      <c r="H120" s="2" t="s">
        <v>258</v>
      </c>
      <c r="I120" s="3" t="s">
        <v>29</v>
      </c>
      <c r="J120" s="3" t="s">
        <v>678</v>
      </c>
      <c r="K120" s="3" t="s">
        <v>678</v>
      </c>
      <c r="L120" s="3">
        <v>2245.1</v>
      </c>
      <c r="M120" s="3">
        <v>3158.5498824924002</v>
      </c>
    </row>
    <row r="121" spans="1:13" x14ac:dyDescent="0.2">
      <c r="A121" s="43" t="s">
        <v>676</v>
      </c>
      <c r="B121" s="43" t="s">
        <v>676</v>
      </c>
      <c r="C121" s="2" t="s">
        <v>438</v>
      </c>
      <c r="D121" s="3" t="s">
        <v>19</v>
      </c>
      <c r="E121" s="3">
        <v>2019</v>
      </c>
      <c r="F121" s="3" t="s">
        <v>439</v>
      </c>
      <c r="G121" s="3" t="s">
        <v>440</v>
      </c>
      <c r="H121" s="2" t="s">
        <v>197</v>
      </c>
      <c r="I121" s="3" t="s">
        <v>2</v>
      </c>
      <c r="J121" s="3" t="s">
        <v>178</v>
      </c>
      <c r="K121" s="3" t="s">
        <v>178</v>
      </c>
      <c r="L121" s="3">
        <v>1122.2</v>
      </c>
      <c r="M121" s="3">
        <v>4005.28</v>
      </c>
    </row>
    <row r="122" spans="1:13" x14ac:dyDescent="0.2">
      <c r="A122" s="43" t="s">
        <v>676</v>
      </c>
      <c r="B122" s="43" t="s">
        <v>676</v>
      </c>
      <c r="C122" s="2" t="s">
        <v>421</v>
      </c>
      <c r="D122" s="3" t="s">
        <v>12</v>
      </c>
      <c r="E122" s="3">
        <v>2018</v>
      </c>
      <c r="F122" s="3" t="s">
        <v>422</v>
      </c>
      <c r="G122" s="3" t="s">
        <v>423</v>
      </c>
      <c r="H122" s="2" t="s">
        <v>261</v>
      </c>
      <c r="I122" s="3" t="s">
        <v>61</v>
      </c>
      <c r="J122" s="3" t="s">
        <v>678</v>
      </c>
      <c r="K122" s="3" t="s">
        <v>678</v>
      </c>
      <c r="L122" s="3">
        <v>2245.1</v>
      </c>
      <c r="M122" s="3">
        <v>4326.8999999999996</v>
      </c>
    </row>
    <row r="123" spans="1:13" x14ac:dyDescent="0.2">
      <c r="A123" s="43" t="s">
        <v>676</v>
      </c>
      <c r="B123" s="43" t="s">
        <v>676</v>
      </c>
      <c r="C123" s="2" t="s">
        <v>438</v>
      </c>
      <c r="D123" s="3" t="s">
        <v>19</v>
      </c>
      <c r="E123" s="3">
        <v>2019</v>
      </c>
      <c r="F123" s="3" t="s">
        <v>439</v>
      </c>
      <c r="G123" s="3" t="s">
        <v>440</v>
      </c>
      <c r="H123" s="2" t="s">
        <v>487</v>
      </c>
      <c r="I123" s="3" t="s">
        <v>2</v>
      </c>
      <c r="J123" s="3" t="s">
        <v>178</v>
      </c>
      <c r="K123" s="3" t="s">
        <v>178</v>
      </c>
      <c r="L123" s="3">
        <v>1122.2</v>
      </c>
      <c r="M123" s="3">
        <v>4005.28</v>
      </c>
    </row>
    <row r="124" spans="1:13" x14ac:dyDescent="0.2">
      <c r="A124" s="43" t="s">
        <v>676</v>
      </c>
      <c r="B124" s="43" t="s">
        <v>676</v>
      </c>
      <c r="C124" s="2" t="s">
        <v>273</v>
      </c>
      <c r="D124" s="3" t="s">
        <v>4</v>
      </c>
      <c r="E124" s="3">
        <v>2020</v>
      </c>
      <c r="F124" s="3" t="s">
        <v>274</v>
      </c>
      <c r="G124" s="3" t="s">
        <v>275</v>
      </c>
      <c r="H124" s="2" t="s">
        <v>281</v>
      </c>
      <c r="I124" s="3" t="s">
        <v>3</v>
      </c>
      <c r="J124" s="3" t="s">
        <v>178</v>
      </c>
      <c r="K124" s="3" t="s">
        <v>178</v>
      </c>
      <c r="L124" s="3">
        <v>1302.3499999999999</v>
      </c>
      <c r="M124" s="3">
        <v>5022.6400000000003</v>
      </c>
    </row>
    <row r="125" spans="1:13" x14ac:dyDescent="0.2">
      <c r="A125" s="43" t="s">
        <v>676</v>
      </c>
      <c r="B125" s="43" t="s">
        <v>676</v>
      </c>
      <c r="C125" s="2" t="s">
        <v>210</v>
      </c>
      <c r="D125" s="3" t="s">
        <v>62</v>
      </c>
      <c r="E125" s="3">
        <v>2017</v>
      </c>
      <c r="F125" s="3" t="s">
        <v>152</v>
      </c>
      <c r="G125" s="3" t="s">
        <v>153</v>
      </c>
      <c r="H125" s="2" t="s">
        <v>211</v>
      </c>
      <c r="I125" s="3" t="s">
        <v>58</v>
      </c>
      <c r="J125" s="3" t="s">
        <v>678</v>
      </c>
      <c r="K125" s="3" t="s">
        <v>678</v>
      </c>
      <c r="L125" s="3">
        <v>2059.46</v>
      </c>
      <c r="M125" s="3">
        <v>3517.69</v>
      </c>
    </row>
    <row r="126" spans="1:13" x14ac:dyDescent="0.2">
      <c r="A126" s="43" t="s">
        <v>676</v>
      </c>
      <c r="B126" s="43" t="s">
        <v>676</v>
      </c>
      <c r="C126" s="2" t="s">
        <v>682</v>
      </c>
      <c r="D126" s="3" t="s">
        <v>28</v>
      </c>
      <c r="E126" s="3">
        <v>2018</v>
      </c>
      <c r="F126" s="3" t="s">
        <v>344</v>
      </c>
      <c r="G126" s="3" t="s">
        <v>345</v>
      </c>
      <c r="H126" s="2" t="s">
        <v>403</v>
      </c>
      <c r="I126" s="3" t="s">
        <v>63</v>
      </c>
      <c r="J126" s="3" t="s">
        <v>678</v>
      </c>
      <c r="K126" s="3" t="s">
        <v>678</v>
      </c>
      <c r="L126" s="3">
        <v>2645.12</v>
      </c>
      <c r="M126" s="3">
        <v>5543.65</v>
      </c>
    </row>
    <row r="127" spans="1:13" x14ac:dyDescent="0.2">
      <c r="A127" s="43" t="s">
        <v>676</v>
      </c>
      <c r="B127" s="43" t="s">
        <v>676</v>
      </c>
      <c r="C127" s="2" t="s">
        <v>320</v>
      </c>
      <c r="D127" s="3" t="s">
        <v>1</v>
      </c>
      <c r="E127" s="3">
        <v>2018</v>
      </c>
      <c r="F127" s="3" t="s">
        <v>141</v>
      </c>
      <c r="G127" s="3" t="s">
        <v>142</v>
      </c>
      <c r="H127" s="2" t="s">
        <v>322</v>
      </c>
      <c r="I127" s="3" t="s">
        <v>49</v>
      </c>
      <c r="J127" s="3" t="s">
        <v>678</v>
      </c>
      <c r="K127" s="3" t="s">
        <v>678</v>
      </c>
      <c r="L127" s="3">
        <v>1718.8</v>
      </c>
      <c r="M127" s="3">
        <v>5893.71</v>
      </c>
    </row>
    <row r="128" spans="1:13" x14ac:dyDescent="0.2">
      <c r="A128" s="43" t="s">
        <v>676</v>
      </c>
      <c r="B128" s="43" t="s">
        <v>676</v>
      </c>
      <c r="C128" s="2" t="s">
        <v>320</v>
      </c>
      <c r="D128" s="3" t="s">
        <v>1</v>
      </c>
      <c r="E128" s="3">
        <v>2018</v>
      </c>
      <c r="F128" s="3" t="s">
        <v>141</v>
      </c>
      <c r="G128" s="3" t="s">
        <v>142</v>
      </c>
      <c r="H128" s="2" t="s">
        <v>323</v>
      </c>
      <c r="I128" s="3" t="s">
        <v>49</v>
      </c>
      <c r="J128" s="3" t="s">
        <v>678</v>
      </c>
      <c r="K128" s="3" t="s">
        <v>678</v>
      </c>
      <c r="L128" s="3">
        <v>1718.8</v>
      </c>
      <c r="M128" s="3">
        <v>5893.71</v>
      </c>
    </row>
    <row r="129" spans="1:13" x14ac:dyDescent="0.2">
      <c r="A129" s="43" t="s">
        <v>676</v>
      </c>
      <c r="B129" s="43" t="s">
        <v>676</v>
      </c>
      <c r="C129" s="2" t="s">
        <v>682</v>
      </c>
      <c r="D129" s="3" t="s">
        <v>28</v>
      </c>
      <c r="E129" s="3">
        <v>2018</v>
      </c>
      <c r="F129" s="3" t="s">
        <v>344</v>
      </c>
      <c r="G129" s="3" t="s">
        <v>345</v>
      </c>
      <c r="H129" s="2" t="s">
        <v>324</v>
      </c>
      <c r="I129" s="3" t="s">
        <v>27</v>
      </c>
      <c r="J129" s="3" t="s">
        <v>678</v>
      </c>
      <c r="K129" s="3" t="s">
        <v>678</v>
      </c>
      <c r="L129" s="3">
        <v>1212</v>
      </c>
      <c r="M129" s="3">
        <v>2801.81</v>
      </c>
    </row>
    <row r="130" spans="1:13" x14ac:dyDescent="0.2">
      <c r="A130" s="43" t="s">
        <v>676</v>
      </c>
      <c r="B130" s="43" t="s">
        <v>676</v>
      </c>
      <c r="C130" s="2" t="s">
        <v>418</v>
      </c>
      <c r="D130" s="3" t="s">
        <v>6</v>
      </c>
      <c r="E130" s="3">
        <v>2018</v>
      </c>
      <c r="F130" s="3" t="s">
        <v>162</v>
      </c>
      <c r="G130" s="3" t="s">
        <v>163</v>
      </c>
      <c r="H130" s="2" t="s">
        <v>150</v>
      </c>
      <c r="I130" s="3" t="s">
        <v>0</v>
      </c>
      <c r="J130" s="3" t="s">
        <v>678</v>
      </c>
      <c r="K130" s="3" t="s">
        <v>678</v>
      </c>
      <c r="L130" s="3">
        <v>2223.87</v>
      </c>
      <c r="M130" s="3">
        <v>4525.1999999999989</v>
      </c>
    </row>
    <row r="131" spans="1:13" x14ac:dyDescent="0.2">
      <c r="A131" s="43" t="s">
        <v>676</v>
      </c>
      <c r="B131" s="43" t="s">
        <v>676</v>
      </c>
      <c r="C131" s="2" t="s">
        <v>273</v>
      </c>
      <c r="D131" s="3" t="s">
        <v>4</v>
      </c>
      <c r="E131" s="3">
        <v>2020</v>
      </c>
      <c r="F131" s="3" t="s">
        <v>274</v>
      </c>
      <c r="G131" s="3" t="s">
        <v>275</v>
      </c>
      <c r="H131" s="2" t="s">
        <v>184</v>
      </c>
      <c r="I131" s="3" t="s">
        <v>3</v>
      </c>
      <c r="J131" s="3" t="s">
        <v>178</v>
      </c>
      <c r="K131" s="3" t="s">
        <v>178</v>
      </c>
      <c r="L131" s="3">
        <v>1302.3499999999999</v>
      </c>
      <c r="M131" s="3">
        <v>5022.6400000000003</v>
      </c>
    </row>
    <row r="132" spans="1:13" x14ac:dyDescent="0.2">
      <c r="A132" s="43" t="s">
        <v>676</v>
      </c>
      <c r="B132" s="43" t="s">
        <v>676</v>
      </c>
      <c r="C132" s="2" t="s">
        <v>273</v>
      </c>
      <c r="D132" s="3" t="s">
        <v>4</v>
      </c>
      <c r="E132" s="3">
        <v>2020</v>
      </c>
      <c r="F132" s="3" t="s">
        <v>274</v>
      </c>
      <c r="G132" s="3" t="s">
        <v>275</v>
      </c>
      <c r="H132" s="2" t="s">
        <v>282</v>
      </c>
      <c r="I132" s="3" t="s">
        <v>3</v>
      </c>
      <c r="J132" s="3" t="s">
        <v>178</v>
      </c>
      <c r="K132" s="3" t="s">
        <v>178</v>
      </c>
      <c r="L132" s="3">
        <v>1302.3499999999999</v>
      </c>
      <c r="M132" s="3">
        <v>5022.6400000000003</v>
      </c>
    </row>
    <row r="133" spans="1:13" x14ac:dyDescent="0.2">
      <c r="A133" s="43" t="s">
        <v>676</v>
      </c>
      <c r="B133" s="43" t="s">
        <v>676</v>
      </c>
      <c r="C133" s="2" t="s">
        <v>421</v>
      </c>
      <c r="D133" s="3" t="s">
        <v>12</v>
      </c>
      <c r="E133" s="3">
        <v>2018</v>
      </c>
      <c r="F133" s="3" t="s">
        <v>422</v>
      </c>
      <c r="G133" s="3" t="s">
        <v>423</v>
      </c>
      <c r="H133" s="2" t="s">
        <v>427</v>
      </c>
      <c r="I133" s="3" t="s">
        <v>7</v>
      </c>
      <c r="J133" s="3" t="s">
        <v>678</v>
      </c>
      <c r="K133" s="3" t="s">
        <v>678</v>
      </c>
      <c r="L133" s="3">
        <v>1727</v>
      </c>
      <c r="M133" s="3">
        <v>3452.47</v>
      </c>
    </row>
    <row r="134" spans="1:13" x14ac:dyDescent="0.2">
      <c r="A134" s="43" t="s">
        <v>676</v>
      </c>
      <c r="B134" s="43" t="s">
        <v>676</v>
      </c>
      <c r="C134" s="2" t="s">
        <v>682</v>
      </c>
      <c r="D134" s="3" t="s">
        <v>28</v>
      </c>
      <c r="E134" s="3">
        <v>2018</v>
      </c>
      <c r="F134" s="3" t="s">
        <v>344</v>
      </c>
      <c r="G134" s="3" t="s">
        <v>345</v>
      </c>
      <c r="H134" s="2" t="s">
        <v>427</v>
      </c>
      <c r="I134" s="3" t="s">
        <v>27</v>
      </c>
      <c r="J134" s="3" t="s">
        <v>678</v>
      </c>
      <c r="K134" s="3" t="s">
        <v>678</v>
      </c>
      <c r="L134" s="3">
        <v>1212</v>
      </c>
      <c r="M134" s="3">
        <v>2801.81</v>
      </c>
    </row>
    <row r="135" spans="1:13" x14ac:dyDescent="0.2">
      <c r="A135" s="43" t="s">
        <v>676</v>
      </c>
      <c r="B135" s="43" t="s">
        <v>676</v>
      </c>
      <c r="C135" s="2" t="s">
        <v>201</v>
      </c>
      <c r="D135" s="3" t="s">
        <v>26</v>
      </c>
      <c r="E135" s="3">
        <v>2019</v>
      </c>
      <c r="F135" s="3" t="s">
        <v>152</v>
      </c>
      <c r="G135" s="3" t="s">
        <v>153</v>
      </c>
      <c r="H135" s="2" t="s">
        <v>203</v>
      </c>
      <c r="I135" s="3" t="s">
        <v>31</v>
      </c>
      <c r="J135" s="3" t="s">
        <v>678</v>
      </c>
      <c r="K135" s="3" t="s">
        <v>678</v>
      </c>
      <c r="L135" s="3">
        <v>2654.22</v>
      </c>
      <c r="M135" s="3">
        <v>4620.3946700000006</v>
      </c>
    </row>
    <row r="136" spans="1:13" x14ac:dyDescent="0.2">
      <c r="A136" s="43" t="s">
        <v>676</v>
      </c>
      <c r="B136" s="43" t="s">
        <v>676</v>
      </c>
      <c r="C136" s="2" t="s">
        <v>438</v>
      </c>
      <c r="D136" s="3" t="s">
        <v>19</v>
      </c>
      <c r="E136" s="3">
        <v>2019</v>
      </c>
      <c r="F136" s="3" t="s">
        <v>439</v>
      </c>
      <c r="G136" s="3" t="s">
        <v>440</v>
      </c>
      <c r="H136" s="2" t="s">
        <v>449</v>
      </c>
      <c r="I136" s="3" t="s">
        <v>2</v>
      </c>
      <c r="J136" s="3" t="s">
        <v>178</v>
      </c>
      <c r="K136" s="3" t="s">
        <v>178</v>
      </c>
      <c r="L136" s="3">
        <v>1122.2</v>
      </c>
      <c r="M136" s="3">
        <v>3112.55</v>
      </c>
    </row>
    <row r="137" spans="1:13" x14ac:dyDescent="0.2">
      <c r="A137" s="43" t="s">
        <v>676</v>
      </c>
      <c r="B137" s="43" t="s">
        <v>676</v>
      </c>
      <c r="C137" s="2" t="s">
        <v>421</v>
      </c>
      <c r="D137" s="3" t="s">
        <v>12</v>
      </c>
      <c r="E137" s="3">
        <v>2018</v>
      </c>
      <c r="F137" s="3" t="s">
        <v>422</v>
      </c>
      <c r="G137" s="3" t="s">
        <v>423</v>
      </c>
      <c r="H137" s="2" t="s">
        <v>424</v>
      </c>
      <c r="I137" s="3" t="s">
        <v>61</v>
      </c>
      <c r="J137" s="3" t="s">
        <v>678</v>
      </c>
      <c r="K137" s="3" t="s">
        <v>678</v>
      </c>
      <c r="L137" s="3">
        <v>2245.1</v>
      </c>
      <c r="M137" s="3">
        <v>4326.8999999999996</v>
      </c>
    </row>
    <row r="138" spans="1:13" x14ac:dyDescent="0.2">
      <c r="A138" s="43" t="s">
        <v>676</v>
      </c>
      <c r="B138" s="43" t="s">
        <v>676</v>
      </c>
      <c r="C138" s="2" t="s">
        <v>418</v>
      </c>
      <c r="D138" s="3" t="s">
        <v>6</v>
      </c>
      <c r="E138" s="3">
        <v>2018</v>
      </c>
      <c r="F138" s="3" t="s">
        <v>162</v>
      </c>
      <c r="G138" s="3" t="s">
        <v>163</v>
      </c>
      <c r="H138" s="2" t="s">
        <v>300</v>
      </c>
      <c r="I138" s="3" t="s">
        <v>7</v>
      </c>
      <c r="J138" s="3" t="s">
        <v>678</v>
      </c>
      <c r="K138" s="3" t="s">
        <v>678</v>
      </c>
      <c r="L138" s="3">
        <v>2691.57</v>
      </c>
      <c r="M138" s="3">
        <v>5752.39</v>
      </c>
    </row>
    <row r="139" spans="1:13" x14ac:dyDescent="0.2">
      <c r="A139" s="43" t="s">
        <v>676</v>
      </c>
      <c r="B139" s="43" t="s">
        <v>676</v>
      </c>
      <c r="C139" s="2" t="s">
        <v>320</v>
      </c>
      <c r="D139" s="3" t="s">
        <v>1</v>
      </c>
      <c r="E139" s="3">
        <v>2018</v>
      </c>
      <c r="F139" s="3" t="s">
        <v>141</v>
      </c>
      <c r="G139" s="3" t="s">
        <v>142</v>
      </c>
      <c r="H139" s="2" t="s">
        <v>256</v>
      </c>
      <c r="I139" s="3" t="s">
        <v>49</v>
      </c>
      <c r="J139" s="3" t="s">
        <v>678</v>
      </c>
      <c r="K139" s="3" t="s">
        <v>678</v>
      </c>
      <c r="L139" s="3">
        <v>1718.8</v>
      </c>
      <c r="M139" s="3">
        <v>5893.71</v>
      </c>
    </row>
    <row r="140" spans="1:13" x14ac:dyDescent="0.2">
      <c r="A140" s="43" t="s">
        <v>676</v>
      </c>
      <c r="B140" s="43" t="s">
        <v>676</v>
      </c>
      <c r="C140" s="2" t="s">
        <v>273</v>
      </c>
      <c r="D140" s="3" t="s">
        <v>4</v>
      </c>
      <c r="E140" s="3">
        <v>2020</v>
      </c>
      <c r="F140" s="3" t="s">
        <v>274</v>
      </c>
      <c r="G140" s="3" t="s">
        <v>275</v>
      </c>
      <c r="H140" s="2" t="s">
        <v>184</v>
      </c>
      <c r="I140" s="3" t="s">
        <v>3</v>
      </c>
      <c r="J140" s="3" t="s">
        <v>178</v>
      </c>
      <c r="K140" s="3" t="s">
        <v>178</v>
      </c>
      <c r="L140" s="3">
        <v>1302.3499999999999</v>
      </c>
      <c r="M140" s="3">
        <v>5022.6400000000003</v>
      </c>
    </row>
    <row r="141" spans="1:13" x14ac:dyDescent="0.2">
      <c r="A141" s="43" t="s">
        <v>676</v>
      </c>
      <c r="B141" s="43" t="s">
        <v>676</v>
      </c>
      <c r="C141" s="2" t="s">
        <v>233</v>
      </c>
      <c r="D141" s="3" t="s">
        <v>39</v>
      </c>
      <c r="E141" s="3">
        <v>2019</v>
      </c>
      <c r="F141" s="3" t="s">
        <v>234</v>
      </c>
      <c r="G141" s="3" t="s">
        <v>235</v>
      </c>
      <c r="H141" s="2" t="s">
        <v>228</v>
      </c>
      <c r="I141" s="3" t="s">
        <v>38</v>
      </c>
      <c r="J141" s="3" t="s">
        <v>678</v>
      </c>
      <c r="K141" s="3" t="s">
        <v>678</v>
      </c>
      <c r="L141" s="3">
        <v>1122.19</v>
      </c>
      <c r="M141" s="3">
        <v>3029.39</v>
      </c>
    </row>
    <row r="142" spans="1:13" x14ac:dyDescent="0.2">
      <c r="A142" s="43" t="s">
        <v>676</v>
      </c>
      <c r="B142" s="43" t="s">
        <v>676</v>
      </c>
      <c r="C142" s="2" t="s">
        <v>273</v>
      </c>
      <c r="D142" s="3" t="s">
        <v>4</v>
      </c>
      <c r="E142" s="3">
        <v>2020</v>
      </c>
      <c r="F142" s="3" t="s">
        <v>274</v>
      </c>
      <c r="G142" s="3" t="s">
        <v>275</v>
      </c>
      <c r="H142" s="2" t="s">
        <v>283</v>
      </c>
      <c r="I142" s="3" t="s">
        <v>3</v>
      </c>
      <c r="J142" s="3" t="s">
        <v>178</v>
      </c>
      <c r="K142" s="3" t="s">
        <v>178</v>
      </c>
      <c r="L142" s="3">
        <v>1302.3499999999999</v>
      </c>
      <c r="M142" s="3">
        <v>5022.6400000000003</v>
      </c>
    </row>
    <row r="143" spans="1:13" x14ac:dyDescent="0.2">
      <c r="A143" s="43" t="s">
        <v>676</v>
      </c>
      <c r="B143" s="43" t="s">
        <v>676</v>
      </c>
      <c r="C143" s="2" t="s">
        <v>273</v>
      </c>
      <c r="D143" s="3" t="s">
        <v>4</v>
      </c>
      <c r="E143" s="3">
        <v>2020</v>
      </c>
      <c r="F143" s="3" t="s">
        <v>274</v>
      </c>
      <c r="G143" s="3" t="s">
        <v>275</v>
      </c>
      <c r="H143" s="2" t="s">
        <v>284</v>
      </c>
      <c r="I143" s="3" t="s">
        <v>3</v>
      </c>
      <c r="J143" s="3" t="s">
        <v>178</v>
      </c>
      <c r="K143" s="3" t="s">
        <v>178</v>
      </c>
      <c r="L143" s="3">
        <v>1302.3499999999999</v>
      </c>
      <c r="M143" s="3">
        <v>5022.6400000000003</v>
      </c>
    </row>
    <row r="144" spans="1:13" x14ac:dyDescent="0.2">
      <c r="A144" s="43" t="s">
        <v>676</v>
      </c>
      <c r="B144" s="43" t="s">
        <v>676</v>
      </c>
      <c r="C144" s="2" t="s">
        <v>438</v>
      </c>
      <c r="D144" s="3" t="s">
        <v>19</v>
      </c>
      <c r="E144" s="3">
        <v>2019</v>
      </c>
      <c r="F144" s="3" t="s">
        <v>439</v>
      </c>
      <c r="G144" s="3" t="s">
        <v>440</v>
      </c>
      <c r="H144" s="2" t="s">
        <v>450</v>
      </c>
      <c r="I144" s="3" t="s">
        <v>2</v>
      </c>
      <c r="J144" s="3" t="s">
        <v>396</v>
      </c>
      <c r="K144" s="3" t="s">
        <v>396</v>
      </c>
      <c r="L144" s="3">
        <v>1122.2</v>
      </c>
      <c r="M144" s="3">
        <v>3112.55</v>
      </c>
    </row>
    <row r="145" spans="1:13" x14ac:dyDescent="0.2">
      <c r="A145" s="43" t="s">
        <v>676</v>
      </c>
      <c r="B145" s="43" t="s">
        <v>676</v>
      </c>
      <c r="C145" s="2" t="s">
        <v>418</v>
      </c>
      <c r="D145" s="3" t="s">
        <v>6</v>
      </c>
      <c r="E145" s="3">
        <v>2018</v>
      </c>
      <c r="F145" s="3" t="s">
        <v>162</v>
      </c>
      <c r="G145" s="3" t="s">
        <v>163</v>
      </c>
      <c r="H145" s="2" t="s">
        <v>147</v>
      </c>
      <c r="I145" s="3" t="s">
        <v>7</v>
      </c>
      <c r="J145" s="3" t="s">
        <v>678</v>
      </c>
      <c r="K145" s="3" t="s">
        <v>678</v>
      </c>
      <c r="L145" s="3">
        <v>2143.21</v>
      </c>
      <c r="M145" s="3">
        <v>5204.0300000000007</v>
      </c>
    </row>
    <row r="146" spans="1:13" x14ac:dyDescent="0.2">
      <c r="A146" s="43" t="s">
        <v>676</v>
      </c>
      <c r="B146" s="43" t="s">
        <v>676</v>
      </c>
      <c r="C146" s="2" t="s">
        <v>438</v>
      </c>
      <c r="D146" s="3" t="s">
        <v>19</v>
      </c>
      <c r="E146" s="3">
        <v>2019</v>
      </c>
      <c r="F146" s="3" t="s">
        <v>439</v>
      </c>
      <c r="G146" s="3" t="s">
        <v>440</v>
      </c>
      <c r="H146" s="2" t="s">
        <v>451</v>
      </c>
      <c r="I146" s="3" t="s">
        <v>2</v>
      </c>
      <c r="J146" s="3" t="s">
        <v>178</v>
      </c>
      <c r="K146" s="3" t="s">
        <v>178</v>
      </c>
      <c r="L146" s="3">
        <v>1122.2</v>
      </c>
      <c r="M146" s="3">
        <v>3112.55</v>
      </c>
    </row>
    <row r="147" spans="1:13" x14ac:dyDescent="0.2">
      <c r="A147" s="43" t="s">
        <v>676</v>
      </c>
      <c r="B147" s="43" t="s">
        <v>676</v>
      </c>
      <c r="C147" s="2" t="s">
        <v>430</v>
      </c>
      <c r="D147" s="3" t="s">
        <v>54</v>
      </c>
      <c r="E147" s="3">
        <v>2022</v>
      </c>
      <c r="F147" s="19" t="s">
        <v>167</v>
      </c>
      <c r="G147" s="3" t="s">
        <v>168</v>
      </c>
      <c r="H147" s="2" t="s">
        <v>321</v>
      </c>
      <c r="I147" s="3" t="s">
        <v>46</v>
      </c>
      <c r="J147" s="3" t="s">
        <v>678</v>
      </c>
      <c r="K147" s="3" t="s">
        <v>678</v>
      </c>
      <c r="L147" s="3">
        <v>1236.43</v>
      </c>
      <c r="M147" s="3">
        <v>1601.45</v>
      </c>
    </row>
    <row r="148" spans="1:13" x14ac:dyDescent="0.2">
      <c r="A148" s="43" t="s">
        <v>676</v>
      </c>
      <c r="B148" s="43" t="s">
        <v>676</v>
      </c>
      <c r="C148" s="2" t="s">
        <v>421</v>
      </c>
      <c r="D148" s="3" t="s">
        <v>12</v>
      </c>
      <c r="E148" s="3">
        <v>2018</v>
      </c>
      <c r="F148" s="3" t="s">
        <v>422</v>
      </c>
      <c r="G148" s="3" t="s">
        <v>423</v>
      </c>
      <c r="H148" s="2" t="s">
        <v>428</v>
      </c>
      <c r="I148" s="3" t="s">
        <v>0</v>
      </c>
      <c r="J148" s="3" t="s">
        <v>678</v>
      </c>
      <c r="K148" s="3" t="s">
        <v>678</v>
      </c>
      <c r="L148" s="3">
        <v>1298</v>
      </c>
      <c r="M148" s="3">
        <v>2742.53</v>
      </c>
    </row>
    <row r="149" spans="1:13" x14ac:dyDescent="0.2">
      <c r="A149" s="43" t="s">
        <v>676</v>
      </c>
      <c r="B149" s="43" t="s">
        <v>676</v>
      </c>
      <c r="C149" s="2" t="s">
        <v>273</v>
      </c>
      <c r="D149" s="3" t="s">
        <v>4</v>
      </c>
      <c r="E149" s="3">
        <v>2020</v>
      </c>
      <c r="F149" s="3" t="s">
        <v>274</v>
      </c>
      <c r="G149" s="3" t="s">
        <v>275</v>
      </c>
      <c r="H149" s="2" t="s">
        <v>285</v>
      </c>
      <c r="I149" s="3" t="s">
        <v>3</v>
      </c>
      <c r="J149" s="3" t="s">
        <v>178</v>
      </c>
      <c r="K149" s="3" t="s">
        <v>178</v>
      </c>
      <c r="L149" s="3">
        <v>1302.3499999999999</v>
      </c>
      <c r="M149" s="3">
        <v>5022.6400000000003</v>
      </c>
    </row>
    <row r="150" spans="1:13" x14ac:dyDescent="0.2">
      <c r="A150" s="43" t="s">
        <v>676</v>
      </c>
      <c r="B150" s="43" t="s">
        <v>676</v>
      </c>
      <c r="C150" s="2" t="s">
        <v>518</v>
      </c>
      <c r="D150" s="3" t="s">
        <v>10</v>
      </c>
      <c r="E150" s="3">
        <v>2020</v>
      </c>
      <c r="F150" s="3" t="s">
        <v>152</v>
      </c>
      <c r="G150" s="3" t="s">
        <v>153</v>
      </c>
      <c r="H150" s="2" t="s">
        <v>578</v>
      </c>
      <c r="I150" s="3" t="s">
        <v>2</v>
      </c>
      <c r="J150" s="3" t="s">
        <v>396</v>
      </c>
      <c r="K150" s="3" t="s">
        <v>396</v>
      </c>
      <c r="L150" s="3">
        <v>1482.72</v>
      </c>
      <c r="M150" s="3">
        <v>1846.7901120000001</v>
      </c>
    </row>
    <row r="151" spans="1:13" x14ac:dyDescent="0.2">
      <c r="A151" s="43" t="s">
        <v>676</v>
      </c>
      <c r="B151" s="43" t="s">
        <v>676</v>
      </c>
      <c r="C151" s="2" t="s">
        <v>273</v>
      </c>
      <c r="D151" s="3" t="s">
        <v>4</v>
      </c>
      <c r="E151" s="3">
        <v>2020</v>
      </c>
      <c r="F151" s="3" t="s">
        <v>274</v>
      </c>
      <c r="G151" s="3" t="s">
        <v>275</v>
      </c>
      <c r="H151" s="2" t="s">
        <v>284</v>
      </c>
      <c r="I151" s="3" t="s">
        <v>3</v>
      </c>
      <c r="J151" s="3" t="s">
        <v>178</v>
      </c>
      <c r="K151" s="3" t="s">
        <v>178</v>
      </c>
      <c r="L151" s="3">
        <v>1302.3499999999999</v>
      </c>
      <c r="M151" s="3">
        <v>5022.6400000000003</v>
      </c>
    </row>
    <row r="152" spans="1:13" x14ac:dyDescent="0.2">
      <c r="A152" s="43" t="s">
        <v>676</v>
      </c>
      <c r="B152" s="43" t="s">
        <v>676</v>
      </c>
      <c r="C152" s="2" t="s">
        <v>320</v>
      </c>
      <c r="D152" s="3" t="s">
        <v>1</v>
      </c>
      <c r="E152" s="3">
        <v>2018</v>
      </c>
      <c r="F152" s="3" t="s">
        <v>141</v>
      </c>
      <c r="G152" s="3" t="s">
        <v>142</v>
      </c>
      <c r="H152" s="2" t="s">
        <v>198</v>
      </c>
      <c r="I152" s="3" t="s">
        <v>64</v>
      </c>
      <c r="J152" s="3" t="s">
        <v>678</v>
      </c>
      <c r="K152" s="3" t="s">
        <v>678</v>
      </c>
      <c r="L152" s="3">
        <v>1212</v>
      </c>
      <c r="M152" s="3">
        <v>6679.94</v>
      </c>
    </row>
    <row r="153" spans="1:13" x14ac:dyDescent="0.2">
      <c r="A153" s="43" t="s">
        <v>676</v>
      </c>
      <c r="B153" s="43" t="s">
        <v>676</v>
      </c>
      <c r="C153" s="2" t="s">
        <v>273</v>
      </c>
      <c r="D153" s="3" t="s">
        <v>4</v>
      </c>
      <c r="E153" s="3">
        <v>2020</v>
      </c>
      <c r="F153" s="3" t="s">
        <v>274</v>
      </c>
      <c r="G153" s="3" t="s">
        <v>275</v>
      </c>
      <c r="H153" s="2" t="s">
        <v>223</v>
      </c>
      <c r="I153" s="3" t="s">
        <v>3</v>
      </c>
      <c r="J153" s="3" t="s">
        <v>178</v>
      </c>
      <c r="K153" s="3" t="s">
        <v>178</v>
      </c>
      <c r="L153" s="3">
        <v>1302.3499999999999</v>
      </c>
      <c r="M153" s="3">
        <v>5022.6400000000003</v>
      </c>
    </row>
    <row r="154" spans="1:13" x14ac:dyDescent="0.2">
      <c r="A154" s="43" t="s">
        <v>676</v>
      </c>
      <c r="B154" s="43" t="s">
        <v>676</v>
      </c>
      <c r="C154" s="2" t="s">
        <v>320</v>
      </c>
      <c r="D154" s="3" t="s">
        <v>1</v>
      </c>
      <c r="E154" s="3">
        <v>2018</v>
      </c>
      <c r="F154" s="3" t="s">
        <v>141</v>
      </c>
      <c r="G154" s="3" t="s">
        <v>142</v>
      </c>
      <c r="H154" s="2" t="s">
        <v>321</v>
      </c>
      <c r="I154" s="3" t="s">
        <v>0</v>
      </c>
      <c r="J154" s="3" t="s">
        <v>678</v>
      </c>
      <c r="K154" s="3" t="s">
        <v>678</v>
      </c>
      <c r="L154" s="3">
        <v>1212</v>
      </c>
      <c r="M154" s="3">
        <v>4380.49</v>
      </c>
    </row>
    <row r="155" spans="1:13" x14ac:dyDescent="0.2">
      <c r="A155" s="43" t="s">
        <v>676</v>
      </c>
      <c r="B155" s="43" t="s">
        <v>676</v>
      </c>
      <c r="C155" s="2" t="s">
        <v>320</v>
      </c>
      <c r="D155" s="3" t="s">
        <v>1</v>
      </c>
      <c r="E155" s="3">
        <v>2018</v>
      </c>
      <c r="F155" s="3" t="s">
        <v>141</v>
      </c>
      <c r="G155" s="3" t="s">
        <v>142</v>
      </c>
      <c r="H155" s="2" t="s">
        <v>251</v>
      </c>
      <c r="I155" s="3" t="s">
        <v>49</v>
      </c>
      <c r="J155" s="3" t="s">
        <v>678</v>
      </c>
      <c r="K155" s="3" t="s">
        <v>678</v>
      </c>
      <c r="L155" s="3">
        <v>1718.8</v>
      </c>
      <c r="M155" s="3">
        <v>5893.71</v>
      </c>
    </row>
    <row r="156" spans="1:13" x14ac:dyDescent="0.2">
      <c r="A156" s="43" t="s">
        <v>676</v>
      </c>
      <c r="B156" s="43" t="s">
        <v>676</v>
      </c>
      <c r="C156" s="2" t="s">
        <v>233</v>
      </c>
      <c r="D156" s="3" t="s">
        <v>39</v>
      </c>
      <c r="E156" s="3">
        <v>2019</v>
      </c>
      <c r="F156" s="3" t="s">
        <v>234</v>
      </c>
      <c r="G156" s="3" t="s">
        <v>235</v>
      </c>
      <c r="H156" s="2" t="s">
        <v>223</v>
      </c>
      <c r="I156" s="3" t="s">
        <v>38</v>
      </c>
      <c r="J156" s="3" t="s">
        <v>678</v>
      </c>
      <c r="K156" s="3" t="s">
        <v>678</v>
      </c>
      <c r="L156" s="3">
        <v>1122.19</v>
      </c>
      <c r="M156" s="3">
        <v>3029.39</v>
      </c>
    </row>
    <row r="157" spans="1:13" x14ac:dyDescent="0.2">
      <c r="A157" s="43" t="s">
        <v>676</v>
      </c>
      <c r="B157" s="43" t="s">
        <v>676</v>
      </c>
      <c r="C157" s="2" t="s">
        <v>273</v>
      </c>
      <c r="D157" s="3" t="s">
        <v>4</v>
      </c>
      <c r="E157" s="3">
        <v>2020</v>
      </c>
      <c r="F157" s="3" t="s">
        <v>274</v>
      </c>
      <c r="G157" s="3" t="s">
        <v>275</v>
      </c>
      <c r="H157" s="2" t="s">
        <v>223</v>
      </c>
      <c r="I157" s="3" t="s">
        <v>3</v>
      </c>
      <c r="J157" s="3" t="s">
        <v>178</v>
      </c>
      <c r="K157" s="3" t="s">
        <v>178</v>
      </c>
      <c r="L157" s="3">
        <v>1302.3499999999999</v>
      </c>
      <c r="M157" s="3">
        <v>5022.6400000000003</v>
      </c>
    </row>
    <row r="158" spans="1:13" x14ac:dyDescent="0.2">
      <c r="A158" s="43" t="s">
        <v>676</v>
      </c>
      <c r="B158" s="43" t="s">
        <v>676</v>
      </c>
      <c r="C158" s="2" t="s">
        <v>421</v>
      </c>
      <c r="D158" s="3" t="s">
        <v>12</v>
      </c>
      <c r="E158" s="3">
        <v>2018</v>
      </c>
      <c r="F158" s="3" t="s">
        <v>422</v>
      </c>
      <c r="G158" s="3" t="s">
        <v>423</v>
      </c>
      <c r="H158" s="2" t="s">
        <v>425</v>
      </c>
      <c r="I158" s="3" t="s">
        <v>0</v>
      </c>
      <c r="J158" s="3" t="s">
        <v>678</v>
      </c>
      <c r="K158" s="3" t="s">
        <v>678</v>
      </c>
      <c r="L158" s="3">
        <v>1298</v>
      </c>
      <c r="M158" s="3">
        <v>2742.53</v>
      </c>
    </row>
    <row r="159" spans="1:13" x14ac:dyDescent="0.2">
      <c r="A159" s="43" t="s">
        <v>676</v>
      </c>
      <c r="B159" s="43" t="s">
        <v>676</v>
      </c>
      <c r="C159" s="2" t="s">
        <v>357</v>
      </c>
      <c r="D159" s="3" t="s">
        <v>60</v>
      </c>
      <c r="E159" s="3">
        <v>2016</v>
      </c>
      <c r="F159" s="3" t="s">
        <v>344</v>
      </c>
      <c r="G159" s="3" t="s">
        <v>345</v>
      </c>
      <c r="H159" s="2" t="s">
        <v>360</v>
      </c>
      <c r="I159" s="3" t="s">
        <v>50</v>
      </c>
      <c r="J159" s="3" t="s">
        <v>678</v>
      </c>
      <c r="K159" s="3" t="s">
        <v>678</v>
      </c>
      <c r="L159" s="3">
        <v>1341.92</v>
      </c>
      <c r="M159" s="3">
        <v>3792.68</v>
      </c>
    </row>
    <row r="160" spans="1:13" x14ac:dyDescent="0.2">
      <c r="A160" s="43" t="s">
        <v>676</v>
      </c>
      <c r="B160" s="43" t="s">
        <v>676</v>
      </c>
      <c r="C160" s="2" t="s">
        <v>430</v>
      </c>
      <c r="D160" s="3" t="s">
        <v>54</v>
      </c>
      <c r="E160" s="3">
        <v>2022</v>
      </c>
      <c r="F160" s="19" t="s">
        <v>167</v>
      </c>
      <c r="G160" s="3" t="s">
        <v>168</v>
      </c>
      <c r="H160" s="2" t="s">
        <v>205</v>
      </c>
      <c r="I160" s="3" t="s">
        <v>46</v>
      </c>
      <c r="J160" s="3" t="s">
        <v>678</v>
      </c>
      <c r="K160" s="3" t="s">
        <v>678</v>
      </c>
      <c r="L160" s="3">
        <v>1236.43</v>
      </c>
      <c r="M160" s="3">
        <v>1601.45</v>
      </c>
    </row>
    <row r="161" spans="1:13" x14ac:dyDescent="0.2">
      <c r="A161" s="43" t="s">
        <v>676</v>
      </c>
      <c r="B161" s="43" t="s">
        <v>676</v>
      </c>
      <c r="C161" s="2" t="s">
        <v>273</v>
      </c>
      <c r="D161" s="3" t="s">
        <v>4</v>
      </c>
      <c r="E161" s="3">
        <v>2020</v>
      </c>
      <c r="F161" s="3" t="s">
        <v>274</v>
      </c>
      <c r="G161" s="3" t="s">
        <v>275</v>
      </c>
      <c r="H161" s="2" t="s">
        <v>232</v>
      </c>
      <c r="I161" s="3" t="s">
        <v>3</v>
      </c>
      <c r="J161" s="3" t="s">
        <v>178</v>
      </c>
      <c r="K161" s="3" t="s">
        <v>178</v>
      </c>
      <c r="L161" s="3">
        <v>1302.3499999999999</v>
      </c>
      <c r="M161" s="3">
        <v>5022.6400000000003</v>
      </c>
    </row>
    <row r="162" spans="1:13" x14ac:dyDescent="0.2">
      <c r="A162" s="43" t="s">
        <v>676</v>
      </c>
      <c r="B162" s="43" t="s">
        <v>676</v>
      </c>
      <c r="C162" s="2" t="s">
        <v>682</v>
      </c>
      <c r="D162" s="3" t="s">
        <v>28</v>
      </c>
      <c r="E162" s="3">
        <v>2018</v>
      </c>
      <c r="F162" s="3" t="s">
        <v>344</v>
      </c>
      <c r="G162" s="3" t="s">
        <v>345</v>
      </c>
      <c r="H162" s="2" t="s">
        <v>147</v>
      </c>
      <c r="I162" s="3" t="s">
        <v>27</v>
      </c>
      <c r="J162" s="3" t="s">
        <v>678</v>
      </c>
      <c r="K162" s="3" t="s">
        <v>678</v>
      </c>
      <c r="L162" s="3">
        <v>1212</v>
      </c>
      <c r="M162" s="3">
        <v>2801.81</v>
      </c>
    </row>
    <row r="163" spans="1:13" x14ac:dyDescent="0.2">
      <c r="A163" s="43" t="s">
        <v>676</v>
      </c>
      <c r="B163" s="43" t="s">
        <v>676</v>
      </c>
      <c r="C163" s="2" t="s">
        <v>233</v>
      </c>
      <c r="D163" s="3" t="s">
        <v>39</v>
      </c>
      <c r="E163" s="3">
        <v>2019</v>
      </c>
      <c r="F163" s="3" t="s">
        <v>234</v>
      </c>
      <c r="G163" s="3" t="s">
        <v>235</v>
      </c>
      <c r="H163" s="2" t="s">
        <v>223</v>
      </c>
      <c r="I163" s="3" t="s">
        <v>38</v>
      </c>
      <c r="J163" s="3" t="s">
        <v>678</v>
      </c>
      <c r="K163" s="3" t="s">
        <v>678</v>
      </c>
      <c r="L163" s="3">
        <v>1122.19</v>
      </c>
      <c r="M163" s="3">
        <v>3029.39</v>
      </c>
    </row>
    <row r="164" spans="1:13" x14ac:dyDescent="0.2">
      <c r="A164" s="43" t="s">
        <v>676</v>
      </c>
      <c r="B164" s="43" t="s">
        <v>676</v>
      </c>
      <c r="C164" s="2" t="s">
        <v>682</v>
      </c>
      <c r="D164" s="3" t="s">
        <v>28</v>
      </c>
      <c r="E164" s="3">
        <v>2018</v>
      </c>
      <c r="F164" s="3" t="s">
        <v>344</v>
      </c>
      <c r="G164" s="3" t="s">
        <v>345</v>
      </c>
      <c r="H164" s="2" t="s">
        <v>716</v>
      </c>
      <c r="I164" s="3" t="s">
        <v>27</v>
      </c>
      <c r="J164" s="3" t="s">
        <v>678</v>
      </c>
      <c r="K164" s="3" t="s">
        <v>678</v>
      </c>
      <c r="L164" s="3">
        <v>1212</v>
      </c>
      <c r="M164" s="3">
        <v>2801.81</v>
      </c>
    </row>
    <row r="165" spans="1:13" x14ac:dyDescent="0.2">
      <c r="A165" s="43" t="s">
        <v>676</v>
      </c>
      <c r="B165" s="43" t="s">
        <v>676</v>
      </c>
      <c r="C165" s="2" t="s">
        <v>179</v>
      </c>
      <c r="D165" s="3" t="s">
        <v>66</v>
      </c>
      <c r="E165" s="3">
        <v>2018</v>
      </c>
      <c r="F165" s="3" t="s">
        <v>180</v>
      </c>
      <c r="G165" s="3" t="s">
        <v>181</v>
      </c>
      <c r="H165" s="2" t="s">
        <v>183</v>
      </c>
      <c r="I165" s="3" t="s">
        <v>65</v>
      </c>
      <c r="J165" s="3" t="s">
        <v>678</v>
      </c>
      <c r="K165" s="3" t="s">
        <v>678</v>
      </c>
      <c r="L165" s="3">
        <v>2697.04</v>
      </c>
      <c r="M165" s="3">
        <v>6489.7356153639003</v>
      </c>
    </row>
    <row r="166" spans="1:13" x14ac:dyDescent="0.2">
      <c r="A166" s="43" t="s">
        <v>676</v>
      </c>
      <c r="B166" s="43" t="s">
        <v>676</v>
      </c>
      <c r="C166" s="2" t="s">
        <v>430</v>
      </c>
      <c r="D166" s="3" t="s">
        <v>54</v>
      </c>
      <c r="E166" s="3">
        <v>2022</v>
      </c>
      <c r="F166" s="19" t="s">
        <v>167</v>
      </c>
      <c r="G166" s="3" t="s">
        <v>168</v>
      </c>
      <c r="H166" s="2" t="s">
        <v>239</v>
      </c>
      <c r="I166" s="3" t="s">
        <v>46</v>
      </c>
      <c r="J166" s="3" t="s">
        <v>678</v>
      </c>
      <c r="K166" s="3" t="s">
        <v>678</v>
      </c>
      <c r="L166" s="3">
        <v>1236.43</v>
      </c>
      <c r="M166" s="3">
        <v>1601.45</v>
      </c>
    </row>
    <row r="167" spans="1:13" x14ac:dyDescent="0.2">
      <c r="A167" s="43" t="s">
        <v>676</v>
      </c>
      <c r="B167" s="43" t="s">
        <v>676</v>
      </c>
      <c r="C167" s="2" t="s">
        <v>682</v>
      </c>
      <c r="D167" s="3" t="s">
        <v>28</v>
      </c>
      <c r="E167" s="3">
        <v>2018</v>
      </c>
      <c r="F167" s="3" t="s">
        <v>344</v>
      </c>
      <c r="G167" s="3" t="s">
        <v>345</v>
      </c>
      <c r="H167" s="2" t="s">
        <v>258</v>
      </c>
      <c r="I167" s="3" t="s">
        <v>27</v>
      </c>
      <c r="J167" s="3" t="s">
        <v>678</v>
      </c>
      <c r="K167" s="3" t="s">
        <v>678</v>
      </c>
      <c r="L167" s="3">
        <v>1212</v>
      </c>
      <c r="M167" s="3">
        <v>2801.81</v>
      </c>
    </row>
    <row r="168" spans="1:13" x14ac:dyDescent="0.2">
      <c r="A168" s="43" t="s">
        <v>676</v>
      </c>
      <c r="B168" s="43" t="s">
        <v>676</v>
      </c>
      <c r="C168" s="2" t="s">
        <v>233</v>
      </c>
      <c r="D168" s="3" t="s">
        <v>39</v>
      </c>
      <c r="E168" s="3">
        <v>2019</v>
      </c>
      <c r="F168" s="3" t="s">
        <v>234</v>
      </c>
      <c r="G168" s="3" t="s">
        <v>235</v>
      </c>
      <c r="H168" s="2" t="s">
        <v>223</v>
      </c>
      <c r="I168" s="3" t="s">
        <v>38</v>
      </c>
      <c r="J168" s="3" t="s">
        <v>678</v>
      </c>
      <c r="K168" s="3" t="s">
        <v>678</v>
      </c>
      <c r="L168" s="3">
        <v>1122.19</v>
      </c>
      <c r="M168" s="3">
        <v>3029.39</v>
      </c>
    </row>
    <row r="169" spans="1:13" x14ac:dyDescent="0.2">
      <c r="A169" s="43" t="s">
        <v>676</v>
      </c>
      <c r="B169" s="43" t="s">
        <v>676</v>
      </c>
      <c r="C169" s="2" t="s">
        <v>212</v>
      </c>
      <c r="D169" s="3" t="s">
        <v>57</v>
      </c>
      <c r="E169" s="3">
        <v>2016</v>
      </c>
      <c r="F169" s="3" t="s">
        <v>152</v>
      </c>
      <c r="G169" s="3" t="s">
        <v>153</v>
      </c>
      <c r="H169" s="2" t="s">
        <v>213</v>
      </c>
      <c r="I169" s="3" t="s">
        <v>21</v>
      </c>
      <c r="J169" s="3" t="s">
        <v>678</v>
      </c>
      <c r="K169" s="3" t="s">
        <v>678</v>
      </c>
      <c r="L169" s="3">
        <v>1598.59</v>
      </c>
      <c r="M169" s="3">
        <v>3330.1826879999999</v>
      </c>
    </row>
    <row r="170" spans="1:13" x14ac:dyDescent="0.2">
      <c r="A170" s="43" t="s">
        <v>676</v>
      </c>
      <c r="B170" s="43" t="s">
        <v>676</v>
      </c>
      <c r="C170" s="2" t="s">
        <v>438</v>
      </c>
      <c r="D170" s="3" t="s">
        <v>19</v>
      </c>
      <c r="E170" s="3">
        <v>2019</v>
      </c>
      <c r="F170" s="3" t="s">
        <v>439</v>
      </c>
      <c r="G170" s="3" t="s">
        <v>440</v>
      </c>
      <c r="H170" s="2" t="s">
        <v>331</v>
      </c>
      <c r="I170" s="3" t="s">
        <v>2</v>
      </c>
      <c r="J170" s="3" t="s">
        <v>178</v>
      </c>
      <c r="K170" s="3" t="s">
        <v>178</v>
      </c>
      <c r="L170" s="3">
        <v>1122.2</v>
      </c>
      <c r="M170" s="3">
        <v>3814.15</v>
      </c>
    </row>
    <row r="171" spans="1:13" x14ac:dyDescent="0.2">
      <c r="A171" s="43" t="s">
        <v>676</v>
      </c>
      <c r="B171" s="43" t="s">
        <v>676</v>
      </c>
      <c r="C171" s="2" t="s">
        <v>397</v>
      </c>
      <c r="D171" s="3" t="s">
        <v>18</v>
      </c>
      <c r="E171" s="3">
        <v>2020</v>
      </c>
      <c r="F171" s="3" t="s">
        <v>167</v>
      </c>
      <c r="G171" s="3" t="s">
        <v>168</v>
      </c>
      <c r="H171" s="2" t="s">
        <v>191</v>
      </c>
      <c r="I171" s="3" t="s">
        <v>67</v>
      </c>
      <c r="J171" s="3" t="s">
        <v>178</v>
      </c>
      <c r="K171" s="3" t="s">
        <v>178</v>
      </c>
      <c r="L171" s="3">
        <v>1122.2</v>
      </c>
      <c r="M171" s="3">
        <v>1777.7</v>
      </c>
    </row>
    <row r="172" spans="1:13" x14ac:dyDescent="0.2">
      <c r="A172" s="43" t="s">
        <v>676</v>
      </c>
      <c r="B172" s="43" t="s">
        <v>676</v>
      </c>
      <c r="C172" s="2" t="s">
        <v>320</v>
      </c>
      <c r="D172" s="3" t="s">
        <v>1</v>
      </c>
      <c r="E172" s="3">
        <v>2018</v>
      </c>
      <c r="F172" s="3" t="s">
        <v>141</v>
      </c>
      <c r="G172" s="3" t="s">
        <v>142</v>
      </c>
      <c r="H172" s="2" t="s">
        <v>198</v>
      </c>
      <c r="I172" s="3" t="s">
        <v>58</v>
      </c>
      <c r="J172" s="3" t="s">
        <v>678</v>
      </c>
      <c r="K172" s="3" t="s">
        <v>678</v>
      </c>
      <c r="L172" s="3">
        <v>1212</v>
      </c>
      <c r="M172" s="3">
        <v>5700.18</v>
      </c>
    </row>
    <row r="173" spans="1:13" x14ac:dyDescent="0.2">
      <c r="A173" s="43" t="s">
        <v>676</v>
      </c>
      <c r="B173" s="43" t="s">
        <v>676</v>
      </c>
      <c r="C173" s="2" t="s">
        <v>233</v>
      </c>
      <c r="D173" s="3" t="s">
        <v>39</v>
      </c>
      <c r="E173" s="3">
        <v>2019</v>
      </c>
      <c r="F173" s="3" t="s">
        <v>234</v>
      </c>
      <c r="G173" s="3" t="s">
        <v>235</v>
      </c>
      <c r="H173" s="2" t="s">
        <v>223</v>
      </c>
      <c r="I173" s="3" t="s">
        <v>38</v>
      </c>
      <c r="J173" s="3" t="s">
        <v>678</v>
      </c>
      <c r="K173" s="3" t="s">
        <v>678</v>
      </c>
      <c r="L173" s="3">
        <v>1122.19</v>
      </c>
      <c r="M173" s="3">
        <v>3029.39</v>
      </c>
    </row>
    <row r="174" spans="1:13" x14ac:dyDescent="0.2">
      <c r="A174" s="43" t="s">
        <v>676</v>
      </c>
      <c r="B174" s="43" t="s">
        <v>676</v>
      </c>
      <c r="C174" s="2" t="s">
        <v>201</v>
      </c>
      <c r="D174" s="3" t="s">
        <v>26</v>
      </c>
      <c r="E174" s="3">
        <v>2019</v>
      </c>
      <c r="F174" s="3" t="s">
        <v>152</v>
      </c>
      <c r="G174" s="3" t="s">
        <v>153</v>
      </c>
      <c r="H174" s="2" t="s">
        <v>204</v>
      </c>
      <c r="I174" s="3" t="s">
        <v>7</v>
      </c>
      <c r="J174" s="3" t="s">
        <v>678</v>
      </c>
      <c r="K174" s="3" t="s">
        <v>678</v>
      </c>
      <c r="L174" s="3">
        <v>2576.12</v>
      </c>
      <c r="M174" s="3">
        <v>3405.108252</v>
      </c>
    </row>
    <row r="175" spans="1:13" x14ac:dyDescent="0.2">
      <c r="A175" s="43" t="s">
        <v>676</v>
      </c>
      <c r="B175" s="43" t="s">
        <v>676</v>
      </c>
      <c r="C175" s="2" t="s">
        <v>518</v>
      </c>
      <c r="D175" s="3" t="s">
        <v>10</v>
      </c>
      <c r="E175" s="3">
        <v>2020</v>
      </c>
      <c r="F175" s="3" t="s">
        <v>152</v>
      </c>
      <c r="G175" s="3" t="s">
        <v>153</v>
      </c>
      <c r="H175" s="2" t="s">
        <v>566</v>
      </c>
      <c r="I175" s="3" t="s">
        <v>2</v>
      </c>
      <c r="J175" s="3" t="s">
        <v>178</v>
      </c>
      <c r="K175" s="3" t="s">
        <v>178</v>
      </c>
      <c r="L175" s="3">
        <v>1122.19</v>
      </c>
      <c r="M175" s="3">
        <v>1499.5262090000001</v>
      </c>
    </row>
    <row r="176" spans="1:13" x14ac:dyDescent="0.2">
      <c r="A176" s="43" t="s">
        <v>676</v>
      </c>
      <c r="B176" s="43" t="s">
        <v>676</v>
      </c>
      <c r="C176" s="2" t="s">
        <v>518</v>
      </c>
      <c r="D176" s="3" t="s">
        <v>10</v>
      </c>
      <c r="E176" s="3">
        <v>2020</v>
      </c>
      <c r="F176" s="3" t="s">
        <v>152</v>
      </c>
      <c r="G176" s="3" t="s">
        <v>153</v>
      </c>
      <c r="H176" s="2" t="s">
        <v>584</v>
      </c>
      <c r="I176" s="3" t="s">
        <v>2</v>
      </c>
      <c r="J176" s="3" t="s">
        <v>178</v>
      </c>
      <c r="K176" s="3" t="s">
        <v>178</v>
      </c>
      <c r="L176" s="3">
        <v>1122.19</v>
      </c>
      <c r="M176" s="3">
        <v>1499.5262090000001</v>
      </c>
    </row>
    <row r="177" spans="1:13" x14ac:dyDescent="0.2">
      <c r="A177" s="43" t="s">
        <v>676</v>
      </c>
      <c r="B177" s="43" t="s">
        <v>676</v>
      </c>
      <c r="C177" s="2" t="s">
        <v>518</v>
      </c>
      <c r="D177" s="3" t="s">
        <v>10</v>
      </c>
      <c r="E177" s="3">
        <v>2020</v>
      </c>
      <c r="F177" s="3" t="s">
        <v>152</v>
      </c>
      <c r="G177" s="3" t="s">
        <v>153</v>
      </c>
      <c r="H177" s="2" t="s">
        <v>400</v>
      </c>
      <c r="I177" s="3" t="s">
        <v>2</v>
      </c>
      <c r="J177" s="3" t="s">
        <v>178</v>
      </c>
      <c r="K177" s="3" t="s">
        <v>178</v>
      </c>
      <c r="L177" s="3">
        <v>1122.19</v>
      </c>
      <c r="M177" s="3">
        <v>1499.5262090000001</v>
      </c>
    </row>
    <row r="178" spans="1:13" x14ac:dyDescent="0.2">
      <c r="A178" s="43" t="s">
        <v>676</v>
      </c>
      <c r="B178" s="43" t="s">
        <v>676</v>
      </c>
      <c r="C178" s="2" t="s">
        <v>690</v>
      </c>
      <c r="D178" s="3" t="s">
        <v>35</v>
      </c>
      <c r="E178" s="3">
        <v>2019</v>
      </c>
      <c r="F178" s="3" t="s">
        <v>689</v>
      </c>
      <c r="G178" s="3" t="s">
        <v>603</v>
      </c>
      <c r="H178" s="2" t="s">
        <v>184</v>
      </c>
      <c r="I178" s="3" t="s">
        <v>69</v>
      </c>
      <c r="J178" s="3" t="s">
        <v>678</v>
      </c>
      <c r="K178" s="3" t="s">
        <v>678</v>
      </c>
      <c r="L178" s="3">
        <v>1061.6400000000001</v>
      </c>
      <c r="M178" s="3">
        <v>2323.46</v>
      </c>
    </row>
    <row r="179" spans="1:13" x14ac:dyDescent="0.2">
      <c r="A179" s="43" t="s">
        <v>676</v>
      </c>
      <c r="B179" s="43" t="s">
        <v>676</v>
      </c>
      <c r="C179" s="2" t="s">
        <v>273</v>
      </c>
      <c r="D179" s="3" t="s">
        <v>4</v>
      </c>
      <c r="E179" s="3">
        <v>2020</v>
      </c>
      <c r="F179" s="3" t="s">
        <v>274</v>
      </c>
      <c r="G179" s="3" t="s">
        <v>275</v>
      </c>
      <c r="H179" s="2" t="s">
        <v>246</v>
      </c>
      <c r="I179" s="3" t="s">
        <v>3</v>
      </c>
      <c r="J179" s="3" t="s">
        <v>178</v>
      </c>
      <c r="K179" s="3" t="s">
        <v>178</v>
      </c>
      <c r="L179" s="3">
        <v>1302.3499999999999</v>
      </c>
      <c r="M179" s="3">
        <v>5022.6400000000003</v>
      </c>
    </row>
    <row r="180" spans="1:13" x14ac:dyDescent="0.2">
      <c r="A180" s="43" t="s">
        <v>676</v>
      </c>
      <c r="B180" s="43" t="s">
        <v>676</v>
      </c>
      <c r="C180" s="2" t="s">
        <v>518</v>
      </c>
      <c r="D180" s="3" t="s">
        <v>10</v>
      </c>
      <c r="E180" s="3">
        <v>2020</v>
      </c>
      <c r="F180" s="3" t="s">
        <v>152</v>
      </c>
      <c r="G180" s="3" t="s">
        <v>153</v>
      </c>
      <c r="H180" s="2" t="s">
        <v>552</v>
      </c>
      <c r="I180" s="3" t="s">
        <v>2</v>
      </c>
      <c r="J180" s="3" t="s">
        <v>178</v>
      </c>
      <c r="K180" s="3" t="s">
        <v>178</v>
      </c>
      <c r="L180" s="3">
        <v>1239.6000000000001</v>
      </c>
      <c r="M180" s="3">
        <v>1607.296848</v>
      </c>
    </row>
    <row r="181" spans="1:13" x14ac:dyDescent="0.2">
      <c r="A181" s="43" t="s">
        <v>676</v>
      </c>
      <c r="B181" s="43" t="s">
        <v>676</v>
      </c>
      <c r="C181" s="2" t="s">
        <v>438</v>
      </c>
      <c r="D181" s="3" t="s">
        <v>19</v>
      </c>
      <c r="E181" s="3">
        <v>2019</v>
      </c>
      <c r="F181" s="3" t="s">
        <v>439</v>
      </c>
      <c r="G181" s="3" t="s">
        <v>440</v>
      </c>
      <c r="H181" s="2" t="s">
        <v>148</v>
      </c>
      <c r="I181" s="3" t="s">
        <v>2</v>
      </c>
      <c r="J181" s="3" t="s">
        <v>678</v>
      </c>
      <c r="K181" s="3" t="s">
        <v>678</v>
      </c>
      <c r="L181" s="3">
        <v>1122.2</v>
      </c>
      <c r="M181" s="3">
        <v>4005.28</v>
      </c>
    </row>
    <row r="182" spans="1:13" x14ac:dyDescent="0.2">
      <c r="A182" s="43" t="s">
        <v>676</v>
      </c>
      <c r="B182" s="43" t="s">
        <v>676</v>
      </c>
      <c r="C182" s="2" t="s">
        <v>151</v>
      </c>
      <c r="D182" s="3" t="s">
        <v>22</v>
      </c>
      <c r="E182" s="3">
        <v>2021</v>
      </c>
      <c r="F182" s="3" t="s">
        <v>152</v>
      </c>
      <c r="G182" s="3" t="s">
        <v>153</v>
      </c>
      <c r="H182" s="2" t="s">
        <v>154</v>
      </c>
      <c r="I182" s="3" t="s">
        <v>21</v>
      </c>
      <c r="J182" s="3" t="s">
        <v>678</v>
      </c>
      <c r="K182" s="3" t="s">
        <v>678</v>
      </c>
      <c r="L182" s="3">
        <v>2026.8000000000002</v>
      </c>
      <c r="M182" s="3">
        <v>3173.43</v>
      </c>
    </row>
    <row r="183" spans="1:13" x14ac:dyDescent="0.2">
      <c r="A183" s="43" t="s">
        <v>676</v>
      </c>
      <c r="B183" s="43" t="s">
        <v>676</v>
      </c>
      <c r="C183" s="2" t="s">
        <v>357</v>
      </c>
      <c r="D183" s="3" t="s">
        <v>60</v>
      </c>
      <c r="E183" s="3">
        <v>2016</v>
      </c>
      <c r="F183" s="3" t="s">
        <v>344</v>
      </c>
      <c r="G183" s="3" t="s">
        <v>345</v>
      </c>
      <c r="H183" s="2" t="s">
        <v>361</v>
      </c>
      <c r="I183" s="3" t="s">
        <v>50</v>
      </c>
      <c r="J183" s="3" t="s">
        <v>678</v>
      </c>
      <c r="K183" s="3" t="s">
        <v>678</v>
      </c>
      <c r="L183" s="3">
        <v>1341.92</v>
      </c>
      <c r="M183" s="3">
        <v>3792.68</v>
      </c>
    </row>
    <row r="184" spans="1:13" x14ac:dyDescent="0.2">
      <c r="A184" s="43" t="s">
        <v>676</v>
      </c>
      <c r="B184" s="43" t="s">
        <v>676</v>
      </c>
      <c r="C184" s="2" t="s">
        <v>397</v>
      </c>
      <c r="D184" s="3" t="s">
        <v>18</v>
      </c>
      <c r="E184" s="3">
        <v>2020</v>
      </c>
      <c r="F184" s="3" t="s">
        <v>167</v>
      </c>
      <c r="G184" s="3" t="s">
        <v>168</v>
      </c>
      <c r="H184" s="2" t="s">
        <v>398</v>
      </c>
      <c r="I184" s="3" t="s">
        <v>46</v>
      </c>
      <c r="J184" s="3" t="s">
        <v>678</v>
      </c>
      <c r="K184" s="3" t="s">
        <v>678</v>
      </c>
      <c r="L184" s="3">
        <v>1061.6400000000001</v>
      </c>
      <c r="M184" s="3">
        <v>324.77999999999997</v>
      </c>
    </row>
    <row r="185" spans="1:13" x14ac:dyDescent="0.2">
      <c r="A185" s="43" t="s">
        <v>676</v>
      </c>
      <c r="B185" s="43" t="s">
        <v>676</v>
      </c>
      <c r="C185" s="2" t="s">
        <v>320</v>
      </c>
      <c r="D185" s="3" t="s">
        <v>1</v>
      </c>
      <c r="E185" s="3">
        <v>2018</v>
      </c>
      <c r="F185" s="3" t="s">
        <v>141</v>
      </c>
      <c r="G185" s="3" t="s">
        <v>142</v>
      </c>
      <c r="H185" s="2" t="s">
        <v>205</v>
      </c>
      <c r="I185" s="3" t="s">
        <v>49</v>
      </c>
      <c r="J185" s="3" t="s">
        <v>678</v>
      </c>
      <c r="K185" s="3" t="s">
        <v>678</v>
      </c>
      <c r="L185" s="3">
        <v>1718.8</v>
      </c>
      <c r="M185" s="3">
        <v>5893.71</v>
      </c>
    </row>
    <row r="186" spans="1:13" x14ac:dyDescent="0.2">
      <c r="A186" s="43" t="s">
        <v>676</v>
      </c>
      <c r="B186" s="43" t="s">
        <v>676</v>
      </c>
      <c r="C186" s="2" t="s">
        <v>438</v>
      </c>
      <c r="D186" s="3" t="s">
        <v>19</v>
      </c>
      <c r="E186" s="3">
        <v>2019</v>
      </c>
      <c r="F186" s="3" t="s">
        <v>439</v>
      </c>
      <c r="G186" s="3" t="s">
        <v>440</v>
      </c>
      <c r="H186" s="2" t="s">
        <v>638</v>
      </c>
      <c r="I186" s="3" t="s">
        <v>2</v>
      </c>
      <c r="J186" s="3" t="s">
        <v>178</v>
      </c>
      <c r="K186" s="3" t="s">
        <v>178</v>
      </c>
      <c r="L186" s="3">
        <v>1122.2</v>
      </c>
      <c r="M186" s="3">
        <v>3112.55</v>
      </c>
    </row>
    <row r="187" spans="1:13" x14ac:dyDescent="0.2">
      <c r="A187" s="43" t="s">
        <v>676</v>
      </c>
      <c r="B187" s="43" t="s">
        <v>676</v>
      </c>
      <c r="C187" s="2" t="s">
        <v>273</v>
      </c>
      <c r="D187" s="3" t="s">
        <v>4</v>
      </c>
      <c r="E187" s="3">
        <v>2020</v>
      </c>
      <c r="F187" s="3" t="s">
        <v>274</v>
      </c>
      <c r="G187" s="3" t="s">
        <v>275</v>
      </c>
      <c r="H187" s="2" t="s">
        <v>284</v>
      </c>
      <c r="I187" s="3" t="s">
        <v>3</v>
      </c>
      <c r="J187" s="3" t="s">
        <v>178</v>
      </c>
      <c r="K187" s="3" t="s">
        <v>178</v>
      </c>
      <c r="L187" s="3">
        <v>1302.3499999999999</v>
      </c>
      <c r="M187" s="3">
        <v>5022.6400000000003</v>
      </c>
    </row>
    <row r="188" spans="1:13" x14ac:dyDescent="0.2">
      <c r="A188" s="43" t="s">
        <v>676</v>
      </c>
      <c r="B188" s="43" t="s">
        <v>676</v>
      </c>
      <c r="C188" s="2" t="s">
        <v>342</v>
      </c>
      <c r="D188" s="3" t="s">
        <v>8</v>
      </c>
      <c r="E188" s="3">
        <v>2019</v>
      </c>
      <c r="F188" s="3" t="s">
        <v>141</v>
      </c>
      <c r="G188" s="3" t="s">
        <v>142</v>
      </c>
      <c r="H188" s="2" t="s">
        <v>248</v>
      </c>
      <c r="I188" s="3" t="s">
        <v>21</v>
      </c>
      <c r="J188" s="3" t="s">
        <v>678</v>
      </c>
      <c r="K188" s="3" t="s">
        <v>678</v>
      </c>
      <c r="L188" s="3">
        <v>1568.6</v>
      </c>
      <c r="M188" s="3">
        <v>5376.88</v>
      </c>
    </row>
    <row r="189" spans="1:13" x14ac:dyDescent="0.2">
      <c r="A189" s="43" t="s">
        <v>676</v>
      </c>
      <c r="B189" s="43" t="s">
        <v>676</v>
      </c>
      <c r="C189" s="2" t="s">
        <v>684</v>
      </c>
      <c r="D189" s="3" t="s">
        <v>9</v>
      </c>
      <c r="E189" s="3">
        <v>2018</v>
      </c>
      <c r="F189" s="3" t="s">
        <v>141</v>
      </c>
      <c r="G189" s="3" t="s">
        <v>142</v>
      </c>
      <c r="H189" s="2" t="s">
        <v>731</v>
      </c>
      <c r="I189" s="3" t="s">
        <v>2</v>
      </c>
      <c r="J189" s="3" t="s">
        <v>396</v>
      </c>
      <c r="K189" s="3" t="s">
        <v>396</v>
      </c>
      <c r="L189" s="3">
        <v>1145.68</v>
      </c>
      <c r="M189" s="3">
        <v>2641.19</v>
      </c>
    </row>
    <row r="190" spans="1:13" x14ac:dyDescent="0.2">
      <c r="A190" s="43" t="s">
        <v>676</v>
      </c>
      <c r="B190" s="43" t="s">
        <v>676</v>
      </c>
      <c r="C190" s="2" t="s">
        <v>406</v>
      </c>
      <c r="D190" s="3" t="s">
        <v>30</v>
      </c>
      <c r="E190" s="3">
        <v>2018</v>
      </c>
      <c r="F190" s="3" t="s">
        <v>407</v>
      </c>
      <c r="G190" s="3" t="s">
        <v>408</v>
      </c>
      <c r="H190" s="2" t="s">
        <v>256</v>
      </c>
      <c r="I190" s="3" t="s">
        <v>688</v>
      </c>
      <c r="J190" s="3" t="s">
        <v>678</v>
      </c>
      <c r="K190" s="3" t="s">
        <v>678</v>
      </c>
      <c r="L190" s="3">
        <v>1298</v>
      </c>
      <c r="M190" s="3">
        <v>1811.8781999999999</v>
      </c>
    </row>
    <row r="191" spans="1:13" x14ac:dyDescent="0.2">
      <c r="A191" s="43" t="s">
        <v>676</v>
      </c>
      <c r="B191" s="43" t="s">
        <v>676</v>
      </c>
      <c r="C191" s="2" t="s">
        <v>343</v>
      </c>
      <c r="D191" s="3" t="s">
        <v>70</v>
      </c>
      <c r="E191" s="3">
        <v>2016</v>
      </c>
      <c r="F191" s="3" t="s">
        <v>344</v>
      </c>
      <c r="G191" s="3" t="s">
        <v>345</v>
      </c>
      <c r="H191" s="2" t="s">
        <v>266</v>
      </c>
      <c r="I191" s="3" t="s">
        <v>41</v>
      </c>
      <c r="J191" s="3" t="s">
        <v>678</v>
      </c>
      <c r="K191" s="3" t="s">
        <v>678</v>
      </c>
      <c r="L191" s="3">
        <v>2190</v>
      </c>
      <c r="M191" s="3">
        <v>5666.7409677419355</v>
      </c>
    </row>
    <row r="192" spans="1:13" x14ac:dyDescent="0.2">
      <c r="A192" s="43" t="s">
        <v>676</v>
      </c>
      <c r="B192" s="43" t="s">
        <v>676</v>
      </c>
      <c r="C192" s="2" t="s">
        <v>518</v>
      </c>
      <c r="D192" s="3" t="s">
        <v>10</v>
      </c>
      <c r="E192" s="3">
        <v>2020</v>
      </c>
      <c r="F192" s="3" t="s">
        <v>152</v>
      </c>
      <c r="G192" s="3" t="s">
        <v>153</v>
      </c>
      <c r="H192" s="2" t="s">
        <v>639</v>
      </c>
      <c r="I192" s="3" t="s">
        <v>2</v>
      </c>
      <c r="J192" s="3" t="s">
        <v>178</v>
      </c>
      <c r="K192" s="3" t="s">
        <v>178</v>
      </c>
      <c r="L192" s="3">
        <v>1562.19</v>
      </c>
      <c r="M192" s="3">
        <v>1919.735625</v>
      </c>
    </row>
    <row r="193" spans="1:13" x14ac:dyDescent="0.2">
      <c r="A193" s="43" t="s">
        <v>676</v>
      </c>
      <c r="B193" s="43" t="s">
        <v>676</v>
      </c>
      <c r="C193" s="2" t="s">
        <v>179</v>
      </c>
      <c r="D193" s="3" t="s">
        <v>66</v>
      </c>
      <c r="E193" s="3">
        <v>2018</v>
      </c>
      <c r="F193" s="3" t="s">
        <v>180</v>
      </c>
      <c r="G193" s="3" t="s">
        <v>181</v>
      </c>
      <c r="H193" s="2" t="s">
        <v>183</v>
      </c>
      <c r="I193" s="3" t="s">
        <v>65</v>
      </c>
      <c r="J193" s="3" t="s">
        <v>678</v>
      </c>
      <c r="K193" s="3" t="s">
        <v>678</v>
      </c>
      <c r="L193" s="3">
        <v>2697.04</v>
      </c>
      <c r="M193" s="3">
        <v>6489.7356153639003</v>
      </c>
    </row>
    <row r="194" spans="1:13" x14ac:dyDescent="0.2">
      <c r="A194" s="43" t="s">
        <v>676</v>
      </c>
      <c r="B194" s="43" t="s">
        <v>676</v>
      </c>
      <c r="C194" s="2" t="s">
        <v>233</v>
      </c>
      <c r="D194" s="3" t="s">
        <v>39</v>
      </c>
      <c r="E194" s="3">
        <v>2019</v>
      </c>
      <c r="F194" s="3" t="s">
        <v>234</v>
      </c>
      <c r="G194" s="3" t="s">
        <v>235</v>
      </c>
      <c r="H194" s="2" t="s">
        <v>239</v>
      </c>
      <c r="I194" s="3" t="s">
        <v>38</v>
      </c>
      <c r="J194" s="3" t="s">
        <v>678</v>
      </c>
      <c r="K194" s="3" t="s">
        <v>678</v>
      </c>
      <c r="L194" s="3">
        <v>1122.19</v>
      </c>
      <c r="M194" s="3">
        <v>3029.39</v>
      </c>
    </row>
    <row r="195" spans="1:13" x14ac:dyDescent="0.2">
      <c r="A195" s="43" t="s">
        <v>676</v>
      </c>
      <c r="B195" s="43" t="s">
        <v>676</v>
      </c>
      <c r="C195" s="2" t="s">
        <v>682</v>
      </c>
      <c r="D195" s="3" t="s">
        <v>28</v>
      </c>
      <c r="E195" s="3">
        <v>2018</v>
      </c>
      <c r="F195" s="3" t="s">
        <v>344</v>
      </c>
      <c r="G195" s="3" t="s">
        <v>345</v>
      </c>
      <c r="H195" s="2" t="s">
        <v>327</v>
      </c>
      <c r="I195" s="3" t="s">
        <v>27</v>
      </c>
      <c r="J195" s="3" t="s">
        <v>678</v>
      </c>
      <c r="K195" s="3" t="s">
        <v>678</v>
      </c>
      <c r="L195" s="3">
        <v>1212</v>
      </c>
      <c r="M195" s="3">
        <v>2801.81</v>
      </c>
    </row>
    <row r="196" spans="1:13" x14ac:dyDescent="0.2">
      <c r="A196" s="43" t="s">
        <v>676</v>
      </c>
      <c r="B196" s="43" t="s">
        <v>676</v>
      </c>
      <c r="C196" s="2" t="s">
        <v>357</v>
      </c>
      <c r="D196" s="3" t="s">
        <v>60</v>
      </c>
      <c r="E196" s="3">
        <v>2016</v>
      </c>
      <c r="F196" s="3" t="s">
        <v>344</v>
      </c>
      <c r="G196" s="3" t="s">
        <v>345</v>
      </c>
      <c r="H196" s="2" t="s">
        <v>359</v>
      </c>
      <c r="I196" s="3" t="s">
        <v>50</v>
      </c>
      <c r="J196" s="3" t="s">
        <v>678</v>
      </c>
      <c r="K196" s="3" t="s">
        <v>678</v>
      </c>
      <c r="L196" s="3">
        <v>1341.92</v>
      </c>
      <c r="M196" s="3">
        <v>3792.68</v>
      </c>
    </row>
    <row r="197" spans="1:13" x14ac:dyDescent="0.2">
      <c r="A197" s="43" t="s">
        <v>676</v>
      </c>
      <c r="B197" s="43" t="s">
        <v>676</v>
      </c>
      <c r="C197" s="2" t="s">
        <v>233</v>
      </c>
      <c r="D197" s="3" t="s">
        <v>39</v>
      </c>
      <c r="E197" s="3">
        <v>2019</v>
      </c>
      <c r="F197" s="3" t="s">
        <v>234</v>
      </c>
      <c r="G197" s="3" t="s">
        <v>235</v>
      </c>
      <c r="H197" s="2" t="s">
        <v>224</v>
      </c>
      <c r="I197" s="3" t="s">
        <v>38</v>
      </c>
      <c r="J197" s="3" t="s">
        <v>678</v>
      </c>
      <c r="K197" s="3" t="s">
        <v>678</v>
      </c>
      <c r="L197" s="3">
        <v>1122.19</v>
      </c>
      <c r="M197" s="3">
        <v>3029.39</v>
      </c>
    </row>
    <row r="198" spans="1:13" x14ac:dyDescent="0.2">
      <c r="A198" s="43" t="s">
        <v>676</v>
      </c>
      <c r="B198" s="43" t="s">
        <v>676</v>
      </c>
      <c r="C198" s="2" t="s">
        <v>682</v>
      </c>
      <c r="D198" s="3" t="s">
        <v>28</v>
      </c>
      <c r="E198" s="3">
        <v>2018</v>
      </c>
      <c r="F198" s="3" t="s">
        <v>344</v>
      </c>
      <c r="G198" s="3" t="s">
        <v>345</v>
      </c>
      <c r="H198" s="2" t="s">
        <v>265</v>
      </c>
      <c r="I198" s="3" t="s">
        <v>27</v>
      </c>
      <c r="J198" s="3" t="s">
        <v>678</v>
      </c>
      <c r="K198" s="3" t="s">
        <v>678</v>
      </c>
      <c r="L198" s="3">
        <v>1212</v>
      </c>
      <c r="M198" s="3">
        <v>2801.81</v>
      </c>
    </row>
    <row r="199" spans="1:13" x14ac:dyDescent="0.2">
      <c r="A199" s="43" t="s">
        <v>676</v>
      </c>
      <c r="B199" s="43" t="s">
        <v>676</v>
      </c>
      <c r="C199" s="2" t="s">
        <v>682</v>
      </c>
      <c r="D199" s="3" t="s">
        <v>28</v>
      </c>
      <c r="E199" s="3">
        <v>2018</v>
      </c>
      <c r="F199" s="3" t="s">
        <v>344</v>
      </c>
      <c r="G199" s="3" t="s">
        <v>345</v>
      </c>
      <c r="H199" s="2" t="s">
        <v>410</v>
      </c>
      <c r="I199" s="3" t="s">
        <v>27</v>
      </c>
      <c r="J199" s="3" t="s">
        <v>678</v>
      </c>
      <c r="K199" s="3" t="s">
        <v>678</v>
      </c>
      <c r="L199" s="3">
        <v>1212</v>
      </c>
      <c r="M199" s="3">
        <v>2801.81</v>
      </c>
    </row>
    <row r="200" spans="1:13" x14ac:dyDescent="0.2">
      <c r="A200" s="43" t="s">
        <v>676</v>
      </c>
      <c r="B200" s="43" t="s">
        <v>676</v>
      </c>
      <c r="C200" s="2" t="s">
        <v>233</v>
      </c>
      <c r="D200" s="3" t="s">
        <v>39</v>
      </c>
      <c r="E200" s="3">
        <v>2019</v>
      </c>
      <c r="F200" s="3" t="s">
        <v>234</v>
      </c>
      <c r="G200" s="3" t="s">
        <v>235</v>
      </c>
      <c r="H200" s="2" t="s">
        <v>230</v>
      </c>
      <c r="I200" s="3" t="s">
        <v>38</v>
      </c>
      <c r="J200" s="3" t="s">
        <v>678</v>
      </c>
      <c r="K200" s="3" t="s">
        <v>678</v>
      </c>
      <c r="L200" s="3">
        <v>1122.19</v>
      </c>
      <c r="M200" s="3">
        <v>3029.39</v>
      </c>
    </row>
    <row r="201" spans="1:13" x14ac:dyDescent="0.2">
      <c r="A201" s="43" t="s">
        <v>676</v>
      </c>
      <c r="B201" s="43" t="s">
        <v>676</v>
      </c>
      <c r="C201" s="2" t="s">
        <v>273</v>
      </c>
      <c r="D201" s="3" t="s">
        <v>4</v>
      </c>
      <c r="E201" s="3">
        <v>2020</v>
      </c>
      <c r="F201" s="3" t="s">
        <v>274</v>
      </c>
      <c r="G201" s="3" t="s">
        <v>275</v>
      </c>
      <c r="H201" s="2" t="s">
        <v>286</v>
      </c>
      <c r="I201" s="3" t="s">
        <v>3</v>
      </c>
      <c r="J201" s="3" t="s">
        <v>178</v>
      </c>
      <c r="K201" s="3" t="s">
        <v>178</v>
      </c>
      <c r="L201" s="3">
        <v>1302.3499999999999</v>
      </c>
      <c r="M201" s="3">
        <v>5022.6400000000003</v>
      </c>
    </row>
    <row r="202" spans="1:13" x14ac:dyDescent="0.2">
      <c r="A202" s="43" t="s">
        <v>676</v>
      </c>
      <c r="B202" s="43" t="s">
        <v>676</v>
      </c>
      <c r="C202" s="2" t="s">
        <v>682</v>
      </c>
      <c r="D202" s="3" t="s">
        <v>28</v>
      </c>
      <c r="E202" s="3">
        <v>2018</v>
      </c>
      <c r="F202" s="3" t="s">
        <v>344</v>
      </c>
      <c r="G202" s="3" t="s">
        <v>345</v>
      </c>
      <c r="H202" s="2" t="s">
        <v>428</v>
      </c>
      <c r="I202" s="3" t="s">
        <v>27</v>
      </c>
      <c r="J202" s="3" t="s">
        <v>678</v>
      </c>
      <c r="K202" s="3" t="s">
        <v>678</v>
      </c>
      <c r="L202" s="3">
        <v>1212</v>
      </c>
      <c r="M202" s="3">
        <v>2801.81</v>
      </c>
    </row>
    <row r="203" spans="1:13" x14ac:dyDescent="0.2">
      <c r="A203" s="43" t="s">
        <v>676</v>
      </c>
      <c r="B203" s="43" t="s">
        <v>676</v>
      </c>
      <c r="C203" s="2" t="s">
        <v>144</v>
      </c>
      <c r="D203" s="3" t="s">
        <v>14</v>
      </c>
      <c r="E203" s="3">
        <v>2020</v>
      </c>
      <c r="F203" s="3" t="s">
        <v>145</v>
      </c>
      <c r="G203" s="3" t="s">
        <v>146</v>
      </c>
      <c r="H203" s="2" t="s">
        <v>147</v>
      </c>
      <c r="I203" s="3" t="s">
        <v>46</v>
      </c>
      <c r="J203" s="3" t="s">
        <v>678</v>
      </c>
      <c r="K203" s="3" t="s">
        <v>678</v>
      </c>
      <c r="L203" s="3">
        <v>1422.19</v>
      </c>
      <c r="M203" s="3">
        <v>1785.2952000000002</v>
      </c>
    </row>
    <row r="204" spans="1:13" x14ac:dyDescent="0.2">
      <c r="A204" s="43" t="s">
        <v>676</v>
      </c>
      <c r="B204" s="43" t="s">
        <v>676</v>
      </c>
      <c r="C204" s="2" t="s">
        <v>233</v>
      </c>
      <c r="D204" s="3" t="s">
        <v>39</v>
      </c>
      <c r="E204" s="3">
        <v>2019</v>
      </c>
      <c r="F204" s="3" t="s">
        <v>234</v>
      </c>
      <c r="G204" s="3" t="s">
        <v>235</v>
      </c>
      <c r="H204" s="2" t="s">
        <v>225</v>
      </c>
      <c r="I204" s="3" t="s">
        <v>38</v>
      </c>
      <c r="J204" s="3" t="s">
        <v>678</v>
      </c>
      <c r="K204" s="3" t="s">
        <v>678</v>
      </c>
      <c r="L204" s="3">
        <v>1122.19</v>
      </c>
      <c r="M204" s="3">
        <v>3029.39</v>
      </c>
    </row>
    <row r="205" spans="1:13" x14ac:dyDescent="0.2">
      <c r="A205" s="43" t="s">
        <v>676</v>
      </c>
      <c r="B205" s="43" t="s">
        <v>676</v>
      </c>
      <c r="C205" s="2" t="s">
        <v>151</v>
      </c>
      <c r="D205" s="3" t="s">
        <v>22</v>
      </c>
      <c r="E205" s="3">
        <v>2021</v>
      </c>
      <c r="F205" s="3" t="s">
        <v>152</v>
      </c>
      <c r="G205" s="3" t="s">
        <v>153</v>
      </c>
      <c r="H205" s="2" t="s">
        <v>154</v>
      </c>
      <c r="I205" s="3" t="s">
        <v>21</v>
      </c>
      <c r="J205" s="3" t="s">
        <v>678</v>
      </c>
      <c r="K205" s="3" t="s">
        <v>678</v>
      </c>
      <c r="L205" s="3">
        <v>2026.8000000000002</v>
      </c>
      <c r="M205" s="3">
        <v>3173.43</v>
      </c>
    </row>
    <row r="206" spans="1:13" x14ac:dyDescent="0.2">
      <c r="A206" s="43" t="s">
        <v>676</v>
      </c>
      <c r="B206" s="43" t="s">
        <v>676</v>
      </c>
      <c r="C206" s="2" t="s">
        <v>273</v>
      </c>
      <c r="D206" s="3" t="s">
        <v>4</v>
      </c>
      <c r="E206" s="3">
        <v>2020</v>
      </c>
      <c r="F206" s="3" t="s">
        <v>274</v>
      </c>
      <c r="G206" s="3" t="s">
        <v>275</v>
      </c>
      <c r="H206" s="2" t="s">
        <v>245</v>
      </c>
      <c r="I206" s="3" t="s">
        <v>3</v>
      </c>
      <c r="J206" s="3" t="s">
        <v>178</v>
      </c>
      <c r="K206" s="3" t="s">
        <v>178</v>
      </c>
      <c r="L206" s="3">
        <v>1302.3499999999999</v>
      </c>
      <c r="M206" s="3">
        <v>5022.6400000000003</v>
      </c>
    </row>
    <row r="207" spans="1:13" x14ac:dyDescent="0.2">
      <c r="A207" s="43" t="s">
        <v>676</v>
      </c>
      <c r="B207" s="43" t="s">
        <v>676</v>
      </c>
      <c r="C207" s="2" t="s">
        <v>438</v>
      </c>
      <c r="D207" s="3" t="s">
        <v>19</v>
      </c>
      <c r="E207" s="3">
        <v>2019</v>
      </c>
      <c r="F207" s="3" t="s">
        <v>439</v>
      </c>
      <c r="G207" s="3" t="s">
        <v>440</v>
      </c>
      <c r="H207" s="2" t="s">
        <v>206</v>
      </c>
      <c r="I207" s="3" t="s">
        <v>2</v>
      </c>
      <c r="J207" s="3" t="s">
        <v>178</v>
      </c>
      <c r="K207" s="3" t="s">
        <v>178</v>
      </c>
      <c r="L207" s="3">
        <v>1122.2</v>
      </c>
      <c r="M207" s="3">
        <v>3714.92</v>
      </c>
    </row>
    <row r="208" spans="1:13" x14ac:dyDescent="0.2">
      <c r="A208" s="43" t="s">
        <v>676</v>
      </c>
      <c r="B208" s="43" t="s">
        <v>676</v>
      </c>
      <c r="C208" s="2" t="s">
        <v>342</v>
      </c>
      <c r="D208" s="3" t="s">
        <v>8</v>
      </c>
      <c r="E208" s="3">
        <v>2019</v>
      </c>
      <c r="F208" s="3" t="s">
        <v>141</v>
      </c>
      <c r="G208" s="3" t="s">
        <v>142</v>
      </c>
      <c r="H208" s="2" t="s">
        <v>257</v>
      </c>
      <c r="I208" s="3" t="s">
        <v>63</v>
      </c>
      <c r="J208" s="3" t="s">
        <v>678</v>
      </c>
      <c r="K208" s="3" t="s">
        <v>678</v>
      </c>
      <c r="L208" s="3">
        <v>2487.3200000000002</v>
      </c>
      <c r="M208" s="3">
        <v>6934.21</v>
      </c>
    </row>
    <row r="209" spans="1:13" x14ac:dyDescent="0.2">
      <c r="A209" s="43" t="s">
        <v>676</v>
      </c>
      <c r="B209" s="43" t="s">
        <v>676</v>
      </c>
      <c r="C209" s="2" t="s">
        <v>343</v>
      </c>
      <c r="D209" s="3" t="s">
        <v>70</v>
      </c>
      <c r="E209" s="3">
        <v>2016</v>
      </c>
      <c r="F209" s="3" t="s">
        <v>344</v>
      </c>
      <c r="G209" s="3" t="s">
        <v>345</v>
      </c>
      <c r="H209" s="2" t="s">
        <v>346</v>
      </c>
      <c r="I209" s="3" t="s">
        <v>41</v>
      </c>
      <c r="J209" s="3" t="s">
        <v>678</v>
      </c>
      <c r="K209" s="3" t="s">
        <v>678</v>
      </c>
      <c r="L209" s="3">
        <v>2190</v>
      </c>
      <c r="M209" s="3">
        <v>5666.7409677419355</v>
      </c>
    </row>
    <row r="210" spans="1:13" x14ac:dyDescent="0.2">
      <c r="A210" s="43" t="s">
        <v>676</v>
      </c>
      <c r="B210" s="43" t="s">
        <v>676</v>
      </c>
      <c r="C210" s="2" t="s">
        <v>518</v>
      </c>
      <c r="D210" s="3" t="s">
        <v>10</v>
      </c>
      <c r="E210" s="3">
        <v>2020</v>
      </c>
      <c r="F210" s="3" t="s">
        <v>152</v>
      </c>
      <c r="G210" s="3" t="s">
        <v>153</v>
      </c>
      <c r="H210" s="2" t="s">
        <v>524</v>
      </c>
      <c r="I210" s="3" t="s">
        <v>2</v>
      </c>
      <c r="J210" s="3" t="s">
        <v>178</v>
      </c>
      <c r="K210" s="3" t="s">
        <v>178</v>
      </c>
      <c r="L210" s="3">
        <v>1239.6000000000001</v>
      </c>
      <c r="M210" s="3">
        <v>1607.296848</v>
      </c>
    </row>
    <row r="211" spans="1:13" x14ac:dyDescent="0.2">
      <c r="A211" s="43" t="s">
        <v>676</v>
      </c>
      <c r="B211" s="43" t="s">
        <v>676</v>
      </c>
      <c r="C211" s="2" t="s">
        <v>320</v>
      </c>
      <c r="D211" s="3" t="s">
        <v>1</v>
      </c>
      <c r="E211" s="3">
        <v>2018</v>
      </c>
      <c r="F211" s="3" t="s">
        <v>141</v>
      </c>
      <c r="G211" s="3" t="s">
        <v>142</v>
      </c>
      <c r="H211" s="2" t="s">
        <v>324</v>
      </c>
      <c r="I211" s="3" t="s">
        <v>49</v>
      </c>
      <c r="J211" s="3" t="s">
        <v>678</v>
      </c>
      <c r="K211" s="3" t="s">
        <v>678</v>
      </c>
      <c r="L211" s="3">
        <v>1718.8</v>
      </c>
      <c r="M211" s="3">
        <v>5893.71</v>
      </c>
    </row>
    <row r="212" spans="1:13" x14ac:dyDescent="0.2">
      <c r="A212" s="43" t="s">
        <v>676</v>
      </c>
      <c r="B212" s="43" t="s">
        <v>676</v>
      </c>
      <c r="C212" s="2" t="s">
        <v>188</v>
      </c>
      <c r="D212" s="3" t="s">
        <v>72</v>
      </c>
      <c r="E212" s="3">
        <v>2021</v>
      </c>
      <c r="F212" s="3" t="s">
        <v>162</v>
      </c>
      <c r="G212" s="3" t="s">
        <v>163</v>
      </c>
      <c r="H212" s="2" t="s">
        <v>189</v>
      </c>
      <c r="I212" s="3" t="s">
        <v>31</v>
      </c>
      <c r="J212" s="3" t="s">
        <v>678</v>
      </c>
      <c r="K212" s="3" t="s">
        <v>678</v>
      </c>
      <c r="L212" s="3">
        <v>1747.77</v>
      </c>
      <c r="M212" s="3">
        <v>1747.77</v>
      </c>
    </row>
    <row r="213" spans="1:13" x14ac:dyDescent="0.2">
      <c r="A213" s="43" t="s">
        <v>676</v>
      </c>
      <c r="B213" s="43" t="s">
        <v>676</v>
      </c>
      <c r="C213" s="2" t="s">
        <v>684</v>
      </c>
      <c r="D213" s="3" t="s">
        <v>9</v>
      </c>
      <c r="E213" s="3">
        <v>2018</v>
      </c>
      <c r="F213" s="3" t="s">
        <v>141</v>
      </c>
      <c r="G213" s="3" t="s">
        <v>142</v>
      </c>
      <c r="H213" s="2" t="s">
        <v>292</v>
      </c>
      <c r="I213" s="3" t="s">
        <v>2</v>
      </c>
      <c r="J213" s="3" t="s">
        <v>396</v>
      </c>
      <c r="K213" s="3" t="s">
        <v>396</v>
      </c>
      <c r="L213" s="3">
        <v>1145.68</v>
      </c>
      <c r="M213" s="3">
        <v>2641.19</v>
      </c>
    </row>
    <row r="214" spans="1:13" x14ac:dyDescent="0.2">
      <c r="A214" s="43" t="s">
        <v>676</v>
      </c>
      <c r="B214" s="43" t="s">
        <v>676</v>
      </c>
      <c r="C214" s="2" t="s">
        <v>397</v>
      </c>
      <c r="D214" s="3" t="s">
        <v>18</v>
      </c>
      <c r="E214" s="3">
        <v>2020</v>
      </c>
      <c r="F214" s="3" t="s">
        <v>167</v>
      </c>
      <c r="G214" s="3" t="s">
        <v>168</v>
      </c>
      <c r="H214" s="2" t="s">
        <v>398</v>
      </c>
      <c r="I214" s="3" t="s">
        <v>73</v>
      </c>
      <c r="J214" s="3" t="s">
        <v>678</v>
      </c>
      <c r="K214" s="3" t="s">
        <v>678</v>
      </c>
      <c r="L214" s="3">
        <v>1061.6400000000001</v>
      </c>
      <c r="M214" s="3">
        <v>1804.42</v>
      </c>
    </row>
    <row r="215" spans="1:13" x14ac:dyDescent="0.2">
      <c r="A215" s="43" t="s">
        <v>676</v>
      </c>
      <c r="B215" s="43" t="s">
        <v>676</v>
      </c>
      <c r="C215" s="2" t="s">
        <v>320</v>
      </c>
      <c r="D215" s="3" t="s">
        <v>1</v>
      </c>
      <c r="E215" s="3">
        <v>2018</v>
      </c>
      <c r="F215" s="3" t="s">
        <v>141</v>
      </c>
      <c r="G215" s="3" t="s">
        <v>142</v>
      </c>
      <c r="H215" s="2" t="s">
        <v>416</v>
      </c>
      <c r="I215" s="3" t="s">
        <v>92</v>
      </c>
      <c r="J215" s="3" t="s">
        <v>678</v>
      </c>
      <c r="K215" s="3" t="s">
        <v>678</v>
      </c>
      <c r="L215" s="3">
        <v>1718.8</v>
      </c>
      <c r="M215" s="3">
        <v>6221.41</v>
      </c>
    </row>
    <row r="216" spans="1:13" x14ac:dyDescent="0.2">
      <c r="A216" s="43" t="s">
        <v>676</v>
      </c>
      <c r="B216" s="43" t="s">
        <v>676</v>
      </c>
      <c r="C216" s="2" t="s">
        <v>273</v>
      </c>
      <c r="D216" s="3" t="s">
        <v>4</v>
      </c>
      <c r="E216" s="3">
        <v>2020</v>
      </c>
      <c r="F216" s="3" t="s">
        <v>274</v>
      </c>
      <c r="G216" s="3" t="s">
        <v>275</v>
      </c>
      <c r="H216" s="2" t="s">
        <v>282</v>
      </c>
      <c r="I216" s="3" t="s">
        <v>3</v>
      </c>
      <c r="J216" s="3" t="s">
        <v>178</v>
      </c>
      <c r="K216" s="3" t="s">
        <v>178</v>
      </c>
      <c r="L216" s="3">
        <v>1302.3499999999999</v>
      </c>
      <c r="M216" s="3">
        <v>5022.6400000000003</v>
      </c>
    </row>
    <row r="217" spans="1:13" x14ac:dyDescent="0.2">
      <c r="A217" s="43" t="s">
        <v>676</v>
      </c>
      <c r="B217" s="43" t="s">
        <v>676</v>
      </c>
      <c r="C217" s="2" t="s">
        <v>397</v>
      </c>
      <c r="D217" s="3" t="s">
        <v>18</v>
      </c>
      <c r="E217" s="3">
        <v>2020</v>
      </c>
      <c r="F217" s="3" t="s">
        <v>167</v>
      </c>
      <c r="G217" s="3" t="s">
        <v>168</v>
      </c>
      <c r="H217" s="2" t="s">
        <v>399</v>
      </c>
      <c r="I217" s="3" t="s">
        <v>41</v>
      </c>
      <c r="J217" s="3" t="s">
        <v>678</v>
      </c>
      <c r="K217" s="3" t="s">
        <v>678</v>
      </c>
      <c r="L217" s="3">
        <v>2163.48</v>
      </c>
      <c r="M217" s="3">
        <v>2760.15</v>
      </c>
    </row>
    <row r="218" spans="1:13" x14ac:dyDescent="0.2">
      <c r="A218" s="43" t="s">
        <v>676</v>
      </c>
      <c r="B218" s="43" t="s">
        <v>676</v>
      </c>
      <c r="C218" s="2" t="s">
        <v>421</v>
      </c>
      <c r="D218" s="3" t="s">
        <v>12</v>
      </c>
      <c r="E218" s="3">
        <v>2018</v>
      </c>
      <c r="F218" s="3" t="s">
        <v>422</v>
      </c>
      <c r="G218" s="3" t="s">
        <v>423</v>
      </c>
      <c r="H218" s="2" t="s">
        <v>424</v>
      </c>
      <c r="I218" s="3" t="s">
        <v>7</v>
      </c>
      <c r="J218" s="3" t="s">
        <v>678</v>
      </c>
      <c r="K218" s="3" t="s">
        <v>678</v>
      </c>
      <c r="L218" s="3">
        <v>1727</v>
      </c>
      <c r="M218" s="3">
        <v>3452.47</v>
      </c>
    </row>
    <row r="219" spans="1:13" x14ac:dyDescent="0.2">
      <c r="A219" s="43" t="s">
        <v>676</v>
      </c>
      <c r="B219" s="43" t="s">
        <v>676</v>
      </c>
      <c r="C219" s="2" t="s">
        <v>175</v>
      </c>
      <c r="D219" s="3" t="s">
        <v>74</v>
      </c>
      <c r="E219" s="3">
        <v>2020</v>
      </c>
      <c r="F219" s="3" t="s">
        <v>141</v>
      </c>
      <c r="G219" s="3" t="s">
        <v>142</v>
      </c>
      <c r="H219" s="2" t="s">
        <v>176</v>
      </c>
      <c r="I219" s="3" t="s">
        <v>2</v>
      </c>
      <c r="J219" s="3" t="s">
        <v>178</v>
      </c>
      <c r="K219" s="3" t="s">
        <v>178</v>
      </c>
      <c r="L219" s="3">
        <v>1212</v>
      </c>
      <c r="M219" s="3">
        <v>2470.1799999999998</v>
      </c>
    </row>
    <row r="220" spans="1:13" x14ac:dyDescent="0.2">
      <c r="A220" s="43" t="s">
        <v>676</v>
      </c>
      <c r="B220" s="43" t="s">
        <v>676</v>
      </c>
      <c r="C220" s="2" t="s">
        <v>438</v>
      </c>
      <c r="D220" s="3" t="s">
        <v>19</v>
      </c>
      <c r="E220" s="3">
        <v>2019</v>
      </c>
      <c r="F220" s="3" t="s">
        <v>439</v>
      </c>
      <c r="G220" s="3" t="s">
        <v>440</v>
      </c>
      <c r="H220" s="2" t="s">
        <v>452</v>
      </c>
      <c r="I220" s="3" t="s">
        <v>2</v>
      </c>
      <c r="J220" s="3" t="s">
        <v>178</v>
      </c>
      <c r="K220" s="3" t="s">
        <v>178</v>
      </c>
      <c r="L220" s="3">
        <v>1122.2</v>
      </c>
      <c r="M220" s="3">
        <v>3814.15</v>
      </c>
    </row>
    <row r="221" spans="1:13" x14ac:dyDescent="0.2">
      <c r="A221" s="43" t="s">
        <v>676</v>
      </c>
      <c r="B221" s="43" t="s">
        <v>676</v>
      </c>
      <c r="C221" s="2" t="s">
        <v>273</v>
      </c>
      <c r="D221" s="3" t="s">
        <v>4</v>
      </c>
      <c r="E221" s="3">
        <v>2020</v>
      </c>
      <c r="F221" s="3" t="s">
        <v>274</v>
      </c>
      <c r="G221" s="3" t="s">
        <v>275</v>
      </c>
      <c r="H221" s="2" t="s">
        <v>237</v>
      </c>
      <c r="I221" s="3" t="s">
        <v>3</v>
      </c>
      <c r="J221" s="3" t="s">
        <v>178</v>
      </c>
      <c r="K221" s="3" t="s">
        <v>178</v>
      </c>
      <c r="L221" s="3">
        <v>1302.3499999999999</v>
      </c>
      <c r="M221" s="3">
        <v>5022.6400000000003</v>
      </c>
    </row>
    <row r="222" spans="1:13" x14ac:dyDescent="0.2">
      <c r="A222" s="43" t="s">
        <v>676</v>
      </c>
      <c r="B222" s="43" t="s">
        <v>676</v>
      </c>
      <c r="C222" s="2" t="s">
        <v>397</v>
      </c>
      <c r="D222" s="3" t="s">
        <v>18</v>
      </c>
      <c r="E222" s="3">
        <v>2020</v>
      </c>
      <c r="F222" s="3" t="s">
        <v>167</v>
      </c>
      <c r="G222" s="3" t="s">
        <v>168</v>
      </c>
      <c r="H222" s="2" t="s">
        <v>398</v>
      </c>
      <c r="I222" s="3" t="s">
        <v>15</v>
      </c>
      <c r="J222" s="3" t="s">
        <v>178</v>
      </c>
      <c r="K222" s="3" t="s">
        <v>178</v>
      </c>
      <c r="L222" s="3">
        <v>1122.2</v>
      </c>
      <c r="M222" s="3">
        <v>1777.7</v>
      </c>
    </row>
    <row r="223" spans="1:13" x14ac:dyDescent="0.2">
      <c r="A223" s="43" t="s">
        <v>676</v>
      </c>
      <c r="B223" s="43" t="s">
        <v>676</v>
      </c>
      <c r="C223" s="2" t="s">
        <v>438</v>
      </c>
      <c r="D223" s="3" t="s">
        <v>19</v>
      </c>
      <c r="E223" s="3">
        <v>2019</v>
      </c>
      <c r="F223" s="3" t="s">
        <v>439</v>
      </c>
      <c r="G223" s="3" t="s">
        <v>440</v>
      </c>
      <c r="H223" s="2" t="s">
        <v>204</v>
      </c>
      <c r="I223" s="3" t="s">
        <v>2</v>
      </c>
      <c r="J223" s="3" t="s">
        <v>516</v>
      </c>
      <c r="K223" s="3" t="s">
        <v>516</v>
      </c>
      <c r="L223" s="3">
        <v>1122.2</v>
      </c>
      <c r="M223" s="3">
        <v>3814.15</v>
      </c>
    </row>
    <row r="224" spans="1:13" x14ac:dyDescent="0.2">
      <c r="A224" s="43" t="s">
        <v>676</v>
      </c>
      <c r="B224" s="43" t="s">
        <v>676</v>
      </c>
      <c r="C224" s="2" t="s">
        <v>684</v>
      </c>
      <c r="D224" s="3" t="s">
        <v>9</v>
      </c>
      <c r="E224" s="3">
        <v>2018</v>
      </c>
      <c r="F224" s="3" t="s">
        <v>141</v>
      </c>
      <c r="G224" s="3" t="s">
        <v>142</v>
      </c>
      <c r="H224" s="2" t="s">
        <v>691</v>
      </c>
      <c r="I224" s="3" t="s">
        <v>2</v>
      </c>
      <c r="J224" s="3" t="s">
        <v>396</v>
      </c>
      <c r="K224" s="3" t="s">
        <v>396</v>
      </c>
      <c r="L224" s="3">
        <v>1145.68</v>
      </c>
      <c r="M224" s="3">
        <v>2641.19</v>
      </c>
    </row>
    <row r="225" spans="1:13" x14ac:dyDescent="0.2">
      <c r="A225" s="43" t="s">
        <v>676</v>
      </c>
      <c r="B225" s="43" t="s">
        <v>676</v>
      </c>
      <c r="C225" s="2" t="s">
        <v>273</v>
      </c>
      <c r="D225" s="3" t="s">
        <v>4</v>
      </c>
      <c r="E225" s="3">
        <v>2020</v>
      </c>
      <c r="F225" s="3" t="s">
        <v>274</v>
      </c>
      <c r="G225" s="3" t="s">
        <v>275</v>
      </c>
      <c r="H225" s="2" t="s">
        <v>277</v>
      </c>
      <c r="I225" s="3" t="s">
        <v>3</v>
      </c>
      <c r="J225" s="3" t="s">
        <v>178</v>
      </c>
      <c r="K225" s="3" t="s">
        <v>178</v>
      </c>
      <c r="L225" s="3">
        <v>1302.3499999999999</v>
      </c>
      <c r="M225" s="3">
        <v>5022.6400000000003</v>
      </c>
    </row>
    <row r="226" spans="1:13" x14ac:dyDescent="0.2">
      <c r="A226" s="43" t="s">
        <v>676</v>
      </c>
      <c r="B226" s="43" t="s">
        <v>676</v>
      </c>
      <c r="C226" s="2" t="s">
        <v>219</v>
      </c>
      <c r="D226" s="3" t="s">
        <v>48</v>
      </c>
      <c r="E226" s="3">
        <v>2016</v>
      </c>
      <c r="F226" s="3" t="s">
        <v>220</v>
      </c>
      <c r="G226" s="3" t="s">
        <v>221</v>
      </c>
      <c r="H226" s="2" t="s">
        <v>224</v>
      </c>
      <c r="I226" s="3" t="s">
        <v>47</v>
      </c>
      <c r="J226" s="3" t="s">
        <v>178</v>
      </c>
      <c r="K226" s="3" t="s">
        <v>178</v>
      </c>
      <c r="L226" s="3">
        <v>1203.71</v>
      </c>
      <c r="M226" s="3">
        <v>3179.02</v>
      </c>
    </row>
    <row r="227" spans="1:13" x14ac:dyDescent="0.2">
      <c r="A227" s="43" t="s">
        <v>676</v>
      </c>
      <c r="B227" s="43" t="s">
        <v>676</v>
      </c>
      <c r="C227" s="2" t="s">
        <v>188</v>
      </c>
      <c r="D227" s="3" t="s">
        <v>72</v>
      </c>
      <c r="E227" s="3">
        <v>2021</v>
      </c>
      <c r="F227" s="3" t="s">
        <v>162</v>
      </c>
      <c r="G227" s="3" t="s">
        <v>163</v>
      </c>
      <c r="H227" s="2" t="s">
        <v>189</v>
      </c>
      <c r="I227" s="3" t="s">
        <v>46</v>
      </c>
      <c r="J227" s="3" t="s">
        <v>678</v>
      </c>
      <c r="K227" s="3" t="s">
        <v>678</v>
      </c>
      <c r="L227" s="3">
        <v>1066.1199999999999</v>
      </c>
      <c r="M227" s="3">
        <v>2057.6115999999997</v>
      </c>
    </row>
    <row r="228" spans="1:13" x14ac:dyDescent="0.2">
      <c r="A228" s="43" t="s">
        <v>676</v>
      </c>
      <c r="B228" s="43" t="s">
        <v>676</v>
      </c>
      <c r="C228" s="2" t="s">
        <v>421</v>
      </c>
      <c r="D228" s="3" t="s">
        <v>12</v>
      </c>
      <c r="E228" s="3">
        <v>2018</v>
      </c>
      <c r="F228" s="3" t="s">
        <v>422</v>
      </c>
      <c r="G228" s="3" t="s">
        <v>423</v>
      </c>
      <c r="H228" s="2" t="s">
        <v>424</v>
      </c>
      <c r="I228" s="3" t="s">
        <v>7</v>
      </c>
      <c r="J228" s="3" t="s">
        <v>678</v>
      </c>
      <c r="K228" s="3" t="s">
        <v>678</v>
      </c>
      <c r="L228" s="3">
        <v>1727</v>
      </c>
      <c r="M228" s="3">
        <v>3452.47</v>
      </c>
    </row>
    <row r="229" spans="1:13" x14ac:dyDescent="0.2">
      <c r="A229" s="43" t="s">
        <v>676</v>
      </c>
      <c r="B229" s="43" t="s">
        <v>676</v>
      </c>
      <c r="C229" s="2" t="s">
        <v>273</v>
      </c>
      <c r="D229" s="3" t="s">
        <v>4</v>
      </c>
      <c r="E229" s="3">
        <v>2020</v>
      </c>
      <c r="F229" s="3" t="s">
        <v>274</v>
      </c>
      <c r="G229" s="3" t="s">
        <v>275</v>
      </c>
      <c r="H229" s="2" t="s">
        <v>278</v>
      </c>
      <c r="I229" s="3" t="s">
        <v>3</v>
      </c>
      <c r="J229" s="3" t="s">
        <v>178</v>
      </c>
      <c r="K229" s="3" t="s">
        <v>178</v>
      </c>
      <c r="L229" s="3">
        <v>1302.3499999999999</v>
      </c>
      <c r="M229" s="3">
        <v>5022.6400000000003</v>
      </c>
    </row>
    <row r="230" spans="1:13" x14ac:dyDescent="0.2">
      <c r="A230" s="43" t="s">
        <v>676</v>
      </c>
      <c r="B230" s="43" t="s">
        <v>676</v>
      </c>
      <c r="C230" s="2" t="s">
        <v>208</v>
      </c>
      <c r="D230" s="3" t="s">
        <v>71</v>
      </c>
      <c r="E230" s="3">
        <v>2018</v>
      </c>
      <c r="F230" s="3" t="s">
        <v>141</v>
      </c>
      <c r="G230" s="3" t="s">
        <v>142</v>
      </c>
      <c r="H230" s="2" t="s">
        <v>209</v>
      </c>
      <c r="I230" s="3" t="s">
        <v>0</v>
      </c>
      <c r="J230" s="3" t="s">
        <v>678</v>
      </c>
      <c r="K230" s="3" t="s">
        <v>678</v>
      </c>
      <c r="L230" s="3">
        <v>1179.2</v>
      </c>
      <c r="M230" s="3">
        <v>2178.0100000000002</v>
      </c>
    </row>
    <row r="231" spans="1:13" x14ac:dyDescent="0.2">
      <c r="A231" s="43" t="s">
        <v>676</v>
      </c>
      <c r="B231" s="43" t="s">
        <v>676</v>
      </c>
      <c r="C231" s="2" t="s">
        <v>343</v>
      </c>
      <c r="D231" s="3" t="s">
        <v>70</v>
      </c>
      <c r="E231" s="3">
        <v>2016</v>
      </c>
      <c r="F231" s="3" t="s">
        <v>344</v>
      </c>
      <c r="G231" s="3" t="s">
        <v>345</v>
      </c>
      <c r="H231" s="2" t="s">
        <v>347</v>
      </c>
      <c r="I231" s="3" t="s">
        <v>41</v>
      </c>
      <c r="J231" s="3" t="s">
        <v>678</v>
      </c>
      <c r="K231" s="3" t="s">
        <v>678</v>
      </c>
      <c r="L231" s="3">
        <v>2190</v>
      </c>
      <c r="M231" s="3">
        <v>5666.7409677419355</v>
      </c>
    </row>
    <row r="232" spans="1:13" x14ac:dyDescent="0.2">
      <c r="A232" s="43" t="s">
        <v>676</v>
      </c>
      <c r="B232" s="43" t="s">
        <v>676</v>
      </c>
      <c r="C232" s="2" t="s">
        <v>401</v>
      </c>
      <c r="D232" s="3" t="s">
        <v>45</v>
      </c>
      <c r="E232" s="3">
        <v>2018</v>
      </c>
      <c r="F232" s="3" t="s">
        <v>159</v>
      </c>
      <c r="G232" s="3" t="s">
        <v>160</v>
      </c>
      <c r="H232" s="2" t="s">
        <v>403</v>
      </c>
      <c r="I232" s="3" t="s">
        <v>29</v>
      </c>
      <c r="J232" s="3" t="s">
        <v>678</v>
      </c>
      <c r="K232" s="3" t="s">
        <v>678</v>
      </c>
      <c r="L232" s="3">
        <v>1727</v>
      </c>
      <c r="M232" s="3">
        <v>2407.96</v>
      </c>
    </row>
    <row r="233" spans="1:13" x14ac:dyDescent="0.2">
      <c r="A233" s="43" t="s">
        <v>676</v>
      </c>
      <c r="B233" s="43" t="s">
        <v>676</v>
      </c>
      <c r="C233" s="2" t="s">
        <v>273</v>
      </c>
      <c r="D233" s="3" t="s">
        <v>4</v>
      </c>
      <c r="E233" s="3">
        <v>2020</v>
      </c>
      <c r="F233" s="3" t="s">
        <v>274</v>
      </c>
      <c r="G233" s="3" t="s">
        <v>275</v>
      </c>
      <c r="H233" s="2" t="s">
        <v>287</v>
      </c>
      <c r="I233" s="3" t="s">
        <v>3</v>
      </c>
      <c r="J233" s="3" t="s">
        <v>178</v>
      </c>
      <c r="K233" s="3" t="s">
        <v>178</v>
      </c>
      <c r="L233" s="3">
        <v>1302.3499999999999</v>
      </c>
      <c r="M233" s="3">
        <v>5022.6400000000003</v>
      </c>
    </row>
    <row r="234" spans="1:13" x14ac:dyDescent="0.2">
      <c r="A234" s="43" t="s">
        <v>676</v>
      </c>
      <c r="B234" s="43" t="s">
        <v>676</v>
      </c>
      <c r="C234" s="2" t="s">
        <v>438</v>
      </c>
      <c r="D234" s="3" t="s">
        <v>19</v>
      </c>
      <c r="E234" s="3">
        <v>2019</v>
      </c>
      <c r="F234" s="3" t="s">
        <v>439</v>
      </c>
      <c r="G234" s="3" t="s">
        <v>440</v>
      </c>
      <c r="H234" s="2" t="s">
        <v>453</v>
      </c>
      <c r="I234" s="3" t="s">
        <v>2</v>
      </c>
      <c r="J234" s="3" t="s">
        <v>178</v>
      </c>
      <c r="K234" s="3" t="s">
        <v>178</v>
      </c>
      <c r="L234" s="3">
        <v>1122.2</v>
      </c>
      <c r="M234" s="3">
        <v>3647.92</v>
      </c>
    </row>
    <row r="235" spans="1:13" x14ac:dyDescent="0.2">
      <c r="A235" s="43" t="s">
        <v>676</v>
      </c>
      <c r="B235" s="43" t="s">
        <v>676</v>
      </c>
      <c r="C235" s="2" t="s">
        <v>411</v>
      </c>
      <c r="D235" s="3" t="s">
        <v>20</v>
      </c>
      <c r="E235" s="3">
        <v>2018</v>
      </c>
      <c r="F235" s="3" t="s">
        <v>159</v>
      </c>
      <c r="G235" s="3" t="s">
        <v>160</v>
      </c>
      <c r="H235" s="2" t="s">
        <v>400</v>
      </c>
      <c r="I235" s="3" t="s">
        <v>7</v>
      </c>
      <c r="J235" s="3" t="s">
        <v>678</v>
      </c>
      <c r="K235" s="3" t="s">
        <v>678</v>
      </c>
      <c r="L235" s="3">
        <v>1727</v>
      </c>
      <c r="M235" s="3">
        <v>2407.96</v>
      </c>
    </row>
    <row r="236" spans="1:13" x14ac:dyDescent="0.2">
      <c r="A236" s="43" t="s">
        <v>676</v>
      </c>
      <c r="B236" s="43" t="s">
        <v>676</v>
      </c>
      <c r="C236" s="2" t="s">
        <v>418</v>
      </c>
      <c r="D236" s="3" t="s">
        <v>6</v>
      </c>
      <c r="E236" s="3">
        <v>2018</v>
      </c>
      <c r="F236" s="3" t="s">
        <v>162</v>
      </c>
      <c r="G236" s="3" t="s">
        <v>163</v>
      </c>
      <c r="H236" s="2" t="s">
        <v>300</v>
      </c>
      <c r="I236" s="3" t="s">
        <v>5</v>
      </c>
      <c r="J236" s="3" t="s">
        <v>678</v>
      </c>
      <c r="K236" s="3" t="s">
        <v>678</v>
      </c>
      <c r="L236" s="3">
        <v>4089.98</v>
      </c>
      <c r="M236" s="3">
        <v>9834.17</v>
      </c>
    </row>
    <row r="237" spans="1:13" x14ac:dyDescent="0.2">
      <c r="A237" s="43" t="s">
        <v>676</v>
      </c>
      <c r="B237" s="43" t="s">
        <v>676</v>
      </c>
      <c r="C237" s="2" t="s">
        <v>682</v>
      </c>
      <c r="D237" s="3" t="s">
        <v>28</v>
      </c>
      <c r="E237" s="3">
        <v>2018</v>
      </c>
      <c r="F237" s="3" t="s">
        <v>344</v>
      </c>
      <c r="G237" s="3" t="s">
        <v>345</v>
      </c>
      <c r="H237" s="2" t="s">
        <v>207</v>
      </c>
      <c r="I237" s="3" t="s">
        <v>27</v>
      </c>
      <c r="J237" s="3" t="s">
        <v>678</v>
      </c>
      <c r="K237" s="3" t="s">
        <v>678</v>
      </c>
      <c r="L237" s="3">
        <v>1212</v>
      </c>
      <c r="M237" s="3">
        <v>2801.81</v>
      </c>
    </row>
    <row r="238" spans="1:13" x14ac:dyDescent="0.2">
      <c r="A238" s="43" t="s">
        <v>676</v>
      </c>
      <c r="B238" s="43" t="s">
        <v>676</v>
      </c>
      <c r="C238" s="2" t="s">
        <v>401</v>
      </c>
      <c r="D238" s="3" t="s">
        <v>45</v>
      </c>
      <c r="E238" s="3">
        <v>2018</v>
      </c>
      <c r="F238" s="3" t="s">
        <v>159</v>
      </c>
      <c r="G238" s="3" t="s">
        <v>160</v>
      </c>
      <c r="H238" s="2" t="s">
        <v>402</v>
      </c>
      <c r="I238" s="3" t="s">
        <v>29</v>
      </c>
      <c r="J238" s="3" t="s">
        <v>678</v>
      </c>
      <c r="K238" s="3" t="s">
        <v>678</v>
      </c>
      <c r="L238" s="3">
        <v>1727</v>
      </c>
      <c r="M238" s="3">
        <v>2407.96</v>
      </c>
    </row>
    <row r="239" spans="1:13" x14ac:dyDescent="0.2">
      <c r="A239" s="43" t="s">
        <v>676</v>
      </c>
      <c r="B239" s="43" t="s">
        <v>676</v>
      </c>
      <c r="C239" s="2" t="s">
        <v>179</v>
      </c>
      <c r="D239" s="3" t="s">
        <v>66</v>
      </c>
      <c r="E239" s="3">
        <v>2018</v>
      </c>
      <c r="F239" s="3" t="s">
        <v>180</v>
      </c>
      <c r="G239" s="3" t="s">
        <v>181</v>
      </c>
      <c r="H239" s="2" t="s">
        <v>184</v>
      </c>
      <c r="I239" s="3" t="s">
        <v>75</v>
      </c>
      <c r="J239" s="3" t="s">
        <v>678</v>
      </c>
      <c r="K239" s="3" t="s">
        <v>678</v>
      </c>
      <c r="L239" s="3">
        <v>1437.08</v>
      </c>
      <c r="M239" s="3">
        <v>3458.2921569935997</v>
      </c>
    </row>
    <row r="240" spans="1:13" x14ac:dyDescent="0.2">
      <c r="A240" s="43" t="s">
        <v>676</v>
      </c>
      <c r="B240" s="43" t="s">
        <v>676</v>
      </c>
      <c r="C240" s="2" t="s">
        <v>418</v>
      </c>
      <c r="D240" s="3" t="s">
        <v>6</v>
      </c>
      <c r="E240" s="3">
        <v>2018</v>
      </c>
      <c r="F240" s="3" t="s">
        <v>162</v>
      </c>
      <c r="G240" s="3" t="s">
        <v>163</v>
      </c>
      <c r="H240" s="2" t="s">
        <v>330</v>
      </c>
      <c r="I240" s="3" t="s">
        <v>76</v>
      </c>
      <c r="J240" s="3" t="s">
        <v>678</v>
      </c>
      <c r="K240" s="3" t="s">
        <v>678</v>
      </c>
      <c r="L240" s="3">
        <v>3400.22</v>
      </c>
      <c r="M240" s="3">
        <v>6039.2199999999993</v>
      </c>
    </row>
    <row r="241" spans="1:13" x14ac:dyDescent="0.2">
      <c r="A241" s="43" t="s">
        <v>676</v>
      </c>
      <c r="B241" s="43" t="s">
        <v>676</v>
      </c>
      <c r="C241" s="2" t="s">
        <v>682</v>
      </c>
      <c r="D241" s="3" t="s">
        <v>28</v>
      </c>
      <c r="E241" s="3">
        <v>2018</v>
      </c>
      <c r="F241" s="3" t="s">
        <v>344</v>
      </c>
      <c r="G241" s="3" t="s">
        <v>345</v>
      </c>
      <c r="H241" s="2" t="s">
        <v>410</v>
      </c>
      <c r="I241" s="3" t="s">
        <v>27</v>
      </c>
      <c r="J241" s="3" t="s">
        <v>678</v>
      </c>
      <c r="K241" s="3" t="s">
        <v>678</v>
      </c>
      <c r="L241" s="3">
        <v>1212</v>
      </c>
      <c r="M241" s="3">
        <v>2801.81</v>
      </c>
    </row>
    <row r="242" spans="1:13" x14ac:dyDescent="0.2">
      <c r="A242" s="43" t="s">
        <v>676</v>
      </c>
      <c r="B242" s="43" t="s">
        <v>676</v>
      </c>
      <c r="C242" s="2" t="s">
        <v>682</v>
      </c>
      <c r="D242" s="3" t="s">
        <v>28</v>
      </c>
      <c r="E242" s="3">
        <v>2018</v>
      </c>
      <c r="F242" s="3" t="s">
        <v>344</v>
      </c>
      <c r="G242" s="3" t="s">
        <v>345</v>
      </c>
      <c r="H242" s="2" t="s">
        <v>436</v>
      </c>
      <c r="I242" s="3" t="s">
        <v>27</v>
      </c>
      <c r="J242" s="3" t="s">
        <v>678</v>
      </c>
      <c r="K242" s="3" t="s">
        <v>678</v>
      </c>
      <c r="L242" s="3">
        <v>1212</v>
      </c>
      <c r="M242" s="3">
        <v>2801.81</v>
      </c>
    </row>
    <row r="243" spans="1:13" x14ac:dyDescent="0.2">
      <c r="A243" s="43" t="s">
        <v>676</v>
      </c>
      <c r="B243" s="43" t="s">
        <v>676</v>
      </c>
      <c r="C243" s="2" t="s">
        <v>682</v>
      </c>
      <c r="D243" s="3" t="s">
        <v>28</v>
      </c>
      <c r="E243" s="3">
        <v>2018</v>
      </c>
      <c r="F243" s="3" t="s">
        <v>344</v>
      </c>
      <c r="G243" s="3" t="s">
        <v>345</v>
      </c>
      <c r="H243" s="2" t="s">
        <v>265</v>
      </c>
      <c r="I243" s="3" t="s">
        <v>63</v>
      </c>
      <c r="J243" s="3" t="s">
        <v>678</v>
      </c>
      <c r="K243" s="3" t="s">
        <v>678</v>
      </c>
      <c r="L243" s="3">
        <v>2645.12</v>
      </c>
      <c r="M243" s="3">
        <v>5543.65</v>
      </c>
    </row>
    <row r="244" spans="1:13" x14ac:dyDescent="0.2">
      <c r="A244" s="43" t="s">
        <v>676</v>
      </c>
      <c r="B244" s="43" t="s">
        <v>676</v>
      </c>
      <c r="C244" s="2" t="s">
        <v>233</v>
      </c>
      <c r="D244" s="3" t="s">
        <v>39</v>
      </c>
      <c r="E244" s="3">
        <v>2019</v>
      </c>
      <c r="F244" s="3" t="s">
        <v>234</v>
      </c>
      <c r="G244" s="3" t="s">
        <v>235</v>
      </c>
      <c r="H244" s="2" t="s">
        <v>237</v>
      </c>
      <c r="I244" s="3" t="s">
        <v>38</v>
      </c>
      <c r="J244" s="3" t="s">
        <v>678</v>
      </c>
      <c r="K244" s="3" t="s">
        <v>678</v>
      </c>
      <c r="L244" s="3">
        <v>1122.19</v>
      </c>
      <c r="M244" s="3">
        <v>3029.39</v>
      </c>
    </row>
    <row r="245" spans="1:13" x14ac:dyDescent="0.2">
      <c r="A245" s="43" t="s">
        <v>676</v>
      </c>
      <c r="B245" s="43" t="s">
        <v>676</v>
      </c>
      <c r="C245" s="2" t="s">
        <v>357</v>
      </c>
      <c r="D245" s="3" t="s">
        <v>60</v>
      </c>
      <c r="E245" s="3">
        <v>2016</v>
      </c>
      <c r="F245" s="3" t="s">
        <v>344</v>
      </c>
      <c r="G245" s="3" t="s">
        <v>345</v>
      </c>
      <c r="H245" s="2" t="s">
        <v>183</v>
      </c>
      <c r="I245" s="3" t="s">
        <v>50</v>
      </c>
      <c r="J245" s="3" t="s">
        <v>678</v>
      </c>
      <c r="K245" s="3" t="s">
        <v>678</v>
      </c>
      <c r="L245" s="3">
        <v>1341.92</v>
      </c>
      <c r="M245" s="3">
        <v>3792.68</v>
      </c>
    </row>
    <row r="246" spans="1:13" x14ac:dyDescent="0.2">
      <c r="A246" s="43" t="s">
        <v>676</v>
      </c>
      <c r="B246" s="43" t="s">
        <v>676</v>
      </c>
      <c r="C246" s="2" t="s">
        <v>430</v>
      </c>
      <c r="D246" s="3" t="s">
        <v>54</v>
      </c>
      <c r="E246" s="3">
        <v>2022</v>
      </c>
      <c r="F246" s="19" t="s">
        <v>167</v>
      </c>
      <c r="G246" s="3" t="s">
        <v>168</v>
      </c>
      <c r="H246" s="2" t="s">
        <v>432</v>
      </c>
      <c r="I246" s="3" t="s">
        <v>46</v>
      </c>
      <c r="J246" s="3" t="s">
        <v>678</v>
      </c>
      <c r="K246" s="3" t="s">
        <v>678</v>
      </c>
      <c r="L246" s="3">
        <v>1236.43</v>
      </c>
      <c r="M246" s="3">
        <v>1601.45</v>
      </c>
    </row>
    <row r="247" spans="1:13" x14ac:dyDescent="0.2">
      <c r="A247" s="43" t="s">
        <v>676</v>
      </c>
      <c r="B247" s="43" t="s">
        <v>676</v>
      </c>
      <c r="C247" s="2" t="s">
        <v>357</v>
      </c>
      <c r="D247" s="3" t="s">
        <v>60</v>
      </c>
      <c r="E247" s="3">
        <v>2016</v>
      </c>
      <c r="F247" s="3" t="s">
        <v>344</v>
      </c>
      <c r="G247" s="3" t="s">
        <v>345</v>
      </c>
      <c r="H247" s="2" t="s">
        <v>351</v>
      </c>
      <c r="I247" s="3" t="s">
        <v>50</v>
      </c>
      <c r="J247" s="3" t="s">
        <v>678</v>
      </c>
      <c r="K247" s="3" t="s">
        <v>678</v>
      </c>
      <c r="L247" s="3">
        <v>1341.92</v>
      </c>
      <c r="M247" s="3">
        <v>3792.68</v>
      </c>
    </row>
    <row r="248" spans="1:13" x14ac:dyDescent="0.2">
      <c r="A248" s="43" t="s">
        <v>676</v>
      </c>
      <c r="B248" s="43" t="s">
        <v>676</v>
      </c>
      <c r="C248" s="2" t="s">
        <v>413</v>
      </c>
      <c r="D248" s="3" t="s">
        <v>32</v>
      </c>
      <c r="E248" s="3">
        <v>2018</v>
      </c>
      <c r="F248" s="3" t="s">
        <v>162</v>
      </c>
      <c r="G248" s="3" t="s">
        <v>163</v>
      </c>
      <c r="H248" s="2" t="s">
        <v>415</v>
      </c>
      <c r="I248" s="3" t="s">
        <v>64</v>
      </c>
      <c r="J248" s="3" t="s">
        <v>678</v>
      </c>
      <c r="K248" s="3" t="s">
        <v>678</v>
      </c>
      <c r="L248" s="3">
        <v>3846.72</v>
      </c>
      <c r="M248" s="3">
        <v>6428.33</v>
      </c>
    </row>
    <row r="249" spans="1:13" x14ac:dyDescent="0.2">
      <c r="A249" s="43" t="s">
        <v>676</v>
      </c>
      <c r="B249" s="43" t="s">
        <v>676</v>
      </c>
      <c r="C249" s="21" t="s">
        <v>699</v>
      </c>
      <c r="D249" s="3" t="s">
        <v>39</v>
      </c>
      <c r="E249" s="3">
        <v>2022</v>
      </c>
      <c r="F249" s="3" t="s">
        <v>234</v>
      </c>
      <c r="G249" s="3" t="s">
        <v>235</v>
      </c>
      <c r="H249" s="2" t="s">
        <v>698</v>
      </c>
      <c r="I249" s="3" t="s">
        <v>656</v>
      </c>
      <c r="J249" s="3" t="s">
        <v>678</v>
      </c>
      <c r="K249" s="3" t="s">
        <v>678</v>
      </c>
      <c r="L249" s="42">
        <v>3435.52</v>
      </c>
      <c r="M249" s="3">
        <v>6968.23</v>
      </c>
    </row>
    <row r="250" spans="1:13" x14ac:dyDescent="0.2">
      <c r="A250" s="43" t="s">
        <v>676</v>
      </c>
      <c r="B250" s="43" t="s">
        <v>676</v>
      </c>
      <c r="C250" s="2" t="s">
        <v>401</v>
      </c>
      <c r="D250" s="3" t="s">
        <v>45</v>
      </c>
      <c r="E250" s="3">
        <v>2018</v>
      </c>
      <c r="F250" s="3" t="s">
        <v>159</v>
      </c>
      <c r="G250" s="3" t="s">
        <v>160</v>
      </c>
      <c r="H250" s="2" t="s">
        <v>398</v>
      </c>
      <c r="I250" s="3" t="s">
        <v>7</v>
      </c>
      <c r="J250" s="3" t="s">
        <v>678</v>
      </c>
      <c r="K250" s="3" t="s">
        <v>678</v>
      </c>
      <c r="L250" s="3">
        <v>1727</v>
      </c>
      <c r="M250" s="3">
        <v>2407.96</v>
      </c>
    </row>
    <row r="251" spans="1:13" x14ac:dyDescent="0.2">
      <c r="A251" s="43" t="s">
        <v>676</v>
      </c>
      <c r="B251" s="43" t="s">
        <v>676</v>
      </c>
      <c r="C251" s="2" t="s">
        <v>320</v>
      </c>
      <c r="D251" s="3" t="s">
        <v>1</v>
      </c>
      <c r="E251" s="3">
        <v>2018</v>
      </c>
      <c r="F251" s="3" t="s">
        <v>141</v>
      </c>
      <c r="G251" s="3" t="s">
        <v>142</v>
      </c>
      <c r="H251" s="2" t="s">
        <v>245</v>
      </c>
      <c r="I251" s="3" t="s">
        <v>49</v>
      </c>
      <c r="J251" s="3" t="s">
        <v>678</v>
      </c>
      <c r="K251" s="3" t="s">
        <v>678</v>
      </c>
      <c r="L251" s="3">
        <v>1718.8</v>
      </c>
      <c r="M251" s="3">
        <v>5893.71</v>
      </c>
    </row>
    <row r="252" spans="1:13" x14ac:dyDescent="0.2">
      <c r="A252" s="43" t="s">
        <v>676</v>
      </c>
      <c r="B252" s="43" t="s">
        <v>676</v>
      </c>
      <c r="C252" s="2" t="s">
        <v>397</v>
      </c>
      <c r="D252" s="3" t="s">
        <v>18</v>
      </c>
      <c r="E252" s="3">
        <v>2020</v>
      </c>
      <c r="F252" s="3" t="s">
        <v>167</v>
      </c>
      <c r="G252" s="3" t="s">
        <v>168</v>
      </c>
      <c r="H252" s="2" t="s">
        <v>398</v>
      </c>
      <c r="I252" s="3" t="s">
        <v>41</v>
      </c>
      <c r="J252" s="3" t="s">
        <v>678</v>
      </c>
      <c r="K252" s="3" t="s">
        <v>678</v>
      </c>
      <c r="L252" s="3">
        <v>2163.48</v>
      </c>
      <c r="M252" s="3">
        <v>2760.15</v>
      </c>
    </row>
    <row r="253" spans="1:13" x14ac:dyDescent="0.2">
      <c r="A253" s="43" t="s">
        <v>676</v>
      </c>
      <c r="B253" s="43" t="s">
        <v>676</v>
      </c>
      <c r="C253" s="2" t="s">
        <v>518</v>
      </c>
      <c r="D253" s="3" t="s">
        <v>10</v>
      </c>
      <c r="E253" s="3">
        <v>2020</v>
      </c>
      <c r="F253" s="3" t="s">
        <v>152</v>
      </c>
      <c r="G253" s="3" t="s">
        <v>153</v>
      </c>
      <c r="H253" s="2" t="s">
        <v>556</v>
      </c>
      <c r="I253" s="3" t="s">
        <v>2</v>
      </c>
      <c r="J253" s="3" t="s">
        <v>178</v>
      </c>
      <c r="K253" s="3" t="s">
        <v>178</v>
      </c>
      <c r="L253" s="3">
        <v>1342.19</v>
      </c>
      <c r="M253" s="3">
        <v>1717.7976250000002</v>
      </c>
    </row>
    <row r="254" spans="1:13" x14ac:dyDescent="0.2">
      <c r="A254" s="43" t="s">
        <v>676</v>
      </c>
      <c r="B254" s="43" t="s">
        <v>676</v>
      </c>
      <c r="C254" s="2" t="s">
        <v>406</v>
      </c>
      <c r="D254" s="3" t="s">
        <v>30</v>
      </c>
      <c r="E254" s="3">
        <v>2018</v>
      </c>
      <c r="F254" s="3" t="s">
        <v>407</v>
      </c>
      <c r="G254" s="3" t="s">
        <v>408</v>
      </c>
      <c r="H254" s="2" t="s">
        <v>205</v>
      </c>
      <c r="I254" s="3" t="s">
        <v>29</v>
      </c>
      <c r="J254" s="3" t="s">
        <v>678</v>
      </c>
      <c r="K254" s="3" t="s">
        <v>678</v>
      </c>
      <c r="L254" s="3">
        <v>1974</v>
      </c>
      <c r="M254" s="3">
        <v>2755.5065999999997</v>
      </c>
    </row>
    <row r="255" spans="1:13" x14ac:dyDescent="0.2">
      <c r="A255" s="43" t="s">
        <v>676</v>
      </c>
      <c r="B255" s="43" t="s">
        <v>676</v>
      </c>
      <c r="C255" s="2" t="s">
        <v>233</v>
      </c>
      <c r="D255" s="3" t="s">
        <v>39</v>
      </c>
      <c r="E255" s="3">
        <v>2019</v>
      </c>
      <c r="F255" s="3" t="s">
        <v>234</v>
      </c>
      <c r="G255" s="3" t="s">
        <v>235</v>
      </c>
      <c r="H255" s="2" t="s">
        <v>223</v>
      </c>
      <c r="I255" s="3" t="s">
        <v>38</v>
      </c>
      <c r="J255" s="3" t="s">
        <v>678</v>
      </c>
      <c r="K255" s="3" t="s">
        <v>678</v>
      </c>
      <c r="L255" s="3">
        <v>1122.19</v>
      </c>
      <c r="M255" s="3">
        <v>3029.39</v>
      </c>
    </row>
    <row r="256" spans="1:13" x14ac:dyDescent="0.2">
      <c r="A256" s="43" t="s">
        <v>676</v>
      </c>
      <c r="B256" s="43" t="s">
        <v>676</v>
      </c>
      <c r="C256" s="2" t="s">
        <v>682</v>
      </c>
      <c r="D256" s="3" t="s">
        <v>28</v>
      </c>
      <c r="E256" s="3">
        <v>2018</v>
      </c>
      <c r="F256" s="3" t="s">
        <v>344</v>
      </c>
      <c r="G256" s="3" t="s">
        <v>345</v>
      </c>
      <c r="H256" s="2" t="s">
        <v>147</v>
      </c>
      <c r="I256" s="3" t="s">
        <v>27</v>
      </c>
      <c r="J256" s="3" t="s">
        <v>678</v>
      </c>
      <c r="K256" s="3" t="s">
        <v>678</v>
      </c>
      <c r="L256" s="3">
        <v>1212</v>
      </c>
      <c r="M256" s="3">
        <v>2801.81</v>
      </c>
    </row>
    <row r="257" spans="1:13" x14ac:dyDescent="0.2">
      <c r="A257" s="43" t="s">
        <v>676</v>
      </c>
      <c r="B257" s="43" t="s">
        <v>676</v>
      </c>
      <c r="C257" s="2" t="s">
        <v>233</v>
      </c>
      <c r="D257" s="3" t="s">
        <v>39</v>
      </c>
      <c r="E257" s="3">
        <v>2019</v>
      </c>
      <c r="F257" s="3" t="s">
        <v>234</v>
      </c>
      <c r="G257" s="3" t="s">
        <v>235</v>
      </c>
      <c r="H257" s="2" t="s">
        <v>240</v>
      </c>
      <c r="I257" s="3" t="s">
        <v>38</v>
      </c>
      <c r="J257" s="3" t="s">
        <v>678</v>
      </c>
      <c r="K257" s="3" t="s">
        <v>678</v>
      </c>
      <c r="L257" s="3">
        <v>1122.19</v>
      </c>
      <c r="M257" s="3">
        <v>3029.39</v>
      </c>
    </row>
    <row r="258" spans="1:13" x14ac:dyDescent="0.2">
      <c r="A258" s="43" t="s">
        <v>676</v>
      </c>
      <c r="B258" s="43" t="s">
        <v>676</v>
      </c>
      <c r="C258" s="2" t="s">
        <v>343</v>
      </c>
      <c r="D258" s="3" t="s">
        <v>70</v>
      </c>
      <c r="E258" s="3">
        <v>2016</v>
      </c>
      <c r="F258" s="3" t="s">
        <v>344</v>
      </c>
      <c r="G258" s="3" t="s">
        <v>345</v>
      </c>
      <c r="H258" s="2" t="s">
        <v>348</v>
      </c>
      <c r="I258" s="3" t="s">
        <v>41</v>
      </c>
      <c r="J258" s="3" t="s">
        <v>678</v>
      </c>
      <c r="K258" s="3" t="s">
        <v>678</v>
      </c>
      <c r="L258" s="3">
        <v>2190</v>
      </c>
      <c r="M258" s="3">
        <v>5666.7409677419355</v>
      </c>
    </row>
    <row r="259" spans="1:13" x14ac:dyDescent="0.2">
      <c r="A259" s="43" t="s">
        <v>676</v>
      </c>
      <c r="B259" s="43" t="s">
        <v>676</v>
      </c>
      <c r="C259" s="2" t="s">
        <v>201</v>
      </c>
      <c r="D259" s="3" t="s">
        <v>26</v>
      </c>
      <c r="E259" s="3">
        <v>2019</v>
      </c>
      <c r="F259" s="3" t="s">
        <v>152</v>
      </c>
      <c r="G259" s="3" t="s">
        <v>153</v>
      </c>
      <c r="H259" s="2" t="s">
        <v>205</v>
      </c>
      <c r="I259" s="3" t="s">
        <v>79</v>
      </c>
      <c r="J259" s="3" t="s">
        <v>678</v>
      </c>
      <c r="K259" s="3" t="s">
        <v>678</v>
      </c>
      <c r="L259" s="3">
        <v>2785.2</v>
      </c>
      <c r="M259" s="3">
        <v>3278.1133999999997</v>
      </c>
    </row>
    <row r="260" spans="1:13" x14ac:dyDescent="0.2">
      <c r="A260" s="43" t="s">
        <v>676</v>
      </c>
      <c r="B260" s="43" t="s">
        <v>676</v>
      </c>
      <c r="C260" s="2" t="s">
        <v>518</v>
      </c>
      <c r="D260" s="3" t="s">
        <v>10</v>
      </c>
      <c r="E260" s="3">
        <v>2020</v>
      </c>
      <c r="F260" s="3" t="s">
        <v>152</v>
      </c>
      <c r="G260" s="3" t="s">
        <v>153</v>
      </c>
      <c r="H260" s="2" t="s">
        <v>640</v>
      </c>
      <c r="I260" s="3" t="s">
        <v>2</v>
      </c>
      <c r="J260" s="3" t="s">
        <v>678</v>
      </c>
      <c r="K260" s="3" t="s">
        <v>678</v>
      </c>
      <c r="L260" s="3">
        <v>1122.19</v>
      </c>
      <c r="M260" s="3">
        <v>1615.055249</v>
      </c>
    </row>
    <row r="261" spans="1:13" x14ac:dyDescent="0.2">
      <c r="A261" s="43" t="s">
        <v>676</v>
      </c>
      <c r="B261" s="43" t="s">
        <v>676</v>
      </c>
      <c r="C261" s="2" t="s">
        <v>219</v>
      </c>
      <c r="D261" s="3" t="s">
        <v>48</v>
      </c>
      <c r="E261" s="3">
        <v>2016</v>
      </c>
      <c r="F261" s="3" t="s">
        <v>220</v>
      </c>
      <c r="G261" s="3" t="s">
        <v>221</v>
      </c>
      <c r="H261" s="2" t="s">
        <v>225</v>
      </c>
      <c r="I261" s="3" t="s">
        <v>47</v>
      </c>
      <c r="J261" s="3" t="s">
        <v>178</v>
      </c>
      <c r="K261" s="3" t="s">
        <v>178</v>
      </c>
      <c r="L261" s="3">
        <v>1203.71</v>
      </c>
      <c r="M261" s="3">
        <v>3179.02</v>
      </c>
    </row>
    <row r="262" spans="1:13" x14ac:dyDescent="0.2">
      <c r="A262" s="43" t="s">
        <v>676</v>
      </c>
      <c r="B262" s="43" t="s">
        <v>676</v>
      </c>
      <c r="C262" s="2" t="s">
        <v>421</v>
      </c>
      <c r="D262" s="3" t="s">
        <v>12</v>
      </c>
      <c r="E262" s="3">
        <v>2018</v>
      </c>
      <c r="F262" s="3" t="s">
        <v>422</v>
      </c>
      <c r="G262" s="3" t="s">
        <v>423</v>
      </c>
      <c r="H262" s="2" t="s">
        <v>428</v>
      </c>
      <c r="I262" s="3" t="s">
        <v>7</v>
      </c>
      <c r="J262" s="3" t="s">
        <v>678</v>
      </c>
      <c r="K262" s="3" t="s">
        <v>678</v>
      </c>
      <c r="L262" s="3">
        <v>1727</v>
      </c>
      <c r="M262" s="3">
        <v>3452.47</v>
      </c>
    </row>
    <row r="263" spans="1:13" x14ac:dyDescent="0.2">
      <c r="A263" s="43" t="s">
        <v>676</v>
      </c>
      <c r="B263" s="43" t="s">
        <v>676</v>
      </c>
      <c r="C263" s="2" t="s">
        <v>208</v>
      </c>
      <c r="D263" s="3" t="s">
        <v>71</v>
      </c>
      <c r="E263" s="3">
        <v>2018</v>
      </c>
      <c r="F263" s="3" t="s">
        <v>141</v>
      </c>
      <c r="G263" s="3" t="s">
        <v>142</v>
      </c>
      <c r="H263" s="2" t="s">
        <v>172</v>
      </c>
      <c r="I263" s="3" t="s">
        <v>31</v>
      </c>
      <c r="J263" s="3" t="s">
        <v>678</v>
      </c>
      <c r="K263" s="3" t="s">
        <v>678</v>
      </c>
      <c r="L263" s="3">
        <v>1568.6</v>
      </c>
      <c r="M263" s="3">
        <v>4307.8500000000004</v>
      </c>
    </row>
    <row r="264" spans="1:13" x14ac:dyDescent="0.2">
      <c r="A264" s="43" t="s">
        <v>676</v>
      </c>
      <c r="B264" s="43" t="s">
        <v>676</v>
      </c>
      <c r="C264" s="2" t="s">
        <v>208</v>
      </c>
      <c r="D264" s="3" t="s">
        <v>71</v>
      </c>
      <c r="E264" s="3">
        <v>2018</v>
      </c>
      <c r="F264" s="3" t="s">
        <v>141</v>
      </c>
      <c r="G264" s="3" t="s">
        <v>142</v>
      </c>
      <c r="H264" s="2" t="s">
        <v>209</v>
      </c>
      <c r="I264" s="3" t="s">
        <v>7</v>
      </c>
      <c r="J264" s="3" t="s">
        <v>678</v>
      </c>
      <c r="K264" s="3" t="s">
        <v>678</v>
      </c>
      <c r="L264" s="3">
        <v>2027.87</v>
      </c>
      <c r="M264" s="3">
        <v>3743.8</v>
      </c>
    </row>
    <row r="265" spans="1:13" x14ac:dyDescent="0.2">
      <c r="A265" s="43" t="s">
        <v>676</v>
      </c>
      <c r="B265" s="43" t="s">
        <v>676</v>
      </c>
      <c r="C265" s="2" t="s">
        <v>320</v>
      </c>
      <c r="D265" s="3" t="s">
        <v>1</v>
      </c>
      <c r="E265" s="3">
        <v>2018</v>
      </c>
      <c r="F265" s="3" t="s">
        <v>141</v>
      </c>
      <c r="G265" s="3" t="s">
        <v>142</v>
      </c>
      <c r="H265" s="2" t="s">
        <v>322</v>
      </c>
      <c r="I265" s="3" t="s">
        <v>0</v>
      </c>
      <c r="J265" s="3" t="s">
        <v>678</v>
      </c>
      <c r="K265" s="3" t="s">
        <v>678</v>
      </c>
      <c r="L265" s="3">
        <v>1212</v>
      </c>
      <c r="M265" s="3">
        <v>4380.49</v>
      </c>
    </row>
    <row r="266" spans="1:13" x14ac:dyDescent="0.2">
      <c r="A266" s="43" t="s">
        <v>676</v>
      </c>
      <c r="B266" s="43" t="s">
        <v>676</v>
      </c>
      <c r="C266" s="2" t="s">
        <v>233</v>
      </c>
      <c r="D266" s="3" t="s">
        <v>39</v>
      </c>
      <c r="E266" s="3">
        <v>2019</v>
      </c>
      <c r="F266" s="3" t="s">
        <v>234</v>
      </c>
      <c r="G266" s="3" t="s">
        <v>235</v>
      </c>
      <c r="H266" s="2" t="s">
        <v>223</v>
      </c>
      <c r="I266" s="3" t="s">
        <v>38</v>
      </c>
      <c r="J266" s="3" t="s">
        <v>678</v>
      </c>
      <c r="K266" s="3" t="s">
        <v>678</v>
      </c>
      <c r="L266" s="3">
        <v>1122.19</v>
      </c>
      <c r="M266" s="3">
        <v>3029.39</v>
      </c>
    </row>
    <row r="267" spans="1:13" x14ac:dyDescent="0.2">
      <c r="A267" s="43" t="s">
        <v>676</v>
      </c>
      <c r="B267" s="43" t="s">
        <v>676</v>
      </c>
      <c r="C267" s="2" t="s">
        <v>397</v>
      </c>
      <c r="D267" s="3" t="s">
        <v>18</v>
      </c>
      <c r="E267" s="3">
        <v>2020</v>
      </c>
      <c r="F267" s="3" t="s">
        <v>167</v>
      </c>
      <c r="G267" s="3" t="s">
        <v>168</v>
      </c>
      <c r="H267" s="2" t="s">
        <v>398</v>
      </c>
      <c r="I267" s="3" t="s">
        <v>41</v>
      </c>
      <c r="J267" s="3" t="s">
        <v>178</v>
      </c>
      <c r="K267" s="3" t="s">
        <v>178</v>
      </c>
      <c r="L267" s="3">
        <v>2163.48</v>
      </c>
      <c r="M267" s="3">
        <v>2669.68</v>
      </c>
    </row>
    <row r="268" spans="1:13" x14ac:dyDescent="0.2">
      <c r="A268" s="43" t="s">
        <v>676</v>
      </c>
      <c r="B268" s="43" t="s">
        <v>676</v>
      </c>
      <c r="C268" s="2" t="s">
        <v>411</v>
      </c>
      <c r="D268" s="3" t="s">
        <v>20</v>
      </c>
      <c r="E268" s="3">
        <v>2018</v>
      </c>
      <c r="F268" s="3" t="s">
        <v>159</v>
      </c>
      <c r="G268" s="3" t="s">
        <v>160</v>
      </c>
      <c r="H268" s="2" t="s">
        <v>356</v>
      </c>
      <c r="I268" s="3" t="s">
        <v>7</v>
      </c>
      <c r="J268" s="3" t="s">
        <v>678</v>
      </c>
      <c r="K268" s="3" t="s">
        <v>678</v>
      </c>
      <c r="L268" s="3">
        <v>1727</v>
      </c>
      <c r="M268" s="3">
        <v>2407.96</v>
      </c>
    </row>
    <row r="269" spans="1:13" x14ac:dyDescent="0.2">
      <c r="A269" s="43" t="s">
        <v>676</v>
      </c>
      <c r="B269" s="43" t="s">
        <v>676</v>
      </c>
      <c r="C269" s="2" t="s">
        <v>518</v>
      </c>
      <c r="D269" s="3" t="s">
        <v>10</v>
      </c>
      <c r="E269" s="3">
        <v>2020</v>
      </c>
      <c r="F269" s="3" t="s">
        <v>152</v>
      </c>
      <c r="G269" s="3" t="s">
        <v>153</v>
      </c>
      <c r="H269" s="2" t="s">
        <v>562</v>
      </c>
      <c r="I269" s="3" t="s">
        <v>2</v>
      </c>
      <c r="J269" s="3" t="s">
        <v>178</v>
      </c>
      <c r="K269" s="3" t="s">
        <v>178</v>
      </c>
      <c r="L269" s="3">
        <v>1239.6000000000001</v>
      </c>
      <c r="M269" s="3">
        <v>1607.296848</v>
      </c>
    </row>
    <row r="270" spans="1:13" x14ac:dyDescent="0.2">
      <c r="A270" s="43" t="s">
        <v>676</v>
      </c>
      <c r="B270" s="43" t="s">
        <v>676</v>
      </c>
      <c r="C270" s="2" t="s">
        <v>320</v>
      </c>
      <c r="D270" s="3" t="s">
        <v>1</v>
      </c>
      <c r="E270" s="3">
        <v>2018</v>
      </c>
      <c r="F270" s="3" t="s">
        <v>141</v>
      </c>
      <c r="G270" s="3" t="s">
        <v>142</v>
      </c>
      <c r="H270" s="2" t="s">
        <v>204</v>
      </c>
      <c r="I270" s="3" t="s">
        <v>49</v>
      </c>
      <c r="J270" s="3" t="s">
        <v>678</v>
      </c>
      <c r="K270" s="3" t="s">
        <v>678</v>
      </c>
      <c r="L270" s="3">
        <v>1718.8</v>
      </c>
      <c r="M270" s="3">
        <v>5893.71</v>
      </c>
    </row>
    <row r="271" spans="1:13" x14ac:dyDescent="0.2">
      <c r="A271" s="43" t="s">
        <v>676</v>
      </c>
      <c r="B271" s="43" t="s">
        <v>676</v>
      </c>
      <c r="C271" s="2" t="s">
        <v>401</v>
      </c>
      <c r="D271" s="3" t="s">
        <v>45</v>
      </c>
      <c r="E271" s="3">
        <v>2018</v>
      </c>
      <c r="F271" s="3" t="s">
        <v>159</v>
      </c>
      <c r="G271" s="3" t="s">
        <v>160</v>
      </c>
      <c r="H271" s="2" t="s">
        <v>398</v>
      </c>
      <c r="I271" s="3" t="s">
        <v>7</v>
      </c>
      <c r="J271" s="3" t="s">
        <v>678</v>
      </c>
      <c r="K271" s="3" t="s">
        <v>678</v>
      </c>
      <c r="L271" s="3">
        <v>1727</v>
      </c>
      <c r="M271" s="3">
        <v>2407.96</v>
      </c>
    </row>
    <row r="272" spans="1:13" x14ac:dyDescent="0.2">
      <c r="A272" s="43" t="s">
        <v>676</v>
      </c>
      <c r="B272" s="43" t="s">
        <v>676</v>
      </c>
      <c r="C272" s="2" t="s">
        <v>421</v>
      </c>
      <c r="D272" s="3" t="s">
        <v>12</v>
      </c>
      <c r="E272" s="3">
        <v>2018</v>
      </c>
      <c r="F272" s="3" t="s">
        <v>422</v>
      </c>
      <c r="G272" s="3" t="s">
        <v>423</v>
      </c>
      <c r="H272" s="2" t="s">
        <v>429</v>
      </c>
      <c r="I272" s="3" t="s">
        <v>0</v>
      </c>
      <c r="J272" s="3" t="s">
        <v>678</v>
      </c>
      <c r="K272" s="3" t="s">
        <v>678</v>
      </c>
      <c r="L272" s="3">
        <v>1298</v>
      </c>
      <c r="M272" s="3">
        <v>2742.53</v>
      </c>
    </row>
    <row r="273" spans="1:13" x14ac:dyDescent="0.2">
      <c r="A273" s="43" t="s">
        <v>676</v>
      </c>
      <c r="B273" s="43" t="s">
        <v>676</v>
      </c>
      <c r="C273" s="2" t="s">
        <v>518</v>
      </c>
      <c r="D273" s="3" t="s">
        <v>10</v>
      </c>
      <c r="E273" s="3">
        <v>2020</v>
      </c>
      <c r="F273" s="3" t="s">
        <v>152</v>
      </c>
      <c r="G273" s="3" t="s">
        <v>153</v>
      </c>
      <c r="H273" s="2" t="s">
        <v>412</v>
      </c>
      <c r="I273" s="3" t="s">
        <v>2</v>
      </c>
      <c r="J273" s="3" t="s">
        <v>178</v>
      </c>
      <c r="K273" s="3" t="s">
        <v>178</v>
      </c>
      <c r="L273" s="3">
        <v>1458.8500000000001</v>
      </c>
      <c r="M273" s="3">
        <v>1857.0879350000002</v>
      </c>
    </row>
    <row r="274" spans="1:13" x14ac:dyDescent="0.2">
      <c r="A274" s="43" t="s">
        <v>676</v>
      </c>
      <c r="B274" s="43" t="s">
        <v>676</v>
      </c>
      <c r="C274" s="2" t="s">
        <v>518</v>
      </c>
      <c r="D274" s="3" t="s">
        <v>10</v>
      </c>
      <c r="E274" s="3">
        <v>2020</v>
      </c>
      <c r="F274" s="3" t="s">
        <v>152</v>
      </c>
      <c r="G274" s="3" t="s">
        <v>153</v>
      </c>
      <c r="H274" s="2" t="s">
        <v>590</v>
      </c>
      <c r="I274" s="3" t="s">
        <v>2</v>
      </c>
      <c r="J274" s="3" t="s">
        <v>178</v>
      </c>
      <c r="K274" s="3" t="s">
        <v>178</v>
      </c>
      <c r="L274" s="3">
        <v>1239.6000000000001</v>
      </c>
      <c r="M274" s="3">
        <v>1607.296848</v>
      </c>
    </row>
    <row r="275" spans="1:13" x14ac:dyDescent="0.2">
      <c r="A275" s="43" t="s">
        <v>676</v>
      </c>
      <c r="B275" s="43" t="s">
        <v>676</v>
      </c>
      <c r="C275" s="2" t="s">
        <v>320</v>
      </c>
      <c r="D275" s="3" t="s">
        <v>1</v>
      </c>
      <c r="E275" s="3">
        <v>2018</v>
      </c>
      <c r="F275" s="3" t="s">
        <v>141</v>
      </c>
      <c r="G275" s="3" t="s">
        <v>142</v>
      </c>
      <c r="H275" s="2" t="s">
        <v>251</v>
      </c>
      <c r="I275" s="3" t="s">
        <v>49</v>
      </c>
      <c r="J275" s="3" t="s">
        <v>678</v>
      </c>
      <c r="K275" s="3" t="s">
        <v>678</v>
      </c>
      <c r="L275" s="3">
        <v>1718.8</v>
      </c>
      <c r="M275" s="3">
        <v>5893.71</v>
      </c>
    </row>
    <row r="276" spans="1:13" x14ac:dyDescent="0.2">
      <c r="A276" s="43" t="s">
        <v>676</v>
      </c>
      <c r="B276" s="43" t="s">
        <v>676</v>
      </c>
      <c r="C276" s="2" t="s">
        <v>438</v>
      </c>
      <c r="D276" s="3" t="s">
        <v>19</v>
      </c>
      <c r="E276" s="3">
        <v>2019</v>
      </c>
      <c r="F276" s="3" t="s">
        <v>439</v>
      </c>
      <c r="G276" s="3" t="s">
        <v>440</v>
      </c>
      <c r="H276" s="2" t="s">
        <v>454</v>
      </c>
      <c r="I276" s="3" t="s">
        <v>2</v>
      </c>
      <c r="J276" s="3" t="s">
        <v>178</v>
      </c>
      <c r="K276" s="3" t="s">
        <v>178</v>
      </c>
      <c r="L276" s="3">
        <v>1122.2</v>
      </c>
      <c r="M276" s="3">
        <v>3112.55</v>
      </c>
    </row>
    <row r="277" spans="1:13" x14ac:dyDescent="0.2">
      <c r="A277" s="43" t="s">
        <v>676</v>
      </c>
      <c r="B277" s="43" t="s">
        <v>676</v>
      </c>
      <c r="C277" s="2" t="s">
        <v>212</v>
      </c>
      <c r="D277" s="3" t="s">
        <v>57</v>
      </c>
      <c r="E277" s="3">
        <v>2016</v>
      </c>
      <c r="F277" s="3" t="s">
        <v>152</v>
      </c>
      <c r="G277" s="3" t="s">
        <v>153</v>
      </c>
      <c r="H277" s="2" t="s">
        <v>213</v>
      </c>
      <c r="I277" s="3" t="s">
        <v>58</v>
      </c>
      <c r="J277" s="3" t="s">
        <v>678</v>
      </c>
      <c r="K277" s="3" t="s">
        <v>678</v>
      </c>
      <c r="L277" s="3">
        <v>1202.44</v>
      </c>
      <c r="M277" s="3">
        <v>2504.9230080000002</v>
      </c>
    </row>
    <row r="278" spans="1:13" x14ac:dyDescent="0.2">
      <c r="A278" s="43" t="s">
        <v>676</v>
      </c>
      <c r="B278" s="43" t="s">
        <v>676</v>
      </c>
      <c r="C278" s="2" t="s">
        <v>518</v>
      </c>
      <c r="D278" s="3" t="s">
        <v>10</v>
      </c>
      <c r="E278" s="3">
        <v>2020</v>
      </c>
      <c r="F278" s="3" t="s">
        <v>152</v>
      </c>
      <c r="G278" s="3" t="s">
        <v>153</v>
      </c>
      <c r="H278" s="2" t="s">
        <v>586</v>
      </c>
      <c r="I278" s="3" t="s">
        <v>2</v>
      </c>
      <c r="J278" s="3" t="s">
        <v>178</v>
      </c>
      <c r="K278" s="3" t="s">
        <v>178</v>
      </c>
      <c r="L278" s="3">
        <v>1458.8500000000001</v>
      </c>
      <c r="M278" s="3">
        <v>1857.0879350000002</v>
      </c>
    </row>
    <row r="279" spans="1:13" x14ac:dyDescent="0.2">
      <c r="A279" s="43" t="s">
        <v>676</v>
      </c>
      <c r="B279" s="43" t="s">
        <v>676</v>
      </c>
      <c r="C279" s="2" t="s">
        <v>685</v>
      </c>
      <c r="D279" s="3" t="s">
        <v>80</v>
      </c>
      <c r="E279" s="3">
        <v>2018</v>
      </c>
      <c r="F279" s="3" t="s">
        <v>271</v>
      </c>
      <c r="G279" s="3" t="s">
        <v>272</v>
      </c>
      <c r="H279" s="2" t="s">
        <v>223</v>
      </c>
      <c r="I279" s="3" t="s">
        <v>25</v>
      </c>
      <c r="J279" s="3" t="s">
        <v>678</v>
      </c>
      <c r="K279" s="3" t="s">
        <v>678</v>
      </c>
      <c r="L279" s="3">
        <v>1298</v>
      </c>
      <c r="M279" s="3">
        <v>3102.55</v>
      </c>
    </row>
    <row r="280" spans="1:13" x14ac:dyDescent="0.2">
      <c r="A280" s="43" t="s">
        <v>676</v>
      </c>
      <c r="B280" s="43" t="s">
        <v>676</v>
      </c>
      <c r="C280" s="2" t="s">
        <v>166</v>
      </c>
      <c r="D280" s="3" t="s">
        <v>81</v>
      </c>
      <c r="E280" s="3">
        <v>2021</v>
      </c>
      <c r="F280" s="3" t="s">
        <v>167</v>
      </c>
      <c r="G280" s="3" t="s">
        <v>168</v>
      </c>
      <c r="H280" s="2" t="s">
        <v>170</v>
      </c>
      <c r="I280" s="3" t="s">
        <v>0</v>
      </c>
      <c r="J280" s="3" t="s">
        <v>678</v>
      </c>
      <c r="K280" s="3" t="s">
        <v>678</v>
      </c>
      <c r="L280" s="3">
        <v>1454.4</v>
      </c>
      <c r="M280" s="3">
        <v>3035.65</v>
      </c>
    </row>
    <row r="281" spans="1:13" x14ac:dyDescent="0.2">
      <c r="A281" s="43" t="s">
        <v>676</v>
      </c>
      <c r="B281" s="43" t="s">
        <v>676</v>
      </c>
      <c r="C281" s="2" t="s">
        <v>684</v>
      </c>
      <c r="D281" s="3" t="s">
        <v>9</v>
      </c>
      <c r="E281" s="3">
        <v>2018</v>
      </c>
      <c r="F281" s="3" t="s">
        <v>141</v>
      </c>
      <c r="G281" s="3" t="s">
        <v>142</v>
      </c>
      <c r="H281" s="2" t="s">
        <v>725</v>
      </c>
      <c r="I281" s="3" t="s">
        <v>2</v>
      </c>
      <c r="J281" s="3" t="s">
        <v>178</v>
      </c>
      <c r="K281" s="3" t="s">
        <v>178</v>
      </c>
      <c r="L281" s="3">
        <v>1100</v>
      </c>
      <c r="M281" s="3">
        <v>2565.21</v>
      </c>
    </row>
    <row r="282" spans="1:13" x14ac:dyDescent="0.2">
      <c r="A282" s="43" t="s">
        <v>676</v>
      </c>
      <c r="B282" s="43" t="s">
        <v>676</v>
      </c>
      <c r="C282" s="2" t="s">
        <v>273</v>
      </c>
      <c r="D282" s="3" t="s">
        <v>4</v>
      </c>
      <c r="E282" s="3">
        <v>2020</v>
      </c>
      <c r="F282" s="3" t="s">
        <v>274</v>
      </c>
      <c r="G282" s="3" t="s">
        <v>275</v>
      </c>
      <c r="H282" s="2" t="s">
        <v>262</v>
      </c>
      <c r="I282" s="3" t="s">
        <v>3</v>
      </c>
      <c r="J282" s="3" t="s">
        <v>178</v>
      </c>
      <c r="K282" s="3" t="s">
        <v>178</v>
      </c>
      <c r="L282" s="3">
        <v>1302.3499999999999</v>
      </c>
      <c r="M282" s="3">
        <v>5022.6400000000003</v>
      </c>
    </row>
    <row r="283" spans="1:13" x14ac:dyDescent="0.2">
      <c r="A283" s="43" t="s">
        <v>676</v>
      </c>
      <c r="B283" s="43" t="s">
        <v>676</v>
      </c>
      <c r="C283" s="2" t="s">
        <v>406</v>
      </c>
      <c r="D283" s="3" t="s">
        <v>30</v>
      </c>
      <c r="E283" s="3">
        <v>2018</v>
      </c>
      <c r="F283" s="3" t="s">
        <v>407</v>
      </c>
      <c r="G283" s="3" t="s">
        <v>408</v>
      </c>
      <c r="H283" s="2" t="s">
        <v>327</v>
      </c>
      <c r="I283" s="3" t="s">
        <v>29</v>
      </c>
      <c r="J283" s="3" t="s">
        <v>678</v>
      </c>
      <c r="K283" s="3" t="s">
        <v>678</v>
      </c>
      <c r="L283" s="3">
        <v>2245.1</v>
      </c>
      <c r="M283" s="3">
        <v>3158.5498824924002</v>
      </c>
    </row>
    <row r="284" spans="1:13" x14ac:dyDescent="0.2">
      <c r="A284" s="43" t="s">
        <v>676</v>
      </c>
      <c r="B284" s="43" t="s">
        <v>676</v>
      </c>
      <c r="C284" s="2" t="s">
        <v>685</v>
      </c>
      <c r="D284" s="3" t="s">
        <v>80</v>
      </c>
      <c r="E284" s="3">
        <v>2018</v>
      </c>
      <c r="F284" s="3" t="s">
        <v>271</v>
      </c>
      <c r="G284" s="3" t="s">
        <v>272</v>
      </c>
      <c r="H284" s="2" t="s">
        <v>223</v>
      </c>
      <c r="I284" s="3" t="s">
        <v>64</v>
      </c>
      <c r="J284" s="3" t="s">
        <v>678</v>
      </c>
      <c r="K284" s="3" t="s">
        <v>678</v>
      </c>
      <c r="L284" s="3">
        <v>1298</v>
      </c>
      <c r="M284" s="3">
        <v>3301.19</v>
      </c>
    </row>
    <row r="285" spans="1:13" x14ac:dyDescent="0.2">
      <c r="A285" s="43" t="s">
        <v>676</v>
      </c>
      <c r="B285" s="43" t="s">
        <v>676</v>
      </c>
      <c r="C285" s="2" t="s">
        <v>518</v>
      </c>
      <c r="D285" s="3" t="s">
        <v>10</v>
      </c>
      <c r="E285" s="3">
        <v>2020</v>
      </c>
      <c r="F285" s="3" t="s">
        <v>152</v>
      </c>
      <c r="G285" s="3" t="s">
        <v>153</v>
      </c>
      <c r="H285" s="2" t="s">
        <v>598</v>
      </c>
      <c r="I285" s="3" t="s">
        <v>2</v>
      </c>
      <c r="J285" s="3" t="s">
        <v>178</v>
      </c>
      <c r="K285" s="3" t="s">
        <v>178</v>
      </c>
      <c r="L285" s="3">
        <v>1725.83</v>
      </c>
      <c r="M285" s="3">
        <v>2069.9407809999998</v>
      </c>
    </row>
    <row r="286" spans="1:13" x14ac:dyDescent="0.2">
      <c r="A286" s="43" t="s">
        <v>676</v>
      </c>
      <c r="B286" s="43" t="s">
        <v>676</v>
      </c>
      <c r="C286" s="2" t="s">
        <v>273</v>
      </c>
      <c r="D286" s="3" t="s">
        <v>4</v>
      </c>
      <c r="E286" s="3">
        <v>2020</v>
      </c>
      <c r="F286" s="3" t="s">
        <v>274</v>
      </c>
      <c r="G286" s="3" t="s">
        <v>275</v>
      </c>
      <c r="H286" s="2" t="s">
        <v>696</v>
      </c>
      <c r="I286" s="3" t="s">
        <v>3</v>
      </c>
      <c r="J286" s="3" t="s">
        <v>178</v>
      </c>
      <c r="K286" s="3" t="s">
        <v>178</v>
      </c>
      <c r="L286" s="3">
        <v>1302.3499999999999</v>
      </c>
      <c r="M286" s="3">
        <v>5022.6400000000003</v>
      </c>
    </row>
    <row r="287" spans="1:13" x14ac:dyDescent="0.2">
      <c r="A287" s="43" t="s">
        <v>676</v>
      </c>
      <c r="B287" s="43" t="s">
        <v>676</v>
      </c>
      <c r="C287" s="2" t="s">
        <v>413</v>
      </c>
      <c r="D287" s="3" t="s">
        <v>32</v>
      </c>
      <c r="E287" s="3">
        <v>2018</v>
      </c>
      <c r="F287" s="3" t="s">
        <v>162</v>
      </c>
      <c r="G287" s="3" t="s">
        <v>163</v>
      </c>
      <c r="H287" s="2" t="s">
        <v>415</v>
      </c>
      <c r="I287" s="3" t="s">
        <v>58</v>
      </c>
      <c r="J287" s="3" t="s">
        <v>678</v>
      </c>
      <c r="K287" s="3" t="s">
        <v>678</v>
      </c>
      <c r="L287" s="3">
        <v>3941.17</v>
      </c>
      <c r="M287" s="3">
        <v>6251.71</v>
      </c>
    </row>
    <row r="288" spans="1:13" x14ac:dyDescent="0.2">
      <c r="A288" s="43" t="s">
        <v>676</v>
      </c>
      <c r="B288" s="43" t="s">
        <v>676</v>
      </c>
      <c r="C288" s="2" t="s">
        <v>518</v>
      </c>
      <c r="D288" s="3" t="s">
        <v>10</v>
      </c>
      <c r="E288" s="3">
        <v>2020</v>
      </c>
      <c r="F288" s="3" t="s">
        <v>152</v>
      </c>
      <c r="G288" s="3" t="s">
        <v>153</v>
      </c>
      <c r="H288" s="2" t="s">
        <v>267</v>
      </c>
      <c r="I288" s="3" t="s">
        <v>2</v>
      </c>
      <c r="J288" s="3" t="s">
        <v>678</v>
      </c>
      <c r="K288" s="3" t="s">
        <v>678</v>
      </c>
      <c r="L288" s="3">
        <v>1122.19</v>
      </c>
      <c r="M288" s="3">
        <v>1499.5262090000001</v>
      </c>
    </row>
    <row r="289" spans="1:13" x14ac:dyDescent="0.2">
      <c r="A289" s="43" t="s">
        <v>676</v>
      </c>
      <c r="B289" s="43" t="s">
        <v>676</v>
      </c>
      <c r="C289" s="2" t="s">
        <v>682</v>
      </c>
      <c r="D289" s="3" t="s">
        <v>28</v>
      </c>
      <c r="E289" s="3">
        <v>2018</v>
      </c>
      <c r="F289" s="3" t="s">
        <v>344</v>
      </c>
      <c r="G289" s="3" t="s">
        <v>345</v>
      </c>
      <c r="H289" s="2" t="s">
        <v>324</v>
      </c>
      <c r="I289" s="3" t="s">
        <v>27</v>
      </c>
      <c r="J289" s="3" t="s">
        <v>678</v>
      </c>
      <c r="K289" s="3" t="s">
        <v>678</v>
      </c>
      <c r="L289" s="3">
        <v>1212</v>
      </c>
      <c r="M289" s="3">
        <v>2801.81</v>
      </c>
    </row>
    <row r="290" spans="1:13" x14ac:dyDescent="0.2">
      <c r="A290" s="43" t="s">
        <v>676</v>
      </c>
      <c r="B290" s="43" t="s">
        <v>676</v>
      </c>
      <c r="C290" s="2" t="s">
        <v>343</v>
      </c>
      <c r="D290" s="3" t="s">
        <v>70</v>
      </c>
      <c r="E290" s="3">
        <v>2016</v>
      </c>
      <c r="F290" s="3" t="s">
        <v>344</v>
      </c>
      <c r="G290" s="3" t="s">
        <v>345</v>
      </c>
      <c r="H290" s="2" t="s">
        <v>230</v>
      </c>
      <c r="I290" s="3" t="s">
        <v>41</v>
      </c>
      <c r="J290" s="3" t="s">
        <v>678</v>
      </c>
      <c r="K290" s="3" t="s">
        <v>678</v>
      </c>
      <c r="L290" s="3">
        <v>2190</v>
      </c>
      <c r="M290" s="3">
        <v>5666.7409677419355</v>
      </c>
    </row>
    <row r="291" spans="1:13" x14ac:dyDescent="0.2">
      <c r="A291" s="43" t="s">
        <v>676</v>
      </c>
      <c r="B291" s="43" t="s">
        <v>676</v>
      </c>
      <c r="C291" s="2" t="s">
        <v>273</v>
      </c>
      <c r="D291" s="3" t="s">
        <v>4</v>
      </c>
      <c r="E291" s="3">
        <v>2020</v>
      </c>
      <c r="F291" s="3" t="s">
        <v>274</v>
      </c>
      <c r="G291" s="3" t="s">
        <v>275</v>
      </c>
      <c r="H291" s="2" t="s">
        <v>277</v>
      </c>
      <c r="I291" s="3" t="s">
        <v>3</v>
      </c>
      <c r="J291" s="3" t="s">
        <v>178</v>
      </c>
      <c r="K291" s="3" t="s">
        <v>178</v>
      </c>
      <c r="L291" s="3">
        <v>1302.3499999999999</v>
      </c>
      <c r="M291" s="3">
        <v>5022.6400000000003</v>
      </c>
    </row>
    <row r="292" spans="1:13" x14ac:dyDescent="0.2">
      <c r="A292" s="43" t="s">
        <v>676</v>
      </c>
      <c r="B292" s="43" t="s">
        <v>676</v>
      </c>
      <c r="C292" s="2" t="s">
        <v>411</v>
      </c>
      <c r="D292" s="3" t="s">
        <v>20</v>
      </c>
      <c r="E292" s="3">
        <v>2018</v>
      </c>
      <c r="F292" s="3" t="s">
        <v>159</v>
      </c>
      <c r="G292" s="3" t="s">
        <v>160</v>
      </c>
      <c r="H292" s="2" t="s">
        <v>398</v>
      </c>
      <c r="I292" s="3" t="s">
        <v>82</v>
      </c>
      <c r="J292" s="3" t="s">
        <v>678</v>
      </c>
      <c r="K292" s="3" t="s">
        <v>678</v>
      </c>
      <c r="L292" s="3">
        <v>1940.9</v>
      </c>
      <c r="M292" s="3">
        <v>2336.9</v>
      </c>
    </row>
    <row r="293" spans="1:13" x14ac:dyDescent="0.2">
      <c r="A293" s="43" t="s">
        <v>676</v>
      </c>
      <c r="B293" s="43" t="s">
        <v>676</v>
      </c>
      <c r="C293" s="2" t="s">
        <v>438</v>
      </c>
      <c r="D293" s="3" t="s">
        <v>19</v>
      </c>
      <c r="E293" s="3">
        <v>2019</v>
      </c>
      <c r="F293" s="3" t="s">
        <v>439</v>
      </c>
      <c r="G293" s="3" t="s">
        <v>440</v>
      </c>
      <c r="H293" s="2" t="s">
        <v>455</v>
      </c>
      <c r="I293" s="3" t="s">
        <v>2</v>
      </c>
      <c r="J293" s="3" t="s">
        <v>178</v>
      </c>
      <c r="K293" s="3" t="s">
        <v>178</v>
      </c>
      <c r="L293" s="3">
        <v>1122.2</v>
      </c>
      <c r="M293" s="3">
        <v>3112.55</v>
      </c>
    </row>
    <row r="294" spans="1:13" x14ac:dyDescent="0.2">
      <c r="A294" s="43" t="s">
        <v>676</v>
      </c>
      <c r="B294" s="43" t="s">
        <v>676</v>
      </c>
      <c r="C294" s="2" t="s">
        <v>684</v>
      </c>
      <c r="D294" s="3" t="s">
        <v>9</v>
      </c>
      <c r="E294" s="3">
        <v>2018</v>
      </c>
      <c r="F294" s="3" t="s">
        <v>141</v>
      </c>
      <c r="G294" s="3" t="s">
        <v>142</v>
      </c>
      <c r="H294" s="2" t="s">
        <v>726</v>
      </c>
      <c r="I294" s="3" t="s">
        <v>2</v>
      </c>
      <c r="J294" s="3" t="s">
        <v>178</v>
      </c>
      <c r="K294" s="3" t="s">
        <v>178</v>
      </c>
      <c r="L294" s="3">
        <v>1100</v>
      </c>
      <c r="M294" s="3">
        <v>2565.21</v>
      </c>
    </row>
    <row r="295" spans="1:13" x14ac:dyDescent="0.2">
      <c r="A295" s="43" t="s">
        <v>676</v>
      </c>
      <c r="B295" s="43" t="s">
        <v>676</v>
      </c>
      <c r="C295" s="2" t="s">
        <v>320</v>
      </c>
      <c r="D295" s="3" t="s">
        <v>1</v>
      </c>
      <c r="E295" s="3">
        <v>2018</v>
      </c>
      <c r="F295" s="3" t="s">
        <v>141</v>
      </c>
      <c r="G295" s="3" t="s">
        <v>142</v>
      </c>
      <c r="H295" s="2" t="s">
        <v>204</v>
      </c>
      <c r="I295" s="3" t="s">
        <v>0</v>
      </c>
      <c r="J295" s="3" t="s">
        <v>678</v>
      </c>
      <c r="K295" s="3" t="s">
        <v>678</v>
      </c>
      <c r="L295" s="3">
        <v>1212</v>
      </c>
      <c r="M295" s="3">
        <v>4380.49</v>
      </c>
    </row>
    <row r="296" spans="1:13" x14ac:dyDescent="0.2">
      <c r="A296" s="43" t="s">
        <v>676</v>
      </c>
      <c r="B296" s="43" t="s">
        <v>676</v>
      </c>
      <c r="C296" s="2" t="s">
        <v>397</v>
      </c>
      <c r="D296" s="3" t="s">
        <v>18</v>
      </c>
      <c r="E296" s="3">
        <v>2020</v>
      </c>
      <c r="F296" s="3" t="s">
        <v>167</v>
      </c>
      <c r="G296" s="3" t="s">
        <v>168</v>
      </c>
      <c r="H296" s="2" t="s">
        <v>398</v>
      </c>
      <c r="I296" s="3" t="s">
        <v>7</v>
      </c>
      <c r="J296" s="3" t="s">
        <v>678</v>
      </c>
      <c r="K296" s="3" t="s">
        <v>678</v>
      </c>
      <c r="L296" s="3">
        <v>1592.46</v>
      </c>
      <c r="M296" s="3">
        <v>2223.39</v>
      </c>
    </row>
    <row r="297" spans="1:13" x14ac:dyDescent="0.2">
      <c r="A297" s="43" t="s">
        <v>676</v>
      </c>
      <c r="B297" s="43" t="s">
        <v>676</v>
      </c>
      <c r="C297" s="2" t="s">
        <v>387</v>
      </c>
      <c r="D297" s="3" t="s">
        <v>11</v>
      </c>
      <c r="E297" s="3">
        <v>2020</v>
      </c>
      <c r="F297" s="3" t="s">
        <v>141</v>
      </c>
      <c r="G297" s="3" t="s">
        <v>142</v>
      </c>
      <c r="H297" s="2" t="s">
        <v>258</v>
      </c>
      <c r="I297" s="3" t="s">
        <v>0</v>
      </c>
      <c r="J297" s="3" t="s">
        <v>678</v>
      </c>
      <c r="K297" s="3" t="s">
        <v>678</v>
      </c>
      <c r="L297" s="3">
        <v>1599</v>
      </c>
      <c r="M297" s="3">
        <v>2144.64</v>
      </c>
    </row>
    <row r="298" spans="1:13" x14ac:dyDescent="0.2">
      <c r="A298" s="43" t="s">
        <v>676</v>
      </c>
      <c r="B298" s="43" t="s">
        <v>676</v>
      </c>
      <c r="C298" s="2" t="s">
        <v>411</v>
      </c>
      <c r="D298" s="3" t="s">
        <v>20</v>
      </c>
      <c r="E298" s="3">
        <v>2018</v>
      </c>
      <c r="F298" s="3" t="s">
        <v>159</v>
      </c>
      <c r="G298" s="3" t="s">
        <v>160</v>
      </c>
      <c r="H298" s="2" t="s">
        <v>269</v>
      </c>
      <c r="I298" s="3" t="s">
        <v>7</v>
      </c>
      <c r="J298" s="3" t="s">
        <v>678</v>
      </c>
      <c r="K298" s="3" t="s">
        <v>678</v>
      </c>
      <c r="L298" s="3">
        <v>1727</v>
      </c>
      <c r="M298" s="3">
        <v>2407.96</v>
      </c>
    </row>
    <row r="299" spans="1:13" x14ac:dyDescent="0.2">
      <c r="A299" s="43" t="s">
        <v>676</v>
      </c>
      <c r="B299" s="43" t="s">
        <v>676</v>
      </c>
      <c r="C299" s="2" t="s">
        <v>518</v>
      </c>
      <c r="D299" s="3" t="s">
        <v>10</v>
      </c>
      <c r="E299" s="3">
        <v>2020</v>
      </c>
      <c r="F299" s="3" t="s">
        <v>152</v>
      </c>
      <c r="G299" s="3" t="s">
        <v>153</v>
      </c>
      <c r="H299" s="2" t="s">
        <v>572</v>
      </c>
      <c r="I299" s="3" t="s">
        <v>2</v>
      </c>
      <c r="J299" s="3" t="s">
        <v>178</v>
      </c>
      <c r="K299" s="3" t="s">
        <v>178</v>
      </c>
      <c r="L299" s="3">
        <v>1342.19</v>
      </c>
      <c r="M299" s="3">
        <v>1717.7976250000002</v>
      </c>
    </row>
    <row r="300" spans="1:13" x14ac:dyDescent="0.2">
      <c r="A300" s="43" t="s">
        <v>676</v>
      </c>
      <c r="B300" s="43" t="s">
        <v>676</v>
      </c>
      <c r="C300" s="2" t="s">
        <v>201</v>
      </c>
      <c r="D300" s="3" t="s">
        <v>26</v>
      </c>
      <c r="E300" s="3">
        <v>2019</v>
      </c>
      <c r="F300" s="3" t="s">
        <v>152</v>
      </c>
      <c r="G300" s="3" t="s">
        <v>153</v>
      </c>
      <c r="H300" s="2" t="s">
        <v>206</v>
      </c>
      <c r="I300" s="3" t="s">
        <v>17</v>
      </c>
      <c r="J300" s="3" t="s">
        <v>678</v>
      </c>
      <c r="K300" s="3" t="s">
        <v>678</v>
      </c>
      <c r="L300" s="3">
        <v>2576.12</v>
      </c>
      <c r="M300" s="3">
        <v>3028.10421</v>
      </c>
    </row>
    <row r="301" spans="1:13" x14ac:dyDescent="0.2">
      <c r="A301" s="43" t="s">
        <v>676</v>
      </c>
      <c r="B301" s="43" t="s">
        <v>676</v>
      </c>
      <c r="C301" s="2" t="s">
        <v>273</v>
      </c>
      <c r="D301" s="3" t="s">
        <v>4</v>
      </c>
      <c r="E301" s="3">
        <v>2020</v>
      </c>
      <c r="F301" s="3" t="s">
        <v>274</v>
      </c>
      <c r="G301" s="3" t="s">
        <v>275</v>
      </c>
      <c r="H301" s="2" t="s">
        <v>288</v>
      </c>
      <c r="I301" s="3" t="s">
        <v>3</v>
      </c>
      <c r="J301" s="3" t="s">
        <v>178</v>
      </c>
      <c r="K301" s="3" t="s">
        <v>178</v>
      </c>
      <c r="L301" s="3">
        <v>1302.3499999999999</v>
      </c>
      <c r="M301" s="3">
        <v>5022.6400000000003</v>
      </c>
    </row>
    <row r="302" spans="1:13" x14ac:dyDescent="0.2">
      <c r="A302" s="43" t="s">
        <v>676</v>
      </c>
      <c r="B302" s="43" t="s">
        <v>676</v>
      </c>
      <c r="C302" s="2" t="s">
        <v>273</v>
      </c>
      <c r="D302" s="3" t="s">
        <v>4</v>
      </c>
      <c r="E302" s="3">
        <v>2020</v>
      </c>
      <c r="F302" s="3" t="s">
        <v>274</v>
      </c>
      <c r="G302" s="3" t="s">
        <v>275</v>
      </c>
      <c r="H302" s="2" t="s">
        <v>223</v>
      </c>
      <c r="I302" s="3" t="s">
        <v>3</v>
      </c>
      <c r="J302" s="3" t="s">
        <v>178</v>
      </c>
      <c r="K302" s="3" t="s">
        <v>178</v>
      </c>
      <c r="L302" s="3">
        <v>1302.3499999999999</v>
      </c>
      <c r="M302" s="3">
        <v>5022.6400000000003</v>
      </c>
    </row>
    <row r="303" spans="1:13" x14ac:dyDescent="0.2">
      <c r="A303" s="43" t="s">
        <v>676</v>
      </c>
      <c r="B303" s="43" t="s">
        <v>676</v>
      </c>
      <c r="C303" s="2" t="s">
        <v>208</v>
      </c>
      <c r="D303" s="3" t="s">
        <v>71</v>
      </c>
      <c r="E303" s="3">
        <v>2018</v>
      </c>
      <c r="F303" s="3" t="s">
        <v>141</v>
      </c>
      <c r="G303" s="3" t="s">
        <v>142</v>
      </c>
      <c r="H303" s="2" t="s">
        <v>209</v>
      </c>
      <c r="I303" s="3" t="s">
        <v>0</v>
      </c>
      <c r="J303" s="3" t="s">
        <v>678</v>
      </c>
      <c r="K303" s="3" t="s">
        <v>678</v>
      </c>
      <c r="L303" s="3">
        <v>1179.2</v>
      </c>
      <c r="M303" s="3">
        <v>2178.0100000000002</v>
      </c>
    </row>
    <row r="304" spans="1:13" x14ac:dyDescent="0.2">
      <c r="A304" s="43" t="s">
        <v>676</v>
      </c>
      <c r="B304" s="43" t="s">
        <v>676</v>
      </c>
      <c r="C304" s="2" t="s">
        <v>320</v>
      </c>
      <c r="D304" s="3" t="s">
        <v>1</v>
      </c>
      <c r="E304" s="3">
        <v>2018</v>
      </c>
      <c r="F304" s="3" t="s">
        <v>141</v>
      </c>
      <c r="G304" s="3" t="s">
        <v>142</v>
      </c>
      <c r="H304" s="2" t="s">
        <v>204</v>
      </c>
      <c r="I304" s="3" t="s">
        <v>49</v>
      </c>
      <c r="J304" s="3" t="s">
        <v>678</v>
      </c>
      <c r="K304" s="3" t="s">
        <v>678</v>
      </c>
      <c r="L304" s="3">
        <v>1718.8</v>
      </c>
      <c r="M304" s="3">
        <v>5893.71</v>
      </c>
    </row>
    <row r="305" spans="1:13" x14ac:dyDescent="0.2">
      <c r="A305" s="43" t="s">
        <v>676</v>
      </c>
      <c r="B305" s="43" t="s">
        <v>676</v>
      </c>
      <c r="C305" s="2" t="s">
        <v>320</v>
      </c>
      <c r="D305" s="3" t="s">
        <v>1</v>
      </c>
      <c r="E305" s="3">
        <v>2018</v>
      </c>
      <c r="F305" s="3" t="s">
        <v>141</v>
      </c>
      <c r="G305" s="3" t="s">
        <v>142</v>
      </c>
      <c r="H305" s="2" t="s">
        <v>325</v>
      </c>
      <c r="I305" s="3" t="s">
        <v>0</v>
      </c>
      <c r="J305" s="3" t="s">
        <v>678</v>
      </c>
      <c r="K305" s="3" t="s">
        <v>678</v>
      </c>
      <c r="L305" s="3">
        <v>1212</v>
      </c>
      <c r="M305" s="3">
        <v>4380.49</v>
      </c>
    </row>
    <row r="306" spans="1:13" x14ac:dyDescent="0.2">
      <c r="A306" s="43" t="s">
        <v>676</v>
      </c>
      <c r="B306" s="43" t="s">
        <v>676</v>
      </c>
      <c r="C306" s="2" t="s">
        <v>438</v>
      </c>
      <c r="D306" s="3" t="s">
        <v>19</v>
      </c>
      <c r="E306" s="3">
        <v>2019</v>
      </c>
      <c r="F306" s="3" t="s">
        <v>439</v>
      </c>
      <c r="G306" s="3" t="s">
        <v>440</v>
      </c>
      <c r="H306" s="2" t="s">
        <v>456</v>
      </c>
      <c r="I306" s="3" t="s">
        <v>2</v>
      </c>
      <c r="J306" s="3" t="s">
        <v>678</v>
      </c>
      <c r="K306" s="3" t="s">
        <v>678</v>
      </c>
      <c r="L306" s="3">
        <v>1122.2</v>
      </c>
      <c r="M306" s="3">
        <v>3112.55</v>
      </c>
    </row>
    <row r="307" spans="1:13" x14ac:dyDescent="0.2">
      <c r="A307" s="43" t="s">
        <v>676</v>
      </c>
      <c r="B307" s="43" t="s">
        <v>676</v>
      </c>
      <c r="C307" s="2" t="s">
        <v>397</v>
      </c>
      <c r="D307" s="3" t="s">
        <v>18</v>
      </c>
      <c r="E307" s="3">
        <v>2020</v>
      </c>
      <c r="F307" s="3" t="s">
        <v>167</v>
      </c>
      <c r="G307" s="3" t="s">
        <v>168</v>
      </c>
      <c r="H307" s="2" t="s">
        <v>191</v>
      </c>
      <c r="I307" s="3" t="s">
        <v>67</v>
      </c>
      <c r="J307" s="3" t="s">
        <v>178</v>
      </c>
      <c r="K307" s="3" t="s">
        <v>178</v>
      </c>
      <c r="L307" s="3">
        <v>1061.6400000000001</v>
      </c>
      <c r="M307" s="3">
        <v>1695.14</v>
      </c>
    </row>
    <row r="308" spans="1:13" x14ac:dyDescent="0.2">
      <c r="A308" s="43" t="s">
        <v>676</v>
      </c>
      <c r="B308" s="43" t="s">
        <v>676</v>
      </c>
      <c r="C308" s="2" t="s">
        <v>684</v>
      </c>
      <c r="D308" s="3" t="s">
        <v>9</v>
      </c>
      <c r="E308" s="3">
        <v>2018</v>
      </c>
      <c r="F308" s="3" t="s">
        <v>141</v>
      </c>
      <c r="G308" s="3" t="s">
        <v>142</v>
      </c>
      <c r="H308" s="2" t="s">
        <v>708</v>
      </c>
      <c r="I308" s="3" t="s">
        <v>2</v>
      </c>
      <c r="J308" s="3" t="s">
        <v>178</v>
      </c>
      <c r="K308" s="3" t="s">
        <v>178</v>
      </c>
      <c r="L308" s="3">
        <v>1145.68</v>
      </c>
      <c r="M308" s="3">
        <v>2641.19</v>
      </c>
    </row>
    <row r="309" spans="1:13" x14ac:dyDescent="0.2">
      <c r="A309" s="43" t="s">
        <v>676</v>
      </c>
      <c r="B309" s="43" t="s">
        <v>676</v>
      </c>
      <c r="C309" s="2" t="s">
        <v>406</v>
      </c>
      <c r="D309" s="3" t="s">
        <v>30</v>
      </c>
      <c r="E309" s="3">
        <v>2018</v>
      </c>
      <c r="F309" s="3" t="s">
        <v>407</v>
      </c>
      <c r="G309" s="3" t="s">
        <v>408</v>
      </c>
      <c r="H309" s="2" t="s">
        <v>409</v>
      </c>
      <c r="I309" s="3" t="s">
        <v>29</v>
      </c>
      <c r="J309" s="3" t="s">
        <v>678</v>
      </c>
      <c r="K309" s="3" t="s">
        <v>678</v>
      </c>
      <c r="L309" s="3">
        <v>1974</v>
      </c>
      <c r="M309" s="3">
        <v>2755.5065999999997</v>
      </c>
    </row>
    <row r="310" spans="1:13" x14ac:dyDescent="0.2">
      <c r="A310" s="43" t="s">
        <v>676</v>
      </c>
      <c r="B310" s="43" t="s">
        <v>676</v>
      </c>
      <c r="C310" s="2" t="s">
        <v>334</v>
      </c>
      <c r="D310" s="3" t="s">
        <v>84</v>
      </c>
      <c r="E310" s="3">
        <v>2021</v>
      </c>
      <c r="F310" s="3" t="s">
        <v>335</v>
      </c>
      <c r="G310" s="3" t="s">
        <v>336</v>
      </c>
      <c r="H310" s="2" t="s">
        <v>200</v>
      </c>
      <c r="I310" s="3" t="s">
        <v>83</v>
      </c>
      <c r="J310" s="3" t="s">
        <v>678</v>
      </c>
      <c r="K310" s="3" t="s">
        <v>678</v>
      </c>
      <c r="L310" s="3">
        <v>1805.05</v>
      </c>
      <c r="M310" s="3">
        <v>5280.5</v>
      </c>
    </row>
    <row r="311" spans="1:13" x14ac:dyDescent="0.2">
      <c r="A311" s="43" t="s">
        <v>676</v>
      </c>
      <c r="B311" s="43" t="s">
        <v>676</v>
      </c>
      <c r="C311" s="2" t="s">
        <v>438</v>
      </c>
      <c r="D311" s="3" t="s">
        <v>19</v>
      </c>
      <c r="E311" s="3">
        <v>2019</v>
      </c>
      <c r="F311" s="3" t="s">
        <v>439</v>
      </c>
      <c r="G311" s="3" t="s">
        <v>440</v>
      </c>
      <c r="H311" s="2" t="s">
        <v>457</v>
      </c>
      <c r="I311" s="3" t="s">
        <v>2</v>
      </c>
      <c r="J311" s="3" t="s">
        <v>341</v>
      </c>
      <c r="K311" s="3" t="s">
        <v>341</v>
      </c>
      <c r="L311" s="3">
        <v>1122.2</v>
      </c>
      <c r="M311" s="3">
        <v>3112.55</v>
      </c>
    </row>
    <row r="312" spans="1:13" x14ac:dyDescent="0.2">
      <c r="A312" s="43" t="s">
        <v>676</v>
      </c>
      <c r="B312" s="43" t="s">
        <v>676</v>
      </c>
      <c r="C312" s="2" t="s">
        <v>518</v>
      </c>
      <c r="D312" s="3" t="s">
        <v>10</v>
      </c>
      <c r="E312" s="3">
        <v>2020</v>
      </c>
      <c r="F312" s="3" t="s">
        <v>152</v>
      </c>
      <c r="G312" s="3" t="s">
        <v>153</v>
      </c>
      <c r="H312" s="2" t="s">
        <v>521</v>
      </c>
      <c r="I312" s="3" t="s">
        <v>2</v>
      </c>
      <c r="J312" s="3" t="s">
        <v>178</v>
      </c>
      <c r="K312" s="3" t="s">
        <v>178</v>
      </c>
      <c r="L312" s="3">
        <v>1122.19</v>
      </c>
      <c r="M312" s="3">
        <v>1499.5262090000001</v>
      </c>
    </row>
    <row r="313" spans="1:13" x14ac:dyDescent="0.2">
      <c r="A313" s="43" t="s">
        <v>676</v>
      </c>
      <c r="B313" s="43" t="s">
        <v>676</v>
      </c>
      <c r="C313" s="2" t="s">
        <v>334</v>
      </c>
      <c r="D313" s="3" t="s">
        <v>84</v>
      </c>
      <c r="E313" s="3">
        <v>2021</v>
      </c>
      <c r="F313" s="3" t="s">
        <v>335</v>
      </c>
      <c r="G313" s="3" t="s">
        <v>336</v>
      </c>
      <c r="H313" s="2" t="s">
        <v>325</v>
      </c>
      <c r="I313" s="3" t="s">
        <v>83</v>
      </c>
      <c r="J313" s="3" t="s">
        <v>678</v>
      </c>
      <c r="K313" s="3" t="s">
        <v>678</v>
      </c>
      <c r="L313" s="3">
        <v>1805.05</v>
      </c>
      <c r="M313" s="3">
        <v>5280.5</v>
      </c>
    </row>
    <row r="314" spans="1:13" x14ac:dyDescent="0.2">
      <c r="A314" s="43" t="s">
        <v>676</v>
      </c>
      <c r="B314" s="43" t="s">
        <v>676</v>
      </c>
      <c r="C314" s="2" t="s">
        <v>273</v>
      </c>
      <c r="D314" s="3" t="s">
        <v>4</v>
      </c>
      <c r="E314" s="3">
        <v>2020</v>
      </c>
      <c r="F314" s="3" t="s">
        <v>274</v>
      </c>
      <c r="G314" s="3" t="s">
        <v>275</v>
      </c>
      <c r="H314" s="2" t="s">
        <v>223</v>
      </c>
      <c r="I314" s="3" t="s">
        <v>3</v>
      </c>
      <c r="J314" s="3" t="s">
        <v>178</v>
      </c>
      <c r="K314" s="3" t="s">
        <v>178</v>
      </c>
      <c r="L314" s="3">
        <v>1302.3499999999999</v>
      </c>
      <c r="M314" s="3">
        <v>5022.6400000000003</v>
      </c>
    </row>
    <row r="315" spans="1:13" x14ac:dyDescent="0.2">
      <c r="A315" s="43" t="s">
        <v>676</v>
      </c>
      <c r="B315" s="43" t="s">
        <v>676</v>
      </c>
      <c r="C315" s="2" t="s">
        <v>682</v>
      </c>
      <c r="D315" s="3" t="s">
        <v>28</v>
      </c>
      <c r="E315" s="3">
        <v>2018</v>
      </c>
      <c r="F315" s="3" t="s">
        <v>344</v>
      </c>
      <c r="G315" s="3" t="s">
        <v>345</v>
      </c>
      <c r="H315" s="2" t="s">
        <v>716</v>
      </c>
      <c r="I315" s="3" t="s">
        <v>27</v>
      </c>
      <c r="J315" s="3" t="s">
        <v>678</v>
      </c>
      <c r="K315" s="3" t="s">
        <v>678</v>
      </c>
      <c r="L315" s="3">
        <v>1212</v>
      </c>
      <c r="M315" s="3">
        <v>2801.81</v>
      </c>
    </row>
    <row r="316" spans="1:13" x14ac:dyDescent="0.2">
      <c r="A316" s="43" t="s">
        <v>676</v>
      </c>
      <c r="B316" s="43" t="s">
        <v>676</v>
      </c>
      <c r="C316" s="2" t="s">
        <v>438</v>
      </c>
      <c r="D316" s="3" t="s">
        <v>19</v>
      </c>
      <c r="E316" s="3">
        <v>2019</v>
      </c>
      <c r="F316" s="3" t="s">
        <v>439</v>
      </c>
      <c r="G316" s="3" t="s">
        <v>440</v>
      </c>
      <c r="H316" s="2" t="s">
        <v>458</v>
      </c>
      <c r="I316" s="3" t="s">
        <v>2</v>
      </c>
      <c r="J316" s="3" t="s">
        <v>178</v>
      </c>
      <c r="K316" s="3" t="s">
        <v>178</v>
      </c>
      <c r="L316" s="3">
        <v>1122.2</v>
      </c>
      <c r="M316" s="3">
        <v>3112.55</v>
      </c>
    </row>
    <row r="317" spans="1:13" x14ac:dyDescent="0.2">
      <c r="A317" s="43" t="s">
        <v>676</v>
      </c>
      <c r="B317" s="43" t="s">
        <v>676</v>
      </c>
      <c r="C317" s="2" t="s">
        <v>320</v>
      </c>
      <c r="D317" s="3" t="s">
        <v>1</v>
      </c>
      <c r="E317" s="3">
        <v>2018</v>
      </c>
      <c r="F317" s="3" t="s">
        <v>141</v>
      </c>
      <c r="G317" s="3" t="s">
        <v>142</v>
      </c>
      <c r="H317" s="2" t="s">
        <v>326</v>
      </c>
      <c r="I317" s="3" t="s">
        <v>0</v>
      </c>
      <c r="J317" s="3" t="s">
        <v>678</v>
      </c>
      <c r="K317" s="3" t="s">
        <v>678</v>
      </c>
      <c r="L317" s="3">
        <v>1212</v>
      </c>
      <c r="M317" s="3">
        <v>4380.49</v>
      </c>
    </row>
    <row r="318" spans="1:13" x14ac:dyDescent="0.2">
      <c r="A318" s="43" t="s">
        <v>676</v>
      </c>
      <c r="B318" s="43" t="s">
        <v>676</v>
      </c>
      <c r="C318" s="2" t="s">
        <v>413</v>
      </c>
      <c r="D318" s="3" t="s">
        <v>32</v>
      </c>
      <c r="E318" s="3">
        <v>2018</v>
      </c>
      <c r="F318" s="3" t="s">
        <v>162</v>
      </c>
      <c r="G318" s="3" t="s">
        <v>163</v>
      </c>
      <c r="H318" s="2" t="s">
        <v>415</v>
      </c>
      <c r="I318" s="3" t="s">
        <v>21</v>
      </c>
      <c r="J318" s="3" t="s">
        <v>678</v>
      </c>
      <c r="K318" s="3" t="s">
        <v>678</v>
      </c>
      <c r="L318" s="3">
        <v>4986.87</v>
      </c>
      <c r="M318" s="3">
        <v>8525.9599999999991</v>
      </c>
    </row>
    <row r="319" spans="1:13" x14ac:dyDescent="0.2">
      <c r="A319" s="43" t="s">
        <v>676</v>
      </c>
      <c r="B319" s="43" t="s">
        <v>676</v>
      </c>
      <c r="C319" s="2" t="s">
        <v>320</v>
      </c>
      <c r="D319" s="3" t="s">
        <v>1</v>
      </c>
      <c r="E319" s="3">
        <v>2018</v>
      </c>
      <c r="F319" s="3" t="s">
        <v>141</v>
      </c>
      <c r="G319" s="3" t="s">
        <v>142</v>
      </c>
      <c r="H319" s="2" t="s">
        <v>251</v>
      </c>
      <c r="I319" s="3" t="s">
        <v>0</v>
      </c>
      <c r="J319" s="3" t="s">
        <v>678</v>
      </c>
      <c r="K319" s="3" t="s">
        <v>678</v>
      </c>
      <c r="L319" s="3">
        <v>1212</v>
      </c>
      <c r="M319" s="3">
        <v>4380.49</v>
      </c>
    </row>
    <row r="320" spans="1:13" x14ac:dyDescent="0.2">
      <c r="A320" s="43" t="s">
        <v>676</v>
      </c>
      <c r="B320" s="43" t="s">
        <v>676</v>
      </c>
      <c r="C320" s="2" t="s">
        <v>406</v>
      </c>
      <c r="D320" s="3" t="s">
        <v>30</v>
      </c>
      <c r="E320" s="3">
        <v>2018</v>
      </c>
      <c r="F320" s="3" t="s">
        <v>407</v>
      </c>
      <c r="G320" s="3" t="s">
        <v>408</v>
      </c>
      <c r="H320" s="2" t="s">
        <v>258</v>
      </c>
      <c r="I320" s="3" t="s">
        <v>7</v>
      </c>
      <c r="J320" s="3" t="s">
        <v>678</v>
      </c>
      <c r="K320" s="3" t="s">
        <v>678</v>
      </c>
      <c r="L320" s="3">
        <v>1974</v>
      </c>
      <c r="M320" s="3">
        <v>2755.5065999999997</v>
      </c>
    </row>
    <row r="321" spans="1:13" x14ac:dyDescent="0.2">
      <c r="A321" s="43" t="s">
        <v>676</v>
      </c>
      <c r="B321" s="43" t="s">
        <v>676</v>
      </c>
      <c r="C321" s="2" t="s">
        <v>166</v>
      </c>
      <c r="D321" s="3" t="s">
        <v>81</v>
      </c>
      <c r="E321" s="3">
        <v>2021</v>
      </c>
      <c r="F321" s="3" t="s">
        <v>167</v>
      </c>
      <c r="G321" s="3" t="s">
        <v>168</v>
      </c>
      <c r="H321" s="2" t="s">
        <v>170</v>
      </c>
      <c r="I321" s="3" t="s">
        <v>0</v>
      </c>
      <c r="J321" s="3" t="s">
        <v>678</v>
      </c>
      <c r="K321" s="3" t="s">
        <v>678</v>
      </c>
      <c r="L321" s="3">
        <v>1454.4</v>
      </c>
      <c r="M321" s="3">
        <v>3035.65</v>
      </c>
    </row>
    <row r="322" spans="1:13" x14ac:dyDescent="0.2">
      <c r="A322" s="43" t="s">
        <v>676</v>
      </c>
      <c r="B322" s="43" t="s">
        <v>676</v>
      </c>
      <c r="C322" s="2" t="s">
        <v>684</v>
      </c>
      <c r="D322" s="3" t="s">
        <v>9</v>
      </c>
      <c r="E322" s="3">
        <v>2018</v>
      </c>
      <c r="F322" s="3" t="s">
        <v>141</v>
      </c>
      <c r="G322" s="3" t="s">
        <v>142</v>
      </c>
      <c r="H322" s="2" t="s">
        <v>283</v>
      </c>
      <c r="I322" s="3" t="s">
        <v>2</v>
      </c>
      <c r="J322" s="3" t="s">
        <v>178</v>
      </c>
      <c r="K322" s="3" t="s">
        <v>178</v>
      </c>
      <c r="L322" s="3">
        <v>1100</v>
      </c>
      <c r="M322" s="3">
        <v>2565.21</v>
      </c>
    </row>
    <row r="323" spans="1:13" x14ac:dyDescent="0.2">
      <c r="A323" s="43" t="s">
        <v>676</v>
      </c>
      <c r="B323" s="43" t="s">
        <v>676</v>
      </c>
      <c r="C323" s="2" t="s">
        <v>411</v>
      </c>
      <c r="D323" s="3" t="s">
        <v>20</v>
      </c>
      <c r="E323" s="3">
        <v>2018</v>
      </c>
      <c r="F323" s="3" t="s">
        <v>159</v>
      </c>
      <c r="G323" s="3" t="s">
        <v>160</v>
      </c>
      <c r="H323" s="2" t="s">
        <v>412</v>
      </c>
      <c r="I323" s="3" t="s">
        <v>7</v>
      </c>
      <c r="J323" s="3" t="s">
        <v>678</v>
      </c>
      <c r="K323" s="3" t="s">
        <v>678</v>
      </c>
      <c r="L323" s="3">
        <v>1727</v>
      </c>
      <c r="M323" s="3">
        <v>2407.96</v>
      </c>
    </row>
    <row r="324" spans="1:13" x14ac:dyDescent="0.2">
      <c r="A324" s="43" t="s">
        <v>676</v>
      </c>
      <c r="B324" s="43" t="s">
        <v>676</v>
      </c>
      <c r="C324" s="2" t="s">
        <v>684</v>
      </c>
      <c r="D324" s="3" t="s">
        <v>9</v>
      </c>
      <c r="E324" s="3">
        <v>2018</v>
      </c>
      <c r="F324" s="3" t="s">
        <v>141</v>
      </c>
      <c r="G324" s="3" t="s">
        <v>142</v>
      </c>
      <c r="H324" s="2" t="s">
        <v>723</v>
      </c>
      <c r="I324" s="3" t="s">
        <v>2</v>
      </c>
      <c r="J324" s="3" t="s">
        <v>178</v>
      </c>
      <c r="K324" s="3" t="s">
        <v>178</v>
      </c>
      <c r="L324" s="3">
        <v>1387.51</v>
      </c>
      <c r="M324" s="3">
        <v>3166.46</v>
      </c>
    </row>
    <row r="325" spans="1:13" x14ac:dyDescent="0.2">
      <c r="A325" s="43" t="s">
        <v>676</v>
      </c>
      <c r="B325" s="43" t="s">
        <v>676</v>
      </c>
      <c r="C325" s="2" t="s">
        <v>518</v>
      </c>
      <c r="D325" s="3" t="s">
        <v>10</v>
      </c>
      <c r="E325" s="3">
        <v>2020</v>
      </c>
      <c r="F325" s="3" t="s">
        <v>152</v>
      </c>
      <c r="G325" s="3" t="s">
        <v>153</v>
      </c>
      <c r="H325" s="2" t="s">
        <v>209</v>
      </c>
      <c r="I325" s="3" t="s">
        <v>2</v>
      </c>
      <c r="J325" s="3" t="s">
        <v>178</v>
      </c>
      <c r="K325" s="3" t="s">
        <v>178</v>
      </c>
      <c r="L325" s="3">
        <v>1239.6000000000001</v>
      </c>
      <c r="M325" s="3">
        <v>1607.296848</v>
      </c>
    </row>
    <row r="326" spans="1:13" x14ac:dyDescent="0.2">
      <c r="A326" s="43" t="s">
        <v>676</v>
      </c>
      <c r="B326" s="43" t="s">
        <v>676</v>
      </c>
      <c r="C326" s="2" t="s">
        <v>518</v>
      </c>
      <c r="D326" s="3" t="s">
        <v>10</v>
      </c>
      <c r="E326" s="3">
        <v>2020</v>
      </c>
      <c r="F326" s="3" t="s">
        <v>152</v>
      </c>
      <c r="G326" s="3" t="s">
        <v>153</v>
      </c>
      <c r="H326" s="2" t="s">
        <v>522</v>
      </c>
      <c r="I326" s="3" t="s">
        <v>2</v>
      </c>
      <c r="J326" s="3" t="s">
        <v>678</v>
      </c>
      <c r="K326" s="3" t="s">
        <v>678</v>
      </c>
      <c r="L326" s="3">
        <v>1122.19</v>
      </c>
      <c r="M326" s="3">
        <v>1615.055249</v>
      </c>
    </row>
    <row r="327" spans="1:13" x14ac:dyDescent="0.2">
      <c r="A327" s="43" t="s">
        <v>676</v>
      </c>
      <c r="B327" s="43" t="s">
        <v>676</v>
      </c>
      <c r="C327" s="2" t="s">
        <v>518</v>
      </c>
      <c r="D327" s="3" t="s">
        <v>10</v>
      </c>
      <c r="E327" s="3">
        <v>2020</v>
      </c>
      <c r="F327" s="3" t="s">
        <v>152</v>
      </c>
      <c r="G327" s="3" t="s">
        <v>153</v>
      </c>
      <c r="H327" s="2" t="s">
        <v>523</v>
      </c>
      <c r="I327" s="3" t="s">
        <v>2</v>
      </c>
      <c r="J327" s="3" t="s">
        <v>396</v>
      </c>
      <c r="K327" s="3" t="s">
        <v>396</v>
      </c>
      <c r="L327" s="3">
        <v>1482.72</v>
      </c>
      <c r="M327" s="3">
        <v>1846.7901120000001</v>
      </c>
    </row>
    <row r="328" spans="1:13" x14ac:dyDescent="0.2">
      <c r="A328" s="43" t="s">
        <v>676</v>
      </c>
      <c r="B328" s="43" t="s">
        <v>676</v>
      </c>
      <c r="C328" s="2" t="s">
        <v>518</v>
      </c>
      <c r="D328" s="3" t="s">
        <v>10</v>
      </c>
      <c r="E328" s="3">
        <v>2020</v>
      </c>
      <c r="F328" s="3" t="s">
        <v>152</v>
      </c>
      <c r="G328" s="3" t="s">
        <v>153</v>
      </c>
      <c r="H328" s="2" t="s">
        <v>524</v>
      </c>
      <c r="I328" s="3" t="s">
        <v>2</v>
      </c>
      <c r="J328" s="3" t="s">
        <v>178</v>
      </c>
      <c r="K328" s="3" t="s">
        <v>178</v>
      </c>
      <c r="L328" s="3">
        <v>1122.19</v>
      </c>
      <c r="M328" s="3">
        <v>1499.5262090000001</v>
      </c>
    </row>
    <row r="329" spans="1:13" x14ac:dyDescent="0.2">
      <c r="A329" s="43" t="s">
        <v>676</v>
      </c>
      <c r="B329" s="43" t="s">
        <v>676</v>
      </c>
      <c r="C329" s="2" t="s">
        <v>518</v>
      </c>
      <c r="D329" s="3" t="s">
        <v>10</v>
      </c>
      <c r="E329" s="3">
        <v>2020</v>
      </c>
      <c r="F329" s="3" t="s">
        <v>152</v>
      </c>
      <c r="G329" s="3" t="s">
        <v>153</v>
      </c>
      <c r="H329" s="2" t="s">
        <v>525</v>
      </c>
      <c r="I329" s="3" t="s">
        <v>2</v>
      </c>
      <c r="J329" s="3" t="s">
        <v>178</v>
      </c>
      <c r="K329" s="3" t="s">
        <v>178</v>
      </c>
      <c r="L329" s="3">
        <v>1122.19</v>
      </c>
      <c r="M329" s="3">
        <v>1499.5262090000001</v>
      </c>
    </row>
    <row r="330" spans="1:13" x14ac:dyDescent="0.2">
      <c r="A330" s="43" t="s">
        <v>676</v>
      </c>
      <c r="B330" s="43" t="s">
        <v>676</v>
      </c>
      <c r="C330" s="2" t="s">
        <v>413</v>
      </c>
      <c r="D330" s="3" t="s">
        <v>32</v>
      </c>
      <c r="E330" s="3">
        <v>2018</v>
      </c>
      <c r="F330" s="3" t="s">
        <v>162</v>
      </c>
      <c r="G330" s="3" t="s">
        <v>163</v>
      </c>
      <c r="H330" s="2" t="s">
        <v>415</v>
      </c>
      <c r="I330" s="3" t="s">
        <v>58</v>
      </c>
      <c r="J330" s="3" t="s">
        <v>678</v>
      </c>
      <c r="K330" s="3" t="s">
        <v>678</v>
      </c>
      <c r="L330" s="3">
        <v>3941.17</v>
      </c>
      <c r="M330" s="3">
        <v>6251.71</v>
      </c>
    </row>
    <row r="331" spans="1:13" x14ac:dyDescent="0.2">
      <c r="A331" s="43" t="s">
        <v>676</v>
      </c>
      <c r="B331" s="43" t="s">
        <v>676</v>
      </c>
      <c r="C331" s="2" t="s">
        <v>273</v>
      </c>
      <c r="D331" s="3" t="s">
        <v>4</v>
      </c>
      <c r="E331" s="3">
        <v>2020</v>
      </c>
      <c r="F331" s="3" t="s">
        <v>274</v>
      </c>
      <c r="G331" s="3" t="s">
        <v>275</v>
      </c>
      <c r="H331" s="2" t="s">
        <v>232</v>
      </c>
      <c r="I331" s="3" t="s">
        <v>3</v>
      </c>
      <c r="J331" s="3" t="s">
        <v>178</v>
      </c>
      <c r="K331" s="3" t="s">
        <v>178</v>
      </c>
      <c r="L331" s="3">
        <v>1302.3499999999999</v>
      </c>
      <c r="M331" s="3">
        <v>5022.6400000000003</v>
      </c>
    </row>
    <row r="332" spans="1:13" x14ac:dyDescent="0.2">
      <c r="A332" s="43" t="s">
        <v>676</v>
      </c>
      <c r="B332" s="43" t="s">
        <v>676</v>
      </c>
      <c r="C332" s="2" t="s">
        <v>343</v>
      </c>
      <c r="D332" s="3" t="s">
        <v>70</v>
      </c>
      <c r="E332" s="3">
        <v>2016</v>
      </c>
      <c r="F332" s="3" t="s">
        <v>344</v>
      </c>
      <c r="G332" s="3" t="s">
        <v>345</v>
      </c>
      <c r="H332" s="2" t="s">
        <v>223</v>
      </c>
      <c r="I332" s="3" t="s">
        <v>41</v>
      </c>
      <c r="J332" s="3" t="s">
        <v>678</v>
      </c>
      <c r="K332" s="3" t="s">
        <v>678</v>
      </c>
      <c r="L332" s="3">
        <v>2190</v>
      </c>
      <c r="M332" s="3">
        <v>5666.7409677419355</v>
      </c>
    </row>
    <row r="333" spans="1:13" x14ac:dyDescent="0.2">
      <c r="A333" s="43" t="s">
        <v>676</v>
      </c>
      <c r="B333" s="43" t="s">
        <v>676</v>
      </c>
      <c r="C333" s="2" t="s">
        <v>682</v>
      </c>
      <c r="D333" s="3" t="s">
        <v>28</v>
      </c>
      <c r="E333" s="3">
        <v>2018</v>
      </c>
      <c r="F333" s="3" t="s">
        <v>344</v>
      </c>
      <c r="G333" s="3" t="s">
        <v>345</v>
      </c>
      <c r="H333" s="2" t="s">
        <v>404</v>
      </c>
      <c r="I333" s="3" t="s">
        <v>27</v>
      </c>
      <c r="J333" s="3" t="s">
        <v>678</v>
      </c>
      <c r="K333" s="3" t="s">
        <v>678</v>
      </c>
      <c r="L333" s="3">
        <v>1212</v>
      </c>
      <c r="M333" s="3">
        <v>2801.81</v>
      </c>
    </row>
    <row r="334" spans="1:13" x14ac:dyDescent="0.2">
      <c r="A334" s="43" t="s">
        <v>676</v>
      </c>
      <c r="B334" s="43" t="s">
        <v>676</v>
      </c>
      <c r="C334" s="2" t="s">
        <v>357</v>
      </c>
      <c r="D334" s="3" t="s">
        <v>60</v>
      </c>
      <c r="E334" s="3">
        <v>2016</v>
      </c>
      <c r="F334" s="3" t="s">
        <v>344</v>
      </c>
      <c r="G334" s="3" t="s">
        <v>345</v>
      </c>
      <c r="H334" s="2" t="s">
        <v>183</v>
      </c>
      <c r="I334" s="3" t="s">
        <v>50</v>
      </c>
      <c r="J334" s="3" t="s">
        <v>678</v>
      </c>
      <c r="K334" s="3" t="s">
        <v>678</v>
      </c>
      <c r="L334" s="3">
        <v>1341.92</v>
      </c>
      <c r="M334" s="3">
        <v>3792.68</v>
      </c>
    </row>
    <row r="335" spans="1:13" x14ac:dyDescent="0.2">
      <c r="A335" s="43" t="s">
        <v>676</v>
      </c>
      <c r="B335" s="43" t="s">
        <v>676</v>
      </c>
      <c r="C335" s="2" t="s">
        <v>233</v>
      </c>
      <c r="D335" s="3" t="s">
        <v>39</v>
      </c>
      <c r="E335" s="3">
        <v>2019</v>
      </c>
      <c r="F335" s="3" t="s">
        <v>234</v>
      </c>
      <c r="G335" s="3" t="s">
        <v>235</v>
      </c>
      <c r="H335" s="2" t="s">
        <v>223</v>
      </c>
      <c r="I335" s="3" t="s">
        <v>38</v>
      </c>
      <c r="J335" s="3" t="s">
        <v>678</v>
      </c>
      <c r="K335" s="3" t="s">
        <v>678</v>
      </c>
      <c r="L335" s="3">
        <v>1122.19</v>
      </c>
      <c r="M335" s="3">
        <v>3029.39</v>
      </c>
    </row>
    <row r="336" spans="1:13" x14ac:dyDescent="0.2">
      <c r="A336" s="43" t="s">
        <v>676</v>
      </c>
      <c r="B336" s="43" t="s">
        <v>676</v>
      </c>
      <c r="C336" s="2" t="s">
        <v>320</v>
      </c>
      <c r="D336" s="3" t="s">
        <v>1</v>
      </c>
      <c r="E336" s="3">
        <v>2018</v>
      </c>
      <c r="F336" s="3" t="s">
        <v>141</v>
      </c>
      <c r="G336" s="3" t="s">
        <v>142</v>
      </c>
      <c r="H336" s="2" t="s">
        <v>327</v>
      </c>
      <c r="I336" s="3" t="s">
        <v>49</v>
      </c>
      <c r="J336" s="3" t="s">
        <v>678</v>
      </c>
      <c r="K336" s="3" t="s">
        <v>678</v>
      </c>
      <c r="L336" s="3">
        <v>1718.8</v>
      </c>
      <c r="M336" s="3">
        <v>5893.71</v>
      </c>
    </row>
    <row r="337" spans="1:13" x14ac:dyDescent="0.2">
      <c r="A337" s="43" t="s">
        <v>676</v>
      </c>
      <c r="B337" s="43" t="s">
        <v>676</v>
      </c>
      <c r="C337" s="2" t="s">
        <v>144</v>
      </c>
      <c r="D337" s="3" t="s">
        <v>14</v>
      </c>
      <c r="E337" s="3">
        <v>2020</v>
      </c>
      <c r="F337" s="3" t="s">
        <v>145</v>
      </c>
      <c r="G337" s="3" t="s">
        <v>146</v>
      </c>
      <c r="H337" s="2" t="s">
        <v>147</v>
      </c>
      <c r="I337" s="3" t="s">
        <v>13</v>
      </c>
      <c r="J337" s="3" t="s">
        <v>678</v>
      </c>
      <c r="K337" s="3" t="s">
        <v>678</v>
      </c>
      <c r="L337" s="3">
        <v>2188.42</v>
      </c>
      <c r="M337" s="3">
        <v>2577.8535999999999</v>
      </c>
    </row>
    <row r="338" spans="1:13" x14ac:dyDescent="0.2">
      <c r="A338" s="43" t="s">
        <v>676</v>
      </c>
      <c r="B338" s="43" t="s">
        <v>676</v>
      </c>
      <c r="C338" s="2" t="s">
        <v>517</v>
      </c>
      <c r="D338" s="3" t="s">
        <v>85</v>
      </c>
      <c r="E338" s="3">
        <v>2018</v>
      </c>
      <c r="F338" s="3" t="s">
        <v>159</v>
      </c>
      <c r="G338" s="3" t="s">
        <v>160</v>
      </c>
      <c r="H338" s="2" t="s">
        <v>269</v>
      </c>
      <c r="I338" s="3" t="s">
        <v>7</v>
      </c>
      <c r="J338" s="3" t="s">
        <v>678</v>
      </c>
      <c r="K338" s="3" t="s">
        <v>678</v>
      </c>
      <c r="L338" s="3">
        <v>1727</v>
      </c>
      <c r="M338" s="3">
        <v>2407.96</v>
      </c>
    </row>
    <row r="339" spans="1:13" x14ac:dyDescent="0.2">
      <c r="A339" s="43" t="s">
        <v>676</v>
      </c>
      <c r="B339" s="43" t="s">
        <v>676</v>
      </c>
      <c r="C339" s="2" t="s">
        <v>201</v>
      </c>
      <c r="D339" s="3" t="s">
        <v>26</v>
      </c>
      <c r="E339" s="3">
        <v>2019</v>
      </c>
      <c r="F339" s="3" t="s">
        <v>152</v>
      </c>
      <c r="G339" s="3" t="s">
        <v>153</v>
      </c>
      <c r="H339" s="2" t="s">
        <v>206</v>
      </c>
      <c r="I339" s="3" t="s">
        <v>41</v>
      </c>
      <c r="J339" s="3" t="s">
        <v>678</v>
      </c>
      <c r="K339" s="3" t="s">
        <v>678</v>
      </c>
      <c r="L339" s="3">
        <v>2785.2</v>
      </c>
      <c r="M339" s="3">
        <v>3278.1133999999997</v>
      </c>
    </row>
    <row r="340" spans="1:13" x14ac:dyDescent="0.2">
      <c r="A340" s="43" t="s">
        <v>676</v>
      </c>
      <c r="B340" s="43" t="s">
        <v>676</v>
      </c>
      <c r="C340" s="2" t="s">
        <v>684</v>
      </c>
      <c r="D340" s="3" t="s">
        <v>9</v>
      </c>
      <c r="E340" s="3">
        <v>2018</v>
      </c>
      <c r="F340" s="3" t="s">
        <v>141</v>
      </c>
      <c r="G340" s="3" t="s">
        <v>142</v>
      </c>
      <c r="H340" s="2" t="s">
        <v>712</v>
      </c>
      <c r="I340" s="3" t="s">
        <v>2</v>
      </c>
      <c r="J340" s="3" t="s">
        <v>178</v>
      </c>
      <c r="K340" s="3" t="s">
        <v>178</v>
      </c>
      <c r="L340" s="3">
        <v>1100</v>
      </c>
      <c r="M340" s="3">
        <v>2565.21</v>
      </c>
    </row>
    <row r="341" spans="1:13" x14ac:dyDescent="0.2">
      <c r="A341" s="43" t="s">
        <v>676</v>
      </c>
      <c r="B341" s="43" t="s">
        <v>676</v>
      </c>
      <c r="C341" s="2" t="s">
        <v>518</v>
      </c>
      <c r="D341" s="3" t="s">
        <v>10</v>
      </c>
      <c r="E341" s="3">
        <v>2020</v>
      </c>
      <c r="F341" s="3" t="s">
        <v>152</v>
      </c>
      <c r="G341" s="3" t="s">
        <v>153</v>
      </c>
      <c r="H341" s="2" t="s">
        <v>191</v>
      </c>
      <c r="I341" s="3" t="s">
        <v>2</v>
      </c>
      <c r="J341" s="3" t="s">
        <v>178</v>
      </c>
      <c r="K341" s="3" t="s">
        <v>178</v>
      </c>
      <c r="L341" s="3">
        <v>1562.19</v>
      </c>
      <c r="M341" s="3">
        <v>1919.735625</v>
      </c>
    </row>
    <row r="342" spans="1:13" x14ac:dyDescent="0.2">
      <c r="A342" s="43" t="s">
        <v>676</v>
      </c>
      <c r="B342" s="43" t="s">
        <v>676</v>
      </c>
      <c r="C342" s="2" t="s">
        <v>684</v>
      </c>
      <c r="D342" s="3" t="s">
        <v>9</v>
      </c>
      <c r="E342" s="3">
        <v>2018</v>
      </c>
      <c r="F342" s="3" t="s">
        <v>141</v>
      </c>
      <c r="G342" s="3" t="s">
        <v>142</v>
      </c>
      <c r="H342" s="2" t="s">
        <v>693</v>
      </c>
      <c r="I342" s="3" t="s">
        <v>2</v>
      </c>
      <c r="J342" s="3" t="s">
        <v>178</v>
      </c>
      <c r="K342" s="3" t="s">
        <v>178</v>
      </c>
      <c r="L342" s="3">
        <v>1145.68</v>
      </c>
      <c r="M342" s="3">
        <v>2641.19</v>
      </c>
    </row>
    <row r="343" spans="1:13" x14ac:dyDescent="0.2">
      <c r="A343" s="43" t="s">
        <v>676</v>
      </c>
      <c r="B343" s="43" t="s">
        <v>676</v>
      </c>
      <c r="C343" s="2" t="s">
        <v>179</v>
      </c>
      <c r="D343" s="3" t="s">
        <v>66</v>
      </c>
      <c r="E343" s="3">
        <v>2018</v>
      </c>
      <c r="F343" s="3" t="s">
        <v>180</v>
      </c>
      <c r="G343" s="3" t="s">
        <v>181</v>
      </c>
      <c r="H343" s="2" t="s">
        <v>184</v>
      </c>
      <c r="I343" s="3" t="s">
        <v>86</v>
      </c>
      <c r="J343" s="3" t="s">
        <v>678</v>
      </c>
      <c r="K343" s="3" t="s">
        <v>678</v>
      </c>
      <c r="L343" s="3">
        <v>2697.04</v>
      </c>
      <c r="M343" s="3">
        <v>6489.7356153639003</v>
      </c>
    </row>
    <row r="344" spans="1:13" x14ac:dyDescent="0.2">
      <c r="A344" s="43" t="s">
        <v>676</v>
      </c>
      <c r="B344" s="43" t="s">
        <v>676</v>
      </c>
      <c r="C344" s="2" t="s">
        <v>320</v>
      </c>
      <c r="D344" s="3" t="s">
        <v>1</v>
      </c>
      <c r="E344" s="3">
        <v>2018</v>
      </c>
      <c r="F344" s="3" t="s">
        <v>141</v>
      </c>
      <c r="G344" s="3" t="s">
        <v>142</v>
      </c>
      <c r="H344" s="2" t="s">
        <v>328</v>
      </c>
      <c r="I344" s="3" t="s">
        <v>49</v>
      </c>
      <c r="J344" s="3" t="s">
        <v>678</v>
      </c>
      <c r="K344" s="3" t="s">
        <v>678</v>
      </c>
      <c r="L344" s="3">
        <v>1718.8</v>
      </c>
      <c r="M344" s="3">
        <v>5893.71</v>
      </c>
    </row>
    <row r="345" spans="1:13" x14ac:dyDescent="0.2">
      <c r="A345" s="43" t="s">
        <v>676</v>
      </c>
      <c r="B345" s="43" t="s">
        <v>676</v>
      </c>
      <c r="C345" s="2" t="s">
        <v>406</v>
      </c>
      <c r="D345" s="3" t="s">
        <v>30</v>
      </c>
      <c r="E345" s="3">
        <v>2018</v>
      </c>
      <c r="F345" s="3" t="s">
        <v>407</v>
      </c>
      <c r="G345" s="3" t="s">
        <v>408</v>
      </c>
      <c r="H345" s="2" t="s">
        <v>196</v>
      </c>
      <c r="I345" s="3" t="s">
        <v>688</v>
      </c>
      <c r="J345" s="3" t="s">
        <v>678</v>
      </c>
      <c r="K345" s="3" t="s">
        <v>678</v>
      </c>
      <c r="L345" s="3">
        <v>1298</v>
      </c>
      <c r="M345" s="3">
        <v>1811.8781999999999</v>
      </c>
    </row>
    <row r="346" spans="1:13" x14ac:dyDescent="0.2">
      <c r="A346" s="43" t="s">
        <v>676</v>
      </c>
      <c r="B346" s="43" t="s">
        <v>676</v>
      </c>
      <c r="C346" s="2" t="s">
        <v>391</v>
      </c>
      <c r="D346" s="3" t="s">
        <v>24</v>
      </c>
      <c r="E346" s="3">
        <v>2019</v>
      </c>
      <c r="F346" s="3" t="s">
        <v>392</v>
      </c>
      <c r="G346" s="3" t="s">
        <v>393</v>
      </c>
      <c r="H346" s="2" t="s">
        <v>394</v>
      </c>
      <c r="I346" s="3" t="s">
        <v>87</v>
      </c>
      <c r="J346" s="3" t="s">
        <v>678</v>
      </c>
      <c r="K346" s="3" t="s">
        <v>678</v>
      </c>
      <c r="L346" s="3">
        <v>1727</v>
      </c>
      <c r="M346" s="3">
        <v>3106.55</v>
      </c>
    </row>
    <row r="347" spans="1:13" x14ac:dyDescent="0.2">
      <c r="A347" s="43" t="s">
        <v>676</v>
      </c>
      <c r="B347" s="43" t="s">
        <v>676</v>
      </c>
      <c r="C347" s="2" t="s">
        <v>357</v>
      </c>
      <c r="D347" s="3" t="s">
        <v>60</v>
      </c>
      <c r="E347" s="3">
        <v>2016</v>
      </c>
      <c r="F347" s="3" t="s">
        <v>344</v>
      </c>
      <c r="G347" s="3" t="s">
        <v>345</v>
      </c>
      <c r="H347" s="2" t="s">
        <v>223</v>
      </c>
      <c r="I347" s="3" t="s">
        <v>50</v>
      </c>
      <c r="J347" s="3" t="s">
        <v>678</v>
      </c>
      <c r="K347" s="3" t="s">
        <v>678</v>
      </c>
      <c r="L347" s="3">
        <v>1341.92</v>
      </c>
      <c r="M347" s="3">
        <v>3792.68</v>
      </c>
    </row>
    <row r="348" spans="1:13" x14ac:dyDescent="0.2">
      <c r="A348" s="43" t="s">
        <v>676</v>
      </c>
      <c r="B348" s="43" t="s">
        <v>676</v>
      </c>
      <c r="C348" s="2" t="s">
        <v>273</v>
      </c>
      <c r="D348" s="3" t="s">
        <v>4</v>
      </c>
      <c r="E348" s="3">
        <v>2020</v>
      </c>
      <c r="F348" s="3" t="s">
        <v>274</v>
      </c>
      <c r="G348" s="3" t="s">
        <v>275</v>
      </c>
      <c r="H348" s="2" t="s">
        <v>289</v>
      </c>
      <c r="I348" s="3" t="s">
        <v>3</v>
      </c>
      <c r="J348" s="3" t="s">
        <v>178</v>
      </c>
      <c r="K348" s="3" t="s">
        <v>178</v>
      </c>
      <c r="L348" s="3">
        <v>1302.3499999999999</v>
      </c>
      <c r="M348" s="3">
        <v>5022.6400000000003</v>
      </c>
    </row>
    <row r="349" spans="1:13" x14ac:dyDescent="0.2">
      <c r="A349" s="43" t="s">
        <v>676</v>
      </c>
      <c r="B349" s="43" t="s">
        <v>676</v>
      </c>
      <c r="C349" s="2" t="s">
        <v>343</v>
      </c>
      <c r="D349" s="3" t="s">
        <v>70</v>
      </c>
      <c r="E349" s="3">
        <v>2016</v>
      </c>
      <c r="F349" s="3" t="s">
        <v>344</v>
      </c>
      <c r="G349" s="3" t="s">
        <v>345</v>
      </c>
      <c r="H349" s="2" t="s">
        <v>184</v>
      </c>
      <c r="I349" s="3" t="s">
        <v>41</v>
      </c>
      <c r="J349" s="3" t="s">
        <v>678</v>
      </c>
      <c r="K349" s="3" t="s">
        <v>678</v>
      </c>
      <c r="L349" s="3">
        <v>2190</v>
      </c>
      <c r="M349" s="3">
        <v>5666.7409677419355</v>
      </c>
    </row>
    <row r="350" spans="1:13" x14ac:dyDescent="0.2">
      <c r="A350" s="43" t="s">
        <v>676</v>
      </c>
      <c r="B350" s="43" t="s">
        <v>676</v>
      </c>
      <c r="C350" s="2" t="s">
        <v>421</v>
      </c>
      <c r="D350" s="3" t="s">
        <v>12</v>
      </c>
      <c r="E350" s="3">
        <v>2018</v>
      </c>
      <c r="F350" s="3" t="s">
        <v>422</v>
      </c>
      <c r="G350" s="3" t="s">
        <v>423</v>
      </c>
      <c r="H350" s="2" t="s">
        <v>429</v>
      </c>
      <c r="I350" s="3" t="s">
        <v>51</v>
      </c>
      <c r="J350" s="3" t="s">
        <v>678</v>
      </c>
      <c r="K350" s="3" t="s">
        <v>678</v>
      </c>
      <c r="L350" s="3">
        <v>1727</v>
      </c>
      <c r="M350" s="3">
        <v>3479.61</v>
      </c>
    </row>
    <row r="351" spans="1:13" x14ac:dyDescent="0.2">
      <c r="A351" s="43" t="s">
        <v>676</v>
      </c>
      <c r="B351" s="43" t="s">
        <v>676</v>
      </c>
      <c r="C351" s="2" t="s">
        <v>682</v>
      </c>
      <c r="D351" s="3" t="s">
        <v>28</v>
      </c>
      <c r="E351" s="3">
        <v>2018</v>
      </c>
      <c r="F351" s="3" t="s">
        <v>344</v>
      </c>
      <c r="G351" s="3" t="s">
        <v>345</v>
      </c>
      <c r="H351" s="2" t="s">
        <v>265</v>
      </c>
      <c r="I351" s="3" t="s">
        <v>27</v>
      </c>
      <c r="J351" s="3" t="s">
        <v>678</v>
      </c>
      <c r="K351" s="3" t="s">
        <v>678</v>
      </c>
      <c r="L351" s="3">
        <v>1212</v>
      </c>
      <c r="M351" s="3">
        <v>2801.81</v>
      </c>
    </row>
    <row r="352" spans="1:13" x14ac:dyDescent="0.2">
      <c r="A352" s="43" t="s">
        <v>676</v>
      </c>
      <c r="B352" s="43" t="s">
        <v>676</v>
      </c>
      <c r="C352" s="2" t="s">
        <v>233</v>
      </c>
      <c r="D352" s="3" t="s">
        <v>39</v>
      </c>
      <c r="E352" s="3">
        <v>2019</v>
      </c>
      <c r="F352" s="3" t="s">
        <v>234</v>
      </c>
      <c r="G352" s="3" t="s">
        <v>235</v>
      </c>
      <c r="H352" s="2" t="s">
        <v>230</v>
      </c>
      <c r="I352" s="3" t="s">
        <v>38</v>
      </c>
      <c r="J352" s="3" t="s">
        <v>678</v>
      </c>
      <c r="K352" s="3" t="s">
        <v>678</v>
      </c>
      <c r="L352" s="3">
        <v>1122.19</v>
      </c>
      <c r="M352" s="3">
        <v>3029.39</v>
      </c>
    </row>
    <row r="353" spans="1:13" x14ac:dyDescent="0.2">
      <c r="A353" s="43" t="s">
        <v>676</v>
      </c>
      <c r="B353" s="43" t="s">
        <v>676</v>
      </c>
      <c r="C353" s="2" t="s">
        <v>179</v>
      </c>
      <c r="D353" s="3" t="s">
        <v>66</v>
      </c>
      <c r="E353" s="3">
        <v>2018</v>
      </c>
      <c r="F353" s="3" t="s">
        <v>180</v>
      </c>
      <c r="G353" s="3" t="s">
        <v>181</v>
      </c>
      <c r="H353" s="2" t="s">
        <v>183</v>
      </c>
      <c r="I353" s="3" t="s">
        <v>65</v>
      </c>
      <c r="J353" s="3" t="s">
        <v>678</v>
      </c>
      <c r="K353" s="3" t="s">
        <v>678</v>
      </c>
      <c r="L353" s="3">
        <v>2697.04</v>
      </c>
      <c r="M353" s="3">
        <v>6489.7356153639003</v>
      </c>
    </row>
    <row r="354" spans="1:13" x14ac:dyDescent="0.2">
      <c r="A354" s="43" t="s">
        <v>676</v>
      </c>
      <c r="B354" s="43" t="s">
        <v>676</v>
      </c>
      <c r="C354" s="2" t="s">
        <v>357</v>
      </c>
      <c r="D354" s="3" t="s">
        <v>60</v>
      </c>
      <c r="E354" s="3">
        <v>2016</v>
      </c>
      <c r="F354" s="3" t="s">
        <v>344</v>
      </c>
      <c r="G354" s="3" t="s">
        <v>345</v>
      </c>
      <c r="H354" s="2" t="s">
        <v>362</v>
      </c>
      <c r="I354" s="3" t="s">
        <v>50</v>
      </c>
      <c r="J354" s="3" t="s">
        <v>678</v>
      </c>
      <c r="K354" s="3" t="s">
        <v>678</v>
      </c>
      <c r="L354" s="3">
        <v>1341.92</v>
      </c>
      <c r="M354" s="3">
        <v>3792.68</v>
      </c>
    </row>
    <row r="355" spans="1:13" x14ac:dyDescent="0.2">
      <c r="A355" s="43" t="s">
        <v>676</v>
      </c>
      <c r="B355" s="43" t="s">
        <v>676</v>
      </c>
      <c r="C355" s="2" t="s">
        <v>421</v>
      </c>
      <c r="D355" s="3" t="s">
        <v>12</v>
      </c>
      <c r="E355" s="3">
        <v>2018</v>
      </c>
      <c r="F355" s="3" t="s">
        <v>422</v>
      </c>
      <c r="G355" s="3" t="s">
        <v>423</v>
      </c>
      <c r="H355" s="2" t="s">
        <v>425</v>
      </c>
      <c r="I355" s="3" t="s">
        <v>61</v>
      </c>
      <c r="J355" s="3" t="s">
        <v>678</v>
      </c>
      <c r="K355" s="3" t="s">
        <v>678</v>
      </c>
      <c r="L355" s="3">
        <v>2245.1</v>
      </c>
      <c r="M355" s="3">
        <v>4326.8999999999996</v>
      </c>
    </row>
    <row r="356" spans="1:13" x14ac:dyDescent="0.2">
      <c r="A356" s="43" t="s">
        <v>676</v>
      </c>
      <c r="B356" s="43" t="s">
        <v>676</v>
      </c>
      <c r="C356" s="2" t="s">
        <v>518</v>
      </c>
      <c r="D356" s="3" t="s">
        <v>10</v>
      </c>
      <c r="E356" s="3">
        <v>2020</v>
      </c>
      <c r="F356" s="3" t="s">
        <v>152</v>
      </c>
      <c r="G356" s="3" t="s">
        <v>153</v>
      </c>
      <c r="H356" s="2" t="s">
        <v>524</v>
      </c>
      <c r="I356" s="3" t="s">
        <v>2</v>
      </c>
      <c r="J356" s="3" t="s">
        <v>178</v>
      </c>
      <c r="K356" s="3" t="s">
        <v>178</v>
      </c>
      <c r="L356" s="3">
        <v>1239.6000000000001</v>
      </c>
      <c r="M356" s="3">
        <v>1607.296848</v>
      </c>
    </row>
    <row r="357" spans="1:13" x14ac:dyDescent="0.2">
      <c r="A357" s="43" t="s">
        <v>676</v>
      </c>
      <c r="B357" s="43" t="s">
        <v>676</v>
      </c>
      <c r="C357" s="2" t="s">
        <v>158</v>
      </c>
      <c r="D357" s="3" t="s">
        <v>16</v>
      </c>
      <c r="E357" s="3">
        <v>2018</v>
      </c>
      <c r="F357" s="3" t="s">
        <v>159</v>
      </c>
      <c r="G357" s="3" t="s">
        <v>160</v>
      </c>
      <c r="H357" s="2" t="s">
        <v>148</v>
      </c>
      <c r="I357" s="3" t="s">
        <v>15</v>
      </c>
      <c r="J357" s="3" t="s">
        <v>678</v>
      </c>
      <c r="K357" s="3" t="s">
        <v>678</v>
      </c>
      <c r="L357" s="3">
        <v>1298</v>
      </c>
      <c r="M357" s="3">
        <v>2245.6999999999998</v>
      </c>
    </row>
    <row r="358" spans="1:13" x14ac:dyDescent="0.2">
      <c r="A358" s="43" t="s">
        <v>676</v>
      </c>
      <c r="B358" s="43" t="s">
        <v>676</v>
      </c>
      <c r="C358" s="2" t="s">
        <v>357</v>
      </c>
      <c r="D358" s="3" t="s">
        <v>60</v>
      </c>
      <c r="E358" s="3">
        <v>2016</v>
      </c>
      <c r="F358" s="3" t="s">
        <v>344</v>
      </c>
      <c r="G358" s="3" t="s">
        <v>345</v>
      </c>
      <c r="H358" s="2" t="s">
        <v>223</v>
      </c>
      <c r="I358" s="3" t="s">
        <v>50</v>
      </c>
      <c r="J358" s="3" t="s">
        <v>678</v>
      </c>
      <c r="K358" s="3" t="s">
        <v>678</v>
      </c>
      <c r="L358" s="3">
        <v>1341.92</v>
      </c>
      <c r="M358" s="3">
        <v>3792.68</v>
      </c>
    </row>
    <row r="359" spans="1:13" x14ac:dyDescent="0.2">
      <c r="A359" s="43" t="s">
        <v>676</v>
      </c>
      <c r="B359" s="43" t="s">
        <v>676</v>
      </c>
      <c r="C359" s="2" t="s">
        <v>411</v>
      </c>
      <c r="D359" s="3" t="s">
        <v>20</v>
      </c>
      <c r="E359" s="3">
        <v>2018</v>
      </c>
      <c r="F359" s="3" t="s">
        <v>159</v>
      </c>
      <c r="G359" s="3" t="s">
        <v>160</v>
      </c>
      <c r="H359" s="2" t="s">
        <v>412</v>
      </c>
      <c r="I359" s="3" t="s">
        <v>7</v>
      </c>
      <c r="J359" s="3" t="s">
        <v>678</v>
      </c>
      <c r="K359" s="3" t="s">
        <v>678</v>
      </c>
      <c r="L359" s="3">
        <v>1727</v>
      </c>
      <c r="M359" s="3">
        <v>2407.96</v>
      </c>
    </row>
    <row r="360" spans="1:13" x14ac:dyDescent="0.2">
      <c r="A360" s="43" t="s">
        <v>676</v>
      </c>
      <c r="B360" s="43" t="s">
        <v>676</v>
      </c>
      <c r="C360" s="2" t="s">
        <v>682</v>
      </c>
      <c r="D360" s="3" t="s">
        <v>28</v>
      </c>
      <c r="E360" s="3">
        <v>2018</v>
      </c>
      <c r="F360" s="3" t="s">
        <v>344</v>
      </c>
      <c r="G360" s="3" t="s">
        <v>345</v>
      </c>
      <c r="H360" s="2" t="s">
        <v>404</v>
      </c>
      <c r="I360" s="3" t="s">
        <v>27</v>
      </c>
      <c r="J360" s="3" t="s">
        <v>678</v>
      </c>
      <c r="K360" s="3" t="s">
        <v>678</v>
      </c>
      <c r="L360" s="3">
        <v>1212</v>
      </c>
      <c r="M360" s="3">
        <v>2801.81</v>
      </c>
    </row>
    <row r="361" spans="1:13" x14ac:dyDescent="0.2">
      <c r="A361" s="43" t="s">
        <v>676</v>
      </c>
      <c r="B361" s="43" t="s">
        <v>676</v>
      </c>
      <c r="C361" s="2" t="s">
        <v>175</v>
      </c>
      <c r="D361" s="3" t="s">
        <v>74</v>
      </c>
      <c r="E361" s="3">
        <v>2020</v>
      </c>
      <c r="F361" s="3" t="s">
        <v>141</v>
      </c>
      <c r="G361" s="3" t="s">
        <v>142</v>
      </c>
      <c r="H361" s="2" t="s">
        <v>176</v>
      </c>
      <c r="I361" s="3" t="s">
        <v>2</v>
      </c>
      <c r="J361" s="3" t="s">
        <v>178</v>
      </c>
      <c r="K361" s="3" t="s">
        <v>178</v>
      </c>
      <c r="L361" s="3">
        <v>1320</v>
      </c>
      <c r="M361" s="3">
        <v>2732.8</v>
      </c>
    </row>
    <row r="362" spans="1:13" x14ac:dyDescent="0.2">
      <c r="A362" s="43" t="s">
        <v>676</v>
      </c>
      <c r="B362" s="43" t="s">
        <v>676</v>
      </c>
      <c r="C362" s="2" t="s">
        <v>682</v>
      </c>
      <c r="D362" s="3" t="s">
        <v>28</v>
      </c>
      <c r="E362" s="3">
        <v>2018</v>
      </c>
      <c r="F362" s="3" t="s">
        <v>344</v>
      </c>
      <c r="G362" s="3" t="s">
        <v>345</v>
      </c>
      <c r="H362" s="2" t="s">
        <v>236</v>
      </c>
      <c r="I362" s="3" t="s">
        <v>27</v>
      </c>
      <c r="J362" s="3" t="s">
        <v>678</v>
      </c>
      <c r="K362" s="3" t="s">
        <v>678</v>
      </c>
      <c r="L362" s="3">
        <v>1212</v>
      </c>
      <c r="M362" s="3">
        <v>2801.81</v>
      </c>
    </row>
    <row r="363" spans="1:13" x14ac:dyDescent="0.2">
      <c r="A363" s="43" t="s">
        <v>676</v>
      </c>
      <c r="B363" s="43" t="s">
        <v>676</v>
      </c>
      <c r="C363" s="2" t="s">
        <v>684</v>
      </c>
      <c r="D363" s="3" t="s">
        <v>9</v>
      </c>
      <c r="E363" s="3">
        <v>2018</v>
      </c>
      <c r="F363" s="3" t="s">
        <v>141</v>
      </c>
      <c r="G363" s="3" t="s">
        <v>142</v>
      </c>
      <c r="H363" s="2" t="s">
        <v>712</v>
      </c>
      <c r="I363" s="3" t="s">
        <v>2</v>
      </c>
      <c r="J363" s="3" t="s">
        <v>178</v>
      </c>
      <c r="K363" s="3" t="s">
        <v>178</v>
      </c>
      <c r="L363" s="3">
        <v>1100</v>
      </c>
      <c r="M363" s="3">
        <v>2565.21</v>
      </c>
    </row>
    <row r="364" spans="1:13" x14ac:dyDescent="0.2">
      <c r="A364" s="43" t="s">
        <v>676</v>
      </c>
      <c r="B364" s="43" t="s">
        <v>676</v>
      </c>
      <c r="C364" s="2" t="s">
        <v>210</v>
      </c>
      <c r="D364" s="3" t="s">
        <v>62</v>
      </c>
      <c r="E364" s="3">
        <v>2017</v>
      </c>
      <c r="F364" s="3" t="s">
        <v>152</v>
      </c>
      <c r="G364" s="3" t="s">
        <v>153</v>
      </c>
      <c r="H364" s="2" t="s">
        <v>211</v>
      </c>
      <c r="I364" s="3" t="s">
        <v>68</v>
      </c>
      <c r="J364" s="3" t="s">
        <v>678</v>
      </c>
      <c r="K364" s="3" t="s">
        <v>678</v>
      </c>
      <c r="L364" s="3">
        <v>1305.67</v>
      </c>
      <c r="M364" s="3">
        <v>2539.0923719999996</v>
      </c>
    </row>
    <row r="365" spans="1:13" x14ac:dyDescent="0.2">
      <c r="A365" s="43" t="s">
        <v>676</v>
      </c>
      <c r="B365" s="43" t="s">
        <v>676</v>
      </c>
      <c r="C365" s="2" t="s">
        <v>401</v>
      </c>
      <c r="D365" s="3" t="s">
        <v>45</v>
      </c>
      <c r="E365" s="3">
        <v>2018</v>
      </c>
      <c r="F365" s="3" t="s">
        <v>159</v>
      </c>
      <c r="G365" s="3" t="s">
        <v>160</v>
      </c>
      <c r="H365" s="2" t="s">
        <v>402</v>
      </c>
      <c r="I365" s="3" t="s">
        <v>29</v>
      </c>
      <c r="J365" s="3" t="s">
        <v>678</v>
      </c>
      <c r="K365" s="3" t="s">
        <v>678</v>
      </c>
      <c r="L365" s="3">
        <v>1727</v>
      </c>
      <c r="M365" s="3">
        <v>2641.1</v>
      </c>
    </row>
    <row r="366" spans="1:13" x14ac:dyDescent="0.2">
      <c r="A366" s="43" t="s">
        <v>676</v>
      </c>
      <c r="B366" s="43" t="s">
        <v>676</v>
      </c>
      <c r="C366" s="2" t="s">
        <v>518</v>
      </c>
      <c r="D366" s="3" t="s">
        <v>10</v>
      </c>
      <c r="E366" s="3">
        <v>2020</v>
      </c>
      <c r="F366" s="3" t="s">
        <v>152</v>
      </c>
      <c r="G366" s="3" t="s">
        <v>153</v>
      </c>
      <c r="H366" s="2" t="s">
        <v>526</v>
      </c>
      <c r="I366" s="3" t="s">
        <v>2</v>
      </c>
      <c r="J366" s="3" t="s">
        <v>178</v>
      </c>
      <c r="K366" s="3" t="s">
        <v>178</v>
      </c>
      <c r="L366" s="3">
        <v>1239.6000000000001</v>
      </c>
      <c r="M366" s="3">
        <v>1607.296848</v>
      </c>
    </row>
    <row r="367" spans="1:13" x14ac:dyDescent="0.2">
      <c r="A367" s="43" t="s">
        <v>676</v>
      </c>
      <c r="B367" s="43" t="s">
        <v>676</v>
      </c>
      <c r="C367" s="2" t="s">
        <v>411</v>
      </c>
      <c r="D367" s="3" t="s">
        <v>20</v>
      </c>
      <c r="E367" s="3">
        <v>2018</v>
      </c>
      <c r="F367" s="3" t="s">
        <v>159</v>
      </c>
      <c r="G367" s="3" t="s">
        <v>160</v>
      </c>
      <c r="H367" s="2" t="s">
        <v>255</v>
      </c>
      <c r="I367" s="3" t="s">
        <v>7</v>
      </c>
      <c r="J367" s="3" t="s">
        <v>678</v>
      </c>
      <c r="K367" s="3" t="s">
        <v>678</v>
      </c>
      <c r="L367" s="3">
        <v>1727</v>
      </c>
      <c r="M367" s="3">
        <v>2407.96</v>
      </c>
    </row>
    <row r="368" spans="1:13" x14ac:dyDescent="0.2">
      <c r="A368" s="43" t="s">
        <v>676</v>
      </c>
      <c r="B368" s="43" t="s">
        <v>676</v>
      </c>
      <c r="C368" s="2" t="s">
        <v>682</v>
      </c>
      <c r="D368" s="3" t="s">
        <v>28</v>
      </c>
      <c r="E368" s="3">
        <v>2018</v>
      </c>
      <c r="F368" s="3" t="s">
        <v>344</v>
      </c>
      <c r="G368" s="3" t="s">
        <v>345</v>
      </c>
      <c r="H368" s="2" t="s">
        <v>425</v>
      </c>
      <c r="I368" s="3" t="s">
        <v>63</v>
      </c>
      <c r="J368" s="3" t="s">
        <v>678</v>
      </c>
      <c r="K368" s="3" t="s">
        <v>678</v>
      </c>
      <c r="L368" s="3">
        <v>2645.12</v>
      </c>
      <c r="M368" s="3">
        <v>5642.93</v>
      </c>
    </row>
    <row r="369" spans="1:13" x14ac:dyDescent="0.2">
      <c r="A369" s="43" t="s">
        <v>676</v>
      </c>
      <c r="B369" s="43" t="s">
        <v>676</v>
      </c>
      <c r="C369" s="2" t="s">
        <v>151</v>
      </c>
      <c r="D369" s="3" t="s">
        <v>22</v>
      </c>
      <c r="E369" s="3">
        <v>2021</v>
      </c>
      <c r="F369" s="3" t="s">
        <v>152</v>
      </c>
      <c r="G369" s="3" t="s">
        <v>153</v>
      </c>
      <c r="H369" s="2" t="s">
        <v>154</v>
      </c>
      <c r="I369" s="3" t="s">
        <v>43</v>
      </c>
      <c r="J369" s="3" t="s">
        <v>678</v>
      </c>
      <c r="K369" s="3" t="s">
        <v>678</v>
      </c>
      <c r="L369" s="3">
        <v>1584.1200000000001</v>
      </c>
      <c r="M369" s="3">
        <v>2776.8900000000003</v>
      </c>
    </row>
    <row r="370" spans="1:13" x14ac:dyDescent="0.2">
      <c r="A370" s="43" t="s">
        <v>676</v>
      </c>
      <c r="B370" s="43" t="s">
        <v>676</v>
      </c>
      <c r="C370" s="2" t="s">
        <v>357</v>
      </c>
      <c r="D370" s="3" t="s">
        <v>60</v>
      </c>
      <c r="E370" s="3">
        <v>2016</v>
      </c>
      <c r="F370" s="3" t="s">
        <v>344</v>
      </c>
      <c r="G370" s="3" t="s">
        <v>345</v>
      </c>
      <c r="H370" s="2" t="s">
        <v>363</v>
      </c>
      <c r="I370" s="3" t="s">
        <v>50</v>
      </c>
      <c r="J370" s="3" t="s">
        <v>678</v>
      </c>
      <c r="K370" s="3" t="s">
        <v>678</v>
      </c>
      <c r="L370" s="3">
        <v>1341.92</v>
      </c>
      <c r="M370" s="3">
        <v>3792.68</v>
      </c>
    </row>
    <row r="371" spans="1:13" x14ac:dyDescent="0.2">
      <c r="A371" s="43" t="s">
        <v>676</v>
      </c>
      <c r="B371" s="43" t="s">
        <v>676</v>
      </c>
      <c r="C371" s="2" t="s">
        <v>151</v>
      </c>
      <c r="D371" s="3" t="s">
        <v>22</v>
      </c>
      <c r="E371" s="3">
        <v>2021</v>
      </c>
      <c r="F371" s="3" t="s">
        <v>152</v>
      </c>
      <c r="G371" s="3" t="s">
        <v>153</v>
      </c>
      <c r="H371" s="2" t="s">
        <v>154</v>
      </c>
      <c r="I371" s="3" t="s">
        <v>21</v>
      </c>
      <c r="J371" s="3" t="s">
        <v>678</v>
      </c>
      <c r="K371" s="3" t="s">
        <v>678</v>
      </c>
      <c r="L371" s="3">
        <v>2026.8000000000002</v>
      </c>
      <c r="M371" s="3">
        <v>3005.87</v>
      </c>
    </row>
    <row r="372" spans="1:13" x14ac:dyDescent="0.2">
      <c r="A372" s="43" t="s">
        <v>676</v>
      </c>
      <c r="B372" s="43" t="s">
        <v>676</v>
      </c>
      <c r="C372" s="2" t="s">
        <v>518</v>
      </c>
      <c r="D372" s="3" t="s">
        <v>10</v>
      </c>
      <c r="E372" s="3">
        <v>2020</v>
      </c>
      <c r="F372" s="3" t="s">
        <v>152</v>
      </c>
      <c r="G372" s="3" t="s">
        <v>153</v>
      </c>
      <c r="H372" s="2" t="s">
        <v>527</v>
      </c>
      <c r="I372" s="3" t="s">
        <v>2</v>
      </c>
      <c r="J372" s="3" t="s">
        <v>178</v>
      </c>
      <c r="K372" s="3" t="s">
        <v>178</v>
      </c>
      <c r="L372" s="3">
        <v>1458.8500000000001</v>
      </c>
      <c r="M372" s="3">
        <v>1857.0879350000002</v>
      </c>
    </row>
    <row r="373" spans="1:13" x14ac:dyDescent="0.2">
      <c r="A373" s="43" t="s">
        <v>676</v>
      </c>
      <c r="B373" s="43" t="s">
        <v>676</v>
      </c>
      <c r="C373" s="2" t="s">
        <v>518</v>
      </c>
      <c r="D373" s="3" t="s">
        <v>10</v>
      </c>
      <c r="E373" s="3">
        <v>2020</v>
      </c>
      <c r="F373" s="3" t="s">
        <v>152</v>
      </c>
      <c r="G373" s="3" t="s">
        <v>153</v>
      </c>
      <c r="H373" s="2" t="s">
        <v>400</v>
      </c>
      <c r="I373" s="3" t="s">
        <v>2</v>
      </c>
      <c r="J373" s="3" t="s">
        <v>178</v>
      </c>
      <c r="K373" s="3" t="s">
        <v>178</v>
      </c>
      <c r="L373" s="3">
        <v>1122.19</v>
      </c>
      <c r="M373" s="3">
        <v>1499.5262090000001</v>
      </c>
    </row>
    <row r="374" spans="1:13" x14ac:dyDescent="0.2">
      <c r="A374" s="43" t="s">
        <v>676</v>
      </c>
      <c r="B374" s="43" t="s">
        <v>676</v>
      </c>
      <c r="C374" s="2" t="s">
        <v>273</v>
      </c>
      <c r="D374" s="3" t="s">
        <v>4</v>
      </c>
      <c r="E374" s="3">
        <v>2020</v>
      </c>
      <c r="F374" s="3" t="s">
        <v>274</v>
      </c>
      <c r="G374" s="3" t="s">
        <v>275</v>
      </c>
      <c r="H374" s="2" t="s">
        <v>290</v>
      </c>
      <c r="I374" s="3" t="s">
        <v>3</v>
      </c>
      <c r="J374" s="3" t="s">
        <v>178</v>
      </c>
      <c r="K374" s="3" t="s">
        <v>178</v>
      </c>
      <c r="L374" s="3">
        <v>1302.3499999999999</v>
      </c>
      <c r="M374" s="3">
        <v>5022.6400000000003</v>
      </c>
    </row>
    <row r="375" spans="1:13" x14ac:dyDescent="0.2">
      <c r="A375" s="43" t="s">
        <v>676</v>
      </c>
      <c r="B375" s="43" t="s">
        <v>676</v>
      </c>
      <c r="C375" s="21" t="s">
        <v>699</v>
      </c>
      <c r="D375" s="3" t="s">
        <v>39</v>
      </c>
      <c r="E375" s="3">
        <v>2022</v>
      </c>
      <c r="F375" s="3" t="s">
        <v>234</v>
      </c>
      <c r="G375" s="3" t="s">
        <v>235</v>
      </c>
      <c r="H375" s="2" t="s">
        <v>741</v>
      </c>
      <c r="I375" s="3" t="s">
        <v>88</v>
      </c>
      <c r="J375" s="3" t="s">
        <v>678</v>
      </c>
      <c r="K375" s="3" t="s">
        <v>678</v>
      </c>
      <c r="L375" s="3">
        <v>2244.38</v>
      </c>
      <c r="M375" s="3">
        <v>4552.18</v>
      </c>
    </row>
    <row r="376" spans="1:13" x14ac:dyDescent="0.2">
      <c r="A376" s="43" t="s">
        <v>676</v>
      </c>
      <c r="B376" s="43" t="s">
        <v>676</v>
      </c>
      <c r="C376" s="2" t="s">
        <v>233</v>
      </c>
      <c r="D376" s="3" t="s">
        <v>39</v>
      </c>
      <c r="E376" s="3">
        <v>2019</v>
      </c>
      <c r="F376" s="3" t="s">
        <v>234</v>
      </c>
      <c r="G376" s="3" t="s">
        <v>235</v>
      </c>
      <c r="H376" s="2" t="s">
        <v>148</v>
      </c>
      <c r="I376" s="3" t="s">
        <v>38</v>
      </c>
      <c r="J376" s="3" t="s">
        <v>678</v>
      </c>
      <c r="K376" s="3" t="s">
        <v>678</v>
      </c>
      <c r="L376" s="3">
        <v>1122.19</v>
      </c>
      <c r="M376" s="3">
        <v>3029.39</v>
      </c>
    </row>
    <row r="377" spans="1:13" x14ac:dyDescent="0.2">
      <c r="A377" s="43" t="s">
        <v>676</v>
      </c>
      <c r="B377" s="43" t="s">
        <v>676</v>
      </c>
      <c r="C377" s="2" t="s">
        <v>682</v>
      </c>
      <c r="D377" s="3" t="s">
        <v>28</v>
      </c>
      <c r="E377" s="3">
        <v>2018</v>
      </c>
      <c r="F377" s="3" t="s">
        <v>344</v>
      </c>
      <c r="G377" s="3" t="s">
        <v>345</v>
      </c>
      <c r="H377" s="2" t="s">
        <v>196</v>
      </c>
      <c r="I377" s="3" t="s">
        <v>27</v>
      </c>
      <c r="J377" s="3" t="s">
        <v>678</v>
      </c>
      <c r="K377" s="3" t="s">
        <v>678</v>
      </c>
      <c r="L377" s="3">
        <v>1212</v>
      </c>
      <c r="M377" s="3">
        <v>2801.81</v>
      </c>
    </row>
    <row r="378" spans="1:13" x14ac:dyDescent="0.2">
      <c r="A378" s="43" t="s">
        <v>676</v>
      </c>
      <c r="B378" s="43" t="s">
        <v>676</v>
      </c>
      <c r="C378" s="2" t="s">
        <v>233</v>
      </c>
      <c r="D378" s="3" t="s">
        <v>39</v>
      </c>
      <c r="E378" s="3">
        <v>2019</v>
      </c>
      <c r="F378" s="3" t="s">
        <v>234</v>
      </c>
      <c r="G378" s="3" t="s">
        <v>235</v>
      </c>
      <c r="H378" s="2" t="s">
        <v>240</v>
      </c>
      <c r="I378" s="3" t="s">
        <v>38</v>
      </c>
      <c r="J378" s="3" t="s">
        <v>678</v>
      </c>
      <c r="K378" s="3" t="s">
        <v>678</v>
      </c>
      <c r="L378" s="3">
        <v>1122.19</v>
      </c>
      <c r="M378" s="3">
        <v>3029.39</v>
      </c>
    </row>
    <row r="379" spans="1:13" x14ac:dyDescent="0.2">
      <c r="A379" s="43" t="s">
        <v>676</v>
      </c>
      <c r="B379" s="43" t="s">
        <v>676</v>
      </c>
      <c r="C379" s="2" t="s">
        <v>357</v>
      </c>
      <c r="D379" s="3" t="s">
        <v>60</v>
      </c>
      <c r="E379" s="3">
        <v>2016</v>
      </c>
      <c r="F379" s="3" t="s">
        <v>344</v>
      </c>
      <c r="G379" s="3" t="s">
        <v>345</v>
      </c>
      <c r="H379" s="2" t="s">
        <v>183</v>
      </c>
      <c r="I379" s="3" t="s">
        <v>50</v>
      </c>
      <c r="J379" s="3" t="s">
        <v>678</v>
      </c>
      <c r="K379" s="3" t="s">
        <v>678</v>
      </c>
      <c r="L379" s="3">
        <v>1341.92</v>
      </c>
      <c r="M379" s="3">
        <v>3792.68</v>
      </c>
    </row>
    <row r="380" spans="1:13" x14ac:dyDescent="0.2">
      <c r="A380" s="43" t="s">
        <v>676</v>
      </c>
      <c r="B380" s="43" t="s">
        <v>676</v>
      </c>
      <c r="C380" s="2" t="s">
        <v>682</v>
      </c>
      <c r="D380" s="3" t="s">
        <v>28</v>
      </c>
      <c r="E380" s="3">
        <v>2018</v>
      </c>
      <c r="F380" s="3" t="s">
        <v>344</v>
      </c>
      <c r="G380" s="3" t="s">
        <v>345</v>
      </c>
      <c r="H380" s="2" t="s">
        <v>265</v>
      </c>
      <c r="I380" s="3" t="s">
        <v>63</v>
      </c>
      <c r="J380" s="3" t="s">
        <v>678</v>
      </c>
      <c r="K380" s="3" t="s">
        <v>678</v>
      </c>
      <c r="L380" s="3">
        <v>2645.12</v>
      </c>
      <c r="M380" s="3">
        <v>5642.93</v>
      </c>
    </row>
    <row r="381" spans="1:13" x14ac:dyDescent="0.2">
      <c r="A381" s="43" t="s">
        <v>676</v>
      </c>
      <c r="B381" s="43" t="s">
        <v>676</v>
      </c>
      <c r="C381" s="2" t="s">
        <v>518</v>
      </c>
      <c r="D381" s="3" t="s">
        <v>10</v>
      </c>
      <c r="E381" s="3">
        <v>2020</v>
      </c>
      <c r="F381" s="3" t="s">
        <v>152</v>
      </c>
      <c r="G381" s="3" t="s">
        <v>153</v>
      </c>
      <c r="H381" s="2" t="s">
        <v>523</v>
      </c>
      <c r="I381" s="3" t="s">
        <v>2</v>
      </c>
      <c r="J381" s="3" t="s">
        <v>396</v>
      </c>
      <c r="K381" s="3" t="s">
        <v>396</v>
      </c>
      <c r="L381" s="3">
        <v>1482.72</v>
      </c>
      <c r="M381" s="3">
        <v>1846.7901120000001</v>
      </c>
    </row>
    <row r="382" spans="1:13" x14ac:dyDescent="0.2">
      <c r="A382" s="43" t="s">
        <v>676</v>
      </c>
      <c r="B382" s="43" t="s">
        <v>676</v>
      </c>
      <c r="C382" s="2" t="s">
        <v>421</v>
      </c>
      <c r="D382" s="3" t="s">
        <v>12</v>
      </c>
      <c r="E382" s="3">
        <v>2018</v>
      </c>
      <c r="F382" s="3" t="s">
        <v>422</v>
      </c>
      <c r="G382" s="3" t="s">
        <v>423</v>
      </c>
      <c r="H382" s="2" t="s">
        <v>428</v>
      </c>
      <c r="I382" s="3" t="s">
        <v>61</v>
      </c>
      <c r="J382" s="3" t="s">
        <v>678</v>
      </c>
      <c r="K382" s="3" t="s">
        <v>678</v>
      </c>
      <c r="L382" s="3">
        <v>2245.1</v>
      </c>
      <c r="M382" s="3">
        <v>4326.8999999999996</v>
      </c>
    </row>
    <row r="383" spans="1:13" x14ac:dyDescent="0.2">
      <c r="A383" s="43" t="s">
        <v>676</v>
      </c>
      <c r="B383" s="43" t="s">
        <v>676</v>
      </c>
      <c r="C383" s="2" t="s">
        <v>397</v>
      </c>
      <c r="D383" s="3" t="s">
        <v>18</v>
      </c>
      <c r="E383" s="3">
        <v>2020</v>
      </c>
      <c r="F383" s="3" t="s">
        <v>167</v>
      </c>
      <c r="G383" s="3" t="s">
        <v>168</v>
      </c>
      <c r="H383" s="2" t="s">
        <v>398</v>
      </c>
      <c r="I383" s="3" t="s">
        <v>15</v>
      </c>
      <c r="J383" s="3" t="s">
        <v>178</v>
      </c>
      <c r="K383" s="3" t="s">
        <v>178</v>
      </c>
      <c r="L383" s="3">
        <v>1122.2</v>
      </c>
      <c r="M383" s="3">
        <v>1886.98</v>
      </c>
    </row>
    <row r="384" spans="1:13" x14ac:dyDescent="0.2">
      <c r="A384" s="43" t="s">
        <v>676</v>
      </c>
      <c r="B384" s="43" t="s">
        <v>676</v>
      </c>
      <c r="C384" s="2" t="s">
        <v>518</v>
      </c>
      <c r="D384" s="3" t="s">
        <v>10</v>
      </c>
      <c r="E384" s="3">
        <v>2020</v>
      </c>
      <c r="F384" s="3" t="s">
        <v>152</v>
      </c>
      <c r="G384" s="3" t="s">
        <v>153</v>
      </c>
      <c r="H384" s="2" t="s">
        <v>400</v>
      </c>
      <c r="I384" s="3" t="s">
        <v>2</v>
      </c>
      <c r="J384" s="3" t="s">
        <v>178</v>
      </c>
      <c r="K384" s="3" t="s">
        <v>178</v>
      </c>
      <c r="L384" s="3">
        <v>1458.8500000000001</v>
      </c>
      <c r="M384" s="3">
        <v>1857.0879350000002</v>
      </c>
    </row>
    <row r="385" spans="1:13" x14ac:dyDescent="0.2">
      <c r="A385" s="43" t="s">
        <v>676</v>
      </c>
      <c r="B385" s="43" t="s">
        <v>676</v>
      </c>
      <c r="C385" s="2" t="s">
        <v>320</v>
      </c>
      <c r="D385" s="3" t="s">
        <v>1</v>
      </c>
      <c r="E385" s="3">
        <v>2018</v>
      </c>
      <c r="F385" s="3" t="s">
        <v>141</v>
      </c>
      <c r="G385" s="3" t="s">
        <v>142</v>
      </c>
      <c r="H385" s="2" t="s">
        <v>207</v>
      </c>
      <c r="I385" s="3" t="s">
        <v>0</v>
      </c>
      <c r="J385" s="3" t="s">
        <v>678</v>
      </c>
      <c r="K385" s="3" t="s">
        <v>678</v>
      </c>
      <c r="L385" s="3">
        <v>1212</v>
      </c>
      <c r="M385" s="3">
        <v>4380.49</v>
      </c>
    </row>
    <row r="386" spans="1:13" x14ac:dyDescent="0.2">
      <c r="A386" s="43" t="s">
        <v>676</v>
      </c>
      <c r="B386" s="43" t="s">
        <v>676</v>
      </c>
      <c r="C386" s="2" t="s">
        <v>682</v>
      </c>
      <c r="D386" s="3" t="s">
        <v>28</v>
      </c>
      <c r="E386" s="3">
        <v>2018</v>
      </c>
      <c r="F386" s="3" t="s">
        <v>344</v>
      </c>
      <c r="G386" s="3" t="s">
        <v>345</v>
      </c>
      <c r="H386" s="2" t="s">
        <v>740</v>
      </c>
      <c r="I386" s="3" t="s">
        <v>27</v>
      </c>
      <c r="J386" s="3" t="s">
        <v>678</v>
      </c>
      <c r="K386" s="3" t="s">
        <v>678</v>
      </c>
      <c r="L386" s="3">
        <v>1212</v>
      </c>
      <c r="M386" s="3">
        <v>2801.81</v>
      </c>
    </row>
    <row r="387" spans="1:13" x14ac:dyDescent="0.2">
      <c r="A387" s="43" t="s">
        <v>676</v>
      </c>
      <c r="B387" s="43" t="s">
        <v>676</v>
      </c>
      <c r="C387" s="2" t="s">
        <v>421</v>
      </c>
      <c r="D387" s="3" t="s">
        <v>12</v>
      </c>
      <c r="E387" s="3">
        <v>2018</v>
      </c>
      <c r="F387" s="3" t="s">
        <v>422</v>
      </c>
      <c r="G387" s="3" t="s">
        <v>423</v>
      </c>
      <c r="H387" s="2" t="s">
        <v>265</v>
      </c>
      <c r="I387" s="3" t="s">
        <v>61</v>
      </c>
      <c r="J387" s="3" t="s">
        <v>678</v>
      </c>
      <c r="K387" s="3" t="s">
        <v>678</v>
      </c>
      <c r="L387" s="3">
        <v>1183.06</v>
      </c>
      <c r="M387" s="3">
        <v>2801.81</v>
      </c>
    </row>
    <row r="388" spans="1:13" x14ac:dyDescent="0.2">
      <c r="A388" s="43" t="s">
        <v>676</v>
      </c>
      <c r="B388" s="43" t="s">
        <v>676</v>
      </c>
      <c r="C388" s="2" t="s">
        <v>418</v>
      </c>
      <c r="D388" s="3" t="s">
        <v>6</v>
      </c>
      <c r="E388" s="3">
        <v>2018</v>
      </c>
      <c r="F388" s="3" t="s">
        <v>162</v>
      </c>
      <c r="G388" s="3" t="s">
        <v>163</v>
      </c>
      <c r="H388" s="2" t="s">
        <v>148</v>
      </c>
      <c r="I388" s="3" t="s">
        <v>64</v>
      </c>
      <c r="J388" s="3" t="s">
        <v>678</v>
      </c>
      <c r="K388" s="3" t="s">
        <v>678</v>
      </c>
      <c r="L388" s="3">
        <v>2315.0500000000002</v>
      </c>
      <c r="M388" s="3">
        <v>5306.7800000000007</v>
      </c>
    </row>
    <row r="389" spans="1:13" x14ac:dyDescent="0.2">
      <c r="A389" s="43" t="s">
        <v>676</v>
      </c>
      <c r="B389" s="43" t="s">
        <v>676</v>
      </c>
      <c r="C389" s="2" t="s">
        <v>201</v>
      </c>
      <c r="D389" s="3" t="s">
        <v>26</v>
      </c>
      <c r="E389" s="3">
        <v>2019</v>
      </c>
      <c r="F389" s="3" t="s">
        <v>152</v>
      </c>
      <c r="G389" s="3" t="s">
        <v>153</v>
      </c>
      <c r="H389" s="2" t="s">
        <v>206</v>
      </c>
      <c r="I389" s="3" t="s">
        <v>25</v>
      </c>
      <c r="J389" s="3" t="s">
        <v>678</v>
      </c>
      <c r="K389" s="3" t="s">
        <v>678</v>
      </c>
      <c r="L389" s="3">
        <v>1738</v>
      </c>
      <c r="M389" s="3">
        <v>2256.6983740000001</v>
      </c>
    </row>
    <row r="390" spans="1:13" x14ac:dyDescent="0.2">
      <c r="A390" s="43" t="s">
        <v>676</v>
      </c>
      <c r="B390" s="43" t="s">
        <v>676</v>
      </c>
      <c r="C390" s="2" t="s">
        <v>397</v>
      </c>
      <c r="D390" s="3" t="s">
        <v>18</v>
      </c>
      <c r="E390" s="3">
        <v>2020</v>
      </c>
      <c r="F390" s="3" t="s">
        <v>167</v>
      </c>
      <c r="G390" s="3" t="s">
        <v>168</v>
      </c>
      <c r="H390" s="2" t="s">
        <v>398</v>
      </c>
      <c r="I390" s="3" t="s">
        <v>15</v>
      </c>
      <c r="J390" s="3" t="s">
        <v>678</v>
      </c>
      <c r="K390" s="3" t="s">
        <v>678</v>
      </c>
      <c r="L390" s="3">
        <v>1183.06</v>
      </c>
      <c r="M390" s="3">
        <v>2801.81</v>
      </c>
    </row>
    <row r="391" spans="1:13" x14ac:dyDescent="0.2">
      <c r="A391" s="43" t="s">
        <v>676</v>
      </c>
      <c r="B391" s="43" t="s">
        <v>676</v>
      </c>
      <c r="C391" s="2" t="s">
        <v>438</v>
      </c>
      <c r="D391" s="3" t="s">
        <v>19</v>
      </c>
      <c r="E391" s="3">
        <v>2019</v>
      </c>
      <c r="F391" s="3" t="s">
        <v>439</v>
      </c>
      <c r="G391" s="3" t="s">
        <v>440</v>
      </c>
      <c r="H391" s="2" t="s">
        <v>459</v>
      </c>
      <c r="I391" s="3" t="s">
        <v>2</v>
      </c>
      <c r="J391" s="3" t="s">
        <v>396</v>
      </c>
      <c r="K391" s="3" t="s">
        <v>396</v>
      </c>
      <c r="L391" s="3">
        <v>1183.06</v>
      </c>
      <c r="M391" s="3">
        <v>2801.81</v>
      </c>
    </row>
    <row r="392" spans="1:13" x14ac:dyDescent="0.2">
      <c r="A392" s="43" t="s">
        <v>676</v>
      </c>
      <c r="B392" s="43" t="s">
        <v>676</v>
      </c>
      <c r="C392" s="2" t="s">
        <v>684</v>
      </c>
      <c r="D392" s="3" t="s">
        <v>9</v>
      </c>
      <c r="E392" s="3">
        <v>2018</v>
      </c>
      <c r="F392" s="3" t="s">
        <v>141</v>
      </c>
      <c r="G392" s="3" t="s">
        <v>142</v>
      </c>
      <c r="H392" s="2" t="s">
        <v>719</v>
      </c>
      <c r="I392" s="3" t="s">
        <v>2</v>
      </c>
      <c r="J392" s="3" t="s">
        <v>178</v>
      </c>
      <c r="K392" s="3" t="s">
        <v>178</v>
      </c>
      <c r="L392" s="3">
        <v>1387.51</v>
      </c>
      <c r="M392" s="3">
        <v>3166.46</v>
      </c>
    </row>
    <row r="393" spans="1:13" x14ac:dyDescent="0.2">
      <c r="A393" s="43" t="s">
        <v>676</v>
      </c>
      <c r="B393" s="43" t="s">
        <v>676</v>
      </c>
      <c r="C393" s="2" t="s">
        <v>418</v>
      </c>
      <c r="D393" s="3" t="s">
        <v>6</v>
      </c>
      <c r="E393" s="3">
        <v>2018</v>
      </c>
      <c r="F393" s="3" t="s">
        <v>162</v>
      </c>
      <c r="G393" s="3" t="s">
        <v>163</v>
      </c>
      <c r="H393" s="2" t="s">
        <v>300</v>
      </c>
      <c r="I393" s="3" t="s">
        <v>58</v>
      </c>
      <c r="J393" s="3" t="s">
        <v>678</v>
      </c>
      <c r="K393" s="3" t="s">
        <v>678</v>
      </c>
      <c r="L393" s="3">
        <v>2036.97</v>
      </c>
      <c r="M393" s="3">
        <v>4338.2999999999993</v>
      </c>
    </row>
    <row r="394" spans="1:13" x14ac:dyDescent="0.2">
      <c r="A394" s="43" t="s">
        <v>676</v>
      </c>
      <c r="B394" s="43" t="s">
        <v>676</v>
      </c>
      <c r="C394" s="2" t="s">
        <v>518</v>
      </c>
      <c r="D394" s="3" t="s">
        <v>10</v>
      </c>
      <c r="E394" s="3">
        <v>2020</v>
      </c>
      <c r="F394" s="3" t="s">
        <v>152</v>
      </c>
      <c r="G394" s="3" t="s">
        <v>153</v>
      </c>
      <c r="H394" s="2" t="s">
        <v>528</v>
      </c>
      <c r="I394" s="3" t="s">
        <v>2</v>
      </c>
      <c r="J394" s="3" t="s">
        <v>178</v>
      </c>
      <c r="K394" s="3" t="s">
        <v>178</v>
      </c>
      <c r="L394" s="3">
        <v>1239.6000000000001</v>
      </c>
      <c r="M394" s="3">
        <v>1607.296848</v>
      </c>
    </row>
    <row r="395" spans="1:13" x14ac:dyDescent="0.2">
      <c r="A395" s="43" t="s">
        <v>676</v>
      </c>
      <c r="B395" s="43" t="s">
        <v>676</v>
      </c>
      <c r="C395" s="2" t="s">
        <v>193</v>
      </c>
      <c r="D395" s="3" t="s">
        <v>89</v>
      </c>
      <c r="E395" s="3">
        <v>2020</v>
      </c>
      <c r="F395" s="3" t="s">
        <v>167</v>
      </c>
      <c r="G395" s="3" t="s">
        <v>168</v>
      </c>
      <c r="H395" s="2" t="s">
        <v>198</v>
      </c>
      <c r="I395" s="3" t="s">
        <v>58</v>
      </c>
      <c r="J395" s="3" t="s">
        <v>678</v>
      </c>
      <c r="K395" s="3" t="s">
        <v>678</v>
      </c>
      <c r="L395" s="3">
        <v>1183.06</v>
      </c>
      <c r="M395" s="3">
        <v>2801.81</v>
      </c>
    </row>
    <row r="396" spans="1:13" x14ac:dyDescent="0.2">
      <c r="A396" s="43" t="s">
        <v>676</v>
      </c>
      <c r="B396" s="43" t="s">
        <v>676</v>
      </c>
      <c r="C396" s="2" t="s">
        <v>411</v>
      </c>
      <c r="D396" s="3" t="s">
        <v>20</v>
      </c>
      <c r="E396" s="3">
        <v>2018</v>
      </c>
      <c r="F396" s="3" t="s">
        <v>159</v>
      </c>
      <c r="G396" s="3" t="s">
        <v>160</v>
      </c>
      <c r="H396" s="2" t="s">
        <v>398</v>
      </c>
      <c r="I396" s="3" t="s">
        <v>0</v>
      </c>
      <c r="J396" s="3" t="s">
        <v>678</v>
      </c>
      <c r="K396" s="3" t="s">
        <v>678</v>
      </c>
      <c r="L396" s="3">
        <v>1183.06</v>
      </c>
      <c r="M396" s="3">
        <v>2801.81</v>
      </c>
    </row>
    <row r="397" spans="1:13" x14ac:dyDescent="0.2">
      <c r="A397" s="43" t="s">
        <v>676</v>
      </c>
      <c r="B397" s="43" t="s">
        <v>676</v>
      </c>
      <c r="C397" s="2" t="s">
        <v>144</v>
      </c>
      <c r="D397" s="3" t="s">
        <v>14</v>
      </c>
      <c r="E397" s="3">
        <v>2020</v>
      </c>
      <c r="F397" s="3" t="s">
        <v>145</v>
      </c>
      <c r="G397" s="3" t="s">
        <v>146</v>
      </c>
      <c r="H397" s="2" t="s">
        <v>147</v>
      </c>
      <c r="I397" s="3" t="s">
        <v>46</v>
      </c>
      <c r="J397" s="3" t="s">
        <v>678</v>
      </c>
      <c r="K397" s="3" t="s">
        <v>678</v>
      </c>
      <c r="L397" s="3">
        <v>1183.06</v>
      </c>
      <c r="M397" s="3">
        <v>2801.81</v>
      </c>
    </row>
    <row r="398" spans="1:13" x14ac:dyDescent="0.2">
      <c r="A398" s="43" t="s">
        <v>676</v>
      </c>
      <c r="B398" s="43" t="s">
        <v>676</v>
      </c>
      <c r="C398" s="2" t="s">
        <v>682</v>
      </c>
      <c r="D398" s="3" t="s">
        <v>28</v>
      </c>
      <c r="E398" s="3">
        <v>2018</v>
      </c>
      <c r="F398" s="3" t="s">
        <v>344</v>
      </c>
      <c r="G398" s="3" t="s">
        <v>345</v>
      </c>
      <c r="H398" s="2" t="s">
        <v>199</v>
      </c>
      <c r="I398" s="3" t="s">
        <v>27</v>
      </c>
      <c r="J398" s="3" t="s">
        <v>678</v>
      </c>
      <c r="K398" s="3" t="s">
        <v>678</v>
      </c>
      <c r="L398" s="3">
        <v>1212</v>
      </c>
      <c r="M398" s="3">
        <v>2801.81</v>
      </c>
    </row>
    <row r="399" spans="1:13" x14ac:dyDescent="0.2">
      <c r="A399" s="43" t="s">
        <v>676</v>
      </c>
      <c r="B399" s="43" t="s">
        <v>676</v>
      </c>
      <c r="C399" s="2" t="s">
        <v>357</v>
      </c>
      <c r="D399" s="3" t="s">
        <v>60</v>
      </c>
      <c r="E399" s="3">
        <v>2016</v>
      </c>
      <c r="F399" s="3" t="s">
        <v>344</v>
      </c>
      <c r="G399" s="3" t="s">
        <v>345</v>
      </c>
      <c r="H399" s="2" t="s">
        <v>358</v>
      </c>
      <c r="I399" s="3" t="s">
        <v>50</v>
      </c>
      <c r="J399" s="3" t="s">
        <v>678</v>
      </c>
      <c r="K399" s="3" t="s">
        <v>678</v>
      </c>
      <c r="L399" s="3">
        <v>1341.92</v>
      </c>
      <c r="M399" s="3">
        <v>3792.68</v>
      </c>
    </row>
    <row r="400" spans="1:13" x14ac:dyDescent="0.2">
      <c r="A400" s="43" t="s">
        <v>676</v>
      </c>
      <c r="B400" s="43" t="s">
        <v>676</v>
      </c>
      <c r="C400" s="2" t="s">
        <v>438</v>
      </c>
      <c r="D400" s="3" t="s">
        <v>19</v>
      </c>
      <c r="E400" s="3">
        <v>2019</v>
      </c>
      <c r="F400" s="3" t="s">
        <v>439</v>
      </c>
      <c r="G400" s="3" t="s">
        <v>440</v>
      </c>
      <c r="H400" s="2" t="s">
        <v>205</v>
      </c>
      <c r="I400" s="3" t="s">
        <v>2</v>
      </c>
      <c r="J400" s="3" t="s">
        <v>178</v>
      </c>
      <c r="K400" s="3" t="s">
        <v>178</v>
      </c>
      <c r="L400" s="3">
        <v>1122.2</v>
      </c>
      <c r="M400" s="3">
        <v>3714.92</v>
      </c>
    </row>
    <row r="401" spans="1:13" x14ac:dyDescent="0.2">
      <c r="A401" s="43" t="s">
        <v>676</v>
      </c>
      <c r="B401" s="43" t="s">
        <v>676</v>
      </c>
      <c r="C401" s="2" t="s">
        <v>421</v>
      </c>
      <c r="D401" s="3" t="s">
        <v>12</v>
      </c>
      <c r="E401" s="3">
        <v>2018</v>
      </c>
      <c r="F401" s="3" t="s">
        <v>422</v>
      </c>
      <c r="G401" s="3" t="s">
        <v>423</v>
      </c>
      <c r="H401" s="2" t="s">
        <v>424</v>
      </c>
      <c r="I401" s="3" t="s">
        <v>0</v>
      </c>
      <c r="J401" s="3" t="s">
        <v>678</v>
      </c>
      <c r="K401" s="3" t="s">
        <v>678</v>
      </c>
      <c r="L401" s="3">
        <v>1298</v>
      </c>
      <c r="M401" s="3">
        <v>2742.53</v>
      </c>
    </row>
    <row r="402" spans="1:13" x14ac:dyDescent="0.2">
      <c r="A402" s="43" t="s">
        <v>676</v>
      </c>
      <c r="B402" s="43" t="s">
        <v>676</v>
      </c>
      <c r="C402" s="2" t="s">
        <v>438</v>
      </c>
      <c r="D402" s="3" t="s">
        <v>19</v>
      </c>
      <c r="E402" s="3">
        <v>2019</v>
      </c>
      <c r="F402" s="3" t="s">
        <v>439</v>
      </c>
      <c r="G402" s="3" t="s">
        <v>440</v>
      </c>
      <c r="H402" s="2" t="s">
        <v>460</v>
      </c>
      <c r="I402" s="3" t="s">
        <v>2</v>
      </c>
      <c r="J402" s="3" t="s">
        <v>178</v>
      </c>
      <c r="K402" s="3" t="s">
        <v>178</v>
      </c>
      <c r="L402" s="3">
        <v>1122.2</v>
      </c>
      <c r="M402" s="3">
        <v>3112.55</v>
      </c>
    </row>
    <row r="403" spans="1:13" x14ac:dyDescent="0.2">
      <c r="A403" s="43" t="s">
        <v>676</v>
      </c>
      <c r="B403" s="43" t="s">
        <v>676</v>
      </c>
      <c r="C403" s="2" t="s">
        <v>233</v>
      </c>
      <c r="D403" s="3" t="s">
        <v>39</v>
      </c>
      <c r="E403" s="3">
        <v>2019</v>
      </c>
      <c r="F403" s="3" t="s">
        <v>234</v>
      </c>
      <c r="G403" s="3" t="s">
        <v>235</v>
      </c>
      <c r="H403" s="2" t="s">
        <v>223</v>
      </c>
      <c r="I403" s="3" t="s">
        <v>38</v>
      </c>
      <c r="J403" s="3" t="s">
        <v>678</v>
      </c>
      <c r="K403" s="3" t="s">
        <v>678</v>
      </c>
      <c r="L403" s="3">
        <v>1122.19</v>
      </c>
      <c r="M403" s="3">
        <v>3029.39</v>
      </c>
    </row>
    <row r="404" spans="1:13" x14ac:dyDescent="0.2">
      <c r="A404" s="43" t="s">
        <v>676</v>
      </c>
      <c r="B404" s="43" t="s">
        <v>676</v>
      </c>
      <c r="C404" s="2" t="s">
        <v>438</v>
      </c>
      <c r="D404" s="3" t="s">
        <v>19</v>
      </c>
      <c r="E404" s="3">
        <v>2019</v>
      </c>
      <c r="F404" s="3" t="s">
        <v>439</v>
      </c>
      <c r="G404" s="3" t="s">
        <v>440</v>
      </c>
      <c r="H404" s="2" t="s">
        <v>461</v>
      </c>
      <c r="I404" s="3" t="s">
        <v>2</v>
      </c>
      <c r="J404" s="3" t="s">
        <v>678</v>
      </c>
      <c r="K404" s="3" t="s">
        <v>678</v>
      </c>
      <c r="L404" s="3">
        <v>1122.2</v>
      </c>
      <c r="M404" s="3">
        <v>3814.15</v>
      </c>
    </row>
    <row r="405" spans="1:13" x14ac:dyDescent="0.2">
      <c r="A405" s="43" t="s">
        <v>676</v>
      </c>
      <c r="B405" s="43" t="s">
        <v>676</v>
      </c>
      <c r="C405" s="2" t="s">
        <v>685</v>
      </c>
      <c r="D405" s="3" t="s">
        <v>80</v>
      </c>
      <c r="E405" s="3">
        <v>2018</v>
      </c>
      <c r="F405" s="3" t="s">
        <v>271</v>
      </c>
      <c r="G405" s="3" t="s">
        <v>272</v>
      </c>
      <c r="H405" s="2" t="s">
        <v>223</v>
      </c>
      <c r="I405" s="3" t="s">
        <v>90</v>
      </c>
      <c r="J405" s="3" t="s">
        <v>678</v>
      </c>
      <c r="K405" s="3" t="s">
        <v>678</v>
      </c>
      <c r="L405" s="3">
        <v>1727</v>
      </c>
      <c r="M405" s="3">
        <v>4517.28</v>
      </c>
    </row>
    <row r="406" spans="1:13" x14ac:dyDescent="0.2">
      <c r="A406" s="43" t="s">
        <v>676</v>
      </c>
      <c r="B406" s="43" t="s">
        <v>676</v>
      </c>
      <c r="C406" s="2" t="s">
        <v>233</v>
      </c>
      <c r="D406" s="3" t="s">
        <v>39</v>
      </c>
      <c r="E406" s="3">
        <v>2019</v>
      </c>
      <c r="F406" s="3" t="s">
        <v>234</v>
      </c>
      <c r="G406" s="3" t="s">
        <v>235</v>
      </c>
      <c r="H406" s="2" t="s">
        <v>223</v>
      </c>
      <c r="I406" s="3" t="s">
        <v>38</v>
      </c>
      <c r="J406" s="3" t="s">
        <v>678</v>
      </c>
      <c r="K406" s="3" t="s">
        <v>678</v>
      </c>
      <c r="L406" s="3">
        <v>1122.19</v>
      </c>
      <c r="M406" s="3">
        <v>3029.39</v>
      </c>
    </row>
    <row r="407" spans="1:13" x14ac:dyDescent="0.2">
      <c r="A407" s="43" t="s">
        <v>676</v>
      </c>
      <c r="B407" s="43" t="s">
        <v>676</v>
      </c>
      <c r="C407" s="2" t="s">
        <v>219</v>
      </c>
      <c r="D407" s="3" t="s">
        <v>48</v>
      </c>
      <c r="E407" s="3">
        <v>2016</v>
      </c>
      <c r="F407" s="3" t="s">
        <v>220</v>
      </c>
      <c r="G407" s="3" t="s">
        <v>221</v>
      </c>
      <c r="H407" s="2" t="s">
        <v>191</v>
      </c>
      <c r="I407" s="3" t="s">
        <v>47</v>
      </c>
      <c r="J407" s="3" t="s">
        <v>178</v>
      </c>
      <c r="K407" s="3" t="s">
        <v>178</v>
      </c>
      <c r="L407" s="3">
        <v>1203.71</v>
      </c>
      <c r="M407" s="3">
        <v>3179.02</v>
      </c>
    </row>
    <row r="408" spans="1:13" x14ac:dyDescent="0.2">
      <c r="A408" s="43" t="s">
        <v>676</v>
      </c>
      <c r="B408" s="43" t="s">
        <v>676</v>
      </c>
      <c r="C408" s="2" t="s">
        <v>273</v>
      </c>
      <c r="D408" s="3" t="s">
        <v>4</v>
      </c>
      <c r="E408" s="3">
        <v>2020</v>
      </c>
      <c r="F408" s="3" t="s">
        <v>274</v>
      </c>
      <c r="G408" s="3" t="s">
        <v>275</v>
      </c>
      <c r="H408" s="2" t="s">
        <v>223</v>
      </c>
      <c r="I408" s="3" t="s">
        <v>3</v>
      </c>
      <c r="J408" s="3" t="s">
        <v>178</v>
      </c>
      <c r="K408" s="3" t="s">
        <v>178</v>
      </c>
      <c r="L408" s="3">
        <v>1302.3499999999999</v>
      </c>
      <c r="M408" s="3">
        <v>5022.6400000000003</v>
      </c>
    </row>
    <row r="409" spans="1:13" x14ac:dyDescent="0.2">
      <c r="A409" s="43" t="s">
        <v>676</v>
      </c>
      <c r="B409" s="43" t="s">
        <v>676</v>
      </c>
      <c r="C409" s="2" t="s">
        <v>600</v>
      </c>
      <c r="D409" s="3" t="s">
        <v>37</v>
      </c>
      <c r="E409" s="3">
        <v>2020</v>
      </c>
      <c r="F409" s="3" t="s">
        <v>152</v>
      </c>
      <c r="G409" s="3" t="s">
        <v>153</v>
      </c>
      <c r="H409" s="2" t="s">
        <v>150</v>
      </c>
      <c r="I409" s="3" t="s">
        <v>7</v>
      </c>
      <c r="J409" s="3" t="s">
        <v>678</v>
      </c>
      <c r="K409" s="3" t="s">
        <v>678</v>
      </c>
      <c r="L409" s="3">
        <v>1995.7900000000002</v>
      </c>
      <c r="M409" s="3">
        <v>3191.65</v>
      </c>
    </row>
    <row r="410" spans="1:13" x14ac:dyDescent="0.2">
      <c r="A410" s="43" t="s">
        <v>676</v>
      </c>
      <c r="B410" s="43" t="s">
        <v>676</v>
      </c>
      <c r="C410" s="2" t="s">
        <v>273</v>
      </c>
      <c r="D410" s="3" t="s">
        <v>4</v>
      </c>
      <c r="E410" s="3">
        <v>2020</v>
      </c>
      <c r="F410" s="3" t="s">
        <v>274</v>
      </c>
      <c r="G410" s="3" t="s">
        <v>275</v>
      </c>
      <c r="H410" s="2" t="s">
        <v>291</v>
      </c>
      <c r="I410" s="3" t="s">
        <v>3</v>
      </c>
      <c r="J410" s="3" t="s">
        <v>178</v>
      </c>
      <c r="K410" s="3" t="s">
        <v>178</v>
      </c>
      <c r="L410" s="3">
        <v>1302.3499999999999</v>
      </c>
      <c r="M410" s="3">
        <v>5022.6400000000003</v>
      </c>
    </row>
    <row r="411" spans="1:13" x14ac:dyDescent="0.2">
      <c r="A411" s="43" t="s">
        <v>676</v>
      </c>
      <c r="B411" s="43" t="s">
        <v>676</v>
      </c>
      <c r="C411" s="2" t="s">
        <v>273</v>
      </c>
      <c r="D411" s="3" t="s">
        <v>4</v>
      </c>
      <c r="E411" s="3">
        <v>2020</v>
      </c>
      <c r="F411" s="3" t="s">
        <v>274</v>
      </c>
      <c r="G411" s="3" t="s">
        <v>275</v>
      </c>
      <c r="H411" s="2" t="s">
        <v>223</v>
      </c>
      <c r="I411" s="3" t="s">
        <v>3</v>
      </c>
      <c r="J411" s="3" t="s">
        <v>178</v>
      </c>
      <c r="K411" s="3" t="s">
        <v>178</v>
      </c>
      <c r="L411" s="3">
        <v>1302.3499999999999</v>
      </c>
      <c r="M411" s="3">
        <v>5022.6400000000003</v>
      </c>
    </row>
    <row r="412" spans="1:13" x14ac:dyDescent="0.2">
      <c r="A412" s="43" t="s">
        <v>676</v>
      </c>
      <c r="B412" s="43" t="s">
        <v>676</v>
      </c>
      <c r="C412" s="2" t="s">
        <v>685</v>
      </c>
      <c r="D412" s="3" t="s">
        <v>80</v>
      </c>
      <c r="E412" s="3">
        <v>2018</v>
      </c>
      <c r="F412" s="3" t="s">
        <v>271</v>
      </c>
      <c r="G412" s="3" t="s">
        <v>272</v>
      </c>
      <c r="H412" s="2" t="s">
        <v>223</v>
      </c>
      <c r="I412" s="3" t="s">
        <v>25</v>
      </c>
      <c r="J412" s="3" t="s">
        <v>678</v>
      </c>
      <c r="K412" s="3" t="s">
        <v>678</v>
      </c>
      <c r="L412" s="3">
        <v>1298</v>
      </c>
      <c r="M412" s="3">
        <v>3102.55</v>
      </c>
    </row>
    <row r="413" spans="1:13" x14ac:dyDescent="0.2">
      <c r="A413" s="43" t="s">
        <v>676</v>
      </c>
      <c r="B413" s="43" t="s">
        <v>676</v>
      </c>
      <c r="C413" s="2" t="s">
        <v>421</v>
      </c>
      <c r="D413" s="3" t="s">
        <v>12</v>
      </c>
      <c r="E413" s="3">
        <v>2018</v>
      </c>
      <c r="F413" s="3" t="s">
        <v>422</v>
      </c>
      <c r="G413" s="3" t="s">
        <v>423</v>
      </c>
      <c r="H413" s="2" t="s">
        <v>427</v>
      </c>
      <c r="I413" s="3" t="s">
        <v>0</v>
      </c>
      <c r="J413" s="3" t="s">
        <v>678</v>
      </c>
      <c r="K413" s="3" t="s">
        <v>678</v>
      </c>
      <c r="L413" s="3">
        <v>1298</v>
      </c>
      <c r="M413" s="3">
        <v>2742.53</v>
      </c>
    </row>
    <row r="414" spans="1:13" x14ac:dyDescent="0.2">
      <c r="A414" s="43" t="s">
        <v>676</v>
      </c>
      <c r="B414" s="43" t="s">
        <v>676</v>
      </c>
      <c r="C414" s="2" t="s">
        <v>418</v>
      </c>
      <c r="D414" s="3" t="s">
        <v>6</v>
      </c>
      <c r="E414" s="3">
        <v>2018</v>
      </c>
      <c r="F414" s="3" t="s">
        <v>162</v>
      </c>
      <c r="G414" s="3" t="s">
        <v>163</v>
      </c>
      <c r="H414" s="2" t="s">
        <v>330</v>
      </c>
      <c r="I414" s="3" t="s">
        <v>21</v>
      </c>
      <c r="J414" s="3" t="s">
        <v>678</v>
      </c>
      <c r="K414" s="3" t="s">
        <v>678</v>
      </c>
      <c r="L414" s="3">
        <v>1298</v>
      </c>
      <c r="M414" s="3">
        <v>3996.13</v>
      </c>
    </row>
    <row r="415" spans="1:13" x14ac:dyDescent="0.2">
      <c r="A415" s="43" t="s">
        <v>676</v>
      </c>
      <c r="B415" s="43" t="s">
        <v>676</v>
      </c>
      <c r="C415" s="2" t="s">
        <v>682</v>
      </c>
      <c r="D415" s="3" t="s">
        <v>28</v>
      </c>
      <c r="E415" s="3">
        <v>2018</v>
      </c>
      <c r="F415" s="3" t="s">
        <v>344</v>
      </c>
      <c r="G415" s="3" t="s">
        <v>345</v>
      </c>
      <c r="H415" s="2" t="s">
        <v>265</v>
      </c>
      <c r="I415" s="3" t="s">
        <v>63</v>
      </c>
      <c r="J415" s="3" t="s">
        <v>678</v>
      </c>
      <c r="K415" s="3" t="s">
        <v>678</v>
      </c>
      <c r="L415" s="3">
        <v>2645.12</v>
      </c>
      <c r="M415" s="3">
        <v>5642.93</v>
      </c>
    </row>
    <row r="416" spans="1:13" x14ac:dyDescent="0.2">
      <c r="A416" s="43" t="s">
        <v>676</v>
      </c>
      <c r="B416" s="43" t="s">
        <v>676</v>
      </c>
      <c r="C416" s="2" t="s">
        <v>518</v>
      </c>
      <c r="D416" s="3" t="s">
        <v>10</v>
      </c>
      <c r="E416" s="3">
        <v>2020</v>
      </c>
      <c r="F416" s="3" t="s">
        <v>152</v>
      </c>
      <c r="G416" s="3" t="s">
        <v>153</v>
      </c>
      <c r="H416" s="2" t="s">
        <v>529</v>
      </c>
      <c r="I416" s="3" t="s">
        <v>2</v>
      </c>
      <c r="J416" s="3" t="s">
        <v>178</v>
      </c>
      <c r="K416" s="3" t="s">
        <v>178</v>
      </c>
      <c r="L416" s="3">
        <v>1342.19</v>
      </c>
      <c r="M416" s="3">
        <v>1750.005721</v>
      </c>
    </row>
    <row r="417" spans="1:13" x14ac:dyDescent="0.2">
      <c r="A417" s="43" t="s">
        <v>676</v>
      </c>
      <c r="B417" s="43" t="s">
        <v>676</v>
      </c>
      <c r="C417" s="2" t="s">
        <v>343</v>
      </c>
      <c r="D417" s="3" t="s">
        <v>70</v>
      </c>
      <c r="E417" s="3">
        <v>2016</v>
      </c>
      <c r="F417" s="3" t="s">
        <v>344</v>
      </c>
      <c r="G417" s="3" t="s">
        <v>345</v>
      </c>
      <c r="H417" s="2" t="s">
        <v>250</v>
      </c>
      <c r="I417" s="3" t="s">
        <v>41</v>
      </c>
      <c r="J417" s="3" t="s">
        <v>678</v>
      </c>
      <c r="K417" s="3" t="s">
        <v>678</v>
      </c>
      <c r="L417" s="3">
        <v>2190</v>
      </c>
      <c r="M417" s="3">
        <v>5666.7409677419355</v>
      </c>
    </row>
    <row r="418" spans="1:13" x14ac:dyDescent="0.2">
      <c r="A418" s="43" t="s">
        <v>676</v>
      </c>
      <c r="B418" s="43" t="s">
        <v>676</v>
      </c>
      <c r="C418" s="2" t="s">
        <v>411</v>
      </c>
      <c r="D418" s="3" t="s">
        <v>20</v>
      </c>
      <c r="E418" s="3">
        <v>2018</v>
      </c>
      <c r="F418" s="3" t="s">
        <v>159</v>
      </c>
      <c r="G418" s="3" t="s">
        <v>160</v>
      </c>
      <c r="H418" s="2" t="s">
        <v>340</v>
      </c>
      <c r="I418" s="3" t="s">
        <v>0</v>
      </c>
      <c r="J418" s="3" t="s">
        <v>678</v>
      </c>
      <c r="K418" s="3" t="s">
        <v>678</v>
      </c>
      <c r="L418" s="3">
        <v>1298</v>
      </c>
      <c r="M418" s="3">
        <v>1694</v>
      </c>
    </row>
    <row r="419" spans="1:13" x14ac:dyDescent="0.2">
      <c r="A419" s="43" t="s">
        <v>676</v>
      </c>
      <c r="B419" s="43" t="s">
        <v>676</v>
      </c>
      <c r="C419" s="2" t="s">
        <v>343</v>
      </c>
      <c r="D419" s="3" t="s">
        <v>70</v>
      </c>
      <c r="E419" s="3">
        <v>2016</v>
      </c>
      <c r="F419" s="3" t="s">
        <v>344</v>
      </c>
      <c r="G419" s="3" t="s">
        <v>345</v>
      </c>
      <c r="H419" s="2" t="s">
        <v>349</v>
      </c>
      <c r="I419" s="3" t="s">
        <v>41</v>
      </c>
      <c r="J419" s="3" t="s">
        <v>678</v>
      </c>
      <c r="K419" s="3" t="s">
        <v>678</v>
      </c>
      <c r="L419" s="3">
        <v>2190</v>
      </c>
      <c r="M419" s="3">
        <v>5666.7409677419355</v>
      </c>
    </row>
    <row r="420" spans="1:13" x14ac:dyDescent="0.2">
      <c r="A420" s="43" t="s">
        <v>676</v>
      </c>
      <c r="B420" s="43" t="s">
        <v>676</v>
      </c>
      <c r="C420" s="2" t="s">
        <v>357</v>
      </c>
      <c r="D420" s="3" t="s">
        <v>60</v>
      </c>
      <c r="E420" s="3">
        <v>2016</v>
      </c>
      <c r="F420" s="3" t="s">
        <v>344</v>
      </c>
      <c r="G420" s="3" t="s">
        <v>345</v>
      </c>
      <c r="H420" s="2" t="s">
        <v>223</v>
      </c>
      <c r="I420" s="3" t="s">
        <v>50</v>
      </c>
      <c r="J420" s="3" t="s">
        <v>678</v>
      </c>
      <c r="K420" s="3" t="s">
        <v>678</v>
      </c>
      <c r="L420" s="3">
        <v>1341.92</v>
      </c>
      <c r="M420" s="3">
        <v>3792.68</v>
      </c>
    </row>
    <row r="421" spans="1:13" x14ac:dyDescent="0.2">
      <c r="A421" s="43" t="s">
        <v>676</v>
      </c>
      <c r="B421" s="43" t="s">
        <v>676</v>
      </c>
      <c r="C421" s="2" t="s">
        <v>201</v>
      </c>
      <c r="D421" s="3" t="s">
        <v>26</v>
      </c>
      <c r="E421" s="3">
        <v>2019</v>
      </c>
      <c r="F421" s="3" t="s">
        <v>152</v>
      </c>
      <c r="G421" s="3" t="s">
        <v>153</v>
      </c>
      <c r="H421" s="2" t="s">
        <v>203</v>
      </c>
      <c r="I421" s="3" t="s">
        <v>31</v>
      </c>
      <c r="J421" s="3" t="s">
        <v>678</v>
      </c>
      <c r="K421" s="3" t="s">
        <v>678</v>
      </c>
      <c r="L421" s="3">
        <v>2654.22</v>
      </c>
      <c r="M421" s="3">
        <v>4620.3946700000006</v>
      </c>
    </row>
    <row r="422" spans="1:13" x14ac:dyDescent="0.2">
      <c r="A422" s="43" t="s">
        <v>676</v>
      </c>
      <c r="B422" s="43" t="s">
        <v>676</v>
      </c>
      <c r="C422" s="2" t="s">
        <v>421</v>
      </c>
      <c r="D422" s="3" t="s">
        <v>12</v>
      </c>
      <c r="E422" s="3">
        <v>2018</v>
      </c>
      <c r="F422" s="3" t="s">
        <v>422</v>
      </c>
      <c r="G422" s="3" t="s">
        <v>423</v>
      </c>
      <c r="H422" s="2" t="s">
        <v>424</v>
      </c>
      <c r="I422" s="3" t="s">
        <v>0</v>
      </c>
      <c r="J422" s="3" t="s">
        <v>678</v>
      </c>
      <c r="K422" s="3" t="s">
        <v>678</v>
      </c>
      <c r="L422" s="3">
        <v>1298</v>
      </c>
      <c r="M422" s="3">
        <v>2742.53</v>
      </c>
    </row>
    <row r="423" spans="1:13" x14ac:dyDescent="0.2">
      <c r="A423" s="43" t="s">
        <v>676</v>
      </c>
      <c r="B423" s="43" t="s">
        <v>676</v>
      </c>
      <c r="C423" s="2" t="s">
        <v>320</v>
      </c>
      <c r="D423" s="3" t="s">
        <v>1</v>
      </c>
      <c r="E423" s="3">
        <v>2018</v>
      </c>
      <c r="F423" s="3" t="s">
        <v>141</v>
      </c>
      <c r="G423" s="3" t="s">
        <v>142</v>
      </c>
      <c r="H423" s="2" t="s">
        <v>245</v>
      </c>
      <c r="I423" s="3" t="s">
        <v>49</v>
      </c>
      <c r="J423" s="3" t="s">
        <v>678</v>
      </c>
      <c r="K423" s="3" t="s">
        <v>678</v>
      </c>
      <c r="L423" s="3">
        <v>1718.8</v>
      </c>
      <c r="M423" s="3">
        <v>5893.71</v>
      </c>
    </row>
    <row r="424" spans="1:13" x14ac:dyDescent="0.2">
      <c r="A424" s="43" t="s">
        <v>676</v>
      </c>
      <c r="B424" s="43" t="s">
        <v>676</v>
      </c>
      <c r="C424" s="2" t="s">
        <v>685</v>
      </c>
      <c r="D424" s="3" t="s">
        <v>80</v>
      </c>
      <c r="E424" s="3">
        <v>2018</v>
      </c>
      <c r="F424" s="3" t="s">
        <v>271</v>
      </c>
      <c r="G424" s="3" t="s">
        <v>272</v>
      </c>
      <c r="H424" s="2" t="s">
        <v>223</v>
      </c>
      <c r="I424" s="3" t="s">
        <v>31</v>
      </c>
      <c r="J424" s="3" t="s">
        <v>678</v>
      </c>
      <c r="K424" s="3" t="s">
        <v>678</v>
      </c>
      <c r="L424" s="3">
        <v>1727</v>
      </c>
      <c r="M424" s="3">
        <v>4517.28</v>
      </c>
    </row>
    <row r="425" spans="1:13" x14ac:dyDescent="0.2">
      <c r="A425" s="43" t="s">
        <v>676</v>
      </c>
      <c r="B425" s="43" t="s">
        <v>676</v>
      </c>
      <c r="C425" s="2" t="s">
        <v>411</v>
      </c>
      <c r="D425" s="3" t="s">
        <v>20</v>
      </c>
      <c r="E425" s="3">
        <v>2018</v>
      </c>
      <c r="F425" s="3" t="s">
        <v>159</v>
      </c>
      <c r="G425" s="3" t="s">
        <v>160</v>
      </c>
      <c r="H425" s="2" t="s">
        <v>412</v>
      </c>
      <c r="I425" s="3" t="s">
        <v>0</v>
      </c>
      <c r="J425" s="3" t="s">
        <v>678</v>
      </c>
      <c r="K425" s="3" t="s">
        <v>678</v>
      </c>
      <c r="L425" s="3">
        <v>1298</v>
      </c>
      <c r="M425" s="3">
        <v>1694</v>
      </c>
    </row>
    <row r="426" spans="1:13" x14ac:dyDescent="0.2">
      <c r="A426" s="43" t="s">
        <v>676</v>
      </c>
      <c r="B426" s="43" t="s">
        <v>676</v>
      </c>
      <c r="C426" s="2" t="s">
        <v>518</v>
      </c>
      <c r="D426" s="3" t="s">
        <v>10</v>
      </c>
      <c r="E426" s="3">
        <v>2020</v>
      </c>
      <c r="F426" s="3" t="s">
        <v>152</v>
      </c>
      <c r="G426" s="3" t="s">
        <v>153</v>
      </c>
      <c r="H426" s="2" t="s">
        <v>530</v>
      </c>
      <c r="I426" s="3" t="s">
        <v>2</v>
      </c>
      <c r="J426" s="3" t="s">
        <v>178</v>
      </c>
      <c r="K426" s="3" t="s">
        <v>178</v>
      </c>
      <c r="L426" s="3">
        <v>1482.72</v>
      </c>
      <c r="M426" s="3">
        <v>1846.7901120000001</v>
      </c>
    </row>
    <row r="427" spans="1:13" x14ac:dyDescent="0.2">
      <c r="A427" s="43" t="s">
        <v>676</v>
      </c>
      <c r="B427" s="43" t="s">
        <v>676</v>
      </c>
      <c r="C427" s="2" t="s">
        <v>357</v>
      </c>
      <c r="D427" s="3" t="s">
        <v>60</v>
      </c>
      <c r="E427" s="3">
        <v>2016</v>
      </c>
      <c r="F427" s="3" t="s">
        <v>344</v>
      </c>
      <c r="G427" s="3" t="s">
        <v>345</v>
      </c>
      <c r="H427" s="2" t="s">
        <v>364</v>
      </c>
      <c r="I427" s="3" t="s">
        <v>50</v>
      </c>
      <c r="J427" s="3" t="s">
        <v>678</v>
      </c>
      <c r="K427" s="3" t="s">
        <v>678</v>
      </c>
      <c r="L427" s="3">
        <v>1341.92</v>
      </c>
      <c r="M427" s="3">
        <v>3792.68</v>
      </c>
    </row>
    <row r="428" spans="1:13" x14ac:dyDescent="0.2">
      <c r="A428" s="43" t="s">
        <v>676</v>
      </c>
      <c r="B428" s="43" t="s">
        <v>676</v>
      </c>
      <c r="C428" s="2" t="s">
        <v>201</v>
      </c>
      <c r="D428" s="3" t="s">
        <v>26</v>
      </c>
      <c r="E428" s="3">
        <v>2019</v>
      </c>
      <c r="F428" s="3" t="s">
        <v>152</v>
      </c>
      <c r="G428" s="3" t="s">
        <v>153</v>
      </c>
      <c r="H428" s="2" t="s">
        <v>207</v>
      </c>
      <c r="I428" s="3" t="s">
        <v>82</v>
      </c>
      <c r="J428" s="3" t="s">
        <v>678</v>
      </c>
      <c r="K428" s="3" t="s">
        <v>678</v>
      </c>
      <c r="L428" s="3">
        <v>2785.2</v>
      </c>
      <c r="M428" s="3">
        <v>3278.1133999999997</v>
      </c>
    </row>
    <row r="429" spans="1:13" x14ac:dyDescent="0.2">
      <c r="A429" s="43" t="s">
        <v>676</v>
      </c>
      <c r="B429" s="43" t="s">
        <v>676</v>
      </c>
      <c r="C429" s="2" t="s">
        <v>273</v>
      </c>
      <c r="D429" s="3" t="s">
        <v>4</v>
      </c>
      <c r="E429" s="3">
        <v>2020</v>
      </c>
      <c r="F429" s="3" t="s">
        <v>274</v>
      </c>
      <c r="G429" s="3" t="s">
        <v>275</v>
      </c>
      <c r="H429" s="2" t="s">
        <v>223</v>
      </c>
      <c r="I429" s="3" t="s">
        <v>3</v>
      </c>
      <c r="J429" s="3" t="s">
        <v>178</v>
      </c>
      <c r="K429" s="3" t="s">
        <v>178</v>
      </c>
      <c r="L429" s="3">
        <v>1302.3499999999999</v>
      </c>
      <c r="M429" s="3">
        <v>5022.6400000000003</v>
      </c>
    </row>
    <row r="430" spans="1:13" x14ac:dyDescent="0.2">
      <c r="A430" s="43" t="s">
        <v>676</v>
      </c>
      <c r="B430" s="43" t="s">
        <v>676</v>
      </c>
      <c r="C430" s="2" t="s">
        <v>342</v>
      </c>
      <c r="D430" s="3" t="s">
        <v>8</v>
      </c>
      <c r="E430" s="3">
        <v>2019</v>
      </c>
      <c r="F430" s="3" t="s">
        <v>141</v>
      </c>
      <c r="G430" s="3" t="s">
        <v>142</v>
      </c>
      <c r="H430" s="2" t="s">
        <v>257</v>
      </c>
      <c r="I430" s="3" t="s">
        <v>53</v>
      </c>
      <c r="J430" s="3" t="s">
        <v>678</v>
      </c>
      <c r="K430" s="3" t="s">
        <v>678</v>
      </c>
      <c r="L430" s="3">
        <v>1212</v>
      </c>
      <c r="M430" s="3">
        <v>3818.04</v>
      </c>
    </row>
    <row r="431" spans="1:13" x14ac:dyDescent="0.2">
      <c r="A431" s="43" t="s">
        <v>676</v>
      </c>
      <c r="B431" s="43" t="s">
        <v>676</v>
      </c>
      <c r="C431" s="2" t="s">
        <v>418</v>
      </c>
      <c r="D431" s="3" t="s">
        <v>6</v>
      </c>
      <c r="E431" s="3">
        <v>2018</v>
      </c>
      <c r="F431" s="3" t="s">
        <v>162</v>
      </c>
      <c r="G431" s="3" t="s">
        <v>163</v>
      </c>
      <c r="H431" s="2" t="s">
        <v>300</v>
      </c>
      <c r="I431" s="3" t="s">
        <v>63</v>
      </c>
      <c r="J431" s="3" t="s">
        <v>678</v>
      </c>
      <c r="K431" s="3" t="s">
        <v>678</v>
      </c>
      <c r="L431" s="3">
        <v>2586.77</v>
      </c>
      <c r="M431" s="3">
        <v>5647.59</v>
      </c>
    </row>
    <row r="432" spans="1:13" x14ac:dyDescent="0.2">
      <c r="A432" s="43" t="s">
        <v>676</v>
      </c>
      <c r="B432" s="43" t="s">
        <v>676</v>
      </c>
      <c r="C432" s="2" t="s">
        <v>438</v>
      </c>
      <c r="D432" s="3" t="s">
        <v>19</v>
      </c>
      <c r="E432" s="3">
        <v>2019</v>
      </c>
      <c r="F432" s="3" t="s">
        <v>439</v>
      </c>
      <c r="G432" s="3" t="s">
        <v>440</v>
      </c>
      <c r="H432" s="2" t="s">
        <v>204</v>
      </c>
      <c r="I432" s="3" t="s">
        <v>2</v>
      </c>
      <c r="J432" s="3" t="s">
        <v>178</v>
      </c>
      <c r="K432" s="3" t="s">
        <v>178</v>
      </c>
      <c r="L432" s="3">
        <v>1122.2</v>
      </c>
      <c r="M432" s="3">
        <v>3112.55</v>
      </c>
    </row>
    <row r="433" spans="1:13" x14ac:dyDescent="0.2">
      <c r="A433" s="43" t="s">
        <v>676</v>
      </c>
      <c r="B433" s="43" t="s">
        <v>676</v>
      </c>
      <c r="C433" s="2" t="s">
        <v>192</v>
      </c>
      <c r="D433" s="3" t="s">
        <v>55</v>
      </c>
      <c r="E433" s="3">
        <v>2020</v>
      </c>
      <c r="F433" s="3" t="s">
        <v>194</v>
      </c>
      <c r="G433" s="3" t="s">
        <v>195</v>
      </c>
      <c r="H433" s="2" t="s">
        <v>197</v>
      </c>
      <c r="I433" s="3" t="s">
        <v>0</v>
      </c>
      <c r="J433" s="3" t="s">
        <v>678</v>
      </c>
      <c r="K433" s="3" t="s">
        <v>678</v>
      </c>
      <c r="L433" s="3">
        <v>1179.2</v>
      </c>
      <c r="M433" s="3">
        <v>3212.99</v>
      </c>
    </row>
    <row r="434" spans="1:13" x14ac:dyDescent="0.2">
      <c r="A434" s="43" t="s">
        <v>676</v>
      </c>
      <c r="B434" s="43" t="s">
        <v>676</v>
      </c>
      <c r="C434" s="2" t="s">
        <v>438</v>
      </c>
      <c r="D434" s="3" t="s">
        <v>19</v>
      </c>
      <c r="E434" s="3">
        <v>2019</v>
      </c>
      <c r="F434" s="3" t="s">
        <v>439</v>
      </c>
      <c r="G434" s="3" t="s">
        <v>440</v>
      </c>
      <c r="H434" s="2" t="s">
        <v>204</v>
      </c>
      <c r="I434" s="3" t="s">
        <v>2</v>
      </c>
      <c r="J434" s="3" t="s">
        <v>178</v>
      </c>
      <c r="K434" s="3" t="s">
        <v>178</v>
      </c>
      <c r="L434" s="3">
        <v>1122.2</v>
      </c>
      <c r="M434" s="3">
        <v>3814.15</v>
      </c>
    </row>
    <row r="435" spans="1:13" x14ac:dyDescent="0.2">
      <c r="A435" s="43" t="s">
        <v>676</v>
      </c>
      <c r="B435" s="43" t="s">
        <v>676</v>
      </c>
      <c r="C435" s="2" t="s">
        <v>682</v>
      </c>
      <c r="D435" s="3" t="s">
        <v>28</v>
      </c>
      <c r="E435" s="3">
        <v>2018</v>
      </c>
      <c r="F435" s="3" t="s">
        <v>344</v>
      </c>
      <c r="G435" s="3" t="s">
        <v>345</v>
      </c>
      <c r="H435" s="2" t="s">
        <v>427</v>
      </c>
      <c r="I435" s="3" t="s">
        <v>27</v>
      </c>
      <c r="J435" s="3" t="s">
        <v>678</v>
      </c>
      <c r="K435" s="3" t="s">
        <v>678</v>
      </c>
      <c r="L435" s="3">
        <v>1212</v>
      </c>
      <c r="M435" s="3">
        <v>2801.81</v>
      </c>
    </row>
    <row r="436" spans="1:13" x14ac:dyDescent="0.2">
      <c r="A436" s="43" t="s">
        <v>676</v>
      </c>
      <c r="B436" s="43" t="s">
        <v>676</v>
      </c>
      <c r="C436" s="2" t="s">
        <v>411</v>
      </c>
      <c r="D436" s="3" t="s">
        <v>20</v>
      </c>
      <c r="E436" s="3">
        <v>2018</v>
      </c>
      <c r="F436" s="3" t="s">
        <v>159</v>
      </c>
      <c r="G436" s="3" t="s">
        <v>160</v>
      </c>
      <c r="H436" s="2" t="s">
        <v>398</v>
      </c>
      <c r="I436" s="3" t="s">
        <v>0</v>
      </c>
      <c r="J436" s="3" t="s">
        <v>678</v>
      </c>
      <c r="K436" s="3" t="s">
        <v>678</v>
      </c>
      <c r="L436" s="3">
        <v>1298</v>
      </c>
      <c r="M436" s="3">
        <v>1694</v>
      </c>
    </row>
    <row r="437" spans="1:13" x14ac:dyDescent="0.2">
      <c r="A437" s="43" t="s">
        <v>676</v>
      </c>
      <c r="B437" s="43" t="s">
        <v>676</v>
      </c>
      <c r="C437" s="2" t="s">
        <v>273</v>
      </c>
      <c r="D437" s="3" t="s">
        <v>4</v>
      </c>
      <c r="E437" s="3">
        <v>2020</v>
      </c>
      <c r="F437" s="3" t="s">
        <v>274</v>
      </c>
      <c r="G437" s="3" t="s">
        <v>275</v>
      </c>
      <c r="H437" s="2" t="s">
        <v>292</v>
      </c>
      <c r="I437" s="3" t="s">
        <v>3</v>
      </c>
      <c r="J437" s="3" t="s">
        <v>178</v>
      </c>
      <c r="K437" s="3" t="s">
        <v>178</v>
      </c>
      <c r="L437" s="3">
        <v>1302.3499999999999</v>
      </c>
      <c r="M437" s="3">
        <v>5022.6400000000003</v>
      </c>
    </row>
    <row r="438" spans="1:13" x14ac:dyDescent="0.2">
      <c r="A438" s="43" t="s">
        <v>676</v>
      </c>
      <c r="B438" s="43" t="s">
        <v>676</v>
      </c>
      <c r="C438" s="2" t="s">
        <v>438</v>
      </c>
      <c r="D438" s="3" t="s">
        <v>19</v>
      </c>
      <c r="E438" s="3">
        <v>2019</v>
      </c>
      <c r="F438" s="3" t="s">
        <v>439</v>
      </c>
      <c r="G438" s="3" t="s">
        <v>440</v>
      </c>
      <c r="H438" s="2" t="s">
        <v>441</v>
      </c>
      <c r="I438" s="3" t="s">
        <v>2</v>
      </c>
      <c r="J438" s="3" t="s">
        <v>396</v>
      </c>
      <c r="K438" s="3" t="s">
        <v>396</v>
      </c>
      <c r="L438" s="3">
        <v>1122.2</v>
      </c>
      <c r="M438" s="3">
        <v>3112.55</v>
      </c>
    </row>
    <row r="439" spans="1:13" x14ac:dyDescent="0.2">
      <c r="A439" s="43" t="s">
        <v>676</v>
      </c>
      <c r="B439" s="43" t="s">
        <v>676</v>
      </c>
      <c r="C439" s="2" t="s">
        <v>518</v>
      </c>
      <c r="D439" s="3" t="s">
        <v>10</v>
      </c>
      <c r="E439" s="3">
        <v>2020</v>
      </c>
      <c r="F439" s="3" t="s">
        <v>152</v>
      </c>
      <c r="G439" s="3" t="s">
        <v>153</v>
      </c>
      <c r="H439" s="2" t="s">
        <v>531</v>
      </c>
      <c r="I439" s="3" t="s">
        <v>2</v>
      </c>
      <c r="J439" s="3" t="s">
        <v>396</v>
      </c>
      <c r="K439" s="3" t="s">
        <v>396</v>
      </c>
      <c r="L439" s="3">
        <v>1239.6000000000001</v>
      </c>
      <c r="M439" s="3">
        <v>1607.296848</v>
      </c>
    </row>
    <row r="440" spans="1:13" x14ac:dyDescent="0.2">
      <c r="A440" s="43" t="s">
        <v>676</v>
      </c>
      <c r="B440" s="43" t="s">
        <v>676</v>
      </c>
      <c r="C440" s="2" t="s">
        <v>438</v>
      </c>
      <c r="D440" s="3" t="s">
        <v>19</v>
      </c>
      <c r="E440" s="3">
        <v>2019</v>
      </c>
      <c r="F440" s="3" t="s">
        <v>439</v>
      </c>
      <c r="G440" s="3" t="s">
        <v>440</v>
      </c>
      <c r="H440" s="2" t="s">
        <v>462</v>
      </c>
      <c r="I440" s="3" t="s">
        <v>2</v>
      </c>
      <c r="J440" s="3" t="s">
        <v>678</v>
      </c>
      <c r="K440" s="3" t="s">
        <v>678</v>
      </c>
      <c r="L440" s="3">
        <v>1122.2</v>
      </c>
      <c r="M440" s="3">
        <v>3112.55</v>
      </c>
    </row>
    <row r="441" spans="1:13" x14ac:dyDescent="0.2">
      <c r="A441" s="43" t="s">
        <v>676</v>
      </c>
      <c r="B441" s="43" t="s">
        <v>676</v>
      </c>
      <c r="C441" s="2" t="s">
        <v>411</v>
      </c>
      <c r="D441" s="3" t="s">
        <v>20</v>
      </c>
      <c r="E441" s="3">
        <v>2018</v>
      </c>
      <c r="F441" s="3" t="s">
        <v>159</v>
      </c>
      <c r="G441" s="3" t="s">
        <v>160</v>
      </c>
      <c r="H441" s="2" t="s">
        <v>412</v>
      </c>
      <c r="I441" s="3" t="s">
        <v>0</v>
      </c>
      <c r="J441" s="3" t="s">
        <v>178</v>
      </c>
      <c r="K441" s="3" t="s">
        <v>178</v>
      </c>
      <c r="L441" s="3">
        <v>1298</v>
      </c>
      <c r="M441" s="3">
        <v>1694</v>
      </c>
    </row>
    <row r="442" spans="1:13" x14ac:dyDescent="0.2">
      <c r="A442" s="43" t="s">
        <v>676</v>
      </c>
      <c r="B442" s="43" t="s">
        <v>676</v>
      </c>
      <c r="C442" s="2" t="s">
        <v>438</v>
      </c>
      <c r="D442" s="3" t="s">
        <v>19</v>
      </c>
      <c r="E442" s="3">
        <v>2019</v>
      </c>
      <c r="F442" s="3" t="s">
        <v>439</v>
      </c>
      <c r="G442" s="3" t="s">
        <v>440</v>
      </c>
      <c r="H442" s="2" t="s">
        <v>204</v>
      </c>
      <c r="I442" s="3" t="s">
        <v>2</v>
      </c>
      <c r="J442" s="3" t="s">
        <v>178</v>
      </c>
      <c r="K442" s="3" t="s">
        <v>178</v>
      </c>
      <c r="L442" s="3">
        <v>1122.2</v>
      </c>
      <c r="M442" s="3">
        <v>3112.55</v>
      </c>
    </row>
    <row r="443" spans="1:13" x14ac:dyDescent="0.2">
      <c r="A443" s="43" t="s">
        <v>676</v>
      </c>
      <c r="B443" s="43" t="s">
        <v>676</v>
      </c>
      <c r="C443" s="2" t="s">
        <v>518</v>
      </c>
      <c r="D443" s="3" t="s">
        <v>10</v>
      </c>
      <c r="E443" s="3">
        <v>2020</v>
      </c>
      <c r="F443" s="3" t="s">
        <v>152</v>
      </c>
      <c r="G443" s="3" t="s">
        <v>153</v>
      </c>
      <c r="H443" s="2" t="s">
        <v>532</v>
      </c>
      <c r="I443" s="3" t="s">
        <v>2</v>
      </c>
      <c r="J443" s="3" t="s">
        <v>178</v>
      </c>
      <c r="K443" s="3" t="s">
        <v>178</v>
      </c>
      <c r="L443" s="3">
        <v>1122.19</v>
      </c>
      <c r="M443" s="3">
        <v>1499.5262090000001</v>
      </c>
    </row>
    <row r="444" spans="1:13" x14ac:dyDescent="0.2">
      <c r="A444" s="43" t="s">
        <v>676</v>
      </c>
      <c r="B444" s="43" t="s">
        <v>676</v>
      </c>
      <c r="C444" s="2" t="s">
        <v>518</v>
      </c>
      <c r="D444" s="3" t="s">
        <v>10</v>
      </c>
      <c r="E444" s="3">
        <v>2020</v>
      </c>
      <c r="F444" s="3" t="s">
        <v>152</v>
      </c>
      <c r="G444" s="3" t="s">
        <v>153</v>
      </c>
      <c r="H444" s="2" t="s">
        <v>209</v>
      </c>
      <c r="I444" s="3" t="s">
        <v>2</v>
      </c>
      <c r="J444" s="3" t="s">
        <v>178</v>
      </c>
      <c r="K444" s="3" t="s">
        <v>178</v>
      </c>
      <c r="L444" s="3">
        <v>1239.6000000000001</v>
      </c>
      <c r="M444" s="3">
        <v>1607.296848</v>
      </c>
    </row>
    <row r="445" spans="1:13" x14ac:dyDescent="0.2">
      <c r="A445" s="43" t="s">
        <v>676</v>
      </c>
      <c r="B445" s="43" t="s">
        <v>676</v>
      </c>
      <c r="C445" s="2" t="s">
        <v>518</v>
      </c>
      <c r="D445" s="3" t="s">
        <v>10</v>
      </c>
      <c r="E445" s="3">
        <v>2020</v>
      </c>
      <c r="F445" s="3" t="s">
        <v>152</v>
      </c>
      <c r="G445" s="3" t="s">
        <v>153</v>
      </c>
      <c r="H445" s="2" t="s">
        <v>400</v>
      </c>
      <c r="I445" s="3" t="s">
        <v>2</v>
      </c>
      <c r="J445" s="3" t="s">
        <v>178</v>
      </c>
      <c r="K445" s="3" t="s">
        <v>178</v>
      </c>
      <c r="L445" s="3">
        <v>1458.8500000000001</v>
      </c>
      <c r="M445" s="3">
        <v>1857.0879350000002</v>
      </c>
    </row>
    <row r="446" spans="1:13" x14ac:dyDescent="0.2">
      <c r="A446" s="43" t="s">
        <v>676</v>
      </c>
      <c r="B446" s="43" t="s">
        <v>676</v>
      </c>
      <c r="C446" s="2" t="s">
        <v>179</v>
      </c>
      <c r="D446" s="3" t="s">
        <v>66</v>
      </c>
      <c r="E446" s="3">
        <v>2018</v>
      </c>
      <c r="F446" s="3" t="s">
        <v>180</v>
      </c>
      <c r="G446" s="3" t="s">
        <v>181</v>
      </c>
      <c r="H446" s="2" t="s">
        <v>184</v>
      </c>
      <c r="I446" s="3" t="s">
        <v>65</v>
      </c>
      <c r="J446" s="3" t="s">
        <v>678</v>
      </c>
      <c r="K446" s="3" t="s">
        <v>678</v>
      </c>
      <c r="L446" s="3">
        <v>2697.04</v>
      </c>
      <c r="M446" s="3">
        <v>6489.7356153639003</v>
      </c>
    </row>
    <row r="447" spans="1:13" x14ac:dyDescent="0.2">
      <c r="A447" s="43" t="s">
        <v>676</v>
      </c>
      <c r="B447" s="43" t="s">
        <v>676</v>
      </c>
      <c r="C447" s="2" t="s">
        <v>421</v>
      </c>
      <c r="D447" s="3" t="s">
        <v>12</v>
      </c>
      <c r="E447" s="3">
        <v>2018</v>
      </c>
      <c r="F447" s="3" t="s">
        <v>422</v>
      </c>
      <c r="G447" s="3" t="s">
        <v>423</v>
      </c>
      <c r="H447" s="2" t="s">
        <v>425</v>
      </c>
      <c r="I447" s="3" t="s">
        <v>0</v>
      </c>
      <c r="J447" s="3" t="s">
        <v>678</v>
      </c>
      <c r="K447" s="3" t="s">
        <v>678</v>
      </c>
      <c r="L447" s="3">
        <v>1298</v>
      </c>
      <c r="M447" s="3">
        <v>2742.53</v>
      </c>
    </row>
    <row r="448" spans="1:13" x14ac:dyDescent="0.2">
      <c r="A448" s="43" t="s">
        <v>676</v>
      </c>
      <c r="B448" s="43" t="s">
        <v>676</v>
      </c>
      <c r="C448" s="2" t="s">
        <v>682</v>
      </c>
      <c r="D448" s="3" t="s">
        <v>28</v>
      </c>
      <c r="E448" s="3">
        <v>2018</v>
      </c>
      <c r="F448" s="3" t="s">
        <v>344</v>
      </c>
      <c r="G448" s="3" t="s">
        <v>345</v>
      </c>
      <c r="H448" s="2" t="s">
        <v>412</v>
      </c>
      <c r="I448" s="3" t="s">
        <v>27</v>
      </c>
      <c r="J448" s="3" t="s">
        <v>678</v>
      </c>
      <c r="K448" s="3" t="s">
        <v>678</v>
      </c>
      <c r="L448" s="3">
        <v>1212</v>
      </c>
      <c r="M448" s="3">
        <v>2801.81</v>
      </c>
    </row>
    <row r="449" spans="1:13" x14ac:dyDescent="0.2">
      <c r="A449" s="43" t="s">
        <v>676</v>
      </c>
      <c r="B449" s="43" t="s">
        <v>676</v>
      </c>
      <c r="C449" s="2" t="s">
        <v>518</v>
      </c>
      <c r="D449" s="3" t="s">
        <v>10</v>
      </c>
      <c r="E449" s="3">
        <v>2020</v>
      </c>
      <c r="F449" s="3" t="s">
        <v>152</v>
      </c>
      <c r="G449" s="3" t="s">
        <v>153</v>
      </c>
      <c r="H449" s="2" t="s">
        <v>533</v>
      </c>
      <c r="I449" s="3" t="s">
        <v>2</v>
      </c>
      <c r="J449" s="3" t="s">
        <v>178</v>
      </c>
      <c r="K449" s="3" t="s">
        <v>178</v>
      </c>
      <c r="L449" s="3">
        <v>1239.6000000000001</v>
      </c>
      <c r="M449" s="3">
        <v>1607.296848</v>
      </c>
    </row>
    <row r="450" spans="1:13" x14ac:dyDescent="0.2">
      <c r="A450" s="43" t="s">
        <v>676</v>
      </c>
      <c r="B450" s="43" t="s">
        <v>676</v>
      </c>
      <c r="C450" s="2" t="s">
        <v>518</v>
      </c>
      <c r="D450" s="3" t="s">
        <v>10</v>
      </c>
      <c r="E450" s="3">
        <v>2020</v>
      </c>
      <c r="F450" s="3" t="s">
        <v>152</v>
      </c>
      <c r="G450" s="3" t="s">
        <v>153</v>
      </c>
      <c r="H450" s="2" t="s">
        <v>532</v>
      </c>
      <c r="I450" s="3" t="s">
        <v>2</v>
      </c>
      <c r="J450" s="3" t="s">
        <v>178</v>
      </c>
      <c r="K450" s="3" t="s">
        <v>178</v>
      </c>
      <c r="L450" s="3">
        <v>1239.6000000000001</v>
      </c>
      <c r="M450" s="3">
        <v>1607.296848</v>
      </c>
    </row>
    <row r="451" spans="1:13" x14ac:dyDescent="0.2">
      <c r="A451" s="43" t="s">
        <v>676</v>
      </c>
      <c r="B451" s="43" t="s">
        <v>676</v>
      </c>
      <c r="C451" s="2" t="s">
        <v>320</v>
      </c>
      <c r="D451" s="3" t="s">
        <v>1</v>
      </c>
      <c r="E451" s="3">
        <v>2018</v>
      </c>
      <c r="F451" s="3" t="s">
        <v>141</v>
      </c>
      <c r="G451" s="3" t="s">
        <v>142</v>
      </c>
      <c r="H451" s="2" t="s">
        <v>329</v>
      </c>
      <c r="I451" s="3" t="s">
        <v>0</v>
      </c>
      <c r="J451" s="3" t="s">
        <v>678</v>
      </c>
      <c r="K451" s="3" t="s">
        <v>678</v>
      </c>
      <c r="L451" s="3">
        <v>1212</v>
      </c>
      <c r="M451" s="3">
        <v>4380.49</v>
      </c>
    </row>
    <row r="452" spans="1:13" x14ac:dyDescent="0.2">
      <c r="A452" s="43" t="s">
        <v>676</v>
      </c>
      <c r="B452" s="43" t="s">
        <v>676</v>
      </c>
      <c r="C452" s="2" t="s">
        <v>411</v>
      </c>
      <c r="D452" s="3" t="s">
        <v>20</v>
      </c>
      <c r="E452" s="3">
        <v>2018</v>
      </c>
      <c r="F452" s="3" t="s">
        <v>159</v>
      </c>
      <c r="G452" s="3" t="s">
        <v>160</v>
      </c>
      <c r="H452" s="2" t="s">
        <v>398</v>
      </c>
      <c r="I452" s="3" t="s">
        <v>7</v>
      </c>
      <c r="J452" s="3" t="s">
        <v>678</v>
      </c>
      <c r="K452" s="3" t="s">
        <v>678</v>
      </c>
      <c r="L452" s="3">
        <v>1727</v>
      </c>
      <c r="M452" s="3">
        <v>2407.96</v>
      </c>
    </row>
    <row r="453" spans="1:13" x14ac:dyDescent="0.2">
      <c r="A453" s="43" t="s">
        <v>676</v>
      </c>
      <c r="B453" s="43" t="s">
        <v>676</v>
      </c>
      <c r="C453" s="2" t="s">
        <v>518</v>
      </c>
      <c r="D453" s="3" t="s">
        <v>10</v>
      </c>
      <c r="E453" s="3">
        <v>2020</v>
      </c>
      <c r="F453" s="3" t="s">
        <v>152</v>
      </c>
      <c r="G453" s="3" t="s">
        <v>153</v>
      </c>
      <c r="H453" s="2" t="s">
        <v>534</v>
      </c>
      <c r="I453" s="3" t="s">
        <v>2</v>
      </c>
      <c r="J453" s="3" t="s">
        <v>396</v>
      </c>
      <c r="K453" s="3" t="s">
        <v>396</v>
      </c>
      <c r="L453" s="3">
        <v>1342.19</v>
      </c>
      <c r="M453" s="3">
        <v>1717.7976250000002</v>
      </c>
    </row>
    <row r="454" spans="1:13" x14ac:dyDescent="0.2">
      <c r="A454" s="43" t="s">
        <v>676</v>
      </c>
      <c r="B454" s="43" t="s">
        <v>676</v>
      </c>
      <c r="C454" s="2" t="s">
        <v>438</v>
      </c>
      <c r="D454" s="3" t="s">
        <v>19</v>
      </c>
      <c r="E454" s="3">
        <v>2019</v>
      </c>
      <c r="F454" s="3" t="s">
        <v>439</v>
      </c>
      <c r="G454" s="3" t="s">
        <v>440</v>
      </c>
      <c r="H454" s="2" t="s">
        <v>463</v>
      </c>
      <c r="I454" s="3" t="s">
        <v>2</v>
      </c>
      <c r="J454" s="3" t="s">
        <v>178</v>
      </c>
      <c r="K454" s="3" t="s">
        <v>178</v>
      </c>
      <c r="L454" s="3">
        <v>1122.2</v>
      </c>
      <c r="M454" s="3">
        <v>3112.55</v>
      </c>
    </row>
    <row r="455" spans="1:13" x14ac:dyDescent="0.2">
      <c r="A455" s="43" t="s">
        <v>676</v>
      </c>
      <c r="B455" s="43" t="s">
        <v>676</v>
      </c>
      <c r="C455" s="2" t="s">
        <v>518</v>
      </c>
      <c r="D455" s="3" t="s">
        <v>10</v>
      </c>
      <c r="E455" s="3">
        <v>2020</v>
      </c>
      <c r="F455" s="3" t="s">
        <v>152</v>
      </c>
      <c r="G455" s="3" t="s">
        <v>153</v>
      </c>
      <c r="H455" s="2" t="s">
        <v>535</v>
      </c>
      <c r="I455" s="3" t="s">
        <v>2</v>
      </c>
      <c r="J455" s="3" t="s">
        <v>396</v>
      </c>
      <c r="K455" s="3" t="s">
        <v>396</v>
      </c>
      <c r="L455" s="3">
        <v>1482.72</v>
      </c>
      <c r="M455" s="3">
        <v>1846.7901120000001</v>
      </c>
    </row>
    <row r="456" spans="1:13" x14ac:dyDescent="0.2">
      <c r="A456" s="43" t="s">
        <v>676</v>
      </c>
      <c r="B456" s="43" t="s">
        <v>676</v>
      </c>
      <c r="C456" s="2" t="s">
        <v>406</v>
      </c>
      <c r="D456" s="3" t="s">
        <v>30</v>
      </c>
      <c r="E456" s="3">
        <v>2018</v>
      </c>
      <c r="F456" s="3" t="s">
        <v>407</v>
      </c>
      <c r="G456" s="3" t="s">
        <v>408</v>
      </c>
      <c r="H456" s="2" t="s">
        <v>410</v>
      </c>
      <c r="I456" s="3" t="s">
        <v>688</v>
      </c>
      <c r="J456" s="3" t="s">
        <v>678</v>
      </c>
      <c r="K456" s="3" t="s">
        <v>678</v>
      </c>
      <c r="L456" s="3">
        <v>1298</v>
      </c>
      <c r="M456" s="3">
        <v>1811.8781999999999</v>
      </c>
    </row>
    <row r="457" spans="1:13" x14ac:dyDescent="0.2">
      <c r="A457" s="43" t="s">
        <v>676</v>
      </c>
      <c r="B457" s="43" t="s">
        <v>676</v>
      </c>
      <c r="C457" s="2" t="s">
        <v>166</v>
      </c>
      <c r="D457" s="3" t="s">
        <v>81</v>
      </c>
      <c r="E457" s="3">
        <v>2021</v>
      </c>
      <c r="F457" s="3" t="s">
        <v>167</v>
      </c>
      <c r="G457" s="3" t="s">
        <v>168</v>
      </c>
      <c r="H457" s="2" t="s">
        <v>171</v>
      </c>
      <c r="I457" s="3" t="s">
        <v>0</v>
      </c>
      <c r="J457" s="3" t="s">
        <v>678</v>
      </c>
      <c r="K457" s="3" t="s">
        <v>678</v>
      </c>
      <c r="L457" s="3">
        <v>1454.4</v>
      </c>
      <c r="M457" s="3">
        <v>3035.65</v>
      </c>
    </row>
    <row r="458" spans="1:13" x14ac:dyDescent="0.2">
      <c r="A458" s="43" t="s">
        <v>676</v>
      </c>
      <c r="B458" s="43" t="s">
        <v>676</v>
      </c>
      <c r="C458" s="2" t="s">
        <v>518</v>
      </c>
      <c r="D458" s="3" t="s">
        <v>10</v>
      </c>
      <c r="E458" s="3">
        <v>2020</v>
      </c>
      <c r="F458" s="3" t="s">
        <v>152</v>
      </c>
      <c r="G458" s="3" t="s">
        <v>153</v>
      </c>
      <c r="H458" s="2" t="s">
        <v>529</v>
      </c>
      <c r="I458" s="3" t="s">
        <v>2</v>
      </c>
      <c r="J458" s="3" t="s">
        <v>178</v>
      </c>
      <c r="K458" s="3" t="s">
        <v>178</v>
      </c>
      <c r="L458" s="3">
        <v>1482.72</v>
      </c>
      <c r="M458" s="3">
        <v>1846.7901120000001</v>
      </c>
    </row>
    <row r="459" spans="1:13" x14ac:dyDescent="0.2">
      <c r="A459" s="43" t="s">
        <v>676</v>
      </c>
      <c r="B459" s="43" t="s">
        <v>676</v>
      </c>
      <c r="C459" s="2" t="s">
        <v>438</v>
      </c>
      <c r="D459" s="3" t="s">
        <v>19</v>
      </c>
      <c r="E459" s="3">
        <v>2019</v>
      </c>
      <c r="F459" s="3" t="s">
        <v>439</v>
      </c>
      <c r="G459" s="3" t="s">
        <v>440</v>
      </c>
      <c r="H459" s="2" t="s">
        <v>464</v>
      </c>
      <c r="I459" s="3" t="s">
        <v>2</v>
      </c>
      <c r="J459" s="3" t="s">
        <v>178</v>
      </c>
      <c r="K459" s="3" t="s">
        <v>178</v>
      </c>
      <c r="L459" s="3">
        <v>1122.2</v>
      </c>
      <c r="M459" s="3">
        <v>3112.55</v>
      </c>
    </row>
    <row r="460" spans="1:13" x14ac:dyDescent="0.2">
      <c r="A460" s="43" t="s">
        <v>676</v>
      </c>
      <c r="B460" s="43" t="s">
        <v>676</v>
      </c>
      <c r="C460" s="2" t="s">
        <v>518</v>
      </c>
      <c r="D460" s="3" t="s">
        <v>10</v>
      </c>
      <c r="E460" s="3">
        <v>2020</v>
      </c>
      <c r="F460" s="3" t="s">
        <v>152</v>
      </c>
      <c r="G460" s="3" t="s">
        <v>153</v>
      </c>
      <c r="H460" s="2" t="s">
        <v>536</v>
      </c>
      <c r="I460" s="3" t="s">
        <v>2</v>
      </c>
      <c r="J460" s="3" t="s">
        <v>178</v>
      </c>
      <c r="K460" s="3" t="s">
        <v>178</v>
      </c>
      <c r="L460" s="3">
        <v>1239.6000000000001</v>
      </c>
      <c r="M460" s="3">
        <v>1607.296848</v>
      </c>
    </row>
    <row r="461" spans="1:13" x14ac:dyDescent="0.2">
      <c r="A461" s="43" t="s">
        <v>676</v>
      </c>
      <c r="B461" s="43" t="s">
        <v>676</v>
      </c>
      <c r="C461" s="2" t="s">
        <v>518</v>
      </c>
      <c r="D461" s="3" t="s">
        <v>10</v>
      </c>
      <c r="E461" s="3">
        <v>2020</v>
      </c>
      <c r="F461" s="3" t="s">
        <v>152</v>
      </c>
      <c r="G461" s="3" t="s">
        <v>153</v>
      </c>
      <c r="H461" s="2" t="s">
        <v>537</v>
      </c>
      <c r="I461" s="3" t="s">
        <v>2</v>
      </c>
      <c r="J461" s="3" t="s">
        <v>178</v>
      </c>
      <c r="K461" s="3" t="s">
        <v>178</v>
      </c>
      <c r="L461" s="3">
        <v>1611.4900000000002</v>
      </c>
      <c r="M461" s="3">
        <v>1964.9880950000002</v>
      </c>
    </row>
    <row r="462" spans="1:13" x14ac:dyDescent="0.2">
      <c r="A462" s="43" t="s">
        <v>676</v>
      </c>
      <c r="B462" s="43" t="s">
        <v>676</v>
      </c>
      <c r="C462" s="2" t="s">
        <v>600</v>
      </c>
      <c r="D462" s="3" t="s">
        <v>37</v>
      </c>
      <c r="E462" s="3">
        <v>2020</v>
      </c>
      <c r="F462" s="3" t="s">
        <v>152</v>
      </c>
      <c r="G462" s="3" t="s">
        <v>153</v>
      </c>
      <c r="H462" s="2" t="s">
        <v>150</v>
      </c>
      <c r="I462" s="3" t="s">
        <v>7</v>
      </c>
      <c r="J462" s="3" t="s">
        <v>678</v>
      </c>
      <c r="K462" s="3" t="s">
        <v>678</v>
      </c>
      <c r="L462" s="3">
        <v>1995.7900000000002</v>
      </c>
      <c r="M462" s="3">
        <v>3191.65</v>
      </c>
    </row>
    <row r="463" spans="1:13" x14ac:dyDescent="0.2">
      <c r="A463" s="43" t="s">
        <v>676</v>
      </c>
      <c r="B463" s="43" t="s">
        <v>676</v>
      </c>
      <c r="C463" s="2" t="s">
        <v>320</v>
      </c>
      <c r="D463" s="3" t="s">
        <v>1</v>
      </c>
      <c r="E463" s="3">
        <v>2018</v>
      </c>
      <c r="F463" s="3" t="s">
        <v>141</v>
      </c>
      <c r="G463" s="3" t="s">
        <v>142</v>
      </c>
      <c r="H463" s="2" t="s">
        <v>326</v>
      </c>
      <c r="I463" s="3" t="s">
        <v>49</v>
      </c>
      <c r="J463" s="3" t="s">
        <v>678</v>
      </c>
      <c r="K463" s="3" t="s">
        <v>678</v>
      </c>
      <c r="L463" s="3">
        <v>1718.8</v>
      </c>
      <c r="M463" s="3">
        <v>5893.71</v>
      </c>
    </row>
    <row r="464" spans="1:13" x14ac:dyDescent="0.2">
      <c r="A464" s="43" t="s">
        <v>676</v>
      </c>
      <c r="B464" s="43" t="s">
        <v>676</v>
      </c>
      <c r="C464" s="2" t="s">
        <v>418</v>
      </c>
      <c r="D464" s="3" t="s">
        <v>6</v>
      </c>
      <c r="E464" s="3">
        <v>2018</v>
      </c>
      <c r="F464" s="3" t="s">
        <v>162</v>
      </c>
      <c r="G464" s="3" t="s">
        <v>163</v>
      </c>
      <c r="H464" s="2" t="s">
        <v>150</v>
      </c>
      <c r="I464" s="3" t="s">
        <v>7</v>
      </c>
      <c r="J464" s="3" t="s">
        <v>678</v>
      </c>
      <c r="K464" s="3" t="s">
        <v>678</v>
      </c>
      <c r="L464" s="3">
        <v>2657.39</v>
      </c>
      <c r="M464" s="3">
        <v>5718.21</v>
      </c>
    </row>
    <row r="465" spans="1:13" x14ac:dyDescent="0.2">
      <c r="A465" s="43" t="s">
        <v>676</v>
      </c>
      <c r="B465" s="43" t="s">
        <v>676</v>
      </c>
      <c r="C465" s="2" t="s">
        <v>418</v>
      </c>
      <c r="D465" s="3" t="s">
        <v>6</v>
      </c>
      <c r="E465" s="3">
        <v>2018</v>
      </c>
      <c r="F465" s="3" t="s">
        <v>162</v>
      </c>
      <c r="G465" s="3" t="s">
        <v>163</v>
      </c>
      <c r="H465" s="2" t="s">
        <v>419</v>
      </c>
      <c r="I465" s="3" t="s">
        <v>7</v>
      </c>
      <c r="J465" s="3" t="s">
        <v>678</v>
      </c>
      <c r="K465" s="3" t="s">
        <v>678</v>
      </c>
      <c r="L465" s="3">
        <v>2176.8200000000002</v>
      </c>
      <c r="M465" s="3">
        <v>5237.6400000000003</v>
      </c>
    </row>
    <row r="466" spans="1:13" x14ac:dyDescent="0.2">
      <c r="A466" s="43" t="s">
        <v>676</v>
      </c>
      <c r="B466" s="43" t="s">
        <v>676</v>
      </c>
      <c r="C466" s="2" t="s">
        <v>413</v>
      </c>
      <c r="D466" s="3" t="s">
        <v>32</v>
      </c>
      <c r="E466" s="3">
        <v>2018</v>
      </c>
      <c r="F466" s="3" t="s">
        <v>162</v>
      </c>
      <c r="G466" s="3" t="s">
        <v>163</v>
      </c>
      <c r="H466" s="2" t="s">
        <v>172</v>
      </c>
      <c r="I466" s="3" t="s">
        <v>64</v>
      </c>
      <c r="J466" s="3" t="s">
        <v>678</v>
      </c>
      <c r="K466" s="3" t="s">
        <v>678</v>
      </c>
      <c r="L466" s="3">
        <v>3846.72</v>
      </c>
      <c r="M466" s="3">
        <v>6428.33</v>
      </c>
    </row>
    <row r="467" spans="1:13" x14ac:dyDescent="0.2">
      <c r="A467" s="43" t="s">
        <v>676</v>
      </c>
      <c r="B467" s="43" t="s">
        <v>676</v>
      </c>
      <c r="C467" s="2" t="s">
        <v>438</v>
      </c>
      <c r="D467" s="3" t="s">
        <v>19</v>
      </c>
      <c r="E467" s="3">
        <v>2019</v>
      </c>
      <c r="F467" s="3" t="s">
        <v>439</v>
      </c>
      <c r="G467" s="3" t="s">
        <v>440</v>
      </c>
      <c r="H467" s="2" t="s">
        <v>465</v>
      </c>
      <c r="I467" s="3" t="s">
        <v>2</v>
      </c>
      <c r="J467" s="3" t="s">
        <v>396</v>
      </c>
      <c r="K467" s="3" t="s">
        <v>396</v>
      </c>
      <c r="L467" s="3">
        <v>1122.2</v>
      </c>
      <c r="M467" s="3">
        <v>3112.55</v>
      </c>
    </row>
    <row r="468" spans="1:13" x14ac:dyDescent="0.2">
      <c r="A468" s="43" t="s">
        <v>676</v>
      </c>
      <c r="B468" s="43" t="s">
        <v>676</v>
      </c>
      <c r="C468" s="2" t="s">
        <v>273</v>
      </c>
      <c r="D468" s="3" t="s">
        <v>4</v>
      </c>
      <c r="E468" s="3">
        <v>2020</v>
      </c>
      <c r="F468" s="3" t="s">
        <v>274</v>
      </c>
      <c r="G468" s="3" t="s">
        <v>275</v>
      </c>
      <c r="H468" s="2" t="s">
        <v>279</v>
      </c>
      <c r="I468" s="3" t="s">
        <v>3</v>
      </c>
      <c r="J468" s="3" t="s">
        <v>178</v>
      </c>
      <c r="K468" s="3" t="s">
        <v>178</v>
      </c>
      <c r="L468" s="3">
        <v>1302.3499999999999</v>
      </c>
      <c r="M468" s="3">
        <v>5022.6400000000003</v>
      </c>
    </row>
    <row r="469" spans="1:13" x14ac:dyDescent="0.2">
      <c r="A469" s="43" t="s">
        <v>676</v>
      </c>
      <c r="B469" s="43" t="s">
        <v>676</v>
      </c>
      <c r="C469" s="2" t="s">
        <v>193</v>
      </c>
      <c r="D469" s="3" t="s">
        <v>89</v>
      </c>
      <c r="E469" s="3">
        <v>2020</v>
      </c>
      <c r="F469" s="3" t="s">
        <v>167</v>
      </c>
      <c r="G469" s="3" t="s">
        <v>168</v>
      </c>
      <c r="H469" s="2" t="s">
        <v>199</v>
      </c>
      <c r="I469" s="3" t="s">
        <v>93</v>
      </c>
      <c r="J469" s="3" t="s">
        <v>678</v>
      </c>
      <c r="K469" s="3" t="s">
        <v>678</v>
      </c>
      <c r="L469" s="3">
        <v>1265.77</v>
      </c>
      <c r="M469" s="3">
        <v>3351.96</v>
      </c>
    </row>
    <row r="470" spans="1:13" x14ac:dyDescent="0.2">
      <c r="A470" s="43" t="s">
        <v>676</v>
      </c>
      <c r="B470" s="43" t="s">
        <v>676</v>
      </c>
      <c r="C470" s="2" t="s">
        <v>273</v>
      </c>
      <c r="D470" s="3" t="s">
        <v>4</v>
      </c>
      <c r="E470" s="3">
        <v>2020</v>
      </c>
      <c r="F470" s="3" t="s">
        <v>274</v>
      </c>
      <c r="G470" s="3" t="s">
        <v>275</v>
      </c>
      <c r="H470" s="2" t="s">
        <v>223</v>
      </c>
      <c r="I470" s="3" t="s">
        <v>3</v>
      </c>
      <c r="J470" s="3" t="s">
        <v>178</v>
      </c>
      <c r="K470" s="3" t="s">
        <v>178</v>
      </c>
      <c r="L470" s="3">
        <v>1302.3499999999999</v>
      </c>
      <c r="M470" s="3">
        <v>5022.6400000000003</v>
      </c>
    </row>
    <row r="471" spans="1:13" x14ac:dyDescent="0.2">
      <c r="A471" s="43" t="s">
        <v>676</v>
      </c>
      <c r="B471" s="43" t="s">
        <v>676</v>
      </c>
      <c r="C471" s="2" t="s">
        <v>192</v>
      </c>
      <c r="D471" s="3" t="s">
        <v>55</v>
      </c>
      <c r="E471" s="3">
        <v>2020</v>
      </c>
      <c r="F471" s="3" t="s">
        <v>194</v>
      </c>
      <c r="G471" s="3" t="s">
        <v>195</v>
      </c>
      <c r="H471" s="2" t="s">
        <v>196</v>
      </c>
      <c r="I471" s="3" t="s">
        <v>0</v>
      </c>
      <c r="J471" s="3" t="s">
        <v>678</v>
      </c>
      <c r="K471" s="3" t="s">
        <v>678</v>
      </c>
      <c r="L471" s="3">
        <v>1179.2</v>
      </c>
      <c r="M471" s="3">
        <v>3212.99</v>
      </c>
    </row>
    <row r="472" spans="1:13" x14ac:dyDescent="0.2">
      <c r="A472" s="43" t="s">
        <v>676</v>
      </c>
      <c r="B472" s="43" t="s">
        <v>676</v>
      </c>
      <c r="C472" s="2" t="s">
        <v>320</v>
      </c>
      <c r="D472" s="3" t="s">
        <v>1</v>
      </c>
      <c r="E472" s="3">
        <v>2018</v>
      </c>
      <c r="F472" s="3" t="s">
        <v>141</v>
      </c>
      <c r="G472" s="3" t="s">
        <v>142</v>
      </c>
      <c r="H472" s="2" t="s">
        <v>326</v>
      </c>
      <c r="I472" s="3" t="s">
        <v>0</v>
      </c>
      <c r="J472" s="3" t="s">
        <v>678</v>
      </c>
      <c r="K472" s="3" t="s">
        <v>678</v>
      </c>
      <c r="L472" s="3">
        <v>1212</v>
      </c>
      <c r="M472" s="3">
        <v>4380.49</v>
      </c>
    </row>
    <row r="473" spans="1:13" x14ac:dyDescent="0.2">
      <c r="A473" s="43" t="s">
        <v>676</v>
      </c>
      <c r="B473" s="43" t="s">
        <v>676</v>
      </c>
      <c r="C473" s="2" t="s">
        <v>201</v>
      </c>
      <c r="D473" s="3" t="s">
        <v>26</v>
      </c>
      <c r="E473" s="3">
        <v>2019</v>
      </c>
      <c r="F473" s="3" t="s">
        <v>152</v>
      </c>
      <c r="G473" s="3" t="s">
        <v>153</v>
      </c>
      <c r="H473" s="2" t="s">
        <v>204</v>
      </c>
      <c r="I473" s="3" t="s">
        <v>7</v>
      </c>
      <c r="J473" s="3" t="s">
        <v>678</v>
      </c>
      <c r="K473" s="3" t="s">
        <v>678</v>
      </c>
      <c r="L473" s="3">
        <v>2576.12</v>
      </c>
      <c r="M473" s="3">
        <v>3405.108252</v>
      </c>
    </row>
    <row r="474" spans="1:13" x14ac:dyDescent="0.2">
      <c r="A474" s="43" t="s">
        <v>676</v>
      </c>
      <c r="B474" s="43" t="s">
        <v>676</v>
      </c>
      <c r="C474" s="2" t="s">
        <v>401</v>
      </c>
      <c r="D474" s="3" t="s">
        <v>45</v>
      </c>
      <c r="E474" s="3">
        <v>2018</v>
      </c>
      <c r="F474" s="3" t="s">
        <v>159</v>
      </c>
      <c r="G474" s="3" t="s">
        <v>160</v>
      </c>
      <c r="H474" s="2" t="s">
        <v>244</v>
      </c>
      <c r="I474" s="3" t="s">
        <v>0</v>
      </c>
      <c r="J474" s="3" t="s">
        <v>678</v>
      </c>
      <c r="K474" s="3" t="s">
        <v>678</v>
      </c>
      <c r="L474" s="3">
        <v>1298</v>
      </c>
      <c r="M474" s="3">
        <v>1694</v>
      </c>
    </row>
    <row r="475" spans="1:13" x14ac:dyDescent="0.2">
      <c r="A475" s="43" t="s">
        <v>676</v>
      </c>
      <c r="B475" s="43" t="s">
        <v>676</v>
      </c>
      <c r="C475" s="2" t="s">
        <v>517</v>
      </c>
      <c r="D475" s="3" t="s">
        <v>85</v>
      </c>
      <c r="E475" s="3">
        <v>2018</v>
      </c>
      <c r="F475" s="3" t="s">
        <v>159</v>
      </c>
      <c r="G475" s="3" t="s">
        <v>160</v>
      </c>
      <c r="H475" s="2" t="s">
        <v>412</v>
      </c>
      <c r="I475" s="3" t="s">
        <v>7</v>
      </c>
      <c r="J475" s="3" t="s">
        <v>678</v>
      </c>
      <c r="K475" s="3" t="s">
        <v>678</v>
      </c>
      <c r="L475" s="3">
        <v>1727</v>
      </c>
      <c r="M475" s="3">
        <v>2407.96</v>
      </c>
    </row>
    <row r="476" spans="1:13" x14ac:dyDescent="0.2">
      <c r="A476" s="43" t="s">
        <v>676</v>
      </c>
      <c r="B476" s="43" t="s">
        <v>676</v>
      </c>
      <c r="C476" s="2" t="s">
        <v>273</v>
      </c>
      <c r="D476" s="3" t="s">
        <v>4</v>
      </c>
      <c r="E476" s="3">
        <v>2020</v>
      </c>
      <c r="F476" s="3" t="s">
        <v>274</v>
      </c>
      <c r="G476" s="3" t="s">
        <v>275</v>
      </c>
      <c r="H476" s="2" t="s">
        <v>293</v>
      </c>
      <c r="I476" s="3" t="s">
        <v>3</v>
      </c>
      <c r="J476" s="3" t="s">
        <v>178</v>
      </c>
      <c r="K476" s="3" t="s">
        <v>178</v>
      </c>
      <c r="L476" s="3">
        <v>1302.3499999999999</v>
      </c>
      <c r="M476" s="3">
        <v>5022.6400000000003</v>
      </c>
    </row>
    <row r="477" spans="1:13" x14ac:dyDescent="0.2">
      <c r="A477" s="43" t="s">
        <v>676</v>
      </c>
      <c r="B477" s="43" t="s">
        <v>676</v>
      </c>
      <c r="C477" s="2" t="s">
        <v>233</v>
      </c>
      <c r="D477" s="3" t="s">
        <v>39</v>
      </c>
      <c r="E477" s="3">
        <v>2019</v>
      </c>
      <c r="F477" s="3" t="s">
        <v>234</v>
      </c>
      <c r="G477" s="3" t="s">
        <v>235</v>
      </c>
      <c r="H477" s="2" t="s">
        <v>241</v>
      </c>
      <c r="I477" s="3" t="s">
        <v>38</v>
      </c>
      <c r="J477" s="3" t="s">
        <v>678</v>
      </c>
      <c r="K477" s="3" t="s">
        <v>678</v>
      </c>
      <c r="L477" s="3">
        <v>1122.19</v>
      </c>
      <c r="M477" s="3">
        <v>3029.39</v>
      </c>
    </row>
    <row r="478" spans="1:13" x14ac:dyDescent="0.2">
      <c r="A478" s="43" t="s">
        <v>676</v>
      </c>
      <c r="B478" s="43" t="s">
        <v>676</v>
      </c>
      <c r="C478" s="2" t="s">
        <v>418</v>
      </c>
      <c r="D478" s="3" t="s">
        <v>6</v>
      </c>
      <c r="E478" s="3">
        <v>2018</v>
      </c>
      <c r="F478" s="3" t="s">
        <v>162</v>
      </c>
      <c r="G478" s="3" t="s">
        <v>163</v>
      </c>
      <c r="H478" s="2" t="s">
        <v>300</v>
      </c>
      <c r="I478" s="3" t="s">
        <v>0</v>
      </c>
      <c r="J478" s="3" t="s">
        <v>678</v>
      </c>
      <c r="K478" s="3" t="s">
        <v>678</v>
      </c>
      <c r="L478" s="3">
        <v>2035.97</v>
      </c>
      <c r="M478" s="3">
        <v>4337.2999999999993</v>
      </c>
    </row>
    <row r="479" spans="1:13" x14ac:dyDescent="0.2">
      <c r="A479" s="43" t="s">
        <v>676</v>
      </c>
      <c r="B479" s="43" t="s">
        <v>676</v>
      </c>
      <c r="C479" s="2" t="s">
        <v>406</v>
      </c>
      <c r="D479" s="3" t="s">
        <v>30</v>
      </c>
      <c r="E479" s="3">
        <v>2018</v>
      </c>
      <c r="F479" s="3" t="s">
        <v>407</v>
      </c>
      <c r="G479" s="3" t="s">
        <v>408</v>
      </c>
      <c r="H479" s="2" t="s">
        <v>204</v>
      </c>
      <c r="I479" s="3" t="s">
        <v>688</v>
      </c>
      <c r="J479" s="3" t="s">
        <v>678</v>
      </c>
      <c r="K479" s="3" t="s">
        <v>678</v>
      </c>
      <c r="L479" s="3">
        <v>1298</v>
      </c>
      <c r="M479" s="3">
        <v>1811.8781999999999</v>
      </c>
    </row>
    <row r="480" spans="1:13" x14ac:dyDescent="0.2">
      <c r="A480" s="43" t="s">
        <v>676</v>
      </c>
      <c r="B480" s="43" t="s">
        <v>676</v>
      </c>
      <c r="C480" s="2" t="s">
        <v>233</v>
      </c>
      <c r="D480" s="3" t="s">
        <v>39</v>
      </c>
      <c r="E480" s="3">
        <v>2019</v>
      </c>
      <c r="F480" s="3" t="s">
        <v>234</v>
      </c>
      <c r="G480" s="3" t="s">
        <v>235</v>
      </c>
      <c r="H480" s="2" t="s">
        <v>228</v>
      </c>
      <c r="I480" s="3" t="s">
        <v>38</v>
      </c>
      <c r="J480" s="3" t="s">
        <v>678</v>
      </c>
      <c r="K480" s="3" t="s">
        <v>678</v>
      </c>
      <c r="L480" s="3">
        <v>1122.19</v>
      </c>
      <c r="M480" s="3">
        <v>3029.39</v>
      </c>
    </row>
    <row r="481" spans="1:13" x14ac:dyDescent="0.2">
      <c r="A481" s="43" t="s">
        <v>676</v>
      </c>
      <c r="B481" s="43" t="s">
        <v>676</v>
      </c>
      <c r="C481" s="2" t="s">
        <v>682</v>
      </c>
      <c r="D481" s="3" t="s">
        <v>28</v>
      </c>
      <c r="E481" s="3">
        <v>2018</v>
      </c>
      <c r="F481" s="3" t="s">
        <v>344</v>
      </c>
      <c r="G481" s="3" t="s">
        <v>345</v>
      </c>
      <c r="H481" s="2" t="s">
        <v>716</v>
      </c>
      <c r="I481" s="3" t="s">
        <v>27</v>
      </c>
      <c r="J481" s="3" t="s">
        <v>678</v>
      </c>
      <c r="K481" s="3" t="s">
        <v>678</v>
      </c>
      <c r="L481" s="3">
        <v>1212</v>
      </c>
      <c r="M481" s="3">
        <v>2801.81</v>
      </c>
    </row>
    <row r="482" spans="1:13" x14ac:dyDescent="0.2">
      <c r="A482" s="43" t="s">
        <v>676</v>
      </c>
      <c r="B482" s="43" t="s">
        <v>676</v>
      </c>
      <c r="C482" s="2" t="s">
        <v>219</v>
      </c>
      <c r="D482" s="3" t="s">
        <v>48</v>
      </c>
      <c r="E482" s="3">
        <v>2016</v>
      </c>
      <c r="F482" s="3" t="s">
        <v>220</v>
      </c>
      <c r="G482" s="3" t="s">
        <v>221</v>
      </c>
      <c r="H482" s="2" t="s">
        <v>223</v>
      </c>
      <c r="I482" s="3" t="s">
        <v>47</v>
      </c>
      <c r="J482" s="3" t="s">
        <v>178</v>
      </c>
      <c r="K482" s="3" t="s">
        <v>178</v>
      </c>
      <c r="L482" s="3">
        <v>1203.71</v>
      </c>
      <c r="M482" s="3">
        <v>3179.02</v>
      </c>
    </row>
    <row r="483" spans="1:13" x14ac:dyDescent="0.2">
      <c r="A483" s="43" t="s">
        <v>676</v>
      </c>
      <c r="B483" s="43" t="s">
        <v>676</v>
      </c>
      <c r="C483" s="2" t="s">
        <v>233</v>
      </c>
      <c r="D483" s="3" t="s">
        <v>39</v>
      </c>
      <c r="E483" s="3">
        <v>2019</v>
      </c>
      <c r="F483" s="3" t="s">
        <v>234</v>
      </c>
      <c r="G483" s="3" t="s">
        <v>235</v>
      </c>
      <c r="H483" s="2" t="s">
        <v>223</v>
      </c>
      <c r="I483" s="3" t="s">
        <v>38</v>
      </c>
      <c r="J483" s="3" t="s">
        <v>678</v>
      </c>
      <c r="K483" s="3" t="s">
        <v>678</v>
      </c>
      <c r="L483" s="3">
        <v>1122.19</v>
      </c>
      <c r="M483" s="3">
        <v>3029.39</v>
      </c>
    </row>
    <row r="484" spans="1:13" x14ac:dyDescent="0.2">
      <c r="A484" s="43" t="s">
        <v>676</v>
      </c>
      <c r="B484" s="43" t="s">
        <v>676</v>
      </c>
      <c r="C484" s="2" t="s">
        <v>179</v>
      </c>
      <c r="D484" s="3" t="s">
        <v>66</v>
      </c>
      <c r="E484" s="3">
        <v>2018</v>
      </c>
      <c r="F484" s="3" t="s">
        <v>180</v>
      </c>
      <c r="G484" s="3" t="s">
        <v>181</v>
      </c>
      <c r="H484" s="2" t="s">
        <v>184</v>
      </c>
      <c r="I484" s="3" t="s">
        <v>75</v>
      </c>
      <c r="J484" s="3" t="s">
        <v>678</v>
      </c>
      <c r="K484" s="3" t="s">
        <v>678</v>
      </c>
      <c r="L484" s="3">
        <v>1437.08</v>
      </c>
      <c r="M484" s="3">
        <v>3458.2921569935997</v>
      </c>
    </row>
    <row r="485" spans="1:13" x14ac:dyDescent="0.2">
      <c r="A485" s="43" t="s">
        <v>676</v>
      </c>
      <c r="B485" s="43" t="s">
        <v>676</v>
      </c>
      <c r="C485" s="2" t="s">
        <v>438</v>
      </c>
      <c r="D485" s="3" t="s">
        <v>19</v>
      </c>
      <c r="E485" s="3">
        <v>2019</v>
      </c>
      <c r="F485" s="3" t="s">
        <v>439</v>
      </c>
      <c r="G485" s="3" t="s">
        <v>440</v>
      </c>
      <c r="H485" s="2" t="s">
        <v>466</v>
      </c>
      <c r="I485" s="3" t="s">
        <v>2</v>
      </c>
      <c r="J485" s="3" t="s">
        <v>396</v>
      </c>
      <c r="K485" s="3" t="s">
        <v>396</v>
      </c>
      <c r="L485" s="3">
        <v>1122.2</v>
      </c>
      <c r="M485" s="3">
        <v>3112.55</v>
      </c>
    </row>
    <row r="486" spans="1:13" x14ac:dyDescent="0.2">
      <c r="A486" s="43" t="s">
        <v>676</v>
      </c>
      <c r="B486" s="43" t="s">
        <v>676</v>
      </c>
      <c r="C486" s="2" t="s">
        <v>438</v>
      </c>
      <c r="D486" s="3" t="s">
        <v>19</v>
      </c>
      <c r="E486" s="3">
        <v>2019</v>
      </c>
      <c r="F486" s="3" t="s">
        <v>439</v>
      </c>
      <c r="G486" s="3" t="s">
        <v>440</v>
      </c>
      <c r="H486" s="2" t="s">
        <v>450</v>
      </c>
      <c r="I486" s="3" t="s">
        <v>2</v>
      </c>
      <c r="J486" s="3" t="s">
        <v>396</v>
      </c>
      <c r="K486" s="3" t="s">
        <v>396</v>
      </c>
      <c r="L486" s="3">
        <v>1122.2</v>
      </c>
      <c r="M486" s="3">
        <v>3112.55</v>
      </c>
    </row>
    <row r="487" spans="1:13" x14ac:dyDescent="0.2">
      <c r="A487" s="43" t="s">
        <v>676</v>
      </c>
      <c r="B487" s="43" t="s">
        <v>676</v>
      </c>
      <c r="C487" s="2" t="s">
        <v>430</v>
      </c>
      <c r="D487" s="3" t="s">
        <v>54</v>
      </c>
      <c r="E487" s="3">
        <v>2022</v>
      </c>
      <c r="F487" s="19" t="s">
        <v>167</v>
      </c>
      <c r="G487" s="3" t="s">
        <v>168</v>
      </c>
      <c r="H487" s="2" t="s">
        <v>412</v>
      </c>
      <c r="I487" s="3" t="s">
        <v>46</v>
      </c>
      <c r="J487" s="3" t="s">
        <v>678</v>
      </c>
      <c r="K487" s="3" t="s">
        <v>678</v>
      </c>
      <c r="L487" s="3">
        <v>1236.43</v>
      </c>
      <c r="M487" s="3">
        <v>1601.45</v>
      </c>
    </row>
    <row r="488" spans="1:13" x14ac:dyDescent="0.2">
      <c r="A488" s="43" t="s">
        <v>676</v>
      </c>
      <c r="B488" s="43" t="s">
        <v>676</v>
      </c>
      <c r="C488" s="2" t="s">
        <v>188</v>
      </c>
      <c r="D488" s="3" t="s">
        <v>72</v>
      </c>
      <c r="E488" s="3">
        <v>2021</v>
      </c>
      <c r="F488" s="3" t="s">
        <v>162</v>
      </c>
      <c r="G488" s="3" t="s">
        <v>163</v>
      </c>
      <c r="H488" s="2" t="s">
        <v>189</v>
      </c>
      <c r="I488" s="3" t="s">
        <v>64</v>
      </c>
      <c r="J488" s="3" t="s">
        <v>678</v>
      </c>
      <c r="K488" s="3" t="s">
        <v>678</v>
      </c>
      <c r="L488" s="3">
        <v>1358.02</v>
      </c>
      <c r="M488" s="3">
        <v>1358.02</v>
      </c>
    </row>
    <row r="489" spans="1:13" x14ac:dyDescent="0.2">
      <c r="A489" s="43" t="s">
        <v>676</v>
      </c>
      <c r="B489" s="43" t="s">
        <v>676</v>
      </c>
      <c r="C489" s="2" t="s">
        <v>179</v>
      </c>
      <c r="D489" s="3" t="s">
        <v>66</v>
      </c>
      <c r="E489" s="3">
        <v>2018</v>
      </c>
      <c r="F489" s="3" t="s">
        <v>180</v>
      </c>
      <c r="G489" s="3" t="s">
        <v>181</v>
      </c>
      <c r="H489" s="2" t="s">
        <v>183</v>
      </c>
      <c r="I489" s="3" t="s">
        <v>75</v>
      </c>
      <c r="J489" s="3" t="s">
        <v>678</v>
      </c>
      <c r="K489" s="3" t="s">
        <v>678</v>
      </c>
      <c r="L489" s="3">
        <v>1437.08</v>
      </c>
      <c r="M489" s="3">
        <v>3458.2921569935997</v>
      </c>
    </row>
    <row r="490" spans="1:13" x14ac:dyDescent="0.2">
      <c r="A490" s="43" t="s">
        <v>676</v>
      </c>
      <c r="B490" s="43" t="s">
        <v>676</v>
      </c>
      <c r="C490" s="2" t="s">
        <v>273</v>
      </c>
      <c r="D490" s="3" t="s">
        <v>4</v>
      </c>
      <c r="E490" s="3">
        <v>2020</v>
      </c>
      <c r="F490" s="3" t="s">
        <v>274</v>
      </c>
      <c r="G490" s="3" t="s">
        <v>275</v>
      </c>
      <c r="H490" s="2" t="s">
        <v>200</v>
      </c>
      <c r="I490" s="3" t="s">
        <v>3</v>
      </c>
      <c r="J490" s="3" t="s">
        <v>178</v>
      </c>
      <c r="K490" s="3" t="s">
        <v>178</v>
      </c>
      <c r="L490" s="3">
        <v>1302.3499999999999</v>
      </c>
      <c r="M490" s="3">
        <v>5022.6400000000003</v>
      </c>
    </row>
    <row r="491" spans="1:13" x14ac:dyDescent="0.2">
      <c r="A491" s="43" t="s">
        <v>676</v>
      </c>
      <c r="B491" s="43" t="s">
        <v>676</v>
      </c>
      <c r="C491" s="2" t="s">
        <v>684</v>
      </c>
      <c r="D491" s="3" t="s">
        <v>9</v>
      </c>
      <c r="E491" s="3">
        <v>2018</v>
      </c>
      <c r="F491" s="3" t="s">
        <v>141</v>
      </c>
      <c r="G491" s="3" t="s">
        <v>142</v>
      </c>
      <c r="H491" s="2" t="s">
        <v>719</v>
      </c>
      <c r="I491" s="3" t="s">
        <v>2</v>
      </c>
      <c r="J491" s="3" t="s">
        <v>178</v>
      </c>
      <c r="K491" s="3" t="s">
        <v>178</v>
      </c>
      <c r="L491" s="3">
        <v>1387.51</v>
      </c>
      <c r="M491" s="3">
        <v>3166.46</v>
      </c>
    </row>
    <row r="492" spans="1:13" x14ac:dyDescent="0.2">
      <c r="A492" s="43" t="s">
        <v>676</v>
      </c>
      <c r="B492" s="43" t="s">
        <v>676</v>
      </c>
      <c r="C492" s="2" t="s">
        <v>438</v>
      </c>
      <c r="D492" s="3" t="s">
        <v>19</v>
      </c>
      <c r="E492" s="3">
        <v>2019</v>
      </c>
      <c r="F492" s="3" t="s">
        <v>439</v>
      </c>
      <c r="G492" s="3" t="s">
        <v>440</v>
      </c>
      <c r="H492" s="2" t="s">
        <v>452</v>
      </c>
      <c r="I492" s="3" t="s">
        <v>2</v>
      </c>
      <c r="J492" s="3" t="s">
        <v>178</v>
      </c>
      <c r="K492" s="3" t="s">
        <v>178</v>
      </c>
      <c r="L492" s="3">
        <v>1122.2</v>
      </c>
      <c r="M492" s="3">
        <v>3112.55</v>
      </c>
    </row>
    <row r="493" spans="1:13" x14ac:dyDescent="0.2">
      <c r="A493" s="43" t="s">
        <v>676</v>
      </c>
      <c r="B493" s="43" t="s">
        <v>676</v>
      </c>
      <c r="C493" s="2" t="s">
        <v>413</v>
      </c>
      <c r="D493" s="3" t="s">
        <v>32</v>
      </c>
      <c r="E493" s="3">
        <v>2018</v>
      </c>
      <c r="F493" s="3" t="s">
        <v>162</v>
      </c>
      <c r="G493" s="3" t="s">
        <v>163</v>
      </c>
      <c r="H493" s="2" t="s">
        <v>414</v>
      </c>
      <c r="I493" s="3" t="s">
        <v>21</v>
      </c>
      <c r="J493" s="3" t="s">
        <v>678</v>
      </c>
      <c r="K493" s="3" t="s">
        <v>678</v>
      </c>
      <c r="L493" s="3">
        <v>4986.87</v>
      </c>
      <c r="M493" s="3">
        <v>8525.9599999999991</v>
      </c>
    </row>
    <row r="494" spans="1:13" x14ac:dyDescent="0.2">
      <c r="A494" s="43" t="s">
        <v>676</v>
      </c>
      <c r="B494" s="43" t="s">
        <v>676</v>
      </c>
      <c r="C494" s="2" t="s">
        <v>179</v>
      </c>
      <c r="D494" s="3" t="s">
        <v>66</v>
      </c>
      <c r="E494" s="3">
        <v>2018</v>
      </c>
      <c r="F494" s="3" t="s">
        <v>180</v>
      </c>
      <c r="G494" s="3" t="s">
        <v>181</v>
      </c>
      <c r="H494" s="2" t="s">
        <v>184</v>
      </c>
      <c r="I494" s="3" t="s">
        <v>75</v>
      </c>
      <c r="J494" s="3" t="s">
        <v>678</v>
      </c>
      <c r="K494" s="3" t="s">
        <v>678</v>
      </c>
      <c r="L494" s="3">
        <v>1437.08</v>
      </c>
      <c r="M494" s="3">
        <v>3458.2921569935997</v>
      </c>
    </row>
    <row r="495" spans="1:13" x14ac:dyDescent="0.2">
      <c r="A495" s="43" t="s">
        <v>676</v>
      </c>
      <c r="B495" s="43" t="s">
        <v>676</v>
      </c>
      <c r="C495" s="2" t="s">
        <v>273</v>
      </c>
      <c r="D495" s="3" t="s">
        <v>4</v>
      </c>
      <c r="E495" s="3">
        <v>2020</v>
      </c>
      <c r="F495" s="3" t="s">
        <v>274</v>
      </c>
      <c r="G495" s="3" t="s">
        <v>275</v>
      </c>
      <c r="H495" s="2" t="s">
        <v>223</v>
      </c>
      <c r="I495" s="3" t="s">
        <v>3</v>
      </c>
      <c r="J495" s="3" t="s">
        <v>178</v>
      </c>
      <c r="K495" s="3" t="s">
        <v>178</v>
      </c>
      <c r="L495" s="3">
        <v>1302.3499999999999</v>
      </c>
      <c r="M495" s="3">
        <v>5022.6400000000003</v>
      </c>
    </row>
    <row r="496" spans="1:13" x14ac:dyDescent="0.2">
      <c r="A496" s="43" t="s">
        <v>676</v>
      </c>
      <c r="B496" s="43" t="s">
        <v>676</v>
      </c>
      <c r="C496" s="2" t="s">
        <v>273</v>
      </c>
      <c r="D496" s="3" t="s">
        <v>4</v>
      </c>
      <c r="E496" s="3">
        <v>2020</v>
      </c>
      <c r="F496" s="3" t="s">
        <v>274</v>
      </c>
      <c r="G496" s="3" t="s">
        <v>275</v>
      </c>
      <c r="H496" s="2" t="s">
        <v>281</v>
      </c>
      <c r="I496" s="3" t="s">
        <v>3</v>
      </c>
      <c r="J496" s="3" t="s">
        <v>178</v>
      </c>
      <c r="K496" s="3" t="s">
        <v>178</v>
      </c>
      <c r="L496" s="3">
        <v>1302.3499999999999</v>
      </c>
      <c r="M496" s="3">
        <v>5022.6400000000003</v>
      </c>
    </row>
    <row r="497" spans="1:13" x14ac:dyDescent="0.2">
      <c r="A497" s="43" t="s">
        <v>676</v>
      </c>
      <c r="B497" s="43" t="s">
        <v>676</v>
      </c>
      <c r="C497" s="2" t="s">
        <v>391</v>
      </c>
      <c r="D497" s="3" t="s">
        <v>24</v>
      </c>
      <c r="E497" s="3">
        <v>2019</v>
      </c>
      <c r="F497" s="3" t="s">
        <v>392</v>
      </c>
      <c r="G497" s="3" t="s">
        <v>393</v>
      </c>
      <c r="H497" s="2" t="s">
        <v>394</v>
      </c>
      <c r="I497" s="3" t="s">
        <v>2</v>
      </c>
      <c r="J497" s="3" t="s">
        <v>678</v>
      </c>
      <c r="K497" s="3" t="s">
        <v>678</v>
      </c>
      <c r="L497" s="3">
        <v>1738</v>
      </c>
      <c r="M497" s="3">
        <v>3106.74</v>
      </c>
    </row>
    <row r="498" spans="1:13" x14ac:dyDescent="0.2">
      <c r="A498" s="43" t="s">
        <v>676</v>
      </c>
      <c r="B498" s="43" t="s">
        <v>676</v>
      </c>
      <c r="C498" s="2" t="s">
        <v>418</v>
      </c>
      <c r="D498" s="3" t="s">
        <v>6</v>
      </c>
      <c r="E498" s="3">
        <v>2018</v>
      </c>
      <c r="F498" s="3" t="s">
        <v>162</v>
      </c>
      <c r="G498" s="3" t="s">
        <v>163</v>
      </c>
      <c r="H498" s="2" t="s">
        <v>150</v>
      </c>
      <c r="I498" s="3" t="s">
        <v>63</v>
      </c>
      <c r="J498" s="3" t="s">
        <v>678</v>
      </c>
      <c r="K498" s="3" t="s">
        <v>678</v>
      </c>
      <c r="L498" s="3">
        <v>2077.86</v>
      </c>
      <c r="M498" s="3">
        <v>5138.68</v>
      </c>
    </row>
    <row r="499" spans="1:13" x14ac:dyDescent="0.2">
      <c r="A499" s="43" t="s">
        <v>676</v>
      </c>
      <c r="B499" s="43" t="s">
        <v>676</v>
      </c>
      <c r="C499" s="2" t="s">
        <v>682</v>
      </c>
      <c r="D499" s="3" t="s">
        <v>28</v>
      </c>
      <c r="E499" s="3">
        <v>2018</v>
      </c>
      <c r="F499" s="3" t="s">
        <v>344</v>
      </c>
      <c r="G499" s="3" t="s">
        <v>345</v>
      </c>
      <c r="H499" s="2" t="s">
        <v>251</v>
      </c>
      <c r="I499" s="3" t="s">
        <v>27</v>
      </c>
      <c r="J499" s="3" t="s">
        <v>678</v>
      </c>
      <c r="K499" s="3" t="s">
        <v>678</v>
      </c>
      <c r="L499" s="3">
        <v>1212</v>
      </c>
      <c r="M499" s="3">
        <v>2801.81</v>
      </c>
    </row>
    <row r="500" spans="1:13" x14ac:dyDescent="0.2">
      <c r="A500" s="43" t="s">
        <v>676</v>
      </c>
      <c r="B500" s="43" t="s">
        <v>676</v>
      </c>
      <c r="C500" s="2" t="s">
        <v>682</v>
      </c>
      <c r="D500" s="3" t="s">
        <v>28</v>
      </c>
      <c r="E500" s="3">
        <v>2018</v>
      </c>
      <c r="F500" s="3" t="s">
        <v>344</v>
      </c>
      <c r="G500" s="3" t="s">
        <v>345</v>
      </c>
      <c r="H500" s="2" t="s">
        <v>327</v>
      </c>
      <c r="I500" s="3" t="s">
        <v>27</v>
      </c>
      <c r="J500" s="3" t="s">
        <v>678</v>
      </c>
      <c r="K500" s="3" t="s">
        <v>678</v>
      </c>
      <c r="L500" s="3">
        <v>1212</v>
      </c>
      <c r="M500" s="3">
        <v>2801.81</v>
      </c>
    </row>
    <row r="501" spans="1:13" x14ac:dyDescent="0.2">
      <c r="A501" s="43" t="s">
        <v>676</v>
      </c>
      <c r="B501" s="43" t="s">
        <v>676</v>
      </c>
      <c r="C501" s="2" t="s">
        <v>273</v>
      </c>
      <c r="D501" s="3" t="s">
        <v>4</v>
      </c>
      <c r="E501" s="3">
        <v>2020</v>
      </c>
      <c r="F501" s="3" t="s">
        <v>274</v>
      </c>
      <c r="G501" s="3" t="s">
        <v>275</v>
      </c>
      <c r="H501" s="2" t="s">
        <v>186</v>
      </c>
      <c r="I501" s="3" t="s">
        <v>3</v>
      </c>
      <c r="J501" s="3" t="s">
        <v>178</v>
      </c>
      <c r="K501" s="3" t="s">
        <v>178</v>
      </c>
      <c r="L501" s="3">
        <v>1302.3499999999999</v>
      </c>
      <c r="M501" s="3">
        <v>5022.6400000000003</v>
      </c>
    </row>
    <row r="502" spans="1:13" x14ac:dyDescent="0.2">
      <c r="A502" s="43" t="s">
        <v>676</v>
      </c>
      <c r="B502" s="43" t="s">
        <v>676</v>
      </c>
      <c r="C502" s="2" t="s">
        <v>438</v>
      </c>
      <c r="D502" s="3" t="s">
        <v>19</v>
      </c>
      <c r="E502" s="3">
        <v>2019</v>
      </c>
      <c r="F502" s="3" t="s">
        <v>439</v>
      </c>
      <c r="G502" s="3" t="s">
        <v>440</v>
      </c>
      <c r="H502" s="2" t="s">
        <v>467</v>
      </c>
      <c r="I502" s="3" t="s">
        <v>2</v>
      </c>
      <c r="J502" s="3" t="s">
        <v>178</v>
      </c>
      <c r="K502" s="3" t="s">
        <v>178</v>
      </c>
      <c r="L502" s="3">
        <v>1122.2</v>
      </c>
      <c r="M502" s="3">
        <v>3112.55</v>
      </c>
    </row>
    <row r="503" spans="1:13" x14ac:dyDescent="0.2">
      <c r="A503" s="43" t="s">
        <v>676</v>
      </c>
      <c r="B503" s="43" t="s">
        <v>676</v>
      </c>
      <c r="C503" s="2" t="s">
        <v>233</v>
      </c>
      <c r="D503" s="3" t="s">
        <v>39</v>
      </c>
      <c r="E503" s="3">
        <v>2019</v>
      </c>
      <c r="F503" s="3" t="s">
        <v>234</v>
      </c>
      <c r="G503" s="3" t="s">
        <v>235</v>
      </c>
      <c r="H503" s="2" t="s">
        <v>242</v>
      </c>
      <c r="I503" s="3" t="s">
        <v>38</v>
      </c>
      <c r="J503" s="3" t="s">
        <v>678</v>
      </c>
      <c r="K503" s="3" t="s">
        <v>678</v>
      </c>
      <c r="L503" s="3">
        <v>1122.19</v>
      </c>
      <c r="M503" s="3">
        <v>3029.39</v>
      </c>
    </row>
    <row r="504" spans="1:13" x14ac:dyDescent="0.2">
      <c r="A504" s="43" t="s">
        <v>676</v>
      </c>
      <c r="B504" s="43" t="s">
        <v>676</v>
      </c>
      <c r="C504" s="2" t="s">
        <v>212</v>
      </c>
      <c r="D504" s="3" t="s">
        <v>57</v>
      </c>
      <c r="E504" s="3">
        <v>2016</v>
      </c>
      <c r="F504" s="3" t="s">
        <v>152</v>
      </c>
      <c r="G504" s="3" t="s">
        <v>153</v>
      </c>
      <c r="H504" s="2" t="s">
        <v>213</v>
      </c>
      <c r="I504" s="3" t="s">
        <v>58</v>
      </c>
      <c r="J504" s="3" t="s">
        <v>678</v>
      </c>
      <c r="K504" s="3" t="s">
        <v>678</v>
      </c>
      <c r="L504" s="3">
        <v>1202.44</v>
      </c>
      <c r="M504" s="3">
        <v>2504.9230080000002</v>
      </c>
    </row>
    <row r="505" spans="1:13" x14ac:dyDescent="0.2">
      <c r="A505" s="43" t="s">
        <v>676</v>
      </c>
      <c r="B505" s="43" t="s">
        <v>676</v>
      </c>
      <c r="C505" s="2" t="s">
        <v>320</v>
      </c>
      <c r="D505" s="3" t="s">
        <v>1</v>
      </c>
      <c r="E505" s="3">
        <v>2018</v>
      </c>
      <c r="F505" s="3" t="s">
        <v>141</v>
      </c>
      <c r="G505" s="3" t="s">
        <v>142</v>
      </c>
      <c r="H505" s="2" t="s">
        <v>326</v>
      </c>
      <c r="I505" s="3" t="s">
        <v>92</v>
      </c>
      <c r="J505" s="3" t="s">
        <v>678</v>
      </c>
      <c r="K505" s="3" t="s">
        <v>678</v>
      </c>
      <c r="L505" s="3">
        <v>1718.8</v>
      </c>
      <c r="M505" s="3">
        <v>6221.41</v>
      </c>
    </row>
    <row r="506" spans="1:13" x14ac:dyDescent="0.2">
      <c r="A506" s="43" t="s">
        <v>676</v>
      </c>
      <c r="B506" s="43" t="s">
        <v>676</v>
      </c>
      <c r="C506" s="2" t="s">
        <v>401</v>
      </c>
      <c r="D506" s="3" t="s">
        <v>45</v>
      </c>
      <c r="E506" s="3">
        <v>2018</v>
      </c>
      <c r="F506" s="3" t="s">
        <v>159</v>
      </c>
      <c r="G506" s="3" t="s">
        <v>160</v>
      </c>
      <c r="H506" s="2" t="s">
        <v>398</v>
      </c>
      <c r="I506" s="3" t="s">
        <v>0</v>
      </c>
      <c r="J506" s="3" t="s">
        <v>678</v>
      </c>
      <c r="K506" s="3" t="s">
        <v>678</v>
      </c>
      <c r="L506" s="3">
        <v>1298</v>
      </c>
      <c r="M506" s="3">
        <v>1694</v>
      </c>
    </row>
    <row r="507" spans="1:13" x14ac:dyDescent="0.2">
      <c r="A507" s="43" t="s">
        <v>676</v>
      </c>
      <c r="B507" s="43" t="s">
        <v>676</v>
      </c>
      <c r="C507" s="2" t="s">
        <v>320</v>
      </c>
      <c r="D507" s="3" t="s">
        <v>1</v>
      </c>
      <c r="E507" s="3">
        <v>2018</v>
      </c>
      <c r="F507" s="3" t="s">
        <v>141</v>
      </c>
      <c r="G507" s="3" t="s">
        <v>142</v>
      </c>
      <c r="H507" s="2" t="s">
        <v>328</v>
      </c>
      <c r="I507" s="3" t="s">
        <v>0</v>
      </c>
      <c r="J507" s="3" t="s">
        <v>678</v>
      </c>
      <c r="K507" s="3" t="s">
        <v>678</v>
      </c>
      <c r="L507" s="3">
        <v>1212</v>
      </c>
      <c r="M507" s="3">
        <v>4380.49</v>
      </c>
    </row>
    <row r="508" spans="1:13" x14ac:dyDescent="0.2">
      <c r="A508" s="43" t="s">
        <v>676</v>
      </c>
      <c r="B508" s="43" t="s">
        <v>676</v>
      </c>
      <c r="C508" s="2" t="s">
        <v>192</v>
      </c>
      <c r="D508" s="3" t="s">
        <v>55</v>
      </c>
      <c r="E508" s="3">
        <v>2020</v>
      </c>
      <c r="F508" s="3" t="s">
        <v>194</v>
      </c>
      <c r="G508" s="3" t="s">
        <v>195</v>
      </c>
      <c r="H508" s="2" t="s">
        <v>196</v>
      </c>
      <c r="I508" s="3" t="s">
        <v>0</v>
      </c>
      <c r="J508" s="3" t="s">
        <v>678</v>
      </c>
      <c r="K508" s="3" t="s">
        <v>678</v>
      </c>
      <c r="L508" s="3">
        <v>1179.2</v>
      </c>
      <c r="M508" s="3">
        <v>3212.99</v>
      </c>
    </row>
    <row r="509" spans="1:13" x14ac:dyDescent="0.2">
      <c r="A509" s="43" t="s">
        <v>676</v>
      </c>
      <c r="B509" s="43" t="s">
        <v>676</v>
      </c>
      <c r="C509" s="2" t="s">
        <v>397</v>
      </c>
      <c r="D509" s="3" t="s">
        <v>18</v>
      </c>
      <c r="E509" s="3">
        <v>2020</v>
      </c>
      <c r="F509" s="3" t="s">
        <v>167</v>
      </c>
      <c r="G509" s="3" t="s">
        <v>168</v>
      </c>
      <c r="H509" s="2" t="s">
        <v>398</v>
      </c>
      <c r="I509" s="3" t="s">
        <v>41</v>
      </c>
      <c r="J509" s="3" t="s">
        <v>678</v>
      </c>
      <c r="K509" s="3" t="s">
        <v>678</v>
      </c>
      <c r="L509" s="3">
        <v>2163.48</v>
      </c>
      <c r="M509" s="3">
        <v>2669.68</v>
      </c>
    </row>
    <row r="510" spans="1:13" x14ac:dyDescent="0.2">
      <c r="A510" s="43" t="s">
        <v>676</v>
      </c>
      <c r="B510" s="43" t="s">
        <v>676</v>
      </c>
      <c r="C510" s="2" t="s">
        <v>438</v>
      </c>
      <c r="D510" s="3" t="s">
        <v>19</v>
      </c>
      <c r="E510" s="3">
        <v>2019</v>
      </c>
      <c r="F510" s="3" t="s">
        <v>439</v>
      </c>
      <c r="G510" s="3" t="s">
        <v>440</v>
      </c>
      <c r="H510" s="2" t="s">
        <v>204</v>
      </c>
      <c r="I510" s="3" t="s">
        <v>2</v>
      </c>
      <c r="J510" s="3" t="s">
        <v>178</v>
      </c>
      <c r="K510" s="3" t="s">
        <v>178</v>
      </c>
      <c r="L510" s="3">
        <v>1122.2</v>
      </c>
      <c r="M510" s="3">
        <v>3112.55</v>
      </c>
    </row>
    <row r="511" spans="1:13" x14ac:dyDescent="0.2">
      <c r="A511" s="43" t="s">
        <v>676</v>
      </c>
      <c r="B511" s="43" t="s">
        <v>676</v>
      </c>
      <c r="C511" s="2" t="s">
        <v>518</v>
      </c>
      <c r="D511" s="3" t="s">
        <v>10</v>
      </c>
      <c r="E511" s="3">
        <v>2020</v>
      </c>
      <c r="F511" s="3" t="s">
        <v>152</v>
      </c>
      <c r="G511" s="3" t="s">
        <v>153</v>
      </c>
      <c r="H511" s="2" t="s">
        <v>538</v>
      </c>
      <c r="I511" s="3" t="s">
        <v>2</v>
      </c>
      <c r="J511" s="3" t="s">
        <v>178</v>
      </c>
      <c r="K511" s="3" t="s">
        <v>178</v>
      </c>
      <c r="L511" s="3">
        <v>1239.6000000000001</v>
      </c>
      <c r="M511" s="3">
        <v>1607.296848</v>
      </c>
    </row>
    <row r="512" spans="1:13" x14ac:dyDescent="0.2">
      <c r="A512" s="43" t="s">
        <v>676</v>
      </c>
      <c r="B512" s="43" t="s">
        <v>676</v>
      </c>
      <c r="C512" s="2" t="s">
        <v>518</v>
      </c>
      <c r="D512" s="3" t="s">
        <v>10</v>
      </c>
      <c r="E512" s="3">
        <v>2020</v>
      </c>
      <c r="F512" s="3" t="s">
        <v>152</v>
      </c>
      <c r="G512" s="3" t="s">
        <v>153</v>
      </c>
      <c r="H512" s="2" t="s">
        <v>337</v>
      </c>
      <c r="I512" s="3" t="s">
        <v>2</v>
      </c>
      <c r="J512" s="3" t="s">
        <v>678</v>
      </c>
      <c r="K512" s="3" t="s">
        <v>678</v>
      </c>
      <c r="L512" s="3">
        <v>1122.19</v>
      </c>
      <c r="M512" s="3">
        <v>1615.055249</v>
      </c>
    </row>
    <row r="513" spans="1:13" x14ac:dyDescent="0.2">
      <c r="A513" s="43" t="s">
        <v>676</v>
      </c>
      <c r="B513" s="43" t="s">
        <v>676</v>
      </c>
      <c r="C513" s="2" t="s">
        <v>219</v>
      </c>
      <c r="D513" s="3" t="s">
        <v>48</v>
      </c>
      <c r="E513" s="3">
        <v>2016</v>
      </c>
      <c r="F513" s="3" t="s">
        <v>220</v>
      </c>
      <c r="G513" s="3" t="s">
        <v>221</v>
      </c>
      <c r="H513" s="2" t="s">
        <v>223</v>
      </c>
      <c r="I513" s="3" t="s">
        <v>47</v>
      </c>
      <c r="J513" s="3" t="s">
        <v>178</v>
      </c>
      <c r="K513" s="3" t="s">
        <v>178</v>
      </c>
      <c r="L513" s="3">
        <v>1203.71</v>
      </c>
      <c r="M513" s="3">
        <v>3179.02</v>
      </c>
    </row>
    <row r="514" spans="1:13" x14ac:dyDescent="0.2">
      <c r="A514" s="43" t="s">
        <v>676</v>
      </c>
      <c r="B514" s="43" t="s">
        <v>676</v>
      </c>
      <c r="C514" s="2" t="s">
        <v>518</v>
      </c>
      <c r="D514" s="3" t="s">
        <v>10</v>
      </c>
      <c r="E514" s="3">
        <v>2020</v>
      </c>
      <c r="F514" s="3" t="s">
        <v>152</v>
      </c>
      <c r="G514" s="3" t="s">
        <v>153</v>
      </c>
      <c r="H514" s="2" t="s">
        <v>539</v>
      </c>
      <c r="I514" s="3" t="s">
        <v>2</v>
      </c>
      <c r="J514" s="3" t="s">
        <v>678</v>
      </c>
      <c r="K514" s="3" t="s">
        <v>678</v>
      </c>
      <c r="L514" s="3">
        <v>1342.19</v>
      </c>
      <c r="M514" s="3">
        <v>1833.326665</v>
      </c>
    </row>
    <row r="515" spans="1:13" x14ac:dyDescent="0.2">
      <c r="A515" s="43" t="s">
        <v>676</v>
      </c>
      <c r="B515" s="43" t="s">
        <v>676</v>
      </c>
      <c r="C515" s="2" t="s">
        <v>320</v>
      </c>
      <c r="D515" s="3" t="s">
        <v>1</v>
      </c>
      <c r="E515" s="3">
        <v>2018</v>
      </c>
      <c r="F515" s="3" t="s">
        <v>141</v>
      </c>
      <c r="G515" s="3" t="s">
        <v>142</v>
      </c>
      <c r="H515" s="2" t="s">
        <v>321</v>
      </c>
      <c r="I515" s="3" t="s">
        <v>49</v>
      </c>
      <c r="J515" s="3" t="s">
        <v>678</v>
      </c>
      <c r="K515" s="3" t="s">
        <v>678</v>
      </c>
      <c r="L515" s="3">
        <v>1718.8</v>
      </c>
      <c r="M515" s="3">
        <v>5893.71</v>
      </c>
    </row>
    <row r="516" spans="1:13" x14ac:dyDescent="0.2">
      <c r="A516" s="43" t="s">
        <v>676</v>
      </c>
      <c r="B516" s="43" t="s">
        <v>676</v>
      </c>
      <c r="C516" s="2" t="s">
        <v>413</v>
      </c>
      <c r="D516" s="3" t="s">
        <v>32</v>
      </c>
      <c r="E516" s="3">
        <v>2018</v>
      </c>
      <c r="F516" s="3" t="s">
        <v>162</v>
      </c>
      <c r="G516" s="3" t="s">
        <v>163</v>
      </c>
      <c r="H516" s="2" t="s">
        <v>415</v>
      </c>
      <c r="I516" s="3" t="s">
        <v>21</v>
      </c>
      <c r="J516" s="3" t="s">
        <v>678</v>
      </c>
      <c r="K516" s="3" t="s">
        <v>678</v>
      </c>
      <c r="L516" s="3">
        <v>4986.87</v>
      </c>
      <c r="M516" s="3">
        <v>8525.9599999999991</v>
      </c>
    </row>
    <row r="517" spans="1:13" x14ac:dyDescent="0.2">
      <c r="A517" s="43" t="s">
        <v>676</v>
      </c>
      <c r="B517" s="43" t="s">
        <v>676</v>
      </c>
      <c r="C517" s="2" t="s">
        <v>413</v>
      </c>
      <c r="D517" s="3" t="s">
        <v>32</v>
      </c>
      <c r="E517" s="3">
        <v>2018</v>
      </c>
      <c r="F517" s="3" t="s">
        <v>162</v>
      </c>
      <c r="G517" s="3" t="s">
        <v>163</v>
      </c>
      <c r="H517" s="2" t="s">
        <v>415</v>
      </c>
      <c r="I517" s="3" t="s">
        <v>31</v>
      </c>
      <c r="J517" s="3" t="s">
        <v>678</v>
      </c>
      <c r="K517" s="3" t="s">
        <v>678</v>
      </c>
      <c r="L517" s="3">
        <v>5131.8900000000003</v>
      </c>
      <c r="M517" s="3">
        <v>9670.25</v>
      </c>
    </row>
    <row r="518" spans="1:13" x14ac:dyDescent="0.2">
      <c r="A518" s="43" t="s">
        <v>676</v>
      </c>
      <c r="B518" s="43" t="s">
        <v>676</v>
      </c>
      <c r="C518" s="2" t="s">
        <v>518</v>
      </c>
      <c r="D518" s="3" t="s">
        <v>10</v>
      </c>
      <c r="E518" s="3">
        <v>2020</v>
      </c>
      <c r="F518" s="3" t="s">
        <v>152</v>
      </c>
      <c r="G518" s="3" t="s">
        <v>153</v>
      </c>
      <c r="H518" s="2" t="s">
        <v>540</v>
      </c>
      <c r="I518" s="3" t="s">
        <v>2</v>
      </c>
      <c r="J518" s="3" t="s">
        <v>178</v>
      </c>
      <c r="K518" s="3" t="s">
        <v>178</v>
      </c>
      <c r="L518" s="3">
        <v>1342.19</v>
      </c>
      <c r="M518" s="3">
        <v>1717.7976250000002</v>
      </c>
    </row>
    <row r="519" spans="1:13" x14ac:dyDescent="0.2">
      <c r="A519" s="43" t="s">
        <v>676</v>
      </c>
      <c r="B519" s="43" t="s">
        <v>676</v>
      </c>
      <c r="C519" s="2" t="s">
        <v>411</v>
      </c>
      <c r="D519" s="3" t="s">
        <v>20</v>
      </c>
      <c r="E519" s="3">
        <v>2018</v>
      </c>
      <c r="F519" s="3" t="s">
        <v>159</v>
      </c>
      <c r="G519" s="3" t="s">
        <v>160</v>
      </c>
      <c r="H519" s="2" t="s">
        <v>403</v>
      </c>
      <c r="I519" s="3" t="s">
        <v>7</v>
      </c>
      <c r="J519" s="3" t="s">
        <v>678</v>
      </c>
      <c r="K519" s="3" t="s">
        <v>678</v>
      </c>
      <c r="L519" s="3">
        <v>1727</v>
      </c>
      <c r="M519" s="3">
        <v>2407.96</v>
      </c>
    </row>
    <row r="520" spans="1:13" x14ac:dyDescent="0.2">
      <c r="A520" s="43" t="s">
        <v>676</v>
      </c>
      <c r="B520" s="43" t="s">
        <v>676</v>
      </c>
      <c r="C520" s="2" t="s">
        <v>406</v>
      </c>
      <c r="D520" s="3" t="s">
        <v>30</v>
      </c>
      <c r="E520" s="3">
        <v>2018</v>
      </c>
      <c r="F520" s="3" t="s">
        <v>407</v>
      </c>
      <c r="G520" s="3" t="s">
        <v>408</v>
      </c>
      <c r="H520" s="2" t="s">
        <v>207</v>
      </c>
      <c r="I520" s="3" t="s">
        <v>29</v>
      </c>
      <c r="J520" s="3" t="s">
        <v>678</v>
      </c>
      <c r="K520" s="3" t="s">
        <v>678</v>
      </c>
      <c r="L520" s="3">
        <v>2245.1</v>
      </c>
      <c r="M520" s="3">
        <v>3158.5498824924002</v>
      </c>
    </row>
    <row r="521" spans="1:13" x14ac:dyDescent="0.2">
      <c r="A521" s="43" t="s">
        <v>676</v>
      </c>
      <c r="B521" s="43" t="s">
        <v>676</v>
      </c>
      <c r="C521" s="2" t="s">
        <v>685</v>
      </c>
      <c r="D521" s="3" t="s">
        <v>80</v>
      </c>
      <c r="E521" s="3">
        <v>2018</v>
      </c>
      <c r="F521" s="3" t="s">
        <v>271</v>
      </c>
      <c r="G521" s="3" t="s">
        <v>272</v>
      </c>
      <c r="H521" s="2" t="s">
        <v>223</v>
      </c>
      <c r="I521" s="3" t="s">
        <v>94</v>
      </c>
      <c r="J521" s="3" t="s">
        <v>678</v>
      </c>
      <c r="K521" s="3" t="s">
        <v>678</v>
      </c>
      <c r="L521" s="3">
        <v>1737.38</v>
      </c>
      <c r="M521" s="3">
        <v>4517.28</v>
      </c>
    </row>
    <row r="522" spans="1:13" x14ac:dyDescent="0.2">
      <c r="A522" s="43" t="s">
        <v>676</v>
      </c>
      <c r="B522" s="43" t="s">
        <v>676</v>
      </c>
      <c r="C522" s="2" t="s">
        <v>438</v>
      </c>
      <c r="D522" s="3" t="s">
        <v>19</v>
      </c>
      <c r="E522" s="3">
        <v>2019</v>
      </c>
      <c r="F522" s="3" t="s">
        <v>439</v>
      </c>
      <c r="G522" s="3" t="s">
        <v>440</v>
      </c>
      <c r="H522" s="2" t="s">
        <v>468</v>
      </c>
      <c r="I522" s="3" t="s">
        <v>2</v>
      </c>
      <c r="J522" s="3" t="s">
        <v>178</v>
      </c>
      <c r="K522" s="3" t="s">
        <v>178</v>
      </c>
      <c r="L522" s="3">
        <v>1122.2</v>
      </c>
      <c r="M522" s="3">
        <v>4005.28</v>
      </c>
    </row>
    <row r="523" spans="1:13" x14ac:dyDescent="0.2">
      <c r="A523" s="43" t="s">
        <v>676</v>
      </c>
      <c r="B523" s="43" t="s">
        <v>676</v>
      </c>
      <c r="C523" s="2" t="s">
        <v>421</v>
      </c>
      <c r="D523" s="3" t="s">
        <v>12</v>
      </c>
      <c r="E523" s="3">
        <v>2018</v>
      </c>
      <c r="F523" s="3" t="s">
        <v>422</v>
      </c>
      <c r="G523" s="3" t="s">
        <v>423</v>
      </c>
      <c r="H523" s="2" t="s">
        <v>429</v>
      </c>
      <c r="I523" s="3" t="s">
        <v>61</v>
      </c>
      <c r="J523" s="3" t="s">
        <v>678</v>
      </c>
      <c r="K523" s="3" t="s">
        <v>678</v>
      </c>
      <c r="L523" s="3">
        <v>2245.1</v>
      </c>
      <c r="M523" s="3">
        <v>4326.8999999999996</v>
      </c>
    </row>
    <row r="524" spans="1:13" x14ac:dyDescent="0.2">
      <c r="A524" s="43" t="s">
        <v>676</v>
      </c>
      <c r="B524" s="43" t="s">
        <v>676</v>
      </c>
      <c r="C524" s="2" t="s">
        <v>273</v>
      </c>
      <c r="D524" s="3" t="s">
        <v>4</v>
      </c>
      <c r="E524" s="3">
        <v>2020</v>
      </c>
      <c r="F524" s="3" t="s">
        <v>274</v>
      </c>
      <c r="G524" s="3" t="s">
        <v>275</v>
      </c>
      <c r="H524" s="2" t="s">
        <v>280</v>
      </c>
      <c r="I524" s="3" t="s">
        <v>3</v>
      </c>
      <c r="J524" s="3" t="s">
        <v>178</v>
      </c>
      <c r="K524" s="3" t="s">
        <v>178</v>
      </c>
      <c r="L524" s="3">
        <v>1302.3499999999999</v>
      </c>
      <c r="M524" s="3">
        <v>5022.6400000000003</v>
      </c>
    </row>
    <row r="525" spans="1:13" x14ac:dyDescent="0.2">
      <c r="A525" s="43" t="s">
        <v>676</v>
      </c>
      <c r="B525" s="43" t="s">
        <v>676</v>
      </c>
      <c r="C525" s="2" t="s">
        <v>201</v>
      </c>
      <c r="D525" s="3" t="s">
        <v>26</v>
      </c>
      <c r="E525" s="3">
        <v>2019</v>
      </c>
      <c r="F525" s="3" t="s">
        <v>152</v>
      </c>
      <c r="G525" s="3" t="s">
        <v>153</v>
      </c>
      <c r="H525" s="2" t="s">
        <v>205</v>
      </c>
      <c r="I525" s="3" t="s">
        <v>25</v>
      </c>
      <c r="J525" s="3" t="s">
        <v>678</v>
      </c>
      <c r="K525" s="3" t="s">
        <v>678</v>
      </c>
      <c r="L525" s="3">
        <v>1738</v>
      </c>
      <c r="M525" s="3">
        <v>2367.888559</v>
      </c>
    </row>
    <row r="526" spans="1:13" x14ac:dyDescent="0.2">
      <c r="A526" s="43" t="s">
        <v>676</v>
      </c>
      <c r="B526" s="43" t="s">
        <v>676</v>
      </c>
      <c r="C526" s="2" t="s">
        <v>273</v>
      </c>
      <c r="D526" s="3" t="s">
        <v>4</v>
      </c>
      <c r="E526" s="3">
        <v>2020</v>
      </c>
      <c r="F526" s="3" t="s">
        <v>274</v>
      </c>
      <c r="G526" s="3" t="s">
        <v>275</v>
      </c>
      <c r="H526" s="2" t="s">
        <v>294</v>
      </c>
      <c r="I526" s="3" t="s">
        <v>3</v>
      </c>
      <c r="J526" s="3" t="s">
        <v>178</v>
      </c>
      <c r="K526" s="3" t="s">
        <v>178</v>
      </c>
      <c r="L526" s="3">
        <v>1302.3499999999999</v>
      </c>
      <c r="M526" s="3">
        <v>5022.6400000000003</v>
      </c>
    </row>
    <row r="527" spans="1:13" x14ac:dyDescent="0.2">
      <c r="A527" s="43" t="s">
        <v>676</v>
      </c>
      <c r="B527" s="43" t="s">
        <v>676</v>
      </c>
      <c r="C527" s="2" t="s">
        <v>518</v>
      </c>
      <c r="D527" s="3" t="s">
        <v>10</v>
      </c>
      <c r="E527" s="3">
        <v>2020</v>
      </c>
      <c r="F527" s="3" t="s">
        <v>152</v>
      </c>
      <c r="G527" s="3" t="s">
        <v>153</v>
      </c>
      <c r="H527" s="2" t="s">
        <v>530</v>
      </c>
      <c r="I527" s="3" t="s">
        <v>2</v>
      </c>
      <c r="J527" s="3" t="s">
        <v>178</v>
      </c>
      <c r="K527" s="3" t="s">
        <v>178</v>
      </c>
      <c r="L527" s="3">
        <v>1482.72</v>
      </c>
      <c r="M527" s="3">
        <v>1846.7901120000001</v>
      </c>
    </row>
    <row r="528" spans="1:13" x14ac:dyDescent="0.2">
      <c r="A528" s="43" t="s">
        <v>676</v>
      </c>
      <c r="B528" s="43" t="s">
        <v>676</v>
      </c>
      <c r="C528" s="2" t="s">
        <v>684</v>
      </c>
      <c r="D528" s="3" t="s">
        <v>9</v>
      </c>
      <c r="E528" s="3">
        <v>2018</v>
      </c>
      <c r="F528" s="3" t="s">
        <v>141</v>
      </c>
      <c r="G528" s="3" t="s">
        <v>142</v>
      </c>
      <c r="H528" s="2" t="s">
        <v>711</v>
      </c>
      <c r="I528" s="3" t="s">
        <v>2</v>
      </c>
      <c r="J528" s="3" t="s">
        <v>178</v>
      </c>
      <c r="K528" s="3" t="s">
        <v>178</v>
      </c>
      <c r="L528" s="3">
        <v>1100</v>
      </c>
      <c r="M528" s="3">
        <v>2565.21</v>
      </c>
    </row>
    <row r="529" spans="1:13" x14ac:dyDescent="0.2">
      <c r="A529" s="43" t="s">
        <v>676</v>
      </c>
      <c r="B529" s="43" t="s">
        <v>676</v>
      </c>
      <c r="C529" s="2" t="s">
        <v>421</v>
      </c>
      <c r="D529" s="3" t="s">
        <v>12</v>
      </c>
      <c r="E529" s="3">
        <v>2018</v>
      </c>
      <c r="F529" s="3" t="s">
        <v>422</v>
      </c>
      <c r="G529" s="3" t="s">
        <v>423</v>
      </c>
      <c r="H529" s="2" t="s">
        <v>261</v>
      </c>
      <c r="I529" s="3" t="s">
        <v>61</v>
      </c>
      <c r="J529" s="3" t="s">
        <v>678</v>
      </c>
      <c r="K529" s="3" t="s">
        <v>678</v>
      </c>
      <c r="L529" s="3">
        <v>2245.1</v>
      </c>
      <c r="M529" s="3">
        <v>4326.8999999999996</v>
      </c>
    </row>
    <row r="530" spans="1:13" x14ac:dyDescent="0.2">
      <c r="A530" s="43" t="s">
        <v>676</v>
      </c>
      <c r="B530" s="43" t="s">
        <v>676</v>
      </c>
      <c r="C530" s="2" t="s">
        <v>320</v>
      </c>
      <c r="D530" s="3" t="s">
        <v>1</v>
      </c>
      <c r="E530" s="3">
        <v>2018</v>
      </c>
      <c r="F530" s="3" t="s">
        <v>141</v>
      </c>
      <c r="G530" s="3" t="s">
        <v>142</v>
      </c>
      <c r="H530" s="2" t="s">
        <v>205</v>
      </c>
      <c r="I530" s="3" t="s">
        <v>49</v>
      </c>
      <c r="J530" s="3" t="s">
        <v>678</v>
      </c>
      <c r="K530" s="3" t="s">
        <v>678</v>
      </c>
      <c r="L530" s="3">
        <v>1718.8</v>
      </c>
      <c r="M530" s="3">
        <v>5893.71</v>
      </c>
    </row>
    <row r="531" spans="1:13" x14ac:dyDescent="0.2">
      <c r="A531" s="43" t="s">
        <v>676</v>
      </c>
      <c r="B531" s="43" t="s">
        <v>676</v>
      </c>
      <c r="C531" s="2" t="s">
        <v>421</v>
      </c>
      <c r="D531" s="3" t="s">
        <v>12</v>
      </c>
      <c r="E531" s="3">
        <v>2018</v>
      </c>
      <c r="F531" s="3" t="s">
        <v>422</v>
      </c>
      <c r="G531" s="3" t="s">
        <v>423</v>
      </c>
      <c r="H531" s="2" t="s">
        <v>429</v>
      </c>
      <c r="I531" s="3" t="s">
        <v>61</v>
      </c>
      <c r="J531" s="3" t="s">
        <v>678</v>
      </c>
      <c r="K531" s="3" t="s">
        <v>678</v>
      </c>
      <c r="L531" s="3">
        <v>2245.1</v>
      </c>
      <c r="M531" s="3">
        <v>4326.8999999999996</v>
      </c>
    </row>
    <row r="532" spans="1:13" x14ac:dyDescent="0.2">
      <c r="A532" s="43" t="s">
        <v>676</v>
      </c>
      <c r="B532" s="43" t="s">
        <v>676</v>
      </c>
      <c r="C532" s="2" t="s">
        <v>343</v>
      </c>
      <c r="D532" s="3" t="s">
        <v>70</v>
      </c>
      <c r="E532" s="3">
        <v>2016</v>
      </c>
      <c r="F532" s="3" t="s">
        <v>344</v>
      </c>
      <c r="G532" s="3" t="s">
        <v>345</v>
      </c>
      <c r="H532" s="2" t="s">
        <v>350</v>
      </c>
      <c r="I532" s="3" t="s">
        <v>41</v>
      </c>
      <c r="J532" s="3" t="s">
        <v>678</v>
      </c>
      <c r="K532" s="3" t="s">
        <v>678</v>
      </c>
      <c r="L532" s="3">
        <v>2190</v>
      </c>
      <c r="M532" s="3">
        <v>5666.7409677419355</v>
      </c>
    </row>
    <row r="533" spans="1:13" x14ac:dyDescent="0.2">
      <c r="A533" s="43" t="s">
        <v>676</v>
      </c>
      <c r="B533" s="43" t="s">
        <v>676</v>
      </c>
      <c r="C533" s="2" t="s">
        <v>438</v>
      </c>
      <c r="D533" s="3" t="s">
        <v>19</v>
      </c>
      <c r="E533" s="3">
        <v>2019</v>
      </c>
      <c r="F533" s="3" t="s">
        <v>439</v>
      </c>
      <c r="G533" s="3" t="s">
        <v>440</v>
      </c>
      <c r="H533" s="2" t="s">
        <v>445</v>
      </c>
      <c r="I533" s="3" t="s">
        <v>2</v>
      </c>
      <c r="J533" s="3" t="s">
        <v>178</v>
      </c>
      <c r="K533" s="3" t="s">
        <v>178</v>
      </c>
      <c r="L533" s="3">
        <v>1122.2</v>
      </c>
      <c r="M533" s="3">
        <v>3112.55</v>
      </c>
    </row>
    <row r="534" spans="1:13" x14ac:dyDescent="0.2">
      <c r="A534" s="43" t="s">
        <v>676</v>
      </c>
      <c r="B534" s="43" t="s">
        <v>676</v>
      </c>
      <c r="C534" s="2" t="s">
        <v>518</v>
      </c>
      <c r="D534" s="3" t="s">
        <v>10</v>
      </c>
      <c r="E534" s="3">
        <v>2020</v>
      </c>
      <c r="F534" s="3" t="s">
        <v>152</v>
      </c>
      <c r="G534" s="3" t="s">
        <v>153</v>
      </c>
      <c r="H534" s="2" t="s">
        <v>538</v>
      </c>
      <c r="I534" s="3" t="s">
        <v>2</v>
      </c>
      <c r="J534" s="3" t="s">
        <v>178</v>
      </c>
      <c r="K534" s="3" t="s">
        <v>178</v>
      </c>
      <c r="L534" s="3">
        <v>1239.6000000000001</v>
      </c>
      <c r="M534" s="3">
        <v>1607.296848</v>
      </c>
    </row>
    <row r="535" spans="1:13" x14ac:dyDescent="0.2">
      <c r="A535" s="43" t="s">
        <v>676</v>
      </c>
      <c r="B535" s="43" t="s">
        <v>676</v>
      </c>
      <c r="C535" s="2" t="s">
        <v>273</v>
      </c>
      <c r="D535" s="3" t="s">
        <v>4</v>
      </c>
      <c r="E535" s="3">
        <v>2020</v>
      </c>
      <c r="F535" s="3" t="s">
        <v>274</v>
      </c>
      <c r="G535" s="3" t="s">
        <v>275</v>
      </c>
      <c r="H535" s="2" t="s">
        <v>294</v>
      </c>
      <c r="I535" s="3" t="s">
        <v>3</v>
      </c>
      <c r="J535" s="3" t="s">
        <v>178</v>
      </c>
      <c r="K535" s="3" t="s">
        <v>178</v>
      </c>
      <c r="L535" s="3">
        <v>1302.3499999999999</v>
      </c>
      <c r="M535" s="3">
        <v>5022.6400000000003</v>
      </c>
    </row>
    <row r="536" spans="1:13" x14ac:dyDescent="0.2">
      <c r="A536" s="43" t="s">
        <v>676</v>
      </c>
      <c r="B536" s="43" t="s">
        <v>676</v>
      </c>
      <c r="C536" s="2" t="s">
        <v>690</v>
      </c>
      <c r="D536" s="3" t="s">
        <v>35</v>
      </c>
      <c r="E536" s="3">
        <v>2019</v>
      </c>
      <c r="F536" s="3" t="s">
        <v>689</v>
      </c>
      <c r="G536" s="3" t="s">
        <v>603</v>
      </c>
      <c r="H536" s="2" t="s">
        <v>184</v>
      </c>
      <c r="I536" s="3" t="s">
        <v>34</v>
      </c>
      <c r="J536" s="3" t="s">
        <v>678</v>
      </c>
      <c r="K536" s="3" t="s">
        <v>678</v>
      </c>
      <c r="L536" s="3">
        <v>1354.01</v>
      </c>
      <c r="M536" s="3">
        <v>2885.2699999999995</v>
      </c>
    </row>
    <row r="537" spans="1:13" x14ac:dyDescent="0.2">
      <c r="A537" s="43" t="s">
        <v>676</v>
      </c>
      <c r="B537" s="43" t="s">
        <v>676</v>
      </c>
      <c r="C537" s="2" t="s">
        <v>212</v>
      </c>
      <c r="D537" s="3" t="s">
        <v>57</v>
      </c>
      <c r="E537" s="3">
        <v>2016</v>
      </c>
      <c r="F537" s="3" t="s">
        <v>152</v>
      </c>
      <c r="G537" s="3" t="s">
        <v>153</v>
      </c>
      <c r="H537" s="2" t="s">
        <v>213</v>
      </c>
      <c r="I537" s="3" t="s">
        <v>64</v>
      </c>
      <c r="J537" s="3" t="s">
        <v>678</v>
      </c>
      <c r="K537" s="3" t="s">
        <v>678</v>
      </c>
      <c r="L537" s="3">
        <v>1202.44</v>
      </c>
      <c r="M537" s="3">
        <v>2504.9230080000002</v>
      </c>
    </row>
    <row r="538" spans="1:13" x14ac:dyDescent="0.2">
      <c r="A538" s="43" t="s">
        <v>676</v>
      </c>
      <c r="B538" s="43" t="s">
        <v>676</v>
      </c>
      <c r="C538" s="2" t="s">
        <v>219</v>
      </c>
      <c r="D538" s="3" t="s">
        <v>48</v>
      </c>
      <c r="E538" s="3">
        <v>2016</v>
      </c>
      <c r="F538" s="3" t="s">
        <v>220</v>
      </c>
      <c r="G538" s="3" t="s">
        <v>221</v>
      </c>
      <c r="H538" s="2" t="s">
        <v>226</v>
      </c>
      <c r="I538" s="3" t="s">
        <v>47</v>
      </c>
      <c r="J538" s="3" t="s">
        <v>178</v>
      </c>
      <c r="K538" s="3" t="s">
        <v>178</v>
      </c>
      <c r="L538" s="3">
        <v>1203.71</v>
      </c>
      <c r="M538" s="3">
        <v>3179.02</v>
      </c>
    </row>
    <row r="539" spans="1:13" x14ac:dyDescent="0.2">
      <c r="A539" s="43" t="s">
        <v>676</v>
      </c>
      <c r="B539" s="43" t="s">
        <v>676</v>
      </c>
      <c r="C539" s="2" t="s">
        <v>273</v>
      </c>
      <c r="D539" s="3" t="s">
        <v>4</v>
      </c>
      <c r="E539" s="3">
        <v>2020</v>
      </c>
      <c r="F539" s="3" t="s">
        <v>274</v>
      </c>
      <c r="G539" s="3" t="s">
        <v>275</v>
      </c>
      <c r="H539" s="2" t="s">
        <v>186</v>
      </c>
      <c r="I539" s="3" t="s">
        <v>3</v>
      </c>
      <c r="J539" s="3" t="s">
        <v>178</v>
      </c>
      <c r="K539" s="3" t="s">
        <v>178</v>
      </c>
      <c r="L539" s="3">
        <v>1302.3499999999999</v>
      </c>
      <c r="M539" s="3">
        <v>5022.6400000000003</v>
      </c>
    </row>
    <row r="540" spans="1:13" x14ac:dyDescent="0.2">
      <c r="A540" s="43" t="s">
        <v>676</v>
      </c>
      <c r="B540" s="43" t="s">
        <v>676</v>
      </c>
      <c r="C540" s="2" t="s">
        <v>233</v>
      </c>
      <c r="D540" s="3" t="s">
        <v>39</v>
      </c>
      <c r="E540" s="3">
        <v>2019</v>
      </c>
      <c r="F540" s="3" t="s">
        <v>234</v>
      </c>
      <c r="G540" s="3" t="s">
        <v>235</v>
      </c>
      <c r="H540" s="2" t="s">
        <v>243</v>
      </c>
      <c r="I540" s="3" t="s">
        <v>38</v>
      </c>
      <c r="J540" s="3" t="s">
        <v>678</v>
      </c>
      <c r="K540" s="3" t="s">
        <v>678</v>
      </c>
      <c r="L540" s="3">
        <v>1122.19</v>
      </c>
      <c r="M540" s="3">
        <v>3029.39</v>
      </c>
    </row>
    <row r="541" spans="1:13" x14ac:dyDescent="0.2">
      <c r="A541" s="43" t="s">
        <v>676</v>
      </c>
      <c r="B541" s="43" t="s">
        <v>676</v>
      </c>
      <c r="C541" s="2" t="s">
        <v>179</v>
      </c>
      <c r="D541" s="3" t="s">
        <v>66</v>
      </c>
      <c r="E541" s="3">
        <v>2018</v>
      </c>
      <c r="F541" s="3" t="s">
        <v>180</v>
      </c>
      <c r="G541" s="3" t="s">
        <v>181</v>
      </c>
      <c r="H541" s="2" t="s">
        <v>184</v>
      </c>
      <c r="I541" s="3" t="s">
        <v>75</v>
      </c>
      <c r="J541" s="3" t="s">
        <v>678</v>
      </c>
      <c r="K541" s="3" t="s">
        <v>678</v>
      </c>
      <c r="L541" s="3">
        <v>1437.08</v>
      </c>
      <c r="M541" s="3">
        <v>3458.2921569935997</v>
      </c>
    </row>
    <row r="542" spans="1:13" x14ac:dyDescent="0.2">
      <c r="A542" s="43" t="s">
        <v>676</v>
      </c>
      <c r="B542" s="43" t="s">
        <v>676</v>
      </c>
      <c r="C542" s="21" t="s">
        <v>699</v>
      </c>
      <c r="D542" s="3" t="s">
        <v>39</v>
      </c>
      <c r="E542" s="3">
        <v>2022</v>
      </c>
      <c r="F542" s="3" t="s">
        <v>234</v>
      </c>
      <c r="G542" s="3" t="s">
        <v>235</v>
      </c>
      <c r="H542" s="2" t="s">
        <v>435</v>
      </c>
      <c r="I542" s="3" t="s">
        <v>88</v>
      </c>
      <c r="J542" s="3" t="s">
        <v>678</v>
      </c>
      <c r="K542" s="3" t="s">
        <v>678</v>
      </c>
      <c r="L542" s="3">
        <v>2244.38</v>
      </c>
      <c r="M542" s="3">
        <v>4552.18</v>
      </c>
    </row>
    <row r="543" spans="1:13" x14ac:dyDescent="0.2">
      <c r="A543" s="43" t="s">
        <v>676</v>
      </c>
      <c r="B543" s="43" t="s">
        <v>676</v>
      </c>
      <c r="C543" s="2" t="s">
        <v>219</v>
      </c>
      <c r="D543" s="3" t="s">
        <v>48</v>
      </c>
      <c r="E543" s="3">
        <v>2016</v>
      </c>
      <c r="F543" s="3" t="s">
        <v>220</v>
      </c>
      <c r="G543" s="3" t="s">
        <v>221</v>
      </c>
      <c r="H543" s="2" t="s">
        <v>183</v>
      </c>
      <c r="I543" s="3" t="s">
        <v>47</v>
      </c>
      <c r="J543" s="3" t="s">
        <v>178</v>
      </c>
      <c r="K543" s="3" t="s">
        <v>178</v>
      </c>
      <c r="L543" s="3">
        <v>1203.71</v>
      </c>
      <c r="M543" s="3">
        <v>3179.02</v>
      </c>
    </row>
    <row r="544" spans="1:13" x14ac:dyDescent="0.2">
      <c r="A544" s="43" t="s">
        <v>676</v>
      </c>
      <c r="B544" s="43" t="s">
        <v>676</v>
      </c>
      <c r="C544" s="2" t="s">
        <v>320</v>
      </c>
      <c r="D544" s="3" t="s">
        <v>1</v>
      </c>
      <c r="E544" s="3">
        <v>2018</v>
      </c>
      <c r="F544" s="3" t="s">
        <v>141</v>
      </c>
      <c r="G544" s="3" t="s">
        <v>142</v>
      </c>
      <c r="H544" s="2" t="s">
        <v>207</v>
      </c>
      <c r="I544" s="3" t="s">
        <v>21</v>
      </c>
      <c r="J544" s="3" t="s">
        <v>678</v>
      </c>
      <c r="K544" s="3" t="s">
        <v>678</v>
      </c>
      <c r="L544" s="3">
        <v>1718.8</v>
      </c>
      <c r="M544" s="3">
        <v>7149.08</v>
      </c>
    </row>
    <row r="545" spans="1:13" x14ac:dyDescent="0.2">
      <c r="A545" s="43" t="s">
        <v>676</v>
      </c>
      <c r="B545" s="43" t="s">
        <v>676</v>
      </c>
      <c r="C545" s="2" t="s">
        <v>684</v>
      </c>
      <c r="D545" s="3" t="s">
        <v>9</v>
      </c>
      <c r="E545" s="3">
        <v>2018</v>
      </c>
      <c r="F545" s="3" t="s">
        <v>141</v>
      </c>
      <c r="G545" s="3" t="s">
        <v>142</v>
      </c>
      <c r="H545" s="2" t="s">
        <v>739</v>
      </c>
      <c r="I545" s="3" t="s">
        <v>2</v>
      </c>
      <c r="J545" s="3" t="s">
        <v>178</v>
      </c>
      <c r="K545" s="3" t="s">
        <v>178</v>
      </c>
      <c r="L545" s="3">
        <v>1145.68</v>
      </c>
      <c r="M545" s="3">
        <v>2641.19</v>
      </c>
    </row>
    <row r="546" spans="1:13" x14ac:dyDescent="0.2">
      <c r="A546" s="43" t="s">
        <v>676</v>
      </c>
      <c r="B546" s="43" t="s">
        <v>676</v>
      </c>
      <c r="C546" s="2" t="s">
        <v>438</v>
      </c>
      <c r="D546" s="3" t="s">
        <v>19</v>
      </c>
      <c r="E546" s="3">
        <v>2019</v>
      </c>
      <c r="F546" s="3" t="s">
        <v>439</v>
      </c>
      <c r="G546" s="3" t="s">
        <v>440</v>
      </c>
      <c r="H546" s="2" t="s">
        <v>463</v>
      </c>
      <c r="I546" s="3" t="s">
        <v>2</v>
      </c>
      <c r="J546" s="3" t="s">
        <v>178</v>
      </c>
      <c r="K546" s="3" t="s">
        <v>178</v>
      </c>
      <c r="L546" s="3">
        <v>1122.2</v>
      </c>
      <c r="M546" s="3">
        <v>3112.55</v>
      </c>
    </row>
    <row r="547" spans="1:13" x14ac:dyDescent="0.2">
      <c r="A547" s="43" t="s">
        <v>676</v>
      </c>
      <c r="B547" s="43" t="s">
        <v>676</v>
      </c>
      <c r="C547" s="2" t="s">
        <v>188</v>
      </c>
      <c r="D547" s="3" t="s">
        <v>72</v>
      </c>
      <c r="E547" s="3">
        <v>2021</v>
      </c>
      <c r="F547" s="3" t="s">
        <v>162</v>
      </c>
      <c r="G547" s="3" t="s">
        <v>163</v>
      </c>
      <c r="H547" s="2" t="s">
        <v>189</v>
      </c>
      <c r="I547" s="3" t="s">
        <v>64</v>
      </c>
      <c r="J547" s="3" t="s">
        <v>178</v>
      </c>
      <c r="K547" s="3" t="s">
        <v>178</v>
      </c>
      <c r="L547" s="3">
        <v>1358.02</v>
      </c>
      <c r="M547" s="3">
        <v>1358.02</v>
      </c>
    </row>
    <row r="548" spans="1:13" x14ac:dyDescent="0.2">
      <c r="A548" s="43" t="s">
        <v>676</v>
      </c>
      <c r="B548" s="43" t="s">
        <v>676</v>
      </c>
      <c r="C548" s="2" t="s">
        <v>438</v>
      </c>
      <c r="D548" s="3" t="s">
        <v>19</v>
      </c>
      <c r="E548" s="3">
        <v>2019</v>
      </c>
      <c r="F548" s="3" t="s">
        <v>439</v>
      </c>
      <c r="G548" s="3" t="s">
        <v>440</v>
      </c>
      <c r="H548" s="2" t="s">
        <v>469</v>
      </c>
      <c r="I548" s="3" t="s">
        <v>2</v>
      </c>
      <c r="J548" s="3" t="s">
        <v>178</v>
      </c>
      <c r="K548" s="3" t="s">
        <v>178</v>
      </c>
      <c r="L548" s="3">
        <v>1122.2</v>
      </c>
      <c r="M548" s="3">
        <v>3112.55</v>
      </c>
    </row>
    <row r="549" spans="1:13" x14ac:dyDescent="0.2">
      <c r="A549" s="43" t="s">
        <v>676</v>
      </c>
      <c r="B549" s="43" t="s">
        <v>676</v>
      </c>
      <c r="C549" s="2" t="s">
        <v>188</v>
      </c>
      <c r="D549" s="3" t="s">
        <v>72</v>
      </c>
      <c r="E549" s="3">
        <v>2021</v>
      </c>
      <c r="F549" s="3" t="s">
        <v>162</v>
      </c>
      <c r="G549" s="3" t="s">
        <v>163</v>
      </c>
      <c r="H549" s="2" t="s">
        <v>189</v>
      </c>
      <c r="I549" s="3" t="s">
        <v>31</v>
      </c>
      <c r="J549" s="3" t="s">
        <v>178</v>
      </c>
      <c r="K549" s="3" t="s">
        <v>178</v>
      </c>
      <c r="L549" s="3">
        <v>1747.77</v>
      </c>
      <c r="M549" s="3">
        <v>1747.77</v>
      </c>
    </row>
    <row r="550" spans="1:13" x14ac:dyDescent="0.2">
      <c r="A550" s="43" t="s">
        <v>676</v>
      </c>
      <c r="B550" s="43" t="s">
        <v>676</v>
      </c>
      <c r="C550" s="2" t="s">
        <v>421</v>
      </c>
      <c r="D550" s="3" t="s">
        <v>12</v>
      </c>
      <c r="E550" s="3">
        <v>2018</v>
      </c>
      <c r="F550" s="3" t="s">
        <v>422</v>
      </c>
      <c r="G550" s="3" t="s">
        <v>423</v>
      </c>
      <c r="H550" s="2" t="s">
        <v>429</v>
      </c>
      <c r="I550" s="3" t="s">
        <v>0</v>
      </c>
      <c r="J550" s="3" t="s">
        <v>678</v>
      </c>
      <c r="K550" s="3" t="s">
        <v>678</v>
      </c>
      <c r="L550" s="3">
        <v>1298</v>
      </c>
      <c r="M550" s="3">
        <v>2742.53</v>
      </c>
    </row>
    <row r="551" spans="1:13" x14ac:dyDescent="0.2">
      <c r="A551" s="43" t="s">
        <v>676</v>
      </c>
      <c r="B551" s="43" t="s">
        <v>676</v>
      </c>
      <c r="C551" s="2" t="s">
        <v>273</v>
      </c>
      <c r="D551" s="3" t="s">
        <v>4</v>
      </c>
      <c r="E551" s="3">
        <v>2020</v>
      </c>
      <c r="F551" s="3" t="s">
        <v>274</v>
      </c>
      <c r="G551" s="3" t="s">
        <v>275</v>
      </c>
      <c r="H551" s="2" t="s">
        <v>184</v>
      </c>
      <c r="I551" s="3" t="s">
        <v>3</v>
      </c>
      <c r="J551" s="3" t="s">
        <v>178</v>
      </c>
      <c r="K551" s="3" t="s">
        <v>178</v>
      </c>
      <c r="L551" s="3">
        <v>1302.3499999999999</v>
      </c>
      <c r="M551" s="3">
        <v>5022.6400000000003</v>
      </c>
    </row>
    <row r="552" spans="1:13" x14ac:dyDescent="0.2">
      <c r="A552" s="43" t="s">
        <v>676</v>
      </c>
      <c r="B552" s="43" t="s">
        <v>676</v>
      </c>
      <c r="C552" s="2" t="s">
        <v>233</v>
      </c>
      <c r="D552" s="3" t="s">
        <v>39</v>
      </c>
      <c r="E552" s="3">
        <v>2019</v>
      </c>
      <c r="F552" s="3" t="s">
        <v>234</v>
      </c>
      <c r="G552" s="3" t="s">
        <v>235</v>
      </c>
      <c r="H552" s="2" t="s">
        <v>228</v>
      </c>
      <c r="I552" s="3" t="s">
        <v>38</v>
      </c>
      <c r="J552" s="3" t="s">
        <v>678</v>
      </c>
      <c r="K552" s="3" t="s">
        <v>678</v>
      </c>
      <c r="L552" s="3">
        <v>1122.19</v>
      </c>
      <c r="M552" s="3">
        <v>3029.39</v>
      </c>
    </row>
    <row r="553" spans="1:13" x14ac:dyDescent="0.2">
      <c r="A553" s="43" t="s">
        <v>676</v>
      </c>
      <c r="B553" s="43" t="s">
        <v>676</v>
      </c>
      <c r="C553" s="2" t="s">
        <v>273</v>
      </c>
      <c r="D553" s="3" t="s">
        <v>4</v>
      </c>
      <c r="E553" s="3">
        <v>2020</v>
      </c>
      <c r="F553" s="3" t="s">
        <v>274</v>
      </c>
      <c r="G553" s="3" t="s">
        <v>275</v>
      </c>
      <c r="H553" s="2" t="s">
        <v>295</v>
      </c>
      <c r="I553" s="3" t="s">
        <v>3</v>
      </c>
      <c r="J553" s="3" t="s">
        <v>178</v>
      </c>
      <c r="K553" s="3" t="s">
        <v>178</v>
      </c>
      <c r="L553" s="3">
        <v>1302.3499999999999</v>
      </c>
      <c r="M553" s="3">
        <v>5022.6400000000003</v>
      </c>
    </row>
    <row r="554" spans="1:13" x14ac:dyDescent="0.2">
      <c r="A554" s="43" t="s">
        <v>676</v>
      </c>
      <c r="B554" s="43" t="s">
        <v>676</v>
      </c>
      <c r="C554" s="2" t="s">
        <v>233</v>
      </c>
      <c r="D554" s="3" t="s">
        <v>39</v>
      </c>
      <c r="E554" s="3">
        <v>2019</v>
      </c>
      <c r="F554" s="3" t="s">
        <v>234</v>
      </c>
      <c r="G554" s="3" t="s">
        <v>235</v>
      </c>
      <c r="H554" s="2" t="s">
        <v>244</v>
      </c>
      <c r="I554" s="3" t="s">
        <v>38</v>
      </c>
      <c r="J554" s="3" t="s">
        <v>678</v>
      </c>
      <c r="K554" s="3" t="s">
        <v>678</v>
      </c>
      <c r="L554" s="3">
        <v>1122.19</v>
      </c>
      <c r="M554" s="3">
        <v>3029.39</v>
      </c>
    </row>
    <row r="555" spans="1:13" x14ac:dyDescent="0.2">
      <c r="A555" s="43" t="s">
        <v>676</v>
      </c>
      <c r="B555" s="43" t="s">
        <v>676</v>
      </c>
      <c r="C555" s="2" t="s">
        <v>334</v>
      </c>
      <c r="D555" s="3" t="s">
        <v>84</v>
      </c>
      <c r="E555" s="3">
        <v>2021</v>
      </c>
      <c r="F555" s="3" t="s">
        <v>335</v>
      </c>
      <c r="G555" s="3" t="s">
        <v>336</v>
      </c>
      <c r="H555" s="2" t="s">
        <v>337</v>
      </c>
      <c r="I555" s="3" t="s">
        <v>122</v>
      </c>
      <c r="J555" s="3" t="s">
        <v>678</v>
      </c>
      <c r="K555" s="3" t="s">
        <v>678</v>
      </c>
      <c r="L555" s="3">
        <v>1805.05</v>
      </c>
      <c r="M555" s="3">
        <v>5280.5</v>
      </c>
    </row>
    <row r="556" spans="1:13" x14ac:dyDescent="0.2">
      <c r="A556" s="43" t="s">
        <v>676</v>
      </c>
      <c r="B556" s="43" t="s">
        <v>676</v>
      </c>
      <c r="C556" s="2" t="s">
        <v>411</v>
      </c>
      <c r="D556" s="3" t="s">
        <v>20</v>
      </c>
      <c r="E556" s="3">
        <v>2018</v>
      </c>
      <c r="F556" s="3" t="s">
        <v>159</v>
      </c>
      <c r="G556" s="3" t="s">
        <v>160</v>
      </c>
      <c r="H556" s="2" t="s">
        <v>269</v>
      </c>
      <c r="I556" s="3" t="s">
        <v>0</v>
      </c>
      <c r="J556" s="3" t="s">
        <v>678</v>
      </c>
      <c r="K556" s="3" t="s">
        <v>678</v>
      </c>
      <c r="L556" s="3">
        <v>1298</v>
      </c>
      <c r="M556" s="3">
        <v>1694</v>
      </c>
    </row>
    <row r="557" spans="1:13" x14ac:dyDescent="0.2">
      <c r="A557" s="43" t="s">
        <v>676</v>
      </c>
      <c r="B557" s="43" t="s">
        <v>676</v>
      </c>
      <c r="C557" s="2" t="s">
        <v>334</v>
      </c>
      <c r="D557" s="3" t="s">
        <v>84</v>
      </c>
      <c r="E557" s="3">
        <v>2021</v>
      </c>
      <c r="F557" s="3" t="s">
        <v>335</v>
      </c>
      <c r="G557" s="3" t="s">
        <v>336</v>
      </c>
      <c r="H557" s="2" t="s">
        <v>338</v>
      </c>
      <c r="I557" s="3" t="s">
        <v>83</v>
      </c>
      <c r="J557" s="3" t="s">
        <v>678</v>
      </c>
      <c r="K557" s="3" t="s">
        <v>678</v>
      </c>
      <c r="L557" s="3">
        <v>1805.05</v>
      </c>
      <c r="M557" s="3">
        <v>5280.5</v>
      </c>
    </row>
    <row r="558" spans="1:13" x14ac:dyDescent="0.2">
      <c r="A558" s="43" t="s">
        <v>676</v>
      </c>
      <c r="B558" s="43" t="s">
        <v>676</v>
      </c>
      <c r="C558" s="2" t="s">
        <v>518</v>
      </c>
      <c r="D558" s="3" t="s">
        <v>10</v>
      </c>
      <c r="E558" s="3">
        <v>2020</v>
      </c>
      <c r="F558" s="3" t="s">
        <v>152</v>
      </c>
      <c r="G558" s="3" t="s">
        <v>153</v>
      </c>
      <c r="H558" s="2" t="s">
        <v>541</v>
      </c>
      <c r="I558" s="3" t="s">
        <v>2</v>
      </c>
      <c r="J558" s="3" t="s">
        <v>178</v>
      </c>
      <c r="K558" s="3" t="s">
        <v>178</v>
      </c>
      <c r="L558" s="3">
        <v>1122.19</v>
      </c>
      <c r="M558" s="3">
        <v>1499.5262090000001</v>
      </c>
    </row>
    <row r="559" spans="1:13" x14ac:dyDescent="0.2">
      <c r="A559" s="43" t="s">
        <v>676</v>
      </c>
      <c r="B559" s="43" t="s">
        <v>676</v>
      </c>
      <c r="C559" s="2" t="s">
        <v>411</v>
      </c>
      <c r="D559" s="3" t="s">
        <v>20</v>
      </c>
      <c r="E559" s="3">
        <v>2018</v>
      </c>
      <c r="F559" s="3" t="s">
        <v>159</v>
      </c>
      <c r="G559" s="3" t="s">
        <v>160</v>
      </c>
      <c r="H559" s="2" t="s">
        <v>340</v>
      </c>
      <c r="I559" s="3" t="s">
        <v>7</v>
      </c>
      <c r="J559" s="3" t="s">
        <v>678</v>
      </c>
      <c r="K559" s="3" t="s">
        <v>678</v>
      </c>
      <c r="L559" s="3">
        <v>1727</v>
      </c>
      <c r="M559" s="3">
        <v>2407.96</v>
      </c>
    </row>
    <row r="560" spans="1:13" x14ac:dyDescent="0.2">
      <c r="A560" s="43" t="s">
        <v>676</v>
      </c>
      <c r="B560" s="43" t="s">
        <v>676</v>
      </c>
      <c r="C560" s="2" t="s">
        <v>273</v>
      </c>
      <c r="D560" s="3" t="s">
        <v>4</v>
      </c>
      <c r="E560" s="3">
        <v>2020</v>
      </c>
      <c r="F560" s="3" t="s">
        <v>274</v>
      </c>
      <c r="G560" s="3" t="s">
        <v>275</v>
      </c>
      <c r="H560" s="2" t="s">
        <v>296</v>
      </c>
      <c r="I560" s="3" t="s">
        <v>3</v>
      </c>
      <c r="J560" s="3" t="s">
        <v>178</v>
      </c>
      <c r="K560" s="3" t="s">
        <v>178</v>
      </c>
      <c r="L560" s="3">
        <v>1302.3499999999999</v>
      </c>
      <c r="M560" s="3">
        <v>5022.6400000000003</v>
      </c>
    </row>
    <row r="561" spans="1:13" x14ac:dyDescent="0.2">
      <c r="A561" s="43" t="s">
        <v>676</v>
      </c>
      <c r="B561" s="43" t="s">
        <v>676</v>
      </c>
      <c r="C561" s="2" t="s">
        <v>273</v>
      </c>
      <c r="D561" s="3" t="s">
        <v>4</v>
      </c>
      <c r="E561" s="3">
        <v>2020</v>
      </c>
      <c r="F561" s="3" t="s">
        <v>274</v>
      </c>
      <c r="G561" s="3" t="s">
        <v>275</v>
      </c>
      <c r="H561" s="2" t="s">
        <v>297</v>
      </c>
      <c r="I561" s="3" t="s">
        <v>3</v>
      </c>
      <c r="J561" s="3" t="s">
        <v>178</v>
      </c>
      <c r="K561" s="3" t="s">
        <v>178</v>
      </c>
      <c r="L561" s="3">
        <v>1302.3499999999999</v>
      </c>
      <c r="M561" s="3">
        <v>5022.6400000000003</v>
      </c>
    </row>
    <row r="562" spans="1:13" x14ac:dyDescent="0.2">
      <c r="A562" s="43" t="s">
        <v>676</v>
      </c>
      <c r="B562" s="43" t="s">
        <v>676</v>
      </c>
      <c r="C562" s="2" t="s">
        <v>342</v>
      </c>
      <c r="D562" s="3" t="s">
        <v>8</v>
      </c>
      <c r="E562" s="3">
        <v>2019</v>
      </c>
      <c r="F562" s="3" t="s">
        <v>141</v>
      </c>
      <c r="G562" s="3" t="s">
        <v>142</v>
      </c>
      <c r="H562" s="2" t="s">
        <v>257</v>
      </c>
      <c r="I562" s="3" t="s">
        <v>76</v>
      </c>
      <c r="J562" s="3" t="s">
        <v>678</v>
      </c>
      <c r="K562" s="3" t="s">
        <v>678</v>
      </c>
      <c r="L562" s="3">
        <v>1568.6</v>
      </c>
      <c r="M562" s="3">
        <v>5790.31</v>
      </c>
    </row>
    <row r="563" spans="1:13" x14ac:dyDescent="0.2">
      <c r="A563" s="43" t="s">
        <v>676</v>
      </c>
      <c r="B563" s="43" t="s">
        <v>676</v>
      </c>
      <c r="C563" s="2" t="s">
        <v>518</v>
      </c>
      <c r="D563" s="3" t="s">
        <v>10</v>
      </c>
      <c r="E563" s="3">
        <v>2020</v>
      </c>
      <c r="F563" s="3" t="s">
        <v>152</v>
      </c>
      <c r="G563" s="3" t="s">
        <v>153</v>
      </c>
      <c r="H563" s="2" t="s">
        <v>542</v>
      </c>
      <c r="I563" s="3" t="s">
        <v>2</v>
      </c>
      <c r="J563" s="3" t="s">
        <v>178</v>
      </c>
      <c r="K563" s="3" t="s">
        <v>178</v>
      </c>
      <c r="L563" s="3">
        <v>1239.6000000000001</v>
      </c>
      <c r="M563" s="3">
        <v>1607.296848</v>
      </c>
    </row>
    <row r="564" spans="1:13" x14ac:dyDescent="0.2">
      <c r="A564" s="43" t="s">
        <v>676</v>
      </c>
      <c r="B564" s="43" t="s">
        <v>676</v>
      </c>
      <c r="C564" s="2" t="s">
        <v>684</v>
      </c>
      <c r="D564" s="3" t="s">
        <v>9</v>
      </c>
      <c r="E564" s="3">
        <v>2018</v>
      </c>
      <c r="F564" s="3" t="s">
        <v>141</v>
      </c>
      <c r="G564" s="3" t="s">
        <v>142</v>
      </c>
      <c r="H564" s="2" t="s">
        <v>724</v>
      </c>
      <c r="I564" s="3" t="s">
        <v>2</v>
      </c>
      <c r="J564" s="3" t="s">
        <v>396</v>
      </c>
      <c r="K564" s="3" t="s">
        <v>396</v>
      </c>
      <c r="L564" s="3">
        <v>1145.68</v>
      </c>
      <c r="M564" s="3">
        <v>2641.19</v>
      </c>
    </row>
    <row r="565" spans="1:13" x14ac:dyDescent="0.2">
      <c r="A565" s="43" t="s">
        <v>676</v>
      </c>
      <c r="B565" s="43" t="s">
        <v>676</v>
      </c>
      <c r="C565" s="2" t="s">
        <v>684</v>
      </c>
      <c r="D565" s="3" t="s">
        <v>9</v>
      </c>
      <c r="E565" s="3">
        <v>2018</v>
      </c>
      <c r="F565" s="3" t="s">
        <v>141</v>
      </c>
      <c r="G565" s="3" t="s">
        <v>142</v>
      </c>
      <c r="H565" s="2" t="s">
        <v>705</v>
      </c>
      <c r="I565" s="3" t="s">
        <v>2</v>
      </c>
      <c r="J565" s="3" t="s">
        <v>178</v>
      </c>
      <c r="K565" s="3" t="s">
        <v>178</v>
      </c>
      <c r="L565" s="3">
        <v>1100</v>
      </c>
      <c r="M565" s="3">
        <v>2565.21</v>
      </c>
    </row>
    <row r="566" spans="1:13" x14ac:dyDescent="0.2">
      <c r="A566" s="43" t="s">
        <v>676</v>
      </c>
      <c r="B566" s="43" t="s">
        <v>676</v>
      </c>
      <c r="C566" s="2" t="s">
        <v>438</v>
      </c>
      <c r="D566" s="3" t="s">
        <v>19</v>
      </c>
      <c r="E566" s="3">
        <v>2019</v>
      </c>
      <c r="F566" s="3" t="s">
        <v>439</v>
      </c>
      <c r="G566" s="3" t="s">
        <v>440</v>
      </c>
      <c r="H566" s="2" t="s">
        <v>324</v>
      </c>
      <c r="I566" s="3" t="s">
        <v>2</v>
      </c>
      <c r="J566" s="3" t="s">
        <v>678</v>
      </c>
      <c r="K566" s="3" t="s">
        <v>678</v>
      </c>
      <c r="L566" s="3">
        <v>1122.2</v>
      </c>
      <c r="M566" s="3">
        <v>3112.55</v>
      </c>
    </row>
    <row r="567" spans="1:13" x14ac:dyDescent="0.2">
      <c r="A567" s="43" t="s">
        <v>676</v>
      </c>
      <c r="B567" s="43" t="s">
        <v>676</v>
      </c>
      <c r="C567" s="2" t="s">
        <v>406</v>
      </c>
      <c r="D567" s="3" t="s">
        <v>30</v>
      </c>
      <c r="E567" s="3">
        <v>2018</v>
      </c>
      <c r="F567" s="3" t="s">
        <v>407</v>
      </c>
      <c r="G567" s="3" t="s">
        <v>408</v>
      </c>
      <c r="H567" s="2" t="s">
        <v>207</v>
      </c>
      <c r="I567" s="3" t="s">
        <v>7</v>
      </c>
      <c r="J567" s="3" t="s">
        <v>678</v>
      </c>
      <c r="K567" s="3" t="s">
        <v>678</v>
      </c>
      <c r="L567" s="3">
        <v>1974</v>
      </c>
      <c r="M567" s="3">
        <v>2755.5065999999997</v>
      </c>
    </row>
    <row r="568" spans="1:13" x14ac:dyDescent="0.2">
      <c r="A568" s="43" t="s">
        <v>676</v>
      </c>
      <c r="B568" s="43" t="s">
        <v>676</v>
      </c>
      <c r="C568" s="2" t="s">
        <v>684</v>
      </c>
      <c r="D568" s="3" t="s">
        <v>9</v>
      </c>
      <c r="E568" s="3">
        <v>2018</v>
      </c>
      <c r="F568" s="3" t="s">
        <v>141</v>
      </c>
      <c r="G568" s="3" t="s">
        <v>142</v>
      </c>
      <c r="H568" s="2" t="s">
        <v>694</v>
      </c>
      <c r="I568" s="3" t="s">
        <v>2</v>
      </c>
      <c r="J568" s="3" t="s">
        <v>178</v>
      </c>
      <c r="K568" s="3" t="s">
        <v>178</v>
      </c>
      <c r="L568" s="3">
        <v>1145.68</v>
      </c>
      <c r="M568" s="3">
        <v>2641.19</v>
      </c>
    </row>
    <row r="569" spans="1:13" x14ac:dyDescent="0.2">
      <c r="A569" s="43" t="s">
        <v>676</v>
      </c>
      <c r="B569" s="43" t="s">
        <v>676</v>
      </c>
      <c r="C569" s="2" t="s">
        <v>438</v>
      </c>
      <c r="D569" s="3" t="s">
        <v>19</v>
      </c>
      <c r="E569" s="3">
        <v>2019</v>
      </c>
      <c r="F569" s="3" t="s">
        <v>439</v>
      </c>
      <c r="G569" s="3" t="s">
        <v>440</v>
      </c>
      <c r="H569" s="2" t="s">
        <v>470</v>
      </c>
      <c r="I569" s="3" t="s">
        <v>2</v>
      </c>
      <c r="J569" s="3" t="s">
        <v>178</v>
      </c>
      <c r="K569" s="3" t="s">
        <v>178</v>
      </c>
      <c r="L569" s="3">
        <v>1122.2</v>
      </c>
      <c r="M569" s="3">
        <v>3112.55</v>
      </c>
    </row>
    <row r="570" spans="1:13" x14ac:dyDescent="0.2">
      <c r="A570" s="43" t="s">
        <v>676</v>
      </c>
      <c r="B570" s="43" t="s">
        <v>676</v>
      </c>
      <c r="C570" s="2" t="s">
        <v>438</v>
      </c>
      <c r="D570" s="3" t="s">
        <v>19</v>
      </c>
      <c r="E570" s="3">
        <v>2019</v>
      </c>
      <c r="F570" s="3" t="s">
        <v>439</v>
      </c>
      <c r="G570" s="3" t="s">
        <v>440</v>
      </c>
      <c r="H570" s="2" t="s">
        <v>471</v>
      </c>
      <c r="I570" s="3" t="s">
        <v>2</v>
      </c>
      <c r="J570" s="3" t="s">
        <v>319</v>
      </c>
      <c r="K570" s="3" t="s">
        <v>319</v>
      </c>
      <c r="L570" s="3">
        <v>1122.2</v>
      </c>
      <c r="M570" s="3">
        <v>3112.55</v>
      </c>
    </row>
    <row r="571" spans="1:13" x14ac:dyDescent="0.2">
      <c r="A571" s="43" t="s">
        <v>676</v>
      </c>
      <c r="B571" s="43" t="s">
        <v>676</v>
      </c>
      <c r="C571" s="2" t="s">
        <v>411</v>
      </c>
      <c r="D571" s="3" t="s">
        <v>20</v>
      </c>
      <c r="E571" s="3">
        <v>2018</v>
      </c>
      <c r="F571" s="3" t="s">
        <v>159</v>
      </c>
      <c r="G571" s="3" t="s">
        <v>160</v>
      </c>
      <c r="H571" s="2" t="s">
        <v>398</v>
      </c>
      <c r="I571" s="3" t="s">
        <v>7</v>
      </c>
      <c r="J571" s="3" t="s">
        <v>678</v>
      </c>
      <c r="K571" s="3" t="s">
        <v>678</v>
      </c>
      <c r="L571" s="3">
        <v>1727</v>
      </c>
      <c r="M571" s="3">
        <v>2407.96</v>
      </c>
    </row>
    <row r="572" spans="1:13" x14ac:dyDescent="0.2">
      <c r="A572" s="43" t="s">
        <v>676</v>
      </c>
      <c r="B572" s="43" t="s">
        <v>676</v>
      </c>
      <c r="C572" s="2" t="s">
        <v>438</v>
      </c>
      <c r="D572" s="3" t="s">
        <v>19</v>
      </c>
      <c r="E572" s="3">
        <v>2019</v>
      </c>
      <c r="F572" s="3" t="s">
        <v>439</v>
      </c>
      <c r="G572" s="3" t="s">
        <v>440</v>
      </c>
      <c r="H572" s="2" t="s">
        <v>472</v>
      </c>
      <c r="I572" s="3" t="s">
        <v>2</v>
      </c>
      <c r="J572" s="3" t="s">
        <v>396</v>
      </c>
      <c r="K572" s="3" t="s">
        <v>396</v>
      </c>
      <c r="L572" s="3">
        <v>1122.2</v>
      </c>
      <c r="M572" s="3">
        <v>3112.55</v>
      </c>
    </row>
    <row r="573" spans="1:13" x14ac:dyDescent="0.2">
      <c r="A573" s="43" t="s">
        <v>676</v>
      </c>
      <c r="B573" s="43" t="s">
        <v>676</v>
      </c>
      <c r="C573" s="2" t="s">
        <v>438</v>
      </c>
      <c r="D573" s="3" t="s">
        <v>19</v>
      </c>
      <c r="E573" s="3">
        <v>2019</v>
      </c>
      <c r="F573" s="3" t="s">
        <v>439</v>
      </c>
      <c r="G573" s="3" t="s">
        <v>440</v>
      </c>
      <c r="H573" s="2" t="s">
        <v>245</v>
      </c>
      <c r="I573" s="3" t="s">
        <v>2</v>
      </c>
      <c r="J573" s="3" t="s">
        <v>678</v>
      </c>
      <c r="K573" s="3" t="s">
        <v>678</v>
      </c>
      <c r="L573" s="3">
        <v>1122.2</v>
      </c>
      <c r="M573" s="3">
        <v>3112.55</v>
      </c>
    </row>
    <row r="574" spans="1:13" x14ac:dyDescent="0.2">
      <c r="A574" s="43" t="s">
        <v>676</v>
      </c>
      <c r="B574" s="43" t="s">
        <v>676</v>
      </c>
      <c r="C574" s="2" t="s">
        <v>418</v>
      </c>
      <c r="D574" s="3" t="s">
        <v>6</v>
      </c>
      <c r="E574" s="3">
        <v>2018</v>
      </c>
      <c r="F574" s="3" t="s">
        <v>162</v>
      </c>
      <c r="G574" s="3" t="s">
        <v>163</v>
      </c>
      <c r="H574" s="2" t="s">
        <v>330</v>
      </c>
      <c r="I574" s="3" t="s">
        <v>5</v>
      </c>
      <c r="J574" s="3" t="s">
        <v>678</v>
      </c>
      <c r="K574" s="3" t="s">
        <v>678</v>
      </c>
      <c r="L574" s="3">
        <v>3500.87</v>
      </c>
      <c r="M574" s="3">
        <v>6958.48</v>
      </c>
    </row>
    <row r="575" spans="1:13" x14ac:dyDescent="0.2">
      <c r="A575" s="43" t="s">
        <v>676</v>
      </c>
      <c r="B575" s="43" t="s">
        <v>676</v>
      </c>
      <c r="C575" s="2" t="s">
        <v>685</v>
      </c>
      <c r="D575" s="3" t="s">
        <v>80</v>
      </c>
      <c r="E575" s="3">
        <v>2018</v>
      </c>
      <c r="F575" s="3" t="s">
        <v>271</v>
      </c>
      <c r="G575" s="3" t="s">
        <v>272</v>
      </c>
      <c r="H575" s="2" t="s">
        <v>223</v>
      </c>
      <c r="I575" s="3" t="s">
        <v>31</v>
      </c>
      <c r="J575" s="3" t="s">
        <v>678</v>
      </c>
      <c r="K575" s="3" t="s">
        <v>678</v>
      </c>
      <c r="L575" s="3">
        <v>1727</v>
      </c>
      <c r="M575" s="3">
        <v>4517.28</v>
      </c>
    </row>
    <row r="576" spans="1:13" x14ac:dyDescent="0.2">
      <c r="A576" s="43" t="s">
        <v>676</v>
      </c>
      <c r="B576" s="43" t="s">
        <v>676</v>
      </c>
      <c r="C576" s="2" t="s">
        <v>518</v>
      </c>
      <c r="D576" s="3" t="s">
        <v>10</v>
      </c>
      <c r="E576" s="3">
        <v>2020</v>
      </c>
      <c r="F576" s="3" t="s">
        <v>152</v>
      </c>
      <c r="G576" s="3" t="s">
        <v>153</v>
      </c>
      <c r="H576" s="2" t="s">
        <v>543</v>
      </c>
      <c r="I576" s="3" t="s">
        <v>2</v>
      </c>
      <c r="J576" s="3" t="s">
        <v>178</v>
      </c>
      <c r="K576" s="3" t="s">
        <v>178</v>
      </c>
      <c r="L576" s="3">
        <v>1482.72</v>
      </c>
      <c r="M576" s="3">
        <v>1846.7901120000001</v>
      </c>
    </row>
    <row r="577" spans="1:13" x14ac:dyDescent="0.2">
      <c r="A577" s="43" t="s">
        <v>676</v>
      </c>
      <c r="B577" s="43" t="s">
        <v>676</v>
      </c>
      <c r="C577" s="2" t="s">
        <v>320</v>
      </c>
      <c r="D577" s="3" t="s">
        <v>1</v>
      </c>
      <c r="E577" s="3">
        <v>2018</v>
      </c>
      <c r="F577" s="3" t="s">
        <v>141</v>
      </c>
      <c r="G577" s="3" t="s">
        <v>142</v>
      </c>
      <c r="H577" s="2" t="s">
        <v>198</v>
      </c>
      <c r="I577" s="3" t="s">
        <v>21</v>
      </c>
      <c r="J577" s="3" t="s">
        <v>678</v>
      </c>
      <c r="K577" s="3" t="s">
        <v>678</v>
      </c>
      <c r="L577" s="3">
        <v>1718.8</v>
      </c>
      <c r="M577" s="3">
        <v>7149.08</v>
      </c>
    </row>
    <row r="578" spans="1:13" x14ac:dyDescent="0.2">
      <c r="A578" s="43" t="s">
        <v>676</v>
      </c>
      <c r="B578" s="43" t="s">
        <v>676</v>
      </c>
      <c r="C578" s="2" t="s">
        <v>518</v>
      </c>
      <c r="D578" s="3" t="s">
        <v>10</v>
      </c>
      <c r="E578" s="3">
        <v>2020</v>
      </c>
      <c r="F578" s="3" t="s">
        <v>152</v>
      </c>
      <c r="G578" s="3" t="s">
        <v>153</v>
      </c>
      <c r="H578" s="2" t="s">
        <v>544</v>
      </c>
      <c r="I578" s="3" t="s">
        <v>2</v>
      </c>
      <c r="J578" s="3" t="s">
        <v>178</v>
      </c>
      <c r="K578" s="3" t="s">
        <v>178</v>
      </c>
      <c r="L578" s="3">
        <v>1725.83</v>
      </c>
      <c r="M578" s="3">
        <v>2069.9407809999998</v>
      </c>
    </row>
    <row r="579" spans="1:13" x14ac:dyDescent="0.2">
      <c r="A579" s="43" t="s">
        <v>676</v>
      </c>
      <c r="B579" s="43" t="s">
        <v>676</v>
      </c>
      <c r="C579" s="2" t="s">
        <v>357</v>
      </c>
      <c r="D579" s="3" t="s">
        <v>60</v>
      </c>
      <c r="E579" s="3">
        <v>2016</v>
      </c>
      <c r="F579" s="3" t="s">
        <v>344</v>
      </c>
      <c r="G579" s="3" t="s">
        <v>345</v>
      </c>
      <c r="H579" s="2" t="s">
        <v>365</v>
      </c>
      <c r="I579" s="3" t="s">
        <v>50</v>
      </c>
      <c r="J579" s="3" t="s">
        <v>678</v>
      </c>
      <c r="K579" s="3" t="s">
        <v>678</v>
      </c>
      <c r="L579" s="3">
        <v>1341.92</v>
      </c>
      <c r="M579" s="3">
        <v>3792.68</v>
      </c>
    </row>
    <row r="580" spans="1:13" x14ac:dyDescent="0.2">
      <c r="A580" s="43" t="s">
        <v>676</v>
      </c>
      <c r="B580" s="43" t="s">
        <v>676</v>
      </c>
      <c r="C580" s="2" t="s">
        <v>430</v>
      </c>
      <c r="D580" s="3" t="s">
        <v>54</v>
      </c>
      <c r="E580" s="3">
        <v>2022</v>
      </c>
      <c r="F580" s="19" t="s">
        <v>167</v>
      </c>
      <c r="G580" s="3" t="s">
        <v>168</v>
      </c>
      <c r="H580" s="2" t="s">
        <v>402</v>
      </c>
      <c r="I580" s="3" t="s">
        <v>46</v>
      </c>
      <c r="J580" s="3" t="s">
        <v>678</v>
      </c>
      <c r="K580" s="3" t="s">
        <v>678</v>
      </c>
      <c r="L580" s="3">
        <v>1236.43</v>
      </c>
      <c r="M580" s="3">
        <v>1601.45</v>
      </c>
    </row>
    <row r="581" spans="1:13" x14ac:dyDescent="0.2">
      <c r="A581" s="43" t="s">
        <v>676</v>
      </c>
      <c r="B581" s="43" t="s">
        <v>676</v>
      </c>
      <c r="C581" s="2" t="s">
        <v>430</v>
      </c>
      <c r="D581" s="3" t="s">
        <v>54</v>
      </c>
      <c r="E581" s="3">
        <v>2022</v>
      </c>
      <c r="F581" s="19" t="s">
        <v>167</v>
      </c>
      <c r="G581" s="3" t="s">
        <v>168</v>
      </c>
      <c r="H581" s="2" t="s">
        <v>204</v>
      </c>
      <c r="I581" s="3" t="s">
        <v>46</v>
      </c>
      <c r="J581" s="3" t="s">
        <v>678</v>
      </c>
      <c r="K581" s="3" t="s">
        <v>678</v>
      </c>
      <c r="L581" s="3">
        <v>1236.43</v>
      </c>
      <c r="M581" s="3">
        <v>1601.45</v>
      </c>
    </row>
    <row r="582" spans="1:13" x14ac:dyDescent="0.2">
      <c r="A582" s="43" t="s">
        <v>676</v>
      </c>
      <c r="B582" s="43" t="s">
        <v>676</v>
      </c>
      <c r="C582" s="2" t="s">
        <v>233</v>
      </c>
      <c r="D582" s="3" t="s">
        <v>39</v>
      </c>
      <c r="E582" s="3">
        <v>2019</v>
      </c>
      <c r="F582" s="3" t="s">
        <v>234</v>
      </c>
      <c r="G582" s="3" t="s">
        <v>235</v>
      </c>
      <c r="H582" s="2" t="s">
        <v>223</v>
      </c>
      <c r="I582" s="3" t="s">
        <v>95</v>
      </c>
      <c r="J582" s="3" t="s">
        <v>678</v>
      </c>
      <c r="K582" s="3" t="s">
        <v>678</v>
      </c>
      <c r="L582" s="3">
        <v>1543.01</v>
      </c>
      <c r="M582" s="3">
        <v>3024.26</v>
      </c>
    </row>
    <row r="583" spans="1:13" x14ac:dyDescent="0.2">
      <c r="A583" s="43" t="s">
        <v>676</v>
      </c>
      <c r="B583" s="43" t="s">
        <v>676</v>
      </c>
      <c r="C583" s="2" t="s">
        <v>357</v>
      </c>
      <c r="D583" s="3" t="s">
        <v>60</v>
      </c>
      <c r="E583" s="3">
        <v>2016</v>
      </c>
      <c r="F583" s="3" t="s">
        <v>344</v>
      </c>
      <c r="G583" s="3" t="s">
        <v>345</v>
      </c>
      <c r="H583" s="2" t="s">
        <v>366</v>
      </c>
      <c r="I583" s="3" t="s">
        <v>50</v>
      </c>
      <c r="J583" s="3" t="s">
        <v>678</v>
      </c>
      <c r="K583" s="3" t="s">
        <v>678</v>
      </c>
      <c r="L583" s="3">
        <v>1341.92</v>
      </c>
      <c r="M583" s="3">
        <v>3792.68</v>
      </c>
    </row>
    <row r="584" spans="1:13" x14ac:dyDescent="0.2">
      <c r="A584" s="43" t="s">
        <v>676</v>
      </c>
      <c r="B584" s="43" t="s">
        <v>676</v>
      </c>
      <c r="C584" s="2" t="s">
        <v>418</v>
      </c>
      <c r="D584" s="3" t="s">
        <v>6</v>
      </c>
      <c r="E584" s="3">
        <v>2018</v>
      </c>
      <c r="F584" s="3" t="s">
        <v>162</v>
      </c>
      <c r="G584" s="3" t="s">
        <v>163</v>
      </c>
      <c r="H584" s="2" t="s">
        <v>416</v>
      </c>
      <c r="I584" s="3" t="s">
        <v>64</v>
      </c>
      <c r="J584" s="3" t="s">
        <v>678</v>
      </c>
      <c r="K584" s="3" t="s">
        <v>678</v>
      </c>
      <c r="L584" s="3">
        <v>2135.89</v>
      </c>
      <c r="M584" s="3">
        <v>5127.62</v>
      </c>
    </row>
    <row r="585" spans="1:13" x14ac:dyDescent="0.2">
      <c r="A585" s="43" t="s">
        <v>676</v>
      </c>
      <c r="B585" s="43" t="s">
        <v>676</v>
      </c>
      <c r="C585" s="2" t="s">
        <v>518</v>
      </c>
      <c r="D585" s="3" t="s">
        <v>10</v>
      </c>
      <c r="E585" s="3">
        <v>2020</v>
      </c>
      <c r="F585" s="3" t="s">
        <v>152</v>
      </c>
      <c r="G585" s="3" t="s">
        <v>153</v>
      </c>
      <c r="H585" s="2" t="s">
        <v>170</v>
      </c>
      <c r="I585" s="3" t="s">
        <v>2</v>
      </c>
      <c r="J585" s="3" t="s">
        <v>678</v>
      </c>
      <c r="K585" s="3" t="s">
        <v>678</v>
      </c>
      <c r="L585" s="3">
        <v>1611.4900000000002</v>
      </c>
      <c r="M585" s="3">
        <v>2112.7252310000003</v>
      </c>
    </row>
    <row r="586" spans="1:13" x14ac:dyDescent="0.2">
      <c r="A586" s="43" t="s">
        <v>676</v>
      </c>
      <c r="B586" s="43" t="s">
        <v>676</v>
      </c>
      <c r="C586" s="2" t="s">
        <v>397</v>
      </c>
      <c r="D586" s="3" t="s">
        <v>18</v>
      </c>
      <c r="E586" s="3">
        <v>2020</v>
      </c>
      <c r="F586" s="3" t="s">
        <v>167</v>
      </c>
      <c r="G586" s="3" t="s">
        <v>168</v>
      </c>
      <c r="H586" s="2" t="s">
        <v>398</v>
      </c>
      <c r="I586" s="3" t="s">
        <v>15</v>
      </c>
      <c r="J586" s="3" t="s">
        <v>678</v>
      </c>
      <c r="K586" s="3" t="s">
        <v>678</v>
      </c>
      <c r="L586" s="3">
        <v>1061.6400000000001</v>
      </c>
      <c r="M586" s="3">
        <v>1804.42</v>
      </c>
    </row>
    <row r="587" spans="1:13" x14ac:dyDescent="0.2">
      <c r="A587" s="43" t="s">
        <v>676</v>
      </c>
      <c r="B587" s="43" t="s">
        <v>676</v>
      </c>
      <c r="C587" s="2" t="s">
        <v>151</v>
      </c>
      <c r="D587" s="3" t="s">
        <v>22</v>
      </c>
      <c r="E587" s="3">
        <v>2021</v>
      </c>
      <c r="F587" s="3" t="s">
        <v>152</v>
      </c>
      <c r="G587" s="3" t="s">
        <v>153</v>
      </c>
      <c r="H587" s="2" t="s">
        <v>154</v>
      </c>
      <c r="I587" s="3" t="s">
        <v>76</v>
      </c>
      <c r="J587" s="3" t="s">
        <v>678</v>
      </c>
      <c r="K587" s="3" t="s">
        <v>678</v>
      </c>
      <c r="L587" s="3">
        <v>2306.63</v>
      </c>
      <c r="M587" s="3">
        <v>3424.1099999999997</v>
      </c>
    </row>
    <row r="588" spans="1:13" x14ac:dyDescent="0.2">
      <c r="A588" s="43" t="s">
        <v>676</v>
      </c>
      <c r="B588" s="43" t="s">
        <v>676</v>
      </c>
      <c r="C588" s="2" t="s">
        <v>421</v>
      </c>
      <c r="D588" s="3" t="s">
        <v>12</v>
      </c>
      <c r="E588" s="3">
        <v>2018</v>
      </c>
      <c r="F588" s="3" t="s">
        <v>422</v>
      </c>
      <c r="G588" s="3" t="s">
        <v>423</v>
      </c>
      <c r="H588" s="2" t="s">
        <v>424</v>
      </c>
      <c r="I588" s="3" t="s">
        <v>51</v>
      </c>
      <c r="J588" s="3" t="s">
        <v>678</v>
      </c>
      <c r="K588" s="3" t="s">
        <v>678</v>
      </c>
      <c r="L588" s="3">
        <v>1727</v>
      </c>
      <c r="M588" s="3">
        <v>3479.61</v>
      </c>
    </row>
    <row r="589" spans="1:13" x14ac:dyDescent="0.2">
      <c r="A589" s="43" t="s">
        <v>676</v>
      </c>
      <c r="B589" s="43" t="s">
        <v>676</v>
      </c>
      <c r="C589" s="2" t="s">
        <v>320</v>
      </c>
      <c r="D589" s="3" t="s">
        <v>1</v>
      </c>
      <c r="E589" s="3">
        <v>2018</v>
      </c>
      <c r="F589" s="3" t="s">
        <v>141</v>
      </c>
      <c r="G589" s="3" t="s">
        <v>142</v>
      </c>
      <c r="H589" s="2" t="s">
        <v>326</v>
      </c>
      <c r="I589" s="3" t="s">
        <v>0</v>
      </c>
      <c r="J589" s="3" t="s">
        <v>678</v>
      </c>
      <c r="K589" s="3" t="s">
        <v>678</v>
      </c>
      <c r="L589" s="3">
        <v>1212</v>
      </c>
      <c r="M589" s="3">
        <v>4380.49</v>
      </c>
    </row>
    <row r="590" spans="1:13" x14ac:dyDescent="0.2">
      <c r="A590" s="43" t="s">
        <v>676</v>
      </c>
      <c r="B590" s="43" t="s">
        <v>676</v>
      </c>
      <c r="C590" s="2" t="s">
        <v>682</v>
      </c>
      <c r="D590" s="3" t="s">
        <v>28</v>
      </c>
      <c r="E590" s="3">
        <v>2018</v>
      </c>
      <c r="F590" s="3" t="s">
        <v>344</v>
      </c>
      <c r="G590" s="3" t="s">
        <v>345</v>
      </c>
      <c r="H590" s="2" t="s">
        <v>265</v>
      </c>
      <c r="I590" s="3" t="s">
        <v>63</v>
      </c>
      <c r="J590" s="3" t="s">
        <v>678</v>
      </c>
      <c r="K590" s="3" t="s">
        <v>678</v>
      </c>
      <c r="L590" s="3">
        <v>2645.12</v>
      </c>
      <c r="M590" s="3">
        <v>5642.93</v>
      </c>
    </row>
    <row r="591" spans="1:13" x14ac:dyDescent="0.2">
      <c r="A591" s="43" t="s">
        <v>676</v>
      </c>
      <c r="B591" s="43" t="s">
        <v>676</v>
      </c>
      <c r="C591" s="2" t="s">
        <v>174</v>
      </c>
      <c r="D591" s="3" t="s">
        <v>33</v>
      </c>
      <c r="E591" s="3">
        <v>2022</v>
      </c>
      <c r="F591" s="3" t="s">
        <v>162</v>
      </c>
      <c r="G591" s="3" t="s">
        <v>163</v>
      </c>
      <c r="H591" s="2" t="s">
        <v>154</v>
      </c>
      <c r="I591" s="3" t="s">
        <v>21</v>
      </c>
      <c r="J591" s="3" t="s">
        <v>678</v>
      </c>
      <c r="K591" s="3" t="s">
        <v>678</v>
      </c>
      <c r="L591" s="3">
        <v>1727</v>
      </c>
      <c r="M591" s="3">
        <v>2160.1999999999998</v>
      </c>
    </row>
    <row r="592" spans="1:13" x14ac:dyDescent="0.2">
      <c r="A592" s="43" t="s">
        <v>676</v>
      </c>
      <c r="B592" s="43" t="s">
        <v>676</v>
      </c>
      <c r="C592" s="2" t="s">
        <v>421</v>
      </c>
      <c r="D592" s="3" t="s">
        <v>12</v>
      </c>
      <c r="E592" s="3">
        <v>2018</v>
      </c>
      <c r="F592" s="3" t="s">
        <v>422</v>
      </c>
      <c r="G592" s="3" t="s">
        <v>423</v>
      </c>
      <c r="H592" s="2" t="s">
        <v>424</v>
      </c>
      <c r="I592" s="3" t="s">
        <v>61</v>
      </c>
      <c r="J592" s="3" t="s">
        <v>678</v>
      </c>
      <c r="K592" s="3" t="s">
        <v>678</v>
      </c>
      <c r="L592" s="3">
        <v>1727</v>
      </c>
      <c r="M592" s="3">
        <v>3452.47</v>
      </c>
    </row>
    <row r="593" spans="1:13" x14ac:dyDescent="0.2">
      <c r="A593" s="43" t="s">
        <v>676</v>
      </c>
      <c r="B593" s="43" t="s">
        <v>676</v>
      </c>
      <c r="C593" s="2" t="s">
        <v>418</v>
      </c>
      <c r="D593" s="3" t="s">
        <v>6</v>
      </c>
      <c r="E593" s="3">
        <v>2018</v>
      </c>
      <c r="F593" s="3" t="s">
        <v>162</v>
      </c>
      <c r="G593" s="3" t="s">
        <v>163</v>
      </c>
      <c r="H593" s="2" t="s">
        <v>150</v>
      </c>
      <c r="I593" s="3" t="s">
        <v>0</v>
      </c>
      <c r="J593" s="3" t="s">
        <v>678</v>
      </c>
      <c r="K593" s="3" t="s">
        <v>678</v>
      </c>
      <c r="L593" s="3">
        <v>2234.5</v>
      </c>
      <c r="M593" s="3">
        <v>4535.83</v>
      </c>
    </row>
    <row r="594" spans="1:13" x14ac:dyDescent="0.2">
      <c r="A594" s="43" t="s">
        <v>676</v>
      </c>
      <c r="B594" s="43" t="s">
        <v>676</v>
      </c>
      <c r="C594" s="2" t="s">
        <v>273</v>
      </c>
      <c r="D594" s="3" t="s">
        <v>4</v>
      </c>
      <c r="E594" s="3">
        <v>2020</v>
      </c>
      <c r="F594" s="3" t="s">
        <v>274</v>
      </c>
      <c r="G594" s="3" t="s">
        <v>275</v>
      </c>
      <c r="H594" s="2" t="s">
        <v>186</v>
      </c>
      <c r="I594" s="3" t="s">
        <v>3</v>
      </c>
      <c r="J594" s="3" t="s">
        <v>178</v>
      </c>
      <c r="K594" s="3" t="s">
        <v>178</v>
      </c>
      <c r="L594" s="3">
        <v>1302.3499999999999</v>
      </c>
      <c r="M594" s="3">
        <v>5022.6400000000003</v>
      </c>
    </row>
    <row r="595" spans="1:13" x14ac:dyDescent="0.2">
      <c r="A595" s="43" t="s">
        <v>676</v>
      </c>
      <c r="B595" s="43" t="s">
        <v>676</v>
      </c>
      <c r="C595" s="2" t="s">
        <v>342</v>
      </c>
      <c r="D595" s="3" t="s">
        <v>8</v>
      </c>
      <c r="E595" s="3">
        <v>2019</v>
      </c>
      <c r="F595" s="3" t="s">
        <v>141</v>
      </c>
      <c r="G595" s="3" t="s">
        <v>142</v>
      </c>
      <c r="H595" s="2" t="s">
        <v>257</v>
      </c>
      <c r="I595" s="3" t="s">
        <v>73</v>
      </c>
      <c r="J595" s="3" t="s">
        <v>678</v>
      </c>
      <c r="K595" s="3" t="s">
        <v>678</v>
      </c>
      <c r="L595" s="3">
        <v>1212</v>
      </c>
      <c r="M595" s="3">
        <v>3818.04</v>
      </c>
    </row>
    <row r="596" spans="1:13" x14ac:dyDescent="0.2">
      <c r="A596" s="43" t="s">
        <v>676</v>
      </c>
      <c r="B596" s="43" t="s">
        <v>676</v>
      </c>
      <c r="C596" s="2" t="s">
        <v>140</v>
      </c>
      <c r="D596" s="3" t="s">
        <v>59</v>
      </c>
      <c r="E596" s="3">
        <v>2020</v>
      </c>
      <c r="F596" s="3" t="s">
        <v>141</v>
      </c>
      <c r="G596" s="3" t="s">
        <v>142</v>
      </c>
      <c r="H596" s="2" t="s">
        <v>143</v>
      </c>
      <c r="I596" s="3" t="s">
        <v>52</v>
      </c>
      <c r="J596" s="3" t="s">
        <v>678</v>
      </c>
      <c r="K596" s="3" t="s">
        <v>678</v>
      </c>
      <c r="L596" s="3">
        <v>1479.64</v>
      </c>
      <c r="M596" s="3">
        <v>4160.2700000000004</v>
      </c>
    </row>
    <row r="597" spans="1:13" x14ac:dyDescent="0.2">
      <c r="A597" s="43" t="s">
        <v>676</v>
      </c>
      <c r="B597" s="43" t="s">
        <v>676</v>
      </c>
      <c r="C597" s="2" t="s">
        <v>518</v>
      </c>
      <c r="D597" s="3" t="s">
        <v>10</v>
      </c>
      <c r="E597" s="3">
        <v>2020</v>
      </c>
      <c r="F597" s="3" t="s">
        <v>152</v>
      </c>
      <c r="G597" s="3" t="s">
        <v>153</v>
      </c>
      <c r="H597" s="2" t="s">
        <v>405</v>
      </c>
      <c r="I597" s="3" t="s">
        <v>2</v>
      </c>
      <c r="J597" s="3" t="s">
        <v>678</v>
      </c>
      <c r="K597" s="3" t="s">
        <v>678</v>
      </c>
      <c r="L597" s="3">
        <v>1122.19</v>
      </c>
      <c r="M597" s="3">
        <v>1615.055249</v>
      </c>
    </row>
    <row r="598" spans="1:13" x14ac:dyDescent="0.2">
      <c r="A598" s="43" t="s">
        <v>676</v>
      </c>
      <c r="B598" s="43" t="s">
        <v>676</v>
      </c>
      <c r="C598" s="21" t="s">
        <v>699</v>
      </c>
      <c r="D598" s="3" t="s">
        <v>39</v>
      </c>
      <c r="E598" s="3">
        <v>2022</v>
      </c>
      <c r="F598" s="3" t="s">
        <v>234</v>
      </c>
      <c r="G598" s="3" t="s">
        <v>235</v>
      </c>
      <c r="H598" s="2" t="s">
        <v>695</v>
      </c>
      <c r="I598" s="3" t="s">
        <v>41</v>
      </c>
      <c r="J598" s="3" t="s">
        <v>678</v>
      </c>
      <c r="K598" s="3" t="s">
        <v>678</v>
      </c>
      <c r="L598" s="3">
        <v>2248.5</v>
      </c>
      <c r="M598" s="3">
        <v>4560.58</v>
      </c>
    </row>
    <row r="599" spans="1:13" x14ac:dyDescent="0.2">
      <c r="A599" s="43" t="s">
        <v>676</v>
      </c>
      <c r="B599" s="43" t="s">
        <v>676</v>
      </c>
      <c r="C599" s="2" t="s">
        <v>320</v>
      </c>
      <c r="D599" s="3" t="s">
        <v>1</v>
      </c>
      <c r="E599" s="3">
        <v>2018</v>
      </c>
      <c r="F599" s="3" t="s">
        <v>141</v>
      </c>
      <c r="G599" s="3" t="s">
        <v>142</v>
      </c>
      <c r="H599" s="2" t="s">
        <v>236</v>
      </c>
      <c r="I599" s="3" t="s">
        <v>49</v>
      </c>
      <c r="J599" s="3" t="s">
        <v>678</v>
      </c>
      <c r="K599" s="3" t="s">
        <v>678</v>
      </c>
      <c r="L599" s="3">
        <v>1718.8</v>
      </c>
      <c r="M599" s="3">
        <v>5893.71</v>
      </c>
    </row>
    <row r="600" spans="1:13" x14ac:dyDescent="0.2">
      <c r="A600" s="43" t="s">
        <v>676</v>
      </c>
      <c r="B600" s="43" t="s">
        <v>676</v>
      </c>
      <c r="C600" s="2" t="s">
        <v>421</v>
      </c>
      <c r="D600" s="3" t="s">
        <v>12</v>
      </c>
      <c r="E600" s="3">
        <v>2018</v>
      </c>
      <c r="F600" s="3" t="s">
        <v>422</v>
      </c>
      <c r="G600" s="3" t="s">
        <v>423</v>
      </c>
      <c r="H600" s="2" t="s">
        <v>428</v>
      </c>
      <c r="I600" s="3" t="s">
        <v>61</v>
      </c>
      <c r="J600" s="3" t="s">
        <v>678</v>
      </c>
      <c r="K600" s="3" t="s">
        <v>678</v>
      </c>
      <c r="L600" s="3">
        <v>2245.1</v>
      </c>
      <c r="M600" s="3">
        <v>4326.8999999999996</v>
      </c>
    </row>
    <row r="601" spans="1:13" x14ac:dyDescent="0.2">
      <c r="A601" s="43" t="s">
        <v>676</v>
      </c>
      <c r="B601" s="43" t="s">
        <v>676</v>
      </c>
      <c r="C601" s="2" t="s">
        <v>320</v>
      </c>
      <c r="D601" s="3" t="s">
        <v>1</v>
      </c>
      <c r="E601" s="3">
        <v>2018</v>
      </c>
      <c r="F601" s="3" t="s">
        <v>141</v>
      </c>
      <c r="G601" s="3" t="s">
        <v>142</v>
      </c>
      <c r="H601" s="2" t="s">
        <v>245</v>
      </c>
      <c r="I601" s="3" t="s">
        <v>0</v>
      </c>
      <c r="J601" s="3" t="s">
        <v>678</v>
      </c>
      <c r="K601" s="3" t="s">
        <v>678</v>
      </c>
      <c r="L601" s="3">
        <v>1212</v>
      </c>
      <c r="M601" s="3">
        <v>4380.49</v>
      </c>
    </row>
    <row r="602" spans="1:13" x14ac:dyDescent="0.2">
      <c r="A602" s="43" t="s">
        <v>676</v>
      </c>
      <c r="B602" s="43" t="s">
        <v>676</v>
      </c>
      <c r="C602" s="2" t="s">
        <v>411</v>
      </c>
      <c r="D602" s="3" t="s">
        <v>20</v>
      </c>
      <c r="E602" s="3">
        <v>2018</v>
      </c>
      <c r="F602" s="3" t="s">
        <v>159</v>
      </c>
      <c r="G602" s="3" t="s">
        <v>160</v>
      </c>
      <c r="H602" s="2" t="s">
        <v>398</v>
      </c>
      <c r="I602" s="3" t="s">
        <v>0</v>
      </c>
      <c r="J602" s="3" t="s">
        <v>678</v>
      </c>
      <c r="K602" s="3" t="s">
        <v>678</v>
      </c>
      <c r="L602" s="3">
        <v>1298</v>
      </c>
      <c r="M602" s="3">
        <v>1694</v>
      </c>
    </row>
    <row r="603" spans="1:13" x14ac:dyDescent="0.2">
      <c r="A603" s="43" t="s">
        <v>676</v>
      </c>
      <c r="B603" s="43" t="s">
        <v>676</v>
      </c>
      <c r="C603" s="2" t="s">
        <v>438</v>
      </c>
      <c r="D603" s="3" t="s">
        <v>19</v>
      </c>
      <c r="E603" s="3">
        <v>2019</v>
      </c>
      <c r="F603" s="3" t="s">
        <v>439</v>
      </c>
      <c r="G603" s="3" t="s">
        <v>440</v>
      </c>
      <c r="H603" s="2" t="s">
        <v>473</v>
      </c>
      <c r="I603" s="3" t="s">
        <v>2</v>
      </c>
      <c r="J603" s="3" t="s">
        <v>678</v>
      </c>
      <c r="K603" s="3" t="s">
        <v>678</v>
      </c>
      <c r="L603" s="3">
        <v>1122.2</v>
      </c>
      <c r="M603" s="3">
        <v>3112.55</v>
      </c>
    </row>
    <row r="604" spans="1:13" x14ac:dyDescent="0.2">
      <c r="A604" s="43" t="s">
        <v>676</v>
      </c>
      <c r="B604" s="43" t="s">
        <v>676</v>
      </c>
      <c r="C604" s="2" t="s">
        <v>413</v>
      </c>
      <c r="D604" s="3" t="s">
        <v>32</v>
      </c>
      <c r="E604" s="3">
        <v>2018</v>
      </c>
      <c r="F604" s="3" t="s">
        <v>162</v>
      </c>
      <c r="G604" s="3" t="s">
        <v>163</v>
      </c>
      <c r="H604" s="2" t="s">
        <v>414</v>
      </c>
      <c r="I604" s="3" t="s">
        <v>64</v>
      </c>
      <c r="J604" s="3" t="s">
        <v>678</v>
      </c>
      <c r="K604" s="3" t="s">
        <v>678</v>
      </c>
      <c r="L604" s="3">
        <v>3846.72</v>
      </c>
      <c r="M604" s="3">
        <v>6428.33</v>
      </c>
    </row>
    <row r="605" spans="1:13" x14ac:dyDescent="0.2">
      <c r="A605" s="43" t="s">
        <v>676</v>
      </c>
      <c r="B605" s="43" t="s">
        <v>676</v>
      </c>
      <c r="C605" s="2" t="s">
        <v>518</v>
      </c>
      <c r="D605" s="3" t="s">
        <v>10</v>
      </c>
      <c r="E605" s="3">
        <v>2020</v>
      </c>
      <c r="F605" s="3" t="s">
        <v>152</v>
      </c>
      <c r="G605" s="3" t="s">
        <v>153</v>
      </c>
      <c r="H605" s="2" t="s">
        <v>545</v>
      </c>
      <c r="I605" s="3" t="s">
        <v>2</v>
      </c>
      <c r="J605" s="3" t="s">
        <v>178</v>
      </c>
      <c r="K605" s="3" t="s">
        <v>178</v>
      </c>
      <c r="L605" s="3">
        <v>1725.83</v>
      </c>
      <c r="M605" s="3">
        <v>2069.9407809999998</v>
      </c>
    </row>
    <row r="606" spans="1:13" x14ac:dyDescent="0.2">
      <c r="A606" s="43" t="s">
        <v>676</v>
      </c>
      <c r="B606" s="43" t="s">
        <v>676</v>
      </c>
      <c r="C606" s="2" t="s">
        <v>690</v>
      </c>
      <c r="D606" s="3" t="s">
        <v>35</v>
      </c>
      <c r="E606" s="3">
        <v>2019</v>
      </c>
      <c r="F606" s="3" t="s">
        <v>689</v>
      </c>
      <c r="G606" s="3" t="s">
        <v>603</v>
      </c>
      <c r="H606" s="2" t="s">
        <v>184</v>
      </c>
      <c r="I606" s="3" t="s">
        <v>69</v>
      </c>
      <c r="J606" s="3" t="s">
        <v>678</v>
      </c>
      <c r="K606" s="3" t="s">
        <v>678</v>
      </c>
      <c r="L606" s="3">
        <v>1061.6400000000001</v>
      </c>
      <c r="M606" s="3">
        <v>2323.46</v>
      </c>
    </row>
    <row r="607" spans="1:13" x14ac:dyDescent="0.2">
      <c r="A607" s="43" t="s">
        <v>676</v>
      </c>
      <c r="B607" s="43" t="s">
        <v>676</v>
      </c>
      <c r="C607" s="2" t="s">
        <v>210</v>
      </c>
      <c r="D607" s="3" t="s">
        <v>62</v>
      </c>
      <c r="E607" s="3">
        <v>2017</v>
      </c>
      <c r="F607" s="3" t="s">
        <v>152</v>
      </c>
      <c r="G607" s="3" t="s">
        <v>153</v>
      </c>
      <c r="H607" s="2" t="s">
        <v>211</v>
      </c>
      <c r="I607" s="3" t="s">
        <v>21</v>
      </c>
      <c r="J607" s="3" t="s">
        <v>678</v>
      </c>
      <c r="K607" s="3" t="s">
        <v>678</v>
      </c>
      <c r="L607" s="3">
        <v>2436.87</v>
      </c>
      <c r="M607" s="3">
        <v>5502.3584000000001</v>
      </c>
    </row>
    <row r="608" spans="1:13" x14ac:dyDescent="0.2">
      <c r="A608" s="43" t="s">
        <v>676</v>
      </c>
      <c r="B608" s="43" t="s">
        <v>676</v>
      </c>
      <c r="C608" s="2" t="s">
        <v>320</v>
      </c>
      <c r="D608" s="3" t="s">
        <v>1</v>
      </c>
      <c r="E608" s="3">
        <v>2018</v>
      </c>
      <c r="F608" s="3" t="s">
        <v>141</v>
      </c>
      <c r="G608" s="3" t="s">
        <v>142</v>
      </c>
      <c r="H608" s="2" t="s">
        <v>242</v>
      </c>
      <c r="I608" s="3" t="s">
        <v>49</v>
      </c>
      <c r="J608" s="3" t="s">
        <v>678</v>
      </c>
      <c r="K608" s="3" t="s">
        <v>678</v>
      </c>
      <c r="L608" s="3">
        <v>1718.8</v>
      </c>
      <c r="M608" s="3">
        <v>5893.71</v>
      </c>
    </row>
    <row r="609" spans="1:13" x14ac:dyDescent="0.2">
      <c r="A609" s="43" t="s">
        <v>676</v>
      </c>
      <c r="B609" s="43" t="s">
        <v>676</v>
      </c>
      <c r="C609" s="2" t="s">
        <v>397</v>
      </c>
      <c r="D609" s="3" t="s">
        <v>18</v>
      </c>
      <c r="E609" s="3">
        <v>2020</v>
      </c>
      <c r="F609" s="3" t="s">
        <v>167</v>
      </c>
      <c r="G609" s="3" t="s">
        <v>168</v>
      </c>
      <c r="H609" s="2" t="s">
        <v>398</v>
      </c>
      <c r="I609" s="3" t="s">
        <v>15</v>
      </c>
      <c r="J609" s="3" t="s">
        <v>178</v>
      </c>
      <c r="K609" s="3" t="s">
        <v>178</v>
      </c>
      <c r="L609" s="3">
        <v>1061.6400000000001</v>
      </c>
      <c r="M609" s="3">
        <v>1695.14</v>
      </c>
    </row>
    <row r="610" spans="1:13" x14ac:dyDescent="0.2">
      <c r="A610" s="43" t="s">
        <v>676</v>
      </c>
      <c r="B610" s="43" t="s">
        <v>676</v>
      </c>
      <c r="C610" s="2" t="s">
        <v>421</v>
      </c>
      <c r="D610" s="3" t="s">
        <v>12</v>
      </c>
      <c r="E610" s="3">
        <v>2018</v>
      </c>
      <c r="F610" s="3" t="s">
        <v>422</v>
      </c>
      <c r="G610" s="3" t="s">
        <v>423</v>
      </c>
      <c r="H610" s="2" t="s">
        <v>426</v>
      </c>
      <c r="I610" s="3" t="s">
        <v>51</v>
      </c>
      <c r="J610" s="3" t="s">
        <v>678</v>
      </c>
      <c r="K610" s="3" t="s">
        <v>678</v>
      </c>
      <c r="L610" s="3">
        <v>1727</v>
      </c>
      <c r="M610" s="3">
        <v>3479.61</v>
      </c>
    </row>
    <row r="611" spans="1:13" x14ac:dyDescent="0.2">
      <c r="A611" s="43" t="s">
        <v>676</v>
      </c>
      <c r="B611" s="43" t="s">
        <v>676</v>
      </c>
      <c r="C611" s="2" t="s">
        <v>233</v>
      </c>
      <c r="D611" s="3" t="s">
        <v>39</v>
      </c>
      <c r="E611" s="3">
        <v>2019</v>
      </c>
      <c r="F611" s="3" t="s">
        <v>234</v>
      </c>
      <c r="G611" s="3" t="s">
        <v>235</v>
      </c>
      <c r="H611" s="2" t="s">
        <v>223</v>
      </c>
      <c r="I611" s="3" t="s">
        <v>38</v>
      </c>
      <c r="J611" s="3" t="s">
        <v>678</v>
      </c>
      <c r="K611" s="3" t="s">
        <v>678</v>
      </c>
      <c r="L611" s="3">
        <v>1122.19</v>
      </c>
      <c r="M611" s="3">
        <v>3029.39</v>
      </c>
    </row>
    <row r="612" spans="1:13" x14ac:dyDescent="0.2">
      <c r="A612" s="43" t="s">
        <v>676</v>
      </c>
      <c r="B612" s="43" t="s">
        <v>676</v>
      </c>
      <c r="C612" s="2" t="s">
        <v>219</v>
      </c>
      <c r="D612" s="3" t="s">
        <v>48</v>
      </c>
      <c r="E612" s="3">
        <v>2016</v>
      </c>
      <c r="F612" s="3" t="s">
        <v>220</v>
      </c>
      <c r="G612" s="3" t="s">
        <v>221</v>
      </c>
      <c r="H612" s="2" t="s">
        <v>226</v>
      </c>
      <c r="I612" s="3" t="s">
        <v>47</v>
      </c>
      <c r="J612" s="3" t="s">
        <v>178</v>
      </c>
      <c r="K612" s="3" t="s">
        <v>178</v>
      </c>
      <c r="L612" s="3">
        <v>1203.71</v>
      </c>
      <c r="M612" s="3">
        <v>3179.02</v>
      </c>
    </row>
    <row r="613" spans="1:13" x14ac:dyDescent="0.2">
      <c r="A613" s="43" t="s">
        <v>676</v>
      </c>
      <c r="B613" s="43" t="s">
        <v>676</v>
      </c>
      <c r="C613" s="2" t="s">
        <v>383</v>
      </c>
      <c r="D613" s="3" t="s">
        <v>97</v>
      </c>
      <c r="E613" s="3">
        <v>2019</v>
      </c>
      <c r="F613" s="3" t="s">
        <v>384</v>
      </c>
      <c r="G613" s="3" t="s">
        <v>385</v>
      </c>
      <c r="H613" s="2" t="s">
        <v>223</v>
      </c>
      <c r="I613" s="3" t="s">
        <v>96</v>
      </c>
      <c r="J613" s="3" t="s">
        <v>678</v>
      </c>
      <c r="K613" s="3" t="s">
        <v>678</v>
      </c>
      <c r="L613" s="3">
        <v>1212</v>
      </c>
      <c r="M613" s="3">
        <v>2380.6925000000001</v>
      </c>
    </row>
    <row r="614" spans="1:13" x14ac:dyDescent="0.2">
      <c r="A614" s="43" t="s">
        <v>676</v>
      </c>
      <c r="B614" s="43" t="s">
        <v>676</v>
      </c>
      <c r="C614" s="2" t="s">
        <v>438</v>
      </c>
      <c r="D614" s="3" t="s">
        <v>19</v>
      </c>
      <c r="E614" s="3">
        <v>2019</v>
      </c>
      <c r="F614" s="3" t="s">
        <v>439</v>
      </c>
      <c r="G614" s="3" t="s">
        <v>440</v>
      </c>
      <c r="H614" s="2" t="s">
        <v>242</v>
      </c>
      <c r="I614" s="3" t="s">
        <v>2</v>
      </c>
      <c r="J614" s="3" t="s">
        <v>396</v>
      </c>
      <c r="K614" s="3" t="s">
        <v>396</v>
      </c>
      <c r="L614" s="3">
        <v>1122.2</v>
      </c>
      <c r="M614" s="3">
        <v>3112.55</v>
      </c>
    </row>
    <row r="615" spans="1:13" x14ac:dyDescent="0.2">
      <c r="A615" s="43" t="s">
        <v>676</v>
      </c>
      <c r="B615" s="43" t="s">
        <v>676</v>
      </c>
      <c r="C615" s="2" t="s">
        <v>682</v>
      </c>
      <c r="D615" s="3" t="s">
        <v>28</v>
      </c>
      <c r="E615" s="3">
        <v>2018</v>
      </c>
      <c r="F615" s="3" t="s">
        <v>344</v>
      </c>
      <c r="G615" s="3" t="s">
        <v>345</v>
      </c>
      <c r="H615" s="2" t="s">
        <v>410</v>
      </c>
      <c r="I615" s="3" t="s">
        <v>27</v>
      </c>
      <c r="J615" s="3" t="s">
        <v>678</v>
      </c>
      <c r="K615" s="3" t="s">
        <v>678</v>
      </c>
      <c r="L615" s="3">
        <v>1212</v>
      </c>
      <c r="M615" s="3">
        <v>2801.81</v>
      </c>
    </row>
    <row r="616" spans="1:13" x14ac:dyDescent="0.2">
      <c r="A616" s="43" t="s">
        <v>676</v>
      </c>
      <c r="B616" s="43" t="s">
        <v>676</v>
      </c>
      <c r="C616" s="2" t="s">
        <v>391</v>
      </c>
      <c r="D616" s="3" t="s">
        <v>24</v>
      </c>
      <c r="E616" s="3">
        <v>2019</v>
      </c>
      <c r="F616" s="3" t="s">
        <v>392</v>
      </c>
      <c r="G616" s="3" t="s">
        <v>393</v>
      </c>
      <c r="H616" s="2" t="s">
        <v>394</v>
      </c>
      <c r="I616" s="3" t="s">
        <v>53</v>
      </c>
      <c r="J616" s="3" t="s">
        <v>678</v>
      </c>
      <c r="K616" s="3" t="s">
        <v>678</v>
      </c>
      <c r="L616" s="3">
        <v>1738</v>
      </c>
      <c r="M616" s="3">
        <v>2335.86</v>
      </c>
    </row>
    <row r="617" spans="1:13" x14ac:dyDescent="0.2">
      <c r="A617" s="43" t="s">
        <v>676</v>
      </c>
      <c r="B617" s="43" t="s">
        <v>676</v>
      </c>
      <c r="C617" s="2" t="s">
        <v>233</v>
      </c>
      <c r="D617" s="3" t="s">
        <v>39</v>
      </c>
      <c r="E617" s="3">
        <v>2019</v>
      </c>
      <c r="F617" s="3" t="s">
        <v>234</v>
      </c>
      <c r="G617" s="3" t="s">
        <v>235</v>
      </c>
      <c r="H617" s="2" t="s">
        <v>223</v>
      </c>
      <c r="I617" s="3" t="s">
        <v>38</v>
      </c>
      <c r="J617" s="3" t="s">
        <v>678</v>
      </c>
      <c r="K617" s="3" t="s">
        <v>678</v>
      </c>
      <c r="L617" s="3">
        <v>1122.19</v>
      </c>
      <c r="M617" s="3">
        <v>3029.39</v>
      </c>
    </row>
    <row r="618" spans="1:13" x14ac:dyDescent="0.2">
      <c r="A618" s="43" t="s">
        <v>676</v>
      </c>
      <c r="B618" s="43" t="s">
        <v>676</v>
      </c>
      <c r="C618" s="2" t="s">
        <v>682</v>
      </c>
      <c r="D618" s="3" t="s">
        <v>28</v>
      </c>
      <c r="E618" s="3">
        <v>2018</v>
      </c>
      <c r="F618" s="3" t="s">
        <v>344</v>
      </c>
      <c r="G618" s="3" t="s">
        <v>345</v>
      </c>
      <c r="H618" s="2" t="s">
        <v>427</v>
      </c>
      <c r="I618" s="3" t="s">
        <v>27</v>
      </c>
      <c r="J618" s="3" t="s">
        <v>678</v>
      </c>
      <c r="K618" s="3" t="s">
        <v>678</v>
      </c>
      <c r="L618" s="3">
        <v>1212</v>
      </c>
      <c r="M618" s="3">
        <v>2801.81</v>
      </c>
    </row>
    <row r="619" spans="1:13" x14ac:dyDescent="0.2">
      <c r="A619" s="43" t="s">
        <v>676</v>
      </c>
      <c r="B619" s="43" t="s">
        <v>676</v>
      </c>
      <c r="C619" s="2" t="s">
        <v>273</v>
      </c>
      <c r="D619" s="3" t="s">
        <v>4</v>
      </c>
      <c r="E619" s="3">
        <v>2020</v>
      </c>
      <c r="F619" s="3" t="s">
        <v>274</v>
      </c>
      <c r="G619" s="3" t="s">
        <v>275</v>
      </c>
      <c r="H619" s="2" t="s">
        <v>223</v>
      </c>
      <c r="I619" s="3" t="s">
        <v>3</v>
      </c>
      <c r="J619" s="3" t="s">
        <v>178</v>
      </c>
      <c r="K619" s="3" t="s">
        <v>178</v>
      </c>
      <c r="L619" s="3">
        <v>1302.3499999999999</v>
      </c>
      <c r="M619" s="3">
        <v>5022.6400000000003</v>
      </c>
    </row>
    <row r="620" spans="1:13" x14ac:dyDescent="0.2">
      <c r="A620" s="43" t="s">
        <v>676</v>
      </c>
      <c r="B620" s="43" t="s">
        <v>676</v>
      </c>
      <c r="C620" s="2" t="s">
        <v>685</v>
      </c>
      <c r="D620" s="3" t="s">
        <v>80</v>
      </c>
      <c r="E620" s="3">
        <v>2018</v>
      </c>
      <c r="F620" s="3" t="s">
        <v>271</v>
      </c>
      <c r="G620" s="3" t="s">
        <v>272</v>
      </c>
      <c r="H620" s="2" t="s">
        <v>223</v>
      </c>
      <c r="I620" s="3" t="s">
        <v>98</v>
      </c>
      <c r="J620" s="3" t="s">
        <v>678</v>
      </c>
      <c r="K620" s="3" t="s">
        <v>678</v>
      </c>
      <c r="L620" s="3">
        <v>4162.43</v>
      </c>
      <c r="M620" s="3">
        <v>8557.7999999999993</v>
      </c>
    </row>
    <row r="621" spans="1:13" x14ac:dyDescent="0.2">
      <c r="A621" s="43" t="s">
        <v>676</v>
      </c>
      <c r="B621" s="43" t="s">
        <v>676</v>
      </c>
      <c r="C621" s="2" t="s">
        <v>273</v>
      </c>
      <c r="D621" s="3" t="s">
        <v>4</v>
      </c>
      <c r="E621" s="3">
        <v>2020</v>
      </c>
      <c r="F621" s="3" t="s">
        <v>274</v>
      </c>
      <c r="G621" s="3" t="s">
        <v>275</v>
      </c>
      <c r="H621" s="2" t="s">
        <v>223</v>
      </c>
      <c r="I621" s="3" t="s">
        <v>3</v>
      </c>
      <c r="J621" s="3" t="s">
        <v>178</v>
      </c>
      <c r="K621" s="3" t="s">
        <v>178</v>
      </c>
      <c r="L621" s="3">
        <v>1302.3499999999999</v>
      </c>
      <c r="M621" s="3">
        <v>5022.6400000000003</v>
      </c>
    </row>
    <row r="622" spans="1:13" x14ac:dyDescent="0.2">
      <c r="A622" s="43" t="s">
        <v>676</v>
      </c>
      <c r="B622" s="43" t="s">
        <v>676</v>
      </c>
      <c r="C622" s="2" t="s">
        <v>406</v>
      </c>
      <c r="D622" s="3" t="s">
        <v>30</v>
      </c>
      <c r="E622" s="3">
        <v>2018</v>
      </c>
      <c r="F622" s="3" t="s">
        <v>407</v>
      </c>
      <c r="G622" s="3" t="s">
        <v>408</v>
      </c>
      <c r="H622" s="2" t="s">
        <v>409</v>
      </c>
      <c r="I622" s="3" t="s">
        <v>7</v>
      </c>
      <c r="J622" s="3" t="s">
        <v>678</v>
      </c>
      <c r="K622" s="3" t="s">
        <v>678</v>
      </c>
      <c r="L622" s="3">
        <v>1974</v>
      </c>
      <c r="M622" s="3">
        <v>2755.5065999999997</v>
      </c>
    </row>
    <row r="623" spans="1:13" x14ac:dyDescent="0.2">
      <c r="A623" s="43" t="s">
        <v>676</v>
      </c>
      <c r="B623" s="43" t="s">
        <v>676</v>
      </c>
      <c r="C623" s="2" t="s">
        <v>342</v>
      </c>
      <c r="D623" s="3" t="s">
        <v>8</v>
      </c>
      <c r="E623" s="3">
        <v>2019</v>
      </c>
      <c r="F623" s="3" t="s">
        <v>141</v>
      </c>
      <c r="G623" s="3" t="s">
        <v>142</v>
      </c>
      <c r="H623" s="2" t="s">
        <v>257</v>
      </c>
      <c r="I623" s="3" t="s">
        <v>7</v>
      </c>
      <c r="J623" s="3" t="s">
        <v>678</v>
      </c>
      <c r="K623" s="3" t="s">
        <v>678</v>
      </c>
      <c r="L623" s="3">
        <v>1568.6</v>
      </c>
      <c r="M623" s="3">
        <v>5753.34</v>
      </c>
    </row>
    <row r="624" spans="1:13" x14ac:dyDescent="0.2">
      <c r="A624" s="43" t="s">
        <v>676</v>
      </c>
      <c r="B624" s="43" t="s">
        <v>676</v>
      </c>
      <c r="C624" s="2" t="s">
        <v>421</v>
      </c>
      <c r="D624" s="3" t="s">
        <v>12</v>
      </c>
      <c r="E624" s="3">
        <v>2018</v>
      </c>
      <c r="F624" s="3" t="s">
        <v>422</v>
      </c>
      <c r="G624" s="3" t="s">
        <v>423</v>
      </c>
      <c r="H624" s="2" t="s">
        <v>426</v>
      </c>
      <c r="I624" s="3" t="s">
        <v>7</v>
      </c>
      <c r="J624" s="3" t="s">
        <v>678</v>
      </c>
      <c r="K624" s="3" t="s">
        <v>678</v>
      </c>
      <c r="L624" s="3">
        <v>1727</v>
      </c>
      <c r="M624" s="3">
        <v>3452.47</v>
      </c>
    </row>
    <row r="625" spans="1:13" x14ac:dyDescent="0.2">
      <c r="A625" s="43" t="s">
        <v>676</v>
      </c>
      <c r="B625" s="43" t="s">
        <v>676</v>
      </c>
      <c r="C625" s="2" t="s">
        <v>682</v>
      </c>
      <c r="D625" s="3" t="s">
        <v>28</v>
      </c>
      <c r="E625" s="3">
        <v>2018</v>
      </c>
      <c r="F625" s="3" t="s">
        <v>344</v>
      </c>
      <c r="G625" s="3" t="s">
        <v>345</v>
      </c>
      <c r="H625" s="2" t="s">
        <v>265</v>
      </c>
      <c r="I625" s="3" t="s">
        <v>27</v>
      </c>
      <c r="J625" s="3" t="s">
        <v>678</v>
      </c>
      <c r="K625" s="3" t="s">
        <v>678</v>
      </c>
      <c r="L625" s="3">
        <v>1212</v>
      </c>
      <c r="M625" s="3">
        <v>2801.81</v>
      </c>
    </row>
    <row r="626" spans="1:13" x14ac:dyDescent="0.2">
      <c r="A626" s="43" t="s">
        <v>676</v>
      </c>
      <c r="B626" s="43" t="s">
        <v>676</v>
      </c>
      <c r="C626" s="2" t="s">
        <v>397</v>
      </c>
      <c r="D626" s="3" t="s">
        <v>18</v>
      </c>
      <c r="E626" s="3">
        <v>2020</v>
      </c>
      <c r="F626" s="3" t="s">
        <v>167</v>
      </c>
      <c r="G626" s="3" t="s">
        <v>168</v>
      </c>
      <c r="H626" s="2" t="s">
        <v>398</v>
      </c>
      <c r="I626" s="3" t="s">
        <v>41</v>
      </c>
      <c r="J626" s="3" t="s">
        <v>678</v>
      </c>
      <c r="K626" s="3" t="s">
        <v>678</v>
      </c>
      <c r="L626" s="3">
        <v>2163.48</v>
      </c>
      <c r="M626" s="3">
        <v>2760.15</v>
      </c>
    </row>
    <row r="627" spans="1:13" x14ac:dyDescent="0.2">
      <c r="A627" s="43" t="s">
        <v>676</v>
      </c>
      <c r="B627" s="43" t="s">
        <v>676</v>
      </c>
      <c r="C627" s="2" t="s">
        <v>518</v>
      </c>
      <c r="D627" s="3" t="s">
        <v>10</v>
      </c>
      <c r="E627" s="3">
        <v>2020</v>
      </c>
      <c r="F627" s="3" t="s">
        <v>152</v>
      </c>
      <c r="G627" s="3" t="s">
        <v>153</v>
      </c>
      <c r="H627" s="2" t="s">
        <v>338</v>
      </c>
      <c r="I627" s="3" t="s">
        <v>2</v>
      </c>
      <c r="J627" s="3" t="s">
        <v>178</v>
      </c>
      <c r="K627" s="3" t="s">
        <v>178</v>
      </c>
      <c r="L627" s="3">
        <v>1458.8500000000001</v>
      </c>
      <c r="M627" s="3">
        <v>1824.8798390000002</v>
      </c>
    </row>
    <row r="628" spans="1:13" x14ac:dyDescent="0.2">
      <c r="A628" s="43" t="s">
        <v>676</v>
      </c>
      <c r="B628" s="43" t="s">
        <v>676</v>
      </c>
      <c r="C628" s="2" t="s">
        <v>320</v>
      </c>
      <c r="D628" s="3" t="s">
        <v>1</v>
      </c>
      <c r="E628" s="3">
        <v>2018</v>
      </c>
      <c r="F628" s="3" t="s">
        <v>141</v>
      </c>
      <c r="G628" s="3" t="s">
        <v>142</v>
      </c>
      <c r="H628" s="2" t="s">
        <v>197</v>
      </c>
      <c r="I628" s="3" t="s">
        <v>92</v>
      </c>
      <c r="J628" s="3" t="s">
        <v>678</v>
      </c>
      <c r="K628" s="3" t="s">
        <v>678</v>
      </c>
      <c r="L628" s="3">
        <v>1718.8</v>
      </c>
      <c r="M628" s="3">
        <v>6221.41</v>
      </c>
    </row>
    <row r="629" spans="1:13" x14ac:dyDescent="0.2">
      <c r="A629" s="43" t="s">
        <v>676</v>
      </c>
      <c r="B629" s="43" t="s">
        <v>676</v>
      </c>
      <c r="C629" s="2" t="s">
        <v>233</v>
      </c>
      <c r="D629" s="3" t="s">
        <v>39</v>
      </c>
      <c r="E629" s="3">
        <v>2019</v>
      </c>
      <c r="F629" s="3" t="s">
        <v>234</v>
      </c>
      <c r="G629" s="3" t="s">
        <v>235</v>
      </c>
      <c r="H629" s="2" t="s">
        <v>223</v>
      </c>
      <c r="I629" s="3" t="s">
        <v>38</v>
      </c>
      <c r="J629" s="3" t="s">
        <v>678</v>
      </c>
      <c r="K629" s="3" t="s">
        <v>678</v>
      </c>
      <c r="L629" s="3">
        <v>1122.19</v>
      </c>
      <c r="M629" s="3">
        <v>3029.39</v>
      </c>
    </row>
    <row r="630" spans="1:13" x14ac:dyDescent="0.2">
      <c r="A630" s="43" t="s">
        <v>676</v>
      </c>
      <c r="B630" s="43" t="s">
        <v>676</v>
      </c>
      <c r="C630" s="2" t="s">
        <v>273</v>
      </c>
      <c r="D630" s="3" t="s">
        <v>4</v>
      </c>
      <c r="E630" s="3">
        <v>2020</v>
      </c>
      <c r="F630" s="3" t="s">
        <v>274</v>
      </c>
      <c r="G630" s="3" t="s">
        <v>275</v>
      </c>
      <c r="H630" s="2" t="s">
        <v>296</v>
      </c>
      <c r="I630" s="3" t="s">
        <v>3</v>
      </c>
      <c r="J630" s="3" t="s">
        <v>178</v>
      </c>
      <c r="K630" s="3" t="s">
        <v>178</v>
      </c>
      <c r="L630" s="3">
        <v>1302.3499999999999</v>
      </c>
      <c r="M630" s="3">
        <v>5022.6400000000003</v>
      </c>
    </row>
    <row r="631" spans="1:13" x14ac:dyDescent="0.2">
      <c r="A631" s="43" t="s">
        <v>676</v>
      </c>
      <c r="B631" s="43" t="s">
        <v>676</v>
      </c>
      <c r="C631" s="2" t="s">
        <v>518</v>
      </c>
      <c r="D631" s="3" t="s">
        <v>10</v>
      </c>
      <c r="E631" s="3">
        <v>2020</v>
      </c>
      <c r="F631" s="3" t="s">
        <v>152</v>
      </c>
      <c r="G631" s="3" t="s">
        <v>153</v>
      </c>
      <c r="H631" s="2" t="s">
        <v>546</v>
      </c>
      <c r="I631" s="3" t="s">
        <v>2</v>
      </c>
      <c r="J631" s="3" t="s">
        <v>178</v>
      </c>
      <c r="K631" s="3" t="s">
        <v>178</v>
      </c>
      <c r="L631" s="3">
        <v>1725.83</v>
      </c>
      <c r="M631" s="3">
        <v>2069.9407809999998</v>
      </c>
    </row>
    <row r="632" spans="1:13" x14ac:dyDescent="0.2">
      <c r="A632" s="43" t="s">
        <v>676</v>
      </c>
      <c r="B632" s="43" t="s">
        <v>676</v>
      </c>
      <c r="C632" s="2" t="s">
        <v>682</v>
      </c>
      <c r="D632" s="3" t="s">
        <v>28</v>
      </c>
      <c r="E632" s="3">
        <v>2018</v>
      </c>
      <c r="F632" s="3" t="s">
        <v>344</v>
      </c>
      <c r="G632" s="3" t="s">
        <v>345</v>
      </c>
      <c r="H632" s="2" t="s">
        <v>636</v>
      </c>
      <c r="I632" s="3" t="s">
        <v>27</v>
      </c>
      <c r="J632" s="3" t="s">
        <v>678</v>
      </c>
      <c r="K632" s="3" t="s">
        <v>678</v>
      </c>
      <c r="L632" s="3">
        <v>1212</v>
      </c>
      <c r="M632" s="3">
        <v>2801.81</v>
      </c>
    </row>
    <row r="633" spans="1:13" x14ac:dyDescent="0.2">
      <c r="A633" s="43" t="s">
        <v>676</v>
      </c>
      <c r="B633" s="43" t="s">
        <v>676</v>
      </c>
      <c r="C633" s="2" t="s">
        <v>201</v>
      </c>
      <c r="D633" s="3" t="s">
        <v>26</v>
      </c>
      <c r="E633" s="3">
        <v>2019</v>
      </c>
      <c r="F633" s="3" t="s">
        <v>152</v>
      </c>
      <c r="G633" s="3" t="s">
        <v>153</v>
      </c>
      <c r="H633" s="2" t="s">
        <v>206</v>
      </c>
      <c r="I633" s="3" t="s">
        <v>41</v>
      </c>
      <c r="J633" s="3" t="s">
        <v>678</v>
      </c>
      <c r="K633" s="3" t="s">
        <v>678</v>
      </c>
      <c r="L633" s="3">
        <v>2785.2</v>
      </c>
      <c r="M633" s="3">
        <v>3278.1133999999997</v>
      </c>
    </row>
    <row r="634" spans="1:13" x14ac:dyDescent="0.2">
      <c r="A634" s="43" t="s">
        <v>676</v>
      </c>
      <c r="B634" s="43" t="s">
        <v>676</v>
      </c>
      <c r="C634" s="2" t="s">
        <v>273</v>
      </c>
      <c r="D634" s="3" t="s">
        <v>4</v>
      </c>
      <c r="E634" s="3">
        <v>2020</v>
      </c>
      <c r="F634" s="3" t="s">
        <v>274</v>
      </c>
      <c r="G634" s="3" t="s">
        <v>275</v>
      </c>
      <c r="H634" s="2" t="s">
        <v>294</v>
      </c>
      <c r="I634" s="3" t="s">
        <v>3</v>
      </c>
      <c r="J634" s="3" t="s">
        <v>178</v>
      </c>
      <c r="K634" s="3" t="s">
        <v>178</v>
      </c>
      <c r="L634" s="3">
        <v>1302.3499999999999</v>
      </c>
      <c r="M634" s="3">
        <v>5022.6400000000003</v>
      </c>
    </row>
    <row r="635" spans="1:13" x14ac:dyDescent="0.2">
      <c r="A635" s="43" t="s">
        <v>676</v>
      </c>
      <c r="B635" s="43" t="s">
        <v>676</v>
      </c>
      <c r="C635" s="2" t="s">
        <v>144</v>
      </c>
      <c r="D635" s="3" t="s">
        <v>14</v>
      </c>
      <c r="E635" s="3">
        <v>2020</v>
      </c>
      <c r="F635" s="3" t="s">
        <v>145</v>
      </c>
      <c r="G635" s="3" t="s">
        <v>146</v>
      </c>
      <c r="H635" s="2" t="s">
        <v>147</v>
      </c>
      <c r="I635" s="3" t="s">
        <v>13</v>
      </c>
      <c r="J635" s="3" t="s">
        <v>678</v>
      </c>
      <c r="K635" s="3" t="s">
        <v>678</v>
      </c>
      <c r="L635" s="3">
        <v>2188.42</v>
      </c>
      <c r="M635" s="3">
        <v>2577.8535999999999</v>
      </c>
    </row>
    <row r="636" spans="1:13" x14ac:dyDescent="0.2">
      <c r="A636" s="43" t="s">
        <v>676</v>
      </c>
      <c r="B636" s="43" t="s">
        <v>676</v>
      </c>
      <c r="C636" s="2" t="s">
        <v>233</v>
      </c>
      <c r="D636" s="3" t="s">
        <v>39</v>
      </c>
      <c r="E636" s="3">
        <v>2019</v>
      </c>
      <c r="F636" s="3" t="s">
        <v>234</v>
      </c>
      <c r="G636" s="3" t="s">
        <v>235</v>
      </c>
      <c r="H636" s="2" t="s">
        <v>223</v>
      </c>
      <c r="I636" s="3" t="s">
        <v>38</v>
      </c>
      <c r="J636" s="3" t="s">
        <v>678</v>
      </c>
      <c r="K636" s="3" t="s">
        <v>678</v>
      </c>
      <c r="L636" s="3">
        <v>1122.19</v>
      </c>
      <c r="M636" s="3">
        <v>3029.39</v>
      </c>
    </row>
    <row r="637" spans="1:13" x14ac:dyDescent="0.2">
      <c r="A637" s="43" t="s">
        <v>676</v>
      </c>
      <c r="B637" s="43" t="s">
        <v>676</v>
      </c>
      <c r="C637" s="2" t="s">
        <v>684</v>
      </c>
      <c r="D637" s="3" t="s">
        <v>9</v>
      </c>
      <c r="E637" s="3">
        <v>2018</v>
      </c>
      <c r="F637" s="3" t="s">
        <v>141</v>
      </c>
      <c r="G637" s="3" t="s">
        <v>142</v>
      </c>
      <c r="H637" s="2" t="s">
        <v>718</v>
      </c>
      <c r="I637" s="3" t="s">
        <v>2</v>
      </c>
      <c r="J637" s="3" t="s">
        <v>178</v>
      </c>
      <c r="K637" s="3" t="s">
        <v>178</v>
      </c>
      <c r="L637" s="3">
        <v>1100</v>
      </c>
      <c r="M637" s="3">
        <v>2565.21</v>
      </c>
    </row>
    <row r="638" spans="1:13" x14ac:dyDescent="0.2">
      <c r="A638" s="43" t="s">
        <v>676</v>
      </c>
      <c r="B638" s="43" t="s">
        <v>676</v>
      </c>
      <c r="C638" s="2" t="s">
        <v>397</v>
      </c>
      <c r="D638" s="3" t="s">
        <v>18</v>
      </c>
      <c r="E638" s="3">
        <v>2020</v>
      </c>
      <c r="F638" s="3" t="s">
        <v>167</v>
      </c>
      <c r="G638" s="3" t="s">
        <v>168</v>
      </c>
      <c r="H638" s="2" t="s">
        <v>398</v>
      </c>
      <c r="I638" s="3" t="s">
        <v>7</v>
      </c>
      <c r="J638" s="3" t="s">
        <v>678</v>
      </c>
      <c r="K638" s="3" t="s">
        <v>678</v>
      </c>
      <c r="L638" s="3">
        <v>1592.46</v>
      </c>
      <c r="M638" s="3">
        <v>2223.39</v>
      </c>
    </row>
    <row r="639" spans="1:13" x14ac:dyDescent="0.2">
      <c r="A639" s="43" t="s">
        <v>676</v>
      </c>
      <c r="B639" s="43" t="s">
        <v>676</v>
      </c>
      <c r="C639" s="2" t="s">
        <v>233</v>
      </c>
      <c r="D639" s="3" t="s">
        <v>39</v>
      </c>
      <c r="E639" s="3">
        <v>2019</v>
      </c>
      <c r="F639" s="3" t="s">
        <v>234</v>
      </c>
      <c r="G639" s="3" t="s">
        <v>235</v>
      </c>
      <c r="H639" s="2" t="s">
        <v>245</v>
      </c>
      <c r="I639" s="3" t="s">
        <v>38</v>
      </c>
      <c r="J639" s="3" t="s">
        <v>678</v>
      </c>
      <c r="K639" s="3" t="s">
        <v>678</v>
      </c>
      <c r="L639" s="3">
        <v>1122.19</v>
      </c>
      <c r="M639" s="3">
        <v>3029.39</v>
      </c>
    </row>
    <row r="640" spans="1:13" x14ac:dyDescent="0.2">
      <c r="A640" s="43" t="s">
        <v>676</v>
      </c>
      <c r="B640" s="43" t="s">
        <v>676</v>
      </c>
      <c r="C640" s="2" t="s">
        <v>684</v>
      </c>
      <c r="D640" s="3" t="s">
        <v>9</v>
      </c>
      <c r="E640" s="3">
        <v>2018</v>
      </c>
      <c r="F640" s="3" t="s">
        <v>141</v>
      </c>
      <c r="G640" s="3" t="s">
        <v>142</v>
      </c>
      <c r="H640" s="2" t="s">
        <v>738</v>
      </c>
      <c r="I640" s="3" t="s">
        <v>2</v>
      </c>
      <c r="J640" s="3" t="s">
        <v>178</v>
      </c>
      <c r="K640" s="3" t="s">
        <v>178</v>
      </c>
      <c r="L640" s="3">
        <v>1100</v>
      </c>
      <c r="M640" s="3">
        <v>2565.21</v>
      </c>
    </row>
    <row r="641" spans="1:13" x14ac:dyDescent="0.2">
      <c r="A641" s="43" t="s">
        <v>676</v>
      </c>
      <c r="B641" s="43" t="s">
        <v>676</v>
      </c>
      <c r="C641" s="2" t="s">
        <v>343</v>
      </c>
      <c r="D641" s="3" t="s">
        <v>70</v>
      </c>
      <c r="E641" s="3">
        <v>2016</v>
      </c>
      <c r="F641" s="3" t="s">
        <v>344</v>
      </c>
      <c r="G641" s="3" t="s">
        <v>345</v>
      </c>
      <c r="H641" s="2" t="s">
        <v>223</v>
      </c>
      <c r="I641" s="3" t="s">
        <v>41</v>
      </c>
      <c r="J641" s="3" t="s">
        <v>678</v>
      </c>
      <c r="K641" s="3" t="s">
        <v>678</v>
      </c>
      <c r="L641" s="3">
        <v>2190</v>
      </c>
      <c r="M641" s="3">
        <v>5666.7409677419355</v>
      </c>
    </row>
    <row r="642" spans="1:13" x14ac:dyDescent="0.2">
      <c r="A642" s="43" t="s">
        <v>676</v>
      </c>
      <c r="B642" s="43" t="s">
        <v>676</v>
      </c>
      <c r="C642" s="2" t="s">
        <v>518</v>
      </c>
      <c r="D642" s="3" t="s">
        <v>10</v>
      </c>
      <c r="E642" s="3">
        <v>2020</v>
      </c>
      <c r="F642" s="3" t="s">
        <v>152</v>
      </c>
      <c r="G642" s="3" t="s">
        <v>153</v>
      </c>
      <c r="H642" s="2" t="s">
        <v>547</v>
      </c>
      <c r="I642" s="3" t="s">
        <v>2</v>
      </c>
      <c r="J642" s="3" t="s">
        <v>178</v>
      </c>
      <c r="K642" s="3" t="s">
        <v>178</v>
      </c>
      <c r="L642" s="3">
        <v>1725.83</v>
      </c>
      <c r="M642" s="3">
        <v>2069.9407809999998</v>
      </c>
    </row>
    <row r="643" spans="1:13" x14ac:dyDescent="0.2">
      <c r="A643" s="43" t="s">
        <v>676</v>
      </c>
      <c r="B643" s="43" t="s">
        <v>676</v>
      </c>
      <c r="C643" s="2" t="s">
        <v>438</v>
      </c>
      <c r="D643" s="3" t="s">
        <v>19</v>
      </c>
      <c r="E643" s="3">
        <v>2019</v>
      </c>
      <c r="F643" s="3" t="s">
        <v>439</v>
      </c>
      <c r="G643" s="3" t="s">
        <v>440</v>
      </c>
      <c r="H643" s="2" t="s">
        <v>474</v>
      </c>
      <c r="I643" s="3" t="s">
        <v>2</v>
      </c>
      <c r="J643" s="3" t="s">
        <v>396</v>
      </c>
      <c r="K643" s="3" t="s">
        <v>396</v>
      </c>
      <c r="L643" s="3">
        <v>1122.2</v>
      </c>
      <c r="M643" s="3">
        <v>4005.28</v>
      </c>
    </row>
    <row r="644" spans="1:13" x14ac:dyDescent="0.2">
      <c r="A644" s="43" t="s">
        <v>676</v>
      </c>
      <c r="B644" s="43" t="s">
        <v>676</v>
      </c>
      <c r="C644" s="2" t="s">
        <v>411</v>
      </c>
      <c r="D644" s="3" t="s">
        <v>20</v>
      </c>
      <c r="E644" s="3">
        <v>2018</v>
      </c>
      <c r="F644" s="3" t="s">
        <v>159</v>
      </c>
      <c r="G644" s="3" t="s">
        <v>160</v>
      </c>
      <c r="H644" s="2" t="s">
        <v>398</v>
      </c>
      <c r="I644" s="3" t="s">
        <v>13</v>
      </c>
      <c r="J644" s="3" t="s">
        <v>678</v>
      </c>
      <c r="K644" s="3" t="s">
        <v>678</v>
      </c>
      <c r="L644" s="3">
        <v>1727</v>
      </c>
      <c r="M644" s="3">
        <v>2407.96</v>
      </c>
    </row>
    <row r="645" spans="1:13" x14ac:dyDescent="0.2">
      <c r="A645" s="43" t="s">
        <v>676</v>
      </c>
      <c r="B645" s="43" t="s">
        <v>676</v>
      </c>
      <c r="C645" s="2" t="s">
        <v>438</v>
      </c>
      <c r="D645" s="3" t="s">
        <v>19</v>
      </c>
      <c r="E645" s="3">
        <v>2019</v>
      </c>
      <c r="F645" s="3" t="s">
        <v>439</v>
      </c>
      <c r="G645" s="3" t="s">
        <v>440</v>
      </c>
      <c r="H645" s="2" t="s">
        <v>475</v>
      </c>
      <c r="I645" s="3" t="s">
        <v>2</v>
      </c>
      <c r="J645" s="3" t="s">
        <v>178</v>
      </c>
      <c r="K645" s="3" t="s">
        <v>178</v>
      </c>
      <c r="L645" s="3">
        <v>1122.2</v>
      </c>
      <c r="M645" s="3">
        <v>3112.55</v>
      </c>
    </row>
    <row r="646" spans="1:13" x14ac:dyDescent="0.2">
      <c r="A646" s="43" t="s">
        <v>676</v>
      </c>
      <c r="B646" s="43" t="s">
        <v>676</v>
      </c>
      <c r="C646" s="2" t="s">
        <v>212</v>
      </c>
      <c r="D646" s="3" t="s">
        <v>57</v>
      </c>
      <c r="E646" s="3">
        <v>2016</v>
      </c>
      <c r="F646" s="3" t="s">
        <v>152</v>
      </c>
      <c r="G646" s="3" t="s">
        <v>153</v>
      </c>
      <c r="H646" s="2" t="s">
        <v>213</v>
      </c>
      <c r="I646" s="3" t="s">
        <v>58</v>
      </c>
      <c r="J646" s="3" t="s">
        <v>678</v>
      </c>
      <c r="K646" s="3" t="s">
        <v>678</v>
      </c>
      <c r="L646" s="3">
        <v>1598.59</v>
      </c>
      <c r="M646" s="3">
        <v>2504.9230080000002</v>
      </c>
    </row>
    <row r="647" spans="1:13" x14ac:dyDescent="0.2">
      <c r="A647" s="43" t="s">
        <v>676</v>
      </c>
      <c r="B647" s="43" t="s">
        <v>676</v>
      </c>
      <c r="C647" s="2" t="s">
        <v>273</v>
      </c>
      <c r="D647" s="3" t="s">
        <v>4</v>
      </c>
      <c r="E647" s="3">
        <v>2020</v>
      </c>
      <c r="F647" s="3" t="s">
        <v>274</v>
      </c>
      <c r="G647" s="3" t="s">
        <v>275</v>
      </c>
      <c r="H647" s="2" t="s">
        <v>298</v>
      </c>
      <c r="I647" s="3" t="s">
        <v>3</v>
      </c>
      <c r="J647" s="3" t="s">
        <v>178</v>
      </c>
      <c r="K647" s="3" t="s">
        <v>178</v>
      </c>
      <c r="L647" s="3">
        <v>1302.3499999999999</v>
      </c>
      <c r="M647" s="3">
        <v>5022.6400000000003</v>
      </c>
    </row>
    <row r="648" spans="1:13" x14ac:dyDescent="0.2">
      <c r="A648" s="43" t="s">
        <v>676</v>
      </c>
      <c r="B648" s="43" t="s">
        <v>676</v>
      </c>
      <c r="C648" s="2" t="s">
        <v>273</v>
      </c>
      <c r="D648" s="3" t="s">
        <v>4</v>
      </c>
      <c r="E648" s="3">
        <v>2020</v>
      </c>
      <c r="F648" s="3" t="s">
        <v>274</v>
      </c>
      <c r="G648" s="3" t="s">
        <v>275</v>
      </c>
      <c r="H648" s="2" t="s">
        <v>288</v>
      </c>
      <c r="I648" s="3" t="s">
        <v>3</v>
      </c>
      <c r="J648" s="3" t="s">
        <v>178</v>
      </c>
      <c r="K648" s="3" t="s">
        <v>178</v>
      </c>
      <c r="L648" s="3">
        <v>1302.3499999999999</v>
      </c>
      <c r="M648" s="3">
        <v>5022.6400000000003</v>
      </c>
    </row>
    <row r="649" spans="1:13" x14ac:dyDescent="0.2">
      <c r="A649" s="43" t="s">
        <v>676</v>
      </c>
      <c r="B649" s="43" t="s">
        <v>676</v>
      </c>
      <c r="C649" s="2" t="s">
        <v>334</v>
      </c>
      <c r="D649" s="3" t="s">
        <v>84</v>
      </c>
      <c r="E649" s="3">
        <v>2021</v>
      </c>
      <c r="F649" s="3" t="s">
        <v>335</v>
      </c>
      <c r="G649" s="3" t="s">
        <v>336</v>
      </c>
      <c r="H649" s="2" t="s">
        <v>337</v>
      </c>
      <c r="I649" s="3" t="s">
        <v>83</v>
      </c>
      <c r="J649" s="3" t="s">
        <v>678</v>
      </c>
      <c r="K649" s="3" t="s">
        <v>678</v>
      </c>
      <c r="L649" s="3">
        <v>1805.05</v>
      </c>
      <c r="M649" s="3">
        <v>5280.5</v>
      </c>
    </row>
    <row r="650" spans="1:13" x14ac:dyDescent="0.2">
      <c r="A650" s="43" t="s">
        <v>676</v>
      </c>
      <c r="B650" s="43" t="s">
        <v>676</v>
      </c>
      <c r="C650" s="2" t="s">
        <v>518</v>
      </c>
      <c r="D650" s="3" t="s">
        <v>10</v>
      </c>
      <c r="E650" s="3">
        <v>2020</v>
      </c>
      <c r="F650" s="3" t="s">
        <v>152</v>
      </c>
      <c r="G650" s="3" t="s">
        <v>153</v>
      </c>
      <c r="H650" s="2" t="s">
        <v>170</v>
      </c>
      <c r="I650" s="3" t="s">
        <v>2</v>
      </c>
      <c r="J650" s="3" t="s">
        <v>678</v>
      </c>
      <c r="K650" s="3" t="s">
        <v>678</v>
      </c>
      <c r="L650" s="3">
        <v>1458.8500000000001</v>
      </c>
      <c r="M650" s="3">
        <v>1940.4088790000001</v>
      </c>
    </row>
    <row r="651" spans="1:13" x14ac:dyDescent="0.2">
      <c r="A651" s="43" t="s">
        <v>676</v>
      </c>
      <c r="B651" s="43" t="s">
        <v>676</v>
      </c>
      <c r="C651" s="2" t="s">
        <v>438</v>
      </c>
      <c r="D651" s="3" t="s">
        <v>19</v>
      </c>
      <c r="E651" s="3">
        <v>2019</v>
      </c>
      <c r="F651" s="3" t="s">
        <v>439</v>
      </c>
      <c r="G651" s="3" t="s">
        <v>440</v>
      </c>
      <c r="H651" s="2" t="s">
        <v>453</v>
      </c>
      <c r="I651" s="3" t="s">
        <v>2</v>
      </c>
      <c r="J651" s="3" t="s">
        <v>178</v>
      </c>
      <c r="K651" s="3" t="s">
        <v>178</v>
      </c>
      <c r="L651" s="3">
        <v>1122.2</v>
      </c>
      <c r="M651" s="3">
        <v>3647.92</v>
      </c>
    </row>
    <row r="652" spans="1:13" x14ac:dyDescent="0.2">
      <c r="A652" s="43" t="s">
        <v>676</v>
      </c>
      <c r="B652" s="43" t="s">
        <v>676</v>
      </c>
      <c r="C652" s="2" t="s">
        <v>174</v>
      </c>
      <c r="D652" s="3" t="s">
        <v>33</v>
      </c>
      <c r="E652" s="3">
        <v>2022</v>
      </c>
      <c r="F652" s="3" t="s">
        <v>162</v>
      </c>
      <c r="G652" s="3" t="s">
        <v>163</v>
      </c>
      <c r="H652" s="2" t="s">
        <v>154</v>
      </c>
      <c r="I652" s="3" t="s">
        <v>21</v>
      </c>
      <c r="J652" s="3" t="s">
        <v>678</v>
      </c>
      <c r="K652" s="3" t="s">
        <v>678</v>
      </c>
      <c r="L652" s="3">
        <v>1727</v>
      </c>
      <c r="M652" s="3">
        <v>2160.1999999999998</v>
      </c>
    </row>
    <row r="653" spans="1:13" x14ac:dyDescent="0.2">
      <c r="A653" s="43" t="s">
        <v>676</v>
      </c>
      <c r="B653" s="43" t="s">
        <v>676</v>
      </c>
      <c r="C653" s="2" t="s">
        <v>685</v>
      </c>
      <c r="D653" s="3" t="s">
        <v>80</v>
      </c>
      <c r="E653" s="3">
        <v>2018</v>
      </c>
      <c r="F653" s="3" t="s">
        <v>271</v>
      </c>
      <c r="G653" s="3" t="s">
        <v>272</v>
      </c>
      <c r="H653" s="2" t="s">
        <v>223</v>
      </c>
      <c r="I653" s="3" t="s">
        <v>25</v>
      </c>
      <c r="J653" s="3" t="s">
        <v>678</v>
      </c>
      <c r="K653" s="3" t="s">
        <v>678</v>
      </c>
      <c r="L653" s="3">
        <v>1298</v>
      </c>
      <c r="M653" s="3">
        <v>3102.55</v>
      </c>
    </row>
    <row r="654" spans="1:13" x14ac:dyDescent="0.2">
      <c r="A654" s="43" t="s">
        <v>676</v>
      </c>
      <c r="B654" s="43" t="s">
        <v>676</v>
      </c>
      <c r="C654" s="2" t="s">
        <v>682</v>
      </c>
      <c r="D654" s="3" t="s">
        <v>28</v>
      </c>
      <c r="E654" s="3">
        <v>2018</v>
      </c>
      <c r="F654" s="3" t="s">
        <v>344</v>
      </c>
      <c r="G654" s="3" t="s">
        <v>345</v>
      </c>
      <c r="H654" s="2" t="s">
        <v>405</v>
      </c>
      <c r="I654" s="3" t="s">
        <v>27</v>
      </c>
      <c r="J654" s="3" t="s">
        <v>678</v>
      </c>
      <c r="K654" s="3" t="s">
        <v>678</v>
      </c>
      <c r="L654" s="3">
        <v>1212</v>
      </c>
      <c r="M654" s="3">
        <v>2801.81</v>
      </c>
    </row>
    <row r="655" spans="1:13" x14ac:dyDescent="0.2">
      <c r="A655" s="43" t="s">
        <v>676</v>
      </c>
      <c r="B655" s="43" t="s">
        <v>676</v>
      </c>
      <c r="C655" s="2" t="s">
        <v>438</v>
      </c>
      <c r="D655" s="3" t="s">
        <v>19</v>
      </c>
      <c r="E655" s="3">
        <v>2019</v>
      </c>
      <c r="F655" s="3" t="s">
        <v>439</v>
      </c>
      <c r="G655" s="3" t="s">
        <v>440</v>
      </c>
      <c r="H655" s="2" t="s">
        <v>476</v>
      </c>
      <c r="I655" s="3" t="s">
        <v>2</v>
      </c>
      <c r="J655" s="3" t="s">
        <v>178</v>
      </c>
      <c r="K655" s="3" t="s">
        <v>178</v>
      </c>
      <c r="L655" s="3">
        <v>1122.2</v>
      </c>
      <c r="M655" s="3">
        <v>3112.55</v>
      </c>
    </row>
    <row r="656" spans="1:13" x14ac:dyDescent="0.2">
      <c r="A656" s="43" t="s">
        <v>676</v>
      </c>
      <c r="B656" s="43" t="s">
        <v>676</v>
      </c>
      <c r="C656" s="2" t="s">
        <v>438</v>
      </c>
      <c r="D656" s="3" t="s">
        <v>19</v>
      </c>
      <c r="E656" s="3">
        <v>2019</v>
      </c>
      <c r="F656" s="3" t="s">
        <v>439</v>
      </c>
      <c r="G656" s="3" t="s">
        <v>440</v>
      </c>
      <c r="H656" s="2" t="s">
        <v>477</v>
      </c>
      <c r="I656" s="3" t="s">
        <v>2</v>
      </c>
      <c r="J656" s="3" t="s">
        <v>178</v>
      </c>
      <c r="K656" s="3" t="s">
        <v>178</v>
      </c>
      <c r="L656" s="3">
        <v>1122.2</v>
      </c>
      <c r="M656" s="3">
        <v>3814.15</v>
      </c>
    </row>
    <row r="657" spans="1:13" x14ac:dyDescent="0.2">
      <c r="A657" s="43" t="s">
        <v>676</v>
      </c>
      <c r="B657" s="43" t="s">
        <v>676</v>
      </c>
      <c r="C657" s="2" t="s">
        <v>418</v>
      </c>
      <c r="D657" s="3" t="s">
        <v>6</v>
      </c>
      <c r="E657" s="3">
        <v>2018</v>
      </c>
      <c r="F657" s="3" t="s">
        <v>162</v>
      </c>
      <c r="G657" s="3" t="s">
        <v>163</v>
      </c>
      <c r="H657" s="2" t="s">
        <v>419</v>
      </c>
      <c r="I657" s="3" t="s">
        <v>7</v>
      </c>
      <c r="J657" s="3" t="s">
        <v>678</v>
      </c>
      <c r="K657" s="3" t="s">
        <v>678</v>
      </c>
      <c r="L657" s="3">
        <v>2336.91</v>
      </c>
      <c r="M657" s="3">
        <v>5397.73</v>
      </c>
    </row>
    <row r="658" spans="1:13" x14ac:dyDescent="0.2">
      <c r="A658" s="43" t="s">
        <v>676</v>
      </c>
      <c r="B658" s="43" t="s">
        <v>676</v>
      </c>
      <c r="C658" s="2" t="s">
        <v>684</v>
      </c>
      <c r="D658" s="3" t="s">
        <v>9</v>
      </c>
      <c r="E658" s="3">
        <v>2018</v>
      </c>
      <c r="F658" s="3" t="s">
        <v>141</v>
      </c>
      <c r="G658" s="3" t="s">
        <v>142</v>
      </c>
      <c r="H658" s="2" t="s">
        <v>700</v>
      </c>
      <c r="I658" s="3" t="s">
        <v>2</v>
      </c>
      <c r="J658" s="3" t="s">
        <v>178</v>
      </c>
      <c r="K658" s="3" t="s">
        <v>178</v>
      </c>
      <c r="L658" s="3">
        <v>1387.51</v>
      </c>
      <c r="M658" s="3">
        <v>3166.46</v>
      </c>
    </row>
    <row r="659" spans="1:13" x14ac:dyDescent="0.2">
      <c r="A659" s="43" t="s">
        <v>676</v>
      </c>
      <c r="B659" s="43" t="s">
        <v>676</v>
      </c>
      <c r="C659" s="2" t="s">
        <v>391</v>
      </c>
      <c r="D659" s="3" t="s">
        <v>24</v>
      </c>
      <c r="E659" s="3">
        <v>2019</v>
      </c>
      <c r="F659" s="3" t="s">
        <v>392</v>
      </c>
      <c r="G659" s="3" t="s">
        <v>393</v>
      </c>
      <c r="H659" s="2" t="s">
        <v>395</v>
      </c>
      <c r="I659" s="3" t="s">
        <v>73</v>
      </c>
      <c r="J659" s="3" t="s">
        <v>678</v>
      </c>
      <c r="K659" s="3" t="s">
        <v>678</v>
      </c>
      <c r="L659" s="3">
        <v>1738</v>
      </c>
      <c r="M659" s="3">
        <v>2335.86</v>
      </c>
    </row>
    <row r="660" spans="1:13" x14ac:dyDescent="0.2">
      <c r="A660" s="43" t="s">
        <v>676</v>
      </c>
      <c r="B660" s="43" t="s">
        <v>676</v>
      </c>
      <c r="C660" s="2" t="s">
        <v>406</v>
      </c>
      <c r="D660" s="3" t="s">
        <v>30</v>
      </c>
      <c r="E660" s="3">
        <v>2018</v>
      </c>
      <c r="F660" s="3" t="s">
        <v>407</v>
      </c>
      <c r="G660" s="3" t="s">
        <v>408</v>
      </c>
      <c r="H660" s="2" t="s">
        <v>410</v>
      </c>
      <c r="I660" s="3" t="s">
        <v>7</v>
      </c>
      <c r="J660" s="3" t="s">
        <v>678</v>
      </c>
      <c r="K660" s="3" t="s">
        <v>678</v>
      </c>
      <c r="L660" s="3">
        <v>1974</v>
      </c>
      <c r="M660" s="3">
        <v>2755.5065999999997</v>
      </c>
    </row>
    <row r="661" spans="1:13" x14ac:dyDescent="0.2">
      <c r="A661" s="43" t="s">
        <v>676</v>
      </c>
      <c r="B661" s="43" t="s">
        <v>676</v>
      </c>
      <c r="C661" s="2" t="s">
        <v>684</v>
      </c>
      <c r="D661" s="3" t="s">
        <v>9</v>
      </c>
      <c r="E661" s="3">
        <v>2018</v>
      </c>
      <c r="F661" s="3" t="s">
        <v>141</v>
      </c>
      <c r="G661" s="3" t="s">
        <v>142</v>
      </c>
      <c r="H661" s="2" t="s">
        <v>724</v>
      </c>
      <c r="I661" s="3" t="s">
        <v>2</v>
      </c>
      <c r="J661" s="3" t="s">
        <v>396</v>
      </c>
      <c r="K661" s="3" t="s">
        <v>396</v>
      </c>
      <c r="L661" s="3">
        <v>1145.68</v>
      </c>
      <c r="M661" s="3">
        <v>2641.19</v>
      </c>
    </row>
    <row r="662" spans="1:13" x14ac:dyDescent="0.2">
      <c r="A662" s="43" t="s">
        <v>676</v>
      </c>
      <c r="B662" s="43" t="s">
        <v>676</v>
      </c>
      <c r="C662" s="2" t="s">
        <v>320</v>
      </c>
      <c r="D662" s="3" t="s">
        <v>1</v>
      </c>
      <c r="E662" s="3">
        <v>2018</v>
      </c>
      <c r="F662" s="3" t="s">
        <v>141</v>
      </c>
      <c r="G662" s="3" t="s">
        <v>142</v>
      </c>
      <c r="H662" s="2" t="s">
        <v>198</v>
      </c>
      <c r="I662" s="3" t="s">
        <v>58</v>
      </c>
      <c r="J662" s="3" t="s">
        <v>678</v>
      </c>
      <c r="K662" s="3" t="s">
        <v>678</v>
      </c>
      <c r="L662" s="3">
        <v>1212</v>
      </c>
      <c r="M662" s="3">
        <v>5700.18</v>
      </c>
    </row>
    <row r="663" spans="1:13" x14ac:dyDescent="0.2">
      <c r="A663" s="43" t="s">
        <v>676</v>
      </c>
      <c r="B663" s="43" t="s">
        <v>676</v>
      </c>
      <c r="C663" s="2" t="s">
        <v>342</v>
      </c>
      <c r="D663" s="3" t="s">
        <v>8</v>
      </c>
      <c r="E663" s="3">
        <v>2019</v>
      </c>
      <c r="F663" s="3" t="s">
        <v>141</v>
      </c>
      <c r="G663" s="3" t="s">
        <v>142</v>
      </c>
      <c r="H663" s="2" t="s">
        <v>257</v>
      </c>
      <c r="I663" s="3" t="s">
        <v>31</v>
      </c>
      <c r="J663" s="3" t="s">
        <v>678</v>
      </c>
      <c r="K663" s="3" t="s">
        <v>678</v>
      </c>
      <c r="L663" s="3">
        <v>1568.6</v>
      </c>
      <c r="M663" s="3">
        <v>5790.31</v>
      </c>
    </row>
    <row r="664" spans="1:13" x14ac:dyDescent="0.2">
      <c r="A664" s="43" t="s">
        <v>676</v>
      </c>
      <c r="B664" s="43" t="s">
        <v>676</v>
      </c>
      <c r="C664" s="2" t="s">
        <v>684</v>
      </c>
      <c r="D664" s="3" t="s">
        <v>9</v>
      </c>
      <c r="E664" s="3">
        <v>2018</v>
      </c>
      <c r="F664" s="3" t="s">
        <v>141</v>
      </c>
      <c r="G664" s="3" t="s">
        <v>142</v>
      </c>
      <c r="H664" s="2" t="s">
        <v>717</v>
      </c>
      <c r="I664" s="3" t="s">
        <v>2</v>
      </c>
      <c r="J664" s="3" t="s">
        <v>178</v>
      </c>
      <c r="K664" s="3" t="s">
        <v>178</v>
      </c>
      <c r="L664" s="3">
        <v>1387.51</v>
      </c>
      <c r="M664" s="3">
        <v>3166.46</v>
      </c>
    </row>
    <row r="665" spans="1:13" x14ac:dyDescent="0.2">
      <c r="A665" s="43" t="s">
        <v>676</v>
      </c>
      <c r="B665" s="43" t="s">
        <v>676</v>
      </c>
      <c r="C665" s="2" t="s">
        <v>174</v>
      </c>
      <c r="D665" s="3" t="s">
        <v>33</v>
      </c>
      <c r="E665" s="3">
        <v>2022</v>
      </c>
      <c r="F665" s="3" t="s">
        <v>162</v>
      </c>
      <c r="G665" s="3" t="s">
        <v>163</v>
      </c>
      <c r="H665" s="2" t="s">
        <v>154</v>
      </c>
      <c r="I665" s="3" t="s">
        <v>21</v>
      </c>
      <c r="J665" s="3" t="s">
        <v>678</v>
      </c>
      <c r="K665" s="3" t="s">
        <v>678</v>
      </c>
      <c r="L665" s="3">
        <v>1727</v>
      </c>
      <c r="M665" s="3">
        <v>1969.4</v>
      </c>
    </row>
    <row r="666" spans="1:13" x14ac:dyDescent="0.2">
      <c r="A666" s="43" t="s">
        <v>676</v>
      </c>
      <c r="B666" s="43" t="s">
        <v>676</v>
      </c>
      <c r="C666" s="2" t="s">
        <v>342</v>
      </c>
      <c r="D666" s="3" t="s">
        <v>8</v>
      </c>
      <c r="E666" s="3">
        <v>2019</v>
      </c>
      <c r="F666" s="3" t="s">
        <v>141</v>
      </c>
      <c r="G666" s="3" t="s">
        <v>142</v>
      </c>
      <c r="H666" s="2" t="s">
        <v>248</v>
      </c>
      <c r="I666" s="3" t="s">
        <v>76</v>
      </c>
      <c r="J666" s="3" t="s">
        <v>678</v>
      </c>
      <c r="K666" s="3" t="s">
        <v>678</v>
      </c>
      <c r="L666" s="3">
        <v>1568.6</v>
      </c>
      <c r="M666" s="3">
        <v>5790.31</v>
      </c>
    </row>
    <row r="667" spans="1:13" x14ac:dyDescent="0.2">
      <c r="A667" s="43" t="s">
        <v>676</v>
      </c>
      <c r="B667" s="43" t="s">
        <v>676</v>
      </c>
      <c r="C667" s="2" t="s">
        <v>430</v>
      </c>
      <c r="D667" s="3" t="s">
        <v>54</v>
      </c>
      <c r="E667" s="3">
        <v>2022</v>
      </c>
      <c r="F667" s="19" t="s">
        <v>167</v>
      </c>
      <c r="G667" s="3" t="s">
        <v>168</v>
      </c>
      <c r="H667" s="2" t="s">
        <v>356</v>
      </c>
      <c r="I667" s="3" t="s">
        <v>46</v>
      </c>
      <c r="J667" s="3" t="s">
        <v>678</v>
      </c>
      <c r="K667" s="3" t="s">
        <v>678</v>
      </c>
      <c r="L667" s="3">
        <v>1236.43</v>
      </c>
      <c r="M667" s="3">
        <v>1601.45</v>
      </c>
    </row>
    <row r="668" spans="1:13" x14ac:dyDescent="0.2">
      <c r="A668" s="43" t="s">
        <v>676</v>
      </c>
      <c r="B668" s="43" t="s">
        <v>676</v>
      </c>
      <c r="C668" s="2" t="s">
        <v>438</v>
      </c>
      <c r="D668" s="3" t="s">
        <v>19</v>
      </c>
      <c r="E668" s="3">
        <v>2019</v>
      </c>
      <c r="F668" s="3" t="s">
        <v>439</v>
      </c>
      <c r="G668" s="3" t="s">
        <v>440</v>
      </c>
      <c r="H668" s="2" t="s">
        <v>447</v>
      </c>
      <c r="I668" s="3" t="s">
        <v>2</v>
      </c>
      <c r="J668" s="3" t="s">
        <v>178</v>
      </c>
      <c r="K668" s="3" t="s">
        <v>178</v>
      </c>
      <c r="L668" s="3">
        <v>1122.2</v>
      </c>
      <c r="M668" s="3">
        <v>3647.92</v>
      </c>
    </row>
    <row r="669" spans="1:13" x14ac:dyDescent="0.2">
      <c r="A669" s="43" t="s">
        <v>676</v>
      </c>
      <c r="B669" s="43" t="s">
        <v>676</v>
      </c>
      <c r="C669" s="2" t="s">
        <v>140</v>
      </c>
      <c r="D669" s="3" t="s">
        <v>59</v>
      </c>
      <c r="E669" s="3">
        <v>2020</v>
      </c>
      <c r="F669" s="3" t="s">
        <v>141</v>
      </c>
      <c r="G669" s="3" t="s">
        <v>142</v>
      </c>
      <c r="H669" s="2" t="s">
        <v>143</v>
      </c>
      <c r="I669" s="3" t="s">
        <v>25</v>
      </c>
      <c r="J669" s="3" t="s">
        <v>678</v>
      </c>
      <c r="K669" s="3" t="s">
        <v>678</v>
      </c>
      <c r="L669" s="3">
        <v>1479.64</v>
      </c>
      <c r="M669" s="3">
        <v>4160.2700000000004</v>
      </c>
    </row>
    <row r="670" spans="1:13" x14ac:dyDescent="0.2">
      <c r="A670" s="43" t="s">
        <v>676</v>
      </c>
      <c r="B670" s="43" t="s">
        <v>676</v>
      </c>
      <c r="C670" s="2" t="s">
        <v>342</v>
      </c>
      <c r="D670" s="3" t="s">
        <v>8</v>
      </c>
      <c r="E670" s="3">
        <v>2019</v>
      </c>
      <c r="F670" s="3" t="s">
        <v>141</v>
      </c>
      <c r="G670" s="3" t="s">
        <v>142</v>
      </c>
      <c r="H670" s="2" t="s">
        <v>254</v>
      </c>
      <c r="I670" s="3" t="s">
        <v>64</v>
      </c>
      <c r="J670" s="3" t="s">
        <v>678</v>
      </c>
      <c r="K670" s="3" t="s">
        <v>678</v>
      </c>
      <c r="L670" s="3">
        <v>1212</v>
      </c>
      <c r="M670" s="3">
        <v>4037.64</v>
      </c>
    </row>
    <row r="671" spans="1:13" x14ac:dyDescent="0.2">
      <c r="A671" s="43" t="s">
        <v>676</v>
      </c>
      <c r="B671" s="43" t="s">
        <v>676</v>
      </c>
      <c r="C671" s="2" t="s">
        <v>320</v>
      </c>
      <c r="D671" s="3" t="s">
        <v>1</v>
      </c>
      <c r="E671" s="3">
        <v>2018</v>
      </c>
      <c r="F671" s="3" t="s">
        <v>141</v>
      </c>
      <c r="G671" s="3" t="s">
        <v>142</v>
      </c>
      <c r="H671" s="2" t="s">
        <v>207</v>
      </c>
      <c r="I671" s="3" t="s">
        <v>0</v>
      </c>
      <c r="J671" s="3" t="s">
        <v>678</v>
      </c>
      <c r="K671" s="3" t="s">
        <v>678</v>
      </c>
      <c r="L671" s="3">
        <v>1212</v>
      </c>
      <c r="M671" s="3">
        <v>4380.49</v>
      </c>
    </row>
    <row r="672" spans="1:13" x14ac:dyDescent="0.2">
      <c r="A672" s="43" t="s">
        <v>676</v>
      </c>
      <c r="B672" s="43" t="s">
        <v>676</v>
      </c>
      <c r="C672" s="2" t="s">
        <v>518</v>
      </c>
      <c r="D672" s="3" t="s">
        <v>10</v>
      </c>
      <c r="E672" s="3">
        <v>2020</v>
      </c>
      <c r="F672" s="3" t="s">
        <v>152</v>
      </c>
      <c r="G672" s="3" t="s">
        <v>153</v>
      </c>
      <c r="H672" s="2" t="s">
        <v>532</v>
      </c>
      <c r="I672" s="3" t="s">
        <v>2</v>
      </c>
      <c r="J672" s="3" t="s">
        <v>178</v>
      </c>
      <c r="K672" s="3" t="s">
        <v>178</v>
      </c>
      <c r="L672" s="3">
        <v>1239.6000000000001</v>
      </c>
      <c r="M672" s="3">
        <v>1607.296848</v>
      </c>
    </row>
    <row r="673" spans="1:13" x14ac:dyDescent="0.2">
      <c r="A673" s="43" t="s">
        <v>676</v>
      </c>
      <c r="B673" s="43" t="s">
        <v>676</v>
      </c>
      <c r="C673" s="2" t="s">
        <v>151</v>
      </c>
      <c r="D673" s="3" t="s">
        <v>22</v>
      </c>
      <c r="E673" s="3">
        <v>2021</v>
      </c>
      <c r="F673" s="3" t="s">
        <v>152</v>
      </c>
      <c r="G673" s="3" t="s">
        <v>153</v>
      </c>
      <c r="H673" s="2" t="s">
        <v>154</v>
      </c>
      <c r="I673" s="3" t="s">
        <v>58</v>
      </c>
      <c r="J673" s="3" t="s">
        <v>678</v>
      </c>
      <c r="K673" s="3" t="s">
        <v>678</v>
      </c>
      <c r="L673" s="3">
        <v>1584.1200000000001</v>
      </c>
      <c r="M673" s="3">
        <v>2776.8900000000003</v>
      </c>
    </row>
    <row r="674" spans="1:13" x14ac:dyDescent="0.2">
      <c r="A674" s="43" t="s">
        <v>676</v>
      </c>
      <c r="B674" s="43" t="s">
        <v>676</v>
      </c>
      <c r="C674" s="2" t="s">
        <v>188</v>
      </c>
      <c r="D674" s="3" t="s">
        <v>72</v>
      </c>
      <c r="E674" s="3">
        <v>2021</v>
      </c>
      <c r="F674" s="3" t="s">
        <v>162</v>
      </c>
      <c r="G674" s="3" t="s">
        <v>163</v>
      </c>
      <c r="H674" s="2" t="s">
        <v>189</v>
      </c>
      <c r="I674" s="3" t="s">
        <v>64</v>
      </c>
      <c r="J674" s="3" t="s">
        <v>678</v>
      </c>
      <c r="K674" s="3" t="s">
        <v>678</v>
      </c>
      <c r="L674" s="3">
        <v>1747.77</v>
      </c>
      <c r="M674" s="3">
        <v>1747.77</v>
      </c>
    </row>
    <row r="675" spans="1:13" x14ac:dyDescent="0.2">
      <c r="A675" s="43" t="s">
        <v>676</v>
      </c>
      <c r="B675" s="43" t="s">
        <v>676</v>
      </c>
      <c r="C675" s="2" t="s">
        <v>320</v>
      </c>
      <c r="D675" s="3" t="s">
        <v>1</v>
      </c>
      <c r="E675" s="3">
        <v>2018</v>
      </c>
      <c r="F675" s="3" t="s">
        <v>141</v>
      </c>
      <c r="G675" s="3" t="s">
        <v>142</v>
      </c>
      <c r="H675" s="2" t="s">
        <v>321</v>
      </c>
      <c r="I675" s="3" t="s">
        <v>92</v>
      </c>
      <c r="J675" s="3" t="s">
        <v>678</v>
      </c>
      <c r="K675" s="3" t="s">
        <v>678</v>
      </c>
      <c r="L675" s="3">
        <v>1718.8</v>
      </c>
      <c r="M675" s="3">
        <v>6221.41</v>
      </c>
    </row>
    <row r="676" spans="1:13" x14ac:dyDescent="0.2">
      <c r="A676" s="43" t="s">
        <v>676</v>
      </c>
      <c r="B676" s="43" t="s">
        <v>676</v>
      </c>
      <c r="C676" s="2" t="s">
        <v>233</v>
      </c>
      <c r="D676" s="3" t="s">
        <v>39</v>
      </c>
      <c r="E676" s="3">
        <v>2019</v>
      </c>
      <c r="F676" s="3" t="s">
        <v>234</v>
      </c>
      <c r="G676" s="3" t="s">
        <v>235</v>
      </c>
      <c r="H676" s="2" t="s">
        <v>225</v>
      </c>
      <c r="I676" s="3" t="s">
        <v>38</v>
      </c>
      <c r="J676" s="3" t="s">
        <v>678</v>
      </c>
      <c r="K676" s="3" t="s">
        <v>678</v>
      </c>
      <c r="L676" s="3">
        <v>1122.19</v>
      </c>
      <c r="M676" s="3">
        <v>3029.39</v>
      </c>
    </row>
    <row r="677" spans="1:13" x14ac:dyDescent="0.2">
      <c r="A677" s="43" t="s">
        <v>676</v>
      </c>
      <c r="B677" s="43" t="s">
        <v>676</v>
      </c>
      <c r="C677" s="2" t="s">
        <v>273</v>
      </c>
      <c r="D677" s="3" t="s">
        <v>4</v>
      </c>
      <c r="E677" s="3">
        <v>2020</v>
      </c>
      <c r="F677" s="3" t="s">
        <v>274</v>
      </c>
      <c r="G677" s="3" t="s">
        <v>275</v>
      </c>
      <c r="H677" s="2" t="s">
        <v>299</v>
      </c>
      <c r="I677" s="3" t="s">
        <v>3</v>
      </c>
      <c r="J677" s="3" t="s">
        <v>178</v>
      </c>
      <c r="K677" s="3" t="s">
        <v>178</v>
      </c>
      <c r="L677" s="3">
        <v>1302.3499999999999</v>
      </c>
      <c r="M677" s="3">
        <v>5022.6400000000003</v>
      </c>
    </row>
    <row r="678" spans="1:13" x14ac:dyDescent="0.2">
      <c r="A678" s="43" t="s">
        <v>676</v>
      </c>
      <c r="B678" s="43" t="s">
        <v>676</v>
      </c>
      <c r="C678" s="2" t="s">
        <v>201</v>
      </c>
      <c r="D678" s="3" t="s">
        <v>26</v>
      </c>
      <c r="E678" s="3">
        <v>2019</v>
      </c>
      <c r="F678" s="3" t="s">
        <v>152</v>
      </c>
      <c r="G678" s="3" t="s">
        <v>153</v>
      </c>
      <c r="H678" s="2" t="s">
        <v>206</v>
      </c>
      <c r="I678" s="3" t="s">
        <v>25</v>
      </c>
      <c r="J678" s="3" t="s">
        <v>678</v>
      </c>
      <c r="K678" s="3" t="s">
        <v>678</v>
      </c>
      <c r="L678" s="3">
        <v>1738</v>
      </c>
      <c r="M678" s="3">
        <v>2367.888559</v>
      </c>
    </row>
    <row r="679" spans="1:13" x14ac:dyDescent="0.2">
      <c r="A679" s="43" t="s">
        <v>676</v>
      </c>
      <c r="B679" s="43" t="s">
        <v>676</v>
      </c>
      <c r="C679" s="2" t="s">
        <v>233</v>
      </c>
      <c r="D679" s="3" t="s">
        <v>39</v>
      </c>
      <c r="E679" s="3">
        <v>2019</v>
      </c>
      <c r="F679" s="3" t="s">
        <v>234</v>
      </c>
      <c r="G679" s="3" t="s">
        <v>235</v>
      </c>
      <c r="H679" s="2" t="s">
        <v>225</v>
      </c>
      <c r="I679" s="3" t="s">
        <v>38</v>
      </c>
      <c r="J679" s="3" t="s">
        <v>678</v>
      </c>
      <c r="K679" s="3" t="s">
        <v>678</v>
      </c>
      <c r="L679" s="3">
        <v>1122.19</v>
      </c>
      <c r="M679" s="3">
        <v>3029.39</v>
      </c>
    </row>
    <row r="680" spans="1:13" x14ac:dyDescent="0.2">
      <c r="A680" s="43" t="s">
        <v>676</v>
      </c>
      <c r="B680" s="43" t="s">
        <v>676</v>
      </c>
      <c r="C680" s="2" t="s">
        <v>418</v>
      </c>
      <c r="D680" s="3" t="s">
        <v>6</v>
      </c>
      <c r="E680" s="3">
        <v>2018</v>
      </c>
      <c r="F680" s="3" t="s">
        <v>162</v>
      </c>
      <c r="G680" s="3" t="s">
        <v>163</v>
      </c>
      <c r="H680" s="2" t="s">
        <v>330</v>
      </c>
      <c r="I680" s="3" t="s">
        <v>31</v>
      </c>
      <c r="J680" s="3" t="s">
        <v>678</v>
      </c>
      <c r="K680" s="3" t="s">
        <v>678</v>
      </c>
      <c r="L680" s="3">
        <v>3272.21</v>
      </c>
      <c r="M680" s="3">
        <v>7729.51</v>
      </c>
    </row>
    <row r="681" spans="1:13" x14ac:dyDescent="0.2">
      <c r="A681" s="43" t="s">
        <v>676</v>
      </c>
      <c r="B681" s="43" t="s">
        <v>676</v>
      </c>
      <c r="C681" s="2" t="s">
        <v>684</v>
      </c>
      <c r="D681" s="3" t="s">
        <v>9</v>
      </c>
      <c r="E681" s="3">
        <v>2018</v>
      </c>
      <c r="F681" s="3" t="s">
        <v>141</v>
      </c>
      <c r="G681" s="3" t="s">
        <v>142</v>
      </c>
      <c r="H681" s="2" t="s">
        <v>701</v>
      </c>
      <c r="I681" s="3" t="s">
        <v>2</v>
      </c>
      <c r="J681" s="3" t="s">
        <v>178</v>
      </c>
      <c r="K681" s="3" t="s">
        <v>178</v>
      </c>
      <c r="L681" s="3">
        <v>1100</v>
      </c>
      <c r="M681" s="3">
        <v>2565.21</v>
      </c>
    </row>
    <row r="682" spans="1:13" x14ac:dyDescent="0.2">
      <c r="A682" s="43" t="s">
        <v>676</v>
      </c>
      <c r="B682" s="43" t="s">
        <v>676</v>
      </c>
      <c r="C682" s="2" t="s">
        <v>684</v>
      </c>
      <c r="D682" s="3" t="s">
        <v>9</v>
      </c>
      <c r="E682" s="3">
        <v>2018</v>
      </c>
      <c r="F682" s="3" t="s">
        <v>141</v>
      </c>
      <c r="G682" s="3" t="s">
        <v>142</v>
      </c>
      <c r="H682" s="2" t="s">
        <v>703</v>
      </c>
      <c r="I682" s="3" t="s">
        <v>2</v>
      </c>
      <c r="J682" s="3" t="s">
        <v>178</v>
      </c>
      <c r="K682" s="3" t="s">
        <v>178</v>
      </c>
      <c r="L682" s="3">
        <v>1100</v>
      </c>
      <c r="M682" s="3">
        <v>2565.21</v>
      </c>
    </row>
    <row r="683" spans="1:13" x14ac:dyDescent="0.2">
      <c r="A683" s="43" t="s">
        <v>676</v>
      </c>
      <c r="B683" s="43" t="s">
        <v>676</v>
      </c>
      <c r="C683" s="2" t="s">
        <v>273</v>
      </c>
      <c r="D683" s="3" t="s">
        <v>4</v>
      </c>
      <c r="E683" s="3">
        <v>2020</v>
      </c>
      <c r="F683" s="3" t="s">
        <v>274</v>
      </c>
      <c r="G683" s="3" t="s">
        <v>275</v>
      </c>
      <c r="H683" s="2" t="s">
        <v>300</v>
      </c>
      <c r="I683" s="3" t="s">
        <v>3</v>
      </c>
      <c r="J683" s="3" t="s">
        <v>178</v>
      </c>
      <c r="K683" s="3" t="s">
        <v>178</v>
      </c>
      <c r="L683" s="3">
        <v>1302.3499999999999</v>
      </c>
      <c r="M683" s="3">
        <v>5022.6400000000003</v>
      </c>
    </row>
    <row r="684" spans="1:13" x14ac:dyDescent="0.2">
      <c r="A684" s="43" t="s">
        <v>676</v>
      </c>
      <c r="B684" s="43" t="s">
        <v>676</v>
      </c>
      <c r="C684" s="2" t="s">
        <v>684</v>
      </c>
      <c r="D684" s="3" t="s">
        <v>9</v>
      </c>
      <c r="E684" s="3">
        <v>2018</v>
      </c>
      <c r="F684" s="3" t="s">
        <v>141</v>
      </c>
      <c r="G684" s="3" t="s">
        <v>142</v>
      </c>
      <c r="H684" s="2" t="s">
        <v>715</v>
      </c>
      <c r="I684" s="3" t="s">
        <v>2</v>
      </c>
      <c r="J684" s="3" t="s">
        <v>178</v>
      </c>
      <c r="K684" s="3" t="s">
        <v>178</v>
      </c>
      <c r="L684" s="3">
        <v>1100</v>
      </c>
      <c r="M684" s="3">
        <v>2565.21</v>
      </c>
    </row>
    <row r="685" spans="1:13" x14ac:dyDescent="0.2">
      <c r="A685" s="43" t="s">
        <v>676</v>
      </c>
      <c r="B685" s="43" t="s">
        <v>676</v>
      </c>
      <c r="C685" s="2" t="s">
        <v>438</v>
      </c>
      <c r="D685" s="3" t="s">
        <v>19</v>
      </c>
      <c r="E685" s="3">
        <v>2019</v>
      </c>
      <c r="F685" s="3" t="s">
        <v>439</v>
      </c>
      <c r="G685" s="3" t="s">
        <v>440</v>
      </c>
      <c r="H685" s="2" t="s">
        <v>478</v>
      </c>
      <c r="I685" s="3" t="s">
        <v>2</v>
      </c>
      <c r="J685" s="3" t="s">
        <v>178</v>
      </c>
      <c r="K685" s="3" t="s">
        <v>178</v>
      </c>
      <c r="L685" s="3">
        <v>1122.2</v>
      </c>
      <c r="M685" s="3">
        <v>3814.15</v>
      </c>
    </row>
    <row r="686" spans="1:13" x14ac:dyDescent="0.2">
      <c r="A686" s="43" t="s">
        <v>676</v>
      </c>
      <c r="B686" s="43" t="s">
        <v>676</v>
      </c>
      <c r="C686" s="2" t="s">
        <v>219</v>
      </c>
      <c r="D686" s="3" t="s">
        <v>48</v>
      </c>
      <c r="E686" s="3">
        <v>2016</v>
      </c>
      <c r="F686" s="3" t="s">
        <v>220</v>
      </c>
      <c r="G686" s="3" t="s">
        <v>221</v>
      </c>
      <c r="H686" s="2" t="s">
        <v>184</v>
      </c>
      <c r="I686" s="3" t="s">
        <v>47</v>
      </c>
      <c r="J686" s="3" t="s">
        <v>178</v>
      </c>
      <c r="K686" s="3" t="s">
        <v>178</v>
      </c>
      <c r="L686" s="3">
        <v>1203.71</v>
      </c>
      <c r="M686" s="3">
        <v>3179.02</v>
      </c>
    </row>
    <row r="687" spans="1:13" x14ac:dyDescent="0.2">
      <c r="A687" s="43" t="s">
        <v>676</v>
      </c>
      <c r="B687" s="43" t="s">
        <v>676</v>
      </c>
      <c r="C687" s="2" t="s">
        <v>518</v>
      </c>
      <c r="D687" s="3" t="s">
        <v>10</v>
      </c>
      <c r="E687" s="3">
        <v>2020</v>
      </c>
      <c r="F687" s="3" t="s">
        <v>152</v>
      </c>
      <c r="G687" s="3" t="s">
        <v>153</v>
      </c>
      <c r="H687" s="2" t="s">
        <v>538</v>
      </c>
      <c r="I687" s="3" t="s">
        <v>2</v>
      </c>
      <c r="J687" s="3" t="s">
        <v>178</v>
      </c>
      <c r="K687" s="3" t="s">
        <v>178</v>
      </c>
      <c r="L687" s="3">
        <v>1122.19</v>
      </c>
      <c r="M687" s="3">
        <v>1499.5262090000001</v>
      </c>
    </row>
    <row r="688" spans="1:13" x14ac:dyDescent="0.2">
      <c r="A688" s="43" t="s">
        <v>676</v>
      </c>
      <c r="B688" s="43" t="s">
        <v>676</v>
      </c>
      <c r="C688" s="2" t="s">
        <v>518</v>
      </c>
      <c r="D688" s="3" t="s">
        <v>10</v>
      </c>
      <c r="E688" s="3">
        <v>2020</v>
      </c>
      <c r="F688" s="3" t="s">
        <v>152</v>
      </c>
      <c r="G688" s="3" t="s">
        <v>153</v>
      </c>
      <c r="H688" s="2" t="s">
        <v>529</v>
      </c>
      <c r="I688" s="3" t="s">
        <v>2</v>
      </c>
      <c r="J688" s="3" t="s">
        <v>178</v>
      </c>
      <c r="K688" s="3" t="s">
        <v>178</v>
      </c>
      <c r="L688" s="3">
        <v>1342.19</v>
      </c>
      <c r="M688" s="3">
        <v>1701.464209</v>
      </c>
    </row>
    <row r="689" spans="1:13" x14ac:dyDescent="0.2">
      <c r="A689" s="43" t="s">
        <v>676</v>
      </c>
      <c r="B689" s="43" t="s">
        <v>676</v>
      </c>
      <c r="C689" s="2" t="s">
        <v>273</v>
      </c>
      <c r="D689" s="3" t="s">
        <v>4</v>
      </c>
      <c r="E689" s="3">
        <v>2020</v>
      </c>
      <c r="F689" s="3" t="s">
        <v>274</v>
      </c>
      <c r="G689" s="3" t="s">
        <v>275</v>
      </c>
      <c r="H689" s="2" t="s">
        <v>184</v>
      </c>
      <c r="I689" s="3" t="s">
        <v>3</v>
      </c>
      <c r="J689" s="3" t="s">
        <v>178</v>
      </c>
      <c r="K689" s="3" t="s">
        <v>178</v>
      </c>
      <c r="L689" s="3">
        <v>1302.3499999999999</v>
      </c>
      <c r="M689" s="3">
        <v>5022.6400000000003</v>
      </c>
    </row>
    <row r="690" spans="1:13" x14ac:dyDescent="0.2">
      <c r="A690" s="43" t="s">
        <v>676</v>
      </c>
      <c r="B690" s="43" t="s">
        <v>676</v>
      </c>
      <c r="C690" s="2" t="s">
        <v>144</v>
      </c>
      <c r="D690" s="3" t="s">
        <v>14</v>
      </c>
      <c r="E690" s="3">
        <v>2020</v>
      </c>
      <c r="F690" s="3" t="s">
        <v>145</v>
      </c>
      <c r="G690" s="3" t="s">
        <v>146</v>
      </c>
      <c r="H690" s="2" t="s">
        <v>300</v>
      </c>
      <c r="I690" s="3" t="s">
        <v>46</v>
      </c>
      <c r="J690" s="3" t="s">
        <v>678</v>
      </c>
      <c r="K690" s="3" t="s">
        <v>678</v>
      </c>
      <c r="L690" s="3">
        <v>1122.19</v>
      </c>
      <c r="M690" s="3">
        <v>1434.2952000000002</v>
      </c>
    </row>
    <row r="691" spans="1:13" x14ac:dyDescent="0.2">
      <c r="A691" s="43" t="s">
        <v>676</v>
      </c>
      <c r="B691" s="43" t="s">
        <v>676</v>
      </c>
      <c r="C691" s="2" t="s">
        <v>320</v>
      </c>
      <c r="D691" s="3" t="s">
        <v>1</v>
      </c>
      <c r="E691" s="3">
        <v>2018</v>
      </c>
      <c r="F691" s="3" t="s">
        <v>141</v>
      </c>
      <c r="G691" s="3" t="s">
        <v>142</v>
      </c>
      <c r="H691" s="2" t="s">
        <v>321</v>
      </c>
      <c r="I691" s="3" t="s">
        <v>49</v>
      </c>
      <c r="J691" s="3" t="s">
        <v>678</v>
      </c>
      <c r="K691" s="3" t="s">
        <v>678</v>
      </c>
      <c r="L691" s="3">
        <v>1718.8</v>
      </c>
      <c r="M691" s="3">
        <v>5893.71</v>
      </c>
    </row>
    <row r="692" spans="1:13" x14ac:dyDescent="0.2">
      <c r="A692" s="43" t="s">
        <v>676</v>
      </c>
      <c r="B692" s="43" t="s">
        <v>676</v>
      </c>
      <c r="C692" s="2" t="s">
        <v>233</v>
      </c>
      <c r="D692" s="3" t="s">
        <v>39</v>
      </c>
      <c r="E692" s="3">
        <v>2019</v>
      </c>
      <c r="F692" s="3" t="s">
        <v>234</v>
      </c>
      <c r="G692" s="3" t="s">
        <v>235</v>
      </c>
      <c r="H692" s="2" t="s">
        <v>246</v>
      </c>
      <c r="I692" s="3" t="s">
        <v>38</v>
      </c>
      <c r="J692" s="3" t="s">
        <v>678</v>
      </c>
      <c r="K692" s="3" t="s">
        <v>678</v>
      </c>
      <c r="L692" s="3">
        <v>1122.19</v>
      </c>
      <c r="M692" s="3">
        <v>3029.39</v>
      </c>
    </row>
    <row r="693" spans="1:13" x14ac:dyDescent="0.2">
      <c r="A693" s="43" t="s">
        <v>676</v>
      </c>
      <c r="B693" s="43" t="s">
        <v>676</v>
      </c>
      <c r="C693" s="2" t="s">
        <v>233</v>
      </c>
      <c r="D693" s="3" t="s">
        <v>39</v>
      </c>
      <c r="E693" s="3">
        <v>2019</v>
      </c>
      <c r="F693" s="3" t="s">
        <v>234</v>
      </c>
      <c r="G693" s="3" t="s">
        <v>235</v>
      </c>
      <c r="H693" s="2" t="s">
        <v>223</v>
      </c>
      <c r="I693" s="3" t="s">
        <v>38</v>
      </c>
      <c r="J693" s="3" t="s">
        <v>678</v>
      </c>
      <c r="K693" s="3" t="s">
        <v>678</v>
      </c>
      <c r="L693" s="3">
        <v>1122.19</v>
      </c>
      <c r="M693" s="3">
        <v>3029.39</v>
      </c>
    </row>
    <row r="694" spans="1:13" x14ac:dyDescent="0.2">
      <c r="A694" s="43" t="s">
        <v>676</v>
      </c>
      <c r="B694" s="43" t="s">
        <v>676</v>
      </c>
      <c r="C694" s="2" t="s">
        <v>219</v>
      </c>
      <c r="D694" s="3" t="s">
        <v>48</v>
      </c>
      <c r="E694" s="3">
        <v>2016</v>
      </c>
      <c r="F694" s="3" t="s">
        <v>220</v>
      </c>
      <c r="G694" s="3" t="s">
        <v>221</v>
      </c>
      <c r="H694" s="2" t="s">
        <v>231</v>
      </c>
      <c r="I694" s="3" t="s">
        <v>47</v>
      </c>
      <c r="J694" s="3" t="s">
        <v>178</v>
      </c>
      <c r="K694" s="3" t="s">
        <v>178</v>
      </c>
      <c r="L694" s="3">
        <v>1203.71</v>
      </c>
      <c r="M694" s="3">
        <v>3179.02</v>
      </c>
    </row>
    <row r="695" spans="1:13" x14ac:dyDescent="0.2">
      <c r="A695" s="43" t="s">
        <v>676</v>
      </c>
      <c r="B695" s="43" t="s">
        <v>676</v>
      </c>
      <c r="C695" s="2" t="s">
        <v>320</v>
      </c>
      <c r="D695" s="3" t="s">
        <v>1</v>
      </c>
      <c r="E695" s="3">
        <v>2018</v>
      </c>
      <c r="F695" s="3" t="s">
        <v>141</v>
      </c>
      <c r="G695" s="3" t="s">
        <v>142</v>
      </c>
      <c r="H695" s="2" t="s">
        <v>256</v>
      </c>
      <c r="I695" s="3" t="s">
        <v>49</v>
      </c>
      <c r="J695" s="3" t="s">
        <v>678</v>
      </c>
      <c r="K695" s="3" t="s">
        <v>678</v>
      </c>
      <c r="L695" s="3">
        <v>1718.8</v>
      </c>
      <c r="M695" s="3">
        <v>5893.71</v>
      </c>
    </row>
    <row r="696" spans="1:13" x14ac:dyDescent="0.2">
      <c r="A696" s="43" t="s">
        <v>676</v>
      </c>
      <c r="B696" s="43" t="s">
        <v>676</v>
      </c>
      <c r="C696" s="2" t="s">
        <v>411</v>
      </c>
      <c r="D696" s="3" t="s">
        <v>20</v>
      </c>
      <c r="E696" s="3">
        <v>2018</v>
      </c>
      <c r="F696" s="3" t="s">
        <v>159</v>
      </c>
      <c r="G696" s="3" t="s">
        <v>160</v>
      </c>
      <c r="H696" s="2" t="s">
        <v>267</v>
      </c>
      <c r="I696" s="3" t="s">
        <v>7</v>
      </c>
      <c r="J696" s="3" t="s">
        <v>678</v>
      </c>
      <c r="K696" s="3" t="s">
        <v>678</v>
      </c>
      <c r="L696" s="3">
        <v>1727</v>
      </c>
      <c r="M696" s="3">
        <v>2407.96</v>
      </c>
    </row>
    <row r="697" spans="1:13" x14ac:dyDescent="0.2">
      <c r="A697" s="43" t="s">
        <v>676</v>
      </c>
      <c r="B697" s="43" t="s">
        <v>676</v>
      </c>
      <c r="C697" s="2" t="s">
        <v>342</v>
      </c>
      <c r="D697" s="3" t="s">
        <v>8</v>
      </c>
      <c r="E697" s="3">
        <v>2019</v>
      </c>
      <c r="F697" s="3" t="s">
        <v>141</v>
      </c>
      <c r="G697" s="3" t="s">
        <v>142</v>
      </c>
      <c r="H697" s="2" t="s">
        <v>257</v>
      </c>
      <c r="I697" s="3" t="s">
        <v>53</v>
      </c>
      <c r="J697" s="3" t="s">
        <v>678</v>
      </c>
      <c r="K697" s="3" t="s">
        <v>678</v>
      </c>
      <c r="L697" s="3">
        <v>1212</v>
      </c>
      <c r="M697" s="3">
        <v>3818.04</v>
      </c>
    </row>
    <row r="698" spans="1:13" x14ac:dyDescent="0.2">
      <c r="A698" s="43" t="s">
        <v>676</v>
      </c>
      <c r="B698" s="43" t="s">
        <v>676</v>
      </c>
      <c r="C698" s="2" t="s">
        <v>397</v>
      </c>
      <c r="D698" s="3" t="s">
        <v>18</v>
      </c>
      <c r="E698" s="3">
        <v>2020</v>
      </c>
      <c r="F698" s="3" t="s">
        <v>167</v>
      </c>
      <c r="G698" s="3" t="s">
        <v>168</v>
      </c>
      <c r="H698" s="2" t="s">
        <v>191</v>
      </c>
      <c r="I698" s="3" t="s">
        <v>41</v>
      </c>
      <c r="J698" s="3" t="s">
        <v>178</v>
      </c>
      <c r="K698" s="3" t="s">
        <v>178</v>
      </c>
      <c r="L698" s="3">
        <v>2248.5</v>
      </c>
      <c r="M698" s="3">
        <v>2776.7</v>
      </c>
    </row>
    <row r="699" spans="1:13" x14ac:dyDescent="0.2">
      <c r="A699" s="43" t="s">
        <v>676</v>
      </c>
      <c r="B699" s="43" t="s">
        <v>676</v>
      </c>
      <c r="C699" s="2" t="s">
        <v>438</v>
      </c>
      <c r="D699" s="3" t="s">
        <v>19</v>
      </c>
      <c r="E699" s="3">
        <v>2019</v>
      </c>
      <c r="F699" s="3" t="s">
        <v>439</v>
      </c>
      <c r="G699" s="3" t="s">
        <v>440</v>
      </c>
      <c r="H699" s="2" t="s">
        <v>479</v>
      </c>
      <c r="I699" s="3" t="s">
        <v>2</v>
      </c>
      <c r="J699" s="3" t="s">
        <v>178</v>
      </c>
      <c r="K699" s="3" t="s">
        <v>178</v>
      </c>
      <c r="L699" s="3">
        <v>1122.2</v>
      </c>
      <c r="M699" s="3">
        <v>3112.55</v>
      </c>
    </row>
    <row r="700" spans="1:13" x14ac:dyDescent="0.2">
      <c r="A700" s="43" t="s">
        <v>676</v>
      </c>
      <c r="B700" s="43" t="s">
        <v>676</v>
      </c>
      <c r="C700" s="2" t="s">
        <v>397</v>
      </c>
      <c r="D700" s="3" t="s">
        <v>18</v>
      </c>
      <c r="E700" s="3">
        <v>2020</v>
      </c>
      <c r="F700" s="3" t="s">
        <v>167</v>
      </c>
      <c r="G700" s="3" t="s">
        <v>168</v>
      </c>
      <c r="H700" s="2" t="s">
        <v>191</v>
      </c>
      <c r="I700" s="3" t="s">
        <v>67</v>
      </c>
      <c r="J700" s="3" t="s">
        <v>178</v>
      </c>
      <c r="K700" s="3" t="s">
        <v>178</v>
      </c>
      <c r="L700" s="3">
        <v>1122.2</v>
      </c>
      <c r="M700" s="3">
        <v>1777.7</v>
      </c>
    </row>
    <row r="701" spans="1:13" x14ac:dyDescent="0.2">
      <c r="A701" s="43" t="s">
        <v>676</v>
      </c>
      <c r="B701" s="43" t="s">
        <v>676</v>
      </c>
      <c r="C701" s="2" t="s">
        <v>684</v>
      </c>
      <c r="D701" s="3" t="s">
        <v>9</v>
      </c>
      <c r="E701" s="3">
        <v>2018</v>
      </c>
      <c r="F701" s="3" t="s">
        <v>141</v>
      </c>
      <c r="G701" s="3" t="s">
        <v>142</v>
      </c>
      <c r="H701" s="2" t="s">
        <v>701</v>
      </c>
      <c r="I701" s="3" t="s">
        <v>2</v>
      </c>
      <c r="J701" s="3" t="s">
        <v>178</v>
      </c>
      <c r="K701" s="3" t="s">
        <v>178</v>
      </c>
      <c r="L701" s="3">
        <v>1100</v>
      </c>
      <c r="M701" s="3">
        <v>2565.21</v>
      </c>
    </row>
    <row r="702" spans="1:13" x14ac:dyDescent="0.2">
      <c r="A702" s="43" t="s">
        <v>676</v>
      </c>
      <c r="B702" s="43" t="s">
        <v>676</v>
      </c>
      <c r="C702" s="2" t="s">
        <v>320</v>
      </c>
      <c r="D702" s="3" t="s">
        <v>1</v>
      </c>
      <c r="E702" s="3">
        <v>2018</v>
      </c>
      <c r="F702" s="3" t="s">
        <v>141</v>
      </c>
      <c r="G702" s="3" t="s">
        <v>142</v>
      </c>
      <c r="H702" s="2" t="s">
        <v>256</v>
      </c>
      <c r="I702" s="3" t="s">
        <v>0</v>
      </c>
      <c r="J702" s="3" t="s">
        <v>678</v>
      </c>
      <c r="K702" s="3" t="s">
        <v>678</v>
      </c>
      <c r="L702" s="3">
        <v>1212</v>
      </c>
      <c r="M702" s="3">
        <v>4380.49</v>
      </c>
    </row>
    <row r="703" spans="1:13" x14ac:dyDescent="0.2">
      <c r="A703" s="43" t="s">
        <v>676</v>
      </c>
      <c r="B703" s="43" t="s">
        <v>676</v>
      </c>
      <c r="C703" s="2" t="s">
        <v>342</v>
      </c>
      <c r="D703" s="3" t="s">
        <v>8</v>
      </c>
      <c r="E703" s="3">
        <v>2019</v>
      </c>
      <c r="F703" s="3" t="s">
        <v>141</v>
      </c>
      <c r="G703" s="3" t="s">
        <v>142</v>
      </c>
      <c r="H703" s="2" t="s">
        <v>222</v>
      </c>
      <c r="I703" s="3" t="s">
        <v>31</v>
      </c>
      <c r="J703" s="3" t="s">
        <v>678</v>
      </c>
      <c r="K703" s="3" t="s">
        <v>678</v>
      </c>
      <c r="L703" s="3">
        <v>1568.6</v>
      </c>
      <c r="M703" s="3">
        <v>5790.31</v>
      </c>
    </row>
    <row r="704" spans="1:13" x14ac:dyDescent="0.2">
      <c r="A704" s="43" t="s">
        <v>676</v>
      </c>
      <c r="B704" s="43" t="s">
        <v>676</v>
      </c>
      <c r="C704" s="2" t="s">
        <v>406</v>
      </c>
      <c r="D704" s="3" t="s">
        <v>30</v>
      </c>
      <c r="E704" s="3">
        <v>2018</v>
      </c>
      <c r="F704" s="3" t="s">
        <v>407</v>
      </c>
      <c r="G704" s="3" t="s">
        <v>408</v>
      </c>
      <c r="H704" s="2" t="s">
        <v>149</v>
      </c>
      <c r="I704" s="3" t="s">
        <v>688</v>
      </c>
      <c r="J704" s="3" t="s">
        <v>678</v>
      </c>
      <c r="K704" s="3" t="s">
        <v>678</v>
      </c>
      <c r="L704" s="3">
        <v>1298</v>
      </c>
      <c r="M704" s="3">
        <v>1811.8781999999999</v>
      </c>
    </row>
    <row r="705" spans="1:13" x14ac:dyDescent="0.2">
      <c r="A705" s="43" t="s">
        <v>676</v>
      </c>
      <c r="B705" s="43" t="s">
        <v>676</v>
      </c>
      <c r="C705" s="2" t="s">
        <v>518</v>
      </c>
      <c r="D705" s="3" t="s">
        <v>10</v>
      </c>
      <c r="E705" s="3">
        <v>2020</v>
      </c>
      <c r="F705" s="3" t="s">
        <v>152</v>
      </c>
      <c r="G705" s="3" t="s">
        <v>153</v>
      </c>
      <c r="H705" s="2" t="s">
        <v>548</v>
      </c>
      <c r="I705" s="3" t="s">
        <v>2</v>
      </c>
      <c r="J705" s="3" t="s">
        <v>178</v>
      </c>
      <c r="K705" s="3" t="s">
        <v>178</v>
      </c>
      <c r="L705" s="3">
        <v>1239.6000000000001</v>
      </c>
      <c r="M705" s="3">
        <v>1607.296848</v>
      </c>
    </row>
    <row r="706" spans="1:13" x14ac:dyDescent="0.2">
      <c r="A706" s="43" t="s">
        <v>676</v>
      </c>
      <c r="B706" s="43" t="s">
        <v>676</v>
      </c>
      <c r="C706" s="2" t="s">
        <v>411</v>
      </c>
      <c r="D706" s="3" t="s">
        <v>20</v>
      </c>
      <c r="E706" s="3">
        <v>2018</v>
      </c>
      <c r="F706" s="3" t="s">
        <v>159</v>
      </c>
      <c r="G706" s="3" t="s">
        <v>160</v>
      </c>
      <c r="H706" s="2" t="s">
        <v>412</v>
      </c>
      <c r="I706" s="3" t="s">
        <v>7</v>
      </c>
      <c r="J706" s="3" t="s">
        <v>678</v>
      </c>
      <c r="K706" s="3" t="s">
        <v>678</v>
      </c>
      <c r="L706" s="3">
        <v>1727</v>
      </c>
      <c r="M706" s="3">
        <v>2407.96</v>
      </c>
    </row>
    <row r="707" spans="1:13" x14ac:dyDescent="0.2">
      <c r="A707" s="43" t="s">
        <v>676</v>
      </c>
      <c r="B707" s="43" t="s">
        <v>676</v>
      </c>
      <c r="C707" s="2" t="s">
        <v>518</v>
      </c>
      <c r="D707" s="3" t="s">
        <v>10</v>
      </c>
      <c r="E707" s="3">
        <v>2020</v>
      </c>
      <c r="F707" s="3" t="s">
        <v>152</v>
      </c>
      <c r="G707" s="3" t="s">
        <v>153</v>
      </c>
      <c r="H707" s="2" t="s">
        <v>549</v>
      </c>
      <c r="I707" s="3" t="s">
        <v>2</v>
      </c>
      <c r="J707" s="3" t="s">
        <v>178</v>
      </c>
      <c r="K707" s="3" t="s">
        <v>178</v>
      </c>
      <c r="L707" s="3">
        <v>1122.19</v>
      </c>
      <c r="M707" s="3">
        <v>1499.5262090000001</v>
      </c>
    </row>
    <row r="708" spans="1:13" x14ac:dyDescent="0.2">
      <c r="A708" s="43" t="s">
        <v>676</v>
      </c>
      <c r="B708" s="43" t="s">
        <v>676</v>
      </c>
      <c r="C708" s="2" t="s">
        <v>342</v>
      </c>
      <c r="D708" s="3" t="s">
        <v>8</v>
      </c>
      <c r="E708" s="3">
        <v>2019</v>
      </c>
      <c r="F708" s="3" t="s">
        <v>141</v>
      </c>
      <c r="G708" s="3" t="s">
        <v>142</v>
      </c>
      <c r="H708" s="2" t="s">
        <v>254</v>
      </c>
      <c r="I708" s="3" t="s">
        <v>53</v>
      </c>
      <c r="J708" s="3" t="s">
        <v>678</v>
      </c>
      <c r="K708" s="3" t="s">
        <v>678</v>
      </c>
      <c r="L708" s="3">
        <v>1212</v>
      </c>
      <c r="M708" s="3">
        <v>3818.04</v>
      </c>
    </row>
    <row r="709" spans="1:13" x14ac:dyDescent="0.2">
      <c r="A709" s="43" t="s">
        <v>676</v>
      </c>
      <c r="B709" s="43" t="s">
        <v>676</v>
      </c>
      <c r="C709" s="2" t="s">
        <v>411</v>
      </c>
      <c r="D709" s="3" t="s">
        <v>20</v>
      </c>
      <c r="E709" s="3">
        <v>2018</v>
      </c>
      <c r="F709" s="3" t="s">
        <v>159</v>
      </c>
      <c r="G709" s="3" t="s">
        <v>160</v>
      </c>
      <c r="H709" s="2" t="s">
        <v>412</v>
      </c>
      <c r="I709" s="3" t="s">
        <v>7</v>
      </c>
      <c r="J709" s="3" t="s">
        <v>178</v>
      </c>
      <c r="K709" s="3" t="s">
        <v>178</v>
      </c>
      <c r="L709" s="3">
        <v>1727</v>
      </c>
      <c r="M709" s="3">
        <v>2407.96</v>
      </c>
    </row>
    <row r="710" spans="1:13" x14ac:dyDescent="0.2">
      <c r="A710" s="43" t="s">
        <v>676</v>
      </c>
      <c r="B710" s="43" t="s">
        <v>676</v>
      </c>
      <c r="C710" s="2" t="s">
        <v>174</v>
      </c>
      <c r="D710" s="3" t="s">
        <v>33</v>
      </c>
      <c r="E710" s="3">
        <v>2022</v>
      </c>
      <c r="F710" s="3" t="s">
        <v>162</v>
      </c>
      <c r="G710" s="3" t="s">
        <v>163</v>
      </c>
      <c r="H710" s="2" t="s">
        <v>154</v>
      </c>
      <c r="I710" s="3" t="s">
        <v>21</v>
      </c>
      <c r="J710" s="3" t="s">
        <v>678</v>
      </c>
      <c r="K710" s="3" t="s">
        <v>678</v>
      </c>
      <c r="L710" s="3">
        <v>1298</v>
      </c>
      <c r="M710" s="3">
        <v>1969.4</v>
      </c>
    </row>
    <row r="711" spans="1:13" x14ac:dyDescent="0.2">
      <c r="A711" s="43" t="s">
        <v>676</v>
      </c>
      <c r="B711" s="43" t="s">
        <v>676</v>
      </c>
      <c r="C711" s="2" t="s">
        <v>201</v>
      </c>
      <c r="D711" s="3" t="s">
        <v>26</v>
      </c>
      <c r="E711" s="3">
        <v>2019</v>
      </c>
      <c r="F711" s="3" t="s">
        <v>152</v>
      </c>
      <c r="G711" s="3" t="s">
        <v>153</v>
      </c>
      <c r="H711" s="2" t="s">
        <v>205</v>
      </c>
      <c r="I711" s="3" t="s">
        <v>17</v>
      </c>
      <c r="J711" s="3" t="s">
        <v>678</v>
      </c>
      <c r="K711" s="3" t="s">
        <v>678</v>
      </c>
      <c r="L711" s="3">
        <v>2576.12</v>
      </c>
      <c r="M711" s="3">
        <v>3028.10421</v>
      </c>
    </row>
    <row r="712" spans="1:13" x14ac:dyDescent="0.2">
      <c r="A712" s="43" t="s">
        <v>676</v>
      </c>
      <c r="B712" s="43" t="s">
        <v>676</v>
      </c>
      <c r="C712" s="2" t="s">
        <v>201</v>
      </c>
      <c r="D712" s="3" t="s">
        <v>26</v>
      </c>
      <c r="E712" s="3">
        <v>2019</v>
      </c>
      <c r="F712" s="3" t="s">
        <v>152</v>
      </c>
      <c r="G712" s="3" t="s">
        <v>153</v>
      </c>
      <c r="H712" s="2" t="s">
        <v>202</v>
      </c>
      <c r="I712" s="3" t="s">
        <v>0</v>
      </c>
      <c r="J712" s="3" t="s">
        <v>678</v>
      </c>
      <c r="K712" s="3" t="s">
        <v>678</v>
      </c>
      <c r="L712" s="3">
        <v>1738</v>
      </c>
      <c r="M712" s="3">
        <v>2237.633926</v>
      </c>
    </row>
    <row r="713" spans="1:13" x14ac:dyDescent="0.2">
      <c r="A713" s="43" t="s">
        <v>676</v>
      </c>
      <c r="B713" s="43" t="s">
        <v>676</v>
      </c>
      <c r="C713" s="2" t="s">
        <v>406</v>
      </c>
      <c r="D713" s="3" t="s">
        <v>30</v>
      </c>
      <c r="E713" s="3">
        <v>2018</v>
      </c>
      <c r="F713" s="3" t="s">
        <v>407</v>
      </c>
      <c r="G713" s="3" t="s">
        <v>408</v>
      </c>
      <c r="H713" s="2" t="s">
        <v>256</v>
      </c>
      <c r="I713" s="3" t="s">
        <v>7</v>
      </c>
      <c r="J713" s="3" t="s">
        <v>678</v>
      </c>
      <c r="K713" s="3" t="s">
        <v>678</v>
      </c>
      <c r="L713" s="3">
        <v>1974</v>
      </c>
      <c r="M713" s="3">
        <v>2755.5065999999997</v>
      </c>
    </row>
    <row r="714" spans="1:13" x14ac:dyDescent="0.2">
      <c r="A714" s="43" t="s">
        <v>676</v>
      </c>
      <c r="B714" s="43" t="s">
        <v>676</v>
      </c>
      <c r="C714" s="2" t="s">
        <v>212</v>
      </c>
      <c r="D714" s="3" t="s">
        <v>57</v>
      </c>
      <c r="E714" s="3">
        <v>2016</v>
      </c>
      <c r="F714" s="3" t="s">
        <v>152</v>
      </c>
      <c r="G714" s="3" t="s">
        <v>153</v>
      </c>
      <c r="H714" s="2" t="s">
        <v>213</v>
      </c>
      <c r="I714" s="3" t="s">
        <v>58</v>
      </c>
      <c r="J714" s="3" t="s">
        <v>678</v>
      </c>
      <c r="K714" s="3" t="s">
        <v>678</v>
      </c>
      <c r="L714" s="3">
        <v>1202.44</v>
      </c>
      <c r="M714" s="3">
        <v>2504.9230080000002</v>
      </c>
    </row>
    <row r="715" spans="1:13" x14ac:dyDescent="0.2">
      <c r="A715" s="43" t="s">
        <v>676</v>
      </c>
      <c r="B715" s="43" t="s">
        <v>676</v>
      </c>
      <c r="C715" s="2" t="s">
        <v>517</v>
      </c>
      <c r="D715" s="3" t="s">
        <v>85</v>
      </c>
      <c r="E715" s="3">
        <v>2018</v>
      </c>
      <c r="F715" s="3" t="s">
        <v>159</v>
      </c>
      <c r="G715" s="3" t="s">
        <v>160</v>
      </c>
      <c r="H715" s="2" t="s">
        <v>267</v>
      </c>
      <c r="I715" s="3" t="s">
        <v>7</v>
      </c>
      <c r="J715" s="3" t="s">
        <v>678</v>
      </c>
      <c r="K715" s="3" t="s">
        <v>678</v>
      </c>
      <c r="L715" s="3">
        <v>1727</v>
      </c>
      <c r="M715" s="3">
        <v>2407.96</v>
      </c>
    </row>
    <row r="716" spans="1:13" x14ac:dyDescent="0.2">
      <c r="A716" s="43" t="s">
        <v>676</v>
      </c>
      <c r="B716" s="43" t="s">
        <v>676</v>
      </c>
      <c r="C716" s="2" t="s">
        <v>273</v>
      </c>
      <c r="D716" s="3" t="s">
        <v>4</v>
      </c>
      <c r="E716" s="3">
        <v>2020</v>
      </c>
      <c r="F716" s="3" t="s">
        <v>274</v>
      </c>
      <c r="G716" s="3" t="s">
        <v>275</v>
      </c>
      <c r="H716" s="2" t="s">
        <v>223</v>
      </c>
      <c r="I716" s="3" t="s">
        <v>3</v>
      </c>
      <c r="J716" s="3" t="s">
        <v>178</v>
      </c>
      <c r="K716" s="3" t="s">
        <v>178</v>
      </c>
      <c r="L716" s="3">
        <v>1302.3499999999999</v>
      </c>
      <c r="M716" s="3">
        <v>5022.6400000000003</v>
      </c>
    </row>
    <row r="717" spans="1:13" x14ac:dyDescent="0.2">
      <c r="A717" s="43" t="s">
        <v>676</v>
      </c>
      <c r="B717" s="43" t="s">
        <v>676</v>
      </c>
      <c r="C717" s="2" t="s">
        <v>413</v>
      </c>
      <c r="D717" s="3" t="s">
        <v>32</v>
      </c>
      <c r="E717" s="3">
        <v>2018</v>
      </c>
      <c r="F717" s="3" t="s">
        <v>162</v>
      </c>
      <c r="G717" s="3" t="s">
        <v>163</v>
      </c>
      <c r="H717" s="2" t="s">
        <v>416</v>
      </c>
      <c r="I717" s="3" t="s">
        <v>21</v>
      </c>
      <c r="J717" s="3" t="s">
        <v>678</v>
      </c>
      <c r="K717" s="3" t="s">
        <v>678</v>
      </c>
      <c r="L717" s="3">
        <v>4986.87</v>
      </c>
      <c r="M717" s="3">
        <v>8525.9599999999991</v>
      </c>
    </row>
    <row r="718" spans="1:13" x14ac:dyDescent="0.2">
      <c r="A718" s="43" t="s">
        <v>676</v>
      </c>
      <c r="B718" s="43" t="s">
        <v>676</v>
      </c>
      <c r="C718" s="2" t="s">
        <v>438</v>
      </c>
      <c r="D718" s="3" t="s">
        <v>19</v>
      </c>
      <c r="E718" s="3">
        <v>2019</v>
      </c>
      <c r="F718" s="3" t="s">
        <v>439</v>
      </c>
      <c r="G718" s="3" t="s">
        <v>440</v>
      </c>
      <c r="H718" s="2" t="s">
        <v>480</v>
      </c>
      <c r="I718" s="3" t="s">
        <v>2</v>
      </c>
      <c r="J718" s="3" t="s">
        <v>396</v>
      </c>
      <c r="K718" s="3" t="s">
        <v>396</v>
      </c>
      <c r="L718" s="3">
        <v>1122.2</v>
      </c>
      <c r="M718" s="3">
        <v>3112.55</v>
      </c>
    </row>
    <row r="719" spans="1:13" x14ac:dyDescent="0.2">
      <c r="A719" s="43" t="s">
        <v>676</v>
      </c>
      <c r="B719" s="43" t="s">
        <v>676</v>
      </c>
      <c r="C719" s="2" t="s">
        <v>320</v>
      </c>
      <c r="D719" s="3" t="s">
        <v>1</v>
      </c>
      <c r="E719" s="3">
        <v>2018</v>
      </c>
      <c r="F719" s="3" t="s">
        <v>141</v>
      </c>
      <c r="G719" s="3" t="s">
        <v>142</v>
      </c>
      <c r="H719" s="2" t="s">
        <v>197</v>
      </c>
      <c r="I719" s="3" t="s">
        <v>49</v>
      </c>
      <c r="J719" s="3" t="s">
        <v>678</v>
      </c>
      <c r="K719" s="3" t="s">
        <v>678</v>
      </c>
      <c r="L719" s="3">
        <v>1718.8</v>
      </c>
      <c r="M719" s="3">
        <v>5893.71</v>
      </c>
    </row>
    <row r="720" spans="1:13" x14ac:dyDescent="0.2">
      <c r="A720" s="43" t="s">
        <v>676</v>
      </c>
      <c r="B720" s="43" t="s">
        <v>676</v>
      </c>
      <c r="C720" s="2" t="s">
        <v>438</v>
      </c>
      <c r="D720" s="3" t="s">
        <v>19</v>
      </c>
      <c r="E720" s="3">
        <v>2019</v>
      </c>
      <c r="F720" s="3" t="s">
        <v>439</v>
      </c>
      <c r="G720" s="3" t="s">
        <v>440</v>
      </c>
      <c r="H720" s="2" t="s">
        <v>329</v>
      </c>
      <c r="I720" s="3" t="s">
        <v>2</v>
      </c>
      <c r="J720" s="3" t="s">
        <v>678</v>
      </c>
      <c r="K720" s="3" t="s">
        <v>678</v>
      </c>
      <c r="L720" s="3">
        <v>1122.2</v>
      </c>
      <c r="M720" s="3">
        <v>3112.55</v>
      </c>
    </row>
    <row r="721" spans="1:13" x14ac:dyDescent="0.2">
      <c r="A721" s="43" t="s">
        <v>676</v>
      </c>
      <c r="B721" s="43" t="s">
        <v>676</v>
      </c>
      <c r="C721" s="2" t="s">
        <v>273</v>
      </c>
      <c r="D721" s="3" t="s">
        <v>4</v>
      </c>
      <c r="E721" s="3">
        <v>2020</v>
      </c>
      <c r="F721" s="3" t="s">
        <v>274</v>
      </c>
      <c r="G721" s="3" t="s">
        <v>275</v>
      </c>
      <c r="H721" s="2" t="s">
        <v>280</v>
      </c>
      <c r="I721" s="3" t="s">
        <v>3</v>
      </c>
      <c r="J721" s="3" t="s">
        <v>178</v>
      </c>
      <c r="K721" s="3" t="s">
        <v>178</v>
      </c>
      <c r="L721" s="3">
        <v>1302.3499999999999</v>
      </c>
      <c r="M721" s="3">
        <v>5022.6400000000003</v>
      </c>
    </row>
    <row r="722" spans="1:13" x14ac:dyDescent="0.2">
      <c r="A722" s="43" t="s">
        <v>676</v>
      </c>
      <c r="B722" s="43" t="s">
        <v>676</v>
      </c>
      <c r="C722" s="2" t="s">
        <v>438</v>
      </c>
      <c r="D722" s="3" t="s">
        <v>19</v>
      </c>
      <c r="E722" s="3">
        <v>2019</v>
      </c>
      <c r="F722" s="3" t="s">
        <v>439</v>
      </c>
      <c r="G722" s="3" t="s">
        <v>440</v>
      </c>
      <c r="H722" s="2" t="s">
        <v>481</v>
      </c>
      <c r="I722" s="3" t="s">
        <v>2</v>
      </c>
      <c r="J722" s="3" t="s">
        <v>678</v>
      </c>
      <c r="K722" s="3" t="s">
        <v>678</v>
      </c>
      <c r="L722" s="3">
        <v>1122.2</v>
      </c>
      <c r="M722" s="3">
        <v>3112.55</v>
      </c>
    </row>
    <row r="723" spans="1:13" x14ac:dyDescent="0.2">
      <c r="A723" s="43" t="s">
        <v>676</v>
      </c>
      <c r="B723" s="43" t="s">
        <v>676</v>
      </c>
      <c r="C723" s="2" t="s">
        <v>418</v>
      </c>
      <c r="D723" s="3" t="s">
        <v>6</v>
      </c>
      <c r="E723" s="3">
        <v>2018</v>
      </c>
      <c r="F723" s="3" t="s">
        <v>162</v>
      </c>
      <c r="G723" s="3" t="s">
        <v>163</v>
      </c>
      <c r="H723" s="2" t="s">
        <v>419</v>
      </c>
      <c r="I723" s="3" t="s">
        <v>0</v>
      </c>
      <c r="J723" s="3" t="s">
        <v>678</v>
      </c>
      <c r="K723" s="3" t="s">
        <v>678</v>
      </c>
      <c r="L723" s="3">
        <v>2223.87</v>
      </c>
      <c r="M723" s="3">
        <v>4525.1999999999989</v>
      </c>
    </row>
    <row r="724" spans="1:13" x14ac:dyDescent="0.2">
      <c r="A724" s="43" t="s">
        <v>676</v>
      </c>
      <c r="B724" s="43" t="s">
        <v>676</v>
      </c>
      <c r="C724" s="2" t="s">
        <v>438</v>
      </c>
      <c r="D724" s="3" t="s">
        <v>19</v>
      </c>
      <c r="E724" s="3">
        <v>2019</v>
      </c>
      <c r="F724" s="3" t="s">
        <v>439</v>
      </c>
      <c r="G724" s="3" t="s">
        <v>440</v>
      </c>
      <c r="H724" s="2" t="s">
        <v>482</v>
      </c>
      <c r="I724" s="3" t="s">
        <v>2</v>
      </c>
      <c r="J724" s="3" t="s">
        <v>396</v>
      </c>
      <c r="K724" s="3" t="s">
        <v>396</v>
      </c>
      <c r="L724" s="3">
        <v>1122.2</v>
      </c>
      <c r="M724" s="3">
        <v>3112.55</v>
      </c>
    </row>
    <row r="725" spans="1:13" x14ac:dyDescent="0.2">
      <c r="A725" s="43" t="s">
        <v>676</v>
      </c>
      <c r="B725" s="43" t="s">
        <v>676</v>
      </c>
      <c r="C725" s="2" t="s">
        <v>342</v>
      </c>
      <c r="D725" s="3" t="s">
        <v>8</v>
      </c>
      <c r="E725" s="3">
        <v>2019</v>
      </c>
      <c r="F725" s="3" t="s">
        <v>141</v>
      </c>
      <c r="G725" s="3" t="s">
        <v>142</v>
      </c>
      <c r="H725" s="2" t="s">
        <v>248</v>
      </c>
      <c r="I725" s="3" t="s">
        <v>53</v>
      </c>
      <c r="J725" s="3" t="s">
        <v>678</v>
      </c>
      <c r="K725" s="3" t="s">
        <v>678</v>
      </c>
      <c r="L725" s="3">
        <v>1212</v>
      </c>
      <c r="M725" s="3">
        <v>3818.04</v>
      </c>
    </row>
    <row r="726" spans="1:13" x14ac:dyDescent="0.2">
      <c r="A726" s="43" t="s">
        <v>676</v>
      </c>
      <c r="B726" s="43" t="s">
        <v>676</v>
      </c>
      <c r="C726" s="2" t="s">
        <v>518</v>
      </c>
      <c r="D726" s="3" t="s">
        <v>10</v>
      </c>
      <c r="E726" s="3">
        <v>2020</v>
      </c>
      <c r="F726" s="3" t="s">
        <v>152</v>
      </c>
      <c r="G726" s="3" t="s">
        <v>153</v>
      </c>
      <c r="H726" s="2" t="s">
        <v>549</v>
      </c>
      <c r="I726" s="3" t="s">
        <v>2</v>
      </c>
      <c r="J726" s="3" t="s">
        <v>178</v>
      </c>
      <c r="K726" s="3" t="s">
        <v>178</v>
      </c>
      <c r="L726" s="3">
        <v>1122.19</v>
      </c>
      <c r="M726" s="3">
        <v>1499.5262090000001</v>
      </c>
    </row>
    <row r="727" spans="1:13" x14ac:dyDescent="0.2">
      <c r="A727" s="43" t="s">
        <v>676</v>
      </c>
      <c r="B727" s="43" t="s">
        <v>676</v>
      </c>
      <c r="C727" s="2" t="s">
        <v>421</v>
      </c>
      <c r="D727" s="3" t="s">
        <v>12</v>
      </c>
      <c r="E727" s="3">
        <v>2018</v>
      </c>
      <c r="F727" s="3" t="s">
        <v>422</v>
      </c>
      <c r="G727" s="3" t="s">
        <v>423</v>
      </c>
      <c r="H727" s="2" t="s">
        <v>425</v>
      </c>
      <c r="I727" s="3" t="s">
        <v>61</v>
      </c>
      <c r="J727" s="3" t="s">
        <v>678</v>
      </c>
      <c r="K727" s="3" t="s">
        <v>678</v>
      </c>
      <c r="L727" s="3">
        <v>2245.1</v>
      </c>
      <c r="M727" s="3">
        <v>4326.8999999999996</v>
      </c>
    </row>
    <row r="728" spans="1:13" x14ac:dyDescent="0.2">
      <c r="A728" s="43" t="s">
        <v>676</v>
      </c>
      <c r="B728" s="43" t="s">
        <v>676</v>
      </c>
      <c r="C728" s="2" t="s">
        <v>684</v>
      </c>
      <c r="D728" s="3" t="s">
        <v>9</v>
      </c>
      <c r="E728" s="3">
        <v>2018</v>
      </c>
      <c r="F728" s="3" t="s">
        <v>141</v>
      </c>
      <c r="G728" s="3" t="s">
        <v>142</v>
      </c>
      <c r="H728" s="2" t="s">
        <v>708</v>
      </c>
      <c r="I728" s="3" t="s">
        <v>2</v>
      </c>
      <c r="J728" s="3" t="s">
        <v>178</v>
      </c>
      <c r="K728" s="3" t="s">
        <v>178</v>
      </c>
      <c r="L728" s="3">
        <v>1100</v>
      </c>
      <c r="M728" s="3">
        <v>2565.21</v>
      </c>
    </row>
    <row r="729" spans="1:13" x14ac:dyDescent="0.2">
      <c r="A729" s="43" t="s">
        <v>676</v>
      </c>
      <c r="B729" s="43" t="s">
        <v>676</v>
      </c>
      <c r="C729" s="2" t="s">
        <v>438</v>
      </c>
      <c r="D729" s="3" t="s">
        <v>19</v>
      </c>
      <c r="E729" s="3">
        <v>2019</v>
      </c>
      <c r="F729" s="3" t="s">
        <v>439</v>
      </c>
      <c r="G729" s="3" t="s">
        <v>440</v>
      </c>
      <c r="H729" s="2" t="s">
        <v>316</v>
      </c>
      <c r="I729" s="3" t="s">
        <v>2</v>
      </c>
      <c r="J729" s="3" t="s">
        <v>678</v>
      </c>
      <c r="K729" s="3" t="s">
        <v>678</v>
      </c>
      <c r="L729" s="3">
        <v>1122.2</v>
      </c>
      <c r="M729" s="3">
        <v>3647.92</v>
      </c>
    </row>
    <row r="730" spans="1:13" x14ac:dyDescent="0.2">
      <c r="A730" s="43" t="s">
        <v>676</v>
      </c>
      <c r="B730" s="43" t="s">
        <v>676</v>
      </c>
      <c r="C730" s="2" t="s">
        <v>233</v>
      </c>
      <c r="D730" s="3" t="s">
        <v>39</v>
      </c>
      <c r="E730" s="3">
        <v>2019</v>
      </c>
      <c r="F730" s="3" t="s">
        <v>234</v>
      </c>
      <c r="G730" s="3" t="s">
        <v>235</v>
      </c>
      <c r="H730" s="2" t="s">
        <v>223</v>
      </c>
      <c r="I730" s="3" t="s">
        <v>38</v>
      </c>
      <c r="J730" s="3" t="s">
        <v>678</v>
      </c>
      <c r="K730" s="3" t="s">
        <v>678</v>
      </c>
      <c r="L730" s="3">
        <v>1122.19</v>
      </c>
      <c r="M730" s="3">
        <v>3029.39</v>
      </c>
    </row>
    <row r="731" spans="1:13" x14ac:dyDescent="0.2">
      <c r="A731" s="43" t="s">
        <v>676</v>
      </c>
      <c r="B731" s="43" t="s">
        <v>676</v>
      </c>
      <c r="C731" s="2" t="s">
        <v>401</v>
      </c>
      <c r="D731" s="3" t="s">
        <v>45</v>
      </c>
      <c r="E731" s="3">
        <v>2018</v>
      </c>
      <c r="F731" s="3" t="s">
        <v>159</v>
      </c>
      <c r="G731" s="3" t="s">
        <v>160</v>
      </c>
      <c r="H731" s="2" t="s">
        <v>404</v>
      </c>
      <c r="I731" s="3" t="s">
        <v>7</v>
      </c>
      <c r="J731" s="3" t="s">
        <v>678</v>
      </c>
      <c r="K731" s="3" t="s">
        <v>678</v>
      </c>
      <c r="L731" s="3">
        <v>1727</v>
      </c>
      <c r="M731" s="3">
        <v>2407.96</v>
      </c>
    </row>
    <row r="732" spans="1:13" x14ac:dyDescent="0.2">
      <c r="A732" s="43" t="s">
        <v>676</v>
      </c>
      <c r="B732" s="43" t="s">
        <v>676</v>
      </c>
      <c r="C732" s="2" t="s">
        <v>320</v>
      </c>
      <c r="D732" s="3" t="s">
        <v>1</v>
      </c>
      <c r="E732" s="3">
        <v>2018</v>
      </c>
      <c r="F732" s="3" t="s">
        <v>141</v>
      </c>
      <c r="G732" s="3" t="s">
        <v>142</v>
      </c>
      <c r="H732" s="2" t="s">
        <v>203</v>
      </c>
      <c r="I732" s="3" t="s">
        <v>64</v>
      </c>
      <c r="J732" s="3" t="s">
        <v>678</v>
      </c>
      <c r="K732" s="3" t="s">
        <v>678</v>
      </c>
      <c r="L732" s="3">
        <v>1212</v>
      </c>
      <c r="M732" s="3">
        <v>6679.94</v>
      </c>
    </row>
    <row r="733" spans="1:13" x14ac:dyDescent="0.2">
      <c r="A733" s="43" t="s">
        <v>676</v>
      </c>
      <c r="B733" s="43" t="s">
        <v>676</v>
      </c>
      <c r="C733" s="2" t="s">
        <v>413</v>
      </c>
      <c r="D733" s="3" t="s">
        <v>32</v>
      </c>
      <c r="E733" s="3">
        <v>2018</v>
      </c>
      <c r="F733" s="3" t="s">
        <v>162</v>
      </c>
      <c r="G733" s="3" t="s">
        <v>163</v>
      </c>
      <c r="H733" s="2" t="s">
        <v>198</v>
      </c>
      <c r="I733" s="3" t="s">
        <v>64</v>
      </c>
      <c r="J733" s="3" t="s">
        <v>178</v>
      </c>
      <c r="K733" s="3" t="s">
        <v>178</v>
      </c>
      <c r="L733" s="3">
        <v>3846.72</v>
      </c>
      <c r="M733" s="3">
        <v>6428.33</v>
      </c>
    </row>
    <row r="734" spans="1:13" x14ac:dyDescent="0.2">
      <c r="A734" s="43" t="s">
        <v>676</v>
      </c>
      <c r="B734" s="43" t="s">
        <v>676</v>
      </c>
      <c r="C734" s="2" t="s">
        <v>320</v>
      </c>
      <c r="D734" s="3" t="s">
        <v>1</v>
      </c>
      <c r="E734" s="3">
        <v>2018</v>
      </c>
      <c r="F734" s="3" t="s">
        <v>141</v>
      </c>
      <c r="G734" s="3" t="s">
        <v>142</v>
      </c>
      <c r="H734" s="2" t="s">
        <v>207</v>
      </c>
      <c r="I734" s="3" t="s">
        <v>0</v>
      </c>
      <c r="J734" s="3" t="s">
        <v>678</v>
      </c>
      <c r="K734" s="3" t="s">
        <v>678</v>
      </c>
      <c r="L734" s="3">
        <v>1212</v>
      </c>
      <c r="M734" s="3">
        <v>4380.49</v>
      </c>
    </row>
    <row r="735" spans="1:13" x14ac:dyDescent="0.2">
      <c r="A735" s="43" t="s">
        <v>676</v>
      </c>
      <c r="B735" s="43" t="s">
        <v>676</v>
      </c>
      <c r="C735" s="2" t="s">
        <v>684</v>
      </c>
      <c r="D735" s="3" t="s">
        <v>9</v>
      </c>
      <c r="E735" s="3">
        <v>2018</v>
      </c>
      <c r="F735" s="3" t="s">
        <v>141</v>
      </c>
      <c r="G735" s="3" t="s">
        <v>142</v>
      </c>
      <c r="H735" s="2" t="s">
        <v>728</v>
      </c>
      <c r="I735" s="3" t="s">
        <v>2</v>
      </c>
      <c r="J735" s="3" t="s">
        <v>178</v>
      </c>
      <c r="K735" s="3" t="s">
        <v>178</v>
      </c>
      <c r="L735" s="3">
        <v>1145.68</v>
      </c>
      <c r="M735" s="3">
        <v>2641.19</v>
      </c>
    </row>
    <row r="736" spans="1:13" x14ac:dyDescent="0.2">
      <c r="A736" s="43" t="s">
        <v>676</v>
      </c>
      <c r="B736" s="43" t="s">
        <v>676</v>
      </c>
      <c r="C736" s="2" t="s">
        <v>192</v>
      </c>
      <c r="D736" s="3" t="s">
        <v>55</v>
      </c>
      <c r="E736" s="3">
        <v>2020</v>
      </c>
      <c r="F736" s="3" t="s">
        <v>194</v>
      </c>
      <c r="G736" s="3" t="s">
        <v>195</v>
      </c>
      <c r="H736" s="2" t="s">
        <v>196</v>
      </c>
      <c r="I736" s="3" t="s">
        <v>7</v>
      </c>
      <c r="J736" s="3" t="s">
        <v>678</v>
      </c>
      <c r="K736" s="3" t="s">
        <v>678</v>
      </c>
      <c r="L736" s="3">
        <v>1568.6</v>
      </c>
      <c r="M736" s="3">
        <v>4463.78</v>
      </c>
    </row>
    <row r="737" spans="1:13" x14ac:dyDescent="0.2">
      <c r="A737" s="43" t="s">
        <v>676</v>
      </c>
      <c r="B737" s="43" t="s">
        <v>676</v>
      </c>
      <c r="C737" s="2" t="s">
        <v>682</v>
      </c>
      <c r="D737" s="3" t="s">
        <v>28</v>
      </c>
      <c r="E737" s="3">
        <v>2018</v>
      </c>
      <c r="F737" s="3" t="s">
        <v>344</v>
      </c>
      <c r="G737" s="3" t="s">
        <v>345</v>
      </c>
      <c r="H737" s="2" t="s">
        <v>328</v>
      </c>
      <c r="I737" s="3" t="s">
        <v>27</v>
      </c>
      <c r="J737" s="3" t="s">
        <v>678</v>
      </c>
      <c r="K737" s="3" t="s">
        <v>678</v>
      </c>
      <c r="L737" s="3">
        <v>1212</v>
      </c>
      <c r="M737" s="3">
        <v>2801.81</v>
      </c>
    </row>
    <row r="738" spans="1:13" x14ac:dyDescent="0.2">
      <c r="A738" s="43" t="s">
        <v>676</v>
      </c>
      <c r="B738" s="43" t="s">
        <v>676</v>
      </c>
      <c r="C738" s="2" t="s">
        <v>273</v>
      </c>
      <c r="D738" s="3" t="s">
        <v>4</v>
      </c>
      <c r="E738" s="3">
        <v>2020</v>
      </c>
      <c r="F738" s="3" t="s">
        <v>274</v>
      </c>
      <c r="G738" s="3" t="s">
        <v>275</v>
      </c>
      <c r="H738" s="2" t="s">
        <v>224</v>
      </c>
      <c r="I738" s="3" t="s">
        <v>3</v>
      </c>
      <c r="J738" s="3" t="s">
        <v>178</v>
      </c>
      <c r="K738" s="3" t="s">
        <v>178</v>
      </c>
      <c r="L738" s="3">
        <v>1302.3499999999999</v>
      </c>
      <c r="M738" s="3">
        <v>5022.6400000000003</v>
      </c>
    </row>
    <row r="739" spans="1:13" x14ac:dyDescent="0.2">
      <c r="A739" s="43" t="s">
        <v>676</v>
      </c>
      <c r="B739" s="43" t="s">
        <v>676</v>
      </c>
      <c r="C739" s="2" t="s">
        <v>174</v>
      </c>
      <c r="D739" s="3" t="s">
        <v>33</v>
      </c>
      <c r="E739" s="3">
        <v>2022</v>
      </c>
      <c r="F739" s="3" t="s">
        <v>162</v>
      </c>
      <c r="G739" s="3" t="s">
        <v>163</v>
      </c>
      <c r="H739" s="2" t="s">
        <v>154</v>
      </c>
      <c r="I739" s="3" t="s">
        <v>43</v>
      </c>
      <c r="J739" s="3" t="s">
        <v>678</v>
      </c>
      <c r="K739" s="3" t="s">
        <v>678</v>
      </c>
      <c r="L739" s="3">
        <v>1298</v>
      </c>
      <c r="M739" s="3">
        <v>1540.4</v>
      </c>
    </row>
    <row r="740" spans="1:13" x14ac:dyDescent="0.2">
      <c r="A740" s="43" t="s">
        <v>676</v>
      </c>
      <c r="B740" s="43" t="s">
        <v>676</v>
      </c>
      <c r="C740" s="2" t="s">
        <v>233</v>
      </c>
      <c r="D740" s="3" t="s">
        <v>39</v>
      </c>
      <c r="E740" s="3">
        <v>2019</v>
      </c>
      <c r="F740" s="3" t="s">
        <v>234</v>
      </c>
      <c r="G740" s="3" t="s">
        <v>235</v>
      </c>
      <c r="H740" s="2" t="s">
        <v>247</v>
      </c>
      <c r="I740" s="3" t="s">
        <v>38</v>
      </c>
      <c r="J740" s="3" t="s">
        <v>678</v>
      </c>
      <c r="K740" s="3" t="s">
        <v>678</v>
      </c>
      <c r="L740" s="3">
        <v>1122.19</v>
      </c>
      <c r="M740" s="3">
        <v>3029.39</v>
      </c>
    </row>
    <row r="741" spans="1:13" x14ac:dyDescent="0.2">
      <c r="A741" s="43" t="s">
        <v>676</v>
      </c>
      <c r="B741" s="43" t="s">
        <v>676</v>
      </c>
      <c r="C741" s="2" t="s">
        <v>140</v>
      </c>
      <c r="D741" s="3" t="s">
        <v>59</v>
      </c>
      <c r="E741" s="3">
        <v>2020</v>
      </c>
      <c r="F741" s="3" t="s">
        <v>141</v>
      </c>
      <c r="G741" s="3" t="s">
        <v>142</v>
      </c>
      <c r="H741" s="2" t="s">
        <v>143</v>
      </c>
      <c r="I741" s="3" t="s">
        <v>0</v>
      </c>
      <c r="J741" s="3" t="s">
        <v>678</v>
      </c>
      <c r="K741" s="3" t="s">
        <v>678</v>
      </c>
      <c r="L741" s="3">
        <v>1479.64</v>
      </c>
      <c r="M741" s="3">
        <v>4160.2700000000004</v>
      </c>
    </row>
    <row r="742" spans="1:13" x14ac:dyDescent="0.2">
      <c r="A742" s="43" t="s">
        <v>676</v>
      </c>
      <c r="B742" s="43" t="s">
        <v>676</v>
      </c>
      <c r="C742" s="2" t="s">
        <v>190</v>
      </c>
      <c r="D742" s="3" t="s">
        <v>40</v>
      </c>
      <c r="E742" s="3">
        <v>2021</v>
      </c>
      <c r="F742" s="3" t="s">
        <v>167</v>
      </c>
      <c r="G742" s="3" t="s">
        <v>168</v>
      </c>
      <c r="H742" s="2" t="s">
        <v>191</v>
      </c>
      <c r="I742" s="3" t="s">
        <v>93</v>
      </c>
      <c r="J742" s="3" t="s">
        <v>678</v>
      </c>
      <c r="K742" s="3" t="s">
        <v>678</v>
      </c>
      <c r="L742" s="3">
        <v>1236.43</v>
      </c>
      <c r="M742" s="3">
        <v>1927.04</v>
      </c>
    </row>
    <row r="743" spans="1:13" x14ac:dyDescent="0.2">
      <c r="A743" s="43" t="s">
        <v>676</v>
      </c>
      <c r="B743" s="43" t="s">
        <v>676</v>
      </c>
      <c r="C743" s="2" t="s">
        <v>192</v>
      </c>
      <c r="D743" s="3" t="s">
        <v>55</v>
      </c>
      <c r="E743" s="3">
        <v>2020</v>
      </c>
      <c r="F743" s="3" t="s">
        <v>194</v>
      </c>
      <c r="G743" s="3" t="s">
        <v>195</v>
      </c>
      <c r="H743" s="2" t="s">
        <v>197</v>
      </c>
      <c r="I743" s="3" t="s">
        <v>7</v>
      </c>
      <c r="J743" s="3" t="s">
        <v>678</v>
      </c>
      <c r="K743" s="3" t="s">
        <v>678</v>
      </c>
      <c r="L743" s="3">
        <v>1568.6</v>
      </c>
      <c r="M743" s="3">
        <v>4463.78</v>
      </c>
    </row>
    <row r="744" spans="1:13" x14ac:dyDescent="0.2">
      <c r="A744" s="43" t="s">
        <v>676</v>
      </c>
      <c r="B744" s="43" t="s">
        <v>676</v>
      </c>
      <c r="C744" s="2" t="s">
        <v>406</v>
      </c>
      <c r="D744" s="3" t="s">
        <v>30</v>
      </c>
      <c r="E744" s="3">
        <v>2018</v>
      </c>
      <c r="F744" s="3" t="s">
        <v>407</v>
      </c>
      <c r="G744" s="3" t="s">
        <v>408</v>
      </c>
      <c r="H744" s="2" t="s">
        <v>410</v>
      </c>
      <c r="I744" s="3" t="s">
        <v>7</v>
      </c>
      <c r="J744" s="3" t="s">
        <v>678</v>
      </c>
      <c r="K744" s="3" t="s">
        <v>678</v>
      </c>
      <c r="L744" s="3">
        <v>1974</v>
      </c>
      <c r="M744" s="3">
        <v>2755.5065999999997</v>
      </c>
    </row>
    <row r="745" spans="1:13" x14ac:dyDescent="0.2">
      <c r="A745" s="43" t="s">
        <v>676</v>
      </c>
      <c r="B745" s="43" t="s">
        <v>676</v>
      </c>
      <c r="C745" s="2" t="s">
        <v>320</v>
      </c>
      <c r="D745" s="3" t="s">
        <v>1</v>
      </c>
      <c r="E745" s="3">
        <v>2018</v>
      </c>
      <c r="F745" s="3" t="s">
        <v>141</v>
      </c>
      <c r="G745" s="3" t="s">
        <v>142</v>
      </c>
      <c r="H745" s="2" t="s">
        <v>200</v>
      </c>
      <c r="I745" s="3" t="s">
        <v>0</v>
      </c>
      <c r="J745" s="3" t="s">
        <v>678</v>
      </c>
      <c r="K745" s="3" t="s">
        <v>678</v>
      </c>
      <c r="L745" s="3">
        <v>1212</v>
      </c>
      <c r="M745" s="3">
        <v>4380.49</v>
      </c>
    </row>
    <row r="746" spans="1:13" x14ac:dyDescent="0.2">
      <c r="A746" s="43" t="s">
        <v>676</v>
      </c>
      <c r="B746" s="43" t="s">
        <v>676</v>
      </c>
      <c r="C746" s="2" t="s">
        <v>406</v>
      </c>
      <c r="D746" s="3" t="s">
        <v>30</v>
      </c>
      <c r="E746" s="3">
        <v>2018</v>
      </c>
      <c r="F746" s="3" t="s">
        <v>407</v>
      </c>
      <c r="G746" s="3" t="s">
        <v>408</v>
      </c>
      <c r="H746" s="2" t="s">
        <v>321</v>
      </c>
      <c r="I746" s="3" t="s">
        <v>29</v>
      </c>
      <c r="J746" s="3" t="s">
        <v>678</v>
      </c>
      <c r="K746" s="3" t="s">
        <v>678</v>
      </c>
      <c r="L746" s="3">
        <v>2245.1</v>
      </c>
      <c r="M746" s="3">
        <v>3158.5498824924002</v>
      </c>
    </row>
    <row r="747" spans="1:13" x14ac:dyDescent="0.2">
      <c r="A747" s="43" t="s">
        <v>676</v>
      </c>
      <c r="B747" s="43" t="s">
        <v>676</v>
      </c>
      <c r="C747" s="2" t="s">
        <v>518</v>
      </c>
      <c r="D747" s="3" t="s">
        <v>10</v>
      </c>
      <c r="E747" s="3">
        <v>2020</v>
      </c>
      <c r="F747" s="3" t="s">
        <v>152</v>
      </c>
      <c r="G747" s="3" t="s">
        <v>153</v>
      </c>
      <c r="H747" s="2" t="s">
        <v>550</v>
      </c>
      <c r="I747" s="3" t="s">
        <v>2</v>
      </c>
      <c r="J747" s="3" t="s">
        <v>178</v>
      </c>
      <c r="K747" s="3" t="s">
        <v>178</v>
      </c>
      <c r="L747" s="3">
        <v>1122.19</v>
      </c>
      <c r="M747" s="3">
        <v>1499.5262090000001</v>
      </c>
    </row>
    <row r="748" spans="1:13" x14ac:dyDescent="0.2">
      <c r="A748" s="43" t="s">
        <v>676</v>
      </c>
      <c r="B748" s="43" t="s">
        <v>676</v>
      </c>
      <c r="C748" s="2" t="s">
        <v>406</v>
      </c>
      <c r="D748" s="3" t="s">
        <v>30</v>
      </c>
      <c r="E748" s="3">
        <v>2018</v>
      </c>
      <c r="F748" s="3" t="s">
        <v>407</v>
      </c>
      <c r="G748" s="3" t="s">
        <v>408</v>
      </c>
      <c r="H748" s="2" t="s">
        <v>409</v>
      </c>
      <c r="I748" s="3" t="s">
        <v>688</v>
      </c>
      <c r="J748" s="3" t="s">
        <v>678</v>
      </c>
      <c r="K748" s="3" t="s">
        <v>678</v>
      </c>
      <c r="L748" s="3">
        <v>1298</v>
      </c>
      <c r="M748" s="3">
        <v>1811.8781999999999</v>
      </c>
    </row>
    <row r="749" spans="1:13" x14ac:dyDescent="0.2">
      <c r="A749" s="43" t="s">
        <v>676</v>
      </c>
      <c r="B749" s="43" t="s">
        <v>676</v>
      </c>
      <c r="C749" s="2" t="s">
        <v>201</v>
      </c>
      <c r="D749" s="3" t="s">
        <v>26</v>
      </c>
      <c r="E749" s="3">
        <v>2019</v>
      </c>
      <c r="F749" s="3" t="s">
        <v>152</v>
      </c>
      <c r="G749" s="3" t="s">
        <v>153</v>
      </c>
      <c r="H749" s="2" t="s">
        <v>207</v>
      </c>
      <c r="I749" s="3" t="s">
        <v>25</v>
      </c>
      <c r="J749" s="3" t="s">
        <v>678</v>
      </c>
      <c r="K749" s="3" t="s">
        <v>678</v>
      </c>
      <c r="L749" s="3">
        <v>1738</v>
      </c>
      <c r="M749" s="3">
        <v>2367.888559</v>
      </c>
    </row>
    <row r="750" spans="1:13" x14ac:dyDescent="0.2">
      <c r="A750" s="43" t="s">
        <v>676</v>
      </c>
      <c r="B750" s="43" t="s">
        <v>676</v>
      </c>
      <c r="C750" s="2" t="s">
        <v>438</v>
      </c>
      <c r="D750" s="3" t="s">
        <v>19</v>
      </c>
      <c r="E750" s="3">
        <v>2019</v>
      </c>
      <c r="F750" s="3" t="s">
        <v>439</v>
      </c>
      <c r="G750" s="3" t="s">
        <v>440</v>
      </c>
      <c r="H750" s="2" t="s">
        <v>483</v>
      </c>
      <c r="I750" s="3" t="s">
        <v>2</v>
      </c>
      <c r="J750" s="3" t="s">
        <v>178</v>
      </c>
      <c r="K750" s="3" t="s">
        <v>178</v>
      </c>
      <c r="L750" s="3">
        <v>1122.2</v>
      </c>
      <c r="M750" s="3">
        <v>4005.28</v>
      </c>
    </row>
    <row r="751" spans="1:13" x14ac:dyDescent="0.2">
      <c r="A751" s="43" t="s">
        <v>676</v>
      </c>
      <c r="B751" s="43" t="s">
        <v>676</v>
      </c>
      <c r="C751" s="2" t="s">
        <v>219</v>
      </c>
      <c r="D751" s="3" t="s">
        <v>48</v>
      </c>
      <c r="E751" s="3">
        <v>2016</v>
      </c>
      <c r="F751" s="3" t="s">
        <v>220</v>
      </c>
      <c r="G751" s="3" t="s">
        <v>221</v>
      </c>
      <c r="H751" s="2" t="s">
        <v>227</v>
      </c>
      <c r="I751" s="3" t="s">
        <v>47</v>
      </c>
      <c r="J751" s="3" t="s">
        <v>178</v>
      </c>
      <c r="K751" s="3" t="s">
        <v>178</v>
      </c>
      <c r="L751" s="3">
        <v>1203.71</v>
      </c>
      <c r="M751" s="3">
        <v>3179.02</v>
      </c>
    </row>
    <row r="752" spans="1:13" x14ac:dyDescent="0.2">
      <c r="A752" s="43" t="s">
        <v>676</v>
      </c>
      <c r="B752" s="43" t="s">
        <v>676</v>
      </c>
      <c r="C752" s="2" t="s">
        <v>517</v>
      </c>
      <c r="D752" s="3" t="s">
        <v>85</v>
      </c>
      <c r="E752" s="3">
        <v>2018</v>
      </c>
      <c r="F752" s="3" t="s">
        <v>159</v>
      </c>
      <c r="G752" s="3" t="s">
        <v>160</v>
      </c>
      <c r="H752" s="2" t="s">
        <v>269</v>
      </c>
      <c r="I752" s="3" t="s">
        <v>0</v>
      </c>
      <c r="J752" s="3" t="s">
        <v>678</v>
      </c>
      <c r="K752" s="3" t="s">
        <v>678</v>
      </c>
      <c r="L752" s="3">
        <v>1298</v>
      </c>
      <c r="M752" s="3">
        <v>1694</v>
      </c>
    </row>
    <row r="753" spans="1:13" x14ac:dyDescent="0.2">
      <c r="A753" s="43" t="s">
        <v>676</v>
      </c>
      <c r="B753" s="43" t="s">
        <v>676</v>
      </c>
      <c r="C753" s="2" t="s">
        <v>343</v>
      </c>
      <c r="D753" s="3" t="s">
        <v>70</v>
      </c>
      <c r="E753" s="3">
        <v>2016</v>
      </c>
      <c r="F753" s="3" t="s">
        <v>344</v>
      </c>
      <c r="G753" s="3" t="s">
        <v>345</v>
      </c>
      <c r="H753" s="2" t="s">
        <v>351</v>
      </c>
      <c r="I753" s="3" t="s">
        <v>41</v>
      </c>
      <c r="J753" s="3" t="s">
        <v>678</v>
      </c>
      <c r="K753" s="3" t="s">
        <v>678</v>
      </c>
      <c r="L753" s="3">
        <v>2190</v>
      </c>
      <c r="M753" s="3">
        <v>5666.7409677419355</v>
      </c>
    </row>
    <row r="754" spans="1:13" x14ac:dyDescent="0.2">
      <c r="A754" s="43" t="s">
        <v>676</v>
      </c>
      <c r="B754" s="43" t="s">
        <v>676</v>
      </c>
      <c r="C754" s="2" t="s">
        <v>320</v>
      </c>
      <c r="D754" s="3" t="s">
        <v>1</v>
      </c>
      <c r="E754" s="3">
        <v>2018</v>
      </c>
      <c r="F754" s="3" t="s">
        <v>141</v>
      </c>
      <c r="G754" s="3" t="s">
        <v>142</v>
      </c>
      <c r="H754" s="2" t="s">
        <v>251</v>
      </c>
      <c r="I754" s="3" t="s">
        <v>49</v>
      </c>
      <c r="J754" s="3" t="s">
        <v>678</v>
      </c>
      <c r="K754" s="3" t="s">
        <v>678</v>
      </c>
      <c r="L754" s="3">
        <v>1718.8</v>
      </c>
      <c r="M754" s="3">
        <v>5893.71</v>
      </c>
    </row>
    <row r="755" spans="1:13" x14ac:dyDescent="0.2">
      <c r="A755" s="43" t="s">
        <v>676</v>
      </c>
      <c r="B755" s="43" t="s">
        <v>676</v>
      </c>
      <c r="C755" s="2" t="s">
        <v>421</v>
      </c>
      <c r="D755" s="3" t="s">
        <v>12</v>
      </c>
      <c r="E755" s="3">
        <v>2018</v>
      </c>
      <c r="F755" s="3" t="s">
        <v>422</v>
      </c>
      <c r="G755" s="3" t="s">
        <v>423</v>
      </c>
      <c r="H755" s="2" t="s">
        <v>429</v>
      </c>
      <c r="I755" s="3" t="s">
        <v>0</v>
      </c>
      <c r="J755" s="3" t="s">
        <v>678</v>
      </c>
      <c r="K755" s="3" t="s">
        <v>678</v>
      </c>
      <c r="L755" s="3">
        <v>2245.1</v>
      </c>
      <c r="M755" s="3">
        <v>4326.8999999999996</v>
      </c>
    </row>
    <row r="756" spans="1:13" x14ac:dyDescent="0.2">
      <c r="A756" s="43" t="s">
        <v>676</v>
      </c>
      <c r="B756" s="43" t="s">
        <v>676</v>
      </c>
      <c r="C756" s="2" t="s">
        <v>233</v>
      </c>
      <c r="D756" s="3" t="s">
        <v>39</v>
      </c>
      <c r="E756" s="3">
        <v>2019</v>
      </c>
      <c r="F756" s="3" t="s">
        <v>234</v>
      </c>
      <c r="G756" s="3" t="s">
        <v>235</v>
      </c>
      <c r="H756" s="2" t="s">
        <v>224</v>
      </c>
      <c r="I756" s="3" t="s">
        <v>38</v>
      </c>
      <c r="J756" s="3" t="s">
        <v>678</v>
      </c>
      <c r="K756" s="3" t="s">
        <v>678</v>
      </c>
      <c r="L756" s="3">
        <v>1122.19</v>
      </c>
      <c r="M756" s="3">
        <v>3029.39</v>
      </c>
    </row>
    <row r="757" spans="1:13" x14ac:dyDescent="0.2">
      <c r="A757" s="43" t="s">
        <v>676</v>
      </c>
      <c r="B757" s="43" t="s">
        <v>676</v>
      </c>
      <c r="C757" s="2" t="s">
        <v>684</v>
      </c>
      <c r="D757" s="3" t="s">
        <v>9</v>
      </c>
      <c r="E757" s="3">
        <v>2018</v>
      </c>
      <c r="F757" s="3" t="s">
        <v>141</v>
      </c>
      <c r="G757" s="3" t="s">
        <v>142</v>
      </c>
      <c r="H757" s="2" t="s">
        <v>724</v>
      </c>
      <c r="I757" s="3" t="s">
        <v>2</v>
      </c>
      <c r="J757" s="3" t="s">
        <v>396</v>
      </c>
      <c r="K757" s="3" t="s">
        <v>396</v>
      </c>
      <c r="L757" s="3">
        <v>1145.68</v>
      </c>
      <c r="M757" s="3">
        <v>2641.19</v>
      </c>
    </row>
    <row r="758" spans="1:13" x14ac:dyDescent="0.2">
      <c r="A758" s="43" t="s">
        <v>676</v>
      </c>
      <c r="B758" s="43" t="s">
        <v>676</v>
      </c>
      <c r="C758" s="2" t="s">
        <v>438</v>
      </c>
      <c r="D758" s="3" t="s">
        <v>19</v>
      </c>
      <c r="E758" s="3">
        <v>2019</v>
      </c>
      <c r="F758" s="3" t="s">
        <v>439</v>
      </c>
      <c r="G758" s="3" t="s">
        <v>440</v>
      </c>
      <c r="H758" s="2" t="s">
        <v>470</v>
      </c>
      <c r="I758" s="3" t="s">
        <v>2</v>
      </c>
      <c r="J758" s="3" t="s">
        <v>178</v>
      </c>
      <c r="K758" s="3" t="s">
        <v>178</v>
      </c>
      <c r="L758" s="3">
        <v>1122.2</v>
      </c>
      <c r="M758" s="3">
        <v>3112.55</v>
      </c>
    </row>
    <row r="759" spans="1:13" x14ac:dyDescent="0.2">
      <c r="A759" s="43" t="s">
        <v>676</v>
      </c>
      <c r="B759" s="43" t="s">
        <v>676</v>
      </c>
      <c r="C759" s="2" t="s">
        <v>212</v>
      </c>
      <c r="D759" s="3" t="s">
        <v>57</v>
      </c>
      <c r="E759" s="3">
        <v>2016</v>
      </c>
      <c r="F759" s="3" t="s">
        <v>152</v>
      </c>
      <c r="G759" s="3" t="s">
        <v>153</v>
      </c>
      <c r="H759" s="2" t="s">
        <v>213</v>
      </c>
      <c r="I759" s="3" t="s">
        <v>21</v>
      </c>
      <c r="J759" s="3" t="s">
        <v>678</v>
      </c>
      <c r="K759" s="3" t="s">
        <v>678</v>
      </c>
      <c r="L759" s="3">
        <v>1598.59</v>
      </c>
      <c r="M759" s="3">
        <v>3330.1826879999999</v>
      </c>
    </row>
    <row r="760" spans="1:13" x14ac:dyDescent="0.2">
      <c r="A760" s="43" t="s">
        <v>676</v>
      </c>
      <c r="B760" s="43" t="s">
        <v>676</v>
      </c>
      <c r="C760" s="2" t="s">
        <v>219</v>
      </c>
      <c r="D760" s="3" t="s">
        <v>48</v>
      </c>
      <c r="E760" s="3">
        <v>2016</v>
      </c>
      <c r="F760" s="3" t="s">
        <v>220</v>
      </c>
      <c r="G760" s="3" t="s">
        <v>221</v>
      </c>
      <c r="H760" s="2" t="s">
        <v>228</v>
      </c>
      <c r="I760" s="3" t="s">
        <v>47</v>
      </c>
      <c r="J760" s="3" t="s">
        <v>178</v>
      </c>
      <c r="K760" s="3" t="s">
        <v>178</v>
      </c>
      <c r="L760" s="3">
        <v>1203.71</v>
      </c>
      <c r="M760" s="3">
        <v>3179.02</v>
      </c>
    </row>
    <row r="761" spans="1:13" x14ac:dyDescent="0.2">
      <c r="A761" s="43" t="s">
        <v>676</v>
      </c>
      <c r="B761" s="43" t="s">
        <v>676</v>
      </c>
      <c r="C761" s="2" t="s">
        <v>690</v>
      </c>
      <c r="D761" s="3" t="s">
        <v>35</v>
      </c>
      <c r="E761" s="3">
        <v>2019</v>
      </c>
      <c r="F761" s="3" t="s">
        <v>689</v>
      </c>
      <c r="G761" s="3" t="s">
        <v>603</v>
      </c>
      <c r="H761" s="2" t="s">
        <v>184</v>
      </c>
      <c r="I761" s="3" t="s">
        <v>69</v>
      </c>
      <c r="J761" s="3" t="s">
        <v>678</v>
      </c>
      <c r="K761" s="3" t="s">
        <v>678</v>
      </c>
      <c r="L761" s="3">
        <v>1061.6400000000001</v>
      </c>
      <c r="M761" s="3">
        <v>2323.46</v>
      </c>
    </row>
    <row r="762" spans="1:13" x14ac:dyDescent="0.2">
      <c r="A762" s="43" t="s">
        <v>676</v>
      </c>
      <c r="B762" s="43" t="s">
        <v>676</v>
      </c>
      <c r="C762" s="2" t="s">
        <v>201</v>
      </c>
      <c r="D762" s="3" t="s">
        <v>26</v>
      </c>
      <c r="E762" s="3">
        <v>2019</v>
      </c>
      <c r="F762" s="3" t="s">
        <v>152</v>
      </c>
      <c r="G762" s="3" t="s">
        <v>153</v>
      </c>
      <c r="H762" s="2" t="s">
        <v>176</v>
      </c>
      <c r="I762" s="3" t="s">
        <v>0</v>
      </c>
      <c r="J762" s="3" t="s">
        <v>678</v>
      </c>
      <c r="K762" s="3" t="s">
        <v>678</v>
      </c>
      <c r="L762" s="3">
        <v>1738</v>
      </c>
      <c r="M762" s="3">
        <v>2237.633926</v>
      </c>
    </row>
    <row r="763" spans="1:13" x14ac:dyDescent="0.2">
      <c r="A763" s="43" t="s">
        <v>676</v>
      </c>
      <c r="B763" s="43" t="s">
        <v>676</v>
      </c>
      <c r="C763" s="2" t="s">
        <v>233</v>
      </c>
      <c r="D763" s="3" t="s">
        <v>39</v>
      </c>
      <c r="E763" s="3">
        <v>2019</v>
      </c>
      <c r="F763" s="3" t="s">
        <v>234</v>
      </c>
      <c r="G763" s="3" t="s">
        <v>235</v>
      </c>
      <c r="H763" s="2" t="s">
        <v>248</v>
      </c>
      <c r="I763" s="3" t="s">
        <v>38</v>
      </c>
      <c r="J763" s="3" t="s">
        <v>678</v>
      </c>
      <c r="K763" s="3" t="s">
        <v>678</v>
      </c>
      <c r="L763" s="3">
        <v>1122.19</v>
      </c>
      <c r="M763" s="3">
        <v>3029.39</v>
      </c>
    </row>
    <row r="764" spans="1:13" x14ac:dyDescent="0.2">
      <c r="A764" s="43" t="s">
        <v>676</v>
      </c>
      <c r="B764" s="43" t="s">
        <v>676</v>
      </c>
      <c r="C764" s="2" t="s">
        <v>401</v>
      </c>
      <c r="D764" s="3" t="s">
        <v>45</v>
      </c>
      <c r="E764" s="3">
        <v>2018</v>
      </c>
      <c r="F764" s="3" t="s">
        <v>159</v>
      </c>
      <c r="G764" s="3" t="s">
        <v>160</v>
      </c>
      <c r="H764" s="2" t="s">
        <v>356</v>
      </c>
      <c r="I764" s="3" t="s">
        <v>7</v>
      </c>
      <c r="J764" s="3" t="s">
        <v>678</v>
      </c>
      <c r="K764" s="3" t="s">
        <v>678</v>
      </c>
      <c r="L764" s="3">
        <v>1727</v>
      </c>
      <c r="M764" s="3">
        <v>2407.96</v>
      </c>
    </row>
    <row r="765" spans="1:13" x14ac:dyDescent="0.2">
      <c r="A765" s="43" t="s">
        <v>676</v>
      </c>
      <c r="B765" s="43" t="s">
        <v>676</v>
      </c>
      <c r="C765" s="2" t="s">
        <v>411</v>
      </c>
      <c r="D765" s="3" t="s">
        <v>20</v>
      </c>
      <c r="E765" s="3">
        <v>2018</v>
      </c>
      <c r="F765" s="3" t="s">
        <v>159</v>
      </c>
      <c r="G765" s="3" t="s">
        <v>160</v>
      </c>
      <c r="H765" s="2" t="s">
        <v>412</v>
      </c>
      <c r="I765" s="3" t="s">
        <v>7</v>
      </c>
      <c r="J765" s="3" t="s">
        <v>678</v>
      </c>
      <c r="K765" s="3" t="s">
        <v>678</v>
      </c>
      <c r="L765" s="3">
        <v>1727</v>
      </c>
      <c r="M765" s="3">
        <v>2407.96</v>
      </c>
    </row>
    <row r="766" spans="1:13" x14ac:dyDescent="0.2">
      <c r="A766" s="43" t="s">
        <v>676</v>
      </c>
      <c r="B766" s="43" t="s">
        <v>676</v>
      </c>
      <c r="C766" s="2" t="s">
        <v>233</v>
      </c>
      <c r="D766" s="3" t="s">
        <v>39</v>
      </c>
      <c r="E766" s="3">
        <v>2019</v>
      </c>
      <c r="F766" s="3" t="s">
        <v>234</v>
      </c>
      <c r="G766" s="3" t="s">
        <v>235</v>
      </c>
      <c r="H766" s="2" t="s">
        <v>696</v>
      </c>
      <c r="I766" s="3" t="s">
        <v>38</v>
      </c>
      <c r="J766" s="3" t="s">
        <v>678</v>
      </c>
      <c r="K766" s="3" t="s">
        <v>678</v>
      </c>
      <c r="L766" s="3">
        <v>1122.19</v>
      </c>
      <c r="M766" s="3">
        <v>3029.39</v>
      </c>
    </row>
    <row r="767" spans="1:13" x14ac:dyDescent="0.2">
      <c r="A767" s="43" t="s">
        <v>676</v>
      </c>
      <c r="B767" s="43" t="s">
        <v>676</v>
      </c>
      <c r="C767" s="2" t="s">
        <v>421</v>
      </c>
      <c r="D767" s="3" t="s">
        <v>12</v>
      </c>
      <c r="E767" s="3">
        <v>2018</v>
      </c>
      <c r="F767" s="3" t="s">
        <v>422</v>
      </c>
      <c r="G767" s="3" t="s">
        <v>423</v>
      </c>
      <c r="H767" s="2" t="s">
        <v>426</v>
      </c>
      <c r="I767" s="3" t="s">
        <v>61</v>
      </c>
      <c r="J767" s="3" t="s">
        <v>678</v>
      </c>
      <c r="K767" s="3" t="s">
        <v>678</v>
      </c>
      <c r="L767" s="3">
        <v>2245.1</v>
      </c>
      <c r="M767" s="3">
        <v>4326.8999999999996</v>
      </c>
    </row>
    <row r="768" spans="1:13" x14ac:dyDescent="0.2">
      <c r="A768" s="43" t="s">
        <v>676</v>
      </c>
      <c r="B768" s="43" t="s">
        <v>676</v>
      </c>
      <c r="C768" s="2" t="s">
        <v>357</v>
      </c>
      <c r="D768" s="3" t="s">
        <v>60</v>
      </c>
      <c r="E768" s="3">
        <v>2016</v>
      </c>
      <c r="F768" s="3" t="s">
        <v>344</v>
      </c>
      <c r="G768" s="3" t="s">
        <v>345</v>
      </c>
      <c r="H768" s="2" t="s">
        <v>365</v>
      </c>
      <c r="I768" s="3" t="s">
        <v>50</v>
      </c>
      <c r="J768" s="3" t="s">
        <v>678</v>
      </c>
      <c r="K768" s="3" t="s">
        <v>678</v>
      </c>
      <c r="L768" s="3">
        <v>1341.92</v>
      </c>
      <c r="M768" s="3">
        <v>3792.68</v>
      </c>
    </row>
    <row r="769" spans="1:13" x14ac:dyDescent="0.2">
      <c r="A769" s="43" t="s">
        <v>676</v>
      </c>
      <c r="B769" s="43" t="s">
        <v>676</v>
      </c>
      <c r="C769" s="2" t="s">
        <v>421</v>
      </c>
      <c r="D769" s="3" t="s">
        <v>12</v>
      </c>
      <c r="E769" s="3">
        <v>2018</v>
      </c>
      <c r="F769" s="3" t="s">
        <v>422</v>
      </c>
      <c r="G769" s="3" t="s">
        <v>423</v>
      </c>
      <c r="H769" s="2" t="s">
        <v>429</v>
      </c>
      <c r="I769" s="3" t="s">
        <v>7</v>
      </c>
      <c r="J769" s="3" t="s">
        <v>678</v>
      </c>
      <c r="K769" s="3" t="s">
        <v>678</v>
      </c>
      <c r="L769" s="3">
        <v>1727</v>
      </c>
      <c r="M769" s="3">
        <v>3452.47</v>
      </c>
    </row>
    <row r="770" spans="1:13" x14ac:dyDescent="0.2">
      <c r="A770" s="43" t="s">
        <v>676</v>
      </c>
      <c r="B770" s="43" t="s">
        <v>676</v>
      </c>
      <c r="C770" s="2" t="s">
        <v>273</v>
      </c>
      <c r="D770" s="3" t="s">
        <v>4</v>
      </c>
      <c r="E770" s="3">
        <v>2020</v>
      </c>
      <c r="F770" s="3" t="s">
        <v>274</v>
      </c>
      <c r="G770" s="3" t="s">
        <v>275</v>
      </c>
      <c r="H770" s="2" t="s">
        <v>301</v>
      </c>
      <c r="I770" s="3" t="s">
        <v>3</v>
      </c>
      <c r="J770" s="3" t="s">
        <v>178</v>
      </c>
      <c r="K770" s="3" t="s">
        <v>178</v>
      </c>
      <c r="L770" s="3">
        <v>1302.3499999999999</v>
      </c>
      <c r="M770" s="3">
        <v>5022.6400000000003</v>
      </c>
    </row>
    <row r="771" spans="1:13" x14ac:dyDescent="0.2">
      <c r="A771" s="43" t="s">
        <v>676</v>
      </c>
      <c r="B771" s="43" t="s">
        <v>676</v>
      </c>
      <c r="C771" s="2" t="s">
        <v>517</v>
      </c>
      <c r="D771" s="3" t="s">
        <v>85</v>
      </c>
      <c r="E771" s="3">
        <v>2018</v>
      </c>
      <c r="F771" s="3" t="s">
        <v>159</v>
      </c>
      <c r="G771" s="3" t="s">
        <v>160</v>
      </c>
      <c r="H771" s="2" t="s">
        <v>356</v>
      </c>
      <c r="I771" s="3" t="s">
        <v>0</v>
      </c>
      <c r="J771" s="3" t="s">
        <v>678</v>
      </c>
      <c r="K771" s="3" t="s">
        <v>678</v>
      </c>
      <c r="L771" s="3">
        <v>1298</v>
      </c>
      <c r="M771" s="3">
        <v>1694</v>
      </c>
    </row>
    <row r="772" spans="1:13" x14ac:dyDescent="0.2">
      <c r="A772" s="43" t="s">
        <v>676</v>
      </c>
      <c r="B772" s="43" t="s">
        <v>676</v>
      </c>
      <c r="C772" s="2" t="s">
        <v>273</v>
      </c>
      <c r="D772" s="3" t="s">
        <v>4</v>
      </c>
      <c r="E772" s="3">
        <v>2020</v>
      </c>
      <c r="F772" s="3" t="s">
        <v>274</v>
      </c>
      <c r="G772" s="3" t="s">
        <v>275</v>
      </c>
      <c r="H772" s="2" t="s">
        <v>247</v>
      </c>
      <c r="I772" s="3" t="s">
        <v>3</v>
      </c>
      <c r="J772" s="3" t="s">
        <v>178</v>
      </c>
      <c r="K772" s="3" t="s">
        <v>178</v>
      </c>
      <c r="L772" s="3">
        <v>1302.3499999999999</v>
      </c>
      <c r="M772" s="3">
        <v>5022.6400000000003</v>
      </c>
    </row>
    <row r="773" spans="1:13" x14ac:dyDescent="0.2">
      <c r="A773" s="43" t="s">
        <v>676</v>
      </c>
      <c r="B773" s="43" t="s">
        <v>676</v>
      </c>
      <c r="C773" s="2" t="s">
        <v>518</v>
      </c>
      <c r="D773" s="3" t="s">
        <v>10</v>
      </c>
      <c r="E773" s="3">
        <v>2020</v>
      </c>
      <c r="F773" s="3" t="s">
        <v>152</v>
      </c>
      <c r="G773" s="3" t="s">
        <v>153</v>
      </c>
      <c r="H773" s="2" t="s">
        <v>541</v>
      </c>
      <c r="I773" s="3" t="s">
        <v>2</v>
      </c>
      <c r="J773" s="3" t="s">
        <v>178</v>
      </c>
      <c r="K773" s="3" t="s">
        <v>178</v>
      </c>
      <c r="L773" s="3">
        <v>1239.6000000000001</v>
      </c>
      <c r="M773" s="3">
        <v>1607.296848</v>
      </c>
    </row>
    <row r="774" spans="1:13" x14ac:dyDescent="0.2">
      <c r="A774" s="43" t="s">
        <v>676</v>
      </c>
      <c r="B774" s="43" t="s">
        <v>676</v>
      </c>
      <c r="C774" s="2" t="s">
        <v>430</v>
      </c>
      <c r="D774" s="3" t="s">
        <v>54</v>
      </c>
      <c r="E774" s="3">
        <v>2022</v>
      </c>
      <c r="F774" s="19" t="s">
        <v>167</v>
      </c>
      <c r="G774" s="3" t="s">
        <v>168</v>
      </c>
      <c r="H774" s="2" t="s">
        <v>433</v>
      </c>
      <c r="I774" s="3" t="s">
        <v>46</v>
      </c>
      <c r="J774" s="3" t="s">
        <v>678</v>
      </c>
      <c r="K774" s="3" t="s">
        <v>678</v>
      </c>
      <c r="L774" s="3">
        <v>1236.43</v>
      </c>
      <c r="M774" s="3">
        <v>1601.45</v>
      </c>
    </row>
    <row r="775" spans="1:13" x14ac:dyDescent="0.2">
      <c r="A775" s="43" t="s">
        <v>676</v>
      </c>
      <c r="B775" s="43" t="s">
        <v>676</v>
      </c>
      <c r="C775" s="2" t="s">
        <v>219</v>
      </c>
      <c r="D775" s="3" t="s">
        <v>48</v>
      </c>
      <c r="E775" s="3">
        <v>2016</v>
      </c>
      <c r="F775" s="3" t="s">
        <v>220</v>
      </c>
      <c r="G775" s="3" t="s">
        <v>221</v>
      </c>
      <c r="H775" s="2" t="s">
        <v>223</v>
      </c>
      <c r="I775" s="3" t="s">
        <v>47</v>
      </c>
      <c r="J775" s="3" t="s">
        <v>178</v>
      </c>
      <c r="K775" s="3" t="s">
        <v>178</v>
      </c>
      <c r="L775" s="3">
        <v>1203.71</v>
      </c>
      <c r="M775" s="3">
        <v>3179.02</v>
      </c>
    </row>
    <row r="776" spans="1:13" x14ac:dyDescent="0.2">
      <c r="A776" s="43" t="s">
        <v>676</v>
      </c>
      <c r="B776" s="43" t="s">
        <v>676</v>
      </c>
      <c r="C776" s="2" t="s">
        <v>357</v>
      </c>
      <c r="D776" s="3" t="s">
        <v>60</v>
      </c>
      <c r="E776" s="3">
        <v>2016</v>
      </c>
      <c r="F776" s="3" t="s">
        <v>344</v>
      </c>
      <c r="G776" s="3" t="s">
        <v>345</v>
      </c>
      <c r="H776" s="2" t="s">
        <v>358</v>
      </c>
      <c r="I776" s="3" t="s">
        <v>50</v>
      </c>
      <c r="J776" s="3" t="s">
        <v>678</v>
      </c>
      <c r="K776" s="3" t="s">
        <v>678</v>
      </c>
      <c r="L776" s="3">
        <v>1341.92</v>
      </c>
      <c r="M776" s="3">
        <v>3792.68</v>
      </c>
    </row>
    <row r="777" spans="1:13" x14ac:dyDescent="0.2">
      <c r="A777" s="43" t="s">
        <v>676</v>
      </c>
      <c r="B777" s="43" t="s">
        <v>676</v>
      </c>
      <c r="C777" s="2" t="s">
        <v>391</v>
      </c>
      <c r="D777" s="3" t="s">
        <v>24</v>
      </c>
      <c r="E777" s="3">
        <v>2019</v>
      </c>
      <c r="F777" s="3" t="s">
        <v>392</v>
      </c>
      <c r="G777" s="3" t="s">
        <v>393</v>
      </c>
      <c r="H777" s="2" t="s">
        <v>394</v>
      </c>
      <c r="I777" s="3" t="s">
        <v>53</v>
      </c>
      <c r="J777" s="3" t="s">
        <v>678</v>
      </c>
      <c r="K777" s="3" t="s">
        <v>678</v>
      </c>
      <c r="L777" s="3">
        <v>1738</v>
      </c>
      <c r="M777" s="3">
        <v>2335.86</v>
      </c>
    </row>
    <row r="778" spans="1:13" x14ac:dyDescent="0.2">
      <c r="A778" s="43" t="s">
        <v>676</v>
      </c>
      <c r="B778" s="43" t="s">
        <v>676</v>
      </c>
      <c r="C778" s="2" t="s">
        <v>320</v>
      </c>
      <c r="D778" s="3" t="s">
        <v>1</v>
      </c>
      <c r="E778" s="3">
        <v>2018</v>
      </c>
      <c r="F778" s="3" t="s">
        <v>141</v>
      </c>
      <c r="G778" s="3" t="s">
        <v>142</v>
      </c>
      <c r="H778" s="2" t="s">
        <v>251</v>
      </c>
      <c r="I778" s="3" t="s">
        <v>0</v>
      </c>
      <c r="J778" s="3" t="s">
        <v>678</v>
      </c>
      <c r="K778" s="3" t="s">
        <v>678</v>
      </c>
      <c r="L778" s="3">
        <v>1212</v>
      </c>
      <c r="M778" s="3">
        <v>4380.49</v>
      </c>
    </row>
    <row r="779" spans="1:13" x14ac:dyDescent="0.2">
      <c r="A779" s="43" t="s">
        <v>676</v>
      </c>
      <c r="B779" s="43" t="s">
        <v>676</v>
      </c>
      <c r="C779" s="2" t="s">
        <v>684</v>
      </c>
      <c r="D779" s="3" t="s">
        <v>9</v>
      </c>
      <c r="E779" s="3">
        <v>2018</v>
      </c>
      <c r="F779" s="3" t="s">
        <v>141</v>
      </c>
      <c r="G779" s="3" t="s">
        <v>142</v>
      </c>
      <c r="H779" s="2" t="s">
        <v>710</v>
      </c>
      <c r="I779" s="3" t="s">
        <v>2</v>
      </c>
      <c r="J779" s="3" t="s">
        <v>178</v>
      </c>
      <c r="K779" s="3" t="s">
        <v>178</v>
      </c>
      <c r="L779" s="3">
        <v>1100</v>
      </c>
      <c r="M779" s="3">
        <v>2565.21</v>
      </c>
    </row>
    <row r="780" spans="1:13" x14ac:dyDescent="0.2">
      <c r="A780" s="43" t="s">
        <v>676</v>
      </c>
      <c r="B780" s="43" t="s">
        <v>676</v>
      </c>
      <c r="C780" s="2" t="s">
        <v>518</v>
      </c>
      <c r="D780" s="3" t="s">
        <v>10</v>
      </c>
      <c r="E780" s="3">
        <v>2020</v>
      </c>
      <c r="F780" s="3" t="s">
        <v>152</v>
      </c>
      <c r="G780" s="3" t="s">
        <v>153</v>
      </c>
      <c r="H780" s="2" t="s">
        <v>525</v>
      </c>
      <c r="I780" s="3" t="s">
        <v>2</v>
      </c>
      <c r="J780" s="3" t="s">
        <v>178</v>
      </c>
      <c r="K780" s="3" t="s">
        <v>178</v>
      </c>
      <c r="L780" s="3">
        <v>1239.6000000000001</v>
      </c>
      <c r="M780" s="3">
        <v>1607.296848</v>
      </c>
    </row>
    <row r="781" spans="1:13" x14ac:dyDescent="0.2">
      <c r="A781" s="43" t="s">
        <v>676</v>
      </c>
      <c r="B781" s="43" t="s">
        <v>676</v>
      </c>
      <c r="C781" s="2" t="s">
        <v>273</v>
      </c>
      <c r="D781" s="3" t="s">
        <v>4</v>
      </c>
      <c r="E781" s="3">
        <v>2020</v>
      </c>
      <c r="F781" s="3" t="s">
        <v>274</v>
      </c>
      <c r="G781" s="3" t="s">
        <v>275</v>
      </c>
      <c r="H781" s="2" t="s">
        <v>296</v>
      </c>
      <c r="I781" s="3" t="s">
        <v>3</v>
      </c>
      <c r="J781" s="3" t="s">
        <v>178</v>
      </c>
      <c r="K781" s="3" t="s">
        <v>178</v>
      </c>
      <c r="L781" s="3">
        <v>1302.3499999999999</v>
      </c>
      <c r="M781" s="3">
        <v>5022.6400000000003</v>
      </c>
    </row>
    <row r="782" spans="1:13" x14ac:dyDescent="0.2">
      <c r="A782" s="43" t="s">
        <v>676</v>
      </c>
      <c r="B782" s="43" t="s">
        <v>676</v>
      </c>
      <c r="C782" s="2" t="s">
        <v>438</v>
      </c>
      <c r="D782" s="3" t="s">
        <v>19</v>
      </c>
      <c r="E782" s="3">
        <v>2019</v>
      </c>
      <c r="F782" s="3" t="s">
        <v>439</v>
      </c>
      <c r="G782" s="3" t="s">
        <v>440</v>
      </c>
      <c r="H782" s="2" t="s">
        <v>484</v>
      </c>
      <c r="I782" s="3" t="s">
        <v>2</v>
      </c>
      <c r="J782" s="3" t="s">
        <v>178</v>
      </c>
      <c r="K782" s="3" t="s">
        <v>178</v>
      </c>
      <c r="L782" s="3">
        <v>1122.2</v>
      </c>
      <c r="M782" s="3">
        <v>3112.55</v>
      </c>
    </row>
    <row r="783" spans="1:13" x14ac:dyDescent="0.2">
      <c r="A783" s="43" t="s">
        <v>676</v>
      </c>
      <c r="B783" s="43" t="s">
        <v>676</v>
      </c>
      <c r="C783" s="2" t="s">
        <v>201</v>
      </c>
      <c r="D783" s="3" t="s">
        <v>26</v>
      </c>
      <c r="E783" s="3">
        <v>2019</v>
      </c>
      <c r="F783" s="3" t="s">
        <v>152</v>
      </c>
      <c r="G783" s="3" t="s">
        <v>153</v>
      </c>
      <c r="H783" s="2" t="s">
        <v>205</v>
      </c>
      <c r="I783" s="3" t="s">
        <v>25</v>
      </c>
      <c r="J783" s="3" t="s">
        <v>678</v>
      </c>
      <c r="K783" s="3" t="s">
        <v>678</v>
      </c>
      <c r="L783" s="3">
        <v>1738</v>
      </c>
      <c r="M783" s="3">
        <v>2367.888559</v>
      </c>
    </row>
    <row r="784" spans="1:13" x14ac:dyDescent="0.2">
      <c r="A784" s="43" t="s">
        <v>676</v>
      </c>
      <c r="B784" s="43" t="s">
        <v>676</v>
      </c>
      <c r="C784" s="2" t="s">
        <v>273</v>
      </c>
      <c r="D784" s="3" t="s">
        <v>4</v>
      </c>
      <c r="E784" s="3">
        <v>2020</v>
      </c>
      <c r="F784" s="3" t="s">
        <v>274</v>
      </c>
      <c r="G784" s="3" t="s">
        <v>275</v>
      </c>
      <c r="H784" s="2" t="s">
        <v>295</v>
      </c>
      <c r="I784" s="3" t="s">
        <v>3</v>
      </c>
      <c r="J784" s="3" t="s">
        <v>178</v>
      </c>
      <c r="K784" s="3" t="s">
        <v>178</v>
      </c>
      <c r="L784" s="3">
        <v>1302.3499999999999</v>
      </c>
      <c r="M784" s="3">
        <v>5022.6400000000003</v>
      </c>
    </row>
    <row r="785" spans="1:13" x14ac:dyDescent="0.2">
      <c r="A785" s="43" t="s">
        <v>676</v>
      </c>
      <c r="B785" s="43" t="s">
        <v>676</v>
      </c>
      <c r="C785" s="2" t="s">
        <v>418</v>
      </c>
      <c r="D785" s="3" t="s">
        <v>6</v>
      </c>
      <c r="E785" s="3">
        <v>2018</v>
      </c>
      <c r="F785" s="3" t="s">
        <v>162</v>
      </c>
      <c r="G785" s="3" t="s">
        <v>163</v>
      </c>
      <c r="H785" s="2" t="s">
        <v>241</v>
      </c>
      <c r="I785" s="3" t="s">
        <v>63</v>
      </c>
      <c r="J785" s="3" t="s">
        <v>678</v>
      </c>
      <c r="K785" s="3" t="s">
        <v>678</v>
      </c>
      <c r="L785" s="3">
        <v>2006.33</v>
      </c>
      <c r="M785" s="3">
        <v>5067.1499999999996</v>
      </c>
    </row>
    <row r="786" spans="1:13" x14ac:dyDescent="0.2">
      <c r="A786" s="43" t="s">
        <v>676</v>
      </c>
      <c r="B786" s="43" t="s">
        <v>676</v>
      </c>
      <c r="C786" s="2" t="s">
        <v>342</v>
      </c>
      <c r="D786" s="3" t="s">
        <v>8</v>
      </c>
      <c r="E786" s="3">
        <v>2019</v>
      </c>
      <c r="F786" s="3" t="s">
        <v>141</v>
      </c>
      <c r="G786" s="3" t="s">
        <v>142</v>
      </c>
      <c r="H786" s="2" t="s">
        <v>248</v>
      </c>
      <c r="I786" s="3" t="s">
        <v>17</v>
      </c>
      <c r="J786" s="3" t="s">
        <v>678</v>
      </c>
      <c r="K786" s="3" t="s">
        <v>678</v>
      </c>
      <c r="L786" s="3">
        <v>1568.6</v>
      </c>
      <c r="M786" s="3">
        <v>4937.68</v>
      </c>
    </row>
    <row r="787" spans="1:13" x14ac:dyDescent="0.2">
      <c r="A787" s="43" t="s">
        <v>676</v>
      </c>
      <c r="B787" s="43" t="s">
        <v>676</v>
      </c>
      <c r="C787" s="2" t="s">
        <v>158</v>
      </c>
      <c r="D787" s="3" t="s">
        <v>16</v>
      </c>
      <c r="E787" s="3">
        <v>2018</v>
      </c>
      <c r="F787" s="3" t="s">
        <v>159</v>
      </c>
      <c r="G787" s="3" t="s">
        <v>160</v>
      </c>
      <c r="H787" s="2" t="s">
        <v>148</v>
      </c>
      <c r="I787" s="3" t="s">
        <v>17</v>
      </c>
      <c r="J787" s="3" t="s">
        <v>678</v>
      </c>
      <c r="K787" s="3" t="s">
        <v>678</v>
      </c>
      <c r="L787" s="3">
        <v>1727</v>
      </c>
      <c r="M787" s="3">
        <v>3033.92</v>
      </c>
    </row>
    <row r="788" spans="1:13" x14ac:dyDescent="0.2">
      <c r="A788" s="43" t="s">
        <v>676</v>
      </c>
      <c r="B788" s="43" t="s">
        <v>676</v>
      </c>
      <c r="C788" s="2" t="s">
        <v>406</v>
      </c>
      <c r="D788" s="3" t="s">
        <v>30</v>
      </c>
      <c r="E788" s="3">
        <v>2018</v>
      </c>
      <c r="F788" s="3" t="s">
        <v>407</v>
      </c>
      <c r="G788" s="3" t="s">
        <v>408</v>
      </c>
      <c r="H788" s="2" t="s">
        <v>326</v>
      </c>
      <c r="I788" s="3" t="s">
        <v>29</v>
      </c>
      <c r="J788" s="3" t="s">
        <v>678</v>
      </c>
      <c r="K788" s="3" t="s">
        <v>678</v>
      </c>
      <c r="L788" s="3">
        <v>2245.1</v>
      </c>
      <c r="M788" s="3">
        <v>3158.5498824924002</v>
      </c>
    </row>
    <row r="789" spans="1:13" x14ac:dyDescent="0.2">
      <c r="A789" s="43" t="s">
        <v>676</v>
      </c>
      <c r="B789" s="43" t="s">
        <v>676</v>
      </c>
      <c r="C789" s="2" t="s">
        <v>192</v>
      </c>
      <c r="D789" s="3" t="s">
        <v>55</v>
      </c>
      <c r="E789" s="3">
        <v>2020</v>
      </c>
      <c r="F789" s="3" t="s">
        <v>194</v>
      </c>
      <c r="G789" s="3" t="s">
        <v>195</v>
      </c>
      <c r="H789" s="2" t="s">
        <v>196</v>
      </c>
      <c r="I789" s="3" t="s">
        <v>7</v>
      </c>
      <c r="J789" s="3" t="s">
        <v>678</v>
      </c>
      <c r="K789" s="3" t="s">
        <v>678</v>
      </c>
      <c r="L789" s="3">
        <v>1179.2</v>
      </c>
      <c r="M789" s="3">
        <v>3212.99</v>
      </c>
    </row>
    <row r="790" spans="1:13" x14ac:dyDescent="0.2">
      <c r="A790" s="43" t="s">
        <v>676</v>
      </c>
      <c r="B790" s="43" t="s">
        <v>676</v>
      </c>
      <c r="C790" s="2" t="s">
        <v>320</v>
      </c>
      <c r="D790" s="3" t="s">
        <v>1</v>
      </c>
      <c r="E790" s="3">
        <v>2018</v>
      </c>
      <c r="F790" s="3" t="s">
        <v>141</v>
      </c>
      <c r="G790" s="3" t="s">
        <v>142</v>
      </c>
      <c r="H790" s="2" t="s">
        <v>322</v>
      </c>
      <c r="I790" s="3" t="s">
        <v>0</v>
      </c>
      <c r="J790" s="3" t="s">
        <v>678</v>
      </c>
      <c r="K790" s="3" t="s">
        <v>678</v>
      </c>
      <c r="L790" s="3">
        <v>1212</v>
      </c>
      <c r="M790" s="3">
        <v>4380.49</v>
      </c>
    </row>
    <row r="791" spans="1:13" x14ac:dyDescent="0.2">
      <c r="A791" s="43" t="s">
        <v>676</v>
      </c>
      <c r="B791" s="43" t="s">
        <v>676</v>
      </c>
      <c r="C791" s="2" t="s">
        <v>219</v>
      </c>
      <c r="D791" s="3" t="s">
        <v>48</v>
      </c>
      <c r="E791" s="3">
        <v>2016</v>
      </c>
      <c r="F791" s="3" t="s">
        <v>220</v>
      </c>
      <c r="G791" s="3" t="s">
        <v>221</v>
      </c>
      <c r="H791" s="2" t="s">
        <v>223</v>
      </c>
      <c r="I791" s="3" t="s">
        <v>47</v>
      </c>
      <c r="J791" s="3" t="s">
        <v>178</v>
      </c>
      <c r="K791" s="3" t="s">
        <v>178</v>
      </c>
      <c r="L791" s="3">
        <v>1203.71</v>
      </c>
      <c r="M791" s="3">
        <v>3179.02</v>
      </c>
    </row>
    <row r="792" spans="1:13" x14ac:dyDescent="0.2">
      <c r="A792" s="43" t="s">
        <v>676</v>
      </c>
      <c r="B792" s="43" t="s">
        <v>676</v>
      </c>
      <c r="C792" s="2" t="s">
        <v>273</v>
      </c>
      <c r="D792" s="3" t="s">
        <v>4</v>
      </c>
      <c r="E792" s="3">
        <v>2020</v>
      </c>
      <c r="F792" s="3" t="s">
        <v>274</v>
      </c>
      <c r="G792" s="3" t="s">
        <v>275</v>
      </c>
      <c r="H792" s="2" t="s">
        <v>302</v>
      </c>
      <c r="I792" s="3" t="s">
        <v>3</v>
      </c>
      <c r="J792" s="3" t="s">
        <v>178</v>
      </c>
      <c r="K792" s="3" t="s">
        <v>178</v>
      </c>
      <c r="L792" s="3">
        <v>1302.3499999999999</v>
      </c>
      <c r="M792" s="3">
        <v>5022.6400000000003</v>
      </c>
    </row>
    <row r="793" spans="1:13" x14ac:dyDescent="0.2">
      <c r="A793" s="43" t="s">
        <v>676</v>
      </c>
      <c r="B793" s="43" t="s">
        <v>676</v>
      </c>
      <c r="C793" s="2" t="s">
        <v>357</v>
      </c>
      <c r="D793" s="3" t="s">
        <v>60</v>
      </c>
      <c r="E793" s="3">
        <v>2016</v>
      </c>
      <c r="F793" s="3" t="s">
        <v>344</v>
      </c>
      <c r="G793" s="3" t="s">
        <v>345</v>
      </c>
      <c r="H793" s="2" t="s">
        <v>361</v>
      </c>
      <c r="I793" s="3" t="s">
        <v>50</v>
      </c>
      <c r="J793" s="3" t="s">
        <v>678</v>
      </c>
      <c r="K793" s="3" t="s">
        <v>678</v>
      </c>
      <c r="L793" s="3">
        <v>1341.92</v>
      </c>
      <c r="M793" s="3">
        <v>3792.68</v>
      </c>
    </row>
    <row r="794" spans="1:13" x14ac:dyDescent="0.2">
      <c r="A794" s="43" t="s">
        <v>676</v>
      </c>
      <c r="B794" s="43" t="s">
        <v>676</v>
      </c>
      <c r="C794" s="2" t="s">
        <v>273</v>
      </c>
      <c r="D794" s="3" t="s">
        <v>4</v>
      </c>
      <c r="E794" s="3">
        <v>2020</v>
      </c>
      <c r="F794" s="3" t="s">
        <v>274</v>
      </c>
      <c r="G794" s="3" t="s">
        <v>275</v>
      </c>
      <c r="H794" s="2" t="s">
        <v>237</v>
      </c>
      <c r="I794" s="3" t="s">
        <v>3</v>
      </c>
      <c r="J794" s="3" t="s">
        <v>178</v>
      </c>
      <c r="K794" s="3" t="s">
        <v>178</v>
      </c>
      <c r="L794" s="3">
        <v>1302.3499999999999</v>
      </c>
      <c r="M794" s="3">
        <v>5022.6400000000003</v>
      </c>
    </row>
    <row r="795" spans="1:13" x14ac:dyDescent="0.2">
      <c r="A795" s="43" t="s">
        <v>676</v>
      </c>
      <c r="B795" s="43" t="s">
        <v>676</v>
      </c>
      <c r="C795" s="2" t="s">
        <v>233</v>
      </c>
      <c r="D795" s="3" t="s">
        <v>39</v>
      </c>
      <c r="E795" s="3">
        <v>2019</v>
      </c>
      <c r="F795" s="3" t="s">
        <v>234</v>
      </c>
      <c r="G795" s="3" t="s">
        <v>235</v>
      </c>
      <c r="H795" s="2" t="s">
        <v>223</v>
      </c>
      <c r="I795" s="3" t="s">
        <v>38</v>
      </c>
      <c r="J795" s="3" t="s">
        <v>678</v>
      </c>
      <c r="K795" s="3" t="s">
        <v>678</v>
      </c>
      <c r="L795" s="3">
        <v>1122.19</v>
      </c>
      <c r="M795" s="3">
        <v>3029.39</v>
      </c>
    </row>
    <row r="796" spans="1:13" x14ac:dyDescent="0.2">
      <c r="A796" s="43" t="s">
        <v>676</v>
      </c>
      <c r="B796" s="43" t="s">
        <v>676</v>
      </c>
      <c r="C796" s="2" t="s">
        <v>233</v>
      </c>
      <c r="D796" s="3" t="s">
        <v>39</v>
      </c>
      <c r="E796" s="3">
        <v>2019</v>
      </c>
      <c r="F796" s="3" t="s">
        <v>234</v>
      </c>
      <c r="G796" s="3" t="s">
        <v>235</v>
      </c>
      <c r="H796" s="2" t="s">
        <v>249</v>
      </c>
      <c r="I796" s="3" t="s">
        <v>38</v>
      </c>
      <c r="J796" s="3" t="s">
        <v>678</v>
      </c>
      <c r="K796" s="3" t="s">
        <v>678</v>
      </c>
      <c r="L796" s="3">
        <v>1122.19</v>
      </c>
      <c r="M796" s="3">
        <v>3029.39</v>
      </c>
    </row>
    <row r="797" spans="1:13" x14ac:dyDescent="0.2">
      <c r="A797" s="43" t="s">
        <v>676</v>
      </c>
      <c r="B797" s="43" t="s">
        <v>676</v>
      </c>
      <c r="C797" s="2" t="s">
        <v>273</v>
      </c>
      <c r="D797" s="3" t="s">
        <v>4</v>
      </c>
      <c r="E797" s="3">
        <v>2020</v>
      </c>
      <c r="F797" s="3" t="s">
        <v>274</v>
      </c>
      <c r="G797" s="3" t="s">
        <v>275</v>
      </c>
      <c r="H797" s="2" t="s">
        <v>247</v>
      </c>
      <c r="I797" s="3" t="s">
        <v>3</v>
      </c>
      <c r="J797" s="3" t="s">
        <v>178</v>
      </c>
      <c r="K797" s="3" t="s">
        <v>178</v>
      </c>
      <c r="L797" s="3">
        <v>1302.3499999999999</v>
      </c>
      <c r="M797" s="3">
        <v>5022.6400000000003</v>
      </c>
    </row>
    <row r="798" spans="1:13" x14ac:dyDescent="0.2">
      <c r="A798" s="43" t="s">
        <v>676</v>
      </c>
      <c r="B798" s="43" t="s">
        <v>676</v>
      </c>
      <c r="C798" s="2" t="s">
        <v>219</v>
      </c>
      <c r="D798" s="3" t="s">
        <v>48</v>
      </c>
      <c r="E798" s="3">
        <v>2016</v>
      </c>
      <c r="F798" s="3" t="s">
        <v>220</v>
      </c>
      <c r="G798" s="3" t="s">
        <v>221</v>
      </c>
      <c r="H798" s="2" t="s">
        <v>228</v>
      </c>
      <c r="I798" s="3" t="s">
        <v>47</v>
      </c>
      <c r="J798" s="3" t="s">
        <v>178</v>
      </c>
      <c r="K798" s="3" t="s">
        <v>178</v>
      </c>
      <c r="L798" s="3">
        <v>1203.71</v>
      </c>
      <c r="M798" s="3">
        <v>3179.02</v>
      </c>
    </row>
    <row r="799" spans="1:13" x14ac:dyDescent="0.2">
      <c r="A799" s="43" t="s">
        <v>676</v>
      </c>
      <c r="B799" s="43" t="s">
        <v>676</v>
      </c>
      <c r="C799" s="2" t="s">
        <v>682</v>
      </c>
      <c r="D799" s="3" t="s">
        <v>28</v>
      </c>
      <c r="E799" s="3">
        <v>2018</v>
      </c>
      <c r="F799" s="3" t="s">
        <v>344</v>
      </c>
      <c r="G799" s="3" t="s">
        <v>345</v>
      </c>
      <c r="H799" s="2" t="s">
        <v>265</v>
      </c>
      <c r="I799" s="3" t="s">
        <v>63</v>
      </c>
      <c r="J799" s="3" t="s">
        <v>678</v>
      </c>
      <c r="K799" s="3" t="s">
        <v>678</v>
      </c>
      <c r="L799" s="3">
        <v>2645.12</v>
      </c>
      <c r="M799" s="3">
        <v>5642.93</v>
      </c>
    </row>
    <row r="800" spans="1:13" x14ac:dyDescent="0.2">
      <c r="A800" s="43" t="s">
        <v>676</v>
      </c>
      <c r="B800" s="43" t="s">
        <v>676</v>
      </c>
      <c r="C800" s="2" t="s">
        <v>233</v>
      </c>
      <c r="D800" s="3" t="s">
        <v>39</v>
      </c>
      <c r="E800" s="3">
        <v>2019</v>
      </c>
      <c r="F800" s="3" t="s">
        <v>234</v>
      </c>
      <c r="G800" s="3" t="s">
        <v>235</v>
      </c>
      <c r="H800" s="2" t="s">
        <v>238</v>
      </c>
      <c r="I800" s="3" t="s">
        <v>38</v>
      </c>
      <c r="J800" s="3" t="s">
        <v>678</v>
      </c>
      <c r="K800" s="3" t="s">
        <v>678</v>
      </c>
      <c r="L800" s="3">
        <v>1122.19</v>
      </c>
      <c r="M800" s="3">
        <v>3029.39</v>
      </c>
    </row>
    <row r="801" spans="1:13" x14ac:dyDescent="0.2">
      <c r="A801" s="43" t="s">
        <v>676</v>
      </c>
      <c r="B801" s="43" t="s">
        <v>676</v>
      </c>
      <c r="C801" s="2" t="s">
        <v>357</v>
      </c>
      <c r="D801" s="3" t="s">
        <v>60</v>
      </c>
      <c r="E801" s="3">
        <v>2016</v>
      </c>
      <c r="F801" s="3" t="s">
        <v>344</v>
      </c>
      <c r="G801" s="3" t="s">
        <v>345</v>
      </c>
      <c r="H801" s="2" t="s">
        <v>367</v>
      </c>
      <c r="I801" s="3" t="s">
        <v>50</v>
      </c>
      <c r="J801" s="3" t="s">
        <v>678</v>
      </c>
      <c r="K801" s="3" t="s">
        <v>678</v>
      </c>
      <c r="L801" s="3">
        <v>1341.92</v>
      </c>
      <c r="M801" s="3">
        <v>3792.68</v>
      </c>
    </row>
    <row r="802" spans="1:13" x14ac:dyDescent="0.2">
      <c r="A802" s="43" t="s">
        <v>676</v>
      </c>
      <c r="B802" s="43" t="s">
        <v>676</v>
      </c>
      <c r="C802" s="2" t="s">
        <v>418</v>
      </c>
      <c r="D802" s="3" t="s">
        <v>6</v>
      </c>
      <c r="E802" s="3">
        <v>2018</v>
      </c>
      <c r="F802" s="3" t="s">
        <v>162</v>
      </c>
      <c r="G802" s="3" t="s">
        <v>163</v>
      </c>
      <c r="H802" s="2" t="s">
        <v>300</v>
      </c>
      <c r="I802" s="3" t="s">
        <v>52</v>
      </c>
      <c r="J802" s="3" t="s">
        <v>678</v>
      </c>
      <c r="K802" s="3" t="s">
        <v>678</v>
      </c>
      <c r="L802" s="3">
        <v>1594.75</v>
      </c>
      <c r="M802" s="3">
        <v>3896.0799999999995</v>
      </c>
    </row>
    <row r="803" spans="1:13" x14ac:dyDescent="0.2">
      <c r="A803" s="43" t="s">
        <v>676</v>
      </c>
      <c r="B803" s="43" t="s">
        <v>676</v>
      </c>
      <c r="C803" s="2" t="s">
        <v>174</v>
      </c>
      <c r="D803" s="3" t="s">
        <v>33</v>
      </c>
      <c r="E803" s="3">
        <v>2022</v>
      </c>
      <c r="F803" s="3" t="s">
        <v>162</v>
      </c>
      <c r="G803" s="3" t="s">
        <v>163</v>
      </c>
      <c r="H803" s="2" t="s">
        <v>154</v>
      </c>
      <c r="I803" s="3" t="s">
        <v>43</v>
      </c>
      <c r="J803" s="3" t="s">
        <v>678</v>
      </c>
      <c r="K803" s="3" t="s">
        <v>678</v>
      </c>
      <c r="L803" s="3">
        <v>1298</v>
      </c>
      <c r="M803" s="3">
        <v>1540.4</v>
      </c>
    </row>
    <row r="804" spans="1:13" x14ac:dyDescent="0.2">
      <c r="A804" s="43" t="s">
        <v>676</v>
      </c>
      <c r="B804" s="43" t="s">
        <v>676</v>
      </c>
      <c r="C804" s="2" t="s">
        <v>343</v>
      </c>
      <c r="D804" s="3" t="s">
        <v>70</v>
      </c>
      <c r="E804" s="3">
        <v>2016</v>
      </c>
      <c r="F804" s="3" t="s">
        <v>344</v>
      </c>
      <c r="G804" s="3" t="s">
        <v>345</v>
      </c>
      <c r="H804" s="2" t="s">
        <v>223</v>
      </c>
      <c r="I804" s="3" t="s">
        <v>41</v>
      </c>
      <c r="J804" s="3" t="s">
        <v>678</v>
      </c>
      <c r="K804" s="3" t="s">
        <v>678</v>
      </c>
      <c r="L804" s="3">
        <v>2190</v>
      </c>
      <c r="M804" s="3">
        <v>5666.7409677419355</v>
      </c>
    </row>
    <row r="805" spans="1:13" x14ac:dyDescent="0.2">
      <c r="A805" s="43" t="s">
        <v>676</v>
      </c>
      <c r="B805" s="43" t="s">
        <v>676</v>
      </c>
      <c r="C805" s="2" t="s">
        <v>175</v>
      </c>
      <c r="D805" s="3" t="s">
        <v>74</v>
      </c>
      <c r="E805" s="3">
        <v>2020</v>
      </c>
      <c r="F805" s="3" t="s">
        <v>141</v>
      </c>
      <c r="G805" s="3" t="s">
        <v>142</v>
      </c>
      <c r="H805" s="2" t="s">
        <v>176</v>
      </c>
      <c r="I805" s="3" t="s">
        <v>2</v>
      </c>
      <c r="J805" s="3" t="s">
        <v>178</v>
      </c>
      <c r="K805" s="3" t="s">
        <v>178</v>
      </c>
      <c r="L805" s="3">
        <v>1320</v>
      </c>
      <c r="M805" s="3">
        <v>2732.8</v>
      </c>
    </row>
    <row r="806" spans="1:13" x14ac:dyDescent="0.2">
      <c r="A806" s="43" t="s">
        <v>676</v>
      </c>
      <c r="B806" s="43" t="s">
        <v>676</v>
      </c>
      <c r="C806" s="2" t="s">
        <v>179</v>
      </c>
      <c r="D806" s="3" t="s">
        <v>66</v>
      </c>
      <c r="E806" s="3">
        <v>2018</v>
      </c>
      <c r="F806" s="3" t="s">
        <v>180</v>
      </c>
      <c r="G806" s="3" t="s">
        <v>181</v>
      </c>
      <c r="H806" s="2" t="s">
        <v>184</v>
      </c>
      <c r="I806" s="3" t="s">
        <v>75</v>
      </c>
      <c r="J806" s="3" t="s">
        <v>678</v>
      </c>
      <c r="K806" s="3" t="s">
        <v>678</v>
      </c>
      <c r="L806" s="3">
        <v>1437.08</v>
      </c>
      <c r="M806" s="3">
        <v>3458.2921569935997</v>
      </c>
    </row>
    <row r="807" spans="1:13" x14ac:dyDescent="0.2">
      <c r="A807" s="43" t="s">
        <v>676</v>
      </c>
      <c r="B807" s="43" t="s">
        <v>676</v>
      </c>
      <c r="C807" s="2" t="s">
        <v>174</v>
      </c>
      <c r="D807" s="3" t="s">
        <v>33</v>
      </c>
      <c r="E807" s="3">
        <v>2022</v>
      </c>
      <c r="F807" s="3" t="s">
        <v>162</v>
      </c>
      <c r="G807" s="3" t="s">
        <v>163</v>
      </c>
      <c r="H807" s="2" t="s">
        <v>154</v>
      </c>
      <c r="I807" s="3" t="s">
        <v>58</v>
      </c>
      <c r="J807" s="3" t="s">
        <v>678</v>
      </c>
      <c r="K807" s="3" t="s">
        <v>678</v>
      </c>
      <c r="L807" s="3">
        <v>1298</v>
      </c>
      <c r="M807" s="3">
        <v>1540.4</v>
      </c>
    </row>
    <row r="808" spans="1:13" x14ac:dyDescent="0.2">
      <c r="A808" s="43" t="s">
        <v>676</v>
      </c>
      <c r="B808" s="43" t="s">
        <v>676</v>
      </c>
      <c r="C808" s="2" t="s">
        <v>682</v>
      </c>
      <c r="D808" s="3" t="s">
        <v>28</v>
      </c>
      <c r="E808" s="3">
        <v>2018</v>
      </c>
      <c r="F808" s="3" t="s">
        <v>344</v>
      </c>
      <c r="G808" s="3" t="s">
        <v>345</v>
      </c>
      <c r="H808" s="2" t="s">
        <v>265</v>
      </c>
      <c r="I808" s="3" t="s">
        <v>27</v>
      </c>
      <c r="J808" s="3" t="s">
        <v>678</v>
      </c>
      <c r="K808" s="3" t="s">
        <v>678</v>
      </c>
      <c r="L808" s="3">
        <v>1212</v>
      </c>
      <c r="M808" s="3">
        <v>2801.81</v>
      </c>
    </row>
    <row r="809" spans="1:13" x14ac:dyDescent="0.2">
      <c r="A809" s="43" t="s">
        <v>676</v>
      </c>
      <c r="B809" s="43" t="s">
        <v>676</v>
      </c>
      <c r="C809" s="2" t="s">
        <v>273</v>
      </c>
      <c r="D809" s="3" t="s">
        <v>4</v>
      </c>
      <c r="E809" s="3">
        <v>2020</v>
      </c>
      <c r="F809" s="3" t="s">
        <v>274</v>
      </c>
      <c r="G809" s="3" t="s">
        <v>275</v>
      </c>
      <c r="H809" s="2" t="s">
        <v>303</v>
      </c>
      <c r="I809" s="3" t="s">
        <v>3</v>
      </c>
      <c r="J809" s="3" t="s">
        <v>178</v>
      </c>
      <c r="K809" s="3" t="s">
        <v>178</v>
      </c>
      <c r="L809" s="3">
        <v>1302.3499999999999</v>
      </c>
      <c r="M809" s="3">
        <v>5022.6400000000003</v>
      </c>
    </row>
    <row r="810" spans="1:13" x14ac:dyDescent="0.2">
      <c r="A810" s="43" t="s">
        <v>676</v>
      </c>
      <c r="B810" s="43" t="s">
        <v>676</v>
      </c>
      <c r="C810" s="2" t="s">
        <v>273</v>
      </c>
      <c r="D810" s="3" t="s">
        <v>4</v>
      </c>
      <c r="E810" s="3">
        <v>2020</v>
      </c>
      <c r="F810" s="3" t="s">
        <v>274</v>
      </c>
      <c r="G810" s="3" t="s">
        <v>275</v>
      </c>
      <c r="H810" s="2" t="s">
        <v>304</v>
      </c>
      <c r="I810" s="3" t="s">
        <v>3</v>
      </c>
      <c r="J810" s="3" t="s">
        <v>178</v>
      </c>
      <c r="K810" s="3" t="s">
        <v>178</v>
      </c>
      <c r="L810" s="3">
        <v>1302.3499999999999</v>
      </c>
      <c r="M810" s="3">
        <v>5022.6400000000003</v>
      </c>
    </row>
    <row r="811" spans="1:13" x14ac:dyDescent="0.2">
      <c r="A811" s="43" t="s">
        <v>676</v>
      </c>
      <c r="B811" s="43" t="s">
        <v>676</v>
      </c>
      <c r="C811" s="2" t="s">
        <v>233</v>
      </c>
      <c r="D811" s="3" t="s">
        <v>39</v>
      </c>
      <c r="E811" s="3">
        <v>2019</v>
      </c>
      <c r="F811" s="3" t="s">
        <v>234</v>
      </c>
      <c r="G811" s="3" t="s">
        <v>235</v>
      </c>
      <c r="H811" s="2" t="s">
        <v>250</v>
      </c>
      <c r="I811" s="3" t="s">
        <v>38</v>
      </c>
      <c r="J811" s="3" t="s">
        <v>678</v>
      </c>
      <c r="K811" s="3" t="s">
        <v>678</v>
      </c>
      <c r="L811" s="3">
        <v>1122.19</v>
      </c>
      <c r="M811" s="3">
        <v>3029.39</v>
      </c>
    </row>
    <row r="812" spans="1:13" x14ac:dyDescent="0.2">
      <c r="A812" s="43" t="s">
        <v>676</v>
      </c>
      <c r="B812" s="43" t="s">
        <v>676</v>
      </c>
      <c r="C812" s="2" t="s">
        <v>273</v>
      </c>
      <c r="D812" s="3" t="s">
        <v>4</v>
      </c>
      <c r="E812" s="3">
        <v>2020</v>
      </c>
      <c r="F812" s="3" t="s">
        <v>274</v>
      </c>
      <c r="G812" s="3" t="s">
        <v>275</v>
      </c>
      <c r="H812" s="2" t="s">
        <v>223</v>
      </c>
      <c r="I812" s="3" t="s">
        <v>3</v>
      </c>
      <c r="J812" s="3" t="s">
        <v>178</v>
      </c>
      <c r="K812" s="3" t="s">
        <v>178</v>
      </c>
      <c r="L812" s="3">
        <v>1302.3499999999999</v>
      </c>
      <c r="M812" s="3">
        <v>5022.6400000000003</v>
      </c>
    </row>
    <row r="813" spans="1:13" x14ac:dyDescent="0.2">
      <c r="A813" s="43" t="s">
        <v>676</v>
      </c>
      <c r="B813" s="43" t="s">
        <v>676</v>
      </c>
      <c r="C813" s="2" t="s">
        <v>684</v>
      </c>
      <c r="D813" s="3" t="s">
        <v>9</v>
      </c>
      <c r="E813" s="3">
        <v>2018</v>
      </c>
      <c r="F813" s="3" t="s">
        <v>141</v>
      </c>
      <c r="G813" s="3" t="s">
        <v>142</v>
      </c>
      <c r="H813" s="2" t="s">
        <v>737</v>
      </c>
      <c r="I813" s="3" t="s">
        <v>2</v>
      </c>
      <c r="J813" s="3" t="s">
        <v>678</v>
      </c>
      <c r="K813" s="3" t="s">
        <v>678</v>
      </c>
      <c r="L813" s="3">
        <v>1145.68</v>
      </c>
      <c r="M813" s="3">
        <v>2641.19</v>
      </c>
    </row>
    <row r="814" spans="1:13" x14ac:dyDescent="0.2">
      <c r="A814" s="43" t="s">
        <v>676</v>
      </c>
      <c r="B814" s="43" t="s">
        <v>676</v>
      </c>
      <c r="C814" s="2" t="s">
        <v>682</v>
      </c>
      <c r="D814" s="3" t="s">
        <v>28</v>
      </c>
      <c r="E814" s="3">
        <v>2018</v>
      </c>
      <c r="F814" s="3" t="s">
        <v>344</v>
      </c>
      <c r="G814" s="3" t="s">
        <v>345</v>
      </c>
      <c r="H814" s="2" t="s">
        <v>404</v>
      </c>
      <c r="I814" s="3" t="s">
        <v>27</v>
      </c>
      <c r="J814" s="3" t="s">
        <v>678</v>
      </c>
      <c r="K814" s="3" t="s">
        <v>678</v>
      </c>
      <c r="L814" s="3">
        <v>1212</v>
      </c>
      <c r="M814" s="3">
        <v>2801.81</v>
      </c>
    </row>
    <row r="815" spans="1:13" x14ac:dyDescent="0.2">
      <c r="A815" s="43" t="s">
        <v>676</v>
      </c>
      <c r="B815" s="43" t="s">
        <v>676</v>
      </c>
      <c r="C815" s="2" t="s">
        <v>518</v>
      </c>
      <c r="D815" s="3" t="s">
        <v>10</v>
      </c>
      <c r="E815" s="3">
        <v>2020</v>
      </c>
      <c r="F815" s="3" t="s">
        <v>152</v>
      </c>
      <c r="G815" s="3" t="s">
        <v>153</v>
      </c>
      <c r="H815" s="2" t="s">
        <v>536</v>
      </c>
      <c r="I815" s="3" t="s">
        <v>2</v>
      </c>
      <c r="J815" s="3" t="s">
        <v>178</v>
      </c>
      <c r="K815" s="3" t="s">
        <v>178</v>
      </c>
      <c r="L815" s="3">
        <v>1239.6000000000001</v>
      </c>
      <c r="M815" s="3">
        <v>1607.296848</v>
      </c>
    </row>
    <row r="816" spans="1:13" x14ac:dyDescent="0.2">
      <c r="A816" s="43" t="s">
        <v>676</v>
      </c>
      <c r="B816" s="43" t="s">
        <v>676</v>
      </c>
      <c r="C816" s="2" t="s">
        <v>219</v>
      </c>
      <c r="D816" s="3" t="s">
        <v>48</v>
      </c>
      <c r="E816" s="3">
        <v>2016</v>
      </c>
      <c r="F816" s="3" t="s">
        <v>220</v>
      </c>
      <c r="G816" s="3" t="s">
        <v>221</v>
      </c>
      <c r="H816" s="2" t="s">
        <v>222</v>
      </c>
      <c r="I816" s="3" t="s">
        <v>47</v>
      </c>
      <c r="J816" s="3" t="s">
        <v>178</v>
      </c>
      <c r="K816" s="3" t="s">
        <v>178</v>
      </c>
      <c r="L816" s="3">
        <v>1203.71</v>
      </c>
      <c r="M816" s="3">
        <v>3179.02</v>
      </c>
    </row>
    <row r="817" spans="1:13" x14ac:dyDescent="0.2">
      <c r="A817" s="43" t="s">
        <v>676</v>
      </c>
      <c r="B817" s="43" t="s">
        <v>676</v>
      </c>
      <c r="C817" s="2" t="s">
        <v>438</v>
      </c>
      <c r="D817" s="3" t="s">
        <v>19</v>
      </c>
      <c r="E817" s="3">
        <v>2019</v>
      </c>
      <c r="F817" s="3" t="s">
        <v>439</v>
      </c>
      <c r="G817" s="3" t="s">
        <v>440</v>
      </c>
      <c r="H817" s="2" t="s">
        <v>204</v>
      </c>
      <c r="I817" s="3" t="s">
        <v>2</v>
      </c>
      <c r="J817" s="3" t="s">
        <v>178</v>
      </c>
      <c r="K817" s="3" t="s">
        <v>178</v>
      </c>
      <c r="L817" s="3">
        <v>1122.2</v>
      </c>
      <c r="M817" s="3">
        <v>3814.15</v>
      </c>
    </row>
    <row r="818" spans="1:13" x14ac:dyDescent="0.2">
      <c r="A818" s="43" t="s">
        <v>676</v>
      </c>
      <c r="B818" s="43" t="s">
        <v>676</v>
      </c>
      <c r="C818" s="2" t="s">
        <v>401</v>
      </c>
      <c r="D818" s="3" t="s">
        <v>45</v>
      </c>
      <c r="E818" s="3">
        <v>2018</v>
      </c>
      <c r="F818" s="3" t="s">
        <v>159</v>
      </c>
      <c r="G818" s="3" t="s">
        <v>160</v>
      </c>
      <c r="H818" s="2" t="s">
        <v>239</v>
      </c>
      <c r="I818" s="3" t="s">
        <v>0</v>
      </c>
      <c r="J818" s="3" t="s">
        <v>678</v>
      </c>
      <c r="K818" s="3" t="s">
        <v>678</v>
      </c>
      <c r="L818" s="3">
        <v>1298</v>
      </c>
      <c r="M818" s="3">
        <v>1694</v>
      </c>
    </row>
    <row r="819" spans="1:13" x14ac:dyDescent="0.2">
      <c r="A819" s="43" t="s">
        <v>676</v>
      </c>
      <c r="B819" s="43" t="s">
        <v>676</v>
      </c>
      <c r="C819" s="2" t="s">
        <v>438</v>
      </c>
      <c r="D819" s="3" t="s">
        <v>19</v>
      </c>
      <c r="E819" s="3">
        <v>2019</v>
      </c>
      <c r="F819" s="3" t="s">
        <v>439</v>
      </c>
      <c r="G819" s="3" t="s">
        <v>440</v>
      </c>
      <c r="H819" s="2" t="s">
        <v>485</v>
      </c>
      <c r="I819" s="3" t="s">
        <v>2</v>
      </c>
      <c r="J819" s="3" t="s">
        <v>178</v>
      </c>
      <c r="K819" s="3" t="s">
        <v>178</v>
      </c>
      <c r="L819" s="3">
        <v>1122.2</v>
      </c>
      <c r="M819" s="3">
        <v>3112.55</v>
      </c>
    </row>
    <row r="820" spans="1:13" x14ac:dyDescent="0.2">
      <c r="A820" s="43" t="s">
        <v>676</v>
      </c>
      <c r="B820" s="43" t="s">
        <v>676</v>
      </c>
      <c r="C820" s="2" t="s">
        <v>201</v>
      </c>
      <c r="D820" s="3" t="s">
        <v>26</v>
      </c>
      <c r="E820" s="3">
        <v>2019</v>
      </c>
      <c r="F820" s="3" t="s">
        <v>152</v>
      </c>
      <c r="G820" s="3" t="s">
        <v>153</v>
      </c>
      <c r="H820" s="2" t="s">
        <v>205</v>
      </c>
      <c r="I820" s="3" t="s">
        <v>25</v>
      </c>
      <c r="J820" s="3" t="s">
        <v>678</v>
      </c>
      <c r="K820" s="3" t="s">
        <v>678</v>
      </c>
      <c r="L820" s="3">
        <v>1738</v>
      </c>
      <c r="M820" s="3">
        <v>2367.888559</v>
      </c>
    </row>
    <row r="821" spans="1:13" x14ac:dyDescent="0.2">
      <c r="A821" s="43" t="s">
        <v>676</v>
      </c>
      <c r="B821" s="43" t="s">
        <v>676</v>
      </c>
      <c r="C821" s="2" t="s">
        <v>684</v>
      </c>
      <c r="D821" s="3" t="s">
        <v>9</v>
      </c>
      <c r="E821" s="3">
        <v>2018</v>
      </c>
      <c r="F821" s="3" t="s">
        <v>141</v>
      </c>
      <c r="G821" s="3" t="s">
        <v>142</v>
      </c>
      <c r="H821" s="2" t="s">
        <v>719</v>
      </c>
      <c r="I821" s="3" t="s">
        <v>2</v>
      </c>
      <c r="J821" s="3" t="s">
        <v>178</v>
      </c>
      <c r="K821" s="3" t="s">
        <v>178</v>
      </c>
      <c r="L821" s="3">
        <v>1387.51</v>
      </c>
      <c r="M821" s="3">
        <v>3166.46</v>
      </c>
    </row>
    <row r="822" spans="1:13" x14ac:dyDescent="0.2">
      <c r="A822" s="43" t="s">
        <v>676</v>
      </c>
      <c r="B822" s="43" t="s">
        <v>676</v>
      </c>
      <c r="C822" s="2" t="s">
        <v>179</v>
      </c>
      <c r="D822" s="3" t="s">
        <v>66</v>
      </c>
      <c r="E822" s="3">
        <v>2018</v>
      </c>
      <c r="F822" s="3" t="s">
        <v>180</v>
      </c>
      <c r="G822" s="3" t="s">
        <v>181</v>
      </c>
      <c r="H822" s="2" t="s">
        <v>185</v>
      </c>
      <c r="I822" s="3" t="s">
        <v>75</v>
      </c>
      <c r="J822" s="3" t="s">
        <v>678</v>
      </c>
      <c r="K822" s="3" t="s">
        <v>678</v>
      </c>
      <c r="L822" s="3">
        <v>1437.08</v>
      </c>
      <c r="M822" s="3">
        <v>3458.2921569935997</v>
      </c>
    </row>
    <row r="823" spans="1:13" x14ac:dyDescent="0.2">
      <c r="A823" s="43" t="s">
        <v>676</v>
      </c>
      <c r="B823" s="43" t="s">
        <v>676</v>
      </c>
      <c r="C823" s="2" t="s">
        <v>179</v>
      </c>
      <c r="D823" s="3" t="s">
        <v>66</v>
      </c>
      <c r="E823" s="3">
        <v>2018</v>
      </c>
      <c r="F823" s="3" t="s">
        <v>180</v>
      </c>
      <c r="G823" s="3" t="s">
        <v>181</v>
      </c>
      <c r="H823" s="2" t="s">
        <v>184</v>
      </c>
      <c r="I823" s="3" t="s">
        <v>75</v>
      </c>
      <c r="J823" s="3" t="s">
        <v>678</v>
      </c>
      <c r="K823" s="3" t="s">
        <v>678</v>
      </c>
      <c r="L823" s="3">
        <v>1437.08</v>
      </c>
      <c r="M823" s="3">
        <v>3458.2921569935997</v>
      </c>
    </row>
    <row r="824" spans="1:13" x14ac:dyDescent="0.2">
      <c r="A824" s="43" t="s">
        <v>676</v>
      </c>
      <c r="B824" s="43" t="s">
        <v>676</v>
      </c>
      <c r="C824" s="2" t="s">
        <v>357</v>
      </c>
      <c r="D824" s="3" t="s">
        <v>60</v>
      </c>
      <c r="E824" s="3">
        <v>2016</v>
      </c>
      <c r="F824" s="3" t="s">
        <v>344</v>
      </c>
      <c r="G824" s="3" t="s">
        <v>345</v>
      </c>
      <c r="H824" s="2" t="s">
        <v>367</v>
      </c>
      <c r="I824" s="3" t="s">
        <v>50</v>
      </c>
      <c r="J824" s="3" t="s">
        <v>678</v>
      </c>
      <c r="K824" s="3" t="s">
        <v>678</v>
      </c>
      <c r="L824" s="3">
        <v>1341.92</v>
      </c>
      <c r="M824" s="3">
        <v>3792.68</v>
      </c>
    </row>
    <row r="825" spans="1:13" x14ac:dyDescent="0.2">
      <c r="A825" s="43" t="s">
        <v>676</v>
      </c>
      <c r="B825" s="43" t="s">
        <v>676</v>
      </c>
      <c r="C825" s="2" t="s">
        <v>421</v>
      </c>
      <c r="D825" s="3" t="s">
        <v>12</v>
      </c>
      <c r="E825" s="3">
        <v>2018</v>
      </c>
      <c r="F825" s="3" t="s">
        <v>422</v>
      </c>
      <c r="G825" s="3" t="s">
        <v>423</v>
      </c>
      <c r="H825" s="2" t="s">
        <v>425</v>
      </c>
      <c r="I825" s="3" t="s">
        <v>61</v>
      </c>
      <c r="J825" s="3" t="s">
        <v>678</v>
      </c>
      <c r="K825" s="3" t="s">
        <v>678</v>
      </c>
      <c r="L825" s="3">
        <v>2245.1</v>
      </c>
      <c r="M825" s="3">
        <v>4326.8999999999996</v>
      </c>
    </row>
    <row r="826" spans="1:13" x14ac:dyDescent="0.2">
      <c r="A826" s="43" t="s">
        <v>676</v>
      </c>
      <c r="B826" s="43" t="s">
        <v>676</v>
      </c>
      <c r="C826" s="2" t="s">
        <v>518</v>
      </c>
      <c r="D826" s="3" t="s">
        <v>10</v>
      </c>
      <c r="E826" s="3">
        <v>2020</v>
      </c>
      <c r="F826" s="3" t="s">
        <v>152</v>
      </c>
      <c r="G826" s="3" t="s">
        <v>153</v>
      </c>
      <c r="H826" s="2" t="s">
        <v>412</v>
      </c>
      <c r="I826" s="3" t="s">
        <v>2</v>
      </c>
      <c r="J826" s="3" t="s">
        <v>678</v>
      </c>
      <c r="K826" s="3" t="s">
        <v>678</v>
      </c>
      <c r="L826" s="3">
        <v>1562.19</v>
      </c>
      <c r="M826" s="3">
        <v>2105.5237050000001</v>
      </c>
    </row>
    <row r="827" spans="1:13" x14ac:dyDescent="0.2">
      <c r="A827" s="43" t="s">
        <v>676</v>
      </c>
      <c r="B827" s="43" t="s">
        <v>676</v>
      </c>
      <c r="C827" s="2" t="s">
        <v>438</v>
      </c>
      <c r="D827" s="3" t="s">
        <v>19</v>
      </c>
      <c r="E827" s="3">
        <v>2019</v>
      </c>
      <c r="F827" s="3" t="s">
        <v>439</v>
      </c>
      <c r="G827" s="3" t="s">
        <v>440</v>
      </c>
      <c r="H827" s="2" t="s">
        <v>460</v>
      </c>
      <c r="I827" s="3" t="s">
        <v>2</v>
      </c>
      <c r="J827" s="3" t="s">
        <v>178</v>
      </c>
      <c r="K827" s="3" t="s">
        <v>178</v>
      </c>
      <c r="L827" s="3">
        <v>1122.2</v>
      </c>
      <c r="M827" s="3">
        <v>3112.55</v>
      </c>
    </row>
    <row r="828" spans="1:13" x14ac:dyDescent="0.2">
      <c r="A828" s="43" t="s">
        <v>676</v>
      </c>
      <c r="B828" s="43" t="s">
        <v>676</v>
      </c>
      <c r="C828" s="2" t="s">
        <v>685</v>
      </c>
      <c r="D828" s="3" t="s">
        <v>80</v>
      </c>
      <c r="E828" s="3">
        <v>2018</v>
      </c>
      <c r="F828" s="3" t="s">
        <v>271</v>
      </c>
      <c r="G828" s="3" t="s">
        <v>272</v>
      </c>
      <c r="H828" s="2" t="s">
        <v>223</v>
      </c>
      <c r="I828" s="3" t="s">
        <v>100</v>
      </c>
      <c r="J828" s="3" t="s">
        <v>678</v>
      </c>
      <c r="K828" s="3" t="s">
        <v>678</v>
      </c>
      <c r="L828" s="3">
        <v>1727</v>
      </c>
      <c r="M828" s="3">
        <v>4517.28</v>
      </c>
    </row>
    <row r="829" spans="1:13" x14ac:dyDescent="0.2">
      <c r="A829" s="43" t="s">
        <v>676</v>
      </c>
      <c r="B829" s="43" t="s">
        <v>676</v>
      </c>
      <c r="C829" s="2" t="s">
        <v>518</v>
      </c>
      <c r="D829" s="3" t="s">
        <v>10</v>
      </c>
      <c r="E829" s="3">
        <v>2020</v>
      </c>
      <c r="F829" s="3" t="s">
        <v>152</v>
      </c>
      <c r="G829" s="3" t="s">
        <v>153</v>
      </c>
      <c r="H829" s="2" t="s">
        <v>399</v>
      </c>
      <c r="I829" s="3" t="s">
        <v>2</v>
      </c>
      <c r="J829" s="3" t="s">
        <v>678</v>
      </c>
      <c r="K829" s="3" t="s">
        <v>678</v>
      </c>
      <c r="L829" s="3">
        <v>1562.19</v>
      </c>
      <c r="M829" s="3">
        <v>2035.2646650000002</v>
      </c>
    </row>
    <row r="830" spans="1:13" x14ac:dyDescent="0.2">
      <c r="A830" s="43" t="s">
        <v>676</v>
      </c>
      <c r="B830" s="43" t="s">
        <v>676</v>
      </c>
      <c r="C830" s="2" t="s">
        <v>210</v>
      </c>
      <c r="D830" s="3" t="s">
        <v>62</v>
      </c>
      <c r="E830" s="3">
        <v>2017</v>
      </c>
      <c r="F830" s="3" t="s">
        <v>152</v>
      </c>
      <c r="G830" s="3" t="s">
        <v>153</v>
      </c>
      <c r="H830" s="2" t="s">
        <v>211</v>
      </c>
      <c r="I830" s="3" t="s">
        <v>58</v>
      </c>
      <c r="J830" s="3" t="s">
        <v>678</v>
      </c>
      <c r="K830" s="3" t="s">
        <v>678</v>
      </c>
      <c r="L830" s="3">
        <v>1533.46</v>
      </c>
      <c r="M830" s="3">
        <v>2652.5619999999999</v>
      </c>
    </row>
    <row r="831" spans="1:13" x14ac:dyDescent="0.2">
      <c r="A831" s="43" t="s">
        <v>676</v>
      </c>
      <c r="B831" s="43" t="s">
        <v>676</v>
      </c>
      <c r="C831" s="2" t="s">
        <v>320</v>
      </c>
      <c r="D831" s="3" t="s">
        <v>1</v>
      </c>
      <c r="E831" s="3">
        <v>2018</v>
      </c>
      <c r="F831" s="3" t="s">
        <v>141</v>
      </c>
      <c r="G831" s="3" t="s">
        <v>142</v>
      </c>
      <c r="H831" s="2" t="s">
        <v>176</v>
      </c>
      <c r="I831" s="3" t="s">
        <v>58</v>
      </c>
      <c r="J831" s="3" t="s">
        <v>678</v>
      </c>
      <c r="K831" s="3" t="s">
        <v>678</v>
      </c>
      <c r="L831" s="3">
        <v>1212</v>
      </c>
      <c r="M831" s="3">
        <v>5700.18</v>
      </c>
    </row>
    <row r="832" spans="1:13" x14ac:dyDescent="0.2">
      <c r="A832" s="43" t="s">
        <v>676</v>
      </c>
      <c r="B832" s="43" t="s">
        <v>676</v>
      </c>
      <c r="C832" s="2" t="s">
        <v>406</v>
      </c>
      <c r="D832" s="3" t="s">
        <v>30</v>
      </c>
      <c r="E832" s="3">
        <v>2018</v>
      </c>
      <c r="F832" s="3" t="s">
        <v>407</v>
      </c>
      <c r="G832" s="3" t="s">
        <v>408</v>
      </c>
      <c r="H832" s="2" t="s">
        <v>326</v>
      </c>
      <c r="I832" s="3" t="s">
        <v>7</v>
      </c>
      <c r="J832" s="3" t="s">
        <v>678</v>
      </c>
      <c r="K832" s="3" t="s">
        <v>678</v>
      </c>
      <c r="L832" s="3">
        <v>1974</v>
      </c>
      <c r="M832" s="3">
        <v>2755.5065999999997</v>
      </c>
    </row>
    <row r="833" spans="1:13" x14ac:dyDescent="0.2">
      <c r="A833" s="43" t="s">
        <v>676</v>
      </c>
      <c r="B833" s="43" t="s">
        <v>676</v>
      </c>
      <c r="C833" s="2" t="s">
        <v>273</v>
      </c>
      <c r="D833" s="3" t="s">
        <v>4</v>
      </c>
      <c r="E833" s="3">
        <v>2020</v>
      </c>
      <c r="F833" s="3" t="s">
        <v>274</v>
      </c>
      <c r="G833" s="3" t="s">
        <v>275</v>
      </c>
      <c r="H833" s="2" t="s">
        <v>296</v>
      </c>
      <c r="I833" s="3" t="s">
        <v>3</v>
      </c>
      <c r="J833" s="3" t="s">
        <v>178</v>
      </c>
      <c r="K833" s="3" t="s">
        <v>178</v>
      </c>
      <c r="L833" s="3">
        <v>1302.3499999999999</v>
      </c>
      <c r="M833" s="3">
        <v>5022.6400000000003</v>
      </c>
    </row>
    <row r="834" spans="1:13" x14ac:dyDescent="0.2">
      <c r="A834" s="43" t="s">
        <v>676</v>
      </c>
      <c r="B834" s="43" t="s">
        <v>676</v>
      </c>
      <c r="C834" s="2" t="s">
        <v>690</v>
      </c>
      <c r="D834" s="3" t="s">
        <v>35</v>
      </c>
      <c r="E834" s="3">
        <v>2019</v>
      </c>
      <c r="F834" s="3" t="s">
        <v>689</v>
      </c>
      <c r="G834" s="3" t="s">
        <v>603</v>
      </c>
      <c r="H834" s="2" t="s">
        <v>184</v>
      </c>
      <c r="I834" s="3" t="s">
        <v>69</v>
      </c>
      <c r="J834" s="3" t="s">
        <v>678</v>
      </c>
      <c r="K834" s="3" t="s">
        <v>678</v>
      </c>
      <c r="L834" s="3">
        <v>1061.6400000000001</v>
      </c>
      <c r="M834" s="3">
        <v>2323.46</v>
      </c>
    </row>
    <row r="835" spans="1:13" x14ac:dyDescent="0.2">
      <c r="A835" s="43" t="s">
        <v>676</v>
      </c>
      <c r="B835" s="43" t="s">
        <v>676</v>
      </c>
      <c r="C835" s="2" t="s">
        <v>418</v>
      </c>
      <c r="D835" s="3" t="s">
        <v>6</v>
      </c>
      <c r="E835" s="3">
        <v>2018</v>
      </c>
      <c r="F835" s="3" t="s">
        <v>162</v>
      </c>
      <c r="G835" s="3" t="s">
        <v>163</v>
      </c>
      <c r="H835" s="2" t="s">
        <v>300</v>
      </c>
      <c r="I835" s="3" t="s">
        <v>101</v>
      </c>
      <c r="J835" s="3" t="s">
        <v>678</v>
      </c>
      <c r="K835" s="3" t="s">
        <v>678</v>
      </c>
      <c r="L835" s="3">
        <v>2136.89</v>
      </c>
      <c r="M835" s="3">
        <v>5197.71</v>
      </c>
    </row>
    <row r="836" spans="1:13" x14ac:dyDescent="0.2">
      <c r="A836" s="43" t="s">
        <v>676</v>
      </c>
      <c r="B836" s="43" t="s">
        <v>676</v>
      </c>
      <c r="C836" s="2" t="s">
        <v>342</v>
      </c>
      <c r="D836" s="3" t="s">
        <v>8</v>
      </c>
      <c r="E836" s="3">
        <v>2019</v>
      </c>
      <c r="F836" s="3" t="s">
        <v>141</v>
      </c>
      <c r="G836" s="3" t="s">
        <v>142</v>
      </c>
      <c r="H836" s="2" t="s">
        <v>222</v>
      </c>
      <c r="I836" s="3" t="s">
        <v>53</v>
      </c>
      <c r="J836" s="3" t="s">
        <v>678</v>
      </c>
      <c r="K836" s="3" t="s">
        <v>678</v>
      </c>
      <c r="L836" s="3">
        <v>1212</v>
      </c>
      <c r="M836" s="3">
        <v>3818.04</v>
      </c>
    </row>
    <row r="837" spans="1:13" x14ac:dyDescent="0.2">
      <c r="A837" s="43" t="s">
        <v>676</v>
      </c>
      <c r="B837" s="43" t="s">
        <v>676</v>
      </c>
      <c r="C837" s="2" t="s">
        <v>518</v>
      </c>
      <c r="D837" s="3" t="s">
        <v>10</v>
      </c>
      <c r="E837" s="3">
        <v>2020</v>
      </c>
      <c r="F837" s="3" t="s">
        <v>152</v>
      </c>
      <c r="G837" s="3" t="s">
        <v>153</v>
      </c>
      <c r="H837" s="2" t="s">
        <v>551</v>
      </c>
      <c r="I837" s="3" t="s">
        <v>2</v>
      </c>
      <c r="J837" s="3" t="s">
        <v>178</v>
      </c>
      <c r="K837" s="3" t="s">
        <v>178</v>
      </c>
      <c r="L837" s="3">
        <v>1342.19</v>
      </c>
      <c r="M837" s="3">
        <v>1701.464209</v>
      </c>
    </row>
    <row r="838" spans="1:13" x14ac:dyDescent="0.2">
      <c r="A838" s="43" t="s">
        <v>676</v>
      </c>
      <c r="B838" s="43" t="s">
        <v>676</v>
      </c>
      <c r="C838" s="2" t="s">
        <v>136</v>
      </c>
      <c r="D838" s="3" t="s">
        <v>42</v>
      </c>
      <c r="E838" s="3">
        <v>2017</v>
      </c>
      <c r="F838" s="3" t="s">
        <v>135</v>
      </c>
      <c r="G838" s="3" t="s">
        <v>137</v>
      </c>
      <c r="H838" s="2" t="s">
        <v>138</v>
      </c>
      <c r="I838" s="3" t="s">
        <v>90</v>
      </c>
      <c r="J838" s="3" t="s">
        <v>678</v>
      </c>
      <c r="K838" s="3" t="s">
        <v>678</v>
      </c>
      <c r="L838" s="3">
        <v>1727</v>
      </c>
      <c r="M838" s="3">
        <v>2185</v>
      </c>
    </row>
    <row r="839" spans="1:13" x14ac:dyDescent="0.2">
      <c r="A839" s="43" t="s">
        <v>676</v>
      </c>
      <c r="B839" s="43" t="s">
        <v>676</v>
      </c>
      <c r="C839" s="2" t="s">
        <v>406</v>
      </c>
      <c r="D839" s="3" t="s">
        <v>30</v>
      </c>
      <c r="E839" s="3">
        <v>2018</v>
      </c>
      <c r="F839" s="3" t="s">
        <v>407</v>
      </c>
      <c r="G839" s="3" t="s">
        <v>408</v>
      </c>
      <c r="H839" s="2" t="s">
        <v>410</v>
      </c>
      <c r="I839" s="3" t="s">
        <v>29</v>
      </c>
      <c r="J839" s="3" t="s">
        <v>678</v>
      </c>
      <c r="K839" s="3" t="s">
        <v>678</v>
      </c>
      <c r="L839" s="3">
        <v>2245.1</v>
      </c>
      <c r="M839" s="3">
        <v>3158.5498824924002</v>
      </c>
    </row>
    <row r="840" spans="1:13" x14ac:dyDescent="0.2">
      <c r="A840" s="43" t="s">
        <v>676</v>
      </c>
      <c r="B840" s="43" t="s">
        <v>676</v>
      </c>
      <c r="C840" s="2" t="s">
        <v>342</v>
      </c>
      <c r="D840" s="3" t="s">
        <v>8</v>
      </c>
      <c r="E840" s="3">
        <v>2019</v>
      </c>
      <c r="F840" s="3" t="s">
        <v>141</v>
      </c>
      <c r="G840" s="3" t="s">
        <v>142</v>
      </c>
      <c r="H840" s="2" t="s">
        <v>222</v>
      </c>
      <c r="I840" s="3" t="s">
        <v>76</v>
      </c>
      <c r="J840" s="3" t="s">
        <v>678</v>
      </c>
      <c r="K840" s="3" t="s">
        <v>678</v>
      </c>
      <c r="L840" s="3">
        <v>1568.6</v>
      </c>
      <c r="M840" s="3">
        <v>5790.31</v>
      </c>
    </row>
    <row r="841" spans="1:13" x14ac:dyDescent="0.2">
      <c r="A841" s="43" t="s">
        <v>676</v>
      </c>
      <c r="B841" s="43" t="s">
        <v>676</v>
      </c>
      <c r="C841" s="2" t="s">
        <v>684</v>
      </c>
      <c r="D841" s="3" t="s">
        <v>9</v>
      </c>
      <c r="E841" s="3">
        <v>2018</v>
      </c>
      <c r="F841" s="3" t="s">
        <v>141</v>
      </c>
      <c r="G841" s="3" t="s">
        <v>142</v>
      </c>
      <c r="H841" s="2" t="s">
        <v>720</v>
      </c>
      <c r="I841" s="3" t="s">
        <v>2</v>
      </c>
      <c r="J841" s="3" t="s">
        <v>396</v>
      </c>
      <c r="K841" s="3" t="s">
        <v>396</v>
      </c>
      <c r="L841" s="3">
        <v>1145.68</v>
      </c>
      <c r="M841" s="3">
        <v>2641.19</v>
      </c>
    </row>
    <row r="842" spans="1:13" x14ac:dyDescent="0.2">
      <c r="A842" s="43" t="s">
        <v>676</v>
      </c>
      <c r="B842" s="43" t="s">
        <v>676</v>
      </c>
      <c r="C842" s="2" t="s">
        <v>212</v>
      </c>
      <c r="D842" s="3" t="s">
        <v>57</v>
      </c>
      <c r="E842" s="3">
        <v>2016</v>
      </c>
      <c r="F842" s="3" t="s">
        <v>152</v>
      </c>
      <c r="G842" s="3" t="s">
        <v>153</v>
      </c>
      <c r="H842" s="2" t="s">
        <v>213</v>
      </c>
      <c r="I842" s="3" t="s">
        <v>102</v>
      </c>
      <c r="J842" s="3" t="s">
        <v>678</v>
      </c>
      <c r="K842" s="3" t="s">
        <v>678</v>
      </c>
      <c r="L842" s="3">
        <v>3829.48</v>
      </c>
      <c r="M842" s="3">
        <v>7977.5727360000001</v>
      </c>
    </row>
    <row r="843" spans="1:13" x14ac:dyDescent="0.2">
      <c r="A843" s="43" t="s">
        <v>676</v>
      </c>
      <c r="B843" s="43" t="s">
        <v>676</v>
      </c>
      <c r="C843" s="2" t="s">
        <v>518</v>
      </c>
      <c r="D843" s="3" t="s">
        <v>10</v>
      </c>
      <c r="E843" s="3">
        <v>2020</v>
      </c>
      <c r="F843" s="3" t="s">
        <v>152</v>
      </c>
      <c r="G843" s="3" t="s">
        <v>153</v>
      </c>
      <c r="H843" s="2" t="s">
        <v>551</v>
      </c>
      <c r="I843" s="3" t="s">
        <v>2</v>
      </c>
      <c r="J843" s="3" t="s">
        <v>178</v>
      </c>
      <c r="K843" s="3" t="s">
        <v>178</v>
      </c>
      <c r="L843" s="3">
        <v>1122.19</v>
      </c>
      <c r="M843" s="3">
        <v>1499.5262090000001</v>
      </c>
    </row>
    <row r="844" spans="1:13" x14ac:dyDescent="0.2">
      <c r="A844" s="43" t="s">
        <v>676</v>
      </c>
      <c r="B844" s="43" t="s">
        <v>676</v>
      </c>
      <c r="C844" s="2" t="s">
        <v>406</v>
      </c>
      <c r="D844" s="3" t="s">
        <v>30</v>
      </c>
      <c r="E844" s="3">
        <v>2018</v>
      </c>
      <c r="F844" s="3" t="s">
        <v>407</v>
      </c>
      <c r="G844" s="3" t="s">
        <v>408</v>
      </c>
      <c r="H844" s="2" t="s">
        <v>409</v>
      </c>
      <c r="I844" s="3" t="s">
        <v>688</v>
      </c>
      <c r="J844" s="3" t="s">
        <v>678</v>
      </c>
      <c r="K844" s="3" t="s">
        <v>678</v>
      </c>
      <c r="L844" s="3">
        <v>1298</v>
      </c>
      <c r="M844" s="3">
        <v>1811.8781999999999</v>
      </c>
    </row>
    <row r="845" spans="1:13" x14ac:dyDescent="0.2">
      <c r="A845" s="43" t="s">
        <v>676</v>
      </c>
      <c r="B845" s="43" t="s">
        <v>676</v>
      </c>
      <c r="C845" s="2" t="s">
        <v>518</v>
      </c>
      <c r="D845" s="3" t="s">
        <v>10</v>
      </c>
      <c r="E845" s="3">
        <v>2020</v>
      </c>
      <c r="F845" s="3" t="s">
        <v>152</v>
      </c>
      <c r="G845" s="3" t="s">
        <v>153</v>
      </c>
      <c r="H845" s="2" t="s">
        <v>170</v>
      </c>
      <c r="I845" s="3" t="s">
        <v>2</v>
      </c>
      <c r="J845" s="3" t="s">
        <v>678</v>
      </c>
      <c r="K845" s="3" t="s">
        <v>678</v>
      </c>
      <c r="L845" s="3">
        <v>1611.4900000000002</v>
      </c>
      <c r="M845" s="3">
        <v>2112.7252310000003</v>
      </c>
    </row>
    <row r="846" spans="1:13" x14ac:dyDescent="0.2">
      <c r="A846" s="43" t="s">
        <v>676</v>
      </c>
      <c r="B846" s="43" t="s">
        <v>676</v>
      </c>
      <c r="C846" s="2" t="s">
        <v>233</v>
      </c>
      <c r="D846" s="3" t="s">
        <v>39</v>
      </c>
      <c r="E846" s="3">
        <v>2019</v>
      </c>
      <c r="F846" s="3" t="s">
        <v>234</v>
      </c>
      <c r="G846" s="3" t="s">
        <v>235</v>
      </c>
      <c r="H846" s="2" t="s">
        <v>237</v>
      </c>
      <c r="I846" s="3" t="s">
        <v>38</v>
      </c>
      <c r="J846" s="3" t="s">
        <v>678</v>
      </c>
      <c r="K846" s="3" t="s">
        <v>678</v>
      </c>
      <c r="L846" s="3">
        <v>1122.19</v>
      </c>
      <c r="M846" s="3">
        <v>3029.39</v>
      </c>
    </row>
    <row r="847" spans="1:13" x14ac:dyDescent="0.2">
      <c r="A847" s="43" t="s">
        <v>676</v>
      </c>
      <c r="B847" s="43" t="s">
        <v>676</v>
      </c>
      <c r="C847" s="2" t="s">
        <v>421</v>
      </c>
      <c r="D847" s="3" t="s">
        <v>12</v>
      </c>
      <c r="E847" s="3">
        <v>2018</v>
      </c>
      <c r="F847" s="3" t="s">
        <v>422</v>
      </c>
      <c r="G847" s="3" t="s">
        <v>423</v>
      </c>
      <c r="H847" s="2" t="s">
        <v>261</v>
      </c>
      <c r="I847" s="3" t="s">
        <v>61</v>
      </c>
      <c r="J847" s="3" t="s">
        <v>678</v>
      </c>
      <c r="K847" s="3" t="s">
        <v>678</v>
      </c>
      <c r="L847" s="3">
        <v>2245.1</v>
      </c>
      <c r="M847" s="3">
        <v>4326.8999999999996</v>
      </c>
    </row>
    <row r="848" spans="1:13" x14ac:dyDescent="0.2">
      <c r="A848" s="43" t="s">
        <v>676</v>
      </c>
      <c r="B848" s="43" t="s">
        <v>676</v>
      </c>
      <c r="C848" s="2" t="s">
        <v>421</v>
      </c>
      <c r="D848" s="3" t="s">
        <v>12</v>
      </c>
      <c r="E848" s="3">
        <v>2018</v>
      </c>
      <c r="F848" s="3" t="s">
        <v>422</v>
      </c>
      <c r="G848" s="3" t="s">
        <v>423</v>
      </c>
      <c r="H848" s="2" t="s">
        <v>429</v>
      </c>
      <c r="I848" s="3" t="s">
        <v>61</v>
      </c>
      <c r="J848" s="3" t="s">
        <v>678</v>
      </c>
      <c r="K848" s="3" t="s">
        <v>678</v>
      </c>
      <c r="L848" s="3">
        <v>2245.1</v>
      </c>
      <c r="M848" s="3">
        <v>4326.8999999999996</v>
      </c>
    </row>
    <row r="849" spans="1:13" x14ac:dyDescent="0.2">
      <c r="A849" s="43" t="s">
        <v>676</v>
      </c>
      <c r="B849" s="43" t="s">
        <v>676</v>
      </c>
      <c r="C849" s="2" t="s">
        <v>233</v>
      </c>
      <c r="D849" s="3" t="s">
        <v>39</v>
      </c>
      <c r="E849" s="3">
        <v>2019</v>
      </c>
      <c r="F849" s="3" t="s">
        <v>234</v>
      </c>
      <c r="G849" s="3" t="s">
        <v>235</v>
      </c>
      <c r="H849" s="2" t="s">
        <v>223</v>
      </c>
      <c r="I849" s="3" t="s">
        <v>38</v>
      </c>
      <c r="J849" s="3" t="s">
        <v>678</v>
      </c>
      <c r="K849" s="3" t="s">
        <v>678</v>
      </c>
      <c r="L849" s="3">
        <v>1122.19</v>
      </c>
      <c r="M849" s="3">
        <v>3029.39</v>
      </c>
    </row>
    <row r="850" spans="1:13" x14ac:dyDescent="0.2">
      <c r="A850" s="43" t="s">
        <v>676</v>
      </c>
      <c r="B850" s="43" t="s">
        <v>676</v>
      </c>
      <c r="C850" s="2" t="s">
        <v>219</v>
      </c>
      <c r="D850" s="3" t="s">
        <v>48</v>
      </c>
      <c r="E850" s="3">
        <v>2016</v>
      </c>
      <c r="F850" s="3" t="s">
        <v>220</v>
      </c>
      <c r="G850" s="3" t="s">
        <v>221</v>
      </c>
      <c r="H850" s="2" t="s">
        <v>184</v>
      </c>
      <c r="I850" s="3" t="s">
        <v>47</v>
      </c>
      <c r="J850" s="3" t="s">
        <v>178</v>
      </c>
      <c r="K850" s="3" t="s">
        <v>178</v>
      </c>
      <c r="L850" s="3">
        <v>1203.71</v>
      </c>
      <c r="M850" s="3">
        <v>3179.02</v>
      </c>
    </row>
    <row r="851" spans="1:13" x14ac:dyDescent="0.2">
      <c r="A851" s="43" t="s">
        <v>676</v>
      </c>
      <c r="B851" s="43" t="s">
        <v>676</v>
      </c>
      <c r="C851" s="2" t="s">
        <v>518</v>
      </c>
      <c r="D851" s="3" t="s">
        <v>10</v>
      </c>
      <c r="E851" s="3">
        <v>2020</v>
      </c>
      <c r="F851" s="3" t="s">
        <v>152</v>
      </c>
      <c r="G851" s="3" t="s">
        <v>153</v>
      </c>
      <c r="H851" s="2" t="s">
        <v>552</v>
      </c>
      <c r="I851" s="3" t="s">
        <v>2</v>
      </c>
      <c r="J851" s="3" t="s">
        <v>178</v>
      </c>
      <c r="K851" s="3" t="s">
        <v>178</v>
      </c>
      <c r="L851" s="3">
        <v>1122.19</v>
      </c>
      <c r="M851" s="3">
        <v>1499.5262090000001</v>
      </c>
    </row>
    <row r="852" spans="1:13" x14ac:dyDescent="0.2">
      <c r="A852" s="43" t="s">
        <v>676</v>
      </c>
      <c r="B852" s="43" t="s">
        <v>676</v>
      </c>
      <c r="C852" s="2" t="s">
        <v>682</v>
      </c>
      <c r="D852" s="3" t="s">
        <v>28</v>
      </c>
      <c r="E852" s="3">
        <v>2018</v>
      </c>
      <c r="F852" s="3" t="s">
        <v>344</v>
      </c>
      <c r="G852" s="3" t="s">
        <v>345</v>
      </c>
      <c r="H852" s="2" t="s">
        <v>404</v>
      </c>
      <c r="I852" s="3" t="s">
        <v>27</v>
      </c>
      <c r="J852" s="3" t="s">
        <v>678</v>
      </c>
      <c r="K852" s="3" t="s">
        <v>678</v>
      </c>
      <c r="L852" s="3">
        <v>1212</v>
      </c>
      <c r="M852" s="3">
        <v>2801.81</v>
      </c>
    </row>
    <row r="853" spans="1:13" x14ac:dyDescent="0.2">
      <c r="A853" s="43" t="s">
        <v>676</v>
      </c>
      <c r="B853" s="43" t="s">
        <v>676</v>
      </c>
      <c r="C853" s="2" t="s">
        <v>188</v>
      </c>
      <c r="D853" s="3" t="s">
        <v>72</v>
      </c>
      <c r="E853" s="3">
        <v>2021</v>
      </c>
      <c r="F853" s="3" t="s">
        <v>162</v>
      </c>
      <c r="G853" s="3" t="s">
        <v>163</v>
      </c>
      <c r="H853" s="2" t="s">
        <v>189</v>
      </c>
      <c r="I853" s="3" t="s">
        <v>46</v>
      </c>
      <c r="J853" s="3" t="s">
        <v>678</v>
      </c>
      <c r="K853" s="3" t="s">
        <v>678</v>
      </c>
      <c r="L853" s="3">
        <v>1066.1199999999999</v>
      </c>
      <c r="M853" s="3">
        <v>2057.6115999999997</v>
      </c>
    </row>
    <row r="854" spans="1:13" x14ac:dyDescent="0.2">
      <c r="A854" s="43" t="s">
        <v>676</v>
      </c>
      <c r="B854" s="43" t="s">
        <v>676</v>
      </c>
      <c r="C854" s="2" t="s">
        <v>233</v>
      </c>
      <c r="D854" s="3" t="s">
        <v>39</v>
      </c>
      <c r="E854" s="3">
        <v>2019</v>
      </c>
      <c r="F854" s="3" t="s">
        <v>234</v>
      </c>
      <c r="G854" s="3" t="s">
        <v>235</v>
      </c>
      <c r="H854" s="2" t="s">
        <v>184</v>
      </c>
      <c r="I854" s="3" t="s">
        <v>38</v>
      </c>
      <c r="J854" s="3" t="s">
        <v>678</v>
      </c>
      <c r="K854" s="3" t="s">
        <v>678</v>
      </c>
      <c r="L854" s="3">
        <v>1122.19</v>
      </c>
      <c r="M854" s="3">
        <v>3029.39</v>
      </c>
    </row>
    <row r="855" spans="1:13" x14ac:dyDescent="0.2">
      <c r="A855" s="43" t="s">
        <v>676</v>
      </c>
      <c r="B855" s="43" t="s">
        <v>676</v>
      </c>
      <c r="C855" s="2" t="s">
        <v>233</v>
      </c>
      <c r="D855" s="3" t="s">
        <v>39</v>
      </c>
      <c r="E855" s="3">
        <v>2019</v>
      </c>
      <c r="F855" s="3" t="s">
        <v>234</v>
      </c>
      <c r="G855" s="3" t="s">
        <v>235</v>
      </c>
      <c r="H855" s="2" t="s">
        <v>223</v>
      </c>
      <c r="I855" s="3" t="s">
        <v>38</v>
      </c>
      <c r="J855" s="3" t="s">
        <v>678</v>
      </c>
      <c r="K855" s="3" t="s">
        <v>678</v>
      </c>
      <c r="L855" s="3">
        <v>1122.19</v>
      </c>
      <c r="M855" s="3">
        <v>3029.39</v>
      </c>
    </row>
    <row r="856" spans="1:13" x14ac:dyDescent="0.2">
      <c r="A856" s="43" t="s">
        <v>676</v>
      </c>
      <c r="B856" s="43" t="s">
        <v>676</v>
      </c>
      <c r="C856" s="2" t="s">
        <v>430</v>
      </c>
      <c r="D856" s="3" t="s">
        <v>54</v>
      </c>
      <c r="E856" s="3">
        <v>2022</v>
      </c>
      <c r="F856" s="19" t="s">
        <v>167</v>
      </c>
      <c r="G856" s="3" t="s">
        <v>168</v>
      </c>
      <c r="H856" s="2" t="s">
        <v>182</v>
      </c>
      <c r="I856" s="3" t="s">
        <v>46</v>
      </c>
      <c r="J856" s="3" t="s">
        <v>678</v>
      </c>
      <c r="K856" s="3" t="s">
        <v>678</v>
      </c>
      <c r="L856" s="3">
        <v>1236.43</v>
      </c>
      <c r="M856" s="3">
        <v>1601.45</v>
      </c>
    </row>
    <row r="857" spans="1:13" x14ac:dyDescent="0.2">
      <c r="A857" s="43" t="s">
        <v>676</v>
      </c>
      <c r="B857" s="43" t="s">
        <v>676</v>
      </c>
      <c r="C857" s="2" t="s">
        <v>273</v>
      </c>
      <c r="D857" s="3" t="s">
        <v>4</v>
      </c>
      <c r="E857" s="3">
        <v>2020</v>
      </c>
      <c r="F857" s="3" t="s">
        <v>274</v>
      </c>
      <c r="G857" s="3" t="s">
        <v>275</v>
      </c>
      <c r="H857" s="2" t="s">
        <v>186</v>
      </c>
      <c r="I857" s="3" t="s">
        <v>3</v>
      </c>
      <c r="J857" s="3" t="s">
        <v>178</v>
      </c>
      <c r="K857" s="3" t="s">
        <v>178</v>
      </c>
      <c r="L857" s="3">
        <v>1302.3499999999999</v>
      </c>
      <c r="M857" s="3">
        <v>5022.6400000000003</v>
      </c>
    </row>
    <row r="858" spans="1:13" x14ac:dyDescent="0.2">
      <c r="A858" s="43" t="s">
        <v>676</v>
      </c>
      <c r="B858" s="43" t="s">
        <v>676</v>
      </c>
      <c r="C858" s="2" t="s">
        <v>273</v>
      </c>
      <c r="D858" s="3" t="s">
        <v>4</v>
      </c>
      <c r="E858" s="3">
        <v>2020</v>
      </c>
      <c r="F858" s="3" t="s">
        <v>274</v>
      </c>
      <c r="G858" s="3" t="s">
        <v>275</v>
      </c>
      <c r="H858" s="2" t="s">
        <v>293</v>
      </c>
      <c r="I858" s="3" t="s">
        <v>3</v>
      </c>
      <c r="J858" s="3" t="s">
        <v>178</v>
      </c>
      <c r="K858" s="3" t="s">
        <v>178</v>
      </c>
      <c r="L858" s="3">
        <v>1302.3499999999999</v>
      </c>
      <c r="M858" s="3">
        <v>5022.6400000000003</v>
      </c>
    </row>
    <row r="859" spans="1:13" x14ac:dyDescent="0.2">
      <c r="A859" s="43" t="s">
        <v>676</v>
      </c>
      <c r="B859" s="43" t="s">
        <v>676</v>
      </c>
      <c r="C859" s="2" t="s">
        <v>188</v>
      </c>
      <c r="D859" s="3" t="s">
        <v>72</v>
      </c>
      <c r="E859" s="3">
        <v>2021</v>
      </c>
      <c r="F859" s="3" t="s">
        <v>162</v>
      </c>
      <c r="G859" s="3" t="s">
        <v>163</v>
      </c>
      <c r="H859" s="2" t="s">
        <v>189</v>
      </c>
      <c r="I859" s="3" t="s">
        <v>64</v>
      </c>
      <c r="J859" s="3" t="s">
        <v>678</v>
      </c>
      <c r="K859" s="3" t="s">
        <v>678</v>
      </c>
      <c r="L859" s="3">
        <v>1358.02</v>
      </c>
      <c r="M859" s="3">
        <v>1358.02</v>
      </c>
    </row>
    <row r="860" spans="1:13" x14ac:dyDescent="0.2">
      <c r="A860" s="43" t="s">
        <v>676</v>
      </c>
      <c r="B860" s="43" t="s">
        <v>676</v>
      </c>
      <c r="C860" s="2" t="s">
        <v>685</v>
      </c>
      <c r="D860" s="3" t="s">
        <v>80</v>
      </c>
      <c r="E860" s="3">
        <v>2018</v>
      </c>
      <c r="F860" s="3" t="s">
        <v>271</v>
      </c>
      <c r="G860" s="3" t="s">
        <v>272</v>
      </c>
      <c r="H860" s="2" t="s">
        <v>223</v>
      </c>
      <c r="I860" s="3" t="s">
        <v>7</v>
      </c>
      <c r="J860" s="3" t="s">
        <v>678</v>
      </c>
      <c r="K860" s="3" t="s">
        <v>678</v>
      </c>
      <c r="L860" s="3">
        <v>1727</v>
      </c>
      <c r="M860" s="3">
        <v>3884.23</v>
      </c>
    </row>
    <row r="861" spans="1:13" x14ac:dyDescent="0.2">
      <c r="A861" s="43" t="s">
        <v>676</v>
      </c>
      <c r="B861" s="43" t="s">
        <v>676</v>
      </c>
      <c r="C861" s="2" t="s">
        <v>320</v>
      </c>
      <c r="D861" s="3" t="s">
        <v>1</v>
      </c>
      <c r="E861" s="3">
        <v>2018</v>
      </c>
      <c r="F861" s="3" t="s">
        <v>141</v>
      </c>
      <c r="G861" s="3" t="s">
        <v>142</v>
      </c>
      <c r="H861" s="2" t="s">
        <v>256</v>
      </c>
      <c r="I861" s="3" t="s">
        <v>49</v>
      </c>
      <c r="J861" s="3" t="s">
        <v>678</v>
      </c>
      <c r="K861" s="3" t="s">
        <v>678</v>
      </c>
      <c r="L861" s="3">
        <v>1718.8</v>
      </c>
      <c r="M861" s="3">
        <v>5893.71</v>
      </c>
    </row>
    <row r="862" spans="1:13" x14ac:dyDescent="0.2">
      <c r="A862" s="43" t="s">
        <v>676</v>
      </c>
      <c r="B862" s="43" t="s">
        <v>676</v>
      </c>
      <c r="C862" s="2" t="s">
        <v>682</v>
      </c>
      <c r="D862" s="3" t="s">
        <v>28</v>
      </c>
      <c r="E862" s="3">
        <v>2018</v>
      </c>
      <c r="F862" s="3" t="s">
        <v>344</v>
      </c>
      <c r="G862" s="3" t="s">
        <v>345</v>
      </c>
      <c r="H862" s="2" t="s">
        <v>261</v>
      </c>
      <c r="I862" s="3" t="s">
        <v>63</v>
      </c>
      <c r="J862" s="3" t="s">
        <v>678</v>
      </c>
      <c r="K862" s="3" t="s">
        <v>678</v>
      </c>
      <c r="L862" s="3">
        <v>2645.12</v>
      </c>
      <c r="M862" s="3">
        <v>5642.93</v>
      </c>
    </row>
    <row r="863" spans="1:13" x14ac:dyDescent="0.2">
      <c r="A863" s="43" t="s">
        <v>676</v>
      </c>
      <c r="B863" s="43" t="s">
        <v>676</v>
      </c>
      <c r="C863" s="2" t="s">
        <v>682</v>
      </c>
      <c r="D863" s="3" t="s">
        <v>28</v>
      </c>
      <c r="E863" s="3">
        <v>2018</v>
      </c>
      <c r="F863" s="3" t="s">
        <v>344</v>
      </c>
      <c r="G863" s="3" t="s">
        <v>345</v>
      </c>
      <c r="H863" s="2" t="s">
        <v>432</v>
      </c>
      <c r="I863" s="3" t="s">
        <v>27</v>
      </c>
      <c r="J863" s="3" t="s">
        <v>678</v>
      </c>
      <c r="K863" s="3" t="s">
        <v>678</v>
      </c>
      <c r="L863" s="3">
        <v>1212</v>
      </c>
      <c r="M863" s="3">
        <v>2801.81</v>
      </c>
    </row>
    <row r="864" spans="1:13" x14ac:dyDescent="0.2">
      <c r="A864" s="43" t="s">
        <v>676</v>
      </c>
      <c r="B864" s="43" t="s">
        <v>676</v>
      </c>
      <c r="C864" s="2" t="s">
        <v>406</v>
      </c>
      <c r="D864" s="3" t="s">
        <v>30</v>
      </c>
      <c r="E864" s="3">
        <v>2018</v>
      </c>
      <c r="F864" s="3" t="s">
        <v>407</v>
      </c>
      <c r="G864" s="3" t="s">
        <v>408</v>
      </c>
      <c r="H864" s="2" t="s">
        <v>207</v>
      </c>
      <c r="I864" s="3" t="s">
        <v>688</v>
      </c>
      <c r="J864" s="3" t="s">
        <v>678</v>
      </c>
      <c r="K864" s="3" t="s">
        <v>678</v>
      </c>
      <c r="L864" s="3">
        <v>1298</v>
      </c>
      <c r="M864" s="3">
        <v>1811.8781999999999</v>
      </c>
    </row>
    <row r="865" spans="1:13" x14ac:dyDescent="0.2">
      <c r="A865" s="43" t="s">
        <v>676</v>
      </c>
      <c r="B865" s="43" t="s">
        <v>676</v>
      </c>
      <c r="C865" s="2" t="s">
        <v>383</v>
      </c>
      <c r="D865" s="3" t="s">
        <v>97</v>
      </c>
      <c r="E865" s="3">
        <v>2019</v>
      </c>
      <c r="F865" s="3" t="s">
        <v>384</v>
      </c>
      <c r="G865" s="3" t="s">
        <v>385</v>
      </c>
      <c r="H865" s="2" t="s">
        <v>223</v>
      </c>
      <c r="I865" s="3" t="s">
        <v>96</v>
      </c>
      <c r="J865" s="3" t="s">
        <v>678</v>
      </c>
      <c r="K865" s="3" t="s">
        <v>678</v>
      </c>
      <c r="L865" s="3">
        <v>1212</v>
      </c>
      <c r="M865" s="3">
        <v>2380.6925000000001</v>
      </c>
    </row>
    <row r="866" spans="1:13" x14ac:dyDescent="0.2">
      <c r="A866" s="43" t="s">
        <v>676</v>
      </c>
      <c r="B866" s="43" t="s">
        <v>676</v>
      </c>
      <c r="C866" s="2" t="s">
        <v>682</v>
      </c>
      <c r="D866" s="3" t="s">
        <v>28</v>
      </c>
      <c r="E866" s="3">
        <v>2018</v>
      </c>
      <c r="F866" s="3" t="s">
        <v>344</v>
      </c>
      <c r="G866" s="3" t="s">
        <v>345</v>
      </c>
      <c r="H866" s="2" t="s">
        <v>736</v>
      </c>
      <c r="I866" s="3" t="s">
        <v>27</v>
      </c>
      <c r="J866" s="3" t="s">
        <v>678</v>
      </c>
      <c r="K866" s="3" t="s">
        <v>678</v>
      </c>
      <c r="L866" s="3">
        <v>1212</v>
      </c>
      <c r="M866" s="3">
        <v>2801.81</v>
      </c>
    </row>
    <row r="867" spans="1:13" x14ac:dyDescent="0.2">
      <c r="A867" s="43" t="s">
        <v>676</v>
      </c>
      <c r="B867" s="43" t="s">
        <v>676</v>
      </c>
      <c r="C867" s="2" t="s">
        <v>273</v>
      </c>
      <c r="D867" s="3" t="s">
        <v>4</v>
      </c>
      <c r="E867" s="3">
        <v>2020</v>
      </c>
      <c r="F867" s="3" t="s">
        <v>274</v>
      </c>
      <c r="G867" s="3" t="s">
        <v>275</v>
      </c>
      <c r="H867" s="2" t="s">
        <v>223</v>
      </c>
      <c r="I867" s="3" t="s">
        <v>3</v>
      </c>
      <c r="J867" s="3" t="s">
        <v>178</v>
      </c>
      <c r="K867" s="3" t="s">
        <v>178</v>
      </c>
      <c r="L867" s="3">
        <v>1302.3499999999999</v>
      </c>
      <c r="M867" s="3">
        <v>5022.6400000000003</v>
      </c>
    </row>
    <row r="868" spans="1:13" x14ac:dyDescent="0.2">
      <c r="A868" s="43" t="s">
        <v>676</v>
      </c>
      <c r="B868" s="43" t="s">
        <v>676</v>
      </c>
      <c r="C868" s="2" t="s">
        <v>517</v>
      </c>
      <c r="D868" s="3" t="s">
        <v>85</v>
      </c>
      <c r="E868" s="3">
        <v>2018</v>
      </c>
      <c r="F868" s="3" t="s">
        <v>159</v>
      </c>
      <c r="G868" s="3" t="s">
        <v>160</v>
      </c>
      <c r="H868" s="2" t="s">
        <v>239</v>
      </c>
      <c r="I868" s="3" t="s">
        <v>7</v>
      </c>
      <c r="J868" s="3" t="s">
        <v>678</v>
      </c>
      <c r="K868" s="3" t="s">
        <v>678</v>
      </c>
      <c r="L868" s="3">
        <v>1727</v>
      </c>
      <c r="M868" s="3">
        <v>2407.96</v>
      </c>
    </row>
    <row r="869" spans="1:13" x14ac:dyDescent="0.2">
      <c r="A869" s="43" t="s">
        <v>676</v>
      </c>
      <c r="B869" s="43" t="s">
        <v>676</v>
      </c>
      <c r="C869" s="2" t="s">
        <v>411</v>
      </c>
      <c r="D869" s="3" t="s">
        <v>20</v>
      </c>
      <c r="E869" s="3">
        <v>2018</v>
      </c>
      <c r="F869" s="3" t="s">
        <v>159</v>
      </c>
      <c r="G869" s="3" t="s">
        <v>160</v>
      </c>
      <c r="H869" s="2" t="s">
        <v>398</v>
      </c>
      <c r="I869" s="3" t="s">
        <v>82</v>
      </c>
      <c r="J869" s="3" t="s">
        <v>678</v>
      </c>
      <c r="K869" s="3" t="s">
        <v>678</v>
      </c>
      <c r="L869" s="3">
        <v>1940.9</v>
      </c>
      <c r="M869" s="3">
        <v>2336.9</v>
      </c>
    </row>
    <row r="870" spans="1:13" x14ac:dyDescent="0.2">
      <c r="A870" s="43" t="s">
        <v>676</v>
      </c>
      <c r="B870" s="43" t="s">
        <v>676</v>
      </c>
      <c r="C870" s="2" t="s">
        <v>600</v>
      </c>
      <c r="D870" s="3" t="s">
        <v>37</v>
      </c>
      <c r="E870" s="3">
        <v>2020</v>
      </c>
      <c r="F870" s="3" t="s">
        <v>152</v>
      </c>
      <c r="G870" s="3" t="s">
        <v>153</v>
      </c>
      <c r="H870" s="2" t="s">
        <v>150</v>
      </c>
      <c r="I870" s="3" t="s">
        <v>7</v>
      </c>
      <c r="J870" s="3" t="s">
        <v>678</v>
      </c>
      <c r="K870" s="3" t="s">
        <v>678</v>
      </c>
      <c r="L870" s="3">
        <v>1995.7900000000002</v>
      </c>
      <c r="M870" s="3">
        <v>3191.65</v>
      </c>
    </row>
    <row r="871" spans="1:13" x14ac:dyDescent="0.2">
      <c r="A871" s="43" t="s">
        <v>676</v>
      </c>
      <c r="B871" s="43" t="s">
        <v>676</v>
      </c>
      <c r="C871" s="2" t="s">
        <v>233</v>
      </c>
      <c r="D871" s="3" t="s">
        <v>39</v>
      </c>
      <c r="E871" s="3">
        <v>2019</v>
      </c>
      <c r="F871" s="3" t="s">
        <v>234</v>
      </c>
      <c r="G871" s="3" t="s">
        <v>235</v>
      </c>
      <c r="H871" s="2" t="s">
        <v>251</v>
      </c>
      <c r="I871" s="3" t="s">
        <v>38</v>
      </c>
      <c r="J871" s="3" t="s">
        <v>678</v>
      </c>
      <c r="K871" s="3" t="s">
        <v>678</v>
      </c>
      <c r="L871" s="3">
        <v>1122.19</v>
      </c>
      <c r="M871" s="3">
        <v>3029.39</v>
      </c>
    </row>
    <row r="872" spans="1:13" x14ac:dyDescent="0.2">
      <c r="A872" s="43" t="s">
        <v>676</v>
      </c>
      <c r="B872" s="43" t="s">
        <v>676</v>
      </c>
      <c r="C872" s="2" t="s">
        <v>273</v>
      </c>
      <c r="D872" s="3" t="s">
        <v>4</v>
      </c>
      <c r="E872" s="3">
        <v>2020</v>
      </c>
      <c r="F872" s="3" t="s">
        <v>274</v>
      </c>
      <c r="G872" s="3" t="s">
        <v>275</v>
      </c>
      <c r="H872" s="2" t="s">
        <v>223</v>
      </c>
      <c r="I872" s="3" t="s">
        <v>3</v>
      </c>
      <c r="J872" s="3" t="s">
        <v>178</v>
      </c>
      <c r="K872" s="3" t="s">
        <v>178</v>
      </c>
      <c r="L872" s="3">
        <v>1302.3499999999999</v>
      </c>
      <c r="M872" s="3">
        <v>5022.6400000000003</v>
      </c>
    </row>
    <row r="873" spans="1:13" x14ac:dyDescent="0.2">
      <c r="A873" s="43" t="s">
        <v>676</v>
      </c>
      <c r="B873" s="43" t="s">
        <v>676</v>
      </c>
      <c r="C873" s="2" t="s">
        <v>320</v>
      </c>
      <c r="D873" s="3" t="s">
        <v>1</v>
      </c>
      <c r="E873" s="3">
        <v>2018</v>
      </c>
      <c r="F873" s="3" t="s">
        <v>141</v>
      </c>
      <c r="G873" s="3" t="s">
        <v>142</v>
      </c>
      <c r="H873" s="2" t="s">
        <v>326</v>
      </c>
      <c r="I873" s="3" t="s">
        <v>0</v>
      </c>
      <c r="J873" s="3" t="s">
        <v>678</v>
      </c>
      <c r="K873" s="3" t="s">
        <v>678</v>
      </c>
      <c r="L873" s="3">
        <v>1212</v>
      </c>
      <c r="M873" s="3">
        <v>4380.49</v>
      </c>
    </row>
    <row r="874" spans="1:13" x14ac:dyDescent="0.2">
      <c r="A874" s="43" t="s">
        <v>676</v>
      </c>
      <c r="B874" s="43" t="s">
        <v>676</v>
      </c>
      <c r="C874" s="2" t="s">
        <v>174</v>
      </c>
      <c r="D874" s="3" t="s">
        <v>33</v>
      </c>
      <c r="E874" s="3">
        <v>2022</v>
      </c>
      <c r="F874" s="3" t="s">
        <v>162</v>
      </c>
      <c r="G874" s="3" t="s">
        <v>163</v>
      </c>
      <c r="H874" s="2" t="s">
        <v>154</v>
      </c>
      <c r="I874" s="3" t="s">
        <v>43</v>
      </c>
      <c r="J874" s="3" t="s">
        <v>678</v>
      </c>
      <c r="K874" s="3" t="s">
        <v>678</v>
      </c>
      <c r="L874" s="3">
        <v>1298</v>
      </c>
      <c r="M874" s="3">
        <v>1731.2</v>
      </c>
    </row>
    <row r="875" spans="1:13" x14ac:dyDescent="0.2">
      <c r="A875" s="43" t="s">
        <v>676</v>
      </c>
      <c r="B875" s="43" t="s">
        <v>676</v>
      </c>
      <c r="C875" s="2" t="s">
        <v>273</v>
      </c>
      <c r="D875" s="3" t="s">
        <v>4</v>
      </c>
      <c r="E875" s="3">
        <v>2020</v>
      </c>
      <c r="F875" s="3" t="s">
        <v>274</v>
      </c>
      <c r="G875" s="3" t="s">
        <v>275</v>
      </c>
      <c r="H875" s="2" t="s">
        <v>305</v>
      </c>
      <c r="I875" s="3" t="s">
        <v>3</v>
      </c>
      <c r="J875" s="3" t="s">
        <v>178</v>
      </c>
      <c r="K875" s="3" t="s">
        <v>178</v>
      </c>
      <c r="L875" s="3">
        <v>1302.3499999999999</v>
      </c>
      <c r="M875" s="3">
        <v>5022.6400000000003</v>
      </c>
    </row>
    <row r="876" spans="1:13" x14ac:dyDescent="0.2">
      <c r="A876" s="43" t="s">
        <v>676</v>
      </c>
      <c r="B876" s="43" t="s">
        <v>676</v>
      </c>
      <c r="C876" s="2" t="s">
        <v>421</v>
      </c>
      <c r="D876" s="3" t="s">
        <v>12</v>
      </c>
      <c r="E876" s="3">
        <v>2018</v>
      </c>
      <c r="F876" s="3" t="s">
        <v>422</v>
      </c>
      <c r="G876" s="3" t="s">
        <v>423</v>
      </c>
      <c r="H876" s="2" t="s">
        <v>424</v>
      </c>
      <c r="I876" s="3" t="s">
        <v>61</v>
      </c>
      <c r="J876" s="3" t="s">
        <v>678</v>
      </c>
      <c r="K876" s="3" t="s">
        <v>678</v>
      </c>
      <c r="L876" s="3">
        <v>2245.1</v>
      </c>
      <c r="M876" s="3">
        <v>4326.8999999999996</v>
      </c>
    </row>
    <row r="877" spans="1:13" x14ac:dyDescent="0.2">
      <c r="A877" s="43" t="s">
        <v>676</v>
      </c>
      <c r="B877" s="43" t="s">
        <v>676</v>
      </c>
      <c r="C877" s="2" t="s">
        <v>273</v>
      </c>
      <c r="D877" s="3" t="s">
        <v>4</v>
      </c>
      <c r="E877" s="3">
        <v>2020</v>
      </c>
      <c r="F877" s="3" t="s">
        <v>274</v>
      </c>
      <c r="G877" s="3" t="s">
        <v>275</v>
      </c>
      <c r="H877" s="2" t="s">
        <v>223</v>
      </c>
      <c r="I877" s="3" t="s">
        <v>3</v>
      </c>
      <c r="J877" s="3" t="s">
        <v>178</v>
      </c>
      <c r="K877" s="3" t="s">
        <v>178</v>
      </c>
      <c r="L877" s="3">
        <v>1302.3499999999999</v>
      </c>
      <c r="M877" s="3">
        <v>5022.6400000000003</v>
      </c>
    </row>
    <row r="878" spans="1:13" x14ac:dyDescent="0.2">
      <c r="A878" s="43" t="s">
        <v>676</v>
      </c>
      <c r="B878" s="43" t="s">
        <v>676</v>
      </c>
      <c r="C878" s="2" t="s">
        <v>320</v>
      </c>
      <c r="D878" s="3" t="s">
        <v>1</v>
      </c>
      <c r="E878" s="3">
        <v>2018</v>
      </c>
      <c r="F878" s="3" t="s">
        <v>141</v>
      </c>
      <c r="G878" s="3" t="s">
        <v>142</v>
      </c>
      <c r="H878" s="2" t="s">
        <v>321</v>
      </c>
      <c r="I878" s="3" t="s">
        <v>0</v>
      </c>
      <c r="J878" s="3" t="s">
        <v>678</v>
      </c>
      <c r="K878" s="3" t="s">
        <v>678</v>
      </c>
      <c r="L878" s="3">
        <v>1212</v>
      </c>
      <c r="M878" s="3">
        <v>4380.49</v>
      </c>
    </row>
    <row r="879" spans="1:13" x14ac:dyDescent="0.2">
      <c r="A879" s="43" t="s">
        <v>676</v>
      </c>
      <c r="B879" s="43" t="s">
        <v>676</v>
      </c>
      <c r="C879" s="2" t="s">
        <v>411</v>
      </c>
      <c r="D879" s="3" t="s">
        <v>20</v>
      </c>
      <c r="E879" s="3">
        <v>2018</v>
      </c>
      <c r="F879" s="3" t="s">
        <v>159</v>
      </c>
      <c r="G879" s="3" t="s">
        <v>160</v>
      </c>
      <c r="H879" s="2" t="s">
        <v>405</v>
      </c>
      <c r="I879" s="3" t="s">
        <v>0</v>
      </c>
      <c r="J879" s="3" t="s">
        <v>678</v>
      </c>
      <c r="K879" s="3" t="s">
        <v>678</v>
      </c>
      <c r="L879" s="3">
        <v>1298</v>
      </c>
      <c r="M879" s="3">
        <v>1694</v>
      </c>
    </row>
    <row r="880" spans="1:13" x14ac:dyDescent="0.2">
      <c r="A880" s="43" t="s">
        <v>676</v>
      </c>
      <c r="B880" s="43" t="s">
        <v>676</v>
      </c>
      <c r="C880" s="2" t="s">
        <v>212</v>
      </c>
      <c r="D880" s="3" t="s">
        <v>57</v>
      </c>
      <c r="E880" s="3">
        <v>2016</v>
      </c>
      <c r="F880" s="3" t="s">
        <v>152</v>
      </c>
      <c r="G880" s="3" t="s">
        <v>153</v>
      </c>
      <c r="H880" s="2" t="s">
        <v>213</v>
      </c>
      <c r="I880" s="3" t="s">
        <v>31</v>
      </c>
      <c r="J880" s="3" t="s">
        <v>678</v>
      </c>
      <c r="K880" s="3" t="s">
        <v>678</v>
      </c>
      <c r="L880" s="3">
        <v>1598.59</v>
      </c>
      <c r="M880" s="3">
        <v>3607.6979120000001</v>
      </c>
    </row>
    <row r="881" spans="1:13" x14ac:dyDescent="0.2">
      <c r="A881" s="43" t="s">
        <v>676</v>
      </c>
      <c r="B881" s="43" t="s">
        <v>676</v>
      </c>
      <c r="C881" s="2" t="s">
        <v>192</v>
      </c>
      <c r="D881" s="3" t="s">
        <v>55</v>
      </c>
      <c r="E881" s="3">
        <v>2020</v>
      </c>
      <c r="F881" s="3" t="s">
        <v>194</v>
      </c>
      <c r="G881" s="3" t="s">
        <v>195</v>
      </c>
      <c r="H881" s="2" t="s">
        <v>196</v>
      </c>
      <c r="I881" s="3" t="s">
        <v>7</v>
      </c>
      <c r="J881" s="3" t="s">
        <v>678</v>
      </c>
      <c r="K881" s="3" t="s">
        <v>678</v>
      </c>
      <c r="L881" s="3">
        <v>1568.6</v>
      </c>
      <c r="M881" s="3">
        <v>4463.78</v>
      </c>
    </row>
    <row r="882" spans="1:13" x14ac:dyDescent="0.2">
      <c r="A882" s="43" t="s">
        <v>676</v>
      </c>
      <c r="B882" s="43" t="s">
        <v>676</v>
      </c>
      <c r="C882" s="2" t="s">
        <v>320</v>
      </c>
      <c r="D882" s="3" t="s">
        <v>1</v>
      </c>
      <c r="E882" s="3">
        <v>2018</v>
      </c>
      <c r="F882" s="3" t="s">
        <v>141</v>
      </c>
      <c r="G882" s="3" t="s">
        <v>142</v>
      </c>
      <c r="H882" s="2" t="s">
        <v>328</v>
      </c>
      <c r="I882" s="3" t="s">
        <v>49</v>
      </c>
      <c r="J882" s="3" t="s">
        <v>678</v>
      </c>
      <c r="K882" s="3" t="s">
        <v>678</v>
      </c>
      <c r="L882" s="3">
        <v>1718.8</v>
      </c>
      <c r="M882" s="3">
        <v>5893.71</v>
      </c>
    </row>
    <row r="883" spans="1:13" x14ac:dyDescent="0.2">
      <c r="A883" s="43" t="s">
        <v>676</v>
      </c>
      <c r="B883" s="43" t="s">
        <v>676</v>
      </c>
      <c r="C883" s="2" t="s">
        <v>174</v>
      </c>
      <c r="D883" s="3" t="s">
        <v>33</v>
      </c>
      <c r="E883" s="3">
        <v>2022</v>
      </c>
      <c r="F883" s="3" t="s">
        <v>162</v>
      </c>
      <c r="G883" s="3" t="s">
        <v>163</v>
      </c>
      <c r="H883" s="2" t="s">
        <v>154</v>
      </c>
      <c r="I883" s="3" t="s">
        <v>58</v>
      </c>
      <c r="J883" s="3" t="s">
        <v>678</v>
      </c>
      <c r="K883" s="3" t="s">
        <v>678</v>
      </c>
      <c r="L883" s="3">
        <v>1298</v>
      </c>
      <c r="M883" s="3">
        <v>1540.4</v>
      </c>
    </row>
    <row r="884" spans="1:13" x14ac:dyDescent="0.2">
      <c r="A884" s="43" t="s">
        <v>676</v>
      </c>
      <c r="B884" s="43" t="s">
        <v>676</v>
      </c>
      <c r="C884" s="2" t="s">
        <v>320</v>
      </c>
      <c r="D884" s="3" t="s">
        <v>1</v>
      </c>
      <c r="E884" s="3">
        <v>2018</v>
      </c>
      <c r="F884" s="3" t="s">
        <v>141</v>
      </c>
      <c r="G884" s="3" t="s">
        <v>142</v>
      </c>
      <c r="H884" s="2" t="s">
        <v>204</v>
      </c>
      <c r="I884" s="3" t="s">
        <v>0</v>
      </c>
      <c r="J884" s="3" t="s">
        <v>678</v>
      </c>
      <c r="K884" s="3" t="s">
        <v>678</v>
      </c>
      <c r="L884" s="3">
        <v>1212</v>
      </c>
      <c r="M884" s="3">
        <v>4380.49</v>
      </c>
    </row>
    <row r="885" spans="1:13" x14ac:dyDescent="0.2">
      <c r="A885" s="43" t="s">
        <v>676</v>
      </c>
      <c r="B885" s="43" t="s">
        <v>676</v>
      </c>
      <c r="C885" s="2" t="s">
        <v>158</v>
      </c>
      <c r="D885" s="3" t="s">
        <v>16</v>
      </c>
      <c r="E885" s="3">
        <v>2018</v>
      </c>
      <c r="F885" s="3" t="s">
        <v>159</v>
      </c>
      <c r="G885" s="3" t="s">
        <v>160</v>
      </c>
      <c r="H885" s="2" t="s">
        <v>148</v>
      </c>
      <c r="I885" s="3" t="s">
        <v>41</v>
      </c>
      <c r="J885" s="3" t="s">
        <v>678</v>
      </c>
      <c r="K885" s="3" t="s">
        <v>678</v>
      </c>
      <c r="L885" s="3">
        <v>2072.9</v>
      </c>
      <c r="M885" s="3">
        <v>3020.6</v>
      </c>
    </row>
    <row r="886" spans="1:13" x14ac:dyDescent="0.2">
      <c r="A886" s="43" t="s">
        <v>676</v>
      </c>
      <c r="B886" s="43" t="s">
        <v>676</v>
      </c>
      <c r="C886" s="2" t="s">
        <v>418</v>
      </c>
      <c r="D886" s="3" t="s">
        <v>6</v>
      </c>
      <c r="E886" s="3">
        <v>2018</v>
      </c>
      <c r="F886" s="3" t="s">
        <v>162</v>
      </c>
      <c r="G886" s="3" t="s">
        <v>163</v>
      </c>
      <c r="H886" s="2" t="s">
        <v>300</v>
      </c>
      <c r="I886" s="3" t="s">
        <v>58</v>
      </c>
      <c r="J886" s="3" t="s">
        <v>678</v>
      </c>
      <c r="K886" s="3" t="s">
        <v>678</v>
      </c>
      <c r="L886" s="3">
        <v>2235.5</v>
      </c>
      <c r="M886" s="3">
        <v>4933.63</v>
      </c>
    </row>
    <row r="887" spans="1:13" x14ac:dyDescent="0.2">
      <c r="A887" s="43" t="s">
        <v>676</v>
      </c>
      <c r="B887" s="43" t="s">
        <v>676</v>
      </c>
      <c r="C887" s="2" t="s">
        <v>136</v>
      </c>
      <c r="D887" s="3" t="s">
        <v>42</v>
      </c>
      <c r="E887" s="3">
        <v>2017</v>
      </c>
      <c r="F887" s="3" t="s">
        <v>135</v>
      </c>
      <c r="G887" s="3" t="s">
        <v>137</v>
      </c>
      <c r="H887" s="2" t="s">
        <v>139</v>
      </c>
      <c r="I887" s="3" t="s">
        <v>90</v>
      </c>
      <c r="J887" s="3" t="s">
        <v>678</v>
      </c>
      <c r="K887" s="3" t="s">
        <v>678</v>
      </c>
      <c r="L887" s="3">
        <v>1727</v>
      </c>
      <c r="M887" s="3">
        <v>2185</v>
      </c>
    </row>
    <row r="888" spans="1:13" x14ac:dyDescent="0.2">
      <c r="A888" s="43" t="s">
        <v>676</v>
      </c>
      <c r="B888" s="43" t="s">
        <v>676</v>
      </c>
      <c r="C888" s="2" t="s">
        <v>342</v>
      </c>
      <c r="D888" s="3" t="s">
        <v>8</v>
      </c>
      <c r="E888" s="3">
        <v>2019</v>
      </c>
      <c r="F888" s="3" t="s">
        <v>141</v>
      </c>
      <c r="G888" s="3" t="s">
        <v>142</v>
      </c>
      <c r="H888" s="2" t="s">
        <v>226</v>
      </c>
      <c r="I888" s="3" t="s">
        <v>53</v>
      </c>
      <c r="J888" s="3" t="s">
        <v>678</v>
      </c>
      <c r="K888" s="3" t="s">
        <v>678</v>
      </c>
      <c r="L888" s="3">
        <v>1212</v>
      </c>
      <c r="M888" s="3">
        <v>3818.04</v>
      </c>
    </row>
    <row r="889" spans="1:13" x14ac:dyDescent="0.2">
      <c r="A889" s="43" t="s">
        <v>676</v>
      </c>
      <c r="B889" s="43" t="s">
        <v>676</v>
      </c>
      <c r="C889" s="2" t="s">
        <v>233</v>
      </c>
      <c r="D889" s="3" t="s">
        <v>39</v>
      </c>
      <c r="E889" s="3">
        <v>2019</v>
      </c>
      <c r="F889" s="3" t="s">
        <v>234</v>
      </c>
      <c r="G889" s="3" t="s">
        <v>235</v>
      </c>
      <c r="H889" s="2" t="s">
        <v>224</v>
      </c>
      <c r="I889" s="3" t="s">
        <v>38</v>
      </c>
      <c r="J889" s="3" t="s">
        <v>678</v>
      </c>
      <c r="K889" s="3" t="s">
        <v>678</v>
      </c>
      <c r="L889" s="3">
        <v>1122.19</v>
      </c>
      <c r="M889" s="3">
        <v>3029.39</v>
      </c>
    </row>
    <row r="890" spans="1:13" x14ac:dyDescent="0.2">
      <c r="A890" s="43" t="s">
        <v>676</v>
      </c>
      <c r="B890" s="43" t="s">
        <v>676</v>
      </c>
      <c r="C890" s="2" t="s">
        <v>682</v>
      </c>
      <c r="D890" s="3" t="s">
        <v>28</v>
      </c>
      <c r="E890" s="3">
        <v>2018</v>
      </c>
      <c r="F890" s="3" t="s">
        <v>344</v>
      </c>
      <c r="G890" s="3" t="s">
        <v>345</v>
      </c>
      <c r="H890" s="2" t="s">
        <v>265</v>
      </c>
      <c r="I890" s="3" t="s">
        <v>63</v>
      </c>
      <c r="J890" s="3" t="s">
        <v>678</v>
      </c>
      <c r="K890" s="3" t="s">
        <v>678</v>
      </c>
      <c r="L890" s="3">
        <v>2645.12</v>
      </c>
      <c r="M890" s="3">
        <v>5642.93</v>
      </c>
    </row>
    <row r="891" spans="1:13" x14ac:dyDescent="0.2">
      <c r="A891" s="43" t="s">
        <v>676</v>
      </c>
      <c r="B891" s="43" t="s">
        <v>676</v>
      </c>
      <c r="C891" s="2" t="s">
        <v>682</v>
      </c>
      <c r="D891" s="3" t="s">
        <v>28</v>
      </c>
      <c r="E891" s="3">
        <v>2018</v>
      </c>
      <c r="F891" s="3" t="s">
        <v>344</v>
      </c>
      <c r="G891" s="3" t="s">
        <v>345</v>
      </c>
      <c r="H891" s="2" t="s">
        <v>404</v>
      </c>
      <c r="I891" s="3" t="s">
        <v>27</v>
      </c>
      <c r="J891" s="3" t="s">
        <v>678</v>
      </c>
      <c r="K891" s="3" t="s">
        <v>678</v>
      </c>
      <c r="L891" s="3">
        <v>1212</v>
      </c>
      <c r="M891" s="3">
        <v>2801.81</v>
      </c>
    </row>
    <row r="892" spans="1:13" x14ac:dyDescent="0.2">
      <c r="A892" s="43" t="s">
        <v>676</v>
      </c>
      <c r="B892" s="43" t="s">
        <v>676</v>
      </c>
      <c r="C892" s="2" t="s">
        <v>233</v>
      </c>
      <c r="D892" s="3" t="s">
        <v>39</v>
      </c>
      <c r="E892" s="3">
        <v>2019</v>
      </c>
      <c r="F892" s="3" t="s">
        <v>234</v>
      </c>
      <c r="G892" s="3" t="s">
        <v>235</v>
      </c>
      <c r="H892" s="2" t="s">
        <v>173</v>
      </c>
      <c r="I892" s="3" t="s">
        <v>38</v>
      </c>
      <c r="J892" s="3" t="s">
        <v>678</v>
      </c>
      <c r="K892" s="3" t="s">
        <v>678</v>
      </c>
      <c r="L892" s="3">
        <v>1122.19</v>
      </c>
      <c r="M892" s="3">
        <v>3029.39</v>
      </c>
    </row>
    <row r="893" spans="1:13" x14ac:dyDescent="0.2">
      <c r="A893" s="43" t="s">
        <v>676</v>
      </c>
      <c r="B893" s="43" t="s">
        <v>676</v>
      </c>
      <c r="C893" s="2" t="s">
        <v>342</v>
      </c>
      <c r="D893" s="3" t="s">
        <v>8</v>
      </c>
      <c r="E893" s="3">
        <v>2019</v>
      </c>
      <c r="F893" s="3" t="s">
        <v>141</v>
      </c>
      <c r="G893" s="3" t="s">
        <v>142</v>
      </c>
      <c r="H893" s="2" t="s">
        <v>257</v>
      </c>
      <c r="I893" s="3" t="s">
        <v>64</v>
      </c>
      <c r="J893" s="3" t="s">
        <v>678</v>
      </c>
      <c r="K893" s="3" t="s">
        <v>678</v>
      </c>
      <c r="L893" s="3">
        <v>1212</v>
      </c>
      <c r="M893" s="3">
        <v>4037.64</v>
      </c>
    </row>
    <row r="894" spans="1:13" x14ac:dyDescent="0.2">
      <c r="A894" s="43" t="s">
        <v>676</v>
      </c>
      <c r="B894" s="43" t="s">
        <v>676</v>
      </c>
      <c r="C894" s="2" t="s">
        <v>518</v>
      </c>
      <c r="D894" s="3" t="s">
        <v>10</v>
      </c>
      <c r="E894" s="3">
        <v>2020</v>
      </c>
      <c r="F894" s="3" t="s">
        <v>152</v>
      </c>
      <c r="G894" s="3" t="s">
        <v>153</v>
      </c>
      <c r="H894" s="2" t="s">
        <v>553</v>
      </c>
      <c r="I894" s="3" t="s">
        <v>2</v>
      </c>
      <c r="J894" s="3" t="s">
        <v>178</v>
      </c>
      <c r="K894" s="3" t="s">
        <v>178</v>
      </c>
      <c r="L894" s="3">
        <v>1458.8500000000001</v>
      </c>
      <c r="M894" s="3">
        <v>1857.0879350000002</v>
      </c>
    </row>
    <row r="895" spans="1:13" x14ac:dyDescent="0.2">
      <c r="A895" s="43" t="s">
        <v>676</v>
      </c>
      <c r="B895" s="43" t="s">
        <v>676</v>
      </c>
      <c r="C895" s="2" t="s">
        <v>273</v>
      </c>
      <c r="D895" s="3" t="s">
        <v>4</v>
      </c>
      <c r="E895" s="3">
        <v>2020</v>
      </c>
      <c r="F895" s="3" t="s">
        <v>274</v>
      </c>
      <c r="G895" s="3" t="s">
        <v>275</v>
      </c>
      <c r="H895" s="2" t="s">
        <v>184</v>
      </c>
      <c r="I895" s="3" t="s">
        <v>3</v>
      </c>
      <c r="J895" s="3" t="s">
        <v>178</v>
      </c>
      <c r="K895" s="3" t="s">
        <v>178</v>
      </c>
      <c r="L895" s="3">
        <v>1302.3499999999999</v>
      </c>
      <c r="M895" s="3">
        <v>5022.6400000000003</v>
      </c>
    </row>
    <row r="896" spans="1:13" x14ac:dyDescent="0.2">
      <c r="A896" s="43" t="s">
        <v>676</v>
      </c>
      <c r="B896" s="43" t="s">
        <v>676</v>
      </c>
      <c r="C896" s="2" t="s">
        <v>421</v>
      </c>
      <c r="D896" s="3" t="s">
        <v>12</v>
      </c>
      <c r="E896" s="3">
        <v>2018</v>
      </c>
      <c r="F896" s="3" t="s">
        <v>422</v>
      </c>
      <c r="G896" s="3" t="s">
        <v>423</v>
      </c>
      <c r="H896" s="2" t="s">
        <v>427</v>
      </c>
      <c r="I896" s="3" t="s">
        <v>0</v>
      </c>
      <c r="J896" s="3" t="s">
        <v>678</v>
      </c>
      <c r="K896" s="3" t="s">
        <v>678</v>
      </c>
      <c r="L896" s="3">
        <v>1298</v>
      </c>
      <c r="M896" s="3">
        <v>2742.53</v>
      </c>
    </row>
    <row r="897" spans="1:13" x14ac:dyDescent="0.2">
      <c r="A897" s="43" t="s">
        <v>676</v>
      </c>
      <c r="B897" s="43" t="s">
        <v>676</v>
      </c>
      <c r="C897" s="2" t="s">
        <v>158</v>
      </c>
      <c r="D897" s="3" t="s">
        <v>16</v>
      </c>
      <c r="E897" s="3">
        <v>2018</v>
      </c>
      <c r="F897" s="3" t="s">
        <v>159</v>
      </c>
      <c r="G897" s="3" t="s">
        <v>160</v>
      </c>
      <c r="H897" s="2" t="s">
        <v>148</v>
      </c>
      <c r="I897" s="3" t="s">
        <v>103</v>
      </c>
      <c r="J897" s="3" t="s">
        <v>678</v>
      </c>
      <c r="K897" s="3" t="s">
        <v>678</v>
      </c>
      <c r="L897" s="3">
        <v>2675</v>
      </c>
      <c r="M897" s="3">
        <v>3890.2</v>
      </c>
    </row>
    <row r="898" spans="1:13" x14ac:dyDescent="0.2">
      <c r="A898" s="43" t="s">
        <v>676</v>
      </c>
      <c r="B898" s="43" t="s">
        <v>676</v>
      </c>
      <c r="C898" s="2" t="s">
        <v>397</v>
      </c>
      <c r="D898" s="3" t="s">
        <v>18</v>
      </c>
      <c r="E898" s="3">
        <v>2020</v>
      </c>
      <c r="F898" s="3" t="s">
        <v>167</v>
      </c>
      <c r="G898" s="3" t="s">
        <v>168</v>
      </c>
      <c r="H898" s="2" t="s">
        <v>398</v>
      </c>
      <c r="I898" s="3" t="s">
        <v>41</v>
      </c>
      <c r="J898" s="3" t="s">
        <v>178</v>
      </c>
      <c r="K898" s="3" t="s">
        <v>178</v>
      </c>
      <c r="L898" s="3">
        <v>2248.5</v>
      </c>
      <c r="M898" s="3">
        <v>2776.7</v>
      </c>
    </row>
    <row r="899" spans="1:13" x14ac:dyDescent="0.2">
      <c r="A899" s="43" t="s">
        <v>676</v>
      </c>
      <c r="B899" s="43" t="s">
        <v>676</v>
      </c>
      <c r="C899" s="2" t="s">
        <v>421</v>
      </c>
      <c r="D899" s="3" t="s">
        <v>12</v>
      </c>
      <c r="E899" s="3">
        <v>2018</v>
      </c>
      <c r="F899" s="3" t="s">
        <v>422</v>
      </c>
      <c r="G899" s="3" t="s">
        <v>423</v>
      </c>
      <c r="H899" s="2" t="s">
        <v>261</v>
      </c>
      <c r="I899" s="3" t="s">
        <v>0</v>
      </c>
      <c r="J899" s="3" t="s">
        <v>678</v>
      </c>
      <c r="K899" s="3" t="s">
        <v>678</v>
      </c>
      <c r="L899" s="3">
        <v>1298</v>
      </c>
      <c r="M899" s="3">
        <v>2742.53</v>
      </c>
    </row>
    <row r="900" spans="1:13" x14ac:dyDescent="0.2">
      <c r="A900" s="43" t="s">
        <v>676</v>
      </c>
      <c r="B900" s="43" t="s">
        <v>676</v>
      </c>
      <c r="C900" s="2" t="s">
        <v>518</v>
      </c>
      <c r="D900" s="3" t="s">
        <v>10</v>
      </c>
      <c r="E900" s="3">
        <v>2020</v>
      </c>
      <c r="F900" s="3" t="s">
        <v>152</v>
      </c>
      <c r="G900" s="3" t="s">
        <v>153</v>
      </c>
      <c r="H900" s="2" t="s">
        <v>542</v>
      </c>
      <c r="I900" s="3" t="s">
        <v>2</v>
      </c>
      <c r="J900" s="3" t="s">
        <v>178</v>
      </c>
      <c r="K900" s="3" t="s">
        <v>178</v>
      </c>
      <c r="L900" s="3">
        <v>1122.19</v>
      </c>
      <c r="M900" s="3">
        <v>1499.5262090000001</v>
      </c>
    </row>
    <row r="901" spans="1:13" x14ac:dyDescent="0.2">
      <c r="A901" s="43" t="s">
        <v>676</v>
      </c>
      <c r="B901" s="43" t="s">
        <v>676</v>
      </c>
      <c r="C901" s="2" t="s">
        <v>219</v>
      </c>
      <c r="D901" s="3" t="s">
        <v>48</v>
      </c>
      <c r="E901" s="3">
        <v>2016</v>
      </c>
      <c r="F901" s="3" t="s">
        <v>220</v>
      </c>
      <c r="G901" s="3" t="s">
        <v>221</v>
      </c>
      <c r="H901" s="2" t="s">
        <v>223</v>
      </c>
      <c r="I901" s="3" t="s">
        <v>47</v>
      </c>
      <c r="J901" s="3" t="s">
        <v>178</v>
      </c>
      <c r="K901" s="3" t="s">
        <v>178</v>
      </c>
      <c r="L901" s="3">
        <v>1203.71</v>
      </c>
      <c r="M901" s="3">
        <v>3179.02</v>
      </c>
    </row>
    <row r="902" spans="1:13" x14ac:dyDescent="0.2">
      <c r="A902" s="43" t="s">
        <v>676</v>
      </c>
      <c r="B902" s="43" t="s">
        <v>676</v>
      </c>
      <c r="C902" s="2" t="s">
        <v>406</v>
      </c>
      <c r="D902" s="3" t="s">
        <v>30</v>
      </c>
      <c r="E902" s="3">
        <v>2018</v>
      </c>
      <c r="F902" s="3" t="s">
        <v>407</v>
      </c>
      <c r="G902" s="3" t="s">
        <v>408</v>
      </c>
      <c r="H902" s="2" t="s">
        <v>410</v>
      </c>
      <c r="I902" s="3" t="s">
        <v>7</v>
      </c>
      <c r="J902" s="3" t="s">
        <v>678</v>
      </c>
      <c r="K902" s="3" t="s">
        <v>678</v>
      </c>
      <c r="L902" s="3">
        <v>1974</v>
      </c>
      <c r="M902" s="3">
        <v>2755.5065999999997</v>
      </c>
    </row>
    <row r="903" spans="1:13" x14ac:dyDescent="0.2">
      <c r="A903" s="43" t="s">
        <v>676</v>
      </c>
      <c r="B903" s="43" t="s">
        <v>676</v>
      </c>
      <c r="C903" s="2" t="s">
        <v>421</v>
      </c>
      <c r="D903" s="3" t="s">
        <v>12</v>
      </c>
      <c r="E903" s="3">
        <v>2018</v>
      </c>
      <c r="F903" s="3" t="s">
        <v>422</v>
      </c>
      <c r="G903" s="3" t="s">
        <v>423</v>
      </c>
      <c r="H903" s="2" t="s">
        <v>261</v>
      </c>
      <c r="I903" s="3" t="s">
        <v>0</v>
      </c>
      <c r="J903" s="3" t="s">
        <v>678</v>
      </c>
      <c r="K903" s="3" t="s">
        <v>678</v>
      </c>
      <c r="L903" s="3">
        <v>1298</v>
      </c>
      <c r="M903" s="3">
        <v>2742.53</v>
      </c>
    </row>
    <row r="904" spans="1:13" x14ac:dyDescent="0.2">
      <c r="A904" s="43" t="s">
        <v>676</v>
      </c>
      <c r="B904" s="43" t="s">
        <v>676</v>
      </c>
      <c r="C904" s="2" t="s">
        <v>685</v>
      </c>
      <c r="D904" s="3" t="s">
        <v>80</v>
      </c>
      <c r="E904" s="3">
        <v>2018</v>
      </c>
      <c r="F904" s="3" t="s">
        <v>271</v>
      </c>
      <c r="G904" s="3" t="s">
        <v>272</v>
      </c>
      <c r="H904" s="2" t="s">
        <v>223</v>
      </c>
      <c r="I904" s="3" t="s">
        <v>31</v>
      </c>
      <c r="J904" s="3" t="s">
        <v>678</v>
      </c>
      <c r="K904" s="3" t="s">
        <v>678</v>
      </c>
      <c r="L904" s="3">
        <v>1727</v>
      </c>
      <c r="M904" s="3">
        <v>4517.28</v>
      </c>
    </row>
    <row r="905" spans="1:13" x14ac:dyDescent="0.2">
      <c r="A905" s="43" t="s">
        <v>676</v>
      </c>
      <c r="B905" s="43" t="s">
        <v>676</v>
      </c>
      <c r="C905" s="2" t="s">
        <v>413</v>
      </c>
      <c r="D905" s="3" t="s">
        <v>32</v>
      </c>
      <c r="E905" s="3">
        <v>2018</v>
      </c>
      <c r="F905" s="3" t="s">
        <v>162</v>
      </c>
      <c r="G905" s="3" t="s">
        <v>163</v>
      </c>
      <c r="H905" s="2" t="s">
        <v>415</v>
      </c>
      <c r="I905" s="3" t="s">
        <v>31</v>
      </c>
      <c r="J905" s="3" t="s">
        <v>678</v>
      </c>
      <c r="K905" s="3" t="s">
        <v>678</v>
      </c>
      <c r="L905" s="3">
        <v>5131.8900000000003</v>
      </c>
      <c r="M905" s="3">
        <v>9670.25</v>
      </c>
    </row>
    <row r="906" spans="1:13" x14ac:dyDescent="0.2">
      <c r="A906" s="43" t="s">
        <v>676</v>
      </c>
      <c r="B906" s="43" t="s">
        <v>676</v>
      </c>
      <c r="C906" s="2" t="s">
        <v>684</v>
      </c>
      <c r="D906" s="3" t="s">
        <v>9</v>
      </c>
      <c r="E906" s="3">
        <v>2018</v>
      </c>
      <c r="F906" s="3" t="s">
        <v>141</v>
      </c>
      <c r="G906" s="3" t="s">
        <v>142</v>
      </c>
      <c r="H906" s="2" t="s">
        <v>710</v>
      </c>
      <c r="I906" s="3" t="s">
        <v>2</v>
      </c>
      <c r="J906" s="3" t="s">
        <v>178</v>
      </c>
      <c r="K906" s="3" t="s">
        <v>178</v>
      </c>
      <c r="L906" s="3">
        <v>1100</v>
      </c>
      <c r="M906" s="3">
        <v>2565.21</v>
      </c>
    </row>
    <row r="907" spans="1:13" x14ac:dyDescent="0.2">
      <c r="A907" s="43" t="s">
        <v>676</v>
      </c>
      <c r="B907" s="43" t="s">
        <v>676</v>
      </c>
      <c r="C907" s="2" t="s">
        <v>273</v>
      </c>
      <c r="D907" s="3" t="s">
        <v>4</v>
      </c>
      <c r="E907" s="3">
        <v>2020</v>
      </c>
      <c r="F907" s="3" t="s">
        <v>274</v>
      </c>
      <c r="G907" s="3" t="s">
        <v>275</v>
      </c>
      <c r="H907" s="2" t="s">
        <v>228</v>
      </c>
      <c r="I907" s="3" t="s">
        <v>3</v>
      </c>
      <c r="J907" s="3" t="s">
        <v>178</v>
      </c>
      <c r="K907" s="3" t="s">
        <v>178</v>
      </c>
      <c r="L907" s="3">
        <v>1302.3499999999999</v>
      </c>
      <c r="M907" s="3">
        <v>5022.6400000000003</v>
      </c>
    </row>
    <row r="908" spans="1:13" x14ac:dyDescent="0.2">
      <c r="A908" s="43" t="s">
        <v>676</v>
      </c>
      <c r="B908" s="43" t="s">
        <v>676</v>
      </c>
      <c r="C908" s="2" t="s">
        <v>418</v>
      </c>
      <c r="D908" s="3" t="s">
        <v>6</v>
      </c>
      <c r="E908" s="3">
        <v>2018</v>
      </c>
      <c r="F908" s="3" t="s">
        <v>162</v>
      </c>
      <c r="G908" s="3" t="s">
        <v>163</v>
      </c>
      <c r="H908" s="2" t="s">
        <v>150</v>
      </c>
      <c r="I908" s="3" t="s">
        <v>63</v>
      </c>
      <c r="J908" s="3" t="s">
        <v>678</v>
      </c>
      <c r="K908" s="3" t="s">
        <v>678</v>
      </c>
      <c r="L908" s="3">
        <v>2376.27</v>
      </c>
      <c r="M908" s="3">
        <v>5437.09</v>
      </c>
    </row>
    <row r="909" spans="1:13" x14ac:dyDescent="0.2">
      <c r="A909" s="43" t="s">
        <v>676</v>
      </c>
      <c r="B909" s="43" t="s">
        <v>676</v>
      </c>
      <c r="C909" s="2" t="s">
        <v>320</v>
      </c>
      <c r="D909" s="3" t="s">
        <v>1</v>
      </c>
      <c r="E909" s="3">
        <v>2018</v>
      </c>
      <c r="F909" s="3" t="s">
        <v>141</v>
      </c>
      <c r="G909" s="3" t="s">
        <v>142</v>
      </c>
      <c r="H909" s="2" t="s">
        <v>245</v>
      </c>
      <c r="I909" s="3" t="s">
        <v>49</v>
      </c>
      <c r="J909" s="3" t="s">
        <v>678</v>
      </c>
      <c r="K909" s="3" t="s">
        <v>678</v>
      </c>
      <c r="L909" s="3">
        <v>1718.8</v>
      </c>
      <c r="M909" s="3">
        <v>5893.71</v>
      </c>
    </row>
    <row r="910" spans="1:13" x14ac:dyDescent="0.2">
      <c r="A910" s="43" t="s">
        <v>676</v>
      </c>
      <c r="B910" s="43" t="s">
        <v>676</v>
      </c>
      <c r="C910" s="2" t="s">
        <v>518</v>
      </c>
      <c r="D910" s="3" t="s">
        <v>10</v>
      </c>
      <c r="E910" s="3">
        <v>2020</v>
      </c>
      <c r="F910" s="3" t="s">
        <v>152</v>
      </c>
      <c r="G910" s="3" t="s">
        <v>153</v>
      </c>
      <c r="H910" s="2" t="s">
        <v>546</v>
      </c>
      <c r="I910" s="3" t="s">
        <v>2</v>
      </c>
      <c r="J910" s="3" t="s">
        <v>178</v>
      </c>
      <c r="K910" s="3" t="s">
        <v>178</v>
      </c>
      <c r="L910" s="3">
        <v>1725.83</v>
      </c>
      <c r="M910" s="3">
        <v>2069.9407809999998</v>
      </c>
    </row>
    <row r="911" spans="1:13" x14ac:dyDescent="0.2">
      <c r="A911" s="43" t="s">
        <v>676</v>
      </c>
      <c r="B911" s="43" t="s">
        <v>676</v>
      </c>
      <c r="C911" s="2" t="s">
        <v>201</v>
      </c>
      <c r="D911" s="3" t="s">
        <v>26</v>
      </c>
      <c r="E911" s="3">
        <v>2019</v>
      </c>
      <c r="F911" s="3" t="s">
        <v>152</v>
      </c>
      <c r="G911" s="3" t="s">
        <v>153</v>
      </c>
      <c r="H911" s="2" t="s">
        <v>205</v>
      </c>
      <c r="I911" s="3" t="s">
        <v>25</v>
      </c>
      <c r="J911" s="3" t="s">
        <v>678</v>
      </c>
      <c r="K911" s="3" t="s">
        <v>678</v>
      </c>
      <c r="L911" s="3">
        <v>1738</v>
      </c>
      <c r="M911" s="3">
        <v>2367.888559</v>
      </c>
    </row>
    <row r="912" spans="1:13" x14ac:dyDescent="0.2">
      <c r="A912" s="43" t="s">
        <v>676</v>
      </c>
      <c r="B912" s="43" t="s">
        <v>676</v>
      </c>
      <c r="C912" s="2" t="s">
        <v>421</v>
      </c>
      <c r="D912" s="3" t="s">
        <v>12</v>
      </c>
      <c r="E912" s="3">
        <v>2018</v>
      </c>
      <c r="F912" s="3" t="s">
        <v>422</v>
      </c>
      <c r="G912" s="3" t="s">
        <v>423</v>
      </c>
      <c r="H912" s="2" t="s">
        <v>261</v>
      </c>
      <c r="I912" s="3" t="s">
        <v>7</v>
      </c>
      <c r="J912" s="3" t="s">
        <v>678</v>
      </c>
      <c r="K912" s="3" t="s">
        <v>678</v>
      </c>
      <c r="L912" s="3">
        <v>1727</v>
      </c>
      <c r="M912" s="3">
        <v>3452.47</v>
      </c>
    </row>
    <row r="913" spans="1:13" x14ac:dyDescent="0.2">
      <c r="A913" s="43" t="s">
        <v>676</v>
      </c>
      <c r="B913" s="43" t="s">
        <v>676</v>
      </c>
      <c r="C913" s="2" t="s">
        <v>151</v>
      </c>
      <c r="D913" s="3" t="s">
        <v>22</v>
      </c>
      <c r="E913" s="3">
        <v>2021</v>
      </c>
      <c r="F913" s="3" t="s">
        <v>152</v>
      </c>
      <c r="G913" s="3" t="s">
        <v>153</v>
      </c>
      <c r="H913" s="2" t="s">
        <v>154</v>
      </c>
      <c r="I913" s="3" t="s">
        <v>21</v>
      </c>
      <c r="J913" s="3" t="s">
        <v>678</v>
      </c>
      <c r="K913" s="3" t="s">
        <v>678</v>
      </c>
      <c r="L913" s="3">
        <v>2026.8000000000002</v>
      </c>
      <c r="M913" s="3">
        <v>3173.43</v>
      </c>
    </row>
    <row r="914" spans="1:13" x14ac:dyDescent="0.2">
      <c r="A914" s="43" t="s">
        <v>676</v>
      </c>
      <c r="B914" s="43" t="s">
        <v>676</v>
      </c>
      <c r="C914" s="2" t="s">
        <v>320</v>
      </c>
      <c r="D914" s="3" t="s">
        <v>1</v>
      </c>
      <c r="E914" s="3">
        <v>2018</v>
      </c>
      <c r="F914" s="3" t="s">
        <v>141</v>
      </c>
      <c r="G914" s="3" t="s">
        <v>142</v>
      </c>
      <c r="H914" s="2" t="s">
        <v>258</v>
      </c>
      <c r="I914" s="3" t="s">
        <v>0</v>
      </c>
      <c r="J914" s="3" t="s">
        <v>678</v>
      </c>
      <c r="K914" s="3" t="s">
        <v>678</v>
      </c>
      <c r="L914" s="3">
        <v>1212</v>
      </c>
      <c r="M914" s="3">
        <v>4380.49</v>
      </c>
    </row>
    <row r="915" spans="1:13" x14ac:dyDescent="0.2">
      <c r="A915" s="43" t="s">
        <v>676</v>
      </c>
      <c r="B915" s="43" t="s">
        <v>676</v>
      </c>
      <c r="C915" s="2" t="s">
        <v>421</v>
      </c>
      <c r="D915" s="3" t="s">
        <v>12</v>
      </c>
      <c r="E915" s="3">
        <v>2018</v>
      </c>
      <c r="F915" s="3" t="s">
        <v>422</v>
      </c>
      <c r="G915" s="3" t="s">
        <v>423</v>
      </c>
      <c r="H915" s="2" t="s">
        <v>427</v>
      </c>
      <c r="I915" s="3" t="s">
        <v>61</v>
      </c>
      <c r="J915" s="3" t="s">
        <v>678</v>
      </c>
      <c r="K915" s="3" t="s">
        <v>678</v>
      </c>
      <c r="L915" s="3">
        <v>2245.1</v>
      </c>
      <c r="M915" s="3">
        <v>4326.8999999999996</v>
      </c>
    </row>
    <row r="916" spans="1:13" x14ac:dyDescent="0.2">
      <c r="A916" s="43" t="s">
        <v>676</v>
      </c>
      <c r="B916" s="43" t="s">
        <v>676</v>
      </c>
      <c r="C916" s="2" t="s">
        <v>418</v>
      </c>
      <c r="D916" s="3" t="s">
        <v>6</v>
      </c>
      <c r="E916" s="3">
        <v>2018</v>
      </c>
      <c r="F916" s="3" t="s">
        <v>162</v>
      </c>
      <c r="G916" s="3" t="s">
        <v>163</v>
      </c>
      <c r="H916" s="2" t="s">
        <v>420</v>
      </c>
      <c r="I916" s="3" t="s">
        <v>63</v>
      </c>
      <c r="J916" s="3" t="s">
        <v>678</v>
      </c>
      <c r="K916" s="3" t="s">
        <v>678</v>
      </c>
      <c r="L916" s="3">
        <v>2123.36</v>
      </c>
      <c r="M916" s="3">
        <v>5184.18</v>
      </c>
    </row>
    <row r="917" spans="1:13" x14ac:dyDescent="0.2">
      <c r="A917" s="43" t="s">
        <v>676</v>
      </c>
      <c r="B917" s="43" t="s">
        <v>676</v>
      </c>
      <c r="C917" s="2" t="s">
        <v>518</v>
      </c>
      <c r="D917" s="3" t="s">
        <v>10</v>
      </c>
      <c r="E917" s="3">
        <v>2020</v>
      </c>
      <c r="F917" s="3" t="s">
        <v>152</v>
      </c>
      <c r="G917" s="3" t="s">
        <v>153</v>
      </c>
      <c r="H917" s="2" t="s">
        <v>528</v>
      </c>
      <c r="I917" s="3" t="s">
        <v>2</v>
      </c>
      <c r="J917" s="3" t="s">
        <v>178</v>
      </c>
      <c r="K917" s="3" t="s">
        <v>178</v>
      </c>
      <c r="L917" s="3">
        <v>1239.5900000000001</v>
      </c>
      <c r="M917" s="3">
        <v>1607.2876690000003</v>
      </c>
    </row>
    <row r="918" spans="1:13" x14ac:dyDescent="0.2">
      <c r="A918" s="43" t="s">
        <v>676</v>
      </c>
      <c r="B918" s="43" t="s">
        <v>676</v>
      </c>
      <c r="C918" s="2" t="s">
        <v>411</v>
      </c>
      <c r="D918" s="3" t="s">
        <v>20</v>
      </c>
      <c r="E918" s="3">
        <v>2018</v>
      </c>
      <c r="F918" s="3" t="s">
        <v>159</v>
      </c>
      <c r="G918" s="3" t="s">
        <v>160</v>
      </c>
      <c r="H918" s="2" t="s">
        <v>412</v>
      </c>
      <c r="I918" s="3" t="s">
        <v>7</v>
      </c>
      <c r="J918" s="3" t="s">
        <v>678</v>
      </c>
      <c r="K918" s="3" t="s">
        <v>678</v>
      </c>
      <c r="L918" s="3">
        <v>1727</v>
      </c>
      <c r="M918" s="3">
        <v>2407.96</v>
      </c>
    </row>
    <row r="919" spans="1:13" x14ac:dyDescent="0.2">
      <c r="A919" s="43" t="s">
        <v>676</v>
      </c>
      <c r="B919" s="43" t="s">
        <v>676</v>
      </c>
      <c r="C919" s="2" t="s">
        <v>411</v>
      </c>
      <c r="D919" s="3" t="s">
        <v>20</v>
      </c>
      <c r="E919" s="3">
        <v>2018</v>
      </c>
      <c r="F919" s="3" t="s">
        <v>159</v>
      </c>
      <c r="G919" s="3" t="s">
        <v>160</v>
      </c>
      <c r="H919" s="2" t="s">
        <v>270</v>
      </c>
      <c r="I919" s="3" t="s">
        <v>7</v>
      </c>
      <c r="J919" s="3" t="s">
        <v>678</v>
      </c>
      <c r="K919" s="3" t="s">
        <v>678</v>
      </c>
      <c r="L919" s="3">
        <v>1727</v>
      </c>
      <c r="M919" s="3">
        <v>2407.96</v>
      </c>
    </row>
    <row r="920" spans="1:13" x14ac:dyDescent="0.2">
      <c r="A920" s="43" t="s">
        <v>676</v>
      </c>
      <c r="B920" s="43" t="s">
        <v>676</v>
      </c>
      <c r="C920" s="2" t="s">
        <v>421</v>
      </c>
      <c r="D920" s="3" t="s">
        <v>12</v>
      </c>
      <c r="E920" s="3">
        <v>2018</v>
      </c>
      <c r="F920" s="3" t="s">
        <v>422</v>
      </c>
      <c r="G920" s="3" t="s">
        <v>423</v>
      </c>
      <c r="H920" s="2" t="s">
        <v>424</v>
      </c>
      <c r="I920" s="3" t="s">
        <v>7</v>
      </c>
      <c r="J920" s="3" t="s">
        <v>678</v>
      </c>
      <c r="K920" s="3" t="s">
        <v>678</v>
      </c>
      <c r="L920" s="3">
        <v>1727</v>
      </c>
      <c r="M920" s="3">
        <v>3452.47</v>
      </c>
    </row>
    <row r="921" spans="1:13" x14ac:dyDescent="0.2">
      <c r="A921" s="43" t="s">
        <v>676</v>
      </c>
      <c r="B921" s="43" t="s">
        <v>676</v>
      </c>
      <c r="C921" s="2" t="s">
        <v>438</v>
      </c>
      <c r="D921" s="3" t="s">
        <v>19</v>
      </c>
      <c r="E921" s="3">
        <v>2019</v>
      </c>
      <c r="F921" s="3" t="s">
        <v>439</v>
      </c>
      <c r="G921" s="3" t="s">
        <v>440</v>
      </c>
      <c r="H921" s="2" t="s">
        <v>486</v>
      </c>
      <c r="I921" s="3" t="s">
        <v>2</v>
      </c>
      <c r="J921" s="3" t="s">
        <v>396</v>
      </c>
      <c r="K921" s="3" t="s">
        <v>396</v>
      </c>
      <c r="L921" s="3">
        <v>1122.2</v>
      </c>
      <c r="M921" s="3">
        <v>3112.55</v>
      </c>
    </row>
    <row r="922" spans="1:13" x14ac:dyDescent="0.2">
      <c r="A922" s="43" t="s">
        <v>676</v>
      </c>
      <c r="B922" s="43" t="s">
        <v>676</v>
      </c>
      <c r="C922" s="2" t="s">
        <v>233</v>
      </c>
      <c r="D922" s="3" t="s">
        <v>39</v>
      </c>
      <c r="E922" s="3">
        <v>2019</v>
      </c>
      <c r="F922" s="3" t="s">
        <v>234</v>
      </c>
      <c r="G922" s="3" t="s">
        <v>235</v>
      </c>
      <c r="H922" s="2" t="s">
        <v>223</v>
      </c>
      <c r="I922" s="3" t="s">
        <v>38</v>
      </c>
      <c r="J922" s="3" t="s">
        <v>678</v>
      </c>
      <c r="K922" s="3" t="s">
        <v>678</v>
      </c>
      <c r="L922" s="3">
        <v>1122.19</v>
      </c>
      <c r="M922" s="3">
        <v>3029.39</v>
      </c>
    </row>
    <row r="923" spans="1:13" x14ac:dyDescent="0.2">
      <c r="A923" s="43" t="s">
        <v>676</v>
      </c>
      <c r="B923" s="43" t="s">
        <v>676</v>
      </c>
      <c r="C923" s="2" t="s">
        <v>357</v>
      </c>
      <c r="D923" s="3" t="s">
        <v>60</v>
      </c>
      <c r="E923" s="3">
        <v>2016</v>
      </c>
      <c r="F923" s="3" t="s">
        <v>344</v>
      </c>
      <c r="G923" s="3" t="s">
        <v>345</v>
      </c>
      <c r="H923" s="2" t="s">
        <v>223</v>
      </c>
      <c r="I923" s="3" t="s">
        <v>50</v>
      </c>
      <c r="J923" s="3" t="s">
        <v>678</v>
      </c>
      <c r="K923" s="3" t="s">
        <v>678</v>
      </c>
      <c r="L923" s="3">
        <v>1341.92</v>
      </c>
      <c r="M923" s="3">
        <v>3792.68</v>
      </c>
    </row>
    <row r="924" spans="1:13" x14ac:dyDescent="0.2">
      <c r="A924" s="43" t="s">
        <v>676</v>
      </c>
      <c r="B924" s="43" t="s">
        <v>676</v>
      </c>
      <c r="C924" s="2" t="s">
        <v>518</v>
      </c>
      <c r="D924" s="3" t="s">
        <v>10</v>
      </c>
      <c r="E924" s="3">
        <v>2020</v>
      </c>
      <c r="F924" s="3" t="s">
        <v>152</v>
      </c>
      <c r="G924" s="3" t="s">
        <v>153</v>
      </c>
      <c r="H924" s="2" t="s">
        <v>533</v>
      </c>
      <c r="I924" s="3" t="s">
        <v>2</v>
      </c>
      <c r="J924" s="3" t="s">
        <v>178</v>
      </c>
      <c r="K924" s="3" t="s">
        <v>178</v>
      </c>
      <c r="L924" s="3">
        <v>1239.6000000000001</v>
      </c>
      <c r="M924" s="3">
        <v>1607.296848</v>
      </c>
    </row>
    <row r="925" spans="1:13" x14ac:dyDescent="0.2">
      <c r="A925" s="43" t="s">
        <v>676</v>
      </c>
      <c r="B925" s="43" t="s">
        <v>676</v>
      </c>
      <c r="C925" s="2" t="s">
        <v>421</v>
      </c>
      <c r="D925" s="3" t="s">
        <v>12</v>
      </c>
      <c r="E925" s="3">
        <v>2018</v>
      </c>
      <c r="F925" s="3" t="s">
        <v>422</v>
      </c>
      <c r="G925" s="3" t="s">
        <v>423</v>
      </c>
      <c r="H925" s="2" t="s">
        <v>427</v>
      </c>
      <c r="I925" s="3" t="s">
        <v>61</v>
      </c>
      <c r="J925" s="3" t="s">
        <v>678</v>
      </c>
      <c r="K925" s="3" t="s">
        <v>678</v>
      </c>
      <c r="L925" s="3">
        <v>2245.1</v>
      </c>
      <c r="M925" s="3">
        <v>4326.8999999999996</v>
      </c>
    </row>
    <row r="926" spans="1:13" x14ac:dyDescent="0.2">
      <c r="A926" s="43" t="s">
        <v>676</v>
      </c>
      <c r="B926" s="43" t="s">
        <v>676</v>
      </c>
      <c r="C926" s="2" t="s">
        <v>682</v>
      </c>
      <c r="D926" s="3" t="s">
        <v>28</v>
      </c>
      <c r="E926" s="3">
        <v>2018</v>
      </c>
      <c r="F926" s="3" t="s">
        <v>344</v>
      </c>
      <c r="G926" s="3" t="s">
        <v>345</v>
      </c>
      <c r="H926" s="2" t="s">
        <v>402</v>
      </c>
      <c r="I926" s="3" t="s">
        <v>27</v>
      </c>
      <c r="J926" s="3" t="s">
        <v>678</v>
      </c>
      <c r="K926" s="3" t="s">
        <v>678</v>
      </c>
      <c r="L926" s="3">
        <v>1212</v>
      </c>
      <c r="M926" s="3">
        <v>2801.81</v>
      </c>
    </row>
    <row r="927" spans="1:13" x14ac:dyDescent="0.2">
      <c r="A927" s="43" t="s">
        <v>676</v>
      </c>
      <c r="B927" s="43" t="s">
        <v>676</v>
      </c>
      <c r="C927" s="2" t="s">
        <v>684</v>
      </c>
      <c r="D927" s="3" t="s">
        <v>9</v>
      </c>
      <c r="E927" s="3">
        <v>2018</v>
      </c>
      <c r="F927" s="3" t="s">
        <v>141</v>
      </c>
      <c r="G927" s="3" t="s">
        <v>142</v>
      </c>
      <c r="H927" s="2" t="s">
        <v>728</v>
      </c>
      <c r="I927" s="3" t="s">
        <v>2</v>
      </c>
      <c r="J927" s="3" t="s">
        <v>178</v>
      </c>
      <c r="K927" s="3" t="s">
        <v>178</v>
      </c>
      <c r="L927" s="3">
        <v>1100</v>
      </c>
      <c r="M927" s="3">
        <v>2565.21</v>
      </c>
    </row>
    <row r="928" spans="1:13" x14ac:dyDescent="0.2">
      <c r="A928" s="43" t="s">
        <v>676</v>
      </c>
      <c r="B928" s="43" t="s">
        <v>676</v>
      </c>
      <c r="C928" s="2" t="s">
        <v>158</v>
      </c>
      <c r="D928" s="3" t="s">
        <v>16</v>
      </c>
      <c r="E928" s="3">
        <v>2018</v>
      </c>
      <c r="F928" s="3" t="s">
        <v>159</v>
      </c>
      <c r="G928" s="3" t="s">
        <v>160</v>
      </c>
      <c r="H928" s="2" t="s">
        <v>148</v>
      </c>
      <c r="I928" s="3" t="s">
        <v>15</v>
      </c>
      <c r="J928" s="3" t="s">
        <v>678</v>
      </c>
      <c r="K928" s="3" t="s">
        <v>678</v>
      </c>
      <c r="L928" s="3">
        <v>1298</v>
      </c>
      <c r="M928" s="3">
        <v>2245.6999999999998</v>
      </c>
    </row>
    <row r="929" spans="1:13" x14ac:dyDescent="0.2">
      <c r="A929" s="43" t="s">
        <v>676</v>
      </c>
      <c r="B929" s="43" t="s">
        <v>676</v>
      </c>
      <c r="C929" s="2" t="s">
        <v>421</v>
      </c>
      <c r="D929" s="3" t="s">
        <v>12</v>
      </c>
      <c r="E929" s="3">
        <v>2018</v>
      </c>
      <c r="F929" s="3" t="s">
        <v>422</v>
      </c>
      <c r="G929" s="3" t="s">
        <v>423</v>
      </c>
      <c r="H929" s="2" t="s">
        <v>426</v>
      </c>
      <c r="I929" s="3" t="s">
        <v>51</v>
      </c>
      <c r="J929" s="3" t="s">
        <v>678</v>
      </c>
      <c r="K929" s="3" t="s">
        <v>678</v>
      </c>
      <c r="L929" s="3">
        <v>1727</v>
      </c>
      <c r="M929" s="3">
        <v>3479.61</v>
      </c>
    </row>
    <row r="930" spans="1:13" x14ac:dyDescent="0.2">
      <c r="A930" s="43" t="s">
        <v>676</v>
      </c>
      <c r="B930" s="43" t="s">
        <v>676</v>
      </c>
      <c r="C930" s="2" t="s">
        <v>401</v>
      </c>
      <c r="D930" s="3" t="s">
        <v>45</v>
      </c>
      <c r="E930" s="3">
        <v>2018</v>
      </c>
      <c r="F930" s="3" t="s">
        <v>159</v>
      </c>
      <c r="G930" s="3" t="s">
        <v>160</v>
      </c>
      <c r="H930" s="2" t="s">
        <v>239</v>
      </c>
      <c r="I930" s="3" t="s">
        <v>29</v>
      </c>
      <c r="J930" s="3" t="s">
        <v>678</v>
      </c>
      <c r="K930" s="3" t="s">
        <v>678</v>
      </c>
      <c r="L930" s="3">
        <v>1727</v>
      </c>
      <c r="M930" s="3">
        <v>2641.1</v>
      </c>
    </row>
    <row r="931" spans="1:13" x14ac:dyDescent="0.2">
      <c r="A931" s="43" t="s">
        <v>676</v>
      </c>
      <c r="B931" s="43" t="s">
        <v>676</v>
      </c>
      <c r="C931" s="2" t="s">
        <v>430</v>
      </c>
      <c r="D931" s="3" t="s">
        <v>54</v>
      </c>
      <c r="E931" s="3">
        <v>2022</v>
      </c>
      <c r="F931" s="19" t="s">
        <v>167</v>
      </c>
      <c r="G931" s="3" t="s">
        <v>168</v>
      </c>
      <c r="H931" s="2" t="s">
        <v>245</v>
      </c>
      <c r="I931" s="3" t="s">
        <v>46</v>
      </c>
      <c r="J931" s="3" t="s">
        <v>678</v>
      </c>
      <c r="K931" s="3" t="s">
        <v>678</v>
      </c>
      <c r="L931" s="3">
        <v>1236.43</v>
      </c>
      <c r="M931" s="3">
        <v>1601.45</v>
      </c>
    </row>
    <row r="932" spans="1:13" x14ac:dyDescent="0.2">
      <c r="A932" s="43" t="s">
        <v>676</v>
      </c>
      <c r="B932" s="43" t="s">
        <v>676</v>
      </c>
      <c r="C932" s="2" t="s">
        <v>406</v>
      </c>
      <c r="D932" s="3" t="s">
        <v>30</v>
      </c>
      <c r="E932" s="3">
        <v>2018</v>
      </c>
      <c r="F932" s="3" t="s">
        <v>407</v>
      </c>
      <c r="G932" s="3" t="s">
        <v>408</v>
      </c>
      <c r="H932" s="2" t="s">
        <v>204</v>
      </c>
      <c r="I932" s="3" t="s">
        <v>29</v>
      </c>
      <c r="J932" s="3" t="s">
        <v>678</v>
      </c>
      <c r="K932" s="3" t="s">
        <v>678</v>
      </c>
      <c r="L932" s="3">
        <v>2245.1</v>
      </c>
      <c r="M932" s="3">
        <v>3158.5498824924002</v>
      </c>
    </row>
    <row r="933" spans="1:13" x14ac:dyDescent="0.2">
      <c r="A933" s="43" t="s">
        <v>676</v>
      </c>
      <c r="B933" s="43" t="s">
        <v>676</v>
      </c>
      <c r="C933" s="2" t="s">
        <v>682</v>
      </c>
      <c r="D933" s="3" t="s">
        <v>28</v>
      </c>
      <c r="E933" s="3">
        <v>2018</v>
      </c>
      <c r="F933" s="3" t="s">
        <v>344</v>
      </c>
      <c r="G933" s="3" t="s">
        <v>345</v>
      </c>
      <c r="H933" s="2" t="s">
        <v>426</v>
      </c>
      <c r="I933" s="3" t="s">
        <v>27</v>
      </c>
      <c r="J933" s="3" t="s">
        <v>678</v>
      </c>
      <c r="K933" s="3" t="s">
        <v>678</v>
      </c>
      <c r="L933" s="3">
        <v>1212</v>
      </c>
      <c r="M933" s="3">
        <v>2801.81</v>
      </c>
    </row>
    <row r="934" spans="1:13" x14ac:dyDescent="0.2">
      <c r="A934" s="43" t="s">
        <v>676</v>
      </c>
      <c r="B934" s="43" t="s">
        <v>676</v>
      </c>
      <c r="C934" s="2" t="s">
        <v>418</v>
      </c>
      <c r="D934" s="3" t="s">
        <v>6</v>
      </c>
      <c r="E934" s="3">
        <v>2018</v>
      </c>
      <c r="F934" s="3" t="s">
        <v>162</v>
      </c>
      <c r="G934" s="3" t="s">
        <v>163</v>
      </c>
      <c r="H934" s="2" t="s">
        <v>241</v>
      </c>
      <c r="I934" s="3" t="s">
        <v>63</v>
      </c>
      <c r="J934" s="3" t="s">
        <v>678</v>
      </c>
      <c r="K934" s="3" t="s">
        <v>678</v>
      </c>
      <c r="L934" s="3">
        <v>2550.34</v>
      </c>
      <c r="M934" s="3">
        <v>5611.16</v>
      </c>
    </row>
    <row r="935" spans="1:13" x14ac:dyDescent="0.2">
      <c r="A935" s="43" t="s">
        <v>676</v>
      </c>
      <c r="B935" s="43" t="s">
        <v>676</v>
      </c>
      <c r="C935" s="2" t="s">
        <v>430</v>
      </c>
      <c r="D935" s="3" t="s">
        <v>54</v>
      </c>
      <c r="E935" s="3">
        <v>2022</v>
      </c>
      <c r="F935" s="19" t="s">
        <v>167</v>
      </c>
      <c r="G935" s="3" t="s">
        <v>168</v>
      </c>
      <c r="H935" s="2" t="s">
        <v>172</v>
      </c>
      <c r="I935" s="3" t="s">
        <v>46</v>
      </c>
      <c r="J935" s="3" t="s">
        <v>678</v>
      </c>
      <c r="K935" s="3" t="s">
        <v>678</v>
      </c>
      <c r="L935" s="3">
        <v>1236.43</v>
      </c>
      <c r="M935" s="3">
        <v>1601.45</v>
      </c>
    </row>
    <row r="936" spans="1:13" x14ac:dyDescent="0.2">
      <c r="A936" s="43" t="s">
        <v>676</v>
      </c>
      <c r="B936" s="43" t="s">
        <v>676</v>
      </c>
      <c r="C936" s="2" t="s">
        <v>357</v>
      </c>
      <c r="D936" s="3" t="s">
        <v>60</v>
      </c>
      <c r="E936" s="3">
        <v>2016</v>
      </c>
      <c r="F936" s="3" t="s">
        <v>344</v>
      </c>
      <c r="G936" s="3" t="s">
        <v>345</v>
      </c>
      <c r="H936" s="2" t="s">
        <v>358</v>
      </c>
      <c r="I936" s="3" t="s">
        <v>50</v>
      </c>
      <c r="J936" s="3" t="s">
        <v>678</v>
      </c>
      <c r="K936" s="3" t="s">
        <v>678</v>
      </c>
      <c r="L936" s="3">
        <v>1341.92</v>
      </c>
      <c r="M936" s="3">
        <v>3792.68</v>
      </c>
    </row>
    <row r="937" spans="1:13" x14ac:dyDescent="0.2">
      <c r="A937" s="43" t="s">
        <v>676</v>
      </c>
      <c r="B937" s="43" t="s">
        <v>676</v>
      </c>
      <c r="C937" s="2" t="s">
        <v>357</v>
      </c>
      <c r="D937" s="3" t="s">
        <v>60</v>
      </c>
      <c r="E937" s="3">
        <v>2016</v>
      </c>
      <c r="F937" s="3" t="s">
        <v>344</v>
      </c>
      <c r="G937" s="3" t="s">
        <v>345</v>
      </c>
      <c r="H937" s="2" t="s">
        <v>361</v>
      </c>
      <c r="I937" s="3" t="s">
        <v>50</v>
      </c>
      <c r="J937" s="3" t="s">
        <v>678</v>
      </c>
      <c r="K937" s="3" t="s">
        <v>678</v>
      </c>
      <c r="L937" s="3">
        <v>1341.92</v>
      </c>
      <c r="M937" s="3">
        <v>3792.68</v>
      </c>
    </row>
    <row r="938" spans="1:13" x14ac:dyDescent="0.2">
      <c r="A938" s="43" t="s">
        <v>676</v>
      </c>
      <c r="B938" s="43" t="s">
        <v>676</v>
      </c>
      <c r="C938" s="2" t="s">
        <v>233</v>
      </c>
      <c r="D938" s="3" t="s">
        <v>39</v>
      </c>
      <c r="E938" s="3">
        <v>2019</v>
      </c>
      <c r="F938" s="3" t="s">
        <v>234</v>
      </c>
      <c r="G938" s="3" t="s">
        <v>235</v>
      </c>
      <c r="H938" s="2" t="s">
        <v>223</v>
      </c>
      <c r="I938" s="3" t="s">
        <v>38</v>
      </c>
      <c r="J938" s="3" t="s">
        <v>678</v>
      </c>
      <c r="K938" s="3" t="s">
        <v>678</v>
      </c>
      <c r="L938" s="3">
        <v>1122.19</v>
      </c>
      <c r="M938" s="3">
        <v>3029.39</v>
      </c>
    </row>
    <row r="939" spans="1:13" x14ac:dyDescent="0.2">
      <c r="A939" s="43" t="s">
        <v>676</v>
      </c>
      <c r="B939" s="43" t="s">
        <v>676</v>
      </c>
      <c r="C939" s="2" t="s">
        <v>421</v>
      </c>
      <c r="D939" s="3" t="s">
        <v>12</v>
      </c>
      <c r="E939" s="3">
        <v>2018</v>
      </c>
      <c r="F939" s="3" t="s">
        <v>422</v>
      </c>
      <c r="G939" s="3" t="s">
        <v>423</v>
      </c>
      <c r="H939" s="2" t="s">
        <v>261</v>
      </c>
      <c r="I939" s="3" t="s">
        <v>7</v>
      </c>
      <c r="J939" s="3" t="s">
        <v>678</v>
      </c>
      <c r="K939" s="3" t="s">
        <v>678</v>
      </c>
      <c r="L939" s="3">
        <v>1727</v>
      </c>
      <c r="M939" s="3">
        <v>3452.47</v>
      </c>
    </row>
    <row r="940" spans="1:13" x14ac:dyDescent="0.2">
      <c r="A940" s="43" t="s">
        <v>676</v>
      </c>
      <c r="B940" s="43" t="s">
        <v>676</v>
      </c>
      <c r="C940" s="2" t="s">
        <v>684</v>
      </c>
      <c r="D940" s="3" t="s">
        <v>9</v>
      </c>
      <c r="E940" s="3">
        <v>2018</v>
      </c>
      <c r="F940" s="3" t="s">
        <v>141</v>
      </c>
      <c r="G940" s="3" t="s">
        <v>142</v>
      </c>
      <c r="H940" s="2" t="s">
        <v>725</v>
      </c>
      <c r="I940" s="3" t="s">
        <v>2</v>
      </c>
      <c r="J940" s="3" t="s">
        <v>178</v>
      </c>
      <c r="K940" s="3" t="s">
        <v>178</v>
      </c>
      <c r="L940" s="3">
        <v>1145.68</v>
      </c>
      <c r="M940" s="3">
        <v>2641.19</v>
      </c>
    </row>
    <row r="941" spans="1:13" x14ac:dyDescent="0.2">
      <c r="A941" s="43" t="s">
        <v>676</v>
      </c>
      <c r="B941" s="43" t="s">
        <v>676</v>
      </c>
      <c r="C941" s="2" t="s">
        <v>391</v>
      </c>
      <c r="D941" s="3" t="s">
        <v>24</v>
      </c>
      <c r="E941" s="3">
        <v>2019</v>
      </c>
      <c r="F941" s="3" t="s">
        <v>392</v>
      </c>
      <c r="G941" s="3" t="s">
        <v>393</v>
      </c>
      <c r="H941" s="2" t="s">
        <v>394</v>
      </c>
      <c r="I941" s="3" t="s">
        <v>7</v>
      </c>
      <c r="J941" s="3" t="s">
        <v>678</v>
      </c>
      <c r="K941" s="3" t="s">
        <v>678</v>
      </c>
      <c r="L941" s="3">
        <v>2167</v>
      </c>
      <c r="M941" s="3">
        <v>3106.74</v>
      </c>
    </row>
    <row r="942" spans="1:13" x14ac:dyDescent="0.2">
      <c r="A942" s="43" t="s">
        <v>676</v>
      </c>
      <c r="B942" s="43" t="s">
        <v>676</v>
      </c>
      <c r="C942" s="2" t="s">
        <v>438</v>
      </c>
      <c r="D942" s="3" t="s">
        <v>19</v>
      </c>
      <c r="E942" s="3">
        <v>2019</v>
      </c>
      <c r="F942" s="3" t="s">
        <v>439</v>
      </c>
      <c r="G942" s="3" t="s">
        <v>440</v>
      </c>
      <c r="H942" s="2" t="s">
        <v>466</v>
      </c>
      <c r="I942" s="3" t="s">
        <v>2</v>
      </c>
      <c r="J942" s="3" t="s">
        <v>178</v>
      </c>
      <c r="K942" s="3" t="s">
        <v>178</v>
      </c>
      <c r="L942" s="3">
        <v>1122.2</v>
      </c>
      <c r="M942" s="3">
        <v>3112.55</v>
      </c>
    </row>
    <row r="943" spans="1:13" x14ac:dyDescent="0.2">
      <c r="A943" s="43" t="s">
        <v>676</v>
      </c>
      <c r="B943" s="43" t="s">
        <v>676</v>
      </c>
      <c r="C943" s="2" t="s">
        <v>411</v>
      </c>
      <c r="D943" s="3" t="s">
        <v>20</v>
      </c>
      <c r="E943" s="3">
        <v>2018</v>
      </c>
      <c r="F943" s="3" t="s">
        <v>159</v>
      </c>
      <c r="G943" s="3" t="s">
        <v>160</v>
      </c>
      <c r="H943" s="2" t="s">
        <v>337</v>
      </c>
      <c r="I943" s="3" t="s">
        <v>0</v>
      </c>
      <c r="J943" s="3" t="s">
        <v>678</v>
      </c>
      <c r="K943" s="3" t="s">
        <v>678</v>
      </c>
      <c r="L943" s="3">
        <v>1727</v>
      </c>
      <c r="M943" s="3">
        <v>2407.96</v>
      </c>
    </row>
    <row r="944" spans="1:13" x14ac:dyDescent="0.2">
      <c r="A944" s="43" t="s">
        <v>676</v>
      </c>
      <c r="B944" s="43" t="s">
        <v>676</v>
      </c>
      <c r="C944" s="2" t="s">
        <v>273</v>
      </c>
      <c r="D944" s="3" t="s">
        <v>4</v>
      </c>
      <c r="E944" s="3">
        <v>2020</v>
      </c>
      <c r="F944" s="3" t="s">
        <v>274</v>
      </c>
      <c r="G944" s="3" t="s">
        <v>275</v>
      </c>
      <c r="H944" s="2" t="s">
        <v>306</v>
      </c>
      <c r="I944" s="3" t="s">
        <v>3</v>
      </c>
      <c r="J944" s="3" t="s">
        <v>178</v>
      </c>
      <c r="K944" s="3" t="s">
        <v>178</v>
      </c>
      <c r="L944" s="3">
        <v>1302.3499999999999</v>
      </c>
      <c r="M944" s="3">
        <v>5022.6400000000003</v>
      </c>
    </row>
    <row r="945" spans="1:13" x14ac:dyDescent="0.2">
      <c r="A945" s="43" t="s">
        <v>676</v>
      </c>
      <c r="B945" s="43" t="s">
        <v>676</v>
      </c>
      <c r="C945" s="2" t="s">
        <v>682</v>
      </c>
      <c r="D945" s="3" t="s">
        <v>28</v>
      </c>
      <c r="E945" s="3">
        <v>2018</v>
      </c>
      <c r="F945" s="3" t="s">
        <v>344</v>
      </c>
      <c r="G945" s="3" t="s">
        <v>345</v>
      </c>
      <c r="H945" s="2" t="s">
        <v>265</v>
      </c>
      <c r="I945" s="3" t="s">
        <v>27</v>
      </c>
      <c r="J945" s="3" t="s">
        <v>678</v>
      </c>
      <c r="K945" s="3" t="s">
        <v>678</v>
      </c>
      <c r="L945" s="3">
        <v>1212</v>
      </c>
      <c r="M945" s="3">
        <v>2801.81</v>
      </c>
    </row>
    <row r="946" spans="1:13" x14ac:dyDescent="0.2">
      <c r="A946" s="43" t="s">
        <v>676</v>
      </c>
      <c r="B946" s="43" t="s">
        <v>676</v>
      </c>
      <c r="C946" s="2" t="s">
        <v>273</v>
      </c>
      <c r="D946" s="3" t="s">
        <v>4</v>
      </c>
      <c r="E946" s="3">
        <v>2020</v>
      </c>
      <c r="F946" s="3" t="s">
        <v>274</v>
      </c>
      <c r="G946" s="3" t="s">
        <v>275</v>
      </c>
      <c r="H946" s="2" t="s">
        <v>294</v>
      </c>
      <c r="I946" s="3" t="s">
        <v>3</v>
      </c>
      <c r="J946" s="3" t="s">
        <v>178</v>
      </c>
      <c r="K946" s="3" t="s">
        <v>178</v>
      </c>
      <c r="L946" s="3">
        <v>1302.3499999999999</v>
      </c>
      <c r="M946" s="3">
        <v>5022.6400000000003</v>
      </c>
    </row>
    <row r="947" spans="1:13" x14ac:dyDescent="0.2">
      <c r="A947" s="43" t="s">
        <v>676</v>
      </c>
      <c r="B947" s="43" t="s">
        <v>676</v>
      </c>
      <c r="C947" s="2" t="s">
        <v>684</v>
      </c>
      <c r="D947" s="3" t="s">
        <v>9</v>
      </c>
      <c r="E947" s="3">
        <v>2018</v>
      </c>
      <c r="F947" s="3" t="s">
        <v>141</v>
      </c>
      <c r="G947" s="3" t="s">
        <v>142</v>
      </c>
      <c r="H947" s="2" t="s">
        <v>686</v>
      </c>
      <c r="I947" s="3" t="s">
        <v>2</v>
      </c>
      <c r="J947" s="3" t="s">
        <v>178</v>
      </c>
      <c r="K947" s="3" t="s">
        <v>178</v>
      </c>
      <c r="L947" s="3">
        <v>1145.68</v>
      </c>
      <c r="M947" s="3">
        <v>2641.19</v>
      </c>
    </row>
    <row r="948" spans="1:13" x14ac:dyDescent="0.2">
      <c r="A948" s="43" t="s">
        <v>676</v>
      </c>
      <c r="B948" s="43" t="s">
        <v>676</v>
      </c>
      <c r="C948" s="2" t="s">
        <v>320</v>
      </c>
      <c r="D948" s="3" t="s">
        <v>1</v>
      </c>
      <c r="E948" s="3">
        <v>2018</v>
      </c>
      <c r="F948" s="3" t="s">
        <v>141</v>
      </c>
      <c r="G948" s="3" t="s">
        <v>142</v>
      </c>
      <c r="H948" s="2" t="s">
        <v>325</v>
      </c>
      <c r="I948" s="3" t="s">
        <v>49</v>
      </c>
      <c r="J948" s="3" t="s">
        <v>678</v>
      </c>
      <c r="K948" s="3" t="s">
        <v>678</v>
      </c>
      <c r="L948" s="3">
        <v>1718.8</v>
      </c>
      <c r="M948" s="3">
        <v>5893.71</v>
      </c>
    </row>
    <row r="949" spans="1:13" x14ac:dyDescent="0.2">
      <c r="A949" s="43" t="s">
        <v>676</v>
      </c>
      <c r="B949" s="43" t="s">
        <v>676</v>
      </c>
      <c r="C949" s="2" t="s">
        <v>161</v>
      </c>
      <c r="D949" s="3" t="s">
        <v>105</v>
      </c>
      <c r="E949" s="3">
        <v>2021</v>
      </c>
      <c r="F949" s="3" t="s">
        <v>162</v>
      </c>
      <c r="G949" s="3" t="s">
        <v>163</v>
      </c>
      <c r="H949" s="2" t="s">
        <v>164</v>
      </c>
      <c r="I949" s="3" t="s">
        <v>104</v>
      </c>
      <c r="J949" s="3" t="s">
        <v>165</v>
      </c>
      <c r="K949" s="3" t="s">
        <v>165</v>
      </c>
      <c r="L949" s="3">
        <v>6600</v>
      </c>
      <c r="M949" s="3">
        <v>9202.8700000000008</v>
      </c>
    </row>
    <row r="950" spans="1:13" x14ac:dyDescent="0.2">
      <c r="A950" s="43" t="s">
        <v>676</v>
      </c>
      <c r="B950" s="43" t="s">
        <v>676</v>
      </c>
      <c r="C950" s="2" t="s">
        <v>517</v>
      </c>
      <c r="D950" s="3" t="s">
        <v>85</v>
      </c>
      <c r="E950" s="3">
        <v>2018</v>
      </c>
      <c r="F950" s="3" t="s">
        <v>159</v>
      </c>
      <c r="G950" s="3" t="s">
        <v>160</v>
      </c>
      <c r="H950" s="2" t="s">
        <v>244</v>
      </c>
      <c r="I950" s="3" t="s">
        <v>0</v>
      </c>
      <c r="J950" s="3" t="s">
        <v>678</v>
      </c>
      <c r="K950" s="3" t="s">
        <v>678</v>
      </c>
      <c r="L950" s="3">
        <v>1298</v>
      </c>
      <c r="M950" s="3">
        <v>1694</v>
      </c>
    </row>
    <row r="951" spans="1:13" x14ac:dyDescent="0.2">
      <c r="A951" s="43" t="s">
        <v>676</v>
      </c>
      <c r="B951" s="43" t="s">
        <v>676</v>
      </c>
      <c r="C951" s="2" t="s">
        <v>600</v>
      </c>
      <c r="D951" s="3" t="s">
        <v>37</v>
      </c>
      <c r="E951" s="3">
        <v>2020</v>
      </c>
      <c r="F951" s="3" t="s">
        <v>152</v>
      </c>
      <c r="G951" s="3" t="s">
        <v>153</v>
      </c>
      <c r="H951" s="2" t="s">
        <v>150</v>
      </c>
      <c r="I951" s="3" t="s">
        <v>92</v>
      </c>
      <c r="J951" s="3" t="s">
        <v>678</v>
      </c>
      <c r="K951" s="3" t="s">
        <v>678</v>
      </c>
      <c r="L951" s="3">
        <v>1995.7900000000002</v>
      </c>
      <c r="M951" s="3">
        <v>3191.65</v>
      </c>
    </row>
    <row r="952" spans="1:13" x14ac:dyDescent="0.2">
      <c r="A952" s="43" t="s">
        <v>676</v>
      </c>
      <c r="B952" s="43" t="s">
        <v>676</v>
      </c>
      <c r="C952" s="2" t="s">
        <v>188</v>
      </c>
      <c r="D952" s="3" t="s">
        <v>72</v>
      </c>
      <c r="E952" s="3">
        <v>2021</v>
      </c>
      <c r="F952" s="3" t="s">
        <v>162</v>
      </c>
      <c r="G952" s="3" t="s">
        <v>163</v>
      </c>
      <c r="H952" s="2" t="s">
        <v>189</v>
      </c>
      <c r="I952" s="3" t="s">
        <v>64</v>
      </c>
      <c r="J952" s="3" t="s">
        <v>678</v>
      </c>
      <c r="K952" s="3" t="s">
        <v>678</v>
      </c>
      <c r="L952" s="3">
        <v>1358.02</v>
      </c>
      <c r="M952" s="3">
        <v>1358.02</v>
      </c>
    </row>
    <row r="953" spans="1:13" x14ac:dyDescent="0.2">
      <c r="A953" s="43" t="s">
        <v>676</v>
      </c>
      <c r="B953" s="43" t="s">
        <v>676</v>
      </c>
      <c r="C953" s="2" t="s">
        <v>273</v>
      </c>
      <c r="D953" s="3" t="s">
        <v>4</v>
      </c>
      <c r="E953" s="3">
        <v>2020</v>
      </c>
      <c r="F953" s="3" t="s">
        <v>274</v>
      </c>
      <c r="G953" s="3" t="s">
        <v>275</v>
      </c>
      <c r="H953" s="2" t="s">
        <v>186</v>
      </c>
      <c r="I953" s="3" t="s">
        <v>3</v>
      </c>
      <c r="J953" s="3" t="s">
        <v>178</v>
      </c>
      <c r="K953" s="3" t="s">
        <v>178</v>
      </c>
      <c r="L953" s="3">
        <v>1302.3499999999999</v>
      </c>
      <c r="M953" s="3">
        <v>5022.6400000000003</v>
      </c>
    </row>
    <row r="954" spans="1:13" x14ac:dyDescent="0.2">
      <c r="A954" s="43" t="s">
        <v>676</v>
      </c>
      <c r="B954" s="43" t="s">
        <v>676</v>
      </c>
      <c r="C954" s="2" t="s">
        <v>179</v>
      </c>
      <c r="D954" s="3" t="s">
        <v>66</v>
      </c>
      <c r="E954" s="3">
        <v>2018</v>
      </c>
      <c r="F954" s="3" t="s">
        <v>180</v>
      </c>
      <c r="G954" s="3" t="s">
        <v>181</v>
      </c>
      <c r="H954" s="2" t="s">
        <v>184</v>
      </c>
      <c r="I954" s="3" t="s">
        <v>75</v>
      </c>
      <c r="J954" s="3" t="s">
        <v>678</v>
      </c>
      <c r="K954" s="3" t="s">
        <v>678</v>
      </c>
      <c r="L954" s="3">
        <v>1437.08</v>
      </c>
      <c r="M954" s="3">
        <v>3458.2921569935997</v>
      </c>
    </row>
    <row r="955" spans="1:13" x14ac:dyDescent="0.2">
      <c r="A955" s="43" t="s">
        <v>676</v>
      </c>
      <c r="B955" s="43" t="s">
        <v>676</v>
      </c>
      <c r="C955" s="2" t="s">
        <v>682</v>
      </c>
      <c r="D955" s="3" t="s">
        <v>28</v>
      </c>
      <c r="E955" s="3">
        <v>2018</v>
      </c>
      <c r="F955" s="3" t="s">
        <v>344</v>
      </c>
      <c r="G955" s="3" t="s">
        <v>345</v>
      </c>
      <c r="H955" s="2" t="s">
        <v>205</v>
      </c>
      <c r="I955" s="3" t="s">
        <v>27</v>
      </c>
      <c r="J955" s="3" t="s">
        <v>678</v>
      </c>
      <c r="K955" s="3" t="s">
        <v>678</v>
      </c>
      <c r="L955" s="3">
        <v>1212</v>
      </c>
      <c r="M955" s="3">
        <v>2801.81</v>
      </c>
    </row>
    <row r="956" spans="1:13" x14ac:dyDescent="0.2">
      <c r="A956" s="43" t="s">
        <v>676</v>
      </c>
      <c r="B956" s="43" t="s">
        <v>676</v>
      </c>
      <c r="C956" s="2" t="s">
        <v>357</v>
      </c>
      <c r="D956" s="3" t="s">
        <v>60</v>
      </c>
      <c r="E956" s="3">
        <v>2016</v>
      </c>
      <c r="F956" s="3" t="s">
        <v>344</v>
      </c>
      <c r="G956" s="3" t="s">
        <v>345</v>
      </c>
      <c r="H956" s="2" t="s">
        <v>368</v>
      </c>
      <c r="I956" s="3" t="s">
        <v>50</v>
      </c>
      <c r="J956" s="3" t="s">
        <v>678</v>
      </c>
      <c r="K956" s="3" t="s">
        <v>678</v>
      </c>
      <c r="L956" s="3">
        <v>1341.92</v>
      </c>
      <c r="M956" s="3">
        <v>3792.68</v>
      </c>
    </row>
    <row r="957" spans="1:13" x14ac:dyDescent="0.2">
      <c r="A957" s="43" t="s">
        <v>676</v>
      </c>
      <c r="B957" s="43" t="s">
        <v>676</v>
      </c>
      <c r="C957" s="2" t="s">
        <v>233</v>
      </c>
      <c r="D957" s="3" t="s">
        <v>39</v>
      </c>
      <c r="E957" s="3">
        <v>2019</v>
      </c>
      <c r="F957" s="3" t="s">
        <v>234</v>
      </c>
      <c r="G957" s="3" t="s">
        <v>235</v>
      </c>
      <c r="H957" s="2" t="s">
        <v>223</v>
      </c>
      <c r="I957" s="3" t="s">
        <v>38</v>
      </c>
      <c r="J957" s="3" t="s">
        <v>678</v>
      </c>
      <c r="K957" s="3" t="s">
        <v>678</v>
      </c>
      <c r="L957" s="3">
        <v>1122.19</v>
      </c>
      <c r="M957" s="3">
        <v>3029.39</v>
      </c>
    </row>
    <row r="958" spans="1:13" x14ac:dyDescent="0.2">
      <c r="A958" s="43" t="s">
        <v>676</v>
      </c>
      <c r="B958" s="43" t="s">
        <v>676</v>
      </c>
      <c r="C958" s="2" t="s">
        <v>219</v>
      </c>
      <c r="D958" s="3" t="s">
        <v>48</v>
      </c>
      <c r="E958" s="3">
        <v>2016</v>
      </c>
      <c r="F958" s="3" t="s">
        <v>220</v>
      </c>
      <c r="G958" s="3" t="s">
        <v>221</v>
      </c>
      <c r="H958" s="2" t="s">
        <v>223</v>
      </c>
      <c r="I958" s="3" t="s">
        <v>47</v>
      </c>
      <c r="J958" s="3" t="s">
        <v>178</v>
      </c>
      <c r="K958" s="3" t="s">
        <v>178</v>
      </c>
      <c r="L958" s="3">
        <v>1203.71</v>
      </c>
      <c r="M958" s="3">
        <v>3179.02</v>
      </c>
    </row>
    <row r="959" spans="1:13" x14ac:dyDescent="0.2">
      <c r="A959" s="43" t="s">
        <v>676</v>
      </c>
      <c r="B959" s="43" t="s">
        <v>676</v>
      </c>
      <c r="C959" s="2" t="s">
        <v>438</v>
      </c>
      <c r="D959" s="3" t="s">
        <v>19</v>
      </c>
      <c r="E959" s="3">
        <v>2019</v>
      </c>
      <c r="F959" s="3" t="s">
        <v>439</v>
      </c>
      <c r="G959" s="3" t="s">
        <v>440</v>
      </c>
      <c r="H959" s="2" t="s">
        <v>482</v>
      </c>
      <c r="I959" s="3" t="s">
        <v>2</v>
      </c>
      <c r="J959" s="3" t="s">
        <v>396</v>
      </c>
      <c r="K959" s="3" t="s">
        <v>396</v>
      </c>
      <c r="L959" s="3">
        <v>1122.2</v>
      </c>
      <c r="M959" s="3">
        <v>3112.55</v>
      </c>
    </row>
    <row r="960" spans="1:13" x14ac:dyDescent="0.2">
      <c r="A960" s="43" t="s">
        <v>676</v>
      </c>
      <c r="B960" s="43" t="s">
        <v>676</v>
      </c>
      <c r="C960" s="2" t="s">
        <v>438</v>
      </c>
      <c r="D960" s="3" t="s">
        <v>19</v>
      </c>
      <c r="E960" s="3">
        <v>2019</v>
      </c>
      <c r="F960" s="3" t="s">
        <v>439</v>
      </c>
      <c r="G960" s="3" t="s">
        <v>440</v>
      </c>
      <c r="H960" s="2" t="s">
        <v>204</v>
      </c>
      <c r="I960" s="3" t="s">
        <v>2</v>
      </c>
      <c r="J960" s="3" t="s">
        <v>516</v>
      </c>
      <c r="K960" s="3" t="s">
        <v>516</v>
      </c>
      <c r="L960" s="3">
        <v>1122.2</v>
      </c>
      <c r="M960" s="3">
        <v>3112.55</v>
      </c>
    </row>
    <row r="961" spans="1:13" x14ac:dyDescent="0.2">
      <c r="A961" s="43" t="s">
        <v>676</v>
      </c>
      <c r="B961" s="43" t="s">
        <v>676</v>
      </c>
      <c r="C961" s="2" t="s">
        <v>438</v>
      </c>
      <c r="D961" s="3" t="s">
        <v>19</v>
      </c>
      <c r="E961" s="3">
        <v>2019</v>
      </c>
      <c r="F961" s="3" t="s">
        <v>439</v>
      </c>
      <c r="G961" s="3" t="s">
        <v>440</v>
      </c>
      <c r="H961" s="2" t="s">
        <v>487</v>
      </c>
      <c r="I961" s="3" t="s">
        <v>2</v>
      </c>
      <c r="J961" s="3" t="s">
        <v>178</v>
      </c>
      <c r="K961" s="3" t="s">
        <v>178</v>
      </c>
      <c r="L961" s="3">
        <v>1122.2</v>
      </c>
      <c r="M961" s="3">
        <v>4005.28</v>
      </c>
    </row>
    <row r="962" spans="1:13" x14ac:dyDescent="0.2">
      <c r="A962" s="43" t="s">
        <v>676</v>
      </c>
      <c r="B962" s="43" t="s">
        <v>676</v>
      </c>
      <c r="C962" s="2" t="s">
        <v>421</v>
      </c>
      <c r="D962" s="3" t="s">
        <v>12</v>
      </c>
      <c r="E962" s="3">
        <v>2018</v>
      </c>
      <c r="F962" s="3" t="s">
        <v>422</v>
      </c>
      <c r="G962" s="3" t="s">
        <v>423</v>
      </c>
      <c r="H962" s="2" t="s">
        <v>261</v>
      </c>
      <c r="I962" s="3" t="s">
        <v>7</v>
      </c>
      <c r="J962" s="3" t="s">
        <v>678</v>
      </c>
      <c r="K962" s="3" t="s">
        <v>678</v>
      </c>
      <c r="L962" s="3">
        <v>1727</v>
      </c>
      <c r="M962" s="3">
        <v>3452.47</v>
      </c>
    </row>
    <row r="963" spans="1:13" x14ac:dyDescent="0.2">
      <c r="A963" s="43" t="s">
        <v>676</v>
      </c>
      <c r="B963" s="43" t="s">
        <v>676</v>
      </c>
      <c r="C963" s="2" t="s">
        <v>273</v>
      </c>
      <c r="D963" s="3" t="s">
        <v>4</v>
      </c>
      <c r="E963" s="3">
        <v>2020</v>
      </c>
      <c r="F963" s="3" t="s">
        <v>274</v>
      </c>
      <c r="G963" s="3" t="s">
        <v>275</v>
      </c>
      <c r="H963" s="2" t="s">
        <v>231</v>
      </c>
      <c r="I963" s="3" t="s">
        <v>3</v>
      </c>
      <c r="J963" s="3" t="s">
        <v>178</v>
      </c>
      <c r="K963" s="3" t="s">
        <v>178</v>
      </c>
      <c r="L963" s="3">
        <v>1302.3499999999999</v>
      </c>
      <c r="M963" s="3">
        <v>5022.6400000000003</v>
      </c>
    </row>
    <row r="964" spans="1:13" x14ac:dyDescent="0.2">
      <c r="A964" s="43" t="s">
        <v>676</v>
      </c>
      <c r="B964" s="43" t="s">
        <v>676</v>
      </c>
      <c r="C964" s="2" t="s">
        <v>684</v>
      </c>
      <c r="D964" s="3" t="s">
        <v>9</v>
      </c>
      <c r="E964" s="3">
        <v>2018</v>
      </c>
      <c r="F964" s="3" t="s">
        <v>141</v>
      </c>
      <c r="G964" s="3" t="s">
        <v>142</v>
      </c>
      <c r="H964" s="2" t="s">
        <v>692</v>
      </c>
      <c r="I964" s="3" t="s">
        <v>2</v>
      </c>
      <c r="J964" s="3" t="s">
        <v>178</v>
      </c>
      <c r="K964" s="3" t="s">
        <v>178</v>
      </c>
      <c r="L964" s="3">
        <v>1145.68</v>
      </c>
      <c r="M964" s="3">
        <v>2641.19</v>
      </c>
    </row>
    <row r="965" spans="1:13" x14ac:dyDescent="0.2">
      <c r="A965" s="43" t="s">
        <v>676</v>
      </c>
      <c r="B965" s="43" t="s">
        <v>676</v>
      </c>
      <c r="C965" s="2" t="s">
        <v>418</v>
      </c>
      <c r="D965" s="3" t="s">
        <v>6</v>
      </c>
      <c r="E965" s="3">
        <v>2018</v>
      </c>
      <c r="F965" s="3" t="s">
        <v>162</v>
      </c>
      <c r="G965" s="3" t="s">
        <v>163</v>
      </c>
      <c r="H965" s="2" t="s">
        <v>300</v>
      </c>
      <c r="I965" s="3" t="s">
        <v>106</v>
      </c>
      <c r="J965" s="3" t="s">
        <v>678</v>
      </c>
      <c r="K965" s="3" t="s">
        <v>678</v>
      </c>
      <c r="L965" s="3">
        <v>2335.15</v>
      </c>
      <c r="M965" s="3">
        <v>5326.88</v>
      </c>
    </row>
    <row r="966" spans="1:13" x14ac:dyDescent="0.2">
      <c r="A966" s="43" t="s">
        <v>676</v>
      </c>
      <c r="B966" s="43" t="s">
        <v>676</v>
      </c>
      <c r="C966" s="2" t="s">
        <v>179</v>
      </c>
      <c r="D966" s="3" t="s">
        <v>66</v>
      </c>
      <c r="E966" s="3">
        <v>2018</v>
      </c>
      <c r="F966" s="3" t="s">
        <v>180</v>
      </c>
      <c r="G966" s="3" t="s">
        <v>181</v>
      </c>
      <c r="H966" s="2" t="s">
        <v>184</v>
      </c>
      <c r="I966" s="3" t="s">
        <v>75</v>
      </c>
      <c r="J966" s="3" t="s">
        <v>678</v>
      </c>
      <c r="K966" s="3" t="s">
        <v>678</v>
      </c>
      <c r="L966" s="3">
        <v>1437.08</v>
      </c>
      <c r="M966" s="3">
        <v>3458.2921569935997</v>
      </c>
    </row>
    <row r="967" spans="1:13" x14ac:dyDescent="0.2">
      <c r="A967" s="43" t="s">
        <v>676</v>
      </c>
      <c r="B967" s="43" t="s">
        <v>676</v>
      </c>
      <c r="C967" s="2" t="s">
        <v>175</v>
      </c>
      <c r="D967" s="3" t="s">
        <v>74</v>
      </c>
      <c r="E967" s="3">
        <v>2020</v>
      </c>
      <c r="F967" s="3" t="s">
        <v>141</v>
      </c>
      <c r="G967" s="3" t="s">
        <v>142</v>
      </c>
      <c r="H967" s="2" t="s">
        <v>176</v>
      </c>
      <c r="I967" s="3" t="s">
        <v>2</v>
      </c>
      <c r="J967" s="3" t="s">
        <v>178</v>
      </c>
      <c r="K967" s="3" t="s">
        <v>178</v>
      </c>
      <c r="L967" s="3">
        <v>1320</v>
      </c>
      <c r="M967" s="3">
        <v>2732.8</v>
      </c>
    </row>
    <row r="968" spans="1:13" x14ac:dyDescent="0.2">
      <c r="A968" s="43" t="s">
        <v>676</v>
      </c>
      <c r="B968" s="43" t="s">
        <v>676</v>
      </c>
      <c r="C968" s="2" t="s">
        <v>421</v>
      </c>
      <c r="D968" s="3" t="s">
        <v>12</v>
      </c>
      <c r="E968" s="3">
        <v>2018</v>
      </c>
      <c r="F968" s="3" t="s">
        <v>422</v>
      </c>
      <c r="G968" s="3" t="s">
        <v>423</v>
      </c>
      <c r="H968" s="2" t="s">
        <v>429</v>
      </c>
      <c r="I968" s="3" t="s">
        <v>0</v>
      </c>
      <c r="J968" s="3" t="s">
        <v>678</v>
      </c>
      <c r="K968" s="3" t="s">
        <v>678</v>
      </c>
      <c r="L968" s="3">
        <v>1298</v>
      </c>
      <c r="M968" s="3">
        <v>2742.53</v>
      </c>
    </row>
    <row r="969" spans="1:13" x14ac:dyDescent="0.2">
      <c r="A969" s="43" t="s">
        <v>676</v>
      </c>
      <c r="B969" s="43" t="s">
        <v>676</v>
      </c>
      <c r="C969" s="2" t="s">
        <v>334</v>
      </c>
      <c r="D969" s="3" t="s">
        <v>84</v>
      </c>
      <c r="E969" s="3">
        <v>2021</v>
      </c>
      <c r="F969" s="3" t="s">
        <v>335</v>
      </c>
      <c r="G969" s="3" t="s">
        <v>336</v>
      </c>
      <c r="H969" s="2" t="s">
        <v>339</v>
      </c>
      <c r="I969" s="3" t="s">
        <v>83</v>
      </c>
      <c r="J969" s="3" t="s">
        <v>678</v>
      </c>
      <c r="K969" s="3" t="s">
        <v>678</v>
      </c>
      <c r="L969" s="3">
        <v>1805.05</v>
      </c>
      <c r="M969" s="3">
        <v>5280.5</v>
      </c>
    </row>
    <row r="970" spans="1:13" x14ac:dyDescent="0.2">
      <c r="A970" s="43" t="s">
        <v>676</v>
      </c>
      <c r="B970" s="43" t="s">
        <v>676</v>
      </c>
      <c r="C970" s="2" t="s">
        <v>273</v>
      </c>
      <c r="D970" s="3" t="s">
        <v>4</v>
      </c>
      <c r="E970" s="3">
        <v>2020</v>
      </c>
      <c r="F970" s="3" t="s">
        <v>274</v>
      </c>
      <c r="G970" s="3" t="s">
        <v>275</v>
      </c>
      <c r="H970" s="2" t="s">
        <v>307</v>
      </c>
      <c r="I970" s="3" t="s">
        <v>3</v>
      </c>
      <c r="J970" s="3" t="s">
        <v>178</v>
      </c>
      <c r="K970" s="3" t="s">
        <v>178</v>
      </c>
      <c r="L970" s="3">
        <v>1302.3499999999999</v>
      </c>
      <c r="M970" s="3">
        <v>5022.6400000000003</v>
      </c>
    </row>
    <row r="971" spans="1:13" x14ac:dyDescent="0.2">
      <c r="A971" s="43" t="s">
        <v>676</v>
      </c>
      <c r="B971" s="43" t="s">
        <v>676</v>
      </c>
      <c r="C971" s="2" t="s">
        <v>179</v>
      </c>
      <c r="D971" s="3" t="s">
        <v>66</v>
      </c>
      <c r="E971" s="3">
        <v>2018</v>
      </c>
      <c r="F971" s="3" t="s">
        <v>180</v>
      </c>
      <c r="G971" s="3" t="s">
        <v>181</v>
      </c>
      <c r="H971" s="2" t="s">
        <v>186</v>
      </c>
      <c r="I971" s="3" t="s">
        <v>75</v>
      </c>
      <c r="J971" s="3" t="s">
        <v>678</v>
      </c>
      <c r="K971" s="3" t="s">
        <v>678</v>
      </c>
      <c r="L971" s="3">
        <v>1437.08</v>
      </c>
      <c r="M971" s="3">
        <v>3458.2921569935997</v>
      </c>
    </row>
    <row r="972" spans="1:13" x14ac:dyDescent="0.2">
      <c r="A972" s="43" t="s">
        <v>676</v>
      </c>
      <c r="B972" s="43" t="s">
        <v>676</v>
      </c>
      <c r="C972" s="2" t="s">
        <v>193</v>
      </c>
      <c r="D972" s="3" t="s">
        <v>89</v>
      </c>
      <c r="E972" s="3">
        <v>2020</v>
      </c>
      <c r="F972" s="3" t="s">
        <v>167</v>
      </c>
      <c r="G972" s="3" t="s">
        <v>168</v>
      </c>
      <c r="H972" s="2" t="s">
        <v>199</v>
      </c>
      <c r="I972" s="3" t="s">
        <v>17</v>
      </c>
      <c r="J972" s="3" t="s">
        <v>678</v>
      </c>
      <c r="K972" s="3" t="s">
        <v>678</v>
      </c>
      <c r="L972" s="3">
        <v>1683.4</v>
      </c>
      <c r="M972" s="3">
        <v>3790.7</v>
      </c>
    </row>
    <row r="973" spans="1:13" x14ac:dyDescent="0.2">
      <c r="A973" s="43" t="s">
        <v>676</v>
      </c>
      <c r="B973" s="43" t="s">
        <v>676</v>
      </c>
      <c r="C973" s="2" t="s">
        <v>518</v>
      </c>
      <c r="D973" s="3" t="s">
        <v>10</v>
      </c>
      <c r="E973" s="3">
        <v>2020</v>
      </c>
      <c r="F973" s="3" t="s">
        <v>152</v>
      </c>
      <c r="G973" s="3" t="s">
        <v>153</v>
      </c>
      <c r="H973" s="2" t="s">
        <v>338</v>
      </c>
      <c r="I973" s="3" t="s">
        <v>2</v>
      </c>
      <c r="J973" s="3" t="s">
        <v>178</v>
      </c>
      <c r="K973" s="3" t="s">
        <v>178</v>
      </c>
      <c r="L973" s="3">
        <v>1342.19</v>
      </c>
      <c r="M973" s="3">
        <v>1717.7976250000002</v>
      </c>
    </row>
    <row r="974" spans="1:13" x14ac:dyDescent="0.2">
      <c r="A974" s="43" t="s">
        <v>676</v>
      </c>
      <c r="B974" s="43" t="s">
        <v>676</v>
      </c>
      <c r="C974" s="2" t="s">
        <v>682</v>
      </c>
      <c r="D974" s="3" t="s">
        <v>28</v>
      </c>
      <c r="E974" s="3">
        <v>2018</v>
      </c>
      <c r="F974" s="3" t="s">
        <v>344</v>
      </c>
      <c r="G974" s="3" t="s">
        <v>345</v>
      </c>
      <c r="H974" s="2" t="s">
        <v>265</v>
      </c>
      <c r="I974" s="3" t="s">
        <v>27</v>
      </c>
      <c r="J974" s="3" t="s">
        <v>678</v>
      </c>
      <c r="K974" s="3" t="s">
        <v>678</v>
      </c>
      <c r="L974" s="3">
        <v>1212</v>
      </c>
      <c r="M974" s="3">
        <v>2801.81</v>
      </c>
    </row>
    <row r="975" spans="1:13" x14ac:dyDescent="0.2">
      <c r="A975" s="43" t="s">
        <v>676</v>
      </c>
      <c r="B975" s="43" t="s">
        <v>676</v>
      </c>
      <c r="C975" s="2" t="s">
        <v>397</v>
      </c>
      <c r="D975" s="3" t="s">
        <v>18</v>
      </c>
      <c r="E975" s="3">
        <v>2020</v>
      </c>
      <c r="F975" s="3" t="s">
        <v>167</v>
      </c>
      <c r="G975" s="3" t="s">
        <v>168</v>
      </c>
      <c r="H975" s="2" t="s">
        <v>398</v>
      </c>
      <c r="I975" s="3" t="s">
        <v>15</v>
      </c>
      <c r="J975" s="3" t="s">
        <v>678</v>
      </c>
      <c r="K975" s="3" t="s">
        <v>678</v>
      </c>
      <c r="L975" s="3">
        <v>1061.6400000000001</v>
      </c>
      <c r="M975" s="3">
        <v>1804.42</v>
      </c>
    </row>
    <row r="976" spans="1:13" x14ac:dyDescent="0.2">
      <c r="A976" s="43" t="s">
        <v>676</v>
      </c>
      <c r="B976" s="43" t="s">
        <v>676</v>
      </c>
      <c r="C976" s="2" t="s">
        <v>518</v>
      </c>
      <c r="D976" s="3" t="s">
        <v>10</v>
      </c>
      <c r="E976" s="3">
        <v>2020</v>
      </c>
      <c r="F976" s="3" t="s">
        <v>152</v>
      </c>
      <c r="G976" s="3" t="s">
        <v>153</v>
      </c>
      <c r="H976" s="2" t="s">
        <v>535</v>
      </c>
      <c r="I976" s="3" t="s">
        <v>2</v>
      </c>
      <c r="J976" s="3" t="s">
        <v>396</v>
      </c>
      <c r="K976" s="3" t="s">
        <v>396</v>
      </c>
      <c r="L976" s="3">
        <v>1482.72</v>
      </c>
      <c r="M976" s="3">
        <v>1846.7901120000001</v>
      </c>
    </row>
    <row r="977" spans="1:13" x14ac:dyDescent="0.2">
      <c r="A977" s="43" t="s">
        <v>676</v>
      </c>
      <c r="B977" s="43" t="s">
        <v>676</v>
      </c>
      <c r="C977" s="2" t="s">
        <v>518</v>
      </c>
      <c r="D977" s="3" t="s">
        <v>10</v>
      </c>
      <c r="E977" s="3">
        <v>2020</v>
      </c>
      <c r="F977" s="3" t="s">
        <v>152</v>
      </c>
      <c r="G977" s="3" t="s">
        <v>153</v>
      </c>
      <c r="H977" s="2" t="s">
        <v>338</v>
      </c>
      <c r="I977" s="3" t="s">
        <v>2</v>
      </c>
      <c r="J977" s="3" t="s">
        <v>178</v>
      </c>
      <c r="K977" s="3" t="s">
        <v>178</v>
      </c>
      <c r="L977" s="3">
        <v>1342.19</v>
      </c>
      <c r="M977" s="3">
        <v>1717.7976250000002</v>
      </c>
    </row>
    <row r="978" spans="1:13" x14ac:dyDescent="0.2">
      <c r="A978" s="43" t="s">
        <v>676</v>
      </c>
      <c r="B978" s="43" t="s">
        <v>676</v>
      </c>
      <c r="C978" s="2" t="s">
        <v>320</v>
      </c>
      <c r="D978" s="3" t="s">
        <v>1</v>
      </c>
      <c r="E978" s="3">
        <v>2018</v>
      </c>
      <c r="F978" s="3" t="s">
        <v>141</v>
      </c>
      <c r="G978" s="3" t="s">
        <v>142</v>
      </c>
      <c r="H978" s="2" t="s">
        <v>207</v>
      </c>
      <c r="I978" s="3" t="s">
        <v>0</v>
      </c>
      <c r="J978" s="3" t="s">
        <v>678</v>
      </c>
      <c r="K978" s="3" t="s">
        <v>678</v>
      </c>
      <c r="L978" s="3">
        <v>1212</v>
      </c>
      <c r="M978" s="3">
        <v>4380.49</v>
      </c>
    </row>
    <row r="979" spans="1:13" x14ac:dyDescent="0.2">
      <c r="A979" s="43" t="s">
        <v>676</v>
      </c>
      <c r="B979" s="43" t="s">
        <v>676</v>
      </c>
      <c r="C979" s="2" t="s">
        <v>413</v>
      </c>
      <c r="D979" s="3" t="s">
        <v>32</v>
      </c>
      <c r="E979" s="3">
        <v>2018</v>
      </c>
      <c r="F979" s="3" t="s">
        <v>162</v>
      </c>
      <c r="G979" s="3" t="s">
        <v>163</v>
      </c>
      <c r="H979" s="2" t="s">
        <v>414</v>
      </c>
      <c r="I979" s="3" t="s">
        <v>64</v>
      </c>
      <c r="J979" s="3" t="s">
        <v>678</v>
      </c>
      <c r="K979" s="3" t="s">
        <v>678</v>
      </c>
      <c r="L979" s="3">
        <v>3846.72</v>
      </c>
      <c r="M979" s="3">
        <v>6428.33</v>
      </c>
    </row>
    <row r="980" spans="1:13" x14ac:dyDescent="0.2">
      <c r="A980" s="43" t="s">
        <v>676</v>
      </c>
      <c r="B980" s="43" t="s">
        <v>676</v>
      </c>
      <c r="C980" s="2" t="s">
        <v>401</v>
      </c>
      <c r="D980" s="3" t="s">
        <v>45</v>
      </c>
      <c r="E980" s="3">
        <v>2018</v>
      </c>
      <c r="F980" s="3" t="s">
        <v>159</v>
      </c>
      <c r="G980" s="3" t="s">
        <v>160</v>
      </c>
      <c r="H980" s="2" t="s">
        <v>398</v>
      </c>
      <c r="I980" s="3" t="s">
        <v>0</v>
      </c>
      <c r="J980" s="3" t="s">
        <v>678</v>
      </c>
      <c r="K980" s="3" t="s">
        <v>678</v>
      </c>
      <c r="L980" s="3">
        <v>1298</v>
      </c>
      <c r="M980" s="3">
        <v>1694</v>
      </c>
    </row>
    <row r="981" spans="1:13" x14ac:dyDescent="0.2">
      <c r="A981" s="43" t="s">
        <v>676</v>
      </c>
      <c r="B981" s="43" t="s">
        <v>676</v>
      </c>
      <c r="C981" s="2" t="s">
        <v>438</v>
      </c>
      <c r="D981" s="3" t="s">
        <v>19</v>
      </c>
      <c r="E981" s="3">
        <v>2019</v>
      </c>
      <c r="F981" s="3" t="s">
        <v>439</v>
      </c>
      <c r="G981" s="3" t="s">
        <v>440</v>
      </c>
      <c r="H981" s="2" t="s">
        <v>446</v>
      </c>
      <c r="I981" s="3" t="s">
        <v>2</v>
      </c>
      <c r="J981" s="3" t="s">
        <v>178</v>
      </c>
      <c r="K981" s="3" t="s">
        <v>178</v>
      </c>
      <c r="L981" s="3">
        <v>1122.2</v>
      </c>
      <c r="M981" s="3">
        <v>3112.55</v>
      </c>
    </row>
    <row r="982" spans="1:13" x14ac:dyDescent="0.2">
      <c r="A982" s="43" t="s">
        <v>676</v>
      </c>
      <c r="B982" s="43" t="s">
        <v>676</v>
      </c>
      <c r="C982" s="2" t="s">
        <v>273</v>
      </c>
      <c r="D982" s="3" t="s">
        <v>4</v>
      </c>
      <c r="E982" s="3">
        <v>2020</v>
      </c>
      <c r="F982" s="3" t="s">
        <v>274</v>
      </c>
      <c r="G982" s="3" t="s">
        <v>275</v>
      </c>
      <c r="H982" s="2" t="s">
        <v>297</v>
      </c>
      <c r="I982" s="3" t="s">
        <v>3</v>
      </c>
      <c r="J982" s="3" t="s">
        <v>178</v>
      </c>
      <c r="K982" s="3" t="s">
        <v>178</v>
      </c>
      <c r="L982" s="3">
        <v>1302.3499999999999</v>
      </c>
      <c r="M982" s="3">
        <v>5022.6400000000003</v>
      </c>
    </row>
    <row r="983" spans="1:13" x14ac:dyDescent="0.2">
      <c r="A983" s="43" t="s">
        <v>676</v>
      </c>
      <c r="B983" s="43" t="s">
        <v>676</v>
      </c>
      <c r="C983" s="2" t="s">
        <v>418</v>
      </c>
      <c r="D983" s="3" t="s">
        <v>6</v>
      </c>
      <c r="E983" s="3">
        <v>2018</v>
      </c>
      <c r="F983" s="3" t="s">
        <v>162</v>
      </c>
      <c r="G983" s="3" t="s">
        <v>163</v>
      </c>
      <c r="H983" s="2" t="s">
        <v>198</v>
      </c>
      <c r="I983" s="3" t="s">
        <v>21</v>
      </c>
      <c r="J983" s="3" t="s">
        <v>678</v>
      </c>
      <c r="K983" s="3" t="s">
        <v>678</v>
      </c>
      <c r="L983" s="3">
        <v>3480</v>
      </c>
      <c r="M983" s="3">
        <v>6937.6100000000006</v>
      </c>
    </row>
    <row r="984" spans="1:13" x14ac:dyDescent="0.2">
      <c r="A984" s="43" t="s">
        <v>676</v>
      </c>
      <c r="B984" s="43" t="s">
        <v>676</v>
      </c>
      <c r="C984" s="2" t="s">
        <v>174</v>
      </c>
      <c r="D984" s="3" t="s">
        <v>33</v>
      </c>
      <c r="E984" s="3">
        <v>2022</v>
      </c>
      <c r="F984" s="3" t="s">
        <v>162</v>
      </c>
      <c r="G984" s="3" t="s">
        <v>163</v>
      </c>
      <c r="H984" s="2" t="s">
        <v>154</v>
      </c>
      <c r="I984" s="3" t="s">
        <v>107</v>
      </c>
      <c r="J984" s="3" t="s">
        <v>678</v>
      </c>
      <c r="K984" s="3" t="s">
        <v>678</v>
      </c>
      <c r="L984" s="3">
        <v>1727</v>
      </c>
      <c r="M984" s="3">
        <v>2160.1999999999998</v>
      </c>
    </row>
    <row r="985" spans="1:13" x14ac:dyDescent="0.2">
      <c r="A985" s="43" t="s">
        <v>676</v>
      </c>
      <c r="B985" s="43" t="s">
        <v>676</v>
      </c>
      <c r="C985" s="2" t="s">
        <v>411</v>
      </c>
      <c r="D985" s="3" t="s">
        <v>20</v>
      </c>
      <c r="E985" s="3">
        <v>2018</v>
      </c>
      <c r="F985" s="3" t="s">
        <v>159</v>
      </c>
      <c r="G985" s="3" t="s">
        <v>160</v>
      </c>
      <c r="H985" s="2" t="s">
        <v>255</v>
      </c>
      <c r="I985" s="3" t="s">
        <v>0</v>
      </c>
      <c r="J985" s="3" t="s">
        <v>678</v>
      </c>
      <c r="K985" s="3" t="s">
        <v>678</v>
      </c>
      <c r="L985" s="3">
        <v>1298</v>
      </c>
      <c r="M985" s="3">
        <v>1694</v>
      </c>
    </row>
    <row r="986" spans="1:13" x14ac:dyDescent="0.2">
      <c r="A986" s="43" t="s">
        <v>676</v>
      </c>
      <c r="B986" s="43" t="s">
        <v>676</v>
      </c>
      <c r="C986" s="2" t="s">
        <v>190</v>
      </c>
      <c r="D986" s="3" t="s">
        <v>40</v>
      </c>
      <c r="E986" s="3">
        <v>2021</v>
      </c>
      <c r="F986" s="3" t="s">
        <v>167</v>
      </c>
      <c r="G986" s="3" t="s">
        <v>168</v>
      </c>
      <c r="H986" s="2" t="s">
        <v>191</v>
      </c>
      <c r="I986" s="3" t="s">
        <v>41</v>
      </c>
      <c r="J986" s="3" t="s">
        <v>678</v>
      </c>
      <c r="K986" s="3" t="s">
        <v>678</v>
      </c>
      <c r="L986" s="3">
        <v>2383.7199999999998</v>
      </c>
      <c r="M986" s="3">
        <v>3017.59</v>
      </c>
    </row>
    <row r="987" spans="1:13" x14ac:dyDescent="0.2">
      <c r="A987" s="43" t="s">
        <v>676</v>
      </c>
      <c r="B987" s="43" t="s">
        <v>676</v>
      </c>
      <c r="C987" s="2" t="s">
        <v>438</v>
      </c>
      <c r="D987" s="3" t="s">
        <v>19</v>
      </c>
      <c r="E987" s="3">
        <v>2019</v>
      </c>
      <c r="F987" s="3" t="s">
        <v>439</v>
      </c>
      <c r="G987" s="3" t="s">
        <v>440</v>
      </c>
      <c r="H987" s="2" t="s">
        <v>467</v>
      </c>
      <c r="I987" s="3" t="s">
        <v>2</v>
      </c>
      <c r="J987" s="3" t="s">
        <v>178</v>
      </c>
      <c r="K987" s="3" t="s">
        <v>178</v>
      </c>
      <c r="L987" s="3">
        <v>1122.2</v>
      </c>
      <c r="M987" s="3">
        <v>3112.55</v>
      </c>
    </row>
    <row r="988" spans="1:13" x14ac:dyDescent="0.2">
      <c r="A988" s="43" t="s">
        <v>676</v>
      </c>
      <c r="B988" s="43" t="s">
        <v>676</v>
      </c>
      <c r="C988" s="2" t="s">
        <v>518</v>
      </c>
      <c r="D988" s="3" t="s">
        <v>10</v>
      </c>
      <c r="E988" s="3">
        <v>2020</v>
      </c>
      <c r="F988" s="3" t="s">
        <v>152</v>
      </c>
      <c r="G988" s="3" t="s">
        <v>153</v>
      </c>
      <c r="H988" s="2" t="s">
        <v>554</v>
      </c>
      <c r="I988" s="3" t="s">
        <v>2</v>
      </c>
      <c r="J988" s="3" t="s">
        <v>178</v>
      </c>
      <c r="K988" s="3" t="s">
        <v>178</v>
      </c>
      <c r="L988" s="3">
        <v>1122.19</v>
      </c>
      <c r="M988" s="3">
        <v>1499.5262090000001</v>
      </c>
    </row>
    <row r="989" spans="1:13" x14ac:dyDescent="0.2">
      <c r="A989" s="43" t="s">
        <v>676</v>
      </c>
      <c r="B989" s="43" t="s">
        <v>676</v>
      </c>
      <c r="C989" s="2" t="s">
        <v>518</v>
      </c>
      <c r="D989" s="3" t="s">
        <v>10</v>
      </c>
      <c r="E989" s="3">
        <v>2020</v>
      </c>
      <c r="F989" s="3" t="s">
        <v>152</v>
      </c>
      <c r="G989" s="3" t="s">
        <v>153</v>
      </c>
      <c r="H989" s="2" t="s">
        <v>555</v>
      </c>
      <c r="I989" s="3" t="s">
        <v>2</v>
      </c>
      <c r="J989" s="3" t="s">
        <v>178</v>
      </c>
      <c r="K989" s="3" t="s">
        <v>178</v>
      </c>
      <c r="L989" s="3">
        <v>1122.19</v>
      </c>
      <c r="M989" s="3">
        <v>1499.5262090000001</v>
      </c>
    </row>
    <row r="990" spans="1:13" x14ac:dyDescent="0.2">
      <c r="A990" s="43" t="s">
        <v>676</v>
      </c>
      <c r="B990" s="43" t="s">
        <v>676</v>
      </c>
      <c r="C990" s="2" t="s">
        <v>413</v>
      </c>
      <c r="D990" s="3" t="s">
        <v>32</v>
      </c>
      <c r="E990" s="3">
        <v>2018</v>
      </c>
      <c r="F990" s="3" t="s">
        <v>162</v>
      </c>
      <c r="G990" s="3" t="s">
        <v>163</v>
      </c>
      <c r="H990" s="2" t="s">
        <v>417</v>
      </c>
      <c r="I990" s="3" t="s">
        <v>31</v>
      </c>
      <c r="J990" s="3" t="s">
        <v>678</v>
      </c>
      <c r="K990" s="3" t="s">
        <v>678</v>
      </c>
      <c r="L990" s="3">
        <v>5131.8900000000003</v>
      </c>
      <c r="M990" s="3">
        <v>9670.25</v>
      </c>
    </row>
    <row r="991" spans="1:13" x14ac:dyDescent="0.2">
      <c r="A991" s="43" t="s">
        <v>676</v>
      </c>
      <c r="B991" s="43" t="s">
        <v>676</v>
      </c>
      <c r="C991" s="2" t="s">
        <v>438</v>
      </c>
      <c r="D991" s="3" t="s">
        <v>19</v>
      </c>
      <c r="E991" s="3">
        <v>2019</v>
      </c>
      <c r="F991" s="3" t="s">
        <v>439</v>
      </c>
      <c r="G991" s="3" t="s">
        <v>440</v>
      </c>
      <c r="H991" s="2" t="s">
        <v>205</v>
      </c>
      <c r="I991" s="3" t="s">
        <v>2</v>
      </c>
      <c r="J991" s="3" t="s">
        <v>178</v>
      </c>
      <c r="K991" s="3" t="s">
        <v>178</v>
      </c>
      <c r="L991" s="3">
        <v>1122.2</v>
      </c>
      <c r="M991" s="3">
        <v>3714.92</v>
      </c>
    </row>
    <row r="992" spans="1:13" x14ac:dyDescent="0.2">
      <c r="A992" s="43" t="s">
        <v>676</v>
      </c>
      <c r="B992" s="43" t="s">
        <v>676</v>
      </c>
      <c r="C992" s="2" t="s">
        <v>411</v>
      </c>
      <c r="D992" s="3" t="s">
        <v>20</v>
      </c>
      <c r="E992" s="3">
        <v>2018</v>
      </c>
      <c r="F992" s="3" t="s">
        <v>159</v>
      </c>
      <c r="G992" s="3" t="s">
        <v>160</v>
      </c>
      <c r="H992" s="2" t="s">
        <v>398</v>
      </c>
      <c r="I992" s="3" t="s">
        <v>0</v>
      </c>
      <c r="J992" s="3" t="s">
        <v>678</v>
      </c>
      <c r="K992" s="3" t="s">
        <v>678</v>
      </c>
      <c r="L992" s="3">
        <v>1298</v>
      </c>
      <c r="M992" s="3">
        <v>1694</v>
      </c>
    </row>
    <row r="993" spans="1:13" x14ac:dyDescent="0.2">
      <c r="A993" s="43" t="s">
        <v>676</v>
      </c>
      <c r="B993" s="43" t="s">
        <v>676</v>
      </c>
      <c r="C993" s="2" t="s">
        <v>438</v>
      </c>
      <c r="D993" s="3" t="s">
        <v>19</v>
      </c>
      <c r="E993" s="3">
        <v>2019</v>
      </c>
      <c r="F993" s="3" t="s">
        <v>439</v>
      </c>
      <c r="G993" s="3" t="s">
        <v>440</v>
      </c>
      <c r="H993" s="2" t="s">
        <v>488</v>
      </c>
      <c r="I993" s="3" t="s">
        <v>2</v>
      </c>
      <c r="J993" s="3" t="s">
        <v>178</v>
      </c>
      <c r="K993" s="3" t="s">
        <v>178</v>
      </c>
      <c r="L993" s="3">
        <v>1122.2</v>
      </c>
      <c r="M993" s="3">
        <v>3112.55</v>
      </c>
    </row>
    <row r="994" spans="1:13" x14ac:dyDescent="0.2">
      <c r="A994" s="43" t="s">
        <v>676</v>
      </c>
      <c r="B994" s="43" t="s">
        <v>676</v>
      </c>
      <c r="C994" s="2" t="s">
        <v>273</v>
      </c>
      <c r="D994" s="3" t="s">
        <v>4</v>
      </c>
      <c r="E994" s="3">
        <v>2020</v>
      </c>
      <c r="F994" s="3" t="s">
        <v>274</v>
      </c>
      <c r="G994" s="3" t="s">
        <v>275</v>
      </c>
      <c r="H994" s="2" t="s">
        <v>249</v>
      </c>
      <c r="I994" s="3" t="s">
        <v>3</v>
      </c>
      <c r="J994" s="3" t="s">
        <v>178</v>
      </c>
      <c r="K994" s="3" t="s">
        <v>178</v>
      </c>
      <c r="L994" s="3">
        <v>1302.3499999999999</v>
      </c>
      <c r="M994" s="3">
        <v>5022.6400000000003</v>
      </c>
    </row>
    <row r="995" spans="1:13" x14ac:dyDescent="0.2">
      <c r="A995" s="43" t="s">
        <v>676</v>
      </c>
      <c r="B995" s="43" t="s">
        <v>676</v>
      </c>
      <c r="C995" s="2" t="s">
        <v>518</v>
      </c>
      <c r="D995" s="3" t="s">
        <v>10</v>
      </c>
      <c r="E995" s="3">
        <v>2020</v>
      </c>
      <c r="F995" s="3" t="s">
        <v>152</v>
      </c>
      <c r="G995" s="3" t="s">
        <v>153</v>
      </c>
      <c r="H995" s="2" t="s">
        <v>547</v>
      </c>
      <c r="I995" s="3" t="s">
        <v>2</v>
      </c>
      <c r="J995" s="3" t="s">
        <v>178</v>
      </c>
      <c r="K995" s="3" t="s">
        <v>178</v>
      </c>
      <c r="L995" s="3">
        <v>1725.83</v>
      </c>
      <c r="M995" s="3">
        <v>2069.9407809999998</v>
      </c>
    </row>
    <row r="996" spans="1:13" x14ac:dyDescent="0.2">
      <c r="A996" s="43" t="s">
        <v>676</v>
      </c>
      <c r="B996" s="43" t="s">
        <v>676</v>
      </c>
      <c r="C996" s="2" t="s">
        <v>320</v>
      </c>
      <c r="D996" s="3" t="s">
        <v>1</v>
      </c>
      <c r="E996" s="3">
        <v>2018</v>
      </c>
      <c r="F996" s="3" t="s">
        <v>141</v>
      </c>
      <c r="G996" s="3" t="s">
        <v>142</v>
      </c>
      <c r="H996" s="2" t="s">
        <v>149</v>
      </c>
      <c r="I996" s="3" t="s">
        <v>49</v>
      </c>
      <c r="J996" s="3" t="s">
        <v>678</v>
      </c>
      <c r="K996" s="3" t="s">
        <v>678</v>
      </c>
      <c r="L996" s="3">
        <v>1718.8</v>
      </c>
      <c r="M996" s="3">
        <v>5893.71</v>
      </c>
    </row>
    <row r="997" spans="1:13" x14ac:dyDescent="0.2">
      <c r="A997" s="43" t="s">
        <v>676</v>
      </c>
      <c r="B997" s="43" t="s">
        <v>676</v>
      </c>
      <c r="C997" s="2" t="s">
        <v>518</v>
      </c>
      <c r="D997" s="3" t="s">
        <v>10</v>
      </c>
      <c r="E997" s="3">
        <v>2020</v>
      </c>
      <c r="F997" s="3" t="s">
        <v>152</v>
      </c>
      <c r="G997" s="3" t="s">
        <v>153</v>
      </c>
      <c r="H997" s="2" t="s">
        <v>170</v>
      </c>
      <c r="I997" s="3" t="s">
        <v>2</v>
      </c>
      <c r="J997" s="3" t="s">
        <v>178</v>
      </c>
      <c r="K997" s="3" t="s">
        <v>178</v>
      </c>
      <c r="L997" s="3">
        <v>1458.8500000000001</v>
      </c>
      <c r="M997" s="3">
        <v>1857.0879350000002</v>
      </c>
    </row>
    <row r="998" spans="1:13" x14ac:dyDescent="0.2">
      <c r="A998" s="43" t="s">
        <v>676</v>
      </c>
      <c r="B998" s="43" t="s">
        <v>676</v>
      </c>
      <c r="C998" s="2" t="s">
        <v>518</v>
      </c>
      <c r="D998" s="3" t="s">
        <v>10</v>
      </c>
      <c r="E998" s="3">
        <v>2020</v>
      </c>
      <c r="F998" s="3" t="s">
        <v>152</v>
      </c>
      <c r="G998" s="3" t="s">
        <v>153</v>
      </c>
      <c r="H998" s="2" t="s">
        <v>548</v>
      </c>
      <c r="I998" s="3" t="s">
        <v>2</v>
      </c>
      <c r="J998" s="3" t="s">
        <v>178</v>
      </c>
      <c r="K998" s="3" t="s">
        <v>178</v>
      </c>
      <c r="L998" s="3">
        <v>1122.19</v>
      </c>
      <c r="M998" s="3">
        <v>1499.5262090000001</v>
      </c>
    </row>
    <row r="999" spans="1:13" x14ac:dyDescent="0.2">
      <c r="A999" s="43" t="s">
        <v>676</v>
      </c>
      <c r="B999" s="43" t="s">
        <v>676</v>
      </c>
      <c r="C999" s="2" t="s">
        <v>518</v>
      </c>
      <c r="D999" s="3" t="s">
        <v>10</v>
      </c>
      <c r="E999" s="3">
        <v>2020</v>
      </c>
      <c r="F999" s="3" t="s">
        <v>152</v>
      </c>
      <c r="G999" s="3" t="s">
        <v>153</v>
      </c>
      <c r="H999" s="2" t="s">
        <v>556</v>
      </c>
      <c r="I999" s="3" t="s">
        <v>2</v>
      </c>
      <c r="J999" s="3" t="s">
        <v>178</v>
      </c>
      <c r="K999" s="3" t="s">
        <v>178</v>
      </c>
      <c r="L999" s="3">
        <v>1342.19</v>
      </c>
      <c r="M999" s="3">
        <v>1717.7976250000002</v>
      </c>
    </row>
    <row r="1000" spans="1:13" x14ac:dyDescent="0.2">
      <c r="A1000" s="43" t="s">
        <v>676</v>
      </c>
      <c r="B1000" s="43" t="s">
        <v>676</v>
      </c>
      <c r="C1000" s="2" t="s">
        <v>320</v>
      </c>
      <c r="D1000" s="3" t="s">
        <v>1</v>
      </c>
      <c r="E1000" s="3">
        <v>2018</v>
      </c>
      <c r="F1000" s="3" t="s">
        <v>141</v>
      </c>
      <c r="G1000" s="3" t="s">
        <v>142</v>
      </c>
      <c r="H1000" s="2" t="s">
        <v>176</v>
      </c>
      <c r="I1000" s="3" t="s">
        <v>58</v>
      </c>
      <c r="J1000" s="3" t="s">
        <v>678</v>
      </c>
      <c r="K1000" s="3" t="s">
        <v>678</v>
      </c>
      <c r="L1000" s="3">
        <v>1212</v>
      </c>
      <c r="M1000" s="3">
        <v>5700.18</v>
      </c>
    </row>
    <row r="1001" spans="1:13" x14ac:dyDescent="0.2">
      <c r="A1001" s="43" t="s">
        <v>676</v>
      </c>
      <c r="B1001" s="43" t="s">
        <v>676</v>
      </c>
      <c r="C1001" s="2" t="s">
        <v>320</v>
      </c>
      <c r="D1001" s="3" t="s">
        <v>1</v>
      </c>
      <c r="E1001" s="3">
        <v>2018</v>
      </c>
      <c r="F1001" s="3" t="s">
        <v>141</v>
      </c>
      <c r="G1001" s="3" t="s">
        <v>142</v>
      </c>
      <c r="H1001" s="2" t="s">
        <v>328</v>
      </c>
      <c r="I1001" s="3" t="s">
        <v>0</v>
      </c>
      <c r="J1001" s="3" t="s">
        <v>678</v>
      </c>
      <c r="K1001" s="3" t="s">
        <v>678</v>
      </c>
      <c r="L1001" s="3">
        <v>1212</v>
      </c>
      <c r="M1001" s="3">
        <v>4380.49</v>
      </c>
    </row>
    <row r="1002" spans="1:13" x14ac:dyDescent="0.2">
      <c r="A1002" s="43" t="s">
        <v>676</v>
      </c>
      <c r="B1002" s="43" t="s">
        <v>676</v>
      </c>
      <c r="C1002" s="2" t="s">
        <v>334</v>
      </c>
      <c r="D1002" s="3" t="s">
        <v>84</v>
      </c>
      <c r="E1002" s="3">
        <v>2021</v>
      </c>
      <c r="F1002" s="3" t="s">
        <v>335</v>
      </c>
      <c r="G1002" s="3" t="s">
        <v>336</v>
      </c>
      <c r="H1002" s="2" t="s">
        <v>209</v>
      </c>
      <c r="I1002" s="3" t="s">
        <v>83</v>
      </c>
      <c r="J1002" s="3" t="s">
        <v>678</v>
      </c>
      <c r="K1002" s="3" t="s">
        <v>678</v>
      </c>
      <c r="L1002" s="3">
        <v>1805.05</v>
      </c>
      <c r="M1002" s="3">
        <v>5280.5</v>
      </c>
    </row>
    <row r="1003" spans="1:13" x14ac:dyDescent="0.2">
      <c r="A1003" s="43" t="s">
        <v>676</v>
      </c>
      <c r="B1003" s="43" t="s">
        <v>676</v>
      </c>
      <c r="C1003" s="2" t="s">
        <v>684</v>
      </c>
      <c r="D1003" s="3" t="s">
        <v>9</v>
      </c>
      <c r="E1003" s="3">
        <v>2018</v>
      </c>
      <c r="F1003" s="3" t="s">
        <v>141</v>
      </c>
      <c r="G1003" s="3" t="s">
        <v>142</v>
      </c>
      <c r="H1003" s="2" t="s">
        <v>735</v>
      </c>
      <c r="I1003" s="3" t="s">
        <v>2</v>
      </c>
      <c r="J1003" s="3" t="s">
        <v>178</v>
      </c>
      <c r="K1003" s="3" t="s">
        <v>178</v>
      </c>
      <c r="L1003" s="3">
        <v>1100</v>
      </c>
      <c r="M1003" s="3">
        <v>2565.21</v>
      </c>
    </row>
    <row r="1004" spans="1:13" x14ac:dyDescent="0.2">
      <c r="A1004" s="43" t="s">
        <v>676</v>
      </c>
      <c r="B1004" s="43" t="s">
        <v>676</v>
      </c>
      <c r="C1004" s="2" t="s">
        <v>421</v>
      </c>
      <c r="D1004" s="3" t="s">
        <v>12</v>
      </c>
      <c r="E1004" s="3">
        <v>2018</v>
      </c>
      <c r="F1004" s="3" t="s">
        <v>422</v>
      </c>
      <c r="G1004" s="3" t="s">
        <v>423</v>
      </c>
      <c r="H1004" s="2" t="s">
        <v>427</v>
      </c>
      <c r="I1004" s="3" t="s">
        <v>61</v>
      </c>
      <c r="J1004" s="3" t="s">
        <v>678</v>
      </c>
      <c r="K1004" s="3" t="s">
        <v>678</v>
      </c>
      <c r="L1004" s="3">
        <v>2245.1</v>
      </c>
      <c r="M1004" s="3">
        <v>4326.8999999999996</v>
      </c>
    </row>
    <row r="1005" spans="1:13" x14ac:dyDescent="0.2">
      <c r="A1005" s="43" t="s">
        <v>676</v>
      </c>
      <c r="B1005" s="43" t="s">
        <v>676</v>
      </c>
      <c r="C1005" s="2" t="s">
        <v>208</v>
      </c>
      <c r="D1005" s="3" t="s">
        <v>71</v>
      </c>
      <c r="E1005" s="3">
        <v>2018</v>
      </c>
      <c r="F1005" s="3" t="s">
        <v>141</v>
      </c>
      <c r="G1005" s="3" t="s">
        <v>142</v>
      </c>
      <c r="H1005" s="2" t="s">
        <v>172</v>
      </c>
      <c r="I1005" s="3" t="s">
        <v>21</v>
      </c>
      <c r="J1005" s="3" t="s">
        <v>678</v>
      </c>
      <c r="K1005" s="3" t="s">
        <v>678</v>
      </c>
      <c r="L1005" s="3">
        <v>2027.87</v>
      </c>
      <c r="M1005" s="3">
        <v>4495.8599999999997</v>
      </c>
    </row>
    <row r="1006" spans="1:13" x14ac:dyDescent="0.2">
      <c r="A1006" s="43" t="s">
        <v>676</v>
      </c>
      <c r="B1006" s="43" t="s">
        <v>676</v>
      </c>
      <c r="C1006" s="2" t="s">
        <v>166</v>
      </c>
      <c r="D1006" s="3" t="s">
        <v>81</v>
      </c>
      <c r="E1006" s="3">
        <v>2021</v>
      </c>
      <c r="F1006" s="3" t="s">
        <v>167</v>
      </c>
      <c r="G1006" s="3" t="s">
        <v>168</v>
      </c>
      <c r="H1006" s="2" t="s">
        <v>171</v>
      </c>
      <c r="I1006" s="3" t="s">
        <v>7</v>
      </c>
      <c r="J1006" s="3" t="s">
        <v>678</v>
      </c>
      <c r="K1006" s="3" t="s">
        <v>678</v>
      </c>
      <c r="L1006" s="3">
        <v>1925.8</v>
      </c>
      <c r="M1006" s="3">
        <v>3983.43</v>
      </c>
    </row>
    <row r="1007" spans="1:13" x14ac:dyDescent="0.2">
      <c r="A1007" s="43" t="s">
        <v>676</v>
      </c>
      <c r="B1007" s="43" t="s">
        <v>676</v>
      </c>
      <c r="C1007" s="2" t="s">
        <v>411</v>
      </c>
      <c r="D1007" s="3" t="s">
        <v>20</v>
      </c>
      <c r="E1007" s="3">
        <v>2018</v>
      </c>
      <c r="F1007" s="3" t="s">
        <v>159</v>
      </c>
      <c r="G1007" s="3" t="s">
        <v>160</v>
      </c>
      <c r="H1007" s="2" t="s">
        <v>398</v>
      </c>
      <c r="I1007" s="3" t="s">
        <v>0</v>
      </c>
      <c r="J1007" s="3" t="s">
        <v>678</v>
      </c>
      <c r="K1007" s="3" t="s">
        <v>678</v>
      </c>
      <c r="L1007" s="3">
        <v>1298</v>
      </c>
      <c r="M1007" s="3">
        <v>1694</v>
      </c>
    </row>
    <row r="1008" spans="1:13" x14ac:dyDescent="0.2">
      <c r="A1008" s="43" t="s">
        <v>676</v>
      </c>
      <c r="B1008" s="43" t="s">
        <v>676</v>
      </c>
      <c r="C1008" s="2" t="s">
        <v>166</v>
      </c>
      <c r="D1008" s="3" t="s">
        <v>81</v>
      </c>
      <c r="E1008" s="3">
        <v>2021</v>
      </c>
      <c r="F1008" s="3" t="s">
        <v>167</v>
      </c>
      <c r="G1008" s="3" t="s">
        <v>168</v>
      </c>
      <c r="H1008" s="2" t="s">
        <v>172</v>
      </c>
      <c r="I1008" s="3" t="s">
        <v>64</v>
      </c>
      <c r="J1008" s="3" t="s">
        <v>678</v>
      </c>
      <c r="K1008" s="3" t="s">
        <v>678</v>
      </c>
      <c r="L1008" s="3">
        <v>2917.69</v>
      </c>
      <c r="M1008" s="3">
        <v>6043.4</v>
      </c>
    </row>
    <row r="1009" spans="1:13" x14ac:dyDescent="0.2">
      <c r="A1009" s="43" t="s">
        <v>676</v>
      </c>
      <c r="B1009" s="43" t="s">
        <v>676</v>
      </c>
      <c r="C1009" s="2" t="s">
        <v>401</v>
      </c>
      <c r="D1009" s="3" t="s">
        <v>45</v>
      </c>
      <c r="E1009" s="3">
        <v>2018</v>
      </c>
      <c r="F1009" s="3" t="s">
        <v>159</v>
      </c>
      <c r="G1009" s="3" t="s">
        <v>160</v>
      </c>
      <c r="H1009" s="2" t="s">
        <v>402</v>
      </c>
      <c r="I1009" s="3" t="s">
        <v>7</v>
      </c>
      <c r="J1009" s="3" t="s">
        <v>678</v>
      </c>
      <c r="K1009" s="3" t="s">
        <v>678</v>
      </c>
      <c r="L1009" s="3">
        <v>1727</v>
      </c>
      <c r="M1009" s="3">
        <v>2407.96</v>
      </c>
    </row>
    <row r="1010" spans="1:13" x14ac:dyDescent="0.2">
      <c r="A1010" s="43" t="s">
        <v>676</v>
      </c>
      <c r="B1010" s="43" t="s">
        <v>676</v>
      </c>
      <c r="C1010" s="2" t="s">
        <v>518</v>
      </c>
      <c r="D1010" s="3" t="s">
        <v>10</v>
      </c>
      <c r="E1010" s="3">
        <v>2020</v>
      </c>
      <c r="F1010" s="3" t="s">
        <v>152</v>
      </c>
      <c r="G1010" s="3" t="s">
        <v>153</v>
      </c>
      <c r="H1010" s="2" t="s">
        <v>209</v>
      </c>
      <c r="I1010" s="3" t="s">
        <v>2</v>
      </c>
      <c r="J1010" s="3" t="s">
        <v>178</v>
      </c>
      <c r="K1010" s="3" t="s">
        <v>178</v>
      </c>
      <c r="L1010" s="3">
        <v>1458.8500000000001</v>
      </c>
      <c r="M1010" s="3">
        <v>1857.0879350000002</v>
      </c>
    </row>
    <row r="1011" spans="1:13" x14ac:dyDescent="0.2">
      <c r="A1011" s="43" t="s">
        <v>676</v>
      </c>
      <c r="B1011" s="43" t="s">
        <v>676</v>
      </c>
      <c r="C1011" s="2" t="s">
        <v>518</v>
      </c>
      <c r="D1011" s="3" t="s">
        <v>10</v>
      </c>
      <c r="E1011" s="3">
        <v>2020</v>
      </c>
      <c r="F1011" s="3" t="s">
        <v>152</v>
      </c>
      <c r="G1011" s="3" t="s">
        <v>153</v>
      </c>
      <c r="H1011" s="2" t="s">
        <v>533</v>
      </c>
      <c r="I1011" s="3" t="s">
        <v>2</v>
      </c>
      <c r="J1011" s="3" t="s">
        <v>178</v>
      </c>
      <c r="K1011" s="3" t="s">
        <v>178</v>
      </c>
      <c r="L1011" s="3">
        <v>1122.19</v>
      </c>
      <c r="M1011" s="3">
        <v>1499.5262090000001</v>
      </c>
    </row>
    <row r="1012" spans="1:13" x14ac:dyDescent="0.2">
      <c r="A1012" s="43" t="s">
        <v>676</v>
      </c>
      <c r="B1012" s="43" t="s">
        <v>676</v>
      </c>
      <c r="C1012" s="2" t="s">
        <v>190</v>
      </c>
      <c r="D1012" s="3" t="s">
        <v>40</v>
      </c>
      <c r="E1012" s="3">
        <v>2021</v>
      </c>
      <c r="F1012" s="3" t="s">
        <v>167</v>
      </c>
      <c r="G1012" s="3" t="s">
        <v>168</v>
      </c>
      <c r="H1012" s="2" t="s">
        <v>191</v>
      </c>
      <c r="I1012" s="3" t="s">
        <v>73</v>
      </c>
      <c r="J1012" s="3" t="s">
        <v>678</v>
      </c>
      <c r="K1012" s="3" t="s">
        <v>678</v>
      </c>
      <c r="L1012" s="3">
        <v>1236.43</v>
      </c>
      <c r="M1012" s="3">
        <v>1927.04</v>
      </c>
    </row>
    <row r="1013" spans="1:13" x14ac:dyDescent="0.2">
      <c r="A1013" s="43" t="s">
        <v>676</v>
      </c>
      <c r="B1013" s="43" t="s">
        <v>676</v>
      </c>
      <c r="C1013" s="2" t="s">
        <v>320</v>
      </c>
      <c r="D1013" s="3" t="s">
        <v>1</v>
      </c>
      <c r="E1013" s="3">
        <v>2018</v>
      </c>
      <c r="F1013" s="3" t="s">
        <v>141</v>
      </c>
      <c r="G1013" s="3" t="s">
        <v>142</v>
      </c>
      <c r="H1013" s="2" t="s">
        <v>198</v>
      </c>
      <c r="I1013" s="3" t="s">
        <v>58</v>
      </c>
      <c r="J1013" s="3" t="s">
        <v>678</v>
      </c>
      <c r="K1013" s="3" t="s">
        <v>678</v>
      </c>
      <c r="L1013" s="3">
        <v>1212</v>
      </c>
      <c r="M1013" s="3">
        <v>5700.18</v>
      </c>
    </row>
    <row r="1014" spans="1:13" x14ac:dyDescent="0.2">
      <c r="A1014" s="43" t="s">
        <v>676</v>
      </c>
      <c r="B1014" s="43" t="s">
        <v>676</v>
      </c>
      <c r="C1014" s="2" t="s">
        <v>518</v>
      </c>
      <c r="D1014" s="3" t="s">
        <v>10</v>
      </c>
      <c r="E1014" s="3">
        <v>2020</v>
      </c>
      <c r="F1014" s="3" t="s">
        <v>152</v>
      </c>
      <c r="G1014" s="3" t="s">
        <v>153</v>
      </c>
      <c r="H1014" s="2" t="s">
        <v>399</v>
      </c>
      <c r="I1014" s="3" t="s">
        <v>2</v>
      </c>
      <c r="J1014" s="3" t="s">
        <v>678</v>
      </c>
      <c r="K1014" s="3" t="s">
        <v>678</v>
      </c>
      <c r="L1014" s="3">
        <v>1562.19</v>
      </c>
      <c r="M1014" s="3">
        <v>2035.2646650000002</v>
      </c>
    </row>
    <row r="1015" spans="1:13" x14ac:dyDescent="0.2">
      <c r="A1015" s="43" t="s">
        <v>676</v>
      </c>
      <c r="B1015" s="43" t="s">
        <v>676</v>
      </c>
      <c r="C1015" s="2" t="s">
        <v>401</v>
      </c>
      <c r="D1015" s="3" t="s">
        <v>45</v>
      </c>
      <c r="E1015" s="3">
        <v>2018</v>
      </c>
      <c r="F1015" s="3" t="s">
        <v>159</v>
      </c>
      <c r="G1015" s="3" t="s">
        <v>160</v>
      </c>
      <c r="H1015" s="2" t="s">
        <v>402</v>
      </c>
      <c r="I1015" s="3" t="s">
        <v>7</v>
      </c>
      <c r="J1015" s="3" t="s">
        <v>678</v>
      </c>
      <c r="K1015" s="3" t="s">
        <v>678</v>
      </c>
      <c r="L1015" s="3">
        <v>1727</v>
      </c>
      <c r="M1015" s="3">
        <v>2407.96</v>
      </c>
    </row>
    <row r="1016" spans="1:13" x14ac:dyDescent="0.2">
      <c r="A1016" s="43" t="s">
        <v>676</v>
      </c>
      <c r="B1016" s="43" t="s">
        <v>676</v>
      </c>
      <c r="C1016" s="2" t="s">
        <v>518</v>
      </c>
      <c r="D1016" s="3" t="s">
        <v>10</v>
      </c>
      <c r="E1016" s="3">
        <v>2020</v>
      </c>
      <c r="F1016" s="3" t="s">
        <v>152</v>
      </c>
      <c r="G1016" s="3" t="s">
        <v>153</v>
      </c>
      <c r="H1016" s="2" t="s">
        <v>557</v>
      </c>
      <c r="I1016" s="3" t="s">
        <v>2</v>
      </c>
      <c r="J1016" s="3" t="s">
        <v>678</v>
      </c>
      <c r="K1016" s="3" t="s">
        <v>678</v>
      </c>
      <c r="L1016" s="3">
        <v>1342.19</v>
      </c>
      <c r="M1016" s="3">
        <v>1833.326665</v>
      </c>
    </row>
    <row r="1017" spans="1:13" x14ac:dyDescent="0.2">
      <c r="A1017" s="43" t="s">
        <v>676</v>
      </c>
      <c r="B1017" s="43" t="s">
        <v>676</v>
      </c>
      <c r="C1017" s="2" t="s">
        <v>391</v>
      </c>
      <c r="D1017" s="3" t="s">
        <v>24</v>
      </c>
      <c r="E1017" s="3">
        <v>2019</v>
      </c>
      <c r="F1017" s="3" t="s">
        <v>392</v>
      </c>
      <c r="G1017" s="3" t="s">
        <v>393</v>
      </c>
      <c r="H1017" s="2" t="s">
        <v>394</v>
      </c>
      <c r="I1017" s="3" t="s">
        <v>7</v>
      </c>
      <c r="J1017" s="3" t="s">
        <v>678</v>
      </c>
      <c r="K1017" s="3" t="s">
        <v>678</v>
      </c>
      <c r="L1017" s="3">
        <v>2167</v>
      </c>
      <c r="M1017" s="3">
        <v>3106.74</v>
      </c>
    </row>
    <row r="1018" spans="1:13" x14ac:dyDescent="0.2">
      <c r="A1018" s="43" t="s">
        <v>676</v>
      </c>
      <c r="B1018" s="43" t="s">
        <v>676</v>
      </c>
      <c r="C1018" s="2" t="s">
        <v>518</v>
      </c>
      <c r="D1018" s="3" t="s">
        <v>10</v>
      </c>
      <c r="E1018" s="3">
        <v>2020</v>
      </c>
      <c r="F1018" s="3" t="s">
        <v>152</v>
      </c>
      <c r="G1018" s="3" t="s">
        <v>153</v>
      </c>
      <c r="H1018" s="2" t="s">
        <v>558</v>
      </c>
      <c r="I1018" s="3" t="s">
        <v>2</v>
      </c>
      <c r="J1018" s="3" t="s">
        <v>178</v>
      </c>
      <c r="K1018" s="3" t="s">
        <v>178</v>
      </c>
      <c r="L1018" s="3">
        <v>1458.8500000000001</v>
      </c>
      <c r="M1018" s="3">
        <v>1857.0879350000002</v>
      </c>
    </row>
    <row r="1019" spans="1:13" x14ac:dyDescent="0.2">
      <c r="A1019" s="43" t="s">
        <v>676</v>
      </c>
      <c r="B1019" s="43" t="s">
        <v>676</v>
      </c>
      <c r="C1019" s="2" t="s">
        <v>320</v>
      </c>
      <c r="D1019" s="3" t="s">
        <v>1</v>
      </c>
      <c r="E1019" s="3">
        <v>2018</v>
      </c>
      <c r="F1019" s="3" t="s">
        <v>141</v>
      </c>
      <c r="G1019" s="3" t="s">
        <v>142</v>
      </c>
      <c r="H1019" s="2" t="s">
        <v>149</v>
      </c>
      <c r="I1019" s="3" t="s">
        <v>49</v>
      </c>
      <c r="J1019" s="3" t="s">
        <v>678</v>
      </c>
      <c r="K1019" s="3" t="s">
        <v>678</v>
      </c>
      <c r="L1019" s="3">
        <v>1718.8</v>
      </c>
      <c r="M1019" s="3">
        <v>5893.71</v>
      </c>
    </row>
    <row r="1020" spans="1:13" x14ac:dyDescent="0.2">
      <c r="A1020" s="43" t="s">
        <v>676</v>
      </c>
      <c r="B1020" s="43" t="s">
        <v>676</v>
      </c>
      <c r="C1020" s="2" t="s">
        <v>357</v>
      </c>
      <c r="D1020" s="3" t="s">
        <v>60</v>
      </c>
      <c r="E1020" s="3">
        <v>2016</v>
      </c>
      <c r="F1020" s="3" t="s">
        <v>344</v>
      </c>
      <c r="G1020" s="3" t="s">
        <v>345</v>
      </c>
      <c r="H1020" s="2" t="s">
        <v>223</v>
      </c>
      <c r="I1020" s="3" t="s">
        <v>50</v>
      </c>
      <c r="J1020" s="3" t="s">
        <v>678</v>
      </c>
      <c r="K1020" s="3" t="s">
        <v>678</v>
      </c>
      <c r="L1020" s="3">
        <v>1341.92</v>
      </c>
      <c r="M1020" s="3">
        <v>3792.68</v>
      </c>
    </row>
    <row r="1021" spans="1:13" x14ac:dyDescent="0.2">
      <c r="A1021" s="43" t="s">
        <v>676</v>
      </c>
      <c r="B1021" s="43" t="s">
        <v>676</v>
      </c>
      <c r="C1021" s="2" t="s">
        <v>136</v>
      </c>
      <c r="D1021" s="3" t="s">
        <v>42</v>
      </c>
      <c r="E1021" s="3">
        <v>2017</v>
      </c>
      <c r="F1021" s="3" t="s">
        <v>135</v>
      </c>
      <c r="G1021" s="3" t="s">
        <v>137</v>
      </c>
      <c r="H1021" s="2" t="s">
        <v>139</v>
      </c>
      <c r="I1021" s="3" t="s">
        <v>17</v>
      </c>
      <c r="J1021" s="3" t="s">
        <v>678</v>
      </c>
      <c r="K1021" s="3" t="s">
        <v>678</v>
      </c>
      <c r="L1021" s="3">
        <v>1727</v>
      </c>
      <c r="M1021" s="3">
        <v>2185</v>
      </c>
    </row>
    <row r="1022" spans="1:13" x14ac:dyDescent="0.2">
      <c r="A1022" s="43" t="s">
        <v>676</v>
      </c>
      <c r="B1022" s="43" t="s">
        <v>676</v>
      </c>
      <c r="C1022" s="2" t="s">
        <v>320</v>
      </c>
      <c r="D1022" s="3" t="s">
        <v>1</v>
      </c>
      <c r="E1022" s="3">
        <v>2018</v>
      </c>
      <c r="F1022" s="3" t="s">
        <v>141</v>
      </c>
      <c r="G1022" s="3" t="s">
        <v>142</v>
      </c>
      <c r="H1022" s="2" t="s">
        <v>328</v>
      </c>
      <c r="I1022" s="3" t="s">
        <v>0</v>
      </c>
      <c r="J1022" s="3" t="s">
        <v>678</v>
      </c>
      <c r="K1022" s="3" t="s">
        <v>678</v>
      </c>
      <c r="L1022" s="3">
        <v>1212</v>
      </c>
      <c r="M1022" s="3">
        <v>4380.49</v>
      </c>
    </row>
    <row r="1023" spans="1:13" x14ac:dyDescent="0.2">
      <c r="A1023" s="43" t="s">
        <v>676</v>
      </c>
      <c r="B1023" s="43" t="s">
        <v>676</v>
      </c>
      <c r="C1023" s="2" t="s">
        <v>421</v>
      </c>
      <c r="D1023" s="3" t="s">
        <v>12</v>
      </c>
      <c r="E1023" s="3">
        <v>2018</v>
      </c>
      <c r="F1023" s="3" t="s">
        <v>422</v>
      </c>
      <c r="G1023" s="3" t="s">
        <v>423</v>
      </c>
      <c r="H1023" s="2" t="s">
        <v>428</v>
      </c>
      <c r="I1023" s="3" t="s">
        <v>61</v>
      </c>
      <c r="J1023" s="3" t="s">
        <v>678</v>
      </c>
      <c r="K1023" s="3" t="s">
        <v>678</v>
      </c>
      <c r="L1023" s="3">
        <v>2245.1</v>
      </c>
      <c r="M1023" s="3">
        <v>4326.8999999999996</v>
      </c>
    </row>
    <row r="1024" spans="1:13" x14ac:dyDescent="0.2">
      <c r="A1024" s="43" t="s">
        <v>676</v>
      </c>
      <c r="B1024" s="43" t="s">
        <v>676</v>
      </c>
      <c r="C1024" s="2" t="s">
        <v>421</v>
      </c>
      <c r="D1024" s="3" t="s">
        <v>12</v>
      </c>
      <c r="E1024" s="3">
        <v>2018</v>
      </c>
      <c r="F1024" s="3" t="s">
        <v>422</v>
      </c>
      <c r="G1024" s="3" t="s">
        <v>423</v>
      </c>
      <c r="H1024" s="2" t="s">
        <v>424</v>
      </c>
      <c r="I1024" s="3" t="s">
        <v>51</v>
      </c>
      <c r="J1024" s="3" t="s">
        <v>678</v>
      </c>
      <c r="K1024" s="3" t="s">
        <v>678</v>
      </c>
      <c r="L1024" s="3">
        <v>1727</v>
      </c>
      <c r="M1024" s="3">
        <v>3479.61</v>
      </c>
    </row>
    <row r="1025" spans="1:13" x14ac:dyDescent="0.2">
      <c r="A1025" s="43" t="s">
        <v>676</v>
      </c>
      <c r="B1025" s="43" t="s">
        <v>676</v>
      </c>
      <c r="C1025" s="2" t="s">
        <v>357</v>
      </c>
      <c r="D1025" s="3" t="s">
        <v>60</v>
      </c>
      <c r="E1025" s="3">
        <v>2016</v>
      </c>
      <c r="F1025" s="3" t="s">
        <v>344</v>
      </c>
      <c r="G1025" s="3" t="s">
        <v>345</v>
      </c>
      <c r="H1025" s="2" t="s">
        <v>223</v>
      </c>
      <c r="I1025" s="3" t="s">
        <v>50</v>
      </c>
      <c r="J1025" s="3" t="s">
        <v>678</v>
      </c>
      <c r="K1025" s="3" t="s">
        <v>678</v>
      </c>
      <c r="L1025" s="3">
        <v>1341.92</v>
      </c>
      <c r="M1025" s="3">
        <v>3792.68</v>
      </c>
    </row>
    <row r="1026" spans="1:13" x14ac:dyDescent="0.2">
      <c r="A1026" s="43" t="s">
        <v>676</v>
      </c>
      <c r="B1026" s="43" t="s">
        <v>676</v>
      </c>
      <c r="C1026" s="2" t="s">
        <v>518</v>
      </c>
      <c r="D1026" s="3" t="s">
        <v>10</v>
      </c>
      <c r="E1026" s="3">
        <v>2020</v>
      </c>
      <c r="F1026" s="3" t="s">
        <v>152</v>
      </c>
      <c r="G1026" s="3" t="s">
        <v>153</v>
      </c>
      <c r="H1026" s="2" t="s">
        <v>523</v>
      </c>
      <c r="I1026" s="3" t="s">
        <v>2</v>
      </c>
      <c r="J1026" s="3" t="s">
        <v>396</v>
      </c>
      <c r="K1026" s="3" t="s">
        <v>396</v>
      </c>
      <c r="L1026" s="3">
        <v>1482.72</v>
      </c>
      <c r="M1026" s="3">
        <v>1846.7901120000001</v>
      </c>
    </row>
    <row r="1027" spans="1:13" x14ac:dyDescent="0.2">
      <c r="A1027" s="43" t="s">
        <v>676</v>
      </c>
      <c r="B1027" s="43" t="s">
        <v>676</v>
      </c>
      <c r="C1027" s="2" t="s">
        <v>397</v>
      </c>
      <c r="D1027" s="3" t="s">
        <v>18</v>
      </c>
      <c r="E1027" s="3">
        <v>2020</v>
      </c>
      <c r="F1027" s="3" t="s">
        <v>167</v>
      </c>
      <c r="G1027" s="3" t="s">
        <v>168</v>
      </c>
      <c r="H1027" s="2" t="s">
        <v>191</v>
      </c>
      <c r="I1027" s="3" t="s">
        <v>73</v>
      </c>
      <c r="J1027" s="3" t="s">
        <v>178</v>
      </c>
      <c r="K1027" s="3" t="s">
        <v>178</v>
      </c>
      <c r="L1027" s="3">
        <v>1061.6400000000001</v>
      </c>
      <c r="M1027" s="3">
        <v>1695.14</v>
      </c>
    </row>
    <row r="1028" spans="1:13" x14ac:dyDescent="0.2">
      <c r="A1028" s="43" t="s">
        <v>676</v>
      </c>
      <c r="B1028" s="43" t="s">
        <v>676</v>
      </c>
      <c r="C1028" s="2" t="s">
        <v>188</v>
      </c>
      <c r="D1028" s="3" t="s">
        <v>72</v>
      </c>
      <c r="E1028" s="3">
        <v>2021</v>
      </c>
      <c r="F1028" s="3" t="s">
        <v>162</v>
      </c>
      <c r="G1028" s="3" t="s">
        <v>163</v>
      </c>
      <c r="H1028" s="2" t="s">
        <v>189</v>
      </c>
      <c r="I1028" s="3" t="s">
        <v>64</v>
      </c>
      <c r="J1028" s="3" t="s">
        <v>678</v>
      </c>
      <c r="K1028" s="3" t="s">
        <v>678</v>
      </c>
      <c r="L1028" s="3">
        <v>1358.02</v>
      </c>
      <c r="M1028" s="3">
        <v>2620.9785999999999</v>
      </c>
    </row>
    <row r="1029" spans="1:13" x14ac:dyDescent="0.2">
      <c r="A1029" s="43" t="s">
        <v>676</v>
      </c>
      <c r="B1029" s="43" t="s">
        <v>676</v>
      </c>
      <c r="C1029" s="2" t="s">
        <v>438</v>
      </c>
      <c r="D1029" s="3" t="s">
        <v>19</v>
      </c>
      <c r="E1029" s="3">
        <v>2019</v>
      </c>
      <c r="F1029" s="3" t="s">
        <v>439</v>
      </c>
      <c r="G1029" s="3" t="s">
        <v>440</v>
      </c>
      <c r="H1029" s="2" t="s">
        <v>470</v>
      </c>
      <c r="I1029" s="3" t="s">
        <v>2</v>
      </c>
      <c r="J1029" s="3" t="s">
        <v>178</v>
      </c>
      <c r="K1029" s="3" t="s">
        <v>178</v>
      </c>
      <c r="L1029" s="3">
        <v>1122.2</v>
      </c>
      <c r="M1029" s="3">
        <v>3112.55</v>
      </c>
    </row>
    <row r="1030" spans="1:13" x14ac:dyDescent="0.2">
      <c r="A1030" s="43" t="s">
        <v>676</v>
      </c>
      <c r="B1030" s="43" t="s">
        <v>676</v>
      </c>
      <c r="C1030" s="2" t="s">
        <v>518</v>
      </c>
      <c r="D1030" s="3" t="s">
        <v>10</v>
      </c>
      <c r="E1030" s="3">
        <v>2020</v>
      </c>
      <c r="F1030" s="3" t="s">
        <v>152</v>
      </c>
      <c r="G1030" s="3" t="s">
        <v>153</v>
      </c>
      <c r="H1030" s="2" t="s">
        <v>559</v>
      </c>
      <c r="I1030" s="3" t="s">
        <v>2</v>
      </c>
      <c r="J1030" s="3" t="s">
        <v>178</v>
      </c>
      <c r="K1030" s="3" t="s">
        <v>178</v>
      </c>
      <c r="L1030" s="3">
        <v>1562.19</v>
      </c>
      <c r="M1030" s="3">
        <v>1919.735625</v>
      </c>
    </row>
    <row r="1031" spans="1:13" x14ac:dyDescent="0.2">
      <c r="A1031" s="43" t="s">
        <v>676</v>
      </c>
      <c r="B1031" s="43" t="s">
        <v>676</v>
      </c>
      <c r="C1031" s="2" t="s">
        <v>682</v>
      </c>
      <c r="D1031" s="3" t="s">
        <v>28</v>
      </c>
      <c r="E1031" s="3">
        <v>2018</v>
      </c>
      <c r="F1031" s="3" t="s">
        <v>344</v>
      </c>
      <c r="G1031" s="3" t="s">
        <v>345</v>
      </c>
      <c r="H1031" s="2" t="s">
        <v>265</v>
      </c>
      <c r="I1031" s="3" t="s">
        <v>27</v>
      </c>
      <c r="J1031" s="3" t="s">
        <v>678</v>
      </c>
      <c r="K1031" s="3" t="s">
        <v>678</v>
      </c>
      <c r="L1031" s="3">
        <v>1212</v>
      </c>
      <c r="M1031" s="3">
        <v>2801.81</v>
      </c>
    </row>
    <row r="1032" spans="1:13" x14ac:dyDescent="0.2">
      <c r="A1032" s="43" t="s">
        <v>676</v>
      </c>
      <c r="B1032" s="43" t="s">
        <v>676</v>
      </c>
      <c r="C1032" s="2" t="s">
        <v>179</v>
      </c>
      <c r="D1032" s="3" t="s">
        <v>66</v>
      </c>
      <c r="E1032" s="3">
        <v>2018</v>
      </c>
      <c r="F1032" s="3" t="s">
        <v>180</v>
      </c>
      <c r="G1032" s="3" t="s">
        <v>181</v>
      </c>
      <c r="H1032" s="2" t="s">
        <v>184</v>
      </c>
      <c r="I1032" s="3" t="s">
        <v>75</v>
      </c>
      <c r="J1032" s="3" t="s">
        <v>678</v>
      </c>
      <c r="K1032" s="3" t="s">
        <v>678</v>
      </c>
      <c r="L1032" s="3">
        <v>1437.08</v>
      </c>
      <c r="M1032" s="3">
        <v>3458.2921569935997</v>
      </c>
    </row>
    <row r="1033" spans="1:13" x14ac:dyDescent="0.2">
      <c r="A1033" s="43" t="s">
        <v>676</v>
      </c>
      <c r="B1033" s="43" t="s">
        <v>676</v>
      </c>
      <c r="C1033" s="2" t="s">
        <v>682</v>
      </c>
      <c r="D1033" s="3" t="s">
        <v>28</v>
      </c>
      <c r="E1033" s="3">
        <v>2018</v>
      </c>
      <c r="F1033" s="3" t="s">
        <v>344</v>
      </c>
      <c r="G1033" s="3" t="s">
        <v>345</v>
      </c>
      <c r="H1033" s="2" t="s">
        <v>265</v>
      </c>
      <c r="I1033" s="3" t="s">
        <v>27</v>
      </c>
      <c r="J1033" s="3" t="s">
        <v>678</v>
      </c>
      <c r="K1033" s="3" t="s">
        <v>678</v>
      </c>
      <c r="L1033" s="3">
        <v>1212</v>
      </c>
      <c r="M1033" s="3">
        <v>2801.81</v>
      </c>
    </row>
    <row r="1034" spans="1:13" x14ac:dyDescent="0.2">
      <c r="A1034" s="43" t="s">
        <v>676</v>
      </c>
      <c r="B1034" s="43" t="s">
        <v>676</v>
      </c>
      <c r="C1034" s="2" t="s">
        <v>682</v>
      </c>
      <c r="D1034" s="3" t="s">
        <v>28</v>
      </c>
      <c r="E1034" s="3">
        <v>2018</v>
      </c>
      <c r="F1034" s="3" t="s">
        <v>344</v>
      </c>
      <c r="G1034" s="3" t="s">
        <v>345</v>
      </c>
      <c r="H1034" s="2" t="s">
        <v>149</v>
      </c>
      <c r="I1034" s="3" t="s">
        <v>27</v>
      </c>
      <c r="J1034" s="3" t="s">
        <v>678</v>
      </c>
      <c r="K1034" s="3" t="s">
        <v>678</v>
      </c>
      <c r="L1034" s="3">
        <v>1212</v>
      </c>
      <c r="M1034" s="3">
        <v>2801.81</v>
      </c>
    </row>
    <row r="1035" spans="1:13" x14ac:dyDescent="0.2">
      <c r="A1035" s="43" t="s">
        <v>676</v>
      </c>
      <c r="B1035" s="43" t="s">
        <v>676</v>
      </c>
      <c r="C1035" s="2" t="s">
        <v>682</v>
      </c>
      <c r="D1035" s="3" t="s">
        <v>28</v>
      </c>
      <c r="E1035" s="3">
        <v>2018</v>
      </c>
      <c r="F1035" s="3" t="s">
        <v>344</v>
      </c>
      <c r="G1035" s="3" t="s">
        <v>345</v>
      </c>
      <c r="H1035" s="2" t="s">
        <v>261</v>
      </c>
      <c r="I1035" s="3" t="s">
        <v>27</v>
      </c>
      <c r="J1035" s="3" t="s">
        <v>678</v>
      </c>
      <c r="K1035" s="3" t="s">
        <v>678</v>
      </c>
      <c r="L1035" s="3">
        <v>1212</v>
      </c>
      <c r="M1035" s="3">
        <v>2801.81</v>
      </c>
    </row>
    <row r="1036" spans="1:13" x14ac:dyDescent="0.2">
      <c r="A1036" s="43" t="s">
        <v>676</v>
      </c>
      <c r="B1036" s="43" t="s">
        <v>676</v>
      </c>
      <c r="C1036" s="2" t="s">
        <v>411</v>
      </c>
      <c r="D1036" s="3" t="s">
        <v>20</v>
      </c>
      <c r="E1036" s="3">
        <v>2018</v>
      </c>
      <c r="F1036" s="3" t="s">
        <v>159</v>
      </c>
      <c r="G1036" s="3" t="s">
        <v>160</v>
      </c>
      <c r="H1036" s="2" t="s">
        <v>337</v>
      </c>
      <c r="I1036" s="3" t="s">
        <v>7</v>
      </c>
      <c r="J1036" s="3" t="s">
        <v>678</v>
      </c>
      <c r="K1036" s="3" t="s">
        <v>678</v>
      </c>
      <c r="L1036" s="3">
        <v>1727</v>
      </c>
      <c r="M1036" s="3">
        <v>2407.96</v>
      </c>
    </row>
    <row r="1037" spans="1:13" x14ac:dyDescent="0.2">
      <c r="A1037" s="43" t="s">
        <v>676</v>
      </c>
      <c r="B1037" s="43" t="s">
        <v>676</v>
      </c>
      <c r="C1037" s="2" t="s">
        <v>518</v>
      </c>
      <c r="D1037" s="3" t="s">
        <v>10</v>
      </c>
      <c r="E1037" s="3">
        <v>2020</v>
      </c>
      <c r="F1037" s="3" t="s">
        <v>152</v>
      </c>
      <c r="G1037" s="3" t="s">
        <v>153</v>
      </c>
      <c r="H1037" s="2" t="s">
        <v>537</v>
      </c>
      <c r="I1037" s="3" t="s">
        <v>2</v>
      </c>
      <c r="J1037" s="3" t="s">
        <v>178</v>
      </c>
      <c r="K1037" s="3" t="s">
        <v>178</v>
      </c>
      <c r="L1037" s="3">
        <v>1611.4900000000002</v>
      </c>
      <c r="M1037" s="3">
        <v>1964.9880950000002</v>
      </c>
    </row>
    <row r="1038" spans="1:13" x14ac:dyDescent="0.2">
      <c r="A1038" s="43" t="s">
        <v>676</v>
      </c>
      <c r="B1038" s="43" t="s">
        <v>676</v>
      </c>
      <c r="C1038" s="2" t="s">
        <v>342</v>
      </c>
      <c r="D1038" s="3" t="s">
        <v>8</v>
      </c>
      <c r="E1038" s="3">
        <v>2019</v>
      </c>
      <c r="F1038" s="3" t="s">
        <v>141</v>
      </c>
      <c r="G1038" s="3" t="s">
        <v>142</v>
      </c>
      <c r="H1038" s="2" t="s">
        <v>248</v>
      </c>
      <c r="I1038" s="3" t="s">
        <v>21</v>
      </c>
      <c r="J1038" s="3" t="s">
        <v>678</v>
      </c>
      <c r="K1038" s="3" t="s">
        <v>678</v>
      </c>
      <c r="L1038" s="3">
        <v>1568.6</v>
      </c>
      <c r="M1038" s="3">
        <v>5376.88</v>
      </c>
    </row>
    <row r="1039" spans="1:13" x14ac:dyDescent="0.2">
      <c r="A1039" s="43" t="s">
        <v>676</v>
      </c>
      <c r="B1039" s="43" t="s">
        <v>676</v>
      </c>
      <c r="C1039" s="2" t="s">
        <v>320</v>
      </c>
      <c r="D1039" s="3" t="s">
        <v>1</v>
      </c>
      <c r="E1039" s="3">
        <v>2018</v>
      </c>
      <c r="F1039" s="3" t="s">
        <v>141</v>
      </c>
      <c r="G1039" s="3" t="s">
        <v>142</v>
      </c>
      <c r="H1039" s="2" t="s">
        <v>198</v>
      </c>
      <c r="I1039" s="3" t="s">
        <v>21</v>
      </c>
      <c r="J1039" s="3" t="s">
        <v>678</v>
      </c>
      <c r="K1039" s="3" t="s">
        <v>678</v>
      </c>
      <c r="L1039" s="3">
        <v>1718.8</v>
      </c>
      <c r="M1039" s="3">
        <v>7149.08</v>
      </c>
    </row>
    <row r="1040" spans="1:13" x14ac:dyDescent="0.2">
      <c r="A1040" s="43" t="s">
        <v>676</v>
      </c>
      <c r="B1040" s="43" t="s">
        <v>676</v>
      </c>
      <c r="C1040" s="2" t="s">
        <v>190</v>
      </c>
      <c r="D1040" s="3" t="s">
        <v>40</v>
      </c>
      <c r="E1040" s="3">
        <v>2021</v>
      </c>
      <c r="F1040" s="3" t="s">
        <v>167</v>
      </c>
      <c r="G1040" s="3" t="s">
        <v>168</v>
      </c>
      <c r="H1040" s="2" t="s">
        <v>191</v>
      </c>
      <c r="I1040" s="3" t="s">
        <v>73</v>
      </c>
      <c r="J1040" s="3" t="s">
        <v>678</v>
      </c>
      <c r="K1040" s="3" t="s">
        <v>678</v>
      </c>
      <c r="L1040" s="3">
        <v>1236.43</v>
      </c>
      <c r="M1040" s="3">
        <v>1927.04</v>
      </c>
    </row>
    <row r="1041" spans="1:13" x14ac:dyDescent="0.2">
      <c r="A1041" s="43" t="s">
        <v>676</v>
      </c>
      <c r="B1041" s="43" t="s">
        <v>676</v>
      </c>
      <c r="C1041" s="2" t="s">
        <v>174</v>
      </c>
      <c r="D1041" s="3" t="s">
        <v>33</v>
      </c>
      <c r="E1041" s="3">
        <v>2022</v>
      </c>
      <c r="F1041" s="3" t="s">
        <v>162</v>
      </c>
      <c r="G1041" s="3" t="s">
        <v>163</v>
      </c>
      <c r="H1041" s="2" t="s">
        <v>154</v>
      </c>
      <c r="I1041" s="3" t="s">
        <v>58</v>
      </c>
      <c r="J1041" s="3" t="s">
        <v>678</v>
      </c>
      <c r="K1041" s="3" t="s">
        <v>678</v>
      </c>
      <c r="L1041" s="3">
        <v>1298</v>
      </c>
      <c r="M1041" s="3">
        <v>2533.42</v>
      </c>
    </row>
    <row r="1042" spans="1:13" x14ac:dyDescent="0.2">
      <c r="A1042" s="43" t="s">
        <v>676</v>
      </c>
      <c r="B1042" s="43" t="s">
        <v>676</v>
      </c>
      <c r="C1042" s="2" t="s">
        <v>188</v>
      </c>
      <c r="D1042" s="3" t="s">
        <v>72</v>
      </c>
      <c r="E1042" s="3">
        <v>2021</v>
      </c>
      <c r="F1042" s="3" t="s">
        <v>162</v>
      </c>
      <c r="G1042" s="3" t="s">
        <v>163</v>
      </c>
      <c r="H1042" s="2" t="s">
        <v>189</v>
      </c>
      <c r="I1042" s="3" t="s">
        <v>46</v>
      </c>
      <c r="J1042" s="3" t="s">
        <v>678</v>
      </c>
      <c r="K1042" s="3" t="s">
        <v>678</v>
      </c>
      <c r="L1042" s="3">
        <v>1066.1199999999999</v>
      </c>
      <c r="M1042" s="3">
        <v>2057.6115999999997</v>
      </c>
    </row>
    <row r="1043" spans="1:13" x14ac:dyDescent="0.2">
      <c r="A1043" s="43" t="s">
        <v>676</v>
      </c>
      <c r="B1043" s="43" t="s">
        <v>676</v>
      </c>
      <c r="C1043" s="2" t="s">
        <v>517</v>
      </c>
      <c r="D1043" s="3" t="s">
        <v>85</v>
      </c>
      <c r="E1043" s="3">
        <v>2018</v>
      </c>
      <c r="F1043" s="3" t="s">
        <v>159</v>
      </c>
      <c r="G1043" s="3" t="s">
        <v>160</v>
      </c>
      <c r="H1043" s="2" t="s">
        <v>244</v>
      </c>
      <c r="I1043" s="3" t="s">
        <v>0</v>
      </c>
      <c r="J1043" s="3" t="s">
        <v>678</v>
      </c>
      <c r="K1043" s="3" t="s">
        <v>678</v>
      </c>
      <c r="L1043" s="3">
        <v>1298</v>
      </c>
      <c r="M1043" s="3">
        <v>1694</v>
      </c>
    </row>
    <row r="1044" spans="1:13" x14ac:dyDescent="0.2">
      <c r="A1044" s="43" t="s">
        <v>676</v>
      </c>
      <c r="B1044" s="43" t="s">
        <v>676</v>
      </c>
      <c r="C1044" s="2" t="s">
        <v>387</v>
      </c>
      <c r="D1044" s="3" t="s">
        <v>11</v>
      </c>
      <c r="E1044" s="3">
        <v>2020</v>
      </c>
      <c r="F1044" s="3" t="s">
        <v>141</v>
      </c>
      <c r="G1044" s="3" t="s">
        <v>142</v>
      </c>
      <c r="H1044" s="2" t="s">
        <v>333</v>
      </c>
      <c r="I1044" s="3" t="s">
        <v>0</v>
      </c>
      <c r="J1044" s="3" t="s">
        <v>678</v>
      </c>
      <c r="K1044" s="3" t="s">
        <v>678</v>
      </c>
      <c r="L1044" s="3">
        <v>1599</v>
      </c>
      <c r="M1044" s="3">
        <v>2144.64</v>
      </c>
    </row>
    <row r="1045" spans="1:13" x14ac:dyDescent="0.2">
      <c r="A1045" s="43" t="s">
        <v>676</v>
      </c>
      <c r="B1045" s="43" t="s">
        <v>676</v>
      </c>
      <c r="C1045" s="2" t="s">
        <v>684</v>
      </c>
      <c r="D1045" s="3" t="s">
        <v>9</v>
      </c>
      <c r="E1045" s="3">
        <v>2018</v>
      </c>
      <c r="F1045" s="3" t="s">
        <v>141</v>
      </c>
      <c r="G1045" s="3" t="s">
        <v>142</v>
      </c>
      <c r="H1045" s="2" t="s">
        <v>705</v>
      </c>
      <c r="I1045" s="3" t="s">
        <v>2</v>
      </c>
      <c r="J1045" s="3" t="s">
        <v>178</v>
      </c>
      <c r="K1045" s="3" t="s">
        <v>178</v>
      </c>
      <c r="L1045" s="3">
        <v>1145.68</v>
      </c>
      <c r="M1045" s="3">
        <v>2641.19</v>
      </c>
    </row>
    <row r="1046" spans="1:13" x14ac:dyDescent="0.2">
      <c r="A1046" s="43" t="s">
        <v>676</v>
      </c>
      <c r="B1046" s="43" t="s">
        <v>676</v>
      </c>
      <c r="C1046" s="2" t="s">
        <v>401</v>
      </c>
      <c r="D1046" s="3" t="s">
        <v>45</v>
      </c>
      <c r="E1046" s="3">
        <v>2018</v>
      </c>
      <c r="F1046" s="3" t="s">
        <v>159</v>
      </c>
      <c r="G1046" s="3" t="s">
        <v>160</v>
      </c>
      <c r="H1046" s="2" t="s">
        <v>244</v>
      </c>
      <c r="I1046" s="3" t="s">
        <v>7</v>
      </c>
      <c r="J1046" s="3" t="s">
        <v>678</v>
      </c>
      <c r="K1046" s="3" t="s">
        <v>678</v>
      </c>
      <c r="L1046" s="3">
        <v>1727</v>
      </c>
      <c r="M1046" s="3">
        <v>2407.96</v>
      </c>
    </row>
    <row r="1047" spans="1:13" x14ac:dyDescent="0.2">
      <c r="A1047" s="43" t="s">
        <v>676</v>
      </c>
      <c r="B1047" s="43" t="s">
        <v>676</v>
      </c>
      <c r="C1047" s="2" t="s">
        <v>438</v>
      </c>
      <c r="D1047" s="3" t="s">
        <v>19</v>
      </c>
      <c r="E1047" s="3">
        <v>2019</v>
      </c>
      <c r="F1047" s="3" t="s">
        <v>439</v>
      </c>
      <c r="G1047" s="3" t="s">
        <v>440</v>
      </c>
      <c r="H1047" s="2" t="s">
        <v>321</v>
      </c>
      <c r="I1047" s="3" t="s">
        <v>2</v>
      </c>
      <c r="J1047" s="3" t="s">
        <v>178</v>
      </c>
      <c r="K1047" s="3" t="s">
        <v>178</v>
      </c>
      <c r="L1047" s="3">
        <v>1122.2</v>
      </c>
      <c r="M1047" s="3">
        <v>3112.55</v>
      </c>
    </row>
    <row r="1048" spans="1:13" x14ac:dyDescent="0.2">
      <c r="A1048" s="43" t="s">
        <v>676</v>
      </c>
      <c r="B1048" s="43" t="s">
        <v>676</v>
      </c>
      <c r="C1048" s="2" t="s">
        <v>320</v>
      </c>
      <c r="D1048" s="3" t="s">
        <v>1</v>
      </c>
      <c r="E1048" s="3">
        <v>2018</v>
      </c>
      <c r="F1048" s="3" t="s">
        <v>141</v>
      </c>
      <c r="G1048" s="3" t="s">
        <v>142</v>
      </c>
      <c r="H1048" s="2" t="s">
        <v>204</v>
      </c>
      <c r="I1048" s="3" t="s">
        <v>0</v>
      </c>
      <c r="J1048" s="3" t="s">
        <v>678</v>
      </c>
      <c r="K1048" s="3" t="s">
        <v>678</v>
      </c>
      <c r="L1048" s="3">
        <v>1212</v>
      </c>
      <c r="M1048" s="3">
        <v>4380.49</v>
      </c>
    </row>
    <row r="1049" spans="1:13" x14ac:dyDescent="0.2">
      <c r="A1049" s="43" t="s">
        <v>676</v>
      </c>
      <c r="B1049" s="43" t="s">
        <v>676</v>
      </c>
      <c r="C1049" s="2" t="s">
        <v>233</v>
      </c>
      <c r="D1049" s="3" t="s">
        <v>39</v>
      </c>
      <c r="E1049" s="3">
        <v>2019</v>
      </c>
      <c r="F1049" s="3" t="s">
        <v>234</v>
      </c>
      <c r="G1049" s="3" t="s">
        <v>235</v>
      </c>
      <c r="H1049" s="2" t="s">
        <v>240</v>
      </c>
      <c r="I1049" s="3" t="s">
        <v>38</v>
      </c>
      <c r="J1049" s="3" t="s">
        <v>678</v>
      </c>
      <c r="K1049" s="3" t="s">
        <v>678</v>
      </c>
      <c r="L1049" s="3">
        <v>1122.19</v>
      </c>
      <c r="M1049" s="3">
        <v>3029.39</v>
      </c>
    </row>
    <row r="1050" spans="1:13" x14ac:dyDescent="0.2">
      <c r="A1050" s="43" t="s">
        <v>676</v>
      </c>
      <c r="B1050" s="43" t="s">
        <v>676</v>
      </c>
      <c r="C1050" s="2" t="s">
        <v>518</v>
      </c>
      <c r="D1050" s="3" t="s">
        <v>10</v>
      </c>
      <c r="E1050" s="3">
        <v>2020</v>
      </c>
      <c r="F1050" s="3" t="s">
        <v>152</v>
      </c>
      <c r="G1050" s="3" t="s">
        <v>153</v>
      </c>
      <c r="H1050" s="2" t="s">
        <v>209</v>
      </c>
      <c r="I1050" s="3" t="s">
        <v>2</v>
      </c>
      <c r="J1050" s="3" t="s">
        <v>396</v>
      </c>
      <c r="K1050" s="3" t="s">
        <v>396</v>
      </c>
      <c r="L1050" s="3">
        <v>1482.72</v>
      </c>
      <c r="M1050" s="3">
        <v>1846.7901120000001</v>
      </c>
    </row>
    <row r="1051" spans="1:13" x14ac:dyDescent="0.2">
      <c r="A1051" s="43" t="s">
        <v>676</v>
      </c>
      <c r="B1051" s="43" t="s">
        <v>676</v>
      </c>
      <c r="C1051" s="2" t="s">
        <v>438</v>
      </c>
      <c r="D1051" s="3" t="s">
        <v>19</v>
      </c>
      <c r="E1051" s="3">
        <v>2019</v>
      </c>
      <c r="F1051" s="3" t="s">
        <v>439</v>
      </c>
      <c r="G1051" s="3" t="s">
        <v>440</v>
      </c>
      <c r="H1051" s="2" t="s">
        <v>473</v>
      </c>
      <c r="I1051" s="3" t="s">
        <v>2</v>
      </c>
      <c r="J1051" s="3" t="s">
        <v>678</v>
      </c>
      <c r="K1051" s="3" t="s">
        <v>678</v>
      </c>
      <c r="L1051" s="3">
        <v>1122.2</v>
      </c>
      <c r="M1051" s="3">
        <v>3112.55</v>
      </c>
    </row>
    <row r="1052" spans="1:13" x14ac:dyDescent="0.2">
      <c r="A1052" s="43" t="s">
        <v>676</v>
      </c>
      <c r="B1052" s="43" t="s">
        <v>676</v>
      </c>
      <c r="C1052" s="2" t="s">
        <v>685</v>
      </c>
      <c r="D1052" s="3" t="s">
        <v>80</v>
      </c>
      <c r="E1052" s="3">
        <v>2018</v>
      </c>
      <c r="F1052" s="3" t="s">
        <v>271</v>
      </c>
      <c r="G1052" s="3" t="s">
        <v>272</v>
      </c>
      <c r="H1052" s="2" t="s">
        <v>223</v>
      </c>
      <c r="I1052" s="3" t="s">
        <v>109</v>
      </c>
      <c r="J1052" s="3" t="s">
        <v>678</v>
      </c>
      <c r="K1052" s="3" t="s">
        <v>678</v>
      </c>
      <c r="L1052" s="3">
        <v>1298</v>
      </c>
      <c r="M1052" s="3">
        <v>3301.19</v>
      </c>
    </row>
    <row r="1053" spans="1:13" x14ac:dyDescent="0.2">
      <c r="A1053" s="43" t="s">
        <v>676</v>
      </c>
      <c r="B1053" s="43" t="s">
        <v>676</v>
      </c>
      <c r="C1053" s="2" t="s">
        <v>517</v>
      </c>
      <c r="D1053" s="3" t="s">
        <v>85</v>
      </c>
      <c r="E1053" s="3">
        <v>2018</v>
      </c>
      <c r="F1053" s="3" t="s">
        <v>159</v>
      </c>
      <c r="G1053" s="3" t="s">
        <v>160</v>
      </c>
      <c r="H1053" s="2" t="s">
        <v>356</v>
      </c>
      <c r="I1053" s="3" t="s">
        <v>7</v>
      </c>
      <c r="J1053" s="3" t="s">
        <v>678</v>
      </c>
      <c r="K1053" s="3" t="s">
        <v>678</v>
      </c>
      <c r="L1053" s="3">
        <v>1727</v>
      </c>
      <c r="M1053" s="3">
        <v>2407.96</v>
      </c>
    </row>
    <row r="1054" spans="1:13" x14ac:dyDescent="0.2">
      <c r="A1054" s="43" t="s">
        <v>676</v>
      </c>
      <c r="B1054" s="43" t="s">
        <v>676</v>
      </c>
      <c r="C1054" s="2" t="s">
        <v>320</v>
      </c>
      <c r="D1054" s="3" t="s">
        <v>1</v>
      </c>
      <c r="E1054" s="3">
        <v>2018</v>
      </c>
      <c r="F1054" s="3" t="s">
        <v>141</v>
      </c>
      <c r="G1054" s="3" t="s">
        <v>142</v>
      </c>
      <c r="H1054" s="2" t="s">
        <v>196</v>
      </c>
      <c r="I1054" s="3" t="s">
        <v>0</v>
      </c>
      <c r="J1054" s="3" t="s">
        <v>678</v>
      </c>
      <c r="K1054" s="3" t="s">
        <v>678</v>
      </c>
      <c r="L1054" s="3">
        <v>1212</v>
      </c>
      <c r="M1054" s="3">
        <v>4380.49</v>
      </c>
    </row>
    <row r="1055" spans="1:13" x14ac:dyDescent="0.2">
      <c r="A1055" s="43" t="s">
        <v>676</v>
      </c>
      <c r="B1055" s="43" t="s">
        <v>676</v>
      </c>
      <c r="C1055" s="2" t="s">
        <v>233</v>
      </c>
      <c r="D1055" s="3" t="s">
        <v>39</v>
      </c>
      <c r="E1055" s="3">
        <v>2019</v>
      </c>
      <c r="F1055" s="3" t="s">
        <v>234</v>
      </c>
      <c r="G1055" s="3" t="s">
        <v>235</v>
      </c>
      <c r="H1055" s="2" t="s">
        <v>232</v>
      </c>
      <c r="I1055" s="3" t="s">
        <v>38</v>
      </c>
      <c r="J1055" s="3" t="s">
        <v>678</v>
      </c>
      <c r="K1055" s="3" t="s">
        <v>678</v>
      </c>
      <c r="L1055" s="3">
        <v>1122.19</v>
      </c>
      <c r="M1055" s="3">
        <v>3029.39</v>
      </c>
    </row>
    <row r="1056" spans="1:13" x14ac:dyDescent="0.2">
      <c r="A1056" s="43" t="s">
        <v>676</v>
      </c>
      <c r="B1056" s="43" t="s">
        <v>676</v>
      </c>
      <c r="C1056" s="2" t="s">
        <v>273</v>
      </c>
      <c r="D1056" s="3" t="s">
        <v>4</v>
      </c>
      <c r="E1056" s="3">
        <v>2020</v>
      </c>
      <c r="F1056" s="3" t="s">
        <v>274</v>
      </c>
      <c r="G1056" s="3" t="s">
        <v>275</v>
      </c>
      <c r="H1056" s="2" t="s">
        <v>283</v>
      </c>
      <c r="I1056" s="3" t="s">
        <v>3</v>
      </c>
      <c r="J1056" s="3" t="s">
        <v>178</v>
      </c>
      <c r="K1056" s="3" t="s">
        <v>178</v>
      </c>
      <c r="L1056" s="3">
        <v>1302.3499999999999</v>
      </c>
      <c r="M1056" s="3">
        <v>5022.6400000000003</v>
      </c>
    </row>
    <row r="1057" spans="1:13" x14ac:dyDescent="0.2">
      <c r="A1057" s="43" t="s">
        <v>676</v>
      </c>
      <c r="B1057" s="43" t="s">
        <v>676</v>
      </c>
      <c r="C1057" s="2" t="s">
        <v>273</v>
      </c>
      <c r="D1057" s="3" t="s">
        <v>4</v>
      </c>
      <c r="E1057" s="3">
        <v>2020</v>
      </c>
      <c r="F1057" s="3" t="s">
        <v>274</v>
      </c>
      <c r="G1057" s="3" t="s">
        <v>275</v>
      </c>
      <c r="H1057" s="2" t="s">
        <v>231</v>
      </c>
      <c r="I1057" s="3" t="s">
        <v>3</v>
      </c>
      <c r="J1057" s="3" t="s">
        <v>178</v>
      </c>
      <c r="K1057" s="3" t="s">
        <v>178</v>
      </c>
      <c r="L1057" s="3">
        <v>1302.3499999999999</v>
      </c>
      <c r="M1057" s="3">
        <v>5022.6400000000003</v>
      </c>
    </row>
    <row r="1058" spans="1:13" x14ac:dyDescent="0.2">
      <c r="A1058" s="43" t="s">
        <v>676</v>
      </c>
      <c r="B1058" s="43" t="s">
        <v>676</v>
      </c>
      <c r="C1058" s="2" t="s">
        <v>273</v>
      </c>
      <c r="D1058" s="3" t="s">
        <v>4</v>
      </c>
      <c r="E1058" s="3">
        <v>2020</v>
      </c>
      <c r="F1058" s="3" t="s">
        <v>274</v>
      </c>
      <c r="G1058" s="3" t="s">
        <v>275</v>
      </c>
      <c r="H1058" s="2" t="s">
        <v>186</v>
      </c>
      <c r="I1058" s="3" t="s">
        <v>3</v>
      </c>
      <c r="J1058" s="3" t="s">
        <v>178</v>
      </c>
      <c r="K1058" s="3" t="s">
        <v>178</v>
      </c>
      <c r="L1058" s="3">
        <v>1302.3499999999999</v>
      </c>
      <c r="M1058" s="3">
        <v>5022.6400000000003</v>
      </c>
    </row>
    <row r="1059" spans="1:13" x14ac:dyDescent="0.2">
      <c r="A1059" s="43" t="s">
        <v>676</v>
      </c>
      <c r="B1059" s="43" t="s">
        <v>676</v>
      </c>
      <c r="C1059" s="2" t="s">
        <v>233</v>
      </c>
      <c r="D1059" s="3" t="s">
        <v>39</v>
      </c>
      <c r="E1059" s="3">
        <v>2019</v>
      </c>
      <c r="F1059" s="3" t="s">
        <v>234</v>
      </c>
      <c r="G1059" s="3" t="s">
        <v>235</v>
      </c>
      <c r="H1059" s="2" t="s">
        <v>226</v>
      </c>
      <c r="I1059" s="3" t="s">
        <v>38</v>
      </c>
      <c r="J1059" s="3" t="s">
        <v>678</v>
      </c>
      <c r="K1059" s="3" t="s">
        <v>678</v>
      </c>
      <c r="L1059" s="3">
        <v>1122.19</v>
      </c>
      <c r="M1059" s="3">
        <v>3029.39</v>
      </c>
    </row>
    <row r="1060" spans="1:13" x14ac:dyDescent="0.2">
      <c r="A1060" s="43" t="s">
        <v>676</v>
      </c>
      <c r="B1060" s="43" t="s">
        <v>676</v>
      </c>
      <c r="C1060" s="2" t="s">
        <v>438</v>
      </c>
      <c r="D1060" s="3" t="s">
        <v>19</v>
      </c>
      <c r="E1060" s="3">
        <v>2019</v>
      </c>
      <c r="F1060" s="3" t="s">
        <v>439</v>
      </c>
      <c r="G1060" s="3" t="s">
        <v>440</v>
      </c>
      <c r="H1060" s="2" t="s">
        <v>150</v>
      </c>
      <c r="I1060" s="3" t="s">
        <v>2</v>
      </c>
      <c r="J1060" s="3" t="s">
        <v>178</v>
      </c>
      <c r="K1060" s="3" t="s">
        <v>178</v>
      </c>
      <c r="L1060" s="3">
        <v>1122.2</v>
      </c>
      <c r="M1060" s="3">
        <v>3112.55</v>
      </c>
    </row>
    <row r="1061" spans="1:13" x14ac:dyDescent="0.2">
      <c r="A1061" s="43" t="s">
        <v>676</v>
      </c>
      <c r="B1061" s="43" t="s">
        <v>676</v>
      </c>
      <c r="C1061" s="2" t="s">
        <v>413</v>
      </c>
      <c r="D1061" s="3" t="s">
        <v>32</v>
      </c>
      <c r="E1061" s="3">
        <v>2018</v>
      </c>
      <c r="F1061" s="3" t="s">
        <v>162</v>
      </c>
      <c r="G1061" s="3" t="s">
        <v>163</v>
      </c>
      <c r="H1061" s="2" t="s">
        <v>172</v>
      </c>
      <c r="I1061" s="3" t="s">
        <v>21</v>
      </c>
      <c r="J1061" s="3" t="s">
        <v>678</v>
      </c>
      <c r="K1061" s="3" t="s">
        <v>678</v>
      </c>
      <c r="L1061" s="3">
        <v>4986.87</v>
      </c>
      <c r="M1061" s="3">
        <v>8525.9599999999991</v>
      </c>
    </row>
    <row r="1062" spans="1:13" x14ac:dyDescent="0.2">
      <c r="A1062" s="43" t="s">
        <v>676</v>
      </c>
      <c r="B1062" s="43" t="s">
        <v>676</v>
      </c>
      <c r="C1062" s="2" t="s">
        <v>517</v>
      </c>
      <c r="D1062" s="3" t="s">
        <v>85</v>
      </c>
      <c r="E1062" s="3">
        <v>2018</v>
      </c>
      <c r="F1062" s="3" t="s">
        <v>159</v>
      </c>
      <c r="G1062" s="3" t="s">
        <v>160</v>
      </c>
      <c r="H1062" s="2" t="s">
        <v>267</v>
      </c>
      <c r="I1062" s="3" t="s">
        <v>7</v>
      </c>
      <c r="J1062" s="3" t="s">
        <v>678</v>
      </c>
      <c r="K1062" s="3" t="s">
        <v>678</v>
      </c>
      <c r="L1062" s="3">
        <v>1727</v>
      </c>
      <c r="M1062" s="3">
        <v>2407.96</v>
      </c>
    </row>
    <row r="1063" spans="1:13" x14ac:dyDescent="0.2">
      <c r="A1063" s="43" t="s">
        <v>676</v>
      </c>
      <c r="B1063" s="43" t="s">
        <v>676</v>
      </c>
      <c r="C1063" s="2" t="s">
        <v>438</v>
      </c>
      <c r="D1063" s="3" t="s">
        <v>19</v>
      </c>
      <c r="E1063" s="3">
        <v>2019</v>
      </c>
      <c r="F1063" s="3" t="s">
        <v>439</v>
      </c>
      <c r="G1063" s="3" t="s">
        <v>440</v>
      </c>
      <c r="H1063" s="2" t="s">
        <v>242</v>
      </c>
      <c r="I1063" s="3" t="s">
        <v>2</v>
      </c>
      <c r="J1063" s="3" t="s">
        <v>396</v>
      </c>
      <c r="K1063" s="3" t="s">
        <v>396</v>
      </c>
      <c r="L1063" s="3">
        <v>1122.2</v>
      </c>
      <c r="M1063" s="3">
        <v>3112.55</v>
      </c>
    </row>
    <row r="1064" spans="1:13" x14ac:dyDescent="0.2">
      <c r="A1064" s="43" t="s">
        <v>676</v>
      </c>
      <c r="B1064" s="43" t="s">
        <v>676</v>
      </c>
      <c r="C1064" s="2" t="s">
        <v>684</v>
      </c>
      <c r="D1064" s="3" t="s">
        <v>9</v>
      </c>
      <c r="E1064" s="3">
        <v>2018</v>
      </c>
      <c r="F1064" s="3" t="s">
        <v>141</v>
      </c>
      <c r="G1064" s="3" t="s">
        <v>142</v>
      </c>
      <c r="H1064" s="2" t="s">
        <v>729</v>
      </c>
      <c r="I1064" s="3" t="s">
        <v>2</v>
      </c>
      <c r="J1064" s="3" t="s">
        <v>178</v>
      </c>
      <c r="K1064" s="3" t="s">
        <v>178</v>
      </c>
      <c r="L1064" s="3">
        <v>1100</v>
      </c>
      <c r="M1064" s="3">
        <v>2565.21</v>
      </c>
    </row>
    <row r="1065" spans="1:13" x14ac:dyDescent="0.2">
      <c r="A1065" s="43" t="s">
        <v>676</v>
      </c>
      <c r="B1065" s="43" t="s">
        <v>676</v>
      </c>
      <c r="C1065" s="2" t="s">
        <v>397</v>
      </c>
      <c r="D1065" s="3" t="s">
        <v>18</v>
      </c>
      <c r="E1065" s="3">
        <v>2020</v>
      </c>
      <c r="F1065" s="3" t="s">
        <v>167</v>
      </c>
      <c r="G1065" s="3" t="s">
        <v>168</v>
      </c>
      <c r="H1065" s="2" t="s">
        <v>398</v>
      </c>
      <c r="I1065" s="3" t="s">
        <v>41</v>
      </c>
      <c r="J1065" s="3" t="s">
        <v>678</v>
      </c>
      <c r="K1065" s="3" t="s">
        <v>678</v>
      </c>
      <c r="L1065" s="3">
        <v>2163.48</v>
      </c>
      <c r="M1065" s="3">
        <v>2760.15</v>
      </c>
    </row>
    <row r="1066" spans="1:13" x14ac:dyDescent="0.2">
      <c r="A1066" s="43" t="s">
        <v>676</v>
      </c>
      <c r="B1066" s="43" t="s">
        <v>676</v>
      </c>
      <c r="C1066" s="2" t="s">
        <v>438</v>
      </c>
      <c r="D1066" s="3" t="s">
        <v>19</v>
      </c>
      <c r="E1066" s="3">
        <v>2019</v>
      </c>
      <c r="F1066" s="3" t="s">
        <v>439</v>
      </c>
      <c r="G1066" s="3" t="s">
        <v>440</v>
      </c>
      <c r="H1066" s="2" t="s">
        <v>472</v>
      </c>
      <c r="I1066" s="3" t="s">
        <v>2</v>
      </c>
      <c r="J1066" s="3" t="s">
        <v>396</v>
      </c>
      <c r="K1066" s="3" t="s">
        <v>396</v>
      </c>
      <c r="L1066" s="3">
        <v>1122.2</v>
      </c>
      <c r="M1066" s="3">
        <v>3112.55</v>
      </c>
    </row>
    <row r="1067" spans="1:13" x14ac:dyDescent="0.2">
      <c r="A1067" s="43" t="s">
        <v>676</v>
      </c>
      <c r="B1067" s="43" t="s">
        <v>676</v>
      </c>
      <c r="C1067" s="2" t="s">
        <v>233</v>
      </c>
      <c r="D1067" s="3" t="s">
        <v>39</v>
      </c>
      <c r="E1067" s="3">
        <v>2019</v>
      </c>
      <c r="F1067" s="3" t="s">
        <v>234</v>
      </c>
      <c r="G1067" s="3" t="s">
        <v>235</v>
      </c>
      <c r="H1067" s="2" t="s">
        <v>223</v>
      </c>
      <c r="I1067" s="3" t="s">
        <v>110</v>
      </c>
      <c r="J1067" s="3" t="s">
        <v>678</v>
      </c>
      <c r="K1067" s="3" t="s">
        <v>678</v>
      </c>
      <c r="L1067" s="3">
        <v>1122.19</v>
      </c>
      <c r="M1067" s="3">
        <v>3029.39</v>
      </c>
    </row>
    <row r="1068" spans="1:13" x14ac:dyDescent="0.2">
      <c r="A1068" s="43" t="s">
        <v>676</v>
      </c>
      <c r="B1068" s="43" t="s">
        <v>676</v>
      </c>
      <c r="C1068" s="2" t="s">
        <v>438</v>
      </c>
      <c r="D1068" s="3" t="s">
        <v>19</v>
      </c>
      <c r="E1068" s="3">
        <v>2019</v>
      </c>
      <c r="F1068" s="3" t="s">
        <v>439</v>
      </c>
      <c r="G1068" s="3" t="s">
        <v>440</v>
      </c>
      <c r="H1068" s="2" t="s">
        <v>442</v>
      </c>
      <c r="I1068" s="3" t="s">
        <v>2</v>
      </c>
      <c r="J1068" s="3" t="s">
        <v>178</v>
      </c>
      <c r="K1068" s="3" t="s">
        <v>178</v>
      </c>
      <c r="L1068" s="3">
        <v>1122.2</v>
      </c>
      <c r="M1068" s="3">
        <v>3112.55</v>
      </c>
    </row>
    <row r="1069" spans="1:13" x14ac:dyDescent="0.2">
      <c r="A1069" s="43" t="s">
        <v>676</v>
      </c>
      <c r="B1069" s="43" t="s">
        <v>676</v>
      </c>
      <c r="C1069" s="2" t="s">
        <v>518</v>
      </c>
      <c r="D1069" s="3" t="s">
        <v>10</v>
      </c>
      <c r="E1069" s="3">
        <v>2020</v>
      </c>
      <c r="F1069" s="3" t="s">
        <v>152</v>
      </c>
      <c r="G1069" s="3" t="s">
        <v>153</v>
      </c>
      <c r="H1069" s="2" t="s">
        <v>528</v>
      </c>
      <c r="I1069" s="3" t="s">
        <v>2</v>
      </c>
      <c r="J1069" s="3" t="s">
        <v>178</v>
      </c>
      <c r="K1069" s="3" t="s">
        <v>178</v>
      </c>
      <c r="L1069" s="3">
        <v>1239.6000000000001</v>
      </c>
      <c r="M1069" s="3">
        <v>1607.296848</v>
      </c>
    </row>
    <row r="1070" spans="1:13" x14ac:dyDescent="0.2">
      <c r="A1070" s="43" t="s">
        <v>676</v>
      </c>
      <c r="B1070" s="43" t="s">
        <v>676</v>
      </c>
      <c r="C1070" s="2" t="s">
        <v>174</v>
      </c>
      <c r="D1070" s="3" t="s">
        <v>33</v>
      </c>
      <c r="E1070" s="3">
        <v>2022</v>
      </c>
      <c r="F1070" s="3" t="s">
        <v>162</v>
      </c>
      <c r="G1070" s="3" t="s">
        <v>163</v>
      </c>
      <c r="H1070" s="2" t="s">
        <v>154</v>
      </c>
      <c r="I1070" s="3" t="s">
        <v>21</v>
      </c>
      <c r="J1070" s="3" t="s">
        <v>678</v>
      </c>
      <c r="K1070" s="3" t="s">
        <v>678</v>
      </c>
      <c r="L1070" s="3">
        <v>1727</v>
      </c>
      <c r="M1070" s="3">
        <v>2160.1999999999998</v>
      </c>
    </row>
    <row r="1071" spans="1:13" x14ac:dyDescent="0.2">
      <c r="A1071" s="43" t="s">
        <v>676</v>
      </c>
      <c r="B1071" s="43" t="s">
        <v>676</v>
      </c>
      <c r="C1071" s="2" t="s">
        <v>273</v>
      </c>
      <c r="D1071" s="3" t="s">
        <v>4</v>
      </c>
      <c r="E1071" s="3">
        <v>2020</v>
      </c>
      <c r="F1071" s="3" t="s">
        <v>274</v>
      </c>
      <c r="G1071" s="3" t="s">
        <v>275</v>
      </c>
      <c r="H1071" s="2" t="s">
        <v>226</v>
      </c>
      <c r="I1071" s="3" t="s">
        <v>3</v>
      </c>
      <c r="J1071" s="3" t="s">
        <v>178</v>
      </c>
      <c r="K1071" s="3" t="s">
        <v>178</v>
      </c>
      <c r="L1071" s="3">
        <v>1302.3499999999999</v>
      </c>
      <c r="M1071" s="3">
        <v>5022.6400000000003</v>
      </c>
    </row>
    <row r="1072" spans="1:13" x14ac:dyDescent="0.2">
      <c r="A1072" s="43" t="s">
        <v>676</v>
      </c>
      <c r="B1072" s="43" t="s">
        <v>676</v>
      </c>
      <c r="C1072" s="2" t="s">
        <v>438</v>
      </c>
      <c r="D1072" s="3" t="s">
        <v>19</v>
      </c>
      <c r="E1072" s="3">
        <v>2019</v>
      </c>
      <c r="F1072" s="3" t="s">
        <v>439</v>
      </c>
      <c r="G1072" s="3" t="s">
        <v>440</v>
      </c>
      <c r="H1072" s="2" t="s">
        <v>318</v>
      </c>
      <c r="I1072" s="3" t="s">
        <v>2</v>
      </c>
      <c r="J1072" s="3" t="s">
        <v>178</v>
      </c>
      <c r="K1072" s="3" t="s">
        <v>178</v>
      </c>
      <c r="L1072" s="3">
        <v>1122.2</v>
      </c>
      <c r="M1072" s="3">
        <v>3112.55</v>
      </c>
    </row>
    <row r="1073" spans="1:13" x14ac:dyDescent="0.2">
      <c r="A1073" s="43" t="s">
        <v>676</v>
      </c>
      <c r="B1073" s="43" t="s">
        <v>676</v>
      </c>
      <c r="C1073" s="2" t="s">
        <v>273</v>
      </c>
      <c r="D1073" s="3" t="s">
        <v>4</v>
      </c>
      <c r="E1073" s="3">
        <v>2020</v>
      </c>
      <c r="F1073" s="3" t="s">
        <v>274</v>
      </c>
      <c r="G1073" s="3" t="s">
        <v>275</v>
      </c>
      <c r="H1073" s="2" t="s">
        <v>278</v>
      </c>
      <c r="I1073" s="3" t="s">
        <v>3</v>
      </c>
      <c r="J1073" s="3" t="s">
        <v>178</v>
      </c>
      <c r="K1073" s="3" t="s">
        <v>178</v>
      </c>
      <c r="L1073" s="3">
        <v>1302.3499999999999</v>
      </c>
      <c r="M1073" s="3">
        <v>5022.6400000000003</v>
      </c>
    </row>
    <row r="1074" spans="1:13" x14ac:dyDescent="0.2">
      <c r="A1074" s="43" t="s">
        <v>676</v>
      </c>
      <c r="B1074" s="43" t="s">
        <v>676</v>
      </c>
      <c r="C1074" s="2" t="s">
        <v>518</v>
      </c>
      <c r="D1074" s="3" t="s">
        <v>10</v>
      </c>
      <c r="E1074" s="3">
        <v>2020</v>
      </c>
      <c r="F1074" s="3" t="s">
        <v>152</v>
      </c>
      <c r="G1074" s="3" t="s">
        <v>153</v>
      </c>
      <c r="H1074" s="2" t="s">
        <v>560</v>
      </c>
      <c r="I1074" s="3" t="s">
        <v>2</v>
      </c>
      <c r="J1074" s="3" t="s">
        <v>178</v>
      </c>
      <c r="K1074" s="3" t="s">
        <v>178</v>
      </c>
      <c r="L1074" s="3">
        <v>1342.19</v>
      </c>
      <c r="M1074" s="3">
        <v>1717.7976250000002</v>
      </c>
    </row>
    <row r="1075" spans="1:13" x14ac:dyDescent="0.2">
      <c r="A1075" s="43" t="s">
        <v>676</v>
      </c>
      <c r="B1075" s="43" t="s">
        <v>676</v>
      </c>
      <c r="C1075" s="2" t="s">
        <v>342</v>
      </c>
      <c r="D1075" s="3" t="s">
        <v>8</v>
      </c>
      <c r="E1075" s="3">
        <v>2019</v>
      </c>
      <c r="F1075" s="3" t="s">
        <v>141</v>
      </c>
      <c r="G1075" s="3" t="s">
        <v>142</v>
      </c>
      <c r="H1075" s="2" t="s">
        <v>254</v>
      </c>
      <c r="I1075" s="3" t="s">
        <v>7</v>
      </c>
      <c r="J1075" s="3" t="s">
        <v>678</v>
      </c>
      <c r="K1075" s="3" t="s">
        <v>678</v>
      </c>
      <c r="L1075" s="3">
        <v>1568.6</v>
      </c>
      <c r="M1075" s="3">
        <v>5753.34</v>
      </c>
    </row>
    <row r="1076" spans="1:13" x14ac:dyDescent="0.2">
      <c r="A1076" s="43" t="s">
        <v>676</v>
      </c>
      <c r="B1076" s="43" t="s">
        <v>676</v>
      </c>
      <c r="C1076" s="2" t="s">
        <v>342</v>
      </c>
      <c r="D1076" s="3" t="s">
        <v>8</v>
      </c>
      <c r="E1076" s="3">
        <v>2019</v>
      </c>
      <c r="F1076" s="3" t="s">
        <v>141</v>
      </c>
      <c r="G1076" s="3" t="s">
        <v>142</v>
      </c>
      <c r="H1076" s="2" t="s">
        <v>248</v>
      </c>
      <c r="I1076" s="3" t="s">
        <v>53</v>
      </c>
      <c r="J1076" s="3" t="s">
        <v>678</v>
      </c>
      <c r="K1076" s="3" t="s">
        <v>678</v>
      </c>
      <c r="L1076" s="3">
        <v>1212</v>
      </c>
      <c r="M1076" s="3">
        <v>3818.04</v>
      </c>
    </row>
    <row r="1077" spans="1:13" x14ac:dyDescent="0.2">
      <c r="A1077" s="43" t="s">
        <v>676</v>
      </c>
      <c r="B1077" s="43" t="s">
        <v>676</v>
      </c>
      <c r="C1077" s="2" t="s">
        <v>518</v>
      </c>
      <c r="D1077" s="3" t="s">
        <v>10</v>
      </c>
      <c r="E1077" s="3">
        <v>2020</v>
      </c>
      <c r="F1077" s="3" t="s">
        <v>152</v>
      </c>
      <c r="G1077" s="3" t="s">
        <v>153</v>
      </c>
      <c r="H1077" s="2" t="s">
        <v>561</v>
      </c>
      <c r="I1077" s="3" t="s">
        <v>2</v>
      </c>
      <c r="J1077" s="3" t="s">
        <v>678</v>
      </c>
      <c r="K1077" s="3" t="s">
        <v>678</v>
      </c>
      <c r="L1077" s="3">
        <v>1458.8500000000001</v>
      </c>
      <c r="M1077" s="3">
        <v>1972.6169749999999</v>
      </c>
    </row>
    <row r="1078" spans="1:13" x14ac:dyDescent="0.2">
      <c r="A1078" s="43" t="s">
        <v>676</v>
      </c>
      <c r="B1078" s="43" t="s">
        <v>676</v>
      </c>
      <c r="C1078" s="2" t="s">
        <v>518</v>
      </c>
      <c r="D1078" s="3" t="s">
        <v>10</v>
      </c>
      <c r="E1078" s="3">
        <v>2020</v>
      </c>
      <c r="F1078" s="3" t="s">
        <v>152</v>
      </c>
      <c r="G1078" s="3" t="s">
        <v>153</v>
      </c>
      <c r="H1078" s="2" t="s">
        <v>170</v>
      </c>
      <c r="I1078" s="3" t="s">
        <v>2</v>
      </c>
      <c r="J1078" s="3" t="s">
        <v>178</v>
      </c>
      <c r="K1078" s="3" t="s">
        <v>178</v>
      </c>
      <c r="L1078" s="3">
        <v>1611.4900000000002</v>
      </c>
      <c r="M1078" s="3">
        <v>1997.1961910000002</v>
      </c>
    </row>
    <row r="1079" spans="1:13" x14ac:dyDescent="0.2">
      <c r="A1079" s="43" t="s">
        <v>676</v>
      </c>
      <c r="B1079" s="43" t="s">
        <v>676</v>
      </c>
      <c r="C1079" s="2" t="s">
        <v>193</v>
      </c>
      <c r="D1079" s="3" t="s">
        <v>89</v>
      </c>
      <c r="E1079" s="3">
        <v>2020</v>
      </c>
      <c r="F1079" s="3" t="s">
        <v>167</v>
      </c>
      <c r="G1079" s="3" t="s">
        <v>168</v>
      </c>
      <c r="H1079" s="2" t="s">
        <v>199</v>
      </c>
      <c r="I1079" s="3" t="s">
        <v>15</v>
      </c>
      <c r="J1079" s="3" t="s">
        <v>678</v>
      </c>
      <c r="K1079" s="3" t="s">
        <v>678</v>
      </c>
      <c r="L1079" s="3">
        <v>1265.77</v>
      </c>
      <c r="M1079" s="3">
        <v>3351.96</v>
      </c>
    </row>
    <row r="1080" spans="1:13" x14ac:dyDescent="0.2">
      <c r="A1080" s="43" t="s">
        <v>676</v>
      </c>
      <c r="B1080" s="43" t="s">
        <v>676</v>
      </c>
      <c r="C1080" s="2" t="s">
        <v>438</v>
      </c>
      <c r="D1080" s="3" t="s">
        <v>19</v>
      </c>
      <c r="E1080" s="3">
        <v>2019</v>
      </c>
      <c r="F1080" s="3" t="s">
        <v>439</v>
      </c>
      <c r="G1080" s="3" t="s">
        <v>440</v>
      </c>
      <c r="H1080" s="2" t="s">
        <v>489</v>
      </c>
      <c r="I1080" s="3" t="s">
        <v>2</v>
      </c>
      <c r="J1080" s="3" t="s">
        <v>678</v>
      </c>
      <c r="K1080" s="3" t="s">
        <v>678</v>
      </c>
      <c r="L1080" s="3">
        <v>1122.2</v>
      </c>
      <c r="M1080" s="3">
        <v>3112.55</v>
      </c>
    </row>
    <row r="1081" spans="1:13" x14ac:dyDescent="0.2">
      <c r="A1081" s="43" t="s">
        <v>676</v>
      </c>
      <c r="B1081" s="43" t="s">
        <v>676</v>
      </c>
      <c r="C1081" s="2" t="s">
        <v>438</v>
      </c>
      <c r="D1081" s="3" t="s">
        <v>19</v>
      </c>
      <c r="E1081" s="3">
        <v>2019</v>
      </c>
      <c r="F1081" s="3" t="s">
        <v>439</v>
      </c>
      <c r="G1081" s="3" t="s">
        <v>440</v>
      </c>
      <c r="H1081" s="2" t="s">
        <v>322</v>
      </c>
      <c r="I1081" s="3" t="s">
        <v>2</v>
      </c>
      <c r="J1081" s="3" t="s">
        <v>178</v>
      </c>
      <c r="K1081" s="3" t="s">
        <v>178</v>
      </c>
      <c r="L1081" s="3">
        <v>1122.2</v>
      </c>
      <c r="M1081" s="3">
        <v>3112.55</v>
      </c>
    </row>
    <row r="1082" spans="1:13" x14ac:dyDescent="0.2">
      <c r="A1082" s="43" t="s">
        <v>676</v>
      </c>
      <c r="B1082" s="43" t="s">
        <v>676</v>
      </c>
      <c r="C1082" s="2" t="s">
        <v>684</v>
      </c>
      <c r="D1082" s="3" t="s">
        <v>9</v>
      </c>
      <c r="E1082" s="3">
        <v>2018</v>
      </c>
      <c r="F1082" s="3" t="s">
        <v>141</v>
      </c>
      <c r="G1082" s="3" t="s">
        <v>142</v>
      </c>
      <c r="H1082" s="2" t="s">
        <v>725</v>
      </c>
      <c r="I1082" s="3" t="s">
        <v>2</v>
      </c>
      <c r="J1082" s="3" t="s">
        <v>178</v>
      </c>
      <c r="K1082" s="3" t="s">
        <v>178</v>
      </c>
      <c r="L1082" s="3">
        <v>1145.68</v>
      </c>
      <c r="M1082" s="3">
        <v>2641.19</v>
      </c>
    </row>
    <row r="1083" spans="1:13" x14ac:dyDescent="0.2">
      <c r="A1083" s="43" t="s">
        <v>676</v>
      </c>
      <c r="B1083" s="43" t="s">
        <v>676</v>
      </c>
      <c r="C1083" s="2" t="s">
        <v>518</v>
      </c>
      <c r="D1083" s="3" t="s">
        <v>10</v>
      </c>
      <c r="E1083" s="3">
        <v>2020</v>
      </c>
      <c r="F1083" s="3" t="s">
        <v>152</v>
      </c>
      <c r="G1083" s="3" t="s">
        <v>153</v>
      </c>
      <c r="H1083" s="2" t="s">
        <v>526</v>
      </c>
      <c r="I1083" s="3" t="s">
        <v>2</v>
      </c>
      <c r="J1083" s="3" t="s">
        <v>178</v>
      </c>
      <c r="K1083" s="3" t="s">
        <v>178</v>
      </c>
      <c r="L1083" s="3">
        <v>1122.19</v>
      </c>
      <c r="M1083" s="3">
        <v>1499.5262090000001</v>
      </c>
    </row>
    <row r="1084" spans="1:13" x14ac:dyDescent="0.2">
      <c r="A1084" s="43" t="s">
        <v>676</v>
      </c>
      <c r="B1084" s="43" t="s">
        <v>676</v>
      </c>
      <c r="C1084" s="2" t="s">
        <v>273</v>
      </c>
      <c r="D1084" s="3" t="s">
        <v>4</v>
      </c>
      <c r="E1084" s="3">
        <v>2020</v>
      </c>
      <c r="F1084" s="3" t="s">
        <v>274</v>
      </c>
      <c r="G1084" s="3" t="s">
        <v>275</v>
      </c>
      <c r="H1084" s="2" t="s">
        <v>228</v>
      </c>
      <c r="I1084" s="3" t="s">
        <v>3</v>
      </c>
      <c r="J1084" s="3" t="s">
        <v>178</v>
      </c>
      <c r="K1084" s="3" t="s">
        <v>178</v>
      </c>
      <c r="L1084" s="3">
        <v>1302.3499999999999</v>
      </c>
      <c r="M1084" s="3">
        <v>5022.6400000000003</v>
      </c>
    </row>
    <row r="1085" spans="1:13" x14ac:dyDescent="0.2">
      <c r="A1085" s="43" t="s">
        <v>676</v>
      </c>
      <c r="B1085" s="43" t="s">
        <v>676</v>
      </c>
      <c r="C1085" s="2" t="s">
        <v>517</v>
      </c>
      <c r="D1085" s="3" t="s">
        <v>85</v>
      </c>
      <c r="E1085" s="3">
        <v>2018</v>
      </c>
      <c r="F1085" s="3" t="s">
        <v>159</v>
      </c>
      <c r="G1085" s="3" t="s">
        <v>160</v>
      </c>
      <c r="H1085" s="2" t="s">
        <v>239</v>
      </c>
      <c r="I1085" s="3" t="s">
        <v>0</v>
      </c>
      <c r="J1085" s="3" t="s">
        <v>678</v>
      </c>
      <c r="K1085" s="3" t="s">
        <v>678</v>
      </c>
      <c r="L1085" s="3">
        <v>1298</v>
      </c>
      <c r="M1085" s="3">
        <v>1694</v>
      </c>
    </row>
    <row r="1086" spans="1:13" x14ac:dyDescent="0.2">
      <c r="A1086" s="43" t="s">
        <v>676</v>
      </c>
      <c r="B1086" s="43" t="s">
        <v>676</v>
      </c>
      <c r="C1086" s="2" t="s">
        <v>438</v>
      </c>
      <c r="D1086" s="3" t="s">
        <v>19</v>
      </c>
      <c r="E1086" s="3">
        <v>2019</v>
      </c>
      <c r="F1086" s="3" t="s">
        <v>439</v>
      </c>
      <c r="G1086" s="3" t="s">
        <v>440</v>
      </c>
      <c r="H1086" s="2" t="s">
        <v>469</v>
      </c>
      <c r="I1086" s="3" t="s">
        <v>2</v>
      </c>
      <c r="J1086" s="3" t="s">
        <v>178</v>
      </c>
      <c r="K1086" s="3" t="s">
        <v>178</v>
      </c>
      <c r="L1086" s="3">
        <v>1122.2</v>
      </c>
      <c r="M1086" s="3">
        <v>3112.55</v>
      </c>
    </row>
    <row r="1087" spans="1:13" x14ac:dyDescent="0.2">
      <c r="A1087" s="43" t="s">
        <v>676</v>
      </c>
      <c r="B1087" s="43" t="s">
        <v>676</v>
      </c>
      <c r="C1087" s="2" t="s">
        <v>438</v>
      </c>
      <c r="D1087" s="3" t="s">
        <v>19</v>
      </c>
      <c r="E1087" s="3">
        <v>2019</v>
      </c>
      <c r="F1087" s="3" t="s">
        <v>439</v>
      </c>
      <c r="G1087" s="3" t="s">
        <v>440</v>
      </c>
      <c r="H1087" s="2" t="s">
        <v>490</v>
      </c>
      <c r="I1087" s="3" t="s">
        <v>2</v>
      </c>
      <c r="J1087" s="3" t="s">
        <v>178</v>
      </c>
      <c r="K1087" s="3" t="s">
        <v>178</v>
      </c>
      <c r="L1087" s="3">
        <v>1122.2</v>
      </c>
      <c r="M1087" s="3">
        <v>3112.55</v>
      </c>
    </row>
    <row r="1088" spans="1:13" x14ac:dyDescent="0.2">
      <c r="A1088" s="43" t="s">
        <v>676</v>
      </c>
      <c r="B1088" s="43" t="s">
        <v>676</v>
      </c>
      <c r="C1088" s="2" t="s">
        <v>233</v>
      </c>
      <c r="D1088" s="3" t="s">
        <v>39</v>
      </c>
      <c r="E1088" s="3">
        <v>2019</v>
      </c>
      <c r="F1088" s="3" t="s">
        <v>234</v>
      </c>
      <c r="G1088" s="3" t="s">
        <v>235</v>
      </c>
      <c r="H1088" s="2" t="s">
        <v>223</v>
      </c>
      <c r="I1088" s="3" t="s">
        <v>38</v>
      </c>
      <c r="J1088" s="3" t="s">
        <v>678</v>
      </c>
      <c r="K1088" s="3" t="s">
        <v>678</v>
      </c>
      <c r="L1088" s="3">
        <v>1122.19</v>
      </c>
      <c r="M1088" s="3">
        <v>3029.39</v>
      </c>
    </row>
    <row r="1089" spans="1:13" x14ac:dyDescent="0.2">
      <c r="A1089" s="43" t="s">
        <v>676</v>
      </c>
      <c r="B1089" s="43" t="s">
        <v>676</v>
      </c>
      <c r="C1089" s="2" t="s">
        <v>320</v>
      </c>
      <c r="D1089" s="3" t="s">
        <v>1</v>
      </c>
      <c r="E1089" s="3">
        <v>2018</v>
      </c>
      <c r="F1089" s="3" t="s">
        <v>141</v>
      </c>
      <c r="G1089" s="3" t="s">
        <v>142</v>
      </c>
      <c r="H1089" s="2" t="s">
        <v>324</v>
      </c>
      <c r="I1089" s="3" t="s">
        <v>0</v>
      </c>
      <c r="J1089" s="3" t="s">
        <v>678</v>
      </c>
      <c r="K1089" s="3" t="s">
        <v>678</v>
      </c>
      <c r="L1089" s="3">
        <v>1212</v>
      </c>
      <c r="M1089" s="3">
        <v>4380.49</v>
      </c>
    </row>
    <row r="1090" spans="1:13" x14ac:dyDescent="0.2">
      <c r="A1090" s="43" t="s">
        <v>676</v>
      </c>
      <c r="B1090" s="43" t="s">
        <v>676</v>
      </c>
      <c r="C1090" s="2" t="s">
        <v>273</v>
      </c>
      <c r="D1090" s="3" t="s">
        <v>4</v>
      </c>
      <c r="E1090" s="3">
        <v>2020</v>
      </c>
      <c r="F1090" s="3" t="s">
        <v>274</v>
      </c>
      <c r="G1090" s="3" t="s">
        <v>275</v>
      </c>
      <c r="H1090" s="2" t="s">
        <v>223</v>
      </c>
      <c r="I1090" s="3" t="s">
        <v>3</v>
      </c>
      <c r="J1090" s="3" t="s">
        <v>178</v>
      </c>
      <c r="K1090" s="3" t="s">
        <v>178</v>
      </c>
      <c r="L1090" s="3">
        <v>1302.3499999999999</v>
      </c>
      <c r="M1090" s="3">
        <v>5022.6400000000003</v>
      </c>
    </row>
    <row r="1091" spans="1:13" x14ac:dyDescent="0.2">
      <c r="A1091" s="43" t="s">
        <v>676</v>
      </c>
      <c r="B1091" s="43" t="s">
        <v>676</v>
      </c>
      <c r="C1091" s="2" t="s">
        <v>518</v>
      </c>
      <c r="D1091" s="3" t="s">
        <v>10</v>
      </c>
      <c r="E1091" s="3">
        <v>2020</v>
      </c>
      <c r="F1091" s="3" t="s">
        <v>152</v>
      </c>
      <c r="G1091" s="3" t="s">
        <v>153</v>
      </c>
      <c r="H1091" s="2" t="s">
        <v>552</v>
      </c>
      <c r="I1091" s="3" t="s">
        <v>2</v>
      </c>
      <c r="J1091" s="3" t="s">
        <v>178</v>
      </c>
      <c r="K1091" s="3" t="s">
        <v>178</v>
      </c>
      <c r="L1091" s="3">
        <v>1239.6000000000001</v>
      </c>
      <c r="M1091" s="3">
        <v>1607.296848</v>
      </c>
    </row>
    <row r="1092" spans="1:13" x14ac:dyDescent="0.2">
      <c r="A1092" s="43" t="s">
        <v>676</v>
      </c>
      <c r="B1092" s="43" t="s">
        <v>676</v>
      </c>
      <c r="C1092" s="2" t="s">
        <v>219</v>
      </c>
      <c r="D1092" s="3" t="s">
        <v>48</v>
      </c>
      <c r="E1092" s="3">
        <v>2016</v>
      </c>
      <c r="F1092" s="3" t="s">
        <v>220</v>
      </c>
      <c r="G1092" s="3" t="s">
        <v>221</v>
      </c>
      <c r="H1092" s="2" t="s">
        <v>223</v>
      </c>
      <c r="I1092" s="3" t="s">
        <v>47</v>
      </c>
      <c r="J1092" s="3" t="s">
        <v>178</v>
      </c>
      <c r="K1092" s="3" t="s">
        <v>178</v>
      </c>
      <c r="L1092" s="3">
        <v>1203.71</v>
      </c>
      <c r="M1092" s="3">
        <v>3179.02</v>
      </c>
    </row>
    <row r="1093" spans="1:13" x14ac:dyDescent="0.2">
      <c r="A1093" s="43" t="s">
        <v>676</v>
      </c>
      <c r="B1093" s="43" t="s">
        <v>676</v>
      </c>
      <c r="C1093" s="2" t="s">
        <v>190</v>
      </c>
      <c r="D1093" s="3" t="s">
        <v>40</v>
      </c>
      <c r="E1093" s="3">
        <v>2021</v>
      </c>
      <c r="F1093" s="3" t="s">
        <v>167</v>
      </c>
      <c r="G1093" s="3" t="s">
        <v>168</v>
      </c>
      <c r="H1093" s="2" t="s">
        <v>191</v>
      </c>
      <c r="I1093" s="3" t="s">
        <v>73</v>
      </c>
      <c r="J1093" s="3" t="s">
        <v>678</v>
      </c>
      <c r="K1093" s="3" t="s">
        <v>678</v>
      </c>
      <c r="L1093" s="3">
        <v>1236.43</v>
      </c>
      <c r="M1093" s="3">
        <v>1927.04</v>
      </c>
    </row>
    <row r="1094" spans="1:13" x14ac:dyDescent="0.2">
      <c r="A1094" s="43" t="s">
        <v>676</v>
      </c>
      <c r="B1094" s="43" t="s">
        <v>676</v>
      </c>
      <c r="C1094" s="2" t="s">
        <v>438</v>
      </c>
      <c r="D1094" s="3" t="s">
        <v>19</v>
      </c>
      <c r="E1094" s="3">
        <v>2019</v>
      </c>
      <c r="F1094" s="3" t="s">
        <v>439</v>
      </c>
      <c r="G1094" s="3" t="s">
        <v>440</v>
      </c>
      <c r="H1094" s="2" t="s">
        <v>452</v>
      </c>
      <c r="I1094" s="3" t="s">
        <v>2</v>
      </c>
      <c r="J1094" s="3" t="s">
        <v>178</v>
      </c>
      <c r="K1094" s="3" t="s">
        <v>178</v>
      </c>
      <c r="L1094" s="3">
        <v>1122.2</v>
      </c>
      <c r="M1094" s="3">
        <v>3112.55</v>
      </c>
    </row>
    <row r="1095" spans="1:13" x14ac:dyDescent="0.2">
      <c r="A1095" s="43" t="s">
        <v>676</v>
      </c>
      <c r="B1095" s="43" t="s">
        <v>676</v>
      </c>
      <c r="C1095" s="2" t="s">
        <v>682</v>
      </c>
      <c r="D1095" s="3" t="s">
        <v>28</v>
      </c>
      <c r="E1095" s="3">
        <v>2018</v>
      </c>
      <c r="F1095" s="3" t="s">
        <v>344</v>
      </c>
      <c r="G1095" s="3" t="s">
        <v>345</v>
      </c>
      <c r="H1095" s="2" t="s">
        <v>267</v>
      </c>
      <c r="I1095" s="3" t="s">
        <v>27</v>
      </c>
      <c r="J1095" s="3" t="s">
        <v>678</v>
      </c>
      <c r="K1095" s="3" t="s">
        <v>678</v>
      </c>
      <c r="L1095" s="3">
        <v>1212</v>
      </c>
      <c r="M1095" s="3">
        <v>2801.81</v>
      </c>
    </row>
    <row r="1096" spans="1:13" x14ac:dyDescent="0.2">
      <c r="A1096" s="43" t="s">
        <v>676</v>
      </c>
      <c r="B1096" s="43" t="s">
        <v>676</v>
      </c>
      <c r="C1096" s="2" t="s">
        <v>320</v>
      </c>
      <c r="D1096" s="3" t="s">
        <v>1</v>
      </c>
      <c r="E1096" s="3">
        <v>2018</v>
      </c>
      <c r="F1096" s="3" t="s">
        <v>141</v>
      </c>
      <c r="G1096" s="3" t="s">
        <v>142</v>
      </c>
      <c r="H1096" s="2" t="s">
        <v>236</v>
      </c>
      <c r="I1096" s="3" t="s">
        <v>0</v>
      </c>
      <c r="J1096" s="3" t="s">
        <v>678</v>
      </c>
      <c r="K1096" s="3" t="s">
        <v>678</v>
      </c>
      <c r="L1096" s="3">
        <v>1212</v>
      </c>
      <c r="M1096" s="3">
        <v>4380.49</v>
      </c>
    </row>
    <row r="1097" spans="1:13" x14ac:dyDescent="0.2">
      <c r="A1097" s="43" t="s">
        <v>676</v>
      </c>
      <c r="B1097" s="43" t="s">
        <v>676</v>
      </c>
      <c r="C1097" s="2" t="s">
        <v>273</v>
      </c>
      <c r="D1097" s="3" t="s">
        <v>4</v>
      </c>
      <c r="E1097" s="3">
        <v>2020</v>
      </c>
      <c r="F1097" s="3" t="s">
        <v>274</v>
      </c>
      <c r="G1097" s="3" t="s">
        <v>275</v>
      </c>
      <c r="H1097" s="2" t="s">
        <v>287</v>
      </c>
      <c r="I1097" s="3" t="s">
        <v>3</v>
      </c>
      <c r="J1097" s="3" t="s">
        <v>178</v>
      </c>
      <c r="K1097" s="3" t="s">
        <v>178</v>
      </c>
      <c r="L1097" s="3">
        <v>1302.3499999999999</v>
      </c>
      <c r="M1097" s="3">
        <v>5022.6400000000003</v>
      </c>
    </row>
    <row r="1098" spans="1:13" x14ac:dyDescent="0.2">
      <c r="A1098" s="43" t="s">
        <v>676</v>
      </c>
      <c r="B1098" s="43" t="s">
        <v>676</v>
      </c>
      <c r="C1098" s="2" t="s">
        <v>273</v>
      </c>
      <c r="D1098" s="3" t="s">
        <v>4</v>
      </c>
      <c r="E1098" s="3">
        <v>2020</v>
      </c>
      <c r="F1098" s="3" t="s">
        <v>274</v>
      </c>
      <c r="G1098" s="3" t="s">
        <v>275</v>
      </c>
      <c r="H1098" s="2" t="s">
        <v>308</v>
      </c>
      <c r="I1098" s="3" t="s">
        <v>3</v>
      </c>
      <c r="J1098" s="3" t="s">
        <v>178</v>
      </c>
      <c r="K1098" s="3" t="s">
        <v>178</v>
      </c>
      <c r="L1098" s="3">
        <v>1302.3499999999999</v>
      </c>
      <c r="M1098" s="3">
        <v>5022.6400000000003</v>
      </c>
    </row>
    <row r="1099" spans="1:13" x14ac:dyDescent="0.2">
      <c r="A1099" s="43" t="s">
        <v>676</v>
      </c>
      <c r="B1099" s="43" t="s">
        <v>676</v>
      </c>
      <c r="C1099" s="2" t="s">
        <v>342</v>
      </c>
      <c r="D1099" s="3" t="s">
        <v>8</v>
      </c>
      <c r="E1099" s="3">
        <v>2019</v>
      </c>
      <c r="F1099" s="3" t="s">
        <v>141</v>
      </c>
      <c r="G1099" s="3" t="s">
        <v>142</v>
      </c>
      <c r="H1099" s="2" t="s">
        <v>230</v>
      </c>
      <c r="I1099" s="3" t="s">
        <v>31</v>
      </c>
      <c r="J1099" s="3" t="s">
        <v>678</v>
      </c>
      <c r="K1099" s="3" t="s">
        <v>678</v>
      </c>
      <c r="L1099" s="3">
        <v>1568.6</v>
      </c>
      <c r="M1099" s="3">
        <v>5790.31</v>
      </c>
    </row>
    <row r="1100" spans="1:13" x14ac:dyDescent="0.2">
      <c r="A1100" s="43" t="s">
        <v>676</v>
      </c>
      <c r="B1100" s="43" t="s">
        <v>676</v>
      </c>
      <c r="C1100" s="2" t="s">
        <v>518</v>
      </c>
      <c r="D1100" s="3" t="s">
        <v>10</v>
      </c>
      <c r="E1100" s="3">
        <v>2020</v>
      </c>
      <c r="F1100" s="3" t="s">
        <v>152</v>
      </c>
      <c r="G1100" s="3" t="s">
        <v>153</v>
      </c>
      <c r="H1100" s="2" t="s">
        <v>562</v>
      </c>
      <c r="I1100" s="3" t="s">
        <v>2</v>
      </c>
      <c r="J1100" s="3" t="s">
        <v>178</v>
      </c>
      <c r="K1100" s="3" t="s">
        <v>178</v>
      </c>
      <c r="L1100" s="3">
        <v>1122.19</v>
      </c>
      <c r="M1100" s="3">
        <v>1499.5262090000001</v>
      </c>
    </row>
    <row r="1101" spans="1:13" x14ac:dyDescent="0.2">
      <c r="A1101" s="43" t="s">
        <v>676</v>
      </c>
      <c r="B1101" s="43" t="s">
        <v>676</v>
      </c>
      <c r="C1101" s="2" t="s">
        <v>518</v>
      </c>
      <c r="D1101" s="3" t="s">
        <v>10</v>
      </c>
      <c r="E1101" s="3">
        <v>2020</v>
      </c>
      <c r="F1101" s="3" t="s">
        <v>152</v>
      </c>
      <c r="G1101" s="3" t="s">
        <v>153</v>
      </c>
      <c r="H1101" s="2" t="s">
        <v>563</v>
      </c>
      <c r="I1101" s="3" t="s">
        <v>2</v>
      </c>
      <c r="J1101" s="3" t="s">
        <v>178</v>
      </c>
      <c r="K1101" s="3" t="s">
        <v>178</v>
      </c>
      <c r="L1101" s="3">
        <v>1122.19</v>
      </c>
      <c r="M1101" s="3">
        <v>1499.5262090000001</v>
      </c>
    </row>
    <row r="1102" spans="1:13" x14ac:dyDescent="0.2">
      <c r="A1102" s="43" t="s">
        <v>676</v>
      </c>
      <c r="B1102" s="43" t="s">
        <v>676</v>
      </c>
      <c r="C1102" s="2" t="s">
        <v>334</v>
      </c>
      <c r="D1102" s="3" t="s">
        <v>84</v>
      </c>
      <c r="E1102" s="3">
        <v>2021</v>
      </c>
      <c r="F1102" s="3" t="s">
        <v>335</v>
      </c>
      <c r="G1102" s="3" t="s">
        <v>336</v>
      </c>
      <c r="H1102" s="2" t="s">
        <v>325</v>
      </c>
      <c r="I1102" s="3" t="s">
        <v>83</v>
      </c>
      <c r="J1102" s="3" t="s">
        <v>678</v>
      </c>
      <c r="K1102" s="3" t="s">
        <v>678</v>
      </c>
      <c r="L1102" s="3">
        <v>1805.05</v>
      </c>
      <c r="M1102" s="3">
        <v>5280.5</v>
      </c>
    </row>
    <row r="1103" spans="1:13" x14ac:dyDescent="0.2">
      <c r="A1103" s="43" t="s">
        <v>676</v>
      </c>
      <c r="B1103" s="43" t="s">
        <v>676</v>
      </c>
      <c r="C1103" s="2" t="s">
        <v>144</v>
      </c>
      <c r="D1103" s="3" t="s">
        <v>14</v>
      </c>
      <c r="E1103" s="3">
        <v>2020</v>
      </c>
      <c r="F1103" s="3" t="s">
        <v>145</v>
      </c>
      <c r="G1103" s="3" t="s">
        <v>146</v>
      </c>
      <c r="H1103" s="2" t="s">
        <v>147</v>
      </c>
      <c r="I1103" s="3" t="s">
        <v>13</v>
      </c>
      <c r="J1103" s="3" t="s">
        <v>678</v>
      </c>
      <c r="K1103" s="3" t="s">
        <v>678</v>
      </c>
      <c r="L1103" s="3">
        <v>2188.42</v>
      </c>
      <c r="M1103" s="3">
        <v>2577.8535999999999</v>
      </c>
    </row>
    <row r="1104" spans="1:13" x14ac:dyDescent="0.2">
      <c r="A1104" s="43" t="s">
        <v>676</v>
      </c>
      <c r="B1104" s="43" t="s">
        <v>676</v>
      </c>
      <c r="C1104" s="2" t="s">
        <v>438</v>
      </c>
      <c r="D1104" s="3" t="s">
        <v>19</v>
      </c>
      <c r="E1104" s="3">
        <v>2019</v>
      </c>
      <c r="F1104" s="3" t="s">
        <v>439</v>
      </c>
      <c r="G1104" s="3" t="s">
        <v>440</v>
      </c>
      <c r="H1104" s="2" t="s">
        <v>491</v>
      </c>
      <c r="I1104" s="3" t="s">
        <v>2</v>
      </c>
      <c r="J1104" s="3" t="s">
        <v>178</v>
      </c>
      <c r="K1104" s="3" t="s">
        <v>178</v>
      </c>
      <c r="L1104" s="3">
        <v>1122.2</v>
      </c>
      <c r="M1104" s="3">
        <v>3112.55</v>
      </c>
    </row>
    <row r="1105" spans="1:13" x14ac:dyDescent="0.2">
      <c r="A1105" s="43" t="s">
        <v>676</v>
      </c>
      <c r="B1105" s="43" t="s">
        <v>676</v>
      </c>
      <c r="C1105" s="2" t="s">
        <v>438</v>
      </c>
      <c r="D1105" s="3" t="s">
        <v>19</v>
      </c>
      <c r="E1105" s="3">
        <v>2019</v>
      </c>
      <c r="F1105" s="3" t="s">
        <v>439</v>
      </c>
      <c r="G1105" s="3" t="s">
        <v>440</v>
      </c>
      <c r="H1105" s="2" t="s">
        <v>204</v>
      </c>
      <c r="I1105" s="3" t="s">
        <v>2</v>
      </c>
      <c r="J1105" s="3" t="s">
        <v>178</v>
      </c>
      <c r="K1105" s="3" t="s">
        <v>178</v>
      </c>
      <c r="L1105" s="3">
        <v>1122.2</v>
      </c>
      <c r="M1105" s="3">
        <v>3814.15</v>
      </c>
    </row>
    <row r="1106" spans="1:13" x14ac:dyDescent="0.2">
      <c r="A1106" s="43" t="s">
        <v>676</v>
      </c>
      <c r="B1106" s="43" t="s">
        <v>676</v>
      </c>
      <c r="C1106" s="2" t="s">
        <v>201</v>
      </c>
      <c r="D1106" s="3" t="s">
        <v>26</v>
      </c>
      <c r="E1106" s="3">
        <v>2019</v>
      </c>
      <c r="F1106" s="3" t="s">
        <v>152</v>
      </c>
      <c r="G1106" s="3" t="s">
        <v>153</v>
      </c>
      <c r="H1106" s="2" t="s">
        <v>205</v>
      </c>
      <c r="I1106" s="3" t="s">
        <v>25</v>
      </c>
      <c r="J1106" s="3" t="s">
        <v>678</v>
      </c>
      <c r="K1106" s="3" t="s">
        <v>678</v>
      </c>
      <c r="L1106" s="3">
        <v>1738</v>
      </c>
      <c r="M1106" s="3">
        <v>2367.888559</v>
      </c>
    </row>
    <row r="1107" spans="1:13" x14ac:dyDescent="0.2">
      <c r="A1107" s="43" t="s">
        <v>676</v>
      </c>
      <c r="B1107" s="43" t="s">
        <v>676</v>
      </c>
      <c r="C1107" s="2" t="s">
        <v>411</v>
      </c>
      <c r="D1107" s="3" t="s">
        <v>20</v>
      </c>
      <c r="E1107" s="3">
        <v>2018</v>
      </c>
      <c r="F1107" s="3" t="s">
        <v>159</v>
      </c>
      <c r="G1107" s="3" t="s">
        <v>160</v>
      </c>
      <c r="H1107" s="2" t="s">
        <v>255</v>
      </c>
      <c r="I1107" s="3" t="s">
        <v>0</v>
      </c>
      <c r="J1107" s="3" t="s">
        <v>678</v>
      </c>
      <c r="K1107" s="3" t="s">
        <v>678</v>
      </c>
      <c r="L1107" s="3">
        <v>1298</v>
      </c>
      <c r="M1107" s="3">
        <v>1908.17</v>
      </c>
    </row>
    <row r="1108" spans="1:13" x14ac:dyDescent="0.2">
      <c r="A1108" s="43" t="s">
        <v>676</v>
      </c>
      <c r="B1108" s="43" t="s">
        <v>676</v>
      </c>
      <c r="C1108" s="2" t="s">
        <v>320</v>
      </c>
      <c r="D1108" s="3" t="s">
        <v>1</v>
      </c>
      <c r="E1108" s="3">
        <v>2018</v>
      </c>
      <c r="F1108" s="3" t="s">
        <v>141</v>
      </c>
      <c r="G1108" s="3" t="s">
        <v>142</v>
      </c>
      <c r="H1108" s="2" t="s">
        <v>204</v>
      </c>
      <c r="I1108" s="3" t="s">
        <v>0</v>
      </c>
      <c r="J1108" s="3" t="s">
        <v>678</v>
      </c>
      <c r="K1108" s="3" t="s">
        <v>678</v>
      </c>
      <c r="L1108" s="3">
        <v>1212</v>
      </c>
      <c r="M1108" s="3">
        <v>4380.49</v>
      </c>
    </row>
    <row r="1109" spans="1:13" x14ac:dyDescent="0.2">
      <c r="A1109" s="43" t="s">
        <v>676</v>
      </c>
      <c r="B1109" s="43" t="s">
        <v>676</v>
      </c>
      <c r="C1109" s="2" t="s">
        <v>438</v>
      </c>
      <c r="D1109" s="3" t="s">
        <v>19</v>
      </c>
      <c r="E1109" s="3">
        <v>2019</v>
      </c>
      <c r="F1109" s="3" t="s">
        <v>439</v>
      </c>
      <c r="G1109" s="3" t="s">
        <v>440</v>
      </c>
      <c r="H1109" s="2" t="s">
        <v>492</v>
      </c>
      <c r="I1109" s="3" t="s">
        <v>2</v>
      </c>
      <c r="J1109" s="3" t="s">
        <v>178</v>
      </c>
      <c r="K1109" s="3" t="s">
        <v>178</v>
      </c>
      <c r="L1109" s="3">
        <v>1122.2</v>
      </c>
      <c r="M1109" s="3">
        <v>3112.55</v>
      </c>
    </row>
    <row r="1110" spans="1:13" x14ac:dyDescent="0.2">
      <c r="A1110" s="43" t="s">
        <v>676</v>
      </c>
      <c r="B1110" s="43" t="s">
        <v>676</v>
      </c>
      <c r="C1110" s="2" t="s">
        <v>413</v>
      </c>
      <c r="D1110" s="3" t="s">
        <v>32</v>
      </c>
      <c r="E1110" s="3">
        <v>2018</v>
      </c>
      <c r="F1110" s="3" t="s">
        <v>162</v>
      </c>
      <c r="G1110" s="3" t="s">
        <v>163</v>
      </c>
      <c r="H1110" s="2" t="s">
        <v>415</v>
      </c>
      <c r="I1110" s="3" t="s">
        <v>58</v>
      </c>
      <c r="J1110" s="3" t="s">
        <v>678</v>
      </c>
      <c r="K1110" s="3" t="s">
        <v>678</v>
      </c>
      <c r="L1110" s="3">
        <v>3941.17</v>
      </c>
      <c r="M1110" s="3">
        <v>6251.71</v>
      </c>
    </row>
    <row r="1111" spans="1:13" x14ac:dyDescent="0.2">
      <c r="A1111" s="43" t="s">
        <v>676</v>
      </c>
      <c r="B1111" s="43" t="s">
        <v>676</v>
      </c>
      <c r="C1111" s="2" t="s">
        <v>190</v>
      </c>
      <c r="D1111" s="3" t="s">
        <v>40</v>
      </c>
      <c r="E1111" s="3">
        <v>2021</v>
      </c>
      <c r="F1111" s="3" t="s">
        <v>167</v>
      </c>
      <c r="G1111" s="3" t="s">
        <v>168</v>
      </c>
      <c r="H1111" s="2" t="s">
        <v>191</v>
      </c>
      <c r="I1111" s="3" t="s">
        <v>93</v>
      </c>
      <c r="J1111" s="3" t="s">
        <v>678</v>
      </c>
      <c r="K1111" s="3" t="s">
        <v>678</v>
      </c>
      <c r="L1111" s="3">
        <v>1236.43</v>
      </c>
      <c r="M1111" s="3">
        <v>1927.04</v>
      </c>
    </row>
    <row r="1112" spans="1:13" x14ac:dyDescent="0.2">
      <c r="A1112" s="43" t="s">
        <v>676</v>
      </c>
      <c r="B1112" s="43" t="s">
        <v>676</v>
      </c>
      <c r="C1112" s="2" t="s">
        <v>684</v>
      </c>
      <c r="D1112" s="3" t="s">
        <v>9</v>
      </c>
      <c r="E1112" s="3">
        <v>2018</v>
      </c>
      <c r="F1112" s="3" t="s">
        <v>141</v>
      </c>
      <c r="G1112" s="3" t="s">
        <v>142</v>
      </c>
      <c r="H1112" s="2" t="s">
        <v>726</v>
      </c>
      <c r="I1112" s="3" t="s">
        <v>2</v>
      </c>
      <c r="J1112" s="3" t="s">
        <v>178</v>
      </c>
      <c r="K1112" s="3" t="s">
        <v>178</v>
      </c>
      <c r="L1112" s="3">
        <v>1100</v>
      </c>
      <c r="M1112" s="3">
        <v>2565.21</v>
      </c>
    </row>
    <row r="1113" spans="1:13" x14ac:dyDescent="0.2">
      <c r="A1113" s="43" t="s">
        <v>676</v>
      </c>
      <c r="B1113" s="43" t="s">
        <v>676</v>
      </c>
      <c r="C1113" s="2" t="s">
        <v>273</v>
      </c>
      <c r="D1113" s="3" t="s">
        <v>4</v>
      </c>
      <c r="E1113" s="3">
        <v>2020</v>
      </c>
      <c r="F1113" s="3" t="s">
        <v>274</v>
      </c>
      <c r="G1113" s="3" t="s">
        <v>275</v>
      </c>
      <c r="H1113" s="2" t="s">
        <v>309</v>
      </c>
      <c r="I1113" s="3" t="s">
        <v>3</v>
      </c>
      <c r="J1113" s="3" t="s">
        <v>178</v>
      </c>
      <c r="K1113" s="3" t="s">
        <v>178</v>
      </c>
      <c r="L1113" s="3">
        <v>1302.3499999999999</v>
      </c>
      <c r="M1113" s="3">
        <v>5022.6400000000003</v>
      </c>
    </row>
    <row r="1114" spans="1:13" x14ac:dyDescent="0.2">
      <c r="A1114" s="43" t="s">
        <v>676</v>
      </c>
      <c r="B1114" s="43" t="s">
        <v>676</v>
      </c>
      <c r="C1114" s="2" t="s">
        <v>273</v>
      </c>
      <c r="D1114" s="3" t="s">
        <v>4</v>
      </c>
      <c r="E1114" s="3">
        <v>2020</v>
      </c>
      <c r="F1114" s="3" t="s">
        <v>274</v>
      </c>
      <c r="G1114" s="3" t="s">
        <v>275</v>
      </c>
      <c r="H1114" s="2" t="s">
        <v>225</v>
      </c>
      <c r="I1114" s="3" t="s">
        <v>3</v>
      </c>
      <c r="J1114" s="3" t="s">
        <v>178</v>
      </c>
      <c r="K1114" s="3" t="s">
        <v>178</v>
      </c>
      <c r="L1114" s="3">
        <v>1302.3499999999999</v>
      </c>
      <c r="M1114" s="3">
        <v>5022.6400000000003</v>
      </c>
    </row>
    <row r="1115" spans="1:13" x14ac:dyDescent="0.2">
      <c r="A1115" s="43" t="s">
        <v>676</v>
      </c>
      <c r="B1115" s="43" t="s">
        <v>676</v>
      </c>
      <c r="C1115" s="2" t="s">
        <v>438</v>
      </c>
      <c r="D1115" s="3" t="s">
        <v>19</v>
      </c>
      <c r="E1115" s="3">
        <v>2019</v>
      </c>
      <c r="F1115" s="3" t="s">
        <v>439</v>
      </c>
      <c r="G1115" s="3" t="s">
        <v>440</v>
      </c>
      <c r="H1115" s="2" t="s">
        <v>493</v>
      </c>
      <c r="I1115" s="3" t="s">
        <v>2</v>
      </c>
      <c r="J1115" s="3" t="s">
        <v>396</v>
      </c>
      <c r="K1115" s="3" t="s">
        <v>396</v>
      </c>
      <c r="L1115" s="3">
        <v>1122.2</v>
      </c>
      <c r="M1115" s="3">
        <v>3647.92</v>
      </c>
    </row>
    <row r="1116" spans="1:13" x14ac:dyDescent="0.2">
      <c r="A1116" s="43" t="s">
        <v>676</v>
      </c>
      <c r="B1116" s="43" t="s">
        <v>676</v>
      </c>
      <c r="C1116" s="2" t="s">
        <v>684</v>
      </c>
      <c r="D1116" s="3" t="s">
        <v>9</v>
      </c>
      <c r="E1116" s="3">
        <v>2018</v>
      </c>
      <c r="F1116" s="3" t="s">
        <v>141</v>
      </c>
      <c r="G1116" s="3" t="s">
        <v>142</v>
      </c>
      <c r="H1116" s="2" t="s">
        <v>722</v>
      </c>
      <c r="I1116" s="3" t="s">
        <v>2</v>
      </c>
      <c r="J1116" s="3" t="s">
        <v>178</v>
      </c>
      <c r="K1116" s="3" t="s">
        <v>178</v>
      </c>
      <c r="L1116" s="3">
        <v>1145.68</v>
      </c>
      <c r="M1116" s="3">
        <v>2641.19</v>
      </c>
    </row>
    <row r="1117" spans="1:13" x14ac:dyDescent="0.2">
      <c r="A1117" s="43" t="s">
        <v>676</v>
      </c>
      <c r="B1117" s="43" t="s">
        <v>676</v>
      </c>
      <c r="C1117" s="2" t="s">
        <v>151</v>
      </c>
      <c r="D1117" s="3" t="s">
        <v>22</v>
      </c>
      <c r="E1117" s="3">
        <v>2021</v>
      </c>
      <c r="F1117" s="3" t="s">
        <v>152</v>
      </c>
      <c r="G1117" s="3" t="s">
        <v>153</v>
      </c>
      <c r="H1117" s="2" t="s">
        <v>154</v>
      </c>
      <c r="I1117" s="3" t="s">
        <v>56</v>
      </c>
      <c r="J1117" s="3" t="s">
        <v>678</v>
      </c>
      <c r="K1117" s="3" t="s">
        <v>678</v>
      </c>
      <c r="L1117" s="3">
        <v>2026.8000000000002</v>
      </c>
      <c r="M1117" s="3">
        <v>3173.43</v>
      </c>
    </row>
    <row r="1118" spans="1:13" x14ac:dyDescent="0.2">
      <c r="A1118" s="43" t="s">
        <v>676</v>
      </c>
      <c r="B1118" s="43" t="s">
        <v>676</v>
      </c>
      <c r="C1118" s="2" t="s">
        <v>233</v>
      </c>
      <c r="D1118" s="3" t="s">
        <v>39</v>
      </c>
      <c r="E1118" s="3">
        <v>2019</v>
      </c>
      <c r="F1118" s="3" t="s">
        <v>234</v>
      </c>
      <c r="G1118" s="3" t="s">
        <v>235</v>
      </c>
      <c r="H1118" s="2" t="s">
        <v>224</v>
      </c>
      <c r="I1118" s="3" t="s">
        <v>95</v>
      </c>
      <c r="J1118" s="3" t="s">
        <v>678</v>
      </c>
      <c r="K1118" s="3" t="s">
        <v>678</v>
      </c>
      <c r="L1118" s="3">
        <v>1543.01</v>
      </c>
      <c r="M1118" s="3">
        <v>3024.26</v>
      </c>
    </row>
    <row r="1119" spans="1:13" x14ac:dyDescent="0.2">
      <c r="A1119" s="43" t="s">
        <v>676</v>
      </c>
      <c r="B1119" s="43" t="s">
        <v>676</v>
      </c>
      <c r="C1119" s="2" t="s">
        <v>320</v>
      </c>
      <c r="D1119" s="3" t="s">
        <v>1</v>
      </c>
      <c r="E1119" s="3">
        <v>2018</v>
      </c>
      <c r="F1119" s="3" t="s">
        <v>141</v>
      </c>
      <c r="G1119" s="3" t="s">
        <v>142</v>
      </c>
      <c r="H1119" s="2" t="s">
        <v>198</v>
      </c>
      <c r="I1119" s="3" t="s">
        <v>31</v>
      </c>
      <c r="J1119" s="3" t="s">
        <v>678</v>
      </c>
      <c r="K1119" s="3" t="s">
        <v>678</v>
      </c>
      <c r="L1119" s="3">
        <v>1718.8</v>
      </c>
      <c r="M1119" s="3">
        <v>8475.35</v>
      </c>
    </row>
    <row r="1120" spans="1:13" x14ac:dyDescent="0.2">
      <c r="A1120" s="43" t="s">
        <v>676</v>
      </c>
      <c r="B1120" s="43" t="s">
        <v>676</v>
      </c>
      <c r="C1120" s="2" t="s">
        <v>518</v>
      </c>
      <c r="D1120" s="3" t="s">
        <v>10</v>
      </c>
      <c r="E1120" s="3">
        <v>2020</v>
      </c>
      <c r="F1120" s="3" t="s">
        <v>152</v>
      </c>
      <c r="G1120" s="3" t="s">
        <v>153</v>
      </c>
      <c r="H1120" s="2" t="s">
        <v>564</v>
      </c>
      <c r="I1120" s="3" t="s">
        <v>2</v>
      </c>
      <c r="J1120" s="3" t="s">
        <v>678</v>
      </c>
      <c r="K1120" s="3" t="s">
        <v>678</v>
      </c>
      <c r="L1120" s="3">
        <v>1562.19</v>
      </c>
      <c r="M1120" s="3">
        <v>1919.735625</v>
      </c>
    </row>
    <row r="1121" spans="1:13" x14ac:dyDescent="0.2">
      <c r="A1121" s="43" t="s">
        <v>676</v>
      </c>
      <c r="B1121" s="43" t="s">
        <v>676</v>
      </c>
      <c r="C1121" s="2" t="s">
        <v>233</v>
      </c>
      <c r="D1121" s="3" t="s">
        <v>39</v>
      </c>
      <c r="E1121" s="3">
        <v>2019</v>
      </c>
      <c r="F1121" s="3" t="s">
        <v>234</v>
      </c>
      <c r="G1121" s="3" t="s">
        <v>235</v>
      </c>
      <c r="H1121" s="2" t="s">
        <v>231</v>
      </c>
      <c r="I1121" s="3" t="s">
        <v>38</v>
      </c>
      <c r="J1121" s="3" t="s">
        <v>678</v>
      </c>
      <c r="K1121" s="3" t="s">
        <v>678</v>
      </c>
      <c r="L1121" s="3">
        <v>1122.19</v>
      </c>
      <c r="M1121" s="3">
        <v>3029.39</v>
      </c>
    </row>
    <row r="1122" spans="1:13" x14ac:dyDescent="0.2">
      <c r="A1122" s="43" t="s">
        <v>676</v>
      </c>
      <c r="B1122" s="43" t="s">
        <v>676</v>
      </c>
      <c r="C1122" s="2" t="s">
        <v>600</v>
      </c>
      <c r="D1122" s="3" t="s">
        <v>37</v>
      </c>
      <c r="E1122" s="3">
        <v>2020</v>
      </c>
      <c r="F1122" s="3" t="s">
        <v>152</v>
      </c>
      <c r="G1122" s="3" t="s">
        <v>153</v>
      </c>
      <c r="H1122" s="2" t="s">
        <v>150</v>
      </c>
      <c r="I1122" s="3" t="s">
        <v>7</v>
      </c>
      <c r="J1122" s="3" t="s">
        <v>678</v>
      </c>
      <c r="K1122" s="3" t="s">
        <v>678</v>
      </c>
      <c r="L1122" s="3">
        <v>1995.7900000000002</v>
      </c>
      <c r="M1122" s="3">
        <v>3191.65</v>
      </c>
    </row>
    <row r="1123" spans="1:13" x14ac:dyDescent="0.2">
      <c r="A1123" s="43" t="s">
        <v>676</v>
      </c>
      <c r="B1123" s="43" t="s">
        <v>676</v>
      </c>
      <c r="C1123" s="2" t="s">
        <v>193</v>
      </c>
      <c r="D1123" s="3" t="s">
        <v>89</v>
      </c>
      <c r="E1123" s="3">
        <v>2020</v>
      </c>
      <c r="F1123" s="3" t="s">
        <v>167</v>
      </c>
      <c r="G1123" s="3" t="s">
        <v>168</v>
      </c>
      <c r="H1123" s="2" t="s">
        <v>199</v>
      </c>
      <c r="I1123" s="3" t="s">
        <v>111</v>
      </c>
      <c r="J1123" s="3" t="s">
        <v>678</v>
      </c>
      <c r="K1123" s="3" t="s">
        <v>678</v>
      </c>
      <c r="L1123" s="3">
        <v>2132.12</v>
      </c>
      <c r="M1123" s="3">
        <v>6080.44</v>
      </c>
    </row>
    <row r="1124" spans="1:13" x14ac:dyDescent="0.2">
      <c r="A1124" s="43" t="s">
        <v>676</v>
      </c>
      <c r="B1124" s="43" t="s">
        <v>676</v>
      </c>
      <c r="C1124" s="2" t="s">
        <v>600</v>
      </c>
      <c r="D1124" s="3" t="s">
        <v>37</v>
      </c>
      <c r="E1124" s="3">
        <v>2020</v>
      </c>
      <c r="F1124" s="3" t="s">
        <v>152</v>
      </c>
      <c r="G1124" s="3" t="s">
        <v>153</v>
      </c>
      <c r="H1124" s="2" t="s">
        <v>150</v>
      </c>
      <c r="I1124" s="3" t="s">
        <v>7</v>
      </c>
      <c r="J1124" s="3" t="s">
        <v>678</v>
      </c>
      <c r="K1124" s="3" t="s">
        <v>678</v>
      </c>
      <c r="L1124" s="3">
        <v>1995.7900000000002</v>
      </c>
      <c r="M1124" s="3">
        <v>3191.65</v>
      </c>
    </row>
    <row r="1125" spans="1:13" x14ac:dyDescent="0.2">
      <c r="A1125" s="43" t="s">
        <v>676</v>
      </c>
      <c r="B1125" s="43" t="s">
        <v>676</v>
      </c>
      <c r="C1125" s="2" t="s">
        <v>421</v>
      </c>
      <c r="D1125" s="3" t="s">
        <v>12</v>
      </c>
      <c r="E1125" s="3">
        <v>2018</v>
      </c>
      <c r="F1125" s="3" t="s">
        <v>422</v>
      </c>
      <c r="G1125" s="3" t="s">
        <v>423</v>
      </c>
      <c r="H1125" s="2" t="s">
        <v>425</v>
      </c>
      <c r="I1125" s="3" t="s">
        <v>0</v>
      </c>
      <c r="J1125" s="3" t="s">
        <v>678</v>
      </c>
      <c r="K1125" s="3" t="s">
        <v>678</v>
      </c>
      <c r="L1125" s="3">
        <v>1298</v>
      </c>
      <c r="M1125" s="3">
        <v>2742.53</v>
      </c>
    </row>
    <row r="1126" spans="1:13" x14ac:dyDescent="0.2">
      <c r="A1126" s="43" t="s">
        <v>676</v>
      </c>
      <c r="B1126" s="43" t="s">
        <v>676</v>
      </c>
      <c r="C1126" s="2" t="s">
        <v>357</v>
      </c>
      <c r="D1126" s="3" t="s">
        <v>60</v>
      </c>
      <c r="E1126" s="3">
        <v>2016</v>
      </c>
      <c r="F1126" s="3" t="s">
        <v>344</v>
      </c>
      <c r="G1126" s="3" t="s">
        <v>345</v>
      </c>
      <c r="H1126" s="2" t="s">
        <v>369</v>
      </c>
      <c r="I1126" s="3" t="s">
        <v>50</v>
      </c>
      <c r="J1126" s="3" t="s">
        <v>678</v>
      </c>
      <c r="K1126" s="3" t="s">
        <v>678</v>
      </c>
      <c r="L1126" s="3">
        <v>1341.92</v>
      </c>
      <c r="M1126" s="3">
        <v>3792.68</v>
      </c>
    </row>
    <row r="1127" spans="1:13" x14ac:dyDescent="0.2">
      <c r="A1127" s="43" t="s">
        <v>676</v>
      </c>
      <c r="B1127" s="43" t="s">
        <v>676</v>
      </c>
      <c r="C1127" s="2" t="s">
        <v>411</v>
      </c>
      <c r="D1127" s="3" t="s">
        <v>20</v>
      </c>
      <c r="E1127" s="3">
        <v>2018</v>
      </c>
      <c r="F1127" s="3" t="s">
        <v>159</v>
      </c>
      <c r="G1127" s="3" t="s">
        <v>160</v>
      </c>
      <c r="H1127" s="2" t="s">
        <v>398</v>
      </c>
      <c r="I1127" s="3" t="s">
        <v>0</v>
      </c>
      <c r="J1127" s="3" t="s">
        <v>678</v>
      </c>
      <c r="K1127" s="3" t="s">
        <v>678</v>
      </c>
      <c r="L1127" s="3">
        <v>1298</v>
      </c>
      <c r="M1127" s="3">
        <v>1694</v>
      </c>
    </row>
    <row r="1128" spans="1:13" x14ac:dyDescent="0.2">
      <c r="A1128" s="43" t="s">
        <v>676</v>
      </c>
      <c r="B1128" s="43" t="s">
        <v>676</v>
      </c>
      <c r="C1128" s="2" t="s">
        <v>273</v>
      </c>
      <c r="D1128" s="3" t="s">
        <v>4</v>
      </c>
      <c r="E1128" s="3">
        <v>2020</v>
      </c>
      <c r="F1128" s="3" t="s">
        <v>274</v>
      </c>
      <c r="G1128" s="3" t="s">
        <v>275</v>
      </c>
      <c r="H1128" s="2" t="s">
        <v>223</v>
      </c>
      <c r="I1128" s="3" t="s">
        <v>3</v>
      </c>
      <c r="J1128" s="3" t="s">
        <v>178</v>
      </c>
      <c r="K1128" s="3" t="s">
        <v>178</v>
      </c>
      <c r="L1128" s="3">
        <v>1302.3499999999999</v>
      </c>
      <c r="M1128" s="3">
        <v>5022.6400000000003</v>
      </c>
    </row>
    <row r="1129" spans="1:13" x14ac:dyDescent="0.2">
      <c r="A1129" s="43" t="s">
        <v>676</v>
      </c>
      <c r="B1129" s="43" t="s">
        <v>676</v>
      </c>
      <c r="C1129" s="2" t="s">
        <v>406</v>
      </c>
      <c r="D1129" s="3" t="s">
        <v>30</v>
      </c>
      <c r="E1129" s="3">
        <v>2018</v>
      </c>
      <c r="F1129" s="3" t="s">
        <v>407</v>
      </c>
      <c r="G1129" s="3" t="s">
        <v>408</v>
      </c>
      <c r="H1129" s="2" t="s">
        <v>409</v>
      </c>
      <c r="I1129" s="3" t="s">
        <v>7</v>
      </c>
      <c r="J1129" s="3" t="s">
        <v>678</v>
      </c>
      <c r="K1129" s="3" t="s">
        <v>678</v>
      </c>
      <c r="L1129" s="3">
        <v>1974</v>
      </c>
      <c r="M1129" s="3">
        <v>2755.5065999999997</v>
      </c>
    </row>
    <row r="1130" spans="1:13" x14ac:dyDescent="0.2">
      <c r="A1130" s="43" t="s">
        <v>676</v>
      </c>
      <c r="B1130" s="43" t="s">
        <v>676</v>
      </c>
      <c r="C1130" s="2" t="s">
        <v>273</v>
      </c>
      <c r="D1130" s="3" t="s">
        <v>4</v>
      </c>
      <c r="E1130" s="3">
        <v>2020</v>
      </c>
      <c r="F1130" s="3" t="s">
        <v>274</v>
      </c>
      <c r="G1130" s="3" t="s">
        <v>275</v>
      </c>
      <c r="H1130" s="2" t="s">
        <v>246</v>
      </c>
      <c r="I1130" s="3" t="s">
        <v>3</v>
      </c>
      <c r="J1130" s="3" t="s">
        <v>178</v>
      </c>
      <c r="K1130" s="3" t="s">
        <v>178</v>
      </c>
      <c r="L1130" s="3">
        <v>1302.3499999999999</v>
      </c>
      <c r="M1130" s="3">
        <v>5022.6400000000003</v>
      </c>
    </row>
    <row r="1131" spans="1:13" x14ac:dyDescent="0.2">
      <c r="A1131" s="43" t="s">
        <v>676</v>
      </c>
      <c r="B1131" s="43" t="s">
        <v>676</v>
      </c>
      <c r="C1131" s="2" t="s">
        <v>201</v>
      </c>
      <c r="D1131" s="3" t="s">
        <v>26</v>
      </c>
      <c r="E1131" s="3">
        <v>2019</v>
      </c>
      <c r="F1131" s="3" t="s">
        <v>152</v>
      </c>
      <c r="G1131" s="3" t="s">
        <v>153</v>
      </c>
      <c r="H1131" s="2" t="s">
        <v>203</v>
      </c>
      <c r="I1131" s="3" t="s">
        <v>58</v>
      </c>
      <c r="J1131" s="3" t="s">
        <v>678</v>
      </c>
      <c r="K1131" s="3" t="s">
        <v>678</v>
      </c>
      <c r="L1131" s="3">
        <v>1738</v>
      </c>
      <c r="M1131" s="3">
        <v>2256.6983740000001</v>
      </c>
    </row>
    <row r="1132" spans="1:13" x14ac:dyDescent="0.2">
      <c r="A1132" s="43" t="s">
        <v>676</v>
      </c>
      <c r="B1132" s="43" t="s">
        <v>676</v>
      </c>
      <c r="C1132" s="2" t="s">
        <v>517</v>
      </c>
      <c r="D1132" s="3" t="s">
        <v>85</v>
      </c>
      <c r="E1132" s="3">
        <v>2018</v>
      </c>
      <c r="F1132" s="3" t="s">
        <v>159</v>
      </c>
      <c r="G1132" s="3" t="s">
        <v>160</v>
      </c>
      <c r="H1132" s="2" t="s">
        <v>239</v>
      </c>
      <c r="I1132" s="3" t="s">
        <v>0</v>
      </c>
      <c r="J1132" s="3" t="s">
        <v>678</v>
      </c>
      <c r="K1132" s="3" t="s">
        <v>678</v>
      </c>
      <c r="L1132" s="3">
        <v>1298</v>
      </c>
      <c r="M1132" s="3">
        <v>1694</v>
      </c>
    </row>
    <row r="1133" spans="1:13" x14ac:dyDescent="0.2">
      <c r="A1133" s="43" t="s">
        <v>676</v>
      </c>
      <c r="B1133" s="43" t="s">
        <v>676</v>
      </c>
      <c r="C1133" s="2" t="s">
        <v>174</v>
      </c>
      <c r="D1133" s="3" t="s">
        <v>33</v>
      </c>
      <c r="E1133" s="3">
        <v>2022</v>
      </c>
      <c r="F1133" s="3" t="s">
        <v>162</v>
      </c>
      <c r="G1133" s="3" t="s">
        <v>163</v>
      </c>
      <c r="H1133" s="2" t="s">
        <v>154</v>
      </c>
      <c r="I1133" s="3" t="s">
        <v>76</v>
      </c>
      <c r="J1133" s="3" t="s">
        <v>678</v>
      </c>
      <c r="K1133" s="3" t="s">
        <v>678</v>
      </c>
      <c r="L1133" s="3">
        <v>1727</v>
      </c>
      <c r="M1133" s="3">
        <v>2245.1</v>
      </c>
    </row>
    <row r="1134" spans="1:13" x14ac:dyDescent="0.2">
      <c r="A1134" s="43" t="s">
        <v>676</v>
      </c>
      <c r="B1134" s="43" t="s">
        <v>676</v>
      </c>
      <c r="C1134" s="2" t="s">
        <v>175</v>
      </c>
      <c r="D1134" s="3" t="s">
        <v>74</v>
      </c>
      <c r="E1134" s="3">
        <v>2020</v>
      </c>
      <c r="F1134" s="3" t="s">
        <v>141</v>
      </c>
      <c r="G1134" s="3" t="s">
        <v>142</v>
      </c>
      <c r="H1134" s="2" t="s">
        <v>176</v>
      </c>
      <c r="I1134" s="3" t="s">
        <v>2</v>
      </c>
      <c r="J1134" s="3" t="s">
        <v>178</v>
      </c>
      <c r="K1134" s="3" t="s">
        <v>178</v>
      </c>
      <c r="L1134" s="3">
        <v>1320</v>
      </c>
      <c r="M1134" s="3">
        <v>2732.8</v>
      </c>
    </row>
    <row r="1135" spans="1:13" x14ac:dyDescent="0.2">
      <c r="A1135" s="43" t="s">
        <v>676</v>
      </c>
      <c r="B1135" s="43" t="s">
        <v>676</v>
      </c>
      <c r="C1135" s="2" t="s">
        <v>682</v>
      </c>
      <c r="D1135" s="3" t="s">
        <v>28</v>
      </c>
      <c r="E1135" s="3">
        <v>2018</v>
      </c>
      <c r="F1135" s="3" t="s">
        <v>344</v>
      </c>
      <c r="G1135" s="3" t="s">
        <v>345</v>
      </c>
      <c r="H1135" s="2" t="s">
        <v>265</v>
      </c>
      <c r="I1135" s="3" t="s">
        <v>27</v>
      </c>
      <c r="J1135" s="3" t="s">
        <v>678</v>
      </c>
      <c r="K1135" s="3" t="s">
        <v>678</v>
      </c>
      <c r="L1135" s="3">
        <v>1212</v>
      </c>
      <c r="M1135" s="3">
        <v>2801.81</v>
      </c>
    </row>
    <row r="1136" spans="1:13" x14ac:dyDescent="0.2">
      <c r="A1136" s="43" t="s">
        <v>676</v>
      </c>
      <c r="B1136" s="43" t="s">
        <v>676</v>
      </c>
      <c r="C1136" s="2" t="s">
        <v>411</v>
      </c>
      <c r="D1136" s="3" t="s">
        <v>20</v>
      </c>
      <c r="E1136" s="3">
        <v>2018</v>
      </c>
      <c r="F1136" s="3" t="s">
        <v>159</v>
      </c>
      <c r="G1136" s="3" t="s">
        <v>160</v>
      </c>
      <c r="H1136" s="2" t="s">
        <v>255</v>
      </c>
      <c r="I1136" s="3" t="s">
        <v>0</v>
      </c>
      <c r="J1136" s="3" t="s">
        <v>678</v>
      </c>
      <c r="K1136" s="3" t="s">
        <v>678</v>
      </c>
      <c r="L1136" s="3">
        <v>1298</v>
      </c>
      <c r="M1136" s="3">
        <v>1908.17</v>
      </c>
    </row>
    <row r="1137" spans="1:13" x14ac:dyDescent="0.2">
      <c r="A1137" s="43" t="s">
        <v>676</v>
      </c>
      <c r="B1137" s="43" t="s">
        <v>676</v>
      </c>
      <c r="C1137" s="2" t="s">
        <v>421</v>
      </c>
      <c r="D1137" s="3" t="s">
        <v>12</v>
      </c>
      <c r="E1137" s="3">
        <v>2018</v>
      </c>
      <c r="F1137" s="3" t="s">
        <v>422</v>
      </c>
      <c r="G1137" s="3" t="s">
        <v>423</v>
      </c>
      <c r="H1137" s="2" t="s">
        <v>427</v>
      </c>
      <c r="I1137" s="3" t="s">
        <v>7</v>
      </c>
      <c r="J1137" s="3" t="s">
        <v>678</v>
      </c>
      <c r="K1137" s="3" t="s">
        <v>678</v>
      </c>
      <c r="L1137" s="3">
        <v>1727</v>
      </c>
      <c r="M1137" s="3">
        <v>3452.47</v>
      </c>
    </row>
    <row r="1138" spans="1:13" x14ac:dyDescent="0.2">
      <c r="A1138" s="43" t="s">
        <v>676</v>
      </c>
      <c r="B1138" s="43" t="s">
        <v>676</v>
      </c>
      <c r="C1138" s="2" t="s">
        <v>151</v>
      </c>
      <c r="D1138" s="3" t="s">
        <v>22</v>
      </c>
      <c r="E1138" s="3">
        <v>2021</v>
      </c>
      <c r="F1138" s="3" t="s">
        <v>152</v>
      </c>
      <c r="G1138" s="3" t="s">
        <v>153</v>
      </c>
      <c r="H1138" s="2" t="s">
        <v>154</v>
      </c>
      <c r="I1138" s="3" t="s">
        <v>56</v>
      </c>
      <c r="J1138" s="3" t="s">
        <v>678</v>
      </c>
      <c r="K1138" s="3" t="s">
        <v>678</v>
      </c>
      <c r="L1138" s="3">
        <v>2026.8000000000002</v>
      </c>
      <c r="M1138" s="3">
        <v>3173.43</v>
      </c>
    </row>
    <row r="1139" spans="1:13" x14ac:dyDescent="0.2">
      <c r="A1139" s="43" t="s">
        <v>676</v>
      </c>
      <c r="B1139" s="43" t="s">
        <v>676</v>
      </c>
      <c r="C1139" s="2" t="s">
        <v>357</v>
      </c>
      <c r="D1139" s="3" t="s">
        <v>60</v>
      </c>
      <c r="E1139" s="3">
        <v>2016</v>
      </c>
      <c r="F1139" s="3" t="s">
        <v>344</v>
      </c>
      <c r="G1139" s="3" t="s">
        <v>345</v>
      </c>
      <c r="H1139" s="2" t="s">
        <v>223</v>
      </c>
      <c r="I1139" s="3" t="s">
        <v>50</v>
      </c>
      <c r="J1139" s="3" t="s">
        <v>678</v>
      </c>
      <c r="K1139" s="3" t="s">
        <v>678</v>
      </c>
      <c r="L1139" s="3">
        <v>1341.92</v>
      </c>
      <c r="M1139" s="3">
        <v>3792.68</v>
      </c>
    </row>
    <row r="1140" spans="1:13" x14ac:dyDescent="0.2">
      <c r="A1140" s="43" t="s">
        <v>676</v>
      </c>
      <c r="B1140" s="43" t="s">
        <v>676</v>
      </c>
      <c r="C1140" s="2" t="s">
        <v>421</v>
      </c>
      <c r="D1140" s="3" t="s">
        <v>12</v>
      </c>
      <c r="E1140" s="3">
        <v>2018</v>
      </c>
      <c r="F1140" s="3" t="s">
        <v>422</v>
      </c>
      <c r="G1140" s="3" t="s">
        <v>423</v>
      </c>
      <c r="H1140" s="2" t="s">
        <v>427</v>
      </c>
      <c r="I1140" s="3" t="s">
        <v>7</v>
      </c>
      <c r="J1140" s="3" t="s">
        <v>678</v>
      </c>
      <c r="K1140" s="3" t="s">
        <v>678</v>
      </c>
      <c r="L1140" s="3">
        <v>1727</v>
      </c>
      <c r="M1140" s="3">
        <v>3452.47</v>
      </c>
    </row>
    <row r="1141" spans="1:13" x14ac:dyDescent="0.2">
      <c r="A1141" s="43" t="s">
        <v>676</v>
      </c>
      <c r="B1141" s="43" t="s">
        <v>676</v>
      </c>
      <c r="C1141" s="2" t="s">
        <v>273</v>
      </c>
      <c r="D1141" s="3" t="s">
        <v>4</v>
      </c>
      <c r="E1141" s="3">
        <v>2020</v>
      </c>
      <c r="F1141" s="3" t="s">
        <v>274</v>
      </c>
      <c r="G1141" s="3" t="s">
        <v>275</v>
      </c>
      <c r="H1141" s="2" t="s">
        <v>310</v>
      </c>
      <c r="I1141" s="3" t="s">
        <v>3</v>
      </c>
      <c r="J1141" s="3" t="s">
        <v>178</v>
      </c>
      <c r="K1141" s="3" t="s">
        <v>178</v>
      </c>
      <c r="L1141" s="3">
        <v>1302.3499999999999</v>
      </c>
      <c r="M1141" s="3">
        <v>5022.6400000000003</v>
      </c>
    </row>
    <row r="1142" spans="1:13" x14ac:dyDescent="0.2">
      <c r="A1142" s="43" t="s">
        <v>676</v>
      </c>
      <c r="B1142" s="43" t="s">
        <v>676</v>
      </c>
      <c r="C1142" s="2" t="s">
        <v>219</v>
      </c>
      <c r="D1142" s="3" t="s">
        <v>48</v>
      </c>
      <c r="E1142" s="3">
        <v>2016</v>
      </c>
      <c r="F1142" s="3" t="s">
        <v>220</v>
      </c>
      <c r="G1142" s="3" t="s">
        <v>221</v>
      </c>
      <c r="H1142" s="2" t="s">
        <v>229</v>
      </c>
      <c r="I1142" s="3" t="s">
        <v>47</v>
      </c>
      <c r="J1142" s="3" t="s">
        <v>178</v>
      </c>
      <c r="K1142" s="3" t="s">
        <v>178</v>
      </c>
      <c r="L1142" s="3">
        <v>1203.71</v>
      </c>
      <c r="M1142" s="3">
        <v>3179.02</v>
      </c>
    </row>
    <row r="1143" spans="1:13" x14ac:dyDescent="0.2">
      <c r="A1143" s="43" t="s">
        <v>676</v>
      </c>
      <c r="B1143" s="43" t="s">
        <v>676</v>
      </c>
      <c r="C1143" s="2" t="s">
        <v>273</v>
      </c>
      <c r="D1143" s="3" t="s">
        <v>4</v>
      </c>
      <c r="E1143" s="3">
        <v>2020</v>
      </c>
      <c r="F1143" s="3" t="s">
        <v>274</v>
      </c>
      <c r="G1143" s="3" t="s">
        <v>275</v>
      </c>
      <c r="H1143" s="2" t="s">
        <v>230</v>
      </c>
      <c r="I1143" s="3" t="s">
        <v>3</v>
      </c>
      <c r="J1143" s="3" t="s">
        <v>178</v>
      </c>
      <c r="K1143" s="3" t="s">
        <v>178</v>
      </c>
      <c r="L1143" s="3">
        <v>1302.3499999999999</v>
      </c>
      <c r="M1143" s="3">
        <v>5022.6400000000003</v>
      </c>
    </row>
    <row r="1144" spans="1:13" x14ac:dyDescent="0.2">
      <c r="A1144" s="43" t="s">
        <v>676</v>
      </c>
      <c r="B1144" s="43" t="s">
        <v>676</v>
      </c>
      <c r="C1144" s="2" t="s">
        <v>684</v>
      </c>
      <c r="D1144" s="3" t="s">
        <v>9</v>
      </c>
      <c r="E1144" s="3">
        <v>2018</v>
      </c>
      <c r="F1144" s="3" t="s">
        <v>141</v>
      </c>
      <c r="G1144" s="3" t="s">
        <v>142</v>
      </c>
      <c r="H1144" s="2" t="s">
        <v>701</v>
      </c>
      <c r="I1144" s="3" t="s">
        <v>2</v>
      </c>
      <c r="J1144" s="3" t="s">
        <v>178</v>
      </c>
      <c r="K1144" s="3" t="s">
        <v>178</v>
      </c>
      <c r="L1144" s="3">
        <v>1387.51</v>
      </c>
      <c r="M1144" s="3">
        <v>3166.46</v>
      </c>
    </row>
    <row r="1145" spans="1:13" x14ac:dyDescent="0.2">
      <c r="A1145" s="43" t="s">
        <v>676</v>
      </c>
      <c r="B1145" s="43" t="s">
        <v>676</v>
      </c>
      <c r="C1145" s="2" t="s">
        <v>430</v>
      </c>
      <c r="D1145" s="3" t="s">
        <v>54</v>
      </c>
      <c r="E1145" s="3">
        <v>2022</v>
      </c>
      <c r="F1145" s="19" t="s">
        <v>167</v>
      </c>
      <c r="G1145" s="3" t="s">
        <v>168</v>
      </c>
      <c r="H1145" s="2" t="s">
        <v>326</v>
      </c>
      <c r="I1145" s="3" t="s">
        <v>46</v>
      </c>
      <c r="J1145" s="3" t="s">
        <v>678</v>
      </c>
      <c r="K1145" s="3" t="s">
        <v>678</v>
      </c>
      <c r="L1145" s="3">
        <v>1236.43</v>
      </c>
      <c r="M1145" s="3">
        <v>1601.45</v>
      </c>
    </row>
    <row r="1146" spans="1:13" x14ac:dyDescent="0.2">
      <c r="A1146" s="43" t="s">
        <v>676</v>
      </c>
      <c r="B1146" s="43" t="s">
        <v>676</v>
      </c>
      <c r="C1146" s="2" t="s">
        <v>684</v>
      </c>
      <c r="D1146" s="3" t="s">
        <v>9</v>
      </c>
      <c r="E1146" s="3">
        <v>2018</v>
      </c>
      <c r="F1146" s="3" t="s">
        <v>141</v>
      </c>
      <c r="G1146" s="3" t="s">
        <v>142</v>
      </c>
      <c r="H1146" s="2" t="s">
        <v>715</v>
      </c>
      <c r="I1146" s="3" t="s">
        <v>2</v>
      </c>
      <c r="J1146" s="3" t="s">
        <v>178</v>
      </c>
      <c r="K1146" s="3" t="s">
        <v>178</v>
      </c>
      <c r="L1146" s="3">
        <v>1100</v>
      </c>
      <c r="M1146" s="3">
        <v>2565.21</v>
      </c>
    </row>
    <row r="1147" spans="1:13" x14ac:dyDescent="0.2">
      <c r="A1147" s="43" t="s">
        <v>676</v>
      </c>
      <c r="B1147" s="43" t="s">
        <v>676</v>
      </c>
      <c r="C1147" s="2" t="s">
        <v>438</v>
      </c>
      <c r="D1147" s="3" t="s">
        <v>19</v>
      </c>
      <c r="E1147" s="3">
        <v>2019</v>
      </c>
      <c r="F1147" s="3" t="s">
        <v>439</v>
      </c>
      <c r="G1147" s="3" t="s">
        <v>440</v>
      </c>
      <c r="H1147" s="2" t="s">
        <v>205</v>
      </c>
      <c r="I1147" s="3" t="s">
        <v>2</v>
      </c>
      <c r="J1147" s="3" t="s">
        <v>178</v>
      </c>
      <c r="K1147" s="3" t="s">
        <v>178</v>
      </c>
      <c r="L1147" s="3">
        <v>1122.2</v>
      </c>
      <c r="M1147" s="3">
        <v>3714.92</v>
      </c>
    </row>
    <row r="1148" spans="1:13" x14ac:dyDescent="0.2">
      <c r="A1148" s="43" t="s">
        <v>676</v>
      </c>
      <c r="B1148" s="43" t="s">
        <v>676</v>
      </c>
      <c r="C1148" s="2" t="s">
        <v>174</v>
      </c>
      <c r="D1148" s="3" t="s">
        <v>33</v>
      </c>
      <c r="E1148" s="3">
        <v>2022</v>
      </c>
      <c r="F1148" s="3" t="s">
        <v>162</v>
      </c>
      <c r="G1148" s="3" t="s">
        <v>163</v>
      </c>
      <c r="H1148" s="2" t="s">
        <v>154</v>
      </c>
      <c r="I1148" s="3" t="s">
        <v>21</v>
      </c>
      <c r="J1148" s="3" t="s">
        <v>678</v>
      </c>
      <c r="K1148" s="3" t="s">
        <v>678</v>
      </c>
      <c r="L1148" s="3">
        <v>1727</v>
      </c>
      <c r="M1148" s="3">
        <v>2160.1999999999998</v>
      </c>
    </row>
    <row r="1149" spans="1:13" x14ac:dyDescent="0.2">
      <c r="A1149" s="43" t="s">
        <v>676</v>
      </c>
      <c r="B1149" s="43" t="s">
        <v>676</v>
      </c>
      <c r="C1149" s="2" t="s">
        <v>201</v>
      </c>
      <c r="D1149" s="3" t="s">
        <v>26</v>
      </c>
      <c r="E1149" s="3">
        <v>2019</v>
      </c>
      <c r="F1149" s="3" t="s">
        <v>152</v>
      </c>
      <c r="G1149" s="3" t="s">
        <v>153</v>
      </c>
      <c r="H1149" s="2" t="s">
        <v>203</v>
      </c>
      <c r="I1149" s="3" t="s">
        <v>79</v>
      </c>
      <c r="J1149" s="3" t="s">
        <v>678</v>
      </c>
      <c r="K1149" s="3" t="s">
        <v>678</v>
      </c>
      <c r="L1149" s="3">
        <v>2576.12</v>
      </c>
      <c r="M1149" s="3">
        <v>2911.7469179999998</v>
      </c>
    </row>
    <row r="1150" spans="1:13" x14ac:dyDescent="0.2">
      <c r="A1150" s="43" t="s">
        <v>676</v>
      </c>
      <c r="B1150" s="43" t="s">
        <v>676</v>
      </c>
      <c r="C1150" s="2" t="s">
        <v>418</v>
      </c>
      <c r="D1150" s="3" t="s">
        <v>6</v>
      </c>
      <c r="E1150" s="3">
        <v>2018</v>
      </c>
      <c r="F1150" s="3" t="s">
        <v>162</v>
      </c>
      <c r="G1150" s="3" t="s">
        <v>163</v>
      </c>
      <c r="H1150" s="2" t="s">
        <v>333</v>
      </c>
      <c r="I1150" s="3" t="s">
        <v>7</v>
      </c>
      <c r="J1150" s="3" t="s">
        <v>678</v>
      </c>
      <c r="K1150" s="3" t="s">
        <v>678</v>
      </c>
      <c r="L1150" s="3">
        <v>2187.5700000000002</v>
      </c>
      <c r="M1150" s="3">
        <v>5248.39</v>
      </c>
    </row>
    <row r="1151" spans="1:13" x14ac:dyDescent="0.2">
      <c r="A1151" s="43" t="s">
        <v>676</v>
      </c>
      <c r="B1151" s="43" t="s">
        <v>676</v>
      </c>
      <c r="C1151" s="2" t="s">
        <v>387</v>
      </c>
      <c r="D1151" s="3" t="s">
        <v>11</v>
      </c>
      <c r="E1151" s="3">
        <v>2020</v>
      </c>
      <c r="F1151" s="3" t="s">
        <v>141</v>
      </c>
      <c r="G1151" s="3" t="s">
        <v>142</v>
      </c>
      <c r="H1151" s="2" t="s">
        <v>256</v>
      </c>
      <c r="I1151" s="3" t="s">
        <v>0</v>
      </c>
      <c r="J1151" s="3" t="s">
        <v>678</v>
      </c>
      <c r="K1151" s="3" t="s">
        <v>678</v>
      </c>
      <c r="L1151" s="3">
        <v>1599</v>
      </c>
      <c r="M1151" s="3">
        <v>2144.64</v>
      </c>
    </row>
    <row r="1152" spans="1:13" x14ac:dyDescent="0.2">
      <c r="A1152" s="43" t="s">
        <v>676</v>
      </c>
      <c r="B1152" s="43" t="s">
        <v>676</v>
      </c>
      <c r="C1152" s="2" t="s">
        <v>418</v>
      </c>
      <c r="D1152" s="3" t="s">
        <v>6</v>
      </c>
      <c r="E1152" s="3">
        <v>2018</v>
      </c>
      <c r="F1152" s="3" t="s">
        <v>162</v>
      </c>
      <c r="G1152" s="3" t="s">
        <v>163</v>
      </c>
      <c r="H1152" s="2" t="s">
        <v>300</v>
      </c>
      <c r="I1152" s="3" t="s">
        <v>58</v>
      </c>
      <c r="J1152" s="3" t="s">
        <v>678</v>
      </c>
      <c r="K1152" s="3" t="s">
        <v>678</v>
      </c>
      <c r="L1152" s="3">
        <v>2224.87</v>
      </c>
      <c r="M1152" s="3">
        <v>4923</v>
      </c>
    </row>
    <row r="1153" spans="1:13" x14ac:dyDescent="0.2">
      <c r="A1153" s="43" t="s">
        <v>676</v>
      </c>
      <c r="B1153" s="43" t="s">
        <v>676</v>
      </c>
      <c r="C1153" s="2" t="s">
        <v>397</v>
      </c>
      <c r="D1153" s="3" t="s">
        <v>18</v>
      </c>
      <c r="E1153" s="3">
        <v>2020</v>
      </c>
      <c r="F1153" s="3" t="s">
        <v>167</v>
      </c>
      <c r="G1153" s="3" t="s">
        <v>168</v>
      </c>
      <c r="H1153" s="2" t="s">
        <v>399</v>
      </c>
      <c r="I1153" s="3" t="s">
        <v>15</v>
      </c>
      <c r="J1153" s="3" t="s">
        <v>678</v>
      </c>
      <c r="K1153" s="3" t="s">
        <v>678</v>
      </c>
      <c r="L1153" s="3">
        <v>1061.6400000000001</v>
      </c>
      <c r="M1153" s="3">
        <v>1804.42</v>
      </c>
    </row>
    <row r="1154" spans="1:13" x14ac:dyDescent="0.2">
      <c r="A1154" s="43" t="s">
        <v>676</v>
      </c>
      <c r="B1154" s="43" t="s">
        <v>676</v>
      </c>
      <c r="C1154" s="2" t="s">
        <v>342</v>
      </c>
      <c r="D1154" s="3" t="s">
        <v>8</v>
      </c>
      <c r="E1154" s="3">
        <v>2019</v>
      </c>
      <c r="F1154" s="3" t="s">
        <v>141</v>
      </c>
      <c r="G1154" s="3" t="s">
        <v>142</v>
      </c>
      <c r="H1154" s="2" t="s">
        <v>226</v>
      </c>
      <c r="I1154" s="3" t="s">
        <v>73</v>
      </c>
      <c r="J1154" s="3" t="s">
        <v>678</v>
      </c>
      <c r="K1154" s="3" t="s">
        <v>678</v>
      </c>
      <c r="L1154" s="3">
        <v>1212</v>
      </c>
      <c r="M1154" s="3">
        <v>3818.04</v>
      </c>
    </row>
    <row r="1155" spans="1:13" x14ac:dyDescent="0.2">
      <c r="A1155" s="43" t="s">
        <v>676</v>
      </c>
      <c r="B1155" s="43" t="s">
        <v>676</v>
      </c>
      <c r="C1155" s="2" t="s">
        <v>682</v>
      </c>
      <c r="D1155" s="3" t="s">
        <v>28</v>
      </c>
      <c r="E1155" s="3">
        <v>2018</v>
      </c>
      <c r="F1155" s="3" t="s">
        <v>344</v>
      </c>
      <c r="G1155" s="3" t="s">
        <v>345</v>
      </c>
      <c r="H1155" s="2" t="s">
        <v>327</v>
      </c>
      <c r="I1155" s="3" t="s">
        <v>27</v>
      </c>
      <c r="J1155" s="3" t="s">
        <v>678</v>
      </c>
      <c r="K1155" s="3" t="s">
        <v>678</v>
      </c>
      <c r="L1155" s="3">
        <v>1212</v>
      </c>
      <c r="M1155" s="3">
        <v>2801.81</v>
      </c>
    </row>
    <row r="1156" spans="1:13" x14ac:dyDescent="0.2">
      <c r="A1156" s="43" t="s">
        <v>676</v>
      </c>
      <c r="B1156" s="43" t="s">
        <v>676</v>
      </c>
      <c r="C1156" s="2" t="s">
        <v>518</v>
      </c>
      <c r="D1156" s="3" t="s">
        <v>10</v>
      </c>
      <c r="E1156" s="3">
        <v>2020</v>
      </c>
      <c r="F1156" s="3" t="s">
        <v>152</v>
      </c>
      <c r="G1156" s="3" t="s">
        <v>153</v>
      </c>
      <c r="H1156" s="2" t="s">
        <v>559</v>
      </c>
      <c r="I1156" s="3" t="s">
        <v>2</v>
      </c>
      <c r="J1156" s="3" t="s">
        <v>178</v>
      </c>
      <c r="K1156" s="3" t="s">
        <v>178</v>
      </c>
      <c r="L1156" s="3">
        <v>1562.19</v>
      </c>
      <c r="M1156" s="3">
        <v>2035.2646650000002</v>
      </c>
    </row>
    <row r="1157" spans="1:13" x14ac:dyDescent="0.2">
      <c r="A1157" s="43" t="s">
        <v>676</v>
      </c>
      <c r="B1157" s="43" t="s">
        <v>676</v>
      </c>
      <c r="C1157" s="2" t="s">
        <v>518</v>
      </c>
      <c r="D1157" s="3" t="s">
        <v>10</v>
      </c>
      <c r="E1157" s="3">
        <v>2020</v>
      </c>
      <c r="F1157" s="3" t="s">
        <v>152</v>
      </c>
      <c r="G1157" s="3" t="s">
        <v>153</v>
      </c>
      <c r="H1157" s="2" t="s">
        <v>519</v>
      </c>
      <c r="I1157" s="3" t="s">
        <v>2</v>
      </c>
      <c r="J1157" s="3" t="s">
        <v>178</v>
      </c>
      <c r="K1157" s="3" t="s">
        <v>178</v>
      </c>
      <c r="L1157" s="3">
        <v>1482.72</v>
      </c>
      <c r="M1157" s="3">
        <v>1846.7901120000001</v>
      </c>
    </row>
    <row r="1158" spans="1:13" x14ac:dyDescent="0.2">
      <c r="A1158" s="43" t="s">
        <v>676</v>
      </c>
      <c r="B1158" s="43" t="s">
        <v>676</v>
      </c>
      <c r="C1158" s="2" t="s">
        <v>401</v>
      </c>
      <c r="D1158" s="3" t="s">
        <v>45</v>
      </c>
      <c r="E1158" s="3">
        <v>2018</v>
      </c>
      <c r="F1158" s="3" t="s">
        <v>159</v>
      </c>
      <c r="G1158" s="3" t="s">
        <v>160</v>
      </c>
      <c r="H1158" s="2" t="s">
        <v>356</v>
      </c>
      <c r="I1158" s="3" t="s">
        <v>0</v>
      </c>
      <c r="J1158" s="3" t="s">
        <v>678</v>
      </c>
      <c r="K1158" s="3" t="s">
        <v>678</v>
      </c>
      <c r="L1158" s="3">
        <v>1298</v>
      </c>
      <c r="M1158" s="3">
        <v>1694</v>
      </c>
    </row>
    <row r="1159" spans="1:13" x14ac:dyDescent="0.2">
      <c r="A1159" s="43" t="s">
        <v>676</v>
      </c>
      <c r="B1159" s="43" t="s">
        <v>676</v>
      </c>
      <c r="C1159" s="2" t="s">
        <v>684</v>
      </c>
      <c r="D1159" s="3" t="s">
        <v>9</v>
      </c>
      <c r="E1159" s="3">
        <v>2018</v>
      </c>
      <c r="F1159" s="3" t="s">
        <v>141</v>
      </c>
      <c r="G1159" s="3" t="s">
        <v>142</v>
      </c>
      <c r="H1159" s="2" t="s">
        <v>704</v>
      </c>
      <c r="I1159" s="3" t="s">
        <v>2</v>
      </c>
      <c r="J1159" s="3" t="s">
        <v>396</v>
      </c>
      <c r="K1159" s="3" t="s">
        <v>396</v>
      </c>
      <c r="L1159" s="3">
        <v>1145.68</v>
      </c>
      <c r="M1159" s="3">
        <v>2641.19</v>
      </c>
    </row>
    <row r="1160" spans="1:13" x14ac:dyDescent="0.2">
      <c r="A1160" s="43" t="s">
        <v>676</v>
      </c>
      <c r="B1160" s="43" t="s">
        <v>676</v>
      </c>
      <c r="C1160" s="2" t="s">
        <v>684</v>
      </c>
      <c r="D1160" s="3" t="s">
        <v>9</v>
      </c>
      <c r="E1160" s="3">
        <v>2018</v>
      </c>
      <c r="F1160" s="3" t="s">
        <v>141</v>
      </c>
      <c r="G1160" s="3" t="s">
        <v>142</v>
      </c>
      <c r="H1160" s="2" t="s">
        <v>257</v>
      </c>
      <c r="I1160" s="3" t="s">
        <v>2</v>
      </c>
      <c r="J1160" s="3" t="s">
        <v>678</v>
      </c>
      <c r="K1160" s="3" t="s">
        <v>678</v>
      </c>
      <c r="L1160" s="3">
        <v>1100</v>
      </c>
      <c r="M1160" s="3">
        <v>2565.21</v>
      </c>
    </row>
    <row r="1161" spans="1:13" x14ac:dyDescent="0.2">
      <c r="A1161" s="43" t="s">
        <v>676</v>
      </c>
      <c r="B1161" s="43" t="s">
        <v>676</v>
      </c>
      <c r="C1161" s="2" t="s">
        <v>518</v>
      </c>
      <c r="D1161" s="3" t="s">
        <v>10</v>
      </c>
      <c r="E1161" s="3">
        <v>2020</v>
      </c>
      <c r="F1161" s="3" t="s">
        <v>152</v>
      </c>
      <c r="G1161" s="3" t="s">
        <v>153</v>
      </c>
      <c r="H1161" s="2" t="s">
        <v>565</v>
      </c>
      <c r="I1161" s="3" t="s">
        <v>2</v>
      </c>
      <c r="J1161" s="3" t="s">
        <v>178</v>
      </c>
      <c r="K1161" s="3" t="s">
        <v>178</v>
      </c>
      <c r="L1161" s="3">
        <v>1482.72</v>
      </c>
      <c r="M1161" s="3">
        <v>1846.7901120000001</v>
      </c>
    </row>
    <row r="1162" spans="1:13" x14ac:dyDescent="0.2">
      <c r="A1162" s="43" t="s">
        <v>676</v>
      </c>
      <c r="B1162" s="43" t="s">
        <v>676</v>
      </c>
      <c r="C1162" s="2" t="s">
        <v>411</v>
      </c>
      <c r="D1162" s="3" t="s">
        <v>20</v>
      </c>
      <c r="E1162" s="3">
        <v>2018</v>
      </c>
      <c r="F1162" s="3" t="s">
        <v>159</v>
      </c>
      <c r="G1162" s="3" t="s">
        <v>160</v>
      </c>
      <c r="H1162" s="2" t="s">
        <v>339</v>
      </c>
      <c r="I1162" s="3" t="s">
        <v>0</v>
      </c>
      <c r="J1162" s="3" t="s">
        <v>678</v>
      </c>
      <c r="K1162" s="3" t="s">
        <v>678</v>
      </c>
      <c r="L1162" s="3">
        <v>1298</v>
      </c>
      <c r="M1162" s="3">
        <v>1694</v>
      </c>
    </row>
    <row r="1163" spans="1:13" x14ac:dyDescent="0.2">
      <c r="A1163" s="43" t="s">
        <v>676</v>
      </c>
      <c r="B1163" s="43" t="s">
        <v>676</v>
      </c>
      <c r="C1163" s="2" t="s">
        <v>517</v>
      </c>
      <c r="D1163" s="3" t="s">
        <v>85</v>
      </c>
      <c r="E1163" s="3">
        <v>2018</v>
      </c>
      <c r="F1163" s="3" t="s">
        <v>159</v>
      </c>
      <c r="G1163" s="3" t="s">
        <v>160</v>
      </c>
      <c r="H1163" s="2" t="s">
        <v>267</v>
      </c>
      <c r="I1163" s="3" t="s">
        <v>0</v>
      </c>
      <c r="J1163" s="3" t="s">
        <v>678</v>
      </c>
      <c r="K1163" s="3" t="s">
        <v>678</v>
      </c>
      <c r="L1163" s="3">
        <v>1298</v>
      </c>
      <c r="M1163" s="3">
        <v>1694</v>
      </c>
    </row>
    <row r="1164" spans="1:13" x14ac:dyDescent="0.2">
      <c r="A1164" s="43" t="s">
        <v>676</v>
      </c>
      <c r="B1164" s="43" t="s">
        <v>676</v>
      </c>
      <c r="C1164" s="2" t="s">
        <v>438</v>
      </c>
      <c r="D1164" s="3" t="s">
        <v>19</v>
      </c>
      <c r="E1164" s="3">
        <v>2019</v>
      </c>
      <c r="F1164" s="3" t="s">
        <v>439</v>
      </c>
      <c r="G1164" s="3" t="s">
        <v>440</v>
      </c>
      <c r="H1164" s="2" t="s">
        <v>197</v>
      </c>
      <c r="I1164" s="3" t="s">
        <v>2</v>
      </c>
      <c r="J1164" s="3" t="s">
        <v>178</v>
      </c>
      <c r="K1164" s="3" t="s">
        <v>178</v>
      </c>
      <c r="L1164" s="3">
        <v>1122.2</v>
      </c>
      <c r="M1164" s="3">
        <v>4005.28</v>
      </c>
    </row>
    <row r="1165" spans="1:13" x14ac:dyDescent="0.2">
      <c r="A1165" s="43" t="s">
        <v>676</v>
      </c>
      <c r="B1165" s="43" t="s">
        <v>676</v>
      </c>
      <c r="C1165" s="2" t="s">
        <v>342</v>
      </c>
      <c r="D1165" s="3" t="s">
        <v>8</v>
      </c>
      <c r="E1165" s="3">
        <v>2019</v>
      </c>
      <c r="F1165" s="3" t="s">
        <v>141</v>
      </c>
      <c r="G1165" s="3" t="s">
        <v>142</v>
      </c>
      <c r="H1165" s="2" t="s">
        <v>226</v>
      </c>
      <c r="I1165" s="3" t="s">
        <v>53</v>
      </c>
      <c r="J1165" s="3" t="s">
        <v>678</v>
      </c>
      <c r="K1165" s="3" t="s">
        <v>678</v>
      </c>
      <c r="L1165" s="3">
        <v>1212</v>
      </c>
      <c r="M1165" s="3">
        <v>3818.04</v>
      </c>
    </row>
    <row r="1166" spans="1:13" x14ac:dyDescent="0.2">
      <c r="A1166" s="43" t="s">
        <v>676</v>
      </c>
      <c r="B1166" s="43" t="s">
        <v>676</v>
      </c>
      <c r="C1166" s="2" t="s">
        <v>406</v>
      </c>
      <c r="D1166" s="3" t="s">
        <v>30</v>
      </c>
      <c r="E1166" s="3">
        <v>2018</v>
      </c>
      <c r="F1166" s="3" t="s">
        <v>407</v>
      </c>
      <c r="G1166" s="3" t="s">
        <v>408</v>
      </c>
      <c r="H1166" s="2" t="s">
        <v>322</v>
      </c>
      <c r="I1166" s="3" t="s">
        <v>688</v>
      </c>
      <c r="J1166" s="3" t="s">
        <v>678</v>
      </c>
      <c r="K1166" s="3" t="s">
        <v>678</v>
      </c>
      <c r="L1166" s="3">
        <v>1298</v>
      </c>
      <c r="M1166" s="3">
        <v>1811.8781999999999</v>
      </c>
    </row>
    <row r="1167" spans="1:13" x14ac:dyDescent="0.2">
      <c r="A1167" s="43" t="s">
        <v>676</v>
      </c>
      <c r="B1167" s="43" t="s">
        <v>676</v>
      </c>
      <c r="C1167" s="2" t="s">
        <v>430</v>
      </c>
      <c r="D1167" s="3" t="s">
        <v>54</v>
      </c>
      <c r="E1167" s="3">
        <v>2022</v>
      </c>
      <c r="F1167" s="19" t="s">
        <v>167</v>
      </c>
      <c r="G1167" s="3" t="s">
        <v>168</v>
      </c>
      <c r="H1167" s="2" t="s">
        <v>204</v>
      </c>
      <c r="I1167" s="3" t="s">
        <v>46</v>
      </c>
      <c r="J1167" s="3" t="s">
        <v>678</v>
      </c>
      <c r="K1167" s="3" t="s">
        <v>678</v>
      </c>
      <c r="L1167" s="3">
        <v>1236.43</v>
      </c>
      <c r="M1167" s="3">
        <v>1601.45</v>
      </c>
    </row>
    <row r="1168" spans="1:13" x14ac:dyDescent="0.2">
      <c r="A1168" s="43" t="s">
        <v>676</v>
      </c>
      <c r="B1168" s="43" t="s">
        <v>676</v>
      </c>
      <c r="C1168" s="2" t="s">
        <v>166</v>
      </c>
      <c r="D1168" s="3" t="s">
        <v>81</v>
      </c>
      <c r="E1168" s="3">
        <v>2021</v>
      </c>
      <c r="F1168" s="3" t="s">
        <v>167</v>
      </c>
      <c r="G1168" s="3" t="s">
        <v>168</v>
      </c>
      <c r="H1168" s="2" t="s">
        <v>170</v>
      </c>
      <c r="I1168" s="3" t="s">
        <v>7</v>
      </c>
      <c r="J1168" s="3" t="s">
        <v>678</v>
      </c>
      <c r="K1168" s="3" t="s">
        <v>678</v>
      </c>
      <c r="L1168" s="3">
        <v>1925.8</v>
      </c>
      <c r="M1168" s="3">
        <v>3983.43</v>
      </c>
    </row>
    <row r="1169" spans="1:13" x14ac:dyDescent="0.2">
      <c r="A1169" s="43" t="s">
        <v>676</v>
      </c>
      <c r="B1169" s="43" t="s">
        <v>676</v>
      </c>
      <c r="C1169" s="2" t="s">
        <v>438</v>
      </c>
      <c r="D1169" s="3" t="s">
        <v>19</v>
      </c>
      <c r="E1169" s="3">
        <v>2019</v>
      </c>
      <c r="F1169" s="3" t="s">
        <v>439</v>
      </c>
      <c r="G1169" s="3" t="s">
        <v>440</v>
      </c>
      <c r="H1169" s="2" t="s">
        <v>455</v>
      </c>
      <c r="I1169" s="3" t="s">
        <v>2</v>
      </c>
      <c r="J1169" s="3" t="s">
        <v>178</v>
      </c>
      <c r="K1169" s="3" t="s">
        <v>178</v>
      </c>
      <c r="L1169" s="3">
        <v>1122.2</v>
      </c>
      <c r="M1169" s="3">
        <v>3112.55</v>
      </c>
    </row>
    <row r="1170" spans="1:13" x14ac:dyDescent="0.2">
      <c r="A1170" s="43" t="s">
        <v>676</v>
      </c>
      <c r="B1170" s="43" t="s">
        <v>676</v>
      </c>
      <c r="C1170" s="2" t="s">
        <v>682</v>
      </c>
      <c r="D1170" s="3" t="s">
        <v>28</v>
      </c>
      <c r="E1170" s="3">
        <v>2018</v>
      </c>
      <c r="F1170" s="3" t="s">
        <v>344</v>
      </c>
      <c r="G1170" s="3" t="s">
        <v>345</v>
      </c>
      <c r="H1170" s="2" t="s">
        <v>265</v>
      </c>
      <c r="I1170" s="3" t="s">
        <v>27</v>
      </c>
      <c r="J1170" s="3" t="s">
        <v>678</v>
      </c>
      <c r="K1170" s="3" t="s">
        <v>678</v>
      </c>
      <c r="L1170" s="3">
        <v>1212</v>
      </c>
      <c r="M1170" s="3">
        <v>2801.81</v>
      </c>
    </row>
    <row r="1171" spans="1:13" x14ac:dyDescent="0.2">
      <c r="A1171" s="43" t="s">
        <v>676</v>
      </c>
      <c r="B1171" s="43" t="s">
        <v>676</v>
      </c>
      <c r="C1171" s="2" t="s">
        <v>518</v>
      </c>
      <c r="D1171" s="3" t="s">
        <v>10</v>
      </c>
      <c r="E1171" s="3">
        <v>2020</v>
      </c>
      <c r="F1171" s="3" t="s">
        <v>152</v>
      </c>
      <c r="G1171" s="3" t="s">
        <v>153</v>
      </c>
      <c r="H1171" s="2" t="s">
        <v>562</v>
      </c>
      <c r="I1171" s="3" t="s">
        <v>2</v>
      </c>
      <c r="J1171" s="3" t="s">
        <v>178</v>
      </c>
      <c r="K1171" s="3" t="s">
        <v>178</v>
      </c>
      <c r="L1171" s="3">
        <v>1122.19</v>
      </c>
      <c r="M1171" s="3">
        <v>1499.5262090000001</v>
      </c>
    </row>
    <row r="1172" spans="1:13" x14ac:dyDescent="0.2">
      <c r="A1172" s="43" t="s">
        <v>676</v>
      </c>
      <c r="B1172" s="43" t="s">
        <v>676</v>
      </c>
      <c r="C1172" s="2" t="s">
        <v>233</v>
      </c>
      <c r="D1172" s="3" t="s">
        <v>39</v>
      </c>
      <c r="E1172" s="3">
        <v>2019</v>
      </c>
      <c r="F1172" s="3" t="s">
        <v>234</v>
      </c>
      <c r="G1172" s="3" t="s">
        <v>235</v>
      </c>
      <c r="H1172" s="2" t="s">
        <v>252</v>
      </c>
      <c r="I1172" s="3" t="s">
        <v>38</v>
      </c>
      <c r="J1172" s="3" t="s">
        <v>678</v>
      </c>
      <c r="K1172" s="3" t="s">
        <v>678</v>
      </c>
      <c r="L1172" s="3">
        <v>1122.19</v>
      </c>
      <c r="M1172" s="3">
        <v>3029.39</v>
      </c>
    </row>
    <row r="1173" spans="1:13" x14ac:dyDescent="0.2">
      <c r="A1173" s="43" t="s">
        <v>676</v>
      </c>
      <c r="B1173" s="43" t="s">
        <v>676</v>
      </c>
      <c r="C1173" s="2" t="s">
        <v>418</v>
      </c>
      <c r="D1173" s="3" t="s">
        <v>6</v>
      </c>
      <c r="E1173" s="3">
        <v>2018</v>
      </c>
      <c r="F1173" s="3" t="s">
        <v>162</v>
      </c>
      <c r="G1173" s="3" t="s">
        <v>163</v>
      </c>
      <c r="H1173" s="2" t="s">
        <v>420</v>
      </c>
      <c r="I1173" s="3" t="s">
        <v>44</v>
      </c>
      <c r="J1173" s="3" t="s">
        <v>678</v>
      </c>
      <c r="K1173" s="3" t="s">
        <v>678</v>
      </c>
      <c r="L1173" s="3">
        <v>3000.17</v>
      </c>
      <c r="M1173" s="3">
        <v>6979.23</v>
      </c>
    </row>
    <row r="1174" spans="1:13" x14ac:dyDescent="0.2">
      <c r="A1174" s="43" t="s">
        <v>676</v>
      </c>
      <c r="B1174" s="43" t="s">
        <v>676</v>
      </c>
      <c r="C1174" s="2" t="s">
        <v>166</v>
      </c>
      <c r="D1174" s="3" t="s">
        <v>81</v>
      </c>
      <c r="E1174" s="3">
        <v>2021</v>
      </c>
      <c r="F1174" s="3" t="s">
        <v>167</v>
      </c>
      <c r="G1174" s="3" t="s">
        <v>168</v>
      </c>
      <c r="H1174" s="2" t="s">
        <v>170</v>
      </c>
      <c r="I1174" s="3" t="s">
        <v>0</v>
      </c>
      <c r="J1174" s="3" t="s">
        <v>678</v>
      </c>
      <c r="K1174" s="3" t="s">
        <v>678</v>
      </c>
      <c r="L1174" s="3">
        <v>1454.4</v>
      </c>
      <c r="M1174" s="3">
        <v>3035.65</v>
      </c>
    </row>
    <row r="1175" spans="1:13" x14ac:dyDescent="0.2">
      <c r="A1175" s="43" t="s">
        <v>676</v>
      </c>
      <c r="B1175" s="43" t="s">
        <v>676</v>
      </c>
      <c r="C1175" s="2" t="s">
        <v>682</v>
      </c>
      <c r="D1175" s="3" t="s">
        <v>28</v>
      </c>
      <c r="E1175" s="3">
        <v>2018</v>
      </c>
      <c r="F1175" s="3" t="s">
        <v>344</v>
      </c>
      <c r="G1175" s="3" t="s">
        <v>345</v>
      </c>
      <c r="H1175" s="2" t="s">
        <v>261</v>
      </c>
      <c r="I1175" s="3" t="s">
        <v>27</v>
      </c>
      <c r="J1175" s="3" t="s">
        <v>678</v>
      </c>
      <c r="K1175" s="3" t="s">
        <v>678</v>
      </c>
      <c r="L1175" s="3">
        <v>1212</v>
      </c>
      <c r="M1175" s="3">
        <v>2801.81</v>
      </c>
    </row>
    <row r="1176" spans="1:13" x14ac:dyDescent="0.2">
      <c r="A1176" s="43" t="s">
        <v>676</v>
      </c>
      <c r="B1176" s="43" t="s">
        <v>676</v>
      </c>
      <c r="C1176" s="2" t="s">
        <v>411</v>
      </c>
      <c r="D1176" s="3" t="s">
        <v>20</v>
      </c>
      <c r="E1176" s="3">
        <v>2018</v>
      </c>
      <c r="F1176" s="3" t="s">
        <v>159</v>
      </c>
      <c r="G1176" s="3" t="s">
        <v>160</v>
      </c>
      <c r="H1176" s="2" t="s">
        <v>398</v>
      </c>
      <c r="I1176" s="3" t="s">
        <v>7</v>
      </c>
      <c r="J1176" s="3" t="s">
        <v>678</v>
      </c>
      <c r="K1176" s="3" t="s">
        <v>678</v>
      </c>
      <c r="L1176" s="3">
        <v>1727</v>
      </c>
      <c r="M1176" s="3">
        <v>2407.96</v>
      </c>
    </row>
    <row r="1177" spans="1:13" x14ac:dyDescent="0.2">
      <c r="A1177" s="43" t="s">
        <v>676</v>
      </c>
      <c r="B1177" s="43" t="s">
        <v>676</v>
      </c>
      <c r="C1177" s="2" t="s">
        <v>401</v>
      </c>
      <c r="D1177" s="3" t="s">
        <v>45</v>
      </c>
      <c r="E1177" s="3">
        <v>2018</v>
      </c>
      <c r="F1177" s="3" t="s">
        <v>159</v>
      </c>
      <c r="G1177" s="3" t="s">
        <v>160</v>
      </c>
      <c r="H1177" s="2" t="s">
        <v>267</v>
      </c>
      <c r="I1177" s="3" t="s">
        <v>7</v>
      </c>
      <c r="J1177" s="3" t="s">
        <v>678</v>
      </c>
      <c r="K1177" s="3" t="s">
        <v>678</v>
      </c>
      <c r="L1177" s="3">
        <v>1727</v>
      </c>
      <c r="M1177" s="3">
        <v>2407.96</v>
      </c>
    </row>
    <row r="1178" spans="1:13" x14ac:dyDescent="0.2">
      <c r="A1178" s="43" t="s">
        <v>676</v>
      </c>
      <c r="B1178" s="43" t="s">
        <v>676</v>
      </c>
      <c r="C1178" s="2" t="s">
        <v>334</v>
      </c>
      <c r="D1178" s="3" t="s">
        <v>84</v>
      </c>
      <c r="E1178" s="3">
        <v>2021</v>
      </c>
      <c r="F1178" s="3" t="s">
        <v>335</v>
      </c>
      <c r="G1178" s="3" t="s">
        <v>336</v>
      </c>
      <c r="H1178" s="2" t="s">
        <v>270</v>
      </c>
      <c r="I1178" s="3" t="s">
        <v>83</v>
      </c>
      <c r="J1178" s="3" t="s">
        <v>678</v>
      </c>
      <c r="K1178" s="3" t="s">
        <v>678</v>
      </c>
      <c r="L1178" s="3">
        <v>1805.05</v>
      </c>
      <c r="M1178" s="3">
        <v>5280.5</v>
      </c>
    </row>
    <row r="1179" spans="1:13" x14ac:dyDescent="0.2">
      <c r="A1179" s="43" t="s">
        <v>676</v>
      </c>
      <c r="B1179" s="43" t="s">
        <v>676</v>
      </c>
      <c r="C1179" s="2" t="s">
        <v>518</v>
      </c>
      <c r="D1179" s="3" t="s">
        <v>10</v>
      </c>
      <c r="E1179" s="3">
        <v>2020</v>
      </c>
      <c r="F1179" s="3" t="s">
        <v>152</v>
      </c>
      <c r="G1179" s="3" t="s">
        <v>153</v>
      </c>
      <c r="H1179" s="2" t="s">
        <v>337</v>
      </c>
      <c r="I1179" s="3" t="s">
        <v>2</v>
      </c>
      <c r="J1179" s="3" t="s">
        <v>178</v>
      </c>
      <c r="K1179" s="3" t="s">
        <v>178</v>
      </c>
      <c r="L1179" s="3">
        <v>1122.19</v>
      </c>
      <c r="M1179" s="3">
        <v>1499.5262090000001</v>
      </c>
    </row>
    <row r="1180" spans="1:13" x14ac:dyDescent="0.2">
      <c r="A1180" s="43" t="s">
        <v>676</v>
      </c>
      <c r="B1180" s="43" t="s">
        <v>676</v>
      </c>
      <c r="C1180" s="2" t="s">
        <v>273</v>
      </c>
      <c r="D1180" s="3" t="s">
        <v>4</v>
      </c>
      <c r="E1180" s="3">
        <v>2020</v>
      </c>
      <c r="F1180" s="3" t="s">
        <v>274</v>
      </c>
      <c r="G1180" s="3" t="s">
        <v>275</v>
      </c>
      <c r="H1180" s="2" t="s">
        <v>292</v>
      </c>
      <c r="I1180" s="3" t="s">
        <v>3</v>
      </c>
      <c r="J1180" s="3" t="s">
        <v>178</v>
      </c>
      <c r="K1180" s="3" t="s">
        <v>178</v>
      </c>
      <c r="L1180" s="3">
        <v>1302.3499999999999</v>
      </c>
      <c r="M1180" s="3">
        <v>5022.6400000000003</v>
      </c>
    </row>
    <row r="1181" spans="1:13" x14ac:dyDescent="0.2">
      <c r="A1181" s="43" t="s">
        <v>676</v>
      </c>
      <c r="B1181" s="43" t="s">
        <v>676</v>
      </c>
      <c r="C1181" s="2" t="s">
        <v>273</v>
      </c>
      <c r="D1181" s="3" t="s">
        <v>4</v>
      </c>
      <c r="E1181" s="3">
        <v>2020</v>
      </c>
      <c r="F1181" s="3" t="s">
        <v>274</v>
      </c>
      <c r="G1181" s="3" t="s">
        <v>275</v>
      </c>
      <c r="H1181" s="2" t="s">
        <v>277</v>
      </c>
      <c r="I1181" s="3" t="s">
        <v>3</v>
      </c>
      <c r="J1181" s="3" t="s">
        <v>178</v>
      </c>
      <c r="K1181" s="3" t="s">
        <v>178</v>
      </c>
      <c r="L1181" s="3">
        <v>1302.3499999999999</v>
      </c>
      <c r="M1181" s="3">
        <v>5022.6400000000003</v>
      </c>
    </row>
    <row r="1182" spans="1:13" x14ac:dyDescent="0.2">
      <c r="A1182" s="43" t="s">
        <v>676</v>
      </c>
      <c r="B1182" s="43" t="s">
        <v>676</v>
      </c>
      <c r="C1182" s="2" t="s">
        <v>518</v>
      </c>
      <c r="D1182" s="3" t="s">
        <v>10</v>
      </c>
      <c r="E1182" s="3">
        <v>2020</v>
      </c>
      <c r="F1182" s="3" t="s">
        <v>152</v>
      </c>
      <c r="G1182" s="3" t="s">
        <v>153</v>
      </c>
      <c r="H1182" s="2" t="s">
        <v>566</v>
      </c>
      <c r="I1182" s="3" t="s">
        <v>2</v>
      </c>
      <c r="J1182" s="3" t="s">
        <v>178</v>
      </c>
      <c r="K1182" s="3" t="s">
        <v>178</v>
      </c>
      <c r="L1182" s="3">
        <v>1239.6000000000001</v>
      </c>
      <c r="M1182" s="3">
        <v>1607.296848</v>
      </c>
    </row>
    <row r="1183" spans="1:13" x14ac:dyDescent="0.2">
      <c r="A1183" s="43" t="s">
        <v>676</v>
      </c>
      <c r="B1183" s="43" t="s">
        <v>676</v>
      </c>
      <c r="C1183" s="2" t="s">
        <v>273</v>
      </c>
      <c r="D1183" s="3" t="s">
        <v>4</v>
      </c>
      <c r="E1183" s="3">
        <v>2020</v>
      </c>
      <c r="F1183" s="3" t="s">
        <v>274</v>
      </c>
      <c r="G1183" s="3" t="s">
        <v>275</v>
      </c>
      <c r="H1183" s="2" t="s">
        <v>223</v>
      </c>
      <c r="I1183" s="3" t="s">
        <v>3</v>
      </c>
      <c r="J1183" s="3" t="s">
        <v>178</v>
      </c>
      <c r="K1183" s="3" t="s">
        <v>178</v>
      </c>
      <c r="L1183" s="3">
        <v>1302.3499999999999</v>
      </c>
      <c r="M1183" s="3">
        <v>5022.6400000000003</v>
      </c>
    </row>
    <row r="1184" spans="1:13" x14ac:dyDescent="0.2">
      <c r="A1184" s="43" t="s">
        <v>676</v>
      </c>
      <c r="B1184" s="43" t="s">
        <v>676</v>
      </c>
      <c r="C1184" s="2" t="s">
        <v>273</v>
      </c>
      <c r="D1184" s="3" t="s">
        <v>4</v>
      </c>
      <c r="E1184" s="3">
        <v>2020</v>
      </c>
      <c r="F1184" s="3" t="s">
        <v>274</v>
      </c>
      <c r="G1184" s="3" t="s">
        <v>275</v>
      </c>
      <c r="H1184" s="2" t="s">
        <v>304</v>
      </c>
      <c r="I1184" s="3" t="s">
        <v>3</v>
      </c>
      <c r="J1184" s="3" t="s">
        <v>178</v>
      </c>
      <c r="K1184" s="3" t="s">
        <v>178</v>
      </c>
      <c r="L1184" s="3">
        <v>1302.3499999999999</v>
      </c>
      <c r="M1184" s="3">
        <v>5022.6400000000003</v>
      </c>
    </row>
    <row r="1185" spans="1:13" x14ac:dyDescent="0.2">
      <c r="A1185" s="43" t="s">
        <v>676</v>
      </c>
      <c r="B1185" s="43" t="s">
        <v>676</v>
      </c>
      <c r="C1185" s="2" t="s">
        <v>682</v>
      </c>
      <c r="D1185" s="3" t="s">
        <v>28</v>
      </c>
      <c r="E1185" s="3">
        <v>2018</v>
      </c>
      <c r="F1185" s="3" t="s">
        <v>344</v>
      </c>
      <c r="G1185" s="3" t="s">
        <v>345</v>
      </c>
      <c r="H1185" s="2" t="s">
        <v>404</v>
      </c>
      <c r="I1185" s="3" t="s">
        <v>27</v>
      </c>
      <c r="J1185" s="3" t="s">
        <v>678</v>
      </c>
      <c r="K1185" s="3" t="s">
        <v>678</v>
      </c>
      <c r="L1185" s="3">
        <v>1212</v>
      </c>
      <c r="M1185" s="3">
        <v>2801.81</v>
      </c>
    </row>
    <row r="1186" spans="1:13" x14ac:dyDescent="0.2">
      <c r="A1186" s="43" t="s">
        <v>676</v>
      </c>
      <c r="B1186" s="43" t="s">
        <v>676</v>
      </c>
      <c r="C1186" s="2" t="s">
        <v>174</v>
      </c>
      <c r="D1186" s="3" t="s">
        <v>33</v>
      </c>
      <c r="E1186" s="3">
        <v>2022</v>
      </c>
      <c r="F1186" s="3" t="s">
        <v>162</v>
      </c>
      <c r="G1186" s="3" t="s">
        <v>163</v>
      </c>
      <c r="H1186" s="2" t="s">
        <v>154</v>
      </c>
      <c r="I1186" s="3" t="s">
        <v>43</v>
      </c>
      <c r="J1186" s="3" t="s">
        <v>678</v>
      </c>
      <c r="K1186" s="3" t="s">
        <v>678</v>
      </c>
      <c r="L1186" s="3">
        <v>1298</v>
      </c>
      <c r="M1186" s="3">
        <v>1540.4</v>
      </c>
    </row>
    <row r="1187" spans="1:13" x14ac:dyDescent="0.2">
      <c r="A1187" s="43" t="s">
        <v>676</v>
      </c>
      <c r="B1187" s="43" t="s">
        <v>676</v>
      </c>
      <c r="C1187" s="2" t="s">
        <v>438</v>
      </c>
      <c r="D1187" s="3" t="s">
        <v>19</v>
      </c>
      <c r="E1187" s="3">
        <v>2019</v>
      </c>
      <c r="F1187" s="3" t="s">
        <v>439</v>
      </c>
      <c r="G1187" s="3" t="s">
        <v>440</v>
      </c>
      <c r="H1187" s="2" t="s">
        <v>494</v>
      </c>
      <c r="I1187" s="3" t="s">
        <v>2</v>
      </c>
      <c r="J1187" s="3" t="s">
        <v>178</v>
      </c>
      <c r="K1187" s="3" t="s">
        <v>178</v>
      </c>
      <c r="L1187" s="3">
        <v>1122.2</v>
      </c>
      <c r="M1187" s="3">
        <v>3112.55</v>
      </c>
    </row>
    <row r="1188" spans="1:13" x14ac:dyDescent="0.2">
      <c r="A1188" s="43" t="s">
        <v>676</v>
      </c>
      <c r="B1188" s="43" t="s">
        <v>676</v>
      </c>
      <c r="C1188" s="2" t="s">
        <v>518</v>
      </c>
      <c r="D1188" s="3" t="s">
        <v>10</v>
      </c>
      <c r="E1188" s="3">
        <v>2020</v>
      </c>
      <c r="F1188" s="3" t="s">
        <v>152</v>
      </c>
      <c r="G1188" s="3" t="s">
        <v>153</v>
      </c>
      <c r="H1188" s="2" t="s">
        <v>558</v>
      </c>
      <c r="I1188" s="3" t="s">
        <v>2</v>
      </c>
      <c r="J1188" s="3" t="s">
        <v>178</v>
      </c>
      <c r="K1188" s="3" t="s">
        <v>178</v>
      </c>
      <c r="L1188" s="3">
        <v>1458.8500000000001</v>
      </c>
      <c r="M1188" s="3">
        <v>1857.0879350000002</v>
      </c>
    </row>
    <row r="1189" spans="1:13" x14ac:dyDescent="0.2">
      <c r="A1189" s="43" t="s">
        <v>676</v>
      </c>
      <c r="B1189" s="43" t="s">
        <v>676</v>
      </c>
      <c r="C1189" s="2" t="s">
        <v>421</v>
      </c>
      <c r="D1189" s="3" t="s">
        <v>12</v>
      </c>
      <c r="E1189" s="3">
        <v>2018</v>
      </c>
      <c r="F1189" s="3" t="s">
        <v>422</v>
      </c>
      <c r="G1189" s="3" t="s">
        <v>423</v>
      </c>
      <c r="H1189" s="2" t="s">
        <v>424</v>
      </c>
      <c r="I1189" s="3" t="s">
        <v>0</v>
      </c>
      <c r="J1189" s="3" t="s">
        <v>678</v>
      </c>
      <c r="K1189" s="3" t="s">
        <v>678</v>
      </c>
      <c r="L1189" s="3">
        <v>1298</v>
      </c>
      <c r="M1189" s="3">
        <v>2742.53</v>
      </c>
    </row>
    <row r="1190" spans="1:13" x14ac:dyDescent="0.2">
      <c r="A1190" s="43" t="s">
        <v>676</v>
      </c>
      <c r="B1190" s="43" t="s">
        <v>676</v>
      </c>
      <c r="C1190" s="2" t="s">
        <v>684</v>
      </c>
      <c r="D1190" s="3" t="s">
        <v>9</v>
      </c>
      <c r="E1190" s="3">
        <v>2018</v>
      </c>
      <c r="F1190" s="3" t="s">
        <v>141</v>
      </c>
      <c r="G1190" s="3" t="s">
        <v>142</v>
      </c>
      <c r="H1190" s="2" t="s">
        <v>734</v>
      </c>
      <c r="I1190" s="3" t="s">
        <v>2</v>
      </c>
      <c r="J1190" s="3" t="s">
        <v>178</v>
      </c>
      <c r="K1190" s="3" t="s">
        <v>178</v>
      </c>
      <c r="L1190" s="3">
        <v>1100</v>
      </c>
      <c r="M1190" s="3">
        <v>2565.21</v>
      </c>
    </row>
    <row r="1191" spans="1:13" x14ac:dyDescent="0.2">
      <c r="A1191" s="43" t="s">
        <v>676</v>
      </c>
      <c r="B1191" s="43" t="s">
        <v>676</v>
      </c>
      <c r="C1191" s="2" t="s">
        <v>273</v>
      </c>
      <c r="D1191" s="3" t="s">
        <v>4</v>
      </c>
      <c r="E1191" s="3">
        <v>2020</v>
      </c>
      <c r="F1191" s="3" t="s">
        <v>274</v>
      </c>
      <c r="G1191" s="3" t="s">
        <v>275</v>
      </c>
      <c r="H1191" s="2" t="s">
        <v>282</v>
      </c>
      <c r="I1191" s="3" t="s">
        <v>3</v>
      </c>
      <c r="J1191" s="3" t="s">
        <v>178</v>
      </c>
      <c r="K1191" s="3" t="s">
        <v>178</v>
      </c>
      <c r="L1191" s="3">
        <v>1302.3499999999999</v>
      </c>
      <c r="M1191" s="3">
        <v>5022.6400000000003</v>
      </c>
    </row>
    <row r="1192" spans="1:13" x14ac:dyDescent="0.2">
      <c r="A1192" s="43" t="s">
        <v>676</v>
      </c>
      <c r="B1192" s="43" t="s">
        <v>676</v>
      </c>
      <c r="C1192" s="2" t="s">
        <v>179</v>
      </c>
      <c r="D1192" s="3" t="s">
        <v>66</v>
      </c>
      <c r="E1192" s="3">
        <v>2018</v>
      </c>
      <c r="F1192" s="3" t="s">
        <v>180</v>
      </c>
      <c r="G1192" s="3" t="s">
        <v>181</v>
      </c>
      <c r="H1192" s="2" t="s">
        <v>184</v>
      </c>
      <c r="I1192" s="3" t="s">
        <v>75</v>
      </c>
      <c r="J1192" s="3" t="s">
        <v>678</v>
      </c>
      <c r="K1192" s="3" t="s">
        <v>678</v>
      </c>
      <c r="L1192" s="3">
        <v>1437.08</v>
      </c>
      <c r="M1192" s="3">
        <v>3458.2921569935997</v>
      </c>
    </row>
    <row r="1193" spans="1:13" x14ac:dyDescent="0.2">
      <c r="A1193" s="43" t="s">
        <v>676</v>
      </c>
      <c r="B1193" s="43" t="s">
        <v>676</v>
      </c>
      <c r="C1193" s="2" t="s">
        <v>158</v>
      </c>
      <c r="D1193" s="3" t="s">
        <v>16</v>
      </c>
      <c r="E1193" s="3">
        <v>2018</v>
      </c>
      <c r="F1193" s="3" t="s">
        <v>159</v>
      </c>
      <c r="G1193" s="3" t="s">
        <v>160</v>
      </c>
      <c r="H1193" s="2" t="s">
        <v>148</v>
      </c>
      <c r="I1193" s="3" t="s">
        <v>15</v>
      </c>
      <c r="J1193" s="3" t="s">
        <v>678</v>
      </c>
      <c r="K1193" s="3" t="s">
        <v>678</v>
      </c>
      <c r="L1193" s="3">
        <v>1298</v>
      </c>
      <c r="M1193" s="3">
        <v>2245.6999999999998</v>
      </c>
    </row>
    <row r="1194" spans="1:13" x14ac:dyDescent="0.2">
      <c r="A1194" s="43" t="s">
        <v>676</v>
      </c>
      <c r="B1194" s="43" t="s">
        <v>676</v>
      </c>
      <c r="C1194" s="2" t="s">
        <v>208</v>
      </c>
      <c r="D1194" s="3" t="s">
        <v>71</v>
      </c>
      <c r="E1194" s="3">
        <v>2018</v>
      </c>
      <c r="F1194" s="3" t="s">
        <v>141</v>
      </c>
      <c r="G1194" s="3" t="s">
        <v>142</v>
      </c>
      <c r="H1194" s="2" t="s">
        <v>209</v>
      </c>
      <c r="I1194" s="3" t="s">
        <v>7</v>
      </c>
      <c r="J1194" s="3" t="s">
        <v>678</v>
      </c>
      <c r="K1194" s="3" t="s">
        <v>678</v>
      </c>
      <c r="L1194" s="3">
        <v>2027.87</v>
      </c>
      <c r="M1194" s="3">
        <v>3743.8</v>
      </c>
    </row>
    <row r="1195" spans="1:13" x14ac:dyDescent="0.2">
      <c r="A1195" s="43" t="s">
        <v>676</v>
      </c>
      <c r="B1195" s="43" t="s">
        <v>676</v>
      </c>
      <c r="C1195" s="2" t="s">
        <v>438</v>
      </c>
      <c r="D1195" s="3" t="s">
        <v>19</v>
      </c>
      <c r="E1195" s="3">
        <v>2019</v>
      </c>
      <c r="F1195" s="3" t="s">
        <v>439</v>
      </c>
      <c r="G1195" s="3" t="s">
        <v>440</v>
      </c>
      <c r="H1195" s="2" t="s">
        <v>236</v>
      </c>
      <c r="I1195" s="3" t="s">
        <v>2</v>
      </c>
      <c r="J1195" s="3" t="s">
        <v>678</v>
      </c>
      <c r="K1195" s="3" t="s">
        <v>678</v>
      </c>
      <c r="L1195" s="3">
        <v>1122.2</v>
      </c>
      <c r="M1195" s="3">
        <v>3112.55</v>
      </c>
    </row>
    <row r="1196" spans="1:13" x14ac:dyDescent="0.2">
      <c r="A1196" s="43" t="s">
        <v>676</v>
      </c>
      <c r="B1196" s="43" t="s">
        <v>676</v>
      </c>
      <c r="C1196" s="2" t="s">
        <v>684</v>
      </c>
      <c r="D1196" s="3" t="s">
        <v>9</v>
      </c>
      <c r="E1196" s="3">
        <v>2018</v>
      </c>
      <c r="F1196" s="3" t="s">
        <v>141</v>
      </c>
      <c r="G1196" s="3" t="s">
        <v>142</v>
      </c>
      <c r="H1196" s="2" t="s">
        <v>728</v>
      </c>
      <c r="I1196" s="3" t="s">
        <v>2</v>
      </c>
      <c r="J1196" s="3" t="s">
        <v>178</v>
      </c>
      <c r="K1196" s="3" t="s">
        <v>178</v>
      </c>
      <c r="L1196" s="3">
        <v>1145.68</v>
      </c>
      <c r="M1196" s="3">
        <v>2641.19</v>
      </c>
    </row>
    <row r="1197" spans="1:13" x14ac:dyDescent="0.2">
      <c r="A1197" s="43" t="s">
        <v>676</v>
      </c>
      <c r="B1197" s="43" t="s">
        <v>676</v>
      </c>
      <c r="C1197" s="2" t="s">
        <v>387</v>
      </c>
      <c r="D1197" s="3" t="s">
        <v>11</v>
      </c>
      <c r="E1197" s="3">
        <v>2020</v>
      </c>
      <c r="F1197" s="3" t="s">
        <v>141</v>
      </c>
      <c r="G1197" s="3" t="s">
        <v>142</v>
      </c>
      <c r="H1197" s="2" t="s">
        <v>258</v>
      </c>
      <c r="I1197" s="3" t="s">
        <v>0</v>
      </c>
      <c r="J1197" s="3" t="s">
        <v>678</v>
      </c>
      <c r="K1197" s="3" t="s">
        <v>678</v>
      </c>
      <c r="L1197" s="3">
        <v>1599</v>
      </c>
      <c r="M1197" s="3">
        <v>2144.64</v>
      </c>
    </row>
    <row r="1198" spans="1:13" x14ac:dyDescent="0.2">
      <c r="A1198" s="43" t="s">
        <v>676</v>
      </c>
      <c r="B1198" s="43" t="s">
        <v>676</v>
      </c>
      <c r="C1198" s="2" t="s">
        <v>682</v>
      </c>
      <c r="D1198" s="3" t="s">
        <v>28</v>
      </c>
      <c r="E1198" s="3">
        <v>2018</v>
      </c>
      <c r="F1198" s="3" t="s">
        <v>344</v>
      </c>
      <c r="G1198" s="3" t="s">
        <v>345</v>
      </c>
      <c r="H1198" s="2" t="s">
        <v>432</v>
      </c>
      <c r="I1198" s="3" t="s">
        <v>27</v>
      </c>
      <c r="J1198" s="3" t="s">
        <v>678</v>
      </c>
      <c r="K1198" s="3" t="s">
        <v>678</v>
      </c>
      <c r="L1198" s="3">
        <v>1212</v>
      </c>
      <c r="M1198" s="3">
        <v>2801.81</v>
      </c>
    </row>
    <row r="1199" spans="1:13" x14ac:dyDescent="0.2">
      <c r="A1199" s="43" t="s">
        <v>676</v>
      </c>
      <c r="B1199" s="43" t="s">
        <v>676</v>
      </c>
      <c r="C1199" s="2" t="s">
        <v>233</v>
      </c>
      <c r="D1199" s="3" t="s">
        <v>39</v>
      </c>
      <c r="E1199" s="3">
        <v>2019</v>
      </c>
      <c r="F1199" s="3" t="s">
        <v>234</v>
      </c>
      <c r="G1199" s="3" t="s">
        <v>235</v>
      </c>
      <c r="H1199" s="2" t="s">
        <v>223</v>
      </c>
      <c r="I1199" s="3" t="s">
        <v>38</v>
      </c>
      <c r="J1199" s="3" t="s">
        <v>678</v>
      </c>
      <c r="K1199" s="3" t="s">
        <v>678</v>
      </c>
      <c r="L1199" s="3">
        <v>1122.19</v>
      </c>
      <c r="M1199" s="3">
        <v>3029.39</v>
      </c>
    </row>
    <row r="1200" spans="1:13" x14ac:dyDescent="0.2">
      <c r="A1200" s="43" t="s">
        <v>676</v>
      </c>
      <c r="B1200" s="43" t="s">
        <v>676</v>
      </c>
      <c r="C1200" s="2" t="s">
        <v>273</v>
      </c>
      <c r="D1200" s="3" t="s">
        <v>4</v>
      </c>
      <c r="E1200" s="3">
        <v>2020</v>
      </c>
      <c r="F1200" s="3" t="s">
        <v>274</v>
      </c>
      <c r="G1200" s="3" t="s">
        <v>275</v>
      </c>
      <c r="H1200" s="2" t="s">
        <v>223</v>
      </c>
      <c r="I1200" s="3" t="s">
        <v>112</v>
      </c>
      <c r="J1200" s="3" t="s">
        <v>678</v>
      </c>
      <c r="K1200" s="3" t="s">
        <v>678</v>
      </c>
      <c r="L1200" s="3">
        <v>4432.0600000000004</v>
      </c>
      <c r="M1200" s="3">
        <v>14011.92</v>
      </c>
    </row>
    <row r="1201" spans="1:13" x14ac:dyDescent="0.2">
      <c r="A1201" s="43" t="s">
        <v>676</v>
      </c>
      <c r="B1201" s="43" t="s">
        <v>676</v>
      </c>
      <c r="C1201" s="2" t="s">
        <v>273</v>
      </c>
      <c r="D1201" s="3" t="s">
        <v>4</v>
      </c>
      <c r="E1201" s="3">
        <v>2020</v>
      </c>
      <c r="F1201" s="3" t="s">
        <v>274</v>
      </c>
      <c r="G1201" s="3" t="s">
        <v>275</v>
      </c>
      <c r="H1201" s="2" t="s">
        <v>311</v>
      </c>
      <c r="I1201" s="3" t="s">
        <v>3</v>
      </c>
      <c r="J1201" s="3" t="s">
        <v>178</v>
      </c>
      <c r="K1201" s="3" t="s">
        <v>178</v>
      </c>
      <c r="L1201" s="3">
        <v>1302.3499999999999</v>
      </c>
      <c r="M1201" s="3">
        <v>5022.6400000000003</v>
      </c>
    </row>
    <row r="1202" spans="1:13" x14ac:dyDescent="0.2">
      <c r="A1202" s="43" t="s">
        <v>676</v>
      </c>
      <c r="B1202" s="43" t="s">
        <v>676</v>
      </c>
      <c r="C1202" s="2" t="s">
        <v>438</v>
      </c>
      <c r="D1202" s="3" t="s">
        <v>19</v>
      </c>
      <c r="E1202" s="3">
        <v>2019</v>
      </c>
      <c r="F1202" s="3" t="s">
        <v>439</v>
      </c>
      <c r="G1202" s="3" t="s">
        <v>440</v>
      </c>
      <c r="H1202" s="2" t="s">
        <v>205</v>
      </c>
      <c r="I1202" s="3" t="s">
        <v>2</v>
      </c>
      <c r="J1202" s="3" t="s">
        <v>178</v>
      </c>
      <c r="K1202" s="3" t="s">
        <v>178</v>
      </c>
      <c r="L1202" s="3">
        <v>1122.2</v>
      </c>
      <c r="M1202" s="3">
        <v>3714.92</v>
      </c>
    </row>
    <row r="1203" spans="1:13" x14ac:dyDescent="0.2">
      <c r="A1203" s="43" t="s">
        <v>676</v>
      </c>
      <c r="B1203" s="43" t="s">
        <v>676</v>
      </c>
      <c r="C1203" s="2" t="s">
        <v>387</v>
      </c>
      <c r="D1203" s="3" t="s">
        <v>11</v>
      </c>
      <c r="E1203" s="3">
        <v>2020</v>
      </c>
      <c r="F1203" s="3" t="s">
        <v>141</v>
      </c>
      <c r="G1203" s="3" t="s">
        <v>142</v>
      </c>
      <c r="H1203" s="2" t="s">
        <v>333</v>
      </c>
      <c r="I1203" s="3" t="s">
        <v>49</v>
      </c>
      <c r="J1203" s="3" t="s">
        <v>678</v>
      </c>
      <c r="K1203" s="3" t="s">
        <v>678</v>
      </c>
      <c r="L1203" s="3">
        <v>1066</v>
      </c>
      <c r="M1203" s="3">
        <v>2847.3</v>
      </c>
    </row>
    <row r="1204" spans="1:13" x14ac:dyDescent="0.2">
      <c r="A1204" s="43" t="s">
        <v>676</v>
      </c>
      <c r="B1204" s="43" t="s">
        <v>676</v>
      </c>
      <c r="C1204" s="2" t="s">
        <v>320</v>
      </c>
      <c r="D1204" s="3" t="s">
        <v>1</v>
      </c>
      <c r="E1204" s="3">
        <v>2018</v>
      </c>
      <c r="F1204" s="3" t="s">
        <v>141</v>
      </c>
      <c r="G1204" s="3" t="s">
        <v>142</v>
      </c>
      <c r="H1204" s="2" t="s">
        <v>256</v>
      </c>
      <c r="I1204" s="3" t="s">
        <v>49</v>
      </c>
      <c r="J1204" s="3" t="s">
        <v>678</v>
      </c>
      <c r="K1204" s="3" t="s">
        <v>678</v>
      </c>
      <c r="L1204" s="3">
        <v>1718.8</v>
      </c>
      <c r="M1204" s="3">
        <v>5893.71</v>
      </c>
    </row>
    <row r="1205" spans="1:13" x14ac:dyDescent="0.2">
      <c r="A1205" s="43" t="s">
        <v>676</v>
      </c>
      <c r="B1205" s="43" t="s">
        <v>676</v>
      </c>
      <c r="C1205" s="2" t="s">
        <v>397</v>
      </c>
      <c r="D1205" s="3" t="s">
        <v>18</v>
      </c>
      <c r="E1205" s="3">
        <v>2020</v>
      </c>
      <c r="F1205" s="3" t="s">
        <v>167</v>
      </c>
      <c r="G1205" s="3" t="s">
        <v>168</v>
      </c>
      <c r="H1205" s="2" t="s">
        <v>398</v>
      </c>
      <c r="I1205" s="3" t="s">
        <v>41</v>
      </c>
      <c r="J1205" s="3" t="s">
        <v>678</v>
      </c>
      <c r="K1205" s="3" t="s">
        <v>678</v>
      </c>
      <c r="L1205" s="3">
        <v>2248.5</v>
      </c>
      <c r="M1205" s="3">
        <v>2776.7</v>
      </c>
    </row>
    <row r="1206" spans="1:13" x14ac:dyDescent="0.2">
      <c r="A1206" s="43" t="s">
        <v>676</v>
      </c>
      <c r="B1206" s="43" t="s">
        <v>676</v>
      </c>
      <c r="C1206" s="2" t="s">
        <v>406</v>
      </c>
      <c r="D1206" s="3" t="s">
        <v>30</v>
      </c>
      <c r="E1206" s="3">
        <v>2018</v>
      </c>
      <c r="F1206" s="3" t="s">
        <v>407</v>
      </c>
      <c r="G1206" s="3" t="s">
        <v>408</v>
      </c>
      <c r="H1206" s="2" t="s">
        <v>326</v>
      </c>
      <c r="I1206" s="3" t="s">
        <v>688</v>
      </c>
      <c r="J1206" s="3" t="s">
        <v>678</v>
      </c>
      <c r="K1206" s="3" t="s">
        <v>678</v>
      </c>
      <c r="L1206" s="3">
        <v>1298</v>
      </c>
      <c r="M1206" s="3">
        <v>1811.8781999999999</v>
      </c>
    </row>
    <row r="1207" spans="1:13" x14ac:dyDescent="0.2">
      <c r="A1207" s="43" t="s">
        <v>676</v>
      </c>
      <c r="B1207" s="43" t="s">
        <v>676</v>
      </c>
      <c r="C1207" s="2" t="s">
        <v>233</v>
      </c>
      <c r="D1207" s="3" t="s">
        <v>39</v>
      </c>
      <c r="E1207" s="3">
        <v>2019</v>
      </c>
      <c r="F1207" s="3" t="s">
        <v>234</v>
      </c>
      <c r="G1207" s="3" t="s">
        <v>235</v>
      </c>
      <c r="H1207" s="2" t="s">
        <v>253</v>
      </c>
      <c r="I1207" s="3" t="s">
        <v>38</v>
      </c>
      <c r="J1207" s="3" t="s">
        <v>678</v>
      </c>
      <c r="K1207" s="3" t="s">
        <v>678</v>
      </c>
      <c r="L1207" s="3">
        <v>1122.19</v>
      </c>
      <c r="M1207" s="3">
        <v>3029.39</v>
      </c>
    </row>
    <row r="1208" spans="1:13" x14ac:dyDescent="0.2">
      <c r="A1208" s="43" t="s">
        <v>676</v>
      </c>
      <c r="B1208" s="43" t="s">
        <v>676</v>
      </c>
      <c r="C1208" s="2" t="s">
        <v>406</v>
      </c>
      <c r="D1208" s="3" t="s">
        <v>30</v>
      </c>
      <c r="E1208" s="3">
        <v>2018</v>
      </c>
      <c r="F1208" s="3" t="s">
        <v>407</v>
      </c>
      <c r="G1208" s="3" t="s">
        <v>408</v>
      </c>
      <c r="H1208" s="2" t="s">
        <v>322</v>
      </c>
      <c r="I1208" s="3" t="s">
        <v>7</v>
      </c>
      <c r="J1208" s="3" t="s">
        <v>678</v>
      </c>
      <c r="K1208" s="3" t="s">
        <v>678</v>
      </c>
      <c r="L1208" s="3">
        <v>1974</v>
      </c>
      <c r="M1208" s="3">
        <v>2755.5065999999997</v>
      </c>
    </row>
    <row r="1209" spans="1:13" x14ac:dyDescent="0.2">
      <c r="A1209" s="43" t="s">
        <v>676</v>
      </c>
      <c r="B1209" s="43" t="s">
        <v>676</v>
      </c>
      <c r="C1209" s="2" t="s">
        <v>357</v>
      </c>
      <c r="D1209" s="3" t="s">
        <v>60</v>
      </c>
      <c r="E1209" s="3">
        <v>2016</v>
      </c>
      <c r="F1209" s="3" t="s">
        <v>344</v>
      </c>
      <c r="G1209" s="3" t="s">
        <v>345</v>
      </c>
      <c r="H1209" s="2" t="s">
        <v>370</v>
      </c>
      <c r="I1209" s="3" t="s">
        <v>50</v>
      </c>
      <c r="J1209" s="3" t="s">
        <v>678</v>
      </c>
      <c r="K1209" s="3" t="s">
        <v>678</v>
      </c>
      <c r="L1209" s="3">
        <v>1341.92</v>
      </c>
      <c r="M1209" s="3">
        <v>3792.68</v>
      </c>
    </row>
    <row r="1210" spans="1:13" x14ac:dyDescent="0.2">
      <c r="A1210" s="43" t="s">
        <v>676</v>
      </c>
      <c r="B1210" s="43" t="s">
        <v>676</v>
      </c>
      <c r="C1210" s="2" t="s">
        <v>682</v>
      </c>
      <c r="D1210" s="3" t="s">
        <v>28</v>
      </c>
      <c r="E1210" s="3">
        <v>2018</v>
      </c>
      <c r="F1210" s="3" t="s">
        <v>344</v>
      </c>
      <c r="G1210" s="3" t="s">
        <v>345</v>
      </c>
      <c r="H1210" s="2" t="s">
        <v>265</v>
      </c>
      <c r="I1210" s="3" t="s">
        <v>27</v>
      </c>
      <c r="J1210" s="3" t="s">
        <v>678</v>
      </c>
      <c r="K1210" s="3" t="s">
        <v>678</v>
      </c>
      <c r="L1210" s="3">
        <v>1212</v>
      </c>
      <c r="M1210" s="3">
        <v>2801.81</v>
      </c>
    </row>
    <row r="1211" spans="1:13" x14ac:dyDescent="0.2">
      <c r="A1211" s="43" t="s">
        <v>676</v>
      </c>
      <c r="B1211" s="43" t="s">
        <v>676</v>
      </c>
      <c r="C1211" s="2" t="s">
        <v>430</v>
      </c>
      <c r="D1211" s="3" t="s">
        <v>54</v>
      </c>
      <c r="E1211" s="3">
        <v>2022</v>
      </c>
      <c r="F1211" s="19" t="s">
        <v>167</v>
      </c>
      <c r="G1211" s="3" t="s">
        <v>168</v>
      </c>
      <c r="H1211" s="2" t="s">
        <v>410</v>
      </c>
      <c r="I1211" s="3" t="s">
        <v>46</v>
      </c>
      <c r="J1211" s="3" t="s">
        <v>678</v>
      </c>
      <c r="K1211" s="3" t="s">
        <v>678</v>
      </c>
      <c r="L1211" s="3">
        <v>1236.43</v>
      </c>
      <c r="M1211" s="3">
        <v>1601.45</v>
      </c>
    </row>
    <row r="1212" spans="1:13" x14ac:dyDescent="0.2">
      <c r="A1212" s="43" t="s">
        <v>676</v>
      </c>
      <c r="B1212" s="43" t="s">
        <v>676</v>
      </c>
      <c r="C1212" s="2" t="s">
        <v>357</v>
      </c>
      <c r="D1212" s="3" t="s">
        <v>60</v>
      </c>
      <c r="E1212" s="3">
        <v>2016</v>
      </c>
      <c r="F1212" s="3" t="s">
        <v>344</v>
      </c>
      <c r="G1212" s="3" t="s">
        <v>345</v>
      </c>
      <c r="H1212" s="2" t="s">
        <v>360</v>
      </c>
      <c r="I1212" s="3" t="s">
        <v>50</v>
      </c>
      <c r="J1212" s="3" t="s">
        <v>678</v>
      </c>
      <c r="K1212" s="3" t="s">
        <v>678</v>
      </c>
      <c r="L1212" s="3">
        <v>1341.92</v>
      </c>
      <c r="M1212" s="3">
        <v>3792.68</v>
      </c>
    </row>
    <row r="1213" spans="1:13" x14ac:dyDescent="0.2">
      <c r="A1213" s="43" t="s">
        <v>676</v>
      </c>
      <c r="B1213" s="43" t="s">
        <v>676</v>
      </c>
      <c r="C1213" s="2" t="s">
        <v>438</v>
      </c>
      <c r="D1213" s="3" t="s">
        <v>19</v>
      </c>
      <c r="E1213" s="3">
        <v>2019</v>
      </c>
      <c r="F1213" s="3" t="s">
        <v>439</v>
      </c>
      <c r="G1213" s="3" t="s">
        <v>440</v>
      </c>
      <c r="H1213" s="2" t="s">
        <v>322</v>
      </c>
      <c r="I1213" s="3" t="s">
        <v>2</v>
      </c>
      <c r="J1213" s="3" t="s">
        <v>178</v>
      </c>
      <c r="K1213" s="3" t="s">
        <v>178</v>
      </c>
      <c r="L1213" s="3">
        <v>1122.2</v>
      </c>
      <c r="M1213" s="3">
        <v>3112.55</v>
      </c>
    </row>
    <row r="1214" spans="1:13" x14ac:dyDescent="0.2">
      <c r="A1214" s="43" t="s">
        <v>676</v>
      </c>
      <c r="B1214" s="43" t="s">
        <v>676</v>
      </c>
      <c r="C1214" s="2" t="s">
        <v>518</v>
      </c>
      <c r="D1214" s="3" t="s">
        <v>10</v>
      </c>
      <c r="E1214" s="3">
        <v>2020</v>
      </c>
      <c r="F1214" s="3" t="s">
        <v>152</v>
      </c>
      <c r="G1214" s="3" t="s">
        <v>153</v>
      </c>
      <c r="H1214" s="2" t="s">
        <v>546</v>
      </c>
      <c r="I1214" s="3" t="s">
        <v>2</v>
      </c>
      <c r="J1214" s="3" t="s">
        <v>178</v>
      </c>
      <c r="K1214" s="3" t="s">
        <v>178</v>
      </c>
      <c r="L1214" s="3">
        <v>1562.19</v>
      </c>
      <c r="M1214" s="3">
        <v>1919.735625</v>
      </c>
    </row>
    <row r="1215" spans="1:13" x14ac:dyDescent="0.2">
      <c r="A1215" s="43" t="s">
        <v>676</v>
      </c>
      <c r="B1215" s="43" t="s">
        <v>676</v>
      </c>
      <c r="C1215" s="2" t="s">
        <v>273</v>
      </c>
      <c r="D1215" s="3" t="s">
        <v>4</v>
      </c>
      <c r="E1215" s="3">
        <v>2020</v>
      </c>
      <c r="F1215" s="3" t="s">
        <v>274</v>
      </c>
      <c r="G1215" s="3" t="s">
        <v>275</v>
      </c>
      <c r="H1215" s="2" t="s">
        <v>308</v>
      </c>
      <c r="I1215" s="3" t="s">
        <v>3</v>
      </c>
      <c r="J1215" s="3" t="s">
        <v>178</v>
      </c>
      <c r="K1215" s="3" t="s">
        <v>178</v>
      </c>
      <c r="L1215" s="3">
        <v>1302.3499999999999</v>
      </c>
      <c r="M1215" s="3">
        <v>5022.6400000000003</v>
      </c>
    </row>
    <row r="1216" spans="1:13" x14ac:dyDescent="0.2">
      <c r="A1216" s="43" t="s">
        <v>676</v>
      </c>
      <c r="B1216" s="43" t="s">
        <v>676</v>
      </c>
      <c r="C1216" s="2" t="s">
        <v>518</v>
      </c>
      <c r="D1216" s="3" t="s">
        <v>10</v>
      </c>
      <c r="E1216" s="3">
        <v>2020</v>
      </c>
      <c r="F1216" s="3" t="s">
        <v>152</v>
      </c>
      <c r="G1216" s="3" t="s">
        <v>153</v>
      </c>
      <c r="H1216" s="2" t="s">
        <v>405</v>
      </c>
      <c r="I1216" s="3" t="s">
        <v>2</v>
      </c>
      <c r="J1216" s="3" t="s">
        <v>678</v>
      </c>
      <c r="K1216" s="3" t="s">
        <v>678</v>
      </c>
      <c r="L1216" s="3">
        <v>1122.19</v>
      </c>
      <c r="M1216" s="3">
        <v>1615.055249</v>
      </c>
    </row>
    <row r="1217" spans="1:13" x14ac:dyDescent="0.2">
      <c r="A1217" s="43" t="s">
        <v>676</v>
      </c>
      <c r="B1217" s="43" t="s">
        <v>676</v>
      </c>
      <c r="C1217" s="2" t="s">
        <v>273</v>
      </c>
      <c r="D1217" s="3" t="s">
        <v>4</v>
      </c>
      <c r="E1217" s="3">
        <v>2020</v>
      </c>
      <c r="F1217" s="3" t="s">
        <v>274</v>
      </c>
      <c r="G1217" s="3" t="s">
        <v>275</v>
      </c>
      <c r="H1217" s="2" t="s">
        <v>200</v>
      </c>
      <c r="I1217" s="3" t="s">
        <v>3</v>
      </c>
      <c r="J1217" s="3" t="s">
        <v>178</v>
      </c>
      <c r="K1217" s="3" t="s">
        <v>178</v>
      </c>
      <c r="L1217" s="3">
        <v>1302.3499999999999</v>
      </c>
      <c r="M1217" s="3">
        <v>5022.6400000000003</v>
      </c>
    </row>
    <row r="1218" spans="1:13" x14ac:dyDescent="0.2">
      <c r="A1218" s="43" t="s">
        <v>676</v>
      </c>
      <c r="B1218" s="43" t="s">
        <v>676</v>
      </c>
      <c r="C1218" s="2" t="s">
        <v>690</v>
      </c>
      <c r="D1218" s="3" t="s">
        <v>35</v>
      </c>
      <c r="E1218" s="3">
        <v>2019</v>
      </c>
      <c r="F1218" s="3" t="s">
        <v>689</v>
      </c>
      <c r="G1218" s="3" t="s">
        <v>603</v>
      </c>
      <c r="H1218" s="2" t="s">
        <v>184</v>
      </c>
      <c r="I1218" s="3" t="s">
        <v>98</v>
      </c>
      <c r="J1218" s="3" t="s">
        <v>678</v>
      </c>
      <c r="K1218" s="3" t="s">
        <v>678</v>
      </c>
      <c r="L1218" s="3">
        <v>1700.77</v>
      </c>
      <c r="M1218" s="3">
        <v>3385.2</v>
      </c>
    </row>
    <row r="1219" spans="1:13" x14ac:dyDescent="0.2">
      <c r="A1219" s="43" t="s">
        <v>676</v>
      </c>
      <c r="B1219" s="43" t="s">
        <v>676</v>
      </c>
      <c r="C1219" s="2" t="s">
        <v>212</v>
      </c>
      <c r="D1219" s="3" t="s">
        <v>57</v>
      </c>
      <c r="E1219" s="3">
        <v>2016</v>
      </c>
      <c r="F1219" s="3" t="s">
        <v>152</v>
      </c>
      <c r="G1219" s="3" t="s">
        <v>153</v>
      </c>
      <c r="H1219" s="2" t="s">
        <v>213</v>
      </c>
      <c r="I1219" s="3" t="s">
        <v>43</v>
      </c>
      <c r="J1219" s="3" t="s">
        <v>678</v>
      </c>
      <c r="K1219" s="3" t="s">
        <v>678</v>
      </c>
      <c r="L1219" s="3">
        <v>1202.44</v>
      </c>
      <c r="M1219" s="3">
        <v>2504.9230080000002</v>
      </c>
    </row>
    <row r="1220" spans="1:13" x14ac:dyDescent="0.2">
      <c r="A1220" s="43" t="s">
        <v>676</v>
      </c>
      <c r="B1220" s="43" t="s">
        <v>676</v>
      </c>
      <c r="C1220" s="2" t="s">
        <v>201</v>
      </c>
      <c r="D1220" s="3" t="s">
        <v>26</v>
      </c>
      <c r="E1220" s="3">
        <v>2019</v>
      </c>
      <c r="F1220" s="3" t="s">
        <v>152</v>
      </c>
      <c r="G1220" s="3" t="s">
        <v>153</v>
      </c>
      <c r="H1220" s="2" t="s">
        <v>204</v>
      </c>
      <c r="I1220" s="3" t="s">
        <v>25</v>
      </c>
      <c r="J1220" s="3" t="s">
        <v>678</v>
      </c>
      <c r="K1220" s="3" t="s">
        <v>678</v>
      </c>
      <c r="L1220" s="3">
        <v>1738</v>
      </c>
      <c r="M1220" s="3">
        <v>2367.888559</v>
      </c>
    </row>
    <row r="1221" spans="1:13" x14ac:dyDescent="0.2">
      <c r="A1221" s="43" t="s">
        <v>676</v>
      </c>
      <c r="B1221" s="43" t="s">
        <v>676</v>
      </c>
      <c r="C1221" s="2" t="s">
        <v>438</v>
      </c>
      <c r="D1221" s="3" t="s">
        <v>19</v>
      </c>
      <c r="E1221" s="3">
        <v>2019</v>
      </c>
      <c r="F1221" s="3" t="s">
        <v>439</v>
      </c>
      <c r="G1221" s="3" t="s">
        <v>440</v>
      </c>
      <c r="H1221" s="2" t="s">
        <v>453</v>
      </c>
      <c r="I1221" s="3" t="s">
        <v>2</v>
      </c>
      <c r="J1221" s="3" t="s">
        <v>178</v>
      </c>
      <c r="K1221" s="3" t="s">
        <v>178</v>
      </c>
      <c r="L1221" s="3">
        <v>1122.2</v>
      </c>
      <c r="M1221" s="3">
        <v>4005.28</v>
      </c>
    </row>
    <row r="1222" spans="1:13" x14ac:dyDescent="0.2">
      <c r="A1222" s="43" t="s">
        <v>676</v>
      </c>
      <c r="B1222" s="43" t="s">
        <v>676</v>
      </c>
      <c r="C1222" s="2" t="s">
        <v>387</v>
      </c>
      <c r="D1222" s="3" t="s">
        <v>11</v>
      </c>
      <c r="E1222" s="3">
        <v>2020</v>
      </c>
      <c r="F1222" s="3" t="s">
        <v>141</v>
      </c>
      <c r="G1222" s="3" t="s">
        <v>142</v>
      </c>
      <c r="H1222" s="2" t="s">
        <v>256</v>
      </c>
      <c r="I1222" s="3" t="s">
        <v>46</v>
      </c>
      <c r="J1222" s="3" t="s">
        <v>678</v>
      </c>
      <c r="K1222" s="3" t="s">
        <v>678</v>
      </c>
      <c r="L1222" s="3">
        <v>1599</v>
      </c>
      <c r="M1222" s="3">
        <v>3028.16</v>
      </c>
    </row>
    <row r="1223" spans="1:13" x14ac:dyDescent="0.2">
      <c r="A1223" s="43" t="s">
        <v>676</v>
      </c>
      <c r="B1223" s="43" t="s">
        <v>676</v>
      </c>
      <c r="C1223" s="2" t="s">
        <v>158</v>
      </c>
      <c r="D1223" s="3" t="s">
        <v>16</v>
      </c>
      <c r="E1223" s="3">
        <v>2018</v>
      </c>
      <c r="F1223" s="3" t="s">
        <v>159</v>
      </c>
      <c r="G1223" s="3" t="s">
        <v>160</v>
      </c>
      <c r="H1223" s="2" t="s">
        <v>148</v>
      </c>
      <c r="I1223" s="3" t="s">
        <v>15</v>
      </c>
      <c r="J1223" s="3" t="s">
        <v>678</v>
      </c>
      <c r="K1223" s="3" t="s">
        <v>678</v>
      </c>
      <c r="L1223" s="3">
        <v>1298</v>
      </c>
      <c r="M1223" s="3">
        <v>2245.6999999999998</v>
      </c>
    </row>
    <row r="1224" spans="1:13" x14ac:dyDescent="0.2">
      <c r="A1224" s="43" t="s">
        <v>676</v>
      </c>
      <c r="B1224" s="43" t="s">
        <v>676</v>
      </c>
      <c r="C1224" s="2" t="s">
        <v>357</v>
      </c>
      <c r="D1224" s="3" t="s">
        <v>60</v>
      </c>
      <c r="E1224" s="3">
        <v>2016</v>
      </c>
      <c r="F1224" s="3" t="s">
        <v>344</v>
      </c>
      <c r="G1224" s="3" t="s">
        <v>345</v>
      </c>
      <c r="H1224" s="2" t="s">
        <v>358</v>
      </c>
      <c r="I1224" s="3" t="s">
        <v>50</v>
      </c>
      <c r="J1224" s="3" t="s">
        <v>678</v>
      </c>
      <c r="K1224" s="3" t="s">
        <v>678</v>
      </c>
      <c r="L1224" s="3">
        <v>1341.92</v>
      </c>
      <c r="M1224" s="3">
        <v>3792.68</v>
      </c>
    </row>
    <row r="1225" spans="1:13" x14ac:dyDescent="0.2">
      <c r="A1225" s="43" t="s">
        <v>676</v>
      </c>
      <c r="B1225" s="43" t="s">
        <v>676</v>
      </c>
      <c r="C1225" s="2" t="s">
        <v>174</v>
      </c>
      <c r="D1225" s="3" t="s">
        <v>33</v>
      </c>
      <c r="E1225" s="3">
        <v>2022</v>
      </c>
      <c r="F1225" s="3" t="s">
        <v>162</v>
      </c>
      <c r="G1225" s="3" t="s">
        <v>163</v>
      </c>
      <c r="H1225" s="2" t="s">
        <v>154</v>
      </c>
      <c r="I1225" s="3" t="s">
        <v>21</v>
      </c>
      <c r="J1225" s="3" t="s">
        <v>678</v>
      </c>
      <c r="K1225" s="3" t="s">
        <v>678</v>
      </c>
      <c r="L1225" s="3">
        <v>1727</v>
      </c>
      <c r="M1225" s="3">
        <v>2160.1999999999998</v>
      </c>
    </row>
    <row r="1226" spans="1:13" x14ac:dyDescent="0.2">
      <c r="A1226" s="43" t="s">
        <v>676</v>
      </c>
      <c r="B1226" s="43" t="s">
        <v>676</v>
      </c>
      <c r="C1226" s="2" t="s">
        <v>273</v>
      </c>
      <c r="D1226" s="3" t="s">
        <v>4</v>
      </c>
      <c r="E1226" s="3">
        <v>2020</v>
      </c>
      <c r="F1226" s="3" t="s">
        <v>274</v>
      </c>
      <c r="G1226" s="3" t="s">
        <v>275</v>
      </c>
      <c r="H1226" s="2" t="s">
        <v>290</v>
      </c>
      <c r="I1226" s="3" t="s">
        <v>3</v>
      </c>
      <c r="J1226" s="3" t="s">
        <v>178</v>
      </c>
      <c r="K1226" s="3" t="s">
        <v>178</v>
      </c>
      <c r="L1226" s="3">
        <v>1302.3499999999999</v>
      </c>
      <c r="M1226" s="3">
        <v>5022.6400000000003</v>
      </c>
    </row>
    <row r="1227" spans="1:13" x14ac:dyDescent="0.2">
      <c r="A1227" s="43" t="s">
        <v>676</v>
      </c>
      <c r="B1227" s="43" t="s">
        <v>676</v>
      </c>
      <c r="C1227" s="2" t="s">
        <v>518</v>
      </c>
      <c r="D1227" s="3" t="s">
        <v>10</v>
      </c>
      <c r="E1227" s="3">
        <v>2020</v>
      </c>
      <c r="F1227" s="3" t="s">
        <v>152</v>
      </c>
      <c r="G1227" s="3" t="s">
        <v>153</v>
      </c>
      <c r="H1227" s="2" t="s">
        <v>567</v>
      </c>
      <c r="I1227" s="3" t="s">
        <v>2</v>
      </c>
      <c r="J1227" s="3" t="s">
        <v>678</v>
      </c>
      <c r="K1227" s="3" t="s">
        <v>678</v>
      </c>
      <c r="L1227" s="3">
        <v>1458.8500000000001</v>
      </c>
      <c r="M1227" s="3">
        <v>1940.4088790000001</v>
      </c>
    </row>
    <row r="1228" spans="1:13" x14ac:dyDescent="0.2">
      <c r="A1228" s="43" t="s">
        <v>676</v>
      </c>
      <c r="B1228" s="43" t="s">
        <v>676</v>
      </c>
      <c r="C1228" s="2" t="s">
        <v>438</v>
      </c>
      <c r="D1228" s="3" t="s">
        <v>19</v>
      </c>
      <c r="E1228" s="3">
        <v>2019</v>
      </c>
      <c r="F1228" s="3" t="s">
        <v>439</v>
      </c>
      <c r="G1228" s="3" t="s">
        <v>440</v>
      </c>
      <c r="H1228" s="2" t="s">
        <v>495</v>
      </c>
      <c r="I1228" s="3" t="s">
        <v>2</v>
      </c>
      <c r="J1228" s="3" t="s">
        <v>178</v>
      </c>
      <c r="K1228" s="3" t="s">
        <v>178</v>
      </c>
      <c r="L1228" s="3">
        <v>1122.2</v>
      </c>
      <c r="M1228" s="3">
        <v>3112.55</v>
      </c>
    </row>
    <row r="1229" spans="1:13" x14ac:dyDescent="0.2">
      <c r="A1229" s="43" t="s">
        <v>676</v>
      </c>
      <c r="B1229" s="43" t="s">
        <v>676</v>
      </c>
      <c r="C1229" s="2" t="s">
        <v>144</v>
      </c>
      <c r="D1229" s="3" t="s">
        <v>14</v>
      </c>
      <c r="E1229" s="3">
        <v>2020</v>
      </c>
      <c r="F1229" s="3" t="s">
        <v>145</v>
      </c>
      <c r="G1229" s="3" t="s">
        <v>146</v>
      </c>
      <c r="H1229" s="2" t="s">
        <v>147</v>
      </c>
      <c r="I1229" s="3" t="s">
        <v>13</v>
      </c>
      <c r="J1229" s="3" t="s">
        <v>678</v>
      </c>
      <c r="K1229" s="3" t="s">
        <v>678</v>
      </c>
      <c r="L1229" s="3">
        <v>2188.42</v>
      </c>
      <c r="M1229" s="3">
        <v>2577.8535999999999</v>
      </c>
    </row>
    <row r="1230" spans="1:13" x14ac:dyDescent="0.2">
      <c r="A1230" s="43" t="s">
        <v>676</v>
      </c>
      <c r="B1230" s="43" t="s">
        <v>676</v>
      </c>
      <c r="C1230" s="2" t="s">
        <v>397</v>
      </c>
      <c r="D1230" s="3" t="s">
        <v>18</v>
      </c>
      <c r="E1230" s="3">
        <v>2020</v>
      </c>
      <c r="F1230" s="3" t="s">
        <v>167</v>
      </c>
      <c r="G1230" s="3" t="s">
        <v>168</v>
      </c>
      <c r="H1230" s="2" t="s">
        <v>398</v>
      </c>
      <c r="I1230" s="3" t="s">
        <v>15</v>
      </c>
      <c r="J1230" s="3" t="s">
        <v>678</v>
      </c>
      <c r="K1230" s="3" t="s">
        <v>678</v>
      </c>
      <c r="L1230" s="3">
        <v>1122.2</v>
      </c>
      <c r="M1230" s="3">
        <v>1886.98</v>
      </c>
    </row>
    <row r="1231" spans="1:13" x14ac:dyDescent="0.2">
      <c r="A1231" s="43" t="s">
        <v>676</v>
      </c>
      <c r="B1231" s="43" t="s">
        <v>676</v>
      </c>
      <c r="C1231" s="2" t="s">
        <v>391</v>
      </c>
      <c r="D1231" s="3" t="s">
        <v>24</v>
      </c>
      <c r="E1231" s="3">
        <v>2019</v>
      </c>
      <c r="F1231" s="3" t="s">
        <v>392</v>
      </c>
      <c r="G1231" s="3" t="s">
        <v>393</v>
      </c>
      <c r="H1231" s="2" t="s">
        <v>394</v>
      </c>
      <c r="I1231" s="3" t="s">
        <v>113</v>
      </c>
      <c r="J1231" s="3" t="s">
        <v>678</v>
      </c>
      <c r="K1231" s="3" t="s">
        <v>678</v>
      </c>
      <c r="L1231" s="3">
        <v>2967</v>
      </c>
      <c r="M1231" s="3">
        <v>6834.79</v>
      </c>
    </row>
    <row r="1232" spans="1:13" x14ac:dyDescent="0.2">
      <c r="A1232" s="43" t="s">
        <v>676</v>
      </c>
      <c r="B1232" s="43" t="s">
        <v>676</v>
      </c>
      <c r="C1232" s="2" t="s">
        <v>397</v>
      </c>
      <c r="D1232" s="3" t="s">
        <v>18</v>
      </c>
      <c r="E1232" s="3">
        <v>2020</v>
      </c>
      <c r="F1232" s="3" t="s">
        <v>167</v>
      </c>
      <c r="G1232" s="3" t="s">
        <v>168</v>
      </c>
      <c r="H1232" s="2" t="s">
        <v>191</v>
      </c>
      <c r="I1232" s="3" t="s">
        <v>41</v>
      </c>
      <c r="J1232" s="3" t="s">
        <v>178</v>
      </c>
      <c r="K1232" s="3" t="s">
        <v>178</v>
      </c>
      <c r="L1232" s="3">
        <v>2163.48</v>
      </c>
      <c r="M1232" s="3">
        <v>2760.15</v>
      </c>
    </row>
    <row r="1233" spans="1:13" x14ac:dyDescent="0.2">
      <c r="A1233" s="43" t="s">
        <v>676</v>
      </c>
      <c r="B1233" s="43" t="s">
        <v>676</v>
      </c>
      <c r="C1233" s="2" t="s">
        <v>357</v>
      </c>
      <c r="D1233" s="3" t="s">
        <v>60</v>
      </c>
      <c r="E1233" s="3">
        <v>2016</v>
      </c>
      <c r="F1233" s="3" t="s">
        <v>344</v>
      </c>
      <c r="G1233" s="3" t="s">
        <v>345</v>
      </c>
      <c r="H1233" s="2" t="s">
        <v>370</v>
      </c>
      <c r="I1233" s="3" t="s">
        <v>50</v>
      </c>
      <c r="J1233" s="3" t="s">
        <v>678</v>
      </c>
      <c r="K1233" s="3" t="s">
        <v>678</v>
      </c>
      <c r="L1233" s="3">
        <v>1341.92</v>
      </c>
      <c r="M1233" s="3">
        <v>3792.68</v>
      </c>
    </row>
    <row r="1234" spans="1:13" x14ac:dyDescent="0.2">
      <c r="A1234" s="43" t="s">
        <v>676</v>
      </c>
      <c r="B1234" s="43" t="s">
        <v>676</v>
      </c>
      <c r="C1234" s="2" t="s">
        <v>233</v>
      </c>
      <c r="D1234" s="3" t="s">
        <v>39</v>
      </c>
      <c r="E1234" s="3">
        <v>2019</v>
      </c>
      <c r="F1234" s="3" t="s">
        <v>234</v>
      </c>
      <c r="G1234" s="3" t="s">
        <v>235</v>
      </c>
      <c r="H1234" s="2" t="s">
        <v>229</v>
      </c>
      <c r="I1234" s="3" t="s">
        <v>38</v>
      </c>
      <c r="J1234" s="3" t="s">
        <v>678</v>
      </c>
      <c r="K1234" s="3" t="s">
        <v>678</v>
      </c>
      <c r="L1234" s="3">
        <v>1122.19</v>
      </c>
      <c r="M1234" s="3">
        <v>3029.39</v>
      </c>
    </row>
    <row r="1235" spans="1:13" x14ac:dyDescent="0.2">
      <c r="A1235" s="43" t="s">
        <v>676</v>
      </c>
      <c r="B1235" s="43" t="s">
        <v>676</v>
      </c>
      <c r="C1235" s="2" t="s">
        <v>438</v>
      </c>
      <c r="D1235" s="3" t="s">
        <v>19</v>
      </c>
      <c r="E1235" s="3">
        <v>2019</v>
      </c>
      <c r="F1235" s="3" t="s">
        <v>439</v>
      </c>
      <c r="G1235" s="3" t="s">
        <v>440</v>
      </c>
      <c r="H1235" s="2" t="s">
        <v>196</v>
      </c>
      <c r="I1235" s="3" t="s">
        <v>2</v>
      </c>
      <c r="J1235" s="3" t="s">
        <v>396</v>
      </c>
      <c r="K1235" s="3" t="s">
        <v>396</v>
      </c>
      <c r="L1235" s="3">
        <v>1122.2</v>
      </c>
      <c r="M1235" s="3">
        <v>3714.92</v>
      </c>
    </row>
    <row r="1236" spans="1:13" x14ac:dyDescent="0.2">
      <c r="A1236" s="43" t="s">
        <v>676</v>
      </c>
      <c r="B1236" s="43" t="s">
        <v>676</v>
      </c>
      <c r="C1236" s="2" t="s">
        <v>320</v>
      </c>
      <c r="D1236" s="3" t="s">
        <v>1</v>
      </c>
      <c r="E1236" s="3">
        <v>2018</v>
      </c>
      <c r="F1236" s="3" t="s">
        <v>141</v>
      </c>
      <c r="G1236" s="3" t="s">
        <v>142</v>
      </c>
      <c r="H1236" s="2" t="s">
        <v>330</v>
      </c>
      <c r="I1236" s="3" t="s">
        <v>21</v>
      </c>
      <c r="J1236" s="3" t="s">
        <v>678</v>
      </c>
      <c r="K1236" s="3" t="s">
        <v>678</v>
      </c>
      <c r="L1236" s="3">
        <v>1718.8</v>
      </c>
      <c r="M1236" s="3">
        <v>7149.08</v>
      </c>
    </row>
    <row r="1237" spans="1:13" x14ac:dyDescent="0.2">
      <c r="A1237" s="43" t="s">
        <v>676</v>
      </c>
      <c r="B1237" s="43" t="s">
        <v>676</v>
      </c>
      <c r="C1237" s="2" t="s">
        <v>684</v>
      </c>
      <c r="D1237" s="3" t="s">
        <v>9</v>
      </c>
      <c r="E1237" s="3">
        <v>2018</v>
      </c>
      <c r="F1237" s="3" t="s">
        <v>141</v>
      </c>
      <c r="G1237" s="3" t="s">
        <v>142</v>
      </c>
      <c r="H1237" s="2" t="s">
        <v>711</v>
      </c>
      <c r="I1237" s="3" t="s">
        <v>2</v>
      </c>
      <c r="J1237" s="3" t="s">
        <v>178</v>
      </c>
      <c r="K1237" s="3" t="s">
        <v>178</v>
      </c>
      <c r="L1237" s="3">
        <v>1145.68</v>
      </c>
      <c r="M1237" s="3">
        <v>2641.19</v>
      </c>
    </row>
    <row r="1238" spans="1:13" x14ac:dyDescent="0.2">
      <c r="A1238" s="43" t="s">
        <v>676</v>
      </c>
      <c r="B1238" s="43" t="s">
        <v>676</v>
      </c>
      <c r="C1238" s="2" t="s">
        <v>212</v>
      </c>
      <c r="D1238" s="3" t="s">
        <v>57</v>
      </c>
      <c r="E1238" s="3">
        <v>2016</v>
      </c>
      <c r="F1238" s="3" t="s">
        <v>152</v>
      </c>
      <c r="G1238" s="3" t="s">
        <v>153</v>
      </c>
      <c r="H1238" s="2" t="s">
        <v>214</v>
      </c>
      <c r="I1238" s="3" t="s">
        <v>31</v>
      </c>
      <c r="J1238" s="3" t="s">
        <v>678</v>
      </c>
      <c r="K1238" s="3" t="s">
        <v>678</v>
      </c>
      <c r="L1238" s="3">
        <v>1598.59</v>
      </c>
      <c r="M1238" s="3">
        <v>3607.6979120000001</v>
      </c>
    </row>
    <row r="1239" spans="1:13" x14ac:dyDescent="0.2">
      <c r="A1239" s="43" t="s">
        <v>676</v>
      </c>
      <c r="B1239" s="43" t="s">
        <v>676</v>
      </c>
      <c r="C1239" s="2" t="s">
        <v>391</v>
      </c>
      <c r="D1239" s="3" t="s">
        <v>24</v>
      </c>
      <c r="E1239" s="3">
        <v>2019</v>
      </c>
      <c r="F1239" s="3" t="s">
        <v>392</v>
      </c>
      <c r="G1239" s="3" t="s">
        <v>393</v>
      </c>
      <c r="H1239" s="2" t="s">
        <v>394</v>
      </c>
      <c r="I1239" s="3" t="s">
        <v>53</v>
      </c>
      <c r="J1239" s="3" t="s">
        <v>678</v>
      </c>
      <c r="K1239" s="3" t="s">
        <v>678</v>
      </c>
      <c r="L1239" s="3">
        <v>1738</v>
      </c>
      <c r="M1239" s="3">
        <v>2335.86</v>
      </c>
    </row>
    <row r="1240" spans="1:13" x14ac:dyDescent="0.2">
      <c r="A1240" s="43" t="s">
        <v>676</v>
      </c>
      <c r="B1240" s="43" t="s">
        <v>676</v>
      </c>
      <c r="C1240" s="2" t="s">
        <v>357</v>
      </c>
      <c r="D1240" s="3" t="s">
        <v>60</v>
      </c>
      <c r="E1240" s="3">
        <v>2016</v>
      </c>
      <c r="F1240" s="3" t="s">
        <v>344</v>
      </c>
      <c r="G1240" s="3" t="s">
        <v>345</v>
      </c>
      <c r="H1240" s="2" t="s">
        <v>371</v>
      </c>
      <c r="I1240" s="3" t="s">
        <v>50</v>
      </c>
      <c r="J1240" s="3" t="s">
        <v>678</v>
      </c>
      <c r="K1240" s="3" t="s">
        <v>678</v>
      </c>
      <c r="L1240" s="3">
        <v>1341.92</v>
      </c>
      <c r="M1240" s="3">
        <v>3792.68</v>
      </c>
    </row>
    <row r="1241" spans="1:13" x14ac:dyDescent="0.2">
      <c r="A1241" s="43" t="s">
        <v>676</v>
      </c>
      <c r="B1241" s="43" t="s">
        <v>676</v>
      </c>
      <c r="C1241" s="2" t="s">
        <v>233</v>
      </c>
      <c r="D1241" s="3" t="s">
        <v>39</v>
      </c>
      <c r="E1241" s="3">
        <v>2019</v>
      </c>
      <c r="F1241" s="3" t="s">
        <v>234</v>
      </c>
      <c r="G1241" s="3" t="s">
        <v>235</v>
      </c>
      <c r="H1241" s="2" t="s">
        <v>186</v>
      </c>
      <c r="I1241" s="3" t="s">
        <v>38</v>
      </c>
      <c r="J1241" s="3" t="s">
        <v>678</v>
      </c>
      <c r="K1241" s="3" t="s">
        <v>678</v>
      </c>
      <c r="L1241" s="3">
        <v>1122.19</v>
      </c>
      <c r="M1241" s="3">
        <v>3029.39</v>
      </c>
    </row>
    <row r="1242" spans="1:13" x14ac:dyDescent="0.2">
      <c r="A1242" s="43" t="s">
        <v>676</v>
      </c>
      <c r="B1242" s="43" t="s">
        <v>676</v>
      </c>
      <c r="C1242" s="2" t="s">
        <v>684</v>
      </c>
      <c r="D1242" s="3" t="s">
        <v>9</v>
      </c>
      <c r="E1242" s="3">
        <v>2018</v>
      </c>
      <c r="F1242" s="3" t="s">
        <v>141</v>
      </c>
      <c r="G1242" s="3" t="s">
        <v>142</v>
      </c>
      <c r="H1242" s="2" t="s">
        <v>283</v>
      </c>
      <c r="I1242" s="3" t="s">
        <v>2</v>
      </c>
      <c r="J1242" s="3" t="s">
        <v>178</v>
      </c>
      <c r="K1242" s="3" t="s">
        <v>178</v>
      </c>
      <c r="L1242" s="3">
        <v>1145.68</v>
      </c>
      <c r="M1242" s="3">
        <v>2641.19</v>
      </c>
    </row>
    <row r="1243" spans="1:13" x14ac:dyDescent="0.2">
      <c r="A1243" s="43" t="s">
        <v>676</v>
      </c>
      <c r="B1243" s="43" t="s">
        <v>676</v>
      </c>
      <c r="C1243" s="2" t="s">
        <v>518</v>
      </c>
      <c r="D1243" s="3" t="s">
        <v>10</v>
      </c>
      <c r="E1243" s="3">
        <v>2020</v>
      </c>
      <c r="F1243" s="3" t="s">
        <v>152</v>
      </c>
      <c r="G1243" s="3" t="s">
        <v>153</v>
      </c>
      <c r="H1243" s="2" t="s">
        <v>568</v>
      </c>
      <c r="I1243" s="3" t="s">
        <v>2</v>
      </c>
      <c r="J1243" s="3" t="s">
        <v>178</v>
      </c>
      <c r="K1243" s="3" t="s">
        <v>178</v>
      </c>
      <c r="L1243" s="3">
        <v>1342.19</v>
      </c>
      <c r="M1243" s="3">
        <v>1717.7976250000002</v>
      </c>
    </row>
    <row r="1244" spans="1:13" x14ac:dyDescent="0.2">
      <c r="A1244" s="43" t="s">
        <v>676</v>
      </c>
      <c r="B1244" s="43" t="s">
        <v>676</v>
      </c>
      <c r="C1244" s="2" t="s">
        <v>233</v>
      </c>
      <c r="D1244" s="3" t="s">
        <v>39</v>
      </c>
      <c r="E1244" s="3">
        <v>2019</v>
      </c>
      <c r="F1244" s="3" t="s">
        <v>234</v>
      </c>
      <c r="G1244" s="3" t="s">
        <v>235</v>
      </c>
      <c r="H1244" s="2" t="s">
        <v>204</v>
      </c>
      <c r="I1244" s="3" t="s">
        <v>38</v>
      </c>
      <c r="J1244" s="3" t="s">
        <v>678</v>
      </c>
      <c r="K1244" s="3" t="s">
        <v>678</v>
      </c>
      <c r="L1244" s="3">
        <v>1122.19</v>
      </c>
      <c r="M1244" s="3">
        <v>3029.39</v>
      </c>
    </row>
    <row r="1245" spans="1:13" x14ac:dyDescent="0.2">
      <c r="A1245" s="43" t="s">
        <v>676</v>
      </c>
      <c r="B1245" s="43" t="s">
        <v>676</v>
      </c>
      <c r="C1245" s="2" t="s">
        <v>216</v>
      </c>
      <c r="D1245" s="3" t="s">
        <v>115</v>
      </c>
      <c r="E1245" s="3">
        <v>2016</v>
      </c>
      <c r="F1245" s="3" t="s">
        <v>217</v>
      </c>
      <c r="G1245" s="3" t="s">
        <v>218</v>
      </c>
      <c r="H1245" s="2" t="s">
        <v>223</v>
      </c>
      <c r="I1245" s="3" t="s">
        <v>114</v>
      </c>
      <c r="J1245" s="3" t="s">
        <v>178</v>
      </c>
      <c r="K1245" s="3" t="s">
        <v>178</v>
      </c>
      <c r="L1245" s="3">
        <v>1869.32</v>
      </c>
      <c r="M1245" s="3">
        <v>5229.0200000000004</v>
      </c>
    </row>
    <row r="1246" spans="1:13" x14ac:dyDescent="0.2">
      <c r="A1246" s="43" t="s">
        <v>676</v>
      </c>
      <c r="B1246" s="43" t="s">
        <v>676</v>
      </c>
      <c r="C1246" s="2" t="s">
        <v>233</v>
      </c>
      <c r="D1246" s="3" t="s">
        <v>39</v>
      </c>
      <c r="E1246" s="3">
        <v>2019</v>
      </c>
      <c r="F1246" s="3" t="s">
        <v>234</v>
      </c>
      <c r="G1246" s="3" t="s">
        <v>235</v>
      </c>
      <c r="H1246" s="2" t="s">
        <v>223</v>
      </c>
      <c r="I1246" s="3" t="s">
        <v>38</v>
      </c>
      <c r="J1246" s="3" t="s">
        <v>678</v>
      </c>
      <c r="K1246" s="3" t="s">
        <v>678</v>
      </c>
      <c r="L1246" s="3">
        <v>1122.19</v>
      </c>
      <c r="M1246" s="3">
        <v>3029.39</v>
      </c>
    </row>
    <row r="1247" spans="1:13" x14ac:dyDescent="0.2">
      <c r="A1247" s="43" t="s">
        <v>676</v>
      </c>
      <c r="B1247" s="43" t="s">
        <v>676</v>
      </c>
      <c r="C1247" s="2" t="s">
        <v>357</v>
      </c>
      <c r="D1247" s="3" t="s">
        <v>60</v>
      </c>
      <c r="E1247" s="3">
        <v>2016</v>
      </c>
      <c r="F1247" s="3" t="s">
        <v>344</v>
      </c>
      <c r="G1247" s="3" t="s">
        <v>345</v>
      </c>
      <c r="H1247" s="2" t="s">
        <v>346</v>
      </c>
      <c r="I1247" s="3" t="s">
        <v>50</v>
      </c>
      <c r="J1247" s="3" t="s">
        <v>678</v>
      </c>
      <c r="K1247" s="3" t="s">
        <v>678</v>
      </c>
      <c r="L1247" s="3">
        <v>1341.92</v>
      </c>
      <c r="M1247" s="3">
        <v>3792.68</v>
      </c>
    </row>
    <row r="1248" spans="1:13" x14ac:dyDescent="0.2">
      <c r="A1248" s="43" t="s">
        <v>676</v>
      </c>
      <c r="B1248" s="43" t="s">
        <v>676</v>
      </c>
      <c r="C1248" s="21" t="s">
        <v>699</v>
      </c>
      <c r="D1248" s="3" t="s">
        <v>39</v>
      </c>
      <c r="E1248" s="3">
        <v>2022</v>
      </c>
      <c r="F1248" s="3" t="s">
        <v>234</v>
      </c>
      <c r="G1248" s="3" t="s">
        <v>235</v>
      </c>
      <c r="H1248" s="2" t="s">
        <v>435</v>
      </c>
      <c r="I1248" s="3" t="s">
        <v>733</v>
      </c>
      <c r="J1248" s="3" t="s">
        <v>678</v>
      </c>
      <c r="K1248" s="3" t="s">
        <v>678</v>
      </c>
      <c r="L1248" s="3">
        <v>1507.4</v>
      </c>
      <c r="M1248" s="3">
        <v>3057.4</v>
      </c>
    </row>
    <row r="1249" spans="1:13" x14ac:dyDescent="0.2">
      <c r="A1249" s="43" t="s">
        <v>676</v>
      </c>
      <c r="B1249" s="43" t="s">
        <v>676</v>
      </c>
      <c r="C1249" s="2" t="s">
        <v>418</v>
      </c>
      <c r="D1249" s="3" t="s">
        <v>6</v>
      </c>
      <c r="E1249" s="3">
        <v>2018</v>
      </c>
      <c r="F1249" s="3" t="s">
        <v>162</v>
      </c>
      <c r="G1249" s="3" t="s">
        <v>163</v>
      </c>
      <c r="H1249" s="2" t="s">
        <v>330</v>
      </c>
      <c r="I1249" s="3" t="s">
        <v>58</v>
      </c>
      <c r="J1249" s="3" t="s">
        <v>678</v>
      </c>
      <c r="K1249" s="3" t="s">
        <v>678</v>
      </c>
      <c r="L1249" s="3">
        <v>2336.15</v>
      </c>
      <c r="M1249" s="3">
        <v>5034.2800000000007</v>
      </c>
    </row>
    <row r="1250" spans="1:13" x14ac:dyDescent="0.2">
      <c r="A1250" s="43" t="s">
        <v>676</v>
      </c>
      <c r="B1250" s="43" t="s">
        <v>676</v>
      </c>
      <c r="C1250" s="2" t="s">
        <v>418</v>
      </c>
      <c r="D1250" s="3" t="s">
        <v>6</v>
      </c>
      <c r="E1250" s="3">
        <v>2018</v>
      </c>
      <c r="F1250" s="3" t="s">
        <v>162</v>
      </c>
      <c r="G1250" s="3" t="s">
        <v>163</v>
      </c>
      <c r="H1250" s="2" t="s">
        <v>148</v>
      </c>
      <c r="I1250" s="3" t="s">
        <v>58</v>
      </c>
      <c r="J1250" s="3" t="s">
        <v>678</v>
      </c>
      <c r="K1250" s="3" t="s">
        <v>678</v>
      </c>
      <c r="L1250" s="3">
        <v>2036.97</v>
      </c>
      <c r="M1250" s="3">
        <v>5131.8900000000003</v>
      </c>
    </row>
    <row r="1251" spans="1:13" x14ac:dyDescent="0.2">
      <c r="A1251" s="43" t="s">
        <v>676</v>
      </c>
      <c r="B1251" s="43" t="s">
        <v>676</v>
      </c>
      <c r="C1251" s="2" t="s">
        <v>406</v>
      </c>
      <c r="D1251" s="3" t="s">
        <v>30</v>
      </c>
      <c r="E1251" s="3">
        <v>2018</v>
      </c>
      <c r="F1251" s="3" t="s">
        <v>407</v>
      </c>
      <c r="G1251" s="3" t="s">
        <v>408</v>
      </c>
      <c r="H1251" s="2" t="s">
        <v>258</v>
      </c>
      <c r="I1251" s="3" t="s">
        <v>7</v>
      </c>
      <c r="J1251" s="3" t="s">
        <v>678</v>
      </c>
      <c r="K1251" s="3" t="s">
        <v>678</v>
      </c>
      <c r="L1251" s="3">
        <v>1974</v>
      </c>
      <c r="M1251" s="3">
        <v>2755.5065999999997</v>
      </c>
    </row>
    <row r="1252" spans="1:13" x14ac:dyDescent="0.2">
      <c r="A1252" s="43" t="s">
        <v>676</v>
      </c>
      <c r="B1252" s="43" t="s">
        <v>676</v>
      </c>
      <c r="C1252" s="2" t="s">
        <v>518</v>
      </c>
      <c r="D1252" s="3" t="s">
        <v>10</v>
      </c>
      <c r="E1252" s="3">
        <v>2020</v>
      </c>
      <c r="F1252" s="3" t="s">
        <v>152</v>
      </c>
      <c r="G1252" s="3" t="s">
        <v>153</v>
      </c>
      <c r="H1252" s="2" t="s">
        <v>525</v>
      </c>
      <c r="I1252" s="3" t="s">
        <v>2</v>
      </c>
      <c r="J1252" s="3" t="s">
        <v>178</v>
      </c>
      <c r="K1252" s="3" t="s">
        <v>178</v>
      </c>
      <c r="L1252" s="3">
        <v>1122.19</v>
      </c>
      <c r="M1252" s="3">
        <v>1499.5262090000001</v>
      </c>
    </row>
    <row r="1253" spans="1:13" x14ac:dyDescent="0.2">
      <c r="A1253" s="43" t="s">
        <v>676</v>
      </c>
      <c r="B1253" s="43" t="s">
        <v>676</v>
      </c>
      <c r="C1253" s="2" t="s">
        <v>320</v>
      </c>
      <c r="D1253" s="3" t="s">
        <v>1</v>
      </c>
      <c r="E1253" s="3">
        <v>2018</v>
      </c>
      <c r="F1253" s="3" t="s">
        <v>141</v>
      </c>
      <c r="G1253" s="3" t="s">
        <v>142</v>
      </c>
      <c r="H1253" s="2" t="s">
        <v>207</v>
      </c>
      <c r="I1253" s="3" t="s">
        <v>0</v>
      </c>
      <c r="J1253" s="3" t="s">
        <v>678</v>
      </c>
      <c r="K1253" s="3" t="s">
        <v>678</v>
      </c>
      <c r="L1253" s="3">
        <v>1212</v>
      </c>
      <c r="M1253" s="3">
        <v>4380.49</v>
      </c>
    </row>
    <row r="1254" spans="1:13" x14ac:dyDescent="0.2">
      <c r="A1254" s="43" t="s">
        <v>676</v>
      </c>
      <c r="B1254" s="43" t="s">
        <v>676</v>
      </c>
      <c r="C1254" s="2" t="s">
        <v>518</v>
      </c>
      <c r="D1254" s="3" t="s">
        <v>10</v>
      </c>
      <c r="E1254" s="3">
        <v>2020</v>
      </c>
      <c r="F1254" s="3" t="s">
        <v>152</v>
      </c>
      <c r="G1254" s="3" t="s">
        <v>153</v>
      </c>
      <c r="H1254" s="2" t="s">
        <v>569</v>
      </c>
      <c r="I1254" s="3" t="s">
        <v>2</v>
      </c>
      <c r="J1254" s="3" t="s">
        <v>396</v>
      </c>
      <c r="K1254" s="3" t="s">
        <v>396</v>
      </c>
      <c r="L1254" s="3">
        <v>1562.19</v>
      </c>
      <c r="M1254" s="3">
        <v>1989.9946650000002</v>
      </c>
    </row>
    <row r="1255" spans="1:13" x14ac:dyDescent="0.2">
      <c r="A1255" s="43" t="s">
        <v>676</v>
      </c>
      <c r="B1255" s="43" t="s">
        <v>676</v>
      </c>
      <c r="C1255" s="2" t="s">
        <v>320</v>
      </c>
      <c r="D1255" s="3" t="s">
        <v>1</v>
      </c>
      <c r="E1255" s="3">
        <v>2018</v>
      </c>
      <c r="F1255" s="3" t="s">
        <v>141</v>
      </c>
      <c r="G1255" s="3" t="s">
        <v>142</v>
      </c>
      <c r="H1255" s="2" t="s">
        <v>329</v>
      </c>
      <c r="I1255" s="3" t="s">
        <v>49</v>
      </c>
      <c r="J1255" s="3" t="s">
        <v>678</v>
      </c>
      <c r="K1255" s="3" t="s">
        <v>678</v>
      </c>
      <c r="L1255" s="3">
        <v>1718.8</v>
      </c>
      <c r="M1255" s="3">
        <v>5893.71</v>
      </c>
    </row>
    <row r="1256" spans="1:13" x14ac:dyDescent="0.2">
      <c r="A1256" s="43" t="s">
        <v>676</v>
      </c>
      <c r="B1256" s="43" t="s">
        <v>676</v>
      </c>
      <c r="C1256" s="2" t="s">
        <v>518</v>
      </c>
      <c r="D1256" s="3" t="s">
        <v>10</v>
      </c>
      <c r="E1256" s="3">
        <v>2020</v>
      </c>
      <c r="F1256" s="3" t="s">
        <v>152</v>
      </c>
      <c r="G1256" s="3" t="s">
        <v>153</v>
      </c>
      <c r="H1256" s="2" t="s">
        <v>399</v>
      </c>
      <c r="I1256" s="3" t="s">
        <v>2</v>
      </c>
      <c r="J1256" s="3" t="s">
        <v>678</v>
      </c>
      <c r="K1256" s="3" t="s">
        <v>678</v>
      </c>
      <c r="L1256" s="3">
        <v>1562.19</v>
      </c>
      <c r="M1256" s="3">
        <v>2035.2646650000002</v>
      </c>
    </row>
    <row r="1257" spans="1:13" x14ac:dyDescent="0.2">
      <c r="A1257" s="43" t="s">
        <v>676</v>
      </c>
      <c r="B1257" s="43" t="s">
        <v>676</v>
      </c>
      <c r="C1257" s="2" t="s">
        <v>684</v>
      </c>
      <c r="D1257" s="3" t="s">
        <v>9</v>
      </c>
      <c r="E1257" s="3">
        <v>2018</v>
      </c>
      <c r="F1257" s="3" t="s">
        <v>141</v>
      </c>
      <c r="G1257" s="3" t="s">
        <v>142</v>
      </c>
      <c r="H1257" s="2" t="s">
        <v>706</v>
      </c>
      <c r="I1257" s="3" t="s">
        <v>2</v>
      </c>
      <c r="J1257" s="3" t="s">
        <v>178</v>
      </c>
      <c r="K1257" s="3" t="s">
        <v>178</v>
      </c>
      <c r="L1257" s="3">
        <v>1387.51</v>
      </c>
      <c r="M1257" s="3">
        <v>3166.46</v>
      </c>
    </row>
    <row r="1258" spans="1:13" x14ac:dyDescent="0.2">
      <c r="A1258" s="43" t="s">
        <v>676</v>
      </c>
      <c r="B1258" s="43" t="s">
        <v>676</v>
      </c>
      <c r="C1258" s="2" t="s">
        <v>320</v>
      </c>
      <c r="D1258" s="3" t="s">
        <v>1</v>
      </c>
      <c r="E1258" s="3">
        <v>2018</v>
      </c>
      <c r="F1258" s="3" t="s">
        <v>141</v>
      </c>
      <c r="G1258" s="3" t="s">
        <v>142</v>
      </c>
      <c r="H1258" s="2" t="s">
        <v>204</v>
      </c>
      <c r="I1258" s="3" t="s">
        <v>49</v>
      </c>
      <c r="J1258" s="3" t="s">
        <v>678</v>
      </c>
      <c r="K1258" s="3" t="s">
        <v>678</v>
      </c>
      <c r="L1258" s="3">
        <v>1718.8</v>
      </c>
      <c r="M1258" s="3">
        <v>5893.71</v>
      </c>
    </row>
    <row r="1259" spans="1:13" x14ac:dyDescent="0.2">
      <c r="A1259" s="43" t="s">
        <v>676</v>
      </c>
      <c r="B1259" s="43" t="s">
        <v>676</v>
      </c>
      <c r="C1259" s="2" t="s">
        <v>517</v>
      </c>
      <c r="D1259" s="3" t="s">
        <v>85</v>
      </c>
      <c r="E1259" s="3">
        <v>2018</v>
      </c>
      <c r="F1259" s="3" t="s">
        <v>159</v>
      </c>
      <c r="G1259" s="3" t="s">
        <v>160</v>
      </c>
      <c r="H1259" s="2" t="s">
        <v>356</v>
      </c>
      <c r="I1259" s="3" t="s">
        <v>0</v>
      </c>
      <c r="J1259" s="3" t="s">
        <v>678</v>
      </c>
      <c r="K1259" s="3" t="s">
        <v>678</v>
      </c>
      <c r="L1259" s="3">
        <v>1298</v>
      </c>
      <c r="M1259" s="3">
        <v>1694</v>
      </c>
    </row>
    <row r="1260" spans="1:13" x14ac:dyDescent="0.2">
      <c r="A1260" s="43" t="s">
        <v>676</v>
      </c>
      <c r="B1260" s="43" t="s">
        <v>676</v>
      </c>
      <c r="C1260" s="2" t="s">
        <v>684</v>
      </c>
      <c r="D1260" s="3" t="s">
        <v>9</v>
      </c>
      <c r="E1260" s="3">
        <v>2018</v>
      </c>
      <c r="F1260" s="3" t="s">
        <v>141</v>
      </c>
      <c r="G1260" s="3" t="s">
        <v>142</v>
      </c>
      <c r="H1260" s="2" t="s">
        <v>701</v>
      </c>
      <c r="I1260" s="3" t="s">
        <v>2</v>
      </c>
      <c r="J1260" s="3" t="s">
        <v>178</v>
      </c>
      <c r="K1260" s="3" t="s">
        <v>178</v>
      </c>
      <c r="L1260" s="3">
        <v>1100</v>
      </c>
      <c r="M1260" s="3">
        <v>2565.21</v>
      </c>
    </row>
    <row r="1261" spans="1:13" x14ac:dyDescent="0.2">
      <c r="A1261" s="43" t="s">
        <v>676</v>
      </c>
      <c r="B1261" s="43" t="s">
        <v>676</v>
      </c>
      <c r="C1261" s="2" t="s">
        <v>357</v>
      </c>
      <c r="D1261" s="3" t="s">
        <v>60</v>
      </c>
      <c r="E1261" s="3">
        <v>2016</v>
      </c>
      <c r="F1261" s="3" t="s">
        <v>344</v>
      </c>
      <c r="G1261" s="3" t="s">
        <v>345</v>
      </c>
      <c r="H1261" s="2" t="s">
        <v>361</v>
      </c>
      <c r="I1261" s="3" t="s">
        <v>50</v>
      </c>
      <c r="J1261" s="3" t="s">
        <v>678</v>
      </c>
      <c r="K1261" s="3" t="s">
        <v>678</v>
      </c>
      <c r="L1261" s="3">
        <v>1341.92</v>
      </c>
      <c r="M1261" s="3">
        <v>3792.68</v>
      </c>
    </row>
    <row r="1262" spans="1:13" x14ac:dyDescent="0.2">
      <c r="A1262" s="43" t="s">
        <v>676</v>
      </c>
      <c r="B1262" s="43" t="s">
        <v>676</v>
      </c>
      <c r="C1262" s="2" t="s">
        <v>684</v>
      </c>
      <c r="D1262" s="3" t="s">
        <v>9</v>
      </c>
      <c r="E1262" s="3">
        <v>2018</v>
      </c>
      <c r="F1262" s="3" t="s">
        <v>141</v>
      </c>
      <c r="G1262" s="3" t="s">
        <v>142</v>
      </c>
      <c r="H1262" s="2" t="s">
        <v>226</v>
      </c>
      <c r="I1262" s="3" t="s">
        <v>2</v>
      </c>
      <c r="J1262" s="3" t="s">
        <v>396</v>
      </c>
      <c r="K1262" s="3" t="s">
        <v>396</v>
      </c>
      <c r="L1262" s="3">
        <v>1100</v>
      </c>
      <c r="M1262" s="3">
        <v>2565.21</v>
      </c>
    </row>
    <row r="1263" spans="1:13" x14ac:dyDescent="0.2">
      <c r="A1263" s="43" t="s">
        <v>676</v>
      </c>
      <c r="B1263" s="43" t="s">
        <v>676</v>
      </c>
      <c r="C1263" s="2" t="s">
        <v>273</v>
      </c>
      <c r="D1263" s="3" t="s">
        <v>4</v>
      </c>
      <c r="E1263" s="3">
        <v>2020</v>
      </c>
      <c r="F1263" s="3" t="s">
        <v>274</v>
      </c>
      <c r="G1263" s="3" t="s">
        <v>275</v>
      </c>
      <c r="H1263" s="2" t="s">
        <v>312</v>
      </c>
      <c r="I1263" s="3" t="s">
        <v>3</v>
      </c>
      <c r="J1263" s="3" t="s">
        <v>178</v>
      </c>
      <c r="K1263" s="3" t="s">
        <v>178</v>
      </c>
      <c r="L1263" s="3">
        <v>1302.3499999999999</v>
      </c>
      <c r="M1263" s="3">
        <v>5022.6400000000003</v>
      </c>
    </row>
    <row r="1264" spans="1:13" x14ac:dyDescent="0.2">
      <c r="A1264" s="43" t="s">
        <v>676</v>
      </c>
      <c r="B1264" s="43" t="s">
        <v>676</v>
      </c>
      <c r="C1264" s="2" t="s">
        <v>600</v>
      </c>
      <c r="D1264" s="3" t="s">
        <v>37</v>
      </c>
      <c r="E1264" s="3">
        <v>2020</v>
      </c>
      <c r="F1264" s="3" t="s">
        <v>152</v>
      </c>
      <c r="G1264" s="3" t="s">
        <v>153</v>
      </c>
      <c r="H1264" s="2" t="s">
        <v>150</v>
      </c>
      <c r="I1264" s="3" t="s">
        <v>0</v>
      </c>
      <c r="J1264" s="3" t="s">
        <v>678</v>
      </c>
      <c r="K1264" s="3" t="s">
        <v>678</v>
      </c>
      <c r="L1264" s="3">
        <v>1478.8300000000002</v>
      </c>
      <c r="M1264" s="3">
        <v>2777.26</v>
      </c>
    </row>
    <row r="1265" spans="1:13" x14ac:dyDescent="0.2">
      <c r="A1265" s="43" t="s">
        <v>676</v>
      </c>
      <c r="B1265" s="43" t="s">
        <v>676</v>
      </c>
      <c r="C1265" s="2" t="s">
        <v>320</v>
      </c>
      <c r="D1265" s="3" t="s">
        <v>1</v>
      </c>
      <c r="E1265" s="3">
        <v>2018</v>
      </c>
      <c r="F1265" s="3" t="s">
        <v>141</v>
      </c>
      <c r="G1265" s="3" t="s">
        <v>142</v>
      </c>
      <c r="H1265" s="2" t="s">
        <v>256</v>
      </c>
      <c r="I1265" s="3" t="s">
        <v>0</v>
      </c>
      <c r="J1265" s="3" t="s">
        <v>678</v>
      </c>
      <c r="K1265" s="3" t="s">
        <v>678</v>
      </c>
      <c r="L1265" s="3">
        <v>1212</v>
      </c>
      <c r="M1265" s="3">
        <v>4380.49</v>
      </c>
    </row>
    <row r="1266" spans="1:13" x14ac:dyDescent="0.2">
      <c r="A1266" s="43" t="s">
        <v>676</v>
      </c>
      <c r="B1266" s="43" t="s">
        <v>676</v>
      </c>
      <c r="C1266" s="2" t="s">
        <v>438</v>
      </c>
      <c r="D1266" s="3" t="s">
        <v>19</v>
      </c>
      <c r="E1266" s="3">
        <v>2019</v>
      </c>
      <c r="F1266" s="3" t="s">
        <v>439</v>
      </c>
      <c r="G1266" s="3" t="s">
        <v>440</v>
      </c>
      <c r="H1266" s="2" t="s">
        <v>476</v>
      </c>
      <c r="I1266" s="3" t="s">
        <v>2</v>
      </c>
      <c r="J1266" s="3" t="s">
        <v>178</v>
      </c>
      <c r="K1266" s="3" t="s">
        <v>178</v>
      </c>
      <c r="L1266" s="3">
        <v>1122.2</v>
      </c>
      <c r="M1266" s="3">
        <v>3112.55</v>
      </c>
    </row>
    <row r="1267" spans="1:13" x14ac:dyDescent="0.2">
      <c r="A1267" s="43" t="s">
        <v>676</v>
      </c>
      <c r="B1267" s="43" t="s">
        <v>676</v>
      </c>
      <c r="C1267" s="2" t="s">
        <v>684</v>
      </c>
      <c r="D1267" s="3" t="s">
        <v>9</v>
      </c>
      <c r="E1267" s="3">
        <v>2018</v>
      </c>
      <c r="F1267" s="3" t="s">
        <v>141</v>
      </c>
      <c r="G1267" s="3" t="s">
        <v>142</v>
      </c>
      <c r="H1267" s="2" t="s">
        <v>726</v>
      </c>
      <c r="I1267" s="3" t="s">
        <v>2</v>
      </c>
      <c r="J1267" s="3" t="s">
        <v>178</v>
      </c>
      <c r="K1267" s="3" t="s">
        <v>178</v>
      </c>
      <c r="L1267" s="3">
        <v>1145.68</v>
      </c>
      <c r="M1267" s="3">
        <v>2641.19</v>
      </c>
    </row>
    <row r="1268" spans="1:13" x14ac:dyDescent="0.2">
      <c r="A1268" s="43" t="s">
        <v>676</v>
      </c>
      <c r="B1268" s="43" t="s">
        <v>676</v>
      </c>
      <c r="C1268" s="2" t="s">
        <v>188</v>
      </c>
      <c r="D1268" s="3" t="s">
        <v>72</v>
      </c>
      <c r="E1268" s="3">
        <v>2021</v>
      </c>
      <c r="F1268" s="3" t="s">
        <v>162</v>
      </c>
      <c r="G1268" s="3" t="s">
        <v>163</v>
      </c>
      <c r="H1268" s="2" t="s">
        <v>189</v>
      </c>
      <c r="I1268" s="3" t="s">
        <v>31</v>
      </c>
      <c r="J1268" s="3" t="s">
        <v>678</v>
      </c>
      <c r="K1268" s="3" t="s">
        <v>678</v>
      </c>
      <c r="L1268" s="3">
        <v>1747.77</v>
      </c>
      <c r="M1268" s="3">
        <v>1747.77</v>
      </c>
    </row>
    <row r="1269" spans="1:13" x14ac:dyDescent="0.2">
      <c r="A1269" s="43" t="s">
        <v>676</v>
      </c>
      <c r="B1269" s="43" t="s">
        <v>676</v>
      </c>
      <c r="C1269" s="2" t="s">
        <v>682</v>
      </c>
      <c r="D1269" s="3" t="s">
        <v>28</v>
      </c>
      <c r="E1269" s="3">
        <v>2018</v>
      </c>
      <c r="F1269" s="3" t="s">
        <v>344</v>
      </c>
      <c r="G1269" s="3" t="s">
        <v>345</v>
      </c>
      <c r="H1269" s="2" t="s">
        <v>402</v>
      </c>
      <c r="I1269" s="3" t="s">
        <v>27</v>
      </c>
      <c r="J1269" s="3" t="s">
        <v>678</v>
      </c>
      <c r="K1269" s="3" t="s">
        <v>678</v>
      </c>
      <c r="L1269" s="3">
        <v>1212</v>
      </c>
      <c r="M1269" s="3">
        <v>2801.81</v>
      </c>
    </row>
    <row r="1270" spans="1:13" x14ac:dyDescent="0.2">
      <c r="A1270" s="43" t="s">
        <v>676</v>
      </c>
      <c r="B1270" s="43" t="s">
        <v>676</v>
      </c>
      <c r="C1270" s="2" t="s">
        <v>233</v>
      </c>
      <c r="D1270" s="3" t="s">
        <v>39</v>
      </c>
      <c r="E1270" s="3">
        <v>2019</v>
      </c>
      <c r="F1270" s="3" t="s">
        <v>234</v>
      </c>
      <c r="G1270" s="3" t="s">
        <v>235</v>
      </c>
      <c r="H1270" s="2" t="s">
        <v>184</v>
      </c>
      <c r="I1270" s="3" t="s">
        <v>38</v>
      </c>
      <c r="J1270" s="3" t="s">
        <v>678</v>
      </c>
      <c r="K1270" s="3" t="s">
        <v>678</v>
      </c>
      <c r="L1270" s="3">
        <v>1122.19</v>
      </c>
      <c r="M1270" s="3">
        <v>3029.39</v>
      </c>
    </row>
    <row r="1271" spans="1:13" x14ac:dyDescent="0.2">
      <c r="A1271" s="43" t="s">
        <v>676</v>
      </c>
      <c r="B1271" s="43" t="s">
        <v>676</v>
      </c>
      <c r="C1271" s="2" t="s">
        <v>413</v>
      </c>
      <c r="D1271" s="3" t="s">
        <v>32</v>
      </c>
      <c r="E1271" s="3">
        <v>2018</v>
      </c>
      <c r="F1271" s="3" t="s">
        <v>162</v>
      </c>
      <c r="G1271" s="3" t="s">
        <v>163</v>
      </c>
      <c r="H1271" s="2" t="s">
        <v>415</v>
      </c>
      <c r="I1271" s="3" t="s">
        <v>58</v>
      </c>
      <c r="J1271" s="3" t="s">
        <v>678</v>
      </c>
      <c r="K1271" s="3" t="s">
        <v>678</v>
      </c>
      <c r="L1271" s="3">
        <v>3941.17</v>
      </c>
      <c r="M1271" s="3">
        <v>6251.71</v>
      </c>
    </row>
    <row r="1272" spans="1:13" x14ac:dyDescent="0.2">
      <c r="A1272" s="43" t="s">
        <v>676</v>
      </c>
      <c r="B1272" s="43" t="s">
        <v>676</v>
      </c>
      <c r="C1272" s="2" t="s">
        <v>682</v>
      </c>
      <c r="D1272" s="3" t="s">
        <v>28</v>
      </c>
      <c r="E1272" s="3">
        <v>2018</v>
      </c>
      <c r="F1272" s="3" t="s">
        <v>344</v>
      </c>
      <c r="G1272" s="3" t="s">
        <v>345</v>
      </c>
      <c r="H1272" s="2" t="s">
        <v>713</v>
      </c>
      <c r="I1272" s="3" t="s">
        <v>27</v>
      </c>
      <c r="J1272" s="3" t="s">
        <v>678</v>
      </c>
      <c r="K1272" s="3" t="s">
        <v>678</v>
      </c>
      <c r="L1272" s="3">
        <v>1212</v>
      </c>
      <c r="M1272" s="3">
        <v>2801.81</v>
      </c>
    </row>
    <row r="1273" spans="1:13" x14ac:dyDescent="0.2">
      <c r="A1273" s="43" t="s">
        <v>676</v>
      </c>
      <c r="B1273" s="43" t="s">
        <v>676</v>
      </c>
      <c r="C1273" s="2" t="s">
        <v>273</v>
      </c>
      <c r="D1273" s="3" t="s">
        <v>4</v>
      </c>
      <c r="E1273" s="3">
        <v>2020</v>
      </c>
      <c r="F1273" s="3" t="s">
        <v>274</v>
      </c>
      <c r="G1273" s="3" t="s">
        <v>275</v>
      </c>
      <c r="H1273" s="2" t="s">
        <v>293</v>
      </c>
      <c r="I1273" s="3" t="s">
        <v>3</v>
      </c>
      <c r="J1273" s="3" t="s">
        <v>178</v>
      </c>
      <c r="K1273" s="3" t="s">
        <v>178</v>
      </c>
      <c r="L1273" s="3">
        <v>1302.3499999999999</v>
      </c>
      <c r="M1273" s="3">
        <v>5022.6400000000003</v>
      </c>
    </row>
    <row r="1274" spans="1:13" x14ac:dyDescent="0.2">
      <c r="A1274" s="43" t="s">
        <v>676</v>
      </c>
      <c r="B1274" s="43" t="s">
        <v>676</v>
      </c>
      <c r="C1274" s="2" t="s">
        <v>421</v>
      </c>
      <c r="D1274" s="3" t="s">
        <v>12</v>
      </c>
      <c r="E1274" s="3">
        <v>2018</v>
      </c>
      <c r="F1274" s="3" t="s">
        <v>422</v>
      </c>
      <c r="G1274" s="3" t="s">
        <v>423</v>
      </c>
      <c r="H1274" s="2" t="s">
        <v>429</v>
      </c>
      <c r="I1274" s="3" t="s">
        <v>0</v>
      </c>
      <c r="J1274" s="3" t="s">
        <v>678</v>
      </c>
      <c r="K1274" s="3" t="s">
        <v>678</v>
      </c>
      <c r="L1274" s="3">
        <v>1298</v>
      </c>
      <c r="M1274" s="3">
        <v>2742.53</v>
      </c>
    </row>
    <row r="1275" spans="1:13" x14ac:dyDescent="0.2">
      <c r="A1275" s="43" t="s">
        <v>676</v>
      </c>
      <c r="B1275" s="43" t="s">
        <v>676</v>
      </c>
      <c r="C1275" s="2" t="s">
        <v>518</v>
      </c>
      <c r="D1275" s="3" t="s">
        <v>10</v>
      </c>
      <c r="E1275" s="3">
        <v>2020</v>
      </c>
      <c r="F1275" s="3" t="s">
        <v>152</v>
      </c>
      <c r="G1275" s="3" t="s">
        <v>153</v>
      </c>
      <c r="H1275" s="2" t="s">
        <v>570</v>
      </c>
      <c r="I1275" s="3" t="s">
        <v>2</v>
      </c>
      <c r="J1275" s="3" t="s">
        <v>178</v>
      </c>
      <c r="K1275" s="3" t="s">
        <v>178</v>
      </c>
      <c r="L1275" s="3">
        <v>1725.83</v>
      </c>
      <c r="M1275" s="3">
        <v>2069.9407809999998</v>
      </c>
    </row>
    <row r="1276" spans="1:13" x14ac:dyDescent="0.2">
      <c r="A1276" s="43" t="s">
        <v>676</v>
      </c>
      <c r="B1276" s="43" t="s">
        <v>676</v>
      </c>
      <c r="C1276" s="2" t="s">
        <v>273</v>
      </c>
      <c r="D1276" s="3" t="s">
        <v>4</v>
      </c>
      <c r="E1276" s="3">
        <v>2020</v>
      </c>
      <c r="F1276" s="3" t="s">
        <v>274</v>
      </c>
      <c r="G1276" s="3" t="s">
        <v>275</v>
      </c>
      <c r="H1276" s="2" t="s">
        <v>184</v>
      </c>
      <c r="I1276" s="3" t="s">
        <v>3</v>
      </c>
      <c r="J1276" s="3" t="s">
        <v>178</v>
      </c>
      <c r="K1276" s="3" t="s">
        <v>178</v>
      </c>
      <c r="L1276" s="3">
        <v>1302.3499999999999</v>
      </c>
      <c r="M1276" s="3">
        <v>5022.6400000000003</v>
      </c>
    </row>
    <row r="1277" spans="1:13" x14ac:dyDescent="0.2">
      <c r="A1277" s="43" t="s">
        <v>676</v>
      </c>
      <c r="B1277" s="43" t="s">
        <v>676</v>
      </c>
      <c r="C1277" s="2" t="s">
        <v>273</v>
      </c>
      <c r="D1277" s="3" t="s">
        <v>4</v>
      </c>
      <c r="E1277" s="3">
        <v>2020</v>
      </c>
      <c r="F1277" s="3" t="s">
        <v>274</v>
      </c>
      <c r="G1277" s="3" t="s">
        <v>275</v>
      </c>
      <c r="H1277" s="2" t="s">
        <v>223</v>
      </c>
      <c r="I1277" s="3" t="s">
        <v>3</v>
      </c>
      <c r="J1277" s="3" t="s">
        <v>178</v>
      </c>
      <c r="K1277" s="3" t="s">
        <v>178</v>
      </c>
      <c r="L1277" s="3">
        <v>1302.3499999999999</v>
      </c>
      <c r="M1277" s="3">
        <v>5022.6400000000003</v>
      </c>
    </row>
    <row r="1278" spans="1:13" x14ac:dyDescent="0.2">
      <c r="A1278" s="43" t="s">
        <v>676</v>
      </c>
      <c r="B1278" s="43" t="s">
        <v>676</v>
      </c>
      <c r="C1278" s="2" t="s">
        <v>518</v>
      </c>
      <c r="D1278" s="3" t="s">
        <v>10</v>
      </c>
      <c r="E1278" s="3">
        <v>2020</v>
      </c>
      <c r="F1278" s="3" t="s">
        <v>152</v>
      </c>
      <c r="G1278" s="3" t="s">
        <v>153</v>
      </c>
      <c r="H1278" s="2" t="s">
        <v>571</v>
      </c>
      <c r="I1278" s="3" t="s">
        <v>2</v>
      </c>
      <c r="J1278" s="3" t="s">
        <v>396</v>
      </c>
      <c r="K1278" s="3" t="s">
        <v>396</v>
      </c>
      <c r="L1278" s="3">
        <v>1239.6000000000001</v>
      </c>
      <c r="M1278" s="3">
        <v>1607.296848</v>
      </c>
    </row>
    <row r="1279" spans="1:13" x14ac:dyDescent="0.2">
      <c r="A1279" s="43" t="s">
        <v>676</v>
      </c>
      <c r="B1279" s="43" t="s">
        <v>676</v>
      </c>
      <c r="C1279" s="2" t="s">
        <v>320</v>
      </c>
      <c r="D1279" s="3" t="s">
        <v>1</v>
      </c>
      <c r="E1279" s="3">
        <v>2018</v>
      </c>
      <c r="F1279" s="3" t="s">
        <v>141</v>
      </c>
      <c r="G1279" s="3" t="s">
        <v>142</v>
      </c>
      <c r="H1279" s="2" t="s">
        <v>149</v>
      </c>
      <c r="I1279" s="3" t="s">
        <v>0</v>
      </c>
      <c r="J1279" s="3" t="s">
        <v>678</v>
      </c>
      <c r="K1279" s="3" t="s">
        <v>678</v>
      </c>
      <c r="L1279" s="3">
        <v>1212</v>
      </c>
      <c r="M1279" s="3">
        <v>4380.49</v>
      </c>
    </row>
    <row r="1280" spans="1:13" x14ac:dyDescent="0.2">
      <c r="A1280" s="43" t="s">
        <v>676</v>
      </c>
      <c r="B1280" s="43" t="s">
        <v>676</v>
      </c>
      <c r="C1280" s="2" t="s">
        <v>334</v>
      </c>
      <c r="D1280" s="3" t="s">
        <v>84</v>
      </c>
      <c r="E1280" s="3">
        <v>2021</v>
      </c>
      <c r="F1280" s="3" t="s">
        <v>335</v>
      </c>
      <c r="G1280" s="3" t="s">
        <v>336</v>
      </c>
      <c r="H1280" s="2" t="s">
        <v>300</v>
      </c>
      <c r="I1280" s="3" t="s">
        <v>83</v>
      </c>
      <c r="J1280" s="3" t="s">
        <v>678</v>
      </c>
      <c r="K1280" s="3" t="s">
        <v>678</v>
      </c>
      <c r="L1280" s="3">
        <v>1805.05</v>
      </c>
      <c r="M1280" s="3">
        <v>5280.5</v>
      </c>
    </row>
    <row r="1281" spans="1:13" x14ac:dyDescent="0.2">
      <c r="A1281" s="43" t="s">
        <v>676</v>
      </c>
      <c r="B1281" s="43" t="s">
        <v>676</v>
      </c>
      <c r="C1281" s="2" t="s">
        <v>273</v>
      </c>
      <c r="D1281" s="3" t="s">
        <v>4</v>
      </c>
      <c r="E1281" s="3">
        <v>2020</v>
      </c>
      <c r="F1281" s="3" t="s">
        <v>274</v>
      </c>
      <c r="G1281" s="3" t="s">
        <v>275</v>
      </c>
      <c r="H1281" s="2" t="s">
        <v>262</v>
      </c>
      <c r="I1281" s="3" t="s">
        <v>3</v>
      </c>
      <c r="J1281" s="3" t="s">
        <v>178</v>
      </c>
      <c r="K1281" s="3" t="s">
        <v>178</v>
      </c>
      <c r="L1281" s="3">
        <v>1302.3499999999999</v>
      </c>
      <c r="M1281" s="3">
        <v>5022.6400000000003</v>
      </c>
    </row>
    <row r="1282" spans="1:13" x14ac:dyDescent="0.2">
      <c r="A1282" s="43" t="s">
        <v>676</v>
      </c>
      <c r="B1282" s="43" t="s">
        <v>676</v>
      </c>
      <c r="C1282" s="2" t="s">
        <v>517</v>
      </c>
      <c r="D1282" s="3" t="s">
        <v>85</v>
      </c>
      <c r="E1282" s="3">
        <v>2018</v>
      </c>
      <c r="F1282" s="3" t="s">
        <v>159</v>
      </c>
      <c r="G1282" s="3" t="s">
        <v>160</v>
      </c>
      <c r="H1282" s="2" t="s">
        <v>267</v>
      </c>
      <c r="I1282" s="3" t="s">
        <v>0</v>
      </c>
      <c r="J1282" s="3" t="s">
        <v>678</v>
      </c>
      <c r="K1282" s="3" t="s">
        <v>678</v>
      </c>
      <c r="L1282" s="3">
        <v>1298</v>
      </c>
      <c r="M1282" s="3">
        <v>1694</v>
      </c>
    </row>
    <row r="1283" spans="1:13" x14ac:dyDescent="0.2">
      <c r="A1283" s="43" t="s">
        <v>676</v>
      </c>
      <c r="B1283" s="43" t="s">
        <v>676</v>
      </c>
      <c r="C1283" s="2" t="s">
        <v>518</v>
      </c>
      <c r="D1283" s="3" t="s">
        <v>10</v>
      </c>
      <c r="E1283" s="3">
        <v>2020</v>
      </c>
      <c r="F1283" s="3" t="s">
        <v>152</v>
      </c>
      <c r="G1283" s="3" t="s">
        <v>153</v>
      </c>
      <c r="H1283" s="2" t="s">
        <v>572</v>
      </c>
      <c r="I1283" s="3" t="s">
        <v>2</v>
      </c>
      <c r="J1283" s="3" t="s">
        <v>178</v>
      </c>
      <c r="K1283" s="3" t="s">
        <v>178</v>
      </c>
      <c r="L1283" s="3">
        <v>1342.19</v>
      </c>
      <c r="M1283" s="3">
        <v>1717.7976250000002</v>
      </c>
    </row>
    <row r="1284" spans="1:13" x14ac:dyDescent="0.2">
      <c r="A1284" s="43" t="s">
        <v>676</v>
      </c>
      <c r="B1284" s="43" t="s">
        <v>676</v>
      </c>
      <c r="C1284" s="2" t="s">
        <v>342</v>
      </c>
      <c r="D1284" s="3" t="s">
        <v>8</v>
      </c>
      <c r="E1284" s="3">
        <v>2019</v>
      </c>
      <c r="F1284" s="3" t="s">
        <v>141</v>
      </c>
      <c r="G1284" s="3" t="s">
        <v>142</v>
      </c>
      <c r="H1284" s="2" t="s">
        <v>230</v>
      </c>
      <c r="I1284" s="3" t="s">
        <v>64</v>
      </c>
      <c r="J1284" s="3" t="s">
        <v>678</v>
      </c>
      <c r="K1284" s="3" t="s">
        <v>678</v>
      </c>
      <c r="L1284" s="3">
        <v>1212</v>
      </c>
      <c r="M1284" s="3">
        <v>4037.64</v>
      </c>
    </row>
    <row r="1285" spans="1:13" x14ac:dyDescent="0.2">
      <c r="A1285" s="43" t="s">
        <v>676</v>
      </c>
      <c r="B1285" s="43" t="s">
        <v>676</v>
      </c>
      <c r="C1285" s="2" t="s">
        <v>684</v>
      </c>
      <c r="D1285" s="3" t="s">
        <v>9</v>
      </c>
      <c r="E1285" s="3">
        <v>2018</v>
      </c>
      <c r="F1285" s="3" t="s">
        <v>141</v>
      </c>
      <c r="G1285" s="3" t="s">
        <v>142</v>
      </c>
      <c r="H1285" s="2" t="s">
        <v>707</v>
      </c>
      <c r="I1285" s="3" t="s">
        <v>2</v>
      </c>
      <c r="J1285" s="3" t="s">
        <v>178</v>
      </c>
      <c r="K1285" s="3" t="s">
        <v>178</v>
      </c>
      <c r="L1285" s="3">
        <v>1100</v>
      </c>
      <c r="M1285" s="3">
        <v>2565.21</v>
      </c>
    </row>
    <row r="1286" spans="1:13" x14ac:dyDescent="0.2">
      <c r="A1286" s="43" t="s">
        <v>676</v>
      </c>
      <c r="B1286" s="43" t="s">
        <v>676</v>
      </c>
      <c r="C1286" s="2" t="s">
        <v>518</v>
      </c>
      <c r="D1286" s="3" t="s">
        <v>10</v>
      </c>
      <c r="E1286" s="3">
        <v>2020</v>
      </c>
      <c r="F1286" s="3" t="s">
        <v>152</v>
      </c>
      <c r="G1286" s="3" t="s">
        <v>153</v>
      </c>
      <c r="H1286" s="2" t="s">
        <v>573</v>
      </c>
      <c r="I1286" s="3" t="s">
        <v>2</v>
      </c>
      <c r="J1286" s="3" t="s">
        <v>178</v>
      </c>
      <c r="K1286" s="3" t="s">
        <v>178</v>
      </c>
      <c r="L1286" s="3">
        <v>1342.19</v>
      </c>
      <c r="M1286" s="3">
        <v>1717.7976250000002</v>
      </c>
    </row>
    <row r="1287" spans="1:13" x14ac:dyDescent="0.2">
      <c r="A1287" s="43" t="s">
        <v>676</v>
      </c>
      <c r="B1287" s="43" t="s">
        <v>676</v>
      </c>
      <c r="C1287" s="2" t="s">
        <v>438</v>
      </c>
      <c r="D1287" s="3" t="s">
        <v>19</v>
      </c>
      <c r="E1287" s="3">
        <v>2019</v>
      </c>
      <c r="F1287" s="3" t="s">
        <v>439</v>
      </c>
      <c r="G1287" s="3" t="s">
        <v>440</v>
      </c>
      <c r="H1287" s="2" t="s">
        <v>437</v>
      </c>
      <c r="I1287" s="3" t="s">
        <v>2</v>
      </c>
      <c r="J1287" s="3" t="s">
        <v>678</v>
      </c>
      <c r="K1287" s="3" t="s">
        <v>678</v>
      </c>
      <c r="L1287" s="3">
        <v>1122.2</v>
      </c>
      <c r="M1287" s="3">
        <v>3112.55</v>
      </c>
    </row>
    <row r="1288" spans="1:13" x14ac:dyDescent="0.2">
      <c r="A1288" s="43" t="s">
        <v>676</v>
      </c>
      <c r="B1288" s="43" t="s">
        <v>676</v>
      </c>
      <c r="C1288" s="2" t="s">
        <v>438</v>
      </c>
      <c r="D1288" s="3" t="s">
        <v>19</v>
      </c>
      <c r="E1288" s="3">
        <v>2019</v>
      </c>
      <c r="F1288" s="3" t="s">
        <v>439</v>
      </c>
      <c r="G1288" s="3" t="s">
        <v>440</v>
      </c>
      <c r="H1288" s="2" t="s">
        <v>447</v>
      </c>
      <c r="I1288" s="3" t="s">
        <v>2</v>
      </c>
      <c r="J1288" s="3" t="s">
        <v>178</v>
      </c>
      <c r="K1288" s="3" t="s">
        <v>178</v>
      </c>
      <c r="L1288" s="3">
        <v>1122.2</v>
      </c>
      <c r="M1288" s="3">
        <v>4005.28</v>
      </c>
    </row>
    <row r="1289" spans="1:13" x14ac:dyDescent="0.2">
      <c r="A1289" s="43" t="s">
        <v>676</v>
      </c>
      <c r="B1289" s="43" t="s">
        <v>676</v>
      </c>
      <c r="C1289" s="2" t="s">
        <v>273</v>
      </c>
      <c r="D1289" s="3" t="s">
        <v>4</v>
      </c>
      <c r="E1289" s="3">
        <v>2020</v>
      </c>
      <c r="F1289" s="3" t="s">
        <v>274</v>
      </c>
      <c r="G1289" s="3" t="s">
        <v>275</v>
      </c>
      <c r="H1289" s="2" t="s">
        <v>290</v>
      </c>
      <c r="I1289" s="3" t="s">
        <v>3</v>
      </c>
      <c r="J1289" s="3" t="s">
        <v>178</v>
      </c>
      <c r="K1289" s="3" t="s">
        <v>178</v>
      </c>
      <c r="L1289" s="3">
        <v>1302.3499999999999</v>
      </c>
      <c r="M1289" s="3">
        <v>5022.6400000000003</v>
      </c>
    </row>
    <row r="1290" spans="1:13" x14ac:dyDescent="0.2">
      <c r="A1290" s="43" t="s">
        <v>676</v>
      </c>
      <c r="B1290" s="43" t="s">
        <v>676</v>
      </c>
      <c r="C1290" s="2" t="s">
        <v>418</v>
      </c>
      <c r="D1290" s="3" t="s">
        <v>6</v>
      </c>
      <c r="E1290" s="3">
        <v>2018</v>
      </c>
      <c r="F1290" s="3" t="s">
        <v>162</v>
      </c>
      <c r="G1290" s="3" t="s">
        <v>163</v>
      </c>
      <c r="H1290" s="2" t="s">
        <v>148</v>
      </c>
      <c r="I1290" s="3" t="s">
        <v>31</v>
      </c>
      <c r="J1290" s="3" t="s">
        <v>678</v>
      </c>
      <c r="K1290" s="3" t="s">
        <v>678</v>
      </c>
      <c r="L1290" s="3">
        <v>3114.17</v>
      </c>
      <c r="M1290" s="3">
        <v>7093.23</v>
      </c>
    </row>
    <row r="1291" spans="1:13" x14ac:dyDescent="0.2">
      <c r="A1291" s="43" t="s">
        <v>676</v>
      </c>
      <c r="B1291" s="43" t="s">
        <v>676</v>
      </c>
      <c r="C1291" s="2" t="s">
        <v>682</v>
      </c>
      <c r="D1291" s="3" t="s">
        <v>28</v>
      </c>
      <c r="E1291" s="3">
        <v>2018</v>
      </c>
      <c r="F1291" s="3" t="s">
        <v>344</v>
      </c>
      <c r="G1291" s="3" t="s">
        <v>345</v>
      </c>
      <c r="H1291" s="2" t="s">
        <v>410</v>
      </c>
      <c r="I1291" s="3" t="s">
        <v>63</v>
      </c>
      <c r="J1291" s="3" t="s">
        <v>678</v>
      </c>
      <c r="K1291" s="3" t="s">
        <v>678</v>
      </c>
      <c r="L1291" s="3">
        <v>2645.12</v>
      </c>
      <c r="M1291" s="3">
        <v>5642.93</v>
      </c>
    </row>
    <row r="1292" spans="1:13" x14ac:dyDescent="0.2">
      <c r="A1292" s="43" t="s">
        <v>676</v>
      </c>
      <c r="B1292" s="43" t="s">
        <v>676</v>
      </c>
      <c r="C1292" s="2" t="s">
        <v>273</v>
      </c>
      <c r="D1292" s="3" t="s">
        <v>4</v>
      </c>
      <c r="E1292" s="3">
        <v>2020</v>
      </c>
      <c r="F1292" s="3" t="s">
        <v>274</v>
      </c>
      <c r="G1292" s="3" t="s">
        <v>275</v>
      </c>
      <c r="H1292" s="2" t="s">
        <v>230</v>
      </c>
      <c r="I1292" s="3" t="s">
        <v>3</v>
      </c>
      <c r="J1292" s="3" t="s">
        <v>178</v>
      </c>
      <c r="K1292" s="3" t="s">
        <v>178</v>
      </c>
      <c r="L1292" s="3">
        <v>1302.3499999999999</v>
      </c>
      <c r="M1292" s="3">
        <v>5022.6400000000003</v>
      </c>
    </row>
    <row r="1293" spans="1:13" x14ac:dyDescent="0.2">
      <c r="A1293" s="43" t="s">
        <v>676</v>
      </c>
      <c r="B1293" s="43" t="s">
        <v>676</v>
      </c>
      <c r="C1293" s="2" t="s">
        <v>411</v>
      </c>
      <c r="D1293" s="3" t="s">
        <v>20</v>
      </c>
      <c r="E1293" s="3">
        <v>2018</v>
      </c>
      <c r="F1293" s="3" t="s">
        <v>159</v>
      </c>
      <c r="G1293" s="3" t="s">
        <v>160</v>
      </c>
      <c r="H1293" s="2" t="s">
        <v>398</v>
      </c>
      <c r="I1293" s="3" t="s">
        <v>7</v>
      </c>
      <c r="J1293" s="3" t="s">
        <v>678</v>
      </c>
      <c r="K1293" s="3" t="s">
        <v>678</v>
      </c>
      <c r="L1293" s="3">
        <v>1727</v>
      </c>
      <c r="M1293" s="3">
        <v>2407.96</v>
      </c>
    </row>
    <row r="1294" spans="1:13" x14ac:dyDescent="0.2">
      <c r="A1294" s="43" t="s">
        <v>676</v>
      </c>
      <c r="B1294" s="43" t="s">
        <v>676</v>
      </c>
      <c r="C1294" s="2" t="s">
        <v>233</v>
      </c>
      <c r="D1294" s="3" t="s">
        <v>39</v>
      </c>
      <c r="E1294" s="3">
        <v>2019</v>
      </c>
      <c r="F1294" s="3" t="s">
        <v>234</v>
      </c>
      <c r="G1294" s="3" t="s">
        <v>235</v>
      </c>
      <c r="H1294" s="2" t="s">
        <v>186</v>
      </c>
      <c r="I1294" s="3" t="s">
        <v>38</v>
      </c>
      <c r="J1294" s="3" t="s">
        <v>678</v>
      </c>
      <c r="K1294" s="3" t="s">
        <v>678</v>
      </c>
      <c r="L1294" s="3">
        <v>1122.19</v>
      </c>
      <c r="M1294" s="3">
        <v>3029.39</v>
      </c>
    </row>
    <row r="1295" spans="1:13" x14ac:dyDescent="0.2">
      <c r="A1295" s="43" t="s">
        <v>676</v>
      </c>
      <c r="B1295" s="43" t="s">
        <v>676</v>
      </c>
      <c r="C1295" s="2" t="s">
        <v>682</v>
      </c>
      <c r="D1295" s="3" t="s">
        <v>28</v>
      </c>
      <c r="E1295" s="3">
        <v>2018</v>
      </c>
      <c r="F1295" s="3" t="s">
        <v>344</v>
      </c>
      <c r="G1295" s="3" t="s">
        <v>345</v>
      </c>
      <c r="H1295" s="2" t="s">
        <v>265</v>
      </c>
      <c r="I1295" s="3" t="s">
        <v>27</v>
      </c>
      <c r="J1295" s="3" t="s">
        <v>678</v>
      </c>
      <c r="K1295" s="3" t="s">
        <v>678</v>
      </c>
      <c r="L1295" s="3">
        <v>1212</v>
      </c>
      <c r="M1295" s="3">
        <v>2801.81</v>
      </c>
    </row>
    <row r="1296" spans="1:13" x14ac:dyDescent="0.2">
      <c r="A1296" s="43" t="s">
        <v>676</v>
      </c>
      <c r="B1296" s="43" t="s">
        <v>676</v>
      </c>
      <c r="C1296" s="2" t="s">
        <v>684</v>
      </c>
      <c r="D1296" s="3" t="s">
        <v>9</v>
      </c>
      <c r="E1296" s="3">
        <v>2018</v>
      </c>
      <c r="F1296" s="3" t="s">
        <v>141</v>
      </c>
      <c r="G1296" s="3" t="s">
        <v>142</v>
      </c>
      <c r="H1296" s="2" t="s">
        <v>722</v>
      </c>
      <c r="I1296" s="3" t="s">
        <v>2</v>
      </c>
      <c r="J1296" s="3" t="s">
        <v>178</v>
      </c>
      <c r="K1296" s="3" t="s">
        <v>178</v>
      </c>
      <c r="L1296" s="3">
        <v>1145.68</v>
      </c>
      <c r="M1296" s="3">
        <v>2641.19</v>
      </c>
    </row>
    <row r="1297" spans="1:13" x14ac:dyDescent="0.2">
      <c r="A1297" s="43" t="s">
        <v>676</v>
      </c>
      <c r="B1297" s="43" t="s">
        <v>676</v>
      </c>
      <c r="C1297" s="2" t="s">
        <v>233</v>
      </c>
      <c r="D1297" s="3" t="s">
        <v>39</v>
      </c>
      <c r="E1297" s="3">
        <v>2019</v>
      </c>
      <c r="F1297" s="3" t="s">
        <v>234</v>
      </c>
      <c r="G1297" s="3" t="s">
        <v>235</v>
      </c>
      <c r="H1297" s="2" t="s">
        <v>223</v>
      </c>
      <c r="I1297" s="3" t="s">
        <v>38</v>
      </c>
      <c r="J1297" s="3" t="s">
        <v>678</v>
      </c>
      <c r="K1297" s="3" t="s">
        <v>678</v>
      </c>
      <c r="L1297" s="3">
        <v>1122.19</v>
      </c>
      <c r="M1297" s="3">
        <v>3029.39</v>
      </c>
    </row>
    <row r="1298" spans="1:13" x14ac:dyDescent="0.2">
      <c r="A1298" s="43" t="s">
        <v>676</v>
      </c>
      <c r="B1298" s="43" t="s">
        <v>676</v>
      </c>
      <c r="C1298" s="2" t="s">
        <v>411</v>
      </c>
      <c r="D1298" s="3" t="s">
        <v>20</v>
      </c>
      <c r="E1298" s="3">
        <v>2018</v>
      </c>
      <c r="F1298" s="3" t="s">
        <v>159</v>
      </c>
      <c r="G1298" s="3" t="s">
        <v>160</v>
      </c>
      <c r="H1298" s="2" t="s">
        <v>412</v>
      </c>
      <c r="I1298" s="3" t="s">
        <v>0</v>
      </c>
      <c r="J1298" s="3" t="s">
        <v>678</v>
      </c>
      <c r="K1298" s="3" t="s">
        <v>678</v>
      </c>
      <c r="L1298" s="3">
        <v>1298</v>
      </c>
      <c r="M1298" s="3">
        <v>1694</v>
      </c>
    </row>
    <row r="1299" spans="1:13" x14ac:dyDescent="0.2">
      <c r="A1299" s="43" t="s">
        <v>676</v>
      </c>
      <c r="B1299" s="43" t="s">
        <v>676</v>
      </c>
      <c r="C1299" s="2" t="s">
        <v>684</v>
      </c>
      <c r="D1299" s="3" t="s">
        <v>9</v>
      </c>
      <c r="E1299" s="3">
        <v>2018</v>
      </c>
      <c r="F1299" s="3" t="s">
        <v>141</v>
      </c>
      <c r="G1299" s="3" t="s">
        <v>142</v>
      </c>
      <c r="H1299" s="2" t="s">
        <v>704</v>
      </c>
      <c r="I1299" s="3" t="s">
        <v>2</v>
      </c>
      <c r="J1299" s="3" t="s">
        <v>396</v>
      </c>
      <c r="K1299" s="3" t="s">
        <v>396</v>
      </c>
      <c r="L1299" s="3">
        <v>1145.68</v>
      </c>
      <c r="M1299" s="3">
        <v>2641.19</v>
      </c>
    </row>
    <row r="1300" spans="1:13" x14ac:dyDescent="0.2">
      <c r="A1300" s="43" t="s">
        <v>676</v>
      </c>
      <c r="B1300" s="43" t="s">
        <v>676</v>
      </c>
      <c r="C1300" s="2" t="s">
        <v>682</v>
      </c>
      <c r="D1300" s="3" t="s">
        <v>28</v>
      </c>
      <c r="E1300" s="3">
        <v>2018</v>
      </c>
      <c r="F1300" s="3" t="s">
        <v>344</v>
      </c>
      <c r="G1300" s="3" t="s">
        <v>345</v>
      </c>
      <c r="H1300" s="2" t="s">
        <v>402</v>
      </c>
      <c r="I1300" s="3" t="s">
        <v>27</v>
      </c>
      <c r="J1300" s="3" t="s">
        <v>678</v>
      </c>
      <c r="K1300" s="3" t="s">
        <v>678</v>
      </c>
      <c r="L1300" s="3">
        <v>1212</v>
      </c>
      <c r="M1300" s="3">
        <v>2801.81</v>
      </c>
    </row>
    <row r="1301" spans="1:13" x14ac:dyDescent="0.2">
      <c r="A1301" s="43" t="s">
        <v>676</v>
      </c>
      <c r="B1301" s="43" t="s">
        <v>676</v>
      </c>
      <c r="C1301" s="2" t="s">
        <v>438</v>
      </c>
      <c r="D1301" s="3" t="s">
        <v>19</v>
      </c>
      <c r="E1301" s="3">
        <v>2019</v>
      </c>
      <c r="F1301" s="3" t="s">
        <v>439</v>
      </c>
      <c r="G1301" s="3" t="s">
        <v>440</v>
      </c>
      <c r="H1301" s="2" t="s">
        <v>479</v>
      </c>
      <c r="I1301" s="3" t="s">
        <v>2</v>
      </c>
      <c r="J1301" s="3" t="s">
        <v>178</v>
      </c>
      <c r="K1301" s="3" t="s">
        <v>178</v>
      </c>
      <c r="L1301" s="3">
        <v>1122.2</v>
      </c>
      <c r="M1301" s="3">
        <v>3814.15</v>
      </c>
    </row>
    <row r="1302" spans="1:13" x14ac:dyDescent="0.2">
      <c r="A1302" s="43" t="s">
        <v>676</v>
      </c>
      <c r="B1302" s="43" t="s">
        <v>676</v>
      </c>
      <c r="C1302" s="2" t="s">
        <v>179</v>
      </c>
      <c r="D1302" s="3" t="s">
        <v>66</v>
      </c>
      <c r="E1302" s="3">
        <v>2018</v>
      </c>
      <c r="F1302" s="3" t="s">
        <v>180</v>
      </c>
      <c r="G1302" s="3" t="s">
        <v>181</v>
      </c>
      <c r="H1302" s="2" t="s">
        <v>184</v>
      </c>
      <c r="I1302" s="3" t="s">
        <v>75</v>
      </c>
      <c r="J1302" s="3" t="s">
        <v>678</v>
      </c>
      <c r="K1302" s="3" t="s">
        <v>678</v>
      </c>
      <c r="L1302" s="3">
        <v>1437.08</v>
      </c>
      <c r="M1302" s="3">
        <v>3458.2921569935997</v>
      </c>
    </row>
    <row r="1303" spans="1:13" x14ac:dyDescent="0.2">
      <c r="A1303" s="43" t="s">
        <v>676</v>
      </c>
      <c r="B1303" s="43" t="s">
        <v>676</v>
      </c>
      <c r="C1303" s="2" t="s">
        <v>684</v>
      </c>
      <c r="D1303" s="3" t="s">
        <v>9</v>
      </c>
      <c r="E1303" s="3">
        <v>2018</v>
      </c>
      <c r="F1303" s="3" t="s">
        <v>141</v>
      </c>
      <c r="G1303" s="3" t="s">
        <v>142</v>
      </c>
      <c r="H1303" s="2" t="s">
        <v>701</v>
      </c>
      <c r="I1303" s="3" t="s">
        <v>2</v>
      </c>
      <c r="J1303" s="3" t="s">
        <v>178</v>
      </c>
      <c r="K1303" s="3" t="s">
        <v>178</v>
      </c>
      <c r="L1303" s="3">
        <v>1100</v>
      </c>
      <c r="M1303" s="3">
        <v>2565.21</v>
      </c>
    </row>
    <row r="1304" spans="1:13" x14ac:dyDescent="0.2">
      <c r="A1304" s="43" t="s">
        <v>676</v>
      </c>
      <c r="B1304" s="43" t="s">
        <v>676</v>
      </c>
      <c r="C1304" s="2" t="s">
        <v>518</v>
      </c>
      <c r="D1304" s="3" t="s">
        <v>10</v>
      </c>
      <c r="E1304" s="3">
        <v>2020</v>
      </c>
      <c r="F1304" s="3" t="s">
        <v>152</v>
      </c>
      <c r="G1304" s="3" t="s">
        <v>153</v>
      </c>
      <c r="H1304" s="2" t="s">
        <v>531</v>
      </c>
      <c r="I1304" s="3" t="s">
        <v>2</v>
      </c>
      <c r="J1304" s="3" t="s">
        <v>396</v>
      </c>
      <c r="K1304" s="3" t="s">
        <v>396</v>
      </c>
      <c r="L1304" s="3">
        <v>1239.6000000000001</v>
      </c>
      <c r="M1304" s="3">
        <v>1607.296848</v>
      </c>
    </row>
    <row r="1305" spans="1:13" x14ac:dyDescent="0.2">
      <c r="A1305" s="43" t="s">
        <v>676</v>
      </c>
      <c r="B1305" s="43" t="s">
        <v>676</v>
      </c>
      <c r="C1305" s="2" t="s">
        <v>430</v>
      </c>
      <c r="D1305" s="3" t="s">
        <v>54</v>
      </c>
      <c r="E1305" s="3">
        <v>2022</v>
      </c>
      <c r="F1305" s="19" t="s">
        <v>167</v>
      </c>
      <c r="G1305" s="3" t="s">
        <v>168</v>
      </c>
      <c r="H1305" s="2" t="s">
        <v>434</v>
      </c>
      <c r="I1305" s="3" t="s">
        <v>46</v>
      </c>
      <c r="J1305" s="3" t="s">
        <v>678</v>
      </c>
      <c r="K1305" s="3" t="s">
        <v>678</v>
      </c>
      <c r="L1305" s="3">
        <v>1236.43</v>
      </c>
      <c r="M1305" s="3">
        <v>1601.45</v>
      </c>
    </row>
    <row r="1306" spans="1:13" x14ac:dyDescent="0.2">
      <c r="A1306" s="43" t="s">
        <v>676</v>
      </c>
      <c r="B1306" s="43" t="s">
        <v>676</v>
      </c>
      <c r="C1306" s="2" t="s">
        <v>517</v>
      </c>
      <c r="D1306" s="3" t="s">
        <v>85</v>
      </c>
      <c r="E1306" s="3">
        <v>2018</v>
      </c>
      <c r="F1306" s="3" t="s">
        <v>159</v>
      </c>
      <c r="G1306" s="3" t="s">
        <v>160</v>
      </c>
      <c r="H1306" s="2" t="s">
        <v>356</v>
      </c>
      <c r="I1306" s="3" t="s">
        <v>0</v>
      </c>
      <c r="J1306" s="3" t="s">
        <v>678</v>
      </c>
      <c r="K1306" s="3" t="s">
        <v>678</v>
      </c>
      <c r="L1306" s="3">
        <v>1298</v>
      </c>
      <c r="M1306" s="3">
        <v>1694</v>
      </c>
    </row>
    <row r="1307" spans="1:13" x14ac:dyDescent="0.2">
      <c r="A1307" s="43" t="s">
        <v>676</v>
      </c>
      <c r="B1307" s="43" t="s">
        <v>676</v>
      </c>
      <c r="C1307" s="2" t="s">
        <v>684</v>
      </c>
      <c r="D1307" s="3" t="s">
        <v>9</v>
      </c>
      <c r="E1307" s="3">
        <v>2018</v>
      </c>
      <c r="F1307" s="3" t="s">
        <v>141</v>
      </c>
      <c r="G1307" s="3" t="s">
        <v>142</v>
      </c>
      <c r="H1307" s="2" t="s">
        <v>732</v>
      </c>
      <c r="I1307" s="3" t="s">
        <v>2</v>
      </c>
      <c r="J1307" s="3" t="s">
        <v>178</v>
      </c>
      <c r="K1307" s="3" t="s">
        <v>178</v>
      </c>
      <c r="L1307" s="3">
        <v>1100</v>
      </c>
      <c r="M1307" s="3">
        <v>2565.21</v>
      </c>
    </row>
    <row r="1308" spans="1:13" x14ac:dyDescent="0.2">
      <c r="A1308" s="43" t="s">
        <v>676</v>
      </c>
      <c r="B1308" s="43" t="s">
        <v>676</v>
      </c>
      <c r="C1308" s="2" t="s">
        <v>320</v>
      </c>
      <c r="D1308" s="3" t="s">
        <v>1</v>
      </c>
      <c r="E1308" s="3">
        <v>2018</v>
      </c>
      <c r="F1308" s="3" t="s">
        <v>141</v>
      </c>
      <c r="G1308" s="3" t="s">
        <v>142</v>
      </c>
      <c r="H1308" s="2" t="s">
        <v>256</v>
      </c>
      <c r="I1308" s="3" t="s">
        <v>49</v>
      </c>
      <c r="J1308" s="3" t="s">
        <v>678</v>
      </c>
      <c r="K1308" s="3" t="s">
        <v>678</v>
      </c>
      <c r="L1308" s="3">
        <v>1718.8</v>
      </c>
      <c r="M1308" s="3">
        <v>5893.71</v>
      </c>
    </row>
    <row r="1309" spans="1:13" x14ac:dyDescent="0.2">
      <c r="A1309" s="43" t="s">
        <v>676</v>
      </c>
      <c r="B1309" s="43" t="s">
        <v>676</v>
      </c>
      <c r="C1309" s="2" t="s">
        <v>684</v>
      </c>
      <c r="D1309" s="3" t="s">
        <v>9</v>
      </c>
      <c r="E1309" s="3">
        <v>2018</v>
      </c>
      <c r="F1309" s="3" t="s">
        <v>141</v>
      </c>
      <c r="G1309" s="3" t="s">
        <v>142</v>
      </c>
      <c r="H1309" s="2" t="s">
        <v>723</v>
      </c>
      <c r="I1309" s="3" t="s">
        <v>2</v>
      </c>
      <c r="J1309" s="3" t="s">
        <v>178</v>
      </c>
      <c r="K1309" s="3" t="s">
        <v>178</v>
      </c>
      <c r="L1309" s="3">
        <v>1100</v>
      </c>
      <c r="M1309" s="3">
        <v>2565.21</v>
      </c>
    </row>
    <row r="1310" spans="1:13" x14ac:dyDescent="0.2">
      <c r="A1310" s="43" t="s">
        <v>676</v>
      </c>
      <c r="B1310" s="43" t="s">
        <v>676</v>
      </c>
      <c r="C1310" s="2" t="s">
        <v>438</v>
      </c>
      <c r="D1310" s="3" t="s">
        <v>19</v>
      </c>
      <c r="E1310" s="3">
        <v>2019</v>
      </c>
      <c r="F1310" s="3" t="s">
        <v>439</v>
      </c>
      <c r="G1310" s="3" t="s">
        <v>440</v>
      </c>
      <c r="H1310" s="2" t="s">
        <v>496</v>
      </c>
      <c r="I1310" s="3" t="s">
        <v>2</v>
      </c>
      <c r="J1310" s="3" t="s">
        <v>178</v>
      </c>
      <c r="K1310" s="3" t="s">
        <v>178</v>
      </c>
      <c r="L1310" s="3">
        <v>1122.2</v>
      </c>
      <c r="M1310" s="3">
        <v>3112.55</v>
      </c>
    </row>
    <row r="1311" spans="1:13" x14ac:dyDescent="0.2">
      <c r="A1311" s="43" t="s">
        <v>676</v>
      </c>
      <c r="B1311" s="43" t="s">
        <v>676</v>
      </c>
      <c r="C1311" s="2" t="s">
        <v>684</v>
      </c>
      <c r="D1311" s="3" t="s">
        <v>9</v>
      </c>
      <c r="E1311" s="3">
        <v>2018</v>
      </c>
      <c r="F1311" s="3" t="s">
        <v>141</v>
      </c>
      <c r="G1311" s="3" t="s">
        <v>142</v>
      </c>
      <c r="H1311" s="2" t="s">
        <v>711</v>
      </c>
      <c r="I1311" s="3" t="s">
        <v>2</v>
      </c>
      <c r="J1311" s="3" t="s">
        <v>178</v>
      </c>
      <c r="K1311" s="3" t="s">
        <v>178</v>
      </c>
      <c r="L1311" s="3">
        <v>1100</v>
      </c>
      <c r="M1311" s="3">
        <v>2565.21</v>
      </c>
    </row>
    <row r="1312" spans="1:13" x14ac:dyDescent="0.2">
      <c r="A1312" s="43" t="s">
        <v>676</v>
      </c>
      <c r="B1312" s="43" t="s">
        <v>676</v>
      </c>
      <c r="C1312" s="2" t="s">
        <v>144</v>
      </c>
      <c r="D1312" s="3" t="s">
        <v>14</v>
      </c>
      <c r="E1312" s="3">
        <v>2020</v>
      </c>
      <c r="F1312" s="3" t="s">
        <v>145</v>
      </c>
      <c r="G1312" s="3" t="s">
        <v>146</v>
      </c>
      <c r="H1312" s="2" t="s">
        <v>147</v>
      </c>
      <c r="I1312" s="3" t="s">
        <v>46</v>
      </c>
      <c r="J1312" s="3" t="s">
        <v>678</v>
      </c>
      <c r="K1312" s="3" t="s">
        <v>678</v>
      </c>
      <c r="L1312" s="3">
        <v>1122.19</v>
      </c>
      <c r="M1312" s="3">
        <v>1434.2952000000002</v>
      </c>
    </row>
    <row r="1313" spans="1:13" x14ac:dyDescent="0.2">
      <c r="A1313" s="43" t="s">
        <v>676</v>
      </c>
      <c r="B1313" s="43" t="s">
        <v>676</v>
      </c>
      <c r="C1313" s="2" t="s">
        <v>682</v>
      </c>
      <c r="D1313" s="3" t="s">
        <v>28</v>
      </c>
      <c r="E1313" s="3">
        <v>2018</v>
      </c>
      <c r="F1313" s="3" t="s">
        <v>344</v>
      </c>
      <c r="G1313" s="3" t="s">
        <v>345</v>
      </c>
      <c r="H1313" s="2" t="s">
        <v>429</v>
      </c>
      <c r="I1313" s="3" t="s">
        <v>27</v>
      </c>
      <c r="J1313" s="3" t="s">
        <v>678</v>
      </c>
      <c r="K1313" s="3" t="s">
        <v>678</v>
      </c>
      <c r="L1313" s="3">
        <v>1212</v>
      </c>
      <c r="M1313" s="3">
        <v>2801.81</v>
      </c>
    </row>
    <row r="1314" spans="1:13" x14ac:dyDescent="0.2">
      <c r="A1314" s="43" t="s">
        <v>676</v>
      </c>
      <c r="B1314" s="43" t="s">
        <v>676</v>
      </c>
      <c r="C1314" s="2" t="s">
        <v>273</v>
      </c>
      <c r="D1314" s="3" t="s">
        <v>4</v>
      </c>
      <c r="E1314" s="3">
        <v>2020</v>
      </c>
      <c r="F1314" s="3" t="s">
        <v>274</v>
      </c>
      <c r="G1314" s="3" t="s">
        <v>275</v>
      </c>
      <c r="H1314" s="2" t="s">
        <v>280</v>
      </c>
      <c r="I1314" s="3" t="s">
        <v>3</v>
      </c>
      <c r="J1314" s="3" t="s">
        <v>178</v>
      </c>
      <c r="K1314" s="3" t="s">
        <v>178</v>
      </c>
      <c r="L1314" s="3">
        <v>1302.3499999999999</v>
      </c>
      <c r="M1314" s="3">
        <v>5022.6400000000003</v>
      </c>
    </row>
    <row r="1315" spans="1:13" x14ac:dyDescent="0.2">
      <c r="A1315" s="43" t="s">
        <v>676</v>
      </c>
      <c r="B1315" s="43" t="s">
        <v>676</v>
      </c>
      <c r="C1315" s="2" t="s">
        <v>438</v>
      </c>
      <c r="D1315" s="3" t="s">
        <v>19</v>
      </c>
      <c r="E1315" s="3">
        <v>2019</v>
      </c>
      <c r="F1315" s="3" t="s">
        <v>439</v>
      </c>
      <c r="G1315" s="3" t="s">
        <v>440</v>
      </c>
      <c r="H1315" s="2" t="s">
        <v>497</v>
      </c>
      <c r="I1315" s="3" t="s">
        <v>2</v>
      </c>
      <c r="J1315" s="3" t="s">
        <v>396</v>
      </c>
      <c r="K1315" s="3" t="s">
        <v>396</v>
      </c>
      <c r="L1315" s="3">
        <v>1122.2</v>
      </c>
      <c r="M1315" s="3">
        <v>3112.55</v>
      </c>
    </row>
    <row r="1316" spans="1:13" x14ac:dyDescent="0.2">
      <c r="A1316" s="43" t="s">
        <v>676</v>
      </c>
      <c r="B1316" s="43" t="s">
        <v>676</v>
      </c>
      <c r="C1316" s="2" t="s">
        <v>438</v>
      </c>
      <c r="D1316" s="3" t="s">
        <v>19</v>
      </c>
      <c r="E1316" s="3">
        <v>2019</v>
      </c>
      <c r="F1316" s="3" t="s">
        <v>439</v>
      </c>
      <c r="G1316" s="3" t="s">
        <v>440</v>
      </c>
      <c r="H1316" s="2" t="s">
        <v>453</v>
      </c>
      <c r="I1316" s="3" t="s">
        <v>2</v>
      </c>
      <c r="J1316" s="3" t="s">
        <v>178</v>
      </c>
      <c r="K1316" s="3" t="s">
        <v>178</v>
      </c>
      <c r="L1316" s="3">
        <v>1122.2</v>
      </c>
      <c r="M1316" s="3">
        <v>3112.55</v>
      </c>
    </row>
    <row r="1317" spans="1:13" x14ac:dyDescent="0.2">
      <c r="A1317" s="43" t="s">
        <v>676</v>
      </c>
      <c r="B1317" s="43" t="s">
        <v>676</v>
      </c>
      <c r="C1317" s="2" t="s">
        <v>216</v>
      </c>
      <c r="D1317" s="3" t="s">
        <v>115</v>
      </c>
      <c r="E1317" s="3">
        <v>2016</v>
      </c>
      <c r="F1317" s="3" t="s">
        <v>217</v>
      </c>
      <c r="G1317" s="3" t="s">
        <v>218</v>
      </c>
      <c r="H1317" s="2" t="s">
        <v>223</v>
      </c>
      <c r="I1317" s="3" t="s">
        <v>114</v>
      </c>
      <c r="J1317" s="3" t="s">
        <v>178</v>
      </c>
      <c r="K1317" s="3" t="s">
        <v>178</v>
      </c>
      <c r="L1317" s="3">
        <v>1869.32</v>
      </c>
      <c r="M1317" s="3">
        <v>5229.0200000000004</v>
      </c>
    </row>
    <row r="1318" spans="1:13" x14ac:dyDescent="0.2">
      <c r="A1318" s="43" t="s">
        <v>676</v>
      </c>
      <c r="B1318" s="43" t="s">
        <v>676</v>
      </c>
      <c r="C1318" s="2" t="s">
        <v>421</v>
      </c>
      <c r="D1318" s="3" t="s">
        <v>12</v>
      </c>
      <c r="E1318" s="3">
        <v>2018</v>
      </c>
      <c r="F1318" s="3" t="s">
        <v>422</v>
      </c>
      <c r="G1318" s="3" t="s">
        <v>423</v>
      </c>
      <c r="H1318" s="2" t="s">
        <v>429</v>
      </c>
      <c r="I1318" s="3" t="s">
        <v>0</v>
      </c>
      <c r="J1318" s="3" t="s">
        <v>678</v>
      </c>
      <c r="K1318" s="3" t="s">
        <v>678</v>
      </c>
      <c r="L1318" s="3">
        <v>1298</v>
      </c>
      <c r="M1318" s="3">
        <v>2742.53</v>
      </c>
    </row>
    <row r="1319" spans="1:13" x14ac:dyDescent="0.2">
      <c r="A1319" s="43" t="s">
        <v>676</v>
      </c>
      <c r="B1319" s="43" t="s">
        <v>676</v>
      </c>
      <c r="C1319" s="2" t="s">
        <v>518</v>
      </c>
      <c r="D1319" s="3" t="s">
        <v>10</v>
      </c>
      <c r="E1319" s="3">
        <v>2020</v>
      </c>
      <c r="F1319" s="3" t="s">
        <v>152</v>
      </c>
      <c r="G1319" s="3" t="s">
        <v>153</v>
      </c>
      <c r="H1319" s="2" t="s">
        <v>526</v>
      </c>
      <c r="I1319" s="3" t="s">
        <v>2</v>
      </c>
      <c r="J1319" s="3" t="s">
        <v>178</v>
      </c>
      <c r="K1319" s="3" t="s">
        <v>178</v>
      </c>
      <c r="L1319" s="3">
        <v>1122.19</v>
      </c>
      <c r="M1319" s="3">
        <v>1499.5262090000001</v>
      </c>
    </row>
    <row r="1320" spans="1:13" x14ac:dyDescent="0.2">
      <c r="A1320" s="43" t="s">
        <v>676</v>
      </c>
      <c r="B1320" s="43" t="s">
        <v>676</v>
      </c>
      <c r="C1320" s="2" t="s">
        <v>144</v>
      </c>
      <c r="D1320" s="3" t="s">
        <v>14</v>
      </c>
      <c r="E1320" s="3">
        <v>2020</v>
      </c>
      <c r="F1320" s="3" t="s">
        <v>145</v>
      </c>
      <c r="G1320" s="3" t="s">
        <v>146</v>
      </c>
      <c r="H1320" s="2" t="s">
        <v>147</v>
      </c>
      <c r="I1320" s="3" t="s">
        <v>46</v>
      </c>
      <c r="J1320" s="3" t="s">
        <v>678</v>
      </c>
      <c r="K1320" s="3" t="s">
        <v>678</v>
      </c>
      <c r="L1320" s="3">
        <v>1122.19</v>
      </c>
      <c r="M1320" s="3">
        <v>1485.5652000000002</v>
      </c>
    </row>
    <row r="1321" spans="1:13" x14ac:dyDescent="0.2">
      <c r="A1321" s="43" t="s">
        <v>676</v>
      </c>
      <c r="B1321" s="43" t="s">
        <v>676</v>
      </c>
      <c r="C1321" s="2" t="s">
        <v>273</v>
      </c>
      <c r="D1321" s="3" t="s">
        <v>4</v>
      </c>
      <c r="E1321" s="3">
        <v>2020</v>
      </c>
      <c r="F1321" s="3" t="s">
        <v>274</v>
      </c>
      <c r="G1321" s="3" t="s">
        <v>275</v>
      </c>
      <c r="H1321" s="2" t="s">
        <v>280</v>
      </c>
      <c r="I1321" s="3" t="s">
        <v>3</v>
      </c>
      <c r="J1321" s="3" t="s">
        <v>178</v>
      </c>
      <c r="K1321" s="3" t="s">
        <v>178</v>
      </c>
      <c r="L1321" s="3">
        <v>1302.3499999999999</v>
      </c>
      <c r="M1321" s="3">
        <v>5022.6400000000003</v>
      </c>
    </row>
    <row r="1322" spans="1:13" x14ac:dyDescent="0.2">
      <c r="A1322" s="43" t="s">
        <v>676</v>
      </c>
      <c r="B1322" s="43" t="s">
        <v>676</v>
      </c>
      <c r="C1322" s="2" t="s">
        <v>682</v>
      </c>
      <c r="D1322" s="3" t="s">
        <v>28</v>
      </c>
      <c r="E1322" s="3">
        <v>2018</v>
      </c>
      <c r="F1322" s="3" t="s">
        <v>344</v>
      </c>
      <c r="G1322" s="3" t="s">
        <v>345</v>
      </c>
      <c r="H1322" s="2" t="s">
        <v>261</v>
      </c>
      <c r="I1322" s="3" t="s">
        <v>27</v>
      </c>
      <c r="J1322" s="3" t="s">
        <v>678</v>
      </c>
      <c r="K1322" s="3" t="s">
        <v>678</v>
      </c>
      <c r="L1322" s="3">
        <v>1212</v>
      </c>
      <c r="M1322" s="3">
        <v>2801.81</v>
      </c>
    </row>
    <row r="1323" spans="1:13" x14ac:dyDescent="0.2">
      <c r="A1323" s="43" t="s">
        <v>676</v>
      </c>
      <c r="B1323" s="43" t="s">
        <v>676</v>
      </c>
      <c r="C1323" s="2" t="s">
        <v>144</v>
      </c>
      <c r="D1323" s="3" t="s">
        <v>14</v>
      </c>
      <c r="E1323" s="3">
        <v>2020</v>
      </c>
      <c r="F1323" s="3" t="s">
        <v>145</v>
      </c>
      <c r="G1323" s="3" t="s">
        <v>146</v>
      </c>
      <c r="H1323" s="2" t="s">
        <v>148</v>
      </c>
      <c r="I1323" s="3" t="s">
        <v>46</v>
      </c>
      <c r="J1323" s="3" t="s">
        <v>678</v>
      </c>
      <c r="K1323" s="3" t="s">
        <v>678</v>
      </c>
      <c r="L1323" s="3">
        <v>1122.19</v>
      </c>
      <c r="M1323" s="3">
        <v>1434.2952000000002</v>
      </c>
    </row>
    <row r="1324" spans="1:13" x14ac:dyDescent="0.2">
      <c r="A1324" s="43" t="s">
        <v>676</v>
      </c>
      <c r="B1324" s="43" t="s">
        <v>676</v>
      </c>
      <c r="C1324" s="2" t="s">
        <v>192</v>
      </c>
      <c r="D1324" s="3" t="s">
        <v>55</v>
      </c>
      <c r="E1324" s="3">
        <v>2020</v>
      </c>
      <c r="F1324" s="3" t="s">
        <v>194</v>
      </c>
      <c r="G1324" s="3" t="s">
        <v>195</v>
      </c>
      <c r="H1324" s="2" t="s">
        <v>197</v>
      </c>
      <c r="I1324" s="3" t="s">
        <v>17</v>
      </c>
      <c r="J1324" s="3" t="s">
        <v>678</v>
      </c>
      <c r="K1324" s="3" t="s">
        <v>678</v>
      </c>
      <c r="L1324" s="3">
        <v>1568.6</v>
      </c>
      <c r="M1324" s="3">
        <v>4463.78</v>
      </c>
    </row>
    <row r="1325" spans="1:13" x14ac:dyDescent="0.2">
      <c r="A1325" s="43" t="s">
        <v>676</v>
      </c>
      <c r="B1325" s="43" t="s">
        <v>676</v>
      </c>
      <c r="C1325" s="2" t="s">
        <v>158</v>
      </c>
      <c r="D1325" s="3" t="s">
        <v>16</v>
      </c>
      <c r="E1325" s="3">
        <v>2018</v>
      </c>
      <c r="F1325" s="3" t="s">
        <v>159</v>
      </c>
      <c r="G1325" s="3" t="s">
        <v>160</v>
      </c>
      <c r="H1325" s="2" t="s">
        <v>148</v>
      </c>
      <c r="I1325" s="3" t="s">
        <v>82</v>
      </c>
      <c r="J1325" s="3" t="s">
        <v>678</v>
      </c>
      <c r="K1325" s="3" t="s">
        <v>678</v>
      </c>
      <c r="L1325" s="3">
        <v>2072.9</v>
      </c>
      <c r="M1325" s="3">
        <v>3020.6</v>
      </c>
    </row>
    <row r="1326" spans="1:13" x14ac:dyDescent="0.2">
      <c r="A1326" s="43" t="s">
        <v>676</v>
      </c>
      <c r="B1326" s="43" t="s">
        <v>676</v>
      </c>
      <c r="C1326" s="2" t="s">
        <v>685</v>
      </c>
      <c r="D1326" s="3" t="s">
        <v>80</v>
      </c>
      <c r="E1326" s="3">
        <v>2018</v>
      </c>
      <c r="F1326" s="3" t="s">
        <v>271</v>
      </c>
      <c r="G1326" s="3" t="s">
        <v>272</v>
      </c>
      <c r="H1326" s="2" t="s">
        <v>223</v>
      </c>
      <c r="I1326" s="3" t="s">
        <v>25</v>
      </c>
      <c r="J1326" s="3" t="s">
        <v>678</v>
      </c>
      <c r="K1326" s="3" t="s">
        <v>678</v>
      </c>
      <c r="L1326" s="3">
        <v>1298</v>
      </c>
      <c r="M1326" s="3">
        <v>3102.55</v>
      </c>
    </row>
    <row r="1327" spans="1:13" x14ac:dyDescent="0.2">
      <c r="A1327" s="43" t="s">
        <v>676</v>
      </c>
      <c r="B1327" s="43" t="s">
        <v>676</v>
      </c>
      <c r="C1327" s="2" t="s">
        <v>682</v>
      </c>
      <c r="D1327" s="3" t="s">
        <v>28</v>
      </c>
      <c r="E1327" s="3">
        <v>2018</v>
      </c>
      <c r="F1327" s="3" t="s">
        <v>344</v>
      </c>
      <c r="G1327" s="3" t="s">
        <v>345</v>
      </c>
      <c r="H1327" s="2" t="s">
        <v>429</v>
      </c>
      <c r="I1327" s="3" t="s">
        <v>27</v>
      </c>
      <c r="J1327" s="3" t="s">
        <v>678</v>
      </c>
      <c r="K1327" s="3" t="s">
        <v>678</v>
      </c>
      <c r="L1327" s="3">
        <v>1212</v>
      </c>
      <c r="M1327" s="3">
        <v>2801.81</v>
      </c>
    </row>
    <row r="1328" spans="1:13" x14ac:dyDescent="0.2">
      <c r="A1328" s="43" t="s">
        <v>676</v>
      </c>
      <c r="B1328" s="43" t="s">
        <v>676</v>
      </c>
      <c r="C1328" s="2" t="s">
        <v>406</v>
      </c>
      <c r="D1328" s="3" t="s">
        <v>30</v>
      </c>
      <c r="E1328" s="3">
        <v>2018</v>
      </c>
      <c r="F1328" s="3" t="s">
        <v>407</v>
      </c>
      <c r="G1328" s="3" t="s">
        <v>408</v>
      </c>
      <c r="H1328" s="2" t="s">
        <v>196</v>
      </c>
      <c r="I1328" s="3" t="s">
        <v>29</v>
      </c>
      <c r="J1328" s="3" t="s">
        <v>678</v>
      </c>
      <c r="K1328" s="3" t="s">
        <v>678</v>
      </c>
      <c r="L1328" s="3">
        <v>2245.1</v>
      </c>
      <c r="M1328" s="3">
        <v>3158.5498824924002</v>
      </c>
    </row>
    <row r="1329" spans="1:13" x14ac:dyDescent="0.2">
      <c r="A1329" s="43" t="s">
        <v>676</v>
      </c>
      <c r="B1329" s="43" t="s">
        <v>676</v>
      </c>
      <c r="C1329" s="2" t="s">
        <v>273</v>
      </c>
      <c r="D1329" s="3" t="s">
        <v>4</v>
      </c>
      <c r="E1329" s="3">
        <v>2020</v>
      </c>
      <c r="F1329" s="3" t="s">
        <v>274</v>
      </c>
      <c r="G1329" s="3" t="s">
        <v>275</v>
      </c>
      <c r="H1329" s="2" t="s">
        <v>224</v>
      </c>
      <c r="I1329" s="3" t="s">
        <v>3</v>
      </c>
      <c r="J1329" s="3" t="s">
        <v>319</v>
      </c>
      <c r="K1329" s="3" t="s">
        <v>319</v>
      </c>
      <c r="L1329" s="3">
        <v>1302.3499999999999</v>
      </c>
      <c r="M1329" s="3">
        <v>5022.6400000000003</v>
      </c>
    </row>
    <row r="1330" spans="1:13" x14ac:dyDescent="0.2">
      <c r="A1330" s="43" t="s">
        <v>676</v>
      </c>
      <c r="B1330" s="43" t="s">
        <v>676</v>
      </c>
      <c r="C1330" s="2" t="s">
        <v>212</v>
      </c>
      <c r="D1330" s="3" t="s">
        <v>57</v>
      </c>
      <c r="E1330" s="3">
        <v>2016</v>
      </c>
      <c r="F1330" s="3" t="s">
        <v>152</v>
      </c>
      <c r="G1330" s="3" t="s">
        <v>153</v>
      </c>
      <c r="H1330" s="2" t="s">
        <v>213</v>
      </c>
      <c r="I1330" s="3" t="s">
        <v>58</v>
      </c>
      <c r="J1330" s="3" t="s">
        <v>678</v>
      </c>
      <c r="K1330" s="3" t="s">
        <v>678</v>
      </c>
      <c r="L1330" s="3">
        <v>1202.44</v>
      </c>
      <c r="M1330" s="3">
        <v>2504.9230080000002</v>
      </c>
    </row>
    <row r="1331" spans="1:13" x14ac:dyDescent="0.2">
      <c r="A1331" s="43" t="s">
        <v>676</v>
      </c>
      <c r="B1331" s="43" t="s">
        <v>676</v>
      </c>
      <c r="C1331" s="2" t="s">
        <v>421</v>
      </c>
      <c r="D1331" s="3" t="s">
        <v>12</v>
      </c>
      <c r="E1331" s="3">
        <v>2018</v>
      </c>
      <c r="F1331" s="3" t="s">
        <v>422</v>
      </c>
      <c r="G1331" s="3" t="s">
        <v>423</v>
      </c>
      <c r="H1331" s="2" t="s">
        <v>261</v>
      </c>
      <c r="I1331" s="3" t="s">
        <v>61</v>
      </c>
      <c r="J1331" s="3" t="s">
        <v>678</v>
      </c>
      <c r="K1331" s="3" t="s">
        <v>678</v>
      </c>
      <c r="L1331" s="3">
        <v>2245.1</v>
      </c>
      <c r="M1331" s="3">
        <v>4326.8999999999996</v>
      </c>
    </row>
    <row r="1332" spans="1:13" x14ac:dyDescent="0.2">
      <c r="A1332" s="43" t="s">
        <v>676</v>
      </c>
      <c r="B1332" s="43" t="s">
        <v>676</v>
      </c>
      <c r="C1332" s="2" t="s">
        <v>518</v>
      </c>
      <c r="D1332" s="3" t="s">
        <v>10</v>
      </c>
      <c r="E1332" s="3">
        <v>2020</v>
      </c>
      <c r="F1332" s="3" t="s">
        <v>152</v>
      </c>
      <c r="G1332" s="3" t="s">
        <v>153</v>
      </c>
      <c r="H1332" s="2" t="s">
        <v>337</v>
      </c>
      <c r="I1332" s="3" t="s">
        <v>2</v>
      </c>
      <c r="J1332" s="3" t="s">
        <v>178</v>
      </c>
      <c r="K1332" s="3" t="s">
        <v>178</v>
      </c>
      <c r="L1332" s="3">
        <v>1611.4900000000002</v>
      </c>
      <c r="M1332" s="3">
        <v>1997.1961910000002</v>
      </c>
    </row>
    <row r="1333" spans="1:13" x14ac:dyDescent="0.2">
      <c r="A1333" s="43" t="s">
        <v>676</v>
      </c>
      <c r="B1333" s="43" t="s">
        <v>676</v>
      </c>
      <c r="C1333" s="2" t="s">
        <v>418</v>
      </c>
      <c r="D1333" s="3" t="s">
        <v>6</v>
      </c>
      <c r="E1333" s="3">
        <v>2018</v>
      </c>
      <c r="F1333" s="3" t="s">
        <v>162</v>
      </c>
      <c r="G1333" s="3" t="s">
        <v>163</v>
      </c>
      <c r="H1333" s="2" t="s">
        <v>416</v>
      </c>
      <c r="I1333" s="3" t="s">
        <v>31</v>
      </c>
      <c r="J1333" s="3" t="s">
        <v>678</v>
      </c>
      <c r="K1333" s="3" t="s">
        <v>678</v>
      </c>
      <c r="L1333" s="3">
        <v>3005.68</v>
      </c>
      <c r="M1333" s="3">
        <v>6984.74</v>
      </c>
    </row>
    <row r="1334" spans="1:13" x14ac:dyDescent="0.2">
      <c r="A1334" s="43" t="s">
        <v>676</v>
      </c>
      <c r="B1334" s="43" t="s">
        <v>676</v>
      </c>
      <c r="C1334" s="2" t="s">
        <v>273</v>
      </c>
      <c r="D1334" s="3" t="s">
        <v>4</v>
      </c>
      <c r="E1334" s="3">
        <v>2020</v>
      </c>
      <c r="F1334" s="3" t="s">
        <v>274</v>
      </c>
      <c r="G1334" s="3" t="s">
        <v>275</v>
      </c>
      <c r="H1334" s="2" t="s">
        <v>232</v>
      </c>
      <c r="I1334" s="3" t="s">
        <v>3</v>
      </c>
      <c r="J1334" s="3" t="s">
        <v>178</v>
      </c>
      <c r="K1334" s="3" t="s">
        <v>178</v>
      </c>
      <c r="L1334" s="3">
        <v>1302.3499999999999</v>
      </c>
      <c r="M1334" s="3">
        <v>5022.6400000000003</v>
      </c>
    </row>
    <row r="1335" spans="1:13" x14ac:dyDescent="0.2">
      <c r="A1335" s="43" t="s">
        <v>676</v>
      </c>
      <c r="B1335" s="43" t="s">
        <v>676</v>
      </c>
      <c r="C1335" s="2" t="s">
        <v>406</v>
      </c>
      <c r="D1335" s="3" t="s">
        <v>30</v>
      </c>
      <c r="E1335" s="3">
        <v>2018</v>
      </c>
      <c r="F1335" s="3" t="s">
        <v>407</v>
      </c>
      <c r="G1335" s="3" t="s">
        <v>408</v>
      </c>
      <c r="H1335" s="2" t="s">
        <v>258</v>
      </c>
      <c r="I1335" s="3" t="s">
        <v>688</v>
      </c>
      <c r="J1335" s="3" t="s">
        <v>678</v>
      </c>
      <c r="K1335" s="3" t="s">
        <v>678</v>
      </c>
      <c r="L1335" s="3">
        <v>1298</v>
      </c>
      <c r="M1335" s="3">
        <v>1811.8781999999999</v>
      </c>
    </row>
    <row r="1336" spans="1:13" x14ac:dyDescent="0.2">
      <c r="A1336" s="43" t="s">
        <v>676</v>
      </c>
      <c r="B1336" s="43" t="s">
        <v>676</v>
      </c>
      <c r="C1336" s="2" t="s">
        <v>430</v>
      </c>
      <c r="D1336" s="3" t="s">
        <v>54</v>
      </c>
      <c r="E1336" s="3">
        <v>2022</v>
      </c>
      <c r="F1336" s="19" t="s">
        <v>167</v>
      </c>
      <c r="G1336" s="3" t="s">
        <v>168</v>
      </c>
      <c r="H1336" s="2" t="s">
        <v>410</v>
      </c>
      <c r="I1336" s="3" t="s">
        <v>46</v>
      </c>
      <c r="J1336" s="3" t="s">
        <v>678</v>
      </c>
      <c r="K1336" s="3" t="s">
        <v>678</v>
      </c>
      <c r="L1336" s="3">
        <v>1236.43</v>
      </c>
      <c r="M1336" s="3">
        <v>1601.45</v>
      </c>
    </row>
    <row r="1337" spans="1:13" x14ac:dyDescent="0.2">
      <c r="A1337" s="43" t="s">
        <v>676</v>
      </c>
      <c r="B1337" s="43" t="s">
        <v>676</v>
      </c>
      <c r="C1337" s="2" t="s">
        <v>320</v>
      </c>
      <c r="D1337" s="3" t="s">
        <v>1</v>
      </c>
      <c r="E1337" s="3">
        <v>2018</v>
      </c>
      <c r="F1337" s="3" t="s">
        <v>141</v>
      </c>
      <c r="G1337" s="3" t="s">
        <v>142</v>
      </c>
      <c r="H1337" s="2" t="s">
        <v>207</v>
      </c>
      <c r="I1337" s="3" t="s">
        <v>49</v>
      </c>
      <c r="J1337" s="3" t="s">
        <v>678</v>
      </c>
      <c r="K1337" s="3" t="s">
        <v>678</v>
      </c>
      <c r="L1337" s="3">
        <v>1718.8</v>
      </c>
      <c r="M1337" s="3">
        <v>5893.71</v>
      </c>
    </row>
    <row r="1338" spans="1:13" x14ac:dyDescent="0.2">
      <c r="A1338" s="43" t="s">
        <v>676</v>
      </c>
      <c r="B1338" s="43" t="s">
        <v>676</v>
      </c>
      <c r="C1338" s="2" t="s">
        <v>188</v>
      </c>
      <c r="D1338" s="3" t="s">
        <v>72</v>
      </c>
      <c r="E1338" s="3">
        <v>2021</v>
      </c>
      <c r="F1338" s="3" t="s">
        <v>162</v>
      </c>
      <c r="G1338" s="3" t="s">
        <v>163</v>
      </c>
      <c r="H1338" s="2" t="s">
        <v>189</v>
      </c>
      <c r="I1338" s="3" t="s">
        <v>64</v>
      </c>
      <c r="J1338" s="3" t="s">
        <v>678</v>
      </c>
      <c r="K1338" s="3" t="s">
        <v>678</v>
      </c>
      <c r="L1338" s="3">
        <v>1358.02</v>
      </c>
      <c r="M1338" s="3">
        <v>1358.02</v>
      </c>
    </row>
    <row r="1339" spans="1:13" x14ac:dyDescent="0.2">
      <c r="A1339" s="43" t="s">
        <v>676</v>
      </c>
      <c r="B1339" s="43" t="s">
        <v>676</v>
      </c>
      <c r="C1339" s="2" t="s">
        <v>273</v>
      </c>
      <c r="D1339" s="3" t="s">
        <v>4</v>
      </c>
      <c r="E1339" s="3">
        <v>2020</v>
      </c>
      <c r="F1339" s="3" t="s">
        <v>274</v>
      </c>
      <c r="G1339" s="3" t="s">
        <v>275</v>
      </c>
      <c r="H1339" s="2" t="s">
        <v>311</v>
      </c>
      <c r="I1339" s="3" t="s">
        <v>3</v>
      </c>
      <c r="J1339" s="3" t="s">
        <v>178</v>
      </c>
      <c r="K1339" s="3" t="s">
        <v>178</v>
      </c>
      <c r="L1339" s="3">
        <v>1302.3499999999999</v>
      </c>
      <c r="M1339" s="3">
        <v>5022.6400000000003</v>
      </c>
    </row>
    <row r="1340" spans="1:13" x14ac:dyDescent="0.2">
      <c r="A1340" s="43" t="s">
        <v>676</v>
      </c>
      <c r="B1340" s="43" t="s">
        <v>676</v>
      </c>
      <c r="C1340" s="2" t="s">
        <v>342</v>
      </c>
      <c r="D1340" s="3" t="s">
        <v>8</v>
      </c>
      <c r="E1340" s="3">
        <v>2019</v>
      </c>
      <c r="F1340" s="3" t="s">
        <v>141</v>
      </c>
      <c r="G1340" s="3" t="s">
        <v>142</v>
      </c>
      <c r="H1340" s="2" t="s">
        <v>254</v>
      </c>
      <c r="I1340" s="3" t="s">
        <v>73</v>
      </c>
      <c r="J1340" s="3" t="s">
        <v>678</v>
      </c>
      <c r="K1340" s="3" t="s">
        <v>678</v>
      </c>
      <c r="L1340" s="3">
        <v>1212</v>
      </c>
      <c r="M1340" s="3">
        <v>3818.04</v>
      </c>
    </row>
    <row r="1341" spans="1:13" x14ac:dyDescent="0.2">
      <c r="A1341" s="43" t="s">
        <v>676</v>
      </c>
      <c r="B1341" s="43" t="s">
        <v>676</v>
      </c>
      <c r="C1341" s="2" t="s">
        <v>174</v>
      </c>
      <c r="D1341" s="3" t="s">
        <v>33</v>
      </c>
      <c r="E1341" s="3">
        <v>2022</v>
      </c>
      <c r="F1341" s="3" t="s">
        <v>162</v>
      </c>
      <c r="G1341" s="3" t="s">
        <v>163</v>
      </c>
      <c r="H1341" s="2" t="s">
        <v>154</v>
      </c>
      <c r="I1341" s="3" t="s">
        <v>21</v>
      </c>
      <c r="J1341" s="3" t="s">
        <v>678</v>
      </c>
      <c r="K1341" s="3" t="s">
        <v>678</v>
      </c>
      <c r="L1341" s="3">
        <v>1298</v>
      </c>
      <c r="M1341" s="3">
        <v>2454.94</v>
      </c>
    </row>
    <row r="1342" spans="1:13" x14ac:dyDescent="0.2">
      <c r="A1342" s="43" t="s">
        <v>676</v>
      </c>
      <c r="B1342" s="43" t="s">
        <v>676</v>
      </c>
      <c r="C1342" s="2" t="s">
        <v>179</v>
      </c>
      <c r="D1342" s="3" t="s">
        <v>66</v>
      </c>
      <c r="E1342" s="3">
        <v>2018</v>
      </c>
      <c r="F1342" s="3" t="s">
        <v>180</v>
      </c>
      <c r="G1342" s="3" t="s">
        <v>181</v>
      </c>
      <c r="H1342" s="2" t="s">
        <v>187</v>
      </c>
      <c r="I1342" s="3" t="s">
        <v>116</v>
      </c>
      <c r="J1342" s="3" t="s">
        <v>678</v>
      </c>
      <c r="K1342" s="3" t="s">
        <v>678</v>
      </c>
      <c r="L1342" s="3">
        <v>2697.04</v>
      </c>
      <c r="M1342" s="3">
        <v>6489.7356153639003</v>
      </c>
    </row>
    <row r="1343" spans="1:13" x14ac:dyDescent="0.2">
      <c r="A1343" s="43" t="s">
        <v>676</v>
      </c>
      <c r="B1343" s="43" t="s">
        <v>676</v>
      </c>
      <c r="C1343" s="2" t="s">
        <v>682</v>
      </c>
      <c r="D1343" s="3" t="s">
        <v>28</v>
      </c>
      <c r="E1343" s="3">
        <v>2018</v>
      </c>
      <c r="F1343" s="3" t="s">
        <v>344</v>
      </c>
      <c r="G1343" s="3" t="s">
        <v>345</v>
      </c>
      <c r="H1343" s="2" t="s">
        <v>147</v>
      </c>
      <c r="I1343" s="3" t="s">
        <v>27</v>
      </c>
      <c r="J1343" s="3" t="s">
        <v>678</v>
      </c>
      <c r="K1343" s="3" t="s">
        <v>678</v>
      </c>
      <c r="L1343" s="3">
        <v>1212</v>
      </c>
      <c r="M1343" s="3">
        <v>2801.81</v>
      </c>
    </row>
    <row r="1344" spans="1:13" x14ac:dyDescent="0.2">
      <c r="A1344" s="43" t="s">
        <v>676</v>
      </c>
      <c r="B1344" s="43" t="s">
        <v>676</v>
      </c>
      <c r="C1344" s="2" t="s">
        <v>684</v>
      </c>
      <c r="D1344" s="3" t="s">
        <v>9</v>
      </c>
      <c r="E1344" s="3">
        <v>2018</v>
      </c>
      <c r="F1344" s="3" t="s">
        <v>141</v>
      </c>
      <c r="G1344" s="3" t="s">
        <v>142</v>
      </c>
      <c r="H1344" s="2" t="s">
        <v>731</v>
      </c>
      <c r="I1344" s="3" t="s">
        <v>2</v>
      </c>
      <c r="J1344" s="3" t="s">
        <v>396</v>
      </c>
      <c r="K1344" s="3" t="s">
        <v>396</v>
      </c>
      <c r="L1344" s="3">
        <v>1145.68</v>
      </c>
      <c r="M1344" s="3">
        <v>2641.19</v>
      </c>
    </row>
    <row r="1345" spans="1:13" x14ac:dyDescent="0.2">
      <c r="A1345" s="43" t="s">
        <v>676</v>
      </c>
      <c r="B1345" s="43" t="s">
        <v>676</v>
      </c>
      <c r="C1345" s="2" t="s">
        <v>684</v>
      </c>
      <c r="D1345" s="3" t="s">
        <v>9</v>
      </c>
      <c r="E1345" s="3">
        <v>2018</v>
      </c>
      <c r="F1345" s="3" t="s">
        <v>141</v>
      </c>
      <c r="G1345" s="3" t="s">
        <v>142</v>
      </c>
      <c r="H1345" s="2" t="s">
        <v>721</v>
      </c>
      <c r="I1345" s="3" t="s">
        <v>2</v>
      </c>
      <c r="J1345" s="3" t="s">
        <v>178</v>
      </c>
      <c r="K1345" s="3" t="s">
        <v>178</v>
      </c>
      <c r="L1345" s="3">
        <v>1100</v>
      </c>
      <c r="M1345" s="3">
        <v>2565.21</v>
      </c>
    </row>
    <row r="1346" spans="1:13" x14ac:dyDescent="0.2">
      <c r="A1346" s="43" t="s">
        <v>676</v>
      </c>
      <c r="B1346" s="43" t="s">
        <v>676</v>
      </c>
      <c r="C1346" s="2" t="s">
        <v>517</v>
      </c>
      <c r="D1346" s="3" t="s">
        <v>85</v>
      </c>
      <c r="E1346" s="3">
        <v>2018</v>
      </c>
      <c r="F1346" s="3" t="s">
        <v>159</v>
      </c>
      <c r="G1346" s="3" t="s">
        <v>160</v>
      </c>
      <c r="H1346" s="2" t="s">
        <v>267</v>
      </c>
      <c r="I1346" s="3" t="s">
        <v>0</v>
      </c>
      <c r="J1346" s="3" t="s">
        <v>678</v>
      </c>
      <c r="K1346" s="3" t="s">
        <v>678</v>
      </c>
      <c r="L1346" s="3">
        <v>1298</v>
      </c>
      <c r="M1346" s="3">
        <v>1694</v>
      </c>
    </row>
    <row r="1347" spans="1:13" x14ac:dyDescent="0.2">
      <c r="A1347" s="43" t="s">
        <v>676</v>
      </c>
      <c r="B1347" s="43" t="s">
        <v>676</v>
      </c>
      <c r="C1347" s="2" t="s">
        <v>518</v>
      </c>
      <c r="D1347" s="3" t="s">
        <v>10</v>
      </c>
      <c r="E1347" s="3">
        <v>2020</v>
      </c>
      <c r="F1347" s="3" t="s">
        <v>152</v>
      </c>
      <c r="G1347" s="3" t="s">
        <v>153</v>
      </c>
      <c r="H1347" s="2" t="s">
        <v>574</v>
      </c>
      <c r="I1347" s="3" t="s">
        <v>2</v>
      </c>
      <c r="J1347" s="3" t="s">
        <v>178</v>
      </c>
      <c r="K1347" s="3" t="s">
        <v>178</v>
      </c>
      <c r="L1347" s="3">
        <v>1239.6000000000001</v>
      </c>
      <c r="M1347" s="3">
        <v>1607.296848</v>
      </c>
    </row>
    <row r="1348" spans="1:13" x14ac:dyDescent="0.2">
      <c r="A1348" s="43" t="s">
        <v>676</v>
      </c>
      <c r="B1348" s="43" t="s">
        <v>676</v>
      </c>
      <c r="C1348" s="2" t="s">
        <v>320</v>
      </c>
      <c r="D1348" s="3" t="s">
        <v>1</v>
      </c>
      <c r="E1348" s="3">
        <v>2018</v>
      </c>
      <c r="F1348" s="3" t="s">
        <v>141</v>
      </c>
      <c r="G1348" s="3" t="s">
        <v>142</v>
      </c>
      <c r="H1348" s="2" t="s">
        <v>321</v>
      </c>
      <c r="I1348" s="3" t="s">
        <v>0</v>
      </c>
      <c r="J1348" s="3" t="s">
        <v>678</v>
      </c>
      <c r="K1348" s="3" t="s">
        <v>678</v>
      </c>
      <c r="L1348" s="3">
        <v>1212</v>
      </c>
      <c r="M1348" s="3">
        <v>4380.49</v>
      </c>
    </row>
    <row r="1349" spans="1:13" x14ac:dyDescent="0.2">
      <c r="A1349" s="43" t="s">
        <v>676</v>
      </c>
      <c r="B1349" s="43" t="s">
        <v>676</v>
      </c>
      <c r="C1349" s="2" t="s">
        <v>421</v>
      </c>
      <c r="D1349" s="3" t="s">
        <v>12</v>
      </c>
      <c r="E1349" s="3">
        <v>2018</v>
      </c>
      <c r="F1349" s="3" t="s">
        <v>422</v>
      </c>
      <c r="G1349" s="3" t="s">
        <v>423</v>
      </c>
      <c r="H1349" s="2" t="s">
        <v>429</v>
      </c>
      <c r="I1349" s="3" t="s">
        <v>51</v>
      </c>
      <c r="J1349" s="3" t="s">
        <v>678</v>
      </c>
      <c r="K1349" s="3" t="s">
        <v>678</v>
      </c>
      <c r="L1349" s="3">
        <v>1727</v>
      </c>
      <c r="M1349" s="3">
        <v>3479.61</v>
      </c>
    </row>
    <row r="1350" spans="1:13" x14ac:dyDescent="0.2">
      <c r="A1350" s="43" t="s">
        <v>676</v>
      </c>
      <c r="B1350" s="43" t="s">
        <v>676</v>
      </c>
      <c r="C1350" s="2" t="s">
        <v>357</v>
      </c>
      <c r="D1350" s="3" t="s">
        <v>60</v>
      </c>
      <c r="E1350" s="3">
        <v>2016</v>
      </c>
      <c r="F1350" s="3" t="s">
        <v>344</v>
      </c>
      <c r="G1350" s="3" t="s">
        <v>345</v>
      </c>
      <c r="H1350" s="2" t="s">
        <v>183</v>
      </c>
      <c r="I1350" s="3" t="s">
        <v>50</v>
      </c>
      <c r="J1350" s="3" t="s">
        <v>678</v>
      </c>
      <c r="K1350" s="3" t="s">
        <v>678</v>
      </c>
      <c r="L1350" s="3">
        <v>1341.92</v>
      </c>
      <c r="M1350" s="3">
        <v>3792.68</v>
      </c>
    </row>
    <row r="1351" spans="1:13" x14ac:dyDescent="0.2">
      <c r="A1351" s="43" t="s">
        <v>676</v>
      </c>
      <c r="B1351" s="43" t="s">
        <v>676</v>
      </c>
      <c r="C1351" s="2" t="s">
        <v>233</v>
      </c>
      <c r="D1351" s="3" t="s">
        <v>39</v>
      </c>
      <c r="E1351" s="3">
        <v>2019</v>
      </c>
      <c r="F1351" s="3" t="s">
        <v>234</v>
      </c>
      <c r="G1351" s="3" t="s">
        <v>235</v>
      </c>
      <c r="H1351" s="2" t="s">
        <v>147</v>
      </c>
      <c r="I1351" s="3" t="s">
        <v>38</v>
      </c>
      <c r="J1351" s="3" t="s">
        <v>678</v>
      </c>
      <c r="K1351" s="3" t="s">
        <v>678</v>
      </c>
      <c r="L1351" s="3">
        <v>1122.19</v>
      </c>
      <c r="M1351" s="3">
        <v>3029.39</v>
      </c>
    </row>
    <row r="1352" spans="1:13" x14ac:dyDescent="0.2">
      <c r="A1352" s="43" t="s">
        <v>676</v>
      </c>
      <c r="B1352" s="43" t="s">
        <v>676</v>
      </c>
      <c r="C1352" s="2" t="s">
        <v>682</v>
      </c>
      <c r="D1352" s="3" t="s">
        <v>28</v>
      </c>
      <c r="E1352" s="3">
        <v>2018</v>
      </c>
      <c r="F1352" s="3" t="s">
        <v>344</v>
      </c>
      <c r="G1352" s="3" t="s">
        <v>345</v>
      </c>
      <c r="H1352" s="2" t="s">
        <v>425</v>
      </c>
      <c r="I1352" s="3" t="s">
        <v>27</v>
      </c>
      <c r="J1352" s="3" t="s">
        <v>678</v>
      </c>
      <c r="K1352" s="3" t="s">
        <v>678</v>
      </c>
      <c r="L1352" s="3">
        <v>1212</v>
      </c>
      <c r="M1352" s="3">
        <v>2801.81</v>
      </c>
    </row>
    <row r="1353" spans="1:13" x14ac:dyDescent="0.2">
      <c r="A1353" s="43" t="s">
        <v>676</v>
      </c>
      <c r="B1353" s="43" t="s">
        <v>676</v>
      </c>
      <c r="C1353" s="2" t="s">
        <v>682</v>
      </c>
      <c r="D1353" s="3" t="s">
        <v>28</v>
      </c>
      <c r="E1353" s="3">
        <v>2018</v>
      </c>
      <c r="F1353" s="3" t="s">
        <v>344</v>
      </c>
      <c r="G1353" s="3" t="s">
        <v>345</v>
      </c>
      <c r="H1353" s="2" t="s">
        <v>265</v>
      </c>
      <c r="I1353" s="3" t="s">
        <v>27</v>
      </c>
      <c r="J1353" s="3" t="s">
        <v>678</v>
      </c>
      <c r="K1353" s="3" t="s">
        <v>678</v>
      </c>
      <c r="L1353" s="3">
        <v>1212</v>
      </c>
      <c r="M1353" s="3">
        <v>2801.81</v>
      </c>
    </row>
    <row r="1354" spans="1:13" x14ac:dyDescent="0.2">
      <c r="A1354" s="43" t="s">
        <v>676</v>
      </c>
      <c r="B1354" s="43" t="s">
        <v>676</v>
      </c>
      <c r="C1354" s="2" t="s">
        <v>682</v>
      </c>
      <c r="D1354" s="3" t="s">
        <v>28</v>
      </c>
      <c r="E1354" s="3">
        <v>2018</v>
      </c>
      <c r="F1354" s="3" t="s">
        <v>344</v>
      </c>
      <c r="G1354" s="3" t="s">
        <v>345</v>
      </c>
      <c r="H1354" s="2" t="s">
        <v>269</v>
      </c>
      <c r="I1354" s="3" t="s">
        <v>27</v>
      </c>
      <c r="J1354" s="3" t="s">
        <v>678</v>
      </c>
      <c r="K1354" s="3" t="s">
        <v>678</v>
      </c>
      <c r="L1354" s="3">
        <v>1212</v>
      </c>
      <c r="M1354" s="3">
        <v>2801.81</v>
      </c>
    </row>
    <row r="1355" spans="1:13" x14ac:dyDescent="0.2">
      <c r="A1355" s="43" t="s">
        <v>676</v>
      </c>
      <c r="B1355" s="43" t="s">
        <v>676</v>
      </c>
      <c r="C1355" s="2" t="s">
        <v>430</v>
      </c>
      <c r="D1355" s="3" t="s">
        <v>54</v>
      </c>
      <c r="E1355" s="3">
        <v>2022</v>
      </c>
      <c r="F1355" s="19" t="s">
        <v>167</v>
      </c>
      <c r="G1355" s="3" t="s">
        <v>168</v>
      </c>
      <c r="H1355" s="2" t="s">
        <v>435</v>
      </c>
      <c r="I1355" s="3" t="s">
        <v>46</v>
      </c>
      <c r="J1355" s="3" t="s">
        <v>678</v>
      </c>
      <c r="K1355" s="3" t="s">
        <v>678</v>
      </c>
      <c r="L1355" s="3">
        <v>1236.43</v>
      </c>
      <c r="M1355" s="3">
        <v>1601.45</v>
      </c>
    </row>
    <row r="1356" spans="1:13" x14ac:dyDescent="0.2">
      <c r="A1356" s="43" t="s">
        <v>676</v>
      </c>
      <c r="B1356" s="43" t="s">
        <v>676</v>
      </c>
      <c r="C1356" s="2" t="s">
        <v>233</v>
      </c>
      <c r="D1356" s="3" t="s">
        <v>39</v>
      </c>
      <c r="E1356" s="3">
        <v>2019</v>
      </c>
      <c r="F1356" s="3" t="s">
        <v>234</v>
      </c>
      <c r="G1356" s="3" t="s">
        <v>235</v>
      </c>
      <c r="H1356" s="2" t="s">
        <v>229</v>
      </c>
      <c r="I1356" s="3" t="s">
        <v>38</v>
      </c>
      <c r="J1356" s="3" t="s">
        <v>678</v>
      </c>
      <c r="K1356" s="3" t="s">
        <v>678</v>
      </c>
      <c r="L1356" s="3">
        <v>1122.19</v>
      </c>
      <c r="M1356" s="3">
        <v>3029.39</v>
      </c>
    </row>
    <row r="1357" spans="1:13" x14ac:dyDescent="0.2">
      <c r="A1357" s="43" t="s">
        <v>676</v>
      </c>
      <c r="B1357" s="43" t="s">
        <v>676</v>
      </c>
      <c r="C1357" s="2" t="s">
        <v>518</v>
      </c>
      <c r="D1357" s="3" t="s">
        <v>10</v>
      </c>
      <c r="E1357" s="3">
        <v>2020</v>
      </c>
      <c r="F1357" s="3" t="s">
        <v>152</v>
      </c>
      <c r="G1357" s="3" t="s">
        <v>153</v>
      </c>
      <c r="H1357" s="2" t="s">
        <v>575</v>
      </c>
      <c r="I1357" s="3" t="s">
        <v>2</v>
      </c>
      <c r="J1357" s="3" t="s">
        <v>178</v>
      </c>
      <c r="K1357" s="3" t="s">
        <v>178</v>
      </c>
      <c r="L1357" s="3">
        <v>1342.19</v>
      </c>
      <c r="M1357" s="3">
        <v>1717.7976250000002</v>
      </c>
    </row>
    <row r="1358" spans="1:13" x14ac:dyDescent="0.2">
      <c r="A1358" s="43" t="s">
        <v>676</v>
      </c>
      <c r="B1358" s="43" t="s">
        <v>676</v>
      </c>
      <c r="C1358" s="2" t="s">
        <v>406</v>
      </c>
      <c r="D1358" s="3" t="s">
        <v>30</v>
      </c>
      <c r="E1358" s="3">
        <v>2018</v>
      </c>
      <c r="F1358" s="3" t="s">
        <v>407</v>
      </c>
      <c r="G1358" s="3" t="s">
        <v>408</v>
      </c>
      <c r="H1358" s="2" t="s">
        <v>409</v>
      </c>
      <c r="I1358" s="3" t="s">
        <v>29</v>
      </c>
      <c r="J1358" s="3" t="s">
        <v>678</v>
      </c>
      <c r="K1358" s="3" t="s">
        <v>678</v>
      </c>
      <c r="L1358" s="3">
        <v>2245.1</v>
      </c>
      <c r="M1358" s="3">
        <v>3158.5498824924002</v>
      </c>
    </row>
    <row r="1359" spans="1:13" x14ac:dyDescent="0.2">
      <c r="A1359" s="43" t="s">
        <v>676</v>
      </c>
      <c r="B1359" s="43" t="s">
        <v>676</v>
      </c>
      <c r="C1359" s="2" t="s">
        <v>175</v>
      </c>
      <c r="D1359" s="3" t="s">
        <v>74</v>
      </c>
      <c r="E1359" s="3">
        <v>2020</v>
      </c>
      <c r="F1359" s="3" t="s">
        <v>141</v>
      </c>
      <c r="G1359" s="3" t="s">
        <v>142</v>
      </c>
      <c r="H1359" s="2" t="s">
        <v>176</v>
      </c>
      <c r="I1359" s="3" t="s">
        <v>2</v>
      </c>
      <c r="J1359" s="3" t="s">
        <v>678</v>
      </c>
      <c r="K1359" s="3" t="s">
        <v>678</v>
      </c>
      <c r="L1359" s="3">
        <v>1212</v>
      </c>
      <c r="M1359" s="3">
        <v>2470.1799999999998</v>
      </c>
    </row>
    <row r="1360" spans="1:13" x14ac:dyDescent="0.2">
      <c r="A1360" s="43" t="s">
        <v>676</v>
      </c>
      <c r="B1360" s="43" t="s">
        <v>676</v>
      </c>
      <c r="C1360" s="2" t="s">
        <v>685</v>
      </c>
      <c r="D1360" s="3" t="s">
        <v>80</v>
      </c>
      <c r="E1360" s="3">
        <v>2018</v>
      </c>
      <c r="F1360" s="3" t="s">
        <v>271</v>
      </c>
      <c r="G1360" s="3" t="s">
        <v>272</v>
      </c>
      <c r="H1360" s="2" t="s">
        <v>223</v>
      </c>
      <c r="I1360" s="3" t="s">
        <v>64</v>
      </c>
      <c r="J1360" s="3" t="s">
        <v>678</v>
      </c>
      <c r="K1360" s="3" t="s">
        <v>678</v>
      </c>
      <c r="L1360" s="3">
        <v>1298</v>
      </c>
      <c r="M1360" s="3">
        <v>3301.19</v>
      </c>
    </row>
    <row r="1361" spans="1:13" x14ac:dyDescent="0.2">
      <c r="A1361" s="43" t="s">
        <v>676</v>
      </c>
      <c r="B1361" s="43" t="s">
        <v>676</v>
      </c>
      <c r="C1361" s="2" t="s">
        <v>320</v>
      </c>
      <c r="D1361" s="3" t="s">
        <v>1</v>
      </c>
      <c r="E1361" s="3">
        <v>2018</v>
      </c>
      <c r="F1361" s="3" t="s">
        <v>141</v>
      </c>
      <c r="G1361" s="3" t="s">
        <v>142</v>
      </c>
      <c r="H1361" s="2" t="s">
        <v>149</v>
      </c>
      <c r="I1361" s="3" t="s">
        <v>49</v>
      </c>
      <c r="J1361" s="3" t="s">
        <v>678</v>
      </c>
      <c r="K1361" s="3" t="s">
        <v>678</v>
      </c>
      <c r="L1361" s="3">
        <v>1718.8</v>
      </c>
      <c r="M1361" s="3">
        <v>5893.71</v>
      </c>
    </row>
    <row r="1362" spans="1:13" x14ac:dyDescent="0.2">
      <c r="A1362" s="43" t="s">
        <v>676</v>
      </c>
      <c r="B1362" s="43" t="s">
        <v>676</v>
      </c>
      <c r="C1362" s="2" t="s">
        <v>438</v>
      </c>
      <c r="D1362" s="3" t="s">
        <v>19</v>
      </c>
      <c r="E1362" s="3">
        <v>2019</v>
      </c>
      <c r="F1362" s="3" t="s">
        <v>439</v>
      </c>
      <c r="G1362" s="3" t="s">
        <v>440</v>
      </c>
      <c r="H1362" s="2" t="s">
        <v>204</v>
      </c>
      <c r="I1362" s="3" t="s">
        <v>2</v>
      </c>
      <c r="J1362" s="3" t="s">
        <v>516</v>
      </c>
      <c r="K1362" s="3" t="s">
        <v>516</v>
      </c>
      <c r="L1362" s="3">
        <v>1122.2</v>
      </c>
      <c r="M1362" s="3">
        <v>3814.15</v>
      </c>
    </row>
    <row r="1363" spans="1:13" x14ac:dyDescent="0.2">
      <c r="A1363" s="43" t="s">
        <v>676</v>
      </c>
      <c r="B1363" s="43" t="s">
        <v>676</v>
      </c>
      <c r="C1363" s="2" t="s">
        <v>518</v>
      </c>
      <c r="D1363" s="3" t="s">
        <v>10</v>
      </c>
      <c r="E1363" s="3">
        <v>2020</v>
      </c>
      <c r="F1363" s="3" t="s">
        <v>152</v>
      </c>
      <c r="G1363" s="3" t="s">
        <v>153</v>
      </c>
      <c r="H1363" s="2" t="s">
        <v>576</v>
      </c>
      <c r="I1363" s="3" t="s">
        <v>2</v>
      </c>
      <c r="J1363" s="3" t="s">
        <v>678</v>
      </c>
      <c r="K1363" s="3" t="s">
        <v>678</v>
      </c>
      <c r="L1363" s="3">
        <v>1342.19</v>
      </c>
      <c r="M1363" s="3">
        <v>1833.326665</v>
      </c>
    </row>
    <row r="1364" spans="1:13" x14ac:dyDescent="0.2">
      <c r="A1364" s="43" t="s">
        <v>676</v>
      </c>
      <c r="B1364" s="43" t="s">
        <v>676</v>
      </c>
      <c r="C1364" s="2" t="s">
        <v>421</v>
      </c>
      <c r="D1364" s="3" t="s">
        <v>12</v>
      </c>
      <c r="E1364" s="3">
        <v>2018</v>
      </c>
      <c r="F1364" s="3" t="s">
        <v>422</v>
      </c>
      <c r="G1364" s="3" t="s">
        <v>423</v>
      </c>
      <c r="H1364" s="2" t="s">
        <v>428</v>
      </c>
      <c r="I1364" s="3" t="s">
        <v>61</v>
      </c>
      <c r="J1364" s="3" t="s">
        <v>678</v>
      </c>
      <c r="K1364" s="3" t="s">
        <v>678</v>
      </c>
      <c r="L1364" s="3">
        <v>2245.1</v>
      </c>
      <c r="M1364" s="3">
        <v>4326.8999999999996</v>
      </c>
    </row>
    <row r="1365" spans="1:13" x14ac:dyDescent="0.2">
      <c r="A1365" s="43" t="s">
        <v>676</v>
      </c>
      <c r="B1365" s="43" t="s">
        <v>676</v>
      </c>
      <c r="C1365" s="2" t="s">
        <v>438</v>
      </c>
      <c r="D1365" s="3" t="s">
        <v>19</v>
      </c>
      <c r="E1365" s="3">
        <v>2019</v>
      </c>
      <c r="F1365" s="3" t="s">
        <v>439</v>
      </c>
      <c r="G1365" s="3" t="s">
        <v>440</v>
      </c>
      <c r="H1365" s="2" t="s">
        <v>455</v>
      </c>
      <c r="I1365" s="3" t="s">
        <v>2</v>
      </c>
      <c r="J1365" s="3" t="s">
        <v>178</v>
      </c>
      <c r="K1365" s="3" t="s">
        <v>178</v>
      </c>
      <c r="L1365" s="3">
        <v>1122.2</v>
      </c>
      <c r="M1365" s="3">
        <v>3112.55</v>
      </c>
    </row>
    <row r="1366" spans="1:13" x14ac:dyDescent="0.2">
      <c r="A1366" s="43" t="s">
        <v>676</v>
      </c>
      <c r="B1366" s="43" t="s">
        <v>676</v>
      </c>
      <c r="C1366" s="2" t="s">
        <v>438</v>
      </c>
      <c r="D1366" s="3" t="s">
        <v>19</v>
      </c>
      <c r="E1366" s="3">
        <v>2019</v>
      </c>
      <c r="F1366" s="3" t="s">
        <v>439</v>
      </c>
      <c r="G1366" s="3" t="s">
        <v>440</v>
      </c>
      <c r="H1366" s="2" t="s">
        <v>498</v>
      </c>
      <c r="I1366" s="3" t="s">
        <v>2</v>
      </c>
      <c r="J1366" s="3" t="s">
        <v>178</v>
      </c>
      <c r="K1366" s="3" t="s">
        <v>178</v>
      </c>
      <c r="L1366" s="3">
        <v>1122.2</v>
      </c>
      <c r="M1366" s="3">
        <v>3112.55</v>
      </c>
    </row>
    <row r="1367" spans="1:13" x14ac:dyDescent="0.2">
      <c r="A1367" s="43" t="s">
        <v>676</v>
      </c>
      <c r="B1367" s="43" t="s">
        <v>676</v>
      </c>
      <c r="C1367" s="2" t="s">
        <v>430</v>
      </c>
      <c r="D1367" s="3" t="s">
        <v>54</v>
      </c>
      <c r="E1367" s="3">
        <v>2022</v>
      </c>
      <c r="F1367" s="19" t="s">
        <v>167</v>
      </c>
      <c r="G1367" s="3" t="s">
        <v>168</v>
      </c>
      <c r="H1367" s="2" t="s">
        <v>236</v>
      </c>
      <c r="I1367" s="3" t="s">
        <v>46</v>
      </c>
      <c r="J1367" s="3" t="s">
        <v>678</v>
      </c>
      <c r="K1367" s="3" t="s">
        <v>678</v>
      </c>
      <c r="L1367" s="50">
        <v>1236.43</v>
      </c>
      <c r="M1367" s="50">
        <v>1601.45</v>
      </c>
    </row>
    <row r="1368" spans="1:13" x14ac:dyDescent="0.2">
      <c r="A1368" s="43" t="s">
        <v>676</v>
      </c>
      <c r="B1368" s="43" t="s">
        <v>676</v>
      </c>
      <c r="C1368" s="2" t="s">
        <v>518</v>
      </c>
      <c r="D1368" s="3" t="s">
        <v>10</v>
      </c>
      <c r="E1368" s="3">
        <v>2020</v>
      </c>
      <c r="F1368" s="3" t="s">
        <v>152</v>
      </c>
      <c r="G1368" s="3" t="s">
        <v>153</v>
      </c>
      <c r="H1368" s="2" t="s">
        <v>541</v>
      </c>
      <c r="I1368" s="3" t="s">
        <v>2</v>
      </c>
      <c r="J1368" s="3" t="s">
        <v>178</v>
      </c>
      <c r="K1368" s="3" t="s">
        <v>178</v>
      </c>
      <c r="L1368" s="3">
        <v>1239.6000000000001</v>
      </c>
      <c r="M1368" s="3">
        <v>1607.296848</v>
      </c>
    </row>
    <row r="1369" spans="1:13" x14ac:dyDescent="0.2">
      <c r="A1369" s="43" t="s">
        <v>676</v>
      </c>
      <c r="B1369" s="43" t="s">
        <v>676</v>
      </c>
      <c r="C1369" s="2" t="s">
        <v>342</v>
      </c>
      <c r="D1369" s="3" t="s">
        <v>8</v>
      </c>
      <c r="E1369" s="3">
        <v>2019</v>
      </c>
      <c r="F1369" s="3" t="s">
        <v>141</v>
      </c>
      <c r="G1369" s="3" t="s">
        <v>142</v>
      </c>
      <c r="H1369" s="2" t="s">
        <v>248</v>
      </c>
      <c r="I1369" s="3" t="s">
        <v>31</v>
      </c>
      <c r="J1369" s="3" t="s">
        <v>678</v>
      </c>
      <c r="K1369" s="3" t="s">
        <v>678</v>
      </c>
      <c r="L1369" s="3">
        <v>1568.6</v>
      </c>
      <c r="M1369" s="3">
        <v>5790.31</v>
      </c>
    </row>
    <row r="1370" spans="1:13" x14ac:dyDescent="0.2">
      <c r="A1370" s="43" t="s">
        <v>676</v>
      </c>
      <c r="B1370" s="43" t="s">
        <v>676</v>
      </c>
      <c r="C1370" s="2" t="s">
        <v>233</v>
      </c>
      <c r="D1370" s="3" t="s">
        <v>39</v>
      </c>
      <c r="E1370" s="3">
        <v>2019</v>
      </c>
      <c r="F1370" s="3" t="s">
        <v>234</v>
      </c>
      <c r="G1370" s="3" t="s">
        <v>235</v>
      </c>
      <c r="H1370" s="2" t="s">
        <v>226</v>
      </c>
      <c r="I1370" s="3" t="s">
        <v>38</v>
      </c>
      <c r="J1370" s="3" t="s">
        <v>678</v>
      </c>
      <c r="K1370" s="3" t="s">
        <v>678</v>
      </c>
      <c r="L1370" s="3">
        <v>1122.19</v>
      </c>
      <c r="M1370" s="3">
        <v>3029.39</v>
      </c>
    </row>
    <row r="1371" spans="1:13" x14ac:dyDescent="0.2">
      <c r="A1371" s="43" t="s">
        <v>676</v>
      </c>
      <c r="B1371" s="43" t="s">
        <v>676</v>
      </c>
      <c r="C1371" s="2" t="s">
        <v>342</v>
      </c>
      <c r="D1371" s="3" t="s">
        <v>8</v>
      </c>
      <c r="E1371" s="3">
        <v>2019</v>
      </c>
      <c r="F1371" s="3" t="s">
        <v>141</v>
      </c>
      <c r="G1371" s="3" t="s">
        <v>142</v>
      </c>
      <c r="H1371" s="2" t="s">
        <v>222</v>
      </c>
      <c r="I1371" s="3" t="s">
        <v>7</v>
      </c>
      <c r="J1371" s="3" t="s">
        <v>678</v>
      </c>
      <c r="K1371" s="3" t="s">
        <v>678</v>
      </c>
      <c r="L1371" s="3">
        <v>1568.6</v>
      </c>
      <c r="M1371" s="3">
        <v>5753.34</v>
      </c>
    </row>
    <row r="1372" spans="1:13" x14ac:dyDescent="0.2">
      <c r="A1372" s="43" t="s">
        <v>676</v>
      </c>
      <c r="B1372" s="43" t="s">
        <v>676</v>
      </c>
      <c r="C1372" s="2" t="s">
        <v>517</v>
      </c>
      <c r="D1372" s="3" t="s">
        <v>85</v>
      </c>
      <c r="E1372" s="3">
        <v>2018</v>
      </c>
      <c r="F1372" s="3" t="s">
        <v>159</v>
      </c>
      <c r="G1372" s="3" t="s">
        <v>160</v>
      </c>
      <c r="H1372" s="2" t="s">
        <v>244</v>
      </c>
      <c r="I1372" s="3" t="s">
        <v>7</v>
      </c>
      <c r="J1372" s="3" t="s">
        <v>678</v>
      </c>
      <c r="K1372" s="3" t="s">
        <v>678</v>
      </c>
      <c r="L1372" s="3">
        <v>1727</v>
      </c>
      <c r="M1372" s="3">
        <v>2407.96</v>
      </c>
    </row>
    <row r="1373" spans="1:13" x14ac:dyDescent="0.2">
      <c r="A1373" s="43" t="s">
        <v>676</v>
      </c>
      <c r="B1373" s="43" t="s">
        <v>676</v>
      </c>
      <c r="C1373" s="2" t="s">
        <v>411</v>
      </c>
      <c r="D1373" s="3" t="s">
        <v>20</v>
      </c>
      <c r="E1373" s="3">
        <v>2018</v>
      </c>
      <c r="F1373" s="3" t="s">
        <v>159</v>
      </c>
      <c r="G1373" s="3" t="s">
        <v>160</v>
      </c>
      <c r="H1373" s="2" t="s">
        <v>412</v>
      </c>
      <c r="I1373" s="3" t="s">
        <v>0</v>
      </c>
      <c r="J1373" s="3" t="s">
        <v>178</v>
      </c>
      <c r="K1373" s="3" t="s">
        <v>178</v>
      </c>
      <c r="L1373" s="3">
        <v>1298</v>
      </c>
      <c r="M1373" s="3">
        <v>1694</v>
      </c>
    </row>
    <row r="1374" spans="1:13" x14ac:dyDescent="0.2">
      <c r="A1374" s="43" t="s">
        <v>676</v>
      </c>
      <c r="B1374" s="43" t="s">
        <v>676</v>
      </c>
      <c r="C1374" s="2" t="s">
        <v>190</v>
      </c>
      <c r="D1374" s="3" t="s">
        <v>40</v>
      </c>
      <c r="E1374" s="3">
        <v>2021</v>
      </c>
      <c r="F1374" s="3" t="s">
        <v>167</v>
      </c>
      <c r="G1374" s="3" t="s">
        <v>168</v>
      </c>
      <c r="H1374" s="2" t="s">
        <v>191</v>
      </c>
      <c r="I1374" s="3" t="s">
        <v>73</v>
      </c>
      <c r="J1374" s="3" t="s">
        <v>678</v>
      </c>
      <c r="K1374" s="3" t="s">
        <v>678</v>
      </c>
      <c r="L1374" s="3">
        <v>1236.43</v>
      </c>
      <c r="M1374" s="3">
        <v>1927.04</v>
      </c>
    </row>
    <row r="1375" spans="1:13" x14ac:dyDescent="0.2">
      <c r="A1375" s="43" t="s">
        <v>676</v>
      </c>
      <c r="B1375" s="43" t="s">
        <v>676</v>
      </c>
      <c r="C1375" s="2" t="s">
        <v>411</v>
      </c>
      <c r="D1375" s="3" t="s">
        <v>20</v>
      </c>
      <c r="E1375" s="3">
        <v>2018</v>
      </c>
      <c r="F1375" s="3" t="s">
        <v>159</v>
      </c>
      <c r="G1375" s="3" t="s">
        <v>160</v>
      </c>
      <c r="H1375" s="2" t="s">
        <v>403</v>
      </c>
      <c r="I1375" s="3" t="s">
        <v>13</v>
      </c>
      <c r="J1375" s="3" t="s">
        <v>678</v>
      </c>
      <c r="K1375" s="3" t="s">
        <v>678</v>
      </c>
      <c r="L1375" s="3">
        <v>1727</v>
      </c>
      <c r="M1375" s="3">
        <v>2407.96</v>
      </c>
    </row>
    <row r="1376" spans="1:13" x14ac:dyDescent="0.2">
      <c r="A1376" s="43" t="s">
        <v>676</v>
      </c>
      <c r="B1376" s="43" t="s">
        <v>676</v>
      </c>
      <c r="C1376" s="2" t="s">
        <v>320</v>
      </c>
      <c r="D1376" s="3" t="s">
        <v>1</v>
      </c>
      <c r="E1376" s="3">
        <v>2018</v>
      </c>
      <c r="F1376" s="3" t="s">
        <v>141</v>
      </c>
      <c r="G1376" s="3" t="s">
        <v>142</v>
      </c>
      <c r="H1376" s="2" t="s">
        <v>327</v>
      </c>
      <c r="I1376" s="3" t="s">
        <v>0</v>
      </c>
      <c r="J1376" s="3" t="s">
        <v>678</v>
      </c>
      <c r="K1376" s="3" t="s">
        <v>678</v>
      </c>
      <c r="L1376" s="3">
        <v>1212</v>
      </c>
      <c r="M1376" s="3">
        <v>4380.49</v>
      </c>
    </row>
    <row r="1377" spans="1:13" x14ac:dyDescent="0.2">
      <c r="A1377" s="43" t="s">
        <v>676</v>
      </c>
      <c r="B1377" s="43" t="s">
        <v>676</v>
      </c>
      <c r="C1377" s="2" t="s">
        <v>518</v>
      </c>
      <c r="D1377" s="3" t="s">
        <v>10</v>
      </c>
      <c r="E1377" s="3">
        <v>2020</v>
      </c>
      <c r="F1377" s="3" t="s">
        <v>152</v>
      </c>
      <c r="G1377" s="3" t="s">
        <v>153</v>
      </c>
      <c r="H1377" s="2" t="s">
        <v>340</v>
      </c>
      <c r="I1377" s="3" t="s">
        <v>2</v>
      </c>
      <c r="J1377" s="3" t="s">
        <v>178</v>
      </c>
      <c r="K1377" s="3" t="s">
        <v>178</v>
      </c>
      <c r="L1377" s="3">
        <v>1239.6000000000001</v>
      </c>
      <c r="M1377" s="3">
        <v>1607.296848</v>
      </c>
    </row>
    <row r="1378" spans="1:13" x14ac:dyDescent="0.2">
      <c r="A1378" s="43" t="s">
        <v>676</v>
      </c>
      <c r="B1378" s="43" t="s">
        <v>676</v>
      </c>
      <c r="C1378" s="2" t="s">
        <v>684</v>
      </c>
      <c r="D1378" s="3" t="s">
        <v>9</v>
      </c>
      <c r="E1378" s="3">
        <v>2018</v>
      </c>
      <c r="F1378" s="3" t="s">
        <v>141</v>
      </c>
      <c r="G1378" s="3" t="s">
        <v>142</v>
      </c>
      <c r="H1378" s="2" t="s">
        <v>292</v>
      </c>
      <c r="I1378" s="3" t="s">
        <v>2</v>
      </c>
      <c r="J1378" s="3" t="s">
        <v>396</v>
      </c>
      <c r="K1378" s="3" t="s">
        <v>396</v>
      </c>
      <c r="L1378" s="3">
        <v>1145.68</v>
      </c>
      <c r="M1378" s="3">
        <v>2641.19</v>
      </c>
    </row>
    <row r="1379" spans="1:13" x14ac:dyDescent="0.2">
      <c r="A1379" s="43" t="s">
        <v>676</v>
      </c>
      <c r="B1379" s="43" t="s">
        <v>676</v>
      </c>
      <c r="C1379" s="2" t="s">
        <v>166</v>
      </c>
      <c r="D1379" s="3" t="s">
        <v>81</v>
      </c>
      <c r="E1379" s="3">
        <v>2021</v>
      </c>
      <c r="F1379" s="3" t="s">
        <v>167</v>
      </c>
      <c r="G1379" s="3" t="s">
        <v>168</v>
      </c>
      <c r="H1379" s="2" t="s">
        <v>171</v>
      </c>
      <c r="I1379" s="3" t="s">
        <v>7</v>
      </c>
      <c r="J1379" s="3" t="s">
        <v>678</v>
      </c>
      <c r="K1379" s="3" t="s">
        <v>678</v>
      </c>
      <c r="L1379" s="3">
        <v>1925.8</v>
      </c>
      <c r="M1379" s="3">
        <v>3983.43</v>
      </c>
    </row>
    <row r="1380" spans="1:13" x14ac:dyDescent="0.2">
      <c r="A1380" s="43" t="s">
        <v>676</v>
      </c>
      <c r="B1380" s="43" t="s">
        <v>676</v>
      </c>
      <c r="C1380" s="2" t="s">
        <v>343</v>
      </c>
      <c r="D1380" s="3" t="s">
        <v>70</v>
      </c>
      <c r="E1380" s="3">
        <v>2016</v>
      </c>
      <c r="F1380" s="3" t="s">
        <v>344</v>
      </c>
      <c r="G1380" s="3" t="s">
        <v>345</v>
      </c>
      <c r="H1380" s="2" t="s">
        <v>223</v>
      </c>
      <c r="I1380" s="3" t="s">
        <v>41</v>
      </c>
      <c r="J1380" s="3" t="s">
        <v>678</v>
      </c>
      <c r="K1380" s="3" t="s">
        <v>678</v>
      </c>
      <c r="L1380" s="3">
        <v>2190</v>
      </c>
      <c r="M1380" s="3">
        <v>5666.7409677419355</v>
      </c>
    </row>
    <row r="1381" spans="1:13" x14ac:dyDescent="0.2">
      <c r="A1381" s="43" t="s">
        <v>676</v>
      </c>
      <c r="B1381" s="43" t="s">
        <v>676</v>
      </c>
      <c r="C1381" s="2" t="s">
        <v>682</v>
      </c>
      <c r="D1381" s="3" t="s">
        <v>28</v>
      </c>
      <c r="E1381" s="3">
        <v>2018</v>
      </c>
      <c r="F1381" s="3" t="s">
        <v>344</v>
      </c>
      <c r="G1381" s="3" t="s">
        <v>345</v>
      </c>
      <c r="H1381" s="2" t="s">
        <v>265</v>
      </c>
      <c r="I1381" s="3" t="s">
        <v>27</v>
      </c>
      <c r="J1381" s="3" t="s">
        <v>678</v>
      </c>
      <c r="K1381" s="3" t="s">
        <v>678</v>
      </c>
      <c r="L1381" s="3">
        <v>1212</v>
      </c>
      <c r="M1381" s="3">
        <v>2801.81</v>
      </c>
    </row>
    <row r="1382" spans="1:13" x14ac:dyDescent="0.2">
      <c r="A1382" s="43" t="s">
        <v>676</v>
      </c>
      <c r="B1382" s="43" t="s">
        <v>676</v>
      </c>
      <c r="C1382" s="2" t="s">
        <v>438</v>
      </c>
      <c r="D1382" s="3" t="s">
        <v>19</v>
      </c>
      <c r="E1382" s="3">
        <v>2019</v>
      </c>
      <c r="F1382" s="3" t="s">
        <v>439</v>
      </c>
      <c r="G1382" s="3" t="s">
        <v>440</v>
      </c>
      <c r="H1382" s="2" t="s">
        <v>322</v>
      </c>
      <c r="I1382" s="3" t="s">
        <v>2</v>
      </c>
      <c r="J1382" s="3" t="s">
        <v>178</v>
      </c>
      <c r="K1382" s="3" t="s">
        <v>178</v>
      </c>
      <c r="L1382" s="3">
        <v>1122.2</v>
      </c>
      <c r="M1382" s="3">
        <v>3814.15</v>
      </c>
    </row>
    <row r="1383" spans="1:13" x14ac:dyDescent="0.2">
      <c r="A1383" s="43" t="s">
        <v>676</v>
      </c>
      <c r="B1383" s="43" t="s">
        <v>676</v>
      </c>
      <c r="C1383" s="2" t="s">
        <v>140</v>
      </c>
      <c r="D1383" s="3" t="s">
        <v>59</v>
      </c>
      <c r="E1383" s="3">
        <v>2020</v>
      </c>
      <c r="F1383" s="3" t="s">
        <v>141</v>
      </c>
      <c r="G1383" s="3" t="s">
        <v>142</v>
      </c>
      <c r="H1383" s="2" t="s">
        <v>143</v>
      </c>
      <c r="I1383" s="3" t="s">
        <v>41</v>
      </c>
      <c r="J1383" s="3" t="s">
        <v>678</v>
      </c>
      <c r="K1383" s="3" t="s">
        <v>678</v>
      </c>
      <c r="L1383" s="3">
        <v>2581.48</v>
      </c>
      <c r="M1383" s="3">
        <v>6499.83</v>
      </c>
    </row>
    <row r="1384" spans="1:13" x14ac:dyDescent="0.2">
      <c r="A1384" s="43" t="s">
        <v>676</v>
      </c>
      <c r="B1384" s="43" t="s">
        <v>676</v>
      </c>
      <c r="C1384" s="2" t="s">
        <v>421</v>
      </c>
      <c r="D1384" s="3" t="s">
        <v>12</v>
      </c>
      <c r="E1384" s="3">
        <v>2018</v>
      </c>
      <c r="F1384" s="3" t="s">
        <v>422</v>
      </c>
      <c r="G1384" s="3" t="s">
        <v>423</v>
      </c>
      <c r="H1384" s="2" t="s">
        <v>425</v>
      </c>
      <c r="I1384" s="3" t="s">
        <v>7</v>
      </c>
      <c r="J1384" s="3" t="s">
        <v>678</v>
      </c>
      <c r="K1384" s="3" t="s">
        <v>678</v>
      </c>
      <c r="L1384" s="3">
        <v>1727</v>
      </c>
      <c r="M1384" s="3">
        <v>3452.47</v>
      </c>
    </row>
    <row r="1385" spans="1:13" x14ac:dyDescent="0.2">
      <c r="A1385" s="43" t="s">
        <v>676</v>
      </c>
      <c r="B1385" s="43" t="s">
        <v>676</v>
      </c>
      <c r="C1385" s="2" t="s">
        <v>418</v>
      </c>
      <c r="D1385" s="3" t="s">
        <v>6</v>
      </c>
      <c r="E1385" s="3">
        <v>2018</v>
      </c>
      <c r="F1385" s="3" t="s">
        <v>162</v>
      </c>
      <c r="G1385" s="3" t="s">
        <v>163</v>
      </c>
      <c r="H1385" s="2" t="s">
        <v>419</v>
      </c>
      <c r="I1385" s="3" t="s">
        <v>7</v>
      </c>
      <c r="J1385" s="3" t="s">
        <v>678</v>
      </c>
      <c r="K1385" s="3" t="s">
        <v>678</v>
      </c>
      <c r="L1385" s="3">
        <v>2573.4</v>
      </c>
      <c r="M1385" s="3">
        <v>5634.22</v>
      </c>
    </row>
    <row r="1386" spans="1:13" x14ac:dyDescent="0.2">
      <c r="A1386" s="43" t="s">
        <v>676</v>
      </c>
      <c r="B1386" s="43" t="s">
        <v>676</v>
      </c>
      <c r="C1386" s="2" t="s">
        <v>320</v>
      </c>
      <c r="D1386" s="3" t="s">
        <v>1</v>
      </c>
      <c r="E1386" s="3">
        <v>2018</v>
      </c>
      <c r="F1386" s="3" t="s">
        <v>141</v>
      </c>
      <c r="G1386" s="3" t="s">
        <v>142</v>
      </c>
      <c r="H1386" s="2" t="s">
        <v>149</v>
      </c>
      <c r="I1386" s="3" t="s">
        <v>0</v>
      </c>
      <c r="J1386" s="3" t="s">
        <v>678</v>
      </c>
      <c r="K1386" s="3" t="s">
        <v>678</v>
      </c>
      <c r="L1386" s="3">
        <v>1212</v>
      </c>
      <c r="M1386" s="3">
        <v>4380.49</v>
      </c>
    </row>
    <row r="1387" spans="1:13" x14ac:dyDescent="0.2">
      <c r="A1387" s="43" t="s">
        <v>676</v>
      </c>
      <c r="B1387" s="43" t="s">
        <v>676</v>
      </c>
      <c r="C1387" s="2" t="s">
        <v>430</v>
      </c>
      <c r="D1387" s="3" t="s">
        <v>54</v>
      </c>
      <c r="E1387" s="3">
        <v>2022</v>
      </c>
      <c r="F1387" s="19" t="s">
        <v>167</v>
      </c>
      <c r="G1387" s="3" t="s">
        <v>168</v>
      </c>
      <c r="H1387" s="2" t="s">
        <v>267</v>
      </c>
      <c r="I1387" s="3" t="s">
        <v>46</v>
      </c>
      <c r="J1387" s="3" t="s">
        <v>678</v>
      </c>
      <c r="K1387" s="3" t="s">
        <v>678</v>
      </c>
      <c r="L1387" s="3">
        <v>1236.43</v>
      </c>
      <c r="M1387" s="3">
        <v>1601.45</v>
      </c>
    </row>
    <row r="1388" spans="1:13" x14ac:dyDescent="0.2">
      <c r="A1388" s="43" t="s">
        <v>676</v>
      </c>
      <c r="B1388" s="43" t="s">
        <v>676</v>
      </c>
      <c r="C1388" s="2" t="s">
        <v>438</v>
      </c>
      <c r="D1388" s="3" t="s">
        <v>19</v>
      </c>
      <c r="E1388" s="3">
        <v>2019</v>
      </c>
      <c r="F1388" s="3" t="s">
        <v>439</v>
      </c>
      <c r="G1388" s="3" t="s">
        <v>440</v>
      </c>
      <c r="H1388" s="2" t="s">
        <v>488</v>
      </c>
      <c r="I1388" s="3" t="s">
        <v>2</v>
      </c>
      <c r="J1388" s="3" t="s">
        <v>178</v>
      </c>
      <c r="K1388" s="3" t="s">
        <v>178</v>
      </c>
      <c r="L1388" s="3">
        <v>1122.2</v>
      </c>
      <c r="M1388" s="3">
        <v>3112.55</v>
      </c>
    </row>
    <row r="1389" spans="1:13" x14ac:dyDescent="0.2">
      <c r="A1389" s="43" t="s">
        <v>676</v>
      </c>
      <c r="B1389" s="43" t="s">
        <v>676</v>
      </c>
      <c r="C1389" s="2" t="s">
        <v>438</v>
      </c>
      <c r="D1389" s="3" t="s">
        <v>19</v>
      </c>
      <c r="E1389" s="3">
        <v>2019</v>
      </c>
      <c r="F1389" s="3" t="s">
        <v>439</v>
      </c>
      <c r="G1389" s="3" t="s">
        <v>440</v>
      </c>
      <c r="H1389" s="2" t="s">
        <v>445</v>
      </c>
      <c r="I1389" s="3" t="s">
        <v>2</v>
      </c>
      <c r="J1389" s="3" t="s">
        <v>178</v>
      </c>
      <c r="K1389" s="3" t="s">
        <v>178</v>
      </c>
      <c r="L1389" s="3">
        <v>1122.2</v>
      </c>
      <c r="M1389" s="3">
        <v>3112.55</v>
      </c>
    </row>
    <row r="1390" spans="1:13" x14ac:dyDescent="0.2">
      <c r="A1390" s="43" t="s">
        <v>676</v>
      </c>
      <c r="B1390" s="43" t="s">
        <v>676</v>
      </c>
      <c r="C1390" s="2" t="s">
        <v>210</v>
      </c>
      <c r="D1390" s="3" t="s">
        <v>62</v>
      </c>
      <c r="E1390" s="3">
        <v>2017</v>
      </c>
      <c r="F1390" s="3" t="s">
        <v>152</v>
      </c>
      <c r="G1390" s="3" t="s">
        <v>153</v>
      </c>
      <c r="H1390" s="2" t="s">
        <v>211</v>
      </c>
      <c r="I1390" s="3" t="s">
        <v>58</v>
      </c>
      <c r="J1390" s="3" t="s">
        <v>678</v>
      </c>
      <c r="K1390" s="3" t="s">
        <v>678</v>
      </c>
      <c r="L1390" s="3">
        <v>2059.46</v>
      </c>
      <c r="M1390" s="3">
        <v>3517.69</v>
      </c>
    </row>
    <row r="1391" spans="1:13" x14ac:dyDescent="0.2">
      <c r="A1391" s="43" t="s">
        <v>676</v>
      </c>
      <c r="B1391" s="43" t="s">
        <v>676</v>
      </c>
      <c r="C1391" s="2" t="s">
        <v>438</v>
      </c>
      <c r="D1391" s="3" t="s">
        <v>19</v>
      </c>
      <c r="E1391" s="3">
        <v>2019</v>
      </c>
      <c r="F1391" s="3" t="s">
        <v>439</v>
      </c>
      <c r="G1391" s="3" t="s">
        <v>440</v>
      </c>
      <c r="H1391" s="2" t="s">
        <v>498</v>
      </c>
      <c r="I1391" s="3" t="s">
        <v>2</v>
      </c>
      <c r="J1391" s="3" t="s">
        <v>178</v>
      </c>
      <c r="K1391" s="3" t="s">
        <v>178</v>
      </c>
      <c r="L1391" s="3">
        <v>1122.2</v>
      </c>
      <c r="M1391" s="3">
        <v>3112.55</v>
      </c>
    </row>
    <row r="1392" spans="1:13" x14ac:dyDescent="0.2">
      <c r="A1392" s="43" t="s">
        <v>676</v>
      </c>
      <c r="B1392" s="43" t="s">
        <v>676</v>
      </c>
      <c r="C1392" s="2" t="s">
        <v>175</v>
      </c>
      <c r="D1392" s="3" t="s">
        <v>74</v>
      </c>
      <c r="E1392" s="3">
        <v>2020</v>
      </c>
      <c r="F1392" s="3" t="s">
        <v>141</v>
      </c>
      <c r="G1392" s="3" t="s">
        <v>142</v>
      </c>
      <c r="H1392" s="2" t="s">
        <v>176</v>
      </c>
      <c r="I1392" s="3" t="s">
        <v>2</v>
      </c>
      <c r="J1392" s="3" t="s">
        <v>178</v>
      </c>
      <c r="K1392" s="3" t="s">
        <v>178</v>
      </c>
      <c r="L1392" s="3">
        <v>1320</v>
      </c>
      <c r="M1392" s="3">
        <v>2732.8</v>
      </c>
    </row>
    <row r="1393" spans="1:13" x14ac:dyDescent="0.2">
      <c r="A1393" s="43" t="s">
        <v>676</v>
      </c>
      <c r="B1393" s="43" t="s">
        <v>676</v>
      </c>
      <c r="C1393" s="2" t="s">
        <v>684</v>
      </c>
      <c r="D1393" s="3" t="s">
        <v>9</v>
      </c>
      <c r="E1393" s="3">
        <v>2018</v>
      </c>
      <c r="F1393" s="3" t="s">
        <v>141</v>
      </c>
      <c r="G1393" s="3" t="s">
        <v>142</v>
      </c>
      <c r="H1393" s="2" t="s">
        <v>715</v>
      </c>
      <c r="I1393" s="3" t="s">
        <v>2</v>
      </c>
      <c r="J1393" s="3" t="s">
        <v>178</v>
      </c>
      <c r="K1393" s="3" t="s">
        <v>178</v>
      </c>
      <c r="L1393" s="3">
        <v>1145.68</v>
      </c>
      <c r="M1393" s="3">
        <v>2641.19</v>
      </c>
    </row>
    <row r="1394" spans="1:13" x14ac:dyDescent="0.2">
      <c r="A1394" s="43" t="s">
        <v>676</v>
      </c>
      <c r="B1394" s="43" t="s">
        <v>676</v>
      </c>
      <c r="C1394" s="2" t="s">
        <v>518</v>
      </c>
      <c r="D1394" s="3" t="s">
        <v>10</v>
      </c>
      <c r="E1394" s="3">
        <v>2020</v>
      </c>
      <c r="F1394" s="3" t="s">
        <v>152</v>
      </c>
      <c r="G1394" s="3" t="s">
        <v>153</v>
      </c>
      <c r="H1394" s="2" t="s">
        <v>209</v>
      </c>
      <c r="I1394" s="3" t="s">
        <v>2</v>
      </c>
      <c r="J1394" s="3" t="s">
        <v>178</v>
      </c>
      <c r="K1394" s="3" t="s">
        <v>178</v>
      </c>
      <c r="L1394" s="3">
        <v>1239.6000000000001</v>
      </c>
      <c r="M1394" s="3">
        <v>1607.296848</v>
      </c>
    </row>
    <row r="1395" spans="1:13" x14ac:dyDescent="0.2">
      <c r="A1395" s="43" t="s">
        <v>676</v>
      </c>
      <c r="B1395" s="43" t="s">
        <v>676</v>
      </c>
      <c r="C1395" s="2" t="s">
        <v>684</v>
      </c>
      <c r="D1395" s="3" t="s">
        <v>9</v>
      </c>
      <c r="E1395" s="3">
        <v>2018</v>
      </c>
      <c r="F1395" s="3" t="s">
        <v>141</v>
      </c>
      <c r="G1395" s="3" t="s">
        <v>142</v>
      </c>
      <c r="H1395" s="2" t="s">
        <v>712</v>
      </c>
      <c r="I1395" s="3" t="s">
        <v>2</v>
      </c>
      <c r="J1395" s="3" t="s">
        <v>178</v>
      </c>
      <c r="K1395" s="3" t="s">
        <v>178</v>
      </c>
      <c r="L1395" s="3">
        <v>1145.68</v>
      </c>
      <c r="M1395" s="3">
        <v>2641.19</v>
      </c>
    </row>
    <row r="1396" spans="1:13" x14ac:dyDescent="0.2">
      <c r="A1396" s="43" t="s">
        <v>676</v>
      </c>
      <c r="B1396" s="43" t="s">
        <v>676</v>
      </c>
      <c r="C1396" s="2" t="s">
        <v>684</v>
      </c>
      <c r="D1396" s="3" t="s">
        <v>9</v>
      </c>
      <c r="E1396" s="3">
        <v>2018</v>
      </c>
      <c r="F1396" s="3" t="s">
        <v>141</v>
      </c>
      <c r="G1396" s="3" t="s">
        <v>142</v>
      </c>
      <c r="H1396" s="2" t="s">
        <v>701</v>
      </c>
      <c r="I1396" s="3" t="s">
        <v>2</v>
      </c>
      <c r="J1396" s="3" t="s">
        <v>178</v>
      </c>
      <c r="K1396" s="3" t="s">
        <v>178</v>
      </c>
      <c r="L1396" s="3">
        <v>1387.51</v>
      </c>
      <c r="M1396" s="3">
        <v>3166.46</v>
      </c>
    </row>
    <row r="1397" spans="1:13" x14ac:dyDescent="0.2">
      <c r="A1397" s="43" t="s">
        <v>676</v>
      </c>
      <c r="B1397" s="43" t="s">
        <v>676</v>
      </c>
      <c r="C1397" s="2" t="s">
        <v>518</v>
      </c>
      <c r="D1397" s="3" t="s">
        <v>10</v>
      </c>
      <c r="E1397" s="3">
        <v>2020</v>
      </c>
      <c r="F1397" s="3" t="s">
        <v>152</v>
      </c>
      <c r="G1397" s="3" t="s">
        <v>153</v>
      </c>
      <c r="H1397" s="2" t="s">
        <v>577</v>
      </c>
      <c r="I1397" s="3" t="s">
        <v>2</v>
      </c>
      <c r="J1397" s="3" t="s">
        <v>678</v>
      </c>
      <c r="K1397" s="3" t="s">
        <v>678</v>
      </c>
      <c r="L1397" s="3">
        <v>1122.19</v>
      </c>
      <c r="M1397" s="3">
        <v>1615.055249</v>
      </c>
    </row>
    <row r="1398" spans="1:13" x14ac:dyDescent="0.2">
      <c r="A1398" s="43" t="s">
        <v>676</v>
      </c>
      <c r="B1398" s="43" t="s">
        <v>676</v>
      </c>
      <c r="C1398" s="2" t="s">
        <v>175</v>
      </c>
      <c r="D1398" s="3" t="s">
        <v>74</v>
      </c>
      <c r="E1398" s="3">
        <v>2020</v>
      </c>
      <c r="F1398" s="3" t="s">
        <v>141</v>
      </c>
      <c r="G1398" s="3" t="s">
        <v>142</v>
      </c>
      <c r="H1398" s="2" t="s">
        <v>176</v>
      </c>
      <c r="I1398" s="3" t="s">
        <v>2</v>
      </c>
      <c r="J1398" s="3" t="s">
        <v>178</v>
      </c>
      <c r="K1398" s="3" t="s">
        <v>178</v>
      </c>
      <c r="L1398" s="3">
        <v>1465.99</v>
      </c>
      <c r="M1398" s="3">
        <v>2990.37</v>
      </c>
    </row>
    <row r="1399" spans="1:13" x14ac:dyDescent="0.2">
      <c r="A1399" s="43" t="s">
        <v>676</v>
      </c>
      <c r="B1399" s="43" t="s">
        <v>676</v>
      </c>
      <c r="C1399" s="2" t="s">
        <v>397</v>
      </c>
      <c r="D1399" s="3" t="s">
        <v>18</v>
      </c>
      <c r="E1399" s="3">
        <v>2020</v>
      </c>
      <c r="F1399" s="3" t="s">
        <v>167</v>
      </c>
      <c r="G1399" s="3" t="s">
        <v>168</v>
      </c>
      <c r="H1399" s="2" t="s">
        <v>399</v>
      </c>
      <c r="I1399" s="3" t="s">
        <v>15</v>
      </c>
      <c r="J1399" s="3" t="s">
        <v>678</v>
      </c>
      <c r="K1399" s="3" t="s">
        <v>678</v>
      </c>
      <c r="L1399" s="3">
        <v>1061.6400000000001</v>
      </c>
      <c r="M1399" s="3">
        <v>1804.42</v>
      </c>
    </row>
    <row r="1400" spans="1:13" x14ac:dyDescent="0.2">
      <c r="A1400" s="43" t="s">
        <v>676</v>
      </c>
      <c r="B1400" s="43" t="s">
        <v>676</v>
      </c>
      <c r="C1400" s="2" t="s">
        <v>438</v>
      </c>
      <c r="D1400" s="3" t="s">
        <v>19</v>
      </c>
      <c r="E1400" s="3">
        <v>2019</v>
      </c>
      <c r="F1400" s="3" t="s">
        <v>439</v>
      </c>
      <c r="G1400" s="3" t="s">
        <v>440</v>
      </c>
      <c r="H1400" s="2" t="s">
        <v>499</v>
      </c>
      <c r="I1400" s="3" t="s">
        <v>2</v>
      </c>
      <c r="J1400" s="3" t="s">
        <v>396</v>
      </c>
      <c r="K1400" s="3" t="s">
        <v>396</v>
      </c>
      <c r="L1400" s="3">
        <v>1122.2</v>
      </c>
      <c r="M1400" s="3">
        <v>3647.92</v>
      </c>
    </row>
    <row r="1401" spans="1:13" x14ac:dyDescent="0.2">
      <c r="A1401" s="43" t="s">
        <v>676</v>
      </c>
      <c r="B1401" s="43" t="s">
        <v>676</v>
      </c>
      <c r="C1401" s="2" t="s">
        <v>411</v>
      </c>
      <c r="D1401" s="3" t="s">
        <v>20</v>
      </c>
      <c r="E1401" s="3">
        <v>2018</v>
      </c>
      <c r="F1401" s="3" t="s">
        <v>159</v>
      </c>
      <c r="G1401" s="3" t="s">
        <v>160</v>
      </c>
      <c r="H1401" s="2" t="s">
        <v>337</v>
      </c>
      <c r="I1401" s="3" t="s">
        <v>0</v>
      </c>
      <c r="J1401" s="3" t="s">
        <v>678</v>
      </c>
      <c r="K1401" s="3" t="s">
        <v>678</v>
      </c>
      <c r="L1401" s="3">
        <v>1298</v>
      </c>
      <c r="M1401" s="3">
        <v>1694</v>
      </c>
    </row>
    <row r="1402" spans="1:13" x14ac:dyDescent="0.2">
      <c r="A1402" s="43" t="s">
        <v>676</v>
      </c>
      <c r="B1402" s="43" t="s">
        <v>676</v>
      </c>
      <c r="C1402" s="2" t="s">
        <v>418</v>
      </c>
      <c r="D1402" s="3" t="s">
        <v>6</v>
      </c>
      <c r="E1402" s="3">
        <v>2018</v>
      </c>
      <c r="F1402" s="3" t="s">
        <v>162</v>
      </c>
      <c r="G1402" s="3" t="s">
        <v>163</v>
      </c>
      <c r="H1402" s="2" t="s">
        <v>419</v>
      </c>
      <c r="I1402" s="3" t="s">
        <v>7</v>
      </c>
      <c r="J1402" s="3" t="s">
        <v>678</v>
      </c>
      <c r="K1402" s="3" t="s">
        <v>678</v>
      </c>
      <c r="L1402" s="3">
        <v>2235.7800000000002</v>
      </c>
      <c r="M1402" s="3">
        <v>5296.6</v>
      </c>
    </row>
    <row r="1403" spans="1:13" x14ac:dyDescent="0.2">
      <c r="A1403" s="43" t="s">
        <v>676</v>
      </c>
      <c r="B1403" s="43" t="s">
        <v>676</v>
      </c>
      <c r="C1403" s="2" t="s">
        <v>411</v>
      </c>
      <c r="D1403" s="3" t="s">
        <v>20</v>
      </c>
      <c r="E1403" s="3">
        <v>2018</v>
      </c>
      <c r="F1403" s="3" t="s">
        <v>159</v>
      </c>
      <c r="G1403" s="3" t="s">
        <v>160</v>
      </c>
      <c r="H1403" s="2" t="s">
        <v>270</v>
      </c>
      <c r="I1403" s="3" t="s">
        <v>0</v>
      </c>
      <c r="J1403" s="3" t="s">
        <v>678</v>
      </c>
      <c r="K1403" s="3" t="s">
        <v>678</v>
      </c>
      <c r="L1403" s="3">
        <v>1298</v>
      </c>
      <c r="M1403" s="3">
        <v>1694</v>
      </c>
    </row>
    <row r="1404" spans="1:13" x14ac:dyDescent="0.2">
      <c r="A1404" s="43" t="s">
        <v>676</v>
      </c>
      <c r="B1404" s="43" t="s">
        <v>676</v>
      </c>
      <c r="C1404" s="2" t="s">
        <v>212</v>
      </c>
      <c r="D1404" s="3" t="s">
        <v>57</v>
      </c>
      <c r="E1404" s="3">
        <v>2016</v>
      </c>
      <c r="F1404" s="3" t="s">
        <v>152</v>
      </c>
      <c r="G1404" s="3" t="s">
        <v>153</v>
      </c>
      <c r="H1404" s="2" t="s">
        <v>213</v>
      </c>
      <c r="I1404" s="3" t="s">
        <v>58</v>
      </c>
      <c r="J1404" s="3" t="s">
        <v>678</v>
      </c>
      <c r="K1404" s="3" t="s">
        <v>678</v>
      </c>
      <c r="L1404" s="3">
        <v>1202.44</v>
      </c>
      <c r="M1404" s="3">
        <v>2504.9230080000002</v>
      </c>
    </row>
    <row r="1405" spans="1:13" x14ac:dyDescent="0.2">
      <c r="A1405" s="43" t="s">
        <v>676</v>
      </c>
      <c r="B1405" s="43" t="s">
        <v>676</v>
      </c>
      <c r="C1405" s="2" t="s">
        <v>406</v>
      </c>
      <c r="D1405" s="3" t="s">
        <v>30</v>
      </c>
      <c r="E1405" s="3">
        <v>2018</v>
      </c>
      <c r="F1405" s="3" t="s">
        <v>407</v>
      </c>
      <c r="G1405" s="3" t="s">
        <v>408</v>
      </c>
      <c r="H1405" s="2" t="s">
        <v>321</v>
      </c>
      <c r="I1405" s="3" t="s">
        <v>7</v>
      </c>
      <c r="J1405" s="3" t="s">
        <v>678</v>
      </c>
      <c r="K1405" s="3" t="s">
        <v>678</v>
      </c>
      <c r="L1405" s="3">
        <v>1974</v>
      </c>
      <c r="M1405" s="3">
        <v>2755.5065999999997</v>
      </c>
    </row>
    <row r="1406" spans="1:13" x14ac:dyDescent="0.2">
      <c r="A1406" s="43" t="s">
        <v>676</v>
      </c>
      <c r="B1406" s="43" t="s">
        <v>676</v>
      </c>
      <c r="C1406" s="2" t="s">
        <v>357</v>
      </c>
      <c r="D1406" s="3" t="s">
        <v>60</v>
      </c>
      <c r="E1406" s="3">
        <v>2016</v>
      </c>
      <c r="F1406" s="3" t="s">
        <v>344</v>
      </c>
      <c r="G1406" s="3" t="s">
        <v>345</v>
      </c>
      <c r="H1406" s="2" t="s">
        <v>372</v>
      </c>
      <c r="I1406" s="3" t="s">
        <v>50</v>
      </c>
      <c r="J1406" s="3" t="s">
        <v>678</v>
      </c>
      <c r="K1406" s="3" t="s">
        <v>678</v>
      </c>
      <c r="L1406" s="3">
        <v>1341.92</v>
      </c>
      <c r="M1406" s="3">
        <v>3792.68</v>
      </c>
    </row>
    <row r="1407" spans="1:13" x14ac:dyDescent="0.2">
      <c r="A1407" s="43" t="s">
        <v>676</v>
      </c>
      <c r="B1407" s="43" t="s">
        <v>676</v>
      </c>
      <c r="C1407" s="2" t="s">
        <v>212</v>
      </c>
      <c r="D1407" s="3" t="s">
        <v>57</v>
      </c>
      <c r="E1407" s="3">
        <v>2016</v>
      </c>
      <c r="F1407" s="3" t="s">
        <v>152</v>
      </c>
      <c r="G1407" s="3" t="s">
        <v>153</v>
      </c>
      <c r="H1407" s="2" t="s">
        <v>213</v>
      </c>
      <c r="I1407" s="3" t="s">
        <v>58</v>
      </c>
      <c r="J1407" s="3" t="s">
        <v>678</v>
      </c>
      <c r="K1407" s="3" t="s">
        <v>678</v>
      </c>
      <c r="L1407" s="3">
        <v>1202.44</v>
      </c>
      <c r="M1407" s="3">
        <v>2504.9230080000002</v>
      </c>
    </row>
    <row r="1408" spans="1:13" x14ac:dyDescent="0.2">
      <c r="A1408" s="43" t="s">
        <v>676</v>
      </c>
      <c r="B1408" s="43" t="s">
        <v>676</v>
      </c>
      <c r="C1408" s="2" t="s">
        <v>518</v>
      </c>
      <c r="D1408" s="3" t="s">
        <v>10</v>
      </c>
      <c r="E1408" s="3">
        <v>2020</v>
      </c>
      <c r="F1408" s="3" t="s">
        <v>152</v>
      </c>
      <c r="G1408" s="3" t="s">
        <v>153</v>
      </c>
      <c r="H1408" s="2" t="s">
        <v>538</v>
      </c>
      <c r="I1408" s="3" t="s">
        <v>2</v>
      </c>
      <c r="J1408" s="3" t="s">
        <v>178</v>
      </c>
      <c r="K1408" s="3" t="s">
        <v>178</v>
      </c>
      <c r="L1408" s="3">
        <v>1122.19</v>
      </c>
      <c r="M1408" s="3">
        <v>1499.5262090000001</v>
      </c>
    </row>
    <row r="1409" spans="1:13" x14ac:dyDescent="0.2">
      <c r="A1409" s="43" t="s">
        <v>676</v>
      </c>
      <c r="B1409" s="43" t="s">
        <v>676</v>
      </c>
      <c r="C1409" s="2" t="s">
        <v>684</v>
      </c>
      <c r="D1409" s="3" t="s">
        <v>9</v>
      </c>
      <c r="E1409" s="3">
        <v>2018</v>
      </c>
      <c r="F1409" s="3" t="s">
        <v>141</v>
      </c>
      <c r="G1409" s="3" t="s">
        <v>142</v>
      </c>
      <c r="H1409" s="2" t="s">
        <v>717</v>
      </c>
      <c r="I1409" s="3" t="s">
        <v>2</v>
      </c>
      <c r="J1409" s="3" t="s">
        <v>178</v>
      </c>
      <c r="K1409" s="3" t="s">
        <v>178</v>
      </c>
      <c r="L1409" s="3">
        <v>1387.51</v>
      </c>
      <c r="M1409" s="3">
        <v>3166.46</v>
      </c>
    </row>
    <row r="1410" spans="1:13" x14ac:dyDescent="0.2">
      <c r="A1410" s="43" t="s">
        <v>676</v>
      </c>
      <c r="B1410" s="43" t="s">
        <v>676</v>
      </c>
      <c r="C1410" s="2" t="s">
        <v>418</v>
      </c>
      <c r="D1410" s="3" t="s">
        <v>6</v>
      </c>
      <c r="E1410" s="3">
        <v>2018</v>
      </c>
      <c r="F1410" s="3" t="s">
        <v>162</v>
      </c>
      <c r="G1410" s="3" t="s">
        <v>163</v>
      </c>
      <c r="H1410" s="2" t="s">
        <v>150</v>
      </c>
      <c r="I1410" s="3" t="s">
        <v>7</v>
      </c>
      <c r="J1410" s="3" t="s">
        <v>678</v>
      </c>
      <c r="K1410" s="3" t="s">
        <v>678</v>
      </c>
      <c r="L1410" s="3">
        <v>2576.39</v>
      </c>
      <c r="M1410" s="3">
        <v>5637.21</v>
      </c>
    </row>
    <row r="1411" spans="1:13" x14ac:dyDescent="0.2">
      <c r="A1411" s="43" t="s">
        <v>676</v>
      </c>
      <c r="B1411" s="43" t="s">
        <v>676</v>
      </c>
      <c r="C1411" s="2" t="s">
        <v>518</v>
      </c>
      <c r="D1411" s="3" t="s">
        <v>10</v>
      </c>
      <c r="E1411" s="3">
        <v>2020</v>
      </c>
      <c r="F1411" s="3" t="s">
        <v>152</v>
      </c>
      <c r="G1411" s="3" t="s">
        <v>153</v>
      </c>
      <c r="H1411" s="2" t="s">
        <v>578</v>
      </c>
      <c r="I1411" s="3" t="s">
        <v>2</v>
      </c>
      <c r="J1411" s="3" t="s">
        <v>396</v>
      </c>
      <c r="K1411" s="3" t="s">
        <v>396</v>
      </c>
      <c r="L1411" s="3">
        <v>1482.72</v>
      </c>
      <c r="M1411" s="3">
        <v>1846.7901120000001</v>
      </c>
    </row>
    <row r="1412" spans="1:13" x14ac:dyDescent="0.2">
      <c r="A1412" s="43" t="s">
        <v>676</v>
      </c>
      <c r="B1412" s="43" t="s">
        <v>676</v>
      </c>
      <c r="C1412" s="2" t="s">
        <v>273</v>
      </c>
      <c r="D1412" s="3" t="s">
        <v>4</v>
      </c>
      <c r="E1412" s="3">
        <v>2020</v>
      </c>
      <c r="F1412" s="3" t="s">
        <v>274</v>
      </c>
      <c r="G1412" s="3" t="s">
        <v>275</v>
      </c>
      <c r="H1412" s="2" t="s">
        <v>298</v>
      </c>
      <c r="I1412" s="3" t="s">
        <v>3</v>
      </c>
      <c r="J1412" s="3" t="s">
        <v>178</v>
      </c>
      <c r="K1412" s="3" t="s">
        <v>178</v>
      </c>
      <c r="L1412" s="3">
        <v>1302.3499999999999</v>
      </c>
      <c r="M1412" s="3">
        <v>5022.6400000000003</v>
      </c>
    </row>
    <row r="1413" spans="1:13" x14ac:dyDescent="0.2">
      <c r="A1413" s="43" t="s">
        <v>676</v>
      </c>
      <c r="B1413" s="43" t="s">
        <v>676</v>
      </c>
      <c r="C1413" s="2" t="s">
        <v>273</v>
      </c>
      <c r="D1413" s="3" t="s">
        <v>4</v>
      </c>
      <c r="E1413" s="3">
        <v>2020</v>
      </c>
      <c r="F1413" s="3" t="s">
        <v>274</v>
      </c>
      <c r="G1413" s="3" t="s">
        <v>275</v>
      </c>
      <c r="H1413" s="2" t="s">
        <v>313</v>
      </c>
      <c r="I1413" s="3" t="s">
        <v>3</v>
      </c>
      <c r="J1413" s="3" t="s">
        <v>178</v>
      </c>
      <c r="K1413" s="3" t="s">
        <v>178</v>
      </c>
      <c r="L1413" s="3">
        <v>1302.3499999999999</v>
      </c>
      <c r="M1413" s="3">
        <v>5022.6400000000003</v>
      </c>
    </row>
    <row r="1414" spans="1:13" x14ac:dyDescent="0.2">
      <c r="A1414" s="43" t="s">
        <v>676</v>
      </c>
      <c r="B1414" s="43" t="s">
        <v>676</v>
      </c>
      <c r="C1414" s="2" t="s">
        <v>517</v>
      </c>
      <c r="D1414" s="3" t="s">
        <v>85</v>
      </c>
      <c r="E1414" s="3">
        <v>2018</v>
      </c>
      <c r="F1414" s="3" t="s">
        <v>159</v>
      </c>
      <c r="G1414" s="3" t="s">
        <v>160</v>
      </c>
      <c r="H1414" s="2" t="s">
        <v>239</v>
      </c>
      <c r="I1414" s="3" t="s">
        <v>0</v>
      </c>
      <c r="J1414" s="3" t="s">
        <v>678</v>
      </c>
      <c r="K1414" s="3" t="s">
        <v>678</v>
      </c>
      <c r="L1414" s="3">
        <v>1298</v>
      </c>
      <c r="M1414" s="3">
        <v>1694</v>
      </c>
    </row>
    <row r="1415" spans="1:13" x14ac:dyDescent="0.2">
      <c r="A1415" s="43" t="s">
        <v>676</v>
      </c>
      <c r="B1415" s="43" t="s">
        <v>676</v>
      </c>
      <c r="C1415" s="2" t="s">
        <v>190</v>
      </c>
      <c r="D1415" s="3" t="s">
        <v>40</v>
      </c>
      <c r="E1415" s="3">
        <v>2021</v>
      </c>
      <c r="F1415" s="3" t="s">
        <v>167</v>
      </c>
      <c r="G1415" s="3" t="s">
        <v>168</v>
      </c>
      <c r="H1415" s="2" t="s">
        <v>191</v>
      </c>
      <c r="I1415" s="3" t="s">
        <v>73</v>
      </c>
      <c r="J1415" s="3" t="s">
        <v>678</v>
      </c>
      <c r="K1415" s="3" t="s">
        <v>678</v>
      </c>
      <c r="L1415" s="3">
        <v>1236.43</v>
      </c>
      <c r="M1415" s="3">
        <v>1927.04</v>
      </c>
    </row>
    <row r="1416" spans="1:13" x14ac:dyDescent="0.2">
      <c r="A1416" s="43" t="s">
        <v>676</v>
      </c>
      <c r="B1416" s="43" t="s">
        <v>676</v>
      </c>
      <c r="C1416" s="2" t="s">
        <v>418</v>
      </c>
      <c r="D1416" s="3" t="s">
        <v>6</v>
      </c>
      <c r="E1416" s="3">
        <v>2018</v>
      </c>
      <c r="F1416" s="3" t="s">
        <v>162</v>
      </c>
      <c r="G1416" s="3" t="s">
        <v>163</v>
      </c>
      <c r="H1416" s="2" t="s">
        <v>419</v>
      </c>
      <c r="I1416" s="3" t="s">
        <v>44</v>
      </c>
      <c r="J1416" s="3" t="s">
        <v>678</v>
      </c>
      <c r="K1416" s="3" t="s">
        <v>678</v>
      </c>
      <c r="L1416" s="3">
        <v>2982.54</v>
      </c>
      <c r="M1416" s="3">
        <v>6961.5999999999995</v>
      </c>
    </row>
    <row r="1417" spans="1:13" x14ac:dyDescent="0.2">
      <c r="A1417" s="43" t="s">
        <v>676</v>
      </c>
      <c r="B1417" s="43" t="s">
        <v>676</v>
      </c>
      <c r="C1417" s="2" t="s">
        <v>334</v>
      </c>
      <c r="D1417" s="3" t="s">
        <v>84</v>
      </c>
      <c r="E1417" s="3">
        <v>2021</v>
      </c>
      <c r="F1417" s="3" t="s">
        <v>335</v>
      </c>
      <c r="G1417" s="3" t="s">
        <v>336</v>
      </c>
      <c r="H1417" s="2" t="s">
        <v>340</v>
      </c>
      <c r="I1417" s="3" t="s">
        <v>83</v>
      </c>
      <c r="J1417" s="3" t="s">
        <v>678</v>
      </c>
      <c r="K1417" s="3" t="s">
        <v>678</v>
      </c>
      <c r="L1417" s="3">
        <v>1805.05</v>
      </c>
      <c r="M1417" s="3">
        <v>5280.5</v>
      </c>
    </row>
    <row r="1418" spans="1:13" x14ac:dyDescent="0.2">
      <c r="A1418" s="43" t="s">
        <v>676</v>
      </c>
      <c r="B1418" s="43" t="s">
        <v>676</v>
      </c>
      <c r="C1418" s="2" t="s">
        <v>397</v>
      </c>
      <c r="D1418" s="3" t="s">
        <v>18</v>
      </c>
      <c r="E1418" s="3">
        <v>2020</v>
      </c>
      <c r="F1418" s="3" t="s">
        <v>167</v>
      </c>
      <c r="G1418" s="3" t="s">
        <v>168</v>
      </c>
      <c r="H1418" s="2" t="s">
        <v>398</v>
      </c>
      <c r="I1418" s="3" t="s">
        <v>15</v>
      </c>
      <c r="J1418" s="3" t="s">
        <v>678</v>
      </c>
      <c r="K1418" s="3" t="s">
        <v>678</v>
      </c>
      <c r="L1418" s="3">
        <v>1122.2</v>
      </c>
      <c r="M1418" s="3">
        <v>1886.98</v>
      </c>
    </row>
    <row r="1419" spans="1:13" x14ac:dyDescent="0.2">
      <c r="A1419" s="43" t="s">
        <v>676</v>
      </c>
      <c r="B1419" s="43" t="s">
        <v>676</v>
      </c>
      <c r="C1419" s="2" t="s">
        <v>438</v>
      </c>
      <c r="D1419" s="3" t="s">
        <v>19</v>
      </c>
      <c r="E1419" s="3">
        <v>2019</v>
      </c>
      <c r="F1419" s="3" t="s">
        <v>439</v>
      </c>
      <c r="G1419" s="3" t="s">
        <v>440</v>
      </c>
      <c r="H1419" s="2" t="s">
        <v>176</v>
      </c>
      <c r="I1419" s="3" t="s">
        <v>2</v>
      </c>
      <c r="J1419" s="3" t="s">
        <v>178</v>
      </c>
      <c r="K1419" s="3" t="s">
        <v>178</v>
      </c>
      <c r="L1419" s="3">
        <v>1122.2</v>
      </c>
      <c r="M1419" s="3">
        <v>3647.92</v>
      </c>
    </row>
    <row r="1420" spans="1:13" x14ac:dyDescent="0.2">
      <c r="A1420" s="43" t="s">
        <v>676</v>
      </c>
      <c r="B1420" s="43" t="s">
        <v>676</v>
      </c>
      <c r="C1420" s="2" t="s">
        <v>438</v>
      </c>
      <c r="D1420" s="3" t="s">
        <v>19</v>
      </c>
      <c r="E1420" s="3">
        <v>2019</v>
      </c>
      <c r="F1420" s="3" t="s">
        <v>439</v>
      </c>
      <c r="G1420" s="3" t="s">
        <v>440</v>
      </c>
      <c r="H1420" s="2" t="s">
        <v>236</v>
      </c>
      <c r="I1420" s="3" t="s">
        <v>2</v>
      </c>
      <c r="J1420" s="3" t="s">
        <v>678</v>
      </c>
      <c r="K1420" s="3" t="s">
        <v>678</v>
      </c>
      <c r="L1420" s="3">
        <v>1122.2</v>
      </c>
      <c r="M1420" s="3">
        <v>3112.55</v>
      </c>
    </row>
    <row r="1421" spans="1:13" x14ac:dyDescent="0.2">
      <c r="A1421" s="43" t="s">
        <v>676</v>
      </c>
      <c r="B1421" s="43" t="s">
        <v>676</v>
      </c>
      <c r="C1421" s="2" t="s">
        <v>518</v>
      </c>
      <c r="D1421" s="3" t="s">
        <v>10</v>
      </c>
      <c r="E1421" s="3">
        <v>2020</v>
      </c>
      <c r="F1421" s="3" t="s">
        <v>152</v>
      </c>
      <c r="G1421" s="3" t="s">
        <v>153</v>
      </c>
      <c r="H1421" s="2" t="s">
        <v>338</v>
      </c>
      <c r="I1421" s="3" t="s">
        <v>2</v>
      </c>
      <c r="J1421" s="3" t="s">
        <v>178</v>
      </c>
      <c r="K1421" s="3" t="s">
        <v>178</v>
      </c>
      <c r="L1421" s="3">
        <v>1482.72</v>
      </c>
      <c r="M1421" s="3">
        <v>1846.7901120000001</v>
      </c>
    </row>
    <row r="1422" spans="1:13" x14ac:dyDescent="0.2">
      <c r="A1422" s="43" t="s">
        <v>676</v>
      </c>
      <c r="B1422" s="43" t="s">
        <v>676</v>
      </c>
      <c r="C1422" s="2" t="s">
        <v>397</v>
      </c>
      <c r="D1422" s="3" t="s">
        <v>18</v>
      </c>
      <c r="E1422" s="3">
        <v>2020</v>
      </c>
      <c r="F1422" s="3" t="s">
        <v>167</v>
      </c>
      <c r="G1422" s="3" t="s">
        <v>168</v>
      </c>
      <c r="H1422" s="2" t="s">
        <v>398</v>
      </c>
      <c r="I1422" s="3" t="s">
        <v>15</v>
      </c>
      <c r="J1422" s="3" t="s">
        <v>678</v>
      </c>
      <c r="K1422" s="3" t="s">
        <v>678</v>
      </c>
      <c r="L1422" s="3">
        <v>1061.6400000000001</v>
      </c>
      <c r="M1422" s="3">
        <v>1804.42</v>
      </c>
    </row>
    <row r="1423" spans="1:13" x14ac:dyDescent="0.2">
      <c r="A1423" s="43" t="s">
        <v>676</v>
      </c>
      <c r="B1423" s="43" t="s">
        <v>676</v>
      </c>
      <c r="C1423" s="2" t="s">
        <v>518</v>
      </c>
      <c r="D1423" s="3" t="s">
        <v>10</v>
      </c>
      <c r="E1423" s="3">
        <v>2020</v>
      </c>
      <c r="F1423" s="3" t="s">
        <v>152</v>
      </c>
      <c r="G1423" s="3" t="s">
        <v>153</v>
      </c>
      <c r="H1423" s="2" t="s">
        <v>552</v>
      </c>
      <c r="I1423" s="3" t="s">
        <v>2</v>
      </c>
      <c r="J1423" s="3" t="s">
        <v>178</v>
      </c>
      <c r="K1423" s="3" t="s">
        <v>178</v>
      </c>
      <c r="L1423" s="3">
        <v>1122.19</v>
      </c>
      <c r="M1423" s="3">
        <v>1499.5262090000001</v>
      </c>
    </row>
    <row r="1424" spans="1:13" x14ac:dyDescent="0.2">
      <c r="A1424" s="43" t="s">
        <v>676</v>
      </c>
      <c r="B1424" s="43" t="s">
        <v>676</v>
      </c>
      <c r="C1424" s="2" t="s">
        <v>411</v>
      </c>
      <c r="D1424" s="3" t="s">
        <v>20</v>
      </c>
      <c r="E1424" s="3">
        <v>2018</v>
      </c>
      <c r="F1424" s="3" t="s">
        <v>159</v>
      </c>
      <c r="G1424" s="3" t="s">
        <v>160</v>
      </c>
      <c r="H1424" s="2" t="s">
        <v>403</v>
      </c>
      <c r="I1424" s="3" t="s">
        <v>7</v>
      </c>
      <c r="J1424" s="3" t="s">
        <v>678</v>
      </c>
      <c r="K1424" s="3" t="s">
        <v>678</v>
      </c>
      <c r="L1424" s="3">
        <v>1727</v>
      </c>
      <c r="M1424" s="3">
        <v>2407.96</v>
      </c>
    </row>
    <row r="1425" spans="1:13" x14ac:dyDescent="0.2">
      <c r="A1425" s="43" t="s">
        <v>676</v>
      </c>
      <c r="B1425" s="43" t="s">
        <v>676</v>
      </c>
      <c r="C1425" s="2" t="s">
        <v>682</v>
      </c>
      <c r="D1425" s="3" t="s">
        <v>28</v>
      </c>
      <c r="E1425" s="3">
        <v>2018</v>
      </c>
      <c r="F1425" s="3" t="s">
        <v>344</v>
      </c>
      <c r="G1425" s="3" t="s">
        <v>345</v>
      </c>
      <c r="H1425" s="2" t="s">
        <v>265</v>
      </c>
      <c r="I1425" s="3" t="s">
        <v>27</v>
      </c>
      <c r="J1425" s="3" t="s">
        <v>678</v>
      </c>
      <c r="K1425" s="3" t="s">
        <v>678</v>
      </c>
      <c r="L1425" s="3">
        <v>1212</v>
      </c>
      <c r="M1425" s="3">
        <v>2801.81</v>
      </c>
    </row>
    <row r="1426" spans="1:13" x14ac:dyDescent="0.2">
      <c r="A1426" s="43" t="s">
        <v>676</v>
      </c>
      <c r="B1426" s="43" t="s">
        <v>676</v>
      </c>
      <c r="C1426" s="2" t="s">
        <v>320</v>
      </c>
      <c r="D1426" s="3" t="s">
        <v>1</v>
      </c>
      <c r="E1426" s="3">
        <v>2018</v>
      </c>
      <c r="F1426" s="3" t="s">
        <v>141</v>
      </c>
      <c r="G1426" s="3" t="s">
        <v>142</v>
      </c>
      <c r="H1426" s="2" t="s">
        <v>204</v>
      </c>
      <c r="I1426" s="3" t="s">
        <v>0</v>
      </c>
      <c r="J1426" s="3" t="s">
        <v>678</v>
      </c>
      <c r="K1426" s="3" t="s">
        <v>678</v>
      </c>
      <c r="L1426" s="3">
        <v>1212</v>
      </c>
      <c r="M1426" s="3">
        <v>4380.49</v>
      </c>
    </row>
    <row r="1427" spans="1:13" x14ac:dyDescent="0.2">
      <c r="A1427" s="43" t="s">
        <v>676</v>
      </c>
      <c r="B1427" s="43" t="s">
        <v>676</v>
      </c>
      <c r="C1427" s="2" t="s">
        <v>421</v>
      </c>
      <c r="D1427" s="3" t="s">
        <v>12</v>
      </c>
      <c r="E1427" s="3">
        <v>2018</v>
      </c>
      <c r="F1427" s="3" t="s">
        <v>422</v>
      </c>
      <c r="G1427" s="3" t="s">
        <v>423</v>
      </c>
      <c r="H1427" s="2" t="s">
        <v>261</v>
      </c>
      <c r="I1427" s="3" t="s">
        <v>7</v>
      </c>
      <c r="J1427" s="3" t="s">
        <v>678</v>
      </c>
      <c r="K1427" s="3" t="s">
        <v>678</v>
      </c>
      <c r="L1427" s="3">
        <v>2245.1</v>
      </c>
      <c r="M1427" s="3">
        <v>4326.8999999999996</v>
      </c>
    </row>
    <row r="1428" spans="1:13" x14ac:dyDescent="0.2">
      <c r="A1428" s="43" t="s">
        <v>676</v>
      </c>
      <c r="B1428" s="43" t="s">
        <v>676</v>
      </c>
      <c r="C1428" s="2" t="s">
        <v>140</v>
      </c>
      <c r="D1428" s="3" t="s">
        <v>59</v>
      </c>
      <c r="E1428" s="3">
        <v>2020</v>
      </c>
      <c r="F1428" s="3" t="s">
        <v>141</v>
      </c>
      <c r="G1428" s="3" t="s">
        <v>142</v>
      </c>
      <c r="H1428" s="2" t="s">
        <v>143</v>
      </c>
      <c r="I1428" s="3" t="s">
        <v>31</v>
      </c>
      <c r="J1428" s="3" t="s">
        <v>678</v>
      </c>
      <c r="K1428" s="3" t="s">
        <v>678</v>
      </c>
      <c r="L1428" s="3">
        <v>2070.1999999999998</v>
      </c>
      <c r="M1428" s="3">
        <v>6241.96</v>
      </c>
    </row>
    <row r="1429" spans="1:13" x14ac:dyDescent="0.2">
      <c r="A1429" s="43" t="s">
        <v>676</v>
      </c>
      <c r="B1429" s="43" t="s">
        <v>676</v>
      </c>
      <c r="C1429" s="2" t="s">
        <v>397</v>
      </c>
      <c r="D1429" s="3" t="s">
        <v>18</v>
      </c>
      <c r="E1429" s="3">
        <v>2020</v>
      </c>
      <c r="F1429" s="3" t="s">
        <v>167</v>
      </c>
      <c r="G1429" s="3" t="s">
        <v>168</v>
      </c>
      <c r="H1429" s="2" t="s">
        <v>267</v>
      </c>
      <c r="I1429" s="3" t="s">
        <v>15</v>
      </c>
      <c r="J1429" s="3" t="s">
        <v>678</v>
      </c>
      <c r="K1429" s="3" t="s">
        <v>678</v>
      </c>
      <c r="L1429" s="3">
        <v>1061.6400000000001</v>
      </c>
      <c r="M1429" s="3">
        <v>1804.42</v>
      </c>
    </row>
    <row r="1430" spans="1:13" x14ac:dyDescent="0.2">
      <c r="A1430" s="43" t="s">
        <v>676</v>
      </c>
      <c r="B1430" s="43" t="s">
        <v>676</v>
      </c>
      <c r="C1430" s="2" t="s">
        <v>406</v>
      </c>
      <c r="D1430" s="3" t="s">
        <v>30</v>
      </c>
      <c r="E1430" s="3">
        <v>2018</v>
      </c>
      <c r="F1430" s="3" t="s">
        <v>407</v>
      </c>
      <c r="G1430" s="3" t="s">
        <v>408</v>
      </c>
      <c r="H1430" s="2" t="s">
        <v>409</v>
      </c>
      <c r="I1430" s="3" t="s">
        <v>7</v>
      </c>
      <c r="J1430" s="3" t="s">
        <v>678</v>
      </c>
      <c r="K1430" s="3" t="s">
        <v>678</v>
      </c>
      <c r="L1430" s="3">
        <v>1974</v>
      </c>
      <c r="M1430" s="3">
        <v>2755.5065999999997</v>
      </c>
    </row>
    <row r="1431" spans="1:13" x14ac:dyDescent="0.2">
      <c r="A1431" s="43" t="s">
        <v>676</v>
      </c>
      <c r="B1431" s="43" t="s">
        <v>676</v>
      </c>
      <c r="C1431" s="2" t="s">
        <v>343</v>
      </c>
      <c r="D1431" s="3" t="s">
        <v>70</v>
      </c>
      <c r="E1431" s="3">
        <v>2016</v>
      </c>
      <c r="F1431" s="3" t="s">
        <v>344</v>
      </c>
      <c r="G1431" s="3" t="s">
        <v>345</v>
      </c>
      <c r="H1431" s="2" t="s">
        <v>184</v>
      </c>
      <c r="I1431" s="3" t="s">
        <v>41</v>
      </c>
      <c r="J1431" s="3" t="s">
        <v>678</v>
      </c>
      <c r="K1431" s="3" t="s">
        <v>678</v>
      </c>
      <c r="L1431" s="3">
        <v>2190</v>
      </c>
      <c r="M1431" s="3">
        <v>5666.7409677419355</v>
      </c>
    </row>
    <row r="1432" spans="1:13" x14ac:dyDescent="0.2">
      <c r="A1432" s="43" t="s">
        <v>676</v>
      </c>
      <c r="B1432" s="43" t="s">
        <v>676</v>
      </c>
      <c r="C1432" s="2" t="s">
        <v>151</v>
      </c>
      <c r="D1432" s="3" t="s">
        <v>22</v>
      </c>
      <c r="E1432" s="3">
        <v>2021</v>
      </c>
      <c r="F1432" s="3" t="s">
        <v>152</v>
      </c>
      <c r="G1432" s="3" t="s">
        <v>153</v>
      </c>
      <c r="H1432" s="2" t="s">
        <v>154</v>
      </c>
      <c r="I1432" s="3" t="s">
        <v>58</v>
      </c>
      <c r="J1432" s="3" t="s">
        <v>678</v>
      </c>
      <c r="K1432" s="3" t="s">
        <v>678</v>
      </c>
      <c r="L1432" s="3">
        <v>2026.8000000000002</v>
      </c>
      <c r="M1432" s="3">
        <v>3173.43</v>
      </c>
    </row>
    <row r="1433" spans="1:13" x14ac:dyDescent="0.2">
      <c r="A1433" s="43" t="s">
        <v>676</v>
      </c>
      <c r="B1433" s="43" t="s">
        <v>676</v>
      </c>
      <c r="C1433" s="2" t="s">
        <v>233</v>
      </c>
      <c r="D1433" s="3" t="s">
        <v>39</v>
      </c>
      <c r="E1433" s="3">
        <v>2019</v>
      </c>
      <c r="F1433" s="3" t="s">
        <v>234</v>
      </c>
      <c r="G1433" s="3" t="s">
        <v>235</v>
      </c>
      <c r="H1433" s="2" t="s">
        <v>254</v>
      </c>
      <c r="I1433" s="3" t="s">
        <v>38</v>
      </c>
      <c r="J1433" s="3" t="s">
        <v>678</v>
      </c>
      <c r="K1433" s="3" t="s">
        <v>678</v>
      </c>
      <c r="L1433" s="3">
        <v>1122.19</v>
      </c>
      <c r="M1433" s="3">
        <v>3029.39</v>
      </c>
    </row>
    <row r="1434" spans="1:13" x14ac:dyDescent="0.2">
      <c r="A1434" s="43" t="s">
        <v>676</v>
      </c>
      <c r="B1434" s="43" t="s">
        <v>676</v>
      </c>
      <c r="C1434" s="2" t="s">
        <v>684</v>
      </c>
      <c r="D1434" s="3" t="s">
        <v>9</v>
      </c>
      <c r="E1434" s="3">
        <v>2018</v>
      </c>
      <c r="F1434" s="3" t="s">
        <v>141</v>
      </c>
      <c r="G1434" s="3" t="s">
        <v>142</v>
      </c>
      <c r="H1434" s="2" t="s">
        <v>707</v>
      </c>
      <c r="I1434" s="3" t="s">
        <v>2</v>
      </c>
      <c r="J1434" s="3" t="s">
        <v>178</v>
      </c>
      <c r="K1434" s="3" t="s">
        <v>178</v>
      </c>
      <c r="L1434" s="3">
        <v>1387.51</v>
      </c>
      <c r="M1434" s="3">
        <v>3166.46</v>
      </c>
    </row>
    <row r="1435" spans="1:13" x14ac:dyDescent="0.2">
      <c r="A1435" s="43" t="s">
        <v>676</v>
      </c>
      <c r="B1435" s="43" t="s">
        <v>676</v>
      </c>
      <c r="C1435" s="2" t="s">
        <v>166</v>
      </c>
      <c r="D1435" s="3" t="s">
        <v>81</v>
      </c>
      <c r="E1435" s="3">
        <v>2021</v>
      </c>
      <c r="F1435" s="3" t="s">
        <v>167</v>
      </c>
      <c r="G1435" s="3" t="s">
        <v>168</v>
      </c>
      <c r="H1435" s="2" t="s">
        <v>169</v>
      </c>
      <c r="I1435" s="3" t="s">
        <v>91</v>
      </c>
      <c r="J1435" s="3" t="s">
        <v>678</v>
      </c>
      <c r="K1435" s="3" t="s">
        <v>678</v>
      </c>
      <c r="L1435" s="3">
        <v>2244.38</v>
      </c>
      <c r="M1435" s="3">
        <v>4583.8599999999997</v>
      </c>
    </row>
    <row r="1436" spans="1:13" x14ac:dyDescent="0.2">
      <c r="A1436" s="43" t="s">
        <v>676</v>
      </c>
      <c r="B1436" s="43" t="s">
        <v>676</v>
      </c>
      <c r="C1436" s="2" t="s">
        <v>418</v>
      </c>
      <c r="D1436" s="3" t="s">
        <v>6</v>
      </c>
      <c r="E1436" s="3">
        <v>2018</v>
      </c>
      <c r="F1436" s="3" t="s">
        <v>162</v>
      </c>
      <c r="G1436" s="3" t="s">
        <v>163</v>
      </c>
      <c r="H1436" s="2" t="s">
        <v>419</v>
      </c>
      <c r="I1436" s="3" t="s">
        <v>63</v>
      </c>
      <c r="J1436" s="3" t="s">
        <v>678</v>
      </c>
      <c r="K1436" s="3" t="s">
        <v>678</v>
      </c>
      <c r="L1436" s="3">
        <v>2013.28</v>
      </c>
      <c r="M1436" s="3">
        <v>5074.1000000000004</v>
      </c>
    </row>
    <row r="1437" spans="1:13" x14ac:dyDescent="0.2">
      <c r="A1437" s="43" t="s">
        <v>676</v>
      </c>
      <c r="B1437" s="43" t="s">
        <v>676</v>
      </c>
      <c r="C1437" s="2" t="s">
        <v>140</v>
      </c>
      <c r="D1437" s="3" t="s">
        <v>59</v>
      </c>
      <c r="E1437" s="3">
        <v>2020</v>
      </c>
      <c r="F1437" s="3" t="s">
        <v>141</v>
      </c>
      <c r="G1437" s="3" t="s">
        <v>142</v>
      </c>
      <c r="H1437" s="2" t="s">
        <v>143</v>
      </c>
      <c r="I1437" s="3" t="s">
        <v>7</v>
      </c>
      <c r="J1437" s="3" t="s">
        <v>678</v>
      </c>
      <c r="K1437" s="3" t="s">
        <v>678</v>
      </c>
      <c r="L1437" s="3">
        <v>2010.46</v>
      </c>
      <c r="M1437" s="3">
        <v>5618.55</v>
      </c>
    </row>
    <row r="1438" spans="1:13" x14ac:dyDescent="0.2">
      <c r="A1438" s="43" t="s">
        <v>676</v>
      </c>
      <c r="B1438" s="43" t="s">
        <v>676</v>
      </c>
      <c r="C1438" s="2" t="s">
        <v>342</v>
      </c>
      <c r="D1438" s="3" t="s">
        <v>8</v>
      </c>
      <c r="E1438" s="3">
        <v>2019</v>
      </c>
      <c r="F1438" s="3" t="s">
        <v>141</v>
      </c>
      <c r="G1438" s="3" t="s">
        <v>142</v>
      </c>
      <c r="H1438" s="2" t="s">
        <v>254</v>
      </c>
      <c r="I1438" s="3" t="s">
        <v>17</v>
      </c>
      <c r="J1438" s="3" t="s">
        <v>678</v>
      </c>
      <c r="K1438" s="3" t="s">
        <v>678</v>
      </c>
      <c r="L1438" s="3">
        <v>1568.6</v>
      </c>
      <c r="M1438" s="3">
        <v>4937.68</v>
      </c>
    </row>
    <row r="1439" spans="1:13" x14ac:dyDescent="0.2">
      <c r="A1439" s="43" t="s">
        <v>676</v>
      </c>
      <c r="B1439" s="43" t="s">
        <v>676</v>
      </c>
      <c r="C1439" s="2" t="s">
        <v>193</v>
      </c>
      <c r="D1439" s="3" t="s">
        <v>89</v>
      </c>
      <c r="E1439" s="3">
        <v>2020</v>
      </c>
      <c r="F1439" s="3" t="s">
        <v>167</v>
      </c>
      <c r="G1439" s="3" t="s">
        <v>168</v>
      </c>
      <c r="H1439" s="2" t="s">
        <v>199</v>
      </c>
      <c r="I1439" s="3" t="s">
        <v>118</v>
      </c>
      <c r="J1439" s="3" t="s">
        <v>678</v>
      </c>
      <c r="K1439" s="3" t="s">
        <v>678</v>
      </c>
      <c r="L1439" s="3">
        <v>2132.12</v>
      </c>
      <c r="M1439" s="3">
        <v>6080.44</v>
      </c>
    </row>
    <row r="1440" spans="1:13" x14ac:dyDescent="0.2">
      <c r="A1440" s="43" t="s">
        <v>676</v>
      </c>
      <c r="B1440" s="43" t="s">
        <v>676</v>
      </c>
      <c r="C1440" s="2" t="s">
        <v>233</v>
      </c>
      <c r="D1440" s="3" t="s">
        <v>39</v>
      </c>
      <c r="E1440" s="3">
        <v>2019</v>
      </c>
      <c r="F1440" s="3" t="s">
        <v>234</v>
      </c>
      <c r="G1440" s="3" t="s">
        <v>235</v>
      </c>
      <c r="H1440" s="2" t="s">
        <v>228</v>
      </c>
      <c r="I1440" s="3" t="s">
        <v>38</v>
      </c>
      <c r="J1440" s="3" t="s">
        <v>678</v>
      </c>
      <c r="K1440" s="3" t="s">
        <v>678</v>
      </c>
      <c r="L1440" s="3">
        <v>1122.19</v>
      </c>
      <c r="M1440" s="3">
        <v>3029.39</v>
      </c>
    </row>
    <row r="1441" spans="1:13" x14ac:dyDescent="0.2">
      <c r="A1441" s="43" t="s">
        <v>676</v>
      </c>
      <c r="B1441" s="43" t="s">
        <v>676</v>
      </c>
      <c r="C1441" s="2" t="s">
        <v>144</v>
      </c>
      <c r="D1441" s="3" t="s">
        <v>14</v>
      </c>
      <c r="E1441" s="3">
        <v>2020</v>
      </c>
      <c r="F1441" s="3" t="s">
        <v>145</v>
      </c>
      <c r="G1441" s="3" t="s">
        <v>146</v>
      </c>
      <c r="H1441" s="2" t="s">
        <v>148</v>
      </c>
      <c r="I1441" s="3" t="s">
        <v>13</v>
      </c>
      <c r="J1441" s="3" t="s">
        <v>678</v>
      </c>
      <c r="K1441" s="3" t="s">
        <v>678</v>
      </c>
      <c r="L1441" s="3">
        <v>2188.42</v>
      </c>
      <c r="M1441" s="3">
        <v>2577.8535999999999</v>
      </c>
    </row>
    <row r="1442" spans="1:13" x14ac:dyDescent="0.2">
      <c r="A1442" s="43" t="s">
        <v>676</v>
      </c>
      <c r="B1442" s="43" t="s">
        <v>676</v>
      </c>
      <c r="C1442" s="2" t="s">
        <v>174</v>
      </c>
      <c r="D1442" s="3" t="s">
        <v>33</v>
      </c>
      <c r="E1442" s="3">
        <v>2022</v>
      </c>
      <c r="F1442" s="3" t="s">
        <v>162</v>
      </c>
      <c r="G1442" s="3" t="s">
        <v>163</v>
      </c>
      <c r="H1442" s="2" t="s">
        <v>154</v>
      </c>
      <c r="I1442" s="3" t="s">
        <v>21</v>
      </c>
      <c r="J1442" s="3" t="s">
        <v>678</v>
      </c>
      <c r="K1442" s="3" t="s">
        <v>678</v>
      </c>
      <c r="L1442" s="3">
        <v>1727</v>
      </c>
      <c r="M1442" s="3">
        <v>3212.67</v>
      </c>
    </row>
    <row r="1443" spans="1:13" x14ac:dyDescent="0.2">
      <c r="A1443" s="43" t="s">
        <v>676</v>
      </c>
      <c r="B1443" s="43" t="s">
        <v>676</v>
      </c>
      <c r="C1443" s="2" t="s">
        <v>406</v>
      </c>
      <c r="D1443" s="3" t="s">
        <v>30</v>
      </c>
      <c r="E1443" s="3">
        <v>2018</v>
      </c>
      <c r="F1443" s="3" t="s">
        <v>407</v>
      </c>
      <c r="G1443" s="3" t="s">
        <v>408</v>
      </c>
      <c r="H1443" s="2" t="s">
        <v>321</v>
      </c>
      <c r="I1443" s="3" t="s">
        <v>688</v>
      </c>
      <c r="J1443" s="3" t="s">
        <v>678</v>
      </c>
      <c r="K1443" s="3" t="s">
        <v>678</v>
      </c>
      <c r="L1443" s="3">
        <v>1298</v>
      </c>
      <c r="M1443" s="3">
        <v>1811.8781999999999</v>
      </c>
    </row>
    <row r="1444" spans="1:13" x14ac:dyDescent="0.2">
      <c r="A1444" s="43" t="s">
        <v>676</v>
      </c>
      <c r="B1444" s="43" t="s">
        <v>676</v>
      </c>
      <c r="C1444" s="2" t="s">
        <v>401</v>
      </c>
      <c r="D1444" s="3" t="s">
        <v>45</v>
      </c>
      <c r="E1444" s="3">
        <v>2018</v>
      </c>
      <c r="F1444" s="3" t="s">
        <v>159</v>
      </c>
      <c r="G1444" s="3" t="s">
        <v>160</v>
      </c>
      <c r="H1444" s="2" t="s">
        <v>404</v>
      </c>
      <c r="I1444" s="3" t="s">
        <v>29</v>
      </c>
      <c r="J1444" s="3" t="s">
        <v>178</v>
      </c>
      <c r="K1444" s="3" t="s">
        <v>178</v>
      </c>
      <c r="L1444" s="3">
        <v>1727</v>
      </c>
      <c r="M1444" s="3">
        <v>2641.1</v>
      </c>
    </row>
    <row r="1445" spans="1:13" x14ac:dyDescent="0.2">
      <c r="A1445" s="43" t="s">
        <v>676</v>
      </c>
      <c r="B1445" s="43" t="s">
        <v>676</v>
      </c>
      <c r="C1445" s="2" t="s">
        <v>401</v>
      </c>
      <c r="D1445" s="3" t="s">
        <v>45</v>
      </c>
      <c r="E1445" s="3">
        <v>2018</v>
      </c>
      <c r="F1445" s="3" t="s">
        <v>159</v>
      </c>
      <c r="G1445" s="3" t="s">
        <v>160</v>
      </c>
      <c r="H1445" s="2" t="s">
        <v>405</v>
      </c>
      <c r="I1445" s="3" t="s">
        <v>0</v>
      </c>
      <c r="J1445" s="3" t="s">
        <v>678</v>
      </c>
      <c r="K1445" s="3" t="s">
        <v>678</v>
      </c>
      <c r="L1445" s="3">
        <v>1298</v>
      </c>
      <c r="M1445" s="3">
        <v>1694</v>
      </c>
    </row>
    <row r="1446" spans="1:13" x14ac:dyDescent="0.2">
      <c r="A1446" s="43" t="s">
        <v>676</v>
      </c>
      <c r="B1446" s="43" t="s">
        <v>676</v>
      </c>
      <c r="C1446" s="2" t="s">
        <v>518</v>
      </c>
      <c r="D1446" s="3" t="s">
        <v>10</v>
      </c>
      <c r="E1446" s="3">
        <v>2020</v>
      </c>
      <c r="F1446" s="3" t="s">
        <v>152</v>
      </c>
      <c r="G1446" s="3" t="s">
        <v>153</v>
      </c>
      <c r="H1446" s="2" t="s">
        <v>579</v>
      </c>
      <c r="I1446" s="3" t="s">
        <v>2</v>
      </c>
      <c r="J1446" s="3" t="s">
        <v>178</v>
      </c>
      <c r="K1446" s="3" t="s">
        <v>178</v>
      </c>
      <c r="L1446" s="3">
        <v>1725.83</v>
      </c>
      <c r="M1446" s="3">
        <v>2140.1998209999997</v>
      </c>
    </row>
    <row r="1447" spans="1:13" x14ac:dyDescent="0.2">
      <c r="A1447" s="43" t="s">
        <v>676</v>
      </c>
      <c r="B1447" s="43" t="s">
        <v>676</v>
      </c>
      <c r="C1447" s="2" t="s">
        <v>391</v>
      </c>
      <c r="D1447" s="3" t="s">
        <v>24</v>
      </c>
      <c r="E1447" s="3">
        <v>2019</v>
      </c>
      <c r="F1447" s="3" t="s">
        <v>392</v>
      </c>
      <c r="G1447" s="3" t="s">
        <v>393</v>
      </c>
      <c r="H1447" s="2" t="s">
        <v>394</v>
      </c>
      <c r="I1447" s="3" t="s">
        <v>119</v>
      </c>
      <c r="J1447" s="3" t="s">
        <v>678</v>
      </c>
      <c r="K1447" s="3" t="s">
        <v>678</v>
      </c>
      <c r="L1447" s="3">
        <v>3062.45</v>
      </c>
      <c r="M1447" s="3">
        <v>5467.84</v>
      </c>
    </row>
    <row r="1448" spans="1:13" x14ac:dyDescent="0.2">
      <c r="A1448" s="43" t="s">
        <v>676</v>
      </c>
      <c r="B1448" s="43" t="s">
        <v>676</v>
      </c>
      <c r="C1448" s="2" t="s">
        <v>406</v>
      </c>
      <c r="D1448" s="3" t="s">
        <v>30</v>
      </c>
      <c r="E1448" s="3">
        <v>2018</v>
      </c>
      <c r="F1448" s="3" t="s">
        <v>407</v>
      </c>
      <c r="G1448" s="3" t="s">
        <v>408</v>
      </c>
      <c r="H1448" s="2" t="s">
        <v>327</v>
      </c>
      <c r="I1448" s="3" t="s">
        <v>688</v>
      </c>
      <c r="J1448" s="3" t="s">
        <v>678</v>
      </c>
      <c r="K1448" s="3" t="s">
        <v>678</v>
      </c>
      <c r="L1448" s="3">
        <v>1298</v>
      </c>
      <c r="M1448" s="3">
        <v>1811.8781999999999</v>
      </c>
    </row>
    <row r="1449" spans="1:13" x14ac:dyDescent="0.2">
      <c r="A1449" s="43" t="s">
        <v>676</v>
      </c>
      <c r="B1449" s="43" t="s">
        <v>676</v>
      </c>
      <c r="C1449" s="2" t="s">
        <v>438</v>
      </c>
      <c r="D1449" s="3" t="s">
        <v>19</v>
      </c>
      <c r="E1449" s="3">
        <v>2019</v>
      </c>
      <c r="F1449" s="3" t="s">
        <v>439</v>
      </c>
      <c r="G1449" s="3" t="s">
        <v>440</v>
      </c>
      <c r="H1449" s="2" t="s">
        <v>478</v>
      </c>
      <c r="I1449" s="3" t="s">
        <v>2</v>
      </c>
      <c r="J1449" s="3" t="s">
        <v>178</v>
      </c>
      <c r="K1449" s="3" t="s">
        <v>178</v>
      </c>
      <c r="L1449" s="3">
        <v>1122.2</v>
      </c>
      <c r="M1449" s="3">
        <v>3112.55</v>
      </c>
    </row>
    <row r="1450" spans="1:13" x14ac:dyDescent="0.2">
      <c r="A1450" s="43" t="s">
        <v>676</v>
      </c>
      <c r="B1450" s="43" t="s">
        <v>676</v>
      </c>
      <c r="C1450" s="2" t="s">
        <v>273</v>
      </c>
      <c r="D1450" s="3" t="s">
        <v>4</v>
      </c>
      <c r="E1450" s="3">
        <v>2020</v>
      </c>
      <c r="F1450" s="3" t="s">
        <v>274</v>
      </c>
      <c r="G1450" s="3" t="s">
        <v>275</v>
      </c>
      <c r="H1450" s="2" t="s">
        <v>223</v>
      </c>
      <c r="I1450" s="3" t="s">
        <v>3</v>
      </c>
      <c r="J1450" s="3" t="s">
        <v>178</v>
      </c>
      <c r="K1450" s="3" t="s">
        <v>178</v>
      </c>
      <c r="L1450" s="3">
        <v>1302.3499999999999</v>
      </c>
      <c r="M1450" s="3">
        <v>5022.6400000000003</v>
      </c>
    </row>
    <row r="1451" spans="1:13" x14ac:dyDescent="0.2">
      <c r="A1451" s="43" t="s">
        <v>676</v>
      </c>
      <c r="B1451" s="43" t="s">
        <v>676</v>
      </c>
      <c r="C1451" s="2" t="s">
        <v>320</v>
      </c>
      <c r="D1451" s="3" t="s">
        <v>1</v>
      </c>
      <c r="E1451" s="3">
        <v>2018</v>
      </c>
      <c r="F1451" s="3" t="s">
        <v>141</v>
      </c>
      <c r="G1451" s="3" t="s">
        <v>142</v>
      </c>
      <c r="H1451" s="2" t="s">
        <v>207</v>
      </c>
      <c r="I1451" s="3" t="s">
        <v>0</v>
      </c>
      <c r="J1451" s="3" t="s">
        <v>678</v>
      </c>
      <c r="K1451" s="3" t="s">
        <v>678</v>
      </c>
      <c r="L1451" s="3">
        <v>1212</v>
      </c>
      <c r="M1451" s="3">
        <v>4380.49</v>
      </c>
    </row>
    <row r="1452" spans="1:13" x14ac:dyDescent="0.2">
      <c r="A1452" s="43" t="s">
        <v>676</v>
      </c>
      <c r="B1452" s="43" t="s">
        <v>676</v>
      </c>
      <c r="C1452" s="2" t="s">
        <v>334</v>
      </c>
      <c r="D1452" s="3" t="s">
        <v>84</v>
      </c>
      <c r="E1452" s="3">
        <v>2021</v>
      </c>
      <c r="F1452" s="3" t="s">
        <v>335</v>
      </c>
      <c r="G1452" s="3" t="s">
        <v>336</v>
      </c>
      <c r="H1452" s="2" t="s">
        <v>329</v>
      </c>
      <c r="I1452" s="3" t="s">
        <v>122</v>
      </c>
      <c r="J1452" s="3" t="s">
        <v>678</v>
      </c>
      <c r="K1452" s="3" t="s">
        <v>678</v>
      </c>
      <c r="L1452" s="3">
        <v>1805.05</v>
      </c>
      <c r="M1452" s="3">
        <v>5280.5</v>
      </c>
    </row>
    <row r="1453" spans="1:13" x14ac:dyDescent="0.2">
      <c r="A1453" s="43" t="s">
        <v>676</v>
      </c>
      <c r="B1453" s="43" t="s">
        <v>676</v>
      </c>
      <c r="C1453" s="2" t="s">
        <v>273</v>
      </c>
      <c r="D1453" s="3" t="s">
        <v>4</v>
      </c>
      <c r="E1453" s="3">
        <v>2020</v>
      </c>
      <c r="F1453" s="3" t="s">
        <v>274</v>
      </c>
      <c r="G1453" s="3" t="s">
        <v>275</v>
      </c>
      <c r="H1453" s="2" t="s">
        <v>283</v>
      </c>
      <c r="I1453" s="3" t="s">
        <v>3</v>
      </c>
      <c r="J1453" s="3" t="s">
        <v>178</v>
      </c>
      <c r="K1453" s="3" t="s">
        <v>178</v>
      </c>
      <c r="L1453" s="3">
        <v>1302.3499999999999</v>
      </c>
      <c r="M1453" s="3">
        <v>5022.6400000000003</v>
      </c>
    </row>
    <row r="1454" spans="1:13" x14ac:dyDescent="0.2">
      <c r="A1454" s="43" t="s">
        <v>676</v>
      </c>
      <c r="B1454" s="43" t="s">
        <v>676</v>
      </c>
      <c r="C1454" s="2" t="s">
        <v>219</v>
      </c>
      <c r="D1454" s="3" t="s">
        <v>48</v>
      </c>
      <c r="E1454" s="3">
        <v>2016</v>
      </c>
      <c r="F1454" s="3" t="s">
        <v>220</v>
      </c>
      <c r="G1454" s="3" t="s">
        <v>221</v>
      </c>
      <c r="H1454" s="2" t="s">
        <v>223</v>
      </c>
      <c r="I1454" s="3" t="s">
        <v>120</v>
      </c>
      <c r="J1454" s="3" t="s">
        <v>178</v>
      </c>
      <c r="K1454" s="3" t="s">
        <v>178</v>
      </c>
      <c r="L1454" s="3">
        <v>2350.87</v>
      </c>
      <c r="M1454" s="3">
        <v>5638.94</v>
      </c>
    </row>
    <row r="1455" spans="1:13" x14ac:dyDescent="0.2">
      <c r="A1455" s="43" t="s">
        <v>676</v>
      </c>
      <c r="B1455" s="43" t="s">
        <v>676</v>
      </c>
      <c r="C1455" s="2" t="s">
        <v>273</v>
      </c>
      <c r="D1455" s="3" t="s">
        <v>4</v>
      </c>
      <c r="E1455" s="3">
        <v>2020</v>
      </c>
      <c r="F1455" s="3" t="s">
        <v>274</v>
      </c>
      <c r="G1455" s="3" t="s">
        <v>275</v>
      </c>
      <c r="H1455" s="2" t="s">
        <v>284</v>
      </c>
      <c r="I1455" s="3" t="s">
        <v>3</v>
      </c>
      <c r="J1455" s="3" t="s">
        <v>178</v>
      </c>
      <c r="K1455" s="3" t="s">
        <v>178</v>
      </c>
      <c r="L1455" s="3">
        <v>1302.3499999999999</v>
      </c>
      <c r="M1455" s="3">
        <v>5022.6400000000003</v>
      </c>
    </row>
    <row r="1456" spans="1:13" x14ac:dyDescent="0.2">
      <c r="A1456" s="43" t="s">
        <v>676</v>
      </c>
      <c r="B1456" s="43" t="s">
        <v>676</v>
      </c>
      <c r="C1456" s="2" t="s">
        <v>684</v>
      </c>
      <c r="D1456" s="3" t="s">
        <v>9</v>
      </c>
      <c r="E1456" s="3">
        <v>2018</v>
      </c>
      <c r="F1456" s="3" t="s">
        <v>141</v>
      </c>
      <c r="G1456" s="3" t="s">
        <v>142</v>
      </c>
      <c r="H1456" s="2" t="s">
        <v>730</v>
      </c>
      <c r="I1456" s="3" t="s">
        <v>2</v>
      </c>
      <c r="J1456" s="3" t="s">
        <v>178</v>
      </c>
      <c r="K1456" s="3" t="s">
        <v>178</v>
      </c>
      <c r="L1456" s="3">
        <v>1100</v>
      </c>
      <c r="M1456" s="3">
        <v>2565.21</v>
      </c>
    </row>
    <row r="1457" spans="1:13" x14ac:dyDescent="0.2">
      <c r="A1457" s="43" t="s">
        <v>676</v>
      </c>
      <c r="B1457" s="43" t="s">
        <v>676</v>
      </c>
      <c r="C1457" s="2" t="s">
        <v>411</v>
      </c>
      <c r="D1457" s="3" t="s">
        <v>20</v>
      </c>
      <c r="E1457" s="3">
        <v>2018</v>
      </c>
      <c r="F1457" s="3" t="s">
        <v>159</v>
      </c>
      <c r="G1457" s="3" t="s">
        <v>160</v>
      </c>
      <c r="H1457" s="2" t="s">
        <v>340</v>
      </c>
      <c r="I1457" s="3" t="s">
        <v>0</v>
      </c>
      <c r="J1457" s="3" t="s">
        <v>678</v>
      </c>
      <c r="K1457" s="3" t="s">
        <v>678</v>
      </c>
      <c r="L1457" s="3">
        <v>1298</v>
      </c>
      <c r="M1457" s="3">
        <v>1694</v>
      </c>
    </row>
    <row r="1458" spans="1:13" x14ac:dyDescent="0.2">
      <c r="A1458" s="43" t="s">
        <v>676</v>
      </c>
      <c r="B1458" s="43" t="s">
        <v>676</v>
      </c>
      <c r="C1458" s="2" t="s">
        <v>411</v>
      </c>
      <c r="D1458" s="3" t="s">
        <v>20</v>
      </c>
      <c r="E1458" s="3">
        <v>2018</v>
      </c>
      <c r="F1458" s="3" t="s">
        <v>159</v>
      </c>
      <c r="G1458" s="3" t="s">
        <v>160</v>
      </c>
      <c r="H1458" s="2" t="s">
        <v>339</v>
      </c>
      <c r="I1458" s="3" t="s">
        <v>0</v>
      </c>
      <c r="J1458" s="3" t="s">
        <v>678</v>
      </c>
      <c r="K1458" s="3" t="s">
        <v>678</v>
      </c>
      <c r="L1458" s="3">
        <v>1298</v>
      </c>
      <c r="M1458" s="3">
        <v>1694</v>
      </c>
    </row>
    <row r="1459" spans="1:13" x14ac:dyDescent="0.2">
      <c r="A1459" s="43" t="s">
        <v>676</v>
      </c>
      <c r="B1459" s="43" t="s">
        <v>676</v>
      </c>
      <c r="C1459" s="2" t="s">
        <v>273</v>
      </c>
      <c r="D1459" s="3" t="s">
        <v>4</v>
      </c>
      <c r="E1459" s="3">
        <v>2020</v>
      </c>
      <c r="F1459" s="3" t="s">
        <v>274</v>
      </c>
      <c r="G1459" s="3" t="s">
        <v>275</v>
      </c>
      <c r="H1459" s="2" t="s">
        <v>297</v>
      </c>
      <c r="I1459" s="3" t="s">
        <v>3</v>
      </c>
      <c r="J1459" s="3" t="s">
        <v>178</v>
      </c>
      <c r="K1459" s="3" t="s">
        <v>178</v>
      </c>
      <c r="L1459" s="3">
        <v>1302.3499999999999</v>
      </c>
      <c r="M1459" s="3">
        <v>5022.6400000000003</v>
      </c>
    </row>
    <row r="1460" spans="1:13" x14ac:dyDescent="0.2">
      <c r="A1460" s="43" t="s">
        <v>676</v>
      </c>
      <c r="B1460" s="43" t="s">
        <v>676</v>
      </c>
      <c r="C1460" s="2" t="s">
        <v>685</v>
      </c>
      <c r="D1460" s="3" t="s">
        <v>80</v>
      </c>
      <c r="E1460" s="3">
        <v>2018</v>
      </c>
      <c r="F1460" s="3" t="s">
        <v>271</v>
      </c>
      <c r="G1460" s="3" t="s">
        <v>272</v>
      </c>
      <c r="H1460" s="2" t="s">
        <v>223</v>
      </c>
      <c r="I1460" s="3" t="s">
        <v>90</v>
      </c>
      <c r="J1460" s="3" t="s">
        <v>678</v>
      </c>
      <c r="K1460" s="3" t="s">
        <v>678</v>
      </c>
      <c r="L1460" s="3">
        <v>1727</v>
      </c>
      <c r="M1460" s="3">
        <v>3884.23</v>
      </c>
    </row>
    <row r="1461" spans="1:13" x14ac:dyDescent="0.2">
      <c r="A1461" s="43" t="s">
        <v>676</v>
      </c>
      <c r="B1461" s="43" t="s">
        <v>676</v>
      </c>
      <c r="C1461" s="2" t="s">
        <v>685</v>
      </c>
      <c r="D1461" s="3" t="s">
        <v>80</v>
      </c>
      <c r="E1461" s="3">
        <v>2018</v>
      </c>
      <c r="F1461" s="3" t="s">
        <v>271</v>
      </c>
      <c r="G1461" s="3" t="s">
        <v>272</v>
      </c>
      <c r="H1461" s="2" t="s">
        <v>223</v>
      </c>
      <c r="I1461" s="3" t="s">
        <v>25</v>
      </c>
      <c r="J1461" s="3" t="s">
        <v>678</v>
      </c>
      <c r="K1461" s="3" t="s">
        <v>678</v>
      </c>
      <c r="L1461" s="3">
        <v>1298</v>
      </c>
      <c r="M1461" s="3">
        <v>3102.55</v>
      </c>
    </row>
    <row r="1462" spans="1:13" x14ac:dyDescent="0.2">
      <c r="A1462" s="43" t="s">
        <v>676</v>
      </c>
      <c r="B1462" s="43" t="s">
        <v>676</v>
      </c>
      <c r="C1462" s="2" t="s">
        <v>273</v>
      </c>
      <c r="D1462" s="3" t="s">
        <v>4</v>
      </c>
      <c r="E1462" s="3">
        <v>2020</v>
      </c>
      <c r="F1462" s="3" t="s">
        <v>274</v>
      </c>
      <c r="G1462" s="3" t="s">
        <v>275</v>
      </c>
      <c r="H1462" s="2" t="s">
        <v>306</v>
      </c>
      <c r="I1462" s="3" t="s">
        <v>3</v>
      </c>
      <c r="J1462" s="3" t="s">
        <v>178</v>
      </c>
      <c r="K1462" s="3" t="s">
        <v>178</v>
      </c>
      <c r="L1462" s="3">
        <v>1302.3499999999999</v>
      </c>
      <c r="M1462" s="3">
        <v>5022.6400000000003</v>
      </c>
    </row>
    <row r="1463" spans="1:13" x14ac:dyDescent="0.2">
      <c r="A1463" s="43" t="s">
        <v>676</v>
      </c>
      <c r="B1463" s="43" t="s">
        <v>676</v>
      </c>
      <c r="C1463" s="2" t="s">
        <v>320</v>
      </c>
      <c r="D1463" s="3" t="s">
        <v>1</v>
      </c>
      <c r="E1463" s="3">
        <v>2018</v>
      </c>
      <c r="F1463" s="3" t="s">
        <v>141</v>
      </c>
      <c r="G1463" s="3" t="s">
        <v>142</v>
      </c>
      <c r="H1463" s="2" t="s">
        <v>256</v>
      </c>
      <c r="I1463" s="3" t="s">
        <v>0</v>
      </c>
      <c r="J1463" s="3" t="s">
        <v>678</v>
      </c>
      <c r="K1463" s="3" t="s">
        <v>678</v>
      </c>
      <c r="L1463" s="3">
        <v>1212</v>
      </c>
      <c r="M1463" s="3">
        <v>4380.49</v>
      </c>
    </row>
    <row r="1464" spans="1:13" x14ac:dyDescent="0.2">
      <c r="A1464" s="43" t="s">
        <v>676</v>
      </c>
      <c r="B1464" s="43" t="s">
        <v>676</v>
      </c>
      <c r="C1464" s="2" t="s">
        <v>273</v>
      </c>
      <c r="D1464" s="3" t="s">
        <v>4</v>
      </c>
      <c r="E1464" s="3">
        <v>2020</v>
      </c>
      <c r="F1464" s="3" t="s">
        <v>274</v>
      </c>
      <c r="G1464" s="3" t="s">
        <v>275</v>
      </c>
      <c r="H1464" s="2" t="s">
        <v>294</v>
      </c>
      <c r="I1464" s="3" t="s">
        <v>3</v>
      </c>
      <c r="J1464" s="3" t="s">
        <v>178</v>
      </c>
      <c r="K1464" s="3" t="s">
        <v>178</v>
      </c>
      <c r="L1464" s="3">
        <v>1302.3499999999999</v>
      </c>
      <c r="M1464" s="3">
        <v>5022.6400000000003</v>
      </c>
    </row>
    <row r="1465" spans="1:13" x14ac:dyDescent="0.2">
      <c r="A1465" s="43" t="s">
        <v>676</v>
      </c>
      <c r="B1465" s="43" t="s">
        <v>676</v>
      </c>
      <c r="C1465" s="2" t="s">
        <v>518</v>
      </c>
      <c r="D1465" s="3" t="s">
        <v>10</v>
      </c>
      <c r="E1465" s="3">
        <v>2020</v>
      </c>
      <c r="F1465" s="3" t="s">
        <v>152</v>
      </c>
      <c r="G1465" s="3" t="s">
        <v>153</v>
      </c>
      <c r="H1465" s="2" t="s">
        <v>209</v>
      </c>
      <c r="I1465" s="3" t="s">
        <v>2</v>
      </c>
      <c r="J1465" s="3" t="s">
        <v>678</v>
      </c>
      <c r="K1465" s="3" t="s">
        <v>678</v>
      </c>
      <c r="L1465" s="3">
        <v>1458.8500000000001</v>
      </c>
      <c r="M1465" s="3">
        <v>1857.0879350000002</v>
      </c>
    </row>
    <row r="1466" spans="1:13" x14ac:dyDescent="0.2">
      <c r="A1466" s="43" t="s">
        <v>676</v>
      </c>
      <c r="B1466" s="43" t="s">
        <v>676</v>
      </c>
      <c r="C1466" s="2" t="s">
        <v>438</v>
      </c>
      <c r="D1466" s="3" t="s">
        <v>19</v>
      </c>
      <c r="E1466" s="3">
        <v>2019</v>
      </c>
      <c r="F1466" s="3" t="s">
        <v>439</v>
      </c>
      <c r="G1466" s="3" t="s">
        <v>440</v>
      </c>
      <c r="H1466" s="2" t="s">
        <v>326</v>
      </c>
      <c r="I1466" s="3" t="s">
        <v>2</v>
      </c>
      <c r="J1466" s="3" t="s">
        <v>678</v>
      </c>
      <c r="K1466" s="3" t="s">
        <v>678</v>
      </c>
      <c r="L1466" s="3">
        <v>1122.2</v>
      </c>
      <c r="M1466" s="3">
        <v>3814.15</v>
      </c>
    </row>
    <row r="1467" spans="1:13" x14ac:dyDescent="0.2">
      <c r="A1467" s="43" t="s">
        <v>676</v>
      </c>
      <c r="B1467" s="43" t="s">
        <v>676</v>
      </c>
      <c r="C1467" s="2" t="s">
        <v>418</v>
      </c>
      <c r="D1467" s="3" t="s">
        <v>6</v>
      </c>
      <c r="E1467" s="3">
        <v>2018</v>
      </c>
      <c r="F1467" s="3" t="s">
        <v>162</v>
      </c>
      <c r="G1467" s="3" t="s">
        <v>163</v>
      </c>
      <c r="H1467" s="2" t="s">
        <v>300</v>
      </c>
      <c r="I1467" s="3" t="s">
        <v>101</v>
      </c>
      <c r="J1467" s="3" t="s">
        <v>678</v>
      </c>
      <c r="K1467" s="3" t="s">
        <v>678</v>
      </c>
      <c r="L1467" s="3">
        <v>2036.97</v>
      </c>
      <c r="M1467" s="3">
        <v>5097.79</v>
      </c>
    </row>
    <row r="1468" spans="1:13" x14ac:dyDescent="0.2">
      <c r="A1468" s="43" t="s">
        <v>676</v>
      </c>
      <c r="B1468" s="43" t="s">
        <v>676</v>
      </c>
      <c r="C1468" s="2" t="s">
        <v>320</v>
      </c>
      <c r="D1468" s="3" t="s">
        <v>1</v>
      </c>
      <c r="E1468" s="3">
        <v>2018</v>
      </c>
      <c r="F1468" s="3" t="s">
        <v>141</v>
      </c>
      <c r="G1468" s="3" t="s">
        <v>142</v>
      </c>
      <c r="H1468" s="2" t="s">
        <v>331</v>
      </c>
      <c r="I1468" s="3" t="s">
        <v>49</v>
      </c>
      <c r="J1468" s="3" t="s">
        <v>678</v>
      </c>
      <c r="K1468" s="3" t="s">
        <v>678</v>
      </c>
      <c r="L1468" s="3">
        <v>1718.8</v>
      </c>
      <c r="M1468" s="3">
        <v>5893.71</v>
      </c>
    </row>
    <row r="1469" spans="1:13" x14ac:dyDescent="0.2">
      <c r="A1469" s="43" t="s">
        <v>676</v>
      </c>
      <c r="B1469" s="43" t="s">
        <v>676</v>
      </c>
      <c r="C1469" s="2" t="s">
        <v>273</v>
      </c>
      <c r="D1469" s="3" t="s">
        <v>4</v>
      </c>
      <c r="E1469" s="3">
        <v>2020</v>
      </c>
      <c r="F1469" s="3" t="s">
        <v>274</v>
      </c>
      <c r="G1469" s="3" t="s">
        <v>275</v>
      </c>
      <c r="H1469" s="2" t="s">
        <v>224</v>
      </c>
      <c r="I1469" s="3" t="s">
        <v>3</v>
      </c>
      <c r="J1469" s="3" t="s">
        <v>178</v>
      </c>
      <c r="K1469" s="3" t="s">
        <v>178</v>
      </c>
      <c r="L1469" s="3">
        <v>1302.3499999999999</v>
      </c>
      <c r="M1469" s="3">
        <v>5022.6400000000003</v>
      </c>
    </row>
    <row r="1470" spans="1:13" x14ac:dyDescent="0.2">
      <c r="A1470" s="43" t="s">
        <v>676</v>
      </c>
      <c r="B1470" s="43" t="s">
        <v>676</v>
      </c>
      <c r="C1470" s="2" t="s">
        <v>411</v>
      </c>
      <c r="D1470" s="3" t="s">
        <v>20</v>
      </c>
      <c r="E1470" s="3">
        <v>2018</v>
      </c>
      <c r="F1470" s="3" t="s">
        <v>159</v>
      </c>
      <c r="G1470" s="3" t="s">
        <v>160</v>
      </c>
      <c r="H1470" s="2" t="s">
        <v>339</v>
      </c>
      <c r="I1470" s="3" t="s">
        <v>0</v>
      </c>
      <c r="J1470" s="3" t="s">
        <v>678</v>
      </c>
      <c r="K1470" s="3" t="s">
        <v>678</v>
      </c>
      <c r="L1470" s="3">
        <v>1298</v>
      </c>
      <c r="M1470" s="3">
        <v>1694</v>
      </c>
    </row>
    <row r="1471" spans="1:13" x14ac:dyDescent="0.2">
      <c r="A1471" s="43" t="s">
        <v>676</v>
      </c>
      <c r="B1471" s="43" t="s">
        <v>676</v>
      </c>
      <c r="C1471" s="2" t="s">
        <v>438</v>
      </c>
      <c r="D1471" s="3" t="s">
        <v>19</v>
      </c>
      <c r="E1471" s="3">
        <v>2019</v>
      </c>
      <c r="F1471" s="3" t="s">
        <v>439</v>
      </c>
      <c r="G1471" s="3" t="s">
        <v>440</v>
      </c>
      <c r="H1471" s="2" t="s">
        <v>451</v>
      </c>
      <c r="I1471" s="3" t="s">
        <v>2</v>
      </c>
      <c r="J1471" s="3" t="s">
        <v>178</v>
      </c>
      <c r="K1471" s="3" t="s">
        <v>178</v>
      </c>
      <c r="L1471" s="3">
        <v>1122.2</v>
      </c>
      <c r="M1471" s="3">
        <v>3112.55</v>
      </c>
    </row>
    <row r="1472" spans="1:13" x14ac:dyDescent="0.2">
      <c r="A1472" s="43" t="s">
        <v>676</v>
      </c>
      <c r="B1472" s="43" t="s">
        <v>676</v>
      </c>
      <c r="C1472" s="2" t="s">
        <v>219</v>
      </c>
      <c r="D1472" s="3" t="s">
        <v>48</v>
      </c>
      <c r="E1472" s="3">
        <v>2016</v>
      </c>
      <c r="F1472" s="3" t="s">
        <v>220</v>
      </c>
      <c r="G1472" s="3" t="s">
        <v>221</v>
      </c>
      <c r="H1472" s="2" t="s">
        <v>223</v>
      </c>
      <c r="I1472" s="3" t="s">
        <v>47</v>
      </c>
      <c r="J1472" s="3" t="s">
        <v>178</v>
      </c>
      <c r="K1472" s="3" t="s">
        <v>178</v>
      </c>
      <c r="L1472" s="3">
        <v>1203.71</v>
      </c>
      <c r="M1472" s="3">
        <v>3179.02</v>
      </c>
    </row>
    <row r="1473" spans="1:13" x14ac:dyDescent="0.2">
      <c r="A1473" s="43" t="s">
        <v>676</v>
      </c>
      <c r="B1473" s="43" t="s">
        <v>676</v>
      </c>
      <c r="C1473" s="2" t="s">
        <v>320</v>
      </c>
      <c r="D1473" s="3" t="s">
        <v>1</v>
      </c>
      <c r="E1473" s="3">
        <v>2018</v>
      </c>
      <c r="F1473" s="3" t="s">
        <v>141</v>
      </c>
      <c r="G1473" s="3" t="s">
        <v>142</v>
      </c>
      <c r="H1473" s="2" t="s">
        <v>198</v>
      </c>
      <c r="I1473" s="3" t="s">
        <v>21</v>
      </c>
      <c r="J1473" s="3" t="s">
        <v>678</v>
      </c>
      <c r="K1473" s="3" t="s">
        <v>678</v>
      </c>
      <c r="L1473" s="3">
        <v>1718.8</v>
      </c>
      <c r="M1473" s="3">
        <v>7149.08</v>
      </c>
    </row>
    <row r="1474" spans="1:13" x14ac:dyDescent="0.2">
      <c r="A1474" s="43" t="s">
        <v>676</v>
      </c>
      <c r="B1474" s="43" t="s">
        <v>676</v>
      </c>
      <c r="C1474" s="2" t="s">
        <v>684</v>
      </c>
      <c r="D1474" s="3" t="s">
        <v>9</v>
      </c>
      <c r="E1474" s="3">
        <v>2018</v>
      </c>
      <c r="F1474" s="3" t="s">
        <v>141</v>
      </c>
      <c r="G1474" s="3" t="s">
        <v>142</v>
      </c>
      <c r="H1474" s="2" t="s">
        <v>692</v>
      </c>
      <c r="I1474" s="3" t="s">
        <v>2</v>
      </c>
      <c r="J1474" s="3" t="s">
        <v>178</v>
      </c>
      <c r="K1474" s="3" t="s">
        <v>178</v>
      </c>
      <c r="L1474" s="3">
        <v>1100</v>
      </c>
      <c r="M1474" s="3">
        <v>2565.21</v>
      </c>
    </row>
    <row r="1475" spans="1:13" x14ac:dyDescent="0.2">
      <c r="A1475" s="43" t="s">
        <v>676</v>
      </c>
      <c r="B1475" s="43" t="s">
        <v>676</v>
      </c>
      <c r="C1475" s="2" t="s">
        <v>158</v>
      </c>
      <c r="D1475" s="3" t="s">
        <v>16</v>
      </c>
      <c r="E1475" s="3">
        <v>2018</v>
      </c>
      <c r="F1475" s="3" t="s">
        <v>159</v>
      </c>
      <c r="G1475" s="3" t="s">
        <v>160</v>
      </c>
      <c r="H1475" s="2" t="s">
        <v>148</v>
      </c>
      <c r="I1475" s="3" t="s">
        <v>15</v>
      </c>
      <c r="J1475" s="3" t="s">
        <v>678</v>
      </c>
      <c r="K1475" s="3" t="s">
        <v>678</v>
      </c>
      <c r="L1475" s="3">
        <v>1298</v>
      </c>
      <c r="M1475" s="3">
        <v>2245.6999999999998</v>
      </c>
    </row>
    <row r="1476" spans="1:13" x14ac:dyDescent="0.2">
      <c r="A1476" s="43" t="s">
        <v>676</v>
      </c>
      <c r="B1476" s="43" t="s">
        <v>676</v>
      </c>
      <c r="C1476" s="2" t="s">
        <v>192</v>
      </c>
      <c r="D1476" s="3" t="s">
        <v>55</v>
      </c>
      <c r="E1476" s="3">
        <v>2020</v>
      </c>
      <c r="F1476" s="3" t="s">
        <v>194</v>
      </c>
      <c r="G1476" s="3" t="s">
        <v>195</v>
      </c>
      <c r="H1476" s="2" t="s">
        <v>197</v>
      </c>
      <c r="I1476" s="3" t="s">
        <v>7</v>
      </c>
      <c r="J1476" s="3" t="s">
        <v>678</v>
      </c>
      <c r="K1476" s="3" t="s">
        <v>678</v>
      </c>
      <c r="L1476" s="3">
        <v>1568.6</v>
      </c>
      <c r="M1476" s="3">
        <v>4463.78</v>
      </c>
    </row>
    <row r="1477" spans="1:13" x14ac:dyDescent="0.2">
      <c r="A1477" s="43" t="s">
        <v>676</v>
      </c>
      <c r="B1477" s="43" t="s">
        <v>676</v>
      </c>
      <c r="C1477" s="2" t="s">
        <v>438</v>
      </c>
      <c r="D1477" s="3" t="s">
        <v>19</v>
      </c>
      <c r="E1477" s="3">
        <v>2019</v>
      </c>
      <c r="F1477" s="3" t="s">
        <v>439</v>
      </c>
      <c r="G1477" s="3" t="s">
        <v>440</v>
      </c>
      <c r="H1477" s="2" t="s">
        <v>483</v>
      </c>
      <c r="I1477" s="3" t="s">
        <v>2</v>
      </c>
      <c r="J1477" s="3" t="s">
        <v>178</v>
      </c>
      <c r="K1477" s="3" t="s">
        <v>178</v>
      </c>
      <c r="L1477" s="3">
        <v>1122.2</v>
      </c>
      <c r="M1477" s="3">
        <v>4005.28</v>
      </c>
    </row>
    <row r="1478" spans="1:13" x14ac:dyDescent="0.2">
      <c r="A1478" s="43" t="s">
        <v>676</v>
      </c>
      <c r="B1478" s="43" t="s">
        <v>676</v>
      </c>
      <c r="C1478" s="2" t="s">
        <v>418</v>
      </c>
      <c r="D1478" s="3" t="s">
        <v>6</v>
      </c>
      <c r="E1478" s="3">
        <v>2018</v>
      </c>
      <c r="F1478" s="3" t="s">
        <v>162</v>
      </c>
      <c r="G1478" s="3" t="s">
        <v>163</v>
      </c>
      <c r="H1478" s="2" t="s">
        <v>333</v>
      </c>
      <c r="I1478" s="3" t="s">
        <v>7</v>
      </c>
      <c r="J1478" s="3" t="s">
        <v>678</v>
      </c>
      <c r="K1478" s="3" t="s">
        <v>678</v>
      </c>
      <c r="L1478" s="3">
        <v>2134.21</v>
      </c>
      <c r="M1478" s="3">
        <v>5195.0300000000007</v>
      </c>
    </row>
    <row r="1479" spans="1:13" x14ac:dyDescent="0.2">
      <c r="A1479" s="43" t="s">
        <v>676</v>
      </c>
      <c r="B1479" s="43" t="s">
        <v>676</v>
      </c>
      <c r="C1479" s="2" t="s">
        <v>158</v>
      </c>
      <c r="D1479" s="3" t="s">
        <v>16</v>
      </c>
      <c r="E1479" s="3">
        <v>2018</v>
      </c>
      <c r="F1479" s="3" t="s">
        <v>159</v>
      </c>
      <c r="G1479" s="3" t="s">
        <v>160</v>
      </c>
      <c r="H1479" s="2" t="s">
        <v>148</v>
      </c>
      <c r="I1479" s="3" t="s">
        <v>15</v>
      </c>
      <c r="J1479" s="3" t="s">
        <v>678</v>
      </c>
      <c r="K1479" s="3" t="s">
        <v>678</v>
      </c>
      <c r="L1479" s="3">
        <v>1298</v>
      </c>
      <c r="M1479" s="3">
        <v>2245.6999999999998</v>
      </c>
    </row>
    <row r="1480" spans="1:13" x14ac:dyDescent="0.2">
      <c r="A1480" s="43" t="s">
        <v>676</v>
      </c>
      <c r="B1480" s="43" t="s">
        <v>676</v>
      </c>
      <c r="C1480" s="2" t="s">
        <v>518</v>
      </c>
      <c r="D1480" s="3" t="s">
        <v>10</v>
      </c>
      <c r="E1480" s="3">
        <v>2020</v>
      </c>
      <c r="F1480" s="3" t="s">
        <v>152</v>
      </c>
      <c r="G1480" s="3" t="s">
        <v>153</v>
      </c>
      <c r="H1480" s="2" t="s">
        <v>580</v>
      </c>
      <c r="I1480" s="3" t="s">
        <v>2</v>
      </c>
      <c r="J1480" s="3" t="s">
        <v>178</v>
      </c>
      <c r="K1480" s="3" t="s">
        <v>178</v>
      </c>
      <c r="L1480" s="3">
        <v>1342.19</v>
      </c>
      <c r="M1480" s="3">
        <v>1717.7976250000002</v>
      </c>
    </row>
    <row r="1481" spans="1:13" x14ac:dyDescent="0.2">
      <c r="A1481" s="43" t="s">
        <v>676</v>
      </c>
      <c r="B1481" s="43" t="s">
        <v>676</v>
      </c>
      <c r="C1481" s="2" t="s">
        <v>179</v>
      </c>
      <c r="D1481" s="3" t="s">
        <v>66</v>
      </c>
      <c r="E1481" s="3">
        <v>2018</v>
      </c>
      <c r="F1481" s="3" t="s">
        <v>180</v>
      </c>
      <c r="G1481" s="3" t="s">
        <v>181</v>
      </c>
      <c r="H1481" s="2" t="s">
        <v>184</v>
      </c>
      <c r="I1481" s="3" t="s">
        <v>86</v>
      </c>
      <c r="J1481" s="3" t="s">
        <v>678</v>
      </c>
      <c r="K1481" s="3" t="s">
        <v>678</v>
      </c>
      <c r="L1481" s="3">
        <v>2697.04</v>
      </c>
      <c r="M1481" s="3">
        <v>6489.7356153639003</v>
      </c>
    </row>
    <row r="1482" spans="1:13" x14ac:dyDescent="0.2">
      <c r="A1482" s="43" t="s">
        <v>676</v>
      </c>
      <c r="B1482" s="43" t="s">
        <v>676</v>
      </c>
      <c r="C1482" s="2" t="s">
        <v>518</v>
      </c>
      <c r="D1482" s="3" t="s">
        <v>10</v>
      </c>
      <c r="E1482" s="3">
        <v>2020</v>
      </c>
      <c r="F1482" s="3" t="s">
        <v>152</v>
      </c>
      <c r="G1482" s="3" t="s">
        <v>153</v>
      </c>
      <c r="H1482" s="2" t="s">
        <v>581</v>
      </c>
      <c r="I1482" s="3" t="s">
        <v>2</v>
      </c>
      <c r="J1482" s="3" t="s">
        <v>178</v>
      </c>
      <c r="K1482" s="3" t="s">
        <v>178</v>
      </c>
      <c r="L1482" s="3">
        <v>1239.6000000000001</v>
      </c>
      <c r="M1482" s="3">
        <v>1607.296848</v>
      </c>
    </row>
    <row r="1483" spans="1:13" x14ac:dyDescent="0.2">
      <c r="A1483" s="43" t="s">
        <v>676</v>
      </c>
      <c r="B1483" s="43" t="s">
        <v>676</v>
      </c>
      <c r="C1483" s="2" t="s">
        <v>201</v>
      </c>
      <c r="D1483" s="3" t="s">
        <v>26</v>
      </c>
      <c r="E1483" s="3">
        <v>2019</v>
      </c>
      <c r="F1483" s="3" t="s">
        <v>152</v>
      </c>
      <c r="G1483" s="3" t="s">
        <v>153</v>
      </c>
      <c r="H1483" s="2" t="s">
        <v>206</v>
      </c>
      <c r="I1483" s="3" t="s">
        <v>7</v>
      </c>
      <c r="J1483" s="3" t="s">
        <v>678</v>
      </c>
      <c r="K1483" s="3" t="s">
        <v>678</v>
      </c>
      <c r="L1483" s="3">
        <v>2576.12</v>
      </c>
      <c r="M1483" s="3">
        <v>3405.108252</v>
      </c>
    </row>
    <row r="1484" spans="1:13" x14ac:dyDescent="0.2">
      <c r="A1484" s="43" t="s">
        <v>676</v>
      </c>
      <c r="B1484" s="43" t="s">
        <v>676</v>
      </c>
      <c r="C1484" s="2" t="s">
        <v>518</v>
      </c>
      <c r="D1484" s="3" t="s">
        <v>10</v>
      </c>
      <c r="E1484" s="3">
        <v>2020</v>
      </c>
      <c r="F1484" s="3" t="s">
        <v>152</v>
      </c>
      <c r="G1484" s="3" t="s">
        <v>153</v>
      </c>
      <c r="H1484" s="2" t="s">
        <v>405</v>
      </c>
      <c r="I1484" s="3" t="s">
        <v>2</v>
      </c>
      <c r="J1484" s="3" t="s">
        <v>678</v>
      </c>
      <c r="K1484" s="3" t="s">
        <v>678</v>
      </c>
      <c r="L1484" s="3">
        <v>1122.19</v>
      </c>
      <c r="M1484" s="3">
        <v>1615.055249</v>
      </c>
    </row>
    <row r="1485" spans="1:13" x14ac:dyDescent="0.2">
      <c r="A1485" s="43" t="s">
        <v>676</v>
      </c>
      <c r="B1485" s="43" t="s">
        <v>676</v>
      </c>
      <c r="C1485" s="2" t="s">
        <v>438</v>
      </c>
      <c r="D1485" s="3" t="s">
        <v>19</v>
      </c>
      <c r="E1485" s="3">
        <v>2019</v>
      </c>
      <c r="F1485" s="3" t="s">
        <v>439</v>
      </c>
      <c r="G1485" s="3" t="s">
        <v>440</v>
      </c>
      <c r="H1485" s="2" t="s">
        <v>500</v>
      </c>
      <c r="I1485" s="3" t="s">
        <v>2</v>
      </c>
      <c r="J1485" s="3" t="s">
        <v>178</v>
      </c>
      <c r="K1485" s="3" t="s">
        <v>178</v>
      </c>
      <c r="L1485" s="3">
        <v>1122.2</v>
      </c>
      <c r="M1485" s="3">
        <v>3647.92</v>
      </c>
    </row>
    <row r="1486" spans="1:13" x14ac:dyDescent="0.2">
      <c r="A1486" s="43" t="s">
        <v>676</v>
      </c>
      <c r="B1486" s="43" t="s">
        <v>676</v>
      </c>
      <c r="C1486" s="2" t="s">
        <v>174</v>
      </c>
      <c r="D1486" s="3" t="s">
        <v>33</v>
      </c>
      <c r="E1486" s="3">
        <v>2022</v>
      </c>
      <c r="F1486" s="3" t="s">
        <v>162</v>
      </c>
      <c r="G1486" s="3" t="s">
        <v>163</v>
      </c>
      <c r="H1486" s="2" t="s">
        <v>154</v>
      </c>
      <c r="I1486" s="3" t="s">
        <v>58</v>
      </c>
      <c r="J1486" s="3" t="s">
        <v>678</v>
      </c>
      <c r="K1486" s="3" t="s">
        <v>678</v>
      </c>
      <c r="L1486" s="3">
        <v>1298</v>
      </c>
      <c r="M1486" s="3">
        <v>1540.4</v>
      </c>
    </row>
    <row r="1487" spans="1:13" x14ac:dyDescent="0.2">
      <c r="A1487" s="43" t="s">
        <v>676</v>
      </c>
      <c r="B1487" s="43" t="s">
        <v>676</v>
      </c>
      <c r="C1487" s="2" t="s">
        <v>342</v>
      </c>
      <c r="D1487" s="3" t="s">
        <v>8</v>
      </c>
      <c r="E1487" s="3">
        <v>2019</v>
      </c>
      <c r="F1487" s="3" t="s">
        <v>141</v>
      </c>
      <c r="G1487" s="3" t="s">
        <v>142</v>
      </c>
      <c r="H1487" s="2" t="s">
        <v>257</v>
      </c>
      <c r="I1487" s="3" t="s">
        <v>21</v>
      </c>
      <c r="J1487" s="3" t="s">
        <v>678</v>
      </c>
      <c r="K1487" s="3" t="s">
        <v>678</v>
      </c>
      <c r="L1487" s="3">
        <v>1568.6</v>
      </c>
      <c r="M1487" s="3">
        <v>5376.88</v>
      </c>
    </row>
    <row r="1488" spans="1:13" x14ac:dyDescent="0.2">
      <c r="A1488" s="43" t="s">
        <v>676</v>
      </c>
      <c r="B1488" s="43" t="s">
        <v>676</v>
      </c>
      <c r="C1488" s="2" t="s">
        <v>518</v>
      </c>
      <c r="D1488" s="3" t="s">
        <v>10</v>
      </c>
      <c r="E1488" s="3">
        <v>2020</v>
      </c>
      <c r="F1488" s="3" t="s">
        <v>152</v>
      </c>
      <c r="G1488" s="3" t="s">
        <v>153</v>
      </c>
      <c r="H1488" s="2" t="s">
        <v>542</v>
      </c>
      <c r="I1488" s="3" t="s">
        <v>2</v>
      </c>
      <c r="J1488" s="3" t="s">
        <v>178</v>
      </c>
      <c r="K1488" s="3" t="s">
        <v>178</v>
      </c>
      <c r="L1488" s="3">
        <v>1239.6000000000001</v>
      </c>
      <c r="M1488" s="3">
        <v>1607.296848</v>
      </c>
    </row>
    <row r="1489" spans="1:13" x14ac:dyDescent="0.2">
      <c r="A1489" s="43" t="s">
        <v>676</v>
      </c>
      <c r="B1489" s="43" t="s">
        <v>676</v>
      </c>
      <c r="C1489" s="2" t="s">
        <v>273</v>
      </c>
      <c r="D1489" s="3" t="s">
        <v>4</v>
      </c>
      <c r="E1489" s="3">
        <v>2020</v>
      </c>
      <c r="F1489" s="3" t="s">
        <v>274</v>
      </c>
      <c r="G1489" s="3" t="s">
        <v>275</v>
      </c>
      <c r="H1489" s="2" t="s">
        <v>293</v>
      </c>
      <c r="I1489" s="3" t="s">
        <v>3</v>
      </c>
      <c r="J1489" s="3" t="s">
        <v>178</v>
      </c>
      <c r="K1489" s="3" t="s">
        <v>178</v>
      </c>
      <c r="L1489" s="3">
        <v>1302.3499999999999</v>
      </c>
      <c r="M1489" s="3">
        <v>5022.6400000000003</v>
      </c>
    </row>
    <row r="1490" spans="1:13" x14ac:dyDescent="0.2">
      <c r="A1490" s="43" t="s">
        <v>676</v>
      </c>
      <c r="B1490" s="43" t="s">
        <v>676</v>
      </c>
      <c r="C1490" s="2" t="s">
        <v>273</v>
      </c>
      <c r="D1490" s="3" t="s">
        <v>4</v>
      </c>
      <c r="E1490" s="3">
        <v>2020</v>
      </c>
      <c r="F1490" s="3" t="s">
        <v>274</v>
      </c>
      <c r="G1490" s="3" t="s">
        <v>275</v>
      </c>
      <c r="H1490" s="2" t="s">
        <v>281</v>
      </c>
      <c r="I1490" s="3" t="s">
        <v>3</v>
      </c>
      <c r="J1490" s="3" t="s">
        <v>178</v>
      </c>
      <c r="K1490" s="3" t="s">
        <v>178</v>
      </c>
      <c r="L1490" s="3">
        <v>1302.3499999999999</v>
      </c>
      <c r="M1490" s="3">
        <v>5022.6400000000003</v>
      </c>
    </row>
    <row r="1491" spans="1:13" x14ac:dyDescent="0.2">
      <c r="A1491" s="43" t="s">
        <v>676</v>
      </c>
      <c r="B1491" s="43" t="s">
        <v>676</v>
      </c>
      <c r="C1491" s="2" t="s">
        <v>418</v>
      </c>
      <c r="D1491" s="3" t="s">
        <v>6</v>
      </c>
      <c r="E1491" s="3">
        <v>2018</v>
      </c>
      <c r="F1491" s="3" t="s">
        <v>162</v>
      </c>
      <c r="G1491" s="3" t="s">
        <v>163</v>
      </c>
      <c r="H1491" s="2" t="s">
        <v>150</v>
      </c>
      <c r="I1491" s="3" t="s">
        <v>7</v>
      </c>
      <c r="J1491" s="3" t="s">
        <v>678</v>
      </c>
      <c r="K1491" s="3" t="s">
        <v>678</v>
      </c>
      <c r="L1491" s="3">
        <v>2167.8200000000002</v>
      </c>
      <c r="M1491" s="3">
        <v>5228.6400000000003</v>
      </c>
    </row>
    <row r="1492" spans="1:13" x14ac:dyDescent="0.2">
      <c r="A1492" s="43" t="s">
        <v>676</v>
      </c>
      <c r="B1492" s="43" t="s">
        <v>676</v>
      </c>
      <c r="C1492" s="2" t="s">
        <v>233</v>
      </c>
      <c r="D1492" s="3" t="s">
        <v>39</v>
      </c>
      <c r="E1492" s="3">
        <v>2019</v>
      </c>
      <c r="F1492" s="3" t="s">
        <v>234</v>
      </c>
      <c r="G1492" s="3" t="s">
        <v>235</v>
      </c>
      <c r="H1492" s="2" t="s">
        <v>246</v>
      </c>
      <c r="I1492" s="3" t="s">
        <v>38</v>
      </c>
      <c r="J1492" s="3" t="s">
        <v>678</v>
      </c>
      <c r="K1492" s="3" t="s">
        <v>678</v>
      </c>
      <c r="L1492" s="3">
        <v>1122.19</v>
      </c>
      <c r="M1492" s="3">
        <v>3029.39</v>
      </c>
    </row>
    <row r="1493" spans="1:13" x14ac:dyDescent="0.2">
      <c r="A1493" s="43" t="s">
        <v>676</v>
      </c>
      <c r="B1493" s="43" t="s">
        <v>676</v>
      </c>
      <c r="C1493" s="2" t="s">
        <v>684</v>
      </c>
      <c r="D1493" s="3" t="s">
        <v>9</v>
      </c>
      <c r="E1493" s="3">
        <v>2018</v>
      </c>
      <c r="F1493" s="3" t="s">
        <v>141</v>
      </c>
      <c r="G1493" s="3" t="s">
        <v>142</v>
      </c>
      <c r="H1493" s="2" t="s">
        <v>710</v>
      </c>
      <c r="I1493" s="3" t="s">
        <v>2</v>
      </c>
      <c r="J1493" s="3" t="s">
        <v>178</v>
      </c>
      <c r="K1493" s="3" t="s">
        <v>178</v>
      </c>
      <c r="L1493" s="3">
        <v>1100</v>
      </c>
      <c r="M1493" s="3">
        <v>2565.21</v>
      </c>
    </row>
    <row r="1494" spans="1:13" x14ac:dyDescent="0.2">
      <c r="A1494" s="43" t="s">
        <v>676</v>
      </c>
      <c r="B1494" s="43" t="s">
        <v>676</v>
      </c>
      <c r="C1494" s="2" t="s">
        <v>438</v>
      </c>
      <c r="D1494" s="3" t="s">
        <v>19</v>
      </c>
      <c r="E1494" s="3">
        <v>2019</v>
      </c>
      <c r="F1494" s="3" t="s">
        <v>439</v>
      </c>
      <c r="G1494" s="3" t="s">
        <v>440</v>
      </c>
      <c r="H1494" s="2" t="s">
        <v>478</v>
      </c>
      <c r="I1494" s="3" t="s">
        <v>2</v>
      </c>
      <c r="J1494" s="3" t="s">
        <v>178</v>
      </c>
      <c r="K1494" s="3" t="s">
        <v>178</v>
      </c>
      <c r="L1494" s="3">
        <v>1122.2</v>
      </c>
      <c r="M1494" s="3">
        <v>3112.55</v>
      </c>
    </row>
    <row r="1495" spans="1:13" x14ac:dyDescent="0.2">
      <c r="A1495" s="43" t="s">
        <v>676</v>
      </c>
      <c r="B1495" s="43" t="s">
        <v>676</v>
      </c>
      <c r="C1495" s="2" t="s">
        <v>438</v>
      </c>
      <c r="D1495" s="3" t="s">
        <v>19</v>
      </c>
      <c r="E1495" s="3">
        <v>2019</v>
      </c>
      <c r="F1495" s="3" t="s">
        <v>439</v>
      </c>
      <c r="G1495" s="3" t="s">
        <v>440</v>
      </c>
      <c r="H1495" s="2" t="s">
        <v>458</v>
      </c>
      <c r="I1495" s="3" t="s">
        <v>2</v>
      </c>
      <c r="J1495" s="3" t="s">
        <v>178</v>
      </c>
      <c r="K1495" s="3" t="s">
        <v>178</v>
      </c>
      <c r="L1495" s="3">
        <v>1122.2</v>
      </c>
      <c r="M1495" s="3">
        <v>3112.55</v>
      </c>
    </row>
    <row r="1496" spans="1:13" x14ac:dyDescent="0.2">
      <c r="A1496" s="43" t="s">
        <v>676</v>
      </c>
      <c r="B1496" s="43" t="s">
        <v>676</v>
      </c>
      <c r="C1496" s="2" t="s">
        <v>438</v>
      </c>
      <c r="D1496" s="3" t="s">
        <v>19</v>
      </c>
      <c r="E1496" s="3">
        <v>2019</v>
      </c>
      <c r="F1496" s="3" t="s">
        <v>439</v>
      </c>
      <c r="G1496" s="3" t="s">
        <v>440</v>
      </c>
      <c r="H1496" s="2" t="s">
        <v>477</v>
      </c>
      <c r="I1496" s="3" t="s">
        <v>2</v>
      </c>
      <c r="J1496" s="3" t="s">
        <v>178</v>
      </c>
      <c r="K1496" s="3" t="s">
        <v>178</v>
      </c>
      <c r="L1496" s="3">
        <v>1122.2</v>
      </c>
      <c r="M1496" s="3">
        <v>3112.55</v>
      </c>
    </row>
    <row r="1497" spans="1:13" x14ac:dyDescent="0.2">
      <c r="A1497" s="43" t="s">
        <v>676</v>
      </c>
      <c r="B1497" s="43" t="s">
        <v>676</v>
      </c>
      <c r="C1497" s="2" t="s">
        <v>401</v>
      </c>
      <c r="D1497" s="3" t="s">
        <v>45</v>
      </c>
      <c r="E1497" s="3">
        <v>2018</v>
      </c>
      <c r="F1497" s="3" t="s">
        <v>159</v>
      </c>
      <c r="G1497" s="3" t="s">
        <v>160</v>
      </c>
      <c r="H1497" s="2" t="s">
        <v>269</v>
      </c>
      <c r="I1497" s="3" t="s">
        <v>7</v>
      </c>
      <c r="J1497" s="3" t="s">
        <v>678</v>
      </c>
      <c r="K1497" s="3" t="s">
        <v>678</v>
      </c>
      <c r="L1497" s="3">
        <v>1727</v>
      </c>
      <c r="M1497" s="3">
        <v>2407.9560000000001</v>
      </c>
    </row>
    <row r="1498" spans="1:13" x14ac:dyDescent="0.2">
      <c r="A1498" s="43" t="s">
        <v>676</v>
      </c>
      <c r="B1498" s="43" t="s">
        <v>676</v>
      </c>
      <c r="C1498" s="2" t="s">
        <v>387</v>
      </c>
      <c r="D1498" s="3" t="s">
        <v>11</v>
      </c>
      <c r="E1498" s="3">
        <v>2020</v>
      </c>
      <c r="F1498" s="3" t="s">
        <v>141</v>
      </c>
      <c r="G1498" s="3" t="s">
        <v>142</v>
      </c>
      <c r="H1498" s="2" t="s">
        <v>256</v>
      </c>
      <c r="I1498" s="3" t="s">
        <v>7</v>
      </c>
      <c r="J1498" s="3" t="s">
        <v>678</v>
      </c>
      <c r="K1498" s="3" t="s">
        <v>678</v>
      </c>
      <c r="L1498" s="3">
        <v>1066</v>
      </c>
      <c r="M1498" s="3">
        <v>2847.3</v>
      </c>
    </row>
    <row r="1499" spans="1:13" x14ac:dyDescent="0.2">
      <c r="A1499" s="43" t="s">
        <v>676</v>
      </c>
      <c r="B1499" s="43" t="s">
        <v>676</v>
      </c>
      <c r="C1499" s="2" t="s">
        <v>140</v>
      </c>
      <c r="D1499" s="3" t="s">
        <v>59</v>
      </c>
      <c r="E1499" s="3">
        <v>2020</v>
      </c>
      <c r="F1499" s="3" t="s">
        <v>141</v>
      </c>
      <c r="G1499" s="3" t="s">
        <v>142</v>
      </c>
      <c r="H1499" s="2" t="s">
        <v>143</v>
      </c>
      <c r="I1499" s="3" t="s">
        <v>7</v>
      </c>
      <c r="J1499" s="3" t="s">
        <v>678</v>
      </c>
      <c r="K1499" s="3" t="s">
        <v>678</v>
      </c>
      <c r="L1499" s="3">
        <v>2010.46</v>
      </c>
      <c r="M1499" s="3">
        <v>5618.55</v>
      </c>
    </row>
    <row r="1500" spans="1:13" x14ac:dyDescent="0.2">
      <c r="A1500" s="43" t="s">
        <v>676</v>
      </c>
      <c r="B1500" s="43" t="s">
        <v>676</v>
      </c>
      <c r="C1500" s="2" t="s">
        <v>438</v>
      </c>
      <c r="D1500" s="3" t="s">
        <v>19</v>
      </c>
      <c r="E1500" s="3">
        <v>2019</v>
      </c>
      <c r="F1500" s="3" t="s">
        <v>439</v>
      </c>
      <c r="G1500" s="3" t="s">
        <v>440</v>
      </c>
      <c r="H1500" s="2" t="s">
        <v>472</v>
      </c>
      <c r="I1500" s="3" t="s">
        <v>2</v>
      </c>
      <c r="J1500" s="3" t="s">
        <v>396</v>
      </c>
      <c r="K1500" s="3" t="s">
        <v>396</v>
      </c>
      <c r="L1500" s="3">
        <v>1122.2</v>
      </c>
      <c r="M1500" s="3">
        <v>3112.55</v>
      </c>
    </row>
    <row r="1501" spans="1:13" x14ac:dyDescent="0.2">
      <c r="A1501" s="43" t="s">
        <v>676</v>
      </c>
      <c r="B1501" s="43" t="s">
        <v>676</v>
      </c>
      <c r="C1501" s="2" t="s">
        <v>320</v>
      </c>
      <c r="D1501" s="3" t="s">
        <v>1</v>
      </c>
      <c r="E1501" s="3">
        <v>2018</v>
      </c>
      <c r="F1501" s="3" t="s">
        <v>141</v>
      </c>
      <c r="G1501" s="3" t="s">
        <v>142</v>
      </c>
      <c r="H1501" s="2" t="s">
        <v>197</v>
      </c>
      <c r="I1501" s="3" t="s">
        <v>0</v>
      </c>
      <c r="J1501" s="3" t="s">
        <v>678</v>
      </c>
      <c r="K1501" s="3" t="s">
        <v>678</v>
      </c>
      <c r="L1501" s="3">
        <v>1212</v>
      </c>
      <c r="M1501" s="3">
        <v>4380.49</v>
      </c>
    </row>
    <row r="1502" spans="1:13" x14ac:dyDescent="0.2">
      <c r="A1502" s="43" t="s">
        <v>676</v>
      </c>
      <c r="B1502" s="43" t="s">
        <v>676</v>
      </c>
      <c r="C1502" s="2" t="s">
        <v>438</v>
      </c>
      <c r="D1502" s="3" t="s">
        <v>19</v>
      </c>
      <c r="E1502" s="3">
        <v>2019</v>
      </c>
      <c r="F1502" s="3" t="s">
        <v>439</v>
      </c>
      <c r="G1502" s="3" t="s">
        <v>440</v>
      </c>
      <c r="H1502" s="2" t="s">
        <v>482</v>
      </c>
      <c r="I1502" s="3" t="s">
        <v>2</v>
      </c>
      <c r="J1502" s="3" t="s">
        <v>178</v>
      </c>
      <c r="K1502" s="3" t="s">
        <v>178</v>
      </c>
      <c r="L1502" s="3">
        <v>1122.2</v>
      </c>
      <c r="M1502" s="3">
        <v>3112.55</v>
      </c>
    </row>
    <row r="1503" spans="1:13" x14ac:dyDescent="0.2">
      <c r="A1503" s="43" t="s">
        <v>676</v>
      </c>
      <c r="B1503" s="43" t="s">
        <v>676</v>
      </c>
      <c r="C1503" s="2" t="s">
        <v>518</v>
      </c>
      <c r="D1503" s="3" t="s">
        <v>10</v>
      </c>
      <c r="E1503" s="3">
        <v>2020</v>
      </c>
      <c r="F1503" s="3" t="s">
        <v>152</v>
      </c>
      <c r="G1503" s="3" t="s">
        <v>153</v>
      </c>
      <c r="H1503" s="2" t="s">
        <v>582</v>
      </c>
      <c r="I1503" s="3" t="s">
        <v>2</v>
      </c>
      <c r="J1503" s="3" t="s">
        <v>678</v>
      </c>
      <c r="K1503" s="3" t="s">
        <v>678</v>
      </c>
      <c r="L1503" s="3">
        <v>1122.19</v>
      </c>
      <c r="M1503" s="3">
        <v>1615.055249</v>
      </c>
    </row>
    <row r="1504" spans="1:13" x14ac:dyDescent="0.2">
      <c r="A1504" s="43" t="s">
        <v>676</v>
      </c>
      <c r="B1504" s="43" t="s">
        <v>676</v>
      </c>
      <c r="C1504" s="2" t="s">
        <v>438</v>
      </c>
      <c r="D1504" s="3" t="s">
        <v>19</v>
      </c>
      <c r="E1504" s="3">
        <v>2019</v>
      </c>
      <c r="F1504" s="3" t="s">
        <v>439</v>
      </c>
      <c r="G1504" s="3" t="s">
        <v>440</v>
      </c>
      <c r="H1504" s="2" t="s">
        <v>204</v>
      </c>
      <c r="I1504" s="3" t="s">
        <v>2</v>
      </c>
      <c r="J1504" s="3" t="s">
        <v>178</v>
      </c>
      <c r="K1504" s="3" t="s">
        <v>178</v>
      </c>
      <c r="L1504" s="3">
        <v>1122.2</v>
      </c>
      <c r="M1504" s="3">
        <v>3112.55</v>
      </c>
    </row>
    <row r="1505" spans="1:13" x14ac:dyDescent="0.2">
      <c r="A1505" s="43" t="s">
        <v>676</v>
      </c>
      <c r="B1505" s="43" t="s">
        <v>676</v>
      </c>
      <c r="C1505" s="2" t="s">
        <v>397</v>
      </c>
      <c r="D1505" s="3" t="s">
        <v>18</v>
      </c>
      <c r="E1505" s="3">
        <v>2020</v>
      </c>
      <c r="F1505" s="3" t="s">
        <v>167</v>
      </c>
      <c r="G1505" s="3" t="s">
        <v>168</v>
      </c>
      <c r="H1505" s="2" t="s">
        <v>400</v>
      </c>
      <c r="I1505" s="3" t="s">
        <v>82</v>
      </c>
      <c r="J1505" s="3" t="s">
        <v>678</v>
      </c>
      <c r="K1505" s="3" t="s">
        <v>678</v>
      </c>
      <c r="L1505" s="3">
        <v>1937.35</v>
      </c>
      <c r="M1505" s="3">
        <v>2116.02</v>
      </c>
    </row>
    <row r="1506" spans="1:13" x14ac:dyDescent="0.2">
      <c r="A1506" s="43" t="s">
        <v>676</v>
      </c>
      <c r="B1506" s="43" t="s">
        <v>676</v>
      </c>
      <c r="C1506" s="2" t="s">
        <v>406</v>
      </c>
      <c r="D1506" s="3" t="s">
        <v>30</v>
      </c>
      <c r="E1506" s="3">
        <v>2018</v>
      </c>
      <c r="F1506" s="3" t="s">
        <v>407</v>
      </c>
      <c r="G1506" s="3" t="s">
        <v>408</v>
      </c>
      <c r="H1506" s="2" t="s">
        <v>150</v>
      </c>
      <c r="I1506" s="3" t="s">
        <v>7</v>
      </c>
      <c r="J1506" s="3" t="s">
        <v>678</v>
      </c>
      <c r="K1506" s="3" t="s">
        <v>678</v>
      </c>
      <c r="L1506" s="3">
        <v>1974</v>
      </c>
      <c r="M1506" s="3">
        <v>2755.5065999999997</v>
      </c>
    </row>
    <row r="1507" spans="1:13" x14ac:dyDescent="0.2">
      <c r="A1507" s="43" t="s">
        <v>676</v>
      </c>
      <c r="B1507" s="43" t="s">
        <v>676</v>
      </c>
      <c r="C1507" s="2" t="s">
        <v>201</v>
      </c>
      <c r="D1507" s="3" t="s">
        <v>26</v>
      </c>
      <c r="E1507" s="3">
        <v>2019</v>
      </c>
      <c r="F1507" s="3" t="s">
        <v>152</v>
      </c>
      <c r="G1507" s="3" t="s">
        <v>153</v>
      </c>
      <c r="H1507" s="2" t="s">
        <v>205</v>
      </c>
      <c r="I1507" s="3" t="s">
        <v>25</v>
      </c>
      <c r="J1507" s="3" t="s">
        <v>678</v>
      </c>
      <c r="K1507" s="3" t="s">
        <v>678</v>
      </c>
      <c r="L1507" s="3">
        <v>1738</v>
      </c>
      <c r="M1507" s="3">
        <v>2367.888559</v>
      </c>
    </row>
    <row r="1508" spans="1:13" x14ac:dyDescent="0.2">
      <c r="A1508" s="43" t="s">
        <v>676</v>
      </c>
      <c r="B1508" s="43" t="s">
        <v>676</v>
      </c>
      <c r="C1508" s="2" t="s">
        <v>600</v>
      </c>
      <c r="D1508" s="3" t="s">
        <v>37</v>
      </c>
      <c r="E1508" s="3">
        <v>2020</v>
      </c>
      <c r="F1508" s="3" t="s">
        <v>152</v>
      </c>
      <c r="G1508" s="3" t="s">
        <v>153</v>
      </c>
      <c r="H1508" s="2" t="s">
        <v>150</v>
      </c>
      <c r="I1508" s="3" t="s">
        <v>7</v>
      </c>
      <c r="J1508" s="3" t="s">
        <v>678</v>
      </c>
      <c r="K1508" s="3" t="s">
        <v>678</v>
      </c>
      <c r="L1508" s="3">
        <v>1995.7900000000002</v>
      </c>
      <c r="M1508" s="3">
        <v>3191.65</v>
      </c>
    </row>
    <row r="1509" spans="1:13" x14ac:dyDescent="0.2">
      <c r="A1509" s="43" t="s">
        <v>676</v>
      </c>
      <c r="B1509" s="43" t="s">
        <v>676</v>
      </c>
      <c r="C1509" s="2" t="s">
        <v>320</v>
      </c>
      <c r="D1509" s="3" t="s">
        <v>1</v>
      </c>
      <c r="E1509" s="3">
        <v>2018</v>
      </c>
      <c r="F1509" s="3" t="s">
        <v>141</v>
      </c>
      <c r="G1509" s="3" t="s">
        <v>142</v>
      </c>
      <c r="H1509" s="2" t="s">
        <v>207</v>
      </c>
      <c r="I1509" s="3" t="s">
        <v>49</v>
      </c>
      <c r="J1509" s="3" t="s">
        <v>678</v>
      </c>
      <c r="K1509" s="3" t="s">
        <v>678</v>
      </c>
      <c r="L1509" s="3">
        <v>1718.8</v>
      </c>
      <c r="M1509" s="3">
        <v>5893.71</v>
      </c>
    </row>
    <row r="1510" spans="1:13" x14ac:dyDescent="0.2">
      <c r="A1510" s="43" t="s">
        <v>676</v>
      </c>
      <c r="B1510" s="43" t="s">
        <v>676</v>
      </c>
      <c r="C1510" s="2" t="s">
        <v>438</v>
      </c>
      <c r="D1510" s="3" t="s">
        <v>19</v>
      </c>
      <c r="E1510" s="3">
        <v>2019</v>
      </c>
      <c r="F1510" s="3" t="s">
        <v>439</v>
      </c>
      <c r="G1510" s="3" t="s">
        <v>440</v>
      </c>
      <c r="H1510" s="2" t="s">
        <v>494</v>
      </c>
      <c r="I1510" s="3" t="s">
        <v>2</v>
      </c>
      <c r="J1510" s="3" t="s">
        <v>178</v>
      </c>
      <c r="K1510" s="3" t="s">
        <v>178</v>
      </c>
      <c r="L1510" s="3">
        <v>1122.2</v>
      </c>
      <c r="M1510" s="3">
        <v>3112.55</v>
      </c>
    </row>
    <row r="1511" spans="1:13" x14ac:dyDescent="0.2">
      <c r="A1511" s="43" t="s">
        <v>676</v>
      </c>
      <c r="B1511" s="43" t="s">
        <v>676</v>
      </c>
      <c r="C1511" s="2" t="s">
        <v>334</v>
      </c>
      <c r="D1511" s="3" t="s">
        <v>84</v>
      </c>
      <c r="E1511" s="3">
        <v>2021</v>
      </c>
      <c r="F1511" s="3" t="s">
        <v>335</v>
      </c>
      <c r="G1511" s="3" t="s">
        <v>336</v>
      </c>
      <c r="H1511" s="2" t="s">
        <v>242</v>
      </c>
      <c r="I1511" s="3" t="s">
        <v>83</v>
      </c>
      <c r="J1511" s="3" t="s">
        <v>678</v>
      </c>
      <c r="K1511" s="3" t="s">
        <v>678</v>
      </c>
      <c r="L1511" s="3">
        <v>1805.05</v>
      </c>
      <c r="M1511" s="3">
        <v>5280.5</v>
      </c>
    </row>
    <row r="1512" spans="1:13" x14ac:dyDescent="0.2">
      <c r="A1512" s="43" t="s">
        <v>676</v>
      </c>
      <c r="B1512" s="43" t="s">
        <v>676</v>
      </c>
      <c r="C1512" s="2" t="s">
        <v>320</v>
      </c>
      <c r="D1512" s="3" t="s">
        <v>1</v>
      </c>
      <c r="E1512" s="3">
        <v>2018</v>
      </c>
      <c r="F1512" s="3" t="s">
        <v>141</v>
      </c>
      <c r="G1512" s="3" t="s">
        <v>142</v>
      </c>
      <c r="H1512" s="2" t="s">
        <v>245</v>
      </c>
      <c r="I1512" s="3" t="s">
        <v>0</v>
      </c>
      <c r="J1512" s="3" t="s">
        <v>678</v>
      </c>
      <c r="K1512" s="3" t="s">
        <v>678</v>
      </c>
      <c r="L1512" s="3">
        <v>1212</v>
      </c>
      <c r="M1512" s="3">
        <v>4380.49</v>
      </c>
    </row>
    <row r="1513" spans="1:13" x14ac:dyDescent="0.2">
      <c r="A1513" s="43" t="s">
        <v>676</v>
      </c>
      <c r="B1513" s="43" t="s">
        <v>676</v>
      </c>
      <c r="C1513" s="2" t="s">
        <v>518</v>
      </c>
      <c r="D1513" s="3" t="s">
        <v>10</v>
      </c>
      <c r="E1513" s="3">
        <v>2020</v>
      </c>
      <c r="F1513" s="3" t="s">
        <v>152</v>
      </c>
      <c r="G1513" s="3" t="s">
        <v>153</v>
      </c>
      <c r="H1513" s="2" t="s">
        <v>531</v>
      </c>
      <c r="I1513" s="3" t="s">
        <v>2</v>
      </c>
      <c r="J1513" s="3" t="s">
        <v>396</v>
      </c>
      <c r="K1513" s="3" t="s">
        <v>396</v>
      </c>
      <c r="L1513" s="3">
        <v>1239.6000000000001</v>
      </c>
      <c r="M1513" s="3">
        <v>1607.296848</v>
      </c>
    </row>
    <row r="1514" spans="1:13" x14ac:dyDescent="0.2">
      <c r="A1514" s="43" t="s">
        <v>676</v>
      </c>
      <c r="B1514" s="43" t="s">
        <v>676</v>
      </c>
      <c r="C1514" s="2" t="s">
        <v>188</v>
      </c>
      <c r="D1514" s="3" t="s">
        <v>72</v>
      </c>
      <c r="E1514" s="3">
        <v>2021</v>
      </c>
      <c r="F1514" s="3" t="s">
        <v>162</v>
      </c>
      <c r="G1514" s="3" t="s">
        <v>163</v>
      </c>
      <c r="H1514" s="2" t="s">
        <v>189</v>
      </c>
      <c r="I1514" s="3" t="s">
        <v>64</v>
      </c>
      <c r="J1514" s="3" t="s">
        <v>678</v>
      </c>
      <c r="K1514" s="3" t="s">
        <v>678</v>
      </c>
      <c r="L1514" s="3">
        <v>1358.02</v>
      </c>
      <c r="M1514" s="3">
        <v>1358.02</v>
      </c>
    </row>
    <row r="1515" spans="1:13" x14ac:dyDescent="0.2">
      <c r="A1515" s="43" t="s">
        <v>676</v>
      </c>
      <c r="B1515" s="43" t="s">
        <v>676</v>
      </c>
      <c r="C1515" s="2" t="s">
        <v>684</v>
      </c>
      <c r="D1515" s="3" t="s">
        <v>9</v>
      </c>
      <c r="E1515" s="3">
        <v>2018</v>
      </c>
      <c r="F1515" s="3" t="s">
        <v>141</v>
      </c>
      <c r="G1515" s="3" t="s">
        <v>142</v>
      </c>
      <c r="H1515" s="2" t="s">
        <v>720</v>
      </c>
      <c r="I1515" s="3" t="s">
        <v>2</v>
      </c>
      <c r="J1515" s="3" t="s">
        <v>396</v>
      </c>
      <c r="K1515" s="3" t="s">
        <v>396</v>
      </c>
      <c r="L1515" s="3">
        <v>1145.68</v>
      </c>
      <c r="M1515" s="3">
        <v>2641.19</v>
      </c>
    </row>
    <row r="1516" spans="1:13" x14ac:dyDescent="0.2">
      <c r="A1516" s="43" t="s">
        <v>676</v>
      </c>
      <c r="B1516" s="43" t="s">
        <v>676</v>
      </c>
      <c r="C1516" s="2" t="s">
        <v>391</v>
      </c>
      <c r="D1516" s="3" t="s">
        <v>24</v>
      </c>
      <c r="E1516" s="3">
        <v>2019</v>
      </c>
      <c r="F1516" s="3" t="s">
        <v>392</v>
      </c>
      <c r="G1516" s="3" t="s">
        <v>393</v>
      </c>
      <c r="H1516" s="2" t="s">
        <v>394</v>
      </c>
      <c r="I1516" s="3" t="s">
        <v>121</v>
      </c>
      <c r="J1516" s="3" t="s">
        <v>678</v>
      </c>
      <c r="K1516" s="3" t="s">
        <v>678</v>
      </c>
      <c r="L1516" s="3">
        <v>3275</v>
      </c>
      <c r="M1516" s="3">
        <v>6834.79</v>
      </c>
    </row>
    <row r="1517" spans="1:13" x14ac:dyDescent="0.2">
      <c r="A1517" s="43" t="s">
        <v>676</v>
      </c>
      <c r="B1517" s="43" t="s">
        <v>676</v>
      </c>
      <c r="C1517" s="2" t="s">
        <v>320</v>
      </c>
      <c r="D1517" s="3" t="s">
        <v>1</v>
      </c>
      <c r="E1517" s="3">
        <v>2018</v>
      </c>
      <c r="F1517" s="3" t="s">
        <v>141</v>
      </c>
      <c r="G1517" s="3" t="s">
        <v>142</v>
      </c>
      <c r="H1517" s="2" t="s">
        <v>324</v>
      </c>
      <c r="I1517" s="3" t="s">
        <v>0</v>
      </c>
      <c r="J1517" s="3" t="s">
        <v>678</v>
      </c>
      <c r="K1517" s="3" t="s">
        <v>678</v>
      </c>
      <c r="L1517" s="3">
        <v>1212</v>
      </c>
      <c r="M1517" s="3">
        <v>4380.49</v>
      </c>
    </row>
    <row r="1518" spans="1:13" x14ac:dyDescent="0.2">
      <c r="A1518" s="43" t="s">
        <v>676</v>
      </c>
      <c r="B1518" s="43" t="s">
        <v>676</v>
      </c>
      <c r="C1518" s="2" t="s">
        <v>273</v>
      </c>
      <c r="D1518" s="3" t="s">
        <v>4</v>
      </c>
      <c r="E1518" s="3">
        <v>2020</v>
      </c>
      <c r="F1518" s="3" t="s">
        <v>274</v>
      </c>
      <c r="G1518" s="3" t="s">
        <v>275</v>
      </c>
      <c r="H1518" s="2" t="s">
        <v>299</v>
      </c>
      <c r="I1518" s="3" t="s">
        <v>3</v>
      </c>
      <c r="J1518" s="3" t="s">
        <v>178</v>
      </c>
      <c r="K1518" s="3" t="s">
        <v>178</v>
      </c>
      <c r="L1518" s="3">
        <v>1302.3499999999999</v>
      </c>
      <c r="M1518" s="3">
        <v>5022.6400000000003</v>
      </c>
    </row>
    <row r="1519" spans="1:13" x14ac:dyDescent="0.2">
      <c r="A1519" s="43" t="s">
        <v>676</v>
      </c>
      <c r="B1519" s="43" t="s">
        <v>676</v>
      </c>
      <c r="C1519" s="2" t="s">
        <v>518</v>
      </c>
      <c r="D1519" s="3" t="s">
        <v>10</v>
      </c>
      <c r="E1519" s="3">
        <v>2020</v>
      </c>
      <c r="F1519" s="3" t="s">
        <v>152</v>
      </c>
      <c r="G1519" s="3" t="s">
        <v>153</v>
      </c>
      <c r="H1519" s="2" t="s">
        <v>530</v>
      </c>
      <c r="I1519" s="3" t="s">
        <v>2</v>
      </c>
      <c r="J1519" s="3" t="s">
        <v>178</v>
      </c>
      <c r="K1519" s="3" t="s">
        <v>178</v>
      </c>
      <c r="L1519" s="3">
        <v>1342.19</v>
      </c>
      <c r="M1519" s="3">
        <v>1717.7976250000002</v>
      </c>
    </row>
    <row r="1520" spans="1:13" x14ac:dyDescent="0.2">
      <c r="A1520" s="43" t="s">
        <v>676</v>
      </c>
      <c r="B1520" s="43" t="s">
        <v>676</v>
      </c>
      <c r="C1520" s="2" t="s">
        <v>273</v>
      </c>
      <c r="D1520" s="3" t="s">
        <v>4</v>
      </c>
      <c r="E1520" s="3">
        <v>2020</v>
      </c>
      <c r="F1520" s="3" t="s">
        <v>274</v>
      </c>
      <c r="G1520" s="3" t="s">
        <v>275</v>
      </c>
      <c r="H1520" s="2" t="s">
        <v>224</v>
      </c>
      <c r="I1520" s="3" t="s">
        <v>3</v>
      </c>
      <c r="J1520" s="3" t="s">
        <v>178</v>
      </c>
      <c r="K1520" s="3" t="s">
        <v>178</v>
      </c>
      <c r="L1520" s="3">
        <v>1302.3499999999999</v>
      </c>
      <c r="M1520" s="3">
        <v>5022.6400000000003</v>
      </c>
    </row>
    <row r="1521" spans="1:13" x14ac:dyDescent="0.2">
      <c r="A1521" s="43" t="s">
        <v>676</v>
      </c>
      <c r="B1521" s="43" t="s">
        <v>676</v>
      </c>
      <c r="C1521" s="2" t="s">
        <v>682</v>
      </c>
      <c r="D1521" s="3" t="s">
        <v>28</v>
      </c>
      <c r="E1521" s="3">
        <v>2018</v>
      </c>
      <c r="F1521" s="3" t="s">
        <v>344</v>
      </c>
      <c r="G1521" s="3" t="s">
        <v>345</v>
      </c>
      <c r="H1521" s="2" t="s">
        <v>426</v>
      </c>
      <c r="I1521" s="3" t="s">
        <v>27</v>
      </c>
      <c r="J1521" s="3" t="s">
        <v>678</v>
      </c>
      <c r="K1521" s="3" t="s">
        <v>678</v>
      </c>
      <c r="L1521" s="3">
        <v>1212</v>
      </c>
      <c r="M1521" s="3">
        <v>2801.81</v>
      </c>
    </row>
    <row r="1522" spans="1:13" x14ac:dyDescent="0.2">
      <c r="A1522" s="43" t="s">
        <v>676</v>
      </c>
      <c r="B1522" s="43" t="s">
        <v>676</v>
      </c>
      <c r="C1522" s="2" t="s">
        <v>273</v>
      </c>
      <c r="D1522" s="3" t="s">
        <v>4</v>
      </c>
      <c r="E1522" s="3">
        <v>2020</v>
      </c>
      <c r="F1522" s="3" t="s">
        <v>274</v>
      </c>
      <c r="G1522" s="3" t="s">
        <v>275</v>
      </c>
      <c r="H1522" s="2" t="s">
        <v>302</v>
      </c>
      <c r="I1522" s="3" t="s">
        <v>3</v>
      </c>
      <c r="J1522" s="3" t="s">
        <v>178</v>
      </c>
      <c r="K1522" s="3" t="s">
        <v>178</v>
      </c>
      <c r="L1522" s="3">
        <v>1302.3499999999999</v>
      </c>
      <c r="M1522" s="3">
        <v>5022.6400000000003</v>
      </c>
    </row>
    <row r="1523" spans="1:13" x14ac:dyDescent="0.2">
      <c r="A1523" s="43" t="s">
        <v>676</v>
      </c>
      <c r="B1523" s="43" t="s">
        <v>676</v>
      </c>
      <c r="C1523" s="2" t="s">
        <v>438</v>
      </c>
      <c r="D1523" s="3" t="s">
        <v>19</v>
      </c>
      <c r="E1523" s="3">
        <v>2019</v>
      </c>
      <c r="F1523" s="3" t="s">
        <v>439</v>
      </c>
      <c r="G1523" s="3" t="s">
        <v>440</v>
      </c>
      <c r="H1523" s="2" t="s">
        <v>197</v>
      </c>
      <c r="I1523" s="3" t="s">
        <v>2</v>
      </c>
      <c r="J1523" s="3" t="s">
        <v>178</v>
      </c>
      <c r="K1523" s="3" t="s">
        <v>178</v>
      </c>
      <c r="L1523" s="3">
        <v>1122.2</v>
      </c>
      <c r="M1523" s="3">
        <v>4005.28</v>
      </c>
    </row>
    <row r="1524" spans="1:13" x14ac:dyDescent="0.2">
      <c r="A1524" s="43" t="s">
        <v>676</v>
      </c>
      <c r="B1524" s="43" t="s">
        <v>676</v>
      </c>
      <c r="C1524" s="2" t="s">
        <v>438</v>
      </c>
      <c r="D1524" s="3" t="s">
        <v>19</v>
      </c>
      <c r="E1524" s="3">
        <v>2019</v>
      </c>
      <c r="F1524" s="3" t="s">
        <v>439</v>
      </c>
      <c r="G1524" s="3" t="s">
        <v>440</v>
      </c>
      <c r="H1524" s="2" t="s">
        <v>501</v>
      </c>
      <c r="I1524" s="3" t="s">
        <v>2</v>
      </c>
      <c r="J1524" s="3" t="s">
        <v>178</v>
      </c>
      <c r="K1524" s="3" t="s">
        <v>178</v>
      </c>
      <c r="L1524" s="3">
        <v>1122.2</v>
      </c>
      <c r="M1524" s="3">
        <v>3112.55</v>
      </c>
    </row>
    <row r="1525" spans="1:13" x14ac:dyDescent="0.2">
      <c r="A1525" s="43" t="s">
        <v>676</v>
      </c>
      <c r="B1525" s="43" t="s">
        <v>676</v>
      </c>
      <c r="C1525" s="2" t="s">
        <v>438</v>
      </c>
      <c r="D1525" s="3" t="s">
        <v>19</v>
      </c>
      <c r="E1525" s="3">
        <v>2019</v>
      </c>
      <c r="F1525" s="3" t="s">
        <v>439</v>
      </c>
      <c r="G1525" s="3" t="s">
        <v>440</v>
      </c>
      <c r="H1525" s="2" t="s">
        <v>446</v>
      </c>
      <c r="I1525" s="3" t="s">
        <v>2</v>
      </c>
      <c r="J1525" s="3" t="s">
        <v>178</v>
      </c>
      <c r="K1525" s="3" t="s">
        <v>178</v>
      </c>
      <c r="L1525" s="3">
        <v>1122.2</v>
      </c>
      <c r="M1525" s="3">
        <v>3112.55</v>
      </c>
    </row>
    <row r="1526" spans="1:13" x14ac:dyDescent="0.2">
      <c r="A1526" s="43" t="s">
        <v>676</v>
      </c>
      <c r="B1526" s="43" t="s">
        <v>676</v>
      </c>
      <c r="C1526" s="2" t="s">
        <v>273</v>
      </c>
      <c r="D1526" s="3" t="s">
        <v>4</v>
      </c>
      <c r="E1526" s="3">
        <v>2020</v>
      </c>
      <c r="F1526" s="3" t="s">
        <v>274</v>
      </c>
      <c r="G1526" s="3" t="s">
        <v>275</v>
      </c>
      <c r="H1526" s="2" t="s">
        <v>288</v>
      </c>
      <c r="I1526" s="3" t="s">
        <v>3</v>
      </c>
      <c r="J1526" s="3" t="s">
        <v>178</v>
      </c>
      <c r="K1526" s="3" t="s">
        <v>178</v>
      </c>
      <c r="L1526" s="3">
        <v>1302.3499999999999</v>
      </c>
      <c r="M1526" s="3">
        <v>5022.6400000000003</v>
      </c>
    </row>
    <row r="1527" spans="1:13" x14ac:dyDescent="0.2">
      <c r="A1527" s="43" t="s">
        <v>676</v>
      </c>
      <c r="B1527" s="43" t="s">
        <v>676</v>
      </c>
      <c r="C1527" s="2" t="s">
        <v>320</v>
      </c>
      <c r="D1527" s="3" t="s">
        <v>1</v>
      </c>
      <c r="E1527" s="3">
        <v>2018</v>
      </c>
      <c r="F1527" s="3" t="s">
        <v>141</v>
      </c>
      <c r="G1527" s="3" t="s">
        <v>142</v>
      </c>
      <c r="H1527" s="2" t="s">
        <v>329</v>
      </c>
      <c r="I1527" s="3" t="s">
        <v>0</v>
      </c>
      <c r="J1527" s="3" t="s">
        <v>678</v>
      </c>
      <c r="K1527" s="3" t="s">
        <v>678</v>
      </c>
      <c r="L1527" s="3">
        <v>1212</v>
      </c>
      <c r="M1527" s="3">
        <v>4380.49</v>
      </c>
    </row>
    <row r="1528" spans="1:13" x14ac:dyDescent="0.2">
      <c r="A1528" s="43" t="s">
        <v>676</v>
      </c>
      <c r="B1528" s="43" t="s">
        <v>676</v>
      </c>
      <c r="C1528" s="2" t="s">
        <v>406</v>
      </c>
      <c r="D1528" s="3" t="s">
        <v>30</v>
      </c>
      <c r="E1528" s="3">
        <v>2018</v>
      </c>
      <c r="F1528" s="3" t="s">
        <v>407</v>
      </c>
      <c r="G1528" s="3" t="s">
        <v>408</v>
      </c>
      <c r="H1528" s="2" t="s">
        <v>331</v>
      </c>
      <c r="I1528" s="3" t="s">
        <v>7</v>
      </c>
      <c r="J1528" s="3" t="s">
        <v>678</v>
      </c>
      <c r="K1528" s="3" t="s">
        <v>678</v>
      </c>
      <c r="L1528" s="3">
        <v>1974</v>
      </c>
      <c r="M1528" s="3">
        <v>2755.5065999999997</v>
      </c>
    </row>
    <row r="1529" spans="1:13" x14ac:dyDescent="0.2">
      <c r="A1529" s="43" t="s">
        <v>676</v>
      </c>
      <c r="B1529" s="43" t="s">
        <v>676</v>
      </c>
      <c r="C1529" s="2" t="s">
        <v>438</v>
      </c>
      <c r="D1529" s="3" t="s">
        <v>19</v>
      </c>
      <c r="E1529" s="3">
        <v>2019</v>
      </c>
      <c r="F1529" s="3" t="s">
        <v>439</v>
      </c>
      <c r="G1529" s="3" t="s">
        <v>440</v>
      </c>
      <c r="H1529" s="2" t="s">
        <v>331</v>
      </c>
      <c r="I1529" s="3" t="s">
        <v>2</v>
      </c>
      <c r="J1529" s="3" t="s">
        <v>178</v>
      </c>
      <c r="K1529" s="3" t="s">
        <v>178</v>
      </c>
      <c r="L1529" s="3">
        <v>1122.2</v>
      </c>
      <c r="M1529" s="3">
        <v>3112.55</v>
      </c>
    </row>
    <row r="1530" spans="1:13" x14ac:dyDescent="0.2">
      <c r="A1530" s="43" t="s">
        <v>676</v>
      </c>
      <c r="B1530" s="43" t="s">
        <v>676</v>
      </c>
      <c r="C1530" s="2" t="s">
        <v>273</v>
      </c>
      <c r="D1530" s="3" t="s">
        <v>4</v>
      </c>
      <c r="E1530" s="3">
        <v>2020</v>
      </c>
      <c r="F1530" s="3" t="s">
        <v>274</v>
      </c>
      <c r="G1530" s="3" t="s">
        <v>275</v>
      </c>
      <c r="H1530" s="2" t="s">
        <v>276</v>
      </c>
      <c r="I1530" s="3" t="s">
        <v>3</v>
      </c>
      <c r="J1530" s="3" t="s">
        <v>178</v>
      </c>
      <c r="K1530" s="3" t="s">
        <v>178</v>
      </c>
      <c r="L1530" s="3">
        <v>1302.3499999999999</v>
      </c>
      <c r="M1530" s="3">
        <v>5022.6400000000003</v>
      </c>
    </row>
    <row r="1531" spans="1:13" x14ac:dyDescent="0.2">
      <c r="A1531" s="43" t="s">
        <v>676</v>
      </c>
      <c r="B1531" s="43" t="s">
        <v>676</v>
      </c>
      <c r="C1531" s="2" t="s">
        <v>684</v>
      </c>
      <c r="D1531" s="3" t="s">
        <v>9</v>
      </c>
      <c r="E1531" s="3">
        <v>2018</v>
      </c>
      <c r="F1531" s="3" t="s">
        <v>141</v>
      </c>
      <c r="G1531" s="3" t="s">
        <v>142</v>
      </c>
      <c r="H1531" s="2" t="s">
        <v>729</v>
      </c>
      <c r="I1531" s="3" t="s">
        <v>2</v>
      </c>
      <c r="J1531" s="3" t="s">
        <v>178</v>
      </c>
      <c r="K1531" s="3" t="s">
        <v>178</v>
      </c>
      <c r="L1531" s="3">
        <v>1100</v>
      </c>
      <c r="M1531" s="3">
        <v>2565.21</v>
      </c>
    </row>
    <row r="1532" spans="1:13" x14ac:dyDescent="0.2">
      <c r="A1532" s="43" t="s">
        <v>676</v>
      </c>
      <c r="B1532" s="43" t="s">
        <v>676</v>
      </c>
      <c r="C1532" s="2" t="s">
        <v>518</v>
      </c>
      <c r="D1532" s="3" t="s">
        <v>10</v>
      </c>
      <c r="E1532" s="3">
        <v>2020</v>
      </c>
      <c r="F1532" s="3" t="s">
        <v>152</v>
      </c>
      <c r="G1532" s="3" t="s">
        <v>153</v>
      </c>
      <c r="H1532" s="2" t="s">
        <v>583</v>
      </c>
      <c r="I1532" s="3" t="s">
        <v>2</v>
      </c>
      <c r="J1532" s="3" t="s">
        <v>178</v>
      </c>
      <c r="K1532" s="3" t="s">
        <v>178</v>
      </c>
      <c r="L1532" s="3">
        <v>1239.6000000000001</v>
      </c>
      <c r="M1532" s="3">
        <v>1607.296848</v>
      </c>
    </row>
    <row r="1533" spans="1:13" x14ac:dyDescent="0.2">
      <c r="A1533" s="43" t="s">
        <v>676</v>
      </c>
      <c r="B1533" s="43" t="s">
        <v>676</v>
      </c>
      <c r="C1533" s="2" t="s">
        <v>684</v>
      </c>
      <c r="D1533" s="3" t="s">
        <v>9</v>
      </c>
      <c r="E1533" s="3">
        <v>2018</v>
      </c>
      <c r="F1533" s="3" t="s">
        <v>141</v>
      </c>
      <c r="G1533" s="3" t="s">
        <v>142</v>
      </c>
      <c r="H1533" s="2" t="s">
        <v>728</v>
      </c>
      <c r="I1533" s="3" t="s">
        <v>2</v>
      </c>
      <c r="J1533" s="3" t="s">
        <v>178</v>
      </c>
      <c r="K1533" s="3" t="s">
        <v>178</v>
      </c>
      <c r="L1533" s="3">
        <v>1100</v>
      </c>
      <c r="M1533" s="3">
        <v>2565.21</v>
      </c>
    </row>
    <row r="1534" spans="1:13" x14ac:dyDescent="0.2">
      <c r="A1534" s="43" t="s">
        <v>676</v>
      </c>
      <c r="B1534" s="43" t="s">
        <v>676</v>
      </c>
      <c r="C1534" s="2" t="s">
        <v>273</v>
      </c>
      <c r="D1534" s="3" t="s">
        <v>4</v>
      </c>
      <c r="E1534" s="3">
        <v>2020</v>
      </c>
      <c r="F1534" s="3" t="s">
        <v>274</v>
      </c>
      <c r="G1534" s="3" t="s">
        <v>275</v>
      </c>
      <c r="H1534" s="2" t="s">
        <v>200</v>
      </c>
      <c r="I1534" s="3" t="s">
        <v>3</v>
      </c>
      <c r="J1534" s="3" t="s">
        <v>178</v>
      </c>
      <c r="K1534" s="3" t="s">
        <v>178</v>
      </c>
      <c r="L1534" s="3">
        <v>1302.3499999999999</v>
      </c>
      <c r="M1534" s="3">
        <v>5022.6400000000003</v>
      </c>
    </row>
    <row r="1535" spans="1:13" x14ac:dyDescent="0.2">
      <c r="A1535" s="43" t="s">
        <v>676</v>
      </c>
      <c r="B1535" s="43" t="s">
        <v>676</v>
      </c>
      <c r="C1535" s="2" t="s">
        <v>518</v>
      </c>
      <c r="D1535" s="3" t="s">
        <v>10</v>
      </c>
      <c r="E1535" s="3">
        <v>2020</v>
      </c>
      <c r="F1535" s="3" t="s">
        <v>152</v>
      </c>
      <c r="G1535" s="3" t="s">
        <v>153</v>
      </c>
      <c r="H1535" s="2" t="s">
        <v>525</v>
      </c>
      <c r="I1535" s="3" t="s">
        <v>2</v>
      </c>
      <c r="J1535" s="3" t="s">
        <v>178</v>
      </c>
      <c r="K1535" s="3" t="s">
        <v>178</v>
      </c>
      <c r="L1535" s="3">
        <v>1239.6000000000001</v>
      </c>
      <c r="M1535" s="3">
        <v>1607.296848</v>
      </c>
    </row>
    <row r="1536" spans="1:13" x14ac:dyDescent="0.2">
      <c r="A1536" s="43" t="s">
        <v>676</v>
      </c>
      <c r="B1536" s="43" t="s">
        <v>676</v>
      </c>
      <c r="C1536" s="2" t="s">
        <v>438</v>
      </c>
      <c r="D1536" s="3" t="s">
        <v>19</v>
      </c>
      <c r="E1536" s="3">
        <v>2019</v>
      </c>
      <c r="F1536" s="3" t="s">
        <v>439</v>
      </c>
      <c r="G1536" s="3" t="s">
        <v>440</v>
      </c>
      <c r="H1536" s="2" t="s">
        <v>502</v>
      </c>
      <c r="I1536" s="3" t="s">
        <v>2</v>
      </c>
      <c r="J1536" s="3" t="s">
        <v>178</v>
      </c>
      <c r="K1536" s="3" t="s">
        <v>178</v>
      </c>
      <c r="L1536" s="3">
        <v>1122.2</v>
      </c>
      <c r="M1536" s="3">
        <v>3647.92</v>
      </c>
    </row>
    <row r="1537" spans="1:13" x14ac:dyDescent="0.2">
      <c r="A1537" s="43" t="s">
        <v>676</v>
      </c>
      <c r="B1537" s="43" t="s">
        <v>676</v>
      </c>
      <c r="C1537" s="2" t="s">
        <v>320</v>
      </c>
      <c r="D1537" s="3" t="s">
        <v>1</v>
      </c>
      <c r="E1537" s="3">
        <v>2018</v>
      </c>
      <c r="F1537" s="3" t="s">
        <v>141</v>
      </c>
      <c r="G1537" s="3" t="s">
        <v>142</v>
      </c>
      <c r="H1537" s="2" t="s">
        <v>203</v>
      </c>
      <c r="I1537" s="3" t="s">
        <v>58</v>
      </c>
      <c r="J1537" s="3" t="s">
        <v>678</v>
      </c>
      <c r="K1537" s="3" t="s">
        <v>678</v>
      </c>
      <c r="L1537" s="3">
        <v>1212</v>
      </c>
      <c r="M1537" s="3">
        <v>5700.18</v>
      </c>
    </row>
    <row r="1538" spans="1:13" x14ac:dyDescent="0.2">
      <c r="A1538" s="43" t="s">
        <v>676</v>
      </c>
      <c r="B1538" s="43" t="s">
        <v>676</v>
      </c>
      <c r="C1538" s="2" t="s">
        <v>438</v>
      </c>
      <c r="D1538" s="3" t="s">
        <v>19</v>
      </c>
      <c r="E1538" s="3">
        <v>2019</v>
      </c>
      <c r="F1538" s="3" t="s">
        <v>439</v>
      </c>
      <c r="G1538" s="3" t="s">
        <v>440</v>
      </c>
      <c r="H1538" s="2" t="s">
        <v>251</v>
      </c>
      <c r="I1538" s="3" t="s">
        <v>2</v>
      </c>
      <c r="J1538" s="3" t="s">
        <v>678</v>
      </c>
      <c r="K1538" s="3" t="s">
        <v>678</v>
      </c>
      <c r="L1538" s="3">
        <v>1122.2</v>
      </c>
      <c r="M1538" s="3">
        <v>3112.55</v>
      </c>
    </row>
    <row r="1539" spans="1:13" x14ac:dyDescent="0.2">
      <c r="A1539" s="43" t="s">
        <v>676</v>
      </c>
      <c r="B1539" s="43" t="s">
        <v>676</v>
      </c>
      <c r="C1539" s="2" t="s">
        <v>684</v>
      </c>
      <c r="D1539" s="3" t="s">
        <v>9</v>
      </c>
      <c r="E1539" s="3">
        <v>2018</v>
      </c>
      <c r="F1539" s="3" t="s">
        <v>141</v>
      </c>
      <c r="G1539" s="3" t="s">
        <v>142</v>
      </c>
      <c r="H1539" s="2" t="s">
        <v>727</v>
      </c>
      <c r="I1539" s="3" t="s">
        <v>2</v>
      </c>
      <c r="J1539" s="3" t="s">
        <v>178</v>
      </c>
      <c r="K1539" s="3" t="s">
        <v>178</v>
      </c>
      <c r="L1539" s="3">
        <v>1100</v>
      </c>
      <c r="M1539" s="3">
        <v>2565.21</v>
      </c>
    </row>
    <row r="1540" spans="1:13" x14ac:dyDescent="0.2">
      <c r="A1540" s="43" t="s">
        <v>676</v>
      </c>
      <c r="B1540" s="43" t="s">
        <v>676</v>
      </c>
      <c r="C1540" s="2" t="s">
        <v>144</v>
      </c>
      <c r="D1540" s="3" t="s">
        <v>14</v>
      </c>
      <c r="E1540" s="3">
        <v>2020</v>
      </c>
      <c r="F1540" s="3" t="s">
        <v>145</v>
      </c>
      <c r="G1540" s="3" t="s">
        <v>146</v>
      </c>
      <c r="H1540" s="2" t="s">
        <v>149</v>
      </c>
      <c r="I1540" s="3" t="s">
        <v>46</v>
      </c>
      <c r="J1540" s="3" t="s">
        <v>678</v>
      </c>
      <c r="K1540" s="3" t="s">
        <v>678</v>
      </c>
      <c r="L1540" s="3">
        <v>1122.19</v>
      </c>
      <c r="M1540" s="3">
        <v>1434.2952000000002</v>
      </c>
    </row>
    <row r="1541" spans="1:13" x14ac:dyDescent="0.2">
      <c r="A1541" s="43" t="s">
        <v>676</v>
      </c>
      <c r="B1541" s="43" t="s">
        <v>676</v>
      </c>
      <c r="C1541" s="2" t="s">
        <v>320</v>
      </c>
      <c r="D1541" s="3" t="s">
        <v>1</v>
      </c>
      <c r="E1541" s="3">
        <v>2018</v>
      </c>
      <c r="F1541" s="3" t="s">
        <v>141</v>
      </c>
      <c r="G1541" s="3" t="s">
        <v>142</v>
      </c>
      <c r="H1541" s="2" t="s">
        <v>203</v>
      </c>
      <c r="I1541" s="3" t="s">
        <v>58</v>
      </c>
      <c r="J1541" s="3" t="s">
        <v>678</v>
      </c>
      <c r="K1541" s="3" t="s">
        <v>678</v>
      </c>
      <c r="L1541" s="3">
        <v>1212</v>
      </c>
      <c r="M1541" s="3">
        <v>5700.18</v>
      </c>
    </row>
    <row r="1542" spans="1:13" x14ac:dyDescent="0.2">
      <c r="A1542" s="43" t="s">
        <v>676</v>
      </c>
      <c r="B1542" s="43" t="s">
        <v>676</v>
      </c>
      <c r="C1542" s="2" t="s">
        <v>273</v>
      </c>
      <c r="D1542" s="3" t="s">
        <v>4</v>
      </c>
      <c r="E1542" s="3">
        <v>2020</v>
      </c>
      <c r="F1542" s="3" t="s">
        <v>274</v>
      </c>
      <c r="G1542" s="3" t="s">
        <v>275</v>
      </c>
      <c r="H1542" s="2" t="s">
        <v>223</v>
      </c>
      <c r="I1542" s="3" t="s">
        <v>3</v>
      </c>
      <c r="J1542" s="3" t="s">
        <v>178</v>
      </c>
      <c r="K1542" s="3" t="s">
        <v>178</v>
      </c>
      <c r="L1542" s="3">
        <v>1302.3499999999999</v>
      </c>
      <c r="M1542" s="3">
        <v>5022.6400000000003</v>
      </c>
    </row>
    <row r="1543" spans="1:13" x14ac:dyDescent="0.2">
      <c r="A1543" s="43" t="s">
        <v>676</v>
      </c>
      <c r="B1543" s="43" t="s">
        <v>676</v>
      </c>
      <c r="C1543" s="2" t="s">
        <v>518</v>
      </c>
      <c r="D1543" s="3" t="s">
        <v>10</v>
      </c>
      <c r="E1543" s="3">
        <v>2020</v>
      </c>
      <c r="F1543" s="3" t="s">
        <v>152</v>
      </c>
      <c r="G1543" s="3" t="s">
        <v>153</v>
      </c>
      <c r="H1543" s="2" t="s">
        <v>533</v>
      </c>
      <c r="I1543" s="3" t="s">
        <v>2</v>
      </c>
      <c r="J1543" s="3" t="s">
        <v>178</v>
      </c>
      <c r="K1543" s="3" t="s">
        <v>178</v>
      </c>
      <c r="L1543" s="3">
        <v>1122.19</v>
      </c>
      <c r="M1543" s="3">
        <v>1499.5262090000001</v>
      </c>
    </row>
    <row r="1544" spans="1:13" x14ac:dyDescent="0.2">
      <c r="A1544" s="43" t="s">
        <v>676</v>
      </c>
      <c r="B1544" s="43" t="s">
        <v>676</v>
      </c>
      <c r="C1544" s="2" t="s">
        <v>320</v>
      </c>
      <c r="D1544" s="3" t="s">
        <v>1</v>
      </c>
      <c r="E1544" s="3">
        <v>2018</v>
      </c>
      <c r="F1544" s="3" t="s">
        <v>141</v>
      </c>
      <c r="G1544" s="3" t="s">
        <v>142</v>
      </c>
      <c r="H1544" s="2" t="s">
        <v>204</v>
      </c>
      <c r="I1544" s="3" t="s">
        <v>49</v>
      </c>
      <c r="J1544" s="3" t="s">
        <v>678</v>
      </c>
      <c r="K1544" s="3" t="s">
        <v>678</v>
      </c>
      <c r="L1544" s="3">
        <v>1718.8</v>
      </c>
      <c r="M1544" s="3">
        <v>5893.71</v>
      </c>
    </row>
    <row r="1545" spans="1:13" x14ac:dyDescent="0.2">
      <c r="A1545" s="43" t="s">
        <v>676</v>
      </c>
      <c r="B1545" s="43" t="s">
        <v>676</v>
      </c>
      <c r="C1545" s="2" t="s">
        <v>190</v>
      </c>
      <c r="D1545" s="3" t="s">
        <v>40</v>
      </c>
      <c r="E1545" s="3">
        <v>2021</v>
      </c>
      <c r="F1545" s="3" t="s">
        <v>167</v>
      </c>
      <c r="G1545" s="3" t="s">
        <v>168</v>
      </c>
      <c r="H1545" s="2" t="s">
        <v>191</v>
      </c>
      <c r="I1545" s="3" t="s">
        <v>17</v>
      </c>
      <c r="J1545" s="3" t="s">
        <v>678</v>
      </c>
      <c r="K1545" s="3" t="s">
        <v>678</v>
      </c>
      <c r="L1545" s="3">
        <v>1784.4</v>
      </c>
      <c r="M1545" s="3">
        <v>2450.9</v>
      </c>
    </row>
    <row r="1546" spans="1:13" x14ac:dyDescent="0.2">
      <c r="A1546" s="43" t="s">
        <v>676</v>
      </c>
      <c r="B1546" s="43" t="s">
        <v>676</v>
      </c>
      <c r="C1546" s="2" t="s">
        <v>397</v>
      </c>
      <c r="D1546" s="3" t="s">
        <v>18</v>
      </c>
      <c r="E1546" s="3">
        <v>2020</v>
      </c>
      <c r="F1546" s="3" t="s">
        <v>167</v>
      </c>
      <c r="G1546" s="3" t="s">
        <v>168</v>
      </c>
      <c r="H1546" s="2" t="s">
        <v>398</v>
      </c>
      <c r="I1546" s="3" t="s">
        <v>15</v>
      </c>
      <c r="J1546" s="3" t="s">
        <v>678</v>
      </c>
      <c r="K1546" s="3" t="s">
        <v>678</v>
      </c>
      <c r="L1546" s="3">
        <v>1061.6400000000001</v>
      </c>
      <c r="M1546" s="3">
        <v>1804.42</v>
      </c>
    </row>
    <row r="1547" spans="1:13" x14ac:dyDescent="0.2">
      <c r="A1547" s="43" t="s">
        <v>676</v>
      </c>
      <c r="B1547" s="43" t="s">
        <v>676</v>
      </c>
      <c r="C1547" s="2" t="s">
        <v>518</v>
      </c>
      <c r="D1547" s="3" t="s">
        <v>10</v>
      </c>
      <c r="E1547" s="3">
        <v>2020</v>
      </c>
      <c r="F1547" s="3" t="s">
        <v>152</v>
      </c>
      <c r="G1547" s="3" t="s">
        <v>153</v>
      </c>
      <c r="H1547" s="2" t="s">
        <v>584</v>
      </c>
      <c r="I1547" s="3" t="s">
        <v>2</v>
      </c>
      <c r="J1547" s="3" t="s">
        <v>178</v>
      </c>
      <c r="K1547" s="3" t="s">
        <v>178</v>
      </c>
      <c r="L1547" s="3">
        <v>1239.6000000000001</v>
      </c>
      <c r="M1547" s="3">
        <v>1607.296848</v>
      </c>
    </row>
    <row r="1548" spans="1:13" x14ac:dyDescent="0.2">
      <c r="A1548" s="43" t="s">
        <v>676</v>
      </c>
      <c r="B1548" s="43" t="s">
        <v>676</v>
      </c>
      <c r="C1548" s="2" t="s">
        <v>438</v>
      </c>
      <c r="D1548" s="3" t="s">
        <v>19</v>
      </c>
      <c r="E1548" s="3">
        <v>2019</v>
      </c>
      <c r="F1548" s="3" t="s">
        <v>439</v>
      </c>
      <c r="G1548" s="3" t="s">
        <v>440</v>
      </c>
      <c r="H1548" s="2" t="s">
        <v>322</v>
      </c>
      <c r="I1548" s="3" t="s">
        <v>2</v>
      </c>
      <c r="J1548" s="3" t="s">
        <v>178</v>
      </c>
      <c r="K1548" s="3" t="s">
        <v>178</v>
      </c>
      <c r="L1548" s="3">
        <v>1122.2</v>
      </c>
      <c r="M1548" s="3">
        <v>3814.15</v>
      </c>
    </row>
    <row r="1549" spans="1:13" x14ac:dyDescent="0.2">
      <c r="A1549" s="43" t="s">
        <v>676</v>
      </c>
      <c r="B1549" s="43" t="s">
        <v>676</v>
      </c>
      <c r="C1549" s="2" t="s">
        <v>438</v>
      </c>
      <c r="D1549" s="3" t="s">
        <v>19</v>
      </c>
      <c r="E1549" s="3">
        <v>2019</v>
      </c>
      <c r="F1549" s="3" t="s">
        <v>439</v>
      </c>
      <c r="G1549" s="3" t="s">
        <v>440</v>
      </c>
      <c r="H1549" s="2" t="s">
        <v>493</v>
      </c>
      <c r="I1549" s="3" t="s">
        <v>2</v>
      </c>
      <c r="J1549" s="3" t="s">
        <v>396</v>
      </c>
      <c r="K1549" s="3" t="s">
        <v>396</v>
      </c>
      <c r="L1549" s="3">
        <v>1122.2</v>
      </c>
      <c r="M1549" s="3">
        <v>4005.28</v>
      </c>
    </row>
    <row r="1550" spans="1:13" x14ac:dyDescent="0.2">
      <c r="A1550" s="43" t="s">
        <v>676</v>
      </c>
      <c r="B1550" s="43" t="s">
        <v>676</v>
      </c>
      <c r="C1550" s="2" t="s">
        <v>144</v>
      </c>
      <c r="D1550" s="3" t="s">
        <v>14</v>
      </c>
      <c r="E1550" s="3">
        <v>2020</v>
      </c>
      <c r="F1550" s="3" t="s">
        <v>145</v>
      </c>
      <c r="G1550" s="3" t="s">
        <v>146</v>
      </c>
      <c r="H1550" s="2" t="s">
        <v>147</v>
      </c>
      <c r="I1550" s="3" t="s">
        <v>13</v>
      </c>
      <c r="J1550" s="3" t="s">
        <v>678</v>
      </c>
      <c r="K1550" s="3" t="s">
        <v>678</v>
      </c>
      <c r="L1550" s="3">
        <v>2188.42</v>
      </c>
      <c r="M1550" s="3">
        <v>2897.8535999999999</v>
      </c>
    </row>
    <row r="1551" spans="1:13" x14ac:dyDescent="0.2">
      <c r="A1551" s="43" t="s">
        <v>676</v>
      </c>
      <c r="B1551" s="43" t="s">
        <v>676</v>
      </c>
      <c r="C1551" s="2" t="s">
        <v>158</v>
      </c>
      <c r="D1551" s="3" t="s">
        <v>16</v>
      </c>
      <c r="E1551" s="3">
        <v>2018</v>
      </c>
      <c r="F1551" s="3" t="s">
        <v>159</v>
      </c>
      <c r="G1551" s="3" t="s">
        <v>160</v>
      </c>
      <c r="H1551" s="2" t="s">
        <v>148</v>
      </c>
      <c r="I1551" s="3" t="s">
        <v>17</v>
      </c>
      <c r="J1551" s="3" t="s">
        <v>678</v>
      </c>
      <c r="K1551" s="3" t="s">
        <v>678</v>
      </c>
      <c r="L1551" s="3">
        <v>1727</v>
      </c>
      <c r="M1551" s="3">
        <v>3033.92</v>
      </c>
    </row>
    <row r="1552" spans="1:13" x14ac:dyDescent="0.2">
      <c r="A1552" s="43" t="s">
        <v>676</v>
      </c>
      <c r="B1552" s="43" t="s">
        <v>676</v>
      </c>
      <c r="C1552" s="2" t="s">
        <v>188</v>
      </c>
      <c r="D1552" s="3" t="s">
        <v>72</v>
      </c>
      <c r="E1552" s="3">
        <v>2021</v>
      </c>
      <c r="F1552" s="3" t="s">
        <v>162</v>
      </c>
      <c r="G1552" s="3" t="s">
        <v>163</v>
      </c>
      <c r="H1552" s="2" t="s">
        <v>189</v>
      </c>
      <c r="I1552" s="3" t="s">
        <v>64</v>
      </c>
      <c r="J1552" s="3" t="s">
        <v>678</v>
      </c>
      <c r="K1552" s="3" t="s">
        <v>678</v>
      </c>
      <c r="L1552" s="3">
        <v>1358.02</v>
      </c>
      <c r="M1552" s="3">
        <v>1358.02</v>
      </c>
    </row>
    <row r="1553" spans="1:13" x14ac:dyDescent="0.2">
      <c r="A1553" s="43" t="s">
        <v>676</v>
      </c>
      <c r="B1553" s="43" t="s">
        <v>676</v>
      </c>
      <c r="C1553" s="2" t="s">
        <v>438</v>
      </c>
      <c r="D1553" s="3" t="s">
        <v>19</v>
      </c>
      <c r="E1553" s="3">
        <v>2019</v>
      </c>
      <c r="F1553" s="3" t="s">
        <v>439</v>
      </c>
      <c r="G1553" s="3" t="s">
        <v>440</v>
      </c>
      <c r="H1553" s="2" t="s">
        <v>468</v>
      </c>
      <c r="I1553" s="3" t="s">
        <v>2</v>
      </c>
      <c r="J1553" s="3" t="s">
        <v>178</v>
      </c>
      <c r="K1553" s="3" t="s">
        <v>178</v>
      </c>
      <c r="L1553" s="3">
        <v>1122.2</v>
      </c>
      <c r="M1553" s="3">
        <v>4005.28</v>
      </c>
    </row>
    <row r="1554" spans="1:13" x14ac:dyDescent="0.2">
      <c r="A1554" s="43" t="s">
        <v>676</v>
      </c>
      <c r="B1554" s="43" t="s">
        <v>676</v>
      </c>
      <c r="C1554" s="2" t="s">
        <v>411</v>
      </c>
      <c r="D1554" s="3" t="s">
        <v>20</v>
      </c>
      <c r="E1554" s="3">
        <v>2018</v>
      </c>
      <c r="F1554" s="3" t="s">
        <v>159</v>
      </c>
      <c r="G1554" s="3" t="s">
        <v>160</v>
      </c>
      <c r="H1554" s="2" t="s">
        <v>412</v>
      </c>
      <c r="I1554" s="3" t="s">
        <v>7</v>
      </c>
      <c r="J1554" s="3" t="s">
        <v>178</v>
      </c>
      <c r="K1554" s="3" t="s">
        <v>178</v>
      </c>
      <c r="L1554" s="3">
        <v>1727</v>
      </c>
      <c r="M1554" s="3">
        <v>2407.96</v>
      </c>
    </row>
    <row r="1555" spans="1:13" x14ac:dyDescent="0.2">
      <c r="A1555" s="43" t="s">
        <v>676</v>
      </c>
      <c r="B1555" s="43" t="s">
        <v>676</v>
      </c>
      <c r="C1555" s="2" t="s">
        <v>357</v>
      </c>
      <c r="D1555" s="3" t="s">
        <v>60</v>
      </c>
      <c r="E1555" s="3">
        <v>2016</v>
      </c>
      <c r="F1555" s="3" t="s">
        <v>344</v>
      </c>
      <c r="G1555" s="3" t="s">
        <v>345</v>
      </c>
      <c r="H1555" s="2" t="s">
        <v>361</v>
      </c>
      <c r="I1555" s="3" t="s">
        <v>50</v>
      </c>
      <c r="J1555" s="3" t="s">
        <v>678</v>
      </c>
      <c r="K1555" s="3" t="s">
        <v>678</v>
      </c>
      <c r="L1555" s="3">
        <v>1341.92</v>
      </c>
      <c r="M1555" s="3">
        <v>3792.68</v>
      </c>
    </row>
    <row r="1556" spans="1:13" x14ac:dyDescent="0.2">
      <c r="A1556" s="43" t="s">
        <v>676</v>
      </c>
      <c r="B1556" s="43" t="s">
        <v>676</v>
      </c>
      <c r="C1556" s="2" t="s">
        <v>320</v>
      </c>
      <c r="D1556" s="3" t="s">
        <v>1</v>
      </c>
      <c r="E1556" s="3">
        <v>2018</v>
      </c>
      <c r="F1556" s="3" t="s">
        <v>141</v>
      </c>
      <c r="G1556" s="3" t="s">
        <v>142</v>
      </c>
      <c r="H1556" s="2" t="s">
        <v>205</v>
      </c>
      <c r="I1556" s="3" t="s">
        <v>0</v>
      </c>
      <c r="J1556" s="3" t="s">
        <v>678</v>
      </c>
      <c r="K1556" s="3" t="s">
        <v>678</v>
      </c>
      <c r="L1556" s="3">
        <v>1212</v>
      </c>
      <c r="M1556" s="3">
        <v>4380.49</v>
      </c>
    </row>
    <row r="1557" spans="1:13" x14ac:dyDescent="0.2">
      <c r="A1557" s="43" t="s">
        <v>676</v>
      </c>
      <c r="B1557" s="43" t="s">
        <v>676</v>
      </c>
      <c r="C1557" s="2" t="s">
        <v>684</v>
      </c>
      <c r="D1557" s="3" t="s">
        <v>9</v>
      </c>
      <c r="E1557" s="3">
        <v>2018</v>
      </c>
      <c r="F1557" s="3" t="s">
        <v>141</v>
      </c>
      <c r="G1557" s="3" t="s">
        <v>142</v>
      </c>
      <c r="H1557" s="2" t="s">
        <v>726</v>
      </c>
      <c r="I1557" s="3" t="s">
        <v>2</v>
      </c>
      <c r="J1557" s="3" t="s">
        <v>178</v>
      </c>
      <c r="K1557" s="3" t="s">
        <v>178</v>
      </c>
      <c r="L1557" s="3">
        <v>1100</v>
      </c>
      <c r="M1557" s="3">
        <v>2565.21</v>
      </c>
    </row>
    <row r="1558" spans="1:13" x14ac:dyDescent="0.2">
      <c r="A1558" s="43" t="s">
        <v>676</v>
      </c>
      <c r="B1558" s="43" t="s">
        <v>676</v>
      </c>
      <c r="C1558" s="2" t="s">
        <v>320</v>
      </c>
      <c r="D1558" s="3" t="s">
        <v>1</v>
      </c>
      <c r="E1558" s="3">
        <v>2018</v>
      </c>
      <c r="F1558" s="3" t="s">
        <v>141</v>
      </c>
      <c r="G1558" s="3" t="s">
        <v>142</v>
      </c>
      <c r="H1558" s="2" t="s">
        <v>328</v>
      </c>
      <c r="I1558" s="3" t="s">
        <v>0</v>
      </c>
      <c r="J1558" s="3" t="s">
        <v>678</v>
      </c>
      <c r="K1558" s="3" t="s">
        <v>678</v>
      </c>
      <c r="L1558" s="3">
        <v>1212</v>
      </c>
      <c r="M1558" s="3">
        <v>4380.49</v>
      </c>
    </row>
    <row r="1559" spans="1:13" x14ac:dyDescent="0.2">
      <c r="A1559" s="43" t="s">
        <v>676</v>
      </c>
      <c r="B1559" s="43" t="s">
        <v>676</v>
      </c>
      <c r="C1559" s="2" t="s">
        <v>320</v>
      </c>
      <c r="D1559" s="3" t="s">
        <v>1</v>
      </c>
      <c r="E1559" s="3">
        <v>2018</v>
      </c>
      <c r="F1559" s="3" t="s">
        <v>141</v>
      </c>
      <c r="G1559" s="3" t="s">
        <v>142</v>
      </c>
      <c r="H1559" s="2" t="s">
        <v>149</v>
      </c>
      <c r="I1559" s="3" t="s">
        <v>49</v>
      </c>
      <c r="J1559" s="3" t="s">
        <v>678</v>
      </c>
      <c r="K1559" s="3" t="s">
        <v>678</v>
      </c>
      <c r="L1559" s="3">
        <v>1718.8</v>
      </c>
      <c r="M1559" s="3">
        <v>5893.71</v>
      </c>
    </row>
    <row r="1560" spans="1:13" x14ac:dyDescent="0.2">
      <c r="A1560" s="43" t="s">
        <v>676</v>
      </c>
      <c r="B1560" s="43" t="s">
        <v>676</v>
      </c>
      <c r="C1560" s="2" t="s">
        <v>397</v>
      </c>
      <c r="D1560" s="3" t="s">
        <v>18</v>
      </c>
      <c r="E1560" s="3">
        <v>2020</v>
      </c>
      <c r="F1560" s="3" t="s">
        <v>167</v>
      </c>
      <c r="G1560" s="3" t="s">
        <v>168</v>
      </c>
      <c r="H1560" s="2" t="s">
        <v>327</v>
      </c>
      <c r="I1560" s="3" t="s">
        <v>7</v>
      </c>
      <c r="J1560" s="3" t="s">
        <v>678</v>
      </c>
      <c r="K1560" s="3" t="s">
        <v>678</v>
      </c>
      <c r="L1560" s="3">
        <v>1592.46</v>
      </c>
      <c r="M1560" s="3">
        <v>2223.39</v>
      </c>
    </row>
    <row r="1561" spans="1:13" x14ac:dyDescent="0.2">
      <c r="A1561" s="43" t="s">
        <v>676</v>
      </c>
      <c r="B1561" s="43" t="s">
        <v>676</v>
      </c>
      <c r="C1561" s="2" t="s">
        <v>600</v>
      </c>
      <c r="D1561" s="3" t="s">
        <v>37</v>
      </c>
      <c r="E1561" s="3">
        <v>2020</v>
      </c>
      <c r="F1561" s="3" t="s">
        <v>152</v>
      </c>
      <c r="G1561" s="3" t="s">
        <v>153</v>
      </c>
      <c r="H1561" s="2" t="s">
        <v>150</v>
      </c>
      <c r="I1561" s="3" t="s">
        <v>7</v>
      </c>
      <c r="J1561" s="3" t="s">
        <v>678</v>
      </c>
      <c r="K1561" s="3" t="s">
        <v>678</v>
      </c>
      <c r="L1561" s="3">
        <v>1995.7900000000002</v>
      </c>
      <c r="M1561" s="3">
        <v>3191.65</v>
      </c>
    </row>
    <row r="1562" spans="1:13" x14ac:dyDescent="0.2">
      <c r="A1562" s="43" t="s">
        <v>676</v>
      </c>
      <c r="B1562" s="43" t="s">
        <v>676</v>
      </c>
      <c r="C1562" s="2" t="s">
        <v>518</v>
      </c>
      <c r="D1562" s="3" t="s">
        <v>10</v>
      </c>
      <c r="E1562" s="3">
        <v>2020</v>
      </c>
      <c r="F1562" s="3" t="s">
        <v>152</v>
      </c>
      <c r="G1562" s="3" t="s">
        <v>153</v>
      </c>
      <c r="H1562" s="2" t="s">
        <v>584</v>
      </c>
      <c r="I1562" s="3" t="s">
        <v>2</v>
      </c>
      <c r="J1562" s="3" t="s">
        <v>178</v>
      </c>
      <c r="K1562" s="3" t="s">
        <v>178</v>
      </c>
      <c r="L1562" s="3">
        <v>1239.6000000000001</v>
      </c>
      <c r="M1562" s="3">
        <v>1607.296848</v>
      </c>
    </row>
    <row r="1563" spans="1:13" x14ac:dyDescent="0.2">
      <c r="A1563" s="43" t="s">
        <v>676</v>
      </c>
      <c r="B1563" s="43" t="s">
        <v>676</v>
      </c>
      <c r="C1563" s="2" t="s">
        <v>438</v>
      </c>
      <c r="D1563" s="3" t="s">
        <v>19</v>
      </c>
      <c r="E1563" s="3">
        <v>2019</v>
      </c>
      <c r="F1563" s="3" t="s">
        <v>439</v>
      </c>
      <c r="G1563" s="3" t="s">
        <v>440</v>
      </c>
      <c r="H1563" s="2" t="s">
        <v>325</v>
      </c>
      <c r="I1563" s="3" t="s">
        <v>2</v>
      </c>
      <c r="J1563" s="3" t="s">
        <v>678</v>
      </c>
      <c r="K1563" s="3" t="s">
        <v>678</v>
      </c>
      <c r="L1563" s="3">
        <v>1122.2</v>
      </c>
      <c r="M1563" s="3">
        <v>3112.55</v>
      </c>
    </row>
    <row r="1564" spans="1:13" x14ac:dyDescent="0.2">
      <c r="A1564" s="43" t="s">
        <v>676</v>
      </c>
      <c r="B1564" s="43" t="s">
        <v>676</v>
      </c>
      <c r="C1564" s="2" t="s">
        <v>600</v>
      </c>
      <c r="D1564" s="3" t="s">
        <v>37</v>
      </c>
      <c r="E1564" s="3">
        <v>2020</v>
      </c>
      <c r="F1564" s="3" t="s">
        <v>152</v>
      </c>
      <c r="G1564" s="3" t="s">
        <v>153</v>
      </c>
      <c r="H1564" s="2" t="s">
        <v>150</v>
      </c>
      <c r="I1564" s="3" t="s">
        <v>0</v>
      </c>
      <c r="J1564" s="3" t="s">
        <v>678</v>
      </c>
      <c r="K1564" s="3" t="s">
        <v>678</v>
      </c>
      <c r="L1564" s="3">
        <v>1478.8300000000002</v>
      </c>
      <c r="M1564" s="3">
        <v>2777.26</v>
      </c>
    </row>
    <row r="1565" spans="1:13" x14ac:dyDescent="0.2">
      <c r="A1565" s="43" t="s">
        <v>676</v>
      </c>
      <c r="B1565" s="43" t="s">
        <v>676</v>
      </c>
      <c r="C1565" s="2" t="s">
        <v>438</v>
      </c>
      <c r="D1565" s="3" t="s">
        <v>19</v>
      </c>
      <c r="E1565" s="3">
        <v>2019</v>
      </c>
      <c r="F1565" s="3" t="s">
        <v>439</v>
      </c>
      <c r="G1565" s="3" t="s">
        <v>440</v>
      </c>
      <c r="H1565" s="2" t="s">
        <v>469</v>
      </c>
      <c r="I1565" s="3" t="s">
        <v>2</v>
      </c>
      <c r="J1565" s="3" t="s">
        <v>178</v>
      </c>
      <c r="K1565" s="3" t="s">
        <v>178</v>
      </c>
      <c r="L1565" s="3">
        <v>1122.2</v>
      </c>
      <c r="M1565" s="3">
        <v>3112.55</v>
      </c>
    </row>
    <row r="1566" spans="1:13" x14ac:dyDescent="0.2">
      <c r="A1566" s="43" t="s">
        <v>676</v>
      </c>
      <c r="B1566" s="43" t="s">
        <v>676</v>
      </c>
      <c r="C1566" s="2" t="s">
        <v>208</v>
      </c>
      <c r="D1566" s="3" t="s">
        <v>71</v>
      </c>
      <c r="E1566" s="3">
        <v>2018</v>
      </c>
      <c r="F1566" s="3" t="s">
        <v>141</v>
      </c>
      <c r="G1566" s="3" t="s">
        <v>142</v>
      </c>
      <c r="H1566" s="2" t="s">
        <v>209</v>
      </c>
      <c r="I1566" s="3" t="s">
        <v>7</v>
      </c>
      <c r="J1566" s="3" t="s">
        <v>678</v>
      </c>
      <c r="K1566" s="3" t="s">
        <v>678</v>
      </c>
      <c r="L1566" s="3">
        <v>2027.87</v>
      </c>
      <c r="M1566" s="3">
        <v>4495.8599999999997</v>
      </c>
    </row>
    <row r="1567" spans="1:13" x14ac:dyDescent="0.2">
      <c r="A1567" s="43" t="s">
        <v>676</v>
      </c>
      <c r="B1567" s="43" t="s">
        <v>676</v>
      </c>
      <c r="C1567" s="2" t="s">
        <v>273</v>
      </c>
      <c r="D1567" s="3" t="s">
        <v>4</v>
      </c>
      <c r="E1567" s="3">
        <v>2020</v>
      </c>
      <c r="F1567" s="3" t="s">
        <v>274</v>
      </c>
      <c r="G1567" s="3" t="s">
        <v>275</v>
      </c>
      <c r="H1567" s="2" t="s">
        <v>247</v>
      </c>
      <c r="I1567" s="3" t="s">
        <v>3</v>
      </c>
      <c r="J1567" s="3" t="s">
        <v>178</v>
      </c>
      <c r="K1567" s="3" t="s">
        <v>178</v>
      </c>
      <c r="L1567" s="3">
        <v>1302.3499999999999</v>
      </c>
      <c r="M1567" s="3">
        <v>5022.6400000000003</v>
      </c>
    </row>
    <row r="1568" spans="1:13" x14ac:dyDescent="0.2">
      <c r="A1568" s="43" t="s">
        <v>676</v>
      </c>
      <c r="B1568" s="43" t="s">
        <v>676</v>
      </c>
      <c r="C1568" s="2" t="s">
        <v>342</v>
      </c>
      <c r="D1568" s="3" t="s">
        <v>8</v>
      </c>
      <c r="E1568" s="3">
        <v>2019</v>
      </c>
      <c r="F1568" s="3" t="s">
        <v>141</v>
      </c>
      <c r="G1568" s="3" t="s">
        <v>142</v>
      </c>
      <c r="H1568" s="2" t="s">
        <v>248</v>
      </c>
      <c r="I1568" s="3" t="s">
        <v>64</v>
      </c>
      <c r="J1568" s="3" t="s">
        <v>678</v>
      </c>
      <c r="K1568" s="3" t="s">
        <v>678</v>
      </c>
      <c r="L1568" s="3">
        <v>1212</v>
      </c>
      <c r="M1568" s="3">
        <v>4037.64</v>
      </c>
    </row>
    <row r="1569" spans="1:13" x14ac:dyDescent="0.2">
      <c r="A1569" s="43" t="s">
        <v>676</v>
      </c>
      <c r="B1569" s="43" t="s">
        <v>676</v>
      </c>
      <c r="C1569" s="2" t="s">
        <v>418</v>
      </c>
      <c r="D1569" s="3" t="s">
        <v>6</v>
      </c>
      <c r="E1569" s="3">
        <v>2018</v>
      </c>
      <c r="F1569" s="3" t="s">
        <v>162</v>
      </c>
      <c r="G1569" s="3" t="s">
        <v>163</v>
      </c>
      <c r="H1569" s="2" t="s">
        <v>419</v>
      </c>
      <c r="I1569" s="3" t="s">
        <v>0</v>
      </c>
      <c r="J1569" s="3" t="s">
        <v>678</v>
      </c>
      <c r="K1569" s="3" t="s">
        <v>678</v>
      </c>
      <c r="L1569" s="3">
        <v>2335.15</v>
      </c>
      <c r="M1569" s="3">
        <v>4636.4799999999996</v>
      </c>
    </row>
    <row r="1570" spans="1:13" x14ac:dyDescent="0.2">
      <c r="A1570" s="43" t="s">
        <v>676</v>
      </c>
      <c r="B1570" s="43" t="s">
        <v>676</v>
      </c>
      <c r="C1570" s="2" t="s">
        <v>411</v>
      </c>
      <c r="D1570" s="3" t="s">
        <v>20</v>
      </c>
      <c r="E1570" s="3">
        <v>2018</v>
      </c>
      <c r="F1570" s="3" t="s">
        <v>159</v>
      </c>
      <c r="G1570" s="3" t="s">
        <v>160</v>
      </c>
      <c r="H1570" s="2" t="s">
        <v>356</v>
      </c>
      <c r="I1570" s="3" t="s">
        <v>0</v>
      </c>
      <c r="J1570" s="3" t="s">
        <v>678</v>
      </c>
      <c r="K1570" s="3" t="s">
        <v>678</v>
      </c>
      <c r="L1570" s="3">
        <v>1298</v>
      </c>
      <c r="M1570" s="3">
        <v>1694</v>
      </c>
    </row>
    <row r="1571" spans="1:13" x14ac:dyDescent="0.2">
      <c r="A1571" s="43" t="s">
        <v>676</v>
      </c>
      <c r="B1571" s="43" t="s">
        <v>676</v>
      </c>
      <c r="C1571" s="2" t="s">
        <v>438</v>
      </c>
      <c r="D1571" s="3" t="s">
        <v>19</v>
      </c>
      <c r="E1571" s="3">
        <v>2019</v>
      </c>
      <c r="F1571" s="3" t="s">
        <v>439</v>
      </c>
      <c r="G1571" s="3" t="s">
        <v>440</v>
      </c>
      <c r="H1571" s="2" t="s">
        <v>197</v>
      </c>
      <c r="I1571" s="3" t="s">
        <v>2</v>
      </c>
      <c r="J1571" s="3" t="s">
        <v>178</v>
      </c>
      <c r="K1571" s="3" t="s">
        <v>178</v>
      </c>
      <c r="L1571" s="3">
        <v>1122.2</v>
      </c>
      <c r="M1571" s="3">
        <v>3714.92</v>
      </c>
    </row>
    <row r="1572" spans="1:13" x14ac:dyDescent="0.2">
      <c r="A1572" s="43" t="s">
        <v>676</v>
      </c>
      <c r="B1572" s="43" t="s">
        <v>676</v>
      </c>
      <c r="C1572" s="2" t="s">
        <v>320</v>
      </c>
      <c r="D1572" s="3" t="s">
        <v>1</v>
      </c>
      <c r="E1572" s="3">
        <v>2018</v>
      </c>
      <c r="F1572" s="3" t="s">
        <v>141</v>
      </c>
      <c r="G1572" s="3" t="s">
        <v>142</v>
      </c>
      <c r="H1572" s="2" t="s">
        <v>203</v>
      </c>
      <c r="I1572" s="3" t="s">
        <v>31</v>
      </c>
      <c r="J1572" s="3" t="s">
        <v>678</v>
      </c>
      <c r="K1572" s="3" t="s">
        <v>678</v>
      </c>
      <c r="L1572" s="3">
        <v>1718.8</v>
      </c>
      <c r="M1572" s="3">
        <v>8475.35</v>
      </c>
    </row>
    <row r="1573" spans="1:13" x14ac:dyDescent="0.2">
      <c r="A1573" s="43" t="s">
        <v>676</v>
      </c>
      <c r="B1573" s="43" t="s">
        <v>676</v>
      </c>
      <c r="C1573" s="2" t="s">
        <v>273</v>
      </c>
      <c r="D1573" s="3" t="s">
        <v>4</v>
      </c>
      <c r="E1573" s="3">
        <v>2020</v>
      </c>
      <c r="F1573" s="3" t="s">
        <v>274</v>
      </c>
      <c r="G1573" s="3" t="s">
        <v>275</v>
      </c>
      <c r="H1573" s="2" t="s">
        <v>227</v>
      </c>
      <c r="I1573" s="3" t="s">
        <v>3</v>
      </c>
      <c r="J1573" s="3" t="s">
        <v>178</v>
      </c>
      <c r="K1573" s="3" t="s">
        <v>178</v>
      </c>
      <c r="L1573" s="3">
        <v>1302.3499999999999</v>
      </c>
      <c r="M1573" s="3">
        <v>5022.6400000000003</v>
      </c>
    </row>
    <row r="1574" spans="1:13" x14ac:dyDescent="0.2">
      <c r="A1574" s="43" t="s">
        <v>676</v>
      </c>
      <c r="B1574" s="43" t="s">
        <v>676</v>
      </c>
      <c r="C1574" s="2" t="s">
        <v>273</v>
      </c>
      <c r="D1574" s="3" t="s">
        <v>4</v>
      </c>
      <c r="E1574" s="3">
        <v>2020</v>
      </c>
      <c r="F1574" s="3" t="s">
        <v>274</v>
      </c>
      <c r="G1574" s="3" t="s">
        <v>275</v>
      </c>
      <c r="H1574" s="2" t="s">
        <v>184</v>
      </c>
      <c r="I1574" s="3" t="s">
        <v>3</v>
      </c>
      <c r="J1574" s="3" t="s">
        <v>178</v>
      </c>
      <c r="K1574" s="3" t="s">
        <v>178</v>
      </c>
      <c r="L1574" s="3">
        <v>1302.3499999999999</v>
      </c>
      <c r="M1574" s="3">
        <v>5022.6400000000003</v>
      </c>
    </row>
    <row r="1575" spans="1:13" x14ac:dyDescent="0.2">
      <c r="A1575" s="43" t="s">
        <v>676</v>
      </c>
      <c r="B1575" s="43" t="s">
        <v>676</v>
      </c>
      <c r="C1575" s="2" t="s">
        <v>684</v>
      </c>
      <c r="D1575" s="3" t="s">
        <v>9</v>
      </c>
      <c r="E1575" s="3">
        <v>2018</v>
      </c>
      <c r="F1575" s="3" t="s">
        <v>141</v>
      </c>
      <c r="G1575" s="3" t="s">
        <v>142</v>
      </c>
      <c r="H1575" s="2" t="s">
        <v>720</v>
      </c>
      <c r="I1575" s="3" t="s">
        <v>2</v>
      </c>
      <c r="J1575" s="3" t="s">
        <v>396</v>
      </c>
      <c r="K1575" s="3" t="s">
        <v>396</v>
      </c>
      <c r="L1575" s="3">
        <v>1145.68</v>
      </c>
      <c r="M1575" s="3">
        <v>2641.19</v>
      </c>
    </row>
    <row r="1576" spans="1:13" x14ac:dyDescent="0.2">
      <c r="A1576" s="43" t="s">
        <v>676</v>
      </c>
      <c r="B1576" s="43" t="s">
        <v>676</v>
      </c>
      <c r="C1576" s="2" t="s">
        <v>273</v>
      </c>
      <c r="D1576" s="3" t="s">
        <v>4</v>
      </c>
      <c r="E1576" s="3">
        <v>2020</v>
      </c>
      <c r="F1576" s="3" t="s">
        <v>274</v>
      </c>
      <c r="G1576" s="3" t="s">
        <v>275</v>
      </c>
      <c r="H1576" s="2" t="s">
        <v>223</v>
      </c>
      <c r="I1576" s="3" t="s">
        <v>3</v>
      </c>
      <c r="J1576" s="3" t="s">
        <v>178</v>
      </c>
      <c r="K1576" s="3" t="s">
        <v>178</v>
      </c>
      <c r="L1576" s="3">
        <v>1302.3499999999999</v>
      </c>
      <c r="M1576" s="3">
        <v>5022.6400000000003</v>
      </c>
    </row>
    <row r="1577" spans="1:13" x14ac:dyDescent="0.2">
      <c r="A1577" s="43" t="s">
        <v>676</v>
      </c>
      <c r="B1577" s="43" t="s">
        <v>676</v>
      </c>
      <c r="C1577" s="2" t="s">
        <v>397</v>
      </c>
      <c r="D1577" s="3" t="s">
        <v>18</v>
      </c>
      <c r="E1577" s="3">
        <v>2020</v>
      </c>
      <c r="F1577" s="3" t="s">
        <v>167</v>
      </c>
      <c r="G1577" s="3" t="s">
        <v>168</v>
      </c>
      <c r="H1577" s="2" t="s">
        <v>398</v>
      </c>
      <c r="I1577" s="3" t="s">
        <v>15</v>
      </c>
      <c r="J1577" s="3" t="s">
        <v>678</v>
      </c>
      <c r="K1577" s="3" t="s">
        <v>678</v>
      </c>
      <c r="L1577" s="3">
        <v>1122.2</v>
      </c>
      <c r="M1577" s="3">
        <v>1886.98</v>
      </c>
    </row>
    <row r="1578" spans="1:13" x14ac:dyDescent="0.2">
      <c r="A1578" s="43" t="s">
        <v>676</v>
      </c>
      <c r="B1578" s="43" t="s">
        <v>676</v>
      </c>
      <c r="C1578" s="2" t="s">
        <v>518</v>
      </c>
      <c r="D1578" s="3" t="s">
        <v>10</v>
      </c>
      <c r="E1578" s="3">
        <v>2020</v>
      </c>
      <c r="F1578" s="3" t="s">
        <v>152</v>
      </c>
      <c r="G1578" s="3" t="s">
        <v>153</v>
      </c>
      <c r="H1578" s="2" t="s">
        <v>549</v>
      </c>
      <c r="I1578" s="3" t="s">
        <v>2</v>
      </c>
      <c r="J1578" s="3" t="s">
        <v>178</v>
      </c>
      <c r="K1578" s="3" t="s">
        <v>178</v>
      </c>
      <c r="L1578" s="3">
        <v>1239.6000000000001</v>
      </c>
      <c r="M1578" s="3">
        <v>1607.296848</v>
      </c>
    </row>
    <row r="1579" spans="1:13" x14ac:dyDescent="0.2">
      <c r="A1579" s="43" t="s">
        <v>676</v>
      </c>
      <c r="B1579" s="43" t="s">
        <v>676</v>
      </c>
      <c r="C1579" s="2" t="s">
        <v>421</v>
      </c>
      <c r="D1579" s="3" t="s">
        <v>12</v>
      </c>
      <c r="E1579" s="3">
        <v>2018</v>
      </c>
      <c r="F1579" s="3" t="s">
        <v>422</v>
      </c>
      <c r="G1579" s="3" t="s">
        <v>423</v>
      </c>
      <c r="H1579" s="2" t="s">
        <v>428</v>
      </c>
      <c r="I1579" s="3" t="s">
        <v>7</v>
      </c>
      <c r="J1579" s="3" t="s">
        <v>678</v>
      </c>
      <c r="K1579" s="3" t="s">
        <v>678</v>
      </c>
      <c r="L1579" s="3">
        <v>1727</v>
      </c>
      <c r="M1579" s="3">
        <v>3452.47</v>
      </c>
    </row>
    <row r="1580" spans="1:13" x14ac:dyDescent="0.2">
      <c r="A1580" s="43" t="s">
        <v>676</v>
      </c>
      <c r="B1580" s="43" t="s">
        <v>676</v>
      </c>
      <c r="C1580" s="2" t="s">
        <v>401</v>
      </c>
      <c r="D1580" s="3" t="s">
        <v>45</v>
      </c>
      <c r="E1580" s="3">
        <v>2018</v>
      </c>
      <c r="F1580" s="3" t="s">
        <v>159</v>
      </c>
      <c r="G1580" s="3" t="s">
        <v>160</v>
      </c>
      <c r="H1580" s="2" t="s">
        <v>402</v>
      </c>
      <c r="I1580" s="3" t="s">
        <v>29</v>
      </c>
      <c r="J1580" s="3" t="s">
        <v>678</v>
      </c>
      <c r="K1580" s="3" t="s">
        <v>678</v>
      </c>
      <c r="L1580" s="3">
        <v>1727</v>
      </c>
      <c r="M1580" s="3">
        <v>2641.1</v>
      </c>
    </row>
    <row r="1581" spans="1:13" x14ac:dyDescent="0.2">
      <c r="A1581" s="43" t="s">
        <v>676</v>
      </c>
      <c r="B1581" s="43" t="s">
        <v>676</v>
      </c>
      <c r="C1581" s="2" t="s">
        <v>320</v>
      </c>
      <c r="D1581" s="3" t="s">
        <v>1</v>
      </c>
      <c r="E1581" s="3">
        <v>2018</v>
      </c>
      <c r="F1581" s="3" t="s">
        <v>141</v>
      </c>
      <c r="G1581" s="3" t="s">
        <v>142</v>
      </c>
      <c r="H1581" s="2" t="s">
        <v>321</v>
      </c>
      <c r="I1581" s="3" t="s">
        <v>0</v>
      </c>
      <c r="J1581" s="3" t="s">
        <v>678</v>
      </c>
      <c r="K1581" s="3" t="s">
        <v>678</v>
      </c>
      <c r="L1581" s="3">
        <v>1212</v>
      </c>
      <c r="M1581" s="3">
        <v>4380.49</v>
      </c>
    </row>
    <row r="1582" spans="1:13" x14ac:dyDescent="0.2">
      <c r="A1582" s="43" t="s">
        <v>676</v>
      </c>
      <c r="B1582" s="43" t="s">
        <v>676</v>
      </c>
      <c r="C1582" s="2" t="s">
        <v>201</v>
      </c>
      <c r="D1582" s="3" t="s">
        <v>26</v>
      </c>
      <c r="E1582" s="3">
        <v>2019</v>
      </c>
      <c r="F1582" s="3" t="s">
        <v>152</v>
      </c>
      <c r="G1582" s="3" t="s">
        <v>153</v>
      </c>
      <c r="H1582" s="2" t="s">
        <v>207</v>
      </c>
      <c r="I1582" s="3" t="s">
        <v>79</v>
      </c>
      <c r="J1582" s="3" t="s">
        <v>678</v>
      </c>
      <c r="K1582" s="3" t="s">
        <v>678</v>
      </c>
      <c r="L1582" s="3">
        <v>2576.12</v>
      </c>
      <c r="M1582" s="3">
        <v>2911.7469179999998</v>
      </c>
    </row>
    <row r="1583" spans="1:13" x14ac:dyDescent="0.2">
      <c r="A1583" s="43" t="s">
        <v>676</v>
      </c>
      <c r="B1583" s="43" t="s">
        <v>676</v>
      </c>
      <c r="C1583" s="2" t="s">
        <v>158</v>
      </c>
      <c r="D1583" s="3" t="s">
        <v>16</v>
      </c>
      <c r="E1583" s="3">
        <v>2018</v>
      </c>
      <c r="F1583" s="3" t="s">
        <v>159</v>
      </c>
      <c r="G1583" s="3" t="s">
        <v>160</v>
      </c>
      <c r="H1583" s="2" t="s">
        <v>148</v>
      </c>
      <c r="I1583" s="3" t="s">
        <v>15</v>
      </c>
      <c r="J1583" s="3" t="s">
        <v>678</v>
      </c>
      <c r="K1583" s="3" t="s">
        <v>678</v>
      </c>
      <c r="L1583" s="3">
        <v>1298</v>
      </c>
      <c r="M1583" s="3">
        <v>2245.6999999999998</v>
      </c>
    </row>
    <row r="1584" spans="1:13" x14ac:dyDescent="0.2">
      <c r="A1584" s="43" t="s">
        <v>676</v>
      </c>
      <c r="B1584" s="43" t="s">
        <v>676</v>
      </c>
      <c r="C1584" s="2" t="s">
        <v>518</v>
      </c>
      <c r="D1584" s="3" t="s">
        <v>10</v>
      </c>
      <c r="E1584" s="3">
        <v>2020</v>
      </c>
      <c r="F1584" s="3" t="s">
        <v>152</v>
      </c>
      <c r="G1584" s="3" t="s">
        <v>153</v>
      </c>
      <c r="H1584" s="2" t="s">
        <v>170</v>
      </c>
      <c r="I1584" s="3" t="s">
        <v>2</v>
      </c>
      <c r="J1584" s="3" t="s">
        <v>178</v>
      </c>
      <c r="K1584" s="3" t="s">
        <v>178</v>
      </c>
      <c r="L1584" s="3">
        <v>1611.4900000000002</v>
      </c>
      <c r="M1584" s="3">
        <v>1997.1961910000002</v>
      </c>
    </row>
    <row r="1585" spans="1:13" x14ac:dyDescent="0.2">
      <c r="A1585" s="43" t="s">
        <v>676</v>
      </c>
      <c r="B1585" s="43" t="s">
        <v>676</v>
      </c>
      <c r="C1585" s="2" t="s">
        <v>413</v>
      </c>
      <c r="D1585" s="3" t="s">
        <v>32</v>
      </c>
      <c r="E1585" s="3">
        <v>2018</v>
      </c>
      <c r="F1585" s="3" t="s">
        <v>162</v>
      </c>
      <c r="G1585" s="3" t="s">
        <v>163</v>
      </c>
      <c r="H1585" s="2" t="s">
        <v>172</v>
      </c>
      <c r="I1585" s="3" t="s">
        <v>31</v>
      </c>
      <c r="J1585" s="3" t="s">
        <v>678</v>
      </c>
      <c r="K1585" s="3" t="s">
        <v>678</v>
      </c>
      <c r="L1585" s="3">
        <v>5131.8900000000003</v>
      </c>
      <c r="M1585" s="3">
        <v>9670.25</v>
      </c>
    </row>
    <row r="1586" spans="1:13" x14ac:dyDescent="0.2">
      <c r="A1586" s="43" t="s">
        <v>676</v>
      </c>
      <c r="B1586" s="43" t="s">
        <v>676</v>
      </c>
      <c r="C1586" s="2" t="s">
        <v>600</v>
      </c>
      <c r="D1586" s="3" t="s">
        <v>37</v>
      </c>
      <c r="E1586" s="3">
        <v>2020</v>
      </c>
      <c r="F1586" s="3" t="s">
        <v>152</v>
      </c>
      <c r="G1586" s="3" t="s">
        <v>153</v>
      </c>
      <c r="H1586" s="2" t="s">
        <v>150</v>
      </c>
      <c r="I1586" s="3" t="s">
        <v>46</v>
      </c>
      <c r="J1586" s="3" t="s">
        <v>678</v>
      </c>
      <c r="K1586" s="3" t="s">
        <v>678</v>
      </c>
      <c r="L1586" s="3">
        <v>1236.43</v>
      </c>
      <c r="M1586" s="3">
        <v>2582.9500000000003</v>
      </c>
    </row>
    <row r="1587" spans="1:13" x14ac:dyDescent="0.2">
      <c r="A1587" s="43" t="s">
        <v>676</v>
      </c>
      <c r="B1587" s="43" t="s">
        <v>676</v>
      </c>
      <c r="C1587" s="2" t="s">
        <v>342</v>
      </c>
      <c r="D1587" s="3" t="s">
        <v>8</v>
      </c>
      <c r="E1587" s="3">
        <v>2019</v>
      </c>
      <c r="F1587" s="3" t="s">
        <v>141</v>
      </c>
      <c r="G1587" s="3" t="s">
        <v>142</v>
      </c>
      <c r="H1587" s="2" t="s">
        <v>254</v>
      </c>
      <c r="I1587" s="3" t="s">
        <v>76</v>
      </c>
      <c r="J1587" s="3" t="s">
        <v>678</v>
      </c>
      <c r="K1587" s="3" t="s">
        <v>678</v>
      </c>
      <c r="L1587" s="3">
        <v>1568.6</v>
      </c>
      <c r="M1587" s="3">
        <v>5790.31</v>
      </c>
    </row>
    <row r="1588" spans="1:13" x14ac:dyDescent="0.2">
      <c r="A1588" s="43" t="s">
        <v>676</v>
      </c>
      <c r="B1588" s="43" t="s">
        <v>676</v>
      </c>
      <c r="C1588" s="2" t="s">
        <v>406</v>
      </c>
      <c r="D1588" s="3" t="s">
        <v>30</v>
      </c>
      <c r="E1588" s="3">
        <v>2018</v>
      </c>
      <c r="F1588" s="3" t="s">
        <v>407</v>
      </c>
      <c r="G1588" s="3" t="s">
        <v>408</v>
      </c>
      <c r="H1588" s="2" t="s">
        <v>149</v>
      </c>
      <c r="I1588" s="3" t="s">
        <v>7</v>
      </c>
      <c r="J1588" s="3" t="s">
        <v>678</v>
      </c>
      <c r="K1588" s="3" t="s">
        <v>678</v>
      </c>
      <c r="L1588" s="3">
        <v>1974</v>
      </c>
      <c r="M1588" s="3">
        <v>2755.5065999999997</v>
      </c>
    </row>
    <row r="1589" spans="1:13" x14ac:dyDescent="0.2">
      <c r="A1589" s="43" t="s">
        <v>676</v>
      </c>
      <c r="B1589" s="43" t="s">
        <v>676</v>
      </c>
      <c r="C1589" s="2" t="s">
        <v>418</v>
      </c>
      <c r="D1589" s="3" t="s">
        <v>6</v>
      </c>
      <c r="E1589" s="3">
        <v>2018</v>
      </c>
      <c r="F1589" s="3" t="s">
        <v>162</v>
      </c>
      <c r="G1589" s="3" t="s">
        <v>163</v>
      </c>
      <c r="H1589" s="2" t="s">
        <v>419</v>
      </c>
      <c r="I1589" s="3" t="s">
        <v>5</v>
      </c>
      <c r="J1589" s="3" t="s">
        <v>678</v>
      </c>
      <c r="K1589" s="3" t="s">
        <v>678</v>
      </c>
      <c r="L1589" s="3">
        <v>4056.34</v>
      </c>
      <c r="M1589" s="3">
        <v>9800.5299999999988</v>
      </c>
    </row>
    <row r="1590" spans="1:13" x14ac:dyDescent="0.2">
      <c r="A1590" s="43" t="s">
        <v>676</v>
      </c>
      <c r="B1590" s="43" t="s">
        <v>676</v>
      </c>
      <c r="C1590" s="2" t="s">
        <v>518</v>
      </c>
      <c r="D1590" s="3" t="s">
        <v>10</v>
      </c>
      <c r="E1590" s="3">
        <v>2020</v>
      </c>
      <c r="F1590" s="3" t="s">
        <v>152</v>
      </c>
      <c r="G1590" s="3" t="s">
        <v>153</v>
      </c>
      <c r="H1590" s="2" t="s">
        <v>536</v>
      </c>
      <c r="I1590" s="3" t="s">
        <v>2</v>
      </c>
      <c r="J1590" s="3" t="s">
        <v>178</v>
      </c>
      <c r="K1590" s="3" t="s">
        <v>178</v>
      </c>
      <c r="L1590" s="3">
        <v>1122.19</v>
      </c>
      <c r="M1590" s="3">
        <v>1499.5262090000001</v>
      </c>
    </row>
    <row r="1591" spans="1:13" x14ac:dyDescent="0.2">
      <c r="A1591" s="43" t="s">
        <v>676</v>
      </c>
      <c r="B1591" s="43" t="s">
        <v>676</v>
      </c>
      <c r="C1591" s="2" t="s">
        <v>418</v>
      </c>
      <c r="D1591" s="3" t="s">
        <v>6</v>
      </c>
      <c r="E1591" s="3">
        <v>2018</v>
      </c>
      <c r="F1591" s="3" t="s">
        <v>162</v>
      </c>
      <c r="G1591" s="3" t="s">
        <v>163</v>
      </c>
      <c r="H1591" s="2" t="s">
        <v>330</v>
      </c>
      <c r="I1591" s="3" t="s">
        <v>0</v>
      </c>
      <c r="J1591" s="3" t="s">
        <v>678</v>
      </c>
      <c r="K1591" s="3" t="s">
        <v>678</v>
      </c>
      <c r="L1591" s="3">
        <v>2035.97</v>
      </c>
      <c r="M1591" s="3">
        <v>4337.2999999999993</v>
      </c>
    </row>
    <row r="1592" spans="1:13" x14ac:dyDescent="0.2">
      <c r="A1592" s="43" t="s">
        <v>676</v>
      </c>
      <c r="B1592" s="43" t="s">
        <v>676</v>
      </c>
      <c r="C1592" s="2" t="s">
        <v>518</v>
      </c>
      <c r="D1592" s="3" t="s">
        <v>10</v>
      </c>
      <c r="E1592" s="3">
        <v>2020</v>
      </c>
      <c r="F1592" s="3" t="s">
        <v>152</v>
      </c>
      <c r="G1592" s="3" t="s">
        <v>153</v>
      </c>
      <c r="H1592" s="2" t="s">
        <v>585</v>
      </c>
      <c r="I1592" s="3" t="s">
        <v>2</v>
      </c>
      <c r="J1592" s="3" t="s">
        <v>178</v>
      </c>
      <c r="K1592" s="3" t="s">
        <v>178</v>
      </c>
      <c r="L1592" s="3">
        <v>1122.19</v>
      </c>
      <c r="M1592" s="3">
        <v>1499.5262090000001</v>
      </c>
    </row>
    <row r="1593" spans="1:13" x14ac:dyDescent="0.2">
      <c r="A1593" s="43" t="s">
        <v>676</v>
      </c>
      <c r="B1593" s="43" t="s">
        <v>676</v>
      </c>
      <c r="C1593" s="2" t="s">
        <v>357</v>
      </c>
      <c r="D1593" s="3" t="s">
        <v>60</v>
      </c>
      <c r="E1593" s="3">
        <v>2016</v>
      </c>
      <c r="F1593" s="3" t="s">
        <v>344</v>
      </c>
      <c r="G1593" s="3" t="s">
        <v>345</v>
      </c>
      <c r="H1593" s="2" t="s">
        <v>223</v>
      </c>
      <c r="I1593" s="3" t="s">
        <v>50</v>
      </c>
      <c r="J1593" s="3" t="s">
        <v>678</v>
      </c>
      <c r="K1593" s="3" t="s">
        <v>678</v>
      </c>
      <c r="L1593" s="3">
        <v>1341.92</v>
      </c>
      <c r="M1593" s="3">
        <v>3792.68</v>
      </c>
    </row>
    <row r="1594" spans="1:13" x14ac:dyDescent="0.2">
      <c r="A1594" s="43" t="s">
        <v>676</v>
      </c>
      <c r="B1594" s="43" t="s">
        <v>676</v>
      </c>
      <c r="C1594" s="2" t="s">
        <v>397</v>
      </c>
      <c r="D1594" s="3" t="s">
        <v>18</v>
      </c>
      <c r="E1594" s="3">
        <v>2020</v>
      </c>
      <c r="F1594" s="3" t="s">
        <v>167</v>
      </c>
      <c r="G1594" s="3" t="s">
        <v>168</v>
      </c>
      <c r="H1594" s="2" t="s">
        <v>399</v>
      </c>
      <c r="I1594" s="3" t="s">
        <v>7</v>
      </c>
      <c r="J1594" s="3" t="s">
        <v>678</v>
      </c>
      <c r="K1594" s="3" t="s">
        <v>678</v>
      </c>
      <c r="L1594" s="3">
        <v>1592.46</v>
      </c>
      <c r="M1594" s="3">
        <v>2223.39</v>
      </c>
    </row>
    <row r="1595" spans="1:13" x14ac:dyDescent="0.2">
      <c r="A1595" s="43" t="s">
        <v>676</v>
      </c>
      <c r="B1595" s="43" t="s">
        <v>676</v>
      </c>
      <c r="C1595" s="2" t="s">
        <v>421</v>
      </c>
      <c r="D1595" s="3" t="s">
        <v>12</v>
      </c>
      <c r="E1595" s="3">
        <v>2018</v>
      </c>
      <c r="F1595" s="3" t="s">
        <v>422</v>
      </c>
      <c r="G1595" s="3" t="s">
        <v>423</v>
      </c>
      <c r="H1595" s="2" t="s">
        <v>426</v>
      </c>
      <c r="I1595" s="3" t="s">
        <v>0</v>
      </c>
      <c r="J1595" s="3" t="s">
        <v>678</v>
      </c>
      <c r="K1595" s="3" t="s">
        <v>678</v>
      </c>
      <c r="L1595" s="3">
        <v>1298</v>
      </c>
      <c r="M1595" s="3">
        <v>2742.53</v>
      </c>
    </row>
    <row r="1596" spans="1:13" x14ac:dyDescent="0.2">
      <c r="A1596" s="43" t="s">
        <v>676</v>
      </c>
      <c r="B1596" s="43" t="s">
        <v>676</v>
      </c>
      <c r="C1596" s="2" t="s">
        <v>411</v>
      </c>
      <c r="D1596" s="3" t="s">
        <v>20</v>
      </c>
      <c r="E1596" s="3">
        <v>2018</v>
      </c>
      <c r="F1596" s="3" t="s">
        <v>159</v>
      </c>
      <c r="G1596" s="3" t="s">
        <v>160</v>
      </c>
      <c r="H1596" s="2" t="s">
        <v>356</v>
      </c>
      <c r="I1596" s="3" t="s">
        <v>0</v>
      </c>
      <c r="J1596" s="3" t="s">
        <v>678</v>
      </c>
      <c r="K1596" s="3" t="s">
        <v>678</v>
      </c>
      <c r="L1596" s="3">
        <v>1298</v>
      </c>
      <c r="M1596" s="3">
        <v>1694</v>
      </c>
    </row>
    <row r="1597" spans="1:13" x14ac:dyDescent="0.2">
      <c r="A1597" s="43" t="s">
        <v>676</v>
      </c>
      <c r="B1597" s="43" t="s">
        <v>676</v>
      </c>
      <c r="C1597" s="2" t="s">
        <v>430</v>
      </c>
      <c r="D1597" s="3" t="s">
        <v>54</v>
      </c>
      <c r="E1597" s="3">
        <v>2022</v>
      </c>
      <c r="F1597" s="19" t="s">
        <v>167</v>
      </c>
      <c r="G1597" s="3" t="s">
        <v>168</v>
      </c>
      <c r="H1597" s="2" t="s">
        <v>260</v>
      </c>
      <c r="I1597" s="3" t="s">
        <v>46</v>
      </c>
      <c r="J1597" s="3" t="s">
        <v>678</v>
      </c>
      <c r="K1597" s="3" t="s">
        <v>678</v>
      </c>
      <c r="L1597" s="3">
        <v>1236.43</v>
      </c>
      <c r="M1597" s="3">
        <v>1601.45</v>
      </c>
    </row>
    <row r="1598" spans="1:13" x14ac:dyDescent="0.2">
      <c r="A1598" s="43" t="s">
        <v>676</v>
      </c>
      <c r="B1598" s="43" t="s">
        <v>676</v>
      </c>
      <c r="C1598" s="2" t="s">
        <v>411</v>
      </c>
      <c r="D1598" s="3" t="s">
        <v>20</v>
      </c>
      <c r="E1598" s="3">
        <v>2018</v>
      </c>
      <c r="F1598" s="3" t="s">
        <v>159</v>
      </c>
      <c r="G1598" s="3" t="s">
        <v>160</v>
      </c>
      <c r="H1598" s="2" t="s">
        <v>356</v>
      </c>
      <c r="I1598" s="3" t="s">
        <v>0</v>
      </c>
      <c r="J1598" s="3" t="s">
        <v>678</v>
      </c>
      <c r="K1598" s="3" t="s">
        <v>678</v>
      </c>
      <c r="L1598" s="3">
        <v>1298</v>
      </c>
      <c r="M1598" s="3">
        <v>1694</v>
      </c>
    </row>
    <row r="1599" spans="1:13" x14ac:dyDescent="0.2">
      <c r="A1599" s="43" t="s">
        <v>676</v>
      </c>
      <c r="B1599" s="43" t="s">
        <v>676</v>
      </c>
      <c r="C1599" s="2" t="s">
        <v>387</v>
      </c>
      <c r="D1599" s="3" t="s">
        <v>11</v>
      </c>
      <c r="E1599" s="3">
        <v>2020</v>
      </c>
      <c r="F1599" s="3" t="s">
        <v>141</v>
      </c>
      <c r="G1599" s="3" t="s">
        <v>142</v>
      </c>
      <c r="H1599" s="2" t="s">
        <v>258</v>
      </c>
      <c r="I1599" s="3" t="s">
        <v>7</v>
      </c>
      <c r="J1599" s="3" t="s">
        <v>678</v>
      </c>
      <c r="K1599" s="3" t="s">
        <v>678</v>
      </c>
      <c r="L1599" s="3">
        <v>1066</v>
      </c>
      <c r="M1599" s="3">
        <v>2847.3</v>
      </c>
    </row>
    <row r="1600" spans="1:13" x14ac:dyDescent="0.2">
      <c r="A1600" s="43" t="s">
        <v>676</v>
      </c>
      <c r="B1600" s="43" t="s">
        <v>676</v>
      </c>
      <c r="C1600" s="2" t="s">
        <v>438</v>
      </c>
      <c r="D1600" s="3" t="s">
        <v>19</v>
      </c>
      <c r="E1600" s="3">
        <v>2019</v>
      </c>
      <c r="F1600" s="3" t="s">
        <v>439</v>
      </c>
      <c r="G1600" s="3" t="s">
        <v>440</v>
      </c>
      <c r="H1600" s="2" t="s">
        <v>441</v>
      </c>
      <c r="I1600" s="3" t="s">
        <v>2</v>
      </c>
      <c r="J1600" s="3" t="s">
        <v>396</v>
      </c>
      <c r="K1600" s="3" t="s">
        <v>396</v>
      </c>
      <c r="L1600" s="3">
        <v>1122.2</v>
      </c>
      <c r="M1600" s="3">
        <v>3112.55</v>
      </c>
    </row>
    <row r="1601" spans="1:13" x14ac:dyDescent="0.2">
      <c r="A1601" s="43" t="s">
        <v>676</v>
      </c>
      <c r="B1601" s="43" t="s">
        <v>676</v>
      </c>
      <c r="C1601" s="2" t="s">
        <v>174</v>
      </c>
      <c r="D1601" s="3" t="s">
        <v>33</v>
      </c>
      <c r="E1601" s="3">
        <v>2022</v>
      </c>
      <c r="F1601" s="3" t="s">
        <v>162</v>
      </c>
      <c r="G1601" s="3" t="s">
        <v>163</v>
      </c>
      <c r="H1601" s="2" t="s">
        <v>154</v>
      </c>
      <c r="I1601" s="3" t="s">
        <v>21</v>
      </c>
      <c r="J1601" s="3" t="s">
        <v>678</v>
      </c>
      <c r="K1601" s="3" t="s">
        <v>678</v>
      </c>
      <c r="L1601" s="3">
        <v>1727</v>
      </c>
      <c r="M1601" s="3">
        <v>1969.4</v>
      </c>
    </row>
    <row r="1602" spans="1:13" x14ac:dyDescent="0.2">
      <c r="A1602" s="43" t="s">
        <v>676</v>
      </c>
      <c r="B1602" s="43" t="s">
        <v>676</v>
      </c>
      <c r="C1602" s="2" t="s">
        <v>438</v>
      </c>
      <c r="D1602" s="3" t="s">
        <v>19</v>
      </c>
      <c r="E1602" s="3">
        <v>2019</v>
      </c>
      <c r="F1602" s="3" t="s">
        <v>439</v>
      </c>
      <c r="G1602" s="3" t="s">
        <v>440</v>
      </c>
      <c r="H1602" s="2" t="s">
        <v>492</v>
      </c>
      <c r="I1602" s="3" t="s">
        <v>2</v>
      </c>
      <c r="J1602" s="3" t="s">
        <v>178</v>
      </c>
      <c r="K1602" s="3" t="s">
        <v>178</v>
      </c>
      <c r="L1602" s="3">
        <v>1122.2</v>
      </c>
      <c r="M1602" s="3">
        <v>3112.55</v>
      </c>
    </row>
    <row r="1603" spans="1:13" x14ac:dyDescent="0.2">
      <c r="A1603" s="43" t="s">
        <v>676</v>
      </c>
      <c r="B1603" s="43" t="s">
        <v>676</v>
      </c>
      <c r="C1603" s="2" t="s">
        <v>233</v>
      </c>
      <c r="D1603" s="3" t="s">
        <v>39</v>
      </c>
      <c r="E1603" s="3">
        <v>2019</v>
      </c>
      <c r="F1603" s="3" t="s">
        <v>234</v>
      </c>
      <c r="G1603" s="3" t="s">
        <v>235</v>
      </c>
      <c r="H1603" s="2" t="s">
        <v>255</v>
      </c>
      <c r="I1603" s="3" t="s">
        <v>38</v>
      </c>
      <c r="J1603" s="3" t="s">
        <v>678</v>
      </c>
      <c r="K1603" s="3" t="s">
        <v>678</v>
      </c>
      <c r="L1603" s="3">
        <v>1122.19</v>
      </c>
      <c r="M1603" s="3">
        <v>3029.39</v>
      </c>
    </row>
    <row r="1604" spans="1:13" x14ac:dyDescent="0.2">
      <c r="A1604" s="43" t="s">
        <v>676</v>
      </c>
      <c r="B1604" s="43" t="s">
        <v>676</v>
      </c>
      <c r="C1604" s="2" t="s">
        <v>411</v>
      </c>
      <c r="D1604" s="3" t="s">
        <v>20</v>
      </c>
      <c r="E1604" s="3">
        <v>2018</v>
      </c>
      <c r="F1604" s="3" t="s">
        <v>159</v>
      </c>
      <c r="G1604" s="3" t="s">
        <v>160</v>
      </c>
      <c r="H1604" s="2" t="s">
        <v>255</v>
      </c>
      <c r="I1604" s="3" t="s">
        <v>7</v>
      </c>
      <c r="J1604" s="3" t="s">
        <v>678</v>
      </c>
      <c r="K1604" s="3" t="s">
        <v>678</v>
      </c>
      <c r="L1604" s="3">
        <v>1727</v>
      </c>
      <c r="M1604" s="3">
        <v>2407.96</v>
      </c>
    </row>
    <row r="1605" spans="1:13" x14ac:dyDescent="0.2">
      <c r="A1605" s="43" t="s">
        <v>676</v>
      </c>
      <c r="B1605" s="43" t="s">
        <v>676</v>
      </c>
      <c r="C1605" s="2" t="s">
        <v>682</v>
      </c>
      <c r="D1605" s="3" t="s">
        <v>28</v>
      </c>
      <c r="E1605" s="3">
        <v>2018</v>
      </c>
      <c r="F1605" s="3" t="s">
        <v>344</v>
      </c>
      <c r="G1605" s="3" t="s">
        <v>345</v>
      </c>
      <c r="H1605" s="2" t="s">
        <v>324</v>
      </c>
      <c r="I1605" s="3" t="s">
        <v>27</v>
      </c>
      <c r="J1605" s="3" t="s">
        <v>678</v>
      </c>
      <c r="K1605" s="3" t="s">
        <v>678</v>
      </c>
      <c r="L1605" s="3">
        <v>1212</v>
      </c>
      <c r="M1605" s="3">
        <v>2801.81</v>
      </c>
    </row>
    <row r="1606" spans="1:13" x14ac:dyDescent="0.2">
      <c r="A1606" s="43" t="s">
        <v>676</v>
      </c>
      <c r="B1606" s="43" t="s">
        <v>676</v>
      </c>
      <c r="C1606" s="2" t="s">
        <v>334</v>
      </c>
      <c r="D1606" s="3" t="s">
        <v>84</v>
      </c>
      <c r="E1606" s="3">
        <v>2021</v>
      </c>
      <c r="F1606" s="3" t="s">
        <v>335</v>
      </c>
      <c r="G1606" s="3" t="s">
        <v>336</v>
      </c>
      <c r="H1606" s="2" t="s">
        <v>300</v>
      </c>
      <c r="I1606" s="3" t="s">
        <v>122</v>
      </c>
      <c r="J1606" s="3" t="s">
        <v>678</v>
      </c>
      <c r="K1606" s="3" t="s">
        <v>678</v>
      </c>
      <c r="L1606" s="3">
        <v>1805.05</v>
      </c>
      <c r="M1606" s="3">
        <v>5280.5</v>
      </c>
    </row>
    <row r="1607" spans="1:13" x14ac:dyDescent="0.2">
      <c r="A1607" s="43" t="s">
        <v>676</v>
      </c>
      <c r="B1607" s="43" t="s">
        <v>676</v>
      </c>
      <c r="C1607" s="2" t="s">
        <v>151</v>
      </c>
      <c r="D1607" s="3" t="s">
        <v>22</v>
      </c>
      <c r="E1607" s="3">
        <v>2021</v>
      </c>
      <c r="F1607" s="3" t="s">
        <v>152</v>
      </c>
      <c r="G1607" s="3" t="s">
        <v>153</v>
      </c>
      <c r="H1607" s="2" t="s">
        <v>154</v>
      </c>
      <c r="I1607" s="3" t="s">
        <v>56</v>
      </c>
      <c r="J1607" s="3" t="s">
        <v>678</v>
      </c>
      <c r="K1607" s="3" t="s">
        <v>678</v>
      </c>
      <c r="L1607" s="3">
        <v>2026.8000000000002</v>
      </c>
      <c r="M1607" s="3">
        <v>3173.43</v>
      </c>
    </row>
    <row r="1608" spans="1:13" x14ac:dyDescent="0.2">
      <c r="A1608" s="43" t="s">
        <v>676</v>
      </c>
      <c r="B1608" s="43" t="s">
        <v>676</v>
      </c>
      <c r="C1608" s="2" t="s">
        <v>334</v>
      </c>
      <c r="D1608" s="3" t="s">
        <v>84</v>
      </c>
      <c r="E1608" s="3">
        <v>2021</v>
      </c>
      <c r="F1608" s="3" t="s">
        <v>335</v>
      </c>
      <c r="G1608" s="3" t="s">
        <v>336</v>
      </c>
      <c r="H1608" s="2" t="s">
        <v>242</v>
      </c>
      <c r="I1608" s="3" t="s">
        <v>83</v>
      </c>
      <c r="J1608" s="3" t="s">
        <v>341</v>
      </c>
      <c r="K1608" s="3" t="s">
        <v>341</v>
      </c>
      <c r="L1608" s="3">
        <v>1805.05</v>
      </c>
      <c r="M1608" s="3">
        <v>5280.5</v>
      </c>
    </row>
    <row r="1609" spans="1:13" x14ac:dyDescent="0.2">
      <c r="A1609" s="43" t="s">
        <v>676</v>
      </c>
      <c r="B1609" s="43" t="s">
        <v>676</v>
      </c>
      <c r="C1609" s="2" t="s">
        <v>518</v>
      </c>
      <c r="D1609" s="3" t="s">
        <v>10</v>
      </c>
      <c r="E1609" s="3">
        <v>2020</v>
      </c>
      <c r="F1609" s="3" t="s">
        <v>152</v>
      </c>
      <c r="G1609" s="3" t="s">
        <v>153</v>
      </c>
      <c r="H1609" s="2" t="s">
        <v>521</v>
      </c>
      <c r="I1609" s="3" t="s">
        <v>2</v>
      </c>
      <c r="J1609" s="3" t="s">
        <v>178</v>
      </c>
      <c r="K1609" s="3" t="s">
        <v>178</v>
      </c>
      <c r="L1609" s="3">
        <v>1122.19</v>
      </c>
      <c r="M1609" s="3">
        <v>1499.5262090000001</v>
      </c>
    </row>
    <row r="1610" spans="1:13" x14ac:dyDescent="0.2">
      <c r="A1610" s="43" t="s">
        <v>676</v>
      </c>
      <c r="B1610" s="43" t="s">
        <v>676</v>
      </c>
      <c r="C1610" s="2" t="s">
        <v>438</v>
      </c>
      <c r="D1610" s="3" t="s">
        <v>19</v>
      </c>
      <c r="E1610" s="3">
        <v>2019</v>
      </c>
      <c r="F1610" s="3" t="s">
        <v>439</v>
      </c>
      <c r="G1610" s="3" t="s">
        <v>440</v>
      </c>
      <c r="H1610" s="2" t="s">
        <v>465</v>
      </c>
      <c r="I1610" s="3" t="s">
        <v>2</v>
      </c>
      <c r="J1610" s="3" t="s">
        <v>396</v>
      </c>
      <c r="K1610" s="3" t="s">
        <v>396</v>
      </c>
      <c r="L1610" s="3">
        <v>1122.2</v>
      </c>
      <c r="M1610" s="3">
        <v>3112.55</v>
      </c>
    </row>
    <row r="1611" spans="1:13" x14ac:dyDescent="0.2">
      <c r="A1611" s="43" t="s">
        <v>676</v>
      </c>
      <c r="B1611" s="43" t="s">
        <v>676</v>
      </c>
      <c r="C1611" s="2" t="s">
        <v>320</v>
      </c>
      <c r="D1611" s="3" t="s">
        <v>1</v>
      </c>
      <c r="E1611" s="3">
        <v>2018</v>
      </c>
      <c r="F1611" s="3" t="s">
        <v>141</v>
      </c>
      <c r="G1611" s="3" t="s">
        <v>142</v>
      </c>
      <c r="H1611" s="2" t="s">
        <v>198</v>
      </c>
      <c r="I1611" s="3" t="s">
        <v>64</v>
      </c>
      <c r="J1611" s="3" t="s">
        <v>678</v>
      </c>
      <c r="K1611" s="3" t="s">
        <v>678</v>
      </c>
      <c r="L1611" s="3">
        <v>1212</v>
      </c>
      <c r="M1611" s="3">
        <v>6679.94</v>
      </c>
    </row>
    <row r="1612" spans="1:13" x14ac:dyDescent="0.2">
      <c r="A1612" s="43" t="s">
        <v>676</v>
      </c>
      <c r="B1612" s="43" t="s">
        <v>676</v>
      </c>
      <c r="C1612" s="2" t="s">
        <v>684</v>
      </c>
      <c r="D1612" s="3" t="s">
        <v>9</v>
      </c>
      <c r="E1612" s="3">
        <v>2018</v>
      </c>
      <c r="F1612" s="3" t="s">
        <v>141</v>
      </c>
      <c r="G1612" s="3" t="s">
        <v>142</v>
      </c>
      <c r="H1612" s="2" t="s">
        <v>717</v>
      </c>
      <c r="I1612" s="3" t="s">
        <v>2</v>
      </c>
      <c r="J1612" s="3" t="s">
        <v>178</v>
      </c>
      <c r="K1612" s="3" t="s">
        <v>178</v>
      </c>
      <c r="L1612" s="3">
        <v>1387.51</v>
      </c>
      <c r="M1612" s="3">
        <v>3166.46</v>
      </c>
    </row>
    <row r="1613" spans="1:13" x14ac:dyDescent="0.2">
      <c r="A1613" s="43" t="s">
        <v>676</v>
      </c>
      <c r="B1613" s="43" t="s">
        <v>676</v>
      </c>
      <c r="C1613" s="2" t="s">
        <v>438</v>
      </c>
      <c r="D1613" s="3" t="s">
        <v>19</v>
      </c>
      <c r="E1613" s="3">
        <v>2019</v>
      </c>
      <c r="F1613" s="3" t="s">
        <v>439</v>
      </c>
      <c r="G1613" s="3" t="s">
        <v>440</v>
      </c>
      <c r="H1613" s="2" t="s">
        <v>200</v>
      </c>
      <c r="I1613" s="3" t="s">
        <v>2</v>
      </c>
      <c r="J1613" s="3" t="s">
        <v>396</v>
      </c>
      <c r="K1613" s="3" t="s">
        <v>396</v>
      </c>
      <c r="L1613" s="3">
        <v>1122.2</v>
      </c>
      <c r="M1613" s="3">
        <v>3112.55</v>
      </c>
    </row>
    <row r="1614" spans="1:13" x14ac:dyDescent="0.2">
      <c r="A1614" s="43" t="s">
        <v>676</v>
      </c>
      <c r="B1614" s="43" t="s">
        <v>676</v>
      </c>
      <c r="C1614" s="2" t="s">
        <v>518</v>
      </c>
      <c r="D1614" s="3" t="s">
        <v>10</v>
      </c>
      <c r="E1614" s="3">
        <v>2020</v>
      </c>
      <c r="F1614" s="3" t="s">
        <v>152</v>
      </c>
      <c r="G1614" s="3" t="s">
        <v>153</v>
      </c>
      <c r="H1614" s="2" t="s">
        <v>531</v>
      </c>
      <c r="I1614" s="3" t="s">
        <v>2</v>
      </c>
      <c r="J1614" s="3" t="s">
        <v>396</v>
      </c>
      <c r="K1614" s="3" t="s">
        <v>396</v>
      </c>
      <c r="L1614" s="3">
        <v>1239.6000000000001</v>
      </c>
      <c r="M1614" s="3">
        <v>1607.296848</v>
      </c>
    </row>
    <row r="1615" spans="1:13" x14ac:dyDescent="0.2">
      <c r="A1615" s="43" t="s">
        <v>676</v>
      </c>
      <c r="B1615" s="43" t="s">
        <v>676</v>
      </c>
      <c r="C1615" s="2" t="s">
        <v>166</v>
      </c>
      <c r="D1615" s="3" t="s">
        <v>81</v>
      </c>
      <c r="E1615" s="3">
        <v>2021</v>
      </c>
      <c r="F1615" s="3" t="s">
        <v>167</v>
      </c>
      <c r="G1615" s="3" t="s">
        <v>168</v>
      </c>
      <c r="H1615" s="2" t="s">
        <v>170</v>
      </c>
      <c r="I1615" s="3" t="s">
        <v>7</v>
      </c>
      <c r="J1615" s="3" t="s">
        <v>678</v>
      </c>
      <c r="K1615" s="3" t="s">
        <v>678</v>
      </c>
      <c r="L1615" s="3">
        <v>1925.8</v>
      </c>
      <c r="M1615" s="3">
        <v>3983.43</v>
      </c>
    </row>
    <row r="1616" spans="1:13" x14ac:dyDescent="0.2">
      <c r="A1616" s="43" t="s">
        <v>676</v>
      </c>
      <c r="B1616" s="43" t="s">
        <v>676</v>
      </c>
      <c r="C1616" s="2" t="s">
        <v>411</v>
      </c>
      <c r="D1616" s="3" t="s">
        <v>20</v>
      </c>
      <c r="E1616" s="3">
        <v>2018</v>
      </c>
      <c r="F1616" s="3" t="s">
        <v>159</v>
      </c>
      <c r="G1616" s="3" t="s">
        <v>160</v>
      </c>
      <c r="H1616" s="2" t="s">
        <v>405</v>
      </c>
      <c r="I1616" s="3" t="s">
        <v>7</v>
      </c>
      <c r="J1616" s="3" t="s">
        <v>678</v>
      </c>
      <c r="K1616" s="3" t="s">
        <v>678</v>
      </c>
      <c r="L1616" s="3">
        <v>1727</v>
      </c>
      <c r="M1616" s="3">
        <v>2407.96</v>
      </c>
    </row>
    <row r="1617" spans="1:13" x14ac:dyDescent="0.2">
      <c r="A1617" s="43" t="s">
        <v>676</v>
      </c>
      <c r="B1617" s="43" t="s">
        <v>676</v>
      </c>
      <c r="C1617" s="2" t="s">
        <v>518</v>
      </c>
      <c r="D1617" s="3" t="s">
        <v>10</v>
      </c>
      <c r="E1617" s="3">
        <v>2020</v>
      </c>
      <c r="F1617" s="3" t="s">
        <v>152</v>
      </c>
      <c r="G1617" s="3" t="s">
        <v>153</v>
      </c>
      <c r="H1617" s="2" t="s">
        <v>586</v>
      </c>
      <c r="I1617" s="3" t="s">
        <v>2</v>
      </c>
      <c r="J1617" s="3" t="s">
        <v>178</v>
      </c>
      <c r="K1617" s="3" t="s">
        <v>178</v>
      </c>
      <c r="L1617" s="3">
        <v>1458.8500000000001</v>
      </c>
      <c r="M1617" s="3">
        <v>1857.0879350000002</v>
      </c>
    </row>
    <row r="1618" spans="1:13" x14ac:dyDescent="0.2">
      <c r="A1618" s="43" t="s">
        <v>676</v>
      </c>
      <c r="B1618" s="43" t="s">
        <v>676</v>
      </c>
      <c r="C1618" s="2" t="s">
        <v>421</v>
      </c>
      <c r="D1618" s="3" t="s">
        <v>12</v>
      </c>
      <c r="E1618" s="3">
        <v>2018</v>
      </c>
      <c r="F1618" s="3" t="s">
        <v>422</v>
      </c>
      <c r="G1618" s="3" t="s">
        <v>423</v>
      </c>
      <c r="H1618" s="2" t="s">
        <v>425</v>
      </c>
      <c r="I1618" s="3" t="s">
        <v>7</v>
      </c>
      <c r="J1618" s="3" t="s">
        <v>678</v>
      </c>
      <c r="K1618" s="3" t="s">
        <v>678</v>
      </c>
      <c r="L1618" s="3">
        <v>1727</v>
      </c>
      <c r="M1618" s="3">
        <v>3452.47</v>
      </c>
    </row>
    <row r="1619" spans="1:13" x14ac:dyDescent="0.2">
      <c r="A1619" s="43" t="s">
        <v>676</v>
      </c>
      <c r="B1619" s="43" t="s">
        <v>676</v>
      </c>
      <c r="C1619" s="2" t="s">
        <v>411</v>
      </c>
      <c r="D1619" s="3" t="s">
        <v>20</v>
      </c>
      <c r="E1619" s="3">
        <v>2018</v>
      </c>
      <c r="F1619" s="3" t="s">
        <v>159</v>
      </c>
      <c r="G1619" s="3" t="s">
        <v>160</v>
      </c>
      <c r="H1619" s="2" t="s">
        <v>412</v>
      </c>
      <c r="I1619" s="3" t="s">
        <v>7</v>
      </c>
      <c r="J1619" s="3" t="s">
        <v>178</v>
      </c>
      <c r="K1619" s="3" t="s">
        <v>178</v>
      </c>
      <c r="L1619" s="3">
        <v>1727</v>
      </c>
      <c r="M1619" s="3">
        <v>2407.96</v>
      </c>
    </row>
    <row r="1620" spans="1:13" x14ac:dyDescent="0.2">
      <c r="A1620" s="43" t="s">
        <v>676</v>
      </c>
      <c r="B1620" s="43" t="s">
        <v>676</v>
      </c>
      <c r="C1620" s="2" t="s">
        <v>518</v>
      </c>
      <c r="D1620" s="3" t="s">
        <v>10</v>
      </c>
      <c r="E1620" s="3">
        <v>2020</v>
      </c>
      <c r="F1620" s="3" t="s">
        <v>152</v>
      </c>
      <c r="G1620" s="3" t="s">
        <v>153</v>
      </c>
      <c r="H1620" s="2" t="s">
        <v>587</v>
      </c>
      <c r="I1620" s="3" t="s">
        <v>2</v>
      </c>
      <c r="J1620" s="3" t="s">
        <v>178</v>
      </c>
      <c r="K1620" s="3" t="s">
        <v>178</v>
      </c>
      <c r="L1620" s="3">
        <v>1342.19</v>
      </c>
      <c r="M1620" s="3">
        <v>1717.7976250000002</v>
      </c>
    </row>
    <row r="1621" spans="1:13" x14ac:dyDescent="0.2">
      <c r="A1621" s="43" t="s">
        <v>676</v>
      </c>
      <c r="B1621" s="43" t="s">
        <v>676</v>
      </c>
      <c r="C1621" s="2" t="s">
        <v>387</v>
      </c>
      <c r="D1621" s="3" t="s">
        <v>11</v>
      </c>
      <c r="E1621" s="3">
        <v>2020</v>
      </c>
      <c r="F1621" s="3" t="s">
        <v>141</v>
      </c>
      <c r="G1621" s="3" t="s">
        <v>142</v>
      </c>
      <c r="H1621" s="2" t="s">
        <v>258</v>
      </c>
      <c r="I1621" s="3" t="s">
        <v>7</v>
      </c>
      <c r="J1621" s="3" t="s">
        <v>678</v>
      </c>
      <c r="K1621" s="3" t="s">
        <v>678</v>
      </c>
      <c r="L1621" s="3">
        <v>1066</v>
      </c>
      <c r="M1621" s="3">
        <v>2847.3</v>
      </c>
    </row>
    <row r="1622" spans="1:13" x14ac:dyDescent="0.2">
      <c r="A1622" s="43" t="s">
        <v>676</v>
      </c>
      <c r="B1622" s="43" t="s">
        <v>676</v>
      </c>
      <c r="C1622" s="2" t="s">
        <v>684</v>
      </c>
      <c r="D1622" s="3" t="s">
        <v>9</v>
      </c>
      <c r="E1622" s="3">
        <v>2018</v>
      </c>
      <c r="F1622" s="3" t="s">
        <v>141</v>
      </c>
      <c r="G1622" s="3" t="s">
        <v>142</v>
      </c>
      <c r="H1622" s="2" t="s">
        <v>215</v>
      </c>
      <c r="I1622" s="3" t="s">
        <v>2</v>
      </c>
      <c r="J1622" s="3" t="s">
        <v>396</v>
      </c>
      <c r="K1622" s="3" t="s">
        <v>396</v>
      </c>
      <c r="L1622" s="3">
        <v>1100</v>
      </c>
      <c r="M1622" s="3">
        <v>2565.21</v>
      </c>
    </row>
    <row r="1623" spans="1:13" x14ac:dyDescent="0.2">
      <c r="A1623" s="43" t="s">
        <v>676</v>
      </c>
      <c r="B1623" s="43" t="s">
        <v>676</v>
      </c>
      <c r="C1623" s="2" t="s">
        <v>320</v>
      </c>
      <c r="D1623" s="3" t="s">
        <v>1</v>
      </c>
      <c r="E1623" s="3">
        <v>2018</v>
      </c>
      <c r="F1623" s="3" t="s">
        <v>141</v>
      </c>
      <c r="G1623" s="3" t="s">
        <v>142</v>
      </c>
      <c r="H1623" s="2" t="s">
        <v>332</v>
      </c>
      <c r="I1623" s="3" t="s">
        <v>49</v>
      </c>
      <c r="J1623" s="3" t="s">
        <v>678</v>
      </c>
      <c r="K1623" s="3" t="s">
        <v>678</v>
      </c>
      <c r="L1623" s="3">
        <v>1718.8</v>
      </c>
      <c r="M1623" s="3">
        <v>5893.71</v>
      </c>
    </row>
    <row r="1624" spans="1:13" x14ac:dyDescent="0.2">
      <c r="A1624" s="43" t="s">
        <v>676</v>
      </c>
      <c r="B1624" s="43" t="s">
        <v>676</v>
      </c>
      <c r="C1624" s="2" t="s">
        <v>421</v>
      </c>
      <c r="D1624" s="3" t="s">
        <v>12</v>
      </c>
      <c r="E1624" s="3">
        <v>2018</v>
      </c>
      <c r="F1624" s="3" t="s">
        <v>422</v>
      </c>
      <c r="G1624" s="3" t="s">
        <v>423</v>
      </c>
      <c r="H1624" s="2" t="s">
        <v>261</v>
      </c>
      <c r="I1624" s="3" t="s">
        <v>0</v>
      </c>
      <c r="J1624" s="3" t="s">
        <v>678</v>
      </c>
      <c r="K1624" s="3" t="s">
        <v>678</v>
      </c>
      <c r="L1624" s="3">
        <v>1298</v>
      </c>
      <c r="M1624" s="3">
        <v>2742.53</v>
      </c>
    </row>
    <row r="1625" spans="1:13" x14ac:dyDescent="0.2">
      <c r="A1625" s="43" t="s">
        <v>676</v>
      </c>
      <c r="B1625" s="43" t="s">
        <v>676</v>
      </c>
      <c r="C1625" s="2" t="s">
        <v>342</v>
      </c>
      <c r="D1625" s="3" t="s">
        <v>8</v>
      </c>
      <c r="E1625" s="3">
        <v>2019</v>
      </c>
      <c r="F1625" s="3" t="s">
        <v>141</v>
      </c>
      <c r="G1625" s="3" t="s">
        <v>142</v>
      </c>
      <c r="H1625" s="2" t="s">
        <v>248</v>
      </c>
      <c r="I1625" s="3" t="s">
        <v>53</v>
      </c>
      <c r="J1625" s="3" t="s">
        <v>678</v>
      </c>
      <c r="K1625" s="3" t="s">
        <v>678</v>
      </c>
      <c r="L1625" s="3">
        <v>1212</v>
      </c>
      <c r="M1625" s="3">
        <v>3818.04</v>
      </c>
    </row>
    <row r="1626" spans="1:13" x14ac:dyDescent="0.2">
      <c r="A1626" s="43" t="s">
        <v>676</v>
      </c>
      <c r="B1626" s="43" t="s">
        <v>676</v>
      </c>
      <c r="C1626" s="2" t="s">
        <v>273</v>
      </c>
      <c r="D1626" s="3" t="s">
        <v>4</v>
      </c>
      <c r="E1626" s="3">
        <v>2020</v>
      </c>
      <c r="F1626" s="3" t="s">
        <v>274</v>
      </c>
      <c r="G1626" s="3" t="s">
        <v>275</v>
      </c>
      <c r="H1626" s="2" t="s">
        <v>313</v>
      </c>
      <c r="I1626" s="3" t="s">
        <v>3</v>
      </c>
      <c r="J1626" s="3" t="s">
        <v>178</v>
      </c>
      <c r="K1626" s="3" t="s">
        <v>178</v>
      </c>
      <c r="L1626" s="3">
        <v>1302.3499999999999</v>
      </c>
      <c r="M1626" s="3">
        <v>5022.6400000000003</v>
      </c>
    </row>
    <row r="1627" spans="1:13" x14ac:dyDescent="0.2">
      <c r="A1627" s="43" t="s">
        <v>676</v>
      </c>
      <c r="B1627" s="43" t="s">
        <v>676</v>
      </c>
      <c r="C1627" s="2" t="s">
        <v>201</v>
      </c>
      <c r="D1627" s="3" t="s">
        <v>26</v>
      </c>
      <c r="E1627" s="3">
        <v>2019</v>
      </c>
      <c r="F1627" s="3" t="s">
        <v>152</v>
      </c>
      <c r="G1627" s="3" t="s">
        <v>153</v>
      </c>
      <c r="H1627" s="2" t="s">
        <v>205</v>
      </c>
      <c r="I1627" s="3" t="s">
        <v>25</v>
      </c>
      <c r="J1627" s="3" t="s">
        <v>678</v>
      </c>
      <c r="K1627" s="3" t="s">
        <v>678</v>
      </c>
      <c r="L1627" s="3">
        <v>1738</v>
      </c>
      <c r="M1627" s="3">
        <v>2367.888559</v>
      </c>
    </row>
    <row r="1628" spans="1:13" x14ac:dyDescent="0.2">
      <c r="A1628" s="43" t="s">
        <v>676</v>
      </c>
      <c r="B1628" s="43" t="s">
        <v>676</v>
      </c>
      <c r="C1628" s="2" t="s">
        <v>201</v>
      </c>
      <c r="D1628" s="3" t="s">
        <v>26</v>
      </c>
      <c r="E1628" s="3">
        <v>2019</v>
      </c>
      <c r="F1628" s="3" t="s">
        <v>152</v>
      </c>
      <c r="G1628" s="3" t="s">
        <v>153</v>
      </c>
      <c r="H1628" s="2" t="s">
        <v>205</v>
      </c>
      <c r="I1628" s="3" t="s">
        <v>41</v>
      </c>
      <c r="J1628" s="3" t="s">
        <v>678</v>
      </c>
      <c r="K1628" s="3" t="s">
        <v>678</v>
      </c>
      <c r="L1628" s="3">
        <v>2785.2</v>
      </c>
      <c r="M1628" s="3">
        <v>3278.1133999999997</v>
      </c>
    </row>
    <row r="1629" spans="1:13" x14ac:dyDescent="0.2">
      <c r="A1629" s="43" t="s">
        <v>676</v>
      </c>
      <c r="B1629" s="43" t="s">
        <v>676</v>
      </c>
      <c r="C1629" s="2" t="s">
        <v>320</v>
      </c>
      <c r="D1629" s="3" t="s">
        <v>1</v>
      </c>
      <c r="E1629" s="3">
        <v>2018</v>
      </c>
      <c r="F1629" s="3" t="s">
        <v>141</v>
      </c>
      <c r="G1629" s="3" t="s">
        <v>142</v>
      </c>
      <c r="H1629" s="2" t="s">
        <v>196</v>
      </c>
      <c r="I1629" s="3" t="s">
        <v>49</v>
      </c>
      <c r="J1629" s="3" t="s">
        <v>678</v>
      </c>
      <c r="K1629" s="3" t="s">
        <v>678</v>
      </c>
      <c r="L1629" s="3">
        <v>1718.8</v>
      </c>
      <c r="M1629" s="3">
        <v>5893.71</v>
      </c>
    </row>
    <row r="1630" spans="1:13" x14ac:dyDescent="0.2">
      <c r="A1630" s="43" t="s">
        <v>676</v>
      </c>
      <c r="B1630" s="43" t="s">
        <v>676</v>
      </c>
      <c r="C1630" s="2" t="s">
        <v>233</v>
      </c>
      <c r="D1630" s="3" t="s">
        <v>39</v>
      </c>
      <c r="E1630" s="3">
        <v>2019</v>
      </c>
      <c r="F1630" s="3" t="s">
        <v>234</v>
      </c>
      <c r="G1630" s="3" t="s">
        <v>235</v>
      </c>
      <c r="H1630" s="2" t="s">
        <v>253</v>
      </c>
      <c r="I1630" s="3" t="s">
        <v>38</v>
      </c>
      <c r="J1630" s="3" t="s">
        <v>678</v>
      </c>
      <c r="K1630" s="3" t="s">
        <v>678</v>
      </c>
      <c r="L1630" s="3">
        <v>1122.19</v>
      </c>
      <c r="M1630" s="3">
        <v>3029.39</v>
      </c>
    </row>
    <row r="1631" spans="1:13" x14ac:dyDescent="0.2">
      <c r="A1631" s="43" t="s">
        <v>676</v>
      </c>
      <c r="B1631" s="43" t="s">
        <v>676</v>
      </c>
      <c r="C1631" s="2" t="s">
        <v>158</v>
      </c>
      <c r="D1631" s="3" t="s">
        <v>16</v>
      </c>
      <c r="E1631" s="3">
        <v>2018</v>
      </c>
      <c r="F1631" s="3" t="s">
        <v>159</v>
      </c>
      <c r="G1631" s="3" t="s">
        <v>160</v>
      </c>
      <c r="H1631" s="2" t="s">
        <v>148</v>
      </c>
      <c r="I1631" s="3" t="s">
        <v>15</v>
      </c>
      <c r="J1631" s="3" t="s">
        <v>678</v>
      </c>
      <c r="K1631" s="3" t="s">
        <v>678</v>
      </c>
      <c r="L1631" s="3">
        <v>1298</v>
      </c>
      <c r="M1631" s="3">
        <v>2245.6999999999998</v>
      </c>
    </row>
    <row r="1632" spans="1:13" x14ac:dyDescent="0.2">
      <c r="A1632" s="43" t="s">
        <v>676</v>
      </c>
      <c r="B1632" s="43" t="s">
        <v>676</v>
      </c>
      <c r="C1632" s="2" t="s">
        <v>273</v>
      </c>
      <c r="D1632" s="3" t="s">
        <v>4</v>
      </c>
      <c r="E1632" s="3">
        <v>2020</v>
      </c>
      <c r="F1632" s="3" t="s">
        <v>274</v>
      </c>
      <c r="G1632" s="3" t="s">
        <v>275</v>
      </c>
      <c r="H1632" s="2" t="s">
        <v>304</v>
      </c>
      <c r="I1632" s="3" t="s">
        <v>3</v>
      </c>
      <c r="J1632" s="3" t="s">
        <v>178</v>
      </c>
      <c r="K1632" s="3" t="s">
        <v>178</v>
      </c>
      <c r="L1632" s="3">
        <v>1302.3499999999999</v>
      </c>
      <c r="M1632" s="3">
        <v>5022.6400000000003</v>
      </c>
    </row>
    <row r="1633" spans="1:13" x14ac:dyDescent="0.2">
      <c r="A1633" s="43" t="s">
        <v>676</v>
      </c>
      <c r="B1633" s="43" t="s">
        <v>676</v>
      </c>
      <c r="C1633" s="2" t="s">
        <v>406</v>
      </c>
      <c r="D1633" s="3" t="s">
        <v>30</v>
      </c>
      <c r="E1633" s="3">
        <v>2018</v>
      </c>
      <c r="F1633" s="3" t="s">
        <v>407</v>
      </c>
      <c r="G1633" s="3" t="s">
        <v>408</v>
      </c>
      <c r="H1633" s="2" t="s">
        <v>409</v>
      </c>
      <c r="I1633" s="3" t="s">
        <v>688</v>
      </c>
      <c r="J1633" s="3" t="s">
        <v>678</v>
      </c>
      <c r="K1633" s="3" t="s">
        <v>678</v>
      </c>
      <c r="L1633" s="3">
        <v>1298</v>
      </c>
      <c r="M1633" s="3">
        <v>1811.8781999999999</v>
      </c>
    </row>
    <row r="1634" spans="1:13" x14ac:dyDescent="0.2">
      <c r="A1634" s="43" t="s">
        <v>676</v>
      </c>
      <c r="B1634" s="43" t="s">
        <v>676</v>
      </c>
      <c r="C1634" s="2" t="s">
        <v>518</v>
      </c>
      <c r="D1634" s="3" t="s">
        <v>10</v>
      </c>
      <c r="E1634" s="3">
        <v>2020</v>
      </c>
      <c r="F1634" s="3" t="s">
        <v>152</v>
      </c>
      <c r="G1634" s="3" t="s">
        <v>153</v>
      </c>
      <c r="H1634" s="2" t="s">
        <v>588</v>
      </c>
      <c r="I1634" s="3" t="s">
        <v>2</v>
      </c>
      <c r="J1634" s="3" t="s">
        <v>678</v>
      </c>
      <c r="K1634" s="3" t="s">
        <v>678</v>
      </c>
      <c r="L1634" s="3">
        <v>1342.19</v>
      </c>
      <c r="M1634" s="3">
        <v>1833.326665</v>
      </c>
    </row>
    <row r="1635" spans="1:13" x14ac:dyDescent="0.2">
      <c r="A1635" s="43" t="s">
        <v>676</v>
      </c>
      <c r="B1635" s="43" t="s">
        <v>676</v>
      </c>
      <c r="C1635" s="2" t="s">
        <v>201</v>
      </c>
      <c r="D1635" s="3" t="s">
        <v>26</v>
      </c>
      <c r="E1635" s="3">
        <v>2019</v>
      </c>
      <c r="F1635" s="3" t="s">
        <v>152</v>
      </c>
      <c r="G1635" s="3" t="s">
        <v>153</v>
      </c>
      <c r="H1635" s="2" t="s">
        <v>204</v>
      </c>
      <c r="I1635" s="3" t="s">
        <v>0</v>
      </c>
      <c r="J1635" s="3" t="s">
        <v>678</v>
      </c>
      <c r="K1635" s="3" t="s">
        <v>678</v>
      </c>
      <c r="L1635" s="3">
        <v>1738</v>
      </c>
      <c r="M1635" s="3">
        <v>2237.633926</v>
      </c>
    </row>
    <row r="1636" spans="1:13" x14ac:dyDescent="0.2">
      <c r="A1636" s="43" t="s">
        <v>676</v>
      </c>
      <c r="B1636" s="43" t="s">
        <v>676</v>
      </c>
      <c r="C1636" s="2" t="s">
        <v>438</v>
      </c>
      <c r="D1636" s="3" t="s">
        <v>19</v>
      </c>
      <c r="E1636" s="3">
        <v>2019</v>
      </c>
      <c r="F1636" s="3" t="s">
        <v>439</v>
      </c>
      <c r="G1636" s="3" t="s">
        <v>440</v>
      </c>
      <c r="H1636" s="2" t="s">
        <v>503</v>
      </c>
      <c r="I1636" s="3" t="s">
        <v>2</v>
      </c>
      <c r="J1636" s="3" t="s">
        <v>178</v>
      </c>
      <c r="K1636" s="3" t="s">
        <v>178</v>
      </c>
      <c r="L1636" s="3">
        <v>1122.2</v>
      </c>
      <c r="M1636" s="3">
        <v>3112.55</v>
      </c>
    </row>
    <row r="1637" spans="1:13" x14ac:dyDescent="0.2">
      <c r="A1637" s="43" t="s">
        <v>676</v>
      </c>
      <c r="B1637" s="43" t="s">
        <v>676</v>
      </c>
      <c r="C1637" s="2" t="s">
        <v>342</v>
      </c>
      <c r="D1637" s="3" t="s">
        <v>8</v>
      </c>
      <c r="E1637" s="3">
        <v>2019</v>
      </c>
      <c r="F1637" s="3" t="s">
        <v>141</v>
      </c>
      <c r="G1637" s="3" t="s">
        <v>142</v>
      </c>
      <c r="H1637" s="2" t="s">
        <v>226</v>
      </c>
      <c r="I1637" s="3" t="s">
        <v>53</v>
      </c>
      <c r="J1637" s="3" t="s">
        <v>678</v>
      </c>
      <c r="K1637" s="3" t="s">
        <v>678</v>
      </c>
      <c r="L1637" s="3">
        <v>1212</v>
      </c>
      <c r="M1637" s="3">
        <v>3818.04</v>
      </c>
    </row>
    <row r="1638" spans="1:13" x14ac:dyDescent="0.2">
      <c r="A1638" s="43" t="s">
        <v>676</v>
      </c>
      <c r="B1638" s="43" t="s">
        <v>676</v>
      </c>
      <c r="C1638" s="2" t="s">
        <v>387</v>
      </c>
      <c r="D1638" s="3" t="s">
        <v>11</v>
      </c>
      <c r="E1638" s="3">
        <v>2020</v>
      </c>
      <c r="F1638" s="3" t="s">
        <v>141</v>
      </c>
      <c r="G1638" s="3" t="s">
        <v>142</v>
      </c>
      <c r="H1638" s="2" t="s">
        <v>256</v>
      </c>
      <c r="I1638" s="3" t="s">
        <v>0</v>
      </c>
      <c r="J1638" s="3" t="s">
        <v>678</v>
      </c>
      <c r="K1638" s="3" t="s">
        <v>678</v>
      </c>
      <c r="L1638" s="3">
        <v>1599</v>
      </c>
      <c r="M1638" s="3">
        <v>2144.64</v>
      </c>
    </row>
    <row r="1639" spans="1:13" x14ac:dyDescent="0.2">
      <c r="A1639" s="43" t="s">
        <v>676</v>
      </c>
      <c r="B1639" s="43" t="s">
        <v>676</v>
      </c>
      <c r="C1639" s="2" t="s">
        <v>438</v>
      </c>
      <c r="D1639" s="3" t="s">
        <v>19</v>
      </c>
      <c r="E1639" s="3">
        <v>2019</v>
      </c>
      <c r="F1639" s="3" t="s">
        <v>439</v>
      </c>
      <c r="G1639" s="3" t="s">
        <v>440</v>
      </c>
      <c r="H1639" s="2" t="s">
        <v>441</v>
      </c>
      <c r="I1639" s="3" t="s">
        <v>2</v>
      </c>
      <c r="J1639" s="3" t="s">
        <v>396</v>
      </c>
      <c r="K1639" s="3" t="s">
        <v>396</v>
      </c>
      <c r="L1639" s="3">
        <v>1122.2</v>
      </c>
      <c r="M1639" s="3">
        <v>3112.55</v>
      </c>
    </row>
    <row r="1640" spans="1:13" x14ac:dyDescent="0.2">
      <c r="A1640" s="43" t="s">
        <v>676</v>
      </c>
      <c r="B1640" s="43" t="s">
        <v>676</v>
      </c>
      <c r="C1640" s="2" t="s">
        <v>438</v>
      </c>
      <c r="D1640" s="3" t="s">
        <v>19</v>
      </c>
      <c r="E1640" s="3">
        <v>2019</v>
      </c>
      <c r="F1640" s="3" t="s">
        <v>439</v>
      </c>
      <c r="G1640" s="3" t="s">
        <v>440</v>
      </c>
      <c r="H1640" s="2" t="s">
        <v>504</v>
      </c>
      <c r="I1640" s="3" t="s">
        <v>2</v>
      </c>
      <c r="J1640" s="3" t="s">
        <v>678</v>
      </c>
      <c r="K1640" s="3" t="s">
        <v>678</v>
      </c>
      <c r="L1640" s="3">
        <v>1122.2</v>
      </c>
      <c r="M1640" s="3">
        <v>3112.55</v>
      </c>
    </row>
    <row r="1641" spans="1:13" x14ac:dyDescent="0.2">
      <c r="A1641" s="43" t="s">
        <v>676</v>
      </c>
      <c r="B1641" s="43" t="s">
        <v>676</v>
      </c>
      <c r="C1641" s="2" t="s">
        <v>201</v>
      </c>
      <c r="D1641" s="3" t="s">
        <v>26</v>
      </c>
      <c r="E1641" s="3">
        <v>2019</v>
      </c>
      <c r="F1641" s="3" t="s">
        <v>152</v>
      </c>
      <c r="G1641" s="3" t="s">
        <v>153</v>
      </c>
      <c r="H1641" s="2" t="s">
        <v>203</v>
      </c>
      <c r="I1641" s="3" t="s">
        <v>21</v>
      </c>
      <c r="J1641" s="3" t="s">
        <v>678</v>
      </c>
      <c r="K1641" s="3" t="s">
        <v>678</v>
      </c>
      <c r="L1641" s="3">
        <v>2576.12</v>
      </c>
      <c r="M1641" s="3">
        <v>3719.4195899999995</v>
      </c>
    </row>
    <row r="1642" spans="1:13" x14ac:dyDescent="0.2">
      <c r="A1642" s="43" t="s">
        <v>676</v>
      </c>
      <c r="B1642" s="43" t="s">
        <v>676</v>
      </c>
      <c r="C1642" s="2" t="s">
        <v>273</v>
      </c>
      <c r="D1642" s="3" t="s">
        <v>4</v>
      </c>
      <c r="E1642" s="3">
        <v>2020</v>
      </c>
      <c r="F1642" s="3" t="s">
        <v>274</v>
      </c>
      <c r="G1642" s="3" t="s">
        <v>275</v>
      </c>
      <c r="H1642" s="2" t="s">
        <v>286</v>
      </c>
      <c r="I1642" s="3" t="s">
        <v>3</v>
      </c>
      <c r="J1642" s="3" t="s">
        <v>178</v>
      </c>
      <c r="K1642" s="3" t="s">
        <v>178</v>
      </c>
      <c r="L1642" s="3">
        <v>1302.3499999999999</v>
      </c>
      <c r="M1642" s="3">
        <v>5022.6400000000003</v>
      </c>
    </row>
    <row r="1643" spans="1:13" x14ac:dyDescent="0.2">
      <c r="A1643" s="43" t="s">
        <v>676</v>
      </c>
      <c r="B1643" s="43" t="s">
        <v>676</v>
      </c>
      <c r="C1643" s="2" t="s">
        <v>342</v>
      </c>
      <c r="D1643" s="3" t="s">
        <v>8</v>
      </c>
      <c r="E1643" s="3">
        <v>2019</v>
      </c>
      <c r="F1643" s="3" t="s">
        <v>141</v>
      </c>
      <c r="G1643" s="3" t="s">
        <v>142</v>
      </c>
      <c r="H1643" s="2" t="s">
        <v>257</v>
      </c>
      <c r="I1643" s="3" t="s">
        <v>53</v>
      </c>
      <c r="J1643" s="3" t="s">
        <v>678</v>
      </c>
      <c r="K1643" s="3" t="s">
        <v>678</v>
      </c>
      <c r="L1643" s="3">
        <v>1212</v>
      </c>
      <c r="M1643" s="3">
        <v>3818.04</v>
      </c>
    </row>
    <row r="1644" spans="1:13" x14ac:dyDescent="0.2">
      <c r="A1644" s="43" t="s">
        <v>676</v>
      </c>
      <c r="B1644" s="43" t="s">
        <v>676</v>
      </c>
      <c r="C1644" s="2" t="s">
        <v>342</v>
      </c>
      <c r="D1644" s="3" t="s">
        <v>8</v>
      </c>
      <c r="E1644" s="3">
        <v>2019</v>
      </c>
      <c r="F1644" s="3" t="s">
        <v>141</v>
      </c>
      <c r="G1644" s="3" t="s">
        <v>142</v>
      </c>
      <c r="H1644" s="2" t="s">
        <v>222</v>
      </c>
      <c r="I1644" s="3" t="s">
        <v>64</v>
      </c>
      <c r="J1644" s="3" t="s">
        <v>678</v>
      </c>
      <c r="K1644" s="3" t="s">
        <v>678</v>
      </c>
      <c r="L1644" s="3">
        <v>1212</v>
      </c>
      <c r="M1644" s="3">
        <v>4037.64</v>
      </c>
    </row>
    <row r="1645" spans="1:13" x14ac:dyDescent="0.2">
      <c r="A1645" s="43" t="s">
        <v>676</v>
      </c>
      <c r="B1645" s="43" t="s">
        <v>676</v>
      </c>
      <c r="C1645" s="2" t="s">
        <v>320</v>
      </c>
      <c r="D1645" s="3" t="s">
        <v>1</v>
      </c>
      <c r="E1645" s="3">
        <v>2018</v>
      </c>
      <c r="F1645" s="3" t="s">
        <v>141</v>
      </c>
      <c r="G1645" s="3" t="s">
        <v>142</v>
      </c>
      <c r="H1645" s="2" t="s">
        <v>204</v>
      </c>
      <c r="I1645" s="3" t="s">
        <v>49</v>
      </c>
      <c r="J1645" s="3" t="s">
        <v>678</v>
      </c>
      <c r="K1645" s="3" t="s">
        <v>678</v>
      </c>
      <c r="L1645" s="3">
        <v>1718.8</v>
      </c>
      <c r="M1645" s="3">
        <v>5893.71</v>
      </c>
    </row>
    <row r="1646" spans="1:13" x14ac:dyDescent="0.2">
      <c r="A1646" s="43" t="s">
        <v>676</v>
      </c>
      <c r="B1646" s="43" t="s">
        <v>676</v>
      </c>
      <c r="C1646" s="2" t="s">
        <v>518</v>
      </c>
      <c r="D1646" s="3" t="s">
        <v>10</v>
      </c>
      <c r="E1646" s="3">
        <v>2020</v>
      </c>
      <c r="F1646" s="3" t="s">
        <v>152</v>
      </c>
      <c r="G1646" s="3" t="s">
        <v>153</v>
      </c>
      <c r="H1646" s="2" t="s">
        <v>589</v>
      </c>
      <c r="I1646" s="3" t="s">
        <v>2</v>
      </c>
      <c r="J1646" s="3" t="s">
        <v>178</v>
      </c>
      <c r="K1646" s="3" t="s">
        <v>178</v>
      </c>
      <c r="L1646" s="3">
        <v>1122.19</v>
      </c>
      <c r="M1646" s="3">
        <v>1615.055249</v>
      </c>
    </row>
    <row r="1647" spans="1:13" x14ac:dyDescent="0.2">
      <c r="A1647" s="43" t="s">
        <v>676</v>
      </c>
      <c r="B1647" s="43" t="s">
        <v>676</v>
      </c>
      <c r="C1647" s="2" t="s">
        <v>273</v>
      </c>
      <c r="D1647" s="3" t="s">
        <v>4</v>
      </c>
      <c r="E1647" s="3">
        <v>2020</v>
      </c>
      <c r="F1647" s="3" t="s">
        <v>274</v>
      </c>
      <c r="G1647" s="3" t="s">
        <v>275</v>
      </c>
      <c r="H1647" s="2" t="s">
        <v>227</v>
      </c>
      <c r="I1647" s="3" t="s">
        <v>3</v>
      </c>
      <c r="J1647" s="3" t="s">
        <v>178</v>
      </c>
      <c r="K1647" s="3" t="s">
        <v>178</v>
      </c>
      <c r="L1647" s="3">
        <v>1302.3499999999999</v>
      </c>
      <c r="M1647" s="3">
        <v>5022.6400000000003</v>
      </c>
    </row>
    <row r="1648" spans="1:13" x14ac:dyDescent="0.2">
      <c r="A1648" s="43" t="s">
        <v>676</v>
      </c>
      <c r="B1648" s="43" t="s">
        <v>676</v>
      </c>
      <c r="C1648" s="2" t="s">
        <v>166</v>
      </c>
      <c r="D1648" s="3" t="s">
        <v>81</v>
      </c>
      <c r="E1648" s="3">
        <v>2021</v>
      </c>
      <c r="F1648" s="3" t="s">
        <v>167</v>
      </c>
      <c r="G1648" s="3" t="s">
        <v>168</v>
      </c>
      <c r="H1648" s="2" t="s">
        <v>171</v>
      </c>
      <c r="I1648" s="3" t="s">
        <v>0</v>
      </c>
      <c r="J1648" s="3" t="s">
        <v>678</v>
      </c>
      <c r="K1648" s="3" t="s">
        <v>678</v>
      </c>
      <c r="L1648" s="3">
        <v>1454.4</v>
      </c>
      <c r="M1648" s="3">
        <v>3035.65</v>
      </c>
    </row>
    <row r="1649" spans="1:13" x14ac:dyDescent="0.2">
      <c r="A1649" s="43" t="s">
        <v>676</v>
      </c>
      <c r="B1649" s="43" t="s">
        <v>676</v>
      </c>
      <c r="C1649" s="2" t="s">
        <v>438</v>
      </c>
      <c r="D1649" s="3" t="s">
        <v>19</v>
      </c>
      <c r="E1649" s="3">
        <v>2019</v>
      </c>
      <c r="F1649" s="3" t="s">
        <v>439</v>
      </c>
      <c r="G1649" s="3" t="s">
        <v>440</v>
      </c>
      <c r="H1649" s="2" t="s">
        <v>494</v>
      </c>
      <c r="I1649" s="3" t="s">
        <v>2</v>
      </c>
      <c r="J1649" s="3" t="s">
        <v>178</v>
      </c>
      <c r="K1649" s="3" t="s">
        <v>178</v>
      </c>
      <c r="L1649" s="3">
        <v>1122.2</v>
      </c>
      <c r="M1649" s="3">
        <v>3112.55</v>
      </c>
    </row>
    <row r="1650" spans="1:13" x14ac:dyDescent="0.2">
      <c r="A1650" s="43" t="s">
        <v>676</v>
      </c>
      <c r="B1650" s="43" t="s">
        <v>676</v>
      </c>
      <c r="C1650" s="2" t="s">
        <v>320</v>
      </c>
      <c r="D1650" s="3" t="s">
        <v>1</v>
      </c>
      <c r="E1650" s="3">
        <v>2018</v>
      </c>
      <c r="F1650" s="3" t="s">
        <v>141</v>
      </c>
      <c r="G1650" s="3" t="s">
        <v>142</v>
      </c>
      <c r="H1650" s="2" t="s">
        <v>204</v>
      </c>
      <c r="I1650" s="3" t="s">
        <v>0</v>
      </c>
      <c r="J1650" s="3" t="s">
        <v>678</v>
      </c>
      <c r="K1650" s="3" t="s">
        <v>678</v>
      </c>
      <c r="L1650" s="3">
        <v>1212</v>
      </c>
      <c r="M1650" s="3">
        <v>4380.49</v>
      </c>
    </row>
    <row r="1651" spans="1:13" x14ac:dyDescent="0.2">
      <c r="A1651" s="43" t="s">
        <v>676</v>
      </c>
      <c r="B1651" s="43" t="s">
        <v>676</v>
      </c>
      <c r="C1651" s="2" t="s">
        <v>151</v>
      </c>
      <c r="D1651" s="3" t="s">
        <v>22</v>
      </c>
      <c r="E1651" s="3">
        <v>2021</v>
      </c>
      <c r="F1651" s="3" t="s">
        <v>152</v>
      </c>
      <c r="G1651" s="3" t="s">
        <v>153</v>
      </c>
      <c r="H1651" s="2" t="s">
        <v>154</v>
      </c>
      <c r="I1651" s="3" t="s">
        <v>21</v>
      </c>
      <c r="J1651" s="3" t="s">
        <v>678</v>
      </c>
      <c r="K1651" s="3" t="s">
        <v>678</v>
      </c>
      <c r="L1651" s="3">
        <v>2026.8000000000002</v>
      </c>
      <c r="M1651" s="3">
        <v>3173.43</v>
      </c>
    </row>
    <row r="1652" spans="1:13" x14ac:dyDescent="0.2">
      <c r="A1652" s="43" t="s">
        <v>676</v>
      </c>
      <c r="B1652" s="43" t="s">
        <v>676</v>
      </c>
      <c r="C1652" s="2" t="s">
        <v>158</v>
      </c>
      <c r="D1652" s="3" t="s">
        <v>16</v>
      </c>
      <c r="E1652" s="3">
        <v>2018</v>
      </c>
      <c r="F1652" s="3" t="s">
        <v>159</v>
      </c>
      <c r="G1652" s="3" t="s">
        <v>160</v>
      </c>
      <c r="H1652" s="2" t="s">
        <v>148</v>
      </c>
      <c r="I1652" s="3" t="s">
        <v>15</v>
      </c>
      <c r="J1652" s="3" t="s">
        <v>678</v>
      </c>
      <c r="K1652" s="3" t="s">
        <v>678</v>
      </c>
      <c r="L1652" s="3">
        <v>1298</v>
      </c>
      <c r="M1652" s="3">
        <v>2245.6999999999998</v>
      </c>
    </row>
    <row r="1653" spans="1:13" x14ac:dyDescent="0.2">
      <c r="A1653" s="43" t="s">
        <v>676</v>
      </c>
      <c r="B1653" s="43" t="s">
        <v>676</v>
      </c>
      <c r="C1653" s="2" t="s">
        <v>342</v>
      </c>
      <c r="D1653" s="3" t="s">
        <v>8</v>
      </c>
      <c r="E1653" s="3">
        <v>2019</v>
      </c>
      <c r="F1653" s="3" t="s">
        <v>141</v>
      </c>
      <c r="G1653" s="3" t="s">
        <v>142</v>
      </c>
      <c r="H1653" s="2" t="s">
        <v>257</v>
      </c>
      <c r="I1653" s="3" t="s">
        <v>53</v>
      </c>
      <c r="J1653" s="3" t="s">
        <v>678</v>
      </c>
      <c r="K1653" s="3" t="s">
        <v>678</v>
      </c>
      <c r="L1653" s="3">
        <v>1212</v>
      </c>
      <c r="M1653" s="3">
        <v>3818.04</v>
      </c>
    </row>
    <row r="1654" spans="1:13" x14ac:dyDescent="0.2">
      <c r="A1654" s="43" t="s">
        <v>676</v>
      </c>
      <c r="B1654" s="43" t="s">
        <v>676</v>
      </c>
      <c r="C1654" s="2" t="s">
        <v>320</v>
      </c>
      <c r="D1654" s="3" t="s">
        <v>1</v>
      </c>
      <c r="E1654" s="3">
        <v>2018</v>
      </c>
      <c r="F1654" s="3" t="s">
        <v>141</v>
      </c>
      <c r="G1654" s="3" t="s">
        <v>142</v>
      </c>
      <c r="H1654" s="2" t="s">
        <v>204</v>
      </c>
      <c r="I1654" s="3" t="s">
        <v>0</v>
      </c>
      <c r="J1654" s="3" t="s">
        <v>678</v>
      </c>
      <c r="K1654" s="3" t="s">
        <v>678</v>
      </c>
      <c r="L1654" s="3">
        <v>1212</v>
      </c>
      <c r="M1654" s="3">
        <v>4380.49</v>
      </c>
    </row>
    <row r="1655" spans="1:13" x14ac:dyDescent="0.2">
      <c r="A1655" s="43" t="s">
        <v>676</v>
      </c>
      <c r="B1655" s="43" t="s">
        <v>676</v>
      </c>
      <c r="C1655" s="2" t="s">
        <v>233</v>
      </c>
      <c r="D1655" s="3" t="s">
        <v>39</v>
      </c>
      <c r="E1655" s="3">
        <v>2019</v>
      </c>
      <c r="F1655" s="3" t="s">
        <v>234</v>
      </c>
      <c r="G1655" s="3" t="s">
        <v>235</v>
      </c>
      <c r="H1655" s="2" t="s">
        <v>256</v>
      </c>
      <c r="I1655" s="3" t="s">
        <v>38</v>
      </c>
      <c r="J1655" s="3" t="s">
        <v>678</v>
      </c>
      <c r="K1655" s="3" t="s">
        <v>678</v>
      </c>
      <c r="L1655" s="3">
        <v>1122.19</v>
      </c>
      <c r="M1655" s="3">
        <v>3029.39</v>
      </c>
    </row>
    <row r="1656" spans="1:13" x14ac:dyDescent="0.2">
      <c r="A1656" s="43" t="s">
        <v>676</v>
      </c>
      <c r="B1656" s="43" t="s">
        <v>676</v>
      </c>
      <c r="C1656" s="2" t="s">
        <v>320</v>
      </c>
      <c r="D1656" s="3" t="s">
        <v>1</v>
      </c>
      <c r="E1656" s="3">
        <v>2018</v>
      </c>
      <c r="F1656" s="3" t="s">
        <v>141</v>
      </c>
      <c r="G1656" s="3" t="s">
        <v>142</v>
      </c>
      <c r="H1656" s="2" t="s">
        <v>205</v>
      </c>
      <c r="I1656" s="3" t="s">
        <v>49</v>
      </c>
      <c r="J1656" s="3" t="s">
        <v>678</v>
      </c>
      <c r="K1656" s="3" t="s">
        <v>678</v>
      </c>
      <c r="L1656" s="3">
        <v>1718.8</v>
      </c>
      <c r="M1656" s="3">
        <v>5893.71</v>
      </c>
    </row>
    <row r="1657" spans="1:13" x14ac:dyDescent="0.2">
      <c r="A1657" s="43" t="s">
        <v>676</v>
      </c>
      <c r="B1657" s="43" t="s">
        <v>676</v>
      </c>
      <c r="C1657" s="2" t="s">
        <v>438</v>
      </c>
      <c r="D1657" s="3" t="s">
        <v>19</v>
      </c>
      <c r="E1657" s="3">
        <v>2019</v>
      </c>
      <c r="F1657" s="3" t="s">
        <v>439</v>
      </c>
      <c r="G1657" s="3" t="s">
        <v>440</v>
      </c>
      <c r="H1657" s="2" t="s">
        <v>490</v>
      </c>
      <c r="I1657" s="3" t="s">
        <v>2</v>
      </c>
      <c r="J1657" s="3" t="s">
        <v>178</v>
      </c>
      <c r="K1657" s="3" t="s">
        <v>178</v>
      </c>
      <c r="L1657" s="3">
        <v>1122.2</v>
      </c>
      <c r="M1657" s="3">
        <v>3112.55</v>
      </c>
    </row>
    <row r="1658" spans="1:13" x14ac:dyDescent="0.2">
      <c r="A1658" s="43" t="s">
        <v>676</v>
      </c>
      <c r="B1658" s="43" t="s">
        <v>676</v>
      </c>
      <c r="C1658" s="2" t="s">
        <v>411</v>
      </c>
      <c r="D1658" s="3" t="s">
        <v>20</v>
      </c>
      <c r="E1658" s="3">
        <v>2018</v>
      </c>
      <c r="F1658" s="3" t="s">
        <v>159</v>
      </c>
      <c r="G1658" s="3" t="s">
        <v>160</v>
      </c>
      <c r="H1658" s="2" t="s">
        <v>255</v>
      </c>
      <c r="I1658" s="3" t="s">
        <v>0</v>
      </c>
      <c r="J1658" s="3" t="s">
        <v>678</v>
      </c>
      <c r="K1658" s="3" t="s">
        <v>678</v>
      </c>
      <c r="L1658" s="3">
        <v>1298</v>
      </c>
      <c r="M1658" s="3">
        <v>1694</v>
      </c>
    </row>
    <row r="1659" spans="1:13" x14ac:dyDescent="0.2">
      <c r="A1659" s="43" t="s">
        <v>676</v>
      </c>
      <c r="B1659" s="43" t="s">
        <v>676</v>
      </c>
      <c r="C1659" s="2" t="s">
        <v>517</v>
      </c>
      <c r="D1659" s="3" t="s">
        <v>85</v>
      </c>
      <c r="E1659" s="3">
        <v>2018</v>
      </c>
      <c r="F1659" s="3" t="s">
        <v>159</v>
      </c>
      <c r="G1659" s="3" t="s">
        <v>160</v>
      </c>
      <c r="H1659" s="2" t="s">
        <v>269</v>
      </c>
      <c r="I1659" s="3" t="s">
        <v>0</v>
      </c>
      <c r="J1659" s="3" t="s">
        <v>678</v>
      </c>
      <c r="K1659" s="3" t="s">
        <v>678</v>
      </c>
      <c r="L1659" s="3">
        <v>1298</v>
      </c>
      <c r="M1659" s="3">
        <v>1694</v>
      </c>
    </row>
    <row r="1660" spans="1:13" x14ac:dyDescent="0.2">
      <c r="A1660" s="43" t="s">
        <v>676</v>
      </c>
      <c r="B1660" s="43" t="s">
        <v>676</v>
      </c>
      <c r="C1660" s="2" t="s">
        <v>387</v>
      </c>
      <c r="D1660" s="3" t="s">
        <v>11</v>
      </c>
      <c r="E1660" s="3">
        <v>2020</v>
      </c>
      <c r="F1660" s="3" t="s">
        <v>141</v>
      </c>
      <c r="G1660" s="3" t="s">
        <v>142</v>
      </c>
      <c r="H1660" s="2" t="s">
        <v>256</v>
      </c>
      <c r="I1660" s="3" t="s">
        <v>0</v>
      </c>
      <c r="J1660" s="3" t="s">
        <v>678</v>
      </c>
      <c r="K1660" s="3" t="s">
        <v>678</v>
      </c>
      <c r="L1660" s="3">
        <v>1599</v>
      </c>
      <c r="M1660" s="3">
        <v>2144.64</v>
      </c>
    </row>
    <row r="1661" spans="1:13" x14ac:dyDescent="0.2">
      <c r="A1661" s="43" t="s">
        <v>676</v>
      </c>
      <c r="B1661" s="43" t="s">
        <v>676</v>
      </c>
      <c r="C1661" s="2" t="s">
        <v>518</v>
      </c>
      <c r="D1661" s="3" t="s">
        <v>10</v>
      </c>
      <c r="E1661" s="3">
        <v>2020</v>
      </c>
      <c r="F1661" s="3" t="s">
        <v>152</v>
      </c>
      <c r="G1661" s="3" t="s">
        <v>153</v>
      </c>
      <c r="H1661" s="2" t="s">
        <v>574</v>
      </c>
      <c r="I1661" s="3" t="s">
        <v>2</v>
      </c>
      <c r="J1661" s="3" t="s">
        <v>178</v>
      </c>
      <c r="K1661" s="3" t="s">
        <v>178</v>
      </c>
      <c r="L1661" s="3">
        <v>1122.19</v>
      </c>
      <c r="M1661" s="3">
        <v>1499.5262090000001</v>
      </c>
    </row>
    <row r="1662" spans="1:13" x14ac:dyDescent="0.2">
      <c r="A1662" s="43" t="s">
        <v>676</v>
      </c>
      <c r="B1662" s="43" t="s">
        <v>676</v>
      </c>
      <c r="C1662" s="2" t="s">
        <v>518</v>
      </c>
      <c r="D1662" s="3" t="s">
        <v>10</v>
      </c>
      <c r="E1662" s="3">
        <v>2020</v>
      </c>
      <c r="F1662" s="3" t="s">
        <v>152</v>
      </c>
      <c r="G1662" s="3" t="s">
        <v>153</v>
      </c>
      <c r="H1662" s="2" t="s">
        <v>559</v>
      </c>
      <c r="I1662" s="3" t="s">
        <v>2</v>
      </c>
      <c r="J1662" s="3" t="s">
        <v>178</v>
      </c>
      <c r="K1662" s="3" t="s">
        <v>178</v>
      </c>
      <c r="L1662" s="3">
        <v>1725.83</v>
      </c>
      <c r="M1662" s="3">
        <v>2069.9407809999998</v>
      </c>
    </row>
    <row r="1663" spans="1:13" x14ac:dyDescent="0.2">
      <c r="A1663" s="43" t="s">
        <v>676</v>
      </c>
      <c r="B1663" s="43" t="s">
        <v>676</v>
      </c>
      <c r="C1663" s="2" t="s">
        <v>518</v>
      </c>
      <c r="D1663" s="3" t="s">
        <v>10</v>
      </c>
      <c r="E1663" s="3">
        <v>2020</v>
      </c>
      <c r="F1663" s="3" t="s">
        <v>152</v>
      </c>
      <c r="G1663" s="3" t="s">
        <v>153</v>
      </c>
      <c r="H1663" s="2" t="s">
        <v>574</v>
      </c>
      <c r="I1663" s="3" t="s">
        <v>2</v>
      </c>
      <c r="J1663" s="3" t="s">
        <v>178</v>
      </c>
      <c r="K1663" s="3" t="s">
        <v>178</v>
      </c>
      <c r="L1663" s="3">
        <v>1122.19</v>
      </c>
      <c r="M1663" s="3">
        <v>1499.5262090000001</v>
      </c>
    </row>
    <row r="1664" spans="1:13" x14ac:dyDescent="0.2">
      <c r="A1664" s="43" t="s">
        <v>676</v>
      </c>
      <c r="B1664" s="43" t="s">
        <v>676</v>
      </c>
      <c r="C1664" s="2" t="s">
        <v>413</v>
      </c>
      <c r="D1664" s="3" t="s">
        <v>32</v>
      </c>
      <c r="E1664" s="3">
        <v>2018</v>
      </c>
      <c r="F1664" s="3" t="s">
        <v>162</v>
      </c>
      <c r="G1664" s="3" t="s">
        <v>163</v>
      </c>
      <c r="H1664" s="2" t="s">
        <v>415</v>
      </c>
      <c r="I1664" s="3" t="s">
        <v>31</v>
      </c>
      <c r="J1664" s="3" t="s">
        <v>678</v>
      </c>
      <c r="K1664" s="3" t="s">
        <v>678</v>
      </c>
      <c r="L1664" s="3">
        <v>5131.8900000000003</v>
      </c>
      <c r="M1664" s="3">
        <v>9670.25</v>
      </c>
    </row>
    <row r="1665" spans="1:13" x14ac:dyDescent="0.2">
      <c r="A1665" s="43" t="s">
        <v>676</v>
      </c>
      <c r="B1665" s="43" t="s">
        <v>676</v>
      </c>
      <c r="C1665" s="2" t="s">
        <v>212</v>
      </c>
      <c r="D1665" s="3" t="s">
        <v>57</v>
      </c>
      <c r="E1665" s="3">
        <v>2016</v>
      </c>
      <c r="F1665" s="3" t="s">
        <v>152</v>
      </c>
      <c r="G1665" s="3" t="s">
        <v>153</v>
      </c>
      <c r="H1665" s="2" t="s">
        <v>213</v>
      </c>
      <c r="I1665" s="3" t="s">
        <v>58</v>
      </c>
      <c r="J1665" s="3" t="s">
        <v>678</v>
      </c>
      <c r="K1665" s="3" t="s">
        <v>678</v>
      </c>
      <c r="L1665" s="3">
        <v>1202.44</v>
      </c>
      <c r="M1665" s="3">
        <v>2504.9230080000002</v>
      </c>
    </row>
    <row r="1666" spans="1:13" x14ac:dyDescent="0.2">
      <c r="A1666" s="43" t="s">
        <v>676</v>
      </c>
      <c r="B1666" s="43" t="s">
        <v>676</v>
      </c>
      <c r="C1666" s="2" t="s">
        <v>320</v>
      </c>
      <c r="D1666" s="3" t="s">
        <v>1</v>
      </c>
      <c r="E1666" s="3">
        <v>2018</v>
      </c>
      <c r="F1666" s="3" t="s">
        <v>141</v>
      </c>
      <c r="G1666" s="3" t="s">
        <v>142</v>
      </c>
      <c r="H1666" s="2" t="s">
        <v>258</v>
      </c>
      <c r="I1666" s="3" t="s">
        <v>0</v>
      </c>
      <c r="J1666" s="3" t="s">
        <v>678</v>
      </c>
      <c r="K1666" s="3" t="s">
        <v>678</v>
      </c>
      <c r="L1666" s="3">
        <v>1212</v>
      </c>
      <c r="M1666" s="3">
        <v>4380.49</v>
      </c>
    </row>
    <row r="1667" spans="1:13" x14ac:dyDescent="0.2">
      <c r="A1667" s="43" t="s">
        <v>676</v>
      </c>
      <c r="B1667" s="43" t="s">
        <v>676</v>
      </c>
      <c r="C1667" s="2" t="s">
        <v>320</v>
      </c>
      <c r="D1667" s="3" t="s">
        <v>1</v>
      </c>
      <c r="E1667" s="3">
        <v>2018</v>
      </c>
      <c r="F1667" s="3" t="s">
        <v>141</v>
      </c>
      <c r="G1667" s="3" t="s">
        <v>142</v>
      </c>
      <c r="H1667" s="2" t="s">
        <v>326</v>
      </c>
      <c r="I1667" s="3" t="s">
        <v>0</v>
      </c>
      <c r="J1667" s="3" t="s">
        <v>678</v>
      </c>
      <c r="K1667" s="3" t="s">
        <v>678</v>
      </c>
      <c r="L1667" s="3">
        <v>1212</v>
      </c>
      <c r="M1667" s="3">
        <v>4380.49</v>
      </c>
    </row>
    <row r="1668" spans="1:13" x14ac:dyDescent="0.2">
      <c r="A1668" s="43" t="s">
        <v>676</v>
      </c>
      <c r="B1668" s="43" t="s">
        <v>676</v>
      </c>
      <c r="C1668" s="2" t="s">
        <v>212</v>
      </c>
      <c r="D1668" s="3" t="s">
        <v>57</v>
      </c>
      <c r="E1668" s="3">
        <v>2016</v>
      </c>
      <c r="F1668" s="3" t="s">
        <v>152</v>
      </c>
      <c r="G1668" s="3" t="s">
        <v>153</v>
      </c>
      <c r="H1668" s="2" t="s">
        <v>213</v>
      </c>
      <c r="I1668" s="3" t="s">
        <v>31</v>
      </c>
      <c r="J1668" s="3" t="s">
        <v>678</v>
      </c>
      <c r="K1668" s="3" t="s">
        <v>678</v>
      </c>
      <c r="L1668" s="3">
        <v>1598.59</v>
      </c>
      <c r="M1668" s="3">
        <v>3607.6979120000001</v>
      </c>
    </row>
    <row r="1669" spans="1:13" x14ac:dyDescent="0.2">
      <c r="A1669" s="43" t="s">
        <v>676</v>
      </c>
      <c r="B1669" s="43" t="s">
        <v>676</v>
      </c>
      <c r="C1669" s="2" t="s">
        <v>273</v>
      </c>
      <c r="D1669" s="3" t="s">
        <v>4</v>
      </c>
      <c r="E1669" s="3">
        <v>2020</v>
      </c>
      <c r="F1669" s="3" t="s">
        <v>274</v>
      </c>
      <c r="G1669" s="3" t="s">
        <v>275</v>
      </c>
      <c r="H1669" s="2" t="s">
        <v>225</v>
      </c>
      <c r="I1669" s="3" t="s">
        <v>3</v>
      </c>
      <c r="J1669" s="3" t="s">
        <v>178</v>
      </c>
      <c r="K1669" s="3" t="s">
        <v>178</v>
      </c>
      <c r="L1669" s="3">
        <v>1302.3499999999999</v>
      </c>
      <c r="M1669" s="3">
        <v>5022.6400000000003</v>
      </c>
    </row>
    <row r="1670" spans="1:13" x14ac:dyDescent="0.2">
      <c r="A1670" s="43" t="s">
        <v>676</v>
      </c>
      <c r="B1670" s="43" t="s">
        <v>676</v>
      </c>
      <c r="C1670" s="2" t="s">
        <v>438</v>
      </c>
      <c r="D1670" s="3" t="s">
        <v>19</v>
      </c>
      <c r="E1670" s="3">
        <v>2019</v>
      </c>
      <c r="F1670" s="3" t="s">
        <v>439</v>
      </c>
      <c r="G1670" s="3" t="s">
        <v>440</v>
      </c>
      <c r="H1670" s="2" t="s">
        <v>464</v>
      </c>
      <c r="I1670" s="3" t="s">
        <v>2</v>
      </c>
      <c r="J1670" s="3" t="s">
        <v>178</v>
      </c>
      <c r="K1670" s="3" t="s">
        <v>178</v>
      </c>
      <c r="L1670" s="3">
        <v>1122.2</v>
      </c>
      <c r="M1670" s="3">
        <v>3112.55</v>
      </c>
    </row>
    <row r="1671" spans="1:13" x14ac:dyDescent="0.2">
      <c r="A1671" s="43" t="s">
        <v>676</v>
      </c>
      <c r="B1671" s="43" t="s">
        <v>676</v>
      </c>
      <c r="C1671" s="2" t="s">
        <v>438</v>
      </c>
      <c r="D1671" s="3" t="s">
        <v>19</v>
      </c>
      <c r="E1671" s="3">
        <v>2019</v>
      </c>
      <c r="F1671" s="3" t="s">
        <v>439</v>
      </c>
      <c r="G1671" s="3" t="s">
        <v>440</v>
      </c>
      <c r="H1671" s="2" t="s">
        <v>486</v>
      </c>
      <c r="I1671" s="3" t="s">
        <v>2</v>
      </c>
      <c r="J1671" s="3" t="s">
        <v>396</v>
      </c>
      <c r="K1671" s="3" t="s">
        <v>396</v>
      </c>
      <c r="L1671" s="3">
        <v>1122.2</v>
      </c>
      <c r="M1671" s="3">
        <v>3112.55</v>
      </c>
    </row>
    <row r="1672" spans="1:13" x14ac:dyDescent="0.2">
      <c r="A1672" s="43" t="s">
        <v>676</v>
      </c>
      <c r="B1672" s="43" t="s">
        <v>676</v>
      </c>
      <c r="C1672" s="2" t="s">
        <v>136</v>
      </c>
      <c r="D1672" s="3" t="s">
        <v>42</v>
      </c>
      <c r="E1672" s="3">
        <v>2017</v>
      </c>
      <c r="F1672" s="3" t="s">
        <v>135</v>
      </c>
      <c r="G1672" s="3" t="s">
        <v>137</v>
      </c>
      <c r="H1672" s="2" t="s">
        <v>139</v>
      </c>
      <c r="I1672" s="3" t="s">
        <v>73</v>
      </c>
      <c r="J1672" s="3" t="s">
        <v>678</v>
      </c>
      <c r="K1672" s="3" t="s">
        <v>678</v>
      </c>
      <c r="L1672" s="3">
        <v>1298</v>
      </c>
      <c r="M1672" s="3">
        <v>1583.53</v>
      </c>
    </row>
    <row r="1673" spans="1:13" x14ac:dyDescent="0.2">
      <c r="A1673" s="43" t="s">
        <v>676</v>
      </c>
      <c r="B1673" s="43" t="s">
        <v>676</v>
      </c>
      <c r="C1673" s="2" t="s">
        <v>421</v>
      </c>
      <c r="D1673" s="3" t="s">
        <v>12</v>
      </c>
      <c r="E1673" s="3">
        <v>2018</v>
      </c>
      <c r="F1673" s="3" t="s">
        <v>422</v>
      </c>
      <c r="G1673" s="3" t="s">
        <v>423</v>
      </c>
      <c r="H1673" s="2" t="s">
        <v>429</v>
      </c>
      <c r="I1673" s="3" t="s">
        <v>7</v>
      </c>
      <c r="J1673" s="3" t="s">
        <v>678</v>
      </c>
      <c r="K1673" s="3" t="s">
        <v>678</v>
      </c>
      <c r="L1673" s="3">
        <v>1727</v>
      </c>
      <c r="M1673" s="3">
        <v>3452.47</v>
      </c>
    </row>
    <row r="1674" spans="1:13" x14ac:dyDescent="0.2">
      <c r="A1674" s="43" t="s">
        <v>676</v>
      </c>
      <c r="B1674" s="43" t="s">
        <v>676</v>
      </c>
      <c r="C1674" s="2" t="s">
        <v>406</v>
      </c>
      <c r="D1674" s="3" t="s">
        <v>30</v>
      </c>
      <c r="E1674" s="3">
        <v>2018</v>
      </c>
      <c r="F1674" s="3" t="s">
        <v>407</v>
      </c>
      <c r="G1674" s="3" t="s">
        <v>408</v>
      </c>
      <c r="H1674" s="2" t="s">
        <v>204</v>
      </c>
      <c r="I1674" s="3" t="s">
        <v>688</v>
      </c>
      <c r="J1674" s="3" t="s">
        <v>678</v>
      </c>
      <c r="K1674" s="3" t="s">
        <v>678</v>
      </c>
      <c r="L1674" s="3">
        <v>1298</v>
      </c>
      <c r="M1674" s="3">
        <v>1811.8781999999999</v>
      </c>
    </row>
    <row r="1675" spans="1:13" x14ac:dyDescent="0.2">
      <c r="A1675" s="43" t="s">
        <v>676</v>
      </c>
      <c r="B1675" s="43" t="s">
        <v>676</v>
      </c>
      <c r="C1675" s="2" t="s">
        <v>201</v>
      </c>
      <c r="D1675" s="3" t="s">
        <v>26</v>
      </c>
      <c r="E1675" s="3">
        <v>2019</v>
      </c>
      <c r="F1675" s="3" t="s">
        <v>152</v>
      </c>
      <c r="G1675" s="3" t="s">
        <v>153</v>
      </c>
      <c r="H1675" s="2" t="s">
        <v>206</v>
      </c>
      <c r="I1675" s="3" t="s">
        <v>25</v>
      </c>
      <c r="J1675" s="3" t="s">
        <v>678</v>
      </c>
      <c r="K1675" s="3" t="s">
        <v>678</v>
      </c>
      <c r="L1675" s="3">
        <v>1738</v>
      </c>
      <c r="M1675" s="3">
        <v>2367.888559</v>
      </c>
    </row>
    <row r="1676" spans="1:13" x14ac:dyDescent="0.2">
      <c r="A1676" s="43" t="s">
        <v>676</v>
      </c>
      <c r="B1676" s="43" t="s">
        <v>676</v>
      </c>
      <c r="C1676" s="2" t="s">
        <v>320</v>
      </c>
      <c r="D1676" s="3" t="s">
        <v>1</v>
      </c>
      <c r="E1676" s="3">
        <v>2018</v>
      </c>
      <c r="F1676" s="3" t="s">
        <v>141</v>
      </c>
      <c r="G1676" s="3" t="s">
        <v>142</v>
      </c>
      <c r="H1676" s="2" t="s">
        <v>324</v>
      </c>
      <c r="I1676" s="3" t="s">
        <v>0</v>
      </c>
      <c r="J1676" s="3" t="s">
        <v>678</v>
      </c>
      <c r="K1676" s="3" t="s">
        <v>678</v>
      </c>
      <c r="L1676" s="3">
        <v>1212</v>
      </c>
      <c r="M1676" s="3">
        <v>4380.49</v>
      </c>
    </row>
    <row r="1677" spans="1:13" x14ac:dyDescent="0.2">
      <c r="A1677" s="43" t="s">
        <v>676</v>
      </c>
      <c r="B1677" s="43" t="s">
        <v>676</v>
      </c>
      <c r="C1677" s="2" t="s">
        <v>438</v>
      </c>
      <c r="D1677" s="3" t="s">
        <v>19</v>
      </c>
      <c r="E1677" s="3">
        <v>2019</v>
      </c>
      <c r="F1677" s="3" t="s">
        <v>439</v>
      </c>
      <c r="G1677" s="3" t="s">
        <v>440</v>
      </c>
      <c r="H1677" s="2" t="s">
        <v>465</v>
      </c>
      <c r="I1677" s="3" t="s">
        <v>2</v>
      </c>
      <c r="J1677" s="3" t="s">
        <v>396</v>
      </c>
      <c r="K1677" s="3" t="s">
        <v>396</v>
      </c>
      <c r="L1677" s="3">
        <v>1122.2</v>
      </c>
      <c r="M1677" s="3">
        <v>3112.55</v>
      </c>
    </row>
    <row r="1678" spans="1:13" x14ac:dyDescent="0.2">
      <c r="A1678" s="43" t="s">
        <v>676</v>
      </c>
      <c r="B1678" s="43" t="s">
        <v>676</v>
      </c>
      <c r="C1678" s="2" t="s">
        <v>342</v>
      </c>
      <c r="D1678" s="3" t="s">
        <v>8</v>
      </c>
      <c r="E1678" s="3">
        <v>2019</v>
      </c>
      <c r="F1678" s="3" t="s">
        <v>141</v>
      </c>
      <c r="G1678" s="3" t="s">
        <v>142</v>
      </c>
      <c r="H1678" s="2" t="s">
        <v>226</v>
      </c>
      <c r="I1678" s="3" t="s">
        <v>7</v>
      </c>
      <c r="J1678" s="3" t="s">
        <v>678</v>
      </c>
      <c r="K1678" s="3" t="s">
        <v>678</v>
      </c>
      <c r="L1678" s="3">
        <v>1568.6</v>
      </c>
      <c r="M1678" s="3">
        <v>5753.34</v>
      </c>
    </row>
    <row r="1679" spans="1:13" x14ac:dyDescent="0.2">
      <c r="A1679" s="43" t="s">
        <v>676</v>
      </c>
      <c r="B1679" s="43" t="s">
        <v>676</v>
      </c>
      <c r="C1679" s="2" t="s">
        <v>413</v>
      </c>
      <c r="D1679" s="3" t="s">
        <v>32</v>
      </c>
      <c r="E1679" s="3">
        <v>2018</v>
      </c>
      <c r="F1679" s="3" t="s">
        <v>162</v>
      </c>
      <c r="G1679" s="3" t="s">
        <v>163</v>
      </c>
      <c r="H1679" s="2" t="s">
        <v>414</v>
      </c>
      <c r="I1679" s="3" t="s">
        <v>21</v>
      </c>
      <c r="J1679" s="3" t="s">
        <v>678</v>
      </c>
      <c r="K1679" s="3" t="s">
        <v>678</v>
      </c>
      <c r="L1679" s="3">
        <v>3941.17</v>
      </c>
      <c r="M1679" s="3">
        <v>6251.71</v>
      </c>
    </row>
    <row r="1680" spans="1:13" x14ac:dyDescent="0.2">
      <c r="A1680" s="43" t="s">
        <v>676</v>
      </c>
      <c r="B1680" s="43" t="s">
        <v>676</v>
      </c>
      <c r="C1680" s="2" t="s">
        <v>438</v>
      </c>
      <c r="D1680" s="3" t="s">
        <v>19</v>
      </c>
      <c r="E1680" s="3">
        <v>2019</v>
      </c>
      <c r="F1680" s="3" t="s">
        <v>439</v>
      </c>
      <c r="G1680" s="3" t="s">
        <v>440</v>
      </c>
      <c r="H1680" s="2" t="s">
        <v>325</v>
      </c>
      <c r="I1680" s="3" t="s">
        <v>2</v>
      </c>
      <c r="J1680" s="3" t="s">
        <v>678</v>
      </c>
      <c r="K1680" s="3" t="s">
        <v>678</v>
      </c>
      <c r="L1680" s="3">
        <v>1122.2</v>
      </c>
      <c r="M1680" s="3">
        <v>3112.55</v>
      </c>
    </row>
    <row r="1681" spans="1:13" x14ac:dyDescent="0.2">
      <c r="A1681" s="43" t="s">
        <v>676</v>
      </c>
      <c r="B1681" s="43" t="s">
        <v>676</v>
      </c>
      <c r="C1681" s="2" t="s">
        <v>233</v>
      </c>
      <c r="D1681" s="3" t="s">
        <v>39</v>
      </c>
      <c r="E1681" s="3">
        <v>2019</v>
      </c>
      <c r="F1681" s="3" t="s">
        <v>234</v>
      </c>
      <c r="G1681" s="3" t="s">
        <v>235</v>
      </c>
      <c r="H1681" s="2" t="s">
        <v>226</v>
      </c>
      <c r="I1681" s="3" t="s">
        <v>38</v>
      </c>
      <c r="J1681" s="3" t="s">
        <v>678</v>
      </c>
      <c r="K1681" s="3" t="s">
        <v>678</v>
      </c>
      <c r="L1681" s="3">
        <v>1122.19</v>
      </c>
      <c r="M1681" s="3">
        <v>3029.39</v>
      </c>
    </row>
    <row r="1682" spans="1:13" x14ac:dyDescent="0.2">
      <c r="A1682" s="43" t="s">
        <v>676</v>
      </c>
      <c r="B1682" s="43" t="s">
        <v>676</v>
      </c>
      <c r="C1682" s="2" t="s">
        <v>438</v>
      </c>
      <c r="D1682" s="3" t="s">
        <v>19</v>
      </c>
      <c r="E1682" s="3">
        <v>2019</v>
      </c>
      <c r="F1682" s="3" t="s">
        <v>439</v>
      </c>
      <c r="G1682" s="3" t="s">
        <v>440</v>
      </c>
      <c r="H1682" s="2" t="s">
        <v>449</v>
      </c>
      <c r="I1682" s="3" t="s">
        <v>2</v>
      </c>
      <c r="J1682" s="3" t="s">
        <v>178</v>
      </c>
      <c r="K1682" s="3" t="s">
        <v>178</v>
      </c>
      <c r="L1682" s="3">
        <v>1122.2</v>
      </c>
      <c r="M1682" s="3">
        <v>2921.57</v>
      </c>
    </row>
    <row r="1683" spans="1:13" x14ac:dyDescent="0.2">
      <c r="A1683" s="43" t="s">
        <v>676</v>
      </c>
      <c r="B1683" s="43" t="s">
        <v>676</v>
      </c>
      <c r="C1683" s="2" t="s">
        <v>518</v>
      </c>
      <c r="D1683" s="3" t="s">
        <v>10</v>
      </c>
      <c r="E1683" s="3">
        <v>2020</v>
      </c>
      <c r="F1683" s="3" t="s">
        <v>152</v>
      </c>
      <c r="G1683" s="3" t="s">
        <v>153</v>
      </c>
      <c r="H1683" s="2" t="s">
        <v>590</v>
      </c>
      <c r="I1683" s="3" t="s">
        <v>2</v>
      </c>
      <c r="J1683" s="3" t="s">
        <v>178</v>
      </c>
      <c r="K1683" s="3" t="s">
        <v>178</v>
      </c>
      <c r="L1683" s="3">
        <v>1122.19</v>
      </c>
      <c r="M1683" s="3">
        <v>1499.5262090000001</v>
      </c>
    </row>
    <row r="1684" spans="1:13" x14ac:dyDescent="0.2">
      <c r="A1684" s="43" t="s">
        <v>676</v>
      </c>
      <c r="B1684" s="43" t="s">
        <v>676</v>
      </c>
      <c r="C1684" s="2" t="s">
        <v>438</v>
      </c>
      <c r="D1684" s="3" t="s">
        <v>19</v>
      </c>
      <c r="E1684" s="3">
        <v>2019</v>
      </c>
      <c r="F1684" s="3" t="s">
        <v>439</v>
      </c>
      <c r="G1684" s="3" t="s">
        <v>440</v>
      </c>
      <c r="H1684" s="2" t="s">
        <v>497</v>
      </c>
      <c r="I1684" s="3" t="s">
        <v>2</v>
      </c>
      <c r="J1684" s="3" t="s">
        <v>396</v>
      </c>
      <c r="K1684" s="3" t="s">
        <v>396</v>
      </c>
      <c r="L1684" s="3">
        <v>1122.2</v>
      </c>
      <c r="M1684" s="3">
        <v>3112.55</v>
      </c>
    </row>
    <row r="1685" spans="1:13" x14ac:dyDescent="0.2">
      <c r="A1685" s="43" t="s">
        <v>676</v>
      </c>
      <c r="B1685" s="43" t="s">
        <v>676</v>
      </c>
      <c r="C1685" s="2" t="s">
        <v>413</v>
      </c>
      <c r="D1685" s="3" t="s">
        <v>32</v>
      </c>
      <c r="E1685" s="3">
        <v>2018</v>
      </c>
      <c r="F1685" s="3" t="s">
        <v>162</v>
      </c>
      <c r="G1685" s="3" t="s">
        <v>163</v>
      </c>
      <c r="H1685" s="2" t="s">
        <v>416</v>
      </c>
      <c r="I1685" s="3" t="s">
        <v>64</v>
      </c>
      <c r="J1685" s="3" t="s">
        <v>678</v>
      </c>
      <c r="K1685" s="3" t="s">
        <v>678</v>
      </c>
      <c r="L1685" s="3">
        <v>3846.72</v>
      </c>
      <c r="M1685" s="3">
        <v>6428.33</v>
      </c>
    </row>
    <row r="1686" spans="1:13" x14ac:dyDescent="0.2">
      <c r="A1686" s="43" t="s">
        <v>676</v>
      </c>
      <c r="B1686" s="43" t="s">
        <v>676</v>
      </c>
      <c r="C1686" s="2" t="s">
        <v>192</v>
      </c>
      <c r="D1686" s="3" t="s">
        <v>55</v>
      </c>
      <c r="E1686" s="3">
        <v>2020</v>
      </c>
      <c r="F1686" s="3" t="s">
        <v>194</v>
      </c>
      <c r="G1686" s="3" t="s">
        <v>195</v>
      </c>
      <c r="H1686" s="2" t="s">
        <v>197</v>
      </c>
      <c r="I1686" s="3" t="s">
        <v>0</v>
      </c>
      <c r="J1686" s="3" t="s">
        <v>678</v>
      </c>
      <c r="K1686" s="3" t="s">
        <v>678</v>
      </c>
      <c r="L1686" s="3">
        <v>1179.2</v>
      </c>
      <c r="M1686" s="3">
        <v>3212.99</v>
      </c>
    </row>
    <row r="1687" spans="1:13" x14ac:dyDescent="0.2">
      <c r="A1687" s="43" t="s">
        <v>676</v>
      </c>
      <c r="B1687" s="43" t="s">
        <v>676</v>
      </c>
      <c r="C1687" s="2" t="s">
        <v>397</v>
      </c>
      <c r="D1687" s="3" t="s">
        <v>18</v>
      </c>
      <c r="E1687" s="3">
        <v>2020</v>
      </c>
      <c r="F1687" s="3" t="s">
        <v>167</v>
      </c>
      <c r="G1687" s="3" t="s">
        <v>168</v>
      </c>
      <c r="H1687" s="2" t="s">
        <v>398</v>
      </c>
      <c r="I1687" s="3" t="s">
        <v>15</v>
      </c>
      <c r="J1687" s="3" t="s">
        <v>678</v>
      </c>
      <c r="K1687" s="3" t="s">
        <v>678</v>
      </c>
      <c r="L1687" s="3">
        <v>1061.6400000000001</v>
      </c>
      <c r="M1687" s="3">
        <v>1804.42</v>
      </c>
    </row>
    <row r="1688" spans="1:13" x14ac:dyDescent="0.2">
      <c r="A1688" s="43" t="s">
        <v>676</v>
      </c>
      <c r="B1688" s="43" t="s">
        <v>676</v>
      </c>
      <c r="C1688" s="2" t="s">
        <v>684</v>
      </c>
      <c r="D1688" s="3" t="s">
        <v>9</v>
      </c>
      <c r="E1688" s="3">
        <v>2018</v>
      </c>
      <c r="F1688" s="3" t="s">
        <v>141</v>
      </c>
      <c r="G1688" s="3" t="s">
        <v>142</v>
      </c>
      <c r="H1688" s="2" t="s">
        <v>693</v>
      </c>
      <c r="I1688" s="3" t="s">
        <v>2</v>
      </c>
      <c r="J1688" s="3" t="s">
        <v>396</v>
      </c>
      <c r="K1688" s="3" t="s">
        <v>396</v>
      </c>
      <c r="L1688" s="3">
        <v>1100</v>
      </c>
      <c r="M1688" s="3">
        <v>2565.21</v>
      </c>
    </row>
    <row r="1689" spans="1:13" x14ac:dyDescent="0.2">
      <c r="A1689" s="43" t="s">
        <v>676</v>
      </c>
      <c r="B1689" s="43" t="s">
        <v>676</v>
      </c>
      <c r="C1689" s="2" t="s">
        <v>684</v>
      </c>
      <c r="D1689" s="3" t="s">
        <v>9</v>
      </c>
      <c r="E1689" s="3">
        <v>2018</v>
      </c>
      <c r="F1689" s="3" t="s">
        <v>141</v>
      </c>
      <c r="G1689" s="3" t="s">
        <v>142</v>
      </c>
      <c r="H1689" s="2" t="s">
        <v>708</v>
      </c>
      <c r="I1689" s="3" t="s">
        <v>2</v>
      </c>
      <c r="J1689" s="3" t="s">
        <v>178</v>
      </c>
      <c r="K1689" s="3" t="s">
        <v>178</v>
      </c>
      <c r="L1689" s="3">
        <v>1100</v>
      </c>
      <c r="M1689" s="3">
        <v>2565.21</v>
      </c>
    </row>
    <row r="1690" spans="1:13" x14ac:dyDescent="0.2">
      <c r="A1690" s="43" t="s">
        <v>676</v>
      </c>
      <c r="B1690" s="43" t="s">
        <v>676</v>
      </c>
      <c r="C1690" s="2" t="s">
        <v>438</v>
      </c>
      <c r="D1690" s="3" t="s">
        <v>19</v>
      </c>
      <c r="E1690" s="3">
        <v>2019</v>
      </c>
      <c r="F1690" s="3" t="s">
        <v>439</v>
      </c>
      <c r="G1690" s="3" t="s">
        <v>440</v>
      </c>
      <c r="H1690" s="2" t="s">
        <v>197</v>
      </c>
      <c r="I1690" s="3" t="s">
        <v>2</v>
      </c>
      <c r="J1690" s="3" t="s">
        <v>178</v>
      </c>
      <c r="K1690" s="3" t="s">
        <v>178</v>
      </c>
      <c r="L1690" s="3">
        <v>1122.2</v>
      </c>
      <c r="M1690" s="3">
        <v>3714.92</v>
      </c>
    </row>
    <row r="1691" spans="1:13" x14ac:dyDescent="0.2">
      <c r="A1691" s="43" t="s">
        <v>676</v>
      </c>
      <c r="B1691" s="43" t="s">
        <v>676</v>
      </c>
      <c r="C1691" s="2" t="s">
        <v>421</v>
      </c>
      <c r="D1691" s="3" t="s">
        <v>12</v>
      </c>
      <c r="E1691" s="3">
        <v>2018</v>
      </c>
      <c r="F1691" s="3" t="s">
        <v>422</v>
      </c>
      <c r="G1691" s="3" t="s">
        <v>423</v>
      </c>
      <c r="H1691" s="2" t="s">
        <v>424</v>
      </c>
      <c r="I1691" s="3" t="s">
        <v>7</v>
      </c>
      <c r="J1691" s="3" t="s">
        <v>678</v>
      </c>
      <c r="K1691" s="3" t="s">
        <v>678</v>
      </c>
      <c r="L1691" s="3">
        <v>1727</v>
      </c>
      <c r="M1691" s="3">
        <v>3452.47</v>
      </c>
    </row>
    <row r="1692" spans="1:13" x14ac:dyDescent="0.2">
      <c r="A1692" s="43" t="s">
        <v>676</v>
      </c>
      <c r="B1692" s="43" t="s">
        <v>676</v>
      </c>
      <c r="C1692" s="2" t="s">
        <v>151</v>
      </c>
      <c r="D1692" s="3" t="s">
        <v>22</v>
      </c>
      <c r="E1692" s="3">
        <v>2021</v>
      </c>
      <c r="F1692" s="3" t="s">
        <v>152</v>
      </c>
      <c r="G1692" s="3" t="s">
        <v>153</v>
      </c>
      <c r="H1692" s="2" t="s">
        <v>154</v>
      </c>
      <c r="I1692" s="3" t="s">
        <v>123</v>
      </c>
      <c r="J1692" s="3" t="s">
        <v>678</v>
      </c>
      <c r="K1692" s="3" t="s">
        <v>678</v>
      </c>
      <c r="L1692" s="3">
        <v>2026.8000000000002</v>
      </c>
      <c r="M1692" s="3">
        <v>3173.43</v>
      </c>
    </row>
    <row r="1693" spans="1:13" x14ac:dyDescent="0.2">
      <c r="A1693" s="43" t="s">
        <v>676</v>
      </c>
      <c r="B1693" s="43" t="s">
        <v>676</v>
      </c>
      <c r="C1693" s="2" t="s">
        <v>320</v>
      </c>
      <c r="D1693" s="3" t="s">
        <v>1</v>
      </c>
      <c r="E1693" s="3">
        <v>2018</v>
      </c>
      <c r="F1693" s="3" t="s">
        <v>141</v>
      </c>
      <c r="G1693" s="3" t="s">
        <v>142</v>
      </c>
      <c r="H1693" s="2" t="s">
        <v>205</v>
      </c>
      <c r="I1693" s="3" t="s">
        <v>0</v>
      </c>
      <c r="J1693" s="3" t="s">
        <v>678</v>
      </c>
      <c r="K1693" s="3" t="s">
        <v>678</v>
      </c>
      <c r="L1693" s="3">
        <v>1212</v>
      </c>
      <c r="M1693" s="3">
        <v>4380.49</v>
      </c>
    </row>
    <row r="1694" spans="1:13" x14ac:dyDescent="0.2">
      <c r="A1694" s="43" t="s">
        <v>676</v>
      </c>
      <c r="B1694" s="43" t="s">
        <v>676</v>
      </c>
      <c r="C1694" s="2" t="s">
        <v>320</v>
      </c>
      <c r="D1694" s="3" t="s">
        <v>1</v>
      </c>
      <c r="E1694" s="3">
        <v>2018</v>
      </c>
      <c r="F1694" s="3" t="s">
        <v>141</v>
      </c>
      <c r="G1694" s="3" t="s">
        <v>142</v>
      </c>
      <c r="H1694" s="2" t="s">
        <v>207</v>
      </c>
      <c r="I1694" s="3" t="s">
        <v>49</v>
      </c>
      <c r="J1694" s="3" t="s">
        <v>678</v>
      </c>
      <c r="K1694" s="3" t="s">
        <v>678</v>
      </c>
      <c r="L1694" s="3">
        <v>1718.8</v>
      </c>
      <c r="M1694" s="3">
        <v>5893.71</v>
      </c>
    </row>
    <row r="1695" spans="1:13" x14ac:dyDescent="0.2">
      <c r="A1695" s="43" t="s">
        <v>676</v>
      </c>
      <c r="B1695" s="43" t="s">
        <v>676</v>
      </c>
      <c r="C1695" s="2" t="s">
        <v>387</v>
      </c>
      <c r="D1695" s="3" t="s">
        <v>11</v>
      </c>
      <c r="E1695" s="3">
        <v>2020</v>
      </c>
      <c r="F1695" s="3" t="s">
        <v>141</v>
      </c>
      <c r="G1695" s="3" t="s">
        <v>142</v>
      </c>
      <c r="H1695" s="2" t="s">
        <v>258</v>
      </c>
      <c r="I1695" s="3" t="s">
        <v>0</v>
      </c>
      <c r="J1695" s="3" t="s">
        <v>678</v>
      </c>
      <c r="K1695" s="3" t="s">
        <v>678</v>
      </c>
      <c r="L1695" s="3">
        <v>1599</v>
      </c>
      <c r="M1695" s="3">
        <v>2144.64</v>
      </c>
    </row>
    <row r="1696" spans="1:13" x14ac:dyDescent="0.2">
      <c r="A1696" s="43" t="s">
        <v>676</v>
      </c>
      <c r="B1696" s="43" t="s">
        <v>676</v>
      </c>
      <c r="C1696" s="2" t="s">
        <v>518</v>
      </c>
      <c r="D1696" s="3" t="s">
        <v>10</v>
      </c>
      <c r="E1696" s="3">
        <v>2020</v>
      </c>
      <c r="F1696" s="3" t="s">
        <v>152</v>
      </c>
      <c r="G1696" s="3" t="s">
        <v>153</v>
      </c>
      <c r="H1696" s="2" t="s">
        <v>542</v>
      </c>
      <c r="I1696" s="3" t="s">
        <v>2</v>
      </c>
      <c r="J1696" s="3" t="s">
        <v>178</v>
      </c>
      <c r="K1696" s="3" t="s">
        <v>178</v>
      </c>
      <c r="L1696" s="3">
        <v>1122.19</v>
      </c>
      <c r="M1696" s="3">
        <v>1499.5262090000001</v>
      </c>
    </row>
    <row r="1697" spans="1:13" x14ac:dyDescent="0.2">
      <c r="A1697" s="43" t="s">
        <v>676</v>
      </c>
      <c r="B1697" s="43" t="s">
        <v>676</v>
      </c>
      <c r="C1697" s="2" t="s">
        <v>401</v>
      </c>
      <c r="D1697" s="3" t="s">
        <v>45</v>
      </c>
      <c r="E1697" s="3">
        <v>2018</v>
      </c>
      <c r="F1697" s="3" t="s">
        <v>159</v>
      </c>
      <c r="G1697" s="3" t="s">
        <v>160</v>
      </c>
      <c r="H1697" s="2" t="s">
        <v>269</v>
      </c>
      <c r="I1697" s="3" t="s">
        <v>0</v>
      </c>
      <c r="J1697" s="3" t="s">
        <v>678</v>
      </c>
      <c r="K1697" s="3" t="s">
        <v>678</v>
      </c>
      <c r="L1697" s="3">
        <v>1298</v>
      </c>
      <c r="M1697" s="3">
        <v>1694</v>
      </c>
    </row>
    <row r="1698" spans="1:13" x14ac:dyDescent="0.2">
      <c r="A1698" s="43" t="s">
        <v>676</v>
      </c>
      <c r="B1698" s="43" t="s">
        <v>676</v>
      </c>
      <c r="C1698" s="2" t="s">
        <v>438</v>
      </c>
      <c r="D1698" s="3" t="s">
        <v>19</v>
      </c>
      <c r="E1698" s="3">
        <v>2019</v>
      </c>
      <c r="F1698" s="3" t="s">
        <v>439</v>
      </c>
      <c r="G1698" s="3" t="s">
        <v>440</v>
      </c>
      <c r="H1698" s="2" t="s">
        <v>464</v>
      </c>
      <c r="I1698" s="3" t="s">
        <v>2</v>
      </c>
      <c r="J1698" s="3" t="s">
        <v>178</v>
      </c>
      <c r="K1698" s="3" t="s">
        <v>178</v>
      </c>
      <c r="L1698" s="3">
        <v>1122.2</v>
      </c>
      <c r="M1698" s="3">
        <v>3112.55</v>
      </c>
    </row>
    <row r="1699" spans="1:13" x14ac:dyDescent="0.2">
      <c r="A1699" s="43" t="s">
        <v>676</v>
      </c>
      <c r="B1699" s="43" t="s">
        <v>676</v>
      </c>
      <c r="C1699" s="2" t="s">
        <v>320</v>
      </c>
      <c r="D1699" s="3" t="s">
        <v>1</v>
      </c>
      <c r="E1699" s="3">
        <v>2018</v>
      </c>
      <c r="F1699" s="3" t="s">
        <v>141</v>
      </c>
      <c r="G1699" s="3" t="s">
        <v>142</v>
      </c>
      <c r="H1699" s="2" t="s">
        <v>322</v>
      </c>
      <c r="I1699" s="3" t="s">
        <v>49</v>
      </c>
      <c r="J1699" s="3" t="s">
        <v>678</v>
      </c>
      <c r="K1699" s="3" t="s">
        <v>678</v>
      </c>
      <c r="L1699" s="3">
        <v>1718.8</v>
      </c>
      <c r="M1699" s="3">
        <v>5893.71</v>
      </c>
    </row>
    <row r="1700" spans="1:13" x14ac:dyDescent="0.2">
      <c r="A1700" s="43" t="s">
        <v>676</v>
      </c>
      <c r="B1700" s="43" t="s">
        <v>676</v>
      </c>
      <c r="C1700" s="2" t="s">
        <v>342</v>
      </c>
      <c r="D1700" s="3" t="s">
        <v>8</v>
      </c>
      <c r="E1700" s="3">
        <v>2019</v>
      </c>
      <c r="F1700" s="3" t="s">
        <v>141</v>
      </c>
      <c r="G1700" s="3" t="s">
        <v>142</v>
      </c>
      <c r="H1700" s="2" t="s">
        <v>257</v>
      </c>
      <c r="I1700" s="3" t="s">
        <v>53</v>
      </c>
      <c r="J1700" s="3" t="s">
        <v>678</v>
      </c>
      <c r="K1700" s="3" t="s">
        <v>678</v>
      </c>
      <c r="L1700" s="3">
        <v>1212</v>
      </c>
      <c r="M1700" s="3">
        <v>3818.04</v>
      </c>
    </row>
    <row r="1701" spans="1:13" x14ac:dyDescent="0.2">
      <c r="A1701" s="43" t="s">
        <v>676</v>
      </c>
      <c r="B1701" s="43" t="s">
        <v>676</v>
      </c>
      <c r="C1701" s="2" t="s">
        <v>151</v>
      </c>
      <c r="D1701" s="3" t="s">
        <v>22</v>
      </c>
      <c r="E1701" s="3">
        <v>2021</v>
      </c>
      <c r="F1701" s="3" t="s">
        <v>152</v>
      </c>
      <c r="G1701" s="3" t="s">
        <v>153</v>
      </c>
      <c r="H1701" s="2" t="s">
        <v>154</v>
      </c>
      <c r="I1701" s="3" t="s">
        <v>21</v>
      </c>
      <c r="J1701" s="3" t="s">
        <v>678</v>
      </c>
      <c r="K1701" s="3" t="s">
        <v>678</v>
      </c>
      <c r="L1701" s="3">
        <v>2026.8000000000002</v>
      </c>
      <c r="M1701" s="3">
        <v>3173.43</v>
      </c>
    </row>
    <row r="1702" spans="1:13" x14ac:dyDescent="0.2">
      <c r="A1702" s="43" t="s">
        <v>676</v>
      </c>
      <c r="B1702" s="43" t="s">
        <v>676</v>
      </c>
      <c r="C1702" s="2" t="s">
        <v>391</v>
      </c>
      <c r="D1702" s="3" t="s">
        <v>24</v>
      </c>
      <c r="E1702" s="3">
        <v>2019</v>
      </c>
      <c r="F1702" s="3" t="s">
        <v>392</v>
      </c>
      <c r="G1702" s="3" t="s">
        <v>393</v>
      </c>
      <c r="H1702" s="2" t="s">
        <v>394</v>
      </c>
      <c r="I1702" s="3" t="s">
        <v>53</v>
      </c>
      <c r="J1702" s="3" t="s">
        <v>678</v>
      </c>
      <c r="K1702" s="3" t="s">
        <v>678</v>
      </c>
      <c r="L1702" s="3">
        <v>1738</v>
      </c>
      <c r="M1702" s="3">
        <v>2335.86</v>
      </c>
    </row>
    <row r="1703" spans="1:13" x14ac:dyDescent="0.2">
      <c r="A1703" s="43" t="s">
        <v>676</v>
      </c>
      <c r="B1703" s="43" t="s">
        <v>676</v>
      </c>
      <c r="C1703" s="2" t="s">
        <v>136</v>
      </c>
      <c r="D1703" s="3" t="s">
        <v>42</v>
      </c>
      <c r="E1703" s="3">
        <v>2017</v>
      </c>
      <c r="F1703" s="3" t="s">
        <v>135</v>
      </c>
      <c r="G1703" s="3" t="s">
        <v>137</v>
      </c>
      <c r="H1703" s="2" t="s">
        <v>139</v>
      </c>
      <c r="I1703" s="3" t="s">
        <v>31</v>
      </c>
      <c r="J1703" s="3" t="s">
        <v>678</v>
      </c>
      <c r="K1703" s="3" t="s">
        <v>678</v>
      </c>
      <c r="L1703" s="3">
        <v>1727</v>
      </c>
      <c r="M1703" s="3">
        <v>2185</v>
      </c>
    </row>
    <row r="1704" spans="1:13" x14ac:dyDescent="0.2">
      <c r="A1704" s="43" t="s">
        <v>676</v>
      </c>
      <c r="B1704" s="43" t="s">
        <v>676</v>
      </c>
      <c r="C1704" s="2" t="s">
        <v>684</v>
      </c>
      <c r="D1704" s="3" t="s">
        <v>9</v>
      </c>
      <c r="E1704" s="3">
        <v>2018</v>
      </c>
      <c r="F1704" s="3" t="s">
        <v>141</v>
      </c>
      <c r="G1704" s="3" t="s">
        <v>142</v>
      </c>
      <c r="H1704" s="2" t="s">
        <v>693</v>
      </c>
      <c r="I1704" s="3" t="s">
        <v>2</v>
      </c>
      <c r="J1704" s="3" t="s">
        <v>178</v>
      </c>
      <c r="K1704" s="3" t="s">
        <v>178</v>
      </c>
      <c r="L1704" s="3">
        <v>1145.68</v>
      </c>
      <c r="M1704" s="3">
        <v>2641.19</v>
      </c>
    </row>
    <row r="1705" spans="1:13" x14ac:dyDescent="0.2">
      <c r="A1705" s="43" t="s">
        <v>676</v>
      </c>
      <c r="B1705" s="43" t="s">
        <v>676</v>
      </c>
      <c r="C1705" s="2" t="s">
        <v>151</v>
      </c>
      <c r="D1705" s="3" t="s">
        <v>22</v>
      </c>
      <c r="E1705" s="3">
        <v>2021</v>
      </c>
      <c r="F1705" s="3" t="s">
        <v>152</v>
      </c>
      <c r="G1705" s="3" t="s">
        <v>153</v>
      </c>
      <c r="H1705" s="2" t="s">
        <v>154</v>
      </c>
      <c r="I1705" s="3" t="s">
        <v>76</v>
      </c>
      <c r="J1705" s="3" t="s">
        <v>678</v>
      </c>
      <c r="K1705" s="3" t="s">
        <v>678</v>
      </c>
      <c r="L1705" s="3">
        <v>2306.63</v>
      </c>
      <c r="M1705" s="3">
        <v>3424.1099999999997</v>
      </c>
    </row>
    <row r="1706" spans="1:13" x14ac:dyDescent="0.2">
      <c r="A1706" s="43" t="s">
        <v>676</v>
      </c>
      <c r="B1706" s="43" t="s">
        <v>676</v>
      </c>
      <c r="C1706" s="2" t="s">
        <v>418</v>
      </c>
      <c r="D1706" s="3" t="s">
        <v>6</v>
      </c>
      <c r="E1706" s="3">
        <v>2018</v>
      </c>
      <c r="F1706" s="3" t="s">
        <v>162</v>
      </c>
      <c r="G1706" s="3" t="s">
        <v>163</v>
      </c>
      <c r="H1706" s="2" t="s">
        <v>300</v>
      </c>
      <c r="I1706" s="3" t="s">
        <v>31</v>
      </c>
      <c r="J1706" s="3" t="s">
        <v>678</v>
      </c>
      <c r="K1706" s="3" t="s">
        <v>678</v>
      </c>
      <c r="L1706" s="3">
        <v>3252.38</v>
      </c>
      <c r="M1706" s="3">
        <v>7231.44</v>
      </c>
    </row>
    <row r="1707" spans="1:13" x14ac:dyDescent="0.2">
      <c r="A1707" s="43" t="s">
        <v>676</v>
      </c>
      <c r="B1707" s="43" t="s">
        <v>676</v>
      </c>
      <c r="C1707" s="2" t="s">
        <v>273</v>
      </c>
      <c r="D1707" s="3" t="s">
        <v>4</v>
      </c>
      <c r="E1707" s="3">
        <v>2020</v>
      </c>
      <c r="F1707" s="3" t="s">
        <v>274</v>
      </c>
      <c r="G1707" s="3" t="s">
        <v>275</v>
      </c>
      <c r="H1707" s="2" t="s">
        <v>285</v>
      </c>
      <c r="I1707" s="3" t="s">
        <v>3</v>
      </c>
      <c r="J1707" s="3" t="s">
        <v>178</v>
      </c>
      <c r="K1707" s="3" t="s">
        <v>178</v>
      </c>
      <c r="L1707" s="3">
        <v>1302.3499999999999</v>
      </c>
      <c r="M1707" s="3">
        <v>5022.6400000000003</v>
      </c>
    </row>
    <row r="1708" spans="1:13" x14ac:dyDescent="0.2">
      <c r="A1708" s="43" t="s">
        <v>676</v>
      </c>
      <c r="B1708" s="43" t="s">
        <v>676</v>
      </c>
      <c r="C1708" s="2" t="s">
        <v>273</v>
      </c>
      <c r="D1708" s="3" t="s">
        <v>4</v>
      </c>
      <c r="E1708" s="3">
        <v>2020</v>
      </c>
      <c r="F1708" s="3" t="s">
        <v>274</v>
      </c>
      <c r="G1708" s="3" t="s">
        <v>275</v>
      </c>
      <c r="H1708" s="2" t="s">
        <v>241</v>
      </c>
      <c r="I1708" s="3" t="s">
        <v>3</v>
      </c>
      <c r="J1708" s="3" t="s">
        <v>178</v>
      </c>
      <c r="K1708" s="3" t="s">
        <v>178</v>
      </c>
      <c r="L1708" s="3">
        <v>1302.3499999999999</v>
      </c>
      <c r="M1708" s="3">
        <v>5022.6400000000003</v>
      </c>
    </row>
    <row r="1709" spans="1:13" x14ac:dyDescent="0.2">
      <c r="A1709" s="43" t="s">
        <v>676</v>
      </c>
      <c r="B1709" s="43" t="s">
        <v>676</v>
      </c>
      <c r="C1709" s="2" t="s">
        <v>273</v>
      </c>
      <c r="D1709" s="3" t="s">
        <v>4</v>
      </c>
      <c r="E1709" s="3">
        <v>2020</v>
      </c>
      <c r="F1709" s="3" t="s">
        <v>274</v>
      </c>
      <c r="G1709" s="3" t="s">
        <v>275</v>
      </c>
      <c r="H1709" s="2" t="s">
        <v>285</v>
      </c>
      <c r="I1709" s="3" t="s">
        <v>3</v>
      </c>
      <c r="J1709" s="3" t="s">
        <v>178</v>
      </c>
      <c r="K1709" s="3" t="s">
        <v>178</v>
      </c>
      <c r="L1709" s="3">
        <v>1302.3499999999999</v>
      </c>
      <c r="M1709" s="3">
        <v>5022.6400000000003</v>
      </c>
    </row>
    <row r="1710" spans="1:13" x14ac:dyDescent="0.2">
      <c r="A1710" s="43" t="s">
        <v>676</v>
      </c>
      <c r="B1710" s="43" t="s">
        <v>676</v>
      </c>
      <c r="C1710" s="2" t="s">
        <v>518</v>
      </c>
      <c r="D1710" s="3" t="s">
        <v>10</v>
      </c>
      <c r="E1710" s="3">
        <v>2020</v>
      </c>
      <c r="F1710" s="3" t="s">
        <v>152</v>
      </c>
      <c r="G1710" s="3" t="s">
        <v>153</v>
      </c>
      <c r="H1710" s="2" t="s">
        <v>562</v>
      </c>
      <c r="I1710" s="3" t="s">
        <v>2</v>
      </c>
      <c r="J1710" s="3" t="s">
        <v>178</v>
      </c>
      <c r="K1710" s="3" t="s">
        <v>178</v>
      </c>
      <c r="L1710" s="3">
        <v>1239.6000000000001</v>
      </c>
      <c r="M1710" s="3">
        <v>1607.296848</v>
      </c>
    </row>
    <row r="1711" spans="1:13" x14ac:dyDescent="0.2">
      <c r="A1711" s="43" t="s">
        <v>676</v>
      </c>
      <c r="B1711" s="43" t="s">
        <v>676</v>
      </c>
      <c r="C1711" s="2" t="s">
        <v>201</v>
      </c>
      <c r="D1711" s="3" t="s">
        <v>26</v>
      </c>
      <c r="E1711" s="3">
        <v>2019</v>
      </c>
      <c r="F1711" s="3" t="s">
        <v>152</v>
      </c>
      <c r="G1711" s="3" t="s">
        <v>153</v>
      </c>
      <c r="H1711" s="2" t="s">
        <v>203</v>
      </c>
      <c r="I1711" s="3" t="s">
        <v>21</v>
      </c>
      <c r="J1711" s="3" t="s">
        <v>678</v>
      </c>
      <c r="K1711" s="3" t="s">
        <v>678</v>
      </c>
      <c r="L1711" s="3">
        <v>2576.12</v>
      </c>
      <c r="M1711" s="3">
        <v>3719.4195899999995</v>
      </c>
    </row>
    <row r="1712" spans="1:13" x14ac:dyDescent="0.2">
      <c r="A1712" s="43" t="s">
        <v>676</v>
      </c>
      <c r="B1712" s="43" t="s">
        <v>676</v>
      </c>
      <c r="C1712" s="2" t="s">
        <v>357</v>
      </c>
      <c r="D1712" s="3" t="s">
        <v>60</v>
      </c>
      <c r="E1712" s="3">
        <v>2016</v>
      </c>
      <c r="F1712" s="3" t="s">
        <v>344</v>
      </c>
      <c r="G1712" s="3" t="s">
        <v>345</v>
      </c>
      <c r="H1712" s="2" t="s">
        <v>183</v>
      </c>
      <c r="I1712" s="3" t="s">
        <v>50</v>
      </c>
      <c r="J1712" s="3" t="s">
        <v>678</v>
      </c>
      <c r="K1712" s="3" t="s">
        <v>678</v>
      </c>
      <c r="L1712" s="3">
        <v>1341.92</v>
      </c>
      <c r="M1712" s="3">
        <v>3792.68</v>
      </c>
    </row>
    <row r="1713" spans="1:13" x14ac:dyDescent="0.2">
      <c r="A1713" s="43" t="s">
        <v>676</v>
      </c>
      <c r="B1713" s="43" t="s">
        <v>676</v>
      </c>
      <c r="C1713" s="2" t="s">
        <v>411</v>
      </c>
      <c r="D1713" s="3" t="s">
        <v>20</v>
      </c>
      <c r="E1713" s="3">
        <v>2018</v>
      </c>
      <c r="F1713" s="3" t="s">
        <v>159</v>
      </c>
      <c r="G1713" s="3" t="s">
        <v>160</v>
      </c>
      <c r="H1713" s="2" t="s">
        <v>398</v>
      </c>
      <c r="I1713" s="3" t="s">
        <v>7</v>
      </c>
      <c r="J1713" s="3" t="s">
        <v>678</v>
      </c>
      <c r="K1713" s="3" t="s">
        <v>678</v>
      </c>
      <c r="L1713" s="3">
        <v>1727</v>
      </c>
      <c r="M1713" s="3">
        <v>2407.96</v>
      </c>
    </row>
    <row r="1714" spans="1:13" x14ac:dyDescent="0.2">
      <c r="A1714" s="43" t="s">
        <v>676</v>
      </c>
      <c r="B1714" s="43" t="s">
        <v>676</v>
      </c>
      <c r="C1714" s="2" t="s">
        <v>518</v>
      </c>
      <c r="D1714" s="3" t="s">
        <v>10</v>
      </c>
      <c r="E1714" s="3">
        <v>2020</v>
      </c>
      <c r="F1714" s="3" t="s">
        <v>152</v>
      </c>
      <c r="G1714" s="3" t="s">
        <v>153</v>
      </c>
      <c r="H1714" s="2" t="s">
        <v>209</v>
      </c>
      <c r="I1714" s="3" t="s">
        <v>2</v>
      </c>
      <c r="J1714" s="3" t="s">
        <v>178</v>
      </c>
      <c r="K1714" s="3" t="s">
        <v>178</v>
      </c>
      <c r="L1714" s="3">
        <v>1239.6000000000001</v>
      </c>
      <c r="M1714" s="3">
        <v>1607.296848</v>
      </c>
    </row>
    <row r="1715" spans="1:13" x14ac:dyDescent="0.2">
      <c r="A1715" s="43" t="s">
        <v>676</v>
      </c>
      <c r="B1715" s="43" t="s">
        <v>676</v>
      </c>
      <c r="C1715" s="2" t="s">
        <v>517</v>
      </c>
      <c r="D1715" s="3" t="s">
        <v>85</v>
      </c>
      <c r="E1715" s="3">
        <v>2018</v>
      </c>
      <c r="F1715" s="3" t="s">
        <v>159</v>
      </c>
      <c r="G1715" s="3" t="s">
        <v>160</v>
      </c>
      <c r="H1715" s="2" t="s">
        <v>267</v>
      </c>
      <c r="I1715" s="3" t="s">
        <v>7</v>
      </c>
      <c r="J1715" s="3" t="s">
        <v>678</v>
      </c>
      <c r="K1715" s="3" t="s">
        <v>678</v>
      </c>
      <c r="L1715" s="3">
        <v>1727</v>
      </c>
      <c r="M1715" s="3">
        <v>2407.96</v>
      </c>
    </row>
    <row r="1716" spans="1:13" x14ac:dyDescent="0.2">
      <c r="A1716" s="43" t="s">
        <v>676</v>
      </c>
      <c r="B1716" s="43" t="s">
        <v>676</v>
      </c>
      <c r="C1716" s="2" t="s">
        <v>192</v>
      </c>
      <c r="D1716" s="3" t="s">
        <v>55</v>
      </c>
      <c r="E1716" s="3">
        <v>2020</v>
      </c>
      <c r="F1716" s="3" t="s">
        <v>194</v>
      </c>
      <c r="G1716" s="3" t="s">
        <v>195</v>
      </c>
      <c r="H1716" s="2" t="s">
        <v>197</v>
      </c>
      <c r="I1716" s="3" t="s">
        <v>7</v>
      </c>
      <c r="J1716" s="3" t="s">
        <v>678</v>
      </c>
      <c r="K1716" s="3" t="s">
        <v>678</v>
      </c>
      <c r="L1716" s="3">
        <v>1568.6</v>
      </c>
      <c r="M1716" s="3">
        <v>4463.78</v>
      </c>
    </row>
    <row r="1717" spans="1:13" x14ac:dyDescent="0.2">
      <c r="A1717" s="43" t="s">
        <v>676</v>
      </c>
      <c r="B1717" s="43" t="s">
        <v>676</v>
      </c>
      <c r="C1717" s="2" t="s">
        <v>518</v>
      </c>
      <c r="D1717" s="3" t="s">
        <v>10</v>
      </c>
      <c r="E1717" s="3">
        <v>2020</v>
      </c>
      <c r="F1717" s="3" t="s">
        <v>152</v>
      </c>
      <c r="G1717" s="3" t="s">
        <v>153</v>
      </c>
      <c r="H1717" s="2" t="s">
        <v>551</v>
      </c>
      <c r="I1717" s="3" t="s">
        <v>2</v>
      </c>
      <c r="J1717" s="3" t="s">
        <v>178</v>
      </c>
      <c r="K1717" s="3" t="s">
        <v>178</v>
      </c>
      <c r="L1717" s="3">
        <v>1239.6000000000001</v>
      </c>
      <c r="M1717" s="3">
        <v>1607.296848</v>
      </c>
    </row>
    <row r="1718" spans="1:13" x14ac:dyDescent="0.2">
      <c r="A1718" s="43" t="s">
        <v>676</v>
      </c>
      <c r="B1718" s="43" t="s">
        <v>676</v>
      </c>
      <c r="C1718" s="2" t="s">
        <v>406</v>
      </c>
      <c r="D1718" s="3" t="s">
        <v>30</v>
      </c>
      <c r="E1718" s="3">
        <v>2018</v>
      </c>
      <c r="F1718" s="3" t="s">
        <v>407</v>
      </c>
      <c r="G1718" s="3" t="s">
        <v>408</v>
      </c>
      <c r="H1718" s="2" t="s">
        <v>326</v>
      </c>
      <c r="I1718" s="3" t="s">
        <v>688</v>
      </c>
      <c r="J1718" s="3" t="s">
        <v>678</v>
      </c>
      <c r="K1718" s="3" t="s">
        <v>678</v>
      </c>
      <c r="L1718" s="3">
        <v>1298</v>
      </c>
      <c r="M1718" s="3">
        <v>1811.8781999999999</v>
      </c>
    </row>
    <row r="1719" spans="1:13" x14ac:dyDescent="0.2">
      <c r="A1719" s="43" t="s">
        <v>676</v>
      </c>
      <c r="B1719" s="43" t="s">
        <v>676</v>
      </c>
      <c r="C1719" s="2" t="s">
        <v>158</v>
      </c>
      <c r="D1719" s="3" t="s">
        <v>16</v>
      </c>
      <c r="E1719" s="3">
        <v>2018</v>
      </c>
      <c r="F1719" s="3" t="s">
        <v>159</v>
      </c>
      <c r="G1719" s="3" t="s">
        <v>160</v>
      </c>
      <c r="H1719" s="2" t="s">
        <v>148</v>
      </c>
      <c r="I1719" s="3" t="s">
        <v>17</v>
      </c>
      <c r="J1719" s="3" t="s">
        <v>678</v>
      </c>
      <c r="K1719" s="3" t="s">
        <v>678</v>
      </c>
      <c r="L1719" s="3">
        <v>1727</v>
      </c>
      <c r="M1719" s="3">
        <v>3033.92</v>
      </c>
    </row>
    <row r="1720" spans="1:13" x14ac:dyDescent="0.2">
      <c r="A1720" s="43" t="s">
        <v>676</v>
      </c>
      <c r="B1720" s="43" t="s">
        <v>676</v>
      </c>
      <c r="C1720" s="2" t="s">
        <v>518</v>
      </c>
      <c r="D1720" s="3" t="s">
        <v>10</v>
      </c>
      <c r="E1720" s="3">
        <v>2020</v>
      </c>
      <c r="F1720" s="3" t="s">
        <v>152</v>
      </c>
      <c r="G1720" s="3" t="s">
        <v>153</v>
      </c>
      <c r="H1720" s="2" t="s">
        <v>587</v>
      </c>
      <c r="I1720" s="3" t="s">
        <v>2</v>
      </c>
      <c r="J1720" s="3" t="s">
        <v>178</v>
      </c>
      <c r="K1720" s="3" t="s">
        <v>178</v>
      </c>
      <c r="L1720" s="3">
        <v>1342.19</v>
      </c>
      <c r="M1720" s="3">
        <v>1717.7976250000002</v>
      </c>
    </row>
    <row r="1721" spans="1:13" x14ac:dyDescent="0.2">
      <c r="A1721" s="43" t="s">
        <v>676</v>
      </c>
      <c r="B1721" s="43" t="s">
        <v>676</v>
      </c>
      <c r="C1721" s="2" t="s">
        <v>438</v>
      </c>
      <c r="D1721" s="3" t="s">
        <v>19</v>
      </c>
      <c r="E1721" s="3">
        <v>2019</v>
      </c>
      <c r="F1721" s="3" t="s">
        <v>439</v>
      </c>
      <c r="G1721" s="3" t="s">
        <v>440</v>
      </c>
      <c r="H1721" s="2" t="s">
        <v>502</v>
      </c>
      <c r="I1721" s="3" t="s">
        <v>2</v>
      </c>
      <c r="J1721" s="3" t="s">
        <v>178</v>
      </c>
      <c r="K1721" s="3" t="s">
        <v>178</v>
      </c>
      <c r="L1721" s="3">
        <v>1122.2</v>
      </c>
      <c r="M1721" s="3">
        <v>3647.92</v>
      </c>
    </row>
    <row r="1722" spans="1:13" x14ac:dyDescent="0.2">
      <c r="A1722" s="43" t="s">
        <v>676</v>
      </c>
      <c r="B1722" s="43" t="s">
        <v>676</v>
      </c>
      <c r="C1722" s="2" t="s">
        <v>684</v>
      </c>
      <c r="D1722" s="3" t="s">
        <v>9</v>
      </c>
      <c r="E1722" s="3">
        <v>2018</v>
      </c>
      <c r="F1722" s="3" t="s">
        <v>141</v>
      </c>
      <c r="G1722" s="3" t="s">
        <v>142</v>
      </c>
      <c r="H1722" s="2" t="s">
        <v>722</v>
      </c>
      <c r="I1722" s="3" t="s">
        <v>2</v>
      </c>
      <c r="J1722" s="3" t="s">
        <v>178</v>
      </c>
      <c r="K1722" s="3" t="s">
        <v>178</v>
      </c>
      <c r="L1722" s="3">
        <v>1100</v>
      </c>
      <c r="M1722" s="3">
        <v>2565.21</v>
      </c>
    </row>
    <row r="1723" spans="1:13" x14ac:dyDescent="0.2">
      <c r="A1723" s="43" t="s">
        <v>676</v>
      </c>
      <c r="B1723" s="43" t="s">
        <v>676</v>
      </c>
      <c r="C1723" s="2" t="s">
        <v>406</v>
      </c>
      <c r="D1723" s="3" t="s">
        <v>30</v>
      </c>
      <c r="E1723" s="3">
        <v>2018</v>
      </c>
      <c r="F1723" s="3" t="s">
        <v>407</v>
      </c>
      <c r="G1723" s="3" t="s">
        <v>408</v>
      </c>
      <c r="H1723" s="2" t="s">
        <v>331</v>
      </c>
      <c r="I1723" s="3" t="s">
        <v>688</v>
      </c>
      <c r="J1723" s="3" t="s">
        <v>678</v>
      </c>
      <c r="K1723" s="3" t="s">
        <v>678</v>
      </c>
      <c r="L1723" s="3">
        <v>1298</v>
      </c>
      <c r="M1723" s="3">
        <v>1811.8781999999999</v>
      </c>
    </row>
    <row r="1724" spans="1:13" x14ac:dyDescent="0.2">
      <c r="A1724" s="43" t="s">
        <v>676</v>
      </c>
      <c r="B1724" s="43" t="s">
        <v>676</v>
      </c>
      <c r="C1724" s="2" t="s">
        <v>438</v>
      </c>
      <c r="D1724" s="3" t="s">
        <v>19</v>
      </c>
      <c r="E1724" s="3">
        <v>2019</v>
      </c>
      <c r="F1724" s="3" t="s">
        <v>439</v>
      </c>
      <c r="G1724" s="3" t="s">
        <v>440</v>
      </c>
      <c r="H1724" s="2" t="s">
        <v>321</v>
      </c>
      <c r="I1724" s="3" t="s">
        <v>2</v>
      </c>
      <c r="J1724" s="3" t="s">
        <v>678</v>
      </c>
      <c r="K1724" s="3" t="s">
        <v>678</v>
      </c>
      <c r="L1724" s="3">
        <v>1718.8</v>
      </c>
      <c r="M1724" s="3">
        <v>3560.15</v>
      </c>
    </row>
    <row r="1725" spans="1:13" x14ac:dyDescent="0.2">
      <c r="A1725" s="43" t="s">
        <v>676</v>
      </c>
      <c r="B1725" s="43" t="s">
        <v>676</v>
      </c>
      <c r="C1725" s="2" t="s">
        <v>518</v>
      </c>
      <c r="D1725" s="3" t="s">
        <v>10</v>
      </c>
      <c r="E1725" s="3">
        <v>2020</v>
      </c>
      <c r="F1725" s="3" t="s">
        <v>152</v>
      </c>
      <c r="G1725" s="3" t="s">
        <v>153</v>
      </c>
      <c r="H1725" s="2" t="s">
        <v>591</v>
      </c>
      <c r="I1725" s="3" t="s">
        <v>2</v>
      </c>
      <c r="J1725" s="3" t="s">
        <v>178</v>
      </c>
      <c r="K1725" s="3" t="s">
        <v>178</v>
      </c>
      <c r="L1725" s="3">
        <v>1482.72</v>
      </c>
      <c r="M1725" s="3">
        <v>1846.7901120000001</v>
      </c>
    </row>
    <row r="1726" spans="1:13" x14ac:dyDescent="0.2">
      <c r="A1726" s="43" t="s">
        <v>676</v>
      </c>
      <c r="B1726" s="43" t="s">
        <v>676</v>
      </c>
      <c r="C1726" s="2" t="s">
        <v>343</v>
      </c>
      <c r="D1726" s="3" t="s">
        <v>70</v>
      </c>
      <c r="E1726" s="3">
        <v>2016</v>
      </c>
      <c r="F1726" s="3" t="s">
        <v>344</v>
      </c>
      <c r="G1726" s="3" t="s">
        <v>345</v>
      </c>
      <c r="H1726" s="2" t="s">
        <v>352</v>
      </c>
      <c r="I1726" s="3" t="s">
        <v>41</v>
      </c>
      <c r="J1726" s="3" t="s">
        <v>678</v>
      </c>
      <c r="K1726" s="3" t="s">
        <v>678</v>
      </c>
      <c r="L1726" s="3">
        <v>2190</v>
      </c>
      <c r="M1726" s="3">
        <v>5666.7409677419355</v>
      </c>
    </row>
    <row r="1727" spans="1:13" x14ac:dyDescent="0.2">
      <c r="A1727" s="43" t="s">
        <v>676</v>
      </c>
      <c r="B1727" s="43" t="s">
        <v>676</v>
      </c>
      <c r="C1727" s="2" t="s">
        <v>179</v>
      </c>
      <c r="D1727" s="3" t="s">
        <v>66</v>
      </c>
      <c r="E1727" s="3">
        <v>2018</v>
      </c>
      <c r="F1727" s="3" t="s">
        <v>180</v>
      </c>
      <c r="G1727" s="3" t="s">
        <v>181</v>
      </c>
      <c r="H1727" s="2" t="s">
        <v>184</v>
      </c>
      <c r="I1727" s="3" t="s">
        <v>75</v>
      </c>
      <c r="J1727" s="3" t="s">
        <v>678</v>
      </c>
      <c r="K1727" s="3" t="s">
        <v>678</v>
      </c>
      <c r="L1727" s="3">
        <v>1437.08</v>
      </c>
      <c r="M1727" s="3">
        <v>3458.2921569935997</v>
      </c>
    </row>
    <row r="1728" spans="1:13" x14ac:dyDescent="0.2">
      <c r="A1728" s="43" t="s">
        <v>676</v>
      </c>
      <c r="B1728" s="43" t="s">
        <v>676</v>
      </c>
      <c r="C1728" s="2" t="s">
        <v>273</v>
      </c>
      <c r="D1728" s="3" t="s">
        <v>4</v>
      </c>
      <c r="E1728" s="3">
        <v>2020</v>
      </c>
      <c r="F1728" s="3" t="s">
        <v>274</v>
      </c>
      <c r="G1728" s="3" t="s">
        <v>275</v>
      </c>
      <c r="H1728" s="2" t="s">
        <v>238</v>
      </c>
      <c r="I1728" s="3" t="s">
        <v>3</v>
      </c>
      <c r="J1728" s="3" t="s">
        <v>178</v>
      </c>
      <c r="K1728" s="3" t="s">
        <v>178</v>
      </c>
      <c r="L1728" s="3">
        <v>1302.3499999999999</v>
      </c>
      <c r="M1728" s="3">
        <v>5022.6400000000003</v>
      </c>
    </row>
    <row r="1729" spans="1:13" x14ac:dyDescent="0.2">
      <c r="A1729" s="43" t="s">
        <v>676</v>
      </c>
      <c r="B1729" s="43" t="s">
        <v>676</v>
      </c>
      <c r="C1729" s="2" t="s">
        <v>320</v>
      </c>
      <c r="D1729" s="3" t="s">
        <v>1</v>
      </c>
      <c r="E1729" s="3">
        <v>2018</v>
      </c>
      <c r="F1729" s="3" t="s">
        <v>141</v>
      </c>
      <c r="G1729" s="3" t="s">
        <v>142</v>
      </c>
      <c r="H1729" s="2" t="s">
        <v>198</v>
      </c>
      <c r="I1729" s="3" t="s">
        <v>58</v>
      </c>
      <c r="J1729" s="3" t="s">
        <v>678</v>
      </c>
      <c r="K1729" s="3" t="s">
        <v>678</v>
      </c>
      <c r="L1729" s="3">
        <v>1212</v>
      </c>
      <c r="M1729" s="3">
        <v>5700.18</v>
      </c>
    </row>
    <row r="1730" spans="1:13" x14ac:dyDescent="0.2">
      <c r="A1730" s="43" t="s">
        <v>676</v>
      </c>
      <c r="B1730" s="43" t="s">
        <v>676</v>
      </c>
      <c r="C1730" s="2" t="s">
        <v>421</v>
      </c>
      <c r="D1730" s="3" t="s">
        <v>12</v>
      </c>
      <c r="E1730" s="3">
        <v>2018</v>
      </c>
      <c r="F1730" s="3" t="s">
        <v>422</v>
      </c>
      <c r="G1730" s="3" t="s">
        <v>423</v>
      </c>
      <c r="H1730" s="2" t="s">
        <v>261</v>
      </c>
      <c r="I1730" s="3" t="s">
        <v>61</v>
      </c>
      <c r="J1730" s="3" t="s">
        <v>678</v>
      </c>
      <c r="K1730" s="3" t="s">
        <v>678</v>
      </c>
      <c r="L1730" s="3">
        <v>2245.1</v>
      </c>
      <c r="M1730" s="3">
        <v>4326.8999999999996</v>
      </c>
    </row>
    <row r="1731" spans="1:13" x14ac:dyDescent="0.2">
      <c r="A1731" s="43" t="s">
        <v>676</v>
      </c>
      <c r="B1731" s="43" t="s">
        <v>676</v>
      </c>
      <c r="C1731" s="2" t="s">
        <v>273</v>
      </c>
      <c r="D1731" s="3" t="s">
        <v>4</v>
      </c>
      <c r="E1731" s="3">
        <v>2020</v>
      </c>
      <c r="F1731" s="3" t="s">
        <v>274</v>
      </c>
      <c r="G1731" s="3" t="s">
        <v>275</v>
      </c>
      <c r="H1731" s="2" t="s">
        <v>696</v>
      </c>
      <c r="I1731" s="3" t="s">
        <v>3</v>
      </c>
      <c r="J1731" s="3" t="s">
        <v>178</v>
      </c>
      <c r="K1731" s="3" t="s">
        <v>178</v>
      </c>
      <c r="L1731" s="3">
        <v>1302.3499999999999</v>
      </c>
      <c r="M1731" s="3">
        <v>5022.6400000000003</v>
      </c>
    </row>
    <row r="1732" spans="1:13" x14ac:dyDescent="0.2">
      <c r="A1732" s="43" t="s">
        <v>676</v>
      </c>
      <c r="B1732" s="43" t="s">
        <v>676</v>
      </c>
      <c r="C1732" s="2" t="s">
        <v>406</v>
      </c>
      <c r="D1732" s="3" t="s">
        <v>30</v>
      </c>
      <c r="E1732" s="3">
        <v>2018</v>
      </c>
      <c r="F1732" s="3" t="s">
        <v>407</v>
      </c>
      <c r="G1732" s="3" t="s">
        <v>408</v>
      </c>
      <c r="H1732" s="2" t="s">
        <v>197</v>
      </c>
      <c r="I1732" s="3" t="s">
        <v>688</v>
      </c>
      <c r="J1732" s="3" t="s">
        <v>678</v>
      </c>
      <c r="K1732" s="3" t="s">
        <v>678</v>
      </c>
      <c r="L1732" s="3">
        <v>1298</v>
      </c>
      <c r="M1732" s="3">
        <v>1811.8781999999999</v>
      </c>
    </row>
    <row r="1733" spans="1:13" x14ac:dyDescent="0.2">
      <c r="A1733" s="43" t="s">
        <v>676</v>
      </c>
      <c r="B1733" s="43" t="s">
        <v>676</v>
      </c>
      <c r="C1733" s="2" t="s">
        <v>518</v>
      </c>
      <c r="D1733" s="3" t="s">
        <v>10</v>
      </c>
      <c r="E1733" s="3">
        <v>2020</v>
      </c>
      <c r="F1733" s="3" t="s">
        <v>152</v>
      </c>
      <c r="G1733" s="3" t="s">
        <v>153</v>
      </c>
      <c r="H1733" s="2" t="s">
        <v>170</v>
      </c>
      <c r="I1733" s="3" t="s">
        <v>2</v>
      </c>
      <c r="J1733" s="3" t="s">
        <v>178</v>
      </c>
      <c r="K1733" s="3" t="s">
        <v>178</v>
      </c>
      <c r="L1733" s="3">
        <v>1611.4900000000002</v>
      </c>
      <c r="M1733" s="3">
        <v>1997.1961910000002</v>
      </c>
    </row>
    <row r="1734" spans="1:13" x14ac:dyDescent="0.2">
      <c r="A1734" s="43" t="s">
        <v>676</v>
      </c>
      <c r="B1734" s="43" t="s">
        <v>676</v>
      </c>
      <c r="C1734" s="2" t="s">
        <v>201</v>
      </c>
      <c r="D1734" s="3" t="s">
        <v>26</v>
      </c>
      <c r="E1734" s="3">
        <v>2019</v>
      </c>
      <c r="F1734" s="3" t="s">
        <v>152</v>
      </c>
      <c r="G1734" s="3" t="s">
        <v>153</v>
      </c>
      <c r="H1734" s="2" t="s">
        <v>206</v>
      </c>
      <c r="I1734" s="3" t="s">
        <v>79</v>
      </c>
      <c r="J1734" s="3" t="s">
        <v>678</v>
      </c>
      <c r="K1734" s="3" t="s">
        <v>678</v>
      </c>
      <c r="L1734" s="3">
        <v>2576.12</v>
      </c>
      <c r="M1734" s="3">
        <v>2911.7469179999998</v>
      </c>
    </row>
    <row r="1735" spans="1:13" x14ac:dyDescent="0.2">
      <c r="A1735" s="43" t="s">
        <v>676</v>
      </c>
      <c r="B1735" s="43" t="s">
        <v>676</v>
      </c>
      <c r="C1735" s="2" t="s">
        <v>320</v>
      </c>
      <c r="D1735" s="3" t="s">
        <v>1</v>
      </c>
      <c r="E1735" s="3">
        <v>2018</v>
      </c>
      <c r="F1735" s="3" t="s">
        <v>141</v>
      </c>
      <c r="G1735" s="3" t="s">
        <v>142</v>
      </c>
      <c r="H1735" s="2" t="s">
        <v>333</v>
      </c>
      <c r="I1735" s="3" t="s">
        <v>49</v>
      </c>
      <c r="J1735" s="3" t="s">
        <v>678</v>
      </c>
      <c r="K1735" s="3" t="s">
        <v>678</v>
      </c>
      <c r="L1735" s="3">
        <v>1718.8</v>
      </c>
      <c r="M1735" s="3">
        <v>5893.71</v>
      </c>
    </row>
    <row r="1736" spans="1:13" x14ac:dyDescent="0.2">
      <c r="A1736" s="43" t="s">
        <v>676</v>
      </c>
      <c r="B1736" s="43" t="s">
        <v>676</v>
      </c>
      <c r="C1736" s="2" t="s">
        <v>342</v>
      </c>
      <c r="D1736" s="3" t="s">
        <v>8</v>
      </c>
      <c r="E1736" s="3">
        <v>2019</v>
      </c>
      <c r="F1736" s="3" t="s">
        <v>141</v>
      </c>
      <c r="G1736" s="3" t="s">
        <v>142</v>
      </c>
      <c r="H1736" s="2" t="s">
        <v>248</v>
      </c>
      <c r="I1736" s="3" t="s">
        <v>53</v>
      </c>
      <c r="J1736" s="3" t="s">
        <v>678</v>
      </c>
      <c r="K1736" s="3" t="s">
        <v>678</v>
      </c>
      <c r="L1736" s="3">
        <v>1212</v>
      </c>
      <c r="M1736" s="3">
        <v>3818.04</v>
      </c>
    </row>
    <row r="1737" spans="1:13" x14ac:dyDescent="0.2">
      <c r="A1737" s="43" t="s">
        <v>676</v>
      </c>
      <c r="B1737" s="43" t="s">
        <v>676</v>
      </c>
      <c r="C1737" s="2" t="s">
        <v>438</v>
      </c>
      <c r="D1737" s="3" t="s">
        <v>19</v>
      </c>
      <c r="E1737" s="3">
        <v>2019</v>
      </c>
      <c r="F1737" s="3" t="s">
        <v>439</v>
      </c>
      <c r="G1737" s="3" t="s">
        <v>440</v>
      </c>
      <c r="H1737" s="2" t="s">
        <v>499</v>
      </c>
      <c r="I1737" s="3" t="s">
        <v>2</v>
      </c>
      <c r="J1737" s="3" t="s">
        <v>178</v>
      </c>
      <c r="K1737" s="3" t="s">
        <v>178</v>
      </c>
      <c r="L1737" s="3">
        <v>1122.2</v>
      </c>
      <c r="M1737" s="3">
        <v>3112.55</v>
      </c>
    </row>
    <row r="1738" spans="1:13" x14ac:dyDescent="0.2">
      <c r="A1738" s="43" t="s">
        <v>676</v>
      </c>
      <c r="B1738" s="43" t="s">
        <v>676</v>
      </c>
      <c r="C1738" s="2" t="s">
        <v>418</v>
      </c>
      <c r="D1738" s="3" t="s">
        <v>6</v>
      </c>
      <c r="E1738" s="3">
        <v>2018</v>
      </c>
      <c r="F1738" s="3" t="s">
        <v>162</v>
      </c>
      <c r="G1738" s="3" t="s">
        <v>163</v>
      </c>
      <c r="H1738" s="2" t="s">
        <v>419</v>
      </c>
      <c r="I1738" s="3" t="s">
        <v>5</v>
      </c>
      <c r="J1738" s="3" t="s">
        <v>678</v>
      </c>
      <c r="K1738" s="3" t="s">
        <v>678</v>
      </c>
      <c r="L1738" s="3">
        <v>4040.16</v>
      </c>
      <c r="M1738" s="3">
        <v>9784.3499999999985</v>
      </c>
    </row>
    <row r="1739" spans="1:13" x14ac:dyDescent="0.2">
      <c r="A1739" s="43" t="s">
        <v>676</v>
      </c>
      <c r="B1739" s="43" t="s">
        <v>676</v>
      </c>
      <c r="C1739" s="2" t="s">
        <v>684</v>
      </c>
      <c r="D1739" s="3" t="s">
        <v>9</v>
      </c>
      <c r="E1739" s="3">
        <v>2018</v>
      </c>
      <c r="F1739" s="3" t="s">
        <v>141</v>
      </c>
      <c r="G1739" s="3" t="s">
        <v>142</v>
      </c>
      <c r="H1739" s="2" t="s">
        <v>725</v>
      </c>
      <c r="I1739" s="3" t="s">
        <v>2</v>
      </c>
      <c r="J1739" s="3" t="s">
        <v>178</v>
      </c>
      <c r="K1739" s="3" t="s">
        <v>178</v>
      </c>
      <c r="L1739" s="3">
        <v>1145.68</v>
      </c>
      <c r="M1739" s="3">
        <v>2641.19</v>
      </c>
    </row>
    <row r="1740" spans="1:13" x14ac:dyDescent="0.2">
      <c r="A1740" s="43" t="s">
        <v>676</v>
      </c>
      <c r="B1740" s="43" t="s">
        <v>676</v>
      </c>
      <c r="C1740" s="2" t="s">
        <v>430</v>
      </c>
      <c r="D1740" s="3" t="s">
        <v>54</v>
      </c>
      <c r="E1740" s="3">
        <v>2022</v>
      </c>
      <c r="F1740" s="19" t="s">
        <v>167</v>
      </c>
      <c r="G1740" s="3" t="s">
        <v>168</v>
      </c>
      <c r="H1740" s="2" t="s">
        <v>410</v>
      </c>
      <c r="I1740" s="3" t="s">
        <v>46</v>
      </c>
      <c r="J1740" s="3" t="s">
        <v>678</v>
      </c>
      <c r="K1740" s="3" t="s">
        <v>678</v>
      </c>
      <c r="L1740" s="3">
        <v>1236.43</v>
      </c>
      <c r="M1740" s="3">
        <v>1601.45</v>
      </c>
    </row>
    <row r="1741" spans="1:13" x14ac:dyDescent="0.2">
      <c r="A1741" s="43" t="s">
        <v>676</v>
      </c>
      <c r="B1741" s="43" t="s">
        <v>676</v>
      </c>
      <c r="C1741" s="2" t="s">
        <v>343</v>
      </c>
      <c r="D1741" s="3" t="s">
        <v>70</v>
      </c>
      <c r="E1741" s="3">
        <v>2016</v>
      </c>
      <c r="F1741" s="3" t="s">
        <v>344</v>
      </c>
      <c r="G1741" s="3" t="s">
        <v>345</v>
      </c>
      <c r="H1741" s="2" t="s">
        <v>353</v>
      </c>
      <c r="I1741" s="3" t="s">
        <v>41</v>
      </c>
      <c r="J1741" s="3" t="s">
        <v>678</v>
      </c>
      <c r="K1741" s="3" t="s">
        <v>678</v>
      </c>
      <c r="L1741" s="3">
        <v>2190</v>
      </c>
      <c r="M1741" s="3">
        <v>5666.7409677419355</v>
      </c>
    </row>
    <row r="1742" spans="1:13" x14ac:dyDescent="0.2">
      <c r="A1742" s="43" t="s">
        <v>676</v>
      </c>
      <c r="B1742" s="43" t="s">
        <v>676</v>
      </c>
      <c r="C1742" s="2" t="s">
        <v>192</v>
      </c>
      <c r="D1742" s="3" t="s">
        <v>55</v>
      </c>
      <c r="E1742" s="3">
        <v>2020</v>
      </c>
      <c r="F1742" s="3" t="s">
        <v>194</v>
      </c>
      <c r="G1742" s="3" t="s">
        <v>195</v>
      </c>
      <c r="H1742" s="2" t="s">
        <v>197</v>
      </c>
      <c r="I1742" s="3" t="s">
        <v>82</v>
      </c>
      <c r="J1742" s="3" t="s">
        <v>678</v>
      </c>
      <c r="K1742" s="3" t="s">
        <v>678</v>
      </c>
      <c r="L1742" s="3">
        <v>1568.6</v>
      </c>
      <c r="M1742" s="3">
        <v>4463.78</v>
      </c>
    </row>
    <row r="1743" spans="1:13" x14ac:dyDescent="0.2">
      <c r="A1743" s="43" t="s">
        <v>676</v>
      </c>
      <c r="B1743" s="43" t="s">
        <v>676</v>
      </c>
      <c r="C1743" s="2" t="s">
        <v>342</v>
      </c>
      <c r="D1743" s="3" t="s">
        <v>8</v>
      </c>
      <c r="E1743" s="3">
        <v>2019</v>
      </c>
      <c r="F1743" s="3" t="s">
        <v>141</v>
      </c>
      <c r="G1743" s="3" t="s">
        <v>142</v>
      </c>
      <c r="H1743" s="2" t="s">
        <v>226</v>
      </c>
      <c r="I1743" s="3" t="s">
        <v>76</v>
      </c>
      <c r="J1743" s="3" t="s">
        <v>678</v>
      </c>
      <c r="K1743" s="3" t="s">
        <v>678</v>
      </c>
      <c r="L1743" s="3">
        <v>1568.6</v>
      </c>
      <c r="M1743" s="3">
        <v>5790.31</v>
      </c>
    </row>
    <row r="1744" spans="1:13" x14ac:dyDescent="0.2">
      <c r="A1744" s="43" t="s">
        <v>676</v>
      </c>
      <c r="B1744" s="43" t="s">
        <v>676</v>
      </c>
      <c r="C1744" s="2" t="s">
        <v>208</v>
      </c>
      <c r="D1744" s="3" t="s">
        <v>71</v>
      </c>
      <c r="E1744" s="3">
        <v>2018</v>
      </c>
      <c r="F1744" s="3" t="s">
        <v>141</v>
      </c>
      <c r="G1744" s="3" t="s">
        <v>142</v>
      </c>
      <c r="H1744" s="2" t="s">
        <v>209</v>
      </c>
      <c r="I1744" s="3" t="s">
        <v>0</v>
      </c>
      <c r="J1744" s="3" t="s">
        <v>678</v>
      </c>
      <c r="K1744" s="3" t="s">
        <v>678</v>
      </c>
      <c r="L1744" s="3">
        <v>1179.2</v>
      </c>
      <c r="M1744" s="3">
        <v>2929.14</v>
      </c>
    </row>
    <row r="1745" spans="1:13" x14ac:dyDescent="0.2">
      <c r="A1745" s="43" t="s">
        <v>676</v>
      </c>
      <c r="B1745" s="43" t="s">
        <v>676</v>
      </c>
      <c r="C1745" s="2" t="s">
        <v>413</v>
      </c>
      <c r="D1745" s="3" t="s">
        <v>32</v>
      </c>
      <c r="E1745" s="3">
        <v>2018</v>
      </c>
      <c r="F1745" s="3" t="s">
        <v>162</v>
      </c>
      <c r="G1745" s="3" t="s">
        <v>163</v>
      </c>
      <c r="H1745" s="2" t="s">
        <v>198</v>
      </c>
      <c r="I1745" s="3" t="s">
        <v>58</v>
      </c>
      <c r="J1745" s="3" t="s">
        <v>178</v>
      </c>
      <c r="K1745" s="3" t="s">
        <v>178</v>
      </c>
      <c r="L1745" s="3">
        <v>3941.17</v>
      </c>
      <c r="M1745" s="3">
        <v>6251.71</v>
      </c>
    </row>
    <row r="1746" spans="1:13" x14ac:dyDescent="0.2">
      <c r="A1746" s="43" t="s">
        <v>676</v>
      </c>
      <c r="B1746" s="43" t="s">
        <v>676</v>
      </c>
      <c r="C1746" s="2" t="s">
        <v>438</v>
      </c>
      <c r="D1746" s="3" t="s">
        <v>19</v>
      </c>
      <c r="E1746" s="3">
        <v>2019</v>
      </c>
      <c r="F1746" s="3" t="s">
        <v>439</v>
      </c>
      <c r="G1746" s="3" t="s">
        <v>440</v>
      </c>
      <c r="H1746" s="2" t="s">
        <v>205</v>
      </c>
      <c r="I1746" s="3" t="s">
        <v>2</v>
      </c>
      <c r="J1746" s="3" t="s">
        <v>178</v>
      </c>
      <c r="K1746" s="3" t="s">
        <v>178</v>
      </c>
      <c r="L1746" s="3">
        <v>1122.2</v>
      </c>
      <c r="M1746" s="3">
        <v>3714.92</v>
      </c>
    </row>
    <row r="1747" spans="1:13" x14ac:dyDescent="0.2">
      <c r="A1747" s="43" t="s">
        <v>676</v>
      </c>
      <c r="B1747" s="43" t="s">
        <v>676</v>
      </c>
      <c r="C1747" s="2" t="s">
        <v>406</v>
      </c>
      <c r="D1747" s="3" t="s">
        <v>30</v>
      </c>
      <c r="E1747" s="3">
        <v>2018</v>
      </c>
      <c r="F1747" s="3" t="s">
        <v>407</v>
      </c>
      <c r="G1747" s="3" t="s">
        <v>408</v>
      </c>
      <c r="H1747" s="2" t="s">
        <v>150</v>
      </c>
      <c r="I1747" s="3" t="s">
        <v>688</v>
      </c>
      <c r="J1747" s="3" t="s">
        <v>678</v>
      </c>
      <c r="K1747" s="3" t="s">
        <v>678</v>
      </c>
      <c r="L1747" s="3">
        <v>1298</v>
      </c>
      <c r="M1747" s="3">
        <v>1811.8781999999999</v>
      </c>
    </row>
    <row r="1748" spans="1:13" x14ac:dyDescent="0.2">
      <c r="A1748" s="43" t="s">
        <v>676</v>
      </c>
      <c r="B1748" s="43" t="s">
        <v>676</v>
      </c>
      <c r="C1748" s="2" t="s">
        <v>219</v>
      </c>
      <c r="D1748" s="3" t="s">
        <v>48</v>
      </c>
      <c r="E1748" s="3">
        <v>2016</v>
      </c>
      <c r="F1748" s="3" t="s">
        <v>220</v>
      </c>
      <c r="G1748" s="3" t="s">
        <v>221</v>
      </c>
      <c r="H1748" s="2" t="s">
        <v>225</v>
      </c>
      <c r="I1748" s="3" t="s">
        <v>47</v>
      </c>
      <c r="J1748" s="3" t="s">
        <v>178</v>
      </c>
      <c r="K1748" s="3" t="s">
        <v>178</v>
      </c>
      <c r="L1748" s="3">
        <v>1203.71</v>
      </c>
      <c r="M1748" s="3">
        <v>3179.02</v>
      </c>
    </row>
    <row r="1749" spans="1:13" x14ac:dyDescent="0.2">
      <c r="A1749" s="43" t="s">
        <v>676</v>
      </c>
      <c r="B1749" s="43" t="s">
        <v>676</v>
      </c>
      <c r="C1749" s="2" t="s">
        <v>438</v>
      </c>
      <c r="D1749" s="3" t="s">
        <v>19</v>
      </c>
      <c r="E1749" s="3">
        <v>2019</v>
      </c>
      <c r="F1749" s="3" t="s">
        <v>439</v>
      </c>
      <c r="G1749" s="3" t="s">
        <v>440</v>
      </c>
      <c r="H1749" s="2" t="s">
        <v>502</v>
      </c>
      <c r="I1749" s="3" t="s">
        <v>2</v>
      </c>
      <c r="J1749" s="3" t="s">
        <v>178</v>
      </c>
      <c r="K1749" s="3" t="s">
        <v>178</v>
      </c>
      <c r="L1749" s="3">
        <v>1122.2</v>
      </c>
      <c r="M1749" s="3">
        <v>4005.28</v>
      </c>
    </row>
    <row r="1750" spans="1:13" x14ac:dyDescent="0.2">
      <c r="A1750" s="43" t="s">
        <v>676</v>
      </c>
      <c r="B1750" s="43" t="s">
        <v>676</v>
      </c>
      <c r="C1750" s="2" t="s">
        <v>201</v>
      </c>
      <c r="D1750" s="3" t="s">
        <v>26</v>
      </c>
      <c r="E1750" s="3">
        <v>2019</v>
      </c>
      <c r="F1750" s="3" t="s">
        <v>152</v>
      </c>
      <c r="G1750" s="3" t="s">
        <v>153</v>
      </c>
      <c r="H1750" s="2" t="s">
        <v>205</v>
      </c>
      <c r="I1750" s="3" t="s">
        <v>25</v>
      </c>
      <c r="J1750" s="3" t="s">
        <v>678</v>
      </c>
      <c r="K1750" s="3" t="s">
        <v>678</v>
      </c>
      <c r="L1750" s="3">
        <v>1738</v>
      </c>
      <c r="M1750" s="3">
        <v>2367.888559</v>
      </c>
    </row>
    <row r="1751" spans="1:13" x14ac:dyDescent="0.2">
      <c r="A1751" s="43" t="s">
        <v>676</v>
      </c>
      <c r="B1751" s="43" t="s">
        <v>676</v>
      </c>
      <c r="C1751" s="2" t="s">
        <v>136</v>
      </c>
      <c r="D1751" s="3" t="s">
        <v>42</v>
      </c>
      <c r="E1751" s="3">
        <v>2017</v>
      </c>
      <c r="F1751" s="3" t="s">
        <v>135</v>
      </c>
      <c r="G1751" s="3" t="s">
        <v>137</v>
      </c>
      <c r="H1751" s="2" t="s">
        <v>138</v>
      </c>
      <c r="I1751" s="3" t="s">
        <v>73</v>
      </c>
      <c r="J1751" s="3" t="s">
        <v>678</v>
      </c>
      <c r="K1751" s="3" t="s">
        <v>678</v>
      </c>
      <c r="L1751" s="3">
        <v>1298</v>
      </c>
      <c r="M1751" s="3">
        <v>1583.53</v>
      </c>
    </row>
    <row r="1752" spans="1:13" x14ac:dyDescent="0.2">
      <c r="A1752" s="43" t="s">
        <v>676</v>
      </c>
      <c r="B1752" s="43" t="s">
        <v>676</v>
      </c>
      <c r="C1752" s="2" t="s">
        <v>517</v>
      </c>
      <c r="D1752" s="3" t="s">
        <v>85</v>
      </c>
      <c r="E1752" s="3">
        <v>2018</v>
      </c>
      <c r="F1752" s="3" t="s">
        <v>159</v>
      </c>
      <c r="G1752" s="3" t="s">
        <v>160</v>
      </c>
      <c r="H1752" s="2" t="s">
        <v>356</v>
      </c>
      <c r="I1752" s="3" t="s">
        <v>7</v>
      </c>
      <c r="J1752" s="3" t="s">
        <v>678</v>
      </c>
      <c r="K1752" s="3" t="s">
        <v>678</v>
      </c>
      <c r="L1752" s="3">
        <v>1727</v>
      </c>
      <c r="M1752" s="3">
        <v>2407.96</v>
      </c>
    </row>
    <row r="1753" spans="1:13" x14ac:dyDescent="0.2">
      <c r="A1753" s="43" t="s">
        <v>676</v>
      </c>
      <c r="B1753" s="43" t="s">
        <v>676</v>
      </c>
      <c r="C1753" s="2" t="s">
        <v>201</v>
      </c>
      <c r="D1753" s="3" t="s">
        <v>26</v>
      </c>
      <c r="E1753" s="3">
        <v>2019</v>
      </c>
      <c r="F1753" s="3" t="s">
        <v>152</v>
      </c>
      <c r="G1753" s="3" t="s">
        <v>153</v>
      </c>
      <c r="H1753" s="2" t="s">
        <v>205</v>
      </c>
      <c r="I1753" s="3" t="s">
        <v>25</v>
      </c>
      <c r="J1753" s="3" t="s">
        <v>678</v>
      </c>
      <c r="K1753" s="3" t="s">
        <v>678</v>
      </c>
      <c r="L1753" s="3">
        <v>1738</v>
      </c>
      <c r="M1753" s="3">
        <v>2367.888559</v>
      </c>
    </row>
    <row r="1754" spans="1:13" x14ac:dyDescent="0.2">
      <c r="A1754" s="43" t="s">
        <v>676</v>
      </c>
      <c r="B1754" s="43" t="s">
        <v>676</v>
      </c>
      <c r="C1754" s="2" t="s">
        <v>411</v>
      </c>
      <c r="D1754" s="3" t="s">
        <v>20</v>
      </c>
      <c r="E1754" s="3">
        <v>2018</v>
      </c>
      <c r="F1754" s="3" t="s">
        <v>159</v>
      </c>
      <c r="G1754" s="3" t="s">
        <v>160</v>
      </c>
      <c r="H1754" s="2" t="s">
        <v>356</v>
      </c>
      <c r="I1754" s="3" t="s">
        <v>7</v>
      </c>
      <c r="J1754" s="3" t="s">
        <v>678</v>
      </c>
      <c r="K1754" s="3" t="s">
        <v>678</v>
      </c>
      <c r="L1754" s="3">
        <v>1727</v>
      </c>
      <c r="M1754" s="3">
        <v>2407.96</v>
      </c>
    </row>
    <row r="1755" spans="1:13" x14ac:dyDescent="0.2">
      <c r="A1755" s="43" t="s">
        <v>676</v>
      </c>
      <c r="B1755" s="43" t="s">
        <v>676</v>
      </c>
      <c r="C1755" s="2" t="s">
        <v>320</v>
      </c>
      <c r="D1755" s="3" t="s">
        <v>1</v>
      </c>
      <c r="E1755" s="3">
        <v>2018</v>
      </c>
      <c r="F1755" s="3" t="s">
        <v>141</v>
      </c>
      <c r="G1755" s="3" t="s">
        <v>142</v>
      </c>
      <c r="H1755" s="2" t="s">
        <v>325</v>
      </c>
      <c r="I1755" s="3" t="s">
        <v>0</v>
      </c>
      <c r="J1755" s="3" t="s">
        <v>678</v>
      </c>
      <c r="K1755" s="3" t="s">
        <v>678</v>
      </c>
      <c r="L1755" s="3">
        <v>1212</v>
      </c>
      <c r="M1755" s="3">
        <v>4380.49</v>
      </c>
    </row>
    <row r="1756" spans="1:13" x14ac:dyDescent="0.2">
      <c r="A1756" s="43" t="s">
        <v>676</v>
      </c>
      <c r="B1756" s="43" t="s">
        <v>676</v>
      </c>
      <c r="C1756" s="2" t="s">
        <v>411</v>
      </c>
      <c r="D1756" s="3" t="s">
        <v>20</v>
      </c>
      <c r="E1756" s="3">
        <v>2018</v>
      </c>
      <c r="F1756" s="3" t="s">
        <v>159</v>
      </c>
      <c r="G1756" s="3" t="s">
        <v>160</v>
      </c>
      <c r="H1756" s="2" t="s">
        <v>402</v>
      </c>
      <c r="I1756" s="3" t="s">
        <v>7</v>
      </c>
      <c r="J1756" s="3" t="s">
        <v>678</v>
      </c>
      <c r="K1756" s="3" t="s">
        <v>678</v>
      </c>
      <c r="L1756" s="3">
        <v>1727</v>
      </c>
      <c r="M1756" s="3">
        <v>2407.96</v>
      </c>
    </row>
    <row r="1757" spans="1:13" x14ac:dyDescent="0.2">
      <c r="A1757" s="43" t="s">
        <v>676</v>
      </c>
      <c r="B1757" s="43" t="s">
        <v>676</v>
      </c>
      <c r="C1757" s="2" t="s">
        <v>233</v>
      </c>
      <c r="D1757" s="3" t="s">
        <v>39</v>
      </c>
      <c r="E1757" s="3">
        <v>2019</v>
      </c>
      <c r="F1757" s="3" t="s">
        <v>234</v>
      </c>
      <c r="G1757" s="3" t="s">
        <v>235</v>
      </c>
      <c r="H1757" s="2" t="s">
        <v>696</v>
      </c>
      <c r="I1757" s="3" t="s">
        <v>38</v>
      </c>
      <c r="J1757" s="3" t="s">
        <v>678</v>
      </c>
      <c r="K1757" s="3" t="s">
        <v>678</v>
      </c>
      <c r="L1757" s="3">
        <v>1122.19</v>
      </c>
      <c r="M1757" s="3">
        <v>3029.39</v>
      </c>
    </row>
    <row r="1758" spans="1:13" x14ac:dyDescent="0.2">
      <c r="A1758" s="43" t="s">
        <v>676</v>
      </c>
      <c r="B1758" s="43" t="s">
        <v>676</v>
      </c>
      <c r="C1758" s="2" t="s">
        <v>438</v>
      </c>
      <c r="D1758" s="3" t="s">
        <v>19</v>
      </c>
      <c r="E1758" s="3">
        <v>2019</v>
      </c>
      <c r="F1758" s="3" t="s">
        <v>439</v>
      </c>
      <c r="G1758" s="3" t="s">
        <v>440</v>
      </c>
      <c r="H1758" s="2" t="s">
        <v>505</v>
      </c>
      <c r="I1758" s="3" t="s">
        <v>2</v>
      </c>
      <c r="J1758" s="3" t="s">
        <v>178</v>
      </c>
      <c r="K1758" s="3" t="s">
        <v>178</v>
      </c>
      <c r="L1758" s="3">
        <v>1122.2</v>
      </c>
      <c r="M1758" s="3">
        <v>3814.15</v>
      </c>
    </row>
    <row r="1759" spans="1:13" x14ac:dyDescent="0.2">
      <c r="A1759" s="43" t="s">
        <v>676</v>
      </c>
      <c r="B1759" s="43" t="s">
        <v>676</v>
      </c>
      <c r="C1759" s="2" t="s">
        <v>438</v>
      </c>
      <c r="D1759" s="3" t="s">
        <v>19</v>
      </c>
      <c r="E1759" s="3">
        <v>2019</v>
      </c>
      <c r="F1759" s="3" t="s">
        <v>439</v>
      </c>
      <c r="G1759" s="3" t="s">
        <v>440</v>
      </c>
      <c r="H1759" s="2" t="s">
        <v>498</v>
      </c>
      <c r="I1759" s="3" t="s">
        <v>2</v>
      </c>
      <c r="J1759" s="3" t="s">
        <v>178</v>
      </c>
      <c r="K1759" s="3" t="s">
        <v>178</v>
      </c>
      <c r="L1759" s="3">
        <v>1122.2</v>
      </c>
      <c r="M1759" s="3">
        <v>3112.55</v>
      </c>
    </row>
    <row r="1760" spans="1:13" x14ac:dyDescent="0.2">
      <c r="A1760" s="43" t="s">
        <v>676</v>
      </c>
      <c r="B1760" s="43" t="s">
        <v>676</v>
      </c>
      <c r="C1760" s="2" t="s">
        <v>233</v>
      </c>
      <c r="D1760" s="3" t="s">
        <v>39</v>
      </c>
      <c r="E1760" s="3">
        <v>2019</v>
      </c>
      <c r="F1760" s="3" t="s">
        <v>234</v>
      </c>
      <c r="G1760" s="3" t="s">
        <v>235</v>
      </c>
      <c r="H1760" s="2" t="s">
        <v>223</v>
      </c>
      <c r="I1760" s="3" t="s">
        <v>38</v>
      </c>
      <c r="J1760" s="3" t="s">
        <v>678</v>
      </c>
      <c r="K1760" s="3" t="s">
        <v>678</v>
      </c>
      <c r="L1760" s="3">
        <v>1122.19</v>
      </c>
      <c r="M1760" s="3">
        <v>3029.39</v>
      </c>
    </row>
    <row r="1761" spans="1:13" x14ac:dyDescent="0.2">
      <c r="A1761" s="43" t="s">
        <v>676</v>
      </c>
      <c r="B1761" s="43" t="s">
        <v>676</v>
      </c>
      <c r="C1761" s="2" t="s">
        <v>320</v>
      </c>
      <c r="D1761" s="3" t="s">
        <v>1</v>
      </c>
      <c r="E1761" s="3">
        <v>2018</v>
      </c>
      <c r="F1761" s="3" t="s">
        <v>141</v>
      </c>
      <c r="G1761" s="3" t="s">
        <v>142</v>
      </c>
      <c r="H1761" s="2" t="s">
        <v>203</v>
      </c>
      <c r="I1761" s="3" t="s">
        <v>58</v>
      </c>
      <c r="J1761" s="3" t="s">
        <v>678</v>
      </c>
      <c r="K1761" s="3" t="s">
        <v>678</v>
      </c>
      <c r="L1761" s="3">
        <v>1212</v>
      </c>
      <c r="M1761" s="3">
        <v>5700.18</v>
      </c>
    </row>
    <row r="1762" spans="1:13" x14ac:dyDescent="0.2">
      <c r="A1762" s="43" t="s">
        <v>676</v>
      </c>
      <c r="B1762" s="43" t="s">
        <v>676</v>
      </c>
      <c r="C1762" s="2" t="s">
        <v>342</v>
      </c>
      <c r="D1762" s="3" t="s">
        <v>8</v>
      </c>
      <c r="E1762" s="3">
        <v>2019</v>
      </c>
      <c r="F1762" s="3" t="s">
        <v>141</v>
      </c>
      <c r="G1762" s="3" t="s">
        <v>142</v>
      </c>
      <c r="H1762" s="2" t="s">
        <v>257</v>
      </c>
      <c r="I1762" s="3" t="s">
        <v>53</v>
      </c>
      <c r="J1762" s="3" t="s">
        <v>678</v>
      </c>
      <c r="K1762" s="3" t="s">
        <v>678</v>
      </c>
      <c r="L1762" s="3">
        <v>1212</v>
      </c>
      <c r="M1762" s="3">
        <v>3818.04</v>
      </c>
    </row>
    <row r="1763" spans="1:13" x14ac:dyDescent="0.2">
      <c r="A1763" s="43" t="s">
        <v>676</v>
      </c>
      <c r="B1763" s="43" t="s">
        <v>676</v>
      </c>
      <c r="C1763" s="2" t="s">
        <v>438</v>
      </c>
      <c r="D1763" s="3" t="s">
        <v>19</v>
      </c>
      <c r="E1763" s="3">
        <v>2019</v>
      </c>
      <c r="F1763" s="3" t="s">
        <v>439</v>
      </c>
      <c r="G1763" s="3" t="s">
        <v>440</v>
      </c>
      <c r="H1763" s="2" t="s">
        <v>495</v>
      </c>
      <c r="I1763" s="3" t="s">
        <v>2</v>
      </c>
      <c r="J1763" s="3" t="s">
        <v>178</v>
      </c>
      <c r="K1763" s="3" t="s">
        <v>178</v>
      </c>
      <c r="L1763" s="3">
        <v>1122.2</v>
      </c>
      <c r="M1763" s="3">
        <v>3112.55</v>
      </c>
    </row>
    <row r="1764" spans="1:13" x14ac:dyDescent="0.2">
      <c r="A1764" s="43" t="s">
        <v>676</v>
      </c>
      <c r="B1764" s="43" t="s">
        <v>676</v>
      </c>
      <c r="C1764" s="2" t="s">
        <v>273</v>
      </c>
      <c r="D1764" s="3" t="s">
        <v>4</v>
      </c>
      <c r="E1764" s="3">
        <v>2020</v>
      </c>
      <c r="F1764" s="3" t="s">
        <v>274</v>
      </c>
      <c r="G1764" s="3" t="s">
        <v>275</v>
      </c>
      <c r="H1764" s="2" t="s">
        <v>277</v>
      </c>
      <c r="I1764" s="3" t="s">
        <v>3</v>
      </c>
      <c r="J1764" s="3" t="s">
        <v>178</v>
      </c>
      <c r="K1764" s="3" t="s">
        <v>178</v>
      </c>
      <c r="L1764" s="3">
        <v>1302.3499999999999</v>
      </c>
      <c r="M1764" s="3">
        <v>5022.6400000000003</v>
      </c>
    </row>
    <row r="1765" spans="1:13" x14ac:dyDescent="0.2">
      <c r="A1765" s="43" t="s">
        <v>676</v>
      </c>
      <c r="B1765" s="43" t="s">
        <v>676</v>
      </c>
      <c r="C1765" s="2" t="s">
        <v>518</v>
      </c>
      <c r="D1765" s="3" t="s">
        <v>10</v>
      </c>
      <c r="E1765" s="3">
        <v>2020</v>
      </c>
      <c r="F1765" s="3" t="s">
        <v>152</v>
      </c>
      <c r="G1765" s="3" t="s">
        <v>153</v>
      </c>
      <c r="H1765" s="2" t="s">
        <v>550</v>
      </c>
      <c r="I1765" s="3" t="s">
        <v>2</v>
      </c>
      <c r="J1765" s="3" t="s">
        <v>178</v>
      </c>
      <c r="K1765" s="3" t="s">
        <v>178</v>
      </c>
      <c r="L1765" s="3">
        <v>1122.19</v>
      </c>
      <c r="M1765" s="3">
        <v>1499.5262090000001</v>
      </c>
    </row>
    <row r="1766" spans="1:13" x14ac:dyDescent="0.2">
      <c r="A1766" s="43" t="s">
        <v>676</v>
      </c>
      <c r="B1766" s="43" t="s">
        <v>676</v>
      </c>
      <c r="C1766" s="2" t="s">
        <v>273</v>
      </c>
      <c r="D1766" s="3" t="s">
        <v>4</v>
      </c>
      <c r="E1766" s="3">
        <v>2020</v>
      </c>
      <c r="F1766" s="3" t="s">
        <v>274</v>
      </c>
      <c r="G1766" s="3" t="s">
        <v>275</v>
      </c>
      <c r="H1766" s="2" t="s">
        <v>278</v>
      </c>
      <c r="I1766" s="3" t="s">
        <v>3</v>
      </c>
      <c r="J1766" s="3" t="s">
        <v>178</v>
      </c>
      <c r="K1766" s="3" t="s">
        <v>178</v>
      </c>
      <c r="L1766" s="3">
        <v>1302.3499999999999</v>
      </c>
      <c r="M1766" s="3">
        <v>5022.6400000000003</v>
      </c>
    </row>
    <row r="1767" spans="1:13" x14ac:dyDescent="0.2">
      <c r="A1767" s="43" t="s">
        <v>676</v>
      </c>
      <c r="B1767" s="43" t="s">
        <v>676</v>
      </c>
      <c r="C1767" s="2" t="s">
        <v>438</v>
      </c>
      <c r="D1767" s="3" t="s">
        <v>19</v>
      </c>
      <c r="E1767" s="3">
        <v>2019</v>
      </c>
      <c r="F1767" s="3" t="s">
        <v>439</v>
      </c>
      <c r="G1767" s="3" t="s">
        <v>440</v>
      </c>
      <c r="H1767" s="2" t="s">
        <v>443</v>
      </c>
      <c r="I1767" s="3" t="s">
        <v>2</v>
      </c>
      <c r="J1767" s="3" t="s">
        <v>178</v>
      </c>
      <c r="K1767" s="3" t="s">
        <v>178</v>
      </c>
      <c r="L1767" s="3">
        <v>1122.2</v>
      </c>
      <c r="M1767" s="3">
        <v>3112.55</v>
      </c>
    </row>
    <row r="1768" spans="1:13" x14ac:dyDescent="0.2">
      <c r="A1768" s="43" t="s">
        <v>676</v>
      </c>
      <c r="B1768" s="43" t="s">
        <v>676</v>
      </c>
      <c r="C1768" s="2" t="s">
        <v>233</v>
      </c>
      <c r="D1768" s="3" t="s">
        <v>39</v>
      </c>
      <c r="E1768" s="3">
        <v>2019</v>
      </c>
      <c r="F1768" s="3" t="s">
        <v>234</v>
      </c>
      <c r="G1768" s="3" t="s">
        <v>235</v>
      </c>
      <c r="H1768" s="2" t="s">
        <v>257</v>
      </c>
      <c r="I1768" s="3" t="s">
        <v>38</v>
      </c>
      <c r="J1768" s="3" t="s">
        <v>678</v>
      </c>
      <c r="K1768" s="3" t="s">
        <v>678</v>
      </c>
      <c r="L1768" s="3">
        <v>1122.19</v>
      </c>
      <c r="M1768" s="3">
        <v>3029.39</v>
      </c>
    </row>
    <row r="1769" spans="1:13" x14ac:dyDescent="0.2">
      <c r="A1769" s="43" t="s">
        <v>676</v>
      </c>
      <c r="B1769" s="43" t="s">
        <v>676</v>
      </c>
      <c r="C1769" s="2" t="s">
        <v>273</v>
      </c>
      <c r="D1769" s="3" t="s">
        <v>4</v>
      </c>
      <c r="E1769" s="3">
        <v>2020</v>
      </c>
      <c r="F1769" s="3" t="s">
        <v>274</v>
      </c>
      <c r="G1769" s="3" t="s">
        <v>275</v>
      </c>
      <c r="H1769" s="2" t="s">
        <v>288</v>
      </c>
      <c r="I1769" s="3" t="s">
        <v>3</v>
      </c>
      <c r="J1769" s="3" t="s">
        <v>178</v>
      </c>
      <c r="K1769" s="3" t="s">
        <v>178</v>
      </c>
      <c r="L1769" s="3">
        <v>1302.3499999999999</v>
      </c>
      <c r="M1769" s="3">
        <v>5022.6400000000003</v>
      </c>
    </row>
    <row r="1770" spans="1:13" x14ac:dyDescent="0.2">
      <c r="A1770" s="43" t="s">
        <v>676</v>
      </c>
      <c r="B1770" s="43" t="s">
        <v>676</v>
      </c>
      <c r="C1770" s="2" t="s">
        <v>438</v>
      </c>
      <c r="D1770" s="3" t="s">
        <v>19</v>
      </c>
      <c r="E1770" s="3">
        <v>2019</v>
      </c>
      <c r="F1770" s="3" t="s">
        <v>439</v>
      </c>
      <c r="G1770" s="3" t="s">
        <v>440</v>
      </c>
      <c r="H1770" s="2" t="s">
        <v>205</v>
      </c>
      <c r="I1770" s="3" t="s">
        <v>2</v>
      </c>
      <c r="J1770" s="3" t="s">
        <v>178</v>
      </c>
      <c r="K1770" s="3" t="s">
        <v>178</v>
      </c>
      <c r="L1770" s="3">
        <v>1122.2</v>
      </c>
      <c r="M1770" s="3">
        <v>3714.92</v>
      </c>
    </row>
    <row r="1771" spans="1:13" x14ac:dyDescent="0.2">
      <c r="A1771" s="43" t="s">
        <v>676</v>
      </c>
      <c r="B1771" s="43" t="s">
        <v>676</v>
      </c>
      <c r="C1771" s="2" t="s">
        <v>201</v>
      </c>
      <c r="D1771" s="3" t="s">
        <v>26</v>
      </c>
      <c r="E1771" s="3">
        <v>2019</v>
      </c>
      <c r="F1771" s="3" t="s">
        <v>152</v>
      </c>
      <c r="G1771" s="3" t="s">
        <v>153</v>
      </c>
      <c r="H1771" s="2" t="s">
        <v>203</v>
      </c>
      <c r="I1771" s="3" t="s">
        <v>58</v>
      </c>
      <c r="J1771" s="3" t="s">
        <v>678</v>
      </c>
      <c r="K1771" s="3" t="s">
        <v>678</v>
      </c>
      <c r="L1771" s="3">
        <v>1738</v>
      </c>
      <c r="M1771" s="3">
        <v>2256.6983740000001</v>
      </c>
    </row>
    <row r="1772" spans="1:13" x14ac:dyDescent="0.2">
      <c r="A1772" s="43" t="s">
        <v>676</v>
      </c>
      <c r="B1772" s="43" t="s">
        <v>676</v>
      </c>
      <c r="C1772" s="2" t="s">
        <v>175</v>
      </c>
      <c r="D1772" s="3" t="s">
        <v>74</v>
      </c>
      <c r="E1772" s="3">
        <v>2020</v>
      </c>
      <c r="F1772" s="3" t="s">
        <v>141</v>
      </c>
      <c r="G1772" s="3" t="s">
        <v>142</v>
      </c>
      <c r="H1772" s="2" t="s">
        <v>176</v>
      </c>
      <c r="I1772" s="3" t="s">
        <v>2</v>
      </c>
      <c r="J1772" s="3" t="s">
        <v>178</v>
      </c>
      <c r="K1772" s="3" t="s">
        <v>178</v>
      </c>
      <c r="L1772" s="3">
        <v>1540</v>
      </c>
      <c r="M1772" s="3">
        <v>3121.1</v>
      </c>
    </row>
    <row r="1773" spans="1:13" x14ac:dyDescent="0.2">
      <c r="A1773" s="43" t="s">
        <v>676</v>
      </c>
      <c r="B1773" s="43" t="s">
        <v>676</v>
      </c>
      <c r="C1773" s="2" t="s">
        <v>320</v>
      </c>
      <c r="D1773" s="3" t="s">
        <v>1</v>
      </c>
      <c r="E1773" s="3">
        <v>2018</v>
      </c>
      <c r="F1773" s="3" t="s">
        <v>141</v>
      </c>
      <c r="G1773" s="3" t="s">
        <v>142</v>
      </c>
      <c r="H1773" s="2" t="s">
        <v>204</v>
      </c>
      <c r="I1773" s="3" t="s">
        <v>0</v>
      </c>
      <c r="J1773" s="3" t="s">
        <v>678</v>
      </c>
      <c r="K1773" s="3" t="s">
        <v>678</v>
      </c>
      <c r="L1773" s="3">
        <v>1212</v>
      </c>
      <c r="M1773" s="3">
        <v>4380.49</v>
      </c>
    </row>
    <row r="1774" spans="1:13" x14ac:dyDescent="0.2">
      <c r="A1774" s="43" t="s">
        <v>676</v>
      </c>
      <c r="B1774" s="43" t="s">
        <v>676</v>
      </c>
      <c r="C1774" s="2" t="s">
        <v>219</v>
      </c>
      <c r="D1774" s="3" t="s">
        <v>48</v>
      </c>
      <c r="E1774" s="3">
        <v>2016</v>
      </c>
      <c r="F1774" s="3" t="s">
        <v>220</v>
      </c>
      <c r="G1774" s="3" t="s">
        <v>221</v>
      </c>
      <c r="H1774" s="2" t="s">
        <v>230</v>
      </c>
      <c r="I1774" s="3" t="s">
        <v>47</v>
      </c>
      <c r="J1774" s="3" t="s">
        <v>178</v>
      </c>
      <c r="K1774" s="3" t="s">
        <v>178</v>
      </c>
      <c r="L1774" s="3">
        <v>1203.71</v>
      </c>
      <c r="M1774" s="3">
        <v>3179.02</v>
      </c>
    </row>
    <row r="1775" spans="1:13" x14ac:dyDescent="0.2">
      <c r="A1775" s="43" t="s">
        <v>676</v>
      </c>
      <c r="B1775" s="43" t="s">
        <v>676</v>
      </c>
      <c r="C1775" s="2" t="s">
        <v>418</v>
      </c>
      <c r="D1775" s="3" t="s">
        <v>6</v>
      </c>
      <c r="E1775" s="3">
        <v>2018</v>
      </c>
      <c r="F1775" s="3" t="s">
        <v>162</v>
      </c>
      <c r="G1775" s="3" t="s">
        <v>163</v>
      </c>
      <c r="H1775" s="2" t="s">
        <v>419</v>
      </c>
      <c r="I1775" s="3" t="s">
        <v>0</v>
      </c>
      <c r="J1775" s="3" t="s">
        <v>678</v>
      </c>
      <c r="K1775" s="3" t="s">
        <v>678</v>
      </c>
      <c r="L1775" s="3">
        <v>2005.28</v>
      </c>
      <c r="M1775" s="3">
        <v>4306.6099999999997</v>
      </c>
    </row>
    <row r="1776" spans="1:13" x14ac:dyDescent="0.2">
      <c r="A1776" s="43" t="s">
        <v>676</v>
      </c>
      <c r="B1776" s="43" t="s">
        <v>676</v>
      </c>
      <c r="C1776" s="2" t="s">
        <v>273</v>
      </c>
      <c r="D1776" s="3" t="s">
        <v>4</v>
      </c>
      <c r="E1776" s="3">
        <v>2020</v>
      </c>
      <c r="F1776" s="3" t="s">
        <v>274</v>
      </c>
      <c r="G1776" s="3" t="s">
        <v>275</v>
      </c>
      <c r="H1776" s="2" t="s">
        <v>302</v>
      </c>
      <c r="I1776" s="3" t="s">
        <v>3</v>
      </c>
      <c r="J1776" s="3" t="s">
        <v>178</v>
      </c>
      <c r="K1776" s="3" t="s">
        <v>178</v>
      </c>
      <c r="L1776" s="3">
        <v>1302.3499999999999</v>
      </c>
      <c r="M1776" s="3">
        <v>5022.6400000000003</v>
      </c>
    </row>
    <row r="1777" spans="1:13" x14ac:dyDescent="0.2">
      <c r="A1777" s="43" t="s">
        <v>676</v>
      </c>
      <c r="B1777" s="43" t="s">
        <v>676</v>
      </c>
      <c r="C1777" s="2" t="s">
        <v>320</v>
      </c>
      <c r="D1777" s="3" t="s">
        <v>1</v>
      </c>
      <c r="E1777" s="3">
        <v>2018</v>
      </c>
      <c r="F1777" s="3" t="s">
        <v>141</v>
      </c>
      <c r="G1777" s="3" t="s">
        <v>142</v>
      </c>
      <c r="H1777" s="2" t="s">
        <v>333</v>
      </c>
      <c r="I1777" s="3" t="s">
        <v>0</v>
      </c>
      <c r="J1777" s="3" t="s">
        <v>678</v>
      </c>
      <c r="K1777" s="3" t="s">
        <v>678</v>
      </c>
      <c r="L1777" s="3">
        <v>1212</v>
      </c>
      <c r="M1777" s="3">
        <v>4380.49</v>
      </c>
    </row>
    <row r="1778" spans="1:13" x14ac:dyDescent="0.2">
      <c r="A1778" s="43" t="s">
        <v>676</v>
      </c>
      <c r="B1778" s="43" t="s">
        <v>676</v>
      </c>
      <c r="C1778" s="2" t="s">
        <v>320</v>
      </c>
      <c r="D1778" s="3" t="s">
        <v>1</v>
      </c>
      <c r="E1778" s="3">
        <v>2018</v>
      </c>
      <c r="F1778" s="3" t="s">
        <v>141</v>
      </c>
      <c r="G1778" s="3" t="s">
        <v>142</v>
      </c>
      <c r="H1778" s="2" t="s">
        <v>205</v>
      </c>
      <c r="I1778" s="3" t="s">
        <v>0</v>
      </c>
      <c r="J1778" s="3" t="s">
        <v>678</v>
      </c>
      <c r="K1778" s="3" t="s">
        <v>678</v>
      </c>
      <c r="L1778" s="3">
        <v>1212</v>
      </c>
      <c r="M1778" s="3">
        <v>4380.49</v>
      </c>
    </row>
    <row r="1779" spans="1:13" x14ac:dyDescent="0.2">
      <c r="A1779" s="43" t="s">
        <v>676</v>
      </c>
      <c r="B1779" s="43" t="s">
        <v>676</v>
      </c>
      <c r="C1779" s="2" t="s">
        <v>684</v>
      </c>
      <c r="D1779" s="3" t="s">
        <v>9</v>
      </c>
      <c r="E1779" s="3">
        <v>2018</v>
      </c>
      <c r="F1779" s="3" t="s">
        <v>141</v>
      </c>
      <c r="G1779" s="3" t="s">
        <v>142</v>
      </c>
      <c r="H1779" s="2" t="s">
        <v>723</v>
      </c>
      <c r="I1779" s="3" t="s">
        <v>2</v>
      </c>
      <c r="J1779" s="3" t="s">
        <v>178</v>
      </c>
      <c r="K1779" s="3" t="s">
        <v>178</v>
      </c>
      <c r="L1779" s="3">
        <v>1387.51</v>
      </c>
      <c r="M1779" s="3">
        <v>3166.46</v>
      </c>
    </row>
    <row r="1780" spans="1:13" x14ac:dyDescent="0.2">
      <c r="A1780" s="43" t="s">
        <v>676</v>
      </c>
      <c r="B1780" s="43" t="s">
        <v>676</v>
      </c>
      <c r="C1780" s="2" t="s">
        <v>233</v>
      </c>
      <c r="D1780" s="3" t="s">
        <v>39</v>
      </c>
      <c r="E1780" s="3">
        <v>2019</v>
      </c>
      <c r="F1780" s="3" t="s">
        <v>234</v>
      </c>
      <c r="G1780" s="3" t="s">
        <v>235</v>
      </c>
      <c r="H1780" s="2" t="s">
        <v>223</v>
      </c>
      <c r="I1780" s="3" t="s">
        <v>38</v>
      </c>
      <c r="J1780" s="3" t="s">
        <v>678</v>
      </c>
      <c r="K1780" s="3" t="s">
        <v>678</v>
      </c>
      <c r="L1780" s="3">
        <v>1122.19</v>
      </c>
      <c r="M1780" s="3">
        <v>3029.39</v>
      </c>
    </row>
    <row r="1781" spans="1:13" x14ac:dyDescent="0.2">
      <c r="A1781" s="43" t="s">
        <v>676</v>
      </c>
      <c r="B1781" s="43" t="s">
        <v>676</v>
      </c>
      <c r="C1781" s="2" t="s">
        <v>690</v>
      </c>
      <c r="D1781" s="3" t="s">
        <v>35</v>
      </c>
      <c r="E1781" s="3">
        <v>2019</v>
      </c>
      <c r="F1781" s="3" t="s">
        <v>689</v>
      </c>
      <c r="G1781" s="3" t="s">
        <v>603</v>
      </c>
      <c r="H1781" s="2" t="s">
        <v>184</v>
      </c>
      <c r="I1781" s="3" t="s">
        <v>34</v>
      </c>
      <c r="J1781" s="3" t="s">
        <v>678</v>
      </c>
      <c r="K1781" s="3" t="s">
        <v>678</v>
      </c>
      <c r="L1781" s="3">
        <v>1354.01</v>
      </c>
      <c r="M1781" s="3">
        <v>2885.2699999999995</v>
      </c>
    </row>
    <row r="1782" spans="1:13" x14ac:dyDescent="0.2">
      <c r="A1782" s="43" t="s">
        <v>676</v>
      </c>
      <c r="B1782" s="43" t="s">
        <v>676</v>
      </c>
      <c r="C1782" s="2" t="s">
        <v>273</v>
      </c>
      <c r="D1782" s="3" t="s">
        <v>4</v>
      </c>
      <c r="E1782" s="3">
        <v>2020</v>
      </c>
      <c r="F1782" s="3" t="s">
        <v>274</v>
      </c>
      <c r="G1782" s="3" t="s">
        <v>275</v>
      </c>
      <c r="H1782" s="2" t="s">
        <v>294</v>
      </c>
      <c r="I1782" s="3" t="s">
        <v>3</v>
      </c>
      <c r="J1782" s="3" t="s">
        <v>178</v>
      </c>
      <c r="K1782" s="3" t="s">
        <v>178</v>
      </c>
      <c r="L1782" s="3">
        <v>1302.3499999999999</v>
      </c>
      <c r="M1782" s="3">
        <v>5022.6400000000003</v>
      </c>
    </row>
    <row r="1783" spans="1:13" x14ac:dyDescent="0.2">
      <c r="A1783" s="43" t="s">
        <v>676</v>
      </c>
      <c r="B1783" s="43" t="s">
        <v>676</v>
      </c>
      <c r="C1783" s="2" t="s">
        <v>406</v>
      </c>
      <c r="D1783" s="3" t="s">
        <v>30</v>
      </c>
      <c r="E1783" s="3">
        <v>2018</v>
      </c>
      <c r="F1783" s="3" t="s">
        <v>407</v>
      </c>
      <c r="G1783" s="3" t="s">
        <v>408</v>
      </c>
      <c r="H1783" s="2" t="s">
        <v>205</v>
      </c>
      <c r="I1783" s="3" t="s">
        <v>688</v>
      </c>
      <c r="J1783" s="3" t="s">
        <v>678</v>
      </c>
      <c r="K1783" s="3" t="s">
        <v>678</v>
      </c>
      <c r="L1783" s="3">
        <v>1298</v>
      </c>
      <c r="M1783" s="3">
        <v>1811.8781999999999</v>
      </c>
    </row>
    <row r="1784" spans="1:13" x14ac:dyDescent="0.2">
      <c r="A1784" s="43" t="s">
        <v>676</v>
      </c>
      <c r="B1784" s="43" t="s">
        <v>676</v>
      </c>
      <c r="C1784" s="2" t="s">
        <v>518</v>
      </c>
      <c r="D1784" s="3" t="s">
        <v>10</v>
      </c>
      <c r="E1784" s="3">
        <v>2020</v>
      </c>
      <c r="F1784" s="3" t="s">
        <v>152</v>
      </c>
      <c r="G1784" s="3" t="s">
        <v>153</v>
      </c>
      <c r="H1784" s="2" t="s">
        <v>565</v>
      </c>
      <c r="I1784" s="3" t="s">
        <v>2</v>
      </c>
      <c r="J1784" s="3" t="s">
        <v>178</v>
      </c>
      <c r="K1784" s="3" t="s">
        <v>178</v>
      </c>
      <c r="L1784" s="3">
        <v>1342.19</v>
      </c>
      <c r="M1784" s="3">
        <v>1717.7976250000002</v>
      </c>
    </row>
    <row r="1785" spans="1:13" x14ac:dyDescent="0.2">
      <c r="A1785" s="43" t="s">
        <v>676</v>
      </c>
      <c r="B1785" s="43" t="s">
        <v>676</v>
      </c>
      <c r="C1785" s="2" t="s">
        <v>397</v>
      </c>
      <c r="D1785" s="3" t="s">
        <v>18</v>
      </c>
      <c r="E1785" s="3">
        <v>2020</v>
      </c>
      <c r="F1785" s="3" t="s">
        <v>167</v>
      </c>
      <c r="G1785" s="3" t="s">
        <v>168</v>
      </c>
      <c r="H1785" s="2" t="s">
        <v>267</v>
      </c>
      <c r="I1785" s="3" t="s">
        <v>41</v>
      </c>
      <c r="J1785" s="3" t="s">
        <v>678</v>
      </c>
      <c r="K1785" s="3" t="s">
        <v>678</v>
      </c>
      <c r="L1785" s="3">
        <v>2163.48</v>
      </c>
      <c r="M1785" s="3">
        <v>2760.15</v>
      </c>
    </row>
    <row r="1786" spans="1:13" x14ac:dyDescent="0.2">
      <c r="A1786" s="43" t="s">
        <v>676</v>
      </c>
      <c r="B1786" s="43" t="s">
        <v>676</v>
      </c>
      <c r="C1786" s="2" t="s">
        <v>273</v>
      </c>
      <c r="D1786" s="3" t="s">
        <v>4</v>
      </c>
      <c r="E1786" s="3">
        <v>2020</v>
      </c>
      <c r="F1786" s="3" t="s">
        <v>274</v>
      </c>
      <c r="G1786" s="3" t="s">
        <v>275</v>
      </c>
      <c r="H1786" s="2" t="s">
        <v>241</v>
      </c>
      <c r="I1786" s="3" t="s">
        <v>3</v>
      </c>
      <c r="J1786" s="3" t="s">
        <v>178</v>
      </c>
      <c r="K1786" s="3" t="s">
        <v>178</v>
      </c>
      <c r="L1786" s="3">
        <v>1302.3499999999999</v>
      </c>
      <c r="M1786" s="3">
        <v>5022.6400000000003</v>
      </c>
    </row>
    <row r="1787" spans="1:13" x14ac:dyDescent="0.2">
      <c r="A1787" s="43" t="s">
        <v>676</v>
      </c>
      <c r="B1787" s="43" t="s">
        <v>676</v>
      </c>
      <c r="C1787" s="2" t="s">
        <v>401</v>
      </c>
      <c r="D1787" s="3" t="s">
        <v>45</v>
      </c>
      <c r="E1787" s="3">
        <v>2018</v>
      </c>
      <c r="F1787" s="3" t="s">
        <v>159</v>
      </c>
      <c r="G1787" s="3" t="s">
        <v>160</v>
      </c>
      <c r="H1787" s="2" t="s">
        <v>404</v>
      </c>
      <c r="I1787" s="3" t="s">
        <v>29</v>
      </c>
      <c r="J1787" s="3" t="s">
        <v>678</v>
      </c>
      <c r="K1787" s="3" t="s">
        <v>678</v>
      </c>
      <c r="L1787" s="3">
        <v>1727</v>
      </c>
      <c r="M1787" s="3">
        <v>2641.1</v>
      </c>
    </row>
    <row r="1788" spans="1:13" x14ac:dyDescent="0.2">
      <c r="A1788" s="43" t="s">
        <v>676</v>
      </c>
      <c r="B1788" s="43" t="s">
        <v>676</v>
      </c>
      <c r="C1788" s="2" t="s">
        <v>682</v>
      </c>
      <c r="D1788" s="3" t="s">
        <v>28</v>
      </c>
      <c r="E1788" s="3">
        <v>2018</v>
      </c>
      <c r="F1788" s="3" t="s">
        <v>344</v>
      </c>
      <c r="G1788" s="3" t="s">
        <v>345</v>
      </c>
      <c r="H1788" s="2" t="s">
        <v>403</v>
      </c>
      <c r="I1788" s="3" t="s">
        <v>27</v>
      </c>
      <c r="J1788" s="3" t="s">
        <v>678</v>
      </c>
      <c r="K1788" s="3" t="s">
        <v>678</v>
      </c>
      <c r="L1788" s="3">
        <v>1212</v>
      </c>
      <c r="M1788" s="3">
        <v>2801.81</v>
      </c>
    </row>
    <row r="1789" spans="1:13" x14ac:dyDescent="0.2">
      <c r="A1789" s="43" t="s">
        <v>676</v>
      </c>
      <c r="B1789" s="43" t="s">
        <v>676</v>
      </c>
      <c r="C1789" s="2" t="s">
        <v>175</v>
      </c>
      <c r="D1789" s="3" t="s">
        <v>74</v>
      </c>
      <c r="E1789" s="3">
        <v>2020</v>
      </c>
      <c r="F1789" s="3" t="s">
        <v>141</v>
      </c>
      <c r="G1789" s="3" t="s">
        <v>142</v>
      </c>
      <c r="H1789" s="2" t="s">
        <v>176</v>
      </c>
      <c r="I1789" s="3" t="s">
        <v>2</v>
      </c>
      <c r="J1789" s="3" t="s">
        <v>178</v>
      </c>
      <c r="K1789" s="3" t="s">
        <v>178</v>
      </c>
      <c r="L1789" s="3">
        <v>1465.99</v>
      </c>
      <c r="M1789" s="3">
        <v>2990.37</v>
      </c>
    </row>
    <row r="1790" spans="1:13" x14ac:dyDescent="0.2">
      <c r="A1790" s="43" t="s">
        <v>676</v>
      </c>
      <c r="B1790" s="43" t="s">
        <v>676</v>
      </c>
      <c r="C1790" s="2" t="s">
        <v>421</v>
      </c>
      <c r="D1790" s="3" t="s">
        <v>12</v>
      </c>
      <c r="E1790" s="3">
        <v>2018</v>
      </c>
      <c r="F1790" s="3" t="s">
        <v>422</v>
      </c>
      <c r="G1790" s="3" t="s">
        <v>423</v>
      </c>
      <c r="H1790" s="2" t="s">
        <v>426</v>
      </c>
      <c r="I1790" s="3" t="s">
        <v>61</v>
      </c>
      <c r="J1790" s="3" t="s">
        <v>678</v>
      </c>
      <c r="K1790" s="3" t="s">
        <v>678</v>
      </c>
      <c r="L1790" s="3">
        <v>2245.1</v>
      </c>
      <c r="M1790" s="3">
        <v>4326.8999999999996</v>
      </c>
    </row>
    <row r="1791" spans="1:13" x14ac:dyDescent="0.2">
      <c r="A1791" s="43" t="s">
        <v>676</v>
      </c>
      <c r="B1791" s="43" t="s">
        <v>676</v>
      </c>
      <c r="C1791" s="2" t="s">
        <v>273</v>
      </c>
      <c r="D1791" s="3" t="s">
        <v>4</v>
      </c>
      <c r="E1791" s="3">
        <v>2020</v>
      </c>
      <c r="F1791" s="3" t="s">
        <v>274</v>
      </c>
      <c r="G1791" s="3" t="s">
        <v>275</v>
      </c>
      <c r="H1791" s="2" t="s">
        <v>314</v>
      </c>
      <c r="I1791" s="3" t="s">
        <v>3</v>
      </c>
      <c r="J1791" s="3" t="s">
        <v>178</v>
      </c>
      <c r="K1791" s="3" t="s">
        <v>178</v>
      </c>
      <c r="L1791" s="3">
        <v>1302.3499999999999</v>
      </c>
      <c r="M1791" s="3">
        <v>5022.6400000000003</v>
      </c>
    </row>
    <row r="1792" spans="1:13" x14ac:dyDescent="0.2">
      <c r="A1792" s="43" t="s">
        <v>676</v>
      </c>
      <c r="B1792" s="43" t="s">
        <v>676</v>
      </c>
      <c r="C1792" s="2" t="s">
        <v>342</v>
      </c>
      <c r="D1792" s="3" t="s">
        <v>8</v>
      </c>
      <c r="E1792" s="3">
        <v>2019</v>
      </c>
      <c r="F1792" s="3" t="s">
        <v>141</v>
      </c>
      <c r="G1792" s="3" t="s">
        <v>142</v>
      </c>
      <c r="H1792" s="2" t="s">
        <v>222</v>
      </c>
      <c r="I1792" s="3" t="s">
        <v>53</v>
      </c>
      <c r="J1792" s="3" t="s">
        <v>678</v>
      </c>
      <c r="K1792" s="3" t="s">
        <v>678</v>
      </c>
      <c r="L1792" s="3">
        <v>1212</v>
      </c>
      <c r="M1792" s="3">
        <v>3818.04</v>
      </c>
    </row>
    <row r="1793" spans="1:13" x14ac:dyDescent="0.2">
      <c r="A1793" s="43" t="s">
        <v>676</v>
      </c>
      <c r="B1793" s="43" t="s">
        <v>676</v>
      </c>
      <c r="C1793" s="2" t="s">
        <v>273</v>
      </c>
      <c r="D1793" s="3" t="s">
        <v>4</v>
      </c>
      <c r="E1793" s="3">
        <v>2020</v>
      </c>
      <c r="F1793" s="3" t="s">
        <v>274</v>
      </c>
      <c r="G1793" s="3" t="s">
        <v>275</v>
      </c>
      <c r="H1793" s="2" t="s">
        <v>262</v>
      </c>
      <c r="I1793" s="3" t="s">
        <v>3</v>
      </c>
      <c r="J1793" s="3" t="s">
        <v>178</v>
      </c>
      <c r="K1793" s="3" t="s">
        <v>178</v>
      </c>
      <c r="L1793" s="3">
        <v>1302.3499999999999</v>
      </c>
      <c r="M1793" s="3">
        <v>5022.6400000000003</v>
      </c>
    </row>
    <row r="1794" spans="1:13" x14ac:dyDescent="0.2">
      <c r="A1794" s="43" t="s">
        <v>676</v>
      </c>
      <c r="B1794" s="43" t="s">
        <v>676</v>
      </c>
      <c r="C1794" s="2" t="s">
        <v>343</v>
      </c>
      <c r="D1794" s="3" t="s">
        <v>70</v>
      </c>
      <c r="E1794" s="3">
        <v>2016</v>
      </c>
      <c r="F1794" s="3" t="s">
        <v>344</v>
      </c>
      <c r="G1794" s="3" t="s">
        <v>345</v>
      </c>
      <c r="H1794" s="2" t="s">
        <v>354</v>
      </c>
      <c r="I1794" s="3" t="s">
        <v>41</v>
      </c>
      <c r="J1794" s="3" t="s">
        <v>678</v>
      </c>
      <c r="K1794" s="3" t="s">
        <v>678</v>
      </c>
      <c r="L1794" s="3">
        <v>2190</v>
      </c>
      <c r="M1794" s="3">
        <v>5666.7409677419355</v>
      </c>
    </row>
    <row r="1795" spans="1:13" x14ac:dyDescent="0.2">
      <c r="A1795" s="43" t="s">
        <v>676</v>
      </c>
      <c r="B1795" s="43" t="s">
        <v>676</v>
      </c>
      <c r="C1795" s="2" t="s">
        <v>387</v>
      </c>
      <c r="D1795" s="3" t="s">
        <v>11</v>
      </c>
      <c r="E1795" s="3">
        <v>2020</v>
      </c>
      <c r="F1795" s="3" t="s">
        <v>141</v>
      </c>
      <c r="G1795" s="3" t="s">
        <v>142</v>
      </c>
      <c r="H1795" s="2" t="s">
        <v>256</v>
      </c>
      <c r="I1795" s="3" t="s">
        <v>46</v>
      </c>
      <c r="J1795" s="3" t="s">
        <v>678</v>
      </c>
      <c r="K1795" s="3" t="s">
        <v>678</v>
      </c>
      <c r="L1795" s="3">
        <v>1599</v>
      </c>
      <c r="M1795" s="3">
        <v>3028.16</v>
      </c>
    </row>
    <row r="1796" spans="1:13" x14ac:dyDescent="0.2">
      <c r="A1796" s="43" t="s">
        <v>676</v>
      </c>
      <c r="B1796" s="43" t="s">
        <v>676</v>
      </c>
      <c r="C1796" s="2" t="s">
        <v>421</v>
      </c>
      <c r="D1796" s="3" t="s">
        <v>12</v>
      </c>
      <c r="E1796" s="3">
        <v>2018</v>
      </c>
      <c r="F1796" s="3" t="s">
        <v>422</v>
      </c>
      <c r="G1796" s="3" t="s">
        <v>423</v>
      </c>
      <c r="H1796" s="2" t="s">
        <v>428</v>
      </c>
      <c r="I1796" s="3" t="s">
        <v>0</v>
      </c>
      <c r="J1796" s="3" t="s">
        <v>678</v>
      </c>
      <c r="K1796" s="3" t="s">
        <v>678</v>
      </c>
      <c r="L1796" s="3">
        <v>1298</v>
      </c>
      <c r="M1796" s="3">
        <v>2742.53</v>
      </c>
    </row>
    <row r="1797" spans="1:13" x14ac:dyDescent="0.2">
      <c r="A1797" s="43" t="s">
        <v>676</v>
      </c>
      <c r="B1797" s="43" t="s">
        <v>676</v>
      </c>
      <c r="C1797" s="2" t="s">
        <v>438</v>
      </c>
      <c r="D1797" s="3" t="s">
        <v>19</v>
      </c>
      <c r="E1797" s="3">
        <v>2019</v>
      </c>
      <c r="F1797" s="3" t="s">
        <v>439</v>
      </c>
      <c r="G1797" s="3" t="s">
        <v>440</v>
      </c>
      <c r="H1797" s="2" t="s">
        <v>458</v>
      </c>
      <c r="I1797" s="3" t="s">
        <v>2</v>
      </c>
      <c r="J1797" s="3" t="s">
        <v>178</v>
      </c>
      <c r="K1797" s="3" t="s">
        <v>178</v>
      </c>
      <c r="L1797" s="3">
        <v>1122.2</v>
      </c>
      <c r="M1797" s="3">
        <v>3112.55</v>
      </c>
    </row>
    <row r="1798" spans="1:13" x14ac:dyDescent="0.2">
      <c r="A1798" s="43" t="s">
        <v>676</v>
      </c>
      <c r="B1798" s="43" t="s">
        <v>676</v>
      </c>
      <c r="C1798" s="2" t="s">
        <v>418</v>
      </c>
      <c r="D1798" s="3" t="s">
        <v>6</v>
      </c>
      <c r="E1798" s="3">
        <v>2018</v>
      </c>
      <c r="F1798" s="3" t="s">
        <v>162</v>
      </c>
      <c r="G1798" s="3" t="s">
        <v>163</v>
      </c>
      <c r="H1798" s="2" t="s">
        <v>147</v>
      </c>
      <c r="I1798" s="3" t="s">
        <v>0</v>
      </c>
      <c r="J1798" s="3" t="s">
        <v>678</v>
      </c>
      <c r="K1798" s="3" t="s">
        <v>678</v>
      </c>
      <c r="L1798" s="3">
        <v>2315.0500000000002</v>
      </c>
      <c r="M1798" s="3">
        <v>4616.3799999999992</v>
      </c>
    </row>
    <row r="1799" spans="1:13" x14ac:dyDescent="0.2">
      <c r="A1799" s="43" t="s">
        <v>676</v>
      </c>
      <c r="B1799" s="43" t="s">
        <v>676</v>
      </c>
      <c r="C1799" s="2" t="s">
        <v>684</v>
      </c>
      <c r="D1799" s="3" t="s">
        <v>9</v>
      </c>
      <c r="E1799" s="3">
        <v>2018</v>
      </c>
      <c r="F1799" s="3" t="s">
        <v>141</v>
      </c>
      <c r="G1799" s="3" t="s">
        <v>142</v>
      </c>
      <c r="H1799" s="2" t="s">
        <v>724</v>
      </c>
      <c r="I1799" s="3" t="s">
        <v>2</v>
      </c>
      <c r="J1799" s="3" t="s">
        <v>396</v>
      </c>
      <c r="K1799" s="3" t="s">
        <v>396</v>
      </c>
      <c r="L1799" s="3">
        <v>1145.68</v>
      </c>
      <c r="M1799" s="3">
        <v>2641.19</v>
      </c>
    </row>
    <row r="1800" spans="1:13" x14ac:dyDescent="0.2">
      <c r="A1800" s="43" t="s">
        <v>676</v>
      </c>
      <c r="B1800" s="43" t="s">
        <v>676</v>
      </c>
      <c r="C1800" s="2" t="s">
        <v>201</v>
      </c>
      <c r="D1800" s="3" t="s">
        <v>26</v>
      </c>
      <c r="E1800" s="3">
        <v>2019</v>
      </c>
      <c r="F1800" s="3" t="s">
        <v>152</v>
      </c>
      <c r="G1800" s="3" t="s">
        <v>153</v>
      </c>
      <c r="H1800" s="2" t="s">
        <v>207</v>
      </c>
      <c r="I1800" s="3" t="s">
        <v>7</v>
      </c>
      <c r="J1800" s="3" t="s">
        <v>678</v>
      </c>
      <c r="K1800" s="3" t="s">
        <v>678</v>
      </c>
      <c r="L1800" s="3">
        <v>2576.12</v>
      </c>
      <c r="M1800" s="3">
        <v>3405.108252</v>
      </c>
    </row>
    <row r="1801" spans="1:13" x14ac:dyDescent="0.2">
      <c r="A1801" s="43" t="s">
        <v>676</v>
      </c>
      <c r="B1801" s="43" t="s">
        <v>676</v>
      </c>
      <c r="C1801" s="2" t="s">
        <v>438</v>
      </c>
      <c r="D1801" s="3" t="s">
        <v>19</v>
      </c>
      <c r="E1801" s="3">
        <v>2019</v>
      </c>
      <c r="F1801" s="3" t="s">
        <v>439</v>
      </c>
      <c r="G1801" s="3" t="s">
        <v>440</v>
      </c>
      <c r="H1801" s="2" t="s">
        <v>463</v>
      </c>
      <c r="I1801" s="3" t="s">
        <v>2</v>
      </c>
      <c r="J1801" s="3" t="s">
        <v>178</v>
      </c>
      <c r="K1801" s="3" t="s">
        <v>178</v>
      </c>
      <c r="L1801" s="3">
        <v>1122.2</v>
      </c>
      <c r="M1801" s="3">
        <v>3112.55</v>
      </c>
    </row>
    <row r="1802" spans="1:13" x14ac:dyDescent="0.2">
      <c r="A1802" s="43" t="s">
        <v>676</v>
      </c>
      <c r="B1802" s="43" t="s">
        <v>676</v>
      </c>
      <c r="C1802" s="2" t="s">
        <v>518</v>
      </c>
      <c r="D1802" s="3" t="s">
        <v>10</v>
      </c>
      <c r="E1802" s="3">
        <v>2020</v>
      </c>
      <c r="F1802" s="3" t="s">
        <v>152</v>
      </c>
      <c r="G1802" s="3" t="s">
        <v>153</v>
      </c>
      <c r="H1802" s="2" t="s">
        <v>535</v>
      </c>
      <c r="I1802" s="3" t="s">
        <v>2</v>
      </c>
      <c r="J1802" s="3" t="s">
        <v>396</v>
      </c>
      <c r="K1802" s="3" t="s">
        <v>396</v>
      </c>
      <c r="L1802" s="3">
        <v>1482.72</v>
      </c>
      <c r="M1802" s="3">
        <v>1846.7901120000001</v>
      </c>
    </row>
    <row r="1803" spans="1:13" x14ac:dyDescent="0.2">
      <c r="A1803" s="43" t="s">
        <v>676</v>
      </c>
      <c r="B1803" s="43" t="s">
        <v>676</v>
      </c>
      <c r="C1803" s="2" t="s">
        <v>273</v>
      </c>
      <c r="D1803" s="3" t="s">
        <v>4</v>
      </c>
      <c r="E1803" s="3">
        <v>2020</v>
      </c>
      <c r="F1803" s="3" t="s">
        <v>274</v>
      </c>
      <c r="G1803" s="3" t="s">
        <v>275</v>
      </c>
      <c r="H1803" s="2" t="s">
        <v>223</v>
      </c>
      <c r="I1803" s="3" t="s">
        <v>3</v>
      </c>
      <c r="J1803" s="3" t="s">
        <v>178</v>
      </c>
      <c r="K1803" s="3" t="s">
        <v>178</v>
      </c>
      <c r="L1803" s="3">
        <v>1302.3499999999999</v>
      </c>
      <c r="M1803" s="3">
        <v>5022.6400000000003</v>
      </c>
    </row>
    <row r="1804" spans="1:13" x14ac:dyDescent="0.2">
      <c r="A1804" s="43" t="s">
        <v>676</v>
      </c>
      <c r="B1804" s="43" t="s">
        <v>676</v>
      </c>
      <c r="C1804" s="2" t="s">
        <v>233</v>
      </c>
      <c r="D1804" s="3" t="s">
        <v>39</v>
      </c>
      <c r="E1804" s="3">
        <v>2019</v>
      </c>
      <c r="F1804" s="3" t="s">
        <v>234</v>
      </c>
      <c r="G1804" s="3" t="s">
        <v>235</v>
      </c>
      <c r="H1804" s="2" t="s">
        <v>257</v>
      </c>
      <c r="I1804" s="3" t="s">
        <v>38</v>
      </c>
      <c r="J1804" s="3" t="s">
        <v>678</v>
      </c>
      <c r="K1804" s="3" t="s">
        <v>678</v>
      </c>
      <c r="L1804" s="3">
        <v>1122.19</v>
      </c>
      <c r="M1804" s="3">
        <v>3029.39</v>
      </c>
    </row>
    <row r="1805" spans="1:13" x14ac:dyDescent="0.2">
      <c r="A1805" s="43" t="s">
        <v>676</v>
      </c>
      <c r="B1805" s="43" t="s">
        <v>676</v>
      </c>
      <c r="C1805" s="2" t="s">
        <v>391</v>
      </c>
      <c r="D1805" s="3" t="s">
        <v>24</v>
      </c>
      <c r="E1805" s="3">
        <v>2019</v>
      </c>
      <c r="F1805" s="3" t="s">
        <v>392</v>
      </c>
      <c r="G1805" s="3" t="s">
        <v>393</v>
      </c>
      <c r="H1805" s="2" t="s">
        <v>394</v>
      </c>
      <c r="I1805" s="3" t="s">
        <v>53</v>
      </c>
      <c r="J1805" s="3" t="s">
        <v>678</v>
      </c>
      <c r="K1805" s="3" t="s">
        <v>678</v>
      </c>
      <c r="L1805" s="3">
        <v>1738</v>
      </c>
      <c r="M1805" s="3">
        <v>2335.86</v>
      </c>
    </row>
    <row r="1806" spans="1:13" x14ac:dyDescent="0.2">
      <c r="A1806" s="43" t="s">
        <v>676</v>
      </c>
      <c r="B1806" s="43" t="s">
        <v>676</v>
      </c>
      <c r="C1806" s="2" t="s">
        <v>438</v>
      </c>
      <c r="D1806" s="3" t="s">
        <v>19</v>
      </c>
      <c r="E1806" s="3">
        <v>2019</v>
      </c>
      <c r="F1806" s="3" t="s">
        <v>439</v>
      </c>
      <c r="G1806" s="3" t="s">
        <v>440</v>
      </c>
      <c r="H1806" s="2" t="s">
        <v>498</v>
      </c>
      <c r="I1806" s="3" t="s">
        <v>2</v>
      </c>
      <c r="J1806" s="3" t="s">
        <v>178</v>
      </c>
      <c r="K1806" s="3" t="s">
        <v>178</v>
      </c>
      <c r="L1806" s="3">
        <v>1122.2</v>
      </c>
      <c r="M1806" s="3">
        <v>3112.55</v>
      </c>
    </row>
    <row r="1807" spans="1:13" x14ac:dyDescent="0.2">
      <c r="A1807" s="43" t="s">
        <v>676</v>
      </c>
      <c r="B1807" s="43" t="s">
        <v>676</v>
      </c>
      <c r="C1807" s="2" t="s">
        <v>438</v>
      </c>
      <c r="D1807" s="3" t="s">
        <v>19</v>
      </c>
      <c r="E1807" s="3">
        <v>2019</v>
      </c>
      <c r="F1807" s="3" t="s">
        <v>439</v>
      </c>
      <c r="G1807" s="3" t="s">
        <v>440</v>
      </c>
      <c r="H1807" s="2" t="s">
        <v>479</v>
      </c>
      <c r="I1807" s="3" t="s">
        <v>2</v>
      </c>
      <c r="J1807" s="3" t="s">
        <v>178</v>
      </c>
      <c r="K1807" s="3" t="s">
        <v>178</v>
      </c>
      <c r="L1807" s="3">
        <v>1122.2</v>
      </c>
      <c r="M1807" s="3">
        <v>3814.15</v>
      </c>
    </row>
    <row r="1808" spans="1:13" x14ac:dyDescent="0.2">
      <c r="A1808" s="43" t="s">
        <v>676</v>
      </c>
      <c r="B1808" s="43" t="s">
        <v>676</v>
      </c>
      <c r="C1808" s="2" t="s">
        <v>233</v>
      </c>
      <c r="D1808" s="3" t="s">
        <v>39</v>
      </c>
      <c r="E1808" s="3">
        <v>2019</v>
      </c>
      <c r="F1808" s="3" t="s">
        <v>234</v>
      </c>
      <c r="G1808" s="3" t="s">
        <v>235</v>
      </c>
      <c r="H1808" s="2" t="s">
        <v>696</v>
      </c>
      <c r="I1808" s="3" t="s">
        <v>38</v>
      </c>
      <c r="J1808" s="3" t="s">
        <v>678</v>
      </c>
      <c r="K1808" s="3" t="s">
        <v>678</v>
      </c>
      <c r="L1808" s="3">
        <v>1122.19</v>
      </c>
      <c r="M1808" s="3">
        <v>3029.39</v>
      </c>
    </row>
    <row r="1809" spans="1:13" x14ac:dyDescent="0.2">
      <c r="A1809" s="43" t="s">
        <v>676</v>
      </c>
      <c r="B1809" s="43" t="s">
        <v>676</v>
      </c>
      <c r="C1809" s="2" t="s">
        <v>438</v>
      </c>
      <c r="D1809" s="3" t="s">
        <v>19</v>
      </c>
      <c r="E1809" s="3">
        <v>2019</v>
      </c>
      <c r="F1809" s="3" t="s">
        <v>439</v>
      </c>
      <c r="G1809" s="3" t="s">
        <v>440</v>
      </c>
      <c r="H1809" s="2" t="s">
        <v>506</v>
      </c>
      <c r="I1809" s="3" t="s">
        <v>2</v>
      </c>
      <c r="J1809" s="3" t="s">
        <v>678</v>
      </c>
      <c r="K1809" s="3" t="s">
        <v>678</v>
      </c>
      <c r="L1809" s="3">
        <v>1122.2</v>
      </c>
      <c r="M1809" s="3">
        <v>3112.55</v>
      </c>
    </row>
    <row r="1810" spans="1:13" x14ac:dyDescent="0.2">
      <c r="A1810" s="43" t="s">
        <v>676</v>
      </c>
      <c r="B1810" s="43" t="s">
        <v>676</v>
      </c>
      <c r="C1810" s="2" t="s">
        <v>343</v>
      </c>
      <c r="D1810" s="3" t="s">
        <v>70</v>
      </c>
      <c r="E1810" s="3">
        <v>2016</v>
      </c>
      <c r="F1810" s="3" t="s">
        <v>344</v>
      </c>
      <c r="G1810" s="3" t="s">
        <v>345</v>
      </c>
      <c r="H1810" s="2" t="s">
        <v>223</v>
      </c>
      <c r="I1810" s="3" t="s">
        <v>41</v>
      </c>
      <c r="J1810" s="3" t="s">
        <v>678</v>
      </c>
      <c r="K1810" s="3" t="s">
        <v>678</v>
      </c>
      <c r="L1810" s="3">
        <v>2190</v>
      </c>
      <c r="M1810" s="3">
        <v>5666.7409677419355</v>
      </c>
    </row>
    <row r="1811" spans="1:13" x14ac:dyDescent="0.2">
      <c r="A1811" s="43" t="s">
        <v>676</v>
      </c>
      <c r="B1811" s="43" t="s">
        <v>676</v>
      </c>
      <c r="C1811" s="2" t="s">
        <v>219</v>
      </c>
      <c r="D1811" s="3" t="s">
        <v>48</v>
      </c>
      <c r="E1811" s="3">
        <v>2016</v>
      </c>
      <c r="F1811" s="3" t="s">
        <v>220</v>
      </c>
      <c r="G1811" s="3" t="s">
        <v>221</v>
      </c>
      <c r="H1811" s="2" t="s">
        <v>228</v>
      </c>
      <c r="I1811" s="3" t="s">
        <v>47</v>
      </c>
      <c r="J1811" s="3" t="s">
        <v>178</v>
      </c>
      <c r="K1811" s="3" t="s">
        <v>178</v>
      </c>
      <c r="L1811" s="3">
        <v>1203.71</v>
      </c>
      <c r="M1811" s="3">
        <v>3179.02</v>
      </c>
    </row>
    <row r="1812" spans="1:13" x14ac:dyDescent="0.2">
      <c r="A1812" s="43" t="s">
        <v>676</v>
      </c>
      <c r="B1812" s="43" t="s">
        <v>676</v>
      </c>
      <c r="C1812" s="2" t="s">
        <v>273</v>
      </c>
      <c r="D1812" s="3" t="s">
        <v>4</v>
      </c>
      <c r="E1812" s="3">
        <v>2020</v>
      </c>
      <c r="F1812" s="3" t="s">
        <v>274</v>
      </c>
      <c r="G1812" s="3" t="s">
        <v>275</v>
      </c>
      <c r="H1812" s="2" t="s">
        <v>280</v>
      </c>
      <c r="I1812" s="3" t="s">
        <v>3</v>
      </c>
      <c r="J1812" s="3" t="s">
        <v>178</v>
      </c>
      <c r="K1812" s="3" t="s">
        <v>178</v>
      </c>
      <c r="L1812" s="3">
        <v>1302.3499999999999</v>
      </c>
      <c r="M1812" s="3">
        <v>5022.6400000000003</v>
      </c>
    </row>
    <row r="1813" spans="1:13" x14ac:dyDescent="0.2">
      <c r="A1813" s="43" t="s">
        <v>676</v>
      </c>
      <c r="B1813" s="43" t="s">
        <v>676</v>
      </c>
      <c r="C1813" s="2" t="s">
        <v>273</v>
      </c>
      <c r="D1813" s="3" t="s">
        <v>4</v>
      </c>
      <c r="E1813" s="3">
        <v>2020</v>
      </c>
      <c r="F1813" s="3" t="s">
        <v>274</v>
      </c>
      <c r="G1813" s="3" t="s">
        <v>275</v>
      </c>
      <c r="H1813" s="2" t="s">
        <v>223</v>
      </c>
      <c r="I1813" s="3" t="s">
        <v>3</v>
      </c>
      <c r="J1813" s="3" t="s">
        <v>178</v>
      </c>
      <c r="K1813" s="3" t="s">
        <v>178</v>
      </c>
      <c r="L1813" s="3">
        <v>1302.3499999999999</v>
      </c>
      <c r="M1813" s="3">
        <v>5022.6400000000003</v>
      </c>
    </row>
    <row r="1814" spans="1:13" x14ac:dyDescent="0.2">
      <c r="A1814" s="43" t="s">
        <v>676</v>
      </c>
      <c r="B1814" s="43" t="s">
        <v>676</v>
      </c>
      <c r="C1814" s="2" t="s">
        <v>406</v>
      </c>
      <c r="D1814" s="3" t="s">
        <v>30</v>
      </c>
      <c r="E1814" s="3">
        <v>2018</v>
      </c>
      <c r="F1814" s="3" t="s">
        <v>407</v>
      </c>
      <c r="G1814" s="3" t="s">
        <v>408</v>
      </c>
      <c r="H1814" s="2" t="s">
        <v>326</v>
      </c>
      <c r="I1814" s="3" t="s">
        <v>7</v>
      </c>
      <c r="J1814" s="3" t="s">
        <v>678</v>
      </c>
      <c r="K1814" s="3" t="s">
        <v>678</v>
      </c>
      <c r="L1814" s="3">
        <v>1974</v>
      </c>
      <c r="M1814" s="3">
        <v>2755.5065999999997</v>
      </c>
    </row>
    <row r="1815" spans="1:13" x14ac:dyDescent="0.2">
      <c r="A1815" s="43" t="s">
        <v>676</v>
      </c>
      <c r="B1815" s="43" t="s">
        <v>676</v>
      </c>
      <c r="C1815" s="2" t="s">
        <v>273</v>
      </c>
      <c r="D1815" s="3" t="s">
        <v>4</v>
      </c>
      <c r="E1815" s="3">
        <v>2020</v>
      </c>
      <c r="F1815" s="3" t="s">
        <v>274</v>
      </c>
      <c r="G1815" s="3" t="s">
        <v>275</v>
      </c>
      <c r="H1815" s="2" t="s">
        <v>224</v>
      </c>
      <c r="I1815" s="3" t="s">
        <v>3</v>
      </c>
      <c r="J1815" s="3" t="s">
        <v>178</v>
      </c>
      <c r="K1815" s="3" t="s">
        <v>178</v>
      </c>
      <c r="L1815" s="3">
        <v>1302.3499999999999</v>
      </c>
      <c r="M1815" s="3">
        <v>5022.6400000000003</v>
      </c>
    </row>
    <row r="1816" spans="1:13" x14ac:dyDescent="0.2">
      <c r="A1816" s="43" t="s">
        <v>676</v>
      </c>
      <c r="B1816" s="43" t="s">
        <v>676</v>
      </c>
      <c r="C1816" s="2" t="s">
        <v>357</v>
      </c>
      <c r="D1816" s="3" t="s">
        <v>60</v>
      </c>
      <c r="E1816" s="3">
        <v>2016</v>
      </c>
      <c r="F1816" s="3" t="s">
        <v>344</v>
      </c>
      <c r="G1816" s="3" t="s">
        <v>345</v>
      </c>
      <c r="H1816" s="2" t="s">
        <v>369</v>
      </c>
      <c r="I1816" s="3" t="s">
        <v>50</v>
      </c>
      <c r="J1816" s="3" t="s">
        <v>678</v>
      </c>
      <c r="K1816" s="3" t="s">
        <v>678</v>
      </c>
      <c r="L1816" s="3">
        <v>1341.92</v>
      </c>
      <c r="M1816" s="3">
        <v>3792.68</v>
      </c>
    </row>
    <row r="1817" spans="1:13" x14ac:dyDescent="0.2">
      <c r="A1817" s="43" t="s">
        <v>676</v>
      </c>
      <c r="B1817" s="43" t="s">
        <v>676</v>
      </c>
      <c r="C1817" s="2" t="s">
        <v>179</v>
      </c>
      <c r="D1817" s="3" t="s">
        <v>66</v>
      </c>
      <c r="E1817" s="3">
        <v>2018</v>
      </c>
      <c r="F1817" s="3" t="s">
        <v>180</v>
      </c>
      <c r="G1817" s="3" t="s">
        <v>181</v>
      </c>
      <c r="H1817" s="2" t="s">
        <v>184</v>
      </c>
      <c r="I1817" s="3" t="s">
        <v>75</v>
      </c>
      <c r="J1817" s="3" t="s">
        <v>678</v>
      </c>
      <c r="K1817" s="3" t="s">
        <v>678</v>
      </c>
      <c r="L1817" s="3">
        <v>1437.08</v>
      </c>
      <c r="M1817" s="3">
        <v>3458.2921569935997</v>
      </c>
    </row>
    <row r="1818" spans="1:13" x14ac:dyDescent="0.2">
      <c r="A1818" s="43" t="s">
        <v>676</v>
      </c>
      <c r="B1818" s="43" t="s">
        <v>676</v>
      </c>
      <c r="C1818" s="2" t="s">
        <v>684</v>
      </c>
      <c r="D1818" s="3" t="s">
        <v>9</v>
      </c>
      <c r="E1818" s="3">
        <v>2018</v>
      </c>
      <c r="F1818" s="3" t="s">
        <v>141</v>
      </c>
      <c r="G1818" s="3" t="s">
        <v>142</v>
      </c>
      <c r="H1818" s="2" t="s">
        <v>723</v>
      </c>
      <c r="I1818" s="3" t="s">
        <v>2</v>
      </c>
      <c r="J1818" s="3" t="s">
        <v>178</v>
      </c>
      <c r="K1818" s="3" t="s">
        <v>178</v>
      </c>
      <c r="L1818" s="3">
        <v>1100</v>
      </c>
      <c r="M1818" s="3">
        <v>2565.21</v>
      </c>
    </row>
    <row r="1819" spans="1:13" x14ac:dyDescent="0.2">
      <c r="A1819" s="43" t="s">
        <v>676</v>
      </c>
      <c r="B1819" s="43" t="s">
        <v>676</v>
      </c>
      <c r="C1819" s="2" t="s">
        <v>411</v>
      </c>
      <c r="D1819" s="3" t="s">
        <v>20</v>
      </c>
      <c r="E1819" s="3">
        <v>2018</v>
      </c>
      <c r="F1819" s="3" t="s">
        <v>159</v>
      </c>
      <c r="G1819" s="3" t="s">
        <v>160</v>
      </c>
      <c r="H1819" s="2" t="s">
        <v>339</v>
      </c>
      <c r="I1819" s="3" t="s">
        <v>7</v>
      </c>
      <c r="J1819" s="3" t="s">
        <v>678</v>
      </c>
      <c r="K1819" s="3" t="s">
        <v>678</v>
      </c>
      <c r="L1819" s="3">
        <v>1727</v>
      </c>
      <c r="M1819" s="3">
        <v>2407.96</v>
      </c>
    </row>
    <row r="1820" spans="1:13" x14ac:dyDescent="0.2">
      <c r="A1820" s="43" t="s">
        <v>676</v>
      </c>
      <c r="B1820" s="43" t="s">
        <v>676</v>
      </c>
      <c r="C1820" s="2" t="s">
        <v>188</v>
      </c>
      <c r="D1820" s="3" t="s">
        <v>72</v>
      </c>
      <c r="E1820" s="3">
        <v>2021</v>
      </c>
      <c r="F1820" s="3" t="s">
        <v>162</v>
      </c>
      <c r="G1820" s="3" t="s">
        <v>163</v>
      </c>
      <c r="H1820" s="2" t="s">
        <v>189</v>
      </c>
      <c r="I1820" s="3" t="s">
        <v>64</v>
      </c>
      <c r="J1820" s="3" t="s">
        <v>678</v>
      </c>
      <c r="K1820" s="3" t="s">
        <v>678</v>
      </c>
      <c r="L1820" s="3">
        <v>1358.02</v>
      </c>
      <c r="M1820" s="3">
        <v>1358.02</v>
      </c>
    </row>
    <row r="1821" spans="1:13" x14ac:dyDescent="0.2">
      <c r="A1821" s="43" t="s">
        <v>676</v>
      </c>
      <c r="B1821" s="43" t="s">
        <v>676</v>
      </c>
      <c r="C1821" s="2" t="s">
        <v>421</v>
      </c>
      <c r="D1821" s="3" t="s">
        <v>12</v>
      </c>
      <c r="E1821" s="3">
        <v>2018</v>
      </c>
      <c r="F1821" s="3" t="s">
        <v>422</v>
      </c>
      <c r="G1821" s="3" t="s">
        <v>423</v>
      </c>
      <c r="H1821" s="2" t="s">
        <v>427</v>
      </c>
      <c r="I1821" s="3" t="s">
        <v>0</v>
      </c>
      <c r="J1821" s="3" t="s">
        <v>678</v>
      </c>
      <c r="K1821" s="3" t="s">
        <v>678</v>
      </c>
      <c r="L1821" s="3">
        <v>1298</v>
      </c>
      <c r="M1821" s="3">
        <v>2742.53</v>
      </c>
    </row>
    <row r="1822" spans="1:13" x14ac:dyDescent="0.2">
      <c r="A1822" s="43" t="s">
        <v>676</v>
      </c>
      <c r="B1822" s="43" t="s">
        <v>676</v>
      </c>
      <c r="C1822" s="2" t="s">
        <v>273</v>
      </c>
      <c r="D1822" s="3" t="s">
        <v>4</v>
      </c>
      <c r="E1822" s="3">
        <v>2020</v>
      </c>
      <c r="F1822" s="3" t="s">
        <v>274</v>
      </c>
      <c r="G1822" s="3" t="s">
        <v>275</v>
      </c>
      <c r="H1822" s="2" t="s">
        <v>200</v>
      </c>
      <c r="I1822" s="3" t="s">
        <v>3</v>
      </c>
      <c r="J1822" s="3" t="s">
        <v>178</v>
      </c>
      <c r="K1822" s="3" t="s">
        <v>178</v>
      </c>
      <c r="L1822" s="3">
        <v>1302.3499999999999</v>
      </c>
      <c r="M1822" s="3">
        <v>5022.6400000000003</v>
      </c>
    </row>
    <row r="1823" spans="1:13" x14ac:dyDescent="0.2">
      <c r="A1823" s="43" t="s">
        <v>676</v>
      </c>
      <c r="B1823" s="43" t="s">
        <v>676</v>
      </c>
      <c r="C1823" s="2" t="s">
        <v>406</v>
      </c>
      <c r="D1823" s="3" t="s">
        <v>30</v>
      </c>
      <c r="E1823" s="3">
        <v>2018</v>
      </c>
      <c r="F1823" s="3" t="s">
        <v>407</v>
      </c>
      <c r="G1823" s="3" t="s">
        <v>408</v>
      </c>
      <c r="H1823" s="2" t="s">
        <v>327</v>
      </c>
      <c r="I1823" s="3" t="s">
        <v>7</v>
      </c>
      <c r="J1823" s="3" t="s">
        <v>678</v>
      </c>
      <c r="K1823" s="3" t="s">
        <v>678</v>
      </c>
      <c r="L1823" s="3">
        <v>1974</v>
      </c>
      <c r="M1823" s="3">
        <v>2755.5065999999997</v>
      </c>
    </row>
    <row r="1824" spans="1:13" x14ac:dyDescent="0.2">
      <c r="A1824" s="43" t="s">
        <v>676</v>
      </c>
      <c r="B1824" s="43" t="s">
        <v>676</v>
      </c>
      <c r="C1824" s="2" t="s">
        <v>320</v>
      </c>
      <c r="D1824" s="3" t="s">
        <v>1</v>
      </c>
      <c r="E1824" s="3">
        <v>2018</v>
      </c>
      <c r="F1824" s="3" t="s">
        <v>141</v>
      </c>
      <c r="G1824" s="3" t="s">
        <v>142</v>
      </c>
      <c r="H1824" s="2" t="s">
        <v>329</v>
      </c>
      <c r="I1824" s="3" t="s">
        <v>31</v>
      </c>
      <c r="J1824" s="3" t="s">
        <v>678</v>
      </c>
      <c r="K1824" s="3" t="s">
        <v>678</v>
      </c>
      <c r="L1824" s="3">
        <v>1718.8</v>
      </c>
      <c r="M1824" s="3">
        <v>8475.35</v>
      </c>
    </row>
    <row r="1825" spans="1:13" x14ac:dyDescent="0.2">
      <c r="A1825" s="43" t="s">
        <v>676</v>
      </c>
      <c r="B1825" s="43" t="s">
        <v>676</v>
      </c>
      <c r="C1825" s="2" t="s">
        <v>430</v>
      </c>
      <c r="D1825" s="3" t="s">
        <v>54</v>
      </c>
      <c r="E1825" s="3">
        <v>2022</v>
      </c>
      <c r="F1825" s="19" t="s">
        <v>167</v>
      </c>
      <c r="G1825" s="3" t="s">
        <v>168</v>
      </c>
      <c r="H1825" s="2" t="s">
        <v>253</v>
      </c>
      <c r="I1825" s="3" t="s">
        <v>46</v>
      </c>
      <c r="J1825" s="3" t="s">
        <v>678</v>
      </c>
      <c r="K1825" s="3" t="s">
        <v>678</v>
      </c>
      <c r="L1825" s="3">
        <v>1236.43</v>
      </c>
      <c r="M1825" s="3">
        <v>1601.45</v>
      </c>
    </row>
    <row r="1826" spans="1:13" x14ac:dyDescent="0.2">
      <c r="A1826" s="43" t="s">
        <v>676</v>
      </c>
      <c r="B1826" s="43" t="s">
        <v>676</v>
      </c>
      <c r="C1826" s="2" t="s">
        <v>517</v>
      </c>
      <c r="D1826" s="3" t="s">
        <v>85</v>
      </c>
      <c r="E1826" s="3">
        <v>2018</v>
      </c>
      <c r="F1826" s="3" t="s">
        <v>159</v>
      </c>
      <c r="G1826" s="3" t="s">
        <v>160</v>
      </c>
      <c r="H1826" s="2" t="s">
        <v>412</v>
      </c>
      <c r="I1826" s="3" t="s">
        <v>0</v>
      </c>
      <c r="J1826" s="3" t="s">
        <v>678</v>
      </c>
      <c r="K1826" s="3" t="s">
        <v>678</v>
      </c>
      <c r="L1826" s="3">
        <v>1298</v>
      </c>
      <c r="M1826" s="3">
        <v>1694</v>
      </c>
    </row>
    <row r="1827" spans="1:13" x14ac:dyDescent="0.2">
      <c r="A1827" s="43" t="s">
        <v>676</v>
      </c>
      <c r="B1827" s="43" t="s">
        <v>676</v>
      </c>
      <c r="C1827" s="2" t="s">
        <v>682</v>
      </c>
      <c r="D1827" s="3" t="s">
        <v>28</v>
      </c>
      <c r="E1827" s="3">
        <v>2018</v>
      </c>
      <c r="F1827" s="3" t="s">
        <v>344</v>
      </c>
      <c r="G1827" s="3" t="s">
        <v>345</v>
      </c>
      <c r="H1827" s="2" t="s">
        <v>205</v>
      </c>
      <c r="I1827" s="3" t="s">
        <v>27</v>
      </c>
      <c r="J1827" s="3" t="s">
        <v>678</v>
      </c>
      <c r="K1827" s="3" t="s">
        <v>678</v>
      </c>
      <c r="L1827" s="3">
        <v>1212</v>
      </c>
      <c r="M1827" s="3">
        <v>2801.81</v>
      </c>
    </row>
    <row r="1828" spans="1:13" x14ac:dyDescent="0.2">
      <c r="A1828" s="43" t="s">
        <v>676</v>
      </c>
      <c r="B1828" s="43" t="s">
        <v>676</v>
      </c>
      <c r="C1828" s="2" t="s">
        <v>682</v>
      </c>
      <c r="D1828" s="3" t="s">
        <v>28</v>
      </c>
      <c r="E1828" s="3">
        <v>2018</v>
      </c>
      <c r="F1828" s="3" t="s">
        <v>344</v>
      </c>
      <c r="G1828" s="3" t="s">
        <v>345</v>
      </c>
      <c r="H1828" s="2" t="s">
        <v>267</v>
      </c>
      <c r="I1828" s="3" t="s">
        <v>27</v>
      </c>
      <c r="J1828" s="3" t="s">
        <v>678</v>
      </c>
      <c r="K1828" s="3" t="s">
        <v>678</v>
      </c>
      <c r="L1828" s="3">
        <v>1212</v>
      </c>
      <c r="M1828" s="3">
        <v>2801.81</v>
      </c>
    </row>
    <row r="1829" spans="1:13" x14ac:dyDescent="0.2">
      <c r="A1829" s="43" t="s">
        <v>676</v>
      </c>
      <c r="B1829" s="43" t="s">
        <v>676</v>
      </c>
      <c r="C1829" s="2" t="s">
        <v>430</v>
      </c>
      <c r="D1829" s="3" t="s">
        <v>54</v>
      </c>
      <c r="E1829" s="3">
        <v>2022</v>
      </c>
      <c r="F1829" s="19" t="s">
        <v>167</v>
      </c>
      <c r="G1829" s="3" t="s">
        <v>168</v>
      </c>
      <c r="H1829" s="2" t="s">
        <v>269</v>
      </c>
      <c r="I1829" s="3" t="s">
        <v>46</v>
      </c>
      <c r="J1829" s="3" t="s">
        <v>678</v>
      </c>
      <c r="K1829" s="3" t="s">
        <v>678</v>
      </c>
      <c r="L1829" s="3">
        <v>1236.43</v>
      </c>
      <c r="M1829" s="3">
        <v>1601.45</v>
      </c>
    </row>
    <row r="1830" spans="1:13" x14ac:dyDescent="0.2">
      <c r="A1830" s="43" t="s">
        <v>676</v>
      </c>
      <c r="B1830" s="43" t="s">
        <v>676</v>
      </c>
      <c r="C1830" s="2" t="s">
        <v>320</v>
      </c>
      <c r="D1830" s="3" t="s">
        <v>1</v>
      </c>
      <c r="E1830" s="3">
        <v>2018</v>
      </c>
      <c r="F1830" s="3" t="s">
        <v>141</v>
      </c>
      <c r="G1830" s="3" t="s">
        <v>142</v>
      </c>
      <c r="H1830" s="2" t="s">
        <v>329</v>
      </c>
      <c r="I1830" s="3" t="s">
        <v>0</v>
      </c>
      <c r="J1830" s="3" t="s">
        <v>678</v>
      </c>
      <c r="K1830" s="3" t="s">
        <v>678</v>
      </c>
      <c r="L1830" s="3">
        <v>1212</v>
      </c>
      <c r="M1830" s="3">
        <v>4380.49</v>
      </c>
    </row>
    <row r="1831" spans="1:13" x14ac:dyDescent="0.2">
      <c r="A1831" s="43" t="s">
        <v>676</v>
      </c>
      <c r="B1831" s="43" t="s">
        <v>676</v>
      </c>
      <c r="C1831" s="2" t="s">
        <v>682</v>
      </c>
      <c r="D1831" s="3" t="s">
        <v>28</v>
      </c>
      <c r="E1831" s="3">
        <v>2018</v>
      </c>
      <c r="F1831" s="3" t="s">
        <v>344</v>
      </c>
      <c r="G1831" s="3" t="s">
        <v>345</v>
      </c>
      <c r="H1831" s="2" t="s">
        <v>427</v>
      </c>
      <c r="I1831" s="3" t="s">
        <v>27</v>
      </c>
      <c r="J1831" s="3" t="s">
        <v>678</v>
      </c>
      <c r="K1831" s="3" t="s">
        <v>678</v>
      </c>
      <c r="L1831" s="3">
        <v>1212</v>
      </c>
      <c r="M1831" s="3">
        <v>2801.81</v>
      </c>
    </row>
    <row r="1832" spans="1:13" x14ac:dyDescent="0.2">
      <c r="A1832" s="43" t="s">
        <v>676</v>
      </c>
      <c r="B1832" s="43" t="s">
        <v>676</v>
      </c>
      <c r="C1832" s="2" t="s">
        <v>438</v>
      </c>
      <c r="D1832" s="3" t="s">
        <v>19</v>
      </c>
      <c r="E1832" s="3">
        <v>2019</v>
      </c>
      <c r="F1832" s="3" t="s">
        <v>439</v>
      </c>
      <c r="G1832" s="3" t="s">
        <v>440</v>
      </c>
      <c r="H1832" s="2" t="s">
        <v>405</v>
      </c>
      <c r="I1832" s="3" t="s">
        <v>2</v>
      </c>
      <c r="J1832" s="3" t="s">
        <v>678</v>
      </c>
      <c r="K1832" s="3" t="s">
        <v>678</v>
      </c>
      <c r="L1832" s="3">
        <v>1122.2</v>
      </c>
      <c r="M1832" s="3">
        <v>3814.15</v>
      </c>
    </row>
    <row r="1833" spans="1:13" x14ac:dyDescent="0.2">
      <c r="A1833" s="43" t="s">
        <v>676</v>
      </c>
      <c r="B1833" s="43" t="s">
        <v>676</v>
      </c>
      <c r="C1833" s="2" t="s">
        <v>413</v>
      </c>
      <c r="D1833" s="3" t="s">
        <v>32</v>
      </c>
      <c r="E1833" s="3">
        <v>2018</v>
      </c>
      <c r="F1833" s="3" t="s">
        <v>162</v>
      </c>
      <c r="G1833" s="3" t="s">
        <v>163</v>
      </c>
      <c r="H1833" s="2" t="s">
        <v>414</v>
      </c>
      <c r="I1833" s="3" t="s">
        <v>31</v>
      </c>
      <c r="J1833" s="3" t="s">
        <v>678</v>
      </c>
      <c r="K1833" s="3" t="s">
        <v>678</v>
      </c>
      <c r="L1833" s="3">
        <v>5131.8900000000003</v>
      </c>
      <c r="M1833" s="3">
        <v>9670.25</v>
      </c>
    </row>
    <row r="1834" spans="1:13" x14ac:dyDescent="0.2">
      <c r="A1834" s="43" t="s">
        <v>676</v>
      </c>
      <c r="B1834" s="43" t="s">
        <v>676</v>
      </c>
      <c r="C1834" s="2" t="s">
        <v>273</v>
      </c>
      <c r="D1834" s="3" t="s">
        <v>4</v>
      </c>
      <c r="E1834" s="3">
        <v>2020</v>
      </c>
      <c r="F1834" s="3" t="s">
        <v>274</v>
      </c>
      <c r="G1834" s="3" t="s">
        <v>275</v>
      </c>
      <c r="H1834" s="2" t="s">
        <v>309</v>
      </c>
      <c r="I1834" s="3" t="s">
        <v>3</v>
      </c>
      <c r="J1834" s="3" t="s">
        <v>178</v>
      </c>
      <c r="K1834" s="3" t="s">
        <v>178</v>
      </c>
      <c r="L1834" s="3">
        <v>1302.3499999999999</v>
      </c>
      <c r="M1834" s="3">
        <v>5022.6400000000003</v>
      </c>
    </row>
    <row r="1835" spans="1:13" x14ac:dyDescent="0.2">
      <c r="A1835" s="43" t="s">
        <v>676</v>
      </c>
      <c r="B1835" s="43" t="s">
        <v>676</v>
      </c>
      <c r="C1835" s="2" t="s">
        <v>151</v>
      </c>
      <c r="D1835" s="3" t="s">
        <v>22</v>
      </c>
      <c r="E1835" s="3">
        <v>2021</v>
      </c>
      <c r="F1835" s="3" t="s">
        <v>152</v>
      </c>
      <c r="G1835" s="3" t="s">
        <v>153</v>
      </c>
      <c r="H1835" s="2" t="s">
        <v>154</v>
      </c>
      <c r="I1835" s="3" t="s">
        <v>63</v>
      </c>
      <c r="J1835" s="3" t="s">
        <v>678</v>
      </c>
      <c r="K1835" s="3" t="s">
        <v>678</v>
      </c>
      <c r="L1835" s="3">
        <v>3811.2000000000003</v>
      </c>
      <c r="M1835" s="3">
        <v>4771.91</v>
      </c>
    </row>
    <row r="1836" spans="1:13" x14ac:dyDescent="0.2">
      <c r="A1836" s="43" t="s">
        <v>676</v>
      </c>
      <c r="B1836" s="43" t="s">
        <v>676</v>
      </c>
      <c r="C1836" s="2" t="s">
        <v>685</v>
      </c>
      <c r="D1836" s="3" t="s">
        <v>80</v>
      </c>
      <c r="E1836" s="3">
        <v>2018</v>
      </c>
      <c r="F1836" s="3" t="s">
        <v>271</v>
      </c>
      <c r="G1836" s="3" t="s">
        <v>272</v>
      </c>
      <c r="H1836" s="2" t="s">
        <v>223</v>
      </c>
      <c r="I1836" s="3" t="s">
        <v>17</v>
      </c>
      <c r="J1836" s="3" t="s">
        <v>678</v>
      </c>
      <c r="K1836" s="3" t="s">
        <v>678</v>
      </c>
      <c r="L1836" s="3">
        <v>1727</v>
      </c>
      <c r="M1836" s="3">
        <v>3884.23</v>
      </c>
    </row>
    <row r="1837" spans="1:13" x14ac:dyDescent="0.2">
      <c r="A1837" s="43" t="s">
        <v>676</v>
      </c>
      <c r="B1837" s="43" t="s">
        <v>676</v>
      </c>
      <c r="C1837" s="2" t="s">
        <v>438</v>
      </c>
      <c r="D1837" s="3" t="s">
        <v>19</v>
      </c>
      <c r="E1837" s="3">
        <v>2019</v>
      </c>
      <c r="F1837" s="3" t="s">
        <v>439</v>
      </c>
      <c r="G1837" s="3" t="s">
        <v>440</v>
      </c>
      <c r="H1837" s="2" t="s">
        <v>507</v>
      </c>
      <c r="I1837" s="3" t="s">
        <v>2</v>
      </c>
      <c r="J1837" s="3" t="s">
        <v>178</v>
      </c>
      <c r="K1837" s="3" t="s">
        <v>178</v>
      </c>
      <c r="L1837" s="3">
        <v>1122.2</v>
      </c>
      <c r="M1837" s="3">
        <v>3814.15</v>
      </c>
    </row>
    <row r="1838" spans="1:13" x14ac:dyDescent="0.2">
      <c r="A1838" s="43" t="s">
        <v>676</v>
      </c>
      <c r="B1838" s="43" t="s">
        <v>676</v>
      </c>
      <c r="C1838" s="2" t="s">
        <v>193</v>
      </c>
      <c r="D1838" s="3" t="s">
        <v>89</v>
      </c>
      <c r="E1838" s="3">
        <v>2020</v>
      </c>
      <c r="F1838" s="3" t="s">
        <v>167</v>
      </c>
      <c r="G1838" s="3" t="s">
        <v>168</v>
      </c>
      <c r="H1838" s="2" t="s">
        <v>199</v>
      </c>
      <c r="I1838" s="3" t="s">
        <v>15</v>
      </c>
      <c r="J1838" s="3" t="s">
        <v>678</v>
      </c>
      <c r="K1838" s="3" t="s">
        <v>678</v>
      </c>
      <c r="L1838" s="3">
        <v>1265.77</v>
      </c>
      <c r="M1838" s="3">
        <v>3351.96</v>
      </c>
    </row>
    <row r="1839" spans="1:13" x14ac:dyDescent="0.2">
      <c r="A1839" s="43" t="s">
        <v>676</v>
      </c>
      <c r="B1839" s="43" t="s">
        <v>676</v>
      </c>
      <c r="C1839" s="2" t="s">
        <v>438</v>
      </c>
      <c r="D1839" s="3" t="s">
        <v>19</v>
      </c>
      <c r="E1839" s="3">
        <v>2019</v>
      </c>
      <c r="F1839" s="3" t="s">
        <v>439</v>
      </c>
      <c r="G1839" s="3" t="s">
        <v>440</v>
      </c>
      <c r="H1839" s="2" t="s">
        <v>488</v>
      </c>
      <c r="I1839" s="3" t="s">
        <v>2</v>
      </c>
      <c r="J1839" s="3" t="s">
        <v>178</v>
      </c>
      <c r="K1839" s="3" t="s">
        <v>178</v>
      </c>
      <c r="L1839" s="3">
        <v>1122.2</v>
      </c>
      <c r="M1839" s="3">
        <v>3112.55</v>
      </c>
    </row>
    <row r="1840" spans="1:13" x14ac:dyDescent="0.2">
      <c r="A1840" s="43" t="s">
        <v>676</v>
      </c>
      <c r="B1840" s="43" t="s">
        <v>676</v>
      </c>
      <c r="C1840" s="2" t="s">
        <v>518</v>
      </c>
      <c r="D1840" s="3" t="s">
        <v>10</v>
      </c>
      <c r="E1840" s="3">
        <v>2020</v>
      </c>
      <c r="F1840" s="3" t="s">
        <v>152</v>
      </c>
      <c r="G1840" s="3" t="s">
        <v>153</v>
      </c>
      <c r="H1840" s="2" t="s">
        <v>578</v>
      </c>
      <c r="I1840" s="3" t="s">
        <v>2</v>
      </c>
      <c r="J1840" s="3" t="s">
        <v>396</v>
      </c>
      <c r="K1840" s="3" t="s">
        <v>396</v>
      </c>
      <c r="L1840" s="3">
        <v>1482.72</v>
      </c>
      <c r="M1840" s="3">
        <v>1846.7901120000001</v>
      </c>
    </row>
    <row r="1841" spans="1:13" x14ac:dyDescent="0.2">
      <c r="A1841" s="43" t="s">
        <v>676</v>
      </c>
      <c r="B1841" s="43" t="s">
        <v>676</v>
      </c>
      <c r="C1841" s="2" t="s">
        <v>518</v>
      </c>
      <c r="D1841" s="3" t="s">
        <v>10</v>
      </c>
      <c r="E1841" s="3">
        <v>2020</v>
      </c>
      <c r="F1841" s="3" t="s">
        <v>152</v>
      </c>
      <c r="G1841" s="3" t="s">
        <v>153</v>
      </c>
      <c r="H1841" s="2" t="s">
        <v>592</v>
      </c>
      <c r="I1841" s="3" t="s">
        <v>2</v>
      </c>
      <c r="J1841" s="3" t="s">
        <v>178</v>
      </c>
      <c r="K1841" s="3" t="s">
        <v>178</v>
      </c>
      <c r="L1841" s="3">
        <v>1458.8500000000001</v>
      </c>
      <c r="M1841" s="3">
        <v>1857.0879350000002</v>
      </c>
    </row>
    <row r="1842" spans="1:13" x14ac:dyDescent="0.2">
      <c r="A1842" s="43" t="s">
        <v>676</v>
      </c>
      <c r="B1842" s="43" t="s">
        <v>676</v>
      </c>
      <c r="C1842" s="2" t="s">
        <v>406</v>
      </c>
      <c r="D1842" s="3" t="s">
        <v>30</v>
      </c>
      <c r="E1842" s="3">
        <v>2018</v>
      </c>
      <c r="F1842" s="3" t="s">
        <v>407</v>
      </c>
      <c r="G1842" s="3" t="s">
        <v>408</v>
      </c>
      <c r="H1842" s="2" t="s">
        <v>328</v>
      </c>
      <c r="I1842" s="3" t="s">
        <v>29</v>
      </c>
      <c r="J1842" s="3" t="s">
        <v>678</v>
      </c>
      <c r="K1842" s="3" t="s">
        <v>678</v>
      </c>
      <c r="L1842" s="3">
        <v>2245.1</v>
      </c>
      <c r="M1842" s="3">
        <v>3158.5498824924002</v>
      </c>
    </row>
    <row r="1843" spans="1:13" x14ac:dyDescent="0.2">
      <c r="A1843" s="43" t="s">
        <v>676</v>
      </c>
      <c r="B1843" s="43" t="s">
        <v>676</v>
      </c>
      <c r="C1843" s="2" t="s">
        <v>320</v>
      </c>
      <c r="D1843" s="3" t="s">
        <v>1</v>
      </c>
      <c r="E1843" s="3">
        <v>2018</v>
      </c>
      <c r="F1843" s="3" t="s">
        <v>141</v>
      </c>
      <c r="G1843" s="3" t="s">
        <v>142</v>
      </c>
      <c r="H1843" s="2" t="s">
        <v>328</v>
      </c>
      <c r="I1843" s="3" t="s">
        <v>0</v>
      </c>
      <c r="J1843" s="3" t="s">
        <v>678</v>
      </c>
      <c r="K1843" s="3" t="s">
        <v>678</v>
      </c>
      <c r="L1843" s="3">
        <v>1212</v>
      </c>
      <c r="M1843" s="3">
        <v>4380.49</v>
      </c>
    </row>
    <row r="1844" spans="1:13" x14ac:dyDescent="0.2">
      <c r="A1844" s="43" t="s">
        <v>676</v>
      </c>
      <c r="B1844" s="43" t="s">
        <v>676</v>
      </c>
      <c r="C1844" s="2" t="s">
        <v>401</v>
      </c>
      <c r="D1844" s="3" t="s">
        <v>45</v>
      </c>
      <c r="E1844" s="3">
        <v>2018</v>
      </c>
      <c r="F1844" s="3" t="s">
        <v>159</v>
      </c>
      <c r="G1844" s="3" t="s">
        <v>160</v>
      </c>
      <c r="H1844" s="2" t="s">
        <v>269</v>
      </c>
      <c r="I1844" s="3" t="s">
        <v>0</v>
      </c>
      <c r="J1844" s="3" t="s">
        <v>678</v>
      </c>
      <c r="K1844" s="3" t="s">
        <v>678</v>
      </c>
      <c r="L1844" s="3">
        <v>1298</v>
      </c>
      <c r="M1844" s="3">
        <v>1694</v>
      </c>
    </row>
    <row r="1845" spans="1:13" x14ac:dyDescent="0.2">
      <c r="A1845" s="43" t="s">
        <v>676</v>
      </c>
      <c r="B1845" s="43" t="s">
        <v>676</v>
      </c>
      <c r="C1845" s="2" t="s">
        <v>273</v>
      </c>
      <c r="D1845" s="3" t="s">
        <v>4</v>
      </c>
      <c r="E1845" s="3">
        <v>2020</v>
      </c>
      <c r="F1845" s="3" t="s">
        <v>274</v>
      </c>
      <c r="G1845" s="3" t="s">
        <v>275</v>
      </c>
      <c r="H1845" s="2" t="s">
        <v>315</v>
      </c>
      <c r="I1845" s="3" t="s">
        <v>3</v>
      </c>
      <c r="J1845" s="3" t="s">
        <v>178</v>
      </c>
      <c r="K1845" s="3" t="s">
        <v>178</v>
      </c>
      <c r="L1845" s="3">
        <v>1302.3499999999999</v>
      </c>
      <c r="M1845" s="3">
        <v>5022.6400000000003</v>
      </c>
    </row>
    <row r="1846" spans="1:13" x14ac:dyDescent="0.2">
      <c r="A1846" s="43" t="s">
        <v>676</v>
      </c>
      <c r="B1846" s="43" t="s">
        <v>676</v>
      </c>
      <c r="C1846" s="2" t="s">
        <v>421</v>
      </c>
      <c r="D1846" s="3" t="s">
        <v>12</v>
      </c>
      <c r="E1846" s="3">
        <v>2018</v>
      </c>
      <c r="F1846" s="3" t="s">
        <v>422</v>
      </c>
      <c r="G1846" s="3" t="s">
        <v>423</v>
      </c>
      <c r="H1846" s="2" t="s">
        <v>427</v>
      </c>
      <c r="I1846" s="3" t="s">
        <v>0</v>
      </c>
      <c r="J1846" s="3" t="s">
        <v>678</v>
      </c>
      <c r="K1846" s="3" t="s">
        <v>678</v>
      </c>
      <c r="L1846" s="3">
        <v>1298</v>
      </c>
      <c r="M1846" s="3">
        <v>2742.53</v>
      </c>
    </row>
    <row r="1847" spans="1:13" x14ac:dyDescent="0.2">
      <c r="A1847" s="43" t="s">
        <v>676</v>
      </c>
      <c r="B1847" s="43" t="s">
        <v>676</v>
      </c>
      <c r="C1847" s="2" t="s">
        <v>190</v>
      </c>
      <c r="D1847" s="3" t="s">
        <v>40</v>
      </c>
      <c r="E1847" s="3">
        <v>2021</v>
      </c>
      <c r="F1847" s="3" t="s">
        <v>167</v>
      </c>
      <c r="G1847" s="3" t="s">
        <v>168</v>
      </c>
      <c r="H1847" s="2" t="s">
        <v>191</v>
      </c>
      <c r="I1847" s="3" t="s">
        <v>73</v>
      </c>
      <c r="J1847" s="3" t="s">
        <v>678</v>
      </c>
      <c r="K1847" s="3" t="s">
        <v>678</v>
      </c>
      <c r="L1847" s="3">
        <v>1236.43</v>
      </c>
      <c r="M1847" s="3">
        <v>1927.04</v>
      </c>
    </row>
    <row r="1848" spans="1:13" x14ac:dyDescent="0.2">
      <c r="A1848" s="43" t="s">
        <v>676</v>
      </c>
      <c r="B1848" s="43" t="s">
        <v>676</v>
      </c>
      <c r="C1848" s="2" t="s">
        <v>411</v>
      </c>
      <c r="D1848" s="3" t="s">
        <v>20</v>
      </c>
      <c r="E1848" s="3">
        <v>2018</v>
      </c>
      <c r="F1848" s="3" t="s">
        <v>159</v>
      </c>
      <c r="G1848" s="3" t="s">
        <v>160</v>
      </c>
      <c r="H1848" s="2" t="s">
        <v>398</v>
      </c>
      <c r="I1848" s="3" t="s">
        <v>7</v>
      </c>
      <c r="J1848" s="3" t="s">
        <v>678</v>
      </c>
      <c r="K1848" s="3" t="s">
        <v>678</v>
      </c>
      <c r="L1848" s="3">
        <v>1727</v>
      </c>
      <c r="M1848" s="3">
        <v>2407.96</v>
      </c>
    </row>
    <row r="1849" spans="1:13" x14ac:dyDescent="0.2">
      <c r="A1849" s="43" t="s">
        <v>676</v>
      </c>
      <c r="B1849" s="43" t="s">
        <v>676</v>
      </c>
      <c r="C1849" s="2" t="s">
        <v>684</v>
      </c>
      <c r="D1849" s="3" t="s">
        <v>9</v>
      </c>
      <c r="E1849" s="3">
        <v>2018</v>
      </c>
      <c r="F1849" s="3" t="s">
        <v>141</v>
      </c>
      <c r="G1849" s="3" t="s">
        <v>142</v>
      </c>
      <c r="H1849" s="2" t="s">
        <v>692</v>
      </c>
      <c r="I1849" s="3" t="s">
        <v>2</v>
      </c>
      <c r="J1849" s="3" t="s">
        <v>178</v>
      </c>
      <c r="K1849" s="3" t="s">
        <v>178</v>
      </c>
      <c r="L1849" s="3">
        <v>1387.51</v>
      </c>
      <c r="M1849" s="3">
        <v>3166.46</v>
      </c>
    </row>
    <row r="1850" spans="1:13" x14ac:dyDescent="0.2">
      <c r="A1850" s="43" t="s">
        <v>676</v>
      </c>
      <c r="B1850" s="43" t="s">
        <v>676</v>
      </c>
      <c r="C1850" s="2" t="s">
        <v>682</v>
      </c>
      <c r="D1850" s="3" t="s">
        <v>28</v>
      </c>
      <c r="E1850" s="3">
        <v>2018</v>
      </c>
      <c r="F1850" s="3" t="s">
        <v>344</v>
      </c>
      <c r="G1850" s="3" t="s">
        <v>345</v>
      </c>
      <c r="H1850" s="2" t="s">
        <v>269</v>
      </c>
      <c r="I1850" s="3" t="s">
        <v>27</v>
      </c>
      <c r="J1850" s="3" t="s">
        <v>678</v>
      </c>
      <c r="K1850" s="3" t="s">
        <v>678</v>
      </c>
      <c r="L1850" s="3">
        <v>1212</v>
      </c>
      <c r="M1850" s="3">
        <v>2801.81</v>
      </c>
    </row>
    <row r="1851" spans="1:13" x14ac:dyDescent="0.2">
      <c r="A1851" s="43" t="s">
        <v>676</v>
      </c>
      <c r="B1851" s="43" t="s">
        <v>676</v>
      </c>
      <c r="C1851" s="2" t="s">
        <v>357</v>
      </c>
      <c r="D1851" s="3" t="s">
        <v>60</v>
      </c>
      <c r="E1851" s="3">
        <v>2016</v>
      </c>
      <c r="F1851" s="3" t="s">
        <v>344</v>
      </c>
      <c r="G1851" s="3" t="s">
        <v>345</v>
      </c>
      <c r="H1851" s="2" t="s">
        <v>349</v>
      </c>
      <c r="I1851" s="3" t="s">
        <v>50</v>
      </c>
      <c r="J1851" s="3" t="s">
        <v>678</v>
      </c>
      <c r="K1851" s="3" t="s">
        <v>678</v>
      </c>
      <c r="L1851" s="3">
        <v>1341.92</v>
      </c>
      <c r="M1851" s="3">
        <v>3792.68</v>
      </c>
    </row>
    <row r="1852" spans="1:13" x14ac:dyDescent="0.2">
      <c r="A1852" s="43" t="s">
        <v>676</v>
      </c>
      <c r="B1852" s="43" t="s">
        <v>676</v>
      </c>
      <c r="C1852" s="2" t="s">
        <v>430</v>
      </c>
      <c r="D1852" s="3" t="s">
        <v>54</v>
      </c>
      <c r="E1852" s="3">
        <v>2022</v>
      </c>
      <c r="F1852" s="19" t="s">
        <v>167</v>
      </c>
      <c r="G1852" s="3" t="s">
        <v>168</v>
      </c>
      <c r="H1852" s="2" t="s">
        <v>250</v>
      </c>
      <c r="I1852" s="3" t="s">
        <v>46</v>
      </c>
      <c r="J1852" s="3" t="s">
        <v>678</v>
      </c>
      <c r="K1852" s="3" t="s">
        <v>678</v>
      </c>
      <c r="L1852" s="3">
        <v>1236.43</v>
      </c>
      <c r="M1852" s="3">
        <v>1601.45</v>
      </c>
    </row>
    <row r="1853" spans="1:13" x14ac:dyDescent="0.2">
      <c r="A1853" s="43" t="s">
        <v>676</v>
      </c>
      <c r="B1853" s="43" t="s">
        <v>676</v>
      </c>
      <c r="C1853" s="2" t="s">
        <v>682</v>
      </c>
      <c r="D1853" s="3" t="s">
        <v>28</v>
      </c>
      <c r="E1853" s="3">
        <v>2018</v>
      </c>
      <c r="F1853" s="3" t="s">
        <v>344</v>
      </c>
      <c r="G1853" s="3" t="s">
        <v>345</v>
      </c>
      <c r="H1853" s="2" t="s">
        <v>265</v>
      </c>
      <c r="I1853" s="3" t="s">
        <v>27</v>
      </c>
      <c r="J1853" s="3" t="s">
        <v>678</v>
      </c>
      <c r="K1853" s="3" t="s">
        <v>678</v>
      </c>
      <c r="L1853" s="3">
        <v>1212</v>
      </c>
      <c r="M1853" s="3">
        <v>2801.81</v>
      </c>
    </row>
    <row r="1854" spans="1:13" x14ac:dyDescent="0.2">
      <c r="A1854" s="43" t="s">
        <v>676</v>
      </c>
      <c r="B1854" s="43" t="s">
        <v>676</v>
      </c>
      <c r="C1854" s="2" t="s">
        <v>682</v>
      </c>
      <c r="D1854" s="3" t="s">
        <v>28</v>
      </c>
      <c r="E1854" s="3">
        <v>2018</v>
      </c>
      <c r="F1854" s="3" t="s">
        <v>344</v>
      </c>
      <c r="G1854" s="3" t="s">
        <v>345</v>
      </c>
      <c r="H1854" s="2" t="s">
        <v>428</v>
      </c>
      <c r="I1854" s="3" t="s">
        <v>27</v>
      </c>
      <c r="J1854" s="3" t="s">
        <v>678</v>
      </c>
      <c r="K1854" s="3" t="s">
        <v>678</v>
      </c>
      <c r="L1854" s="3">
        <v>1212</v>
      </c>
      <c r="M1854" s="3">
        <v>2801.81</v>
      </c>
    </row>
    <row r="1855" spans="1:13" x14ac:dyDescent="0.2">
      <c r="A1855" s="43" t="s">
        <v>676</v>
      </c>
      <c r="B1855" s="43" t="s">
        <v>676</v>
      </c>
      <c r="C1855" s="2" t="s">
        <v>233</v>
      </c>
      <c r="D1855" s="3" t="s">
        <v>39</v>
      </c>
      <c r="E1855" s="3">
        <v>2019</v>
      </c>
      <c r="F1855" s="3" t="s">
        <v>234</v>
      </c>
      <c r="G1855" s="3" t="s">
        <v>235</v>
      </c>
      <c r="H1855" s="2" t="s">
        <v>229</v>
      </c>
      <c r="I1855" s="3" t="s">
        <v>38</v>
      </c>
      <c r="J1855" s="3" t="s">
        <v>678</v>
      </c>
      <c r="K1855" s="3" t="s">
        <v>678</v>
      </c>
      <c r="L1855" s="3">
        <v>1122.19</v>
      </c>
      <c r="M1855" s="3">
        <v>3029.39</v>
      </c>
    </row>
    <row r="1856" spans="1:13" x14ac:dyDescent="0.2">
      <c r="A1856" s="43" t="s">
        <v>676</v>
      </c>
      <c r="B1856" s="43" t="s">
        <v>676</v>
      </c>
      <c r="C1856" s="2" t="s">
        <v>518</v>
      </c>
      <c r="D1856" s="3" t="s">
        <v>10</v>
      </c>
      <c r="E1856" s="3">
        <v>2020</v>
      </c>
      <c r="F1856" s="3" t="s">
        <v>152</v>
      </c>
      <c r="G1856" s="3" t="s">
        <v>153</v>
      </c>
      <c r="H1856" s="2" t="s">
        <v>338</v>
      </c>
      <c r="I1856" s="3" t="s">
        <v>2</v>
      </c>
      <c r="J1856" s="3" t="s">
        <v>178</v>
      </c>
      <c r="K1856" s="3" t="s">
        <v>178</v>
      </c>
      <c r="L1856" s="3">
        <v>1482.71</v>
      </c>
      <c r="M1856" s="3">
        <v>1846.7809330000002</v>
      </c>
    </row>
    <row r="1857" spans="1:13" x14ac:dyDescent="0.2">
      <c r="A1857" s="43" t="s">
        <v>676</v>
      </c>
      <c r="B1857" s="43" t="s">
        <v>676</v>
      </c>
      <c r="C1857" s="2" t="s">
        <v>430</v>
      </c>
      <c r="D1857" s="3" t="s">
        <v>54</v>
      </c>
      <c r="E1857" s="3">
        <v>2022</v>
      </c>
      <c r="F1857" s="19" t="s">
        <v>167</v>
      </c>
      <c r="G1857" s="3" t="s">
        <v>168</v>
      </c>
      <c r="H1857" s="2" t="s">
        <v>239</v>
      </c>
      <c r="I1857" s="3" t="s">
        <v>46</v>
      </c>
      <c r="J1857" s="3" t="s">
        <v>678</v>
      </c>
      <c r="K1857" s="3" t="s">
        <v>678</v>
      </c>
      <c r="L1857" s="3">
        <v>1236.43</v>
      </c>
      <c r="M1857" s="3">
        <v>1601.45</v>
      </c>
    </row>
    <row r="1858" spans="1:13" x14ac:dyDescent="0.2">
      <c r="A1858" s="43" t="s">
        <v>676</v>
      </c>
      <c r="B1858" s="43" t="s">
        <v>676</v>
      </c>
      <c r="C1858" s="2" t="s">
        <v>421</v>
      </c>
      <c r="D1858" s="3" t="s">
        <v>12</v>
      </c>
      <c r="E1858" s="3">
        <v>2018</v>
      </c>
      <c r="F1858" s="3" t="s">
        <v>422</v>
      </c>
      <c r="G1858" s="3" t="s">
        <v>423</v>
      </c>
      <c r="H1858" s="2" t="s">
        <v>427</v>
      </c>
      <c r="I1858" s="3" t="s">
        <v>61</v>
      </c>
      <c r="J1858" s="3" t="s">
        <v>678</v>
      </c>
      <c r="K1858" s="3" t="s">
        <v>678</v>
      </c>
      <c r="L1858" s="3">
        <v>2245.1</v>
      </c>
      <c r="M1858" s="3">
        <v>4326.8999999999996</v>
      </c>
    </row>
    <row r="1859" spans="1:13" x14ac:dyDescent="0.2">
      <c r="A1859" s="43" t="s">
        <v>676</v>
      </c>
      <c r="B1859" s="43" t="s">
        <v>676</v>
      </c>
      <c r="C1859" s="2" t="s">
        <v>438</v>
      </c>
      <c r="D1859" s="3" t="s">
        <v>19</v>
      </c>
      <c r="E1859" s="3">
        <v>2019</v>
      </c>
      <c r="F1859" s="3" t="s">
        <v>439</v>
      </c>
      <c r="G1859" s="3" t="s">
        <v>440</v>
      </c>
      <c r="H1859" s="2" t="s">
        <v>442</v>
      </c>
      <c r="I1859" s="3" t="s">
        <v>2</v>
      </c>
      <c r="J1859" s="3" t="s">
        <v>178</v>
      </c>
      <c r="K1859" s="3" t="s">
        <v>178</v>
      </c>
      <c r="L1859" s="3">
        <v>1122.2</v>
      </c>
      <c r="M1859" s="3">
        <v>3112.55</v>
      </c>
    </row>
    <row r="1860" spans="1:13" x14ac:dyDescent="0.2">
      <c r="A1860" s="43" t="s">
        <v>676</v>
      </c>
      <c r="B1860" s="43" t="s">
        <v>676</v>
      </c>
      <c r="C1860" s="2" t="s">
        <v>438</v>
      </c>
      <c r="D1860" s="3" t="s">
        <v>19</v>
      </c>
      <c r="E1860" s="3">
        <v>2019</v>
      </c>
      <c r="F1860" s="3" t="s">
        <v>439</v>
      </c>
      <c r="G1860" s="3" t="s">
        <v>440</v>
      </c>
      <c r="H1860" s="2" t="s">
        <v>475</v>
      </c>
      <c r="I1860" s="3" t="s">
        <v>2</v>
      </c>
      <c r="J1860" s="3" t="s">
        <v>178</v>
      </c>
      <c r="K1860" s="3" t="s">
        <v>178</v>
      </c>
      <c r="L1860" s="3">
        <v>1122.2</v>
      </c>
      <c r="M1860" s="3">
        <v>3112.55</v>
      </c>
    </row>
    <row r="1861" spans="1:13" x14ac:dyDescent="0.2">
      <c r="A1861" s="43" t="s">
        <v>676</v>
      </c>
      <c r="B1861" s="43" t="s">
        <v>676</v>
      </c>
      <c r="C1861" s="2" t="s">
        <v>334</v>
      </c>
      <c r="D1861" s="3" t="s">
        <v>84</v>
      </c>
      <c r="E1861" s="3">
        <v>2021</v>
      </c>
      <c r="F1861" s="3" t="s">
        <v>335</v>
      </c>
      <c r="G1861" s="3" t="s">
        <v>336</v>
      </c>
      <c r="H1861" s="2" t="s">
        <v>329</v>
      </c>
      <c r="I1861" s="3" t="s">
        <v>83</v>
      </c>
      <c r="J1861" s="3" t="s">
        <v>678</v>
      </c>
      <c r="K1861" s="3" t="s">
        <v>678</v>
      </c>
      <c r="L1861" s="3">
        <v>1805.05</v>
      </c>
      <c r="M1861" s="3">
        <v>5280.5</v>
      </c>
    </row>
    <row r="1862" spans="1:13" x14ac:dyDescent="0.2">
      <c r="A1862" s="43" t="s">
        <v>676</v>
      </c>
      <c r="B1862" s="43" t="s">
        <v>676</v>
      </c>
      <c r="C1862" s="2" t="s">
        <v>418</v>
      </c>
      <c r="D1862" s="3" t="s">
        <v>6</v>
      </c>
      <c r="E1862" s="3">
        <v>2018</v>
      </c>
      <c r="F1862" s="3" t="s">
        <v>162</v>
      </c>
      <c r="G1862" s="3" t="s">
        <v>163</v>
      </c>
      <c r="H1862" s="2" t="s">
        <v>300</v>
      </c>
      <c r="I1862" s="3" t="s">
        <v>52</v>
      </c>
      <c r="J1862" s="3" t="s">
        <v>678</v>
      </c>
      <c r="K1862" s="3" t="s">
        <v>678</v>
      </c>
      <c r="L1862" s="3">
        <v>1349.2850000000001</v>
      </c>
      <c r="M1862" s="3">
        <v>3650.6149999999998</v>
      </c>
    </row>
    <row r="1863" spans="1:13" x14ac:dyDescent="0.2">
      <c r="A1863" s="43" t="s">
        <v>676</v>
      </c>
      <c r="B1863" s="43" t="s">
        <v>676</v>
      </c>
      <c r="C1863" s="2" t="s">
        <v>438</v>
      </c>
      <c r="D1863" s="3" t="s">
        <v>19</v>
      </c>
      <c r="E1863" s="3">
        <v>2019</v>
      </c>
      <c r="F1863" s="3" t="s">
        <v>439</v>
      </c>
      <c r="G1863" s="3" t="s">
        <v>440</v>
      </c>
      <c r="H1863" s="2" t="s">
        <v>198</v>
      </c>
      <c r="I1863" s="3" t="s">
        <v>2</v>
      </c>
      <c r="J1863" s="3" t="s">
        <v>178</v>
      </c>
      <c r="K1863" s="3" t="s">
        <v>178</v>
      </c>
      <c r="L1863" s="3">
        <v>1122.2</v>
      </c>
      <c r="M1863" s="3">
        <v>3814.15</v>
      </c>
    </row>
    <row r="1864" spans="1:13" x14ac:dyDescent="0.2">
      <c r="A1864" s="43" t="s">
        <v>676</v>
      </c>
      <c r="B1864" s="43" t="s">
        <v>676</v>
      </c>
      <c r="C1864" s="2" t="s">
        <v>518</v>
      </c>
      <c r="D1864" s="3" t="s">
        <v>10</v>
      </c>
      <c r="E1864" s="3">
        <v>2020</v>
      </c>
      <c r="F1864" s="3" t="s">
        <v>152</v>
      </c>
      <c r="G1864" s="3" t="s">
        <v>153</v>
      </c>
      <c r="H1864" s="2" t="s">
        <v>565</v>
      </c>
      <c r="I1864" s="3" t="s">
        <v>2</v>
      </c>
      <c r="J1864" s="3" t="s">
        <v>178</v>
      </c>
      <c r="K1864" s="3" t="s">
        <v>178</v>
      </c>
      <c r="L1864" s="3">
        <v>1342.19</v>
      </c>
      <c r="M1864" s="3">
        <v>1717.7976250000002</v>
      </c>
    </row>
    <row r="1865" spans="1:13" x14ac:dyDescent="0.2">
      <c r="A1865" s="43" t="s">
        <v>676</v>
      </c>
      <c r="B1865" s="43" t="s">
        <v>676</v>
      </c>
      <c r="C1865" s="2" t="s">
        <v>684</v>
      </c>
      <c r="D1865" s="3" t="s">
        <v>9</v>
      </c>
      <c r="E1865" s="3">
        <v>2018</v>
      </c>
      <c r="F1865" s="3" t="s">
        <v>141</v>
      </c>
      <c r="G1865" s="3" t="s">
        <v>142</v>
      </c>
      <c r="H1865" s="2" t="s">
        <v>706</v>
      </c>
      <c r="I1865" s="3" t="s">
        <v>2</v>
      </c>
      <c r="J1865" s="3" t="s">
        <v>178</v>
      </c>
      <c r="K1865" s="3" t="s">
        <v>178</v>
      </c>
      <c r="L1865" s="3">
        <v>1387.51</v>
      </c>
      <c r="M1865" s="3">
        <v>3166.46</v>
      </c>
    </row>
    <row r="1866" spans="1:13" x14ac:dyDescent="0.2">
      <c r="A1866" s="43" t="s">
        <v>676</v>
      </c>
      <c r="B1866" s="43" t="s">
        <v>676</v>
      </c>
      <c r="C1866" s="2" t="s">
        <v>438</v>
      </c>
      <c r="D1866" s="3" t="s">
        <v>19</v>
      </c>
      <c r="E1866" s="3">
        <v>2019</v>
      </c>
      <c r="F1866" s="3" t="s">
        <v>439</v>
      </c>
      <c r="G1866" s="3" t="s">
        <v>440</v>
      </c>
      <c r="H1866" s="2" t="s">
        <v>450</v>
      </c>
      <c r="I1866" s="3" t="s">
        <v>2</v>
      </c>
      <c r="J1866" s="3" t="s">
        <v>396</v>
      </c>
      <c r="K1866" s="3" t="s">
        <v>396</v>
      </c>
      <c r="L1866" s="3">
        <v>1122.2</v>
      </c>
      <c r="M1866" s="3">
        <v>3112.55</v>
      </c>
    </row>
    <row r="1867" spans="1:13" x14ac:dyDescent="0.2">
      <c r="A1867" s="43" t="s">
        <v>676</v>
      </c>
      <c r="B1867" s="43" t="s">
        <v>676</v>
      </c>
      <c r="C1867" s="2" t="s">
        <v>179</v>
      </c>
      <c r="D1867" s="3" t="s">
        <v>66</v>
      </c>
      <c r="E1867" s="3">
        <v>2018</v>
      </c>
      <c r="F1867" s="3" t="s">
        <v>180</v>
      </c>
      <c r="G1867" s="3" t="s">
        <v>181</v>
      </c>
      <c r="H1867" s="2" t="s">
        <v>184</v>
      </c>
      <c r="I1867" s="3" t="s">
        <v>75</v>
      </c>
      <c r="J1867" s="3" t="s">
        <v>678</v>
      </c>
      <c r="K1867" s="3" t="s">
        <v>678</v>
      </c>
      <c r="L1867" s="3">
        <v>1437.08</v>
      </c>
      <c r="M1867" s="3">
        <v>3458.2921569935997</v>
      </c>
    </row>
    <row r="1868" spans="1:13" x14ac:dyDescent="0.2">
      <c r="A1868" s="43" t="s">
        <v>676</v>
      </c>
      <c r="B1868" s="43" t="s">
        <v>676</v>
      </c>
      <c r="C1868" s="2" t="s">
        <v>421</v>
      </c>
      <c r="D1868" s="3" t="s">
        <v>12</v>
      </c>
      <c r="E1868" s="3">
        <v>2018</v>
      </c>
      <c r="F1868" s="3" t="s">
        <v>422</v>
      </c>
      <c r="G1868" s="3" t="s">
        <v>423</v>
      </c>
      <c r="H1868" s="2" t="s">
        <v>427</v>
      </c>
      <c r="I1868" s="3" t="s">
        <v>7</v>
      </c>
      <c r="J1868" s="3" t="s">
        <v>678</v>
      </c>
      <c r="K1868" s="3" t="s">
        <v>678</v>
      </c>
      <c r="L1868" s="3">
        <v>1727</v>
      </c>
      <c r="M1868" s="3">
        <v>3452.47</v>
      </c>
    </row>
    <row r="1869" spans="1:13" x14ac:dyDescent="0.2">
      <c r="A1869" s="43" t="s">
        <v>676</v>
      </c>
      <c r="B1869" s="43" t="s">
        <v>676</v>
      </c>
      <c r="C1869" s="2" t="s">
        <v>192</v>
      </c>
      <c r="D1869" s="3" t="s">
        <v>55</v>
      </c>
      <c r="E1869" s="3">
        <v>2020</v>
      </c>
      <c r="F1869" s="3" t="s">
        <v>194</v>
      </c>
      <c r="G1869" s="3" t="s">
        <v>195</v>
      </c>
      <c r="H1869" s="2" t="s">
        <v>196</v>
      </c>
      <c r="I1869" s="3" t="s">
        <v>7</v>
      </c>
      <c r="J1869" s="3" t="s">
        <v>678</v>
      </c>
      <c r="K1869" s="3" t="s">
        <v>678</v>
      </c>
      <c r="L1869" s="3">
        <v>1568.6</v>
      </c>
      <c r="M1869" s="3">
        <v>4463.78</v>
      </c>
    </row>
    <row r="1870" spans="1:13" x14ac:dyDescent="0.2">
      <c r="A1870" s="43" t="s">
        <v>676</v>
      </c>
      <c r="B1870" s="43" t="s">
        <v>676</v>
      </c>
      <c r="C1870" s="2" t="s">
        <v>357</v>
      </c>
      <c r="D1870" s="3" t="s">
        <v>60</v>
      </c>
      <c r="E1870" s="3">
        <v>2016</v>
      </c>
      <c r="F1870" s="3" t="s">
        <v>344</v>
      </c>
      <c r="G1870" s="3" t="s">
        <v>345</v>
      </c>
      <c r="H1870" s="2" t="s">
        <v>373</v>
      </c>
      <c r="I1870" s="3" t="s">
        <v>50</v>
      </c>
      <c r="J1870" s="3" t="s">
        <v>678</v>
      </c>
      <c r="K1870" s="3" t="s">
        <v>678</v>
      </c>
      <c r="L1870" s="3">
        <v>1341.92</v>
      </c>
      <c r="M1870" s="3">
        <v>3792.68</v>
      </c>
    </row>
    <row r="1871" spans="1:13" x14ac:dyDescent="0.2">
      <c r="A1871" s="43" t="s">
        <v>676</v>
      </c>
      <c r="B1871" s="43" t="s">
        <v>676</v>
      </c>
      <c r="C1871" s="2" t="s">
        <v>682</v>
      </c>
      <c r="D1871" s="3" t="s">
        <v>28</v>
      </c>
      <c r="E1871" s="3">
        <v>2018</v>
      </c>
      <c r="F1871" s="3" t="s">
        <v>344</v>
      </c>
      <c r="G1871" s="3" t="s">
        <v>345</v>
      </c>
      <c r="H1871" s="2" t="s">
        <v>427</v>
      </c>
      <c r="I1871" s="3" t="s">
        <v>63</v>
      </c>
      <c r="J1871" s="3" t="s">
        <v>678</v>
      </c>
      <c r="K1871" s="3" t="s">
        <v>678</v>
      </c>
      <c r="L1871" s="3">
        <v>2645.12</v>
      </c>
      <c r="M1871" s="3">
        <v>5642.93</v>
      </c>
    </row>
    <row r="1872" spans="1:13" x14ac:dyDescent="0.2">
      <c r="A1872" s="43" t="s">
        <v>676</v>
      </c>
      <c r="B1872" s="43" t="s">
        <v>676</v>
      </c>
      <c r="C1872" s="2" t="s">
        <v>430</v>
      </c>
      <c r="D1872" s="3" t="s">
        <v>54</v>
      </c>
      <c r="E1872" s="3">
        <v>2022</v>
      </c>
      <c r="F1872" s="19" t="s">
        <v>167</v>
      </c>
      <c r="G1872" s="3" t="s">
        <v>168</v>
      </c>
      <c r="H1872" s="2" t="s">
        <v>321</v>
      </c>
      <c r="I1872" s="3" t="s">
        <v>46</v>
      </c>
      <c r="J1872" s="3" t="s">
        <v>678</v>
      </c>
      <c r="K1872" s="3" t="s">
        <v>678</v>
      </c>
      <c r="L1872" s="3">
        <v>1236.43</v>
      </c>
      <c r="M1872" s="3">
        <v>1601.45</v>
      </c>
    </row>
    <row r="1873" spans="1:13" x14ac:dyDescent="0.2">
      <c r="A1873" s="43" t="s">
        <v>676</v>
      </c>
      <c r="B1873" s="43" t="s">
        <v>676</v>
      </c>
      <c r="C1873" s="2" t="s">
        <v>682</v>
      </c>
      <c r="D1873" s="3" t="s">
        <v>28</v>
      </c>
      <c r="E1873" s="3">
        <v>2018</v>
      </c>
      <c r="F1873" s="3" t="s">
        <v>344</v>
      </c>
      <c r="G1873" s="3" t="s">
        <v>345</v>
      </c>
      <c r="H1873" s="2" t="s">
        <v>147</v>
      </c>
      <c r="I1873" s="3" t="s">
        <v>27</v>
      </c>
      <c r="J1873" s="3" t="s">
        <v>678</v>
      </c>
      <c r="K1873" s="3" t="s">
        <v>678</v>
      </c>
      <c r="L1873" s="3">
        <v>1212</v>
      </c>
      <c r="M1873" s="3">
        <v>2801.81</v>
      </c>
    </row>
    <row r="1874" spans="1:13" x14ac:dyDescent="0.2">
      <c r="A1874" s="43" t="s">
        <v>676</v>
      </c>
      <c r="B1874" s="43" t="s">
        <v>676</v>
      </c>
      <c r="C1874" s="2" t="s">
        <v>421</v>
      </c>
      <c r="D1874" s="3" t="s">
        <v>12</v>
      </c>
      <c r="E1874" s="3">
        <v>2018</v>
      </c>
      <c r="F1874" s="3" t="s">
        <v>422</v>
      </c>
      <c r="G1874" s="3" t="s">
        <v>423</v>
      </c>
      <c r="H1874" s="2" t="s">
        <v>214</v>
      </c>
      <c r="I1874" s="3" t="s">
        <v>61</v>
      </c>
      <c r="J1874" s="3" t="s">
        <v>678</v>
      </c>
      <c r="K1874" s="3" t="s">
        <v>678</v>
      </c>
      <c r="L1874" s="3">
        <v>2245.1</v>
      </c>
      <c r="M1874" s="3">
        <v>4326.8999999999996</v>
      </c>
    </row>
    <row r="1875" spans="1:13" x14ac:dyDescent="0.2">
      <c r="A1875" s="43" t="s">
        <v>676</v>
      </c>
      <c r="B1875" s="43" t="s">
        <v>676</v>
      </c>
      <c r="C1875" s="2" t="s">
        <v>682</v>
      </c>
      <c r="D1875" s="3" t="s">
        <v>28</v>
      </c>
      <c r="E1875" s="3">
        <v>2018</v>
      </c>
      <c r="F1875" s="3" t="s">
        <v>344</v>
      </c>
      <c r="G1875" s="3" t="s">
        <v>345</v>
      </c>
      <c r="H1875" s="2" t="s">
        <v>265</v>
      </c>
      <c r="I1875" s="3" t="s">
        <v>27</v>
      </c>
      <c r="J1875" s="3" t="s">
        <v>678</v>
      </c>
      <c r="K1875" s="3" t="s">
        <v>678</v>
      </c>
      <c r="L1875" s="3">
        <v>1212</v>
      </c>
      <c r="M1875" s="3">
        <v>2801.81</v>
      </c>
    </row>
    <row r="1876" spans="1:13" x14ac:dyDescent="0.2">
      <c r="A1876" s="43" t="s">
        <v>676</v>
      </c>
      <c r="B1876" s="43" t="s">
        <v>676</v>
      </c>
      <c r="C1876" s="2" t="s">
        <v>438</v>
      </c>
      <c r="D1876" s="3" t="s">
        <v>19</v>
      </c>
      <c r="E1876" s="3">
        <v>2019</v>
      </c>
      <c r="F1876" s="3" t="s">
        <v>439</v>
      </c>
      <c r="G1876" s="3" t="s">
        <v>440</v>
      </c>
      <c r="H1876" s="2" t="s">
        <v>206</v>
      </c>
      <c r="I1876" s="3" t="s">
        <v>2</v>
      </c>
      <c r="J1876" s="3" t="s">
        <v>678</v>
      </c>
      <c r="K1876" s="3" t="s">
        <v>678</v>
      </c>
      <c r="L1876" s="3">
        <v>1122.2</v>
      </c>
      <c r="M1876" s="3">
        <v>3714.92</v>
      </c>
    </row>
    <row r="1877" spans="1:13" x14ac:dyDescent="0.2">
      <c r="A1877" s="43" t="s">
        <v>676</v>
      </c>
      <c r="B1877" s="43" t="s">
        <v>676</v>
      </c>
      <c r="C1877" s="2" t="s">
        <v>273</v>
      </c>
      <c r="D1877" s="3" t="s">
        <v>4</v>
      </c>
      <c r="E1877" s="3">
        <v>2020</v>
      </c>
      <c r="F1877" s="3" t="s">
        <v>274</v>
      </c>
      <c r="G1877" s="3" t="s">
        <v>275</v>
      </c>
      <c r="H1877" s="2" t="s">
        <v>281</v>
      </c>
      <c r="I1877" s="3" t="s">
        <v>3</v>
      </c>
      <c r="J1877" s="3" t="s">
        <v>178</v>
      </c>
      <c r="K1877" s="3" t="s">
        <v>178</v>
      </c>
      <c r="L1877" s="3">
        <v>1302.3499999999999</v>
      </c>
      <c r="M1877" s="3">
        <v>5022.6400000000003</v>
      </c>
    </row>
    <row r="1878" spans="1:13" x14ac:dyDescent="0.2">
      <c r="A1878" s="43" t="s">
        <v>676</v>
      </c>
      <c r="B1878" s="43" t="s">
        <v>676</v>
      </c>
      <c r="C1878" s="2" t="s">
        <v>684</v>
      </c>
      <c r="D1878" s="3" t="s">
        <v>9</v>
      </c>
      <c r="E1878" s="3">
        <v>2018</v>
      </c>
      <c r="F1878" s="3" t="s">
        <v>141</v>
      </c>
      <c r="G1878" s="3" t="s">
        <v>142</v>
      </c>
      <c r="H1878" s="2" t="s">
        <v>722</v>
      </c>
      <c r="I1878" s="3" t="s">
        <v>2</v>
      </c>
      <c r="J1878" s="3" t="s">
        <v>178</v>
      </c>
      <c r="K1878" s="3" t="s">
        <v>178</v>
      </c>
      <c r="L1878" s="3">
        <v>1100</v>
      </c>
      <c r="M1878" s="3">
        <v>2565.21</v>
      </c>
    </row>
    <row r="1879" spans="1:13" x14ac:dyDescent="0.2">
      <c r="A1879" s="43" t="s">
        <v>676</v>
      </c>
      <c r="B1879" s="43" t="s">
        <v>676</v>
      </c>
      <c r="C1879" s="2" t="s">
        <v>342</v>
      </c>
      <c r="D1879" s="3" t="s">
        <v>8</v>
      </c>
      <c r="E1879" s="3">
        <v>2019</v>
      </c>
      <c r="F1879" s="3" t="s">
        <v>141</v>
      </c>
      <c r="G1879" s="3" t="s">
        <v>142</v>
      </c>
      <c r="H1879" s="2" t="s">
        <v>222</v>
      </c>
      <c r="I1879" s="3" t="s">
        <v>73</v>
      </c>
      <c r="J1879" s="3" t="s">
        <v>678</v>
      </c>
      <c r="K1879" s="3" t="s">
        <v>678</v>
      </c>
      <c r="L1879" s="3">
        <v>1212</v>
      </c>
      <c r="M1879" s="3">
        <v>3818.04</v>
      </c>
    </row>
    <row r="1880" spans="1:13" x14ac:dyDescent="0.2">
      <c r="A1880" s="43" t="s">
        <v>676</v>
      </c>
      <c r="B1880" s="43" t="s">
        <v>676</v>
      </c>
      <c r="C1880" s="2" t="s">
        <v>136</v>
      </c>
      <c r="D1880" s="3" t="s">
        <v>42</v>
      </c>
      <c r="E1880" s="3">
        <v>2017</v>
      </c>
      <c r="F1880" s="3" t="s">
        <v>135</v>
      </c>
      <c r="G1880" s="3" t="s">
        <v>137</v>
      </c>
      <c r="H1880" s="2" t="s">
        <v>138</v>
      </c>
      <c r="I1880" s="3" t="s">
        <v>17</v>
      </c>
      <c r="J1880" s="3" t="s">
        <v>678</v>
      </c>
      <c r="K1880" s="3" t="s">
        <v>678</v>
      </c>
      <c r="L1880" s="3">
        <v>1727</v>
      </c>
      <c r="M1880" s="3">
        <v>2185</v>
      </c>
    </row>
    <row r="1881" spans="1:13" x14ac:dyDescent="0.2">
      <c r="A1881" s="43" t="s">
        <v>676</v>
      </c>
      <c r="B1881" s="43" t="s">
        <v>676</v>
      </c>
      <c r="C1881" s="2" t="s">
        <v>518</v>
      </c>
      <c r="D1881" s="3" t="s">
        <v>10</v>
      </c>
      <c r="E1881" s="3">
        <v>2020</v>
      </c>
      <c r="F1881" s="3" t="s">
        <v>152</v>
      </c>
      <c r="G1881" s="3" t="s">
        <v>153</v>
      </c>
      <c r="H1881" s="2" t="s">
        <v>339</v>
      </c>
      <c r="I1881" s="3" t="s">
        <v>2</v>
      </c>
      <c r="J1881" s="3" t="s">
        <v>678</v>
      </c>
      <c r="K1881" s="3" t="s">
        <v>678</v>
      </c>
      <c r="L1881" s="3">
        <v>1122.19</v>
      </c>
      <c r="M1881" s="3">
        <v>1615.055249</v>
      </c>
    </row>
    <row r="1882" spans="1:13" x14ac:dyDescent="0.2">
      <c r="A1882" s="43" t="s">
        <v>676</v>
      </c>
      <c r="B1882" s="43" t="s">
        <v>676</v>
      </c>
      <c r="C1882" s="2" t="s">
        <v>682</v>
      </c>
      <c r="D1882" s="3" t="s">
        <v>28</v>
      </c>
      <c r="E1882" s="3">
        <v>2018</v>
      </c>
      <c r="F1882" s="3" t="s">
        <v>344</v>
      </c>
      <c r="G1882" s="3" t="s">
        <v>345</v>
      </c>
      <c r="H1882" s="2" t="s">
        <v>321</v>
      </c>
      <c r="I1882" s="3" t="s">
        <v>63</v>
      </c>
      <c r="J1882" s="3" t="s">
        <v>678</v>
      </c>
      <c r="K1882" s="3" t="s">
        <v>678</v>
      </c>
      <c r="L1882" s="3">
        <v>2645.12</v>
      </c>
      <c r="M1882" s="3">
        <v>5642.93</v>
      </c>
    </row>
    <row r="1883" spans="1:13" x14ac:dyDescent="0.2">
      <c r="A1883" s="43" t="s">
        <v>676</v>
      </c>
      <c r="B1883" s="43" t="s">
        <v>676</v>
      </c>
      <c r="C1883" s="2" t="s">
        <v>320</v>
      </c>
      <c r="D1883" s="3" t="s">
        <v>1</v>
      </c>
      <c r="E1883" s="3">
        <v>2018</v>
      </c>
      <c r="F1883" s="3" t="s">
        <v>141</v>
      </c>
      <c r="G1883" s="3" t="s">
        <v>142</v>
      </c>
      <c r="H1883" s="2" t="s">
        <v>198</v>
      </c>
      <c r="I1883" s="3" t="s">
        <v>58</v>
      </c>
      <c r="J1883" s="3" t="s">
        <v>678</v>
      </c>
      <c r="K1883" s="3" t="s">
        <v>678</v>
      </c>
      <c r="L1883" s="3">
        <v>1212</v>
      </c>
      <c r="M1883" s="3">
        <v>5700.18</v>
      </c>
    </row>
    <row r="1884" spans="1:13" x14ac:dyDescent="0.2">
      <c r="A1884" s="43" t="s">
        <v>676</v>
      </c>
      <c r="B1884" s="43" t="s">
        <v>676</v>
      </c>
      <c r="C1884" s="2" t="s">
        <v>518</v>
      </c>
      <c r="D1884" s="3" t="s">
        <v>10</v>
      </c>
      <c r="E1884" s="3">
        <v>2020</v>
      </c>
      <c r="F1884" s="3" t="s">
        <v>152</v>
      </c>
      <c r="G1884" s="3" t="s">
        <v>153</v>
      </c>
      <c r="H1884" s="2" t="s">
        <v>555</v>
      </c>
      <c r="I1884" s="3" t="s">
        <v>2</v>
      </c>
      <c r="J1884" s="3" t="s">
        <v>178</v>
      </c>
      <c r="K1884" s="3" t="s">
        <v>178</v>
      </c>
      <c r="L1884" s="3">
        <v>1122.19</v>
      </c>
      <c r="M1884" s="3">
        <v>1499.5262090000001</v>
      </c>
    </row>
    <row r="1885" spans="1:13" x14ac:dyDescent="0.2">
      <c r="A1885" s="43" t="s">
        <v>676</v>
      </c>
      <c r="B1885" s="43" t="s">
        <v>676</v>
      </c>
      <c r="C1885" s="2" t="s">
        <v>175</v>
      </c>
      <c r="D1885" s="3" t="s">
        <v>74</v>
      </c>
      <c r="E1885" s="3">
        <v>2020</v>
      </c>
      <c r="F1885" s="3" t="s">
        <v>141</v>
      </c>
      <c r="G1885" s="3" t="s">
        <v>142</v>
      </c>
      <c r="H1885" s="2" t="s">
        <v>177</v>
      </c>
      <c r="I1885" s="3" t="s">
        <v>2</v>
      </c>
      <c r="J1885" s="3" t="s">
        <v>178</v>
      </c>
      <c r="K1885" s="3" t="s">
        <v>178</v>
      </c>
      <c r="L1885" s="3">
        <v>1540</v>
      </c>
      <c r="M1885" s="3">
        <v>3121.1</v>
      </c>
    </row>
    <row r="1886" spans="1:13" x14ac:dyDescent="0.2">
      <c r="A1886" s="43" t="s">
        <v>676</v>
      </c>
      <c r="B1886" s="43" t="s">
        <v>676</v>
      </c>
      <c r="C1886" s="2" t="s">
        <v>438</v>
      </c>
      <c r="D1886" s="3" t="s">
        <v>19</v>
      </c>
      <c r="E1886" s="3">
        <v>2019</v>
      </c>
      <c r="F1886" s="3" t="s">
        <v>439</v>
      </c>
      <c r="G1886" s="3" t="s">
        <v>440</v>
      </c>
      <c r="H1886" s="2" t="s">
        <v>322</v>
      </c>
      <c r="I1886" s="3" t="s">
        <v>2</v>
      </c>
      <c r="J1886" s="3" t="s">
        <v>178</v>
      </c>
      <c r="K1886" s="3" t="s">
        <v>178</v>
      </c>
      <c r="L1886" s="3">
        <v>1122.2</v>
      </c>
      <c r="M1886" s="3">
        <v>3814.15</v>
      </c>
    </row>
    <row r="1887" spans="1:13" x14ac:dyDescent="0.2">
      <c r="A1887" s="43" t="s">
        <v>676</v>
      </c>
      <c r="B1887" s="43" t="s">
        <v>676</v>
      </c>
      <c r="C1887" s="2" t="s">
        <v>517</v>
      </c>
      <c r="D1887" s="3" t="s">
        <v>85</v>
      </c>
      <c r="E1887" s="3">
        <v>2018</v>
      </c>
      <c r="F1887" s="3" t="s">
        <v>159</v>
      </c>
      <c r="G1887" s="3" t="s">
        <v>160</v>
      </c>
      <c r="H1887" s="2" t="s">
        <v>239</v>
      </c>
      <c r="I1887" s="3" t="s">
        <v>7</v>
      </c>
      <c r="J1887" s="3" t="s">
        <v>678</v>
      </c>
      <c r="K1887" s="3" t="s">
        <v>678</v>
      </c>
      <c r="L1887" s="3">
        <v>1727</v>
      </c>
      <c r="M1887" s="3">
        <v>2407.96</v>
      </c>
    </row>
    <row r="1888" spans="1:13" x14ac:dyDescent="0.2">
      <c r="A1888" s="43" t="s">
        <v>676</v>
      </c>
      <c r="B1888" s="43" t="s">
        <v>676</v>
      </c>
      <c r="C1888" s="2" t="s">
        <v>518</v>
      </c>
      <c r="D1888" s="3" t="s">
        <v>10</v>
      </c>
      <c r="E1888" s="3">
        <v>2020</v>
      </c>
      <c r="F1888" s="3" t="s">
        <v>152</v>
      </c>
      <c r="G1888" s="3" t="s">
        <v>153</v>
      </c>
      <c r="H1888" s="2" t="s">
        <v>593</v>
      </c>
      <c r="I1888" s="3" t="s">
        <v>2</v>
      </c>
      <c r="J1888" s="3" t="s">
        <v>178</v>
      </c>
      <c r="K1888" s="3" t="s">
        <v>178</v>
      </c>
      <c r="L1888" s="3">
        <v>1122.19</v>
      </c>
      <c r="M1888" s="3">
        <v>1499.5262090000001</v>
      </c>
    </row>
    <row r="1889" spans="1:13" x14ac:dyDescent="0.2">
      <c r="A1889" s="43" t="s">
        <v>676</v>
      </c>
      <c r="B1889" s="43" t="s">
        <v>676</v>
      </c>
      <c r="C1889" s="2" t="s">
        <v>413</v>
      </c>
      <c r="D1889" s="3" t="s">
        <v>32</v>
      </c>
      <c r="E1889" s="3">
        <v>2018</v>
      </c>
      <c r="F1889" s="3" t="s">
        <v>162</v>
      </c>
      <c r="G1889" s="3" t="s">
        <v>163</v>
      </c>
      <c r="H1889" s="2" t="s">
        <v>415</v>
      </c>
      <c r="I1889" s="3" t="s">
        <v>64</v>
      </c>
      <c r="J1889" s="3" t="s">
        <v>678</v>
      </c>
      <c r="K1889" s="3" t="s">
        <v>678</v>
      </c>
      <c r="L1889" s="3">
        <v>3846.72</v>
      </c>
      <c r="M1889" s="3">
        <v>6428.33</v>
      </c>
    </row>
    <row r="1890" spans="1:13" x14ac:dyDescent="0.2">
      <c r="A1890" s="43" t="s">
        <v>676</v>
      </c>
      <c r="B1890" s="43" t="s">
        <v>676</v>
      </c>
      <c r="C1890" s="2" t="s">
        <v>342</v>
      </c>
      <c r="D1890" s="3" t="s">
        <v>8</v>
      </c>
      <c r="E1890" s="3">
        <v>2019</v>
      </c>
      <c r="F1890" s="3" t="s">
        <v>141</v>
      </c>
      <c r="G1890" s="3" t="s">
        <v>142</v>
      </c>
      <c r="H1890" s="2" t="s">
        <v>254</v>
      </c>
      <c r="I1890" s="3" t="s">
        <v>31</v>
      </c>
      <c r="J1890" s="3" t="s">
        <v>678</v>
      </c>
      <c r="K1890" s="3" t="s">
        <v>678</v>
      </c>
      <c r="L1890" s="3">
        <v>1568.6</v>
      </c>
      <c r="M1890" s="3">
        <v>5790.31</v>
      </c>
    </row>
    <row r="1891" spans="1:13" x14ac:dyDescent="0.2">
      <c r="A1891" s="43" t="s">
        <v>676</v>
      </c>
      <c r="B1891" s="43" t="s">
        <v>676</v>
      </c>
      <c r="C1891" s="2" t="s">
        <v>273</v>
      </c>
      <c r="D1891" s="3" t="s">
        <v>4</v>
      </c>
      <c r="E1891" s="3">
        <v>2020</v>
      </c>
      <c r="F1891" s="3" t="s">
        <v>274</v>
      </c>
      <c r="G1891" s="3" t="s">
        <v>275</v>
      </c>
      <c r="H1891" s="2" t="s">
        <v>696</v>
      </c>
      <c r="I1891" s="3" t="s">
        <v>3</v>
      </c>
      <c r="J1891" s="3" t="s">
        <v>178</v>
      </c>
      <c r="K1891" s="3" t="s">
        <v>178</v>
      </c>
      <c r="L1891" s="3">
        <v>1302.3499999999999</v>
      </c>
      <c r="M1891" s="3">
        <v>5022.6400000000003</v>
      </c>
    </row>
    <row r="1892" spans="1:13" x14ac:dyDescent="0.2">
      <c r="A1892" s="43" t="s">
        <v>676</v>
      </c>
      <c r="B1892" s="43" t="s">
        <v>676</v>
      </c>
      <c r="C1892" s="2" t="s">
        <v>320</v>
      </c>
      <c r="D1892" s="3" t="s">
        <v>1</v>
      </c>
      <c r="E1892" s="3">
        <v>2018</v>
      </c>
      <c r="F1892" s="3" t="s">
        <v>141</v>
      </c>
      <c r="G1892" s="3" t="s">
        <v>142</v>
      </c>
      <c r="H1892" s="2" t="s">
        <v>207</v>
      </c>
      <c r="I1892" s="3" t="s">
        <v>49</v>
      </c>
      <c r="J1892" s="3" t="s">
        <v>678</v>
      </c>
      <c r="K1892" s="3" t="s">
        <v>678</v>
      </c>
      <c r="L1892" s="3">
        <v>1718.8</v>
      </c>
      <c r="M1892" s="3">
        <v>5893.71</v>
      </c>
    </row>
    <row r="1893" spans="1:13" x14ac:dyDescent="0.2">
      <c r="A1893" s="43" t="s">
        <v>676</v>
      </c>
      <c r="B1893" s="43" t="s">
        <v>676</v>
      </c>
      <c r="C1893" s="2" t="s">
        <v>684</v>
      </c>
      <c r="D1893" s="3" t="s">
        <v>9</v>
      </c>
      <c r="E1893" s="3">
        <v>2018</v>
      </c>
      <c r="F1893" s="3" t="s">
        <v>141</v>
      </c>
      <c r="G1893" s="3" t="s">
        <v>142</v>
      </c>
      <c r="H1893" s="2" t="s">
        <v>721</v>
      </c>
      <c r="I1893" s="3" t="s">
        <v>2</v>
      </c>
      <c r="J1893" s="3" t="s">
        <v>178</v>
      </c>
      <c r="K1893" s="3" t="s">
        <v>178</v>
      </c>
      <c r="L1893" s="3">
        <v>1100</v>
      </c>
      <c r="M1893" s="3">
        <v>2565.21</v>
      </c>
    </row>
    <row r="1894" spans="1:13" x14ac:dyDescent="0.2">
      <c r="A1894" s="43" t="s">
        <v>676</v>
      </c>
      <c r="B1894" s="43" t="s">
        <v>676</v>
      </c>
      <c r="C1894" s="2" t="s">
        <v>438</v>
      </c>
      <c r="D1894" s="3" t="s">
        <v>19</v>
      </c>
      <c r="E1894" s="3">
        <v>2019</v>
      </c>
      <c r="F1894" s="3" t="s">
        <v>439</v>
      </c>
      <c r="G1894" s="3" t="s">
        <v>440</v>
      </c>
      <c r="H1894" s="2" t="s">
        <v>207</v>
      </c>
      <c r="I1894" s="3" t="s">
        <v>2</v>
      </c>
      <c r="J1894" s="3" t="s">
        <v>178</v>
      </c>
      <c r="K1894" s="3" t="s">
        <v>178</v>
      </c>
      <c r="L1894" s="3">
        <v>1122.2</v>
      </c>
      <c r="M1894" s="3">
        <v>3112.55</v>
      </c>
    </row>
    <row r="1895" spans="1:13" x14ac:dyDescent="0.2">
      <c r="A1895" s="43" t="s">
        <v>676</v>
      </c>
      <c r="B1895" s="43" t="s">
        <v>676</v>
      </c>
      <c r="C1895" s="2" t="s">
        <v>219</v>
      </c>
      <c r="D1895" s="3" t="s">
        <v>48</v>
      </c>
      <c r="E1895" s="3">
        <v>2016</v>
      </c>
      <c r="F1895" s="3" t="s">
        <v>220</v>
      </c>
      <c r="G1895" s="3" t="s">
        <v>221</v>
      </c>
      <c r="H1895" s="2" t="s">
        <v>186</v>
      </c>
      <c r="I1895" s="3" t="s">
        <v>47</v>
      </c>
      <c r="J1895" s="3" t="s">
        <v>178</v>
      </c>
      <c r="K1895" s="3" t="s">
        <v>178</v>
      </c>
      <c r="L1895" s="3">
        <v>1203.71</v>
      </c>
      <c r="M1895" s="3">
        <v>3179.02</v>
      </c>
    </row>
    <row r="1896" spans="1:13" x14ac:dyDescent="0.2">
      <c r="A1896" s="43" t="s">
        <v>676</v>
      </c>
      <c r="B1896" s="43" t="s">
        <v>676</v>
      </c>
      <c r="C1896" s="2" t="s">
        <v>320</v>
      </c>
      <c r="D1896" s="3" t="s">
        <v>1</v>
      </c>
      <c r="E1896" s="3">
        <v>2018</v>
      </c>
      <c r="F1896" s="3" t="s">
        <v>141</v>
      </c>
      <c r="G1896" s="3" t="s">
        <v>142</v>
      </c>
      <c r="H1896" s="2" t="s">
        <v>196</v>
      </c>
      <c r="I1896" s="3" t="s">
        <v>0</v>
      </c>
      <c r="J1896" s="3" t="s">
        <v>678</v>
      </c>
      <c r="K1896" s="3" t="s">
        <v>678</v>
      </c>
      <c r="L1896" s="3">
        <v>1212</v>
      </c>
      <c r="M1896" s="3">
        <v>4380.49</v>
      </c>
    </row>
    <row r="1897" spans="1:13" x14ac:dyDescent="0.2">
      <c r="A1897" s="43" t="s">
        <v>676</v>
      </c>
      <c r="B1897" s="43" t="s">
        <v>676</v>
      </c>
      <c r="C1897" s="2" t="s">
        <v>273</v>
      </c>
      <c r="D1897" s="3" t="s">
        <v>4</v>
      </c>
      <c r="E1897" s="3">
        <v>2020</v>
      </c>
      <c r="F1897" s="3" t="s">
        <v>274</v>
      </c>
      <c r="G1897" s="3" t="s">
        <v>275</v>
      </c>
      <c r="H1897" s="2" t="s">
        <v>316</v>
      </c>
      <c r="I1897" s="3" t="s">
        <v>3</v>
      </c>
      <c r="J1897" s="3" t="s">
        <v>178</v>
      </c>
      <c r="K1897" s="3" t="s">
        <v>178</v>
      </c>
      <c r="L1897" s="3">
        <v>1302.3499999999999</v>
      </c>
      <c r="M1897" s="3">
        <v>5022.6400000000003</v>
      </c>
    </row>
    <row r="1898" spans="1:13" x14ac:dyDescent="0.2">
      <c r="A1898" s="43" t="s">
        <v>676</v>
      </c>
      <c r="B1898" s="43" t="s">
        <v>676</v>
      </c>
      <c r="C1898" s="2" t="s">
        <v>518</v>
      </c>
      <c r="D1898" s="3" t="s">
        <v>10</v>
      </c>
      <c r="E1898" s="3">
        <v>2020</v>
      </c>
      <c r="F1898" s="3" t="s">
        <v>152</v>
      </c>
      <c r="G1898" s="3" t="s">
        <v>153</v>
      </c>
      <c r="H1898" s="2" t="s">
        <v>583</v>
      </c>
      <c r="I1898" s="3" t="s">
        <v>2</v>
      </c>
      <c r="J1898" s="3" t="s">
        <v>178</v>
      </c>
      <c r="K1898" s="3" t="s">
        <v>178</v>
      </c>
      <c r="L1898" s="3">
        <v>1122.19</v>
      </c>
      <c r="M1898" s="3">
        <v>1499.5262090000001</v>
      </c>
    </row>
    <row r="1899" spans="1:13" x14ac:dyDescent="0.2">
      <c r="A1899" s="43" t="s">
        <v>676</v>
      </c>
      <c r="B1899" s="43" t="s">
        <v>676</v>
      </c>
      <c r="C1899" s="2" t="s">
        <v>273</v>
      </c>
      <c r="D1899" s="3" t="s">
        <v>4</v>
      </c>
      <c r="E1899" s="3">
        <v>2020</v>
      </c>
      <c r="F1899" s="3" t="s">
        <v>274</v>
      </c>
      <c r="G1899" s="3" t="s">
        <v>275</v>
      </c>
      <c r="H1899" s="2" t="s">
        <v>200</v>
      </c>
      <c r="I1899" s="3" t="s">
        <v>3</v>
      </c>
      <c r="J1899" s="3" t="s">
        <v>178</v>
      </c>
      <c r="K1899" s="3" t="s">
        <v>178</v>
      </c>
      <c r="L1899" s="3">
        <v>1302.3499999999999</v>
      </c>
      <c r="M1899" s="3">
        <v>5022.6400000000003</v>
      </c>
    </row>
    <row r="1900" spans="1:13" x14ac:dyDescent="0.2">
      <c r="A1900" s="43" t="s">
        <v>676</v>
      </c>
      <c r="B1900" s="43" t="s">
        <v>676</v>
      </c>
      <c r="C1900" s="2" t="s">
        <v>418</v>
      </c>
      <c r="D1900" s="3" t="s">
        <v>6</v>
      </c>
      <c r="E1900" s="3">
        <v>2018</v>
      </c>
      <c r="F1900" s="3" t="s">
        <v>162</v>
      </c>
      <c r="G1900" s="3" t="s">
        <v>163</v>
      </c>
      <c r="H1900" s="2" t="s">
        <v>330</v>
      </c>
      <c r="I1900" s="3" t="s">
        <v>21</v>
      </c>
      <c r="J1900" s="3" t="s">
        <v>678</v>
      </c>
      <c r="K1900" s="3" t="s">
        <v>678</v>
      </c>
      <c r="L1900" s="3">
        <v>2006.28</v>
      </c>
      <c r="M1900" s="3">
        <v>4704.41</v>
      </c>
    </row>
    <row r="1901" spans="1:13" x14ac:dyDescent="0.2">
      <c r="A1901" s="43" t="s">
        <v>676</v>
      </c>
      <c r="B1901" s="43" t="s">
        <v>676</v>
      </c>
      <c r="C1901" s="2" t="s">
        <v>140</v>
      </c>
      <c r="D1901" s="3" t="s">
        <v>59</v>
      </c>
      <c r="E1901" s="3">
        <v>2020</v>
      </c>
      <c r="F1901" s="3" t="s">
        <v>141</v>
      </c>
      <c r="G1901" s="3" t="s">
        <v>142</v>
      </c>
      <c r="H1901" s="2" t="s">
        <v>143</v>
      </c>
      <c r="I1901" s="3" t="s">
        <v>25</v>
      </c>
      <c r="J1901" s="3" t="s">
        <v>678</v>
      </c>
      <c r="K1901" s="3" t="s">
        <v>678</v>
      </c>
      <c r="L1901" s="3">
        <v>1479.64</v>
      </c>
      <c r="M1901" s="3">
        <v>4160.2700000000004</v>
      </c>
    </row>
    <row r="1902" spans="1:13" x14ac:dyDescent="0.2">
      <c r="A1902" s="43" t="s">
        <v>676</v>
      </c>
      <c r="B1902" s="43" t="s">
        <v>676</v>
      </c>
      <c r="C1902" s="2" t="s">
        <v>342</v>
      </c>
      <c r="D1902" s="3" t="s">
        <v>8</v>
      </c>
      <c r="E1902" s="3">
        <v>2019</v>
      </c>
      <c r="F1902" s="3" t="s">
        <v>141</v>
      </c>
      <c r="G1902" s="3" t="s">
        <v>142</v>
      </c>
      <c r="H1902" s="2" t="s">
        <v>248</v>
      </c>
      <c r="I1902" s="3" t="s">
        <v>53</v>
      </c>
      <c r="J1902" s="3" t="s">
        <v>678</v>
      </c>
      <c r="K1902" s="3" t="s">
        <v>678</v>
      </c>
      <c r="L1902" s="3">
        <v>1212</v>
      </c>
      <c r="M1902" s="3">
        <v>3818.04</v>
      </c>
    </row>
    <row r="1903" spans="1:13" x14ac:dyDescent="0.2">
      <c r="A1903" s="43" t="s">
        <v>676</v>
      </c>
      <c r="B1903" s="43" t="s">
        <v>676</v>
      </c>
      <c r="C1903" s="2" t="s">
        <v>320</v>
      </c>
      <c r="D1903" s="3" t="s">
        <v>1</v>
      </c>
      <c r="E1903" s="3">
        <v>2018</v>
      </c>
      <c r="F1903" s="3" t="s">
        <v>141</v>
      </c>
      <c r="G1903" s="3" t="s">
        <v>142</v>
      </c>
      <c r="H1903" s="2" t="s">
        <v>256</v>
      </c>
      <c r="I1903" s="3" t="s">
        <v>0</v>
      </c>
      <c r="J1903" s="3" t="s">
        <v>678</v>
      </c>
      <c r="K1903" s="3" t="s">
        <v>678</v>
      </c>
      <c r="L1903" s="3">
        <v>1212</v>
      </c>
      <c r="M1903" s="3">
        <v>4380.49</v>
      </c>
    </row>
    <row r="1904" spans="1:13" x14ac:dyDescent="0.2">
      <c r="A1904" s="43" t="s">
        <v>676</v>
      </c>
      <c r="B1904" s="43" t="s">
        <v>676</v>
      </c>
      <c r="C1904" s="2" t="s">
        <v>320</v>
      </c>
      <c r="D1904" s="3" t="s">
        <v>1</v>
      </c>
      <c r="E1904" s="3">
        <v>2018</v>
      </c>
      <c r="F1904" s="3" t="s">
        <v>141</v>
      </c>
      <c r="G1904" s="3" t="s">
        <v>142</v>
      </c>
      <c r="H1904" s="2" t="s">
        <v>205</v>
      </c>
      <c r="I1904" s="3" t="s">
        <v>0</v>
      </c>
      <c r="J1904" s="3" t="s">
        <v>678</v>
      </c>
      <c r="K1904" s="3" t="s">
        <v>678</v>
      </c>
      <c r="L1904" s="3">
        <v>1212</v>
      </c>
      <c r="M1904" s="3">
        <v>4380.49</v>
      </c>
    </row>
    <row r="1905" spans="1:13" x14ac:dyDescent="0.2">
      <c r="A1905" s="43" t="s">
        <v>676</v>
      </c>
      <c r="B1905" s="43" t="s">
        <v>676</v>
      </c>
      <c r="C1905" s="2" t="s">
        <v>438</v>
      </c>
      <c r="D1905" s="3" t="s">
        <v>19</v>
      </c>
      <c r="E1905" s="3">
        <v>2019</v>
      </c>
      <c r="F1905" s="3" t="s">
        <v>439</v>
      </c>
      <c r="G1905" s="3" t="s">
        <v>440</v>
      </c>
      <c r="H1905" s="2" t="s">
        <v>207</v>
      </c>
      <c r="I1905" s="3" t="s">
        <v>2</v>
      </c>
      <c r="J1905" s="3" t="s">
        <v>178</v>
      </c>
      <c r="K1905" s="3" t="s">
        <v>178</v>
      </c>
      <c r="L1905" s="3">
        <v>1122.2</v>
      </c>
      <c r="M1905" s="3">
        <v>3112.55</v>
      </c>
    </row>
    <row r="1906" spans="1:13" x14ac:dyDescent="0.2">
      <c r="A1906" s="43" t="s">
        <v>676</v>
      </c>
      <c r="B1906" s="43" t="s">
        <v>676</v>
      </c>
      <c r="C1906" s="2" t="s">
        <v>682</v>
      </c>
      <c r="D1906" s="3" t="s">
        <v>28</v>
      </c>
      <c r="E1906" s="3">
        <v>2018</v>
      </c>
      <c r="F1906" s="3" t="s">
        <v>344</v>
      </c>
      <c r="G1906" s="3" t="s">
        <v>345</v>
      </c>
      <c r="H1906" s="2" t="s">
        <v>436</v>
      </c>
      <c r="I1906" s="3" t="s">
        <v>27</v>
      </c>
      <c r="J1906" s="3" t="s">
        <v>678</v>
      </c>
      <c r="K1906" s="3" t="s">
        <v>678</v>
      </c>
      <c r="L1906" s="3">
        <v>1212</v>
      </c>
      <c r="M1906" s="3">
        <v>2801.81</v>
      </c>
    </row>
    <row r="1907" spans="1:13" x14ac:dyDescent="0.2">
      <c r="A1907" s="43" t="s">
        <v>676</v>
      </c>
      <c r="B1907" s="43" t="s">
        <v>676</v>
      </c>
      <c r="C1907" s="2" t="s">
        <v>144</v>
      </c>
      <c r="D1907" s="3" t="s">
        <v>14</v>
      </c>
      <c r="E1907" s="3">
        <v>2020</v>
      </c>
      <c r="F1907" s="3" t="s">
        <v>145</v>
      </c>
      <c r="G1907" s="3" t="s">
        <v>146</v>
      </c>
      <c r="H1907" s="2" t="s">
        <v>147</v>
      </c>
      <c r="I1907" s="3" t="s">
        <v>46</v>
      </c>
      <c r="J1907" s="3" t="s">
        <v>678</v>
      </c>
      <c r="K1907" s="3" t="s">
        <v>678</v>
      </c>
      <c r="L1907" s="3">
        <v>1122.19</v>
      </c>
      <c r="M1907" s="3">
        <v>1485.5652000000002</v>
      </c>
    </row>
    <row r="1908" spans="1:13" x14ac:dyDescent="0.2">
      <c r="A1908" s="43" t="s">
        <v>676</v>
      </c>
      <c r="B1908" s="43" t="s">
        <v>676</v>
      </c>
      <c r="C1908" s="2" t="s">
        <v>682</v>
      </c>
      <c r="D1908" s="3" t="s">
        <v>28</v>
      </c>
      <c r="E1908" s="3">
        <v>2018</v>
      </c>
      <c r="F1908" s="3" t="s">
        <v>344</v>
      </c>
      <c r="G1908" s="3" t="s">
        <v>345</v>
      </c>
      <c r="H1908" s="2" t="s">
        <v>426</v>
      </c>
      <c r="I1908" s="3" t="s">
        <v>27</v>
      </c>
      <c r="J1908" s="3" t="s">
        <v>678</v>
      </c>
      <c r="K1908" s="3" t="s">
        <v>678</v>
      </c>
      <c r="L1908" s="3">
        <v>1212</v>
      </c>
      <c r="M1908" s="3">
        <v>2801.81</v>
      </c>
    </row>
    <row r="1909" spans="1:13" x14ac:dyDescent="0.2">
      <c r="A1909" s="43" t="s">
        <v>676</v>
      </c>
      <c r="B1909" s="43" t="s">
        <v>676</v>
      </c>
      <c r="C1909" s="2" t="s">
        <v>430</v>
      </c>
      <c r="D1909" s="3" t="s">
        <v>54</v>
      </c>
      <c r="E1909" s="3">
        <v>2022</v>
      </c>
      <c r="F1909" s="19" t="s">
        <v>167</v>
      </c>
      <c r="G1909" s="3" t="s">
        <v>168</v>
      </c>
      <c r="H1909" s="2" t="s">
        <v>436</v>
      </c>
      <c r="I1909" s="3" t="s">
        <v>46</v>
      </c>
      <c r="J1909" s="3" t="s">
        <v>678</v>
      </c>
      <c r="K1909" s="3" t="s">
        <v>678</v>
      </c>
      <c r="L1909" s="3">
        <v>1236.43</v>
      </c>
      <c r="M1909" s="3">
        <v>1601.45</v>
      </c>
    </row>
    <row r="1910" spans="1:13" x14ac:dyDescent="0.2">
      <c r="A1910" s="43" t="s">
        <v>676</v>
      </c>
      <c r="B1910" s="43" t="s">
        <v>676</v>
      </c>
      <c r="C1910" s="2" t="s">
        <v>273</v>
      </c>
      <c r="D1910" s="3" t="s">
        <v>4</v>
      </c>
      <c r="E1910" s="3">
        <v>2020</v>
      </c>
      <c r="F1910" s="3" t="s">
        <v>274</v>
      </c>
      <c r="G1910" s="3" t="s">
        <v>275</v>
      </c>
      <c r="H1910" s="2" t="s">
        <v>226</v>
      </c>
      <c r="I1910" s="3" t="s">
        <v>3</v>
      </c>
      <c r="J1910" s="3" t="s">
        <v>178</v>
      </c>
      <c r="K1910" s="3" t="s">
        <v>178</v>
      </c>
      <c r="L1910" s="3">
        <v>1302.3499999999999</v>
      </c>
      <c r="M1910" s="3">
        <v>5022.6400000000003</v>
      </c>
    </row>
    <row r="1911" spans="1:13" x14ac:dyDescent="0.2">
      <c r="A1911" s="43" t="s">
        <v>676</v>
      </c>
      <c r="B1911" s="43" t="s">
        <v>676</v>
      </c>
      <c r="C1911" s="2" t="s">
        <v>136</v>
      </c>
      <c r="D1911" s="3" t="s">
        <v>42</v>
      </c>
      <c r="E1911" s="3">
        <v>2017</v>
      </c>
      <c r="F1911" s="3" t="s">
        <v>135</v>
      </c>
      <c r="G1911" s="3" t="s">
        <v>137</v>
      </c>
      <c r="H1911" s="2" t="s">
        <v>138</v>
      </c>
      <c r="I1911" s="3" t="s">
        <v>73</v>
      </c>
      <c r="J1911" s="3" t="s">
        <v>678</v>
      </c>
      <c r="K1911" s="3" t="s">
        <v>678</v>
      </c>
      <c r="L1911" s="3">
        <v>1298</v>
      </c>
      <c r="M1911" s="3">
        <v>1583.53</v>
      </c>
    </row>
    <row r="1912" spans="1:13" x14ac:dyDescent="0.2">
      <c r="A1912" s="43" t="s">
        <v>676</v>
      </c>
      <c r="B1912" s="43" t="s">
        <v>676</v>
      </c>
      <c r="C1912" s="2" t="s">
        <v>320</v>
      </c>
      <c r="D1912" s="3" t="s">
        <v>1</v>
      </c>
      <c r="E1912" s="3">
        <v>2018</v>
      </c>
      <c r="F1912" s="3" t="s">
        <v>141</v>
      </c>
      <c r="G1912" s="3" t="s">
        <v>142</v>
      </c>
      <c r="H1912" s="2" t="s">
        <v>331</v>
      </c>
      <c r="I1912" s="3" t="s">
        <v>49</v>
      </c>
      <c r="J1912" s="3" t="s">
        <v>678</v>
      </c>
      <c r="K1912" s="3" t="s">
        <v>678</v>
      </c>
      <c r="L1912" s="3">
        <v>1718.8</v>
      </c>
      <c r="M1912" s="3">
        <v>5893.71</v>
      </c>
    </row>
    <row r="1913" spans="1:13" x14ac:dyDescent="0.2">
      <c r="A1913" s="43" t="s">
        <v>676</v>
      </c>
      <c r="B1913" s="43" t="s">
        <v>676</v>
      </c>
      <c r="C1913" s="2" t="s">
        <v>334</v>
      </c>
      <c r="D1913" s="3" t="s">
        <v>84</v>
      </c>
      <c r="E1913" s="3">
        <v>2021</v>
      </c>
      <c r="F1913" s="3" t="s">
        <v>335</v>
      </c>
      <c r="G1913" s="3" t="s">
        <v>336</v>
      </c>
      <c r="H1913" s="2" t="s">
        <v>339</v>
      </c>
      <c r="I1913" s="3" t="s">
        <v>83</v>
      </c>
      <c r="J1913" s="3" t="s">
        <v>678</v>
      </c>
      <c r="K1913" s="3" t="s">
        <v>678</v>
      </c>
      <c r="L1913" s="3">
        <v>1805.05</v>
      </c>
      <c r="M1913" s="3">
        <v>5280.5</v>
      </c>
    </row>
    <row r="1914" spans="1:13" x14ac:dyDescent="0.2">
      <c r="A1914" s="43" t="s">
        <v>676</v>
      </c>
      <c r="B1914" s="43" t="s">
        <v>676</v>
      </c>
      <c r="C1914" s="2" t="s">
        <v>682</v>
      </c>
      <c r="D1914" s="3" t="s">
        <v>28</v>
      </c>
      <c r="E1914" s="3">
        <v>2018</v>
      </c>
      <c r="F1914" s="3" t="s">
        <v>344</v>
      </c>
      <c r="G1914" s="3" t="s">
        <v>345</v>
      </c>
      <c r="H1914" s="2" t="s">
        <v>245</v>
      </c>
      <c r="I1914" s="3" t="s">
        <v>27</v>
      </c>
      <c r="J1914" s="3" t="s">
        <v>678</v>
      </c>
      <c r="K1914" s="3" t="s">
        <v>678</v>
      </c>
      <c r="L1914" s="3">
        <v>1212</v>
      </c>
      <c r="M1914" s="3">
        <v>2801.81</v>
      </c>
    </row>
    <row r="1915" spans="1:13" x14ac:dyDescent="0.2">
      <c r="A1915" s="43" t="s">
        <v>676</v>
      </c>
      <c r="B1915" s="43" t="s">
        <v>676</v>
      </c>
      <c r="C1915" s="2" t="s">
        <v>357</v>
      </c>
      <c r="D1915" s="3" t="s">
        <v>60</v>
      </c>
      <c r="E1915" s="3">
        <v>2016</v>
      </c>
      <c r="F1915" s="3" t="s">
        <v>344</v>
      </c>
      <c r="G1915" s="3" t="s">
        <v>345</v>
      </c>
      <c r="H1915" s="2" t="s">
        <v>358</v>
      </c>
      <c r="I1915" s="3" t="s">
        <v>50</v>
      </c>
      <c r="J1915" s="3" t="s">
        <v>678</v>
      </c>
      <c r="K1915" s="3" t="s">
        <v>678</v>
      </c>
      <c r="L1915" s="3">
        <v>1341.92</v>
      </c>
      <c r="M1915" s="3">
        <v>3792.68</v>
      </c>
    </row>
    <row r="1916" spans="1:13" x14ac:dyDescent="0.2">
      <c r="A1916" s="43" t="s">
        <v>676</v>
      </c>
      <c r="B1916" s="43" t="s">
        <v>676</v>
      </c>
      <c r="C1916" s="2" t="s">
        <v>233</v>
      </c>
      <c r="D1916" s="3" t="s">
        <v>39</v>
      </c>
      <c r="E1916" s="3">
        <v>2019</v>
      </c>
      <c r="F1916" s="3" t="s">
        <v>234</v>
      </c>
      <c r="G1916" s="3" t="s">
        <v>235</v>
      </c>
      <c r="H1916" s="2" t="s">
        <v>258</v>
      </c>
      <c r="I1916" s="3" t="s">
        <v>38</v>
      </c>
      <c r="J1916" s="3" t="s">
        <v>678</v>
      </c>
      <c r="K1916" s="3" t="s">
        <v>678</v>
      </c>
      <c r="L1916" s="3">
        <v>1122.19</v>
      </c>
      <c r="M1916" s="3">
        <v>3029.39</v>
      </c>
    </row>
    <row r="1917" spans="1:13" x14ac:dyDescent="0.2">
      <c r="A1917" s="43" t="s">
        <v>676</v>
      </c>
      <c r="B1917" s="43" t="s">
        <v>676</v>
      </c>
      <c r="C1917" s="2" t="s">
        <v>518</v>
      </c>
      <c r="D1917" s="3" t="s">
        <v>10</v>
      </c>
      <c r="E1917" s="3">
        <v>2020</v>
      </c>
      <c r="F1917" s="3" t="s">
        <v>152</v>
      </c>
      <c r="G1917" s="3" t="s">
        <v>153</v>
      </c>
      <c r="H1917" s="2" t="s">
        <v>400</v>
      </c>
      <c r="I1917" s="3" t="s">
        <v>2</v>
      </c>
      <c r="J1917" s="3" t="s">
        <v>178</v>
      </c>
      <c r="K1917" s="3" t="s">
        <v>178</v>
      </c>
      <c r="L1917" s="3">
        <v>1239.6000000000001</v>
      </c>
      <c r="M1917" s="3">
        <v>1607.296848</v>
      </c>
    </row>
    <row r="1918" spans="1:13" x14ac:dyDescent="0.2">
      <c r="A1918" s="43" t="s">
        <v>676</v>
      </c>
      <c r="B1918" s="43" t="s">
        <v>676</v>
      </c>
      <c r="C1918" s="2" t="s">
        <v>179</v>
      </c>
      <c r="D1918" s="3" t="s">
        <v>66</v>
      </c>
      <c r="E1918" s="3">
        <v>2018</v>
      </c>
      <c r="F1918" s="3" t="s">
        <v>180</v>
      </c>
      <c r="G1918" s="3" t="s">
        <v>181</v>
      </c>
      <c r="H1918" s="2" t="s">
        <v>184</v>
      </c>
      <c r="I1918" s="3" t="s">
        <v>75</v>
      </c>
      <c r="J1918" s="3" t="s">
        <v>678</v>
      </c>
      <c r="K1918" s="3" t="s">
        <v>678</v>
      </c>
      <c r="L1918" s="3">
        <v>1437.08</v>
      </c>
      <c r="M1918" s="3">
        <v>3458.2921569935997</v>
      </c>
    </row>
    <row r="1919" spans="1:13" x14ac:dyDescent="0.2">
      <c r="A1919" s="43" t="s">
        <v>676</v>
      </c>
      <c r="B1919" s="43" t="s">
        <v>676</v>
      </c>
      <c r="C1919" s="2" t="s">
        <v>685</v>
      </c>
      <c r="D1919" s="3" t="s">
        <v>80</v>
      </c>
      <c r="E1919" s="3">
        <v>2018</v>
      </c>
      <c r="F1919" s="3" t="s">
        <v>271</v>
      </c>
      <c r="G1919" s="3" t="s">
        <v>272</v>
      </c>
      <c r="H1919" s="2" t="s">
        <v>223</v>
      </c>
      <c r="I1919" s="3" t="s">
        <v>25</v>
      </c>
      <c r="J1919" s="3" t="s">
        <v>678</v>
      </c>
      <c r="K1919" s="3" t="s">
        <v>678</v>
      </c>
      <c r="L1919" s="3">
        <v>1298</v>
      </c>
      <c r="M1919" s="3">
        <v>3102.55</v>
      </c>
    </row>
    <row r="1920" spans="1:13" x14ac:dyDescent="0.2">
      <c r="A1920" s="43" t="s">
        <v>676</v>
      </c>
      <c r="B1920" s="43" t="s">
        <v>676</v>
      </c>
      <c r="C1920" s="2" t="s">
        <v>438</v>
      </c>
      <c r="D1920" s="3" t="s">
        <v>19</v>
      </c>
      <c r="E1920" s="3">
        <v>2019</v>
      </c>
      <c r="F1920" s="3" t="s">
        <v>439</v>
      </c>
      <c r="G1920" s="3" t="s">
        <v>440</v>
      </c>
      <c r="H1920" s="2" t="s">
        <v>454</v>
      </c>
      <c r="I1920" s="3" t="s">
        <v>2</v>
      </c>
      <c r="J1920" s="3" t="s">
        <v>178</v>
      </c>
      <c r="K1920" s="3" t="s">
        <v>178</v>
      </c>
      <c r="L1920" s="3">
        <v>1122.2</v>
      </c>
      <c r="M1920" s="3">
        <v>3112.55</v>
      </c>
    </row>
    <row r="1921" spans="1:13" x14ac:dyDescent="0.2">
      <c r="A1921" s="43" t="s">
        <v>676</v>
      </c>
      <c r="B1921" s="43" t="s">
        <v>676</v>
      </c>
      <c r="C1921" s="2" t="s">
        <v>517</v>
      </c>
      <c r="D1921" s="3" t="s">
        <v>85</v>
      </c>
      <c r="E1921" s="3">
        <v>2018</v>
      </c>
      <c r="F1921" s="3" t="s">
        <v>159</v>
      </c>
      <c r="G1921" s="3" t="s">
        <v>160</v>
      </c>
      <c r="H1921" s="2" t="s">
        <v>356</v>
      </c>
      <c r="I1921" s="3" t="s">
        <v>7</v>
      </c>
      <c r="J1921" s="3" t="s">
        <v>178</v>
      </c>
      <c r="K1921" s="3" t="s">
        <v>178</v>
      </c>
      <c r="L1921" s="3">
        <v>1727</v>
      </c>
      <c r="M1921" s="3">
        <v>2407.96</v>
      </c>
    </row>
    <row r="1922" spans="1:13" x14ac:dyDescent="0.2">
      <c r="A1922" s="43" t="s">
        <v>676</v>
      </c>
      <c r="B1922" s="43" t="s">
        <v>676</v>
      </c>
      <c r="C1922" s="2" t="s">
        <v>418</v>
      </c>
      <c r="D1922" s="3" t="s">
        <v>6</v>
      </c>
      <c r="E1922" s="3">
        <v>2018</v>
      </c>
      <c r="F1922" s="3" t="s">
        <v>162</v>
      </c>
      <c r="G1922" s="3" t="s">
        <v>163</v>
      </c>
      <c r="H1922" s="2" t="s">
        <v>330</v>
      </c>
      <c r="I1922" s="3" t="s">
        <v>109</v>
      </c>
      <c r="J1922" s="3" t="s">
        <v>678</v>
      </c>
      <c r="K1922" s="3" t="s">
        <v>678</v>
      </c>
      <c r="L1922" s="3">
        <v>2224.87</v>
      </c>
      <c r="M1922" s="3">
        <v>5216.6000000000004</v>
      </c>
    </row>
    <row r="1923" spans="1:13" x14ac:dyDescent="0.2">
      <c r="A1923" s="43" t="s">
        <v>676</v>
      </c>
      <c r="B1923" s="43" t="s">
        <v>676</v>
      </c>
      <c r="C1923" s="2" t="s">
        <v>273</v>
      </c>
      <c r="D1923" s="3" t="s">
        <v>4</v>
      </c>
      <c r="E1923" s="3">
        <v>2020</v>
      </c>
      <c r="F1923" s="3" t="s">
        <v>274</v>
      </c>
      <c r="G1923" s="3" t="s">
        <v>275</v>
      </c>
      <c r="H1923" s="2" t="s">
        <v>228</v>
      </c>
      <c r="I1923" s="3" t="s">
        <v>3</v>
      </c>
      <c r="J1923" s="3" t="s">
        <v>178</v>
      </c>
      <c r="K1923" s="3" t="s">
        <v>178</v>
      </c>
      <c r="L1923" s="3">
        <v>1302.3499999999999</v>
      </c>
      <c r="M1923" s="3">
        <v>5022.6400000000003</v>
      </c>
    </row>
    <row r="1924" spans="1:13" x14ac:dyDescent="0.2">
      <c r="A1924" s="43" t="s">
        <v>676</v>
      </c>
      <c r="B1924" s="43" t="s">
        <v>676</v>
      </c>
      <c r="C1924" s="2" t="s">
        <v>438</v>
      </c>
      <c r="D1924" s="3" t="s">
        <v>19</v>
      </c>
      <c r="E1924" s="3">
        <v>2019</v>
      </c>
      <c r="F1924" s="3" t="s">
        <v>439</v>
      </c>
      <c r="G1924" s="3" t="s">
        <v>440</v>
      </c>
      <c r="H1924" s="2" t="s">
        <v>508</v>
      </c>
      <c r="I1924" s="3" t="s">
        <v>2</v>
      </c>
      <c r="J1924" s="3" t="s">
        <v>178</v>
      </c>
      <c r="K1924" s="3" t="s">
        <v>178</v>
      </c>
      <c r="L1924" s="3">
        <v>1122.2</v>
      </c>
      <c r="M1924" s="3">
        <v>3112.55</v>
      </c>
    </row>
    <row r="1925" spans="1:13" x14ac:dyDescent="0.2">
      <c r="A1925" s="43" t="s">
        <v>676</v>
      </c>
      <c r="B1925" s="43" t="s">
        <v>676</v>
      </c>
      <c r="C1925" s="2" t="s">
        <v>212</v>
      </c>
      <c r="D1925" s="3" t="s">
        <v>57</v>
      </c>
      <c r="E1925" s="3">
        <v>2016</v>
      </c>
      <c r="F1925" s="3" t="s">
        <v>152</v>
      </c>
      <c r="G1925" s="3" t="s">
        <v>153</v>
      </c>
      <c r="H1925" s="2" t="s">
        <v>213</v>
      </c>
      <c r="I1925" s="3" t="s">
        <v>102</v>
      </c>
      <c r="J1925" s="3" t="s">
        <v>678</v>
      </c>
      <c r="K1925" s="3" t="s">
        <v>678</v>
      </c>
      <c r="L1925" s="3">
        <v>3829.48</v>
      </c>
      <c r="M1925" s="3">
        <v>7977.5727360000001</v>
      </c>
    </row>
    <row r="1926" spans="1:13" x14ac:dyDescent="0.2">
      <c r="A1926" s="43" t="s">
        <v>676</v>
      </c>
      <c r="B1926" s="43" t="s">
        <v>676</v>
      </c>
      <c r="C1926" s="2" t="s">
        <v>212</v>
      </c>
      <c r="D1926" s="3" t="s">
        <v>57</v>
      </c>
      <c r="E1926" s="3">
        <v>2016</v>
      </c>
      <c r="F1926" s="3" t="s">
        <v>152</v>
      </c>
      <c r="G1926" s="3" t="s">
        <v>153</v>
      </c>
      <c r="H1926" s="2" t="s">
        <v>213</v>
      </c>
      <c r="I1926" s="3" t="s">
        <v>68</v>
      </c>
      <c r="J1926" s="3" t="s">
        <v>678</v>
      </c>
      <c r="K1926" s="3" t="s">
        <v>678</v>
      </c>
      <c r="L1926" s="3">
        <v>1598.59</v>
      </c>
      <c r="M1926" s="3">
        <v>3330.1826879999999</v>
      </c>
    </row>
    <row r="1927" spans="1:13" x14ac:dyDescent="0.2">
      <c r="A1927" s="43" t="s">
        <v>676</v>
      </c>
      <c r="B1927" s="43" t="s">
        <v>676</v>
      </c>
      <c r="C1927" s="2" t="s">
        <v>397</v>
      </c>
      <c r="D1927" s="3" t="s">
        <v>18</v>
      </c>
      <c r="E1927" s="3">
        <v>2020</v>
      </c>
      <c r="F1927" s="3" t="s">
        <v>167</v>
      </c>
      <c r="G1927" s="3" t="s">
        <v>168</v>
      </c>
      <c r="H1927" s="2" t="s">
        <v>229</v>
      </c>
      <c r="I1927" s="3" t="s">
        <v>46</v>
      </c>
      <c r="J1927" s="3" t="s">
        <v>678</v>
      </c>
      <c r="K1927" s="3" t="s">
        <v>678</v>
      </c>
      <c r="L1927" s="3">
        <v>1061.6400000000001</v>
      </c>
      <c r="M1927" s="3">
        <v>1386.42</v>
      </c>
    </row>
    <row r="1928" spans="1:13" x14ac:dyDescent="0.2">
      <c r="A1928" s="43" t="s">
        <v>676</v>
      </c>
      <c r="B1928" s="43" t="s">
        <v>676</v>
      </c>
      <c r="C1928" s="2" t="s">
        <v>682</v>
      </c>
      <c r="D1928" s="3" t="s">
        <v>28</v>
      </c>
      <c r="E1928" s="3">
        <v>2018</v>
      </c>
      <c r="F1928" s="3" t="s">
        <v>344</v>
      </c>
      <c r="G1928" s="3" t="s">
        <v>345</v>
      </c>
      <c r="H1928" s="2" t="s">
        <v>265</v>
      </c>
      <c r="I1928" s="3" t="s">
        <v>63</v>
      </c>
      <c r="J1928" s="3" t="s">
        <v>678</v>
      </c>
      <c r="K1928" s="3" t="s">
        <v>678</v>
      </c>
      <c r="L1928" s="3">
        <v>2645.12</v>
      </c>
      <c r="M1928" s="3">
        <v>5642.93</v>
      </c>
    </row>
    <row r="1929" spans="1:13" x14ac:dyDescent="0.2">
      <c r="A1929" s="43" t="s">
        <v>676</v>
      </c>
      <c r="B1929" s="43" t="s">
        <v>676</v>
      </c>
      <c r="C1929" s="2" t="s">
        <v>684</v>
      </c>
      <c r="D1929" s="3" t="s">
        <v>9</v>
      </c>
      <c r="E1929" s="3">
        <v>2018</v>
      </c>
      <c r="F1929" s="3" t="s">
        <v>141</v>
      </c>
      <c r="G1929" s="3" t="s">
        <v>142</v>
      </c>
      <c r="H1929" s="2" t="s">
        <v>700</v>
      </c>
      <c r="I1929" s="3" t="s">
        <v>2</v>
      </c>
      <c r="J1929" s="3" t="s">
        <v>178</v>
      </c>
      <c r="K1929" s="3" t="s">
        <v>178</v>
      </c>
      <c r="L1929" s="3">
        <v>1145.68</v>
      </c>
      <c r="M1929" s="3">
        <v>2641.19</v>
      </c>
    </row>
    <row r="1930" spans="1:13" x14ac:dyDescent="0.2">
      <c r="A1930" s="43" t="s">
        <v>676</v>
      </c>
      <c r="B1930" s="43" t="s">
        <v>676</v>
      </c>
      <c r="C1930" s="2" t="s">
        <v>421</v>
      </c>
      <c r="D1930" s="3" t="s">
        <v>12</v>
      </c>
      <c r="E1930" s="3">
        <v>2018</v>
      </c>
      <c r="F1930" s="3" t="s">
        <v>422</v>
      </c>
      <c r="G1930" s="3" t="s">
        <v>423</v>
      </c>
      <c r="H1930" s="2" t="s">
        <v>424</v>
      </c>
      <c r="I1930" s="3" t="s">
        <v>61</v>
      </c>
      <c r="J1930" s="3" t="s">
        <v>678</v>
      </c>
      <c r="K1930" s="3" t="s">
        <v>678</v>
      </c>
      <c r="L1930" s="3">
        <v>2245.1</v>
      </c>
      <c r="M1930" s="3">
        <v>4326.8999999999996</v>
      </c>
    </row>
    <row r="1931" spans="1:13" x14ac:dyDescent="0.2">
      <c r="A1931" s="43" t="s">
        <v>676</v>
      </c>
      <c r="B1931" s="43" t="s">
        <v>676</v>
      </c>
      <c r="C1931" s="2" t="s">
        <v>682</v>
      </c>
      <c r="D1931" s="3" t="s">
        <v>28</v>
      </c>
      <c r="E1931" s="3">
        <v>2018</v>
      </c>
      <c r="F1931" s="3" t="s">
        <v>344</v>
      </c>
      <c r="G1931" s="3" t="s">
        <v>345</v>
      </c>
      <c r="H1931" s="2" t="s">
        <v>265</v>
      </c>
      <c r="I1931" s="3" t="s">
        <v>63</v>
      </c>
      <c r="J1931" s="3" t="s">
        <v>678</v>
      </c>
      <c r="K1931" s="3" t="s">
        <v>678</v>
      </c>
      <c r="L1931" s="3">
        <v>2645.12</v>
      </c>
      <c r="M1931" s="3">
        <v>5642.93</v>
      </c>
    </row>
    <row r="1932" spans="1:13" x14ac:dyDescent="0.2">
      <c r="A1932" s="43" t="s">
        <v>676</v>
      </c>
      <c r="B1932" s="43" t="s">
        <v>676</v>
      </c>
      <c r="C1932" s="2" t="s">
        <v>518</v>
      </c>
      <c r="D1932" s="3" t="s">
        <v>10</v>
      </c>
      <c r="E1932" s="3">
        <v>2020</v>
      </c>
      <c r="F1932" s="3" t="s">
        <v>152</v>
      </c>
      <c r="G1932" s="3" t="s">
        <v>153</v>
      </c>
      <c r="H1932" s="2" t="s">
        <v>570</v>
      </c>
      <c r="I1932" s="3" t="s">
        <v>2</v>
      </c>
      <c r="J1932" s="3" t="s">
        <v>178</v>
      </c>
      <c r="K1932" s="3" t="s">
        <v>178</v>
      </c>
      <c r="L1932" s="3">
        <v>1725.83</v>
      </c>
      <c r="M1932" s="3">
        <v>2069.9407809999998</v>
      </c>
    </row>
    <row r="1933" spans="1:13" x14ac:dyDescent="0.2">
      <c r="A1933" s="43" t="s">
        <v>676</v>
      </c>
      <c r="B1933" s="43" t="s">
        <v>676</v>
      </c>
      <c r="C1933" s="2" t="s">
        <v>357</v>
      </c>
      <c r="D1933" s="3" t="s">
        <v>60</v>
      </c>
      <c r="E1933" s="3">
        <v>2016</v>
      </c>
      <c r="F1933" s="3" t="s">
        <v>344</v>
      </c>
      <c r="G1933" s="3" t="s">
        <v>345</v>
      </c>
      <c r="H1933" s="2" t="s">
        <v>374</v>
      </c>
      <c r="I1933" s="3" t="s">
        <v>50</v>
      </c>
      <c r="J1933" s="3" t="s">
        <v>678</v>
      </c>
      <c r="K1933" s="3" t="s">
        <v>678</v>
      </c>
      <c r="L1933" s="3">
        <v>1341.92</v>
      </c>
      <c r="M1933" s="3">
        <v>3792.68</v>
      </c>
    </row>
    <row r="1934" spans="1:13" x14ac:dyDescent="0.2">
      <c r="A1934" s="43" t="s">
        <v>676</v>
      </c>
      <c r="B1934" s="43" t="s">
        <v>676</v>
      </c>
      <c r="C1934" s="2" t="s">
        <v>421</v>
      </c>
      <c r="D1934" s="3" t="s">
        <v>12</v>
      </c>
      <c r="E1934" s="3">
        <v>2018</v>
      </c>
      <c r="F1934" s="3" t="s">
        <v>422</v>
      </c>
      <c r="G1934" s="3" t="s">
        <v>423</v>
      </c>
      <c r="H1934" s="2" t="s">
        <v>428</v>
      </c>
      <c r="I1934" s="3" t="s">
        <v>0</v>
      </c>
      <c r="J1934" s="3" t="s">
        <v>678</v>
      </c>
      <c r="K1934" s="3" t="s">
        <v>678</v>
      </c>
      <c r="L1934" s="3">
        <v>1298</v>
      </c>
      <c r="M1934" s="3">
        <v>2742.53</v>
      </c>
    </row>
    <row r="1935" spans="1:13" x14ac:dyDescent="0.2">
      <c r="A1935" s="43" t="s">
        <v>676</v>
      </c>
      <c r="B1935" s="43" t="s">
        <v>676</v>
      </c>
      <c r="C1935" s="2" t="s">
        <v>682</v>
      </c>
      <c r="D1935" s="3" t="s">
        <v>28</v>
      </c>
      <c r="E1935" s="3">
        <v>2018</v>
      </c>
      <c r="F1935" s="3" t="s">
        <v>344</v>
      </c>
      <c r="G1935" s="3" t="s">
        <v>345</v>
      </c>
      <c r="H1935" s="2" t="s">
        <v>256</v>
      </c>
      <c r="I1935" s="3" t="s">
        <v>27</v>
      </c>
      <c r="J1935" s="3" t="s">
        <v>678</v>
      </c>
      <c r="K1935" s="3" t="s">
        <v>678</v>
      </c>
      <c r="L1935" s="3">
        <v>1212</v>
      </c>
      <c r="M1935" s="3">
        <v>2801.81</v>
      </c>
    </row>
    <row r="1936" spans="1:13" x14ac:dyDescent="0.2">
      <c r="A1936" s="43" t="s">
        <v>676</v>
      </c>
      <c r="B1936" s="43" t="s">
        <v>676</v>
      </c>
      <c r="C1936" s="2" t="s">
        <v>233</v>
      </c>
      <c r="D1936" s="3" t="s">
        <v>39</v>
      </c>
      <c r="E1936" s="3">
        <v>2019</v>
      </c>
      <c r="F1936" s="3" t="s">
        <v>234</v>
      </c>
      <c r="G1936" s="3" t="s">
        <v>235</v>
      </c>
      <c r="H1936" s="2" t="s">
        <v>223</v>
      </c>
      <c r="I1936" s="3" t="s">
        <v>38</v>
      </c>
      <c r="J1936" s="3" t="s">
        <v>678</v>
      </c>
      <c r="K1936" s="3" t="s">
        <v>678</v>
      </c>
      <c r="L1936" s="3">
        <v>1122.19</v>
      </c>
      <c r="M1936" s="3">
        <v>3029.39</v>
      </c>
    </row>
    <row r="1937" spans="1:13" x14ac:dyDescent="0.2">
      <c r="A1937" s="43" t="s">
        <v>676</v>
      </c>
      <c r="B1937" s="43" t="s">
        <v>676</v>
      </c>
      <c r="C1937" s="2" t="s">
        <v>518</v>
      </c>
      <c r="D1937" s="3" t="s">
        <v>10</v>
      </c>
      <c r="E1937" s="3">
        <v>2020</v>
      </c>
      <c r="F1937" s="3" t="s">
        <v>152</v>
      </c>
      <c r="G1937" s="3" t="s">
        <v>153</v>
      </c>
      <c r="H1937" s="2" t="s">
        <v>521</v>
      </c>
      <c r="I1937" s="3" t="s">
        <v>2</v>
      </c>
      <c r="J1937" s="3" t="s">
        <v>178</v>
      </c>
      <c r="K1937" s="3" t="s">
        <v>178</v>
      </c>
      <c r="L1937" s="3">
        <v>1239.6000000000001</v>
      </c>
      <c r="M1937" s="3">
        <v>1607.296848</v>
      </c>
    </row>
    <row r="1938" spans="1:13" x14ac:dyDescent="0.2">
      <c r="A1938" s="43" t="s">
        <v>676</v>
      </c>
      <c r="B1938" s="43" t="s">
        <v>676</v>
      </c>
      <c r="C1938" s="2" t="s">
        <v>682</v>
      </c>
      <c r="D1938" s="3" t="s">
        <v>28</v>
      </c>
      <c r="E1938" s="3">
        <v>2018</v>
      </c>
      <c r="F1938" s="3" t="s">
        <v>344</v>
      </c>
      <c r="G1938" s="3" t="s">
        <v>345</v>
      </c>
      <c r="H1938" s="2" t="s">
        <v>403</v>
      </c>
      <c r="I1938" s="3" t="s">
        <v>27</v>
      </c>
      <c r="J1938" s="3" t="s">
        <v>678</v>
      </c>
      <c r="K1938" s="3" t="s">
        <v>678</v>
      </c>
      <c r="L1938" s="3">
        <v>1212</v>
      </c>
      <c r="M1938" s="3">
        <v>2801.81</v>
      </c>
    </row>
    <row r="1939" spans="1:13" x14ac:dyDescent="0.2">
      <c r="A1939" s="43" t="s">
        <v>676</v>
      </c>
      <c r="B1939" s="43" t="s">
        <v>676</v>
      </c>
      <c r="C1939" s="2" t="s">
        <v>233</v>
      </c>
      <c r="D1939" s="3" t="s">
        <v>39</v>
      </c>
      <c r="E1939" s="3">
        <v>2019</v>
      </c>
      <c r="F1939" s="3" t="s">
        <v>234</v>
      </c>
      <c r="G1939" s="3" t="s">
        <v>235</v>
      </c>
      <c r="H1939" s="2" t="s">
        <v>696</v>
      </c>
      <c r="I1939" s="3" t="s">
        <v>38</v>
      </c>
      <c r="J1939" s="3" t="s">
        <v>678</v>
      </c>
      <c r="K1939" s="3" t="s">
        <v>678</v>
      </c>
      <c r="L1939" s="3">
        <v>1122.19</v>
      </c>
      <c r="M1939" s="3">
        <v>3029.39</v>
      </c>
    </row>
    <row r="1940" spans="1:13" x14ac:dyDescent="0.2">
      <c r="A1940" s="43" t="s">
        <v>676</v>
      </c>
      <c r="B1940" s="43" t="s">
        <v>676</v>
      </c>
      <c r="C1940" s="2" t="s">
        <v>682</v>
      </c>
      <c r="D1940" s="3" t="s">
        <v>28</v>
      </c>
      <c r="E1940" s="3">
        <v>2018</v>
      </c>
      <c r="F1940" s="3" t="s">
        <v>344</v>
      </c>
      <c r="G1940" s="3" t="s">
        <v>345</v>
      </c>
      <c r="H1940" s="2" t="s">
        <v>261</v>
      </c>
      <c r="I1940" s="3" t="s">
        <v>27</v>
      </c>
      <c r="J1940" s="3" t="s">
        <v>678</v>
      </c>
      <c r="K1940" s="3" t="s">
        <v>678</v>
      </c>
      <c r="L1940" s="3">
        <v>1212</v>
      </c>
      <c r="M1940" s="3">
        <v>2801.81</v>
      </c>
    </row>
    <row r="1941" spans="1:13" x14ac:dyDescent="0.2">
      <c r="A1941" s="43" t="s">
        <v>676</v>
      </c>
      <c r="B1941" s="43" t="s">
        <v>676</v>
      </c>
      <c r="C1941" s="2" t="s">
        <v>430</v>
      </c>
      <c r="D1941" s="3" t="s">
        <v>54</v>
      </c>
      <c r="E1941" s="3">
        <v>2022</v>
      </c>
      <c r="F1941" s="19" t="s">
        <v>167</v>
      </c>
      <c r="G1941" s="3" t="s">
        <v>168</v>
      </c>
      <c r="H1941" s="2" t="s">
        <v>176</v>
      </c>
      <c r="I1941" s="3" t="s">
        <v>46</v>
      </c>
      <c r="J1941" s="3" t="s">
        <v>678</v>
      </c>
      <c r="K1941" s="3" t="s">
        <v>678</v>
      </c>
      <c r="L1941" s="3">
        <v>1236.43</v>
      </c>
      <c r="M1941" s="3">
        <v>1601.45</v>
      </c>
    </row>
    <row r="1942" spans="1:13" x14ac:dyDescent="0.2">
      <c r="A1942" s="43" t="s">
        <v>676</v>
      </c>
      <c r="B1942" s="43" t="s">
        <v>676</v>
      </c>
      <c r="C1942" s="2" t="s">
        <v>518</v>
      </c>
      <c r="D1942" s="3" t="s">
        <v>10</v>
      </c>
      <c r="E1942" s="3">
        <v>2020</v>
      </c>
      <c r="F1942" s="3" t="s">
        <v>152</v>
      </c>
      <c r="G1942" s="3" t="s">
        <v>153</v>
      </c>
      <c r="H1942" s="2" t="s">
        <v>527</v>
      </c>
      <c r="I1942" s="3" t="s">
        <v>2</v>
      </c>
      <c r="J1942" s="3" t="s">
        <v>178</v>
      </c>
      <c r="K1942" s="3" t="s">
        <v>178</v>
      </c>
      <c r="L1942" s="3">
        <v>1458.8500000000001</v>
      </c>
      <c r="M1942" s="3">
        <v>1857.0879350000002</v>
      </c>
    </row>
    <row r="1943" spans="1:13" x14ac:dyDescent="0.2">
      <c r="A1943" s="43" t="s">
        <v>676</v>
      </c>
      <c r="B1943" s="43" t="s">
        <v>676</v>
      </c>
      <c r="C1943" s="2" t="s">
        <v>320</v>
      </c>
      <c r="D1943" s="3" t="s">
        <v>1</v>
      </c>
      <c r="E1943" s="3">
        <v>2018</v>
      </c>
      <c r="F1943" s="3" t="s">
        <v>141</v>
      </c>
      <c r="G1943" s="3" t="s">
        <v>142</v>
      </c>
      <c r="H1943" s="2" t="s">
        <v>236</v>
      </c>
      <c r="I1943" s="3" t="s">
        <v>49</v>
      </c>
      <c r="J1943" s="3" t="s">
        <v>678</v>
      </c>
      <c r="K1943" s="3" t="s">
        <v>678</v>
      </c>
      <c r="L1943" s="3">
        <v>1718.8</v>
      </c>
      <c r="M1943" s="3">
        <v>5893.71</v>
      </c>
    </row>
    <row r="1944" spans="1:13" x14ac:dyDescent="0.2">
      <c r="A1944" s="43" t="s">
        <v>676</v>
      </c>
      <c r="B1944" s="43" t="s">
        <v>676</v>
      </c>
      <c r="C1944" s="2" t="s">
        <v>682</v>
      </c>
      <c r="D1944" s="3" t="s">
        <v>28</v>
      </c>
      <c r="E1944" s="3">
        <v>2018</v>
      </c>
      <c r="F1944" s="3" t="s">
        <v>344</v>
      </c>
      <c r="G1944" s="3" t="s">
        <v>345</v>
      </c>
      <c r="H1944" s="2" t="s">
        <v>427</v>
      </c>
      <c r="I1944" s="3" t="s">
        <v>27</v>
      </c>
      <c r="J1944" s="3" t="s">
        <v>678</v>
      </c>
      <c r="K1944" s="3" t="s">
        <v>678</v>
      </c>
      <c r="L1944" s="3">
        <v>1212</v>
      </c>
      <c r="M1944" s="3">
        <v>2801.81</v>
      </c>
    </row>
    <row r="1945" spans="1:13" x14ac:dyDescent="0.2">
      <c r="A1945" s="43" t="s">
        <v>676</v>
      </c>
      <c r="B1945" s="43" t="s">
        <v>676</v>
      </c>
      <c r="C1945" s="2" t="s">
        <v>517</v>
      </c>
      <c r="D1945" s="3" t="s">
        <v>85</v>
      </c>
      <c r="E1945" s="3">
        <v>2018</v>
      </c>
      <c r="F1945" s="3" t="s">
        <v>159</v>
      </c>
      <c r="G1945" s="3" t="s">
        <v>160</v>
      </c>
      <c r="H1945" s="2" t="s">
        <v>244</v>
      </c>
      <c r="I1945" s="3" t="s">
        <v>0</v>
      </c>
      <c r="J1945" s="3" t="s">
        <v>678</v>
      </c>
      <c r="K1945" s="3" t="s">
        <v>678</v>
      </c>
      <c r="L1945" s="3">
        <v>1298</v>
      </c>
      <c r="M1945" s="3">
        <v>1694</v>
      </c>
    </row>
    <row r="1946" spans="1:13" x14ac:dyDescent="0.2">
      <c r="A1946" s="43" t="s">
        <v>676</v>
      </c>
      <c r="B1946" s="43" t="s">
        <v>676</v>
      </c>
      <c r="C1946" s="2" t="s">
        <v>233</v>
      </c>
      <c r="D1946" s="3" t="s">
        <v>39</v>
      </c>
      <c r="E1946" s="3">
        <v>2019</v>
      </c>
      <c r="F1946" s="3" t="s">
        <v>234</v>
      </c>
      <c r="G1946" s="3" t="s">
        <v>235</v>
      </c>
      <c r="H1946" s="2" t="s">
        <v>222</v>
      </c>
      <c r="I1946" s="3" t="s">
        <v>38</v>
      </c>
      <c r="J1946" s="3" t="s">
        <v>678</v>
      </c>
      <c r="K1946" s="3" t="s">
        <v>678</v>
      </c>
      <c r="L1946" s="3">
        <v>1122.19</v>
      </c>
      <c r="M1946" s="3">
        <v>3029.39</v>
      </c>
    </row>
    <row r="1947" spans="1:13" x14ac:dyDescent="0.2">
      <c r="A1947" s="43" t="s">
        <v>676</v>
      </c>
      <c r="B1947" s="43" t="s">
        <v>676</v>
      </c>
      <c r="C1947" s="2" t="s">
        <v>438</v>
      </c>
      <c r="D1947" s="3" t="s">
        <v>19</v>
      </c>
      <c r="E1947" s="3">
        <v>2019</v>
      </c>
      <c r="F1947" s="3" t="s">
        <v>439</v>
      </c>
      <c r="G1947" s="3" t="s">
        <v>440</v>
      </c>
      <c r="H1947" s="2" t="s">
        <v>471</v>
      </c>
      <c r="I1947" s="3" t="s">
        <v>2</v>
      </c>
      <c r="J1947" s="3" t="s">
        <v>319</v>
      </c>
      <c r="K1947" s="3" t="s">
        <v>319</v>
      </c>
      <c r="L1947" s="3">
        <v>1122.2</v>
      </c>
      <c r="M1947" s="3">
        <v>3112.55</v>
      </c>
    </row>
    <row r="1948" spans="1:13" x14ac:dyDescent="0.2">
      <c r="A1948" s="43" t="s">
        <v>676</v>
      </c>
      <c r="B1948" s="43" t="s">
        <v>676</v>
      </c>
      <c r="C1948" s="2" t="s">
        <v>273</v>
      </c>
      <c r="D1948" s="3" t="s">
        <v>4</v>
      </c>
      <c r="E1948" s="3">
        <v>2020</v>
      </c>
      <c r="F1948" s="3" t="s">
        <v>274</v>
      </c>
      <c r="G1948" s="3" t="s">
        <v>275</v>
      </c>
      <c r="H1948" s="2" t="s">
        <v>283</v>
      </c>
      <c r="I1948" s="3" t="s">
        <v>3</v>
      </c>
      <c r="J1948" s="3" t="s">
        <v>178</v>
      </c>
      <c r="K1948" s="3" t="s">
        <v>178</v>
      </c>
      <c r="L1948" s="3">
        <v>1302.3499999999999</v>
      </c>
      <c r="M1948" s="3">
        <v>5022.6400000000003</v>
      </c>
    </row>
    <row r="1949" spans="1:13" x14ac:dyDescent="0.2">
      <c r="A1949" s="43" t="s">
        <v>676</v>
      </c>
      <c r="B1949" s="43" t="s">
        <v>676</v>
      </c>
      <c r="C1949" s="2" t="s">
        <v>406</v>
      </c>
      <c r="D1949" s="3" t="s">
        <v>30</v>
      </c>
      <c r="E1949" s="3">
        <v>2018</v>
      </c>
      <c r="F1949" s="3" t="s">
        <v>407</v>
      </c>
      <c r="G1949" s="3" t="s">
        <v>408</v>
      </c>
      <c r="H1949" s="2" t="s">
        <v>256</v>
      </c>
      <c r="I1949" s="3" t="s">
        <v>29</v>
      </c>
      <c r="J1949" s="3" t="s">
        <v>678</v>
      </c>
      <c r="K1949" s="3" t="s">
        <v>678</v>
      </c>
      <c r="L1949" s="3">
        <v>2245.1</v>
      </c>
      <c r="M1949" s="3">
        <v>3158.5498824924002</v>
      </c>
    </row>
    <row r="1950" spans="1:13" x14ac:dyDescent="0.2">
      <c r="A1950" s="43" t="s">
        <v>676</v>
      </c>
      <c r="B1950" s="43" t="s">
        <v>676</v>
      </c>
      <c r="C1950" s="2" t="s">
        <v>342</v>
      </c>
      <c r="D1950" s="3" t="s">
        <v>8</v>
      </c>
      <c r="E1950" s="3">
        <v>2019</v>
      </c>
      <c r="F1950" s="3" t="s">
        <v>141</v>
      </c>
      <c r="G1950" s="3" t="s">
        <v>142</v>
      </c>
      <c r="H1950" s="2" t="s">
        <v>226</v>
      </c>
      <c r="I1950" s="3" t="s">
        <v>31</v>
      </c>
      <c r="J1950" s="3" t="s">
        <v>678</v>
      </c>
      <c r="K1950" s="3" t="s">
        <v>678</v>
      </c>
      <c r="L1950" s="3">
        <v>1568.6</v>
      </c>
      <c r="M1950" s="3">
        <v>5790.31</v>
      </c>
    </row>
    <row r="1951" spans="1:13" x14ac:dyDescent="0.2">
      <c r="A1951" s="43" t="s">
        <v>676</v>
      </c>
      <c r="B1951" s="43" t="s">
        <v>676</v>
      </c>
      <c r="C1951" s="2" t="s">
        <v>201</v>
      </c>
      <c r="D1951" s="3" t="s">
        <v>26</v>
      </c>
      <c r="E1951" s="3">
        <v>2019</v>
      </c>
      <c r="F1951" s="3" t="s">
        <v>152</v>
      </c>
      <c r="G1951" s="3" t="s">
        <v>153</v>
      </c>
      <c r="H1951" s="2" t="s">
        <v>206</v>
      </c>
      <c r="I1951" s="3" t="s">
        <v>25</v>
      </c>
      <c r="J1951" s="3" t="s">
        <v>678</v>
      </c>
      <c r="K1951" s="3" t="s">
        <v>678</v>
      </c>
      <c r="L1951" s="3">
        <v>1738</v>
      </c>
      <c r="M1951" s="3">
        <v>2367.888559</v>
      </c>
    </row>
    <row r="1952" spans="1:13" x14ac:dyDescent="0.2">
      <c r="A1952" s="43" t="s">
        <v>676</v>
      </c>
      <c r="B1952" s="43" t="s">
        <v>676</v>
      </c>
      <c r="C1952" s="2" t="s">
        <v>438</v>
      </c>
      <c r="D1952" s="3" t="s">
        <v>19</v>
      </c>
      <c r="E1952" s="3">
        <v>2019</v>
      </c>
      <c r="F1952" s="3" t="s">
        <v>439</v>
      </c>
      <c r="G1952" s="3" t="s">
        <v>440</v>
      </c>
      <c r="H1952" s="2" t="s">
        <v>445</v>
      </c>
      <c r="I1952" s="3" t="s">
        <v>2</v>
      </c>
      <c r="J1952" s="3" t="s">
        <v>178</v>
      </c>
      <c r="K1952" s="3" t="s">
        <v>178</v>
      </c>
      <c r="L1952" s="3">
        <v>1122.2</v>
      </c>
      <c r="M1952" s="3">
        <v>3112.55</v>
      </c>
    </row>
    <row r="1953" spans="1:13" x14ac:dyDescent="0.2">
      <c r="A1953" s="43" t="s">
        <v>676</v>
      </c>
      <c r="B1953" s="43" t="s">
        <v>676</v>
      </c>
      <c r="C1953" s="2" t="s">
        <v>600</v>
      </c>
      <c r="D1953" s="3" t="s">
        <v>37</v>
      </c>
      <c r="E1953" s="3">
        <v>2020</v>
      </c>
      <c r="F1953" s="3" t="s">
        <v>152</v>
      </c>
      <c r="G1953" s="3" t="s">
        <v>153</v>
      </c>
      <c r="H1953" s="2" t="s">
        <v>150</v>
      </c>
      <c r="I1953" s="3" t="s">
        <v>0</v>
      </c>
      <c r="J1953" s="3" t="s">
        <v>678</v>
      </c>
      <c r="K1953" s="3" t="s">
        <v>678</v>
      </c>
      <c r="L1953" s="3">
        <v>1478.8300000000002</v>
      </c>
      <c r="M1953" s="3">
        <v>2777.26</v>
      </c>
    </row>
    <row r="1954" spans="1:13" x14ac:dyDescent="0.2">
      <c r="A1954" s="43" t="s">
        <v>676</v>
      </c>
      <c r="B1954" s="43" t="s">
        <v>676</v>
      </c>
      <c r="C1954" s="2" t="s">
        <v>518</v>
      </c>
      <c r="D1954" s="3" t="s">
        <v>10</v>
      </c>
      <c r="E1954" s="3">
        <v>2020</v>
      </c>
      <c r="F1954" s="3" t="s">
        <v>152</v>
      </c>
      <c r="G1954" s="3" t="s">
        <v>153</v>
      </c>
      <c r="H1954" s="2" t="s">
        <v>337</v>
      </c>
      <c r="I1954" s="3" t="s">
        <v>2</v>
      </c>
      <c r="J1954" s="3" t="s">
        <v>678</v>
      </c>
      <c r="K1954" s="3" t="s">
        <v>678</v>
      </c>
      <c r="L1954" s="3">
        <v>1166.19</v>
      </c>
      <c r="M1954" s="3">
        <v>1556.2472250000001</v>
      </c>
    </row>
    <row r="1955" spans="1:13" x14ac:dyDescent="0.2">
      <c r="A1955" s="43" t="s">
        <v>676</v>
      </c>
      <c r="B1955" s="43" t="s">
        <v>676</v>
      </c>
      <c r="C1955" s="2" t="s">
        <v>682</v>
      </c>
      <c r="D1955" s="3" t="s">
        <v>28</v>
      </c>
      <c r="E1955" s="3">
        <v>2018</v>
      </c>
      <c r="F1955" s="3" t="s">
        <v>344</v>
      </c>
      <c r="G1955" s="3" t="s">
        <v>345</v>
      </c>
      <c r="H1955" s="2" t="s">
        <v>404</v>
      </c>
      <c r="I1955" s="3" t="s">
        <v>27</v>
      </c>
      <c r="J1955" s="3" t="s">
        <v>678</v>
      </c>
      <c r="K1955" s="3" t="s">
        <v>678</v>
      </c>
      <c r="L1955" s="3">
        <v>1212</v>
      </c>
      <c r="M1955" s="3">
        <v>2801.81</v>
      </c>
    </row>
    <row r="1956" spans="1:13" x14ac:dyDescent="0.2">
      <c r="A1956" s="43" t="s">
        <v>676</v>
      </c>
      <c r="B1956" s="43" t="s">
        <v>676</v>
      </c>
      <c r="C1956" s="2" t="s">
        <v>273</v>
      </c>
      <c r="D1956" s="3" t="s">
        <v>4</v>
      </c>
      <c r="E1956" s="3">
        <v>2020</v>
      </c>
      <c r="F1956" s="3" t="s">
        <v>274</v>
      </c>
      <c r="G1956" s="3" t="s">
        <v>275</v>
      </c>
      <c r="H1956" s="2" t="s">
        <v>245</v>
      </c>
      <c r="I1956" s="3" t="s">
        <v>3</v>
      </c>
      <c r="J1956" s="3" t="s">
        <v>178</v>
      </c>
      <c r="K1956" s="3" t="s">
        <v>178</v>
      </c>
      <c r="L1956" s="3">
        <v>1302.3499999999999</v>
      </c>
      <c r="M1956" s="3">
        <v>5022.6400000000003</v>
      </c>
    </row>
    <row r="1957" spans="1:13" x14ac:dyDescent="0.2">
      <c r="A1957" s="43" t="s">
        <v>676</v>
      </c>
      <c r="B1957" s="43" t="s">
        <v>676</v>
      </c>
      <c r="C1957" s="2" t="s">
        <v>397</v>
      </c>
      <c r="D1957" s="3" t="s">
        <v>18</v>
      </c>
      <c r="E1957" s="3">
        <v>2020</v>
      </c>
      <c r="F1957" s="3" t="s">
        <v>167</v>
      </c>
      <c r="G1957" s="3" t="s">
        <v>168</v>
      </c>
      <c r="H1957" s="2" t="s">
        <v>398</v>
      </c>
      <c r="I1957" s="3" t="s">
        <v>124</v>
      </c>
      <c r="J1957" s="3" t="s">
        <v>678</v>
      </c>
      <c r="K1957" s="3" t="s">
        <v>678</v>
      </c>
      <c r="L1957" s="3">
        <v>1592.46</v>
      </c>
      <c r="M1957" s="3">
        <v>2223.39</v>
      </c>
    </row>
    <row r="1958" spans="1:13" x14ac:dyDescent="0.2">
      <c r="A1958" s="43" t="s">
        <v>676</v>
      </c>
      <c r="B1958" s="43" t="s">
        <v>676</v>
      </c>
      <c r="C1958" s="2" t="s">
        <v>233</v>
      </c>
      <c r="D1958" s="3" t="s">
        <v>39</v>
      </c>
      <c r="E1958" s="3">
        <v>2019</v>
      </c>
      <c r="F1958" s="3" t="s">
        <v>234</v>
      </c>
      <c r="G1958" s="3" t="s">
        <v>235</v>
      </c>
      <c r="H1958" s="2" t="s">
        <v>253</v>
      </c>
      <c r="I1958" s="3" t="s">
        <v>38</v>
      </c>
      <c r="J1958" s="3" t="s">
        <v>678</v>
      </c>
      <c r="K1958" s="3" t="s">
        <v>678</v>
      </c>
      <c r="L1958" s="3">
        <v>1122.19</v>
      </c>
      <c r="M1958" s="3">
        <v>3029.39</v>
      </c>
    </row>
    <row r="1959" spans="1:13" x14ac:dyDescent="0.2">
      <c r="A1959" s="43" t="s">
        <v>676</v>
      </c>
      <c r="B1959" s="43" t="s">
        <v>676</v>
      </c>
      <c r="C1959" s="2" t="s">
        <v>518</v>
      </c>
      <c r="D1959" s="3" t="s">
        <v>10</v>
      </c>
      <c r="E1959" s="3">
        <v>2020</v>
      </c>
      <c r="F1959" s="3" t="s">
        <v>152</v>
      </c>
      <c r="G1959" s="3" t="s">
        <v>153</v>
      </c>
      <c r="H1959" s="2" t="s">
        <v>594</v>
      </c>
      <c r="I1959" s="3" t="s">
        <v>2</v>
      </c>
      <c r="J1959" s="3" t="s">
        <v>178</v>
      </c>
      <c r="K1959" s="3" t="s">
        <v>178</v>
      </c>
      <c r="L1959" s="3">
        <v>1239.6000000000001</v>
      </c>
      <c r="M1959" s="3">
        <v>1607.296848</v>
      </c>
    </row>
    <row r="1960" spans="1:13" x14ac:dyDescent="0.2">
      <c r="A1960" s="43" t="s">
        <v>676</v>
      </c>
      <c r="B1960" s="43" t="s">
        <v>676</v>
      </c>
      <c r="C1960" s="2" t="s">
        <v>684</v>
      </c>
      <c r="D1960" s="3" t="s">
        <v>9</v>
      </c>
      <c r="E1960" s="3">
        <v>2018</v>
      </c>
      <c r="F1960" s="3" t="s">
        <v>141</v>
      </c>
      <c r="G1960" s="3" t="s">
        <v>142</v>
      </c>
      <c r="H1960" s="2" t="s">
        <v>694</v>
      </c>
      <c r="I1960" s="3" t="s">
        <v>2</v>
      </c>
      <c r="J1960" s="3" t="s">
        <v>178</v>
      </c>
      <c r="K1960" s="3" t="s">
        <v>178</v>
      </c>
      <c r="L1960" s="3">
        <v>1100</v>
      </c>
      <c r="M1960" s="3">
        <v>2565.21</v>
      </c>
    </row>
    <row r="1961" spans="1:13" x14ac:dyDescent="0.2">
      <c r="A1961" s="43" t="s">
        <v>676</v>
      </c>
      <c r="B1961" s="43" t="s">
        <v>676</v>
      </c>
      <c r="C1961" s="2" t="s">
        <v>600</v>
      </c>
      <c r="D1961" s="3" t="s">
        <v>37</v>
      </c>
      <c r="E1961" s="3">
        <v>2020</v>
      </c>
      <c r="F1961" s="3" t="s">
        <v>152</v>
      </c>
      <c r="G1961" s="3" t="s">
        <v>153</v>
      </c>
      <c r="H1961" s="2" t="s">
        <v>150</v>
      </c>
      <c r="I1961" s="3" t="s">
        <v>0</v>
      </c>
      <c r="J1961" s="3" t="s">
        <v>678</v>
      </c>
      <c r="K1961" s="3" t="s">
        <v>678</v>
      </c>
      <c r="L1961" s="3">
        <v>1995.7900000000002</v>
      </c>
      <c r="M1961" s="3">
        <v>2777.26</v>
      </c>
    </row>
    <row r="1962" spans="1:13" x14ac:dyDescent="0.2">
      <c r="A1962" s="43" t="s">
        <v>676</v>
      </c>
      <c r="B1962" s="43" t="s">
        <v>676</v>
      </c>
      <c r="C1962" s="2" t="s">
        <v>192</v>
      </c>
      <c r="D1962" s="3" t="s">
        <v>55</v>
      </c>
      <c r="E1962" s="3">
        <v>2020</v>
      </c>
      <c r="F1962" s="3" t="s">
        <v>194</v>
      </c>
      <c r="G1962" s="3" t="s">
        <v>195</v>
      </c>
      <c r="H1962" s="2" t="s">
        <v>197</v>
      </c>
      <c r="I1962" s="3" t="s">
        <v>0</v>
      </c>
      <c r="J1962" s="3" t="s">
        <v>678</v>
      </c>
      <c r="K1962" s="3" t="s">
        <v>678</v>
      </c>
      <c r="L1962" s="3">
        <v>1179.2</v>
      </c>
      <c r="M1962" s="3">
        <v>3212.99</v>
      </c>
    </row>
    <row r="1963" spans="1:13" x14ac:dyDescent="0.2">
      <c r="A1963" s="43" t="s">
        <v>676</v>
      </c>
      <c r="B1963" s="43" t="s">
        <v>676</v>
      </c>
      <c r="C1963" s="2" t="s">
        <v>190</v>
      </c>
      <c r="D1963" s="3" t="s">
        <v>40</v>
      </c>
      <c r="E1963" s="3">
        <v>2021</v>
      </c>
      <c r="F1963" s="3" t="s">
        <v>167</v>
      </c>
      <c r="G1963" s="3" t="s">
        <v>168</v>
      </c>
      <c r="H1963" s="2" t="s">
        <v>191</v>
      </c>
      <c r="I1963" s="3" t="s">
        <v>73</v>
      </c>
      <c r="J1963" s="3" t="s">
        <v>678</v>
      </c>
      <c r="K1963" s="3" t="s">
        <v>678</v>
      </c>
      <c r="L1963" s="3">
        <v>1236.43</v>
      </c>
      <c r="M1963" s="3">
        <v>1927.04</v>
      </c>
    </row>
    <row r="1964" spans="1:13" x14ac:dyDescent="0.2">
      <c r="A1964" s="43" t="s">
        <v>676</v>
      </c>
      <c r="B1964" s="43" t="s">
        <v>676</v>
      </c>
      <c r="C1964" s="2" t="s">
        <v>320</v>
      </c>
      <c r="D1964" s="3" t="s">
        <v>1</v>
      </c>
      <c r="E1964" s="3">
        <v>2018</v>
      </c>
      <c r="F1964" s="3" t="s">
        <v>141</v>
      </c>
      <c r="G1964" s="3" t="s">
        <v>142</v>
      </c>
      <c r="H1964" s="2" t="s">
        <v>325</v>
      </c>
      <c r="I1964" s="3" t="s">
        <v>0</v>
      </c>
      <c r="J1964" s="3" t="s">
        <v>678</v>
      </c>
      <c r="K1964" s="3" t="s">
        <v>678</v>
      </c>
      <c r="L1964" s="3">
        <v>1212</v>
      </c>
      <c r="M1964" s="3">
        <v>4380.49</v>
      </c>
    </row>
    <row r="1965" spans="1:13" x14ac:dyDescent="0.2">
      <c r="A1965" s="43" t="s">
        <v>676</v>
      </c>
      <c r="B1965" s="43" t="s">
        <v>676</v>
      </c>
      <c r="C1965" s="2" t="s">
        <v>438</v>
      </c>
      <c r="D1965" s="3" t="s">
        <v>19</v>
      </c>
      <c r="E1965" s="3">
        <v>2019</v>
      </c>
      <c r="F1965" s="3" t="s">
        <v>439</v>
      </c>
      <c r="G1965" s="3" t="s">
        <v>440</v>
      </c>
      <c r="H1965" s="2" t="s">
        <v>197</v>
      </c>
      <c r="I1965" s="3" t="s">
        <v>2</v>
      </c>
      <c r="J1965" s="3" t="s">
        <v>178</v>
      </c>
      <c r="K1965" s="3" t="s">
        <v>178</v>
      </c>
      <c r="L1965" s="3">
        <v>1122.2</v>
      </c>
      <c r="M1965" s="3">
        <v>3714.92</v>
      </c>
    </row>
    <row r="1966" spans="1:13" x14ac:dyDescent="0.2">
      <c r="A1966" s="43" t="s">
        <v>676</v>
      </c>
      <c r="B1966" s="43" t="s">
        <v>676</v>
      </c>
      <c r="C1966" s="2" t="s">
        <v>193</v>
      </c>
      <c r="D1966" s="3" t="s">
        <v>89</v>
      </c>
      <c r="E1966" s="3">
        <v>2020</v>
      </c>
      <c r="F1966" s="3" t="s">
        <v>167</v>
      </c>
      <c r="G1966" s="3" t="s">
        <v>168</v>
      </c>
      <c r="H1966" s="2" t="s">
        <v>198</v>
      </c>
      <c r="I1966" s="3" t="s">
        <v>21</v>
      </c>
      <c r="J1966" s="3" t="s">
        <v>678</v>
      </c>
      <c r="K1966" s="3" t="s">
        <v>678</v>
      </c>
      <c r="L1966" s="3">
        <v>1683.4</v>
      </c>
      <c r="M1966" s="3">
        <v>4526.95</v>
      </c>
    </row>
    <row r="1967" spans="1:13" x14ac:dyDescent="0.2">
      <c r="A1967" s="43" t="s">
        <v>676</v>
      </c>
      <c r="B1967" s="43" t="s">
        <v>676</v>
      </c>
      <c r="C1967" s="2" t="s">
        <v>413</v>
      </c>
      <c r="D1967" s="3" t="s">
        <v>32</v>
      </c>
      <c r="E1967" s="3">
        <v>2018</v>
      </c>
      <c r="F1967" s="3" t="s">
        <v>162</v>
      </c>
      <c r="G1967" s="3" t="s">
        <v>163</v>
      </c>
      <c r="H1967" s="2" t="s">
        <v>414</v>
      </c>
      <c r="I1967" s="3" t="s">
        <v>21</v>
      </c>
      <c r="J1967" s="3" t="s">
        <v>678</v>
      </c>
      <c r="K1967" s="3" t="s">
        <v>678</v>
      </c>
      <c r="L1967" s="3">
        <v>4986.87</v>
      </c>
      <c r="M1967" s="3">
        <v>8525.9599999999991</v>
      </c>
    </row>
    <row r="1968" spans="1:13" x14ac:dyDescent="0.2">
      <c r="A1968" s="43" t="s">
        <v>676</v>
      </c>
      <c r="B1968" s="43" t="s">
        <v>676</v>
      </c>
      <c r="C1968" s="2" t="s">
        <v>273</v>
      </c>
      <c r="D1968" s="3" t="s">
        <v>4</v>
      </c>
      <c r="E1968" s="3">
        <v>2020</v>
      </c>
      <c r="F1968" s="3" t="s">
        <v>274</v>
      </c>
      <c r="G1968" s="3" t="s">
        <v>275</v>
      </c>
      <c r="H1968" s="2" t="s">
        <v>315</v>
      </c>
      <c r="I1968" s="3" t="s">
        <v>3</v>
      </c>
      <c r="J1968" s="3" t="s">
        <v>178</v>
      </c>
      <c r="K1968" s="3" t="s">
        <v>178</v>
      </c>
      <c r="L1968" s="3">
        <v>1302.3499999999999</v>
      </c>
      <c r="M1968" s="3">
        <v>5022.6400000000003</v>
      </c>
    </row>
    <row r="1969" spans="1:13" x14ac:dyDescent="0.2">
      <c r="A1969" s="43" t="s">
        <v>676</v>
      </c>
      <c r="B1969" s="43" t="s">
        <v>676</v>
      </c>
      <c r="C1969" s="2" t="s">
        <v>192</v>
      </c>
      <c r="D1969" s="3" t="s">
        <v>55</v>
      </c>
      <c r="E1969" s="3">
        <v>2020</v>
      </c>
      <c r="F1969" s="3" t="s">
        <v>194</v>
      </c>
      <c r="G1969" s="3" t="s">
        <v>195</v>
      </c>
      <c r="H1969" s="2" t="s">
        <v>197</v>
      </c>
      <c r="I1969" s="3" t="s">
        <v>0</v>
      </c>
      <c r="J1969" s="3" t="s">
        <v>678</v>
      </c>
      <c r="K1969" s="3" t="s">
        <v>678</v>
      </c>
      <c r="L1969" s="3">
        <v>1179.2</v>
      </c>
      <c r="M1969" s="3">
        <v>3212.99</v>
      </c>
    </row>
    <row r="1970" spans="1:13" x14ac:dyDescent="0.2">
      <c r="A1970" s="43" t="s">
        <v>676</v>
      </c>
      <c r="B1970" s="43" t="s">
        <v>676</v>
      </c>
      <c r="C1970" s="2" t="s">
        <v>421</v>
      </c>
      <c r="D1970" s="3" t="s">
        <v>12</v>
      </c>
      <c r="E1970" s="3">
        <v>2018</v>
      </c>
      <c r="F1970" s="3" t="s">
        <v>422</v>
      </c>
      <c r="G1970" s="3" t="s">
        <v>423</v>
      </c>
      <c r="H1970" s="2" t="s">
        <v>261</v>
      </c>
      <c r="I1970" s="3" t="s">
        <v>7</v>
      </c>
      <c r="J1970" s="3" t="s">
        <v>678</v>
      </c>
      <c r="K1970" s="3" t="s">
        <v>678</v>
      </c>
      <c r="L1970" s="3">
        <v>1727</v>
      </c>
      <c r="M1970" s="3">
        <v>3452.47</v>
      </c>
    </row>
    <row r="1971" spans="1:13" x14ac:dyDescent="0.2">
      <c r="A1971" s="43" t="s">
        <v>676</v>
      </c>
      <c r="B1971" s="43" t="s">
        <v>676</v>
      </c>
      <c r="C1971" s="2" t="s">
        <v>438</v>
      </c>
      <c r="D1971" s="3" t="s">
        <v>19</v>
      </c>
      <c r="E1971" s="3">
        <v>2019</v>
      </c>
      <c r="F1971" s="3" t="s">
        <v>439</v>
      </c>
      <c r="G1971" s="3" t="s">
        <v>440</v>
      </c>
      <c r="H1971" s="2" t="s">
        <v>508</v>
      </c>
      <c r="I1971" s="3" t="s">
        <v>2</v>
      </c>
      <c r="J1971" s="3" t="s">
        <v>178</v>
      </c>
      <c r="K1971" s="3" t="s">
        <v>178</v>
      </c>
      <c r="L1971" s="3">
        <v>1122.2</v>
      </c>
      <c r="M1971" s="3">
        <v>3112.55</v>
      </c>
    </row>
    <row r="1972" spans="1:13" x14ac:dyDescent="0.2">
      <c r="A1972" s="43" t="s">
        <v>676</v>
      </c>
      <c r="B1972" s="43" t="s">
        <v>676</v>
      </c>
      <c r="C1972" s="2" t="s">
        <v>517</v>
      </c>
      <c r="D1972" s="3" t="s">
        <v>85</v>
      </c>
      <c r="E1972" s="3">
        <v>2018</v>
      </c>
      <c r="F1972" s="3" t="s">
        <v>159</v>
      </c>
      <c r="G1972" s="3" t="s">
        <v>160</v>
      </c>
      <c r="H1972" s="2" t="s">
        <v>356</v>
      </c>
      <c r="I1972" s="3" t="s">
        <v>0</v>
      </c>
      <c r="J1972" s="3" t="s">
        <v>178</v>
      </c>
      <c r="K1972" s="3" t="s">
        <v>178</v>
      </c>
      <c r="L1972" s="3">
        <v>1298</v>
      </c>
      <c r="M1972" s="3">
        <v>1694</v>
      </c>
    </row>
    <row r="1973" spans="1:13" x14ac:dyDescent="0.2">
      <c r="A1973" s="43" t="s">
        <v>676</v>
      </c>
      <c r="B1973" s="43" t="s">
        <v>676</v>
      </c>
      <c r="C1973" s="2" t="s">
        <v>411</v>
      </c>
      <c r="D1973" s="3" t="s">
        <v>20</v>
      </c>
      <c r="E1973" s="3">
        <v>2018</v>
      </c>
      <c r="F1973" s="3" t="s">
        <v>159</v>
      </c>
      <c r="G1973" s="3" t="s">
        <v>160</v>
      </c>
      <c r="H1973" s="2" t="s">
        <v>398</v>
      </c>
      <c r="I1973" s="3" t="s">
        <v>0</v>
      </c>
      <c r="J1973" s="3" t="s">
        <v>678</v>
      </c>
      <c r="K1973" s="3" t="s">
        <v>678</v>
      </c>
      <c r="L1973" s="3">
        <v>1298</v>
      </c>
      <c r="M1973" s="3">
        <v>1694</v>
      </c>
    </row>
    <row r="1974" spans="1:13" x14ac:dyDescent="0.2">
      <c r="A1974" s="43" t="s">
        <v>676</v>
      </c>
      <c r="B1974" s="43" t="s">
        <v>676</v>
      </c>
      <c r="C1974" s="2" t="s">
        <v>418</v>
      </c>
      <c r="D1974" s="3" t="s">
        <v>6</v>
      </c>
      <c r="E1974" s="3">
        <v>2018</v>
      </c>
      <c r="F1974" s="3" t="s">
        <v>162</v>
      </c>
      <c r="G1974" s="3" t="s">
        <v>163</v>
      </c>
      <c r="H1974" s="2" t="s">
        <v>300</v>
      </c>
      <c r="I1974" s="3" t="s">
        <v>21</v>
      </c>
      <c r="J1974" s="3" t="s">
        <v>678</v>
      </c>
      <c r="K1974" s="3" t="s">
        <v>678</v>
      </c>
      <c r="L1974" s="3">
        <v>3330.22</v>
      </c>
      <c r="M1974" s="3">
        <v>7184.6299999999992</v>
      </c>
    </row>
    <row r="1975" spans="1:13" x14ac:dyDescent="0.2">
      <c r="A1975" s="43" t="s">
        <v>676</v>
      </c>
      <c r="B1975" s="43" t="s">
        <v>676</v>
      </c>
      <c r="C1975" s="2" t="s">
        <v>421</v>
      </c>
      <c r="D1975" s="3" t="s">
        <v>12</v>
      </c>
      <c r="E1975" s="3">
        <v>2018</v>
      </c>
      <c r="F1975" s="3" t="s">
        <v>422</v>
      </c>
      <c r="G1975" s="3" t="s">
        <v>423</v>
      </c>
      <c r="H1975" s="2" t="s">
        <v>425</v>
      </c>
      <c r="I1975" s="3" t="s">
        <v>7</v>
      </c>
      <c r="J1975" s="3" t="s">
        <v>678</v>
      </c>
      <c r="K1975" s="3" t="s">
        <v>678</v>
      </c>
      <c r="L1975" s="3">
        <v>1727</v>
      </c>
      <c r="M1975" s="3">
        <v>3452.47</v>
      </c>
    </row>
    <row r="1976" spans="1:13" x14ac:dyDescent="0.2">
      <c r="A1976" s="43" t="s">
        <v>676</v>
      </c>
      <c r="B1976" s="43" t="s">
        <v>676</v>
      </c>
      <c r="C1976" s="2" t="s">
        <v>518</v>
      </c>
      <c r="D1976" s="3" t="s">
        <v>10</v>
      </c>
      <c r="E1976" s="3">
        <v>2020</v>
      </c>
      <c r="F1976" s="3" t="s">
        <v>152</v>
      </c>
      <c r="G1976" s="3" t="s">
        <v>153</v>
      </c>
      <c r="H1976" s="2" t="s">
        <v>595</v>
      </c>
      <c r="I1976" s="3" t="s">
        <v>2</v>
      </c>
      <c r="J1976" s="3" t="s">
        <v>678</v>
      </c>
      <c r="K1976" s="3" t="s">
        <v>678</v>
      </c>
      <c r="L1976" s="3">
        <v>1458.8500000000001</v>
      </c>
      <c r="M1976" s="3">
        <v>1972.6169749999999</v>
      </c>
    </row>
    <row r="1977" spans="1:13" x14ac:dyDescent="0.2">
      <c r="A1977" s="43" t="s">
        <v>676</v>
      </c>
      <c r="B1977" s="43" t="s">
        <v>676</v>
      </c>
      <c r="C1977" s="2" t="s">
        <v>682</v>
      </c>
      <c r="D1977" s="3" t="s">
        <v>28</v>
      </c>
      <c r="E1977" s="3">
        <v>2018</v>
      </c>
      <c r="F1977" s="3" t="s">
        <v>344</v>
      </c>
      <c r="G1977" s="3" t="s">
        <v>345</v>
      </c>
      <c r="H1977" s="2" t="s">
        <v>428</v>
      </c>
      <c r="I1977" s="3" t="s">
        <v>27</v>
      </c>
      <c r="J1977" s="3" t="s">
        <v>678</v>
      </c>
      <c r="K1977" s="3" t="s">
        <v>678</v>
      </c>
      <c r="L1977" s="3">
        <v>1212</v>
      </c>
      <c r="M1977" s="3">
        <v>2801.81</v>
      </c>
    </row>
    <row r="1978" spans="1:13" x14ac:dyDescent="0.2">
      <c r="A1978" s="43" t="s">
        <v>676</v>
      </c>
      <c r="B1978" s="43" t="s">
        <v>676</v>
      </c>
      <c r="C1978" s="2" t="s">
        <v>685</v>
      </c>
      <c r="D1978" s="3" t="s">
        <v>80</v>
      </c>
      <c r="E1978" s="3">
        <v>2018</v>
      </c>
      <c r="F1978" s="3" t="s">
        <v>271</v>
      </c>
      <c r="G1978" s="3" t="s">
        <v>272</v>
      </c>
      <c r="H1978" s="2" t="s">
        <v>223</v>
      </c>
      <c r="I1978" s="3" t="s">
        <v>98</v>
      </c>
      <c r="J1978" s="3" t="s">
        <v>678</v>
      </c>
      <c r="K1978" s="3" t="s">
        <v>678</v>
      </c>
      <c r="L1978" s="3">
        <v>4162.43</v>
      </c>
      <c r="M1978" s="3">
        <v>8557.7999999999993</v>
      </c>
    </row>
    <row r="1979" spans="1:13" x14ac:dyDescent="0.2">
      <c r="A1979" s="43" t="s">
        <v>676</v>
      </c>
      <c r="B1979" s="43" t="s">
        <v>676</v>
      </c>
      <c r="C1979" s="2" t="s">
        <v>438</v>
      </c>
      <c r="D1979" s="3" t="s">
        <v>19</v>
      </c>
      <c r="E1979" s="3">
        <v>2019</v>
      </c>
      <c r="F1979" s="3" t="s">
        <v>439</v>
      </c>
      <c r="G1979" s="3" t="s">
        <v>440</v>
      </c>
      <c r="H1979" s="2" t="s">
        <v>457</v>
      </c>
      <c r="I1979" s="3" t="s">
        <v>2</v>
      </c>
      <c r="J1979" s="3" t="s">
        <v>178</v>
      </c>
      <c r="K1979" s="3" t="s">
        <v>178</v>
      </c>
      <c r="L1979" s="3">
        <v>1122.2</v>
      </c>
      <c r="M1979" s="3">
        <v>3112.55</v>
      </c>
    </row>
    <row r="1980" spans="1:13" x14ac:dyDescent="0.2">
      <c r="A1980" s="43" t="s">
        <v>676</v>
      </c>
      <c r="B1980" s="43" t="s">
        <v>676</v>
      </c>
      <c r="C1980" s="2" t="s">
        <v>421</v>
      </c>
      <c r="D1980" s="3" t="s">
        <v>12</v>
      </c>
      <c r="E1980" s="3">
        <v>2018</v>
      </c>
      <c r="F1980" s="3" t="s">
        <v>422</v>
      </c>
      <c r="G1980" s="3" t="s">
        <v>423</v>
      </c>
      <c r="H1980" s="2" t="s">
        <v>424</v>
      </c>
      <c r="I1980" s="3" t="s">
        <v>0</v>
      </c>
      <c r="J1980" s="3" t="s">
        <v>678</v>
      </c>
      <c r="K1980" s="3" t="s">
        <v>678</v>
      </c>
      <c r="L1980" s="3">
        <v>1298</v>
      </c>
      <c r="M1980" s="3">
        <v>2742.53</v>
      </c>
    </row>
    <row r="1981" spans="1:13" x14ac:dyDescent="0.2">
      <c r="A1981" s="43" t="s">
        <v>676</v>
      </c>
      <c r="B1981" s="43" t="s">
        <v>676</v>
      </c>
      <c r="C1981" s="2" t="s">
        <v>273</v>
      </c>
      <c r="D1981" s="3" t="s">
        <v>4</v>
      </c>
      <c r="E1981" s="3">
        <v>2020</v>
      </c>
      <c r="F1981" s="3" t="s">
        <v>274</v>
      </c>
      <c r="G1981" s="3" t="s">
        <v>275</v>
      </c>
      <c r="H1981" s="2" t="s">
        <v>317</v>
      </c>
      <c r="I1981" s="3" t="s">
        <v>3</v>
      </c>
      <c r="J1981" s="3" t="s">
        <v>178</v>
      </c>
      <c r="K1981" s="3" t="s">
        <v>178</v>
      </c>
      <c r="L1981" s="3">
        <v>1302.3499999999999</v>
      </c>
      <c r="M1981" s="3">
        <v>5022.6400000000003</v>
      </c>
    </row>
    <row r="1982" spans="1:13" x14ac:dyDescent="0.2">
      <c r="A1982" s="43" t="s">
        <v>676</v>
      </c>
      <c r="B1982" s="43" t="s">
        <v>676</v>
      </c>
      <c r="C1982" s="2" t="s">
        <v>600</v>
      </c>
      <c r="D1982" s="3" t="s">
        <v>37</v>
      </c>
      <c r="E1982" s="3">
        <v>2020</v>
      </c>
      <c r="F1982" s="3" t="s">
        <v>152</v>
      </c>
      <c r="G1982" s="3" t="s">
        <v>153</v>
      </c>
      <c r="H1982" s="2" t="s">
        <v>150</v>
      </c>
      <c r="I1982" s="3" t="s">
        <v>46</v>
      </c>
      <c r="J1982" s="3" t="s">
        <v>678</v>
      </c>
      <c r="K1982" s="3" t="s">
        <v>678</v>
      </c>
      <c r="L1982" s="3">
        <v>1478.8300000000002</v>
      </c>
      <c r="M1982" s="3">
        <v>2777.26</v>
      </c>
    </row>
    <row r="1983" spans="1:13" x14ac:dyDescent="0.2">
      <c r="A1983" s="43" t="s">
        <v>676</v>
      </c>
      <c r="B1983" s="43" t="s">
        <v>676</v>
      </c>
      <c r="C1983" s="2" t="s">
        <v>438</v>
      </c>
      <c r="D1983" s="3" t="s">
        <v>19</v>
      </c>
      <c r="E1983" s="3">
        <v>2019</v>
      </c>
      <c r="F1983" s="3" t="s">
        <v>439</v>
      </c>
      <c r="G1983" s="3" t="s">
        <v>440</v>
      </c>
      <c r="H1983" s="2" t="s">
        <v>457</v>
      </c>
      <c r="I1983" s="3" t="s">
        <v>2</v>
      </c>
      <c r="J1983" s="3" t="s">
        <v>178</v>
      </c>
      <c r="K1983" s="3" t="s">
        <v>178</v>
      </c>
      <c r="L1983" s="3">
        <v>1122.2</v>
      </c>
      <c r="M1983" s="3">
        <v>3112.55</v>
      </c>
    </row>
    <row r="1984" spans="1:13" x14ac:dyDescent="0.2">
      <c r="A1984" s="43" t="s">
        <v>676</v>
      </c>
      <c r="B1984" s="43" t="s">
        <v>676</v>
      </c>
      <c r="C1984" s="2" t="s">
        <v>273</v>
      </c>
      <c r="D1984" s="3" t="s">
        <v>4</v>
      </c>
      <c r="E1984" s="3">
        <v>2020</v>
      </c>
      <c r="F1984" s="3" t="s">
        <v>274</v>
      </c>
      <c r="G1984" s="3" t="s">
        <v>275</v>
      </c>
      <c r="H1984" s="2" t="s">
        <v>264</v>
      </c>
      <c r="I1984" s="3" t="s">
        <v>3</v>
      </c>
      <c r="J1984" s="3" t="s">
        <v>178</v>
      </c>
      <c r="K1984" s="3" t="s">
        <v>178</v>
      </c>
      <c r="L1984" s="3">
        <v>1302.3499999999999</v>
      </c>
      <c r="M1984" s="3">
        <v>5022.6400000000003</v>
      </c>
    </row>
    <row r="1985" spans="1:13" x14ac:dyDescent="0.2">
      <c r="A1985" s="43" t="s">
        <v>676</v>
      </c>
      <c r="B1985" s="43" t="s">
        <v>676</v>
      </c>
      <c r="C1985" s="2" t="s">
        <v>343</v>
      </c>
      <c r="D1985" s="3" t="s">
        <v>70</v>
      </c>
      <c r="E1985" s="3">
        <v>2016</v>
      </c>
      <c r="F1985" s="3" t="s">
        <v>344</v>
      </c>
      <c r="G1985" s="3" t="s">
        <v>345</v>
      </c>
      <c r="H1985" s="2" t="s">
        <v>355</v>
      </c>
      <c r="I1985" s="3" t="s">
        <v>41</v>
      </c>
      <c r="J1985" s="3" t="s">
        <v>678</v>
      </c>
      <c r="K1985" s="3" t="s">
        <v>678</v>
      </c>
      <c r="L1985" s="3">
        <v>2190</v>
      </c>
      <c r="M1985" s="3">
        <v>5666.7409677419355</v>
      </c>
    </row>
    <row r="1986" spans="1:13" x14ac:dyDescent="0.2">
      <c r="A1986" s="43" t="s">
        <v>676</v>
      </c>
      <c r="B1986" s="43" t="s">
        <v>676</v>
      </c>
      <c r="C1986" s="2" t="s">
        <v>233</v>
      </c>
      <c r="D1986" s="3" t="s">
        <v>39</v>
      </c>
      <c r="E1986" s="3">
        <v>2019</v>
      </c>
      <c r="F1986" s="3" t="s">
        <v>234</v>
      </c>
      <c r="G1986" s="3" t="s">
        <v>235</v>
      </c>
      <c r="H1986" s="2" t="s">
        <v>223</v>
      </c>
      <c r="I1986" s="3" t="s">
        <v>38</v>
      </c>
      <c r="J1986" s="3" t="s">
        <v>678</v>
      </c>
      <c r="K1986" s="3" t="s">
        <v>678</v>
      </c>
      <c r="L1986" s="3">
        <v>1122.19</v>
      </c>
      <c r="M1986" s="3">
        <v>3029.39</v>
      </c>
    </row>
    <row r="1987" spans="1:13" x14ac:dyDescent="0.2">
      <c r="A1987" s="43" t="s">
        <v>676</v>
      </c>
      <c r="B1987" s="43" t="s">
        <v>676</v>
      </c>
      <c r="C1987" s="2" t="s">
        <v>320</v>
      </c>
      <c r="D1987" s="3" t="s">
        <v>1</v>
      </c>
      <c r="E1987" s="3">
        <v>2018</v>
      </c>
      <c r="F1987" s="3" t="s">
        <v>141</v>
      </c>
      <c r="G1987" s="3" t="s">
        <v>142</v>
      </c>
      <c r="H1987" s="2" t="s">
        <v>251</v>
      </c>
      <c r="I1987" s="3" t="s">
        <v>0</v>
      </c>
      <c r="J1987" s="3" t="s">
        <v>678</v>
      </c>
      <c r="K1987" s="3" t="s">
        <v>678</v>
      </c>
      <c r="L1987" s="3">
        <v>1212</v>
      </c>
      <c r="M1987" s="3">
        <v>4380.49</v>
      </c>
    </row>
    <row r="1988" spans="1:13" x14ac:dyDescent="0.2">
      <c r="A1988" s="43" t="s">
        <v>676</v>
      </c>
      <c r="B1988" s="43" t="s">
        <v>676</v>
      </c>
      <c r="C1988" s="2" t="s">
        <v>320</v>
      </c>
      <c r="D1988" s="3" t="s">
        <v>1</v>
      </c>
      <c r="E1988" s="3">
        <v>2018</v>
      </c>
      <c r="F1988" s="3" t="s">
        <v>141</v>
      </c>
      <c r="G1988" s="3" t="s">
        <v>142</v>
      </c>
      <c r="H1988" s="2" t="s">
        <v>205</v>
      </c>
      <c r="I1988" s="3" t="s">
        <v>0</v>
      </c>
      <c r="J1988" s="3" t="s">
        <v>678</v>
      </c>
      <c r="K1988" s="3" t="s">
        <v>678</v>
      </c>
      <c r="L1988" s="3">
        <v>1212</v>
      </c>
      <c r="M1988" s="3">
        <v>4380.49</v>
      </c>
    </row>
    <row r="1989" spans="1:13" x14ac:dyDescent="0.2">
      <c r="A1989" s="43" t="s">
        <v>676</v>
      </c>
      <c r="B1989" s="43" t="s">
        <v>676</v>
      </c>
      <c r="C1989" s="2" t="s">
        <v>418</v>
      </c>
      <c r="D1989" s="3" t="s">
        <v>6</v>
      </c>
      <c r="E1989" s="3">
        <v>2018</v>
      </c>
      <c r="F1989" s="3" t="s">
        <v>162</v>
      </c>
      <c r="G1989" s="3" t="s">
        <v>163</v>
      </c>
      <c r="H1989" s="2" t="s">
        <v>333</v>
      </c>
      <c r="I1989" s="3" t="s">
        <v>0</v>
      </c>
      <c r="J1989" s="3" t="s">
        <v>678</v>
      </c>
      <c r="K1989" s="3" t="s">
        <v>678</v>
      </c>
      <c r="L1989" s="3">
        <v>2135.89</v>
      </c>
      <c r="M1989" s="3">
        <v>4437.2199999999993</v>
      </c>
    </row>
    <row r="1990" spans="1:13" x14ac:dyDescent="0.2">
      <c r="A1990" s="43" t="s">
        <v>676</v>
      </c>
      <c r="B1990" s="43" t="s">
        <v>676</v>
      </c>
      <c r="C1990" s="2" t="s">
        <v>684</v>
      </c>
      <c r="D1990" s="3" t="s">
        <v>9</v>
      </c>
      <c r="E1990" s="3">
        <v>2018</v>
      </c>
      <c r="F1990" s="3" t="s">
        <v>141</v>
      </c>
      <c r="G1990" s="3" t="s">
        <v>142</v>
      </c>
      <c r="H1990" s="2" t="s">
        <v>702</v>
      </c>
      <c r="I1990" s="3" t="s">
        <v>2</v>
      </c>
      <c r="J1990" s="3" t="s">
        <v>178</v>
      </c>
      <c r="K1990" s="3" t="s">
        <v>178</v>
      </c>
      <c r="L1990" s="3">
        <v>1145.68</v>
      </c>
      <c r="M1990" s="3">
        <v>2641.19</v>
      </c>
    </row>
    <row r="1991" spans="1:13" x14ac:dyDescent="0.2">
      <c r="A1991" s="43" t="s">
        <v>676</v>
      </c>
      <c r="B1991" s="43" t="s">
        <v>676</v>
      </c>
      <c r="C1991" s="2" t="s">
        <v>320</v>
      </c>
      <c r="D1991" s="3" t="s">
        <v>1</v>
      </c>
      <c r="E1991" s="3">
        <v>2018</v>
      </c>
      <c r="F1991" s="3" t="s">
        <v>141</v>
      </c>
      <c r="G1991" s="3" t="s">
        <v>142</v>
      </c>
      <c r="H1991" s="2" t="s">
        <v>327</v>
      </c>
      <c r="I1991" s="3" t="s">
        <v>49</v>
      </c>
      <c r="J1991" s="3" t="s">
        <v>678</v>
      </c>
      <c r="K1991" s="3" t="s">
        <v>678</v>
      </c>
      <c r="L1991" s="3">
        <v>1718.8</v>
      </c>
      <c r="M1991" s="3">
        <v>5893.71</v>
      </c>
    </row>
    <row r="1992" spans="1:13" x14ac:dyDescent="0.2">
      <c r="A1992" s="43" t="s">
        <v>676</v>
      </c>
      <c r="B1992" s="43" t="s">
        <v>676</v>
      </c>
      <c r="C1992" s="2" t="s">
        <v>212</v>
      </c>
      <c r="D1992" s="3" t="s">
        <v>57</v>
      </c>
      <c r="E1992" s="3">
        <v>2016</v>
      </c>
      <c r="F1992" s="3" t="s">
        <v>152</v>
      </c>
      <c r="G1992" s="3" t="s">
        <v>153</v>
      </c>
      <c r="H1992" s="2" t="s">
        <v>213</v>
      </c>
      <c r="I1992" s="3" t="s">
        <v>31</v>
      </c>
      <c r="J1992" s="3" t="s">
        <v>678</v>
      </c>
      <c r="K1992" s="3" t="s">
        <v>678</v>
      </c>
      <c r="L1992" s="3">
        <v>1598.59</v>
      </c>
      <c r="M1992" s="3">
        <v>3607.6979120000001</v>
      </c>
    </row>
    <row r="1993" spans="1:13" x14ac:dyDescent="0.2">
      <c r="A1993" s="43" t="s">
        <v>676</v>
      </c>
      <c r="B1993" s="43" t="s">
        <v>676</v>
      </c>
      <c r="C1993" s="2" t="s">
        <v>518</v>
      </c>
      <c r="D1993" s="3" t="s">
        <v>10</v>
      </c>
      <c r="E1993" s="3">
        <v>2020</v>
      </c>
      <c r="F1993" s="3" t="s">
        <v>152</v>
      </c>
      <c r="G1993" s="3" t="s">
        <v>153</v>
      </c>
      <c r="H1993" s="2" t="s">
        <v>565</v>
      </c>
      <c r="I1993" s="3" t="s">
        <v>2</v>
      </c>
      <c r="J1993" s="3" t="s">
        <v>178</v>
      </c>
      <c r="K1993" s="3" t="s">
        <v>178</v>
      </c>
      <c r="L1993" s="3">
        <v>1482.72</v>
      </c>
      <c r="M1993" s="3">
        <v>1846.7901120000001</v>
      </c>
    </row>
    <row r="1994" spans="1:13" x14ac:dyDescent="0.2">
      <c r="A1994" s="43" t="s">
        <v>676</v>
      </c>
      <c r="B1994" s="43" t="s">
        <v>676</v>
      </c>
      <c r="C1994" s="2" t="s">
        <v>682</v>
      </c>
      <c r="D1994" s="3" t="s">
        <v>28</v>
      </c>
      <c r="E1994" s="3">
        <v>2018</v>
      </c>
      <c r="F1994" s="3" t="s">
        <v>344</v>
      </c>
      <c r="G1994" s="3" t="s">
        <v>345</v>
      </c>
      <c r="H1994" s="2" t="s">
        <v>147</v>
      </c>
      <c r="I1994" s="3" t="s">
        <v>63</v>
      </c>
      <c r="J1994" s="3" t="s">
        <v>678</v>
      </c>
      <c r="K1994" s="3" t="s">
        <v>678</v>
      </c>
      <c r="L1994" s="3">
        <v>2645.12</v>
      </c>
      <c r="M1994" s="3">
        <v>5642.93</v>
      </c>
    </row>
    <row r="1995" spans="1:13" x14ac:dyDescent="0.2">
      <c r="A1995" s="43" t="s">
        <v>676</v>
      </c>
      <c r="B1995" s="43" t="s">
        <v>676</v>
      </c>
      <c r="C1995" s="2" t="s">
        <v>438</v>
      </c>
      <c r="D1995" s="3" t="s">
        <v>19</v>
      </c>
      <c r="E1995" s="3">
        <v>2019</v>
      </c>
      <c r="F1995" s="3" t="s">
        <v>439</v>
      </c>
      <c r="G1995" s="3" t="s">
        <v>440</v>
      </c>
      <c r="H1995" s="2" t="s">
        <v>457</v>
      </c>
      <c r="I1995" s="3" t="s">
        <v>2</v>
      </c>
      <c r="J1995" s="3" t="s">
        <v>178</v>
      </c>
      <c r="K1995" s="3" t="s">
        <v>178</v>
      </c>
      <c r="L1995" s="3">
        <v>1122.2</v>
      </c>
      <c r="M1995" s="3">
        <v>3112.55</v>
      </c>
    </row>
    <row r="1996" spans="1:13" x14ac:dyDescent="0.2">
      <c r="A1996" s="43" t="s">
        <v>676</v>
      </c>
      <c r="B1996" s="43" t="s">
        <v>676</v>
      </c>
      <c r="C1996" s="2" t="s">
        <v>438</v>
      </c>
      <c r="D1996" s="3" t="s">
        <v>19</v>
      </c>
      <c r="E1996" s="3">
        <v>2019</v>
      </c>
      <c r="F1996" s="3" t="s">
        <v>439</v>
      </c>
      <c r="G1996" s="3" t="s">
        <v>440</v>
      </c>
      <c r="H1996" s="2" t="s">
        <v>458</v>
      </c>
      <c r="I1996" s="3" t="s">
        <v>2</v>
      </c>
      <c r="J1996" s="3" t="s">
        <v>178</v>
      </c>
      <c r="K1996" s="3" t="s">
        <v>178</v>
      </c>
      <c r="L1996" s="3">
        <v>1122.2</v>
      </c>
      <c r="M1996" s="3">
        <v>3112.55</v>
      </c>
    </row>
    <row r="1997" spans="1:13" x14ac:dyDescent="0.2">
      <c r="A1997" s="43" t="s">
        <v>676</v>
      </c>
      <c r="B1997" s="43" t="s">
        <v>676</v>
      </c>
      <c r="C1997" s="2" t="s">
        <v>406</v>
      </c>
      <c r="D1997" s="3" t="s">
        <v>30</v>
      </c>
      <c r="E1997" s="3">
        <v>2018</v>
      </c>
      <c r="F1997" s="3" t="s">
        <v>407</v>
      </c>
      <c r="G1997" s="3" t="s">
        <v>408</v>
      </c>
      <c r="H1997" s="2" t="s">
        <v>258</v>
      </c>
      <c r="I1997" s="3" t="s">
        <v>29</v>
      </c>
      <c r="J1997" s="3" t="s">
        <v>678</v>
      </c>
      <c r="K1997" s="3" t="s">
        <v>678</v>
      </c>
      <c r="L1997" s="3">
        <v>1974</v>
      </c>
      <c r="M1997" s="3">
        <v>2755.5065999999997</v>
      </c>
    </row>
    <row r="1998" spans="1:13" x14ac:dyDescent="0.2">
      <c r="A1998" s="43" t="s">
        <v>676</v>
      </c>
      <c r="B1998" s="43" t="s">
        <v>676</v>
      </c>
      <c r="C1998" s="2" t="s">
        <v>387</v>
      </c>
      <c r="D1998" s="3" t="s">
        <v>11</v>
      </c>
      <c r="E1998" s="3">
        <v>2020</v>
      </c>
      <c r="F1998" s="3" t="s">
        <v>141</v>
      </c>
      <c r="G1998" s="3" t="s">
        <v>142</v>
      </c>
      <c r="H1998" s="2" t="s">
        <v>256</v>
      </c>
      <c r="I1998" s="3" t="s">
        <v>46</v>
      </c>
      <c r="J1998" s="3" t="s">
        <v>678</v>
      </c>
      <c r="K1998" s="3" t="s">
        <v>678</v>
      </c>
      <c r="L1998" s="3">
        <v>1599</v>
      </c>
      <c r="M1998" s="3">
        <v>3028.16</v>
      </c>
    </row>
    <row r="1999" spans="1:13" x14ac:dyDescent="0.2">
      <c r="A1999" s="43" t="s">
        <v>676</v>
      </c>
      <c r="B1999" s="43" t="s">
        <v>676</v>
      </c>
      <c r="C1999" s="2" t="s">
        <v>343</v>
      </c>
      <c r="D1999" s="3" t="s">
        <v>70</v>
      </c>
      <c r="E1999" s="3">
        <v>2016</v>
      </c>
      <c r="F1999" s="3" t="s">
        <v>344</v>
      </c>
      <c r="G1999" s="3" t="s">
        <v>345</v>
      </c>
      <c r="H1999" s="2" t="s">
        <v>223</v>
      </c>
      <c r="I1999" s="3" t="s">
        <v>41</v>
      </c>
      <c r="J1999" s="3" t="s">
        <v>678</v>
      </c>
      <c r="K1999" s="3" t="s">
        <v>678</v>
      </c>
      <c r="L1999" s="3">
        <v>2190</v>
      </c>
      <c r="M1999" s="3">
        <v>5666.7409677419355</v>
      </c>
    </row>
    <row r="2000" spans="1:13" x14ac:dyDescent="0.2">
      <c r="A2000" s="43" t="s">
        <v>676</v>
      </c>
      <c r="B2000" s="43" t="s">
        <v>676</v>
      </c>
      <c r="C2000" s="2" t="s">
        <v>273</v>
      </c>
      <c r="D2000" s="3" t="s">
        <v>4</v>
      </c>
      <c r="E2000" s="3">
        <v>2020</v>
      </c>
      <c r="F2000" s="3" t="s">
        <v>274</v>
      </c>
      <c r="G2000" s="3" t="s">
        <v>275</v>
      </c>
      <c r="H2000" s="2" t="s">
        <v>316</v>
      </c>
      <c r="I2000" s="3" t="s">
        <v>3</v>
      </c>
      <c r="J2000" s="3" t="s">
        <v>178</v>
      </c>
      <c r="K2000" s="3" t="s">
        <v>178</v>
      </c>
      <c r="L2000" s="3">
        <v>1302.3499999999999</v>
      </c>
      <c r="M2000" s="3">
        <v>5022.6400000000003</v>
      </c>
    </row>
    <row r="2001" spans="1:13" x14ac:dyDescent="0.2">
      <c r="A2001" s="43" t="s">
        <v>676</v>
      </c>
      <c r="B2001" s="43" t="s">
        <v>676</v>
      </c>
      <c r="C2001" s="2" t="s">
        <v>438</v>
      </c>
      <c r="D2001" s="3" t="s">
        <v>19</v>
      </c>
      <c r="E2001" s="3">
        <v>2019</v>
      </c>
      <c r="F2001" s="3" t="s">
        <v>439</v>
      </c>
      <c r="G2001" s="3" t="s">
        <v>440</v>
      </c>
      <c r="H2001" s="2" t="s">
        <v>454</v>
      </c>
      <c r="I2001" s="3" t="s">
        <v>2</v>
      </c>
      <c r="J2001" s="3" t="s">
        <v>178</v>
      </c>
      <c r="K2001" s="3" t="s">
        <v>178</v>
      </c>
      <c r="L2001" s="3">
        <v>1122.2</v>
      </c>
      <c r="M2001" s="3">
        <v>3112.55</v>
      </c>
    </row>
    <row r="2002" spans="1:13" x14ac:dyDescent="0.2">
      <c r="A2002" s="43" t="s">
        <v>676</v>
      </c>
      <c r="B2002" s="43" t="s">
        <v>676</v>
      </c>
      <c r="C2002" s="2" t="s">
        <v>438</v>
      </c>
      <c r="D2002" s="3" t="s">
        <v>19</v>
      </c>
      <c r="E2002" s="3">
        <v>2019</v>
      </c>
      <c r="F2002" s="3" t="s">
        <v>439</v>
      </c>
      <c r="G2002" s="3" t="s">
        <v>440</v>
      </c>
      <c r="H2002" s="2" t="s">
        <v>509</v>
      </c>
      <c r="I2002" s="3" t="s">
        <v>2</v>
      </c>
      <c r="J2002" s="3" t="s">
        <v>178</v>
      </c>
      <c r="K2002" s="3" t="s">
        <v>178</v>
      </c>
      <c r="L2002" s="3">
        <v>1122.2</v>
      </c>
      <c r="M2002" s="3">
        <v>3814.15</v>
      </c>
    </row>
    <row r="2003" spans="1:13" x14ac:dyDescent="0.2">
      <c r="A2003" s="43" t="s">
        <v>676</v>
      </c>
      <c r="B2003" s="43" t="s">
        <v>676</v>
      </c>
      <c r="C2003" s="2" t="s">
        <v>174</v>
      </c>
      <c r="D2003" s="3" t="s">
        <v>33</v>
      </c>
      <c r="E2003" s="3">
        <v>2022</v>
      </c>
      <c r="F2003" s="3" t="s">
        <v>162</v>
      </c>
      <c r="G2003" s="3" t="s">
        <v>163</v>
      </c>
      <c r="H2003" s="2" t="s">
        <v>154</v>
      </c>
      <c r="I2003" s="3" t="s">
        <v>21</v>
      </c>
      <c r="J2003" s="3" t="s">
        <v>678</v>
      </c>
      <c r="K2003" s="3" t="s">
        <v>678</v>
      </c>
      <c r="L2003" s="3">
        <v>1727</v>
      </c>
      <c r="M2003" s="3">
        <v>2160.1999999999998</v>
      </c>
    </row>
    <row r="2004" spans="1:13" x14ac:dyDescent="0.2">
      <c r="A2004" s="43" t="s">
        <v>676</v>
      </c>
      <c r="B2004" s="43" t="s">
        <v>676</v>
      </c>
      <c r="C2004" s="2" t="s">
        <v>684</v>
      </c>
      <c r="D2004" s="3" t="s">
        <v>9</v>
      </c>
      <c r="E2004" s="3">
        <v>2018</v>
      </c>
      <c r="F2004" s="3" t="s">
        <v>141</v>
      </c>
      <c r="G2004" s="3" t="s">
        <v>142</v>
      </c>
      <c r="H2004" s="2" t="s">
        <v>719</v>
      </c>
      <c r="I2004" s="3" t="s">
        <v>2</v>
      </c>
      <c r="J2004" s="3" t="s">
        <v>178</v>
      </c>
      <c r="K2004" s="3" t="s">
        <v>178</v>
      </c>
      <c r="L2004" s="3">
        <v>1387.51</v>
      </c>
      <c r="M2004" s="3">
        <v>3166.46</v>
      </c>
    </row>
    <row r="2005" spans="1:13" x14ac:dyDescent="0.2">
      <c r="A2005" s="43" t="s">
        <v>676</v>
      </c>
      <c r="B2005" s="43" t="s">
        <v>676</v>
      </c>
      <c r="C2005" s="2" t="s">
        <v>273</v>
      </c>
      <c r="D2005" s="3" t="s">
        <v>4</v>
      </c>
      <c r="E2005" s="3">
        <v>2020</v>
      </c>
      <c r="F2005" s="3" t="s">
        <v>274</v>
      </c>
      <c r="G2005" s="3" t="s">
        <v>275</v>
      </c>
      <c r="H2005" s="2" t="s">
        <v>223</v>
      </c>
      <c r="I2005" s="3" t="s">
        <v>3</v>
      </c>
      <c r="J2005" s="3" t="s">
        <v>178</v>
      </c>
      <c r="K2005" s="3" t="s">
        <v>178</v>
      </c>
      <c r="L2005" s="3">
        <v>1302.3499999999999</v>
      </c>
      <c r="M2005" s="3">
        <v>5022.6400000000003</v>
      </c>
    </row>
    <row r="2006" spans="1:13" x14ac:dyDescent="0.2">
      <c r="A2006" s="43" t="s">
        <v>676</v>
      </c>
      <c r="B2006" s="43" t="s">
        <v>676</v>
      </c>
      <c r="C2006" s="2" t="s">
        <v>438</v>
      </c>
      <c r="D2006" s="3" t="s">
        <v>19</v>
      </c>
      <c r="E2006" s="3">
        <v>2019</v>
      </c>
      <c r="F2006" s="3" t="s">
        <v>439</v>
      </c>
      <c r="G2006" s="3" t="s">
        <v>440</v>
      </c>
      <c r="H2006" s="2" t="s">
        <v>509</v>
      </c>
      <c r="I2006" s="3" t="s">
        <v>2</v>
      </c>
      <c r="J2006" s="3" t="s">
        <v>178</v>
      </c>
      <c r="K2006" s="3" t="s">
        <v>178</v>
      </c>
      <c r="L2006" s="3">
        <v>1122.2</v>
      </c>
      <c r="M2006" s="3">
        <v>3814.15</v>
      </c>
    </row>
    <row r="2007" spans="1:13" x14ac:dyDescent="0.2">
      <c r="A2007" s="43" t="s">
        <v>676</v>
      </c>
      <c r="B2007" s="43" t="s">
        <v>676</v>
      </c>
      <c r="C2007" s="2" t="s">
        <v>518</v>
      </c>
      <c r="D2007" s="3" t="s">
        <v>10</v>
      </c>
      <c r="E2007" s="3">
        <v>2020</v>
      </c>
      <c r="F2007" s="3" t="s">
        <v>152</v>
      </c>
      <c r="G2007" s="3" t="s">
        <v>153</v>
      </c>
      <c r="H2007" s="2" t="s">
        <v>524</v>
      </c>
      <c r="I2007" s="3" t="s">
        <v>2</v>
      </c>
      <c r="J2007" s="3" t="s">
        <v>178</v>
      </c>
      <c r="K2007" s="3" t="s">
        <v>178</v>
      </c>
      <c r="L2007" s="3">
        <v>1122.19</v>
      </c>
      <c r="M2007" s="3">
        <v>1499.5262090000001</v>
      </c>
    </row>
    <row r="2008" spans="1:13" x14ac:dyDescent="0.2">
      <c r="A2008" s="43" t="s">
        <v>676</v>
      </c>
      <c r="B2008" s="43" t="s">
        <v>676</v>
      </c>
      <c r="C2008" s="2" t="s">
        <v>438</v>
      </c>
      <c r="D2008" s="3" t="s">
        <v>19</v>
      </c>
      <c r="E2008" s="3">
        <v>2019</v>
      </c>
      <c r="F2008" s="3" t="s">
        <v>439</v>
      </c>
      <c r="G2008" s="3" t="s">
        <v>440</v>
      </c>
      <c r="H2008" s="2" t="s">
        <v>472</v>
      </c>
      <c r="I2008" s="3" t="s">
        <v>2</v>
      </c>
      <c r="J2008" s="3" t="s">
        <v>396</v>
      </c>
      <c r="K2008" s="3" t="s">
        <v>396</v>
      </c>
      <c r="L2008" s="3">
        <v>1122.2</v>
      </c>
      <c r="M2008" s="3">
        <v>3112.55</v>
      </c>
    </row>
    <row r="2009" spans="1:13" x14ac:dyDescent="0.2">
      <c r="A2009" s="43" t="s">
        <v>676</v>
      </c>
      <c r="B2009" s="43" t="s">
        <v>676</v>
      </c>
      <c r="C2009" s="2" t="s">
        <v>233</v>
      </c>
      <c r="D2009" s="3" t="s">
        <v>39</v>
      </c>
      <c r="E2009" s="3">
        <v>2019</v>
      </c>
      <c r="F2009" s="3" t="s">
        <v>234</v>
      </c>
      <c r="G2009" s="3" t="s">
        <v>235</v>
      </c>
      <c r="H2009" s="2" t="s">
        <v>240</v>
      </c>
      <c r="I2009" s="3" t="s">
        <v>38</v>
      </c>
      <c r="J2009" s="3" t="s">
        <v>678</v>
      </c>
      <c r="K2009" s="3" t="s">
        <v>678</v>
      </c>
      <c r="L2009" s="3">
        <v>1122.19</v>
      </c>
      <c r="M2009" s="3">
        <v>3029.39</v>
      </c>
    </row>
    <row r="2010" spans="1:13" x14ac:dyDescent="0.2">
      <c r="A2010" s="43" t="s">
        <v>676</v>
      </c>
      <c r="B2010" s="43" t="s">
        <v>676</v>
      </c>
      <c r="C2010" s="2" t="s">
        <v>357</v>
      </c>
      <c r="D2010" s="3" t="s">
        <v>60</v>
      </c>
      <c r="E2010" s="3">
        <v>2016</v>
      </c>
      <c r="F2010" s="3" t="s">
        <v>344</v>
      </c>
      <c r="G2010" s="3" t="s">
        <v>345</v>
      </c>
      <c r="H2010" s="2" t="s">
        <v>372</v>
      </c>
      <c r="I2010" s="3" t="s">
        <v>50</v>
      </c>
      <c r="J2010" s="3" t="s">
        <v>678</v>
      </c>
      <c r="K2010" s="3" t="s">
        <v>678</v>
      </c>
      <c r="L2010" s="3">
        <v>1341.92</v>
      </c>
      <c r="M2010" s="3">
        <v>3792.68</v>
      </c>
    </row>
    <row r="2011" spans="1:13" x14ac:dyDescent="0.2">
      <c r="A2011" s="43" t="s">
        <v>676</v>
      </c>
      <c r="B2011" s="43" t="s">
        <v>676</v>
      </c>
      <c r="C2011" s="2" t="s">
        <v>518</v>
      </c>
      <c r="D2011" s="3" t="s">
        <v>10</v>
      </c>
      <c r="E2011" s="3">
        <v>2020</v>
      </c>
      <c r="F2011" s="3" t="s">
        <v>152</v>
      </c>
      <c r="G2011" s="3" t="s">
        <v>153</v>
      </c>
      <c r="H2011" s="2" t="s">
        <v>405</v>
      </c>
      <c r="I2011" s="3" t="s">
        <v>2</v>
      </c>
      <c r="J2011" s="3" t="s">
        <v>678</v>
      </c>
      <c r="K2011" s="3" t="s">
        <v>678</v>
      </c>
      <c r="L2011" s="3">
        <v>1458.8500000000001</v>
      </c>
      <c r="M2011" s="3">
        <v>1857.0879350000002</v>
      </c>
    </row>
    <row r="2012" spans="1:13" x14ac:dyDescent="0.2">
      <c r="A2012" s="43" t="s">
        <v>676</v>
      </c>
      <c r="B2012" s="43" t="s">
        <v>676</v>
      </c>
      <c r="C2012" s="2" t="s">
        <v>684</v>
      </c>
      <c r="D2012" s="3" t="s">
        <v>9</v>
      </c>
      <c r="E2012" s="3">
        <v>2018</v>
      </c>
      <c r="F2012" s="3" t="s">
        <v>141</v>
      </c>
      <c r="G2012" s="3" t="s">
        <v>142</v>
      </c>
      <c r="H2012" s="2" t="s">
        <v>720</v>
      </c>
      <c r="I2012" s="3" t="s">
        <v>2</v>
      </c>
      <c r="J2012" s="3" t="s">
        <v>396</v>
      </c>
      <c r="K2012" s="3" t="s">
        <v>396</v>
      </c>
      <c r="L2012" s="3">
        <v>1145.68</v>
      </c>
      <c r="M2012" s="3">
        <v>2641.19</v>
      </c>
    </row>
    <row r="2013" spans="1:13" x14ac:dyDescent="0.2">
      <c r="A2013" s="43" t="s">
        <v>676</v>
      </c>
      <c r="B2013" s="43" t="s">
        <v>676</v>
      </c>
      <c r="C2013" s="2" t="s">
        <v>518</v>
      </c>
      <c r="D2013" s="3" t="s">
        <v>10</v>
      </c>
      <c r="E2013" s="3">
        <v>2020</v>
      </c>
      <c r="F2013" s="3" t="s">
        <v>152</v>
      </c>
      <c r="G2013" s="3" t="s">
        <v>153</v>
      </c>
      <c r="H2013" s="2" t="s">
        <v>583</v>
      </c>
      <c r="I2013" s="3" t="s">
        <v>2</v>
      </c>
      <c r="J2013" s="3" t="s">
        <v>178</v>
      </c>
      <c r="K2013" s="3" t="s">
        <v>178</v>
      </c>
      <c r="L2013" s="3">
        <v>1239.6000000000001</v>
      </c>
      <c r="M2013" s="3">
        <v>1607.296848</v>
      </c>
    </row>
    <row r="2014" spans="1:13" x14ac:dyDescent="0.2">
      <c r="A2014" s="43" t="s">
        <v>676</v>
      </c>
      <c r="B2014" s="43" t="s">
        <v>676</v>
      </c>
      <c r="C2014" s="2" t="s">
        <v>144</v>
      </c>
      <c r="D2014" s="3" t="s">
        <v>14</v>
      </c>
      <c r="E2014" s="3">
        <v>2020</v>
      </c>
      <c r="F2014" s="3" t="s">
        <v>145</v>
      </c>
      <c r="G2014" s="3" t="s">
        <v>146</v>
      </c>
      <c r="H2014" s="2" t="s">
        <v>147</v>
      </c>
      <c r="I2014" s="3" t="s">
        <v>13</v>
      </c>
      <c r="J2014" s="3" t="s">
        <v>678</v>
      </c>
      <c r="K2014" s="3" t="s">
        <v>678</v>
      </c>
      <c r="L2014" s="3">
        <v>2188.42</v>
      </c>
      <c r="M2014" s="3">
        <v>2577.8535999999999</v>
      </c>
    </row>
    <row r="2015" spans="1:13" x14ac:dyDescent="0.2">
      <c r="A2015" s="43" t="s">
        <v>676</v>
      </c>
      <c r="B2015" s="43" t="s">
        <v>676</v>
      </c>
      <c r="C2015" s="2" t="s">
        <v>438</v>
      </c>
      <c r="D2015" s="3" t="s">
        <v>19</v>
      </c>
      <c r="E2015" s="3">
        <v>2019</v>
      </c>
      <c r="F2015" s="3" t="s">
        <v>439</v>
      </c>
      <c r="G2015" s="3" t="s">
        <v>440</v>
      </c>
      <c r="H2015" s="2" t="s">
        <v>465</v>
      </c>
      <c r="I2015" s="3" t="s">
        <v>2</v>
      </c>
      <c r="J2015" s="3" t="s">
        <v>396</v>
      </c>
      <c r="K2015" s="3" t="s">
        <v>396</v>
      </c>
      <c r="L2015" s="3">
        <v>1122.2</v>
      </c>
      <c r="M2015" s="3">
        <v>3112.55</v>
      </c>
    </row>
    <row r="2016" spans="1:13" x14ac:dyDescent="0.2">
      <c r="A2016" s="43" t="s">
        <v>676</v>
      </c>
      <c r="B2016" s="43" t="s">
        <v>676</v>
      </c>
      <c r="C2016" s="2" t="s">
        <v>418</v>
      </c>
      <c r="D2016" s="3" t="s">
        <v>6</v>
      </c>
      <c r="E2016" s="3">
        <v>2018</v>
      </c>
      <c r="F2016" s="3" t="s">
        <v>162</v>
      </c>
      <c r="G2016" s="3" t="s">
        <v>163</v>
      </c>
      <c r="H2016" s="2" t="s">
        <v>300</v>
      </c>
      <c r="I2016" s="3" t="s">
        <v>58</v>
      </c>
      <c r="J2016" s="3" t="s">
        <v>678</v>
      </c>
      <c r="K2016" s="3" t="s">
        <v>678</v>
      </c>
      <c r="L2016" s="3">
        <v>2316.0500000000002</v>
      </c>
      <c r="M2016" s="3">
        <v>5014.18</v>
      </c>
    </row>
    <row r="2017" spans="1:13" x14ac:dyDescent="0.2">
      <c r="A2017" s="43" t="s">
        <v>676</v>
      </c>
      <c r="B2017" s="43" t="s">
        <v>676</v>
      </c>
      <c r="C2017" s="2" t="s">
        <v>192</v>
      </c>
      <c r="D2017" s="3" t="s">
        <v>55</v>
      </c>
      <c r="E2017" s="3">
        <v>2020</v>
      </c>
      <c r="F2017" s="3" t="s">
        <v>194</v>
      </c>
      <c r="G2017" s="3" t="s">
        <v>195</v>
      </c>
      <c r="H2017" s="2" t="s">
        <v>197</v>
      </c>
      <c r="I2017" s="3" t="s">
        <v>0</v>
      </c>
      <c r="J2017" s="3" t="s">
        <v>678</v>
      </c>
      <c r="K2017" s="3" t="s">
        <v>678</v>
      </c>
      <c r="L2017" s="3">
        <v>1179.2</v>
      </c>
      <c r="M2017" s="3">
        <v>3212.99</v>
      </c>
    </row>
    <row r="2018" spans="1:13" x14ac:dyDescent="0.2">
      <c r="A2018" s="43" t="s">
        <v>676</v>
      </c>
      <c r="B2018" s="43" t="s">
        <v>676</v>
      </c>
      <c r="C2018" s="2" t="s">
        <v>273</v>
      </c>
      <c r="D2018" s="3" t="s">
        <v>4</v>
      </c>
      <c r="E2018" s="3">
        <v>2020</v>
      </c>
      <c r="F2018" s="3" t="s">
        <v>274</v>
      </c>
      <c r="G2018" s="3" t="s">
        <v>275</v>
      </c>
      <c r="H2018" s="2" t="s">
        <v>317</v>
      </c>
      <c r="I2018" s="3" t="s">
        <v>3</v>
      </c>
      <c r="J2018" s="3" t="s">
        <v>178</v>
      </c>
      <c r="K2018" s="3" t="s">
        <v>178</v>
      </c>
      <c r="L2018" s="3">
        <v>1302.3499999999999</v>
      </c>
      <c r="M2018" s="3">
        <v>5022.6400000000003</v>
      </c>
    </row>
    <row r="2019" spans="1:13" x14ac:dyDescent="0.2">
      <c r="A2019" s="43" t="s">
        <v>676</v>
      </c>
      <c r="B2019" s="43" t="s">
        <v>676</v>
      </c>
      <c r="C2019" s="2" t="s">
        <v>518</v>
      </c>
      <c r="D2019" s="3" t="s">
        <v>10</v>
      </c>
      <c r="E2019" s="3">
        <v>2020</v>
      </c>
      <c r="F2019" s="3" t="s">
        <v>152</v>
      </c>
      <c r="G2019" s="3" t="s">
        <v>153</v>
      </c>
      <c r="H2019" s="2" t="s">
        <v>573</v>
      </c>
      <c r="I2019" s="3" t="s">
        <v>2</v>
      </c>
      <c r="J2019" s="3" t="s">
        <v>178</v>
      </c>
      <c r="K2019" s="3" t="s">
        <v>178</v>
      </c>
      <c r="L2019" s="3">
        <v>1342.19</v>
      </c>
      <c r="M2019" s="3">
        <v>1717.7976250000002</v>
      </c>
    </row>
    <row r="2020" spans="1:13" x14ac:dyDescent="0.2">
      <c r="A2020" s="43" t="s">
        <v>676</v>
      </c>
      <c r="B2020" s="43" t="s">
        <v>676</v>
      </c>
      <c r="C2020" s="2" t="s">
        <v>438</v>
      </c>
      <c r="D2020" s="3" t="s">
        <v>19</v>
      </c>
      <c r="E2020" s="3">
        <v>2019</v>
      </c>
      <c r="F2020" s="3" t="s">
        <v>439</v>
      </c>
      <c r="G2020" s="3" t="s">
        <v>440</v>
      </c>
      <c r="H2020" s="2" t="s">
        <v>475</v>
      </c>
      <c r="I2020" s="3" t="s">
        <v>2</v>
      </c>
      <c r="J2020" s="3" t="s">
        <v>178</v>
      </c>
      <c r="K2020" s="3" t="s">
        <v>178</v>
      </c>
      <c r="L2020" s="3">
        <v>1122.2</v>
      </c>
      <c r="M2020" s="3">
        <v>3814.15</v>
      </c>
    </row>
    <row r="2021" spans="1:13" x14ac:dyDescent="0.2">
      <c r="A2021" s="43" t="s">
        <v>676</v>
      </c>
      <c r="B2021" s="43" t="s">
        <v>676</v>
      </c>
      <c r="C2021" s="2" t="s">
        <v>192</v>
      </c>
      <c r="D2021" s="3" t="s">
        <v>55</v>
      </c>
      <c r="E2021" s="3">
        <v>2020</v>
      </c>
      <c r="F2021" s="3" t="s">
        <v>194</v>
      </c>
      <c r="G2021" s="3" t="s">
        <v>195</v>
      </c>
      <c r="H2021" s="2" t="s">
        <v>197</v>
      </c>
      <c r="I2021" s="3" t="s">
        <v>7</v>
      </c>
      <c r="J2021" s="3" t="s">
        <v>678</v>
      </c>
      <c r="K2021" s="3" t="s">
        <v>678</v>
      </c>
      <c r="L2021" s="3">
        <v>1568.6</v>
      </c>
      <c r="M2021" s="3">
        <v>4463.78</v>
      </c>
    </row>
    <row r="2022" spans="1:13" x14ac:dyDescent="0.2">
      <c r="A2022" s="43" t="s">
        <v>676</v>
      </c>
      <c r="B2022" s="43" t="s">
        <v>676</v>
      </c>
      <c r="C2022" s="2" t="s">
        <v>166</v>
      </c>
      <c r="D2022" s="3" t="s">
        <v>81</v>
      </c>
      <c r="E2022" s="3">
        <v>2021</v>
      </c>
      <c r="F2022" s="3" t="s">
        <v>167</v>
      </c>
      <c r="G2022" s="3" t="s">
        <v>168</v>
      </c>
      <c r="H2022" s="2" t="s">
        <v>170</v>
      </c>
      <c r="I2022" s="3" t="s">
        <v>0</v>
      </c>
      <c r="J2022" s="3" t="s">
        <v>678</v>
      </c>
      <c r="K2022" s="3" t="s">
        <v>678</v>
      </c>
      <c r="L2022" s="3">
        <v>1454.4</v>
      </c>
      <c r="M2022" s="3">
        <v>3035.65</v>
      </c>
    </row>
    <row r="2023" spans="1:13" x14ac:dyDescent="0.2">
      <c r="A2023" s="43" t="s">
        <v>676</v>
      </c>
      <c r="B2023" s="43" t="s">
        <v>676</v>
      </c>
      <c r="C2023" s="2" t="s">
        <v>406</v>
      </c>
      <c r="D2023" s="3" t="s">
        <v>30</v>
      </c>
      <c r="E2023" s="3">
        <v>2018</v>
      </c>
      <c r="F2023" s="3" t="s">
        <v>407</v>
      </c>
      <c r="G2023" s="3" t="s">
        <v>408</v>
      </c>
      <c r="H2023" s="2" t="s">
        <v>409</v>
      </c>
      <c r="I2023" s="3" t="s">
        <v>29</v>
      </c>
      <c r="J2023" s="3" t="s">
        <v>678</v>
      </c>
      <c r="K2023" s="3" t="s">
        <v>678</v>
      </c>
      <c r="L2023" s="3">
        <v>2245.1</v>
      </c>
      <c r="M2023" s="3">
        <v>3158.5498824924002</v>
      </c>
    </row>
    <row r="2024" spans="1:13" x14ac:dyDescent="0.2">
      <c r="A2024" s="43" t="s">
        <v>676</v>
      </c>
      <c r="B2024" s="43" t="s">
        <v>676</v>
      </c>
      <c r="C2024" s="2" t="s">
        <v>201</v>
      </c>
      <c r="D2024" s="3" t="s">
        <v>26</v>
      </c>
      <c r="E2024" s="3">
        <v>2019</v>
      </c>
      <c r="F2024" s="3" t="s">
        <v>152</v>
      </c>
      <c r="G2024" s="3" t="s">
        <v>153</v>
      </c>
      <c r="H2024" s="2" t="s">
        <v>206</v>
      </c>
      <c r="I2024" s="3" t="s">
        <v>25</v>
      </c>
      <c r="J2024" s="3" t="s">
        <v>678</v>
      </c>
      <c r="K2024" s="3" t="s">
        <v>678</v>
      </c>
      <c r="L2024" s="3">
        <v>1738</v>
      </c>
      <c r="M2024" s="3">
        <v>2367.888559</v>
      </c>
    </row>
    <row r="2025" spans="1:13" x14ac:dyDescent="0.2">
      <c r="A2025" s="43" t="s">
        <v>676</v>
      </c>
      <c r="B2025" s="43" t="s">
        <v>676</v>
      </c>
      <c r="C2025" s="2" t="s">
        <v>188</v>
      </c>
      <c r="D2025" s="3" t="s">
        <v>72</v>
      </c>
      <c r="E2025" s="3">
        <v>2021</v>
      </c>
      <c r="F2025" s="3" t="s">
        <v>162</v>
      </c>
      <c r="G2025" s="3" t="s">
        <v>163</v>
      </c>
      <c r="H2025" s="2" t="s">
        <v>189</v>
      </c>
      <c r="I2025" s="3" t="s">
        <v>31</v>
      </c>
      <c r="J2025" s="3" t="s">
        <v>678</v>
      </c>
      <c r="K2025" s="3" t="s">
        <v>678</v>
      </c>
      <c r="L2025" s="3">
        <v>1747.77</v>
      </c>
      <c r="M2025" s="3">
        <v>1747.77</v>
      </c>
    </row>
    <row r="2026" spans="1:13" x14ac:dyDescent="0.2">
      <c r="A2026" s="43" t="s">
        <v>676</v>
      </c>
      <c r="B2026" s="43" t="s">
        <v>676</v>
      </c>
      <c r="C2026" s="2" t="s">
        <v>517</v>
      </c>
      <c r="D2026" s="3" t="s">
        <v>85</v>
      </c>
      <c r="E2026" s="3">
        <v>2018</v>
      </c>
      <c r="F2026" s="3" t="s">
        <v>159</v>
      </c>
      <c r="G2026" s="3" t="s">
        <v>160</v>
      </c>
      <c r="H2026" s="2" t="s">
        <v>244</v>
      </c>
      <c r="I2026" s="3" t="s">
        <v>7</v>
      </c>
      <c r="J2026" s="3" t="s">
        <v>678</v>
      </c>
      <c r="K2026" s="3" t="s">
        <v>678</v>
      </c>
      <c r="L2026" s="3">
        <v>1727</v>
      </c>
      <c r="M2026" s="3">
        <v>2407.96</v>
      </c>
    </row>
    <row r="2027" spans="1:13" x14ac:dyDescent="0.2">
      <c r="A2027" s="43" t="s">
        <v>676</v>
      </c>
      <c r="B2027" s="43" t="s">
        <v>676</v>
      </c>
      <c r="C2027" s="2" t="s">
        <v>175</v>
      </c>
      <c r="D2027" s="3" t="s">
        <v>74</v>
      </c>
      <c r="E2027" s="3">
        <v>2020</v>
      </c>
      <c r="F2027" s="3" t="s">
        <v>141</v>
      </c>
      <c r="G2027" s="3" t="s">
        <v>142</v>
      </c>
      <c r="H2027" s="2" t="s">
        <v>176</v>
      </c>
      <c r="I2027" s="3" t="s">
        <v>2</v>
      </c>
      <c r="J2027" s="3" t="s">
        <v>178</v>
      </c>
      <c r="K2027" s="3" t="s">
        <v>178</v>
      </c>
      <c r="L2027" s="3">
        <v>1320</v>
      </c>
      <c r="M2027" s="3">
        <v>2732.8</v>
      </c>
    </row>
    <row r="2028" spans="1:13" x14ac:dyDescent="0.2">
      <c r="A2028" s="43" t="s">
        <v>676</v>
      </c>
      <c r="B2028" s="43" t="s">
        <v>676</v>
      </c>
      <c r="C2028" s="2" t="s">
        <v>233</v>
      </c>
      <c r="D2028" s="3" t="s">
        <v>39</v>
      </c>
      <c r="E2028" s="3">
        <v>2019</v>
      </c>
      <c r="F2028" s="3" t="s">
        <v>234</v>
      </c>
      <c r="G2028" s="3" t="s">
        <v>235</v>
      </c>
      <c r="H2028" s="2" t="s">
        <v>696</v>
      </c>
      <c r="I2028" s="3" t="s">
        <v>38</v>
      </c>
      <c r="J2028" s="3" t="s">
        <v>678</v>
      </c>
      <c r="K2028" s="3" t="s">
        <v>678</v>
      </c>
      <c r="L2028" s="3">
        <v>1122.19</v>
      </c>
      <c r="M2028" s="3">
        <v>3029.39</v>
      </c>
    </row>
    <row r="2029" spans="1:13" x14ac:dyDescent="0.2">
      <c r="A2029" s="43" t="s">
        <v>676</v>
      </c>
      <c r="B2029" s="43" t="s">
        <v>676</v>
      </c>
      <c r="C2029" s="2" t="s">
        <v>682</v>
      </c>
      <c r="D2029" s="3" t="s">
        <v>28</v>
      </c>
      <c r="E2029" s="3">
        <v>2018</v>
      </c>
      <c r="F2029" s="3" t="s">
        <v>344</v>
      </c>
      <c r="G2029" s="3" t="s">
        <v>345</v>
      </c>
      <c r="H2029" s="2" t="s">
        <v>402</v>
      </c>
      <c r="I2029" s="3" t="s">
        <v>27</v>
      </c>
      <c r="J2029" s="3" t="s">
        <v>678</v>
      </c>
      <c r="K2029" s="3" t="s">
        <v>678</v>
      </c>
      <c r="L2029" s="3">
        <v>1212</v>
      </c>
      <c r="M2029" s="3">
        <v>2801.81</v>
      </c>
    </row>
    <row r="2030" spans="1:13" x14ac:dyDescent="0.2">
      <c r="A2030" s="43" t="s">
        <v>676</v>
      </c>
      <c r="B2030" s="43" t="s">
        <v>676</v>
      </c>
      <c r="C2030" s="2" t="s">
        <v>682</v>
      </c>
      <c r="D2030" s="3" t="s">
        <v>28</v>
      </c>
      <c r="E2030" s="3">
        <v>2018</v>
      </c>
      <c r="F2030" s="3" t="s">
        <v>344</v>
      </c>
      <c r="G2030" s="3" t="s">
        <v>345</v>
      </c>
      <c r="H2030" s="2" t="s">
        <v>719</v>
      </c>
      <c r="I2030" s="3" t="s">
        <v>27</v>
      </c>
      <c r="J2030" s="3" t="s">
        <v>678</v>
      </c>
      <c r="K2030" s="3" t="s">
        <v>678</v>
      </c>
      <c r="L2030" s="3">
        <v>1212</v>
      </c>
      <c r="M2030" s="3">
        <v>2801.81</v>
      </c>
    </row>
    <row r="2031" spans="1:13" x14ac:dyDescent="0.2">
      <c r="A2031" s="43" t="s">
        <v>676</v>
      </c>
      <c r="B2031" s="43" t="s">
        <v>676</v>
      </c>
      <c r="C2031" s="2" t="s">
        <v>357</v>
      </c>
      <c r="D2031" s="3" t="s">
        <v>60</v>
      </c>
      <c r="E2031" s="3">
        <v>2016</v>
      </c>
      <c r="F2031" s="3" t="s">
        <v>344</v>
      </c>
      <c r="G2031" s="3" t="s">
        <v>345</v>
      </c>
      <c r="H2031" s="2" t="s">
        <v>370</v>
      </c>
      <c r="I2031" s="3" t="s">
        <v>50</v>
      </c>
      <c r="J2031" s="3" t="s">
        <v>678</v>
      </c>
      <c r="K2031" s="3" t="s">
        <v>678</v>
      </c>
      <c r="L2031" s="3">
        <v>1341.92</v>
      </c>
      <c r="M2031" s="3">
        <v>3792.68</v>
      </c>
    </row>
    <row r="2032" spans="1:13" x14ac:dyDescent="0.2">
      <c r="A2032" s="43" t="s">
        <v>676</v>
      </c>
      <c r="B2032" s="43" t="s">
        <v>676</v>
      </c>
      <c r="C2032" s="2" t="s">
        <v>357</v>
      </c>
      <c r="D2032" s="3" t="s">
        <v>60</v>
      </c>
      <c r="E2032" s="3">
        <v>2016</v>
      </c>
      <c r="F2032" s="3" t="s">
        <v>344</v>
      </c>
      <c r="G2032" s="3" t="s">
        <v>345</v>
      </c>
      <c r="H2032" s="2" t="s">
        <v>365</v>
      </c>
      <c r="I2032" s="3" t="s">
        <v>50</v>
      </c>
      <c r="J2032" s="3" t="s">
        <v>678</v>
      </c>
      <c r="K2032" s="3" t="s">
        <v>678</v>
      </c>
      <c r="L2032" s="3">
        <v>1341.92</v>
      </c>
      <c r="M2032" s="3">
        <v>3792.68</v>
      </c>
    </row>
    <row r="2033" spans="1:13" x14ac:dyDescent="0.2">
      <c r="A2033" s="43" t="s">
        <v>676</v>
      </c>
      <c r="B2033" s="43" t="s">
        <v>676</v>
      </c>
      <c r="C2033" s="2" t="s">
        <v>273</v>
      </c>
      <c r="D2033" s="3" t="s">
        <v>4</v>
      </c>
      <c r="E2033" s="3">
        <v>2020</v>
      </c>
      <c r="F2033" s="3" t="s">
        <v>274</v>
      </c>
      <c r="G2033" s="3" t="s">
        <v>275</v>
      </c>
      <c r="H2033" s="2" t="s">
        <v>237</v>
      </c>
      <c r="I2033" s="3" t="s">
        <v>3</v>
      </c>
      <c r="J2033" s="3" t="s">
        <v>178</v>
      </c>
      <c r="K2033" s="3" t="s">
        <v>178</v>
      </c>
      <c r="L2033" s="3">
        <v>1302.3499999999999</v>
      </c>
      <c r="M2033" s="3">
        <v>5022.6400000000003</v>
      </c>
    </row>
    <row r="2034" spans="1:13" x14ac:dyDescent="0.2">
      <c r="A2034" s="43" t="s">
        <v>676</v>
      </c>
      <c r="B2034" s="43" t="s">
        <v>676</v>
      </c>
      <c r="C2034" s="2" t="s">
        <v>600</v>
      </c>
      <c r="D2034" s="3" t="s">
        <v>37</v>
      </c>
      <c r="E2034" s="3">
        <v>2020</v>
      </c>
      <c r="F2034" s="3" t="s">
        <v>152</v>
      </c>
      <c r="G2034" s="3" t="s">
        <v>153</v>
      </c>
      <c r="H2034" s="2" t="s">
        <v>150</v>
      </c>
      <c r="I2034" s="3" t="s">
        <v>46</v>
      </c>
      <c r="J2034" s="3" t="s">
        <v>678</v>
      </c>
      <c r="K2034" s="3" t="s">
        <v>678</v>
      </c>
      <c r="L2034" s="3">
        <v>1236.43</v>
      </c>
      <c r="M2034" s="3">
        <v>2582.9500000000003</v>
      </c>
    </row>
    <row r="2035" spans="1:13" x14ac:dyDescent="0.2">
      <c r="A2035" s="43" t="s">
        <v>676</v>
      </c>
      <c r="B2035" s="43" t="s">
        <v>676</v>
      </c>
      <c r="C2035" s="2" t="s">
        <v>320</v>
      </c>
      <c r="D2035" s="3" t="s">
        <v>1</v>
      </c>
      <c r="E2035" s="3">
        <v>2018</v>
      </c>
      <c r="F2035" s="3" t="s">
        <v>141</v>
      </c>
      <c r="G2035" s="3" t="s">
        <v>142</v>
      </c>
      <c r="H2035" s="2" t="s">
        <v>258</v>
      </c>
      <c r="I2035" s="3" t="s">
        <v>49</v>
      </c>
      <c r="J2035" s="3" t="s">
        <v>678</v>
      </c>
      <c r="K2035" s="3" t="s">
        <v>678</v>
      </c>
      <c r="L2035" s="3">
        <v>1718.8</v>
      </c>
      <c r="M2035" s="3">
        <v>5893.71</v>
      </c>
    </row>
    <row r="2036" spans="1:13" x14ac:dyDescent="0.2">
      <c r="A2036" s="43" t="s">
        <v>676</v>
      </c>
      <c r="B2036" s="43" t="s">
        <v>676</v>
      </c>
      <c r="C2036" s="2" t="s">
        <v>343</v>
      </c>
      <c r="D2036" s="3" t="s">
        <v>70</v>
      </c>
      <c r="E2036" s="3">
        <v>2016</v>
      </c>
      <c r="F2036" s="3" t="s">
        <v>344</v>
      </c>
      <c r="G2036" s="3" t="s">
        <v>345</v>
      </c>
      <c r="H2036" s="2" t="s">
        <v>223</v>
      </c>
      <c r="I2036" s="3" t="s">
        <v>41</v>
      </c>
      <c r="J2036" s="3" t="s">
        <v>678</v>
      </c>
      <c r="K2036" s="3" t="s">
        <v>678</v>
      </c>
      <c r="L2036" s="3">
        <v>2190</v>
      </c>
      <c r="M2036" s="3">
        <v>5666.7409677419355</v>
      </c>
    </row>
    <row r="2037" spans="1:13" x14ac:dyDescent="0.2">
      <c r="A2037" s="43" t="s">
        <v>676</v>
      </c>
      <c r="B2037" s="43" t="s">
        <v>676</v>
      </c>
      <c r="C2037" s="2" t="s">
        <v>357</v>
      </c>
      <c r="D2037" s="3" t="s">
        <v>60</v>
      </c>
      <c r="E2037" s="3">
        <v>2016</v>
      </c>
      <c r="F2037" s="3" t="s">
        <v>344</v>
      </c>
      <c r="G2037" s="3" t="s">
        <v>345</v>
      </c>
      <c r="H2037" s="2" t="s">
        <v>370</v>
      </c>
      <c r="I2037" s="3" t="s">
        <v>50</v>
      </c>
      <c r="J2037" s="3" t="s">
        <v>678</v>
      </c>
      <c r="K2037" s="3" t="s">
        <v>678</v>
      </c>
      <c r="L2037" s="3">
        <v>1341.92</v>
      </c>
      <c r="M2037" s="3">
        <v>3792.68</v>
      </c>
    </row>
    <row r="2038" spans="1:13" x14ac:dyDescent="0.2">
      <c r="A2038" s="43" t="s">
        <v>676</v>
      </c>
      <c r="B2038" s="43" t="s">
        <v>676</v>
      </c>
      <c r="C2038" s="2" t="s">
        <v>343</v>
      </c>
      <c r="D2038" s="3" t="s">
        <v>70</v>
      </c>
      <c r="E2038" s="3">
        <v>2016</v>
      </c>
      <c r="F2038" s="3" t="s">
        <v>344</v>
      </c>
      <c r="G2038" s="3" t="s">
        <v>345</v>
      </c>
      <c r="H2038" s="2" t="s">
        <v>300</v>
      </c>
      <c r="I2038" s="3" t="s">
        <v>41</v>
      </c>
      <c r="J2038" s="3" t="s">
        <v>678</v>
      </c>
      <c r="K2038" s="3" t="s">
        <v>678</v>
      </c>
      <c r="L2038" s="3">
        <v>2190</v>
      </c>
      <c r="M2038" s="3">
        <v>5666.7409677419355</v>
      </c>
    </row>
    <row r="2039" spans="1:13" x14ac:dyDescent="0.2">
      <c r="A2039" s="43" t="s">
        <v>676</v>
      </c>
      <c r="B2039" s="43" t="s">
        <v>676</v>
      </c>
      <c r="C2039" s="2" t="s">
        <v>320</v>
      </c>
      <c r="D2039" s="3" t="s">
        <v>1</v>
      </c>
      <c r="E2039" s="3">
        <v>2018</v>
      </c>
      <c r="F2039" s="3" t="s">
        <v>141</v>
      </c>
      <c r="G2039" s="3" t="s">
        <v>142</v>
      </c>
      <c r="H2039" s="2" t="s">
        <v>324</v>
      </c>
      <c r="I2039" s="3" t="s">
        <v>49</v>
      </c>
      <c r="J2039" s="3" t="s">
        <v>678</v>
      </c>
      <c r="K2039" s="3" t="s">
        <v>678</v>
      </c>
      <c r="L2039" s="3">
        <v>1718.8</v>
      </c>
      <c r="M2039" s="3">
        <v>5893.71</v>
      </c>
    </row>
    <row r="2040" spans="1:13" x14ac:dyDescent="0.2">
      <c r="A2040" s="43" t="s">
        <v>676</v>
      </c>
      <c r="B2040" s="43" t="s">
        <v>676</v>
      </c>
      <c r="C2040" s="2" t="s">
        <v>320</v>
      </c>
      <c r="D2040" s="3" t="s">
        <v>1</v>
      </c>
      <c r="E2040" s="3">
        <v>2018</v>
      </c>
      <c r="F2040" s="3" t="s">
        <v>141</v>
      </c>
      <c r="G2040" s="3" t="s">
        <v>142</v>
      </c>
      <c r="H2040" s="2" t="s">
        <v>326</v>
      </c>
      <c r="I2040" s="3" t="s">
        <v>49</v>
      </c>
      <c r="J2040" s="3" t="s">
        <v>678</v>
      </c>
      <c r="K2040" s="3" t="s">
        <v>678</v>
      </c>
      <c r="L2040" s="3">
        <v>1718.8</v>
      </c>
      <c r="M2040" s="3">
        <v>5893.71</v>
      </c>
    </row>
    <row r="2041" spans="1:13" x14ac:dyDescent="0.2">
      <c r="A2041" s="43" t="s">
        <v>676</v>
      </c>
      <c r="B2041" s="43" t="s">
        <v>676</v>
      </c>
      <c r="C2041" s="2" t="s">
        <v>320</v>
      </c>
      <c r="D2041" s="3" t="s">
        <v>1</v>
      </c>
      <c r="E2041" s="3">
        <v>2018</v>
      </c>
      <c r="F2041" s="3" t="s">
        <v>141</v>
      </c>
      <c r="G2041" s="3" t="s">
        <v>142</v>
      </c>
      <c r="H2041" s="2" t="s">
        <v>327</v>
      </c>
      <c r="I2041" s="3" t="s">
        <v>0</v>
      </c>
      <c r="J2041" s="3" t="s">
        <v>678</v>
      </c>
      <c r="K2041" s="3" t="s">
        <v>678</v>
      </c>
      <c r="L2041" s="3">
        <v>1212</v>
      </c>
      <c r="M2041" s="3">
        <v>4380.49</v>
      </c>
    </row>
    <row r="2042" spans="1:13" x14ac:dyDescent="0.2">
      <c r="A2042" s="43" t="s">
        <v>676</v>
      </c>
      <c r="B2042" s="43" t="s">
        <v>676</v>
      </c>
      <c r="C2042" s="2" t="s">
        <v>175</v>
      </c>
      <c r="D2042" s="3" t="s">
        <v>74</v>
      </c>
      <c r="E2042" s="3">
        <v>2020</v>
      </c>
      <c r="F2042" s="3" t="s">
        <v>141</v>
      </c>
      <c r="G2042" s="3" t="s">
        <v>142</v>
      </c>
      <c r="H2042" s="2" t="s">
        <v>176</v>
      </c>
      <c r="I2042" s="3" t="s">
        <v>2</v>
      </c>
      <c r="J2042" s="3" t="s">
        <v>178</v>
      </c>
      <c r="K2042" s="3" t="s">
        <v>178</v>
      </c>
      <c r="L2042" s="3">
        <v>1320</v>
      </c>
      <c r="M2042" s="3">
        <v>2732.8</v>
      </c>
    </row>
    <row r="2043" spans="1:13" x14ac:dyDescent="0.2">
      <c r="A2043" s="43" t="s">
        <v>676</v>
      </c>
      <c r="B2043" s="43" t="s">
        <v>676</v>
      </c>
      <c r="C2043" s="2" t="s">
        <v>273</v>
      </c>
      <c r="D2043" s="3" t="s">
        <v>4</v>
      </c>
      <c r="E2043" s="3">
        <v>2020</v>
      </c>
      <c r="F2043" s="3" t="s">
        <v>274</v>
      </c>
      <c r="G2043" s="3" t="s">
        <v>275</v>
      </c>
      <c r="H2043" s="2" t="s">
        <v>182</v>
      </c>
      <c r="I2043" s="3" t="s">
        <v>3</v>
      </c>
      <c r="J2043" s="3" t="s">
        <v>178</v>
      </c>
      <c r="K2043" s="3" t="s">
        <v>178</v>
      </c>
      <c r="L2043" s="3">
        <v>1302.3499999999999</v>
      </c>
      <c r="M2043" s="3">
        <v>5022.6400000000003</v>
      </c>
    </row>
    <row r="2044" spans="1:13" x14ac:dyDescent="0.2">
      <c r="A2044" s="43" t="s">
        <v>676</v>
      </c>
      <c r="B2044" s="43" t="s">
        <v>676</v>
      </c>
      <c r="C2044" s="2" t="s">
        <v>685</v>
      </c>
      <c r="D2044" s="3" t="s">
        <v>80</v>
      </c>
      <c r="E2044" s="3">
        <v>2018</v>
      </c>
      <c r="F2044" s="3" t="s">
        <v>271</v>
      </c>
      <c r="G2044" s="3" t="s">
        <v>272</v>
      </c>
      <c r="H2044" s="2" t="s">
        <v>223</v>
      </c>
      <c r="I2044" s="3" t="s">
        <v>109</v>
      </c>
      <c r="J2044" s="3" t="s">
        <v>678</v>
      </c>
      <c r="K2044" s="3" t="s">
        <v>678</v>
      </c>
      <c r="L2044" s="3">
        <v>1298</v>
      </c>
      <c r="M2044" s="3">
        <v>3301.19</v>
      </c>
    </row>
    <row r="2045" spans="1:13" x14ac:dyDescent="0.2">
      <c r="A2045" s="43" t="s">
        <v>676</v>
      </c>
      <c r="B2045" s="43" t="s">
        <v>676</v>
      </c>
      <c r="C2045" s="2" t="s">
        <v>518</v>
      </c>
      <c r="D2045" s="3" t="s">
        <v>10</v>
      </c>
      <c r="E2045" s="3">
        <v>2020</v>
      </c>
      <c r="F2045" s="3" t="s">
        <v>152</v>
      </c>
      <c r="G2045" s="3" t="s">
        <v>153</v>
      </c>
      <c r="H2045" s="2" t="s">
        <v>337</v>
      </c>
      <c r="I2045" s="3" t="s">
        <v>2</v>
      </c>
      <c r="J2045" s="3" t="s">
        <v>678</v>
      </c>
      <c r="K2045" s="3" t="s">
        <v>678</v>
      </c>
      <c r="L2045" s="3">
        <v>1458.8500000000001</v>
      </c>
      <c r="M2045" s="3">
        <v>1972.6169749999999</v>
      </c>
    </row>
    <row r="2046" spans="1:13" x14ac:dyDescent="0.2">
      <c r="A2046" s="43" t="s">
        <v>676</v>
      </c>
      <c r="B2046" s="43" t="s">
        <v>676</v>
      </c>
      <c r="C2046" s="2" t="s">
        <v>411</v>
      </c>
      <c r="D2046" s="3" t="s">
        <v>20</v>
      </c>
      <c r="E2046" s="3">
        <v>2018</v>
      </c>
      <c r="F2046" s="3" t="s">
        <v>159</v>
      </c>
      <c r="G2046" s="3" t="s">
        <v>160</v>
      </c>
      <c r="H2046" s="2" t="s">
        <v>255</v>
      </c>
      <c r="I2046" s="3" t="s">
        <v>0</v>
      </c>
      <c r="J2046" s="3" t="s">
        <v>678</v>
      </c>
      <c r="K2046" s="3" t="s">
        <v>678</v>
      </c>
      <c r="L2046" s="3">
        <v>1298</v>
      </c>
      <c r="M2046" s="3">
        <v>1694</v>
      </c>
    </row>
    <row r="2047" spans="1:13" x14ac:dyDescent="0.2">
      <c r="A2047" s="43" t="s">
        <v>676</v>
      </c>
      <c r="B2047" s="43" t="s">
        <v>676</v>
      </c>
      <c r="C2047" s="2" t="s">
        <v>418</v>
      </c>
      <c r="D2047" s="3" t="s">
        <v>6</v>
      </c>
      <c r="E2047" s="3">
        <v>2018</v>
      </c>
      <c r="F2047" s="3" t="s">
        <v>162</v>
      </c>
      <c r="G2047" s="3" t="s">
        <v>163</v>
      </c>
      <c r="H2047" s="2" t="s">
        <v>419</v>
      </c>
      <c r="I2047" s="3" t="s">
        <v>7</v>
      </c>
      <c r="J2047" s="3" t="s">
        <v>178</v>
      </c>
      <c r="K2047" s="3" t="s">
        <v>178</v>
      </c>
      <c r="L2047" s="3">
        <v>2287.5700000000002</v>
      </c>
      <c r="M2047" s="3">
        <v>5348.39</v>
      </c>
    </row>
    <row r="2048" spans="1:13" x14ac:dyDescent="0.2">
      <c r="A2048" s="43" t="s">
        <v>676</v>
      </c>
      <c r="B2048" s="43" t="s">
        <v>676</v>
      </c>
      <c r="C2048" s="2" t="s">
        <v>397</v>
      </c>
      <c r="D2048" s="3" t="s">
        <v>18</v>
      </c>
      <c r="E2048" s="3">
        <v>2020</v>
      </c>
      <c r="F2048" s="3" t="s">
        <v>167</v>
      </c>
      <c r="G2048" s="3" t="s">
        <v>168</v>
      </c>
      <c r="H2048" s="2" t="s">
        <v>398</v>
      </c>
      <c r="I2048" s="3" t="s">
        <v>15</v>
      </c>
      <c r="J2048" s="3" t="s">
        <v>178</v>
      </c>
      <c r="K2048" s="3" t="s">
        <v>178</v>
      </c>
      <c r="L2048" s="3">
        <v>1061.6400000000001</v>
      </c>
      <c r="M2048" s="3">
        <v>1695.14</v>
      </c>
    </row>
    <row r="2049" spans="1:13" x14ac:dyDescent="0.2">
      <c r="A2049" s="43" t="s">
        <v>676</v>
      </c>
      <c r="B2049" s="43" t="s">
        <v>676</v>
      </c>
      <c r="C2049" s="2" t="s">
        <v>342</v>
      </c>
      <c r="D2049" s="3" t="s">
        <v>8</v>
      </c>
      <c r="E2049" s="3">
        <v>2019</v>
      </c>
      <c r="F2049" s="3" t="s">
        <v>141</v>
      </c>
      <c r="G2049" s="3" t="s">
        <v>142</v>
      </c>
      <c r="H2049" s="2" t="s">
        <v>254</v>
      </c>
      <c r="I2049" s="3" t="s">
        <v>64</v>
      </c>
      <c r="J2049" s="3" t="s">
        <v>678</v>
      </c>
      <c r="K2049" s="3" t="s">
        <v>678</v>
      </c>
      <c r="L2049" s="3">
        <v>1212</v>
      </c>
      <c r="M2049" s="3">
        <v>4037.64</v>
      </c>
    </row>
    <row r="2050" spans="1:13" x14ac:dyDescent="0.2">
      <c r="A2050" s="43" t="s">
        <v>676</v>
      </c>
      <c r="B2050" s="43" t="s">
        <v>676</v>
      </c>
      <c r="C2050" s="2" t="s">
        <v>357</v>
      </c>
      <c r="D2050" s="3" t="s">
        <v>60</v>
      </c>
      <c r="E2050" s="3">
        <v>2016</v>
      </c>
      <c r="F2050" s="3" t="s">
        <v>344</v>
      </c>
      <c r="G2050" s="3" t="s">
        <v>345</v>
      </c>
      <c r="H2050" s="2" t="s">
        <v>369</v>
      </c>
      <c r="I2050" s="3" t="s">
        <v>50</v>
      </c>
      <c r="J2050" s="3" t="s">
        <v>678</v>
      </c>
      <c r="K2050" s="3" t="s">
        <v>678</v>
      </c>
      <c r="L2050" s="3">
        <v>1341.92</v>
      </c>
      <c r="M2050" s="3">
        <v>3792.68</v>
      </c>
    </row>
    <row r="2051" spans="1:13" x14ac:dyDescent="0.2">
      <c r="A2051" s="43" t="s">
        <v>676</v>
      </c>
      <c r="B2051" s="43" t="s">
        <v>676</v>
      </c>
      <c r="C2051" s="2" t="s">
        <v>233</v>
      </c>
      <c r="D2051" s="3" t="s">
        <v>39</v>
      </c>
      <c r="E2051" s="3">
        <v>2019</v>
      </c>
      <c r="F2051" s="3" t="s">
        <v>234</v>
      </c>
      <c r="G2051" s="3" t="s">
        <v>235</v>
      </c>
      <c r="H2051" s="2" t="s">
        <v>186</v>
      </c>
      <c r="I2051" s="3" t="s">
        <v>38</v>
      </c>
      <c r="J2051" s="3" t="s">
        <v>678</v>
      </c>
      <c r="K2051" s="3" t="s">
        <v>678</v>
      </c>
      <c r="L2051" s="3">
        <v>1122.19</v>
      </c>
      <c r="M2051" s="3">
        <v>3029.39</v>
      </c>
    </row>
    <row r="2052" spans="1:13" x14ac:dyDescent="0.2">
      <c r="A2052" s="43" t="s">
        <v>676</v>
      </c>
      <c r="B2052" s="43" t="s">
        <v>676</v>
      </c>
      <c r="C2052" s="2" t="s">
        <v>233</v>
      </c>
      <c r="D2052" s="3" t="s">
        <v>39</v>
      </c>
      <c r="E2052" s="3">
        <v>2019</v>
      </c>
      <c r="F2052" s="3" t="s">
        <v>234</v>
      </c>
      <c r="G2052" s="3" t="s">
        <v>235</v>
      </c>
      <c r="H2052" s="2" t="s">
        <v>184</v>
      </c>
      <c r="I2052" s="3" t="s">
        <v>38</v>
      </c>
      <c r="J2052" s="3" t="s">
        <v>678</v>
      </c>
      <c r="K2052" s="3" t="s">
        <v>678</v>
      </c>
      <c r="L2052" s="3">
        <v>1122.19</v>
      </c>
      <c r="M2052" s="3">
        <v>3029.39</v>
      </c>
    </row>
    <row r="2053" spans="1:13" x14ac:dyDescent="0.2">
      <c r="A2053" s="43" t="s">
        <v>676</v>
      </c>
      <c r="B2053" s="43" t="s">
        <v>676</v>
      </c>
      <c r="C2053" s="2" t="s">
        <v>273</v>
      </c>
      <c r="D2053" s="3" t="s">
        <v>4</v>
      </c>
      <c r="E2053" s="3">
        <v>2020</v>
      </c>
      <c r="F2053" s="3" t="s">
        <v>274</v>
      </c>
      <c r="G2053" s="3" t="s">
        <v>275</v>
      </c>
      <c r="H2053" s="2" t="s">
        <v>241</v>
      </c>
      <c r="I2053" s="3" t="s">
        <v>3</v>
      </c>
      <c r="J2053" s="3" t="s">
        <v>178</v>
      </c>
      <c r="K2053" s="3" t="s">
        <v>178</v>
      </c>
      <c r="L2053" s="3">
        <v>1302.3499999999999</v>
      </c>
      <c r="M2053" s="3">
        <v>5022.6400000000003</v>
      </c>
    </row>
    <row r="2054" spans="1:13" x14ac:dyDescent="0.2">
      <c r="A2054" s="43" t="s">
        <v>676</v>
      </c>
      <c r="B2054" s="43" t="s">
        <v>676</v>
      </c>
      <c r="C2054" s="2" t="s">
        <v>233</v>
      </c>
      <c r="D2054" s="3" t="s">
        <v>39</v>
      </c>
      <c r="E2054" s="3">
        <v>2019</v>
      </c>
      <c r="F2054" s="3" t="s">
        <v>234</v>
      </c>
      <c r="G2054" s="3" t="s">
        <v>235</v>
      </c>
      <c r="H2054" s="2" t="s">
        <v>223</v>
      </c>
      <c r="I2054" s="3" t="s">
        <v>38</v>
      </c>
      <c r="J2054" s="3" t="s">
        <v>678</v>
      </c>
      <c r="K2054" s="3" t="s">
        <v>678</v>
      </c>
      <c r="L2054" s="3">
        <v>1122.19</v>
      </c>
      <c r="M2054" s="3">
        <v>3029.39</v>
      </c>
    </row>
    <row r="2055" spans="1:13" x14ac:dyDescent="0.2">
      <c r="A2055" s="43" t="s">
        <v>676</v>
      </c>
      <c r="B2055" s="43" t="s">
        <v>676</v>
      </c>
      <c r="C2055" s="2" t="s">
        <v>438</v>
      </c>
      <c r="D2055" s="3" t="s">
        <v>19</v>
      </c>
      <c r="E2055" s="3">
        <v>2019</v>
      </c>
      <c r="F2055" s="3" t="s">
        <v>439</v>
      </c>
      <c r="G2055" s="3" t="s">
        <v>440</v>
      </c>
      <c r="H2055" s="2" t="s">
        <v>501</v>
      </c>
      <c r="I2055" s="3" t="s">
        <v>2</v>
      </c>
      <c r="J2055" s="3" t="s">
        <v>178</v>
      </c>
      <c r="K2055" s="3" t="s">
        <v>178</v>
      </c>
      <c r="L2055" s="3">
        <v>1122.2</v>
      </c>
      <c r="M2055" s="3">
        <v>3112.55</v>
      </c>
    </row>
    <row r="2056" spans="1:13" x14ac:dyDescent="0.2">
      <c r="A2056" s="43" t="s">
        <v>676</v>
      </c>
      <c r="B2056" s="43" t="s">
        <v>676</v>
      </c>
      <c r="C2056" s="2" t="s">
        <v>438</v>
      </c>
      <c r="D2056" s="3" t="s">
        <v>19</v>
      </c>
      <c r="E2056" s="3">
        <v>2019</v>
      </c>
      <c r="F2056" s="3" t="s">
        <v>439</v>
      </c>
      <c r="G2056" s="3" t="s">
        <v>440</v>
      </c>
      <c r="H2056" s="2" t="s">
        <v>496</v>
      </c>
      <c r="I2056" s="3" t="s">
        <v>2</v>
      </c>
      <c r="J2056" s="3" t="s">
        <v>178</v>
      </c>
      <c r="K2056" s="3" t="s">
        <v>178</v>
      </c>
      <c r="L2056" s="3">
        <v>1122.2</v>
      </c>
      <c r="M2056" s="3">
        <v>3112.55</v>
      </c>
    </row>
    <row r="2057" spans="1:13" x14ac:dyDescent="0.2">
      <c r="A2057" s="43" t="s">
        <v>676</v>
      </c>
      <c r="B2057" s="43" t="s">
        <v>676</v>
      </c>
      <c r="C2057" s="2" t="s">
        <v>518</v>
      </c>
      <c r="D2057" s="3" t="s">
        <v>10</v>
      </c>
      <c r="E2057" s="3">
        <v>2020</v>
      </c>
      <c r="F2057" s="3" t="s">
        <v>152</v>
      </c>
      <c r="G2057" s="3" t="s">
        <v>153</v>
      </c>
      <c r="H2057" s="2" t="s">
        <v>400</v>
      </c>
      <c r="I2057" s="3" t="s">
        <v>2</v>
      </c>
      <c r="J2057" s="3" t="s">
        <v>178</v>
      </c>
      <c r="K2057" s="3" t="s">
        <v>178</v>
      </c>
      <c r="L2057" s="3">
        <v>1239.6000000000001</v>
      </c>
      <c r="M2057" s="3">
        <v>1607.296848</v>
      </c>
    </row>
    <row r="2058" spans="1:13" x14ac:dyDescent="0.2">
      <c r="A2058" s="43" t="s">
        <v>676</v>
      </c>
      <c r="B2058" s="43" t="s">
        <v>676</v>
      </c>
      <c r="C2058" s="2" t="s">
        <v>273</v>
      </c>
      <c r="D2058" s="3" t="s">
        <v>4</v>
      </c>
      <c r="E2058" s="3">
        <v>2020</v>
      </c>
      <c r="F2058" s="3" t="s">
        <v>274</v>
      </c>
      <c r="G2058" s="3" t="s">
        <v>275</v>
      </c>
      <c r="H2058" s="2" t="s">
        <v>246</v>
      </c>
      <c r="I2058" s="3" t="s">
        <v>3</v>
      </c>
      <c r="J2058" s="3" t="s">
        <v>178</v>
      </c>
      <c r="K2058" s="3" t="s">
        <v>178</v>
      </c>
      <c r="L2058" s="3">
        <v>1302.3499999999999</v>
      </c>
      <c r="M2058" s="3">
        <v>5022.6400000000003</v>
      </c>
    </row>
    <row r="2059" spans="1:13" x14ac:dyDescent="0.2">
      <c r="A2059" s="43" t="s">
        <v>676</v>
      </c>
      <c r="B2059" s="43" t="s">
        <v>676</v>
      </c>
      <c r="C2059" s="2" t="s">
        <v>397</v>
      </c>
      <c r="D2059" s="3" t="s">
        <v>18</v>
      </c>
      <c r="E2059" s="3">
        <v>2020</v>
      </c>
      <c r="F2059" s="3" t="s">
        <v>167</v>
      </c>
      <c r="G2059" s="3" t="s">
        <v>168</v>
      </c>
      <c r="H2059" s="2" t="s">
        <v>398</v>
      </c>
      <c r="I2059" s="3" t="s">
        <v>41</v>
      </c>
      <c r="J2059" s="3" t="s">
        <v>178</v>
      </c>
      <c r="K2059" s="3" t="s">
        <v>178</v>
      </c>
      <c r="L2059" s="3">
        <v>2163.48</v>
      </c>
      <c r="M2059" s="3">
        <v>2669.68</v>
      </c>
    </row>
    <row r="2060" spans="1:13" x14ac:dyDescent="0.2">
      <c r="A2060" s="43" t="s">
        <v>676</v>
      </c>
      <c r="B2060" s="43" t="s">
        <v>676</v>
      </c>
      <c r="C2060" s="2" t="s">
        <v>273</v>
      </c>
      <c r="D2060" s="3" t="s">
        <v>4</v>
      </c>
      <c r="E2060" s="3">
        <v>2020</v>
      </c>
      <c r="F2060" s="3" t="s">
        <v>274</v>
      </c>
      <c r="G2060" s="3" t="s">
        <v>275</v>
      </c>
      <c r="H2060" s="2" t="s">
        <v>280</v>
      </c>
      <c r="I2060" s="3" t="s">
        <v>3</v>
      </c>
      <c r="J2060" s="3" t="s">
        <v>178</v>
      </c>
      <c r="K2060" s="3" t="s">
        <v>178</v>
      </c>
      <c r="L2060" s="3">
        <v>1302.3499999999999</v>
      </c>
      <c r="M2060" s="3">
        <v>5022.6400000000003</v>
      </c>
    </row>
    <row r="2061" spans="1:13" x14ac:dyDescent="0.2">
      <c r="A2061" s="43" t="s">
        <v>676</v>
      </c>
      <c r="B2061" s="43" t="s">
        <v>676</v>
      </c>
      <c r="C2061" s="2" t="s">
        <v>273</v>
      </c>
      <c r="D2061" s="3" t="s">
        <v>4</v>
      </c>
      <c r="E2061" s="3">
        <v>2020</v>
      </c>
      <c r="F2061" s="3" t="s">
        <v>274</v>
      </c>
      <c r="G2061" s="3" t="s">
        <v>275</v>
      </c>
      <c r="H2061" s="2" t="s">
        <v>229</v>
      </c>
      <c r="I2061" s="3" t="s">
        <v>3</v>
      </c>
      <c r="J2061" s="3" t="s">
        <v>178</v>
      </c>
      <c r="K2061" s="3" t="s">
        <v>178</v>
      </c>
      <c r="L2061" s="3">
        <v>1302.3499999999999</v>
      </c>
      <c r="M2061" s="3">
        <v>5022.6400000000003</v>
      </c>
    </row>
    <row r="2062" spans="1:13" x14ac:dyDescent="0.2">
      <c r="A2062" s="43" t="s">
        <v>676</v>
      </c>
      <c r="B2062" s="43" t="s">
        <v>676</v>
      </c>
      <c r="C2062" s="2" t="s">
        <v>342</v>
      </c>
      <c r="D2062" s="3" t="s">
        <v>8</v>
      </c>
      <c r="E2062" s="3">
        <v>2019</v>
      </c>
      <c r="F2062" s="3" t="s">
        <v>141</v>
      </c>
      <c r="G2062" s="3" t="s">
        <v>142</v>
      </c>
      <c r="H2062" s="2" t="s">
        <v>226</v>
      </c>
      <c r="I2062" s="3" t="s">
        <v>21</v>
      </c>
      <c r="J2062" s="3" t="s">
        <v>678</v>
      </c>
      <c r="K2062" s="3" t="s">
        <v>678</v>
      </c>
      <c r="L2062" s="3">
        <v>1568.6</v>
      </c>
      <c r="M2062" s="3">
        <v>5376.88</v>
      </c>
    </row>
    <row r="2063" spans="1:13" x14ac:dyDescent="0.2">
      <c r="A2063" s="43" t="s">
        <v>676</v>
      </c>
      <c r="B2063" s="43" t="s">
        <v>676</v>
      </c>
      <c r="C2063" s="2" t="s">
        <v>438</v>
      </c>
      <c r="D2063" s="3" t="s">
        <v>19</v>
      </c>
      <c r="E2063" s="3">
        <v>2019</v>
      </c>
      <c r="F2063" s="3" t="s">
        <v>439</v>
      </c>
      <c r="G2063" s="3" t="s">
        <v>440</v>
      </c>
      <c r="H2063" s="2" t="s">
        <v>459</v>
      </c>
      <c r="I2063" s="3" t="s">
        <v>2</v>
      </c>
      <c r="J2063" s="3" t="s">
        <v>396</v>
      </c>
      <c r="K2063" s="3" t="s">
        <v>396</v>
      </c>
      <c r="L2063" s="3">
        <v>1122.2</v>
      </c>
      <c r="M2063" s="3">
        <v>3112.55</v>
      </c>
    </row>
    <row r="2064" spans="1:13" x14ac:dyDescent="0.2">
      <c r="A2064" s="43" t="s">
        <v>676</v>
      </c>
      <c r="B2064" s="43" t="s">
        <v>676</v>
      </c>
      <c r="C2064" s="2" t="s">
        <v>208</v>
      </c>
      <c r="D2064" s="3" t="s">
        <v>71</v>
      </c>
      <c r="E2064" s="3">
        <v>2018</v>
      </c>
      <c r="F2064" s="3" t="s">
        <v>141</v>
      </c>
      <c r="G2064" s="3" t="s">
        <v>142</v>
      </c>
      <c r="H2064" s="2" t="s">
        <v>209</v>
      </c>
      <c r="I2064" s="3" t="s">
        <v>0</v>
      </c>
      <c r="J2064" s="3" t="s">
        <v>678</v>
      </c>
      <c r="K2064" s="3" t="s">
        <v>678</v>
      </c>
      <c r="L2064" s="3">
        <v>1179.2</v>
      </c>
      <c r="M2064" s="3">
        <v>2178.0100000000002</v>
      </c>
    </row>
    <row r="2065" spans="1:13" x14ac:dyDescent="0.2">
      <c r="A2065" s="43" t="s">
        <v>676</v>
      </c>
      <c r="B2065" s="43" t="s">
        <v>676</v>
      </c>
      <c r="C2065" s="2" t="s">
        <v>411</v>
      </c>
      <c r="D2065" s="3" t="s">
        <v>20</v>
      </c>
      <c r="E2065" s="3">
        <v>2018</v>
      </c>
      <c r="F2065" s="3" t="s">
        <v>159</v>
      </c>
      <c r="G2065" s="3" t="s">
        <v>160</v>
      </c>
      <c r="H2065" s="2" t="s">
        <v>270</v>
      </c>
      <c r="I2065" s="3" t="s">
        <v>0</v>
      </c>
      <c r="J2065" s="3" t="s">
        <v>678</v>
      </c>
      <c r="K2065" s="3" t="s">
        <v>678</v>
      </c>
      <c r="L2065" s="3">
        <v>1298</v>
      </c>
      <c r="M2065" s="3">
        <v>1694</v>
      </c>
    </row>
    <row r="2066" spans="1:13" x14ac:dyDescent="0.2">
      <c r="A2066" s="43" t="s">
        <v>676</v>
      </c>
      <c r="B2066" s="43" t="s">
        <v>676</v>
      </c>
      <c r="C2066" s="2" t="s">
        <v>273</v>
      </c>
      <c r="D2066" s="3" t="s">
        <v>4</v>
      </c>
      <c r="E2066" s="3">
        <v>2020</v>
      </c>
      <c r="F2066" s="3" t="s">
        <v>274</v>
      </c>
      <c r="G2066" s="3" t="s">
        <v>275</v>
      </c>
      <c r="H2066" s="2" t="s">
        <v>241</v>
      </c>
      <c r="I2066" s="3" t="s">
        <v>3</v>
      </c>
      <c r="J2066" s="3" t="s">
        <v>178</v>
      </c>
      <c r="K2066" s="3" t="s">
        <v>178</v>
      </c>
      <c r="L2066" s="3">
        <v>1302.3499999999999</v>
      </c>
      <c r="M2066" s="3">
        <v>5022.6400000000003</v>
      </c>
    </row>
    <row r="2067" spans="1:13" x14ac:dyDescent="0.2">
      <c r="A2067" s="43" t="s">
        <v>676</v>
      </c>
      <c r="B2067" s="43" t="s">
        <v>676</v>
      </c>
      <c r="C2067" s="2" t="s">
        <v>411</v>
      </c>
      <c r="D2067" s="3" t="s">
        <v>20</v>
      </c>
      <c r="E2067" s="3">
        <v>2018</v>
      </c>
      <c r="F2067" s="3" t="s">
        <v>159</v>
      </c>
      <c r="G2067" s="3" t="s">
        <v>160</v>
      </c>
      <c r="H2067" s="2" t="s">
        <v>400</v>
      </c>
      <c r="I2067" s="3" t="s">
        <v>0</v>
      </c>
      <c r="J2067" s="3" t="s">
        <v>678</v>
      </c>
      <c r="K2067" s="3" t="s">
        <v>678</v>
      </c>
      <c r="L2067" s="3">
        <v>1298</v>
      </c>
      <c r="M2067" s="3">
        <v>1694</v>
      </c>
    </row>
    <row r="2068" spans="1:13" x14ac:dyDescent="0.2">
      <c r="A2068" s="43" t="s">
        <v>676</v>
      </c>
      <c r="B2068" s="43" t="s">
        <v>676</v>
      </c>
      <c r="C2068" s="2" t="s">
        <v>438</v>
      </c>
      <c r="D2068" s="3" t="s">
        <v>19</v>
      </c>
      <c r="E2068" s="3">
        <v>2019</v>
      </c>
      <c r="F2068" s="3" t="s">
        <v>439</v>
      </c>
      <c r="G2068" s="3" t="s">
        <v>440</v>
      </c>
      <c r="H2068" s="2" t="s">
        <v>492</v>
      </c>
      <c r="I2068" s="3" t="s">
        <v>2</v>
      </c>
      <c r="J2068" s="3" t="s">
        <v>178</v>
      </c>
      <c r="K2068" s="3" t="s">
        <v>178</v>
      </c>
      <c r="L2068" s="3">
        <v>1122.2</v>
      </c>
      <c r="M2068" s="3">
        <v>3112.55</v>
      </c>
    </row>
    <row r="2069" spans="1:13" x14ac:dyDescent="0.2">
      <c r="A2069" s="43" t="s">
        <v>676</v>
      </c>
      <c r="B2069" s="43" t="s">
        <v>676</v>
      </c>
      <c r="C2069" s="2" t="s">
        <v>684</v>
      </c>
      <c r="D2069" s="3" t="s">
        <v>9</v>
      </c>
      <c r="E2069" s="3">
        <v>2018</v>
      </c>
      <c r="F2069" s="3" t="s">
        <v>141</v>
      </c>
      <c r="G2069" s="3" t="s">
        <v>142</v>
      </c>
      <c r="H2069" s="2" t="s">
        <v>718</v>
      </c>
      <c r="I2069" s="3" t="s">
        <v>2</v>
      </c>
      <c r="J2069" s="3" t="s">
        <v>178</v>
      </c>
      <c r="K2069" s="3" t="s">
        <v>178</v>
      </c>
      <c r="L2069" s="3">
        <v>1100</v>
      </c>
      <c r="M2069" s="3">
        <v>2565.21</v>
      </c>
    </row>
    <row r="2070" spans="1:13" x14ac:dyDescent="0.2">
      <c r="A2070" s="43" t="s">
        <v>676</v>
      </c>
      <c r="B2070" s="43" t="s">
        <v>676</v>
      </c>
      <c r="C2070" s="2" t="s">
        <v>174</v>
      </c>
      <c r="D2070" s="3" t="s">
        <v>33</v>
      </c>
      <c r="E2070" s="3">
        <v>2022</v>
      </c>
      <c r="F2070" s="3" t="s">
        <v>162</v>
      </c>
      <c r="G2070" s="3" t="s">
        <v>163</v>
      </c>
      <c r="H2070" s="2" t="s">
        <v>154</v>
      </c>
      <c r="I2070" s="3" t="s">
        <v>21</v>
      </c>
      <c r="J2070" s="3" t="s">
        <v>678</v>
      </c>
      <c r="K2070" s="3" t="s">
        <v>678</v>
      </c>
      <c r="L2070" s="3">
        <v>1727</v>
      </c>
      <c r="M2070" s="3">
        <v>1969.4</v>
      </c>
    </row>
    <row r="2071" spans="1:13" x14ac:dyDescent="0.2">
      <c r="A2071" s="43" t="s">
        <v>676</v>
      </c>
      <c r="B2071" s="43" t="s">
        <v>676</v>
      </c>
      <c r="C2071" s="2" t="s">
        <v>273</v>
      </c>
      <c r="D2071" s="3" t="s">
        <v>4</v>
      </c>
      <c r="E2071" s="3">
        <v>2020</v>
      </c>
      <c r="F2071" s="3" t="s">
        <v>274</v>
      </c>
      <c r="G2071" s="3" t="s">
        <v>275</v>
      </c>
      <c r="H2071" s="2" t="s">
        <v>305</v>
      </c>
      <c r="I2071" s="3" t="s">
        <v>3</v>
      </c>
      <c r="J2071" s="3" t="s">
        <v>178</v>
      </c>
      <c r="K2071" s="3" t="s">
        <v>178</v>
      </c>
      <c r="L2071" s="3">
        <v>1302.3499999999999</v>
      </c>
      <c r="M2071" s="3">
        <v>5022.6400000000003</v>
      </c>
    </row>
    <row r="2072" spans="1:13" x14ac:dyDescent="0.2">
      <c r="A2072" s="43" t="s">
        <v>676</v>
      </c>
      <c r="B2072" s="43" t="s">
        <v>676</v>
      </c>
      <c r="C2072" s="2" t="s">
        <v>518</v>
      </c>
      <c r="D2072" s="3" t="s">
        <v>10</v>
      </c>
      <c r="E2072" s="3">
        <v>2020</v>
      </c>
      <c r="F2072" s="3" t="s">
        <v>152</v>
      </c>
      <c r="G2072" s="3" t="s">
        <v>153</v>
      </c>
      <c r="H2072" s="2" t="s">
        <v>596</v>
      </c>
      <c r="I2072" s="3" t="s">
        <v>2</v>
      </c>
      <c r="J2072" s="3" t="s">
        <v>178</v>
      </c>
      <c r="K2072" s="3" t="s">
        <v>178</v>
      </c>
      <c r="L2072" s="3">
        <v>1482.72</v>
      </c>
      <c r="M2072" s="3">
        <v>1846.7901120000001</v>
      </c>
    </row>
    <row r="2073" spans="1:13" x14ac:dyDescent="0.2">
      <c r="A2073" s="43" t="s">
        <v>676</v>
      </c>
      <c r="B2073" s="43" t="s">
        <v>676</v>
      </c>
      <c r="C2073" s="2" t="s">
        <v>518</v>
      </c>
      <c r="D2073" s="3" t="s">
        <v>10</v>
      </c>
      <c r="E2073" s="3">
        <v>2020</v>
      </c>
      <c r="F2073" s="3" t="s">
        <v>152</v>
      </c>
      <c r="G2073" s="3" t="s">
        <v>153</v>
      </c>
      <c r="H2073" s="2" t="s">
        <v>528</v>
      </c>
      <c r="I2073" s="3" t="s">
        <v>2</v>
      </c>
      <c r="J2073" s="3" t="s">
        <v>178</v>
      </c>
      <c r="K2073" s="3" t="s">
        <v>178</v>
      </c>
      <c r="L2073" s="3">
        <v>1239.6000000000001</v>
      </c>
      <c r="M2073" s="3">
        <v>1607.296848</v>
      </c>
    </row>
    <row r="2074" spans="1:13" x14ac:dyDescent="0.2">
      <c r="A2074" s="43" t="s">
        <v>676</v>
      </c>
      <c r="B2074" s="43" t="s">
        <v>676</v>
      </c>
      <c r="C2074" s="2" t="s">
        <v>233</v>
      </c>
      <c r="D2074" s="3" t="s">
        <v>39</v>
      </c>
      <c r="E2074" s="3">
        <v>2019</v>
      </c>
      <c r="F2074" s="3" t="s">
        <v>234</v>
      </c>
      <c r="G2074" s="3" t="s">
        <v>235</v>
      </c>
      <c r="H2074" s="2" t="s">
        <v>225</v>
      </c>
      <c r="I2074" s="3" t="s">
        <v>38</v>
      </c>
      <c r="J2074" s="3" t="s">
        <v>678</v>
      </c>
      <c r="K2074" s="3" t="s">
        <v>678</v>
      </c>
      <c r="L2074" s="3">
        <v>1122.19</v>
      </c>
      <c r="M2074" s="3">
        <v>3029.39</v>
      </c>
    </row>
    <row r="2075" spans="1:13" x14ac:dyDescent="0.2">
      <c r="A2075" s="43" t="s">
        <v>676</v>
      </c>
      <c r="B2075" s="43" t="s">
        <v>676</v>
      </c>
      <c r="C2075" s="2" t="s">
        <v>401</v>
      </c>
      <c r="D2075" s="3" t="s">
        <v>45</v>
      </c>
      <c r="E2075" s="3">
        <v>2018</v>
      </c>
      <c r="F2075" s="3" t="s">
        <v>159</v>
      </c>
      <c r="G2075" s="3" t="s">
        <v>160</v>
      </c>
      <c r="H2075" s="2" t="s">
        <v>402</v>
      </c>
      <c r="I2075" s="3" t="s">
        <v>29</v>
      </c>
      <c r="J2075" s="3" t="s">
        <v>678</v>
      </c>
      <c r="K2075" s="3" t="s">
        <v>678</v>
      </c>
      <c r="L2075" s="3">
        <v>1727</v>
      </c>
      <c r="M2075" s="3">
        <v>2641.1</v>
      </c>
    </row>
    <row r="2076" spans="1:13" x14ac:dyDescent="0.2">
      <c r="A2076" s="43" t="s">
        <v>676</v>
      </c>
      <c r="B2076" s="43" t="s">
        <v>676</v>
      </c>
      <c r="C2076" s="2" t="s">
        <v>438</v>
      </c>
      <c r="D2076" s="3" t="s">
        <v>19</v>
      </c>
      <c r="E2076" s="3">
        <v>2019</v>
      </c>
      <c r="F2076" s="3" t="s">
        <v>439</v>
      </c>
      <c r="G2076" s="3" t="s">
        <v>440</v>
      </c>
      <c r="H2076" s="2" t="s">
        <v>196</v>
      </c>
      <c r="I2076" s="3" t="s">
        <v>2</v>
      </c>
      <c r="J2076" s="3" t="s">
        <v>396</v>
      </c>
      <c r="K2076" s="3" t="s">
        <v>396</v>
      </c>
      <c r="L2076" s="3">
        <v>1122.2</v>
      </c>
      <c r="M2076" s="3">
        <v>3714.92</v>
      </c>
    </row>
    <row r="2077" spans="1:13" x14ac:dyDescent="0.2">
      <c r="A2077" s="43" t="s">
        <v>676</v>
      </c>
      <c r="B2077" s="43" t="s">
        <v>676</v>
      </c>
      <c r="C2077" s="2" t="s">
        <v>413</v>
      </c>
      <c r="D2077" s="3" t="s">
        <v>32</v>
      </c>
      <c r="E2077" s="3">
        <v>2018</v>
      </c>
      <c r="F2077" s="3" t="s">
        <v>162</v>
      </c>
      <c r="G2077" s="3" t="s">
        <v>163</v>
      </c>
      <c r="H2077" s="2" t="s">
        <v>198</v>
      </c>
      <c r="I2077" s="3" t="s">
        <v>31</v>
      </c>
      <c r="J2077" s="3" t="s">
        <v>178</v>
      </c>
      <c r="K2077" s="3" t="s">
        <v>178</v>
      </c>
      <c r="L2077" s="3">
        <v>5131.8900000000003</v>
      </c>
      <c r="M2077" s="3">
        <v>9670.25</v>
      </c>
    </row>
    <row r="2078" spans="1:13" x14ac:dyDescent="0.2">
      <c r="A2078" s="43" t="s">
        <v>676</v>
      </c>
      <c r="B2078" s="43" t="s">
        <v>676</v>
      </c>
      <c r="C2078" s="2" t="s">
        <v>413</v>
      </c>
      <c r="D2078" s="3" t="s">
        <v>32</v>
      </c>
      <c r="E2078" s="3">
        <v>2018</v>
      </c>
      <c r="F2078" s="3" t="s">
        <v>162</v>
      </c>
      <c r="G2078" s="3" t="s">
        <v>163</v>
      </c>
      <c r="H2078" s="2" t="s">
        <v>416</v>
      </c>
      <c r="I2078" s="3" t="s">
        <v>31</v>
      </c>
      <c r="J2078" s="3" t="s">
        <v>678</v>
      </c>
      <c r="K2078" s="3" t="s">
        <v>678</v>
      </c>
      <c r="L2078" s="3">
        <v>5131.8900000000003</v>
      </c>
      <c r="M2078" s="3">
        <v>9670.25</v>
      </c>
    </row>
    <row r="2079" spans="1:13" x14ac:dyDescent="0.2">
      <c r="A2079" s="43" t="s">
        <v>676</v>
      </c>
      <c r="B2079" s="43" t="s">
        <v>676</v>
      </c>
      <c r="C2079" s="2" t="s">
        <v>438</v>
      </c>
      <c r="D2079" s="3" t="s">
        <v>19</v>
      </c>
      <c r="E2079" s="3">
        <v>2019</v>
      </c>
      <c r="F2079" s="3" t="s">
        <v>439</v>
      </c>
      <c r="G2079" s="3" t="s">
        <v>440</v>
      </c>
      <c r="H2079" s="2" t="s">
        <v>510</v>
      </c>
      <c r="I2079" s="3" t="s">
        <v>2</v>
      </c>
      <c r="J2079" s="3" t="s">
        <v>678</v>
      </c>
      <c r="K2079" s="3" t="s">
        <v>678</v>
      </c>
      <c r="L2079" s="3">
        <v>1122.2</v>
      </c>
      <c r="M2079" s="3">
        <v>3112.55</v>
      </c>
    </row>
    <row r="2080" spans="1:13" x14ac:dyDescent="0.2">
      <c r="A2080" s="43" t="s">
        <v>676</v>
      </c>
      <c r="B2080" s="43" t="s">
        <v>676</v>
      </c>
      <c r="C2080" s="2" t="s">
        <v>320</v>
      </c>
      <c r="D2080" s="3" t="s">
        <v>1</v>
      </c>
      <c r="E2080" s="3">
        <v>2018</v>
      </c>
      <c r="F2080" s="3" t="s">
        <v>141</v>
      </c>
      <c r="G2080" s="3" t="s">
        <v>142</v>
      </c>
      <c r="H2080" s="2" t="s">
        <v>326</v>
      </c>
      <c r="I2080" s="3" t="s">
        <v>49</v>
      </c>
      <c r="J2080" s="3" t="s">
        <v>678</v>
      </c>
      <c r="K2080" s="3" t="s">
        <v>678</v>
      </c>
      <c r="L2080" s="3">
        <v>1718.8</v>
      </c>
      <c r="M2080" s="3">
        <v>5893.71</v>
      </c>
    </row>
    <row r="2081" spans="1:13" x14ac:dyDescent="0.2">
      <c r="A2081" s="43" t="s">
        <v>676</v>
      </c>
      <c r="B2081" s="43" t="s">
        <v>676</v>
      </c>
      <c r="C2081" s="2" t="s">
        <v>600</v>
      </c>
      <c r="D2081" s="3" t="s">
        <v>37</v>
      </c>
      <c r="E2081" s="3">
        <v>2020</v>
      </c>
      <c r="F2081" s="3" t="s">
        <v>152</v>
      </c>
      <c r="G2081" s="3" t="s">
        <v>153</v>
      </c>
      <c r="H2081" s="2" t="s">
        <v>150</v>
      </c>
      <c r="I2081" s="3" t="s">
        <v>82</v>
      </c>
      <c r="J2081" s="3" t="s">
        <v>678</v>
      </c>
      <c r="K2081" s="3" t="s">
        <v>678</v>
      </c>
      <c r="L2081" s="3">
        <v>2334.39</v>
      </c>
      <c r="M2081" s="3">
        <v>3191.65</v>
      </c>
    </row>
    <row r="2082" spans="1:13" x14ac:dyDescent="0.2">
      <c r="A2082" s="43" t="s">
        <v>676</v>
      </c>
      <c r="B2082" s="43" t="s">
        <v>676</v>
      </c>
      <c r="C2082" s="2" t="s">
        <v>430</v>
      </c>
      <c r="D2082" s="3" t="s">
        <v>54</v>
      </c>
      <c r="E2082" s="3">
        <v>2022</v>
      </c>
      <c r="F2082" s="19" t="s">
        <v>167</v>
      </c>
      <c r="G2082" s="3" t="s">
        <v>168</v>
      </c>
      <c r="H2082" s="2" t="s">
        <v>410</v>
      </c>
      <c r="I2082" s="3" t="s">
        <v>46</v>
      </c>
      <c r="J2082" s="3" t="s">
        <v>678</v>
      </c>
      <c r="K2082" s="3" t="s">
        <v>678</v>
      </c>
      <c r="L2082" s="3">
        <v>1236.43</v>
      </c>
      <c r="M2082" s="3">
        <v>1601.45</v>
      </c>
    </row>
    <row r="2083" spans="1:13" x14ac:dyDescent="0.2">
      <c r="A2083" s="43" t="s">
        <v>676</v>
      </c>
      <c r="B2083" s="43" t="s">
        <v>676</v>
      </c>
      <c r="C2083" s="2" t="s">
        <v>192</v>
      </c>
      <c r="D2083" s="3" t="s">
        <v>55</v>
      </c>
      <c r="E2083" s="3">
        <v>2020</v>
      </c>
      <c r="F2083" s="3" t="s">
        <v>194</v>
      </c>
      <c r="G2083" s="3" t="s">
        <v>195</v>
      </c>
      <c r="H2083" s="2" t="s">
        <v>197</v>
      </c>
      <c r="I2083" s="3" t="s">
        <v>93</v>
      </c>
      <c r="J2083" s="3" t="s">
        <v>678</v>
      </c>
      <c r="K2083" s="3" t="s">
        <v>678</v>
      </c>
      <c r="L2083" s="3">
        <v>1179.2</v>
      </c>
      <c r="M2083" s="3">
        <v>3212.99</v>
      </c>
    </row>
    <row r="2084" spans="1:13" x14ac:dyDescent="0.2">
      <c r="A2084" s="43" t="s">
        <v>676</v>
      </c>
      <c r="B2084" s="43" t="s">
        <v>676</v>
      </c>
      <c r="C2084" s="2" t="s">
        <v>273</v>
      </c>
      <c r="D2084" s="3" t="s">
        <v>4</v>
      </c>
      <c r="E2084" s="3">
        <v>2020</v>
      </c>
      <c r="F2084" s="3" t="s">
        <v>274</v>
      </c>
      <c r="G2084" s="3" t="s">
        <v>275</v>
      </c>
      <c r="H2084" s="2" t="s">
        <v>290</v>
      </c>
      <c r="I2084" s="3" t="s">
        <v>3</v>
      </c>
      <c r="J2084" s="3" t="s">
        <v>178</v>
      </c>
      <c r="K2084" s="3" t="s">
        <v>178</v>
      </c>
      <c r="L2084" s="3">
        <v>1302.3499999999999</v>
      </c>
      <c r="M2084" s="3">
        <v>5022.6400000000003</v>
      </c>
    </row>
    <row r="2085" spans="1:13" x14ac:dyDescent="0.2">
      <c r="A2085" s="43" t="s">
        <v>676</v>
      </c>
      <c r="B2085" s="43" t="s">
        <v>676</v>
      </c>
      <c r="C2085" s="2" t="s">
        <v>179</v>
      </c>
      <c r="D2085" s="3" t="s">
        <v>66</v>
      </c>
      <c r="E2085" s="3">
        <v>2018</v>
      </c>
      <c r="F2085" s="3" t="s">
        <v>180</v>
      </c>
      <c r="G2085" s="3" t="s">
        <v>181</v>
      </c>
      <c r="H2085" s="2" t="s">
        <v>184</v>
      </c>
      <c r="I2085" s="3" t="s">
        <v>75</v>
      </c>
      <c r="J2085" s="3" t="s">
        <v>678</v>
      </c>
      <c r="K2085" s="3" t="s">
        <v>678</v>
      </c>
      <c r="L2085" s="3">
        <v>1437.08</v>
      </c>
      <c r="M2085" s="3">
        <v>3458.2921569935997</v>
      </c>
    </row>
    <row r="2086" spans="1:13" x14ac:dyDescent="0.2">
      <c r="A2086" s="43" t="s">
        <v>676</v>
      </c>
      <c r="B2086" s="43" t="s">
        <v>676</v>
      </c>
      <c r="C2086" s="2" t="s">
        <v>518</v>
      </c>
      <c r="D2086" s="3" t="s">
        <v>10</v>
      </c>
      <c r="E2086" s="3">
        <v>2020</v>
      </c>
      <c r="F2086" s="3" t="s">
        <v>152</v>
      </c>
      <c r="G2086" s="3" t="s">
        <v>153</v>
      </c>
      <c r="H2086" s="2" t="s">
        <v>596</v>
      </c>
      <c r="I2086" s="3" t="s">
        <v>2</v>
      </c>
      <c r="J2086" s="3" t="s">
        <v>178</v>
      </c>
      <c r="K2086" s="3" t="s">
        <v>178</v>
      </c>
      <c r="L2086" s="3">
        <v>1482.72</v>
      </c>
      <c r="M2086" s="3">
        <v>1846.7901120000001</v>
      </c>
    </row>
    <row r="2087" spans="1:13" x14ac:dyDescent="0.2">
      <c r="A2087" s="43" t="s">
        <v>676</v>
      </c>
      <c r="B2087" s="43" t="s">
        <v>676</v>
      </c>
      <c r="C2087" s="2" t="s">
        <v>438</v>
      </c>
      <c r="D2087" s="3" t="s">
        <v>19</v>
      </c>
      <c r="E2087" s="3">
        <v>2019</v>
      </c>
      <c r="F2087" s="3" t="s">
        <v>439</v>
      </c>
      <c r="G2087" s="3" t="s">
        <v>440</v>
      </c>
      <c r="H2087" s="2" t="s">
        <v>476</v>
      </c>
      <c r="I2087" s="3" t="s">
        <v>2</v>
      </c>
      <c r="J2087" s="3" t="s">
        <v>178</v>
      </c>
      <c r="K2087" s="3" t="s">
        <v>178</v>
      </c>
      <c r="L2087" s="3">
        <v>1122.2</v>
      </c>
      <c r="M2087" s="3">
        <v>3112.55</v>
      </c>
    </row>
    <row r="2088" spans="1:13" x14ac:dyDescent="0.2">
      <c r="A2088" s="43" t="s">
        <v>676</v>
      </c>
      <c r="B2088" s="43" t="s">
        <v>676</v>
      </c>
      <c r="C2088" s="2" t="s">
        <v>682</v>
      </c>
      <c r="D2088" s="3" t="s">
        <v>28</v>
      </c>
      <c r="E2088" s="3">
        <v>2018</v>
      </c>
      <c r="F2088" s="3" t="s">
        <v>344</v>
      </c>
      <c r="G2088" s="3" t="s">
        <v>345</v>
      </c>
      <c r="H2088" s="2" t="s">
        <v>265</v>
      </c>
      <c r="I2088" s="3" t="s">
        <v>36</v>
      </c>
      <c r="J2088" s="3" t="s">
        <v>678</v>
      </c>
      <c r="K2088" s="3" t="s">
        <v>678</v>
      </c>
      <c r="L2088" s="3">
        <v>3536.04</v>
      </c>
      <c r="M2088" s="3">
        <v>7374.17</v>
      </c>
    </row>
    <row r="2089" spans="1:13" x14ac:dyDescent="0.2">
      <c r="A2089" s="43" t="s">
        <v>676</v>
      </c>
      <c r="B2089" s="43" t="s">
        <v>676</v>
      </c>
      <c r="C2089" s="2" t="s">
        <v>343</v>
      </c>
      <c r="D2089" s="3" t="s">
        <v>70</v>
      </c>
      <c r="E2089" s="3">
        <v>2016</v>
      </c>
      <c r="F2089" s="3" t="s">
        <v>344</v>
      </c>
      <c r="G2089" s="3" t="s">
        <v>345</v>
      </c>
      <c r="H2089" s="2" t="s">
        <v>214</v>
      </c>
      <c r="I2089" s="3" t="s">
        <v>41</v>
      </c>
      <c r="J2089" s="3" t="s">
        <v>678</v>
      </c>
      <c r="K2089" s="3" t="s">
        <v>678</v>
      </c>
      <c r="L2089" s="3">
        <v>2190</v>
      </c>
      <c r="M2089" s="3">
        <v>5666.7409677419355</v>
      </c>
    </row>
    <row r="2090" spans="1:13" x14ac:dyDescent="0.2">
      <c r="A2090" s="43" t="s">
        <v>676</v>
      </c>
      <c r="B2090" s="43" t="s">
        <v>676</v>
      </c>
      <c r="C2090" s="2" t="s">
        <v>233</v>
      </c>
      <c r="D2090" s="3" t="s">
        <v>39</v>
      </c>
      <c r="E2090" s="3">
        <v>2019</v>
      </c>
      <c r="F2090" s="3" t="s">
        <v>234</v>
      </c>
      <c r="G2090" s="3" t="s">
        <v>235</v>
      </c>
      <c r="H2090" s="2" t="s">
        <v>236</v>
      </c>
      <c r="I2090" s="3" t="s">
        <v>38</v>
      </c>
      <c r="J2090" s="3" t="s">
        <v>678</v>
      </c>
      <c r="K2090" s="3" t="s">
        <v>678</v>
      </c>
      <c r="L2090" s="3">
        <v>1122.19</v>
      </c>
      <c r="M2090" s="3">
        <v>3029.39</v>
      </c>
    </row>
    <row r="2091" spans="1:13" x14ac:dyDescent="0.2">
      <c r="A2091" s="43" t="s">
        <v>676</v>
      </c>
      <c r="B2091" s="43" t="s">
        <v>676</v>
      </c>
      <c r="C2091" s="2" t="s">
        <v>342</v>
      </c>
      <c r="D2091" s="3" t="s">
        <v>8</v>
      </c>
      <c r="E2091" s="3">
        <v>2019</v>
      </c>
      <c r="F2091" s="3" t="s">
        <v>141</v>
      </c>
      <c r="G2091" s="3" t="s">
        <v>142</v>
      </c>
      <c r="H2091" s="2" t="s">
        <v>248</v>
      </c>
      <c r="I2091" s="3" t="s">
        <v>7</v>
      </c>
      <c r="J2091" s="3" t="s">
        <v>678</v>
      </c>
      <c r="K2091" s="3" t="s">
        <v>678</v>
      </c>
      <c r="L2091" s="3">
        <v>1568.6</v>
      </c>
      <c r="M2091" s="3">
        <v>5753.34</v>
      </c>
    </row>
    <row r="2092" spans="1:13" x14ac:dyDescent="0.2">
      <c r="A2092" s="43" t="s">
        <v>676</v>
      </c>
      <c r="B2092" s="43" t="s">
        <v>676</v>
      </c>
      <c r="C2092" s="2" t="s">
        <v>144</v>
      </c>
      <c r="D2092" s="3" t="s">
        <v>14</v>
      </c>
      <c r="E2092" s="3">
        <v>2020</v>
      </c>
      <c r="F2092" s="3" t="s">
        <v>145</v>
      </c>
      <c r="G2092" s="3" t="s">
        <v>146</v>
      </c>
      <c r="H2092" s="2" t="s">
        <v>147</v>
      </c>
      <c r="I2092" s="3" t="s">
        <v>13</v>
      </c>
      <c r="J2092" s="3" t="s">
        <v>678</v>
      </c>
      <c r="K2092" s="3" t="s">
        <v>678</v>
      </c>
      <c r="L2092" s="3">
        <v>2188.42</v>
      </c>
      <c r="M2092" s="3">
        <v>2577.8535999999999</v>
      </c>
    </row>
    <row r="2093" spans="1:13" x14ac:dyDescent="0.2">
      <c r="A2093" s="43" t="s">
        <v>676</v>
      </c>
      <c r="B2093" s="43" t="s">
        <v>676</v>
      </c>
      <c r="C2093" s="2" t="s">
        <v>684</v>
      </c>
      <c r="D2093" s="3" t="s">
        <v>9</v>
      </c>
      <c r="E2093" s="3">
        <v>2018</v>
      </c>
      <c r="F2093" s="3" t="s">
        <v>141</v>
      </c>
      <c r="G2093" s="3" t="s">
        <v>142</v>
      </c>
      <c r="H2093" s="2" t="s">
        <v>705</v>
      </c>
      <c r="I2093" s="3" t="s">
        <v>2</v>
      </c>
      <c r="J2093" s="3" t="s">
        <v>178</v>
      </c>
      <c r="K2093" s="3" t="s">
        <v>178</v>
      </c>
      <c r="L2093" s="3">
        <v>1145.68</v>
      </c>
      <c r="M2093" s="3">
        <v>2641.19</v>
      </c>
    </row>
    <row r="2094" spans="1:13" x14ac:dyDescent="0.2">
      <c r="A2094" s="43" t="s">
        <v>676</v>
      </c>
      <c r="B2094" s="43" t="s">
        <v>676</v>
      </c>
      <c r="C2094" s="2" t="s">
        <v>518</v>
      </c>
      <c r="D2094" s="3" t="s">
        <v>10</v>
      </c>
      <c r="E2094" s="3">
        <v>2020</v>
      </c>
      <c r="F2094" s="3" t="s">
        <v>152</v>
      </c>
      <c r="G2094" s="3" t="s">
        <v>153</v>
      </c>
      <c r="H2094" s="2" t="s">
        <v>339</v>
      </c>
      <c r="I2094" s="3" t="s">
        <v>2</v>
      </c>
      <c r="J2094" s="3" t="s">
        <v>678</v>
      </c>
      <c r="K2094" s="3" t="s">
        <v>678</v>
      </c>
      <c r="L2094" s="3">
        <v>1458.8500000000001</v>
      </c>
      <c r="M2094" s="3">
        <v>1940.4088790000001</v>
      </c>
    </row>
    <row r="2095" spans="1:13" x14ac:dyDescent="0.2">
      <c r="A2095" s="43" t="s">
        <v>676</v>
      </c>
      <c r="B2095" s="43" t="s">
        <v>676</v>
      </c>
      <c r="C2095" s="2" t="s">
        <v>273</v>
      </c>
      <c r="D2095" s="3" t="s">
        <v>4</v>
      </c>
      <c r="E2095" s="3">
        <v>2020</v>
      </c>
      <c r="F2095" s="3" t="s">
        <v>274</v>
      </c>
      <c r="G2095" s="3" t="s">
        <v>275</v>
      </c>
      <c r="H2095" s="2" t="s">
        <v>223</v>
      </c>
      <c r="I2095" s="3" t="s">
        <v>3</v>
      </c>
      <c r="J2095" s="3" t="s">
        <v>178</v>
      </c>
      <c r="K2095" s="3" t="s">
        <v>178</v>
      </c>
      <c r="L2095" s="3">
        <v>1302.3499999999999</v>
      </c>
      <c r="M2095" s="3">
        <v>5022.6400000000003</v>
      </c>
    </row>
    <row r="2096" spans="1:13" x14ac:dyDescent="0.2">
      <c r="A2096" s="43" t="s">
        <v>676</v>
      </c>
      <c r="B2096" s="43" t="s">
        <v>676</v>
      </c>
      <c r="C2096" s="2" t="s">
        <v>518</v>
      </c>
      <c r="D2096" s="3" t="s">
        <v>10</v>
      </c>
      <c r="E2096" s="3">
        <v>2020</v>
      </c>
      <c r="F2096" s="3" t="s">
        <v>152</v>
      </c>
      <c r="G2096" s="3" t="s">
        <v>153</v>
      </c>
      <c r="H2096" s="2" t="s">
        <v>532</v>
      </c>
      <c r="I2096" s="3" t="s">
        <v>2</v>
      </c>
      <c r="J2096" s="3" t="s">
        <v>178</v>
      </c>
      <c r="K2096" s="3" t="s">
        <v>178</v>
      </c>
      <c r="L2096" s="3">
        <v>1122.19</v>
      </c>
      <c r="M2096" s="3">
        <v>1499.5262090000001</v>
      </c>
    </row>
    <row r="2097" spans="1:13" x14ac:dyDescent="0.2">
      <c r="A2097" s="43" t="s">
        <v>676</v>
      </c>
      <c r="B2097" s="43" t="s">
        <v>676</v>
      </c>
      <c r="C2097" s="2" t="s">
        <v>684</v>
      </c>
      <c r="D2097" s="3" t="s">
        <v>9</v>
      </c>
      <c r="E2097" s="3">
        <v>2018</v>
      </c>
      <c r="F2097" s="3" t="s">
        <v>141</v>
      </c>
      <c r="G2097" s="3" t="s">
        <v>142</v>
      </c>
      <c r="H2097" s="2" t="s">
        <v>283</v>
      </c>
      <c r="I2097" s="3" t="s">
        <v>2</v>
      </c>
      <c r="J2097" s="3" t="s">
        <v>178</v>
      </c>
      <c r="K2097" s="3" t="s">
        <v>178</v>
      </c>
      <c r="L2097" s="3">
        <v>1145.68</v>
      </c>
      <c r="M2097" s="3">
        <v>2641.19</v>
      </c>
    </row>
    <row r="2098" spans="1:13" x14ac:dyDescent="0.2">
      <c r="A2098" s="43" t="s">
        <v>676</v>
      </c>
      <c r="B2098" s="43" t="s">
        <v>676</v>
      </c>
      <c r="C2098" s="2" t="s">
        <v>188</v>
      </c>
      <c r="D2098" s="3" t="s">
        <v>72</v>
      </c>
      <c r="E2098" s="3">
        <v>2021</v>
      </c>
      <c r="F2098" s="3" t="s">
        <v>162</v>
      </c>
      <c r="G2098" s="3" t="s">
        <v>163</v>
      </c>
      <c r="H2098" s="2" t="s">
        <v>189</v>
      </c>
      <c r="I2098" s="3" t="s">
        <v>31</v>
      </c>
      <c r="J2098" s="3" t="s">
        <v>678</v>
      </c>
      <c r="K2098" s="3" t="s">
        <v>678</v>
      </c>
      <c r="L2098" s="3">
        <v>1747.77</v>
      </c>
      <c r="M2098" s="3">
        <v>1747.77</v>
      </c>
    </row>
    <row r="2099" spans="1:13" x14ac:dyDescent="0.2">
      <c r="A2099" s="43" t="s">
        <v>676</v>
      </c>
      <c r="B2099" s="43" t="s">
        <v>676</v>
      </c>
      <c r="C2099" s="2" t="s">
        <v>273</v>
      </c>
      <c r="D2099" s="3" t="s">
        <v>4</v>
      </c>
      <c r="E2099" s="3">
        <v>2020</v>
      </c>
      <c r="F2099" s="3" t="s">
        <v>274</v>
      </c>
      <c r="G2099" s="3" t="s">
        <v>275</v>
      </c>
      <c r="H2099" s="2" t="s">
        <v>200</v>
      </c>
      <c r="I2099" s="3" t="s">
        <v>3</v>
      </c>
      <c r="J2099" s="3" t="s">
        <v>178</v>
      </c>
      <c r="K2099" s="3" t="s">
        <v>178</v>
      </c>
      <c r="L2099" s="3">
        <v>1302.3499999999999</v>
      </c>
      <c r="M2099" s="3">
        <v>5022.6400000000003</v>
      </c>
    </row>
    <row r="2100" spans="1:13" x14ac:dyDescent="0.2">
      <c r="A2100" s="43" t="s">
        <v>676</v>
      </c>
      <c r="B2100" s="43" t="s">
        <v>676</v>
      </c>
      <c r="C2100" s="2" t="s">
        <v>418</v>
      </c>
      <c r="D2100" s="3" t="s">
        <v>6</v>
      </c>
      <c r="E2100" s="3">
        <v>2018</v>
      </c>
      <c r="F2100" s="3" t="s">
        <v>162</v>
      </c>
      <c r="G2100" s="3" t="s">
        <v>163</v>
      </c>
      <c r="H2100" s="2" t="s">
        <v>300</v>
      </c>
      <c r="I2100" s="3" t="s">
        <v>76</v>
      </c>
      <c r="J2100" s="3" t="s">
        <v>678</v>
      </c>
      <c r="K2100" s="3" t="s">
        <v>678</v>
      </c>
      <c r="L2100" s="3">
        <v>3220.17</v>
      </c>
      <c r="M2100" s="3">
        <v>7199.23</v>
      </c>
    </row>
    <row r="2101" spans="1:13" x14ac:dyDescent="0.2">
      <c r="A2101" s="43" t="s">
        <v>676</v>
      </c>
      <c r="B2101" s="43" t="s">
        <v>676</v>
      </c>
      <c r="C2101" s="2" t="s">
        <v>212</v>
      </c>
      <c r="D2101" s="3" t="s">
        <v>57</v>
      </c>
      <c r="E2101" s="3">
        <v>2016</v>
      </c>
      <c r="F2101" s="3" t="s">
        <v>152</v>
      </c>
      <c r="G2101" s="3" t="s">
        <v>153</v>
      </c>
      <c r="H2101" s="2" t="s">
        <v>213</v>
      </c>
      <c r="I2101" s="3" t="s">
        <v>76</v>
      </c>
      <c r="J2101" s="3" t="s">
        <v>678</v>
      </c>
      <c r="K2101" s="3" t="s">
        <v>678</v>
      </c>
      <c r="L2101" s="3">
        <v>1598.59</v>
      </c>
      <c r="M2101" s="3">
        <v>3607.6979120000001</v>
      </c>
    </row>
    <row r="2102" spans="1:13" x14ac:dyDescent="0.2">
      <c r="A2102" s="43" t="s">
        <v>676</v>
      </c>
      <c r="B2102" s="43" t="s">
        <v>676</v>
      </c>
      <c r="C2102" s="2" t="s">
        <v>438</v>
      </c>
      <c r="D2102" s="3" t="s">
        <v>19</v>
      </c>
      <c r="E2102" s="3">
        <v>2019</v>
      </c>
      <c r="F2102" s="3" t="s">
        <v>439</v>
      </c>
      <c r="G2102" s="3" t="s">
        <v>440</v>
      </c>
      <c r="H2102" s="2" t="s">
        <v>474</v>
      </c>
      <c r="I2102" s="3" t="s">
        <v>2</v>
      </c>
      <c r="J2102" s="3" t="s">
        <v>396</v>
      </c>
      <c r="K2102" s="3" t="s">
        <v>396</v>
      </c>
      <c r="L2102" s="3">
        <v>1122.2</v>
      </c>
      <c r="M2102" s="3">
        <v>3647.92</v>
      </c>
    </row>
    <row r="2103" spans="1:13" x14ac:dyDescent="0.2">
      <c r="A2103" s="43" t="s">
        <v>676</v>
      </c>
      <c r="B2103" s="43" t="s">
        <v>676</v>
      </c>
      <c r="C2103" s="2" t="s">
        <v>343</v>
      </c>
      <c r="D2103" s="3" t="s">
        <v>70</v>
      </c>
      <c r="E2103" s="3">
        <v>2016</v>
      </c>
      <c r="F2103" s="3" t="s">
        <v>344</v>
      </c>
      <c r="G2103" s="3" t="s">
        <v>345</v>
      </c>
      <c r="H2103" s="2" t="s">
        <v>223</v>
      </c>
      <c r="I2103" s="3" t="s">
        <v>50</v>
      </c>
      <c r="J2103" s="3" t="s">
        <v>678</v>
      </c>
      <c r="K2103" s="3" t="s">
        <v>678</v>
      </c>
      <c r="L2103" s="3">
        <v>2190</v>
      </c>
      <c r="M2103" s="3">
        <v>5666.7409677419355</v>
      </c>
    </row>
    <row r="2104" spans="1:13" x14ac:dyDescent="0.2">
      <c r="A2104" s="43" t="s">
        <v>676</v>
      </c>
      <c r="B2104" s="43" t="s">
        <v>676</v>
      </c>
      <c r="C2104" s="2" t="s">
        <v>391</v>
      </c>
      <c r="D2104" s="3" t="s">
        <v>24</v>
      </c>
      <c r="E2104" s="3">
        <v>2019</v>
      </c>
      <c r="F2104" s="3" t="s">
        <v>392</v>
      </c>
      <c r="G2104" s="3" t="s">
        <v>393</v>
      </c>
      <c r="H2104" s="2" t="s">
        <v>394</v>
      </c>
      <c r="I2104" s="3" t="s">
        <v>53</v>
      </c>
      <c r="J2104" s="3" t="s">
        <v>678</v>
      </c>
      <c r="K2104" s="3" t="s">
        <v>678</v>
      </c>
      <c r="L2104" s="3">
        <v>1738</v>
      </c>
      <c r="M2104" s="3">
        <v>2335.86</v>
      </c>
    </row>
    <row r="2105" spans="1:13" x14ac:dyDescent="0.2">
      <c r="A2105" s="43" t="s">
        <v>676</v>
      </c>
      <c r="B2105" s="43" t="s">
        <v>676</v>
      </c>
      <c r="C2105" s="2" t="s">
        <v>166</v>
      </c>
      <c r="D2105" s="3" t="s">
        <v>81</v>
      </c>
      <c r="E2105" s="3">
        <v>2021</v>
      </c>
      <c r="F2105" s="3" t="s">
        <v>167</v>
      </c>
      <c r="G2105" s="3" t="s">
        <v>168</v>
      </c>
      <c r="H2105" s="2" t="s">
        <v>170</v>
      </c>
      <c r="I2105" s="3" t="s">
        <v>7</v>
      </c>
      <c r="J2105" s="3" t="s">
        <v>678</v>
      </c>
      <c r="K2105" s="3" t="s">
        <v>678</v>
      </c>
      <c r="L2105" s="3">
        <v>1925.8</v>
      </c>
      <c r="M2105" s="3">
        <v>3983.43</v>
      </c>
    </row>
    <row r="2106" spans="1:13" x14ac:dyDescent="0.2">
      <c r="A2106" s="43" t="s">
        <v>676</v>
      </c>
      <c r="B2106" s="43" t="s">
        <v>676</v>
      </c>
      <c r="C2106" s="2" t="s">
        <v>320</v>
      </c>
      <c r="D2106" s="3" t="s">
        <v>1</v>
      </c>
      <c r="E2106" s="3">
        <v>2018</v>
      </c>
      <c r="F2106" s="3" t="s">
        <v>141</v>
      </c>
      <c r="G2106" s="3" t="s">
        <v>142</v>
      </c>
      <c r="H2106" s="2" t="s">
        <v>198</v>
      </c>
      <c r="I2106" s="3" t="s">
        <v>58</v>
      </c>
      <c r="J2106" s="3" t="s">
        <v>678</v>
      </c>
      <c r="K2106" s="3" t="s">
        <v>678</v>
      </c>
      <c r="L2106" s="3">
        <v>1212</v>
      </c>
      <c r="M2106" s="3">
        <v>5700.18</v>
      </c>
    </row>
    <row r="2107" spans="1:13" x14ac:dyDescent="0.2">
      <c r="A2107" s="43" t="s">
        <v>676</v>
      </c>
      <c r="B2107" s="43" t="s">
        <v>676</v>
      </c>
      <c r="C2107" s="2" t="s">
        <v>212</v>
      </c>
      <c r="D2107" s="3" t="s">
        <v>57</v>
      </c>
      <c r="E2107" s="3">
        <v>2016</v>
      </c>
      <c r="F2107" s="3" t="s">
        <v>152</v>
      </c>
      <c r="G2107" s="3" t="s">
        <v>153</v>
      </c>
      <c r="H2107" s="2" t="s">
        <v>213</v>
      </c>
      <c r="I2107" s="3" t="s">
        <v>21</v>
      </c>
      <c r="J2107" s="3" t="s">
        <v>678</v>
      </c>
      <c r="K2107" s="3" t="s">
        <v>678</v>
      </c>
      <c r="L2107" s="3">
        <v>1598.59</v>
      </c>
      <c r="M2107" s="3">
        <v>3330.1826879999999</v>
      </c>
    </row>
    <row r="2108" spans="1:13" x14ac:dyDescent="0.2">
      <c r="A2108" s="43" t="s">
        <v>676</v>
      </c>
      <c r="B2108" s="43" t="s">
        <v>676</v>
      </c>
      <c r="C2108" s="2" t="s">
        <v>684</v>
      </c>
      <c r="D2108" s="3" t="s">
        <v>9</v>
      </c>
      <c r="E2108" s="3">
        <v>2018</v>
      </c>
      <c r="F2108" s="3" t="s">
        <v>141</v>
      </c>
      <c r="G2108" s="3" t="s">
        <v>142</v>
      </c>
      <c r="H2108" s="2" t="s">
        <v>254</v>
      </c>
      <c r="I2108" s="3" t="s">
        <v>2</v>
      </c>
      <c r="J2108" s="3" t="s">
        <v>396</v>
      </c>
      <c r="K2108" s="3" t="s">
        <v>396</v>
      </c>
      <c r="L2108" s="3">
        <v>1100</v>
      </c>
      <c r="M2108" s="3">
        <v>2565.21</v>
      </c>
    </row>
    <row r="2109" spans="1:13" x14ac:dyDescent="0.2">
      <c r="A2109" s="43" t="s">
        <v>676</v>
      </c>
      <c r="B2109" s="43" t="s">
        <v>676</v>
      </c>
      <c r="C2109" s="2" t="s">
        <v>273</v>
      </c>
      <c r="D2109" s="3" t="s">
        <v>4</v>
      </c>
      <c r="E2109" s="3">
        <v>2020</v>
      </c>
      <c r="F2109" s="3" t="s">
        <v>274</v>
      </c>
      <c r="G2109" s="3" t="s">
        <v>275</v>
      </c>
      <c r="H2109" s="2" t="s">
        <v>277</v>
      </c>
      <c r="I2109" s="3" t="s">
        <v>3</v>
      </c>
      <c r="J2109" s="3" t="s">
        <v>178</v>
      </c>
      <c r="K2109" s="3" t="s">
        <v>178</v>
      </c>
      <c r="L2109" s="3">
        <v>1302.3499999999999</v>
      </c>
      <c r="M2109" s="3">
        <v>5022.6400000000003</v>
      </c>
    </row>
    <row r="2110" spans="1:13" x14ac:dyDescent="0.2">
      <c r="A2110" s="43" t="s">
        <v>676</v>
      </c>
      <c r="B2110" s="43" t="s">
        <v>676</v>
      </c>
      <c r="C2110" s="2" t="s">
        <v>438</v>
      </c>
      <c r="D2110" s="3" t="s">
        <v>19</v>
      </c>
      <c r="E2110" s="3">
        <v>2019</v>
      </c>
      <c r="F2110" s="3" t="s">
        <v>439</v>
      </c>
      <c r="G2110" s="3" t="s">
        <v>440</v>
      </c>
      <c r="H2110" s="2" t="s">
        <v>242</v>
      </c>
      <c r="I2110" s="3" t="s">
        <v>2</v>
      </c>
      <c r="J2110" s="3" t="s">
        <v>396</v>
      </c>
      <c r="K2110" s="3" t="s">
        <v>396</v>
      </c>
      <c r="L2110" s="3">
        <v>1122.2</v>
      </c>
      <c r="M2110" s="3">
        <v>3112.55</v>
      </c>
    </row>
    <row r="2111" spans="1:13" x14ac:dyDescent="0.2">
      <c r="A2111" s="43" t="s">
        <v>676</v>
      </c>
      <c r="B2111" s="43" t="s">
        <v>676</v>
      </c>
      <c r="C2111" s="2" t="s">
        <v>273</v>
      </c>
      <c r="D2111" s="3" t="s">
        <v>4</v>
      </c>
      <c r="E2111" s="3">
        <v>2020</v>
      </c>
      <c r="F2111" s="3" t="s">
        <v>274</v>
      </c>
      <c r="G2111" s="3" t="s">
        <v>275</v>
      </c>
      <c r="H2111" s="2" t="s">
        <v>301</v>
      </c>
      <c r="I2111" s="3" t="s">
        <v>3</v>
      </c>
      <c r="J2111" s="3" t="s">
        <v>178</v>
      </c>
      <c r="K2111" s="3" t="s">
        <v>178</v>
      </c>
      <c r="L2111" s="3">
        <v>1302.3499999999999</v>
      </c>
      <c r="M2111" s="3">
        <v>5022.6400000000003</v>
      </c>
    </row>
    <row r="2112" spans="1:13" x14ac:dyDescent="0.2">
      <c r="A2112" s="43" t="s">
        <v>676</v>
      </c>
      <c r="B2112" s="43" t="s">
        <v>676</v>
      </c>
      <c r="C2112" s="2" t="s">
        <v>518</v>
      </c>
      <c r="D2112" s="3" t="s">
        <v>10</v>
      </c>
      <c r="E2112" s="3">
        <v>2020</v>
      </c>
      <c r="F2112" s="3" t="s">
        <v>152</v>
      </c>
      <c r="G2112" s="3" t="s">
        <v>153</v>
      </c>
      <c r="H2112" s="2" t="s">
        <v>594</v>
      </c>
      <c r="I2112" s="3" t="s">
        <v>2</v>
      </c>
      <c r="J2112" s="3" t="s">
        <v>178</v>
      </c>
      <c r="K2112" s="3" t="s">
        <v>178</v>
      </c>
      <c r="L2112" s="3">
        <v>1122.19</v>
      </c>
      <c r="M2112" s="3">
        <v>1499.5262090000001</v>
      </c>
    </row>
    <row r="2113" spans="1:13" x14ac:dyDescent="0.2">
      <c r="A2113" s="43" t="s">
        <v>676</v>
      </c>
      <c r="B2113" s="43" t="s">
        <v>676</v>
      </c>
      <c r="C2113" s="2" t="s">
        <v>684</v>
      </c>
      <c r="D2113" s="3" t="s">
        <v>9</v>
      </c>
      <c r="E2113" s="3">
        <v>2018</v>
      </c>
      <c r="F2113" s="3" t="s">
        <v>141</v>
      </c>
      <c r="G2113" s="3" t="s">
        <v>142</v>
      </c>
      <c r="H2113" s="2" t="s">
        <v>714</v>
      </c>
      <c r="I2113" s="3" t="s">
        <v>2</v>
      </c>
      <c r="J2113" s="3" t="s">
        <v>178</v>
      </c>
      <c r="K2113" s="3" t="s">
        <v>178</v>
      </c>
      <c r="L2113" s="3">
        <v>1100</v>
      </c>
      <c r="M2113" s="3">
        <v>2565.21</v>
      </c>
    </row>
    <row r="2114" spans="1:13" x14ac:dyDescent="0.2">
      <c r="A2114" s="43" t="s">
        <v>676</v>
      </c>
      <c r="B2114" s="43" t="s">
        <v>676</v>
      </c>
      <c r="C2114" s="2" t="s">
        <v>233</v>
      </c>
      <c r="D2114" s="3" t="s">
        <v>39</v>
      </c>
      <c r="E2114" s="3">
        <v>2019</v>
      </c>
      <c r="F2114" s="3" t="s">
        <v>234</v>
      </c>
      <c r="G2114" s="3" t="s">
        <v>235</v>
      </c>
      <c r="H2114" s="2" t="s">
        <v>259</v>
      </c>
      <c r="I2114" s="3" t="s">
        <v>38</v>
      </c>
      <c r="J2114" s="3" t="s">
        <v>678</v>
      </c>
      <c r="K2114" s="3" t="s">
        <v>678</v>
      </c>
      <c r="L2114" s="3">
        <v>1122.19</v>
      </c>
      <c r="M2114" s="3">
        <v>3029.39</v>
      </c>
    </row>
    <row r="2115" spans="1:13" x14ac:dyDescent="0.2">
      <c r="A2115" s="43" t="s">
        <v>676</v>
      </c>
      <c r="B2115" s="43" t="s">
        <v>676</v>
      </c>
      <c r="C2115" s="2" t="s">
        <v>357</v>
      </c>
      <c r="D2115" s="3" t="s">
        <v>60</v>
      </c>
      <c r="E2115" s="3">
        <v>2016</v>
      </c>
      <c r="F2115" s="3" t="s">
        <v>344</v>
      </c>
      <c r="G2115" s="3" t="s">
        <v>345</v>
      </c>
      <c r="H2115" s="2" t="s">
        <v>223</v>
      </c>
      <c r="I2115" s="3" t="s">
        <v>50</v>
      </c>
      <c r="J2115" s="3" t="s">
        <v>678</v>
      </c>
      <c r="K2115" s="3" t="s">
        <v>678</v>
      </c>
      <c r="L2115" s="3">
        <v>1341.92</v>
      </c>
      <c r="M2115" s="3">
        <v>3792.68</v>
      </c>
    </row>
    <row r="2116" spans="1:13" x14ac:dyDescent="0.2">
      <c r="A2116" s="43" t="s">
        <v>676</v>
      </c>
      <c r="B2116" s="43" t="s">
        <v>676</v>
      </c>
      <c r="C2116" s="2" t="s">
        <v>682</v>
      </c>
      <c r="D2116" s="3" t="s">
        <v>28</v>
      </c>
      <c r="E2116" s="3">
        <v>2018</v>
      </c>
      <c r="F2116" s="3" t="s">
        <v>344</v>
      </c>
      <c r="G2116" s="3" t="s">
        <v>345</v>
      </c>
      <c r="H2116" s="2" t="s">
        <v>402</v>
      </c>
      <c r="I2116" s="3" t="s">
        <v>27</v>
      </c>
      <c r="J2116" s="3" t="s">
        <v>678</v>
      </c>
      <c r="K2116" s="3" t="s">
        <v>678</v>
      </c>
      <c r="L2116" s="3">
        <v>1212</v>
      </c>
      <c r="M2116" s="3">
        <v>2801.81</v>
      </c>
    </row>
    <row r="2117" spans="1:13" x14ac:dyDescent="0.2">
      <c r="A2117" s="43" t="s">
        <v>676</v>
      </c>
      <c r="B2117" s="43" t="s">
        <v>676</v>
      </c>
      <c r="C2117" s="2" t="s">
        <v>357</v>
      </c>
      <c r="D2117" s="3" t="s">
        <v>60</v>
      </c>
      <c r="E2117" s="3">
        <v>2016</v>
      </c>
      <c r="F2117" s="3" t="s">
        <v>344</v>
      </c>
      <c r="G2117" s="3" t="s">
        <v>345</v>
      </c>
      <c r="H2117" s="2" t="s">
        <v>375</v>
      </c>
      <c r="I2117" s="3" t="s">
        <v>50</v>
      </c>
      <c r="J2117" s="3" t="s">
        <v>678</v>
      </c>
      <c r="K2117" s="3" t="s">
        <v>678</v>
      </c>
      <c r="L2117" s="3">
        <v>1341.92</v>
      </c>
      <c r="M2117" s="3">
        <v>3792.68</v>
      </c>
    </row>
    <row r="2118" spans="1:13" x14ac:dyDescent="0.2">
      <c r="A2118" s="43" t="s">
        <v>676</v>
      </c>
      <c r="B2118" s="43" t="s">
        <v>676</v>
      </c>
      <c r="C2118" s="2" t="s">
        <v>682</v>
      </c>
      <c r="D2118" s="3" t="s">
        <v>28</v>
      </c>
      <c r="E2118" s="3">
        <v>2018</v>
      </c>
      <c r="F2118" s="3" t="s">
        <v>344</v>
      </c>
      <c r="G2118" s="3" t="s">
        <v>345</v>
      </c>
      <c r="H2118" s="2" t="s">
        <v>265</v>
      </c>
      <c r="I2118" s="3" t="s">
        <v>63</v>
      </c>
      <c r="J2118" s="3" t="s">
        <v>678</v>
      </c>
      <c r="K2118" s="3" t="s">
        <v>678</v>
      </c>
      <c r="L2118" s="3">
        <v>2645.12</v>
      </c>
      <c r="M2118" s="3">
        <v>5642.93</v>
      </c>
    </row>
    <row r="2119" spans="1:13" x14ac:dyDescent="0.2">
      <c r="A2119" s="43" t="s">
        <v>676</v>
      </c>
      <c r="B2119" s="43" t="s">
        <v>676</v>
      </c>
      <c r="C2119" s="2" t="s">
        <v>682</v>
      </c>
      <c r="D2119" s="3" t="s">
        <v>28</v>
      </c>
      <c r="E2119" s="3">
        <v>2018</v>
      </c>
      <c r="F2119" s="3" t="s">
        <v>344</v>
      </c>
      <c r="G2119" s="3" t="s">
        <v>345</v>
      </c>
      <c r="H2119" s="2" t="s">
        <v>265</v>
      </c>
      <c r="I2119" s="3" t="s">
        <v>27</v>
      </c>
      <c r="J2119" s="3" t="s">
        <v>678</v>
      </c>
      <c r="K2119" s="3" t="s">
        <v>678</v>
      </c>
      <c r="L2119" s="3">
        <v>1212</v>
      </c>
      <c r="M2119" s="3">
        <v>2801.81</v>
      </c>
    </row>
    <row r="2120" spans="1:13" x14ac:dyDescent="0.2">
      <c r="A2120" s="43" t="s">
        <v>676</v>
      </c>
      <c r="B2120" s="43" t="s">
        <v>676</v>
      </c>
      <c r="C2120" s="2" t="s">
        <v>682</v>
      </c>
      <c r="D2120" s="3" t="s">
        <v>28</v>
      </c>
      <c r="E2120" s="3">
        <v>2018</v>
      </c>
      <c r="F2120" s="3" t="s">
        <v>344</v>
      </c>
      <c r="G2120" s="3" t="s">
        <v>345</v>
      </c>
      <c r="H2120" s="2" t="s">
        <v>324</v>
      </c>
      <c r="I2120" s="3" t="s">
        <v>27</v>
      </c>
      <c r="J2120" s="3" t="s">
        <v>678</v>
      </c>
      <c r="K2120" s="3" t="s">
        <v>678</v>
      </c>
      <c r="L2120" s="3">
        <v>1212</v>
      </c>
      <c r="M2120" s="3">
        <v>2801.81</v>
      </c>
    </row>
    <row r="2121" spans="1:13" x14ac:dyDescent="0.2">
      <c r="A2121" s="43" t="s">
        <v>676</v>
      </c>
      <c r="B2121" s="43" t="s">
        <v>676</v>
      </c>
      <c r="C2121" s="2" t="s">
        <v>273</v>
      </c>
      <c r="D2121" s="3" t="s">
        <v>4</v>
      </c>
      <c r="E2121" s="3">
        <v>2020</v>
      </c>
      <c r="F2121" s="3" t="s">
        <v>274</v>
      </c>
      <c r="G2121" s="3" t="s">
        <v>275</v>
      </c>
      <c r="H2121" s="2" t="s">
        <v>223</v>
      </c>
      <c r="I2121" s="3" t="s">
        <v>3</v>
      </c>
      <c r="J2121" s="3" t="s">
        <v>178</v>
      </c>
      <c r="K2121" s="3" t="s">
        <v>178</v>
      </c>
      <c r="L2121" s="3">
        <v>1302.3499999999999</v>
      </c>
      <c r="M2121" s="3">
        <v>5022.6400000000003</v>
      </c>
    </row>
    <row r="2122" spans="1:13" x14ac:dyDescent="0.2">
      <c r="A2122" s="43" t="s">
        <v>676</v>
      </c>
      <c r="B2122" s="43" t="s">
        <v>676</v>
      </c>
      <c r="C2122" s="2" t="s">
        <v>682</v>
      </c>
      <c r="D2122" s="3" t="s">
        <v>28</v>
      </c>
      <c r="E2122" s="3">
        <v>2018</v>
      </c>
      <c r="F2122" s="3" t="s">
        <v>344</v>
      </c>
      <c r="G2122" s="3" t="s">
        <v>345</v>
      </c>
      <c r="H2122" s="2" t="s">
        <v>265</v>
      </c>
      <c r="I2122" s="3" t="s">
        <v>36</v>
      </c>
      <c r="J2122" s="3" t="s">
        <v>678</v>
      </c>
      <c r="K2122" s="3" t="s">
        <v>678</v>
      </c>
      <c r="L2122" s="3">
        <v>3536.04</v>
      </c>
      <c r="M2122" s="3">
        <v>7374.17</v>
      </c>
    </row>
    <row r="2123" spans="1:13" x14ac:dyDescent="0.2">
      <c r="A2123" s="43" t="s">
        <v>676</v>
      </c>
      <c r="B2123" s="43" t="s">
        <v>676</v>
      </c>
      <c r="C2123" s="2" t="s">
        <v>518</v>
      </c>
      <c r="D2123" s="3" t="s">
        <v>10</v>
      </c>
      <c r="E2123" s="3">
        <v>2020</v>
      </c>
      <c r="F2123" s="3" t="s">
        <v>152</v>
      </c>
      <c r="G2123" s="3" t="s">
        <v>153</v>
      </c>
      <c r="H2123" s="2" t="s">
        <v>560</v>
      </c>
      <c r="I2123" s="3" t="s">
        <v>2</v>
      </c>
      <c r="J2123" s="3" t="s">
        <v>178</v>
      </c>
      <c r="K2123" s="3" t="s">
        <v>178</v>
      </c>
      <c r="L2123" s="3">
        <v>1342.19</v>
      </c>
      <c r="M2123" s="3">
        <v>1717.7976250000002</v>
      </c>
    </row>
    <row r="2124" spans="1:13" x14ac:dyDescent="0.2">
      <c r="A2124" s="43" t="s">
        <v>676</v>
      </c>
      <c r="B2124" s="43" t="s">
        <v>676</v>
      </c>
      <c r="C2124" s="2" t="s">
        <v>233</v>
      </c>
      <c r="D2124" s="3" t="s">
        <v>39</v>
      </c>
      <c r="E2124" s="3">
        <v>2019</v>
      </c>
      <c r="F2124" s="3" t="s">
        <v>234</v>
      </c>
      <c r="G2124" s="3" t="s">
        <v>235</v>
      </c>
      <c r="H2124" s="2" t="s">
        <v>257</v>
      </c>
      <c r="I2124" s="3" t="s">
        <v>38</v>
      </c>
      <c r="J2124" s="3" t="s">
        <v>678</v>
      </c>
      <c r="K2124" s="3" t="s">
        <v>678</v>
      </c>
      <c r="L2124" s="3">
        <v>1122.19</v>
      </c>
      <c r="M2124" s="3">
        <v>3029.39</v>
      </c>
    </row>
    <row r="2125" spans="1:13" x14ac:dyDescent="0.2">
      <c r="A2125" s="43" t="s">
        <v>676</v>
      </c>
      <c r="B2125" s="43" t="s">
        <v>676</v>
      </c>
      <c r="C2125" s="2" t="s">
        <v>682</v>
      </c>
      <c r="D2125" s="3" t="s">
        <v>28</v>
      </c>
      <c r="E2125" s="3">
        <v>2018</v>
      </c>
      <c r="F2125" s="3" t="s">
        <v>344</v>
      </c>
      <c r="G2125" s="3" t="s">
        <v>345</v>
      </c>
      <c r="H2125" s="2" t="s">
        <v>432</v>
      </c>
      <c r="I2125" s="3" t="s">
        <v>27</v>
      </c>
      <c r="J2125" s="3" t="s">
        <v>678</v>
      </c>
      <c r="K2125" s="3" t="s">
        <v>678</v>
      </c>
      <c r="L2125" s="3">
        <v>1212</v>
      </c>
      <c r="M2125" s="3">
        <v>2801.81</v>
      </c>
    </row>
    <row r="2126" spans="1:13" x14ac:dyDescent="0.2">
      <c r="A2126" s="43" t="s">
        <v>676</v>
      </c>
      <c r="B2126" s="43" t="s">
        <v>676</v>
      </c>
      <c r="C2126" s="2" t="s">
        <v>233</v>
      </c>
      <c r="D2126" s="3" t="s">
        <v>39</v>
      </c>
      <c r="E2126" s="3">
        <v>2019</v>
      </c>
      <c r="F2126" s="3" t="s">
        <v>234</v>
      </c>
      <c r="G2126" s="3" t="s">
        <v>235</v>
      </c>
      <c r="H2126" s="2" t="s">
        <v>240</v>
      </c>
      <c r="I2126" s="3" t="s">
        <v>38</v>
      </c>
      <c r="J2126" s="3" t="s">
        <v>678</v>
      </c>
      <c r="K2126" s="3" t="s">
        <v>678</v>
      </c>
      <c r="L2126" s="3">
        <v>1122.19</v>
      </c>
      <c r="M2126" s="3">
        <v>3029.39</v>
      </c>
    </row>
    <row r="2127" spans="1:13" x14ac:dyDescent="0.2">
      <c r="A2127" s="43" t="s">
        <v>676</v>
      </c>
      <c r="B2127" s="43" t="s">
        <v>676</v>
      </c>
      <c r="C2127" s="2" t="s">
        <v>166</v>
      </c>
      <c r="D2127" s="3" t="s">
        <v>81</v>
      </c>
      <c r="E2127" s="3">
        <v>2021</v>
      </c>
      <c r="F2127" s="3" t="s">
        <v>167</v>
      </c>
      <c r="G2127" s="3" t="s">
        <v>168</v>
      </c>
      <c r="H2127" s="2" t="s">
        <v>170</v>
      </c>
      <c r="I2127" s="3" t="s">
        <v>46</v>
      </c>
      <c r="J2127" s="3" t="s">
        <v>678</v>
      </c>
      <c r="K2127" s="3" t="s">
        <v>678</v>
      </c>
      <c r="L2127" s="3">
        <v>1212</v>
      </c>
      <c r="M2127" s="3">
        <v>2561.62</v>
      </c>
    </row>
    <row r="2128" spans="1:13" x14ac:dyDescent="0.2">
      <c r="A2128" s="43" t="s">
        <v>676</v>
      </c>
      <c r="B2128" s="43" t="s">
        <v>676</v>
      </c>
      <c r="C2128" s="2" t="s">
        <v>430</v>
      </c>
      <c r="D2128" s="3" t="s">
        <v>54</v>
      </c>
      <c r="E2128" s="3">
        <v>2022</v>
      </c>
      <c r="F2128" s="19" t="s">
        <v>167</v>
      </c>
      <c r="G2128" s="3" t="s">
        <v>168</v>
      </c>
      <c r="H2128" s="2" t="s">
        <v>244</v>
      </c>
      <c r="I2128" s="3" t="s">
        <v>46</v>
      </c>
      <c r="J2128" s="3" t="s">
        <v>678</v>
      </c>
      <c r="K2128" s="3" t="s">
        <v>678</v>
      </c>
      <c r="L2128" s="3">
        <v>1236.43</v>
      </c>
      <c r="M2128" s="3">
        <v>1601.45</v>
      </c>
    </row>
    <row r="2129" spans="1:13" x14ac:dyDescent="0.2">
      <c r="A2129" s="43" t="s">
        <v>676</v>
      </c>
      <c r="B2129" s="43" t="s">
        <v>676</v>
      </c>
      <c r="C2129" s="2" t="s">
        <v>233</v>
      </c>
      <c r="D2129" s="3" t="s">
        <v>39</v>
      </c>
      <c r="E2129" s="3">
        <v>2019</v>
      </c>
      <c r="F2129" s="3" t="s">
        <v>234</v>
      </c>
      <c r="G2129" s="3" t="s">
        <v>235</v>
      </c>
      <c r="H2129" s="2" t="s">
        <v>147</v>
      </c>
      <c r="I2129" s="3" t="s">
        <v>38</v>
      </c>
      <c r="J2129" s="3" t="s">
        <v>678</v>
      </c>
      <c r="K2129" s="3" t="s">
        <v>678</v>
      </c>
      <c r="L2129" s="3">
        <v>1122.19</v>
      </c>
      <c r="M2129" s="3">
        <v>3029.39</v>
      </c>
    </row>
    <row r="2130" spans="1:13" x14ac:dyDescent="0.2">
      <c r="A2130" s="43" t="s">
        <v>676</v>
      </c>
      <c r="B2130" s="43" t="s">
        <v>676</v>
      </c>
      <c r="C2130" s="2" t="s">
        <v>201</v>
      </c>
      <c r="D2130" s="3" t="s">
        <v>26</v>
      </c>
      <c r="E2130" s="3">
        <v>2019</v>
      </c>
      <c r="F2130" s="3" t="s">
        <v>152</v>
      </c>
      <c r="G2130" s="3" t="s">
        <v>153</v>
      </c>
      <c r="H2130" s="2" t="s">
        <v>185</v>
      </c>
      <c r="I2130" s="3" t="s">
        <v>125</v>
      </c>
      <c r="J2130" s="3" t="s">
        <v>678</v>
      </c>
      <c r="K2130" s="3" t="s">
        <v>678</v>
      </c>
      <c r="L2130" s="3">
        <v>1727</v>
      </c>
      <c r="M2130" s="3">
        <v>2174.37111</v>
      </c>
    </row>
    <row r="2131" spans="1:13" x14ac:dyDescent="0.2">
      <c r="A2131" s="43" t="s">
        <v>676</v>
      </c>
      <c r="B2131" s="43" t="s">
        <v>676</v>
      </c>
      <c r="C2131" s="2" t="s">
        <v>357</v>
      </c>
      <c r="D2131" s="3" t="s">
        <v>60</v>
      </c>
      <c r="E2131" s="3">
        <v>2016</v>
      </c>
      <c r="F2131" s="3" t="s">
        <v>344</v>
      </c>
      <c r="G2131" s="3" t="s">
        <v>345</v>
      </c>
      <c r="H2131" s="2" t="s">
        <v>223</v>
      </c>
      <c r="I2131" s="3" t="s">
        <v>50</v>
      </c>
      <c r="J2131" s="3" t="s">
        <v>678</v>
      </c>
      <c r="K2131" s="3" t="s">
        <v>678</v>
      </c>
      <c r="L2131" s="3">
        <v>1341.92</v>
      </c>
      <c r="M2131" s="3">
        <v>3792.68</v>
      </c>
    </row>
    <row r="2132" spans="1:13" x14ac:dyDescent="0.2">
      <c r="A2132" s="43" t="s">
        <v>676</v>
      </c>
      <c r="B2132" s="43" t="s">
        <v>676</v>
      </c>
      <c r="C2132" s="2" t="s">
        <v>387</v>
      </c>
      <c r="D2132" s="3" t="s">
        <v>11</v>
      </c>
      <c r="E2132" s="3">
        <v>2020</v>
      </c>
      <c r="F2132" s="3" t="s">
        <v>141</v>
      </c>
      <c r="G2132" s="3" t="s">
        <v>142</v>
      </c>
      <c r="H2132" s="2" t="s">
        <v>258</v>
      </c>
      <c r="I2132" s="3" t="s">
        <v>46</v>
      </c>
      <c r="J2132" s="3" t="s">
        <v>678</v>
      </c>
      <c r="K2132" s="3" t="s">
        <v>678</v>
      </c>
      <c r="L2132" s="3">
        <v>1599</v>
      </c>
      <c r="M2132" s="3">
        <v>3028.16</v>
      </c>
    </row>
    <row r="2133" spans="1:13" x14ac:dyDescent="0.2">
      <c r="A2133" s="43" t="s">
        <v>676</v>
      </c>
      <c r="B2133" s="43" t="s">
        <v>676</v>
      </c>
      <c r="C2133" s="2" t="s">
        <v>357</v>
      </c>
      <c r="D2133" s="3" t="s">
        <v>60</v>
      </c>
      <c r="E2133" s="3">
        <v>2016</v>
      </c>
      <c r="F2133" s="3" t="s">
        <v>344</v>
      </c>
      <c r="G2133" s="3" t="s">
        <v>345</v>
      </c>
      <c r="H2133" s="2" t="s">
        <v>376</v>
      </c>
      <c r="I2133" s="3" t="s">
        <v>50</v>
      </c>
      <c r="J2133" s="3" t="s">
        <v>678</v>
      </c>
      <c r="K2133" s="3" t="s">
        <v>678</v>
      </c>
      <c r="L2133" s="3">
        <v>1341.92</v>
      </c>
      <c r="M2133" s="3">
        <v>3792.68</v>
      </c>
    </row>
    <row r="2134" spans="1:13" x14ac:dyDescent="0.2">
      <c r="A2134" s="43" t="s">
        <v>676</v>
      </c>
      <c r="B2134" s="43" t="s">
        <v>676</v>
      </c>
      <c r="C2134" s="2" t="s">
        <v>233</v>
      </c>
      <c r="D2134" s="3" t="s">
        <v>39</v>
      </c>
      <c r="E2134" s="3">
        <v>2019</v>
      </c>
      <c r="F2134" s="3" t="s">
        <v>234</v>
      </c>
      <c r="G2134" s="3" t="s">
        <v>235</v>
      </c>
      <c r="H2134" s="2" t="s">
        <v>696</v>
      </c>
      <c r="I2134" s="3" t="s">
        <v>38</v>
      </c>
      <c r="J2134" s="3" t="s">
        <v>678</v>
      </c>
      <c r="K2134" s="3" t="s">
        <v>678</v>
      </c>
      <c r="L2134" s="3">
        <v>1122.19</v>
      </c>
      <c r="M2134" s="3">
        <v>3029.39</v>
      </c>
    </row>
    <row r="2135" spans="1:13" x14ac:dyDescent="0.2">
      <c r="A2135" s="43" t="s">
        <v>676</v>
      </c>
      <c r="B2135" s="43" t="s">
        <v>676</v>
      </c>
      <c r="C2135" s="2" t="s">
        <v>682</v>
      </c>
      <c r="D2135" s="3" t="s">
        <v>28</v>
      </c>
      <c r="E2135" s="3">
        <v>2018</v>
      </c>
      <c r="F2135" s="3" t="s">
        <v>344</v>
      </c>
      <c r="G2135" s="3" t="s">
        <v>345</v>
      </c>
      <c r="H2135" s="2" t="s">
        <v>402</v>
      </c>
      <c r="I2135" s="3" t="s">
        <v>27</v>
      </c>
      <c r="J2135" s="3" t="s">
        <v>678</v>
      </c>
      <c r="K2135" s="3" t="s">
        <v>678</v>
      </c>
      <c r="L2135" s="3">
        <v>1212</v>
      </c>
      <c r="M2135" s="3">
        <v>2801.81</v>
      </c>
    </row>
    <row r="2136" spans="1:13" x14ac:dyDescent="0.2">
      <c r="A2136" s="43" t="s">
        <v>676</v>
      </c>
      <c r="B2136" s="43" t="s">
        <v>676</v>
      </c>
      <c r="C2136" s="2" t="s">
        <v>273</v>
      </c>
      <c r="D2136" s="3" t="s">
        <v>4</v>
      </c>
      <c r="E2136" s="3">
        <v>2020</v>
      </c>
      <c r="F2136" s="3" t="s">
        <v>274</v>
      </c>
      <c r="G2136" s="3" t="s">
        <v>275</v>
      </c>
      <c r="H2136" s="2" t="s">
        <v>302</v>
      </c>
      <c r="I2136" s="3" t="s">
        <v>3</v>
      </c>
      <c r="J2136" s="3" t="s">
        <v>178</v>
      </c>
      <c r="K2136" s="3" t="s">
        <v>178</v>
      </c>
      <c r="L2136" s="3">
        <v>1302.3499999999999</v>
      </c>
      <c r="M2136" s="3">
        <v>5022.6400000000003</v>
      </c>
    </row>
    <row r="2137" spans="1:13" x14ac:dyDescent="0.2">
      <c r="A2137" s="43" t="s">
        <v>676</v>
      </c>
      <c r="B2137" s="43" t="s">
        <v>676</v>
      </c>
      <c r="C2137" s="2" t="s">
        <v>682</v>
      </c>
      <c r="D2137" s="3" t="s">
        <v>28</v>
      </c>
      <c r="E2137" s="3">
        <v>2018</v>
      </c>
      <c r="F2137" s="3" t="s">
        <v>344</v>
      </c>
      <c r="G2137" s="3" t="s">
        <v>345</v>
      </c>
      <c r="H2137" s="2" t="s">
        <v>322</v>
      </c>
      <c r="I2137" s="3" t="s">
        <v>27</v>
      </c>
      <c r="J2137" s="3" t="s">
        <v>678</v>
      </c>
      <c r="K2137" s="3" t="s">
        <v>678</v>
      </c>
      <c r="L2137" s="3">
        <v>1212</v>
      </c>
      <c r="M2137" s="3">
        <v>2801.81</v>
      </c>
    </row>
    <row r="2138" spans="1:13" x14ac:dyDescent="0.2">
      <c r="A2138" s="43" t="s">
        <v>676</v>
      </c>
      <c r="B2138" s="43" t="s">
        <v>676</v>
      </c>
      <c r="C2138" s="2" t="s">
        <v>682</v>
      </c>
      <c r="D2138" s="3" t="s">
        <v>28</v>
      </c>
      <c r="E2138" s="3">
        <v>2018</v>
      </c>
      <c r="F2138" s="3" t="s">
        <v>344</v>
      </c>
      <c r="G2138" s="3" t="s">
        <v>345</v>
      </c>
      <c r="H2138" s="2" t="s">
        <v>196</v>
      </c>
      <c r="I2138" s="3" t="s">
        <v>27</v>
      </c>
      <c r="J2138" s="3" t="s">
        <v>678</v>
      </c>
      <c r="K2138" s="3" t="s">
        <v>678</v>
      </c>
      <c r="L2138" s="3">
        <v>1212</v>
      </c>
      <c r="M2138" s="3">
        <v>2801.81</v>
      </c>
    </row>
    <row r="2139" spans="1:13" x14ac:dyDescent="0.2">
      <c r="A2139" s="43" t="s">
        <v>676</v>
      </c>
      <c r="B2139" s="43" t="s">
        <v>676</v>
      </c>
      <c r="C2139" s="2" t="s">
        <v>430</v>
      </c>
      <c r="D2139" s="3" t="s">
        <v>54</v>
      </c>
      <c r="E2139" s="3">
        <v>2022</v>
      </c>
      <c r="F2139" s="19" t="s">
        <v>167</v>
      </c>
      <c r="G2139" s="3" t="s">
        <v>168</v>
      </c>
      <c r="H2139" s="2" t="s">
        <v>196</v>
      </c>
      <c r="I2139" s="3" t="s">
        <v>46</v>
      </c>
      <c r="J2139" s="3" t="s">
        <v>678</v>
      </c>
      <c r="K2139" s="3" t="s">
        <v>678</v>
      </c>
      <c r="L2139" s="3">
        <v>1236.43</v>
      </c>
      <c r="M2139" s="3">
        <v>1601.45</v>
      </c>
    </row>
    <row r="2140" spans="1:13" x14ac:dyDescent="0.2">
      <c r="A2140" s="43" t="s">
        <v>676</v>
      </c>
      <c r="B2140" s="43" t="s">
        <v>676</v>
      </c>
      <c r="C2140" s="2" t="s">
        <v>682</v>
      </c>
      <c r="D2140" s="3" t="s">
        <v>28</v>
      </c>
      <c r="E2140" s="3">
        <v>2018</v>
      </c>
      <c r="F2140" s="3" t="s">
        <v>344</v>
      </c>
      <c r="G2140" s="3" t="s">
        <v>345</v>
      </c>
      <c r="H2140" s="2" t="s">
        <v>256</v>
      </c>
      <c r="I2140" s="3" t="s">
        <v>27</v>
      </c>
      <c r="J2140" s="3" t="s">
        <v>678</v>
      </c>
      <c r="K2140" s="3" t="s">
        <v>678</v>
      </c>
      <c r="L2140" s="3">
        <v>1212</v>
      </c>
      <c r="M2140" s="3">
        <v>2801.81</v>
      </c>
    </row>
    <row r="2141" spans="1:13" x14ac:dyDescent="0.2">
      <c r="A2141" s="43" t="s">
        <v>676</v>
      </c>
      <c r="B2141" s="43" t="s">
        <v>676</v>
      </c>
      <c r="C2141" s="2" t="s">
        <v>233</v>
      </c>
      <c r="D2141" s="3" t="s">
        <v>39</v>
      </c>
      <c r="E2141" s="3">
        <v>2019</v>
      </c>
      <c r="F2141" s="3" t="s">
        <v>234</v>
      </c>
      <c r="G2141" s="3" t="s">
        <v>235</v>
      </c>
      <c r="H2141" s="2" t="s">
        <v>241</v>
      </c>
      <c r="I2141" s="3" t="s">
        <v>38</v>
      </c>
      <c r="J2141" s="3" t="s">
        <v>678</v>
      </c>
      <c r="K2141" s="3" t="s">
        <v>678</v>
      </c>
      <c r="L2141" s="3">
        <v>1122.19</v>
      </c>
      <c r="M2141" s="3">
        <v>3029.39</v>
      </c>
    </row>
    <row r="2142" spans="1:13" x14ac:dyDescent="0.2">
      <c r="A2142" s="43" t="s">
        <v>676</v>
      </c>
      <c r="B2142" s="43" t="s">
        <v>676</v>
      </c>
      <c r="C2142" s="2" t="s">
        <v>233</v>
      </c>
      <c r="D2142" s="3" t="s">
        <v>39</v>
      </c>
      <c r="E2142" s="3">
        <v>2019</v>
      </c>
      <c r="F2142" s="3" t="s">
        <v>234</v>
      </c>
      <c r="G2142" s="3" t="s">
        <v>235</v>
      </c>
      <c r="H2142" s="2" t="s">
        <v>260</v>
      </c>
      <c r="I2142" s="3" t="s">
        <v>38</v>
      </c>
      <c r="J2142" s="3" t="s">
        <v>678</v>
      </c>
      <c r="K2142" s="3" t="s">
        <v>678</v>
      </c>
      <c r="L2142" s="3">
        <v>1122.19</v>
      </c>
      <c r="M2142" s="3">
        <v>3029.39</v>
      </c>
    </row>
    <row r="2143" spans="1:13" x14ac:dyDescent="0.2">
      <c r="A2143" s="43" t="s">
        <v>676</v>
      </c>
      <c r="B2143" s="43" t="s">
        <v>676</v>
      </c>
      <c r="C2143" s="2" t="s">
        <v>233</v>
      </c>
      <c r="D2143" s="3" t="s">
        <v>39</v>
      </c>
      <c r="E2143" s="3">
        <v>2019</v>
      </c>
      <c r="F2143" s="3" t="s">
        <v>234</v>
      </c>
      <c r="G2143" s="3" t="s">
        <v>235</v>
      </c>
      <c r="H2143" s="2" t="s">
        <v>150</v>
      </c>
      <c r="I2143" s="3" t="s">
        <v>38</v>
      </c>
      <c r="J2143" s="3" t="s">
        <v>678</v>
      </c>
      <c r="K2143" s="3" t="s">
        <v>678</v>
      </c>
      <c r="L2143" s="3">
        <v>1122.19</v>
      </c>
      <c r="M2143" s="3">
        <v>3029.39</v>
      </c>
    </row>
    <row r="2144" spans="1:13" x14ac:dyDescent="0.2">
      <c r="A2144" s="43" t="s">
        <v>676</v>
      </c>
      <c r="B2144" s="43" t="s">
        <v>676</v>
      </c>
      <c r="C2144" s="2" t="s">
        <v>233</v>
      </c>
      <c r="D2144" s="3" t="s">
        <v>39</v>
      </c>
      <c r="E2144" s="3">
        <v>2019</v>
      </c>
      <c r="F2144" s="3" t="s">
        <v>234</v>
      </c>
      <c r="G2144" s="3" t="s">
        <v>235</v>
      </c>
      <c r="H2144" s="2" t="s">
        <v>250</v>
      </c>
      <c r="I2144" s="3" t="s">
        <v>38</v>
      </c>
      <c r="J2144" s="3" t="s">
        <v>678</v>
      </c>
      <c r="K2144" s="3" t="s">
        <v>678</v>
      </c>
      <c r="L2144" s="3">
        <v>1122.19</v>
      </c>
      <c r="M2144" s="3">
        <v>3029.39</v>
      </c>
    </row>
    <row r="2145" spans="1:13" x14ac:dyDescent="0.2">
      <c r="A2145" s="43" t="s">
        <v>676</v>
      </c>
      <c r="B2145" s="43" t="s">
        <v>676</v>
      </c>
      <c r="C2145" s="2" t="s">
        <v>233</v>
      </c>
      <c r="D2145" s="3" t="s">
        <v>39</v>
      </c>
      <c r="E2145" s="3">
        <v>2019</v>
      </c>
      <c r="F2145" s="3" t="s">
        <v>234</v>
      </c>
      <c r="G2145" s="3" t="s">
        <v>235</v>
      </c>
      <c r="H2145" s="2" t="s">
        <v>223</v>
      </c>
      <c r="I2145" s="3" t="s">
        <v>38</v>
      </c>
      <c r="J2145" s="3" t="s">
        <v>678</v>
      </c>
      <c r="K2145" s="3" t="s">
        <v>678</v>
      </c>
      <c r="L2145" s="3">
        <v>1122.19</v>
      </c>
      <c r="M2145" s="3">
        <v>3029.39</v>
      </c>
    </row>
    <row r="2146" spans="1:13" x14ac:dyDescent="0.2">
      <c r="A2146" s="43" t="s">
        <v>676</v>
      </c>
      <c r="B2146" s="43" t="s">
        <v>676</v>
      </c>
      <c r="C2146" s="2" t="s">
        <v>357</v>
      </c>
      <c r="D2146" s="3" t="s">
        <v>60</v>
      </c>
      <c r="E2146" s="3">
        <v>2016</v>
      </c>
      <c r="F2146" s="3" t="s">
        <v>344</v>
      </c>
      <c r="G2146" s="3" t="s">
        <v>345</v>
      </c>
      <c r="H2146" s="2" t="s">
        <v>369</v>
      </c>
      <c r="I2146" s="3" t="s">
        <v>50</v>
      </c>
      <c r="J2146" s="3" t="s">
        <v>678</v>
      </c>
      <c r="K2146" s="3" t="s">
        <v>678</v>
      </c>
      <c r="L2146" s="3">
        <v>1341.92</v>
      </c>
      <c r="M2146" s="3">
        <v>3792.68</v>
      </c>
    </row>
    <row r="2147" spans="1:13" x14ac:dyDescent="0.2">
      <c r="A2147" s="43" t="s">
        <v>676</v>
      </c>
      <c r="B2147" s="43" t="s">
        <v>676</v>
      </c>
      <c r="C2147" s="21" t="s">
        <v>699</v>
      </c>
      <c r="D2147" s="3" t="s">
        <v>39</v>
      </c>
      <c r="E2147" s="3">
        <v>2022</v>
      </c>
      <c r="F2147" s="3" t="s">
        <v>234</v>
      </c>
      <c r="G2147" s="3" t="s">
        <v>235</v>
      </c>
      <c r="H2147" s="2" t="s">
        <v>402</v>
      </c>
      <c r="I2147" s="3" t="s">
        <v>697</v>
      </c>
      <c r="J2147" s="3" t="s">
        <v>678</v>
      </c>
      <c r="K2147" s="3" t="s">
        <v>678</v>
      </c>
      <c r="L2147" s="3">
        <v>1212</v>
      </c>
      <c r="M2147" s="3">
        <v>2276.0100000000002</v>
      </c>
    </row>
    <row r="2148" spans="1:13" x14ac:dyDescent="0.2">
      <c r="A2148" s="43" t="s">
        <v>676</v>
      </c>
      <c r="B2148" s="43" t="s">
        <v>676</v>
      </c>
      <c r="C2148" s="2" t="s">
        <v>430</v>
      </c>
      <c r="D2148" s="3" t="s">
        <v>54</v>
      </c>
      <c r="E2148" s="3">
        <v>2022</v>
      </c>
      <c r="F2148" s="19" t="s">
        <v>167</v>
      </c>
      <c r="G2148" s="3" t="s">
        <v>168</v>
      </c>
      <c r="H2148" s="2" t="s">
        <v>247</v>
      </c>
      <c r="I2148" s="3" t="s">
        <v>46</v>
      </c>
      <c r="J2148" s="3" t="s">
        <v>678</v>
      </c>
      <c r="K2148" s="3" t="s">
        <v>678</v>
      </c>
      <c r="L2148" s="3">
        <v>1236.43</v>
      </c>
      <c r="M2148" s="3">
        <v>1601.45</v>
      </c>
    </row>
    <row r="2149" spans="1:13" x14ac:dyDescent="0.2">
      <c r="A2149" s="43" t="s">
        <v>676</v>
      </c>
      <c r="B2149" s="43" t="s">
        <v>676</v>
      </c>
      <c r="C2149" s="2" t="s">
        <v>430</v>
      </c>
      <c r="D2149" s="3" t="s">
        <v>54</v>
      </c>
      <c r="E2149" s="3">
        <v>2022</v>
      </c>
      <c r="F2149" s="19" t="s">
        <v>167</v>
      </c>
      <c r="G2149" s="3" t="s">
        <v>168</v>
      </c>
      <c r="H2149" s="2" t="s">
        <v>294</v>
      </c>
      <c r="I2149" s="3" t="s">
        <v>46</v>
      </c>
      <c r="J2149" s="3" t="s">
        <v>678</v>
      </c>
      <c r="K2149" s="3" t="s">
        <v>678</v>
      </c>
      <c r="L2149" s="3">
        <v>1236.43</v>
      </c>
      <c r="M2149" s="3">
        <v>1601.45</v>
      </c>
    </row>
    <row r="2150" spans="1:13" x14ac:dyDescent="0.2">
      <c r="A2150" s="43" t="s">
        <v>676</v>
      </c>
      <c r="B2150" s="43" t="s">
        <v>676</v>
      </c>
      <c r="C2150" s="2" t="s">
        <v>682</v>
      </c>
      <c r="D2150" s="3" t="s">
        <v>28</v>
      </c>
      <c r="E2150" s="3">
        <v>2018</v>
      </c>
      <c r="F2150" s="3" t="s">
        <v>344</v>
      </c>
      <c r="G2150" s="3" t="s">
        <v>345</v>
      </c>
      <c r="H2150" s="2" t="s">
        <v>404</v>
      </c>
      <c r="I2150" s="3" t="s">
        <v>27</v>
      </c>
      <c r="J2150" s="3" t="s">
        <v>678</v>
      </c>
      <c r="K2150" s="3" t="s">
        <v>678</v>
      </c>
      <c r="L2150" s="3">
        <v>1212</v>
      </c>
      <c r="M2150" s="3">
        <v>2801.81</v>
      </c>
    </row>
    <row r="2151" spans="1:13" x14ac:dyDescent="0.2">
      <c r="A2151" s="43" t="s">
        <v>676</v>
      </c>
      <c r="B2151" s="43" t="s">
        <v>676</v>
      </c>
      <c r="C2151" s="2" t="s">
        <v>418</v>
      </c>
      <c r="D2151" s="3" t="s">
        <v>6</v>
      </c>
      <c r="E2151" s="3">
        <v>2018</v>
      </c>
      <c r="F2151" s="3" t="s">
        <v>162</v>
      </c>
      <c r="G2151" s="3" t="s">
        <v>163</v>
      </c>
      <c r="H2151" s="2" t="s">
        <v>150</v>
      </c>
      <c r="I2151" s="3" t="s">
        <v>63</v>
      </c>
      <c r="J2151" s="3" t="s">
        <v>678</v>
      </c>
      <c r="K2151" s="3" t="s">
        <v>678</v>
      </c>
      <c r="L2151" s="3">
        <v>2456.56</v>
      </c>
      <c r="M2151" s="3">
        <v>5517.38</v>
      </c>
    </row>
    <row r="2152" spans="1:13" x14ac:dyDescent="0.2">
      <c r="A2152" s="43" t="s">
        <v>676</v>
      </c>
      <c r="B2152" s="43" t="s">
        <v>676</v>
      </c>
      <c r="C2152" s="2" t="s">
        <v>682</v>
      </c>
      <c r="D2152" s="3" t="s">
        <v>28</v>
      </c>
      <c r="E2152" s="3">
        <v>2018</v>
      </c>
      <c r="F2152" s="3" t="s">
        <v>344</v>
      </c>
      <c r="G2152" s="3" t="s">
        <v>345</v>
      </c>
      <c r="H2152" s="2" t="s">
        <v>149</v>
      </c>
      <c r="I2152" s="3" t="s">
        <v>27</v>
      </c>
      <c r="J2152" s="3" t="s">
        <v>678</v>
      </c>
      <c r="K2152" s="3" t="s">
        <v>678</v>
      </c>
      <c r="L2152" s="3">
        <v>1212</v>
      </c>
      <c r="M2152" s="3">
        <v>2801.81</v>
      </c>
    </row>
    <row r="2153" spans="1:13" x14ac:dyDescent="0.2">
      <c r="A2153" s="43" t="s">
        <v>676</v>
      </c>
      <c r="B2153" s="43" t="s">
        <v>676</v>
      </c>
      <c r="C2153" s="2" t="s">
        <v>233</v>
      </c>
      <c r="D2153" s="3" t="s">
        <v>39</v>
      </c>
      <c r="E2153" s="3">
        <v>2019</v>
      </c>
      <c r="F2153" s="3" t="s">
        <v>234</v>
      </c>
      <c r="G2153" s="3" t="s">
        <v>235</v>
      </c>
      <c r="H2153" s="2" t="s">
        <v>261</v>
      </c>
      <c r="I2153" s="3" t="s">
        <v>38</v>
      </c>
      <c r="J2153" s="3" t="s">
        <v>678</v>
      </c>
      <c r="K2153" s="3" t="s">
        <v>678</v>
      </c>
      <c r="L2153" s="3">
        <v>1122.19</v>
      </c>
      <c r="M2153" s="3">
        <v>3029.39</v>
      </c>
    </row>
    <row r="2154" spans="1:13" x14ac:dyDescent="0.2">
      <c r="A2154" s="43" t="s">
        <v>676</v>
      </c>
      <c r="B2154" s="43" t="s">
        <v>676</v>
      </c>
      <c r="C2154" s="2" t="s">
        <v>273</v>
      </c>
      <c r="D2154" s="3" t="s">
        <v>4</v>
      </c>
      <c r="E2154" s="3">
        <v>2020</v>
      </c>
      <c r="F2154" s="3" t="s">
        <v>274</v>
      </c>
      <c r="G2154" s="3" t="s">
        <v>275</v>
      </c>
      <c r="H2154" s="2" t="s">
        <v>294</v>
      </c>
      <c r="I2154" s="3" t="s">
        <v>3</v>
      </c>
      <c r="J2154" s="3" t="s">
        <v>178</v>
      </c>
      <c r="K2154" s="3" t="s">
        <v>178</v>
      </c>
      <c r="L2154" s="3">
        <v>1302.3499999999999</v>
      </c>
      <c r="M2154" s="3">
        <v>5022.6400000000003</v>
      </c>
    </row>
    <row r="2155" spans="1:13" x14ac:dyDescent="0.2">
      <c r="A2155" s="43" t="s">
        <v>676</v>
      </c>
      <c r="B2155" s="43" t="s">
        <v>676</v>
      </c>
      <c r="C2155" s="2" t="s">
        <v>682</v>
      </c>
      <c r="D2155" s="3" t="s">
        <v>28</v>
      </c>
      <c r="E2155" s="3">
        <v>2018</v>
      </c>
      <c r="F2155" s="3" t="s">
        <v>344</v>
      </c>
      <c r="G2155" s="3" t="s">
        <v>345</v>
      </c>
      <c r="H2155" s="2" t="s">
        <v>402</v>
      </c>
      <c r="I2155" s="3" t="s">
        <v>27</v>
      </c>
      <c r="J2155" s="3" t="s">
        <v>678</v>
      </c>
      <c r="K2155" s="3" t="s">
        <v>678</v>
      </c>
      <c r="L2155" s="3">
        <v>1212</v>
      </c>
      <c r="M2155" s="3">
        <v>2801.81</v>
      </c>
    </row>
    <row r="2156" spans="1:13" x14ac:dyDescent="0.2">
      <c r="A2156" s="43" t="s">
        <v>676</v>
      </c>
      <c r="B2156" s="43" t="s">
        <v>676</v>
      </c>
      <c r="C2156" s="2" t="s">
        <v>144</v>
      </c>
      <c r="D2156" s="3" t="s">
        <v>14</v>
      </c>
      <c r="E2156" s="3">
        <v>2020</v>
      </c>
      <c r="F2156" s="3" t="s">
        <v>145</v>
      </c>
      <c r="G2156" s="3" t="s">
        <v>146</v>
      </c>
      <c r="H2156" s="2" t="s">
        <v>147</v>
      </c>
      <c r="I2156" s="3" t="s">
        <v>46</v>
      </c>
      <c r="J2156" s="3" t="s">
        <v>678</v>
      </c>
      <c r="K2156" s="3" t="s">
        <v>678</v>
      </c>
      <c r="L2156" s="3">
        <v>1122.19</v>
      </c>
      <c r="M2156" s="3">
        <v>1434.2952000000002</v>
      </c>
    </row>
    <row r="2157" spans="1:13" x14ac:dyDescent="0.2">
      <c r="A2157" s="43" t="s">
        <v>676</v>
      </c>
      <c r="B2157" s="43" t="s">
        <v>676</v>
      </c>
      <c r="C2157" s="2" t="s">
        <v>682</v>
      </c>
      <c r="D2157" s="3" t="s">
        <v>28</v>
      </c>
      <c r="E2157" s="3">
        <v>2018</v>
      </c>
      <c r="F2157" s="3" t="s">
        <v>344</v>
      </c>
      <c r="G2157" s="3" t="s">
        <v>345</v>
      </c>
      <c r="H2157" s="2" t="s">
        <v>432</v>
      </c>
      <c r="I2157" s="3" t="s">
        <v>27</v>
      </c>
      <c r="J2157" s="3" t="s">
        <v>678</v>
      </c>
      <c r="K2157" s="3" t="s">
        <v>678</v>
      </c>
      <c r="L2157" s="3">
        <v>1212</v>
      </c>
      <c r="M2157" s="3">
        <v>2801.81</v>
      </c>
    </row>
    <row r="2158" spans="1:13" x14ac:dyDescent="0.2">
      <c r="A2158" s="43" t="s">
        <v>676</v>
      </c>
      <c r="B2158" s="43" t="s">
        <v>676</v>
      </c>
      <c r="C2158" s="2" t="s">
        <v>682</v>
      </c>
      <c r="D2158" s="3" t="s">
        <v>28</v>
      </c>
      <c r="E2158" s="3">
        <v>2018</v>
      </c>
      <c r="F2158" s="3" t="s">
        <v>344</v>
      </c>
      <c r="G2158" s="3" t="s">
        <v>345</v>
      </c>
      <c r="H2158" s="2" t="s">
        <v>265</v>
      </c>
      <c r="I2158" s="3" t="s">
        <v>27</v>
      </c>
      <c r="J2158" s="3" t="s">
        <v>678</v>
      </c>
      <c r="K2158" s="3" t="s">
        <v>678</v>
      </c>
      <c r="L2158" s="3">
        <v>1212</v>
      </c>
      <c r="M2158" s="3">
        <v>2801.81</v>
      </c>
    </row>
    <row r="2159" spans="1:13" x14ac:dyDescent="0.2">
      <c r="A2159" s="43" t="s">
        <v>676</v>
      </c>
      <c r="B2159" s="43" t="s">
        <v>676</v>
      </c>
      <c r="C2159" s="2" t="s">
        <v>682</v>
      </c>
      <c r="D2159" s="3" t="s">
        <v>28</v>
      </c>
      <c r="E2159" s="3">
        <v>2018</v>
      </c>
      <c r="F2159" s="3" t="s">
        <v>344</v>
      </c>
      <c r="G2159" s="3" t="s">
        <v>345</v>
      </c>
      <c r="H2159" s="2" t="s">
        <v>428</v>
      </c>
      <c r="I2159" s="3" t="s">
        <v>27</v>
      </c>
      <c r="J2159" s="3" t="s">
        <v>678</v>
      </c>
      <c r="K2159" s="3" t="s">
        <v>678</v>
      </c>
      <c r="L2159" s="3">
        <v>1212</v>
      </c>
      <c r="M2159" s="3">
        <v>2801.81</v>
      </c>
    </row>
    <row r="2160" spans="1:13" x14ac:dyDescent="0.2">
      <c r="A2160" s="43" t="s">
        <v>676</v>
      </c>
      <c r="B2160" s="43" t="s">
        <v>676</v>
      </c>
      <c r="C2160" s="2" t="s">
        <v>357</v>
      </c>
      <c r="D2160" s="3" t="s">
        <v>60</v>
      </c>
      <c r="E2160" s="3">
        <v>2016</v>
      </c>
      <c r="F2160" s="3" t="s">
        <v>344</v>
      </c>
      <c r="G2160" s="3" t="s">
        <v>345</v>
      </c>
      <c r="H2160" s="2" t="s">
        <v>361</v>
      </c>
      <c r="I2160" s="3" t="s">
        <v>50</v>
      </c>
      <c r="J2160" s="3" t="s">
        <v>678</v>
      </c>
      <c r="K2160" s="3" t="s">
        <v>678</v>
      </c>
      <c r="L2160" s="3">
        <v>1341.92</v>
      </c>
      <c r="M2160" s="3">
        <v>3792.68</v>
      </c>
    </row>
    <row r="2161" spans="1:13" x14ac:dyDescent="0.2">
      <c r="A2161" s="43" t="s">
        <v>676</v>
      </c>
      <c r="B2161" s="43" t="s">
        <v>676</v>
      </c>
      <c r="C2161" s="2" t="s">
        <v>233</v>
      </c>
      <c r="D2161" s="3" t="s">
        <v>39</v>
      </c>
      <c r="E2161" s="3">
        <v>2019</v>
      </c>
      <c r="F2161" s="3" t="s">
        <v>234</v>
      </c>
      <c r="G2161" s="3" t="s">
        <v>235</v>
      </c>
      <c r="H2161" s="2" t="s">
        <v>262</v>
      </c>
      <c r="I2161" s="3" t="s">
        <v>38</v>
      </c>
      <c r="J2161" s="3" t="s">
        <v>678</v>
      </c>
      <c r="K2161" s="3" t="s">
        <v>678</v>
      </c>
      <c r="L2161" s="3">
        <v>1122.19</v>
      </c>
      <c r="M2161" s="3">
        <v>3029.39</v>
      </c>
    </row>
    <row r="2162" spans="1:13" x14ac:dyDescent="0.2">
      <c r="A2162" s="43" t="s">
        <v>676</v>
      </c>
      <c r="B2162" s="43" t="s">
        <v>676</v>
      </c>
      <c r="C2162" s="2" t="s">
        <v>212</v>
      </c>
      <c r="D2162" s="3" t="s">
        <v>57</v>
      </c>
      <c r="E2162" s="3">
        <v>2016</v>
      </c>
      <c r="F2162" s="3" t="s">
        <v>152</v>
      </c>
      <c r="G2162" s="3" t="s">
        <v>153</v>
      </c>
      <c r="H2162" s="2" t="s">
        <v>213</v>
      </c>
      <c r="I2162" s="3" t="s">
        <v>46</v>
      </c>
      <c r="J2162" s="3" t="s">
        <v>678</v>
      </c>
      <c r="K2162" s="3" t="s">
        <v>678</v>
      </c>
      <c r="L2162" s="3">
        <v>1141.8</v>
      </c>
      <c r="M2162" s="3">
        <v>2504.9230080000002</v>
      </c>
    </row>
    <row r="2163" spans="1:13" x14ac:dyDescent="0.2">
      <c r="A2163" s="43" t="s">
        <v>676</v>
      </c>
      <c r="B2163" s="43" t="s">
        <v>676</v>
      </c>
      <c r="C2163" s="2" t="s">
        <v>418</v>
      </c>
      <c r="D2163" s="3" t="s">
        <v>6</v>
      </c>
      <c r="E2163" s="3">
        <v>2018</v>
      </c>
      <c r="F2163" s="3" t="s">
        <v>162</v>
      </c>
      <c r="G2163" s="3" t="s">
        <v>163</v>
      </c>
      <c r="H2163" s="2" t="s">
        <v>148</v>
      </c>
      <c r="I2163" s="3" t="s">
        <v>52</v>
      </c>
      <c r="J2163" s="3" t="s">
        <v>678</v>
      </c>
      <c r="K2163" s="3" t="s">
        <v>678</v>
      </c>
      <c r="L2163" s="3">
        <v>1499.52</v>
      </c>
      <c r="M2163" s="3">
        <v>3800.8499999999995</v>
      </c>
    </row>
    <row r="2164" spans="1:13" x14ac:dyDescent="0.2">
      <c r="A2164" s="43" t="s">
        <v>676</v>
      </c>
      <c r="B2164" s="43" t="s">
        <v>676</v>
      </c>
      <c r="C2164" s="2" t="s">
        <v>357</v>
      </c>
      <c r="D2164" s="3" t="s">
        <v>60</v>
      </c>
      <c r="E2164" s="3">
        <v>2016</v>
      </c>
      <c r="F2164" s="3" t="s">
        <v>344</v>
      </c>
      <c r="G2164" s="3" t="s">
        <v>345</v>
      </c>
      <c r="H2164" s="2" t="s">
        <v>377</v>
      </c>
      <c r="I2164" s="3" t="s">
        <v>50</v>
      </c>
      <c r="J2164" s="3" t="s">
        <v>678</v>
      </c>
      <c r="K2164" s="3" t="s">
        <v>678</v>
      </c>
      <c r="L2164" s="3">
        <v>1341.92</v>
      </c>
      <c r="M2164" s="3">
        <v>3792.68</v>
      </c>
    </row>
    <row r="2165" spans="1:13" x14ac:dyDescent="0.2">
      <c r="A2165" s="43" t="s">
        <v>676</v>
      </c>
      <c r="B2165" s="43" t="s">
        <v>676</v>
      </c>
      <c r="C2165" s="2" t="s">
        <v>320</v>
      </c>
      <c r="D2165" s="3" t="s">
        <v>1</v>
      </c>
      <c r="E2165" s="3">
        <v>2018</v>
      </c>
      <c r="F2165" s="3" t="s">
        <v>141</v>
      </c>
      <c r="G2165" s="3" t="s">
        <v>142</v>
      </c>
      <c r="H2165" s="2" t="s">
        <v>205</v>
      </c>
      <c r="I2165" s="3" t="s">
        <v>49</v>
      </c>
      <c r="J2165" s="3" t="s">
        <v>678</v>
      </c>
      <c r="K2165" s="3" t="s">
        <v>678</v>
      </c>
      <c r="L2165" s="3">
        <v>1718.8</v>
      </c>
      <c r="M2165" s="3">
        <v>5893.71</v>
      </c>
    </row>
    <row r="2166" spans="1:13" x14ac:dyDescent="0.2">
      <c r="A2166" s="43" t="s">
        <v>676</v>
      </c>
      <c r="B2166" s="43" t="s">
        <v>676</v>
      </c>
      <c r="C2166" s="2" t="s">
        <v>144</v>
      </c>
      <c r="D2166" s="3" t="s">
        <v>14</v>
      </c>
      <c r="E2166" s="3">
        <v>2020</v>
      </c>
      <c r="F2166" s="3" t="s">
        <v>145</v>
      </c>
      <c r="G2166" s="3" t="s">
        <v>146</v>
      </c>
      <c r="H2166" s="2" t="s">
        <v>150</v>
      </c>
      <c r="I2166" s="3" t="s">
        <v>13</v>
      </c>
      <c r="J2166" s="3" t="s">
        <v>678</v>
      </c>
      <c r="K2166" s="3" t="s">
        <v>678</v>
      </c>
      <c r="L2166" s="3">
        <v>2188.42</v>
      </c>
      <c r="M2166" s="3">
        <v>2577.8535999999999</v>
      </c>
    </row>
    <row r="2167" spans="1:13" x14ac:dyDescent="0.2">
      <c r="A2167" s="43" t="s">
        <v>676</v>
      </c>
      <c r="B2167" s="43" t="s">
        <v>676</v>
      </c>
      <c r="C2167" s="2" t="s">
        <v>682</v>
      </c>
      <c r="D2167" s="3" t="s">
        <v>28</v>
      </c>
      <c r="E2167" s="3">
        <v>2018</v>
      </c>
      <c r="F2167" s="3" t="s">
        <v>344</v>
      </c>
      <c r="G2167" s="3" t="s">
        <v>345</v>
      </c>
      <c r="H2167" s="2" t="s">
        <v>265</v>
      </c>
      <c r="I2167" s="3" t="s">
        <v>63</v>
      </c>
      <c r="J2167" s="3" t="s">
        <v>678</v>
      </c>
      <c r="K2167" s="3" t="s">
        <v>678</v>
      </c>
      <c r="L2167" s="3">
        <v>2645.12</v>
      </c>
      <c r="M2167" s="3">
        <v>5642.93</v>
      </c>
    </row>
    <row r="2168" spans="1:13" x14ac:dyDescent="0.2">
      <c r="A2168" s="43" t="s">
        <v>676</v>
      </c>
      <c r="B2168" s="43" t="s">
        <v>676</v>
      </c>
      <c r="C2168" s="2" t="s">
        <v>411</v>
      </c>
      <c r="D2168" s="3" t="s">
        <v>20</v>
      </c>
      <c r="E2168" s="3">
        <v>2018</v>
      </c>
      <c r="F2168" s="3" t="s">
        <v>159</v>
      </c>
      <c r="G2168" s="3" t="s">
        <v>160</v>
      </c>
      <c r="H2168" s="2" t="s">
        <v>400</v>
      </c>
      <c r="I2168" s="3" t="s">
        <v>7</v>
      </c>
      <c r="J2168" s="3" t="s">
        <v>678</v>
      </c>
      <c r="K2168" s="3" t="s">
        <v>678</v>
      </c>
      <c r="L2168" s="3">
        <v>1727</v>
      </c>
      <c r="M2168" s="3">
        <v>2407.96</v>
      </c>
    </row>
    <row r="2169" spans="1:13" x14ac:dyDescent="0.2">
      <c r="A2169" s="43" t="s">
        <v>676</v>
      </c>
      <c r="B2169" s="43" t="s">
        <v>676</v>
      </c>
      <c r="C2169" s="2" t="s">
        <v>438</v>
      </c>
      <c r="D2169" s="3" t="s">
        <v>19</v>
      </c>
      <c r="E2169" s="3">
        <v>2019</v>
      </c>
      <c r="F2169" s="3" t="s">
        <v>439</v>
      </c>
      <c r="G2169" s="3" t="s">
        <v>440</v>
      </c>
      <c r="H2169" s="2" t="s">
        <v>511</v>
      </c>
      <c r="I2169" s="3" t="s">
        <v>2</v>
      </c>
      <c r="J2169" s="3" t="s">
        <v>178</v>
      </c>
      <c r="K2169" s="3" t="s">
        <v>178</v>
      </c>
      <c r="L2169" s="3">
        <v>1122.2</v>
      </c>
      <c r="M2169" s="3">
        <v>3112.55</v>
      </c>
    </row>
    <row r="2170" spans="1:13" x14ac:dyDescent="0.2">
      <c r="A2170" s="43" t="s">
        <v>676</v>
      </c>
      <c r="B2170" s="43" t="s">
        <v>676</v>
      </c>
      <c r="C2170" s="2" t="s">
        <v>518</v>
      </c>
      <c r="D2170" s="3" t="s">
        <v>10</v>
      </c>
      <c r="E2170" s="3">
        <v>2020</v>
      </c>
      <c r="F2170" s="3" t="s">
        <v>152</v>
      </c>
      <c r="G2170" s="3" t="s">
        <v>153</v>
      </c>
      <c r="H2170" s="2" t="s">
        <v>340</v>
      </c>
      <c r="I2170" s="3" t="s">
        <v>2</v>
      </c>
      <c r="J2170" s="3" t="s">
        <v>178</v>
      </c>
      <c r="K2170" s="3" t="s">
        <v>178</v>
      </c>
      <c r="L2170" s="3">
        <v>1239.6000000000001</v>
      </c>
      <c r="M2170" s="3">
        <v>1607.296848</v>
      </c>
    </row>
    <row r="2171" spans="1:13" x14ac:dyDescent="0.2">
      <c r="A2171" s="43" t="s">
        <v>676</v>
      </c>
      <c r="B2171" s="43" t="s">
        <v>676</v>
      </c>
      <c r="C2171" s="2" t="s">
        <v>397</v>
      </c>
      <c r="D2171" s="3" t="s">
        <v>18</v>
      </c>
      <c r="E2171" s="3">
        <v>2020</v>
      </c>
      <c r="F2171" s="3" t="s">
        <v>167</v>
      </c>
      <c r="G2171" s="3" t="s">
        <v>168</v>
      </c>
      <c r="H2171" s="2" t="s">
        <v>327</v>
      </c>
      <c r="I2171" s="3" t="s">
        <v>0</v>
      </c>
      <c r="J2171" s="3" t="s">
        <v>678</v>
      </c>
      <c r="K2171" s="3" t="s">
        <v>678</v>
      </c>
      <c r="L2171" s="3">
        <v>1061.6400000000001</v>
      </c>
      <c r="M2171" s="3">
        <v>1804.42</v>
      </c>
    </row>
    <row r="2172" spans="1:13" x14ac:dyDescent="0.2">
      <c r="A2172" s="43" t="s">
        <v>676</v>
      </c>
      <c r="B2172" s="43" t="s">
        <v>676</v>
      </c>
      <c r="C2172" s="2" t="s">
        <v>201</v>
      </c>
      <c r="D2172" s="3" t="s">
        <v>26</v>
      </c>
      <c r="E2172" s="3">
        <v>2019</v>
      </c>
      <c r="F2172" s="3" t="s">
        <v>152</v>
      </c>
      <c r="G2172" s="3" t="s">
        <v>153</v>
      </c>
      <c r="H2172" s="2" t="s">
        <v>203</v>
      </c>
      <c r="I2172" s="3" t="s">
        <v>21</v>
      </c>
      <c r="J2172" s="3" t="s">
        <v>678</v>
      </c>
      <c r="K2172" s="3" t="s">
        <v>678</v>
      </c>
      <c r="L2172" s="3">
        <v>2576.12</v>
      </c>
      <c r="M2172" s="3">
        <v>3719.4195899999995</v>
      </c>
    </row>
    <row r="2173" spans="1:13" x14ac:dyDescent="0.2">
      <c r="A2173" s="43" t="s">
        <v>676</v>
      </c>
      <c r="B2173" s="43" t="s">
        <v>676</v>
      </c>
      <c r="C2173" s="2" t="s">
        <v>438</v>
      </c>
      <c r="D2173" s="3" t="s">
        <v>19</v>
      </c>
      <c r="E2173" s="3">
        <v>2019</v>
      </c>
      <c r="F2173" s="3" t="s">
        <v>439</v>
      </c>
      <c r="G2173" s="3" t="s">
        <v>440</v>
      </c>
      <c r="H2173" s="2" t="s">
        <v>509</v>
      </c>
      <c r="I2173" s="3" t="s">
        <v>2</v>
      </c>
      <c r="J2173" s="3" t="s">
        <v>178</v>
      </c>
      <c r="K2173" s="3" t="s">
        <v>178</v>
      </c>
      <c r="L2173" s="3">
        <v>1122.2</v>
      </c>
      <c r="M2173" s="3">
        <v>3814.15</v>
      </c>
    </row>
    <row r="2174" spans="1:13" x14ac:dyDescent="0.2">
      <c r="A2174" s="43" t="s">
        <v>676</v>
      </c>
      <c r="B2174" s="43" t="s">
        <v>676</v>
      </c>
      <c r="C2174" s="2" t="s">
        <v>682</v>
      </c>
      <c r="D2174" s="3" t="s">
        <v>28</v>
      </c>
      <c r="E2174" s="3">
        <v>2018</v>
      </c>
      <c r="F2174" s="3" t="s">
        <v>344</v>
      </c>
      <c r="G2174" s="3" t="s">
        <v>345</v>
      </c>
      <c r="H2174" s="2" t="s">
        <v>403</v>
      </c>
      <c r="I2174" s="3" t="s">
        <v>27</v>
      </c>
      <c r="J2174" s="3" t="s">
        <v>678</v>
      </c>
      <c r="K2174" s="3" t="s">
        <v>678</v>
      </c>
      <c r="L2174" s="3">
        <v>1212</v>
      </c>
      <c r="M2174" s="3">
        <v>2801.81</v>
      </c>
    </row>
    <row r="2175" spans="1:13" x14ac:dyDescent="0.2">
      <c r="A2175" s="43" t="s">
        <v>676</v>
      </c>
      <c r="B2175" s="43" t="s">
        <v>676</v>
      </c>
      <c r="C2175" s="2" t="s">
        <v>518</v>
      </c>
      <c r="D2175" s="3" t="s">
        <v>10</v>
      </c>
      <c r="E2175" s="3">
        <v>2020</v>
      </c>
      <c r="F2175" s="3" t="s">
        <v>152</v>
      </c>
      <c r="G2175" s="3" t="s">
        <v>153</v>
      </c>
      <c r="H2175" s="2" t="s">
        <v>170</v>
      </c>
      <c r="I2175" s="3" t="s">
        <v>2</v>
      </c>
      <c r="J2175" s="3" t="s">
        <v>178</v>
      </c>
      <c r="K2175" s="3" t="s">
        <v>178</v>
      </c>
      <c r="L2175" s="3">
        <v>1611.4900000000002</v>
      </c>
      <c r="M2175" s="3">
        <v>1997.1961910000002</v>
      </c>
    </row>
    <row r="2176" spans="1:13" x14ac:dyDescent="0.2">
      <c r="A2176" s="43" t="s">
        <v>676</v>
      </c>
      <c r="B2176" s="43" t="s">
        <v>676</v>
      </c>
      <c r="C2176" s="2" t="s">
        <v>397</v>
      </c>
      <c r="D2176" s="3" t="s">
        <v>18</v>
      </c>
      <c r="E2176" s="3">
        <v>2020</v>
      </c>
      <c r="F2176" s="3" t="s">
        <v>167</v>
      </c>
      <c r="G2176" s="3" t="s">
        <v>168</v>
      </c>
      <c r="H2176" s="2" t="s">
        <v>398</v>
      </c>
      <c r="I2176" s="3" t="s">
        <v>15</v>
      </c>
      <c r="J2176" s="3" t="s">
        <v>178</v>
      </c>
      <c r="K2176" s="3" t="s">
        <v>178</v>
      </c>
      <c r="L2176" s="3">
        <v>1061.6400000000001</v>
      </c>
      <c r="M2176" s="3">
        <v>1695.14</v>
      </c>
    </row>
    <row r="2177" spans="1:13" x14ac:dyDescent="0.2">
      <c r="A2177" s="43" t="s">
        <v>676</v>
      </c>
      <c r="B2177" s="43" t="s">
        <v>676</v>
      </c>
      <c r="C2177" s="2" t="s">
        <v>387</v>
      </c>
      <c r="D2177" s="3" t="s">
        <v>11</v>
      </c>
      <c r="E2177" s="3">
        <v>2020</v>
      </c>
      <c r="F2177" s="3" t="s">
        <v>141</v>
      </c>
      <c r="G2177" s="3" t="s">
        <v>142</v>
      </c>
      <c r="H2177" s="2" t="s">
        <v>256</v>
      </c>
      <c r="I2177" s="3" t="s">
        <v>7</v>
      </c>
      <c r="J2177" s="3" t="s">
        <v>678</v>
      </c>
      <c r="K2177" s="3" t="s">
        <v>678</v>
      </c>
      <c r="L2177" s="3">
        <v>1066</v>
      </c>
      <c r="M2177" s="3">
        <v>2847.3</v>
      </c>
    </row>
    <row r="2178" spans="1:13" x14ac:dyDescent="0.2">
      <c r="A2178" s="43" t="s">
        <v>676</v>
      </c>
      <c r="B2178" s="43" t="s">
        <v>676</v>
      </c>
      <c r="C2178" s="2" t="s">
        <v>438</v>
      </c>
      <c r="D2178" s="3" t="s">
        <v>19</v>
      </c>
      <c r="E2178" s="3">
        <v>2019</v>
      </c>
      <c r="F2178" s="3" t="s">
        <v>439</v>
      </c>
      <c r="G2178" s="3" t="s">
        <v>440</v>
      </c>
      <c r="H2178" s="2" t="s">
        <v>496</v>
      </c>
      <c r="I2178" s="3" t="s">
        <v>2</v>
      </c>
      <c r="J2178" s="3" t="s">
        <v>178</v>
      </c>
      <c r="K2178" s="3" t="s">
        <v>178</v>
      </c>
      <c r="L2178" s="3">
        <v>1122.2</v>
      </c>
      <c r="M2178" s="3">
        <v>3112.55</v>
      </c>
    </row>
    <row r="2179" spans="1:13" x14ac:dyDescent="0.2">
      <c r="A2179" s="43" t="s">
        <v>676</v>
      </c>
      <c r="B2179" s="43" t="s">
        <v>676</v>
      </c>
      <c r="C2179" s="2" t="s">
        <v>518</v>
      </c>
      <c r="D2179" s="3" t="s">
        <v>10</v>
      </c>
      <c r="E2179" s="3">
        <v>2020</v>
      </c>
      <c r="F2179" s="3" t="s">
        <v>152</v>
      </c>
      <c r="G2179" s="3" t="s">
        <v>153</v>
      </c>
      <c r="H2179" s="2" t="s">
        <v>537</v>
      </c>
      <c r="I2179" s="3" t="s">
        <v>2</v>
      </c>
      <c r="J2179" s="3" t="s">
        <v>178</v>
      </c>
      <c r="K2179" s="3" t="s">
        <v>178</v>
      </c>
      <c r="L2179" s="3">
        <v>1458.8500000000001</v>
      </c>
      <c r="M2179" s="3">
        <v>1824.8798390000002</v>
      </c>
    </row>
    <row r="2180" spans="1:13" x14ac:dyDescent="0.2">
      <c r="A2180" s="43" t="s">
        <v>676</v>
      </c>
      <c r="B2180" s="43" t="s">
        <v>676</v>
      </c>
      <c r="C2180" s="2" t="s">
        <v>430</v>
      </c>
      <c r="D2180" s="3" t="s">
        <v>54</v>
      </c>
      <c r="E2180" s="3">
        <v>2022</v>
      </c>
      <c r="F2180" s="19" t="s">
        <v>167</v>
      </c>
      <c r="G2180" s="3" t="s">
        <v>168</v>
      </c>
      <c r="H2180" s="2" t="s">
        <v>267</v>
      </c>
      <c r="I2180" s="3" t="s">
        <v>46</v>
      </c>
      <c r="J2180" s="3" t="s">
        <v>678</v>
      </c>
      <c r="K2180" s="3" t="s">
        <v>678</v>
      </c>
      <c r="L2180" s="3">
        <v>1236.43</v>
      </c>
      <c r="M2180" s="3">
        <v>1601.45</v>
      </c>
    </row>
    <row r="2181" spans="1:13" x14ac:dyDescent="0.2">
      <c r="A2181" s="43" t="s">
        <v>676</v>
      </c>
      <c r="B2181" s="43" t="s">
        <v>676</v>
      </c>
      <c r="C2181" s="2" t="s">
        <v>233</v>
      </c>
      <c r="D2181" s="3" t="s">
        <v>39</v>
      </c>
      <c r="E2181" s="3">
        <v>2019</v>
      </c>
      <c r="F2181" s="3" t="s">
        <v>234</v>
      </c>
      <c r="G2181" s="3" t="s">
        <v>235</v>
      </c>
      <c r="H2181" s="2" t="s">
        <v>182</v>
      </c>
      <c r="I2181" s="3" t="s">
        <v>38</v>
      </c>
      <c r="J2181" s="3" t="s">
        <v>678</v>
      </c>
      <c r="K2181" s="3" t="s">
        <v>678</v>
      </c>
      <c r="L2181" s="3">
        <v>1122.19</v>
      </c>
      <c r="M2181" s="3">
        <v>3029.39</v>
      </c>
    </row>
    <row r="2182" spans="1:13" x14ac:dyDescent="0.2">
      <c r="A2182" s="43" t="s">
        <v>676</v>
      </c>
      <c r="B2182" s="43" t="s">
        <v>676</v>
      </c>
      <c r="C2182" s="2" t="s">
        <v>158</v>
      </c>
      <c r="D2182" s="3" t="s">
        <v>16</v>
      </c>
      <c r="E2182" s="3">
        <v>2018</v>
      </c>
      <c r="F2182" s="3" t="s">
        <v>159</v>
      </c>
      <c r="G2182" s="3" t="s">
        <v>160</v>
      </c>
      <c r="H2182" s="2" t="s">
        <v>148</v>
      </c>
      <c r="I2182" s="3" t="s">
        <v>15</v>
      </c>
      <c r="J2182" s="3" t="s">
        <v>678</v>
      </c>
      <c r="K2182" s="3" t="s">
        <v>678</v>
      </c>
      <c r="L2182" s="3">
        <v>1298</v>
      </c>
      <c r="M2182" s="3">
        <v>2245.6999999999998</v>
      </c>
    </row>
    <row r="2183" spans="1:13" x14ac:dyDescent="0.2">
      <c r="A2183" s="43" t="s">
        <v>676</v>
      </c>
      <c r="B2183" s="43" t="s">
        <v>676</v>
      </c>
      <c r="C2183" s="2" t="s">
        <v>684</v>
      </c>
      <c r="D2183" s="3" t="s">
        <v>9</v>
      </c>
      <c r="E2183" s="3">
        <v>2018</v>
      </c>
      <c r="F2183" s="3" t="s">
        <v>141</v>
      </c>
      <c r="G2183" s="3" t="s">
        <v>142</v>
      </c>
      <c r="H2183" s="2" t="s">
        <v>708</v>
      </c>
      <c r="I2183" s="3" t="s">
        <v>2</v>
      </c>
      <c r="J2183" s="3" t="s">
        <v>178</v>
      </c>
      <c r="K2183" s="3" t="s">
        <v>178</v>
      </c>
      <c r="L2183" s="3">
        <v>1100</v>
      </c>
      <c r="M2183" s="3">
        <v>2565.21</v>
      </c>
    </row>
    <row r="2184" spans="1:13" x14ac:dyDescent="0.2">
      <c r="A2184" s="43" t="s">
        <v>676</v>
      </c>
      <c r="B2184" s="43" t="s">
        <v>676</v>
      </c>
      <c r="C2184" s="2" t="s">
        <v>273</v>
      </c>
      <c r="D2184" s="3" t="s">
        <v>4</v>
      </c>
      <c r="E2184" s="3">
        <v>2020</v>
      </c>
      <c r="F2184" s="3" t="s">
        <v>274</v>
      </c>
      <c r="G2184" s="3" t="s">
        <v>275</v>
      </c>
      <c r="H2184" s="2" t="s">
        <v>223</v>
      </c>
      <c r="I2184" s="3" t="s">
        <v>3</v>
      </c>
      <c r="J2184" s="3" t="s">
        <v>178</v>
      </c>
      <c r="K2184" s="3" t="s">
        <v>178</v>
      </c>
      <c r="L2184" s="3">
        <v>1302.3499999999999</v>
      </c>
      <c r="M2184" s="3">
        <v>5022.6400000000003</v>
      </c>
    </row>
    <row r="2185" spans="1:13" x14ac:dyDescent="0.2">
      <c r="A2185" s="43" t="s">
        <v>676</v>
      </c>
      <c r="B2185" s="43" t="s">
        <v>676</v>
      </c>
      <c r="C2185" s="2" t="s">
        <v>273</v>
      </c>
      <c r="D2185" s="3" t="s">
        <v>4</v>
      </c>
      <c r="E2185" s="3">
        <v>2020</v>
      </c>
      <c r="F2185" s="3" t="s">
        <v>274</v>
      </c>
      <c r="G2185" s="3" t="s">
        <v>275</v>
      </c>
      <c r="H2185" s="2" t="s">
        <v>278</v>
      </c>
      <c r="I2185" s="3" t="s">
        <v>3</v>
      </c>
      <c r="J2185" s="3" t="s">
        <v>178</v>
      </c>
      <c r="K2185" s="3" t="s">
        <v>178</v>
      </c>
      <c r="L2185" s="3">
        <v>1302.3499999999999</v>
      </c>
      <c r="M2185" s="3">
        <v>5022.6400000000003</v>
      </c>
    </row>
    <row r="2186" spans="1:13" x14ac:dyDescent="0.2">
      <c r="A2186" s="43" t="s">
        <v>676</v>
      </c>
      <c r="B2186" s="43" t="s">
        <v>676</v>
      </c>
      <c r="C2186" s="2" t="s">
        <v>342</v>
      </c>
      <c r="D2186" s="3" t="s">
        <v>8</v>
      </c>
      <c r="E2186" s="3">
        <v>2019</v>
      </c>
      <c r="F2186" s="3" t="s">
        <v>141</v>
      </c>
      <c r="G2186" s="3" t="s">
        <v>142</v>
      </c>
      <c r="H2186" s="2" t="s">
        <v>222</v>
      </c>
      <c r="I2186" s="3" t="s">
        <v>21</v>
      </c>
      <c r="J2186" s="3" t="s">
        <v>678</v>
      </c>
      <c r="K2186" s="3" t="s">
        <v>678</v>
      </c>
      <c r="L2186" s="3">
        <v>1568.6</v>
      </c>
      <c r="M2186" s="3">
        <v>5376.88</v>
      </c>
    </row>
    <row r="2187" spans="1:13" x14ac:dyDescent="0.2">
      <c r="A2187" s="43" t="s">
        <v>676</v>
      </c>
      <c r="B2187" s="43" t="s">
        <v>676</v>
      </c>
      <c r="C2187" s="2" t="s">
        <v>273</v>
      </c>
      <c r="D2187" s="3" t="s">
        <v>4</v>
      </c>
      <c r="E2187" s="3">
        <v>2020</v>
      </c>
      <c r="F2187" s="3" t="s">
        <v>274</v>
      </c>
      <c r="G2187" s="3" t="s">
        <v>275</v>
      </c>
      <c r="H2187" s="2" t="s">
        <v>314</v>
      </c>
      <c r="I2187" s="3" t="s">
        <v>3</v>
      </c>
      <c r="J2187" s="3" t="s">
        <v>178</v>
      </c>
      <c r="K2187" s="3" t="s">
        <v>178</v>
      </c>
      <c r="L2187" s="3">
        <v>1302.3499999999999</v>
      </c>
      <c r="M2187" s="3">
        <v>5022.6400000000003</v>
      </c>
    </row>
    <row r="2188" spans="1:13" x14ac:dyDescent="0.2">
      <c r="A2188" s="43" t="s">
        <v>676</v>
      </c>
      <c r="B2188" s="43" t="s">
        <v>676</v>
      </c>
      <c r="C2188" s="2" t="s">
        <v>193</v>
      </c>
      <c r="D2188" s="3" t="s">
        <v>89</v>
      </c>
      <c r="E2188" s="3">
        <v>2020</v>
      </c>
      <c r="F2188" s="3" t="s">
        <v>167</v>
      </c>
      <c r="G2188" s="3" t="s">
        <v>168</v>
      </c>
      <c r="H2188" s="2" t="s">
        <v>198</v>
      </c>
      <c r="I2188" s="3" t="s">
        <v>31</v>
      </c>
      <c r="J2188" s="3" t="s">
        <v>678</v>
      </c>
      <c r="K2188" s="3" t="s">
        <v>678</v>
      </c>
      <c r="L2188" s="3">
        <v>1683.4</v>
      </c>
      <c r="M2188" s="3">
        <v>5030.1899999999996</v>
      </c>
    </row>
    <row r="2189" spans="1:13" x14ac:dyDescent="0.2">
      <c r="A2189" s="43" t="s">
        <v>676</v>
      </c>
      <c r="B2189" s="43" t="s">
        <v>676</v>
      </c>
      <c r="C2189" s="2" t="s">
        <v>518</v>
      </c>
      <c r="D2189" s="3" t="s">
        <v>10</v>
      </c>
      <c r="E2189" s="3">
        <v>2020</v>
      </c>
      <c r="F2189" s="3" t="s">
        <v>152</v>
      </c>
      <c r="G2189" s="3" t="s">
        <v>153</v>
      </c>
      <c r="H2189" s="2" t="s">
        <v>255</v>
      </c>
      <c r="I2189" s="3" t="s">
        <v>2</v>
      </c>
      <c r="J2189" s="3" t="s">
        <v>178</v>
      </c>
      <c r="K2189" s="3" t="s">
        <v>178</v>
      </c>
      <c r="L2189" s="3">
        <v>1239.6000000000001</v>
      </c>
      <c r="M2189" s="3">
        <v>1607.296848</v>
      </c>
    </row>
    <row r="2190" spans="1:13" x14ac:dyDescent="0.2">
      <c r="A2190" s="43" t="s">
        <v>676</v>
      </c>
      <c r="B2190" s="43" t="s">
        <v>676</v>
      </c>
      <c r="C2190" s="2" t="s">
        <v>684</v>
      </c>
      <c r="D2190" s="3" t="s">
        <v>9</v>
      </c>
      <c r="E2190" s="3">
        <v>2018</v>
      </c>
      <c r="F2190" s="3" t="s">
        <v>141</v>
      </c>
      <c r="G2190" s="3" t="s">
        <v>142</v>
      </c>
      <c r="H2190" s="2" t="s">
        <v>717</v>
      </c>
      <c r="I2190" s="3" t="s">
        <v>2</v>
      </c>
      <c r="J2190" s="3" t="s">
        <v>178</v>
      </c>
      <c r="K2190" s="3" t="s">
        <v>178</v>
      </c>
      <c r="L2190" s="3">
        <v>1387.51</v>
      </c>
      <c r="M2190" s="3">
        <v>3166.46</v>
      </c>
    </row>
    <row r="2191" spans="1:13" x14ac:dyDescent="0.2">
      <c r="A2191" s="43" t="s">
        <v>676</v>
      </c>
      <c r="B2191" s="43" t="s">
        <v>676</v>
      </c>
      <c r="C2191" s="2" t="s">
        <v>179</v>
      </c>
      <c r="D2191" s="3" t="s">
        <v>66</v>
      </c>
      <c r="E2191" s="3">
        <v>2018</v>
      </c>
      <c r="F2191" s="3" t="s">
        <v>180</v>
      </c>
      <c r="G2191" s="3" t="s">
        <v>181</v>
      </c>
      <c r="H2191" s="2" t="s">
        <v>183</v>
      </c>
      <c r="I2191" s="3" t="s">
        <v>65</v>
      </c>
      <c r="J2191" s="3" t="s">
        <v>678</v>
      </c>
      <c r="K2191" s="3" t="s">
        <v>678</v>
      </c>
      <c r="L2191" s="3">
        <v>2697.04</v>
      </c>
      <c r="M2191" s="3">
        <v>6489.7356153639003</v>
      </c>
    </row>
    <row r="2192" spans="1:13" x14ac:dyDescent="0.2">
      <c r="A2192" s="43" t="s">
        <v>676</v>
      </c>
      <c r="B2192" s="43" t="s">
        <v>676</v>
      </c>
      <c r="C2192" s="2" t="s">
        <v>430</v>
      </c>
      <c r="D2192" s="3" t="s">
        <v>54</v>
      </c>
      <c r="E2192" s="3">
        <v>2022</v>
      </c>
      <c r="F2192" s="19" t="s">
        <v>167</v>
      </c>
      <c r="G2192" s="3" t="s">
        <v>168</v>
      </c>
      <c r="H2192" s="2" t="s">
        <v>339</v>
      </c>
      <c r="I2192" s="3" t="s">
        <v>46</v>
      </c>
      <c r="J2192" s="3" t="s">
        <v>678</v>
      </c>
      <c r="K2192" s="3" t="s">
        <v>678</v>
      </c>
      <c r="L2192" s="3">
        <v>1236.43</v>
      </c>
      <c r="M2192" s="3">
        <v>1601.45</v>
      </c>
    </row>
    <row r="2193" spans="1:13" x14ac:dyDescent="0.2">
      <c r="A2193" s="43" t="s">
        <v>676</v>
      </c>
      <c r="B2193" s="43" t="s">
        <v>676</v>
      </c>
      <c r="C2193" s="2" t="s">
        <v>682</v>
      </c>
      <c r="D2193" s="3" t="s">
        <v>28</v>
      </c>
      <c r="E2193" s="3">
        <v>2018</v>
      </c>
      <c r="F2193" s="3" t="s">
        <v>344</v>
      </c>
      <c r="G2193" s="3" t="s">
        <v>345</v>
      </c>
      <c r="H2193" s="2" t="s">
        <v>265</v>
      </c>
      <c r="I2193" s="3" t="s">
        <v>27</v>
      </c>
      <c r="J2193" s="3" t="s">
        <v>678</v>
      </c>
      <c r="K2193" s="3" t="s">
        <v>678</v>
      </c>
      <c r="L2193" s="3">
        <v>1212</v>
      </c>
      <c r="M2193" s="3">
        <v>2801.81</v>
      </c>
    </row>
    <row r="2194" spans="1:13" x14ac:dyDescent="0.2">
      <c r="A2194" s="43" t="s">
        <v>676</v>
      </c>
      <c r="B2194" s="43" t="s">
        <v>676</v>
      </c>
      <c r="C2194" s="2" t="s">
        <v>430</v>
      </c>
      <c r="D2194" s="3" t="s">
        <v>54</v>
      </c>
      <c r="E2194" s="3">
        <v>2022</v>
      </c>
      <c r="F2194" s="19" t="s">
        <v>167</v>
      </c>
      <c r="G2194" s="3" t="s">
        <v>168</v>
      </c>
      <c r="H2194" s="2" t="s">
        <v>415</v>
      </c>
      <c r="I2194" s="3" t="s">
        <v>46</v>
      </c>
      <c r="J2194" s="3" t="s">
        <v>678</v>
      </c>
      <c r="K2194" s="3" t="s">
        <v>678</v>
      </c>
      <c r="L2194" s="3">
        <v>1236.43</v>
      </c>
      <c r="M2194" s="3">
        <v>1601.45</v>
      </c>
    </row>
    <row r="2195" spans="1:13" x14ac:dyDescent="0.2">
      <c r="A2195" s="43" t="s">
        <v>676</v>
      </c>
      <c r="B2195" s="43" t="s">
        <v>676</v>
      </c>
      <c r="C2195" s="2" t="s">
        <v>179</v>
      </c>
      <c r="D2195" s="3" t="s">
        <v>66</v>
      </c>
      <c r="E2195" s="3">
        <v>2018</v>
      </c>
      <c r="F2195" s="3" t="s">
        <v>180</v>
      </c>
      <c r="G2195" s="3" t="s">
        <v>181</v>
      </c>
      <c r="H2195" s="2" t="s">
        <v>183</v>
      </c>
      <c r="I2195" s="3" t="s">
        <v>65</v>
      </c>
      <c r="J2195" s="3" t="s">
        <v>678</v>
      </c>
      <c r="K2195" s="3" t="s">
        <v>678</v>
      </c>
      <c r="L2195" s="3">
        <v>2697.04</v>
      </c>
      <c r="M2195" s="3">
        <v>6489.7356153639003</v>
      </c>
    </row>
    <row r="2196" spans="1:13" x14ac:dyDescent="0.2">
      <c r="A2196" s="43" t="s">
        <v>676</v>
      </c>
      <c r="B2196" s="43" t="s">
        <v>676</v>
      </c>
      <c r="C2196" s="2" t="s">
        <v>357</v>
      </c>
      <c r="D2196" s="3" t="s">
        <v>60</v>
      </c>
      <c r="E2196" s="3">
        <v>2016</v>
      </c>
      <c r="F2196" s="3" t="s">
        <v>344</v>
      </c>
      <c r="G2196" s="3" t="s">
        <v>345</v>
      </c>
      <c r="H2196" s="2" t="s">
        <v>362</v>
      </c>
      <c r="I2196" s="3" t="s">
        <v>50</v>
      </c>
      <c r="J2196" s="3" t="s">
        <v>678</v>
      </c>
      <c r="K2196" s="3" t="s">
        <v>678</v>
      </c>
      <c r="L2196" s="3">
        <v>1341.92</v>
      </c>
      <c r="M2196" s="3">
        <v>3792.68</v>
      </c>
    </row>
    <row r="2197" spans="1:13" x14ac:dyDescent="0.2">
      <c r="A2197" s="43" t="s">
        <v>676</v>
      </c>
      <c r="B2197" s="43" t="s">
        <v>676</v>
      </c>
      <c r="C2197" s="2" t="s">
        <v>421</v>
      </c>
      <c r="D2197" s="3" t="s">
        <v>12</v>
      </c>
      <c r="E2197" s="3">
        <v>2018</v>
      </c>
      <c r="F2197" s="3" t="s">
        <v>422</v>
      </c>
      <c r="G2197" s="3" t="s">
        <v>423</v>
      </c>
      <c r="H2197" s="2" t="s">
        <v>428</v>
      </c>
      <c r="I2197" s="3" t="s">
        <v>7</v>
      </c>
      <c r="J2197" s="3" t="s">
        <v>678</v>
      </c>
      <c r="K2197" s="3" t="s">
        <v>678</v>
      </c>
      <c r="L2197" s="3">
        <v>1727</v>
      </c>
      <c r="M2197" s="3">
        <v>3452.47</v>
      </c>
    </row>
    <row r="2198" spans="1:13" x14ac:dyDescent="0.2">
      <c r="A2198" s="43" t="s">
        <v>676</v>
      </c>
      <c r="B2198" s="43" t="s">
        <v>676</v>
      </c>
      <c r="C2198" s="2" t="s">
        <v>438</v>
      </c>
      <c r="D2198" s="3" t="s">
        <v>19</v>
      </c>
      <c r="E2198" s="3">
        <v>2019</v>
      </c>
      <c r="F2198" s="3" t="s">
        <v>439</v>
      </c>
      <c r="G2198" s="3" t="s">
        <v>440</v>
      </c>
      <c r="H2198" s="2" t="s">
        <v>459</v>
      </c>
      <c r="I2198" s="3" t="s">
        <v>2</v>
      </c>
      <c r="J2198" s="3" t="s">
        <v>396</v>
      </c>
      <c r="K2198" s="3" t="s">
        <v>396</v>
      </c>
      <c r="L2198" s="3">
        <v>1122.2</v>
      </c>
      <c r="M2198" s="3">
        <v>3112.55</v>
      </c>
    </row>
    <row r="2199" spans="1:13" x14ac:dyDescent="0.2">
      <c r="A2199" s="43" t="s">
        <v>676</v>
      </c>
      <c r="B2199" s="43" t="s">
        <v>676</v>
      </c>
      <c r="C2199" s="2" t="s">
        <v>518</v>
      </c>
      <c r="D2199" s="3" t="s">
        <v>10</v>
      </c>
      <c r="E2199" s="3">
        <v>2020</v>
      </c>
      <c r="F2199" s="3" t="s">
        <v>152</v>
      </c>
      <c r="G2199" s="3" t="s">
        <v>153</v>
      </c>
      <c r="H2199" s="2" t="s">
        <v>337</v>
      </c>
      <c r="I2199" s="3" t="s">
        <v>2</v>
      </c>
      <c r="J2199" s="3" t="s">
        <v>178</v>
      </c>
      <c r="K2199" s="3" t="s">
        <v>178</v>
      </c>
      <c r="L2199" s="3">
        <v>1611.4900000000002</v>
      </c>
      <c r="M2199" s="3">
        <v>1997.1961910000002</v>
      </c>
    </row>
    <row r="2200" spans="1:13" x14ac:dyDescent="0.2">
      <c r="A2200" s="43" t="s">
        <v>676</v>
      </c>
      <c r="B2200" s="43" t="s">
        <v>676</v>
      </c>
      <c r="C2200" s="21" t="s">
        <v>699</v>
      </c>
      <c r="D2200" s="3" t="s">
        <v>39</v>
      </c>
      <c r="E2200" s="3">
        <v>2022</v>
      </c>
      <c r="F2200" s="3" t="s">
        <v>234</v>
      </c>
      <c r="G2200" s="3" t="s">
        <v>235</v>
      </c>
      <c r="H2200" s="2" t="s">
        <v>185</v>
      </c>
      <c r="I2200" s="3" t="s">
        <v>88</v>
      </c>
      <c r="J2200" s="3" t="s">
        <v>678</v>
      </c>
      <c r="K2200" s="3" t="s">
        <v>678</v>
      </c>
      <c r="L2200" s="3">
        <v>2244.38</v>
      </c>
      <c r="M2200" s="3">
        <v>4552.18</v>
      </c>
    </row>
    <row r="2201" spans="1:13" x14ac:dyDescent="0.2">
      <c r="A2201" s="43" t="s">
        <v>676</v>
      </c>
      <c r="B2201" s="43" t="s">
        <v>676</v>
      </c>
      <c r="C2201" s="2" t="s">
        <v>192</v>
      </c>
      <c r="D2201" s="3" t="s">
        <v>55</v>
      </c>
      <c r="E2201" s="3">
        <v>2020</v>
      </c>
      <c r="F2201" s="3" t="s">
        <v>194</v>
      </c>
      <c r="G2201" s="3" t="s">
        <v>195</v>
      </c>
      <c r="H2201" s="2" t="s">
        <v>196</v>
      </c>
      <c r="I2201" s="3" t="s">
        <v>7</v>
      </c>
      <c r="J2201" s="3" t="s">
        <v>678</v>
      </c>
      <c r="K2201" s="3" t="s">
        <v>678</v>
      </c>
      <c r="L2201" s="3">
        <v>1568.6</v>
      </c>
      <c r="M2201" s="3">
        <v>4463.78</v>
      </c>
    </row>
    <row r="2202" spans="1:13" x14ac:dyDescent="0.2">
      <c r="A2202" s="43" t="s">
        <v>676</v>
      </c>
      <c r="B2202" s="43" t="s">
        <v>676</v>
      </c>
      <c r="C2202" s="2" t="s">
        <v>357</v>
      </c>
      <c r="D2202" s="3" t="s">
        <v>60</v>
      </c>
      <c r="E2202" s="3">
        <v>2016</v>
      </c>
      <c r="F2202" s="3" t="s">
        <v>344</v>
      </c>
      <c r="G2202" s="3" t="s">
        <v>345</v>
      </c>
      <c r="H2202" s="2" t="s">
        <v>360</v>
      </c>
      <c r="I2202" s="3" t="s">
        <v>50</v>
      </c>
      <c r="J2202" s="3" t="s">
        <v>678</v>
      </c>
      <c r="K2202" s="3" t="s">
        <v>678</v>
      </c>
      <c r="L2202" s="3">
        <v>1341.92</v>
      </c>
      <c r="M2202" s="3">
        <v>3792.68</v>
      </c>
    </row>
    <row r="2203" spans="1:13" x14ac:dyDescent="0.2">
      <c r="A2203" s="43" t="s">
        <v>676</v>
      </c>
      <c r="B2203" s="43" t="s">
        <v>676</v>
      </c>
      <c r="C2203" s="2" t="s">
        <v>438</v>
      </c>
      <c r="D2203" s="3" t="s">
        <v>19</v>
      </c>
      <c r="E2203" s="3">
        <v>2019</v>
      </c>
      <c r="F2203" s="3" t="s">
        <v>439</v>
      </c>
      <c r="G2203" s="3" t="s">
        <v>440</v>
      </c>
      <c r="H2203" s="2" t="s">
        <v>486</v>
      </c>
      <c r="I2203" s="3" t="s">
        <v>2</v>
      </c>
      <c r="J2203" s="3" t="s">
        <v>396</v>
      </c>
      <c r="K2203" s="3" t="s">
        <v>396</v>
      </c>
      <c r="L2203" s="3">
        <v>1122.2</v>
      </c>
      <c r="M2203" s="3">
        <v>3112.55</v>
      </c>
    </row>
    <row r="2204" spans="1:13" x14ac:dyDescent="0.2">
      <c r="A2204" s="43" t="s">
        <v>676</v>
      </c>
      <c r="B2204" s="43" t="s">
        <v>676</v>
      </c>
      <c r="C2204" s="2" t="s">
        <v>233</v>
      </c>
      <c r="D2204" s="3" t="s">
        <v>39</v>
      </c>
      <c r="E2204" s="3">
        <v>2019</v>
      </c>
      <c r="F2204" s="3" t="s">
        <v>234</v>
      </c>
      <c r="G2204" s="3" t="s">
        <v>235</v>
      </c>
      <c r="H2204" s="2" t="s">
        <v>207</v>
      </c>
      <c r="I2204" s="3" t="s">
        <v>38</v>
      </c>
      <c r="J2204" s="3" t="s">
        <v>678</v>
      </c>
      <c r="K2204" s="3" t="s">
        <v>678</v>
      </c>
      <c r="L2204" s="3">
        <v>1122.19</v>
      </c>
      <c r="M2204" s="3">
        <v>3029.39</v>
      </c>
    </row>
    <row r="2205" spans="1:13" x14ac:dyDescent="0.2">
      <c r="A2205" s="43" t="s">
        <v>676</v>
      </c>
      <c r="B2205" s="43" t="s">
        <v>676</v>
      </c>
      <c r="C2205" s="2" t="s">
        <v>320</v>
      </c>
      <c r="D2205" s="3" t="s">
        <v>1</v>
      </c>
      <c r="E2205" s="3">
        <v>2018</v>
      </c>
      <c r="F2205" s="3" t="s">
        <v>141</v>
      </c>
      <c r="G2205" s="3" t="s">
        <v>142</v>
      </c>
      <c r="H2205" s="2" t="s">
        <v>327</v>
      </c>
      <c r="I2205" s="3" t="s">
        <v>49</v>
      </c>
      <c r="J2205" s="3" t="s">
        <v>678</v>
      </c>
      <c r="K2205" s="3" t="s">
        <v>678</v>
      </c>
      <c r="L2205" s="3">
        <v>1718.8</v>
      </c>
      <c r="M2205" s="3">
        <v>5893.71</v>
      </c>
    </row>
    <row r="2206" spans="1:13" x14ac:dyDescent="0.2">
      <c r="A2206" s="43" t="s">
        <v>676</v>
      </c>
      <c r="B2206" s="43" t="s">
        <v>676</v>
      </c>
      <c r="C2206" s="2" t="s">
        <v>219</v>
      </c>
      <c r="D2206" s="3" t="s">
        <v>48</v>
      </c>
      <c r="E2206" s="3">
        <v>2016</v>
      </c>
      <c r="F2206" s="3" t="s">
        <v>220</v>
      </c>
      <c r="G2206" s="3" t="s">
        <v>221</v>
      </c>
      <c r="H2206" s="2" t="s">
        <v>223</v>
      </c>
      <c r="I2206" s="3" t="s">
        <v>47</v>
      </c>
      <c r="J2206" s="3" t="s">
        <v>178</v>
      </c>
      <c r="K2206" s="3" t="s">
        <v>178</v>
      </c>
      <c r="L2206" s="3">
        <v>1203.71</v>
      </c>
      <c r="M2206" s="3">
        <v>3179.02</v>
      </c>
    </row>
    <row r="2207" spans="1:13" x14ac:dyDescent="0.2">
      <c r="A2207" s="43" t="s">
        <v>676</v>
      </c>
      <c r="B2207" s="43" t="s">
        <v>676</v>
      </c>
      <c r="C2207" s="2" t="s">
        <v>682</v>
      </c>
      <c r="D2207" s="3" t="s">
        <v>28</v>
      </c>
      <c r="E2207" s="3">
        <v>2018</v>
      </c>
      <c r="F2207" s="3" t="s">
        <v>344</v>
      </c>
      <c r="G2207" s="3" t="s">
        <v>345</v>
      </c>
      <c r="H2207" s="2" t="s">
        <v>716</v>
      </c>
      <c r="I2207" s="3" t="s">
        <v>27</v>
      </c>
      <c r="J2207" s="3" t="s">
        <v>678</v>
      </c>
      <c r="K2207" s="3" t="s">
        <v>678</v>
      </c>
      <c r="L2207" s="3">
        <v>1212</v>
      </c>
      <c r="M2207" s="3">
        <v>2801.81</v>
      </c>
    </row>
    <row r="2208" spans="1:13" x14ac:dyDescent="0.2">
      <c r="A2208" s="43" t="s">
        <v>676</v>
      </c>
      <c r="B2208" s="43" t="s">
        <v>676</v>
      </c>
      <c r="C2208" s="2" t="s">
        <v>397</v>
      </c>
      <c r="D2208" s="3" t="s">
        <v>18</v>
      </c>
      <c r="E2208" s="3">
        <v>2020</v>
      </c>
      <c r="F2208" s="3" t="s">
        <v>167</v>
      </c>
      <c r="G2208" s="3" t="s">
        <v>168</v>
      </c>
      <c r="H2208" s="2" t="s">
        <v>229</v>
      </c>
      <c r="I2208" s="3" t="s">
        <v>46</v>
      </c>
      <c r="J2208" s="3" t="s">
        <v>678</v>
      </c>
      <c r="K2208" s="3" t="s">
        <v>678</v>
      </c>
      <c r="L2208" s="3">
        <v>1061.6400000000001</v>
      </c>
      <c r="M2208" s="3">
        <v>1386.42</v>
      </c>
    </row>
    <row r="2209" spans="1:13" x14ac:dyDescent="0.2">
      <c r="A2209" s="43" t="s">
        <v>676</v>
      </c>
      <c r="B2209" s="43" t="s">
        <v>676</v>
      </c>
      <c r="C2209" s="2" t="s">
        <v>682</v>
      </c>
      <c r="D2209" s="3" t="s">
        <v>28</v>
      </c>
      <c r="E2209" s="3">
        <v>2018</v>
      </c>
      <c r="F2209" s="3" t="s">
        <v>344</v>
      </c>
      <c r="G2209" s="3" t="s">
        <v>345</v>
      </c>
      <c r="H2209" s="2" t="s">
        <v>261</v>
      </c>
      <c r="I2209" s="3" t="s">
        <v>27</v>
      </c>
      <c r="J2209" s="3" t="s">
        <v>678</v>
      </c>
      <c r="K2209" s="3" t="s">
        <v>678</v>
      </c>
      <c r="L2209" s="3">
        <v>1212</v>
      </c>
      <c r="M2209" s="3">
        <v>2801.81</v>
      </c>
    </row>
    <row r="2210" spans="1:13" x14ac:dyDescent="0.2">
      <c r="A2210" s="43" t="s">
        <v>676</v>
      </c>
      <c r="B2210" s="43" t="s">
        <v>676</v>
      </c>
      <c r="C2210" s="2" t="s">
        <v>273</v>
      </c>
      <c r="D2210" s="3" t="s">
        <v>4</v>
      </c>
      <c r="E2210" s="3">
        <v>2020</v>
      </c>
      <c r="F2210" s="3" t="s">
        <v>274</v>
      </c>
      <c r="G2210" s="3" t="s">
        <v>275</v>
      </c>
      <c r="H2210" s="2" t="s">
        <v>223</v>
      </c>
      <c r="I2210" s="3" t="s">
        <v>3</v>
      </c>
      <c r="J2210" s="3" t="s">
        <v>178</v>
      </c>
      <c r="K2210" s="3" t="s">
        <v>178</v>
      </c>
      <c r="L2210" s="3">
        <v>1302.3499999999999</v>
      </c>
      <c r="M2210" s="3">
        <v>5022.6400000000003</v>
      </c>
    </row>
    <row r="2211" spans="1:13" x14ac:dyDescent="0.2">
      <c r="A2211" s="43" t="s">
        <v>676</v>
      </c>
      <c r="B2211" s="43" t="s">
        <v>676</v>
      </c>
      <c r="C2211" s="2" t="s">
        <v>418</v>
      </c>
      <c r="D2211" s="3" t="s">
        <v>6</v>
      </c>
      <c r="E2211" s="3">
        <v>2018</v>
      </c>
      <c r="F2211" s="3" t="s">
        <v>162</v>
      </c>
      <c r="G2211" s="3" t="s">
        <v>163</v>
      </c>
      <c r="H2211" s="2" t="s">
        <v>150</v>
      </c>
      <c r="I2211" s="3" t="s">
        <v>7</v>
      </c>
      <c r="J2211" s="3" t="s">
        <v>678</v>
      </c>
      <c r="K2211" s="3" t="s">
        <v>678</v>
      </c>
      <c r="L2211" s="3">
        <v>2591.5500000000002</v>
      </c>
      <c r="M2211" s="3">
        <v>5652.3700000000008</v>
      </c>
    </row>
    <row r="2212" spans="1:13" x14ac:dyDescent="0.2">
      <c r="A2212" s="43" t="s">
        <v>676</v>
      </c>
      <c r="B2212" s="43" t="s">
        <v>676</v>
      </c>
      <c r="C2212" s="2" t="s">
        <v>273</v>
      </c>
      <c r="D2212" s="3" t="s">
        <v>4</v>
      </c>
      <c r="E2212" s="3">
        <v>2020</v>
      </c>
      <c r="F2212" s="3" t="s">
        <v>274</v>
      </c>
      <c r="G2212" s="3" t="s">
        <v>275</v>
      </c>
      <c r="H2212" s="2" t="s">
        <v>287</v>
      </c>
      <c r="I2212" s="3" t="s">
        <v>3</v>
      </c>
      <c r="J2212" s="3" t="s">
        <v>178</v>
      </c>
      <c r="K2212" s="3" t="s">
        <v>178</v>
      </c>
      <c r="L2212" s="3">
        <v>1302.3499999999999</v>
      </c>
      <c r="M2212" s="3">
        <v>5022.6400000000003</v>
      </c>
    </row>
    <row r="2213" spans="1:13" x14ac:dyDescent="0.2">
      <c r="A2213" s="43" t="s">
        <v>676</v>
      </c>
      <c r="B2213" s="43" t="s">
        <v>676</v>
      </c>
      <c r="C2213" s="2" t="s">
        <v>342</v>
      </c>
      <c r="D2213" s="3" t="s">
        <v>8</v>
      </c>
      <c r="E2213" s="3">
        <v>2019</v>
      </c>
      <c r="F2213" s="3" t="s">
        <v>141</v>
      </c>
      <c r="G2213" s="3" t="s">
        <v>142</v>
      </c>
      <c r="H2213" s="2" t="s">
        <v>254</v>
      </c>
      <c r="I2213" s="3" t="s">
        <v>63</v>
      </c>
      <c r="J2213" s="3" t="s">
        <v>678</v>
      </c>
      <c r="K2213" s="3" t="s">
        <v>678</v>
      </c>
      <c r="L2213" s="3">
        <v>2487.3200000000002</v>
      </c>
      <c r="M2213" s="3">
        <v>6934.21</v>
      </c>
    </row>
    <row r="2214" spans="1:13" x14ac:dyDescent="0.2">
      <c r="A2214" s="43" t="s">
        <v>676</v>
      </c>
      <c r="B2214" s="43" t="s">
        <v>676</v>
      </c>
      <c r="C2214" s="2" t="s">
        <v>684</v>
      </c>
      <c r="D2214" s="3" t="s">
        <v>9</v>
      </c>
      <c r="E2214" s="3">
        <v>2018</v>
      </c>
      <c r="F2214" s="3" t="s">
        <v>141</v>
      </c>
      <c r="G2214" s="3" t="s">
        <v>142</v>
      </c>
      <c r="H2214" s="2" t="s">
        <v>715</v>
      </c>
      <c r="I2214" s="3" t="s">
        <v>2</v>
      </c>
      <c r="J2214" s="3" t="s">
        <v>178</v>
      </c>
      <c r="K2214" s="3" t="s">
        <v>178</v>
      </c>
      <c r="L2214" s="3">
        <v>1100</v>
      </c>
      <c r="M2214" s="3">
        <v>2565.21</v>
      </c>
    </row>
    <row r="2215" spans="1:13" x14ac:dyDescent="0.2">
      <c r="A2215" s="43" t="s">
        <v>676</v>
      </c>
      <c r="B2215" s="43" t="s">
        <v>676</v>
      </c>
      <c r="C2215" s="2" t="s">
        <v>517</v>
      </c>
      <c r="D2215" s="3" t="s">
        <v>85</v>
      </c>
      <c r="E2215" s="3">
        <v>2018</v>
      </c>
      <c r="F2215" s="3" t="s">
        <v>159</v>
      </c>
      <c r="G2215" s="3" t="s">
        <v>160</v>
      </c>
      <c r="H2215" s="2" t="s">
        <v>405</v>
      </c>
      <c r="I2215" s="3" t="s">
        <v>7</v>
      </c>
      <c r="J2215" s="3" t="s">
        <v>678</v>
      </c>
      <c r="K2215" s="3" t="s">
        <v>678</v>
      </c>
      <c r="L2215" s="3">
        <v>1727</v>
      </c>
      <c r="M2215" s="3">
        <v>2407.96</v>
      </c>
    </row>
    <row r="2216" spans="1:13" x14ac:dyDescent="0.2">
      <c r="A2216" s="43" t="s">
        <v>676</v>
      </c>
      <c r="B2216" s="43" t="s">
        <v>676</v>
      </c>
      <c r="C2216" s="2" t="s">
        <v>438</v>
      </c>
      <c r="D2216" s="3" t="s">
        <v>19</v>
      </c>
      <c r="E2216" s="3">
        <v>2019</v>
      </c>
      <c r="F2216" s="3" t="s">
        <v>439</v>
      </c>
      <c r="G2216" s="3" t="s">
        <v>440</v>
      </c>
      <c r="H2216" s="2" t="s">
        <v>485</v>
      </c>
      <c r="I2216" s="3" t="s">
        <v>2</v>
      </c>
      <c r="J2216" s="3" t="s">
        <v>178</v>
      </c>
      <c r="K2216" s="3" t="s">
        <v>178</v>
      </c>
      <c r="L2216" s="3">
        <v>1122.2</v>
      </c>
      <c r="M2216" s="3">
        <v>3112.55</v>
      </c>
    </row>
    <row r="2217" spans="1:13" x14ac:dyDescent="0.2">
      <c r="A2217" s="43" t="s">
        <v>676</v>
      </c>
      <c r="B2217" s="43" t="s">
        <v>676</v>
      </c>
      <c r="C2217" s="2" t="s">
        <v>518</v>
      </c>
      <c r="D2217" s="3" t="s">
        <v>10</v>
      </c>
      <c r="E2217" s="3">
        <v>2020</v>
      </c>
      <c r="F2217" s="3" t="s">
        <v>152</v>
      </c>
      <c r="G2217" s="3" t="s">
        <v>153</v>
      </c>
      <c r="H2217" s="2" t="s">
        <v>597</v>
      </c>
      <c r="I2217" s="3" t="s">
        <v>2</v>
      </c>
      <c r="J2217" s="3" t="s">
        <v>678</v>
      </c>
      <c r="K2217" s="3" t="s">
        <v>678</v>
      </c>
      <c r="L2217" s="3">
        <v>1122.19</v>
      </c>
      <c r="M2217" s="3">
        <v>1615.055249</v>
      </c>
    </row>
    <row r="2218" spans="1:13" x14ac:dyDescent="0.2">
      <c r="A2218" s="43" t="s">
        <v>676</v>
      </c>
      <c r="B2218" s="43" t="s">
        <v>676</v>
      </c>
      <c r="C2218" s="2" t="s">
        <v>387</v>
      </c>
      <c r="D2218" s="3" t="s">
        <v>11</v>
      </c>
      <c r="E2218" s="3">
        <v>2020</v>
      </c>
      <c r="F2218" s="3" t="s">
        <v>141</v>
      </c>
      <c r="G2218" s="3" t="s">
        <v>142</v>
      </c>
      <c r="H2218" s="2" t="s">
        <v>258</v>
      </c>
      <c r="I2218" s="3" t="s">
        <v>0</v>
      </c>
      <c r="J2218" s="3" t="s">
        <v>678</v>
      </c>
      <c r="K2218" s="3" t="s">
        <v>678</v>
      </c>
      <c r="L2218" s="3">
        <v>1599</v>
      </c>
      <c r="M2218" s="3">
        <v>2144.64</v>
      </c>
    </row>
    <row r="2219" spans="1:13" x14ac:dyDescent="0.2">
      <c r="A2219" s="43" t="s">
        <v>676</v>
      </c>
      <c r="B2219" s="43" t="s">
        <v>676</v>
      </c>
      <c r="C2219" s="2" t="s">
        <v>212</v>
      </c>
      <c r="D2219" s="3" t="s">
        <v>57</v>
      </c>
      <c r="E2219" s="3">
        <v>2016</v>
      </c>
      <c r="F2219" s="3" t="s">
        <v>152</v>
      </c>
      <c r="G2219" s="3" t="s">
        <v>153</v>
      </c>
      <c r="H2219" s="2" t="s">
        <v>213</v>
      </c>
      <c r="I2219" s="3" t="s">
        <v>64</v>
      </c>
      <c r="J2219" s="3" t="s">
        <v>678</v>
      </c>
      <c r="K2219" s="3" t="s">
        <v>678</v>
      </c>
      <c r="L2219" s="3">
        <v>1202.44</v>
      </c>
      <c r="M2219" s="3">
        <v>2504.9230080000002</v>
      </c>
    </row>
    <row r="2220" spans="1:13" x14ac:dyDescent="0.2">
      <c r="A2220" s="43" t="s">
        <v>676</v>
      </c>
      <c r="B2220" s="43" t="s">
        <v>676</v>
      </c>
      <c r="C2220" s="2" t="s">
        <v>343</v>
      </c>
      <c r="D2220" s="3" t="s">
        <v>70</v>
      </c>
      <c r="E2220" s="3">
        <v>2016</v>
      </c>
      <c r="F2220" s="3" t="s">
        <v>344</v>
      </c>
      <c r="G2220" s="3" t="s">
        <v>345</v>
      </c>
      <c r="H2220" s="2" t="s">
        <v>356</v>
      </c>
      <c r="I2220" s="3" t="s">
        <v>41</v>
      </c>
      <c r="J2220" s="3" t="s">
        <v>678</v>
      </c>
      <c r="K2220" s="3" t="s">
        <v>678</v>
      </c>
      <c r="L2220" s="3">
        <v>2190</v>
      </c>
      <c r="M2220" s="3">
        <v>5666.7409677419355</v>
      </c>
    </row>
    <row r="2221" spans="1:13" x14ac:dyDescent="0.2">
      <c r="A2221" s="43" t="s">
        <v>676</v>
      </c>
      <c r="B2221" s="43" t="s">
        <v>676</v>
      </c>
      <c r="C2221" s="2" t="s">
        <v>273</v>
      </c>
      <c r="D2221" s="3" t="s">
        <v>4</v>
      </c>
      <c r="E2221" s="3">
        <v>2020</v>
      </c>
      <c r="F2221" s="3" t="s">
        <v>274</v>
      </c>
      <c r="G2221" s="3" t="s">
        <v>275</v>
      </c>
      <c r="H2221" s="2" t="s">
        <v>228</v>
      </c>
      <c r="I2221" s="3" t="s">
        <v>3</v>
      </c>
      <c r="J2221" s="3" t="s">
        <v>178</v>
      </c>
      <c r="K2221" s="3" t="s">
        <v>178</v>
      </c>
      <c r="L2221" s="3">
        <v>1302.3499999999999</v>
      </c>
      <c r="M2221" s="3">
        <v>5022.6400000000003</v>
      </c>
    </row>
    <row r="2222" spans="1:13" x14ac:dyDescent="0.2">
      <c r="A2222" s="43" t="s">
        <v>676</v>
      </c>
      <c r="B2222" s="43" t="s">
        <v>676</v>
      </c>
      <c r="C2222" s="2" t="s">
        <v>387</v>
      </c>
      <c r="D2222" s="3" t="s">
        <v>11</v>
      </c>
      <c r="E2222" s="3">
        <v>2020</v>
      </c>
      <c r="F2222" s="3" t="s">
        <v>141</v>
      </c>
      <c r="G2222" s="3" t="s">
        <v>142</v>
      </c>
      <c r="H2222" s="2" t="s">
        <v>256</v>
      </c>
      <c r="I2222" s="3" t="s">
        <v>46</v>
      </c>
      <c r="J2222" s="3" t="s">
        <v>678</v>
      </c>
      <c r="K2222" s="3" t="s">
        <v>678</v>
      </c>
      <c r="L2222" s="3">
        <v>1599</v>
      </c>
      <c r="M2222" s="3">
        <v>3028.16</v>
      </c>
    </row>
    <row r="2223" spans="1:13" x14ac:dyDescent="0.2">
      <c r="A2223" s="43" t="s">
        <v>676</v>
      </c>
      <c r="B2223" s="43" t="s">
        <v>676</v>
      </c>
      <c r="C2223" s="2" t="s">
        <v>342</v>
      </c>
      <c r="D2223" s="3" t="s">
        <v>8</v>
      </c>
      <c r="E2223" s="3">
        <v>2019</v>
      </c>
      <c r="F2223" s="3" t="s">
        <v>141</v>
      </c>
      <c r="G2223" s="3" t="s">
        <v>142</v>
      </c>
      <c r="H2223" s="2" t="s">
        <v>226</v>
      </c>
      <c r="I2223" s="3" t="s">
        <v>53</v>
      </c>
      <c r="J2223" s="3" t="s">
        <v>678</v>
      </c>
      <c r="K2223" s="3" t="s">
        <v>678</v>
      </c>
      <c r="L2223" s="3">
        <v>1212</v>
      </c>
      <c r="M2223" s="3">
        <v>3818.04</v>
      </c>
    </row>
    <row r="2224" spans="1:13" x14ac:dyDescent="0.2">
      <c r="A2224" s="43" t="s">
        <v>676</v>
      </c>
      <c r="B2224" s="43" t="s">
        <v>676</v>
      </c>
      <c r="C2224" s="2" t="s">
        <v>421</v>
      </c>
      <c r="D2224" s="3" t="s">
        <v>12</v>
      </c>
      <c r="E2224" s="3">
        <v>2018</v>
      </c>
      <c r="F2224" s="3" t="s">
        <v>422</v>
      </c>
      <c r="G2224" s="3" t="s">
        <v>423</v>
      </c>
      <c r="H2224" s="2" t="s">
        <v>425</v>
      </c>
      <c r="I2224" s="3" t="s">
        <v>61</v>
      </c>
      <c r="J2224" s="3" t="s">
        <v>678</v>
      </c>
      <c r="K2224" s="3" t="s">
        <v>678</v>
      </c>
      <c r="L2224" s="3">
        <v>2245.1</v>
      </c>
      <c r="M2224" s="3">
        <v>4326.8999999999996</v>
      </c>
    </row>
    <row r="2225" spans="1:13" x14ac:dyDescent="0.2">
      <c r="A2225" s="43" t="s">
        <v>676</v>
      </c>
      <c r="B2225" s="43" t="s">
        <v>676</v>
      </c>
      <c r="C2225" s="2" t="s">
        <v>684</v>
      </c>
      <c r="D2225" s="3" t="s">
        <v>9</v>
      </c>
      <c r="E2225" s="3">
        <v>2018</v>
      </c>
      <c r="F2225" s="3" t="s">
        <v>141</v>
      </c>
      <c r="G2225" s="3" t="s">
        <v>142</v>
      </c>
      <c r="H2225" s="2" t="s">
        <v>704</v>
      </c>
      <c r="I2225" s="3" t="s">
        <v>2</v>
      </c>
      <c r="J2225" s="3" t="s">
        <v>396</v>
      </c>
      <c r="K2225" s="3" t="s">
        <v>396</v>
      </c>
      <c r="L2225" s="3">
        <v>1145.68</v>
      </c>
      <c r="M2225" s="3">
        <v>2641.19</v>
      </c>
    </row>
    <row r="2226" spans="1:13" x14ac:dyDescent="0.2">
      <c r="A2226" s="43" t="s">
        <v>676</v>
      </c>
      <c r="B2226" s="43" t="s">
        <v>676</v>
      </c>
      <c r="C2226" s="2" t="s">
        <v>233</v>
      </c>
      <c r="D2226" s="3" t="s">
        <v>39</v>
      </c>
      <c r="E2226" s="3">
        <v>2019</v>
      </c>
      <c r="F2226" s="3" t="s">
        <v>234</v>
      </c>
      <c r="G2226" s="3" t="s">
        <v>235</v>
      </c>
      <c r="H2226" s="2" t="s">
        <v>226</v>
      </c>
      <c r="I2226" s="3" t="s">
        <v>38</v>
      </c>
      <c r="J2226" s="3" t="s">
        <v>678</v>
      </c>
      <c r="K2226" s="3" t="s">
        <v>678</v>
      </c>
      <c r="L2226" s="3">
        <v>1122.19</v>
      </c>
      <c r="M2226" s="3">
        <v>3029.39</v>
      </c>
    </row>
    <row r="2227" spans="1:13" x14ac:dyDescent="0.2">
      <c r="A2227" s="43" t="s">
        <v>676</v>
      </c>
      <c r="B2227" s="43" t="s">
        <v>676</v>
      </c>
      <c r="C2227" s="2" t="s">
        <v>357</v>
      </c>
      <c r="D2227" s="3" t="s">
        <v>60</v>
      </c>
      <c r="E2227" s="3">
        <v>2016</v>
      </c>
      <c r="F2227" s="3" t="s">
        <v>344</v>
      </c>
      <c r="G2227" s="3" t="s">
        <v>345</v>
      </c>
      <c r="H2227" s="2" t="s">
        <v>367</v>
      </c>
      <c r="I2227" s="3" t="s">
        <v>50</v>
      </c>
      <c r="J2227" s="3" t="s">
        <v>678</v>
      </c>
      <c r="K2227" s="3" t="s">
        <v>678</v>
      </c>
      <c r="L2227" s="3">
        <v>1341.92</v>
      </c>
      <c r="M2227" s="3">
        <v>3792.68</v>
      </c>
    </row>
    <row r="2228" spans="1:13" x14ac:dyDescent="0.2">
      <c r="A2228" s="43" t="s">
        <v>676</v>
      </c>
      <c r="B2228" s="43" t="s">
        <v>676</v>
      </c>
      <c r="C2228" s="2" t="s">
        <v>144</v>
      </c>
      <c r="D2228" s="3" t="s">
        <v>14</v>
      </c>
      <c r="E2228" s="3">
        <v>2020</v>
      </c>
      <c r="F2228" s="3" t="s">
        <v>145</v>
      </c>
      <c r="G2228" s="3" t="s">
        <v>146</v>
      </c>
      <c r="H2228" s="2" t="s">
        <v>148</v>
      </c>
      <c r="I2228" s="3" t="s">
        <v>46</v>
      </c>
      <c r="J2228" s="3" t="s">
        <v>678</v>
      </c>
      <c r="K2228" s="3" t="s">
        <v>678</v>
      </c>
      <c r="L2228" s="3">
        <v>1122.19</v>
      </c>
      <c r="M2228" s="3">
        <v>1434.2952000000002</v>
      </c>
    </row>
    <row r="2229" spans="1:13" x14ac:dyDescent="0.2">
      <c r="A2229" s="43" t="s">
        <v>676</v>
      </c>
      <c r="B2229" s="43" t="s">
        <v>676</v>
      </c>
      <c r="C2229" s="2" t="s">
        <v>684</v>
      </c>
      <c r="D2229" s="3" t="s">
        <v>9</v>
      </c>
      <c r="E2229" s="3">
        <v>2018</v>
      </c>
      <c r="F2229" s="3" t="s">
        <v>141</v>
      </c>
      <c r="G2229" s="3" t="s">
        <v>142</v>
      </c>
      <c r="H2229" s="2" t="s">
        <v>714</v>
      </c>
      <c r="I2229" s="3" t="s">
        <v>2</v>
      </c>
      <c r="J2229" s="3" t="s">
        <v>178</v>
      </c>
      <c r="K2229" s="3" t="s">
        <v>178</v>
      </c>
      <c r="L2229" s="3">
        <v>1100</v>
      </c>
      <c r="M2229" s="3">
        <v>2565.21</v>
      </c>
    </row>
    <row r="2230" spans="1:13" x14ac:dyDescent="0.2">
      <c r="A2230" s="43" t="s">
        <v>676</v>
      </c>
      <c r="B2230" s="43" t="s">
        <v>676</v>
      </c>
      <c r="C2230" s="2" t="s">
        <v>320</v>
      </c>
      <c r="D2230" s="3" t="s">
        <v>1</v>
      </c>
      <c r="E2230" s="3">
        <v>2018</v>
      </c>
      <c r="F2230" s="3" t="s">
        <v>141</v>
      </c>
      <c r="G2230" s="3" t="s">
        <v>142</v>
      </c>
      <c r="H2230" s="2" t="s">
        <v>176</v>
      </c>
      <c r="I2230" s="3" t="s">
        <v>49</v>
      </c>
      <c r="J2230" s="3" t="s">
        <v>678</v>
      </c>
      <c r="K2230" s="3" t="s">
        <v>678</v>
      </c>
      <c r="L2230" s="3">
        <v>1718.8</v>
      </c>
      <c r="M2230" s="3">
        <v>5893.71</v>
      </c>
    </row>
    <row r="2231" spans="1:13" x14ac:dyDescent="0.2">
      <c r="A2231" s="43" t="s">
        <v>676</v>
      </c>
      <c r="B2231" s="43" t="s">
        <v>676</v>
      </c>
      <c r="C2231" s="2" t="s">
        <v>357</v>
      </c>
      <c r="D2231" s="3" t="s">
        <v>60</v>
      </c>
      <c r="E2231" s="3">
        <v>2016</v>
      </c>
      <c r="F2231" s="3" t="s">
        <v>344</v>
      </c>
      <c r="G2231" s="3" t="s">
        <v>345</v>
      </c>
      <c r="H2231" s="2" t="s">
        <v>377</v>
      </c>
      <c r="I2231" s="3" t="s">
        <v>50</v>
      </c>
      <c r="J2231" s="3" t="s">
        <v>678</v>
      </c>
      <c r="K2231" s="3" t="s">
        <v>678</v>
      </c>
      <c r="L2231" s="3">
        <v>1341.92</v>
      </c>
      <c r="M2231" s="3">
        <v>3792.68</v>
      </c>
    </row>
    <row r="2232" spans="1:13" x14ac:dyDescent="0.2">
      <c r="A2232" s="43" t="s">
        <v>676</v>
      </c>
      <c r="B2232" s="43" t="s">
        <v>676</v>
      </c>
      <c r="C2232" s="2" t="s">
        <v>273</v>
      </c>
      <c r="D2232" s="3" t="s">
        <v>4</v>
      </c>
      <c r="E2232" s="3">
        <v>2020</v>
      </c>
      <c r="F2232" s="3" t="s">
        <v>274</v>
      </c>
      <c r="G2232" s="3" t="s">
        <v>275</v>
      </c>
      <c r="H2232" s="2" t="s">
        <v>293</v>
      </c>
      <c r="I2232" s="3" t="s">
        <v>3</v>
      </c>
      <c r="J2232" s="3" t="s">
        <v>178</v>
      </c>
      <c r="K2232" s="3" t="s">
        <v>178</v>
      </c>
      <c r="L2232" s="3">
        <v>1302.3499999999999</v>
      </c>
      <c r="M2232" s="3">
        <v>5022.6400000000003</v>
      </c>
    </row>
    <row r="2233" spans="1:13" x14ac:dyDescent="0.2">
      <c r="A2233" s="43" t="s">
        <v>676</v>
      </c>
      <c r="B2233" s="43" t="s">
        <v>676</v>
      </c>
      <c r="C2233" s="2" t="s">
        <v>188</v>
      </c>
      <c r="D2233" s="3" t="s">
        <v>72</v>
      </c>
      <c r="E2233" s="3">
        <v>2021</v>
      </c>
      <c r="F2233" s="3" t="s">
        <v>162</v>
      </c>
      <c r="G2233" s="3" t="s">
        <v>163</v>
      </c>
      <c r="H2233" s="2" t="s">
        <v>189</v>
      </c>
      <c r="I2233" s="3" t="s">
        <v>31</v>
      </c>
      <c r="J2233" s="3" t="s">
        <v>178</v>
      </c>
      <c r="K2233" s="3" t="s">
        <v>178</v>
      </c>
      <c r="L2233" s="3">
        <v>1747.77</v>
      </c>
      <c r="M2233" s="3">
        <v>1747.77</v>
      </c>
    </row>
    <row r="2234" spans="1:13" x14ac:dyDescent="0.2">
      <c r="A2234" s="43" t="s">
        <v>676</v>
      </c>
      <c r="B2234" s="43" t="s">
        <v>676</v>
      </c>
      <c r="C2234" s="2" t="s">
        <v>320</v>
      </c>
      <c r="D2234" s="3" t="s">
        <v>1</v>
      </c>
      <c r="E2234" s="3">
        <v>2018</v>
      </c>
      <c r="F2234" s="3" t="s">
        <v>141</v>
      </c>
      <c r="G2234" s="3" t="s">
        <v>142</v>
      </c>
      <c r="H2234" s="2" t="s">
        <v>258</v>
      </c>
      <c r="I2234" s="3" t="s">
        <v>0</v>
      </c>
      <c r="J2234" s="3" t="s">
        <v>678</v>
      </c>
      <c r="K2234" s="3" t="s">
        <v>678</v>
      </c>
      <c r="L2234" s="3">
        <v>1212</v>
      </c>
      <c r="M2234" s="3">
        <v>4380.49</v>
      </c>
    </row>
    <row r="2235" spans="1:13" x14ac:dyDescent="0.2">
      <c r="A2235" s="43" t="s">
        <v>676</v>
      </c>
      <c r="B2235" s="43" t="s">
        <v>676</v>
      </c>
      <c r="C2235" s="2" t="s">
        <v>273</v>
      </c>
      <c r="D2235" s="3" t="s">
        <v>4</v>
      </c>
      <c r="E2235" s="3">
        <v>2020</v>
      </c>
      <c r="F2235" s="3" t="s">
        <v>274</v>
      </c>
      <c r="G2235" s="3" t="s">
        <v>275</v>
      </c>
      <c r="H2235" s="2" t="s">
        <v>278</v>
      </c>
      <c r="I2235" s="3" t="s">
        <v>3</v>
      </c>
      <c r="J2235" s="3" t="s">
        <v>178</v>
      </c>
      <c r="K2235" s="3" t="s">
        <v>178</v>
      </c>
      <c r="L2235" s="3">
        <v>1302.3499999999999</v>
      </c>
      <c r="M2235" s="3">
        <v>5022.6400000000003</v>
      </c>
    </row>
    <row r="2236" spans="1:13" x14ac:dyDescent="0.2">
      <c r="A2236" s="43" t="s">
        <v>676</v>
      </c>
      <c r="B2236" s="43" t="s">
        <v>676</v>
      </c>
      <c r="C2236" s="2" t="s">
        <v>418</v>
      </c>
      <c r="D2236" s="3" t="s">
        <v>6</v>
      </c>
      <c r="E2236" s="3">
        <v>2018</v>
      </c>
      <c r="F2236" s="3" t="s">
        <v>162</v>
      </c>
      <c r="G2236" s="3" t="s">
        <v>163</v>
      </c>
      <c r="H2236" s="2" t="s">
        <v>330</v>
      </c>
      <c r="I2236" s="3" t="s">
        <v>58</v>
      </c>
      <c r="J2236" s="3" t="s">
        <v>678</v>
      </c>
      <c r="K2236" s="3" t="s">
        <v>678</v>
      </c>
      <c r="L2236" s="3">
        <v>2136.89</v>
      </c>
      <c r="M2236" s="3">
        <v>4835.0200000000004</v>
      </c>
    </row>
    <row r="2237" spans="1:13" x14ac:dyDescent="0.2">
      <c r="A2237" s="43" t="s">
        <v>676</v>
      </c>
      <c r="B2237" s="43" t="s">
        <v>676</v>
      </c>
      <c r="C2237" s="2" t="s">
        <v>600</v>
      </c>
      <c r="D2237" s="3" t="s">
        <v>37</v>
      </c>
      <c r="E2237" s="3">
        <v>2020</v>
      </c>
      <c r="F2237" s="3" t="s">
        <v>152</v>
      </c>
      <c r="G2237" s="3" t="s">
        <v>153</v>
      </c>
      <c r="H2237" s="2" t="s">
        <v>150</v>
      </c>
      <c r="I2237" s="3" t="s">
        <v>0</v>
      </c>
      <c r="J2237" s="3" t="s">
        <v>678</v>
      </c>
      <c r="K2237" s="3" t="s">
        <v>678</v>
      </c>
      <c r="L2237" s="3">
        <v>1995.7900000000002</v>
      </c>
      <c r="M2237" s="3">
        <v>3191.65</v>
      </c>
    </row>
    <row r="2238" spans="1:13" x14ac:dyDescent="0.2">
      <c r="A2238" s="43" t="s">
        <v>676</v>
      </c>
      <c r="B2238" s="43" t="s">
        <v>676</v>
      </c>
      <c r="C2238" s="2" t="s">
        <v>401</v>
      </c>
      <c r="D2238" s="3" t="s">
        <v>45</v>
      </c>
      <c r="E2238" s="3">
        <v>2018</v>
      </c>
      <c r="F2238" s="3" t="s">
        <v>159</v>
      </c>
      <c r="G2238" s="3" t="s">
        <v>160</v>
      </c>
      <c r="H2238" s="2" t="s">
        <v>267</v>
      </c>
      <c r="I2238" s="3" t="s">
        <v>0</v>
      </c>
      <c r="J2238" s="3" t="s">
        <v>678</v>
      </c>
      <c r="K2238" s="3" t="s">
        <v>678</v>
      </c>
      <c r="L2238" s="3">
        <v>1298</v>
      </c>
      <c r="M2238" s="3">
        <v>1694</v>
      </c>
    </row>
    <row r="2239" spans="1:13" x14ac:dyDescent="0.2">
      <c r="A2239" s="43" t="s">
        <v>676</v>
      </c>
      <c r="B2239" s="43" t="s">
        <v>676</v>
      </c>
      <c r="C2239" s="2" t="s">
        <v>682</v>
      </c>
      <c r="D2239" s="3" t="s">
        <v>28</v>
      </c>
      <c r="E2239" s="3">
        <v>2018</v>
      </c>
      <c r="F2239" s="3" t="s">
        <v>344</v>
      </c>
      <c r="G2239" s="3" t="s">
        <v>345</v>
      </c>
      <c r="H2239" s="2" t="s">
        <v>403</v>
      </c>
      <c r="I2239" s="3" t="s">
        <v>27</v>
      </c>
      <c r="J2239" s="3" t="s">
        <v>678</v>
      </c>
      <c r="K2239" s="3" t="s">
        <v>678</v>
      </c>
      <c r="L2239" s="3">
        <v>1212</v>
      </c>
      <c r="M2239" s="3">
        <v>2801.81</v>
      </c>
    </row>
    <row r="2240" spans="1:13" x14ac:dyDescent="0.2">
      <c r="A2240" s="43" t="s">
        <v>676</v>
      </c>
      <c r="B2240" s="43" t="s">
        <v>676</v>
      </c>
      <c r="C2240" s="2" t="s">
        <v>682</v>
      </c>
      <c r="D2240" s="3" t="s">
        <v>28</v>
      </c>
      <c r="E2240" s="3">
        <v>2018</v>
      </c>
      <c r="F2240" s="3" t="s">
        <v>344</v>
      </c>
      <c r="G2240" s="3" t="s">
        <v>345</v>
      </c>
      <c r="H2240" s="2" t="s">
        <v>713</v>
      </c>
      <c r="I2240" s="3" t="s">
        <v>27</v>
      </c>
      <c r="J2240" s="3" t="s">
        <v>678</v>
      </c>
      <c r="K2240" s="3" t="s">
        <v>678</v>
      </c>
      <c r="L2240" s="3">
        <v>1212</v>
      </c>
      <c r="M2240" s="3">
        <v>2801.81</v>
      </c>
    </row>
    <row r="2241" spans="1:13" x14ac:dyDescent="0.2">
      <c r="A2241" s="43" t="s">
        <v>676</v>
      </c>
      <c r="B2241" s="43" t="s">
        <v>676</v>
      </c>
      <c r="C2241" s="2" t="s">
        <v>421</v>
      </c>
      <c r="D2241" s="3" t="s">
        <v>12</v>
      </c>
      <c r="E2241" s="3">
        <v>2018</v>
      </c>
      <c r="F2241" s="3" t="s">
        <v>422</v>
      </c>
      <c r="G2241" s="3" t="s">
        <v>423</v>
      </c>
      <c r="H2241" s="2" t="s">
        <v>427</v>
      </c>
      <c r="I2241" s="3" t="s">
        <v>51</v>
      </c>
      <c r="J2241" s="3" t="s">
        <v>678</v>
      </c>
      <c r="K2241" s="3" t="s">
        <v>678</v>
      </c>
      <c r="L2241" s="3">
        <v>1727</v>
      </c>
      <c r="M2241" s="3">
        <v>3479.61</v>
      </c>
    </row>
    <row r="2242" spans="1:13" x14ac:dyDescent="0.2">
      <c r="A2242" s="43" t="s">
        <v>676</v>
      </c>
      <c r="B2242" s="43" t="s">
        <v>676</v>
      </c>
      <c r="C2242" s="2" t="s">
        <v>682</v>
      </c>
      <c r="D2242" s="3" t="s">
        <v>28</v>
      </c>
      <c r="E2242" s="3">
        <v>2018</v>
      </c>
      <c r="F2242" s="3" t="s">
        <v>344</v>
      </c>
      <c r="G2242" s="3" t="s">
        <v>345</v>
      </c>
      <c r="H2242" s="2" t="s">
        <v>429</v>
      </c>
      <c r="I2242" s="3" t="s">
        <v>27</v>
      </c>
      <c r="J2242" s="3" t="s">
        <v>678</v>
      </c>
      <c r="K2242" s="3" t="s">
        <v>678</v>
      </c>
      <c r="L2242" s="3">
        <v>1212</v>
      </c>
      <c r="M2242" s="3">
        <v>2801.81</v>
      </c>
    </row>
    <row r="2243" spans="1:13" x14ac:dyDescent="0.2">
      <c r="A2243" s="43" t="s">
        <v>676</v>
      </c>
      <c r="B2243" s="43" t="s">
        <v>676</v>
      </c>
      <c r="C2243" s="2" t="s">
        <v>438</v>
      </c>
      <c r="D2243" s="3" t="s">
        <v>19</v>
      </c>
      <c r="E2243" s="3">
        <v>2019</v>
      </c>
      <c r="F2243" s="3" t="s">
        <v>439</v>
      </c>
      <c r="G2243" s="3" t="s">
        <v>440</v>
      </c>
      <c r="H2243" s="2" t="s">
        <v>449</v>
      </c>
      <c r="I2243" s="3" t="s">
        <v>2</v>
      </c>
      <c r="J2243" s="3" t="s">
        <v>178</v>
      </c>
      <c r="K2243" s="3" t="s">
        <v>178</v>
      </c>
      <c r="L2243" s="3">
        <v>1122.2</v>
      </c>
      <c r="M2243" s="3">
        <v>3112.55</v>
      </c>
    </row>
    <row r="2244" spans="1:13" x14ac:dyDescent="0.2">
      <c r="A2244" s="43" t="s">
        <v>676</v>
      </c>
      <c r="B2244" s="43" t="s">
        <v>676</v>
      </c>
      <c r="C2244" s="2" t="s">
        <v>438</v>
      </c>
      <c r="D2244" s="3" t="s">
        <v>19</v>
      </c>
      <c r="E2244" s="3">
        <v>2019</v>
      </c>
      <c r="F2244" s="3" t="s">
        <v>439</v>
      </c>
      <c r="G2244" s="3" t="s">
        <v>440</v>
      </c>
      <c r="H2244" s="2" t="s">
        <v>469</v>
      </c>
      <c r="I2244" s="3" t="s">
        <v>2</v>
      </c>
      <c r="J2244" s="3" t="s">
        <v>178</v>
      </c>
      <c r="K2244" s="3" t="s">
        <v>178</v>
      </c>
      <c r="L2244" s="3">
        <v>1122.2</v>
      </c>
      <c r="M2244" s="3">
        <v>3112.55</v>
      </c>
    </row>
    <row r="2245" spans="1:13" x14ac:dyDescent="0.2">
      <c r="A2245" s="43" t="s">
        <v>676</v>
      </c>
      <c r="B2245" s="43" t="s">
        <v>676</v>
      </c>
      <c r="C2245" s="2" t="s">
        <v>273</v>
      </c>
      <c r="D2245" s="3" t="s">
        <v>4</v>
      </c>
      <c r="E2245" s="3">
        <v>2020</v>
      </c>
      <c r="F2245" s="3" t="s">
        <v>274</v>
      </c>
      <c r="G2245" s="3" t="s">
        <v>275</v>
      </c>
      <c r="H2245" s="2" t="s">
        <v>299</v>
      </c>
      <c r="I2245" s="3" t="s">
        <v>3</v>
      </c>
      <c r="J2245" s="3" t="s">
        <v>178</v>
      </c>
      <c r="K2245" s="3" t="s">
        <v>178</v>
      </c>
      <c r="L2245" s="3">
        <v>1302.3499999999999</v>
      </c>
      <c r="M2245" s="3">
        <v>5022.6400000000003</v>
      </c>
    </row>
    <row r="2246" spans="1:13" x14ac:dyDescent="0.2">
      <c r="A2246" s="43" t="s">
        <v>676</v>
      </c>
      <c r="B2246" s="43" t="s">
        <v>676</v>
      </c>
      <c r="C2246" s="2" t="s">
        <v>413</v>
      </c>
      <c r="D2246" s="3" t="s">
        <v>32</v>
      </c>
      <c r="E2246" s="3">
        <v>2018</v>
      </c>
      <c r="F2246" s="3" t="s">
        <v>162</v>
      </c>
      <c r="G2246" s="3" t="s">
        <v>163</v>
      </c>
      <c r="H2246" s="2" t="s">
        <v>415</v>
      </c>
      <c r="I2246" s="3" t="s">
        <v>58</v>
      </c>
      <c r="J2246" s="3" t="s">
        <v>678</v>
      </c>
      <c r="K2246" s="3" t="s">
        <v>678</v>
      </c>
      <c r="L2246" s="3">
        <v>3941.17</v>
      </c>
      <c r="M2246" s="3">
        <v>6251.71</v>
      </c>
    </row>
    <row r="2247" spans="1:13" x14ac:dyDescent="0.2">
      <c r="A2247" s="43" t="s">
        <v>676</v>
      </c>
      <c r="B2247" s="43" t="s">
        <v>676</v>
      </c>
      <c r="C2247" s="2" t="s">
        <v>273</v>
      </c>
      <c r="D2247" s="3" t="s">
        <v>4</v>
      </c>
      <c r="E2247" s="3">
        <v>2020</v>
      </c>
      <c r="F2247" s="3" t="s">
        <v>274</v>
      </c>
      <c r="G2247" s="3" t="s">
        <v>275</v>
      </c>
      <c r="H2247" s="2" t="s">
        <v>289</v>
      </c>
      <c r="I2247" s="3" t="s">
        <v>3</v>
      </c>
      <c r="J2247" s="3" t="s">
        <v>178</v>
      </c>
      <c r="K2247" s="3" t="s">
        <v>178</v>
      </c>
      <c r="L2247" s="3">
        <v>1302.3499999999999</v>
      </c>
      <c r="M2247" s="3">
        <v>5022.6400000000003</v>
      </c>
    </row>
    <row r="2248" spans="1:13" x14ac:dyDescent="0.2">
      <c r="A2248" s="43" t="s">
        <v>676</v>
      </c>
      <c r="B2248" s="43" t="s">
        <v>676</v>
      </c>
      <c r="C2248" s="2" t="s">
        <v>430</v>
      </c>
      <c r="D2248" s="3" t="s">
        <v>54</v>
      </c>
      <c r="E2248" s="3">
        <v>2022</v>
      </c>
      <c r="F2248" s="19" t="s">
        <v>167</v>
      </c>
      <c r="G2248" s="3" t="s">
        <v>168</v>
      </c>
      <c r="H2248" s="2" t="s">
        <v>246</v>
      </c>
      <c r="I2248" s="3" t="s">
        <v>46</v>
      </c>
      <c r="J2248" s="3" t="s">
        <v>678</v>
      </c>
      <c r="K2248" s="3" t="s">
        <v>678</v>
      </c>
      <c r="L2248" s="3">
        <v>1236.43</v>
      </c>
      <c r="M2248" s="3">
        <v>1601.45</v>
      </c>
    </row>
    <row r="2249" spans="1:13" x14ac:dyDescent="0.2">
      <c r="A2249" s="43" t="s">
        <v>676</v>
      </c>
      <c r="B2249" s="43" t="s">
        <v>676</v>
      </c>
      <c r="C2249" s="2" t="s">
        <v>383</v>
      </c>
      <c r="D2249" s="3" t="s">
        <v>97</v>
      </c>
      <c r="E2249" s="3">
        <v>2019</v>
      </c>
      <c r="F2249" s="3" t="s">
        <v>384</v>
      </c>
      <c r="G2249" s="3" t="s">
        <v>385</v>
      </c>
      <c r="H2249" s="2" t="s">
        <v>223</v>
      </c>
      <c r="I2249" s="3" t="s">
        <v>96</v>
      </c>
      <c r="J2249" s="3" t="s">
        <v>678</v>
      </c>
      <c r="K2249" s="3" t="s">
        <v>678</v>
      </c>
      <c r="L2249" s="3">
        <v>1212</v>
      </c>
      <c r="M2249" s="3">
        <v>2380.6925000000001</v>
      </c>
    </row>
    <row r="2250" spans="1:13" x14ac:dyDescent="0.2">
      <c r="A2250" s="43" t="s">
        <v>676</v>
      </c>
      <c r="B2250" s="43" t="s">
        <v>676</v>
      </c>
      <c r="C2250" s="2" t="s">
        <v>682</v>
      </c>
      <c r="D2250" s="3" t="s">
        <v>28</v>
      </c>
      <c r="E2250" s="3">
        <v>2018</v>
      </c>
      <c r="F2250" s="3" t="s">
        <v>344</v>
      </c>
      <c r="G2250" s="3" t="s">
        <v>345</v>
      </c>
      <c r="H2250" s="2" t="s">
        <v>706</v>
      </c>
      <c r="I2250" s="3" t="s">
        <v>27</v>
      </c>
      <c r="J2250" s="3" t="s">
        <v>678</v>
      </c>
      <c r="K2250" s="3" t="s">
        <v>678</v>
      </c>
      <c r="L2250" s="3">
        <v>1212</v>
      </c>
      <c r="M2250" s="3">
        <v>2801.81</v>
      </c>
    </row>
    <row r="2251" spans="1:13" x14ac:dyDescent="0.2">
      <c r="A2251" s="43" t="s">
        <v>676</v>
      </c>
      <c r="B2251" s="43" t="s">
        <v>676</v>
      </c>
      <c r="C2251" s="2" t="s">
        <v>357</v>
      </c>
      <c r="D2251" s="3" t="s">
        <v>60</v>
      </c>
      <c r="E2251" s="3">
        <v>2016</v>
      </c>
      <c r="F2251" s="3" t="s">
        <v>344</v>
      </c>
      <c r="G2251" s="3" t="s">
        <v>345</v>
      </c>
      <c r="H2251" s="2" t="s">
        <v>368</v>
      </c>
      <c r="I2251" s="3" t="s">
        <v>50</v>
      </c>
      <c r="J2251" s="3" t="s">
        <v>382</v>
      </c>
      <c r="K2251" s="3" t="s">
        <v>382</v>
      </c>
      <c r="L2251" s="3">
        <v>1341.92</v>
      </c>
      <c r="M2251" s="3">
        <v>3792.68</v>
      </c>
    </row>
    <row r="2252" spans="1:13" x14ac:dyDescent="0.2">
      <c r="A2252" s="43" t="s">
        <v>676</v>
      </c>
      <c r="B2252" s="43" t="s">
        <v>676</v>
      </c>
      <c r="C2252" s="2" t="s">
        <v>397</v>
      </c>
      <c r="D2252" s="3" t="s">
        <v>18</v>
      </c>
      <c r="E2252" s="3">
        <v>2020</v>
      </c>
      <c r="F2252" s="3" t="s">
        <v>167</v>
      </c>
      <c r="G2252" s="3" t="s">
        <v>168</v>
      </c>
      <c r="H2252" s="2" t="s">
        <v>398</v>
      </c>
      <c r="I2252" s="3" t="s">
        <v>93</v>
      </c>
      <c r="J2252" s="3" t="s">
        <v>678</v>
      </c>
      <c r="K2252" s="3" t="s">
        <v>678</v>
      </c>
      <c r="L2252" s="3">
        <v>1061.6400000000001</v>
      </c>
      <c r="M2252" s="3">
        <v>1695.14</v>
      </c>
    </row>
    <row r="2253" spans="1:13" x14ac:dyDescent="0.2">
      <c r="A2253" s="43" t="s">
        <v>676</v>
      </c>
      <c r="B2253" s="43" t="s">
        <v>676</v>
      </c>
      <c r="C2253" s="2" t="s">
        <v>140</v>
      </c>
      <c r="D2253" s="3" t="s">
        <v>59</v>
      </c>
      <c r="E2253" s="3">
        <v>2020</v>
      </c>
      <c r="F2253" s="3" t="s">
        <v>141</v>
      </c>
      <c r="G2253" s="3" t="s">
        <v>142</v>
      </c>
      <c r="H2253" s="2" t="s">
        <v>143</v>
      </c>
      <c r="I2253" s="3" t="s">
        <v>25</v>
      </c>
      <c r="J2253" s="3" t="s">
        <v>678</v>
      </c>
      <c r="K2253" s="3" t="s">
        <v>678</v>
      </c>
      <c r="L2253" s="3">
        <v>1479.64</v>
      </c>
      <c r="M2253" s="3">
        <v>4160.2700000000004</v>
      </c>
    </row>
    <row r="2254" spans="1:13" x14ac:dyDescent="0.2">
      <c r="A2254" s="43" t="s">
        <v>676</v>
      </c>
      <c r="B2254" s="43" t="s">
        <v>676</v>
      </c>
      <c r="C2254" s="2" t="s">
        <v>233</v>
      </c>
      <c r="D2254" s="3" t="s">
        <v>39</v>
      </c>
      <c r="E2254" s="3">
        <v>2019</v>
      </c>
      <c r="F2254" s="3" t="s">
        <v>234</v>
      </c>
      <c r="G2254" s="3" t="s">
        <v>235</v>
      </c>
      <c r="H2254" s="2" t="s">
        <v>186</v>
      </c>
      <c r="I2254" s="3" t="s">
        <v>38</v>
      </c>
      <c r="J2254" s="3" t="s">
        <v>678</v>
      </c>
      <c r="K2254" s="3" t="s">
        <v>678</v>
      </c>
      <c r="L2254" s="3">
        <v>1122.19</v>
      </c>
      <c r="M2254" s="3">
        <v>3029.39</v>
      </c>
    </row>
    <row r="2255" spans="1:13" x14ac:dyDescent="0.2">
      <c r="A2255" s="43" t="s">
        <v>676</v>
      </c>
      <c r="B2255" s="43" t="s">
        <v>676</v>
      </c>
      <c r="C2255" s="2" t="s">
        <v>418</v>
      </c>
      <c r="D2255" s="3" t="s">
        <v>6</v>
      </c>
      <c r="E2255" s="3">
        <v>2018</v>
      </c>
      <c r="F2255" s="3" t="s">
        <v>162</v>
      </c>
      <c r="G2255" s="3" t="s">
        <v>163</v>
      </c>
      <c r="H2255" s="2" t="s">
        <v>300</v>
      </c>
      <c r="I2255" s="3" t="s">
        <v>21</v>
      </c>
      <c r="J2255" s="3" t="s">
        <v>678</v>
      </c>
      <c r="K2255" s="3" t="s">
        <v>678</v>
      </c>
      <c r="L2255" s="3">
        <v>3234.5</v>
      </c>
      <c r="M2255" s="3">
        <v>6692.1100000000006</v>
      </c>
    </row>
    <row r="2256" spans="1:13" x14ac:dyDescent="0.2">
      <c r="A2256" s="43" t="s">
        <v>676</v>
      </c>
      <c r="B2256" s="43" t="s">
        <v>676</v>
      </c>
      <c r="C2256" s="2" t="s">
        <v>273</v>
      </c>
      <c r="D2256" s="3" t="s">
        <v>4</v>
      </c>
      <c r="E2256" s="3">
        <v>2020</v>
      </c>
      <c r="F2256" s="3" t="s">
        <v>274</v>
      </c>
      <c r="G2256" s="3" t="s">
        <v>275</v>
      </c>
      <c r="H2256" s="2" t="s">
        <v>314</v>
      </c>
      <c r="I2256" s="3" t="s">
        <v>3</v>
      </c>
      <c r="J2256" s="3" t="s">
        <v>178</v>
      </c>
      <c r="K2256" s="3" t="s">
        <v>178</v>
      </c>
      <c r="L2256" s="3">
        <v>1302.3499999999999</v>
      </c>
      <c r="M2256" s="3">
        <v>5022.6400000000003</v>
      </c>
    </row>
    <row r="2257" spans="1:13" x14ac:dyDescent="0.2">
      <c r="A2257" s="43" t="s">
        <v>676</v>
      </c>
      <c r="B2257" s="43" t="s">
        <v>676</v>
      </c>
      <c r="C2257" s="2" t="s">
        <v>411</v>
      </c>
      <c r="D2257" s="3" t="s">
        <v>20</v>
      </c>
      <c r="E2257" s="3">
        <v>2018</v>
      </c>
      <c r="F2257" s="3" t="s">
        <v>159</v>
      </c>
      <c r="G2257" s="3" t="s">
        <v>160</v>
      </c>
      <c r="H2257" s="2" t="s">
        <v>337</v>
      </c>
      <c r="I2257" s="3" t="s">
        <v>0</v>
      </c>
      <c r="J2257" s="3" t="s">
        <v>678</v>
      </c>
      <c r="K2257" s="3" t="s">
        <v>678</v>
      </c>
      <c r="L2257" s="3">
        <v>1298</v>
      </c>
      <c r="M2257" s="3">
        <v>1694</v>
      </c>
    </row>
    <row r="2258" spans="1:13" x14ac:dyDescent="0.2">
      <c r="A2258" s="43" t="s">
        <v>676</v>
      </c>
      <c r="B2258" s="43" t="s">
        <v>676</v>
      </c>
      <c r="C2258" s="2" t="s">
        <v>517</v>
      </c>
      <c r="D2258" s="3" t="s">
        <v>85</v>
      </c>
      <c r="E2258" s="3">
        <v>2018</v>
      </c>
      <c r="F2258" s="3" t="s">
        <v>159</v>
      </c>
      <c r="G2258" s="3" t="s">
        <v>160</v>
      </c>
      <c r="H2258" s="2" t="s">
        <v>239</v>
      </c>
      <c r="I2258" s="3" t="s">
        <v>7</v>
      </c>
      <c r="J2258" s="3" t="s">
        <v>678</v>
      </c>
      <c r="K2258" s="3" t="s">
        <v>678</v>
      </c>
      <c r="L2258" s="3">
        <v>1727</v>
      </c>
      <c r="M2258" s="3">
        <v>2407.96</v>
      </c>
    </row>
    <row r="2259" spans="1:13" x14ac:dyDescent="0.2">
      <c r="A2259" s="43" t="s">
        <v>676</v>
      </c>
      <c r="B2259" s="43" t="s">
        <v>676</v>
      </c>
      <c r="C2259" s="2" t="s">
        <v>406</v>
      </c>
      <c r="D2259" s="3" t="s">
        <v>30</v>
      </c>
      <c r="E2259" s="3">
        <v>2018</v>
      </c>
      <c r="F2259" s="3" t="s">
        <v>407</v>
      </c>
      <c r="G2259" s="3" t="s">
        <v>408</v>
      </c>
      <c r="H2259" s="2" t="s">
        <v>409</v>
      </c>
      <c r="I2259" s="3" t="s">
        <v>688</v>
      </c>
      <c r="J2259" s="3" t="s">
        <v>678</v>
      </c>
      <c r="K2259" s="3" t="s">
        <v>678</v>
      </c>
      <c r="L2259" s="3">
        <v>1298</v>
      </c>
      <c r="M2259" s="3">
        <v>1811.8781999999999</v>
      </c>
    </row>
    <row r="2260" spans="1:13" x14ac:dyDescent="0.2">
      <c r="A2260" s="43" t="s">
        <v>676</v>
      </c>
      <c r="B2260" s="43" t="s">
        <v>676</v>
      </c>
      <c r="C2260" s="2" t="s">
        <v>320</v>
      </c>
      <c r="D2260" s="3" t="s">
        <v>1</v>
      </c>
      <c r="E2260" s="3">
        <v>2018</v>
      </c>
      <c r="F2260" s="3" t="s">
        <v>141</v>
      </c>
      <c r="G2260" s="3" t="s">
        <v>142</v>
      </c>
      <c r="H2260" s="2" t="s">
        <v>203</v>
      </c>
      <c r="I2260" s="3" t="s">
        <v>21</v>
      </c>
      <c r="J2260" s="3" t="s">
        <v>678</v>
      </c>
      <c r="K2260" s="3" t="s">
        <v>678</v>
      </c>
      <c r="L2260" s="3">
        <v>1718.8</v>
      </c>
      <c r="M2260" s="3">
        <v>7149.08</v>
      </c>
    </row>
    <row r="2261" spans="1:13" x14ac:dyDescent="0.2">
      <c r="A2261" s="43" t="s">
        <v>676</v>
      </c>
      <c r="B2261" s="43" t="s">
        <v>676</v>
      </c>
      <c r="C2261" s="2" t="s">
        <v>397</v>
      </c>
      <c r="D2261" s="3" t="s">
        <v>18</v>
      </c>
      <c r="E2261" s="3">
        <v>2020</v>
      </c>
      <c r="F2261" s="3" t="s">
        <v>167</v>
      </c>
      <c r="G2261" s="3" t="s">
        <v>168</v>
      </c>
      <c r="H2261" s="2" t="s">
        <v>398</v>
      </c>
      <c r="I2261" s="3" t="s">
        <v>15</v>
      </c>
      <c r="J2261" s="3" t="s">
        <v>178</v>
      </c>
      <c r="K2261" s="3" t="s">
        <v>178</v>
      </c>
      <c r="L2261" s="3">
        <v>1061.6400000000001</v>
      </c>
      <c r="M2261" s="3">
        <v>1695.14</v>
      </c>
    </row>
    <row r="2262" spans="1:13" x14ac:dyDescent="0.2">
      <c r="A2262" s="43" t="s">
        <v>676</v>
      </c>
      <c r="B2262" s="43" t="s">
        <v>676</v>
      </c>
      <c r="C2262" s="2" t="s">
        <v>438</v>
      </c>
      <c r="D2262" s="3" t="s">
        <v>19</v>
      </c>
      <c r="E2262" s="3">
        <v>2019</v>
      </c>
      <c r="F2262" s="3" t="s">
        <v>439</v>
      </c>
      <c r="G2262" s="3" t="s">
        <v>440</v>
      </c>
      <c r="H2262" s="2" t="s">
        <v>467</v>
      </c>
      <c r="I2262" s="3" t="s">
        <v>2</v>
      </c>
      <c r="J2262" s="3" t="s">
        <v>178</v>
      </c>
      <c r="K2262" s="3" t="s">
        <v>178</v>
      </c>
      <c r="L2262" s="3">
        <v>1122.2</v>
      </c>
      <c r="M2262" s="3">
        <v>3112.55</v>
      </c>
    </row>
    <row r="2263" spans="1:13" x14ac:dyDescent="0.2">
      <c r="A2263" s="43" t="s">
        <v>676</v>
      </c>
      <c r="B2263" s="43" t="s">
        <v>676</v>
      </c>
      <c r="C2263" s="2" t="s">
        <v>682</v>
      </c>
      <c r="D2263" s="3" t="s">
        <v>28</v>
      </c>
      <c r="E2263" s="3">
        <v>2018</v>
      </c>
      <c r="F2263" s="3" t="s">
        <v>344</v>
      </c>
      <c r="G2263" s="3" t="s">
        <v>345</v>
      </c>
      <c r="H2263" s="2" t="s">
        <v>205</v>
      </c>
      <c r="I2263" s="3" t="s">
        <v>27</v>
      </c>
      <c r="J2263" s="3" t="s">
        <v>678</v>
      </c>
      <c r="K2263" s="3" t="s">
        <v>678</v>
      </c>
      <c r="L2263" s="3">
        <v>1212</v>
      </c>
      <c r="M2263" s="3">
        <v>2801.81</v>
      </c>
    </row>
    <row r="2264" spans="1:13" x14ac:dyDescent="0.2">
      <c r="A2264" s="43" t="s">
        <v>676</v>
      </c>
      <c r="B2264" s="43" t="s">
        <v>676</v>
      </c>
      <c r="C2264" s="2" t="s">
        <v>684</v>
      </c>
      <c r="D2264" s="3" t="s">
        <v>9</v>
      </c>
      <c r="E2264" s="3">
        <v>2018</v>
      </c>
      <c r="F2264" s="3" t="s">
        <v>141</v>
      </c>
      <c r="G2264" s="3" t="s">
        <v>142</v>
      </c>
      <c r="H2264" s="2" t="s">
        <v>712</v>
      </c>
      <c r="I2264" s="3" t="s">
        <v>2</v>
      </c>
      <c r="J2264" s="3" t="s">
        <v>178</v>
      </c>
      <c r="K2264" s="3" t="s">
        <v>178</v>
      </c>
      <c r="L2264" s="3">
        <v>1100</v>
      </c>
      <c r="M2264" s="3">
        <v>2565.21</v>
      </c>
    </row>
    <row r="2265" spans="1:13" x14ac:dyDescent="0.2">
      <c r="A2265" s="43" t="s">
        <v>676</v>
      </c>
      <c r="B2265" s="43" t="s">
        <v>676</v>
      </c>
      <c r="C2265" s="2" t="s">
        <v>682</v>
      </c>
      <c r="D2265" s="3" t="s">
        <v>28</v>
      </c>
      <c r="E2265" s="3">
        <v>2018</v>
      </c>
      <c r="F2265" s="3" t="s">
        <v>344</v>
      </c>
      <c r="G2265" s="3" t="s">
        <v>345</v>
      </c>
      <c r="H2265" s="2" t="s">
        <v>427</v>
      </c>
      <c r="I2265" s="3" t="s">
        <v>27</v>
      </c>
      <c r="J2265" s="3" t="s">
        <v>678</v>
      </c>
      <c r="K2265" s="3" t="s">
        <v>678</v>
      </c>
      <c r="L2265" s="3">
        <v>1212</v>
      </c>
      <c r="M2265" s="3">
        <v>2801.81</v>
      </c>
    </row>
    <row r="2266" spans="1:13" x14ac:dyDescent="0.2">
      <c r="A2266" s="43" t="s">
        <v>676</v>
      </c>
      <c r="B2266" s="43" t="s">
        <v>676</v>
      </c>
      <c r="C2266" s="2" t="s">
        <v>421</v>
      </c>
      <c r="D2266" s="3" t="s">
        <v>12</v>
      </c>
      <c r="E2266" s="3">
        <v>2018</v>
      </c>
      <c r="F2266" s="3" t="s">
        <v>422</v>
      </c>
      <c r="G2266" s="3" t="s">
        <v>423</v>
      </c>
      <c r="H2266" s="2" t="s">
        <v>261</v>
      </c>
      <c r="I2266" s="3" t="s">
        <v>51</v>
      </c>
      <c r="J2266" s="3" t="s">
        <v>678</v>
      </c>
      <c r="K2266" s="3" t="s">
        <v>678</v>
      </c>
      <c r="L2266" s="3">
        <v>1727</v>
      </c>
      <c r="M2266" s="3">
        <v>3479.61</v>
      </c>
    </row>
    <row r="2267" spans="1:13" x14ac:dyDescent="0.2">
      <c r="A2267" s="43" t="s">
        <v>676</v>
      </c>
      <c r="B2267" s="43" t="s">
        <v>676</v>
      </c>
      <c r="C2267" s="2" t="s">
        <v>233</v>
      </c>
      <c r="D2267" s="3" t="s">
        <v>39</v>
      </c>
      <c r="E2267" s="3">
        <v>2019</v>
      </c>
      <c r="F2267" s="3" t="s">
        <v>234</v>
      </c>
      <c r="G2267" s="3" t="s">
        <v>235</v>
      </c>
      <c r="H2267" s="2" t="s">
        <v>223</v>
      </c>
      <c r="I2267" s="3" t="s">
        <v>95</v>
      </c>
      <c r="J2267" s="3" t="s">
        <v>678</v>
      </c>
      <c r="K2267" s="3" t="s">
        <v>678</v>
      </c>
      <c r="L2267" s="3">
        <v>1543.01</v>
      </c>
      <c r="M2267" s="3">
        <v>3024.26</v>
      </c>
    </row>
    <row r="2268" spans="1:13" x14ac:dyDescent="0.2">
      <c r="A2268" s="43" t="s">
        <v>676</v>
      </c>
      <c r="B2268" s="43" t="s">
        <v>676</v>
      </c>
      <c r="C2268" s="2" t="s">
        <v>438</v>
      </c>
      <c r="D2268" s="3" t="s">
        <v>19</v>
      </c>
      <c r="E2268" s="3">
        <v>2019</v>
      </c>
      <c r="F2268" s="3" t="s">
        <v>439</v>
      </c>
      <c r="G2268" s="3" t="s">
        <v>440</v>
      </c>
      <c r="H2268" s="2" t="s">
        <v>466</v>
      </c>
      <c r="I2268" s="3" t="s">
        <v>2</v>
      </c>
      <c r="J2268" s="3" t="s">
        <v>178</v>
      </c>
      <c r="K2268" s="3" t="s">
        <v>178</v>
      </c>
      <c r="L2268" s="3">
        <v>1122.2</v>
      </c>
      <c r="M2268" s="3">
        <v>3112.55</v>
      </c>
    </row>
    <row r="2269" spans="1:13" x14ac:dyDescent="0.2">
      <c r="A2269" s="43" t="s">
        <v>676</v>
      </c>
      <c r="B2269" s="43" t="s">
        <v>676</v>
      </c>
      <c r="C2269" s="2" t="s">
        <v>518</v>
      </c>
      <c r="D2269" s="3" t="s">
        <v>10</v>
      </c>
      <c r="E2269" s="3">
        <v>2020</v>
      </c>
      <c r="F2269" s="3" t="s">
        <v>152</v>
      </c>
      <c r="G2269" s="3" t="s">
        <v>153</v>
      </c>
      <c r="H2269" s="2" t="s">
        <v>598</v>
      </c>
      <c r="I2269" s="3" t="s">
        <v>2</v>
      </c>
      <c r="J2269" s="3" t="s">
        <v>178</v>
      </c>
      <c r="K2269" s="3" t="s">
        <v>178</v>
      </c>
      <c r="L2269" s="3">
        <v>1725.83</v>
      </c>
      <c r="M2269" s="3">
        <v>2069.9407809999998</v>
      </c>
    </row>
    <row r="2270" spans="1:13" x14ac:dyDescent="0.2">
      <c r="A2270" s="43" t="s">
        <v>676</v>
      </c>
      <c r="B2270" s="43" t="s">
        <v>676</v>
      </c>
      <c r="C2270" s="2" t="s">
        <v>151</v>
      </c>
      <c r="D2270" s="3" t="s">
        <v>22</v>
      </c>
      <c r="E2270" s="3">
        <v>2021</v>
      </c>
      <c r="F2270" s="3" t="s">
        <v>152</v>
      </c>
      <c r="G2270" s="3" t="s">
        <v>153</v>
      </c>
      <c r="H2270" s="2" t="s">
        <v>154</v>
      </c>
      <c r="I2270" s="3" t="s">
        <v>21</v>
      </c>
      <c r="J2270" s="3" t="s">
        <v>678</v>
      </c>
      <c r="K2270" s="3" t="s">
        <v>678</v>
      </c>
      <c r="L2270" s="3">
        <v>2026.8000000000002</v>
      </c>
      <c r="M2270" s="3">
        <v>3173.43</v>
      </c>
    </row>
    <row r="2271" spans="1:13" x14ac:dyDescent="0.2">
      <c r="A2271" s="43" t="s">
        <v>676</v>
      </c>
      <c r="B2271" s="43" t="s">
        <v>676</v>
      </c>
      <c r="C2271" s="2" t="s">
        <v>684</v>
      </c>
      <c r="D2271" s="3" t="s">
        <v>9</v>
      </c>
      <c r="E2271" s="3">
        <v>2018</v>
      </c>
      <c r="F2271" s="3" t="s">
        <v>141</v>
      </c>
      <c r="G2271" s="3" t="s">
        <v>142</v>
      </c>
      <c r="H2271" s="2" t="s">
        <v>711</v>
      </c>
      <c r="I2271" s="3" t="s">
        <v>2</v>
      </c>
      <c r="J2271" s="3" t="s">
        <v>178</v>
      </c>
      <c r="K2271" s="3" t="s">
        <v>178</v>
      </c>
      <c r="L2271" s="3">
        <v>1145.68</v>
      </c>
      <c r="M2271" s="3">
        <v>2641.19</v>
      </c>
    </row>
    <row r="2272" spans="1:13" x14ac:dyDescent="0.2">
      <c r="A2272" s="43" t="s">
        <v>676</v>
      </c>
      <c r="B2272" s="43" t="s">
        <v>676</v>
      </c>
      <c r="C2272" s="2" t="s">
        <v>190</v>
      </c>
      <c r="D2272" s="3" t="s">
        <v>40</v>
      </c>
      <c r="E2272" s="3">
        <v>2021</v>
      </c>
      <c r="F2272" s="3" t="s">
        <v>167</v>
      </c>
      <c r="G2272" s="3" t="s">
        <v>168</v>
      </c>
      <c r="H2272" s="2" t="s">
        <v>191</v>
      </c>
      <c r="I2272" s="3" t="s">
        <v>73</v>
      </c>
      <c r="J2272" s="3" t="s">
        <v>678</v>
      </c>
      <c r="K2272" s="3" t="s">
        <v>678</v>
      </c>
      <c r="L2272" s="3">
        <v>1236.43</v>
      </c>
      <c r="M2272" s="3">
        <v>1927.04</v>
      </c>
    </row>
    <row r="2273" spans="1:13" x14ac:dyDescent="0.2">
      <c r="A2273" s="43" t="s">
        <v>676</v>
      </c>
      <c r="B2273" s="43" t="s">
        <v>676</v>
      </c>
      <c r="C2273" s="2" t="s">
        <v>421</v>
      </c>
      <c r="D2273" s="3" t="s">
        <v>12</v>
      </c>
      <c r="E2273" s="3">
        <v>2018</v>
      </c>
      <c r="F2273" s="3" t="s">
        <v>422</v>
      </c>
      <c r="G2273" s="3" t="s">
        <v>423</v>
      </c>
      <c r="H2273" s="2" t="s">
        <v>424</v>
      </c>
      <c r="I2273" s="3" t="s">
        <v>0</v>
      </c>
      <c r="J2273" s="3" t="s">
        <v>678</v>
      </c>
      <c r="K2273" s="3" t="s">
        <v>678</v>
      </c>
      <c r="L2273" s="3">
        <v>1298</v>
      </c>
      <c r="M2273" s="3">
        <v>2742.53</v>
      </c>
    </row>
    <row r="2274" spans="1:13" x14ac:dyDescent="0.2">
      <c r="A2274" s="43" t="s">
        <v>676</v>
      </c>
      <c r="B2274" s="43" t="s">
        <v>676</v>
      </c>
      <c r="C2274" s="2" t="s">
        <v>357</v>
      </c>
      <c r="D2274" s="3" t="s">
        <v>60</v>
      </c>
      <c r="E2274" s="3">
        <v>2016</v>
      </c>
      <c r="F2274" s="3" t="s">
        <v>344</v>
      </c>
      <c r="G2274" s="3" t="s">
        <v>345</v>
      </c>
      <c r="H2274" s="2" t="s">
        <v>359</v>
      </c>
      <c r="I2274" s="3" t="s">
        <v>50</v>
      </c>
      <c r="J2274" s="3" t="s">
        <v>678</v>
      </c>
      <c r="K2274" s="3" t="s">
        <v>678</v>
      </c>
      <c r="L2274" s="3">
        <v>1341.92</v>
      </c>
      <c r="M2274" s="3">
        <v>3792.68</v>
      </c>
    </row>
    <row r="2275" spans="1:13" x14ac:dyDescent="0.2">
      <c r="A2275" s="43" t="s">
        <v>676</v>
      </c>
      <c r="B2275" s="43" t="s">
        <v>676</v>
      </c>
      <c r="C2275" s="2" t="s">
        <v>342</v>
      </c>
      <c r="D2275" s="3" t="s">
        <v>8</v>
      </c>
      <c r="E2275" s="3">
        <v>2019</v>
      </c>
      <c r="F2275" s="3" t="s">
        <v>141</v>
      </c>
      <c r="G2275" s="3" t="s">
        <v>142</v>
      </c>
      <c r="H2275" s="2" t="s">
        <v>222</v>
      </c>
      <c r="I2275" s="3" t="s">
        <v>53</v>
      </c>
      <c r="J2275" s="3" t="s">
        <v>678</v>
      </c>
      <c r="K2275" s="3" t="s">
        <v>678</v>
      </c>
      <c r="L2275" s="3">
        <v>1212</v>
      </c>
      <c r="M2275" s="3">
        <v>3818.04</v>
      </c>
    </row>
    <row r="2276" spans="1:13" x14ac:dyDescent="0.2">
      <c r="A2276" s="43" t="s">
        <v>676</v>
      </c>
      <c r="B2276" s="43" t="s">
        <v>676</v>
      </c>
      <c r="C2276" s="2" t="s">
        <v>421</v>
      </c>
      <c r="D2276" s="3" t="s">
        <v>12</v>
      </c>
      <c r="E2276" s="3">
        <v>2018</v>
      </c>
      <c r="F2276" s="3" t="s">
        <v>422</v>
      </c>
      <c r="G2276" s="3" t="s">
        <v>423</v>
      </c>
      <c r="H2276" s="2" t="s">
        <v>261</v>
      </c>
      <c r="I2276" s="3" t="s">
        <v>0</v>
      </c>
      <c r="J2276" s="3" t="s">
        <v>678</v>
      </c>
      <c r="K2276" s="3" t="s">
        <v>678</v>
      </c>
      <c r="L2276" s="3">
        <v>1298</v>
      </c>
      <c r="M2276" s="3">
        <v>2742.53</v>
      </c>
    </row>
    <row r="2277" spans="1:13" x14ac:dyDescent="0.2">
      <c r="A2277" s="43" t="s">
        <v>676</v>
      </c>
      <c r="B2277" s="43" t="s">
        <v>676</v>
      </c>
      <c r="C2277" s="2" t="s">
        <v>273</v>
      </c>
      <c r="D2277" s="3" t="s">
        <v>4</v>
      </c>
      <c r="E2277" s="3">
        <v>2020</v>
      </c>
      <c r="F2277" s="3" t="s">
        <v>274</v>
      </c>
      <c r="G2277" s="3" t="s">
        <v>275</v>
      </c>
      <c r="H2277" s="2" t="s">
        <v>148</v>
      </c>
      <c r="I2277" s="3" t="s">
        <v>3</v>
      </c>
      <c r="J2277" s="3" t="s">
        <v>178</v>
      </c>
      <c r="K2277" s="3" t="s">
        <v>178</v>
      </c>
      <c r="L2277" s="3">
        <v>1302.3499999999999</v>
      </c>
      <c r="M2277" s="3">
        <v>5022.6400000000003</v>
      </c>
    </row>
    <row r="2278" spans="1:13" x14ac:dyDescent="0.2">
      <c r="A2278" s="43" t="s">
        <v>676</v>
      </c>
      <c r="B2278" s="43" t="s">
        <v>676</v>
      </c>
      <c r="C2278" s="2" t="s">
        <v>273</v>
      </c>
      <c r="D2278" s="3" t="s">
        <v>4</v>
      </c>
      <c r="E2278" s="3">
        <v>2020</v>
      </c>
      <c r="F2278" s="3" t="s">
        <v>274</v>
      </c>
      <c r="G2278" s="3" t="s">
        <v>275</v>
      </c>
      <c r="H2278" s="2" t="s">
        <v>302</v>
      </c>
      <c r="I2278" s="3" t="s">
        <v>3</v>
      </c>
      <c r="J2278" s="3" t="s">
        <v>178</v>
      </c>
      <c r="K2278" s="3" t="s">
        <v>178</v>
      </c>
      <c r="L2278" s="3">
        <v>1302.3499999999999</v>
      </c>
      <c r="M2278" s="3">
        <v>5022.6400000000003</v>
      </c>
    </row>
    <row r="2279" spans="1:13" x14ac:dyDescent="0.2">
      <c r="A2279" s="43" t="s">
        <v>676</v>
      </c>
      <c r="B2279" s="43" t="s">
        <v>676</v>
      </c>
      <c r="C2279" s="2" t="s">
        <v>518</v>
      </c>
      <c r="D2279" s="3" t="s">
        <v>10</v>
      </c>
      <c r="E2279" s="3">
        <v>2020</v>
      </c>
      <c r="F2279" s="3" t="s">
        <v>152</v>
      </c>
      <c r="G2279" s="3" t="s">
        <v>153</v>
      </c>
      <c r="H2279" s="2" t="s">
        <v>356</v>
      </c>
      <c r="I2279" s="3" t="s">
        <v>2</v>
      </c>
      <c r="J2279" s="3" t="s">
        <v>178</v>
      </c>
      <c r="K2279" s="3" t="s">
        <v>178</v>
      </c>
      <c r="L2279" s="3">
        <v>1458.8500000000001</v>
      </c>
      <c r="M2279" s="3">
        <v>1857.0879350000002</v>
      </c>
    </row>
    <row r="2280" spans="1:13" x14ac:dyDescent="0.2">
      <c r="A2280" s="43" t="s">
        <v>676</v>
      </c>
      <c r="B2280" s="43" t="s">
        <v>676</v>
      </c>
      <c r="C2280" s="2" t="s">
        <v>273</v>
      </c>
      <c r="D2280" s="3" t="s">
        <v>4</v>
      </c>
      <c r="E2280" s="3">
        <v>2020</v>
      </c>
      <c r="F2280" s="3" t="s">
        <v>274</v>
      </c>
      <c r="G2280" s="3" t="s">
        <v>275</v>
      </c>
      <c r="H2280" s="2" t="s">
        <v>318</v>
      </c>
      <c r="I2280" s="3" t="s">
        <v>3</v>
      </c>
      <c r="J2280" s="3" t="s">
        <v>178</v>
      </c>
      <c r="K2280" s="3" t="s">
        <v>178</v>
      </c>
      <c r="L2280" s="3">
        <v>1302.3499999999999</v>
      </c>
      <c r="M2280" s="3">
        <v>5022.6400000000003</v>
      </c>
    </row>
    <row r="2281" spans="1:13" x14ac:dyDescent="0.2">
      <c r="A2281" s="43" t="s">
        <v>676</v>
      </c>
      <c r="B2281" s="43" t="s">
        <v>676</v>
      </c>
      <c r="C2281" s="2" t="s">
        <v>320</v>
      </c>
      <c r="D2281" s="3" t="s">
        <v>1</v>
      </c>
      <c r="E2281" s="3">
        <v>2018</v>
      </c>
      <c r="F2281" s="3" t="s">
        <v>141</v>
      </c>
      <c r="G2281" s="3" t="s">
        <v>142</v>
      </c>
      <c r="H2281" s="2" t="s">
        <v>332</v>
      </c>
      <c r="I2281" s="3" t="s">
        <v>73</v>
      </c>
      <c r="J2281" s="3" t="s">
        <v>678</v>
      </c>
      <c r="K2281" s="3" t="s">
        <v>678</v>
      </c>
      <c r="L2281" s="3">
        <v>1212</v>
      </c>
      <c r="M2281" s="3">
        <v>3653.26</v>
      </c>
    </row>
    <row r="2282" spans="1:13" x14ac:dyDescent="0.2">
      <c r="A2282" s="43" t="s">
        <v>676</v>
      </c>
      <c r="B2282" s="43" t="s">
        <v>676</v>
      </c>
      <c r="C2282" s="2" t="s">
        <v>406</v>
      </c>
      <c r="D2282" s="3" t="s">
        <v>30</v>
      </c>
      <c r="E2282" s="3">
        <v>2018</v>
      </c>
      <c r="F2282" s="3" t="s">
        <v>407</v>
      </c>
      <c r="G2282" s="3" t="s">
        <v>408</v>
      </c>
      <c r="H2282" s="2" t="s">
        <v>326</v>
      </c>
      <c r="I2282" s="3" t="s">
        <v>7</v>
      </c>
      <c r="J2282" s="3" t="s">
        <v>678</v>
      </c>
      <c r="K2282" s="3" t="s">
        <v>678</v>
      </c>
      <c r="L2282" s="3">
        <v>1974</v>
      </c>
      <c r="M2282" s="3">
        <v>2755.5065999999997</v>
      </c>
    </row>
    <row r="2283" spans="1:13" x14ac:dyDescent="0.2">
      <c r="A2283" s="43" t="s">
        <v>676</v>
      </c>
      <c r="B2283" s="43" t="s">
        <v>676</v>
      </c>
      <c r="C2283" s="2" t="s">
        <v>517</v>
      </c>
      <c r="D2283" s="3" t="s">
        <v>85</v>
      </c>
      <c r="E2283" s="3">
        <v>2018</v>
      </c>
      <c r="F2283" s="3" t="s">
        <v>159</v>
      </c>
      <c r="G2283" s="3" t="s">
        <v>160</v>
      </c>
      <c r="H2283" s="2" t="s">
        <v>239</v>
      </c>
      <c r="I2283" s="3" t="s">
        <v>7</v>
      </c>
      <c r="J2283" s="3" t="s">
        <v>678</v>
      </c>
      <c r="K2283" s="3" t="s">
        <v>678</v>
      </c>
      <c r="L2283" s="3">
        <v>1727</v>
      </c>
      <c r="M2283" s="3">
        <v>2407.96</v>
      </c>
    </row>
    <row r="2284" spans="1:13" x14ac:dyDescent="0.2">
      <c r="A2284" s="43" t="s">
        <v>676</v>
      </c>
      <c r="B2284" s="43" t="s">
        <v>676</v>
      </c>
      <c r="C2284" s="2" t="s">
        <v>357</v>
      </c>
      <c r="D2284" s="3" t="s">
        <v>60</v>
      </c>
      <c r="E2284" s="3">
        <v>2016</v>
      </c>
      <c r="F2284" s="3" t="s">
        <v>344</v>
      </c>
      <c r="G2284" s="3" t="s">
        <v>345</v>
      </c>
      <c r="H2284" s="2" t="s">
        <v>377</v>
      </c>
      <c r="I2284" s="3" t="s">
        <v>50</v>
      </c>
      <c r="J2284" s="3" t="s">
        <v>678</v>
      </c>
      <c r="K2284" s="3" t="s">
        <v>678</v>
      </c>
      <c r="L2284" s="3">
        <v>1341.92</v>
      </c>
      <c r="M2284" s="3">
        <v>3792.68</v>
      </c>
    </row>
    <row r="2285" spans="1:13" x14ac:dyDescent="0.2">
      <c r="A2285" s="43" t="s">
        <v>676</v>
      </c>
      <c r="B2285" s="43" t="s">
        <v>676</v>
      </c>
      <c r="C2285" s="2" t="s">
        <v>600</v>
      </c>
      <c r="D2285" s="3" t="s">
        <v>37</v>
      </c>
      <c r="E2285" s="3">
        <v>2020</v>
      </c>
      <c r="F2285" s="3" t="s">
        <v>152</v>
      </c>
      <c r="G2285" s="3" t="s">
        <v>153</v>
      </c>
      <c r="H2285" s="2" t="s">
        <v>150</v>
      </c>
      <c r="I2285" s="3" t="s">
        <v>0</v>
      </c>
      <c r="J2285" s="3" t="s">
        <v>678</v>
      </c>
      <c r="K2285" s="3" t="s">
        <v>678</v>
      </c>
      <c r="L2285" s="3">
        <v>1478.8300000000002</v>
      </c>
      <c r="M2285" s="3">
        <v>2777.26</v>
      </c>
    </row>
    <row r="2286" spans="1:13" x14ac:dyDescent="0.2">
      <c r="A2286" s="43" t="s">
        <v>676</v>
      </c>
      <c r="B2286" s="43" t="s">
        <v>676</v>
      </c>
      <c r="C2286" s="2" t="s">
        <v>233</v>
      </c>
      <c r="D2286" s="3" t="s">
        <v>39</v>
      </c>
      <c r="E2286" s="3">
        <v>2019</v>
      </c>
      <c r="F2286" s="3" t="s">
        <v>234</v>
      </c>
      <c r="G2286" s="3" t="s">
        <v>235</v>
      </c>
      <c r="H2286" s="2" t="s">
        <v>263</v>
      </c>
      <c r="I2286" s="3" t="s">
        <v>38</v>
      </c>
      <c r="J2286" s="3" t="s">
        <v>678</v>
      </c>
      <c r="K2286" s="3" t="s">
        <v>678</v>
      </c>
      <c r="L2286" s="3">
        <v>1122.19</v>
      </c>
      <c r="M2286" s="3">
        <v>3029.39</v>
      </c>
    </row>
    <row r="2287" spans="1:13" x14ac:dyDescent="0.2">
      <c r="A2287" s="43" t="s">
        <v>676</v>
      </c>
      <c r="B2287" s="43" t="s">
        <v>676</v>
      </c>
      <c r="C2287" s="2" t="s">
        <v>682</v>
      </c>
      <c r="D2287" s="3" t="s">
        <v>28</v>
      </c>
      <c r="E2287" s="3">
        <v>2018</v>
      </c>
      <c r="F2287" s="3" t="s">
        <v>344</v>
      </c>
      <c r="G2287" s="3" t="s">
        <v>345</v>
      </c>
      <c r="H2287" s="2" t="s">
        <v>147</v>
      </c>
      <c r="I2287" s="3" t="s">
        <v>27</v>
      </c>
      <c r="J2287" s="3" t="s">
        <v>678</v>
      </c>
      <c r="K2287" s="3" t="s">
        <v>678</v>
      </c>
      <c r="L2287" s="3">
        <v>1212</v>
      </c>
      <c r="M2287" s="3">
        <v>2801.81</v>
      </c>
    </row>
    <row r="2288" spans="1:13" x14ac:dyDescent="0.2">
      <c r="A2288" s="43" t="s">
        <v>676</v>
      </c>
      <c r="B2288" s="43" t="s">
        <v>676</v>
      </c>
      <c r="C2288" s="2" t="s">
        <v>273</v>
      </c>
      <c r="D2288" s="3" t="s">
        <v>4</v>
      </c>
      <c r="E2288" s="3">
        <v>2020</v>
      </c>
      <c r="F2288" s="3" t="s">
        <v>274</v>
      </c>
      <c r="G2288" s="3" t="s">
        <v>275</v>
      </c>
      <c r="H2288" s="2" t="s">
        <v>302</v>
      </c>
      <c r="I2288" s="3" t="s">
        <v>3</v>
      </c>
      <c r="J2288" s="3" t="s">
        <v>178</v>
      </c>
      <c r="K2288" s="3" t="s">
        <v>178</v>
      </c>
      <c r="L2288" s="3">
        <v>1302.3499999999999</v>
      </c>
      <c r="M2288" s="3">
        <v>5022.6400000000003</v>
      </c>
    </row>
    <row r="2289" spans="1:13" x14ac:dyDescent="0.2">
      <c r="A2289" s="43" t="s">
        <v>676</v>
      </c>
      <c r="B2289" s="43" t="s">
        <v>676</v>
      </c>
      <c r="C2289" s="2" t="s">
        <v>430</v>
      </c>
      <c r="D2289" s="3" t="s">
        <v>54</v>
      </c>
      <c r="E2289" s="3">
        <v>2022</v>
      </c>
      <c r="F2289" s="19" t="s">
        <v>167</v>
      </c>
      <c r="G2289" s="3" t="s">
        <v>168</v>
      </c>
      <c r="H2289" s="2" t="s">
        <v>207</v>
      </c>
      <c r="I2289" s="3" t="s">
        <v>46</v>
      </c>
      <c r="J2289" s="3" t="s">
        <v>678</v>
      </c>
      <c r="K2289" s="3" t="s">
        <v>678</v>
      </c>
      <c r="L2289" s="3">
        <v>1236.43</v>
      </c>
      <c r="M2289" s="3">
        <v>1601.45</v>
      </c>
    </row>
    <row r="2290" spans="1:13" x14ac:dyDescent="0.2">
      <c r="A2290" s="43" t="s">
        <v>676</v>
      </c>
      <c r="B2290" s="43" t="s">
        <v>676</v>
      </c>
      <c r="C2290" s="2" t="s">
        <v>421</v>
      </c>
      <c r="D2290" s="3" t="s">
        <v>12</v>
      </c>
      <c r="E2290" s="3">
        <v>2018</v>
      </c>
      <c r="F2290" s="3" t="s">
        <v>422</v>
      </c>
      <c r="G2290" s="3" t="s">
        <v>423</v>
      </c>
      <c r="H2290" s="2" t="s">
        <v>261</v>
      </c>
      <c r="I2290" s="3" t="s">
        <v>51</v>
      </c>
      <c r="J2290" s="3" t="s">
        <v>678</v>
      </c>
      <c r="K2290" s="3" t="s">
        <v>678</v>
      </c>
      <c r="L2290" s="3">
        <v>1727</v>
      </c>
      <c r="M2290" s="3">
        <v>3479.61</v>
      </c>
    </row>
    <row r="2291" spans="1:13" x14ac:dyDescent="0.2">
      <c r="A2291" s="43" t="s">
        <v>676</v>
      </c>
      <c r="B2291" s="43" t="s">
        <v>676</v>
      </c>
      <c r="C2291" s="2" t="s">
        <v>682</v>
      </c>
      <c r="D2291" s="3" t="s">
        <v>28</v>
      </c>
      <c r="E2291" s="3">
        <v>2018</v>
      </c>
      <c r="F2291" s="3" t="s">
        <v>344</v>
      </c>
      <c r="G2291" s="3" t="s">
        <v>345</v>
      </c>
      <c r="H2291" s="2" t="s">
        <v>428</v>
      </c>
      <c r="I2291" s="3" t="s">
        <v>27</v>
      </c>
      <c r="J2291" s="3" t="s">
        <v>678</v>
      </c>
      <c r="K2291" s="3" t="s">
        <v>678</v>
      </c>
      <c r="L2291" s="3">
        <v>1212</v>
      </c>
      <c r="M2291" s="3">
        <v>2801.81</v>
      </c>
    </row>
    <row r="2292" spans="1:13" x14ac:dyDescent="0.2">
      <c r="A2292" s="43" t="s">
        <v>676</v>
      </c>
      <c r="B2292" s="43" t="s">
        <v>676</v>
      </c>
      <c r="C2292" s="2" t="s">
        <v>430</v>
      </c>
      <c r="D2292" s="3" t="s">
        <v>54</v>
      </c>
      <c r="E2292" s="3">
        <v>2022</v>
      </c>
      <c r="F2292" s="19" t="s">
        <v>167</v>
      </c>
      <c r="G2292" s="3" t="s">
        <v>168</v>
      </c>
      <c r="H2292" s="2" t="s">
        <v>321</v>
      </c>
      <c r="I2292" s="3" t="s">
        <v>46</v>
      </c>
      <c r="J2292" s="3" t="s">
        <v>678</v>
      </c>
      <c r="K2292" s="3" t="s">
        <v>678</v>
      </c>
      <c r="L2292" s="3">
        <v>1236.43</v>
      </c>
      <c r="M2292" s="3">
        <v>1601.45</v>
      </c>
    </row>
    <row r="2293" spans="1:13" x14ac:dyDescent="0.2">
      <c r="A2293" s="43" t="s">
        <v>676</v>
      </c>
      <c r="B2293" s="43" t="s">
        <v>676</v>
      </c>
      <c r="C2293" s="2" t="s">
        <v>682</v>
      </c>
      <c r="D2293" s="3" t="s">
        <v>28</v>
      </c>
      <c r="E2293" s="3">
        <v>2018</v>
      </c>
      <c r="F2293" s="3" t="s">
        <v>344</v>
      </c>
      <c r="G2293" s="3" t="s">
        <v>345</v>
      </c>
      <c r="H2293" s="2" t="s">
        <v>321</v>
      </c>
      <c r="I2293" s="3" t="s">
        <v>27</v>
      </c>
      <c r="J2293" s="3" t="s">
        <v>678</v>
      </c>
      <c r="K2293" s="3" t="s">
        <v>678</v>
      </c>
      <c r="L2293" s="3">
        <v>1212</v>
      </c>
      <c r="M2293" s="3">
        <v>2801.81</v>
      </c>
    </row>
    <row r="2294" spans="1:13" x14ac:dyDescent="0.2">
      <c r="A2294" s="43" t="s">
        <v>676</v>
      </c>
      <c r="B2294" s="43" t="s">
        <v>676</v>
      </c>
      <c r="C2294" s="2" t="s">
        <v>273</v>
      </c>
      <c r="D2294" s="3" t="s">
        <v>4</v>
      </c>
      <c r="E2294" s="3">
        <v>2020</v>
      </c>
      <c r="F2294" s="3" t="s">
        <v>274</v>
      </c>
      <c r="G2294" s="3" t="s">
        <v>275</v>
      </c>
      <c r="H2294" s="2" t="s">
        <v>299</v>
      </c>
      <c r="I2294" s="3" t="s">
        <v>3</v>
      </c>
      <c r="J2294" s="3" t="s">
        <v>178</v>
      </c>
      <c r="K2294" s="3" t="s">
        <v>178</v>
      </c>
      <c r="L2294" s="3">
        <v>1302.3499999999999</v>
      </c>
      <c r="M2294" s="3">
        <v>5022.6400000000003</v>
      </c>
    </row>
    <row r="2295" spans="1:13" x14ac:dyDescent="0.2">
      <c r="A2295" s="43" t="s">
        <v>676</v>
      </c>
      <c r="B2295" s="43" t="s">
        <v>676</v>
      </c>
      <c r="C2295" s="2" t="s">
        <v>421</v>
      </c>
      <c r="D2295" s="3" t="s">
        <v>12</v>
      </c>
      <c r="E2295" s="3">
        <v>2018</v>
      </c>
      <c r="F2295" s="3" t="s">
        <v>422</v>
      </c>
      <c r="G2295" s="3" t="s">
        <v>423</v>
      </c>
      <c r="H2295" s="2" t="s">
        <v>424</v>
      </c>
      <c r="I2295" s="3" t="s">
        <v>61</v>
      </c>
      <c r="J2295" s="3" t="s">
        <v>678</v>
      </c>
      <c r="K2295" s="3" t="s">
        <v>678</v>
      </c>
      <c r="L2295" s="3">
        <v>2245.1</v>
      </c>
      <c r="M2295" s="3">
        <v>4326.8999999999996</v>
      </c>
    </row>
    <row r="2296" spans="1:13" x14ac:dyDescent="0.2">
      <c r="A2296" s="43" t="s">
        <v>676</v>
      </c>
      <c r="B2296" s="43" t="s">
        <v>676</v>
      </c>
      <c r="C2296" s="2" t="s">
        <v>438</v>
      </c>
      <c r="D2296" s="3" t="s">
        <v>19</v>
      </c>
      <c r="E2296" s="3">
        <v>2019</v>
      </c>
      <c r="F2296" s="3" t="s">
        <v>439</v>
      </c>
      <c r="G2296" s="3" t="s">
        <v>440</v>
      </c>
      <c r="H2296" s="2" t="s">
        <v>466</v>
      </c>
      <c r="I2296" s="3" t="s">
        <v>2</v>
      </c>
      <c r="J2296" s="3" t="s">
        <v>178</v>
      </c>
      <c r="K2296" s="3" t="s">
        <v>178</v>
      </c>
      <c r="L2296" s="3">
        <v>1122.2</v>
      </c>
      <c r="M2296" s="3">
        <v>3112.55</v>
      </c>
    </row>
    <row r="2297" spans="1:13" x14ac:dyDescent="0.2">
      <c r="A2297" s="43" t="s">
        <v>676</v>
      </c>
      <c r="B2297" s="43" t="s">
        <v>676</v>
      </c>
      <c r="C2297" s="2" t="s">
        <v>518</v>
      </c>
      <c r="D2297" s="3" t="s">
        <v>10</v>
      </c>
      <c r="E2297" s="3">
        <v>2020</v>
      </c>
      <c r="F2297" s="3" t="s">
        <v>152</v>
      </c>
      <c r="G2297" s="3" t="s">
        <v>153</v>
      </c>
      <c r="H2297" s="2" t="s">
        <v>546</v>
      </c>
      <c r="I2297" s="3" t="s">
        <v>2</v>
      </c>
      <c r="J2297" s="3" t="s">
        <v>178</v>
      </c>
      <c r="K2297" s="3" t="s">
        <v>178</v>
      </c>
      <c r="L2297" s="3">
        <v>1562.19</v>
      </c>
      <c r="M2297" s="3">
        <v>1919.735625</v>
      </c>
    </row>
    <row r="2298" spans="1:13" x14ac:dyDescent="0.2">
      <c r="A2298" s="43" t="s">
        <v>676</v>
      </c>
      <c r="B2298" s="43" t="s">
        <v>676</v>
      </c>
      <c r="C2298" s="2" t="s">
        <v>518</v>
      </c>
      <c r="D2298" s="3" t="s">
        <v>10</v>
      </c>
      <c r="E2298" s="3">
        <v>2020</v>
      </c>
      <c r="F2298" s="3" t="s">
        <v>152</v>
      </c>
      <c r="G2298" s="3" t="s">
        <v>153</v>
      </c>
      <c r="H2298" s="2" t="s">
        <v>337</v>
      </c>
      <c r="I2298" s="3" t="s">
        <v>2</v>
      </c>
      <c r="J2298" s="3" t="s">
        <v>678</v>
      </c>
      <c r="K2298" s="3" t="s">
        <v>678</v>
      </c>
      <c r="L2298" s="3">
        <v>1122.19</v>
      </c>
      <c r="M2298" s="3">
        <v>1631.3886649999999</v>
      </c>
    </row>
    <row r="2299" spans="1:13" x14ac:dyDescent="0.2">
      <c r="A2299" s="43" t="s">
        <v>676</v>
      </c>
      <c r="B2299" s="43" t="s">
        <v>676</v>
      </c>
      <c r="C2299" s="2" t="s">
        <v>273</v>
      </c>
      <c r="D2299" s="3" t="s">
        <v>4</v>
      </c>
      <c r="E2299" s="3">
        <v>2020</v>
      </c>
      <c r="F2299" s="3" t="s">
        <v>274</v>
      </c>
      <c r="G2299" s="3" t="s">
        <v>275</v>
      </c>
      <c r="H2299" s="2" t="s">
        <v>223</v>
      </c>
      <c r="I2299" s="3" t="s">
        <v>112</v>
      </c>
      <c r="J2299" s="3" t="s">
        <v>678</v>
      </c>
      <c r="K2299" s="3" t="s">
        <v>678</v>
      </c>
      <c r="L2299" s="3">
        <v>4432.0600000000004</v>
      </c>
      <c r="M2299" s="3">
        <v>14011.92</v>
      </c>
    </row>
    <row r="2300" spans="1:13" x14ac:dyDescent="0.2">
      <c r="A2300" s="43" t="s">
        <v>676</v>
      </c>
      <c r="B2300" s="43" t="s">
        <v>676</v>
      </c>
      <c r="C2300" s="2" t="s">
        <v>273</v>
      </c>
      <c r="D2300" s="3" t="s">
        <v>4</v>
      </c>
      <c r="E2300" s="3">
        <v>2020</v>
      </c>
      <c r="F2300" s="3" t="s">
        <v>274</v>
      </c>
      <c r="G2300" s="3" t="s">
        <v>275</v>
      </c>
      <c r="H2300" s="2" t="s">
        <v>304</v>
      </c>
      <c r="I2300" s="3" t="s">
        <v>3</v>
      </c>
      <c r="J2300" s="3" t="s">
        <v>178</v>
      </c>
      <c r="K2300" s="3" t="s">
        <v>178</v>
      </c>
      <c r="L2300" s="3">
        <v>1302.3499999999999</v>
      </c>
      <c r="M2300" s="3">
        <v>5022.6400000000003</v>
      </c>
    </row>
    <row r="2301" spans="1:13" x14ac:dyDescent="0.2">
      <c r="A2301" s="43" t="s">
        <v>676</v>
      </c>
      <c r="B2301" s="43" t="s">
        <v>676</v>
      </c>
      <c r="C2301" s="2" t="s">
        <v>518</v>
      </c>
      <c r="D2301" s="3" t="s">
        <v>10</v>
      </c>
      <c r="E2301" s="3">
        <v>2020</v>
      </c>
      <c r="F2301" s="3" t="s">
        <v>152</v>
      </c>
      <c r="G2301" s="3" t="s">
        <v>153</v>
      </c>
      <c r="H2301" s="2" t="s">
        <v>554</v>
      </c>
      <c r="I2301" s="3" t="s">
        <v>2</v>
      </c>
      <c r="J2301" s="3" t="s">
        <v>178</v>
      </c>
      <c r="K2301" s="3" t="s">
        <v>178</v>
      </c>
      <c r="L2301" s="3">
        <v>1239.6000000000001</v>
      </c>
      <c r="M2301" s="3">
        <v>1607.296848</v>
      </c>
    </row>
    <row r="2302" spans="1:13" x14ac:dyDescent="0.2">
      <c r="A2302" s="43" t="s">
        <v>676</v>
      </c>
      <c r="B2302" s="43" t="s">
        <v>676</v>
      </c>
      <c r="C2302" s="2" t="s">
        <v>401</v>
      </c>
      <c r="D2302" s="3" t="s">
        <v>45</v>
      </c>
      <c r="E2302" s="3">
        <v>2018</v>
      </c>
      <c r="F2302" s="3" t="s">
        <v>159</v>
      </c>
      <c r="G2302" s="3" t="s">
        <v>160</v>
      </c>
      <c r="H2302" s="2" t="s">
        <v>244</v>
      </c>
      <c r="I2302" s="3" t="s">
        <v>29</v>
      </c>
      <c r="J2302" s="3" t="s">
        <v>678</v>
      </c>
      <c r="K2302" s="3" t="s">
        <v>678</v>
      </c>
      <c r="L2302" s="3">
        <v>1727</v>
      </c>
      <c r="M2302" s="3">
        <v>2641.1</v>
      </c>
    </row>
    <row r="2303" spans="1:13" x14ac:dyDescent="0.2">
      <c r="A2303" s="43" t="s">
        <v>676</v>
      </c>
      <c r="B2303" s="43" t="s">
        <v>676</v>
      </c>
      <c r="C2303" s="2" t="s">
        <v>518</v>
      </c>
      <c r="D2303" s="3" t="s">
        <v>10</v>
      </c>
      <c r="E2303" s="3">
        <v>2020</v>
      </c>
      <c r="F2303" s="3" t="s">
        <v>152</v>
      </c>
      <c r="G2303" s="3" t="s">
        <v>153</v>
      </c>
      <c r="H2303" s="2" t="s">
        <v>599</v>
      </c>
      <c r="I2303" s="3" t="s">
        <v>2</v>
      </c>
      <c r="J2303" s="3" t="s">
        <v>678</v>
      </c>
      <c r="K2303" s="3" t="s">
        <v>678</v>
      </c>
      <c r="L2303" s="3">
        <v>1122.19</v>
      </c>
      <c r="M2303" s="3">
        <v>1631.3886649999999</v>
      </c>
    </row>
    <row r="2304" spans="1:13" x14ac:dyDescent="0.2">
      <c r="A2304" s="43" t="s">
        <v>676</v>
      </c>
      <c r="B2304" s="43" t="s">
        <v>676</v>
      </c>
      <c r="C2304" s="2" t="s">
        <v>151</v>
      </c>
      <c r="D2304" s="3" t="s">
        <v>22</v>
      </c>
      <c r="E2304" s="3">
        <v>2021</v>
      </c>
      <c r="F2304" s="3" t="s">
        <v>152</v>
      </c>
      <c r="G2304" s="3" t="s">
        <v>153</v>
      </c>
      <c r="H2304" s="2" t="s">
        <v>154</v>
      </c>
      <c r="I2304" s="3" t="s">
        <v>21</v>
      </c>
      <c r="J2304" s="3" t="s">
        <v>678</v>
      </c>
      <c r="K2304" s="3" t="s">
        <v>678</v>
      </c>
      <c r="L2304" s="3">
        <v>2026.8000000000002</v>
      </c>
      <c r="M2304" s="3">
        <v>3173.43</v>
      </c>
    </row>
    <row r="2305" spans="1:13" x14ac:dyDescent="0.2">
      <c r="A2305" s="43" t="s">
        <v>676</v>
      </c>
      <c r="B2305" s="43" t="s">
        <v>676</v>
      </c>
      <c r="C2305" s="2" t="s">
        <v>685</v>
      </c>
      <c r="D2305" s="3" t="s">
        <v>80</v>
      </c>
      <c r="E2305" s="3">
        <v>2018</v>
      </c>
      <c r="F2305" s="3" t="s">
        <v>271</v>
      </c>
      <c r="G2305" s="3" t="s">
        <v>272</v>
      </c>
      <c r="H2305" s="2" t="s">
        <v>223</v>
      </c>
      <c r="I2305" s="3" t="s">
        <v>25</v>
      </c>
      <c r="J2305" s="3" t="s">
        <v>678</v>
      </c>
      <c r="K2305" s="3" t="s">
        <v>678</v>
      </c>
      <c r="L2305" s="3">
        <v>1298</v>
      </c>
      <c r="M2305" s="3">
        <v>3102.55</v>
      </c>
    </row>
    <row r="2306" spans="1:13" x14ac:dyDescent="0.2">
      <c r="A2306" s="43" t="s">
        <v>676</v>
      </c>
      <c r="B2306" s="43" t="s">
        <v>676</v>
      </c>
      <c r="C2306" s="2" t="s">
        <v>411</v>
      </c>
      <c r="D2306" s="3" t="s">
        <v>20</v>
      </c>
      <c r="E2306" s="3">
        <v>2018</v>
      </c>
      <c r="F2306" s="3" t="s">
        <v>159</v>
      </c>
      <c r="G2306" s="3" t="s">
        <v>160</v>
      </c>
      <c r="H2306" s="2" t="s">
        <v>412</v>
      </c>
      <c r="I2306" s="3" t="s">
        <v>0</v>
      </c>
      <c r="J2306" s="3" t="s">
        <v>178</v>
      </c>
      <c r="K2306" s="3" t="s">
        <v>178</v>
      </c>
      <c r="L2306" s="3">
        <v>1298</v>
      </c>
      <c r="M2306" s="3">
        <v>1694</v>
      </c>
    </row>
    <row r="2307" spans="1:13" x14ac:dyDescent="0.2">
      <c r="A2307" s="43" t="s">
        <v>676</v>
      </c>
      <c r="B2307" s="43" t="s">
        <v>676</v>
      </c>
      <c r="C2307" s="2" t="s">
        <v>201</v>
      </c>
      <c r="D2307" s="3" t="s">
        <v>26</v>
      </c>
      <c r="E2307" s="3">
        <v>2019</v>
      </c>
      <c r="F2307" s="3" t="s">
        <v>152</v>
      </c>
      <c r="G2307" s="3" t="s">
        <v>153</v>
      </c>
      <c r="H2307" s="2" t="s">
        <v>203</v>
      </c>
      <c r="I2307" s="3" t="s">
        <v>58</v>
      </c>
      <c r="J2307" s="3" t="s">
        <v>678</v>
      </c>
      <c r="K2307" s="3" t="s">
        <v>678</v>
      </c>
      <c r="L2307" s="3">
        <v>1738</v>
      </c>
      <c r="M2307" s="3">
        <v>2256.6983740000001</v>
      </c>
    </row>
    <row r="2308" spans="1:13" x14ac:dyDescent="0.2">
      <c r="A2308" s="43" t="s">
        <v>676</v>
      </c>
      <c r="B2308" s="43" t="s">
        <v>676</v>
      </c>
      <c r="C2308" s="2" t="s">
        <v>210</v>
      </c>
      <c r="D2308" s="3" t="s">
        <v>62</v>
      </c>
      <c r="E2308" s="3">
        <v>2017</v>
      </c>
      <c r="F2308" s="3" t="s">
        <v>152</v>
      </c>
      <c r="G2308" s="3" t="s">
        <v>153</v>
      </c>
      <c r="H2308" s="2" t="s">
        <v>211</v>
      </c>
      <c r="I2308" s="3" t="s">
        <v>58</v>
      </c>
      <c r="J2308" s="3" t="s">
        <v>678</v>
      </c>
      <c r="K2308" s="3" t="s">
        <v>678</v>
      </c>
      <c r="L2308" s="3">
        <v>1533.46</v>
      </c>
      <c r="M2308" s="3">
        <v>2652.5619999999999</v>
      </c>
    </row>
    <row r="2309" spans="1:13" x14ac:dyDescent="0.2">
      <c r="A2309" s="43" t="s">
        <v>676</v>
      </c>
      <c r="B2309" s="43" t="s">
        <v>676</v>
      </c>
      <c r="C2309" s="2" t="s">
        <v>684</v>
      </c>
      <c r="D2309" s="3" t="s">
        <v>9</v>
      </c>
      <c r="E2309" s="3">
        <v>2018</v>
      </c>
      <c r="F2309" s="3" t="s">
        <v>141</v>
      </c>
      <c r="G2309" s="3" t="s">
        <v>142</v>
      </c>
      <c r="H2309" s="2" t="s">
        <v>703</v>
      </c>
      <c r="I2309" s="3" t="s">
        <v>2</v>
      </c>
      <c r="J2309" s="3" t="s">
        <v>178</v>
      </c>
      <c r="K2309" s="3" t="s">
        <v>178</v>
      </c>
      <c r="L2309" s="3">
        <v>1100</v>
      </c>
      <c r="M2309" s="3">
        <v>2565.21</v>
      </c>
    </row>
    <row r="2310" spans="1:13" x14ac:dyDescent="0.2">
      <c r="A2310" s="43" t="s">
        <v>676</v>
      </c>
      <c r="B2310" s="43" t="s">
        <v>676</v>
      </c>
      <c r="C2310" s="2" t="s">
        <v>320</v>
      </c>
      <c r="D2310" s="3" t="s">
        <v>1</v>
      </c>
      <c r="E2310" s="3">
        <v>2018</v>
      </c>
      <c r="F2310" s="3" t="s">
        <v>141</v>
      </c>
      <c r="G2310" s="3" t="s">
        <v>142</v>
      </c>
      <c r="H2310" s="2" t="s">
        <v>324</v>
      </c>
      <c r="I2310" s="3" t="s">
        <v>0</v>
      </c>
      <c r="J2310" s="3" t="s">
        <v>678</v>
      </c>
      <c r="K2310" s="3" t="s">
        <v>678</v>
      </c>
      <c r="L2310" s="3">
        <v>1212</v>
      </c>
      <c r="M2310" s="3">
        <v>4380.49</v>
      </c>
    </row>
    <row r="2311" spans="1:13" x14ac:dyDescent="0.2">
      <c r="A2311" s="43" t="s">
        <v>676</v>
      </c>
      <c r="B2311" s="43" t="s">
        <v>676</v>
      </c>
      <c r="C2311" s="2" t="s">
        <v>684</v>
      </c>
      <c r="D2311" s="3" t="s">
        <v>9</v>
      </c>
      <c r="E2311" s="3">
        <v>2018</v>
      </c>
      <c r="F2311" s="3" t="s">
        <v>141</v>
      </c>
      <c r="G2311" s="3" t="s">
        <v>142</v>
      </c>
      <c r="H2311" s="2" t="s">
        <v>710</v>
      </c>
      <c r="I2311" s="3" t="s">
        <v>2</v>
      </c>
      <c r="J2311" s="3" t="s">
        <v>178</v>
      </c>
      <c r="K2311" s="3" t="s">
        <v>178</v>
      </c>
      <c r="L2311" s="3">
        <v>1100</v>
      </c>
      <c r="M2311" s="3">
        <v>2565.21</v>
      </c>
    </row>
    <row r="2312" spans="1:13" x14ac:dyDescent="0.2">
      <c r="A2312" s="43" t="s">
        <v>676</v>
      </c>
      <c r="B2312" s="43" t="s">
        <v>676</v>
      </c>
      <c r="C2312" s="2" t="s">
        <v>518</v>
      </c>
      <c r="D2312" s="3" t="s">
        <v>10</v>
      </c>
      <c r="E2312" s="3">
        <v>2020</v>
      </c>
      <c r="F2312" s="3" t="s">
        <v>152</v>
      </c>
      <c r="G2312" s="3" t="s">
        <v>153</v>
      </c>
      <c r="H2312" s="2" t="s">
        <v>589</v>
      </c>
      <c r="I2312" s="3" t="s">
        <v>2</v>
      </c>
      <c r="J2312" s="3" t="s">
        <v>178</v>
      </c>
      <c r="K2312" s="3" t="s">
        <v>178</v>
      </c>
      <c r="L2312" s="3">
        <v>1458.8500000000001</v>
      </c>
      <c r="M2312" s="3">
        <v>2010.667919</v>
      </c>
    </row>
    <row r="2313" spans="1:13" x14ac:dyDescent="0.2">
      <c r="A2313" s="43" t="s">
        <v>676</v>
      </c>
      <c r="B2313" s="43" t="s">
        <v>676</v>
      </c>
      <c r="C2313" s="2" t="s">
        <v>273</v>
      </c>
      <c r="D2313" s="3" t="s">
        <v>4</v>
      </c>
      <c r="E2313" s="3">
        <v>2020</v>
      </c>
      <c r="F2313" s="3" t="s">
        <v>274</v>
      </c>
      <c r="G2313" s="3" t="s">
        <v>275</v>
      </c>
      <c r="H2313" s="2" t="s">
        <v>285</v>
      </c>
      <c r="I2313" s="3" t="s">
        <v>3</v>
      </c>
      <c r="J2313" s="3" t="s">
        <v>178</v>
      </c>
      <c r="K2313" s="3" t="s">
        <v>178</v>
      </c>
      <c r="L2313" s="3">
        <v>1302.3499999999999</v>
      </c>
      <c r="M2313" s="3">
        <v>5022.6400000000003</v>
      </c>
    </row>
    <row r="2314" spans="1:13" x14ac:dyDescent="0.2">
      <c r="A2314" s="43" t="s">
        <v>676</v>
      </c>
      <c r="B2314" s="43" t="s">
        <v>676</v>
      </c>
      <c r="C2314" s="2" t="s">
        <v>342</v>
      </c>
      <c r="D2314" s="3" t="s">
        <v>8</v>
      </c>
      <c r="E2314" s="3">
        <v>2019</v>
      </c>
      <c r="F2314" s="3" t="s">
        <v>141</v>
      </c>
      <c r="G2314" s="3" t="s">
        <v>142</v>
      </c>
      <c r="H2314" s="2" t="s">
        <v>226</v>
      </c>
      <c r="I2314" s="3" t="s">
        <v>21</v>
      </c>
      <c r="J2314" s="3" t="s">
        <v>678</v>
      </c>
      <c r="K2314" s="3" t="s">
        <v>678</v>
      </c>
      <c r="L2314" s="3">
        <v>1568.6</v>
      </c>
      <c r="M2314" s="3">
        <v>5376.88</v>
      </c>
    </row>
    <row r="2315" spans="1:13" x14ac:dyDescent="0.2">
      <c r="A2315" s="43" t="s">
        <v>676</v>
      </c>
      <c r="B2315" s="43" t="s">
        <v>676</v>
      </c>
      <c r="C2315" s="2" t="s">
        <v>273</v>
      </c>
      <c r="D2315" s="3" t="s">
        <v>4</v>
      </c>
      <c r="E2315" s="3">
        <v>2020</v>
      </c>
      <c r="F2315" s="3" t="s">
        <v>274</v>
      </c>
      <c r="G2315" s="3" t="s">
        <v>275</v>
      </c>
      <c r="H2315" s="2" t="s">
        <v>186</v>
      </c>
      <c r="I2315" s="3" t="s">
        <v>3</v>
      </c>
      <c r="J2315" s="3" t="s">
        <v>178</v>
      </c>
      <c r="K2315" s="3" t="s">
        <v>178</v>
      </c>
      <c r="L2315" s="3">
        <v>1302.3499999999999</v>
      </c>
      <c r="M2315" s="3">
        <v>5022.6400000000003</v>
      </c>
    </row>
    <row r="2316" spans="1:13" x14ac:dyDescent="0.2">
      <c r="A2316" s="43" t="s">
        <v>676</v>
      </c>
      <c r="B2316" s="43" t="s">
        <v>676</v>
      </c>
      <c r="C2316" s="2" t="s">
        <v>413</v>
      </c>
      <c r="D2316" s="3" t="s">
        <v>32</v>
      </c>
      <c r="E2316" s="3">
        <v>2018</v>
      </c>
      <c r="F2316" s="3" t="s">
        <v>162</v>
      </c>
      <c r="G2316" s="3" t="s">
        <v>163</v>
      </c>
      <c r="H2316" s="2" t="s">
        <v>417</v>
      </c>
      <c r="I2316" s="3" t="s">
        <v>58</v>
      </c>
      <c r="J2316" s="3" t="s">
        <v>678</v>
      </c>
      <c r="K2316" s="3" t="s">
        <v>678</v>
      </c>
      <c r="L2316" s="3">
        <v>3941.17</v>
      </c>
      <c r="M2316" s="3">
        <v>6251.71</v>
      </c>
    </row>
    <row r="2317" spans="1:13" x14ac:dyDescent="0.2">
      <c r="A2317" s="43" t="s">
        <v>676</v>
      </c>
      <c r="B2317" s="43" t="s">
        <v>676</v>
      </c>
      <c r="C2317" s="2" t="s">
        <v>684</v>
      </c>
      <c r="D2317" s="3" t="s">
        <v>9</v>
      </c>
      <c r="E2317" s="3">
        <v>2018</v>
      </c>
      <c r="F2317" s="3" t="s">
        <v>141</v>
      </c>
      <c r="G2317" s="3" t="s">
        <v>142</v>
      </c>
      <c r="H2317" s="2" t="s">
        <v>691</v>
      </c>
      <c r="I2317" s="3" t="s">
        <v>2</v>
      </c>
      <c r="J2317" s="3" t="s">
        <v>396</v>
      </c>
      <c r="K2317" s="3" t="s">
        <v>396</v>
      </c>
      <c r="L2317" s="3">
        <v>1145.68</v>
      </c>
      <c r="M2317" s="3">
        <v>2641.19</v>
      </c>
    </row>
    <row r="2318" spans="1:13" x14ac:dyDescent="0.2">
      <c r="A2318" s="43" t="s">
        <v>676</v>
      </c>
      <c r="B2318" s="43" t="s">
        <v>676</v>
      </c>
      <c r="C2318" s="2" t="s">
        <v>684</v>
      </c>
      <c r="D2318" s="3" t="s">
        <v>9</v>
      </c>
      <c r="E2318" s="3">
        <v>2018</v>
      </c>
      <c r="F2318" s="3" t="s">
        <v>141</v>
      </c>
      <c r="G2318" s="3" t="s">
        <v>142</v>
      </c>
      <c r="H2318" s="2" t="s">
        <v>709</v>
      </c>
      <c r="I2318" s="3" t="s">
        <v>2</v>
      </c>
      <c r="J2318" s="3" t="s">
        <v>178</v>
      </c>
      <c r="K2318" s="3" t="s">
        <v>178</v>
      </c>
      <c r="L2318" s="3">
        <v>1100</v>
      </c>
      <c r="M2318" s="3">
        <v>2565.21</v>
      </c>
    </row>
    <row r="2319" spans="1:13" x14ac:dyDescent="0.2">
      <c r="A2319" s="43" t="s">
        <v>676</v>
      </c>
      <c r="B2319" s="43" t="s">
        <v>676</v>
      </c>
      <c r="C2319" s="2" t="s">
        <v>174</v>
      </c>
      <c r="D2319" s="3" t="s">
        <v>33</v>
      </c>
      <c r="E2319" s="3">
        <v>2022</v>
      </c>
      <c r="F2319" s="3" t="s">
        <v>162</v>
      </c>
      <c r="G2319" s="3" t="s">
        <v>163</v>
      </c>
      <c r="H2319" s="2" t="s">
        <v>154</v>
      </c>
      <c r="I2319" s="3" t="s">
        <v>5</v>
      </c>
      <c r="J2319" s="3" t="s">
        <v>678</v>
      </c>
      <c r="K2319" s="3" t="s">
        <v>678</v>
      </c>
      <c r="L2319" s="3">
        <v>3635.09</v>
      </c>
      <c r="M2319" s="3">
        <v>5858.94</v>
      </c>
    </row>
    <row r="2320" spans="1:13" x14ac:dyDescent="0.2">
      <c r="A2320" s="43" t="s">
        <v>676</v>
      </c>
      <c r="B2320" s="43" t="s">
        <v>676</v>
      </c>
      <c r="C2320" s="2" t="s">
        <v>179</v>
      </c>
      <c r="D2320" s="3" t="s">
        <v>66</v>
      </c>
      <c r="E2320" s="3">
        <v>2018</v>
      </c>
      <c r="F2320" s="3" t="s">
        <v>180</v>
      </c>
      <c r="G2320" s="3" t="s">
        <v>181</v>
      </c>
      <c r="H2320" s="2" t="s">
        <v>183</v>
      </c>
      <c r="I2320" s="3" t="s">
        <v>65</v>
      </c>
      <c r="J2320" s="3" t="s">
        <v>678</v>
      </c>
      <c r="K2320" s="3" t="s">
        <v>678</v>
      </c>
      <c r="L2320" s="3">
        <v>2697.04</v>
      </c>
      <c r="M2320" s="3">
        <v>6489.7356153639003</v>
      </c>
    </row>
    <row r="2321" spans="1:13" x14ac:dyDescent="0.2">
      <c r="A2321" s="43" t="s">
        <v>676</v>
      </c>
      <c r="B2321" s="43" t="s">
        <v>676</v>
      </c>
      <c r="C2321" s="2" t="s">
        <v>518</v>
      </c>
      <c r="D2321" s="3" t="s">
        <v>10</v>
      </c>
      <c r="E2321" s="3">
        <v>2020</v>
      </c>
      <c r="F2321" s="3" t="s">
        <v>152</v>
      </c>
      <c r="G2321" s="3" t="s">
        <v>153</v>
      </c>
      <c r="H2321" s="2" t="s">
        <v>551</v>
      </c>
      <c r="I2321" s="3" t="s">
        <v>2</v>
      </c>
      <c r="J2321" s="3" t="s">
        <v>178</v>
      </c>
      <c r="K2321" s="3" t="s">
        <v>178</v>
      </c>
      <c r="L2321" s="3">
        <v>1239.6000000000001</v>
      </c>
      <c r="M2321" s="3">
        <v>1607.296848</v>
      </c>
    </row>
    <row r="2322" spans="1:13" x14ac:dyDescent="0.2">
      <c r="A2322" s="43" t="s">
        <v>676</v>
      </c>
      <c r="B2322" s="43" t="s">
        <v>676</v>
      </c>
      <c r="C2322" s="2" t="s">
        <v>421</v>
      </c>
      <c r="D2322" s="3" t="s">
        <v>12</v>
      </c>
      <c r="E2322" s="3">
        <v>2018</v>
      </c>
      <c r="F2322" s="3" t="s">
        <v>422</v>
      </c>
      <c r="G2322" s="3" t="s">
        <v>423</v>
      </c>
      <c r="H2322" s="2" t="s">
        <v>424</v>
      </c>
      <c r="I2322" s="3" t="s">
        <v>7</v>
      </c>
      <c r="J2322" s="3" t="s">
        <v>678</v>
      </c>
      <c r="K2322" s="3" t="s">
        <v>678</v>
      </c>
      <c r="L2322" s="3">
        <v>1727</v>
      </c>
      <c r="M2322" s="3">
        <v>3452.47</v>
      </c>
    </row>
    <row r="2323" spans="1:13" x14ac:dyDescent="0.2">
      <c r="A2323" s="43" t="s">
        <v>676</v>
      </c>
      <c r="B2323" s="43" t="s">
        <v>676</v>
      </c>
      <c r="C2323" s="2" t="s">
        <v>518</v>
      </c>
      <c r="D2323" s="3" t="s">
        <v>10</v>
      </c>
      <c r="E2323" s="3">
        <v>2020</v>
      </c>
      <c r="F2323" s="3" t="s">
        <v>152</v>
      </c>
      <c r="G2323" s="3" t="s">
        <v>153</v>
      </c>
      <c r="H2323" s="2" t="s">
        <v>412</v>
      </c>
      <c r="I2323" s="3" t="s">
        <v>108</v>
      </c>
      <c r="J2323" s="3" t="s">
        <v>178</v>
      </c>
      <c r="K2323" s="3" t="s">
        <v>178</v>
      </c>
      <c r="L2323" s="3">
        <v>1488.8500000000001</v>
      </c>
      <c r="M2323" s="3">
        <v>1884.6249350000001</v>
      </c>
    </row>
    <row r="2324" spans="1:13" x14ac:dyDescent="0.2">
      <c r="A2324" s="43" t="s">
        <v>676</v>
      </c>
      <c r="B2324" s="43" t="s">
        <v>676</v>
      </c>
      <c r="C2324" s="2" t="s">
        <v>418</v>
      </c>
      <c r="D2324" s="3" t="s">
        <v>6</v>
      </c>
      <c r="E2324" s="3">
        <v>2018</v>
      </c>
      <c r="F2324" s="3" t="s">
        <v>162</v>
      </c>
      <c r="G2324" s="3" t="s">
        <v>163</v>
      </c>
      <c r="H2324" s="2" t="s">
        <v>150</v>
      </c>
      <c r="I2324" s="3" t="s">
        <v>7</v>
      </c>
      <c r="J2324" s="3" t="s">
        <v>678</v>
      </c>
      <c r="K2324" s="3" t="s">
        <v>678</v>
      </c>
      <c r="L2324" s="3">
        <v>2336.91</v>
      </c>
      <c r="M2324" s="3">
        <v>5397.73</v>
      </c>
    </row>
    <row r="2325" spans="1:13" x14ac:dyDescent="0.2">
      <c r="A2325" s="43" t="s">
        <v>676</v>
      </c>
      <c r="B2325" s="43" t="s">
        <v>676</v>
      </c>
      <c r="C2325" s="2" t="s">
        <v>438</v>
      </c>
      <c r="D2325" s="3" t="s">
        <v>19</v>
      </c>
      <c r="E2325" s="3">
        <v>2019</v>
      </c>
      <c r="F2325" s="3" t="s">
        <v>439</v>
      </c>
      <c r="G2325" s="3" t="s">
        <v>440</v>
      </c>
      <c r="H2325" s="2" t="s">
        <v>470</v>
      </c>
      <c r="I2325" s="3" t="s">
        <v>2</v>
      </c>
      <c r="J2325" s="3" t="s">
        <v>178</v>
      </c>
      <c r="K2325" s="3" t="s">
        <v>178</v>
      </c>
      <c r="L2325" s="3">
        <v>1122.2</v>
      </c>
      <c r="M2325" s="3">
        <v>3112.55</v>
      </c>
    </row>
    <row r="2326" spans="1:13" x14ac:dyDescent="0.2">
      <c r="A2326" s="43" t="s">
        <v>676</v>
      </c>
      <c r="B2326" s="43" t="s">
        <v>676</v>
      </c>
      <c r="C2326" s="2" t="s">
        <v>320</v>
      </c>
      <c r="D2326" s="3" t="s">
        <v>1</v>
      </c>
      <c r="E2326" s="3">
        <v>2018</v>
      </c>
      <c r="F2326" s="3" t="s">
        <v>141</v>
      </c>
      <c r="G2326" s="3" t="s">
        <v>142</v>
      </c>
      <c r="H2326" s="2" t="s">
        <v>329</v>
      </c>
      <c r="I2326" s="3" t="s">
        <v>0</v>
      </c>
      <c r="J2326" s="3" t="s">
        <v>678</v>
      </c>
      <c r="K2326" s="3" t="s">
        <v>678</v>
      </c>
      <c r="L2326" s="3">
        <v>1212</v>
      </c>
      <c r="M2326" s="3">
        <v>4380.49</v>
      </c>
    </row>
    <row r="2327" spans="1:13" x14ac:dyDescent="0.2">
      <c r="A2327" s="43" t="s">
        <v>676</v>
      </c>
      <c r="B2327" s="43" t="s">
        <v>676</v>
      </c>
      <c r="C2327" s="2" t="s">
        <v>517</v>
      </c>
      <c r="D2327" s="3" t="s">
        <v>85</v>
      </c>
      <c r="E2327" s="3">
        <v>2018</v>
      </c>
      <c r="F2327" s="3" t="s">
        <v>159</v>
      </c>
      <c r="G2327" s="3" t="s">
        <v>160</v>
      </c>
      <c r="H2327" s="2" t="s">
        <v>239</v>
      </c>
      <c r="I2327" s="3" t="s">
        <v>0</v>
      </c>
      <c r="J2327" s="3" t="s">
        <v>678</v>
      </c>
      <c r="K2327" s="3" t="s">
        <v>678</v>
      </c>
      <c r="L2327" s="3">
        <v>1298</v>
      </c>
      <c r="M2327" s="3">
        <v>1694</v>
      </c>
    </row>
    <row r="2328" spans="1:13" x14ac:dyDescent="0.2">
      <c r="A2328" s="43" t="s">
        <v>676</v>
      </c>
      <c r="B2328" s="43" t="s">
        <v>676</v>
      </c>
      <c r="C2328" s="2" t="s">
        <v>438</v>
      </c>
      <c r="D2328" s="3" t="s">
        <v>19</v>
      </c>
      <c r="E2328" s="3">
        <v>2019</v>
      </c>
      <c r="F2328" s="3" t="s">
        <v>439</v>
      </c>
      <c r="G2328" s="3" t="s">
        <v>440</v>
      </c>
      <c r="H2328" s="2" t="s">
        <v>204</v>
      </c>
      <c r="I2328" s="3" t="s">
        <v>2</v>
      </c>
      <c r="J2328" s="3" t="s">
        <v>178</v>
      </c>
      <c r="K2328" s="3" t="s">
        <v>178</v>
      </c>
      <c r="L2328" s="3">
        <v>1122.2</v>
      </c>
      <c r="M2328" s="3">
        <v>3814.15</v>
      </c>
    </row>
    <row r="2329" spans="1:13" x14ac:dyDescent="0.2">
      <c r="A2329" s="43" t="s">
        <v>676</v>
      </c>
      <c r="B2329" s="43" t="s">
        <v>676</v>
      </c>
      <c r="C2329" s="2" t="s">
        <v>518</v>
      </c>
      <c r="D2329" s="3" t="s">
        <v>10</v>
      </c>
      <c r="E2329" s="3">
        <v>2020</v>
      </c>
      <c r="F2329" s="3" t="s">
        <v>152</v>
      </c>
      <c r="G2329" s="3" t="s">
        <v>153</v>
      </c>
      <c r="H2329" s="2" t="s">
        <v>549</v>
      </c>
      <c r="I2329" s="3" t="s">
        <v>2</v>
      </c>
      <c r="J2329" s="3" t="s">
        <v>178</v>
      </c>
      <c r="K2329" s="3" t="s">
        <v>178</v>
      </c>
      <c r="L2329" s="3">
        <v>1239.6000000000001</v>
      </c>
      <c r="M2329" s="3">
        <v>1607.296848</v>
      </c>
    </row>
    <row r="2330" spans="1:13" x14ac:dyDescent="0.2">
      <c r="A2330" s="43" t="s">
        <v>676</v>
      </c>
      <c r="B2330" s="43" t="s">
        <v>676</v>
      </c>
      <c r="C2330" s="2" t="s">
        <v>320</v>
      </c>
      <c r="D2330" s="3" t="s">
        <v>1</v>
      </c>
      <c r="E2330" s="3">
        <v>2018</v>
      </c>
      <c r="F2330" s="3" t="s">
        <v>141</v>
      </c>
      <c r="G2330" s="3" t="s">
        <v>142</v>
      </c>
      <c r="H2330" s="2" t="s">
        <v>324</v>
      </c>
      <c r="I2330" s="3" t="s">
        <v>0</v>
      </c>
      <c r="J2330" s="3" t="s">
        <v>678</v>
      </c>
      <c r="K2330" s="3" t="s">
        <v>678</v>
      </c>
      <c r="L2330" s="3">
        <v>1212</v>
      </c>
      <c r="M2330" s="3">
        <v>4380.49</v>
      </c>
    </row>
    <row r="2331" spans="1:13" x14ac:dyDescent="0.2">
      <c r="A2331" s="43" t="s">
        <v>676</v>
      </c>
      <c r="B2331" s="43" t="s">
        <v>676</v>
      </c>
      <c r="C2331" s="2" t="s">
        <v>273</v>
      </c>
      <c r="D2331" s="3" t="s">
        <v>4</v>
      </c>
      <c r="E2331" s="3">
        <v>2020</v>
      </c>
      <c r="F2331" s="3" t="s">
        <v>274</v>
      </c>
      <c r="G2331" s="3" t="s">
        <v>275</v>
      </c>
      <c r="H2331" s="2" t="s">
        <v>228</v>
      </c>
      <c r="I2331" s="3" t="s">
        <v>3</v>
      </c>
      <c r="J2331" s="3" t="s">
        <v>178</v>
      </c>
      <c r="K2331" s="3" t="s">
        <v>178</v>
      </c>
      <c r="L2331" s="3">
        <v>1302.3499999999999</v>
      </c>
      <c r="M2331" s="3">
        <v>5022.6400000000003</v>
      </c>
    </row>
    <row r="2332" spans="1:13" x14ac:dyDescent="0.2">
      <c r="A2332" s="43" t="s">
        <v>676</v>
      </c>
      <c r="B2332" s="43" t="s">
        <v>676</v>
      </c>
      <c r="C2332" s="2" t="s">
        <v>684</v>
      </c>
      <c r="D2332" s="3" t="s">
        <v>9</v>
      </c>
      <c r="E2332" s="3">
        <v>2018</v>
      </c>
      <c r="F2332" s="3" t="s">
        <v>141</v>
      </c>
      <c r="G2332" s="3" t="s">
        <v>142</v>
      </c>
      <c r="H2332" s="2" t="s">
        <v>708</v>
      </c>
      <c r="I2332" s="3" t="s">
        <v>2</v>
      </c>
      <c r="J2332" s="3" t="s">
        <v>178</v>
      </c>
      <c r="K2332" s="3" t="s">
        <v>178</v>
      </c>
      <c r="L2332" s="3">
        <v>1145.68</v>
      </c>
      <c r="M2332" s="3">
        <v>2641.19</v>
      </c>
    </row>
    <row r="2333" spans="1:13" x14ac:dyDescent="0.2">
      <c r="A2333" s="43" t="s">
        <v>676</v>
      </c>
      <c r="B2333" s="43" t="s">
        <v>676</v>
      </c>
      <c r="C2333" s="2" t="s">
        <v>401</v>
      </c>
      <c r="D2333" s="3" t="s">
        <v>45</v>
      </c>
      <c r="E2333" s="3">
        <v>2018</v>
      </c>
      <c r="F2333" s="3" t="s">
        <v>159</v>
      </c>
      <c r="G2333" s="3" t="s">
        <v>160</v>
      </c>
      <c r="H2333" s="2" t="s">
        <v>267</v>
      </c>
      <c r="I2333" s="3" t="s">
        <v>29</v>
      </c>
      <c r="J2333" s="3" t="s">
        <v>678</v>
      </c>
      <c r="K2333" s="3" t="s">
        <v>678</v>
      </c>
      <c r="L2333" s="3">
        <v>1727</v>
      </c>
      <c r="M2333" s="3">
        <v>2641.1</v>
      </c>
    </row>
    <row r="2334" spans="1:13" x14ac:dyDescent="0.2">
      <c r="A2334" s="43" t="s">
        <v>676</v>
      </c>
      <c r="B2334" s="43" t="s">
        <v>676</v>
      </c>
      <c r="C2334" s="2" t="s">
        <v>430</v>
      </c>
      <c r="D2334" s="3" t="s">
        <v>54</v>
      </c>
      <c r="E2334" s="3">
        <v>2022</v>
      </c>
      <c r="F2334" s="19" t="s">
        <v>167</v>
      </c>
      <c r="G2334" s="3" t="s">
        <v>168</v>
      </c>
      <c r="H2334" s="2" t="s">
        <v>270</v>
      </c>
      <c r="I2334" s="3" t="s">
        <v>46</v>
      </c>
      <c r="J2334" s="3" t="s">
        <v>678</v>
      </c>
      <c r="K2334" s="3" t="s">
        <v>678</v>
      </c>
      <c r="L2334" s="3">
        <v>1236.43</v>
      </c>
      <c r="M2334" s="3">
        <v>1601.45</v>
      </c>
    </row>
    <row r="2335" spans="1:13" x14ac:dyDescent="0.2">
      <c r="A2335" s="43" t="s">
        <v>676</v>
      </c>
      <c r="B2335" s="43" t="s">
        <v>676</v>
      </c>
      <c r="C2335" s="2" t="s">
        <v>518</v>
      </c>
      <c r="D2335" s="3" t="s">
        <v>10</v>
      </c>
      <c r="E2335" s="3">
        <v>2020</v>
      </c>
      <c r="F2335" s="3" t="s">
        <v>152</v>
      </c>
      <c r="G2335" s="3" t="s">
        <v>153</v>
      </c>
      <c r="H2335" s="2" t="s">
        <v>574</v>
      </c>
      <c r="I2335" s="3" t="s">
        <v>2</v>
      </c>
      <c r="J2335" s="3" t="s">
        <v>178</v>
      </c>
      <c r="K2335" s="3" t="s">
        <v>178</v>
      </c>
      <c r="L2335" s="3">
        <v>1122.19</v>
      </c>
      <c r="M2335" s="3">
        <v>1499.5262090000001</v>
      </c>
    </row>
    <row r="2336" spans="1:13" x14ac:dyDescent="0.2">
      <c r="A2336" s="43" t="s">
        <v>676</v>
      </c>
      <c r="B2336" s="43" t="s">
        <v>676</v>
      </c>
      <c r="C2336" s="2" t="s">
        <v>334</v>
      </c>
      <c r="D2336" s="3" t="s">
        <v>84</v>
      </c>
      <c r="E2336" s="3">
        <v>2021</v>
      </c>
      <c r="F2336" s="3" t="s">
        <v>335</v>
      </c>
      <c r="G2336" s="3" t="s">
        <v>336</v>
      </c>
      <c r="H2336" s="2" t="s">
        <v>176</v>
      </c>
      <c r="I2336" s="3" t="s">
        <v>83</v>
      </c>
      <c r="J2336" s="3" t="s">
        <v>678</v>
      </c>
      <c r="K2336" s="3" t="s">
        <v>678</v>
      </c>
      <c r="L2336" s="3">
        <v>1805.05</v>
      </c>
      <c r="M2336" s="3">
        <v>5280.5</v>
      </c>
    </row>
    <row r="2337" spans="1:13" x14ac:dyDescent="0.2">
      <c r="A2337" s="43" t="s">
        <v>676</v>
      </c>
      <c r="B2337" s="43" t="s">
        <v>676</v>
      </c>
      <c r="C2337" s="2" t="s">
        <v>273</v>
      </c>
      <c r="D2337" s="3" t="s">
        <v>4</v>
      </c>
      <c r="E2337" s="3">
        <v>2020</v>
      </c>
      <c r="F2337" s="3" t="s">
        <v>274</v>
      </c>
      <c r="G2337" s="3" t="s">
        <v>275</v>
      </c>
      <c r="H2337" s="2" t="s">
        <v>228</v>
      </c>
      <c r="I2337" s="3" t="s">
        <v>3</v>
      </c>
      <c r="J2337" s="3" t="s">
        <v>178</v>
      </c>
      <c r="K2337" s="3" t="s">
        <v>178</v>
      </c>
      <c r="L2337" s="3">
        <v>1302.3499999999999</v>
      </c>
      <c r="M2337" s="3">
        <v>5022.6400000000003</v>
      </c>
    </row>
    <row r="2338" spans="1:13" x14ac:dyDescent="0.2">
      <c r="A2338" s="43" t="s">
        <v>676</v>
      </c>
      <c r="B2338" s="43" t="s">
        <v>676</v>
      </c>
      <c r="C2338" s="2" t="s">
        <v>273</v>
      </c>
      <c r="D2338" s="3" t="s">
        <v>4</v>
      </c>
      <c r="E2338" s="3">
        <v>2020</v>
      </c>
      <c r="F2338" s="3" t="s">
        <v>274</v>
      </c>
      <c r="G2338" s="3" t="s">
        <v>275</v>
      </c>
      <c r="H2338" s="2" t="s">
        <v>223</v>
      </c>
      <c r="I2338" s="3" t="s">
        <v>3</v>
      </c>
      <c r="J2338" s="3" t="s">
        <v>178</v>
      </c>
      <c r="K2338" s="3" t="s">
        <v>178</v>
      </c>
      <c r="L2338" s="3">
        <v>1302.3499999999999</v>
      </c>
      <c r="M2338" s="3">
        <v>5022.6400000000003</v>
      </c>
    </row>
    <row r="2339" spans="1:13" x14ac:dyDescent="0.2">
      <c r="A2339" s="43" t="s">
        <v>676</v>
      </c>
      <c r="B2339" s="43" t="s">
        <v>676</v>
      </c>
      <c r="C2339" s="2" t="s">
        <v>233</v>
      </c>
      <c r="D2339" s="3" t="s">
        <v>39</v>
      </c>
      <c r="E2339" s="3">
        <v>2019</v>
      </c>
      <c r="F2339" s="3" t="s">
        <v>234</v>
      </c>
      <c r="G2339" s="3" t="s">
        <v>235</v>
      </c>
      <c r="H2339" s="2" t="s">
        <v>264</v>
      </c>
      <c r="I2339" s="3" t="s">
        <v>38</v>
      </c>
      <c r="J2339" s="3" t="s">
        <v>678</v>
      </c>
      <c r="K2339" s="3" t="s">
        <v>678</v>
      </c>
      <c r="L2339" s="3">
        <v>1122.19</v>
      </c>
      <c r="M2339" s="3">
        <v>3029.39</v>
      </c>
    </row>
    <row r="2340" spans="1:13" x14ac:dyDescent="0.2">
      <c r="A2340" s="43" t="s">
        <v>676</v>
      </c>
      <c r="B2340" s="43" t="s">
        <v>676</v>
      </c>
      <c r="C2340" s="2" t="s">
        <v>320</v>
      </c>
      <c r="D2340" s="3" t="s">
        <v>1</v>
      </c>
      <c r="E2340" s="3">
        <v>2018</v>
      </c>
      <c r="F2340" s="3" t="s">
        <v>141</v>
      </c>
      <c r="G2340" s="3" t="s">
        <v>142</v>
      </c>
      <c r="H2340" s="2" t="s">
        <v>236</v>
      </c>
      <c r="I2340" s="3" t="s">
        <v>49</v>
      </c>
      <c r="J2340" s="3" t="s">
        <v>678</v>
      </c>
      <c r="K2340" s="3" t="s">
        <v>678</v>
      </c>
      <c r="L2340" s="3">
        <v>1718.8</v>
      </c>
      <c r="M2340" s="3">
        <v>5893.71</v>
      </c>
    </row>
    <row r="2341" spans="1:13" x14ac:dyDescent="0.2">
      <c r="A2341" s="43" t="s">
        <v>676</v>
      </c>
      <c r="B2341" s="43" t="s">
        <v>676</v>
      </c>
      <c r="C2341" s="2" t="s">
        <v>438</v>
      </c>
      <c r="D2341" s="3" t="s">
        <v>19</v>
      </c>
      <c r="E2341" s="3">
        <v>2019</v>
      </c>
      <c r="F2341" s="3" t="s">
        <v>439</v>
      </c>
      <c r="G2341" s="3" t="s">
        <v>440</v>
      </c>
      <c r="H2341" s="2" t="s">
        <v>500</v>
      </c>
      <c r="I2341" s="3" t="s">
        <v>2</v>
      </c>
      <c r="J2341" s="3" t="s">
        <v>178</v>
      </c>
      <c r="K2341" s="3" t="s">
        <v>178</v>
      </c>
      <c r="L2341" s="3">
        <v>1122.2</v>
      </c>
      <c r="M2341" s="3">
        <v>3714.92</v>
      </c>
    </row>
    <row r="2342" spans="1:13" x14ac:dyDescent="0.2">
      <c r="A2342" s="43" t="s">
        <v>676</v>
      </c>
      <c r="B2342" s="43" t="s">
        <v>676</v>
      </c>
      <c r="C2342" s="2" t="s">
        <v>401</v>
      </c>
      <c r="D2342" s="3" t="s">
        <v>45</v>
      </c>
      <c r="E2342" s="3">
        <v>2018</v>
      </c>
      <c r="F2342" s="3" t="s">
        <v>159</v>
      </c>
      <c r="G2342" s="3" t="s">
        <v>160</v>
      </c>
      <c r="H2342" s="2" t="s">
        <v>402</v>
      </c>
      <c r="I2342" s="3" t="s">
        <v>0</v>
      </c>
      <c r="J2342" s="3" t="s">
        <v>678</v>
      </c>
      <c r="K2342" s="3" t="s">
        <v>678</v>
      </c>
      <c r="L2342" s="3">
        <v>1298</v>
      </c>
      <c r="M2342" s="3">
        <v>1694</v>
      </c>
    </row>
    <row r="2343" spans="1:13" x14ac:dyDescent="0.2">
      <c r="A2343" s="43" t="s">
        <v>676</v>
      </c>
      <c r="B2343" s="43" t="s">
        <v>676</v>
      </c>
      <c r="C2343" s="2" t="s">
        <v>397</v>
      </c>
      <c r="D2343" s="3" t="s">
        <v>18</v>
      </c>
      <c r="E2343" s="3">
        <v>2020</v>
      </c>
      <c r="F2343" s="3" t="s">
        <v>167</v>
      </c>
      <c r="G2343" s="3" t="s">
        <v>168</v>
      </c>
      <c r="H2343" s="2" t="s">
        <v>398</v>
      </c>
      <c r="I2343" s="3" t="s">
        <v>15</v>
      </c>
      <c r="J2343" s="3" t="s">
        <v>178</v>
      </c>
      <c r="K2343" s="3" t="s">
        <v>178</v>
      </c>
      <c r="L2343" s="3">
        <v>1122.2</v>
      </c>
      <c r="M2343" s="3">
        <v>1886.98</v>
      </c>
    </row>
    <row r="2344" spans="1:13" x14ac:dyDescent="0.2">
      <c r="A2344" s="43" t="s">
        <v>676</v>
      </c>
      <c r="B2344" s="43" t="s">
        <v>676</v>
      </c>
      <c r="C2344" s="2" t="s">
        <v>320</v>
      </c>
      <c r="D2344" s="3" t="s">
        <v>1</v>
      </c>
      <c r="E2344" s="3">
        <v>2018</v>
      </c>
      <c r="F2344" s="3" t="s">
        <v>141</v>
      </c>
      <c r="G2344" s="3" t="s">
        <v>142</v>
      </c>
      <c r="H2344" s="2" t="s">
        <v>198</v>
      </c>
      <c r="I2344" s="3" t="s">
        <v>31</v>
      </c>
      <c r="J2344" s="3" t="s">
        <v>678</v>
      </c>
      <c r="K2344" s="3" t="s">
        <v>678</v>
      </c>
      <c r="L2344" s="3">
        <v>1718.8</v>
      </c>
      <c r="M2344" s="3">
        <v>8475.35</v>
      </c>
    </row>
    <row r="2345" spans="1:13" x14ac:dyDescent="0.2">
      <c r="A2345" s="43" t="s">
        <v>676</v>
      </c>
      <c r="B2345" s="43" t="s">
        <v>676</v>
      </c>
      <c r="C2345" s="2" t="s">
        <v>273</v>
      </c>
      <c r="D2345" s="3" t="s">
        <v>4</v>
      </c>
      <c r="E2345" s="3">
        <v>2020</v>
      </c>
      <c r="F2345" s="3" t="s">
        <v>274</v>
      </c>
      <c r="G2345" s="3" t="s">
        <v>275</v>
      </c>
      <c r="H2345" s="2" t="s">
        <v>292</v>
      </c>
      <c r="I2345" s="3" t="s">
        <v>3</v>
      </c>
      <c r="J2345" s="3" t="s">
        <v>178</v>
      </c>
      <c r="K2345" s="3" t="s">
        <v>178</v>
      </c>
      <c r="L2345" s="3">
        <v>1302.3499999999999</v>
      </c>
      <c r="M2345" s="3">
        <v>5022.6400000000003</v>
      </c>
    </row>
    <row r="2346" spans="1:13" x14ac:dyDescent="0.2">
      <c r="A2346" s="43" t="s">
        <v>676</v>
      </c>
      <c r="B2346" s="43" t="s">
        <v>676</v>
      </c>
      <c r="C2346" s="2" t="s">
        <v>233</v>
      </c>
      <c r="D2346" s="3" t="s">
        <v>39</v>
      </c>
      <c r="E2346" s="3">
        <v>2019</v>
      </c>
      <c r="F2346" s="3" t="s">
        <v>234</v>
      </c>
      <c r="G2346" s="3" t="s">
        <v>235</v>
      </c>
      <c r="H2346" s="2" t="s">
        <v>223</v>
      </c>
      <c r="I2346" s="3" t="s">
        <v>38</v>
      </c>
      <c r="J2346" s="3" t="s">
        <v>678</v>
      </c>
      <c r="K2346" s="3" t="s">
        <v>678</v>
      </c>
      <c r="L2346" s="3">
        <v>1122.19</v>
      </c>
      <c r="M2346" s="3">
        <v>3029.39</v>
      </c>
    </row>
    <row r="2347" spans="1:13" x14ac:dyDescent="0.2">
      <c r="A2347" s="43" t="s">
        <v>676</v>
      </c>
      <c r="B2347" s="43" t="s">
        <v>676</v>
      </c>
      <c r="C2347" s="2" t="s">
        <v>401</v>
      </c>
      <c r="D2347" s="3" t="s">
        <v>45</v>
      </c>
      <c r="E2347" s="3">
        <v>2018</v>
      </c>
      <c r="F2347" s="3" t="s">
        <v>159</v>
      </c>
      <c r="G2347" s="3" t="s">
        <v>160</v>
      </c>
      <c r="H2347" s="2" t="s">
        <v>267</v>
      </c>
      <c r="I2347" s="3" t="s">
        <v>29</v>
      </c>
      <c r="J2347" s="3" t="s">
        <v>678</v>
      </c>
      <c r="K2347" s="3" t="s">
        <v>678</v>
      </c>
      <c r="L2347" s="3">
        <v>1727</v>
      </c>
      <c r="M2347" s="3">
        <v>2641.1</v>
      </c>
    </row>
    <row r="2348" spans="1:13" x14ac:dyDescent="0.2">
      <c r="A2348" s="43" t="s">
        <v>676</v>
      </c>
      <c r="B2348" s="43" t="s">
        <v>676</v>
      </c>
      <c r="C2348" s="2" t="s">
        <v>682</v>
      </c>
      <c r="D2348" s="3" t="s">
        <v>28</v>
      </c>
      <c r="E2348" s="3">
        <v>2018</v>
      </c>
      <c r="F2348" s="3" t="s">
        <v>344</v>
      </c>
      <c r="G2348" s="3" t="s">
        <v>345</v>
      </c>
      <c r="H2348" s="2" t="s">
        <v>410</v>
      </c>
      <c r="I2348" s="3" t="s">
        <v>27</v>
      </c>
      <c r="J2348" s="3" t="s">
        <v>678</v>
      </c>
      <c r="K2348" s="3" t="s">
        <v>678</v>
      </c>
      <c r="L2348" s="3">
        <v>1212</v>
      </c>
      <c r="M2348" s="3">
        <v>2801.81</v>
      </c>
    </row>
    <row r="2349" spans="1:13" x14ac:dyDescent="0.2">
      <c r="A2349" s="43" t="s">
        <v>676</v>
      </c>
      <c r="B2349" s="43" t="s">
        <v>676</v>
      </c>
      <c r="C2349" s="2" t="s">
        <v>413</v>
      </c>
      <c r="D2349" s="3" t="s">
        <v>32</v>
      </c>
      <c r="E2349" s="3">
        <v>2018</v>
      </c>
      <c r="F2349" s="3" t="s">
        <v>162</v>
      </c>
      <c r="G2349" s="3" t="s">
        <v>163</v>
      </c>
      <c r="H2349" s="2" t="s">
        <v>172</v>
      </c>
      <c r="I2349" s="3" t="s">
        <v>43</v>
      </c>
      <c r="J2349" s="3" t="s">
        <v>678</v>
      </c>
      <c r="K2349" s="3" t="s">
        <v>678</v>
      </c>
      <c r="L2349" s="3">
        <v>3941.17</v>
      </c>
      <c r="M2349" s="3">
        <v>6251.71</v>
      </c>
    </row>
    <row r="2350" spans="1:13" x14ac:dyDescent="0.2">
      <c r="A2350" s="43" t="s">
        <v>676</v>
      </c>
      <c r="B2350" s="43" t="s">
        <v>676</v>
      </c>
      <c r="C2350" s="2" t="s">
        <v>357</v>
      </c>
      <c r="D2350" s="3" t="s">
        <v>60</v>
      </c>
      <c r="E2350" s="3">
        <v>2016</v>
      </c>
      <c r="F2350" s="3" t="s">
        <v>344</v>
      </c>
      <c r="G2350" s="3" t="s">
        <v>345</v>
      </c>
      <c r="H2350" s="2" t="s">
        <v>377</v>
      </c>
      <c r="I2350" s="3" t="s">
        <v>50</v>
      </c>
      <c r="J2350" s="3" t="s">
        <v>678</v>
      </c>
      <c r="K2350" s="3" t="s">
        <v>678</v>
      </c>
      <c r="L2350" s="3">
        <v>1341.92</v>
      </c>
      <c r="M2350" s="3">
        <v>3792.68</v>
      </c>
    </row>
    <row r="2351" spans="1:13" x14ac:dyDescent="0.2">
      <c r="A2351" s="43" t="s">
        <v>676</v>
      </c>
      <c r="B2351" s="43" t="s">
        <v>676</v>
      </c>
      <c r="C2351" s="2" t="s">
        <v>682</v>
      </c>
      <c r="D2351" s="3" t="s">
        <v>28</v>
      </c>
      <c r="E2351" s="3">
        <v>2018</v>
      </c>
      <c r="F2351" s="3" t="s">
        <v>344</v>
      </c>
      <c r="G2351" s="3" t="s">
        <v>345</v>
      </c>
      <c r="H2351" s="2" t="s">
        <v>322</v>
      </c>
      <c r="I2351" s="3" t="s">
        <v>27</v>
      </c>
      <c r="J2351" s="3" t="s">
        <v>678</v>
      </c>
      <c r="K2351" s="3" t="s">
        <v>678</v>
      </c>
      <c r="L2351" s="3">
        <v>1212</v>
      </c>
      <c r="M2351" s="3">
        <v>2801.81</v>
      </c>
    </row>
    <row r="2352" spans="1:13" x14ac:dyDescent="0.2">
      <c r="A2352" s="43" t="s">
        <v>676</v>
      </c>
      <c r="B2352" s="43" t="s">
        <v>676</v>
      </c>
      <c r="C2352" s="2" t="s">
        <v>682</v>
      </c>
      <c r="D2352" s="3" t="s">
        <v>28</v>
      </c>
      <c r="E2352" s="3">
        <v>2018</v>
      </c>
      <c r="F2352" s="3" t="s">
        <v>344</v>
      </c>
      <c r="G2352" s="3" t="s">
        <v>345</v>
      </c>
      <c r="H2352" s="2" t="s">
        <v>429</v>
      </c>
      <c r="I2352" s="3" t="s">
        <v>27</v>
      </c>
      <c r="J2352" s="3" t="s">
        <v>678</v>
      </c>
      <c r="K2352" s="3" t="s">
        <v>678</v>
      </c>
      <c r="L2352" s="3">
        <v>1212</v>
      </c>
      <c r="M2352" s="3">
        <v>2801.81</v>
      </c>
    </row>
    <row r="2353" spans="1:13" x14ac:dyDescent="0.2">
      <c r="A2353" s="43" t="s">
        <v>676</v>
      </c>
      <c r="B2353" s="43" t="s">
        <v>676</v>
      </c>
      <c r="C2353" s="2" t="s">
        <v>144</v>
      </c>
      <c r="D2353" s="3" t="s">
        <v>14</v>
      </c>
      <c r="E2353" s="3">
        <v>2020</v>
      </c>
      <c r="F2353" s="3" t="s">
        <v>145</v>
      </c>
      <c r="G2353" s="3" t="s">
        <v>146</v>
      </c>
      <c r="H2353" s="2" t="s">
        <v>147</v>
      </c>
      <c r="I2353" s="3" t="s">
        <v>46</v>
      </c>
      <c r="J2353" s="3" t="s">
        <v>678</v>
      </c>
      <c r="K2353" s="3" t="s">
        <v>678</v>
      </c>
      <c r="L2353" s="3">
        <v>1122.19</v>
      </c>
      <c r="M2353" s="3">
        <v>1434.2952000000002</v>
      </c>
    </row>
    <row r="2354" spans="1:13" x14ac:dyDescent="0.2">
      <c r="A2354" s="43" t="s">
        <v>676</v>
      </c>
      <c r="B2354" s="43" t="s">
        <v>676</v>
      </c>
      <c r="C2354" s="2" t="s">
        <v>418</v>
      </c>
      <c r="D2354" s="3" t="s">
        <v>6</v>
      </c>
      <c r="E2354" s="3">
        <v>2018</v>
      </c>
      <c r="F2354" s="3" t="s">
        <v>162</v>
      </c>
      <c r="G2354" s="3" t="s">
        <v>163</v>
      </c>
      <c r="H2354" s="2" t="s">
        <v>150</v>
      </c>
      <c r="I2354" s="3" t="s">
        <v>0</v>
      </c>
      <c r="J2354" s="3" t="s">
        <v>678</v>
      </c>
      <c r="K2354" s="3" t="s">
        <v>678</v>
      </c>
      <c r="L2354" s="3">
        <v>2234.5</v>
      </c>
      <c r="M2354" s="3">
        <v>4535.83</v>
      </c>
    </row>
    <row r="2355" spans="1:13" x14ac:dyDescent="0.2">
      <c r="A2355" s="43" t="s">
        <v>676</v>
      </c>
      <c r="B2355" s="43" t="s">
        <v>676</v>
      </c>
      <c r="C2355" s="2" t="s">
        <v>233</v>
      </c>
      <c r="D2355" s="3" t="s">
        <v>39</v>
      </c>
      <c r="E2355" s="3">
        <v>2019</v>
      </c>
      <c r="F2355" s="3" t="s">
        <v>234</v>
      </c>
      <c r="G2355" s="3" t="s">
        <v>235</v>
      </c>
      <c r="H2355" s="2" t="s">
        <v>223</v>
      </c>
      <c r="I2355" s="3" t="s">
        <v>63</v>
      </c>
      <c r="J2355" s="3" t="s">
        <v>678</v>
      </c>
      <c r="K2355" s="3" t="s">
        <v>678</v>
      </c>
      <c r="L2355" s="3">
        <v>1122.19</v>
      </c>
      <c r="M2355" s="3">
        <v>3029.39</v>
      </c>
    </row>
    <row r="2356" spans="1:13" x14ac:dyDescent="0.2">
      <c r="A2356" s="43" t="s">
        <v>676</v>
      </c>
      <c r="B2356" s="43" t="s">
        <v>676</v>
      </c>
      <c r="C2356" s="2" t="s">
        <v>273</v>
      </c>
      <c r="D2356" s="3" t="s">
        <v>4</v>
      </c>
      <c r="E2356" s="3">
        <v>2020</v>
      </c>
      <c r="F2356" s="3" t="s">
        <v>274</v>
      </c>
      <c r="G2356" s="3" t="s">
        <v>275</v>
      </c>
      <c r="H2356" s="2" t="s">
        <v>223</v>
      </c>
      <c r="I2356" s="3" t="s">
        <v>3</v>
      </c>
      <c r="J2356" s="3" t="s">
        <v>178</v>
      </c>
      <c r="K2356" s="3" t="s">
        <v>178</v>
      </c>
      <c r="L2356" s="3">
        <v>1302.3499999999999</v>
      </c>
      <c r="M2356" s="3">
        <v>5022.6400000000003</v>
      </c>
    </row>
    <row r="2357" spans="1:13" x14ac:dyDescent="0.2">
      <c r="A2357" s="43" t="s">
        <v>676</v>
      </c>
      <c r="B2357" s="43" t="s">
        <v>676</v>
      </c>
      <c r="C2357" s="2" t="s">
        <v>212</v>
      </c>
      <c r="D2357" s="3" t="s">
        <v>57</v>
      </c>
      <c r="E2357" s="3">
        <v>2016</v>
      </c>
      <c r="F2357" s="3" t="s">
        <v>152</v>
      </c>
      <c r="G2357" s="3" t="s">
        <v>153</v>
      </c>
      <c r="H2357" s="2" t="s">
        <v>213</v>
      </c>
      <c r="I2357" s="3" t="s">
        <v>31</v>
      </c>
      <c r="J2357" s="3" t="s">
        <v>678</v>
      </c>
      <c r="K2357" s="3" t="s">
        <v>678</v>
      </c>
      <c r="L2357" s="3">
        <v>1598.59</v>
      </c>
      <c r="M2357" s="3">
        <v>3607.6979120000001</v>
      </c>
    </row>
    <row r="2358" spans="1:13" x14ac:dyDescent="0.2">
      <c r="A2358" s="43" t="s">
        <v>676</v>
      </c>
      <c r="B2358" s="43" t="s">
        <v>676</v>
      </c>
      <c r="C2358" s="2" t="s">
        <v>682</v>
      </c>
      <c r="D2358" s="3" t="s">
        <v>28</v>
      </c>
      <c r="E2358" s="3">
        <v>2018</v>
      </c>
      <c r="F2358" s="3" t="s">
        <v>344</v>
      </c>
      <c r="G2358" s="3" t="s">
        <v>345</v>
      </c>
      <c r="H2358" s="2" t="s">
        <v>265</v>
      </c>
      <c r="I2358" s="3" t="s">
        <v>63</v>
      </c>
      <c r="J2358" s="3" t="s">
        <v>678</v>
      </c>
      <c r="K2358" s="3" t="s">
        <v>678</v>
      </c>
      <c r="L2358" s="3">
        <v>2645.12</v>
      </c>
      <c r="M2358" s="3">
        <v>5642.93</v>
      </c>
    </row>
    <row r="2359" spans="1:13" x14ac:dyDescent="0.2">
      <c r="A2359" s="43" t="s">
        <v>676</v>
      </c>
      <c r="B2359" s="43" t="s">
        <v>676</v>
      </c>
      <c r="C2359" s="2" t="s">
        <v>320</v>
      </c>
      <c r="D2359" s="3" t="s">
        <v>1</v>
      </c>
      <c r="E2359" s="3">
        <v>2018</v>
      </c>
      <c r="F2359" s="3" t="s">
        <v>141</v>
      </c>
      <c r="G2359" s="3" t="s">
        <v>142</v>
      </c>
      <c r="H2359" s="2" t="s">
        <v>327</v>
      </c>
      <c r="I2359" s="3" t="s">
        <v>0</v>
      </c>
      <c r="J2359" s="3" t="s">
        <v>678</v>
      </c>
      <c r="K2359" s="3" t="s">
        <v>678</v>
      </c>
      <c r="L2359" s="3">
        <v>1212</v>
      </c>
      <c r="M2359" s="3">
        <v>4380.49</v>
      </c>
    </row>
    <row r="2360" spans="1:13" x14ac:dyDescent="0.2">
      <c r="A2360" s="43" t="s">
        <v>676</v>
      </c>
      <c r="B2360" s="43" t="s">
        <v>676</v>
      </c>
      <c r="C2360" s="2" t="s">
        <v>343</v>
      </c>
      <c r="D2360" s="3" t="s">
        <v>70</v>
      </c>
      <c r="E2360" s="3">
        <v>2016</v>
      </c>
      <c r="F2360" s="3" t="s">
        <v>344</v>
      </c>
      <c r="G2360" s="3" t="s">
        <v>345</v>
      </c>
      <c r="H2360" s="2" t="s">
        <v>223</v>
      </c>
      <c r="I2360" s="3" t="s">
        <v>41</v>
      </c>
      <c r="J2360" s="3" t="s">
        <v>678</v>
      </c>
      <c r="K2360" s="3" t="s">
        <v>678</v>
      </c>
      <c r="L2360" s="3">
        <v>2190</v>
      </c>
      <c r="M2360" s="3">
        <v>5666.7409677419355</v>
      </c>
    </row>
    <row r="2361" spans="1:13" x14ac:dyDescent="0.2">
      <c r="A2361" s="43" t="s">
        <v>676</v>
      </c>
      <c r="B2361" s="43" t="s">
        <v>676</v>
      </c>
      <c r="C2361" s="2" t="s">
        <v>320</v>
      </c>
      <c r="D2361" s="3" t="s">
        <v>1</v>
      </c>
      <c r="E2361" s="3">
        <v>2018</v>
      </c>
      <c r="F2361" s="3" t="s">
        <v>141</v>
      </c>
      <c r="G2361" s="3" t="s">
        <v>142</v>
      </c>
      <c r="H2361" s="2" t="s">
        <v>204</v>
      </c>
      <c r="I2361" s="3" t="s">
        <v>0</v>
      </c>
      <c r="J2361" s="3" t="s">
        <v>678</v>
      </c>
      <c r="K2361" s="3" t="s">
        <v>678</v>
      </c>
      <c r="L2361" s="3">
        <v>1212</v>
      </c>
      <c r="M2361" s="3">
        <v>4380.49</v>
      </c>
    </row>
    <row r="2362" spans="1:13" x14ac:dyDescent="0.2">
      <c r="A2362" s="43" t="s">
        <v>676</v>
      </c>
      <c r="B2362" s="43" t="s">
        <v>676</v>
      </c>
      <c r="C2362" s="2" t="s">
        <v>684</v>
      </c>
      <c r="D2362" s="3" t="s">
        <v>9</v>
      </c>
      <c r="E2362" s="3">
        <v>2018</v>
      </c>
      <c r="F2362" s="3" t="s">
        <v>141</v>
      </c>
      <c r="G2362" s="3" t="s">
        <v>142</v>
      </c>
      <c r="H2362" s="2" t="s">
        <v>707</v>
      </c>
      <c r="I2362" s="3" t="s">
        <v>2</v>
      </c>
      <c r="J2362" s="3" t="s">
        <v>178</v>
      </c>
      <c r="K2362" s="3" t="s">
        <v>178</v>
      </c>
      <c r="L2362" s="3">
        <v>1387.51</v>
      </c>
      <c r="M2362" s="3">
        <v>3166.46</v>
      </c>
    </row>
    <row r="2363" spans="1:13" x14ac:dyDescent="0.2">
      <c r="A2363" s="43" t="s">
        <v>676</v>
      </c>
      <c r="B2363" s="43" t="s">
        <v>676</v>
      </c>
      <c r="C2363" s="2" t="s">
        <v>357</v>
      </c>
      <c r="D2363" s="3" t="s">
        <v>60</v>
      </c>
      <c r="E2363" s="3">
        <v>2016</v>
      </c>
      <c r="F2363" s="3" t="s">
        <v>344</v>
      </c>
      <c r="G2363" s="3" t="s">
        <v>345</v>
      </c>
      <c r="H2363" s="2" t="s">
        <v>358</v>
      </c>
      <c r="I2363" s="3" t="s">
        <v>50</v>
      </c>
      <c r="J2363" s="3" t="s">
        <v>678</v>
      </c>
      <c r="K2363" s="3" t="s">
        <v>678</v>
      </c>
      <c r="L2363" s="3">
        <v>1341.92</v>
      </c>
      <c r="M2363" s="3">
        <v>3792.68</v>
      </c>
    </row>
    <row r="2364" spans="1:13" x14ac:dyDescent="0.2">
      <c r="A2364" s="43" t="s">
        <v>676</v>
      </c>
      <c r="B2364" s="43" t="s">
        <v>676</v>
      </c>
      <c r="C2364" s="2" t="s">
        <v>320</v>
      </c>
      <c r="D2364" s="3" t="s">
        <v>1</v>
      </c>
      <c r="E2364" s="3">
        <v>2018</v>
      </c>
      <c r="F2364" s="3" t="s">
        <v>141</v>
      </c>
      <c r="G2364" s="3" t="s">
        <v>142</v>
      </c>
      <c r="H2364" s="2" t="s">
        <v>197</v>
      </c>
      <c r="I2364" s="3" t="s">
        <v>92</v>
      </c>
      <c r="J2364" s="3" t="s">
        <v>678</v>
      </c>
      <c r="K2364" s="3" t="s">
        <v>678</v>
      </c>
      <c r="L2364" s="3">
        <v>1718.8</v>
      </c>
      <c r="M2364" s="3">
        <v>6221.41</v>
      </c>
    </row>
    <row r="2365" spans="1:13" x14ac:dyDescent="0.2">
      <c r="A2365" s="43" t="s">
        <v>676</v>
      </c>
      <c r="B2365" s="43" t="s">
        <v>676</v>
      </c>
      <c r="C2365" s="2" t="s">
        <v>273</v>
      </c>
      <c r="D2365" s="3" t="s">
        <v>4</v>
      </c>
      <c r="E2365" s="3">
        <v>2020</v>
      </c>
      <c r="F2365" s="3" t="s">
        <v>274</v>
      </c>
      <c r="G2365" s="3" t="s">
        <v>275</v>
      </c>
      <c r="H2365" s="2" t="s">
        <v>200</v>
      </c>
      <c r="I2365" s="3" t="s">
        <v>3</v>
      </c>
      <c r="J2365" s="3" t="s">
        <v>178</v>
      </c>
      <c r="K2365" s="3" t="s">
        <v>178</v>
      </c>
      <c r="L2365" s="3">
        <v>1302.3499999999999</v>
      </c>
      <c r="M2365" s="3">
        <v>5022.6400000000003</v>
      </c>
    </row>
    <row r="2366" spans="1:13" x14ac:dyDescent="0.2">
      <c r="A2366" s="43" t="s">
        <v>676</v>
      </c>
      <c r="B2366" s="43" t="s">
        <v>676</v>
      </c>
      <c r="C2366" s="2" t="s">
        <v>684</v>
      </c>
      <c r="D2366" s="3" t="s">
        <v>9</v>
      </c>
      <c r="E2366" s="3">
        <v>2018</v>
      </c>
      <c r="F2366" s="3" t="s">
        <v>141</v>
      </c>
      <c r="G2366" s="3" t="s">
        <v>142</v>
      </c>
      <c r="H2366" s="2" t="s">
        <v>703</v>
      </c>
      <c r="I2366" s="3" t="s">
        <v>2</v>
      </c>
      <c r="J2366" s="3" t="s">
        <v>178</v>
      </c>
      <c r="K2366" s="3" t="s">
        <v>178</v>
      </c>
      <c r="L2366" s="3">
        <v>1100</v>
      </c>
      <c r="M2366" s="3">
        <v>2565.21</v>
      </c>
    </row>
    <row r="2367" spans="1:13" x14ac:dyDescent="0.2">
      <c r="A2367" s="43" t="s">
        <v>676</v>
      </c>
      <c r="B2367" s="43" t="s">
        <v>676</v>
      </c>
      <c r="C2367" s="2" t="s">
        <v>320</v>
      </c>
      <c r="D2367" s="3" t="s">
        <v>1</v>
      </c>
      <c r="E2367" s="3">
        <v>2018</v>
      </c>
      <c r="F2367" s="3" t="s">
        <v>141</v>
      </c>
      <c r="G2367" s="3" t="s">
        <v>142</v>
      </c>
      <c r="H2367" s="2" t="s">
        <v>203</v>
      </c>
      <c r="I2367" s="3" t="s">
        <v>58</v>
      </c>
      <c r="J2367" s="3" t="s">
        <v>678</v>
      </c>
      <c r="K2367" s="3" t="s">
        <v>678</v>
      </c>
      <c r="L2367" s="3">
        <v>1212</v>
      </c>
      <c r="M2367" s="3">
        <v>5700.18</v>
      </c>
    </row>
    <row r="2368" spans="1:13" x14ac:dyDescent="0.2">
      <c r="A2368" s="43" t="s">
        <v>676</v>
      </c>
      <c r="B2368" s="43" t="s">
        <v>676</v>
      </c>
      <c r="C2368" s="2" t="s">
        <v>684</v>
      </c>
      <c r="D2368" s="3" t="s">
        <v>9</v>
      </c>
      <c r="E2368" s="3">
        <v>2018</v>
      </c>
      <c r="F2368" s="3" t="s">
        <v>141</v>
      </c>
      <c r="G2368" s="3" t="s">
        <v>142</v>
      </c>
      <c r="H2368" s="2" t="s">
        <v>706</v>
      </c>
      <c r="I2368" s="3" t="s">
        <v>2</v>
      </c>
      <c r="J2368" s="3" t="s">
        <v>178</v>
      </c>
      <c r="K2368" s="3" t="s">
        <v>178</v>
      </c>
      <c r="L2368" s="3">
        <v>1145.68</v>
      </c>
      <c r="M2368" s="3">
        <v>2641.19</v>
      </c>
    </row>
    <row r="2369" spans="1:13" x14ac:dyDescent="0.2">
      <c r="A2369" s="43" t="s">
        <v>676</v>
      </c>
      <c r="B2369" s="43" t="s">
        <v>676</v>
      </c>
      <c r="C2369" s="2" t="s">
        <v>438</v>
      </c>
      <c r="D2369" s="3" t="s">
        <v>19</v>
      </c>
      <c r="E2369" s="3">
        <v>2019</v>
      </c>
      <c r="F2369" s="3" t="s">
        <v>439</v>
      </c>
      <c r="G2369" s="3" t="s">
        <v>440</v>
      </c>
      <c r="H2369" s="2" t="s">
        <v>197</v>
      </c>
      <c r="I2369" s="3" t="s">
        <v>2</v>
      </c>
      <c r="J2369" s="3" t="s">
        <v>178</v>
      </c>
      <c r="K2369" s="3" t="s">
        <v>178</v>
      </c>
      <c r="L2369" s="3">
        <v>1122.2</v>
      </c>
      <c r="M2369" s="3">
        <v>4005.28</v>
      </c>
    </row>
    <row r="2370" spans="1:13" x14ac:dyDescent="0.2">
      <c r="A2370" s="43" t="s">
        <v>676</v>
      </c>
      <c r="B2370" s="43" t="s">
        <v>676</v>
      </c>
      <c r="C2370" s="2" t="s">
        <v>411</v>
      </c>
      <c r="D2370" s="3" t="s">
        <v>20</v>
      </c>
      <c r="E2370" s="3">
        <v>2018</v>
      </c>
      <c r="F2370" s="3" t="s">
        <v>159</v>
      </c>
      <c r="G2370" s="3" t="s">
        <v>160</v>
      </c>
      <c r="H2370" s="2" t="s">
        <v>267</v>
      </c>
      <c r="I2370" s="3" t="s">
        <v>0</v>
      </c>
      <c r="J2370" s="3" t="s">
        <v>678</v>
      </c>
      <c r="K2370" s="3" t="s">
        <v>678</v>
      </c>
      <c r="L2370" s="3">
        <v>1298</v>
      </c>
      <c r="M2370" s="3">
        <v>1694</v>
      </c>
    </row>
    <row r="2371" spans="1:13" x14ac:dyDescent="0.2">
      <c r="A2371" s="43" t="s">
        <v>676</v>
      </c>
      <c r="B2371" s="43" t="s">
        <v>676</v>
      </c>
      <c r="C2371" s="2" t="s">
        <v>682</v>
      </c>
      <c r="D2371" s="3" t="s">
        <v>28</v>
      </c>
      <c r="E2371" s="3">
        <v>2018</v>
      </c>
      <c r="F2371" s="3" t="s">
        <v>344</v>
      </c>
      <c r="G2371" s="3" t="s">
        <v>345</v>
      </c>
      <c r="H2371" s="2" t="s">
        <v>265</v>
      </c>
      <c r="I2371" s="3" t="s">
        <v>27</v>
      </c>
      <c r="J2371" s="3" t="s">
        <v>678</v>
      </c>
      <c r="K2371" s="3" t="s">
        <v>678</v>
      </c>
      <c r="L2371" s="3">
        <v>1212</v>
      </c>
      <c r="M2371" s="3">
        <v>2801.81</v>
      </c>
    </row>
    <row r="2372" spans="1:13" x14ac:dyDescent="0.2">
      <c r="A2372" s="43" t="s">
        <v>676</v>
      </c>
      <c r="B2372" s="43" t="s">
        <v>676</v>
      </c>
      <c r="C2372" s="2" t="s">
        <v>438</v>
      </c>
      <c r="D2372" s="3" t="s">
        <v>19</v>
      </c>
      <c r="E2372" s="3">
        <v>2019</v>
      </c>
      <c r="F2372" s="3" t="s">
        <v>439</v>
      </c>
      <c r="G2372" s="3" t="s">
        <v>440</v>
      </c>
      <c r="H2372" s="2" t="s">
        <v>501</v>
      </c>
      <c r="I2372" s="3" t="s">
        <v>2</v>
      </c>
      <c r="J2372" s="3" t="s">
        <v>178</v>
      </c>
      <c r="K2372" s="3" t="s">
        <v>178</v>
      </c>
      <c r="L2372" s="3">
        <v>1122.2</v>
      </c>
      <c r="M2372" s="3">
        <v>3112.55</v>
      </c>
    </row>
    <row r="2373" spans="1:13" x14ac:dyDescent="0.2">
      <c r="A2373" s="43" t="s">
        <v>676</v>
      </c>
      <c r="B2373" s="43" t="s">
        <v>676</v>
      </c>
      <c r="C2373" s="2" t="s">
        <v>175</v>
      </c>
      <c r="D2373" s="3" t="s">
        <v>74</v>
      </c>
      <c r="E2373" s="3">
        <v>2020</v>
      </c>
      <c r="F2373" s="3" t="s">
        <v>141</v>
      </c>
      <c r="G2373" s="3" t="s">
        <v>142</v>
      </c>
      <c r="H2373" s="2" t="s">
        <v>176</v>
      </c>
      <c r="I2373" s="3" t="s">
        <v>2</v>
      </c>
      <c r="J2373" s="3" t="s">
        <v>178</v>
      </c>
      <c r="K2373" s="3" t="s">
        <v>178</v>
      </c>
      <c r="L2373" s="3">
        <v>1320</v>
      </c>
      <c r="M2373" s="3">
        <v>2732.8</v>
      </c>
    </row>
    <row r="2374" spans="1:13" x14ac:dyDescent="0.2">
      <c r="A2374" s="43" t="s">
        <v>676</v>
      </c>
      <c r="B2374" s="43" t="s">
        <v>676</v>
      </c>
      <c r="C2374" s="2" t="s">
        <v>518</v>
      </c>
      <c r="D2374" s="3" t="s">
        <v>10</v>
      </c>
      <c r="E2374" s="3">
        <v>2020</v>
      </c>
      <c r="F2374" s="3" t="s">
        <v>152</v>
      </c>
      <c r="G2374" s="3" t="s">
        <v>153</v>
      </c>
      <c r="H2374" s="2" t="s">
        <v>591</v>
      </c>
      <c r="I2374" s="3" t="s">
        <v>2</v>
      </c>
      <c r="J2374" s="3" t="s">
        <v>178</v>
      </c>
      <c r="K2374" s="3" t="s">
        <v>178</v>
      </c>
      <c r="L2374" s="3">
        <v>1342.19</v>
      </c>
      <c r="M2374" s="3">
        <v>1717.7976250000002</v>
      </c>
    </row>
    <row r="2375" spans="1:13" x14ac:dyDescent="0.2">
      <c r="A2375" s="43" t="s">
        <v>676</v>
      </c>
      <c r="B2375" s="43" t="s">
        <v>676</v>
      </c>
      <c r="C2375" s="2" t="s">
        <v>518</v>
      </c>
      <c r="D2375" s="3" t="s">
        <v>10</v>
      </c>
      <c r="E2375" s="3">
        <v>2020</v>
      </c>
      <c r="F2375" s="3" t="s">
        <v>152</v>
      </c>
      <c r="G2375" s="3" t="s">
        <v>153</v>
      </c>
      <c r="H2375" s="2" t="s">
        <v>170</v>
      </c>
      <c r="I2375" s="3" t="s">
        <v>2</v>
      </c>
      <c r="J2375" s="3" t="s">
        <v>178</v>
      </c>
      <c r="K2375" s="3" t="s">
        <v>178</v>
      </c>
      <c r="L2375" s="3">
        <v>1458.8500000000001</v>
      </c>
      <c r="M2375" s="3">
        <v>1857.0879350000002</v>
      </c>
    </row>
    <row r="2376" spans="1:13" x14ac:dyDescent="0.2">
      <c r="A2376" s="43" t="s">
        <v>676</v>
      </c>
      <c r="B2376" s="43" t="s">
        <v>676</v>
      </c>
      <c r="C2376" s="2" t="s">
        <v>357</v>
      </c>
      <c r="D2376" s="3" t="s">
        <v>60</v>
      </c>
      <c r="E2376" s="3">
        <v>2016</v>
      </c>
      <c r="F2376" s="3" t="s">
        <v>344</v>
      </c>
      <c r="G2376" s="3" t="s">
        <v>345</v>
      </c>
      <c r="H2376" s="2" t="s">
        <v>369</v>
      </c>
      <c r="I2376" s="3" t="s">
        <v>50</v>
      </c>
      <c r="J2376" s="3" t="s">
        <v>678</v>
      </c>
      <c r="K2376" s="3" t="s">
        <v>678</v>
      </c>
      <c r="L2376" s="3">
        <v>1341.92</v>
      </c>
      <c r="M2376" s="3">
        <v>3792.68</v>
      </c>
    </row>
    <row r="2377" spans="1:13" x14ac:dyDescent="0.2">
      <c r="A2377" s="43" t="s">
        <v>676</v>
      </c>
      <c r="B2377" s="43" t="s">
        <v>676</v>
      </c>
      <c r="C2377" s="2" t="s">
        <v>320</v>
      </c>
      <c r="D2377" s="3" t="s">
        <v>1</v>
      </c>
      <c r="E2377" s="3">
        <v>2018</v>
      </c>
      <c r="F2377" s="3" t="s">
        <v>141</v>
      </c>
      <c r="G2377" s="3" t="s">
        <v>142</v>
      </c>
      <c r="H2377" s="2" t="s">
        <v>204</v>
      </c>
      <c r="I2377" s="3" t="s">
        <v>0</v>
      </c>
      <c r="J2377" s="3" t="s">
        <v>678</v>
      </c>
      <c r="K2377" s="3" t="s">
        <v>678</v>
      </c>
      <c r="L2377" s="3">
        <v>1212</v>
      </c>
      <c r="M2377" s="3">
        <v>4380.49</v>
      </c>
    </row>
    <row r="2378" spans="1:13" x14ac:dyDescent="0.2">
      <c r="A2378" s="43" t="s">
        <v>676</v>
      </c>
      <c r="B2378" s="43" t="s">
        <v>676</v>
      </c>
      <c r="C2378" s="2" t="s">
        <v>320</v>
      </c>
      <c r="D2378" s="3" t="s">
        <v>1</v>
      </c>
      <c r="E2378" s="3">
        <v>2018</v>
      </c>
      <c r="F2378" s="3" t="s">
        <v>141</v>
      </c>
      <c r="G2378" s="3" t="s">
        <v>142</v>
      </c>
      <c r="H2378" s="2" t="s">
        <v>327</v>
      </c>
      <c r="I2378" s="3" t="s">
        <v>0</v>
      </c>
      <c r="J2378" s="3" t="s">
        <v>678</v>
      </c>
      <c r="K2378" s="3" t="s">
        <v>678</v>
      </c>
      <c r="L2378" s="3">
        <v>1212</v>
      </c>
      <c r="M2378" s="3">
        <v>4380.49</v>
      </c>
    </row>
    <row r="2379" spans="1:13" x14ac:dyDescent="0.2">
      <c r="A2379" s="43" t="s">
        <v>676</v>
      </c>
      <c r="B2379" s="43" t="s">
        <v>676</v>
      </c>
      <c r="C2379" s="2" t="s">
        <v>273</v>
      </c>
      <c r="D2379" s="3" t="s">
        <v>4</v>
      </c>
      <c r="E2379" s="3">
        <v>2020</v>
      </c>
      <c r="F2379" s="3" t="s">
        <v>274</v>
      </c>
      <c r="G2379" s="3" t="s">
        <v>275</v>
      </c>
      <c r="H2379" s="2" t="s">
        <v>223</v>
      </c>
      <c r="I2379" s="3" t="s">
        <v>3</v>
      </c>
      <c r="J2379" s="3" t="s">
        <v>178</v>
      </c>
      <c r="K2379" s="3" t="s">
        <v>178</v>
      </c>
      <c r="L2379" s="3">
        <v>1302.3499999999999</v>
      </c>
      <c r="M2379" s="3">
        <v>5022.6400000000003</v>
      </c>
    </row>
    <row r="2380" spans="1:13" x14ac:dyDescent="0.2">
      <c r="A2380" s="43" t="s">
        <v>676</v>
      </c>
      <c r="B2380" s="43" t="s">
        <v>676</v>
      </c>
      <c r="C2380" s="2" t="s">
        <v>320</v>
      </c>
      <c r="D2380" s="3" t="s">
        <v>1</v>
      </c>
      <c r="E2380" s="3">
        <v>2018</v>
      </c>
      <c r="F2380" s="3" t="s">
        <v>141</v>
      </c>
      <c r="G2380" s="3" t="s">
        <v>142</v>
      </c>
      <c r="H2380" s="2" t="s">
        <v>245</v>
      </c>
      <c r="I2380" s="3" t="s">
        <v>0</v>
      </c>
      <c r="J2380" s="3" t="s">
        <v>678</v>
      </c>
      <c r="K2380" s="3" t="s">
        <v>678</v>
      </c>
      <c r="L2380" s="3">
        <v>1212</v>
      </c>
      <c r="M2380" s="3">
        <v>4380.49</v>
      </c>
    </row>
    <row r="2381" spans="1:13" x14ac:dyDescent="0.2">
      <c r="A2381" s="43" t="s">
        <v>676</v>
      </c>
      <c r="B2381" s="43" t="s">
        <v>676</v>
      </c>
      <c r="C2381" s="2" t="s">
        <v>193</v>
      </c>
      <c r="D2381" s="3" t="s">
        <v>89</v>
      </c>
      <c r="E2381" s="3">
        <v>2020</v>
      </c>
      <c r="F2381" s="3" t="s">
        <v>167</v>
      </c>
      <c r="G2381" s="3" t="s">
        <v>168</v>
      </c>
      <c r="H2381" s="2" t="s">
        <v>199</v>
      </c>
      <c r="I2381" s="3" t="s">
        <v>41</v>
      </c>
      <c r="J2381" s="3" t="s">
        <v>678</v>
      </c>
      <c r="K2381" s="3" t="s">
        <v>678</v>
      </c>
      <c r="L2381" s="3">
        <v>2248.5</v>
      </c>
      <c r="M2381" s="3">
        <v>5418.57</v>
      </c>
    </row>
    <row r="2382" spans="1:13" x14ac:dyDescent="0.2">
      <c r="A2382" s="43" t="s">
        <v>676</v>
      </c>
      <c r="B2382" s="43" t="s">
        <v>676</v>
      </c>
      <c r="C2382" s="21" t="s">
        <v>699</v>
      </c>
      <c r="D2382" s="3" t="s">
        <v>39</v>
      </c>
      <c r="E2382" s="3">
        <v>2022</v>
      </c>
      <c r="F2382" s="3" t="s">
        <v>234</v>
      </c>
      <c r="G2382" s="3" t="s">
        <v>235</v>
      </c>
      <c r="H2382" s="2" t="s">
        <v>435</v>
      </c>
      <c r="I2382" s="3" t="s">
        <v>697</v>
      </c>
      <c r="J2382" s="3" t="s">
        <v>678</v>
      </c>
      <c r="K2382" s="3" t="s">
        <v>678</v>
      </c>
      <c r="L2382" s="3">
        <v>1212</v>
      </c>
      <c r="M2382" s="3">
        <v>2276.0100000000002</v>
      </c>
    </row>
    <row r="2383" spans="1:13" x14ac:dyDescent="0.2">
      <c r="A2383" s="43" t="s">
        <v>676</v>
      </c>
      <c r="B2383" s="43" t="s">
        <v>676</v>
      </c>
      <c r="C2383" s="2" t="s">
        <v>233</v>
      </c>
      <c r="D2383" s="3" t="s">
        <v>39</v>
      </c>
      <c r="E2383" s="3">
        <v>2019</v>
      </c>
      <c r="F2383" s="3" t="s">
        <v>234</v>
      </c>
      <c r="G2383" s="3" t="s">
        <v>235</v>
      </c>
      <c r="H2383" s="2" t="s">
        <v>223</v>
      </c>
      <c r="I2383" s="3" t="s">
        <v>38</v>
      </c>
      <c r="J2383" s="3" t="s">
        <v>678</v>
      </c>
      <c r="K2383" s="3" t="s">
        <v>678</v>
      </c>
      <c r="L2383" s="3">
        <v>1122.19</v>
      </c>
      <c r="M2383" s="3">
        <v>3029.39</v>
      </c>
    </row>
    <row r="2384" spans="1:13" x14ac:dyDescent="0.2">
      <c r="A2384" s="43" t="s">
        <v>676</v>
      </c>
      <c r="B2384" s="43" t="s">
        <v>676</v>
      </c>
      <c r="C2384" s="2" t="s">
        <v>391</v>
      </c>
      <c r="D2384" s="3" t="s">
        <v>24</v>
      </c>
      <c r="E2384" s="3">
        <v>2019</v>
      </c>
      <c r="F2384" s="3" t="s">
        <v>392</v>
      </c>
      <c r="G2384" s="3" t="s">
        <v>393</v>
      </c>
      <c r="H2384" s="2" t="s">
        <v>394</v>
      </c>
      <c r="I2384" s="3" t="s">
        <v>2</v>
      </c>
      <c r="J2384" s="3" t="s">
        <v>178</v>
      </c>
      <c r="K2384" s="3" t="s">
        <v>178</v>
      </c>
      <c r="L2384" s="3">
        <v>1738</v>
      </c>
      <c r="M2384" s="3">
        <v>3106.74</v>
      </c>
    </row>
    <row r="2385" spans="1:13" x14ac:dyDescent="0.2">
      <c r="A2385" s="43" t="s">
        <v>676</v>
      </c>
      <c r="B2385" s="43" t="s">
        <v>676</v>
      </c>
      <c r="C2385" s="2" t="s">
        <v>233</v>
      </c>
      <c r="D2385" s="3" t="s">
        <v>39</v>
      </c>
      <c r="E2385" s="3">
        <v>2019</v>
      </c>
      <c r="F2385" s="3" t="s">
        <v>234</v>
      </c>
      <c r="G2385" s="3" t="s">
        <v>235</v>
      </c>
      <c r="H2385" s="2" t="s">
        <v>223</v>
      </c>
      <c r="I2385" s="3" t="s">
        <v>38</v>
      </c>
      <c r="J2385" s="3" t="s">
        <v>678</v>
      </c>
      <c r="K2385" s="3" t="s">
        <v>678</v>
      </c>
      <c r="L2385" s="3">
        <v>1122.19</v>
      </c>
      <c r="M2385" s="3">
        <v>3029.39</v>
      </c>
    </row>
    <row r="2386" spans="1:13" x14ac:dyDescent="0.2">
      <c r="A2386" s="43" t="s">
        <v>676</v>
      </c>
      <c r="B2386" s="43" t="s">
        <v>676</v>
      </c>
      <c r="C2386" s="2" t="s">
        <v>233</v>
      </c>
      <c r="D2386" s="3" t="s">
        <v>39</v>
      </c>
      <c r="E2386" s="3">
        <v>2019</v>
      </c>
      <c r="F2386" s="3" t="s">
        <v>234</v>
      </c>
      <c r="G2386" s="3" t="s">
        <v>235</v>
      </c>
      <c r="H2386" s="2" t="s">
        <v>173</v>
      </c>
      <c r="I2386" s="3" t="s">
        <v>38</v>
      </c>
      <c r="J2386" s="3" t="s">
        <v>678</v>
      </c>
      <c r="K2386" s="3" t="s">
        <v>678</v>
      </c>
      <c r="L2386" s="3">
        <v>1122.19</v>
      </c>
      <c r="M2386" s="3">
        <v>3029.39</v>
      </c>
    </row>
    <row r="2387" spans="1:13" x14ac:dyDescent="0.2">
      <c r="A2387" s="43" t="s">
        <v>676</v>
      </c>
      <c r="B2387" s="43" t="s">
        <v>676</v>
      </c>
      <c r="C2387" s="2" t="s">
        <v>518</v>
      </c>
      <c r="D2387" s="3" t="s">
        <v>10</v>
      </c>
      <c r="E2387" s="3">
        <v>2020</v>
      </c>
      <c r="F2387" s="3" t="s">
        <v>152</v>
      </c>
      <c r="G2387" s="3" t="s">
        <v>153</v>
      </c>
      <c r="H2387" s="2" t="s">
        <v>558</v>
      </c>
      <c r="I2387" s="3" t="s">
        <v>2</v>
      </c>
      <c r="J2387" s="3" t="s">
        <v>178</v>
      </c>
      <c r="K2387" s="3" t="s">
        <v>178</v>
      </c>
      <c r="L2387" s="3">
        <v>1342.19</v>
      </c>
      <c r="M2387" s="3">
        <v>1717.7976250000002</v>
      </c>
    </row>
    <row r="2388" spans="1:13" x14ac:dyDescent="0.2">
      <c r="A2388" s="43" t="s">
        <v>676</v>
      </c>
      <c r="B2388" s="43" t="s">
        <v>676</v>
      </c>
      <c r="C2388" s="2" t="s">
        <v>357</v>
      </c>
      <c r="D2388" s="3" t="s">
        <v>60</v>
      </c>
      <c r="E2388" s="3">
        <v>2016</v>
      </c>
      <c r="F2388" s="3" t="s">
        <v>344</v>
      </c>
      <c r="G2388" s="3" t="s">
        <v>345</v>
      </c>
      <c r="H2388" s="2" t="s">
        <v>378</v>
      </c>
      <c r="I2388" s="3" t="s">
        <v>50</v>
      </c>
      <c r="J2388" s="3" t="s">
        <v>678</v>
      </c>
      <c r="K2388" s="3" t="s">
        <v>678</v>
      </c>
      <c r="L2388" s="3">
        <v>1341.92</v>
      </c>
      <c r="M2388" s="3">
        <v>3792.68</v>
      </c>
    </row>
    <row r="2389" spans="1:13" x14ac:dyDescent="0.2">
      <c r="A2389" s="43" t="s">
        <v>676</v>
      </c>
      <c r="B2389" s="43" t="s">
        <v>676</v>
      </c>
      <c r="C2389" s="2" t="s">
        <v>682</v>
      </c>
      <c r="D2389" s="3" t="s">
        <v>28</v>
      </c>
      <c r="E2389" s="3">
        <v>2018</v>
      </c>
      <c r="F2389" s="3" t="s">
        <v>344</v>
      </c>
      <c r="G2389" s="3" t="s">
        <v>345</v>
      </c>
      <c r="H2389" s="2" t="s">
        <v>265</v>
      </c>
      <c r="I2389" s="3" t="s">
        <v>27</v>
      </c>
      <c r="J2389" s="3" t="s">
        <v>678</v>
      </c>
      <c r="K2389" s="3" t="s">
        <v>678</v>
      </c>
      <c r="L2389" s="3">
        <v>1212</v>
      </c>
      <c r="M2389" s="3">
        <v>2801.81</v>
      </c>
    </row>
    <row r="2390" spans="1:13" x14ac:dyDescent="0.2">
      <c r="A2390" s="43" t="s">
        <v>676</v>
      </c>
      <c r="B2390" s="43" t="s">
        <v>676</v>
      </c>
      <c r="C2390" s="2" t="s">
        <v>438</v>
      </c>
      <c r="D2390" s="3" t="s">
        <v>19</v>
      </c>
      <c r="E2390" s="3">
        <v>2019</v>
      </c>
      <c r="F2390" s="3" t="s">
        <v>439</v>
      </c>
      <c r="G2390" s="3" t="s">
        <v>440</v>
      </c>
      <c r="H2390" s="2" t="s">
        <v>479</v>
      </c>
      <c r="I2390" s="3" t="s">
        <v>2</v>
      </c>
      <c r="J2390" s="3" t="s">
        <v>178</v>
      </c>
      <c r="K2390" s="3" t="s">
        <v>178</v>
      </c>
      <c r="L2390" s="3">
        <v>1122.2</v>
      </c>
      <c r="M2390" s="3">
        <v>3814.15</v>
      </c>
    </row>
    <row r="2391" spans="1:13" x14ac:dyDescent="0.2">
      <c r="A2391" s="43" t="s">
        <v>676</v>
      </c>
      <c r="B2391" s="43" t="s">
        <v>676</v>
      </c>
      <c r="C2391" s="2" t="s">
        <v>343</v>
      </c>
      <c r="D2391" s="3" t="s">
        <v>70</v>
      </c>
      <c r="E2391" s="3">
        <v>2016</v>
      </c>
      <c r="F2391" s="3" t="s">
        <v>344</v>
      </c>
      <c r="G2391" s="3" t="s">
        <v>345</v>
      </c>
      <c r="H2391" s="2" t="s">
        <v>223</v>
      </c>
      <c r="I2391" s="3" t="s">
        <v>41</v>
      </c>
      <c r="J2391" s="3" t="s">
        <v>678</v>
      </c>
      <c r="K2391" s="3" t="s">
        <v>678</v>
      </c>
      <c r="L2391" s="3">
        <v>2190</v>
      </c>
      <c r="M2391" s="3">
        <v>5666.7409677419355</v>
      </c>
    </row>
    <row r="2392" spans="1:13" x14ac:dyDescent="0.2">
      <c r="A2392" s="43" t="s">
        <v>676</v>
      </c>
      <c r="B2392" s="43" t="s">
        <v>676</v>
      </c>
      <c r="C2392" s="2" t="s">
        <v>179</v>
      </c>
      <c r="D2392" s="3" t="s">
        <v>66</v>
      </c>
      <c r="E2392" s="3">
        <v>2018</v>
      </c>
      <c r="F2392" s="3" t="s">
        <v>180</v>
      </c>
      <c r="G2392" s="3" t="s">
        <v>181</v>
      </c>
      <c r="H2392" s="2" t="s">
        <v>184</v>
      </c>
      <c r="I2392" s="3" t="s">
        <v>65</v>
      </c>
      <c r="J2392" s="3" t="s">
        <v>678</v>
      </c>
      <c r="K2392" s="3" t="s">
        <v>678</v>
      </c>
      <c r="L2392" s="3">
        <v>2697.04</v>
      </c>
      <c r="M2392" s="3">
        <v>6489.7356153639003</v>
      </c>
    </row>
    <row r="2393" spans="1:13" x14ac:dyDescent="0.2">
      <c r="A2393" s="43" t="s">
        <v>676</v>
      </c>
      <c r="B2393" s="43" t="s">
        <v>676</v>
      </c>
      <c r="C2393" s="2" t="s">
        <v>421</v>
      </c>
      <c r="D2393" s="3" t="s">
        <v>12</v>
      </c>
      <c r="E2393" s="3">
        <v>2018</v>
      </c>
      <c r="F2393" s="3" t="s">
        <v>422</v>
      </c>
      <c r="G2393" s="3" t="s">
        <v>423</v>
      </c>
      <c r="H2393" s="2" t="s">
        <v>427</v>
      </c>
      <c r="I2393" s="3" t="s">
        <v>7</v>
      </c>
      <c r="J2393" s="3" t="s">
        <v>678</v>
      </c>
      <c r="K2393" s="3" t="s">
        <v>678</v>
      </c>
      <c r="L2393" s="3">
        <v>1727</v>
      </c>
      <c r="M2393" s="3">
        <v>3452.47</v>
      </c>
    </row>
    <row r="2394" spans="1:13" x14ac:dyDescent="0.2">
      <c r="A2394" s="43" t="s">
        <v>676</v>
      </c>
      <c r="B2394" s="43" t="s">
        <v>676</v>
      </c>
      <c r="C2394" s="2" t="s">
        <v>438</v>
      </c>
      <c r="D2394" s="3" t="s">
        <v>19</v>
      </c>
      <c r="E2394" s="3">
        <v>2019</v>
      </c>
      <c r="F2394" s="3" t="s">
        <v>439</v>
      </c>
      <c r="G2394" s="3" t="s">
        <v>440</v>
      </c>
      <c r="H2394" s="2" t="s">
        <v>488</v>
      </c>
      <c r="I2394" s="3" t="s">
        <v>2</v>
      </c>
      <c r="J2394" s="3" t="s">
        <v>178</v>
      </c>
      <c r="K2394" s="3" t="s">
        <v>178</v>
      </c>
      <c r="L2394" s="3">
        <v>1122.2</v>
      </c>
      <c r="M2394" s="3">
        <v>3112.55</v>
      </c>
    </row>
    <row r="2395" spans="1:13" x14ac:dyDescent="0.2">
      <c r="A2395" s="43" t="s">
        <v>676</v>
      </c>
      <c r="B2395" s="43" t="s">
        <v>676</v>
      </c>
      <c r="C2395" s="2" t="s">
        <v>438</v>
      </c>
      <c r="D2395" s="3" t="s">
        <v>19</v>
      </c>
      <c r="E2395" s="3">
        <v>2019</v>
      </c>
      <c r="F2395" s="3" t="s">
        <v>439</v>
      </c>
      <c r="G2395" s="3" t="s">
        <v>440</v>
      </c>
      <c r="H2395" s="2" t="s">
        <v>325</v>
      </c>
      <c r="I2395" s="3" t="s">
        <v>2</v>
      </c>
      <c r="J2395" s="3" t="s">
        <v>178</v>
      </c>
      <c r="K2395" s="3" t="s">
        <v>178</v>
      </c>
      <c r="L2395" s="3">
        <v>1122.2</v>
      </c>
      <c r="M2395" s="3">
        <v>3112.55</v>
      </c>
    </row>
    <row r="2396" spans="1:13" x14ac:dyDescent="0.2">
      <c r="A2396" s="43" t="s">
        <v>676</v>
      </c>
      <c r="B2396" s="43" t="s">
        <v>676</v>
      </c>
      <c r="C2396" s="2" t="s">
        <v>413</v>
      </c>
      <c r="D2396" s="3" t="s">
        <v>32</v>
      </c>
      <c r="E2396" s="3">
        <v>2018</v>
      </c>
      <c r="F2396" s="3" t="s">
        <v>162</v>
      </c>
      <c r="G2396" s="3" t="s">
        <v>163</v>
      </c>
      <c r="H2396" s="2" t="s">
        <v>415</v>
      </c>
      <c r="I2396" s="3" t="s">
        <v>64</v>
      </c>
      <c r="J2396" s="3" t="s">
        <v>678</v>
      </c>
      <c r="K2396" s="3" t="s">
        <v>678</v>
      </c>
      <c r="L2396" s="3">
        <v>3846.72</v>
      </c>
      <c r="M2396" s="3">
        <v>6428.33</v>
      </c>
    </row>
    <row r="2397" spans="1:13" x14ac:dyDescent="0.2">
      <c r="A2397" s="43" t="s">
        <v>676</v>
      </c>
      <c r="B2397" s="43" t="s">
        <v>676</v>
      </c>
      <c r="C2397" s="2" t="s">
        <v>166</v>
      </c>
      <c r="D2397" s="3" t="s">
        <v>81</v>
      </c>
      <c r="E2397" s="3">
        <v>2021</v>
      </c>
      <c r="F2397" s="3" t="s">
        <v>167</v>
      </c>
      <c r="G2397" s="3" t="s">
        <v>168</v>
      </c>
      <c r="H2397" s="2" t="s">
        <v>170</v>
      </c>
      <c r="I2397" s="3" t="s">
        <v>7</v>
      </c>
      <c r="J2397" s="3" t="s">
        <v>678</v>
      </c>
      <c r="K2397" s="3" t="s">
        <v>678</v>
      </c>
      <c r="L2397" s="3">
        <v>1925.8</v>
      </c>
      <c r="M2397" s="3">
        <v>3983.43</v>
      </c>
    </row>
    <row r="2398" spans="1:13" x14ac:dyDescent="0.2">
      <c r="A2398" s="43" t="s">
        <v>676</v>
      </c>
      <c r="B2398" s="43" t="s">
        <v>676</v>
      </c>
      <c r="C2398" s="2" t="s">
        <v>685</v>
      </c>
      <c r="D2398" s="3" t="s">
        <v>80</v>
      </c>
      <c r="E2398" s="3">
        <v>2018</v>
      </c>
      <c r="F2398" s="3" t="s">
        <v>271</v>
      </c>
      <c r="G2398" s="3" t="s">
        <v>272</v>
      </c>
      <c r="H2398" s="2" t="s">
        <v>223</v>
      </c>
      <c r="I2398" s="3" t="s">
        <v>126</v>
      </c>
      <c r="J2398" s="3" t="s">
        <v>678</v>
      </c>
      <c r="K2398" s="3" t="s">
        <v>678</v>
      </c>
      <c r="L2398" s="3">
        <v>1298</v>
      </c>
      <c r="M2398" s="3">
        <v>3102.55</v>
      </c>
    </row>
    <row r="2399" spans="1:13" x14ac:dyDescent="0.2">
      <c r="A2399" s="43" t="s">
        <v>676</v>
      </c>
      <c r="B2399" s="43" t="s">
        <v>676</v>
      </c>
      <c r="C2399" s="2" t="s">
        <v>192</v>
      </c>
      <c r="D2399" s="3" t="s">
        <v>55</v>
      </c>
      <c r="E2399" s="3">
        <v>2020</v>
      </c>
      <c r="F2399" s="3" t="s">
        <v>194</v>
      </c>
      <c r="G2399" s="3" t="s">
        <v>195</v>
      </c>
      <c r="H2399" s="2" t="s">
        <v>196</v>
      </c>
      <c r="I2399" s="3" t="s">
        <v>0</v>
      </c>
      <c r="J2399" s="3" t="s">
        <v>678</v>
      </c>
      <c r="K2399" s="3" t="s">
        <v>678</v>
      </c>
      <c r="L2399" s="3">
        <v>1179.2</v>
      </c>
      <c r="M2399" s="3">
        <v>3212.99</v>
      </c>
    </row>
    <row r="2400" spans="1:13" x14ac:dyDescent="0.2">
      <c r="A2400" s="43" t="s">
        <v>676</v>
      </c>
      <c r="B2400" s="43" t="s">
        <v>676</v>
      </c>
      <c r="C2400" s="2" t="s">
        <v>411</v>
      </c>
      <c r="D2400" s="3" t="s">
        <v>20</v>
      </c>
      <c r="E2400" s="3">
        <v>2018</v>
      </c>
      <c r="F2400" s="3" t="s">
        <v>159</v>
      </c>
      <c r="G2400" s="3" t="s">
        <v>160</v>
      </c>
      <c r="H2400" s="2" t="s">
        <v>337</v>
      </c>
      <c r="I2400" s="3" t="s">
        <v>0</v>
      </c>
      <c r="J2400" s="3" t="s">
        <v>678</v>
      </c>
      <c r="K2400" s="3" t="s">
        <v>678</v>
      </c>
      <c r="L2400" s="3">
        <v>1298</v>
      </c>
      <c r="M2400" s="3">
        <v>1694</v>
      </c>
    </row>
    <row r="2401" spans="1:13" x14ac:dyDescent="0.2">
      <c r="A2401" s="43" t="s">
        <v>676</v>
      </c>
      <c r="B2401" s="43" t="s">
        <v>676</v>
      </c>
      <c r="C2401" s="2" t="s">
        <v>320</v>
      </c>
      <c r="D2401" s="3" t="s">
        <v>1</v>
      </c>
      <c r="E2401" s="3">
        <v>2018</v>
      </c>
      <c r="F2401" s="3" t="s">
        <v>141</v>
      </c>
      <c r="G2401" s="3" t="s">
        <v>142</v>
      </c>
      <c r="H2401" s="2" t="s">
        <v>198</v>
      </c>
      <c r="I2401" s="3" t="s">
        <v>58</v>
      </c>
      <c r="J2401" s="3" t="s">
        <v>678</v>
      </c>
      <c r="K2401" s="3" t="s">
        <v>678</v>
      </c>
      <c r="L2401" s="3">
        <v>1212</v>
      </c>
      <c r="M2401" s="3">
        <v>5700.18</v>
      </c>
    </row>
    <row r="2402" spans="1:13" x14ac:dyDescent="0.2">
      <c r="A2402" s="43" t="s">
        <v>676</v>
      </c>
      <c r="B2402" s="43" t="s">
        <v>676</v>
      </c>
      <c r="C2402" s="2" t="s">
        <v>438</v>
      </c>
      <c r="D2402" s="3" t="s">
        <v>19</v>
      </c>
      <c r="E2402" s="3">
        <v>2019</v>
      </c>
      <c r="F2402" s="3" t="s">
        <v>439</v>
      </c>
      <c r="G2402" s="3" t="s">
        <v>440</v>
      </c>
      <c r="H2402" s="2" t="s">
        <v>478</v>
      </c>
      <c r="I2402" s="3" t="s">
        <v>2</v>
      </c>
      <c r="J2402" s="3" t="s">
        <v>396</v>
      </c>
      <c r="K2402" s="3" t="s">
        <v>396</v>
      </c>
      <c r="L2402" s="3">
        <v>1122.2</v>
      </c>
      <c r="M2402" s="3">
        <v>3112.55</v>
      </c>
    </row>
    <row r="2403" spans="1:13" x14ac:dyDescent="0.2">
      <c r="A2403" s="43" t="s">
        <v>676</v>
      </c>
      <c r="B2403" s="43" t="s">
        <v>676</v>
      </c>
      <c r="C2403" s="2" t="s">
        <v>517</v>
      </c>
      <c r="D2403" s="3" t="s">
        <v>85</v>
      </c>
      <c r="E2403" s="3">
        <v>2018</v>
      </c>
      <c r="F2403" s="3" t="s">
        <v>159</v>
      </c>
      <c r="G2403" s="3" t="s">
        <v>160</v>
      </c>
      <c r="H2403" s="2" t="s">
        <v>405</v>
      </c>
      <c r="I2403" s="3" t="s">
        <v>0</v>
      </c>
      <c r="J2403" s="3" t="s">
        <v>678</v>
      </c>
      <c r="K2403" s="3" t="s">
        <v>678</v>
      </c>
      <c r="L2403" s="3">
        <v>1298</v>
      </c>
      <c r="M2403" s="3">
        <v>1694</v>
      </c>
    </row>
    <row r="2404" spans="1:13" x14ac:dyDescent="0.2">
      <c r="A2404" s="43" t="s">
        <v>676</v>
      </c>
      <c r="B2404" s="43" t="s">
        <v>676</v>
      </c>
      <c r="C2404" s="2" t="s">
        <v>413</v>
      </c>
      <c r="D2404" s="3" t="s">
        <v>32</v>
      </c>
      <c r="E2404" s="3">
        <v>2018</v>
      </c>
      <c r="F2404" s="3" t="s">
        <v>162</v>
      </c>
      <c r="G2404" s="3" t="s">
        <v>163</v>
      </c>
      <c r="H2404" s="2" t="s">
        <v>414</v>
      </c>
      <c r="I2404" s="3" t="s">
        <v>64</v>
      </c>
      <c r="J2404" s="3" t="s">
        <v>678</v>
      </c>
      <c r="K2404" s="3" t="s">
        <v>678</v>
      </c>
      <c r="L2404" s="3">
        <v>3846.72</v>
      </c>
      <c r="M2404" s="3">
        <v>6428.33</v>
      </c>
    </row>
    <row r="2405" spans="1:13" x14ac:dyDescent="0.2">
      <c r="A2405" s="43" t="s">
        <v>676</v>
      </c>
      <c r="B2405" s="43" t="s">
        <v>676</v>
      </c>
      <c r="C2405" s="2" t="s">
        <v>684</v>
      </c>
      <c r="D2405" s="3" t="s">
        <v>9</v>
      </c>
      <c r="E2405" s="3">
        <v>2018</v>
      </c>
      <c r="F2405" s="3" t="s">
        <v>141</v>
      </c>
      <c r="G2405" s="3" t="s">
        <v>142</v>
      </c>
      <c r="H2405" s="2" t="s">
        <v>705</v>
      </c>
      <c r="I2405" s="3" t="s">
        <v>2</v>
      </c>
      <c r="J2405" s="3" t="s">
        <v>178</v>
      </c>
      <c r="K2405" s="3" t="s">
        <v>178</v>
      </c>
      <c r="L2405" s="3">
        <v>1100</v>
      </c>
      <c r="M2405" s="3">
        <v>2565.21</v>
      </c>
    </row>
    <row r="2406" spans="1:13" x14ac:dyDescent="0.2">
      <c r="A2406" s="43" t="s">
        <v>676</v>
      </c>
      <c r="B2406" s="43" t="s">
        <v>676</v>
      </c>
      <c r="C2406" s="2" t="s">
        <v>600</v>
      </c>
      <c r="D2406" s="3" t="s">
        <v>37</v>
      </c>
      <c r="E2406" s="3">
        <v>2020</v>
      </c>
      <c r="F2406" s="3" t="s">
        <v>152</v>
      </c>
      <c r="G2406" s="3" t="s">
        <v>153</v>
      </c>
      <c r="H2406" s="2" t="s">
        <v>150</v>
      </c>
      <c r="I2406" s="3" t="s">
        <v>7</v>
      </c>
      <c r="J2406" s="3" t="s">
        <v>678</v>
      </c>
      <c r="K2406" s="3" t="s">
        <v>678</v>
      </c>
      <c r="L2406" s="3">
        <v>1995.7900000000002</v>
      </c>
      <c r="M2406" s="3">
        <v>3191.65</v>
      </c>
    </row>
    <row r="2407" spans="1:13" x14ac:dyDescent="0.2">
      <c r="A2407" s="43" t="s">
        <v>676</v>
      </c>
      <c r="B2407" s="43" t="s">
        <v>676</v>
      </c>
      <c r="C2407" s="2" t="s">
        <v>438</v>
      </c>
      <c r="D2407" s="3" t="s">
        <v>19</v>
      </c>
      <c r="E2407" s="3">
        <v>2019</v>
      </c>
      <c r="F2407" s="3" t="s">
        <v>439</v>
      </c>
      <c r="G2407" s="3" t="s">
        <v>440</v>
      </c>
      <c r="H2407" s="2" t="s">
        <v>242</v>
      </c>
      <c r="I2407" s="3" t="s">
        <v>2</v>
      </c>
      <c r="J2407" s="3" t="s">
        <v>396</v>
      </c>
      <c r="K2407" s="3" t="s">
        <v>396</v>
      </c>
      <c r="L2407" s="3">
        <v>1122.2</v>
      </c>
      <c r="M2407" s="3">
        <v>3112.55</v>
      </c>
    </row>
    <row r="2408" spans="1:13" x14ac:dyDescent="0.2">
      <c r="A2408" s="43" t="s">
        <v>676</v>
      </c>
      <c r="B2408" s="43" t="s">
        <v>676</v>
      </c>
      <c r="C2408" s="2" t="s">
        <v>517</v>
      </c>
      <c r="D2408" s="3" t="s">
        <v>85</v>
      </c>
      <c r="E2408" s="3">
        <v>2018</v>
      </c>
      <c r="F2408" s="3" t="s">
        <v>159</v>
      </c>
      <c r="G2408" s="3" t="s">
        <v>160</v>
      </c>
      <c r="H2408" s="2" t="s">
        <v>267</v>
      </c>
      <c r="I2408" s="3" t="s">
        <v>7</v>
      </c>
      <c r="J2408" s="3" t="s">
        <v>678</v>
      </c>
      <c r="K2408" s="3" t="s">
        <v>678</v>
      </c>
      <c r="L2408" s="3">
        <v>1727</v>
      </c>
      <c r="M2408" s="3">
        <v>2407.96</v>
      </c>
    </row>
    <row r="2409" spans="1:13" x14ac:dyDescent="0.2">
      <c r="A2409" s="43" t="s">
        <v>676</v>
      </c>
      <c r="B2409" s="43" t="s">
        <v>676</v>
      </c>
      <c r="C2409" s="2" t="s">
        <v>166</v>
      </c>
      <c r="D2409" s="3" t="s">
        <v>81</v>
      </c>
      <c r="E2409" s="3">
        <v>2021</v>
      </c>
      <c r="F2409" s="3" t="s">
        <v>167</v>
      </c>
      <c r="G2409" s="3" t="s">
        <v>168</v>
      </c>
      <c r="H2409" s="2" t="s">
        <v>171</v>
      </c>
      <c r="I2409" s="3" t="s">
        <v>7</v>
      </c>
      <c r="J2409" s="3" t="s">
        <v>678</v>
      </c>
      <c r="K2409" s="3" t="s">
        <v>678</v>
      </c>
      <c r="L2409" s="3">
        <v>1925.8</v>
      </c>
      <c r="M2409" s="3">
        <v>3983.43</v>
      </c>
    </row>
    <row r="2410" spans="1:13" x14ac:dyDescent="0.2">
      <c r="A2410" s="43" t="s">
        <v>676</v>
      </c>
      <c r="B2410" s="43" t="s">
        <v>676</v>
      </c>
      <c r="C2410" s="2" t="s">
        <v>166</v>
      </c>
      <c r="D2410" s="3" t="s">
        <v>81</v>
      </c>
      <c r="E2410" s="3">
        <v>2021</v>
      </c>
      <c r="F2410" s="3" t="s">
        <v>167</v>
      </c>
      <c r="G2410" s="3" t="s">
        <v>168</v>
      </c>
      <c r="H2410" s="2" t="s">
        <v>173</v>
      </c>
      <c r="I2410" s="3" t="s">
        <v>46</v>
      </c>
      <c r="J2410" s="3" t="s">
        <v>678</v>
      </c>
      <c r="K2410" s="3" t="s">
        <v>678</v>
      </c>
      <c r="L2410" s="3">
        <v>1212</v>
      </c>
      <c r="M2410" s="3">
        <v>2561.62</v>
      </c>
    </row>
    <row r="2411" spans="1:13" x14ac:dyDescent="0.2">
      <c r="A2411" s="43" t="s">
        <v>676</v>
      </c>
      <c r="B2411" s="43" t="s">
        <v>676</v>
      </c>
      <c r="C2411" s="2" t="s">
        <v>320</v>
      </c>
      <c r="D2411" s="3" t="s">
        <v>1</v>
      </c>
      <c r="E2411" s="3">
        <v>2018</v>
      </c>
      <c r="F2411" s="3" t="s">
        <v>141</v>
      </c>
      <c r="G2411" s="3" t="s">
        <v>142</v>
      </c>
      <c r="H2411" s="2" t="s">
        <v>236</v>
      </c>
      <c r="I2411" s="3" t="s">
        <v>49</v>
      </c>
      <c r="J2411" s="3" t="s">
        <v>678</v>
      </c>
      <c r="K2411" s="3" t="s">
        <v>678</v>
      </c>
      <c r="L2411" s="3">
        <v>1718.8</v>
      </c>
      <c r="M2411" s="3">
        <v>5893.71</v>
      </c>
    </row>
    <row r="2412" spans="1:13" x14ac:dyDescent="0.2">
      <c r="A2412" s="43" t="s">
        <v>676</v>
      </c>
      <c r="B2412" s="43" t="s">
        <v>676</v>
      </c>
      <c r="C2412" s="2" t="s">
        <v>438</v>
      </c>
      <c r="D2412" s="3" t="s">
        <v>19</v>
      </c>
      <c r="E2412" s="3">
        <v>2019</v>
      </c>
      <c r="F2412" s="3" t="s">
        <v>439</v>
      </c>
      <c r="G2412" s="3" t="s">
        <v>440</v>
      </c>
      <c r="H2412" s="2" t="s">
        <v>507</v>
      </c>
      <c r="I2412" s="3" t="s">
        <v>2</v>
      </c>
      <c r="J2412" s="3" t="s">
        <v>178</v>
      </c>
      <c r="K2412" s="3" t="s">
        <v>178</v>
      </c>
      <c r="L2412" s="3">
        <v>1122.2</v>
      </c>
      <c r="M2412" s="3">
        <v>3814.15</v>
      </c>
    </row>
    <row r="2413" spans="1:13" x14ac:dyDescent="0.2">
      <c r="A2413" s="43" t="s">
        <v>676</v>
      </c>
      <c r="B2413" s="43" t="s">
        <v>676</v>
      </c>
      <c r="C2413" s="2" t="s">
        <v>682</v>
      </c>
      <c r="D2413" s="3" t="s">
        <v>28</v>
      </c>
      <c r="E2413" s="3">
        <v>2018</v>
      </c>
      <c r="F2413" s="3" t="s">
        <v>344</v>
      </c>
      <c r="G2413" s="3" t="s">
        <v>345</v>
      </c>
      <c r="H2413" s="2" t="s">
        <v>427</v>
      </c>
      <c r="I2413" s="3" t="s">
        <v>63</v>
      </c>
      <c r="J2413" s="3" t="s">
        <v>678</v>
      </c>
      <c r="K2413" s="3" t="s">
        <v>678</v>
      </c>
      <c r="L2413" s="3">
        <v>2645.12</v>
      </c>
      <c r="M2413" s="3">
        <v>5642.93</v>
      </c>
    </row>
    <row r="2414" spans="1:13" x14ac:dyDescent="0.2">
      <c r="A2414" s="43" t="s">
        <v>676</v>
      </c>
      <c r="B2414" s="43" t="s">
        <v>676</v>
      </c>
      <c r="C2414" s="2" t="s">
        <v>430</v>
      </c>
      <c r="D2414" s="3" t="s">
        <v>54</v>
      </c>
      <c r="E2414" s="3">
        <v>2022</v>
      </c>
      <c r="F2414" s="19" t="s">
        <v>167</v>
      </c>
      <c r="G2414" s="3" t="s">
        <v>168</v>
      </c>
      <c r="H2414" s="2" t="s">
        <v>240</v>
      </c>
      <c r="I2414" s="3" t="s">
        <v>46</v>
      </c>
      <c r="J2414" s="3" t="s">
        <v>678</v>
      </c>
      <c r="K2414" s="3" t="s">
        <v>678</v>
      </c>
      <c r="L2414" s="3">
        <v>1236.43</v>
      </c>
      <c r="M2414" s="3">
        <v>1601.45</v>
      </c>
    </row>
    <row r="2415" spans="1:13" x14ac:dyDescent="0.2">
      <c r="A2415" s="43" t="s">
        <v>676</v>
      </c>
      <c r="B2415" s="43" t="s">
        <v>676</v>
      </c>
      <c r="C2415" s="2" t="s">
        <v>438</v>
      </c>
      <c r="D2415" s="3" t="s">
        <v>19</v>
      </c>
      <c r="E2415" s="3">
        <v>2019</v>
      </c>
      <c r="F2415" s="3" t="s">
        <v>439</v>
      </c>
      <c r="G2415" s="3" t="s">
        <v>440</v>
      </c>
      <c r="H2415" s="2" t="s">
        <v>501</v>
      </c>
      <c r="I2415" s="3" t="s">
        <v>2</v>
      </c>
      <c r="J2415" s="3" t="s">
        <v>178</v>
      </c>
      <c r="K2415" s="3" t="s">
        <v>178</v>
      </c>
      <c r="L2415" s="3">
        <v>1122.2</v>
      </c>
      <c r="M2415" s="3">
        <v>3112.55</v>
      </c>
    </row>
    <row r="2416" spans="1:13" x14ac:dyDescent="0.2">
      <c r="A2416" s="43" t="s">
        <v>676</v>
      </c>
      <c r="B2416" s="43" t="s">
        <v>676</v>
      </c>
      <c r="C2416" s="2" t="s">
        <v>144</v>
      </c>
      <c r="D2416" s="3" t="s">
        <v>14</v>
      </c>
      <c r="E2416" s="3">
        <v>2020</v>
      </c>
      <c r="F2416" s="3" t="s">
        <v>145</v>
      </c>
      <c r="G2416" s="3" t="s">
        <v>146</v>
      </c>
      <c r="H2416" s="2" t="s">
        <v>147</v>
      </c>
      <c r="I2416" s="3" t="s">
        <v>13</v>
      </c>
      <c r="J2416" s="3" t="s">
        <v>678</v>
      </c>
      <c r="K2416" s="3" t="s">
        <v>678</v>
      </c>
      <c r="L2416" s="3">
        <v>2188.42</v>
      </c>
      <c r="M2416" s="3">
        <v>2577.8535999999999</v>
      </c>
    </row>
    <row r="2417" spans="1:13" x14ac:dyDescent="0.2">
      <c r="A2417" s="43" t="s">
        <v>676</v>
      </c>
      <c r="B2417" s="43" t="s">
        <v>676</v>
      </c>
      <c r="C2417" s="2" t="s">
        <v>161</v>
      </c>
      <c r="D2417" s="3" t="s">
        <v>105</v>
      </c>
      <c r="E2417" s="3">
        <v>2021</v>
      </c>
      <c r="F2417" s="3" t="s">
        <v>162</v>
      </c>
      <c r="G2417" s="3" t="s">
        <v>163</v>
      </c>
      <c r="H2417" s="2" t="s">
        <v>164</v>
      </c>
      <c r="I2417" s="3" t="s">
        <v>127</v>
      </c>
      <c r="J2417" s="3" t="s">
        <v>678</v>
      </c>
      <c r="K2417" s="3" t="s">
        <v>678</v>
      </c>
      <c r="L2417" s="3">
        <v>3927.665</v>
      </c>
      <c r="M2417" s="3">
        <v>10463.56</v>
      </c>
    </row>
    <row r="2418" spans="1:13" x14ac:dyDescent="0.2">
      <c r="A2418" s="43" t="s">
        <v>676</v>
      </c>
      <c r="B2418" s="43" t="s">
        <v>676</v>
      </c>
      <c r="C2418" s="2" t="s">
        <v>320</v>
      </c>
      <c r="D2418" s="3" t="s">
        <v>1</v>
      </c>
      <c r="E2418" s="3">
        <v>2018</v>
      </c>
      <c r="F2418" s="3" t="s">
        <v>141</v>
      </c>
      <c r="G2418" s="3" t="s">
        <v>142</v>
      </c>
      <c r="H2418" s="2" t="s">
        <v>327</v>
      </c>
      <c r="I2418" s="3" t="s">
        <v>0</v>
      </c>
      <c r="J2418" s="3" t="s">
        <v>678</v>
      </c>
      <c r="K2418" s="3" t="s">
        <v>678</v>
      </c>
      <c r="L2418" s="3">
        <v>1212</v>
      </c>
      <c r="M2418" s="3">
        <v>4380.49</v>
      </c>
    </row>
    <row r="2419" spans="1:13" x14ac:dyDescent="0.2">
      <c r="A2419" s="43" t="s">
        <v>676</v>
      </c>
      <c r="B2419" s="43" t="s">
        <v>676</v>
      </c>
      <c r="C2419" s="2" t="s">
        <v>421</v>
      </c>
      <c r="D2419" s="3" t="s">
        <v>12</v>
      </c>
      <c r="E2419" s="3">
        <v>2018</v>
      </c>
      <c r="F2419" s="3" t="s">
        <v>422</v>
      </c>
      <c r="G2419" s="3" t="s">
        <v>423</v>
      </c>
      <c r="H2419" s="2" t="s">
        <v>424</v>
      </c>
      <c r="I2419" s="3" t="s">
        <v>61</v>
      </c>
      <c r="J2419" s="3" t="s">
        <v>678</v>
      </c>
      <c r="K2419" s="3" t="s">
        <v>678</v>
      </c>
      <c r="L2419" s="3">
        <v>2245.1</v>
      </c>
      <c r="M2419" s="3">
        <v>4326.8999999999996</v>
      </c>
    </row>
    <row r="2420" spans="1:13" x14ac:dyDescent="0.2">
      <c r="A2420" s="43" t="s">
        <v>676</v>
      </c>
      <c r="B2420" s="43" t="s">
        <v>676</v>
      </c>
      <c r="C2420" s="2" t="s">
        <v>320</v>
      </c>
      <c r="D2420" s="3" t="s">
        <v>1</v>
      </c>
      <c r="E2420" s="3">
        <v>2018</v>
      </c>
      <c r="F2420" s="3" t="s">
        <v>141</v>
      </c>
      <c r="G2420" s="3" t="s">
        <v>142</v>
      </c>
      <c r="H2420" s="2" t="s">
        <v>203</v>
      </c>
      <c r="I2420" s="3" t="s">
        <v>21</v>
      </c>
      <c r="J2420" s="3" t="s">
        <v>678</v>
      </c>
      <c r="K2420" s="3" t="s">
        <v>678</v>
      </c>
      <c r="L2420" s="3">
        <v>1718.8</v>
      </c>
      <c r="M2420" s="3">
        <v>7149.08</v>
      </c>
    </row>
    <row r="2421" spans="1:13" x14ac:dyDescent="0.2">
      <c r="A2421" s="43" t="s">
        <v>676</v>
      </c>
      <c r="B2421" s="43" t="s">
        <v>676</v>
      </c>
      <c r="C2421" s="2" t="s">
        <v>387</v>
      </c>
      <c r="D2421" s="3" t="s">
        <v>11</v>
      </c>
      <c r="E2421" s="3">
        <v>2020</v>
      </c>
      <c r="F2421" s="3" t="s">
        <v>141</v>
      </c>
      <c r="G2421" s="3" t="s">
        <v>142</v>
      </c>
      <c r="H2421" s="2" t="s">
        <v>258</v>
      </c>
      <c r="I2421" s="3" t="s">
        <v>0</v>
      </c>
      <c r="J2421" s="3" t="s">
        <v>678</v>
      </c>
      <c r="K2421" s="3" t="s">
        <v>678</v>
      </c>
      <c r="L2421" s="3">
        <v>1599</v>
      </c>
      <c r="M2421" s="3">
        <v>2144.64</v>
      </c>
    </row>
    <row r="2422" spans="1:13" x14ac:dyDescent="0.2">
      <c r="A2422" s="43" t="s">
        <v>676</v>
      </c>
      <c r="B2422" s="43" t="s">
        <v>676</v>
      </c>
      <c r="C2422" s="2" t="s">
        <v>201</v>
      </c>
      <c r="D2422" s="3" t="s">
        <v>26</v>
      </c>
      <c r="E2422" s="3">
        <v>2019</v>
      </c>
      <c r="F2422" s="3" t="s">
        <v>152</v>
      </c>
      <c r="G2422" s="3" t="s">
        <v>153</v>
      </c>
      <c r="H2422" s="2" t="s">
        <v>203</v>
      </c>
      <c r="I2422" s="3" t="s">
        <v>21</v>
      </c>
      <c r="J2422" s="3" t="s">
        <v>678</v>
      </c>
      <c r="K2422" s="3" t="s">
        <v>678</v>
      </c>
      <c r="L2422" s="3">
        <v>2576.12</v>
      </c>
      <c r="M2422" s="3">
        <v>3719.4195899999995</v>
      </c>
    </row>
    <row r="2423" spans="1:13" x14ac:dyDescent="0.2">
      <c r="A2423" s="43" t="s">
        <v>676</v>
      </c>
      <c r="B2423" s="43" t="s">
        <v>676</v>
      </c>
      <c r="C2423" s="2" t="s">
        <v>273</v>
      </c>
      <c r="D2423" s="3" t="s">
        <v>4</v>
      </c>
      <c r="E2423" s="3">
        <v>2020</v>
      </c>
      <c r="F2423" s="3" t="s">
        <v>274</v>
      </c>
      <c r="G2423" s="3" t="s">
        <v>275</v>
      </c>
      <c r="H2423" s="2" t="s">
        <v>184</v>
      </c>
      <c r="I2423" s="3" t="s">
        <v>3</v>
      </c>
      <c r="J2423" s="3" t="s">
        <v>178</v>
      </c>
      <c r="K2423" s="3" t="s">
        <v>178</v>
      </c>
      <c r="L2423" s="3">
        <v>1302.3499999999999</v>
      </c>
      <c r="M2423" s="3">
        <v>5022.6400000000003</v>
      </c>
    </row>
    <row r="2424" spans="1:13" x14ac:dyDescent="0.2">
      <c r="A2424" s="43" t="s">
        <v>676</v>
      </c>
      <c r="B2424" s="43" t="s">
        <v>676</v>
      </c>
      <c r="C2424" s="2" t="s">
        <v>357</v>
      </c>
      <c r="D2424" s="3" t="s">
        <v>60</v>
      </c>
      <c r="E2424" s="3">
        <v>2016</v>
      </c>
      <c r="F2424" s="3" t="s">
        <v>344</v>
      </c>
      <c r="G2424" s="3" t="s">
        <v>345</v>
      </c>
      <c r="H2424" s="2" t="s">
        <v>359</v>
      </c>
      <c r="I2424" s="3" t="s">
        <v>50</v>
      </c>
      <c r="J2424" s="3" t="s">
        <v>678</v>
      </c>
      <c r="K2424" s="3" t="s">
        <v>678</v>
      </c>
      <c r="L2424" s="3">
        <v>1341.92</v>
      </c>
      <c r="M2424" s="3">
        <v>3792.68</v>
      </c>
    </row>
    <row r="2425" spans="1:13" x14ac:dyDescent="0.2">
      <c r="A2425" s="43" t="s">
        <v>676</v>
      </c>
      <c r="B2425" s="43" t="s">
        <v>676</v>
      </c>
      <c r="C2425" s="2" t="s">
        <v>438</v>
      </c>
      <c r="D2425" s="3" t="s">
        <v>19</v>
      </c>
      <c r="E2425" s="3">
        <v>2019</v>
      </c>
      <c r="F2425" s="3" t="s">
        <v>439</v>
      </c>
      <c r="G2425" s="3" t="s">
        <v>440</v>
      </c>
      <c r="H2425" s="2" t="s">
        <v>448</v>
      </c>
      <c r="I2425" s="3" t="s">
        <v>2</v>
      </c>
      <c r="J2425" s="3" t="s">
        <v>178</v>
      </c>
      <c r="K2425" s="3" t="s">
        <v>178</v>
      </c>
      <c r="L2425" s="3">
        <v>1122.2</v>
      </c>
      <c r="M2425" s="3">
        <v>3112.55</v>
      </c>
    </row>
    <row r="2426" spans="1:13" x14ac:dyDescent="0.2">
      <c r="A2426" s="43" t="s">
        <v>676</v>
      </c>
      <c r="B2426" s="43" t="s">
        <v>676</v>
      </c>
      <c r="C2426" s="2" t="s">
        <v>438</v>
      </c>
      <c r="D2426" s="3" t="s">
        <v>19</v>
      </c>
      <c r="E2426" s="3">
        <v>2019</v>
      </c>
      <c r="F2426" s="3" t="s">
        <v>439</v>
      </c>
      <c r="G2426" s="3" t="s">
        <v>440</v>
      </c>
      <c r="H2426" s="2" t="s">
        <v>497</v>
      </c>
      <c r="I2426" s="3" t="s">
        <v>2</v>
      </c>
      <c r="J2426" s="3" t="s">
        <v>396</v>
      </c>
      <c r="K2426" s="3" t="s">
        <v>396</v>
      </c>
      <c r="L2426" s="3">
        <v>1122.2</v>
      </c>
      <c r="M2426" s="3">
        <v>3112.55</v>
      </c>
    </row>
    <row r="2427" spans="1:13" x14ac:dyDescent="0.2">
      <c r="A2427" s="43" t="s">
        <v>676</v>
      </c>
      <c r="B2427" s="43" t="s">
        <v>676</v>
      </c>
      <c r="C2427" s="2" t="s">
        <v>682</v>
      </c>
      <c r="D2427" s="3" t="s">
        <v>28</v>
      </c>
      <c r="E2427" s="3">
        <v>2018</v>
      </c>
      <c r="F2427" s="3" t="s">
        <v>344</v>
      </c>
      <c r="G2427" s="3" t="s">
        <v>345</v>
      </c>
      <c r="H2427" s="2" t="s">
        <v>265</v>
      </c>
      <c r="I2427" s="3" t="s">
        <v>27</v>
      </c>
      <c r="J2427" s="3" t="s">
        <v>678</v>
      </c>
      <c r="K2427" s="3" t="s">
        <v>678</v>
      </c>
      <c r="L2427" s="3">
        <v>1212</v>
      </c>
      <c r="M2427" s="3">
        <v>2801.81</v>
      </c>
    </row>
    <row r="2428" spans="1:13" x14ac:dyDescent="0.2">
      <c r="A2428" s="43" t="s">
        <v>676</v>
      </c>
      <c r="B2428" s="43" t="s">
        <v>676</v>
      </c>
      <c r="C2428" s="2" t="s">
        <v>518</v>
      </c>
      <c r="D2428" s="3" t="s">
        <v>10</v>
      </c>
      <c r="E2428" s="3">
        <v>2020</v>
      </c>
      <c r="F2428" s="3" t="s">
        <v>152</v>
      </c>
      <c r="G2428" s="3" t="s">
        <v>153</v>
      </c>
      <c r="H2428" s="2" t="s">
        <v>339</v>
      </c>
      <c r="I2428" s="3" t="s">
        <v>2</v>
      </c>
      <c r="J2428" s="3" t="s">
        <v>178</v>
      </c>
      <c r="K2428" s="3" t="s">
        <v>178</v>
      </c>
      <c r="L2428" s="3">
        <v>1482.72</v>
      </c>
      <c r="M2428" s="3">
        <v>1846.7901120000001</v>
      </c>
    </row>
    <row r="2429" spans="1:13" x14ac:dyDescent="0.2">
      <c r="A2429" s="43" t="s">
        <v>676</v>
      </c>
      <c r="B2429" s="43" t="s">
        <v>676</v>
      </c>
      <c r="C2429" s="2" t="s">
        <v>144</v>
      </c>
      <c r="D2429" s="3" t="s">
        <v>14</v>
      </c>
      <c r="E2429" s="3">
        <v>2020</v>
      </c>
      <c r="F2429" s="3" t="s">
        <v>145</v>
      </c>
      <c r="G2429" s="3" t="s">
        <v>146</v>
      </c>
      <c r="H2429" s="2" t="s">
        <v>147</v>
      </c>
      <c r="I2429" s="3" t="s">
        <v>46</v>
      </c>
      <c r="J2429" s="3" t="s">
        <v>678</v>
      </c>
      <c r="K2429" s="3" t="s">
        <v>678</v>
      </c>
      <c r="L2429" s="3">
        <v>1122.19</v>
      </c>
      <c r="M2429" s="3">
        <v>1434.2952000000002</v>
      </c>
    </row>
    <row r="2430" spans="1:13" x14ac:dyDescent="0.2">
      <c r="A2430" s="43" t="s">
        <v>676</v>
      </c>
      <c r="B2430" s="43" t="s">
        <v>676</v>
      </c>
      <c r="C2430" s="2" t="s">
        <v>438</v>
      </c>
      <c r="D2430" s="3" t="s">
        <v>19</v>
      </c>
      <c r="E2430" s="3">
        <v>2019</v>
      </c>
      <c r="F2430" s="3" t="s">
        <v>439</v>
      </c>
      <c r="G2430" s="3" t="s">
        <v>440</v>
      </c>
      <c r="H2430" s="2" t="s">
        <v>196</v>
      </c>
      <c r="I2430" s="3" t="s">
        <v>2</v>
      </c>
      <c r="J2430" s="3" t="s">
        <v>396</v>
      </c>
      <c r="K2430" s="3" t="s">
        <v>396</v>
      </c>
      <c r="L2430" s="3">
        <v>1122.2</v>
      </c>
      <c r="M2430" s="3">
        <v>3714.92</v>
      </c>
    </row>
    <row r="2431" spans="1:13" x14ac:dyDescent="0.2">
      <c r="A2431" s="43" t="s">
        <v>676</v>
      </c>
      <c r="B2431" s="43" t="s">
        <v>676</v>
      </c>
      <c r="C2431" s="2" t="s">
        <v>342</v>
      </c>
      <c r="D2431" s="3" t="s">
        <v>8</v>
      </c>
      <c r="E2431" s="3">
        <v>2019</v>
      </c>
      <c r="F2431" s="3" t="s">
        <v>141</v>
      </c>
      <c r="G2431" s="3" t="s">
        <v>142</v>
      </c>
      <c r="H2431" s="2" t="s">
        <v>257</v>
      </c>
      <c r="I2431" s="3" t="s">
        <v>53</v>
      </c>
      <c r="J2431" s="3" t="s">
        <v>678</v>
      </c>
      <c r="K2431" s="3" t="s">
        <v>678</v>
      </c>
      <c r="L2431" s="3">
        <v>1212</v>
      </c>
      <c r="M2431" s="3">
        <v>3818.04</v>
      </c>
    </row>
    <row r="2432" spans="1:13" x14ac:dyDescent="0.2">
      <c r="A2432" s="43" t="s">
        <v>676</v>
      </c>
      <c r="B2432" s="43" t="s">
        <v>676</v>
      </c>
      <c r="C2432" s="2" t="s">
        <v>684</v>
      </c>
      <c r="D2432" s="3" t="s">
        <v>9</v>
      </c>
      <c r="E2432" s="3">
        <v>2018</v>
      </c>
      <c r="F2432" s="3" t="s">
        <v>141</v>
      </c>
      <c r="G2432" s="3" t="s">
        <v>142</v>
      </c>
      <c r="H2432" s="2" t="s">
        <v>694</v>
      </c>
      <c r="I2432" s="3" t="s">
        <v>2</v>
      </c>
      <c r="J2432" s="3" t="s">
        <v>178</v>
      </c>
      <c r="K2432" s="3" t="s">
        <v>178</v>
      </c>
      <c r="L2432" s="3">
        <v>1145.68</v>
      </c>
      <c r="M2432" s="3">
        <v>2641.19</v>
      </c>
    </row>
    <row r="2433" spans="1:13" x14ac:dyDescent="0.2">
      <c r="A2433" s="43" t="s">
        <v>676</v>
      </c>
      <c r="B2433" s="43" t="s">
        <v>676</v>
      </c>
      <c r="C2433" s="2" t="s">
        <v>357</v>
      </c>
      <c r="D2433" s="3" t="s">
        <v>60</v>
      </c>
      <c r="E2433" s="3">
        <v>2016</v>
      </c>
      <c r="F2433" s="3" t="s">
        <v>344</v>
      </c>
      <c r="G2433" s="3" t="s">
        <v>345</v>
      </c>
      <c r="H2433" s="2" t="s">
        <v>365</v>
      </c>
      <c r="I2433" s="3" t="s">
        <v>50</v>
      </c>
      <c r="J2433" s="3" t="s">
        <v>678</v>
      </c>
      <c r="K2433" s="3" t="s">
        <v>678</v>
      </c>
      <c r="L2433" s="3">
        <v>1341.92</v>
      </c>
      <c r="M2433" s="3">
        <v>3792.68</v>
      </c>
    </row>
    <row r="2434" spans="1:13" x14ac:dyDescent="0.2">
      <c r="A2434" s="43" t="s">
        <v>676</v>
      </c>
      <c r="B2434" s="43" t="s">
        <v>676</v>
      </c>
      <c r="C2434" s="2" t="s">
        <v>320</v>
      </c>
      <c r="D2434" s="3" t="s">
        <v>1</v>
      </c>
      <c r="E2434" s="3">
        <v>2018</v>
      </c>
      <c r="F2434" s="3" t="s">
        <v>141</v>
      </c>
      <c r="G2434" s="3" t="s">
        <v>142</v>
      </c>
      <c r="H2434" s="2" t="s">
        <v>198</v>
      </c>
      <c r="I2434" s="3" t="s">
        <v>64</v>
      </c>
      <c r="J2434" s="3" t="s">
        <v>678</v>
      </c>
      <c r="K2434" s="3" t="s">
        <v>678</v>
      </c>
      <c r="L2434" s="3">
        <v>1212</v>
      </c>
      <c r="M2434" s="3">
        <v>6679.94</v>
      </c>
    </row>
    <row r="2435" spans="1:13" x14ac:dyDescent="0.2">
      <c r="A2435" s="43" t="s">
        <v>676</v>
      </c>
      <c r="B2435" s="43" t="s">
        <v>676</v>
      </c>
      <c r="C2435" s="2" t="s">
        <v>438</v>
      </c>
      <c r="D2435" s="3" t="s">
        <v>19</v>
      </c>
      <c r="E2435" s="3">
        <v>2019</v>
      </c>
      <c r="F2435" s="3" t="s">
        <v>439</v>
      </c>
      <c r="G2435" s="3" t="s">
        <v>440</v>
      </c>
      <c r="H2435" s="2" t="s">
        <v>494</v>
      </c>
      <c r="I2435" s="3" t="s">
        <v>2</v>
      </c>
      <c r="J2435" s="3" t="s">
        <v>178</v>
      </c>
      <c r="K2435" s="3" t="s">
        <v>178</v>
      </c>
      <c r="L2435" s="3">
        <v>1122.2</v>
      </c>
      <c r="M2435" s="3">
        <v>3112.55</v>
      </c>
    </row>
    <row r="2436" spans="1:13" x14ac:dyDescent="0.2">
      <c r="A2436" s="43" t="s">
        <v>676</v>
      </c>
      <c r="B2436" s="43" t="s">
        <v>676</v>
      </c>
      <c r="C2436" s="2" t="s">
        <v>438</v>
      </c>
      <c r="D2436" s="3" t="s">
        <v>19</v>
      </c>
      <c r="E2436" s="3">
        <v>2019</v>
      </c>
      <c r="F2436" s="3" t="s">
        <v>439</v>
      </c>
      <c r="G2436" s="3" t="s">
        <v>440</v>
      </c>
      <c r="H2436" s="2" t="s">
        <v>475</v>
      </c>
      <c r="I2436" s="3" t="s">
        <v>2</v>
      </c>
      <c r="J2436" s="3" t="s">
        <v>178</v>
      </c>
      <c r="K2436" s="3" t="s">
        <v>178</v>
      </c>
      <c r="L2436" s="3">
        <v>1122.2</v>
      </c>
      <c r="M2436" s="3">
        <v>3112.55</v>
      </c>
    </row>
    <row r="2437" spans="1:13" x14ac:dyDescent="0.2">
      <c r="A2437" s="43" t="s">
        <v>676</v>
      </c>
      <c r="B2437" s="43" t="s">
        <v>676</v>
      </c>
      <c r="C2437" s="2" t="s">
        <v>418</v>
      </c>
      <c r="D2437" s="3" t="s">
        <v>6</v>
      </c>
      <c r="E2437" s="3">
        <v>2018</v>
      </c>
      <c r="F2437" s="3" t="s">
        <v>162</v>
      </c>
      <c r="G2437" s="3" t="s">
        <v>163</v>
      </c>
      <c r="H2437" s="2" t="s">
        <v>419</v>
      </c>
      <c r="I2437" s="3" t="s">
        <v>7</v>
      </c>
      <c r="J2437" s="3" t="s">
        <v>178</v>
      </c>
      <c r="K2437" s="3" t="s">
        <v>178</v>
      </c>
      <c r="L2437" s="3">
        <v>2291.5700000000002</v>
      </c>
      <c r="M2437" s="3">
        <v>5352.39</v>
      </c>
    </row>
    <row r="2438" spans="1:13" x14ac:dyDescent="0.2">
      <c r="A2438" s="43" t="s">
        <v>676</v>
      </c>
      <c r="B2438" s="43" t="s">
        <v>676</v>
      </c>
      <c r="C2438" s="2" t="s">
        <v>438</v>
      </c>
      <c r="D2438" s="3" t="s">
        <v>19</v>
      </c>
      <c r="E2438" s="3">
        <v>2019</v>
      </c>
      <c r="F2438" s="3" t="s">
        <v>439</v>
      </c>
      <c r="G2438" s="3" t="s">
        <v>440</v>
      </c>
      <c r="H2438" s="2" t="s">
        <v>196</v>
      </c>
      <c r="I2438" s="3" t="s">
        <v>2</v>
      </c>
      <c r="J2438" s="3" t="s">
        <v>396</v>
      </c>
      <c r="K2438" s="3" t="s">
        <v>396</v>
      </c>
      <c r="L2438" s="3">
        <v>1122.2</v>
      </c>
      <c r="M2438" s="3">
        <v>3714.92</v>
      </c>
    </row>
    <row r="2439" spans="1:13" x14ac:dyDescent="0.2">
      <c r="A2439" s="43" t="s">
        <v>676</v>
      </c>
      <c r="B2439" s="43" t="s">
        <v>676</v>
      </c>
      <c r="C2439" s="2" t="s">
        <v>219</v>
      </c>
      <c r="D2439" s="3" t="s">
        <v>48</v>
      </c>
      <c r="E2439" s="3">
        <v>2016</v>
      </c>
      <c r="F2439" s="3" t="s">
        <v>220</v>
      </c>
      <c r="G2439" s="3" t="s">
        <v>221</v>
      </c>
      <c r="H2439" s="2" t="s">
        <v>231</v>
      </c>
      <c r="I2439" s="3" t="s">
        <v>47</v>
      </c>
      <c r="J2439" s="3" t="s">
        <v>178</v>
      </c>
      <c r="K2439" s="3" t="s">
        <v>178</v>
      </c>
      <c r="L2439" s="3">
        <v>1203.71</v>
      </c>
      <c r="M2439" s="3">
        <v>3179.02</v>
      </c>
    </row>
    <row r="2440" spans="1:13" x14ac:dyDescent="0.2">
      <c r="A2440" s="43" t="s">
        <v>676</v>
      </c>
      <c r="B2440" s="43" t="s">
        <v>676</v>
      </c>
      <c r="C2440" s="2" t="s">
        <v>175</v>
      </c>
      <c r="D2440" s="3" t="s">
        <v>74</v>
      </c>
      <c r="E2440" s="3">
        <v>2020</v>
      </c>
      <c r="F2440" s="3" t="s">
        <v>141</v>
      </c>
      <c r="G2440" s="3" t="s">
        <v>142</v>
      </c>
      <c r="H2440" s="2" t="s">
        <v>176</v>
      </c>
      <c r="I2440" s="3" t="s">
        <v>2</v>
      </c>
      <c r="J2440" s="3" t="s">
        <v>178</v>
      </c>
      <c r="K2440" s="3" t="s">
        <v>178</v>
      </c>
      <c r="L2440" s="3">
        <v>1465.99</v>
      </c>
      <c r="M2440" s="3">
        <v>2990.37</v>
      </c>
    </row>
    <row r="2441" spans="1:13" x14ac:dyDescent="0.2">
      <c r="A2441" s="43" t="s">
        <v>676</v>
      </c>
      <c r="B2441" s="43" t="s">
        <v>676</v>
      </c>
      <c r="C2441" s="2" t="s">
        <v>438</v>
      </c>
      <c r="D2441" s="3" t="s">
        <v>19</v>
      </c>
      <c r="E2441" s="3">
        <v>2019</v>
      </c>
      <c r="F2441" s="3" t="s">
        <v>439</v>
      </c>
      <c r="G2441" s="3" t="s">
        <v>440</v>
      </c>
      <c r="H2441" s="2" t="s">
        <v>236</v>
      </c>
      <c r="I2441" s="3" t="s">
        <v>2</v>
      </c>
      <c r="J2441" s="3" t="s">
        <v>678</v>
      </c>
      <c r="K2441" s="3" t="s">
        <v>678</v>
      </c>
      <c r="L2441" s="3">
        <v>1122.2</v>
      </c>
      <c r="M2441" s="3">
        <v>3112.55</v>
      </c>
    </row>
    <row r="2442" spans="1:13" x14ac:dyDescent="0.2">
      <c r="A2442" s="43" t="s">
        <v>676</v>
      </c>
      <c r="B2442" s="43" t="s">
        <v>676</v>
      </c>
      <c r="C2442" s="2" t="s">
        <v>273</v>
      </c>
      <c r="D2442" s="3" t="s">
        <v>4</v>
      </c>
      <c r="E2442" s="3">
        <v>2020</v>
      </c>
      <c r="F2442" s="3" t="s">
        <v>274</v>
      </c>
      <c r="G2442" s="3" t="s">
        <v>275</v>
      </c>
      <c r="H2442" s="2" t="s">
        <v>294</v>
      </c>
      <c r="I2442" s="3" t="s">
        <v>3</v>
      </c>
      <c r="J2442" s="3" t="s">
        <v>178</v>
      </c>
      <c r="K2442" s="3" t="s">
        <v>178</v>
      </c>
      <c r="L2442" s="3">
        <v>1302.3499999999999</v>
      </c>
      <c r="M2442" s="3">
        <v>5022.6400000000003</v>
      </c>
    </row>
    <row r="2443" spans="1:13" x14ac:dyDescent="0.2">
      <c r="A2443" s="43" t="s">
        <v>676</v>
      </c>
      <c r="B2443" s="43" t="s">
        <v>676</v>
      </c>
      <c r="C2443" s="2" t="s">
        <v>201</v>
      </c>
      <c r="D2443" s="3" t="s">
        <v>26</v>
      </c>
      <c r="E2443" s="3">
        <v>2019</v>
      </c>
      <c r="F2443" s="3" t="s">
        <v>152</v>
      </c>
      <c r="G2443" s="3" t="s">
        <v>153</v>
      </c>
      <c r="H2443" s="2" t="s">
        <v>203</v>
      </c>
      <c r="I2443" s="3" t="s">
        <v>64</v>
      </c>
      <c r="J2443" s="3" t="s">
        <v>678</v>
      </c>
      <c r="K2443" s="3" t="s">
        <v>678</v>
      </c>
      <c r="L2443" s="3">
        <v>1687.4</v>
      </c>
      <c r="M2443" s="3">
        <v>2470.6887749999996</v>
      </c>
    </row>
    <row r="2444" spans="1:13" x14ac:dyDescent="0.2">
      <c r="A2444" s="43" t="s">
        <v>676</v>
      </c>
      <c r="B2444" s="43" t="s">
        <v>676</v>
      </c>
      <c r="C2444" s="2" t="s">
        <v>201</v>
      </c>
      <c r="D2444" s="3" t="s">
        <v>26</v>
      </c>
      <c r="E2444" s="3">
        <v>2019</v>
      </c>
      <c r="F2444" s="3" t="s">
        <v>152</v>
      </c>
      <c r="G2444" s="3" t="s">
        <v>153</v>
      </c>
      <c r="H2444" s="2" t="s">
        <v>205</v>
      </c>
      <c r="I2444" s="3" t="s">
        <v>25</v>
      </c>
      <c r="J2444" s="3" t="s">
        <v>678</v>
      </c>
      <c r="K2444" s="3" t="s">
        <v>678</v>
      </c>
      <c r="L2444" s="3">
        <v>1738</v>
      </c>
      <c r="M2444" s="3">
        <v>2367.888559</v>
      </c>
    </row>
    <row r="2445" spans="1:13" x14ac:dyDescent="0.2">
      <c r="A2445" s="43" t="s">
        <v>676</v>
      </c>
      <c r="B2445" s="43" t="s">
        <v>676</v>
      </c>
      <c r="C2445" s="2" t="s">
        <v>273</v>
      </c>
      <c r="D2445" s="3" t="s">
        <v>4</v>
      </c>
      <c r="E2445" s="3">
        <v>2020</v>
      </c>
      <c r="F2445" s="3" t="s">
        <v>274</v>
      </c>
      <c r="G2445" s="3" t="s">
        <v>275</v>
      </c>
      <c r="H2445" s="2" t="s">
        <v>301</v>
      </c>
      <c r="I2445" s="3" t="s">
        <v>3</v>
      </c>
      <c r="J2445" s="3" t="s">
        <v>178</v>
      </c>
      <c r="K2445" s="3" t="s">
        <v>178</v>
      </c>
      <c r="L2445" s="3">
        <v>1302.3499999999999</v>
      </c>
      <c r="M2445" s="3">
        <v>5022.6400000000003</v>
      </c>
    </row>
    <row r="2446" spans="1:13" x14ac:dyDescent="0.2">
      <c r="A2446" s="43" t="s">
        <v>676</v>
      </c>
      <c r="B2446" s="43" t="s">
        <v>676</v>
      </c>
      <c r="C2446" s="2" t="s">
        <v>438</v>
      </c>
      <c r="D2446" s="3" t="s">
        <v>19</v>
      </c>
      <c r="E2446" s="3">
        <v>2019</v>
      </c>
      <c r="F2446" s="3" t="s">
        <v>439</v>
      </c>
      <c r="G2446" s="3" t="s">
        <v>440</v>
      </c>
      <c r="H2446" s="2" t="s">
        <v>486</v>
      </c>
      <c r="I2446" s="3" t="s">
        <v>2</v>
      </c>
      <c r="J2446" s="3" t="s">
        <v>396</v>
      </c>
      <c r="K2446" s="3" t="s">
        <v>396</v>
      </c>
      <c r="L2446" s="3">
        <v>1122.2</v>
      </c>
      <c r="M2446" s="3">
        <v>3112.55</v>
      </c>
    </row>
    <row r="2447" spans="1:13" x14ac:dyDescent="0.2">
      <c r="A2447" s="43" t="s">
        <v>676</v>
      </c>
      <c r="B2447" s="43" t="s">
        <v>676</v>
      </c>
      <c r="C2447" s="2" t="s">
        <v>518</v>
      </c>
      <c r="D2447" s="3" t="s">
        <v>10</v>
      </c>
      <c r="E2447" s="3">
        <v>2020</v>
      </c>
      <c r="F2447" s="3" t="s">
        <v>152</v>
      </c>
      <c r="G2447" s="3" t="s">
        <v>153</v>
      </c>
      <c r="H2447" s="2" t="s">
        <v>553</v>
      </c>
      <c r="I2447" s="3" t="s">
        <v>2</v>
      </c>
      <c r="J2447" s="3" t="s">
        <v>178</v>
      </c>
      <c r="K2447" s="3" t="s">
        <v>178</v>
      </c>
      <c r="L2447" s="3">
        <v>1458.8500000000001</v>
      </c>
      <c r="M2447" s="3">
        <v>1857.0879350000002</v>
      </c>
    </row>
    <row r="2448" spans="1:13" x14ac:dyDescent="0.2">
      <c r="A2448" s="43" t="s">
        <v>676</v>
      </c>
      <c r="B2448" s="43" t="s">
        <v>676</v>
      </c>
      <c r="C2448" s="2" t="s">
        <v>387</v>
      </c>
      <c r="D2448" s="3" t="s">
        <v>11</v>
      </c>
      <c r="E2448" s="3">
        <v>2020</v>
      </c>
      <c r="F2448" s="3" t="s">
        <v>141</v>
      </c>
      <c r="G2448" s="3" t="s">
        <v>142</v>
      </c>
      <c r="H2448" s="2" t="s">
        <v>258</v>
      </c>
      <c r="I2448" s="3" t="s">
        <v>49</v>
      </c>
      <c r="J2448" s="3" t="s">
        <v>678</v>
      </c>
      <c r="K2448" s="3" t="s">
        <v>678</v>
      </c>
      <c r="L2448" s="3">
        <v>1066</v>
      </c>
      <c r="M2448" s="3">
        <v>2847.3</v>
      </c>
    </row>
    <row r="2449" spans="1:13" x14ac:dyDescent="0.2">
      <c r="A2449" s="43" t="s">
        <v>676</v>
      </c>
      <c r="B2449" s="43" t="s">
        <v>676</v>
      </c>
      <c r="C2449" s="2" t="s">
        <v>320</v>
      </c>
      <c r="D2449" s="3" t="s">
        <v>1</v>
      </c>
      <c r="E2449" s="3">
        <v>2018</v>
      </c>
      <c r="F2449" s="3" t="s">
        <v>141</v>
      </c>
      <c r="G2449" s="3" t="s">
        <v>142</v>
      </c>
      <c r="H2449" s="2" t="s">
        <v>198</v>
      </c>
      <c r="I2449" s="3" t="s">
        <v>21</v>
      </c>
      <c r="J2449" s="3" t="s">
        <v>678</v>
      </c>
      <c r="K2449" s="3" t="s">
        <v>678</v>
      </c>
      <c r="L2449" s="3">
        <v>1718.8</v>
      </c>
      <c r="M2449" s="3">
        <v>7149.08</v>
      </c>
    </row>
    <row r="2450" spans="1:13" x14ac:dyDescent="0.2">
      <c r="A2450" s="43" t="s">
        <v>676</v>
      </c>
      <c r="B2450" s="43" t="s">
        <v>676</v>
      </c>
      <c r="C2450" s="2" t="s">
        <v>438</v>
      </c>
      <c r="D2450" s="3" t="s">
        <v>19</v>
      </c>
      <c r="E2450" s="3">
        <v>2019</v>
      </c>
      <c r="F2450" s="3" t="s">
        <v>439</v>
      </c>
      <c r="G2450" s="3" t="s">
        <v>440</v>
      </c>
      <c r="H2450" s="2" t="s">
        <v>482</v>
      </c>
      <c r="I2450" s="3" t="s">
        <v>2</v>
      </c>
      <c r="J2450" s="3" t="s">
        <v>396</v>
      </c>
      <c r="K2450" s="3" t="s">
        <v>396</v>
      </c>
      <c r="L2450" s="3">
        <v>1122.2</v>
      </c>
      <c r="M2450" s="3">
        <v>3112.55</v>
      </c>
    </row>
    <row r="2451" spans="1:13" x14ac:dyDescent="0.2">
      <c r="A2451" s="43" t="s">
        <v>676</v>
      </c>
      <c r="B2451" s="43" t="s">
        <v>676</v>
      </c>
      <c r="C2451" s="2" t="s">
        <v>684</v>
      </c>
      <c r="D2451" s="3" t="s">
        <v>9</v>
      </c>
      <c r="E2451" s="3">
        <v>2018</v>
      </c>
      <c r="F2451" s="3" t="s">
        <v>141</v>
      </c>
      <c r="G2451" s="3" t="s">
        <v>142</v>
      </c>
      <c r="H2451" s="2" t="s">
        <v>704</v>
      </c>
      <c r="I2451" s="3" t="s">
        <v>2</v>
      </c>
      <c r="J2451" s="3" t="s">
        <v>178</v>
      </c>
      <c r="K2451" s="3" t="s">
        <v>178</v>
      </c>
      <c r="L2451" s="3">
        <v>1145.68</v>
      </c>
      <c r="M2451" s="3">
        <v>2641.19</v>
      </c>
    </row>
    <row r="2452" spans="1:13" x14ac:dyDescent="0.2">
      <c r="A2452" s="43" t="s">
        <v>676</v>
      </c>
      <c r="B2452" s="43" t="s">
        <v>676</v>
      </c>
      <c r="C2452" s="2" t="s">
        <v>406</v>
      </c>
      <c r="D2452" s="3" t="s">
        <v>30</v>
      </c>
      <c r="E2452" s="3">
        <v>2018</v>
      </c>
      <c r="F2452" s="3" t="s">
        <v>407</v>
      </c>
      <c r="G2452" s="3" t="s">
        <v>408</v>
      </c>
      <c r="H2452" s="2" t="s">
        <v>409</v>
      </c>
      <c r="I2452" s="3" t="s">
        <v>29</v>
      </c>
      <c r="J2452" s="3" t="s">
        <v>678</v>
      </c>
      <c r="K2452" s="3" t="s">
        <v>678</v>
      </c>
      <c r="L2452" s="3">
        <v>2245.1</v>
      </c>
      <c r="M2452" s="3">
        <v>3158.5498824924002</v>
      </c>
    </row>
    <row r="2453" spans="1:13" x14ac:dyDescent="0.2">
      <c r="A2453" s="43" t="s">
        <v>676</v>
      </c>
      <c r="B2453" s="43" t="s">
        <v>676</v>
      </c>
      <c r="C2453" s="2" t="s">
        <v>438</v>
      </c>
      <c r="D2453" s="3" t="s">
        <v>19</v>
      </c>
      <c r="E2453" s="3">
        <v>2019</v>
      </c>
      <c r="F2453" s="3" t="s">
        <v>439</v>
      </c>
      <c r="G2453" s="3" t="s">
        <v>440</v>
      </c>
      <c r="H2453" s="2" t="s">
        <v>512</v>
      </c>
      <c r="I2453" s="3" t="s">
        <v>2</v>
      </c>
      <c r="J2453" s="3" t="s">
        <v>678</v>
      </c>
      <c r="K2453" s="3" t="s">
        <v>678</v>
      </c>
      <c r="L2453" s="3">
        <v>1122.2</v>
      </c>
      <c r="M2453" s="3">
        <v>3112.55</v>
      </c>
    </row>
    <row r="2454" spans="1:13" x14ac:dyDescent="0.2">
      <c r="A2454" s="43" t="s">
        <v>676</v>
      </c>
      <c r="B2454" s="43" t="s">
        <v>676</v>
      </c>
      <c r="C2454" s="2" t="s">
        <v>682</v>
      </c>
      <c r="D2454" s="3" t="s">
        <v>28</v>
      </c>
      <c r="E2454" s="3">
        <v>2018</v>
      </c>
      <c r="F2454" s="3" t="s">
        <v>344</v>
      </c>
      <c r="G2454" s="3" t="s">
        <v>345</v>
      </c>
      <c r="H2454" s="2" t="s">
        <v>245</v>
      </c>
      <c r="I2454" s="3" t="s">
        <v>27</v>
      </c>
      <c r="J2454" s="3" t="s">
        <v>678</v>
      </c>
      <c r="K2454" s="3" t="s">
        <v>678</v>
      </c>
      <c r="L2454" s="3">
        <v>1212</v>
      </c>
      <c r="M2454" s="3">
        <v>2801.81</v>
      </c>
    </row>
    <row r="2455" spans="1:13" x14ac:dyDescent="0.2">
      <c r="A2455" s="43" t="s">
        <v>676</v>
      </c>
      <c r="B2455" s="43" t="s">
        <v>676</v>
      </c>
      <c r="C2455" s="2" t="s">
        <v>357</v>
      </c>
      <c r="D2455" s="3" t="s">
        <v>60</v>
      </c>
      <c r="E2455" s="3">
        <v>2016</v>
      </c>
      <c r="F2455" s="3" t="s">
        <v>344</v>
      </c>
      <c r="G2455" s="3" t="s">
        <v>345</v>
      </c>
      <c r="H2455" s="2" t="s">
        <v>365</v>
      </c>
      <c r="I2455" s="3" t="s">
        <v>50</v>
      </c>
      <c r="J2455" s="3" t="s">
        <v>678</v>
      </c>
      <c r="K2455" s="3" t="s">
        <v>678</v>
      </c>
      <c r="L2455" s="3">
        <v>1341.92</v>
      </c>
      <c r="M2455" s="3">
        <v>3792.68</v>
      </c>
    </row>
    <row r="2456" spans="1:13" x14ac:dyDescent="0.2">
      <c r="A2456" s="43" t="s">
        <v>676</v>
      </c>
      <c r="B2456" s="43" t="s">
        <v>676</v>
      </c>
      <c r="C2456" s="2" t="s">
        <v>233</v>
      </c>
      <c r="D2456" s="3" t="s">
        <v>39</v>
      </c>
      <c r="E2456" s="3">
        <v>2019</v>
      </c>
      <c r="F2456" s="3" t="s">
        <v>234</v>
      </c>
      <c r="G2456" s="3" t="s">
        <v>235</v>
      </c>
      <c r="H2456" s="2" t="s">
        <v>223</v>
      </c>
      <c r="I2456" s="3" t="s">
        <v>38</v>
      </c>
      <c r="J2456" s="3" t="s">
        <v>678</v>
      </c>
      <c r="K2456" s="3" t="s">
        <v>678</v>
      </c>
      <c r="L2456" s="3">
        <v>1122.19</v>
      </c>
      <c r="M2456" s="3">
        <v>3029.39</v>
      </c>
    </row>
    <row r="2457" spans="1:13" x14ac:dyDescent="0.2">
      <c r="A2457" s="43" t="s">
        <v>676</v>
      </c>
      <c r="B2457" s="43" t="s">
        <v>676</v>
      </c>
      <c r="C2457" s="2" t="s">
        <v>357</v>
      </c>
      <c r="D2457" s="3" t="s">
        <v>60</v>
      </c>
      <c r="E2457" s="3">
        <v>2016</v>
      </c>
      <c r="F2457" s="3" t="s">
        <v>344</v>
      </c>
      <c r="G2457" s="3" t="s">
        <v>345</v>
      </c>
      <c r="H2457" s="2" t="s">
        <v>370</v>
      </c>
      <c r="I2457" s="3" t="s">
        <v>50</v>
      </c>
      <c r="J2457" s="3" t="s">
        <v>678</v>
      </c>
      <c r="K2457" s="3" t="s">
        <v>678</v>
      </c>
      <c r="L2457" s="3">
        <v>1341.92</v>
      </c>
      <c r="M2457" s="3">
        <v>3792.68</v>
      </c>
    </row>
    <row r="2458" spans="1:13" x14ac:dyDescent="0.2">
      <c r="A2458" s="43" t="s">
        <v>676</v>
      </c>
      <c r="B2458" s="43" t="s">
        <v>676</v>
      </c>
      <c r="C2458" s="2" t="s">
        <v>430</v>
      </c>
      <c r="D2458" s="3" t="s">
        <v>54</v>
      </c>
      <c r="E2458" s="3">
        <v>2022</v>
      </c>
      <c r="F2458" s="19" t="s">
        <v>167</v>
      </c>
      <c r="G2458" s="3" t="s">
        <v>168</v>
      </c>
      <c r="H2458" s="2" t="s">
        <v>331</v>
      </c>
      <c r="I2458" s="3" t="s">
        <v>46</v>
      </c>
      <c r="J2458" s="3" t="s">
        <v>678</v>
      </c>
      <c r="K2458" s="3" t="s">
        <v>678</v>
      </c>
      <c r="L2458" s="3">
        <v>1236.43</v>
      </c>
      <c r="M2458" s="3">
        <v>1601.45</v>
      </c>
    </row>
    <row r="2459" spans="1:13" x14ac:dyDescent="0.2">
      <c r="A2459" s="43" t="s">
        <v>676</v>
      </c>
      <c r="B2459" s="43" t="s">
        <v>676</v>
      </c>
      <c r="C2459" s="2" t="s">
        <v>518</v>
      </c>
      <c r="D2459" s="3" t="s">
        <v>10</v>
      </c>
      <c r="E2459" s="3">
        <v>2020</v>
      </c>
      <c r="F2459" s="3" t="s">
        <v>152</v>
      </c>
      <c r="G2459" s="3" t="s">
        <v>153</v>
      </c>
      <c r="H2459" s="2" t="s">
        <v>548</v>
      </c>
      <c r="I2459" s="3" t="s">
        <v>2</v>
      </c>
      <c r="J2459" s="3" t="s">
        <v>178</v>
      </c>
      <c r="K2459" s="3" t="s">
        <v>178</v>
      </c>
      <c r="L2459" s="3">
        <v>1122.19</v>
      </c>
      <c r="M2459" s="3">
        <v>1499.5262090000001</v>
      </c>
    </row>
    <row r="2460" spans="1:13" x14ac:dyDescent="0.2">
      <c r="A2460" s="43" t="s">
        <v>676</v>
      </c>
      <c r="B2460" s="43" t="s">
        <v>676</v>
      </c>
      <c r="C2460" s="2" t="s">
        <v>158</v>
      </c>
      <c r="D2460" s="3" t="s">
        <v>16</v>
      </c>
      <c r="E2460" s="3">
        <v>2018</v>
      </c>
      <c r="F2460" s="3" t="s">
        <v>159</v>
      </c>
      <c r="G2460" s="3" t="s">
        <v>160</v>
      </c>
      <c r="H2460" s="2" t="s">
        <v>148</v>
      </c>
      <c r="I2460" s="3" t="s">
        <v>15</v>
      </c>
      <c r="J2460" s="3" t="s">
        <v>678</v>
      </c>
      <c r="K2460" s="3" t="s">
        <v>678</v>
      </c>
      <c r="L2460" s="3">
        <v>1298</v>
      </c>
      <c r="M2460" s="3">
        <v>2245.6999999999998</v>
      </c>
    </row>
    <row r="2461" spans="1:13" x14ac:dyDescent="0.2">
      <c r="A2461" s="43" t="s">
        <v>676</v>
      </c>
      <c r="B2461" s="43" t="s">
        <v>676</v>
      </c>
      <c r="C2461" s="2" t="s">
        <v>418</v>
      </c>
      <c r="D2461" s="3" t="s">
        <v>6</v>
      </c>
      <c r="E2461" s="3">
        <v>2018</v>
      </c>
      <c r="F2461" s="3" t="s">
        <v>162</v>
      </c>
      <c r="G2461" s="3" t="s">
        <v>163</v>
      </c>
      <c r="H2461" s="2" t="s">
        <v>148</v>
      </c>
      <c r="I2461" s="3" t="s">
        <v>101</v>
      </c>
      <c r="J2461" s="3" t="s">
        <v>678</v>
      </c>
      <c r="K2461" s="3" t="s">
        <v>678</v>
      </c>
      <c r="L2461" s="3">
        <v>2242.9499999999998</v>
      </c>
      <c r="M2461" s="3">
        <v>5303.77</v>
      </c>
    </row>
    <row r="2462" spans="1:13" x14ac:dyDescent="0.2">
      <c r="A2462" s="43" t="s">
        <v>676</v>
      </c>
      <c r="B2462" s="43" t="s">
        <v>676</v>
      </c>
      <c r="C2462" s="2" t="s">
        <v>682</v>
      </c>
      <c r="D2462" s="3" t="s">
        <v>28</v>
      </c>
      <c r="E2462" s="3">
        <v>2018</v>
      </c>
      <c r="F2462" s="3" t="s">
        <v>344</v>
      </c>
      <c r="G2462" s="3" t="s">
        <v>345</v>
      </c>
      <c r="H2462" s="2" t="s">
        <v>265</v>
      </c>
      <c r="I2462" s="3" t="s">
        <v>27</v>
      </c>
      <c r="J2462" s="3" t="s">
        <v>678</v>
      </c>
      <c r="K2462" s="3" t="s">
        <v>678</v>
      </c>
      <c r="L2462" s="3">
        <v>1212</v>
      </c>
      <c r="M2462" s="3">
        <v>2801.81</v>
      </c>
    </row>
    <row r="2463" spans="1:13" x14ac:dyDescent="0.2">
      <c r="A2463" s="43" t="s">
        <v>676</v>
      </c>
      <c r="B2463" s="43" t="s">
        <v>676</v>
      </c>
      <c r="C2463" s="2" t="s">
        <v>518</v>
      </c>
      <c r="D2463" s="3" t="s">
        <v>10</v>
      </c>
      <c r="E2463" s="3">
        <v>2020</v>
      </c>
      <c r="F2463" s="3" t="s">
        <v>152</v>
      </c>
      <c r="G2463" s="3" t="s">
        <v>153</v>
      </c>
      <c r="H2463" s="2" t="s">
        <v>526</v>
      </c>
      <c r="I2463" s="3" t="s">
        <v>2</v>
      </c>
      <c r="J2463" s="3" t="s">
        <v>178</v>
      </c>
      <c r="K2463" s="3" t="s">
        <v>178</v>
      </c>
      <c r="L2463" s="3">
        <v>1239.6000000000001</v>
      </c>
      <c r="M2463" s="3">
        <v>1607.296848</v>
      </c>
    </row>
    <row r="2464" spans="1:13" x14ac:dyDescent="0.2">
      <c r="A2464" s="43" t="s">
        <v>676</v>
      </c>
      <c r="B2464" s="43" t="s">
        <v>676</v>
      </c>
      <c r="C2464" s="2" t="s">
        <v>273</v>
      </c>
      <c r="D2464" s="3" t="s">
        <v>4</v>
      </c>
      <c r="E2464" s="3">
        <v>2020</v>
      </c>
      <c r="F2464" s="3" t="s">
        <v>274</v>
      </c>
      <c r="G2464" s="3" t="s">
        <v>275</v>
      </c>
      <c r="H2464" s="2" t="s">
        <v>317</v>
      </c>
      <c r="I2464" s="3" t="s">
        <v>3</v>
      </c>
      <c r="J2464" s="3" t="s">
        <v>178</v>
      </c>
      <c r="K2464" s="3" t="s">
        <v>178</v>
      </c>
      <c r="L2464" s="3">
        <v>1302.3499999999999</v>
      </c>
      <c r="M2464" s="3">
        <v>5022.6400000000003</v>
      </c>
    </row>
    <row r="2465" spans="1:13" x14ac:dyDescent="0.2">
      <c r="A2465" s="43" t="s">
        <v>676</v>
      </c>
      <c r="B2465" s="43" t="s">
        <v>676</v>
      </c>
      <c r="C2465" s="2" t="s">
        <v>438</v>
      </c>
      <c r="D2465" s="3" t="s">
        <v>19</v>
      </c>
      <c r="E2465" s="3">
        <v>2019</v>
      </c>
      <c r="F2465" s="3" t="s">
        <v>439</v>
      </c>
      <c r="G2465" s="3" t="s">
        <v>440</v>
      </c>
      <c r="H2465" s="2" t="s">
        <v>513</v>
      </c>
      <c r="I2465" s="3" t="s">
        <v>2</v>
      </c>
      <c r="J2465" s="3" t="s">
        <v>178</v>
      </c>
      <c r="K2465" s="3" t="s">
        <v>178</v>
      </c>
      <c r="L2465" s="3">
        <v>1122.2</v>
      </c>
      <c r="M2465" s="3">
        <v>3112.55</v>
      </c>
    </row>
    <row r="2466" spans="1:13" x14ac:dyDescent="0.2">
      <c r="A2466" s="43" t="s">
        <v>676</v>
      </c>
      <c r="B2466" s="43" t="s">
        <v>676</v>
      </c>
      <c r="C2466" s="2" t="s">
        <v>438</v>
      </c>
      <c r="D2466" s="3" t="s">
        <v>19</v>
      </c>
      <c r="E2466" s="3">
        <v>2019</v>
      </c>
      <c r="F2466" s="3" t="s">
        <v>439</v>
      </c>
      <c r="G2466" s="3" t="s">
        <v>440</v>
      </c>
      <c r="H2466" s="2" t="s">
        <v>497</v>
      </c>
      <c r="I2466" s="3" t="s">
        <v>2</v>
      </c>
      <c r="J2466" s="3" t="s">
        <v>396</v>
      </c>
      <c r="K2466" s="3" t="s">
        <v>396</v>
      </c>
      <c r="L2466" s="3">
        <v>1122.2</v>
      </c>
      <c r="M2466" s="3">
        <v>3112.55</v>
      </c>
    </row>
    <row r="2467" spans="1:13" x14ac:dyDescent="0.2">
      <c r="A2467" s="43" t="s">
        <v>676</v>
      </c>
      <c r="B2467" s="43" t="s">
        <v>676</v>
      </c>
      <c r="C2467" s="2" t="s">
        <v>179</v>
      </c>
      <c r="D2467" s="3" t="s">
        <v>66</v>
      </c>
      <c r="E2467" s="3">
        <v>2018</v>
      </c>
      <c r="F2467" s="3" t="s">
        <v>180</v>
      </c>
      <c r="G2467" s="3" t="s">
        <v>181</v>
      </c>
      <c r="H2467" s="2" t="s">
        <v>184</v>
      </c>
      <c r="I2467" s="3" t="s">
        <v>75</v>
      </c>
      <c r="J2467" s="3" t="s">
        <v>678</v>
      </c>
      <c r="K2467" s="3" t="s">
        <v>678</v>
      </c>
      <c r="L2467" s="3">
        <v>1437.08</v>
      </c>
      <c r="M2467" s="3">
        <v>3458.2921569935997</v>
      </c>
    </row>
    <row r="2468" spans="1:13" x14ac:dyDescent="0.2">
      <c r="A2468" s="43" t="s">
        <v>676</v>
      </c>
      <c r="B2468" s="43" t="s">
        <v>676</v>
      </c>
      <c r="C2468" s="2" t="s">
        <v>418</v>
      </c>
      <c r="D2468" s="3" t="s">
        <v>6</v>
      </c>
      <c r="E2468" s="3">
        <v>2018</v>
      </c>
      <c r="F2468" s="3" t="s">
        <v>162</v>
      </c>
      <c r="G2468" s="3" t="s">
        <v>163</v>
      </c>
      <c r="H2468" s="2" t="s">
        <v>300</v>
      </c>
      <c r="I2468" s="3" t="s">
        <v>43</v>
      </c>
      <c r="J2468" s="3" t="s">
        <v>678</v>
      </c>
      <c r="K2468" s="3" t="s">
        <v>678</v>
      </c>
      <c r="L2468" s="3">
        <v>2335.15</v>
      </c>
      <c r="M2468" s="3">
        <v>4636.4799999999996</v>
      </c>
    </row>
    <row r="2469" spans="1:13" x14ac:dyDescent="0.2">
      <c r="A2469" s="43" t="s">
        <v>676</v>
      </c>
      <c r="B2469" s="43" t="s">
        <v>676</v>
      </c>
      <c r="C2469" s="2" t="s">
        <v>343</v>
      </c>
      <c r="D2469" s="3" t="s">
        <v>70</v>
      </c>
      <c r="E2469" s="3">
        <v>2016</v>
      </c>
      <c r="F2469" s="3" t="s">
        <v>344</v>
      </c>
      <c r="G2469" s="3" t="s">
        <v>345</v>
      </c>
      <c r="H2469" s="2" t="s">
        <v>240</v>
      </c>
      <c r="I2469" s="3" t="s">
        <v>41</v>
      </c>
      <c r="J2469" s="3" t="s">
        <v>678</v>
      </c>
      <c r="K2469" s="3" t="s">
        <v>678</v>
      </c>
      <c r="L2469" s="3">
        <v>2190</v>
      </c>
      <c r="M2469" s="3">
        <v>5666.7409677419355</v>
      </c>
    </row>
    <row r="2470" spans="1:13" x14ac:dyDescent="0.2">
      <c r="A2470" s="43" t="s">
        <v>676</v>
      </c>
      <c r="B2470" s="43" t="s">
        <v>676</v>
      </c>
      <c r="C2470" s="2" t="s">
        <v>682</v>
      </c>
      <c r="D2470" s="3" t="s">
        <v>28</v>
      </c>
      <c r="E2470" s="3">
        <v>2018</v>
      </c>
      <c r="F2470" s="3" t="s">
        <v>344</v>
      </c>
      <c r="G2470" s="3" t="s">
        <v>345</v>
      </c>
      <c r="H2470" s="2" t="s">
        <v>425</v>
      </c>
      <c r="I2470" s="3" t="s">
        <v>27</v>
      </c>
      <c r="J2470" s="3" t="s">
        <v>678</v>
      </c>
      <c r="K2470" s="3" t="s">
        <v>678</v>
      </c>
      <c r="L2470" s="3">
        <v>1212</v>
      </c>
      <c r="M2470" s="3">
        <v>2801.81</v>
      </c>
    </row>
    <row r="2471" spans="1:13" x14ac:dyDescent="0.2">
      <c r="A2471" s="43" t="s">
        <v>676</v>
      </c>
      <c r="B2471" s="43" t="s">
        <v>676</v>
      </c>
      <c r="C2471" s="2" t="s">
        <v>421</v>
      </c>
      <c r="D2471" s="3" t="s">
        <v>12</v>
      </c>
      <c r="E2471" s="3">
        <v>2018</v>
      </c>
      <c r="F2471" s="3" t="s">
        <v>422</v>
      </c>
      <c r="G2471" s="3" t="s">
        <v>423</v>
      </c>
      <c r="H2471" s="2" t="s">
        <v>427</v>
      </c>
      <c r="I2471" s="3" t="s">
        <v>61</v>
      </c>
      <c r="J2471" s="3" t="s">
        <v>678</v>
      </c>
      <c r="K2471" s="3" t="s">
        <v>678</v>
      </c>
      <c r="L2471" s="3">
        <v>2245.1</v>
      </c>
      <c r="M2471" s="3">
        <v>4326.8999999999996</v>
      </c>
    </row>
    <row r="2472" spans="1:13" x14ac:dyDescent="0.2">
      <c r="A2472" s="43" t="s">
        <v>676</v>
      </c>
      <c r="B2472" s="43" t="s">
        <v>676</v>
      </c>
      <c r="C2472" s="2" t="s">
        <v>684</v>
      </c>
      <c r="D2472" s="3" t="s">
        <v>9</v>
      </c>
      <c r="E2472" s="3">
        <v>2018</v>
      </c>
      <c r="F2472" s="3" t="s">
        <v>141</v>
      </c>
      <c r="G2472" s="3" t="s">
        <v>142</v>
      </c>
      <c r="H2472" s="2" t="s">
        <v>702</v>
      </c>
      <c r="I2472" s="3" t="s">
        <v>2</v>
      </c>
      <c r="J2472" s="3" t="s">
        <v>178</v>
      </c>
      <c r="K2472" s="3" t="s">
        <v>178</v>
      </c>
      <c r="L2472" s="3">
        <v>1145.68</v>
      </c>
      <c r="M2472" s="3">
        <v>2641.19</v>
      </c>
    </row>
    <row r="2473" spans="1:13" x14ac:dyDescent="0.2">
      <c r="A2473" s="43" t="s">
        <v>676</v>
      </c>
      <c r="B2473" s="43" t="s">
        <v>676</v>
      </c>
      <c r="C2473" s="2" t="s">
        <v>233</v>
      </c>
      <c r="D2473" s="3" t="s">
        <v>39</v>
      </c>
      <c r="E2473" s="3">
        <v>2019</v>
      </c>
      <c r="F2473" s="3" t="s">
        <v>234</v>
      </c>
      <c r="G2473" s="3" t="s">
        <v>235</v>
      </c>
      <c r="H2473" s="2" t="s">
        <v>257</v>
      </c>
      <c r="I2473" s="3" t="s">
        <v>38</v>
      </c>
      <c r="J2473" s="3" t="s">
        <v>678</v>
      </c>
      <c r="K2473" s="3" t="s">
        <v>678</v>
      </c>
      <c r="L2473" s="3">
        <v>1122.19</v>
      </c>
      <c r="M2473" s="3">
        <v>3029.39</v>
      </c>
    </row>
    <row r="2474" spans="1:13" x14ac:dyDescent="0.2">
      <c r="A2474" s="43" t="s">
        <v>676</v>
      </c>
      <c r="B2474" s="43" t="s">
        <v>676</v>
      </c>
      <c r="C2474" s="2" t="s">
        <v>233</v>
      </c>
      <c r="D2474" s="3" t="s">
        <v>39</v>
      </c>
      <c r="E2474" s="3">
        <v>2019</v>
      </c>
      <c r="F2474" s="3" t="s">
        <v>234</v>
      </c>
      <c r="G2474" s="3" t="s">
        <v>235</v>
      </c>
      <c r="H2474" s="2" t="s">
        <v>184</v>
      </c>
      <c r="I2474" s="3" t="s">
        <v>38</v>
      </c>
      <c r="J2474" s="3" t="s">
        <v>678</v>
      </c>
      <c r="K2474" s="3" t="s">
        <v>678</v>
      </c>
      <c r="L2474" s="3">
        <v>1122.19</v>
      </c>
      <c r="M2474" s="3">
        <v>3029.39</v>
      </c>
    </row>
    <row r="2475" spans="1:13" x14ac:dyDescent="0.2">
      <c r="A2475" s="43" t="s">
        <v>676</v>
      </c>
      <c r="B2475" s="43" t="s">
        <v>676</v>
      </c>
      <c r="C2475" s="2" t="s">
        <v>438</v>
      </c>
      <c r="D2475" s="3" t="s">
        <v>19</v>
      </c>
      <c r="E2475" s="3">
        <v>2019</v>
      </c>
      <c r="F2475" s="3" t="s">
        <v>439</v>
      </c>
      <c r="G2475" s="3" t="s">
        <v>440</v>
      </c>
      <c r="H2475" s="2" t="s">
        <v>477</v>
      </c>
      <c r="I2475" s="3" t="s">
        <v>2</v>
      </c>
      <c r="J2475" s="3" t="s">
        <v>178</v>
      </c>
      <c r="K2475" s="3" t="s">
        <v>178</v>
      </c>
      <c r="L2475" s="3">
        <v>1122.2</v>
      </c>
      <c r="M2475" s="3">
        <v>3112.55</v>
      </c>
    </row>
    <row r="2476" spans="1:13" x14ac:dyDescent="0.2">
      <c r="A2476" s="43" t="s">
        <v>676</v>
      </c>
      <c r="B2476" s="43" t="s">
        <v>676</v>
      </c>
      <c r="C2476" s="2" t="s">
        <v>273</v>
      </c>
      <c r="D2476" s="3" t="s">
        <v>4</v>
      </c>
      <c r="E2476" s="3">
        <v>2020</v>
      </c>
      <c r="F2476" s="3" t="s">
        <v>274</v>
      </c>
      <c r="G2476" s="3" t="s">
        <v>275</v>
      </c>
      <c r="H2476" s="2" t="s">
        <v>277</v>
      </c>
      <c r="I2476" s="3" t="s">
        <v>3</v>
      </c>
      <c r="J2476" s="3" t="s">
        <v>178</v>
      </c>
      <c r="K2476" s="3" t="s">
        <v>178</v>
      </c>
      <c r="L2476" s="3">
        <v>1302.3499999999999</v>
      </c>
      <c r="M2476" s="3">
        <v>5022.6400000000003</v>
      </c>
    </row>
    <row r="2477" spans="1:13" x14ac:dyDescent="0.2">
      <c r="A2477" s="43" t="s">
        <v>676</v>
      </c>
      <c r="B2477" s="43" t="s">
        <v>676</v>
      </c>
      <c r="C2477" s="2" t="s">
        <v>320</v>
      </c>
      <c r="D2477" s="3" t="s">
        <v>1</v>
      </c>
      <c r="E2477" s="3">
        <v>2018</v>
      </c>
      <c r="F2477" s="3" t="s">
        <v>141</v>
      </c>
      <c r="G2477" s="3" t="s">
        <v>142</v>
      </c>
      <c r="H2477" s="2" t="s">
        <v>176</v>
      </c>
      <c r="I2477" s="3" t="s">
        <v>0</v>
      </c>
      <c r="J2477" s="3" t="s">
        <v>678</v>
      </c>
      <c r="K2477" s="3" t="s">
        <v>678</v>
      </c>
      <c r="L2477" s="3">
        <v>1212</v>
      </c>
      <c r="M2477" s="3">
        <v>4380.49</v>
      </c>
    </row>
    <row r="2478" spans="1:13" x14ac:dyDescent="0.2">
      <c r="A2478" s="43" t="s">
        <v>676</v>
      </c>
      <c r="B2478" s="43" t="s">
        <v>676</v>
      </c>
      <c r="C2478" s="2" t="s">
        <v>188</v>
      </c>
      <c r="D2478" s="3" t="s">
        <v>72</v>
      </c>
      <c r="E2478" s="3">
        <v>2021</v>
      </c>
      <c r="F2478" s="3" t="s">
        <v>162</v>
      </c>
      <c r="G2478" s="3" t="s">
        <v>163</v>
      </c>
      <c r="H2478" s="2" t="s">
        <v>189</v>
      </c>
      <c r="I2478" s="3" t="s">
        <v>64</v>
      </c>
      <c r="J2478" s="3" t="s">
        <v>178</v>
      </c>
      <c r="K2478" s="3" t="s">
        <v>178</v>
      </c>
      <c r="L2478" s="3">
        <v>1358.02</v>
      </c>
      <c r="M2478" s="3">
        <v>1358.02</v>
      </c>
    </row>
    <row r="2479" spans="1:13" x14ac:dyDescent="0.2">
      <c r="A2479" s="43" t="s">
        <v>676</v>
      </c>
      <c r="B2479" s="43" t="s">
        <v>676</v>
      </c>
      <c r="C2479" s="2" t="s">
        <v>391</v>
      </c>
      <c r="D2479" s="3" t="s">
        <v>24</v>
      </c>
      <c r="E2479" s="3">
        <v>2019</v>
      </c>
      <c r="F2479" s="3" t="s">
        <v>392</v>
      </c>
      <c r="G2479" s="3" t="s">
        <v>393</v>
      </c>
      <c r="H2479" s="2" t="s">
        <v>394</v>
      </c>
      <c r="I2479" s="3" t="s">
        <v>73</v>
      </c>
      <c r="J2479" s="3" t="s">
        <v>678</v>
      </c>
      <c r="K2479" s="3" t="s">
        <v>678</v>
      </c>
      <c r="L2479" s="3">
        <v>1738</v>
      </c>
      <c r="M2479" s="3">
        <v>2335.86</v>
      </c>
    </row>
    <row r="2480" spans="1:13" x14ac:dyDescent="0.2">
      <c r="A2480" s="43" t="s">
        <v>676</v>
      </c>
      <c r="B2480" s="43" t="s">
        <v>676</v>
      </c>
      <c r="C2480" s="2" t="s">
        <v>273</v>
      </c>
      <c r="D2480" s="3" t="s">
        <v>4</v>
      </c>
      <c r="E2480" s="3">
        <v>2020</v>
      </c>
      <c r="F2480" s="3" t="s">
        <v>274</v>
      </c>
      <c r="G2480" s="3" t="s">
        <v>275</v>
      </c>
      <c r="H2480" s="2" t="s">
        <v>231</v>
      </c>
      <c r="I2480" s="3" t="s">
        <v>3</v>
      </c>
      <c r="J2480" s="3" t="s">
        <v>178</v>
      </c>
      <c r="K2480" s="3" t="s">
        <v>178</v>
      </c>
      <c r="L2480" s="3">
        <v>1302.3499999999999</v>
      </c>
      <c r="M2480" s="3">
        <v>5022.6400000000003</v>
      </c>
    </row>
    <row r="2481" spans="1:13" x14ac:dyDescent="0.2">
      <c r="A2481" s="43" t="s">
        <v>676</v>
      </c>
      <c r="B2481" s="43" t="s">
        <v>676</v>
      </c>
      <c r="C2481" s="2" t="s">
        <v>320</v>
      </c>
      <c r="D2481" s="3" t="s">
        <v>1</v>
      </c>
      <c r="E2481" s="3">
        <v>2018</v>
      </c>
      <c r="F2481" s="3" t="s">
        <v>141</v>
      </c>
      <c r="G2481" s="3" t="s">
        <v>142</v>
      </c>
      <c r="H2481" s="2" t="s">
        <v>176</v>
      </c>
      <c r="I2481" s="3" t="s">
        <v>0</v>
      </c>
      <c r="J2481" s="3" t="s">
        <v>678</v>
      </c>
      <c r="K2481" s="3" t="s">
        <v>678</v>
      </c>
      <c r="L2481" s="3">
        <v>1212</v>
      </c>
      <c r="M2481" s="3">
        <v>4380.49</v>
      </c>
    </row>
    <row r="2482" spans="1:13" x14ac:dyDescent="0.2">
      <c r="A2482" s="43" t="s">
        <v>676</v>
      </c>
      <c r="B2482" s="43" t="s">
        <v>676</v>
      </c>
      <c r="C2482" s="2" t="s">
        <v>421</v>
      </c>
      <c r="D2482" s="3" t="s">
        <v>12</v>
      </c>
      <c r="E2482" s="3">
        <v>2018</v>
      </c>
      <c r="F2482" s="3" t="s">
        <v>422</v>
      </c>
      <c r="G2482" s="3" t="s">
        <v>423</v>
      </c>
      <c r="H2482" s="2" t="s">
        <v>425</v>
      </c>
      <c r="I2482" s="3" t="s">
        <v>61</v>
      </c>
      <c r="J2482" s="3" t="s">
        <v>678</v>
      </c>
      <c r="K2482" s="3" t="s">
        <v>678</v>
      </c>
      <c r="L2482" s="3">
        <v>2245.1</v>
      </c>
      <c r="M2482" s="3">
        <v>4326.8999999999996</v>
      </c>
    </row>
    <row r="2483" spans="1:13" x14ac:dyDescent="0.2">
      <c r="A2483" s="43" t="s">
        <v>676</v>
      </c>
      <c r="B2483" s="43" t="s">
        <v>676</v>
      </c>
      <c r="C2483" s="2" t="s">
        <v>518</v>
      </c>
      <c r="D2483" s="3" t="s">
        <v>10</v>
      </c>
      <c r="E2483" s="3">
        <v>2020</v>
      </c>
      <c r="F2483" s="3" t="s">
        <v>152</v>
      </c>
      <c r="G2483" s="3" t="s">
        <v>153</v>
      </c>
      <c r="H2483" s="2" t="s">
        <v>559</v>
      </c>
      <c r="I2483" s="3" t="s">
        <v>2</v>
      </c>
      <c r="J2483" s="3" t="s">
        <v>178</v>
      </c>
      <c r="K2483" s="3" t="s">
        <v>178</v>
      </c>
      <c r="L2483" s="3">
        <v>1725.83</v>
      </c>
      <c r="M2483" s="3">
        <v>2053.6073649999998</v>
      </c>
    </row>
    <row r="2484" spans="1:13" x14ac:dyDescent="0.2">
      <c r="A2484" s="43" t="s">
        <v>676</v>
      </c>
      <c r="B2484" s="43" t="s">
        <v>676</v>
      </c>
      <c r="C2484" s="2" t="s">
        <v>144</v>
      </c>
      <c r="D2484" s="3" t="s">
        <v>14</v>
      </c>
      <c r="E2484" s="3">
        <v>2020</v>
      </c>
      <c r="F2484" s="3" t="s">
        <v>145</v>
      </c>
      <c r="G2484" s="3" t="s">
        <v>146</v>
      </c>
      <c r="H2484" s="2" t="s">
        <v>147</v>
      </c>
      <c r="I2484" s="3" t="s">
        <v>13</v>
      </c>
      <c r="J2484" s="3" t="s">
        <v>678</v>
      </c>
      <c r="K2484" s="3" t="s">
        <v>678</v>
      </c>
      <c r="L2484" s="3">
        <v>2188.42</v>
      </c>
      <c r="M2484" s="3">
        <v>2577.8535999999999</v>
      </c>
    </row>
    <row r="2485" spans="1:13" x14ac:dyDescent="0.2">
      <c r="A2485" s="43" t="s">
        <v>676</v>
      </c>
      <c r="B2485" s="43" t="s">
        <v>676</v>
      </c>
      <c r="C2485" s="2" t="s">
        <v>413</v>
      </c>
      <c r="D2485" s="3" t="s">
        <v>32</v>
      </c>
      <c r="E2485" s="3">
        <v>2018</v>
      </c>
      <c r="F2485" s="3" t="s">
        <v>162</v>
      </c>
      <c r="G2485" s="3" t="s">
        <v>163</v>
      </c>
      <c r="H2485" s="2" t="s">
        <v>417</v>
      </c>
      <c r="I2485" s="3" t="s">
        <v>64</v>
      </c>
      <c r="J2485" s="3" t="s">
        <v>678</v>
      </c>
      <c r="K2485" s="3" t="s">
        <v>678</v>
      </c>
      <c r="L2485" s="3">
        <v>3846.72</v>
      </c>
      <c r="M2485" s="3">
        <v>6428.33</v>
      </c>
    </row>
    <row r="2486" spans="1:13" x14ac:dyDescent="0.2">
      <c r="A2486" s="43" t="s">
        <v>676</v>
      </c>
      <c r="B2486" s="43" t="s">
        <v>676</v>
      </c>
      <c r="C2486" s="2" t="s">
        <v>684</v>
      </c>
      <c r="D2486" s="3" t="s">
        <v>9</v>
      </c>
      <c r="E2486" s="3">
        <v>2018</v>
      </c>
      <c r="F2486" s="3" t="s">
        <v>141</v>
      </c>
      <c r="G2486" s="3" t="s">
        <v>142</v>
      </c>
      <c r="H2486" s="2" t="s">
        <v>701</v>
      </c>
      <c r="I2486" s="3" t="s">
        <v>2</v>
      </c>
      <c r="J2486" s="3" t="s">
        <v>178</v>
      </c>
      <c r="K2486" s="3" t="s">
        <v>178</v>
      </c>
      <c r="L2486" s="3">
        <v>1387.51</v>
      </c>
      <c r="M2486" s="3">
        <v>3166.46</v>
      </c>
    </row>
    <row r="2487" spans="1:13" x14ac:dyDescent="0.2">
      <c r="A2487" s="43" t="s">
        <v>676</v>
      </c>
      <c r="B2487" s="43" t="s">
        <v>676</v>
      </c>
      <c r="C2487" s="21" t="s">
        <v>699</v>
      </c>
      <c r="D2487" s="3" t="s">
        <v>39</v>
      </c>
      <c r="E2487" s="3">
        <v>2022</v>
      </c>
      <c r="F2487" s="3" t="s">
        <v>234</v>
      </c>
      <c r="G2487" s="3" t="s">
        <v>235</v>
      </c>
      <c r="H2487" s="2" t="s">
        <v>266</v>
      </c>
      <c r="I2487" s="3" t="s">
        <v>697</v>
      </c>
      <c r="J2487" s="3" t="s">
        <v>678</v>
      </c>
      <c r="K2487" s="3" t="s">
        <v>678</v>
      </c>
      <c r="L2487" s="3">
        <v>1212</v>
      </c>
      <c r="M2487" s="3">
        <v>2276.0100000000002</v>
      </c>
    </row>
    <row r="2488" spans="1:13" x14ac:dyDescent="0.2">
      <c r="A2488" s="43" t="s">
        <v>676</v>
      </c>
      <c r="B2488" s="43" t="s">
        <v>676</v>
      </c>
      <c r="C2488" s="2" t="s">
        <v>406</v>
      </c>
      <c r="D2488" s="3" t="s">
        <v>30</v>
      </c>
      <c r="E2488" s="3">
        <v>2018</v>
      </c>
      <c r="F2488" s="3" t="s">
        <v>407</v>
      </c>
      <c r="G2488" s="3" t="s">
        <v>408</v>
      </c>
      <c r="H2488" s="2" t="s">
        <v>410</v>
      </c>
      <c r="I2488" s="3" t="s">
        <v>29</v>
      </c>
      <c r="J2488" s="3" t="s">
        <v>678</v>
      </c>
      <c r="K2488" s="3" t="s">
        <v>678</v>
      </c>
      <c r="L2488" s="3">
        <v>2245.1</v>
      </c>
      <c r="M2488" s="3">
        <v>3158.5498824924002</v>
      </c>
    </row>
    <row r="2489" spans="1:13" x14ac:dyDescent="0.2">
      <c r="A2489" s="43" t="s">
        <v>676</v>
      </c>
      <c r="B2489" s="43" t="s">
        <v>676</v>
      </c>
      <c r="C2489" s="2" t="s">
        <v>517</v>
      </c>
      <c r="D2489" s="3" t="s">
        <v>85</v>
      </c>
      <c r="E2489" s="3">
        <v>2018</v>
      </c>
      <c r="F2489" s="3" t="s">
        <v>159</v>
      </c>
      <c r="G2489" s="3" t="s">
        <v>160</v>
      </c>
      <c r="H2489" s="2" t="s">
        <v>244</v>
      </c>
      <c r="I2489" s="3" t="s">
        <v>7</v>
      </c>
      <c r="J2489" s="3" t="s">
        <v>678</v>
      </c>
      <c r="K2489" s="3" t="s">
        <v>678</v>
      </c>
      <c r="L2489" s="3">
        <v>1727</v>
      </c>
      <c r="M2489" s="3">
        <v>2407.96</v>
      </c>
    </row>
    <row r="2490" spans="1:13" x14ac:dyDescent="0.2">
      <c r="A2490" s="43" t="s">
        <v>676</v>
      </c>
      <c r="B2490" s="43" t="s">
        <v>676</v>
      </c>
      <c r="C2490" s="2" t="s">
        <v>320</v>
      </c>
      <c r="D2490" s="3" t="s">
        <v>1</v>
      </c>
      <c r="E2490" s="3">
        <v>2018</v>
      </c>
      <c r="F2490" s="3" t="s">
        <v>141</v>
      </c>
      <c r="G2490" s="3" t="s">
        <v>142</v>
      </c>
      <c r="H2490" s="2" t="s">
        <v>325</v>
      </c>
      <c r="I2490" s="3" t="s">
        <v>92</v>
      </c>
      <c r="J2490" s="3" t="s">
        <v>678</v>
      </c>
      <c r="K2490" s="3" t="s">
        <v>678</v>
      </c>
      <c r="L2490" s="3">
        <v>1718.8</v>
      </c>
      <c r="M2490" s="3">
        <v>6221.41</v>
      </c>
    </row>
    <row r="2491" spans="1:13" x14ac:dyDescent="0.2">
      <c r="A2491" s="43" t="s">
        <v>676</v>
      </c>
      <c r="B2491" s="43" t="s">
        <v>676</v>
      </c>
      <c r="C2491" s="2" t="s">
        <v>401</v>
      </c>
      <c r="D2491" s="3" t="s">
        <v>45</v>
      </c>
      <c r="E2491" s="3">
        <v>2018</v>
      </c>
      <c r="F2491" s="3" t="s">
        <v>159</v>
      </c>
      <c r="G2491" s="3" t="s">
        <v>160</v>
      </c>
      <c r="H2491" s="2" t="s">
        <v>239</v>
      </c>
      <c r="I2491" s="3" t="s">
        <v>29</v>
      </c>
      <c r="J2491" s="3" t="s">
        <v>678</v>
      </c>
      <c r="K2491" s="3" t="s">
        <v>678</v>
      </c>
      <c r="L2491" s="3">
        <v>1727</v>
      </c>
      <c r="M2491" s="3">
        <v>2641.1</v>
      </c>
    </row>
    <row r="2492" spans="1:13" x14ac:dyDescent="0.2">
      <c r="A2492" s="43" t="s">
        <v>676</v>
      </c>
      <c r="B2492" s="43" t="s">
        <v>676</v>
      </c>
      <c r="C2492" s="2" t="s">
        <v>161</v>
      </c>
      <c r="D2492" s="3" t="s">
        <v>105</v>
      </c>
      <c r="E2492" s="3">
        <v>2021</v>
      </c>
      <c r="F2492" s="3" t="s">
        <v>162</v>
      </c>
      <c r="G2492" s="3" t="s">
        <v>163</v>
      </c>
      <c r="H2492" s="2" t="s">
        <v>164</v>
      </c>
      <c r="I2492" s="3" t="s">
        <v>64</v>
      </c>
      <c r="J2492" s="3" t="s">
        <v>678</v>
      </c>
      <c r="K2492" s="3" t="s">
        <v>678</v>
      </c>
      <c r="L2492" s="3">
        <v>1683.2850000000001</v>
      </c>
      <c r="M2492" s="3">
        <v>4484.32</v>
      </c>
    </row>
    <row r="2493" spans="1:13" x14ac:dyDescent="0.2">
      <c r="A2493" s="43" t="s">
        <v>676</v>
      </c>
      <c r="B2493" s="43" t="s">
        <v>676</v>
      </c>
      <c r="C2493" s="2" t="s">
        <v>518</v>
      </c>
      <c r="D2493" s="3" t="s">
        <v>10</v>
      </c>
      <c r="E2493" s="3">
        <v>2020</v>
      </c>
      <c r="F2493" s="3" t="s">
        <v>152</v>
      </c>
      <c r="G2493" s="3" t="s">
        <v>153</v>
      </c>
      <c r="H2493" s="2" t="s">
        <v>580</v>
      </c>
      <c r="I2493" s="3" t="s">
        <v>2</v>
      </c>
      <c r="J2493" s="3" t="s">
        <v>178</v>
      </c>
      <c r="K2493" s="3" t="s">
        <v>178</v>
      </c>
      <c r="L2493" s="3">
        <v>1482.72</v>
      </c>
      <c r="M2493" s="3">
        <v>1846.7901120000001</v>
      </c>
    </row>
    <row r="2494" spans="1:13" x14ac:dyDescent="0.2">
      <c r="A2494" s="43" t="s">
        <v>676</v>
      </c>
      <c r="B2494" s="43" t="s">
        <v>676</v>
      </c>
      <c r="C2494" s="2" t="s">
        <v>233</v>
      </c>
      <c r="D2494" s="3" t="s">
        <v>39</v>
      </c>
      <c r="E2494" s="3">
        <v>2019</v>
      </c>
      <c r="F2494" s="3" t="s">
        <v>234</v>
      </c>
      <c r="G2494" s="3" t="s">
        <v>235</v>
      </c>
      <c r="H2494" s="2" t="s">
        <v>186</v>
      </c>
      <c r="I2494" s="3" t="s">
        <v>38</v>
      </c>
      <c r="J2494" s="3" t="s">
        <v>678</v>
      </c>
      <c r="K2494" s="3" t="s">
        <v>678</v>
      </c>
      <c r="L2494" s="3">
        <v>1122.19</v>
      </c>
      <c r="M2494" s="3">
        <v>3029.39</v>
      </c>
    </row>
    <row r="2495" spans="1:13" x14ac:dyDescent="0.2">
      <c r="A2495" s="43" t="s">
        <v>676</v>
      </c>
      <c r="B2495" s="43" t="s">
        <v>676</v>
      </c>
      <c r="C2495" s="2" t="s">
        <v>518</v>
      </c>
      <c r="D2495" s="3" t="s">
        <v>10</v>
      </c>
      <c r="E2495" s="3">
        <v>2020</v>
      </c>
      <c r="F2495" s="3" t="s">
        <v>152</v>
      </c>
      <c r="G2495" s="3" t="s">
        <v>153</v>
      </c>
      <c r="H2495" s="2" t="s">
        <v>519</v>
      </c>
      <c r="I2495" s="3" t="s">
        <v>2</v>
      </c>
      <c r="J2495" s="3" t="s">
        <v>178</v>
      </c>
      <c r="K2495" s="3" t="s">
        <v>178</v>
      </c>
      <c r="L2495" s="3">
        <v>1342.19</v>
      </c>
      <c r="M2495" s="3">
        <v>1717.7976250000002</v>
      </c>
    </row>
    <row r="2496" spans="1:13" x14ac:dyDescent="0.2">
      <c r="A2496" s="43" t="s">
        <v>676</v>
      </c>
      <c r="B2496" s="43" t="s">
        <v>676</v>
      </c>
      <c r="C2496" s="2" t="s">
        <v>174</v>
      </c>
      <c r="D2496" s="3" t="s">
        <v>33</v>
      </c>
      <c r="E2496" s="3">
        <v>2022</v>
      </c>
      <c r="F2496" s="3" t="s">
        <v>162</v>
      </c>
      <c r="G2496" s="3" t="s">
        <v>163</v>
      </c>
      <c r="H2496" s="2" t="s">
        <v>154</v>
      </c>
      <c r="I2496" s="3" t="s">
        <v>128</v>
      </c>
      <c r="J2496" s="3" t="s">
        <v>678</v>
      </c>
      <c r="K2496" s="3" t="s">
        <v>678</v>
      </c>
      <c r="L2496" s="3">
        <v>3635.09</v>
      </c>
      <c r="M2496" s="3">
        <v>4068.29</v>
      </c>
    </row>
    <row r="2497" spans="1:13" x14ac:dyDescent="0.2">
      <c r="A2497" s="43" t="s">
        <v>676</v>
      </c>
      <c r="B2497" s="43" t="s">
        <v>676</v>
      </c>
      <c r="C2497" s="2" t="s">
        <v>438</v>
      </c>
      <c r="D2497" s="3" t="s">
        <v>19</v>
      </c>
      <c r="E2497" s="3">
        <v>2019</v>
      </c>
      <c r="F2497" s="3" t="s">
        <v>439</v>
      </c>
      <c r="G2497" s="3" t="s">
        <v>440</v>
      </c>
      <c r="H2497" s="2" t="s">
        <v>502</v>
      </c>
      <c r="I2497" s="3" t="s">
        <v>2</v>
      </c>
      <c r="J2497" s="3" t="s">
        <v>178</v>
      </c>
      <c r="K2497" s="3" t="s">
        <v>178</v>
      </c>
      <c r="L2497" s="3">
        <v>1122.2</v>
      </c>
      <c r="M2497" s="3">
        <v>4005.28</v>
      </c>
    </row>
    <row r="2498" spans="1:13" x14ac:dyDescent="0.2">
      <c r="A2498" s="43" t="s">
        <v>676</v>
      </c>
      <c r="B2498" s="43" t="s">
        <v>676</v>
      </c>
      <c r="C2498" s="2" t="s">
        <v>357</v>
      </c>
      <c r="D2498" s="3" t="s">
        <v>60</v>
      </c>
      <c r="E2498" s="3">
        <v>2016</v>
      </c>
      <c r="F2498" s="3" t="s">
        <v>344</v>
      </c>
      <c r="G2498" s="3" t="s">
        <v>345</v>
      </c>
      <c r="H2498" s="2" t="s">
        <v>367</v>
      </c>
      <c r="I2498" s="3" t="s">
        <v>50</v>
      </c>
      <c r="J2498" s="3" t="s">
        <v>678</v>
      </c>
      <c r="K2498" s="3" t="s">
        <v>678</v>
      </c>
      <c r="L2498" s="3">
        <v>1341.92</v>
      </c>
      <c r="M2498" s="3">
        <v>3792.68</v>
      </c>
    </row>
    <row r="2499" spans="1:13" x14ac:dyDescent="0.2">
      <c r="A2499" s="43" t="s">
        <v>676</v>
      </c>
      <c r="B2499" s="43" t="s">
        <v>676</v>
      </c>
      <c r="C2499" s="2" t="s">
        <v>684</v>
      </c>
      <c r="D2499" s="3" t="s">
        <v>9</v>
      </c>
      <c r="E2499" s="3">
        <v>2018</v>
      </c>
      <c r="F2499" s="3" t="s">
        <v>141</v>
      </c>
      <c r="G2499" s="3" t="s">
        <v>142</v>
      </c>
      <c r="H2499" s="2" t="s">
        <v>292</v>
      </c>
      <c r="I2499" s="3" t="s">
        <v>2</v>
      </c>
      <c r="J2499" s="3" t="s">
        <v>396</v>
      </c>
      <c r="K2499" s="3" t="s">
        <v>396</v>
      </c>
      <c r="L2499" s="3">
        <v>1100</v>
      </c>
      <c r="M2499" s="3">
        <v>2565.21</v>
      </c>
    </row>
    <row r="2500" spans="1:13" x14ac:dyDescent="0.2">
      <c r="A2500" s="43" t="s">
        <v>676</v>
      </c>
      <c r="B2500" s="43" t="s">
        <v>676</v>
      </c>
      <c r="C2500" s="2" t="s">
        <v>273</v>
      </c>
      <c r="D2500" s="3" t="s">
        <v>4</v>
      </c>
      <c r="E2500" s="3">
        <v>2020</v>
      </c>
      <c r="F2500" s="3" t="s">
        <v>274</v>
      </c>
      <c r="G2500" s="3" t="s">
        <v>275</v>
      </c>
      <c r="H2500" s="2" t="s">
        <v>238</v>
      </c>
      <c r="I2500" s="3" t="s">
        <v>3</v>
      </c>
      <c r="J2500" s="3" t="s">
        <v>178</v>
      </c>
      <c r="K2500" s="3" t="s">
        <v>178</v>
      </c>
      <c r="L2500" s="3">
        <v>1302.3499999999999</v>
      </c>
      <c r="M2500" s="3">
        <v>5022.6400000000003</v>
      </c>
    </row>
    <row r="2501" spans="1:13" x14ac:dyDescent="0.2">
      <c r="A2501" s="43" t="s">
        <v>676</v>
      </c>
      <c r="B2501" s="43" t="s">
        <v>676</v>
      </c>
      <c r="C2501" s="2" t="s">
        <v>273</v>
      </c>
      <c r="D2501" s="3" t="s">
        <v>4</v>
      </c>
      <c r="E2501" s="3">
        <v>2020</v>
      </c>
      <c r="F2501" s="3" t="s">
        <v>274</v>
      </c>
      <c r="G2501" s="3" t="s">
        <v>275</v>
      </c>
      <c r="H2501" s="2" t="s">
        <v>303</v>
      </c>
      <c r="I2501" s="3" t="s">
        <v>3</v>
      </c>
      <c r="J2501" s="3" t="s">
        <v>178</v>
      </c>
      <c r="K2501" s="3" t="s">
        <v>178</v>
      </c>
      <c r="L2501" s="3">
        <v>1302.3499999999999</v>
      </c>
      <c r="M2501" s="3">
        <v>5022.6400000000003</v>
      </c>
    </row>
    <row r="2502" spans="1:13" x14ac:dyDescent="0.2">
      <c r="A2502" s="43" t="s">
        <v>676</v>
      </c>
      <c r="B2502" s="43" t="s">
        <v>676</v>
      </c>
      <c r="C2502" s="2" t="s">
        <v>201</v>
      </c>
      <c r="D2502" s="3" t="s">
        <v>26</v>
      </c>
      <c r="E2502" s="3">
        <v>2019</v>
      </c>
      <c r="F2502" s="3" t="s">
        <v>152</v>
      </c>
      <c r="G2502" s="3" t="s">
        <v>153</v>
      </c>
      <c r="H2502" s="2" t="s">
        <v>176</v>
      </c>
      <c r="I2502" s="3" t="s">
        <v>0</v>
      </c>
      <c r="J2502" s="3" t="s">
        <v>678</v>
      </c>
      <c r="K2502" s="3" t="s">
        <v>678</v>
      </c>
      <c r="L2502" s="3">
        <v>1738</v>
      </c>
      <c r="M2502" s="3">
        <v>2237.633926</v>
      </c>
    </row>
    <row r="2503" spans="1:13" x14ac:dyDescent="0.2">
      <c r="A2503" s="43" t="s">
        <v>676</v>
      </c>
      <c r="B2503" s="43" t="s">
        <v>676</v>
      </c>
      <c r="C2503" s="2" t="s">
        <v>320</v>
      </c>
      <c r="D2503" s="3" t="s">
        <v>1</v>
      </c>
      <c r="E2503" s="3">
        <v>2018</v>
      </c>
      <c r="F2503" s="3" t="s">
        <v>141</v>
      </c>
      <c r="G2503" s="3" t="s">
        <v>142</v>
      </c>
      <c r="H2503" s="2" t="s">
        <v>256</v>
      </c>
      <c r="I2503" s="3" t="s">
        <v>49</v>
      </c>
      <c r="J2503" s="3" t="s">
        <v>678</v>
      </c>
      <c r="K2503" s="3" t="s">
        <v>678</v>
      </c>
      <c r="L2503" s="3">
        <v>1718.8</v>
      </c>
      <c r="M2503" s="3">
        <v>5893.71</v>
      </c>
    </row>
    <row r="2504" spans="1:13" x14ac:dyDescent="0.2">
      <c r="A2504" s="43" t="s">
        <v>676</v>
      </c>
      <c r="B2504" s="43" t="s">
        <v>676</v>
      </c>
      <c r="C2504" s="2" t="s">
        <v>334</v>
      </c>
      <c r="D2504" s="3" t="s">
        <v>84</v>
      </c>
      <c r="E2504" s="3">
        <v>2021</v>
      </c>
      <c r="F2504" s="3" t="s">
        <v>335</v>
      </c>
      <c r="G2504" s="3" t="s">
        <v>336</v>
      </c>
      <c r="H2504" s="2" t="s">
        <v>300</v>
      </c>
      <c r="I2504" s="3" t="s">
        <v>83</v>
      </c>
      <c r="J2504" s="3" t="s">
        <v>678</v>
      </c>
      <c r="K2504" s="3" t="s">
        <v>678</v>
      </c>
      <c r="L2504" s="3">
        <v>1805.05</v>
      </c>
      <c r="M2504" s="3">
        <v>5280.5</v>
      </c>
    </row>
    <row r="2505" spans="1:13" x14ac:dyDescent="0.2">
      <c r="A2505" s="43" t="s">
        <v>676</v>
      </c>
      <c r="B2505" s="43" t="s">
        <v>676</v>
      </c>
      <c r="C2505" s="2" t="s">
        <v>273</v>
      </c>
      <c r="D2505" s="3" t="s">
        <v>4</v>
      </c>
      <c r="E2505" s="3">
        <v>2020</v>
      </c>
      <c r="F2505" s="3" t="s">
        <v>274</v>
      </c>
      <c r="G2505" s="3" t="s">
        <v>275</v>
      </c>
      <c r="H2505" s="2" t="s">
        <v>229</v>
      </c>
      <c r="I2505" s="3" t="s">
        <v>3</v>
      </c>
      <c r="J2505" s="3" t="s">
        <v>178</v>
      </c>
      <c r="K2505" s="3" t="s">
        <v>178</v>
      </c>
      <c r="L2505" s="3">
        <v>1302.3499999999999</v>
      </c>
      <c r="M2505" s="3">
        <v>5022.6400000000003</v>
      </c>
    </row>
    <row r="2506" spans="1:13" x14ac:dyDescent="0.2">
      <c r="A2506" s="43" t="s">
        <v>676</v>
      </c>
      <c r="B2506" s="43" t="s">
        <v>676</v>
      </c>
      <c r="C2506" s="2" t="s">
        <v>684</v>
      </c>
      <c r="D2506" s="3" t="s">
        <v>9</v>
      </c>
      <c r="E2506" s="3">
        <v>2018</v>
      </c>
      <c r="F2506" s="3" t="s">
        <v>141</v>
      </c>
      <c r="G2506" s="3" t="s">
        <v>142</v>
      </c>
      <c r="H2506" s="2" t="s">
        <v>703</v>
      </c>
      <c r="I2506" s="3" t="s">
        <v>2</v>
      </c>
      <c r="J2506" s="3" t="s">
        <v>178</v>
      </c>
      <c r="K2506" s="3" t="s">
        <v>178</v>
      </c>
      <c r="L2506" s="3">
        <v>1145.68</v>
      </c>
      <c r="M2506" s="3">
        <v>2641.19</v>
      </c>
    </row>
    <row r="2507" spans="1:13" x14ac:dyDescent="0.2">
      <c r="A2507" s="43" t="s">
        <v>676</v>
      </c>
      <c r="B2507" s="43" t="s">
        <v>676</v>
      </c>
      <c r="C2507" s="2" t="s">
        <v>684</v>
      </c>
      <c r="D2507" s="3" t="s">
        <v>9</v>
      </c>
      <c r="E2507" s="3">
        <v>2018</v>
      </c>
      <c r="F2507" s="3" t="s">
        <v>141</v>
      </c>
      <c r="G2507" s="3" t="s">
        <v>142</v>
      </c>
      <c r="H2507" s="2" t="s">
        <v>691</v>
      </c>
      <c r="I2507" s="3" t="s">
        <v>2</v>
      </c>
      <c r="J2507" s="3" t="s">
        <v>396</v>
      </c>
      <c r="K2507" s="3" t="s">
        <v>396</v>
      </c>
      <c r="L2507" s="3">
        <v>1145.68</v>
      </c>
      <c r="M2507" s="3">
        <v>2641.19</v>
      </c>
    </row>
    <row r="2508" spans="1:13" x14ac:dyDescent="0.2">
      <c r="A2508" s="43" t="s">
        <v>676</v>
      </c>
      <c r="B2508" s="43" t="s">
        <v>676</v>
      </c>
      <c r="C2508" s="2" t="s">
        <v>273</v>
      </c>
      <c r="D2508" s="3" t="s">
        <v>4</v>
      </c>
      <c r="E2508" s="3">
        <v>2020</v>
      </c>
      <c r="F2508" s="3" t="s">
        <v>274</v>
      </c>
      <c r="G2508" s="3" t="s">
        <v>275</v>
      </c>
      <c r="H2508" s="2" t="s">
        <v>223</v>
      </c>
      <c r="I2508" s="3" t="s">
        <v>3</v>
      </c>
      <c r="J2508" s="3" t="s">
        <v>178</v>
      </c>
      <c r="K2508" s="3" t="s">
        <v>178</v>
      </c>
      <c r="L2508" s="3">
        <v>1302.3499999999999</v>
      </c>
      <c r="M2508" s="3">
        <v>5022.6400000000003</v>
      </c>
    </row>
    <row r="2509" spans="1:13" x14ac:dyDescent="0.2">
      <c r="A2509" s="43" t="s">
        <v>676</v>
      </c>
      <c r="B2509" s="43" t="s">
        <v>676</v>
      </c>
      <c r="C2509" s="2" t="s">
        <v>438</v>
      </c>
      <c r="D2509" s="3" t="s">
        <v>19</v>
      </c>
      <c r="E2509" s="3">
        <v>2019</v>
      </c>
      <c r="F2509" s="3" t="s">
        <v>439</v>
      </c>
      <c r="G2509" s="3" t="s">
        <v>440</v>
      </c>
      <c r="H2509" s="2" t="s">
        <v>204</v>
      </c>
      <c r="I2509" s="3" t="s">
        <v>2</v>
      </c>
      <c r="J2509" s="3" t="s">
        <v>516</v>
      </c>
      <c r="K2509" s="3" t="s">
        <v>516</v>
      </c>
      <c r="L2509" s="3">
        <v>1122.2</v>
      </c>
      <c r="M2509" s="3">
        <v>3112.55</v>
      </c>
    </row>
    <row r="2510" spans="1:13" x14ac:dyDescent="0.2">
      <c r="A2510" s="43" t="s">
        <v>676</v>
      </c>
      <c r="B2510" s="43" t="s">
        <v>676</v>
      </c>
      <c r="C2510" s="2" t="s">
        <v>518</v>
      </c>
      <c r="D2510" s="3" t="s">
        <v>10</v>
      </c>
      <c r="E2510" s="3">
        <v>2020</v>
      </c>
      <c r="F2510" s="3" t="s">
        <v>152</v>
      </c>
      <c r="G2510" s="3" t="s">
        <v>153</v>
      </c>
      <c r="H2510" s="2" t="s">
        <v>519</v>
      </c>
      <c r="I2510" s="3" t="s">
        <v>2</v>
      </c>
      <c r="J2510" s="3" t="s">
        <v>178</v>
      </c>
      <c r="K2510" s="3" t="s">
        <v>178</v>
      </c>
      <c r="L2510" s="3">
        <v>1342.19</v>
      </c>
      <c r="M2510" s="3">
        <v>1717.7976250000002</v>
      </c>
    </row>
    <row r="2511" spans="1:13" x14ac:dyDescent="0.2">
      <c r="A2511" s="43" t="s">
        <v>676</v>
      </c>
      <c r="B2511" s="43" t="s">
        <v>676</v>
      </c>
      <c r="C2511" s="2" t="s">
        <v>517</v>
      </c>
      <c r="D2511" s="3" t="s">
        <v>85</v>
      </c>
      <c r="E2511" s="3">
        <v>2018</v>
      </c>
      <c r="F2511" s="3" t="s">
        <v>159</v>
      </c>
      <c r="G2511" s="3" t="s">
        <v>160</v>
      </c>
      <c r="H2511" s="2" t="s">
        <v>244</v>
      </c>
      <c r="I2511" s="3" t="s">
        <v>7</v>
      </c>
      <c r="J2511" s="3" t="s">
        <v>678</v>
      </c>
      <c r="K2511" s="3" t="s">
        <v>678</v>
      </c>
      <c r="L2511" s="3">
        <v>1727</v>
      </c>
      <c r="M2511" s="3">
        <v>2407.96</v>
      </c>
    </row>
    <row r="2512" spans="1:13" x14ac:dyDescent="0.2">
      <c r="A2512" s="43" t="s">
        <v>676</v>
      </c>
      <c r="B2512" s="43" t="s">
        <v>676</v>
      </c>
      <c r="C2512" s="2" t="s">
        <v>273</v>
      </c>
      <c r="D2512" s="3" t="s">
        <v>4</v>
      </c>
      <c r="E2512" s="3">
        <v>2020</v>
      </c>
      <c r="F2512" s="3" t="s">
        <v>274</v>
      </c>
      <c r="G2512" s="3" t="s">
        <v>275</v>
      </c>
      <c r="H2512" s="2" t="s">
        <v>223</v>
      </c>
      <c r="I2512" s="3" t="s">
        <v>3</v>
      </c>
      <c r="J2512" s="3" t="s">
        <v>178</v>
      </c>
      <c r="K2512" s="3" t="s">
        <v>178</v>
      </c>
      <c r="L2512" s="3">
        <v>1302.3499999999999</v>
      </c>
      <c r="M2512" s="3">
        <v>5022.6400000000003</v>
      </c>
    </row>
    <row r="2513" spans="1:13" x14ac:dyDescent="0.2">
      <c r="A2513" s="43" t="s">
        <v>676</v>
      </c>
      <c r="B2513" s="43" t="s">
        <v>676</v>
      </c>
      <c r="C2513" s="2" t="s">
        <v>201</v>
      </c>
      <c r="D2513" s="3" t="s">
        <v>26</v>
      </c>
      <c r="E2513" s="3">
        <v>2019</v>
      </c>
      <c r="F2513" s="3" t="s">
        <v>152</v>
      </c>
      <c r="G2513" s="3" t="s">
        <v>153</v>
      </c>
      <c r="H2513" s="2" t="s">
        <v>206</v>
      </c>
      <c r="I2513" s="3" t="s">
        <v>25</v>
      </c>
      <c r="J2513" s="3" t="s">
        <v>678</v>
      </c>
      <c r="K2513" s="3" t="s">
        <v>678</v>
      </c>
      <c r="L2513" s="3">
        <v>1738</v>
      </c>
      <c r="M2513" s="3">
        <v>2367.888559</v>
      </c>
    </row>
    <row r="2514" spans="1:13" x14ac:dyDescent="0.2">
      <c r="A2514" s="43" t="s">
        <v>676</v>
      </c>
      <c r="B2514" s="43" t="s">
        <v>676</v>
      </c>
      <c r="C2514" s="2" t="s">
        <v>430</v>
      </c>
      <c r="D2514" s="3" t="s">
        <v>54</v>
      </c>
      <c r="E2514" s="3">
        <v>2022</v>
      </c>
      <c r="F2514" s="19" t="s">
        <v>167</v>
      </c>
      <c r="G2514" s="3" t="s">
        <v>168</v>
      </c>
      <c r="H2514" s="2" t="s">
        <v>437</v>
      </c>
      <c r="I2514" s="3" t="s">
        <v>46</v>
      </c>
      <c r="J2514" s="3" t="s">
        <v>678</v>
      </c>
      <c r="K2514" s="3" t="s">
        <v>678</v>
      </c>
      <c r="L2514" s="3">
        <v>1236.43</v>
      </c>
      <c r="M2514" s="3">
        <v>1601.45</v>
      </c>
    </row>
    <row r="2515" spans="1:13" x14ac:dyDescent="0.2">
      <c r="A2515" s="43" t="s">
        <v>676</v>
      </c>
      <c r="B2515" s="43" t="s">
        <v>676</v>
      </c>
      <c r="C2515" s="2" t="s">
        <v>136</v>
      </c>
      <c r="D2515" s="3" t="s">
        <v>42</v>
      </c>
      <c r="E2515" s="3">
        <v>2017</v>
      </c>
      <c r="F2515" s="3" t="s">
        <v>135</v>
      </c>
      <c r="G2515" s="3" t="s">
        <v>137</v>
      </c>
      <c r="H2515" s="2" t="s">
        <v>139</v>
      </c>
      <c r="I2515" s="3" t="s">
        <v>73</v>
      </c>
      <c r="J2515" s="3" t="s">
        <v>678</v>
      </c>
      <c r="K2515" s="3" t="s">
        <v>678</v>
      </c>
      <c r="L2515" s="3">
        <v>1298</v>
      </c>
      <c r="M2515" s="3">
        <v>1583.53</v>
      </c>
    </row>
    <row r="2516" spans="1:13" x14ac:dyDescent="0.2">
      <c r="A2516" s="43" t="s">
        <v>676</v>
      </c>
      <c r="B2516" s="43" t="s">
        <v>676</v>
      </c>
      <c r="C2516" s="2" t="s">
        <v>273</v>
      </c>
      <c r="D2516" s="3" t="s">
        <v>4</v>
      </c>
      <c r="E2516" s="3">
        <v>2020</v>
      </c>
      <c r="F2516" s="3" t="s">
        <v>274</v>
      </c>
      <c r="G2516" s="3" t="s">
        <v>275</v>
      </c>
      <c r="H2516" s="2" t="s">
        <v>316</v>
      </c>
      <c r="I2516" s="3" t="s">
        <v>3</v>
      </c>
      <c r="J2516" s="3" t="s">
        <v>178</v>
      </c>
      <c r="K2516" s="3" t="s">
        <v>178</v>
      </c>
      <c r="L2516" s="3">
        <v>1302.3499999999999</v>
      </c>
      <c r="M2516" s="3">
        <v>5022.6400000000003</v>
      </c>
    </row>
    <row r="2517" spans="1:13" x14ac:dyDescent="0.2">
      <c r="A2517" s="43" t="s">
        <v>676</v>
      </c>
      <c r="B2517" s="43" t="s">
        <v>676</v>
      </c>
      <c r="C2517" s="2" t="s">
        <v>273</v>
      </c>
      <c r="D2517" s="3" t="s">
        <v>4</v>
      </c>
      <c r="E2517" s="3">
        <v>2020</v>
      </c>
      <c r="F2517" s="3" t="s">
        <v>274</v>
      </c>
      <c r="G2517" s="3" t="s">
        <v>275</v>
      </c>
      <c r="H2517" s="2" t="s">
        <v>297</v>
      </c>
      <c r="I2517" s="3" t="s">
        <v>3</v>
      </c>
      <c r="J2517" s="3" t="s">
        <v>178</v>
      </c>
      <c r="K2517" s="3" t="s">
        <v>178</v>
      </c>
      <c r="L2517" s="3">
        <v>1302.3499999999999</v>
      </c>
      <c r="M2517" s="3">
        <v>5022.6400000000003</v>
      </c>
    </row>
    <row r="2518" spans="1:13" x14ac:dyDescent="0.2">
      <c r="A2518" s="43" t="s">
        <v>676</v>
      </c>
      <c r="B2518" s="43" t="s">
        <v>676</v>
      </c>
      <c r="C2518" s="2" t="s">
        <v>233</v>
      </c>
      <c r="D2518" s="3" t="s">
        <v>39</v>
      </c>
      <c r="E2518" s="3">
        <v>2019</v>
      </c>
      <c r="F2518" s="3" t="s">
        <v>234</v>
      </c>
      <c r="G2518" s="3" t="s">
        <v>235</v>
      </c>
      <c r="H2518" s="2" t="s">
        <v>222</v>
      </c>
      <c r="I2518" s="3" t="s">
        <v>38</v>
      </c>
      <c r="J2518" s="3" t="s">
        <v>678</v>
      </c>
      <c r="K2518" s="3" t="s">
        <v>678</v>
      </c>
      <c r="L2518" s="3">
        <v>1122.19</v>
      </c>
      <c r="M2518" s="3">
        <v>3029.39</v>
      </c>
    </row>
    <row r="2519" spans="1:13" x14ac:dyDescent="0.2">
      <c r="A2519" s="43" t="s">
        <v>676</v>
      </c>
      <c r="B2519" s="43" t="s">
        <v>676</v>
      </c>
      <c r="C2519" s="2" t="s">
        <v>273</v>
      </c>
      <c r="D2519" s="3" t="s">
        <v>4</v>
      </c>
      <c r="E2519" s="3">
        <v>2020</v>
      </c>
      <c r="F2519" s="3" t="s">
        <v>274</v>
      </c>
      <c r="G2519" s="3" t="s">
        <v>275</v>
      </c>
      <c r="H2519" s="2" t="s">
        <v>318</v>
      </c>
      <c r="I2519" s="3" t="s">
        <v>3</v>
      </c>
      <c r="J2519" s="3" t="s">
        <v>178</v>
      </c>
      <c r="K2519" s="3" t="s">
        <v>178</v>
      </c>
      <c r="L2519" s="3">
        <v>1302.3499999999999</v>
      </c>
      <c r="M2519" s="3">
        <v>5022.6400000000003</v>
      </c>
    </row>
    <row r="2520" spans="1:13" x14ac:dyDescent="0.2">
      <c r="A2520" s="43" t="s">
        <v>676</v>
      </c>
      <c r="B2520" s="43" t="s">
        <v>676</v>
      </c>
      <c r="C2520" s="2" t="s">
        <v>334</v>
      </c>
      <c r="D2520" s="3" t="s">
        <v>84</v>
      </c>
      <c r="E2520" s="3">
        <v>2021</v>
      </c>
      <c r="F2520" s="3" t="s">
        <v>335</v>
      </c>
      <c r="G2520" s="3" t="s">
        <v>336</v>
      </c>
      <c r="H2520" s="2" t="s">
        <v>338</v>
      </c>
      <c r="I2520" s="3" t="s">
        <v>83</v>
      </c>
      <c r="J2520" s="3" t="s">
        <v>678</v>
      </c>
      <c r="K2520" s="3" t="s">
        <v>678</v>
      </c>
      <c r="L2520" s="3">
        <v>1805.05</v>
      </c>
      <c r="M2520" s="3">
        <v>5280.5</v>
      </c>
    </row>
    <row r="2521" spans="1:13" x14ac:dyDescent="0.2">
      <c r="A2521" s="43" t="s">
        <v>676</v>
      </c>
      <c r="B2521" s="43" t="s">
        <v>676</v>
      </c>
      <c r="C2521" s="2" t="s">
        <v>517</v>
      </c>
      <c r="D2521" s="3" t="s">
        <v>85</v>
      </c>
      <c r="E2521" s="3">
        <v>2018</v>
      </c>
      <c r="F2521" s="3" t="s">
        <v>159</v>
      </c>
      <c r="G2521" s="3" t="s">
        <v>160</v>
      </c>
      <c r="H2521" s="2" t="s">
        <v>244</v>
      </c>
      <c r="I2521" s="3" t="s">
        <v>7</v>
      </c>
      <c r="J2521" s="3" t="s">
        <v>678</v>
      </c>
      <c r="K2521" s="3" t="s">
        <v>678</v>
      </c>
      <c r="L2521" s="3">
        <v>1727</v>
      </c>
      <c r="M2521" s="3">
        <v>2407.96</v>
      </c>
    </row>
    <row r="2522" spans="1:13" x14ac:dyDescent="0.2">
      <c r="A2522" s="43" t="s">
        <v>676</v>
      </c>
      <c r="B2522" s="43" t="s">
        <v>676</v>
      </c>
      <c r="C2522" s="2" t="s">
        <v>391</v>
      </c>
      <c r="D2522" s="3" t="s">
        <v>24</v>
      </c>
      <c r="E2522" s="3">
        <v>2019</v>
      </c>
      <c r="F2522" s="3" t="s">
        <v>392</v>
      </c>
      <c r="G2522" s="3" t="s">
        <v>393</v>
      </c>
      <c r="H2522" s="2" t="s">
        <v>394</v>
      </c>
      <c r="I2522" s="3" t="s">
        <v>17</v>
      </c>
      <c r="J2522" s="3" t="s">
        <v>678</v>
      </c>
      <c r="K2522" s="3" t="s">
        <v>678</v>
      </c>
      <c r="L2522" s="3">
        <v>2167</v>
      </c>
      <c r="M2522" s="3">
        <v>3106.74</v>
      </c>
    </row>
    <row r="2523" spans="1:13" x14ac:dyDescent="0.2">
      <c r="A2523" s="43" t="s">
        <v>676</v>
      </c>
      <c r="B2523" s="43" t="s">
        <v>676</v>
      </c>
      <c r="C2523" s="2" t="s">
        <v>421</v>
      </c>
      <c r="D2523" s="3" t="s">
        <v>12</v>
      </c>
      <c r="E2523" s="3">
        <v>2018</v>
      </c>
      <c r="F2523" s="3" t="s">
        <v>422</v>
      </c>
      <c r="G2523" s="3" t="s">
        <v>423</v>
      </c>
      <c r="H2523" s="2" t="s">
        <v>429</v>
      </c>
      <c r="I2523" s="3" t="s">
        <v>61</v>
      </c>
      <c r="J2523" s="3" t="s">
        <v>678</v>
      </c>
      <c r="K2523" s="3" t="s">
        <v>678</v>
      </c>
      <c r="L2523" s="3">
        <v>2245.1</v>
      </c>
      <c r="M2523" s="3">
        <v>4326.8999999999996</v>
      </c>
    </row>
    <row r="2524" spans="1:13" x14ac:dyDescent="0.2">
      <c r="A2524" s="43" t="s">
        <v>676</v>
      </c>
      <c r="B2524" s="43" t="s">
        <v>676</v>
      </c>
      <c r="C2524" s="2" t="s">
        <v>406</v>
      </c>
      <c r="D2524" s="3" t="s">
        <v>30</v>
      </c>
      <c r="E2524" s="3">
        <v>2018</v>
      </c>
      <c r="F2524" s="3" t="s">
        <v>407</v>
      </c>
      <c r="G2524" s="3" t="s">
        <v>408</v>
      </c>
      <c r="H2524" s="2" t="s">
        <v>409</v>
      </c>
      <c r="I2524" s="3" t="s">
        <v>7</v>
      </c>
      <c r="J2524" s="3" t="s">
        <v>678</v>
      </c>
      <c r="K2524" s="3" t="s">
        <v>678</v>
      </c>
      <c r="L2524" s="3">
        <v>1974</v>
      </c>
      <c r="M2524" s="3">
        <v>2755.5065999999997</v>
      </c>
    </row>
    <row r="2525" spans="1:13" x14ac:dyDescent="0.2">
      <c r="A2525" s="43" t="s">
        <v>676</v>
      </c>
      <c r="B2525" s="43" t="s">
        <v>676</v>
      </c>
      <c r="C2525" s="2" t="s">
        <v>174</v>
      </c>
      <c r="D2525" s="3" t="s">
        <v>33</v>
      </c>
      <c r="E2525" s="3">
        <v>2022</v>
      </c>
      <c r="F2525" s="3" t="s">
        <v>162</v>
      </c>
      <c r="G2525" s="3" t="s">
        <v>163</v>
      </c>
      <c r="H2525" s="2" t="s">
        <v>154</v>
      </c>
      <c r="I2525" s="3" t="s">
        <v>43</v>
      </c>
      <c r="J2525" s="3" t="s">
        <v>678</v>
      </c>
      <c r="K2525" s="3" t="s">
        <v>678</v>
      </c>
      <c r="L2525" s="3">
        <v>1298</v>
      </c>
      <c r="M2525" s="3">
        <v>1540.4</v>
      </c>
    </row>
    <row r="2526" spans="1:13" x14ac:dyDescent="0.2">
      <c r="A2526" s="43" t="s">
        <v>676</v>
      </c>
      <c r="B2526" s="43" t="s">
        <v>676</v>
      </c>
      <c r="C2526" s="2" t="s">
        <v>219</v>
      </c>
      <c r="D2526" s="3" t="s">
        <v>48</v>
      </c>
      <c r="E2526" s="3">
        <v>2016</v>
      </c>
      <c r="F2526" s="3" t="s">
        <v>220</v>
      </c>
      <c r="G2526" s="3" t="s">
        <v>221</v>
      </c>
      <c r="H2526" s="2" t="s">
        <v>186</v>
      </c>
      <c r="I2526" s="3" t="s">
        <v>47</v>
      </c>
      <c r="J2526" s="3" t="s">
        <v>178</v>
      </c>
      <c r="K2526" s="3" t="s">
        <v>178</v>
      </c>
      <c r="L2526" s="3">
        <v>1203.71</v>
      </c>
      <c r="M2526" s="3">
        <v>3179.02</v>
      </c>
    </row>
    <row r="2527" spans="1:13" x14ac:dyDescent="0.2">
      <c r="A2527" s="43" t="s">
        <v>676</v>
      </c>
      <c r="B2527" s="43" t="s">
        <v>676</v>
      </c>
      <c r="C2527" s="2" t="s">
        <v>273</v>
      </c>
      <c r="D2527" s="3" t="s">
        <v>4</v>
      </c>
      <c r="E2527" s="3">
        <v>2020</v>
      </c>
      <c r="F2527" s="3" t="s">
        <v>274</v>
      </c>
      <c r="G2527" s="3" t="s">
        <v>275</v>
      </c>
      <c r="H2527" s="2" t="s">
        <v>184</v>
      </c>
      <c r="I2527" s="3" t="s">
        <v>3</v>
      </c>
      <c r="J2527" s="3" t="s">
        <v>178</v>
      </c>
      <c r="K2527" s="3" t="s">
        <v>178</v>
      </c>
      <c r="L2527" s="3">
        <v>1302.3499999999999</v>
      </c>
      <c r="M2527" s="3">
        <v>5022.6400000000003</v>
      </c>
    </row>
    <row r="2528" spans="1:13" x14ac:dyDescent="0.2">
      <c r="A2528" s="43" t="s">
        <v>676</v>
      </c>
      <c r="B2528" s="43" t="s">
        <v>676</v>
      </c>
      <c r="C2528" s="2" t="s">
        <v>273</v>
      </c>
      <c r="D2528" s="3" t="s">
        <v>4</v>
      </c>
      <c r="E2528" s="3">
        <v>2020</v>
      </c>
      <c r="F2528" s="3" t="s">
        <v>274</v>
      </c>
      <c r="G2528" s="3" t="s">
        <v>275</v>
      </c>
      <c r="H2528" s="2" t="s">
        <v>303</v>
      </c>
      <c r="I2528" s="3" t="s">
        <v>3</v>
      </c>
      <c r="J2528" s="3" t="s">
        <v>178</v>
      </c>
      <c r="K2528" s="3" t="s">
        <v>178</v>
      </c>
      <c r="L2528" s="3">
        <v>1302.3499999999999</v>
      </c>
      <c r="M2528" s="3">
        <v>5022.6400000000003</v>
      </c>
    </row>
    <row r="2529" spans="1:13" x14ac:dyDescent="0.2">
      <c r="A2529" s="43" t="s">
        <v>676</v>
      </c>
      <c r="B2529" s="43" t="s">
        <v>676</v>
      </c>
      <c r="C2529" s="2" t="s">
        <v>438</v>
      </c>
      <c r="D2529" s="3" t="s">
        <v>19</v>
      </c>
      <c r="E2529" s="3">
        <v>2019</v>
      </c>
      <c r="F2529" s="3" t="s">
        <v>439</v>
      </c>
      <c r="G2529" s="3" t="s">
        <v>440</v>
      </c>
      <c r="H2529" s="2" t="s">
        <v>463</v>
      </c>
      <c r="I2529" s="3" t="s">
        <v>2</v>
      </c>
      <c r="J2529" s="3" t="s">
        <v>178</v>
      </c>
      <c r="K2529" s="3" t="s">
        <v>178</v>
      </c>
      <c r="L2529" s="3">
        <v>1122.2</v>
      </c>
      <c r="M2529" s="3">
        <v>3112.55</v>
      </c>
    </row>
    <row r="2530" spans="1:13" x14ac:dyDescent="0.2">
      <c r="A2530" s="43" t="s">
        <v>676</v>
      </c>
      <c r="B2530" s="43" t="s">
        <v>676</v>
      </c>
      <c r="C2530" s="2" t="s">
        <v>682</v>
      </c>
      <c r="D2530" s="3" t="s">
        <v>28</v>
      </c>
      <c r="E2530" s="3">
        <v>2018</v>
      </c>
      <c r="F2530" s="3" t="s">
        <v>344</v>
      </c>
      <c r="G2530" s="3" t="s">
        <v>345</v>
      </c>
      <c r="H2530" s="2" t="s">
        <v>429</v>
      </c>
      <c r="I2530" s="3" t="s">
        <v>63</v>
      </c>
      <c r="J2530" s="3" t="s">
        <v>678</v>
      </c>
      <c r="K2530" s="3" t="s">
        <v>678</v>
      </c>
      <c r="L2530" s="3">
        <v>2645.12</v>
      </c>
      <c r="M2530" s="3">
        <v>5642.93</v>
      </c>
    </row>
    <row r="2531" spans="1:13" x14ac:dyDescent="0.2">
      <c r="A2531" s="43" t="s">
        <v>676</v>
      </c>
      <c r="B2531" s="43" t="s">
        <v>676</v>
      </c>
      <c r="C2531" s="2" t="s">
        <v>438</v>
      </c>
      <c r="D2531" s="3" t="s">
        <v>19</v>
      </c>
      <c r="E2531" s="3">
        <v>2019</v>
      </c>
      <c r="F2531" s="3" t="s">
        <v>439</v>
      </c>
      <c r="G2531" s="3" t="s">
        <v>440</v>
      </c>
      <c r="H2531" s="2" t="s">
        <v>148</v>
      </c>
      <c r="I2531" s="3" t="s">
        <v>2</v>
      </c>
      <c r="J2531" s="3" t="s">
        <v>678</v>
      </c>
      <c r="K2531" s="3" t="s">
        <v>678</v>
      </c>
      <c r="L2531" s="3">
        <v>1122.2</v>
      </c>
      <c r="M2531" s="3">
        <v>4005.28</v>
      </c>
    </row>
    <row r="2532" spans="1:13" x14ac:dyDescent="0.2">
      <c r="A2532" s="43" t="s">
        <v>676</v>
      </c>
      <c r="B2532" s="43" t="s">
        <v>676</v>
      </c>
      <c r="C2532" s="2" t="s">
        <v>682</v>
      </c>
      <c r="D2532" s="3" t="s">
        <v>28</v>
      </c>
      <c r="E2532" s="3">
        <v>2018</v>
      </c>
      <c r="F2532" s="3" t="s">
        <v>344</v>
      </c>
      <c r="G2532" s="3" t="s">
        <v>345</v>
      </c>
      <c r="H2532" s="2" t="s">
        <v>236</v>
      </c>
      <c r="I2532" s="3" t="s">
        <v>27</v>
      </c>
      <c r="J2532" s="3" t="s">
        <v>678</v>
      </c>
      <c r="K2532" s="3" t="s">
        <v>678</v>
      </c>
      <c r="L2532" s="3">
        <v>1212</v>
      </c>
      <c r="M2532" s="3">
        <v>2801.81</v>
      </c>
    </row>
    <row r="2533" spans="1:13" x14ac:dyDescent="0.2">
      <c r="A2533" s="43" t="s">
        <v>676</v>
      </c>
      <c r="B2533" s="43" t="s">
        <v>676</v>
      </c>
      <c r="C2533" s="2" t="s">
        <v>682</v>
      </c>
      <c r="D2533" s="3" t="s">
        <v>28</v>
      </c>
      <c r="E2533" s="3">
        <v>2018</v>
      </c>
      <c r="F2533" s="3" t="s">
        <v>344</v>
      </c>
      <c r="G2533" s="3" t="s">
        <v>345</v>
      </c>
      <c r="H2533" s="2" t="s">
        <v>410</v>
      </c>
      <c r="I2533" s="3" t="s">
        <v>27</v>
      </c>
      <c r="J2533" s="3" t="s">
        <v>678</v>
      </c>
      <c r="K2533" s="3" t="s">
        <v>678</v>
      </c>
      <c r="L2533" s="3">
        <v>1212</v>
      </c>
      <c r="M2533" s="3">
        <v>2801.81</v>
      </c>
    </row>
    <row r="2534" spans="1:13" x14ac:dyDescent="0.2">
      <c r="A2534" s="43" t="s">
        <v>676</v>
      </c>
      <c r="B2534" s="43" t="s">
        <v>676</v>
      </c>
      <c r="C2534" s="2" t="s">
        <v>682</v>
      </c>
      <c r="D2534" s="3" t="s">
        <v>28</v>
      </c>
      <c r="E2534" s="3">
        <v>2018</v>
      </c>
      <c r="F2534" s="3" t="s">
        <v>344</v>
      </c>
      <c r="G2534" s="3" t="s">
        <v>345</v>
      </c>
      <c r="H2534" s="2" t="s">
        <v>265</v>
      </c>
      <c r="I2534" s="3" t="s">
        <v>27</v>
      </c>
      <c r="J2534" s="3" t="s">
        <v>678</v>
      </c>
      <c r="K2534" s="3" t="s">
        <v>678</v>
      </c>
      <c r="L2534" s="3">
        <v>1212</v>
      </c>
      <c r="M2534" s="3">
        <v>2801.81</v>
      </c>
    </row>
    <row r="2535" spans="1:13" x14ac:dyDescent="0.2">
      <c r="A2535" s="43" t="s">
        <v>676</v>
      </c>
      <c r="B2535" s="43" t="s">
        <v>676</v>
      </c>
      <c r="C2535" s="2" t="s">
        <v>682</v>
      </c>
      <c r="D2535" s="3" t="s">
        <v>28</v>
      </c>
      <c r="E2535" s="3">
        <v>2018</v>
      </c>
      <c r="F2535" s="3" t="s">
        <v>344</v>
      </c>
      <c r="G2535" s="3" t="s">
        <v>345</v>
      </c>
      <c r="H2535" s="2" t="s">
        <v>245</v>
      </c>
      <c r="I2535" s="3" t="s">
        <v>27</v>
      </c>
      <c r="J2535" s="3" t="s">
        <v>678</v>
      </c>
      <c r="K2535" s="3" t="s">
        <v>678</v>
      </c>
      <c r="L2535" s="3">
        <v>1212</v>
      </c>
      <c r="M2535" s="3">
        <v>2801.81</v>
      </c>
    </row>
    <row r="2536" spans="1:13" x14ac:dyDescent="0.2">
      <c r="A2536" s="43" t="s">
        <v>676</v>
      </c>
      <c r="B2536" s="43" t="s">
        <v>676</v>
      </c>
      <c r="C2536" s="2" t="s">
        <v>682</v>
      </c>
      <c r="D2536" s="3" t="s">
        <v>28</v>
      </c>
      <c r="E2536" s="3">
        <v>2018</v>
      </c>
      <c r="F2536" s="3" t="s">
        <v>344</v>
      </c>
      <c r="G2536" s="3" t="s">
        <v>345</v>
      </c>
      <c r="H2536" s="2" t="s">
        <v>426</v>
      </c>
      <c r="I2536" s="3" t="s">
        <v>27</v>
      </c>
      <c r="J2536" s="3" t="s">
        <v>678</v>
      </c>
      <c r="K2536" s="3" t="s">
        <v>678</v>
      </c>
      <c r="L2536" s="3">
        <v>1212</v>
      </c>
      <c r="M2536" s="3">
        <v>2801.81</v>
      </c>
    </row>
    <row r="2537" spans="1:13" x14ac:dyDescent="0.2">
      <c r="A2537" s="43" t="s">
        <v>676</v>
      </c>
      <c r="B2537" s="43" t="s">
        <v>676</v>
      </c>
      <c r="C2537" s="2" t="s">
        <v>418</v>
      </c>
      <c r="D2537" s="3" t="s">
        <v>6</v>
      </c>
      <c r="E2537" s="3">
        <v>2018</v>
      </c>
      <c r="F2537" s="3" t="s">
        <v>162</v>
      </c>
      <c r="G2537" s="3" t="s">
        <v>163</v>
      </c>
      <c r="H2537" s="2" t="s">
        <v>150</v>
      </c>
      <c r="I2537" s="3" t="s">
        <v>7</v>
      </c>
      <c r="J2537" s="3" t="s">
        <v>678</v>
      </c>
      <c r="K2537" s="3" t="s">
        <v>678</v>
      </c>
      <c r="L2537" s="3">
        <v>2273.4</v>
      </c>
      <c r="M2537" s="3">
        <v>5334.22</v>
      </c>
    </row>
    <row r="2538" spans="1:13" x14ac:dyDescent="0.2">
      <c r="A2538" s="43" t="s">
        <v>676</v>
      </c>
      <c r="B2538" s="43" t="s">
        <v>676</v>
      </c>
      <c r="C2538" s="2" t="s">
        <v>233</v>
      </c>
      <c r="D2538" s="3" t="s">
        <v>39</v>
      </c>
      <c r="E2538" s="3">
        <v>2019</v>
      </c>
      <c r="F2538" s="3" t="s">
        <v>234</v>
      </c>
      <c r="G2538" s="3" t="s">
        <v>235</v>
      </c>
      <c r="H2538" s="2" t="s">
        <v>265</v>
      </c>
      <c r="I2538" s="3" t="s">
        <v>38</v>
      </c>
      <c r="J2538" s="3" t="s">
        <v>678</v>
      </c>
      <c r="K2538" s="3" t="s">
        <v>678</v>
      </c>
      <c r="L2538" s="3">
        <v>1122.19</v>
      </c>
      <c r="M2538" s="3">
        <v>3029.39</v>
      </c>
    </row>
    <row r="2539" spans="1:13" x14ac:dyDescent="0.2">
      <c r="A2539" s="43" t="s">
        <v>676</v>
      </c>
      <c r="B2539" s="43" t="s">
        <v>676</v>
      </c>
      <c r="C2539" s="2" t="s">
        <v>161</v>
      </c>
      <c r="D2539" s="3" t="s">
        <v>105</v>
      </c>
      <c r="E2539" s="3">
        <v>2021</v>
      </c>
      <c r="F2539" s="3" t="s">
        <v>162</v>
      </c>
      <c r="G2539" s="3" t="s">
        <v>163</v>
      </c>
      <c r="H2539" s="2" t="s">
        <v>164</v>
      </c>
      <c r="I2539" s="3" t="s">
        <v>127</v>
      </c>
      <c r="J2539" s="3" t="s">
        <v>678</v>
      </c>
      <c r="K2539" s="3" t="s">
        <v>678</v>
      </c>
      <c r="L2539" s="3">
        <v>3927.665</v>
      </c>
      <c r="M2539" s="3">
        <v>10463.56</v>
      </c>
    </row>
    <row r="2540" spans="1:13" x14ac:dyDescent="0.2">
      <c r="A2540" s="43" t="s">
        <v>676</v>
      </c>
      <c r="B2540" s="43" t="s">
        <v>676</v>
      </c>
      <c r="C2540" s="2" t="s">
        <v>357</v>
      </c>
      <c r="D2540" s="3" t="s">
        <v>60</v>
      </c>
      <c r="E2540" s="3">
        <v>2016</v>
      </c>
      <c r="F2540" s="3" t="s">
        <v>344</v>
      </c>
      <c r="G2540" s="3" t="s">
        <v>345</v>
      </c>
      <c r="H2540" s="2" t="s">
        <v>223</v>
      </c>
      <c r="I2540" s="3" t="s">
        <v>50</v>
      </c>
      <c r="J2540" s="3" t="s">
        <v>678</v>
      </c>
      <c r="K2540" s="3" t="s">
        <v>678</v>
      </c>
      <c r="L2540" s="3">
        <v>1341.92</v>
      </c>
      <c r="M2540" s="3">
        <v>3792.68</v>
      </c>
    </row>
    <row r="2541" spans="1:13" x14ac:dyDescent="0.2">
      <c r="A2541" s="43" t="s">
        <v>676</v>
      </c>
      <c r="B2541" s="43" t="s">
        <v>676</v>
      </c>
      <c r="C2541" s="2" t="s">
        <v>233</v>
      </c>
      <c r="D2541" s="3" t="s">
        <v>39</v>
      </c>
      <c r="E2541" s="3">
        <v>2019</v>
      </c>
      <c r="F2541" s="3" t="s">
        <v>234</v>
      </c>
      <c r="G2541" s="3" t="s">
        <v>235</v>
      </c>
      <c r="H2541" s="2" t="s">
        <v>247</v>
      </c>
      <c r="I2541" s="3" t="s">
        <v>38</v>
      </c>
      <c r="J2541" s="3" t="s">
        <v>678</v>
      </c>
      <c r="K2541" s="3" t="s">
        <v>678</v>
      </c>
      <c r="L2541" s="3">
        <v>1122.19</v>
      </c>
      <c r="M2541" s="3">
        <v>3029.39</v>
      </c>
    </row>
    <row r="2542" spans="1:13" x14ac:dyDescent="0.2">
      <c r="A2542" s="43" t="s">
        <v>676</v>
      </c>
      <c r="B2542" s="43" t="s">
        <v>676</v>
      </c>
      <c r="C2542" s="2" t="s">
        <v>219</v>
      </c>
      <c r="D2542" s="3" t="s">
        <v>48</v>
      </c>
      <c r="E2542" s="3">
        <v>2016</v>
      </c>
      <c r="F2542" s="3" t="s">
        <v>220</v>
      </c>
      <c r="G2542" s="3" t="s">
        <v>221</v>
      </c>
      <c r="H2542" s="2" t="s">
        <v>228</v>
      </c>
      <c r="I2542" s="3" t="s">
        <v>47</v>
      </c>
      <c r="J2542" s="3" t="s">
        <v>678</v>
      </c>
      <c r="K2542" s="3" t="s">
        <v>678</v>
      </c>
      <c r="L2542" s="3">
        <v>1203.71</v>
      </c>
      <c r="M2542" s="3">
        <v>3179.02</v>
      </c>
    </row>
    <row r="2543" spans="1:13" x14ac:dyDescent="0.2">
      <c r="A2543" s="43" t="s">
        <v>676</v>
      </c>
      <c r="B2543" s="43" t="s">
        <v>676</v>
      </c>
      <c r="C2543" s="2" t="s">
        <v>233</v>
      </c>
      <c r="D2543" s="3" t="s">
        <v>39</v>
      </c>
      <c r="E2543" s="3">
        <v>2019</v>
      </c>
      <c r="F2543" s="3" t="s">
        <v>234</v>
      </c>
      <c r="G2543" s="3" t="s">
        <v>235</v>
      </c>
      <c r="H2543" s="2" t="s">
        <v>226</v>
      </c>
      <c r="I2543" s="3" t="s">
        <v>38</v>
      </c>
      <c r="J2543" s="3" t="s">
        <v>678</v>
      </c>
      <c r="K2543" s="3" t="s">
        <v>678</v>
      </c>
      <c r="L2543" s="3">
        <v>1122.19</v>
      </c>
      <c r="M2543" s="3">
        <v>3029.39</v>
      </c>
    </row>
    <row r="2544" spans="1:13" x14ac:dyDescent="0.2">
      <c r="A2544" s="43" t="s">
        <v>676</v>
      </c>
      <c r="B2544" s="43" t="s">
        <v>676</v>
      </c>
      <c r="C2544" s="2" t="s">
        <v>421</v>
      </c>
      <c r="D2544" s="3" t="s">
        <v>12</v>
      </c>
      <c r="E2544" s="3">
        <v>2018</v>
      </c>
      <c r="F2544" s="3" t="s">
        <v>422</v>
      </c>
      <c r="G2544" s="3" t="s">
        <v>423</v>
      </c>
      <c r="H2544" s="2" t="s">
        <v>424</v>
      </c>
      <c r="I2544" s="3" t="s">
        <v>51</v>
      </c>
      <c r="J2544" s="3" t="s">
        <v>678</v>
      </c>
      <c r="K2544" s="3" t="s">
        <v>678</v>
      </c>
      <c r="L2544" s="3">
        <v>1727</v>
      </c>
      <c r="M2544" s="3">
        <v>3479.61</v>
      </c>
    </row>
    <row r="2545" spans="1:13" x14ac:dyDescent="0.2">
      <c r="A2545" s="43" t="s">
        <v>676</v>
      </c>
      <c r="B2545" s="43" t="s">
        <v>676</v>
      </c>
      <c r="C2545" s="2" t="s">
        <v>320</v>
      </c>
      <c r="D2545" s="3" t="s">
        <v>1</v>
      </c>
      <c r="E2545" s="3">
        <v>2018</v>
      </c>
      <c r="F2545" s="3" t="s">
        <v>141</v>
      </c>
      <c r="G2545" s="3" t="s">
        <v>142</v>
      </c>
      <c r="H2545" s="2" t="s">
        <v>198</v>
      </c>
      <c r="I2545" s="3" t="s">
        <v>31</v>
      </c>
      <c r="J2545" s="3" t="s">
        <v>678</v>
      </c>
      <c r="K2545" s="3" t="s">
        <v>678</v>
      </c>
      <c r="L2545" s="3">
        <v>1718.8</v>
      </c>
      <c r="M2545" s="3">
        <v>8475.35</v>
      </c>
    </row>
    <row r="2546" spans="1:13" x14ac:dyDescent="0.2">
      <c r="A2546" s="43" t="s">
        <v>676</v>
      </c>
      <c r="B2546" s="43" t="s">
        <v>676</v>
      </c>
      <c r="C2546" s="2" t="s">
        <v>273</v>
      </c>
      <c r="D2546" s="3" t="s">
        <v>4</v>
      </c>
      <c r="E2546" s="3">
        <v>2020</v>
      </c>
      <c r="F2546" s="3" t="s">
        <v>274</v>
      </c>
      <c r="G2546" s="3" t="s">
        <v>275</v>
      </c>
      <c r="H2546" s="2" t="s">
        <v>200</v>
      </c>
      <c r="I2546" s="3" t="s">
        <v>3</v>
      </c>
      <c r="J2546" s="3" t="s">
        <v>178</v>
      </c>
      <c r="K2546" s="3" t="s">
        <v>178</v>
      </c>
      <c r="L2546" s="3">
        <v>1302.3499999999999</v>
      </c>
      <c r="M2546" s="3">
        <v>5022.6400000000003</v>
      </c>
    </row>
    <row r="2547" spans="1:13" x14ac:dyDescent="0.2">
      <c r="A2547" s="43" t="s">
        <v>676</v>
      </c>
      <c r="B2547" s="43" t="s">
        <v>676</v>
      </c>
      <c r="C2547" s="2" t="s">
        <v>320</v>
      </c>
      <c r="D2547" s="3" t="s">
        <v>1</v>
      </c>
      <c r="E2547" s="3">
        <v>2018</v>
      </c>
      <c r="F2547" s="3" t="s">
        <v>141</v>
      </c>
      <c r="G2547" s="3" t="s">
        <v>142</v>
      </c>
      <c r="H2547" s="2" t="s">
        <v>325</v>
      </c>
      <c r="I2547" s="3" t="s">
        <v>21</v>
      </c>
      <c r="J2547" s="3" t="s">
        <v>678</v>
      </c>
      <c r="K2547" s="3" t="s">
        <v>678</v>
      </c>
      <c r="L2547" s="3">
        <v>1718.8</v>
      </c>
      <c r="M2547" s="3">
        <v>7149.08</v>
      </c>
    </row>
    <row r="2548" spans="1:13" x14ac:dyDescent="0.2">
      <c r="A2548" s="43" t="s">
        <v>676</v>
      </c>
      <c r="B2548" s="43" t="s">
        <v>676</v>
      </c>
      <c r="C2548" s="2" t="s">
        <v>517</v>
      </c>
      <c r="D2548" s="3" t="s">
        <v>85</v>
      </c>
      <c r="E2548" s="3">
        <v>2018</v>
      </c>
      <c r="F2548" s="3" t="s">
        <v>159</v>
      </c>
      <c r="G2548" s="3" t="s">
        <v>160</v>
      </c>
      <c r="H2548" s="2" t="s">
        <v>405</v>
      </c>
      <c r="I2548" s="3" t="s">
        <v>0</v>
      </c>
      <c r="J2548" s="3" t="s">
        <v>678</v>
      </c>
      <c r="K2548" s="3" t="s">
        <v>678</v>
      </c>
      <c r="L2548" s="3">
        <v>1298</v>
      </c>
      <c r="M2548" s="3">
        <v>1694</v>
      </c>
    </row>
    <row r="2549" spans="1:13" x14ac:dyDescent="0.2">
      <c r="A2549" s="43" t="s">
        <v>676</v>
      </c>
      <c r="B2549" s="43" t="s">
        <v>676</v>
      </c>
      <c r="C2549" s="2" t="s">
        <v>682</v>
      </c>
      <c r="D2549" s="3" t="s">
        <v>28</v>
      </c>
      <c r="E2549" s="3">
        <v>2018</v>
      </c>
      <c r="F2549" s="3" t="s">
        <v>344</v>
      </c>
      <c r="G2549" s="3" t="s">
        <v>345</v>
      </c>
      <c r="H2549" s="2" t="s">
        <v>427</v>
      </c>
      <c r="I2549" s="3" t="s">
        <v>27</v>
      </c>
      <c r="J2549" s="3" t="s">
        <v>678</v>
      </c>
      <c r="K2549" s="3" t="s">
        <v>678</v>
      </c>
      <c r="L2549" s="3">
        <v>1212</v>
      </c>
      <c r="M2549" s="3">
        <v>2801.81</v>
      </c>
    </row>
    <row r="2550" spans="1:13" x14ac:dyDescent="0.2">
      <c r="A2550" s="43" t="s">
        <v>676</v>
      </c>
      <c r="B2550" s="43" t="s">
        <v>676</v>
      </c>
      <c r="C2550" s="2" t="s">
        <v>233</v>
      </c>
      <c r="D2550" s="3" t="s">
        <v>39</v>
      </c>
      <c r="E2550" s="3">
        <v>2019</v>
      </c>
      <c r="F2550" s="3" t="s">
        <v>234</v>
      </c>
      <c r="G2550" s="3" t="s">
        <v>235</v>
      </c>
      <c r="H2550" s="2" t="s">
        <v>266</v>
      </c>
      <c r="I2550" s="3" t="s">
        <v>38</v>
      </c>
      <c r="J2550" s="3" t="s">
        <v>678</v>
      </c>
      <c r="K2550" s="3" t="s">
        <v>678</v>
      </c>
      <c r="L2550" s="3">
        <v>1122.19</v>
      </c>
      <c r="M2550" s="3">
        <v>3029.39</v>
      </c>
    </row>
    <row r="2551" spans="1:13" x14ac:dyDescent="0.2">
      <c r="A2551" s="43" t="s">
        <v>676</v>
      </c>
      <c r="B2551" s="43" t="s">
        <v>676</v>
      </c>
      <c r="C2551" s="2" t="s">
        <v>193</v>
      </c>
      <c r="D2551" s="3" t="s">
        <v>89</v>
      </c>
      <c r="E2551" s="3">
        <v>2020</v>
      </c>
      <c r="F2551" s="3" t="s">
        <v>167</v>
      </c>
      <c r="G2551" s="3" t="s">
        <v>168</v>
      </c>
      <c r="H2551" s="2" t="s">
        <v>200</v>
      </c>
      <c r="I2551" s="3" t="s">
        <v>119</v>
      </c>
      <c r="J2551" s="3" t="s">
        <v>678</v>
      </c>
      <c r="K2551" s="3" t="s">
        <v>678</v>
      </c>
      <c r="L2551" s="3">
        <v>2132.12</v>
      </c>
      <c r="M2551" s="3">
        <v>5657.72</v>
      </c>
    </row>
    <row r="2552" spans="1:13" x14ac:dyDescent="0.2">
      <c r="A2552" s="43" t="s">
        <v>676</v>
      </c>
      <c r="B2552" s="43" t="s">
        <v>676</v>
      </c>
      <c r="C2552" s="2" t="s">
        <v>387</v>
      </c>
      <c r="D2552" s="3" t="s">
        <v>11</v>
      </c>
      <c r="E2552" s="3">
        <v>2020</v>
      </c>
      <c r="F2552" s="3" t="s">
        <v>141</v>
      </c>
      <c r="G2552" s="3" t="s">
        <v>142</v>
      </c>
      <c r="H2552" s="2" t="s">
        <v>259</v>
      </c>
      <c r="I2552" s="3" t="s">
        <v>46</v>
      </c>
      <c r="J2552" s="3" t="s">
        <v>678</v>
      </c>
      <c r="K2552" s="3" t="s">
        <v>678</v>
      </c>
      <c r="L2552" s="3">
        <v>1599</v>
      </c>
      <c r="M2552" s="3">
        <v>3028.16</v>
      </c>
    </row>
    <row r="2553" spans="1:13" x14ac:dyDescent="0.2">
      <c r="A2553" s="43" t="s">
        <v>676</v>
      </c>
      <c r="B2553" s="43" t="s">
        <v>676</v>
      </c>
      <c r="C2553" s="2" t="s">
        <v>320</v>
      </c>
      <c r="D2553" s="3" t="s">
        <v>1</v>
      </c>
      <c r="E2553" s="3">
        <v>2018</v>
      </c>
      <c r="F2553" s="3" t="s">
        <v>141</v>
      </c>
      <c r="G2553" s="3" t="s">
        <v>142</v>
      </c>
      <c r="H2553" s="2" t="s">
        <v>325</v>
      </c>
      <c r="I2553" s="3" t="s">
        <v>0</v>
      </c>
      <c r="J2553" s="3" t="s">
        <v>678</v>
      </c>
      <c r="K2553" s="3" t="s">
        <v>678</v>
      </c>
      <c r="L2553" s="3">
        <v>1212</v>
      </c>
      <c r="M2553" s="3">
        <v>4380.49</v>
      </c>
    </row>
    <row r="2554" spans="1:13" x14ac:dyDescent="0.2">
      <c r="A2554" s="43" t="s">
        <v>676</v>
      </c>
      <c r="B2554" s="43" t="s">
        <v>676</v>
      </c>
      <c r="C2554" s="2" t="s">
        <v>518</v>
      </c>
      <c r="D2554" s="3" t="s">
        <v>10</v>
      </c>
      <c r="E2554" s="3">
        <v>2020</v>
      </c>
      <c r="F2554" s="3" t="s">
        <v>152</v>
      </c>
      <c r="G2554" s="3" t="s">
        <v>153</v>
      </c>
      <c r="H2554" s="2" t="s">
        <v>356</v>
      </c>
      <c r="I2554" s="3" t="s">
        <v>2</v>
      </c>
      <c r="J2554" s="3" t="s">
        <v>178</v>
      </c>
      <c r="K2554" s="3" t="s">
        <v>178</v>
      </c>
      <c r="L2554" s="3">
        <v>1458.8500000000001</v>
      </c>
      <c r="M2554" s="3">
        <v>1857.0879350000002</v>
      </c>
    </row>
    <row r="2555" spans="1:13" x14ac:dyDescent="0.2">
      <c r="A2555" s="43" t="s">
        <v>676</v>
      </c>
      <c r="B2555" s="43" t="s">
        <v>676</v>
      </c>
      <c r="C2555" s="2" t="s">
        <v>518</v>
      </c>
      <c r="D2555" s="3" t="s">
        <v>10</v>
      </c>
      <c r="E2555" s="3">
        <v>2020</v>
      </c>
      <c r="F2555" s="3" t="s">
        <v>152</v>
      </c>
      <c r="G2555" s="3" t="s">
        <v>153</v>
      </c>
      <c r="H2555" s="2" t="s">
        <v>534</v>
      </c>
      <c r="I2555" s="3" t="s">
        <v>2</v>
      </c>
      <c r="J2555" s="3" t="s">
        <v>396</v>
      </c>
      <c r="K2555" s="3" t="s">
        <v>396</v>
      </c>
      <c r="L2555" s="3">
        <v>1482.72</v>
      </c>
      <c r="M2555" s="3">
        <v>1846.7901120000001</v>
      </c>
    </row>
    <row r="2556" spans="1:13" x14ac:dyDescent="0.2">
      <c r="A2556" s="43" t="s">
        <v>676</v>
      </c>
      <c r="B2556" s="43" t="s">
        <v>676</v>
      </c>
      <c r="C2556" s="2" t="s">
        <v>684</v>
      </c>
      <c r="D2556" s="3" t="s">
        <v>9</v>
      </c>
      <c r="E2556" s="3">
        <v>2018</v>
      </c>
      <c r="F2556" s="3" t="s">
        <v>141</v>
      </c>
      <c r="G2556" s="3" t="s">
        <v>142</v>
      </c>
      <c r="H2556" s="2" t="s">
        <v>702</v>
      </c>
      <c r="I2556" s="3" t="s">
        <v>2</v>
      </c>
      <c r="J2556" s="3" t="s">
        <v>178</v>
      </c>
      <c r="K2556" s="3" t="s">
        <v>178</v>
      </c>
      <c r="L2556" s="3">
        <v>1100</v>
      </c>
      <c r="M2556" s="3">
        <v>2565.21</v>
      </c>
    </row>
    <row r="2557" spans="1:13" x14ac:dyDescent="0.2">
      <c r="A2557" s="43" t="s">
        <v>676</v>
      </c>
      <c r="B2557" s="43" t="s">
        <v>676</v>
      </c>
      <c r="C2557" s="2" t="s">
        <v>273</v>
      </c>
      <c r="D2557" s="3" t="s">
        <v>4</v>
      </c>
      <c r="E2557" s="3">
        <v>2020</v>
      </c>
      <c r="F2557" s="3" t="s">
        <v>274</v>
      </c>
      <c r="G2557" s="3" t="s">
        <v>275</v>
      </c>
      <c r="H2557" s="2" t="s">
        <v>186</v>
      </c>
      <c r="I2557" s="3" t="s">
        <v>3</v>
      </c>
      <c r="J2557" s="3" t="s">
        <v>178</v>
      </c>
      <c r="K2557" s="3" t="s">
        <v>178</v>
      </c>
      <c r="L2557" s="3">
        <v>1302.3499999999999</v>
      </c>
      <c r="M2557" s="3">
        <v>5022.6400000000003</v>
      </c>
    </row>
    <row r="2558" spans="1:13" x14ac:dyDescent="0.2">
      <c r="A2558" s="43" t="s">
        <v>676</v>
      </c>
      <c r="B2558" s="43" t="s">
        <v>676</v>
      </c>
      <c r="C2558" s="2" t="s">
        <v>438</v>
      </c>
      <c r="D2558" s="3" t="s">
        <v>19</v>
      </c>
      <c r="E2558" s="3">
        <v>2019</v>
      </c>
      <c r="F2558" s="3" t="s">
        <v>439</v>
      </c>
      <c r="G2558" s="3" t="s">
        <v>440</v>
      </c>
      <c r="H2558" s="2" t="s">
        <v>444</v>
      </c>
      <c r="I2558" s="3" t="s">
        <v>2</v>
      </c>
      <c r="J2558" s="3" t="s">
        <v>178</v>
      </c>
      <c r="K2558" s="3" t="s">
        <v>178</v>
      </c>
      <c r="L2558" s="3">
        <v>1122.2</v>
      </c>
      <c r="M2558" s="3">
        <v>3814.15</v>
      </c>
    </row>
    <row r="2559" spans="1:13" x14ac:dyDescent="0.2">
      <c r="A2559" s="43" t="s">
        <v>676</v>
      </c>
      <c r="B2559" s="43" t="s">
        <v>676</v>
      </c>
      <c r="C2559" s="2" t="s">
        <v>219</v>
      </c>
      <c r="D2559" s="3" t="s">
        <v>48</v>
      </c>
      <c r="E2559" s="3">
        <v>2016</v>
      </c>
      <c r="F2559" s="3" t="s">
        <v>220</v>
      </c>
      <c r="G2559" s="3" t="s">
        <v>221</v>
      </c>
      <c r="H2559" s="2" t="s">
        <v>229</v>
      </c>
      <c r="I2559" s="3" t="s">
        <v>47</v>
      </c>
      <c r="J2559" s="3" t="s">
        <v>178</v>
      </c>
      <c r="K2559" s="3" t="s">
        <v>178</v>
      </c>
      <c r="L2559" s="3">
        <v>1203.71</v>
      </c>
      <c r="M2559" s="3">
        <v>3179.02</v>
      </c>
    </row>
    <row r="2560" spans="1:13" x14ac:dyDescent="0.2">
      <c r="A2560" s="43" t="s">
        <v>676</v>
      </c>
      <c r="B2560" s="43" t="s">
        <v>676</v>
      </c>
      <c r="C2560" s="2" t="s">
        <v>682</v>
      </c>
      <c r="D2560" s="3" t="s">
        <v>28</v>
      </c>
      <c r="E2560" s="3">
        <v>2018</v>
      </c>
      <c r="F2560" s="3" t="s">
        <v>344</v>
      </c>
      <c r="G2560" s="3" t="s">
        <v>345</v>
      </c>
      <c r="H2560" s="2" t="s">
        <v>428</v>
      </c>
      <c r="I2560" s="3" t="s">
        <v>27</v>
      </c>
      <c r="J2560" s="3" t="s">
        <v>678</v>
      </c>
      <c r="K2560" s="3" t="s">
        <v>678</v>
      </c>
      <c r="L2560" s="3">
        <v>1212</v>
      </c>
      <c r="M2560" s="3">
        <v>2801.81</v>
      </c>
    </row>
    <row r="2561" spans="1:13" x14ac:dyDescent="0.2">
      <c r="A2561" s="43" t="s">
        <v>676</v>
      </c>
      <c r="B2561" s="43" t="s">
        <v>676</v>
      </c>
      <c r="C2561" s="2" t="s">
        <v>233</v>
      </c>
      <c r="D2561" s="3" t="s">
        <v>39</v>
      </c>
      <c r="E2561" s="3">
        <v>2019</v>
      </c>
      <c r="F2561" s="3" t="s">
        <v>234</v>
      </c>
      <c r="G2561" s="3" t="s">
        <v>235</v>
      </c>
      <c r="H2561" s="2" t="s">
        <v>267</v>
      </c>
      <c r="I2561" s="3" t="s">
        <v>38</v>
      </c>
      <c r="J2561" s="3" t="s">
        <v>678</v>
      </c>
      <c r="K2561" s="3" t="s">
        <v>678</v>
      </c>
      <c r="L2561" s="3">
        <v>1122.19</v>
      </c>
      <c r="M2561" s="3">
        <v>3029.39</v>
      </c>
    </row>
    <row r="2562" spans="1:13" x14ac:dyDescent="0.2">
      <c r="A2562" s="43" t="s">
        <v>676</v>
      </c>
      <c r="B2562" s="43" t="s">
        <v>676</v>
      </c>
      <c r="C2562" s="2" t="s">
        <v>682</v>
      </c>
      <c r="D2562" s="3" t="s">
        <v>28</v>
      </c>
      <c r="E2562" s="3">
        <v>2018</v>
      </c>
      <c r="F2562" s="3" t="s">
        <v>344</v>
      </c>
      <c r="G2562" s="3" t="s">
        <v>345</v>
      </c>
      <c r="H2562" s="2" t="s">
        <v>261</v>
      </c>
      <c r="I2562" s="3" t="s">
        <v>27</v>
      </c>
      <c r="J2562" s="3" t="s">
        <v>678</v>
      </c>
      <c r="K2562" s="3" t="s">
        <v>678</v>
      </c>
      <c r="L2562" s="3">
        <v>1212</v>
      </c>
      <c r="M2562" s="3">
        <v>2801.81</v>
      </c>
    </row>
    <row r="2563" spans="1:13" x14ac:dyDescent="0.2">
      <c r="A2563" s="43" t="s">
        <v>676</v>
      </c>
      <c r="B2563" s="43" t="s">
        <v>676</v>
      </c>
      <c r="C2563" s="2" t="s">
        <v>233</v>
      </c>
      <c r="D2563" s="3" t="s">
        <v>39</v>
      </c>
      <c r="E2563" s="3">
        <v>2019</v>
      </c>
      <c r="F2563" s="3" t="s">
        <v>234</v>
      </c>
      <c r="G2563" s="3" t="s">
        <v>235</v>
      </c>
      <c r="H2563" s="2" t="s">
        <v>223</v>
      </c>
      <c r="I2563" s="3" t="s">
        <v>38</v>
      </c>
      <c r="J2563" s="3" t="s">
        <v>678</v>
      </c>
      <c r="K2563" s="3" t="s">
        <v>678</v>
      </c>
      <c r="L2563" s="3">
        <v>1122.19</v>
      </c>
      <c r="M2563" s="3">
        <v>3029.39</v>
      </c>
    </row>
    <row r="2564" spans="1:13" x14ac:dyDescent="0.2">
      <c r="A2564" s="43" t="s">
        <v>676</v>
      </c>
      <c r="B2564" s="43" t="s">
        <v>676</v>
      </c>
      <c r="C2564" s="2" t="s">
        <v>682</v>
      </c>
      <c r="D2564" s="3" t="s">
        <v>28</v>
      </c>
      <c r="E2564" s="3">
        <v>2018</v>
      </c>
      <c r="F2564" s="3" t="s">
        <v>344</v>
      </c>
      <c r="G2564" s="3" t="s">
        <v>345</v>
      </c>
      <c r="H2564" s="2" t="s">
        <v>410</v>
      </c>
      <c r="I2564" s="3" t="s">
        <v>27</v>
      </c>
      <c r="J2564" s="3" t="s">
        <v>678</v>
      </c>
      <c r="K2564" s="3" t="s">
        <v>678</v>
      </c>
      <c r="L2564" s="3">
        <v>1212</v>
      </c>
      <c r="M2564" s="3">
        <v>2801.81</v>
      </c>
    </row>
    <row r="2565" spans="1:13" x14ac:dyDescent="0.2">
      <c r="A2565" s="43" t="s">
        <v>676</v>
      </c>
      <c r="B2565" s="43" t="s">
        <v>676</v>
      </c>
      <c r="C2565" s="2" t="s">
        <v>273</v>
      </c>
      <c r="D2565" s="3" t="s">
        <v>4</v>
      </c>
      <c r="E2565" s="3">
        <v>2020</v>
      </c>
      <c r="F2565" s="3" t="s">
        <v>274</v>
      </c>
      <c r="G2565" s="3" t="s">
        <v>275</v>
      </c>
      <c r="H2565" s="2" t="s">
        <v>232</v>
      </c>
      <c r="I2565" s="3" t="s">
        <v>3</v>
      </c>
      <c r="J2565" s="3" t="s">
        <v>178</v>
      </c>
      <c r="K2565" s="3" t="s">
        <v>178</v>
      </c>
      <c r="L2565" s="3">
        <v>1302.3499999999999</v>
      </c>
      <c r="M2565" s="3">
        <v>5022.6400000000003</v>
      </c>
    </row>
    <row r="2566" spans="1:13" x14ac:dyDescent="0.2">
      <c r="A2566" s="43" t="s">
        <v>676</v>
      </c>
      <c r="B2566" s="43" t="s">
        <v>676</v>
      </c>
      <c r="C2566" s="2" t="s">
        <v>342</v>
      </c>
      <c r="D2566" s="3" t="s">
        <v>8</v>
      </c>
      <c r="E2566" s="3">
        <v>2019</v>
      </c>
      <c r="F2566" s="3" t="s">
        <v>141</v>
      </c>
      <c r="G2566" s="3" t="s">
        <v>142</v>
      </c>
      <c r="H2566" s="2" t="s">
        <v>226</v>
      </c>
      <c r="I2566" s="3" t="s">
        <v>64</v>
      </c>
      <c r="J2566" s="3" t="s">
        <v>678</v>
      </c>
      <c r="K2566" s="3" t="s">
        <v>678</v>
      </c>
      <c r="L2566" s="3">
        <v>1212</v>
      </c>
      <c r="M2566" s="3">
        <v>4037.64</v>
      </c>
    </row>
    <row r="2567" spans="1:13" x14ac:dyDescent="0.2">
      <c r="A2567" s="43" t="s">
        <v>676</v>
      </c>
      <c r="B2567" s="43" t="s">
        <v>676</v>
      </c>
      <c r="C2567" s="2" t="s">
        <v>233</v>
      </c>
      <c r="D2567" s="3" t="s">
        <v>39</v>
      </c>
      <c r="E2567" s="3">
        <v>2019</v>
      </c>
      <c r="F2567" s="3" t="s">
        <v>234</v>
      </c>
      <c r="G2567" s="3" t="s">
        <v>235</v>
      </c>
      <c r="H2567" s="2" t="s">
        <v>222</v>
      </c>
      <c r="I2567" s="3" t="s">
        <v>38</v>
      </c>
      <c r="J2567" s="3" t="s">
        <v>678</v>
      </c>
      <c r="K2567" s="3" t="s">
        <v>678</v>
      </c>
      <c r="L2567" s="3">
        <v>1122.19</v>
      </c>
      <c r="M2567" s="3">
        <v>3029.39</v>
      </c>
    </row>
    <row r="2568" spans="1:13" x14ac:dyDescent="0.2">
      <c r="A2568" s="43" t="s">
        <v>676</v>
      </c>
      <c r="B2568" s="43" t="s">
        <v>676</v>
      </c>
      <c r="C2568" s="2" t="s">
        <v>158</v>
      </c>
      <c r="D2568" s="3" t="s">
        <v>16</v>
      </c>
      <c r="E2568" s="3">
        <v>2018</v>
      </c>
      <c r="F2568" s="3" t="s">
        <v>159</v>
      </c>
      <c r="G2568" s="3" t="s">
        <v>160</v>
      </c>
      <c r="H2568" s="2" t="s">
        <v>148</v>
      </c>
      <c r="I2568" s="3" t="s">
        <v>15</v>
      </c>
      <c r="J2568" s="3" t="s">
        <v>678</v>
      </c>
      <c r="K2568" s="3" t="s">
        <v>678</v>
      </c>
      <c r="L2568" s="3">
        <v>1298</v>
      </c>
      <c r="M2568" s="3">
        <v>2245.6999999999998</v>
      </c>
    </row>
    <row r="2569" spans="1:13" x14ac:dyDescent="0.2">
      <c r="A2569" s="43" t="s">
        <v>676</v>
      </c>
      <c r="B2569" s="43" t="s">
        <v>676</v>
      </c>
      <c r="C2569" s="2" t="s">
        <v>201</v>
      </c>
      <c r="D2569" s="3" t="s">
        <v>26</v>
      </c>
      <c r="E2569" s="3">
        <v>2019</v>
      </c>
      <c r="F2569" s="3" t="s">
        <v>152</v>
      </c>
      <c r="G2569" s="3" t="s">
        <v>153</v>
      </c>
      <c r="H2569" s="2" t="s">
        <v>205</v>
      </c>
      <c r="I2569" s="3" t="s">
        <v>0</v>
      </c>
      <c r="J2569" s="3" t="s">
        <v>678</v>
      </c>
      <c r="K2569" s="3" t="s">
        <v>678</v>
      </c>
      <c r="L2569" s="3">
        <v>1738</v>
      </c>
      <c r="M2569" s="3">
        <v>2367.888559</v>
      </c>
    </row>
    <row r="2570" spans="1:13" x14ac:dyDescent="0.2">
      <c r="A2570" s="43" t="s">
        <v>676</v>
      </c>
      <c r="B2570" s="43" t="s">
        <v>676</v>
      </c>
      <c r="C2570" s="2" t="s">
        <v>411</v>
      </c>
      <c r="D2570" s="3" t="s">
        <v>20</v>
      </c>
      <c r="E2570" s="3">
        <v>2018</v>
      </c>
      <c r="F2570" s="3" t="s">
        <v>159</v>
      </c>
      <c r="G2570" s="3" t="s">
        <v>160</v>
      </c>
      <c r="H2570" s="2" t="s">
        <v>402</v>
      </c>
      <c r="I2570" s="3" t="s">
        <v>0</v>
      </c>
      <c r="J2570" s="3" t="s">
        <v>678</v>
      </c>
      <c r="K2570" s="3" t="s">
        <v>678</v>
      </c>
      <c r="L2570" s="3">
        <v>1298</v>
      </c>
      <c r="M2570" s="3">
        <v>1694</v>
      </c>
    </row>
    <row r="2571" spans="1:13" x14ac:dyDescent="0.2">
      <c r="A2571" s="43" t="s">
        <v>676</v>
      </c>
      <c r="B2571" s="43" t="s">
        <v>676</v>
      </c>
      <c r="C2571" s="2" t="s">
        <v>357</v>
      </c>
      <c r="D2571" s="3" t="s">
        <v>60</v>
      </c>
      <c r="E2571" s="3">
        <v>2016</v>
      </c>
      <c r="F2571" s="3" t="s">
        <v>344</v>
      </c>
      <c r="G2571" s="3" t="s">
        <v>345</v>
      </c>
      <c r="H2571" s="2" t="s">
        <v>355</v>
      </c>
      <c r="I2571" s="3" t="s">
        <v>50</v>
      </c>
      <c r="J2571" s="3" t="s">
        <v>678</v>
      </c>
      <c r="K2571" s="3" t="s">
        <v>678</v>
      </c>
      <c r="L2571" s="3">
        <v>1341.92</v>
      </c>
      <c r="M2571" s="3">
        <v>3792.68</v>
      </c>
    </row>
    <row r="2572" spans="1:13" x14ac:dyDescent="0.2">
      <c r="A2572" s="43" t="s">
        <v>676</v>
      </c>
      <c r="B2572" s="43" t="s">
        <v>676</v>
      </c>
      <c r="C2572" s="2" t="s">
        <v>320</v>
      </c>
      <c r="D2572" s="3" t="s">
        <v>1</v>
      </c>
      <c r="E2572" s="3">
        <v>2018</v>
      </c>
      <c r="F2572" s="3" t="s">
        <v>141</v>
      </c>
      <c r="G2572" s="3" t="s">
        <v>142</v>
      </c>
      <c r="H2572" s="2" t="s">
        <v>204</v>
      </c>
      <c r="I2572" s="3" t="s">
        <v>49</v>
      </c>
      <c r="J2572" s="3" t="s">
        <v>678</v>
      </c>
      <c r="K2572" s="3" t="s">
        <v>678</v>
      </c>
      <c r="L2572" s="3">
        <v>1718.8</v>
      </c>
      <c r="M2572" s="3">
        <v>5893.71</v>
      </c>
    </row>
    <row r="2573" spans="1:13" x14ac:dyDescent="0.2">
      <c r="A2573" s="43" t="s">
        <v>676</v>
      </c>
      <c r="B2573" s="43" t="s">
        <v>676</v>
      </c>
      <c r="C2573" s="2" t="s">
        <v>144</v>
      </c>
      <c r="D2573" s="3" t="s">
        <v>14</v>
      </c>
      <c r="E2573" s="3">
        <v>2020</v>
      </c>
      <c r="F2573" s="3" t="s">
        <v>145</v>
      </c>
      <c r="G2573" s="3" t="s">
        <v>146</v>
      </c>
      <c r="H2573" s="2" t="s">
        <v>150</v>
      </c>
      <c r="I2573" s="3" t="s">
        <v>46</v>
      </c>
      <c r="J2573" s="3" t="s">
        <v>678</v>
      </c>
      <c r="K2573" s="3" t="s">
        <v>678</v>
      </c>
      <c r="L2573" s="3">
        <v>1122.19</v>
      </c>
      <c r="M2573" s="3">
        <v>1434.2952000000002</v>
      </c>
    </row>
    <row r="2574" spans="1:13" x14ac:dyDescent="0.2">
      <c r="A2574" s="43" t="s">
        <v>676</v>
      </c>
      <c r="B2574" s="43" t="s">
        <v>676</v>
      </c>
      <c r="C2574" s="2" t="s">
        <v>166</v>
      </c>
      <c r="D2574" s="3" t="s">
        <v>81</v>
      </c>
      <c r="E2574" s="3">
        <v>2021</v>
      </c>
      <c r="F2574" s="3" t="s">
        <v>167</v>
      </c>
      <c r="G2574" s="3" t="s">
        <v>168</v>
      </c>
      <c r="H2574" s="2" t="s">
        <v>171</v>
      </c>
      <c r="I2574" s="3" t="s">
        <v>0</v>
      </c>
      <c r="J2574" s="3" t="s">
        <v>678</v>
      </c>
      <c r="K2574" s="3" t="s">
        <v>678</v>
      </c>
      <c r="L2574" s="3">
        <v>1454.4</v>
      </c>
      <c r="M2574" s="3">
        <v>3035.65</v>
      </c>
    </row>
    <row r="2575" spans="1:13" x14ac:dyDescent="0.2">
      <c r="A2575" s="43" t="s">
        <v>676</v>
      </c>
      <c r="B2575" s="43" t="s">
        <v>676</v>
      </c>
      <c r="C2575" s="2" t="s">
        <v>320</v>
      </c>
      <c r="D2575" s="3" t="s">
        <v>1</v>
      </c>
      <c r="E2575" s="3">
        <v>2018</v>
      </c>
      <c r="F2575" s="3" t="s">
        <v>141</v>
      </c>
      <c r="G2575" s="3" t="s">
        <v>142</v>
      </c>
      <c r="H2575" s="2" t="s">
        <v>245</v>
      </c>
      <c r="I2575" s="3" t="s">
        <v>0</v>
      </c>
      <c r="J2575" s="3" t="s">
        <v>678</v>
      </c>
      <c r="K2575" s="3" t="s">
        <v>678</v>
      </c>
      <c r="L2575" s="3">
        <v>1212</v>
      </c>
      <c r="M2575" s="3">
        <v>4380.49</v>
      </c>
    </row>
    <row r="2576" spans="1:13" x14ac:dyDescent="0.2">
      <c r="A2576" s="43" t="s">
        <v>676</v>
      </c>
      <c r="B2576" s="43" t="s">
        <v>676</v>
      </c>
      <c r="C2576" s="2" t="s">
        <v>418</v>
      </c>
      <c r="D2576" s="3" t="s">
        <v>6</v>
      </c>
      <c r="E2576" s="3">
        <v>2018</v>
      </c>
      <c r="F2576" s="3" t="s">
        <v>162</v>
      </c>
      <c r="G2576" s="3" t="s">
        <v>163</v>
      </c>
      <c r="H2576" s="2" t="s">
        <v>330</v>
      </c>
      <c r="I2576" s="3" t="s">
        <v>58</v>
      </c>
      <c r="J2576" s="3" t="s">
        <v>678</v>
      </c>
      <c r="K2576" s="3" t="s">
        <v>678</v>
      </c>
      <c r="L2576" s="3">
        <v>2335.15</v>
      </c>
      <c r="M2576" s="3">
        <v>5033.2800000000007</v>
      </c>
    </row>
    <row r="2577" spans="1:13" x14ac:dyDescent="0.2">
      <c r="A2577" s="43" t="s">
        <v>676</v>
      </c>
      <c r="B2577" s="43" t="s">
        <v>676</v>
      </c>
      <c r="C2577" s="2" t="s">
        <v>518</v>
      </c>
      <c r="D2577" s="3" t="s">
        <v>10</v>
      </c>
      <c r="E2577" s="3">
        <v>2020</v>
      </c>
      <c r="F2577" s="3" t="s">
        <v>152</v>
      </c>
      <c r="G2577" s="3" t="s">
        <v>153</v>
      </c>
      <c r="H2577" s="2" t="s">
        <v>596</v>
      </c>
      <c r="I2577" s="3" t="s">
        <v>2</v>
      </c>
      <c r="J2577" s="3" t="s">
        <v>178</v>
      </c>
      <c r="K2577" s="3" t="s">
        <v>178</v>
      </c>
      <c r="L2577" s="3">
        <v>1342.19</v>
      </c>
      <c r="M2577" s="3">
        <v>1717.7976250000002</v>
      </c>
    </row>
    <row r="2578" spans="1:13" x14ac:dyDescent="0.2">
      <c r="A2578" s="43" t="s">
        <v>676</v>
      </c>
      <c r="B2578" s="43" t="s">
        <v>676</v>
      </c>
      <c r="C2578" s="2" t="s">
        <v>518</v>
      </c>
      <c r="D2578" s="3" t="s">
        <v>10</v>
      </c>
      <c r="E2578" s="3">
        <v>2020</v>
      </c>
      <c r="F2578" s="3" t="s">
        <v>152</v>
      </c>
      <c r="G2578" s="3" t="s">
        <v>153</v>
      </c>
      <c r="H2578" s="2" t="s">
        <v>536</v>
      </c>
      <c r="I2578" s="3" t="s">
        <v>2</v>
      </c>
      <c r="J2578" s="3" t="s">
        <v>178</v>
      </c>
      <c r="K2578" s="3" t="s">
        <v>178</v>
      </c>
      <c r="L2578" s="3">
        <v>1122.19</v>
      </c>
      <c r="M2578" s="3">
        <v>1615.055249</v>
      </c>
    </row>
    <row r="2579" spans="1:13" x14ac:dyDescent="0.2">
      <c r="A2579" s="43" t="s">
        <v>676</v>
      </c>
      <c r="B2579" s="43" t="s">
        <v>676</v>
      </c>
      <c r="C2579" s="2" t="s">
        <v>438</v>
      </c>
      <c r="D2579" s="3" t="s">
        <v>19</v>
      </c>
      <c r="E2579" s="3">
        <v>2019</v>
      </c>
      <c r="F2579" s="3" t="s">
        <v>439</v>
      </c>
      <c r="G2579" s="3" t="s">
        <v>440</v>
      </c>
      <c r="H2579" s="2" t="s">
        <v>405</v>
      </c>
      <c r="I2579" s="3" t="s">
        <v>2</v>
      </c>
      <c r="J2579" s="3" t="s">
        <v>678</v>
      </c>
      <c r="K2579" s="3" t="s">
        <v>678</v>
      </c>
      <c r="L2579" s="3">
        <v>1122.2</v>
      </c>
      <c r="M2579" s="3">
        <v>3112.55</v>
      </c>
    </row>
    <row r="2580" spans="1:13" x14ac:dyDescent="0.2">
      <c r="A2580" s="43" t="s">
        <v>676</v>
      </c>
      <c r="B2580" s="43" t="s">
        <v>676</v>
      </c>
      <c r="C2580" s="2" t="s">
        <v>406</v>
      </c>
      <c r="D2580" s="3" t="s">
        <v>30</v>
      </c>
      <c r="E2580" s="3">
        <v>2018</v>
      </c>
      <c r="F2580" s="3" t="s">
        <v>407</v>
      </c>
      <c r="G2580" s="3" t="s">
        <v>408</v>
      </c>
      <c r="H2580" s="2" t="s">
        <v>197</v>
      </c>
      <c r="I2580" s="3" t="s">
        <v>7</v>
      </c>
      <c r="J2580" s="3" t="s">
        <v>678</v>
      </c>
      <c r="K2580" s="3" t="s">
        <v>678</v>
      </c>
      <c r="L2580" s="3">
        <v>1974</v>
      </c>
      <c r="M2580" s="3">
        <v>2755.5065999999997</v>
      </c>
    </row>
    <row r="2581" spans="1:13" x14ac:dyDescent="0.2">
      <c r="A2581" s="43" t="s">
        <v>676</v>
      </c>
      <c r="B2581" s="43" t="s">
        <v>676</v>
      </c>
      <c r="C2581" s="2" t="s">
        <v>517</v>
      </c>
      <c r="D2581" s="3" t="s">
        <v>85</v>
      </c>
      <c r="E2581" s="3">
        <v>2018</v>
      </c>
      <c r="F2581" s="3" t="s">
        <v>159</v>
      </c>
      <c r="G2581" s="3" t="s">
        <v>160</v>
      </c>
      <c r="H2581" s="2" t="s">
        <v>244</v>
      </c>
      <c r="I2581" s="3" t="s">
        <v>7</v>
      </c>
      <c r="J2581" s="3" t="s">
        <v>678</v>
      </c>
      <c r="K2581" s="3" t="s">
        <v>678</v>
      </c>
      <c r="L2581" s="3">
        <v>1727</v>
      </c>
      <c r="M2581" s="3">
        <v>2407.96</v>
      </c>
    </row>
    <row r="2582" spans="1:13" x14ac:dyDescent="0.2">
      <c r="A2582" s="43" t="s">
        <v>676</v>
      </c>
      <c r="B2582" s="43" t="s">
        <v>676</v>
      </c>
      <c r="C2582" s="2" t="s">
        <v>320</v>
      </c>
      <c r="D2582" s="3" t="s">
        <v>1</v>
      </c>
      <c r="E2582" s="3">
        <v>2018</v>
      </c>
      <c r="F2582" s="3" t="s">
        <v>141</v>
      </c>
      <c r="G2582" s="3" t="s">
        <v>142</v>
      </c>
      <c r="H2582" s="2" t="s">
        <v>324</v>
      </c>
      <c r="I2582" s="3" t="s">
        <v>49</v>
      </c>
      <c r="J2582" s="3" t="s">
        <v>678</v>
      </c>
      <c r="K2582" s="3" t="s">
        <v>678</v>
      </c>
      <c r="L2582" s="3">
        <v>1718.8</v>
      </c>
      <c r="M2582" s="3">
        <v>5893.71</v>
      </c>
    </row>
    <row r="2583" spans="1:13" x14ac:dyDescent="0.2">
      <c r="A2583" s="43" t="s">
        <v>676</v>
      </c>
      <c r="B2583" s="43" t="s">
        <v>676</v>
      </c>
      <c r="C2583" s="2" t="s">
        <v>518</v>
      </c>
      <c r="D2583" s="3" t="s">
        <v>10</v>
      </c>
      <c r="E2583" s="3">
        <v>2020</v>
      </c>
      <c r="F2583" s="3" t="s">
        <v>152</v>
      </c>
      <c r="G2583" s="3" t="s">
        <v>153</v>
      </c>
      <c r="H2583" s="2" t="s">
        <v>591</v>
      </c>
      <c r="I2583" s="3" t="s">
        <v>2</v>
      </c>
      <c r="J2583" s="3" t="s">
        <v>178</v>
      </c>
      <c r="K2583" s="3" t="s">
        <v>178</v>
      </c>
      <c r="L2583" s="3">
        <v>1342.19</v>
      </c>
      <c r="M2583" s="3">
        <v>1717.7976250000002</v>
      </c>
    </row>
    <row r="2584" spans="1:13" x14ac:dyDescent="0.2">
      <c r="A2584" s="43" t="s">
        <v>676</v>
      </c>
      <c r="B2584" s="43" t="s">
        <v>676</v>
      </c>
      <c r="C2584" s="2" t="s">
        <v>320</v>
      </c>
      <c r="D2584" s="3" t="s">
        <v>1</v>
      </c>
      <c r="E2584" s="3">
        <v>2018</v>
      </c>
      <c r="F2584" s="3" t="s">
        <v>141</v>
      </c>
      <c r="G2584" s="3" t="s">
        <v>142</v>
      </c>
      <c r="H2584" s="2" t="s">
        <v>328</v>
      </c>
      <c r="I2584" s="3" t="s">
        <v>49</v>
      </c>
      <c r="J2584" s="3" t="s">
        <v>678</v>
      </c>
      <c r="K2584" s="3" t="s">
        <v>678</v>
      </c>
      <c r="L2584" s="3">
        <v>1718.8</v>
      </c>
      <c r="M2584" s="3">
        <v>5893.71</v>
      </c>
    </row>
    <row r="2585" spans="1:13" x14ac:dyDescent="0.2">
      <c r="A2585" s="43" t="s">
        <v>676</v>
      </c>
      <c r="B2585" s="43" t="s">
        <v>676</v>
      </c>
      <c r="C2585" s="2" t="s">
        <v>320</v>
      </c>
      <c r="D2585" s="3" t="s">
        <v>1</v>
      </c>
      <c r="E2585" s="3">
        <v>2018</v>
      </c>
      <c r="F2585" s="3" t="s">
        <v>141</v>
      </c>
      <c r="G2585" s="3" t="s">
        <v>142</v>
      </c>
      <c r="H2585" s="2" t="s">
        <v>324</v>
      </c>
      <c r="I2585" s="3" t="s">
        <v>49</v>
      </c>
      <c r="J2585" s="3" t="s">
        <v>678</v>
      </c>
      <c r="K2585" s="3" t="s">
        <v>678</v>
      </c>
      <c r="L2585" s="3">
        <v>1718.8</v>
      </c>
      <c r="M2585" s="3">
        <v>5893.71</v>
      </c>
    </row>
    <row r="2586" spans="1:13" x14ac:dyDescent="0.2">
      <c r="A2586" s="43" t="s">
        <v>676</v>
      </c>
      <c r="B2586" s="43" t="s">
        <v>676</v>
      </c>
      <c r="C2586" s="2" t="s">
        <v>320</v>
      </c>
      <c r="D2586" s="3" t="s">
        <v>1</v>
      </c>
      <c r="E2586" s="3">
        <v>2018</v>
      </c>
      <c r="F2586" s="3" t="s">
        <v>141</v>
      </c>
      <c r="G2586" s="3" t="s">
        <v>142</v>
      </c>
      <c r="H2586" s="2" t="s">
        <v>322</v>
      </c>
      <c r="I2586" s="3" t="s">
        <v>0</v>
      </c>
      <c r="J2586" s="3" t="s">
        <v>678</v>
      </c>
      <c r="K2586" s="3" t="s">
        <v>678</v>
      </c>
      <c r="L2586" s="3">
        <v>1212</v>
      </c>
      <c r="M2586" s="3">
        <v>4380.49</v>
      </c>
    </row>
    <row r="2587" spans="1:13" x14ac:dyDescent="0.2">
      <c r="A2587" s="43" t="s">
        <v>676</v>
      </c>
      <c r="B2587" s="43" t="s">
        <v>676</v>
      </c>
      <c r="C2587" s="2" t="s">
        <v>518</v>
      </c>
      <c r="D2587" s="3" t="s">
        <v>10</v>
      </c>
      <c r="E2587" s="3">
        <v>2020</v>
      </c>
      <c r="F2587" s="3" t="s">
        <v>152</v>
      </c>
      <c r="G2587" s="3" t="s">
        <v>153</v>
      </c>
      <c r="H2587" s="2" t="s">
        <v>554</v>
      </c>
      <c r="I2587" s="3" t="s">
        <v>2</v>
      </c>
      <c r="J2587" s="3" t="s">
        <v>178</v>
      </c>
      <c r="K2587" s="3" t="s">
        <v>178</v>
      </c>
      <c r="L2587" s="3">
        <v>1122.19</v>
      </c>
      <c r="M2587" s="3">
        <v>1499.5262090000001</v>
      </c>
    </row>
    <row r="2588" spans="1:13" x14ac:dyDescent="0.2">
      <c r="A2588" s="43" t="s">
        <v>676</v>
      </c>
      <c r="B2588" s="43" t="s">
        <v>676</v>
      </c>
      <c r="C2588" s="2" t="s">
        <v>411</v>
      </c>
      <c r="D2588" s="3" t="s">
        <v>20</v>
      </c>
      <c r="E2588" s="3">
        <v>2018</v>
      </c>
      <c r="F2588" s="3" t="s">
        <v>159</v>
      </c>
      <c r="G2588" s="3" t="s">
        <v>160</v>
      </c>
      <c r="H2588" s="2" t="s">
        <v>398</v>
      </c>
      <c r="I2588" s="3" t="s">
        <v>0</v>
      </c>
      <c r="J2588" s="3" t="s">
        <v>678</v>
      </c>
      <c r="K2588" s="3" t="s">
        <v>678</v>
      </c>
      <c r="L2588" s="3">
        <v>1298</v>
      </c>
      <c r="M2588" s="3">
        <v>1694</v>
      </c>
    </row>
    <row r="2589" spans="1:13" x14ac:dyDescent="0.2">
      <c r="A2589" s="43" t="s">
        <v>676</v>
      </c>
      <c r="B2589" s="43" t="s">
        <v>676</v>
      </c>
      <c r="C2589" s="2" t="s">
        <v>682</v>
      </c>
      <c r="D2589" s="3" t="s">
        <v>28</v>
      </c>
      <c r="E2589" s="3">
        <v>2018</v>
      </c>
      <c r="F2589" s="3" t="s">
        <v>344</v>
      </c>
      <c r="G2589" s="3" t="s">
        <v>345</v>
      </c>
      <c r="H2589" s="2" t="s">
        <v>139</v>
      </c>
      <c r="I2589" s="3" t="s">
        <v>27</v>
      </c>
      <c r="J2589" s="3" t="s">
        <v>678</v>
      </c>
      <c r="K2589" s="3" t="s">
        <v>678</v>
      </c>
      <c r="L2589" s="3">
        <v>1212</v>
      </c>
      <c r="M2589" s="3">
        <v>2801.81</v>
      </c>
    </row>
    <row r="2590" spans="1:13" x14ac:dyDescent="0.2">
      <c r="A2590" s="43" t="s">
        <v>676</v>
      </c>
      <c r="B2590" s="43" t="s">
        <v>676</v>
      </c>
      <c r="C2590" s="2" t="s">
        <v>273</v>
      </c>
      <c r="D2590" s="3" t="s">
        <v>4</v>
      </c>
      <c r="E2590" s="3">
        <v>2020</v>
      </c>
      <c r="F2590" s="3" t="s">
        <v>274</v>
      </c>
      <c r="G2590" s="3" t="s">
        <v>275</v>
      </c>
      <c r="H2590" s="2" t="s">
        <v>262</v>
      </c>
      <c r="I2590" s="3" t="s">
        <v>3</v>
      </c>
      <c r="J2590" s="3" t="s">
        <v>178</v>
      </c>
      <c r="K2590" s="3" t="s">
        <v>178</v>
      </c>
      <c r="L2590" s="3">
        <v>1302.3499999999999</v>
      </c>
      <c r="M2590" s="3">
        <v>5022.6400000000003</v>
      </c>
    </row>
    <row r="2591" spans="1:13" x14ac:dyDescent="0.2">
      <c r="A2591" s="43" t="s">
        <v>676</v>
      </c>
      <c r="B2591" s="43" t="s">
        <v>676</v>
      </c>
      <c r="C2591" s="2" t="s">
        <v>273</v>
      </c>
      <c r="D2591" s="3" t="s">
        <v>4</v>
      </c>
      <c r="E2591" s="3">
        <v>2020</v>
      </c>
      <c r="F2591" s="3" t="s">
        <v>274</v>
      </c>
      <c r="G2591" s="3" t="s">
        <v>275</v>
      </c>
      <c r="H2591" s="2" t="s">
        <v>304</v>
      </c>
      <c r="I2591" s="3" t="s">
        <v>3</v>
      </c>
      <c r="J2591" s="3" t="s">
        <v>178</v>
      </c>
      <c r="K2591" s="3" t="s">
        <v>178</v>
      </c>
      <c r="L2591" s="3">
        <v>1302.3499999999999</v>
      </c>
      <c r="M2591" s="3">
        <v>5022.6400000000003</v>
      </c>
    </row>
    <row r="2592" spans="1:13" x14ac:dyDescent="0.2">
      <c r="A2592" s="43" t="s">
        <v>676</v>
      </c>
      <c r="B2592" s="43" t="s">
        <v>676</v>
      </c>
      <c r="C2592" s="2" t="s">
        <v>158</v>
      </c>
      <c r="D2592" s="3" t="s">
        <v>16</v>
      </c>
      <c r="E2592" s="3">
        <v>2018</v>
      </c>
      <c r="F2592" s="3" t="s">
        <v>159</v>
      </c>
      <c r="G2592" s="3" t="s">
        <v>160</v>
      </c>
      <c r="H2592" s="2" t="s">
        <v>148</v>
      </c>
      <c r="I2592" s="3" t="s">
        <v>79</v>
      </c>
      <c r="J2592" s="3" t="s">
        <v>678</v>
      </c>
      <c r="K2592" s="3" t="s">
        <v>678</v>
      </c>
      <c r="L2592" s="3">
        <v>1727</v>
      </c>
      <c r="M2592" s="3">
        <v>2959.66</v>
      </c>
    </row>
    <row r="2593" spans="1:13" x14ac:dyDescent="0.2">
      <c r="A2593" s="43" t="s">
        <v>676</v>
      </c>
      <c r="B2593" s="43" t="s">
        <v>676</v>
      </c>
      <c r="C2593" s="2" t="s">
        <v>397</v>
      </c>
      <c r="D2593" s="3" t="s">
        <v>18</v>
      </c>
      <c r="E2593" s="3">
        <v>2020</v>
      </c>
      <c r="F2593" s="3" t="s">
        <v>167</v>
      </c>
      <c r="G2593" s="3" t="s">
        <v>168</v>
      </c>
      <c r="H2593" s="2" t="s">
        <v>398</v>
      </c>
      <c r="I2593" s="3" t="s">
        <v>41</v>
      </c>
      <c r="J2593" s="3" t="s">
        <v>178</v>
      </c>
      <c r="K2593" s="3" t="s">
        <v>178</v>
      </c>
      <c r="L2593" s="3">
        <v>2163.48</v>
      </c>
      <c r="M2593" s="3">
        <v>2669.68</v>
      </c>
    </row>
    <row r="2594" spans="1:13" x14ac:dyDescent="0.2">
      <c r="A2594" s="43" t="s">
        <v>676</v>
      </c>
      <c r="B2594" s="43" t="s">
        <v>676</v>
      </c>
      <c r="C2594" s="2" t="s">
        <v>320</v>
      </c>
      <c r="D2594" s="3" t="s">
        <v>1</v>
      </c>
      <c r="E2594" s="3">
        <v>2018</v>
      </c>
      <c r="F2594" s="3" t="s">
        <v>141</v>
      </c>
      <c r="G2594" s="3" t="s">
        <v>142</v>
      </c>
      <c r="H2594" s="2" t="s">
        <v>207</v>
      </c>
      <c r="I2594" s="3" t="s">
        <v>49</v>
      </c>
      <c r="J2594" s="3" t="s">
        <v>678</v>
      </c>
      <c r="K2594" s="3" t="s">
        <v>678</v>
      </c>
      <c r="L2594" s="3">
        <v>1718.8</v>
      </c>
      <c r="M2594" s="3">
        <v>5893.71</v>
      </c>
    </row>
    <row r="2595" spans="1:13" x14ac:dyDescent="0.2">
      <c r="A2595" s="43" t="s">
        <v>676</v>
      </c>
      <c r="B2595" s="43" t="s">
        <v>676</v>
      </c>
      <c r="C2595" s="2" t="s">
        <v>391</v>
      </c>
      <c r="D2595" s="3" t="s">
        <v>24</v>
      </c>
      <c r="E2595" s="3">
        <v>2019</v>
      </c>
      <c r="F2595" s="3" t="s">
        <v>392</v>
      </c>
      <c r="G2595" s="3" t="s">
        <v>393</v>
      </c>
      <c r="H2595" s="2" t="s">
        <v>394</v>
      </c>
      <c r="I2595" s="3" t="s">
        <v>21</v>
      </c>
      <c r="J2595" s="3" t="s">
        <v>678</v>
      </c>
      <c r="K2595" s="3" t="s">
        <v>678</v>
      </c>
      <c r="L2595" s="3">
        <v>2865.2</v>
      </c>
      <c r="M2595" s="3">
        <v>6958.88</v>
      </c>
    </row>
    <row r="2596" spans="1:13" x14ac:dyDescent="0.2">
      <c r="A2596" s="43" t="s">
        <v>676</v>
      </c>
      <c r="B2596" s="43" t="s">
        <v>676</v>
      </c>
      <c r="C2596" s="2" t="s">
        <v>320</v>
      </c>
      <c r="D2596" s="3" t="s">
        <v>1</v>
      </c>
      <c r="E2596" s="3">
        <v>2018</v>
      </c>
      <c r="F2596" s="3" t="s">
        <v>141</v>
      </c>
      <c r="G2596" s="3" t="s">
        <v>142</v>
      </c>
      <c r="H2596" s="2" t="s">
        <v>327</v>
      </c>
      <c r="I2596" s="3" t="s">
        <v>49</v>
      </c>
      <c r="J2596" s="3" t="s">
        <v>678</v>
      </c>
      <c r="K2596" s="3" t="s">
        <v>678</v>
      </c>
      <c r="L2596" s="3">
        <v>1718.8</v>
      </c>
      <c r="M2596" s="3">
        <v>5893.71</v>
      </c>
    </row>
    <row r="2597" spans="1:13" x14ac:dyDescent="0.2">
      <c r="A2597" s="43" t="s">
        <v>676</v>
      </c>
      <c r="B2597" s="43" t="s">
        <v>676</v>
      </c>
      <c r="C2597" s="2" t="s">
        <v>273</v>
      </c>
      <c r="D2597" s="3" t="s">
        <v>4</v>
      </c>
      <c r="E2597" s="3">
        <v>2020</v>
      </c>
      <c r="F2597" s="3" t="s">
        <v>274</v>
      </c>
      <c r="G2597" s="3" t="s">
        <v>275</v>
      </c>
      <c r="H2597" s="2" t="s">
        <v>237</v>
      </c>
      <c r="I2597" s="3" t="s">
        <v>3</v>
      </c>
      <c r="J2597" s="3" t="s">
        <v>178</v>
      </c>
      <c r="K2597" s="3" t="s">
        <v>178</v>
      </c>
      <c r="L2597" s="3">
        <v>1302.3499999999999</v>
      </c>
      <c r="M2597" s="3">
        <v>5022.6400000000003</v>
      </c>
    </row>
    <row r="2598" spans="1:13" x14ac:dyDescent="0.2">
      <c r="A2598" s="43" t="s">
        <v>676</v>
      </c>
      <c r="B2598" s="43" t="s">
        <v>676</v>
      </c>
      <c r="C2598" s="2" t="s">
        <v>273</v>
      </c>
      <c r="D2598" s="3" t="s">
        <v>4</v>
      </c>
      <c r="E2598" s="3">
        <v>2020</v>
      </c>
      <c r="F2598" s="3" t="s">
        <v>274</v>
      </c>
      <c r="G2598" s="3" t="s">
        <v>275</v>
      </c>
      <c r="H2598" s="2" t="s">
        <v>184</v>
      </c>
      <c r="I2598" s="3" t="s">
        <v>3</v>
      </c>
      <c r="J2598" s="3" t="s">
        <v>178</v>
      </c>
      <c r="K2598" s="3" t="s">
        <v>178</v>
      </c>
      <c r="L2598" s="3">
        <v>1302.3499999999999</v>
      </c>
      <c r="M2598" s="3">
        <v>5022.6400000000003</v>
      </c>
    </row>
    <row r="2599" spans="1:13" x14ac:dyDescent="0.2">
      <c r="A2599" s="43" t="s">
        <v>676</v>
      </c>
      <c r="B2599" s="43" t="s">
        <v>676</v>
      </c>
      <c r="C2599" s="2" t="s">
        <v>685</v>
      </c>
      <c r="D2599" s="3" t="s">
        <v>80</v>
      </c>
      <c r="E2599" s="3">
        <v>2018</v>
      </c>
      <c r="F2599" s="3" t="s">
        <v>271</v>
      </c>
      <c r="G2599" s="3" t="s">
        <v>272</v>
      </c>
      <c r="H2599" s="2" t="s">
        <v>223</v>
      </c>
      <c r="I2599" s="3" t="s">
        <v>90</v>
      </c>
      <c r="J2599" s="3" t="s">
        <v>678</v>
      </c>
      <c r="K2599" s="3" t="s">
        <v>678</v>
      </c>
      <c r="L2599" s="3">
        <v>1727</v>
      </c>
      <c r="M2599" s="3">
        <v>4517.28</v>
      </c>
    </row>
    <row r="2600" spans="1:13" x14ac:dyDescent="0.2">
      <c r="A2600" s="43" t="s">
        <v>676</v>
      </c>
      <c r="B2600" s="43" t="s">
        <v>676</v>
      </c>
      <c r="C2600" s="2" t="s">
        <v>421</v>
      </c>
      <c r="D2600" s="3" t="s">
        <v>12</v>
      </c>
      <c r="E2600" s="3">
        <v>2018</v>
      </c>
      <c r="F2600" s="3" t="s">
        <v>422</v>
      </c>
      <c r="G2600" s="3" t="s">
        <v>423</v>
      </c>
      <c r="H2600" s="2" t="s">
        <v>429</v>
      </c>
      <c r="I2600" s="3" t="s">
        <v>7</v>
      </c>
      <c r="J2600" s="3" t="s">
        <v>678</v>
      </c>
      <c r="K2600" s="3" t="s">
        <v>678</v>
      </c>
      <c r="L2600" s="3">
        <v>1727</v>
      </c>
      <c r="M2600" s="3">
        <v>3452.47</v>
      </c>
    </row>
    <row r="2601" spans="1:13" x14ac:dyDescent="0.2">
      <c r="A2601" s="43" t="s">
        <v>676</v>
      </c>
      <c r="B2601" s="43" t="s">
        <v>676</v>
      </c>
      <c r="C2601" s="2" t="s">
        <v>682</v>
      </c>
      <c r="D2601" s="3" t="s">
        <v>28</v>
      </c>
      <c r="E2601" s="3">
        <v>2018</v>
      </c>
      <c r="F2601" s="3" t="s">
        <v>344</v>
      </c>
      <c r="G2601" s="3" t="s">
        <v>345</v>
      </c>
      <c r="H2601" s="2" t="s">
        <v>402</v>
      </c>
      <c r="I2601" s="3" t="s">
        <v>27</v>
      </c>
      <c r="J2601" s="3" t="s">
        <v>678</v>
      </c>
      <c r="K2601" s="3" t="s">
        <v>678</v>
      </c>
      <c r="L2601" s="3">
        <v>1212</v>
      </c>
      <c r="M2601" s="3">
        <v>2801.81</v>
      </c>
    </row>
    <row r="2602" spans="1:13" x14ac:dyDescent="0.2">
      <c r="A2602" s="43" t="s">
        <v>676</v>
      </c>
      <c r="B2602" s="43" t="s">
        <v>676</v>
      </c>
      <c r="C2602" s="2" t="s">
        <v>343</v>
      </c>
      <c r="D2602" s="3" t="s">
        <v>70</v>
      </c>
      <c r="E2602" s="3">
        <v>2016</v>
      </c>
      <c r="F2602" s="3" t="s">
        <v>344</v>
      </c>
      <c r="G2602" s="3" t="s">
        <v>345</v>
      </c>
      <c r="H2602" s="2" t="s">
        <v>222</v>
      </c>
      <c r="I2602" s="3" t="s">
        <v>41</v>
      </c>
      <c r="J2602" s="3" t="s">
        <v>678</v>
      </c>
      <c r="K2602" s="3" t="s">
        <v>678</v>
      </c>
      <c r="L2602" s="3">
        <v>2190</v>
      </c>
      <c r="M2602" s="3">
        <v>5666.7409677419355</v>
      </c>
    </row>
    <row r="2603" spans="1:13" x14ac:dyDescent="0.2">
      <c r="A2603" s="43" t="s">
        <v>676</v>
      </c>
      <c r="B2603" s="43" t="s">
        <v>676</v>
      </c>
      <c r="C2603" s="2" t="s">
        <v>684</v>
      </c>
      <c r="D2603" s="3" t="s">
        <v>9</v>
      </c>
      <c r="E2603" s="3">
        <v>2018</v>
      </c>
      <c r="F2603" s="3" t="s">
        <v>141</v>
      </c>
      <c r="G2603" s="3" t="s">
        <v>142</v>
      </c>
      <c r="H2603" s="2" t="s">
        <v>702</v>
      </c>
      <c r="I2603" s="3" t="s">
        <v>2</v>
      </c>
      <c r="J2603" s="3" t="s">
        <v>178</v>
      </c>
      <c r="K2603" s="3" t="s">
        <v>178</v>
      </c>
      <c r="L2603" s="3">
        <v>1100</v>
      </c>
      <c r="M2603" s="3">
        <v>2565.21</v>
      </c>
    </row>
    <row r="2604" spans="1:13" x14ac:dyDescent="0.2">
      <c r="A2604" s="43" t="s">
        <v>676</v>
      </c>
      <c r="B2604" s="43" t="s">
        <v>676</v>
      </c>
      <c r="C2604" s="2" t="s">
        <v>518</v>
      </c>
      <c r="D2604" s="3" t="s">
        <v>10</v>
      </c>
      <c r="E2604" s="3">
        <v>2020</v>
      </c>
      <c r="F2604" s="3" t="s">
        <v>152</v>
      </c>
      <c r="G2604" s="3" t="s">
        <v>153</v>
      </c>
      <c r="H2604" s="2" t="s">
        <v>590</v>
      </c>
      <c r="I2604" s="3" t="s">
        <v>2</v>
      </c>
      <c r="J2604" s="3" t="s">
        <v>178</v>
      </c>
      <c r="K2604" s="3" t="s">
        <v>178</v>
      </c>
      <c r="L2604" s="3">
        <v>1122.19</v>
      </c>
      <c r="M2604" s="3">
        <v>1499.5262090000001</v>
      </c>
    </row>
    <row r="2605" spans="1:13" x14ac:dyDescent="0.2">
      <c r="A2605" s="43" t="s">
        <v>676</v>
      </c>
      <c r="B2605" s="43" t="s">
        <v>676</v>
      </c>
      <c r="C2605" s="2" t="s">
        <v>438</v>
      </c>
      <c r="D2605" s="3" t="s">
        <v>19</v>
      </c>
      <c r="E2605" s="3">
        <v>2019</v>
      </c>
      <c r="F2605" s="3" t="s">
        <v>439</v>
      </c>
      <c r="G2605" s="3" t="s">
        <v>440</v>
      </c>
      <c r="H2605" s="2" t="s">
        <v>474</v>
      </c>
      <c r="I2605" s="3" t="s">
        <v>2</v>
      </c>
      <c r="J2605" s="3" t="s">
        <v>396</v>
      </c>
      <c r="K2605" s="3" t="s">
        <v>396</v>
      </c>
      <c r="L2605" s="3">
        <v>1122.2</v>
      </c>
      <c r="M2605" s="3">
        <v>4005.28</v>
      </c>
    </row>
    <row r="2606" spans="1:13" x14ac:dyDescent="0.2">
      <c r="A2606" s="43" t="s">
        <v>676</v>
      </c>
      <c r="B2606" s="43" t="s">
        <v>676</v>
      </c>
      <c r="C2606" s="2" t="s">
        <v>320</v>
      </c>
      <c r="D2606" s="3" t="s">
        <v>1</v>
      </c>
      <c r="E2606" s="3">
        <v>2018</v>
      </c>
      <c r="F2606" s="3" t="s">
        <v>141</v>
      </c>
      <c r="G2606" s="3" t="s">
        <v>142</v>
      </c>
      <c r="H2606" s="2" t="s">
        <v>328</v>
      </c>
      <c r="I2606" s="3" t="s">
        <v>49</v>
      </c>
      <c r="J2606" s="3" t="s">
        <v>678</v>
      </c>
      <c r="K2606" s="3" t="s">
        <v>678</v>
      </c>
      <c r="L2606" s="3">
        <v>1718.8</v>
      </c>
      <c r="M2606" s="3">
        <v>5893.71</v>
      </c>
    </row>
    <row r="2607" spans="1:13" x14ac:dyDescent="0.2">
      <c r="A2607" s="43" t="s">
        <v>676</v>
      </c>
      <c r="B2607" s="43" t="s">
        <v>676</v>
      </c>
      <c r="C2607" s="2" t="s">
        <v>406</v>
      </c>
      <c r="D2607" s="3" t="s">
        <v>30</v>
      </c>
      <c r="E2607" s="3">
        <v>2018</v>
      </c>
      <c r="F2607" s="3" t="s">
        <v>407</v>
      </c>
      <c r="G2607" s="3" t="s">
        <v>408</v>
      </c>
      <c r="H2607" s="2" t="s">
        <v>196</v>
      </c>
      <c r="I2607" s="3" t="s">
        <v>7</v>
      </c>
      <c r="J2607" s="3" t="s">
        <v>678</v>
      </c>
      <c r="K2607" s="3" t="s">
        <v>678</v>
      </c>
      <c r="L2607" s="3">
        <v>1974</v>
      </c>
      <c r="M2607" s="3">
        <v>2755.5065999999997</v>
      </c>
    </row>
    <row r="2608" spans="1:13" x14ac:dyDescent="0.2">
      <c r="A2608" s="43" t="s">
        <v>676</v>
      </c>
      <c r="B2608" s="43" t="s">
        <v>676</v>
      </c>
      <c r="C2608" s="2" t="s">
        <v>684</v>
      </c>
      <c r="D2608" s="3" t="s">
        <v>9</v>
      </c>
      <c r="E2608" s="3">
        <v>2018</v>
      </c>
      <c r="F2608" s="3" t="s">
        <v>141</v>
      </c>
      <c r="G2608" s="3" t="s">
        <v>142</v>
      </c>
      <c r="H2608" s="2" t="s">
        <v>701</v>
      </c>
      <c r="I2608" s="3" t="s">
        <v>2</v>
      </c>
      <c r="J2608" s="3" t="s">
        <v>678</v>
      </c>
      <c r="K2608" s="3" t="s">
        <v>678</v>
      </c>
      <c r="L2608" s="3">
        <v>1100</v>
      </c>
      <c r="M2608" s="3">
        <v>2565.21</v>
      </c>
    </row>
    <row r="2609" spans="1:13" x14ac:dyDescent="0.2">
      <c r="A2609" s="43" t="s">
        <v>676</v>
      </c>
      <c r="B2609" s="43" t="s">
        <v>676</v>
      </c>
      <c r="C2609" s="2" t="s">
        <v>438</v>
      </c>
      <c r="D2609" s="3" t="s">
        <v>19</v>
      </c>
      <c r="E2609" s="3">
        <v>2019</v>
      </c>
      <c r="F2609" s="3" t="s">
        <v>439</v>
      </c>
      <c r="G2609" s="3" t="s">
        <v>440</v>
      </c>
      <c r="H2609" s="2" t="s">
        <v>500</v>
      </c>
      <c r="I2609" s="3" t="s">
        <v>2</v>
      </c>
      <c r="J2609" s="3" t="s">
        <v>178</v>
      </c>
      <c r="K2609" s="3" t="s">
        <v>178</v>
      </c>
      <c r="L2609" s="3">
        <v>1122.2</v>
      </c>
      <c r="M2609" s="3">
        <v>3714.92</v>
      </c>
    </row>
    <row r="2610" spans="1:13" x14ac:dyDescent="0.2">
      <c r="A2610" s="43" t="s">
        <v>676</v>
      </c>
      <c r="B2610" s="43" t="s">
        <v>676</v>
      </c>
      <c r="C2610" s="2" t="s">
        <v>391</v>
      </c>
      <c r="D2610" s="3" t="s">
        <v>24</v>
      </c>
      <c r="E2610" s="3">
        <v>2019</v>
      </c>
      <c r="F2610" s="3" t="s">
        <v>392</v>
      </c>
      <c r="G2610" s="3" t="s">
        <v>393</v>
      </c>
      <c r="H2610" s="2" t="s">
        <v>394</v>
      </c>
      <c r="I2610" s="3" t="s">
        <v>2</v>
      </c>
      <c r="J2610" s="3" t="s">
        <v>678</v>
      </c>
      <c r="K2610" s="3" t="s">
        <v>678</v>
      </c>
      <c r="L2610" s="3">
        <v>1738</v>
      </c>
      <c r="M2610" s="3">
        <v>2335.86</v>
      </c>
    </row>
    <row r="2611" spans="1:13" x14ac:dyDescent="0.2">
      <c r="A2611" s="43" t="s">
        <v>676</v>
      </c>
      <c r="B2611" s="43" t="s">
        <v>676</v>
      </c>
      <c r="C2611" s="2" t="s">
        <v>342</v>
      </c>
      <c r="D2611" s="3" t="s">
        <v>8</v>
      </c>
      <c r="E2611" s="3">
        <v>2019</v>
      </c>
      <c r="F2611" s="3" t="s">
        <v>141</v>
      </c>
      <c r="G2611" s="3" t="s">
        <v>142</v>
      </c>
      <c r="H2611" s="2" t="s">
        <v>226</v>
      </c>
      <c r="I2611" s="3" t="s">
        <v>53</v>
      </c>
      <c r="J2611" s="3" t="s">
        <v>678</v>
      </c>
      <c r="K2611" s="3" t="s">
        <v>678</v>
      </c>
      <c r="L2611" s="3">
        <v>1212</v>
      </c>
      <c r="M2611" s="3">
        <v>3818.04</v>
      </c>
    </row>
    <row r="2612" spans="1:13" x14ac:dyDescent="0.2">
      <c r="A2612" s="43" t="s">
        <v>676</v>
      </c>
      <c r="B2612" s="43" t="s">
        <v>676</v>
      </c>
      <c r="C2612" s="2" t="s">
        <v>342</v>
      </c>
      <c r="D2612" s="3" t="s">
        <v>8</v>
      </c>
      <c r="E2612" s="3">
        <v>2019</v>
      </c>
      <c r="F2612" s="3" t="s">
        <v>141</v>
      </c>
      <c r="G2612" s="3" t="s">
        <v>142</v>
      </c>
      <c r="H2612" s="2" t="s">
        <v>254</v>
      </c>
      <c r="I2612" s="3" t="s">
        <v>53</v>
      </c>
      <c r="J2612" s="3" t="s">
        <v>678</v>
      </c>
      <c r="K2612" s="3" t="s">
        <v>678</v>
      </c>
      <c r="L2612" s="3">
        <v>1212</v>
      </c>
      <c r="M2612" s="3">
        <v>3818.04</v>
      </c>
    </row>
    <row r="2613" spans="1:13" x14ac:dyDescent="0.2">
      <c r="A2613" s="43" t="s">
        <v>676</v>
      </c>
      <c r="B2613" s="43" t="s">
        <v>676</v>
      </c>
      <c r="C2613" s="2" t="s">
        <v>690</v>
      </c>
      <c r="D2613" s="3" t="s">
        <v>35</v>
      </c>
      <c r="E2613" s="3">
        <v>2019</v>
      </c>
      <c r="F2613" s="3" t="s">
        <v>689</v>
      </c>
      <c r="G2613" s="3" t="s">
        <v>603</v>
      </c>
      <c r="H2613" s="2" t="s">
        <v>184</v>
      </c>
      <c r="I2613" s="3" t="s">
        <v>69</v>
      </c>
      <c r="J2613" s="3" t="s">
        <v>678</v>
      </c>
      <c r="K2613" s="3" t="s">
        <v>678</v>
      </c>
      <c r="L2613" s="3">
        <v>1061.6400000000001</v>
      </c>
      <c r="M2613" s="3">
        <v>2323.46</v>
      </c>
    </row>
    <row r="2614" spans="1:13" x14ac:dyDescent="0.2">
      <c r="A2614" s="43" t="s">
        <v>676</v>
      </c>
      <c r="B2614" s="43" t="s">
        <v>676</v>
      </c>
      <c r="C2614" s="2" t="s">
        <v>273</v>
      </c>
      <c r="D2614" s="3" t="s">
        <v>4</v>
      </c>
      <c r="E2614" s="3">
        <v>2020</v>
      </c>
      <c r="F2614" s="3" t="s">
        <v>274</v>
      </c>
      <c r="G2614" s="3" t="s">
        <v>275</v>
      </c>
      <c r="H2614" s="2" t="s">
        <v>280</v>
      </c>
      <c r="I2614" s="3" t="s">
        <v>3</v>
      </c>
      <c r="J2614" s="3" t="s">
        <v>178</v>
      </c>
      <c r="K2614" s="3" t="s">
        <v>178</v>
      </c>
      <c r="L2614" s="3">
        <v>1302.3499999999999</v>
      </c>
      <c r="M2614" s="3">
        <v>5022.6400000000003</v>
      </c>
    </row>
    <row r="2615" spans="1:13" x14ac:dyDescent="0.2">
      <c r="A2615" s="43" t="s">
        <v>676</v>
      </c>
      <c r="B2615" s="43" t="s">
        <v>676</v>
      </c>
      <c r="C2615" s="2" t="s">
        <v>438</v>
      </c>
      <c r="D2615" s="3" t="s">
        <v>19</v>
      </c>
      <c r="E2615" s="3">
        <v>2019</v>
      </c>
      <c r="F2615" s="3" t="s">
        <v>439</v>
      </c>
      <c r="G2615" s="3" t="s">
        <v>440</v>
      </c>
      <c r="H2615" s="2" t="s">
        <v>322</v>
      </c>
      <c r="I2615" s="3" t="s">
        <v>2</v>
      </c>
      <c r="J2615" s="3" t="s">
        <v>178</v>
      </c>
      <c r="K2615" s="3" t="s">
        <v>178</v>
      </c>
      <c r="L2615" s="3">
        <v>1122.2</v>
      </c>
      <c r="M2615" s="3">
        <v>3112.55</v>
      </c>
    </row>
    <row r="2616" spans="1:13" x14ac:dyDescent="0.2">
      <c r="A2616" s="43" t="s">
        <v>676</v>
      </c>
      <c r="B2616" s="43" t="s">
        <v>676</v>
      </c>
      <c r="C2616" s="2" t="s">
        <v>320</v>
      </c>
      <c r="D2616" s="3" t="s">
        <v>1</v>
      </c>
      <c r="E2616" s="3">
        <v>2018</v>
      </c>
      <c r="F2616" s="3" t="s">
        <v>141</v>
      </c>
      <c r="G2616" s="3" t="s">
        <v>142</v>
      </c>
      <c r="H2616" s="2" t="s">
        <v>324</v>
      </c>
      <c r="I2616" s="3" t="s">
        <v>49</v>
      </c>
      <c r="J2616" s="3" t="s">
        <v>678</v>
      </c>
      <c r="K2616" s="3" t="s">
        <v>678</v>
      </c>
      <c r="L2616" s="3">
        <v>1718.8</v>
      </c>
      <c r="M2616" s="3">
        <v>5893.71</v>
      </c>
    </row>
    <row r="2617" spans="1:13" x14ac:dyDescent="0.2">
      <c r="A2617" s="43" t="s">
        <v>676</v>
      </c>
      <c r="B2617" s="43" t="s">
        <v>676</v>
      </c>
      <c r="C2617" s="2" t="s">
        <v>438</v>
      </c>
      <c r="D2617" s="3" t="s">
        <v>19</v>
      </c>
      <c r="E2617" s="3">
        <v>2019</v>
      </c>
      <c r="F2617" s="3" t="s">
        <v>439</v>
      </c>
      <c r="G2617" s="3" t="s">
        <v>440</v>
      </c>
      <c r="H2617" s="2" t="s">
        <v>482</v>
      </c>
      <c r="I2617" s="3" t="s">
        <v>2</v>
      </c>
      <c r="J2617" s="3" t="s">
        <v>396</v>
      </c>
      <c r="K2617" s="3" t="s">
        <v>396</v>
      </c>
      <c r="L2617" s="3">
        <v>1122.2</v>
      </c>
      <c r="M2617" s="3">
        <v>3112.55</v>
      </c>
    </row>
    <row r="2618" spans="1:13" x14ac:dyDescent="0.2">
      <c r="A2618" s="43" t="s">
        <v>676</v>
      </c>
      <c r="B2618" s="43" t="s">
        <v>676</v>
      </c>
      <c r="C2618" s="2" t="s">
        <v>438</v>
      </c>
      <c r="D2618" s="3" t="s">
        <v>19</v>
      </c>
      <c r="E2618" s="3">
        <v>2019</v>
      </c>
      <c r="F2618" s="3" t="s">
        <v>439</v>
      </c>
      <c r="G2618" s="3" t="s">
        <v>440</v>
      </c>
      <c r="H2618" s="2" t="s">
        <v>514</v>
      </c>
      <c r="I2618" s="3" t="s">
        <v>2</v>
      </c>
      <c r="J2618" s="3" t="s">
        <v>678</v>
      </c>
      <c r="K2618" s="3" t="s">
        <v>678</v>
      </c>
      <c r="L2618" s="3">
        <v>1122.2</v>
      </c>
      <c r="M2618" s="3">
        <v>3112.55</v>
      </c>
    </row>
    <row r="2619" spans="1:13" x14ac:dyDescent="0.2">
      <c r="A2619" s="43" t="s">
        <v>676</v>
      </c>
      <c r="B2619" s="43" t="s">
        <v>676</v>
      </c>
      <c r="C2619" s="2" t="s">
        <v>320</v>
      </c>
      <c r="D2619" s="3" t="s">
        <v>1</v>
      </c>
      <c r="E2619" s="3">
        <v>2018</v>
      </c>
      <c r="F2619" s="3" t="s">
        <v>141</v>
      </c>
      <c r="G2619" s="3" t="s">
        <v>142</v>
      </c>
      <c r="H2619" s="2" t="s">
        <v>245</v>
      </c>
      <c r="I2619" s="3" t="s">
        <v>49</v>
      </c>
      <c r="J2619" s="3" t="s">
        <v>678</v>
      </c>
      <c r="K2619" s="3" t="s">
        <v>678</v>
      </c>
      <c r="L2619" s="3">
        <v>1718.8</v>
      </c>
      <c r="M2619" s="3">
        <v>5893.71</v>
      </c>
    </row>
    <row r="2620" spans="1:13" x14ac:dyDescent="0.2">
      <c r="A2620" s="43" t="s">
        <v>676</v>
      </c>
      <c r="B2620" s="43" t="s">
        <v>676</v>
      </c>
      <c r="C2620" s="2" t="s">
        <v>273</v>
      </c>
      <c r="D2620" s="3" t="s">
        <v>4</v>
      </c>
      <c r="E2620" s="3">
        <v>2020</v>
      </c>
      <c r="F2620" s="3" t="s">
        <v>274</v>
      </c>
      <c r="G2620" s="3" t="s">
        <v>275</v>
      </c>
      <c r="H2620" s="2" t="s">
        <v>303</v>
      </c>
      <c r="I2620" s="3" t="s">
        <v>3</v>
      </c>
      <c r="J2620" s="3" t="s">
        <v>178</v>
      </c>
      <c r="K2620" s="3" t="s">
        <v>178</v>
      </c>
      <c r="L2620" s="3">
        <v>1302.3499999999999</v>
      </c>
      <c r="M2620" s="3">
        <v>5022.6400000000003</v>
      </c>
    </row>
    <row r="2621" spans="1:13" x14ac:dyDescent="0.2">
      <c r="A2621" s="43" t="s">
        <v>676</v>
      </c>
      <c r="B2621" s="43" t="s">
        <v>676</v>
      </c>
      <c r="C2621" s="2" t="s">
        <v>233</v>
      </c>
      <c r="D2621" s="3" t="s">
        <v>39</v>
      </c>
      <c r="E2621" s="3">
        <v>2019</v>
      </c>
      <c r="F2621" s="3" t="s">
        <v>234</v>
      </c>
      <c r="G2621" s="3" t="s">
        <v>235</v>
      </c>
      <c r="H2621" s="2" t="s">
        <v>143</v>
      </c>
      <c r="I2621" s="3" t="s">
        <v>38</v>
      </c>
      <c r="J2621" s="3" t="s">
        <v>678</v>
      </c>
      <c r="K2621" s="3" t="s">
        <v>678</v>
      </c>
      <c r="L2621" s="3">
        <v>1122.19</v>
      </c>
      <c r="M2621" s="3">
        <v>3029.39</v>
      </c>
    </row>
    <row r="2622" spans="1:13" x14ac:dyDescent="0.2">
      <c r="A2622" s="43" t="s">
        <v>676</v>
      </c>
      <c r="B2622" s="43" t="s">
        <v>676</v>
      </c>
      <c r="C2622" s="2" t="s">
        <v>320</v>
      </c>
      <c r="D2622" s="3" t="s">
        <v>1</v>
      </c>
      <c r="E2622" s="3">
        <v>2018</v>
      </c>
      <c r="F2622" s="3" t="s">
        <v>141</v>
      </c>
      <c r="G2622" s="3" t="s">
        <v>142</v>
      </c>
      <c r="H2622" s="2" t="s">
        <v>203</v>
      </c>
      <c r="I2622" s="3" t="s">
        <v>31</v>
      </c>
      <c r="J2622" s="3" t="s">
        <v>678</v>
      </c>
      <c r="K2622" s="3" t="s">
        <v>678</v>
      </c>
      <c r="L2622" s="3">
        <v>1718.8</v>
      </c>
      <c r="M2622" s="3">
        <v>8475.35</v>
      </c>
    </row>
    <row r="2623" spans="1:13" x14ac:dyDescent="0.2">
      <c r="A2623" s="43" t="s">
        <v>676</v>
      </c>
      <c r="B2623" s="43" t="s">
        <v>676</v>
      </c>
      <c r="C2623" s="2" t="s">
        <v>201</v>
      </c>
      <c r="D2623" s="3" t="s">
        <v>26</v>
      </c>
      <c r="E2623" s="3">
        <v>2019</v>
      </c>
      <c r="F2623" s="3" t="s">
        <v>152</v>
      </c>
      <c r="G2623" s="3" t="s">
        <v>153</v>
      </c>
      <c r="H2623" s="2" t="s">
        <v>205</v>
      </c>
      <c r="I2623" s="3" t="s">
        <v>25</v>
      </c>
      <c r="J2623" s="3" t="s">
        <v>678</v>
      </c>
      <c r="K2623" s="3" t="s">
        <v>678</v>
      </c>
      <c r="L2623" s="3">
        <v>1738</v>
      </c>
      <c r="M2623" s="3">
        <v>2367.888559</v>
      </c>
    </row>
    <row r="2624" spans="1:13" x14ac:dyDescent="0.2">
      <c r="A2624" s="43" t="s">
        <v>676</v>
      </c>
      <c r="B2624" s="43" t="s">
        <v>676</v>
      </c>
      <c r="C2624" s="2" t="s">
        <v>320</v>
      </c>
      <c r="D2624" s="3" t="s">
        <v>1</v>
      </c>
      <c r="E2624" s="3">
        <v>2018</v>
      </c>
      <c r="F2624" s="3" t="s">
        <v>141</v>
      </c>
      <c r="G2624" s="3" t="s">
        <v>142</v>
      </c>
      <c r="H2624" s="2" t="s">
        <v>322</v>
      </c>
      <c r="I2624" s="3" t="s">
        <v>49</v>
      </c>
      <c r="J2624" s="3" t="s">
        <v>678</v>
      </c>
      <c r="K2624" s="3" t="s">
        <v>678</v>
      </c>
      <c r="L2624" s="3">
        <v>1718.8</v>
      </c>
      <c r="M2624" s="3">
        <v>5893.71</v>
      </c>
    </row>
    <row r="2625" spans="1:13" x14ac:dyDescent="0.2">
      <c r="A2625" s="43" t="s">
        <v>676</v>
      </c>
      <c r="B2625" s="43" t="s">
        <v>676</v>
      </c>
      <c r="C2625" s="2" t="s">
        <v>174</v>
      </c>
      <c r="D2625" s="3" t="s">
        <v>33</v>
      </c>
      <c r="E2625" s="3">
        <v>2022</v>
      </c>
      <c r="F2625" s="3" t="s">
        <v>162</v>
      </c>
      <c r="G2625" s="3" t="s">
        <v>163</v>
      </c>
      <c r="H2625" s="2" t="s">
        <v>154</v>
      </c>
      <c r="I2625" s="3" t="s">
        <v>17</v>
      </c>
      <c r="J2625" s="3" t="s">
        <v>678</v>
      </c>
      <c r="K2625" s="3" t="s">
        <v>678</v>
      </c>
      <c r="L2625" s="3">
        <v>1727</v>
      </c>
      <c r="M2625" s="3">
        <v>1977.38</v>
      </c>
    </row>
    <row r="2626" spans="1:13" x14ac:dyDescent="0.2">
      <c r="A2626" s="43" t="s">
        <v>676</v>
      </c>
      <c r="B2626" s="43" t="s">
        <v>676</v>
      </c>
      <c r="C2626" s="2" t="s">
        <v>418</v>
      </c>
      <c r="D2626" s="3" t="s">
        <v>6</v>
      </c>
      <c r="E2626" s="3">
        <v>2018</v>
      </c>
      <c r="F2626" s="3" t="s">
        <v>162</v>
      </c>
      <c r="G2626" s="3" t="s">
        <v>163</v>
      </c>
      <c r="H2626" s="2" t="s">
        <v>300</v>
      </c>
      <c r="I2626" s="3" t="s">
        <v>0</v>
      </c>
      <c r="J2626" s="3" t="s">
        <v>678</v>
      </c>
      <c r="K2626" s="3" t="s">
        <v>678</v>
      </c>
      <c r="L2626" s="3">
        <v>2235.5</v>
      </c>
      <c r="M2626" s="3">
        <v>4536.83</v>
      </c>
    </row>
    <row r="2627" spans="1:13" x14ac:dyDescent="0.2">
      <c r="A2627" s="43" t="s">
        <v>676</v>
      </c>
      <c r="B2627" s="43" t="s">
        <v>676</v>
      </c>
      <c r="C2627" s="2" t="s">
        <v>233</v>
      </c>
      <c r="D2627" s="3" t="s">
        <v>39</v>
      </c>
      <c r="E2627" s="3">
        <v>2019</v>
      </c>
      <c r="F2627" s="3" t="s">
        <v>234</v>
      </c>
      <c r="G2627" s="3" t="s">
        <v>235</v>
      </c>
      <c r="H2627" s="2" t="s">
        <v>223</v>
      </c>
      <c r="I2627" s="3" t="s">
        <v>38</v>
      </c>
      <c r="J2627" s="3" t="s">
        <v>678</v>
      </c>
      <c r="K2627" s="3" t="s">
        <v>678</v>
      </c>
      <c r="L2627" s="3">
        <v>1122.19</v>
      </c>
      <c r="M2627" s="3">
        <v>3029.39</v>
      </c>
    </row>
    <row r="2628" spans="1:13" x14ac:dyDescent="0.2">
      <c r="A2628" s="43" t="s">
        <v>676</v>
      </c>
      <c r="B2628" s="43" t="s">
        <v>676</v>
      </c>
      <c r="C2628" s="2" t="s">
        <v>233</v>
      </c>
      <c r="D2628" s="3" t="s">
        <v>39</v>
      </c>
      <c r="E2628" s="3">
        <v>2019</v>
      </c>
      <c r="F2628" s="3" t="s">
        <v>234</v>
      </c>
      <c r="G2628" s="3" t="s">
        <v>235</v>
      </c>
      <c r="H2628" s="2" t="s">
        <v>696</v>
      </c>
      <c r="I2628" s="3" t="s">
        <v>38</v>
      </c>
      <c r="J2628" s="3" t="s">
        <v>678</v>
      </c>
      <c r="K2628" s="3" t="s">
        <v>678</v>
      </c>
      <c r="L2628" s="3">
        <v>1122.19</v>
      </c>
      <c r="M2628" s="3">
        <v>3029.39</v>
      </c>
    </row>
    <row r="2629" spans="1:13" x14ac:dyDescent="0.2">
      <c r="A2629" s="43" t="s">
        <v>676</v>
      </c>
      <c r="B2629" s="43" t="s">
        <v>676</v>
      </c>
      <c r="C2629" s="2" t="s">
        <v>430</v>
      </c>
      <c r="D2629" s="3" t="s">
        <v>54</v>
      </c>
      <c r="E2629" s="3">
        <v>2022</v>
      </c>
      <c r="F2629" s="19" t="s">
        <v>167</v>
      </c>
      <c r="G2629" s="3" t="s">
        <v>168</v>
      </c>
      <c r="H2629" s="2" t="s">
        <v>404</v>
      </c>
      <c r="I2629" s="3" t="s">
        <v>46</v>
      </c>
      <c r="J2629" s="3" t="s">
        <v>678</v>
      </c>
      <c r="K2629" s="3" t="s">
        <v>678</v>
      </c>
      <c r="L2629" s="3">
        <v>1236.43</v>
      </c>
      <c r="M2629" s="3">
        <v>1601.45</v>
      </c>
    </row>
    <row r="2630" spans="1:13" x14ac:dyDescent="0.2">
      <c r="A2630" s="43" t="s">
        <v>676</v>
      </c>
      <c r="B2630" s="43" t="s">
        <v>676</v>
      </c>
      <c r="C2630" s="2" t="s">
        <v>421</v>
      </c>
      <c r="D2630" s="3" t="s">
        <v>12</v>
      </c>
      <c r="E2630" s="3">
        <v>2018</v>
      </c>
      <c r="F2630" s="3" t="s">
        <v>422</v>
      </c>
      <c r="G2630" s="3" t="s">
        <v>423</v>
      </c>
      <c r="H2630" s="2" t="s">
        <v>424</v>
      </c>
      <c r="I2630" s="3" t="s">
        <v>51</v>
      </c>
      <c r="J2630" s="3" t="s">
        <v>678</v>
      </c>
      <c r="K2630" s="3" t="s">
        <v>678</v>
      </c>
      <c r="L2630" s="3">
        <v>1727</v>
      </c>
      <c r="M2630" s="3">
        <v>3479.61</v>
      </c>
    </row>
    <row r="2631" spans="1:13" x14ac:dyDescent="0.2">
      <c r="A2631" s="43" t="s">
        <v>676</v>
      </c>
      <c r="B2631" s="43" t="s">
        <v>676</v>
      </c>
      <c r="C2631" s="2" t="s">
        <v>320</v>
      </c>
      <c r="D2631" s="3" t="s">
        <v>1</v>
      </c>
      <c r="E2631" s="3">
        <v>2018</v>
      </c>
      <c r="F2631" s="3" t="s">
        <v>141</v>
      </c>
      <c r="G2631" s="3" t="s">
        <v>142</v>
      </c>
      <c r="H2631" s="2" t="s">
        <v>321</v>
      </c>
      <c r="I2631" s="3" t="s">
        <v>92</v>
      </c>
      <c r="J2631" s="3" t="s">
        <v>678</v>
      </c>
      <c r="K2631" s="3" t="s">
        <v>678</v>
      </c>
      <c r="L2631" s="3">
        <v>1718.8</v>
      </c>
      <c r="M2631" s="3">
        <v>6221.41</v>
      </c>
    </row>
    <row r="2632" spans="1:13" x14ac:dyDescent="0.2">
      <c r="A2632" s="43" t="s">
        <v>676</v>
      </c>
      <c r="B2632" s="43" t="s">
        <v>676</v>
      </c>
      <c r="C2632" s="2" t="s">
        <v>518</v>
      </c>
      <c r="D2632" s="3" t="s">
        <v>10</v>
      </c>
      <c r="E2632" s="3">
        <v>2020</v>
      </c>
      <c r="F2632" s="3" t="s">
        <v>152</v>
      </c>
      <c r="G2632" s="3" t="s">
        <v>153</v>
      </c>
      <c r="H2632" s="2" t="s">
        <v>337</v>
      </c>
      <c r="I2632" s="3" t="s">
        <v>2</v>
      </c>
      <c r="J2632" s="3" t="s">
        <v>178</v>
      </c>
      <c r="K2632" s="3" t="s">
        <v>178</v>
      </c>
      <c r="L2632" s="3">
        <v>1562.19</v>
      </c>
      <c r="M2632" s="3">
        <v>2018.931249</v>
      </c>
    </row>
    <row r="2633" spans="1:13" x14ac:dyDescent="0.2">
      <c r="A2633" s="43" t="s">
        <v>676</v>
      </c>
      <c r="B2633" s="43" t="s">
        <v>676</v>
      </c>
      <c r="C2633" s="2" t="s">
        <v>273</v>
      </c>
      <c r="D2633" s="3" t="s">
        <v>4</v>
      </c>
      <c r="E2633" s="3">
        <v>2020</v>
      </c>
      <c r="F2633" s="3" t="s">
        <v>274</v>
      </c>
      <c r="G2633" s="3" t="s">
        <v>275</v>
      </c>
      <c r="H2633" s="2" t="s">
        <v>304</v>
      </c>
      <c r="I2633" s="3" t="s">
        <v>3</v>
      </c>
      <c r="J2633" s="3" t="s">
        <v>178</v>
      </c>
      <c r="K2633" s="3" t="s">
        <v>178</v>
      </c>
      <c r="L2633" s="3">
        <v>1302.3499999999999</v>
      </c>
      <c r="M2633" s="3">
        <v>5022.6400000000003</v>
      </c>
    </row>
    <row r="2634" spans="1:13" x14ac:dyDescent="0.2">
      <c r="A2634" s="43" t="s">
        <v>676</v>
      </c>
      <c r="B2634" s="43" t="s">
        <v>676</v>
      </c>
      <c r="C2634" s="2" t="s">
        <v>600</v>
      </c>
      <c r="D2634" s="3" t="s">
        <v>37</v>
      </c>
      <c r="E2634" s="3">
        <v>2020</v>
      </c>
      <c r="F2634" s="3" t="s">
        <v>152</v>
      </c>
      <c r="G2634" s="3" t="s">
        <v>153</v>
      </c>
      <c r="H2634" s="2" t="s">
        <v>150</v>
      </c>
      <c r="I2634" s="3" t="s">
        <v>0</v>
      </c>
      <c r="J2634" s="3" t="s">
        <v>678</v>
      </c>
      <c r="K2634" s="3" t="s">
        <v>678</v>
      </c>
      <c r="L2634" s="3">
        <v>1478.8300000000002</v>
      </c>
      <c r="M2634" s="3">
        <v>2777.26</v>
      </c>
    </row>
    <row r="2635" spans="1:13" x14ac:dyDescent="0.2">
      <c r="A2635" s="43" t="s">
        <v>676</v>
      </c>
      <c r="B2635" s="43" t="s">
        <v>676</v>
      </c>
      <c r="C2635" s="2" t="s">
        <v>682</v>
      </c>
      <c r="D2635" s="3" t="s">
        <v>28</v>
      </c>
      <c r="E2635" s="3">
        <v>2018</v>
      </c>
      <c r="F2635" s="3" t="s">
        <v>344</v>
      </c>
      <c r="G2635" s="3" t="s">
        <v>345</v>
      </c>
      <c r="H2635" s="2" t="s">
        <v>428</v>
      </c>
      <c r="I2635" s="3" t="s">
        <v>27</v>
      </c>
      <c r="J2635" s="3" t="s">
        <v>678</v>
      </c>
      <c r="K2635" s="3" t="s">
        <v>678</v>
      </c>
      <c r="L2635" s="3">
        <v>1212</v>
      </c>
      <c r="M2635" s="3">
        <v>2801.81</v>
      </c>
    </row>
    <row r="2636" spans="1:13" x14ac:dyDescent="0.2">
      <c r="A2636" s="43" t="s">
        <v>676</v>
      </c>
      <c r="B2636" s="43" t="s">
        <v>676</v>
      </c>
      <c r="C2636" s="2" t="s">
        <v>233</v>
      </c>
      <c r="D2636" s="3" t="s">
        <v>39</v>
      </c>
      <c r="E2636" s="3">
        <v>2019</v>
      </c>
      <c r="F2636" s="3" t="s">
        <v>234</v>
      </c>
      <c r="G2636" s="3" t="s">
        <v>235</v>
      </c>
      <c r="H2636" s="2" t="s">
        <v>223</v>
      </c>
      <c r="I2636" s="3" t="s">
        <v>38</v>
      </c>
      <c r="J2636" s="3" t="s">
        <v>678</v>
      </c>
      <c r="K2636" s="3" t="s">
        <v>678</v>
      </c>
      <c r="L2636" s="3">
        <v>1122.19</v>
      </c>
      <c r="M2636" s="3">
        <v>3029.39</v>
      </c>
    </row>
    <row r="2637" spans="1:13" x14ac:dyDescent="0.2">
      <c r="A2637" s="43" t="s">
        <v>676</v>
      </c>
      <c r="B2637" s="43" t="s">
        <v>676</v>
      </c>
      <c r="C2637" s="2" t="s">
        <v>430</v>
      </c>
      <c r="D2637" s="3" t="s">
        <v>54</v>
      </c>
      <c r="E2637" s="3">
        <v>2022</v>
      </c>
      <c r="F2637" s="19" t="s">
        <v>167</v>
      </c>
      <c r="G2637" s="3" t="s">
        <v>168</v>
      </c>
      <c r="H2637" s="2" t="s">
        <v>236</v>
      </c>
      <c r="I2637" s="3" t="s">
        <v>46</v>
      </c>
      <c r="J2637" s="3" t="s">
        <v>678</v>
      </c>
      <c r="K2637" s="3" t="s">
        <v>678</v>
      </c>
      <c r="L2637" s="3">
        <v>1236.43</v>
      </c>
      <c r="M2637" s="3">
        <v>1601.45</v>
      </c>
    </row>
    <row r="2638" spans="1:13" x14ac:dyDescent="0.2">
      <c r="A2638" s="43" t="s">
        <v>676</v>
      </c>
      <c r="B2638" s="43" t="s">
        <v>676</v>
      </c>
      <c r="C2638" s="2" t="s">
        <v>418</v>
      </c>
      <c r="D2638" s="3" t="s">
        <v>6</v>
      </c>
      <c r="E2638" s="3">
        <v>2018</v>
      </c>
      <c r="F2638" s="3" t="s">
        <v>162</v>
      </c>
      <c r="G2638" s="3" t="s">
        <v>163</v>
      </c>
      <c r="H2638" s="2" t="s">
        <v>300</v>
      </c>
      <c r="I2638" s="3" t="s">
        <v>52</v>
      </c>
      <c r="J2638" s="3" t="s">
        <v>678</v>
      </c>
      <c r="K2638" s="3" t="s">
        <v>678</v>
      </c>
      <c r="L2638" s="3">
        <v>1567.18</v>
      </c>
      <c r="M2638" s="3">
        <v>3868.5099999999993</v>
      </c>
    </row>
    <row r="2639" spans="1:13" x14ac:dyDescent="0.2">
      <c r="A2639" s="43" t="s">
        <v>676</v>
      </c>
      <c r="B2639" s="43" t="s">
        <v>676</v>
      </c>
      <c r="C2639" s="2" t="s">
        <v>273</v>
      </c>
      <c r="D2639" s="3" t="s">
        <v>4</v>
      </c>
      <c r="E2639" s="3">
        <v>2020</v>
      </c>
      <c r="F2639" s="3" t="s">
        <v>274</v>
      </c>
      <c r="G2639" s="3" t="s">
        <v>275</v>
      </c>
      <c r="H2639" s="2" t="s">
        <v>306</v>
      </c>
      <c r="I2639" s="3" t="s">
        <v>3</v>
      </c>
      <c r="J2639" s="3" t="s">
        <v>178</v>
      </c>
      <c r="K2639" s="3" t="s">
        <v>178</v>
      </c>
      <c r="L2639" s="3">
        <v>1302.3499999999999</v>
      </c>
      <c r="M2639" s="3">
        <v>5022.6400000000003</v>
      </c>
    </row>
    <row r="2640" spans="1:13" x14ac:dyDescent="0.2">
      <c r="A2640" s="43" t="s">
        <v>676</v>
      </c>
      <c r="B2640" s="43" t="s">
        <v>676</v>
      </c>
      <c r="C2640" s="2" t="s">
        <v>438</v>
      </c>
      <c r="D2640" s="3" t="s">
        <v>19</v>
      </c>
      <c r="E2640" s="3">
        <v>2019</v>
      </c>
      <c r="F2640" s="3" t="s">
        <v>439</v>
      </c>
      <c r="G2640" s="3" t="s">
        <v>440</v>
      </c>
      <c r="H2640" s="2" t="s">
        <v>515</v>
      </c>
      <c r="I2640" s="3" t="s">
        <v>2</v>
      </c>
      <c r="J2640" s="3" t="s">
        <v>396</v>
      </c>
      <c r="K2640" s="3" t="s">
        <v>396</v>
      </c>
      <c r="L2640" s="3">
        <v>1122.2</v>
      </c>
      <c r="M2640" s="3">
        <v>4005.28</v>
      </c>
    </row>
    <row r="2641" spans="1:13" x14ac:dyDescent="0.2">
      <c r="A2641" s="43" t="s">
        <v>676</v>
      </c>
      <c r="B2641" s="43" t="s">
        <v>676</v>
      </c>
      <c r="C2641" s="2" t="s">
        <v>438</v>
      </c>
      <c r="D2641" s="3" t="s">
        <v>19</v>
      </c>
      <c r="E2641" s="3">
        <v>2019</v>
      </c>
      <c r="F2641" s="3" t="s">
        <v>439</v>
      </c>
      <c r="G2641" s="3" t="s">
        <v>440</v>
      </c>
      <c r="H2641" s="2" t="s">
        <v>477</v>
      </c>
      <c r="I2641" s="3" t="s">
        <v>2</v>
      </c>
      <c r="J2641" s="3" t="s">
        <v>178</v>
      </c>
      <c r="K2641" s="3" t="s">
        <v>178</v>
      </c>
      <c r="L2641" s="3">
        <v>1122.2</v>
      </c>
      <c r="M2641" s="3">
        <v>3112.55</v>
      </c>
    </row>
    <row r="2642" spans="1:13" x14ac:dyDescent="0.2">
      <c r="A2642" s="43" t="s">
        <v>676</v>
      </c>
      <c r="B2642" s="43" t="s">
        <v>676</v>
      </c>
      <c r="C2642" s="2" t="s">
        <v>175</v>
      </c>
      <c r="D2642" s="3" t="s">
        <v>74</v>
      </c>
      <c r="E2642" s="3">
        <v>2020</v>
      </c>
      <c r="F2642" s="3" t="s">
        <v>141</v>
      </c>
      <c r="G2642" s="3" t="s">
        <v>142</v>
      </c>
      <c r="H2642" s="2" t="s">
        <v>176</v>
      </c>
      <c r="I2642" s="3" t="s">
        <v>2</v>
      </c>
      <c r="J2642" s="3" t="s">
        <v>178</v>
      </c>
      <c r="K2642" s="3" t="s">
        <v>178</v>
      </c>
      <c r="L2642" s="3">
        <v>1465.99</v>
      </c>
      <c r="M2642" s="3">
        <v>2990.37</v>
      </c>
    </row>
    <row r="2643" spans="1:13" x14ac:dyDescent="0.2">
      <c r="A2643" s="43" t="s">
        <v>676</v>
      </c>
      <c r="B2643" s="43" t="s">
        <v>676</v>
      </c>
      <c r="C2643" s="2" t="s">
        <v>212</v>
      </c>
      <c r="D2643" s="3" t="s">
        <v>57</v>
      </c>
      <c r="E2643" s="3">
        <v>2016</v>
      </c>
      <c r="F2643" s="3" t="s">
        <v>152</v>
      </c>
      <c r="G2643" s="3" t="s">
        <v>153</v>
      </c>
      <c r="H2643" s="2" t="s">
        <v>213</v>
      </c>
      <c r="I2643" s="3" t="s">
        <v>21</v>
      </c>
      <c r="J2643" s="3" t="s">
        <v>678</v>
      </c>
      <c r="K2643" s="3" t="s">
        <v>678</v>
      </c>
      <c r="L2643" s="3">
        <v>1598.59</v>
      </c>
      <c r="M2643" s="3">
        <v>3330.1826879999999</v>
      </c>
    </row>
    <row r="2644" spans="1:13" x14ac:dyDescent="0.2">
      <c r="A2644" s="43" t="s">
        <v>676</v>
      </c>
      <c r="B2644" s="43" t="s">
        <v>676</v>
      </c>
      <c r="C2644" s="2" t="s">
        <v>273</v>
      </c>
      <c r="D2644" s="3" t="s">
        <v>4</v>
      </c>
      <c r="E2644" s="3">
        <v>2020</v>
      </c>
      <c r="F2644" s="3" t="s">
        <v>274</v>
      </c>
      <c r="G2644" s="3" t="s">
        <v>275</v>
      </c>
      <c r="H2644" s="2" t="s">
        <v>186</v>
      </c>
      <c r="I2644" s="3" t="s">
        <v>3</v>
      </c>
      <c r="J2644" s="3" t="s">
        <v>178</v>
      </c>
      <c r="K2644" s="3" t="s">
        <v>178</v>
      </c>
      <c r="L2644" s="3">
        <v>1302.3499999999999</v>
      </c>
      <c r="M2644" s="3">
        <v>5022.6400000000003</v>
      </c>
    </row>
    <row r="2645" spans="1:13" x14ac:dyDescent="0.2">
      <c r="A2645" s="43" t="s">
        <v>676</v>
      </c>
      <c r="B2645" s="43" t="s">
        <v>676</v>
      </c>
      <c r="C2645" s="2" t="s">
        <v>438</v>
      </c>
      <c r="D2645" s="3" t="s">
        <v>19</v>
      </c>
      <c r="E2645" s="3">
        <v>2019</v>
      </c>
      <c r="F2645" s="3" t="s">
        <v>439</v>
      </c>
      <c r="G2645" s="3" t="s">
        <v>440</v>
      </c>
      <c r="H2645" s="2" t="s">
        <v>467</v>
      </c>
      <c r="I2645" s="3" t="s">
        <v>2</v>
      </c>
      <c r="J2645" s="3" t="s">
        <v>178</v>
      </c>
      <c r="K2645" s="3" t="s">
        <v>178</v>
      </c>
      <c r="L2645" s="3">
        <v>1122.2</v>
      </c>
      <c r="M2645" s="3">
        <v>3112.55</v>
      </c>
    </row>
    <row r="2646" spans="1:13" x14ac:dyDescent="0.2">
      <c r="A2646" s="43" t="s">
        <v>676</v>
      </c>
      <c r="B2646" s="43" t="s">
        <v>676</v>
      </c>
      <c r="C2646" s="2" t="s">
        <v>517</v>
      </c>
      <c r="D2646" s="3" t="s">
        <v>85</v>
      </c>
      <c r="E2646" s="3">
        <v>2018</v>
      </c>
      <c r="F2646" s="3" t="s">
        <v>159</v>
      </c>
      <c r="G2646" s="3" t="s">
        <v>160</v>
      </c>
      <c r="H2646" s="2" t="s">
        <v>356</v>
      </c>
      <c r="I2646" s="3" t="s">
        <v>7</v>
      </c>
      <c r="J2646" s="3" t="s">
        <v>678</v>
      </c>
      <c r="K2646" s="3" t="s">
        <v>678</v>
      </c>
      <c r="L2646" s="3">
        <v>1727</v>
      </c>
      <c r="M2646" s="3">
        <v>2407.96</v>
      </c>
    </row>
    <row r="2647" spans="1:13" x14ac:dyDescent="0.2">
      <c r="A2647" s="43" t="s">
        <v>676</v>
      </c>
      <c r="B2647" s="43" t="s">
        <v>676</v>
      </c>
      <c r="C2647" s="2" t="s">
        <v>273</v>
      </c>
      <c r="D2647" s="3" t="s">
        <v>4</v>
      </c>
      <c r="E2647" s="3">
        <v>2020</v>
      </c>
      <c r="F2647" s="3" t="s">
        <v>274</v>
      </c>
      <c r="G2647" s="3" t="s">
        <v>275</v>
      </c>
      <c r="H2647" s="2" t="s">
        <v>247</v>
      </c>
      <c r="I2647" s="3" t="s">
        <v>3</v>
      </c>
      <c r="J2647" s="3" t="s">
        <v>178</v>
      </c>
      <c r="K2647" s="3" t="s">
        <v>178</v>
      </c>
      <c r="L2647" s="3">
        <v>1302.3499999999999</v>
      </c>
      <c r="M2647" s="3">
        <v>5022.6400000000003</v>
      </c>
    </row>
    <row r="2648" spans="1:13" x14ac:dyDescent="0.2">
      <c r="A2648" s="43" t="s">
        <v>676</v>
      </c>
      <c r="B2648" s="43" t="s">
        <v>676</v>
      </c>
      <c r="C2648" s="2" t="s">
        <v>357</v>
      </c>
      <c r="D2648" s="3" t="s">
        <v>60</v>
      </c>
      <c r="E2648" s="3">
        <v>2016</v>
      </c>
      <c r="F2648" s="3" t="s">
        <v>344</v>
      </c>
      <c r="G2648" s="3" t="s">
        <v>345</v>
      </c>
      <c r="H2648" s="2" t="s">
        <v>379</v>
      </c>
      <c r="I2648" s="3" t="s">
        <v>50</v>
      </c>
      <c r="J2648" s="3" t="s">
        <v>678</v>
      </c>
      <c r="K2648" s="3" t="s">
        <v>678</v>
      </c>
      <c r="L2648" s="3">
        <v>1341.92</v>
      </c>
      <c r="M2648" s="3">
        <v>3792.68</v>
      </c>
    </row>
    <row r="2649" spans="1:13" x14ac:dyDescent="0.2">
      <c r="A2649" s="43" t="s">
        <v>676</v>
      </c>
      <c r="B2649" s="43" t="s">
        <v>676</v>
      </c>
      <c r="C2649" s="2" t="s">
        <v>421</v>
      </c>
      <c r="D2649" s="3" t="s">
        <v>12</v>
      </c>
      <c r="E2649" s="3">
        <v>2018</v>
      </c>
      <c r="F2649" s="3" t="s">
        <v>422</v>
      </c>
      <c r="G2649" s="3" t="s">
        <v>423</v>
      </c>
      <c r="H2649" s="2" t="s">
        <v>428</v>
      </c>
      <c r="I2649" s="3" t="s">
        <v>51</v>
      </c>
      <c r="J2649" s="3" t="s">
        <v>678</v>
      </c>
      <c r="K2649" s="3" t="s">
        <v>678</v>
      </c>
      <c r="L2649" s="3">
        <v>1727</v>
      </c>
      <c r="M2649" s="3">
        <v>3479.61</v>
      </c>
    </row>
    <row r="2650" spans="1:13" x14ac:dyDescent="0.2">
      <c r="A2650" s="43" t="s">
        <v>676</v>
      </c>
      <c r="B2650" s="43" t="s">
        <v>676</v>
      </c>
      <c r="C2650" s="2" t="s">
        <v>438</v>
      </c>
      <c r="D2650" s="3" t="s">
        <v>19</v>
      </c>
      <c r="E2650" s="3">
        <v>2019</v>
      </c>
      <c r="F2650" s="3" t="s">
        <v>439</v>
      </c>
      <c r="G2650" s="3" t="s">
        <v>440</v>
      </c>
      <c r="H2650" s="2" t="s">
        <v>459</v>
      </c>
      <c r="I2650" s="3" t="s">
        <v>2</v>
      </c>
      <c r="J2650" s="3" t="s">
        <v>396</v>
      </c>
      <c r="K2650" s="3" t="s">
        <v>396</v>
      </c>
      <c r="L2650" s="3">
        <v>1122.2</v>
      </c>
      <c r="M2650" s="3">
        <v>3112.55</v>
      </c>
    </row>
    <row r="2651" spans="1:13" x14ac:dyDescent="0.2">
      <c r="A2651" s="43" t="s">
        <v>676</v>
      </c>
      <c r="B2651" s="43" t="s">
        <v>676</v>
      </c>
      <c r="C2651" s="2" t="s">
        <v>418</v>
      </c>
      <c r="D2651" s="3" t="s">
        <v>6</v>
      </c>
      <c r="E2651" s="3">
        <v>2018</v>
      </c>
      <c r="F2651" s="3" t="s">
        <v>162</v>
      </c>
      <c r="G2651" s="3" t="s">
        <v>163</v>
      </c>
      <c r="H2651" s="2" t="s">
        <v>419</v>
      </c>
      <c r="I2651" s="3" t="s">
        <v>63</v>
      </c>
      <c r="J2651" s="3" t="s">
        <v>678</v>
      </c>
      <c r="K2651" s="3" t="s">
        <v>678</v>
      </c>
      <c r="L2651" s="3">
        <v>2324.33</v>
      </c>
      <c r="M2651" s="3">
        <v>5385.15</v>
      </c>
    </row>
    <row r="2652" spans="1:13" x14ac:dyDescent="0.2">
      <c r="A2652" s="43" t="s">
        <v>676</v>
      </c>
      <c r="B2652" s="43" t="s">
        <v>676</v>
      </c>
      <c r="C2652" s="2" t="s">
        <v>233</v>
      </c>
      <c r="D2652" s="3" t="s">
        <v>39</v>
      </c>
      <c r="E2652" s="3">
        <v>2019</v>
      </c>
      <c r="F2652" s="3" t="s">
        <v>234</v>
      </c>
      <c r="G2652" s="3" t="s">
        <v>235</v>
      </c>
      <c r="H2652" s="2" t="s">
        <v>268</v>
      </c>
      <c r="I2652" s="3" t="s">
        <v>38</v>
      </c>
      <c r="J2652" s="3" t="s">
        <v>678</v>
      </c>
      <c r="K2652" s="3" t="s">
        <v>678</v>
      </c>
      <c r="L2652" s="3">
        <v>1122.19</v>
      </c>
      <c r="M2652" s="3">
        <v>3029.39</v>
      </c>
    </row>
    <row r="2653" spans="1:13" x14ac:dyDescent="0.2">
      <c r="A2653" s="43" t="s">
        <v>676</v>
      </c>
      <c r="B2653" s="43" t="s">
        <v>676</v>
      </c>
      <c r="C2653" s="2" t="s">
        <v>151</v>
      </c>
      <c r="D2653" s="3" t="s">
        <v>22</v>
      </c>
      <c r="E2653" s="3">
        <v>2021</v>
      </c>
      <c r="F2653" s="3" t="s">
        <v>152</v>
      </c>
      <c r="G2653" s="3" t="s">
        <v>153</v>
      </c>
      <c r="H2653" s="2" t="s">
        <v>154</v>
      </c>
      <c r="I2653" s="3" t="s">
        <v>56</v>
      </c>
      <c r="J2653" s="3" t="s">
        <v>678</v>
      </c>
      <c r="K2653" s="3" t="s">
        <v>678</v>
      </c>
      <c r="L2653" s="3">
        <v>2026.8000000000002</v>
      </c>
      <c r="M2653" s="3">
        <v>3173.43</v>
      </c>
    </row>
    <row r="2654" spans="1:13" x14ac:dyDescent="0.2">
      <c r="A2654" s="43" t="s">
        <v>676</v>
      </c>
      <c r="B2654" s="43" t="s">
        <v>676</v>
      </c>
      <c r="C2654" s="2" t="s">
        <v>430</v>
      </c>
      <c r="D2654" s="3" t="s">
        <v>54</v>
      </c>
      <c r="E2654" s="3">
        <v>2022</v>
      </c>
      <c r="F2654" s="19" t="s">
        <v>167</v>
      </c>
      <c r="G2654" s="3" t="s">
        <v>168</v>
      </c>
      <c r="H2654" s="2" t="s">
        <v>431</v>
      </c>
      <c r="I2654" s="3" t="s">
        <v>46</v>
      </c>
      <c r="J2654" s="3" t="s">
        <v>678</v>
      </c>
      <c r="K2654" s="3" t="s">
        <v>678</v>
      </c>
      <c r="L2654" s="3">
        <v>1236.43</v>
      </c>
      <c r="M2654" s="3">
        <v>1601.45</v>
      </c>
    </row>
    <row r="2655" spans="1:13" x14ac:dyDescent="0.2">
      <c r="A2655" s="43" t="s">
        <v>676</v>
      </c>
      <c r="B2655" s="43" t="s">
        <v>676</v>
      </c>
      <c r="C2655" s="2" t="s">
        <v>233</v>
      </c>
      <c r="D2655" s="3" t="s">
        <v>39</v>
      </c>
      <c r="E2655" s="3">
        <v>2019</v>
      </c>
      <c r="F2655" s="3" t="s">
        <v>234</v>
      </c>
      <c r="G2655" s="3" t="s">
        <v>235</v>
      </c>
      <c r="H2655" s="2" t="s">
        <v>254</v>
      </c>
      <c r="I2655" s="3" t="s">
        <v>38</v>
      </c>
      <c r="J2655" s="3" t="s">
        <v>678</v>
      </c>
      <c r="K2655" s="3" t="s">
        <v>678</v>
      </c>
      <c r="L2655" s="3">
        <v>1122.19</v>
      </c>
      <c r="M2655" s="3">
        <v>3029.39</v>
      </c>
    </row>
    <row r="2656" spans="1:13" x14ac:dyDescent="0.2">
      <c r="A2656" s="43" t="s">
        <v>676</v>
      </c>
      <c r="B2656" s="43" t="s">
        <v>676</v>
      </c>
      <c r="C2656" s="2" t="s">
        <v>357</v>
      </c>
      <c r="D2656" s="3" t="s">
        <v>60</v>
      </c>
      <c r="E2656" s="3">
        <v>2016</v>
      </c>
      <c r="F2656" s="3" t="s">
        <v>344</v>
      </c>
      <c r="G2656" s="3" t="s">
        <v>345</v>
      </c>
      <c r="H2656" s="2" t="s">
        <v>223</v>
      </c>
      <c r="I2656" s="3" t="s">
        <v>50</v>
      </c>
      <c r="J2656" s="3" t="s">
        <v>678</v>
      </c>
      <c r="K2656" s="3" t="s">
        <v>678</v>
      </c>
      <c r="L2656" s="3">
        <v>1341.92</v>
      </c>
      <c r="M2656" s="3">
        <v>3792.68</v>
      </c>
    </row>
    <row r="2657" spans="1:13" x14ac:dyDescent="0.2">
      <c r="A2657" s="43" t="s">
        <v>676</v>
      </c>
      <c r="B2657" s="43" t="s">
        <v>676</v>
      </c>
      <c r="C2657" s="2" t="s">
        <v>418</v>
      </c>
      <c r="D2657" s="3" t="s">
        <v>6</v>
      </c>
      <c r="E2657" s="3">
        <v>2018</v>
      </c>
      <c r="F2657" s="3" t="s">
        <v>162</v>
      </c>
      <c r="G2657" s="3" t="s">
        <v>163</v>
      </c>
      <c r="H2657" s="2" t="s">
        <v>330</v>
      </c>
      <c r="I2657" s="3" t="s">
        <v>63</v>
      </c>
      <c r="J2657" s="3" t="s">
        <v>678</v>
      </c>
      <c r="K2657" s="3" t="s">
        <v>678</v>
      </c>
      <c r="L2657" s="3">
        <v>2017.02</v>
      </c>
      <c r="M2657" s="3">
        <v>5077.84</v>
      </c>
    </row>
    <row r="2658" spans="1:13" x14ac:dyDescent="0.2">
      <c r="A2658" s="43" t="s">
        <v>676</v>
      </c>
      <c r="B2658" s="43" t="s">
        <v>676</v>
      </c>
      <c r="C2658" s="2" t="s">
        <v>397</v>
      </c>
      <c r="D2658" s="3" t="s">
        <v>18</v>
      </c>
      <c r="E2658" s="3">
        <v>2020</v>
      </c>
      <c r="F2658" s="3" t="s">
        <v>167</v>
      </c>
      <c r="G2658" s="3" t="s">
        <v>168</v>
      </c>
      <c r="H2658" s="2" t="s">
        <v>398</v>
      </c>
      <c r="I2658" s="3" t="s">
        <v>15</v>
      </c>
      <c r="J2658" s="3" t="s">
        <v>178</v>
      </c>
      <c r="K2658" s="3" t="s">
        <v>178</v>
      </c>
      <c r="L2658" s="3">
        <v>1061.6400000000001</v>
      </c>
      <c r="M2658" s="3">
        <v>1695.14</v>
      </c>
    </row>
    <row r="2659" spans="1:13" x14ac:dyDescent="0.2">
      <c r="A2659" s="43" t="s">
        <v>676</v>
      </c>
      <c r="B2659" s="43" t="s">
        <v>676</v>
      </c>
      <c r="C2659" s="2" t="s">
        <v>682</v>
      </c>
      <c r="D2659" s="3" t="s">
        <v>28</v>
      </c>
      <c r="E2659" s="3">
        <v>2018</v>
      </c>
      <c r="F2659" s="3" t="s">
        <v>344</v>
      </c>
      <c r="G2659" s="3" t="s">
        <v>345</v>
      </c>
      <c r="H2659" s="2" t="s">
        <v>432</v>
      </c>
      <c r="I2659" s="3" t="s">
        <v>27</v>
      </c>
      <c r="J2659" s="3" t="s">
        <v>678</v>
      </c>
      <c r="K2659" s="3" t="s">
        <v>678</v>
      </c>
      <c r="L2659" s="3">
        <v>1212</v>
      </c>
      <c r="M2659" s="3">
        <v>2801.81</v>
      </c>
    </row>
    <row r="2660" spans="1:13" x14ac:dyDescent="0.2">
      <c r="A2660" s="43" t="s">
        <v>676</v>
      </c>
      <c r="B2660" s="43" t="s">
        <v>676</v>
      </c>
      <c r="C2660" s="2" t="s">
        <v>682</v>
      </c>
      <c r="D2660" s="3" t="s">
        <v>28</v>
      </c>
      <c r="E2660" s="3">
        <v>2018</v>
      </c>
      <c r="F2660" s="3" t="s">
        <v>344</v>
      </c>
      <c r="G2660" s="3" t="s">
        <v>345</v>
      </c>
      <c r="H2660" s="2" t="s">
        <v>265</v>
      </c>
      <c r="I2660" s="3" t="s">
        <v>27</v>
      </c>
      <c r="J2660" s="3" t="s">
        <v>678</v>
      </c>
      <c r="K2660" s="3" t="s">
        <v>678</v>
      </c>
      <c r="L2660" s="3">
        <v>1212</v>
      </c>
      <c r="M2660" s="3">
        <v>2801.81</v>
      </c>
    </row>
    <row r="2661" spans="1:13" x14ac:dyDescent="0.2">
      <c r="A2661" s="43" t="s">
        <v>676</v>
      </c>
      <c r="B2661" s="43" t="s">
        <v>676</v>
      </c>
      <c r="C2661" s="2" t="s">
        <v>212</v>
      </c>
      <c r="D2661" s="3" t="s">
        <v>57</v>
      </c>
      <c r="E2661" s="3">
        <v>2016</v>
      </c>
      <c r="F2661" s="3" t="s">
        <v>152</v>
      </c>
      <c r="G2661" s="3" t="s">
        <v>153</v>
      </c>
      <c r="H2661" s="2" t="s">
        <v>213</v>
      </c>
      <c r="I2661" s="3" t="s">
        <v>46</v>
      </c>
      <c r="J2661" s="3" t="s">
        <v>678</v>
      </c>
      <c r="K2661" s="3" t="s">
        <v>678</v>
      </c>
      <c r="L2661" s="3">
        <v>1202.44</v>
      </c>
      <c r="M2661" s="3">
        <v>2504.9230080000002</v>
      </c>
    </row>
    <row r="2662" spans="1:13" x14ac:dyDescent="0.2">
      <c r="A2662" s="43" t="s">
        <v>676</v>
      </c>
      <c r="B2662" s="43" t="s">
        <v>676</v>
      </c>
      <c r="C2662" s="2" t="s">
        <v>357</v>
      </c>
      <c r="D2662" s="3" t="s">
        <v>60</v>
      </c>
      <c r="E2662" s="3">
        <v>2016</v>
      </c>
      <c r="F2662" s="3" t="s">
        <v>344</v>
      </c>
      <c r="G2662" s="3" t="s">
        <v>345</v>
      </c>
      <c r="H2662" s="2" t="s">
        <v>377</v>
      </c>
      <c r="I2662" s="3" t="s">
        <v>50</v>
      </c>
      <c r="J2662" s="3" t="s">
        <v>678</v>
      </c>
      <c r="K2662" s="3" t="s">
        <v>678</v>
      </c>
      <c r="L2662" s="3">
        <v>1341.92</v>
      </c>
      <c r="M2662" s="3">
        <v>3792.68</v>
      </c>
    </row>
    <row r="2663" spans="1:13" x14ac:dyDescent="0.2">
      <c r="A2663" s="43" t="s">
        <v>676</v>
      </c>
      <c r="B2663" s="43" t="s">
        <v>676</v>
      </c>
      <c r="C2663" s="2" t="s">
        <v>397</v>
      </c>
      <c r="D2663" s="3" t="s">
        <v>18</v>
      </c>
      <c r="E2663" s="3">
        <v>2020</v>
      </c>
      <c r="F2663" s="3" t="s">
        <v>167</v>
      </c>
      <c r="G2663" s="3" t="s">
        <v>168</v>
      </c>
      <c r="H2663" s="2" t="s">
        <v>398</v>
      </c>
      <c r="I2663" s="3" t="s">
        <v>41</v>
      </c>
      <c r="J2663" s="3" t="s">
        <v>178</v>
      </c>
      <c r="K2663" s="3" t="s">
        <v>178</v>
      </c>
      <c r="L2663" s="3">
        <v>2163.48</v>
      </c>
      <c r="M2663" s="3">
        <v>2669.68</v>
      </c>
    </row>
    <row r="2664" spans="1:13" x14ac:dyDescent="0.2">
      <c r="A2664" s="43" t="s">
        <v>676</v>
      </c>
      <c r="B2664" s="43" t="s">
        <v>676</v>
      </c>
      <c r="C2664" s="2" t="s">
        <v>682</v>
      </c>
      <c r="D2664" s="3" t="s">
        <v>28</v>
      </c>
      <c r="E2664" s="3">
        <v>2018</v>
      </c>
      <c r="F2664" s="3" t="s">
        <v>344</v>
      </c>
      <c r="G2664" s="3" t="s">
        <v>345</v>
      </c>
      <c r="H2664" s="2" t="s">
        <v>427</v>
      </c>
      <c r="I2664" s="3" t="s">
        <v>27</v>
      </c>
      <c r="J2664" s="3" t="s">
        <v>678</v>
      </c>
      <c r="K2664" s="3" t="s">
        <v>678</v>
      </c>
      <c r="L2664" s="3">
        <v>1212</v>
      </c>
      <c r="M2664" s="3">
        <v>2801.81</v>
      </c>
    </row>
    <row r="2665" spans="1:13" x14ac:dyDescent="0.2">
      <c r="A2665" s="43" t="s">
        <v>676</v>
      </c>
      <c r="B2665" s="43" t="s">
        <v>676</v>
      </c>
      <c r="C2665" s="2" t="s">
        <v>233</v>
      </c>
      <c r="D2665" s="3" t="s">
        <v>39</v>
      </c>
      <c r="E2665" s="3">
        <v>2019</v>
      </c>
      <c r="F2665" s="3" t="s">
        <v>234</v>
      </c>
      <c r="G2665" s="3" t="s">
        <v>235</v>
      </c>
      <c r="H2665" s="2" t="s">
        <v>223</v>
      </c>
      <c r="I2665" s="3" t="s">
        <v>38</v>
      </c>
      <c r="J2665" s="3" t="s">
        <v>678</v>
      </c>
      <c r="K2665" s="3" t="s">
        <v>678</v>
      </c>
      <c r="L2665" s="3">
        <v>1122.19</v>
      </c>
      <c r="M2665" s="3">
        <v>3029.39</v>
      </c>
    </row>
    <row r="2666" spans="1:13" x14ac:dyDescent="0.2">
      <c r="A2666" s="43" t="s">
        <v>676</v>
      </c>
      <c r="B2666" s="43" t="s">
        <v>676</v>
      </c>
      <c r="C2666" s="2" t="s">
        <v>357</v>
      </c>
      <c r="D2666" s="3" t="s">
        <v>60</v>
      </c>
      <c r="E2666" s="3">
        <v>2016</v>
      </c>
      <c r="F2666" s="3" t="s">
        <v>344</v>
      </c>
      <c r="G2666" s="3" t="s">
        <v>345</v>
      </c>
      <c r="H2666" s="2" t="s">
        <v>380</v>
      </c>
      <c r="I2666" s="3" t="s">
        <v>50</v>
      </c>
      <c r="J2666" s="3" t="s">
        <v>678</v>
      </c>
      <c r="K2666" s="3" t="s">
        <v>678</v>
      </c>
      <c r="L2666" s="3">
        <v>1341.92</v>
      </c>
      <c r="M2666" s="3">
        <v>3792.68</v>
      </c>
    </row>
    <row r="2667" spans="1:13" x14ac:dyDescent="0.2">
      <c r="A2667" s="43" t="s">
        <v>676</v>
      </c>
      <c r="B2667" s="43" t="s">
        <v>676</v>
      </c>
      <c r="C2667" s="2" t="s">
        <v>682</v>
      </c>
      <c r="D2667" s="3" t="s">
        <v>28</v>
      </c>
      <c r="E2667" s="3">
        <v>2018</v>
      </c>
      <c r="F2667" s="3" t="s">
        <v>344</v>
      </c>
      <c r="G2667" s="3" t="s">
        <v>345</v>
      </c>
      <c r="H2667" s="2" t="s">
        <v>410</v>
      </c>
      <c r="I2667" s="3" t="s">
        <v>27</v>
      </c>
      <c r="J2667" s="3" t="s">
        <v>678</v>
      </c>
      <c r="K2667" s="3" t="s">
        <v>678</v>
      </c>
      <c r="L2667" s="3">
        <v>1212</v>
      </c>
      <c r="M2667" s="3">
        <v>2801.81</v>
      </c>
    </row>
    <row r="2668" spans="1:13" x14ac:dyDescent="0.2">
      <c r="A2668" s="43" t="s">
        <v>676</v>
      </c>
      <c r="B2668" s="43" t="s">
        <v>676</v>
      </c>
      <c r="C2668" s="2" t="s">
        <v>357</v>
      </c>
      <c r="D2668" s="3" t="s">
        <v>60</v>
      </c>
      <c r="E2668" s="3">
        <v>2016</v>
      </c>
      <c r="F2668" s="3" t="s">
        <v>344</v>
      </c>
      <c r="G2668" s="3" t="s">
        <v>345</v>
      </c>
      <c r="H2668" s="2" t="s">
        <v>349</v>
      </c>
      <c r="I2668" s="3" t="s">
        <v>50</v>
      </c>
      <c r="J2668" s="3" t="s">
        <v>678</v>
      </c>
      <c r="K2668" s="3" t="s">
        <v>678</v>
      </c>
      <c r="L2668" s="3">
        <v>1341.92</v>
      </c>
      <c r="M2668" s="3">
        <v>3792.68</v>
      </c>
    </row>
    <row r="2669" spans="1:13" x14ac:dyDescent="0.2">
      <c r="A2669" s="43" t="s">
        <v>676</v>
      </c>
      <c r="B2669" s="43" t="s">
        <v>676</v>
      </c>
      <c r="C2669" s="2" t="s">
        <v>430</v>
      </c>
      <c r="D2669" s="3" t="s">
        <v>54</v>
      </c>
      <c r="E2669" s="3">
        <v>2022</v>
      </c>
      <c r="F2669" s="19" t="s">
        <v>167</v>
      </c>
      <c r="G2669" s="3" t="s">
        <v>168</v>
      </c>
      <c r="H2669" s="2" t="s">
        <v>409</v>
      </c>
      <c r="I2669" s="3" t="s">
        <v>46</v>
      </c>
      <c r="J2669" s="3" t="s">
        <v>678</v>
      </c>
      <c r="K2669" s="3" t="s">
        <v>678</v>
      </c>
      <c r="L2669" s="3">
        <v>1236.43</v>
      </c>
      <c r="M2669" s="3">
        <v>1601.45</v>
      </c>
    </row>
    <row r="2670" spans="1:13" x14ac:dyDescent="0.2">
      <c r="A2670" s="43" t="s">
        <v>676</v>
      </c>
      <c r="B2670" s="43" t="s">
        <v>676</v>
      </c>
      <c r="C2670" s="2" t="s">
        <v>682</v>
      </c>
      <c r="D2670" s="3" t="s">
        <v>28</v>
      </c>
      <c r="E2670" s="3">
        <v>2018</v>
      </c>
      <c r="F2670" s="3" t="s">
        <v>344</v>
      </c>
      <c r="G2670" s="3" t="s">
        <v>345</v>
      </c>
      <c r="H2670" s="2" t="s">
        <v>265</v>
      </c>
      <c r="I2670" s="3" t="s">
        <v>27</v>
      </c>
      <c r="J2670" s="3" t="s">
        <v>678</v>
      </c>
      <c r="K2670" s="3" t="s">
        <v>678</v>
      </c>
      <c r="L2670" s="3">
        <v>1212</v>
      </c>
      <c r="M2670" s="3">
        <v>2801.81</v>
      </c>
    </row>
    <row r="2671" spans="1:13" x14ac:dyDescent="0.2">
      <c r="A2671" s="43" t="s">
        <v>676</v>
      </c>
      <c r="B2671" s="43" t="s">
        <v>676</v>
      </c>
      <c r="C2671" s="2" t="s">
        <v>421</v>
      </c>
      <c r="D2671" s="3" t="s">
        <v>12</v>
      </c>
      <c r="E2671" s="3">
        <v>2018</v>
      </c>
      <c r="F2671" s="3" t="s">
        <v>422</v>
      </c>
      <c r="G2671" s="3" t="s">
        <v>423</v>
      </c>
      <c r="H2671" s="2" t="s">
        <v>427</v>
      </c>
      <c r="I2671" s="3" t="s">
        <v>61</v>
      </c>
      <c r="J2671" s="3" t="s">
        <v>678</v>
      </c>
      <c r="K2671" s="3" t="s">
        <v>678</v>
      </c>
      <c r="L2671" s="3">
        <v>2245.1</v>
      </c>
      <c r="M2671" s="3">
        <v>4326.8999999999996</v>
      </c>
    </row>
    <row r="2672" spans="1:13" x14ac:dyDescent="0.2">
      <c r="A2672" s="43" t="s">
        <v>676</v>
      </c>
      <c r="B2672" s="43" t="s">
        <v>676</v>
      </c>
      <c r="C2672" s="2" t="s">
        <v>357</v>
      </c>
      <c r="D2672" s="3" t="s">
        <v>60</v>
      </c>
      <c r="E2672" s="3">
        <v>2016</v>
      </c>
      <c r="F2672" s="3" t="s">
        <v>344</v>
      </c>
      <c r="G2672" s="3" t="s">
        <v>345</v>
      </c>
      <c r="H2672" s="2" t="s">
        <v>365</v>
      </c>
      <c r="I2672" s="3" t="s">
        <v>50</v>
      </c>
      <c r="J2672" s="3" t="s">
        <v>678</v>
      </c>
      <c r="K2672" s="3" t="s">
        <v>678</v>
      </c>
      <c r="L2672" s="3">
        <v>1341.92</v>
      </c>
      <c r="M2672" s="3">
        <v>3792.68</v>
      </c>
    </row>
    <row r="2673" spans="1:13" x14ac:dyDescent="0.2">
      <c r="A2673" s="43" t="s">
        <v>676</v>
      </c>
      <c r="B2673" s="43" t="s">
        <v>676</v>
      </c>
      <c r="C2673" s="2" t="s">
        <v>682</v>
      </c>
      <c r="D2673" s="3" t="s">
        <v>28</v>
      </c>
      <c r="E2673" s="3">
        <v>2018</v>
      </c>
      <c r="F2673" s="3" t="s">
        <v>344</v>
      </c>
      <c r="G2673" s="3" t="s">
        <v>345</v>
      </c>
      <c r="H2673" s="2" t="s">
        <v>428</v>
      </c>
      <c r="I2673" s="3" t="s">
        <v>63</v>
      </c>
      <c r="J2673" s="3" t="s">
        <v>678</v>
      </c>
      <c r="K2673" s="3" t="s">
        <v>678</v>
      </c>
      <c r="L2673" s="3">
        <v>2645.12</v>
      </c>
      <c r="M2673" s="3">
        <v>5642.93</v>
      </c>
    </row>
    <row r="2674" spans="1:13" x14ac:dyDescent="0.2">
      <c r="A2674" s="43" t="s">
        <v>676</v>
      </c>
      <c r="B2674" s="43" t="s">
        <v>676</v>
      </c>
      <c r="C2674" s="2" t="s">
        <v>684</v>
      </c>
      <c r="D2674" s="3" t="s">
        <v>9</v>
      </c>
      <c r="E2674" s="3">
        <v>2018</v>
      </c>
      <c r="F2674" s="3" t="s">
        <v>141</v>
      </c>
      <c r="G2674" s="3" t="s">
        <v>142</v>
      </c>
      <c r="H2674" s="2" t="s">
        <v>700</v>
      </c>
      <c r="I2674" s="3" t="s">
        <v>2</v>
      </c>
      <c r="J2674" s="3" t="s">
        <v>178</v>
      </c>
      <c r="K2674" s="3" t="s">
        <v>178</v>
      </c>
      <c r="L2674" s="3">
        <v>1145.68</v>
      </c>
      <c r="M2674" s="3">
        <v>2641.19</v>
      </c>
    </row>
    <row r="2675" spans="1:13" x14ac:dyDescent="0.2">
      <c r="A2675" s="43" t="s">
        <v>676</v>
      </c>
      <c r="B2675" s="43" t="s">
        <v>676</v>
      </c>
      <c r="C2675" s="2" t="s">
        <v>334</v>
      </c>
      <c r="D2675" s="3" t="s">
        <v>84</v>
      </c>
      <c r="E2675" s="3">
        <v>2021</v>
      </c>
      <c r="F2675" s="3" t="s">
        <v>335</v>
      </c>
      <c r="G2675" s="3" t="s">
        <v>336</v>
      </c>
      <c r="H2675" s="2" t="s">
        <v>270</v>
      </c>
      <c r="I2675" s="3" t="s">
        <v>83</v>
      </c>
      <c r="J2675" s="3" t="s">
        <v>678</v>
      </c>
      <c r="K2675" s="3" t="s">
        <v>678</v>
      </c>
      <c r="L2675" s="3">
        <v>1805.05</v>
      </c>
      <c r="M2675" s="3">
        <v>5280.5</v>
      </c>
    </row>
    <row r="2676" spans="1:13" x14ac:dyDescent="0.2">
      <c r="A2676" s="43" t="s">
        <v>676</v>
      </c>
      <c r="B2676" s="43" t="s">
        <v>676</v>
      </c>
      <c r="C2676" s="2" t="s">
        <v>682</v>
      </c>
      <c r="D2676" s="3" t="s">
        <v>28</v>
      </c>
      <c r="E2676" s="3">
        <v>2018</v>
      </c>
      <c r="F2676" s="3" t="s">
        <v>344</v>
      </c>
      <c r="G2676" s="3" t="s">
        <v>345</v>
      </c>
      <c r="H2676" s="2" t="s">
        <v>265</v>
      </c>
      <c r="I2676" s="3" t="s">
        <v>27</v>
      </c>
      <c r="J2676" s="3" t="s">
        <v>678</v>
      </c>
      <c r="K2676" s="3" t="s">
        <v>678</v>
      </c>
      <c r="L2676" s="3">
        <v>1212</v>
      </c>
      <c r="M2676" s="3">
        <v>2801.81</v>
      </c>
    </row>
    <row r="2677" spans="1:13" x14ac:dyDescent="0.2">
      <c r="A2677" s="43" t="s">
        <v>676</v>
      </c>
      <c r="B2677" s="43" t="s">
        <v>676</v>
      </c>
      <c r="C2677" s="2" t="s">
        <v>233</v>
      </c>
      <c r="D2677" s="3" t="s">
        <v>39</v>
      </c>
      <c r="E2677" s="3">
        <v>2019</v>
      </c>
      <c r="F2677" s="3" t="s">
        <v>234</v>
      </c>
      <c r="G2677" s="3" t="s">
        <v>235</v>
      </c>
      <c r="H2677" s="2" t="s">
        <v>229</v>
      </c>
      <c r="I2677" s="3" t="s">
        <v>38</v>
      </c>
      <c r="J2677" s="3" t="s">
        <v>678</v>
      </c>
      <c r="K2677" s="3" t="s">
        <v>678</v>
      </c>
      <c r="L2677" s="3">
        <v>1122.19</v>
      </c>
      <c r="M2677" s="3">
        <v>3029.39</v>
      </c>
    </row>
    <row r="2678" spans="1:13" x14ac:dyDescent="0.2">
      <c r="A2678" s="43" t="s">
        <v>676</v>
      </c>
      <c r="B2678" s="43" t="s">
        <v>676</v>
      </c>
      <c r="C2678" s="21" t="s">
        <v>699</v>
      </c>
      <c r="D2678" s="3" t="s">
        <v>39</v>
      </c>
      <c r="E2678" s="3">
        <v>2022</v>
      </c>
      <c r="F2678" s="3" t="s">
        <v>234</v>
      </c>
      <c r="G2678" s="3" t="s">
        <v>235</v>
      </c>
      <c r="H2678" s="2" t="s">
        <v>698</v>
      </c>
      <c r="I2678" s="3" t="s">
        <v>697</v>
      </c>
      <c r="J2678" s="3" t="s">
        <v>678</v>
      </c>
      <c r="K2678" s="3" t="s">
        <v>678</v>
      </c>
      <c r="L2678" s="3">
        <v>1212</v>
      </c>
      <c r="M2678" s="3">
        <v>2276.0100000000002</v>
      </c>
    </row>
    <row r="2679" spans="1:13" x14ac:dyDescent="0.2">
      <c r="A2679" s="43" t="s">
        <v>676</v>
      </c>
      <c r="B2679" s="43" t="s">
        <v>676</v>
      </c>
      <c r="C2679" s="2" t="s">
        <v>233</v>
      </c>
      <c r="D2679" s="3" t="s">
        <v>39</v>
      </c>
      <c r="E2679" s="3">
        <v>2019</v>
      </c>
      <c r="F2679" s="3" t="s">
        <v>234</v>
      </c>
      <c r="G2679" s="3" t="s">
        <v>235</v>
      </c>
      <c r="H2679" s="2" t="s">
        <v>696</v>
      </c>
      <c r="I2679" s="3" t="s">
        <v>38</v>
      </c>
      <c r="J2679" s="3" t="s">
        <v>678</v>
      </c>
      <c r="K2679" s="3" t="s">
        <v>678</v>
      </c>
      <c r="L2679" s="3">
        <v>1122.19</v>
      </c>
      <c r="M2679" s="3">
        <v>3029.39</v>
      </c>
    </row>
    <row r="2680" spans="1:13" x14ac:dyDescent="0.2">
      <c r="A2680" s="43" t="s">
        <v>676</v>
      </c>
      <c r="B2680" s="43" t="s">
        <v>676</v>
      </c>
      <c r="C2680" s="2" t="s">
        <v>406</v>
      </c>
      <c r="D2680" s="3" t="s">
        <v>30</v>
      </c>
      <c r="E2680" s="3">
        <v>2018</v>
      </c>
      <c r="F2680" s="3" t="s">
        <v>407</v>
      </c>
      <c r="G2680" s="3" t="s">
        <v>408</v>
      </c>
      <c r="H2680" s="2" t="s">
        <v>258</v>
      </c>
      <c r="I2680" s="3" t="s">
        <v>688</v>
      </c>
      <c r="J2680" s="3" t="s">
        <v>678</v>
      </c>
      <c r="K2680" s="3" t="s">
        <v>678</v>
      </c>
      <c r="L2680" s="3">
        <v>1298</v>
      </c>
      <c r="M2680" s="3">
        <v>1811.8781999999999</v>
      </c>
    </row>
    <row r="2681" spans="1:13" x14ac:dyDescent="0.2">
      <c r="A2681" s="43" t="s">
        <v>676</v>
      </c>
      <c r="B2681" s="43" t="s">
        <v>676</v>
      </c>
      <c r="C2681" s="2" t="s">
        <v>411</v>
      </c>
      <c r="D2681" s="3" t="s">
        <v>20</v>
      </c>
      <c r="E2681" s="3">
        <v>2018</v>
      </c>
      <c r="F2681" s="3" t="s">
        <v>159</v>
      </c>
      <c r="G2681" s="3" t="s">
        <v>160</v>
      </c>
      <c r="H2681" s="2" t="s">
        <v>339</v>
      </c>
      <c r="I2681" s="3" t="s">
        <v>7</v>
      </c>
      <c r="J2681" s="3" t="s">
        <v>678</v>
      </c>
      <c r="K2681" s="3" t="s">
        <v>678</v>
      </c>
      <c r="L2681" s="3">
        <v>1727</v>
      </c>
      <c r="M2681" s="3">
        <v>2407.96</v>
      </c>
    </row>
    <row r="2682" spans="1:13" x14ac:dyDescent="0.2">
      <c r="A2682" s="43" t="s">
        <v>676</v>
      </c>
      <c r="B2682" s="43" t="s">
        <v>676</v>
      </c>
      <c r="C2682" s="2" t="s">
        <v>201</v>
      </c>
      <c r="D2682" s="3" t="s">
        <v>26</v>
      </c>
      <c r="E2682" s="3">
        <v>2019</v>
      </c>
      <c r="F2682" s="3" t="s">
        <v>152</v>
      </c>
      <c r="G2682" s="3" t="s">
        <v>153</v>
      </c>
      <c r="H2682" s="2" t="s">
        <v>206</v>
      </c>
      <c r="I2682" s="3" t="s">
        <v>0</v>
      </c>
      <c r="J2682" s="3" t="s">
        <v>678</v>
      </c>
      <c r="K2682" s="3" t="s">
        <v>678</v>
      </c>
      <c r="L2682" s="3">
        <v>1738</v>
      </c>
      <c r="M2682" s="3">
        <v>2237.633926</v>
      </c>
    </row>
    <row r="2683" spans="1:13" x14ac:dyDescent="0.2">
      <c r="A2683" s="43" t="s">
        <v>676</v>
      </c>
      <c r="B2683" s="43" t="s">
        <v>676</v>
      </c>
      <c r="C2683" s="2" t="s">
        <v>233</v>
      </c>
      <c r="D2683" s="3" t="s">
        <v>39</v>
      </c>
      <c r="E2683" s="3">
        <v>2019</v>
      </c>
      <c r="F2683" s="3" t="s">
        <v>234</v>
      </c>
      <c r="G2683" s="3" t="s">
        <v>235</v>
      </c>
      <c r="H2683" s="2" t="s">
        <v>223</v>
      </c>
      <c r="I2683" s="3" t="s">
        <v>38</v>
      </c>
      <c r="J2683" s="3" t="s">
        <v>678</v>
      </c>
      <c r="K2683" s="3" t="s">
        <v>678</v>
      </c>
      <c r="L2683" s="3">
        <v>1122.19</v>
      </c>
      <c r="M2683" s="3">
        <v>3029.39</v>
      </c>
    </row>
    <row r="2684" spans="1:13" x14ac:dyDescent="0.2">
      <c r="A2684" s="43" t="s">
        <v>676</v>
      </c>
      <c r="B2684" s="43" t="s">
        <v>676</v>
      </c>
      <c r="C2684" s="2" t="s">
        <v>518</v>
      </c>
      <c r="D2684" s="3" t="s">
        <v>10</v>
      </c>
      <c r="E2684" s="3">
        <v>2020</v>
      </c>
      <c r="F2684" s="3" t="s">
        <v>152</v>
      </c>
      <c r="G2684" s="3" t="s">
        <v>153</v>
      </c>
      <c r="H2684" s="2" t="s">
        <v>340</v>
      </c>
      <c r="I2684" s="3" t="s">
        <v>2</v>
      </c>
      <c r="J2684" s="3" t="s">
        <v>678</v>
      </c>
      <c r="K2684" s="3" t="s">
        <v>678</v>
      </c>
      <c r="L2684" s="3">
        <v>1342.19</v>
      </c>
      <c r="M2684" s="3">
        <v>1717.7976250000002</v>
      </c>
    </row>
    <row r="2685" spans="1:13" x14ac:dyDescent="0.2">
      <c r="A2685" s="43" t="s">
        <v>676</v>
      </c>
      <c r="B2685" s="43" t="s">
        <v>676</v>
      </c>
      <c r="C2685" s="2" t="s">
        <v>682</v>
      </c>
      <c r="D2685" s="3" t="s">
        <v>28</v>
      </c>
      <c r="E2685" s="3">
        <v>2018</v>
      </c>
      <c r="F2685" s="3" t="s">
        <v>344</v>
      </c>
      <c r="G2685" s="3" t="s">
        <v>345</v>
      </c>
      <c r="H2685" s="2" t="s">
        <v>326</v>
      </c>
      <c r="I2685" s="3" t="s">
        <v>27</v>
      </c>
      <c r="J2685" s="3" t="s">
        <v>678</v>
      </c>
      <c r="K2685" s="3" t="s">
        <v>678</v>
      </c>
      <c r="L2685" s="3">
        <v>1212</v>
      </c>
      <c r="M2685" s="3">
        <v>2801.81</v>
      </c>
    </row>
    <row r="2686" spans="1:13" x14ac:dyDescent="0.2">
      <c r="A2686" s="43" t="s">
        <v>676</v>
      </c>
      <c r="B2686" s="43" t="s">
        <v>676</v>
      </c>
      <c r="C2686" s="2" t="e">
        <v>#N/A</v>
      </c>
      <c r="D2686" s="3" t="s">
        <v>77</v>
      </c>
      <c r="E2686" s="3" t="e">
        <v>#N/A</v>
      </c>
      <c r="F2686" s="3" t="e">
        <v>#N/A</v>
      </c>
      <c r="G2686" s="3" t="e">
        <v>#N/A</v>
      </c>
      <c r="H2686" s="2" t="s">
        <v>695</v>
      </c>
      <c r="I2686" s="3" t="s">
        <v>88</v>
      </c>
      <c r="J2686" s="3" t="s">
        <v>678</v>
      </c>
      <c r="K2686" s="3" t="s">
        <v>678</v>
      </c>
      <c r="L2686" s="3">
        <v>4552.18</v>
      </c>
      <c r="M2686" s="3">
        <v>4664.12</v>
      </c>
    </row>
    <row r="2687" spans="1:13" x14ac:dyDescent="0.2">
      <c r="A2687" s="43" t="s">
        <v>676</v>
      </c>
      <c r="B2687" s="43" t="s">
        <v>676</v>
      </c>
      <c r="C2687" s="2" t="s">
        <v>682</v>
      </c>
      <c r="D2687" s="3" t="s">
        <v>28</v>
      </c>
      <c r="E2687" s="3">
        <v>2018</v>
      </c>
      <c r="F2687" s="3" t="s">
        <v>344</v>
      </c>
      <c r="G2687" s="3" t="s">
        <v>345</v>
      </c>
      <c r="H2687" s="2" t="s">
        <v>251</v>
      </c>
      <c r="I2687" s="3" t="s">
        <v>27</v>
      </c>
      <c r="J2687" s="3" t="s">
        <v>678</v>
      </c>
      <c r="K2687" s="3" t="s">
        <v>678</v>
      </c>
      <c r="L2687" s="3">
        <v>1212</v>
      </c>
      <c r="M2687" s="3">
        <v>2801.81</v>
      </c>
    </row>
    <row r="2688" spans="1:13" x14ac:dyDescent="0.2">
      <c r="A2688" s="43" t="s">
        <v>676</v>
      </c>
      <c r="B2688" s="43" t="s">
        <v>676</v>
      </c>
      <c r="C2688" s="2" t="s">
        <v>682</v>
      </c>
      <c r="D2688" s="3" t="s">
        <v>28</v>
      </c>
      <c r="E2688" s="3">
        <v>2018</v>
      </c>
      <c r="F2688" s="3" t="s">
        <v>344</v>
      </c>
      <c r="G2688" s="3" t="s">
        <v>345</v>
      </c>
      <c r="H2688" s="2" t="s">
        <v>427</v>
      </c>
      <c r="I2688" s="3" t="s">
        <v>27</v>
      </c>
      <c r="J2688" s="3" t="s">
        <v>678</v>
      </c>
      <c r="K2688" s="3" t="s">
        <v>678</v>
      </c>
      <c r="L2688" s="3">
        <v>1212</v>
      </c>
      <c r="M2688" s="3">
        <v>2801.81</v>
      </c>
    </row>
    <row r="2689" spans="1:13" x14ac:dyDescent="0.2">
      <c r="A2689" s="43" t="s">
        <v>676</v>
      </c>
      <c r="B2689" s="43" t="s">
        <v>676</v>
      </c>
      <c r="C2689" s="2" t="s">
        <v>166</v>
      </c>
      <c r="D2689" s="3" t="s">
        <v>81</v>
      </c>
      <c r="E2689" s="3">
        <v>2021</v>
      </c>
      <c r="F2689" s="3" t="s">
        <v>167</v>
      </c>
      <c r="G2689" s="3" t="s">
        <v>168</v>
      </c>
      <c r="H2689" s="2" t="s">
        <v>171</v>
      </c>
      <c r="I2689" s="3" t="s">
        <v>0</v>
      </c>
      <c r="J2689" s="3" t="s">
        <v>678</v>
      </c>
      <c r="K2689" s="3" t="s">
        <v>678</v>
      </c>
      <c r="L2689" s="3">
        <v>1454.4</v>
      </c>
      <c r="M2689" s="3">
        <v>3035.65</v>
      </c>
    </row>
    <row r="2690" spans="1:13" x14ac:dyDescent="0.2">
      <c r="A2690" s="43" t="s">
        <v>676</v>
      </c>
      <c r="B2690" s="43" t="s">
        <v>676</v>
      </c>
      <c r="C2690" s="2" t="s">
        <v>682</v>
      </c>
      <c r="D2690" s="3" t="s">
        <v>28</v>
      </c>
      <c r="E2690" s="3">
        <v>2018</v>
      </c>
      <c r="F2690" s="3" t="s">
        <v>344</v>
      </c>
      <c r="G2690" s="3" t="s">
        <v>345</v>
      </c>
      <c r="H2690" s="2" t="s">
        <v>429</v>
      </c>
      <c r="I2690" s="3" t="s">
        <v>27</v>
      </c>
      <c r="J2690" s="3" t="s">
        <v>678</v>
      </c>
      <c r="K2690" s="3" t="s">
        <v>678</v>
      </c>
      <c r="L2690" s="3">
        <v>1212</v>
      </c>
      <c r="M2690" s="3">
        <v>2801.81</v>
      </c>
    </row>
    <row r="2691" spans="1:13" x14ac:dyDescent="0.2">
      <c r="A2691" s="43" t="s">
        <v>676</v>
      </c>
      <c r="B2691" s="43" t="s">
        <v>676</v>
      </c>
      <c r="C2691" s="2" t="s">
        <v>357</v>
      </c>
      <c r="D2691" s="3" t="s">
        <v>60</v>
      </c>
      <c r="E2691" s="3">
        <v>2016</v>
      </c>
      <c r="F2691" s="3" t="s">
        <v>344</v>
      </c>
      <c r="G2691" s="3" t="s">
        <v>345</v>
      </c>
      <c r="H2691" s="2" t="s">
        <v>360</v>
      </c>
      <c r="I2691" s="3" t="s">
        <v>50</v>
      </c>
      <c r="J2691" s="3" t="s">
        <v>678</v>
      </c>
      <c r="K2691" s="3" t="s">
        <v>678</v>
      </c>
      <c r="L2691" s="3">
        <v>1341.92</v>
      </c>
      <c r="M2691" s="3">
        <v>3792.68</v>
      </c>
    </row>
    <row r="2692" spans="1:13" x14ac:dyDescent="0.2">
      <c r="A2692" s="43" t="s">
        <v>676</v>
      </c>
      <c r="B2692" s="43" t="s">
        <v>676</v>
      </c>
      <c r="C2692" s="2" t="s">
        <v>273</v>
      </c>
      <c r="D2692" s="3" t="s">
        <v>4</v>
      </c>
      <c r="E2692" s="3">
        <v>2020</v>
      </c>
      <c r="F2692" s="3" t="s">
        <v>274</v>
      </c>
      <c r="G2692" s="3" t="s">
        <v>275</v>
      </c>
      <c r="H2692" s="2" t="s">
        <v>308</v>
      </c>
      <c r="I2692" s="3" t="s">
        <v>3</v>
      </c>
      <c r="J2692" s="3" t="s">
        <v>178</v>
      </c>
      <c r="K2692" s="3" t="s">
        <v>178</v>
      </c>
      <c r="L2692" s="3">
        <v>1302.3499999999999</v>
      </c>
      <c r="M2692" s="3">
        <v>5022.6400000000003</v>
      </c>
    </row>
    <row r="2693" spans="1:13" x14ac:dyDescent="0.2">
      <c r="A2693" s="43" t="s">
        <v>676</v>
      </c>
      <c r="B2693" s="43" t="s">
        <v>676</v>
      </c>
      <c r="C2693" s="2" t="s">
        <v>233</v>
      </c>
      <c r="D2693" s="3" t="s">
        <v>39</v>
      </c>
      <c r="E2693" s="3">
        <v>2019</v>
      </c>
      <c r="F2693" s="3" t="s">
        <v>234</v>
      </c>
      <c r="G2693" s="3" t="s">
        <v>235</v>
      </c>
      <c r="H2693" s="2" t="s">
        <v>223</v>
      </c>
      <c r="I2693" s="3" t="s">
        <v>38</v>
      </c>
      <c r="J2693" s="3" t="s">
        <v>678</v>
      </c>
      <c r="K2693" s="3" t="s">
        <v>678</v>
      </c>
      <c r="L2693" s="3">
        <v>1122.19</v>
      </c>
      <c r="M2693" s="3">
        <v>3029.39</v>
      </c>
    </row>
    <row r="2694" spans="1:13" x14ac:dyDescent="0.2">
      <c r="A2694" s="43" t="s">
        <v>676</v>
      </c>
      <c r="B2694" s="43" t="s">
        <v>676</v>
      </c>
      <c r="C2694" s="2" t="s">
        <v>684</v>
      </c>
      <c r="D2694" s="3" t="s">
        <v>9</v>
      </c>
      <c r="E2694" s="3">
        <v>2018</v>
      </c>
      <c r="F2694" s="3" t="s">
        <v>141</v>
      </c>
      <c r="G2694" s="3" t="s">
        <v>142</v>
      </c>
      <c r="H2694" s="2" t="s">
        <v>694</v>
      </c>
      <c r="I2694" s="3" t="s">
        <v>2</v>
      </c>
      <c r="J2694" s="3" t="s">
        <v>178</v>
      </c>
      <c r="K2694" s="3" t="s">
        <v>178</v>
      </c>
      <c r="L2694" s="3">
        <v>1145.68</v>
      </c>
      <c r="M2694" s="3">
        <v>2641.19</v>
      </c>
    </row>
    <row r="2695" spans="1:13" x14ac:dyDescent="0.2">
      <c r="A2695" s="43" t="s">
        <v>676</v>
      </c>
      <c r="B2695" s="43" t="s">
        <v>676</v>
      </c>
      <c r="C2695" s="2" t="s">
        <v>682</v>
      </c>
      <c r="D2695" s="3" t="s">
        <v>28</v>
      </c>
      <c r="E2695" s="3">
        <v>2018</v>
      </c>
      <c r="F2695" s="3" t="s">
        <v>344</v>
      </c>
      <c r="G2695" s="3" t="s">
        <v>345</v>
      </c>
      <c r="H2695" s="2" t="s">
        <v>265</v>
      </c>
      <c r="I2695" s="3" t="s">
        <v>27</v>
      </c>
      <c r="J2695" s="3" t="s">
        <v>678</v>
      </c>
      <c r="K2695" s="3" t="s">
        <v>678</v>
      </c>
      <c r="L2695" s="3">
        <v>1212</v>
      </c>
      <c r="M2695" s="3">
        <v>2801.81</v>
      </c>
    </row>
    <row r="2696" spans="1:13" x14ac:dyDescent="0.2">
      <c r="A2696" s="43" t="s">
        <v>676</v>
      </c>
      <c r="B2696" s="43" t="s">
        <v>676</v>
      </c>
      <c r="C2696" s="2" t="s">
        <v>406</v>
      </c>
      <c r="D2696" s="3" t="s">
        <v>30</v>
      </c>
      <c r="E2696" s="3">
        <v>2018</v>
      </c>
      <c r="F2696" s="3" t="s">
        <v>407</v>
      </c>
      <c r="G2696" s="3" t="s">
        <v>408</v>
      </c>
      <c r="H2696" s="2" t="s">
        <v>149</v>
      </c>
      <c r="I2696" s="3" t="s">
        <v>29</v>
      </c>
      <c r="J2696" s="3" t="s">
        <v>678</v>
      </c>
      <c r="K2696" s="3" t="s">
        <v>678</v>
      </c>
      <c r="L2696" s="3">
        <v>2245.1</v>
      </c>
      <c r="M2696" s="3">
        <v>3158.5498824924002</v>
      </c>
    </row>
    <row r="2697" spans="1:13" x14ac:dyDescent="0.2">
      <c r="A2697" s="43" t="s">
        <v>676</v>
      </c>
      <c r="B2697" s="43" t="s">
        <v>676</v>
      </c>
      <c r="C2697" s="2" t="s">
        <v>685</v>
      </c>
      <c r="D2697" s="3" t="s">
        <v>80</v>
      </c>
      <c r="E2697" s="3">
        <v>2018</v>
      </c>
      <c r="F2697" s="3" t="s">
        <v>271</v>
      </c>
      <c r="G2697" s="3" t="s">
        <v>272</v>
      </c>
      <c r="H2697" s="2" t="s">
        <v>223</v>
      </c>
      <c r="I2697" s="3" t="s">
        <v>25</v>
      </c>
      <c r="J2697" s="3" t="s">
        <v>678</v>
      </c>
      <c r="K2697" s="3" t="s">
        <v>678</v>
      </c>
      <c r="L2697" s="3">
        <v>1298</v>
      </c>
      <c r="M2697" s="3">
        <v>3102.55</v>
      </c>
    </row>
    <row r="2698" spans="1:13" x14ac:dyDescent="0.2">
      <c r="A2698" s="43" t="s">
        <v>676</v>
      </c>
      <c r="B2698" s="43" t="s">
        <v>676</v>
      </c>
      <c r="C2698" s="2" t="s">
        <v>517</v>
      </c>
      <c r="D2698" s="3" t="s">
        <v>85</v>
      </c>
      <c r="E2698" s="3">
        <v>2018</v>
      </c>
      <c r="F2698" s="3" t="s">
        <v>159</v>
      </c>
      <c r="G2698" s="3" t="s">
        <v>160</v>
      </c>
      <c r="H2698" s="2" t="s">
        <v>244</v>
      </c>
      <c r="I2698" s="3" t="s">
        <v>0</v>
      </c>
      <c r="J2698" s="3" t="s">
        <v>678</v>
      </c>
      <c r="K2698" s="3" t="s">
        <v>678</v>
      </c>
      <c r="L2698" s="3">
        <v>1298</v>
      </c>
      <c r="M2698" s="3">
        <v>1694</v>
      </c>
    </row>
    <row r="2699" spans="1:13" x14ac:dyDescent="0.2">
      <c r="A2699" s="43" t="s">
        <v>676</v>
      </c>
      <c r="B2699" s="43" t="s">
        <v>676</v>
      </c>
      <c r="C2699" s="2" t="s">
        <v>411</v>
      </c>
      <c r="D2699" s="3" t="s">
        <v>20</v>
      </c>
      <c r="E2699" s="3">
        <v>2018</v>
      </c>
      <c r="F2699" s="3" t="s">
        <v>159</v>
      </c>
      <c r="G2699" s="3" t="s">
        <v>160</v>
      </c>
      <c r="H2699" s="2" t="s">
        <v>403</v>
      </c>
      <c r="I2699" s="3" t="s">
        <v>7</v>
      </c>
      <c r="J2699" s="3" t="s">
        <v>678</v>
      </c>
      <c r="K2699" s="3" t="s">
        <v>678</v>
      </c>
      <c r="L2699" s="3">
        <v>1727</v>
      </c>
      <c r="M2699" s="3">
        <v>2407.96</v>
      </c>
    </row>
    <row r="2700" spans="1:13" x14ac:dyDescent="0.2">
      <c r="A2700" s="43" t="s">
        <v>676</v>
      </c>
      <c r="B2700" s="43" t="s">
        <v>676</v>
      </c>
      <c r="C2700" s="2" t="s">
        <v>343</v>
      </c>
      <c r="D2700" s="3" t="s">
        <v>70</v>
      </c>
      <c r="E2700" s="3">
        <v>2016</v>
      </c>
      <c r="F2700" s="3" t="s">
        <v>344</v>
      </c>
      <c r="G2700" s="3" t="s">
        <v>345</v>
      </c>
      <c r="H2700" s="2" t="s">
        <v>214</v>
      </c>
      <c r="I2700" s="3" t="s">
        <v>41</v>
      </c>
      <c r="J2700" s="3" t="s">
        <v>678</v>
      </c>
      <c r="K2700" s="3" t="s">
        <v>678</v>
      </c>
      <c r="L2700" s="3">
        <v>2190</v>
      </c>
      <c r="M2700" s="3">
        <v>5666.7409677419355</v>
      </c>
    </row>
    <row r="2701" spans="1:13" x14ac:dyDescent="0.2">
      <c r="A2701" s="43" t="s">
        <v>676</v>
      </c>
      <c r="B2701" s="43" t="s">
        <v>676</v>
      </c>
      <c r="C2701" s="2" t="s">
        <v>219</v>
      </c>
      <c r="D2701" s="3" t="s">
        <v>48</v>
      </c>
      <c r="E2701" s="3">
        <v>2016</v>
      </c>
      <c r="F2701" s="3" t="s">
        <v>220</v>
      </c>
      <c r="G2701" s="3" t="s">
        <v>221</v>
      </c>
      <c r="H2701" s="2" t="s">
        <v>224</v>
      </c>
      <c r="I2701" s="3" t="s">
        <v>47</v>
      </c>
      <c r="J2701" s="3" t="s">
        <v>678</v>
      </c>
      <c r="K2701" s="3" t="s">
        <v>678</v>
      </c>
      <c r="L2701" s="3">
        <v>1203.71</v>
      </c>
      <c r="M2701" s="3">
        <v>3179.02</v>
      </c>
    </row>
    <row r="2702" spans="1:13" x14ac:dyDescent="0.2">
      <c r="A2702" s="43" t="s">
        <v>676</v>
      </c>
      <c r="B2702" s="43" t="s">
        <v>676</v>
      </c>
      <c r="C2702" s="2" t="s">
        <v>518</v>
      </c>
      <c r="D2702" s="3" t="s">
        <v>10</v>
      </c>
      <c r="E2702" s="3">
        <v>2020</v>
      </c>
      <c r="F2702" s="3" t="s">
        <v>152</v>
      </c>
      <c r="G2702" s="3" t="s">
        <v>153</v>
      </c>
      <c r="H2702" s="2" t="s">
        <v>590</v>
      </c>
      <c r="I2702" s="3" t="s">
        <v>2</v>
      </c>
      <c r="J2702" s="3" t="s">
        <v>178</v>
      </c>
      <c r="K2702" s="3" t="s">
        <v>178</v>
      </c>
      <c r="L2702" s="3">
        <v>1239.6000000000001</v>
      </c>
      <c r="M2702" s="3">
        <v>1607.296848</v>
      </c>
    </row>
    <row r="2703" spans="1:13" x14ac:dyDescent="0.2">
      <c r="A2703" s="43" t="s">
        <v>676</v>
      </c>
      <c r="B2703" s="43" t="s">
        <v>676</v>
      </c>
      <c r="C2703" s="2" t="s">
        <v>682</v>
      </c>
      <c r="D2703" s="3" t="s">
        <v>28</v>
      </c>
      <c r="E2703" s="3">
        <v>2018</v>
      </c>
      <c r="F2703" s="3" t="s">
        <v>344</v>
      </c>
      <c r="G2703" s="3" t="s">
        <v>345</v>
      </c>
      <c r="H2703" s="2" t="s">
        <v>419</v>
      </c>
      <c r="I2703" s="3" t="s">
        <v>27</v>
      </c>
      <c r="J2703" s="3" t="s">
        <v>678</v>
      </c>
      <c r="K2703" s="3" t="s">
        <v>678</v>
      </c>
      <c r="L2703" s="3">
        <v>1212</v>
      </c>
      <c r="M2703" s="3">
        <v>2801.81</v>
      </c>
    </row>
    <row r="2704" spans="1:13" x14ac:dyDescent="0.2">
      <c r="A2704" s="43" t="s">
        <v>676</v>
      </c>
      <c r="B2704" s="43" t="s">
        <v>676</v>
      </c>
      <c r="C2704" s="2" t="s">
        <v>411</v>
      </c>
      <c r="D2704" s="3" t="s">
        <v>20</v>
      </c>
      <c r="E2704" s="3">
        <v>2018</v>
      </c>
      <c r="F2704" s="3" t="s">
        <v>159</v>
      </c>
      <c r="G2704" s="3" t="s">
        <v>160</v>
      </c>
      <c r="H2704" s="2" t="s">
        <v>398</v>
      </c>
      <c r="I2704" s="3" t="s">
        <v>0</v>
      </c>
      <c r="J2704" s="3" t="s">
        <v>678</v>
      </c>
      <c r="K2704" s="3" t="s">
        <v>678</v>
      </c>
      <c r="L2704" s="3">
        <v>1298</v>
      </c>
      <c r="M2704" s="3">
        <v>1694</v>
      </c>
    </row>
    <row r="2705" spans="1:13" x14ac:dyDescent="0.2">
      <c r="A2705" s="43" t="s">
        <v>676</v>
      </c>
      <c r="B2705" s="43" t="s">
        <v>676</v>
      </c>
      <c r="C2705" s="2" t="s">
        <v>518</v>
      </c>
      <c r="D2705" s="3" t="s">
        <v>10</v>
      </c>
      <c r="E2705" s="3">
        <v>2020</v>
      </c>
      <c r="F2705" s="3" t="s">
        <v>152</v>
      </c>
      <c r="G2705" s="3" t="s">
        <v>153</v>
      </c>
      <c r="H2705" s="2" t="s">
        <v>594</v>
      </c>
      <c r="I2705" s="3" t="s">
        <v>2</v>
      </c>
      <c r="J2705" s="3" t="s">
        <v>178</v>
      </c>
      <c r="K2705" s="3" t="s">
        <v>178</v>
      </c>
      <c r="L2705" s="3">
        <v>1122.19</v>
      </c>
      <c r="M2705" s="3">
        <v>1499.5262090000001</v>
      </c>
    </row>
    <row r="2706" spans="1:13" x14ac:dyDescent="0.2">
      <c r="A2706" s="43" t="s">
        <v>676</v>
      </c>
      <c r="B2706" s="43" t="s">
        <v>676</v>
      </c>
      <c r="C2706" s="2" t="s">
        <v>438</v>
      </c>
      <c r="D2706" s="3" t="s">
        <v>19</v>
      </c>
      <c r="E2706" s="3">
        <v>2019</v>
      </c>
      <c r="F2706" s="3" t="s">
        <v>439</v>
      </c>
      <c r="G2706" s="3" t="s">
        <v>440</v>
      </c>
      <c r="H2706" s="2" t="s">
        <v>492</v>
      </c>
      <c r="I2706" s="3" t="s">
        <v>2</v>
      </c>
      <c r="J2706" s="3" t="s">
        <v>178</v>
      </c>
      <c r="K2706" s="3" t="s">
        <v>178</v>
      </c>
      <c r="L2706" s="3">
        <v>1122.2</v>
      </c>
      <c r="M2706" s="3">
        <v>3112.55</v>
      </c>
    </row>
    <row r="2707" spans="1:13" x14ac:dyDescent="0.2">
      <c r="A2707" s="43" t="s">
        <v>676</v>
      </c>
      <c r="B2707" s="43" t="s">
        <v>676</v>
      </c>
      <c r="C2707" s="2" t="s">
        <v>438</v>
      </c>
      <c r="D2707" s="3" t="s">
        <v>19</v>
      </c>
      <c r="E2707" s="3">
        <v>2019</v>
      </c>
      <c r="F2707" s="3" t="s">
        <v>439</v>
      </c>
      <c r="G2707" s="3" t="s">
        <v>440</v>
      </c>
      <c r="H2707" s="2" t="s">
        <v>322</v>
      </c>
      <c r="I2707" s="3" t="s">
        <v>2</v>
      </c>
      <c r="J2707" s="3" t="s">
        <v>178</v>
      </c>
      <c r="K2707" s="3" t="s">
        <v>178</v>
      </c>
      <c r="L2707" s="3">
        <v>1122.2</v>
      </c>
      <c r="M2707" s="3">
        <v>3814.15</v>
      </c>
    </row>
    <row r="2708" spans="1:13" x14ac:dyDescent="0.2">
      <c r="A2708" s="43" t="s">
        <v>676</v>
      </c>
      <c r="B2708" s="43" t="s">
        <v>676</v>
      </c>
      <c r="C2708" s="2" t="s">
        <v>438</v>
      </c>
      <c r="D2708" s="3" t="s">
        <v>19</v>
      </c>
      <c r="E2708" s="3">
        <v>2019</v>
      </c>
      <c r="F2708" s="3" t="s">
        <v>439</v>
      </c>
      <c r="G2708" s="3" t="s">
        <v>440</v>
      </c>
      <c r="H2708" s="2" t="s">
        <v>500</v>
      </c>
      <c r="I2708" s="3" t="s">
        <v>2</v>
      </c>
      <c r="J2708" s="3" t="s">
        <v>178</v>
      </c>
      <c r="K2708" s="3" t="s">
        <v>178</v>
      </c>
      <c r="L2708" s="3">
        <v>1122.2</v>
      </c>
      <c r="M2708" s="3">
        <v>3112.55</v>
      </c>
    </row>
    <row r="2709" spans="1:13" x14ac:dyDescent="0.2">
      <c r="A2709" s="43" t="s">
        <v>676</v>
      </c>
      <c r="B2709" s="43" t="s">
        <v>676</v>
      </c>
      <c r="C2709" s="2" t="s">
        <v>406</v>
      </c>
      <c r="D2709" s="3" t="s">
        <v>30</v>
      </c>
      <c r="E2709" s="3">
        <v>2018</v>
      </c>
      <c r="F2709" s="3" t="s">
        <v>407</v>
      </c>
      <c r="G2709" s="3" t="s">
        <v>408</v>
      </c>
      <c r="H2709" s="2" t="s">
        <v>197</v>
      </c>
      <c r="I2709" s="3" t="s">
        <v>29</v>
      </c>
      <c r="J2709" s="3" t="s">
        <v>678</v>
      </c>
      <c r="K2709" s="3" t="s">
        <v>678</v>
      </c>
      <c r="L2709" s="3">
        <v>2245.1</v>
      </c>
      <c r="M2709" s="3">
        <v>3158.5498824924002</v>
      </c>
    </row>
    <row r="2710" spans="1:13" x14ac:dyDescent="0.2">
      <c r="A2710" s="43" t="s">
        <v>676</v>
      </c>
      <c r="B2710" s="43" t="s">
        <v>676</v>
      </c>
      <c r="C2710" s="2" t="s">
        <v>438</v>
      </c>
      <c r="D2710" s="3" t="s">
        <v>19</v>
      </c>
      <c r="E2710" s="3">
        <v>2019</v>
      </c>
      <c r="F2710" s="3" t="s">
        <v>439</v>
      </c>
      <c r="G2710" s="3" t="s">
        <v>440</v>
      </c>
      <c r="H2710" s="2" t="s">
        <v>204</v>
      </c>
      <c r="I2710" s="3" t="s">
        <v>2</v>
      </c>
      <c r="J2710" s="3" t="s">
        <v>178</v>
      </c>
      <c r="K2710" s="3" t="s">
        <v>178</v>
      </c>
      <c r="L2710" s="3">
        <v>1122.2</v>
      </c>
      <c r="M2710" s="3">
        <v>3814.15</v>
      </c>
    </row>
    <row r="2711" spans="1:13" x14ac:dyDescent="0.2">
      <c r="A2711" s="43" t="s">
        <v>676</v>
      </c>
      <c r="B2711" s="43" t="s">
        <v>676</v>
      </c>
      <c r="C2711" s="2" t="s">
        <v>421</v>
      </c>
      <c r="D2711" s="3" t="s">
        <v>12</v>
      </c>
      <c r="E2711" s="3">
        <v>2018</v>
      </c>
      <c r="F2711" s="3" t="s">
        <v>422</v>
      </c>
      <c r="G2711" s="3" t="s">
        <v>423</v>
      </c>
      <c r="H2711" s="2" t="s">
        <v>426</v>
      </c>
      <c r="I2711" s="3" t="s">
        <v>61</v>
      </c>
      <c r="J2711" s="3" t="s">
        <v>678</v>
      </c>
      <c r="K2711" s="3" t="s">
        <v>678</v>
      </c>
      <c r="L2711" s="3">
        <v>2245.1</v>
      </c>
      <c r="M2711" s="3">
        <v>4326.8999999999996</v>
      </c>
    </row>
    <row r="2712" spans="1:13" x14ac:dyDescent="0.2">
      <c r="A2712" s="43" t="s">
        <v>676</v>
      </c>
      <c r="B2712" s="43" t="s">
        <v>676</v>
      </c>
      <c r="C2712" s="2" t="s">
        <v>418</v>
      </c>
      <c r="D2712" s="3" t="s">
        <v>6</v>
      </c>
      <c r="E2712" s="3">
        <v>2018</v>
      </c>
      <c r="F2712" s="3" t="s">
        <v>162</v>
      </c>
      <c r="G2712" s="3" t="s">
        <v>163</v>
      </c>
      <c r="H2712" s="2" t="s">
        <v>300</v>
      </c>
      <c r="I2712" s="3" t="s">
        <v>52</v>
      </c>
      <c r="J2712" s="3" t="s">
        <v>678</v>
      </c>
      <c r="K2712" s="3" t="s">
        <v>678</v>
      </c>
      <c r="L2712" s="3">
        <v>1522.29</v>
      </c>
      <c r="M2712" s="3">
        <v>3823.6199999999994</v>
      </c>
    </row>
    <row r="2713" spans="1:13" x14ac:dyDescent="0.2">
      <c r="A2713" s="43" t="s">
        <v>676</v>
      </c>
      <c r="B2713" s="43" t="s">
        <v>676</v>
      </c>
      <c r="C2713" s="2" t="s">
        <v>357</v>
      </c>
      <c r="D2713" s="3" t="s">
        <v>60</v>
      </c>
      <c r="E2713" s="3">
        <v>2016</v>
      </c>
      <c r="F2713" s="3" t="s">
        <v>344</v>
      </c>
      <c r="G2713" s="3" t="s">
        <v>345</v>
      </c>
      <c r="H2713" s="2" t="s">
        <v>377</v>
      </c>
      <c r="I2713" s="3" t="s">
        <v>50</v>
      </c>
      <c r="J2713" s="3" t="s">
        <v>678</v>
      </c>
      <c r="K2713" s="3" t="s">
        <v>678</v>
      </c>
      <c r="L2713" s="3">
        <v>1341.92</v>
      </c>
      <c r="M2713" s="3">
        <v>3792.68</v>
      </c>
    </row>
    <row r="2714" spans="1:13" x14ac:dyDescent="0.2">
      <c r="A2714" s="43" t="s">
        <v>676</v>
      </c>
      <c r="B2714" s="43" t="s">
        <v>676</v>
      </c>
      <c r="C2714" s="2" t="s">
        <v>357</v>
      </c>
      <c r="D2714" s="3" t="s">
        <v>60</v>
      </c>
      <c r="E2714" s="3">
        <v>2016</v>
      </c>
      <c r="F2714" s="3" t="s">
        <v>344</v>
      </c>
      <c r="G2714" s="3" t="s">
        <v>345</v>
      </c>
      <c r="H2714" s="2" t="s">
        <v>381</v>
      </c>
      <c r="I2714" s="3" t="s">
        <v>50</v>
      </c>
      <c r="J2714" s="3" t="s">
        <v>678</v>
      </c>
      <c r="K2714" s="3" t="s">
        <v>678</v>
      </c>
      <c r="L2714" s="3">
        <v>1341.92</v>
      </c>
      <c r="M2714" s="3">
        <v>3792.68</v>
      </c>
    </row>
    <row r="2715" spans="1:13" x14ac:dyDescent="0.2">
      <c r="A2715" s="43" t="s">
        <v>676</v>
      </c>
      <c r="B2715" s="43" t="s">
        <v>676</v>
      </c>
      <c r="C2715" s="2" t="s">
        <v>397</v>
      </c>
      <c r="D2715" s="3" t="s">
        <v>18</v>
      </c>
      <c r="E2715" s="3">
        <v>2020</v>
      </c>
      <c r="F2715" s="3" t="s">
        <v>167</v>
      </c>
      <c r="G2715" s="3" t="s">
        <v>168</v>
      </c>
      <c r="H2715" s="2" t="s">
        <v>398</v>
      </c>
      <c r="I2715" s="3" t="s">
        <v>67</v>
      </c>
      <c r="J2715" s="3" t="s">
        <v>178</v>
      </c>
      <c r="K2715" s="3" t="s">
        <v>178</v>
      </c>
      <c r="L2715" s="3">
        <v>1061.6400000000001</v>
      </c>
      <c r="M2715" s="3">
        <v>1695.14</v>
      </c>
    </row>
    <row r="2716" spans="1:13" x14ac:dyDescent="0.2">
      <c r="A2716" s="43" t="s">
        <v>676</v>
      </c>
      <c r="B2716" s="43" t="s">
        <v>676</v>
      </c>
      <c r="C2716" s="2" t="s">
        <v>219</v>
      </c>
      <c r="D2716" s="3" t="s">
        <v>48</v>
      </c>
      <c r="E2716" s="3">
        <v>2016</v>
      </c>
      <c r="F2716" s="3" t="s">
        <v>220</v>
      </c>
      <c r="G2716" s="3" t="s">
        <v>221</v>
      </c>
      <c r="H2716" s="2" t="s">
        <v>226</v>
      </c>
      <c r="I2716" s="3" t="s">
        <v>47</v>
      </c>
      <c r="J2716" s="3" t="s">
        <v>178</v>
      </c>
      <c r="K2716" s="3" t="s">
        <v>178</v>
      </c>
      <c r="L2716" s="3">
        <v>1203.71</v>
      </c>
      <c r="M2716" s="3">
        <v>3179.02</v>
      </c>
    </row>
    <row r="2717" spans="1:13" x14ac:dyDescent="0.2">
      <c r="A2717" s="43" t="s">
        <v>676</v>
      </c>
      <c r="B2717" s="43" t="s">
        <v>676</v>
      </c>
      <c r="C2717" s="2" t="s">
        <v>273</v>
      </c>
      <c r="D2717" s="3" t="s">
        <v>4</v>
      </c>
      <c r="E2717" s="3">
        <v>2020</v>
      </c>
      <c r="F2717" s="3" t="s">
        <v>274</v>
      </c>
      <c r="G2717" s="3" t="s">
        <v>275</v>
      </c>
      <c r="H2717" s="2" t="s">
        <v>303</v>
      </c>
      <c r="I2717" s="3" t="s">
        <v>3</v>
      </c>
      <c r="J2717" s="3" t="s">
        <v>178</v>
      </c>
      <c r="K2717" s="3" t="s">
        <v>178</v>
      </c>
      <c r="L2717" s="3">
        <v>1302.3499999999999</v>
      </c>
      <c r="M2717" s="3">
        <v>5022.6400000000003</v>
      </c>
    </row>
    <row r="2718" spans="1:13" x14ac:dyDescent="0.2">
      <c r="A2718" s="43" t="s">
        <v>676</v>
      </c>
      <c r="B2718" s="43" t="s">
        <v>676</v>
      </c>
      <c r="C2718" s="2" t="s">
        <v>418</v>
      </c>
      <c r="D2718" s="3" t="s">
        <v>6</v>
      </c>
      <c r="E2718" s="3">
        <v>2018</v>
      </c>
      <c r="F2718" s="3" t="s">
        <v>162</v>
      </c>
      <c r="G2718" s="3" t="s">
        <v>163</v>
      </c>
      <c r="H2718" s="2" t="s">
        <v>148</v>
      </c>
      <c r="I2718" s="3" t="s">
        <v>21</v>
      </c>
      <c r="J2718" s="3" t="s">
        <v>678</v>
      </c>
      <c r="K2718" s="3" t="s">
        <v>678</v>
      </c>
      <c r="L2718" s="3">
        <v>3080.73</v>
      </c>
      <c r="M2718" s="3">
        <v>6935.1399999999994</v>
      </c>
    </row>
    <row r="2719" spans="1:13" x14ac:dyDescent="0.2">
      <c r="A2719" s="43" t="s">
        <v>676</v>
      </c>
      <c r="B2719" s="43" t="s">
        <v>676</v>
      </c>
      <c r="C2719" s="2" t="s">
        <v>342</v>
      </c>
      <c r="D2719" s="3" t="s">
        <v>8</v>
      </c>
      <c r="E2719" s="3">
        <v>2019</v>
      </c>
      <c r="F2719" s="3" t="s">
        <v>141</v>
      </c>
      <c r="G2719" s="3" t="s">
        <v>142</v>
      </c>
      <c r="H2719" s="2" t="s">
        <v>226</v>
      </c>
      <c r="I2719" s="3" t="s">
        <v>7</v>
      </c>
      <c r="J2719" s="3" t="s">
        <v>678</v>
      </c>
      <c r="K2719" s="3" t="s">
        <v>678</v>
      </c>
      <c r="L2719" s="3">
        <v>1568.6</v>
      </c>
      <c r="M2719" s="3">
        <v>5753.34</v>
      </c>
    </row>
    <row r="2720" spans="1:13" x14ac:dyDescent="0.2">
      <c r="A2720" s="43" t="s">
        <v>676</v>
      </c>
      <c r="B2720" s="43" t="s">
        <v>676</v>
      </c>
      <c r="C2720" s="2" t="s">
        <v>273</v>
      </c>
      <c r="D2720" s="3" t="s">
        <v>4</v>
      </c>
      <c r="E2720" s="3">
        <v>2020</v>
      </c>
      <c r="F2720" s="3" t="s">
        <v>274</v>
      </c>
      <c r="G2720" s="3" t="s">
        <v>275</v>
      </c>
      <c r="H2720" s="2" t="s">
        <v>232</v>
      </c>
      <c r="I2720" s="3" t="s">
        <v>3</v>
      </c>
      <c r="J2720" s="3" t="s">
        <v>178</v>
      </c>
      <c r="K2720" s="3" t="s">
        <v>178</v>
      </c>
      <c r="L2720" s="3">
        <v>1302.3499999999999</v>
      </c>
      <c r="M2720" s="3">
        <v>5022.6400000000003</v>
      </c>
    </row>
    <row r="2721" spans="1:13" x14ac:dyDescent="0.2">
      <c r="A2721" s="43" t="s">
        <v>676</v>
      </c>
      <c r="B2721" s="43" t="s">
        <v>676</v>
      </c>
      <c r="C2721" s="2" t="s">
        <v>357</v>
      </c>
      <c r="D2721" s="3" t="s">
        <v>60</v>
      </c>
      <c r="E2721" s="3">
        <v>2016</v>
      </c>
      <c r="F2721" s="3" t="s">
        <v>344</v>
      </c>
      <c r="G2721" s="3" t="s">
        <v>345</v>
      </c>
      <c r="H2721" s="2" t="s">
        <v>368</v>
      </c>
      <c r="I2721" s="3" t="s">
        <v>50</v>
      </c>
      <c r="J2721" s="3" t="s">
        <v>341</v>
      </c>
      <c r="K2721" s="3" t="s">
        <v>341</v>
      </c>
      <c r="L2721" s="3">
        <v>1341.92</v>
      </c>
      <c r="M2721" s="3">
        <v>3792.68</v>
      </c>
    </row>
    <row r="2722" spans="1:13" x14ac:dyDescent="0.2">
      <c r="A2722" s="43" t="s">
        <v>676</v>
      </c>
      <c r="B2722" s="43" t="s">
        <v>676</v>
      </c>
      <c r="C2722" s="2" t="s">
        <v>233</v>
      </c>
      <c r="D2722" s="3" t="s">
        <v>39</v>
      </c>
      <c r="E2722" s="3">
        <v>2019</v>
      </c>
      <c r="F2722" s="3" t="s">
        <v>234</v>
      </c>
      <c r="G2722" s="3" t="s">
        <v>235</v>
      </c>
      <c r="H2722" s="2" t="s">
        <v>269</v>
      </c>
      <c r="I2722" s="3" t="s">
        <v>38</v>
      </c>
      <c r="J2722" s="3" t="s">
        <v>678</v>
      </c>
      <c r="K2722" s="3" t="s">
        <v>678</v>
      </c>
      <c r="L2722" s="3">
        <v>1122.19</v>
      </c>
      <c r="M2722" s="3">
        <v>3029.39</v>
      </c>
    </row>
    <row r="2723" spans="1:13" x14ac:dyDescent="0.2">
      <c r="A2723" s="43" t="s">
        <v>676</v>
      </c>
      <c r="B2723" s="43" t="s">
        <v>676</v>
      </c>
      <c r="C2723" s="2" t="s">
        <v>517</v>
      </c>
      <c r="D2723" s="3" t="s">
        <v>85</v>
      </c>
      <c r="E2723" s="3">
        <v>2018</v>
      </c>
      <c r="F2723" s="3" t="s">
        <v>159</v>
      </c>
      <c r="G2723" s="3" t="s">
        <v>160</v>
      </c>
      <c r="H2723" s="2" t="s">
        <v>405</v>
      </c>
      <c r="I2723" s="3" t="s">
        <v>7</v>
      </c>
      <c r="J2723" s="3" t="s">
        <v>678</v>
      </c>
      <c r="K2723" s="3" t="s">
        <v>678</v>
      </c>
      <c r="L2723" s="3">
        <v>1727</v>
      </c>
      <c r="M2723" s="3">
        <v>2407.96</v>
      </c>
    </row>
    <row r="2724" spans="1:13" x14ac:dyDescent="0.2">
      <c r="A2724" s="43" t="s">
        <v>676</v>
      </c>
      <c r="B2724" s="43" t="s">
        <v>676</v>
      </c>
      <c r="C2724" s="2" t="s">
        <v>517</v>
      </c>
      <c r="D2724" s="3" t="s">
        <v>85</v>
      </c>
      <c r="E2724" s="3">
        <v>2018</v>
      </c>
      <c r="F2724" s="3" t="s">
        <v>159</v>
      </c>
      <c r="G2724" s="3" t="s">
        <v>160</v>
      </c>
      <c r="H2724" s="2" t="s">
        <v>244</v>
      </c>
      <c r="I2724" s="3" t="s">
        <v>0</v>
      </c>
      <c r="J2724" s="3" t="s">
        <v>678</v>
      </c>
      <c r="K2724" s="3" t="s">
        <v>678</v>
      </c>
      <c r="L2724" s="3">
        <v>1298</v>
      </c>
      <c r="M2724" s="3">
        <v>1694</v>
      </c>
    </row>
    <row r="2725" spans="1:13" x14ac:dyDescent="0.2">
      <c r="A2725" s="43" t="s">
        <v>676</v>
      </c>
      <c r="B2725" s="43" t="s">
        <v>676</v>
      </c>
      <c r="C2725" s="2" t="s">
        <v>342</v>
      </c>
      <c r="D2725" s="3" t="s">
        <v>8</v>
      </c>
      <c r="E2725" s="3">
        <v>2019</v>
      </c>
      <c r="F2725" s="3" t="s">
        <v>141</v>
      </c>
      <c r="G2725" s="3" t="s">
        <v>142</v>
      </c>
      <c r="H2725" s="2" t="s">
        <v>226</v>
      </c>
      <c r="I2725" s="3" t="s">
        <v>17</v>
      </c>
      <c r="J2725" s="3" t="s">
        <v>678</v>
      </c>
      <c r="K2725" s="3" t="s">
        <v>678</v>
      </c>
      <c r="L2725" s="3">
        <v>1568.6</v>
      </c>
      <c r="M2725" s="3">
        <v>4937.68</v>
      </c>
    </row>
    <row r="2726" spans="1:13" x14ac:dyDescent="0.2">
      <c r="A2726" s="43" t="s">
        <v>676</v>
      </c>
      <c r="B2726" s="43" t="s">
        <v>676</v>
      </c>
      <c r="C2726" s="2" t="s">
        <v>273</v>
      </c>
      <c r="D2726" s="3" t="s">
        <v>4</v>
      </c>
      <c r="E2726" s="3">
        <v>2020</v>
      </c>
      <c r="F2726" s="3" t="s">
        <v>274</v>
      </c>
      <c r="G2726" s="3" t="s">
        <v>275</v>
      </c>
      <c r="H2726" s="2" t="s">
        <v>287</v>
      </c>
      <c r="I2726" s="3" t="s">
        <v>3</v>
      </c>
      <c r="J2726" s="3" t="s">
        <v>178</v>
      </c>
      <c r="K2726" s="3" t="s">
        <v>178</v>
      </c>
      <c r="L2726" s="3">
        <v>1302.3499999999999</v>
      </c>
      <c r="M2726" s="3">
        <v>5022.6400000000003</v>
      </c>
    </row>
    <row r="2727" spans="1:13" x14ac:dyDescent="0.2">
      <c r="A2727" s="43" t="s">
        <v>676</v>
      </c>
      <c r="B2727" s="43" t="s">
        <v>676</v>
      </c>
      <c r="C2727" s="2" t="s">
        <v>438</v>
      </c>
      <c r="D2727" s="3" t="s">
        <v>19</v>
      </c>
      <c r="E2727" s="3">
        <v>2019</v>
      </c>
      <c r="F2727" s="3" t="s">
        <v>439</v>
      </c>
      <c r="G2727" s="3" t="s">
        <v>440</v>
      </c>
      <c r="H2727" s="2" t="s">
        <v>509</v>
      </c>
      <c r="I2727" s="3" t="s">
        <v>2</v>
      </c>
      <c r="J2727" s="3" t="s">
        <v>178</v>
      </c>
      <c r="K2727" s="3" t="s">
        <v>178</v>
      </c>
      <c r="L2727" s="3">
        <v>1122.2</v>
      </c>
      <c r="M2727" s="3">
        <v>3814.15</v>
      </c>
    </row>
    <row r="2728" spans="1:13" x14ac:dyDescent="0.2">
      <c r="A2728" s="43" t="s">
        <v>676</v>
      </c>
      <c r="B2728" s="43" t="s">
        <v>676</v>
      </c>
      <c r="C2728" s="2" t="s">
        <v>684</v>
      </c>
      <c r="D2728" s="3" t="s">
        <v>9</v>
      </c>
      <c r="E2728" s="3">
        <v>2018</v>
      </c>
      <c r="F2728" s="3" t="s">
        <v>141</v>
      </c>
      <c r="G2728" s="3" t="s">
        <v>142</v>
      </c>
      <c r="H2728" s="2" t="s">
        <v>693</v>
      </c>
      <c r="I2728" s="3" t="s">
        <v>2</v>
      </c>
      <c r="J2728" s="3" t="s">
        <v>178</v>
      </c>
      <c r="K2728" s="3" t="s">
        <v>178</v>
      </c>
      <c r="L2728" s="3">
        <v>1145.68</v>
      </c>
      <c r="M2728" s="3">
        <v>2641.19</v>
      </c>
    </row>
    <row r="2729" spans="1:13" x14ac:dyDescent="0.2">
      <c r="A2729" s="43" t="s">
        <v>676</v>
      </c>
      <c r="B2729" s="43" t="s">
        <v>676</v>
      </c>
      <c r="C2729" s="2" t="s">
        <v>273</v>
      </c>
      <c r="D2729" s="3" t="s">
        <v>4</v>
      </c>
      <c r="E2729" s="3">
        <v>2020</v>
      </c>
      <c r="F2729" s="3" t="s">
        <v>274</v>
      </c>
      <c r="G2729" s="3" t="s">
        <v>275</v>
      </c>
      <c r="H2729" s="2" t="s">
        <v>148</v>
      </c>
      <c r="I2729" s="3" t="s">
        <v>3</v>
      </c>
      <c r="J2729" s="3" t="s">
        <v>178</v>
      </c>
      <c r="K2729" s="3" t="s">
        <v>178</v>
      </c>
      <c r="L2729" s="3">
        <v>1302.3499999999999</v>
      </c>
      <c r="M2729" s="3">
        <v>5022.6400000000003</v>
      </c>
    </row>
    <row r="2730" spans="1:13" x14ac:dyDescent="0.2">
      <c r="A2730" s="43" t="s">
        <v>676</v>
      </c>
      <c r="B2730" s="43" t="s">
        <v>676</v>
      </c>
      <c r="C2730" s="2" t="s">
        <v>233</v>
      </c>
      <c r="D2730" s="3" t="s">
        <v>39</v>
      </c>
      <c r="E2730" s="3">
        <v>2019</v>
      </c>
      <c r="F2730" s="3" t="s">
        <v>234</v>
      </c>
      <c r="G2730" s="3" t="s">
        <v>235</v>
      </c>
      <c r="H2730" s="2" t="s">
        <v>237</v>
      </c>
      <c r="I2730" s="3" t="s">
        <v>38</v>
      </c>
      <c r="J2730" s="3" t="s">
        <v>678</v>
      </c>
      <c r="K2730" s="3" t="s">
        <v>678</v>
      </c>
      <c r="L2730" s="3">
        <v>1122.19</v>
      </c>
      <c r="M2730" s="3">
        <v>3029.39</v>
      </c>
    </row>
    <row r="2731" spans="1:13" x14ac:dyDescent="0.2">
      <c r="A2731" s="43" t="s">
        <v>676</v>
      </c>
      <c r="B2731" s="43" t="s">
        <v>676</v>
      </c>
      <c r="C2731" s="2" t="s">
        <v>518</v>
      </c>
      <c r="D2731" s="3" t="s">
        <v>10</v>
      </c>
      <c r="E2731" s="3">
        <v>2020</v>
      </c>
      <c r="F2731" s="3" t="s">
        <v>152</v>
      </c>
      <c r="G2731" s="3" t="s">
        <v>153</v>
      </c>
      <c r="H2731" s="2" t="s">
        <v>579</v>
      </c>
      <c r="I2731" s="3" t="s">
        <v>2</v>
      </c>
      <c r="J2731" s="3" t="s">
        <v>178</v>
      </c>
      <c r="K2731" s="3" t="s">
        <v>178</v>
      </c>
      <c r="L2731" s="3">
        <v>1725.83</v>
      </c>
      <c r="M2731" s="3">
        <v>2140.1998209999997</v>
      </c>
    </row>
    <row r="2732" spans="1:13" x14ac:dyDescent="0.2">
      <c r="A2732" s="43" t="s">
        <v>676</v>
      </c>
      <c r="B2732" s="43" t="s">
        <v>676</v>
      </c>
      <c r="C2732" s="2" t="s">
        <v>517</v>
      </c>
      <c r="D2732" s="3" t="s">
        <v>85</v>
      </c>
      <c r="E2732" s="3">
        <v>2018</v>
      </c>
      <c r="F2732" s="3" t="s">
        <v>159</v>
      </c>
      <c r="G2732" s="3" t="s">
        <v>160</v>
      </c>
      <c r="H2732" s="2" t="s">
        <v>269</v>
      </c>
      <c r="I2732" s="3" t="s">
        <v>7</v>
      </c>
      <c r="J2732" s="3" t="s">
        <v>678</v>
      </c>
      <c r="K2732" s="3" t="s">
        <v>678</v>
      </c>
      <c r="L2732" s="3">
        <v>1727</v>
      </c>
      <c r="M2732" s="3">
        <v>2407.96</v>
      </c>
    </row>
    <row r="2733" spans="1:13" x14ac:dyDescent="0.2">
      <c r="A2733" s="43" t="s">
        <v>676</v>
      </c>
      <c r="B2733" s="43" t="s">
        <v>676</v>
      </c>
      <c r="C2733" s="2" t="s">
        <v>342</v>
      </c>
      <c r="D2733" s="3" t="s">
        <v>8</v>
      </c>
      <c r="E2733" s="3">
        <v>2019</v>
      </c>
      <c r="F2733" s="3" t="s">
        <v>141</v>
      </c>
      <c r="G2733" s="3" t="s">
        <v>142</v>
      </c>
      <c r="H2733" s="2" t="s">
        <v>257</v>
      </c>
      <c r="I2733" s="3" t="s">
        <v>17</v>
      </c>
      <c r="J2733" s="3" t="s">
        <v>678</v>
      </c>
      <c r="K2733" s="3" t="s">
        <v>678</v>
      </c>
      <c r="L2733" s="3">
        <v>1568.6</v>
      </c>
      <c r="M2733" s="3">
        <v>4937.68</v>
      </c>
    </row>
    <row r="2734" spans="1:13" x14ac:dyDescent="0.2">
      <c r="A2734" s="43" t="s">
        <v>676</v>
      </c>
      <c r="B2734" s="43" t="s">
        <v>676</v>
      </c>
      <c r="C2734" s="2" t="s">
        <v>174</v>
      </c>
      <c r="D2734" s="3" t="s">
        <v>33</v>
      </c>
      <c r="E2734" s="3">
        <v>2022</v>
      </c>
      <c r="F2734" s="3" t="s">
        <v>162</v>
      </c>
      <c r="G2734" s="3" t="s">
        <v>163</v>
      </c>
      <c r="H2734" s="2" t="s">
        <v>154</v>
      </c>
      <c r="I2734" s="3" t="s">
        <v>21</v>
      </c>
      <c r="J2734" s="3" t="s">
        <v>678</v>
      </c>
      <c r="K2734" s="3" t="s">
        <v>678</v>
      </c>
      <c r="L2734" s="3">
        <v>1727</v>
      </c>
      <c r="M2734" s="3">
        <v>1969.4</v>
      </c>
    </row>
    <row r="2735" spans="1:13" x14ac:dyDescent="0.2">
      <c r="A2735" s="43" t="s">
        <v>676</v>
      </c>
      <c r="B2735" s="43" t="s">
        <v>676</v>
      </c>
      <c r="C2735" s="2" t="s">
        <v>418</v>
      </c>
      <c r="D2735" s="3" t="s">
        <v>6</v>
      </c>
      <c r="E2735" s="3">
        <v>2018</v>
      </c>
      <c r="F2735" s="3" t="s">
        <v>162</v>
      </c>
      <c r="G2735" s="3" t="s">
        <v>163</v>
      </c>
      <c r="H2735" s="2" t="s">
        <v>419</v>
      </c>
      <c r="I2735" s="3" t="s">
        <v>0</v>
      </c>
      <c r="J2735" s="3" t="s">
        <v>678</v>
      </c>
      <c r="K2735" s="3" t="s">
        <v>678</v>
      </c>
      <c r="L2735" s="3">
        <v>2316.0500000000002</v>
      </c>
      <c r="M2735" s="3">
        <v>4617.3799999999992</v>
      </c>
    </row>
    <row r="2736" spans="1:13" x14ac:dyDescent="0.2">
      <c r="A2736" s="43" t="s">
        <v>676</v>
      </c>
      <c r="B2736" s="43" t="s">
        <v>676</v>
      </c>
      <c r="C2736" s="2" t="s">
        <v>273</v>
      </c>
      <c r="D2736" s="3" t="s">
        <v>4</v>
      </c>
      <c r="E2736" s="3">
        <v>2020</v>
      </c>
      <c r="F2736" s="3" t="s">
        <v>274</v>
      </c>
      <c r="G2736" s="3" t="s">
        <v>275</v>
      </c>
      <c r="H2736" s="2" t="s">
        <v>186</v>
      </c>
      <c r="I2736" s="3" t="s">
        <v>3</v>
      </c>
      <c r="J2736" s="3" t="s">
        <v>178</v>
      </c>
      <c r="K2736" s="3" t="s">
        <v>178</v>
      </c>
      <c r="L2736" s="3">
        <v>1302.3499999999999</v>
      </c>
      <c r="M2736" s="3">
        <v>5022.6400000000003</v>
      </c>
    </row>
    <row r="2737" spans="1:13" x14ac:dyDescent="0.2">
      <c r="A2737" s="43" t="s">
        <v>676</v>
      </c>
      <c r="B2737" s="43" t="s">
        <v>676</v>
      </c>
      <c r="C2737" s="2" t="s">
        <v>273</v>
      </c>
      <c r="D2737" s="3" t="s">
        <v>4</v>
      </c>
      <c r="E2737" s="3">
        <v>2020</v>
      </c>
      <c r="F2737" s="3" t="s">
        <v>274</v>
      </c>
      <c r="G2737" s="3" t="s">
        <v>275</v>
      </c>
      <c r="H2737" s="2" t="s">
        <v>310</v>
      </c>
      <c r="I2737" s="3" t="s">
        <v>3</v>
      </c>
      <c r="J2737" s="3" t="s">
        <v>178</v>
      </c>
      <c r="K2737" s="3" t="s">
        <v>178</v>
      </c>
      <c r="L2737" s="3">
        <v>1302.3499999999999</v>
      </c>
      <c r="M2737" s="3">
        <v>5022.6400000000003</v>
      </c>
    </row>
    <row r="2738" spans="1:13" x14ac:dyDescent="0.2">
      <c r="A2738" s="43" t="s">
        <v>676</v>
      </c>
      <c r="B2738" s="43" t="s">
        <v>676</v>
      </c>
      <c r="C2738" s="2" t="s">
        <v>421</v>
      </c>
      <c r="D2738" s="3" t="s">
        <v>12</v>
      </c>
      <c r="E2738" s="3">
        <v>2018</v>
      </c>
      <c r="F2738" s="3" t="s">
        <v>422</v>
      </c>
      <c r="G2738" s="3" t="s">
        <v>423</v>
      </c>
      <c r="H2738" s="2" t="s">
        <v>429</v>
      </c>
      <c r="I2738" s="3" t="s">
        <v>61</v>
      </c>
      <c r="J2738" s="3" t="s">
        <v>678</v>
      </c>
      <c r="K2738" s="3" t="s">
        <v>678</v>
      </c>
      <c r="L2738" s="3">
        <v>2245.1</v>
      </c>
      <c r="M2738" s="3">
        <v>4326.8999999999996</v>
      </c>
    </row>
    <row r="2739" spans="1:13" x14ac:dyDescent="0.2">
      <c r="A2739" s="43" t="s">
        <v>676</v>
      </c>
      <c r="B2739" s="43" t="s">
        <v>676</v>
      </c>
      <c r="C2739" s="2" t="s">
        <v>273</v>
      </c>
      <c r="D2739" s="3" t="s">
        <v>4</v>
      </c>
      <c r="E2739" s="3">
        <v>2020</v>
      </c>
      <c r="F2739" s="3" t="s">
        <v>274</v>
      </c>
      <c r="G2739" s="3" t="s">
        <v>275</v>
      </c>
      <c r="H2739" s="2" t="s">
        <v>284</v>
      </c>
      <c r="I2739" s="3" t="s">
        <v>3</v>
      </c>
      <c r="J2739" s="3" t="s">
        <v>178</v>
      </c>
      <c r="K2739" s="3" t="s">
        <v>178</v>
      </c>
      <c r="L2739" s="3">
        <v>1302.3499999999999</v>
      </c>
      <c r="M2739" s="3">
        <v>5022.6400000000003</v>
      </c>
    </row>
    <row r="2740" spans="1:13" x14ac:dyDescent="0.2">
      <c r="A2740" s="43" t="s">
        <v>676</v>
      </c>
      <c r="B2740" s="43" t="s">
        <v>676</v>
      </c>
      <c r="C2740" s="2" t="s">
        <v>684</v>
      </c>
      <c r="D2740" s="3" t="s">
        <v>9</v>
      </c>
      <c r="E2740" s="3">
        <v>2018</v>
      </c>
      <c r="F2740" s="3" t="s">
        <v>141</v>
      </c>
      <c r="G2740" s="3" t="s">
        <v>142</v>
      </c>
      <c r="H2740" s="2" t="s">
        <v>692</v>
      </c>
      <c r="I2740" s="3" t="s">
        <v>2</v>
      </c>
      <c r="J2740" s="3" t="s">
        <v>178</v>
      </c>
      <c r="K2740" s="3" t="s">
        <v>178</v>
      </c>
      <c r="L2740" s="3">
        <v>1100</v>
      </c>
      <c r="M2740" s="3">
        <v>2565.21</v>
      </c>
    </row>
    <row r="2741" spans="1:13" x14ac:dyDescent="0.2">
      <c r="A2741" s="43" t="s">
        <v>676</v>
      </c>
      <c r="B2741" s="43" t="s">
        <v>676</v>
      </c>
      <c r="C2741" s="2" t="s">
        <v>684</v>
      </c>
      <c r="D2741" s="3" t="s">
        <v>9</v>
      </c>
      <c r="E2741" s="3">
        <v>2018</v>
      </c>
      <c r="F2741" s="3" t="s">
        <v>141</v>
      </c>
      <c r="G2741" s="3" t="s">
        <v>142</v>
      </c>
      <c r="H2741" s="2" t="s">
        <v>691</v>
      </c>
      <c r="I2741" s="3" t="s">
        <v>2</v>
      </c>
      <c r="J2741" s="3" t="s">
        <v>396</v>
      </c>
      <c r="K2741" s="3" t="s">
        <v>396</v>
      </c>
      <c r="L2741" s="3">
        <v>1145.68</v>
      </c>
      <c r="M2741" s="3">
        <v>2641.19</v>
      </c>
    </row>
    <row r="2742" spans="1:13" x14ac:dyDescent="0.2">
      <c r="A2742" s="43" t="s">
        <v>676</v>
      </c>
      <c r="B2742" s="43" t="s">
        <v>676</v>
      </c>
      <c r="C2742" s="2" t="s">
        <v>418</v>
      </c>
      <c r="D2742" s="3" t="s">
        <v>6</v>
      </c>
      <c r="E2742" s="3">
        <v>2018</v>
      </c>
      <c r="F2742" s="3" t="s">
        <v>162</v>
      </c>
      <c r="G2742" s="3" t="s">
        <v>163</v>
      </c>
      <c r="H2742" s="2" t="s">
        <v>150</v>
      </c>
      <c r="I2742" s="3" t="s">
        <v>0</v>
      </c>
      <c r="J2742" s="3" t="s">
        <v>678</v>
      </c>
      <c r="K2742" s="3" t="s">
        <v>678</v>
      </c>
      <c r="L2742" s="3">
        <v>2136.89</v>
      </c>
      <c r="M2742" s="3">
        <v>4438.2199999999993</v>
      </c>
    </row>
    <row r="2743" spans="1:13" x14ac:dyDescent="0.2">
      <c r="A2743" s="43" t="s">
        <v>676</v>
      </c>
      <c r="B2743" s="43" t="s">
        <v>676</v>
      </c>
      <c r="C2743" s="2" t="s">
        <v>273</v>
      </c>
      <c r="D2743" s="3" t="s">
        <v>4</v>
      </c>
      <c r="E2743" s="3">
        <v>2020</v>
      </c>
      <c r="F2743" s="3" t="s">
        <v>274</v>
      </c>
      <c r="G2743" s="3" t="s">
        <v>275</v>
      </c>
      <c r="H2743" s="2" t="s">
        <v>282</v>
      </c>
      <c r="I2743" s="3" t="s">
        <v>3</v>
      </c>
      <c r="J2743" s="3" t="s">
        <v>178</v>
      </c>
      <c r="K2743" s="3" t="s">
        <v>178</v>
      </c>
      <c r="L2743" s="3">
        <v>1302.3499999999999</v>
      </c>
      <c r="M2743" s="3">
        <v>5022.6400000000003</v>
      </c>
    </row>
    <row r="2744" spans="1:13" x14ac:dyDescent="0.2">
      <c r="A2744" s="43" t="s">
        <v>676</v>
      </c>
      <c r="B2744" s="43" t="s">
        <v>676</v>
      </c>
      <c r="C2744" s="2" t="s">
        <v>192</v>
      </c>
      <c r="D2744" s="3" t="s">
        <v>55</v>
      </c>
      <c r="E2744" s="3">
        <v>2020</v>
      </c>
      <c r="F2744" s="3" t="s">
        <v>194</v>
      </c>
      <c r="G2744" s="3" t="s">
        <v>195</v>
      </c>
      <c r="H2744" s="2" t="s">
        <v>197</v>
      </c>
      <c r="I2744" s="3" t="s">
        <v>7</v>
      </c>
      <c r="J2744" s="3" t="s">
        <v>678</v>
      </c>
      <c r="K2744" s="3" t="s">
        <v>678</v>
      </c>
      <c r="L2744" s="3">
        <v>1568.6</v>
      </c>
      <c r="M2744" s="3">
        <v>4463.78</v>
      </c>
    </row>
    <row r="2745" spans="1:13" x14ac:dyDescent="0.2">
      <c r="A2745" s="43" t="s">
        <v>676</v>
      </c>
      <c r="B2745" s="43" t="s">
        <v>676</v>
      </c>
      <c r="C2745" s="2" t="s">
        <v>140</v>
      </c>
      <c r="D2745" s="3" t="s">
        <v>59</v>
      </c>
      <c r="E2745" s="3">
        <v>2020</v>
      </c>
      <c r="F2745" s="3" t="s">
        <v>141</v>
      </c>
      <c r="G2745" s="3" t="s">
        <v>142</v>
      </c>
      <c r="H2745" s="2" t="s">
        <v>143</v>
      </c>
      <c r="I2745" s="3" t="s">
        <v>0</v>
      </c>
      <c r="J2745" s="3" t="s">
        <v>678</v>
      </c>
      <c r="K2745" s="3" t="s">
        <v>678</v>
      </c>
      <c r="L2745" s="3">
        <v>1479.64</v>
      </c>
      <c r="M2745" s="3">
        <v>4160.2700000000004</v>
      </c>
    </row>
    <row r="2746" spans="1:13" x14ac:dyDescent="0.2">
      <c r="A2746" s="43" t="s">
        <v>676</v>
      </c>
      <c r="B2746" s="43" t="s">
        <v>676</v>
      </c>
      <c r="C2746" s="2" t="s">
        <v>179</v>
      </c>
      <c r="D2746" s="3" t="s">
        <v>66</v>
      </c>
      <c r="E2746" s="3">
        <v>2018</v>
      </c>
      <c r="F2746" s="3" t="s">
        <v>180</v>
      </c>
      <c r="G2746" s="3" t="s">
        <v>181</v>
      </c>
      <c r="H2746" s="2" t="s">
        <v>183</v>
      </c>
      <c r="I2746" s="3" t="s">
        <v>75</v>
      </c>
      <c r="J2746" s="3" t="s">
        <v>678</v>
      </c>
      <c r="K2746" s="3" t="s">
        <v>678</v>
      </c>
      <c r="L2746" s="3">
        <v>2697.04</v>
      </c>
      <c r="M2746" s="3">
        <v>6489.7356153639003</v>
      </c>
    </row>
    <row r="2747" spans="1:13" x14ac:dyDescent="0.2">
      <c r="A2747" s="43" t="s">
        <v>676</v>
      </c>
      <c r="B2747" s="43" t="s">
        <v>676</v>
      </c>
      <c r="C2747" s="2" t="s">
        <v>233</v>
      </c>
      <c r="D2747" s="3" t="s">
        <v>39</v>
      </c>
      <c r="E2747" s="3">
        <v>2019</v>
      </c>
      <c r="F2747" s="3" t="s">
        <v>234</v>
      </c>
      <c r="G2747" s="3" t="s">
        <v>235</v>
      </c>
      <c r="H2747" s="2" t="s">
        <v>243</v>
      </c>
      <c r="I2747" s="3" t="s">
        <v>38</v>
      </c>
      <c r="J2747" s="3" t="s">
        <v>678</v>
      </c>
      <c r="K2747" s="3" t="s">
        <v>678</v>
      </c>
      <c r="L2747" s="3">
        <v>1122.19</v>
      </c>
      <c r="M2747" s="3">
        <v>3029.39</v>
      </c>
    </row>
    <row r="2748" spans="1:13" x14ac:dyDescent="0.2">
      <c r="A2748" s="43" t="s">
        <v>676</v>
      </c>
      <c r="B2748" s="43" t="s">
        <v>676</v>
      </c>
      <c r="C2748" s="2" t="s">
        <v>357</v>
      </c>
      <c r="D2748" s="3" t="s">
        <v>60</v>
      </c>
      <c r="E2748" s="3">
        <v>2016</v>
      </c>
      <c r="F2748" s="3" t="s">
        <v>344</v>
      </c>
      <c r="G2748" s="3" t="s">
        <v>345</v>
      </c>
      <c r="H2748" s="2" t="s">
        <v>223</v>
      </c>
      <c r="I2748" s="3" t="s">
        <v>50</v>
      </c>
      <c r="J2748" s="3" t="s">
        <v>678</v>
      </c>
      <c r="K2748" s="3" t="s">
        <v>678</v>
      </c>
      <c r="L2748" s="3">
        <v>1341.92</v>
      </c>
      <c r="M2748" s="3">
        <v>3792.68</v>
      </c>
    </row>
    <row r="2749" spans="1:13" x14ac:dyDescent="0.2">
      <c r="A2749" s="43" t="s">
        <v>676</v>
      </c>
      <c r="B2749" s="43" t="s">
        <v>676</v>
      </c>
      <c r="C2749" s="2" t="s">
        <v>320</v>
      </c>
      <c r="D2749" s="3" t="s">
        <v>1</v>
      </c>
      <c r="E2749" s="3">
        <v>2018</v>
      </c>
      <c r="F2749" s="3" t="s">
        <v>141</v>
      </c>
      <c r="G2749" s="3" t="s">
        <v>142</v>
      </c>
      <c r="H2749" s="2" t="s">
        <v>207</v>
      </c>
      <c r="I2749" s="3" t="s">
        <v>49</v>
      </c>
      <c r="J2749" s="3" t="s">
        <v>678</v>
      </c>
      <c r="K2749" s="3" t="s">
        <v>678</v>
      </c>
      <c r="L2749" s="3">
        <v>1718.8</v>
      </c>
      <c r="M2749" s="3">
        <v>5893.71</v>
      </c>
    </row>
    <row r="2750" spans="1:13" x14ac:dyDescent="0.2">
      <c r="A2750" s="43" t="s">
        <v>676</v>
      </c>
      <c r="B2750" s="43" t="s">
        <v>676</v>
      </c>
      <c r="C2750" s="2" t="s">
        <v>233</v>
      </c>
      <c r="D2750" s="3" t="s">
        <v>39</v>
      </c>
      <c r="E2750" s="3">
        <v>2019</v>
      </c>
      <c r="F2750" s="3" t="s">
        <v>234</v>
      </c>
      <c r="G2750" s="3" t="s">
        <v>235</v>
      </c>
      <c r="H2750" s="2" t="s">
        <v>182</v>
      </c>
      <c r="I2750" s="3" t="s">
        <v>38</v>
      </c>
      <c r="J2750" s="3" t="s">
        <v>678</v>
      </c>
      <c r="K2750" s="3" t="s">
        <v>678</v>
      </c>
      <c r="L2750" s="3">
        <v>1122.19</v>
      </c>
      <c r="M2750" s="3">
        <v>3029.39</v>
      </c>
    </row>
    <row r="2751" spans="1:13" x14ac:dyDescent="0.2">
      <c r="A2751" s="43" t="s">
        <v>676</v>
      </c>
      <c r="B2751" s="43" t="s">
        <v>676</v>
      </c>
      <c r="C2751" s="2" t="s">
        <v>518</v>
      </c>
      <c r="D2751" s="3" t="s">
        <v>10</v>
      </c>
      <c r="E2751" s="3">
        <v>2020</v>
      </c>
      <c r="F2751" s="3" t="s">
        <v>152</v>
      </c>
      <c r="G2751" s="3" t="s">
        <v>153</v>
      </c>
      <c r="H2751" s="2" t="s">
        <v>548</v>
      </c>
      <c r="I2751" s="3" t="s">
        <v>2</v>
      </c>
      <c r="J2751" s="3" t="s">
        <v>178</v>
      </c>
      <c r="K2751" s="3" t="s">
        <v>178</v>
      </c>
      <c r="L2751" s="3">
        <v>1239.6000000000001</v>
      </c>
      <c r="M2751" s="3">
        <v>1607.296848</v>
      </c>
    </row>
    <row r="2752" spans="1:13" x14ac:dyDescent="0.2">
      <c r="A2752" s="43" t="s">
        <v>676</v>
      </c>
      <c r="B2752" s="43" t="s">
        <v>676</v>
      </c>
      <c r="C2752" s="2" t="s">
        <v>413</v>
      </c>
      <c r="D2752" s="3" t="s">
        <v>32</v>
      </c>
      <c r="E2752" s="3">
        <v>2018</v>
      </c>
      <c r="F2752" s="3" t="s">
        <v>162</v>
      </c>
      <c r="G2752" s="3" t="s">
        <v>163</v>
      </c>
      <c r="H2752" s="2" t="s">
        <v>198</v>
      </c>
      <c r="I2752" s="3" t="s">
        <v>21</v>
      </c>
      <c r="J2752" s="3" t="s">
        <v>178</v>
      </c>
      <c r="K2752" s="3" t="s">
        <v>178</v>
      </c>
      <c r="L2752" s="3">
        <v>4986.87</v>
      </c>
      <c r="M2752" s="3">
        <v>8525.9599999999991</v>
      </c>
    </row>
    <row r="2753" spans="1:13" x14ac:dyDescent="0.2">
      <c r="A2753" s="43" t="s">
        <v>676</v>
      </c>
      <c r="B2753" s="43" t="s">
        <v>676</v>
      </c>
      <c r="C2753" s="2" t="s">
        <v>421</v>
      </c>
      <c r="D2753" s="3" t="s">
        <v>12</v>
      </c>
      <c r="E2753" s="3">
        <v>2018</v>
      </c>
      <c r="F2753" s="3" t="s">
        <v>422</v>
      </c>
      <c r="G2753" s="3" t="s">
        <v>423</v>
      </c>
      <c r="H2753" s="2" t="s">
        <v>429</v>
      </c>
      <c r="I2753" s="3" t="s">
        <v>7</v>
      </c>
      <c r="J2753" s="3" t="s">
        <v>678</v>
      </c>
      <c r="K2753" s="3" t="s">
        <v>678</v>
      </c>
      <c r="L2753" s="3">
        <v>1727</v>
      </c>
      <c r="M2753" s="3">
        <v>3452.47</v>
      </c>
    </row>
    <row r="2754" spans="1:13" x14ac:dyDescent="0.2">
      <c r="A2754" s="43" t="s">
        <v>676</v>
      </c>
      <c r="B2754" s="43" t="s">
        <v>676</v>
      </c>
      <c r="C2754" s="2" t="s">
        <v>438</v>
      </c>
      <c r="D2754" s="3" t="s">
        <v>19</v>
      </c>
      <c r="E2754" s="3">
        <v>2019</v>
      </c>
      <c r="F2754" s="3" t="s">
        <v>439</v>
      </c>
      <c r="G2754" s="3" t="s">
        <v>440</v>
      </c>
      <c r="H2754" s="2" t="s">
        <v>471</v>
      </c>
      <c r="I2754" s="3" t="s">
        <v>2</v>
      </c>
      <c r="J2754" s="3" t="s">
        <v>319</v>
      </c>
      <c r="K2754" s="3" t="s">
        <v>319</v>
      </c>
      <c r="L2754" s="3">
        <v>1122.2</v>
      </c>
      <c r="M2754" s="3">
        <v>3112.55</v>
      </c>
    </row>
    <row r="2755" spans="1:13" x14ac:dyDescent="0.2">
      <c r="A2755" s="43" t="s">
        <v>676</v>
      </c>
      <c r="B2755" s="43" t="s">
        <v>676</v>
      </c>
      <c r="C2755" s="2" t="s">
        <v>518</v>
      </c>
      <c r="D2755" s="3" t="s">
        <v>10</v>
      </c>
      <c r="E2755" s="3">
        <v>2020</v>
      </c>
      <c r="F2755" s="3" t="s">
        <v>152</v>
      </c>
      <c r="G2755" s="3" t="s">
        <v>153</v>
      </c>
      <c r="H2755" s="2" t="s">
        <v>591</v>
      </c>
      <c r="I2755" s="3" t="s">
        <v>2</v>
      </c>
      <c r="J2755" s="3" t="s">
        <v>178</v>
      </c>
      <c r="K2755" s="3" t="s">
        <v>178</v>
      </c>
      <c r="L2755" s="3">
        <v>1482.72</v>
      </c>
      <c r="M2755" s="3">
        <v>1846.7901120000001</v>
      </c>
    </row>
    <row r="2756" spans="1:13" x14ac:dyDescent="0.2">
      <c r="A2756" s="43" t="s">
        <v>676</v>
      </c>
      <c r="B2756" s="43" t="s">
        <v>676</v>
      </c>
      <c r="C2756" s="2" t="s">
        <v>273</v>
      </c>
      <c r="D2756" s="3" t="s">
        <v>4</v>
      </c>
      <c r="E2756" s="3">
        <v>2020</v>
      </c>
      <c r="F2756" s="3" t="s">
        <v>274</v>
      </c>
      <c r="G2756" s="3" t="s">
        <v>275</v>
      </c>
      <c r="H2756" s="2" t="s">
        <v>312</v>
      </c>
      <c r="I2756" s="3" t="s">
        <v>3</v>
      </c>
      <c r="J2756" s="3" t="s">
        <v>178</v>
      </c>
      <c r="K2756" s="3" t="s">
        <v>178</v>
      </c>
      <c r="L2756" s="3">
        <v>1302.3499999999999</v>
      </c>
      <c r="M2756" s="3">
        <v>5022.6400000000003</v>
      </c>
    </row>
    <row r="2757" spans="1:13" x14ac:dyDescent="0.2">
      <c r="A2757" s="43" t="s">
        <v>676</v>
      </c>
      <c r="B2757" s="43" t="s">
        <v>676</v>
      </c>
      <c r="C2757" s="2" t="s">
        <v>273</v>
      </c>
      <c r="D2757" s="3" t="s">
        <v>4</v>
      </c>
      <c r="E2757" s="3">
        <v>2020</v>
      </c>
      <c r="F2757" s="3" t="s">
        <v>274</v>
      </c>
      <c r="G2757" s="3" t="s">
        <v>275</v>
      </c>
      <c r="H2757" s="2" t="s">
        <v>182</v>
      </c>
      <c r="I2757" s="3" t="s">
        <v>3</v>
      </c>
      <c r="J2757" s="3" t="s">
        <v>178</v>
      </c>
      <c r="K2757" s="3" t="s">
        <v>178</v>
      </c>
      <c r="L2757" s="3">
        <v>1302.3499999999999</v>
      </c>
      <c r="M2757" s="3">
        <v>5022.6400000000003</v>
      </c>
    </row>
    <row r="2758" spans="1:13" x14ac:dyDescent="0.2">
      <c r="A2758" s="43" t="s">
        <v>676</v>
      </c>
      <c r="B2758" s="43" t="s">
        <v>676</v>
      </c>
      <c r="C2758" s="2" t="s">
        <v>158</v>
      </c>
      <c r="D2758" s="3" t="s">
        <v>16</v>
      </c>
      <c r="E2758" s="3">
        <v>2018</v>
      </c>
      <c r="F2758" s="3" t="s">
        <v>159</v>
      </c>
      <c r="G2758" s="3" t="s">
        <v>160</v>
      </c>
      <c r="H2758" s="2" t="s">
        <v>148</v>
      </c>
      <c r="I2758" s="3" t="s">
        <v>82</v>
      </c>
      <c r="J2758" s="3" t="s">
        <v>678</v>
      </c>
      <c r="K2758" s="3" t="s">
        <v>678</v>
      </c>
      <c r="L2758" s="3">
        <v>2072.9</v>
      </c>
      <c r="M2758" s="3">
        <v>3020.6</v>
      </c>
    </row>
    <row r="2759" spans="1:13" x14ac:dyDescent="0.2">
      <c r="A2759" s="43" t="s">
        <v>676</v>
      </c>
      <c r="B2759" s="43" t="s">
        <v>676</v>
      </c>
      <c r="C2759" s="2" t="s">
        <v>219</v>
      </c>
      <c r="D2759" s="3" t="s">
        <v>48</v>
      </c>
      <c r="E2759" s="3">
        <v>2016</v>
      </c>
      <c r="F2759" s="3" t="s">
        <v>220</v>
      </c>
      <c r="G2759" s="3" t="s">
        <v>221</v>
      </c>
      <c r="H2759" s="2" t="s">
        <v>232</v>
      </c>
      <c r="I2759" s="3" t="s">
        <v>47</v>
      </c>
      <c r="J2759" s="3" t="s">
        <v>178</v>
      </c>
      <c r="K2759" s="3" t="s">
        <v>178</v>
      </c>
      <c r="L2759" s="3">
        <v>1203.71</v>
      </c>
      <c r="M2759" s="3">
        <v>3179.02</v>
      </c>
    </row>
    <row r="2760" spans="1:13" x14ac:dyDescent="0.2">
      <c r="A2760" s="43" t="s">
        <v>676</v>
      </c>
      <c r="B2760" s="43" t="s">
        <v>676</v>
      </c>
      <c r="C2760" s="2" t="s">
        <v>430</v>
      </c>
      <c r="D2760" s="3" t="s">
        <v>54</v>
      </c>
      <c r="E2760" s="3">
        <v>2022</v>
      </c>
      <c r="F2760" s="19" t="s">
        <v>167</v>
      </c>
      <c r="G2760" s="3" t="s">
        <v>168</v>
      </c>
      <c r="H2760" s="2" t="s">
        <v>269</v>
      </c>
      <c r="I2760" s="3" t="s">
        <v>46</v>
      </c>
      <c r="J2760" s="3" t="s">
        <v>678</v>
      </c>
      <c r="K2760" s="3" t="s">
        <v>678</v>
      </c>
      <c r="L2760" s="3">
        <v>1236.43</v>
      </c>
      <c r="M2760" s="3">
        <v>1601.45</v>
      </c>
    </row>
    <row r="2761" spans="1:13" x14ac:dyDescent="0.2">
      <c r="A2761" s="43" t="s">
        <v>676</v>
      </c>
      <c r="B2761" s="43" t="s">
        <v>676</v>
      </c>
      <c r="C2761" s="2" t="s">
        <v>682</v>
      </c>
      <c r="D2761" s="3" t="s">
        <v>28</v>
      </c>
      <c r="E2761" s="3">
        <v>2018</v>
      </c>
      <c r="F2761" s="3" t="s">
        <v>344</v>
      </c>
      <c r="G2761" s="3" t="s">
        <v>345</v>
      </c>
      <c r="H2761" s="2" t="s">
        <v>425</v>
      </c>
      <c r="I2761" s="3" t="s">
        <v>27</v>
      </c>
      <c r="J2761" s="3" t="s">
        <v>678</v>
      </c>
      <c r="K2761" s="3" t="s">
        <v>678</v>
      </c>
      <c r="L2761" s="3">
        <v>1212</v>
      </c>
      <c r="M2761" s="3">
        <v>2801.81</v>
      </c>
    </row>
    <row r="2762" spans="1:13" x14ac:dyDescent="0.2">
      <c r="A2762" s="43" t="s">
        <v>676</v>
      </c>
      <c r="B2762" s="43" t="s">
        <v>676</v>
      </c>
      <c r="C2762" s="2" t="s">
        <v>421</v>
      </c>
      <c r="D2762" s="3" t="s">
        <v>12</v>
      </c>
      <c r="E2762" s="3">
        <v>2018</v>
      </c>
      <c r="F2762" s="3" t="s">
        <v>422</v>
      </c>
      <c r="G2762" s="3" t="s">
        <v>423</v>
      </c>
      <c r="H2762" s="2" t="s">
        <v>425</v>
      </c>
      <c r="I2762" s="3" t="s">
        <v>51</v>
      </c>
      <c r="J2762" s="3" t="s">
        <v>678</v>
      </c>
      <c r="K2762" s="3" t="s">
        <v>678</v>
      </c>
      <c r="L2762" s="3">
        <v>1727</v>
      </c>
      <c r="M2762" s="3">
        <v>3479.61</v>
      </c>
    </row>
    <row r="2763" spans="1:13" x14ac:dyDescent="0.2">
      <c r="A2763" s="43" t="s">
        <v>676</v>
      </c>
      <c r="B2763" s="43" t="s">
        <v>676</v>
      </c>
      <c r="C2763" s="2" t="s">
        <v>682</v>
      </c>
      <c r="D2763" s="3" t="s">
        <v>28</v>
      </c>
      <c r="E2763" s="3">
        <v>2018</v>
      </c>
      <c r="F2763" s="3" t="s">
        <v>344</v>
      </c>
      <c r="G2763" s="3" t="s">
        <v>345</v>
      </c>
      <c r="H2763" s="2" t="s">
        <v>207</v>
      </c>
      <c r="I2763" s="3" t="s">
        <v>27</v>
      </c>
      <c r="J2763" s="3" t="s">
        <v>678</v>
      </c>
      <c r="K2763" s="3" t="s">
        <v>678</v>
      </c>
      <c r="L2763" s="3">
        <v>1212</v>
      </c>
      <c r="M2763" s="3">
        <v>2801.81</v>
      </c>
    </row>
    <row r="2764" spans="1:13" x14ac:dyDescent="0.2">
      <c r="A2764" s="43" t="s">
        <v>676</v>
      </c>
      <c r="B2764" s="43" t="s">
        <v>676</v>
      </c>
      <c r="C2764" s="2" t="s">
        <v>690</v>
      </c>
      <c r="D2764" s="3" t="s">
        <v>35</v>
      </c>
      <c r="E2764" s="3">
        <v>2019</v>
      </c>
      <c r="F2764" s="3" t="s">
        <v>689</v>
      </c>
      <c r="G2764" s="3" t="s">
        <v>603</v>
      </c>
      <c r="H2764" s="2" t="s">
        <v>184</v>
      </c>
      <c r="I2764" s="3" t="s">
        <v>69</v>
      </c>
      <c r="J2764" s="3" t="s">
        <v>678</v>
      </c>
      <c r="K2764" s="3" t="s">
        <v>678</v>
      </c>
      <c r="L2764" s="3">
        <v>1061.6400000000001</v>
      </c>
      <c r="M2764" s="3">
        <v>2323.46</v>
      </c>
    </row>
    <row r="2765" spans="1:13" x14ac:dyDescent="0.2">
      <c r="A2765" s="43" t="s">
        <v>676</v>
      </c>
      <c r="B2765" s="43" t="s">
        <v>676</v>
      </c>
      <c r="C2765" s="2" t="s">
        <v>151</v>
      </c>
      <c r="D2765" s="3" t="s">
        <v>22</v>
      </c>
      <c r="E2765" s="3">
        <v>2021</v>
      </c>
      <c r="F2765" s="3" t="s">
        <v>152</v>
      </c>
      <c r="G2765" s="3" t="s">
        <v>153</v>
      </c>
      <c r="H2765" s="2" t="s">
        <v>154</v>
      </c>
      <c r="I2765" s="3" t="s">
        <v>76</v>
      </c>
      <c r="J2765" s="3" t="s">
        <v>678</v>
      </c>
      <c r="K2765" s="3" t="s">
        <v>678</v>
      </c>
      <c r="L2765" s="3">
        <v>2306.63</v>
      </c>
      <c r="M2765" s="3">
        <v>3424.1099999999997</v>
      </c>
    </row>
    <row r="2766" spans="1:13" x14ac:dyDescent="0.2">
      <c r="A2766" s="43" t="s">
        <v>676</v>
      </c>
      <c r="B2766" s="43" t="s">
        <v>676</v>
      </c>
      <c r="C2766" s="2" t="s">
        <v>518</v>
      </c>
      <c r="D2766" s="3" t="s">
        <v>10</v>
      </c>
      <c r="E2766" s="3">
        <v>2020</v>
      </c>
      <c r="F2766" s="3" t="s">
        <v>152</v>
      </c>
      <c r="G2766" s="3" t="s">
        <v>153</v>
      </c>
      <c r="H2766" s="2" t="s">
        <v>573</v>
      </c>
      <c r="I2766" s="3" t="s">
        <v>2</v>
      </c>
      <c r="J2766" s="3" t="s">
        <v>178</v>
      </c>
      <c r="K2766" s="3" t="s">
        <v>178</v>
      </c>
      <c r="L2766" s="3">
        <v>1482.72</v>
      </c>
      <c r="M2766" s="3">
        <v>1846.7901120000001</v>
      </c>
    </row>
    <row r="2767" spans="1:13" x14ac:dyDescent="0.2">
      <c r="A2767" s="43" t="s">
        <v>676</v>
      </c>
      <c r="B2767" s="43" t="s">
        <v>676</v>
      </c>
      <c r="C2767" s="2" t="s">
        <v>421</v>
      </c>
      <c r="D2767" s="3" t="s">
        <v>12</v>
      </c>
      <c r="E2767" s="3">
        <v>2018</v>
      </c>
      <c r="F2767" s="3" t="s">
        <v>422</v>
      </c>
      <c r="G2767" s="3" t="s">
        <v>423</v>
      </c>
      <c r="H2767" s="2" t="s">
        <v>426</v>
      </c>
      <c r="I2767" s="3" t="s">
        <v>0</v>
      </c>
      <c r="J2767" s="3" t="s">
        <v>678</v>
      </c>
      <c r="K2767" s="3" t="s">
        <v>678</v>
      </c>
      <c r="L2767" s="3">
        <v>1727</v>
      </c>
      <c r="M2767" s="3">
        <v>3452.47</v>
      </c>
    </row>
    <row r="2768" spans="1:13" x14ac:dyDescent="0.2">
      <c r="A2768" s="43" t="s">
        <v>676</v>
      </c>
      <c r="B2768" s="43" t="s">
        <v>676</v>
      </c>
      <c r="C2768" s="2" t="s">
        <v>401</v>
      </c>
      <c r="D2768" s="3" t="s">
        <v>45</v>
      </c>
      <c r="E2768" s="3">
        <v>2018</v>
      </c>
      <c r="F2768" s="3" t="s">
        <v>159</v>
      </c>
      <c r="G2768" s="3" t="s">
        <v>160</v>
      </c>
      <c r="H2768" s="2" t="s">
        <v>404</v>
      </c>
      <c r="I2768" s="3" t="s">
        <v>7</v>
      </c>
      <c r="J2768" s="3" t="s">
        <v>678</v>
      </c>
      <c r="K2768" s="3" t="s">
        <v>678</v>
      </c>
      <c r="L2768" s="3">
        <v>1727</v>
      </c>
      <c r="M2768" s="3">
        <v>2407.96</v>
      </c>
    </row>
    <row r="2769" spans="1:13" x14ac:dyDescent="0.2">
      <c r="A2769" s="43" t="s">
        <v>676</v>
      </c>
      <c r="B2769" s="43" t="s">
        <v>676</v>
      </c>
      <c r="C2769" s="2" t="s">
        <v>179</v>
      </c>
      <c r="D2769" s="3" t="s">
        <v>66</v>
      </c>
      <c r="E2769" s="3">
        <v>2018</v>
      </c>
      <c r="F2769" s="3" t="s">
        <v>180</v>
      </c>
      <c r="G2769" s="3" t="s">
        <v>181</v>
      </c>
      <c r="H2769" s="2" t="s">
        <v>184</v>
      </c>
      <c r="I2769" s="3" t="s">
        <v>75</v>
      </c>
      <c r="J2769" s="3" t="s">
        <v>678</v>
      </c>
      <c r="K2769" s="3" t="s">
        <v>678</v>
      </c>
      <c r="L2769" s="3">
        <v>1437.08</v>
      </c>
      <c r="M2769" s="3">
        <v>3458.2921569935997</v>
      </c>
    </row>
    <row r="2770" spans="1:13" x14ac:dyDescent="0.2">
      <c r="A2770" s="43" t="s">
        <v>676</v>
      </c>
      <c r="B2770" s="43" t="s">
        <v>676</v>
      </c>
      <c r="C2770" s="2" t="s">
        <v>201</v>
      </c>
      <c r="D2770" s="3" t="s">
        <v>26</v>
      </c>
      <c r="E2770" s="3">
        <v>2019</v>
      </c>
      <c r="F2770" s="3" t="s">
        <v>152</v>
      </c>
      <c r="G2770" s="3" t="s">
        <v>153</v>
      </c>
      <c r="H2770" s="2" t="s">
        <v>203</v>
      </c>
      <c r="I2770" s="3" t="s">
        <v>64</v>
      </c>
      <c r="J2770" s="3" t="s">
        <v>678</v>
      </c>
      <c r="K2770" s="3" t="s">
        <v>678</v>
      </c>
      <c r="L2770" s="3">
        <v>1687.4</v>
      </c>
      <c r="M2770" s="3">
        <v>2470.6887749999996</v>
      </c>
    </row>
    <row r="2771" spans="1:13" x14ac:dyDescent="0.2">
      <c r="A2771" s="43" t="s">
        <v>676</v>
      </c>
      <c r="B2771" s="43" t="s">
        <v>676</v>
      </c>
      <c r="C2771" s="2" t="s">
        <v>233</v>
      </c>
      <c r="D2771" s="3" t="s">
        <v>39</v>
      </c>
      <c r="E2771" s="3">
        <v>2019</v>
      </c>
      <c r="F2771" s="3" t="s">
        <v>234</v>
      </c>
      <c r="G2771" s="3" t="s">
        <v>235</v>
      </c>
      <c r="H2771" s="2" t="s">
        <v>223</v>
      </c>
      <c r="I2771" s="3" t="s">
        <v>38</v>
      </c>
      <c r="J2771" s="3" t="s">
        <v>678</v>
      </c>
      <c r="K2771" s="3" t="s">
        <v>678</v>
      </c>
      <c r="L2771" s="3">
        <v>1122.19</v>
      </c>
      <c r="M2771" s="3">
        <v>3029.39</v>
      </c>
    </row>
    <row r="2772" spans="1:13" x14ac:dyDescent="0.2">
      <c r="A2772" s="43" t="s">
        <v>676</v>
      </c>
      <c r="B2772" s="43" t="s">
        <v>676</v>
      </c>
      <c r="C2772" s="2" t="s">
        <v>233</v>
      </c>
      <c r="D2772" s="3" t="s">
        <v>39</v>
      </c>
      <c r="E2772" s="3">
        <v>2019</v>
      </c>
      <c r="F2772" s="3" t="s">
        <v>234</v>
      </c>
      <c r="G2772" s="3" t="s">
        <v>235</v>
      </c>
      <c r="H2772" s="2" t="s">
        <v>223</v>
      </c>
      <c r="I2772" s="3" t="s">
        <v>38</v>
      </c>
      <c r="J2772" s="3" t="s">
        <v>678</v>
      </c>
      <c r="K2772" s="3" t="s">
        <v>678</v>
      </c>
      <c r="L2772" s="3">
        <v>1122.19</v>
      </c>
      <c r="M2772" s="3">
        <v>3029.39</v>
      </c>
    </row>
    <row r="2773" spans="1:13" x14ac:dyDescent="0.2">
      <c r="A2773" s="43" t="s">
        <v>676</v>
      </c>
      <c r="B2773" s="43" t="s">
        <v>676</v>
      </c>
      <c r="C2773" s="2" t="s">
        <v>212</v>
      </c>
      <c r="D2773" s="3" t="s">
        <v>57</v>
      </c>
      <c r="E2773" s="3">
        <v>2016</v>
      </c>
      <c r="F2773" s="3" t="s">
        <v>152</v>
      </c>
      <c r="G2773" s="3" t="s">
        <v>153</v>
      </c>
      <c r="H2773" s="2" t="s">
        <v>213</v>
      </c>
      <c r="I2773" s="3" t="s">
        <v>64</v>
      </c>
      <c r="J2773" s="3" t="s">
        <v>678</v>
      </c>
      <c r="K2773" s="3" t="s">
        <v>678</v>
      </c>
      <c r="L2773" s="3">
        <v>1202.44</v>
      </c>
      <c r="M2773" s="3">
        <v>2713.666592</v>
      </c>
    </row>
    <row r="2774" spans="1:13" x14ac:dyDescent="0.2">
      <c r="A2774" s="43" t="s">
        <v>676</v>
      </c>
      <c r="B2774" s="43" t="s">
        <v>676</v>
      </c>
      <c r="C2774" s="2" t="s">
        <v>438</v>
      </c>
      <c r="D2774" s="3" t="s">
        <v>19</v>
      </c>
      <c r="E2774" s="3">
        <v>2019</v>
      </c>
      <c r="F2774" s="3" t="s">
        <v>439</v>
      </c>
      <c r="G2774" s="3" t="s">
        <v>440</v>
      </c>
      <c r="H2774" s="2" t="s">
        <v>331</v>
      </c>
      <c r="I2774" s="3" t="s">
        <v>2</v>
      </c>
      <c r="J2774" s="3" t="s">
        <v>178</v>
      </c>
      <c r="K2774" s="3" t="s">
        <v>178</v>
      </c>
      <c r="L2774" s="3">
        <v>1122.2</v>
      </c>
      <c r="M2774" s="3">
        <v>3814.15</v>
      </c>
    </row>
    <row r="2775" spans="1:13" x14ac:dyDescent="0.2">
      <c r="A2775" s="43" t="s">
        <v>676</v>
      </c>
      <c r="B2775" s="43" t="s">
        <v>676</v>
      </c>
      <c r="C2775" s="2" t="s">
        <v>518</v>
      </c>
      <c r="D2775" s="3" t="s">
        <v>10</v>
      </c>
      <c r="E2775" s="3">
        <v>2020</v>
      </c>
      <c r="F2775" s="3" t="s">
        <v>152</v>
      </c>
      <c r="G2775" s="3" t="s">
        <v>153</v>
      </c>
      <c r="H2775" s="2" t="s">
        <v>535</v>
      </c>
      <c r="I2775" s="3" t="s">
        <v>2</v>
      </c>
      <c r="J2775" s="3" t="s">
        <v>396</v>
      </c>
      <c r="K2775" s="3" t="s">
        <v>396</v>
      </c>
      <c r="L2775" s="3">
        <v>1482.72</v>
      </c>
      <c r="M2775" s="3">
        <v>1846.7901120000001</v>
      </c>
    </row>
    <row r="2776" spans="1:13" x14ac:dyDescent="0.2">
      <c r="A2776" s="43" t="s">
        <v>676</v>
      </c>
      <c r="B2776" s="43" t="s">
        <v>676</v>
      </c>
      <c r="C2776" s="2" t="s">
        <v>174</v>
      </c>
      <c r="D2776" s="3" t="s">
        <v>33</v>
      </c>
      <c r="E2776" s="3">
        <v>2022</v>
      </c>
      <c r="F2776" s="3" t="s">
        <v>162</v>
      </c>
      <c r="G2776" s="3" t="s">
        <v>163</v>
      </c>
      <c r="H2776" s="2" t="s">
        <v>154</v>
      </c>
      <c r="I2776" s="3" t="s">
        <v>21</v>
      </c>
      <c r="J2776" s="3" t="s">
        <v>678</v>
      </c>
      <c r="K2776" s="3" t="s">
        <v>678</v>
      </c>
      <c r="L2776" s="3">
        <v>1298</v>
      </c>
      <c r="M2776" s="3">
        <v>1540.4</v>
      </c>
    </row>
    <row r="2777" spans="1:13" x14ac:dyDescent="0.2">
      <c r="A2777" s="43" t="s">
        <v>676</v>
      </c>
      <c r="B2777" s="43" t="s">
        <v>676</v>
      </c>
      <c r="C2777" s="2" t="s">
        <v>233</v>
      </c>
      <c r="D2777" s="3" t="s">
        <v>39</v>
      </c>
      <c r="E2777" s="3">
        <v>2019</v>
      </c>
      <c r="F2777" s="3" t="s">
        <v>234</v>
      </c>
      <c r="G2777" s="3" t="s">
        <v>235</v>
      </c>
      <c r="H2777" s="2" t="s">
        <v>243</v>
      </c>
      <c r="I2777" s="3" t="s">
        <v>38</v>
      </c>
      <c r="J2777" s="3" t="s">
        <v>678</v>
      </c>
      <c r="K2777" s="3" t="s">
        <v>678</v>
      </c>
      <c r="L2777" s="3">
        <v>1122.19</v>
      </c>
      <c r="M2777" s="3">
        <v>3029.39</v>
      </c>
    </row>
    <row r="2778" spans="1:13" x14ac:dyDescent="0.2">
      <c r="A2778" s="43" t="s">
        <v>676</v>
      </c>
      <c r="B2778" s="43" t="s">
        <v>676</v>
      </c>
      <c r="C2778" s="2" t="s">
        <v>342</v>
      </c>
      <c r="D2778" s="3" t="s">
        <v>8</v>
      </c>
      <c r="E2778" s="3">
        <v>2019</v>
      </c>
      <c r="F2778" s="3" t="s">
        <v>141</v>
      </c>
      <c r="G2778" s="3" t="s">
        <v>142</v>
      </c>
      <c r="H2778" s="2" t="s">
        <v>226</v>
      </c>
      <c r="I2778" s="3" t="s">
        <v>53</v>
      </c>
      <c r="J2778" s="3" t="s">
        <v>678</v>
      </c>
      <c r="K2778" s="3" t="s">
        <v>678</v>
      </c>
      <c r="L2778" s="3">
        <v>1212</v>
      </c>
      <c r="M2778" s="3">
        <v>3818.04</v>
      </c>
    </row>
    <row r="2779" spans="1:13" x14ac:dyDescent="0.2">
      <c r="A2779" s="43" t="s">
        <v>676</v>
      </c>
      <c r="B2779" s="43" t="s">
        <v>676</v>
      </c>
      <c r="C2779" s="2" t="s">
        <v>233</v>
      </c>
      <c r="D2779" s="3" t="s">
        <v>39</v>
      </c>
      <c r="E2779" s="3">
        <v>2019</v>
      </c>
      <c r="F2779" s="3" t="s">
        <v>234</v>
      </c>
      <c r="G2779" s="3" t="s">
        <v>235</v>
      </c>
      <c r="H2779" s="2" t="s">
        <v>230</v>
      </c>
      <c r="I2779" s="3" t="s">
        <v>38</v>
      </c>
      <c r="J2779" s="3" t="s">
        <v>678</v>
      </c>
      <c r="K2779" s="3" t="s">
        <v>678</v>
      </c>
      <c r="L2779" s="3">
        <v>1122.19</v>
      </c>
      <c r="M2779" s="3">
        <v>3029.39</v>
      </c>
    </row>
    <row r="2780" spans="1:13" x14ac:dyDescent="0.2">
      <c r="A2780" s="43" t="s">
        <v>676</v>
      </c>
      <c r="B2780" s="43" t="s">
        <v>676</v>
      </c>
      <c r="C2780" s="2" t="s">
        <v>233</v>
      </c>
      <c r="D2780" s="3" t="s">
        <v>39</v>
      </c>
      <c r="E2780" s="3">
        <v>2019</v>
      </c>
      <c r="F2780" s="3" t="s">
        <v>234</v>
      </c>
      <c r="G2780" s="3" t="s">
        <v>235</v>
      </c>
      <c r="H2780" s="2" t="s">
        <v>248</v>
      </c>
      <c r="I2780" s="3" t="s">
        <v>38</v>
      </c>
      <c r="J2780" s="3" t="s">
        <v>678</v>
      </c>
      <c r="K2780" s="3" t="s">
        <v>678</v>
      </c>
      <c r="L2780" s="3">
        <v>1122.19</v>
      </c>
      <c r="M2780" s="3">
        <v>3029.39</v>
      </c>
    </row>
    <row r="2781" spans="1:13" x14ac:dyDescent="0.2">
      <c r="A2781" s="43" t="s">
        <v>676</v>
      </c>
      <c r="B2781" s="43" t="s">
        <v>676</v>
      </c>
      <c r="C2781" s="2" t="s">
        <v>682</v>
      </c>
      <c r="D2781" s="3" t="s">
        <v>28</v>
      </c>
      <c r="E2781" s="3">
        <v>2018</v>
      </c>
      <c r="F2781" s="3" t="s">
        <v>344</v>
      </c>
      <c r="G2781" s="3" t="s">
        <v>345</v>
      </c>
      <c r="H2781" s="2" t="s">
        <v>245</v>
      </c>
      <c r="I2781" s="3" t="s">
        <v>27</v>
      </c>
      <c r="J2781" s="3" t="s">
        <v>678</v>
      </c>
      <c r="K2781" s="3" t="s">
        <v>678</v>
      </c>
      <c r="L2781" s="3">
        <v>1212</v>
      </c>
      <c r="M2781" s="3">
        <v>2801.81</v>
      </c>
    </row>
    <row r="2782" spans="1:13" x14ac:dyDescent="0.2">
      <c r="A2782" s="43" t="s">
        <v>676</v>
      </c>
      <c r="B2782" s="43" t="s">
        <v>676</v>
      </c>
      <c r="C2782" s="2" t="s">
        <v>421</v>
      </c>
      <c r="D2782" s="3" t="s">
        <v>12</v>
      </c>
      <c r="E2782" s="3">
        <v>2018</v>
      </c>
      <c r="F2782" s="3" t="s">
        <v>422</v>
      </c>
      <c r="G2782" s="3" t="s">
        <v>423</v>
      </c>
      <c r="H2782" s="2" t="s">
        <v>261</v>
      </c>
      <c r="I2782" s="3" t="s">
        <v>51</v>
      </c>
      <c r="J2782" s="3" t="s">
        <v>678</v>
      </c>
      <c r="K2782" s="3" t="s">
        <v>678</v>
      </c>
      <c r="L2782" s="3">
        <v>1727</v>
      </c>
      <c r="M2782" s="3">
        <v>3479.61</v>
      </c>
    </row>
    <row r="2783" spans="1:13" x14ac:dyDescent="0.2">
      <c r="A2783" s="43" t="s">
        <v>676</v>
      </c>
      <c r="B2783" s="43" t="s">
        <v>676</v>
      </c>
      <c r="C2783" s="2" t="s">
        <v>320</v>
      </c>
      <c r="D2783" s="3" t="s">
        <v>1</v>
      </c>
      <c r="E2783" s="3">
        <v>2018</v>
      </c>
      <c r="F2783" s="3" t="s">
        <v>141</v>
      </c>
      <c r="G2783" s="3" t="s">
        <v>142</v>
      </c>
      <c r="H2783" s="2" t="s">
        <v>324</v>
      </c>
      <c r="I2783" s="3" t="s">
        <v>49</v>
      </c>
      <c r="J2783" s="3" t="s">
        <v>678</v>
      </c>
      <c r="K2783" s="3" t="s">
        <v>678</v>
      </c>
      <c r="L2783" s="3">
        <v>1718.8</v>
      </c>
      <c r="M2783" s="3">
        <v>5893.71</v>
      </c>
    </row>
    <row r="2784" spans="1:13" x14ac:dyDescent="0.2">
      <c r="A2784" s="43" t="s">
        <v>676</v>
      </c>
      <c r="B2784" s="43" t="s">
        <v>676</v>
      </c>
      <c r="C2784" s="2" t="s">
        <v>421</v>
      </c>
      <c r="D2784" s="3" t="s">
        <v>12</v>
      </c>
      <c r="E2784" s="3">
        <v>2018</v>
      </c>
      <c r="F2784" s="3" t="s">
        <v>422</v>
      </c>
      <c r="G2784" s="3" t="s">
        <v>423</v>
      </c>
      <c r="H2784" s="2" t="s">
        <v>427</v>
      </c>
      <c r="I2784" s="3" t="s">
        <v>0</v>
      </c>
      <c r="J2784" s="3" t="s">
        <v>678</v>
      </c>
      <c r="K2784" s="3" t="s">
        <v>678</v>
      </c>
      <c r="L2784" s="3">
        <v>1298</v>
      </c>
      <c r="M2784" s="3">
        <v>2742.53</v>
      </c>
    </row>
    <row r="2785" spans="1:13" x14ac:dyDescent="0.2">
      <c r="A2785" s="43" t="s">
        <v>676</v>
      </c>
      <c r="B2785" s="43" t="s">
        <v>676</v>
      </c>
      <c r="C2785" s="2" t="s">
        <v>212</v>
      </c>
      <c r="D2785" s="3" t="s">
        <v>57</v>
      </c>
      <c r="E2785" s="3">
        <v>2016</v>
      </c>
      <c r="F2785" s="3" t="s">
        <v>152</v>
      </c>
      <c r="G2785" s="3" t="s">
        <v>153</v>
      </c>
      <c r="H2785" s="2" t="s">
        <v>215</v>
      </c>
      <c r="I2785" s="3" t="s">
        <v>31</v>
      </c>
      <c r="J2785" s="3" t="s">
        <v>678</v>
      </c>
      <c r="K2785" s="3" t="s">
        <v>678</v>
      </c>
      <c r="L2785" s="3">
        <v>1598.59</v>
      </c>
      <c r="M2785" s="3">
        <v>3607.6979120000001</v>
      </c>
    </row>
    <row r="2786" spans="1:13" x14ac:dyDescent="0.2">
      <c r="A2786" s="43" t="s">
        <v>676</v>
      </c>
      <c r="B2786" s="43" t="s">
        <v>676</v>
      </c>
      <c r="C2786" s="2" t="s">
        <v>233</v>
      </c>
      <c r="D2786" s="3" t="s">
        <v>39</v>
      </c>
      <c r="E2786" s="3">
        <v>2019</v>
      </c>
      <c r="F2786" s="3" t="s">
        <v>234</v>
      </c>
      <c r="G2786" s="3" t="s">
        <v>235</v>
      </c>
      <c r="H2786" s="2" t="s">
        <v>226</v>
      </c>
      <c r="I2786" s="3" t="s">
        <v>38</v>
      </c>
      <c r="J2786" s="3" t="s">
        <v>678</v>
      </c>
      <c r="K2786" s="3" t="s">
        <v>678</v>
      </c>
      <c r="L2786" s="3">
        <v>1122.19</v>
      </c>
      <c r="M2786" s="3">
        <v>3029.39</v>
      </c>
    </row>
    <row r="2787" spans="1:13" x14ac:dyDescent="0.2">
      <c r="A2787" s="43" t="s">
        <v>676</v>
      </c>
      <c r="B2787" s="43" t="s">
        <v>676</v>
      </c>
      <c r="C2787" s="2" t="s">
        <v>273</v>
      </c>
      <c r="D2787" s="3" t="s">
        <v>4</v>
      </c>
      <c r="E2787" s="3">
        <v>2020</v>
      </c>
      <c r="F2787" s="3" t="s">
        <v>274</v>
      </c>
      <c r="G2787" s="3" t="s">
        <v>275</v>
      </c>
      <c r="H2787" s="2" t="s">
        <v>228</v>
      </c>
      <c r="I2787" s="3" t="s">
        <v>3</v>
      </c>
      <c r="J2787" s="3" t="s">
        <v>178</v>
      </c>
      <c r="K2787" s="3" t="s">
        <v>178</v>
      </c>
      <c r="L2787" s="3">
        <v>1302.3499999999999</v>
      </c>
      <c r="M2787" s="3">
        <v>5022.6400000000003</v>
      </c>
    </row>
    <row r="2788" spans="1:13" x14ac:dyDescent="0.2">
      <c r="A2788" s="43" t="s">
        <v>676</v>
      </c>
      <c r="B2788" s="43" t="s">
        <v>676</v>
      </c>
      <c r="C2788" s="2" t="s">
        <v>438</v>
      </c>
      <c r="D2788" s="3" t="s">
        <v>19</v>
      </c>
      <c r="E2788" s="3">
        <v>2019</v>
      </c>
      <c r="F2788" s="3" t="s">
        <v>439</v>
      </c>
      <c r="G2788" s="3" t="s">
        <v>440</v>
      </c>
      <c r="H2788" s="2" t="s">
        <v>454</v>
      </c>
      <c r="I2788" s="3" t="s">
        <v>2</v>
      </c>
      <c r="J2788" s="3" t="s">
        <v>178</v>
      </c>
      <c r="K2788" s="3" t="s">
        <v>178</v>
      </c>
      <c r="L2788" s="3">
        <v>1122.2</v>
      </c>
      <c r="M2788" s="3">
        <v>3112.55</v>
      </c>
    </row>
    <row r="2789" spans="1:13" x14ac:dyDescent="0.2">
      <c r="A2789" s="43" t="s">
        <v>676</v>
      </c>
      <c r="B2789" s="43" t="s">
        <v>676</v>
      </c>
      <c r="C2789" s="2" t="s">
        <v>219</v>
      </c>
      <c r="D2789" s="3" t="s">
        <v>48</v>
      </c>
      <c r="E2789" s="3">
        <v>2016</v>
      </c>
      <c r="F2789" s="3" t="s">
        <v>220</v>
      </c>
      <c r="G2789" s="3" t="s">
        <v>221</v>
      </c>
      <c r="H2789" s="2" t="s">
        <v>223</v>
      </c>
      <c r="I2789" s="3" t="s">
        <v>47</v>
      </c>
      <c r="J2789" s="3" t="s">
        <v>178</v>
      </c>
      <c r="K2789" s="3" t="s">
        <v>178</v>
      </c>
      <c r="L2789" s="3">
        <v>1203.71</v>
      </c>
      <c r="M2789" s="3">
        <v>3179.02</v>
      </c>
    </row>
    <row r="2790" spans="1:13" x14ac:dyDescent="0.2">
      <c r="A2790" s="43" t="s">
        <v>676</v>
      </c>
      <c r="B2790" s="43" t="s">
        <v>676</v>
      </c>
      <c r="C2790" s="2" t="s">
        <v>430</v>
      </c>
      <c r="D2790" s="3" t="s">
        <v>54</v>
      </c>
      <c r="E2790" s="3">
        <v>2022</v>
      </c>
      <c r="F2790" s="19" t="s">
        <v>167</v>
      </c>
      <c r="G2790" s="3" t="s">
        <v>168</v>
      </c>
      <c r="H2790" s="2" t="s">
        <v>236</v>
      </c>
      <c r="I2790" s="3" t="s">
        <v>46</v>
      </c>
      <c r="J2790" s="3" t="s">
        <v>678</v>
      </c>
      <c r="K2790" s="3" t="s">
        <v>678</v>
      </c>
      <c r="L2790" s="3">
        <v>1236.43</v>
      </c>
      <c r="M2790" s="3">
        <v>1601.45</v>
      </c>
    </row>
    <row r="2791" spans="1:13" x14ac:dyDescent="0.2">
      <c r="A2791" s="43" t="s">
        <v>676</v>
      </c>
      <c r="B2791" s="43" t="s">
        <v>676</v>
      </c>
      <c r="C2791" s="2" t="s">
        <v>684</v>
      </c>
      <c r="D2791" s="3" t="s">
        <v>9</v>
      </c>
      <c r="E2791" s="3">
        <v>2018</v>
      </c>
      <c r="F2791" s="3" t="s">
        <v>141</v>
      </c>
      <c r="G2791" s="3" t="s">
        <v>142</v>
      </c>
      <c r="H2791" s="2" t="s">
        <v>292</v>
      </c>
      <c r="I2791" s="3" t="s">
        <v>2</v>
      </c>
      <c r="J2791" s="3" t="s">
        <v>396</v>
      </c>
      <c r="K2791" s="3" t="s">
        <v>396</v>
      </c>
      <c r="L2791" s="3">
        <v>1100</v>
      </c>
      <c r="M2791" s="3">
        <v>2565.21</v>
      </c>
    </row>
    <row r="2792" spans="1:13" x14ac:dyDescent="0.2">
      <c r="A2792" s="43" t="s">
        <v>676</v>
      </c>
      <c r="B2792" s="43" t="s">
        <v>676</v>
      </c>
      <c r="C2792" s="2" t="s">
        <v>273</v>
      </c>
      <c r="D2792" s="3" t="s">
        <v>4</v>
      </c>
      <c r="E2792" s="3">
        <v>2020</v>
      </c>
      <c r="F2792" s="3" t="s">
        <v>274</v>
      </c>
      <c r="G2792" s="3" t="s">
        <v>275</v>
      </c>
      <c r="H2792" s="2" t="s">
        <v>186</v>
      </c>
      <c r="I2792" s="3" t="s">
        <v>3</v>
      </c>
      <c r="J2792" s="3" t="s">
        <v>178</v>
      </c>
      <c r="K2792" s="3" t="s">
        <v>178</v>
      </c>
      <c r="L2792" s="3">
        <v>1302.3499999999999</v>
      </c>
      <c r="M2792" s="3">
        <v>5022.6400000000003</v>
      </c>
    </row>
    <row r="2793" spans="1:13" x14ac:dyDescent="0.2">
      <c r="A2793" s="43" t="s">
        <v>676</v>
      </c>
      <c r="B2793" s="43" t="s">
        <v>676</v>
      </c>
      <c r="C2793" s="2" t="s">
        <v>418</v>
      </c>
      <c r="D2793" s="3" t="s">
        <v>6</v>
      </c>
      <c r="E2793" s="3">
        <v>2018</v>
      </c>
      <c r="F2793" s="3" t="s">
        <v>162</v>
      </c>
      <c r="G2793" s="3" t="s">
        <v>163</v>
      </c>
      <c r="H2793" s="2" t="s">
        <v>147</v>
      </c>
      <c r="I2793" s="3" t="s">
        <v>7</v>
      </c>
      <c r="J2793" s="3" t="s">
        <v>678</v>
      </c>
      <c r="K2793" s="3" t="s">
        <v>678</v>
      </c>
      <c r="L2793" s="3">
        <v>2091.17</v>
      </c>
      <c r="M2793" s="3">
        <v>5151.99</v>
      </c>
    </row>
    <row r="2794" spans="1:13" x14ac:dyDescent="0.2">
      <c r="A2794" s="43" t="s">
        <v>676</v>
      </c>
      <c r="B2794" s="43" t="s">
        <v>676</v>
      </c>
      <c r="C2794" s="2" t="s">
        <v>406</v>
      </c>
      <c r="D2794" s="3" t="s">
        <v>30</v>
      </c>
      <c r="E2794" s="3">
        <v>2018</v>
      </c>
      <c r="F2794" s="3" t="s">
        <v>407</v>
      </c>
      <c r="G2794" s="3" t="s">
        <v>408</v>
      </c>
      <c r="H2794" s="2" t="s">
        <v>150</v>
      </c>
      <c r="I2794" s="3" t="s">
        <v>688</v>
      </c>
      <c r="J2794" s="3" t="s">
        <v>678</v>
      </c>
      <c r="K2794" s="3" t="s">
        <v>678</v>
      </c>
      <c r="L2794" s="3">
        <v>1298</v>
      </c>
      <c r="M2794" s="3">
        <v>1811.8781999999999</v>
      </c>
    </row>
    <row r="2795" spans="1:13" x14ac:dyDescent="0.2">
      <c r="A2795" s="43" t="s">
        <v>676</v>
      </c>
      <c r="B2795" s="43" t="s">
        <v>676</v>
      </c>
      <c r="C2795" s="2" t="s">
        <v>144</v>
      </c>
      <c r="D2795" s="3" t="s">
        <v>14</v>
      </c>
      <c r="E2795" s="3">
        <v>2020</v>
      </c>
      <c r="F2795" s="3" t="s">
        <v>145</v>
      </c>
      <c r="G2795" s="3" t="s">
        <v>146</v>
      </c>
      <c r="H2795" s="2" t="s">
        <v>147</v>
      </c>
      <c r="I2795" s="3" t="s">
        <v>13</v>
      </c>
      <c r="J2795" s="3" t="s">
        <v>678</v>
      </c>
      <c r="K2795" s="3" t="s">
        <v>678</v>
      </c>
      <c r="L2795" s="3">
        <v>2188.42</v>
      </c>
      <c r="M2795" s="3">
        <v>2577.8535999999999</v>
      </c>
    </row>
    <row r="2796" spans="1:13" x14ac:dyDescent="0.2">
      <c r="A2796" s="43" t="s">
        <v>676</v>
      </c>
      <c r="B2796" s="43" t="s">
        <v>676</v>
      </c>
      <c r="C2796" s="2" t="s">
        <v>421</v>
      </c>
      <c r="D2796" s="3" t="s">
        <v>12</v>
      </c>
      <c r="E2796" s="3">
        <v>2018</v>
      </c>
      <c r="F2796" s="3" t="s">
        <v>422</v>
      </c>
      <c r="G2796" s="3" t="s">
        <v>423</v>
      </c>
      <c r="H2796" s="2" t="s">
        <v>424</v>
      </c>
      <c r="I2796" s="3" t="s">
        <v>51</v>
      </c>
      <c r="J2796" s="3" t="s">
        <v>678</v>
      </c>
      <c r="K2796" s="3" t="s">
        <v>678</v>
      </c>
      <c r="L2796" s="3">
        <v>1727</v>
      </c>
      <c r="M2796" s="3">
        <v>3479.61</v>
      </c>
    </row>
    <row r="2797" spans="1:13" x14ac:dyDescent="0.2">
      <c r="A2797" s="43" t="s">
        <v>676</v>
      </c>
      <c r="B2797" s="43" t="s">
        <v>676</v>
      </c>
      <c r="C2797" s="2" t="s">
        <v>210</v>
      </c>
      <c r="D2797" s="3" t="s">
        <v>62</v>
      </c>
      <c r="E2797" s="3">
        <v>2017</v>
      </c>
      <c r="F2797" s="3" t="s">
        <v>152</v>
      </c>
      <c r="G2797" s="3" t="s">
        <v>153</v>
      </c>
      <c r="H2797" s="2" t="s">
        <v>211</v>
      </c>
      <c r="I2797" s="3" t="s">
        <v>31</v>
      </c>
      <c r="J2797" s="3" t="s">
        <v>678</v>
      </c>
      <c r="K2797" s="3" t="s">
        <v>678</v>
      </c>
      <c r="L2797" s="3">
        <v>2362.1799999999998</v>
      </c>
      <c r="M2797" s="3">
        <v>4104.3860000000004</v>
      </c>
    </row>
    <row r="2798" spans="1:13" x14ac:dyDescent="0.2">
      <c r="A2798" s="43" t="s">
        <v>676</v>
      </c>
      <c r="B2798" s="43" t="s">
        <v>676</v>
      </c>
      <c r="C2798" s="2" t="s">
        <v>342</v>
      </c>
      <c r="D2798" s="3" t="s">
        <v>8</v>
      </c>
      <c r="E2798" s="3">
        <v>2019</v>
      </c>
      <c r="F2798" s="3" t="s">
        <v>141</v>
      </c>
      <c r="G2798" s="3" t="s">
        <v>142</v>
      </c>
      <c r="H2798" s="2" t="s">
        <v>248</v>
      </c>
      <c r="I2798" s="3" t="s">
        <v>73</v>
      </c>
      <c r="J2798" s="3" t="s">
        <v>678</v>
      </c>
      <c r="K2798" s="3" t="s">
        <v>678</v>
      </c>
      <c r="L2798" s="3">
        <v>1212</v>
      </c>
      <c r="M2798" s="3">
        <v>3818.04</v>
      </c>
    </row>
    <row r="2799" spans="1:13" x14ac:dyDescent="0.2">
      <c r="A2799" s="43" t="s">
        <v>676</v>
      </c>
      <c r="B2799" s="43" t="s">
        <v>676</v>
      </c>
      <c r="C2799" s="2" t="s">
        <v>212</v>
      </c>
      <c r="D2799" s="3" t="s">
        <v>57</v>
      </c>
      <c r="E2799" s="3">
        <v>2016</v>
      </c>
      <c r="F2799" s="3" t="s">
        <v>152</v>
      </c>
      <c r="G2799" s="3" t="s">
        <v>153</v>
      </c>
      <c r="H2799" s="2" t="s">
        <v>213</v>
      </c>
      <c r="I2799" s="3" t="s">
        <v>58</v>
      </c>
      <c r="J2799" s="3" t="s">
        <v>678</v>
      </c>
      <c r="K2799" s="3" t="s">
        <v>678</v>
      </c>
      <c r="L2799" s="3">
        <v>1202.44</v>
      </c>
      <c r="M2799" s="3">
        <v>2504.9230080000002</v>
      </c>
    </row>
    <row r="2800" spans="1:13" x14ac:dyDescent="0.2">
      <c r="A2800" s="43" t="s">
        <v>676</v>
      </c>
      <c r="B2800" s="43" t="s">
        <v>676</v>
      </c>
      <c r="C2800" s="2" t="s">
        <v>684</v>
      </c>
      <c r="D2800" s="3" t="s">
        <v>9</v>
      </c>
      <c r="E2800" s="3">
        <v>2018</v>
      </c>
      <c r="F2800" s="3" t="s">
        <v>141</v>
      </c>
      <c r="G2800" s="3" t="s">
        <v>142</v>
      </c>
      <c r="H2800" s="2" t="s">
        <v>687</v>
      </c>
      <c r="I2800" s="3" t="s">
        <v>2</v>
      </c>
      <c r="J2800" s="3" t="s">
        <v>678</v>
      </c>
      <c r="K2800" s="3" t="s">
        <v>678</v>
      </c>
      <c r="L2800" s="3">
        <v>1100</v>
      </c>
      <c r="M2800" s="3">
        <v>2565.21</v>
      </c>
    </row>
    <row r="2801" spans="1:13" x14ac:dyDescent="0.2">
      <c r="A2801" s="43" t="s">
        <v>676</v>
      </c>
      <c r="B2801" s="43" t="s">
        <v>676</v>
      </c>
      <c r="C2801" s="2" t="s">
        <v>518</v>
      </c>
      <c r="D2801" s="3" t="s">
        <v>10</v>
      </c>
      <c r="E2801" s="3">
        <v>2020</v>
      </c>
      <c r="F2801" s="3" t="s">
        <v>152</v>
      </c>
      <c r="G2801" s="3" t="s">
        <v>153</v>
      </c>
      <c r="H2801" s="2" t="s">
        <v>521</v>
      </c>
      <c r="I2801" s="3" t="s">
        <v>2</v>
      </c>
      <c r="J2801" s="3" t="s">
        <v>178</v>
      </c>
      <c r="K2801" s="3" t="s">
        <v>178</v>
      </c>
      <c r="L2801" s="3">
        <v>1239.6000000000001</v>
      </c>
      <c r="M2801" s="3">
        <v>1607.296848</v>
      </c>
    </row>
    <row r="2802" spans="1:13" x14ac:dyDescent="0.2">
      <c r="A2802" s="43" t="s">
        <v>676</v>
      </c>
      <c r="B2802" s="43" t="s">
        <v>676</v>
      </c>
      <c r="C2802" s="2" t="s">
        <v>438</v>
      </c>
      <c r="D2802" s="3" t="s">
        <v>19</v>
      </c>
      <c r="E2802" s="3">
        <v>2019</v>
      </c>
      <c r="F2802" s="3" t="s">
        <v>439</v>
      </c>
      <c r="G2802" s="3" t="s">
        <v>440</v>
      </c>
      <c r="H2802" s="2" t="s">
        <v>447</v>
      </c>
      <c r="I2802" s="3" t="s">
        <v>2</v>
      </c>
      <c r="J2802" s="3" t="s">
        <v>178</v>
      </c>
      <c r="K2802" s="3" t="s">
        <v>178</v>
      </c>
      <c r="L2802" s="3">
        <v>1122.2</v>
      </c>
      <c r="M2802" s="3">
        <v>4005.28</v>
      </c>
    </row>
    <row r="2803" spans="1:13" x14ac:dyDescent="0.2">
      <c r="A2803" s="43" t="s">
        <v>676</v>
      </c>
      <c r="B2803" s="43" t="s">
        <v>676</v>
      </c>
      <c r="C2803" s="2" t="s">
        <v>418</v>
      </c>
      <c r="D2803" s="3" t="s">
        <v>6</v>
      </c>
      <c r="E2803" s="3">
        <v>2018</v>
      </c>
      <c r="F2803" s="3" t="s">
        <v>162</v>
      </c>
      <c r="G2803" s="3" t="s">
        <v>163</v>
      </c>
      <c r="H2803" s="2" t="s">
        <v>147</v>
      </c>
      <c r="I2803" s="3" t="s">
        <v>0</v>
      </c>
      <c r="J2803" s="3" t="s">
        <v>678</v>
      </c>
      <c r="K2803" s="3" t="s">
        <v>678</v>
      </c>
      <c r="L2803" s="3">
        <v>2006.28</v>
      </c>
      <c r="M2803" s="3">
        <v>4307.6099999999997</v>
      </c>
    </row>
    <row r="2804" spans="1:13" x14ac:dyDescent="0.2">
      <c r="A2804" s="43" t="s">
        <v>676</v>
      </c>
      <c r="B2804" s="43" t="s">
        <v>676</v>
      </c>
      <c r="C2804" s="2" t="s">
        <v>421</v>
      </c>
      <c r="D2804" s="3" t="s">
        <v>12</v>
      </c>
      <c r="E2804" s="3">
        <v>2018</v>
      </c>
      <c r="F2804" s="3" t="s">
        <v>422</v>
      </c>
      <c r="G2804" s="3" t="s">
        <v>423</v>
      </c>
      <c r="H2804" s="2" t="s">
        <v>425</v>
      </c>
      <c r="I2804" s="3" t="s">
        <v>0</v>
      </c>
      <c r="J2804" s="3" t="s">
        <v>678</v>
      </c>
      <c r="K2804" s="3" t="s">
        <v>678</v>
      </c>
      <c r="L2804" s="3">
        <v>1298</v>
      </c>
      <c r="M2804" s="3">
        <v>2742.53</v>
      </c>
    </row>
    <row r="2805" spans="1:13" x14ac:dyDescent="0.2">
      <c r="A2805" s="43" t="s">
        <v>676</v>
      </c>
      <c r="B2805" s="43" t="s">
        <v>676</v>
      </c>
      <c r="C2805" s="2" t="s">
        <v>273</v>
      </c>
      <c r="D2805" s="3" t="s">
        <v>4</v>
      </c>
      <c r="E2805" s="3">
        <v>2020</v>
      </c>
      <c r="F2805" s="3" t="s">
        <v>274</v>
      </c>
      <c r="G2805" s="3" t="s">
        <v>275</v>
      </c>
      <c r="H2805" s="2" t="s">
        <v>224</v>
      </c>
      <c r="I2805" s="3" t="s">
        <v>3</v>
      </c>
      <c r="J2805" s="3" t="s">
        <v>178</v>
      </c>
      <c r="K2805" s="3" t="s">
        <v>178</v>
      </c>
      <c r="L2805" s="3">
        <v>1302.3499999999999</v>
      </c>
      <c r="M2805" s="3">
        <v>5022.6400000000003</v>
      </c>
    </row>
    <row r="2806" spans="1:13" x14ac:dyDescent="0.2">
      <c r="A2806" s="43" t="s">
        <v>676</v>
      </c>
      <c r="B2806" s="43" t="s">
        <v>676</v>
      </c>
      <c r="C2806" s="2" t="s">
        <v>273</v>
      </c>
      <c r="D2806" s="3" t="s">
        <v>4</v>
      </c>
      <c r="E2806" s="3">
        <v>2020</v>
      </c>
      <c r="F2806" s="3" t="s">
        <v>274</v>
      </c>
      <c r="G2806" s="3" t="s">
        <v>275</v>
      </c>
      <c r="H2806" s="2" t="s">
        <v>286</v>
      </c>
      <c r="I2806" s="3" t="s">
        <v>3</v>
      </c>
      <c r="J2806" s="3" t="s">
        <v>178</v>
      </c>
      <c r="K2806" s="3" t="s">
        <v>178</v>
      </c>
      <c r="L2806" s="3">
        <v>1302.3499999999999</v>
      </c>
      <c r="M2806" s="3">
        <v>5022.6400000000003</v>
      </c>
    </row>
    <row r="2807" spans="1:13" x14ac:dyDescent="0.2">
      <c r="A2807" s="43" t="s">
        <v>676</v>
      </c>
      <c r="B2807" s="43" t="s">
        <v>676</v>
      </c>
      <c r="C2807" s="2" t="s">
        <v>684</v>
      </c>
      <c r="D2807" s="3" t="s">
        <v>9</v>
      </c>
      <c r="E2807" s="3">
        <v>2018</v>
      </c>
      <c r="F2807" s="3" t="s">
        <v>141</v>
      </c>
      <c r="G2807" s="3" t="s">
        <v>142</v>
      </c>
      <c r="H2807" s="2" t="s">
        <v>306</v>
      </c>
      <c r="I2807" s="3" t="s">
        <v>2</v>
      </c>
      <c r="J2807" s="3" t="s">
        <v>396</v>
      </c>
      <c r="K2807" s="3" t="s">
        <v>396</v>
      </c>
      <c r="L2807" s="3">
        <v>1145.68</v>
      </c>
      <c r="M2807" s="3">
        <v>2641.19</v>
      </c>
    </row>
    <row r="2808" spans="1:13" x14ac:dyDescent="0.2">
      <c r="A2808" s="43" t="s">
        <v>676</v>
      </c>
      <c r="B2808" s="43" t="s">
        <v>676</v>
      </c>
      <c r="C2808" s="2" t="s">
        <v>188</v>
      </c>
      <c r="D2808" s="3" t="s">
        <v>72</v>
      </c>
      <c r="E2808" s="3">
        <v>2021</v>
      </c>
      <c r="F2808" s="3" t="s">
        <v>162</v>
      </c>
      <c r="G2808" s="3" t="s">
        <v>163</v>
      </c>
      <c r="H2808" s="2" t="s">
        <v>189</v>
      </c>
      <c r="I2808" s="3" t="s">
        <v>31</v>
      </c>
      <c r="J2808" s="3" t="s">
        <v>678</v>
      </c>
      <c r="K2808" s="3" t="s">
        <v>678</v>
      </c>
      <c r="L2808" s="3">
        <v>1747.77</v>
      </c>
      <c r="M2808" s="3">
        <v>1747.77</v>
      </c>
    </row>
    <row r="2809" spans="1:13" x14ac:dyDescent="0.2">
      <c r="A2809" s="43" t="s">
        <v>676</v>
      </c>
      <c r="B2809" s="43" t="s">
        <v>676</v>
      </c>
      <c r="C2809" s="2" t="s">
        <v>438</v>
      </c>
      <c r="D2809" s="3" t="s">
        <v>19</v>
      </c>
      <c r="E2809" s="3">
        <v>2019</v>
      </c>
      <c r="F2809" s="3" t="s">
        <v>439</v>
      </c>
      <c r="G2809" s="3" t="s">
        <v>440</v>
      </c>
      <c r="H2809" s="2" t="s">
        <v>204</v>
      </c>
      <c r="I2809" s="3" t="s">
        <v>2</v>
      </c>
      <c r="J2809" s="3" t="s">
        <v>178</v>
      </c>
      <c r="K2809" s="3" t="s">
        <v>178</v>
      </c>
      <c r="L2809" s="3">
        <v>1122.2</v>
      </c>
      <c r="M2809" s="3">
        <v>3112.55</v>
      </c>
    </row>
    <row r="2810" spans="1:13" x14ac:dyDescent="0.2">
      <c r="A2810" s="43" t="s">
        <v>676</v>
      </c>
      <c r="B2810" s="43" t="s">
        <v>676</v>
      </c>
      <c r="C2810" s="2" t="s">
        <v>212</v>
      </c>
      <c r="D2810" s="3" t="s">
        <v>57</v>
      </c>
      <c r="E2810" s="3">
        <v>2016</v>
      </c>
      <c r="F2810" s="3" t="s">
        <v>152</v>
      </c>
      <c r="G2810" s="3" t="s">
        <v>153</v>
      </c>
      <c r="H2810" s="2" t="s">
        <v>213</v>
      </c>
      <c r="I2810" s="3" t="s">
        <v>31</v>
      </c>
      <c r="J2810" s="3" t="s">
        <v>678</v>
      </c>
      <c r="K2810" s="3" t="s">
        <v>678</v>
      </c>
      <c r="L2810" s="3">
        <v>1598.59</v>
      </c>
      <c r="M2810" s="3">
        <v>3607.6979120000001</v>
      </c>
    </row>
    <row r="2811" spans="1:13" x14ac:dyDescent="0.2">
      <c r="A2811" s="43" t="s">
        <v>676</v>
      </c>
      <c r="B2811" s="43" t="s">
        <v>676</v>
      </c>
      <c r="C2811" s="2" t="s">
        <v>411</v>
      </c>
      <c r="D2811" s="3" t="s">
        <v>20</v>
      </c>
      <c r="E2811" s="3">
        <v>2018</v>
      </c>
      <c r="F2811" s="3" t="s">
        <v>159</v>
      </c>
      <c r="G2811" s="3" t="s">
        <v>160</v>
      </c>
      <c r="H2811" s="2" t="s">
        <v>404</v>
      </c>
      <c r="I2811" s="3" t="s">
        <v>7</v>
      </c>
      <c r="J2811" s="3" t="s">
        <v>678</v>
      </c>
      <c r="K2811" s="3" t="s">
        <v>678</v>
      </c>
      <c r="L2811" s="3">
        <v>1727</v>
      </c>
      <c r="M2811" s="3">
        <v>2407.96</v>
      </c>
    </row>
    <row r="2812" spans="1:13" x14ac:dyDescent="0.2">
      <c r="A2812" s="43" t="s">
        <v>676</v>
      </c>
      <c r="B2812" s="43" t="s">
        <v>676</v>
      </c>
      <c r="C2812" s="2" t="s">
        <v>391</v>
      </c>
      <c r="D2812" s="3" t="s">
        <v>24</v>
      </c>
      <c r="E2812" s="3">
        <v>2019</v>
      </c>
      <c r="F2812" s="3" t="s">
        <v>392</v>
      </c>
      <c r="G2812" s="3" t="s">
        <v>393</v>
      </c>
      <c r="H2812" s="2" t="s">
        <v>395</v>
      </c>
      <c r="I2812" s="3" t="s">
        <v>2</v>
      </c>
      <c r="J2812" s="3" t="s">
        <v>178</v>
      </c>
      <c r="K2812" s="3" t="s">
        <v>178</v>
      </c>
      <c r="L2812" s="3">
        <v>1738</v>
      </c>
      <c r="M2812" s="3">
        <v>3106.74</v>
      </c>
    </row>
    <row r="2813" spans="1:13" x14ac:dyDescent="0.2">
      <c r="A2813" s="43" t="s">
        <v>676</v>
      </c>
      <c r="B2813" s="43" t="s">
        <v>676</v>
      </c>
      <c r="C2813" s="2" t="s">
        <v>682</v>
      </c>
      <c r="D2813" s="3" t="s">
        <v>28</v>
      </c>
      <c r="E2813" s="3">
        <v>2018</v>
      </c>
      <c r="F2813" s="3" t="s">
        <v>344</v>
      </c>
      <c r="G2813" s="3" t="s">
        <v>345</v>
      </c>
      <c r="H2813" s="2" t="s">
        <v>265</v>
      </c>
      <c r="I2813" s="3" t="s">
        <v>27</v>
      </c>
      <c r="J2813" s="3" t="s">
        <v>678</v>
      </c>
      <c r="K2813" s="3" t="s">
        <v>678</v>
      </c>
      <c r="L2813" s="3">
        <v>1212</v>
      </c>
      <c r="M2813" s="3">
        <v>2801.81</v>
      </c>
    </row>
    <row r="2814" spans="1:13" x14ac:dyDescent="0.2">
      <c r="A2814" s="43" t="s">
        <v>676</v>
      </c>
      <c r="B2814" s="43" t="s">
        <v>676</v>
      </c>
      <c r="C2814" s="2" t="s">
        <v>320</v>
      </c>
      <c r="D2814" s="3" t="s">
        <v>1</v>
      </c>
      <c r="E2814" s="3">
        <v>2018</v>
      </c>
      <c r="F2814" s="3" t="s">
        <v>141</v>
      </c>
      <c r="G2814" s="3" t="s">
        <v>142</v>
      </c>
      <c r="H2814" s="2" t="s">
        <v>203</v>
      </c>
      <c r="I2814" s="3" t="s">
        <v>64</v>
      </c>
      <c r="J2814" s="3" t="s">
        <v>678</v>
      </c>
      <c r="K2814" s="3" t="s">
        <v>678</v>
      </c>
      <c r="L2814" s="3">
        <v>1212</v>
      </c>
      <c r="M2814" s="3">
        <v>6679.94</v>
      </c>
    </row>
    <row r="2815" spans="1:13" x14ac:dyDescent="0.2">
      <c r="A2815" s="43" t="s">
        <v>676</v>
      </c>
      <c r="B2815" s="43" t="s">
        <v>676</v>
      </c>
      <c r="C2815" s="2" t="s">
        <v>201</v>
      </c>
      <c r="D2815" s="3" t="s">
        <v>26</v>
      </c>
      <c r="E2815" s="3">
        <v>2019</v>
      </c>
      <c r="F2815" s="3" t="s">
        <v>152</v>
      </c>
      <c r="G2815" s="3" t="s">
        <v>153</v>
      </c>
      <c r="H2815" s="2" t="s">
        <v>203</v>
      </c>
      <c r="I2815" s="3" t="s">
        <v>64</v>
      </c>
      <c r="J2815" s="3" t="s">
        <v>678</v>
      </c>
      <c r="K2815" s="3" t="s">
        <v>678</v>
      </c>
      <c r="L2815" s="3">
        <v>1738</v>
      </c>
      <c r="M2815" s="3">
        <v>2256.6983740000001</v>
      </c>
    </row>
    <row r="2816" spans="1:13" x14ac:dyDescent="0.2">
      <c r="A2816" s="43" t="s">
        <v>676</v>
      </c>
      <c r="B2816" s="43" t="s">
        <v>676</v>
      </c>
      <c r="C2816" s="2" t="s">
        <v>438</v>
      </c>
      <c r="D2816" s="3" t="s">
        <v>19</v>
      </c>
      <c r="E2816" s="3">
        <v>2019</v>
      </c>
      <c r="F2816" s="3" t="s">
        <v>439</v>
      </c>
      <c r="G2816" s="3" t="s">
        <v>440</v>
      </c>
      <c r="H2816" s="2" t="s">
        <v>236</v>
      </c>
      <c r="I2816" s="3" t="s">
        <v>2</v>
      </c>
      <c r="J2816" s="3" t="s">
        <v>178</v>
      </c>
      <c r="K2816" s="3" t="s">
        <v>178</v>
      </c>
      <c r="L2816" s="3">
        <v>1122.2</v>
      </c>
      <c r="M2816" s="3">
        <v>3112.55</v>
      </c>
    </row>
    <row r="2817" spans="1:13" x14ac:dyDescent="0.2">
      <c r="A2817" s="43" t="s">
        <v>676</v>
      </c>
      <c r="B2817" s="43" t="s">
        <v>676</v>
      </c>
      <c r="C2817" s="2" t="s">
        <v>219</v>
      </c>
      <c r="D2817" s="3" t="s">
        <v>48</v>
      </c>
      <c r="E2817" s="3">
        <v>2016</v>
      </c>
      <c r="F2817" s="3" t="s">
        <v>220</v>
      </c>
      <c r="G2817" s="3" t="s">
        <v>221</v>
      </c>
      <c r="H2817" s="2" t="s">
        <v>191</v>
      </c>
      <c r="I2817" s="3" t="s">
        <v>47</v>
      </c>
      <c r="J2817" s="3" t="s">
        <v>178</v>
      </c>
      <c r="K2817" s="3" t="s">
        <v>178</v>
      </c>
      <c r="L2817" s="3">
        <v>1203.71</v>
      </c>
      <c r="M2817" s="3">
        <v>3179.02</v>
      </c>
    </row>
    <row r="2818" spans="1:13" x14ac:dyDescent="0.2">
      <c r="A2818" s="43" t="s">
        <v>676</v>
      </c>
      <c r="B2818" s="43" t="s">
        <v>676</v>
      </c>
      <c r="C2818" s="2" t="s">
        <v>518</v>
      </c>
      <c r="D2818" s="3" t="s">
        <v>10</v>
      </c>
      <c r="E2818" s="3">
        <v>2020</v>
      </c>
      <c r="F2818" s="3" t="s">
        <v>152</v>
      </c>
      <c r="G2818" s="3" t="s">
        <v>153</v>
      </c>
      <c r="H2818" s="2" t="s">
        <v>584</v>
      </c>
      <c r="I2818" s="3" t="s">
        <v>2</v>
      </c>
      <c r="J2818" s="3" t="s">
        <v>178</v>
      </c>
      <c r="K2818" s="3" t="s">
        <v>178</v>
      </c>
      <c r="L2818" s="3">
        <v>1122.19</v>
      </c>
      <c r="M2818" s="3">
        <v>1499.5262090000001</v>
      </c>
    </row>
    <row r="2819" spans="1:13" x14ac:dyDescent="0.2">
      <c r="A2819" s="43" t="s">
        <v>676</v>
      </c>
      <c r="B2819" s="43" t="s">
        <v>676</v>
      </c>
      <c r="C2819" s="2" t="s">
        <v>219</v>
      </c>
      <c r="D2819" s="3" t="s">
        <v>48</v>
      </c>
      <c r="E2819" s="3">
        <v>2016</v>
      </c>
      <c r="F2819" s="3" t="s">
        <v>220</v>
      </c>
      <c r="G2819" s="3" t="s">
        <v>221</v>
      </c>
      <c r="H2819" s="2" t="s">
        <v>230</v>
      </c>
      <c r="I2819" s="3" t="s">
        <v>47</v>
      </c>
      <c r="J2819" s="3" t="s">
        <v>178</v>
      </c>
      <c r="K2819" s="3" t="s">
        <v>178</v>
      </c>
      <c r="L2819" s="3">
        <v>1203.71</v>
      </c>
      <c r="M2819" s="3">
        <v>3179.02</v>
      </c>
    </row>
    <row r="2820" spans="1:13" x14ac:dyDescent="0.2">
      <c r="A2820" s="43" t="s">
        <v>676</v>
      </c>
      <c r="B2820" s="43" t="s">
        <v>676</v>
      </c>
      <c r="C2820" s="2" t="s">
        <v>208</v>
      </c>
      <c r="D2820" s="3" t="s">
        <v>71</v>
      </c>
      <c r="E2820" s="3">
        <v>2018</v>
      </c>
      <c r="F2820" s="3" t="s">
        <v>141</v>
      </c>
      <c r="G2820" s="3" t="s">
        <v>142</v>
      </c>
      <c r="H2820" s="2" t="s">
        <v>172</v>
      </c>
      <c r="I2820" s="3" t="s">
        <v>7</v>
      </c>
      <c r="J2820" s="3" t="s">
        <v>678</v>
      </c>
      <c r="K2820" s="3" t="s">
        <v>678</v>
      </c>
      <c r="L2820" s="3">
        <v>1179.2</v>
      </c>
      <c r="M2820" s="3">
        <v>2929.14</v>
      </c>
    </row>
    <row r="2821" spans="1:13" x14ac:dyDescent="0.2">
      <c r="A2821" s="43" t="s">
        <v>676</v>
      </c>
      <c r="B2821" s="43" t="s">
        <v>676</v>
      </c>
      <c r="C2821" s="2" t="s">
        <v>406</v>
      </c>
      <c r="D2821" s="3" t="s">
        <v>30</v>
      </c>
      <c r="E2821" s="3">
        <v>2018</v>
      </c>
      <c r="F2821" s="3" t="s">
        <v>407</v>
      </c>
      <c r="G2821" s="3" t="s">
        <v>408</v>
      </c>
      <c r="H2821" s="2" t="s">
        <v>322</v>
      </c>
      <c r="I2821" s="3" t="s">
        <v>29</v>
      </c>
      <c r="J2821" s="3" t="s">
        <v>678</v>
      </c>
      <c r="K2821" s="3" t="s">
        <v>678</v>
      </c>
      <c r="L2821" s="3">
        <v>2245.1</v>
      </c>
      <c r="M2821" s="3">
        <v>3158.5498824924002</v>
      </c>
    </row>
    <row r="2822" spans="1:13" x14ac:dyDescent="0.2">
      <c r="A2822" s="43" t="s">
        <v>676</v>
      </c>
      <c r="B2822" s="43" t="s">
        <v>676</v>
      </c>
      <c r="C2822" s="2" t="s">
        <v>411</v>
      </c>
      <c r="D2822" s="3" t="s">
        <v>20</v>
      </c>
      <c r="E2822" s="3">
        <v>2018</v>
      </c>
      <c r="F2822" s="3" t="s">
        <v>159</v>
      </c>
      <c r="G2822" s="3" t="s">
        <v>160</v>
      </c>
      <c r="H2822" s="2" t="s">
        <v>356</v>
      </c>
      <c r="I2822" s="3" t="s">
        <v>7</v>
      </c>
      <c r="J2822" s="3" t="s">
        <v>678</v>
      </c>
      <c r="K2822" s="3" t="s">
        <v>678</v>
      </c>
      <c r="L2822" s="3">
        <v>1727</v>
      </c>
      <c r="M2822" s="3">
        <v>2407.96</v>
      </c>
    </row>
    <row r="2823" spans="1:13" x14ac:dyDescent="0.2">
      <c r="A2823" s="43" t="s">
        <v>676</v>
      </c>
      <c r="B2823" s="43" t="s">
        <v>676</v>
      </c>
      <c r="C2823" s="2" t="s">
        <v>342</v>
      </c>
      <c r="D2823" s="3" t="s">
        <v>8</v>
      </c>
      <c r="E2823" s="3">
        <v>2019</v>
      </c>
      <c r="F2823" s="3" t="s">
        <v>141</v>
      </c>
      <c r="G2823" s="3" t="s">
        <v>142</v>
      </c>
      <c r="H2823" s="2" t="s">
        <v>257</v>
      </c>
      <c r="I2823" s="3" t="s">
        <v>7</v>
      </c>
      <c r="J2823" s="3" t="s">
        <v>678</v>
      </c>
      <c r="K2823" s="3" t="s">
        <v>678</v>
      </c>
      <c r="L2823" s="3">
        <v>1568.6</v>
      </c>
      <c r="M2823" s="3">
        <v>5753.34</v>
      </c>
    </row>
    <row r="2824" spans="1:13" x14ac:dyDescent="0.2">
      <c r="A2824" s="43" t="s">
        <v>676</v>
      </c>
      <c r="B2824" s="43" t="s">
        <v>676</v>
      </c>
      <c r="C2824" s="2" t="s">
        <v>201</v>
      </c>
      <c r="D2824" s="3" t="s">
        <v>26</v>
      </c>
      <c r="E2824" s="3">
        <v>2019</v>
      </c>
      <c r="F2824" s="3" t="s">
        <v>152</v>
      </c>
      <c r="G2824" s="3" t="s">
        <v>153</v>
      </c>
      <c r="H2824" s="2" t="s">
        <v>176</v>
      </c>
      <c r="I2824" s="3" t="s">
        <v>7</v>
      </c>
      <c r="J2824" s="3" t="s">
        <v>678</v>
      </c>
      <c r="K2824" s="3" t="s">
        <v>678</v>
      </c>
      <c r="L2824" s="3">
        <v>2576.12</v>
      </c>
      <c r="M2824" s="3">
        <v>3405.108252</v>
      </c>
    </row>
    <row r="2825" spans="1:13" x14ac:dyDescent="0.2">
      <c r="A2825" s="43" t="s">
        <v>676</v>
      </c>
      <c r="B2825" s="43" t="s">
        <v>676</v>
      </c>
      <c r="C2825" s="2" t="s">
        <v>421</v>
      </c>
      <c r="D2825" s="3" t="s">
        <v>12</v>
      </c>
      <c r="E2825" s="3">
        <v>2018</v>
      </c>
      <c r="F2825" s="3" t="s">
        <v>422</v>
      </c>
      <c r="G2825" s="3" t="s">
        <v>423</v>
      </c>
      <c r="H2825" s="2" t="s">
        <v>214</v>
      </c>
      <c r="I2825" s="3" t="s">
        <v>7</v>
      </c>
      <c r="J2825" s="3" t="s">
        <v>678</v>
      </c>
      <c r="K2825" s="3" t="s">
        <v>678</v>
      </c>
      <c r="L2825" s="3">
        <v>1727</v>
      </c>
      <c r="M2825" s="3">
        <v>3452.47</v>
      </c>
    </row>
    <row r="2826" spans="1:13" x14ac:dyDescent="0.2">
      <c r="A2826" s="43" t="s">
        <v>676</v>
      </c>
      <c r="B2826" s="43" t="s">
        <v>676</v>
      </c>
      <c r="C2826" s="2" t="s">
        <v>391</v>
      </c>
      <c r="D2826" s="3" t="s">
        <v>24</v>
      </c>
      <c r="E2826" s="3">
        <v>2019</v>
      </c>
      <c r="F2826" s="3" t="s">
        <v>392</v>
      </c>
      <c r="G2826" s="3" t="s">
        <v>393</v>
      </c>
      <c r="H2826" s="2" t="s">
        <v>394</v>
      </c>
      <c r="I2826" s="3" t="s">
        <v>31</v>
      </c>
      <c r="J2826" s="3" t="s">
        <v>678</v>
      </c>
      <c r="K2826" s="3" t="s">
        <v>678</v>
      </c>
      <c r="L2826" s="3">
        <v>3409.1899999999996</v>
      </c>
      <c r="M2826" s="3">
        <v>4038.61</v>
      </c>
    </row>
    <row r="2827" spans="1:13" x14ac:dyDescent="0.2">
      <c r="A2827" s="43" t="s">
        <v>676</v>
      </c>
      <c r="B2827" s="43" t="s">
        <v>676</v>
      </c>
      <c r="C2827" s="2" t="s">
        <v>273</v>
      </c>
      <c r="D2827" s="3" t="s">
        <v>4</v>
      </c>
      <c r="E2827" s="3">
        <v>2020</v>
      </c>
      <c r="F2827" s="3" t="s">
        <v>274</v>
      </c>
      <c r="G2827" s="3" t="s">
        <v>275</v>
      </c>
      <c r="H2827" s="2" t="s">
        <v>284</v>
      </c>
      <c r="I2827" s="3" t="s">
        <v>3</v>
      </c>
      <c r="J2827" s="3" t="s">
        <v>178</v>
      </c>
      <c r="K2827" s="3" t="s">
        <v>178</v>
      </c>
      <c r="L2827" s="3">
        <v>1302.3499999999999</v>
      </c>
      <c r="M2827" s="3">
        <v>5022.6400000000003</v>
      </c>
    </row>
    <row r="2828" spans="1:13" x14ac:dyDescent="0.2">
      <c r="A2828" s="43" t="s">
        <v>676</v>
      </c>
      <c r="B2828" s="43" t="s">
        <v>676</v>
      </c>
      <c r="C2828" s="2" t="s">
        <v>684</v>
      </c>
      <c r="D2828" s="3" t="s">
        <v>9</v>
      </c>
      <c r="E2828" s="3">
        <v>2018</v>
      </c>
      <c r="F2828" s="3" t="s">
        <v>141</v>
      </c>
      <c r="G2828" s="3" t="s">
        <v>142</v>
      </c>
      <c r="H2828" s="2" t="s">
        <v>686</v>
      </c>
      <c r="I2828" s="3" t="s">
        <v>2</v>
      </c>
      <c r="J2828" s="3" t="s">
        <v>178</v>
      </c>
      <c r="K2828" s="3" t="s">
        <v>178</v>
      </c>
      <c r="L2828" s="3">
        <v>1145.68</v>
      </c>
      <c r="M2828" s="3">
        <v>2641.19</v>
      </c>
    </row>
    <row r="2829" spans="1:13" x14ac:dyDescent="0.2">
      <c r="A2829" s="43" t="s">
        <v>676</v>
      </c>
      <c r="B2829" s="43" t="s">
        <v>676</v>
      </c>
      <c r="C2829" s="2" t="s">
        <v>391</v>
      </c>
      <c r="D2829" s="3" t="s">
        <v>24</v>
      </c>
      <c r="E2829" s="3">
        <v>2019</v>
      </c>
      <c r="F2829" s="3" t="s">
        <v>392</v>
      </c>
      <c r="G2829" s="3" t="s">
        <v>393</v>
      </c>
      <c r="H2829" s="2" t="s">
        <v>394</v>
      </c>
      <c r="I2829" s="3" t="s">
        <v>73</v>
      </c>
      <c r="J2829" s="3" t="s">
        <v>678</v>
      </c>
      <c r="K2829" s="3" t="s">
        <v>678</v>
      </c>
      <c r="L2829" s="3">
        <v>2167</v>
      </c>
      <c r="M2829" s="3">
        <v>2335.86</v>
      </c>
    </row>
    <row r="2830" spans="1:13" x14ac:dyDescent="0.2">
      <c r="A2830" s="43" t="s">
        <v>676</v>
      </c>
      <c r="B2830" s="43" t="s">
        <v>676</v>
      </c>
      <c r="C2830" s="2" t="s">
        <v>682</v>
      </c>
      <c r="D2830" s="3" t="s">
        <v>28</v>
      </c>
      <c r="E2830" s="3">
        <v>2018</v>
      </c>
      <c r="F2830" s="3" t="s">
        <v>344</v>
      </c>
      <c r="G2830" s="3" t="s">
        <v>345</v>
      </c>
      <c r="H2830" s="2" t="s">
        <v>402</v>
      </c>
      <c r="I2830" s="3" t="s">
        <v>27</v>
      </c>
      <c r="J2830" s="3" t="s">
        <v>678</v>
      </c>
      <c r="K2830" s="3" t="s">
        <v>678</v>
      </c>
      <c r="L2830" s="3">
        <v>1212</v>
      </c>
      <c r="M2830" s="3">
        <v>2801.81</v>
      </c>
    </row>
    <row r="2831" spans="1:13" x14ac:dyDescent="0.2">
      <c r="A2831" s="43" t="s">
        <v>676</v>
      </c>
      <c r="B2831" s="43" t="s">
        <v>676</v>
      </c>
      <c r="C2831" s="2" t="s">
        <v>219</v>
      </c>
      <c r="D2831" s="3" t="s">
        <v>48</v>
      </c>
      <c r="E2831" s="3">
        <v>2016</v>
      </c>
      <c r="F2831" s="3" t="s">
        <v>220</v>
      </c>
      <c r="G2831" s="3" t="s">
        <v>221</v>
      </c>
      <c r="H2831" s="2" t="s">
        <v>232</v>
      </c>
      <c r="I2831" s="3" t="s">
        <v>47</v>
      </c>
      <c r="J2831" s="3" t="s">
        <v>178</v>
      </c>
      <c r="K2831" s="3" t="s">
        <v>178</v>
      </c>
      <c r="L2831" s="3">
        <v>1203.71</v>
      </c>
      <c r="M2831" s="3">
        <v>3179.02</v>
      </c>
    </row>
    <row r="2832" spans="1:13" x14ac:dyDescent="0.2">
      <c r="A2832" s="43" t="s">
        <v>676</v>
      </c>
      <c r="B2832" s="43" t="s">
        <v>676</v>
      </c>
      <c r="C2832" s="2" t="s">
        <v>685</v>
      </c>
      <c r="D2832" s="3" t="s">
        <v>80</v>
      </c>
      <c r="E2832" s="3">
        <v>2018</v>
      </c>
      <c r="F2832" s="3" t="s">
        <v>271</v>
      </c>
      <c r="G2832" s="3" t="s">
        <v>272</v>
      </c>
      <c r="H2832" s="2" t="s">
        <v>223</v>
      </c>
      <c r="I2832" s="3" t="s">
        <v>90</v>
      </c>
      <c r="J2832" s="3" t="s">
        <v>678</v>
      </c>
      <c r="K2832" s="3" t="s">
        <v>678</v>
      </c>
      <c r="L2832" s="3">
        <v>1727</v>
      </c>
      <c r="M2832" s="3">
        <v>4517.28</v>
      </c>
    </row>
    <row r="2833" spans="1:13" x14ac:dyDescent="0.2">
      <c r="A2833" s="43" t="s">
        <v>676</v>
      </c>
      <c r="B2833" s="43" t="s">
        <v>676</v>
      </c>
      <c r="C2833" s="2" t="s">
        <v>411</v>
      </c>
      <c r="D2833" s="3" t="s">
        <v>20</v>
      </c>
      <c r="E2833" s="3">
        <v>2018</v>
      </c>
      <c r="F2833" s="3" t="s">
        <v>159</v>
      </c>
      <c r="G2833" s="3" t="s">
        <v>160</v>
      </c>
      <c r="H2833" s="2" t="s">
        <v>339</v>
      </c>
      <c r="I2833" s="3" t="s">
        <v>0</v>
      </c>
      <c r="J2833" s="3" t="s">
        <v>678</v>
      </c>
      <c r="K2833" s="3" t="s">
        <v>678</v>
      </c>
      <c r="L2833" s="3">
        <v>1298</v>
      </c>
      <c r="M2833" s="3">
        <v>1694</v>
      </c>
    </row>
    <row r="2834" spans="1:13" x14ac:dyDescent="0.2">
      <c r="A2834" s="43" t="s">
        <v>676</v>
      </c>
      <c r="B2834" s="43" t="s">
        <v>676</v>
      </c>
      <c r="C2834" s="2" t="s">
        <v>684</v>
      </c>
      <c r="D2834" s="3" t="s">
        <v>9</v>
      </c>
      <c r="E2834" s="3">
        <v>2018</v>
      </c>
      <c r="F2834" s="3" t="s">
        <v>141</v>
      </c>
      <c r="G2834" s="3" t="s">
        <v>142</v>
      </c>
      <c r="H2834" s="2" t="s">
        <v>283</v>
      </c>
      <c r="I2834" s="3" t="s">
        <v>2</v>
      </c>
      <c r="J2834" s="3" t="s">
        <v>178</v>
      </c>
      <c r="K2834" s="3" t="s">
        <v>178</v>
      </c>
      <c r="L2834" s="3">
        <v>1100</v>
      </c>
      <c r="M2834" s="3">
        <v>2565.21</v>
      </c>
    </row>
    <row r="2835" spans="1:13" x14ac:dyDescent="0.2">
      <c r="A2835" s="43" t="s">
        <v>676</v>
      </c>
      <c r="B2835" s="43" t="s">
        <v>676</v>
      </c>
      <c r="C2835" s="2" t="s">
        <v>406</v>
      </c>
      <c r="D2835" s="3" t="s">
        <v>30</v>
      </c>
      <c r="E2835" s="3">
        <v>2018</v>
      </c>
      <c r="F2835" s="3" t="s">
        <v>407</v>
      </c>
      <c r="G2835" s="3" t="s">
        <v>408</v>
      </c>
      <c r="H2835" s="2" t="s">
        <v>410</v>
      </c>
      <c r="I2835" s="3" t="s">
        <v>29</v>
      </c>
      <c r="J2835" s="3" t="s">
        <v>678</v>
      </c>
      <c r="K2835" s="3" t="s">
        <v>678</v>
      </c>
      <c r="L2835" s="3">
        <v>2245.1</v>
      </c>
      <c r="M2835" s="3">
        <v>3158.5498824924002</v>
      </c>
    </row>
    <row r="2836" spans="1:13" x14ac:dyDescent="0.2">
      <c r="A2836" s="43" t="s">
        <v>676</v>
      </c>
      <c r="B2836" s="43" t="s">
        <v>676</v>
      </c>
      <c r="C2836" s="2" t="s">
        <v>421</v>
      </c>
      <c r="D2836" s="3" t="s">
        <v>12</v>
      </c>
      <c r="E2836" s="3">
        <v>2018</v>
      </c>
      <c r="F2836" s="3" t="s">
        <v>422</v>
      </c>
      <c r="G2836" s="3" t="s">
        <v>423</v>
      </c>
      <c r="H2836" s="2" t="s">
        <v>426</v>
      </c>
      <c r="I2836" s="3" t="s">
        <v>0</v>
      </c>
      <c r="J2836" s="3" t="s">
        <v>678</v>
      </c>
      <c r="K2836" s="3" t="s">
        <v>678</v>
      </c>
      <c r="L2836" s="3">
        <v>1298</v>
      </c>
      <c r="M2836" s="3">
        <v>2742.53</v>
      </c>
    </row>
    <row r="2837" spans="1:13" x14ac:dyDescent="0.2">
      <c r="A2837" s="43" t="s">
        <v>676</v>
      </c>
      <c r="B2837" s="43" t="s">
        <v>676</v>
      </c>
      <c r="C2837" s="2" t="s">
        <v>682</v>
      </c>
      <c r="D2837" s="3" t="s">
        <v>28</v>
      </c>
      <c r="E2837" s="3">
        <v>2018</v>
      </c>
      <c r="F2837" s="3" t="s">
        <v>344</v>
      </c>
      <c r="G2837" s="3" t="s">
        <v>345</v>
      </c>
      <c r="H2837" s="2" t="s">
        <v>328</v>
      </c>
      <c r="I2837" s="3" t="s">
        <v>27</v>
      </c>
      <c r="J2837" s="3" t="s">
        <v>678</v>
      </c>
      <c r="K2837" s="3" t="s">
        <v>678</v>
      </c>
      <c r="L2837" s="3">
        <v>1212</v>
      </c>
      <c r="M2837" s="3">
        <v>2801.81</v>
      </c>
    </row>
    <row r="2838" spans="1:13" x14ac:dyDescent="0.2">
      <c r="A2838" s="43" t="s">
        <v>676</v>
      </c>
      <c r="B2838" s="43" t="s">
        <v>676</v>
      </c>
      <c r="C2838" s="2" t="s">
        <v>421</v>
      </c>
      <c r="D2838" s="3" t="s">
        <v>12</v>
      </c>
      <c r="E2838" s="3">
        <v>2018</v>
      </c>
      <c r="F2838" s="3" t="s">
        <v>422</v>
      </c>
      <c r="G2838" s="3" t="s">
        <v>423</v>
      </c>
      <c r="H2838" s="2" t="s">
        <v>425</v>
      </c>
      <c r="I2838" s="3" t="s">
        <v>7</v>
      </c>
      <c r="J2838" s="3" t="s">
        <v>678</v>
      </c>
      <c r="K2838" s="3" t="s">
        <v>678</v>
      </c>
      <c r="L2838" s="3">
        <v>1727</v>
      </c>
      <c r="M2838" s="3">
        <v>3452.47</v>
      </c>
    </row>
    <row r="2839" spans="1:13" x14ac:dyDescent="0.2">
      <c r="A2839" s="43" t="s">
        <v>676</v>
      </c>
      <c r="B2839" s="43" t="s">
        <v>676</v>
      </c>
      <c r="C2839" s="2" t="s">
        <v>682</v>
      </c>
      <c r="D2839" s="3" t="s">
        <v>28</v>
      </c>
      <c r="E2839" s="3">
        <v>2018</v>
      </c>
      <c r="F2839" s="3" t="s">
        <v>344</v>
      </c>
      <c r="G2839" s="3" t="s">
        <v>345</v>
      </c>
      <c r="H2839" s="2" t="s">
        <v>265</v>
      </c>
      <c r="I2839" s="3" t="s">
        <v>27</v>
      </c>
      <c r="J2839" s="3" t="s">
        <v>678</v>
      </c>
      <c r="K2839" s="3" t="s">
        <v>678</v>
      </c>
      <c r="L2839" s="3">
        <v>1212</v>
      </c>
      <c r="M2839" s="3">
        <v>2801.81</v>
      </c>
    </row>
    <row r="2840" spans="1:13" x14ac:dyDescent="0.2">
      <c r="A2840" s="43" t="s">
        <v>676</v>
      </c>
      <c r="B2840" s="43" t="s">
        <v>676</v>
      </c>
      <c r="C2840" s="2" t="s">
        <v>273</v>
      </c>
      <c r="D2840" s="3" t="s">
        <v>4</v>
      </c>
      <c r="E2840" s="3">
        <v>2020</v>
      </c>
      <c r="F2840" s="3" t="s">
        <v>274</v>
      </c>
      <c r="G2840" s="3" t="s">
        <v>275</v>
      </c>
      <c r="H2840" s="2" t="s">
        <v>306</v>
      </c>
      <c r="I2840" s="3" t="s">
        <v>3</v>
      </c>
      <c r="J2840" s="3" t="s">
        <v>178</v>
      </c>
      <c r="K2840" s="3" t="s">
        <v>178</v>
      </c>
      <c r="L2840" s="3">
        <v>1302.3499999999999</v>
      </c>
      <c r="M2840" s="3">
        <v>5022.6400000000003</v>
      </c>
    </row>
    <row r="2841" spans="1:13" x14ac:dyDescent="0.2">
      <c r="A2841" s="43" t="s">
        <v>676</v>
      </c>
      <c r="B2841" s="43" t="s">
        <v>676</v>
      </c>
      <c r="C2841" s="2" t="s">
        <v>421</v>
      </c>
      <c r="D2841" s="3" t="s">
        <v>12</v>
      </c>
      <c r="E2841" s="3">
        <v>2018</v>
      </c>
      <c r="F2841" s="3" t="s">
        <v>422</v>
      </c>
      <c r="G2841" s="3" t="s">
        <v>423</v>
      </c>
      <c r="H2841" s="2" t="s">
        <v>426</v>
      </c>
      <c r="I2841" s="3" t="s">
        <v>61</v>
      </c>
      <c r="J2841" s="3" t="s">
        <v>678</v>
      </c>
      <c r="K2841" s="3" t="s">
        <v>678</v>
      </c>
      <c r="L2841" s="3">
        <v>2245.1</v>
      </c>
      <c r="M2841" s="3">
        <v>4326.8999999999996</v>
      </c>
    </row>
    <row r="2842" spans="1:13" x14ac:dyDescent="0.2">
      <c r="A2842" s="43" t="s">
        <v>676</v>
      </c>
      <c r="B2842" s="43" t="s">
        <v>676</v>
      </c>
      <c r="C2842" s="2" t="s">
        <v>430</v>
      </c>
      <c r="D2842" s="3" t="s">
        <v>54</v>
      </c>
      <c r="E2842" s="3">
        <v>2022</v>
      </c>
      <c r="F2842" s="19" t="s">
        <v>167</v>
      </c>
      <c r="G2842" s="3" t="s">
        <v>168</v>
      </c>
      <c r="H2842" s="2" t="s">
        <v>240</v>
      </c>
      <c r="I2842" s="3" t="s">
        <v>46</v>
      </c>
      <c r="J2842" s="3" t="s">
        <v>678</v>
      </c>
      <c r="K2842" s="3" t="s">
        <v>678</v>
      </c>
      <c r="L2842" s="3">
        <v>1236.43</v>
      </c>
      <c r="M2842" s="3">
        <v>1601.45</v>
      </c>
    </row>
    <row r="2843" spans="1:13" x14ac:dyDescent="0.2">
      <c r="A2843" s="43" t="s">
        <v>676</v>
      </c>
      <c r="B2843" s="43" t="s">
        <v>676</v>
      </c>
      <c r="C2843" s="2" t="s">
        <v>273</v>
      </c>
      <c r="D2843" s="3" t="s">
        <v>4</v>
      </c>
      <c r="E2843" s="3">
        <v>2020</v>
      </c>
      <c r="F2843" s="3" t="s">
        <v>274</v>
      </c>
      <c r="G2843" s="3" t="s">
        <v>275</v>
      </c>
      <c r="H2843" s="2" t="s">
        <v>223</v>
      </c>
      <c r="I2843" s="3" t="s">
        <v>3</v>
      </c>
      <c r="J2843" s="3" t="s">
        <v>178</v>
      </c>
      <c r="K2843" s="3" t="s">
        <v>178</v>
      </c>
      <c r="L2843" s="3">
        <v>1302.3499999999999</v>
      </c>
      <c r="M2843" s="3">
        <v>5022.6400000000003</v>
      </c>
    </row>
    <row r="2844" spans="1:13" x14ac:dyDescent="0.2">
      <c r="A2844" s="43" t="s">
        <v>676</v>
      </c>
      <c r="B2844" s="43" t="s">
        <v>676</v>
      </c>
      <c r="C2844" s="2" t="s">
        <v>174</v>
      </c>
      <c r="D2844" s="3" t="s">
        <v>33</v>
      </c>
      <c r="E2844" s="3">
        <v>2022</v>
      </c>
      <c r="F2844" s="3" t="s">
        <v>162</v>
      </c>
      <c r="G2844" s="3" t="s">
        <v>163</v>
      </c>
      <c r="H2844" s="2" t="s">
        <v>154</v>
      </c>
      <c r="I2844" s="3" t="s">
        <v>107</v>
      </c>
      <c r="J2844" s="3" t="s">
        <v>678</v>
      </c>
      <c r="K2844" s="3" t="s">
        <v>678</v>
      </c>
      <c r="L2844" s="3">
        <v>1727</v>
      </c>
      <c r="M2844" s="3">
        <v>2160.1999999999998</v>
      </c>
    </row>
    <row r="2845" spans="1:13" x14ac:dyDescent="0.2">
      <c r="A2845" s="43" t="s">
        <v>676</v>
      </c>
      <c r="B2845" s="43" t="s">
        <v>676</v>
      </c>
      <c r="C2845" s="2" t="s">
        <v>430</v>
      </c>
      <c r="D2845" s="3" t="s">
        <v>54</v>
      </c>
      <c r="E2845" s="3">
        <v>2022</v>
      </c>
      <c r="F2845" s="19" t="s">
        <v>167</v>
      </c>
      <c r="G2845" s="3" t="s">
        <v>168</v>
      </c>
      <c r="H2845" s="2" t="s">
        <v>322</v>
      </c>
      <c r="I2845" s="3" t="s">
        <v>46</v>
      </c>
      <c r="J2845" s="3" t="s">
        <v>678</v>
      </c>
      <c r="K2845" s="3" t="s">
        <v>678</v>
      </c>
      <c r="L2845" s="3">
        <v>1236.43</v>
      </c>
      <c r="M2845" s="3">
        <v>1601.45</v>
      </c>
    </row>
    <row r="2846" spans="1:13" x14ac:dyDescent="0.2">
      <c r="A2846" s="43" t="s">
        <v>676</v>
      </c>
      <c r="B2846" s="43" t="s">
        <v>676</v>
      </c>
      <c r="C2846" s="2" t="s">
        <v>273</v>
      </c>
      <c r="D2846" s="3" t="s">
        <v>4</v>
      </c>
      <c r="E2846" s="3">
        <v>2020</v>
      </c>
      <c r="F2846" s="3" t="s">
        <v>274</v>
      </c>
      <c r="G2846" s="3" t="s">
        <v>275</v>
      </c>
      <c r="H2846" s="2" t="s">
        <v>246</v>
      </c>
      <c r="I2846" s="3" t="s">
        <v>3</v>
      </c>
      <c r="J2846" s="3" t="s">
        <v>678</v>
      </c>
      <c r="K2846" s="3" t="s">
        <v>678</v>
      </c>
      <c r="L2846" s="3">
        <v>1302.3499999999999</v>
      </c>
      <c r="M2846" s="3">
        <v>5022.6400000000003</v>
      </c>
    </row>
    <row r="2847" spans="1:13" x14ac:dyDescent="0.2">
      <c r="A2847" s="43" t="s">
        <v>676</v>
      </c>
      <c r="B2847" s="43" t="s">
        <v>676</v>
      </c>
      <c r="C2847" s="2" t="s">
        <v>438</v>
      </c>
      <c r="D2847" s="3" t="s">
        <v>19</v>
      </c>
      <c r="E2847" s="3">
        <v>2019</v>
      </c>
      <c r="F2847" s="3" t="s">
        <v>439</v>
      </c>
      <c r="G2847" s="3" t="s">
        <v>440</v>
      </c>
      <c r="H2847" s="2" t="s">
        <v>207</v>
      </c>
      <c r="I2847" s="3" t="s">
        <v>2</v>
      </c>
      <c r="J2847" s="3" t="s">
        <v>178</v>
      </c>
      <c r="K2847" s="3" t="s">
        <v>178</v>
      </c>
      <c r="L2847" s="3">
        <v>1122.2</v>
      </c>
      <c r="M2847" s="3">
        <v>3112.55</v>
      </c>
    </row>
    <row r="2848" spans="1:13" x14ac:dyDescent="0.2">
      <c r="A2848" s="43" t="s">
        <v>676</v>
      </c>
      <c r="B2848" s="43" t="s">
        <v>676</v>
      </c>
      <c r="C2848" s="2" t="s">
        <v>233</v>
      </c>
      <c r="D2848" s="3" t="s">
        <v>39</v>
      </c>
      <c r="E2848" s="3">
        <v>2019</v>
      </c>
      <c r="F2848" s="3" t="s">
        <v>234</v>
      </c>
      <c r="G2848" s="3" t="s">
        <v>235</v>
      </c>
      <c r="H2848" s="2" t="s">
        <v>270</v>
      </c>
      <c r="I2848" s="3" t="s">
        <v>38</v>
      </c>
      <c r="J2848" s="3" t="s">
        <v>678</v>
      </c>
      <c r="K2848" s="3" t="s">
        <v>678</v>
      </c>
      <c r="L2848" s="3">
        <v>1122.19</v>
      </c>
      <c r="M2848" s="3">
        <v>3029.39</v>
      </c>
    </row>
    <row r="2849" spans="1:13" x14ac:dyDescent="0.2">
      <c r="A2849" s="43" t="s">
        <v>676</v>
      </c>
      <c r="B2849" s="43" t="s">
        <v>676</v>
      </c>
      <c r="C2849" s="8" t="s">
        <v>190</v>
      </c>
      <c r="D2849" s="9" t="s">
        <v>40</v>
      </c>
      <c r="E2849" s="9">
        <v>2021</v>
      </c>
      <c r="F2849" s="9" t="s">
        <v>167</v>
      </c>
      <c r="G2849" s="9" t="s">
        <v>168</v>
      </c>
      <c r="H2849" s="8" t="s">
        <v>191</v>
      </c>
      <c r="I2849" s="9" t="s">
        <v>93</v>
      </c>
      <c r="J2849" s="9" t="s">
        <v>678</v>
      </c>
      <c r="K2849" s="9" t="s">
        <v>678</v>
      </c>
      <c r="L2849" s="9">
        <v>1236.43</v>
      </c>
      <c r="M2849" s="9">
        <v>1926.94</v>
      </c>
    </row>
    <row r="2850" spans="1:13" x14ac:dyDescent="0.2">
      <c r="A2850" s="43" t="s">
        <v>676</v>
      </c>
      <c r="B2850" s="43" t="s">
        <v>676</v>
      </c>
      <c r="C2850" s="8" t="s">
        <v>430</v>
      </c>
      <c r="D2850" s="9" t="s">
        <v>54</v>
      </c>
      <c r="E2850" s="9">
        <v>2022</v>
      </c>
      <c r="F2850" s="38" t="s">
        <v>167</v>
      </c>
      <c r="G2850" s="9" t="s">
        <v>168</v>
      </c>
      <c r="H2850" s="8" t="s">
        <v>410</v>
      </c>
      <c r="I2850" s="9" t="s">
        <v>46</v>
      </c>
      <c r="J2850" s="9" t="s">
        <v>678</v>
      </c>
      <c r="K2850" s="9" t="s">
        <v>678</v>
      </c>
      <c r="L2850" s="9">
        <v>1236.43</v>
      </c>
      <c r="M2850" s="9">
        <v>1601.45</v>
      </c>
    </row>
    <row r="2851" spans="1:13" x14ac:dyDescent="0.2">
      <c r="A2851" s="43" t="s">
        <v>676</v>
      </c>
      <c r="B2851" s="43" t="s">
        <v>676</v>
      </c>
      <c r="C2851" s="8" t="s">
        <v>174</v>
      </c>
      <c r="D2851" s="9" t="s">
        <v>33</v>
      </c>
      <c r="E2851" s="9">
        <v>2022</v>
      </c>
      <c r="F2851" s="9" t="s">
        <v>162</v>
      </c>
      <c r="G2851" s="9" t="s">
        <v>163</v>
      </c>
      <c r="H2851" s="8" t="s">
        <v>154</v>
      </c>
      <c r="I2851" s="9" t="s">
        <v>43</v>
      </c>
      <c r="J2851" s="9" t="s">
        <v>678</v>
      </c>
      <c r="K2851" s="9" t="s">
        <v>678</v>
      </c>
      <c r="L2851" s="49">
        <v>1298</v>
      </c>
      <c r="M2851" s="49">
        <v>2730.17</v>
      </c>
    </row>
    <row r="2852" spans="1:13" x14ac:dyDescent="0.2">
      <c r="A2852" s="43" t="s">
        <v>676</v>
      </c>
      <c r="B2852" s="43" t="s">
        <v>676</v>
      </c>
      <c r="C2852" s="8" t="s">
        <v>190</v>
      </c>
      <c r="D2852" s="9" t="s">
        <v>40</v>
      </c>
      <c r="E2852" s="9">
        <v>2021</v>
      </c>
      <c r="F2852" s="9" t="s">
        <v>167</v>
      </c>
      <c r="G2852" s="9" t="s">
        <v>168</v>
      </c>
      <c r="H2852" s="8" t="s">
        <v>191</v>
      </c>
      <c r="I2852" s="9" t="s">
        <v>73</v>
      </c>
      <c r="J2852" s="9" t="s">
        <v>678</v>
      </c>
      <c r="K2852" s="9" t="s">
        <v>678</v>
      </c>
      <c r="L2852" s="9">
        <v>1236.43</v>
      </c>
      <c r="M2852" s="9">
        <v>1926.94</v>
      </c>
    </row>
    <row r="2853" spans="1:13" x14ac:dyDescent="0.2">
      <c r="A2853" s="43" t="s">
        <v>676</v>
      </c>
      <c r="B2853" s="43" t="s">
        <v>676</v>
      </c>
      <c r="C2853" s="8" t="s">
        <v>430</v>
      </c>
      <c r="D2853" s="9" t="s">
        <v>54</v>
      </c>
      <c r="E2853" s="9">
        <v>2022</v>
      </c>
      <c r="F2853" s="38" t="s">
        <v>167</v>
      </c>
      <c r="G2853" s="9" t="s">
        <v>168</v>
      </c>
      <c r="H2853" s="8" t="s">
        <v>244</v>
      </c>
      <c r="I2853" s="9" t="s">
        <v>46</v>
      </c>
      <c r="J2853" s="9" t="s">
        <v>678</v>
      </c>
      <c r="K2853" s="9" t="s">
        <v>678</v>
      </c>
      <c r="L2853" s="9">
        <v>1236.43</v>
      </c>
      <c r="M2853" s="9">
        <v>1601.45</v>
      </c>
    </row>
    <row r="2854" spans="1:13" x14ac:dyDescent="0.2">
      <c r="A2854" s="43" t="s">
        <v>676</v>
      </c>
      <c r="B2854" s="43" t="s">
        <v>676</v>
      </c>
      <c r="C2854" s="8" t="s">
        <v>430</v>
      </c>
      <c r="D2854" s="9" t="s">
        <v>54</v>
      </c>
      <c r="E2854" s="9">
        <v>2022</v>
      </c>
      <c r="F2854" s="38" t="s">
        <v>167</v>
      </c>
      <c r="G2854" s="9" t="s">
        <v>168</v>
      </c>
      <c r="H2854" s="8" t="s">
        <v>410</v>
      </c>
      <c r="I2854" s="9" t="s">
        <v>46</v>
      </c>
      <c r="J2854" s="9" t="s">
        <v>678</v>
      </c>
      <c r="K2854" s="9" t="s">
        <v>678</v>
      </c>
      <c r="L2854" s="9">
        <v>1236.43</v>
      </c>
      <c r="M2854" s="9">
        <v>1601.45</v>
      </c>
    </row>
    <row r="2855" spans="1:13" x14ac:dyDescent="0.2">
      <c r="A2855" s="43" t="s">
        <v>676</v>
      </c>
      <c r="B2855" s="43" t="s">
        <v>676</v>
      </c>
      <c r="C2855" s="8" t="s">
        <v>430</v>
      </c>
      <c r="D2855" s="9" t="s">
        <v>54</v>
      </c>
      <c r="E2855" s="9">
        <v>2022</v>
      </c>
      <c r="F2855" s="38" t="s">
        <v>167</v>
      </c>
      <c r="G2855" s="9" t="s">
        <v>168</v>
      </c>
      <c r="H2855" s="8" t="s">
        <v>204</v>
      </c>
      <c r="I2855" s="9" t="s">
        <v>46</v>
      </c>
      <c r="J2855" s="9" t="s">
        <v>678</v>
      </c>
      <c r="K2855" s="9" t="s">
        <v>678</v>
      </c>
      <c r="L2855" s="9">
        <v>1236.43</v>
      </c>
      <c r="M2855" s="9">
        <v>1601.45</v>
      </c>
    </row>
    <row r="2856" spans="1:13" x14ac:dyDescent="0.2">
      <c r="A2856" s="43" t="s">
        <v>676</v>
      </c>
      <c r="B2856" s="43" t="s">
        <v>676</v>
      </c>
      <c r="C2856" s="8" t="s">
        <v>430</v>
      </c>
      <c r="D2856" s="9" t="s">
        <v>54</v>
      </c>
      <c r="E2856" s="9">
        <v>2022</v>
      </c>
      <c r="F2856" s="38" t="s">
        <v>167</v>
      </c>
      <c r="G2856" s="9" t="s">
        <v>168</v>
      </c>
      <c r="H2856" s="8" t="s">
        <v>420</v>
      </c>
      <c r="I2856" s="9" t="s">
        <v>2</v>
      </c>
      <c r="J2856" s="9" t="s">
        <v>678</v>
      </c>
      <c r="K2856" s="9" t="s">
        <v>678</v>
      </c>
      <c r="L2856" s="9">
        <v>1236.43</v>
      </c>
      <c r="M2856" s="9">
        <v>1601.45</v>
      </c>
    </row>
    <row r="2857" spans="1:13" x14ac:dyDescent="0.2">
      <c r="A2857" s="43" t="s">
        <v>676</v>
      </c>
      <c r="B2857" s="43" t="s">
        <v>676</v>
      </c>
      <c r="C2857" s="8" t="s">
        <v>430</v>
      </c>
      <c r="D2857" s="9" t="s">
        <v>54</v>
      </c>
      <c r="E2857" s="9">
        <v>2022</v>
      </c>
      <c r="F2857" s="38" t="s">
        <v>167</v>
      </c>
      <c r="G2857" s="9" t="s">
        <v>168</v>
      </c>
      <c r="H2857" s="8" t="s">
        <v>204</v>
      </c>
      <c r="I2857" s="9" t="s">
        <v>46</v>
      </c>
      <c r="J2857" s="9" t="s">
        <v>678</v>
      </c>
      <c r="K2857" s="9" t="s">
        <v>678</v>
      </c>
      <c r="L2857" s="9">
        <v>1236.43</v>
      </c>
      <c r="M2857" s="9">
        <v>1601.45</v>
      </c>
    </row>
    <row r="2858" spans="1:13" x14ac:dyDescent="0.2">
      <c r="A2858" s="43" t="s">
        <v>676</v>
      </c>
      <c r="B2858" s="43" t="s">
        <v>676</v>
      </c>
      <c r="C2858" s="8" t="s">
        <v>190</v>
      </c>
      <c r="D2858" s="9" t="s">
        <v>40</v>
      </c>
      <c r="E2858" s="9">
        <v>2021</v>
      </c>
      <c r="F2858" s="9" t="s">
        <v>167</v>
      </c>
      <c r="G2858" s="9" t="s">
        <v>168</v>
      </c>
      <c r="H2858" s="8" t="s">
        <v>191</v>
      </c>
      <c r="I2858" s="9" t="s">
        <v>101</v>
      </c>
      <c r="J2858" s="9" t="s">
        <v>678</v>
      </c>
      <c r="K2858" s="9" t="s">
        <v>678</v>
      </c>
      <c r="L2858" s="9">
        <v>1394.62</v>
      </c>
      <c r="M2858" s="9">
        <v>2074.62</v>
      </c>
    </row>
    <row r="2859" spans="1:13" x14ac:dyDescent="0.2">
      <c r="A2859" s="43" t="s">
        <v>676</v>
      </c>
      <c r="B2859" s="43" t="s">
        <v>676</v>
      </c>
      <c r="C2859" s="8" t="s">
        <v>430</v>
      </c>
      <c r="D2859" s="9" t="s">
        <v>54</v>
      </c>
      <c r="E2859" s="9">
        <v>2022</v>
      </c>
      <c r="F2859" s="38" t="s">
        <v>167</v>
      </c>
      <c r="G2859" s="9" t="s">
        <v>168</v>
      </c>
      <c r="H2859" s="8" t="s">
        <v>204</v>
      </c>
      <c r="I2859" s="9" t="s">
        <v>46</v>
      </c>
      <c r="J2859" s="9" t="s">
        <v>678</v>
      </c>
      <c r="K2859" s="9" t="s">
        <v>678</v>
      </c>
      <c r="L2859" s="9">
        <v>1236.43</v>
      </c>
      <c r="M2859" s="9">
        <v>1601.45</v>
      </c>
    </row>
    <row r="2860" spans="1:13" x14ac:dyDescent="0.2">
      <c r="A2860" s="43" t="s">
        <v>676</v>
      </c>
      <c r="B2860" s="43" t="s">
        <v>676</v>
      </c>
      <c r="C2860" s="8" t="s">
        <v>387</v>
      </c>
      <c r="D2860" s="38" t="s">
        <v>11</v>
      </c>
      <c r="E2860" s="9">
        <v>2020</v>
      </c>
      <c r="F2860" s="9" t="s">
        <v>141</v>
      </c>
      <c r="G2860" s="9" t="s">
        <v>142</v>
      </c>
      <c r="H2860" s="8" t="s">
        <v>259</v>
      </c>
      <c r="I2860" s="48" t="s">
        <v>46</v>
      </c>
      <c r="J2860" s="9" t="s">
        <v>678</v>
      </c>
      <c r="K2860" s="9" t="s">
        <v>678</v>
      </c>
      <c r="L2860" s="9">
        <v>1599</v>
      </c>
      <c r="M2860" s="9">
        <v>3028.16</v>
      </c>
    </row>
    <row r="2861" spans="1:13" x14ac:dyDescent="0.2">
      <c r="A2861" s="43" t="s">
        <v>676</v>
      </c>
      <c r="B2861" s="43" t="s">
        <v>676</v>
      </c>
      <c r="C2861" s="8" t="s">
        <v>387</v>
      </c>
      <c r="D2861" s="38" t="s">
        <v>11</v>
      </c>
      <c r="E2861" s="9">
        <v>2020</v>
      </c>
      <c r="F2861" s="9" t="s">
        <v>141</v>
      </c>
      <c r="G2861" s="9" t="s">
        <v>142</v>
      </c>
      <c r="H2861" s="8" t="s">
        <v>259</v>
      </c>
      <c r="I2861" s="48" t="s">
        <v>46</v>
      </c>
      <c r="J2861" s="9" t="s">
        <v>678</v>
      </c>
      <c r="K2861" s="9" t="s">
        <v>678</v>
      </c>
      <c r="L2861" s="9">
        <v>1599</v>
      </c>
      <c r="M2861" s="9">
        <v>3028.16</v>
      </c>
    </row>
    <row r="2862" spans="1:13" x14ac:dyDescent="0.2">
      <c r="A2862" s="43" t="s">
        <v>676</v>
      </c>
      <c r="B2862" s="43" t="s">
        <v>676</v>
      </c>
      <c r="C2862" s="8" t="s">
        <v>387</v>
      </c>
      <c r="D2862" s="38" t="s">
        <v>11</v>
      </c>
      <c r="E2862" s="9">
        <v>2020</v>
      </c>
      <c r="F2862" s="9" t="s">
        <v>141</v>
      </c>
      <c r="G2862" s="9" t="s">
        <v>142</v>
      </c>
      <c r="H2862" s="8" t="s">
        <v>259</v>
      </c>
      <c r="I2862" s="48" t="s">
        <v>683</v>
      </c>
      <c r="J2862" s="9" t="s">
        <v>678</v>
      </c>
      <c r="K2862" s="9" t="s">
        <v>678</v>
      </c>
      <c r="L2862" s="9">
        <v>1599</v>
      </c>
      <c r="M2862" s="9">
        <v>3028.16</v>
      </c>
    </row>
    <row r="2863" spans="1:13" x14ac:dyDescent="0.2">
      <c r="A2863" s="43" t="s">
        <v>676</v>
      </c>
      <c r="B2863" s="43" t="s">
        <v>676</v>
      </c>
      <c r="C2863" s="8" t="s">
        <v>682</v>
      </c>
      <c r="D2863" s="9" t="s">
        <v>28</v>
      </c>
      <c r="E2863" s="9">
        <v>2018</v>
      </c>
      <c r="F2863" s="9" t="s">
        <v>344</v>
      </c>
      <c r="G2863" s="9" t="s">
        <v>345</v>
      </c>
      <c r="H2863" s="8" t="s">
        <v>265</v>
      </c>
      <c r="I2863" s="9" t="s">
        <v>27</v>
      </c>
      <c r="J2863" s="9" t="s">
        <v>678</v>
      </c>
      <c r="K2863" s="9" t="s">
        <v>678</v>
      </c>
      <c r="L2863" s="47">
        <v>1212</v>
      </c>
      <c r="M2863" s="47">
        <v>2801.81</v>
      </c>
    </row>
    <row r="2864" spans="1:13" x14ac:dyDescent="0.2">
      <c r="A2864" s="43" t="s">
        <v>676</v>
      </c>
      <c r="B2864" s="43" t="s">
        <v>676</v>
      </c>
      <c r="C2864" s="8" t="s">
        <v>682</v>
      </c>
      <c r="D2864" s="9" t="s">
        <v>28</v>
      </c>
      <c r="E2864" s="9">
        <v>2018</v>
      </c>
      <c r="F2864" s="9" t="s">
        <v>344</v>
      </c>
      <c r="G2864" s="9" t="s">
        <v>345</v>
      </c>
      <c r="H2864" s="8" t="s">
        <v>265</v>
      </c>
      <c r="I2864" s="9" t="s">
        <v>27</v>
      </c>
      <c r="J2864" s="9" t="s">
        <v>678</v>
      </c>
      <c r="K2864" s="9" t="s">
        <v>678</v>
      </c>
      <c r="L2864" s="47">
        <v>1212</v>
      </c>
      <c r="M2864" s="47">
        <v>2801.81</v>
      </c>
    </row>
    <row r="2865" spans="1:13" x14ac:dyDescent="0.2">
      <c r="A2865" s="43" t="s">
        <v>676</v>
      </c>
      <c r="B2865" s="43" t="s">
        <v>676</v>
      </c>
      <c r="C2865" s="8" t="s">
        <v>682</v>
      </c>
      <c r="D2865" s="9" t="s">
        <v>28</v>
      </c>
      <c r="E2865" s="9">
        <v>2018</v>
      </c>
      <c r="F2865" s="9" t="s">
        <v>344</v>
      </c>
      <c r="G2865" s="9" t="s">
        <v>345</v>
      </c>
      <c r="H2865" s="8" t="s">
        <v>265</v>
      </c>
      <c r="I2865" s="9" t="s">
        <v>27</v>
      </c>
      <c r="J2865" s="9" t="s">
        <v>678</v>
      </c>
      <c r="K2865" s="9" t="s">
        <v>678</v>
      </c>
      <c r="L2865" s="47">
        <v>1212</v>
      </c>
      <c r="M2865" s="47">
        <v>2801.81</v>
      </c>
    </row>
    <row r="2866" spans="1:13" x14ac:dyDescent="0.2">
      <c r="A2866" s="43" t="s">
        <v>676</v>
      </c>
      <c r="B2866" s="43" t="s">
        <v>676</v>
      </c>
      <c r="C2866" s="8" t="s">
        <v>682</v>
      </c>
      <c r="D2866" s="9" t="s">
        <v>28</v>
      </c>
      <c r="E2866" s="9">
        <v>2018</v>
      </c>
      <c r="F2866" s="9" t="s">
        <v>344</v>
      </c>
      <c r="G2866" s="9" t="s">
        <v>345</v>
      </c>
      <c r="H2866" s="8" t="s">
        <v>265</v>
      </c>
      <c r="I2866" s="9" t="s">
        <v>27</v>
      </c>
      <c r="J2866" s="9" t="s">
        <v>678</v>
      </c>
      <c r="K2866" s="9" t="s">
        <v>678</v>
      </c>
      <c r="L2866" s="47">
        <v>1212</v>
      </c>
      <c r="M2866" s="47">
        <v>2801.81</v>
      </c>
    </row>
    <row r="2867" spans="1:13" x14ac:dyDescent="0.2">
      <c r="A2867" s="43" t="s">
        <v>676</v>
      </c>
      <c r="B2867" s="43" t="s">
        <v>676</v>
      </c>
      <c r="C2867" s="8" t="s">
        <v>682</v>
      </c>
      <c r="D2867" s="9" t="s">
        <v>28</v>
      </c>
      <c r="E2867" s="9">
        <v>2018</v>
      </c>
      <c r="F2867" s="9" t="s">
        <v>344</v>
      </c>
      <c r="G2867" s="9" t="s">
        <v>345</v>
      </c>
      <c r="H2867" s="8" t="s">
        <v>265</v>
      </c>
      <c r="I2867" s="9" t="s">
        <v>117</v>
      </c>
      <c r="J2867" s="9" t="s">
        <v>678</v>
      </c>
      <c r="K2867" s="9" t="s">
        <v>678</v>
      </c>
      <c r="L2867" s="47">
        <v>1212</v>
      </c>
      <c r="M2867" s="47">
        <v>2801.81</v>
      </c>
    </row>
    <row r="2868" spans="1:13" x14ac:dyDescent="0.2">
      <c r="A2868" s="43" t="s">
        <v>676</v>
      </c>
      <c r="B2868" s="43" t="s">
        <v>676</v>
      </c>
      <c r="C2868" s="8" t="s">
        <v>682</v>
      </c>
      <c r="D2868" s="9" t="s">
        <v>28</v>
      </c>
      <c r="E2868" s="9">
        <v>2018</v>
      </c>
      <c r="F2868" s="9" t="s">
        <v>344</v>
      </c>
      <c r="G2868" s="9" t="s">
        <v>345</v>
      </c>
      <c r="H2868" s="8" t="s">
        <v>265</v>
      </c>
      <c r="I2868" s="9" t="s">
        <v>27</v>
      </c>
      <c r="J2868" s="9" t="s">
        <v>678</v>
      </c>
      <c r="K2868" s="9" t="s">
        <v>678</v>
      </c>
      <c r="L2868" s="47">
        <v>1212</v>
      </c>
      <c r="M2868" s="47">
        <v>2801.81</v>
      </c>
    </row>
    <row r="2869" spans="1:13" x14ac:dyDescent="0.2">
      <c r="A2869" s="43" t="s">
        <v>676</v>
      </c>
      <c r="B2869" s="43" t="s">
        <v>676</v>
      </c>
      <c r="C2869" s="8" t="s">
        <v>682</v>
      </c>
      <c r="D2869" s="9" t="s">
        <v>28</v>
      </c>
      <c r="E2869" s="9">
        <v>2018</v>
      </c>
      <c r="F2869" s="9" t="s">
        <v>344</v>
      </c>
      <c r="G2869" s="9" t="s">
        <v>345</v>
      </c>
      <c r="H2869" s="8" t="s">
        <v>265</v>
      </c>
      <c r="I2869" s="9" t="s">
        <v>27</v>
      </c>
      <c r="J2869" s="9" t="s">
        <v>678</v>
      </c>
      <c r="K2869" s="9" t="s">
        <v>678</v>
      </c>
      <c r="L2869" s="47">
        <v>1212</v>
      </c>
      <c r="M2869" s="47">
        <v>2801.81</v>
      </c>
    </row>
    <row r="2870" spans="1:13" x14ac:dyDescent="0.2">
      <c r="A2870" s="43" t="s">
        <v>676</v>
      </c>
      <c r="B2870" s="43" t="s">
        <v>676</v>
      </c>
      <c r="C2870" s="8" t="s">
        <v>682</v>
      </c>
      <c r="D2870" s="9" t="s">
        <v>28</v>
      </c>
      <c r="E2870" s="9">
        <v>2018</v>
      </c>
      <c r="F2870" s="9" t="s">
        <v>344</v>
      </c>
      <c r="G2870" s="9" t="s">
        <v>345</v>
      </c>
      <c r="H2870" s="8" t="s">
        <v>265</v>
      </c>
      <c r="I2870" s="9" t="s">
        <v>27</v>
      </c>
      <c r="J2870" s="9" t="s">
        <v>678</v>
      </c>
      <c r="K2870" s="9" t="s">
        <v>678</v>
      </c>
      <c r="L2870" s="47">
        <v>1212</v>
      </c>
      <c r="M2870" s="47">
        <v>2801.81</v>
      </c>
    </row>
    <row r="2871" spans="1:13" x14ac:dyDescent="0.2">
      <c r="A2871" s="43" t="s">
        <v>676</v>
      </c>
      <c r="B2871" s="43" t="s">
        <v>676</v>
      </c>
      <c r="C2871" s="8" t="s">
        <v>682</v>
      </c>
      <c r="D2871" s="9" t="s">
        <v>28</v>
      </c>
      <c r="E2871" s="9">
        <v>2018</v>
      </c>
      <c r="F2871" s="9" t="s">
        <v>344</v>
      </c>
      <c r="G2871" s="9" t="s">
        <v>345</v>
      </c>
      <c r="H2871" s="8" t="s">
        <v>265</v>
      </c>
      <c r="I2871" s="9" t="s">
        <v>27</v>
      </c>
      <c r="J2871" s="9" t="s">
        <v>678</v>
      </c>
      <c r="K2871" s="9" t="s">
        <v>678</v>
      </c>
      <c r="L2871" s="47">
        <v>1212</v>
      </c>
      <c r="M2871" s="47">
        <v>2801.81</v>
      </c>
    </row>
    <row r="2872" spans="1:13" x14ac:dyDescent="0.2">
      <c r="A2872" s="43" t="s">
        <v>676</v>
      </c>
      <c r="B2872" s="43" t="s">
        <v>676</v>
      </c>
      <c r="C2872" s="8" t="s">
        <v>682</v>
      </c>
      <c r="D2872" s="9" t="s">
        <v>28</v>
      </c>
      <c r="E2872" s="9">
        <v>2018</v>
      </c>
      <c r="F2872" s="9" t="s">
        <v>344</v>
      </c>
      <c r="G2872" s="9" t="s">
        <v>345</v>
      </c>
      <c r="H2872" s="8" t="s">
        <v>265</v>
      </c>
      <c r="I2872" s="9" t="s">
        <v>27</v>
      </c>
      <c r="J2872" s="9" t="s">
        <v>678</v>
      </c>
      <c r="K2872" s="9" t="s">
        <v>678</v>
      </c>
      <c r="L2872" s="47">
        <v>1212</v>
      </c>
      <c r="M2872" s="47">
        <v>2801.81</v>
      </c>
    </row>
    <row r="2873" spans="1:13" x14ac:dyDescent="0.2">
      <c r="A2873" s="43" t="s">
        <v>676</v>
      </c>
      <c r="B2873" s="43" t="s">
        <v>676</v>
      </c>
      <c r="C2873" s="8" t="s">
        <v>682</v>
      </c>
      <c r="D2873" s="9" t="s">
        <v>28</v>
      </c>
      <c r="E2873" s="9">
        <v>2018</v>
      </c>
      <c r="F2873" s="9" t="s">
        <v>344</v>
      </c>
      <c r="G2873" s="9" t="s">
        <v>345</v>
      </c>
      <c r="H2873" s="8" t="s">
        <v>265</v>
      </c>
      <c r="I2873" s="9" t="s">
        <v>27</v>
      </c>
      <c r="J2873" s="9" t="s">
        <v>678</v>
      </c>
      <c r="K2873" s="9" t="s">
        <v>678</v>
      </c>
      <c r="L2873" s="47">
        <v>1212</v>
      </c>
      <c r="M2873" s="47">
        <v>2801.81</v>
      </c>
    </row>
    <row r="2874" spans="1:13" x14ac:dyDescent="0.2">
      <c r="A2874" s="43" t="s">
        <v>676</v>
      </c>
      <c r="B2874" s="43" t="s">
        <v>676</v>
      </c>
      <c r="C2874" s="8" t="s">
        <v>682</v>
      </c>
      <c r="D2874" s="9" t="s">
        <v>28</v>
      </c>
      <c r="E2874" s="9">
        <v>2018</v>
      </c>
      <c r="F2874" s="9" t="s">
        <v>344</v>
      </c>
      <c r="G2874" s="9" t="s">
        <v>345</v>
      </c>
      <c r="H2874" s="8" t="s">
        <v>265</v>
      </c>
      <c r="I2874" s="9" t="s">
        <v>27</v>
      </c>
      <c r="J2874" s="9" t="s">
        <v>678</v>
      </c>
      <c r="K2874" s="9" t="s">
        <v>678</v>
      </c>
      <c r="L2874" s="47">
        <v>1212</v>
      </c>
      <c r="M2874" s="47">
        <v>2801.81</v>
      </c>
    </row>
    <row r="2875" spans="1:13" x14ac:dyDescent="0.2">
      <c r="A2875" s="43" t="s">
        <v>676</v>
      </c>
      <c r="B2875" s="43" t="s">
        <v>676</v>
      </c>
      <c r="C2875" s="8" t="s">
        <v>682</v>
      </c>
      <c r="D2875" s="9" t="s">
        <v>28</v>
      </c>
      <c r="E2875" s="9">
        <v>2018</v>
      </c>
      <c r="F2875" s="9" t="s">
        <v>344</v>
      </c>
      <c r="G2875" s="9" t="s">
        <v>345</v>
      </c>
      <c r="H2875" s="8" t="s">
        <v>265</v>
      </c>
      <c r="I2875" s="9" t="s">
        <v>27</v>
      </c>
      <c r="J2875" s="9" t="s">
        <v>678</v>
      </c>
      <c r="K2875" s="9" t="s">
        <v>678</v>
      </c>
      <c r="L2875" s="47">
        <v>1212</v>
      </c>
      <c r="M2875" s="47">
        <v>2801.81</v>
      </c>
    </row>
    <row r="2876" spans="1:13" x14ac:dyDescent="0.2">
      <c r="A2876" s="43" t="s">
        <v>676</v>
      </c>
      <c r="B2876" s="43" t="s">
        <v>676</v>
      </c>
      <c r="C2876" s="8" t="s">
        <v>682</v>
      </c>
      <c r="D2876" s="9" t="s">
        <v>28</v>
      </c>
      <c r="E2876" s="9">
        <v>2018</v>
      </c>
      <c r="F2876" s="9" t="s">
        <v>344</v>
      </c>
      <c r="G2876" s="9" t="s">
        <v>345</v>
      </c>
      <c r="H2876" s="8" t="s">
        <v>265</v>
      </c>
      <c r="I2876" s="9" t="s">
        <v>27</v>
      </c>
      <c r="J2876" s="9" t="s">
        <v>678</v>
      </c>
      <c r="K2876" s="9" t="s">
        <v>678</v>
      </c>
      <c r="L2876" s="47">
        <v>1212</v>
      </c>
      <c r="M2876" s="47">
        <v>2801.81</v>
      </c>
    </row>
    <row r="2877" spans="1:13" x14ac:dyDescent="0.2">
      <c r="A2877" s="43" t="s">
        <v>676</v>
      </c>
      <c r="B2877" s="43" t="s">
        <v>676</v>
      </c>
      <c r="C2877" s="8" t="s">
        <v>682</v>
      </c>
      <c r="D2877" s="9" t="s">
        <v>28</v>
      </c>
      <c r="E2877" s="9">
        <v>2018</v>
      </c>
      <c r="F2877" s="9" t="s">
        <v>344</v>
      </c>
      <c r="G2877" s="9" t="s">
        <v>345</v>
      </c>
      <c r="H2877" s="8" t="s">
        <v>265</v>
      </c>
      <c r="I2877" s="9" t="s">
        <v>27</v>
      </c>
      <c r="J2877" s="9" t="s">
        <v>678</v>
      </c>
      <c r="K2877" s="9" t="s">
        <v>678</v>
      </c>
      <c r="L2877" s="47">
        <v>1212</v>
      </c>
      <c r="M2877" s="47">
        <v>2801.81</v>
      </c>
    </row>
    <row r="2878" spans="1:13" x14ac:dyDescent="0.2">
      <c r="A2878" s="43" t="s">
        <v>676</v>
      </c>
      <c r="B2878" s="43" t="s">
        <v>676</v>
      </c>
      <c r="C2878" s="8" t="s">
        <v>682</v>
      </c>
      <c r="D2878" s="9" t="s">
        <v>28</v>
      </c>
      <c r="E2878" s="9">
        <v>2018</v>
      </c>
      <c r="F2878" s="9" t="s">
        <v>344</v>
      </c>
      <c r="G2878" s="9" t="s">
        <v>345</v>
      </c>
      <c r="H2878" s="8" t="s">
        <v>265</v>
      </c>
      <c r="I2878" s="9" t="s">
        <v>27</v>
      </c>
      <c r="J2878" s="9" t="s">
        <v>678</v>
      </c>
      <c r="K2878" s="9" t="s">
        <v>678</v>
      </c>
      <c r="L2878" s="47">
        <v>1212</v>
      </c>
      <c r="M2878" s="47">
        <v>2801.81</v>
      </c>
    </row>
    <row r="2879" spans="1:13" x14ac:dyDescent="0.2">
      <c r="A2879" s="43" t="s">
        <v>676</v>
      </c>
      <c r="B2879" s="43" t="s">
        <v>676</v>
      </c>
      <c r="C2879" s="11" t="s">
        <v>174</v>
      </c>
      <c r="D2879" s="9" t="s">
        <v>33</v>
      </c>
      <c r="E2879" s="9">
        <v>2022</v>
      </c>
      <c r="F2879" s="9" t="s">
        <v>162</v>
      </c>
      <c r="G2879" s="9" t="s">
        <v>163</v>
      </c>
      <c r="H2879" s="11" t="s">
        <v>154</v>
      </c>
      <c r="I2879" s="12" t="s">
        <v>43</v>
      </c>
      <c r="J2879" s="9" t="s">
        <v>678</v>
      </c>
      <c r="K2879" s="9" t="s">
        <v>678</v>
      </c>
      <c r="L2879" s="46">
        <v>1298</v>
      </c>
      <c r="M2879" s="46">
        <v>2730.17</v>
      </c>
    </row>
    <row r="2880" spans="1:13" x14ac:dyDescent="0.2">
      <c r="A2880" s="43" t="s">
        <v>676</v>
      </c>
      <c r="B2880" s="43" t="s">
        <v>676</v>
      </c>
      <c r="C2880" s="11" t="s">
        <v>174</v>
      </c>
      <c r="D2880" s="9" t="s">
        <v>33</v>
      </c>
      <c r="E2880" s="9">
        <v>2022</v>
      </c>
      <c r="F2880" s="9" t="s">
        <v>162</v>
      </c>
      <c r="G2880" s="9" t="s">
        <v>163</v>
      </c>
      <c r="H2880" s="11"/>
      <c r="I2880" s="12" t="s">
        <v>58</v>
      </c>
      <c r="J2880" s="9"/>
      <c r="K2880" s="9"/>
      <c r="L2880" s="46">
        <v>1298</v>
      </c>
      <c r="M2880" s="46">
        <v>2730.17</v>
      </c>
    </row>
    <row r="2881" spans="1:13" x14ac:dyDescent="0.2">
      <c r="A2881" s="43" t="s">
        <v>676</v>
      </c>
      <c r="B2881" s="43" t="s">
        <v>676</v>
      </c>
      <c r="C2881" s="11" t="s">
        <v>190</v>
      </c>
      <c r="D2881" s="12" t="s">
        <v>40</v>
      </c>
      <c r="E2881" s="12">
        <v>2021</v>
      </c>
      <c r="F2881" s="12" t="s">
        <v>167</v>
      </c>
      <c r="G2881" s="12" t="s">
        <v>168</v>
      </c>
      <c r="H2881" s="11" t="s">
        <v>191</v>
      </c>
      <c r="I2881" s="12" t="s">
        <v>93</v>
      </c>
      <c r="J2881" s="12" t="s">
        <v>678</v>
      </c>
      <c r="K2881" s="12" t="s">
        <v>678</v>
      </c>
      <c r="L2881" s="12">
        <v>1236.43</v>
      </c>
      <c r="M2881" s="12">
        <v>1926.94</v>
      </c>
    </row>
    <row r="2882" spans="1:13" x14ac:dyDescent="0.2">
      <c r="A2882" s="43" t="s">
        <v>676</v>
      </c>
      <c r="B2882" s="43" t="s">
        <v>676</v>
      </c>
      <c r="C2882" s="11" t="s">
        <v>208</v>
      </c>
      <c r="D2882" s="12" t="s">
        <v>71</v>
      </c>
      <c r="E2882" s="12">
        <v>2018</v>
      </c>
      <c r="F2882" s="12" t="s">
        <v>141</v>
      </c>
      <c r="G2882" s="12" t="s">
        <v>142</v>
      </c>
      <c r="H2882" s="11" t="s">
        <v>172</v>
      </c>
      <c r="I2882" s="12" t="s">
        <v>64</v>
      </c>
      <c r="J2882" s="12" t="s">
        <v>678</v>
      </c>
      <c r="K2882" s="12" t="s">
        <v>678</v>
      </c>
      <c r="L2882" s="3">
        <v>1179.2</v>
      </c>
      <c r="M2882" s="3">
        <v>2178.0100000000002</v>
      </c>
    </row>
    <row r="2883" spans="1:13" x14ac:dyDescent="0.2">
      <c r="A2883" s="43" t="s">
        <v>676</v>
      </c>
      <c r="B2883" s="43" t="s">
        <v>676</v>
      </c>
      <c r="C2883" s="2" t="s">
        <v>233</v>
      </c>
      <c r="D2883" s="12" t="s">
        <v>39</v>
      </c>
      <c r="E2883" s="3">
        <v>2022</v>
      </c>
      <c r="F2883" s="12" t="s">
        <v>679</v>
      </c>
      <c r="G2883" s="3" t="s">
        <v>235</v>
      </c>
      <c r="H2883" s="11"/>
      <c r="I2883" s="12" t="s">
        <v>681</v>
      </c>
      <c r="J2883" s="12" t="s">
        <v>678</v>
      </c>
      <c r="K2883" s="12" t="s">
        <v>678</v>
      </c>
      <c r="L2883" s="45">
        <v>1212</v>
      </c>
      <c r="M2883" s="44">
        <v>2276.0100000000002</v>
      </c>
    </row>
    <row r="2884" spans="1:13" x14ac:dyDescent="0.2">
      <c r="A2884" s="43" t="s">
        <v>676</v>
      </c>
      <c r="B2884" s="43" t="s">
        <v>676</v>
      </c>
      <c r="C2884" s="2" t="s">
        <v>233</v>
      </c>
      <c r="D2884" s="12" t="s">
        <v>39</v>
      </c>
      <c r="E2884" s="3">
        <v>2022</v>
      </c>
      <c r="F2884" s="12" t="s">
        <v>679</v>
      </c>
      <c r="G2884" s="3" t="s">
        <v>235</v>
      </c>
      <c r="H2884" s="11"/>
      <c r="I2884" s="12" t="s">
        <v>680</v>
      </c>
      <c r="J2884" s="12" t="s">
        <v>678</v>
      </c>
      <c r="K2884" s="12" t="s">
        <v>678</v>
      </c>
      <c r="L2884" s="45">
        <v>1507.4</v>
      </c>
      <c r="M2884" s="44">
        <v>3057.4</v>
      </c>
    </row>
    <row r="2885" spans="1:13" x14ac:dyDescent="0.2">
      <c r="A2885" s="43" t="s">
        <v>676</v>
      </c>
      <c r="B2885" s="43" t="s">
        <v>676</v>
      </c>
      <c r="C2885" s="2" t="s">
        <v>233</v>
      </c>
      <c r="D2885" s="12" t="s">
        <v>39</v>
      </c>
      <c r="E2885" s="3">
        <v>2022</v>
      </c>
      <c r="F2885" s="12" t="s">
        <v>679</v>
      </c>
      <c r="G2885" s="3" t="s">
        <v>235</v>
      </c>
      <c r="H2885" s="2"/>
      <c r="I2885" s="12" t="s">
        <v>680</v>
      </c>
      <c r="J2885" s="12" t="s">
        <v>678</v>
      </c>
      <c r="K2885" s="12" t="s">
        <v>678</v>
      </c>
      <c r="L2885" s="45">
        <v>1507.4</v>
      </c>
      <c r="M2885" s="44">
        <v>3057.4</v>
      </c>
    </row>
    <row r="2886" spans="1:13" x14ac:dyDescent="0.2">
      <c r="A2886" s="43" t="s">
        <v>676</v>
      </c>
      <c r="B2886" s="43" t="s">
        <v>676</v>
      </c>
      <c r="C2886" s="2" t="s">
        <v>233</v>
      </c>
      <c r="D2886" s="12" t="s">
        <v>39</v>
      </c>
      <c r="E2886" s="3">
        <v>2022</v>
      </c>
      <c r="F2886" s="12" t="s">
        <v>679</v>
      </c>
      <c r="G2886" s="3" t="s">
        <v>235</v>
      </c>
      <c r="H2886" s="2"/>
      <c r="I2886" s="3" t="s">
        <v>88</v>
      </c>
      <c r="J2886" s="12" t="s">
        <v>678</v>
      </c>
      <c r="K2886" s="12" t="s">
        <v>678</v>
      </c>
      <c r="L2886" s="3">
        <v>2244.38</v>
      </c>
      <c r="M2886" s="3">
        <v>4552.18</v>
      </c>
    </row>
    <row r="2887" spans="1:13" x14ac:dyDescent="0.2">
      <c r="A2887" s="43" t="s">
        <v>676</v>
      </c>
      <c r="B2887" s="43" t="s">
        <v>676</v>
      </c>
      <c r="C2887" s="2" t="s">
        <v>233</v>
      </c>
      <c r="D2887" s="12" t="s">
        <v>39</v>
      </c>
      <c r="E2887" s="3">
        <v>2022</v>
      </c>
      <c r="F2887" s="12" t="s">
        <v>679</v>
      </c>
      <c r="G2887" s="3" t="s">
        <v>235</v>
      </c>
      <c r="H2887" s="2"/>
      <c r="I2887" s="3" t="s">
        <v>680</v>
      </c>
      <c r="J2887" s="12" t="s">
        <v>678</v>
      </c>
      <c r="K2887" s="12" t="s">
        <v>678</v>
      </c>
      <c r="L2887" s="3">
        <v>1507.4</v>
      </c>
      <c r="M2887" s="3">
        <v>3057.4</v>
      </c>
    </row>
    <row r="2888" spans="1:13" x14ac:dyDescent="0.2">
      <c r="A2888" s="43" t="s">
        <v>676</v>
      </c>
      <c r="B2888" s="43" t="s">
        <v>676</v>
      </c>
      <c r="C2888" s="2" t="s">
        <v>233</v>
      </c>
      <c r="D2888" s="12" t="s">
        <v>39</v>
      </c>
      <c r="E2888" s="3">
        <v>2022</v>
      </c>
      <c r="F2888" s="12" t="s">
        <v>679</v>
      </c>
      <c r="G2888" s="3" t="s">
        <v>235</v>
      </c>
      <c r="H2888" s="2"/>
      <c r="I2888" s="3" t="s">
        <v>88</v>
      </c>
      <c r="J2888" s="12" t="s">
        <v>678</v>
      </c>
      <c r="K2888" s="12" t="s">
        <v>678</v>
      </c>
      <c r="L2888" s="3">
        <v>2244.38</v>
      </c>
      <c r="M2888" s="3">
        <v>4552.18</v>
      </c>
    </row>
    <row r="2889" spans="1:13" x14ac:dyDescent="0.2">
      <c r="A2889" s="43" t="s">
        <v>676</v>
      </c>
      <c r="B2889" s="43" t="s">
        <v>676</v>
      </c>
      <c r="C2889" s="2" t="s">
        <v>233</v>
      </c>
      <c r="D2889" s="12" t="s">
        <v>39</v>
      </c>
      <c r="E2889" s="3">
        <v>2022</v>
      </c>
      <c r="F2889" s="12" t="s">
        <v>679</v>
      </c>
      <c r="G2889" s="3" t="s">
        <v>235</v>
      </c>
      <c r="H2889" s="2"/>
      <c r="I2889" s="3" t="s">
        <v>680</v>
      </c>
      <c r="J2889" s="12" t="s">
        <v>678</v>
      </c>
      <c r="K2889" s="12" t="s">
        <v>678</v>
      </c>
      <c r="L2889" s="3">
        <v>1507.4</v>
      </c>
      <c r="M2889" s="3">
        <v>3057.4</v>
      </c>
    </row>
    <row r="2890" spans="1:13" x14ac:dyDescent="0.2">
      <c r="A2890" s="43" t="s">
        <v>676</v>
      </c>
      <c r="B2890" s="43" t="s">
        <v>676</v>
      </c>
      <c r="C2890" s="2" t="s">
        <v>233</v>
      </c>
      <c r="D2890" s="12" t="s">
        <v>39</v>
      </c>
      <c r="E2890" s="3">
        <v>2022</v>
      </c>
      <c r="F2890" s="12" t="s">
        <v>679</v>
      </c>
      <c r="G2890" s="3" t="s">
        <v>235</v>
      </c>
      <c r="H2890" s="2"/>
      <c r="I2890" s="3" t="s">
        <v>88</v>
      </c>
      <c r="J2890" s="12" t="s">
        <v>678</v>
      </c>
      <c r="K2890" s="12" t="s">
        <v>678</v>
      </c>
      <c r="L2890" s="3">
        <v>2244.38</v>
      </c>
      <c r="M2890" s="3">
        <v>4552.18</v>
      </c>
    </row>
    <row r="2891" spans="1:13" x14ac:dyDescent="0.2">
      <c r="A2891" s="43" t="s">
        <v>676</v>
      </c>
      <c r="B2891" s="43" t="s">
        <v>676</v>
      </c>
      <c r="C2891" s="2" t="s">
        <v>233</v>
      </c>
      <c r="D2891" s="12" t="s">
        <v>39</v>
      </c>
      <c r="E2891" s="3">
        <v>2022</v>
      </c>
      <c r="F2891" s="12" t="s">
        <v>679</v>
      </c>
      <c r="G2891" s="3" t="s">
        <v>235</v>
      </c>
      <c r="H2891" s="2"/>
      <c r="I2891" s="3" t="s">
        <v>88</v>
      </c>
      <c r="J2891" s="12" t="s">
        <v>678</v>
      </c>
      <c r="K2891" s="12" t="s">
        <v>678</v>
      </c>
      <c r="L2891" s="3">
        <v>2244.38</v>
      </c>
      <c r="M2891" s="3">
        <v>4552.18</v>
      </c>
    </row>
    <row r="2892" spans="1:13" x14ac:dyDescent="0.2">
      <c r="A2892" s="43" t="s">
        <v>676</v>
      </c>
      <c r="B2892" s="43" t="s">
        <v>676</v>
      </c>
      <c r="C2892" s="2" t="s">
        <v>233</v>
      </c>
      <c r="D2892" s="12" t="s">
        <v>39</v>
      </c>
      <c r="E2892" s="3">
        <v>2022</v>
      </c>
      <c r="F2892" s="12" t="s">
        <v>679</v>
      </c>
      <c r="G2892" s="3" t="s">
        <v>235</v>
      </c>
      <c r="H2892" s="2"/>
      <c r="I2892" s="3" t="s">
        <v>655</v>
      </c>
      <c r="J2892" s="12" t="s">
        <v>678</v>
      </c>
      <c r="K2892" s="12" t="s">
        <v>678</v>
      </c>
      <c r="L2892" s="42">
        <v>5153.28</v>
      </c>
      <c r="M2892" s="42">
        <v>10452.4</v>
      </c>
    </row>
  </sheetData>
  <mergeCells count="4">
    <mergeCell ref="A4:C4"/>
    <mergeCell ref="A1:M1"/>
    <mergeCell ref="A2:M2"/>
    <mergeCell ref="A3:M3"/>
  </mergeCell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91"/>
  <sheetViews>
    <sheetView zoomScale="90" zoomScaleNormal="90" workbookViewId="0">
      <selection activeCell="A4" sqref="A4:B4"/>
    </sheetView>
  </sheetViews>
  <sheetFormatPr defaultRowHeight="12.75" x14ac:dyDescent="0.2"/>
  <cols>
    <col min="1" max="1" width="15.140625" style="1" customWidth="1"/>
    <col min="2" max="2" width="19.5703125" style="3" customWidth="1"/>
    <col min="3" max="3" width="97.42578125" style="1" customWidth="1"/>
    <col min="4" max="4" width="23.5703125" style="1" bestFit="1" customWidth="1"/>
    <col min="5" max="5" width="25" style="1" bestFit="1" customWidth="1"/>
    <col min="6" max="6" width="69.140625" style="1" bestFit="1" customWidth="1"/>
    <col min="7" max="7" width="29.140625" style="1" bestFit="1" customWidth="1"/>
    <col min="8" max="8" width="55.140625" style="1" bestFit="1" customWidth="1"/>
    <col min="9" max="9" width="82.140625" bestFit="1" customWidth="1"/>
    <col min="10" max="10" width="22.42578125" bestFit="1" customWidth="1"/>
    <col min="11" max="11" width="22.42578125" style="14" bestFit="1" customWidth="1"/>
    <col min="12" max="12" width="17.28515625" style="14" bestFit="1" customWidth="1"/>
    <col min="13" max="13" width="25.28515625" style="3" bestFit="1" customWidth="1"/>
    <col min="14" max="14" width="41" bestFit="1" customWidth="1"/>
  </cols>
  <sheetData>
    <row r="1" spans="1:13" ht="15" customHeight="1" x14ac:dyDescent="0.2">
      <c r="A1" s="145" t="s">
        <v>657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</row>
    <row r="2" spans="1:13" ht="15" customHeight="1" x14ac:dyDescent="0.2">
      <c r="A2" s="148" t="s">
        <v>756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</row>
    <row r="3" spans="1:13" ht="15" customHeight="1" x14ac:dyDescent="0.2">
      <c r="A3" s="151" t="s">
        <v>889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1:13" ht="15" x14ac:dyDescent="0.25">
      <c r="A4" s="157" t="s">
        <v>659</v>
      </c>
      <c r="B4" s="158"/>
      <c r="C4" s="159"/>
      <c r="D4" s="155"/>
      <c r="E4" s="155"/>
      <c r="F4" s="155"/>
      <c r="G4" s="155"/>
      <c r="H4" s="155"/>
      <c r="I4" s="155"/>
      <c r="J4" s="155"/>
      <c r="K4" s="155"/>
      <c r="L4" s="155"/>
      <c r="M4" s="156"/>
    </row>
    <row r="5" spans="1:13" ht="45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757</v>
      </c>
      <c r="H5" s="35" t="s">
        <v>758</v>
      </c>
      <c r="I5" s="35" t="s">
        <v>747</v>
      </c>
      <c r="J5" s="35" t="s">
        <v>745</v>
      </c>
      <c r="K5" s="35" t="s">
        <v>744</v>
      </c>
      <c r="L5" s="51" t="s">
        <v>743</v>
      </c>
      <c r="M5" s="51" t="s">
        <v>742</v>
      </c>
    </row>
    <row r="6" spans="1:13" x14ac:dyDescent="0.2">
      <c r="A6" s="3" t="s">
        <v>676</v>
      </c>
      <c r="B6" s="3" t="s">
        <v>676</v>
      </c>
      <c r="C6" s="2" t="s">
        <v>158</v>
      </c>
      <c r="D6" s="3" t="s">
        <v>16</v>
      </c>
      <c r="E6" s="3">
        <v>2018</v>
      </c>
      <c r="F6" s="3" t="s">
        <v>159</v>
      </c>
      <c r="G6" s="3" t="s">
        <v>160</v>
      </c>
      <c r="H6" s="3" t="s">
        <v>15</v>
      </c>
      <c r="I6" s="2" t="s">
        <v>148</v>
      </c>
      <c r="J6" s="19" t="s">
        <v>677</v>
      </c>
      <c r="K6" s="19" t="s">
        <v>677</v>
      </c>
      <c r="L6" s="15">
        <v>1298</v>
      </c>
      <c r="M6" s="15">
        <v>2245.6999999999998</v>
      </c>
    </row>
    <row r="7" spans="1:13" x14ac:dyDescent="0.2">
      <c r="A7" s="3" t="s">
        <v>676</v>
      </c>
      <c r="B7" s="3" t="s">
        <v>676</v>
      </c>
      <c r="C7" s="2" t="s">
        <v>158</v>
      </c>
      <c r="D7" s="3" t="s">
        <v>16</v>
      </c>
      <c r="E7" s="3">
        <v>2018</v>
      </c>
      <c r="F7" s="3" t="s">
        <v>159</v>
      </c>
      <c r="G7" s="3" t="s">
        <v>160</v>
      </c>
      <c r="H7" s="3" t="s">
        <v>15</v>
      </c>
      <c r="I7" s="2" t="s">
        <v>148</v>
      </c>
      <c r="J7" s="19" t="s">
        <v>677</v>
      </c>
      <c r="K7" s="19" t="s">
        <v>677</v>
      </c>
      <c r="L7" s="15">
        <v>1298</v>
      </c>
      <c r="M7" s="15">
        <v>2245.6999999999998</v>
      </c>
    </row>
    <row r="8" spans="1:13" x14ac:dyDescent="0.2">
      <c r="A8" s="3" t="s">
        <v>676</v>
      </c>
      <c r="B8" s="3" t="s">
        <v>676</v>
      </c>
      <c r="C8" s="2" t="s">
        <v>158</v>
      </c>
      <c r="D8" s="3" t="s">
        <v>16</v>
      </c>
      <c r="E8" s="3">
        <v>2018</v>
      </c>
      <c r="F8" s="3" t="s">
        <v>159</v>
      </c>
      <c r="G8" s="3" t="s">
        <v>160</v>
      </c>
      <c r="H8" s="3" t="s">
        <v>15</v>
      </c>
      <c r="I8" s="2" t="s">
        <v>148</v>
      </c>
      <c r="J8" s="19" t="s">
        <v>677</v>
      </c>
      <c r="K8" s="19" t="s">
        <v>677</v>
      </c>
      <c r="L8" s="15">
        <v>1298</v>
      </c>
      <c r="M8" s="15">
        <v>2245.6999999999998</v>
      </c>
    </row>
    <row r="9" spans="1:13" x14ac:dyDescent="0.2">
      <c r="A9" s="3" t="s">
        <v>676</v>
      </c>
      <c r="B9" s="3" t="s">
        <v>676</v>
      </c>
      <c r="C9" s="2" t="s">
        <v>158</v>
      </c>
      <c r="D9" s="3" t="s">
        <v>16</v>
      </c>
      <c r="E9" s="3">
        <v>2018</v>
      </c>
      <c r="F9" s="3" t="s">
        <v>159</v>
      </c>
      <c r="G9" s="3" t="s">
        <v>160</v>
      </c>
      <c r="H9" s="3" t="s">
        <v>17</v>
      </c>
      <c r="I9" s="2" t="s">
        <v>148</v>
      </c>
      <c r="J9" s="19" t="s">
        <v>677</v>
      </c>
      <c r="K9" s="19" t="s">
        <v>677</v>
      </c>
      <c r="L9" s="15">
        <v>1727</v>
      </c>
      <c r="M9" s="15">
        <v>3033.92</v>
      </c>
    </row>
    <row r="10" spans="1:13" x14ac:dyDescent="0.2">
      <c r="A10" s="3" t="s">
        <v>676</v>
      </c>
      <c r="B10" s="3" t="s">
        <v>676</v>
      </c>
      <c r="C10" s="2" t="s">
        <v>158</v>
      </c>
      <c r="D10" s="3" t="s">
        <v>16</v>
      </c>
      <c r="E10" s="3">
        <v>2018</v>
      </c>
      <c r="F10" s="3" t="s">
        <v>159</v>
      </c>
      <c r="G10" s="3" t="s">
        <v>160</v>
      </c>
      <c r="H10" s="3" t="s">
        <v>41</v>
      </c>
      <c r="I10" s="2" t="s">
        <v>148</v>
      </c>
      <c r="J10" s="19" t="s">
        <v>677</v>
      </c>
      <c r="K10" s="19" t="s">
        <v>677</v>
      </c>
      <c r="L10" s="15">
        <v>2072.9</v>
      </c>
      <c r="M10" s="15">
        <v>3020.6</v>
      </c>
    </row>
    <row r="11" spans="1:13" x14ac:dyDescent="0.2">
      <c r="A11" s="3" t="s">
        <v>676</v>
      </c>
      <c r="B11" s="3" t="s">
        <v>676</v>
      </c>
      <c r="C11" s="2" t="s">
        <v>158</v>
      </c>
      <c r="D11" s="3" t="s">
        <v>16</v>
      </c>
      <c r="E11" s="3">
        <v>2018</v>
      </c>
      <c r="F11" s="3" t="s">
        <v>159</v>
      </c>
      <c r="G11" s="3" t="s">
        <v>160</v>
      </c>
      <c r="H11" s="3" t="s">
        <v>103</v>
      </c>
      <c r="I11" s="2" t="s">
        <v>148</v>
      </c>
      <c r="J11" s="19" t="s">
        <v>677</v>
      </c>
      <c r="K11" s="19" t="s">
        <v>677</v>
      </c>
      <c r="L11" s="15">
        <v>2675</v>
      </c>
      <c r="M11" s="15">
        <v>3890.2</v>
      </c>
    </row>
    <row r="12" spans="1:13" x14ac:dyDescent="0.2">
      <c r="A12" s="3" t="s">
        <v>676</v>
      </c>
      <c r="B12" s="3" t="s">
        <v>676</v>
      </c>
      <c r="C12" s="2" t="s">
        <v>158</v>
      </c>
      <c r="D12" s="3" t="s">
        <v>16</v>
      </c>
      <c r="E12" s="3">
        <v>2018</v>
      </c>
      <c r="F12" s="3" t="s">
        <v>159</v>
      </c>
      <c r="G12" s="3" t="s">
        <v>160</v>
      </c>
      <c r="H12" s="3" t="s">
        <v>15</v>
      </c>
      <c r="I12" s="2" t="s">
        <v>148</v>
      </c>
      <c r="J12" s="19" t="s">
        <v>677</v>
      </c>
      <c r="K12" s="19" t="s">
        <v>677</v>
      </c>
      <c r="L12" s="15">
        <v>1298</v>
      </c>
      <c r="M12" s="15">
        <v>2245.6999999999998</v>
      </c>
    </row>
    <row r="13" spans="1:13" x14ac:dyDescent="0.2">
      <c r="A13" s="3" t="s">
        <v>676</v>
      </c>
      <c r="B13" s="3" t="s">
        <v>676</v>
      </c>
      <c r="C13" s="2" t="s">
        <v>158</v>
      </c>
      <c r="D13" s="3" t="s">
        <v>16</v>
      </c>
      <c r="E13" s="3">
        <v>2018</v>
      </c>
      <c r="F13" s="3" t="s">
        <v>159</v>
      </c>
      <c r="G13" s="3" t="s">
        <v>160</v>
      </c>
      <c r="H13" s="3" t="s">
        <v>15</v>
      </c>
      <c r="I13" s="2" t="s">
        <v>148</v>
      </c>
      <c r="J13" s="19" t="s">
        <v>677</v>
      </c>
      <c r="K13" s="19" t="s">
        <v>677</v>
      </c>
      <c r="L13" s="15">
        <v>1298</v>
      </c>
      <c r="M13" s="15">
        <v>2245.6999999999998</v>
      </c>
    </row>
    <row r="14" spans="1:13" x14ac:dyDescent="0.2">
      <c r="A14" s="3" t="s">
        <v>676</v>
      </c>
      <c r="B14" s="3" t="s">
        <v>676</v>
      </c>
      <c r="C14" s="2" t="s">
        <v>158</v>
      </c>
      <c r="D14" s="3" t="s">
        <v>16</v>
      </c>
      <c r="E14" s="3">
        <v>2018</v>
      </c>
      <c r="F14" s="3" t="s">
        <v>159</v>
      </c>
      <c r="G14" s="3" t="s">
        <v>160</v>
      </c>
      <c r="H14" s="3" t="s">
        <v>15</v>
      </c>
      <c r="I14" s="2" t="s">
        <v>148</v>
      </c>
      <c r="J14" s="19" t="s">
        <v>677</v>
      </c>
      <c r="K14" s="19" t="s">
        <v>677</v>
      </c>
      <c r="L14" s="15">
        <v>1298</v>
      </c>
      <c r="M14" s="15">
        <v>2245.6999999999998</v>
      </c>
    </row>
    <row r="15" spans="1:13" x14ac:dyDescent="0.2">
      <c r="A15" s="3" t="s">
        <v>676</v>
      </c>
      <c r="B15" s="3" t="s">
        <v>676</v>
      </c>
      <c r="C15" s="2" t="s">
        <v>158</v>
      </c>
      <c r="D15" s="3" t="s">
        <v>16</v>
      </c>
      <c r="E15" s="3">
        <v>2018</v>
      </c>
      <c r="F15" s="3" t="s">
        <v>159</v>
      </c>
      <c r="G15" s="3" t="s">
        <v>160</v>
      </c>
      <c r="H15" s="3" t="s">
        <v>82</v>
      </c>
      <c r="I15" s="2" t="s">
        <v>148</v>
      </c>
      <c r="J15" s="19" t="s">
        <v>677</v>
      </c>
      <c r="K15" s="19" t="s">
        <v>677</v>
      </c>
      <c r="L15" s="15">
        <v>2072.9</v>
      </c>
      <c r="M15" s="15">
        <v>3020.6</v>
      </c>
    </row>
    <row r="16" spans="1:13" x14ac:dyDescent="0.2">
      <c r="A16" s="3" t="s">
        <v>676</v>
      </c>
      <c r="B16" s="3" t="s">
        <v>676</v>
      </c>
      <c r="C16" s="2" t="s">
        <v>158</v>
      </c>
      <c r="D16" s="3" t="s">
        <v>16</v>
      </c>
      <c r="E16" s="3">
        <v>2018</v>
      </c>
      <c r="F16" s="3" t="s">
        <v>159</v>
      </c>
      <c r="G16" s="3" t="s">
        <v>160</v>
      </c>
      <c r="H16" s="3" t="s">
        <v>15</v>
      </c>
      <c r="I16" s="2" t="s">
        <v>148</v>
      </c>
      <c r="J16" s="19" t="s">
        <v>677</v>
      </c>
      <c r="K16" s="19" t="s">
        <v>677</v>
      </c>
      <c r="L16" s="15">
        <v>1298</v>
      </c>
      <c r="M16" s="15">
        <v>2245.6999999999998</v>
      </c>
    </row>
    <row r="17" spans="1:13" x14ac:dyDescent="0.2">
      <c r="A17" s="3" t="s">
        <v>676</v>
      </c>
      <c r="B17" s="3" t="s">
        <v>676</v>
      </c>
      <c r="C17" s="2" t="s">
        <v>158</v>
      </c>
      <c r="D17" s="3" t="s">
        <v>16</v>
      </c>
      <c r="E17" s="3">
        <v>2018</v>
      </c>
      <c r="F17" s="3" t="s">
        <v>159</v>
      </c>
      <c r="G17" s="3" t="s">
        <v>160</v>
      </c>
      <c r="H17" s="3" t="s">
        <v>15</v>
      </c>
      <c r="I17" s="2" t="s">
        <v>148</v>
      </c>
      <c r="J17" s="19" t="s">
        <v>677</v>
      </c>
      <c r="K17" s="19" t="s">
        <v>677</v>
      </c>
      <c r="L17" s="15">
        <v>1298</v>
      </c>
      <c r="M17" s="15">
        <v>2245.6999999999998</v>
      </c>
    </row>
    <row r="18" spans="1:13" x14ac:dyDescent="0.2">
      <c r="A18" s="3" t="s">
        <v>676</v>
      </c>
      <c r="B18" s="3" t="s">
        <v>676</v>
      </c>
      <c r="C18" s="2" t="s">
        <v>158</v>
      </c>
      <c r="D18" s="3" t="s">
        <v>16</v>
      </c>
      <c r="E18" s="3">
        <v>2018</v>
      </c>
      <c r="F18" s="3" t="s">
        <v>159</v>
      </c>
      <c r="G18" s="3" t="s">
        <v>160</v>
      </c>
      <c r="H18" s="3" t="s">
        <v>17</v>
      </c>
      <c r="I18" s="2" t="s">
        <v>148</v>
      </c>
      <c r="J18" s="19" t="s">
        <v>677</v>
      </c>
      <c r="K18" s="19" t="s">
        <v>677</v>
      </c>
      <c r="L18" s="15">
        <v>1727</v>
      </c>
      <c r="M18" s="15">
        <v>3033.92</v>
      </c>
    </row>
    <row r="19" spans="1:13" x14ac:dyDescent="0.2">
      <c r="A19" s="3" t="s">
        <v>676</v>
      </c>
      <c r="B19" s="3" t="s">
        <v>676</v>
      </c>
      <c r="C19" s="2" t="s">
        <v>158</v>
      </c>
      <c r="D19" s="3" t="s">
        <v>16</v>
      </c>
      <c r="E19" s="3">
        <v>2018</v>
      </c>
      <c r="F19" s="3" t="s">
        <v>159</v>
      </c>
      <c r="G19" s="3" t="s">
        <v>160</v>
      </c>
      <c r="H19" s="3" t="s">
        <v>15</v>
      </c>
      <c r="I19" s="2" t="s">
        <v>148</v>
      </c>
      <c r="J19" s="19" t="s">
        <v>677</v>
      </c>
      <c r="K19" s="19" t="s">
        <v>677</v>
      </c>
      <c r="L19" s="15">
        <v>1298</v>
      </c>
      <c r="M19" s="15">
        <v>2245.6999999999998</v>
      </c>
    </row>
    <row r="20" spans="1:13" x14ac:dyDescent="0.2">
      <c r="A20" s="3" t="s">
        <v>676</v>
      </c>
      <c r="B20" s="3" t="s">
        <v>676</v>
      </c>
      <c r="C20" s="2" t="s">
        <v>158</v>
      </c>
      <c r="D20" s="3" t="s">
        <v>16</v>
      </c>
      <c r="E20" s="3">
        <v>2018</v>
      </c>
      <c r="F20" s="3" t="s">
        <v>159</v>
      </c>
      <c r="G20" s="3" t="s">
        <v>160</v>
      </c>
      <c r="H20" s="3" t="s">
        <v>15</v>
      </c>
      <c r="I20" s="2" t="s">
        <v>148</v>
      </c>
      <c r="J20" s="19" t="s">
        <v>677</v>
      </c>
      <c r="K20" s="19" t="s">
        <v>677</v>
      </c>
      <c r="L20" s="15">
        <v>1298</v>
      </c>
      <c r="M20" s="15">
        <v>2245.6999999999998</v>
      </c>
    </row>
    <row r="21" spans="1:13" x14ac:dyDescent="0.2">
      <c r="A21" s="3" t="s">
        <v>676</v>
      </c>
      <c r="B21" s="3" t="s">
        <v>676</v>
      </c>
      <c r="C21" s="2" t="s">
        <v>158</v>
      </c>
      <c r="D21" s="3" t="s">
        <v>16</v>
      </c>
      <c r="E21" s="3">
        <v>2018</v>
      </c>
      <c r="F21" s="3" t="s">
        <v>159</v>
      </c>
      <c r="G21" s="3" t="s">
        <v>160</v>
      </c>
      <c r="H21" s="3" t="s">
        <v>15</v>
      </c>
      <c r="I21" s="2" t="s">
        <v>148</v>
      </c>
      <c r="J21" s="19" t="s">
        <v>677</v>
      </c>
      <c r="K21" s="19" t="s">
        <v>677</v>
      </c>
      <c r="L21" s="15">
        <v>1298</v>
      </c>
      <c r="M21" s="15">
        <v>2245.6999999999998</v>
      </c>
    </row>
    <row r="22" spans="1:13" x14ac:dyDescent="0.2">
      <c r="A22" s="3" t="s">
        <v>676</v>
      </c>
      <c r="B22" s="3" t="s">
        <v>676</v>
      </c>
      <c r="C22" s="2" t="s">
        <v>158</v>
      </c>
      <c r="D22" s="3" t="s">
        <v>16</v>
      </c>
      <c r="E22" s="3">
        <v>2018</v>
      </c>
      <c r="F22" s="3" t="s">
        <v>159</v>
      </c>
      <c r="G22" s="3" t="s">
        <v>160</v>
      </c>
      <c r="H22" s="3" t="s">
        <v>15</v>
      </c>
      <c r="I22" s="2" t="s">
        <v>148</v>
      </c>
      <c r="J22" s="19" t="s">
        <v>677</v>
      </c>
      <c r="K22" s="19" t="s">
        <v>677</v>
      </c>
      <c r="L22" s="15">
        <v>1298</v>
      </c>
      <c r="M22" s="15">
        <v>2245.6999999999998</v>
      </c>
    </row>
    <row r="23" spans="1:13" x14ac:dyDescent="0.2">
      <c r="A23" s="3" t="s">
        <v>676</v>
      </c>
      <c r="B23" s="3" t="s">
        <v>676</v>
      </c>
      <c r="C23" s="2" t="s">
        <v>158</v>
      </c>
      <c r="D23" s="3" t="s">
        <v>16</v>
      </c>
      <c r="E23" s="3">
        <v>2018</v>
      </c>
      <c r="F23" s="3" t="s">
        <v>159</v>
      </c>
      <c r="G23" s="3" t="s">
        <v>160</v>
      </c>
      <c r="H23" s="3" t="s">
        <v>15</v>
      </c>
      <c r="I23" s="2" t="s">
        <v>148</v>
      </c>
      <c r="J23" s="19" t="s">
        <v>677</v>
      </c>
      <c r="K23" s="19" t="s">
        <v>677</v>
      </c>
      <c r="L23" s="15">
        <v>1298</v>
      </c>
      <c r="M23" s="15">
        <v>2245.6999999999998</v>
      </c>
    </row>
    <row r="24" spans="1:13" x14ac:dyDescent="0.2">
      <c r="A24" s="3" t="s">
        <v>676</v>
      </c>
      <c r="B24" s="3" t="s">
        <v>676</v>
      </c>
      <c r="C24" s="2" t="s">
        <v>158</v>
      </c>
      <c r="D24" s="3" t="s">
        <v>16</v>
      </c>
      <c r="E24" s="3">
        <v>2018</v>
      </c>
      <c r="F24" s="3" t="s">
        <v>159</v>
      </c>
      <c r="G24" s="3" t="s">
        <v>160</v>
      </c>
      <c r="H24" s="3" t="s">
        <v>15</v>
      </c>
      <c r="I24" s="2" t="s">
        <v>148</v>
      </c>
      <c r="J24" s="19" t="s">
        <v>677</v>
      </c>
      <c r="K24" s="19" t="s">
        <v>677</v>
      </c>
      <c r="L24" s="15">
        <v>1298</v>
      </c>
      <c r="M24" s="15">
        <v>2245.6999999999998</v>
      </c>
    </row>
    <row r="25" spans="1:13" x14ac:dyDescent="0.2">
      <c r="A25" s="3" t="s">
        <v>676</v>
      </c>
      <c r="B25" s="3" t="s">
        <v>676</v>
      </c>
      <c r="C25" s="2" t="s">
        <v>158</v>
      </c>
      <c r="D25" s="3" t="s">
        <v>16</v>
      </c>
      <c r="E25" s="3">
        <v>2018</v>
      </c>
      <c r="F25" s="3" t="s">
        <v>159</v>
      </c>
      <c r="G25" s="3" t="s">
        <v>160</v>
      </c>
      <c r="H25" s="3" t="s">
        <v>79</v>
      </c>
      <c r="I25" s="2" t="s">
        <v>148</v>
      </c>
      <c r="J25" s="19" t="s">
        <v>677</v>
      </c>
      <c r="K25" s="19" t="s">
        <v>677</v>
      </c>
      <c r="L25" s="15">
        <v>1727</v>
      </c>
      <c r="M25" s="15">
        <v>2959.66</v>
      </c>
    </row>
    <row r="26" spans="1:13" x14ac:dyDescent="0.2">
      <c r="A26" s="3" t="s">
        <v>676</v>
      </c>
      <c r="B26" s="3" t="s">
        <v>676</v>
      </c>
      <c r="C26" s="2" t="s">
        <v>158</v>
      </c>
      <c r="D26" s="3" t="s">
        <v>16</v>
      </c>
      <c r="E26" s="3">
        <v>2018</v>
      </c>
      <c r="F26" s="3" t="s">
        <v>159</v>
      </c>
      <c r="G26" s="3" t="s">
        <v>160</v>
      </c>
      <c r="H26" s="3" t="s">
        <v>82</v>
      </c>
      <c r="I26" s="2" t="s">
        <v>148</v>
      </c>
      <c r="J26" s="19" t="s">
        <v>677</v>
      </c>
      <c r="K26" s="19" t="s">
        <v>677</v>
      </c>
      <c r="L26" s="15">
        <v>2072.9</v>
      </c>
      <c r="M26" s="15">
        <v>3020.6</v>
      </c>
    </row>
    <row r="27" spans="1:13" x14ac:dyDescent="0.2">
      <c r="A27" s="3" t="s">
        <v>676</v>
      </c>
      <c r="B27" s="3" t="s">
        <v>676</v>
      </c>
      <c r="C27" s="2" t="s">
        <v>620</v>
      </c>
      <c r="D27" s="3" t="s">
        <v>80</v>
      </c>
      <c r="E27" s="3">
        <v>2018</v>
      </c>
      <c r="F27" s="3" t="s">
        <v>271</v>
      </c>
      <c r="G27" s="3" t="s">
        <v>272</v>
      </c>
      <c r="H27" s="3" t="s">
        <v>25</v>
      </c>
      <c r="I27" s="2" t="s">
        <v>223</v>
      </c>
      <c r="J27" s="19" t="s">
        <v>677</v>
      </c>
      <c r="K27" s="19" t="s">
        <v>677</v>
      </c>
      <c r="L27" s="15">
        <v>1460.8</v>
      </c>
      <c r="M27" s="15">
        <v>3333.87</v>
      </c>
    </row>
    <row r="28" spans="1:13" x14ac:dyDescent="0.2">
      <c r="A28" s="3" t="s">
        <v>676</v>
      </c>
      <c r="B28" s="3" t="s">
        <v>676</v>
      </c>
      <c r="C28" s="2" t="s">
        <v>620</v>
      </c>
      <c r="D28" s="3" t="s">
        <v>80</v>
      </c>
      <c r="E28" s="3">
        <v>2018</v>
      </c>
      <c r="F28" s="3" t="s">
        <v>271</v>
      </c>
      <c r="G28" s="3" t="s">
        <v>272</v>
      </c>
      <c r="H28" s="3" t="s">
        <v>64</v>
      </c>
      <c r="I28" s="2" t="s">
        <v>223</v>
      </c>
      <c r="J28" s="19" t="s">
        <v>677</v>
      </c>
      <c r="K28" s="19" t="s">
        <v>677</v>
      </c>
      <c r="L28" s="15">
        <v>1460.8</v>
      </c>
      <c r="M28" s="15">
        <v>4102.38</v>
      </c>
    </row>
    <row r="29" spans="1:13" x14ac:dyDescent="0.2">
      <c r="A29" s="3" t="s">
        <v>676</v>
      </c>
      <c r="B29" s="3" t="s">
        <v>676</v>
      </c>
      <c r="C29" s="2" t="s">
        <v>620</v>
      </c>
      <c r="D29" s="3" t="s">
        <v>80</v>
      </c>
      <c r="E29" s="3">
        <v>2018</v>
      </c>
      <c r="F29" s="3" t="s">
        <v>271</v>
      </c>
      <c r="G29" s="3" t="s">
        <v>272</v>
      </c>
      <c r="H29" s="3" t="s">
        <v>90</v>
      </c>
      <c r="I29" s="2" t="s">
        <v>223</v>
      </c>
      <c r="J29" s="19" t="s">
        <v>677</v>
      </c>
      <c r="K29" s="19" t="s">
        <v>677</v>
      </c>
      <c r="L29" s="15">
        <v>1940.4</v>
      </c>
      <c r="M29" s="15">
        <v>4856.5600000000004</v>
      </c>
    </row>
    <row r="30" spans="1:13" x14ac:dyDescent="0.2">
      <c r="A30" s="3" t="s">
        <v>676</v>
      </c>
      <c r="B30" s="3" t="s">
        <v>676</v>
      </c>
      <c r="C30" s="2" t="s">
        <v>620</v>
      </c>
      <c r="D30" s="3" t="s">
        <v>80</v>
      </c>
      <c r="E30" s="3">
        <v>2018</v>
      </c>
      <c r="F30" s="3" t="s">
        <v>271</v>
      </c>
      <c r="G30" s="3" t="s">
        <v>272</v>
      </c>
      <c r="H30" s="3" t="s">
        <v>25</v>
      </c>
      <c r="I30" s="2" t="s">
        <v>223</v>
      </c>
      <c r="J30" s="19" t="s">
        <v>677</v>
      </c>
      <c r="K30" s="19" t="s">
        <v>677</v>
      </c>
      <c r="L30" s="15">
        <v>1460.8</v>
      </c>
      <c r="M30" s="15">
        <v>3333.87</v>
      </c>
    </row>
    <row r="31" spans="1:13" x14ac:dyDescent="0.2">
      <c r="A31" s="3" t="s">
        <v>676</v>
      </c>
      <c r="B31" s="3" t="s">
        <v>676</v>
      </c>
      <c r="C31" s="2" t="s">
        <v>620</v>
      </c>
      <c r="D31" s="3" t="s">
        <v>80</v>
      </c>
      <c r="E31" s="3">
        <v>2018</v>
      </c>
      <c r="F31" s="3" t="s">
        <v>271</v>
      </c>
      <c r="G31" s="3" t="s">
        <v>272</v>
      </c>
      <c r="H31" s="3" t="s">
        <v>31</v>
      </c>
      <c r="I31" s="2" t="s">
        <v>223</v>
      </c>
      <c r="J31" s="19" t="s">
        <v>677</v>
      </c>
      <c r="K31" s="19" t="s">
        <v>677</v>
      </c>
      <c r="L31" s="15">
        <v>1940.4</v>
      </c>
      <c r="M31" s="15">
        <v>5198.92</v>
      </c>
    </row>
    <row r="32" spans="1:13" x14ac:dyDescent="0.2">
      <c r="A32" s="3" t="s">
        <v>676</v>
      </c>
      <c r="B32" s="3" t="s">
        <v>676</v>
      </c>
      <c r="C32" s="2" t="s">
        <v>620</v>
      </c>
      <c r="D32" s="3" t="s">
        <v>80</v>
      </c>
      <c r="E32" s="3">
        <v>2018</v>
      </c>
      <c r="F32" s="3" t="s">
        <v>271</v>
      </c>
      <c r="G32" s="3" t="s">
        <v>272</v>
      </c>
      <c r="H32" s="3" t="s">
        <v>94</v>
      </c>
      <c r="I32" s="2" t="s">
        <v>223</v>
      </c>
      <c r="J32" s="19" t="s">
        <v>677</v>
      </c>
      <c r="K32" s="19" t="s">
        <v>677</v>
      </c>
      <c r="L32" s="15">
        <v>1940.4</v>
      </c>
      <c r="M32" s="15">
        <v>4856.5600000000004</v>
      </c>
    </row>
    <row r="33" spans="1:13" x14ac:dyDescent="0.2">
      <c r="A33" s="3" t="s">
        <v>676</v>
      </c>
      <c r="B33" s="3" t="s">
        <v>676</v>
      </c>
      <c r="C33" s="2" t="s">
        <v>620</v>
      </c>
      <c r="D33" s="3" t="s">
        <v>80</v>
      </c>
      <c r="E33" s="3">
        <v>2018</v>
      </c>
      <c r="F33" s="3" t="s">
        <v>271</v>
      </c>
      <c r="G33" s="3" t="s">
        <v>272</v>
      </c>
      <c r="H33" s="3" t="s">
        <v>31</v>
      </c>
      <c r="I33" s="2" t="s">
        <v>223</v>
      </c>
      <c r="J33" s="19" t="s">
        <v>677</v>
      </c>
      <c r="K33" s="19" t="s">
        <v>677</v>
      </c>
      <c r="L33" s="15">
        <v>1940.4</v>
      </c>
      <c r="M33" s="15">
        <v>5198.92</v>
      </c>
    </row>
    <row r="34" spans="1:13" x14ac:dyDescent="0.2">
      <c r="A34" s="3" t="s">
        <v>676</v>
      </c>
      <c r="B34" s="3" t="s">
        <v>676</v>
      </c>
      <c r="C34" s="2" t="s">
        <v>620</v>
      </c>
      <c r="D34" s="3" t="s">
        <v>80</v>
      </c>
      <c r="E34" s="3">
        <v>2018</v>
      </c>
      <c r="F34" s="3" t="s">
        <v>271</v>
      </c>
      <c r="G34" s="3" t="s">
        <v>272</v>
      </c>
      <c r="H34" s="3" t="s">
        <v>98</v>
      </c>
      <c r="I34" s="2" t="s">
        <v>223</v>
      </c>
      <c r="J34" s="19" t="s">
        <v>677</v>
      </c>
      <c r="K34" s="19" t="s">
        <v>677</v>
      </c>
      <c r="L34" s="15">
        <v>4681.4799999999996</v>
      </c>
      <c r="M34" s="15">
        <v>9207.34</v>
      </c>
    </row>
    <row r="35" spans="1:13" x14ac:dyDescent="0.2">
      <c r="A35" s="3" t="s">
        <v>676</v>
      </c>
      <c r="B35" s="3" t="s">
        <v>676</v>
      </c>
      <c r="C35" s="2" t="s">
        <v>620</v>
      </c>
      <c r="D35" s="3" t="s">
        <v>80</v>
      </c>
      <c r="E35" s="3">
        <v>2018</v>
      </c>
      <c r="F35" s="3" t="s">
        <v>271</v>
      </c>
      <c r="G35" s="3" t="s">
        <v>272</v>
      </c>
      <c r="H35" s="3" t="s">
        <v>25</v>
      </c>
      <c r="I35" s="2" t="s">
        <v>223</v>
      </c>
      <c r="J35" s="19" t="s">
        <v>677</v>
      </c>
      <c r="K35" s="19" t="s">
        <v>677</v>
      </c>
      <c r="L35" s="15">
        <v>1460.8</v>
      </c>
      <c r="M35" s="15">
        <v>3333.87</v>
      </c>
    </row>
    <row r="36" spans="1:13" x14ac:dyDescent="0.2">
      <c r="A36" s="3" t="s">
        <v>676</v>
      </c>
      <c r="B36" s="3" t="s">
        <v>676</v>
      </c>
      <c r="C36" s="2" t="s">
        <v>620</v>
      </c>
      <c r="D36" s="3" t="s">
        <v>80</v>
      </c>
      <c r="E36" s="3">
        <v>2018</v>
      </c>
      <c r="F36" s="3" t="s">
        <v>271</v>
      </c>
      <c r="G36" s="3" t="s">
        <v>272</v>
      </c>
      <c r="H36" s="3" t="s">
        <v>100</v>
      </c>
      <c r="I36" s="2" t="s">
        <v>223</v>
      </c>
      <c r="J36" s="19" t="s">
        <v>677</v>
      </c>
      <c r="K36" s="19" t="s">
        <v>677</v>
      </c>
      <c r="L36" s="15">
        <v>1940.4</v>
      </c>
      <c r="M36" s="15">
        <v>5198.92</v>
      </c>
    </row>
    <row r="37" spans="1:13" x14ac:dyDescent="0.2">
      <c r="A37" s="3" t="s">
        <v>676</v>
      </c>
      <c r="B37" s="3" t="s">
        <v>676</v>
      </c>
      <c r="C37" s="2" t="s">
        <v>620</v>
      </c>
      <c r="D37" s="3" t="s">
        <v>80</v>
      </c>
      <c r="E37" s="3">
        <v>2018</v>
      </c>
      <c r="F37" s="3" t="s">
        <v>271</v>
      </c>
      <c r="G37" s="3" t="s">
        <v>272</v>
      </c>
      <c r="H37" s="3" t="s">
        <v>7</v>
      </c>
      <c r="I37" s="2" t="s">
        <v>223</v>
      </c>
      <c r="J37" s="19" t="s">
        <v>677</v>
      </c>
      <c r="K37" s="19" t="s">
        <v>677</v>
      </c>
      <c r="L37" s="15">
        <v>1940.4</v>
      </c>
      <c r="M37" s="15">
        <v>4175.83</v>
      </c>
    </row>
    <row r="38" spans="1:13" x14ac:dyDescent="0.2">
      <c r="A38" s="3" t="s">
        <v>676</v>
      </c>
      <c r="B38" s="3" t="s">
        <v>676</v>
      </c>
      <c r="C38" s="2" t="s">
        <v>620</v>
      </c>
      <c r="D38" s="3" t="s">
        <v>80</v>
      </c>
      <c r="E38" s="3">
        <v>2018</v>
      </c>
      <c r="F38" s="3" t="s">
        <v>271</v>
      </c>
      <c r="G38" s="3" t="s">
        <v>272</v>
      </c>
      <c r="H38" s="3" t="s">
        <v>31</v>
      </c>
      <c r="I38" s="2" t="s">
        <v>223</v>
      </c>
      <c r="J38" s="19" t="s">
        <v>677</v>
      </c>
      <c r="K38" s="19" t="s">
        <v>677</v>
      </c>
      <c r="L38" s="15">
        <v>1940.4</v>
      </c>
      <c r="M38" s="15">
        <v>5198.92</v>
      </c>
    </row>
    <row r="39" spans="1:13" x14ac:dyDescent="0.2">
      <c r="A39" s="3" t="s">
        <v>676</v>
      </c>
      <c r="B39" s="3" t="s">
        <v>676</v>
      </c>
      <c r="C39" s="2" t="s">
        <v>620</v>
      </c>
      <c r="D39" s="3" t="s">
        <v>80</v>
      </c>
      <c r="E39" s="3">
        <v>2018</v>
      </c>
      <c r="F39" s="3" t="s">
        <v>271</v>
      </c>
      <c r="G39" s="3" t="s">
        <v>272</v>
      </c>
      <c r="H39" s="3" t="s">
        <v>25</v>
      </c>
      <c r="I39" s="2" t="s">
        <v>223</v>
      </c>
      <c r="J39" s="19" t="s">
        <v>677</v>
      </c>
      <c r="K39" s="19" t="s">
        <v>677</v>
      </c>
      <c r="L39" s="15">
        <v>1460.8</v>
      </c>
      <c r="M39" s="15">
        <v>4102.38</v>
      </c>
    </row>
    <row r="40" spans="1:13" x14ac:dyDescent="0.2">
      <c r="A40" s="3" t="s">
        <v>676</v>
      </c>
      <c r="B40" s="3" t="s">
        <v>676</v>
      </c>
      <c r="C40" s="2" t="s">
        <v>620</v>
      </c>
      <c r="D40" s="3" t="s">
        <v>80</v>
      </c>
      <c r="E40" s="3">
        <v>2018</v>
      </c>
      <c r="F40" s="3" t="s">
        <v>271</v>
      </c>
      <c r="G40" s="3" t="s">
        <v>272</v>
      </c>
      <c r="H40" s="3" t="s">
        <v>25</v>
      </c>
      <c r="I40" s="2" t="s">
        <v>223</v>
      </c>
      <c r="J40" s="19" t="s">
        <v>677</v>
      </c>
      <c r="K40" s="19" t="s">
        <v>677</v>
      </c>
      <c r="L40" s="15">
        <v>1460.8</v>
      </c>
      <c r="M40" s="15">
        <v>3333.87</v>
      </c>
    </row>
    <row r="41" spans="1:13" x14ac:dyDescent="0.2">
      <c r="A41" s="3" t="s">
        <v>676</v>
      </c>
      <c r="B41" s="3" t="s">
        <v>676</v>
      </c>
      <c r="C41" s="2" t="s">
        <v>620</v>
      </c>
      <c r="D41" s="3" t="s">
        <v>80</v>
      </c>
      <c r="E41" s="3">
        <v>2018</v>
      </c>
      <c r="F41" s="3" t="s">
        <v>271</v>
      </c>
      <c r="G41" s="3" t="s">
        <v>272</v>
      </c>
      <c r="H41" s="3" t="s">
        <v>64</v>
      </c>
      <c r="I41" s="2" t="s">
        <v>223</v>
      </c>
      <c r="J41" s="19" t="s">
        <v>677</v>
      </c>
      <c r="K41" s="19" t="s">
        <v>677</v>
      </c>
      <c r="L41" s="15">
        <v>1460.8</v>
      </c>
      <c r="M41" s="15">
        <v>4102.38</v>
      </c>
    </row>
    <row r="42" spans="1:13" x14ac:dyDescent="0.2">
      <c r="A42" s="3" t="s">
        <v>676</v>
      </c>
      <c r="B42" s="3" t="s">
        <v>676</v>
      </c>
      <c r="C42" s="2" t="s">
        <v>620</v>
      </c>
      <c r="D42" s="3" t="s">
        <v>80</v>
      </c>
      <c r="E42" s="3">
        <v>2018</v>
      </c>
      <c r="F42" s="3" t="s">
        <v>271</v>
      </c>
      <c r="G42" s="3" t="s">
        <v>272</v>
      </c>
      <c r="H42" s="3" t="s">
        <v>17</v>
      </c>
      <c r="I42" s="2" t="s">
        <v>223</v>
      </c>
      <c r="J42" s="19" t="s">
        <v>677</v>
      </c>
      <c r="K42" s="19" t="s">
        <v>677</v>
      </c>
      <c r="L42" s="15">
        <v>1940.4</v>
      </c>
      <c r="M42" s="15">
        <v>4856.5600000000004</v>
      </c>
    </row>
    <row r="43" spans="1:13" x14ac:dyDescent="0.2">
      <c r="A43" s="3" t="s">
        <v>676</v>
      </c>
      <c r="B43" s="3" t="s">
        <v>676</v>
      </c>
      <c r="C43" s="2" t="s">
        <v>620</v>
      </c>
      <c r="D43" s="3" t="s">
        <v>80</v>
      </c>
      <c r="E43" s="3">
        <v>2018</v>
      </c>
      <c r="F43" s="3" t="s">
        <v>271</v>
      </c>
      <c r="G43" s="3" t="s">
        <v>272</v>
      </c>
      <c r="H43" s="3" t="s">
        <v>25</v>
      </c>
      <c r="I43" s="2" t="s">
        <v>223</v>
      </c>
      <c r="J43" s="19" t="s">
        <v>677</v>
      </c>
      <c r="K43" s="19" t="s">
        <v>677</v>
      </c>
      <c r="L43" s="15">
        <v>1460.8</v>
      </c>
      <c r="M43" s="15">
        <v>3333.87</v>
      </c>
    </row>
    <row r="44" spans="1:13" x14ac:dyDescent="0.2">
      <c r="A44" s="3" t="s">
        <v>676</v>
      </c>
      <c r="B44" s="3" t="s">
        <v>676</v>
      </c>
      <c r="C44" s="2" t="s">
        <v>620</v>
      </c>
      <c r="D44" s="3" t="s">
        <v>80</v>
      </c>
      <c r="E44" s="3">
        <v>2018</v>
      </c>
      <c r="F44" s="3" t="s">
        <v>271</v>
      </c>
      <c r="G44" s="3" t="s">
        <v>272</v>
      </c>
      <c r="H44" s="3" t="s">
        <v>17</v>
      </c>
      <c r="I44" s="2" t="s">
        <v>223</v>
      </c>
      <c r="J44" s="19" t="s">
        <v>677</v>
      </c>
      <c r="K44" s="19" t="s">
        <v>677</v>
      </c>
      <c r="L44" s="15">
        <v>1940.4</v>
      </c>
      <c r="M44" s="15">
        <v>4175.83</v>
      </c>
    </row>
    <row r="45" spans="1:13" x14ac:dyDescent="0.2">
      <c r="A45" s="3" t="s">
        <v>676</v>
      </c>
      <c r="B45" s="3" t="s">
        <v>676</v>
      </c>
      <c r="C45" s="2" t="s">
        <v>620</v>
      </c>
      <c r="D45" s="3" t="s">
        <v>80</v>
      </c>
      <c r="E45" s="3">
        <v>2018</v>
      </c>
      <c r="F45" s="3" t="s">
        <v>271</v>
      </c>
      <c r="G45" s="3" t="s">
        <v>272</v>
      </c>
      <c r="H45" s="3" t="s">
        <v>25</v>
      </c>
      <c r="I45" s="2" t="s">
        <v>223</v>
      </c>
      <c r="J45" s="19" t="s">
        <v>677</v>
      </c>
      <c r="K45" s="19" t="s">
        <v>677</v>
      </c>
      <c r="L45" s="15">
        <v>1460.8</v>
      </c>
      <c r="M45" s="15">
        <v>3333.87</v>
      </c>
    </row>
    <row r="46" spans="1:13" x14ac:dyDescent="0.2">
      <c r="A46" s="3" t="s">
        <v>676</v>
      </c>
      <c r="B46" s="3" t="s">
        <v>676</v>
      </c>
      <c r="C46" s="2" t="s">
        <v>620</v>
      </c>
      <c r="D46" s="3" t="s">
        <v>80</v>
      </c>
      <c r="E46" s="3">
        <v>2018</v>
      </c>
      <c r="F46" s="3" t="s">
        <v>271</v>
      </c>
      <c r="G46" s="3" t="s">
        <v>272</v>
      </c>
      <c r="H46" s="3" t="s">
        <v>98</v>
      </c>
      <c r="I46" s="2" t="s">
        <v>223</v>
      </c>
      <c r="J46" s="19" t="s">
        <v>677</v>
      </c>
      <c r="K46" s="19" t="s">
        <v>677</v>
      </c>
      <c r="L46" s="15">
        <v>4681.4799999999996</v>
      </c>
      <c r="M46" s="15">
        <v>9207.34</v>
      </c>
    </row>
    <row r="47" spans="1:13" x14ac:dyDescent="0.2">
      <c r="A47" s="3" t="s">
        <v>676</v>
      </c>
      <c r="B47" s="3" t="s">
        <v>676</v>
      </c>
      <c r="C47" s="2" t="s">
        <v>620</v>
      </c>
      <c r="D47" s="3" t="s">
        <v>80</v>
      </c>
      <c r="E47" s="3">
        <v>2018</v>
      </c>
      <c r="F47" s="3" t="s">
        <v>271</v>
      </c>
      <c r="G47" s="3" t="s">
        <v>272</v>
      </c>
      <c r="H47" s="3" t="s">
        <v>109</v>
      </c>
      <c r="I47" s="2" t="s">
        <v>223</v>
      </c>
      <c r="J47" s="19" t="s">
        <v>677</v>
      </c>
      <c r="K47" s="19" t="s">
        <v>677</v>
      </c>
      <c r="L47" s="15">
        <v>1460.8</v>
      </c>
      <c r="M47" s="15">
        <v>3333.87</v>
      </c>
    </row>
    <row r="48" spans="1:13" x14ac:dyDescent="0.2">
      <c r="A48" s="3" t="s">
        <v>676</v>
      </c>
      <c r="B48" s="3" t="s">
        <v>676</v>
      </c>
      <c r="C48" s="2" t="s">
        <v>620</v>
      </c>
      <c r="D48" s="3" t="s">
        <v>80</v>
      </c>
      <c r="E48" s="3">
        <v>2018</v>
      </c>
      <c r="F48" s="3" t="s">
        <v>271</v>
      </c>
      <c r="G48" s="3" t="s">
        <v>272</v>
      </c>
      <c r="H48" s="3" t="s">
        <v>25</v>
      </c>
      <c r="I48" s="2" t="s">
        <v>223</v>
      </c>
      <c r="J48" s="19" t="s">
        <v>677</v>
      </c>
      <c r="K48" s="19" t="s">
        <v>677</v>
      </c>
      <c r="L48" s="15">
        <v>1460.8</v>
      </c>
      <c r="M48" s="15">
        <v>3333.87</v>
      </c>
    </row>
    <row r="49" spans="1:13" x14ac:dyDescent="0.2">
      <c r="A49" s="3" t="s">
        <v>676</v>
      </c>
      <c r="B49" s="3" t="s">
        <v>676</v>
      </c>
      <c r="C49" s="2" t="s">
        <v>620</v>
      </c>
      <c r="D49" s="3" t="s">
        <v>80</v>
      </c>
      <c r="E49" s="3">
        <v>2018</v>
      </c>
      <c r="F49" s="3" t="s">
        <v>271</v>
      </c>
      <c r="G49" s="3" t="s">
        <v>272</v>
      </c>
      <c r="H49" s="3" t="s">
        <v>126</v>
      </c>
      <c r="I49" s="2" t="s">
        <v>223</v>
      </c>
      <c r="J49" s="19" t="s">
        <v>677</v>
      </c>
      <c r="K49" s="19" t="s">
        <v>677</v>
      </c>
      <c r="L49" s="15">
        <v>1460.8</v>
      </c>
      <c r="M49" s="15">
        <v>3333.87</v>
      </c>
    </row>
    <row r="50" spans="1:13" x14ac:dyDescent="0.2">
      <c r="A50" s="3" t="s">
        <v>676</v>
      </c>
      <c r="B50" s="3" t="s">
        <v>676</v>
      </c>
      <c r="C50" s="2" t="s">
        <v>620</v>
      </c>
      <c r="D50" s="3" t="s">
        <v>80</v>
      </c>
      <c r="E50" s="3">
        <v>2018</v>
      </c>
      <c r="F50" s="3" t="s">
        <v>271</v>
      </c>
      <c r="G50" s="3" t="s">
        <v>272</v>
      </c>
      <c r="H50" s="3" t="s">
        <v>90</v>
      </c>
      <c r="I50" s="2" t="s">
        <v>223</v>
      </c>
      <c r="J50" s="19" t="s">
        <v>677</v>
      </c>
      <c r="K50" s="19" t="s">
        <v>677</v>
      </c>
      <c r="L50" s="15">
        <v>1940.4</v>
      </c>
      <c r="M50" s="15">
        <v>4856.5600000000004</v>
      </c>
    </row>
    <row r="51" spans="1:13" x14ac:dyDescent="0.2">
      <c r="A51" s="3" t="s">
        <v>676</v>
      </c>
      <c r="B51" s="3" t="s">
        <v>676</v>
      </c>
      <c r="C51" s="2" t="s">
        <v>620</v>
      </c>
      <c r="D51" s="3" t="s">
        <v>80</v>
      </c>
      <c r="E51" s="3">
        <v>2018</v>
      </c>
      <c r="F51" s="3" t="s">
        <v>271</v>
      </c>
      <c r="G51" s="3" t="s">
        <v>272</v>
      </c>
      <c r="H51" s="3" t="s">
        <v>25</v>
      </c>
      <c r="I51" s="2" t="s">
        <v>223</v>
      </c>
      <c r="J51" s="19" t="s">
        <v>677</v>
      </c>
      <c r="K51" s="19" t="s">
        <v>677</v>
      </c>
      <c r="L51" s="15">
        <v>1460.8</v>
      </c>
      <c r="M51" s="15">
        <v>3333.87</v>
      </c>
    </row>
    <row r="52" spans="1:13" x14ac:dyDescent="0.2">
      <c r="A52" s="3" t="s">
        <v>676</v>
      </c>
      <c r="B52" s="3" t="s">
        <v>676</v>
      </c>
      <c r="C52" s="2" t="s">
        <v>620</v>
      </c>
      <c r="D52" s="3" t="s">
        <v>80</v>
      </c>
      <c r="E52" s="3">
        <v>2018</v>
      </c>
      <c r="F52" s="3" t="s">
        <v>271</v>
      </c>
      <c r="G52" s="3" t="s">
        <v>272</v>
      </c>
      <c r="H52" s="3" t="s">
        <v>90</v>
      </c>
      <c r="I52" s="2" t="s">
        <v>223</v>
      </c>
      <c r="J52" s="19" t="s">
        <v>677</v>
      </c>
      <c r="K52" s="19" t="s">
        <v>677</v>
      </c>
      <c r="L52" s="15">
        <v>1940.4</v>
      </c>
      <c r="M52" s="15">
        <v>4856.5600000000004</v>
      </c>
    </row>
    <row r="53" spans="1:13" x14ac:dyDescent="0.2">
      <c r="A53" s="3" t="s">
        <v>676</v>
      </c>
      <c r="B53" s="3" t="s">
        <v>676</v>
      </c>
      <c r="C53" s="2" t="s">
        <v>357</v>
      </c>
      <c r="D53" s="3" t="s">
        <v>60</v>
      </c>
      <c r="E53" s="3">
        <v>2016</v>
      </c>
      <c r="F53" s="3" t="s">
        <v>344</v>
      </c>
      <c r="G53" s="3" t="s">
        <v>345</v>
      </c>
      <c r="H53" s="3" t="s">
        <v>50</v>
      </c>
      <c r="I53" s="2" t="s">
        <v>359</v>
      </c>
      <c r="J53" s="19" t="s">
        <v>677</v>
      </c>
      <c r="K53" s="19" t="s">
        <v>677</v>
      </c>
      <c r="L53" s="15">
        <v>1341.92</v>
      </c>
      <c r="M53" s="15">
        <v>3792.68</v>
      </c>
    </row>
    <row r="54" spans="1:13" x14ac:dyDescent="0.2">
      <c r="A54" s="3" t="s">
        <v>676</v>
      </c>
      <c r="B54" s="3" t="s">
        <v>676</v>
      </c>
      <c r="C54" s="2" t="s">
        <v>357</v>
      </c>
      <c r="D54" s="3" t="s">
        <v>60</v>
      </c>
      <c r="E54" s="3">
        <v>2016</v>
      </c>
      <c r="F54" s="3" t="s">
        <v>344</v>
      </c>
      <c r="G54" s="3" t="s">
        <v>345</v>
      </c>
      <c r="H54" s="3" t="s">
        <v>50</v>
      </c>
      <c r="I54" s="2" t="s">
        <v>360</v>
      </c>
      <c r="J54" s="19" t="s">
        <v>677</v>
      </c>
      <c r="K54" s="19" t="s">
        <v>677</v>
      </c>
      <c r="L54" s="15">
        <v>1341.92</v>
      </c>
      <c r="M54" s="15">
        <v>3792.68</v>
      </c>
    </row>
    <row r="55" spans="1:13" x14ac:dyDescent="0.2">
      <c r="A55" s="3" t="s">
        <v>676</v>
      </c>
      <c r="B55" s="3" t="s">
        <v>676</v>
      </c>
      <c r="C55" s="2" t="s">
        <v>357</v>
      </c>
      <c r="D55" s="3" t="s">
        <v>60</v>
      </c>
      <c r="E55" s="3">
        <v>2016</v>
      </c>
      <c r="F55" s="3" t="s">
        <v>344</v>
      </c>
      <c r="G55" s="3" t="s">
        <v>345</v>
      </c>
      <c r="H55" s="3" t="s">
        <v>50</v>
      </c>
      <c r="I55" s="2" t="s">
        <v>361</v>
      </c>
      <c r="J55" s="19" t="s">
        <v>677</v>
      </c>
      <c r="K55" s="19" t="s">
        <v>677</v>
      </c>
      <c r="L55" s="15">
        <v>1341.92</v>
      </c>
      <c r="M55" s="15">
        <v>3792.68</v>
      </c>
    </row>
    <row r="56" spans="1:13" x14ac:dyDescent="0.2">
      <c r="A56" s="3" t="s">
        <v>676</v>
      </c>
      <c r="B56" s="3" t="s">
        <v>676</v>
      </c>
      <c r="C56" s="2" t="s">
        <v>357</v>
      </c>
      <c r="D56" s="3" t="s">
        <v>60</v>
      </c>
      <c r="E56" s="3">
        <v>2016</v>
      </c>
      <c r="F56" s="3" t="s">
        <v>344</v>
      </c>
      <c r="G56" s="3" t="s">
        <v>345</v>
      </c>
      <c r="H56" s="3" t="s">
        <v>50</v>
      </c>
      <c r="I56" s="2" t="s">
        <v>359</v>
      </c>
      <c r="J56" s="19" t="s">
        <v>677</v>
      </c>
      <c r="K56" s="19" t="s">
        <v>677</v>
      </c>
      <c r="L56" s="15">
        <v>1341.92</v>
      </c>
      <c r="M56" s="15">
        <v>3792.68</v>
      </c>
    </row>
    <row r="57" spans="1:13" x14ac:dyDescent="0.2">
      <c r="A57" s="3" t="s">
        <v>676</v>
      </c>
      <c r="B57" s="3" t="s">
        <v>676</v>
      </c>
      <c r="C57" s="2" t="s">
        <v>357</v>
      </c>
      <c r="D57" s="3" t="s">
        <v>60</v>
      </c>
      <c r="E57" s="3">
        <v>2016</v>
      </c>
      <c r="F57" s="3" t="s">
        <v>344</v>
      </c>
      <c r="G57" s="3" t="s">
        <v>345</v>
      </c>
      <c r="H57" s="3" t="s">
        <v>50</v>
      </c>
      <c r="I57" s="2" t="s">
        <v>183</v>
      </c>
      <c r="J57" s="19" t="s">
        <v>677</v>
      </c>
      <c r="K57" s="19" t="s">
        <v>677</v>
      </c>
      <c r="L57" s="15">
        <v>1341.92</v>
      </c>
      <c r="M57" s="15">
        <v>3792.68</v>
      </c>
    </row>
    <row r="58" spans="1:13" x14ac:dyDescent="0.2">
      <c r="A58" s="3" t="s">
        <v>676</v>
      </c>
      <c r="B58" s="3" t="s">
        <v>676</v>
      </c>
      <c r="C58" s="2" t="s">
        <v>357</v>
      </c>
      <c r="D58" s="3" t="s">
        <v>60</v>
      </c>
      <c r="E58" s="3">
        <v>2016</v>
      </c>
      <c r="F58" s="3" t="s">
        <v>344</v>
      </c>
      <c r="G58" s="3" t="s">
        <v>345</v>
      </c>
      <c r="H58" s="3" t="s">
        <v>50</v>
      </c>
      <c r="I58" s="2" t="s">
        <v>351</v>
      </c>
      <c r="J58" s="19" t="s">
        <v>677</v>
      </c>
      <c r="K58" s="19" t="s">
        <v>677</v>
      </c>
      <c r="L58" s="15">
        <v>1341.92</v>
      </c>
      <c r="M58" s="15">
        <v>3792.68</v>
      </c>
    </row>
    <row r="59" spans="1:13" x14ac:dyDescent="0.2">
      <c r="A59" s="3" t="s">
        <v>676</v>
      </c>
      <c r="B59" s="3" t="s">
        <v>676</v>
      </c>
      <c r="C59" s="2" t="s">
        <v>357</v>
      </c>
      <c r="D59" s="3" t="s">
        <v>60</v>
      </c>
      <c r="E59" s="3">
        <v>2016</v>
      </c>
      <c r="F59" s="3" t="s">
        <v>344</v>
      </c>
      <c r="G59" s="3" t="s">
        <v>345</v>
      </c>
      <c r="H59" s="3" t="s">
        <v>50</v>
      </c>
      <c r="I59" s="2" t="s">
        <v>183</v>
      </c>
      <c r="J59" s="19" t="s">
        <v>677</v>
      </c>
      <c r="K59" s="19" t="s">
        <v>677</v>
      </c>
      <c r="L59" s="15">
        <v>1341.92</v>
      </c>
      <c r="M59" s="15">
        <v>3792.68</v>
      </c>
    </row>
    <row r="60" spans="1:13" x14ac:dyDescent="0.2">
      <c r="A60" s="3" t="s">
        <v>676</v>
      </c>
      <c r="B60" s="3" t="s">
        <v>676</v>
      </c>
      <c r="C60" s="2" t="s">
        <v>357</v>
      </c>
      <c r="D60" s="3" t="s">
        <v>60</v>
      </c>
      <c r="E60" s="3">
        <v>2016</v>
      </c>
      <c r="F60" s="3" t="s">
        <v>344</v>
      </c>
      <c r="G60" s="3" t="s">
        <v>345</v>
      </c>
      <c r="H60" s="3" t="s">
        <v>50</v>
      </c>
      <c r="I60" s="2" t="s">
        <v>223</v>
      </c>
      <c r="J60" s="19" t="s">
        <v>677</v>
      </c>
      <c r="K60" s="19" t="s">
        <v>677</v>
      </c>
      <c r="L60" s="15">
        <v>1341.92</v>
      </c>
      <c r="M60" s="15">
        <v>3792.68</v>
      </c>
    </row>
    <row r="61" spans="1:13" x14ac:dyDescent="0.2">
      <c r="A61" s="3" t="s">
        <v>676</v>
      </c>
      <c r="B61" s="3" t="s">
        <v>676</v>
      </c>
      <c r="C61" s="2" t="s">
        <v>357</v>
      </c>
      <c r="D61" s="3" t="s">
        <v>60</v>
      </c>
      <c r="E61" s="3">
        <v>2016</v>
      </c>
      <c r="F61" s="3" t="s">
        <v>344</v>
      </c>
      <c r="G61" s="3" t="s">
        <v>345</v>
      </c>
      <c r="H61" s="3" t="s">
        <v>50</v>
      </c>
      <c r="I61" s="2" t="s">
        <v>362</v>
      </c>
      <c r="J61" s="19" t="s">
        <v>677</v>
      </c>
      <c r="K61" s="19" t="s">
        <v>677</v>
      </c>
      <c r="L61" s="15">
        <v>1341.92</v>
      </c>
      <c r="M61" s="15">
        <v>3792.68</v>
      </c>
    </row>
    <row r="62" spans="1:13" x14ac:dyDescent="0.2">
      <c r="A62" s="3" t="s">
        <v>676</v>
      </c>
      <c r="B62" s="3" t="s">
        <v>676</v>
      </c>
      <c r="C62" s="2" t="s">
        <v>357</v>
      </c>
      <c r="D62" s="3" t="s">
        <v>60</v>
      </c>
      <c r="E62" s="3">
        <v>2016</v>
      </c>
      <c r="F62" s="3" t="s">
        <v>344</v>
      </c>
      <c r="G62" s="3" t="s">
        <v>345</v>
      </c>
      <c r="H62" s="3" t="s">
        <v>50</v>
      </c>
      <c r="I62" s="2" t="s">
        <v>223</v>
      </c>
      <c r="J62" s="19" t="s">
        <v>677</v>
      </c>
      <c r="K62" s="19" t="s">
        <v>677</v>
      </c>
      <c r="L62" s="15">
        <v>1341.92</v>
      </c>
      <c r="M62" s="15">
        <v>3792.68</v>
      </c>
    </row>
    <row r="63" spans="1:13" x14ac:dyDescent="0.2">
      <c r="A63" s="3" t="s">
        <v>676</v>
      </c>
      <c r="B63" s="3" t="s">
        <v>676</v>
      </c>
      <c r="C63" s="2" t="s">
        <v>357</v>
      </c>
      <c r="D63" s="3" t="s">
        <v>60</v>
      </c>
      <c r="E63" s="3">
        <v>2016</v>
      </c>
      <c r="F63" s="3" t="s">
        <v>344</v>
      </c>
      <c r="G63" s="3" t="s">
        <v>345</v>
      </c>
      <c r="H63" s="3" t="s">
        <v>50</v>
      </c>
      <c r="I63" s="2" t="s">
        <v>363</v>
      </c>
      <c r="J63" s="19" t="s">
        <v>677</v>
      </c>
      <c r="K63" s="19" t="s">
        <v>677</v>
      </c>
      <c r="L63" s="15">
        <v>1341.92</v>
      </c>
      <c r="M63" s="15">
        <v>3792.68</v>
      </c>
    </row>
    <row r="64" spans="1:13" x14ac:dyDescent="0.2">
      <c r="A64" s="3" t="s">
        <v>676</v>
      </c>
      <c r="B64" s="3" t="s">
        <v>676</v>
      </c>
      <c r="C64" s="2" t="s">
        <v>357</v>
      </c>
      <c r="D64" s="3" t="s">
        <v>60</v>
      </c>
      <c r="E64" s="3">
        <v>2016</v>
      </c>
      <c r="F64" s="3" t="s">
        <v>344</v>
      </c>
      <c r="G64" s="3" t="s">
        <v>345</v>
      </c>
      <c r="H64" s="3" t="s">
        <v>50</v>
      </c>
      <c r="I64" s="2" t="s">
        <v>363</v>
      </c>
      <c r="J64" s="19" t="s">
        <v>677</v>
      </c>
      <c r="K64" s="19" t="s">
        <v>677</v>
      </c>
      <c r="L64" s="15">
        <v>1341.92</v>
      </c>
      <c r="M64" s="15">
        <v>3792.68</v>
      </c>
    </row>
    <row r="65" spans="1:13" x14ac:dyDescent="0.2">
      <c r="A65" s="3" t="s">
        <v>676</v>
      </c>
      <c r="B65" s="3" t="s">
        <v>676</v>
      </c>
      <c r="C65" s="2" t="s">
        <v>357</v>
      </c>
      <c r="D65" s="3" t="s">
        <v>60</v>
      </c>
      <c r="E65" s="3">
        <v>2016</v>
      </c>
      <c r="F65" s="3" t="s">
        <v>344</v>
      </c>
      <c r="G65" s="3" t="s">
        <v>345</v>
      </c>
      <c r="H65" s="3" t="s">
        <v>50</v>
      </c>
      <c r="I65" s="2" t="s">
        <v>183</v>
      </c>
      <c r="J65" s="19" t="s">
        <v>677</v>
      </c>
      <c r="K65" s="19" t="s">
        <v>677</v>
      </c>
      <c r="L65" s="15">
        <v>1341.92</v>
      </c>
      <c r="M65" s="15">
        <v>3792.68</v>
      </c>
    </row>
    <row r="66" spans="1:13" x14ac:dyDescent="0.2">
      <c r="A66" s="3" t="s">
        <v>676</v>
      </c>
      <c r="B66" s="3" t="s">
        <v>676</v>
      </c>
      <c r="C66" s="2" t="s">
        <v>357</v>
      </c>
      <c r="D66" s="3" t="s">
        <v>60</v>
      </c>
      <c r="E66" s="3">
        <v>2016</v>
      </c>
      <c r="F66" s="3" t="s">
        <v>344</v>
      </c>
      <c r="G66" s="3" t="s">
        <v>345</v>
      </c>
      <c r="H66" s="3" t="s">
        <v>50</v>
      </c>
      <c r="I66" s="2" t="s">
        <v>358</v>
      </c>
      <c r="J66" s="19" t="s">
        <v>677</v>
      </c>
      <c r="K66" s="19" t="s">
        <v>677</v>
      </c>
      <c r="L66" s="15">
        <v>1341.92</v>
      </c>
      <c r="M66" s="15">
        <v>3792.68</v>
      </c>
    </row>
    <row r="67" spans="1:13" x14ac:dyDescent="0.2">
      <c r="A67" s="3" t="s">
        <v>676</v>
      </c>
      <c r="B67" s="3" t="s">
        <v>676</v>
      </c>
      <c r="C67" s="2" t="s">
        <v>357</v>
      </c>
      <c r="D67" s="3" t="s">
        <v>60</v>
      </c>
      <c r="E67" s="3">
        <v>2016</v>
      </c>
      <c r="F67" s="3" t="s">
        <v>344</v>
      </c>
      <c r="G67" s="3" t="s">
        <v>345</v>
      </c>
      <c r="H67" s="3" t="s">
        <v>50</v>
      </c>
      <c r="I67" s="2" t="s">
        <v>223</v>
      </c>
      <c r="J67" s="19" t="s">
        <v>677</v>
      </c>
      <c r="K67" s="19" t="s">
        <v>677</v>
      </c>
      <c r="L67" s="15">
        <v>1341.92</v>
      </c>
      <c r="M67" s="15">
        <v>3792.68</v>
      </c>
    </row>
    <row r="68" spans="1:13" x14ac:dyDescent="0.2">
      <c r="A68" s="3" t="s">
        <v>676</v>
      </c>
      <c r="B68" s="3" t="s">
        <v>676</v>
      </c>
      <c r="C68" s="2" t="s">
        <v>357</v>
      </c>
      <c r="D68" s="3" t="s">
        <v>60</v>
      </c>
      <c r="E68" s="3">
        <v>2016</v>
      </c>
      <c r="F68" s="3" t="s">
        <v>344</v>
      </c>
      <c r="G68" s="3" t="s">
        <v>345</v>
      </c>
      <c r="H68" s="3" t="s">
        <v>50</v>
      </c>
      <c r="I68" s="2" t="s">
        <v>364</v>
      </c>
      <c r="J68" s="19" t="s">
        <v>677</v>
      </c>
      <c r="K68" s="19" t="s">
        <v>677</v>
      </c>
      <c r="L68" s="15">
        <v>1341.92</v>
      </c>
      <c r="M68" s="15">
        <v>3792.68</v>
      </c>
    </row>
    <row r="69" spans="1:13" x14ac:dyDescent="0.2">
      <c r="A69" s="3" t="s">
        <v>676</v>
      </c>
      <c r="B69" s="3" t="s">
        <v>676</v>
      </c>
      <c r="C69" s="2" t="s">
        <v>357</v>
      </c>
      <c r="D69" s="3" t="s">
        <v>60</v>
      </c>
      <c r="E69" s="3">
        <v>2016</v>
      </c>
      <c r="F69" s="3" t="s">
        <v>344</v>
      </c>
      <c r="G69" s="3" t="s">
        <v>345</v>
      </c>
      <c r="H69" s="3" t="s">
        <v>50</v>
      </c>
      <c r="I69" s="2" t="s">
        <v>365</v>
      </c>
      <c r="J69" s="19" t="s">
        <v>677</v>
      </c>
      <c r="K69" s="19" t="s">
        <v>677</v>
      </c>
      <c r="L69" s="15">
        <v>1341.92</v>
      </c>
      <c r="M69" s="15">
        <v>3792.68</v>
      </c>
    </row>
    <row r="70" spans="1:13" x14ac:dyDescent="0.2">
      <c r="A70" s="3" t="s">
        <v>676</v>
      </c>
      <c r="B70" s="3" t="s">
        <v>676</v>
      </c>
      <c r="C70" s="2" t="s">
        <v>357</v>
      </c>
      <c r="D70" s="3" t="s">
        <v>60</v>
      </c>
      <c r="E70" s="3">
        <v>2016</v>
      </c>
      <c r="F70" s="3" t="s">
        <v>344</v>
      </c>
      <c r="G70" s="3" t="s">
        <v>345</v>
      </c>
      <c r="H70" s="3" t="s">
        <v>50</v>
      </c>
      <c r="I70" s="2" t="s">
        <v>366</v>
      </c>
      <c r="J70" s="19" t="s">
        <v>677</v>
      </c>
      <c r="K70" s="19" t="s">
        <v>677</v>
      </c>
      <c r="L70" s="15">
        <v>1341.92</v>
      </c>
      <c r="M70" s="15">
        <v>3792.68</v>
      </c>
    </row>
    <row r="71" spans="1:13" x14ac:dyDescent="0.2">
      <c r="A71" s="3" t="s">
        <v>676</v>
      </c>
      <c r="B71" s="3" t="s">
        <v>676</v>
      </c>
      <c r="C71" s="2" t="s">
        <v>357</v>
      </c>
      <c r="D71" s="3" t="s">
        <v>60</v>
      </c>
      <c r="E71" s="3">
        <v>2016</v>
      </c>
      <c r="F71" s="3" t="s">
        <v>344</v>
      </c>
      <c r="G71" s="3" t="s">
        <v>345</v>
      </c>
      <c r="H71" s="3" t="s">
        <v>50</v>
      </c>
      <c r="I71" s="2" t="s">
        <v>365</v>
      </c>
      <c r="J71" s="19" t="s">
        <v>677</v>
      </c>
      <c r="K71" s="19" t="s">
        <v>677</v>
      </c>
      <c r="L71" s="15">
        <v>1341.92</v>
      </c>
      <c r="M71" s="15">
        <v>3792.68</v>
      </c>
    </row>
    <row r="72" spans="1:13" x14ac:dyDescent="0.2">
      <c r="A72" s="3" t="s">
        <v>676</v>
      </c>
      <c r="B72" s="3" t="s">
        <v>676</v>
      </c>
      <c r="C72" s="2" t="s">
        <v>357</v>
      </c>
      <c r="D72" s="3" t="s">
        <v>60</v>
      </c>
      <c r="E72" s="3">
        <v>2016</v>
      </c>
      <c r="F72" s="3" t="s">
        <v>344</v>
      </c>
      <c r="G72" s="3" t="s">
        <v>345</v>
      </c>
      <c r="H72" s="3" t="s">
        <v>50</v>
      </c>
      <c r="I72" s="2" t="s">
        <v>358</v>
      </c>
      <c r="J72" s="19" t="s">
        <v>677</v>
      </c>
      <c r="K72" s="19" t="s">
        <v>677</v>
      </c>
      <c r="L72" s="15">
        <v>1341.92</v>
      </c>
      <c r="M72" s="15">
        <v>3792.68</v>
      </c>
    </row>
    <row r="73" spans="1:13" x14ac:dyDescent="0.2">
      <c r="A73" s="3" t="s">
        <v>676</v>
      </c>
      <c r="B73" s="3" t="s">
        <v>676</v>
      </c>
      <c r="C73" s="2" t="s">
        <v>357</v>
      </c>
      <c r="D73" s="3" t="s">
        <v>60</v>
      </c>
      <c r="E73" s="3">
        <v>2016</v>
      </c>
      <c r="F73" s="3" t="s">
        <v>344</v>
      </c>
      <c r="G73" s="3" t="s">
        <v>345</v>
      </c>
      <c r="H73" s="3" t="s">
        <v>50</v>
      </c>
      <c r="I73" s="2" t="s">
        <v>361</v>
      </c>
      <c r="J73" s="19" t="s">
        <v>677</v>
      </c>
      <c r="K73" s="19" t="s">
        <v>677</v>
      </c>
      <c r="L73" s="15">
        <v>1341.92</v>
      </c>
      <c r="M73" s="15">
        <v>3792.68</v>
      </c>
    </row>
    <row r="74" spans="1:13" x14ac:dyDescent="0.2">
      <c r="A74" s="3" t="s">
        <v>676</v>
      </c>
      <c r="B74" s="3" t="s">
        <v>676</v>
      </c>
      <c r="C74" s="2" t="s">
        <v>357</v>
      </c>
      <c r="D74" s="3" t="s">
        <v>60</v>
      </c>
      <c r="E74" s="3">
        <v>2016</v>
      </c>
      <c r="F74" s="3" t="s">
        <v>344</v>
      </c>
      <c r="G74" s="3" t="s">
        <v>345</v>
      </c>
      <c r="H74" s="3" t="s">
        <v>50</v>
      </c>
      <c r="I74" s="2" t="s">
        <v>367</v>
      </c>
      <c r="J74" s="19" t="s">
        <v>677</v>
      </c>
      <c r="K74" s="19" t="s">
        <v>677</v>
      </c>
      <c r="L74" s="15">
        <v>1341.92</v>
      </c>
      <c r="M74" s="15">
        <v>3792.68</v>
      </c>
    </row>
    <row r="75" spans="1:13" x14ac:dyDescent="0.2">
      <c r="A75" s="3" t="s">
        <v>676</v>
      </c>
      <c r="B75" s="3" t="s">
        <v>676</v>
      </c>
      <c r="C75" s="2" t="s">
        <v>357</v>
      </c>
      <c r="D75" s="3" t="s">
        <v>60</v>
      </c>
      <c r="E75" s="3">
        <v>2016</v>
      </c>
      <c r="F75" s="3" t="s">
        <v>344</v>
      </c>
      <c r="G75" s="3" t="s">
        <v>345</v>
      </c>
      <c r="H75" s="3" t="s">
        <v>50</v>
      </c>
      <c r="I75" s="2" t="s">
        <v>367</v>
      </c>
      <c r="J75" s="19" t="s">
        <v>677</v>
      </c>
      <c r="K75" s="19" t="s">
        <v>677</v>
      </c>
      <c r="L75" s="15">
        <v>1341.92</v>
      </c>
      <c r="M75" s="15">
        <v>3792.68</v>
      </c>
    </row>
    <row r="76" spans="1:13" x14ac:dyDescent="0.2">
      <c r="A76" s="3" t="s">
        <v>676</v>
      </c>
      <c r="B76" s="3" t="s">
        <v>676</v>
      </c>
      <c r="C76" s="2" t="s">
        <v>357</v>
      </c>
      <c r="D76" s="3" t="s">
        <v>60</v>
      </c>
      <c r="E76" s="3">
        <v>2016</v>
      </c>
      <c r="F76" s="3" t="s">
        <v>344</v>
      </c>
      <c r="G76" s="3" t="s">
        <v>345</v>
      </c>
      <c r="H76" s="3" t="s">
        <v>50</v>
      </c>
      <c r="I76" s="2" t="s">
        <v>223</v>
      </c>
      <c r="J76" s="19" t="s">
        <v>677</v>
      </c>
      <c r="K76" s="19" t="s">
        <v>677</v>
      </c>
      <c r="L76" s="15">
        <v>1341.92</v>
      </c>
      <c r="M76" s="15">
        <v>3792.68</v>
      </c>
    </row>
    <row r="77" spans="1:13" x14ac:dyDescent="0.2">
      <c r="A77" s="3" t="s">
        <v>676</v>
      </c>
      <c r="B77" s="3" t="s">
        <v>676</v>
      </c>
      <c r="C77" s="2" t="s">
        <v>357</v>
      </c>
      <c r="D77" s="3" t="s">
        <v>60</v>
      </c>
      <c r="E77" s="3">
        <v>2016</v>
      </c>
      <c r="F77" s="3" t="s">
        <v>344</v>
      </c>
      <c r="G77" s="3" t="s">
        <v>345</v>
      </c>
      <c r="H77" s="3" t="s">
        <v>50</v>
      </c>
      <c r="I77" s="2" t="s">
        <v>358</v>
      </c>
      <c r="J77" s="19" t="s">
        <v>677</v>
      </c>
      <c r="K77" s="19" t="s">
        <v>677</v>
      </c>
      <c r="L77" s="15">
        <v>1341.92</v>
      </c>
      <c r="M77" s="15">
        <v>3792.68</v>
      </c>
    </row>
    <row r="78" spans="1:13" x14ac:dyDescent="0.2">
      <c r="A78" s="3" t="s">
        <v>676</v>
      </c>
      <c r="B78" s="3" t="s">
        <v>676</v>
      </c>
      <c r="C78" s="2" t="s">
        <v>357</v>
      </c>
      <c r="D78" s="3" t="s">
        <v>60</v>
      </c>
      <c r="E78" s="3">
        <v>2016</v>
      </c>
      <c r="F78" s="3" t="s">
        <v>344</v>
      </c>
      <c r="G78" s="3" t="s">
        <v>345</v>
      </c>
      <c r="H78" s="3" t="s">
        <v>50</v>
      </c>
      <c r="I78" s="2" t="s">
        <v>361</v>
      </c>
      <c r="J78" s="19" t="s">
        <v>677</v>
      </c>
      <c r="K78" s="19" t="s">
        <v>677</v>
      </c>
      <c r="L78" s="15">
        <v>1341.92</v>
      </c>
      <c r="M78" s="15">
        <v>3792.68</v>
      </c>
    </row>
    <row r="79" spans="1:13" x14ac:dyDescent="0.2">
      <c r="A79" s="3" t="s">
        <v>676</v>
      </c>
      <c r="B79" s="3" t="s">
        <v>676</v>
      </c>
      <c r="C79" s="2" t="s">
        <v>357</v>
      </c>
      <c r="D79" s="3" t="s">
        <v>60</v>
      </c>
      <c r="E79" s="3">
        <v>2016</v>
      </c>
      <c r="F79" s="3" t="s">
        <v>344</v>
      </c>
      <c r="G79" s="3" t="s">
        <v>345</v>
      </c>
      <c r="H79" s="3" t="s">
        <v>50</v>
      </c>
      <c r="I79" s="2" t="s">
        <v>223</v>
      </c>
      <c r="J79" s="19" t="s">
        <v>677</v>
      </c>
      <c r="K79" s="19" t="s">
        <v>677</v>
      </c>
      <c r="L79" s="15">
        <v>1341.92</v>
      </c>
      <c r="M79" s="15">
        <v>3792.68</v>
      </c>
    </row>
    <row r="80" spans="1:13" x14ac:dyDescent="0.2">
      <c r="A80" s="3" t="s">
        <v>676</v>
      </c>
      <c r="B80" s="3" t="s">
        <v>676</v>
      </c>
      <c r="C80" s="2" t="s">
        <v>357</v>
      </c>
      <c r="D80" s="3" t="s">
        <v>60</v>
      </c>
      <c r="E80" s="3">
        <v>2016</v>
      </c>
      <c r="F80" s="3" t="s">
        <v>344</v>
      </c>
      <c r="G80" s="3" t="s">
        <v>345</v>
      </c>
      <c r="H80" s="3" t="s">
        <v>50</v>
      </c>
      <c r="I80" s="2" t="s">
        <v>223</v>
      </c>
      <c r="J80" s="19" t="s">
        <v>677</v>
      </c>
      <c r="K80" s="19" t="s">
        <v>677</v>
      </c>
      <c r="L80" s="15">
        <v>1341.92</v>
      </c>
      <c r="M80" s="15">
        <v>3792.68</v>
      </c>
    </row>
    <row r="81" spans="1:13" x14ac:dyDescent="0.2">
      <c r="A81" s="3" t="s">
        <v>676</v>
      </c>
      <c r="B81" s="3" t="s">
        <v>676</v>
      </c>
      <c r="C81" s="2" t="s">
        <v>357</v>
      </c>
      <c r="D81" s="3" t="s">
        <v>60</v>
      </c>
      <c r="E81" s="3">
        <v>2016</v>
      </c>
      <c r="F81" s="3" t="s">
        <v>344</v>
      </c>
      <c r="G81" s="3" t="s">
        <v>345</v>
      </c>
      <c r="H81" s="3" t="s">
        <v>50</v>
      </c>
      <c r="I81" s="2" t="s">
        <v>374</v>
      </c>
      <c r="J81" s="19" t="s">
        <v>677</v>
      </c>
      <c r="K81" s="19" t="s">
        <v>677</v>
      </c>
      <c r="L81" s="15">
        <v>1341.92</v>
      </c>
      <c r="M81" s="15">
        <v>3792.68</v>
      </c>
    </row>
    <row r="82" spans="1:13" x14ac:dyDescent="0.2">
      <c r="A82" s="3" t="s">
        <v>676</v>
      </c>
      <c r="B82" s="3" t="s">
        <v>676</v>
      </c>
      <c r="C82" s="2" t="s">
        <v>357</v>
      </c>
      <c r="D82" s="3" t="s">
        <v>60</v>
      </c>
      <c r="E82" s="3">
        <v>2016</v>
      </c>
      <c r="F82" s="3" t="s">
        <v>344</v>
      </c>
      <c r="G82" s="3" t="s">
        <v>345</v>
      </c>
      <c r="H82" s="3" t="s">
        <v>50</v>
      </c>
      <c r="I82" s="2" t="s">
        <v>369</v>
      </c>
      <c r="J82" s="19" t="s">
        <v>677</v>
      </c>
      <c r="K82" s="19" t="s">
        <v>677</v>
      </c>
      <c r="L82" s="15">
        <v>1341.92</v>
      </c>
      <c r="M82" s="15">
        <v>3792.68</v>
      </c>
    </row>
    <row r="83" spans="1:13" x14ac:dyDescent="0.2">
      <c r="A83" s="3" t="s">
        <v>676</v>
      </c>
      <c r="B83" s="3" t="s">
        <v>676</v>
      </c>
      <c r="C83" s="2" t="s">
        <v>357</v>
      </c>
      <c r="D83" s="3" t="s">
        <v>60</v>
      </c>
      <c r="E83" s="3">
        <v>2016</v>
      </c>
      <c r="F83" s="3" t="s">
        <v>344</v>
      </c>
      <c r="G83" s="3" t="s">
        <v>345</v>
      </c>
      <c r="H83" s="3" t="s">
        <v>50</v>
      </c>
      <c r="I83" s="2" t="s">
        <v>223</v>
      </c>
      <c r="J83" s="19" t="s">
        <v>677</v>
      </c>
      <c r="K83" s="19" t="s">
        <v>677</v>
      </c>
      <c r="L83" s="15">
        <v>1341.92</v>
      </c>
      <c r="M83" s="15">
        <v>3792.68</v>
      </c>
    </row>
    <row r="84" spans="1:13" x14ac:dyDescent="0.2">
      <c r="A84" s="3" t="s">
        <v>676</v>
      </c>
      <c r="B84" s="3" t="s">
        <v>676</v>
      </c>
      <c r="C84" s="2" t="s">
        <v>357</v>
      </c>
      <c r="D84" s="3" t="s">
        <v>60</v>
      </c>
      <c r="E84" s="3">
        <v>2016</v>
      </c>
      <c r="F84" s="3" t="s">
        <v>344</v>
      </c>
      <c r="G84" s="3" t="s">
        <v>345</v>
      </c>
      <c r="H84" s="3" t="s">
        <v>50</v>
      </c>
      <c r="I84" s="2" t="s">
        <v>370</v>
      </c>
      <c r="J84" s="19" t="s">
        <v>677</v>
      </c>
      <c r="K84" s="19" t="s">
        <v>677</v>
      </c>
      <c r="L84" s="15">
        <v>1341.92</v>
      </c>
      <c r="M84" s="15">
        <v>3792.68</v>
      </c>
    </row>
    <row r="85" spans="1:13" x14ac:dyDescent="0.2">
      <c r="A85" s="3" t="s">
        <v>676</v>
      </c>
      <c r="B85" s="3" t="s">
        <v>676</v>
      </c>
      <c r="C85" s="2" t="s">
        <v>357</v>
      </c>
      <c r="D85" s="3" t="s">
        <v>60</v>
      </c>
      <c r="E85" s="3">
        <v>2016</v>
      </c>
      <c r="F85" s="3" t="s">
        <v>344</v>
      </c>
      <c r="G85" s="3" t="s">
        <v>345</v>
      </c>
      <c r="H85" s="3" t="s">
        <v>50</v>
      </c>
      <c r="I85" s="2" t="s">
        <v>360</v>
      </c>
      <c r="J85" s="19" t="s">
        <v>677</v>
      </c>
      <c r="K85" s="19" t="s">
        <v>677</v>
      </c>
      <c r="L85" s="15">
        <v>1341.92</v>
      </c>
      <c r="M85" s="15">
        <v>3792.68</v>
      </c>
    </row>
    <row r="86" spans="1:13" x14ac:dyDescent="0.2">
      <c r="A86" s="3" t="s">
        <v>676</v>
      </c>
      <c r="B86" s="3" t="s">
        <v>676</v>
      </c>
      <c r="C86" s="2" t="s">
        <v>357</v>
      </c>
      <c r="D86" s="3" t="s">
        <v>60</v>
      </c>
      <c r="E86" s="3">
        <v>2016</v>
      </c>
      <c r="F86" s="3" t="s">
        <v>344</v>
      </c>
      <c r="G86" s="3" t="s">
        <v>345</v>
      </c>
      <c r="H86" s="3" t="s">
        <v>50</v>
      </c>
      <c r="I86" s="2" t="s">
        <v>358</v>
      </c>
      <c r="J86" s="19" t="s">
        <v>677</v>
      </c>
      <c r="K86" s="19" t="s">
        <v>677</v>
      </c>
      <c r="L86" s="15">
        <v>1341.92</v>
      </c>
      <c r="M86" s="15">
        <v>3792.68</v>
      </c>
    </row>
    <row r="87" spans="1:13" x14ac:dyDescent="0.2">
      <c r="A87" s="3" t="s">
        <v>676</v>
      </c>
      <c r="B87" s="3" t="s">
        <v>676</v>
      </c>
      <c r="C87" s="2" t="s">
        <v>357</v>
      </c>
      <c r="D87" s="3" t="s">
        <v>60</v>
      </c>
      <c r="E87" s="3">
        <v>2016</v>
      </c>
      <c r="F87" s="3" t="s">
        <v>344</v>
      </c>
      <c r="G87" s="3" t="s">
        <v>345</v>
      </c>
      <c r="H87" s="3" t="s">
        <v>50</v>
      </c>
      <c r="I87" s="2" t="s">
        <v>370</v>
      </c>
      <c r="J87" s="19" t="s">
        <v>677</v>
      </c>
      <c r="K87" s="19" t="s">
        <v>677</v>
      </c>
      <c r="L87" s="15">
        <v>1341.92</v>
      </c>
      <c r="M87" s="15">
        <v>3792.68</v>
      </c>
    </row>
    <row r="88" spans="1:13" x14ac:dyDescent="0.2">
      <c r="A88" s="3" t="s">
        <v>676</v>
      </c>
      <c r="B88" s="3" t="s">
        <v>676</v>
      </c>
      <c r="C88" s="2" t="s">
        <v>357</v>
      </c>
      <c r="D88" s="3" t="s">
        <v>60</v>
      </c>
      <c r="E88" s="3">
        <v>2016</v>
      </c>
      <c r="F88" s="3" t="s">
        <v>344</v>
      </c>
      <c r="G88" s="3" t="s">
        <v>345</v>
      </c>
      <c r="H88" s="3" t="s">
        <v>50</v>
      </c>
      <c r="I88" s="2" t="s">
        <v>371</v>
      </c>
      <c r="J88" s="19" t="s">
        <v>677</v>
      </c>
      <c r="K88" s="19" t="s">
        <v>677</v>
      </c>
      <c r="L88" s="15">
        <v>1341.92</v>
      </c>
      <c r="M88" s="15">
        <v>3792.68</v>
      </c>
    </row>
    <row r="89" spans="1:13" x14ac:dyDescent="0.2">
      <c r="A89" s="3" t="s">
        <v>676</v>
      </c>
      <c r="B89" s="3" t="s">
        <v>676</v>
      </c>
      <c r="C89" s="2" t="s">
        <v>357</v>
      </c>
      <c r="D89" s="3" t="s">
        <v>60</v>
      </c>
      <c r="E89" s="3">
        <v>2016</v>
      </c>
      <c r="F89" s="3" t="s">
        <v>344</v>
      </c>
      <c r="G89" s="3" t="s">
        <v>345</v>
      </c>
      <c r="H89" s="3" t="s">
        <v>50</v>
      </c>
      <c r="I89" s="2" t="s">
        <v>346</v>
      </c>
      <c r="J89" s="19" t="s">
        <v>677</v>
      </c>
      <c r="K89" s="19" t="s">
        <v>677</v>
      </c>
      <c r="L89" s="15">
        <v>1341.92</v>
      </c>
      <c r="M89" s="15">
        <v>3792.68</v>
      </c>
    </row>
    <row r="90" spans="1:13" x14ac:dyDescent="0.2">
      <c r="A90" s="3" t="s">
        <v>676</v>
      </c>
      <c r="B90" s="3" t="s">
        <v>676</v>
      </c>
      <c r="C90" s="2" t="s">
        <v>357</v>
      </c>
      <c r="D90" s="3" t="s">
        <v>60</v>
      </c>
      <c r="E90" s="3">
        <v>2016</v>
      </c>
      <c r="F90" s="3" t="s">
        <v>344</v>
      </c>
      <c r="G90" s="3" t="s">
        <v>345</v>
      </c>
      <c r="H90" s="3" t="s">
        <v>50</v>
      </c>
      <c r="I90" s="2" t="s">
        <v>361</v>
      </c>
      <c r="J90" s="19" t="s">
        <v>677</v>
      </c>
      <c r="K90" s="19" t="s">
        <v>677</v>
      </c>
      <c r="L90" s="15">
        <v>1341.92</v>
      </c>
      <c r="M90" s="15">
        <v>3792.68</v>
      </c>
    </row>
    <row r="91" spans="1:13" x14ac:dyDescent="0.2">
      <c r="A91" s="3" t="s">
        <v>676</v>
      </c>
      <c r="B91" s="3" t="s">
        <v>676</v>
      </c>
      <c r="C91" s="2" t="s">
        <v>357</v>
      </c>
      <c r="D91" s="3" t="s">
        <v>60</v>
      </c>
      <c r="E91" s="3">
        <v>2016</v>
      </c>
      <c r="F91" s="3" t="s">
        <v>344</v>
      </c>
      <c r="G91" s="3" t="s">
        <v>345</v>
      </c>
      <c r="H91" s="3" t="s">
        <v>50</v>
      </c>
      <c r="I91" s="2" t="s">
        <v>183</v>
      </c>
      <c r="J91" s="19" t="s">
        <v>677</v>
      </c>
      <c r="K91" s="19" t="s">
        <v>677</v>
      </c>
      <c r="L91" s="15">
        <v>1341.92</v>
      </c>
      <c r="M91" s="15">
        <v>3792.68</v>
      </c>
    </row>
    <row r="92" spans="1:13" x14ac:dyDescent="0.2">
      <c r="A92" s="3" t="s">
        <v>676</v>
      </c>
      <c r="B92" s="3" t="s">
        <v>676</v>
      </c>
      <c r="C92" s="2" t="s">
        <v>357</v>
      </c>
      <c r="D92" s="3" t="s">
        <v>60</v>
      </c>
      <c r="E92" s="3">
        <v>2016</v>
      </c>
      <c r="F92" s="3" t="s">
        <v>344</v>
      </c>
      <c r="G92" s="3" t="s">
        <v>345</v>
      </c>
      <c r="H92" s="3" t="s">
        <v>50</v>
      </c>
      <c r="I92" s="2" t="s">
        <v>372</v>
      </c>
      <c r="J92" s="19" t="s">
        <v>677</v>
      </c>
      <c r="K92" s="19" t="s">
        <v>677</v>
      </c>
      <c r="L92" s="15">
        <v>1341.92</v>
      </c>
      <c r="M92" s="15">
        <v>3792.68</v>
      </c>
    </row>
    <row r="93" spans="1:13" x14ac:dyDescent="0.2">
      <c r="A93" s="3" t="s">
        <v>676</v>
      </c>
      <c r="B93" s="3" t="s">
        <v>676</v>
      </c>
      <c r="C93" s="2" t="s">
        <v>357</v>
      </c>
      <c r="D93" s="3" t="s">
        <v>60</v>
      </c>
      <c r="E93" s="3">
        <v>2016</v>
      </c>
      <c r="F93" s="3" t="s">
        <v>344</v>
      </c>
      <c r="G93" s="3" t="s">
        <v>345</v>
      </c>
      <c r="H93" s="3" t="s">
        <v>50</v>
      </c>
      <c r="I93" s="2" t="s">
        <v>361</v>
      </c>
      <c r="J93" s="19" t="s">
        <v>677</v>
      </c>
      <c r="K93" s="19" t="s">
        <v>677</v>
      </c>
      <c r="L93" s="15">
        <v>1341.92</v>
      </c>
      <c r="M93" s="15">
        <v>3792.68</v>
      </c>
    </row>
    <row r="94" spans="1:13" x14ac:dyDescent="0.2">
      <c r="A94" s="3" t="s">
        <v>676</v>
      </c>
      <c r="B94" s="3" t="s">
        <v>676</v>
      </c>
      <c r="C94" s="2" t="s">
        <v>357</v>
      </c>
      <c r="D94" s="3" t="s">
        <v>60</v>
      </c>
      <c r="E94" s="3">
        <v>2016</v>
      </c>
      <c r="F94" s="3" t="s">
        <v>344</v>
      </c>
      <c r="G94" s="3" t="s">
        <v>345</v>
      </c>
      <c r="H94" s="3" t="s">
        <v>50</v>
      </c>
      <c r="I94" s="2" t="s">
        <v>223</v>
      </c>
      <c r="J94" s="19" t="s">
        <v>677</v>
      </c>
      <c r="K94" s="19" t="s">
        <v>677</v>
      </c>
      <c r="L94" s="15">
        <v>1341.92</v>
      </c>
      <c r="M94" s="15">
        <v>3792.68</v>
      </c>
    </row>
    <row r="95" spans="1:13" x14ac:dyDescent="0.2">
      <c r="A95" s="3" t="s">
        <v>676</v>
      </c>
      <c r="B95" s="3" t="s">
        <v>676</v>
      </c>
      <c r="C95" s="2" t="s">
        <v>357</v>
      </c>
      <c r="D95" s="3" t="s">
        <v>60</v>
      </c>
      <c r="E95" s="3">
        <v>2016</v>
      </c>
      <c r="F95" s="3" t="s">
        <v>344</v>
      </c>
      <c r="G95" s="3" t="s">
        <v>345</v>
      </c>
      <c r="H95" s="3" t="s">
        <v>50</v>
      </c>
      <c r="I95" s="2" t="s">
        <v>183</v>
      </c>
      <c r="J95" s="19" t="s">
        <v>677</v>
      </c>
      <c r="K95" s="19" t="s">
        <v>677</v>
      </c>
      <c r="L95" s="15">
        <v>1341.92</v>
      </c>
      <c r="M95" s="15">
        <v>3792.68</v>
      </c>
    </row>
    <row r="96" spans="1:13" x14ac:dyDescent="0.2">
      <c r="A96" s="3" t="s">
        <v>676</v>
      </c>
      <c r="B96" s="3" t="s">
        <v>676</v>
      </c>
      <c r="C96" s="2" t="s">
        <v>357</v>
      </c>
      <c r="D96" s="3" t="s">
        <v>60</v>
      </c>
      <c r="E96" s="3">
        <v>2016</v>
      </c>
      <c r="F96" s="3" t="s">
        <v>344</v>
      </c>
      <c r="G96" s="3" t="s">
        <v>345</v>
      </c>
      <c r="H96" s="3" t="s">
        <v>50</v>
      </c>
      <c r="I96" s="2" t="s">
        <v>369</v>
      </c>
      <c r="J96" s="19" t="s">
        <v>677</v>
      </c>
      <c r="K96" s="19" t="s">
        <v>677</v>
      </c>
      <c r="L96" s="15">
        <v>1341.92</v>
      </c>
      <c r="M96" s="15">
        <v>3792.68</v>
      </c>
    </row>
    <row r="97" spans="1:13" x14ac:dyDescent="0.2">
      <c r="A97" s="3" t="s">
        <v>676</v>
      </c>
      <c r="B97" s="3" t="s">
        <v>676</v>
      </c>
      <c r="C97" s="2" t="s">
        <v>357</v>
      </c>
      <c r="D97" s="3" t="s">
        <v>60</v>
      </c>
      <c r="E97" s="3">
        <v>2016</v>
      </c>
      <c r="F97" s="3" t="s">
        <v>344</v>
      </c>
      <c r="G97" s="3" t="s">
        <v>345</v>
      </c>
      <c r="H97" s="3" t="s">
        <v>50</v>
      </c>
      <c r="I97" s="2" t="s">
        <v>349</v>
      </c>
      <c r="J97" s="19" t="s">
        <v>677</v>
      </c>
      <c r="K97" s="19" t="s">
        <v>677</v>
      </c>
      <c r="L97" s="15">
        <v>1341.92</v>
      </c>
      <c r="M97" s="15">
        <v>3792.68</v>
      </c>
    </row>
    <row r="98" spans="1:13" x14ac:dyDescent="0.2">
      <c r="A98" s="3" t="s">
        <v>676</v>
      </c>
      <c r="B98" s="3" t="s">
        <v>676</v>
      </c>
      <c r="C98" s="2" t="s">
        <v>357</v>
      </c>
      <c r="D98" s="3" t="s">
        <v>60</v>
      </c>
      <c r="E98" s="3">
        <v>2016</v>
      </c>
      <c r="F98" s="3" t="s">
        <v>344</v>
      </c>
      <c r="G98" s="3" t="s">
        <v>345</v>
      </c>
      <c r="H98" s="3" t="s">
        <v>50</v>
      </c>
      <c r="I98" s="2" t="s">
        <v>631</v>
      </c>
      <c r="J98" s="19" t="s">
        <v>677</v>
      </c>
      <c r="K98" s="19" t="s">
        <v>677</v>
      </c>
      <c r="L98" s="15">
        <v>1341.92</v>
      </c>
      <c r="M98" s="15">
        <v>3792.68</v>
      </c>
    </row>
    <row r="99" spans="1:13" x14ac:dyDescent="0.2">
      <c r="A99" s="3" t="s">
        <v>676</v>
      </c>
      <c r="B99" s="3" t="s">
        <v>676</v>
      </c>
      <c r="C99" s="2" t="s">
        <v>357</v>
      </c>
      <c r="D99" s="3" t="s">
        <v>60</v>
      </c>
      <c r="E99" s="3">
        <v>2016</v>
      </c>
      <c r="F99" s="3" t="s">
        <v>344</v>
      </c>
      <c r="G99" s="3" t="s">
        <v>345</v>
      </c>
      <c r="H99" s="3" t="s">
        <v>50</v>
      </c>
      <c r="I99" s="2" t="s">
        <v>373</v>
      </c>
      <c r="J99" s="19" t="s">
        <v>677</v>
      </c>
      <c r="K99" s="19" t="s">
        <v>677</v>
      </c>
      <c r="L99" s="15">
        <v>1341.92</v>
      </c>
      <c r="M99" s="15">
        <v>3792.68</v>
      </c>
    </row>
    <row r="100" spans="1:13" x14ac:dyDescent="0.2">
      <c r="A100" s="3" t="s">
        <v>676</v>
      </c>
      <c r="B100" s="3" t="s">
        <v>676</v>
      </c>
      <c r="C100" s="2" t="s">
        <v>357</v>
      </c>
      <c r="D100" s="3" t="s">
        <v>60</v>
      </c>
      <c r="E100" s="3">
        <v>2016</v>
      </c>
      <c r="F100" s="3" t="s">
        <v>344</v>
      </c>
      <c r="G100" s="3" t="s">
        <v>345</v>
      </c>
      <c r="H100" s="3" t="s">
        <v>50</v>
      </c>
      <c r="I100" s="2" t="s">
        <v>358</v>
      </c>
      <c r="J100" s="19" t="s">
        <v>677</v>
      </c>
      <c r="K100" s="19" t="s">
        <v>677</v>
      </c>
      <c r="L100" s="15">
        <v>1341.92</v>
      </c>
      <c r="M100" s="15">
        <v>3792.68</v>
      </c>
    </row>
    <row r="101" spans="1:13" x14ac:dyDescent="0.2">
      <c r="A101" s="3" t="s">
        <v>676</v>
      </c>
      <c r="B101" s="3" t="s">
        <v>676</v>
      </c>
      <c r="C101" s="2" t="s">
        <v>357</v>
      </c>
      <c r="D101" s="3" t="s">
        <v>60</v>
      </c>
      <c r="E101" s="3">
        <v>2016</v>
      </c>
      <c r="F101" s="3" t="s">
        <v>344</v>
      </c>
      <c r="G101" s="3" t="s">
        <v>345</v>
      </c>
      <c r="H101" s="3" t="s">
        <v>50</v>
      </c>
      <c r="I101" s="2" t="s">
        <v>374</v>
      </c>
      <c r="J101" s="19" t="s">
        <v>677</v>
      </c>
      <c r="K101" s="19" t="s">
        <v>677</v>
      </c>
      <c r="L101" s="15">
        <v>1341.92</v>
      </c>
      <c r="M101" s="15">
        <v>3792.68</v>
      </c>
    </row>
    <row r="102" spans="1:13" x14ac:dyDescent="0.2">
      <c r="A102" s="3" t="s">
        <v>676</v>
      </c>
      <c r="B102" s="3" t="s">
        <v>676</v>
      </c>
      <c r="C102" s="2" t="s">
        <v>357</v>
      </c>
      <c r="D102" s="3" t="s">
        <v>60</v>
      </c>
      <c r="E102" s="3">
        <v>2016</v>
      </c>
      <c r="F102" s="3" t="s">
        <v>344</v>
      </c>
      <c r="G102" s="3" t="s">
        <v>345</v>
      </c>
      <c r="H102" s="3" t="s">
        <v>50</v>
      </c>
      <c r="I102" s="2" t="s">
        <v>372</v>
      </c>
      <c r="J102" s="19" t="s">
        <v>677</v>
      </c>
      <c r="K102" s="19" t="s">
        <v>677</v>
      </c>
      <c r="L102" s="15">
        <v>1341.92</v>
      </c>
      <c r="M102" s="15">
        <v>3792.68</v>
      </c>
    </row>
    <row r="103" spans="1:13" x14ac:dyDescent="0.2">
      <c r="A103" s="3" t="s">
        <v>676</v>
      </c>
      <c r="B103" s="3" t="s">
        <v>676</v>
      </c>
      <c r="C103" s="2" t="s">
        <v>357</v>
      </c>
      <c r="D103" s="3" t="s">
        <v>60</v>
      </c>
      <c r="E103" s="3">
        <v>2016</v>
      </c>
      <c r="F103" s="3" t="s">
        <v>344</v>
      </c>
      <c r="G103" s="3" t="s">
        <v>345</v>
      </c>
      <c r="H103" s="3" t="s">
        <v>50</v>
      </c>
      <c r="I103" s="2" t="s">
        <v>365</v>
      </c>
      <c r="J103" s="19" t="s">
        <v>677</v>
      </c>
      <c r="K103" s="19" t="s">
        <v>677</v>
      </c>
      <c r="L103" s="15">
        <v>1341.92</v>
      </c>
      <c r="M103" s="15">
        <v>3792.68</v>
      </c>
    </row>
    <row r="104" spans="1:13" x14ac:dyDescent="0.2">
      <c r="A104" s="3" t="s">
        <v>676</v>
      </c>
      <c r="B104" s="3" t="s">
        <v>676</v>
      </c>
      <c r="C104" s="2" t="s">
        <v>357</v>
      </c>
      <c r="D104" s="3" t="s">
        <v>60</v>
      </c>
      <c r="E104" s="3">
        <v>2016</v>
      </c>
      <c r="F104" s="3" t="s">
        <v>344</v>
      </c>
      <c r="G104" s="3" t="s">
        <v>345</v>
      </c>
      <c r="H104" s="3" t="s">
        <v>50</v>
      </c>
      <c r="I104" s="2" t="s">
        <v>370</v>
      </c>
      <c r="J104" s="19" t="s">
        <v>677</v>
      </c>
      <c r="K104" s="19" t="s">
        <v>677</v>
      </c>
      <c r="L104" s="15">
        <v>1341.92</v>
      </c>
      <c r="M104" s="15">
        <v>3792.68</v>
      </c>
    </row>
    <row r="105" spans="1:13" x14ac:dyDescent="0.2">
      <c r="A105" s="3" t="s">
        <v>676</v>
      </c>
      <c r="B105" s="3" t="s">
        <v>676</v>
      </c>
      <c r="C105" s="2" t="s">
        <v>357</v>
      </c>
      <c r="D105" s="3" t="s">
        <v>60</v>
      </c>
      <c r="E105" s="3">
        <v>2016</v>
      </c>
      <c r="F105" s="3" t="s">
        <v>344</v>
      </c>
      <c r="G105" s="3" t="s">
        <v>345</v>
      </c>
      <c r="H105" s="3" t="s">
        <v>50</v>
      </c>
      <c r="I105" s="2" t="s">
        <v>369</v>
      </c>
      <c r="J105" s="19" t="s">
        <v>677</v>
      </c>
      <c r="K105" s="19" t="s">
        <v>677</v>
      </c>
      <c r="L105" s="15">
        <v>1341.92</v>
      </c>
      <c r="M105" s="15">
        <v>3792.68</v>
      </c>
    </row>
    <row r="106" spans="1:13" x14ac:dyDescent="0.2">
      <c r="A106" s="3" t="s">
        <v>676</v>
      </c>
      <c r="B106" s="3" t="s">
        <v>676</v>
      </c>
      <c r="C106" s="2" t="s">
        <v>357</v>
      </c>
      <c r="D106" s="3" t="s">
        <v>60</v>
      </c>
      <c r="E106" s="3">
        <v>2016</v>
      </c>
      <c r="F106" s="3" t="s">
        <v>344</v>
      </c>
      <c r="G106" s="3" t="s">
        <v>345</v>
      </c>
      <c r="H106" s="3" t="s">
        <v>50</v>
      </c>
      <c r="I106" s="2" t="s">
        <v>369</v>
      </c>
      <c r="J106" s="19" t="s">
        <v>677</v>
      </c>
      <c r="K106" s="19" t="s">
        <v>677</v>
      </c>
      <c r="L106" s="15">
        <v>1341.92</v>
      </c>
      <c r="M106" s="15">
        <v>3792.68</v>
      </c>
    </row>
    <row r="107" spans="1:13" x14ac:dyDescent="0.2">
      <c r="A107" s="3" t="s">
        <v>676</v>
      </c>
      <c r="B107" s="3" t="s">
        <v>676</v>
      </c>
      <c r="C107" s="2" t="s">
        <v>357</v>
      </c>
      <c r="D107" s="3" t="s">
        <v>60</v>
      </c>
      <c r="E107" s="3">
        <v>2016</v>
      </c>
      <c r="F107" s="3" t="s">
        <v>344</v>
      </c>
      <c r="G107" s="3" t="s">
        <v>345</v>
      </c>
      <c r="H107" s="3" t="s">
        <v>50</v>
      </c>
      <c r="I107" s="2" t="s">
        <v>223</v>
      </c>
      <c r="J107" s="19" t="s">
        <v>677</v>
      </c>
      <c r="K107" s="19" t="s">
        <v>677</v>
      </c>
      <c r="L107" s="15">
        <v>1341.92</v>
      </c>
      <c r="M107" s="15">
        <v>3792.68</v>
      </c>
    </row>
    <row r="108" spans="1:13" x14ac:dyDescent="0.2">
      <c r="A108" s="3" t="s">
        <v>676</v>
      </c>
      <c r="B108" s="3" t="s">
        <v>676</v>
      </c>
      <c r="C108" s="2" t="s">
        <v>357</v>
      </c>
      <c r="D108" s="3" t="s">
        <v>60</v>
      </c>
      <c r="E108" s="3">
        <v>2016</v>
      </c>
      <c r="F108" s="3" t="s">
        <v>344</v>
      </c>
      <c r="G108" s="3" t="s">
        <v>345</v>
      </c>
      <c r="H108" s="3" t="s">
        <v>50</v>
      </c>
      <c r="I108" s="2" t="s">
        <v>375</v>
      </c>
      <c r="J108" s="19" t="s">
        <v>677</v>
      </c>
      <c r="K108" s="19" t="s">
        <v>677</v>
      </c>
      <c r="L108" s="15">
        <v>1341.92</v>
      </c>
      <c r="M108" s="15">
        <v>3792.68</v>
      </c>
    </row>
    <row r="109" spans="1:13" x14ac:dyDescent="0.2">
      <c r="A109" s="3" t="s">
        <v>676</v>
      </c>
      <c r="B109" s="3" t="s">
        <v>676</v>
      </c>
      <c r="C109" s="2" t="s">
        <v>357</v>
      </c>
      <c r="D109" s="3" t="s">
        <v>60</v>
      </c>
      <c r="E109" s="3">
        <v>2016</v>
      </c>
      <c r="F109" s="3" t="s">
        <v>344</v>
      </c>
      <c r="G109" s="3" t="s">
        <v>345</v>
      </c>
      <c r="H109" s="3" t="s">
        <v>50</v>
      </c>
      <c r="I109" s="2" t="s">
        <v>223</v>
      </c>
      <c r="J109" s="19" t="s">
        <v>677</v>
      </c>
      <c r="K109" s="19" t="s">
        <v>677</v>
      </c>
      <c r="L109" s="15">
        <v>1341.92</v>
      </c>
      <c r="M109" s="15">
        <v>3792.68</v>
      </c>
    </row>
    <row r="110" spans="1:13" x14ac:dyDescent="0.2">
      <c r="A110" s="3" t="s">
        <v>676</v>
      </c>
      <c r="B110" s="3" t="s">
        <v>676</v>
      </c>
      <c r="C110" s="2" t="s">
        <v>357</v>
      </c>
      <c r="D110" s="3" t="s">
        <v>60</v>
      </c>
      <c r="E110" s="3">
        <v>2016</v>
      </c>
      <c r="F110" s="3" t="s">
        <v>344</v>
      </c>
      <c r="G110" s="3" t="s">
        <v>345</v>
      </c>
      <c r="H110" s="3" t="s">
        <v>50</v>
      </c>
      <c r="I110" s="2" t="s">
        <v>376</v>
      </c>
      <c r="J110" s="19" t="s">
        <v>677</v>
      </c>
      <c r="K110" s="19" t="s">
        <v>677</v>
      </c>
      <c r="L110" s="15">
        <v>1341.92</v>
      </c>
      <c r="M110" s="15">
        <v>3792.68</v>
      </c>
    </row>
    <row r="111" spans="1:13" x14ac:dyDescent="0.2">
      <c r="A111" s="3" t="s">
        <v>676</v>
      </c>
      <c r="B111" s="3" t="s">
        <v>676</v>
      </c>
      <c r="C111" s="2" t="s">
        <v>357</v>
      </c>
      <c r="D111" s="3" t="s">
        <v>60</v>
      </c>
      <c r="E111" s="3">
        <v>2016</v>
      </c>
      <c r="F111" s="3" t="s">
        <v>344</v>
      </c>
      <c r="G111" s="3" t="s">
        <v>345</v>
      </c>
      <c r="H111" s="3" t="s">
        <v>50</v>
      </c>
      <c r="I111" s="2" t="s">
        <v>361</v>
      </c>
      <c r="J111" s="19" t="s">
        <v>677</v>
      </c>
      <c r="K111" s="19" t="s">
        <v>677</v>
      </c>
      <c r="L111" s="15">
        <v>1341.92</v>
      </c>
      <c r="M111" s="15">
        <v>3792.68</v>
      </c>
    </row>
    <row r="112" spans="1:13" x14ac:dyDescent="0.2">
      <c r="A112" s="3" t="s">
        <v>676</v>
      </c>
      <c r="B112" s="3" t="s">
        <v>676</v>
      </c>
      <c r="C112" s="2" t="s">
        <v>357</v>
      </c>
      <c r="D112" s="3" t="s">
        <v>60</v>
      </c>
      <c r="E112" s="3">
        <v>2016</v>
      </c>
      <c r="F112" s="3" t="s">
        <v>344</v>
      </c>
      <c r="G112" s="3" t="s">
        <v>345</v>
      </c>
      <c r="H112" s="3" t="s">
        <v>50</v>
      </c>
      <c r="I112" s="2" t="s">
        <v>377</v>
      </c>
      <c r="J112" s="19" t="s">
        <v>677</v>
      </c>
      <c r="K112" s="19" t="s">
        <v>677</v>
      </c>
      <c r="L112" s="15">
        <v>1341.92</v>
      </c>
      <c r="M112" s="15">
        <v>3792.68</v>
      </c>
    </row>
    <row r="113" spans="1:13" x14ac:dyDescent="0.2">
      <c r="A113" s="3" t="s">
        <v>676</v>
      </c>
      <c r="B113" s="3" t="s">
        <v>676</v>
      </c>
      <c r="C113" s="2" t="s">
        <v>357</v>
      </c>
      <c r="D113" s="3" t="s">
        <v>60</v>
      </c>
      <c r="E113" s="3">
        <v>2016</v>
      </c>
      <c r="F113" s="3" t="s">
        <v>344</v>
      </c>
      <c r="G113" s="3" t="s">
        <v>345</v>
      </c>
      <c r="H113" s="3" t="s">
        <v>50</v>
      </c>
      <c r="I113" s="2" t="s">
        <v>362</v>
      </c>
      <c r="J113" s="19" t="s">
        <v>677</v>
      </c>
      <c r="K113" s="19" t="s">
        <v>677</v>
      </c>
      <c r="L113" s="15">
        <v>1341.92</v>
      </c>
      <c r="M113" s="15">
        <v>3792.68</v>
      </c>
    </row>
    <row r="114" spans="1:13" x14ac:dyDescent="0.2">
      <c r="A114" s="3" t="s">
        <v>676</v>
      </c>
      <c r="B114" s="3" t="s">
        <v>676</v>
      </c>
      <c r="C114" s="2" t="s">
        <v>357</v>
      </c>
      <c r="D114" s="3" t="s">
        <v>60</v>
      </c>
      <c r="E114" s="3">
        <v>2016</v>
      </c>
      <c r="F114" s="3" t="s">
        <v>344</v>
      </c>
      <c r="G114" s="3" t="s">
        <v>345</v>
      </c>
      <c r="H114" s="3" t="s">
        <v>50</v>
      </c>
      <c r="I114" s="2" t="s">
        <v>360</v>
      </c>
      <c r="J114" s="19" t="s">
        <v>677</v>
      </c>
      <c r="K114" s="19" t="s">
        <v>677</v>
      </c>
      <c r="L114" s="15">
        <v>1341.92</v>
      </c>
      <c r="M114" s="15">
        <v>3792.68</v>
      </c>
    </row>
    <row r="115" spans="1:13" x14ac:dyDescent="0.2">
      <c r="A115" s="3" t="s">
        <v>676</v>
      </c>
      <c r="B115" s="3" t="s">
        <v>676</v>
      </c>
      <c r="C115" s="2" t="s">
        <v>357</v>
      </c>
      <c r="D115" s="3" t="s">
        <v>60</v>
      </c>
      <c r="E115" s="3">
        <v>2016</v>
      </c>
      <c r="F115" s="3" t="s">
        <v>344</v>
      </c>
      <c r="G115" s="3" t="s">
        <v>345</v>
      </c>
      <c r="H115" s="3" t="s">
        <v>50</v>
      </c>
      <c r="I115" s="2" t="s">
        <v>367</v>
      </c>
      <c r="J115" s="19" t="s">
        <v>677</v>
      </c>
      <c r="K115" s="19" t="s">
        <v>677</v>
      </c>
      <c r="L115" s="15">
        <v>1341.92</v>
      </c>
      <c r="M115" s="15">
        <v>3792.68</v>
      </c>
    </row>
    <row r="116" spans="1:13" x14ac:dyDescent="0.2">
      <c r="A116" s="3" t="s">
        <v>676</v>
      </c>
      <c r="B116" s="3" t="s">
        <v>676</v>
      </c>
      <c r="C116" s="2" t="s">
        <v>357</v>
      </c>
      <c r="D116" s="3" t="s">
        <v>60</v>
      </c>
      <c r="E116" s="3">
        <v>2016</v>
      </c>
      <c r="F116" s="3" t="s">
        <v>344</v>
      </c>
      <c r="G116" s="3" t="s">
        <v>345</v>
      </c>
      <c r="H116" s="3" t="s">
        <v>50</v>
      </c>
      <c r="I116" s="2" t="s">
        <v>377</v>
      </c>
      <c r="J116" s="19" t="s">
        <v>677</v>
      </c>
      <c r="K116" s="19" t="s">
        <v>677</v>
      </c>
      <c r="L116" s="15">
        <v>1341.92</v>
      </c>
      <c r="M116" s="15">
        <v>3792.68</v>
      </c>
    </row>
    <row r="117" spans="1:13" x14ac:dyDescent="0.2">
      <c r="A117" s="3" t="s">
        <v>676</v>
      </c>
      <c r="B117" s="3" t="s">
        <v>676</v>
      </c>
      <c r="C117" s="2" t="s">
        <v>357</v>
      </c>
      <c r="D117" s="3" t="s">
        <v>60</v>
      </c>
      <c r="E117" s="3">
        <v>2016</v>
      </c>
      <c r="F117" s="3" t="s">
        <v>344</v>
      </c>
      <c r="G117" s="3" t="s">
        <v>345</v>
      </c>
      <c r="H117" s="3" t="s">
        <v>50</v>
      </c>
      <c r="I117" s="2" t="s">
        <v>368</v>
      </c>
      <c r="J117" s="3" t="s">
        <v>382</v>
      </c>
      <c r="K117" s="3" t="s">
        <v>382</v>
      </c>
      <c r="L117" s="15">
        <v>1341.92</v>
      </c>
      <c r="M117" s="15">
        <v>3792.68</v>
      </c>
    </row>
    <row r="118" spans="1:13" x14ac:dyDescent="0.2">
      <c r="A118" s="3" t="s">
        <v>676</v>
      </c>
      <c r="B118" s="3" t="s">
        <v>676</v>
      </c>
      <c r="C118" s="2" t="s">
        <v>357</v>
      </c>
      <c r="D118" s="3" t="s">
        <v>60</v>
      </c>
      <c r="E118" s="3">
        <v>2016</v>
      </c>
      <c r="F118" s="3" t="s">
        <v>344</v>
      </c>
      <c r="G118" s="3" t="s">
        <v>345</v>
      </c>
      <c r="H118" s="3" t="s">
        <v>50</v>
      </c>
      <c r="I118" s="2" t="s">
        <v>359</v>
      </c>
      <c r="J118" s="19" t="s">
        <v>677</v>
      </c>
      <c r="K118" s="19" t="s">
        <v>677</v>
      </c>
      <c r="L118" s="15">
        <v>1341.92</v>
      </c>
      <c r="M118" s="15">
        <v>3792.68</v>
      </c>
    </row>
    <row r="119" spans="1:13" x14ac:dyDescent="0.2">
      <c r="A119" s="3" t="s">
        <v>676</v>
      </c>
      <c r="B119" s="3" t="s">
        <v>676</v>
      </c>
      <c r="C119" s="2" t="s">
        <v>357</v>
      </c>
      <c r="D119" s="3" t="s">
        <v>60</v>
      </c>
      <c r="E119" s="3">
        <v>2016</v>
      </c>
      <c r="F119" s="3" t="s">
        <v>344</v>
      </c>
      <c r="G119" s="3" t="s">
        <v>345</v>
      </c>
      <c r="H119" s="3" t="s">
        <v>50</v>
      </c>
      <c r="I119" s="2" t="s">
        <v>377</v>
      </c>
      <c r="J119" s="19" t="s">
        <v>677</v>
      </c>
      <c r="K119" s="19" t="s">
        <v>677</v>
      </c>
      <c r="L119" s="15">
        <v>1341.92</v>
      </c>
      <c r="M119" s="15">
        <v>3792.68</v>
      </c>
    </row>
    <row r="120" spans="1:13" x14ac:dyDescent="0.2">
      <c r="A120" s="3" t="s">
        <v>676</v>
      </c>
      <c r="B120" s="3" t="s">
        <v>676</v>
      </c>
      <c r="C120" s="2" t="s">
        <v>357</v>
      </c>
      <c r="D120" s="3" t="s">
        <v>60</v>
      </c>
      <c r="E120" s="3">
        <v>2016</v>
      </c>
      <c r="F120" s="3" t="s">
        <v>344</v>
      </c>
      <c r="G120" s="3" t="s">
        <v>345</v>
      </c>
      <c r="H120" s="3" t="s">
        <v>50</v>
      </c>
      <c r="I120" s="2" t="s">
        <v>377</v>
      </c>
      <c r="J120" s="19" t="s">
        <v>677</v>
      </c>
      <c r="K120" s="19" t="s">
        <v>677</v>
      </c>
      <c r="L120" s="15">
        <v>1341.92</v>
      </c>
      <c r="M120" s="15">
        <v>3792.68</v>
      </c>
    </row>
    <row r="121" spans="1:13" x14ac:dyDescent="0.2">
      <c r="A121" s="3" t="s">
        <v>676</v>
      </c>
      <c r="B121" s="3" t="s">
        <v>676</v>
      </c>
      <c r="C121" s="2" t="s">
        <v>357</v>
      </c>
      <c r="D121" s="3" t="s">
        <v>60</v>
      </c>
      <c r="E121" s="3">
        <v>2016</v>
      </c>
      <c r="F121" s="3" t="s">
        <v>344</v>
      </c>
      <c r="G121" s="3" t="s">
        <v>345</v>
      </c>
      <c r="H121" s="3" t="s">
        <v>50</v>
      </c>
      <c r="I121" s="2" t="s">
        <v>358</v>
      </c>
      <c r="J121" s="19" t="s">
        <v>677</v>
      </c>
      <c r="K121" s="19" t="s">
        <v>677</v>
      </c>
      <c r="L121" s="15">
        <v>1341.92</v>
      </c>
      <c r="M121" s="15">
        <v>3792.68</v>
      </c>
    </row>
    <row r="122" spans="1:13" x14ac:dyDescent="0.2">
      <c r="A122" s="3" t="s">
        <v>676</v>
      </c>
      <c r="B122" s="3" t="s">
        <v>676</v>
      </c>
      <c r="C122" s="2" t="s">
        <v>357</v>
      </c>
      <c r="D122" s="3" t="s">
        <v>60</v>
      </c>
      <c r="E122" s="3">
        <v>2016</v>
      </c>
      <c r="F122" s="3" t="s">
        <v>344</v>
      </c>
      <c r="G122" s="3" t="s">
        <v>345</v>
      </c>
      <c r="H122" s="3" t="s">
        <v>50</v>
      </c>
      <c r="I122" s="2" t="s">
        <v>369</v>
      </c>
      <c r="J122" s="19" t="s">
        <v>677</v>
      </c>
      <c r="K122" s="19" t="s">
        <v>677</v>
      </c>
      <c r="L122" s="15">
        <v>1341.92</v>
      </c>
      <c r="M122" s="15">
        <v>3792.68</v>
      </c>
    </row>
    <row r="123" spans="1:13" x14ac:dyDescent="0.2">
      <c r="A123" s="3" t="s">
        <v>676</v>
      </c>
      <c r="B123" s="3" t="s">
        <v>676</v>
      </c>
      <c r="C123" s="2" t="s">
        <v>357</v>
      </c>
      <c r="D123" s="3" t="s">
        <v>60</v>
      </c>
      <c r="E123" s="3">
        <v>2016</v>
      </c>
      <c r="F123" s="3" t="s">
        <v>344</v>
      </c>
      <c r="G123" s="3" t="s">
        <v>345</v>
      </c>
      <c r="H123" s="3" t="s">
        <v>50</v>
      </c>
      <c r="I123" s="2" t="s">
        <v>378</v>
      </c>
      <c r="J123" s="19" t="s">
        <v>677</v>
      </c>
      <c r="K123" s="19" t="s">
        <v>677</v>
      </c>
      <c r="L123" s="15">
        <v>1341.92</v>
      </c>
      <c r="M123" s="15">
        <v>3792.68</v>
      </c>
    </row>
    <row r="124" spans="1:13" x14ac:dyDescent="0.2">
      <c r="A124" s="3" t="s">
        <v>676</v>
      </c>
      <c r="B124" s="3" t="s">
        <v>676</v>
      </c>
      <c r="C124" s="2" t="s">
        <v>357</v>
      </c>
      <c r="D124" s="3" t="s">
        <v>60</v>
      </c>
      <c r="E124" s="3">
        <v>2016</v>
      </c>
      <c r="F124" s="3" t="s">
        <v>344</v>
      </c>
      <c r="G124" s="3" t="s">
        <v>345</v>
      </c>
      <c r="H124" s="3" t="s">
        <v>50</v>
      </c>
      <c r="I124" s="2" t="s">
        <v>359</v>
      </c>
      <c r="J124" s="19" t="s">
        <v>677</v>
      </c>
      <c r="K124" s="19" t="s">
        <v>677</v>
      </c>
      <c r="L124" s="15">
        <v>1341.92</v>
      </c>
      <c r="M124" s="15">
        <v>3792.68</v>
      </c>
    </row>
    <row r="125" spans="1:13" x14ac:dyDescent="0.2">
      <c r="A125" s="3" t="s">
        <v>676</v>
      </c>
      <c r="B125" s="3" t="s">
        <v>676</v>
      </c>
      <c r="C125" s="2" t="s">
        <v>357</v>
      </c>
      <c r="D125" s="3" t="s">
        <v>60</v>
      </c>
      <c r="E125" s="3">
        <v>2016</v>
      </c>
      <c r="F125" s="3" t="s">
        <v>344</v>
      </c>
      <c r="G125" s="3" t="s">
        <v>345</v>
      </c>
      <c r="H125" s="3" t="s">
        <v>50</v>
      </c>
      <c r="I125" s="2" t="s">
        <v>365</v>
      </c>
      <c r="J125" s="19" t="s">
        <v>677</v>
      </c>
      <c r="K125" s="19" t="s">
        <v>677</v>
      </c>
      <c r="L125" s="15">
        <v>1341.92</v>
      </c>
      <c r="M125" s="15">
        <v>3792.68</v>
      </c>
    </row>
    <row r="126" spans="1:13" x14ac:dyDescent="0.2">
      <c r="A126" s="3" t="s">
        <v>676</v>
      </c>
      <c r="B126" s="3" t="s">
        <v>676</v>
      </c>
      <c r="C126" s="2" t="s">
        <v>357</v>
      </c>
      <c r="D126" s="3" t="s">
        <v>60</v>
      </c>
      <c r="E126" s="3">
        <v>2016</v>
      </c>
      <c r="F126" s="3" t="s">
        <v>344</v>
      </c>
      <c r="G126" s="3" t="s">
        <v>345</v>
      </c>
      <c r="H126" s="3" t="s">
        <v>50</v>
      </c>
      <c r="I126" s="2" t="s">
        <v>365</v>
      </c>
      <c r="J126" s="19" t="s">
        <v>677</v>
      </c>
      <c r="K126" s="19" t="s">
        <v>677</v>
      </c>
      <c r="L126" s="15">
        <v>1341.92</v>
      </c>
      <c r="M126" s="15">
        <v>3792.68</v>
      </c>
    </row>
    <row r="127" spans="1:13" x14ac:dyDescent="0.2">
      <c r="A127" s="3" t="s">
        <v>676</v>
      </c>
      <c r="B127" s="3" t="s">
        <v>676</v>
      </c>
      <c r="C127" s="2" t="s">
        <v>357</v>
      </c>
      <c r="D127" s="3" t="s">
        <v>60</v>
      </c>
      <c r="E127" s="3">
        <v>2016</v>
      </c>
      <c r="F127" s="3" t="s">
        <v>344</v>
      </c>
      <c r="G127" s="3" t="s">
        <v>345</v>
      </c>
      <c r="H127" s="3" t="s">
        <v>50</v>
      </c>
      <c r="I127" s="2" t="s">
        <v>370</v>
      </c>
      <c r="J127" s="19" t="s">
        <v>677</v>
      </c>
      <c r="K127" s="19" t="s">
        <v>677</v>
      </c>
      <c r="L127" s="15">
        <v>1341.92</v>
      </c>
      <c r="M127" s="15">
        <v>3792.68</v>
      </c>
    </row>
    <row r="128" spans="1:13" x14ac:dyDescent="0.2">
      <c r="A128" s="3" t="s">
        <v>676</v>
      </c>
      <c r="B128" s="3" t="s">
        <v>676</v>
      </c>
      <c r="C128" s="2" t="s">
        <v>357</v>
      </c>
      <c r="D128" s="3" t="s">
        <v>60</v>
      </c>
      <c r="E128" s="3">
        <v>2016</v>
      </c>
      <c r="F128" s="3" t="s">
        <v>344</v>
      </c>
      <c r="G128" s="3" t="s">
        <v>345</v>
      </c>
      <c r="H128" s="3" t="s">
        <v>50</v>
      </c>
      <c r="I128" s="2" t="s">
        <v>367</v>
      </c>
      <c r="J128" s="19" t="s">
        <v>677</v>
      </c>
      <c r="K128" s="19" t="s">
        <v>677</v>
      </c>
      <c r="L128" s="15">
        <v>1341.92</v>
      </c>
      <c r="M128" s="15">
        <v>3792.68</v>
      </c>
    </row>
    <row r="129" spans="1:13" x14ac:dyDescent="0.2">
      <c r="A129" s="3" t="s">
        <v>676</v>
      </c>
      <c r="B129" s="3" t="s">
        <v>676</v>
      </c>
      <c r="C129" s="2" t="s">
        <v>357</v>
      </c>
      <c r="D129" s="3" t="s">
        <v>60</v>
      </c>
      <c r="E129" s="3">
        <v>2016</v>
      </c>
      <c r="F129" s="3" t="s">
        <v>344</v>
      </c>
      <c r="G129" s="3" t="s">
        <v>345</v>
      </c>
      <c r="H129" s="3" t="s">
        <v>50</v>
      </c>
      <c r="I129" s="2" t="s">
        <v>223</v>
      </c>
      <c r="J129" s="19" t="s">
        <v>677</v>
      </c>
      <c r="K129" s="19" t="s">
        <v>677</v>
      </c>
      <c r="L129" s="15">
        <v>1341.92</v>
      </c>
      <c r="M129" s="15">
        <v>3792.68</v>
      </c>
    </row>
    <row r="130" spans="1:13" x14ac:dyDescent="0.2">
      <c r="A130" s="3" t="s">
        <v>676</v>
      </c>
      <c r="B130" s="3" t="s">
        <v>676</v>
      </c>
      <c r="C130" s="2" t="s">
        <v>357</v>
      </c>
      <c r="D130" s="3" t="s">
        <v>60</v>
      </c>
      <c r="E130" s="3">
        <v>2016</v>
      </c>
      <c r="F130" s="3" t="s">
        <v>344</v>
      </c>
      <c r="G130" s="3" t="s">
        <v>345</v>
      </c>
      <c r="H130" s="3" t="s">
        <v>50</v>
      </c>
      <c r="I130" s="2" t="s">
        <v>355</v>
      </c>
      <c r="J130" s="19" t="s">
        <v>677</v>
      </c>
      <c r="K130" s="19" t="s">
        <v>677</v>
      </c>
      <c r="L130" s="15">
        <v>1341.92</v>
      </c>
      <c r="M130" s="15">
        <v>3792.68</v>
      </c>
    </row>
    <row r="131" spans="1:13" x14ac:dyDescent="0.2">
      <c r="A131" s="3" t="s">
        <v>676</v>
      </c>
      <c r="B131" s="3" t="s">
        <v>676</v>
      </c>
      <c r="C131" s="2" t="s">
        <v>357</v>
      </c>
      <c r="D131" s="3" t="s">
        <v>60</v>
      </c>
      <c r="E131" s="3">
        <v>2016</v>
      </c>
      <c r="F131" s="3" t="s">
        <v>344</v>
      </c>
      <c r="G131" s="3" t="s">
        <v>345</v>
      </c>
      <c r="H131" s="3" t="s">
        <v>50</v>
      </c>
      <c r="I131" s="2" t="s">
        <v>379</v>
      </c>
      <c r="J131" s="19" t="s">
        <v>677</v>
      </c>
      <c r="K131" s="19" t="s">
        <v>677</v>
      </c>
      <c r="L131" s="15">
        <v>1341.92</v>
      </c>
      <c r="M131" s="15">
        <v>3792.68</v>
      </c>
    </row>
    <row r="132" spans="1:13" x14ac:dyDescent="0.2">
      <c r="A132" s="3" t="s">
        <v>676</v>
      </c>
      <c r="B132" s="3" t="s">
        <v>676</v>
      </c>
      <c r="C132" s="2" t="s">
        <v>357</v>
      </c>
      <c r="D132" s="3" t="s">
        <v>60</v>
      </c>
      <c r="E132" s="3">
        <v>2016</v>
      </c>
      <c r="F132" s="3" t="s">
        <v>344</v>
      </c>
      <c r="G132" s="3" t="s">
        <v>345</v>
      </c>
      <c r="H132" s="3" t="s">
        <v>50</v>
      </c>
      <c r="I132" s="2" t="s">
        <v>223</v>
      </c>
      <c r="J132" s="19" t="s">
        <v>677</v>
      </c>
      <c r="K132" s="19" t="s">
        <v>677</v>
      </c>
      <c r="L132" s="15">
        <v>1341.92</v>
      </c>
      <c r="M132" s="15">
        <v>3792.68</v>
      </c>
    </row>
    <row r="133" spans="1:13" x14ac:dyDescent="0.2">
      <c r="A133" s="3" t="s">
        <v>676</v>
      </c>
      <c r="B133" s="3" t="s">
        <v>676</v>
      </c>
      <c r="C133" s="2" t="s">
        <v>357</v>
      </c>
      <c r="D133" s="3" t="s">
        <v>60</v>
      </c>
      <c r="E133" s="3">
        <v>2016</v>
      </c>
      <c r="F133" s="3" t="s">
        <v>344</v>
      </c>
      <c r="G133" s="3" t="s">
        <v>345</v>
      </c>
      <c r="H133" s="3" t="s">
        <v>50</v>
      </c>
      <c r="I133" s="2" t="s">
        <v>377</v>
      </c>
      <c r="J133" s="19" t="s">
        <v>677</v>
      </c>
      <c r="K133" s="19" t="s">
        <v>677</v>
      </c>
      <c r="L133" s="15">
        <v>1341.92</v>
      </c>
      <c r="M133" s="15">
        <v>3792.68</v>
      </c>
    </row>
    <row r="134" spans="1:13" x14ac:dyDescent="0.2">
      <c r="A134" s="3" t="s">
        <v>676</v>
      </c>
      <c r="B134" s="3" t="s">
        <v>676</v>
      </c>
      <c r="C134" s="2" t="s">
        <v>357</v>
      </c>
      <c r="D134" s="3" t="s">
        <v>60</v>
      </c>
      <c r="E134" s="3">
        <v>2016</v>
      </c>
      <c r="F134" s="3" t="s">
        <v>344</v>
      </c>
      <c r="G134" s="3" t="s">
        <v>345</v>
      </c>
      <c r="H134" s="3" t="s">
        <v>50</v>
      </c>
      <c r="I134" s="2" t="s">
        <v>380</v>
      </c>
      <c r="J134" s="19" t="s">
        <v>677</v>
      </c>
      <c r="K134" s="19" t="s">
        <v>677</v>
      </c>
      <c r="L134" s="15">
        <v>1341.92</v>
      </c>
      <c r="M134" s="15">
        <v>3792.68</v>
      </c>
    </row>
    <row r="135" spans="1:13" x14ac:dyDescent="0.2">
      <c r="A135" s="3" t="s">
        <v>676</v>
      </c>
      <c r="B135" s="3" t="s">
        <v>676</v>
      </c>
      <c r="C135" s="2" t="s">
        <v>357</v>
      </c>
      <c r="D135" s="3" t="s">
        <v>60</v>
      </c>
      <c r="E135" s="3">
        <v>2016</v>
      </c>
      <c r="F135" s="3" t="s">
        <v>344</v>
      </c>
      <c r="G135" s="3" t="s">
        <v>345</v>
      </c>
      <c r="H135" s="3" t="s">
        <v>50</v>
      </c>
      <c r="I135" s="2" t="s">
        <v>349</v>
      </c>
      <c r="J135" s="19" t="s">
        <v>677</v>
      </c>
      <c r="K135" s="19" t="s">
        <v>677</v>
      </c>
      <c r="L135" s="15">
        <v>1341.92</v>
      </c>
      <c r="M135" s="15">
        <v>3792.68</v>
      </c>
    </row>
    <row r="136" spans="1:13" x14ac:dyDescent="0.2">
      <c r="A136" s="3" t="s">
        <v>676</v>
      </c>
      <c r="B136" s="3" t="s">
        <v>676</v>
      </c>
      <c r="C136" s="2" t="s">
        <v>357</v>
      </c>
      <c r="D136" s="3" t="s">
        <v>60</v>
      </c>
      <c r="E136" s="3">
        <v>2016</v>
      </c>
      <c r="F136" s="3" t="s">
        <v>344</v>
      </c>
      <c r="G136" s="3" t="s">
        <v>345</v>
      </c>
      <c r="H136" s="3" t="s">
        <v>50</v>
      </c>
      <c r="I136" s="2" t="s">
        <v>365</v>
      </c>
      <c r="J136" s="19" t="s">
        <v>677</v>
      </c>
      <c r="K136" s="19" t="s">
        <v>677</v>
      </c>
      <c r="L136" s="15">
        <v>1341.92</v>
      </c>
      <c r="M136" s="15">
        <v>3792.68</v>
      </c>
    </row>
    <row r="137" spans="1:13" x14ac:dyDescent="0.2">
      <c r="A137" s="3" t="s">
        <v>676</v>
      </c>
      <c r="B137" s="3" t="s">
        <v>676</v>
      </c>
      <c r="C137" s="2" t="s">
        <v>357</v>
      </c>
      <c r="D137" s="3" t="s">
        <v>60</v>
      </c>
      <c r="E137" s="3">
        <v>2016</v>
      </c>
      <c r="F137" s="3" t="s">
        <v>344</v>
      </c>
      <c r="G137" s="3" t="s">
        <v>345</v>
      </c>
      <c r="H137" s="3" t="s">
        <v>50</v>
      </c>
      <c r="I137" s="2" t="s">
        <v>360</v>
      </c>
      <c r="J137" s="19" t="s">
        <v>677</v>
      </c>
      <c r="K137" s="19" t="s">
        <v>677</v>
      </c>
      <c r="L137" s="15">
        <v>1341.92</v>
      </c>
      <c r="M137" s="15">
        <v>3792.68</v>
      </c>
    </row>
    <row r="138" spans="1:13" x14ac:dyDescent="0.2">
      <c r="A138" s="3" t="s">
        <v>676</v>
      </c>
      <c r="B138" s="3" t="s">
        <v>676</v>
      </c>
      <c r="C138" s="2" t="s">
        <v>357</v>
      </c>
      <c r="D138" s="3" t="s">
        <v>60</v>
      </c>
      <c r="E138" s="3">
        <v>2016</v>
      </c>
      <c r="F138" s="3" t="s">
        <v>344</v>
      </c>
      <c r="G138" s="3" t="s">
        <v>345</v>
      </c>
      <c r="H138" s="3" t="s">
        <v>50</v>
      </c>
      <c r="I138" s="2" t="s">
        <v>377</v>
      </c>
      <c r="J138" s="19" t="s">
        <v>677</v>
      </c>
      <c r="K138" s="19" t="s">
        <v>677</v>
      </c>
      <c r="L138" s="15">
        <v>1341.92</v>
      </c>
      <c r="M138" s="15">
        <v>3792.68</v>
      </c>
    </row>
    <row r="139" spans="1:13" x14ac:dyDescent="0.2">
      <c r="A139" s="3" t="s">
        <v>676</v>
      </c>
      <c r="B139" s="3" t="s">
        <v>676</v>
      </c>
      <c r="C139" s="2" t="s">
        <v>357</v>
      </c>
      <c r="D139" s="3" t="s">
        <v>60</v>
      </c>
      <c r="E139" s="3">
        <v>2016</v>
      </c>
      <c r="F139" s="3" t="s">
        <v>344</v>
      </c>
      <c r="G139" s="3" t="s">
        <v>345</v>
      </c>
      <c r="H139" s="3" t="s">
        <v>50</v>
      </c>
      <c r="I139" s="2" t="s">
        <v>381</v>
      </c>
      <c r="J139" s="19" t="s">
        <v>677</v>
      </c>
      <c r="K139" s="19" t="s">
        <v>677</v>
      </c>
      <c r="L139" s="15">
        <v>1341.92</v>
      </c>
      <c r="M139" s="15">
        <v>3792.68</v>
      </c>
    </row>
    <row r="140" spans="1:13" x14ac:dyDescent="0.2">
      <c r="A140" s="3" t="s">
        <v>676</v>
      </c>
      <c r="B140" s="3" t="s">
        <v>676</v>
      </c>
      <c r="C140" s="2" t="s">
        <v>357</v>
      </c>
      <c r="D140" s="3" t="s">
        <v>60</v>
      </c>
      <c r="E140" s="3">
        <v>2016</v>
      </c>
      <c r="F140" s="3" t="s">
        <v>344</v>
      </c>
      <c r="G140" s="3" t="s">
        <v>345</v>
      </c>
      <c r="H140" s="1" t="s">
        <v>50</v>
      </c>
      <c r="I140" s="2" t="s">
        <v>368</v>
      </c>
      <c r="J140" s="3" t="s">
        <v>341</v>
      </c>
      <c r="K140" s="3" t="s">
        <v>341</v>
      </c>
      <c r="L140" s="15">
        <v>1341.92</v>
      </c>
      <c r="M140" s="15">
        <v>3792.68</v>
      </c>
    </row>
    <row r="141" spans="1:13" x14ac:dyDescent="0.2">
      <c r="A141" s="3" t="s">
        <v>676</v>
      </c>
      <c r="B141" s="3" t="s">
        <v>676</v>
      </c>
      <c r="C141" s="2" t="s">
        <v>357</v>
      </c>
      <c r="D141" s="3" t="s">
        <v>60</v>
      </c>
      <c r="E141" s="3">
        <v>2016</v>
      </c>
      <c r="F141" s="3" t="s">
        <v>344</v>
      </c>
      <c r="G141" s="3" t="s">
        <v>345</v>
      </c>
      <c r="H141" s="1" t="s">
        <v>50</v>
      </c>
      <c r="I141" s="2" t="s">
        <v>223</v>
      </c>
      <c r="J141" s="19" t="s">
        <v>677</v>
      </c>
      <c r="K141" s="19" t="s">
        <v>677</v>
      </c>
      <c r="L141" s="15">
        <v>1341.92</v>
      </c>
      <c r="M141" s="15">
        <v>3792.68</v>
      </c>
    </row>
    <row r="142" spans="1:13" x14ac:dyDescent="0.2">
      <c r="A142" s="3" t="s">
        <v>676</v>
      </c>
      <c r="B142" s="3" t="s">
        <v>676</v>
      </c>
      <c r="C142" s="2" t="s">
        <v>219</v>
      </c>
      <c r="D142" s="3" t="s">
        <v>48</v>
      </c>
      <c r="E142" s="3">
        <v>2016</v>
      </c>
      <c r="F142" s="3" t="s">
        <v>220</v>
      </c>
      <c r="G142" s="3" t="s">
        <v>221</v>
      </c>
      <c r="H142" s="1" t="s">
        <v>47</v>
      </c>
      <c r="I142" s="2" t="s">
        <v>183</v>
      </c>
      <c r="J142" s="3" t="s">
        <v>178</v>
      </c>
      <c r="K142" s="3" t="s">
        <v>178</v>
      </c>
      <c r="L142" s="15">
        <v>1212</v>
      </c>
      <c r="M142" s="15">
        <v>3179.02</v>
      </c>
    </row>
    <row r="143" spans="1:13" x14ac:dyDescent="0.2">
      <c r="A143" s="3" t="s">
        <v>676</v>
      </c>
      <c r="B143" s="3" t="s">
        <v>676</v>
      </c>
      <c r="C143" s="2" t="s">
        <v>219</v>
      </c>
      <c r="D143" s="3" t="s">
        <v>48</v>
      </c>
      <c r="E143" s="3">
        <v>2016</v>
      </c>
      <c r="F143" s="3" t="s">
        <v>220</v>
      </c>
      <c r="G143" s="3" t="s">
        <v>221</v>
      </c>
      <c r="H143" s="1" t="s">
        <v>47</v>
      </c>
      <c r="I143" s="2" t="s">
        <v>222</v>
      </c>
      <c r="J143" s="3" t="s">
        <v>178</v>
      </c>
      <c r="K143" s="3" t="s">
        <v>178</v>
      </c>
      <c r="L143" s="15">
        <v>1212</v>
      </c>
      <c r="M143" s="15">
        <v>3179.02</v>
      </c>
    </row>
    <row r="144" spans="1:13" x14ac:dyDescent="0.2">
      <c r="A144" s="3" t="s">
        <v>676</v>
      </c>
      <c r="B144" s="3" t="s">
        <v>676</v>
      </c>
      <c r="C144" s="2" t="s">
        <v>219</v>
      </c>
      <c r="D144" s="3" t="s">
        <v>48</v>
      </c>
      <c r="E144" s="3">
        <v>2016</v>
      </c>
      <c r="F144" s="3" t="s">
        <v>220</v>
      </c>
      <c r="G144" s="3" t="s">
        <v>221</v>
      </c>
      <c r="H144" s="1" t="s">
        <v>47</v>
      </c>
      <c r="I144" s="2" t="s">
        <v>223</v>
      </c>
      <c r="J144" s="3" t="s">
        <v>178</v>
      </c>
      <c r="K144" s="3" t="s">
        <v>178</v>
      </c>
      <c r="L144" s="15">
        <v>1212</v>
      </c>
      <c r="M144" s="15">
        <v>3179.02</v>
      </c>
    </row>
    <row r="145" spans="1:13" x14ac:dyDescent="0.2">
      <c r="A145" s="3" t="s">
        <v>676</v>
      </c>
      <c r="B145" s="3" t="s">
        <v>676</v>
      </c>
      <c r="C145" s="2" t="s">
        <v>219</v>
      </c>
      <c r="D145" s="3" t="s">
        <v>48</v>
      </c>
      <c r="E145" s="3">
        <v>2016</v>
      </c>
      <c r="F145" s="3" t="s">
        <v>220</v>
      </c>
      <c r="G145" s="3" t="s">
        <v>221</v>
      </c>
      <c r="H145" s="1" t="s">
        <v>47</v>
      </c>
      <c r="I145" s="2" t="s">
        <v>223</v>
      </c>
      <c r="J145" s="3" t="s">
        <v>178</v>
      </c>
      <c r="K145" s="3" t="s">
        <v>178</v>
      </c>
      <c r="L145" s="15">
        <v>1212</v>
      </c>
      <c r="M145" s="15">
        <v>3179.02</v>
      </c>
    </row>
    <row r="146" spans="1:13" x14ac:dyDescent="0.2">
      <c r="A146" s="3" t="s">
        <v>676</v>
      </c>
      <c r="B146" s="3" t="s">
        <v>676</v>
      </c>
      <c r="C146" s="2" t="s">
        <v>219</v>
      </c>
      <c r="D146" s="3" t="s">
        <v>48</v>
      </c>
      <c r="E146" s="3">
        <v>2016</v>
      </c>
      <c r="F146" s="3" t="s">
        <v>220</v>
      </c>
      <c r="G146" s="3" t="s">
        <v>221</v>
      </c>
      <c r="H146" s="1" t="s">
        <v>47</v>
      </c>
      <c r="I146" s="2" t="s">
        <v>224</v>
      </c>
      <c r="J146" s="3" t="s">
        <v>178</v>
      </c>
      <c r="K146" s="3" t="s">
        <v>178</v>
      </c>
      <c r="L146" s="15">
        <v>1212</v>
      </c>
      <c r="M146" s="15">
        <v>3179.02</v>
      </c>
    </row>
    <row r="147" spans="1:13" x14ac:dyDescent="0.2">
      <c r="A147" s="3" t="s">
        <v>676</v>
      </c>
      <c r="B147" s="3" t="s">
        <v>676</v>
      </c>
      <c r="C147" s="2" t="s">
        <v>219</v>
      </c>
      <c r="D147" s="3" t="s">
        <v>48</v>
      </c>
      <c r="E147" s="3">
        <v>2016</v>
      </c>
      <c r="F147" s="3" t="s">
        <v>220</v>
      </c>
      <c r="G147" s="3" t="s">
        <v>221</v>
      </c>
      <c r="H147" s="1" t="s">
        <v>47</v>
      </c>
      <c r="I147" s="2" t="s">
        <v>225</v>
      </c>
      <c r="J147" s="3" t="s">
        <v>178</v>
      </c>
      <c r="K147" s="3" t="s">
        <v>178</v>
      </c>
      <c r="L147" s="15">
        <v>1212</v>
      </c>
      <c r="M147" s="15">
        <v>3179.02</v>
      </c>
    </row>
    <row r="148" spans="1:13" x14ac:dyDescent="0.2">
      <c r="A148" s="3" t="s">
        <v>676</v>
      </c>
      <c r="B148" s="3" t="s">
        <v>676</v>
      </c>
      <c r="C148" s="2" t="s">
        <v>219</v>
      </c>
      <c r="D148" s="3" t="s">
        <v>48</v>
      </c>
      <c r="E148" s="3">
        <v>2016</v>
      </c>
      <c r="F148" s="3" t="s">
        <v>220</v>
      </c>
      <c r="G148" s="3" t="s">
        <v>221</v>
      </c>
      <c r="H148" s="1" t="s">
        <v>47</v>
      </c>
      <c r="I148" s="2" t="s">
        <v>191</v>
      </c>
      <c r="J148" s="3" t="s">
        <v>178</v>
      </c>
      <c r="K148" s="3" t="s">
        <v>178</v>
      </c>
      <c r="L148" s="15">
        <v>1212</v>
      </c>
      <c r="M148" s="15">
        <v>3179.02</v>
      </c>
    </row>
    <row r="149" spans="1:13" x14ac:dyDescent="0.2">
      <c r="A149" s="3" t="s">
        <v>676</v>
      </c>
      <c r="B149" s="3" t="s">
        <v>676</v>
      </c>
      <c r="C149" s="2" t="s">
        <v>219</v>
      </c>
      <c r="D149" s="3" t="s">
        <v>48</v>
      </c>
      <c r="E149" s="3">
        <v>2016</v>
      </c>
      <c r="F149" s="3" t="s">
        <v>220</v>
      </c>
      <c r="G149" s="3" t="s">
        <v>221</v>
      </c>
      <c r="H149" s="1" t="s">
        <v>47</v>
      </c>
      <c r="I149" s="2" t="s">
        <v>223</v>
      </c>
      <c r="J149" s="3" t="s">
        <v>178</v>
      </c>
      <c r="K149" s="3" t="s">
        <v>178</v>
      </c>
      <c r="L149" s="15">
        <v>1212</v>
      </c>
      <c r="M149" s="15">
        <v>3179.02</v>
      </c>
    </row>
    <row r="150" spans="1:13" x14ac:dyDescent="0.2">
      <c r="A150" s="3" t="s">
        <v>676</v>
      </c>
      <c r="B150" s="3" t="s">
        <v>676</v>
      </c>
      <c r="C150" s="2" t="s">
        <v>219</v>
      </c>
      <c r="D150" s="3" t="s">
        <v>48</v>
      </c>
      <c r="E150" s="3">
        <v>2016</v>
      </c>
      <c r="F150" s="3" t="s">
        <v>220</v>
      </c>
      <c r="G150" s="3" t="s">
        <v>221</v>
      </c>
      <c r="H150" s="1" t="s">
        <v>47</v>
      </c>
      <c r="I150" s="2" t="s">
        <v>223</v>
      </c>
      <c r="J150" s="3" t="s">
        <v>178</v>
      </c>
      <c r="K150" s="3" t="s">
        <v>178</v>
      </c>
      <c r="L150" s="15">
        <v>1212</v>
      </c>
      <c r="M150" s="15">
        <v>3179.02</v>
      </c>
    </row>
    <row r="151" spans="1:13" x14ac:dyDescent="0.2">
      <c r="A151" s="3" t="s">
        <v>676</v>
      </c>
      <c r="B151" s="3" t="s">
        <v>676</v>
      </c>
      <c r="C151" s="2" t="s">
        <v>219</v>
      </c>
      <c r="D151" s="3" t="s">
        <v>48</v>
      </c>
      <c r="E151" s="3">
        <v>2016</v>
      </c>
      <c r="F151" s="3" t="s">
        <v>220</v>
      </c>
      <c r="G151" s="3" t="s">
        <v>221</v>
      </c>
      <c r="H151" s="1" t="s">
        <v>47</v>
      </c>
      <c r="I151" s="2" t="s">
        <v>226</v>
      </c>
      <c r="J151" s="3" t="s">
        <v>178</v>
      </c>
      <c r="K151" s="3" t="s">
        <v>178</v>
      </c>
      <c r="L151" s="15">
        <v>1212</v>
      </c>
      <c r="M151" s="15">
        <v>3179.02</v>
      </c>
    </row>
    <row r="152" spans="1:13" x14ac:dyDescent="0.2">
      <c r="A152" s="3" t="s">
        <v>676</v>
      </c>
      <c r="B152" s="3" t="s">
        <v>676</v>
      </c>
      <c r="C152" s="2" t="s">
        <v>219</v>
      </c>
      <c r="D152" s="3" t="s">
        <v>48</v>
      </c>
      <c r="E152" s="3">
        <v>2016</v>
      </c>
      <c r="F152" s="3" t="s">
        <v>220</v>
      </c>
      <c r="G152" s="3" t="s">
        <v>221</v>
      </c>
      <c r="H152" s="1" t="s">
        <v>47</v>
      </c>
      <c r="I152" s="2" t="s">
        <v>183</v>
      </c>
      <c r="J152" s="3" t="s">
        <v>178</v>
      </c>
      <c r="K152" s="3" t="s">
        <v>178</v>
      </c>
      <c r="L152" s="15">
        <v>1212</v>
      </c>
      <c r="M152" s="15">
        <v>3179.02</v>
      </c>
    </row>
    <row r="153" spans="1:13" x14ac:dyDescent="0.2">
      <c r="A153" s="3" t="s">
        <v>676</v>
      </c>
      <c r="B153" s="3" t="s">
        <v>676</v>
      </c>
      <c r="C153" s="2" t="s">
        <v>219</v>
      </c>
      <c r="D153" s="3" t="s">
        <v>48</v>
      </c>
      <c r="E153" s="3">
        <v>2016</v>
      </c>
      <c r="F153" s="3" t="s">
        <v>220</v>
      </c>
      <c r="G153" s="3" t="s">
        <v>221</v>
      </c>
      <c r="H153" s="1" t="s">
        <v>47</v>
      </c>
      <c r="I153" s="2" t="s">
        <v>226</v>
      </c>
      <c r="J153" s="3" t="s">
        <v>178</v>
      </c>
      <c r="K153" s="3" t="s">
        <v>178</v>
      </c>
      <c r="L153" s="15">
        <v>1212</v>
      </c>
      <c r="M153" s="15">
        <v>3179.02</v>
      </c>
    </row>
    <row r="154" spans="1:13" x14ac:dyDescent="0.2">
      <c r="A154" s="3" t="s">
        <v>676</v>
      </c>
      <c r="B154" s="3" t="s">
        <v>676</v>
      </c>
      <c r="C154" s="2" t="s">
        <v>219</v>
      </c>
      <c r="D154" s="3" t="s">
        <v>48</v>
      </c>
      <c r="E154" s="3">
        <v>2016</v>
      </c>
      <c r="F154" s="3" t="s">
        <v>220</v>
      </c>
      <c r="G154" s="3" t="s">
        <v>221</v>
      </c>
      <c r="H154" s="1" t="s">
        <v>47</v>
      </c>
      <c r="I154" s="2" t="s">
        <v>184</v>
      </c>
      <c r="J154" s="3" t="s">
        <v>178</v>
      </c>
      <c r="K154" s="3" t="s">
        <v>178</v>
      </c>
      <c r="L154" s="15">
        <v>1212</v>
      </c>
      <c r="M154" s="15">
        <v>3179.02</v>
      </c>
    </row>
    <row r="155" spans="1:13" x14ac:dyDescent="0.2">
      <c r="A155" s="3" t="s">
        <v>676</v>
      </c>
      <c r="B155" s="3" t="s">
        <v>676</v>
      </c>
      <c r="C155" s="2" t="s">
        <v>219</v>
      </c>
      <c r="D155" s="3" t="s">
        <v>48</v>
      </c>
      <c r="E155" s="3">
        <v>2016</v>
      </c>
      <c r="F155" s="3" t="s">
        <v>220</v>
      </c>
      <c r="G155" s="3" t="s">
        <v>221</v>
      </c>
      <c r="H155" s="1" t="s">
        <v>47</v>
      </c>
      <c r="I155" s="2" t="s">
        <v>227</v>
      </c>
      <c r="J155" s="3" t="s">
        <v>178</v>
      </c>
      <c r="K155" s="3" t="s">
        <v>178</v>
      </c>
      <c r="L155" s="15">
        <v>1212</v>
      </c>
      <c r="M155" s="15">
        <v>3179.02</v>
      </c>
    </row>
    <row r="156" spans="1:13" x14ac:dyDescent="0.2">
      <c r="A156" s="3" t="s">
        <v>676</v>
      </c>
      <c r="B156" s="3" t="s">
        <v>676</v>
      </c>
      <c r="C156" s="2" t="s">
        <v>219</v>
      </c>
      <c r="D156" s="3" t="s">
        <v>48</v>
      </c>
      <c r="E156" s="3">
        <v>2016</v>
      </c>
      <c r="F156" s="3" t="s">
        <v>220</v>
      </c>
      <c r="G156" s="3" t="s">
        <v>221</v>
      </c>
      <c r="H156" s="1" t="s">
        <v>47</v>
      </c>
      <c r="I156" s="2" t="s">
        <v>228</v>
      </c>
      <c r="J156" s="3" t="s">
        <v>178</v>
      </c>
      <c r="K156" s="3" t="s">
        <v>178</v>
      </c>
      <c r="L156" s="15">
        <v>1212</v>
      </c>
      <c r="M156" s="15">
        <v>3179.02</v>
      </c>
    </row>
    <row r="157" spans="1:13" x14ac:dyDescent="0.2">
      <c r="A157" s="3" t="s">
        <v>676</v>
      </c>
      <c r="B157" s="3" t="s">
        <v>676</v>
      </c>
      <c r="C157" s="2" t="s">
        <v>219</v>
      </c>
      <c r="D157" s="3" t="s">
        <v>48</v>
      </c>
      <c r="E157" s="3">
        <v>2016</v>
      </c>
      <c r="F157" s="3" t="s">
        <v>220</v>
      </c>
      <c r="G157" s="3" t="s">
        <v>221</v>
      </c>
      <c r="H157" s="1" t="s">
        <v>47</v>
      </c>
      <c r="I157" s="2" t="s">
        <v>223</v>
      </c>
      <c r="J157" s="3" t="s">
        <v>178</v>
      </c>
      <c r="K157" s="3" t="s">
        <v>178</v>
      </c>
      <c r="L157" s="15">
        <v>1212</v>
      </c>
      <c r="M157" s="15">
        <v>3179.02</v>
      </c>
    </row>
    <row r="158" spans="1:13" x14ac:dyDescent="0.2">
      <c r="A158" s="3" t="s">
        <v>676</v>
      </c>
      <c r="B158" s="3" t="s">
        <v>676</v>
      </c>
      <c r="C158" s="2" t="s">
        <v>219</v>
      </c>
      <c r="D158" s="3" t="s">
        <v>48</v>
      </c>
      <c r="E158" s="3">
        <v>2016</v>
      </c>
      <c r="F158" s="3" t="s">
        <v>220</v>
      </c>
      <c r="G158" s="3" t="s">
        <v>221</v>
      </c>
      <c r="H158" s="1" t="s">
        <v>47</v>
      </c>
      <c r="I158" s="2" t="s">
        <v>223</v>
      </c>
      <c r="J158" s="3" t="s">
        <v>178</v>
      </c>
      <c r="K158" s="3" t="s">
        <v>178</v>
      </c>
      <c r="L158" s="15">
        <v>1212</v>
      </c>
      <c r="M158" s="15">
        <v>3179.02</v>
      </c>
    </row>
    <row r="159" spans="1:13" x14ac:dyDescent="0.2">
      <c r="A159" s="3" t="s">
        <v>676</v>
      </c>
      <c r="B159" s="3" t="s">
        <v>676</v>
      </c>
      <c r="C159" s="2" t="s">
        <v>219</v>
      </c>
      <c r="D159" s="3" t="s">
        <v>48</v>
      </c>
      <c r="E159" s="3">
        <v>2016</v>
      </c>
      <c r="F159" s="3" t="s">
        <v>220</v>
      </c>
      <c r="G159" s="3" t="s">
        <v>221</v>
      </c>
      <c r="H159" s="1" t="s">
        <v>47</v>
      </c>
      <c r="I159" s="2" t="s">
        <v>228</v>
      </c>
      <c r="J159" s="3" t="s">
        <v>178</v>
      </c>
      <c r="K159" s="3" t="s">
        <v>178</v>
      </c>
      <c r="L159" s="15">
        <v>1212</v>
      </c>
      <c r="M159" s="15">
        <v>3179.02</v>
      </c>
    </row>
    <row r="160" spans="1:13" x14ac:dyDescent="0.2">
      <c r="A160" s="3" t="s">
        <v>676</v>
      </c>
      <c r="B160" s="3" t="s">
        <v>676</v>
      </c>
      <c r="C160" s="2" t="s">
        <v>219</v>
      </c>
      <c r="D160" s="3" t="s">
        <v>48</v>
      </c>
      <c r="E160" s="3">
        <v>2016</v>
      </c>
      <c r="F160" s="3" t="s">
        <v>220</v>
      </c>
      <c r="G160" s="3" t="s">
        <v>221</v>
      </c>
      <c r="H160" s="1" t="s">
        <v>47</v>
      </c>
      <c r="I160" s="2" t="s">
        <v>222</v>
      </c>
      <c r="J160" s="3" t="s">
        <v>178</v>
      </c>
      <c r="K160" s="3" t="s">
        <v>178</v>
      </c>
      <c r="L160" s="15">
        <v>1212</v>
      </c>
      <c r="M160" s="15">
        <v>3179.02</v>
      </c>
    </row>
    <row r="161" spans="1:13" x14ac:dyDescent="0.2">
      <c r="A161" s="3" t="s">
        <v>676</v>
      </c>
      <c r="B161" s="3" t="s">
        <v>676</v>
      </c>
      <c r="C161" s="2" t="s">
        <v>219</v>
      </c>
      <c r="D161" s="3" t="s">
        <v>48</v>
      </c>
      <c r="E161" s="3">
        <v>2016</v>
      </c>
      <c r="F161" s="3" t="s">
        <v>220</v>
      </c>
      <c r="G161" s="3" t="s">
        <v>221</v>
      </c>
      <c r="H161" s="1" t="s">
        <v>47</v>
      </c>
      <c r="I161" s="2" t="s">
        <v>184</v>
      </c>
      <c r="J161" s="3" t="s">
        <v>178</v>
      </c>
      <c r="K161" s="3" t="s">
        <v>178</v>
      </c>
      <c r="L161" s="15">
        <v>1212</v>
      </c>
      <c r="M161" s="15">
        <v>3179.02</v>
      </c>
    </row>
    <row r="162" spans="1:13" x14ac:dyDescent="0.2">
      <c r="A162" s="3" t="s">
        <v>676</v>
      </c>
      <c r="B162" s="3" t="s">
        <v>676</v>
      </c>
      <c r="C162" s="2" t="s">
        <v>219</v>
      </c>
      <c r="D162" s="3" t="s">
        <v>48</v>
      </c>
      <c r="E162" s="3">
        <v>2016</v>
      </c>
      <c r="F162" s="3" t="s">
        <v>220</v>
      </c>
      <c r="G162" s="3" t="s">
        <v>221</v>
      </c>
      <c r="H162" s="1" t="s">
        <v>47</v>
      </c>
      <c r="I162" s="2" t="s">
        <v>223</v>
      </c>
      <c r="J162" s="3" t="s">
        <v>178</v>
      </c>
      <c r="K162" s="3" t="s">
        <v>178</v>
      </c>
      <c r="L162" s="15">
        <v>1212</v>
      </c>
      <c r="M162" s="15">
        <v>3179.02</v>
      </c>
    </row>
    <row r="163" spans="1:13" x14ac:dyDescent="0.2">
      <c r="A163" s="3" t="s">
        <v>676</v>
      </c>
      <c r="B163" s="3" t="s">
        <v>676</v>
      </c>
      <c r="C163" s="2" t="s">
        <v>219</v>
      </c>
      <c r="D163" s="3" t="s">
        <v>48</v>
      </c>
      <c r="E163" s="3">
        <v>2016</v>
      </c>
      <c r="F163" s="3" t="s">
        <v>220</v>
      </c>
      <c r="G163" s="3" t="s">
        <v>221</v>
      </c>
      <c r="H163" s="1" t="s">
        <v>47</v>
      </c>
      <c r="I163" s="2" t="s">
        <v>223</v>
      </c>
      <c r="J163" s="3" t="s">
        <v>178</v>
      </c>
      <c r="K163" s="3" t="s">
        <v>178</v>
      </c>
      <c r="L163" s="15">
        <v>1212</v>
      </c>
      <c r="M163" s="15">
        <v>3179.02</v>
      </c>
    </row>
    <row r="164" spans="1:13" x14ac:dyDescent="0.2">
      <c r="A164" s="3" t="s">
        <v>676</v>
      </c>
      <c r="B164" s="3" t="s">
        <v>676</v>
      </c>
      <c r="C164" s="2" t="s">
        <v>219</v>
      </c>
      <c r="D164" s="3" t="s">
        <v>48</v>
      </c>
      <c r="E164" s="3">
        <v>2016</v>
      </c>
      <c r="F164" s="3" t="s">
        <v>220</v>
      </c>
      <c r="G164" s="3" t="s">
        <v>221</v>
      </c>
      <c r="H164" s="1" t="s">
        <v>47</v>
      </c>
      <c r="I164" s="2" t="s">
        <v>223</v>
      </c>
      <c r="J164" s="3" t="s">
        <v>178</v>
      </c>
      <c r="K164" s="3" t="s">
        <v>178</v>
      </c>
      <c r="L164" s="15">
        <v>1212</v>
      </c>
      <c r="M164" s="15">
        <v>3179.02</v>
      </c>
    </row>
    <row r="165" spans="1:13" x14ac:dyDescent="0.2">
      <c r="A165" s="3" t="s">
        <v>676</v>
      </c>
      <c r="B165" s="3" t="s">
        <v>676</v>
      </c>
      <c r="C165" s="2" t="s">
        <v>219</v>
      </c>
      <c r="D165" s="3" t="s">
        <v>48</v>
      </c>
      <c r="E165" s="3">
        <v>2016</v>
      </c>
      <c r="F165" s="3" t="s">
        <v>220</v>
      </c>
      <c r="G165" s="3" t="s">
        <v>221</v>
      </c>
      <c r="H165" s="1" t="s">
        <v>47</v>
      </c>
      <c r="I165" s="2" t="s">
        <v>229</v>
      </c>
      <c r="J165" s="3" t="s">
        <v>178</v>
      </c>
      <c r="K165" s="3" t="s">
        <v>178</v>
      </c>
      <c r="L165" s="15">
        <v>1212</v>
      </c>
      <c r="M165" s="15">
        <v>3179.02</v>
      </c>
    </row>
    <row r="166" spans="1:13" x14ac:dyDescent="0.2">
      <c r="A166" s="3" t="s">
        <v>676</v>
      </c>
      <c r="B166" s="3" t="s">
        <v>676</v>
      </c>
      <c r="C166" s="2" t="s">
        <v>219</v>
      </c>
      <c r="D166" s="3" t="s">
        <v>48</v>
      </c>
      <c r="E166" s="3">
        <v>2016</v>
      </c>
      <c r="F166" s="3" t="s">
        <v>220</v>
      </c>
      <c r="G166" s="3" t="s">
        <v>221</v>
      </c>
      <c r="H166" s="1" t="s">
        <v>120</v>
      </c>
      <c r="I166" s="2" t="s">
        <v>223</v>
      </c>
      <c r="J166" s="3" t="s">
        <v>178</v>
      </c>
      <c r="K166" s="3" t="s">
        <v>178</v>
      </c>
      <c r="L166" s="15">
        <v>2350.87</v>
      </c>
      <c r="M166" s="15">
        <v>5638.94</v>
      </c>
    </row>
    <row r="167" spans="1:13" x14ac:dyDescent="0.2">
      <c r="A167" s="3" t="s">
        <v>676</v>
      </c>
      <c r="B167" s="3" t="s">
        <v>676</v>
      </c>
      <c r="C167" s="2" t="s">
        <v>219</v>
      </c>
      <c r="D167" s="3" t="s">
        <v>48</v>
      </c>
      <c r="E167" s="3">
        <v>2016</v>
      </c>
      <c r="F167" s="3" t="s">
        <v>220</v>
      </c>
      <c r="G167" s="3" t="s">
        <v>221</v>
      </c>
      <c r="H167" s="1" t="s">
        <v>47</v>
      </c>
      <c r="I167" s="2" t="s">
        <v>223</v>
      </c>
      <c r="J167" s="3" t="s">
        <v>178</v>
      </c>
      <c r="K167" s="3" t="s">
        <v>178</v>
      </c>
      <c r="L167" s="15">
        <v>1212</v>
      </c>
      <c r="M167" s="15">
        <v>3179.02</v>
      </c>
    </row>
    <row r="168" spans="1:13" x14ac:dyDescent="0.2">
      <c r="A168" s="3" t="s">
        <v>676</v>
      </c>
      <c r="B168" s="3" t="s">
        <v>676</v>
      </c>
      <c r="C168" s="2" t="s">
        <v>219</v>
      </c>
      <c r="D168" s="3" t="s">
        <v>48</v>
      </c>
      <c r="E168" s="3">
        <v>2016</v>
      </c>
      <c r="F168" s="3" t="s">
        <v>220</v>
      </c>
      <c r="G168" s="3" t="s">
        <v>221</v>
      </c>
      <c r="H168" s="1" t="s">
        <v>47</v>
      </c>
      <c r="I168" s="2" t="s">
        <v>225</v>
      </c>
      <c r="J168" s="3" t="s">
        <v>178</v>
      </c>
      <c r="K168" s="3" t="s">
        <v>178</v>
      </c>
      <c r="L168" s="15">
        <v>1212</v>
      </c>
      <c r="M168" s="15">
        <v>3179.02</v>
      </c>
    </row>
    <row r="169" spans="1:13" x14ac:dyDescent="0.2">
      <c r="A169" s="3" t="s">
        <v>676</v>
      </c>
      <c r="B169" s="3" t="s">
        <v>676</v>
      </c>
      <c r="C169" s="2" t="s">
        <v>219</v>
      </c>
      <c r="D169" s="3" t="s">
        <v>48</v>
      </c>
      <c r="E169" s="3">
        <v>2016</v>
      </c>
      <c r="F169" s="3" t="s">
        <v>220</v>
      </c>
      <c r="G169" s="3" t="s">
        <v>221</v>
      </c>
      <c r="H169" s="1" t="s">
        <v>47</v>
      </c>
      <c r="I169" s="2" t="s">
        <v>230</v>
      </c>
      <c r="J169" s="3" t="s">
        <v>178</v>
      </c>
      <c r="K169" s="3" t="s">
        <v>178</v>
      </c>
      <c r="L169" s="15">
        <v>1212</v>
      </c>
      <c r="M169" s="15">
        <v>3179.02</v>
      </c>
    </row>
    <row r="170" spans="1:13" x14ac:dyDescent="0.2">
      <c r="A170" s="3" t="s">
        <v>676</v>
      </c>
      <c r="B170" s="3" t="s">
        <v>676</v>
      </c>
      <c r="C170" s="2" t="s">
        <v>219</v>
      </c>
      <c r="D170" s="3" t="s">
        <v>48</v>
      </c>
      <c r="E170" s="3">
        <v>2016</v>
      </c>
      <c r="F170" s="3" t="s">
        <v>220</v>
      </c>
      <c r="G170" s="3" t="s">
        <v>221</v>
      </c>
      <c r="H170" s="1" t="s">
        <v>47</v>
      </c>
      <c r="I170" s="2" t="s">
        <v>228</v>
      </c>
      <c r="J170" s="3" t="s">
        <v>178</v>
      </c>
      <c r="K170" s="3" t="s">
        <v>178</v>
      </c>
      <c r="L170" s="15">
        <v>1212</v>
      </c>
      <c r="M170" s="15">
        <v>3179.02</v>
      </c>
    </row>
    <row r="171" spans="1:13" x14ac:dyDescent="0.2">
      <c r="A171" s="3" t="s">
        <v>676</v>
      </c>
      <c r="B171" s="3" t="s">
        <v>676</v>
      </c>
      <c r="C171" s="2" t="s">
        <v>219</v>
      </c>
      <c r="D171" s="3" t="s">
        <v>48</v>
      </c>
      <c r="E171" s="3">
        <v>2016</v>
      </c>
      <c r="F171" s="3" t="s">
        <v>220</v>
      </c>
      <c r="G171" s="3" t="s">
        <v>221</v>
      </c>
      <c r="H171" s="1" t="s">
        <v>47</v>
      </c>
      <c r="I171" s="2" t="s">
        <v>186</v>
      </c>
      <c r="J171" s="3" t="s">
        <v>178</v>
      </c>
      <c r="K171" s="3" t="s">
        <v>178</v>
      </c>
      <c r="L171" s="15">
        <v>1212</v>
      </c>
      <c r="M171" s="15">
        <v>3179.02</v>
      </c>
    </row>
    <row r="172" spans="1:13" x14ac:dyDescent="0.2">
      <c r="A172" s="3" t="s">
        <v>676</v>
      </c>
      <c r="B172" s="3" t="s">
        <v>676</v>
      </c>
      <c r="C172" s="2" t="s">
        <v>219</v>
      </c>
      <c r="D172" s="3" t="s">
        <v>48</v>
      </c>
      <c r="E172" s="3">
        <v>2016</v>
      </c>
      <c r="F172" s="3" t="s">
        <v>220</v>
      </c>
      <c r="G172" s="3" t="s">
        <v>221</v>
      </c>
      <c r="H172" s="1" t="s">
        <v>47</v>
      </c>
      <c r="I172" s="2" t="s">
        <v>223</v>
      </c>
      <c r="J172" s="3" t="s">
        <v>178</v>
      </c>
      <c r="K172" s="3" t="s">
        <v>178</v>
      </c>
      <c r="L172" s="15">
        <v>1212</v>
      </c>
      <c r="M172" s="15">
        <v>3179.02</v>
      </c>
    </row>
    <row r="173" spans="1:13" x14ac:dyDescent="0.2">
      <c r="A173" s="3" t="s">
        <v>676</v>
      </c>
      <c r="B173" s="3" t="s">
        <v>676</v>
      </c>
      <c r="C173" s="2" t="s">
        <v>219</v>
      </c>
      <c r="D173" s="3" t="s">
        <v>48</v>
      </c>
      <c r="E173" s="3">
        <v>2016</v>
      </c>
      <c r="F173" s="3" t="s">
        <v>220</v>
      </c>
      <c r="G173" s="3" t="s">
        <v>221</v>
      </c>
      <c r="H173" s="1" t="s">
        <v>47</v>
      </c>
      <c r="I173" s="2" t="s">
        <v>231</v>
      </c>
      <c r="J173" s="3" t="s">
        <v>178</v>
      </c>
      <c r="K173" s="3" t="s">
        <v>178</v>
      </c>
      <c r="L173" s="15">
        <v>1212</v>
      </c>
      <c r="M173" s="15">
        <v>3179.02</v>
      </c>
    </row>
    <row r="174" spans="1:13" x14ac:dyDescent="0.2">
      <c r="A174" s="3" t="s">
        <v>676</v>
      </c>
      <c r="B174" s="3" t="s">
        <v>676</v>
      </c>
      <c r="C174" s="2" t="s">
        <v>219</v>
      </c>
      <c r="D174" s="3" t="s">
        <v>48</v>
      </c>
      <c r="E174" s="3">
        <v>2016</v>
      </c>
      <c r="F174" s="3" t="s">
        <v>220</v>
      </c>
      <c r="G174" s="3" t="s">
        <v>221</v>
      </c>
      <c r="H174" s="1" t="s">
        <v>47</v>
      </c>
      <c r="I174" s="2" t="s">
        <v>186</v>
      </c>
      <c r="J174" s="3" t="s">
        <v>178</v>
      </c>
      <c r="K174" s="3" t="s">
        <v>178</v>
      </c>
      <c r="L174" s="15">
        <v>1212</v>
      </c>
      <c r="M174" s="15">
        <v>3179.02</v>
      </c>
    </row>
    <row r="175" spans="1:13" x14ac:dyDescent="0.2">
      <c r="A175" s="3" t="s">
        <v>676</v>
      </c>
      <c r="B175" s="3" t="s">
        <v>676</v>
      </c>
      <c r="C175" s="2" t="s">
        <v>219</v>
      </c>
      <c r="D175" s="3" t="s">
        <v>48</v>
      </c>
      <c r="E175" s="3">
        <v>2016</v>
      </c>
      <c r="F175" s="3" t="s">
        <v>220</v>
      </c>
      <c r="G175" s="3" t="s">
        <v>221</v>
      </c>
      <c r="H175" s="1" t="s">
        <v>47</v>
      </c>
      <c r="I175" s="2" t="s">
        <v>228</v>
      </c>
      <c r="J175" s="3" t="s">
        <v>178</v>
      </c>
      <c r="K175" s="3" t="s">
        <v>178</v>
      </c>
      <c r="L175" s="15">
        <v>1212</v>
      </c>
      <c r="M175" s="15">
        <v>3179.02</v>
      </c>
    </row>
    <row r="176" spans="1:13" x14ac:dyDescent="0.2">
      <c r="A176" s="3" t="s">
        <v>676</v>
      </c>
      <c r="B176" s="3" t="s">
        <v>676</v>
      </c>
      <c r="C176" s="2" t="s">
        <v>219</v>
      </c>
      <c r="D176" s="3" t="s">
        <v>48</v>
      </c>
      <c r="E176" s="3">
        <v>2016</v>
      </c>
      <c r="F176" s="3" t="s">
        <v>220</v>
      </c>
      <c r="G176" s="3" t="s">
        <v>221</v>
      </c>
      <c r="H176" s="1" t="s">
        <v>47</v>
      </c>
      <c r="I176" s="2" t="s">
        <v>229</v>
      </c>
      <c r="J176" s="3" t="s">
        <v>178</v>
      </c>
      <c r="K176" s="3" t="s">
        <v>178</v>
      </c>
      <c r="L176" s="15">
        <v>1212</v>
      </c>
      <c r="M176" s="15">
        <v>3179.02</v>
      </c>
    </row>
    <row r="177" spans="1:13" x14ac:dyDescent="0.2">
      <c r="A177" s="3" t="s">
        <v>676</v>
      </c>
      <c r="B177" s="3" t="s">
        <v>676</v>
      </c>
      <c r="C177" s="2" t="s">
        <v>219</v>
      </c>
      <c r="D177" s="3" t="s">
        <v>48</v>
      </c>
      <c r="E177" s="3">
        <v>2016</v>
      </c>
      <c r="F177" s="3" t="s">
        <v>220</v>
      </c>
      <c r="G177" s="3" t="s">
        <v>221</v>
      </c>
      <c r="H177" s="1" t="s">
        <v>47</v>
      </c>
      <c r="I177" s="2" t="s">
        <v>224</v>
      </c>
      <c r="J177" s="3" t="s">
        <v>178</v>
      </c>
      <c r="K177" s="3" t="s">
        <v>178</v>
      </c>
      <c r="L177" s="15">
        <v>1212</v>
      </c>
      <c r="M177" s="15">
        <v>3179.02</v>
      </c>
    </row>
    <row r="178" spans="1:13" x14ac:dyDescent="0.2">
      <c r="A178" s="3" t="s">
        <v>676</v>
      </c>
      <c r="B178" s="3" t="s">
        <v>676</v>
      </c>
      <c r="C178" s="2" t="s">
        <v>219</v>
      </c>
      <c r="D178" s="3" t="s">
        <v>48</v>
      </c>
      <c r="E178" s="3">
        <v>2016</v>
      </c>
      <c r="F178" s="3" t="s">
        <v>220</v>
      </c>
      <c r="G178" s="3" t="s">
        <v>221</v>
      </c>
      <c r="H178" s="1" t="s">
        <v>47</v>
      </c>
      <c r="I178" s="2" t="s">
        <v>226</v>
      </c>
      <c r="J178" s="3" t="s">
        <v>178</v>
      </c>
      <c r="K178" s="3" t="s">
        <v>178</v>
      </c>
      <c r="L178" s="15">
        <v>1212</v>
      </c>
      <c r="M178" s="15">
        <v>3179.02</v>
      </c>
    </row>
    <row r="179" spans="1:13" x14ac:dyDescent="0.2">
      <c r="A179" s="3" t="s">
        <v>676</v>
      </c>
      <c r="B179" s="3" t="s">
        <v>676</v>
      </c>
      <c r="C179" s="2" t="s">
        <v>219</v>
      </c>
      <c r="D179" s="3" t="s">
        <v>48</v>
      </c>
      <c r="E179" s="3">
        <v>2016</v>
      </c>
      <c r="F179" s="3" t="s">
        <v>220</v>
      </c>
      <c r="G179" s="3" t="s">
        <v>221</v>
      </c>
      <c r="H179" s="1" t="s">
        <v>47</v>
      </c>
      <c r="I179" s="2" t="s">
        <v>232</v>
      </c>
      <c r="J179" s="3" t="s">
        <v>178</v>
      </c>
      <c r="K179" s="3" t="s">
        <v>178</v>
      </c>
      <c r="L179" s="15">
        <v>1212</v>
      </c>
      <c r="M179" s="15">
        <v>3179.02</v>
      </c>
    </row>
    <row r="180" spans="1:13" x14ac:dyDescent="0.2">
      <c r="A180" s="3" t="s">
        <v>676</v>
      </c>
      <c r="B180" s="3" t="s">
        <v>676</v>
      </c>
      <c r="C180" s="2" t="s">
        <v>219</v>
      </c>
      <c r="D180" s="3" t="s">
        <v>48</v>
      </c>
      <c r="E180" s="3">
        <v>2016</v>
      </c>
      <c r="F180" s="3" t="s">
        <v>220</v>
      </c>
      <c r="G180" s="3" t="s">
        <v>221</v>
      </c>
      <c r="H180" s="1" t="s">
        <v>47</v>
      </c>
      <c r="I180" s="2" t="s">
        <v>223</v>
      </c>
      <c r="J180" s="3" t="s">
        <v>178</v>
      </c>
      <c r="K180" s="3" t="s">
        <v>178</v>
      </c>
      <c r="L180" s="15">
        <v>1212</v>
      </c>
      <c r="M180" s="15">
        <v>3179.02</v>
      </c>
    </row>
    <row r="181" spans="1:13" x14ac:dyDescent="0.2">
      <c r="A181" s="3" t="s">
        <v>676</v>
      </c>
      <c r="B181" s="3" t="s">
        <v>676</v>
      </c>
      <c r="C181" s="2" t="s">
        <v>219</v>
      </c>
      <c r="D181" s="3" t="s">
        <v>48</v>
      </c>
      <c r="E181" s="3">
        <v>2016</v>
      </c>
      <c r="F181" s="3" t="s">
        <v>220</v>
      </c>
      <c r="G181" s="3" t="s">
        <v>221</v>
      </c>
      <c r="H181" s="1" t="s">
        <v>47</v>
      </c>
      <c r="I181" s="2" t="s">
        <v>191</v>
      </c>
      <c r="J181" s="3" t="s">
        <v>178</v>
      </c>
      <c r="K181" s="3" t="s">
        <v>178</v>
      </c>
      <c r="L181" s="15">
        <v>1212</v>
      </c>
      <c r="M181" s="15">
        <v>3179.02</v>
      </c>
    </row>
    <row r="182" spans="1:13" x14ac:dyDescent="0.2">
      <c r="A182" s="3" t="s">
        <v>676</v>
      </c>
      <c r="B182" s="3" t="s">
        <v>676</v>
      </c>
      <c r="C182" s="2" t="s">
        <v>219</v>
      </c>
      <c r="D182" s="3" t="s">
        <v>48</v>
      </c>
      <c r="E182" s="3">
        <v>2016</v>
      </c>
      <c r="F182" s="3" t="s">
        <v>220</v>
      </c>
      <c r="G182" s="3" t="s">
        <v>221</v>
      </c>
      <c r="H182" s="1" t="s">
        <v>47</v>
      </c>
      <c r="I182" s="2" t="s">
        <v>230</v>
      </c>
      <c r="J182" s="3" t="s">
        <v>178</v>
      </c>
      <c r="K182" s="3" t="s">
        <v>178</v>
      </c>
      <c r="L182" s="15">
        <v>1212</v>
      </c>
      <c r="M182" s="15">
        <v>3179.02</v>
      </c>
    </row>
    <row r="183" spans="1:13" x14ac:dyDescent="0.2">
      <c r="A183" s="3" t="s">
        <v>676</v>
      </c>
      <c r="B183" s="3" t="s">
        <v>676</v>
      </c>
      <c r="C183" s="2" t="s">
        <v>219</v>
      </c>
      <c r="D183" s="3" t="s">
        <v>48</v>
      </c>
      <c r="E183" s="3">
        <v>2016</v>
      </c>
      <c r="F183" s="3" t="s">
        <v>220</v>
      </c>
      <c r="G183" s="3" t="s">
        <v>221</v>
      </c>
      <c r="H183" s="1" t="s">
        <v>47</v>
      </c>
      <c r="I183" s="2" t="s">
        <v>232</v>
      </c>
      <c r="J183" s="3" t="s">
        <v>178</v>
      </c>
      <c r="K183" s="3" t="s">
        <v>178</v>
      </c>
      <c r="L183" s="15">
        <v>1212</v>
      </c>
      <c r="M183" s="15">
        <v>3179.02</v>
      </c>
    </row>
    <row r="184" spans="1:13" x14ac:dyDescent="0.2">
      <c r="A184" s="3" t="s">
        <v>676</v>
      </c>
      <c r="B184" s="3" t="s">
        <v>676</v>
      </c>
      <c r="C184" s="2" t="s">
        <v>343</v>
      </c>
      <c r="D184" s="3" t="s">
        <v>70</v>
      </c>
      <c r="E184" s="3">
        <v>2016</v>
      </c>
      <c r="F184" s="3" t="s">
        <v>344</v>
      </c>
      <c r="G184" s="3" t="s">
        <v>345</v>
      </c>
      <c r="H184" s="3" t="s">
        <v>41</v>
      </c>
      <c r="I184" s="2" t="s">
        <v>266</v>
      </c>
      <c r="J184" s="19" t="s">
        <v>677</v>
      </c>
      <c r="K184" s="19" t="s">
        <v>677</v>
      </c>
      <c r="L184" s="15">
        <v>2190</v>
      </c>
      <c r="M184" s="15">
        <v>5666.7409677419355</v>
      </c>
    </row>
    <row r="185" spans="1:13" x14ac:dyDescent="0.2">
      <c r="A185" s="3" t="s">
        <v>676</v>
      </c>
      <c r="B185" s="3" t="s">
        <v>676</v>
      </c>
      <c r="C185" s="2" t="s">
        <v>343</v>
      </c>
      <c r="D185" s="3" t="s">
        <v>70</v>
      </c>
      <c r="E185" s="3">
        <v>2016</v>
      </c>
      <c r="F185" s="3" t="s">
        <v>344</v>
      </c>
      <c r="G185" s="3" t="s">
        <v>345</v>
      </c>
      <c r="H185" s="3" t="s">
        <v>41</v>
      </c>
      <c r="I185" s="2" t="s">
        <v>346</v>
      </c>
      <c r="J185" s="19" t="s">
        <v>677</v>
      </c>
      <c r="K185" s="19" t="s">
        <v>677</v>
      </c>
      <c r="L185" s="15">
        <v>2190</v>
      </c>
      <c r="M185" s="15">
        <v>5666.7409677419355</v>
      </c>
    </row>
    <row r="186" spans="1:13" x14ac:dyDescent="0.2">
      <c r="A186" s="3" t="s">
        <v>676</v>
      </c>
      <c r="B186" s="3" t="s">
        <v>676</v>
      </c>
      <c r="C186" s="2" t="s">
        <v>343</v>
      </c>
      <c r="D186" s="3" t="s">
        <v>70</v>
      </c>
      <c r="E186" s="3">
        <v>2016</v>
      </c>
      <c r="F186" s="3" t="s">
        <v>344</v>
      </c>
      <c r="G186" s="3" t="s">
        <v>345</v>
      </c>
      <c r="H186" s="3" t="s">
        <v>41</v>
      </c>
      <c r="I186" s="2" t="s">
        <v>347</v>
      </c>
      <c r="J186" s="19" t="s">
        <v>677</v>
      </c>
      <c r="K186" s="19" t="s">
        <v>677</v>
      </c>
      <c r="L186" s="15">
        <v>2190</v>
      </c>
      <c r="M186" s="15">
        <v>5666.7409677419355</v>
      </c>
    </row>
    <row r="187" spans="1:13" x14ac:dyDescent="0.2">
      <c r="A187" s="3" t="s">
        <v>676</v>
      </c>
      <c r="B187" s="3" t="s">
        <v>676</v>
      </c>
      <c r="C187" s="2" t="s">
        <v>343</v>
      </c>
      <c r="D187" s="3" t="s">
        <v>70</v>
      </c>
      <c r="E187" s="3">
        <v>2016</v>
      </c>
      <c r="F187" s="3" t="s">
        <v>344</v>
      </c>
      <c r="G187" s="3" t="s">
        <v>345</v>
      </c>
      <c r="H187" s="3" t="s">
        <v>41</v>
      </c>
      <c r="I187" s="2" t="s">
        <v>348</v>
      </c>
      <c r="J187" s="19" t="s">
        <v>677</v>
      </c>
      <c r="K187" s="19" t="s">
        <v>677</v>
      </c>
      <c r="L187" s="15">
        <v>2190</v>
      </c>
      <c r="M187" s="15">
        <v>5666.7409677419355</v>
      </c>
    </row>
    <row r="188" spans="1:13" x14ac:dyDescent="0.2">
      <c r="A188" s="3" t="s">
        <v>676</v>
      </c>
      <c r="B188" s="3" t="s">
        <v>676</v>
      </c>
      <c r="C188" s="2" t="s">
        <v>343</v>
      </c>
      <c r="D188" s="3" t="s">
        <v>70</v>
      </c>
      <c r="E188" s="3">
        <v>2016</v>
      </c>
      <c r="F188" s="3" t="s">
        <v>344</v>
      </c>
      <c r="G188" s="3" t="s">
        <v>345</v>
      </c>
      <c r="H188" s="3" t="s">
        <v>41</v>
      </c>
      <c r="I188" s="2" t="s">
        <v>230</v>
      </c>
      <c r="J188" s="19" t="s">
        <v>677</v>
      </c>
      <c r="K188" s="19" t="s">
        <v>677</v>
      </c>
      <c r="L188" s="15">
        <v>2190</v>
      </c>
      <c r="M188" s="15">
        <v>5666.7409677419355</v>
      </c>
    </row>
    <row r="189" spans="1:13" x14ac:dyDescent="0.2">
      <c r="A189" s="3" t="s">
        <v>676</v>
      </c>
      <c r="B189" s="3" t="s">
        <v>676</v>
      </c>
      <c r="C189" s="2" t="s">
        <v>343</v>
      </c>
      <c r="D189" s="3" t="s">
        <v>70</v>
      </c>
      <c r="E189" s="3">
        <v>2016</v>
      </c>
      <c r="F189" s="3" t="s">
        <v>344</v>
      </c>
      <c r="G189" s="3" t="s">
        <v>345</v>
      </c>
      <c r="H189" s="3" t="s">
        <v>41</v>
      </c>
      <c r="I189" s="2" t="s">
        <v>223</v>
      </c>
      <c r="J189" s="19" t="s">
        <v>677</v>
      </c>
      <c r="K189" s="19" t="s">
        <v>677</v>
      </c>
      <c r="L189" s="15">
        <v>2190</v>
      </c>
      <c r="M189" s="15">
        <v>5666.7409677419355</v>
      </c>
    </row>
    <row r="190" spans="1:13" x14ac:dyDescent="0.2">
      <c r="A190" s="3" t="s">
        <v>676</v>
      </c>
      <c r="B190" s="3" t="s">
        <v>676</v>
      </c>
      <c r="C190" s="2" t="s">
        <v>343</v>
      </c>
      <c r="D190" s="3" t="s">
        <v>70</v>
      </c>
      <c r="E190" s="3">
        <v>2016</v>
      </c>
      <c r="F190" s="3" t="s">
        <v>344</v>
      </c>
      <c r="G190" s="3" t="s">
        <v>345</v>
      </c>
      <c r="H190" s="3" t="s">
        <v>41</v>
      </c>
      <c r="I190" s="2" t="s">
        <v>184</v>
      </c>
      <c r="J190" s="19" t="s">
        <v>677</v>
      </c>
      <c r="K190" s="19" t="s">
        <v>677</v>
      </c>
      <c r="L190" s="15">
        <v>2190</v>
      </c>
      <c r="M190" s="15">
        <v>5666.7409677419355</v>
      </c>
    </row>
    <row r="191" spans="1:13" x14ac:dyDescent="0.2">
      <c r="A191" s="3" t="s">
        <v>676</v>
      </c>
      <c r="B191" s="3" t="s">
        <v>676</v>
      </c>
      <c r="C191" s="2" t="s">
        <v>343</v>
      </c>
      <c r="D191" s="3" t="s">
        <v>70</v>
      </c>
      <c r="E191" s="3">
        <v>2016</v>
      </c>
      <c r="F191" s="3" t="s">
        <v>344</v>
      </c>
      <c r="G191" s="3" t="s">
        <v>345</v>
      </c>
      <c r="H191" s="3" t="s">
        <v>41</v>
      </c>
      <c r="I191" s="2" t="s">
        <v>250</v>
      </c>
      <c r="J191" s="19" t="s">
        <v>677</v>
      </c>
      <c r="K191" s="19" t="s">
        <v>677</v>
      </c>
      <c r="L191" s="15">
        <v>2190</v>
      </c>
      <c r="M191" s="15">
        <v>5666.7409677419355</v>
      </c>
    </row>
    <row r="192" spans="1:13" x14ac:dyDescent="0.2">
      <c r="A192" s="3" t="s">
        <v>676</v>
      </c>
      <c r="B192" s="3" t="s">
        <v>676</v>
      </c>
      <c r="C192" s="2" t="s">
        <v>343</v>
      </c>
      <c r="D192" s="3" t="s">
        <v>70</v>
      </c>
      <c r="E192" s="3">
        <v>2016</v>
      </c>
      <c r="F192" s="3" t="s">
        <v>344</v>
      </c>
      <c r="G192" s="3" t="s">
        <v>345</v>
      </c>
      <c r="H192" s="3" t="s">
        <v>41</v>
      </c>
      <c r="I192" s="2" t="s">
        <v>349</v>
      </c>
      <c r="J192" s="19" t="s">
        <v>677</v>
      </c>
      <c r="K192" s="19" t="s">
        <v>677</v>
      </c>
      <c r="L192" s="15">
        <v>2190</v>
      </c>
      <c r="M192" s="15">
        <v>5666.7409677419355</v>
      </c>
    </row>
    <row r="193" spans="1:13" x14ac:dyDescent="0.2">
      <c r="A193" s="3" t="s">
        <v>676</v>
      </c>
      <c r="B193" s="3" t="s">
        <v>676</v>
      </c>
      <c r="C193" s="2" t="s">
        <v>343</v>
      </c>
      <c r="D193" s="3" t="s">
        <v>70</v>
      </c>
      <c r="E193" s="3">
        <v>2016</v>
      </c>
      <c r="F193" s="3" t="s">
        <v>344</v>
      </c>
      <c r="G193" s="3" t="s">
        <v>345</v>
      </c>
      <c r="H193" s="3" t="s">
        <v>41</v>
      </c>
      <c r="I193" s="2" t="s">
        <v>350</v>
      </c>
      <c r="J193" s="19" t="s">
        <v>677</v>
      </c>
      <c r="K193" s="19" t="s">
        <v>677</v>
      </c>
      <c r="L193" s="15">
        <v>2190</v>
      </c>
      <c r="M193" s="15">
        <v>5666.7409677419355</v>
      </c>
    </row>
    <row r="194" spans="1:13" x14ac:dyDescent="0.2">
      <c r="A194" s="3" t="s">
        <v>676</v>
      </c>
      <c r="B194" s="3" t="s">
        <v>676</v>
      </c>
      <c r="C194" s="2" t="s">
        <v>343</v>
      </c>
      <c r="D194" s="3" t="s">
        <v>70</v>
      </c>
      <c r="E194" s="3">
        <v>2016</v>
      </c>
      <c r="F194" s="3" t="s">
        <v>344</v>
      </c>
      <c r="G194" s="3" t="s">
        <v>345</v>
      </c>
      <c r="H194" s="3" t="s">
        <v>41</v>
      </c>
      <c r="I194" s="2" t="s">
        <v>223</v>
      </c>
      <c r="J194" s="19" t="s">
        <v>677</v>
      </c>
      <c r="K194" s="19" t="s">
        <v>677</v>
      </c>
      <c r="L194" s="15">
        <v>2190</v>
      </c>
      <c r="M194" s="15">
        <v>5666.7409677419355</v>
      </c>
    </row>
    <row r="195" spans="1:13" x14ac:dyDescent="0.2">
      <c r="A195" s="3" t="s">
        <v>676</v>
      </c>
      <c r="B195" s="3" t="s">
        <v>676</v>
      </c>
      <c r="C195" s="2" t="s">
        <v>343</v>
      </c>
      <c r="D195" s="3" t="s">
        <v>70</v>
      </c>
      <c r="E195" s="3">
        <v>2016</v>
      </c>
      <c r="F195" s="3" t="s">
        <v>344</v>
      </c>
      <c r="G195" s="3" t="s">
        <v>345</v>
      </c>
      <c r="H195" s="3" t="s">
        <v>41</v>
      </c>
      <c r="I195" s="2" t="s">
        <v>351</v>
      </c>
      <c r="J195" s="19" t="s">
        <v>677</v>
      </c>
      <c r="K195" s="19" t="s">
        <v>677</v>
      </c>
      <c r="L195" s="15">
        <v>2190</v>
      </c>
      <c r="M195" s="15">
        <v>5666.7409677419355</v>
      </c>
    </row>
    <row r="196" spans="1:13" x14ac:dyDescent="0.2">
      <c r="A196" s="3" t="s">
        <v>676</v>
      </c>
      <c r="B196" s="3" t="s">
        <v>676</v>
      </c>
      <c r="C196" s="2" t="s">
        <v>343</v>
      </c>
      <c r="D196" s="3" t="s">
        <v>70</v>
      </c>
      <c r="E196" s="3">
        <v>2016</v>
      </c>
      <c r="F196" s="3" t="s">
        <v>344</v>
      </c>
      <c r="G196" s="3" t="s">
        <v>345</v>
      </c>
      <c r="H196" s="3" t="s">
        <v>41</v>
      </c>
      <c r="I196" s="2" t="s">
        <v>223</v>
      </c>
      <c r="J196" s="19" t="s">
        <v>677</v>
      </c>
      <c r="K196" s="19" t="s">
        <v>677</v>
      </c>
      <c r="L196" s="15">
        <v>2190</v>
      </c>
      <c r="M196" s="15">
        <v>5666.7409677419355</v>
      </c>
    </row>
    <row r="197" spans="1:13" x14ac:dyDescent="0.2">
      <c r="A197" s="3" t="s">
        <v>676</v>
      </c>
      <c r="B197" s="3" t="s">
        <v>676</v>
      </c>
      <c r="C197" s="2" t="s">
        <v>343</v>
      </c>
      <c r="D197" s="3" t="s">
        <v>70</v>
      </c>
      <c r="E197" s="3">
        <v>2016</v>
      </c>
      <c r="F197" s="3" t="s">
        <v>344</v>
      </c>
      <c r="G197" s="3" t="s">
        <v>345</v>
      </c>
      <c r="H197" s="3" t="s">
        <v>41</v>
      </c>
      <c r="I197" s="2" t="s">
        <v>223</v>
      </c>
      <c r="J197" s="19" t="s">
        <v>677</v>
      </c>
      <c r="K197" s="19" t="s">
        <v>677</v>
      </c>
      <c r="L197" s="15">
        <v>2190</v>
      </c>
      <c r="M197" s="15">
        <v>5666.7409677419355</v>
      </c>
    </row>
    <row r="198" spans="1:13" x14ac:dyDescent="0.2">
      <c r="A198" s="3" t="s">
        <v>676</v>
      </c>
      <c r="B198" s="3" t="s">
        <v>676</v>
      </c>
      <c r="C198" s="2" t="s">
        <v>343</v>
      </c>
      <c r="D198" s="3" t="s">
        <v>70</v>
      </c>
      <c r="E198" s="3">
        <v>2016</v>
      </c>
      <c r="F198" s="3" t="s">
        <v>344</v>
      </c>
      <c r="G198" s="3" t="s">
        <v>345</v>
      </c>
      <c r="H198" s="3" t="s">
        <v>41</v>
      </c>
      <c r="I198" s="2" t="s">
        <v>223</v>
      </c>
      <c r="J198" s="19" t="s">
        <v>677</v>
      </c>
      <c r="K198" s="19" t="s">
        <v>677</v>
      </c>
      <c r="L198" s="15">
        <v>2190</v>
      </c>
      <c r="M198" s="15">
        <v>5666.7409677419355</v>
      </c>
    </row>
    <row r="199" spans="1:13" x14ac:dyDescent="0.2">
      <c r="A199" s="3" t="s">
        <v>676</v>
      </c>
      <c r="B199" s="3" t="s">
        <v>676</v>
      </c>
      <c r="C199" s="2" t="s">
        <v>343</v>
      </c>
      <c r="D199" s="3" t="s">
        <v>70</v>
      </c>
      <c r="E199" s="3">
        <v>2016</v>
      </c>
      <c r="F199" s="3" t="s">
        <v>344</v>
      </c>
      <c r="G199" s="3" t="s">
        <v>345</v>
      </c>
      <c r="H199" s="3" t="s">
        <v>41</v>
      </c>
      <c r="I199" s="2" t="s">
        <v>184</v>
      </c>
      <c r="J199" s="19" t="s">
        <v>677</v>
      </c>
      <c r="K199" s="19" t="s">
        <v>677</v>
      </c>
      <c r="L199" s="15">
        <v>2190</v>
      </c>
      <c r="M199" s="15">
        <v>5666.7409677419355</v>
      </c>
    </row>
    <row r="200" spans="1:13" x14ac:dyDescent="0.2">
      <c r="A200" s="3" t="s">
        <v>676</v>
      </c>
      <c r="B200" s="3" t="s">
        <v>676</v>
      </c>
      <c r="C200" s="2" t="s">
        <v>343</v>
      </c>
      <c r="D200" s="3" t="s">
        <v>70</v>
      </c>
      <c r="E200" s="3">
        <v>2016</v>
      </c>
      <c r="F200" s="3" t="s">
        <v>344</v>
      </c>
      <c r="G200" s="3" t="s">
        <v>345</v>
      </c>
      <c r="H200" s="3" t="s">
        <v>41</v>
      </c>
      <c r="I200" s="2" t="s">
        <v>352</v>
      </c>
      <c r="J200" s="19" t="s">
        <v>677</v>
      </c>
      <c r="K200" s="19" t="s">
        <v>677</v>
      </c>
      <c r="L200" s="15">
        <v>2190</v>
      </c>
      <c r="M200" s="15">
        <v>5666.7409677419355</v>
      </c>
    </row>
    <row r="201" spans="1:13" x14ac:dyDescent="0.2">
      <c r="A201" s="3" t="s">
        <v>676</v>
      </c>
      <c r="B201" s="3" t="s">
        <v>676</v>
      </c>
      <c r="C201" s="2" t="s">
        <v>343</v>
      </c>
      <c r="D201" s="3" t="s">
        <v>70</v>
      </c>
      <c r="E201" s="3">
        <v>2016</v>
      </c>
      <c r="F201" s="3" t="s">
        <v>344</v>
      </c>
      <c r="G201" s="3" t="s">
        <v>345</v>
      </c>
      <c r="H201" s="3" t="s">
        <v>41</v>
      </c>
      <c r="I201" s="2" t="s">
        <v>353</v>
      </c>
      <c r="J201" s="19" t="s">
        <v>677</v>
      </c>
      <c r="K201" s="19" t="s">
        <v>677</v>
      </c>
      <c r="L201" s="15">
        <v>2190</v>
      </c>
      <c r="M201" s="15">
        <v>5666.7409677419355</v>
      </c>
    </row>
    <row r="202" spans="1:13" x14ac:dyDescent="0.2">
      <c r="A202" s="3" t="s">
        <v>676</v>
      </c>
      <c r="B202" s="3" t="s">
        <v>676</v>
      </c>
      <c r="C202" s="2" t="s">
        <v>343</v>
      </c>
      <c r="D202" s="3" t="s">
        <v>70</v>
      </c>
      <c r="E202" s="3">
        <v>2016</v>
      </c>
      <c r="F202" s="3" t="s">
        <v>344</v>
      </c>
      <c r="G202" s="3" t="s">
        <v>345</v>
      </c>
      <c r="H202" s="3" t="s">
        <v>41</v>
      </c>
      <c r="I202" s="2" t="s">
        <v>354</v>
      </c>
      <c r="J202" s="19" t="s">
        <v>677</v>
      </c>
      <c r="K202" s="19" t="s">
        <v>677</v>
      </c>
      <c r="L202" s="15">
        <v>2190</v>
      </c>
      <c r="M202" s="15">
        <v>5666.7409677419355</v>
      </c>
    </row>
    <row r="203" spans="1:13" x14ac:dyDescent="0.2">
      <c r="A203" s="3" t="s">
        <v>676</v>
      </c>
      <c r="B203" s="3" t="s">
        <v>676</v>
      </c>
      <c r="C203" s="2" t="s">
        <v>343</v>
      </c>
      <c r="D203" s="3" t="s">
        <v>70</v>
      </c>
      <c r="E203" s="3">
        <v>2016</v>
      </c>
      <c r="F203" s="3" t="s">
        <v>344</v>
      </c>
      <c r="G203" s="3" t="s">
        <v>345</v>
      </c>
      <c r="H203" s="3" t="s">
        <v>41</v>
      </c>
      <c r="I203" s="2" t="s">
        <v>223</v>
      </c>
      <c r="J203" s="19" t="s">
        <v>677</v>
      </c>
      <c r="K203" s="19" t="s">
        <v>677</v>
      </c>
      <c r="L203" s="15">
        <v>2190</v>
      </c>
      <c r="M203" s="15">
        <v>5666.7409677419355</v>
      </c>
    </row>
    <row r="204" spans="1:13" x14ac:dyDescent="0.2">
      <c r="A204" s="3" t="s">
        <v>676</v>
      </c>
      <c r="B204" s="3" t="s">
        <v>676</v>
      </c>
      <c r="C204" s="2" t="s">
        <v>343</v>
      </c>
      <c r="D204" s="3" t="s">
        <v>70</v>
      </c>
      <c r="E204" s="3">
        <v>2016</v>
      </c>
      <c r="F204" s="19" t="s">
        <v>344</v>
      </c>
      <c r="G204" s="3" t="s">
        <v>345</v>
      </c>
      <c r="H204" s="3" t="s">
        <v>41</v>
      </c>
      <c r="I204" s="2" t="s">
        <v>355</v>
      </c>
      <c r="J204" s="19" t="s">
        <v>677</v>
      </c>
      <c r="K204" s="19" t="s">
        <v>677</v>
      </c>
      <c r="L204" s="15">
        <v>2190</v>
      </c>
      <c r="M204" s="15">
        <v>5666.7409677419355</v>
      </c>
    </row>
    <row r="205" spans="1:13" x14ac:dyDescent="0.2">
      <c r="A205" s="3" t="s">
        <v>676</v>
      </c>
      <c r="B205" s="3" t="s">
        <v>676</v>
      </c>
      <c r="C205" s="2" t="s">
        <v>343</v>
      </c>
      <c r="D205" s="3" t="s">
        <v>70</v>
      </c>
      <c r="E205" s="3">
        <v>2016</v>
      </c>
      <c r="F205" s="3" t="s">
        <v>344</v>
      </c>
      <c r="G205" s="3" t="s">
        <v>345</v>
      </c>
      <c r="H205" s="3" t="s">
        <v>41</v>
      </c>
      <c r="I205" s="2" t="s">
        <v>223</v>
      </c>
      <c r="J205" s="19" t="s">
        <v>677</v>
      </c>
      <c r="K205" s="19" t="s">
        <v>677</v>
      </c>
      <c r="L205" s="15">
        <v>2190</v>
      </c>
      <c r="M205" s="15">
        <v>5666.7409677419355</v>
      </c>
    </row>
    <row r="206" spans="1:13" x14ac:dyDescent="0.2">
      <c r="A206" s="3" t="s">
        <v>676</v>
      </c>
      <c r="B206" s="3" t="s">
        <v>676</v>
      </c>
      <c r="C206" s="2" t="s">
        <v>343</v>
      </c>
      <c r="D206" s="3" t="s">
        <v>70</v>
      </c>
      <c r="E206" s="3">
        <v>2016</v>
      </c>
      <c r="F206" s="3" t="s">
        <v>344</v>
      </c>
      <c r="G206" s="3" t="s">
        <v>345</v>
      </c>
      <c r="H206" s="3" t="s">
        <v>41</v>
      </c>
      <c r="I206" s="2" t="s">
        <v>223</v>
      </c>
      <c r="J206" s="19" t="s">
        <v>677</v>
      </c>
      <c r="K206" s="19" t="s">
        <v>677</v>
      </c>
      <c r="L206" s="15">
        <v>2190</v>
      </c>
      <c r="M206" s="15">
        <v>5666.7409677419355</v>
      </c>
    </row>
    <row r="207" spans="1:13" x14ac:dyDescent="0.2">
      <c r="A207" s="3" t="s">
        <v>676</v>
      </c>
      <c r="B207" s="3" t="s">
        <v>676</v>
      </c>
      <c r="C207" s="2" t="s">
        <v>343</v>
      </c>
      <c r="D207" s="3" t="s">
        <v>70</v>
      </c>
      <c r="E207" s="3">
        <v>2016</v>
      </c>
      <c r="F207" s="3" t="s">
        <v>344</v>
      </c>
      <c r="G207" s="3" t="s">
        <v>345</v>
      </c>
      <c r="H207" s="3" t="s">
        <v>41</v>
      </c>
      <c r="I207" s="2" t="s">
        <v>300</v>
      </c>
      <c r="J207" s="19" t="s">
        <v>677</v>
      </c>
      <c r="K207" s="19" t="s">
        <v>677</v>
      </c>
      <c r="L207" s="15">
        <v>2190</v>
      </c>
      <c r="M207" s="15">
        <v>5666.7409677419355</v>
      </c>
    </row>
    <row r="208" spans="1:13" x14ac:dyDescent="0.2">
      <c r="A208" s="3" t="s">
        <v>676</v>
      </c>
      <c r="B208" s="3" t="s">
        <v>676</v>
      </c>
      <c r="C208" s="2" t="s">
        <v>343</v>
      </c>
      <c r="D208" s="3" t="s">
        <v>70</v>
      </c>
      <c r="E208" s="3">
        <v>2016</v>
      </c>
      <c r="F208" s="3" t="s">
        <v>344</v>
      </c>
      <c r="G208" s="3" t="s">
        <v>345</v>
      </c>
      <c r="H208" s="3" t="s">
        <v>41</v>
      </c>
      <c r="I208" s="2" t="s">
        <v>214</v>
      </c>
      <c r="J208" s="19" t="s">
        <v>677</v>
      </c>
      <c r="K208" s="19" t="s">
        <v>677</v>
      </c>
      <c r="L208" s="15">
        <v>2190</v>
      </c>
      <c r="M208" s="15">
        <v>5666.7409677419355</v>
      </c>
    </row>
    <row r="209" spans="1:13" x14ac:dyDescent="0.2">
      <c r="A209" s="3" t="s">
        <v>676</v>
      </c>
      <c r="B209" s="3" t="s">
        <v>676</v>
      </c>
      <c r="C209" s="2" t="s">
        <v>343</v>
      </c>
      <c r="D209" s="3" t="s">
        <v>70</v>
      </c>
      <c r="E209" s="3">
        <v>2016</v>
      </c>
      <c r="F209" s="3" t="s">
        <v>344</v>
      </c>
      <c r="G209" s="3" t="s">
        <v>345</v>
      </c>
      <c r="H209" s="3" t="s">
        <v>50</v>
      </c>
      <c r="I209" s="2" t="s">
        <v>223</v>
      </c>
      <c r="J209" s="19" t="s">
        <v>677</v>
      </c>
      <c r="K209" s="19" t="s">
        <v>677</v>
      </c>
      <c r="L209" s="15">
        <v>2190</v>
      </c>
      <c r="M209" s="15">
        <v>5666.7409677419355</v>
      </c>
    </row>
    <row r="210" spans="1:13" x14ac:dyDescent="0.2">
      <c r="A210" s="3" t="s">
        <v>676</v>
      </c>
      <c r="B210" s="3" t="s">
        <v>676</v>
      </c>
      <c r="C210" s="2" t="s">
        <v>343</v>
      </c>
      <c r="D210" s="3" t="s">
        <v>70</v>
      </c>
      <c r="E210" s="3">
        <v>2016</v>
      </c>
      <c r="F210" s="3" t="s">
        <v>344</v>
      </c>
      <c r="G210" s="3" t="s">
        <v>345</v>
      </c>
      <c r="H210" s="3" t="s">
        <v>41</v>
      </c>
      <c r="I210" s="2" t="s">
        <v>356</v>
      </c>
      <c r="J210" s="19" t="s">
        <v>677</v>
      </c>
      <c r="K210" s="19" t="s">
        <v>677</v>
      </c>
      <c r="L210" s="15">
        <v>2190</v>
      </c>
      <c r="M210" s="15">
        <v>5666.7409677419355</v>
      </c>
    </row>
    <row r="211" spans="1:13" x14ac:dyDescent="0.2">
      <c r="A211" s="3" t="s">
        <v>676</v>
      </c>
      <c r="B211" s="3" t="s">
        <v>676</v>
      </c>
      <c r="C211" s="2" t="s">
        <v>343</v>
      </c>
      <c r="D211" s="3" t="s">
        <v>70</v>
      </c>
      <c r="E211" s="3">
        <v>2016</v>
      </c>
      <c r="F211" s="3" t="s">
        <v>344</v>
      </c>
      <c r="G211" s="3" t="s">
        <v>345</v>
      </c>
      <c r="H211" s="3" t="s">
        <v>41</v>
      </c>
      <c r="I211" s="2" t="s">
        <v>223</v>
      </c>
      <c r="J211" s="19" t="s">
        <v>677</v>
      </c>
      <c r="K211" s="19" t="s">
        <v>677</v>
      </c>
      <c r="L211" s="15">
        <v>2190</v>
      </c>
      <c r="M211" s="15">
        <v>5666.7409677419355</v>
      </c>
    </row>
    <row r="212" spans="1:13" x14ac:dyDescent="0.2">
      <c r="A212" s="3" t="s">
        <v>676</v>
      </c>
      <c r="B212" s="3" t="s">
        <v>676</v>
      </c>
      <c r="C212" s="2" t="s">
        <v>343</v>
      </c>
      <c r="D212" s="3" t="s">
        <v>70</v>
      </c>
      <c r="E212" s="3">
        <v>2016</v>
      </c>
      <c r="F212" s="3" t="s">
        <v>344</v>
      </c>
      <c r="G212" s="3" t="s">
        <v>345</v>
      </c>
      <c r="H212" s="3" t="s">
        <v>41</v>
      </c>
      <c r="I212" s="2" t="s">
        <v>223</v>
      </c>
      <c r="J212" s="19" t="s">
        <v>677</v>
      </c>
      <c r="K212" s="19" t="s">
        <v>677</v>
      </c>
      <c r="L212" s="15">
        <v>2190</v>
      </c>
      <c r="M212" s="15">
        <v>5666.7409677419355</v>
      </c>
    </row>
    <row r="213" spans="1:13" x14ac:dyDescent="0.2">
      <c r="A213" s="3" t="s">
        <v>676</v>
      </c>
      <c r="B213" s="3" t="s">
        <v>676</v>
      </c>
      <c r="C213" s="2" t="s">
        <v>343</v>
      </c>
      <c r="D213" s="3" t="s">
        <v>70</v>
      </c>
      <c r="E213" s="3">
        <v>2016</v>
      </c>
      <c r="F213" s="3" t="s">
        <v>344</v>
      </c>
      <c r="G213" s="3" t="s">
        <v>345</v>
      </c>
      <c r="H213" s="3" t="s">
        <v>41</v>
      </c>
      <c r="I213" s="2" t="s">
        <v>240</v>
      </c>
      <c r="J213" s="19" t="s">
        <v>677</v>
      </c>
      <c r="K213" s="19" t="s">
        <v>677</v>
      </c>
      <c r="L213" s="15">
        <v>2190</v>
      </c>
      <c r="M213" s="15">
        <v>5666.7409677419355</v>
      </c>
    </row>
    <row r="214" spans="1:13" x14ac:dyDescent="0.2">
      <c r="A214" s="3" t="s">
        <v>676</v>
      </c>
      <c r="B214" s="3" t="s">
        <v>676</v>
      </c>
      <c r="C214" s="2" t="s">
        <v>343</v>
      </c>
      <c r="D214" s="19" t="s">
        <v>70</v>
      </c>
      <c r="E214" s="3">
        <v>2016</v>
      </c>
      <c r="F214" s="3" t="s">
        <v>344</v>
      </c>
      <c r="G214" s="3" t="s">
        <v>345</v>
      </c>
      <c r="H214" s="3" t="s">
        <v>41</v>
      </c>
      <c r="I214" s="2" t="s">
        <v>222</v>
      </c>
      <c r="J214" s="19" t="s">
        <v>677</v>
      </c>
      <c r="K214" s="19" t="s">
        <v>677</v>
      </c>
      <c r="L214" s="15">
        <v>2190</v>
      </c>
      <c r="M214" s="15">
        <v>5666.7409677419355</v>
      </c>
    </row>
    <row r="215" spans="1:13" x14ac:dyDescent="0.2">
      <c r="A215" s="3" t="s">
        <v>676</v>
      </c>
      <c r="B215" s="3" t="s">
        <v>676</v>
      </c>
      <c r="C215" s="2" t="s">
        <v>343</v>
      </c>
      <c r="D215" s="3" t="s">
        <v>70</v>
      </c>
      <c r="E215" s="3">
        <v>2016</v>
      </c>
      <c r="F215" s="3" t="s">
        <v>344</v>
      </c>
      <c r="G215" s="3" t="s">
        <v>345</v>
      </c>
      <c r="H215" s="3" t="s">
        <v>41</v>
      </c>
      <c r="I215" s="2" t="s">
        <v>214</v>
      </c>
      <c r="J215" s="19" t="s">
        <v>677</v>
      </c>
      <c r="K215" s="19" t="s">
        <v>677</v>
      </c>
      <c r="L215" s="15">
        <v>2190</v>
      </c>
      <c r="M215" s="15">
        <v>5666.7409677419355</v>
      </c>
    </row>
    <row r="216" spans="1:13" x14ac:dyDescent="0.2">
      <c r="A216" s="3" t="s">
        <v>676</v>
      </c>
      <c r="B216" s="3" t="s">
        <v>676</v>
      </c>
      <c r="C216" s="2" t="s">
        <v>401</v>
      </c>
      <c r="D216" s="3" t="s">
        <v>45</v>
      </c>
      <c r="E216" s="3">
        <v>2018</v>
      </c>
      <c r="F216" s="3" t="s">
        <v>159</v>
      </c>
      <c r="G216" s="3" t="s">
        <v>160</v>
      </c>
      <c r="H216" s="1" t="s">
        <v>0</v>
      </c>
      <c r="I216" s="2" t="s">
        <v>402</v>
      </c>
      <c r="J216" s="19" t="s">
        <v>677</v>
      </c>
      <c r="K216" s="19" t="s">
        <v>677</v>
      </c>
      <c r="L216" s="15">
        <v>1298</v>
      </c>
      <c r="M216" s="15">
        <v>1694</v>
      </c>
    </row>
    <row r="217" spans="1:13" x14ac:dyDescent="0.2">
      <c r="A217" s="3" t="s">
        <v>676</v>
      </c>
      <c r="B217" s="3" t="s">
        <v>676</v>
      </c>
      <c r="C217" s="2" t="s">
        <v>401</v>
      </c>
      <c r="D217" s="3" t="s">
        <v>45</v>
      </c>
      <c r="E217" s="3">
        <v>2018</v>
      </c>
      <c r="F217" s="3" t="s">
        <v>159</v>
      </c>
      <c r="G217" s="3" t="s">
        <v>160</v>
      </c>
      <c r="H217" s="1" t="s">
        <v>7</v>
      </c>
      <c r="I217" s="2" t="s">
        <v>183</v>
      </c>
      <c r="J217" s="19" t="s">
        <v>677</v>
      </c>
      <c r="K217" s="19" t="s">
        <v>677</v>
      </c>
      <c r="L217" s="15">
        <v>1727</v>
      </c>
      <c r="M217" s="15">
        <v>2407.96</v>
      </c>
    </row>
    <row r="218" spans="1:13" x14ac:dyDescent="0.2">
      <c r="A218" s="3" t="s">
        <v>676</v>
      </c>
      <c r="B218" s="3" t="s">
        <v>676</v>
      </c>
      <c r="C218" s="2" t="s">
        <v>401</v>
      </c>
      <c r="D218" s="3" t="s">
        <v>45</v>
      </c>
      <c r="E218" s="3">
        <v>2018</v>
      </c>
      <c r="F218" s="3" t="s">
        <v>159</v>
      </c>
      <c r="G218" s="3" t="s">
        <v>160</v>
      </c>
      <c r="H218" s="1" t="s">
        <v>29</v>
      </c>
      <c r="I218" s="2" t="s">
        <v>403</v>
      </c>
      <c r="J218" s="19" t="s">
        <v>677</v>
      </c>
      <c r="K218" s="19" t="s">
        <v>677</v>
      </c>
      <c r="L218" s="15">
        <v>1727</v>
      </c>
      <c r="M218" s="15">
        <v>2407.96</v>
      </c>
    </row>
    <row r="219" spans="1:13" x14ac:dyDescent="0.2">
      <c r="A219" s="3" t="s">
        <v>676</v>
      </c>
      <c r="B219" s="3" t="s">
        <v>676</v>
      </c>
      <c r="C219" s="2" t="s">
        <v>401</v>
      </c>
      <c r="D219" s="19" t="s">
        <v>45</v>
      </c>
      <c r="E219" s="3">
        <v>2018</v>
      </c>
      <c r="F219" s="3" t="s">
        <v>159</v>
      </c>
      <c r="G219" s="3" t="s">
        <v>160</v>
      </c>
      <c r="H219" s="1" t="s">
        <v>29</v>
      </c>
      <c r="I219" s="2" t="s">
        <v>402</v>
      </c>
      <c r="J219" s="19" t="s">
        <v>677</v>
      </c>
      <c r="K219" s="19" t="s">
        <v>677</v>
      </c>
      <c r="L219" s="15">
        <v>1727</v>
      </c>
      <c r="M219" s="15">
        <v>2407.96</v>
      </c>
    </row>
    <row r="220" spans="1:13" x14ac:dyDescent="0.2">
      <c r="A220" s="3" t="s">
        <v>676</v>
      </c>
      <c r="B220" s="3" t="s">
        <v>676</v>
      </c>
      <c r="C220" s="2" t="s">
        <v>401</v>
      </c>
      <c r="D220" s="3" t="s">
        <v>45</v>
      </c>
      <c r="E220" s="3">
        <v>2018</v>
      </c>
      <c r="F220" s="3" t="s">
        <v>159</v>
      </c>
      <c r="G220" s="3" t="s">
        <v>160</v>
      </c>
      <c r="H220" s="1" t="s">
        <v>7</v>
      </c>
      <c r="I220" s="2" t="s">
        <v>398</v>
      </c>
      <c r="J220" s="19" t="s">
        <v>677</v>
      </c>
      <c r="K220" s="19" t="s">
        <v>677</v>
      </c>
      <c r="L220" s="15">
        <v>1727</v>
      </c>
      <c r="M220" s="15">
        <v>2407.96</v>
      </c>
    </row>
    <row r="221" spans="1:13" x14ac:dyDescent="0.2">
      <c r="A221" s="3" t="s">
        <v>676</v>
      </c>
      <c r="B221" s="3" t="s">
        <v>676</v>
      </c>
      <c r="C221" s="2" t="s">
        <v>401</v>
      </c>
      <c r="D221" s="3" t="s">
        <v>45</v>
      </c>
      <c r="E221" s="3">
        <v>2018</v>
      </c>
      <c r="F221" s="3" t="s">
        <v>159</v>
      </c>
      <c r="G221" s="3" t="s">
        <v>160</v>
      </c>
      <c r="H221" s="1" t="s">
        <v>7</v>
      </c>
      <c r="I221" s="2" t="s">
        <v>398</v>
      </c>
      <c r="J221" s="19" t="s">
        <v>677</v>
      </c>
      <c r="K221" s="19" t="s">
        <v>677</v>
      </c>
      <c r="L221" s="15">
        <v>1727</v>
      </c>
      <c r="M221" s="15">
        <v>2407.96</v>
      </c>
    </row>
    <row r="222" spans="1:13" x14ac:dyDescent="0.2">
      <c r="A222" s="3" t="s">
        <v>676</v>
      </c>
      <c r="B222" s="3" t="s">
        <v>676</v>
      </c>
      <c r="C222" s="2" t="s">
        <v>401</v>
      </c>
      <c r="D222" s="3" t="s">
        <v>45</v>
      </c>
      <c r="E222" s="3">
        <v>2018</v>
      </c>
      <c r="F222" s="3" t="s">
        <v>159</v>
      </c>
      <c r="G222" s="3" t="s">
        <v>160</v>
      </c>
      <c r="H222" s="1" t="s">
        <v>29</v>
      </c>
      <c r="I222" s="2" t="s">
        <v>402</v>
      </c>
      <c r="J222" s="19" t="s">
        <v>677</v>
      </c>
      <c r="K222" s="19" t="s">
        <v>677</v>
      </c>
      <c r="L222" s="15">
        <v>1727</v>
      </c>
      <c r="M222" s="15">
        <v>2641.1</v>
      </c>
    </row>
    <row r="223" spans="1:13" x14ac:dyDescent="0.2">
      <c r="A223" s="3" t="s">
        <v>676</v>
      </c>
      <c r="B223" s="3" t="s">
        <v>676</v>
      </c>
      <c r="C223" s="2" t="s">
        <v>401</v>
      </c>
      <c r="D223" s="3" t="s">
        <v>45</v>
      </c>
      <c r="E223" s="3">
        <v>2018</v>
      </c>
      <c r="F223" s="3" t="s">
        <v>159</v>
      </c>
      <c r="G223" s="3" t="s">
        <v>160</v>
      </c>
      <c r="H223" s="1" t="s">
        <v>0</v>
      </c>
      <c r="I223" s="2" t="s">
        <v>244</v>
      </c>
      <c r="J223" s="19" t="s">
        <v>677</v>
      </c>
      <c r="K223" s="19" t="s">
        <v>677</v>
      </c>
      <c r="L223" s="15">
        <v>1298</v>
      </c>
      <c r="M223" s="15">
        <v>1694</v>
      </c>
    </row>
    <row r="224" spans="1:13" x14ac:dyDescent="0.2">
      <c r="A224" s="3" t="s">
        <v>676</v>
      </c>
      <c r="B224" s="3" t="s">
        <v>676</v>
      </c>
      <c r="C224" s="2" t="s">
        <v>401</v>
      </c>
      <c r="D224" s="3" t="s">
        <v>45</v>
      </c>
      <c r="E224" s="3">
        <v>2018</v>
      </c>
      <c r="F224" s="3" t="s">
        <v>159</v>
      </c>
      <c r="G224" s="3" t="s">
        <v>160</v>
      </c>
      <c r="H224" s="1" t="s">
        <v>0</v>
      </c>
      <c r="I224" s="2" t="s">
        <v>398</v>
      </c>
      <c r="J224" s="19" t="s">
        <v>677</v>
      </c>
      <c r="K224" s="19" t="s">
        <v>677</v>
      </c>
      <c r="L224" s="15">
        <v>1298</v>
      </c>
      <c r="M224" s="15">
        <v>1694</v>
      </c>
    </row>
    <row r="225" spans="1:13" x14ac:dyDescent="0.2">
      <c r="A225" s="3" t="s">
        <v>676</v>
      </c>
      <c r="B225" s="3" t="s">
        <v>676</v>
      </c>
      <c r="C225" s="2" t="s">
        <v>401</v>
      </c>
      <c r="D225" s="3" t="s">
        <v>45</v>
      </c>
      <c r="E225" s="3">
        <v>2018</v>
      </c>
      <c r="F225" s="3" t="s">
        <v>159</v>
      </c>
      <c r="G225" s="3" t="s">
        <v>160</v>
      </c>
      <c r="H225" s="1" t="s">
        <v>7</v>
      </c>
      <c r="I225" s="2" t="s">
        <v>404</v>
      </c>
      <c r="J225" s="19" t="s">
        <v>677</v>
      </c>
      <c r="K225" s="19" t="s">
        <v>677</v>
      </c>
      <c r="L225" s="15">
        <v>1727</v>
      </c>
      <c r="M225" s="15">
        <v>2407.96</v>
      </c>
    </row>
    <row r="226" spans="1:13" x14ac:dyDescent="0.2">
      <c r="A226" s="3" t="s">
        <v>676</v>
      </c>
      <c r="B226" s="3" t="s">
        <v>676</v>
      </c>
      <c r="C226" s="2" t="s">
        <v>401</v>
      </c>
      <c r="D226" s="3" t="s">
        <v>45</v>
      </c>
      <c r="E226" s="3">
        <v>2018</v>
      </c>
      <c r="F226" s="3" t="s">
        <v>159</v>
      </c>
      <c r="G226" s="3" t="s">
        <v>160</v>
      </c>
      <c r="H226" s="1" t="s">
        <v>7</v>
      </c>
      <c r="I226" s="2" t="s">
        <v>356</v>
      </c>
      <c r="J226" s="19" t="s">
        <v>677</v>
      </c>
      <c r="K226" s="19" t="s">
        <v>677</v>
      </c>
      <c r="L226" s="15">
        <v>1727</v>
      </c>
      <c r="M226" s="15">
        <v>2407.96</v>
      </c>
    </row>
    <row r="227" spans="1:13" x14ac:dyDescent="0.2">
      <c r="A227" s="3" t="s">
        <v>676</v>
      </c>
      <c r="B227" s="3" t="s">
        <v>676</v>
      </c>
      <c r="C227" s="2" t="s">
        <v>401</v>
      </c>
      <c r="D227" s="3" t="s">
        <v>45</v>
      </c>
      <c r="E227" s="3">
        <v>2018</v>
      </c>
      <c r="F227" s="3" t="s">
        <v>159</v>
      </c>
      <c r="G227" s="3" t="s">
        <v>160</v>
      </c>
      <c r="H227" s="1" t="s">
        <v>0</v>
      </c>
      <c r="I227" s="2" t="s">
        <v>239</v>
      </c>
      <c r="J227" s="19" t="s">
        <v>677</v>
      </c>
      <c r="K227" s="19" t="s">
        <v>677</v>
      </c>
      <c r="L227" s="15">
        <v>1298</v>
      </c>
      <c r="M227" s="15">
        <v>1694</v>
      </c>
    </row>
    <row r="228" spans="1:13" x14ac:dyDescent="0.2">
      <c r="A228" s="3" t="s">
        <v>676</v>
      </c>
      <c r="B228" s="3" t="s">
        <v>676</v>
      </c>
      <c r="C228" s="2" t="s">
        <v>401</v>
      </c>
      <c r="D228" s="3" t="s">
        <v>45</v>
      </c>
      <c r="E228" s="3">
        <v>2018</v>
      </c>
      <c r="F228" s="3" t="s">
        <v>159</v>
      </c>
      <c r="G228" s="3" t="s">
        <v>160</v>
      </c>
      <c r="H228" s="1" t="s">
        <v>29</v>
      </c>
      <c r="I228" s="2" t="s">
        <v>239</v>
      </c>
      <c r="J228" s="19" t="s">
        <v>677</v>
      </c>
      <c r="K228" s="19" t="s">
        <v>677</v>
      </c>
      <c r="L228" s="15">
        <v>1727</v>
      </c>
      <c r="M228" s="15">
        <v>2641.1</v>
      </c>
    </row>
    <row r="229" spans="1:13" x14ac:dyDescent="0.2">
      <c r="A229" s="3" t="s">
        <v>676</v>
      </c>
      <c r="B229" s="3" t="s">
        <v>676</v>
      </c>
      <c r="C229" s="2" t="s">
        <v>401</v>
      </c>
      <c r="D229" s="3" t="s">
        <v>45</v>
      </c>
      <c r="E229" s="3">
        <v>2018</v>
      </c>
      <c r="F229" s="3" t="s">
        <v>159</v>
      </c>
      <c r="G229" s="3" t="s">
        <v>160</v>
      </c>
      <c r="H229" s="1" t="s">
        <v>0</v>
      </c>
      <c r="I229" s="2" t="s">
        <v>398</v>
      </c>
      <c r="J229" s="19" t="s">
        <v>677</v>
      </c>
      <c r="K229" s="19" t="s">
        <v>677</v>
      </c>
      <c r="L229" s="15">
        <v>1298</v>
      </c>
      <c r="M229" s="15">
        <v>1694</v>
      </c>
    </row>
    <row r="230" spans="1:13" x14ac:dyDescent="0.2">
      <c r="A230" s="3" t="s">
        <v>676</v>
      </c>
      <c r="B230" s="3" t="s">
        <v>676</v>
      </c>
      <c r="C230" s="2" t="s">
        <v>401</v>
      </c>
      <c r="D230" s="3" t="s">
        <v>45</v>
      </c>
      <c r="E230" s="3">
        <v>2018</v>
      </c>
      <c r="F230" s="3" t="s">
        <v>159</v>
      </c>
      <c r="G230" s="3" t="s">
        <v>160</v>
      </c>
      <c r="H230" s="1" t="s">
        <v>7</v>
      </c>
      <c r="I230" s="2" t="s">
        <v>402</v>
      </c>
      <c r="J230" s="19" t="s">
        <v>677</v>
      </c>
      <c r="K230" s="19" t="s">
        <v>677</v>
      </c>
      <c r="L230" s="15">
        <v>1727</v>
      </c>
      <c r="M230" s="15">
        <v>2407.96</v>
      </c>
    </row>
    <row r="231" spans="1:13" x14ac:dyDescent="0.2">
      <c r="A231" s="3" t="s">
        <v>676</v>
      </c>
      <c r="B231" s="3" t="s">
        <v>676</v>
      </c>
      <c r="C231" s="2" t="s">
        <v>401</v>
      </c>
      <c r="D231" s="3" t="s">
        <v>45</v>
      </c>
      <c r="E231" s="3">
        <v>2018</v>
      </c>
      <c r="F231" s="3" t="s">
        <v>159</v>
      </c>
      <c r="G231" s="3" t="s">
        <v>160</v>
      </c>
      <c r="H231" s="1" t="s">
        <v>7</v>
      </c>
      <c r="I231" s="2" t="s">
        <v>402</v>
      </c>
      <c r="J231" s="19" t="s">
        <v>677</v>
      </c>
      <c r="K231" s="19" t="s">
        <v>677</v>
      </c>
      <c r="L231" s="15">
        <v>1727</v>
      </c>
      <c r="M231" s="15">
        <v>2407.96</v>
      </c>
    </row>
    <row r="232" spans="1:13" x14ac:dyDescent="0.2">
      <c r="A232" s="3" t="s">
        <v>676</v>
      </c>
      <c r="B232" s="3" t="s">
        <v>676</v>
      </c>
      <c r="C232" s="2" t="s">
        <v>401</v>
      </c>
      <c r="D232" s="3" t="s">
        <v>45</v>
      </c>
      <c r="E232" s="3">
        <v>2018</v>
      </c>
      <c r="F232" s="3" t="s">
        <v>159</v>
      </c>
      <c r="G232" s="3" t="s">
        <v>160</v>
      </c>
      <c r="H232" s="1" t="s">
        <v>7</v>
      </c>
      <c r="I232" s="2" t="s">
        <v>244</v>
      </c>
      <c r="J232" s="19" t="s">
        <v>677</v>
      </c>
      <c r="K232" s="19" t="s">
        <v>677</v>
      </c>
      <c r="L232" s="15">
        <v>1727</v>
      </c>
      <c r="M232" s="15">
        <v>2407.96</v>
      </c>
    </row>
    <row r="233" spans="1:13" x14ac:dyDescent="0.2">
      <c r="A233" s="3" t="s">
        <v>676</v>
      </c>
      <c r="B233" s="3" t="s">
        <v>676</v>
      </c>
      <c r="C233" s="2" t="s">
        <v>401</v>
      </c>
      <c r="D233" s="3" t="s">
        <v>45</v>
      </c>
      <c r="E233" s="3">
        <v>2018</v>
      </c>
      <c r="F233" s="3" t="s">
        <v>159</v>
      </c>
      <c r="G233" s="3" t="s">
        <v>160</v>
      </c>
      <c r="H233" s="1" t="s">
        <v>0</v>
      </c>
      <c r="I233" s="2" t="s">
        <v>356</v>
      </c>
      <c r="J233" s="19" t="s">
        <v>677</v>
      </c>
      <c r="K233" s="19" t="s">
        <v>677</v>
      </c>
      <c r="L233" s="15">
        <v>1298</v>
      </c>
      <c r="M233" s="15">
        <v>1694</v>
      </c>
    </row>
    <row r="234" spans="1:13" x14ac:dyDescent="0.2">
      <c r="A234" s="3" t="s">
        <v>676</v>
      </c>
      <c r="B234" s="3" t="s">
        <v>676</v>
      </c>
      <c r="C234" s="2" t="s">
        <v>401</v>
      </c>
      <c r="D234" s="3" t="s">
        <v>45</v>
      </c>
      <c r="E234" s="3">
        <v>2018</v>
      </c>
      <c r="F234" s="3" t="s">
        <v>159</v>
      </c>
      <c r="G234" s="3" t="s">
        <v>160</v>
      </c>
      <c r="H234" s="1" t="s">
        <v>7</v>
      </c>
      <c r="I234" s="2" t="s">
        <v>267</v>
      </c>
      <c r="J234" s="19" t="s">
        <v>677</v>
      </c>
      <c r="K234" s="19" t="s">
        <v>677</v>
      </c>
      <c r="L234" s="15">
        <v>1727</v>
      </c>
      <c r="M234" s="15">
        <v>2407.96</v>
      </c>
    </row>
    <row r="235" spans="1:13" x14ac:dyDescent="0.2">
      <c r="A235" s="3" t="s">
        <v>676</v>
      </c>
      <c r="B235" s="3" t="s">
        <v>676</v>
      </c>
      <c r="C235" s="2" t="s">
        <v>401</v>
      </c>
      <c r="D235" s="3" t="s">
        <v>45</v>
      </c>
      <c r="E235" s="3">
        <v>2018</v>
      </c>
      <c r="F235" s="3" t="s">
        <v>159</v>
      </c>
      <c r="G235" s="3" t="s">
        <v>160</v>
      </c>
      <c r="H235" s="1" t="s">
        <v>29</v>
      </c>
      <c r="I235" s="2" t="s">
        <v>404</v>
      </c>
      <c r="J235" s="3" t="s">
        <v>178</v>
      </c>
      <c r="K235" s="3" t="s">
        <v>178</v>
      </c>
      <c r="L235" s="15">
        <v>1727</v>
      </c>
      <c r="M235" s="15">
        <v>2641.1</v>
      </c>
    </row>
    <row r="236" spans="1:13" x14ac:dyDescent="0.2">
      <c r="A236" s="3" t="s">
        <v>676</v>
      </c>
      <c r="B236" s="3" t="s">
        <v>676</v>
      </c>
      <c r="C236" s="2" t="s">
        <v>401</v>
      </c>
      <c r="D236" s="3" t="s">
        <v>45</v>
      </c>
      <c r="E236" s="3">
        <v>2018</v>
      </c>
      <c r="F236" s="3" t="s">
        <v>159</v>
      </c>
      <c r="G236" s="3" t="s">
        <v>160</v>
      </c>
      <c r="H236" s="1" t="s">
        <v>0</v>
      </c>
      <c r="I236" s="2" t="s">
        <v>405</v>
      </c>
      <c r="J236" s="19" t="s">
        <v>677</v>
      </c>
      <c r="K236" s="19" t="s">
        <v>677</v>
      </c>
      <c r="L236" s="15">
        <v>1298</v>
      </c>
      <c r="M236" s="15">
        <v>1694</v>
      </c>
    </row>
    <row r="237" spans="1:13" x14ac:dyDescent="0.2">
      <c r="A237" s="3" t="s">
        <v>676</v>
      </c>
      <c r="B237" s="3" t="s">
        <v>676</v>
      </c>
      <c r="C237" s="2" t="s">
        <v>401</v>
      </c>
      <c r="D237" s="3" t="s">
        <v>45</v>
      </c>
      <c r="E237" s="3">
        <v>2018</v>
      </c>
      <c r="F237" s="3" t="s">
        <v>159</v>
      </c>
      <c r="G237" s="3" t="s">
        <v>160</v>
      </c>
      <c r="H237" s="1" t="s">
        <v>7</v>
      </c>
      <c r="I237" s="2" t="s">
        <v>269</v>
      </c>
      <c r="J237" s="19" t="s">
        <v>677</v>
      </c>
      <c r="K237" s="19" t="s">
        <v>677</v>
      </c>
      <c r="L237" s="15">
        <v>1727</v>
      </c>
      <c r="M237" s="15">
        <v>2407.9560000000001</v>
      </c>
    </row>
    <row r="238" spans="1:13" x14ac:dyDescent="0.2">
      <c r="A238" s="3" t="s">
        <v>676</v>
      </c>
      <c r="B238" s="3" t="s">
        <v>676</v>
      </c>
      <c r="C238" s="2" t="s">
        <v>401</v>
      </c>
      <c r="D238" s="3" t="s">
        <v>45</v>
      </c>
      <c r="E238" s="3">
        <v>2018</v>
      </c>
      <c r="F238" s="3" t="s">
        <v>159</v>
      </c>
      <c r="G238" s="3" t="s">
        <v>160</v>
      </c>
      <c r="H238" s="1" t="s">
        <v>29</v>
      </c>
      <c r="I238" s="2" t="s">
        <v>402</v>
      </c>
      <c r="J238" s="19" t="s">
        <v>677</v>
      </c>
      <c r="K238" s="19" t="s">
        <v>677</v>
      </c>
      <c r="L238" s="15">
        <v>1727</v>
      </c>
      <c r="M238" s="15">
        <v>2641.1</v>
      </c>
    </row>
    <row r="239" spans="1:13" x14ac:dyDescent="0.2">
      <c r="A239" s="3" t="s">
        <v>676</v>
      </c>
      <c r="B239" s="3" t="s">
        <v>676</v>
      </c>
      <c r="C239" s="2" t="s">
        <v>401</v>
      </c>
      <c r="D239" s="3" t="s">
        <v>45</v>
      </c>
      <c r="E239" s="3">
        <v>2018</v>
      </c>
      <c r="F239" s="3" t="s">
        <v>159</v>
      </c>
      <c r="G239" s="3" t="s">
        <v>160</v>
      </c>
      <c r="H239" s="1" t="s">
        <v>0</v>
      </c>
      <c r="I239" s="2" t="s">
        <v>269</v>
      </c>
      <c r="J239" s="19" t="s">
        <v>677</v>
      </c>
      <c r="K239" s="19" t="s">
        <v>677</v>
      </c>
      <c r="L239" s="15">
        <v>1298</v>
      </c>
      <c r="M239" s="15">
        <v>1694</v>
      </c>
    </row>
    <row r="240" spans="1:13" x14ac:dyDescent="0.2">
      <c r="A240" s="3" t="s">
        <v>676</v>
      </c>
      <c r="B240" s="3" t="s">
        <v>676</v>
      </c>
      <c r="C240" s="2" t="s">
        <v>401</v>
      </c>
      <c r="D240" s="3" t="s">
        <v>45</v>
      </c>
      <c r="E240" s="3">
        <v>2018</v>
      </c>
      <c r="F240" s="3" t="s">
        <v>159</v>
      </c>
      <c r="G240" s="3" t="s">
        <v>160</v>
      </c>
      <c r="H240" s="1" t="s">
        <v>29</v>
      </c>
      <c r="I240" s="2" t="s">
        <v>404</v>
      </c>
      <c r="J240" s="19" t="s">
        <v>677</v>
      </c>
      <c r="K240" s="19" t="s">
        <v>677</v>
      </c>
      <c r="L240" s="15">
        <v>1727</v>
      </c>
      <c r="M240" s="15">
        <v>2641.1</v>
      </c>
    </row>
    <row r="241" spans="1:13" x14ac:dyDescent="0.2">
      <c r="A241" s="3" t="s">
        <v>676</v>
      </c>
      <c r="B241" s="3" t="s">
        <v>676</v>
      </c>
      <c r="C241" s="2" t="s">
        <v>401</v>
      </c>
      <c r="D241" s="3" t="s">
        <v>45</v>
      </c>
      <c r="E241" s="3">
        <v>2018</v>
      </c>
      <c r="F241" s="3" t="s">
        <v>159</v>
      </c>
      <c r="G241" s="3" t="s">
        <v>160</v>
      </c>
      <c r="H241" s="1" t="s">
        <v>0</v>
      </c>
      <c r="I241" s="2" t="s">
        <v>269</v>
      </c>
      <c r="J241" s="19" t="s">
        <v>677</v>
      </c>
      <c r="K241" s="19" t="s">
        <v>677</v>
      </c>
      <c r="L241" s="15">
        <v>1298</v>
      </c>
      <c r="M241" s="15">
        <v>1694</v>
      </c>
    </row>
    <row r="242" spans="1:13" x14ac:dyDescent="0.2">
      <c r="A242" s="3" t="s">
        <v>676</v>
      </c>
      <c r="B242" s="3" t="s">
        <v>676</v>
      </c>
      <c r="C242" s="2" t="s">
        <v>401</v>
      </c>
      <c r="D242" s="3" t="s">
        <v>45</v>
      </c>
      <c r="E242" s="3">
        <v>2018</v>
      </c>
      <c r="F242" s="3" t="s">
        <v>159</v>
      </c>
      <c r="G242" s="3" t="s">
        <v>160</v>
      </c>
      <c r="H242" s="1" t="s">
        <v>29</v>
      </c>
      <c r="I242" s="2" t="s">
        <v>402</v>
      </c>
      <c r="J242" s="19" t="s">
        <v>677</v>
      </c>
      <c r="K242" s="19" t="s">
        <v>677</v>
      </c>
      <c r="L242" s="15">
        <v>1727</v>
      </c>
      <c r="M242" s="15">
        <v>2641.1</v>
      </c>
    </row>
    <row r="243" spans="1:13" x14ac:dyDescent="0.2">
      <c r="A243" s="3" t="s">
        <v>676</v>
      </c>
      <c r="B243" s="3" t="s">
        <v>676</v>
      </c>
      <c r="C243" s="2" t="s">
        <v>401</v>
      </c>
      <c r="D243" s="3" t="s">
        <v>45</v>
      </c>
      <c r="E243" s="3">
        <v>2018</v>
      </c>
      <c r="F243" s="3" t="s">
        <v>159</v>
      </c>
      <c r="G243" s="3" t="s">
        <v>160</v>
      </c>
      <c r="H243" s="1" t="s">
        <v>0</v>
      </c>
      <c r="I243" s="2" t="s">
        <v>267</v>
      </c>
      <c r="J243" s="19" t="s">
        <v>677</v>
      </c>
      <c r="K243" s="19" t="s">
        <v>677</v>
      </c>
      <c r="L243" s="15">
        <v>1298</v>
      </c>
      <c r="M243" s="15">
        <v>1694</v>
      </c>
    </row>
    <row r="244" spans="1:13" x14ac:dyDescent="0.2">
      <c r="A244" s="3" t="s">
        <v>676</v>
      </c>
      <c r="B244" s="3" t="s">
        <v>676</v>
      </c>
      <c r="C244" s="2" t="s">
        <v>401</v>
      </c>
      <c r="D244" s="3" t="s">
        <v>45</v>
      </c>
      <c r="E244" s="3">
        <v>2018</v>
      </c>
      <c r="F244" s="3" t="s">
        <v>159</v>
      </c>
      <c r="G244" s="3" t="s">
        <v>160</v>
      </c>
      <c r="H244" s="1" t="s">
        <v>29</v>
      </c>
      <c r="I244" s="2" t="s">
        <v>244</v>
      </c>
      <c r="J244" s="19" t="s">
        <v>677</v>
      </c>
      <c r="K244" s="19" t="s">
        <v>677</v>
      </c>
      <c r="L244" s="15">
        <v>1727</v>
      </c>
      <c r="M244" s="15">
        <v>2641.1</v>
      </c>
    </row>
    <row r="245" spans="1:13" x14ac:dyDescent="0.2">
      <c r="A245" s="3" t="s">
        <v>676</v>
      </c>
      <c r="B245" s="3" t="s">
        <v>676</v>
      </c>
      <c r="C245" s="2" t="s">
        <v>401</v>
      </c>
      <c r="D245" s="3" t="s">
        <v>45</v>
      </c>
      <c r="E245" s="3">
        <v>2018</v>
      </c>
      <c r="F245" s="3" t="s">
        <v>159</v>
      </c>
      <c r="G245" s="3" t="s">
        <v>160</v>
      </c>
      <c r="H245" s="1" t="s">
        <v>29</v>
      </c>
      <c r="I245" s="2" t="s">
        <v>267</v>
      </c>
      <c r="J245" s="19" t="s">
        <v>677</v>
      </c>
      <c r="K245" s="19" t="s">
        <v>677</v>
      </c>
      <c r="L245" s="15">
        <v>1727</v>
      </c>
      <c r="M245" s="15">
        <v>2641.1</v>
      </c>
    </row>
    <row r="246" spans="1:13" x14ac:dyDescent="0.2">
      <c r="A246" s="3" t="s">
        <v>676</v>
      </c>
      <c r="B246" s="3" t="s">
        <v>676</v>
      </c>
      <c r="C246" s="2" t="s">
        <v>401</v>
      </c>
      <c r="D246" s="3" t="s">
        <v>45</v>
      </c>
      <c r="E246" s="3">
        <v>2018</v>
      </c>
      <c r="F246" s="3" t="s">
        <v>159</v>
      </c>
      <c r="G246" s="3" t="s">
        <v>160</v>
      </c>
      <c r="H246" s="1" t="s">
        <v>0</v>
      </c>
      <c r="I246" s="2" t="s">
        <v>402</v>
      </c>
      <c r="J246" s="19" t="s">
        <v>677</v>
      </c>
      <c r="K246" s="19" t="s">
        <v>677</v>
      </c>
      <c r="L246" s="15">
        <v>1298</v>
      </c>
      <c r="M246" s="15">
        <v>1694</v>
      </c>
    </row>
    <row r="247" spans="1:13" x14ac:dyDescent="0.2">
      <c r="A247" s="3" t="s">
        <v>676</v>
      </c>
      <c r="B247" s="3" t="s">
        <v>676</v>
      </c>
      <c r="C247" s="2" t="s">
        <v>401</v>
      </c>
      <c r="D247" s="3" t="s">
        <v>45</v>
      </c>
      <c r="E247" s="3">
        <v>2018</v>
      </c>
      <c r="F247" s="3" t="s">
        <v>159</v>
      </c>
      <c r="G247" s="3" t="s">
        <v>160</v>
      </c>
      <c r="H247" s="1" t="s">
        <v>29</v>
      </c>
      <c r="I247" s="2" t="s">
        <v>267</v>
      </c>
      <c r="J247" s="19" t="s">
        <v>677</v>
      </c>
      <c r="K247" s="19" t="s">
        <v>677</v>
      </c>
      <c r="L247" s="15">
        <v>1727</v>
      </c>
      <c r="M247" s="15">
        <v>2641.1</v>
      </c>
    </row>
    <row r="248" spans="1:13" x14ac:dyDescent="0.2">
      <c r="A248" s="3" t="s">
        <v>676</v>
      </c>
      <c r="B248" s="3" t="s">
        <v>676</v>
      </c>
      <c r="C248" s="2" t="s">
        <v>401</v>
      </c>
      <c r="D248" s="3" t="s">
        <v>45</v>
      </c>
      <c r="E248" s="3">
        <v>2018</v>
      </c>
      <c r="F248" s="3" t="s">
        <v>159</v>
      </c>
      <c r="G248" s="3" t="s">
        <v>160</v>
      </c>
      <c r="H248" s="1" t="s">
        <v>29</v>
      </c>
      <c r="I248" s="2" t="s">
        <v>239</v>
      </c>
      <c r="J248" s="19" t="s">
        <v>677</v>
      </c>
      <c r="K248" s="19" t="s">
        <v>677</v>
      </c>
      <c r="L248" s="15">
        <v>1727</v>
      </c>
      <c r="M248" s="15">
        <v>2641.1</v>
      </c>
    </row>
    <row r="249" spans="1:13" x14ac:dyDescent="0.2">
      <c r="A249" s="3" t="s">
        <v>676</v>
      </c>
      <c r="B249" s="3" t="s">
        <v>676</v>
      </c>
      <c r="C249" s="2" t="s">
        <v>401</v>
      </c>
      <c r="D249" s="3" t="s">
        <v>45</v>
      </c>
      <c r="E249" s="3">
        <v>2018</v>
      </c>
      <c r="F249" s="3" t="s">
        <v>159</v>
      </c>
      <c r="G249" s="3" t="s">
        <v>160</v>
      </c>
      <c r="H249" s="1" t="s">
        <v>7</v>
      </c>
      <c r="I249" s="2" t="s">
        <v>404</v>
      </c>
      <c r="J249" s="19" t="s">
        <v>677</v>
      </c>
      <c r="K249" s="19" t="s">
        <v>677</v>
      </c>
      <c r="L249" s="15">
        <v>1727</v>
      </c>
      <c r="M249" s="15">
        <v>2407.96</v>
      </c>
    </row>
    <row r="250" spans="1:13" x14ac:dyDescent="0.2">
      <c r="A250" s="3" t="s">
        <v>676</v>
      </c>
      <c r="B250" s="3" t="s">
        <v>676</v>
      </c>
      <c r="C250" s="2" t="s">
        <v>406</v>
      </c>
      <c r="D250" s="3" t="s">
        <v>30</v>
      </c>
      <c r="E250" s="3">
        <v>2018</v>
      </c>
      <c r="F250" s="3" t="s">
        <v>407</v>
      </c>
      <c r="G250" s="3" t="s">
        <v>408</v>
      </c>
      <c r="H250" s="1" t="s">
        <v>605</v>
      </c>
      <c r="I250" s="2" t="s">
        <v>326</v>
      </c>
      <c r="J250" s="19" t="s">
        <v>677</v>
      </c>
      <c r="K250" s="19" t="s">
        <v>677</v>
      </c>
      <c r="L250" s="22">
        <v>2245.1</v>
      </c>
      <c r="M250" s="14">
        <v>3883.8050899999998</v>
      </c>
    </row>
    <row r="251" spans="1:13" x14ac:dyDescent="0.2">
      <c r="A251" s="3" t="s">
        <v>676</v>
      </c>
      <c r="B251" s="3" t="s">
        <v>676</v>
      </c>
      <c r="C251" s="2" t="s">
        <v>406</v>
      </c>
      <c r="D251" s="19" t="s">
        <v>30</v>
      </c>
      <c r="E251" s="3">
        <v>2018</v>
      </c>
      <c r="F251" s="3" t="s">
        <v>407</v>
      </c>
      <c r="G251" s="3" t="s">
        <v>408</v>
      </c>
      <c r="H251" s="1" t="s">
        <v>606</v>
      </c>
      <c r="I251" s="2" t="s">
        <v>326</v>
      </c>
      <c r="J251" s="19" t="s">
        <v>677</v>
      </c>
      <c r="K251" s="19" t="s">
        <v>677</v>
      </c>
      <c r="L251" s="22">
        <v>1298</v>
      </c>
      <c r="M251" s="14">
        <v>2467.0382</v>
      </c>
    </row>
    <row r="252" spans="1:13" x14ac:dyDescent="0.2">
      <c r="A252" s="3" t="s">
        <v>676</v>
      </c>
      <c r="B252" s="3" t="s">
        <v>676</v>
      </c>
      <c r="C252" s="2" t="s">
        <v>406</v>
      </c>
      <c r="D252" s="3" t="s">
        <v>30</v>
      </c>
      <c r="E252" s="3">
        <v>2018</v>
      </c>
      <c r="F252" s="3" t="s">
        <v>407</v>
      </c>
      <c r="G252" s="3" t="s">
        <v>408</v>
      </c>
      <c r="H252" s="1" t="s">
        <v>607</v>
      </c>
      <c r="I252" s="2" t="s">
        <v>150</v>
      </c>
      <c r="J252" s="19" t="s">
        <v>677</v>
      </c>
      <c r="K252" s="19" t="s">
        <v>677</v>
      </c>
      <c r="L252" s="22">
        <v>1727</v>
      </c>
      <c r="M252" s="14">
        <v>3108.7793000000001</v>
      </c>
    </row>
    <row r="253" spans="1:13" x14ac:dyDescent="0.2">
      <c r="A253" s="3" t="s">
        <v>676</v>
      </c>
      <c r="B253" s="3" t="s">
        <v>676</v>
      </c>
      <c r="C253" s="2" t="s">
        <v>406</v>
      </c>
      <c r="D253" s="3" t="s">
        <v>30</v>
      </c>
      <c r="E253" s="3">
        <v>2018</v>
      </c>
      <c r="F253" s="3" t="s">
        <v>407</v>
      </c>
      <c r="G253" s="3" t="s">
        <v>408</v>
      </c>
      <c r="H253" s="1" t="s">
        <v>605</v>
      </c>
      <c r="I253" s="2" t="s">
        <v>331</v>
      </c>
      <c r="J253" s="19" t="s">
        <v>677</v>
      </c>
      <c r="K253" s="19" t="s">
        <v>677</v>
      </c>
      <c r="L253" s="22">
        <v>2245.1</v>
      </c>
      <c r="M253" s="14">
        <v>3883.8050899999998</v>
      </c>
    </row>
    <row r="254" spans="1:13" x14ac:dyDescent="0.2">
      <c r="A254" s="3" t="s">
        <v>676</v>
      </c>
      <c r="B254" s="3" t="s">
        <v>676</v>
      </c>
      <c r="C254" s="2" t="s">
        <v>406</v>
      </c>
      <c r="D254" s="3" t="s">
        <v>30</v>
      </c>
      <c r="E254" s="3">
        <v>2018</v>
      </c>
      <c r="F254" s="3" t="s">
        <v>407</v>
      </c>
      <c r="G254" s="3" t="s">
        <v>408</v>
      </c>
      <c r="H254" s="1" t="s">
        <v>605</v>
      </c>
      <c r="I254" s="2" t="s">
        <v>608</v>
      </c>
      <c r="J254" s="19" t="s">
        <v>677</v>
      </c>
      <c r="K254" s="19" t="s">
        <v>677</v>
      </c>
      <c r="L254" s="22">
        <v>2245.1</v>
      </c>
      <c r="M254" s="14">
        <v>3883.8050899999998</v>
      </c>
    </row>
    <row r="255" spans="1:13" x14ac:dyDescent="0.2">
      <c r="A255" s="3" t="s">
        <v>676</v>
      </c>
      <c r="B255" s="3" t="s">
        <v>676</v>
      </c>
      <c r="C255" s="2" t="s">
        <v>406</v>
      </c>
      <c r="D255" s="3" t="s">
        <v>30</v>
      </c>
      <c r="E255" s="3">
        <v>2018</v>
      </c>
      <c r="F255" s="3" t="s">
        <v>407</v>
      </c>
      <c r="G255" s="3" t="s">
        <v>408</v>
      </c>
      <c r="H255" s="1" t="s">
        <v>605</v>
      </c>
      <c r="I255" s="2" t="s">
        <v>362</v>
      </c>
      <c r="J255" s="19" t="s">
        <v>677</v>
      </c>
      <c r="K255" s="19" t="s">
        <v>677</v>
      </c>
      <c r="L255" s="22">
        <v>2245.1</v>
      </c>
      <c r="M255" s="14">
        <v>3883.8050899999998</v>
      </c>
    </row>
    <row r="256" spans="1:13" x14ac:dyDescent="0.2">
      <c r="A256" s="3" t="s">
        <v>676</v>
      </c>
      <c r="B256" s="3" t="s">
        <v>676</v>
      </c>
      <c r="C256" s="2" t="s">
        <v>406</v>
      </c>
      <c r="D256" s="3" t="s">
        <v>30</v>
      </c>
      <c r="E256" s="3">
        <v>2018</v>
      </c>
      <c r="F256" s="3" t="s">
        <v>407</v>
      </c>
      <c r="G256" s="3" t="s">
        <v>408</v>
      </c>
      <c r="H256" s="1" t="s">
        <v>606</v>
      </c>
      <c r="I256" s="2" t="s">
        <v>256</v>
      </c>
      <c r="J256" s="19" t="s">
        <v>677</v>
      </c>
      <c r="K256" s="19" t="s">
        <v>677</v>
      </c>
      <c r="L256" s="22">
        <v>1298</v>
      </c>
      <c r="M256" s="14">
        <v>2467.0382</v>
      </c>
    </row>
    <row r="257" spans="1:13" x14ac:dyDescent="0.2">
      <c r="A257" s="3" t="s">
        <v>676</v>
      </c>
      <c r="B257" s="3" t="s">
        <v>676</v>
      </c>
      <c r="C257" s="2" t="s">
        <v>406</v>
      </c>
      <c r="D257" s="3" t="s">
        <v>30</v>
      </c>
      <c r="E257" s="3">
        <v>2018</v>
      </c>
      <c r="F257" s="3" t="s">
        <v>407</v>
      </c>
      <c r="G257" s="3" t="s">
        <v>408</v>
      </c>
      <c r="H257" s="1" t="s">
        <v>605</v>
      </c>
      <c r="I257" s="2" t="s">
        <v>205</v>
      </c>
      <c r="J257" s="19" t="s">
        <v>677</v>
      </c>
      <c r="K257" s="19" t="s">
        <v>677</v>
      </c>
      <c r="L257" s="22">
        <v>2245.1</v>
      </c>
      <c r="M257" s="14">
        <v>3883.8050899999998</v>
      </c>
    </row>
    <row r="258" spans="1:13" x14ac:dyDescent="0.2">
      <c r="A258" s="3" t="s">
        <v>676</v>
      </c>
      <c r="B258" s="3" t="s">
        <v>676</v>
      </c>
      <c r="C258" s="2" t="s">
        <v>406</v>
      </c>
      <c r="D258" s="3" t="s">
        <v>30</v>
      </c>
      <c r="E258" s="3">
        <v>2018</v>
      </c>
      <c r="F258" s="3" t="s">
        <v>407</v>
      </c>
      <c r="G258" s="3" t="s">
        <v>408</v>
      </c>
      <c r="H258" s="1" t="s">
        <v>605</v>
      </c>
      <c r="I258" s="2" t="s">
        <v>327</v>
      </c>
      <c r="J258" s="19" t="s">
        <v>677</v>
      </c>
      <c r="K258" s="19" t="s">
        <v>677</v>
      </c>
      <c r="L258" s="22">
        <v>2245.1</v>
      </c>
      <c r="M258" s="14">
        <v>3883.8050899999998</v>
      </c>
    </row>
    <row r="259" spans="1:13" x14ac:dyDescent="0.2">
      <c r="A259" s="3" t="s">
        <v>676</v>
      </c>
      <c r="B259" s="3" t="s">
        <v>676</v>
      </c>
      <c r="C259" s="2" t="s">
        <v>406</v>
      </c>
      <c r="D259" s="3" t="s">
        <v>30</v>
      </c>
      <c r="E259" s="3">
        <v>2018</v>
      </c>
      <c r="F259" s="3" t="s">
        <v>407</v>
      </c>
      <c r="G259" s="3" t="s">
        <v>408</v>
      </c>
      <c r="H259" s="1" t="s">
        <v>605</v>
      </c>
      <c r="I259" s="2" t="s">
        <v>409</v>
      </c>
      <c r="J259" s="19" t="s">
        <v>677</v>
      </c>
      <c r="K259" s="19" t="s">
        <v>677</v>
      </c>
      <c r="L259" s="22">
        <v>2245.1</v>
      </c>
      <c r="M259" s="14">
        <v>3883.8050899999998</v>
      </c>
    </row>
    <row r="260" spans="1:13" x14ac:dyDescent="0.2">
      <c r="A260" s="3" t="s">
        <v>676</v>
      </c>
      <c r="B260" s="3" t="s">
        <v>676</v>
      </c>
      <c r="C260" s="2" t="s">
        <v>406</v>
      </c>
      <c r="D260" s="3" t="s">
        <v>30</v>
      </c>
      <c r="E260" s="3">
        <v>2018</v>
      </c>
      <c r="F260" s="3" t="s">
        <v>407</v>
      </c>
      <c r="G260" s="3" t="s">
        <v>408</v>
      </c>
      <c r="H260" s="1" t="s">
        <v>607</v>
      </c>
      <c r="I260" s="2" t="s">
        <v>258</v>
      </c>
      <c r="J260" s="19" t="s">
        <v>677</v>
      </c>
      <c r="K260" s="19" t="s">
        <v>677</v>
      </c>
      <c r="L260" s="22">
        <v>1727</v>
      </c>
      <c r="M260" s="14">
        <v>3108.7793000000001</v>
      </c>
    </row>
    <row r="261" spans="1:13" x14ac:dyDescent="0.2">
      <c r="A261" s="3" t="s">
        <v>676</v>
      </c>
      <c r="B261" s="3" t="s">
        <v>676</v>
      </c>
      <c r="C261" s="2" t="s">
        <v>406</v>
      </c>
      <c r="D261" s="3" t="s">
        <v>30</v>
      </c>
      <c r="E261" s="3">
        <v>2018</v>
      </c>
      <c r="F261" s="3" t="s">
        <v>407</v>
      </c>
      <c r="G261" s="3" t="s">
        <v>408</v>
      </c>
      <c r="H261" s="1" t="s">
        <v>606</v>
      </c>
      <c r="I261" s="2" t="s">
        <v>196</v>
      </c>
      <c r="J261" s="19" t="s">
        <v>677</v>
      </c>
      <c r="K261" s="19" t="s">
        <v>677</v>
      </c>
      <c r="L261" s="22">
        <v>1298</v>
      </c>
      <c r="M261" s="14">
        <v>2467.0382</v>
      </c>
    </row>
    <row r="262" spans="1:13" x14ac:dyDescent="0.2">
      <c r="A262" s="3" t="s">
        <v>676</v>
      </c>
      <c r="B262" s="3" t="s">
        <v>676</v>
      </c>
      <c r="C262" s="2" t="s">
        <v>406</v>
      </c>
      <c r="D262" s="3" t="s">
        <v>30</v>
      </c>
      <c r="E262" s="3">
        <v>2018</v>
      </c>
      <c r="F262" s="3" t="s">
        <v>407</v>
      </c>
      <c r="G262" s="3" t="s">
        <v>408</v>
      </c>
      <c r="H262" s="1" t="s">
        <v>606</v>
      </c>
      <c r="I262" s="2" t="s">
        <v>410</v>
      </c>
      <c r="J262" s="19" t="s">
        <v>677</v>
      </c>
      <c r="K262" s="19" t="s">
        <v>677</v>
      </c>
      <c r="L262" s="22">
        <v>1298</v>
      </c>
      <c r="M262" s="14">
        <v>2467.0382</v>
      </c>
    </row>
    <row r="263" spans="1:13" x14ac:dyDescent="0.2">
      <c r="A263" s="3" t="s">
        <v>676</v>
      </c>
      <c r="B263" s="3" t="s">
        <v>676</v>
      </c>
      <c r="C263" s="2" t="s">
        <v>406</v>
      </c>
      <c r="D263" s="3" t="s">
        <v>30</v>
      </c>
      <c r="E263" s="3">
        <v>2018</v>
      </c>
      <c r="F263" s="3" t="s">
        <v>407</v>
      </c>
      <c r="G263" s="3" t="s">
        <v>408</v>
      </c>
      <c r="H263" s="1" t="s">
        <v>606</v>
      </c>
      <c r="I263" s="2" t="s">
        <v>204</v>
      </c>
      <c r="J263" s="19" t="s">
        <v>677</v>
      </c>
      <c r="K263" s="19" t="s">
        <v>677</v>
      </c>
      <c r="L263" s="22">
        <v>1298</v>
      </c>
      <c r="M263" s="14">
        <v>2467.0382</v>
      </c>
    </row>
    <row r="264" spans="1:13" x14ac:dyDescent="0.2">
      <c r="A264" s="3" t="s">
        <v>676</v>
      </c>
      <c r="B264" s="3" t="s">
        <v>676</v>
      </c>
      <c r="C264" s="2" t="s">
        <v>406</v>
      </c>
      <c r="D264" s="3" t="s">
        <v>30</v>
      </c>
      <c r="E264" s="3">
        <v>2018</v>
      </c>
      <c r="F264" s="3" t="s">
        <v>407</v>
      </c>
      <c r="G264" s="3" t="s">
        <v>408</v>
      </c>
      <c r="H264" s="1" t="s">
        <v>605</v>
      </c>
      <c r="I264" s="2" t="s">
        <v>207</v>
      </c>
      <c r="J264" s="19" t="s">
        <v>677</v>
      </c>
      <c r="K264" s="19" t="s">
        <v>677</v>
      </c>
      <c r="L264" s="22">
        <v>2245.1</v>
      </c>
      <c r="M264" s="14">
        <v>3883.8050899999998</v>
      </c>
    </row>
    <row r="265" spans="1:13" x14ac:dyDescent="0.2">
      <c r="A265" s="3" t="s">
        <v>676</v>
      </c>
      <c r="B265" s="3" t="s">
        <v>676</v>
      </c>
      <c r="C265" s="2" t="s">
        <v>406</v>
      </c>
      <c r="D265" s="3" t="s">
        <v>30</v>
      </c>
      <c r="E265" s="3">
        <v>2018</v>
      </c>
      <c r="F265" s="3" t="s">
        <v>407</v>
      </c>
      <c r="G265" s="3" t="s">
        <v>408</v>
      </c>
      <c r="H265" s="1" t="s">
        <v>607</v>
      </c>
      <c r="I265" s="2" t="s">
        <v>207</v>
      </c>
      <c r="J265" s="19" t="s">
        <v>677</v>
      </c>
      <c r="K265" s="19" t="s">
        <v>677</v>
      </c>
      <c r="L265" s="22">
        <v>1727</v>
      </c>
      <c r="M265" s="14">
        <v>3108.7793000000001</v>
      </c>
    </row>
    <row r="266" spans="1:13" x14ac:dyDescent="0.2">
      <c r="A266" s="3" t="s">
        <v>676</v>
      </c>
      <c r="B266" s="3" t="s">
        <v>676</v>
      </c>
      <c r="C266" s="2" t="s">
        <v>406</v>
      </c>
      <c r="D266" s="3" t="s">
        <v>30</v>
      </c>
      <c r="E266" s="3">
        <v>2018</v>
      </c>
      <c r="F266" s="3" t="s">
        <v>407</v>
      </c>
      <c r="G266" s="3" t="s">
        <v>408</v>
      </c>
      <c r="H266" s="1" t="s">
        <v>607</v>
      </c>
      <c r="I266" s="2" t="s">
        <v>409</v>
      </c>
      <c r="J266" s="19" t="s">
        <v>677</v>
      </c>
      <c r="K266" s="19" t="s">
        <v>677</v>
      </c>
      <c r="L266" s="22">
        <v>1727</v>
      </c>
      <c r="M266" s="14">
        <v>3108.7793000000001</v>
      </c>
    </row>
    <row r="267" spans="1:13" x14ac:dyDescent="0.2">
      <c r="A267" s="3" t="s">
        <v>676</v>
      </c>
      <c r="B267" s="3" t="s">
        <v>676</v>
      </c>
      <c r="C267" s="2" t="s">
        <v>406</v>
      </c>
      <c r="D267" s="3" t="s">
        <v>30</v>
      </c>
      <c r="E267" s="3">
        <v>2018</v>
      </c>
      <c r="F267" s="3" t="s">
        <v>407</v>
      </c>
      <c r="G267" s="3" t="s">
        <v>408</v>
      </c>
      <c r="H267" s="1" t="s">
        <v>607</v>
      </c>
      <c r="I267" s="2" t="s">
        <v>410</v>
      </c>
      <c r="J267" s="19" t="s">
        <v>677</v>
      </c>
      <c r="K267" s="19" t="s">
        <v>677</v>
      </c>
      <c r="L267" s="22">
        <v>1727</v>
      </c>
      <c r="M267" s="14">
        <v>3108.7793000000001</v>
      </c>
    </row>
    <row r="268" spans="1:13" x14ac:dyDescent="0.2">
      <c r="A268" s="3" t="s">
        <v>676</v>
      </c>
      <c r="B268" s="3" t="s">
        <v>676</v>
      </c>
      <c r="C268" s="2" t="s">
        <v>406</v>
      </c>
      <c r="D268" s="3" t="s">
        <v>30</v>
      </c>
      <c r="E268" s="3">
        <v>2018</v>
      </c>
      <c r="F268" s="3" t="s">
        <v>407</v>
      </c>
      <c r="G268" s="3" t="s">
        <v>408</v>
      </c>
      <c r="H268" s="1" t="s">
        <v>606</v>
      </c>
      <c r="I268" s="2" t="s">
        <v>149</v>
      </c>
      <c r="J268" s="19" t="s">
        <v>677</v>
      </c>
      <c r="K268" s="19" t="s">
        <v>677</v>
      </c>
      <c r="L268" s="22">
        <v>1298</v>
      </c>
      <c r="M268" s="14">
        <v>2467.0382</v>
      </c>
    </row>
    <row r="269" spans="1:13" x14ac:dyDescent="0.2">
      <c r="A269" s="3" t="s">
        <v>676</v>
      </c>
      <c r="B269" s="3" t="s">
        <v>676</v>
      </c>
      <c r="C269" s="2" t="s">
        <v>406</v>
      </c>
      <c r="D269" s="3" t="s">
        <v>30</v>
      </c>
      <c r="E269" s="3">
        <v>2018</v>
      </c>
      <c r="F269" s="3" t="s">
        <v>407</v>
      </c>
      <c r="G269" s="3" t="s">
        <v>408</v>
      </c>
      <c r="H269" s="1" t="s">
        <v>607</v>
      </c>
      <c r="I269" s="2" t="s">
        <v>256</v>
      </c>
      <c r="J269" s="19" t="s">
        <v>677</v>
      </c>
      <c r="K269" s="19" t="s">
        <v>677</v>
      </c>
      <c r="L269" s="22">
        <v>1727</v>
      </c>
      <c r="M269" s="14">
        <v>3108.7793000000001</v>
      </c>
    </row>
    <row r="270" spans="1:13" x14ac:dyDescent="0.2">
      <c r="A270" s="3" t="s">
        <v>676</v>
      </c>
      <c r="B270" s="3" t="s">
        <v>676</v>
      </c>
      <c r="C270" s="2" t="s">
        <v>406</v>
      </c>
      <c r="D270" s="3" t="s">
        <v>30</v>
      </c>
      <c r="E270" s="3">
        <v>2018</v>
      </c>
      <c r="F270" s="3" t="s">
        <v>407</v>
      </c>
      <c r="G270" s="3" t="s">
        <v>408</v>
      </c>
      <c r="H270" s="1" t="s">
        <v>606</v>
      </c>
      <c r="I270" s="2" t="s">
        <v>331</v>
      </c>
      <c r="J270" s="19" t="s">
        <v>677</v>
      </c>
      <c r="K270" s="19" t="s">
        <v>677</v>
      </c>
      <c r="L270" s="22">
        <v>1298</v>
      </c>
      <c r="M270" s="14">
        <v>2467.0382</v>
      </c>
    </row>
    <row r="271" spans="1:13" x14ac:dyDescent="0.2">
      <c r="A271" s="3" t="s">
        <v>676</v>
      </c>
      <c r="B271" s="3" t="s">
        <v>676</v>
      </c>
      <c r="C271" s="2" t="s">
        <v>406</v>
      </c>
      <c r="D271" s="3" t="s">
        <v>30</v>
      </c>
      <c r="E271" s="3">
        <v>2018</v>
      </c>
      <c r="F271" s="3" t="s">
        <v>407</v>
      </c>
      <c r="G271" s="3" t="s">
        <v>408</v>
      </c>
      <c r="H271" s="1" t="s">
        <v>607</v>
      </c>
      <c r="I271" s="2" t="s">
        <v>204</v>
      </c>
      <c r="J271" s="19" t="s">
        <v>677</v>
      </c>
      <c r="K271" s="19" t="s">
        <v>677</v>
      </c>
      <c r="L271" s="22">
        <v>1727</v>
      </c>
      <c r="M271" s="14">
        <v>3108.7793000000001</v>
      </c>
    </row>
    <row r="272" spans="1:13" x14ac:dyDescent="0.2">
      <c r="A272" s="3" t="s">
        <v>676</v>
      </c>
      <c r="B272" s="3" t="s">
        <v>676</v>
      </c>
      <c r="C272" s="2" t="s">
        <v>406</v>
      </c>
      <c r="D272" s="3" t="s">
        <v>633</v>
      </c>
      <c r="E272" s="3">
        <v>2019</v>
      </c>
      <c r="F272" s="3" t="s">
        <v>407</v>
      </c>
      <c r="G272" s="3" t="s">
        <v>634</v>
      </c>
      <c r="H272" s="20" t="s">
        <v>29</v>
      </c>
      <c r="I272" s="21" t="s">
        <v>632</v>
      </c>
      <c r="J272" s="19" t="s">
        <v>677</v>
      </c>
      <c r="K272" s="19" t="s">
        <v>677</v>
      </c>
      <c r="L272" s="22">
        <v>1727</v>
      </c>
      <c r="M272" s="14">
        <v>3108.7793000000001</v>
      </c>
    </row>
    <row r="273" spans="1:13" x14ac:dyDescent="0.2">
      <c r="A273" s="3" t="s">
        <v>676</v>
      </c>
      <c r="B273" s="3" t="s">
        <v>676</v>
      </c>
      <c r="C273" s="2" t="s">
        <v>406</v>
      </c>
      <c r="D273" s="3" t="s">
        <v>30</v>
      </c>
      <c r="E273" s="3">
        <v>2018</v>
      </c>
      <c r="F273" s="3" t="s">
        <v>407</v>
      </c>
      <c r="G273" s="3" t="s">
        <v>408</v>
      </c>
      <c r="H273" s="1" t="s">
        <v>606</v>
      </c>
      <c r="I273" s="2" t="s">
        <v>326</v>
      </c>
      <c r="J273" s="19" t="s">
        <v>677</v>
      </c>
      <c r="K273" s="19" t="s">
        <v>677</v>
      </c>
      <c r="L273" s="22">
        <v>1298</v>
      </c>
      <c r="M273" s="14">
        <v>2467.0382</v>
      </c>
    </row>
    <row r="274" spans="1:13" x14ac:dyDescent="0.2">
      <c r="A274" s="3" t="s">
        <v>676</v>
      </c>
      <c r="B274" s="3" t="s">
        <v>676</v>
      </c>
      <c r="C274" s="2" t="s">
        <v>406</v>
      </c>
      <c r="D274" s="3" t="s">
        <v>30</v>
      </c>
      <c r="E274" s="3">
        <v>2018</v>
      </c>
      <c r="F274" s="3" t="s">
        <v>407</v>
      </c>
      <c r="G274" s="3" t="s">
        <v>408</v>
      </c>
      <c r="H274" s="1" t="s">
        <v>605</v>
      </c>
      <c r="I274" s="2" t="s">
        <v>326</v>
      </c>
      <c r="J274" s="19" t="s">
        <v>677</v>
      </c>
      <c r="K274" s="19" t="s">
        <v>677</v>
      </c>
      <c r="L274" s="22">
        <v>2245.1</v>
      </c>
      <c r="M274" s="14">
        <v>3883.8050899999998</v>
      </c>
    </row>
    <row r="275" spans="1:13" x14ac:dyDescent="0.2">
      <c r="A275" s="3" t="s">
        <v>676</v>
      </c>
      <c r="B275" s="3" t="s">
        <v>676</v>
      </c>
      <c r="C275" s="2" t="s">
        <v>406</v>
      </c>
      <c r="D275" s="3" t="s">
        <v>30</v>
      </c>
      <c r="E275" s="3">
        <v>2018</v>
      </c>
      <c r="F275" s="3" t="s">
        <v>407</v>
      </c>
      <c r="G275" s="3" t="s">
        <v>408</v>
      </c>
      <c r="H275" s="1" t="s">
        <v>607</v>
      </c>
      <c r="I275" s="2" t="s">
        <v>410</v>
      </c>
      <c r="J275" s="19" t="s">
        <v>677</v>
      </c>
      <c r="K275" s="19" t="s">
        <v>677</v>
      </c>
      <c r="L275" s="22">
        <v>1727</v>
      </c>
      <c r="M275" s="14">
        <v>3108.7793000000001</v>
      </c>
    </row>
    <row r="276" spans="1:13" x14ac:dyDescent="0.2">
      <c r="A276" s="3" t="s">
        <v>676</v>
      </c>
      <c r="B276" s="3" t="s">
        <v>676</v>
      </c>
      <c r="C276" s="2" t="s">
        <v>406</v>
      </c>
      <c r="D276" s="3" t="s">
        <v>30</v>
      </c>
      <c r="E276" s="3">
        <v>2018</v>
      </c>
      <c r="F276" s="3" t="s">
        <v>407</v>
      </c>
      <c r="G276" s="3" t="s">
        <v>408</v>
      </c>
      <c r="H276" s="1" t="s">
        <v>607</v>
      </c>
      <c r="I276" s="2" t="s">
        <v>409</v>
      </c>
      <c r="J276" s="19" t="s">
        <v>677</v>
      </c>
      <c r="K276" s="19" t="s">
        <v>677</v>
      </c>
      <c r="L276" s="22">
        <v>1727</v>
      </c>
      <c r="M276" s="14">
        <v>3108.7793000000001</v>
      </c>
    </row>
    <row r="277" spans="1:13" x14ac:dyDescent="0.2">
      <c r="A277" s="3" t="s">
        <v>676</v>
      </c>
      <c r="B277" s="3" t="s">
        <v>676</v>
      </c>
      <c r="C277" s="2" t="s">
        <v>406</v>
      </c>
      <c r="D277" s="3" t="s">
        <v>30</v>
      </c>
      <c r="E277" s="3">
        <v>2018</v>
      </c>
      <c r="F277" s="3" t="s">
        <v>407</v>
      </c>
      <c r="G277" s="3" t="s">
        <v>408</v>
      </c>
      <c r="H277" s="1" t="s">
        <v>606</v>
      </c>
      <c r="I277" s="2" t="s">
        <v>207</v>
      </c>
      <c r="J277" s="19" t="s">
        <v>677</v>
      </c>
      <c r="K277" s="19" t="s">
        <v>677</v>
      </c>
      <c r="L277" s="22">
        <v>1298</v>
      </c>
      <c r="M277" s="14">
        <v>2467.0382</v>
      </c>
    </row>
    <row r="278" spans="1:13" x14ac:dyDescent="0.2">
      <c r="A278" s="3" t="s">
        <v>676</v>
      </c>
      <c r="B278" s="3" t="s">
        <v>676</v>
      </c>
      <c r="C278" s="2" t="s">
        <v>406</v>
      </c>
      <c r="D278" s="3" t="s">
        <v>30</v>
      </c>
      <c r="E278" s="3">
        <v>2018</v>
      </c>
      <c r="F278" s="3" t="s">
        <v>407</v>
      </c>
      <c r="G278" s="3" t="s">
        <v>408</v>
      </c>
      <c r="H278" s="1" t="s">
        <v>606</v>
      </c>
      <c r="I278" s="2" t="s">
        <v>609</v>
      </c>
      <c r="J278" s="19" t="s">
        <v>677</v>
      </c>
      <c r="K278" s="19" t="s">
        <v>677</v>
      </c>
      <c r="L278" s="22">
        <v>1298</v>
      </c>
      <c r="M278" s="14">
        <v>2467.0382</v>
      </c>
    </row>
    <row r="279" spans="1:13" x14ac:dyDescent="0.2">
      <c r="A279" s="3" t="s">
        <v>676</v>
      </c>
      <c r="B279" s="3" t="s">
        <v>676</v>
      </c>
      <c r="C279" s="2" t="s">
        <v>406</v>
      </c>
      <c r="D279" s="3" t="s">
        <v>30</v>
      </c>
      <c r="E279" s="3">
        <v>2018</v>
      </c>
      <c r="F279" s="3" t="s">
        <v>407</v>
      </c>
      <c r="G279" s="3" t="s">
        <v>408</v>
      </c>
      <c r="H279" s="1" t="s">
        <v>606</v>
      </c>
      <c r="I279" s="2" t="s">
        <v>204</v>
      </c>
      <c r="J279" s="19" t="s">
        <v>677</v>
      </c>
      <c r="K279" s="19" t="s">
        <v>677</v>
      </c>
      <c r="L279" s="23">
        <v>1298</v>
      </c>
      <c r="M279" s="14">
        <v>2467.0382</v>
      </c>
    </row>
    <row r="280" spans="1:13" x14ac:dyDescent="0.2">
      <c r="A280" s="3" t="s">
        <v>676</v>
      </c>
      <c r="B280" s="3" t="s">
        <v>676</v>
      </c>
      <c r="C280" s="2" t="s">
        <v>406</v>
      </c>
      <c r="D280" s="3" t="s">
        <v>30</v>
      </c>
      <c r="E280" s="3">
        <v>2018</v>
      </c>
      <c r="F280" s="3" t="s">
        <v>407</v>
      </c>
      <c r="G280" s="3" t="s">
        <v>408</v>
      </c>
      <c r="H280" s="1" t="s">
        <v>607</v>
      </c>
      <c r="I280" s="2" t="s">
        <v>204</v>
      </c>
      <c r="J280" s="19" t="s">
        <v>677</v>
      </c>
      <c r="K280" s="19" t="s">
        <v>677</v>
      </c>
      <c r="L280" s="22">
        <v>1727</v>
      </c>
      <c r="M280" s="14">
        <v>3108.7793000000001</v>
      </c>
    </row>
    <row r="281" spans="1:13" x14ac:dyDescent="0.2">
      <c r="A281" s="3" t="s">
        <v>676</v>
      </c>
      <c r="B281" s="3" t="s">
        <v>676</v>
      </c>
      <c r="C281" s="2" t="s">
        <v>406</v>
      </c>
      <c r="D281" s="3" t="s">
        <v>30</v>
      </c>
      <c r="E281" s="3">
        <v>2018</v>
      </c>
      <c r="F281" s="3" t="s">
        <v>407</v>
      </c>
      <c r="G281" s="3" t="s">
        <v>408</v>
      </c>
      <c r="H281" s="1" t="s">
        <v>605</v>
      </c>
      <c r="I281" s="2" t="s">
        <v>409</v>
      </c>
      <c r="J281" s="19" t="s">
        <v>677</v>
      </c>
      <c r="K281" s="19" t="s">
        <v>677</v>
      </c>
      <c r="L281" s="22">
        <v>2245.1</v>
      </c>
      <c r="M281" s="14">
        <v>3883.8050899999998</v>
      </c>
    </row>
    <row r="282" spans="1:13" x14ac:dyDescent="0.2">
      <c r="A282" s="3" t="s">
        <v>676</v>
      </c>
      <c r="B282" s="3" t="s">
        <v>676</v>
      </c>
      <c r="C282" s="2" t="s">
        <v>406</v>
      </c>
      <c r="D282" s="3" t="s">
        <v>30</v>
      </c>
      <c r="E282" s="3">
        <v>2018</v>
      </c>
      <c r="F282" s="3" t="s">
        <v>407</v>
      </c>
      <c r="G282" s="3" t="s">
        <v>408</v>
      </c>
      <c r="H282" s="1" t="s">
        <v>607</v>
      </c>
      <c r="I282" s="2" t="s">
        <v>322</v>
      </c>
      <c r="J282" s="19" t="s">
        <v>677</v>
      </c>
      <c r="K282" s="19" t="s">
        <v>677</v>
      </c>
      <c r="L282" s="22">
        <v>1727</v>
      </c>
      <c r="M282" s="14">
        <v>3108.7793000000001</v>
      </c>
    </row>
    <row r="283" spans="1:13" x14ac:dyDescent="0.2">
      <c r="A283" s="3" t="s">
        <v>676</v>
      </c>
      <c r="B283" s="3" t="s">
        <v>676</v>
      </c>
      <c r="C283" s="2" t="s">
        <v>406</v>
      </c>
      <c r="D283" s="3" t="s">
        <v>30</v>
      </c>
      <c r="E283" s="3">
        <v>2018</v>
      </c>
      <c r="F283" s="3" t="s">
        <v>407</v>
      </c>
      <c r="G283" s="3" t="s">
        <v>408</v>
      </c>
      <c r="H283" s="1" t="s">
        <v>606</v>
      </c>
      <c r="I283" s="2" t="s">
        <v>326</v>
      </c>
      <c r="J283" s="19" t="s">
        <v>677</v>
      </c>
      <c r="K283" s="19" t="s">
        <v>677</v>
      </c>
      <c r="L283" s="22">
        <v>1298</v>
      </c>
      <c r="M283" s="14">
        <v>2467.0382</v>
      </c>
    </row>
    <row r="284" spans="1:13" x14ac:dyDescent="0.2">
      <c r="A284" s="3" t="s">
        <v>676</v>
      </c>
      <c r="B284" s="3" t="s">
        <v>676</v>
      </c>
      <c r="C284" s="2" t="s">
        <v>406</v>
      </c>
      <c r="D284" s="3" t="s">
        <v>30</v>
      </c>
      <c r="E284" s="3">
        <v>2018</v>
      </c>
      <c r="F284" s="3" t="s">
        <v>407</v>
      </c>
      <c r="G284" s="3" t="s">
        <v>408</v>
      </c>
      <c r="H284" s="1" t="s">
        <v>611</v>
      </c>
      <c r="I284" s="2" t="s">
        <v>610</v>
      </c>
      <c r="J284" s="19" t="s">
        <v>677</v>
      </c>
      <c r="K284" s="19" t="s">
        <v>677</v>
      </c>
      <c r="L284" s="22">
        <v>4500</v>
      </c>
      <c r="M284" s="14">
        <v>7256.91</v>
      </c>
    </row>
    <row r="285" spans="1:13" x14ac:dyDescent="0.2">
      <c r="A285" s="3" t="s">
        <v>676</v>
      </c>
      <c r="B285" s="3" t="s">
        <v>676</v>
      </c>
      <c r="C285" s="2" t="s">
        <v>406</v>
      </c>
      <c r="D285" s="3" t="s">
        <v>30</v>
      </c>
      <c r="E285" s="3">
        <v>2018</v>
      </c>
      <c r="F285" s="3" t="s">
        <v>407</v>
      </c>
      <c r="G285" s="3" t="s">
        <v>408</v>
      </c>
      <c r="H285" s="1" t="s">
        <v>606</v>
      </c>
      <c r="I285" s="2" t="s">
        <v>322</v>
      </c>
      <c r="J285" s="19" t="s">
        <v>677</v>
      </c>
      <c r="K285" s="19" t="s">
        <v>677</v>
      </c>
      <c r="L285" s="22">
        <v>1298</v>
      </c>
      <c r="M285" s="14">
        <v>2467.0382</v>
      </c>
    </row>
    <row r="286" spans="1:13" x14ac:dyDescent="0.2">
      <c r="A286" s="3" t="s">
        <v>676</v>
      </c>
      <c r="B286" s="3" t="s">
        <v>676</v>
      </c>
      <c r="C286" s="2" t="s">
        <v>406</v>
      </c>
      <c r="D286" s="3" t="s">
        <v>30</v>
      </c>
      <c r="E286" s="3">
        <v>2018</v>
      </c>
      <c r="F286" s="3" t="s">
        <v>407</v>
      </c>
      <c r="G286" s="3" t="s">
        <v>408</v>
      </c>
      <c r="H286" s="1" t="s">
        <v>607</v>
      </c>
      <c r="I286" s="2" t="s">
        <v>612</v>
      </c>
      <c r="J286" s="19" t="s">
        <v>677</v>
      </c>
      <c r="K286" s="19" t="s">
        <v>677</v>
      </c>
      <c r="L286" s="22">
        <v>1727</v>
      </c>
      <c r="M286" s="14">
        <v>3108.7793000000001</v>
      </c>
    </row>
    <row r="287" spans="1:13" x14ac:dyDescent="0.2">
      <c r="A287" s="3" t="s">
        <v>676</v>
      </c>
      <c r="B287" s="3" t="s">
        <v>676</v>
      </c>
      <c r="C287" s="2" t="s">
        <v>406</v>
      </c>
      <c r="D287" s="3" t="s">
        <v>30</v>
      </c>
      <c r="E287" s="3">
        <v>2018</v>
      </c>
      <c r="F287" s="3" t="s">
        <v>407</v>
      </c>
      <c r="G287" s="3" t="s">
        <v>408</v>
      </c>
      <c r="H287" s="1" t="s">
        <v>607</v>
      </c>
      <c r="I287" s="2" t="s">
        <v>613</v>
      </c>
      <c r="J287" s="19" t="s">
        <v>677</v>
      </c>
      <c r="K287" s="19" t="s">
        <v>677</v>
      </c>
      <c r="L287" s="23">
        <v>1727</v>
      </c>
      <c r="M287" s="14">
        <v>3108.7793000000001</v>
      </c>
    </row>
    <row r="288" spans="1:13" x14ac:dyDescent="0.2">
      <c r="A288" s="3" t="s">
        <v>676</v>
      </c>
      <c r="B288" s="3" t="s">
        <v>676</v>
      </c>
      <c r="C288" s="2" t="s">
        <v>406</v>
      </c>
      <c r="D288" s="3" t="s">
        <v>30</v>
      </c>
      <c r="E288" s="3">
        <v>2018</v>
      </c>
      <c r="F288" s="3" t="s">
        <v>407</v>
      </c>
      <c r="G288" s="3" t="s">
        <v>408</v>
      </c>
      <c r="H288" s="1" t="s">
        <v>607</v>
      </c>
      <c r="I288" s="2" t="s">
        <v>331</v>
      </c>
      <c r="J288" s="19" t="s">
        <v>677</v>
      </c>
      <c r="K288" s="19" t="s">
        <v>677</v>
      </c>
      <c r="L288" s="22">
        <v>1727</v>
      </c>
      <c r="M288" s="14">
        <v>3108.7793000000001</v>
      </c>
    </row>
    <row r="289" spans="1:13" x14ac:dyDescent="0.2">
      <c r="A289" s="3" t="s">
        <v>676</v>
      </c>
      <c r="B289" s="3" t="s">
        <v>676</v>
      </c>
      <c r="C289" s="2" t="s">
        <v>406</v>
      </c>
      <c r="D289" s="3" t="s">
        <v>30</v>
      </c>
      <c r="E289" s="3">
        <v>2018</v>
      </c>
      <c r="F289" s="3" t="s">
        <v>407</v>
      </c>
      <c r="G289" s="3" t="s">
        <v>408</v>
      </c>
      <c r="H289" s="1" t="s">
        <v>605</v>
      </c>
      <c r="I289" s="2" t="s">
        <v>196</v>
      </c>
      <c r="J289" s="19" t="s">
        <v>677</v>
      </c>
      <c r="K289" s="19" t="s">
        <v>677</v>
      </c>
      <c r="L289" s="22">
        <v>2245.1</v>
      </c>
      <c r="M289" s="14">
        <v>3883.8050899999998</v>
      </c>
    </row>
    <row r="290" spans="1:13" x14ac:dyDescent="0.2">
      <c r="A290" s="3" t="s">
        <v>676</v>
      </c>
      <c r="B290" s="3" t="s">
        <v>676</v>
      </c>
      <c r="C290" s="2" t="s">
        <v>406</v>
      </c>
      <c r="D290" s="3" t="s">
        <v>30</v>
      </c>
      <c r="E290" s="3">
        <v>2018</v>
      </c>
      <c r="F290" s="3" t="s">
        <v>407</v>
      </c>
      <c r="G290" s="3" t="s">
        <v>408</v>
      </c>
      <c r="H290" s="1" t="s">
        <v>606</v>
      </c>
      <c r="I290" s="2" t="s">
        <v>409</v>
      </c>
      <c r="J290" s="19" t="s">
        <v>677</v>
      </c>
      <c r="K290" s="19" t="s">
        <v>677</v>
      </c>
      <c r="L290" s="22">
        <v>1298</v>
      </c>
      <c r="M290" s="14">
        <v>2467.0382</v>
      </c>
    </row>
    <row r="291" spans="1:13" x14ac:dyDescent="0.2">
      <c r="A291" s="3" t="s">
        <v>676</v>
      </c>
      <c r="B291" s="3" t="s">
        <v>676</v>
      </c>
      <c r="C291" s="2" t="s">
        <v>406</v>
      </c>
      <c r="D291" s="3" t="s">
        <v>30</v>
      </c>
      <c r="E291" s="3">
        <v>2018</v>
      </c>
      <c r="F291" s="3" t="s">
        <v>407</v>
      </c>
      <c r="G291" s="3" t="s">
        <v>408</v>
      </c>
      <c r="H291" s="1" t="s">
        <v>605</v>
      </c>
      <c r="I291" s="2" t="s">
        <v>614</v>
      </c>
      <c r="J291" s="19" t="s">
        <v>677</v>
      </c>
      <c r="K291" s="19" t="s">
        <v>677</v>
      </c>
      <c r="L291" s="22">
        <v>2245.1</v>
      </c>
      <c r="M291" s="14">
        <v>3883.8050899999998</v>
      </c>
    </row>
    <row r="292" spans="1:13" x14ac:dyDescent="0.2">
      <c r="A292" s="3" t="s">
        <v>676</v>
      </c>
      <c r="B292" s="3" t="s">
        <v>676</v>
      </c>
      <c r="C292" s="2" t="s">
        <v>406</v>
      </c>
      <c r="D292" s="3" t="s">
        <v>30</v>
      </c>
      <c r="E292" s="3">
        <v>2018</v>
      </c>
      <c r="F292" s="3" t="s">
        <v>407</v>
      </c>
      <c r="G292" s="3" t="s">
        <v>408</v>
      </c>
      <c r="H292" s="1" t="s">
        <v>607</v>
      </c>
      <c r="I292" s="2" t="s">
        <v>321</v>
      </c>
      <c r="J292" s="19" t="s">
        <v>677</v>
      </c>
      <c r="K292" s="19" t="s">
        <v>677</v>
      </c>
      <c r="L292" s="22">
        <v>1727</v>
      </c>
      <c r="M292" s="14">
        <v>3108.7793000000001</v>
      </c>
    </row>
    <row r="293" spans="1:13" x14ac:dyDescent="0.2">
      <c r="A293" s="3" t="s">
        <v>676</v>
      </c>
      <c r="B293" s="3" t="s">
        <v>676</v>
      </c>
      <c r="C293" s="2" t="s">
        <v>406</v>
      </c>
      <c r="D293" s="3" t="s">
        <v>30</v>
      </c>
      <c r="E293" s="3">
        <v>2018</v>
      </c>
      <c r="F293" s="3" t="s">
        <v>407</v>
      </c>
      <c r="G293" s="3" t="s">
        <v>408</v>
      </c>
      <c r="H293" s="1" t="s">
        <v>607</v>
      </c>
      <c r="I293" s="2" t="s">
        <v>321</v>
      </c>
      <c r="J293" s="19" t="s">
        <v>677</v>
      </c>
      <c r="K293" s="19" t="s">
        <v>677</v>
      </c>
      <c r="L293" s="22">
        <v>1727</v>
      </c>
      <c r="M293" s="14">
        <v>3108.7793000000001</v>
      </c>
    </row>
    <row r="294" spans="1:13" x14ac:dyDescent="0.2">
      <c r="A294" s="3" t="s">
        <v>676</v>
      </c>
      <c r="B294" s="3" t="s">
        <v>676</v>
      </c>
      <c r="C294" s="2" t="s">
        <v>406</v>
      </c>
      <c r="D294" s="3" t="s">
        <v>30</v>
      </c>
      <c r="E294" s="3">
        <v>2018</v>
      </c>
      <c r="F294" s="3" t="s">
        <v>407</v>
      </c>
      <c r="G294" s="3" t="s">
        <v>408</v>
      </c>
      <c r="H294" s="1" t="s">
        <v>606</v>
      </c>
      <c r="I294" s="2" t="s">
        <v>327</v>
      </c>
      <c r="J294" s="19" t="s">
        <v>677</v>
      </c>
      <c r="K294" s="19" t="s">
        <v>677</v>
      </c>
      <c r="L294" s="22">
        <v>1298</v>
      </c>
      <c r="M294" s="14">
        <v>2467.0382</v>
      </c>
    </row>
    <row r="295" spans="1:13" x14ac:dyDescent="0.2">
      <c r="A295" s="3" t="s">
        <v>676</v>
      </c>
      <c r="B295" s="3" t="s">
        <v>676</v>
      </c>
      <c r="C295" s="2" t="s">
        <v>406</v>
      </c>
      <c r="D295" s="3" t="s">
        <v>30</v>
      </c>
      <c r="E295" s="3">
        <v>2018</v>
      </c>
      <c r="F295" s="3" t="s">
        <v>407</v>
      </c>
      <c r="G295" s="3" t="s">
        <v>408</v>
      </c>
      <c r="H295" s="1" t="s">
        <v>606</v>
      </c>
      <c r="I295" s="2" t="s">
        <v>150</v>
      </c>
      <c r="J295" s="19" t="s">
        <v>677</v>
      </c>
      <c r="K295" s="19" t="s">
        <v>677</v>
      </c>
      <c r="L295" s="22">
        <v>1298</v>
      </c>
      <c r="M295" s="14">
        <v>2467.0382</v>
      </c>
    </row>
    <row r="296" spans="1:13" x14ac:dyDescent="0.2">
      <c r="A296" s="3" t="s">
        <v>676</v>
      </c>
      <c r="B296" s="3" t="s">
        <v>676</v>
      </c>
      <c r="C296" s="2" t="s">
        <v>406</v>
      </c>
      <c r="D296" s="3" t="s">
        <v>30</v>
      </c>
      <c r="E296" s="3">
        <v>2018</v>
      </c>
      <c r="F296" s="3" t="s">
        <v>407</v>
      </c>
      <c r="G296" s="3" t="s">
        <v>408</v>
      </c>
      <c r="H296" s="1" t="s">
        <v>607</v>
      </c>
      <c r="I296" s="2" t="s">
        <v>615</v>
      </c>
      <c r="J296" s="19" t="s">
        <v>677</v>
      </c>
      <c r="K296" s="19" t="s">
        <v>677</v>
      </c>
      <c r="L296" s="22">
        <v>1727</v>
      </c>
      <c r="M296" s="14">
        <v>3108.7793000000001</v>
      </c>
    </row>
    <row r="297" spans="1:13" x14ac:dyDescent="0.2">
      <c r="A297" s="3" t="s">
        <v>676</v>
      </c>
      <c r="B297" s="3" t="s">
        <v>676</v>
      </c>
      <c r="C297" s="2" t="s">
        <v>406</v>
      </c>
      <c r="D297" s="3" t="s">
        <v>30</v>
      </c>
      <c r="E297" s="3">
        <v>2018</v>
      </c>
      <c r="F297" s="3" t="s">
        <v>407</v>
      </c>
      <c r="G297" s="3" t="s">
        <v>408</v>
      </c>
      <c r="H297" s="1" t="s">
        <v>607</v>
      </c>
      <c r="I297" s="2" t="s">
        <v>149</v>
      </c>
      <c r="J297" s="19" t="s">
        <v>677</v>
      </c>
      <c r="K297" s="19" t="s">
        <v>677</v>
      </c>
      <c r="L297" s="22">
        <v>1727</v>
      </c>
      <c r="M297" s="14">
        <v>3108.7793000000001</v>
      </c>
    </row>
    <row r="298" spans="1:13" x14ac:dyDescent="0.2">
      <c r="A298" s="3" t="s">
        <v>676</v>
      </c>
      <c r="B298" s="3" t="s">
        <v>676</v>
      </c>
      <c r="C298" s="2" t="s">
        <v>406</v>
      </c>
      <c r="D298" s="3" t="s">
        <v>30</v>
      </c>
      <c r="E298" s="3">
        <v>2018</v>
      </c>
      <c r="F298" s="3" t="s">
        <v>407</v>
      </c>
      <c r="G298" s="3" t="s">
        <v>408</v>
      </c>
      <c r="H298" s="1" t="s">
        <v>607</v>
      </c>
      <c r="I298" s="2" t="s">
        <v>149</v>
      </c>
      <c r="J298" s="19" t="s">
        <v>677</v>
      </c>
      <c r="K298" s="19" t="s">
        <v>677</v>
      </c>
      <c r="L298" s="22">
        <v>1727</v>
      </c>
      <c r="M298" s="14">
        <v>3108.7793000000001</v>
      </c>
    </row>
    <row r="299" spans="1:13" x14ac:dyDescent="0.2">
      <c r="A299" s="3" t="s">
        <v>676</v>
      </c>
      <c r="B299" s="3" t="s">
        <v>676</v>
      </c>
      <c r="C299" s="2" t="s">
        <v>406</v>
      </c>
      <c r="D299" s="3" t="s">
        <v>30</v>
      </c>
      <c r="E299" s="3">
        <v>2018</v>
      </c>
      <c r="F299" s="3" t="s">
        <v>407</v>
      </c>
      <c r="G299" s="3" t="s">
        <v>408</v>
      </c>
      <c r="H299" s="1" t="s">
        <v>606</v>
      </c>
      <c r="I299" s="2" t="s">
        <v>204</v>
      </c>
      <c r="J299" s="19" t="s">
        <v>677</v>
      </c>
      <c r="K299" s="19" t="s">
        <v>677</v>
      </c>
      <c r="L299" s="22">
        <v>1298</v>
      </c>
      <c r="M299" s="14">
        <v>2467.0382</v>
      </c>
    </row>
    <row r="300" spans="1:13" x14ac:dyDescent="0.2">
      <c r="A300" s="3" t="s">
        <v>676</v>
      </c>
      <c r="B300" s="3" t="s">
        <v>676</v>
      </c>
      <c r="C300" s="2" t="s">
        <v>406</v>
      </c>
      <c r="D300" s="3" t="s">
        <v>30</v>
      </c>
      <c r="E300" s="3">
        <v>2018</v>
      </c>
      <c r="F300" s="3" t="s">
        <v>407</v>
      </c>
      <c r="G300" s="3" t="s">
        <v>408</v>
      </c>
      <c r="H300" s="1" t="s">
        <v>606</v>
      </c>
      <c r="I300" s="2" t="s">
        <v>331</v>
      </c>
      <c r="J300" s="19" t="s">
        <v>677</v>
      </c>
      <c r="K300" s="19" t="s">
        <v>677</v>
      </c>
      <c r="L300" s="22">
        <v>1298</v>
      </c>
      <c r="M300" s="14">
        <v>2467.0382</v>
      </c>
    </row>
    <row r="301" spans="1:13" x14ac:dyDescent="0.2">
      <c r="A301" s="3" t="s">
        <v>676</v>
      </c>
      <c r="B301" s="3" t="s">
        <v>676</v>
      </c>
      <c r="C301" s="2" t="s">
        <v>406</v>
      </c>
      <c r="D301" s="3" t="s">
        <v>30</v>
      </c>
      <c r="E301" s="3">
        <v>2018</v>
      </c>
      <c r="F301" s="3" t="s">
        <v>407</v>
      </c>
      <c r="G301" s="3" t="s">
        <v>408</v>
      </c>
      <c r="H301" s="1" t="s">
        <v>606</v>
      </c>
      <c r="I301" s="2" t="s">
        <v>331</v>
      </c>
      <c r="J301" s="19" t="s">
        <v>677</v>
      </c>
      <c r="K301" s="19" t="s">
        <v>677</v>
      </c>
      <c r="L301" s="22">
        <v>1298</v>
      </c>
      <c r="M301" s="14">
        <v>2467.0382</v>
      </c>
    </row>
    <row r="302" spans="1:13" x14ac:dyDescent="0.2">
      <c r="A302" s="3" t="s">
        <v>676</v>
      </c>
      <c r="B302" s="3" t="s">
        <v>676</v>
      </c>
      <c r="C302" s="2" t="s">
        <v>406</v>
      </c>
      <c r="D302" s="3" t="s">
        <v>30</v>
      </c>
      <c r="E302" s="3">
        <v>2018</v>
      </c>
      <c r="F302" s="3" t="s">
        <v>407</v>
      </c>
      <c r="G302" s="3" t="s">
        <v>408</v>
      </c>
      <c r="H302" s="1" t="s">
        <v>606</v>
      </c>
      <c r="I302" s="2" t="s">
        <v>150</v>
      </c>
      <c r="J302" s="19" t="s">
        <v>677</v>
      </c>
      <c r="K302" s="19" t="s">
        <v>677</v>
      </c>
      <c r="L302" s="22">
        <v>1298</v>
      </c>
      <c r="M302" s="14">
        <v>2467.0382</v>
      </c>
    </row>
    <row r="303" spans="1:13" x14ac:dyDescent="0.2">
      <c r="A303" s="3" t="s">
        <v>676</v>
      </c>
      <c r="B303" s="3" t="s">
        <v>676</v>
      </c>
      <c r="C303" s="2" t="s">
        <v>406</v>
      </c>
      <c r="D303" s="3" t="s">
        <v>30</v>
      </c>
      <c r="E303" s="3">
        <v>2018</v>
      </c>
      <c r="F303" s="3" t="s">
        <v>407</v>
      </c>
      <c r="G303" s="3" t="s">
        <v>408</v>
      </c>
      <c r="H303" s="1" t="s">
        <v>606</v>
      </c>
      <c r="I303" s="2" t="s">
        <v>205</v>
      </c>
      <c r="J303" s="19" t="s">
        <v>677</v>
      </c>
      <c r="K303" s="19" t="s">
        <v>677</v>
      </c>
      <c r="L303" s="22">
        <v>1298</v>
      </c>
      <c r="M303" s="14">
        <v>2467.0382</v>
      </c>
    </row>
    <row r="304" spans="1:13" x14ac:dyDescent="0.2">
      <c r="A304" s="3" t="s">
        <v>676</v>
      </c>
      <c r="B304" s="3" t="s">
        <v>676</v>
      </c>
      <c r="C304" s="2" t="s">
        <v>406</v>
      </c>
      <c r="D304" s="3" t="s">
        <v>30</v>
      </c>
      <c r="E304" s="3">
        <v>2018</v>
      </c>
      <c r="F304" s="3" t="s">
        <v>407</v>
      </c>
      <c r="G304" s="3" t="s">
        <v>408</v>
      </c>
      <c r="H304" s="1" t="s">
        <v>606</v>
      </c>
      <c r="I304" s="2" t="s">
        <v>326</v>
      </c>
      <c r="J304" s="19" t="s">
        <v>677</v>
      </c>
      <c r="K304" s="19" t="s">
        <v>677</v>
      </c>
      <c r="L304" s="22">
        <v>1298</v>
      </c>
      <c r="M304" s="14">
        <v>2467.0382</v>
      </c>
    </row>
    <row r="305" spans="1:13" x14ac:dyDescent="0.2">
      <c r="A305" s="3" t="s">
        <v>676</v>
      </c>
      <c r="B305" s="3" t="s">
        <v>676</v>
      </c>
      <c r="C305" s="2" t="s">
        <v>406</v>
      </c>
      <c r="D305" s="3" t="s">
        <v>30</v>
      </c>
      <c r="E305" s="3">
        <v>2018</v>
      </c>
      <c r="F305" s="3" t="s">
        <v>407</v>
      </c>
      <c r="G305" s="3" t="s">
        <v>408</v>
      </c>
      <c r="H305" s="1" t="s">
        <v>607</v>
      </c>
      <c r="I305" s="2" t="s">
        <v>327</v>
      </c>
      <c r="J305" s="19" t="s">
        <v>677</v>
      </c>
      <c r="K305" s="19" t="s">
        <v>677</v>
      </c>
      <c r="L305" s="22">
        <v>1727</v>
      </c>
      <c r="M305" s="14">
        <v>3108.7793000000001</v>
      </c>
    </row>
    <row r="306" spans="1:13" x14ac:dyDescent="0.2">
      <c r="A306" s="3" t="s">
        <v>676</v>
      </c>
      <c r="B306" s="3" t="s">
        <v>676</v>
      </c>
      <c r="C306" s="2" t="s">
        <v>406</v>
      </c>
      <c r="D306" s="3" t="s">
        <v>30</v>
      </c>
      <c r="E306" s="3">
        <v>2018</v>
      </c>
      <c r="F306" s="3" t="s">
        <v>407</v>
      </c>
      <c r="G306" s="3" t="s">
        <v>408</v>
      </c>
      <c r="H306" s="1" t="s">
        <v>607</v>
      </c>
      <c r="I306" s="2" t="s">
        <v>327</v>
      </c>
      <c r="J306" s="19" t="s">
        <v>677</v>
      </c>
      <c r="K306" s="19" t="s">
        <v>677</v>
      </c>
      <c r="L306" s="22">
        <v>1727</v>
      </c>
      <c r="M306" s="14">
        <v>3108.7793000000001</v>
      </c>
    </row>
    <row r="307" spans="1:13" x14ac:dyDescent="0.2">
      <c r="A307" s="3" t="s">
        <v>676</v>
      </c>
      <c r="B307" s="3" t="s">
        <v>676</v>
      </c>
      <c r="C307" s="2" t="s">
        <v>406</v>
      </c>
      <c r="D307" s="3" t="s">
        <v>30</v>
      </c>
      <c r="E307" s="3">
        <v>2018</v>
      </c>
      <c r="F307" s="3" t="s">
        <v>407</v>
      </c>
      <c r="G307" s="3" t="s">
        <v>408</v>
      </c>
      <c r="H307" s="1" t="s">
        <v>605</v>
      </c>
      <c r="I307" s="2" t="s">
        <v>256</v>
      </c>
      <c r="J307" s="19" t="s">
        <v>677</v>
      </c>
      <c r="K307" s="19" t="s">
        <v>677</v>
      </c>
      <c r="L307" s="22">
        <v>2245.1</v>
      </c>
      <c r="M307" s="14">
        <v>3883.8050899999998</v>
      </c>
    </row>
    <row r="308" spans="1:13" x14ac:dyDescent="0.2">
      <c r="A308" s="3" t="s">
        <v>676</v>
      </c>
      <c r="B308" s="3" t="s">
        <v>676</v>
      </c>
      <c r="C308" s="2" t="s">
        <v>406</v>
      </c>
      <c r="D308" s="3" t="s">
        <v>30</v>
      </c>
      <c r="E308" s="3">
        <v>2018</v>
      </c>
      <c r="F308" s="3" t="s">
        <v>407</v>
      </c>
      <c r="G308" s="3" t="s">
        <v>408</v>
      </c>
      <c r="H308" s="1" t="s">
        <v>605</v>
      </c>
      <c r="I308" s="2" t="s">
        <v>258</v>
      </c>
      <c r="J308" s="19" t="s">
        <v>677</v>
      </c>
      <c r="K308" s="19" t="s">
        <v>677</v>
      </c>
      <c r="L308" s="22">
        <v>2245.1</v>
      </c>
      <c r="M308" s="14">
        <v>3883.8050899999998</v>
      </c>
    </row>
    <row r="309" spans="1:13" x14ac:dyDescent="0.2">
      <c r="A309" s="3" t="s">
        <v>676</v>
      </c>
      <c r="B309" s="3" t="s">
        <v>676</v>
      </c>
      <c r="C309" s="2" t="s">
        <v>406</v>
      </c>
      <c r="D309" s="3" t="s">
        <v>30</v>
      </c>
      <c r="E309" s="3">
        <v>2018</v>
      </c>
      <c r="F309" s="3" t="s">
        <v>407</v>
      </c>
      <c r="G309" s="3" t="s">
        <v>408</v>
      </c>
      <c r="H309" s="1" t="s">
        <v>605</v>
      </c>
      <c r="I309" s="2" t="s">
        <v>258</v>
      </c>
      <c r="J309" s="19" t="s">
        <v>677</v>
      </c>
      <c r="K309" s="19" t="s">
        <v>677</v>
      </c>
      <c r="L309" s="22">
        <v>2245.1</v>
      </c>
      <c r="M309" s="14">
        <v>3883.8050899999998</v>
      </c>
    </row>
    <row r="310" spans="1:13" x14ac:dyDescent="0.2">
      <c r="A310" s="3" t="s">
        <v>676</v>
      </c>
      <c r="B310" s="3" t="s">
        <v>676</v>
      </c>
      <c r="C310" s="2" t="s">
        <v>406</v>
      </c>
      <c r="D310" s="3" t="s">
        <v>30</v>
      </c>
      <c r="E310" s="3">
        <v>2018</v>
      </c>
      <c r="F310" s="3" t="s">
        <v>407</v>
      </c>
      <c r="G310" s="3" t="s">
        <v>408</v>
      </c>
      <c r="H310" s="1" t="s">
        <v>606</v>
      </c>
      <c r="I310" s="2" t="s">
        <v>616</v>
      </c>
      <c r="J310" s="19" t="s">
        <v>677</v>
      </c>
      <c r="K310" s="19" t="s">
        <v>677</v>
      </c>
      <c r="L310" s="22">
        <v>1298</v>
      </c>
      <c r="M310" s="14">
        <v>2467.0382</v>
      </c>
    </row>
    <row r="311" spans="1:13" x14ac:dyDescent="0.2">
      <c r="A311" s="3" t="s">
        <v>676</v>
      </c>
      <c r="B311" s="3" t="s">
        <v>676</v>
      </c>
      <c r="C311" s="2" t="s">
        <v>406</v>
      </c>
      <c r="D311" s="3" t="s">
        <v>30</v>
      </c>
      <c r="E311" s="3">
        <v>2018</v>
      </c>
      <c r="F311" s="3" t="s">
        <v>407</v>
      </c>
      <c r="G311" s="3" t="s">
        <v>408</v>
      </c>
      <c r="H311" s="1" t="s">
        <v>605</v>
      </c>
      <c r="I311" s="2" t="s">
        <v>617</v>
      </c>
      <c r="J311" s="19" t="s">
        <v>677</v>
      </c>
      <c r="K311" s="19" t="s">
        <v>677</v>
      </c>
      <c r="L311" s="22">
        <v>2245.1</v>
      </c>
      <c r="M311" s="14">
        <v>3883.8050899999998</v>
      </c>
    </row>
    <row r="312" spans="1:13" x14ac:dyDescent="0.2">
      <c r="A312" s="3" t="s">
        <v>676</v>
      </c>
      <c r="B312" s="3" t="s">
        <v>676</v>
      </c>
      <c r="C312" s="2" t="s">
        <v>406</v>
      </c>
      <c r="D312" s="3" t="s">
        <v>30</v>
      </c>
      <c r="E312" s="3">
        <v>2018</v>
      </c>
      <c r="F312" s="3" t="s">
        <v>407</v>
      </c>
      <c r="G312" s="3" t="s">
        <v>408</v>
      </c>
      <c r="H312" s="1" t="s">
        <v>606</v>
      </c>
      <c r="I312" s="2" t="s">
        <v>326</v>
      </c>
      <c r="J312" s="19" t="s">
        <v>677</v>
      </c>
      <c r="K312" s="19" t="s">
        <v>677</v>
      </c>
      <c r="L312" s="22">
        <v>1298</v>
      </c>
      <c r="M312" s="14">
        <v>2467.0382</v>
      </c>
    </row>
    <row r="313" spans="1:13" x14ac:dyDescent="0.2">
      <c r="A313" s="3" t="s">
        <v>676</v>
      </c>
      <c r="B313" s="3" t="s">
        <v>676</v>
      </c>
      <c r="C313" s="2" t="s">
        <v>406</v>
      </c>
      <c r="D313" s="3" t="s">
        <v>30</v>
      </c>
      <c r="E313" s="3">
        <v>2018</v>
      </c>
      <c r="F313" s="3" t="s">
        <v>407</v>
      </c>
      <c r="G313" s="3" t="s">
        <v>408</v>
      </c>
      <c r="H313" s="1" t="s">
        <v>607</v>
      </c>
      <c r="I313" s="2" t="s">
        <v>618</v>
      </c>
      <c r="J313" s="19" t="s">
        <v>677</v>
      </c>
      <c r="K313" s="19" t="s">
        <v>677</v>
      </c>
      <c r="L313" s="22">
        <v>1727</v>
      </c>
      <c r="M313" s="14">
        <v>3108.7793000000001</v>
      </c>
    </row>
    <row r="314" spans="1:13" x14ac:dyDescent="0.2">
      <c r="A314" s="3" t="s">
        <v>676</v>
      </c>
      <c r="B314" s="3" t="s">
        <v>676</v>
      </c>
      <c r="C314" s="2" t="s">
        <v>406</v>
      </c>
      <c r="D314" s="3" t="s">
        <v>30</v>
      </c>
      <c r="E314" s="3">
        <v>2018</v>
      </c>
      <c r="F314" s="3" t="s">
        <v>407</v>
      </c>
      <c r="G314" s="3" t="s">
        <v>408</v>
      </c>
      <c r="H314" s="1" t="s">
        <v>607</v>
      </c>
      <c r="I314" s="2" t="s">
        <v>256</v>
      </c>
      <c r="J314" s="19" t="s">
        <v>677</v>
      </c>
      <c r="K314" s="19" t="s">
        <v>677</v>
      </c>
      <c r="L314" s="22">
        <v>1727</v>
      </c>
      <c r="M314" s="14">
        <v>3108.7793000000001</v>
      </c>
    </row>
    <row r="315" spans="1:13" x14ac:dyDescent="0.2">
      <c r="A315" s="3" t="s">
        <v>676</v>
      </c>
      <c r="B315" s="3" t="s">
        <v>676</v>
      </c>
      <c r="C315" s="2" t="s">
        <v>406</v>
      </c>
      <c r="D315" s="3" t="s">
        <v>30</v>
      </c>
      <c r="E315" s="3">
        <v>2018</v>
      </c>
      <c r="F315" s="3" t="s">
        <v>407</v>
      </c>
      <c r="G315" s="3" t="s">
        <v>408</v>
      </c>
      <c r="H315" s="1" t="s">
        <v>605</v>
      </c>
      <c r="I315" s="2" t="s">
        <v>619</v>
      </c>
      <c r="J315" s="19" t="s">
        <v>677</v>
      </c>
      <c r="K315" s="19" t="s">
        <v>677</v>
      </c>
      <c r="L315" s="22">
        <v>2245.1</v>
      </c>
      <c r="M315" s="14">
        <v>3883.8050899999998</v>
      </c>
    </row>
    <row r="316" spans="1:13" x14ac:dyDescent="0.2">
      <c r="A316" s="3" t="s">
        <v>676</v>
      </c>
      <c r="B316" s="3" t="s">
        <v>676</v>
      </c>
      <c r="C316" s="2" t="s">
        <v>406</v>
      </c>
      <c r="D316" s="3" t="s">
        <v>30</v>
      </c>
      <c r="E316" s="3">
        <v>2018</v>
      </c>
      <c r="F316" s="3" t="s">
        <v>407</v>
      </c>
      <c r="G316" s="3" t="s">
        <v>408</v>
      </c>
      <c r="H316" s="1" t="s">
        <v>605</v>
      </c>
      <c r="I316" s="2" t="s">
        <v>331</v>
      </c>
      <c r="J316" s="19" t="s">
        <v>677</v>
      </c>
      <c r="K316" s="19" t="s">
        <v>677</v>
      </c>
      <c r="L316" s="22">
        <v>2245.1</v>
      </c>
      <c r="M316" s="14">
        <v>3883.8050899999998</v>
      </c>
    </row>
    <row r="317" spans="1:13" x14ac:dyDescent="0.2">
      <c r="A317" s="3" t="s">
        <v>676</v>
      </c>
      <c r="B317" s="3" t="s">
        <v>676</v>
      </c>
      <c r="C317" s="2" t="s">
        <v>406</v>
      </c>
      <c r="D317" s="3" t="s">
        <v>30</v>
      </c>
      <c r="E317" s="3">
        <v>2018</v>
      </c>
      <c r="F317" s="3" t="s">
        <v>407</v>
      </c>
      <c r="G317" s="3" t="s">
        <v>408</v>
      </c>
      <c r="H317" s="1" t="s">
        <v>607</v>
      </c>
      <c r="I317" s="2" t="s">
        <v>197</v>
      </c>
      <c r="J317" s="19" t="s">
        <v>677</v>
      </c>
      <c r="K317" s="19" t="s">
        <v>677</v>
      </c>
      <c r="L317" s="22">
        <v>1727</v>
      </c>
      <c r="M317" s="14">
        <v>3108.7793000000001</v>
      </c>
    </row>
    <row r="318" spans="1:13" x14ac:dyDescent="0.2">
      <c r="A318" s="3" t="s">
        <v>676</v>
      </c>
      <c r="B318" s="3" t="s">
        <v>676</v>
      </c>
      <c r="C318" s="2" t="s">
        <v>406</v>
      </c>
      <c r="D318" s="3" t="s">
        <v>30</v>
      </c>
      <c r="E318" s="3">
        <v>2018</v>
      </c>
      <c r="F318" s="3" t="s">
        <v>407</v>
      </c>
      <c r="G318" s="3" t="s">
        <v>408</v>
      </c>
      <c r="H318" s="1" t="s">
        <v>607</v>
      </c>
      <c r="I318" s="2" t="s">
        <v>196</v>
      </c>
      <c r="J318" s="19" t="s">
        <v>677</v>
      </c>
      <c r="K318" s="19" t="s">
        <v>677</v>
      </c>
      <c r="L318" s="22">
        <v>1727</v>
      </c>
      <c r="M318" s="14">
        <v>3108.7793000000001</v>
      </c>
    </row>
    <row r="319" spans="1:13" x14ac:dyDescent="0.2">
      <c r="A319" s="3" t="s">
        <v>676</v>
      </c>
      <c r="B319" s="3" t="s">
        <v>676</v>
      </c>
      <c r="C319" s="2" t="s">
        <v>406</v>
      </c>
      <c r="D319" s="3" t="s">
        <v>30</v>
      </c>
      <c r="E319" s="3">
        <v>2018</v>
      </c>
      <c r="F319" s="3" t="s">
        <v>407</v>
      </c>
      <c r="G319" s="3" t="s">
        <v>408</v>
      </c>
      <c r="H319" s="1" t="s">
        <v>607</v>
      </c>
      <c r="I319" s="2" t="s">
        <v>258</v>
      </c>
      <c r="J319" s="19" t="s">
        <v>677</v>
      </c>
      <c r="K319" s="19" t="s">
        <v>677</v>
      </c>
      <c r="L319" s="22">
        <v>1727</v>
      </c>
      <c r="M319" s="14">
        <v>3108.7793000000001</v>
      </c>
    </row>
    <row r="320" spans="1:13" x14ac:dyDescent="0.2">
      <c r="A320" s="3" t="s">
        <v>676</v>
      </c>
      <c r="B320" s="3" t="s">
        <v>676</v>
      </c>
      <c r="C320" s="2" t="s">
        <v>406</v>
      </c>
      <c r="D320" s="3" t="s">
        <v>30</v>
      </c>
      <c r="E320" s="3">
        <v>2018</v>
      </c>
      <c r="F320" s="3" t="s">
        <v>407</v>
      </c>
      <c r="G320" s="3" t="s">
        <v>408</v>
      </c>
      <c r="H320" s="1" t="s">
        <v>606</v>
      </c>
      <c r="I320" s="2" t="s">
        <v>149</v>
      </c>
      <c r="J320" s="19" t="s">
        <v>677</v>
      </c>
      <c r="K320" s="19" t="s">
        <v>677</v>
      </c>
      <c r="L320" s="22">
        <v>1298</v>
      </c>
      <c r="M320" s="14">
        <v>2467.0382</v>
      </c>
    </row>
    <row r="321" spans="1:13" x14ac:dyDescent="0.2">
      <c r="A321" s="3" t="s">
        <v>676</v>
      </c>
      <c r="B321" s="3" t="s">
        <v>676</v>
      </c>
      <c r="C321" s="2" t="s">
        <v>406</v>
      </c>
      <c r="D321" s="3" t="s">
        <v>30</v>
      </c>
      <c r="E321" s="3">
        <v>2018</v>
      </c>
      <c r="F321" s="3" t="s">
        <v>407</v>
      </c>
      <c r="G321" s="3" t="s">
        <v>408</v>
      </c>
      <c r="H321" s="1" t="s">
        <v>605</v>
      </c>
      <c r="I321" s="2" t="s">
        <v>197</v>
      </c>
      <c r="J321" s="19" t="s">
        <v>677</v>
      </c>
      <c r="K321" s="19" t="s">
        <v>677</v>
      </c>
      <c r="L321" s="22">
        <v>2245.1</v>
      </c>
      <c r="M321" s="14">
        <v>3883.8050899999998</v>
      </c>
    </row>
    <row r="322" spans="1:13" x14ac:dyDescent="0.2">
      <c r="A322" s="3" t="s">
        <v>676</v>
      </c>
      <c r="B322" s="3" t="s">
        <v>676</v>
      </c>
      <c r="C322" s="2" t="s">
        <v>406</v>
      </c>
      <c r="D322" s="3" t="s">
        <v>30</v>
      </c>
      <c r="E322" s="3">
        <v>2018</v>
      </c>
      <c r="F322" s="3" t="s">
        <v>407</v>
      </c>
      <c r="G322" s="3" t="s">
        <v>408</v>
      </c>
      <c r="H322" s="1" t="s">
        <v>605</v>
      </c>
      <c r="I322" s="2" t="s">
        <v>197</v>
      </c>
      <c r="J322" s="19" t="s">
        <v>677</v>
      </c>
      <c r="K322" s="19" t="s">
        <v>677</v>
      </c>
      <c r="L322" s="22">
        <v>2245.1</v>
      </c>
      <c r="M322" s="14">
        <v>3883.8050899999998</v>
      </c>
    </row>
    <row r="323" spans="1:13" x14ac:dyDescent="0.2">
      <c r="A323" s="3" t="s">
        <v>676</v>
      </c>
      <c r="B323" s="3" t="s">
        <v>676</v>
      </c>
      <c r="C323" s="2" t="s">
        <v>406</v>
      </c>
      <c r="D323" s="3" t="s">
        <v>30</v>
      </c>
      <c r="E323" s="3">
        <v>2018</v>
      </c>
      <c r="F323" s="3" t="s">
        <v>407</v>
      </c>
      <c r="G323" s="3" t="s">
        <v>408</v>
      </c>
      <c r="H323" s="1" t="s">
        <v>606</v>
      </c>
      <c r="I323" s="2" t="s">
        <v>322</v>
      </c>
      <c r="J323" s="19" t="s">
        <v>677</v>
      </c>
      <c r="K323" s="19" t="s">
        <v>677</v>
      </c>
      <c r="L323" s="22">
        <v>1298</v>
      </c>
      <c r="M323" s="14">
        <v>2467.0382</v>
      </c>
    </row>
    <row r="324" spans="1:13" x14ac:dyDescent="0.2">
      <c r="A324" s="3" t="s">
        <v>676</v>
      </c>
      <c r="B324" s="3" t="s">
        <v>676</v>
      </c>
      <c r="C324" s="2" t="s">
        <v>406</v>
      </c>
      <c r="D324" s="3" t="s">
        <v>30</v>
      </c>
      <c r="E324" s="3">
        <v>2018</v>
      </c>
      <c r="F324" s="3" t="s">
        <v>407</v>
      </c>
      <c r="G324" s="3" t="s">
        <v>408</v>
      </c>
      <c r="H324" s="1" t="s">
        <v>605</v>
      </c>
      <c r="I324" s="2" t="s">
        <v>410</v>
      </c>
      <c r="J324" s="19" t="s">
        <v>677</v>
      </c>
      <c r="K324" s="19" t="s">
        <v>677</v>
      </c>
      <c r="L324" s="22">
        <v>2245.1</v>
      </c>
      <c r="M324" s="14">
        <v>3883.8050899999998</v>
      </c>
    </row>
    <row r="325" spans="1:13" x14ac:dyDescent="0.2">
      <c r="A325" s="3" t="s">
        <v>676</v>
      </c>
      <c r="B325" s="3" t="s">
        <v>676</v>
      </c>
      <c r="C325" s="2" t="s">
        <v>406</v>
      </c>
      <c r="D325" s="3" t="s">
        <v>30</v>
      </c>
      <c r="E325" s="3">
        <v>2018</v>
      </c>
      <c r="F325" s="3" t="s">
        <v>407</v>
      </c>
      <c r="G325" s="3" t="s">
        <v>408</v>
      </c>
      <c r="H325" s="1" t="s">
        <v>605</v>
      </c>
      <c r="I325" s="2" t="s">
        <v>204</v>
      </c>
      <c r="J325" s="19" t="s">
        <v>677</v>
      </c>
      <c r="K325" s="19" t="s">
        <v>677</v>
      </c>
      <c r="L325" s="22">
        <v>2245.1</v>
      </c>
      <c r="M325" s="14">
        <v>3883.8050899999998</v>
      </c>
    </row>
    <row r="326" spans="1:13" x14ac:dyDescent="0.2">
      <c r="A326" s="3" t="s">
        <v>676</v>
      </c>
      <c r="B326" s="3" t="s">
        <v>676</v>
      </c>
      <c r="C326" s="2" t="s">
        <v>406</v>
      </c>
      <c r="D326" s="3" t="s">
        <v>633</v>
      </c>
      <c r="E326" s="3">
        <v>2019</v>
      </c>
      <c r="F326" s="3" t="s">
        <v>407</v>
      </c>
      <c r="G326" s="3" t="s">
        <v>634</v>
      </c>
      <c r="H326" s="20" t="s">
        <v>31</v>
      </c>
      <c r="I326" t="s">
        <v>414</v>
      </c>
      <c r="J326" s="19" t="s">
        <v>677</v>
      </c>
      <c r="K326" s="19" t="s">
        <v>677</v>
      </c>
      <c r="L326" s="15">
        <v>5131.8900000000003</v>
      </c>
      <c r="M326" s="15">
        <v>9670.25</v>
      </c>
    </row>
    <row r="327" spans="1:13" x14ac:dyDescent="0.2">
      <c r="A327" s="3" t="s">
        <v>676</v>
      </c>
      <c r="B327" s="3" t="s">
        <v>676</v>
      </c>
      <c r="C327" s="2" t="s">
        <v>413</v>
      </c>
      <c r="D327" s="3" t="s">
        <v>32</v>
      </c>
      <c r="E327" s="3">
        <v>2018</v>
      </c>
      <c r="F327" s="19" t="s">
        <v>162</v>
      </c>
      <c r="G327" s="3" t="s">
        <v>163</v>
      </c>
      <c r="H327" s="1" t="s">
        <v>58</v>
      </c>
      <c r="I327" t="s">
        <v>414</v>
      </c>
      <c r="J327" s="19" t="s">
        <v>677</v>
      </c>
      <c r="K327" s="19" t="s">
        <v>677</v>
      </c>
      <c r="L327" s="15">
        <v>3941.17</v>
      </c>
      <c r="M327" s="15">
        <v>6251.71</v>
      </c>
    </row>
    <row r="328" spans="1:13" x14ac:dyDescent="0.2">
      <c r="A328" s="3" t="s">
        <v>676</v>
      </c>
      <c r="B328" s="3" t="s">
        <v>676</v>
      </c>
      <c r="C328" s="2" t="s">
        <v>413</v>
      </c>
      <c r="D328" s="3" t="s">
        <v>32</v>
      </c>
      <c r="E328" s="3">
        <v>2018</v>
      </c>
      <c r="F328" s="3" t="s">
        <v>162</v>
      </c>
      <c r="G328" s="3" t="s">
        <v>163</v>
      </c>
      <c r="H328" s="1" t="s">
        <v>64</v>
      </c>
      <c r="I328" s="2" t="s">
        <v>415</v>
      </c>
      <c r="J328" s="19" t="s">
        <v>677</v>
      </c>
      <c r="K328" s="19" t="s">
        <v>677</v>
      </c>
      <c r="L328" s="15">
        <v>3846.72</v>
      </c>
      <c r="M328" s="15">
        <v>6428.33</v>
      </c>
    </row>
    <row r="329" spans="1:13" x14ac:dyDescent="0.2">
      <c r="A329" s="3" t="s">
        <v>676</v>
      </c>
      <c r="B329" s="3" t="s">
        <v>676</v>
      </c>
      <c r="C329" s="2" t="s">
        <v>413</v>
      </c>
      <c r="D329" s="3" t="s">
        <v>32</v>
      </c>
      <c r="E329" s="3">
        <v>2018</v>
      </c>
      <c r="F329" s="3" t="s">
        <v>162</v>
      </c>
      <c r="G329" s="3" t="s">
        <v>163</v>
      </c>
      <c r="H329" s="1" t="s">
        <v>58</v>
      </c>
      <c r="I329" s="2" t="s">
        <v>415</v>
      </c>
      <c r="J329" s="19" t="s">
        <v>677</v>
      </c>
      <c r="K329" s="19" t="s">
        <v>677</v>
      </c>
      <c r="L329" s="15">
        <v>3941.17</v>
      </c>
      <c r="M329" s="15">
        <v>6251.71</v>
      </c>
    </row>
    <row r="330" spans="1:13" x14ac:dyDescent="0.2">
      <c r="A330" s="3" t="s">
        <v>676</v>
      </c>
      <c r="B330" s="3" t="s">
        <v>676</v>
      </c>
      <c r="C330" s="2" t="s">
        <v>413</v>
      </c>
      <c r="D330" s="3" t="s">
        <v>32</v>
      </c>
      <c r="E330" s="3">
        <v>2018</v>
      </c>
      <c r="F330" s="3" t="s">
        <v>162</v>
      </c>
      <c r="G330" s="3" t="s">
        <v>163</v>
      </c>
      <c r="H330" s="1" t="s">
        <v>21</v>
      </c>
      <c r="I330" s="2" t="s">
        <v>415</v>
      </c>
      <c r="J330" s="19" t="s">
        <v>677</v>
      </c>
      <c r="K330" s="19" t="s">
        <v>677</v>
      </c>
      <c r="L330" s="15">
        <v>4986.87</v>
      </c>
      <c r="M330" s="15">
        <v>8525.9599999999991</v>
      </c>
    </row>
    <row r="331" spans="1:13" x14ac:dyDescent="0.2">
      <c r="A331" s="3" t="s">
        <v>676</v>
      </c>
      <c r="B331" s="3" t="s">
        <v>676</v>
      </c>
      <c r="C331" s="2" t="s">
        <v>413</v>
      </c>
      <c r="D331" s="3" t="s">
        <v>32</v>
      </c>
      <c r="E331" s="3">
        <v>2018</v>
      </c>
      <c r="F331" s="3" t="s">
        <v>162</v>
      </c>
      <c r="G331" s="3" t="s">
        <v>163</v>
      </c>
      <c r="H331" s="1" t="s">
        <v>58</v>
      </c>
      <c r="I331" s="2" t="s">
        <v>415</v>
      </c>
      <c r="J331" s="19" t="s">
        <v>677</v>
      </c>
      <c r="K331" s="19" t="s">
        <v>677</v>
      </c>
      <c r="L331" s="15">
        <v>3941.17</v>
      </c>
      <c r="M331" s="15">
        <v>6251.71</v>
      </c>
    </row>
    <row r="332" spans="1:13" x14ac:dyDescent="0.2">
      <c r="A332" s="3" t="s">
        <v>676</v>
      </c>
      <c r="B332" s="3" t="s">
        <v>676</v>
      </c>
      <c r="C332" s="2" t="s">
        <v>413</v>
      </c>
      <c r="D332" s="3" t="s">
        <v>32</v>
      </c>
      <c r="E332" s="3">
        <v>2018</v>
      </c>
      <c r="F332" s="3" t="s">
        <v>162</v>
      </c>
      <c r="G332" s="3" t="s">
        <v>163</v>
      </c>
      <c r="H332" s="1" t="s">
        <v>64</v>
      </c>
      <c r="I332" s="2" t="s">
        <v>172</v>
      </c>
      <c r="J332" s="19" t="s">
        <v>677</v>
      </c>
      <c r="K332" s="19" t="s">
        <v>677</v>
      </c>
      <c r="L332" s="15">
        <v>3846.72</v>
      </c>
      <c r="M332" s="15">
        <v>6428.33</v>
      </c>
    </row>
    <row r="333" spans="1:13" x14ac:dyDescent="0.2">
      <c r="A333" s="3" t="s">
        <v>676</v>
      </c>
      <c r="B333" s="3" t="s">
        <v>676</v>
      </c>
      <c r="C333" s="2" t="s">
        <v>413</v>
      </c>
      <c r="D333" s="3" t="s">
        <v>32</v>
      </c>
      <c r="E333" s="3">
        <v>2018</v>
      </c>
      <c r="F333" s="3" t="s">
        <v>162</v>
      </c>
      <c r="G333" s="3" t="s">
        <v>163</v>
      </c>
      <c r="H333" s="1" t="s">
        <v>21</v>
      </c>
      <c r="I333" s="2" t="s">
        <v>414</v>
      </c>
      <c r="J333" s="19" t="s">
        <v>677</v>
      </c>
      <c r="K333" s="19" t="s">
        <v>677</v>
      </c>
      <c r="L333" s="15">
        <v>4986.87</v>
      </c>
      <c r="M333" s="15">
        <v>8525.9599999999991</v>
      </c>
    </row>
    <row r="334" spans="1:13" x14ac:dyDescent="0.2">
      <c r="A334" s="3" t="s">
        <v>676</v>
      </c>
      <c r="B334" s="3" t="s">
        <v>676</v>
      </c>
      <c r="C334" s="2" t="s">
        <v>413</v>
      </c>
      <c r="D334" s="3" t="s">
        <v>32</v>
      </c>
      <c r="E334" s="3">
        <v>2018</v>
      </c>
      <c r="F334" s="3" t="s">
        <v>162</v>
      </c>
      <c r="G334" s="3" t="s">
        <v>163</v>
      </c>
      <c r="H334" s="1" t="s">
        <v>21</v>
      </c>
      <c r="I334" s="2" t="s">
        <v>415</v>
      </c>
      <c r="J334" s="19" t="s">
        <v>677</v>
      </c>
      <c r="K334" s="19" t="s">
        <v>677</v>
      </c>
      <c r="L334" s="15">
        <v>4986.87</v>
      </c>
      <c r="M334" s="15">
        <v>8525.9599999999991</v>
      </c>
    </row>
    <row r="335" spans="1:13" x14ac:dyDescent="0.2">
      <c r="A335" s="3" t="s">
        <v>676</v>
      </c>
      <c r="B335" s="3" t="s">
        <v>676</v>
      </c>
      <c r="C335" s="2" t="s">
        <v>413</v>
      </c>
      <c r="D335" s="3" t="s">
        <v>32</v>
      </c>
      <c r="E335" s="3">
        <v>2018</v>
      </c>
      <c r="F335" s="3" t="s">
        <v>162</v>
      </c>
      <c r="G335" s="3" t="s">
        <v>163</v>
      </c>
      <c r="H335" s="1" t="s">
        <v>31</v>
      </c>
      <c r="I335" s="2" t="s">
        <v>415</v>
      </c>
      <c r="J335" s="19" t="s">
        <v>677</v>
      </c>
      <c r="K335" s="19" t="s">
        <v>677</v>
      </c>
      <c r="L335" s="15">
        <v>5131.8900000000003</v>
      </c>
      <c r="M335" s="15">
        <v>9670.25</v>
      </c>
    </row>
    <row r="336" spans="1:13" x14ac:dyDescent="0.2">
      <c r="A336" s="3" t="s">
        <v>676</v>
      </c>
      <c r="B336" s="3" t="s">
        <v>676</v>
      </c>
      <c r="C336" s="2" t="s">
        <v>413</v>
      </c>
      <c r="D336" s="3" t="s">
        <v>32</v>
      </c>
      <c r="E336" s="3">
        <v>2018</v>
      </c>
      <c r="F336" s="3" t="s">
        <v>162</v>
      </c>
      <c r="G336" s="3" t="s">
        <v>163</v>
      </c>
      <c r="H336" s="1" t="s">
        <v>64</v>
      </c>
      <c r="I336" s="2" t="s">
        <v>414</v>
      </c>
      <c r="J336" s="19" t="s">
        <v>677</v>
      </c>
      <c r="K336" s="19" t="s">
        <v>677</v>
      </c>
      <c r="L336" s="15">
        <v>3846.72</v>
      </c>
      <c r="M336" s="15">
        <v>6428.33</v>
      </c>
    </row>
    <row r="337" spans="1:13" x14ac:dyDescent="0.2">
      <c r="A337" s="3" t="s">
        <v>676</v>
      </c>
      <c r="B337" s="3" t="s">
        <v>676</v>
      </c>
      <c r="C337" s="2" t="s">
        <v>413</v>
      </c>
      <c r="D337" s="3" t="s">
        <v>32</v>
      </c>
      <c r="E337" s="3">
        <v>2018</v>
      </c>
      <c r="F337" s="3" t="s">
        <v>162</v>
      </c>
      <c r="G337" s="3" t="s">
        <v>163</v>
      </c>
      <c r="H337" s="1" t="s">
        <v>21</v>
      </c>
      <c r="I337" s="2" t="s">
        <v>416</v>
      </c>
      <c r="J337" s="19" t="s">
        <v>677</v>
      </c>
      <c r="K337" s="19" t="s">
        <v>677</v>
      </c>
      <c r="L337" s="15">
        <v>4986.87</v>
      </c>
      <c r="M337" s="15">
        <v>8525.9599999999991</v>
      </c>
    </row>
    <row r="338" spans="1:13" x14ac:dyDescent="0.2">
      <c r="A338" s="3" t="s">
        <v>676</v>
      </c>
      <c r="B338" s="3" t="s">
        <v>676</v>
      </c>
      <c r="C338" s="2" t="s">
        <v>413</v>
      </c>
      <c r="D338" s="3" t="s">
        <v>32</v>
      </c>
      <c r="E338" s="3">
        <v>2018</v>
      </c>
      <c r="F338" s="3" t="s">
        <v>162</v>
      </c>
      <c r="G338" s="3" t="s">
        <v>163</v>
      </c>
      <c r="H338" s="1" t="s">
        <v>64</v>
      </c>
      <c r="I338" s="2" t="s">
        <v>198</v>
      </c>
      <c r="J338" s="3" t="s">
        <v>178</v>
      </c>
      <c r="K338" s="3" t="s">
        <v>178</v>
      </c>
      <c r="L338" s="15">
        <v>3846.72</v>
      </c>
      <c r="M338" s="15">
        <v>6428.33</v>
      </c>
    </row>
    <row r="339" spans="1:13" x14ac:dyDescent="0.2">
      <c r="A339" s="3" t="s">
        <v>676</v>
      </c>
      <c r="B339" s="3" t="s">
        <v>676</v>
      </c>
      <c r="C339" s="2" t="s">
        <v>413</v>
      </c>
      <c r="D339" s="3" t="s">
        <v>32</v>
      </c>
      <c r="E339" s="3">
        <v>2018</v>
      </c>
      <c r="F339" s="3" t="s">
        <v>162</v>
      </c>
      <c r="G339" s="3" t="s">
        <v>163</v>
      </c>
      <c r="H339" s="1" t="s">
        <v>31</v>
      </c>
      <c r="I339" s="2" t="s">
        <v>415</v>
      </c>
      <c r="J339" s="19" t="s">
        <v>677</v>
      </c>
      <c r="K339" s="19" t="s">
        <v>677</v>
      </c>
      <c r="L339" s="15">
        <v>5131.8900000000003</v>
      </c>
      <c r="M339" s="15">
        <v>9670.25</v>
      </c>
    </row>
    <row r="340" spans="1:13" x14ac:dyDescent="0.2">
      <c r="A340" s="3" t="s">
        <v>676</v>
      </c>
      <c r="B340" s="3" t="s">
        <v>676</v>
      </c>
      <c r="C340" s="2" t="s">
        <v>413</v>
      </c>
      <c r="D340" s="3" t="s">
        <v>32</v>
      </c>
      <c r="E340" s="3">
        <v>2018</v>
      </c>
      <c r="F340" s="3" t="s">
        <v>162</v>
      </c>
      <c r="G340" s="3" t="s">
        <v>163</v>
      </c>
      <c r="H340" s="1" t="s">
        <v>64</v>
      </c>
      <c r="I340" s="2" t="s">
        <v>414</v>
      </c>
      <c r="J340" s="19" t="s">
        <v>677</v>
      </c>
      <c r="K340" s="19" t="s">
        <v>677</v>
      </c>
      <c r="L340" s="15">
        <v>3846.72</v>
      </c>
      <c r="M340" s="15">
        <v>6428.33</v>
      </c>
    </row>
    <row r="341" spans="1:13" x14ac:dyDescent="0.2">
      <c r="A341" s="3" t="s">
        <v>676</v>
      </c>
      <c r="B341" s="3" t="s">
        <v>676</v>
      </c>
      <c r="C341" s="2" t="s">
        <v>413</v>
      </c>
      <c r="D341" s="3" t="s">
        <v>32</v>
      </c>
      <c r="E341" s="3">
        <v>2018</v>
      </c>
      <c r="F341" s="3" t="s">
        <v>162</v>
      </c>
      <c r="G341" s="3" t="s">
        <v>163</v>
      </c>
      <c r="H341" s="1" t="s">
        <v>31</v>
      </c>
      <c r="I341" s="2" t="s">
        <v>417</v>
      </c>
      <c r="J341" s="19" t="s">
        <v>677</v>
      </c>
      <c r="K341" s="19" t="s">
        <v>677</v>
      </c>
      <c r="L341" s="15">
        <v>5131.8900000000003</v>
      </c>
      <c r="M341" s="15">
        <v>9670.25</v>
      </c>
    </row>
    <row r="342" spans="1:13" x14ac:dyDescent="0.2">
      <c r="A342" s="3" t="s">
        <v>676</v>
      </c>
      <c r="B342" s="3" t="s">
        <v>676</v>
      </c>
      <c r="C342" s="2" t="s">
        <v>413</v>
      </c>
      <c r="D342" s="3" t="s">
        <v>32</v>
      </c>
      <c r="E342" s="3">
        <v>2018</v>
      </c>
      <c r="F342" s="3" t="s">
        <v>162</v>
      </c>
      <c r="G342" s="3" t="s">
        <v>163</v>
      </c>
      <c r="H342" s="1" t="s">
        <v>21</v>
      </c>
      <c r="I342" s="2" t="s">
        <v>172</v>
      </c>
      <c r="J342" s="19" t="s">
        <v>677</v>
      </c>
      <c r="K342" s="19" t="s">
        <v>677</v>
      </c>
      <c r="L342" s="15">
        <v>4986.87</v>
      </c>
      <c r="M342" s="15">
        <v>8525.9599999999991</v>
      </c>
    </row>
    <row r="343" spans="1:13" x14ac:dyDescent="0.2">
      <c r="A343" s="3" t="s">
        <v>676</v>
      </c>
      <c r="B343" s="3" t="s">
        <v>676</v>
      </c>
      <c r="C343" s="2" t="s">
        <v>413</v>
      </c>
      <c r="D343" s="3" t="s">
        <v>32</v>
      </c>
      <c r="E343" s="3">
        <v>2018</v>
      </c>
      <c r="F343" s="3" t="s">
        <v>162</v>
      </c>
      <c r="G343" s="3" t="s">
        <v>163</v>
      </c>
      <c r="H343" s="1" t="s">
        <v>58</v>
      </c>
      <c r="I343" s="2" t="s">
        <v>172</v>
      </c>
      <c r="J343" s="19" t="s">
        <v>677</v>
      </c>
      <c r="K343" s="19" t="s">
        <v>677</v>
      </c>
      <c r="L343" s="15">
        <v>4986.87</v>
      </c>
      <c r="M343" s="15">
        <v>8525.9599999999991</v>
      </c>
    </row>
    <row r="344" spans="1:13" x14ac:dyDescent="0.2">
      <c r="A344" s="3" t="s">
        <v>676</v>
      </c>
      <c r="B344" s="3" t="s">
        <v>676</v>
      </c>
      <c r="C344" s="2" t="s">
        <v>413</v>
      </c>
      <c r="D344" s="3" t="s">
        <v>32</v>
      </c>
      <c r="E344" s="3">
        <v>2018</v>
      </c>
      <c r="F344" s="3" t="s">
        <v>162</v>
      </c>
      <c r="G344" s="3" t="s">
        <v>163</v>
      </c>
      <c r="H344" s="1" t="s">
        <v>58</v>
      </c>
      <c r="I344" s="2" t="s">
        <v>415</v>
      </c>
      <c r="J344" s="19" t="s">
        <v>677</v>
      </c>
      <c r="K344" s="19" t="s">
        <v>677</v>
      </c>
      <c r="L344" s="15">
        <v>3941.17</v>
      </c>
      <c r="M344" s="15">
        <v>6251.71</v>
      </c>
    </row>
    <row r="345" spans="1:13" x14ac:dyDescent="0.2">
      <c r="A345" s="3" t="s">
        <v>676</v>
      </c>
      <c r="B345" s="3" t="s">
        <v>676</v>
      </c>
      <c r="C345" s="2" t="s">
        <v>413</v>
      </c>
      <c r="D345" s="3" t="s">
        <v>32</v>
      </c>
      <c r="E345" s="3">
        <v>2018</v>
      </c>
      <c r="F345" s="3" t="s">
        <v>162</v>
      </c>
      <c r="G345" s="3" t="s">
        <v>163</v>
      </c>
      <c r="H345" s="1" t="s">
        <v>58</v>
      </c>
      <c r="I345" s="2" t="s">
        <v>415</v>
      </c>
      <c r="J345" s="19" t="s">
        <v>677</v>
      </c>
      <c r="K345" s="19" t="s">
        <v>677</v>
      </c>
      <c r="L345" s="15">
        <v>3941.17</v>
      </c>
      <c r="M345" s="15">
        <v>6251.71</v>
      </c>
    </row>
    <row r="346" spans="1:13" x14ac:dyDescent="0.2">
      <c r="A346" s="3" t="s">
        <v>676</v>
      </c>
      <c r="B346" s="3" t="s">
        <v>676</v>
      </c>
      <c r="C346" s="2" t="s">
        <v>413</v>
      </c>
      <c r="D346" s="3" t="s">
        <v>32</v>
      </c>
      <c r="E346" s="3">
        <v>2018</v>
      </c>
      <c r="F346" s="3" t="s">
        <v>162</v>
      </c>
      <c r="G346" s="3" t="s">
        <v>163</v>
      </c>
      <c r="H346" s="1" t="s">
        <v>31</v>
      </c>
      <c r="I346" s="2" t="s">
        <v>417</v>
      </c>
      <c r="J346" s="19" t="s">
        <v>677</v>
      </c>
      <c r="K346" s="19" t="s">
        <v>677</v>
      </c>
      <c r="L346" s="15">
        <v>5131.8900000000003</v>
      </c>
      <c r="M346" s="15">
        <v>9670.25</v>
      </c>
    </row>
    <row r="347" spans="1:13" x14ac:dyDescent="0.2">
      <c r="A347" s="3" t="s">
        <v>676</v>
      </c>
      <c r="B347" s="3" t="s">
        <v>676</v>
      </c>
      <c r="C347" s="2" t="s">
        <v>413</v>
      </c>
      <c r="D347" s="3" t="s">
        <v>32</v>
      </c>
      <c r="E347" s="3">
        <v>2018</v>
      </c>
      <c r="F347" s="3" t="s">
        <v>162</v>
      </c>
      <c r="G347" s="3" t="s">
        <v>163</v>
      </c>
      <c r="H347" s="1" t="s">
        <v>58</v>
      </c>
      <c r="I347" s="2" t="s">
        <v>415</v>
      </c>
      <c r="J347" s="19" t="s">
        <v>677</v>
      </c>
      <c r="K347" s="19" t="s">
        <v>677</v>
      </c>
      <c r="L347" s="15">
        <v>3941.17</v>
      </c>
      <c r="M347" s="15">
        <v>6251.71</v>
      </c>
    </row>
    <row r="348" spans="1:13" x14ac:dyDescent="0.2">
      <c r="A348" s="3" t="s">
        <v>676</v>
      </c>
      <c r="B348" s="3" t="s">
        <v>676</v>
      </c>
      <c r="C348" s="2" t="s">
        <v>413</v>
      </c>
      <c r="D348" s="3" t="s">
        <v>32</v>
      </c>
      <c r="E348" s="3">
        <v>2018</v>
      </c>
      <c r="F348" s="3" t="s">
        <v>162</v>
      </c>
      <c r="G348" s="3" t="s">
        <v>163</v>
      </c>
      <c r="H348" s="1" t="s">
        <v>31</v>
      </c>
      <c r="I348" s="2" t="s">
        <v>172</v>
      </c>
      <c r="J348" s="19" t="s">
        <v>677</v>
      </c>
      <c r="K348" s="19" t="s">
        <v>677</v>
      </c>
      <c r="L348" s="15">
        <v>5131.8900000000003</v>
      </c>
      <c r="M348" s="15">
        <v>9670.25</v>
      </c>
    </row>
    <row r="349" spans="1:13" x14ac:dyDescent="0.2">
      <c r="A349" s="3" t="s">
        <v>676</v>
      </c>
      <c r="B349" s="3" t="s">
        <v>676</v>
      </c>
      <c r="C349" s="2" t="s">
        <v>413</v>
      </c>
      <c r="D349" s="3" t="s">
        <v>32</v>
      </c>
      <c r="E349" s="3">
        <v>2018</v>
      </c>
      <c r="F349" s="3" t="s">
        <v>162</v>
      </c>
      <c r="G349" s="3" t="s">
        <v>163</v>
      </c>
      <c r="H349" s="1" t="s">
        <v>31</v>
      </c>
      <c r="I349" s="2" t="s">
        <v>415</v>
      </c>
      <c r="J349" s="19" t="s">
        <v>677</v>
      </c>
      <c r="K349" s="19" t="s">
        <v>677</v>
      </c>
      <c r="L349" s="15">
        <v>5131.8900000000003</v>
      </c>
      <c r="M349" s="15">
        <v>9670.25</v>
      </c>
    </row>
    <row r="350" spans="1:13" x14ac:dyDescent="0.2">
      <c r="A350" s="3" t="s">
        <v>676</v>
      </c>
      <c r="B350" s="3" t="s">
        <v>676</v>
      </c>
      <c r="C350" s="2" t="s">
        <v>413</v>
      </c>
      <c r="D350" s="3" t="s">
        <v>32</v>
      </c>
      <c r="E350" s="3">
        <v>2018</v>
      </c>
      <c r="F350" s="3" t="s">
        <v>162</v>
      </c>
      <c r="G350" s="3" t="s">
        <v>163</v>
      </c>
      <c r="H350" s="1" t="s">
        <v>21</v>
      </c>
      <c r="I350" s="2" t="s">
        <v>414</v>
      </c>
      <c r="J350" s="19" t="s">
        <v>677</v>
      </c>
      <c r="K350" s="19" t="s">
        <v>677</v>
      </c>
      <c r="L350" s="15">
        <v>3941.17</v>
      </c>
      <c r="M350" s="15">
        <v>6251.71</v>
      </c>
    </row>
    <row r="351" spans="1:13" x14ac:dyDescent="0.2">
      <c r="A351" s="3" t="s">
        <v>676</v>
      </c>
      <c r="B351" s="3" t="s">
        <v>676</v>
      </c>
      <c r="C351" s="2" t="s">
        <v>413</v>
      </c>
      <c r="D351" s="3" t="s">
        <v>32</v>
      </c>
      <c r="E351" s="3">
        <v>2018</v>
      </c>
      <c r="F351" s="3" t="s">
        <v>162</v>
      </c>
      <c r="G351" s="3" t="s">
        <v>163</v>
      </c>
      <c r="H351" s="1" t="s">
        <v>64</v>
      </c>
      <c r="I351" s="2" t="s">
        <v>416</v>
      </c>
      <c r="J351" s="19" t="s">
        <v>677</v>
      </c>
      <c r="K351" s="19" t="s">
        <v>677</v>
      </c>
      <c r="L351" s="15">
        <v>3846.72</v>
      </c>
      <c r="M351" s="15">
        <v>6428.33</v>
      </c>
    </row>
    <row r="352" spans="1:13" x14ac:dyDescent="0.2">
      <c r="A352" s="3" t="s">
        <v>676</v>
      </c>
      <c r="B352" s="3" t="s">
        <v>676</v>
      </c>
      <c r="C352" s="2" t="s">
        <v>413</v>
      </c>
      <c r="D352" s="3" t="s">
        <v>32</v>
      </c>
      <c r="E352" s="3">
        <v>2018</v>
      </c>
      <c r="F352" s="3" t="s">
        <v>162</v>
      </c>
      <c r="G352" s="3" t="s">
        <v>163</v>
      </c>
      <c r="H352" s="1" t="s">
        <v>58</v>
      </c>
      <c r="I352" s="2" t="s">
        <v>198</v>
      </c>
      <c r="J352" s="3" t="s">
        <v>178</v>
      </c>
      <c r="K352" s="3" t="s">
        <v>178</v>
      </c>
      <c r="L352" s="15">
        <v>3941.17</v>
      </c>
      <c r="M352" s="15">
        <v>6251.71</v>
      </c>
    </row>
    <row r="353" spans="1:13" x14ac:dyDescent="0.2">
      <c r="A353" s="3" t="s">
        <v>676</v>
      </c>
      <c r="B353" s="3" t="s">
        <v>676</v>
      </c>
      <c r="C353" s="2" t="s">
        <v>413</v>
      </c>
      <c r="D353" s="3" t="s">
        <v>32</v>
      </c>
      <c r="E353" s="3">
        <v>2018</v>
      </c>
      <c r="F353" s="3" t="s">
        <v>162</v>
      </c>
      <c r="G353" s="3" t="s">
        <v>163</v>
      </c>
      <c r="H353" s="1" t="s">
        <v>31</v>
      </c>
      <c r="I353" s="2" t="s">
        <v>414</v>
      </c>
      <c r="J353" s="19" t="s">
        <v>677</v>
      </c>
      <c r="K353" s="19" t="s">
        <v>677</v>
      </c>
      <c r="L353" s="15">
        <v>5131.8900000000003</v>
      </c>
      <c r="M353" s="15">
        <v>9670.25</v>
      </c>
    </row>
    <row r="354" spans="1:13" x14ac:dyDescent="0.2">
      <c r="A354" s="3" t="s">
        <v>676</v>
      </c>
      <c r="B354" s="3" t="s">
        <v>676</v>
      </c>
      <c r="C354" s="2" t="s">
        <v>413</v>
      </c>
      <c r="D354" s="3" t="s">
        <v>32</v>
      </c>
      <c r="E354" s="3">
        <v>2018</v>
      </c>
      <c r="F354" s="3" t="s">
        <v>162</v>
      </c>
      <c r="G354" s="3" t="s">
        <v>163</v>
      </c>
      <c r="H354" s="1" t="s">
        <v>64</v>
      </c>
      <c r="I354" s="2" t="s">
        <v>415</v>
      </c>
      <c r="J354" s="19" t="s">
        <v>677</v>
      </c>
      <c r="K354" s="19" t="s">
        <v>677</v>
      </c>
      <c r="L354" s="15">
        <v>3846.72</v>
      </c>
      <c r="M354" s="15">
        <v>6428.33</v>
      </c>
    </row>
    <row r="355" spans="1:13" x14ac:dyDescent="0.2">
      <c r="A355" s="3" t="s">
        <v>676</v>
      </c>
      <c r="B355" s="3" t="s">
        <v>676</v>
      </c>
      <c r="C355" s="2" t="s">
        <v>413</v>
      </c>
      <c r="D355" s="3" t="s">
        <v>32</v>
      </c>
      <c r="E355" s="3">
        <v>2018</v>
      </c>
      <c r="F355" s="3" t="s">
        <v>162</v>
      </c>
      <c r="G355" s="3" t="s">
        <v>163</v>
      </c>
      <c r="H355" s="1" t="s">
        <v>21</v>
      </c>
      <c r="I355" s="2" t="s">
        <v>414</v>
      </c>
      <c r="J355" s="19" t="s">
        <v>677</v>
      </c>
      <c r="K355" s="19" t="s">
        <v>677</v>
      </c>
      <c r="L355" s="15">
        <v>4986.87</v>
      </c>
      <c r="M355" s="15">
        <v>8525.9599999999991</v>
      </c>
    </row>
    <row r="356" spans="1:13" x14ac:dyDescent="0.2">
      <c r="A356" s="3" t="s">
        <v>676</v>
      </c>
      <c r="B356" s="3" t="s">
        <v>676</v>
      </c>
      <c r="C356" s="2" t="s">
        <v>413</v>
      </c>
      <c r="D356" s="3" t="s">
        <v>32</v>
      </c>
      <c r="E356" s="3">
        <v>2018</v>
      </c>
      <c r="F356" s="3" t="s">
        <v>162</v>
      </c>
      <c r="G356" s="3" t="s">
        <v>163</v>
      </c>
      <c r="H356" s="1" t="s">
        <v>31</v>
      </c>
      <c r="I356" s="2" t="s">
        <v>198</v>
      </c>
      <c r="J356" s="3" t="s">
        <v>178</v>
      </c>
      <c r="K356" s="3" t="s">
        <v>178</v>
      </c>
      <c r="L356" s="15">
        <v>5131.8900000000003</v>
      </c>
      <c r="M356" s="15">
        <v>9670.25</v>
      </c>
    </row>
    <row r="357" spans="1:13" x14ac:dyDescent="0.2">
      <c r="A357" s="3" t="s">
        <v>676</v>
      </c>
      <c r="B357" s="3" t="s">
        <v>676</v>
      </c>
      <c r="C357" s="2" t="s">
        <v>413</v>
      </c>
      <c r="D357" s="3" t="s">
        <v>32</v>
      </c>
      <c r="E357" s="3">
        <v>2018</v>
      </c>
      <c r="F357" s="3" t="s">
        <v>162</v>
      </c>
      <c r="G357" s="3" t="s">
        <v>163</v>
      </c>
      <c r="H357" s="1" t="s">
        <v>31</v>
      </c>
      <c r="I357" s="2" t="s">
        <v>416</v>
      </c>
      <c r="J357" s="19" t="s">
        <v>677</v>
      </c>
      <c r="K357" s="19" t="s">
        <v>677</v>
      </c>
      <c r="L357" s="15">
        <v>5131.8900000000003</v>
      </c>
      <c r="M357" s="15">
        <v>9670.25</v>
      </c>
    </row>
    <row r="358" spans="1:13" x14ac:dyDescent="0.2">
      <c r="A358" s="3" t="s">
        <v>676</v>
      </c>
      <c r="B358" s="3" t="s">
        <v>676</v>
      </c>
      <c r="C358" s="2" t="s">
        <v>413</v>
      </c>
      <c r="D358" s="3" t="s">
        <v>32</v>
      </c>
      <c r="E358" s="3">
        <v>2018</v>
      </c>
      <c r="F358" s="3" t="s">
        <v>162</v>
      </c>
      <c r="G358" s="3" t="s">
        <v>163</v>
      </c>
      <c r="H358" s="1" t="s">
        <v>58</v>
      </c>
      <c r="I358" s="2" t="s">
        <v>415</v>
      </c>
      <c r="J358" s="19" t="s">
        <v>677</v>
      </c>
      <c r="K358" s="19" t="s">
        <v>677</v>
      </c>
      <c r="L358" s="15">
        <v>3941.17</v>
      </c>
      <c r="M358" s="15">
        <v>6251.71</v>
      </c>
    </row>
    <row r="359" spans="1:13" x14ac:dyDescent="0.2">
      <c r="A359" s="3" t="s">
        <v>676</v>
      </c>
      <c r="B359" s="3" t="s">
        <v>676</v>
      </c>
      <c r="C359" s="2" t="s">
        <v>413</v>
      </c>
      <c r="D359" s="3" t="s">
        <v>32</v>
      </c>
      <c r="E359" s="3">
        <v>2018</v>
      </c>
      <c r="F359" s="3" t="s">
        <v>162</v>
      </c>
      <c r="G359" s="3" t="s">
        <v>163</v>
      </c>
      <c r="H359" s="1" t="s">
        <v>58</v>
      </c>
      <c r="I359" s="2" t="s">
        <v>417</v>
      </c>
      <c r="J359" s="19" t="s">
        <v>677</v>
      </c>
      <c r="K359" s="19" t="s">
        <v>677</v>
      </c>
      <c r="L359" s="15">
        <v>3941.17</v>
      </c>
      <c r="M359" s="15">
        <v>6251.71</v>
      </c>
    </row>
    <row r="360" spans="1:13" x14ac:dyDescent="0.2">
      <c r="A360" s="3" t="s">
        <v>676</v>
      </c>
      <c r="B360" s="3" t="s">
        <v>676</v>
      </c>
      <c r="C360" s="2" t="s">
        <v>413</v>
      </c>
      <c r="D360" s="3" t="s">
        <v>32</v>
      </c>
      <c r="E360" s="3">
        <v>2018</v>
      </c>
      <c r="F360" s="3" t="s">
        <v>162</v>
      </c>
      <c r="G360" s="3" t="s">
        <v>163</v>
      </c>
      <c r="H360" s="1" t="s">
        <v>43</v>
      </c>
      <c r="I360" s="2" t="s">
        <v>172</v>
      </c>
      <c r="J360" s="19" t="s">
        <v>677</v>
      </c>
      <c r="K360" s="19" t="s">
        <v>677</v>
      </c>
      <c r="L360" s="15">
        <v>3941.17</v>
      </c>
      <c r="M360" s="15">
        <v>6251.71</v>
      </c>
    </row>
    <row r="361" spans="1:13" x14ac:dyDescent="0.2">
      <c r="A361" s="3" t="s">
        <v>676</v>
      </c>
      <c r="B361" s="3" t="s">
        <v>676</v>
      </c>
      <c r="C361" s="2" t="s">
        <v>413</v>
      </c>
      <c r="D361" s="3" t="s">
        <v>32</v>
      </c>
      <c r="E361" s="3">
        <v>2018</v>
      </c>
      <c r="F361" s="3" t="s">
        <v>162</v>
      </c>
      <c r="G361" s="3" t="s">
        <v>163</v>
      </c>
      <c r="H361" s="1" t="s">
        <v>64</v>
      </c>
      <c r="I361" s="2" t="s">
        <v>415</v>
      </c>
      <c r="J361" s="19" t="s">
        <v>677</v>
      </c>
      <c r="K361" s="19" t="s">
        <v>677</v>
      </c>
      <c r="L361" s="15">
        <v>3846.72</v>
      </c>
      <c r="M361" s="15">
        <v>6428.33</v>
      </c>
    </row>
    <row r="362" spans="1:13" x14ac:dyDescent="0.2">
      <c r="A362" s="3" t="s">
        <v>676</v>
      </c>
      <c r="B362" s="3" t="s">
        <v>676</v>
      </c>
      <c r="C362" s="2" t="s">
        <v>413</v>
      </c>
      <c r="D362" s="3" t="s">
        <v>32</v>
      </c>
      <c r="E362" s="3">
        <v>2018</v>
      </c>
      <c r="F362" s="3" t="s">
        <v>162</v>
      </c>
      <c r="G362" s="3" t="s">
        <v>163</v>
      </c>
      <c r="H362" s="1" t="s">
        <v>64</v>
      </c>
      <c r="I362" s="2" t="s">
        <v>414</v>
      </c>
      <c r="J362" s="19" t="s">
        <v>677</v>
      </c>
      <c r="K362" s="19" t="s">
        <v>677</v>
      </c>
      <c r="L362" s="15">
        <v>3846.72</v>
      </c>
      <c r="M362" s="15">
        <v>6428.33</v>
      </c>
    </row>
    <row r="363" spans="1:13" x14ac:dyDescent="0.2">
      <c r="A363" s="3" t="s">
        <v>676</v>
      </c>
      <c r="B363" s="3" t="s">
        <v>676</v>
      </c>
      <c r="C363" s="2" t="s">
        <v>413</v>
      </c>
      <c r="D363" s="3" t="s">
        <v>32</v>
      </c>
      <c r="E363" s="3">
        <v>2018</v>
      </c>
      <c r="F363" s="3" t="s">
        <v>162</v>
      </c>
      <c r="G363" s="3" t="s">
        <v>163</v>
      </c>
      <c r="H363" s="1" t="s">
        <v>64</v>
      </c>
      <c r="I363" s="2" t="s">
        <v>417</v>
      </c>
      <c r="J363" s="19" t="s">
        <v>677</v>
      </c>
      <c r="K363" s="19" t="s">
        <v>677</v>
      </c>
      <c r="L363" s="15">
        <v>3846.72</v>
      </c>
      <c r="M363" s="15">
        <v>6428.33</v>
      </c>
    </row>
    <row r="364" spans="1:13" x14ac:dyDescent="0.2">
      <c r="A364" s="3" t="s">
        <v>676</v>
      </c>
      <c r="B364" s="3" t="s">
        <v>676</v>
      </c>
      <c r="C364" s="2" t="s">
        <v>413</v>
      </c>
      <c r="D364" s="3" t="s">
        <v>32</v>
      </c>
      <c r="E364" s="3">
        <v>2018</v>
      </c>
      <c r="F364" s="3" t="s">
        <v>162</v>
      </c>
      <c r="G364" s="3" t="s">
        <v>163</v>
      </c>
      <c r="H364" s="1" t="s">
        <v>64</v>
      </c>
      <c r="I364" s="2" t="s">
        <v>417</v>
      </c>
      <c r="J364" s="19" t="s">
        <v>677</v>
      </c>
      <c r="K364" s="19" t="s">
        <v>677</v>
      </c>
      <c r="L364" s="15">
        <v>3846.72</v>
      </c>
      <c r="M364" s="15">
        <v>6428.33</v>
      </c>
    </row>
    <row r="365" spans="1:13" x14ac:dyDescent="0.2">
      <c r="A365" s="3" t="s">
        <v>676</v>
      </c>
      <c r="B365" s="3" t="s">
        <v>676</v>
      </c>
      <c r="C365" s="2" t="s">
        <v>413</v>
      </c>
      <c r="D365" s="3" t="s">
        <v>32</v>
      </c>
      <c r="E365" s="3">
        <v>2018</v>
      </c>
      <c r="F365" s="3" t="s">
        <v>162</v>
      </c>
      <c r="G365" s="3" t="s">
        <v>163</v>
      </c>
      <c r="H365" s="1" t="s">
        <v>21</v>
      </c>
      <c r="I365" s="2" t="s">
        <v>198</v>
      </c>
      <c r="J365" s="3" t="s">
        <v>178</v>
      </c>
      <c r="K365" s="3" t="s">
        <v>178</v>
      </c>
      <c r="L365" s="15">
        <v>4986.87</v>
      </c>
      <c r="M365" s="15">
        <v>8525.9599999999991</v>
      </c>
    </row>
    <row r="366" spans="1:13" x14ac:dyDescent="0.2">
      <c r="A366" s="3" t="s">
        <v>676</v>
      </c>
      <c r="B366" s="3" t="s">
        <v>676</v>
      </c>
      <c r="C366" s="2" t="s">
        <v>411</v>
      </c>
      <c r="D366" s="3" t="s">
        <v>20</v>
      </c>
      <c r="E366" s="3">
        <v>2018</v>
      </c>
      <c r="F366" s="3" t="s">
        <v>159</v>
      </c>
      <c r="G366" s="3" t="s">
        <v>160</v>
      </c>
      <c r="H366" s="1" t="s">
        <v>7</v>
      </c>
      <c r="I366" s="2" t="s">
        <v>337</v>
      </c>
      <c r="J366" s="19" t="s">
        <v>677</v>
      </c>
      <c r="K366" s="19" t="s">
        <v>677</v>
      </c>
      <c r="L366" s="15">
        <v>1727</v>
      </c>
      <c r="M366" s="15">
        <v>2407.96</v>
      </c>
    </row>
    <row r="367" spans="1:13" x14ac:dyDescent="0.2">
      <c r="A367" s="3" t="s">
        <v>676</v>
      </c>
      <c r="B367" s="3" t="s">
        <v>676</v>
      </c>
      <c r="C367" s="2" t="s">
        <v>411</v>
      </c>
      <c r="D367" s="3" t="s">
        <v>20</v>
      </c>
      <c r="E367" s="3">
        <v>2018</v>
      </c>
      <c r="F367" s="3" t="s">
        <v>159</v>
      </c>
      <c r="G367" s="3" t="s">
        <v>160</v>
      </c>
      <c r="H367" s="1" t="s">
        <v>0</v>
      </c>
      <c r="I367" s="2" t="s">
        <v>400</v>
      </c>
      <c r="J367" s="19" t="s">
        <v>677</v>
      </c>
      <c r="K367" s="19" t="s">
        <v>677</v>
      </c>
      <c r="L367" s="15">
        <v>1298</v>
      </c>
      <c r="M367" s="15">
        <v>1694</v>
      </c>
    </row>
    <row r="368" spans="1:13" x14ac:dyDescent="0.2">
      <c r="A368" s="3" t="s">
        <v>676</v>
      </c>
      <c r="B368" s="3" t="s">
        <v>676</v>
      </c>
      <c r="C368" s="2" t="s">
        <v>411</v>
      </c>
      <c r="D368" s="3" t="s">
        <v>20</v>
      </c>
      <c r="E368" s="3">
        <v>2018</v>
      </c>
      <c r="F368" s="3" t="s">
        <v>159</v>
      </c>
      <c r="G368" s="3" t="s">
        <v>160</v>
      </c>
      <c r="H368" s="1" t="s">
        <v>0</v>
      </c>
      <c r="I368" s="2" t="s">
        <v>255</v>
      </c>
      <c r="J368" s="19" t="s">
        <v>677</v>
      </c>
      <c r="K368" s="19" t="s">
        <v>677</v>
      </c>
      <c r="L368" s="15">
        <v>1298</v>
      </c>
      <c r="M368" s="15">
        <v>1694</v>
      </c>
    </row>
    <row r="369" spans="1:13" x14ac:dyDescent="0.2">
      <c r="A369" s="3" t="s">
        <v>676</v>
      </c>
      <c r="B369" s="3" t="s">
        <v>676</v>
      </c>
      <c r="C369" s="2" t="s">
        <v>411</v>
      </c>
      <c r="D369" s="3" t="s">
        <v>20</v>
      </c>
      <c r="E369" s="3">
        <v>2018</v>
      </c>
      <c r="F369" s="3" t="s">
        <v>159</v>
      </c>
      <c r="G369" s="3" t="s">
        <v>160</v>
      </c>
      <c r="H369" s="1" t="s">
        <v>7</v>
      </c>
      <c r="I369" s="2" t="s">
        <v>360</v>
      </c>
      <c r="J369" s="19" t="s">
        <v>677</v>
      </c>
      <c r="K369" s="19" t="s">
        <v>677</v>
      </c>
      <c r="L369" s="15">
        <v>1727</v>
      </c>
      <c r="M369" s="15">
        <v>2407.96</v>
      </c>
    </row>
    <row r="370" spans="1:13" x14ac:dyDescent="0.2">
      <c r="A370" s="3" t="s">
        <v>676</v>
      </c>
      <c r="B370" s="3" t="s">
        <v>676</v>
      </c>
      <c r="C370" s="2" t="s">
        <v>411</v>
      </c>
      <c r="D370" s="3" t="s">
        <v>20</v>
      </c>
      <c r="E370" s="3">
        <v>2018</v>
      </c>
      <c r="F370" s="3" t="s">
        <v>159</v>
      </c>
      <c r="G370" s="3" t="s">
        <v>160</v>
      </c>
      <c r="H370" s="1" t="s">
        <v>7</v>
      </c>
      <c r="I370" s="2" t="s">
        <v>400</v>
      </c>
      <c r="J370" s="19" t="s">
        <v>677</v>
      </c>
      <c r="K370" s="19" t="s">
        <v>677</v>
      </c>
      <c r="L370" s="15">
        <v>1727</v>
      </c>
      <c r="M370" s="15">
        <v>2407.96</v>
      </c>
    </row>
    <row r="371" spans="1:13" x14ac:dyDescent="0.2">
      <c r="A371" s="3" t="s">
        <v>676</v>
      </c>
      <c r="B371" s="3" t="s">
        <v>676</v>
      </c>
      <c r="C371" s="2" t="s">
        <v>411</v>
      </c>
      <c r="D371" s="3" t="s">
        <v>20</v>
      </c>
      <c r="E371" s="3">
        <v>2018</v>
      </c>
      <c r="F371" s="3" t="s">
        <v>159</v>
      </c>
      <c r="G371" s="3" t="s">
        <v>160</v>
      </c>
      <c r="H371" s="1" t="s">
        <v>7</v>
      </c>
      <c r="I371" s="2" t="s">
        <v>356</v>
      </c>
      <c r="J371" s="19" t="s">
        <v>677</v>
      </c>
      <c r="K371" s="19" t="s">
        <v>677</v>
      </c>
      <c r="L371" s="15">
        <v>1727</v>
      </c>
      <c r="M371" s="15">
        <v>2407.96</v>
      </c>
    </row>
    <row r="372" spans="1:13" x14ac:dyDescent="0.2">
      <c r="A372" s="3" t="s">
        <v>676</v>
      </c>
      <c r="B372" s="3" t="s">
        <v>676</v>
      </c>
      <c r="C372" s="2" t="s">
        <v>411</v>
      </c>
      <c r="D372" s="3" t="s">
        <v>20</v>
      </c>
      <c r="E372" s="3">
        <v>2018</v>
      </c>
      <c r="F372" s="3" t="s">
        <v>159</v>
      </c>
      <c r="G372" s="3" t="s">
        <v>160</v>
      </c>
      <c r="H372" s="1" t="s">
        <v>82</v>
      </c>
      <c r="I372" s="2" t="s">
        <v>398</v>
      </c>
      <c r="J372" s="19" t="s">
        <v>677</v>
      </c>
      <c r="K372" s="19" t="s">
        <v>677</v>
      </c>
      <c r="L372" s="15">
        <v>1940.9</v>
      </c>
      <c r="M372" s="15">
        <v>2336.9</v>
      </c>
    </row>
    <row r="373" spans="1:13" x14ac:dyDescent="0.2">
      <c r="A373" s="3" t="s">
        <v>676</v>
      </c>
      <c r="B373" s="3" t="s">
        <v>676</v>
      </c>
      <c r="C373" s="2" t="s">
        <v>411</v>
      </c>
      <c r="D373" s="3" t="s">
        <v>20</v>
      </c>
      <c r="E373" s="3">
        <v>2018</v>
      </c>
      <c r="F373" s="3" t="s">
        <v>159</v>
      </c>
      <c r="G373" s="3" t="s">
        <v>160</v>
      </c>
      <c r="H373" s="1" t="s">
        <v>7</v>
      </c>
      <c r="I373" s="2" t="s">
        <v>269</v>
      </c>
      <c r="J373" s="19" t="s">
        <v>677</v>
      </c>
      <c r="K373" s="19" t="s">
        <v>677</v>
      </c>
      <c r="L373" s="15">
        <v>1727</v>
      </c>
      <c r="M373" s="15">
        <v>2407.96</v>
      </c>
    </row>
    <row r="374" spans="1:13" x14ac:dyDescent="0.2">
      <c r="A374" s="3" t="s">
        <v>676</v>
      </c>
      <c r="B374" s="3" t="s">
        <v>676</v>
      </c>
      <c r="C374" s="2" t="s">
        <v>411</v>
      </c>
      <c r="D374" s="3" t="s">
        <v>20</v>
      </c>
      <c r="E374" s="3">
        <v>2018</v>
      </c>
      <c r="F374" s="3" t="s">
        <v>159</v>
      </c>
      <c r="G374" s="3" t="s">
        <v>160</v>
      </c>
      <c r="H374" s="1" t="s">
        <v>7</v>
      </c>
      <c r="I374" s="2" t="s">
        <v>412</v>
      </c>
      <c r="J374" s="19" t="s">
        <v>677</v>
      </c>
      <c r="K374" s="19" t="s">
        <v>677</v>
      </c>
      <c r="L374" s="15">
        <v>1727</v>
      </c>
      <c r="M374" s="15">
        <v>2407.96</v>
      </c>
    </row>
    <row r="375" spans="1:13" x14ac:dyDescent="0.2">
      <c r="A375" s="3" t="s">
        <v>676</v>
      </c>
      <c r="B375" s="3" t="s">
        <v>676</v>
      </c>
      <c r="C375" s="2" t="s">
        <v>411</v>
      </c>
      <c r="D375" s="3" t="s">
        <v>20</v>
      </c>
      <c r="E375" s="3">
        <v>2018</v>
      </c>
      <c r="F375" s="3" t="s">
        <v>159</v>
      </c>
      <c r="G375" s="3" t="s">
        <v>160</v>
      </c>
      <c r="H375" s="1" t="s">
        <v>7</v>
      </c>
      <c r="I375" s="2" t="s">
        <v>412</v>
      </c>
      <c r="J375" s="19" t="s">
        <v>677</v>
      </c>
      <c r="K375" s="19" t="s">
        <v>677</v>
      </c>
      <c r="L375" s="15">
        <v>1727</v>
      </c>
      <c r="M375" s="15">
        <v>2407.96</v>
      </c>
    </row>
    <row r="376" spans="1:13" x14ac:dyDescent="0.2">
      <c r="A376" s="3" t="s">
        <v>676</v>
      </c>
      <c r="B376" s="3" t="s">
        <v>676</v>
      </c>
      <c r="C376" s="2" t="s">
        <v>411</v>
      </c>
      <c r="D376" s="3" t="s">
        <v>20</v>
      </c>
      <c r="E376" s="3">
        <v>2018</v>
      </c>
      <c r="F376" s="3" t="s">
        <v>159</v>
      </c>
      <c r="G376" s="3" t="s">
        <v>160</v>
      </c>
      <c r="H376" s="1" t="s">
        <v>7</v>
      </c>
      <c r="I376" s="2" t="s">
        <v>255</v>
      </c>
      <c r="J376" s="19" t="s">
        <v>677</v>
      </c>
      <c r="K376" s="19" t="s">
        <v>677</v>
      </c>
      <c r="L376" s="15">
        <v>1727</v>
      </c>
      <c r="M376" s="15">
        <v>2407.96</v>
      </c>
    </row>
    <row r="377" spans="1:13" x14ac:dyDescent="0.2">
      <c r="A377" s="3" t="s">
        <v>676</v>
      </c>
      <c r="B377" s="3" t="s">
        <v>676</v>
      </c>
      <c r="C377" s="2" t="s">
        <v>411</v>
      </c>
      <c r="D377" s="3" t="s">
        <v>20</v>
      </c>
      <c r="E377" s="3">
        <v>2018</v>
      </c>
      <c r="F377" s="3" t="s">
        <v>159</v>
      </c>
      <c r="G377" s="3" t="s">
        <v>160</v>
      </c>
      <c r="H377" s="1" t="s">
        <v>0</v>
      </c>
      <c r="I377" s="2" t="s">
        <v>398</v>
      </c>
      <c r="J377" s="19" t="s">
        <v>677</v>
      </c>
      <c r="K377" s="19" t="s">
        <v>677</v>
      </c>
      <c r="L377" s="15">
        <v>1183.06</v>
      </c>
      <c r="M377" s="15">
        <v>2801.81</v>
      </c>
    </row>
    <row r="378" spans="1:13" x14ac:dyDescent="0.2">
      <c r="A378" s="3" t="s">
        <v>676</v>
      </c>
      <c r="B378" s="3" t="s">
        <v>676</v>
      </c>
      <c r="C378" s="2" t="s">
        <v>411</v>
      </c>
      <c r="D378" s="3" t="s">
        <v>20</v>
      </c>
      <c r="E378" s="3">
        <v>2018</v>
      </c>
      <c r="F378" s="3" t="s">
        <v>159</v>
      </c>
      <c r="G378" s="3" t="s">
        <v>160</v>
      </c>
      <c r="H378" s="1" t="s">
        <v>0</v>
      </c>
      <c r="I378" s="2" t="s">
        <v>340</v>
      </c>
      <c r="J378" s="19" t="s">
        <v>677</v>
      </c>
      <c r="K378" s="19" t="s">
        <v>677</v>
      </c>
      <c r="L378" s="15">
        <v>1298</v>
      </c>
      <c r="M378" s="15">
        <v>1694</v>
      </c>
    </row>
    <row r="379" spans="1:13" x14ac:dyDescent="0.2">
      <c r="A379" s="3" t="s">
        <v>676</v>
      </c>
      <c r="B379" s="3" t="s">
        <v>676</v>
      </c>
      <c r="C379" s="2" t="s">
        <v>411</v>
      </c>
      <c r="D379" s="3" t="s">
        <v>20</v>
      </c>
      <c r="E379" s="3">
        <v>2018</v>
      </c>
      <c r="F379" s="3" t="s">
        <v>159</v>
      </c>
      <c r="G379" s="3" t="s">
        <v>160</v>
      </c>
      <c r="H379" s="1" t="s">
        <v>0</v>
      </c>
      <c r="I379" s="2" t="s">
        <v>412</v>
      </c>
      <c r="J379" s="19" t="s">
        <v>677</v>
      </c>
      <c r="K379" s="19" t="s">
        <v>677</v>
      </c>
      <c r="L379" s="15">
        <v>1298</v>
      </c>
      <c r="M379" s="15">
        <v>1694</v>
      </c>
    </row>
    <row r="380" spans="1:13" x14ac:dyDescent="0.2">
      <c r="A380" s="3" t="s">
        <v>676</v>
      </c>
      <c r="B380" s="3" t="s">
        <v>676</v>
      </c>
      <c r="C380" s="2" t="s">
        <v>411</v>
      </c>
      <c r="D380" s="3" t="s">
        <v>20</v>
      </c>
      <c r="E380" s="3">
        <v>2018</v>
      </c>
      <c r="F380" s="3" t="s">
        <v>159</v>
      </c>
      <c r="G380" s="3" t="s">
        <v>160</v>
      </c>
      <c r="H380" s="1" t="s">
        <v>0</v>
      </c>
      <c r="I380" s="2" t="s">
        <v>398</v>
      </c>
      <c r="J380" s="19" t="s">
        <v>677</v>
      </c>
      <c r="K380" s="19" t="s">
        <v>677</v>
      </c>
      <c r="L380" s="15">
        <v>1298</v>
      </c>
      <c r="M380" s="15">
        <v>1694</v>
      </c>
    </row>
    <row r="381" spans="1:13" x14ac:dyDescent="0.2">
      <c r="A381" s="3" t="s">
        <v>676</v>
      </c>
      <c r="B381" s="3" t="s">
        <v>676</v>
      </c>
      <c r="C381" s="2" t="s">
        <v>411</v>
      </c>
      <c r="D381" s="3" t="s">
        <v>20</v>
      </c>
      <c r="E381" s="3">
        <v>2018</v>
      </c>
      <c r="F381" s="3" t="s">
        <v>159</v>
      </c>
      <c r="G381" s="3" t="s">
        <v>160</v>
      </c>
      <c r="H381" s="1" t="s">
        <v>0</v>
      </c>
      <c r="I381" s="2" t="s">
        <v>412</v>
      </c>
      <c r="J381" s="3" t="s">
        <v>178</v>
      </c>
      <c r="K381" s="3" t="s">
        <v>178</v>
      </c>
      <c r="L381" s="15">
        <v>1298</v>
      </c>
      <c r="M381" s="15">
        <v>1694</v>
      </c>
    </row>
    <row r="382" spans="1:13" x14ac:dyDescent="0.2">
      <c r="A382" s="3" t="s">
        <v>676</v>
      </c>
      <c r="B382" s="3" t="s">
        <v>676</v>
      </c>
      <c r="C382" s="2" t="s">
        <v>411</v>
      </c>
      <c r="D382" s="3" t="s">
        <v>20</v>
      </c>
      <c r="E382" s="3">
        <v>2018</v>
      </c>
      <c r="F382" s="3" t="s">
        <v>159</v>
      </c>
      <c r="G382" s="3" t="s">
        <v>160</v>
      </c>
      <c r="H382" s="1" t="s">
        <v>7</v>
      </c>
      <c r="I382" s="2" t="s">
        <v>398</v>
      </c>
      <c r="J382" s="19" t="s">
        <v>677</v>
      </c>
      <c r="K382" s="19" t="s">
        <v>677</v>
      </c>
      <c r="L382" s="15">
        <v>1727</v>
      </c>
      <c r="M382" s="15">
        <v>2407.96</v>
      </c>
    </row>
    <row r="383" spans="1:13" x14ac:dyDescent="0.2">
      <c r="A383" s="3" t="s">
        <v>676</v>
      </c>
      <c r="B383" s="3" t="s">
        <v>676</v>
      </c>
      <c r="C383" s="2" t="s">
        <v>411</v>
      </c>
      <c r="D383" s="3" t="s">
        <v>20</v>
      </c>
      <c r="E383" s="3">
        <v>2018</v>
      </c>
      <c r="F383" s="3" t="s">
        <v>159</v>
      </c>
      <c r="G383" s="3" t="s">
        <v>160</v>
      </c>
      <c r="H383" s="1" t="s">
        <v>7</v>
      </c>
      <c r="I383" s="2" t="s">
        <v>403</v>
      </c>
      <c r="J383" s="19" t="s">
        <v>677</v>
      </c>
      <c r="K383" s="19" t="s">
        <v>677</v>
      </c>
      <c r="L383" s="15">
        <v>1727</v>
      </c>
      <c r="M383" s="15">
        <v>2407.96</v>
      </c>
    </row>
    <row r="384" spans="1:13" x14ac:dyDescent="0.2">
      <c r="A384" s="3" t="s">
        <v>676</v>
      </c>
      <c r="B384" s="3" t="s">
        <v>676</v>
      </c>
      <c r="C384" s="2" t="s">
        <v>411</v>
      </c>
      <c r="D384" s="3" t="s">
        <v>20</v>
      </c>
      <c r="E384" s="3">
        <v>2018</v>
      </c>
      <c r="F384" s="3" t="s">
        <v>159</v>
      </c>
      <c r="G384" s="3" t="s">
        <v>160</v>
      </c>
      <c r="H384" s="1" t="s">
        <v>0</v>
      </c>
      <c r="I384" s="2" t="s">
        <v>269</v>
      </c>
      <c r="J384" s="19" t="s">
        <v>677</v>
      </c>
      <c r="K384" s="19" t="s">
        <v>677</v>
      </c>
      <c r="L384" s="15">
        <v>1298</v>
      </c>
      <c r="M384" s="15">
        <v>1694</v>
      </c>
    </row>
    <row r="385" spans="1:13" x14ac:dyDescent="0.2">
      <c r="A385" s="3" t="s">
        <v>676</v>
      </c>
      <c r="B385" s="3" t="s">
        <v>676</v>
      </c>
      <c r="C385" s="2" t="s">
        <v>411</v>
      </c>
      <c r="D385" s="3" t="s">
        <v>20</v>
      </c>
      <c r="E385" s="3">
        <v>2018</v>
      </c>
      <c r="F385" s="3" t="s">
        <v>159</v>
      </c>
      <c r="G385" s="3" t="s">
        <v>160</v>
      </c>
      <c r="H385" s="1" t="s">
        <v>7</v>
      </c>
      <c r="I385" s="2" t="s">
        <v>340</v>
      </c>
      <c r="J385" s="19" t="s">
        <v>677</v>
      </c>
      <c r="K385" s="19" t="s">
        <v>677</v>
      </c>
      <c r="L385" s="15">
        <v>1727</v>
      </c>
      <c r="M385" s="15">
        <v>2407.96</v>
      </c>
    </row>
    <row r="386" spans="1:13" x14ac:dyDescent="0.2">
      <c r="A386" s="3" t="s">
        <v>676</v>
      </c>
      <c r="B386" s="3" t="s">
        <v>676</v>
      </c>
      <c r="C386" s="2" t="s">
        <v>411</v>
      </c>
      <c r="D386" s="3" t="s">
        <v>20</v>
      </c>
      <c r="E386" s="3">
        <v>2018</v>
      </c>
      <c r="F386" s="3" t="s">
        <v>159</v>
      </c>
      <c r="G386" s="3" t="s">
        <v>160</v>
      </c>
      <c r="H386" s="1" t="s">
        <v>7</v>
      </c>
      <c r="I386" s="2" t="s">
        <v>398</v>
      </c>
      <c r="J386" s="19" t="s">
        <v>677</v>
      </c>
      <c r="K386" s="19" t="s">
        <v>677</v>
      </c>
      <c r="L386" s="15">
        <v>1727</v>
      </c>
      <c r="M386" s="15">
        <v>2407.96</v>
      </c>
    </row>
    <row r="387" spans="1:13" x14ac:dyDescent="0.2">
      <c r="A387" s="3" t="s">
        <v>676</v>
      </c>
      <c r="B387" s="3" t="s">
        <v>676</v>
      </c>
      <c r="C387" s="2" t="s">
        <v>411</v>
      </c>
      <c r="D387" s="3" t="s">
        <v>20</v>
      </c>
      <c r="E387" s="3">
        <v>2018</v>
      </c>
      <c r="F387" s="3" t="s">
        <v>159</v>
      </c>
      <c r="G387" s="3" t="s">
        <v>160</v>
      </c>
      <c r="H387" s="1" t="s">
        <v>0</v>
      </c>
      <c r="I387" s="2" t="s">
        <v>398</v>
      </c>
      <c r="J387" s="19" t="s">
        <v>677</v>
      </c>
      <c r="K387" s="19" t="s">
        <v>677</v>
      </c>
      <c r="L387" s="15">
        <v>1298</v>
      </c>
      <c r="M387" s="15">
        <v>1694</v>
      </c>
    </row>
    <row r="388" spans="1:13" x14ac:dyDescent="0.2">
      <c r="A388" s="3" t="s">
        <v>676</v>
      </c>
      <c r="B388" s="3" t="s">
        <v>676</v>
      </c>
      <c r="C388" s="2" t="s">
        <v>411</v>
      </c>
      <c r="D388" s="3" t="s">
        <v>20</v>
      </c>
      <c r="E388" s="3">
        <v>2018</v>
      </c>
      <c r="F388" s="3" t="s">
        <v>159</v>
      </c>
      <c r="G388" s="3" t="s">
        <v>160</v>
      </c>
      <c r="H388" s="1" t="s">
        <v>13</v>
      </c>
      <c r="I388" s="2" t="s">
        <v>398</v>
      </c>
      <c r="J388" s="19" t="s">
        <v>677</v>
      </c>
      <c r="K388" s="19" t="s">
        <v>677</v>
      </c>
      <c r="L388" s="15">
        <v>1727</v>
      </c>
      <c r="M388" s="15">
        <v>2407.96</v>
      </c>
    </row>
    <row r="389" spans="1:13" x14ac:dyDescent="0.2">
      <c r="A389" s="3" t="s">
        <v>676</v>
      </c>
      <c r="B389" s="3" t="s">
        <v>676</v>
      </c>
      <c r="C389" s="2" t="s">
        <v>411</v>
      </c>
      <c r="D389" s="3" t="s">
        <v>20</v>
      </c>
      <c r="E389" s="3">
        <v>2018</v>
      </c>
      <c r="F389" s="3" t="s">
        <v>159</v>
      </c>
      <c r="G389" s="3" t="s">
        <v>160</v>
      </c>
      <c r="H389" s="1" t="s">
        <v>7</v>
      </c>
      <c r="I389" s="2" t="s">
        <v>267</v>
      </c>
      <c r="J389" s="19" t="s">
        <v>677</v>
      </c>
      <c r="K389" s="19" t="s">
        <v>677</v>
      </c>
      <c r="L389" s="15">
        <v>1727</v>
      </c>
      <c r="M389" s="15">
        <v>2407.96</v>
      </c>
    </row>
    <row r="390" spans="1:13" x14ac:dyDescent="0.2">
      <c r="A390" s="3" t="s">
        <v>676</v>
      </c>
      <c r="B390" s="3" t="s">
        <v>676</v>
      </c>
      <c r="C390" s="2" t="s">
        <v>411</v>
      </c>
      <c r="D390" s="3" t="s">
        <v>20</v>
      </c>
      <c r="E390" s="3">
        <v>2018</v>
      </c>
      <c r="F390" s="3" t="s">
        <v>159</v>
      </c>
      <c r="G390" s="3" t="s">
        <v>160</v>
      </c>
      <c r="H390" s="1" t="s">
        <v>7</v>
      </c>
      <c r="I390" s="2" t="s">
        <v>412</v>
      </c>
      <c r="J390" s="19" t="s">
        <v>677</v>
      </c>
      <c r="K390" s="19" t="s">
        <v>677</v>
      </c>
      <c r="L390" s="15">
        <v>1727</v>
      </c>
      <c r="M390" s="15">
        <v>2407.96</v>
      </c>
    </row>
    <row r="391" spans="1:13" x14ac:dyDescent="0.2">
      <c r="A391" s="3" t="s">
        <v>676</v>
      </c>
      <c r="B391" s="3" t="s">
        <v>676</v>
      </c>
      <c r="C391" s="2" t="s">
        <v>411</v>
      </c>
      <c r="D391" s="3" t="s">
        <v>20</v>
      </c>
      <c r="E391" s="3">
        <v>2018</v>
      </c>
      <c r="F391" s="3" t="s">
        <v>159</v>
      </c>
      <c r="G391" s="3" t="s">
        <v>160</v>
      </c>
      <c r="H391" s="1" t="s">
        <v>7</v>
      </c>
      <c r="I391" s="2" t="s">
        <v>412</v>
      </c>
      <c r="J391" s="3" t="s">
        <v>178</v>
      </c>
      <c r="K391" s="3" t="s">
        <v>178</v>
      </c>
      <c r="L391" s="15">
        <v>1727</v>
      </c>
      <c r="M391" s="15">
        <v>2407.96</v>
      </c>
    </row>
    <row r="392" spans="1:13" x14ac:dyDescent="0.2">
      <c r="A392" s="3" t="s">
        <v>676</v>
      </c>
      <c r="B392" s="3" t="s">
        <v>676</v>
      </c>
      <c r="C392" s="2" t="s">
        <v>411</v>
      </c>
      <c r="D392" s="3" t="s">
        <v>20</v>
      </c>
      <c r="E392" s="3">
        <v>2018</v>
      </c>
      <c r="F392" s="3" t="s">
        <v>159</v>
      </c>
      <c r="G392" s="3" t="s">
        <v>160</v>
      </c>
      <c r="H392" s="1" t="s">
        <v>7</v>
      </c>
      <c r="I392" s="2" t="s">
        <v>412</v>
      </c>
      <c r="J392" s="19" t="s">
        <v>677</v>
      </c>
      <c r="K392" s="19" t="s">
        <v>677</v>
      </c>
      <c r="L392" s="15">
        <v>1727</v>
      </c>
      <c r="M392" s="15">
        <v>2407.96</v>
      </c>
    </row>
    <row r="393" spans="1:13" x14ac:dyDescent="0.2">
      <c r="A393" s="3" t="s">
        <v>676</v>
      </c>
      <c r="B393" s="3" t="s">
        <v>676</v>
      </c>
      <c r="C393" s="2" t="s">
        <v>411</v>
      </c>
      <c r="D393" s="3" t="s">
        <v>20</v>
      </c>
      <c r="E393" s="3">
        <v>2018</v>
      </c>
      <c r="F393" s="3" t="s">
        <v>159</v>
      </c>
      <c r="G393" s="3" t="s">
        <v>160</v>
      </c>
      <c r="H393" s="1" t="s">
        <v>82</v>
      </c>
      <c r="I393" s="2" t="s">
        <v>398</v>
      </c>
      <c r="J393" s="19" t="s">
        <v>677</v>
      </c>
      <c r="K393" s="19" t="s">
        <v>677</v>
      </c>
      <c r="L393" s="15">
        <v>1940.9</v>
      </c>
      <c r="M393" s="15">
        <v>2336.9</v>
      </c>
    </row>
    <row r="394" spans="1:13" x14ac:dyDescent="0.2">
      <c r="A394" s="3" t="s">
        <v>676</v>
      </c>
      <c r="B394" s="3" t="s">
        <v>676</v>
      </c>
      <c r="C394" s="2" t="s">
        <v>411</v>
      </c>
      <c r="D394" s="3" t="s">
        <v>20</v>
      </c>
      <c r="E394" s="3">
        <v>2018</v>
      </c>
      <c r="F394" s="3" t="s">
        <v>159</v>
      </c>
      <c r="G394" s="3" t="s">
        <v>160</v>
      </c>
      <c r="H394" s="1" t="s">
        <v>0</v>
      </c>
      <c r="I394" s="2" t="s">
        <v>405</v>
      </c>
      <c r="J394" s="19" t="s">
        <v>677</v>
      </c>
      <c r="K394" s="19" t="s">
        <v>677</v>
      </c>
      <c r="L394" s="15">
        <v>1298</v>
      </c>
      <c r="M394" s="15">
        <v>1694</v>
      </c>
    </row>
    <row r="395" spans="1:13" x14ac:dyDescent="0.2">
      <c r="A395" s="3" t="s">
        <v>676</v>
      </c>
      <c r="B395" s="3" t="s">
        <v>676</v>
      </c>
      <c r="C395" s="2" t="s">
        <v>411</v>
      </c>
      <c r="D395" s="3" t="s">
        <v>20</v>
      </c>
      <c r="E395" s="3">
        <v>2018</v>
      </c>
      <c r="F395" s="3" t="s">
        <v>159</v>
      </c>
      <c r="G395" s="3" t="s">
        <v>160</v>
      </c>
      <c r="H395" s="1" t="s">
        <v>7</v>
      </c>
      <c r="I395" s="2" t="s">
        <v>412</v>
      </c>
      <c r="J395" s="19" t="s">
        <v>677</v>
      </c>
      <c r="K395" s="19" t="s">
        <v>677</v>
      </c>
      <c r="L395" s="15">
        <v>1727</v>
      </c>
      <c r="M395" s="15">
        <v>2407.96</v>
      </c>
    </row>
    <row r="396" spans="1:13" x14ac:dyDescent="0.2">
      <c r="A396" s="3" t="s">
        <v>676</v>
      </c>
      <c r="B396" s="3" t="s">
        <v>676</v>
      </c>
      <c r="C396" s="2" t="s">
        <v>411</v>
      </c>
      <c r="D396" s="3" t="s">
        <v>20</v>
      </c>
      <c r="E396" s="3">
        <v>2018</v>
      </c>
      <c r="F396" s="3" t="s">
        <v>159</v>
      </c>
      <c r="G396" s="3" t="s">
        <v>160</v>
      </c>
      <c r="H396" s="1" t="s">
        <v>7</v>
      </c>
      <c r="I396" s="2" t="s">
        <v>270</v>
      </c>
      <c r="J396" s="19" t="s">
        <v>677</v>
      </c>
      <c r="K396" s="19" t="s">
        <v>677</v>
      </c>
      <c r="L396" s="15">
        <v>1727</v>
      </c>
      <c r="M396" s="15">
        <v>2407.96</v>
      </c>
    </row>
    <row r="397" spans="1:13" x14ac:dyDescent="0.2">
      <c r="A397" s="3" t="s">
        <v>676</v>
      </c>
      <c r="B397" s="3" t="s">
        <v>676</v>
      </c>
      <c r="C397" s="2" t="s">
        <v>411</v>
      </c>
      <c r="D397" s="3" t="s">
        <v>20</v>
      </c>
      <c r="E397" s="3">
        <v>2018</v>
      </c>
      <c r="F397" s="3" t="s">
        <v>159</v>
      </c>
      <c r="G397" s="3" t="s">
        <v>160</v>
      </c>
      <c r="H397" s="1" t="s">
        <v>0</v>
      </c>
      <c r="I397" s="2" t="s">
        <v>337</v>
      </c>
      <c r="J397" s="19" t="s">
        <v>677</v>
      </c>
      <c r="K397" s="19" t="s">
        <v>677</v>
      </c>
      <c r="L397" s="15">
        <v>1727</v>
      </c>
      <c r="M397" s="15">
        <v>2407.96</v>
      </c>
    </row>
    <row r="398" spans="1:13" x14ac:dyDescent="0.2">
      <c r="A398" s="3" t="s">
        <v>676</v>
      </c>
      <c r="B398" s="3" t="s">
        <v>676</v>
      </c>
      <c r="C398" s="2" t="s">
        <v>411</v>
      </c>
      <c r="D398" s="3" t="s">
        <v>20</v>
      </c>
      <c r="E398" s="3">
        <v>2018</v>
      </c>
      <c r="F398" s="3" t="s">
        <v>159</v>
      </c>
      <c r="G398" s="3" t="s">
        <v>160</v>
      </c>
      <c r="H398" s="1" t="s">
        <v>0</v>
      </c>
      <c r="I398" s="2" t="s">
        <v>255</v>
      </c>
      <c r="J398" s="19" t="s">
        <v>677</v>
      </c>
      <c r="K398" s="19" t="s">
        <v>677</v>
      </c>
      <c r="L398" s="15">
        <v>1298</v>
      </c>
      <c r="M398" s="15">
        <v>1694</v>
      </c>
    </row>
    <row r="399" spans="1:13" x14ac:dyDescent="0.2">
      <c r="A399" s="3" t="s">
        <v>676</v>
      </c>
      <c r="B399" s="3" t="s">
        <v>676</v>
      </c>
      <c r="C399" s="2" t="s">
        <v>411</v>
      </c>
      <c r="D399" s="3" t="s">
        <v>20</v>
      </c>
      <c r="E399" s="3">
        <v>2018</v>
      </c>
      <c r="F399" s="3" t="s">
        <v>159</v>
      </c>
      <c r="G399" s="3" t="s">
        <v>160</v>
      </c>
      <c r="H399" s="1" t="s">
        <v>0</v>
      </c>
      <c r="I399" s="2" t="s">
        <v>398</v>
      </c>
      <c r="J399" s="19" t="s">
        <v>677</v>
      </c>
      <c r="K399" s="19" t="s">
        <v>677</v>
      </c>
      <c r="L399" s="15">
        <v>1298</v>
      </c>
      <c r="M399" s="15">
        <v>1694</v>
      </c>
    </row>
    <row r="400" spans="1:13" x14ac:dyDescent="0.2">
      <c r="A400" s="3" t="s">
        <v>676</v>
      </c>
      <c r="B400" s="3" t="s">
        <v>676</v>
      </c>
      <c r="C400" s="2" t="s">
        <v>411</v>
      </c>
      <c r="D400" s="3" t="s">
        <v>20</v>
      </c>
      <c r="E400" s="3">
        <v>2018</v>
      </c>
      <c r="F400" s="3" t="s">
        <v>159</v>
      </c>
      <c r="G400" s="3" t="s">
        <v>160</v>
      </c>
      <c r="H400" s="1" t="s">
        <v>0</v>
      </c>
      <c r="I400" s="2" t="s">
        <v>398</v>
      </c>
      <c r="J400" s="19" t="s">
        <v>677</v>
      </c>
      <c r="K400" s="19" t="s">
        <v>677</v>
      </c>
      <c r="L400" s="15">
        <v>1298</v>
      </c>
      <c r="M400" s="15">
        <v>1694</v>
      </c>
    </row>
    <row r="401" spans="1:13" x14ac:dyDescent="0.2">
      <c r="A401" s="3" t="s">
        <v>676</v>
      </c>
      <c r="B401" s="3" t="s">
        <v>676</v>
      </c>
      <c r="C401" s="2" t="s">
        <v>411</v>
      </c>
      <c r="D401" s="3" t="s">
        <v>20</v>
      </c>
      <c r="E401" s="3">
        <v>2018</v>
      </c>
      <c r="F401" s="3" t="s">
        <v>159</v>
      </c>
      <c r="G401" s="3" t="s">
        <v>160</v>
      </c>
      <c r="H401" s="1" t="s">
        <v>7</v>
      </c>
      <c r="I401" s="2" t="s">
        <v>337</v>
      </c>
      <c r="J401" s="19" t="s">
        <v>677</v>
      </c>
      <c r="K401" s="19" t="s">
        <v>677</v>
      </c>
      <c r="L401" s="15">
        <v>1727</v>
      </c>
      <c r="M401" s="15">
        <v>2407.96</v>
      </c>
    </row>
    <row r="402" spans="1:13" x14ac:dyDescent="0.2">
      <c r="A402" s="3" t="s">
        <v>676</v>
      </c>
      <c r="B402" s="3" t="s">
        <v>676</v>
      </c>
      <c r="C402" s="2" t="s">
        <v>411</v>
      </c>
      <c r="D402" s="3" t="s">
        <v>20</v>
      </c>
      <c r="E402" s="3">
        <v>2018</v>
      </c>
      <c r="F402" s="3" t="s">
        <v>159</v>
      </c>
      <c r="G402" s="3" t="s">
        <v>160</v>
      </c>
      <c r="H402" s="1" t="s">
        <v>0</v>
      </c>
      <c r="I402" s="2" t="s">
        <v>255</v>
      </c>
      <c r="J402" s="19" t="s">
        <v>677</v>
      </c>
      <c r="K402" s="19" t="s">
        <v>677</v>
      </c>
      <c r="L402" s="15">
        <v>1298</v>
      </c>
      <c r="M402" s="15">
        <v>1908.17</v>
      </c>
    </row>
    <row r="403" spans="1:13" x14ac:dyDescent="0.2">
      <c r="A403" s="3" t="s">
        <v>676</v>
      </c>
      <c r="B403" s="3" t="s">
        <v>676</v>
      </c>
      <c r="C403" s="2" t="s">
        <v>411</v>
      </c>
      <c r="D403" s="3" t="s">
        <v>20</v>
      </c>
      <c r="E403" s="3">
        <v>2018</v>
      </c>
      <c r="F403" s="3" t="s">
        <v>159</v>
      </c>
      <c r="G403" s="3" t="s">
        <v>160</v>
      </c>
      <c r="H403" s="1" t="s">
        <v>0</v>
      </c>
      <c r="I403" s="2" t="s">
        <v>398</v>
      </c>
      <c r="J403" s="19" t="s">
        <v>677</v>
      </c>
      <c r="K403" s="19" t="s">
        <v>677</v>
      </c>
      <c r="L403" s="15">
        <v>1298</v>
      </c>
      <c r="M403" s="15">
        <v>1694</v>
      </c>
    </row>
    <row r="404" spans="1:13" x14ac:dyDescent="0.2">
      <c r="A404" s="3" t="s">
        <v>676</v>
      </c>
      <c r="B404" s="3" t="s">
        <v>676</v>
      </c>
      <c r="C404" s="2" t="s">
        <v>411</v>
      </c>
      <c r="D404" s="3" t="s">
        <v>20</v>
      </c>
      <c r="E404" s="3">
        <v>2018</v>
      </c>
      <c r="F404" s="3" t="s">
        <v>159</v>
      </c>
      <c r="G404" s="3" t="s">
        <v>160</v>
      </c>
      <c r="H404" s="1" t="s">
        <v>0</v>
      </c>
      <c r="I404" s="2" t="s">
        <v>255</v>
      </c>
      <c r="J404" s="19" t="s">
        <v>677</v>
      </c>
      <c r="K404" s="19" t="s">
        <v>677</v>
      </c>
      <c r="L404" s="15">
        <v>1298</v>
      </c>
      <c r="M404" s="15">
        <v>1908.17</v>
      </c>
    </row>
    <row r="405" spans="1:13" x14ac:dyDescent="0.2">
      <c r="A405" s="3" t="s">
        <v>676</v>
      </c>
      <c r="B405" s="3" t="s">
        <v>676</v>
      </c>
      <c r="C405" s="2" t="s">
        <v>411</v>
      </c>
      <c r="D405" s="3" t="s">
        <v>20</v>
      </c>
      <c r="E405" s="3">
        <v>2018</v>
      </c>
      <c r="F405" s="3" t="s">
        <v>159</v>
      </c>
      <c r="G405" s="3" t="s">
        <v>160</v>
      </c>
      <c r="H405" s="1" t="s">
        <v>0</v>
      </c>
      <c r="I405" s="2" t="s">
        <v>339</v>
      </c>
      <c r="J405" s="19" t="s">
        <v>677</v>
      </c>
      <c r="K405" s="19" t="s">
        <v>677</v>
      </c>
      <c r="L405" s="15">
        <v>1298</v>
      </c>
      <c r="M405" s="15">
        <v>1694</v>
      </c>
    </row>
    <row r="406" spans="1:13" x14ac:dyDescent="0.2">
      <c r="A406" s="3" t="s">
        <v>676</v>
      </c>
      <c r="B406" s="3" t="s">
        <v>676</v>
      </c>
      <c r="C406" s="2" t="s">
        <v>411</v>
      </c>
      <c r="D406" s="3" t="s">
        <v>20</v>
      </c>
      <c r="E406" s="3">
        <v>2018</v>
      </c>
      <c r="F406" s="3" t="s">
        <v>159</v>
      </c>
      <c r="G406" s="3" t="s">
        <v>160</v>
      </c>
      <c r="H406" s="1" t="s">
        <v>7</v>
      </c>
      <c r="I406" s="2" t="s">
        <v>398</v>
      </c>
      <c r="J406" s="19" t="s">
        <v>677</v>
      </c>
      <c r="K406" s="19" t="s">
        <v>677</v>
      </c>
      <c r="L406" s="15">
        <v>1727</v>
      </c>
      <c r="M406" s="15">
        <v>2407.96</v>
      </c>
    </row>
    <row r="407" spans="1:13" x14ac:dyDescent="0.2">
      <c r="A407" s="3" t="s">
        <v>676</v>
      </c>
      <c r="B407" s="3" t="s">
        <v>676</v>
      </c>
      <c r="C407" s="2" t="s">
        <v>411</v>
      </c>
      <c r="D407" s="3" t="s">
        <v>20</v>
      </c>
      <c r="E407" s="3">
        <v>2018</v>
      </c>
      <c r="F407" s="3" t="s">
        <v>159</v>
      </c>
      <c r="G407" s="3" t="s">
        <v>160</v>
      </c>
      <c r="H407" s="1" t="s">
        <v>7</v>
      </c>
      <c r="I407" s="2" t="s">
        <v>398</v>
      </c>
      <c r="J407" s="19" t="s">
        <v>677</v>
      </c>
      <c r="K407" s="19" t="s">
        <v>677</v>
      </c>
      <c r="L407" s="15">
        <v>1727</v>
      </c>
      <c r="M407" s="15">
        <v>2407.96</v>
      </c>
    </row>
    <row r="408" spans="1:13" x14ac:dyDescent="0.2">
      <c r="A408" s="3" t="s">
        <v>676</v>
      </c>
      <c r="B408" s="3" t="s">
        <v>676</v>
      </c>
      <c r="C408" s="2" t="s">
        <v>411</v>
      </c>
      <c r="D408" s="3" t="s">
        <v>20</v>
      </c>
      <c r="E408" s="3">
        <v>2018</v>
      </c>
      <c r="F408" s="3" t="s">
        <v>159</v>
      </c>
      <c r="G408" s="3" t="s">
        <v>160</v>
      </c>
      <c r="H408" s="1" t="s">
        <v>0</v>
      </c>
      <c r="I408" s="2" t="s">
        <v>412</v>
      </c>
      <c r="J408" s="19" t="s">
        <v>677</v>
      </c>
      <c r="K408" s="19" t="s">
        <v>677</v>
      </c>
      <c r="L408" s="15">
        <v>1298</v>
      </c>
      <c r="M408" s="15">
        <v>1694</v>
      </c>
    </row>
    <row r="409" spans="1:13" x14ac:dyDescent="0.2">
      <c r="A409" s="3" t="s">
        <v>676</v>
      </c>
      <c r="B409" s="3" t="s">
        <v>676</v>
      </c>
      <c r="C409" s="2" t="s">
        <v>411</v>
      </c>
      <c r="D409" s="3" t="s">
        <v>20</v>
      </c>
      <c r="E409" s="3">
        <v>2018</v>
      </c>
      <c r="F409" s="3" t="s">
        <v>159</v>
      </c>
      <c r="G409" s="3" t="s">
        <v>160</v>
      </c>
      <c r="H409" s="1" t="s">
        <v>0</v>
      </c>
      <c r="I409" s="2" t="s">
        <v>412</v>
      </c>
      <c r="J409" s="3" t="s">
        <v>178</v>
      </c>
      <c r="K409" s="3" t="s">
        <v>178</v>
      </c>
      <c r="L409" s="15">
        <v>1298</v>
      </c>
      <c r="M409" s="15">
        <v>1694</v>
      </c>
    </row>
    <row r="410" spans="1:13" x14ac:dyDescent="0.2">
      <c r="A410" s="3" t="s">
        <v>676</v>
      </c>
      <c r="B410" s="3" t="s">
        <v>676</v>
      </c>
      <c r="C410" s="2" t="s">
        <v>411</v>
      </c>
      <c r="D410" s="3" t="s">
        <v>20</v>
      </c>
      <c r="E410" s="3">
        <v>2018</v>
      </c>
      <c r="F410" s="3" t="s">
        <v>159</v>
      </c>
      <c r="G410" s="3" t="s">
        <v>160</v>
      </c>
      <c r="H410" s="1" t="s">
        <v>13</v>
      </c>
      <c r="I410" s="2" t="s">
        <v>403</v>
      </c>
      <c r="J410" s="19" t="s">
        <v>677</v>
      </c>
      <c r="K410" s="19" t="s">
        <v>677</v>
      </c>
      <c r="L410" s="15">
        <v>1727</v>
      </c>
      <c r="M410" s="15">
        <v>2407.96</v>
      </c>
    </row>
    <row r="411" spans="1:13" x14ac:dyDescent="0.2">
      <c r="A411" s="3" t="s">
        <v>676</v>
      </c>
      <c r="B411" s="3" t="s">
        <v>676</v>
      </c>
      <c r="C411" s="2" t="s">
        <v>411</v>
      </c>
      <c r="D411" s="3" t="s">
        <v>20</v>
      </c>
      <c r="E411" s="3">
        <v>2018</v>
      </c>
      <c r="F411" s="3" t="s">
        <v>159</v>
      </c>
      <c r="G411" s="3" t="s">
        <v>160</v>
      </c>
      <c r="H411" s="1" t="s">
        <v>0</v>
      </c>
      <c r="I411" s="2" t="s">
        <v>337</v>
      </c>
      <c r="J411" s="19" t="s">
        <v>677</v>
      </c>
      <c r="K411" s="19" t="s">
        <v>677</v>
      </c>
      <c r="L411" s="15">
        <v>1298</v>
      </c>
      <c r="M411" s="15">
        <v>1694</v>
      </c>
    </row>
    <row r="412" spans="1:13" x14ac:dyDescent="0.2">
      <c r="A412" s="3" t="s">
        <v>676</v>
      </c>
      <c r="B412" s="3" t="s">
        <v>676</v>
      </c>
      <c r="C412" s="2" t="s">
        <v>411</v>
      </c>
      <c r="D412" s="3" t="s">
        <v>20</v>
      </c>
      <c r="E412" s="3">
        <v>2018</v>
      </c>
      <c r="F412" s="3" t="s">
        <v>159</v>
      </c>
      <c r="G412" s="3" t="s">
        <v>160</v>
      </c>
      <c r="H412" s="1" t="s">
        <v>0</v>
      </c>
      <c r="I412" s="2" t="s">
        <v>270</v>
      </c>
      <c r="J412" s="19" t="s">
        <v>677</v>
      </c>
      <c r="K412" s="19" t="s">
        <v>677</v>
      </c>
      <c r="L412" s="15">
        <v>1298</v>
      </c>
      <c r="M412" s="15">
        <v>1694</v>
      </c>
    </row>
    <row r="413" spans="1:13" x14ac:dyDescent="0.2">
      <c r="A413" s="3" t="s">
        <v>676</v>
      </c>
      <c r="B413" s="3" t="s">
        <v>676</v>
      </c>
      <c r="C413" s="2" t="s">
        <v>411</v>
      </c>
      <c r="D413" s="3" t="s">
        <v>20</v>
      </c>
      <c r="E413" s="3">
        <v>2018</v>
      </c>
      <c r="F413" s="3" t="s">
        <v>159</v>
      </c>
      <c r="G413" s="3" t="s">
        <v>160</v>
      </c>
      <c r="H413" s="1" t="s">
        <v>7</v>
      </c>
      <c r="I413" s="2" t="s">
        <v>403</v>
      </c>
      <c r="J413" s="19" t="s">
        <v>677</v>
      </c>
      <c r="K413" s="19" t="s">
        <v>677</v>
      </c>
      <c r="L413" s="15">
        <v>1727</v>
      </c>
      <c r="M413" s="15">
        <v>2407.96</v>
      </c>
    </row>
    <row r="414" spans="1:13" x14ac:dyDescent="0.2">
      <c r="A414" s="3" t="s">
        <v>676</v>
      </c>
      <c r="B414" s="3" t="s">
        <v>676</v>
      </c>
      <c r="C414" s="2" t="s">
        <v>411</v>
      </c>
      <c r="D414" s="3" t="s">
        <v>20</v>
      </c>
      <c r="E414" s="3">
        <v>2018</v>
      </c>
      <c r="F414" s="3" t="s">
        <v>159</v>
      </c>
      <c r="G414" s="3" t="s">
        <v>160</v>
      </c>
      <c r="H414" s="1" t="s">
        <v>0</v>
      </c>
      <c r="I414" s="2" t="s">
        <v>340</v>
      </c>
      <c r="J414" s="19" t="s">
        <v>677</v>
      </c>
      <c r="K414" s="19" t="s">
        <v>677</v>
      </c>
      <c r="L414" s="15">
        <v>1298</v>
      </c>
      <c r="M414" s="15">
        <v>1694</v>
      </c>
    </row>
    <row r="415" spans="1:13" x14ac:dyDescent="0.2">
      <c r="A415" s="3" t="s">
        <v>676</v>
      </c>
      <c r="B415" s="3" t="s">
        <v>676</v>
      </c>
      <c r="C415" s="2" t="s">
        <v>411</v>
      </c>
      <c r="D415" s="3" t="s">
        <v>20</v>
      </c>
      <c r="E415" s="3">
        <v>2018</v>
      </c>
      <c r="F415" s="3" t="s">
        <v>159</v>
      </c>
      <c r="G415" s="3" t="s">
        <v>160</v>
      </c>
      <c r="H415" s="1" t="s">
        <v>0</v>
      </c>
      <c r="I415" s="2" t="s">
        <v>339</v>
      </c>
      <c r="J415" s="19" t="s">
        <v>677</v>
      </c>
      <c r="K415" s="19" t="s">
        <v>677</v>
      </c>
      <c r="L415" s="15">
        <v>1298</v>
      </c>
      <c r="M415" s="15">
        <v>1694</v>
      </c>
    </row>
    <row r="416" spans="1:13" x14ac:dyDescent="0.2">
      <c r="A416" s="3" t="s">
        <v>676</v>
      </c>
      <c r="B416" s="3" t="s">
        <v>676</v>
      </c>
      <c r="C416" s="2" t="s">
        <v>411</v>
      </c>
      <c r="D416" s="3" t="s">
        <v>20</v>
      </c>
      <c r="E416" s="3">
        <v>2018</v>
      </c>
      <c r="F416" s="3" t="s">
        <v>159</v>
      </c>
      <c r="G416" s="3" t="s">
        <v>160</v>
      </c>
      <c r="H416" s="1" t="s">
        <v>0</v>
      </c>
      <c r="I416" s="2" t="s">
        <v>339</v>
      </c>
      <c r="J416" s="19" t="s">
        <v>677</v>
      </c>
      <c r="K416" s="19" t="s">
        <v>677</v>
      </c>
      <c r="L416" s="15">
        <v>1298</v>
      </c>
      <c r="M416" s="15">
        <v>1694</v>
      </c>
    </row>
    <row r="417" spans="1:13" x14ac:dyDescent="0.2">
      <c r="A417" s="3" t="s">
        <v>676</v>
      </c>
      <c r="B417" s="3" t="s">
        <v>676</v>
      </c>
      <c r="C417" s="2" t="s">
        <v>411</v>
      </c>
      <c r="D417" s="3" t="s">
        <v>20</v>
      </c>
      <c r="E417" s="3">
        <v>2018</v>
      </c>
      <c r="F417" s="3" t="s">
        <v>159</v>
      </c>
      <c r="G417" s="3" t="s">
        <v>160</v>
      </c>
      <c r="H417" s="1" t="s">
        <v>7</v>
      </c>
      <c r="I417" s="2" t="s">
        <v>412</v>
      </c>
      <c r="J417" s="3" t="s">
        <v>178</v>
      </c>
      <c r="K417" s="3" t="s">
        <v>178</v>
      </c>
      <c r="L417" s="15">
        <v>1727</v>
      </c>
      <c r="M417" s="15">
        <v>2407.96</v>
      </c>
    </row>
    <row r="418" spans="1:13" x14ac:dyDescent="0.2">
      <c r="A418" s="3" t="s">
        <v>676</v>
      </c>
      <c r="B418" s="3" t="s">
        <v>676</v>
      </c>
      <c r="C418" s="2" t="s">
        <v>411</v>
      </c>
      <c r="D418" s="3" t="s">
        <v>20</v>
      </c>
      <c r="E418" s="3">
        <v>2018</v>
      </c>
      <c r="F418" s="3" t="s">
        <v>159</v>
      </c>
      <c r="G418" s="3" t="s">
        <v>160</v>
      </c>
      <c r="H418" s="1" t="s">
        <v>0</v>
      </c>
      <c r="I418" s="2" t="s">
        <v>356</v>
      </c>
      <c r="J418" s="19" t="s">
        <v>677</v>
      </c>
      <c r="K418" s="19" t="s">
        <v>677</v>
      </c>
      <c r="L418" s="15">
        <v>1298</v>
      </c>
      <c r="M418" s="15">
        <v>1694</v>
      </c>
    </row>
    <row r="419" spans="1:13" x14ac:dyDescent="0.2">
      <c r="A419" s="3" t="s">
        <v>676</v>
      </c>
      <c r="B419" s="3" t="s">
        <v>676</v>
      </c>
      <c r="C419" s="2" t="s">
        <v>411</v>
      </c>
      <c r="D419" s="3" t="s">
        <v>20</v>
      </c>
      <c r="E419" s="3">
        <v>2018</v>
      </c>
      <c r="F419" s="3" t="s">
        <v>159</v>
      </c>
      <c r="G419" s="3" t="s">
        <v>160</v>
      </c>
      <c r="H419" s="1" t="s">
        <v>0</v>
      </c>
      <c r="I419" s="2" t="s">
        <v>356</v>
      </c>
      <c r="J419" s="19" t="s">
        <v>677</v>
      </c>
      <c r="K419" s="19" t="s">
        <v>677</v>
      </c>
      <c r="L419" s="15">
        <v>1298</v>
      </c>
      <c r="M419" s="15">
        <v>1694</v>
      </c>
    </row>
    <row r="420" spans="1:13" x14ac:dyDescent="0.2">
      <c r="A420" s="3" t="s">
        <v>676</v>
      </c>
      <c r="B420" s="3" t="s">
        <v>676</v>
      </c>
      <c r="C420" s="2" t="s">
        <v>411</v>
      </c>
      <c r="D420" s="3" t="s">
        <v>20</v>
      </c>
      <c r="E420" s="3">
        <v>2018</v>
      </c>
      <c r="F420" s="3" t="s">
        <v>159</v>
      </c>
      <c r="G420" s="3" t="s">
        <v>160</v>
      </c>
      <c r="H420" s="1" t="s">
        <v>0</v>
      </c>
      <c r="I420" s="2" t="s">
        <v>356</v>
      </c>
      <c r="J420" s="19" t="s">
        <v>677</v>
      </c>
      <c r="K420" s="19" t="s">
        <v>677</v>
      </c>
      <c r="L420" s="15">
        <v>1298</v>
      </c>
      <c r="M420" s="15">
        <v>1694</v>
      </c>
    </row>
    <row r="421" spans="1:13" x14ac:dyDescent="0.2">
      <c r="A421" s="3" t="s">
        <v>676</v>
      </c>
      <c r="B421" s="3" t="s">
        <v>676</v>
      </c>
      <c r="C421" s="2" t="s">
        <v>411</v>
      </c>
      <c r="D421" s="3" t="s">
        <v>20</v>
      </c>
      <c r="E421" s="3">
        <v>2018</v>
      </c>
      <c r="F421" s="3" t="s">
        <v>159</v>
      </c>
      <c r="G421" s="3" t="s">
        <v>160</v>
      </c>
      <c r="H421" s="1" t="s">
        <v>7</v>
      </c>
      <c r="I421" s="2" t="s">
        <v>255</v>
      </c>
      <c r="J421" s="19" t="s">
        <v>677</v>
      </c>
      <c r="K421" s="19" t="s">
        <v>677</v>
      </c>
      <c r="L421" s="15">
        <v>1727</v>
      </c>
      <c r="M421" s="15">
        <v>2407.96</v>
      </c>
    </row>
    <row r="422" spans="1:13" x14ac:dyDescent="0.2">
      <c r="A422" s="3" t="s">
        <v>676</v>
      </c>
      <c r="B422" s="3" t="s">
        <v>676</v>
      </c>
      <c r="C422" s="2" t="s">
        <v>411</v>
      </c>
      <c r="D422" s="3" t="s">
        <v>20</v>
      </c>
      <c r="E422" s="3">
        <v>2018</v>
      </c>
      <c r="F422" s="3" t="s">
        <v>159</v>
      </c>
      <c r="G422" s="3" t="s">
        <v>160</v>
      </c>
      <c r="H422" s="1" t="s">
        <v>7</v>
      </c>
      <c r="I422" s="2" t="s">
        <v>405</v>
      </c>
      <c r="J422" s="19" t="s">
        <v>677</v>
      </c>
      <c r="K422" s="19" t="s">
        <v>677</v>
      </c>
      <c r="L422" s="15">
        <v>1727</v>
      </c>
      <c r="M422" s="15">
        <v>2407.96</v>
      </c>
    </row>
    <row r="423" spans="1:13" x14ac:dyDescent="0.2">
      <c r="A423" s="3" t="s">
        <v>676</v>
      </c>
      <c r="B423" s="3" t="s">
        <v>676</v>
      </c>
      <c r="C423" s="2" t="s">
        <v>411</v>
      </c>
      <c r="D423" s="3" t="s">
        <v>20</v>
      </c>
      <c r="E423" s="3">
        <v>2018</v>
      </c>
      <c r="F423" s="3" t="s">
        <v>159</v>
      </c>
      <c r="G423" s="3" t="s">
        <v>160</v>
      </c>
      <c r="H423" s="1" t="s">
        <v>7</v>
      </c>
      <c r="I423" s="2" t="s">
        <v>412</v>
      </c>
      <c r="J423" s="3" t="s">
        <v>178</v>
      </c>
      <c r="K423" s="3" t="s">
        <v>178</v>
      </c>
      <c r="L423" s="15">
        <v>1727</v>
      </c>
      <c r="M423" s="15">
        <v>2407.96</v>
      </c>
    </row>
    <row r="424" spans="1:13" x14ac:dyDescent="0.2">
      <c r="A424" s="3" t="s">
        <v>676</v>
      </c>
      <c r="B424" s="3" t="s">
        <v>676</v>
      </c>
      <c r="C424" s="2" t="s">
        <v>411</v>
      </c>
      <c r="D424" s="3" t="s">
        <v>20</v>
      </c>
      <c r="E424" s="3">
        <v>2018</v>
      </c>
      <c r="F424" s="3" t="s">
        <v>159</v>
      </c>
      <c r="G424" s="3" t="s">
        <v>160</v>
      </c>
      <c r="H424" s="1" t="s">
        <v>0</v>
      </c>
      <c r="I424" s="2" t="s">
        <v>255</v>
      </c>
      <c r="J424" s="19" t="s">
        <v>677</v>
      </c>
      <c r="K424" s="19" t="s">
        <v>677</v>
      </c>
      <c r="L424" s="15">
        <v>1298</v>
      </c>
      <c r="M424" s="15">
        <v>1694</v>
      </c>
    </row>
    <row r="425" spans="1:13" x14ac:dyDescent="0.2">
      <c r="A425" s="3" t="s">
        <v>676</v>
      </c>
      <c r="B425" s="3" t="s">
        <v>676</v>
      </c>
      <c r="C425" s="2" t="s">
        <v>411</v>
      </c>
      <c r="D425" s="3" t="s">
        <v>20</v>
      </c>
      <c r="E425" s="3">
        <v>2018</v>
      </c>
      <c r="F425" s="3" t="s">
        <v>159</v>
      </c>
      <c r="G425" s="3" t="s">
        <v>160</v>
      </c>
      <c r="H425" s="1" t="s">
        <v>7</v>
      </c>
      <c r="I425" s="2" t="s">
        <v>398</v>
      </c>
      <c r="J425" s="19" t="s">
        <v>677</v>
      </c>
      <c r="K425" s="19" t="s">
        <v>677</v>
      </c>
      <c r="L425" s="15">
        <v>1727</v>
      </c>
      <c r="M425" s="15">
        <v>2407.96</v>
      </c>
    </row>
    <row r="426" spans="1:13" x14ac:dyDescent="0.2">
      <c r="A426" s="3" t="s">
        <v>676</v>
      </c>
      <c r="B426" s="3" t="s">
        <v>676</v>
      </c>
      <c r="C426" s="2" t="s">
        <v>411</v>
      </c>
      <c r="D426" s="3" t="s">
        <v>20</v>
      </c>
      <c r="E426" s="3">
        <v>2018</v>
      </c>
      <c r="F426" s="3" t="s">
        <v>159</v>
      </c>
      <c r="G426" s="3" t="s">
        <v>160</v>
      </c>
      <c r="H426" s="1" t="s">
        <v>7</v>
      </c>
      <c r="I426" s="2" t="s">
        <v>356</v>
      </c>
      <c r="J426" s="19" t="s">
        <v>677</v>
      </c>
      <c r="K426" s="19" t="s">
        <v>677</v>
      </c>
      <c r="L426" s="15">
        <v>1727</v>
      </c>
      <c r="M426" s="15">
        <v>2407.96</v>
      </c>
    </row>
    <row r="427" spans="1:13" x14ac:dyDescent="0.2">
      <c r="A427" s="3" t="s">
        <v>676</v>
      </c>
      <c r="B427" s="3" t="s">
        <v>676</v>
      </c>
      <c r="C427" s="2" t="s">
        <v>411</v>
      </c>
      <c r="D427" s="3" t="s">
        <v>20</v>
      </c>
      <c r="E427" s="3">
        <v>2018</v>
      </c>
      <c r="F427" s="3" t="s">
        <v>159</v>
      </c>
      <c r="G427" s="3" t="s">
        <v>160</v>
      </c>
      <c r="H427" s="1" t="s">
        <v>7</v>
      </c>
      <c r="I427" s="2" t="s">
        <v>402</v>
      </c>
      <c r="J427" s="19" t="s">
        <v>677</v>
      </c>
      <c r="K427" s="19" t="s">
        <v>677</v>
      </c>
      <c r="L427" s="15">
        <v>1727</v>
      </c>
      <c r="M427" s="15">
        <v>2407.96</v>
      </c>
    </row>
    <row r="428" spans="1:13" x14ac:dyDescent="0.2">
      <c r="A428" s="3" t="s">
        <v>676</v>
      </c>
      <c r="B428" s="3" t="s">
        <v>676</v>
      </c>
      <c r="C428" s="2" t="s">
        <v>411</v>
      </c>
      <c r="D428" s="3" t="s">
        <v>20</v>
      </c>
      <c r="E428" s="3">
        <v>2018</v>
      </c>
      <c r="F428" s="3" t="s">
        <v>159</v>
      </c>
      <c r="G428" s="3" t="s">
        <v>160</v>
      </c>
      <c r="H428" s="1" t="s">
        <v>7</v>
      </c>
      <c r="I428" s="2" t="s">
        <v>339</v>
      </c>
      <c r="J428" s="19" t="s">
        <v>677</v>
      </c>
      <c r="K428" s="19" t="s">
        <v>677</v>
      </c>
      <c r="L428" s="15">
        <v>1727</v>
      </c>
      <c r="M428" s="15">
        <v>2407.96</v>
      </c>
    </row>
    <row r="429" spans="1:13" x14ac:dyDescent="0.2">
      <c r="A429" s="3" t="s">
        <v>676</v>
      </c>
      <c r="B429" s="3" t="s">
        <v>676</v>
      </c>
      <c r="C429" s="2" t="s">
        <v>411</v>
      </c>
      <c r="D429" s="3" t="s">
        <v>20</v>
      </c>
      <c r="E429" s="3">
        <v>2018</v>
      </c>
      <c r="F429" s="3" t="s">
        <v>159</v>
      </c>
      <c r="G429" s="3" t="s">
        <v>160</v>
      </c>
      <c r="H429" s="1" t="s">
        <v>7</v>
      </c>
      <c r="I429" s="2" t="s">
        <v>398</v>
      </c>
      <c r="J429" s="19" t="s">
        <v>677</v>
      </c>
      <c r="K429" s="19" t="s">
        <v>677</v>
      </c>
      <c r="L429" s="15">
        <v>1727</v>
      </c>
      <c r="M429" s="15">
        <v>2407.96</v>
      </c>
    </row>
    <row r="430" spans="1:13" x14ac:dyDescent="0.2">
      <c r="A430" s="3" t="s">
        <v>676</v>
      </c>
      <c r="B430" s="3" t="s">
        <v>676</v>
      </c>
      <c r="C430" s="2" t="s">
        <v>411</v>
      </c>
      <c r="D430" s="3" t="s">
        <v>20</v>
      </c>
      <c r="E430" s="3">
        <v>2018</v>
      </c>
      <c r="F430" s="3" t="s">
        <v>159</v>
      </c>
      <c r="G430" s="3" t="s">
        <v>160</v>
      </c>
      <c r="H430" s="1" t="s">
        <v>0</v>
      </c>
      <c r="I430" s="2" t="s">
        <v>398</v>
      </c>
      <c r="J430" s="19" t="s">
        <v>677</v>
      </c>
      <c r="K430" s="19" t="s">
        <v>677</v>
      </c>
      <c r="L430" s="15">
        <v>1298</v>
      </c>
      <c r="M430" s="15">
        <v>1694</v>
      </c>
    </row>
    <row r="431" spans="1:13" x14ac:dyDescent="0.2">
      <c r="A431" s="3" t="s">
        <v>676</v>
      </c>
      <c r="B431" s="3" t="s">
        <v>676</v>
      </c>
      <c r="C431" s="2" t="s">
        <v>411</v>
      </c>
      <c r="D431" s="3" t="s">
        <v>20</v>
      </c>
      <c r="E431" s="3">
        <v>2018</v>
      </c>
      <c r="F431" s="3" t="s">
        <v>159</v>
      </c>
      <c r="G431" s="3" t="s">
        <v>160</v>
      </c>
      <c r="H431" s="1" t="s">
        <v>0</v>
      </c>
      <c r="I431" s="2" t="s">
        <v>255</v>
      </c>
      <c r="J431" s="19" t="s">
        <v>677</v>
      </c>
      <c r="K431" s="19" t="s">
        <v>677</v>
      </c>
      <c r="L431" s="15">
        <v>1298</v>
      </c>
      <c r="M431" s="15">
        <v>1694</v>
      </c>
    </row>
    <row r="432" spans="1:13" x14ac:dyDescent="0.2">
      <c r="A432" s="3" t="s">
        <v>676</v>
      </c>
      <c r="B432" s="3" t="s">
        <v>676</v>
      </c>
      <c r="C432" s="2" t="s">
        <v>411</v>
      </c>
      <c r="D432" s="3" t="s">
        <v>20</v>
      </c>
      <c r="E432" s="3">
        <v>2018</v>
      </c>
      <c r="F432" s="3" t="s">
        <v>159</v>
      </c>
      <c r="G432" s="3" t="s">
        <v>160</v>
      </c>
      <c r="H432" s="1" t="s">
        <v>0</v>
      </c>
      <c r="I432" s="2" t="s">
        <v>270</v>
      </c>
      <c r="J432" s="19" t="s">
        <v>677</v>
      </c>
      <c r="K432" s="19" t="s">
        <v>677</v>
      </c>
      <c r="L432" s="15">
        <v>1298</v>
      </c>
      <c r="M432" s="15">
        <v>1694</v>
      </c>
    </row>
    <row r="433" spans="1:13" x14ac:dyDescent="0.2">
      <c r="A433" s="3" t="s">
        <v>676</v>
      </c>
      <c r="B433" s="3" t="s">
        <v>676</v>
      </c>
      <c r="C433" s="2" t="s">
        <v>411</v>
      </c>
      <c r="D433" s="3" t="s">
        <v>20</v>
      </c>
      <c r="E433" s="3">
        <v>2018</v>
      </c>
      <c r="F433" s="3" t="s">
        <v>159</v>
      </c>
      <c r="G433" s="3" t="s">
        <v>160</v>
      </c>
      <c r="H433" s="1" t="s">
        <v>0</v>
      </c>
      <c r="I433" s="2" t="s">
        <v>400</v>
      </c>
      <c r="J433" s="19" t="s">
        <v>677</v>
      </c>
      <c r="K433" s="19" t="s">
        <v>677</v>
      </c>
      <c r="L433" s="15">
        <v>1298</v>
      </c>
      <c r="M433" s="15">
        <v>1694</v>
      </c>
    </row>
    <row r="434" spans="1:13" x14ac:dyDescent="0.2">
      <c r="A434" s="3" t="s">
        <v>676</v>
      </c>
      <c r="B434" s="3" t="s">
        <v>676</v>
      </c>
      <c r="C434" s="2" t="s">
        <v>411</v>
      </c>
      <c r="D434" s="3" t="s">
        <v>20</v>
      </c>
      <c r="E434" s="3">
        <v>2018</v>
      </c>
      <c r="F434" s="3" t="s">
        <v>159</v>
      </c>
      <c r="G434" s="3" t="s">
        <v>160</v>
      </c>
      <c r="H434" s="1" t="s">
        <v>7</v>
      </c>
      <c r="I434" s="2" t="s">
        <v>400</v>
      </c>
      <c r="J434" s="19" t="s">
        <v>677</v>
      </c>
      <c r="K434" s="19" t="s">
        <v>677</v>
      </c>
      <c r="L434" s="15">
        <v>1727</v>
      </c>
      <c r="M434" s="15">
        <v>2407.96</v>
      </c>
    </row>
    <row r="435" spans="1:13" x14ac:dyDescent="0.2">
      <c r="A435" s="3" t="s">
        <v>676</v>
      </c>
      <c r="B435" s="3" t="s">
        <v>676</v>
      </c>
      <c r="C435" s="2" t="s">
        <v>411</v>
      </c>
      <c r="D435" s="3" t="s">
        <v>20</v>
      </c>
      <c r="E435" s="3">
        <v>2018</v>
      </c>
      <c r="F435" s="3" t="s">
        <v>159</v>
      </c>
      <c r="G435" s="3" t="s">
        <v>160</v>
      </c>
      <c r="H435" s="1" t="s">
        <v>0</v>
      </c>
      <c r="I435" s="2" t="s">
        <v>337</v>
      </c>
      <c r="J435" s="19" t="s">
        <v>677</v>
      </c>
      <c r="K435" s="19" t="s">
        <v>677</v>
      </c>
      <c r="L435" s="15">
        <v>1298</v>
      </c>
      <c r="M435" s="15">
        <v>1694</v>
      </c>
    </row>
    <row r="436" spans="1:13" x14ac:dyDescent="0.2">
      <c r="A436" s="3" t="s">
        <v>676</v>
      </c>
      <c r="B436" s="3" t="s">
        <v>676</v>
      </c>
      <c r="C436" s="2" t="s">
        <v>411</v>
      </c>
      <c r="D436" s="3" t="s">
        <v>20</v>
      </c>
      <c r="E436" s="3">
        <v>2018</v>
      </c>
      <c r="F436" s="3" t="s">
        <v>159</v>
      </c>
      <c r="G436" s="3" t="s">
        <v>160</v>
      </c>
      <c r="H436" s="1" t="s">
        <v>0</v>
      </c>
      <c r="I436" s="2" t="s">
        <v>412</v>
      </c>
      <c r="J436" s="3" t="s">
        <v>178</v>
      </c>
      <c r="K436" s="3" t="s">
        <v>178</v>
      </c>
      <c r="L436" s="15">
        <v>1298</v>
      </c>
      <c r="M436" s="15">
        <v>1694</v>
      </c>
    </row>
    <row r="437" spans="1:13" x14ac:dyDescent="0.2">
      <c r="A437" s="3" t="s">
        <v>676</v>
      </c>
      <c r="B437" s="3" t="s">
        <v>676</v>
      </c>
      <c r="C437" s="2" t="s">
        <v>411</v>
      </c>
      <c r="D437" s="3" t="s">
        <v>20</v>
      </c>
      <c r="E437" s="3">
        <v>2018</v>
      </c>
      <c r="F437" s="3" t="s">
        <v>159</v>
      </c>
      <c r="G437" s="3" t="s">
        <v>160</v>
      </c>
      <c r="H437" s="1" t="s">
        <v>0</v>
      </c>
      <c r="I437" s="2" t="s">
        <v>267</v>
      </c>
      <c r="J437" s="19" t="s">
        <v>677</v>
      </c>
      <c r="K437" s="19" t="s">
        <v>677</v>
      </c>
      <c r="L437" s="15">
        <v>1298</v>
      </c>
      <c r="M437" s="15">
        <v>1694</v>
      </c>
    </row>
    <row r="438" spans="1:13" x14ac:dyDescent="0.2">
      <c r="A438" s="3" t="s">
        <v>676</v>
      </c>
      <c r="B438" s="3" t="s">
        <v>676</v>
      </c>
      <c r="C438" s="2" t="s">
        <v>411</v>
      </c>
      <c r="D438" s="3" t="s">
        <v>20</v>
      </c>
      <c r="E438" s="3">
        <v>2018</v>
      </c>
      <c r="F438" s="3" t="s">
        <v>159</v>
      </c>
      <c r="G438" s="3" t="s">
        <v>160</v>
      </c>
      <c r="H438" s="1" t="s">
        <v>0</v>
      </c>
      <c r="I438" s="2" t="s">
        <v>337</v>
      </c>
      <c r="J438" s="19" t="s">
        <v>677</v>
      </c>
      <c r="K438" s="19" t="s">
        <v>677</v>
      </c>
      <c r="L438" s="15">
        <v>1298</v>
      </c>
      <c r="M438" s="15">
        <v>1694</v>
      </c>
    </row>
    <row r="439" spans="1:13" x14ac:dyDescent="0.2">
      <c r="A439" s="3" t="s">
        <v>676</v>
      </c>
      <c r="B439" s="3" t="s">
        <v>676</v>
      </c>
      <c r="C439" s="2" t="s">
        <v>411</v>
      </c>
      <c r="D439" s="3" t="s">
        <v>20</v>
      </c>
      <c r="E439" s="3">
        <v>2018</v>
      </c>
      <c r="F439" s="3" t="s">
        <v>159</v>
      </c>
      <c r="G439" s="3" t="s">
        <v>160</v>
      </c>
      <c r="H439" s="1" t="s">
        <v>0</v>
      </c>
      <c r="I439" s="2" t="s">
        <v>402</v>
      </c>
      <c r="J439" s="19" t="s">
        <v>677</v>
      </c>
      <c r="K439" s="19" t="s">
        <v>677</v>
      </c>
      <c r="L439" s="15">
        <v>1298</v>
      </c>
      <c r="M439" s="15">
        <v>1694</v>
      </c>
    </row>
    <row r="440" spans="1:13" x14ac:dyDescent="0.2">
      <c r="A440" s="3" t="s">
        <v>676</v>
      </c>
      <c r="B440" s="3" t="s">
        <v>676</v>
      </c>
      <c r="C440" s="2" t="s">
        <v>411</v>
      </c>
      <c r="D440" s="3" t="s">
        <v>20</v>
      </c>
      <c r="E440" s="3">
        <v>2018</v>
      </c>
      <c r="F440" s="3" t="s">
        <v>159</v>
      </c>
      <c r="G440" s="3" t="s">
        <v>160</v>
      </c>
      <c r="H440" s="1" t="s">
        <v>0</v>
      </c>
      <c r="I440" s="2" t="s">
        <v>398</v>
      </c>
      <c r="J440" s="19" t="s">
        <v>677</v>
      </c>
      <c r="K440" s="19" t="s">
        <v>677</v>
      </c>
      <c r="L440" s="15">
        <v>1298</v>
      </c>
      <c r="M440" s="15">
        <v>1694</v>
      </c>
    </row>
    <row r="441" spans="1:13" x14ac:dyDescent="0.2">
      <c r="A441" s="3" t="s">
        <v>676</v>
      </c>
      <c r="B441" s="3" t="s">
        <v>676</v>
      </c>
      <c r="C441" s="2" t="s">
        <v>411</v>
      </c>
      <c r="D441" s="3" t="s">
        <v>20</v>
      </c>
      <c r="E441" s="3">
        <v>2018</v>
      </c>
      <c r="F441" s="3" t="s">
        <v>159</v>
      </c>
      <c r="G441" s="3" t="s">
        <v>160</v>
      </c>
      <c r="H441" s="1" t="s">
        <v>7</v>
      </c>
      <c r="I441" s="2" t="s">
        <v>339</v>
      </c>
      <c r="J441" s="19" t="s">
        <v>677</v>
      </c>
      <c r="K441" s="19" t="s">
        <v>677</v>
      </c>
      <c r="L441" s="15">
        <v>1727</v>
      </c>
      <c r="M441" s="15">
        <v>2407.96</v>
      </c>
    </row>
    <row r="442" spans="1:13" x14ac:dyDescent="0.2">
      <c r="A442" s="3" t="s">
        <v>676</v>
      </c>
      <c r="B442" s="3" t="s">
        <v>676</v>
      </c>
      <c r="C442" s="2" t="s">
        <v>411</v>
      </c>
      <c r="D442" s="3" t="s">
        <v>20</v>
      </c>
      <c r="E442" s="3">
        <v>2018</v>
      </c>
      <c r="F442" s="3" t="s">
        <v>159</v>
      </c>
      <c r="G442" s="3" t="s">
        <v>160</v>
      </c>
      <c r="H442" s="1" t="s">
        <v>7</v>
      </c>
      <c r="I442" s="2" t="s">
        <v>403</v>
      </c>
      <c r="J442" s="19" t="s">
        <v>677</v>
      </c>
      <c r="K442" s="19" t="s">
        <v>677</v>
      </c>
      <c r="L442" s="15">
        <v>1727</v>
      </c>
      <c r="M442" s="15">
        <v>2407.96</v>
      </c>
    </row>
    <row r="443" spans="1:13" x14ac:dyDescent="0.2">
      <c r="A443" s="3" t="s">
        <v>676</v>
      </c>
      <c r="B443" s="3" t="s">
        <v>676</v>
      </c>
      <c r="C443" s="2" t="s">
        <v>411</v>
      </c>
      <c r="D443" s="3" t="s">
        <v>20</v>
      </c>
      <c r="E443" s="3">
        <v>2018</v>
      </c>
      <c r="F443" s="3" t="s">
        <v>159</v>
      </c>
      <c r="G443" s="3" t="s">
        <v>160</v>
      </c>
      <c r="H443" s="1" t="s">
        <v>0</v>
      </c>
      <c r="I443" s="2" t="s">
        <v>398</v>
      </c>
      <c r="J443" s="19" t="s">
        <v>677</v>
      </c>
      <c r="K443" s="19" t="s">
        <v>677</v>
      </c>
      <c r="L443" s="15">
        <v>1298</v>
      </c>
      <c r="M443" s="15">
        <v>1694</v>
      </c>
    </row>
    <row r="444" spans="1:13" x14ac:dyDescent="0.2">
      <c r="A444" s="3" t="s">
        <v>676</v>
      </c>
      <c r="B444" s="3" t="s">
        <v>676</v>
      </c>
      <c r="C444" s="2" t="s">
        <v>411</v>
      </c>
      <c r="D444" s="3" t="s">
        <v>20</v>
      </c>
      <c r="E444" s="3">
        <v>2018</v>
      </c>
      <c r="F444" s="3" t="s">
        <v>159</v>
      </c>
      <c r="G444" s="3" t="s">
        <v>160</v>
      </c>
      <c r="H444" s="1" t="s">
        <v>7</v>
      </c>
      <c r="I444" s="2" t="s">
        <v>404</v>
      </c>
      <c r="J444" s="19" t="s">
        <v>677</v>
      </c>
      <c r="K444" s="19" t="s">
        <v>677</v>
      </c>
      <c r="L444" s="15">
        <v>1727</v>
      </c>
      <c r="M444" s="15">
        <v>2407.96</v>
      </c>
    </row>
    <row r="445" spans="1:13" x14ac:dyDescent="0.2">
      <c r="A445" s="3" t="s">
        <v>676</v>
      </c>
      <c r="B445" s="3" t="s">
        <v>676</v>
      </c>
      <c r="C445" s="2" t="s">
        <v>411</v>
      </c>
      <c r="D445" s="3" t="s">
        <v>20</v>
      </c>
      <c r="E445" s="3">
        <v>2018</v>
      </c>
      <c r="F445" s="3" t="s">
        <v>159</v>
      </c>
      <c r="G445" s="3" t="s">
        <v>160</v>
      </c>
      <c r="H445" s="1" t="s">
        <v>7</v>
      </c>
      <c r="I445" s="2" t="s">
        <v>356</v>
      </c>
      <c r="J445" s="19" t="s">
        <v>677</v>
      </c>
      <c r="K445" s="19" t="s">
        <v>677</v>
      </c>
      <c r="L445" s="15">
        <v>1727</v>
      </c>
      <c r="M445" s="15">
        <v>2407.96</v>
      </c>
    </row>
    <row r="446" spans="1:13" x14ac:dyDescent="0.2">
      <c r="A446" s="3" t="s">
        <v>676</v>
      </c>
      <c r="B446" s="3" t="s">
        <v>676</v>
      </c>
      <c r="C446" s="2" t="s">
        <v>411</v>
      </c>
      <c r="D446" s="3" t="s">
        <v>20</v>
      </c>
      <c r="E446" s="3">
        <v>2018</v>
      </c>
      <c r="F446" s="3" t="s">
        <v>159</v>
      </c>
      <c r="G446" s="3" t="s">
        <v>160</v>
      </c>
      <c r="H446" s="1" t="s">
        <v>0</v>
      </c>
      <c r="I446" s="2" t="s">
        <v>339</v>
      </c>
      <c r="J446" s="19" t="s">
        <v>677</v>
      </c>
      <c r="K446" s="19" t="s">
        <v>677</v>
      </c>
      <c r="L446" s="15">
        <v>1298</v>
      </c>
      <c r="M446" s="15">
        <v>1694</v>
      </c>
    </row>
    <row r="447" spans="1:13" x14ac:dyDescent="0.2">
      <c r="A447" s="3" t="s">
        <v>676</v>
      </c>
      <c r="B447" s="3" t="s">
        <v>676</v>
      </c>
      <c r="C447" s="2" t="s">
        <v>391</v>
      </c>
      <c r="D447" s="3" t="s">
        <v>24</v>
      </c>
      <c r="E447" s="3">
        <v>2019</v>
      </c>
      <c r="F447" s="3" t="s">
        <v>392</v>
      </c>
      <c r="G447" s="3" t="s">
        <v>393</v>
      </c>
      <c r="H447" s="1" t="s">
        <v>23</v>
      </c>
      <c r="I447" s="2" t="s">
        <v>394</v>
      </c>
      <c r="J447" s="19" t="s">
        <v>677</v>
      </c>
      <c r="K447" s="19" t="s">
        <v>677</v>
      </c>
      <c r="L447" s="15">
        <v>1738</v>
      </c>
      <c r="M447" s="15">
        <v>2335.86</v>
      </c>
    </row>
    <row r="448" spans="1:13" x14ac:dyDescent="0.2">
      <c r="A448" s="3" t="s">
        <v>676</v>
      </c>
      <c r="B448" s="3" t="s">
        <v>676</v>
      </c>
      <c r="C448" s="2" t="s">
        <v>391</v>
      </c>
      <c r="D448" s="3" t="s">
        <v>24</v>
      </c>
      <c r="E448" s="3">
        <v>2019</v>
      </c>
      <c r="F448" s="3" t="s">
        <v>392</v>
      </c>
      <c r="G448" s="3" t="s">
        <v>393</v>
      </c>
      <c r="H448" s="3" t="s">
        <v>2</v>
      </c>
      <c r="I448" s="2" t="s">
        <v>394</v>
      </c>
      <c r="J448" s="3" t="s">
        <v>178</v>
      </c>
      <c r="K448" s="3" t="s">
        <v>178</v>
      </c>
      <c r="L448" s="15">
        <v>1889.04</v>
      </c>
      <c r="M448" s="15">
        <v>3538.12</v>
      </c>
    </row>
    <row r="449" spans="1:13" x14ac:dyDescent="0.2">
      <c r="A449" s="3" t="s">
        <v>676</v>
      </c>
      <c r="B449" s="3" t="s">
        <v>676</v>
      </c>
      <c r="C449" s="2" t="s">
        <v>391</v>
      </c>
      <c r="D449" s="3" t="s">
        <v>24</v>
      </c>
      <c r="E449" s="3">
        <v>2019</v>
      </c>
      <c r="F449" s="3" t="s">
        <v>392</v>
      </c>
      <c r="G449" s="3" t="s">
        <v>393</v>
      </c>
      <c r="H449" s="3" t="s">
        <v>53</v>
      </c>
      <c r="I449" s="2" t="s">
        <v>394</v>
      </c>
      <c r="J449" s="19" t="s">
        <v>677</v>
      </c>
      <c r="K449" s="19" t="s">
        <v>677</v>
      </c>
      <c r="L449" s="15">
        <v>1738</v>
      </c>
      <c r="M449" s="15">
        <v>2335.86</v>
      </c>
    </row>
    <row r="450" spans="1:13" x14ac:dyDescent="0.2">
      <c r="A450" s="3" t="s">
        <v>676</v>
      </c>
      <c r="B450" s="3" t="s">
        <v>676</v>
      </c>
      <c r="C450" s="2" t="s">
        <v>391</v>
      </c>
      <c r="D450" s="3" t="s">
        <v>24</v>
      </c>
      <c r="E450" s="3">
        <v>2019</v>
      </c>
      <c r="F450" s="3" t="s">
        <v>392</v>
      </c>
      <c r="G450" s="3" t="s">
        <v>393</v>
      </c>
      <c r="H450" s="1" t="s">
        <v>64</v>
      </c>
      <c r="I450" s="2" t="s">
        <v>394</v>
      </c>
      <c r="J450" s="19" t="s">
        <v>677</v>
      </c>
      <c r="K450" s="19" t="s">
        <v>677</v>
      </c>
      <c r="L450" s="15">
        <v>1738</v>
      </c>
      <c r="M450" s="15">
        <v>2335.86</v>
      </c>
    </row>
    <row r="451" spans="1:13" x14ac:dyDescent="0.2">
      <c r="A451" s="3" t="s">
        <v>676</v>
      </c>
      <c r="B451" s="3" t="s">
        <v>676</v>
      </c>
      <c r="C451" s="2" t="s">
        <v>391</v>
      </c>
      <c r="D451" s="3" t="s">
        <v>24</v>
      </c>
      <c r="E451" s="3">
        <v>2019</v>
      </c>
      <c r="F451" s="3" t="s">
        <v>392</v>
      </c>
      <c r="G451" s="3" t="s">
        <v>393</v>
      </c>
      <c r="H451" s="3" t="s">
        <v>87</v>
      </c>
      <c r="I451" s="2" t="s">
        <v>394</v>
      </c>
      <c r="J451" s="19" t="s">
        <v>677</v>
      </c>
      <c r="K451" s="19" t="s">
        <v>677</v>
      </c>
      <c r="L451" s="15">
        <v>1727</v>
      </c>
      <c r="M451" s="15">
        <v>3106.55</v>
      </c>
    </row>
    <row r="452" spans="1:13" x14ac:dyDescent="0.2">
      <c r="A452" s="3" t="s">
        <v>676</v>
      </c>
      <c r="B452" s="3" t="s">
        <v>676</v>
      </c>
      <c r="C452" s="2" t="s">
        <v>391</v>
      </c>
      <c r="D452" s="3" t="s">
        <v>24</v>
      </c>
      <c r="E452" s="3">
        <v>2019</v>
      </c>
      <c r="F452" s="3" t="s">
        <v>392</v>
      </c>
      <c r="G452" s="3" t="s">
        <v>393</v>
      </c>
      <c r="H452" s="3" t="s">
        <v>2</v>
      </c>
      <c r="I452" s="2" t="s">
        <v>394</v>
      </c>
      <c r="J452" s="19" t="s">
        <v>677</v>
      </c>
      <c r="K452" s="19" t="s">
        <v>677</v>
      </c>
      <c r="L452" s="15">
        <v>1738</v>
      </c>
      <c r="M452" s="15">
        <v>3106.74</v>
      </c>
    </row>
    <row r="453" spans="1:13" x14ac:dyDescent="0.2">
      <c r="A453" s="3" t="s">
        <v>676</v>
      </c>
      <c r="B453" s="3" t="s">
        <v>676</v>
      </c>
      <c r="C453" s="2" t="s">
        <v>391</v>
      </c>
      <c r="D453" s="3" t="s">
        <v>24</v>
      </c>
      <c r="E453" s="3">
        <v>2019</v>
      </c>
      <c r="F453" s="3" t="s">
        <v>392</v>
      </c>
      <c r="G453" s="3" t="s">
        <v>393</v>
      </c>
      <c r="H453" s="3" t="s">
        <v>53</v>
      </c>
      <c r="I453" s="2" t="s">
        <v>394</v>
      </c>
      <c r="J453" s="19" t="s">
        <v>677</v>
      </c>
      <c r="K453" s="19" t="s">
        <v>677</v>
      </c>
      <c r="L453" s="15">
        <v>1738</v>
      </c>
      <c r="M453" s="15">
        <v>2335.86</v>
      </c>
    </row>
    <row r="454" spans="1:13" x14ac:dyDescent="0.2">
      <c r="A454" s="3" t="s">
        <v>676</v>
      </c>
      <c r="B454" s="3" t="s">
        <v>676</v>
      </c>
      <c r="C454" s="2" t="s">
        <v>391</v>
      </c>
      <c r="D454" s="3" t="s">
        <v>24</v>
      </c>
      <c r="E454" s="3">
        <v>2019</v>
      </c>
      <c r="F454" s="3" t="s">
        <v>392</v>
      </c>
      <c r="G454" s="3" t="s">
        <v>393</v>
      </c>
      <c r="H454" s="3" t="s">
        <v>73</v>
      </c>
      <c r="I454" s="2" t="s">
        <v>394</v>
      </c>
      <c r="J454" s="19" t="s">
        <v>677</v>
      </c>
      <c r="K454" s="19" t="s">
        <v>677</v>
      </c>
      <c r="L454" s="15">
        <v>1738</v>
      </c>
      <c r="M454" s="15">
        <v>2335.86</v>
      </c>
    </row>
    <row r="455" spans="1:13" x14ac:dyDescent="0.2">
      <c r="A455" s="3" t="s">
        <v>676</v>
      </c>
      <c r="B455" s="3" t="s">
        <v>676</v>
      </c>
      <c r="C455" s="2" t="s">
        <v>391</v>
      </c>
      <c r="D455" s="3" t="s">
        <v>24</v>
      </c>
      <c r="E455" s="3">
        <v>2019</v>
      </c>
      <c r="F455" s="3" t="s">
        <v>392</v>
      </c>
      <c r="G455" s="3" t="s">
        <v>393</v>
      </c>
      <c r="H455" s="1" t="s">
        <v>73</v>
      </c>
      <c r="I455" s="2" t="s">
        <v>394</v>
      </c>
      <c r="J455" s="19" t="s">
        <v>677</v>
      </c>
      <c r="K455" s="19" t="s">
        <v>677</v>
      </c>
      <c r="L455" s="15">
        <v>1738</v>
      </c>
      <c r="M455" s="15">
        <v>2335.86</v>
      </c>
    </row>
    <row r="456" spans="1:13" x14ac:dyDescent="0.2">
      <c r="A456" s="3" t="s">
        <v>676</v>
      </c>
      <c r="B456" s="3" t="s">
        <v>676</v>
      </c>
      <c r="C456" s="2" t="s">
        <v>391</v>
      </c>
      <c r="D456" s="3" t="s">
        <v>24</v>
      </c>
      <c r="E456" s="3">
        <v>2019</v>
      </c>
      <c r="F456" s="3" t="s">
        <v>392</v>
      </c>
      <c r="G456" s="3" t="s">
        <v>393</v>
      </c>
      <c r="H456" s="3" t="s">
        <v>53</v>
      </c>
      <c r="I456" s="2" t="s">
        <v>394</v>
      </c>
      <c r="J456" s="19" t="s">
        <v>677</v>
      </c>
      <c r="K456" s="19" t="s">
        <v>677</v>
      </c>
      <c r="L456" s="15">
        <v>1738</v>
      </c>
      <c r="M456" s="15">
        <v>2335.86</v>
      </c>
    </row>
    <row r="457" spans="1:13" x14ac:dyDescent="0.2">
      <c r="A457" s="3" t="s">
        <v>676</v>
      </c>
      <c r="B457" s="3" t="s">
        <v>676</v>
      </c>
      <c r="C457" s="2" t="s">
        <v>391</v>
      </c>
      <c r="D457" s="3" t="s">
        <v>24</v>
      </c>
      <c r="E457" s="3">
        <v>2019</v>
      </c>
      <c r="F457" s="3" t="s">
        <v>392</v>
      </c>
      <c r="G457" s="3" t="s">
        <v>393</v>
      </c>
      <c r="H457" s="3" t="s">
        <v>7</v>
      </c>
      <c r="I457" s="2" t="s">
        <v>394</v>
      </c>
      <c r="J457" s="19" t="s">
        <v>677</v>
      </c>
      <c r="K457" s="19" t="s">
        <v>677</v>
      </c>
      <c r="L457" s="15">
        <v>2167</v>
      </c>
      <c r="M457" s="15">
        <v>3106.74</v>
      </c>
    </row>
    <row r="458" spans="1:13" x14ac:dyDescent="0.2">
      <c r="A458" s="3" t="s">
        <v>676</v>
      </c>
      <c r="B458" s="3" t="s">
        <v>676</v>
      </c>
      <c r="C458" s="2" t="s">
        <v>391</v>
      </c>
      <c r="D458" s="3" t="s">
        <v>24</v>
      </c>
      <c r="E458" s="3">
        <v>2019</v>
      </c>
      <c r="F458" s="3" t="s">
        <v>392</v>
      </c>
      <c r="G458" s="3" t="s">
        <v>393</v>
      </c>
      <c r="H458" s="3" t="s">
        <v>7</v>
      </c>
      <c r="I458" s="2" t="s">
        <v>394</v>
      </c>
      <c r="J458" s="19" t="s">
        <v>677</v>
      </c>
      <c r="K458" s="19" t="s">
        <v>677</v>
      </c>
      <c r="L458" s="15">
        <v>2167</v>
      </c>
      <c r="M458" s="15">
        <v>3106.74</v>
      </c>
    </row>
    <row r="459" spans="1:13" x14ac:dyDescent="0.2">
      <c r="A459" s="3" t="s">
        <v>676</v>
      </c>
      <c r="B459" s="3" t="s">
        <v>676</v>
      </c>
      <c r="C459" s="2" t="s">
        <v>391</v>
      </c>
      <c r="D459" s="3" t="s">
        <v>24</v>
      </c>
      <c r="E459" s="3">
        <v>2019</v>
      </c>
      <c r="F459" s="3" t="s">
        <v>392</v>
      </c>
      <c r="G459" s="3" t="s">
        <v>393</v>
      </c>
      <c r="H459" s="3" t="s">
        <v>113</v>
      </c>
      <c r="I459" s="2" t="s">
        <v>394</v>
      </c>
      <c r="J459" s="19" t="s">
        <v>677</v>
      </c>
      <c r="K459" s="19" t="s">
        <v>677</v>
      </c>
      <c r="L459" s="15">
        <v>2967</v>
      </c>
      <c r="M459" s="15">
        <v>6834.79</v>
      </c>
    </row>
    <row r="460" spans="1:13" x14ac:dyDescent="0.2">
      <c r="A460" s="3" t="s">
        <v>676</v>
      </c>
      <c r="B460" s="3" t="s">
        <v>676</v>
      </c>
      <c r="C460" s="2" t="s">
        <v>391</v>
      </c>
      <c r="D460" s="3" t="s">
        <v>24</v>
      </c>
      <c r="E460" s="3">
        <v>2019</v>
      </c>
      <c r="F460" s="3" t="s">
        <v>392</v>
      </c>
      <c r="G460" s="3" t="s">
        <v>393</v>
      </c>
      <c r="H460" s="3" t="s">
        <v>53</v>
      </c>
      <c r="I460" s="2" t="s">
        <v>394</v>
      </c>
      <c r="J460" s="19" t="s">
        <v>677</v>
      </c>
      <c r="K460" s="19" t="s">
        <v>677</v>
      </c>
      <c r="L460" s="15">
        <v>1738</v>
      </c>
      <c r="M460" s="15">
        <v>2335.86</v>
      </c>
    </row>
    <row r="461" spans="1:13" x14ac:dyDescent="0.2">
      <c r="A461" s="3" t="s">
        <v>676</v>
      </c>
      <c r="B461" s="3" t="s">
        <v>676</v>
      </c>
      <c r="C461" s="2" t="s">
        <v>391</v>
      </c>
      <c r="D461" s="3" t="s">
        <v>24</v>
      </c>
      <c r="E461" s="3">
        <v>2019</v>
      </c>
      <c r="F461" s="3" t="s">
        <v>392</v>
      </c>
      <c r="G461" s="3" t="s">
        <v>393</v>
      </c>
      <c r="H461" s="3" t="s">
        <v>119</v>
      </c>
      <c r="I461" s="2" t="s">
        <v>394</v>
      </c>
      <c r="J461" s="19" t="s">
        <v>677</v>
      </c>
      <c r="K461" s="19" t="s">
        <v>677</v>
      </c>
      <c r="L461" s="15">
        <v>3062.45</v>
      </c>
      <c r="M461" s="15">
        <v>5467.84</v>
      </c>
    </row>
    <row r="462" spans="1:13" x14ac:dyDescent="0.2">
      <c r="A462" s="3" t="s">
        <v>676</v>
      </c>
      <c r="B462" s="3" t="s">
        <v>676</v>
      </c>
      <c r="C462" s="2" t="s">
        <v>391</v>
      </c>
      <c r="D462" s="3" t="s">
        <v>24</v>
      </c>
      <c r="E462" s="3">
        <v>2019</v>
      </c>
      <c r="F462" s="3" t="s">
        <v>392</v>
      </c>
      <c r="G462" s="3" t="s">
        <v>393</v>
      </c>
      <c r="H462" s="3" t="s">
        <v>121</v>
      </c>
      <c r="I462" s="2" t="s">
        <v>394</v>
      </c>
      <c r="J462" s="19" t="s">
        <v>677</v>
      </c>
      <c r="K462" s="19" t="s">
        <v>677</v>
      </c>
      <c r="L462" s="15">
        <v>3275</v>
      </c>
      <c r="M462" s="15">
        <v>6834.79</v>
      </c>
    </row>
    <row r="463" spans="1:13" x14ac:dyDescent="0.2">
      <c r="A463" s="3" t="s">
        <v>676</v>
      </c>
      <c r="B463" s="3" t="s">
        <v>676</v>
      </c>
      <c r="C463" s="2" t="s">
        <v>391</v>
      </c>
      <c r="D463" s="3" t="s">
        <v>24</v>
      </c>
      <c r="E463" s="3">
        <v>2019</v>
      </c>
      <c r="F463" s="3" t="s">
        <v>392</v>
      </c>
      <c r="G463" s="3" t="s">
        <v>393</v>
      </c>
      <c r="H463" s="3" t="s">
        <v>53</v>
      </c>
      <c r="I463" s="2" t="s">
        <v>394</v>
      </c>
      <c r="J463" s="19" t="s">
        <v>677</v>
      </c>
      <c r="K463" s="19" t="s">
        <v>677</v>
      </c>
      <c r="L463" s="15">
        <v>1738</v>
      </c>
      <c r="M463" s="15">
        <v>2335.86</v>
      </c>
    </row>
    <row r="464" spans="1:13" x14ac:dyDescent="0.2">
      <c r="A464" s="3" t="s">
        <v>676</v>
      </c>
      <c r="B464" s="3" t="s">
        <v>676</v>
      </c>
      <c r="C464" s="2" t="s">
        <v>391</v>
      </c>
      <c r="D464" s="3" t="s">
        <v>24</v>
      </c>
      <c r="E464" s="3">
        <v>2019</v>
      </c>
      <c r="F464" s="3" t="s">
        <v>392</v>
      </c>
      <c r="G464" s="3" t="s">
        <v>393</v>
      </c>
      <c r="H464" s="3" t="s">
        <v>53</v>
      </c>
      <c r="I464" s="2" t="s">
        <v>394</v>
      </c>
      <c r="J464" s="19" t="s">
        <v>677</v>
      </c>
      <c r="K464" s="19" t="s">
        <v>677</v>
      </c>
      <c r="L464" s="15">
        <v>1738</v>
      </c>
      <c r="M464" s="15">
        <v>2335.86</v>
      </c>
    </row>
    <row r="465" spans="1:13" x14ac:dyDescent="0.2">
      <c r="A465" s="3" t="s">
        <v>676</v>
      </c>
      <c r="B465" s="3" t="s">
        <v>676</v>
      </c>
      <c r="C465" s="2" t="s">
        <v>391</v>
      </c>
      <c r="D465" s="3" t="s">
        <v>24</v>
      </c>
      <c r="E465" s="3">
        <v>2019</v>
      </c>
      <c r="F465" s="3" t="s">
        <v>392</v>
      </c>
      <c r="G465" s="3" t="s">
        <v>393</v>
      </c>
      <c r="H465" s="1" t="s">
        <v>2</v>
      </c>
      <c r="I465" s="2" t="s">
        <v>394</v>
      </c>
      <c r="J465" s="3" t="s">
        <v>178</v>
      </c>
      <c r="K465" s="3" t="s">
        <v>178</v>
      </c>
      <c r="L465" s="15">
        <v>1889.04</v>
      </c>
      <c r="M465" s="15">
        <v>3538.12</v>
      </c>
    </row>
    <row r="466" spans="1:13" x14ac:dyDescent="0.2">
      <c r="A466" s="3" t="s">
        <v>676</v>
      </c>
      <c r="B466" s="3" t="s">
        <v>676</v>
      </c>
      <c r="C466" s="2" t="s">
        <v>391</v>
      </c>
      <c r="D466" s="3" t="s">
        <v>24</v>
      </c>
      <c r="E466" s="3">
        <v>2019</v>
      </c>
      <c r="F466" s="3" t="s">
        <v>392</v>
      </c>
      <c r="G466" s="3" t="s">
        <v>393</v>
      </c>
      <c r="H466" s="3" t="s">
        <v>53</v>
      </c>
      <c r="I466" s="2" t="s">
        <v>394</v>
      </c>
      <c r="J466" s="19" t="s">
        <v>677</v>
      </c>
      <c r="K466" s="19" t="s">
        <v>677</v>
      </c>
      <c r="L466" s="15">
        <v>1738</v>
      </c>
      <c r="M466" s="15">
        <v>2335.86</v>
      </c>
    </row>
    <row r="467" spans="1:13" x14ac:dyDescent="0.2">
      <c r="A467" s="3" t="s">
        <v>676</v>
      </c>
      <c r="B467" s="3" t="s">
        <v>676</v>
      </c>
      <c r="C467" s="2" t="s">
        <v>391</v>
      </c>
      <c r="D467" s="3" t="s">
        <v>24</v>
      </c>
      <c r="E467" s="3">
        <v>2019</v>
      </c>
      <c r="F467" s="3" t="s">
        <v>392</v>
      </c>
      <c r="G467" s="3" t="s">
        <v>393</v>
      </c>
      <c r="H467" s="1" t="s">
        <v>73</v>
      </c>
      <c r="I467" s="2" t="s">
        <v>394</v>
      </c>
      <c r="J467" s="19" t="s">
        <v>677</v>
      </c>
      <c r="K467" s="19" t="s">
        <v>677</v>
      </c>
      <c r="L467" s="15">
        <v>1738</v>
      </c>
      <c r="M467" s="15">
        <v>2335.86</v>
      </c>
    </row>
    <row r="468" spans="1:13" x14ac:dyDescent="0.2">
      <c r="A468" s="3" t="s">
        <v>676</v>
      </c>
      <c r="B468" s="3" t="s">
        <v>676</v>
      </c>
      <c r="C468" s="2" t="s">
        <v>391</v>
      </c>
      <c r="D468" s="3" t="s">
        <v>24</v>
      </c>
      <c r="E468" s="3">
        <v>2019</v>
      </c>
      <c r="F468" s="3" t="s">
        <v>392</v>
      </c>
      <c r="G468" s="3" t="s">
        <v>393</v>
      </c>
      <c r="H468" s="3" t="s">
        <v>2</v>
      </c>
      <c r="I468" s="2" t="s">
        <v>394</v>
      </c>
      <c r="J468" s="3" t="s">
        <v>178</v>
      </c>
      <c r="K468" s="3" t="s">
        <v>178</v>
      </c>
      <c r="L468" s="15">
        <v>1738</v>
      </c>
      <c r="M468" s="15">
        <v>3106.74</v>
      </c>
    </row>
    <row r="469" spans="1:13" x14ac:dyDescent="0.2">
      <c r="A469" s="3" t="s">
        <v>676</v>
      </c>
      <c r="B469" s="3" t="s">
        <v>676</v>
      </c>
      <c r="C469" s="2" t="s">
        <v>391</v>
      </c>
      <c r="D469" s="3" t="s">
        <v>24</v>
      </c>
      <c r="E469" s="3">
        <v>2019</v>
      </c>
      <c r="F469" s="3" t="s">
        <v>392</v>
      </c>
      <c r="G469" s="3" t="s">
        <v>393</v>
      </c>
      <c r="H469" s="3" t="s">
        <v>73</v>
      </c>
      <c r="I469" s="2" t="s">
        <v>394</v>
      </c>
      <c r="J469" s="19" t="s">
        <v>677</v>
      </c>
      <c r="K469" s="19" t="s">
        <v>677</v>
      </c>
      <c r="L469" s="15">
        <v>1738</v>
      </c>
      <c r="M469" s="15">
        <v>2335.86</v>
      </c>
    </row>
    <row r="470" spans="1:13" x14ac:dyDescent="0.2">
      <c r="A470" s="3" t="s">
        <v>676</v>
      </c>
      <c r="B470" s="3" t="s">
        <v>676</v>
      </c>
      <c r="C470" s="2" t="s">
        <v>391</v>
      </c>
      <c r="D470" s="3" t="s">
        <v>24</v>
      </c>
      <c r="E470" s="3">
        <v>2019</v>
      </c>
      <c r="F470" s="3" t="s">
        <v>392</v>
      </c>
      <c r="G470" s="3" t="s">
        <v>393</v>
      </c>
      <c r="H470" s="3" t="s">
        <v>17</v>
      </c>
      <c r="I470" s="2" t="s">
        <v>394</v>
      </c>
      <c r="J470" s="19" t="s">
        <v>677</v>
      </c>
      <c r="K470" s="19" t="s">
        <v>677</v>
      </c>
      <c r="L470" s="15">
        <v>2167</v>
      </c>
      <c r="M470" s="15">
        <v>3106.74</v>
      </c>
    </row>
    <row r="471" spans="1:13" x14ac:dyDescent="0.2">
      <c r="A471" s="3" t="s">
        <v>676</v>
      </c>
      <c r="B471" s="3" t="s">
        <v>676</v>
      </c>
      <c r="C471" s="2" t="s">
        <v>391</v>
      </c>
      <c r="D471" s="3" t="s">
        <v>24</v>
      </c>
      <c r="E471" s="3">
        <v>2019</v>
      </c>
      <c r="F471" s="3" t="s">
        <v>392</v>
      </c>
      <c r="G471" s="3" t="s">
        <v>393</v>
      </c>
      <c r="H471" s="3" t="s">
        <v>21</v>
      </c>
      <c r="I471" s="2" t="s">
        <v>394</v>
      </c>
      <c r="J471" s="19" t="s">
        <v>677</v>
      </c>
      <c r="K471" s="19" t="s">
        <v>677</v>
      </c>
      <c r="L471" s="15">
        <v>2865.2</v>
      </c>
      <c r="M471" s="15">
        <v>6958.88</v>
      </c>
    </row>
    <row r="472" spans="1:13" x14ac:dyDescent="0.2">
      <c r="A472" s="3" t="s">
        <v>676</v>
      </c>
      <c r="B472" s="3" t="s">
        <v>676</v>
      </c>
      <c r="C472" s="2" t="s">
        <v>391</v>
      </c>
      <c r="D472" s="3" t="s">
        <v>24</v>
      </c>
      <c r="E472" s="3">
        <v>2019</v>
      </c>
      <c r="F472" s="3" t="s">
        <v>392</v>
      </c>
      <c r="G472" s="3" t="s">
        <v>393</v>
      </c>
      <c r="H472" s="3" t="s">
        <v>2</v>
      </c>
      <c r="I472" s="2" t="s">
        <v>394</v>
      </c>
      <c r="J472" s="19" t="s">
        <v>677</v>
      </c>
      <c r="K472" s="19" t="s">
        <v>677</v>
      </c>
      <c r="L472" s="15">
        <v>1738</v>
      </c>
      <c r="M472" s="15">
        <v>2335.86</v>
      </c>
    </row>
    <row r="473" spans="1:13" x14ac:dyDescent="0.2">
      <c r="A473" s="3" t="s">
        <v>676</v>
      </c>
      <c r="B473" s="3" t="s">
        <v>676</v>
      </c>
      <c r="C473" s="2" t="s">
        <v>391</v>
      </c>
      <c r="D473" s="3" t="s">
        <v>24</v>
      </c>
      <c r="E473" s="3">
        <v>2019</v>
      </c>
      <c r="F473" s="3" t="s">
        <v>392</v>
      </c>
      <c r="G473" s="3" t="s">
        <v>393</v>
      </c>
      <c r="H473" s="3" t="s">
        <v>2</v>
      </c>
      <c r="I473" s="2" t="s">
        <v>395</v>
      </c>
      <c r="J473" s="3" t="s">
        <v>178</v>
      </c>
      <c r="K473" s="3" t="s">
        <v>178</v>
      </c>
      <c r="L473" s="15">
        <v>1738</v>
      </c>
      <c r="M473" s="15">
        <v>3106.74</v>
      </c>
    </row>
    <row r="474" spans="1:13" x14ac:dyDescent="0.2">
      <c r="A474" s="3" t="s">
        <v>676</v>
      </c>
      <c r="B474" s="3" t="s">
        <v>676</v>
      </c>
      <c r="C474" s="2" t="s">
        <v>391</v>
      </c>
      <c r="D474" s="3" t="s">
        <v>24</v>
      </c>
      <c r="E474" s="3">
        <v>2019</v>
      </c>
      <c r="F474" s="3" t="s">
        <v>392</v>
      </c>
      <c r="G474" s="3" t="s">
        <v>393</v>
      </c>
      <c r="H474" s="3" t="s">
        <v>31</v>
      </c>
      <c r="I474" s="2" t="s">
        <v>394</v>
      </c>
      <c r="J474" s="19" t="s">
        <v>677</v>
      </c>
      <c r="K474" s="19" t="s">
        <v>677</v>
      </c>
      <c r="L474" s="15">
        <v>3409.1899999999996</v>
      </c>
      <c r="M474" s="15">
        <v>4038.61</v>
      </c>
    </row>
    <row r="475" spans="1:13" x14ac:dyDescent="0.2">
      <c r="A475" s="3" t="s">
        <v>676</v>
      </c>
      <c r="B475" s="3" t="s">
        <v>676</v>
      </c>
      <c r="C475" s="2" t="s">
        <v>391</v>
      </c>
      <c r="D475" s="3" t="s">
        <v>24</v>
      </c>
      <c r="E475" s="3">
        <v>2019</v>
      </c>
      <c r="F475" s="3" t="s">
        <v>392</v>
      </c>
      <c r="G475" s="3" t="s">
        <v>393</v>
      </c>
      <c r="H475" s="3" t="s">
        <v>73</v>
      </c>
      <c r="I475" s="2" t="s">
        <v>394</v>
      </c>
      <c r="J475" s="19" t="s">
        <v>677</v>
      </c>
      <c r="K475" s="19" t="s">
        <v>677</v>
      </c>
      <c r="L475" s="15">
        <v>1738</v>
      </c>
      <c r="M475" s="15">
        <v>2335.86</v>
      </c>
    </row>
    <row r="476" spans="1:13" x14ac:dyDescent="0.2">
      <c r="A476" s="3" t="s">
        <v>676</v>
      </c>
      <c r="B476" s="3" t="s">
        <v>676</v>
      </c>
      <c r="C476" s="2" t="s">
        <v>201</v>
      </c>
      <c r="D476" s="3" t="s">
        <v>26</v>
      </c>
      <c r="E476" s="3">
        <v>2019</v>
      </c>
      <c r="F476" s="3" t="s">
        <v>152</v>
      </c>
      <c r="G476" s="3" t="s">
        <v>153</v>
      </c>
      <c r="H476" s="3" t="s">
        <v>25</v>
      </c>
      <c r="I476" s="2" t="s">
        <v>176</v>
      </c>
      <c r="J476" s="19" t="s">
        <v>677</v>
      </c>
      <c r="K476" s="19" t="s">
        <v>677</v>
      </c>
      <c r="L476" s="15">
        <f>1460.8+484.8</f>
        <v>1945.6</v>
      </c>
      <c r="M476" s="15">
        <f>SUM(L476*0.7227)+(1945.6+317.96)*0.1457</f>
        <v>1735.885812</v>
      </c>
    </row>
    <row r="477" spans="1:13" x14ac:dyDescent="0.2">
      <c r="A477" s="3" t="s">
        <v>676</v>
      </c>
      <c r="B477" s="3" t="s">
        <v>676</v>
      </c>
      <c r="C477" s="2" t="s">
        <v>201</v>
      </c>
      <c r="D477" s="3" t="s">
        <v>26</v>
      </c>
      <c r="E477" s="3">
        <v>2019</v>
      </c>
      <c r="F477" s="3" t="s">
        <v>152</v>
      </c>
      <c r="G477" s="3" t="s">
        <v>153</v>
      </c>
      <c r="H477" s="3" t="s">
        <v>7</v>
      </c>
      <c r="I477" s="2" t="s">
        <v>202</v>
      </c>
      <c r="J477" s="19" t="s">
        <v>677</v>
      </c>
      <c r="K477" s="19" t="s">
        <v>677</v>
      </c>
      <c r="L477" s="15">
        <f>1940.4+484.8</f>
        <v>2425.2000000000003</v>
      </c>
      <c r="M477" s="15">
        <f>SUM(L477*0.7227)+(2425.2+638.82)*0.1457</f>
        <v>2199.1197540000003</v>
      </c>
    </row>
    <row r="478" spans="1:13" x14ac:dyDescent="0.2">
      <c r="A478" s="3" t="s">
        <v>676</v>
      </c>
      <c r="B478" s="3" t="s">
        <v>676</v>
      </c>
      <c r="C478" s="2" t="s">
        <v>201</v>
      </c>
      <c r="D478" s="3" t="s">
        <v>26</v>
      </c>
      <c r="E478" s="3">
        <v>2019</v>
      </c>
      <c r="F478" s="3" t="s">
        <v>152</v>
      </c>
      <c r="G478" s="3" t="s">
        <v>153</v>
      </c>
      <c r="H478" s="3" t="s">
        <v>31</v>
      </c>
      <c r="I478" s="2" t="s">
        <v>203</v>
      </c>
      <c r="J478" s="19" t="s">
        <v>677</v>
      </c>
      <c r="K478" s="19" t="s">
        <v>677</v>
      </c>
      <c r="L478" s="15">
        <f>1940.4+484.8</f>
        <v>2425.2000000000003</v>
      </c>
      <c r="M478" s="15">
        <f>SUM(L478*0.7227)+(2425.2+1785.34)*0.1457</f>
        <v>2366.1677180000001</v>
      </c>
    </row>
    <row r="479" spans="1:13" x14ac:dyDescent="0.2">
      <c r="A479" s="3" t="s">
        <v>676</v>
      </c>
      <c r="B479" s="3" t="s">
        <v>676</v>
      </c>
      <c r="C479" s="2" t="s">
        <v>201</v>
      </c>
      <c r="D479" s="3" t="s">
        <v>26</v>
      </c>
      <c r="E479" s="3">
        <v>2019</v>
      </c>
      <c r="F479" s="3" t="s">
        <v>152</v>
      </c>
      <c r="G479" s="3" t="s">
        <v>153</v>
      </c>
      <c r="H479" s="3" t="s">
        <v>7</v>
      </c>
      <c r="I479" s="2" t="s">
        <v>204</v>
      </c>
      <c r="J479" s="19" t="s">
        <v>677</v>
      </c>
      <c r="K479" s="19" t="s">
        <v>677</v>
      </c>
      <c r="L479" s="15">
        <f>1940.4+484.8</f>
        <v>2425.2000000000003</v>
      </c>
      <c r="M479" s="15">
        <f>SUM(L479*0.7227)+(1945.6+184.4)*0.1457</f>
        <v>2063.0330400000003</v>
      </c>
    </row>
    <row r="480" spans="1:13" x14ac:dyDescent="0.2">
      <c r="A480" s="3" t="s">
        <v>676</v>
      </c>
      <c r="B480" s="3" t="s">
        <v>676</v>
      </c>
      <c r="C480" s="2" t="s">
        <v>201</v>
      </c>
      <c r="D480" s="3" t="s">
        <v>26</v>
      </c>
      <c r="E480" s="3">
        <v>2019</v>
      </c>
      <c r="F480" s="3" t="s">
        <v>152</v>
      </c>
      <c r="G480" s="3" t="s">
        <v>153</v>
      </c>
      <c r="H480" s="3" t="s">
        <v>79</v>
      </c>
      <c r="I480" s="2" t="s">
        <v>205</v>
      </c>
      <c r="J480" s="19" t="s">
        <v>677</v>
      </c>
      <c r="K480" s="19" t="s">
        <v>677</v>
      </c>
      <c r="L480" s="15">
        <f>2345.2</f>
        <v>2345.1999999999998</v>
      </c>
      <c r="M480" s="15">
        <f>SUM(L480*0.7227)+(2345.2+116.69)*0.1457</f>
        <v>2053.5734130000001</v>
      </c>
    </row>
    <row r="481" spans="1:13" x14ac:dyDescent="0.2">
      <c r="A481" s="3" t="s">
        <v>676</v>
      </c>
      <c r="B481" s="3" t="s">
        <v>676</v>
      </c>
      <c r="C481" s="2" t="s">
        <v>201</v>
      </c>
      <c r="D481" s="3" t="s">
        <v>26</v>
      </c>
      <c r="E481" s="3">
        <v>2019</v>
      </c>
      <c r="F481" s="3" t="s">
        <v>152</v>
      </c>
      <c r="G481" s="3" t="s">
        <v>153</v>
      </c>
      <c r="H481" s="3" t="s">
        <v>17</v>
      </c>
      <c r="I481" s="2" t="s">
        <v>206</v>
      </c>
      <c r="J481" s="19" t="s">
        <v>677</v>
      </c>
      <c r="K481" s="19" t="s">
        <v>677</v>
      </c>
      <c r="L481" s="15">
        <f>1940.4+484.8</f>
        <v>2425.2000000000003</v>
      </c>
      <c r="M481" s="15">
        <f>SUM(L481*0.7227)+(2425.2+217.1)*0.1457</f>
        <v>2137.67515</v>
      </c>
    </row>
    <row r="482" spans="1:13" x14ac:dyDescent="0.2">
      <c r="A482" s="3" t="s">
        <v>676</v>
      </c>
      <c r="B482" s="3" t="s">
        <v>676</v>
      </c>
      <c r="C482" s="2" t="s">
        <v>201</v>
      </c>
      <c r="D482" s="3" t="s">
        <v>26</v>
      </c>
      <c r="E482" s="3">
        <v>2019</v>
      </c>
      <c r="F482" s="3" t="s">
        <v>152</v>
      </c>
      <c r="G482" s="3" t="s">
        <v>153</v>
      </c>
      <c r="H482" s="3" t="s">
        <v>41</v>
      </c>
      <c r="I482" s="2" t="s">
        <v>206</v>
      </c>
      <c r="J482" s="19" t="s">
        <v>677</v>
      </c>
      <c r="K482" s="19" t="s">
        <v>677</v>
      </c>
      <c r="L482" s="15">
        <f>2345.2+484.8</f>
        <v>2830</v>
      </c>
      <c r="M482" s="15">
        <f>SUM(L482*0.7227)+(2830+120.65)*0.1457</f>
        <v>2475.150705</v>
      </c>
    </row>
    <row r="483" spans="1:13" x14ac:dyDescent="0.2">
      <c r="A483" s="3" t="s">
        <v>676</v>
      </c>
      <c r="B483" s="3" t="s">
        <v>676</v>
      </c>
      <c r="C483" s="2" t="s">
        <v>201</v>
      </c>
      <c r="D483" s="3" t="s">
        <v>26</v>
      </c>
      <c r="E483" s="3">
        <v>2019</v>
      </c>
      <c r="F483" s="3" t="s">
        <v>152</v>
      </c>
      <c r="G483" s="3" t="s">
        <v>153</v>
      </c>
      <c r="H483" s="3" t="s">
        <v>31</v>
      </c>
      <c r="I483" s="2" t="s">
        <v>203</v>
      </c>
      <c r="J483" s="19" t="s">
        <v>677</v>
      </c>
      <c r="K483" s="19" t="s">
        <v>677</v>
      </c>
      <c r="L483" s="15">
        <f>1940.4+484.8</f>
        <v>2425.2000000000003</v>
      </c>
      <c r="M483" s="15">
        <f>SUM(L483*0.7227)+(2425.2+1785.34)*0.1457</f>
        <v>2366.1677180000001</v>
      </c>
    </row>
    <row r="484" spans="1:13" x14ac:dyDescent="0.2">
      <c r="A484" s="3" t="s">
        <v>676</v>
      </c>
      <c r="B484" s="3" t="s">
        <v>676</v>
      </c>
      <c r="C484" s="2" t="s">
        <v>201</v>
      </c>
      <c r="D484" s="3" t="s">
        <v>26</v>
      </c>
      <c r="E484" s="3">
        <v>2019</v>
      </c>
      <c r="F484" s="3" t="s">
        <v>152</v>
      </c>
      <c r="G484" s="3" t="s">
        <v>153</v>
      </c>
      <c r="H484" s="3" t="s">
        <v>82</v>
      </c>
      <c r="I484" s="2" t="s">
        <v>207</v>
      </c>
      <c r="J484" s="19" t="s">
        <v>677</v>
      </c>
      <c r="K484" s="19" t="s">
        <v>677</v>
      </c>
      <c r="L484" s="15">
        <f>2345.2+484.8</f>
        <v>2830</v>
      </c>
      <c r="M484" s="15">
        <f>SUM(L484*0.7227)+(2830+184.4)*0.1457</f>
        <v>2484.4390800000001</v>
      </c>
    </row>
    <row r="485" spans="1:13" x14ac:dyDescent="0.2">
      <c r="A485" s="3" t="s">
        <v>676</v>
      </c>
      <c r="B485" s="3" t="s">
        <v>676</v>
      </c>
      <c r="C485" s="2" t="s">
        <v>201</v>
      </c>
      <c r="D485" s="3" t="s">
        <v>26</v>
      </c>
      <c r="E485" s="3">
        <v>2019</v>
      </c>
      <c r="F485" s="3" t="s">
        <v>152</v>
      </c>
      <c r="G485" s="3" t="s">
        <v>153</v>
      </c>
      <c r="H485" s="3" t="s">
        <v>7</v>
      </c>
      <c r="I485" s="2" t="s">
        <v>204</v>
      </c>
      <c r="J485" s="19" t="s">
        <v>677</v>
      </c>
      <c r="K485" s="19" t="s">
        <v>677</v>
      </c>
      <c r="L485" s="15">
        <f>1940.4+484.8</f>
        <v>2425.2000000000003</v>
      </c>
      <c r="M485" s="15">
        <f>SUM(L485*0.7227)+(2425.2+638.82)*0.1457</f>
        <v>2199.1197540000003</v>
      </c>
    </row>
    <row r="486" spans="1:13" x14ac:dyDescent="0.2">
      <c r="A486" s="3" t="s">
        <v>676</v>
      </c>
      <c r="B486" s="3" t="s">
        <v>676</v>
      </c>
      <c r="C486" s="2" t="s">
        <v>201</v>
      </c>
      <c r="D486" s="3" t="s">
        <v>26</v>
      </c>
      <c r="E486" s="3">
        <v>2019</v>
      </c>
      <c r="F486" s="3" t="s">
        <v>152</v>
      </c>
      <c r="G486" s="3" t="s">
        <v>153</v>
      </c>
      <c r="H486" s="3" t="s">
        <v>25</v>
      </c>
      <c r="I486" s="2" t="s">
        <v>205</v>
      </c>
      <c r="J486" s="19" t="s">
        <v>677</v>
      </c>
      <c r="K486" s="19" t="s">
        <v>677</v>
      </c>
      <c r="L486" s="15">
        <f t="shared" ref="L486:L516" si="0">1460.8+484.8</f>
        <v>1945.6</v>
      </c>
      <c r="M486" s="15">
        <f>SUM(L486*0.7227)+(1945.6+317.96)*0.1457</f>
        <v>1735.885812</v>
      </c>
    </row>
    <row r="487" spans="1:13" x14ac:dyDescent="0.2">
      <c r="A487" s="3" t="s">
        <v>676</v>
      </c>
      <c r="B487" s="3" t="s">
        <v>676</v>
      </c>
      <c r="C487" s="2" t="s">
        <v>201</v>
      </c>
      <c r="D487" s="3" t="s">
        <v>26</v>
      </c>
      <c r="E487" s="3">
        <v>2019</v>
      </c>
      <c r="F487" s="3" t="s">
        <v>152</v>
      </c>
      <c r="G487" s="3" t="s">
        <v>153</v>
      </c>
      <c r="H487" s="3" t="s">
        <v>41</v>
      </c>
      <c r="I487" s="2" t="s">
        <v>206</v>
      </c>
      <c r="J487" s="19" t="s">
        <v>677</v>
      </c>
      <c r="K487" s="19" t="s">
        <v>677</v>
      </c>
      <c r="L487" s="15">
        <f>2345.2+484.8</f>
        <v>2830</v>
      </c>
      <c r="M487" s="15">
        <f>SUM(L487*0.7227)+(2830+120.65)*0.1457</f>
        <v>2475.150705</v>
      </c>
    </row>
    <row r="488" spans="1:13" x14ac:dyDescent="0.2">
      <c r="A488" s="3" t="s">
        <v>676</v>
      </c>
      <c r="B488" s="3" t="s">
        <v>676</v>
      </c>
      <c r="C488" s="2" t="s">
        <v>201</v>
      </c>
      <c r="D488" s="3" t="s">
        <v>26</v>
      </c>
      <c r="E488" s="3">
        <v>2019</v>
      </c>
      <c r="F488" s="3" t="s">
        <v>152</v>
      </c>
      <c r="G488" s="3" t="s">
        <v>153</v>
      </c>
      <c r="H488" s="3" t="s">
        <v>25</v>
      </c>
      <c r="I488" s="2" t="s">
        <v>206</v>
      </c>
      <c r="J488" s="19" t="s">
        <v>677</v>
      </c>
      <c r="K488" s="19" t="s">
        <v>677</v>
      </c>
      <c r="L488" s="15">
        <f t="shared" si="0"/>
        <v>1945.6</v>
      </c>
      <c r="M488" s="15">
        <f>SUM(L488*0.7227)+(1945.6+317.96)*0.1457</f>
        <v>1735.885812</v>
      </c>
    </row>
    <row r="489" spans="1:13" x14ac:dyDescent="0.2">
      <c r="A489" s="3" t="s">
        <v>676</v>
      </c>
      <c r="B489" s="3" t="s">
        <v>676</v>
      </c>
      <c r="C489" s="2" t="s">
        <v>201</v>
      </c>
      <c r="D489" s="3" t="s">
        <v>26</v>
      </c>
      <c r="E489" s="3">
        <v>2019</v>
      </c>
      <c r="F489" s="3" t="s">
        <v>152</v>
      </c>
      <c r="G489" s="3" t="s">
        <v>153</v>
      </c>
      <c r="H489" s="3" t="s">
        <v>17</v>
      </c>
      <c r="I489" s="2" t="s">
        <v>205</v>
      </c>
      <c r="J489" s="19" t="s">
        <v>677</v>
      </c>
      <c r="K489" s="19" t="s">
        <v>677</v>
      </c>
      <c r="L489" s="15">
        <f>1940.4+484.8</f>
        <v>2425.2000000000003</v>
      </c>
      <c r="M489" s="15">
        <f>SUM(L489*0.7227)+(2425.2+217.1)*0.1457</f>
        <v>2137.67515</v>
      </c>
    </row>
    <row r="490" spans="1:13" x14ac:dyDescent="0.2">
      <c r="A490" s="3" t="s">
        <v>676</v>
      </c>
      <c r="B490" s="3" t="s">
        <v>676</v>
      </c>
      <c r="C490" s="2" t="s">
        <v>201</v>
      </c>
      <c r="D490" s="3" t="s">
        <v>26</v>
      </c>
      <c r="E490" s="3">
        <v>2019</v>
      </c>
      <c r="F490" s="3" t="s">
        <v>152</v>
      </c>
      <c r="G490" s="3" t="s">
        <v>153</v>
      </c>
      <c r="H490" s="3" t="s">
        <v>0</v>
      </c>
      <c r="I490" s="2" t="s">
        <v>202</v>
      </c>
      <c r="J490" s="19" t="s">
        <v>677</v>
      </c>
      <c r="K490" s="19" t="s">
        <v>677</v>
      </c>
      <c r="L490" s="15">
        <f t="shared" si="0"/>
        <v>1945.6</v>
      </c>
      <c r="M490" s="15">
        <f t="shared" ref="M490:M497" si="1">SUM(L490*0.7227)+(1945.6+317.96)*0.1457</f>
        <v>1735.885812</v>
      </c>
    </row>
    <row r="491" spans="1:13" x14ac:dyDescent="0.2">
      <c r="A491" s="3" t="s">
        <v>676</v>
      </c>
      <c r="B491" s="3" t="s">
        <v>676</v>
      </c>
      <c r="C491" s="2" t="s">
        <v>201</v>
      </c>
      <c r="D491" s="3" t="s">
        <v>26</v>
      </c>
      <c r="E491" s="3">
        <v>2019</v>
      </c>
      <c r="F491" s="3" t="s">
        <v>152</v>
      </c>
      <c r="G491" s="3" t="s">
        <v>153</v>
      </c>
      <c r="H491" s="3" t="s">
        <v>25</v>
      </c>
      <c r="I491" s="2" t="s">
        <v>207</v>
      </c>
      <c r="J491" s="19" t="s">
        <v>677</v>
      </c>
      <c r="K491" s="19" t="s">
        <v>677</v>
      </c>
      <c r="L491" s="15">
        <f t="shared" si="0"/>
        <v>1945.6</v>
      </c>
      <c r="M491" s="15">
        <f t="shared" si="1"/>
        <v>1735.885812</v>
      </c>
    </row>
    <row r="492" spans="1:13" x14ac:dyDescent="0.2">
      <c r="A492" s="3" t="s">
        <v>676</v>
      </c>
      <c r="B492" s="3" t="s">
        <v>676</v>
      </c>
      <c r="C492" s="2" t="s">
        <v>201</v>
      </c>
      <c r="D492" s="3" t="s">
        <v>26</v>
      </c>
      <c r="E492" s="3">
        <v>2019</v>
      </c>
      <c r="F492" s="3" t="s">
        <v>152</v>
      </c>
      <c r="G492" s="3" t="s">
        <v>153</v>
      </c>
      <c r="H492" s="3" t="s">
        <v>0</v>
      </c>
      <c r="I492" s="2" t="s">
        <v>176</v>
      </c>
      <c r="J492" s="19" t="s">
        <v>677</v>
      </c>
      <c r="K492" s="19" t="s">
        <v>677</v>
      </c>
      <c r="L492" s="15">
        <f t="shared" si="0"/>
        <v>1945.6</v>
      </c>
      <c r="M492" s="15">
        <f t="shared" si="1"/>
        <v>1735.885812</v>
      </c>
    </row>
    <row r="493" spans="1:13" x14ac:dyDescent="0.2">
      <c r="A493" s="3" t="s">
        <v>676</v>
      </c>
      <c r="B493" s="3" t="s">
        <v>676</v>
      </c>
      <c r="C493" s="2" t="s">
        <v>201</v>
      </c>
      <c r="D493" s="3" t="s">
        <v>26</v>
      </c>
      <c r="E493" s="3">
        <v>2019</v>
      </c>
      <c r="F493" s="3" t="s">
        <v>152</v>
      </c>
      <c r="G493" s="3" t="s">
        <v>153</v>
      </c>
      <c r="H493" s="3" t="s">
        <v>25</v>
      </c>
      <c r="I493" s="2" t="s">
        <v>205</v>
      </c>
      <c r="J493" s="19" t="s">
        <v>677</v>
      </c>
      <c r="K493" s="19" t="s">
        <v>677</v>
      </c>
      <c r="L493" s="15">
        <f t="shared" si="0"/>
        <v>1945.6</v>
      </c>
      <c r="M493" s="15">
        <f t="shared" si="1"/>
        <v>1735.885812</v>
      </c>
    </row>
    <row r="494" spans="1:13" x14ac:dyDescent="0.2">
      <c r="A494" s="3" t="s">
        <v>676</v>
      </c>
      <c r="B494" s="3" t="s">
        <v>676</v>
      </c>
      <c r="C494" s="2" t="s">
        <v>201</v>
      </c>
      <c r="D494" s="3" t="s">
        <v>26</v>
      </c>
      <c r="E494" s="3">
        <v>2019</v>
      </c>
      <c r="F494" s="3" t="s">
        <v>152</v>
      </c>
      <c r="G494" s="3" t="s">
        <v>153</v>
      </c>
      <c r="H494" s="3" t="s">
        <v>25</v>
      </c>
      <c r="I494" s="2" t="s">
        <v>205</v>
      </c>
      <c r="J494" s="19" t="s">
        <v>677</v>
      </c>
      <c r="K494" s="19" t="s">
        <v>677</v>
      </c>
      <c r="L494" s="15">
        <f t="shared" si="0"/>
        <v>1945.6</v>
      </c>
      <c r="M494" s="15">
        <f t="shared" si="1"/>
        <v>1735.885812</v>
      </c>
    </row>
    <row r="495" spans="1:13" x14ac:dyDescent="0.2">
      <c r="A495" s="3" t="s">
        <v>676</v>
      </c>
      <c r="B495" s="3" t="s">
        <v>676</v>
      </c>
      <c r="C495" s="2" t="s">
        <v>201</v>
      </c>
      <c r="D495" s="3" t="s">
        <v>26</v>
      </c>
      <c r="E495" s="3">
        <v>2019</v>
      </c>
      <c r="F495" s="3" t="s">
        <v>152</v>
      </c>
      <c r="G495" s="3" t="s">
        <v>153</v>
      </c>
      <c r="H495" s="3" t="s">
        <v>25</v>
      </c>
      <c r="I495" s="2" t="s">
        <v>205</v>
      </c>
      <c r="J495" s="19" t="s">
        <v>677</v>
      </c>
      <c r="K495" s="19" t="s">
        <v>677</v>
      </c>
      <c r="L495" s="15">
        <f t="shared" si="0"/>
        <v>1945.6</v>
      </c>
      <c r="M495" s="15">
        <f t="shared" si="1"/>
        <v>1735.885812</v>
      </c>
    </row>
    <row r="496" spans="1:13" x14ac:dyDescent="0.2">
      <c r="A496" s="3" t="s">
        <v>676</v>
      </c>
      <c r="B496" s="3" t="s">
        <v>676</v>
      </c>
      <c r="C496" s="2" t="s">
        <v>201</v>
      </c>
      <c r="D496" s="3" t="s">
        <v>26</v>
      </c>
      <c r="E496" s="3">
        <v>2019</v>
      </c>
      <c r="F496" s="3" t="s">
        <v>152</v>
      </c>
      <c r="G496" s="3" t="s">
        <v>153</v>
      </c>
      <c r="H496" s="3" t="s">
        <v>25</v>
      </c>
      <c r="I496" s="2" t="s">
        <v>205</v>
      </c>
      <c r="J496" s="19" t="s">
        <v>677</v>
      </c>
      <c r="K496" s="19" t="s">
        <v>677</v>
      </c>
      <c r="L496" s="15">
        <f t="shared" si="0"/>
        <v>1945.6</v>
      </c>
      <c r="M496" s="15">
        <f t="shared" si="1"/>
        <v>1735.885812</v>
      </c>
    </row>
    <row r="497" spans="1:13" x14ac:dyDescent="0.2">
      <c r="A497" s="3" t="s">
        <v>676</v>
      </c>
      <c r="B497" s="3" t="s">
        <v>676</v>
      </c>
      <c r="C497" s="2" t="s">
        <v>201</v>
      </c>
      <c r="D497" s="3" t="s">
        <v>26</v>
      </c>
      <c r="E497" s="3">
        <v>2019</v>
      </c>
      <c r="F497" s="3" t="s">
        <v>152</v>
      </c>
      <c r="G497" s="3" t="s">
        <v>153</v>
      </c>
      <c r="H497" s="3" t="s">
        <v>58</v>
      </c>
      <c r="I497" s="2" t="s">
        <v>203</v>
      </c>
      <c r="J497" s="19" t="s">
        <v>677</v>
      </c>
      <c r="K497" s="19" t="s">
        <v>677</v>
      </c>
      <c r="L497" s="15">
        <f t="shared" si="0"/>
        <v>1945.6</v>
      </c>
      <c r="M497" s="15">
        <f t="shared" si="1"/>
        <v>1735.885812</v>
      </c>
    </row>
    <row r="498" spans="1:13" x14ac:dyDescent="0.2">
      <c r="A498" s="3" t="s">
        <v>676</v>
      </c>
      <c r="B498" s="3" t="s">
        <v>676</v>
      </c>
      <c r="C498" s="2" t="s">
        <v>201</v>
      </c>
      <c r="D498" s="3" t="s">
        <v>26</v>
      </c>
      <c r="E498" s="3">
        <v>2019</v>
      </c>
      <c r="F498" s="3" t="s">
        <v>152</v>
      </c>
      <c r="G498" s="3" t="s">
        <v>153</v>
      </c>
      <c r="H498" s="3" t="s">
        <v>79</v>
      </c>
      <c r="I498" s="2" t="s">
        <v>203</v>
      </c>
      <c r="J498" s="19" t="s">
        <v>677</v>
      </c>
      <c r="K498" s="19" t="s">
        <v>677</v>
      </c>
      <c r="L498" s="15">
        <f>1940.4+484.8</f>
        <v>2425.2000000000003</v>
      </c>
      <c r="M498" s="15">
        <f>SUM(L498*0.7227)+(2425.2+116.69)*0.1457</f>
        <v>2123.0454130000003</v>
      </c>
    </row>
    <row r="499" spans="1:13" x14ac:dyDescent="0.2">
      <c r="A499" s="3" t="s">
        <v>676</v>
      </c>
      <c r="B499" s="3" t="s">
        <v>676</v>
      </c>
      <c r="C499" s="2" t="s">
        <v>201</v>
      </c>
      <c r="D499" s="3" t="s">
        <v>26</v>
      </c>
      <c r="E499" s="3">
        <v>2019</v>
      </c>
      <c r="F499" s="3" t="s">
        <v>152</v>
      </c>
      <c r="G499" s="3" t="s">
        <v>153</v>
      </c>
      <c r="H499" s="3" t="s">
        <v>25</v>
      </c>
      <c r="I499" s="2" t="s">
        <v>204</v>
      </c>
      <c r="J499" s="19" t="s">
        <v>677</v>
      </c>
      <c r="K499" s="19" t="s">
        <v>677</v>
      </c>
      <c r="L499" s="15">
        <f t="shared" si="0"/>
        <v>1945.6</v>
      </c>
      <c r="M499" s="15">
        <f>SUM(L499*0.7227)+(1945.6+184.4)*0.1457</f>
        <v>1716.4261200000001</v>
      </c>
    </row>
    <row r="500" spans="1:13" x14ac:dyDescent="0.2">
      <c r="A500" s="3" t="s">
        <v>676</v>
      </c>
      <c r="B500" s="3" t="s">
        <v>676</v>
      </c>
      <c r="C500" s="2" t="s">
        <v>201</v>
      </c>
      <c r="D500" s="3" t="s">
        <v>26</v>
      </c>
      <c r="E500" s="3">
        <v>2019</v>
      </c>
      <c r="F500" s="3" t="s">
        <v>152</v>
      </c>
      <c r="G500" s="3" t="s">
        <v>153</v>
      </c>
      <c r="H500" s="3" t="s">
        <v>7</v>
      </c>
      <c r="I500" s="2" t="s">
        <v>206</v>
      </c>
      <c r="J500" s="19" t="s">
        <v>677</v>
      </c>
      <c r="K500" s="19" t="s">
        <v>677</v>
      </c>
      <c r="L500" s="15">
        <f>1940.4+484.8</f>
        <v>2425.2000000000003</v>
      </c>
      <c r="M500" s="15">
        <f>SUM(L500*0.7227)+(2425.2+638.82)*0.1457</f>
        <v>2199.1197540000003</v>
      </c>
    </row>
    <row r="501" spans="1:13" x14ac:dyDescent="0.2">
      <c r="A501" s="3" t="s">
        <v>676</v>
      </c>
      <c r="B501" s="3" t="s">
        <v>676</v>
      </c>
      <c r="C501" s="2" t="s">
        <v>201</v>
      </c>
      <c r="D501" s="3" t="s">
        <v>26</v>
      </c>
      <c r="E501" s="3">
        <v>2019</v>
      </c>
      <c r="F501" s="3" t="s">
        <v>152</v>
      </c>
      <c r="G501" s="3" t="s">
        <v>153</v>
      </c>
      <c r="H501" s="3" t="s">
        <v>25</v>
      </c>
      <c r="I501" s="2" t="s">
        <v>205</v>
      </c>
      <c r="J501" s="19" t="s">
        <v>677</v>
      </c>
      <c r="K501" s="19" t="s">
        <v>677</v>
      </c>
      <c r="L501" s="15">
        <f t="shared" si="0"/>
        <v>1945.6</v>
      </c>
      <c r="M501" s="15">
        <f>SUM(L501*0.7227)+(1945.6+317.96)*0.1457</f>
        <v>1735.885812</v>
      </c>
    </row>
    <row r="502" spans="1:13" x14ac:dyDescent="0.2">
      <c r="A502" s="3" t="s">
        <v>676</v>
      </c>
      <c r="B502" s="3" t="s">
        <v>676</v>
      </c>
      <c r="C502" s="2" t="s">
        <v>201</v>
      </c>
      <c r="D502" s="3" t="s">
        <v>26</v>
      </c>
      <c r="E502" s="3">
        <v>2019</v>
      </c>
      <c r="F502" s="3" t="s">
        <v>152</v>
      </c>
      <c r="G502" s="3" t="s">
        <v>153</v>
      </c>
      <c r="H502" s="3" t="s">
        <v>79</v>
      </c>
      <c r="I502" s="2" t="s">
        <v>207</v>
      </c>
      <c r="J502" s="19" t="s">
        <v>677</v>
      </c>
      <c r="K502" s="19" t="s">
        <v>677</v>
      </c>
      <c r="L502" s="15">
        <f>1940.4+484.8</f>
        <v>2425.2000000000003</v>
      </c>
      <c r="M502" s="15">
        <f>SUM(L502*0.7227)+(2425.2+184.4)*0.1457</f>
        <v>2132.9107600000002</v>
      </c>
    </row>
    <row r="503" spans="1:13" x14ac:dyDescent="0.2">
      <c r="A503" s="3" t="s">
        <v>676</v>
      </c>
      <c r="B503" s="3" t="s">
        <v>676</v>
      </c>
      <c r="C503" s="2" t="s">
        <v>201</v>
      </c>
      <c r="D503" s="3" t="s">
        <v>26</v>
      </c>
      <c r="E503" s="3">
        <v>2019</v>
      </c>
      <c r="F503" s="3" t="s">
        <v>152</v>
      </c>
      <c r="G503" s="3" t="s">
        <v>153</v>
      </c>
      <c r="H503" s="3" t="s">
        <v>25</v>
      </c>
      <c r="I503" s="2" t="s">
        <v>205</v>
      </c>
      <c r="J503" s="19" t="s">
        <v>677</v>
      </c>
      <c r="K503" s="19" t="s">
        <v>677</v>
      </c>
      <c r="L503" s="15">
        <f t="shared" si="0"/>
        <v>1945.6</v>
      </c>
      <c r="M503" s="15">
        <f>SUM(L503*0.7227)+(1945.6+317.96)*0.1457</f>
        <v>1735.885812</v>
      </c>
    </row>
    <row r="504" spans="1:13" x14ac:dyDescent="0.2">
      <c r="A504" s="3" t="s">
        <v>676</v>
      </c>
      <c r="B504" s="3" t="s">
        <v>676</v>
      </c>
      <c r="C504" s="2" t="s">
        <v>201</v>
      </c>
      <c r="D504" s="3" t="s">
        <v>26</v>
      </c>
      <c r="E504" s="3">
        <v>2019</v>
      </c>
      <c r="F504" s="3" t="s">
        <v>152</v>
      </c>
      <c r="G504" s="3" t="s">
        <v>153</v>
      </c>
      <c r="H504" s="3" t="s">
        <v>41</v>
      </c>
      <c r="I504" s="2" t="s">
        <v>205</v>
      </c>
      <c r="J504" s="19" t="s">
        <v>677</v>
      </c>
      <c r="K504" s="19" t="s">
        <v>677</v>
      </c>
      <c r="L504" s="15">
        <f>2345.2+484.8</f>
        <v>2830</v>
      </c>
      <c r="M504" s="15">
        <f>SUM(L504*0.7227)+(2830+120.65)*0.1457</f>
        <v>2475.150705</v>
      </c>
    </row>
    <row r="505" spans="1:13" x14ac:dyDescent="0.2">
      <c r="A505" s="3" t="s">
        <v>676</v>
      </c>
      <c r="B505" s="3" t="s">
        <v>676</v>
      </c>
      <c r="C505" s="2" t="s">
        <v>201</v>
      </c>
      <c r="D505" s="3" t="s">
        <v>26</v>
      </c>
      <c r="E505" s="3">
        <v>2019</v>
      </c>
      <c r="F505" s="3" t="s">
        <v>152</v>
      </c>
      <c r="G505" s="3" t="s">
        <v>153</v>
      </c>
      <c r="H505" s="3" t="s">
        <v>0</v>
      </c>
      <c r="I505" s="2" t="s">
        <v>204</v>
      </c>
      <c r="J505" s="19" t="s">
        <v>677</v>
      </c>
      <c r="K505" s="19" t="s">
        <v>677</v>
      </c>
      <c r="L505" s="15">
        <f t="shared" si="0"/>
        <v>1945.6</v>
      </c>
      <c r="M505" s="15">
        <f>SUM(L505*0.7227)+(1945.6+184.4)*0.1457</f>
        <v>1716.4261200000001</v>
      </c>
    </row>
    <row r="506" spans="1:13" x14ac:dyDescent="0.2">
      <c r="A506" s="3" t="s">
        <v>676</v>
      </c>
      <c r="B506" s="3" t="s">
        <v>676</v>
      </c>
      <c r="C506" s="2" t="s">
        <v>201</v>
      </c>
      <c r="D506" s="3" t="s">
        <v>26</v>
      </c>
      <c r="E506" s="3">
        <v>2019</v>
      </c>
      <c r="F506" s="3" t="s">
        <v>152</v>
      </c>
      <c r="G506" s="3" t="s">
        <v>153</v>
      </c>
      <c r="H506" s="3" t="s">
        <v>21</v>
      </c>
      <c r="I506" s="2" t="s">
        <v>203</v>
      </c>
      <c r="J506" s="19" t="s">
        <v>677</v>
      </c>
      <c r="K506" s="19" t="s">
        <v>677</v>
      </c>
      <c r="L506" s="15">
        <f>1940.4+484.8</f>
        <v>2425.2000000000003</v>
      </c>
      <c r="M506" s="15">
        <f>SUM(L506*0.7227)+(2425.2+780.6)*0.1457</f>
        <v>2219.7771000000002</v>
      </c>
    </row>
    <row r="507" spans="1:13" x14ac:dyDescent="0.2">
      <c r="A507" s="3" t="s">
        <v>676</v>
      </c>
      <c r="B507" s="3" t="s">
        <v>676</v>
      </c>
      <c r="C507" s="2" t="s">
        <v>201</v>
      </c>
      <c r="D507" s="3" t="s">
        <v>26</v>
      </c>
      <c r="E507" s="3">
        <v>2019</v>
      </c>
      <c r="F507" s="3" t="s">
        <v>152</v>
      </c>
      <c r="G507" s="3" t="s">
        <v>153</v>
      </c>
      <c r="H507" s="3" t="s">
        <v>25</v>
      </c>
      <c r="I507" s="2" t="s">
        <v>206</v>
      </c>
      <c r="J507" s="19" t="s">
        <v>677</v>
      </c>
      <c r="K507" s="19" t="s">
        <v>677</v>
      </c>
      <c r="L507" s="15">
        <f t="shared" si="0"/>
        <v>1945.6</v>
      </c>
      <c r="M507" s="15">
        <f>SUM(L507*0.7227)+(1945.6+317.96)*0.1457</f>
        <v>1735.885812</v>
      </c>
    </row>
    <row r="508" spans="1:13" x14ac:dyDescent="0.2">
      <c r="A508" s="3" t="s">
        <v>676</v>
      </c>
      <c r="B508" s="3" t="s">
        <v>676</v>
      </c>
      <c r="C508" s="2" t="s">
        <v>201</v>
      </c>
      <c r="D508" s="3" t="s">
        <v>26</v>
      </c>
      <c r="E508" s="3">
        <v>2019</v>
      </c>
      <c r="F508" s="3" t="s">
        <v>152</v>
      </c>
      <c r="G508" s="3" t="s">
        <v>153</v>
      </c>
      <c r="H508" s="3" t="s">
        <v>21</v>
      </c>
      <c r="I508" s="2" t="s">
        <v>203</v>
      </c>
      <c r="J508" s="19" t="s">
        <v>677</v>
      </c>
      <c r="K508" s="19" t="s">
        <v>677</v>
      </c>
      <c r="L508" s="15">
        <f>1940.4+484.8</f>
        <v>2425.2000000000003</v>
      </c>
      <c r="M508" s="15">
        <f>SUM(L508*0.7227)+(2425.2+780.6)*0.1457</f>
        <v>2219.7771000000002</v>
      </c>
    </row>
    <row r="509" spans="1:13" x14ac:dyDescent="0.2">
      <c r="A509" s="3" t="s">
        <v>676</v>
      </c>
      <c r="B509" s="3" t="s">
        <v>676</v>
      </c>
      <c r="C509" s="2" t="s">
        <v>201</v>
      </c>
      <c r="D509" s="3" t="s">
        <v>26</v>
      </c>
      <c r="E509" s="3">
        <v>2019</v>
      </c>
      <c r="F509" s="3" t="s">
        <v>152</v>
      </c>
      <c r="G509" s="3" t="s">
        <v>153</v>
      </c>
      <c r="H509" s="3" t="s">
        <v>79</v>
      </c>
      <c r="I509" s="2" t="s">
        <v>206</v>
      </c>
      <c r="J509" s="19" t="s">
        <v>677</v>
      </c>
      <c r="K509" s="19" t="s">
        <v>677</v>
      </c>
      <c r="L509" s="15">
        <f>1940.4+484.8</f>
        <v>2425.2000000000003</v>
      </c>
      <c r="M509" s="15">
        <f>SUM(L509*0.7227)+(2425.2+184.4)*0.1457</f>
        <v>2132.9107600000002</v>
      </c>
    </row>
    <row r="510" spans="1:13" x14ac:dyDescent="0.2">
      <c r="A510" s="3" t="s">
        <v>676</v>
      </c>
      <c r="B510" s="3" t="s">
        <v>676</v>
      </c>
      <c r="C510" s="2" t="s">
        <v>201</v>
      </c>
      <c r="D510" s="3" t="s">
        <v>26</v>
      </c>
      <c r="E510" s="3">
        <v>2019</v>
      </c>
      <c r="F510" s="3" t="s">
        <v>152</v>
      </c>
      <c r="G510" s="3" t="s">
        <v>153</v>
      </c>
      <c r="H510" s="3" t="s">
        <v>25</v>
      </c>
      <c r="I510" s="2" t="s">
        <v>205</v>
      </c>
      <c r="J510" s="19" t="s">
        <v>677</v>
      </c>
      <c r="K510" s="19" t="s">
        <v>677</v>
      </c>
      <c r="L510" s="15">
        <f t="shared" si="0"/>
        <v>1945.6</v>
      </c>
      <c r="M510" s="15">
        <f>SUM(L510*0.7227)+(1945.6+317.96)*0.1457</f>
        <v>1735.885812</v>
      </c>
    </row>
    <row r="511" spans="1:13" x14ac:dyDescent="0.2">
      <c r="A511" s="3" t="s">
        <v>676</v>
      </c>
      <c r="B511" s="3" t="s">
        <v>676</v>
      </c>
      <c r="C511" s="2" t="s">
        <v>201</v>
      </c>
      <c r="D511" s="3" t="s">
        <v>26</v>
      </c>
      <c r="E511" s="3">
        <v>2019</v>
      </c>
      <c r="F511" s="3" t="s">
        <v>152</v>
      </c>
      <c r="G511" s="3" t="s">
        <v>153</v>
      </c>
      <c r="H511" s="3" t="s">
        <v>25</v>
      </c>
      <c r="I511" s="2" t="s">
        <v>205</v>
      </c>
      <c r="J511" s="19" t="s">
        <v>677</v>
      </c>
      <c r="K511" s="19" t="s">
        <v>677</v>
      </c>
      <c r="L511" s="15">
        <f t="shared" si="0"/>
        <v>1945.6</v>
      </c>
      <c r="M511" s="15">
        <f>SUM(L511*0.7227)+(1945.6+317.96)*0.1457</f>
        <v>1735.885812</v>
      </c>
    </row>
    <row r="512" spans="1:13" x14ac:dyDescent="0.2">
      <c r="A512" s="3" t="s">
        <v>676</v>
      </c>
      <c r="B512" s="3" t="s">
        <v>676</v>
      </c>
      <c r="C512" s="2" t="s">
        <v>201</v>
      </c>
      <c r="D512" s="3" t="s">
        <v>26</v>
      </c>
      <c r="E512" s="3">
        <v>2019</v>
      </c>
      <c r="F512" s="3" t="s">
        <v>152</v>
      </c>
      <c r="G512" s="3" t="s">
        <v>153</v>
      </c>
      <c r="H512" s="3" t="s">
        <v>58</v>
      </c>
      <c r="I512" s="2" t="s">
        <v>203</v>
      </c>
      <c r="J512" s="19" t="s">
        <v>677</v>
      </c>
      <c r="K512" s="19" t="s">
        <v>677</v>
      </c>
      <c r="L512" s="15">
        <f t="shared" si="0"/>
        <v>1945.6</v>
      </c>
      <c r="M512" s="15">
        <f>SUM(L512*0.7227)+(1945.6+317.96)*0.1457</f>
        <v>1735.885812</v>
      </c>
    </row>
    <row r="513" spans="1:13" x14ac:dyDescent="0.2">
      <c r="A513" s="3" t="s">
        <v>676</v>
      </c>
      <c r="B513" s="3" t="s">
        <v>676</v>
      </c>
      <c r="C513" s="2" t="s">
        <v>201</v>
      </c>
      <c r="D513" s="3" t="s">
        <v>26</v>
      </c>
      <c r="E513" s="3">
        <v>2019</v>
      </c>
      <c r="F513" s="3" t="s">
        <v>152</v>
      </c>
      <c r="G513" s="3" t="s">
        <v>153</v>
      </c>
      <c r="H513" s="3" t="s">
        <v>7</v>
      </c>
      <c r="I513" s="2" t="s">
        <v>207</v>
      </c>
      <c r="J513" s="19" t="s">
        <v>677</v>
      </c>
      <c r="K513" s="19" t="s">
        <v>677</v>
      </c>
      <c r="L513" s="15">
        <f>1940.4+484.8</f>
        <v>2425.2000000000003</v>
      </c>
      <c r="M513" s="15">
        <f>SUM(L513*0.7227)+(2425.2+638.82)*0.1457</f>
        <v>2199.1197540000003</v>
      </c>
    </row>
    <row r="514" spans="1:13" x14ac:dyDescent="0.2">
      <c r="A514" s="3" t="s">
        <v>676</v>
      </c>
      <c r="B514" s="3" t="s">
        <v>676</v>
      </c>
      <c r="C514" s="2" t="s">
        <v>201</v>
      </c>
      <c r="D514" s="3" t="s">
        <v>26</v>
      </c>
      <c r="E514" s="3">
        <v>2019</v>
      </c>
      <c r="F514" s="3" t="s">
        <v>152</v>
      </c>
      <c r="G514" s="3" t="s">
        <v>153</v>
      </c>
      <c r="H514" s="3" t="s">
        <v>25</v>
      </c>
      <c r="I514" s="2" t="s">
        <v>206</v>
      </c>
      <c r="J514" s="19" t="s">
        <v>677</v>
      </c>
      <c r="K514" s="19" t="s">
        <v>677</v>
      </c>
      <c r="L514" s="15">
        <f t="shared" si="0"/>
        <v>1945.6</v>
      </c>
      <c r="M514" s="15">
        <f>SUM(L514*0.7227)+(1945.6+317.96)*0.1457</f>
        <v>1735.885812</v>
      </c>
    </row>
    <row r="515" spans="1:13" x14ac:dyDescent="0.2">
      <c r="A515" s="3" t="s">
        <v>676</v>
      </c>
      <c r="B515" s="3" t="s">
        <v>676</v>
      </c>
      <c r="C515" s="2" t="s">
        <v>201</v>
      </c>
      <c r="D515" s="3" t="s">
        <v>26</v>
      </c>
      <c r="E515" s="3">
        <v>2019</v>
      </c>
      <c r="F515" s="3" t="s">
        <v>152</v>
      </c>
      <c r="G515" s="3" t="s">
        <v>153</v>
      </c>
      <c r="H515" s="3" t="s">
        <v>25</v>
      </c>
      <c r="I515" s="2" t="s">
        <v>206</v>
      </c>
      <c r="J515" s="19" t="s">
        <v>677</v>
      </c>
      <c r="K515" s="19" t="s">
        <v>677</v>
      </c>
      <c r="L515" s="15">
        <f t="shared" si="0"/>
        <v>1945.6</v>
      </c>
      <c r="M515" s="15">
        <f>SUM(L515*0.7227)+(1945.6+317.96)*0.1457</f>
        <v>1735.885812</v>
      </c>
    </row>
    <row r="516" spans="1:13" x14ac:dyDescent="0.2">
      <c r="A516" s="3" t="s">
        <v>676</v>
      </c>
      <c r="B516" s="3" t="s">
        <v>676</v>
      </c>
      <c r="C516" s="2" t="s">
        <v>201</v>
      </c>
      <c r="D516" s="3" t="s">
        <v>26</v>
      </c>
      <c r="E516" s="3">
        <v>2019</v>
      </c>
      <c r="F516" s="3" t="s">
        <v>152</v>
      </c>
      <c r="G516" s="3" t="s">
        <v>153</v>
      </c>
      <c r="H516" s="3" t="s">
        <v>25</v>
      </c>
      <c r="I516" s="2" t="s">
        <v>206</v>
      </c>
      <c r="J516" s="19" t="s">
        <v>677</v>
      </c>
      <c r="K516" s="19" t="s">
        <v>677</v>
      </c>
      <c r="L516" s="15">
        <f t="shared" si="0"/>
        <v>1945.6</v>
      </c>
      <c r="M516" s="15">
        <f>SUM(L516*0.7227)+(1945.6+317.96)*0.1457</f>
        <v>1735.885812</v>
      </c>
    </row>
    <row r="517" spans="1:13" x14ac:dyDescent="0.2">
      <c r="A517" s="3" t="s">
        <v>676</v>
      </c>
      <c r="B517" s="3" t="s">
        <v>676</v>
      </c>
      <c r="C517" s="2" t="s">
        <v>201</v>
      </c>
      <c r="D517" s="3" t="s">
        <v>26</v>
      </c>
      <c r="E517" s="3">
        <v>2019</v>
      </c>
      <c r="F517" s="3" t="s">
        <v>152</v>
      </c>
      <c r="G517" s="3" t="s">
        <v>153</v>
      </c>
      <c r="H517" s="3" t="s">
        <v>125</v>
      </c>
      <c r="I517" s="2" t="s">
        <v>185</v>
      </c>
      <c r="J517" s="19" t="s">
        <v>677</v>
      </c>
      <c r="K517" s="19" t="s">
        <v>677</v>
      </c>
      <c r="L517" s="15">
        <f>1940.4</f>
        <v>1940.4</v>
      </c>
      <c r="M517" s="15">
        <f>SUM(L517*0.7227)+(1945.6+317.96)*0.1457</f>
        <v>1732.127772</v>
      </c>
    </row>
    <row r="518" spans="1:13" x14ac:dyDescent="0.2">
      <c r="A518" s="3" t="s">
        <v>676</v>
      </c>
      <c r="B518" s="3" t="s">
        <v>676</v>
      </c>
      <c r="C518" s="2" t="s">
        <v>201</v>
      </c>
      <c r="D518" s="3" t="s">
        <v>26</v>
      </c>
      <c r="E518" s="3">
        <v>2019</v>
      </c>
      <c r="F518" s="3" t="s">
        <v>152</v>
      </c>
      <c r="G518" s="3" t="s">
        <v>153</v>
      </c>
      <c r="H518" s="3" t="s">
        <v>21</v>
      </c>
      <c r="I518" s="2" t="s">
        <v>203</v>
      </c>
      <c r="J518" s="19" t="s">
        <v>677</v>
      </c>
      <c r="K518" s="19" t="s">
        <v>677</v>
      </c>
      <c r="L518" s="15">
        <f>1940.4+484.8</f>
        <v>2425.2000000000003</v>
      </c>
      <c r="M518" s="15">
        <f>SUM(L518*0.7227)+(2425.2+780.6)*0.1457</f>
        <v>2219.7771000000002</v>
      </c>
    </row>
    <row r="519" spans="1:13" x14ac:dyDescent="0.2">
      <c r="A519" s="3" t="s">
        <v>676</v>
      </c>
      <c r="B519" s="3" t="s">
        <v>676</v>
      </c>
      <c r="C519" s="2" t="s">
        <v>201</v>
      </c>
      <c r="D519" s="3" t="s">
        <v>26</v>
      </c>
      <c r="E519" s="3">
        <v>2019</v>
      </c>
      <c r="F519" s="3" t="s">
        <v>152</v>
      </c>
      <c r="G519" s="3" t="s">
        <v>153</v>
      </c>
      <c r="H519" s="3" t="s">
        <v>58</v>
      </c>
      <c r="I519" s="2" t="s">
        <v>203</v>
      </c>
      <c r="J519" s="19" t="s">
        <v>677</v>
      </c>
      <c r="K519" s="19" t="s">
        <v>677</v>
      </c>
      <c r="L519" s="15">
        <f t="shared" ref="L519:L531" si="2">1460.8+484.8</f>
        <v>1945.6</v>
      </c>
      <c r="M519" s="15">
        <f>SUM(L519*0.7227)+(1945.6+317.96)*0.1457</f>
        <v>1735.885812</v>
      </c>
    </row>
    <row r="520" spans="1:13" x14ac:dyDescent="0.2">
      <c r="A520" s="3" t="s">
        <v>676</v>
      </c>
      <c r="B520" s="3" t="s">
        <v>676</v>
      </c>
      <c r="C520" s="2" t="s">
        <v>201</v>
      </c>
      <c r="D520" s="3" t="s">
        <v>26</v>
      </c>
      <c r="E520" s="3">
        <v>2019</v>
      </c>
      <c r="F520" s="3" t="s">
        <v>152</v>
      </c>
      <c r="G520" s="3" t="s">
        <v>153</v>
      </c>
      <c r="H520" s="3" t="s">
        <v>21</v>
      </c>
      <c r="I520" s="2" t="s">
        <v>203</v>
      </c>
      <c r="J520" s="19" t="s">
        <v>677</v>
      </c>
      <c r="K520" s="19" t="s">
        <v>677</v>
      </c>
      <c r="L520" s="15">
        <f>1940.4+484.8</f>
        <v>2425.2000000000003</v>
      </c>
      <c r="M520" s="15">
        <f>SUM(L520*0.7227)+(2425.2+780.6)*0.1457</f>
        <v>2219.7771000000002</v>
      </c>
    </row>
    <row r="521" spans="1:13" x14ac:dyDescent="0.2">
      <c r="A521" s="3" t="s">
        <v>676</v>
      </c>
      <c r="B521" s="3" t="s">
        <v>676</v>
      </c>
      <c r="C521" s="2" t="s">
        <v>201</v>
      </c>
      <c r="D521" s="3" t="s">
        <v>26</v>
      </c>
      <c r="E521" s="3">
        <v>2019</v>
      </c>
      <c r="F521" s="3" t="s">
        <v>152</v>
      </c>
      <c r="G521" s="3" t="s">
        <v>153</v>
      </c>
      <c r="H521" s="3" t="s">
        <v>64</v>
      </c>
      <c r="I521" s="2" t="s">
        <v>203</v>
      </c>
      <c r="J521" s="19" t="s">
        <v>677</v>
      </c>
      <c r="K521" s="19" t="s">
        <v>677</v>
      </c>
      <c r="L521" s="15">
        <f t="shared" si="2"/>
        <v>1945.6</v>
      </c>
      <c r="M521" s="15">
        <f>SUM(L521*0.7227)+(1945.6+317.96)*0.1457</f>
        <v>1735.885812</v>
      </c>
    </row>
    <row r="522" spans="1:13" x14ac:dyDescent="0.2">
      <c r="A522" s="3" t="s">
        <v>676</v>
      </c>
      <c r="B522" s="3" t="s">
        <v>676</v>
      </c>
      <c r="C522" s="2" t="s">
        <v>201</v>
      </c>
      <c r="D522" s="3" t="s">
        <v>26</v>
      </c>
      <c r="E522" s="3">
        <v>2019</v>
      </c>
      <c r="F522" s="3" t="s">
        <v>152</v>
      </c>
      <c r="G522" s="3" t="s">
        <v>153</v>
      </c>
      <c r="H522" s="3" t="s">
        <v>25</v>
      </c>
      <c r="I522" s="2" t="s">
        <v>205</v>
      </c>
      <c r="J522" s="19" t="s">
        <v>677</v>
      </c>
      <c r="K522" s="19" t="s">
        <v>677</v>
      </c>
      <c r="L522" s="15">
        <f t="shared" si="2"/>
        <v>1945.6</v>
      </c>
      <c r="M522" s="15">
        <f>SUM(L522*0.7227)+(1945.6+317.96)*0.1457</f>
        <v>1735.885812</v>
      </c>
    </row>
    <row r="523" spans="1:13" x14ac:dyDescent="0.2">
      <c r="A523" s="3" t="s">
        <v>676</v>
      </c>
      <c r="B523" s="3" t="s">
        <v>676</v>
      </c>
      <c r="C523" s="2" t="s">
        <v>201</v>
      </c>
      <c r="D523" s="3" t="s">
        <v>26</v>
      </c>
      <c r="E523" s="3">
        <v>2019</v>
      </c>
      <c r="F523" s="3" t="s">
        <v>152</v>
      </c>
      <c r="G523" s="3" t="s">
        <v>153</v>
      </c>
      <c r="H523" s="3" t="s">
        <v>0</v>
      </c>
      <c r="I523" s="2" t="s">
        <v>176</v>
      </c>
      <c r="J523" s="19" t="s">
        <v>677</v>
      </c>
      <c r="K523" s="19" t="s">
        <v>677</v>
      </c>
      <c r="L523" s="15">
        <f t="shared" si="2"/>
        <v>1945.6</v>
      </c>
      <c r="M523" s="15">
        <f>SUM(L523*0.7227)+(1945.6+317.96)*0.1457</f>
        <v>1735.885812</v>
      </c>
    </row>
    <row r="524" spans="1:13" x14ac:dyDescent="0.2">
      <c r="A524" s="3" t="s">
        <v>676</v>
      </c>
      <c r="B524" s="3" t="s">
        <v>676</v>
      </c>
      <c r="C524" s="2" t="s">
        <v>201</v>
      </c>
      <c r="D524" s="3" t="s">
        <v>26</v>
      </c>
      <c r="E524" s="3">
        <v>2019</v>
      </c>
      <c r="F524" s="3" t="s">
        <v>152</v>
      </c>
      <c r="G524" s="3" t="s">
        <v>153</v>
      </c>
      <c r="H524" s="3" t="s">
        <v>25</v>
      </c>
      <c r="I524" s="2" t="s">
        <v>206</v>
      </c>
      <c r="J524" s="19" t="s">
        <v>677</v>
      </c>
      <c r="K524" s="19" t="s">
        <v>677</v>
      </c>
      <c r="L524" s="15">
        <f t="shared" si="2"/>
        <v>1945.6</v>
      </c>
      <c r="M524" s="15">
        <f>SUM(L524*0.7227)+(1945.6+317.96)*0.1457</f>
        <v>1735.885812</v>
      </c>
    </row>
    <row r="525" spans="1:13" x14ac:dyDescent="0.2">
      <c r="A525" s="3" t="s">
        <v>676</v>
      </c>
      <c r="B525" s="3" t="s">
        <v>676</v>
      </c>
      <c r="C525" s="2" t="s">
        <v>201</v>
      </c>
      <c r="D525" s="3" t="s">
        <v>26</v>
      </c>
      <c r="E525" s="3">
        <v>2019</v>
      </c>
      <c r="F525" s="3" t="s">
        <v>152</v>
      </c>
      <c r="G525" s="3" t="s">
        <v>153</v>
      </c>
      <c r="H525" s="3" t="s">
        <v>0</v>
      </c>
      <c r="I525" s="2" t="s">
        <v>205</v>
      </c>
      <c r="J525" s="19" t="s">
        <v>677</v>
      </c>
      <c r="K525" s="19" t="s">
        <v>677</v>
      </c>
      <c r="L525" s="15">
        <f>1940.4+484.8</f>
        <v>2425.2000000000003</v>
      </c>
      <c r="M525" s="15">
        <f>SUM(L525*0.7227)+(2425.2+184.4)*0.1457</f>
        <v>2132.9107600000002</v>
      </c>
    </row>
    <row r="526" spans="1:13" x14ac:dyDescent="0.2">
      <c r="A526" s="3" t="s">
        <v>676</v>
      </c>
      <c r="B526" s="3" t="s">
        <v>676</v>
      </c>
      <c r="C526" s="2" t="s">
        <v>201</v>
      </c>
      <c r="D526" s="3" t="s">
        <v>26</v>
      </c>
      <c r="E526" s="3">
        <v>2019</v>
      </c>
      <c r="F526" s="3" t="s">
        <v>152</v>
      </c>
      <c r="G526" s="3" t="s">
        <v>153</v>
      </c>
      <c r="H526" s="3" t="s">
        <v>25</v>
      </c>
      <c r="I526" s="2" t="s">
        <v>205</v>
      </c>
      <c r="J526" s="19" t="s">
        <v>677</v>
      </c>
      <c r="K526" s="19" t="s">
        <v>677</v>
      </c>
      <c r="L526" s="15">
        <f t="shared" si="2"/>
        <v>1945.6</v>
      </c>
      <c r="M526" s="15">
        <f>SUM(L526*0.7227)+(1945.6+317.96)*0.1457</f>
        <v>1735.885812</v>
      </c>
    </row>
    <row r="527" spans="1:13" x14ac:dyDescent="0.2">
      <c r="A527" s="3" t="s">
        <v>676</v>
      </c>
      <c r="B527" s="3" t="s">
        <v>676</v>
      </c>
      <c r="C527" s="2" t="s">
        <v>201</v>
      </c>
      <c r="D527" s="3" t="s">
        <v>26</v>
      </c>
      <c r="E527" s="3">
        <v>2019</v>
      </c>
      <c r="F527" s="3" t="s">
        <v>152</v>
      </c>
      <c r="G527" s="3" t="s">
        <v>153</v>
      </c>
      <c r="H527" s="3" t="s">
        <v>0</v>
      </c>
      <c r="I527" s="2" t="s">
        <v>206</v>
      </c>
      <c r="J527" s="19" t="s">
        <v>677</v>
      </c>
      <c r="K527" s="19" t="s">
        <v>677</v>
      </c>
      <c r="L527" s="15">
        <f t="shared" si="2"/>
        <v>1945.6</v>
      </c>
      <c r="M527" s="15">
        <f>SUM(L527*0.7227)+(1945.6+317.96)*0.1457</f>
        <v>1735.885812</v>
      </c>
    </row>
    <row r="528" spans="1:13" x14ac:dyDescent="0.2">
      <c r="A528" s="3" t="s">
        <v>676</v>
      </c>
      <c r="B528" s="3" t="s">
        <v>676</v>
      </c>
      <c r="C528" s="2" t="s">
        <v>201</v>
      </c>
      <c r="D528" s="3" t="s">
        <v>26</v>
      </c>
      <c r="E528" s="3">
        <v>2019</v>
      </c>
      <c r="F528" s="3" t="s">
        <v>152</v>
      </c>
      <c r="G528" s="3" t="s">
        <v>153</v>
      </c>
      <c r="H528" s="3" t="s">
        <v>64</v>
      </c>
      <c r="I528" s="2" t="s">
        <v>203</v>
      </c>
      <c r="J528" s="19" t="s">
        <v>677</v>
      </c>
      <c r="K528" s="19" t="s">
        <v>677</v>
      </c>
      <c r="L528" s="15">
        <f t="shared" si="2"/>
        <v>1945.6</v>
      </c>
      <c r="M528" s="15">
        <f>SUM(L528*0.7227)+(1945.6+317.96)*0.1457</f>
        <v>1735.885812</v>
      </c>
    </row>
    <row r="529" spans="1:13" x14ac:dyDescent="0.2">
      <c r="A529" s="3" t="s">
        <v>676</v>
      </c>
      <c r="B529" s="3" t="s">
        <v>676</v>
      </c>
      <c r="C529" s="2" t="s">
        <v>201</v>
      </c>
      <c r="D529" s="3" t="s">
        <v>26</v>
      </c>
      <c r="E529" s="3">
        <v>2019</v>
      </c>
      <c r="F529" s="3" t="s">
        <v>152</v>
      </c>
      <c r="G529" s="3" t="s">
        <v>153</v>
      </c>
      <c r="H529" s="3" t="s">
        <v>64</v>
      </c>
      <c r="I529" s="2" t="s">
        <v>203</v>
      </c>
      <c r="J529" s="19" t="s">
        <v>677</v>
      </c>
      <c r="K529" s="19" t="s">
        <v>677</v>
      </c>
      <c r="L529" s="15">
        <f t="shared" si="2"/>
        <v>1945.6</v>
      </c>
      <c r="M529" s="15">
        <f>SUM(L529*0.7227)+(1945.6+317.96)*0.1457</f>
        <v>1735.885812</v>
      </c>
    </row>
    <row r="530" spans="1:13" x14ac:dyDescent="0.2">
      <c r="A530" s="3" t="s">
        <v>676</v>
      </c>
      <c r="B530" s="3" t="s">
        <v>676</v>
      </c>
      <c r="C530" s="2" t="s">
        <v>273</v>
      </c>
      <c r="D530" s="3" t="s">
        <v>4</v>
      </c>
      <c r="E530" s="3">
        <v>2020</v>
      </c>
      <c r="F530" s="3" t="s">
        <v>274</v>
      </c>
      <c r="G530" s="3" t="s">
        <v>275</v>
      </c>
      <c r="H530" s="3" t="s">
        <v>3</v>
      </c>
      <c r="I530" s="2" t="s">
        <v>230</v>
      </c>
      <c r="J530" s="3" t="s">
        <v>178</v>
      </c>
      <c r="K530" s="3" t="s">
        <v>178</v>
      </c>
      <c r="L530" s="15">
        <f>1940.4+484.8</f>
        <v>2425.2000000000003</v>
      </c>
      <c r="M530" s="15">
        <f>SUM(L530*0.7227)+(2425.2+638.82)*0.1457</f>
        <v>2199.1197540000003</v>
      </c>
    </row>
    <row r="531" spans="1:13" x14ac:dyDescent="0.2">
      <c r="A531" s="3" t="s">
        <v>676</v>
      </c>
      <c r="B531" s="3" t="s">
        <v>676</v>
      </c>
      <c r="C531" s="2" t="s">
        <v>273</v>
      </c>
      <c r="D531" s="3" t="s">
        <v>4</v>
      </c>
      <c r="E531" s="3">
        <v>2020</v>
      </c>
      <c r="F531" s="3" t="s">
        <v>274</v>
      </c>
      <c r="G531" s="3" t="s">
        <v>275</v>
      </c>
      <c r="H531" s="3" t="s">
        <v>3</v>
      </c>
      <c r="I531" s="2" t="s">
        <v>264</v>
      </c>
      <c r="J531" s="3" t="s">
        <v>178</v>
      </c>
      <c r="K531" s="3" t="s">
        <v>178</v>
      </c>
      <c r="L531" s="15">
        <f t="shared" si="2"/>
        <v>1945.6</v>
      </c>
      <c r="M531" s="15">
        <f>SUM(L531*0.7227)+(1945.6+317.96)*0.1457</f>
        <v>1735.885812</v>
      </c>
    </row>
    <row r="532" spans="1:13" x14ac:dyDescent="0.2">
      <c r="A532" s="3" t="s">
        <v>676</v>
      </c>
      <c r="B532" s="3" t="s">
        <v>676</v>
      </c>
      <c r="C532" s="2" t="s">
        <v>273</v>
      </c>
      <c r="D532" s="3" t="s">
        <v>4</v>
      </c>
      <c r="E532" s="3">
        <v>2020</v>
      </c>
      <c r="F532" s="3" t="s">
        <v>274</v>
      </c>
      <c r="G532" s="3" t="s">
        <v>275</v>
      </c>
      <c r="H532" s="3" t="s">
        <v>3</v>
      </c>
      <c r="I532" s="2" t="s">
        <v>186</v>
      </c>
      <c r="J532" s="3" t="s">
        <v>178</v>
      </c>
      <c r="K532" s="3" t="s">
        <v>178</v>
      </c>
      <c r="L532" s="15">
        <v>1434.67</v>
      </c>
      <c r="M532" s="15">
        <v>5022.6400000000003</v>
      </c>
    </row>
    <row r="533" spans="1:13" x14ac:dyDescent="0.2">
      <c r="A533" s="3" t="s">
        <v>676</v>
      </c>
      <c r="B533" s="3" t="s">
        <v>676</v>
      </c>
      <c r="C533" s="2" t="s">
        <v>273</v>
      </c>
      <c r="D533" s="3" t="s">
        <v>4</v>
      </c>
      <c r="E533" s="3">
        <v>2020</v>
      </c>
      <c r="F533" s="3" t="s">
        <v>274</v>
      </c>
      <c r="G533" s="3" t="s">
        <v>275</v>
      </c>
      <c r="H533" s="3" t="s">
        <v>3</v>
      </c>
      <c r="I533" s="2" t="s">
        <v>276</v>
      </c>
      <c r="J533" s="3" t="s">
        <v>178</v>
      </c>
      <c r="K533" s="3" t="s">
        <v>178</v>
      </c>
      <c r="L533" s="15">
        <v>1434.67</v>
      </c>
      <c r="M533" s="15">
        <v>5022.6400000000003</v>
      </c>
    </row>
    <row r="534" spans="1:13" x14ac:dyDescent="0.2">
      <c r="A534" s="3" t="s">
        <v>676</v>
      </c>
      <c r="B534" s="3" t="s">
        <v>676</v>
      </c>
      <c r="C534" s="2" t="s">
        <v>273</v>
      </c>
      <c r="D534" s="3" t="s">
        <v>4</v>
      </c>
      <c r="E534" s="3">
        <v>2020</v>
      </c>
      <c r="F534" s="3" t="s">
        <v>274</v>
      </c>
      <c r="G534" s="3" t="s">
        <v>275</v>
      </c>
      <c r="H534" s="3" t="s">
        <v>3</v>
      </c>
      <c r="I534" s="2" t="s">
        <v>277</v>
      </c>
      <c r="J534" s="3" t="s">
        <v>178</v>
      </c>
      <c r="K534" s="3" t="s">
        <v>178</v>
      </c>
      <c r="L534" s="15">
        <v>1434.67</v>
      </c>
      <c r="M534" s="15">
        <v>5022.6400000000003</v>
      </c>
    </row>
    <row r="535" spans="1:13" x14ac:dyDescent="0.2">
      <c r="A535" s="3" t="s">
        <v>676</v>
      </c>
      <c r="B535" s="3" t="s">
        <v>676</v>
      </c>
      <c r="C535" s="2" t="s">
        <v>273</v>
      </c>
      <c r="D535" s="3" t="s">
        <v>4</v>
      </c>
      <c r="E535" s="3">
        <v>2020</v>
      </c>
      <c r="F535" s="3" t="s">
        <v>274</v>
      </c>
      <c r="G535" s="3" t="s">
        <v>275</v>
      </c>
      <c r="H535" s="3" t="s">
        <v>3</v>
      </c>
      <c r="I535" s="2" t="s">
        <v>249</v>
      </c>
      <c r="J535" s="3" t="s">
        <v>178</v>
      </c>
      <c r="K535" s="3" t="s">
        <v>178</v>
      </c>
      <c r="L535" s="15">
        <v>1434.67</v>
      </c>
      <c r="M535" s="15">
        <v>5022.6400000000003</v>
      </c>
    </row>
    <row r="536" spans="1:13" x14ac:dyDescent="0.2">
      <c r="A536" s="3" t="s">
        <v>676</v>
      </c>
      <c r="B536" s="3" t="s">
        <v>676</v>
      </c>
      <c r="C536" s="2" t="s">
        <v>273</v>
      </c>
      <c r="D536" s="3" t="s">
        <v>4</v>
      </c>
      <c r="E536" s="3">
        <v>2020</v>
      </c>
      <c r="F536" s="3" t="s">
        <v>274</v>
      </c>
      <c r="G536" s="3" t="s">
        <v>275</v>
      </c>
      <c r="H536" s="3" t="s">
        <v>3</v>
      </c>
      <c r="I536" s="2" t="s">
        <v>223</v>
      </c>
      <c r="J536" s="3" t="s">
        <v>178</v>
      </c>
      <c r="K536" s="3" t="s">
        <v>178</v>
      </c>
      <c r="L536" s="15">
        <v>1434.67</v>
      </c>
      <c r="M536" s="15">
        <v>5022.6400000000003</v>
      </c>
    </row>
    <row r="537" spans="1:13" x14ac:dyDescent="0.2">
      <c r="A537" s="3" t="s">
        <v>676</v>
      </c>
      <c r="B537" s="3" t="s">
        <v>676</v>
      </c>
      <c r="C537" s="2" t="s">
        <v>273</v>
      </c>
      <c r="D537" s="3" t="s">
        <v>4</v>
      </c>
      <c r="E537" s="3">
        <v>2020</v>
      </c>
      <c r="F537" s="3" t="s">
        <v>274</v>
      </c>
      <c r="G537" s="3" t="s">
        <v>275</v>
      </c>
      <c r="H537" s="3" t="s">
        <v>3</v>
      </c>
      <c r="I537" s="2" t="s">
        <v>278</v>
      </c>
      <c r="J537" s="3" t="s">
        <v>178</v>
      </c>
      <c r="K537" s="3" t="s">
        <v>178</v>
      </c>
      <c r="L537" s="15">
        <v>1434.67</v>
      </c>
      <c r="M537" s="15">
        <v>5022.6400000000003</v>
      </c>
    </row>
    <row r="538" spans="1:13" x14ac:dyDescent="0.2">
      <c r="A538" s="3" t="s">
        <v>676</v>
      </c>
      <c r="B538" s="3" t="s">
        <v>676</v>
      </c>
      <c r="C538" s="2" t="s">
        <v>273</v>
      </c>
      <c r="D538" s="3" t="s">
        <v>4</v>
      </c>
      <c r="E538" s="3">
        <v>2020</v>
      </c>
      <c r="F538" s="3" t="s">
        <v>274</v>
      </c>
      <c r="G538" s="3" t="s">
        <v>275</v>
      </c>
      <c r="H538" s="3" t="s">
        <v>3</v>
      </c>
      <c r="I538" s="2" t="s">
        <v>279</v>
      </c>
      <c r="J538" s="3" t="s">
        <v>178</v>
      </c>
      <c r="K538" s="3" t="s">
        <v>178</v>
      </c>
      <c r="L538" s="15">
        <v>1434.67</v>
      </c>
      <c r="M538" s="15">
        <v>5022.6400000000003</v>
      </c>
    </row>
    <row r="539" spans="1:13" x14ac:dyDescent="0.2">
      <c r="A539" s="3" t="s">
        <v>676</v>
      </c>
      <c r="B539" s="3" t="s">
        <v>676</v>
      </c>
      <c r="C539" s="2" t="s">
        <v>273</v>
      </c>
      <c r="D539" s="3" t="s">
        <v>4</v>
      </c>
      <c r="E539" s="3">
        <v>2020</v>
      </c>
      <c r="F539" s="3" t="s">
        <v>274</v>
      </c>
      <c r="G539" s="3" t="s">
        <v>275</v>
      </c>
      <c r="H539" s="3" t="s">
        <v>3</v>
      </c>
      <c r="I539" s="2" t="s">
        <v>223</v>
      </c>
      <c r="J539" s="3" t="s">
        <v>178</v>
      </c>
      <c r="K539" s="3" t="s">
        <v>178</v>
      </c>
      <c r="L539" s="15">
        <v>1434.67</v>
      </c>
      <c r="M539" s="15">
        <v>5022.6400000000003</v>
      </c>
    </row>
    <row r="540" spans="1:13" x14ac:dyDescent="0.2">
      <c r="A540" s="3" t="s">
        <v>676</v>
      </c>
      <c r="B540" s="3" t="s">
        <v>676</v>
      </c>
      <c r="C540" s="2" t="s">
        <v>273</v>
      </c>
      <c r="D540" s="3" t="s">
        <v>4</v>
      </c>
      <c r="E540" s="3">
        <v>2020</v>
      </c>
      <c r="F540" s="3" t="s">
        <v>274</v>
      </c>
      <c r="G540" s="3" t="s">
        <v>275</v>
      </c>
      <c r="H540" s="3" t="s">
        <v>3</v>
      </c>
      <c r="I540" s="2" t="s">
        <v>232</v>
      </c>
      <c r="J540" s="3" t="s">
        <v>178</v>
      </c>
      <c r="K540" s="3" t="s">
        <v>178</v>
      </c>
      <c r="L540" s="15">
        <v>1434.67</v>
      </c>
      <c r="M540" s="15">
        <v>5022.6400000000003</v>
      </c>
    </row>
    <row r="541" spans="1:13" x14ac:dyDescent="0.2">
      <c r="A541" s="3" t="s">
        <v>676</v>
      </c>
      <c r="B541" s="3" t="s">
        <v>676</v>
      </c>
      <c r="C541" s="2" t="s">
        <v>273</v>
      </c>
      <c r="D541" s="3" t="s">
        <v>4</v>
      </c>
      <c r="E541" s="3">
        <v>2020</v>
      </c>
      <c r="F541" s="3" t="s">
        <v>274</v>
      </c>
      <c r="G541" s="3" t="s">
        <v>275</v>
      </c>
      <c r="H541" s="3" t="s">
        <v>3</v>
      </c>
      <c r="I541" s="2" t="s">
        <v>280</v>
      </c>
      <c r="J541" s="3" t="s">
        <v>178</v>
      </c>
      <c r="K541" s="3" t="s">
        <v>178</v>
      </c>
      <c r="L541" s="15">
        <v>1434.67</v>
      </c>
      <c r="M541" s="15">
        <v>5022.6400000000003</v>
      </c>
    </row>
    <row r="542" spans="1:13" x14ac:dyDescent="0.2">
      <c r="A542" s="3" t="s">
        <v>676</v>
      </c>
      <c r="B542" s="3" t="s">
        <v>676</v>
      </c>
      <c r="C542" s="2" t="s">
        <v>273</v>
      </c>
      <c r="D542" s="3" t="s">
        <v>4</v>
      </c>
      <c r="E542" s="3">
        <v>2020</v>
      </c>
      <c r="F542" s="3" t="s">
        <v>274</v>
      </c>
      <c r="G542" s="3" t="s">
        <v>275</v>
      </c>
      <c r="H542" s="3" t="s">
        <v>3</v>
      </c>
      <c r="I542" s="2" t="s">
        <v>277</v>
      </c>
      <c r="J542" s="3" t="s">
        <v>178</v>
      </c>
      <c r="K542" s="3" t="s">
        <v>178</v>
      </c>
      <c r="L542" s="15">
        <v>1434.67</v>
      </c>
      <c r="M542" s="15">
        <v>5022.6400000000003</v>
      </c>
    </row>
    <row r="543" spans="1:13" x14ac:dyDescent="0.2">
      <c r="A543" s="3" t="s">
        <v>676</v>
      </c>
      <c r="B543" s="3" t="s">
        <v>676</v>
      </c>
      <c r="C543" s="2" t="s">
        <v>273</v>
      </c>
      <c r="D543" s="3" t="s">
        <v>4</v>
      </c>
      <c r="E543" s="3">
        <v>2020</v>
      </c>
      <c r="F543" s="3" t="s">
        <v>274</v>
      </c>
      <c r="G543" s="3" t="s">
        <v>275</v>
      </c>
      <c r="H543" s="3" t="s">
        <v>3</v>
      </c>
      <c r="I543" s="2" t="s">
        <v>226</v>
      </c>
      <c r="J543" s="3" t="s">
        <v>178</v>
      </c>
      <c r="K543" s="3" t="s">
        <v>178</v>
      </c>
      <c r="L543" s="15">
        <v>1434.67</v>
      </c>
      <c r="M543" s="15">
        <v>5022.6400000000003</v>
      </c>
    </row>
    <row r="544" spans="1:13" x14ac:dyDescent="0.2">
      <c r="A544" s="3" t="s">
        <v>676</v>
      </c>
      <c r="B544" s="3" t="s">
        <v>676</v>
      </c>
      <c r="C544" s="2" t="s">
        <v>273</v>
      </c>
      <c r="D544" s="3" t="s">
        <v>4</v>
      </c>
      <c r="E544" s="3">
        <v>2020</v>
      </c>
      <c r="F544" s="3" t="s">
        <v>274</v>
      </c>
      <c r="G544" s="3" t="s">
        <v>275</v>
      </c>
      <c r="H544" s="3" t="s">
        <v>3</v>
      </c>
      <c r="I544" s="2" t="s">
        <v>281</v>
      </c>
      <c r="J544" s="3" t="s">
        <v>178</v>
      </c>
      <c r="K544" s="3" t="s">
        <v>178</v>
      </c>
      <c r="L544" s="15">
        <v>1434.67</v>
      </c>
      <c r="M544" s="15">
        <v>5022.6400000000003</v>
      </c>
    </row>
    <row r="545" spans="1:13" x14ac:dyDescent="0.2">
      <c r="A545" s="3" t="s">
        <v>676</v>
      </c>
      <c r="B545" s="3" t="s">
        <v>676</v>
      </c>
      <c r="C545" s="2" t="s">
        <v>273</v>
      </c>
      <c r="D545" s="3" t="s">
        <v>4</v>
      </c>
      <c r="E545" s="3">
        <v>2020</v>
      </c>
      <c r="F545" s="3" t="s">
        <v>274</v>
      </c>
      <c r="G545" s="3" t="s">
        <v>275</v>
      </c>
      <c r="H545" s="3" t="s">
        <v>3</v>
      </c>
      <c r="I545" s="2" t="s">
        <v>184</v>
      </c>
      <c r="J545" s="3" t="s">
        <v>178</v>
      </c>
      <c r="K545" s="3" t="s">
        <v>178</v>
      </c>
      <c r="L545" s="15">
        <v>1434.67</v>
      </c>
      <c r="M545" s="15">
        <v>5022.6400000000003</v>
      </c>
    </row>
    <row r="546" spans="1:13" x14ac:dyDescent="0.2">
      <c r="A546" s="3" t="s">
        <v>676</v>
      </c>
      <c r="B546" s="3" t="s">
        <v>676</v>
      </c>
      <c r="C546" s="2" t="s">
        <v>273</v>
      </c>
      <c r="D546" s="3" t="s">
        <v>4</v>
      </c>
      <c r="E546" s="3">
        <v>2020</v>
      </c>
      <c r="F546" s="3" t="s">
        <v>274</v>
      </c>
      <c r="G546" s="3" t="s">
        <v>275</v>
      </c>
      <c r="H546" s="3" t="s">
        <v>3</v>
      </c>
      <c r="I546" s="2" t="s">
        <v>282</v>
      </c>
      <c r="J546" s="3" t="s">
        <v>178</v>
      </c>
      <c r="K546" s="3" t="s">
        <v>178</v>
      </c>
      <c r="L546" s="15">
        <v>1434.67</v>
      </c>
      <c r="M546" s="15">
        <v>5022.6400000000003</v>
      </c>
    </row>
    <row r="547" spans="1:13" x14ac:dyDescent="0.2">
      <c r="A547" s="3" t="s">
        <v>676</v>
      </c>
      <c r="B547" s="3" t="s">
        <v>676</v>
      </c>
      <c r="C547" s="2" t="s">
        <v>273</v>
      </c>
      <c r="D547" s="3" t="s">
        <v>4</v>
      </c>
      <c r="E547" s="3">
        <v>2020</v>
      </c>
      <c r="F547" s="3" t="s">
        <v>274</v>
      </c>
      <c r="G547" s="3" t="s">
        <v>275</v>
      </c>
      <c r="H547" s="3" t="s">
        <v>3</v>
      </c>
      <c r="I547" s="2" t="s">
        <v>184</v>
      </c>
      <c r="J547" s="3" t="s">
        <v>178</v>
      </c>
      <c r="K547" s="3" t="s">
        <v>178</v>
      </c>
      <c r="L547" s="15">
        <v>1434.67</v>
      </c>
      <c r="M547" s="15">
        <v>5022.6400000000003</v>
      </c>
    </row>
    <row r="548" spans="1:13" x14ac:dyDescent="0.2">
      <c r="A548" s="3" t="s">
        <v>676</v>
      </c>
      <c r="B548" s="3" t="s">
        <v>676</v>
      </c>
      <c r="C548" s="2" t="s">
        <v>273</v>
      </c>
      <c r="D548" s="3" t="s">
        <v>4</v>
      </c>
      <c r="E548" s="3">
        <v>2020</v>
      </c>
      <c r="F548" s="3" t="s">
        <v>274</v>
      </c>
      <c r="G548" s="3" t="s">
        <v>275</v>
      </c>
      <c r="H548" s="3" t="s">
        <v>3</v>
      </c>
      <c r="I548" s="2" t="s">
        <v>283</v>
      </c>
      <c r="J548" s="3" t="s">
        <v>178</v>
      </c>
      <c r="K548" s="3" t="s">
        <v>178</v>
      </c>
      <c r="L548" s="15">
        <v>1434.67</v>
      </c>
      <c r="M548" s="15">
        <v>5022.6400000000003</v>
      </c>
    </row>
    <row r="549" spans="1:13" x14ac:dyDescent="0.2">
      <c r="A549" s="3" t="s">
        <v>676</v>
      </c>
      <c r="B549" s="3" t="s">
        <v>676</v>
      </c>
      <c r="C549" s="2" t="s">
        <v>273</v>
      </c>
      <c r="D549" s="3" t="s">
        <v>4</v>
      </c>
      <c r="E549" s="3">
        <v>2020</v>
      </c>
      <c r="F549" s="3" t="s">
        <v>274</v>
      </c>
      <c r="G549" s="3" t="s">
        <v>275</v>
      </c>
      <c r="H549" s="3" t="s">
        <v>3</v>
      </c>
      <c r="I549" s="2" t="s">
        <v>284</v>
      </c>
      <c r="J549" s="3" t="s">
        <v>178</v>
      </c>
      <c r="K549" s="3" t="s">
        <v>178</v>
      </c>
      <c r="L549" s="15">
        <v>1434.67</v>
      </c>
      <c r="M549" s="15">
        <v>5022.6400000000003</v>
      </c>
    </row>
    <row r="550" spans="1:13" x14ac:dyDescent="0.2">
      <c r="A550" s="3" t="s">
        <v>676</v>
      </c>
      <c r="B550" s="3" t="s">
        <v>676</v>
      </c>
      <c r="C550" s="2" t="s">
        <v>273</v>
      </c>
      <c r="D550" s="3" t="s">
        <v>4</v>
      </c>
      <c r="E550" s="3">
        <v>2020</v>
      </c>
      <c r="F550" s="3" t="s">
        <v>274</v>
      </c>
      <c r="G550" s="3" t="s">
        <v>275</v>
      </c>
      <c r="H550" s="3" t="s">
        <v>3</v>
      </c>
      <c r="I550" s="2" t="s">
        <v>285</v>
      </c>
      <c r="J550" s="3" t="s">
        <v>178</v>
      </c>
      <c r="K550" s="3" t="s">
        <v>178</v>
      </c>
      <c r="L550" s="15">
        <v>1434.67</v>
      </c>
      <c r="M550" s="15">
        <v>5022.6400000000003</v>
      </c>
    </row>
    <row r="551" spans="1:13" x14ac:dyDescent="0.2">
      <c r="A551" s="3" t="s">
        <v>676</v>
      </c>
      <c r="B551" s="3" t="s">
        <v>676</v>
      </c>
      <c r="C551" s="2" t="s">
        <v>273</v>
      </c>
      <c r="D551" s="3" t="s">
        <v>4</v>
      </c>
      <c r="E551" s="3">
        <v>2020</v>
      </c>
      <c r="F551" s="3" t="s">
        <v>274</v>
      </c>
      <c r="G551" s="3" t="s">
        <v>275</v>
      </c>
      <c r="H551" s="3" t="s">
        <v>3</v>
      </c>
      <c r="I551" s="2" t="s">
        <v>284</v>
      </c>
      <c r="J551" s="3" t="s">
        <v>178</v>
      </c>
      <c r="K551" s="3" t="s">
        <v>178</v>
      </c>
      <c r="L551" s="15">
        <v>1434.67</v>
      </c>
      <c r="M551" s="15">
        <v>5022.6400000000003</v>
      </c>
    </row>
    <row r="552" spans="1:13" x14ac:dyDescent="0.2">
      <c r="A552" s="3" t="s">
        <v>676</v>
      </c>
      <c r="B552" s="3" t="s">
        <v>676</v>
      </c>
      <c r="C552" s="2" t="s">
        <v>273</v>
      </c>
      <c r="D552" s="3" t="s">
        <v>4</v>
      </c>
      <c r="E552" s="3">
        <v>2020</v>
      </c>
      <c r="F552" s="3" t="s">
        <v>274</v>
      </c>
      <c r="G552" s="3" t="s">
        <v>275</v>
      </c>
      <c r="H552" s="3" t="s">
        <v>3</v>
      </c>
      <c r="I552" s="2" t="s">
        <v>223</v>
      </c>
      <c r="J552" s="3" t="s">
        <v>178</v>
      </c>
      <c r="K552" s="3" t="s">
        <v>178</v>
      </c>
      <c r="L552" s="15">
        <v>1434.67</v>
      </c>
      <c r="M552" s="15">
        <v>5022.6400000000003</v>
      </c>
    </row>
    <row r="553" spans="1:13" x14ac:dyDescent="0.2">
      <c r="A553" s="3" t="s">
        <v>676</v>
      </c>
      <c r="B553" s="3" t="s">
        <v>676</v>
      </c>
      <c r="C553" s="2" t="s">
        <v>273</v>
      </c>
      <c r="D553" s="3" t="s">
        <v>4</v>
      </c>
      <c r="E553" s="3">
        <v>2020</v>
      </c>
      <c r="F553" s="3" t="s">
        <v>274</v>
      </c>
      <c r="G553" s="3" t="s">
        <v>275</v>
      </c>
      <c r="H553" s="3" t="s">
        <v>3</v>
      </c>
      <c r="I553" s="2" t="s">
        <v>223</v>
      </c>
      <c r="J553" s="3" t="s">
        <v>178</v>
      </c>
      <c r="K553" s="3" t="s">
        <v>178</v>
      </c>
      <c r="L553" s="15">
        <v>1434.67</v>
      </c>
      <c r="M553" s="15">
        <v>5022.6400000000003</v>
      </c>
    </row>
    <row r="554" spans="1:13" x14ac:dyDescent="0.2">
      <c r="A554" s="3" t="s">
        <v>676</v>
      </c>
      <c r="B554" s="3" t="s">
        <v>676</v>
      </c>
      <c r="C554" s="2" t="s">
        <v>273</v>
      </c>
      <c r="D554" s="3" t="s">
        <v>4</v>
      </c>
      <c r="E554" s="3">
        <v>2020</v>
      </c>
      <c r="F554" s="3" t="s">
        <v>274</v>
      </c>
      <c r="G554" s="3" t="s">
        <v>275</v>
      </c>
      <c r="H554" s="3" t="s">
        <v>3</v>
      </c>
      <c r="I554" s="2" t="s">
        <v>232</v>
      </c>
      <c r="J554" s="3" t="s">
        <v>178</v>
      </c>
      <c r="K554" s="3" t="s">
        <v>178</v>
      </c>
      <c r="L554" s="15">
        <v>1434.67</v>
      </c>
      <c r="M554" s="15">
        <v>5022.6400000000003</v>
      </c>
    </row>
    <row r="555" spans="1:13" x14ac:dyDescent="0.2">
      <c r="A555" s="3" t="s">
        <v>676</v>
      </c>
      <c r="B555" s="3" t="s">
        <v>676</v>
      </c>
      <c r="C555" s="2" t="s">
        <v>273</v>
      </c>
      <c r="D555" s="3" t="s">
        <v>4</v>
      </c>
      <c r="E555" s="3">
        <v>2020</v>
      </c>
      <c r="F555" s="3" t="s">
        <v>274</v>
      </c>
      <c r="G555" s="3" t="s">
        <v>275</v>
      </c>
      <c r="H555" s="3" t="s">
        <v>3</v>
      </c>
      <c r="I555" s="2" t="s">
        <v>246</v>
      </c>
      <c r="J555" s="3" t="s">
        <v>178</v>
      </c>
      <c r="K555" s="3" t="s">
        <v>178</v>
      </c>
      <c r="L555" s="15">
        <v>1434.67</v>
      </c>
      <c r="M555" s="15">
        <v>5022.6400000000003</v>
      </c>
    </row>
    <row r="556" spans="1:13" x14ac:dyDescent="0.2">
      <c r="A556" s="3" t="s">
        <v>676</v>
      </c>
      <c r="B556" s="3" t="s">
        <v>676</v>
      </c>
      <c r="C556" s="2" t="s">
        <v>273</v>
      </c>
      <c r="D556" s="3" t="s">
        <v>4</v>
      </c>
      <c r="E556" s="3">
        <v>2020</v>
      </c>
      <c r="F556" s="3" t="s">
        <v>274</v>
      </c>
      <c r="G556" s="3" t="s">
        <v>275</v>
      </c>
      <c r="H556" s="3" t="s">
        <v>3</v>
      </c>
      <c r="I556" s="2" t="s">
        <v>284</v>
      </c>
      <c r="J556" s="3" t="s">
        <v>178</v>
      </c>
      <c r="K556" s="3" t="s">
        <v>178</v>
      </c>
      <c r="L556" s="15">
        <v>1434.67</v>
      </c>
      <c r="M556" s="15">
        <v>5022.6400000000003</v>
      </c>
    </row>
    <row r="557" spans="1:13" x14ac:dyDescent="0.2">
      <c r="A557" s="3" t="s">
        <v>676</v>
      </c>
      <c r="B557" s="3" t="s">
        <v>676</v>
      </c>
      <c r="C557" s="2" t="s">
        <v>273</v>
      </c>
      <c r="D557" s="3" t="s">
        <v>4</v>
      </c>
      <c r="E557" s="3">
        <v>2020</v>
      </c>
      <c r="F557" s="3" t="s">
        <v>274</v>
      </c>
      <c r="G557" s="3" t="s">
        <v>275</v>
      </c>
      <c r="H557" s="3" t="s">
        <v>3</v>
      </c>
      <c r="I557" s="2" t="s">
        <v>286</v>
      </c>
      <c r="J557" s="3" t="s">
        <v>178</v>
      </c>
      <c r="K557" s="3" t="s">
        <v>178</v>
      </c>
      <c r="L557" s="15">
        <v>1434.67</v>
      </c>
      <c r="M557" s="15">
        <v>5022.6400000000003</v>
      </c>
    </row>
    <row r="558" spans="1:13" x14ac:dyDescent="0.2">
      <c r="A558" s="3" t="s">
        <v>676</v>
      </c>
      <c r="B558" s="3" t="s">
        <v>676</v>
      </c>
      <c r="C558" s="2" t="s">
        <v>273</v>
      </c>
      <c r="D558" s="3" t="s">
        <v>4</v>
      </c>
      <c r="E558" s="3">
        <v>2020</v>
      </c>
      <c r="F558" s="3" t="s">
        <v>274</v>
      </c>
      <c r="G558" s="3" t="s">
        <v>275</v>
      </c>
      <c r="H558" s="3" t="s">
        <v>3</v>
      </c>
      <c r="I558" s="2" t="s">
        <v>245</v>
      </c>
      <c r="J558" s="3" t="s">
        <v>178</v>
      </c>
      <c r="K558" s="3" t="s">
        <v>178</v>
      </c>
      <c r="L558" s="15">
        <v>1434.67</v>
      </c>
      <c r="M558" s="15">
        <v>5022.6400000000003</v>
      </c>
    </row>
    <row r="559" spans="1:13" x14ac:dyDescent="0.2">
      <c r="A559" s="3" t="s">
        <v>676</v>
      </c>
      <c r="B559" s="3" t="s">
        <v>676</v>
      </c>
      <c r="C559" s="2" t="s">
        <v>273</v>
      </c>
      <c r="D559" s="3" t="s">
        <v>4</v>
      </c>
      <c r="E559" s="3">
        <v>2020</v>
      </c>
      <c r="F559" s="3" t="s">
        <v>274</v>
      </c>
      <c r="G559" s="3" t="s">
        <v>275</v>
      </c>
      <c r="H559" s="3" t="s">
        <v>3</v>
      </c>
      <c r="I559" s="2" t="s">
        <v>282</v>
      </c>
      <c r="J559" s="3" t="s">
        <v>178</v>
      </c>
      <c r="K559" s="3" t="s">
        <v>178</v>
      </c>
      <c r="L559" s="15">
        <v>1434.67</v>
      </c>
      <c r="M559" s="15">
        <v>5022.6400000000003</v>
      </c>
    </row>
    <row r="560" spans="1:13" x14ac:dyDescent="0.2">
      <c r="A560" s="3" t="s">
        <v>676</v>
      </c>
      <c r="B560" s="3" t="s">
        <v>676</v>
      </c>
      <c r="C560" s="2" t="s">
        <v>273</v>
      </c>
      <c r="D560" s="3" t="s">
        <v>4</v>
      </c>
      <c r="E560" s="3">
        <v>2020</v>
      </c>
      <c r="F560" s="3" t="s">
        <v>274</v>
      </c>
      <c r="G560" s="3" t="s">
        <v>275</v>
      </c>
      <c r="H560" s="3" t="s">
        <v>3</v>
      </c>
      <c r="I560" s="2" t="s">
        <v>237</v>
      </c>
      <c r="J560" s="3" t="s">
        <v>178</v>
      </c>
      <c r="K560" s="3" t="s">
        <v>178</v>
      </c>
      <c r="L560" s="15">
        <v>1434.67</v>
      </c>
      <c r="M560" s="15">
        <v>5022.6400000000003</v>
      </c>
    </row>
    <row r="561" spans="1:13" x14ac:dyDescent="0.2">
      <c r="A561" s="3" t="s">
        <v>676</v>
      </c>
      <c r="B561" s="3" t="s">
        <v>676</v>
      </c>
      <c r="C561" s="2" t="s">
        <v>273</v>
      </c>
      <c r="D561" s="3" t="s">
        <v>4</v>
      </c>
      <c r="E561" s="3">
        <v>2020</v>
      </c>
      <c r="F561" s="3" t="s">
        <v>274</v>
      </c>
      <c r="G561" s="3" t="s">
        <v>275</v>
      </c>
      <c r="H561" s="3" t="s">
        <v>3</v>
      </c>
      <c r="I561" s="2" t="s">
        <v>277</v>
      </c>
      <c r="J561" s="3" t="s">
        <v>178</v>
      </c>
      <c r="K561" s="3" t="s">
        <v>178</v>
      </c>
      <c r="L561" s="15">
        <v>1434.67</v>
      </c>
      <c r="M561" s="15">
        <v>5022.6400000000003</v>
      </c>
    </row>
    <row r="562" spans="1:13" x14ac:dyDescent="0.2">
      <c r="A562" s="3" t="s">
        <v>676</v>
      </c>
      <c r="B562" s="3" t="s">
        <v>676</v>
      </c>
      <c r="C562" s="2" t="s">
        <v>273</v>
      </c>
      <c r="D562" s="3" t="s">
        <v>4</v>
      </c>
      <c r="E562" s="3">
        <v>2020</v>
      </c>
      <c r="F562" s="3" t="s">
        <v>274</v>
      </c>
      <c r="G562" s="3" t="s">
        <v>275</v>
      </c>
      <c r="H562" s="3" t="s">
        <v>3</v>
      </c>
      <c r="I562" s="2" t="s">
        <v>278</v>
      </c>
      <c r="J562" s="3" t="s">
        <v>178</v>
      </c>
      <c r="K562" s="3" t="s">
        <v>178</v>
      </c>
      <c r="L562" s="15">
        <v>1434.67</v>
      </c>
      <c r="M562" s="15">
        <v>5022.6400000000003</v>
      </c>
    </row>
    <row r="563" spans="1:13" x14ac:dyDescent="0.2">
      <c r="A563" s="3" t="s">
        <v>676</v>
      </c>
      <c r="B563" s="3" t="s">
        <v>676</v>
      </c>
      <c r="C563" s="2" t="s">
        <v>273</v>
      </c>
      <c r="D563" s="3" t="s">
        <v>4</v>
      </c>
      <c r="E563" s="3">
        <v>2020</v>
      </c>
      <c r="F563" s="3" t="s">
        <v>274</v>
      </c>
      <c r="G563" s="3" t="s">
        <v>275</v>
      </c>
      <c r="H563" s="3" t="s">
        <v>3</v>
      </c>
      <c r="I563" s="2" t="s">
        <v>287</v>
      </c>
      <c r="J563" s="3" t="s">
        <v>178</v>
      </c>
      <c r="K563" s="3" t="s">
        <v>178</v>
      </c>
      <c r="L563" s="15">
        <v>1434.67</v>
      </c>
      <c r="M563" s="15">
        <v>5022.6400000000003</v>
      </c>
    </row>
    <row r="564" spans="1:13" x14ac:dyDescent="0.2">
      <c r="A564" s="3" t="s">
        <v>676</v>
      </c>
      <c r="B564" s="3" t="s">
        <v>676</v>
      </c>
      <c r="C564" s="2" t="s">
        <v>273</v>
      </c>
      <c r="D564" s="3" t="s">
        <v>4</v>
      </c>
      <c r="E564" s="3">
        <v>2020</v>
      </c>
      <c r="F564" s="3" t="s">
        <v>274</v>
      </c>
      <c r="G564" s="3" t="s">
        <v>275</v>
      </c>
      <c r="H564" s="3" t="s">
        <v>3</v>
      </c>
      <c r="I564" s="2" t="s">
        <v>262</v>
      </c>
      <c r="J564" s="3" t="s">
        <v>178</v>
      </c>
      <c r="K564" s="3" t="s">
        <v>178</v>
      </c>
      <c r="L564" s="15">
        <v>1434.67</v>
      </c>
      <c r="M564" s="15">
        <v>5022.6400000000003</v>
      </c>
    </row>
    <row r="565" spans="1:13" x14ac:dyDescent="0.2">
      <c r="A565" s="3" t="s">
        <v>676</v>
      </c>
      <c r="B565" s="3" t="s">
        <v>676</v>
      </c>
      <c r="C565" s="2" t="s">
        <v>273</v>
      </c>
      <c r="D565" s="3" t="s">
        <v>4</v>
      </c>
      <c r="E565" s="3">
        <v>2020</v>
      </c>
      <c r="F565" s="3" t="s">
        <v>274</v>
      </c>
      <c r="G565" s="3" t="s">
        <v>275</v>
      </c>
      <c r="H565" s="3" t="s">
        <v>3</v>
      </c>
      <c r="I565" s="2" t="s">
        <v>621</v>
      </c>
      <c r="J565" s="3" t="s">
        <v>178</v>
      </c>
      <c r="K565" s="3" t="s">
        <v>178</v>
      </c>
      <c r="L565" s="15">
        <v>1434.67</v>
      </c>
      <c r="M565" s="15">
        <v>5022.6400000000003</v>
      </c>
    </row>
    <row r="566" spans="1:13" x14ac:dyDescent="0.2">
      <c r="A566" s="3" t="s">
        <v>676</v>
      </c>
      <c r="B566" s="3" t="s">
        <v>676</v>
      </c>
      <c r="C566" s="2" t="s">
        <v>273</v>
      </c>
      <c r="D566" s="3" t="s">
        <v>4</v>
      </c>
      <c r="E566" s="3">
        <v>2020</v>
      </c>
      <c r="F566" s="3" t="s">
        <v>274</v>
      </c>
      <c r="G566" s="3" t="s">
        <v>275</v>
      </c>
      <c r="H566" s="3" t="s">
        <v>3</v>
      </c>
      <c r="I566" s="2" t="s">
        <v>277</v>
      </c>
      <c r="J566" s="3" t="s">
        <v>178</v>
      </c>
      <c r="K566" s="3" t="s">
        <v>178</v>
      </c>
      <c r="L566" s="15">
        <v>1434.67</v>
      </c>
      <c r="M566" s="15">
        <v>5022.6400000000003</v>
      </c>
    </row>
    <row r="567" spans="1:13" x14ac:dyDescent="0.2">
      <c r="A567" s="3" t="s">
        <v>676</v>
      </c>
      <c r="B567" s="3" t="s">
        <v>676</v>
      </c>
      <c r="C567" s="2" t="s">
        <v>273</v>
      </c>
      <c r="D567" s="3" t="s">
        <v>4</v>
      </c>
      <c r="E567" s="3">
        <v>2020</v>
      </c>
      <c r="F567" s="3" t="s">
        <v>274</v>
      </c>
      <c r="G567" s="3" t="s">
        <v>275</v>
      </c>
      <c r="H567" s="3" t="s">
        <v>3</v>
      </c>
      <c r="I567" s="2" t="s">
        <v>288</v>
      </c>
      <c r="J567" s="3" t="s">
        <v>178</v>
      </c>
      <c r="K567" s="3" t="s">
        <v>178</v>
      </c>
      <c r="L567" s="15">
        <v>1434.67</v>
      </c>
      <c r="M567" s="15">
        <v>5022.6400000000003</v>
      </c>
    </row>
    <row r="568" spans="1:13" x14ac:dyDescent="0.2">
      <c r="A568" s="3" t="s">
        <v>676</v>
      </c>
      <c r="B568" s="3" t="s">
        <v>676</v>
      </c>
      <c r="C568" s="2" t="s">
        <v>273</v>
      </c>
      <c r="D568" s="3" t="s">
        <v>4</v>
      </c>
      <c r="E568" s="3">
        <v>2020</v>
      </c>
      <c r="F568" s="3" t="s">
        <v>274</v>
      </c>
      <c r="G568" s="3" t="s">
        <v>275</v>
      </c>
      <c r="H568" s="3" t="s">
        <v>3</v>
      </c>
      <c r="I568" s="2" t="s">
        <v>223</v>
      </c>
      <c r="J568" s="3" t="s">
        <v>178</v>
      </c>
      <c r="K568" s="3" t="s">
        <v>178</v>
      </c>
      <c r="L568" s="15">
        <v>1434.67</v>
      </c>
      <c r="M568" s="15">
        <v>5022.6400000000003</v>
      </c>
    </row>
    <row r="569" spans="1:13" x14ac:dyDescent="0.2">
      <c r="A569" s="3" t="s">
        <v>676</v>
      </c>
      <c r="B569" s="3" t="s">
        <v>676</v>
      </c>
      <c r="C569" s="2" t="s">
        <v>273</v>
      </c>
      <c r="D569" s="3" t="s">
        <v>4</v>
      </c>
      <c r="E569" s="3">
        <v>2020</v>
      </c>
      <c r="F569" s="3" t="s">
        <v>274</v>
      </c>
      <c r="G569" s="3" t="s">
        <v>275</v>
      </c>
      <c r="H569" s="3" t="s">
        <v>3</v>
      </c>
      <c r="I569" s="2" t="s">
        <v>223</v>
      </c>
      <c r="J569" s="3" t="s">
        <v>178</v>
      </c>
      <c r="K569" s="3" t="s">
        <v>178</v>
      </c>
      <c r="L569" s="15">
        <v>1434.67</v>
      </c>
      <c r="M569" s="15">
        <v>5022.6400000000003</v>
      </c>
    </row>
    <row r="570" spans="1:13" x14ac:dyDescent="0.2">
      <c r="A570" s="3" t="s">
        <v>676</v>
      </c>
      <c r="B570" s="3" t="s">
        <v>676</v>
      </c>
      <c r="C570" s="2" t="s">
        <v>273</v>
      </c>
      <c r="D570" s="3" t="s">
        <v>4</v>
      </c>
      <c r="E570" s="3">
        <v>2020</v>
      </c>
      <c r="F570" s="3" t="s">
        <v>274</v>
      </c>
      <c r="G570" s="3" t="s">
        <v>275</v>
      </c>
      <c r="H570" s="3" t="s">
        <v>3</v>
      </c>
      <c r="I570" s="2" t="s">
        <v>232</v>
      </c>
      <c r="J570" s="3" t="s">
        <v>178</v>
      </c>
      <c r="K570" s="3" t="s">
        <v>178</v>
      </c>
      <c r="L570" s="15">
        <v>1434.67</v>
      </c>
      <c r="M570" s="15">
        <v>5022.6400000000003</v>
      </c>
    </row>
    <row r="571" spans="1:13" x14ac:dyDescent="0.2">
      <c r="A571" s="3" t="s">
        <v>676</v>
      </c>
      <c r="B571" s="3" t="s">
        <v>676</v>
      </c>
      <c r="C571" s="2" t="s">
        <v>273</v>
      </c>
      <c r="D571" s="3" t="s">
        <v>4</v>
      </c>
      <c r="E571" s="3">
        <v>2020</v>
      </c>
      <c r="F571" s="3" t="s">
        <v>274</v>
      </c>
      <c r="G571" s="3" t="s">
        <v>275</v>
      </c>
      <c r="H571" s="3" t="s">
        <v>3</v>
      </c>
      <c r="I571" s="2" t="s">
        <v>289</v>
      </c>
      <c r="J571" s="3" t="s">
        <v>178</v>
      </c>
      <c r="K571" s="3" t="s">
        <v>178</v>
      </c>
      <c r="L571" s="15">
        <v>1434.67</v>
      </c>
      <c r="M571" s="15">
        <v>5022.6400000000003</v>
      </c>
    </row>
    <row r="572" spans="1:13" x14ac:dyDescent="0.2">
      <c r="A572" s="3" t="s">
        <v>676</v>
      </c>
      <c r="B572" s="3" t="s">
        <v>676</v>
      </c>
      <c r="C572" s="2" t="s">
        <v>273</v>
      </c>
      <c r="D572" s="3" t="s">
        <v>4</v>
      </c>
      <c r="E572" s="3">
        <v>2020</v>
      </c>
      <c r="F572" s="3" t="s">
        <v>274</v>
      </c>
      <c r="G572" s="3" t="s">
        <v>275</v>
      </c>
      <c r="H572" s="3" t="s">
        <v>3</v>
      </c>
      <c r="I572" s="2" t="s">
        <v>290</v>
      </c>
      <c r="J572" s="3" t="s">
        <v>178</v>
      </c>
      <c r="K572" s="3" t="s">
        <v>178</v>
      </c>
      <c r="L572" s="15">
        <v>1434.67</v>
      </c>
      <c r="M572" s="15">
        <v>5022.6400000000003</v>
      </c>
    </row>
    <row r="573" spans="1:13" x14ac:dyDescent="0.2">
      <c r="A573" s="3" t="s">
        <v>676</v>
      </c>
      <c r="B573" s="3" t="s">
        <v>676</v>
      </c>
      <c r="C573" s="2" t="s">
        <v>273</v>
      </c>
      <c r="D573" s="3" t="s">
        <v>4</v>
      </c>
      <c r="E573" s="3">
        <v>2020</v>
      </c>
      <c r="F573" s="3" t="s">
        <v>274</v>
      </c>
      <c r="G573" s="3" t="s">
        <v>275</v>
      </c>
      <c r="H573" s="3" t="s">
        <v>3</v>
      </c>
      <c r="I573" s="2" t="s">
        <v>223</v>
      </c>
      <c r="J573" s="3" t="s">
        <v>178</v>
      </c>
      <c r="K573" s="3" t="s">
        <v>178</v>
      </c>
      <c r="L573" s="15">
        <v>1434.67</v>
      </c>
      <c r="M573" s="15">
        <v>5022.6400000000003</v>
      </c>
    </row>
    <row r="574" spans="1:13" x14ac:dyDescent="0.2">
      <c r="A574" s="3" t="s">
        <v>676</v>
      </c>
      <c r="B574" s="3" t="s">
        <v>676</v>
      </c>
      <c r="C574" s="2" t="s">
        <v>273</v>
      </c>
      <c r="D574" s="3" t="s">
        <v>4</v>
      </c>
      <c r="E574" s="3">
        <v>2020</v>
      </c>
      <c r="F574" s="3" t="s">
        <v>274</v>
      </c>
      <c r="G574" s="3" t="s">
        <v>275</v>
      </c>
      <c r="H574" s="3" t="s">
        <v>3</v>
      </c>
      <c r="I574" s="2" t="s">
        <v>291</v>
      </c>
      <c r="J574" s="3" t="s">
        <v>178</v>
      </c>
      <c r="K574" s="3" t="s">
        <v>178</v>
      </c>
      <c r="L574" s="15">
        <v>1434.67</v>
      </c>
      <c r="M574" s="15">
        <v>5022.6400000000003</v>
      </c>
    </row>
    <row r="575" spans="1:13" x14ac:dyDescent="0.2">
      <c r="A575" s="3" t="s">
        <v>676</v>
      </c>
      <c r="B575" s="3" t="s">
        <v>676</v>
      </c>
      <c r="C575" s="2" t="s">
        <v>273</v>
      </c>
      <c r="D575" s="3" t="s">
        <v>4</v>
      </c>
      <c r="E575" s="3">
        <v>2020</v>
      </c>
      <c r="F575" s="3" t="s">
        <v>274</v>
      </c>
      <c r="G575" s="3" t="s">
        <v>275</v>
      </c>
      <c r="H575" s="3" t="s">
        <v>3</v>
      </c>
      <c r="I575" s="2" t="s">
        <v>223</v>
      </c>
      <c r="J575" s="3" t="s">
        <v>178</v>
      </c>
      <c r="K575" s="3" t="s">
        <v>178</v>
      </c>
      <c r="L575" s="15">
        <v>1434.67</v>
      </c>
      <c r="M575" s="15">
        <v>5022.6400000000003</v>
      </c>
    </row>
    <row r="576" spans="1:13" x14ac:dyDescent="0.2">
      <c r="A576" s="3" t="s">
        <v>676</v>
      </c>
      <c r="B576" s="3" t="s">
        <v>676</v>
      </c>
      <c r="C576" s="2" t="s">
        <v>273</v>
      </c>
      <c r="D576" s="3" t="s">
        <v>4</v>
      </c>
      <c r="E576" s="3">
        <v>2020</v>
      </c>
      <c r="F576" s="3" t="s">
        <v>274</v>
      </c>
      <c r="G576" s="3" t="s">
        <v>275</v>
      </c>
      <c r="H576" s="3" t="s">
        <v>3</v>
      </c>
      <c r="I576" s="2" t="s">
        <v>223</v>
      </c>
      <c r="J576" s="3" t="s">
        <v>178</v>
      </c>
      <c r="K576" s="3" t="s">
        <v>178</v>
      </c>
      <c r="L576" s="15">
        <v>1434.67</v>
      </c>
      <c r="M576" s="15">
        <v>5022.6400000000003</v>
      </c>
    </row>
    <row r="577" spans="1:13" x14ac:dyDescent="0.2">
      <c r="A577" s="3" t="s">
        <v>676</v>
      </c>
      <c r="B577" s="3" t="s">
        <v>676</v>
      </c>
      <c r="C577" s="2" t="s">
        <v>273</v>
      </c>
      <c r="D577" s="3" t="s">
        <v>4</v>
      </c>
      <c r="E577" s="3">
        <v>2020</v>
      </c>
      <c r="F577" s="3" t="s">
        <v>274</v>
      </c>
      <c r="G577" s="3" t="s">
        <v>275</v>
      </c>
      <c r="H577" s="3" t="s">
        <v>3</v>
      </c>
      <c r="I577" s="2" t="s">
        <v>292</v>
      </c>
      <c r="J577" s="3" t="s">
        <v>178</v>
      </c>
      <c r="K577" s="3" t="s">
        <v>178</v>
      </c>
      <c r="L577" s="15">
        <v>1434.67</v>
      </c>
      <c r="M577" s="15">
        <v>5022.6400000000003</v>
      </c>
    </row>
    <row r="578" spans="1:13" x14ac:dyDescent="0.2">
      <c r="A578" s="3" t="s">
        <v>676</v>
      </c>
      <c r="B578" s="3" t="s">
        <v>676</v>
      </c>
      <c r="C578" s="2" t="s">
        <v>273</v>
      </c>
      <c r="D578" s="3" t="s">
        <v>4</v>
      </c>
      <c r="E578" s="3">
        <v>2020</v>
      </c>
      <c r="F578" s="3" t="s">
        <v>274</v>
      </c>
      <c r="G578" s="3" t="s">
        <v>275</v>
      </c>
      <c r="H578" s="3" t="s">
        <v>3</v>
      </c>
      <c r="I578" s="2" t="s">
        <v>279</v>
      </c>
      <c r="J578" s="3" t="s">
        <v>178</v>
      </c>
      <c r="K578" s="3" t="s">
        <v>178</v>
      </c>
      <c r="L578" s="15">
        <v>1434.67</v>
      </c>
      <c r="M578" s="15">
        <v>5022.6400000000003</v>
      </c>
    </row>
    <row r="579" spans="1:13" x14ac:dyDescent="0.2">
      <c r="A579" s="3" t="s">
        <v>676</v>
      </c>
      <c r="B579" s="3" t="s">
        <v>676</v>
      </c>
      <c r="C579" s="2" t="s">
        <v>273</v>
      </c>
      <c r="D579" s="3" t="s">
        <v>4</v>
      </c>
      <c r="E579" s="3">
        <v>2020</v>
      </c>
      <c r="F579" s="3" t="s">
        <v>274</v>
      </c>
      <c r="G579" s="3" t="s">
        <v>275</v>
      </c>
      <c r="H579" s="3" t="s">
        <v>3</v>
      </c>
      <c r="I579" s="2" t="s">
        <v>223</v>
      </c>
      <c r="J579" s="3" t="s">
        <v>178</v>
      </c>
      <c r="K579" s="3" t="s">
        <v>178</v>
      </c>
      <c r="L579" s="15">
        <v>1434.67</v>
      </c>
      <c r="M579" s="15">
        <v>5022.6400000000003</v>
      </c>
    </row>
    <row r="580" spans="1:13" x14ac:dyDescent="0.2">
      <c r="A580" s="3" t="s">
        <v>676</v>
      </c>
      <c r="B580" s="3" t="s">
        <v>676</v>
      </c>
      <c r="C580" s="2" t="s">
        <v>273</v>
      </c>
      <c r="D580" s="3" t="s">
        <v>4</v>
      </c>
      <c r="E580" s="3">
        <v>2020</v>
      </c>
      <c r="F580" s="3" t="s">
        <v>274</v>
      </c>
      <c r="G580" s="3" t="s">
        <v>275</v>
      </c>
      <c r="H580" s="3" t="s">
        <v>3</v>
      </c>
      <c r="I580" s="2" t="s">
        <v>293</v>
      </c>
      <c r="J580" s="3" t="s">
        <v>178</v>
      </c>
      <c r="K580" s="3" t="s">
        <v>178</v>
      </c>
      <c r="L580" s="15">
        <v>1434.67</v>
      </c>
      <c r="M580" s="15">
        <v>5022.6400000000003</v>
      </c>
    </row>
    <row r="581" spans="1:13" x14ac:dyDescent="0.2">
      <c r="A581" s="3" t="s">
        <v>676</v>
      </c>
      <c r="B581" s="3" t="s">
        <v>676</v>
      </c>
      <c r="C581" s="2" t="s">
        <v>273</v>
      </c>
      <c r="D581" s="3" t="s">
        <v>4</v>
      </c>
      <c r="E581" s="3">
        <v>2020</v>
      </c>
      <c r="F581" s="3" t="s">
        <v>274</v>
      </c>
      <c r="G581" s="3" t="s">
        <v>275</v>
      </c>
      <c r="H581" s="3" t="s">
        <v>3</v>
      </c>
      <c r="I581" s="2" t="s">
        <v>200</v>
      </c>
      <c r="J581" s="3" t="s">
        <v>178</v>
      </c>
      <c r="K581" s="3" t="s">
        <v>178</v>
      </c>
      <c r="L581" s="15">
        <v>1434.67</v>
      </c>
      <c r="M581" s="15">
        <v>5022.6400000000003</v>
      </c>
    </row>
    <row r="582" spans="1:13" x14ac:dyDescent="0.2">
      <c r="A582" s="3" t="s">
        <v>676</v>
      </c>
      <c r="B582" s="3" t="s">
        <v>676</v>
      </c>
      <c r="C582" s="2" t="s">
        <v>273</v>
      </c>
      <c r="D582" s="3" t="s">
        <v>4</v>
      </c>
      <c r="E582" s="3">
        <v>2020</v>
      </c>
      <c r="F582" s="3" t="s">
        <v>274</v>
      </c>
      <c r="G582" s="3" t="s">
        <v>275</v>
      </c>
      <c r="H582" s="3" t="s">
        <v>3</v>
      </c>
      <c r="I582" s="2" t="s">
        <v>223</v>
      </c>
      <c r="J582" s="3" t="s">
        <v>178</v>
      </c>
      <c r="K582" s="3" t="s">
        <v>178</v>
      </c>
      <c r="L582" s="15">
        <v>1434.67</v>
      </c>
      <c r="M582" s="15">
        <v>5022.6400000000003</v>
      </c>
    </row>
    <row r="583" spans="1:13" x14ac:dyDescent="0.2">
      <c r="A583" s="3" t="s">
        <v>676</v>
      </c>
      <c r="B583" s="3" t="s">
        <v>676</v>
      </c>
      <c r="C583" s="2" t="s">
        <v>273</v>
      </c>
      <c r="D583" s="3" t="s">
        <v>4</v>
      </c>
      <c r="E583" s="3">
        <v>2020</v>
      </c>
      <c r="F583" s="3" t="s">
        <v>274</v>
      </c>
      <c r="G583" s="3" t="s">
        <v>275</v>
      </c>
      <c r="H583" s="3" t="s">
        <v>3</v>
      </c>
      <c r="I583" s="2" t="s">
        <v>281</v>
      </c>
      <c r="J583" s="3" t="s">
        <v>178</v>
      </c>
      <c r="K583" s="3" t="s">
        <v>178</v>
      </c>
      <c r="L583" s="15">
        <v>1434.67</v>
      </c>
      <c r="M583" s="15">
        <v>5022.6400000000003</v>
      </c>
    </row>
    <row r="584" spans="1:13" x14ac:dyDescent="0.2">
      <c r="A584" s="3" t="s">
        <v>676</v>
      </c>
      <c r="B584" s="3" t="s">
        <v>676</v>
      </c>
      <c r="C584" s="2" t="s">
        <v>273</v>
      </c>
      <c r="D584" s="3" t="s">
        <v>4</v>
      </c>
      <c r="E584" s="3">
        <v>2020</v>
      </c>
      <c r="F584" s="3" t="s">
        <v>274</v>
      </c>
      <c r="G584" s="3" t="s">
        <v>275</v>
      </c>
      <c r="H584" s="3" t="s">
        <v>3</v>
      </c>
      <c r="I584" s="2" t="s">
        <v>186</v>
      </c>
      <c r="J584" s="3" t="s">
        <v>178</v>
      </c>
      <c r="K584" s="3" t="s">
        <v>178</v>
      </c>
      <c r="L584" s="15">
        <v>1434.67</v>
      </c>
      <c r="M584" s="15">
        <v>5022.6400000000003</v>
      </c>
    </row>
    <row r="585" spans="1:13" x14ac:dyDescent="0.2">
      <c r="A585" s="3" t="s">
        <v>676</v>
      </c>
      <c r="B585" s="3" t="s">
        <v>676</v>
      </c>
      <c r="C585" s="2" t="s">
        <v>273</v>
      </c>
      <c r="D585" s="3" t="s">
        <v>4</v>
      </c>
      <c r="E585" s="3">
        <v>2020</v>
      </c>
      <c r="F585" s="3" t="s">
        <v>274</v>
      </c>
      <c r="G585" s="3" t="s">
        <v>275</v>
      </c>
      <c r="H585" s="3" t="s">
        <v>3</v>
      </c>
      <c r="I585" s="2" t="s">
        <v>280</v>
      </c>
      <c r="J585" s="3" t="s">
        <v>178</v>
      </c>
      <c r="K585" s="3" t="s">
        <v>178</v>
      </c>
      <c r="L585" s="15">
        <v>1434.67</v>
      </c>
      <c r="M585" s="15">
        <v>5022.6400000000003</v>
      </c>
    </row>
    <row r="586" spans="1:13" x14ac:dyDescent="0.2">
      <c r="A586" s="3" t="s">
        <v>676</v>
      </c>
      <c r="B586" s="3" t="s">
        <v>676</v>
      </c>
      <c r="C586" s="2" t="s">
        <v>273</v>
      </c>
      <c r="D586" s="3" t="s">
        <v>4</v>
      </c>
      <c r="E586" s="3">
        <v>2020</v>
      </c>
      <c r="F586" s="3" t="s">
        <v>274</v>
      </c>
      <c r="G586" s="3" t="s">
        <v>275</v>
      </c>
      <c r="H586" s="3" t="s">
        <v>3</v>
      </c>
      <c r="I586" s="2" t="s">
        <v>294</v>
      </c>
      <c r="J586" s="3" t="s">
        <v>178</v>
      </c>
      <c r="K586" s="3" t="s">
        <v>178</v>
      </c>
      <c r="L586" s="15">
        <v>1434.67</v>
      </c>
      <c r="M586" s="15">
        <v>5022.6400000000003</v>
      </c>
    </row>
    <row r="587" spans="1:13" x14ac:dyDescent="0.2">
      <c r="A587" s="3" t="s">
        <v>676</v>
      </c>
      <c r="B587" s="3" t="s">
        <v>676</v>
      </c>
      <c r="C587" s="2" t="s">
        <v>273</v>
      </c>
      <c r="D587" s="3" t="s">
        <v>4</v>
      </c>
      <c r="E587" s="3">
        <v>2020</v>
      </c>
      <c r="F587" s="3" t="s">
        <v>274</v>
      </c>
      <c r="G587" s="3" t="s">
        <v>275</v>
      </c>
      <c r="H587" s="3" t="s">
        <v>3</v>
      </c>
      <c r="I587" s="2" t="s">
        <v>294</v>
      </c>
      <c r="J587" s="3" t="s">
        <v>178</v>
      </c>
      <c r="K587" s="3" t="s">
        <v>178</v>
      </c>
      <c r="L587" s="15">
        <v>1434.67</v>
      </c>
      <c r="M587" s="15">
        <v>5022.6400000000003</v>
      </c>
    </row>
    <row r="588" spans="1:13" x14ac:dyDescent="0.2">
      <c r="A588" s="3" t="s">
        <v>676</v>
      </c>
      <c r="B588" s="3" t="s">
        <v>676</v>
      </c>
      <c r="C588" s="2" t="s">
        <v>273</v>
      </c>
      <c r="D588" s="3" t="s">
        <v>4</v>
      </c>
      <c r="E588" s="3">
        <v>2020</v>
      </c>
      <c r="F588" s="3" t="s">
        <v>274</v>
      </c>
      <c r="G588" s="3" t="s">
        <v>275</v>
      </c>
      <c r="H588" s="3" t="s">
        <v>3</v>
      </c>
      <c r="I588" s="2" t="s">
        <v>186</v>
      </c>
      <c r="J588" s="3" t="s">
        <v>178</v>
      </c>
      <c r="K588" s="3" t="s">
        <v>178</v>
      </c>
      <c r="L588" s="15">
        <v>1434.67</v>
      </c>
      <c r="M588" s="15">
        <v>5022.6400000000003</v>
      </c>
    </row>
    <row r="589" spans="1:13" x14ac:dyDescent="0.2">
      <c r="A589" s="3" t="s">
        <v>676</v>
      </c>
      <c r="B589" s="3" t="s">
        <v>676</v>
      </c>
      <c r="C589" s="2" t="s">
        <v>273</v>
      </c>
      <c r="D589" s="3" t="s">
        <v>4</v>
      </c>
      <c r="E589" s="3">
        <v>2020</v>
      </c>
      <c r="F589" s="3" t="s">
        <v>274</v>
      </c>
      <c r="G589" s="3" t="s">
        <v>275</v>
      </c>
      <c r="H589" s="3" t="s">
        <v>3</v>
      </c>
      <c r="I589" s="2" t="s">
        <v>184</v>
      </c>
      <c r="J589" s="3" t="s">
        <v>178</v>
      </c>
      <c r="K589" s="3" t="s">
        <v>178</v>
      </c>
      <c r="L589" s="15">
        <v>1434.67</v>
      </c>
      <c r="M589" s="15">
        <v>5022.6400000000003</v>
      </c>
    </row>
    <row r="590" spans="1:13" x14ac:dyDescent="0.2">
      <c r="A590" s="3" t="s">
        <v>676</v>
      </c>
      <c r="B590" s="3" t="s">
        <v>676</v>
      </c>
      <c r="C590" s="2" t="s">
        <v>273</v>
      </c>
      <c r="D590" s="3" t="s">
        <v>4</v>
      </c>
      <c r="E590" s="3">
        <v>2020</v>
      </c>
      <c r="F590" s="3" t="s">
        <v>274</v>
      </c>
      <c r="G590" s="3" t="s">
        <v>275</v>
      </c>
      <c r="H590" s="3" t="s">
        <v>3</v>
      </c>
      <c r="I590" s="2" t="s">
        <v>295</v>
      </c>
      <c r="J590" s="3" t="s">
        <v>178</v>
      </c>
      <c r="K590" s="3" t="s">
        <v>178</v>
      </c>
      <c r="L590" s="15">
        <v>1434.67</v>
      </c>
      <c r="M590" s="15">
        <v>5022.6400000000003</v>
      </c>
    </row>
    <row r="591" spans="1:13" x14ac:dyDescent="0.2">
      <c r="A591" s="3" t="s">
        <v>676</v>
      </c>
      <c r="B591" s="3" t="s">
        <v>676</v>
      </c>
      <c r="C591" s="2" t="s">
        <v>273</v>
      </c>
      <c r="D591" s="3" t="s">
        <v>4</v>
      </c>
      <c r="E591" s="3">
        <v>2020</v>
      </c>
      <c r="F591" s="3" t="s">
        <v>274</v>
      </c>
      <c r="G591" s="3" t="s">
        <v>275</v>
      </c>
      <c r="H591" s="3" t="s">
        <v>3</v>
      </c>
      <c r="I591" s="2" t="s">
        <v>296</v>
      </c>
      <c r="J591" s="3" t="s">
        <v>178</v>
      </c>
      <c r="K591" s="3" t="s">
        <v>178</v>
      </c>
      <c r="L591" s="15">
        <v>1434.67</v>
      </c>
      <c r="M591" s="15">
        <v>5022.6400000000003</v>
      </c>
    </row>
    <row r="592" spans="1:13" x14ac:dyDescent="0.2">
      <c r="A592" s="3" t="s">
        <v>676</v>
      </c>
      <c r="B592" s="3" t="s">
        <v>676</v>
      </c>
      <c r="C592" s="2" t="s">
        <v>273</v>
      </c>
      <c r="D592" s="3" t="s">
        <v>4</v>
      </c>
      <c r="E592" s="3">
        <v>2020</v>
      </c>
      <c r="F592" s="3" t="s">
        <v>274</v>
      </c>
      <c r="G592" s="3" t="s">
        <v>275</v>
      </c>
      <c r="H592" s="3" t="s">
        <v>3</v>
      </c>
      <c r="I592" s="2" t="s">
        <v>297</v>
      </c>
      <c r="J592" s="3" t="s">
        <v>178</v>
      </c>
      <c r="K592" s="3" t="s">
        <v>178</v>
      </c>
      <c r="L592" s="15">
        <v>1434.67</v>
      </c>
      <c r="M592" s="15">
        <v>5022.6400000000003</v>
      </c>
    </row>
    <row r="593" spans="1:13" x14ac:dyDescent="0.2">
      <c r="A593" s="3" t="s">
        <v>676</v>
      </c>
      <c r="B593" s="3" t="s">
        <v>676</v>
      </c>
      <c r="C593" s="2" t="s">
        <v>273</v>
      </c>
      <c r="D593" s="3" t="s">
        <v>4</v>
      </c>
      <c r="E593" s="3">
        <v>2020</v>
      </c>
      <c r="F593" s="3" t="s">
        <v>274</v>
      </c>
      <c r="G593" s="3" t="s">
        <v>275</v>
      </c>
      <c r="H593" s="3" t="s">
        <v>3</v>
      </c>
      <c r="I593" s="2" t="s">
        <v>186</v>
      </c>
      <c r="J593" s="3" t="s">
        <v>178</v>
      </c>
      <c r="K593" s="3" t="s">
        <v>178</v>
      </c>
      <c r="L593" s="15">
        <v>1434.67</v>
      </c>
      <c r="M593" s="15">
        <v>5022.6400000000003</v>
      </c>
    </row>
    <row r="594" spans="1:13" x14ac:dyDescent="0.2">
      <c r="A594" s="3" t="s">
        <v>676</v>
      </c>
      <c r="B594" s="3" t="s">
        <v>676</v>
      </c>
      <c r="C594" s="2" t="s">
        <v>273</v>
      </c>
      <c r="D594" s="3" t="s">
        <v>4</v>
      </c>
      <c r="E594" s="3">
        <v>2020</v>
      </c>
      <c r="F594" s="3" t="s">
        <v>274</v>
      </c>
      <c r="G594" s="3" t="s">
        <v>275</v>
      </c>
      <c r="H594" s="3" t="s">
        <v>3</v>
      </c>
      <c r="I594" s="2" t="s">
        <v>223</v>
      </c>
      <c r="J594" s="3" t="s">
        <v>178</v>
      </c>
      <c r="K594" s="3" t="s">
        <v>178</v>
      </c>
      <c r="L594" s="15">
        <v>1434.67</v>
      </c>
      <c r="M594" s="15">
        <v>5022.6400000000003</v>
      </c>
    </row>
    <row r="595" spans="1:13" x14ac:dyDescent="0.2">
      <c r="A595" s="3" t="s">
        <v>676</v>
      </c>
      <c r="B595" s="3" t="s">
        <v>676</v>
      </c>
      <c r="C595" s="2" t="s">
        <v>273</v>
      </c>
      <c r="D595" s="3" t="s">
        <v>4</v>
      </c>
      <c r="E595" s="3">
        <v>2020</v>
      </c>
      <c r="F595" s="3" t="s">
        <v>274</v>
      </c>
      <c r="G595" s="3" t="s">
        <v>275</v>
      </c>
      <c r="H595" s="3" t="s">
        <v>3</v>
      </c>
      <c r="I595" s="2" t="s">
        <v>223</v>
      </c>
      <c r="J595" s="3" t="s">
        <v>178</v>
      </c>
      <c r="K595" s="3" t="s">
        <v>178</v>
      </c>
      <c r="L595" s="15">
        <v>1434.67</v>
      </c>
      <c r="M595" s="15">
        <v>5022.6400000000003</v>
      </c>
    </row>
    <row r="596" spans="1:13" x14ac:dyDescent="0.2">
      <c r="A596" s="3" t="s">
        <v>676</v>
      </c>
      <c r="B596" s="3" t="s">
        <v>676</v>
      </c>
      <c r="C596" s="2" t="s">
        <v>273</v>
      </c>
      <c r="D596" s="3" t="s">
        <v>4</v>
      </c>
      <c r="E596" s="3">
        <v>2020</v>
      </c>
      <c r="F596" s="3" t="s">
        <v>274</v>
      </c>
      <c r="G596" s="3" t="s">
        <v>275</v>
      </c>
      <c r="H596" s="3" t="s">
        <v>3</v>
      </c>
      <c r="I596" s="2" t="s">
        <v>296</v>
      </c>
      <c r="J596" s="3" t="s">
        <v>178</v>
      </c>
      <c r="K596" s="3" t="s">
        <v>178</v>
      </c>
      <c r="L596" s="15">
        <v>1434.67</v>
      </c>
      <c r="M596" s="15">
        <v>5022.6400000000003</v>
      </c>
    </row>
    <row r="597" spans="1:13" x14ac:dyDescent="0.2">
      <c r="A597" s="3" t="s">
        <v>676</v>
      </c>
      <c r="B597" s="3" t="s">
        <v>676</v>
      </c>
      <c r="C597" s="2" t="s">
        <v>273</v>
      </c>
      <c r="D597" s="3" t="s">
        <v>4</v>
      </c>
      <c r="E597" s="3">
        <v>2020</v>
      </c>
      <c r="F597" s="3" t="s">
        <v>274</v>
      </c>
      <c r="G597" s="3" t="s">
        <v>275</v>
      </c>
      <c r="H597" s="3" t="s">
        <v>3</v>
      </c>
      <c r="I597" s="2" t="s">
        <v>294</v>
      </c>
      <c r="J597" s="3" t="s">
        <v>178</v>
      </c>
      <c r="K597" s="3" t="s">
        <v>178</v>
      </c>
      <c r="L597" s="15">
        <v>1434.67</v>
      </c>
      <c r="M597" s="15">
        <v>5022.6400000000003</v>
      </c>
    </row>
    <row r="598" spans="1:13" x14ac:dyDescent="0.2">
      <c r="A598" s="3" t="s">
        <v>676</v>
      </c>
      <c r="B598" s="3" t="s">
        <v>676</v>
      </c>
      <c r="C598" s="2" t="s">
        <v>273</v>
      </c>
      <c r="D598" s="3" t="s">
        <v>4</v>
      </c>
      <c r="E598" s="3">
        <v>2020</v>
      </c>
      <c r="F598" s="3" t="s">
        <v>274</v>
      </c>
      <c r="G598" s="3" t="s">
        <v>275</v>
      </c>
      <c r="H598" s="3" t="s">
        <v>3</v>
      </c>
      <c r="I598" s="2" t="s">
        <v>298</v>
      </c>
      <c r="J598" s="3" t="s">
        <v>178</v>
      </c>
      <c r="K598" s="3" t="s">
        <v>178</v>
      </c>
      <c r="L598" s="15">
        <v>1434.67</v>
      </c>
      <c r="M598" s="15">
        <v>5022.6400000000003</v>
      </c>
    </row>
    <row r="599" spans="1:13" x14ac:dyDescent="0.2">
      <c r="A599" s="3" t="s">
        <v>676</v>
      </c>
      <c r="B599" s="3" t="s">
        <v>676</v>
      </c>
      <c r="C599" s="2" t="s">
        <v>273</v>
      </c>
      <c r="D599" s="3" t="s">
        <v>4</v>
      </c>
      <c r="E599" s="3">
        <v>2020</v>
      </c>
      <c r="F599" s="3" t="s">
        <v>274</v>
      </c>
      <c r="G599" s="3" t="s">
        <v>275</v>
      </c>
      <c r="H599" s="3" t="s">
        <v>3</v>
      </c>
      <c r="I599" s="2" t="s">
        <v>288</v>
      </c>
      <c r="J599" s="3" t="s">
        <v>178</v>
      </c>
      <c r="K599" s="3" t="s">
        <v>178</v>
      </c>
      <c r="L599" s="15">
        <v>1434.67</v>
      </c>
      <c r="M599" s="15">
        <v>5022.6400000000003</v>
      </c>
    </row>
    <row r="600" spans="1:13" x14ac:dyDescent="0.2">
      <c r="A600" s="3" t="s">
        <v>676</v>
      </c>
      <c r="B600" s="3" t="s">
        <v>676</v>
      </c>
      <c r="C600" s="2" t="s">
        <v>273</v>
      </c>
      <c r="D600" s="3" t="s">
        <v>4</v>
      </c>
      <c r="E600" s="3">
        <v>2020</v>
      </c>
      <c r="F600" s="3" t="s">
        <v>274</v>
      </c>
      <c r="G600" s="3" t="s">
        <v>275</v>
      </c>
      <c r="H600" s="3" t="s">
        <v>3</v>
      </c>
      <c r="I600" s="2" t="s">
        <v>299</v>
      </c>
      <c r="J600" s="3" t="s">
        <v>178</v>
      </c>
      <c r="K600" s="3" t="s">
        <v>178</v>
      </c>
      <c r="L600" s="15">
        <v>1434.67</v>
      </c>
      <c r="M600" s="15">
        <v>5022.6400000000003</v>
      </c>
    </row>
    <row r="601" spans="1:13" x14ac:dyDescent="0.2">
      <c r="A601" s="3" t="s">
        <v>676</v>
      </c>
      <c r="B601" s="3" t="s">
        <v>676</v>
      </c>
      <c r="C601" s="2" t="s">
        <v>273</v>
      </c>
      <c r="D601" s="3" t="s">
        <v>4</v>
      </c>
      <c r="E601" s="3">
        <v>2020</v>
      </c>
      <c r="F601" s="3" t="s">
        <v>274</v>
      </c>
      <c r="G601" s="3" t="s">
        <v>275</v>
      </c>
      <c r="H601" s="3" t="s">
        <v>3</v>
      </c>
      <c r="I601" s="2" t="s">
        <v>300</v>
      </c>
      <c r="J601" s="3" t="s">
        <v>178</v>
      </c>
      <c r="K601" s="3" t="s">
        <v>178</v>
      </c>
      <c r="L601" s="15">
        <v>1434.67</v>
      </c>
      <c r="M601" s="15">
        <v>5022.6400000000003</v>
      </c>
    </row>
    <row r="602" spans="1:13" x14ac:dyDescent="0.2">
      <c r="A602" s="3" t="s">
        <v>676</v>
      </c>
      <c r="B602" s="3" t="s">
        <v>676</v>
      </c>
      <c r="C602" s="2" t="s">
        <v>273</v>
      </c>
      <c r="D602" s="3" t="s">
        <v>4</v>
      </c>
      <c r="E602" s="3">
        <v>2020</v>
      </c>
      <c r="F602" s="3" t="s">
        <v>274</v>
      </c>
      <c r="G602" s="3" t="s">
        <v>275</v>
      </c>
      <c r="H602" s="3" t="s">
        <v>3</v>
      </c>
      <c r="I602" s="2" t="s">
        <v>184</v>
      </c>
      <c r="J602" s="3" t="s">
        <v>178</v>
      </c>
      <c r="K602" s="3" t="s">
        <v>178</v>
      </c>
      <c r="L602" s="15">
        <v>1434.67</v>
      </c>
      <c r="M602" s="15">
        <v>5022.6400000000003</v>
      </c>
    </row>
    <row r="603" spans="1:13" x14ac:dyDescent="0.2">
      <c r="A603" s="3" t="s">
        <v>676</v>
      </c>
      <c r="B603" s="3" t="s">
        <v>676</v>
      </c>
      <c r="C603" s="2" t="s">
        <v>273</v>
      </c>
      <c r="D603" s="3" t="s">
        <v>4</v>
      </c>
      <c r="E603" s="3">
        <v>2020</v>
      </c>
      <c r="F603" s="3" t="s">
        <v>274</v>
      </c>
      <c r="G603" s="3" t="s">
        <v>275</v>
      </c>
      <c r="H603" s="3" t="s">
        <v>3</v>
      </c>
      <c r="I603" s="2" t="s">
        <v>223</v>
      </c>
      <c r="J603" s="3" t="s">
        <v>178</v>
      </c>
      <c r="K603" s="3" t="s">
        <v>178</v>
      </c>
      <c r="L603" s="15">
        <v>1434.67</v>
      </c>
      <c r="M603" s="15">
        <v>5022.6400000000003</v>
      </c>
    </row>
    <row r="604" spans="1:13" x14ac:dyDescent="0.2">
      <c r="A604" s="3" t="s">
        <v>676</v>
      </c>
      <c r="B604" s="3" t="s">
        <v>676</v>
      </c>
      <c r="C604" s="2" t="s">
        <v>273</v>
      </c>
      <c r="D604" s="3" t="s">
        <v>4</v>
      </c>
      <c r="E604" s="3">
        <v>2020</v>
      </c>
      <c r="F604" s="3" t="s">
        <v>274</v>
      </c>
      <c r="G604" s="3" t="s">
        <v>275</v>
      </c>
      <c r="H604" s="3" t="s">
        <v>3</v>
      </c>
      <c r="I604" s="2" t="s">
        <v>280</v>
      </c>
      <c r="J604" s="3" t="s">
        <v>178</v>
      </c>
      <c r="K604" s="3" t="s">
        <v>178</v>
      </c>
      <c r="L604" s="15">
        <v>1434.67</v>
      </c>
      <c r="M604" s="15">
        <v>5022.6400000000003</v>
      </c>
    </row>
    <row r="605" spans="1:13" x14ac:dyDescent="0.2">
      <c r="A605" s="3" t="s">
        <v>676</v>
      </c>
      <c r="B605" s="3" t="s">
        <v>676</v>
      </c>
      <c r="C605" s="2" t="s">
        <v>273</v>
      </c>
      <c r="D605" s="3" t="s">
        <v>4</v>
      </c>
      <c r="E605" s="3">
        <v>2020</v>
      </c>
      <c r="F605" s="3" t="s">
        <v>274</v>
      </c>
      <c r="G605" s="3" t="s">
        <v>275</v>
      </c>
      <c r="H605" s="3" t="s">
        <v>3</v>
      </c>
      <c r="I605" s="2" t="s">
        <v>224</v>
      </c>
      <c r="J605" s="3" t="s">
        <v>178</v>
      </c>
      <c r="K605" s="3" t="s">
        <v>178</v>
      </c>
      <c r="L605" s="15">
        <v>1434.67</v>
      </c>
      <c r="M605" s="15">
        <v>5022.6400000000003</v>
      </c>
    </row>
    <row r="606" spans="1:13" x14ac:dyDescent="0.2">
      <c r="A606" s="3" t="s">
        <v>676</v>
      </c>
      <c r="B606" s="3" t="s">
        <v>676</v>
      </c>
      <c r="C606" s="2" t="s">
        <v>273</v>
      </c>
      <c r="D606" s="3" t="s">
        <v>4</v>
      </c>
      <c r="E606" s="3">
        <v>2020</v>
      </c>
      <c r="F606" s="3" t="s">
        <v>274</v>
      </c>
      <c r="G606" s="3" t="s">
        <v>275</v>
      </c>
      <c r="H606" s="3" t="s">
        <v>3</v>
      </c>
      <c r="I606" s="2" t="s">
        <v>301</v>
      </c>
      <c r="J606" s="3" t="s">
        <v>178</v>
      </c>
      <c r="K606" s="3" t="s">
        <v>178</v>
      </c>
      <c r="L606" s="15">
        <v>1434.67</v>
      </c>
      <c r="M606" s="15">
        <v>5022.6400000000003</v>
      </c>
    </row>
    <row r="607" spans="1:13" x14ac:dyDescent="0.2">
      <c r="A607" s="3" t="s">
        <v>676</v>
      </c>
      <c r="B607" s="3" t="s">
        <v>676</v>
      </c>
      <c r="C607" s="2" t="s">
        <v>273</v>
      </c>
      <c r="D607" s="3" t="s">
        <v>4</v>
      </c>
      <c r="E607" s="3">
        <v>2020</v>
      </c>
      <c r="F607" s="3" t="s">
        <v>274</v>
      </c>
      <c r="G607" s="3" t="s">
        <v>275</v>
      </c>
      <c r="H607" s="3" t="s">
        <v>3</v>
      </c>
      <c r="I607" s="2" t="s">
        <v>247</v>
      </c>
      <c r="J607" s="3" t="s">
        <v>178</v>
      </c>
      <c r="K607" s="3" t="s">
        <v>178</v>
      </c>
      <c r="L607" s="15">
        <v>1434.67</v>
      </c>
      <c r="M607" s="15">
        <v>5022.6400000000003</v>
      </c>
    </row>
    <row r="608" spans="1:13" x14ac:dyDescent="0.2">
      <c r="A608" s="3" t="s">
        <v>676</v>
      </c>
      <c r="B608" s="3" t="s">
        <v>676</v>
      </c>
      <c r="C608" s="2" t="s">
        <v>273</v>
      </c>
      <c r="D608" s="3" t="s">
        <v>4</v>
      </c>
      <c r="E608" s="3">
        <v>2020</v>
      </c>
      <c r="F608" s="3" t="s">
        <v>274</v>
      </c>
      <c r="G608" s="3" t="s">
        <v>275</v>
      </c>
      <c r="H608" s="3" t="s">
        <v>3</v>
      </c>
      <c r="I608" s="2" t="s">
        <v>296</v>
      </c>
      <c r="J608" s="3" t="s">
        <v>178</v>
      </c>
      <c r="K608" s="3" t="s">
        <v>178</v>
      </c>
      <c r="L608" s="15">
        <v>1434.67</v>
      </c>
      <c r="M608" s="15">
        <v>5022.6400000000003</v>
      </c>
    </row>
    <row r="609" spans="1:13" x14ac:dyDescent="0.2">
      <c r="A609" s="3" t="s">
        <v>676</v>
      </c>
      <c r="B609" s="3" t="s">
        <v>676</v>
      </c>
      <c r="C609" s="2" t="s">
        <v>273</v>
      </c>
      <c r="D609" s="3" t="s">
        <v>4</v>
      </c>
      <c r="E609" s="3">
        <v>2020</v>
      </c>
      <c r="F609" s="3" t="s">
        <v>274</v>
      </c>
      <c r="G609" s="3" t="s">
        <v>275</v>
      </c>
      <c r="H609" s="3" t="s">
        <v>3</v>
      </c>
      <c r="I609" s="2" t="s">
        <v>295</v>
      </c>
      <c r="J609" s="3" t="s">
        <v>178</v>
      </c>
      <c r="K609" s="3" t="s">
        <v>178</v>
      </c>
      <c r="L609" s="15">
        <v>1434.67</v>
      </c>
      <c r="M609" s="15">
        <v>5022.6400000000003</v>
      </c>
    </row>
    <row r="610" spans="1:13" x14ac:dyDescent="0.2">
      <c r="A610" s="3" t="s">
        <v>676</v>
      </c>
      <c r="B610" s="3" t="s">
        <v>676</v>
      </c>
      <c r="C610" s="2" t="s">
        <v>273</v>
      </c>
      <c r="D610" s="3" t="s">
        <v>4</v>
      </c>
      <c r="E610" s="3">
        <v>2020</v>
      </c>
      <c r="F610" s="3" t="s">
        <v>274</v>
      </c>
      <c r="G610" s="3" t="s">
        <v>275</v>
      </c>
      <c r="H610" s="3" t="s">
        <v>3</v>
      </c>
      <c r="I610" s="2" t="s">
        <v>302</v>
      </c>
      <c r="J610" s="3" t="s">
        <v>178</v>
      </c>
      <c r="K610" s="3" t="s">
        <v>178</v>
      </c>
      <c r="L610" s="15">
        <v>1434.67</v>
      </c>
      <c r="M610" s="15">
        <v>5022.6400000000003</v>
      </c>
    </row>
    <row r="611" spans="1:13" x14ac:dyDescent="0.2">
      <c r="A611" s="3" t="s">
        <v>676</v>
      </c>
      <c r="B611" s="3" t="s">
        <v>676</v>
      </c>
      <c r="C611" s="2" t="s">
        <v>273</v>
      </c>
      <c r="D611" s="3" t="s">
        <v>4</v>
      </c>
      <c r="E611" s="3">
        <v>2020</v>
      </c>
      <c r="F611" s="3" t="s">
        <v>274</v>
      </c>
      <c r="G611" s="3" t="s">
        <v>275</v>
      </c>
      <c r="H611" s="3" t="s">
        <v>3</v>
      </c>
      <c r="I611" s="2" t="s">
        <v>237</v>
      </c>
      <c r="J611" s="3" t="s">
        <v>178</v>
      </c>
      <c r="K611" s="3" t="s">
        <v>178</v>
      </c>
      <c r="L611" s="15">
        <v>1434.67</v>
      </c>
      <c r="M611" s="15">
        <v>5022.6400000000003</v>
      </c>
    </row>
    <row r="612" spans="1:13" x14ac:dyDescent="0.2">
      <c r="A612" s="3" t="s">
        <v>676</v>
      </c>
      <c r="B612" s="3" t="s">
        <v>676</v>
      </c>
      <c r="C612" s="2" t="s">
        <v>273</v>
      </c>
      <c r="D612" s="3" t="s">
        <v>4</v>
      </c>
      <c r="E612" s="3">
        <v>2020</v>
      </c>
      <c r="F612" s="3" t="s">
        <v>274</v>
      </c>
      <c r="G612" s="3" t="s">
        <v>275</v>
      </c>
      <c r="H612" s="3" t="s">
        <v>3</v>
      </c>
      <c r="I612" s="2" t="s">
        <v>247</v>
      </c>
      <c r="J612" s="3" t="s">
        <v>178</v>
      </c>
      <c r="K612" s="3" t="s">
        <v>178</v>
      </c>
      <c r="L612" s="15">
        <v>1434.67</v>
      </c>
      <c r="M612" s="15">
        <v>5022.6400000000003</v>
      </c>
    </row>
    <row r="613" spans="1:13" x14ac:dyDescent="0.2">
      <c r="A613" s="3" t="s">
        <v>676</v>
      </c>
      <c r="B613" s="3" t="s">
        <v>676</v>
      </c>
      <c r="C613" s="2" t="s">
        <v>273</v>
      </c>
      <c r="D613" s="3" t="s">
        <v>4</v>
      </c>
      <c r="E613" s="3">
        <v>2020</v>
      </c>
      <c r="F613" s="3" t="s">
        <v>274</v>
      </c>
      <c r="G613" s="3" t="s">
        <v>275</v>
      </c>
      <c r="H613" s="3" t="s">
        <v>3</v>
      </c>
      <c r="I613" s="2" t="s">
        <v>303</v>
      </c>
      <c r="J613" s="3" t="s">
        <v>178</v>
      </c>
      <c r="K613" s="3" t="s">
        <v>178</v>
      </c>
      <c r="L613" s="15">
        <v>1434.67</v>
      </c>
      <c r="M613" s="15">
        <v>5022.6400000000003</v>
      </c>
    </row>
    <row r="614" spans="1:13" x14ac:dyDescent="0.2">
      <c r="A614" s="3" t="s">
        <v>676</v>
      </c>
      <c r="B614" s="3" t="s">
        <v>676</v>
      </c>
      <c r="C614" s="2" t="s">
        <v>273</v>
      </c>
      <c r="D614" s="3" t="s">
        <v>4</v>
      </c>
      <c r="E614" s="3">
        <v>2020</v>
      </c>
      <c r="F614" s="3" t="s">
        <v>274</v>
      </c>
      <c r="G614" s="3" t="s">
        <v>275</v>
      </c>
      <c r="H614" s="3" t="s">
        <v>3</v>
      </c>
      <c r="I614" s="2" t="s">
        <v>304</v>
      </c>
      <c r="J614" s="3" t="s">
        <v>178</v>
      </c>
      <c r="K614" s="3" t="s">
        <v>178</v>
      </c>
      <c r="L614" s="15">
        <v>1434.67</v>
      </c>
      <c r="M614" s="15">
        <v>5022.6400000000003</v>
      </c>
    </row>
    <row r="615" spans="1:13" x14ac:dyDescent="0.2">
      <c r="A615" s="3" t="s">
        <v>676</v>
      </c>
      <c r="B615" s="3" t="s">
        <v>676</v>
      </c>
      <c r="C615" s="2" t="s">
        <v>273</v>
      </c>
      <c r="D615" s="3" t="s">
        <v>4</v>
      </c>
      <c r="E615" s="3">
        <v>2020</v>
      </c>
      <c r="F615" s="3" t="s">
        <v>274</v>
      </c>
      <c r="G615" s="3" t="s">
        <v>275</v>
      </c>
      <c r="H615" s="3" t="s">
        <v>3</v>
      </c>
      <c r="I615" s="2" t="s">
        <v>223</v>
      </c>
      <c r="J615" s="3" t="s">
        <v>178</v>
      </c>
      <c r="K615" s="3" t="s">
        <v>178</v>
      </c>
      <c r="L615" s="15">
        <v>1434.67</v>
      </c>
      <c r="M615" s="15">
        <v>5022.6400000000003</v>
      </c>
    </row>
    <row r="616" spans="1:13" x14ac:dyDescent="0.2">
      <c r="A616" s="3" t="s">
        <v>676</v>
      </c>
      <c r="B616" s="3" t="s">
        <v>676</v>
      </c>
      <c r="C616" s="2" t="s">
        <v>273</v>
      </c>
      <c r="D616" s="3" t="s">
        <v>4</v>
      </c>
      <c r="E616" s="3">
        <v>2020</v>
      </c>
      <c r="F616" s="3" t="s">
        <v>274</v>
      </c>
      <c r="G616" s="3" t="s">
        <v>275</v>
      </c>
      <c r="H616" s="3" t="s">
        <v>3</v>
      </c>
      <c r="I616" s="2" t="s">
        <v>296</v>
      </c>
      <c r="J616" s="3" t="s">
        <v>178</v>
      </c>
      <c r="K616" s="3" t="s">
        <v>178</v>
      </c>
      <c r="L616" s="15">
        <v>1434.67</v>
      </c>
      <c r="M616" s="15">
        <v>5022.6400000000003</v>
      </c>
    </row>
    <row r="617" spans="1:13" x14ac:dyDescent="0.2">
      <c r="A617" s="3" t="s">
        <v>676</v>
      </c>
      <c r="B617" s="3" t="s">
        <v>676</v>
      </c>
      <c r="C617" s="2" t="s">
        <v>273</v>
      </c>
      <c r="D617" s="3" t="s">
        <v>4</v>
      </c>
      <c r="E617" s="3">
        <v>2020</v>
      </c>
      <c r="F617" s="3" t="s">
        <v>274</v>
      </c>
      <c r="G617" s="3" t="s">
        <v>275</v>
      </c>
      <c r="H617" s="3" t="s">
        <v>3</v>
      </c>
      <c r="I617" s="2" t="s">
        <v>186</v>
      </c>
      <c r="J617" s="3" t="s">
        <v>178</v>
      </c>
      <c r="K617" s="3" t="s">
        <v>178</v>
      </c>
      <c r="L617" s="15">
        <v>1434.67</v>
      </c>
      <c r="M617" s="15">
        <v>5022.6400000000003</v>
      </c>
    </row>
    <row r="618" spans="1:13" x14ac:dyDescent="0.2">
      <c r="A618" s="3" t="s">
        <v>676</v>
      </c>
      <c r="B618" s="3" t="s">
        <v>676</v>
      </c>
      <c r="C618" s="2" t="s">
        <v>273</v>
      </c>
      <c r="D618" s="3" t="s">
        <v>4</v>
      </c>
      <c r="E618" s="3">
        <v>2020</v>
      </c>
      <c r="F618" s="3" t="s">
        <v>274</v>
      </c>
      <c r="G618" s="3" t="s">
        <v>275</v>
      </c>
      <c r="H618" s="3" t="s">
        <v>3</v>
      </c>
      <c r="I618" s="2" t="s">
        <v>293</v>
      </c>
      <c r="J618" s="3" t="s">
        <v>178</v>
      </c>
      <c r="K618" s="3" t="s">
        <v>178</v>
      </c>
      <c r="L618" s="15">
        <v>1434.67</v>
      </c>
      <c r="M618" s="15">
        <v>5022.6400000000003</v>
      </c>
    </row>
    <row r="619" spans="1:13" x14ac:dyDescent="0.2">
      <c r="A619" s="3" t="s">
        <v>676</v>
      </c>
      <c r="B619" s="3" t="s">
        <v>676</v>
      </c>
      <c r="C619" s="2" t="s">
        <v>273</v>
      </c>
      <c r="D619" s="3" t="s">
        <v>4</v>
      </c>
      <c r="E619" s="3">
        <v>2020</v>
      </c>
      <c r="F619" s="3" t="s">
        <v>274</v>
      </c>
      <c r="G619" s="3" t="s">
        <v>275</v>
      </c>
      <c r="H619" s="3" t="s">
        <v>3</v>
      </c>
      <c r="I619" s="2" t="s">
        <v>223</v>
      </c>
      <c r="J619" s="3" t="s">
        <v>178</v>
      </c>
      <c r="K619" s="3" t="s">
        <v>178</v>
      </c>
      <c r="L619" s="15">
        <v>1434.67</v>
      </c>
      <c r="M619" s="15">
        <v>5022.6400000000003</v>
      </c>
    </row>
    <row r="620" spans="1:13" x14ac:dyDescent="0.2">
      <c r="A620" s="3" t="s">
        <v>676</v>
      </c>
      <c r="B620" s="3" t="s">
        <v>676</v>
      </c>
      <c r="C620" s="2" t="s">
        <v>273</v>
      </c>
      <c r="D620" s="3" t="s">
        <v>4</v>
      </c>
      <c r="E620" s="3">
        <v>2020</v>
      </c>
      <c r="F620" s="3" t="s">
        <v>274</v>
      </c>
      <c r="G620" s="3" t="s">
        <v>275</v>
      </c>
      <c r="H620" s="3" t="s">
        <v>3</v>
      </c>
      <c r="I620" s="2" t="s">
        <v>223</v>
      </c>
      <c r="J620" s="3" t="s">
        <v>178</v>
      </c>
      <c r="K620" s="3" t="s">
        <v>178</v>
      </c>
      <c r="L620" s="15">
        <v>1434.67</v>
      </c>
      <c r="M620" s="15">
        <v>5022.6400000000003</v>
      </c>
    </row>
    <row r="621" spans="1:13" x14ac:dyDescent="0.2">
      <c r="A621" s="3" t="s">
        <v>676</v>
      </c>
      <c r="B621" s="3" t="s">
        <v>676</v>
      </c>
      <c r="C621" s="2" t="s">
        <v>273</v>
      </c>
      <c r="D621" s="3" t="s">
        <v>4</v>
      </c>
      <c r="E621" s="3">
        <v>2020</v>
      </c>
      <c r="F621" s="3" t="s">
        <v>274</v>
      </c>
      <c r="G621" s="3" t="s">
        <v>275</v>
      </c>
      <c r="H621" s="3" t="s">
        <v>3</v>
      </c>
      <c r="I621" s="2" t="s">
        <v>305</v>
      </c>
      <c r="J621" s="3" t="s">
        <v>178</v>
      </c>
      <c r="K621" s="3" t="s">
        <v>178</v>
      </c>
      <c r="L621" s="15">
        <v>1434.67</v>
      </c>
      <c r="M621" s="15">
        <v>5022.6400000000003</v>
      </c>
    </row>
    <row r="622" spans="1:13" x14ac:dyDescent="0.2">
      <c r="A622" s="3" t="s">
        <v>676</v>
      </c>
      <c r="B622" s="3" t="s">
        <v>676</v>
      </c>
      <c r="C622" s="2" t="s">
        <v>273</v>
      </c>
      <c r="D622" s="3" t="s">
        <v>4</v>
      </c>
      <c r="E622" s="3">
        <v>2020</v>
      </c>
      <c r="F622" s="3" t="s">
        <v>274</v>
      </c>
      <c r="G622" s="3" t="s">
        <v>275</v>
      </c>
      <c r="H622" s="3" t="s">
        <v>3</v>
      </c>
      <c r="I622" s="2" t="s">
        <v>223</v>
      </c>
      <c r="J622" s="3" t="s">
        <v>178</v>
      </c>
      <c r="K622" s="3" t="s">
        <v>178</v>
      </c>
      <c r="L622" s="15">
        <v>1434.67</v>
      </c>
      <c r="M622" s="15">
        <v>5022.6400000000003</v>
      </c>
    </row>
    <row r="623" spans="1:13" x14ac:dyDescent="0.2">
      <c r="A623" s="3" t="s">
        <v>676</v>
      </c>
      <c r="B623" s="3" t="s">
        <v>676</v>
      </c>
      <c r="C623" s="2" t="s">
        <v>273</v>
      </c>
      <c r="D623" s="3" t="s">
        <v>4</v>
      </c>
      <c r="E623" s="3">
        <v>2020</v>
      </c>
      <c r="F623" s="3" t="s">
        <v>274</v>
      </c>
      <c r="G623" s="3" t="s">
        <v>275</v>
      </c>
      <c r="H623" s="3" t="s">
        <v>3</v>
      </c>
      <c r="I623" s="2" t="s">
        <v>184</v>
      </c>
      <c r="J623" s="3" t="s">
        <v>178</v>
      </c>
      <c r="K623" s="3" t="s">
        <v>178</v>
      </c>
      <c r="L623" s="15">
        <v>1434.67</v>
      </c>
      <c r="M623" s="15">
        <v>5022.6400000000003</v>
      </c>
    </row>
    <row r="624" spans="1:13" x14ac:dyDescent="0.2">
      <c r="A624" s="3" t="s">
        <v>676</v>
      </c>
      <c r="B624" s="3" t="s">
        <v>676</v>
      </c>
      <c r="C624" s="2" t="s">
        <v>273</v>
      </c>
      <c r="D624" s="3" t="s">
        <v>4</v>
      </c>
      <c r="E624" s="3">
        <v>2020</v>
      </c>
      <c r="F624" s="3" t="s">
        <v>274</v>
      </c>
      <c r="G624" s="3" t="s">
        <v>275</v>
      </c>
      <c r="H624" s="3" t="s">
        <v>3</v>
      </c>
      <c r="I624" s="2" t="s">
        <v>228</v>
      </c>
      <c r="J624" s="3" t="s">
        <v>178</v>
      </c>
      <c r="K624" s="3" t="s">
        <v>178</v>
      </c>
      <c r="L624" s="15">
        <v>1434.67</v>
      </c>
      <c r="M624" s="15">
        <v>5022.6400000000003</v>
      </c>
    </row>
    <row r="625" spans="1:13" x14ac:dyDescent="0.2">
      <c r="A625" s="3" t="s">
        <v>676</v>
      </c>
      <c r="B625" s="3" t="s">
        <v>676</v>
      </c>
      <c r="C625" s="2" t="s">
        <v>273</v>
      </c>
      <c r="D625" s="3" t="s">
        <v>4</v>
      </c>
      <c r="E625" s="3">
        <v>2020</v>
      </c>
      <c r="F625" s="3" t="s">
        <v>274</v>
      </c>
      <c r="G625" s="3" t="s">
        <v>275</v>
      </c>
      <c r="H625" s="3" t="s">
        <v>3</v>
      </c>
      <c r="I625" s="2" t="s">
        <v>306</v>
      </c>
      <c r="J625" s="3" t="s">
        <v>178</v>
      </c>
      <c r="K625" s="3" t="s">
        <v>178</v>
      </c>
      <c r="L625" s="15">
        <v>1434.67</v>
      </c>
      <c r="M625" s="15">
        <v>5022.6400000000003</v>
      </c>
    </row>
    <row r="626" spans="1:13" x14ac:dyDescent="0.2">
      <c r="A626" s="3" t="s">
        <v>676</v>
      </c>
      <c r="B626" s="3" t="s">
        <v>676</v>
      </c>
      <c r="C626" s="2" t="s">
        <v>273</v>
      </c>
      <c r="D626" s="3" t="s">
        <v>4</v>
      </c>
      <c r="E626" s="3">
        <v>2020</v>
      </c>
      <c r="F626" s="3" t="s">
        <v>274</v>
      </c>
      <c r="G626" s="3" t="s">
        <v>275</v>
      </c>
      <c r="H626" s="3" t="s">
        <v>3</v>
      </c>
      <c r="I626" s="2" t="s">
        <v>294</v>
      </c>
      <c r="J626" s="3" t="s">
        <v>178</v>
      </c>
      <c r="K626" s="3" t="s">
        <v>178</v>
      </c>
      <c r="L626" s="15">
        <v>1434.67</v>
      </c>
      <c r="M626" s="15">
        <v>5022.6400000000003</v>
      </c>
    </row>
    <row r="627" spans="1:13" x14ac:dyDescent="0.2">
      <c r="A627" s="3" t="s">
        <v>676</v>
      </c>
      <c r="B627" s="3" t="s">
        <v>676</v>
      </c>
      <c r="C627" s="2" t="s">
        <v>273</v>
      </c>
      <c r="D627" s="3" t="s">
        <v>4</v>
      </c>
      <c r="E627" s="3">
        <v>2020</v>
      </c>
      <c r="F627" s="3" t="s">
        <v>274</v>
      </c>
      <c r="G627" s="3" t="s">
        <v>275</v>
      </c>
      <c r="H627" s="3" t="s">
        <v>3</v>
      </c>
      <c r="I627" s="2" t="s">
        <v>186</v>
      </c>
      <c r="J627" s="3" t="s">
        <v>178</v>
      </c>
      <c r="K627" s="3" t="s">
        <v>178</v>
      </c>
      <c r="L627" s="15">
        <v>1434.67</v>
      </c>
      <c r="M627" s="15">
        <v>5022.6400000000003</v>
      </c>
    </row>
    <row r="628" spans="1:13" x14ac:dyDescent="0.2">
      <c r="A628" s="3" t="s">
        <v>676</v>
      </c>
      <c r="B628" s="3" t="s">
        <v>676</v>
      </c>
      <c r="C628" s="2" t="s">
        <v>273</v>
      </c>
      <c r="D628" s="3" t="s">
        <v>4</v>
      </c>
      <c r="E628" s="3">
        <v>2020</v>
      </c>
      <c r="F628" s="3" t="s">
        <v>274</v>
      </c>
      <c r="G628" s="3" t="s">
        <v>275</v>
      </c>
      <c r="H628" s="3" t="s">
        <v>3</v>
      </c>
      <c r="I628" s="2" t="s">
        <v>231</v>
      </c>
      <c r="J628" s="3" t="s">
        <v>178</v>
      </c>
      <c r="K628" s="3" t="s">
        <v>178</v>
      </c>
      <c r="L628" s="15">
        <v>1434.67</v>
      </c>
      <c r="M628" s="15">
        <v>5022.6400000000003</v>
      </c>
    </row>
    <row r="629" spans="1:13" x14ac:dyDescent="0.2">
      <c r="A629" s="3" t="s">
        <v>676</v>
      </c>
      <c r="B629" s="3" t="s">
        <v>676</v>
      </c>
      <c r="C629" s="2" t="s">
        <v>273</v>
      </c>
      <c r="D629" s="3" t="s">
        <v>4</v>
      </c>
      <c r="E629" s="3">
        <v>2020</v>
      </c>
      <c r="F629" s="3" t="s">
        <v>274</v>
      </c>
      <c r="G629" s="3" t="s">
        <v>275</v>
      </c>
      <c r="H629" s="3" t="s">
        <v>3</v>
      </c>
      <c r="I629" s="2" t="s">
        <v>307</v>
      </c>
      <c r="J629" s="3" t="s">
        <v>178</v>
      </c>
      <c r="K629" s="3" t="s">
        <v>178</v>
      </c>
      <c r="L629" s="15">
        <v>1434.67</v>
      </c>
      <c r="M629" s="15">
        <v>5022.6400000000003</v>
      </c>
    </row>
    <row r="630" spans="1:13" x14ac:dyDescent="0.2">
      <c r="A630" s="3" t="s">
        <v>676</v>
      </c>
      <c r="B630" s="3" t="s">
        <v>676</v>
      </c>
      <c r="C630" s="2" t="s">
        <v>273</v>
      </c>
      <c r="D630" s="3" t="s">
        <v>4</v>
      </c>
      <c r="E630" s="3">
        <v>2020</v>
      </c>
      <c r="F630" s="3" t="s">
        <v>274</v>
      </c>
      <c r="G630" s="3" t="s">
        <v>275</v>
      </c>
      <c r="H630" s="3" t="s">
        <v>3</v>
      </c>
      <c r="I630" s="2" t="s">
        <v>297</v>
      </c>
      <c r="J630" s="3" t="s">
        <v>178</v>
      </c>
      <c r="K630" s="3" t="s">
        <v>178</v>
      </c>
      <c r="L630" s="15">
        <v>1434.67</v>
      </c>
      <c r="M630" s="15">
        <v>5022.6400000000003</v>
      </c>
    </row>
    <row r="631" spans="1:13" x14ac:dyDescent="0.2">
      <c r="A631" s="3" t="s">
        <v>676</v>
      </c>
      <c r="B631" s="3" t="s">
        <v>676</v>
      </c>
      <c r="C631" s="2" t="s">
        <v>273</v>
      </c>
      <c r="D631" s="3" t="s">
        <v>4</v>
      </c>
      <c r="E631" s="3">
        <v>2020</v>
      </c>
      <c r="F631" s="3" t="s">
        <v>274</v>
      </c>
      <c r="G631" s="3" t="s">
        <v>275</v>
      </c>
      <c r="H631" s="3" t="s">
        <v>3</v>
      </c>
      <c r="I631" s="2" t="s">
        <v>249</v>
      </c>
      <c r="J631" s="3" t="s">
        <v>178</v>
      </c>
      <c r="K631" s="3" t="s">
        <v>178</v>
      </c>
      <c r="L631" s="15">
        <v>1434.67</v>
      </c>
      <c r="M631" s="15">
        <v>5022.6400000000003</v>
      </c>
    </row>
    <row r="632" spans="1:13" x14ac:dyDescent="0.2">
      <c r="A632" s="3" t="s">
        <v>676</v>
      </c>
      <c r="B632" s="3" t="s">
        <v>676</v>
      </c>
      <c r="C632" s="2" t="s">
        <v>273</v>
      </c>
      <c r="D632" s="3" t="s">
        <v>4</v>
      </c>
      <c r="E632" s="3">
        <v>2020</v>
      </c>
      <c r="F632" s="3" t="s">
        <v>274</v>
      </c>
      <c r="G632" s="3" t="s">
        <v>275</v>
      </c>
      <c r="H632" s="3" t="s">
        <v>3</v>
      </c>
      <c r="I632" s="2" t="s">
        <v>283</v>
      </c>
      <c r="J632" s="3" t="s">
        <v>178</v>
      </c>
      <c r="K632" s="3" t="s">
        <v>178</v>
      </c>
      <c r="L632" s="15">
        <v>1434.67</v>
      </c>
      <c r="M632" s="15">
        <v>5022.6400000000003</v>
      </c>
    </row>
    <row r="633" spans="1:13" x14ac:dyDescent="0.2">
      <c r="A633" s="3" t="s">
        <v>676</v>
      </c>
      <c r="B633" s="3" t="s">
        <v>676</v>
      </c>
      <c r="C633" s="2" t="s">
        <v>273</v>
      </c>
      <c r="D633" s="3" t="s">
        <v>4</v>
      </c>
      <c r="E633" s="3">
        <v>2020</v>
      </c>
      <c r="F633" s="3" t="s">
        <v>274</v>
      </c>
      <c r="G633" s="3" t="s">
        <v>275</v>
      </c>
      <c r="H633" s="3" t="s">
        <v>3</v>
      </c>
      <c r="I633" s="2" t="s">
        <v>231</v>
      </c>
      <c r="J633" s="3" t="s">
        <v>178</v>
      </c>
      <c r="K633" s="3" t="s">
        <v>178</v>
      </c>
      <c r="L633" s="15">
        <v>1434.67</v>
      </c>
      <c r="M633" s="15">
        <v>5022.6400000000003</v>
      </c>
    </row>
    <row r="634" spans="1:13" x14ac:dyDescent="0.2">
      <c r="A634" s="3" t="s">
        <v>676</v>
      </c>
      <c r="B634" s="3" t="s">
        <v>676</v>
      </c>
      <c r="C634" s="2" t="s">
        <v>273</v>
      </c>
      <c r="D634" s="3" t="s">
        <v>4</v>
      </c>
      <c r="E634" s="3">
        <v>2020</v>
      </c>
      <c r="F634" s="3" t="s">
        <v>274</v>
      </c>
      <c r="G634" s="3" t="s">
        <v>275</v>
      </c>
      <c r="H634" s="3" t="s">
        <v>3</v>
      </c>
      <c r="I634" s="2" t="s">
        <v>186</v>
      </c>
      <c r="J634" s="3" t="s">
        <v>178</v>
      </c>
      <c r="K634" s="3" t="s">
        <v>178</v>
      </c>
      <c r="L634" s="15">
        <v>1434.67</v>
      </c>
      <c r="M634" s="15">
        <v>5022.6400000000003</v>
      </c>
    </row>
    <row r="635" spans="1:13" x14ac:dyDescent="0.2">
      <c r="A635" s="3" t="s">
        <v>676</v>
      </c>
      <c r="B635" s="3" t="s">
        <v>676</v>
      </c>
      <c r="C635" s="2" t="s">
        <v>273</v>
      </c>
      <c r="D635" s="3" t="s">
        <v>4</v>
      </c>
      <c r="E635" s="3">
        <v>2020</v>
      </c>
      <c r="F635" s="3" t="s">
        <v>274</v>
      </c>
      <c r="G635" s="3" t="s">
        <v>275</v>
      </c>
      <c r="H635" s="3" t="s">
        <v>3</v>
      </c>
      <c r="I635" s="2" t="s">
        <v>226</v>
      </c>
      <c r="J635" s="3" t="s">
        <v>178</v>
      </c>
      <c r="K635" s="3" t="s">
        <v>178</v>
      </c>
      <c r="L635" s="15">
        <v>1434.67</v>
      </c>
      <c r="M635" s="15">
        <v>5022.6400000000003</v>
      </c>
    </row>
    <row r="636" spans="1:13" x14ac:dyDescent="0.2">
      <c r="A636" s="3" t="s">
        <v>676</v>
      </c>
      <c r="B636" s="3" t="s">
        <v>676</v>
      </c>
      <c r="C636" s="2" t="s">
        <v>273</v>
      </c>
      <c r="D636" s="3" t="s">
        <v>4</v>
      </c>
      <c r="E636" s="3">
        <v>2020</v>
      </c>
      <c r="F636" s="3" t="s">
        <v>274</v>
      </c>
      <c r="G636" s="3" t="s">
        <v>275</v>
      </c>
      <c r="H636" s="3" t="s">
        <v>3</v>
      </c>
      <c r="I636" s="2" t="s">
        <v>278</v>
      </c>
      <c r="J636" s="3" t="s">
        <v>178</v>
      </c>
      <c r="K636" s="3" t="s">
        <v>178</v>
      </c>
      <c r="L636" s="15">
        <v>1434.67</v>
      </c>
      <c r="M636" s="15">
        <v>5022.6400000000003</v>
      </c>
    </row>
    <row r="637" spans="1:13" x14ac:dyDescent="0.2">
      <c r="A637" s="3" t="s">
        <v>676</v>
      </c>
      <c r="B637" s="3" t="s">
        <v>676</v>
      </c>
      <c r="C637" s="2" t="s">
        <v>273</v>
      </c>
      <c r="D637" s="3" t="s">
        <v>4</v>
      </c>
      <c r="E637" s="3">
        <v>2020</v>
      </c>
      <c r="F637" s="3" t="s">
        <v>274</v>
      </c>
      <c r="G637" s="3" t="s">
        <v>275</v>
      </c>
      <c r="H637" s="3" t="s">
        <v>3</v>
      </c>
      <c r="I637" s="2" t="s">
        <v>228</v>
      </c>
      <c r="J637" s="3" t="s">
        <v>178</v>
      </c>
      <c r="K637" s="3" t="s">
        <v>178</v>
      </c>
      <c r="L637" s="15">
        <v>1434.67</v>
      </c>
      <c r="M637" s="15">
        <v>5022.6400000000003</v>
      </c>
    </row>
    <row r="638" spans="1:13" x14ac:dyDescent="0.2">
      <c r="A638" s="3" t="s">
        <v>676</v>
      </c>
      <c r="B638" s="3" t="s">
        <v>676</v>
      </c>
      <c r="C638" s="2" t="s">
        <v>273</v>
      </c>
      <c r="D638" s="3" t="s">
        <v>4</v>
      </c>
      <c r="E638" s="3">
        <v>2020</v>
      </c>
      <c r="F638" s="3" t="s">
        <v>274</v>
      </c>
      <c r="G638" s="3" t="s">
        <v>275</v>
      </c>
      <c r="H638" s="3" t="s">
        <v>3</v>
      </c>
      <c r="I638" s="2" t="s">
        <v>223</v>
      </c>
      <c r="J638" s="3" t="s">
        <v>178</v>
      </c>
      <c r="K638" s="3" t="s">
        <v>178</v>
      </c>
      <c r="L638" s="15">
        <v>1434.67</v>
      </c>
      <c r="M638" s="15">
        <v>5022.6400000000003</v>
      </c>
    </row>
    <row r="639" spans="1:13" x14ac:dyDescent="0.2">
      <c r="A639" s="3" t="s">
        <v>676</v>
      </c>
      <c r="B639" s="3" t="s">
        <v>676</v>
      </c>
      <c r="C639" s="2" t="s">
        <v>273</v>
      </c>
      <c r="D639" s="3" t="s">
        <v>4</v>
      </c>
      <c r="E639" s="3">
        <v>2020</v>
      </c>
      <c r="F639" s="3" t="s">
        <v>274</v>
      </c>
      <c r="G639" s="3" t="s">
        <v>275</v>
      </c>
      <c r="H639" s="3" t="s">
        <v>3</v>
      </c>
      <c r="I639" s="2" t="s">
        <v>287</v>
      </c>
      <c r="J639" s="3" t="s">
        <v>178</v>
      </c>
      <c r="K639" s="3" t="s">
        <v>178</v>
      </c>
      <c r="L639" s="15">
        <v>1434.67</v>
      </c>
      <c r="M639" s="15">
        <v>5022.6400000000003</v>
      </c>
    </row>
    <row r="640" spans="1:13" x14ac:dyDescent="0.2">
      <c r="A640" s="3" t="s">
        <v>676</v>
      </c>
      <c r="B640" s="3" t="s">
        <v>676</v>
      </c>
      <c r="C640" s="2" t="s">
        <v>273</v>
      </c>
      <c r="D640" s="3" t="s">
        <v>4</v>
      </c>
      <c r="E640" s="3">
        <v>2020</v>
      </c>
      <c r="F640" s="3" t="s">
        <v>274</v>
      </c>
      <c r="G640" s="3" t="s">
        <v>275</v>
      </c>
      <c r="H640" s="3" t="s">
        <v>3</v>
      </c>
      <c r="I640" s="2" t="s">
        <v>308</v>
      </c>
      <c r="J640" s="3" t="s">
        <v>178</v>
      </c>
      <c r="K640" s="3" t="s">
        <v>178</v>
      </c>
      <c r="L640" s="15">
        <v>1434.67</v>
      </c>
      <c r="M640" s="15">
        <v>5022.6400000000003</v>
      </c>
    </row>
    <row r="641" spans="1:13" x14ac:dyDescent="0.2">
      <c r="A641" s="3" t="s">
        <v>676</v>
      </c>
      <c r="B641" s="3" t="s">
        <v>676</v>
      </c>
      <c r="C641" s="2" t="s">
        <v>273</v>
      </c>
      <c r="D641" s="3" t="s">
        <v>4</v>
      </c>
      <c r="E641" s="3">
        <v>2020</v>
      </c>
      <c r="F641" s="3" t="s">
        <v>274</v>
      </c>
      <c r="G641" s="3" t="s">
        <v>275</v>
      </c>
      <c r="H641" s="3" t="s">
        <v>3</v>
      </c>
      <c r="I641" s="2" t="s">
        <v>309</v>
      </c>
      <c r="J641" s="3" t="s">
        <v>178</v>
      </c>
      <c r="K641" s="3" t="s">
        <v>178</v>
      </c>
      <c r="L641" s="15">
        <v>1434.67</v>
      </c>
      <c r="M641" s="15">
        <v>5022.6400000000003</v>
      </c>
    </row>
    <row r="642" spans="1:13" x14ac:dyDescent="0.2">
      <c r="A642" s="3" t="s">
        <v>676</v>
      </c>
      <c r="B642" s="3" t="s">
        <v>676</v>
      </c>
      <c r="C642" s="2" t="s">
        <v>273</v>
      </c>
      <c r="D642" s="3" t="s">
        <v>4</v>
      </c>
      <c r="E642" s="3">
        <v>2020</v>
      </c>
      <c r="F642" s="3" t="s">
        <v>274</v>
      </c>
      <c r="G642" s="3" t="s">
        <v>275</v>
      </c>
      <c r="H642" s="3" t="s">
        <v>3</v>
      </c>
      <c r="I642" s="2" t="s">
        <v>225</v>
      </c>
      <c r="J642" s="3" t="s">
        <v>178</v>
      </c>
      <c r="K642" s="3" t="s">
        <v>178</v>
      </c>
      <c r="L642" s="15">
        <v>1434.67</v>
      </c>
      <c r="M642" s="15">
        <v>5022.6400000000003</v>
      </c>
    </row>
    <row r="643" spans="1:13" x14ac:dyDescent="0.2">
      <c r="A643" s="3" t="s">
        <v>676</v>
      </c>
      <c r="B643" s="3" t="s">
        <v>676</v>
      </c>
      <c r="C643" s="2" t="s">
        <v>273</v>
      </c>
      <c r="D643" s="3" t="s">
        <v>4</v>
      </c>
      <c r="E643" s="3">
        <v>2020</v>
      </c>
      <c r="F643" s="3" t="s">
        <v>274</v>
      </c>
      <c r="G643" s="3" t="s">
        <v>275</v>
      </c>
      <c r="H643" s="3" t="s">
        <v>3</v>
      </c>
      <c r="I643" s="2" t="s">
        <v>223</v>
      </c>
      <c r="J643" s="3" t="s">
        <v>178</v>
      </c>
      <c r="K643" s="3" t="s">
        <v>178</v>
      </c>
      <c r="L643" s="15">
        <v>1434.67</v>
      </c>
      <c r="M643" s="15">
        <v>5022.6400000000003</v>
      </c>
    </row>
    <row r="644" spans="1:13" x14ac:dyDescent="0.2">
      <c r="A644" s="3" t="s">
        <v>676</v>
      </c>
      <c r="B644" s="3" t="s">
        <v>676</v>
      </c>
      <c r="C644" s="2" t="s">
        <v>273</v>
      </c>
      <c r="D644" s="3" t="s">
        <v>4</v>
      </c>
      <c r="E644" s="3">
        <v>2020</v>
      </c>
      <c r="F644" s="3" t="s">
        <v>274</v>
      </c>
      <c r="G644" s="3" t="s">
        <v>275</v>
      </c>
      <c r="H644" s="3" t="s">
        <v>3</v>
      </c>
      <c r="I644" s="2" t="s">
        <v>246</v>
      </c>
      <c r="J644" s="3" t="s">
        <v>178</v>
      </c>
      <c r="K644" s="3" t="s">
        <v>178</v>
      </c>
      <c r="L644" s="15">
        <v>1434.67</v>
      </c>
      <c r="M644" s="15">
        <v>5022.6400000000003</v>
      </c>
    </row>
    <row r="645" spans="1:13" x14ac:dyDescent="0.2">
      <c r="A645" s="3" t="s">
        <v>676</v>
      </c>
      <c r="B645" s="3" t="s">
        <v>676</v>
      </c>
      <c r="C645" s="2" t="s">
        <v>273</v>
      </c>
      <c r="D645" s="3" t="s">
        <v>4</v>
      </c>
      <c r="E645" s="3">
        <v>2020</v>
      </c>
      <c r="F645" s="3" t="s">
        <v>274</v>
      </c>
      <c r="G645" s="3" t="s">
        <v>275</v>
      </c>
      <c r="H645" s="3" t="s">
        <v>3</v>
      </c>
      <c r="I645" s="2" t="s">
        <v>310</v>
      </c>
      <c r="J645" s="3" t="s">
        <v>178</v>
      </c>
      <c r="K645" s="3" t="s">
        <v>178</v>
      </c>
      <c r="L645" s="15">
        <v>1434.67</v>
      </c>
      <c r="M645" s="15">
        <v>5022.6400000000003</v>
      </c>
    </row>
    <row r="646" spans="1:13" x14ac:dyDescent="0.2">
      <c r="A646" s="3" t="s">
        <v>676</v>
      </c>
      <c r="B646" s="3" t="s">
        <v>676</v>
      </c>
      <c r="C646" s="2" t="s">
        <v>273</v>
      </c>
      <c r="D646" s="3" t="s">
        <v>4</v>
      </c>
      <c r="E646" s="3">
        <v>2020</v>
      </c>
      <c r="F646" s="3" t="s">
        <v>274</v>
      </c>
      <c r="G646" s="3" t="s">
        <v>275</v>
      </c>
      <c r="H646" s="3" t="s">
        <v>3</v>
      </c>
      <c r="I646" s="2" t="s">
        <v>230</v>
      </c>
      <c r="J646" s="3" t="s">
        <v>178</v>
      </c>
      <c r="K646" s="3" t="s">
        <v>178</v>
      </c>
      <c r="L646" s="15">
        <v>1434.67</v>
      </c>
      <c r="M646" s="15">
        <v>5022.6400000000003</v>
      </c>
    </row>
    <row r="647" spans="1:13" x14ac:dyDescent="0.2">
      <c r="A647" s="3" t="s">
        <v>676</v>
      </c>
      <c r="B647" s="3" t="s">
        <v>676</v>
      </c>
      <c r="C647" s="2" t="s">
        <v>273</v>
      </c>
      <c r="D647" s="3" t="s">
        <v>4</v>
      </c>
      <c r="E647" s="3">
        <v>2020</v>
      </c>
      <c r="F647" s="3" t="s">
        <v>274</v>
      </c>
      <c r="G647" s="3" t="s">
        <v>275</v>
      </c>
      <c r="H647" s="3" t="s">
        <v>3</v>
      </c>
      <c r="I647" s="2" t="s">
        <v>292</v>
      </c>
      <c r="J647" s="3" t="s">
        <v>178</v>
      </c>
      <c r="K647" s="3" t="s">
        <v>178</v>
      </c>
      <c r="L647" s="15">
        <v>1434.67</v>
      </c>
      <c r="M647" s="15">
        <v>5022.6400000000003</v>
      </c>
    </row>
    <row r="648" spans="1:13" x14ac:dyDescent="0.2">
      <c r="A648" s="3" t="s">
        <v>676</v>
      </c>
      <c r="B648" s="3" t="s">
        <v>676</v>
      </c>
      <c r="C648" s="2" t="s">
        <v>273</v>
      </c>
      <c r="D648" s="3" t="s">
        <v>4</v>
      </c>
      <c r="E648" s="3">
        <v>2020</v>
      </c>
      <c r="F648" s="3" t="s">
        <v>274</v>
      </c>
      <c r="G648" s="3" t="s">
        <v>275</v>
      </c>
      <c r="H648" s="3" t="s">
        <v>3</v>
      </c>
      <c r="I648" s="2" t="s">
        <v>277</v>
      </c>
      <c r="J648" s="3" t="s">
        <v>178</v>
      </c>
      <c r="K648" s="3" t="s">
        <v>178</v>
      </c>
      <c r="L648" s="15">
        <v>1434.67</v>
      </c>
      <c r="M648" s="15">
        <v>5022.6400000000003</v>
      </c>
    </row>
    <row r="649" spans="1:13" x14ac:dyDescent="0.2">
      <c r="A649" s="3" t="s">
        <v>676</v>
      </c>
      <c r="B649" s="3" t="s">
        <v>676</v>
      </c>
      <c r="C649" s="2" t="s">
        <v>273</v>
      </c>
      <c r="D649" s="3" t="s">
        <v>4</v>
      </c>
      <c r="E649" s="3">
        <v>2020</v>
      </c>
      <c r="F649" s="3" t="s">
        <v>274</v>
      </c>
      <c r="G649" s="3" t="s">
        <v>275</v>
      </c>
      <c r="H649" s="3" t="s">
        <v>3</v>
      </c>
      <c r="I649" s="2" t="s">
        <v>223</v>
      </c>
      <c r="J649" s="3" t="s">
        <v>178</v>
      </c>
      <c r="K649" s="3" t="s">
        <v>178</v>
      </c>
      <c r="L649" s="15">
        <v>1434.67</v>
      </c>
      <c r="M649" s="15">
        <v>5022.6400000000003</v>
      </c>
    </row>
    <row r="650" spans="1:13" x14ac:dyDescent="0.2">
      <c r="A650" s="3" t="s">
        <v>676</v>
      </c>
      <c r="B650" s="3" t="s">
        <v>676</v>
      </c>
      <c r="C650" s="2" t="s">
        <v>273</v>
      </c>
      <c r="D650" s="3" t="s">
        <v>4</v>
      </c>
      <c r="E650" s="3">
        <v>2020</v>
      </c>
      <c r="F650" s="3" t="s">
        <v>274</v>
      </c>
      <c r="G650" s="3" t="s">
        <v>275</v>
      </c>
      <c r="H650" s="3" t="s">
        <v>3</v>
      </c>
      <c r="I650" s="2" t="s">
        <v>304</v>
      </c>
      <c r="J650" s="3" t="s">
        <v>178</v>
      </c>
      <c r="K650" s="3" t="s">
        <v>178</v>
      </c>
      <c r="L650" s="15">
        <v>1434.67</v>
      </c>
      <c r="M650" s="15">
        <v>5022.6400000000003</v>
      </c>
    </row>
    <row r="651" spans="1:13" x14ac:dyDescent="0.2">
      <c r="A651" s="3" t="s">
        <v>676</v>
      </c>
      <c r="B651" s="3" t="s">
        <v>676</v>
      </c>
      <c r="C651" s="2" t="s">
        <v>273</v>
      </c>
      <c r="D651" s="3" t="s">
        <v>4</v>
      </c>
      <c r="E651" s="3">
        <v>2020</v>
      </c>
      <c r="F651" s="3" t="s">
        <v>274</v>
      </c>
      <c r="G651" s="3" t="s">
        <v>275</v>
      </c>
      <c r="H651" s="3" t="s">
        <v>3</v>
      </c>
      <c r="I651" s="2" t="s">
        <v>282</v>
      </c>
      <c r="J651" s="3" t="s">
        <v>178</v>
      </c>
      <c r="K651" s="3" t="s">
        <v>178</v>
      </c>
      <c r="L651" s="15">
        <v>1434.67</v>
      </c>
      <c r="M651" s="15">
        <v>5022.6400000000003</v>
      </c>
    </row>
    <row r="652" spans="1:13" x14ac:dyDescent="0.2">
      <c r="A652" s="3" t="s">
        <v>676</v>
      </c>
      <c r="B652" s="3" t="s">
        <v>676</v>
      </c>
      <c r="C652" s="2" t="s">
        <v>273</v>
      </c>
      <c r="D652" s="3" t="s">
        <v>4</v>
      </c>
      <c r="E652" s="3">
        <v>2020</v>
      </c>
      <c r="F652" s="3" t="s">
        <v>274</v>
      </c>
      <c r="G652" s="3" t="s">
        <v>275</v>
      </c>
      <c r="H652" s="3" t="s">
        <v>112</v>
      </c>
      <c r="I652" s="2" t="s">
        <v>223</v>
      </c>
      <c r="J652" s="19" t="s">
        <v>677</v>
      </c>
      <c r="K652" s="19" t="s">
        <v>677</v>
      </c>
      <c r="L652" s="15">
        <v>4432.0600000000004</v>
      </c>
      <c r="M652" s="15">
        <v>14011.92</v>
      </c>
    </row>
    <row r="653" spans="1:13" x14ac:dyDescent="0.2">
      <c r="A653" s="3" t="s">
        <v>676</v>
      </c>
      <c r="B653" s="3" t="s">
        <v>676</v>
      </c>
      <c r="C653" s="2" t="s">
        <v>273</v>
      </c>
      <c r="D653" s="3" t="s">
        <v>4</v>
      </c>
      <c r="E653" s="3">
        <v>2020</v>
      </c>
      <c r="F653" s="3" t="s">
        <v>274</v>
      </c>
      <c r="G653" s="3" t="s">
        <v>275</v>
      </c>
      <c r="H653" s="3" t="s">
        <v>3</v>
      </c>
      <c r="I653" s="2" t="s">
        <v>311</v>
      </c>
      <c r="J653" s="3" t="s">
        <v>178</v>
      </c>
      <c r="K653" s="3" t="s">
        <v>178</v>
      </c>
      <c r="L653" s="15">
        <v>1434.67</v>
      </c>
      <c r="M653" s="15">
        <v>5022.6400000000003</v>
      </c>
    </row>
    <row r="654" spans="1:13" x14ac:dyDescent="0.2">
      <c r="A654" s="3" t="s">
        <v>676</v>
      </c>
      <c r="B654" s="3" t="s">
        <v>676</v>
      </c>
      <c r="C654" s="2" t="s">
        <v>273</v>
      </c>
      <c r="D654" s="3" t="s">
        <v>4</v>
      </c>
      <c r="E654" s="3">
        <v>2020</v>
      </c>
      <c r="F654" s="3" t="s">
        <v>274</v>
      </c>
      <c r="G654" s="3" t="s">
        <v>275</v>
      </c>
      <c r="H654" s="3" t="s">
        <v>3</v>
      </c>
      <c r="I654" s="2" t="s">
        <v>308</v>
      </c>
      <c r="J654" s="3" t="s">
        <v>178</v>
      </c>
      <c r="K654" s="3" t="s">
        <v>178</v>
      </c>
      <c r="L654" s="15">
        <v>1434.67</v>
      </c>
      <c r="M654" s="15">
        <v>5022.6400000000003</v>
      </c>
    </row>
    <row r="655" spans="1:13" x14ac:dyDescent="0.2">
      <c r="A655" s="3" t="s">
        <v>676</v>
      </c>
      <c r="B655" s="3" t="s">
        <v>676</v>
      </c>
      <c r="C655" s="2" t="s">
        <v>273</v>
      </c>
      <c r="D655" s="3" t="s">
        <v>4</v>
      </c>
      <c r="E655" s="3">
        <v>2020</v>
      </c>
      <c r="F655" s="3" t="s">
        <v>274</v>
      </c>
      <c r="G655" s="3" t="s">
        <v>275</v>
      </c>
      <c r="H655" s="3" t="s">
        <v>3</v>
      </c>
      <c r="I655" s="2" t="s">
        <v>200</v>
      </c>
      <c r="J655" s="3" t="s">
        <v>178</v>
      </c>
      <c r="K655" s="3" t="s">
        <v>178</v>
      </c>
      <c r="L655" s="15">
        <v>1434.67</v>
      </c>
      <c r="M655" s="15">
        <v>5022.6400000000003</v>
      </c>
    </row>
    <row r="656" spans="1:13" x14ac:dyDescent="0.2">
      <c r="A656" s="3" t="s">
        <v>676</v>
      </c>
      <c r="B656" s="3" t="s">
        <v>676</v>
      </c>
      <c r="C656" s="2" t="s">
        <v>273</v>
      </c>
      <c r="D656" s="3" t="s">
        <v>4</v>
      </c>
      <c r="E656" s="3">
        <v>2020</v>
      </c>
      <c r="F656" s="3" t="s">
        <v>274</v>
      </c>
      <c r="G656" s="3" t="s">
        <v>275</v>
      </c>
      <c r="H656" s="3" t="s">
        <v>3</v>
      </c>
      <c r="I656" s="2" t="s">
        <v>290</v>
      </c>
      <c r="J656" s="3" t="s">
        <v>178</v>
      </c>
      <c r="K656" s="3" t="s">
        <v>178</v>
      </c>
      <c r="L656" s="15">
        <v>1434.67</v>
      </c>
      <c r="M656" s="15">
        <v>5022.6400000000003</v>
      </c>
    </row>
    <row r="657" spans="1:13" x14ac:dyDescent="0.2">
      <c r="A657" s="3" t="s">
        <v>676</v>
      </c>
      <c r="B657" s="3" t="s">
        <v>676</v>
      </c>
      <c r="C657" s="2" t="s">
        <v>273</v>
      </c>
      <c r="D657" s="3" t="s">
        <v>4</v>
      </c>
      <c r="E657" s="3">
        <v>2020</v>
      </c>
      <c r="F657" s="3" t="s">
        <v>274</v>
      </c>
      <c r="G657" s="3" t="s">
        <v>275</v>
      </c>
      <c r="H657" s="3" t="s">
        <v>3</v>
      </c>
      <c r="I657" s="2" t="s">
        <v>312</v>
      </c>
      <c r="J657" s="3" t="s">
        <v>178</v>
      </c>
      <c r="K657" s="3" t="s">
        <v>178</v>
      </c>
      <c r="L657" s="15">
        <v>1434.67</v>
      </c>
      <c r="M657" s="15">
        <v>5022.6400000000003</v>
      </c>
    </row>
    <row r="658" spans="1:13" x14ac:dyDescent="0.2">
      <c r="A658" s="3" t="s">
        <v>676</v>
      </c>
      <c r="B658" s="3" t="s">
        <v>676</v>
      </c>
      <c r="C658" s="2" t="s">
        <v>273</v>
      </c>
      <c r="D658" s="3" t="s">
        <v>4</v>
      </c>
      <c r="E658" s="3">
        <v>2020</v>
      </c>
      <c r="F658" s="3" t="s">
        <v>274</v>
      </c>
      <c r="G658" s="3" t="s">
        <v>275</v>
      </c>
      <c r="H658" s="3" t="s">
        <v>3</v>
      </c>
      <c r="I658" s="2" t="s">
        <v>293</v>
      </c>
      <c r="J658" s="3" t="s">
        <v>178</v>
      </c>
      <c r="K658" s="3" t="s">
        <v>178</v>
      </c>
      <c r="L658" s="15">
        <v>1434.67</v>
      </c>
      <c r="M658" s="15">
        <v>5022.6400000000003</v>
      </c>
    </row>
    <row r="659" spans="1:13" x14ac:dyDescent="0.2">
      <c r="A659" s="3" t="s">
        <v>676</v>
      </c>
      <c r="B659" s="3" t="s">
        <v>676</v>
      </c>
      <c r="C659" s="2" t="s">
        <v>273</v>
      </c>
      <c r="D659" s="3" t="s">
        <v>4</v>
      </c>
      <c r="E659" s="3">
        <v>2020</v>
      </c>
      <c r="F659" s="3" t="s">
        <v>274</v>
      </c>
      <c r="G659" s="3" t="s">
        <v>275</v>
      </c>
      <c r="H659" s="3" t="s">
        <v>3</v>
      </c>
      <c r="I659" s="2" t="s">
        <v>184</v>
      </c>
      <c r="J659" s="3" t="s">
        <v>178</v>
      </c>
      <c r="K659" s="3" t="s">
        <v>178</v>
      </c>
      <c r="L659" s="15">
        <v>1434.67</v>
      </c>
      <c r="M659" s="15">
        <v>5022.6400000000003</v>
      </c>
    </row>
    <row r="660" spans="1:13" x14ac:dyDescent="0.2">
      <c r="A660" s="3" t="s">
        <v>676</v>
      </c>
      <c r="B660" s="3" t="s">
        <v>676</v>
      </c>
      <c r="C660" s="2" t="s">
        <v>273</v>
      </c>
      <c r="D660" s="3" t="s">
        <v>4</v>
      </c>
      <c r="E660" s="3">
        <v>2020</v>
      </c>
      <c r="F660" s="3" t="s">
        <v>274</v>
      </c>
      <c r="G660" s="3" t="s">
        <v>275</v>
      </c>
      <c r="H660" s="3" t="s">
        <v>3</v>
      </c>
      <c r="I660" s="2" t="s">
        <v>223</v>
      </c>
      <c r="J660" s="3" t="s">
        <v>178</v>
      </c>
      <c r="K660" s="3" t="s">
        <v>178</v>
      </c>
      <c r="L660" s="15">
        <v>1434.67</v>
      </c>
      <c r="M660" s="15">
        <v>5022.6400000000003</v>
      </c>
    </row>
    <row r="661" spans="1:13" x14ac:dyDescent="0.2">
      <c r="A661" s="3" t="s">
        <v>676</v>
      </c>
      <c r="B661" s="3" t="s">
        <v>676</v>
      </c>
      <c r="C661" s="2" t="s">
        <v>273</v>
      </c>
      <c r="D661" s="3" t="s">
        <v>4</v>
      </c>
      <c r="E661" s="3">
        <v>2020</v>
      </c>
      <c r="F661" s="3" t="s">
        <v>274</v>
      </c>
      <c r="G661" s="3" t="s">
        <v>275</v>
      </c>
      <c r="H661" s="3" t="s">
        <v>3</v>
      </c>
      <c r="I661" s="2" t="s">
        <v>262</v>
      </c>
      <c r="J661" s="3" t="s">
        <v>178</v>
      </c>
      <c r="K661" s="3" t="s">
        <v>178</v>
      </c>
      <c r="L661" s="15">
        <v>1434.67</v>
      </c>
      <c r="M661" s="15">
        <v>5022.6400000000003</v>
      </c>
    </row>
    <row r="662" spans="1:13" x14ac:dyDescent="0.2">
      <c r="A662" s="3" t="s">
        <v>676</v>
      </c>
      <c r="B662" s="3" t="s">
        <v>676</v>
      </c>
      <c r="C662" s="2" t="s">
        <v>273</v>
      </c>
      <c r="D662" s="3" t="s">
        <v>4</v>
      </c>
      <c r="E662" s="3">
        <v>2020</v>
      </c>
      <c r="F662" s="3" t="s">
        <v>274</v>
      </c>
      <c r="G662" s="3" t="s">
        <v>275</v>
      </c>
      <c r="H662" s="3" t="s">
        <v>3</v>
      </c>
      <c r="I662" s="2" t="s">
        <v>290</v>
      </c>
      <c r="J662" s="3" t="s">
        <v>178</v>
      </c>
      <c r="K662" s="3" t="s">
        <v>178</v>
      </c>
      <c r="L662" s="15">
        <v>1434.67</v>
      </c>
      <c r="M662" s="15">
        <v>5022.6400000000003</v>
      </c>
    </row>
    <row r="663" spans="1:13" x14ac:dyDescent="0.2">
      <c r="A663" s="3" t="s">
        <v>676</v>
      </c>
      <c r="B663" s="3" t="s">
        <v>676</v>
      </c>
      <c r="C663" s="2" t="s">
        <v>273</v>
      </c>
      <c r="D663" s="3" t="s">
        <v>4</v>
      </c>
      <c r="E663" s="3">
        <v>2020</v>
      </c>
      <c r="F663" s="3" t="s">
        <v>274</v>
      </c>
      <c r="G663" s="3" t="s">
        <v>275</v>
      </c>
      <c r="H663" s="3" t="s">
        <v>3</v>
      </c>
      <c r="I663" s="2" t="s">
        <v>230</v>
      </c>
      <c r="J663" s="3" t="s">
        <v>178</v>
      </c>
      <c r="K663" s="3" t="s">
        <v>178</v>
      </c>
      <c r="L663" s="15">
        <v>1434.67</v>
      </c>
      <c r="M663" s="15">
        <v>5022.6400000000003</v>
      </c>
    </row>
    <row r="664" spans="1:13" x14ac:dyDescent="0.2">
      <c r="A664" s="3" t="s">
        <v>676</v>
      </c>
      <c r="B664" s="3" t="s">
        <v>676</v>
      </c>
      <c r="C664" s="2" t="s">
        <v>273</v>
      </c>
      <c r="D664" s="3" t="s">
        <v>4</v>
      </c>
      <c r="E664" s="3">
        <v>2020</v>
      </c>
      <c r="F664" s="3" t="s">
        <v>274</v>
      </c>
      <c r="G664" s="3" t="s">
        <v>275</v>
      </c>
      <c r="H664" s="3" t="s">
        <v>3</v>
      </c>
      <c r="I664" s="2" t="s">
        <v>280</v>
      </c>
      <c r="J664" s="3" t="s">
        <v>178</v>
      </c>
      <c r="K664" s="3" t="s">
        <v>178</v>
      </c>
      <c r="L664" s="15">
        <v>1434.67</v>
      </c>
      <c r="M664" s="15">
        <v>5022.6400000000003</v>
      </c>
    </row>
    <row r="665" spans="1:13" x14ac:dyDescent="0.2">
      <c r="A665" s="3" t="s">
        <v>676</v>
      </c>
      <c r="B665" s="3" t="s">
        <v>676</v>
      </c>
      <c r="C665" s="2" t="s">
        <v>273</v>
      </c>
      <c r="D665" s="3" t="s">
        <v>4</v>
      </c>
      <c r="E665" s="3">
        <v>2020</v>
      </c>
      <c r="F665" s="3" t="s">
        <v>274</v>
      </c>
      <c r="G665" s="3" t="s">
        <v>275</v>
      </c>
      <c r="H665" s="3" t="s">
        <v>3</v>
      </c>
      <c r="I665" s="2" t="s">
        <v>280</v>
      </c>
      <c r="J665" s="3" t="s">
        <v>178</v>
      </c>
      <c r="K665" s="3" t="s">
        <v>178</v>
      </c>
      <c r="L665" s="15">
        <v>1434.67</v>
      </c>
      <c r="M665" s="15">
        <v>5022.6400000000003</v>
      </c>
    </row>
    <row r="666" spans="1:13" x14ac:dyDescent="0.2">
      <c r="A666" s="3" t="s">
        <v>676</v>
      </c>
      <c r="B666" s="3" t="s">
        <v>676</v>
      </c>
      <c r="C666" s="2" t="s">
        <v>273</v>
      </c>
      <c r="D666" s="3" t="s">
        <v>4</v>
      </c>
      <c r="E666" s="3">
        <v>2020</v>
      </c>
      <c r="F666" s="3" t="s">
        <v>274</v>
      </c>
      <c r="G666" s="3" t="s">
        <v>275</v>
      </c>
      <c r="H666" s="3" t="s">
        <v>3</v>
      </c>
      <c r="I666" s="2" t="s">
        <v>224</v>
      </c>
      <c r="J666" s="3" t="s">
        <v>319</v>
      </c>
      <c r="K666" s="3" t="s">
        <v>319</v>
      </c>
      <c r="L666" s="15">
        <v>1434.67</v>
      </c>
      <c r="M666" s="15">
        <v>5022.6400000000003</v>
      </c>
    </row>
    <row r="667" spans="1:13" x14ac:dyDescent="0.2">
      <c r="A667" s="3" t="s">
        <v>676</v>
      </c>
      <c r="B667" s="3" t="s">
        <v>676</v>
      </c>
      <c r="C667" s="2" t="s">
        <v>273</v>
      </c>
      <c r="D667" s="3" t="s">
        <v>4</v>
      </c>
      <c r="E667" s="3">
        <v>2020</v>
      </c>
      <c r="F667" s="3" t="s">
        <v>274</v>
      </c>
      <c r="G667" s="3" t="s">
        <v>275</v>
      </c>
      <c r="H667" s="3" t="s">
        <v>3</v>
      </c>
      <c r="I667" s="2" t="s">
        <v>232</v>
      </c>
      <c r="J667" s="3" t="s">
        <v>178</v>
      </c>
      <c r="K667" s="3" t="s">
        <v>178</v>
      </c>
      <c r="L667" s="15">
        <v>1434.67</v>
      </c>
      <c r="M667" s="15">
        <v>5022.6400000000003</v>
      </c>
    </row>
    <row r="668" spans="1:13" x14ac:dyDescent="0.2">
      <c r="A668" s="3" t="s">
        <v>676</v>
      </c>
      <c r="B668" s="3" t="s">
        <v>676</v>
      </c>
      <c r="C668" s="2" t="s">
        <v>273</v>
      </c>
      <c r="D668" s="3" t="s">
        <v>4</v>
      </c>
      <c r="E668" s="3">
        <v>2020</v>
      </c>
      <c r="F668" s="3" t="s">
        <v>274</v>
      </c>
      <c r="G668" s="3" t="s">
        <v>275</v>
      </c>
      <c r="H668" s="3" t="s">
        <v>3</v>
      </c>
      <c r="I668" s="2" t="s">
        <v>311</v>
      </c>
      <c r="J668" s="3" t="s">
        <v>178</v>
      </c>
      <c r="K668" s="3" t="s">
        <v>178</v>
      </c>
      <c r="L668" s="15">
        <v>1434.67</v>
      </c>
      <c r="M668" s="15">
        <v>5022.6400000000003</v>
      </c>
    </row>
    <row r="669" spans="1:13" x14ac:dyDescent="0.2">
      <c r="A669" s="3" t="s">
        <v>676</v>
      </c>
      <c r="B669" s="3" t="s">
        <v>676</v>
      </c>
      <c r="C669" s="2" t="s">
        <v>273</v>
      </c>
      <c r="D669" s="3" t="s">
        <v>4</v>
      </c>
      <c r="E669" s="3">
        <v>2020</v>
      </c>
      <c r="F669" s="3" t="s">
        <v>274</v>
      </c>
      <c r="G669" s="3" t="s">
        <v>275</v>
      </c>
      <c r="H669" s="3" t="s">
        <v>3</v>
      </c>
      <c r="I669" s="2" t="s">
        <v>298</v>
      </c>
      <c r="J669" s="3" t="s">
        <v>178</v>
      </c>
      <c r="K669" s="3" t="s">
        <v>178</v>
      </c>
      <c r="L669" s="15">
        <v>1434.67</v>
      </c>
      <c r="M669" s="15">
        <v>5022.6400000000003</v>
      </c>
    </row>
    <row r="670" spans="1:13" x14ac:dyDescent="0.2">
      <c r="A670" s="3" t="s">
        <v>676</v>
      </c>
      <c r="B670" s="3" t="s">
        <v>676</v>
      </c>
      <c r="C670" s="2" t="s">
        <v>273</v>
      </c>
      <c r="D670" s="3" t="s">
        <v>4</v>
      </c>
      <c r="E670" s="3">
        <v>2020</v>
      </c>
      <c r="F670" s="3" t="s">
        <v>274</v>
      </c>
      <c r="G670" s="3" t="s">
        <v>275</v>
      </c>
      <c r="H670" s="3" t="s">
        <v>3</v>
      </c>
      <c r="I670" s="2" t="s">
        <v>313</v>
      </c>
      <c r="J670" s="3" t="s">
        <v>178</v>
      </c>
      <c r="K670" s="3" t="s">
        <v>178</v>
      </c>
      <c r="L670" s="15">
        <v>1434.67</v>
      </c>
      <c r="M670" s="15">
        <v>5022.6400000000003</v>
      </c>
    </row>
    <row r="671" spans="1:13" x14ac:dyDescent="0.2">
      <c r="A671" s="3" t="s">
        <v>676</v>
      </c>
      <c r="B671" s="3" t="s">
        <v>676</v>
      </c>
      <c r="C671" s="2" t="s">
        <v>273</v>
      </c>
      <c r="D671" s="3" t="s">
        <v>4</v>
      </c>
      <c r="E671" s="3">
        <v>2020</v>
      </c>
      <c r="F671" s="3" t="s">
        <v>274</v>
      </c>
      <c r="G671" s="3" t="s">
        <v>275</v>
      </c>
      <c r="H671" s="3" t="s">
        <v>3</v>
      </c>
      <c r="I671" s="2" t="s">
        <v>223</v>
      </c>
      <c r="J671" s="3" t="s">
        <v>178</v>
      </c>
      <c r="K671" s="3" t="s">
        <v>178</v>
      </c>
      <c r="L671" s="15">
        <v>1434.67</v>
      </c>
      <c r="M671" s="15">
        <v>5022.6400000000003</v>
      </c>
    </row>
    <row r="672" spans="1:13" x14ac:dyDescent="0.2">
      <c r="A672" s="3" t="s">
        <v>676</v>
      </c>
      <c r="B672" s="3" t="s">
        <v>676</v>
      </c>
      <c r="C672" s="2" t="s">
        <v>273</v>
      </c>
      <c r="D672" s="3" t="s">
        <v>4</v>
      </c>
      <c r="E672" s="3">
        <v>2020</v>
      </c>
      <c r="F672" s="3" t="s">
        <v>274</v>
      </c>
      <c r="G672" s="3" t="s">
        <v>275</v>
      </c>
      <c r="H672" s="3" t="s">
        <v>3</v>
      </c>
      <c r="I672" s="2" t="s">
        <v>283</v>
      </c>
      <c r="J672" s="3" t="s">
        <v>178</v>
      </c>
      <c r="K672" s="3" t="s">
        <v>178</v>
      </c>
      <c r="L672" s="15">
        <v>1434.67</v>
      </c>
      <c r="M672" s="15">
        <v>5022.6400000000003</v>
      </c>
    </row>
    <row r="673" spans="1:13" x14ac:dyDescent="0.2">
      <c r="A673" s="3" t="s">
        <v>676</v>
      </c>
      <c r="B673" s="3" t="s">
        <v>676</v>
      </c>
      <c r="C673" s="2" t="s">
        <v>273</v>
      </c>
      <c r="D673" s="3" t="s">
        <v>4</v>
      </c>
      <c r="E673" s="3">
        <v>2020</v>
      </c>
      <c r="F673" s="3" t="s">
        <v>274</v>
      </c>
      <c r="G673" s="3" t="s">
        <v>275</v>
      </c>
      <c r="H673" s="3" t="s">
        <v>3</v>
      </c>
      <c r="I673" s="2" t="s">
        <v>284</v>
      </c>
      <c r="J673" s="3" t="s">
        <v>178</v>
      </c>
      <c r="K673" s="3" t="s">
        <v>178</v>
      </c>
      <c r="L673" s="15">
        <v>1434.67</v>
      </c>
      <c r="M673" s="15">
        <v>5022.6400000000003</v>
      </c>
    </row>
    <row r="674" spans="1:13" x14ac:dyDescent="0.2">
      <c r="A674" s="3" t="s">
        <v>676</v>
      </c>
      <c r="B674" s="3" t="s">
        <v>676</v>
      </c>
      <c r="C674" s="2" t="s">
        <v>273</v>
      </c>
      <c r="D674" s="3" t="s">
        <v>4</v>
      </c>
      <c r="E674" s="3">
        <v>2020</v>
      </c>
      <c r="F674" s="3" t="s">
        <v>274</v>
      </c>
      <c r="G674" s="3" t="s">
        <v>275</v>
      </c>
      <c r="H674" s="3" t="s">
        <v>3</v>
      </c>
      <c r="I674" s="2" t="s">
        <v>297</v>
      </c>
      <c r="J674" s="3" t="s">
        <v>178</v>
      </c>
      <c r="K674" s="3" t="s">
        <v>178</v>
      </c>
      <c r="L674" s="15">
        <v>1434.67</v>
      </c>
      <c r="M674" s="15">
        <v>5022.6400000000003</v>
      </c>
    </row>
    <row r="675" spans="1:13" x14ac:dyDescent="0.2">
      <c r="A675" s="3" t="s">
        <v>676</v>
      </c>
      <c r="B675" s="3" t="s">
        <v>676</v>
      </c>
      <c r="C675" s="2" t="s">
        <v>273</v>
      </c>
      <c r="D675" s="3" t="s">
        <v>4</v>
      </c>
      <c r="E675" s="3">
        <v>2020</v>
      </c>
      <c r="F675" s="3" t="s">
        <v>274</v>
      </c>
      <c r="G675" s="3" t="s">
        <v>275</v>
      </c>
      <c r="H675" s="3" t="s">
        <v>3</v>
      </c>
      <c r="I675" s="2" t="s">
        <v>306</v>
      </c>
      <c r="J675" s="3" t="s">
        <v>178</v>
      </c>
      <c r="K675" s="3" t="s">
        <v>178</v>
      </c>
      <c r="L675" s="15">
        <v>1434.67</v>
      </c>
      <c r="M675" s="15">
        <v>5022.6400000000003</v>
      </c>
    </row>
    <row r="676" spans="1:13" x14ac:dyDescent="0.2">
      <c r="A676" s="3" t="s">
        <v>676</v>
      </c>
      <c r="B676" s="3" t="s">
        <v>676</v>
      </c>
      <c r="C676" s="2" t="s">
        <v>273</v>
      </c>
      <c r="D676" s="3" t="s">
        <v>4</v>
      </c>
      <c r="E676" s="3">
        <v>2020</v>
      </c>
      <c r="F676" s="3" t="s">
        <v>274</v>
      </c>
      <c r="G676" s="3" t="s">
        <v>275</v>
      </c>
      <c r="H676" s="3" t="s">
        <v>3</v>
      </c>
      <c r="I676" s="2" t="s">
        <v>294</v>
      </c>
      <c r="J676" s="3" t="s">
        <v>178</v>
      </c>
      <c r="K676" s="3" t="s">
        <v>178</v>
      </c>
      <c r="L676" s="15">
        <v>1434.67</v>
      </c>
      <c r="M676" s="15">
        <v>5022.6400000000003</v>
      </c>
    </row>
    <row r="677" spans="1:13" x14ac:dyDescent="0.2">
      <c r="A677" s="3" t="s">
        <v>676</v>
      </c>
      <c r="B677" s="3" t="s">
        <v>676</v>
      </c>
      <c r="C677" s="2" t="s">
        <v>273</v>
      </c>
      <c r="D677" s="3" t="s">
        <v>4</v>
      </c>
      <c r="E677" s="3">
        <v>2020</v>
      </c>
      <c r="F677" s="3" t="s">
        <v>274</v>
      </c>
      <c r="G677" s="3" t="s">
        <v>275</v>
      </c>
      <c r="H677" s="3" t="s">
        <v>3</v>
      </c>
      <c r="I677" s="2" t="s">
        <v>224</v>
      </c>
      <c r="J677" s="3" t="s">
        <v>178</v>
      </c>
      <c r="K677" s="3" t="s">
        <v>178</v>
      </c>
      <c r="L677" s="15">
        <v>1434.67</v>
      </c>
      <c r="M677" s="15">
        <v>5022.6400000000003</v>
      </c>
    </row>
    <row r="678" spans="1:13" x14ac:dyDescent="0.2">
      <c r="A678" s="3" t="s">
        <v>676</v>
      </c>
      <c r="B678" s="3" t="s">
        <v>676</v>
      </c>
      <c r="C678" s="2" t="s">
        <v>273</v>
      </c>
      <c r="D678" s="3" t="s">
        <v>4</v>
      </c>
      <c r="E678" s="3">
        <v>2020</v>
      </c>
      <c r="F678" s="3" t="s">
        <v>274</v>
      </c>
      <c r="G678" s="3" t="s">
        <v>275</v>
      </c>
      <c r="H678" s="3" t="s">
        <v>3</v>
      </c>
      <c r="I678" s="2" t="s">
        <v>293</v>
      </c>
      <c r="J678" s="3" t="s">
        <v>178</v>
      </c>
      <c r="K678" s="3" t="s">
        <v>178</v>
      </c>
      <c r="L678" s="15">
        <v>1434.67</v>
      </c>
      <c r="M678" s="15">
        <v>5022.6400000000003</v>
      </c>
    </row>
    <row r="679" spans="1:13" x14ac:dyDescent="0.2">
      <c r="A679" s="3" t="s">
        <v>676</v>
      </c>
      <c r="B679" s="3" t="s">
        <v>676</v>
      </c>
      <c r="C679" s="2" t="s">
        <v>273</v>
      </c>
      <c r="D679" s="3" t="s">
        <v>4</v>
      </c>
      <c r="E679" s="3">
        <v>2020</v>
      </c>
      <c r="F679" s="3" t="s">
        <v>274</v>
      </c>
      <c r="G679" s="3" t="s">
        <v>275</v>
      </c>
      <c r="H679" s="3" t="s">
        <v>3</v>
      </c>
      <c r="I679" s="2" t="s">
        <v>281</v>
      </c>
      <c r="J679" s="3" t="s">
        <v>178</v>
      </c>
      <c r="K679" s="3" t="s">
        <v>178</v>
      </c>
      <c r="L679" s="15">
        <v>1434.67</v>
      </c>
      <c r="M679" s="15">
        <v>5022.6400000000003</v>
      </c>
    </row>
    <row r="680" spans="1:13" x14ac:dyDescent="0.2">
      <c r="A680" s="3" t="s">
        <v>676</v>
      </c>
      <c r="B680" s="3" t="s">
        <v>676</v>
      </c>
      <c r="C680" s="2" t="s">
        <v>273</v>
      </c>
      <c r="D680" s="3" t="s">
        <v>4</v>
      </c>
      <c r="E680" s="3">
        <v>2020</v>
      </c>
      <c r="F680" s="3" t="s">
        <v>274</v>
      </c>
      <c r="G680" s="3" t="s">
        <v>275</v>
      </c>
      <c r="H680" s="3" t="s">
        <v>3</v>
      </c>
      <c r="I680" s="2" t="s">
        <v>299</v>
      </c>
      <c r="J680" s="3" t="s">
        <v>178</v>
      </c>
      <c r="K680" s="3" t="s">
        <v>178</v>
      </c>
      <c r="L680" s="15">
        <v>1434.67</v>
      </c>
      <c r="M680" s="15">
        <v>5022.6400000000003</v>
      </c>
    </row>
    <row r="681" spans="1:13" x14ac:dyDescent="0.2">
      <c r="A681" s="3" t="s">
        <v>676</v>
      </c>
      <c r="B681" s="3" t="s">
        <v>676</v>
      </c>
      <c r="C681" s="2" t="s">
        <v>273</v>
      </c>
      <c r="D681" s="3" t="s">
        <v>4</v>
      </c>
      <c r="E681" s="3">
        <v>2020</v>
      </c>
      <c r="F681" s="3" t="s">
        <v>274</v>
      </c>
      <c r="G681" s="3" t="s">
        <v>275</v>
      </c>
      <c r="H681" s="3" t="s">
        <v>3</v>
      </c>
      <c r="I681" s="2" t="s">
        <v>224</v>
      </c>
      <c r="J681" s="3" t="s">
        <v>178</v>
      </c>
      <c r="K681" s="3" t="s">
        <v>178</v>
      </c>
      <c r="L681" s="15">
        <v>1434.67</v>
      </c>
      <c r="M681" s="15">
        <v>5022.6400000000003</v>
      </c>
    </row>
    <row r="682" spans="1:13" x14ac:dyDescent="0.2">
      <c r="A682" s="3" t="s">
        <v>676</v>
      </c>
      <c r="B682" s="3" t="s">
        <v>676</v>
      </c>
      <c r="C682" s="2" t="s">
        <v>273</v>
      </c>
      <c r="D682" s="3" t="s">
        <v>4</v>
      </c>
      <c r="E682" s="3">
        <v>2020</v>
      </c>
      <c r="F682" s="3" t="s">
        <v>274</v>
      </c>
      <c r="G682" s="3" t="s">
        <v>275</v>
      </c>
      <c r="H682" s="3" t="s">
        <v>3</v>
      </c>
      <c r="I682" s="2" t="s">
        <v>302</v>
      </c>
      <c r="J682" s="3" t="s">
        <v>178</v>
      </c>
      <c r="K682" s="3" t="s">
        <v>178</v>
      </c>
      <c r="L682" s="15">
        <v>1434.67</v>
      </c>
      <c r="M682" s="15">
        <v>5022.6400000000003</v>
      </c>
    </row>
    <row r="683" spans="1:13" x14ac:dyDescent="0.2">
      <c r="A683" s="3" t="s">
        <v>676</v>
      </c>
      <c r="B683" s="3" t="s">
        <v>676</v>
      </c>
      <c r="C683" s="2" t="s">
        <v>273</v>
      </c>
      <c r="D683" s="3" t="s">
        <v>4</v>
      </c>
      <c r="E683" s="3">
        <v>2020</v>
      </c>
      <c r="F683" s="3" t="s">
        <v>274</v>
      </c>
      <c r="G683" s="3" t="s">
        <v>275</v>
      </c>
      <c r="H683" s="3" t="s">
        <v>3</v>
      </c>
      <c r="I683" s="2" t="s">
        <v>288</v>
      </c>
      <c r="J683" s="3" t="s">
        <v>178</v>
      </c>
      <c r="K683" s="3" t="s">
        <v>178</v>
      </c>
      <c r="L683" s="15">
        <v>1434.67</v>
      </c>
      <c r="M683" s="15">
        <v>5022.6400000000003</v>
      </c>
    </row>
    <row r="684" spans="1:13" x14ac:dyDescent="0.2">
      <c r="A684" s="3" t="s">
        <v>676</v>
      </c>
      <c r="B684" s="3" t="s">
        <v>676</v>
      </c>
      <c r="C684" s="2" t="s">
        <v>273</v>
      </c>
      <c r="D684" s="3" t="s">
        <v>4</v>
      </c>
      <c r="E684" s="3">
        <v>2020</v>
      </c>
      <c r="F684" s="3" t="s">
        <v>274</v>
      </c>
      <c r="G684" s="3" t="s">
        <v>275</v>
      </c>
      <c r="H684" s="3" t="s">
        <v>3</v>
      </c>
      <c r="I684" s="2" t="s">
        <v>276</v>
      </c>
      <c r="J684" s="3" t="s">
        <v>178</v>
      </c>
      <c r="K684" s="3" t="s">
        <v>178</v>
      </c>
      <c r="L684" s="15">
        <v>1434.67</v>
      </c>
      <c r="M684" s="15">
        <v>5022.6400000000003</v>
      </c>
    </row>
    <row r="685" spans="1:13" x14ac:dyDescent="0.2">
      <c r="A685" s="3" t="s">
        <v>676</v>
      </c>
      <c r="B685" s="3" t="s">
        <v>676</v>
      </c>
      <c r="C685" s="2" t="s">
        <v>273</v>
      </c>
      <c r="D685" s="3" t="s">
        <v>4</v>
      </c>
      <c r="E685" s="3">
        <v>2020</v>
      </c>
      <c r="F685" s="3" t="s">
        <v>274</v>
      </c>
      <c r="G685" s="3" t="s">
        <v>275</v>
      </c>
      <c r="H685" s="3" t="s">
        <v>3</v>
      </c>
      <c r="I685" s="2" t="s">
        <v>200</v>
      </c>
      <c r="J685" s="3" t="s">
        <v>178</v>
      </c>
      <c r="K685" s="3" t="s">
        <v>178</v>
      </c>
      <c r="L685" s="15">
        <v>1434.67</v>
      </c>
      <c r="M685" s="15">
        <v>5022.6400000000003</v>
      </c>
    </row>
    <row r="686" spans="1:13" x14ac:dyDescent="0.2">
      <c r="A686" s="3" t="s">
        <v>676</v>
      </c>
      <c r="B686" s="3" t="s">
        <v>676</v>
      </c>
      <c r="C686" s="2" t="s">
        <v>273</v>
      </c>
      <c r="D686" s="3" t="s">
        <v>4</v>
      </c>
      <c r="E686" s="3">
        <v>2020</v>
      </c>
      <c r="F686" s="3" t="s">
        <v>274</v>
      </c>
      <c r="G686" s="3" t="s">
        <v>275</v>
      </c>
      <c r="H686" s="3" t="s">
        <v>3</v>
      </c>
      <c r="I686" s="2" t="s">
        <v>223</v>
      </c>
      <c r="J686" s="3" t="s">
        <v>178</v>
      </c>
      <c r="K686" s="3" t="s">
        <v>178</v>
      </c>
      <c r="L686" s="15">
        <v>1434.67</v>
      </c>
      <c r="M686" s="15">
        <v>5022.6400000000003</v>
      </c>
    </row>
    <row r="687" spans="1:13" x14ac:dyDescent="0.2">
      <c r="A687" s="3" t="s">
        <v>676</v>
      </c>
      <c r="B687" s="3" t="s">
        <v>676</v>
      </c>
      <c r="C687" s="2" t="s">
        <v>273</v>
      </c>
      <c r="D687" s="3" t="s">
        <v>4</v>
      </c>
      <c r="E687" s="3">
        <v>2020</v>
      </c>
      <c r="F687" s="3" t="s">
        <v>274</v>
      </c>
      <c r="G687" s="3" t="s">
        <v>275</v>
      </c>
      <c r="H687" s="3" t="s">
        <v>3</v>
      </c>
      <c r="I687" s="2" t="s">
        <v>247</v>
      </c>
      <c r="J687" s="3" t="s">
        <v>178</v>
      </c>
      <c r="K687" s="3" t="s">
        <v>178</v>
      </c>
      <c r="L687" s="15">
        <v>1434.67</v>
      </c>
      <c r="M687" s="15">
        <v>5022.6400000000003</v>
      </c>
    </row>
    <row r="688" spans="1:13" x14ac:dyDescent="0.2">
      <c r="A688" s="3" t="s">
        <v>676</v>
      </c>
      <c r="B688" s="3" t="s">
        <v>676</v>
      </c>
      <c r="C688" s="2" t="s">
        <v>273</v>
      </c>
      <c r="D688" s="3" t="s">
        <v>4</v>
      </c>
      <c r="E688" s="3">
        <v>2020</v>
      </c>
      <c r="F688" s="3" t="s">
        <v>274</v>
      </c>
      <c r="G688" s="3" t="s">
        <v>275</v>
      </c>
      <c r="H688" s="3" t="s">
        <v>3</v>
      </c>
      <c r="I688" s="2" t="s">
        <v>227</v>
      </c>
      <c r="J688" s="3" t="s">
        <v>178</v>
      </c>
      <c r="K688" s="3" t="s">
        <v>178</v>
      </c>
      <c r="L688" s="15">
        <v>1434.67</v>
      </c>
      <c r="M688" s="15">
        <v>5022.6400000000003</v>
      </c>
    </row>
    <row r="689" spans="1:13" x14ac:dyDescent="0.2">
      <c r="A689" s="3" t="s">
        <v>676</v>
      </c>
      <c r="B689" s="3" t="s">
        <v>676</v>
      </c>
      <c r="C689" s="2" t="s">
        <v>273</v>
      </c>
      <c r="D689" s="3" t="s">
        <v>4</v>
      </c>
      <c r="E689" s="3">
        <v>2020</v>
      </c>
      <c r="F689" s="3" t="s">
        <v>274</v>
      </c>
      <c r="G689" s="3" t="s">
        <v>275</v>
      </c>
      <c r="H689" s="3" t="s">
        <v>3</v>
      </c>
      <c r="I689" s="2" t="s">
        <v>184</v>
      </c>
      <c r="J689" s="3" t="s">
        <v>178</v>
      </c>
      <c r="K689" s="3" t="s">
        <v>178</v>
      </c>
      <c r="L689" s="15">
        <v>1434.67</v>
      </c>
      <c r="M689" s="15">
        <v>5022.6400000000003</v>
      </c>
    </row>
    <row r="690" spans="1:13" x14ac:dyDescent="0.2">
      <c r="A690" s="3" t="s">
        <v>676</v>
      </c>
      <c r="B690" s="3" t="s">
        <v>676</v>
      </c>
      <c r="C690" s="2" t="s">
        <v>273</v>
      </c>
      <c r="D690" s="3" t="s">
        <v>4</v>
      </c>
      <c r="E690" s="3">
        <v>2020</v>
      </c>
      <c r="F690" s="3" t="s">
        <v>274</v>
      </c>
      <c r="G690" s="3" t="s">
        <v>275</v>
      </c>
      <c r="H690" s="3" t="s">
        <v>3</v>
      </c>
      <c r="I690" s="2" t="s">
        <v>223</v>
      </c>
      <c r="J690" s="3" t="s">
        <v>178</v>
      </c>
      <c r="K690" s="3" t="s">
        <v>178</v>
      </c>
      <c r="L690" s="15">
        <v>1434.67</v>
      </c>
      <c r="M690" s="15">
        <v>5022.6400000000003</v>
      </c>
    </row>
    <row r="691" spans="1:13" x14ac:dyDescent="0.2">
      <c r="A691" s="3" t="s">
        <v>676</v>
      </c>
      <c r="B691" s="3" t="s">
        <v>676</v>
      </c>
      <c r="C691" s="2" t="s">
        <v>273</v>
      </c>
      <c r="D691" s="3" t="s">
        <v>4</v>
      </c>
      <c r="E691" s="3">
        <v>2020</v>
      </c>
      <c r="F691" s="3" t="s">
        <v>274</v>
      </c>
      <c r="G691" s="3" t="s">
        <v>275</v>
      </c>
      <c r="H691" s="3" t="s">
        <v>3</v>
      </c>
      <c r="I691" s="2" t="s">
        <v>313</v>
      </c>
      <c r="J691" s="3" t="s">
        <v>178</v>
      </c>
      <c r="K691" s="3" t="s">
        <v>178</v>
      </c>
      <c r="L691" s="15">
        <v>1434.67</v>
      </c>
      <c r="M691" s="15">
        <v>5022.6400000000003</v>
      </c>
    </row>
    <row r="692" spans="1:13" x14ac:dyDescent="0.2">
      <c r="A692" s="3" t="s">
        <v>676</v>
      </c>
      <c r="B692" s="3" t="s">
        <v>676</v>
      </c>
      <c r="C692" s="2" t="s">
        <v>273</v>
      </c>
      <c r="D692" s="3" t="s">
        <v>4</v>
      </c>
      <c r="E692" s="3">
        <v>2020</v>
      </c>
      <c r="F692" s="3" t="s">
        <v>274</v>
      </c>
      <c r="G692" s="3" t="s">
        <v>275</v>
      </c>
      <c r="H692" s="3" t="s">
        <v>3</v>
      </c>
      <c r="I692" s="2" t="s">
        <v>304</v>
      </c>
      <c r="J692" s="3" t="s">
        <v>178</v>
      </c>
      <c r="K692" s="3" t="s">
        <v>178</v>
      </c>
      <c r="L692" s="15">
        <v>1434.67</v>
      </c>
      <c r="M692" s="15">
        <v>5022.6400000000003</v>
      </c>
    </row>
    <row r="693" spans="1:13" x14ac:dyDescent="0.2">
      <c r="A693" s="3" t="s">
        <v>676</v>
      </c>
      <c r="B693" s="3" t="s">
        <v>676</v>
      </c>
      <c r="C693" s="2" t="s">
        <v>273</v>
      </c>
      <c r="D693" s="3" t="s">
        <v>4</v>
      </c>
      <c r="E693" s="3">
        <v>2020</v>
      </c>
      <c r="F693" s="3" t="s">
        <v>274</v>
      </c>
      <c r="G693" s="3" t="s">
        <v>275</v>
      </c>
      <c r="H693" s="3" t="s">
        <v>3</v>
      </c>
      <c r="I693" s="2" t="s">
        <v>286</v>
      </c>
      <c r="J693" s="3" t="s">
        <v>178</v>
      </c>
      <c r="K693" s="3" t="s">
        <v>178</v>
      </c>
      <c r="L693" s="15">
        <v>1434.67</v>
      </c>
      <c r="M693" s="15">
        <v>5022.6400000000003</v>
      </c>
    </row>
    <row r="694" spans="1:13" x14ac:dyDescent="0.2">
      <c r="A694" s="3" t="s">
        <v>676</v>
      </c>
      <c r="B694" s="3" t="s">
        <v>676</v>
      </c>
      <c r="C694" s="2" t="s">
        <v>273</v>
      </c>
      <c r="D694" s="3" t="s">
        <v>4</v>
      </c>
      <c r="E694" s="3">
        <v>2020</v>
      </c>
      <c r="F694" s="3" t="s">
        <v>274</v>
      </c>
      <c r="G694" s="3" t="s">
        <v>275</v>
      </c>
      <c r="H694" s="3" t="s">
        <v>3</v>
      </c>
      <c r="I694" s="2" t="s">
        <v>227</v>
      </c>
      <c r="J694" s="3" t="s">
        <v>178</v>
      </c>
      <c r="K694" s="3" t="s">
        <v>178</v>
      </c>
      <c r="L694" s="15">
        <v>1434.67</v>
      </c>
      <c r="M694" s="15">
        <v>5022.6400000000003</v>
      </c>
    </row>
    <row r="695" spans="1:13" x14ac:dyDescent="0.2">
      <c r="A695" s="3" t="s">
        <v>676</v>
      </c>
      <c r="B695" s="3" t="s">
        <v>676</v>
      </c>
      <c r="C695" s="2" t="s">
        <v>273</v>
      </c>
      <c r="D695" s="3" t="s">
        <v>4</v>
      </c>
      <c r="E695" s="3">
        <v>2020</v>
      </c>
      <c r="F695" s="3" t="s">
        <v>274</v>
      </c>
      <c r="G695" s="3" t="s">
        <v>275</v>
      </c>
      <c r="H695" s="3" t="s">
        <v>3</v>
      </c>
      <c r="I695" s="2" t="s">
        <v>225</v>
      </c>
      <c r="J695" s="3" t="s">
        <v>178</v>
      </c>
      <c r="K695" s="3" t="s">
        <v>178</v>
      </c>
      <c r="L695" s="15">
        <v>1434.67</v>
      </c>
      <c r="M695" s="15">
        <v>5022.6400000000003</v>
      </c>
    </row>
    <row r="696" spans="1:13" x14ac:dyDescent="0.2">
      <c r="A696" s="3" t="s">
        <v>676</v>
      </c>
      <c r="B696" s="3" t="s">
        <v>676</v>
      </c>
      <c r="C696" s="2" t="s">
        <v>273</v>
      </c>
      <c r="D696" s="3" t="s">
        <v>4</v>
      </c>
      <c r="E696" s="3">
        <v>2020</v>
      </c>
      <c r="F696" s="3" t="s">
        <v>274</v>
      </c>
      <c r="G696" s="3" t="s">
        <v>275</v>
      </c>
      <c r="H696" s="3" t="s">
        <v>3</v>
      </c>
      <c r="I696" s="2" t="s">
        <v>285</v>
      </c>
      <c r="J696" s="3" t="s">
        <v>178</v>
      </c>
      <c r="K696" s="3" t="s">
        <v>178</v>
      </c>
      <c r="L696" s="15">
        <v>1434.67</v>
      </c>
      <c r="M696" s="15">
        <v>5022.6400000000003</v>
      </c>
    </row>
    <row r="697" spans="1:13" x14ac:dyDescent="0.2">
      <c r="A697" s="3" t="s">
        <v>676</v>
      </c>
      <c r="B697" s="3" t="s">
        <v>676</v>
      </c>
      <c r="C697" s="2" t="s">
        <v>273</v>
      </c>
      <c r="D697" s="3" t="s">
        <v>4</v>
      </c>
      <c r="E697" s="3">
        <v>2020</v>
      </c>
      <c r="F697" s="3" t="s">
        <v>274</v>
      </c>
      <c r="G697" s="3" t="s">
        <v>275</v>
      </c>
      <c r="H697" s="3" t="s">
        <v>3</v>
      </c>
      <c r="I697" s="2" t="s">
        <v>241</v>
      </c>
      <c r="J697" s="3" t="s">
        <v>178</v>
      </c>
      <c r="K697" s="3" t="s">
        <v>178</v>
      </c>
      <c r="L697" s="15">
        <v>1434.67</v>
      </c>
      <c r="M697" s="15">
        <v>5022.6400000000003</v>
      </c>
    </row>
    <row r="698" spans="1:13" x14ac:dyDescent="0.2">
      <c r="A698" s="3" t="s">
        <v>676</v>
      </c>
      <c r="B698" s="3" t="s">
        <v>676</v>
      </c>
      <c r="C698" s="2" t="s">
        <v>273</v>
      </c>
      <c r="D698" s="3" t="s">
        <v>4</v>
      </c>
      <c r="E698" s="3">
        <v>2020</v>
      </c>
      <c r="F698" s="3" t="s">
        <v>274</v>
      </c>
      <c r="G698" s="3" t="s">
        <v>275</v>
      </c>
      <c r="H698" s="3" t="s">
        <v>3</v>
      </c>
      <c r="I698" s="2" t="s">
        <v>285</v>
      </c>
      <c r="J698" s="3" t="s">
        <v>178</v>
      </c>
      <c r="K698" s="3" t="s">
        <v>178</v>
      </c>
      <c r="L698" s="15">
        <v>1434.67</v>
      </c>
      <c r="M698" s="15">
        <v>5022.6400000000003</v>
      </c>
    </row>
    <row r="699" spans="1:13" x14ac:dyDescent="0.2">
      <c r="A699" s="3" t="s">
        <v>676</v>
      </c>
      <c r="B699" s="3" t="s">
        <v>676</v>
      </c>
      <c r="C699" s="2" t="s">
        <v>273</v>
      </c>
      <c r="D699" s="3" t="s">
        <v>4</v>
      </c>
      <c r="E699" s="3">
        <v>2020</v>
      </c>
      <c r="F699" s="3" t="s">
        <v>274</v>
      </c>
      <c r="G699" s="3" t="s">
        <v>275</v>
      </c>
      <c r="H699" s="3" t="s">
        <v>3</v>
      </c>
      <c r="I699" s="2" t="s">
        <v>238</v>
      </c>
      <c r="J699" s="3" t="s">
        <v>178</v>
      </c>
      <c r="K699" s="3" t="s">
        <v>178</v>
      </c>
      <c r="L699" s="15">
        <v>1434.67</v>
      </c>
      <c r="M699" s="15">
        <v>5022.6400000000003</v>
      </c>
    </row>
    <row r="700" spans="1:13" x14ac:dyDescent="0.2">
      <c r="A700" s="3" t="s">
        <v>676</v>
      </c>
      <c r="B700" s="3" t="s">
        <v>676</v>
      </c>
      <c r="C700" s="2" t="s">
        <v>273</v>
      </c>
      <c r="D700" s="3" t="s">
        <v>4</v>
      </c>
      <c r="E700" s="3">
        <v>2020</v>
      </c>
      <c r="F700" s="3" t="s">
        <v>274</v>
      </c>
      <c r="G700" s="3" t="s">
        <v>275</v>
      </c>
      <c r="H700" s="3" t="s">
        <v>3</v>
      </c>
      <c r="I700" s="2" t="s">
        <v>621</v>
      </c>
      <c r="J700" s="3" t="s">
        <v>178</v>
      </c>
      <c r="K700" s="3" t="s">
        <v>178</v>
      </c>
      <c r="L700" s="15">
        <v>1434.67</v>
      </c>
      <c r="M700" s="15">
        <v>5022.6400000000003</v>
      </c>
    </row>
    <row r="701" spans="1:13" x14ac:dyDescent="0.2">
      <c r="A701" s="3" t="s">
        <v>676</v>
      </c>
      <c r="B701" s="3" t="s">
        <v>676</v>
      </c>
      <c r="C701" s="2" t="s">
        <v>273</v>
      </c>
      <c r="D701" s="3" t="s">
        <v>4</v>
      </c>
      <c r="E701" s="3">
        <v>2020</v>
      </c>
      <c r="F701" s="3" t="s">
        <v>274</v>
      </c>
      <c r="G701" s="3" t="s">
        <v>275</v>
      </c>
      <c r="H701" s="3" t="s">
        <v>3</v>
      </c>
      <c r="I701" s="2" t="s">
        <v>277</v>
      </c>
      <c r="J701" s="3" t="s">
        <v>178</v>
      </c>
      <c r="K701" s="3" t="s">
        <v>178</v>
      </c>
      <c r="L701" s="15">
        <v>1434.67</v>
      </c>
      <c r="M701" s="15">
        <v>5022.6400000000003</v>
      </c>
    </row>
    <row r="702" spans="1:13" x14ac:dyDescent="0.2">
      <c r="A702" s="3" t="s">
        <v>676</v>
      </c>
      <c r="B702" s="3" t="s">
        <v>676</v>
      </c>
      <c r="C702" s="2" t="s">
        <v>273</v>
      </c>
      <c r="D702" s="3" t="s">
        <v>4</v>
      </c>
      <c r="E702" s="3">
        <v>2020</v>
      </c>
      <c r="F702" s="3" t="s">
        <v>274</v>
      </c>
      <c r="G702" s="3" t="s">
        <v>275</v>
      </c>
      <c r="H702" s="3" t="s">
        <v>3</v>
      </c>
      <c r="I702" s="2" t="s">
        <v>278</v>
      </c>
      <c r="J702" s="3" t="s">
        <v>178</v>
      </c>
      <c r="K702" s="3" t="s">
        <v>178</v>
      </c>
      <c r="L702" s="15">
        <v>1434.67</v>
      </c>
      <c r="M702" s="15">
        <v>5022.6400000000003</v>
      </c>
    </row>
    <row r="703" spans="1:13" x14ac:dyDescent="0.2">
      <c r="A703" s="3" t="s">
        <v>676</v>
      </c>
      <c r="B703" s="3" t="s">
        <v>676</v>
      </c>
      <c r="C703" s="2" t="s">
        <v>273</v>
      </c>
      <c r="D703" s="3" t="s">
        <v>4</v>
      </c>
      <c r="E703" s="3">
        <v>2020</v>
      </c>
      <c r="F703" s="3" t="s">
        <v>274</v>
      </c>
      <c r="G703" s="3" t="s">
        <v>275</v>
      </c>
      <c r="H703" s="3" t="s">
        <v>3</v>
      </c>
      <c r="I703" s="2" t="s">
        <v>288</v>
      </c>
      <c r="J703" s="3" t="s">
        <v>178</v>
      </c>
      <c r="K703" s="3" t="s">
        <v>178</v>
      </c>
      <c r="L703" s="15">
        <v>1434.67</v>
      </c>
      <c r="M703" s="15">
        <v>5022.6400000000003</v>
      </c>
    </row>
    <row r="704" spans="1:13" x14ac:dyDescent="0.2">
      <c r="A704" s="3" t="s">
        <v>676</v>
      </c>
      <c r="B704" s="3" t="s">
        <v>676</v>
      </c>
      <c r="C704" s="2" t="s">
        <v>273</v>
      </c>
      <c r="D704" s="3" t="s">
        <v>4</v>
      </c>
      <c r="E704" s="3">
        <v>2020</v>
      </c>
      <c r="F704" s="3" t="s">
        <v>274</v>
      </c>
      <c r="G704" s="3" t="s">
        <v>275</v>
      </c>
      <c r="H704" s="3" t="s">
        <v>3</v>
      </c>
      <c r="I704" s="2" t="s">
        <v>302</v>
      </c>
      <c r="J704" s="3" t="s">
        <v>178</v>
      </c>
      <c r="K704" s="3" t="s">
        <v>178</v>
      </c>
      <c r="L704" s="15">
        <v>1434.67</v>
      </c>
      <c r="M704" s="15">
        <v>5022.6400000000003</v>
      </c>
    </row>
    <row r="705" spans="1:13" x14ac:dyDescent="0.2">
      <c r="A705" s="3" t="s">
        <v>676</v>
      </c>
      <c r="B705" s="3" t="s">
        <v>676</v>
      </c>
      <c r="C705" s="2" t="s">
        <v>273</v>
      </c>
      <c r="D705" s="3" t="s">
        <v>4</v>
      </c>
      <c r="E705" s="3">
        <v>2020</v>
      </c>
      <c r="F705" s="3" t="s">
        <v>274</v>
      </c>
      <c r="G705" s="3" t="s">
        <v>275</v>
      </c>
      <c r="H705" s="3" t="s">
        <v>3</v>
      </c>
      <c r="I705" s="2" t="s">
        <v>294</v>
      </c>
      <c r="J705" s="3" t="s">
        <v>178</v>
      </c>
      <c r="K705" s="3" t="s">
        <v>178</v>
      </c>
      <c r="L705" s="15">
        <v>1434.67</v>
      </c>
      <c r="M705" s="15">
        <v>5022.6400000000003</v>
      </c>
    </row>
    <row r="706" spans="1:13" x14ac:dyDescent="0.2">
      <c r="A706" s="3" t="s">
        <v>676</v>
      </c>
      <c r="B706" s="3" t="s">
        <v>676</v>
      </c>
      <c r="C706" s="2" t="s">
        <v>273</v>
      </c>
      <c r="D706" s="3" t="s">
        <v>4</v>
      </c>
      <c r="E706" s="3">
        <v>2020</v>
      </c>
      <c r="F706" s="3" t="s">
        <v>274</v>
      </c>
      <c r="G706" s="3" t="s">
        <v>275</v>
      </c>
      <c r="H706" s="3" t="s">
        <v>3</v>
      </c>
      <c r="I706" s="2" t="s">
        <v>241</v>
      </c>
      <c r="J706" s="3" t="s">
        <v>178</v>
      </c>
      <c r="K706" s="3" t="s">
        <v>178</v>
      </c>
      <c r="L706" s="15">
        <v>1434.67</v>
      </c>
      <c r="M706" s="15">
        <v>5022.6400000000003</v>
      </c>
    </row>
    <row r="707" spans="1:13" x14ac:dyDescent="0.2">
      <c r="A707" s="3" t="s">
        <v>676</v>
      </c>
      <c r="B707" s="3" t="s">
        <v>676</v>
      </c>
      <c r="C707" s="2" t="s">
        <v>273</v>
      </c>
      <c r="D707" s="3" t="s">
        <v>4</v>
      </c>
      <c r="E707" s="3">
        <v>2020</v>
      </c>
      <c r="F707" s="3" t="s">
        <v>274</v>
      </c>
      <c r="G707" s="3" t="s">
        <v>275</v>
      </c>
      <c r="H707" s="3" t="s">
        <v>3</v>
      </c>
      <c r="I707" s="2" t="s">
        <v>314</v>
      </c>
      <c r="J707" s="3" t="s">
        <v>178</v>
      </c>
      <c r="K707" s="3" t="s">
        <v>178</v>
      </c>
      <c r="L707" s="15">
        <v>1434.67</v>
      </c>
      <c r="M707" s="15">
        <v>5022.6400000000003</v>
      </c>
    </row>
    <row r="708" spans="1:13" x14ac:dyDescent="0.2">
      <c r="A708" s="3" t="s">
        <v>676</v>
      </c>
      <c r="B708" s="3" t="s">
        <v>676</v>
      </c>
      <c r="C708" s="2" t="s">
        <v>273</v>
      </c>
      <c r="D708" s="3" t="s">
        <v>4</v>
      </c>
      <c r="E708" s="3">
        <v>2020</v>
      </c>
      <c r="F708" s="3" t="s">
        <v>274</v>
      </c>
      <c r="G708" s="3" t="s">
        <v>275</v>
      </c>
      <c r="H708" s="3" t="s">
        <v>3</v>
      </c>
      <c r="I708" s="2" t="s">
        <v>262</v>
      </c>
      <c r="J708" s="3" t="s">
        <v>178</v>
      </c>
      <c r="K708" s="3" t="s">
        <v>178</v>
      </c>
      <c r="L708" s="15">
        <v>1434.67</v>
      </c>
      <c r="M708" s="15">
        <v>5022.6400000000003</v>
      </c>
    </row>
    <row r="709" spans="1:13" x14ac:dyDescent="0.2">
      <c r="A709" s="3" t="s">
        <v>676</v>
      </c>
      <c r="B709" s="3" t="s">
        <v>676</v>
      </c>
      <c r="C709" s="2" t="s">
        <v>273</v>
      </c>
      <c r="D709" s="3" t="s">
        <v>4</v>
      </c>
      <c r="E709" s="3">
        <v>2020</v>
      </c>
      <c r="F709" s="3" t="s">
        <v>274</v>
      </c>
      <c r="G709" s="3" t="s">
        <v>275</v>
      </c>
      <c r="H709" s="3" t="s">
        <v>3</v>
      </c>
      <c r="I709" s="2" t="s">
        <v>223</v>
      </c>
      <c r="J709" s="3" t="s">
        <v>178</v>
      </c>
      <c r="K709" s="3" t="s">
        <v>178</v>
      </c>
      <c r="L709" s="15">
        <v>1434.67</v>
      </c>
      <c r="M709" s="15">
        <v>5022.6400000000003</v>
      </c>
    </row>
    <row r="710" spans="1:13" x14ac:dyDescent="0.2">
      <c r="A710" s="3" t="s">
        <v>676</v>
      </c>
      <c r="B710" s="3" t="s">
        <v>676</v>
      </c>
      <c r="C710" s="2" t="s">
        <v>273</v>
      </c>
      <c r="D710" s="3" t="s">
        <v>4</v>
      </c>
      <c r="E710" s="3">
        <v>2020</v>
      </c>
      <c r="F710" s="3" t="s">
        <v>274</v>
      </c>
      <c r="G710" s="3" t="s">
        <v>275</v>
      </c>
      <c r="H710" s="3" t="s">
        <v>3</v>
      </c>
      <c r="I710" s="2" t="s">
        <v>280</v>
      </c>
      <c r="J710" s="3" t="s">
        <v>178</v>
      </c>
      <c r="K710" s="3" t="s">
        <v>178</v>
      </c>
      <c r="L710" s="15">
        <v>1434.67</v>
      </c>
      <c r="M710" s="15">
        <v>5022.6400000000003</v>
      </c>
    </row>
    <row r="711" spans="1:13" x14ac:dyDescent="0.2">
      <c r="A711" s="3" t="s">
        <v>676</v>
      </c>
      <c r="B711" s="3" t="s">
        <v>676</v>
      </c>
      <c r="C711" s="2" t="s">
        <v>273</v>
      </c>
      <c r="D711" s="3" t="s">
        <v>4</v>
      </c>
      <c r="E711" s="3">
        <v>2020</v>
      </c>
      <c r="F711" s="3" t="s">
        <v>274</v>
      </c>
      <c r="G711" s="3" t="s">
        <v>275</v>
      </c>
      <c r="H711" s="3" t="s">
        <v>3</v>
      </c>
      <c r="I711" s="2" t="s">
        <v>223</v>
      </c>
      <c r="J711" s="3" t="s">
        <v>178</v>
      </c>
      <c r="K711" s="3" t="s">
        <v>178</v>
      </c>
      <c r="L711" s="15">
        <v>1434.67</v>
      </c>
      <c r="M711" s="15">
        <v>5022.6400000000003</v>
      </c>
    </row>
    <row r="712" spans="1:13" x14ac:dyDescent="0.2">
      <c r="A712" s="3" t="s">
        <v>676</v>
      </c>
      <c r="B712" s="3" t="s">
        <v>676</v>
      </c>
      <c r="C712" s="2" t="s">
        <v>273</v>
      </c>
      <c r="D712" s="3" t="s">
        <v>4</v>
      </c>
      <c r="E712" s="3">
        <v>2020</v>
      </c>
      <c r="F712" s="3" t="s">
        <v>274</v>
      </c>
      <c r="G712" s="3" t="s">
        <v>275</v>
      </c>
      <c r="H712" s="3" t="s">
        <v>3</v>
      </c>
      <c r="I712" s="2" t="s">
        <v>224</v>
      </c>
      <c r="J712" s="3" t="s">
        <v>178</v>
      </c>
      <c r="K712" s="3" t="s">
        <v>178</v>
      </c>
      <c r="L712" s="15">
        <v>1434.67</v>
      </c>
      <c r="M712" s="15">
        <v>5022.6400000000003</v>
      </c>
    </row>
    <row r="713" spans="1:13" x14ac:dyDescent="0.2">
      <c r="A713" s="3" t="s">
        <v>676</v>
      </c>
      <c r="B713" s="3" t="s">
        <v>676</v>
      </c>
      <c r="C713" s="2" t="s">
        <v>273</v>
      </c>
      <c r="D713" s="3" t="s">
        <v>4</v>
      </c>
      <c r="E713" s="3">
        <v>2020</v>
      </c>
      <c r="F713" s="3" t="s">
        <v>274</v>
      </c>
      <c r="G713" s="3" t="s">
        <v>275</v>
      </c>
      <c r="H713" s="3" t="s">
        <v>3</v>
      </c>
      <c r="I713" s="2" t="s">
        <v>200</v>
      </c>
      <c r="J713" s="3" t="s">
        <v>178</v>
      </c>
      <c r="K713" s="3" t="s">
        <v>178</v>
      </c>
      <c r="L713" s="15">
        <v>1434.67</v>
      </c>
      <c r="M713" s="15">
        <v>5022.6400000000003</v>
      </c>
    </row>
    <row r="714" spans="1:13" x14ac:dyDescent="0.2">
      <c r="A714" s="3" t="s">
        <v>676</v>
      </c>
      <c r="B714" s="3" t="s">
        <v>676</v>
      </c>
      <c r="C714" s="2" t="s">
        <v>273</v>
      </c>
      <c r="D714" s="3" t="s">
        <v>4</v>
      </c>
      <c r="E714" s="3">
        <v>2020</v>
      </c>
      <c r="F714" s="3" t="s">
        <v>274</v>
      </c>
      <c r="G714" s="3" t="s">
        <v>275</v>
      </c>
      <c r="H714" s="3" t="s">
        <v>3</v>
      </c>
      <c r="I714" s="2" t="s">
        <v>309</v>
      </c>
      <c r="J714" s="3" t="s">
        <v>178</v>
      </c>
      <c r="K714" s="3" t="s">
        <v>178</v>
      </c>
      <c r="L714" s="15">
        <v>1434.67</v>
      </c>
      <c r="M714" s="15">
        <v>5022.6400000000003</v>
      </c>
    </row>
    <row r="715" spans="1:13" x14ac:dyDescent="0.2">
      <c r="A715" s="3" t="s">
        <v>676</v>
      </c>
      <c r="B715" s="3" t="s">
        <v>676</v>
      </c>
      <c r="C715" s="2" t="s">
        <v>273</v>
      </c>
      <c r="D715" s="3" t="s">
        <v>4</v>
      </c>
      <c r="E715" s="3">
        <v>2020</v>
      </c>
      <c r="F715" s="3" t="s">
        <v>274</v>
      </c>
      <c r="G715" s="3" t="s">
        <v>275</v>
      </c>
      <c r="H715" s="3" t="s">
        <v>3</v>
      </c>
      <c r="I715" s="2" t="s">
        <v>315</v>
      </c>
      <c r="J715" s="3" t="s">
        <v>178</v>
      </c>
      <c r="K715" s="3" t="s">
        <v>178</v>
      </c>
      <c r="L715" s="15">
        <v>1434.67</v>
      </c>
      <c r="M715" s="15">
        <v>5022.6400000000003</v>
      </c>
    </row>
    <row r="716" spans="1:13" x14ac:dyDescent="0.2">
      <c r="A716" s="3" t="s">
        <v>676</v>
      </c>
      <c r="B716" s="3" t="s">
        <v>676</v>
      </c>
      <c r="C716" s="2" t="s">
        <v>273</v>
      </c>
      <c r="D716" s="3" t="s">
        <v>4</v>
      </c>
      <c r="E716" s="3">
        <v>2020</v>
      </c>
      <c r="F716" s="3" t="s">
        <v>274</v>
      </c>
      <c r="G716" s="3" t="s">
        <v>275</v>
      </c>
      <c r="H716" s="3" t="s">
        <v>3</v>
      </c>
      <c r="I716" s="2" t="s">
        <v>281</v>
      </c>
      <c r="J716" s="3" t="s">
        <v>178</v>
      </c>
      <c r="K716" s="3" t="s">
        <v>178</v>
      </c>
      <c r="L716" s="15">
        <v>1434.67</v>
      </c>
      <c r="M716" s="15">
        <v>5022.6400000000003</v>
      </c>
    </row>
    <row r="717" spans="1:13" x14ac:dyDescent="0.2">
      <c r="A717" s="3" t="s">
        <v>676</v>
      </c>
      <c r="B717" s="3" t="s">
        <v>676</v>
      </c>
      <c r="C717" s="2" t="s">
        <v>273</v>
      </c>
      <c r="D717" s="3" t="s">
        <v>4</v>
      </c>
      <c r="E717" s="3">
        <v>2020</v>
      </c>
      <c r="F717" s="3" t="s">
        <v>274</v>
      </c>
      <c r="G717" s="3" t="s">
        <v>275</v>
      </c>
      <c r="H717" s="3" t="s">
        <v>3</v>
      </c>
      <c r="I717" s="2" t="s">
        <v>621</v>
      </c>
      <c r="J717" s="3" t="s">
        <v>178</v>
      </c>
      <c r="K717" s="3" t="s">
        <v>178</v>
      </c>
      <c r="L717" s="15">
        <v>1434.67</v>
      </c>
      <c r="M717" s="15">
        <v>5022.6400000000003</v>
      </c>
    </row>
    <row r="718" spans="1:13" x14ac:dyDescent="0.2">
      <c r="A718" s="3" t="s">
        <v>676</v>
      </c>
      <c r="B718" s="3" t="s">
        <v>676</v>
      </c>
      <c r="C718" s="2" t="s">
        <v>273</v>
      </c>
      <c r="D718" s="3" t="s">
        <v>4</v>
      </c>
      <c r="E718" s="3">
        <v>2020</v>
      </c>
      <c r="F718" s="3" t="s">
        <v>274</v>
      </c>
      <c r="G718" s="3" t="s">
        <v>275</v>
      </c>
      <c r="H718" s="3" t="s">
        <v>3</v>
      </c>
      <c r="I718" s="2" t="s">
        <v>316</v>
      </c>
      <c r="J718" s="3" t="s">
        <v>178</v>
      </c>
      <c r="K718" s="3" t="s">
        <v>178</v>
      </c>
      <c r="L718" s="15">
        <v>1434.67</v>
      </c>
      <c r="M718" s="15">
        <v>5022.6400000000003</v>
      </c>
    </row>
    <row r="719" spans="1:13" x14ac:dyDescent="0.2">
      <c r="A719" s="3" t="s">
        <v>676</v>
      </c>
      <c r="B719" s="3" t="s">
        <v>676</v>
      </c>
      <c r="C719" s="2" t="s">
        <v>273</v>
      </c>
      <c r="D719" s="3" t="s">
        <v>4</v>
      </c>
      <c r="E719" s="3">
        <v>2020</v>
      </c>
      <c r="F719" s="3" t="s">
        <v>274</v>
      </c>
      <c r="G719" s="3" t="s">
        <v>275</v>
      </c>
      <c r="H719" s="3" t="s">
        <v>3</v>
      </c>
      <c r="I719" s="2" t="s">
        <v>200</v>
      </c>
      <c r="J719" s="3" t="s">
        <v>178</v>
      </c>
      <c r="K719" s="3" t="s">
        <v>178</v>
      </c>
      <c r="L719" s="15">
        <v>1434.67</v>
      </c>
      <c r="M719" s="15">
        <v>5022.6400000000003</v>
      </c>
    </row>
    <row r="720" spans="1:13" x14ac:dyDescent="0.2">
      <c r="A720" s="3" t="s">
        <v>676</v>
      </c>
      <c r="B720" s="3" t="s">
        <v>676</v>
      </c>
      <c r="C720" s="2" t="s">
        <v>273</v>
      </c>
      <c r="D720" s="3" t="s">
        <v>4</v>
      </c>
      <c r="E720" s="3">
        <v>2020</v>
      </c>
      <c r="F720" s="3" t="s">
        <v>274</v>
      </c>
      <c r="G720" s="3" t="s">
        <v>275</v>
      </c>
      <c r="H720" s="3" t="s">
        <v>3</v>
      </c>
      <c r="I720" s="2" t="s">
        <v>226</v>
      </c>
      <c r="J720" s="3" t="s">
        <v>178</v>
      </c>
      <c r="K720" s="3" t="s">
        <v>178</v>
      </c>
      <c r="L720" s="15">
        <v>1434.67</v>
      </c>
      <c r="M720" s="15">
        <v>5022.6400000000003</v>
      </c>
    </row>
    <row r="721" spans="1:13" x14ac:dyDescent="0.2">
      <c r="A721" s="3" t="s">
        <v>676</v>
      </c>
      <c r="B721" s="3" t="s">
        <v>676</v>
      </c>
      <c r="C721" s="2" t="s">
        <v>273</v>
      </c>
      <c r="D721" s="3" t="s">
        <v>4</v>
      </c>
      <c r="E721" s="3">
        <v>2020</v>
      </c>
      <c r="F721" s="3" t="s">
        <v>274</v>
      </c>
      <c r="G721" s="3" t="s">
        <v>275</v>
      </c>
      <c r="H721" s="3" t="s">
        <v>3</v>
      </c>
      <c r="I721" s="2" t="s">
        <v>228</v>
      </c>
      <c r="J721" s="3" t="s">
        <v>178</v>
      </c>
      <c r="K721" s="3" t="s">
        <v>178</v>
      </c>
      <c r="L721" s="15">
        <v>1434.67</v>
      </c>
      <c r="M721" s="15">
        <v>5022.6400000000003</v>
      </c>
    </row>
    <row r="722" spans="1:13" x14ac:dyDescent="0.2">
      <c r="A722" s="3" t="s">
        <v>676</v>
      </c>
      <c r="B722" s="3" t="s">
        <v>676</v>
      </c>
      <c r="C722" s="2" t="s">
        <v>273</v>
      </c>
      <c r="D722" s="3" t="s">
        <v>4</v>
      </c>
      <c r="E722" s="3">
        <v>2020</v>
      </c>
      <c r="F722" s="3" t="s">
        <v>274</v>
      </c>
      <c r="G722" s="3" t="s">
        <v>275</v>
      </c>
      <c r="H722" s="3" t="s">
        <v>3</v>
      </c>
      <c r="I722" s="2" t="s">
        <v>283</v>
      </c>
      <c r="J722" s="3" t="s">
        <v>178</v>
      </c>
      <c r="K722" s="3" t="s">
        <v>178</v>
      </c>
      <c r="L722" s="15">
        <v>1434.67</v>
      </c>
      <c r="M722" s="15">
        <v>5022.6400000000003</v>
      </c>
    </row>
    <row r="723" spans="1:13" x14ac:dyDescent="0.2">
      <c r="A723" s="3" t="s">
        <v>676</v>
      </c>
      <c r="B723" s="3" t="s">
        <v>676</v>
      </c>
      <c r="C723" s="2" t="s">
        <v>273</v>
      </c>
      <c r="D723" s="3" t="s">
        <v>4</v>
      </c>
      <c r="E723" s="3">
        <v>2020</v>
      </c>
      <c r="F723" s="3" t="s">
        <v>274</v>
      </c>
      <c r="G723" s="3" t="s">
        <v>275</v>
      </c>
      <c r="H723" s="3" t="s">
        <v>3</v>
      </c>
      <c r="I723" s="2" t="s">
        <v>245</v>
      </c>
      <c r="J723" s="3" t="s">
        <v>178</v>
      </c>
      <c r="K723" s="3" t="s">
        <v>178</v>
      </c>
      <c r="L723" s="15">
        <v>1434.67</v>
      </c>
      <c r="M723" s="15">
        <v>5022.6400000000003</v>
      </c>
    </row>
    <row r="724" spans="1:13" x14ac:dyDescent="0.2">
      <c r="A724" s="3" t="s">
        <v>676</v>
      </c>
      <c r="B724" s="3" t="s">
        <v>676</v>
      </c>
      <c r="C724" s="2" t="s">
        <v>273</v>
      </c>
      <c r="D724" s="3" t="s">
        <v>4</v>
      </c>
      <c r="E724" s="3">
        <v>2020</v>
      </c>
      <c r="F724" s="3" t="s">
        <v>274</v>
      </c>
      <c r="G724" s="3" t="s">
        <v>275</v>
      </c>
      <c r="H724" s="3" t="s">
        <v>3</v>
      </c>
      <c r="I724" s="2" t="s">
        <v>315</v>
      </c>
      <c r="J724" s="3" t="s">
        <v>178</v>
      </c>
      <c r="K724" s="3" t="s">
        <v>178</v>
      </c>
      <c r="L724" s="15">
        <v>1434.67</v>
      </c>
      <c r="M724" s="15">
        <v>5022.6400000000003</v>
      </c>
    </row>
    <row r="725" spans="1:13" x14ac:dyDescent="0.2">
      <c r="A725" s="3" t="s">
        <v>676</v>
      </c>
      <c r="B725" s="3" t="s">
        <v>676</v>
      </c>
      <c r="C725" s="2" t="s">
        <v>273</v>
      </c>
      <c r="D725" s="3" t="s">
        <v>4</v>
      </c>
      <c r="E725" s="3">
        <v>2020</v>
      </c>
      <c r="F725" s="3" t="s">
        <v>274</v>
      </c>
      <c r="G725" s="3" t="s">
        <v>275</v>
      </c>
      <c r="H725" s="3" t="s">
        <v>3</v>
      </c>
      <c r="I725" s="2" t="s">
        <v>317</v>
      </c>
      <c r="J725" s="3" t="s">
        <v>178</v>
      </c>
      <c r="K725" s="3" t="s">
        <v>178</v>
      </c>
      <c r="L725" s="15">
        <v>1434.67</v>
      </c>
      <c r="M725" s="15">
        <v>5022.6400000000003</v>
      </c>
    </row>
    <row r="726" spans="1:13" x14ac:dyDescent="0.2">
      <c r="A726" s="3" t="s">
        <v>676</v>
      </c>
      <c r="B726" s="3" t="s">
        <v>676</v>
      </c>
      <c r="C726" s="2" t="s">
        <v>273</v>
      </c>
      <c r="D726" s="3" t="s">
        <v>4</v>
      </c>
      <c r="E726" s="3">
        <v>2020</v>
      </c>
      <c r="F726" s="3" t="s">
        <v>274</v>
      </c>
      <c r="G726" s="3" t="s">
        <v>275</v>
      </c>
      <c r="H726" s="3" t="s">
        <v>3</v>
      </c>
      <c r="I726" s="2" t="s">
        <v>264</v>
      </c>
      <c r="J726" s="3" t="s">
        <v>178</v>
      </c>
      <c r="K726" s="3" t="s">
        <v>178</v>
      </c>
      <c r="L726" s="15">
        <v>1434.67</v>
      </c>
      <c r="M726" s="15">
        <v>5022.6400000000003</v>
      </c>
    </row>
    <row r="727" spans="1:13" x14ac:dyDescent="0.2">
      <c r="A727" s="3" t="s">
        <v>676</v>
      </c>
      <c r="B727" s="3" t="s">
        <v>676</v>
      </c>
      <c r="C727" s="2" t="s">
        <v>273</v>
      </c>
      <c r="D727" s="3" t="s">
        <v>4</v>
      </c>
      <c r="E727" s="3">
        <v>2020</v>
      </c>
      <c r="F727" s="3" t="s">
        <v>274</v>
      </c>
      <c r="G727" s="3" t="s">
        <v>275</v>
      </c>
      <c r="H727" s="3" t="s">
        <v>3</v>
      </c>
      <c r="I727" s="2" t="s">
        <v>316</v>
      </c>
      <c r="J727" s="3" t="s">
        <v>178</v>
      </c>
      <c r="K727" s="3" t="s">
        <v>178</v>
      </c>
      <c r="L727" s="15">
        <v>1434.67</v>
      </c>
      <c r="M727" s="15">
        <v>5022.6400000000003</v>
      </c>
    </row>
    <row r="728" spans="1:13" x14ac:dyDescent="0.2">
      <c r="A728" s="3" t="s">
        <v>676</v>
      </c>
      <c r="B728" s="3" t="s">
        <v>676</v>
      </c>
      <c r="C728" s="2" t="s">
        <v>273</v>
      </c>
      <c r="D728" s="3" t="s">
        <v>4</v>
      </c>
      <c r="E728" s="3">
        <v>2020</v>
      </c>
      <c r="F728" s="3" t="s">
        <v>274</v>
      </c>
      <c r="G728" s="3" t="s">
        <v>275</v>
      </c>
      <c r="H728" s="3" t="s">
        <v>3</v>
      </c>
      <c r="I728" s="2" t="s">
        <v>223</v>
      </c>
      <c r="J728" s="3" t="s">
        <v>178</v>
      </c>
      <c r="K728" s="3" t="s">
        <v>178</v>
      </c>
      <c r="L728" s="15">
        <v>1434.67</v>
      </c>
      <c r="M728" s="15">
        <v>5022.6400000000003</v>
      </c>
    </row>
    <row r="729" spans="1:13" x14ac:dyDescent="0.2">
      <c r="A729" s="3" t="s">
        <v>676</v>
      </c>
      <c r="B729" s="3" t="s">
        <v>676</v>
      </c>
      <c r="C729" s="2" t="s">
        <v>273</v>
      </c>
      <c r="D729" s="3" t="s">
        <v>4</v>
      </c>
      <c r="E729" s="3">
        <v>2020</v>
      </c>
      <c r="F729" s="3" t="s">
        <v>274</v>
      </c>
      <c r="G729" s="3" t="s">
        <v>275</v>
      </c>
      <c r="H729" s="3" t="s">
        <v>3</v>
      </c>
      <c r="I729" s="2" t="s">
        <v>317</v>
      </c>
      <c r="J729" s="3" t="s">
        <v>178</v>
      </c>
      <c r="K729" s="3" t="s">
        <v>178</v>
      </c>
      <c r="L729" s="15">
        <v>1434.67</v>
      </c>
      <c r="M729" s="15">
        <v>5022.6400000000003</v>
      </c>
    </row>
    <row r="730" spans="1:13" x14ac:dyDescent="0.2">
      <c r="A730" s="3" t="s">
        <v>676</v>
      </c>
      <c r="B730" s="3" t="s">
        <v>676</v>
      </c>
      <c r="C730" s="2" t="s">
        <v>273</v>
      </c>
      <c r="D730" s="3" t="s">
        <v>4</v>
      </c>
      <c r="E730" s="3">
        <v>2020</v>
      </c>
      <c r="F730" s="3" t="s">
        <v>274</v>
      </c>
      <c r="G730" s="3" t="s">
        <v>275</v>
      </c>
      <c r="H730" s="3" t="s">
        <v>3</v>
      </c>
      <c r="I730" s="2" t="s">
        <v>237</v>
      </c>
      <c r="J730" s="3" t="s">
        <v>178</v>
      </c>
      <c r="K730" s="3" t="s">
        <v>178</v>
      </c>
      <c r="L730" s="15">
        <v>1434.67</v>
      </c>
      <c r="M730" s="15">
        <v>5022.6400000000003</v>
      </c>
    </row>
    <row r="731" spans="1:13" x14ac:dyDescent="0.2">
      <c r="A731" s="3" t="s">
        <v>676</v>
      </c>
      <c r="B731" s="3" t="s">
        <v>676</v>
      </c>
      <c r="C731" s="2" t="s">
        <v>273</v>
      </c>
      <c r="D731" s="3" t="s">
        <v>4</v>
      </c>
      <c r="E731" s="3">
        <v>2020</v>
      </c>
      <c r="F731" s="3" t="s">
        <v>274</v>
      </c>
      <c r="G731" s="3" t="s">
        <v>275</v>
      </c>
      <c r="H731" s="3" t="s">
        <v>3</v>
      </c>
      <c r="I731" s="2" t="s">
        <v>182</v>
      </c>
      <c r="J731" s="3" t="s">
        <v>178</v>
      </c>
      <c r="K731" s="3" t="s">
        <v>178</v>
      </c>
      <c r="L731" s="15">
        <v>1434.67</v>
      </c>
      <c r="M731" s="15">
        <v>5022.6400000000003</v>
      </c>
    </row>
    <row r="732" spans="1:13" x14ac:dyDescent="0.2">
      <c r="A732" s="3" t="s">
        <v>676</v>
      </c>
      <c r="B732" s="3" t="s">
        <v>676</v>
      </c>
      <c r="C732" s="2" t="s">
        <v>273</v>
      </c>
      <c r="D732" s="3" t="s">
        <v>4</v>
      </c>
      <c r="E732" s="3">
        <v>2020</v>
      </c>
      <c r="F732" s="3" t="s">
        <v>274</v>
      </c>
      <c r="G732" s="3" t="s">
        <v>275</v>
      </c>
      <c r="H732" s="3" t="s">
        <v>3</v>
      </c>
      <c r="I732" s="2" t="s">
        <v>241</v>
      </c>
      <c r="J732" s="3" t="s">
        <v>178</v>
      </c>
      <c r="K732" s="3" t="s">
        <v>178</v>
      </c>
      <c r="L732" s="15">
        <v>1434.67</v>
      </c>
      <c r="M732" s="15">
        <v>5022.6400000000003</v>
      </c>
    </row>
    <row r="733" spans="1:13" x14ac:dyDescent="0.2">
      <c r="A733" s="3" t="s">
        <v>676</v>
      </c>
      <c r="B733" s="3" t="s">
        <v>676</v>
      </c>
      <c r="C733" s="2" t="s">
        <v>273</v>
      </c>
      <c r="D733" s="3" t="s">
        <v>4</v>
      </c>
      <c r="E733" s="3">
        <v>2020</v>
      </c>
      <c r="F733" s="3" t="s">
        <v>274</v>
      </c>
      <c r="G733" s="3" t="s">
        <v>275</v>
      </c>
      <c r="H733" s="3" t="s">
        <v>3</v>
      </c>
      <c r="I733" s="2" t="s">
        <v>246</v>
      </c>
      <c r="J733" s="3" t="s">
        <v>178</v>
      </c>
      <c r="K733" s="3" t="s">
        <v>178</v>
      </c>
      <c r="L733" s="15">
        <v>1434.67</v>
      </c>
      <c r="M733" s="15">
        <v>5022.6400000000003</v>
      </c>
    </row>
    <row r="734" spans="1:13" x14ac:dyDescent="0.2">
      <c r="A734" s="3" t="s">
        <v>676</v>
      </c>
      <c r="B734" s="3" t="s">
        <v>676</v>
      </c>
      <c r="C734" s="2" t="s">
        <v>273</v>
      </c>
      <c r="D734" s="3" t="s">
        <v>4</v>
      </c>
      <c r="E734" s="3">
        <v>2020</v>
      </c>
      <c r="F734" s="3" t="s">
        <v>274</v>
      </c>
      <c r="G734" s="3" t="s">
        <v>275</v>
      </c>
      <c r="H734" s="3" t="s">
        <v>3</v>
      </c>
      <c r="I734" s="2" t="s">
        <v>280</v>
      </c>
      <c r="J734" s="3" t="s">
        <v>178</v>
      </c>
      <c r="K734" s="3" t="s">
        <v>178</v>
      </c>
      <c r="L734" s="15">
        <v>1434.67</v>
      </c>
      <c r="M734" s="15">
        <v>5022.6400000000003</v>
      </c>
    </row>
    <row r="735" spans="1:13" x14ac:dyDescent="0.2">
      <c r="A735" s="3" t="s">
        <v>676</v>
      </c>
      <c r="B735" s="3" t="s">
        <v>676</v>
      </c>
      <c r="C735" s="2" t="s">
        <v>273</v>
      </c>
      <c r="D735" s="3" t="s">
        <v>4</v>
      </c>
      <c r="E735" s="3">
        <v>2020</v>
      </c>
      <c r="F735" s="3" t="s">
        <v>274</v>
      </c>
      <c r="G735" s="3" t="s">
        <v>275</v>
      </c>
      <c r="H735" s="3" t="s">
        <v>3</v>
      </c>
      <c r="I735" s="2" t="s">
        <v>229</v>
      </c>
      <c r="J735" s="3" t="s">
        <v>178</v>
      </c>
      <c r="K735" s="3" t="s">
        <v>178</v>
      </c>
      <c r="L735" s="15">
        <v>1434.67</v>
      </c>
      <c r="M735" s="15">
        <v>5022.6400000000003</v>
      </c>
    </row>
    <row r="736" spans="1:13" x14ac:dyDescent="0.2">
      <c r="A736" s="3" t="s">
        <v>676</v>
      </c>
      <c r="B736" s="3" t="s">
        <v>676</v>
      </c>
      <c r="C736" s="2" t="s">
        <v>273</v>
      </c>
      <c r="D736" s="3" t="s">
        <v>4</v>
      </c>
      <c r="E736" s="3">
        <v>2020</v>
      </c>
      <c r="F736" s="3" t="s">
        <v>274</v>
      </c>
      <c r="G736" s="3" t="s">
        <v>275</v>
      </c>
      <c r="H736" s="3" t="s">
        <v>3</v>
      </c>
      <c r="I736" s="2" t="s">
        <v>241</v>
      </c>
      <c r="J736" s="3" t="s">
        <v>178</v>
      </c>
      <c r="K736" s="3" t="s">
        <v>178</v>
      </c>
      <c r="L736" s="15">
        <v>1434.67</v>
      </c>
      <c r="M736" s="15">
        <v>5022.6400000000003</v>
      </c>
    </row>
    <row r="737" spans="1:13" x14ac:dyDescent="0.2">
      <c r="A737" s="3" t="s">
        <v>676</v>
      </c>
      <c r="B737" s="3" t="s">
        <v>676</v>
      </c>
      <c r="C737" s="2" t="s">
        <v>273</v>
      </c>
      <c r="D737" s="3" t="s">
        <v>4</v>
      </c>
      <c r="E737" s="3">
        <v>2020</v>
      </c>
      <c r="F737" s="3" t="s">
        <v>274</v>
      </c>
      <c r="G737" s="3" t="s">
        <v>275</v>
      </c>
      <c r="H737" s="3" t="s">
        <v>3</v>
      </c>
      <c r="I737" s="2" t="s">
        <v>305</v>
      </c>
      <c r="J737" s="3" t="s">
        <v>178</v>
      </c>
      <c r="K737" s="3" t="s">
        <v>178</v>
      </c>
      <c r="L737" s="15">
        <v>1434.67</v>
      </c>
      <c r="M737" s="15">
        <v>5022.6400000000003</v>
      </c>
    </row>
    <row r="738" spans="1:13" x14ac:dyDescent="0.2">
      <c r="A738" s="3" t="s">
        <v>676</v>
      </c>
      <c r="B738" s="3" t="s">
        <v>676</v>
      </c>
      <c r="C738" s="2" t="s">
        <v>273</v>
      </c>
      <c r="D738" s="3" t="s">
        <v>4</v>
      </c>
      <c r="E738" s="3">
        <v>2020</v>
      </c>
      <c r="F738" s="3" t="s">
        <v>274</v>
      </c>
      <c r="G738" s="3" t="s">
        <v>275</v>
      </c>
      <c r="H738" s="3" t="s">
        <v>3</v>
      </c>
      <c r="I738" s="2" t="s">
        <v>290</v>
      </c>
      <c r="J738" s="3" t="s">
        <v>178</v>
      </c>
      <c r="K738" s="3" t="s">
        <v>178</v>
      </c>
      <c r="L738" s="15">
        <v>1434.67</v>
      </c>
      <c r="M738" s="15">
        <v>5022.6400000000003</v>
      </c>
    </row>
    <row r="739" spans="1:13" x14ac:dyDescent="0.2">
      <c r="A739" s="3" t="s">
        <v>676</v>
      </c>
      <c r="B739" s="3" t="s">
        <v>676</v>
      </c>
      <c r="C739" s="2" t="s">
        <v>273</v>
      </c>
      <c r="D739" s="3" t="s">
        <v>4</v>
      </c>
      <c r="E739" s="3">
        <v>2020</v>
      </c>
      <c r="F739" s="3" t="s">
        <v>274</v>
      </c>
      <c r="G739" s="3" t="s">
        <v>275</v>
      </c>
      <c r="H739" s="3" t="s">
        <v>3</v>
      </c>
      <c r="I739" s="2" t="s">
        <v>223</v>
      </c>
      <c r="J739" s="3" t="s">
        <v>178</v>
      </c>
      <c r="K739" s="3" t="s">
        <v>178</v>
      </c>
      <c r="L739" s="15">
        <v>1434.67</v>
      </c>
      <c r="M739" s="15">
        <v>5022.6400000000003</v>
      </c>
    </row>
    <row r="740" spans="1:13" x14ac:dyDescent="0.2">
      <c r="A740" s="3" t="s">
        <v>676</v>
      </c>
      <c r="B740" s="3" t="s">
        <v>676</v>
      </c>
      <c r="C740" s="2" t="s">
        <v>273</v>
      </c>
      <c r="D740" s="3" t="s">
        <v>4</v>
      </c>
      <c r="E740" s="3">
        <v>2020</v>
      </c>
      <c r="F740" s="3" t="s">
        <v>274</v>
      </c>
      <c r="G740" s="3" t="s">
        <v>275</v>
      </c>
      <c r="H740" s="3" t="s">
        <v>3</v>
      </c>
      <c r="I740" s="2" t="s">
        <v>200</v>
      </c>
      <c r="J740" s="3" t="s">
        <v>178</v>
      </c>
      <c r="K740" s="3" t="s">
        <v>178</v>
      </c>
      <c r="L740" s="15">
        <v>1434.67</v>
      </c>
      <c r="M740" s="15">
        <v>5022.6400000000003</v>
      </c>
    </row>
    <row r="741" spans="1:13" x14ac:dyDescent="0.2">
      <c r="A741" s="3" t="s">
        <v>676</v>
      </c>
      <c r="B741" s="3" t="s">
        <v>676</v>
      </c>
      <c r="C741" s="2" t="s">
        <v>273</v>
      </c>
      <c r="D741" s="3" t="s">
        <v>4</v>
      </c>
      <c r="E741" s="3">
        <v>2020</v>
      </c>
      <c r="F741" s="3" t="s">
        <v>274</v>
      </c>
      <c r="G741" s="3" t="s">
        <v>275</v>
      </c>
      <c r="H741" s="3" t="s">
        <v>3</v>
      </c>
      <c r="I741" s="2" t="s">
        <v>277</v>
      </c>
      <c r="J741" s="3" t="s">
        <v>178</v>
      </c>
      <c r="K741" s="3" t="s">
        <v>178</v>
      </c>
      <c r="L741" s="15">
        <v>1434.67</v>
      </c>
      <c r="M741" s="15">
        <v>5022.6400000000003</v>
      </c>
    </row>
    <row r="742" spans="1:13" x14ac:dyDescent="0.2">
      <c r="A742" s="3" t="s">
        <v>676</v>
      </c>
      <c r="B742" s="3" t="s">
        <v>676</v>
      </c>
      <c r="C742" s="2" t="s">
        <v>273</v>
      </c>
      <c r="D742" s="3" t="s">
        <v>4</v>
      </c>
      <c r="E742" s="3">
        <v>2020</v>
      </c>
      <c r="F742" s="3" t="s">
        <v>274</v>
      </c>
      <c r="G742" s="3" t="s">
        <v>275</v>
      </c>
      <c r="H742" s="3" t="s">
        <v>3</v>
      </c>
      <c r="I742" s="2" t="s">
        <v>301</v>
      </c>
      <c r="J742" s="3" t="s">
        <v>178</v>
      </c>
      <c r="K742" s="3" t="s">
        <v>178</v>
      </c>
      <c r="L742" s="15">
        <v>1434.67</v>
      </c>
      <c r="M742" s="15">
        <v>5022.6400000000003</v>
      </c>
    </row>
    <row r="743" spans="1:13" x14ac:dyDescent="0.2">
      <c r="A743" s="3" t="s">
        <v>676</v>
      </c>
      <c r="B743" s="3" t="s">
        <v>676</v>
      </c>
      <c r="C743" s="2" t="s">
        <v>273</v>
      </c>
      <c r="D743" s="3" t="s">
        <v>4</v>
      </c>
      <c r="E743" s="3">
        <v>2020</v>
      </c>
      <c r="F743" s="3" t="s">
        <v>274</v>
      </c>
      <c r="G743" s="3" t="s">
        <v>275</v>
      </c>
      <c r="H743" s="3" t="s">
        <v>3</v>
      </c>
      <c r="I743" s="2" t="s">
        <v>223</v>
      </c>
      <c r="J743" s="3" t="s">
        <v>178</v>
      </c>
      <c r="K743" s="3" t="s">
        <v>178</v>
      </c>
      <c r="L743" s="15">
        <v>1434.67</v>
      </c>
      <c r="M743" s="15">
        <v>5022.6400000000003</v>
      </c>
    </row>
    <row r="744" spans="1:13" x14ac:dyDescent="0.2">
      <c r="A744" s="3" t="s">
        <v>676</v>
      </c>
      <c r="B744" s="3" t="s">
        <v>676</v>
      </c>
      <c r="C744" s="2" t="s">
        <v>273</v>
      </c>
      <c r="D744" s="3" t="s">
        <v>4</v>
      </c>
      <c r="E744" s="3">
        <v>2020</v>
      </c>
      <c r="F744" s="3" t="s">
        <v>274</v>
      </c>
      <c r="G744" s="3" t="s">
        <v>275</v>
      </c>
      <c r="H744" s="3" t="s">
        <v>3</v>
      </c>
      <c r="I744" s="2" t="s">
        <v>302</v>
      </c>
      <c r="J744" s="3" t="s">
        <v>178</v>
      </c>
      <c r="K744" s="3" t="s">
        <v>178</v>
      </c>
      <c r="L744" s="15">
        <v>1434.67</v>
      </c>
      <c r="M744" s="15">
        <v>5022.6400000000003</v>
      </c>
    </row>
    <row r="745" spans="1:13" x14ac:dyDescent="0.2">
      <c r="A745" s="3" t="s">
        <v>676</v>
      </c>
      <c r="B745" s="3" t="s">
        <v>676</v>
      </c>
      <c r="C745" s="2" t="s">
        <v>273</v>
      </c>
      <c r="D745" s="3" t="s">
        <v>4</v>
      </c>
      <c r="E745" s="3">
        <v>2020</v>
      </c>
      <c r="F745" s="3" t="s">
        <v>274</v>
      </c>
      <c r="G745" s="3" t="s">
        <v>275</v>
      </c>
      <c r="H745" s="3" t="s">
        <v>3</v>
      </c>
      <c r="I745" s="2" t="s">
        <v>294</v>
      </c>
      <c r="J745" s="3" t="s">
        <v>178</v>
      </c>
      <c r="K745" s="3" t="s">
        <v>178</v>
      </c>
      <c r="L745" s="15">
        <v>1434.67</v>
      </c>
      <c r="M745" s="15">
        <v>5022.6400000000003</v>
      </c>
    </row>
    <row r="746" spans="1:13" x14ac:dyDescent="0.2">
      <c r="A746" s="3" t="s">
        <v>676</v>
      </c>
      <c r="B746" s="3" t="s">
        <v>676</v>
      </c>
      <c r="C746" s="2" t="s">
        <v>273</v>
      </c>
      <c r="D746" s="3" t="s">
        <v>4</v>
      </c>
      <c r="E746" s="3">
        <v>2020</v>
      </c>
      <c r="F746" s="3" t="s">
        <v>274</v>
      </c>
      <c r="G746" s="3" t="s">
        <v>275</v>
      </c>
      <c r="H746" s="3" t="s">
        <v>3</v>
      </c>
      <c r="I746" s="2" t="s">
        <v>223</v>
      </c>
      <c r="J746" s="3" t="s">
        <v>178</v>
      </c>
      <c r="K746" s="3" t="s">
        <v>178</v>
      </c>
      <c r="L746" s="15">
        <v>1434.67</v>
      </c>
      <c r="M746" s="15">
        <v>5022.6400000000003</v>
      </c>
    </row>
    <row r="747" spans="1:13" x14ac:dyDescent="0.2">
      <c r="A747" s="3" t="s">
        <v>676</v>
      </c>
      <c r="B747" s="3" t="s">
        <v>676</v>
      </c>
      <c r="C747" s="2" t="s">
        <v>273</v>
      </c>
      <c r="D747" s="3" t="s">
        <v>4</v>
      </c>
      <c r="E747" s="3">
        <v>2020</v>
      </c>
      <c r="F747" s="3" t="s">
        <v>274</v>
      </c>
      <c r="G747" s="3" t="s">
        <v>275</v>
      </c>
      <c r="H747" s="3" t="s">
        <v>3</v>
      </c>
      <c r="I747" s="2" t="s">
        <v>278</v>
      </c>
      <c r="J747" s="3" t="s">
        <v>178</v>
      </c>
      <c r="K747" s="3" t="s">
        <v>178</v>
      </c>
      <c r="L747" s="15">
        <v>1434.67</v>
      </c>
      <c r="M747" s="15">
        <v>5022.6400000000003</v>
      </c>
    </row>
    <row r="748" spans="1:13" x14ac:dyDescent="0.2">
      <c r="A748" s="3" t="s">
        <v>676</v>
      </c>
      <c r="B748" s="3" t="s">
        <v>676</v>
      </c>
      <c r="C748" s="2" t="s">
        <v>273</v>
      </c>
      <c r="D748" s="3" t="s">
        <v>4</v>
      </c>
      <c r="E748" s="3">
        <v>2020</v>
      </c>
      <c r="F748" s="3" t="s">
        <v>274</v>
      </c>
      <c r="G748" s="3" t="s">
        <v>275</v>
      </c>
      <c r="H748" s="3" t="s">
        <v>3</v>
      </c>
      <c r="I748" s="2" t="s">
        <v>314</v>
      </c>
      <c r="J748" s="3" t="s">
        <v>178</v>
      </c>
      <c r="K748" s="3" t="s">
        <v>178</v>
      </c>
      <c r="L748" s="15">
        <v>1434.67</v>
      </c>
      <c r="M748" s="15">
        <v>5022.6400000000003</v>
      </c>
    </row>
    <row r="749" spans="1:13" x14ac:dyDescent="0.2">
      <c r="A749" s="3" t="s">
        <v>676</v>
      </c>
      <c r="B749" s="3" t="s">
        <v>676</v>
      </c>
      <c r="C749" s="2" t="s">
        <v>273</v>
      </c>
      <c r="D749" s="3" t="s">
        <v>4</v>
      </c>
      <c r="E749" s="3">
        <v>2020</v>
      </c>
      <c r="F749" s="3" t="s">
        <v>274</v>
      </c>
      <c r="G749" s="3" t="s">
        <v>275</v>
      </c>
      <c r="H749" s="3" t="s">
        <v>3</v>
      </c>
      <c r="I749" s="2" t="s">
        <v>223</v>
      </c>
      <c r="J749" s="3" t="s">
        <v>178</v>
      </c>
      <c r="K749" s="3" t="s">
        <v>178</v>
      </c>
      <c r="L749" s="15">
        <v>1434.67</v>
      </c>
      <c r="M749" s="15">
        <v>5022.6400000000003</v>
      </c>
    </row>
    <row r="750" spans="1:13" x14ac:dyDescent="0.2">
      <c r="A750" s="3" t="s">
        <v>676</v>
      </c>
      <c r="B750" s="3" t="s">
        <v>676</v>
      </c>
      <c r="C750" s="2" t="s">
        <v>273</v>
      </c>
      <c r="D750" s="3" t="s">
        <v>4</v>
      </c>
      <c r="E750" s="3">
        <v>2020</v>
      </c>
      <c r="F750" s="3" t="s">
        <v>274</v>
      </c>
      <c r="G750" s="3" t="s">
        <v>275</v>
      </c>
      <c r="H750" s="3" t="s">
        <v>3</v>
      </c>
      <c r="I750" s="2" t="s">
        <v>287</v>
      </c>
      <c r="J750" s="3" t="s">
        <v>178</v>
      </c>
      <c r="K750" s="3" t="s">
        <v>178</v>
      </c>
      <c r="L750" s="15">
        <v>1434.67</v>
      </c>
      <c r="M750" s="15">
        <v>5022.6400000000003</v>
      </c>
    </row>
    <row r="751" spans="1:13" x14ac:dyDescent="0.2">
      <c r="A751" s="3" t="s">
        <v>676</v>
      </c>
      <c r="B751" s="3" t="s">
        <v>676</v>
      </c>
      <c r="C751" s="2" t="s">
        <v>273</v>
      </c>
      <c r="D751" s="3" t="s">
        <v>4</v>
      </c>
      <c r="E751" s="3">
        <v>2020</v>
      </c>
      <c r="F751" s="3" t="s">
        <v>274</v>
      </c>
      <c r="G751" s="3" t="s">
        <v>275</v>
      </c>
      <c r="H751" s="3" t="s">
        <v>3</v>
      </c>
      <c r="I751" s="2" t="s">
        <v>228</v>
      </c>
      <c r="J751" s="3" t="s">
        <v>178</v>
      </c>
      <c r="K751" s="3" t="s">
        <v>178</v>
      </c>
      <c r="L751" s="15">
        <v>1434.67</v>
      </c>
      <c r="M751" s="15">
        <v>5022.6400000000003</v>
      </c>
    </row>
    <row r="752" spans="1:13" x14ac:dyDescent="0.2">
      <c r="A752" s="3" t="s">
        <v>676</v>
      </c>
      <c r="B752" s="3" t="s">
        <v>676</v>
      </c>
      <c r="C752" s="2" t="s">
        <v>273</v>
      </c>
      <c r="D752" s="3" t="s">
        <v>4</v>
      </c>
      <c r="E752" s="3">
        <v>2020</v>
      </c>
      <c r="F752" s="3" t="s">
        <v>274</v>
      </c>
      <c r="G752" s="3" t="s">
        <v>275</v>
      </c>
      <c r="H752" s="3" t="s">
        <v>3</v>
      </c>
      <c r="I752" s="2" t="s">
        <v>293</v>
      </c>
      <c r="J752" s="3" t="s">
        <v>178</v>
      </c>
      <c r="K752" s="3" t="s">
        <v>178</v>
      </c>
      <c r="L752" s="15">
        <v>1434.67</v>
      </c>
      <c r="M752" s="15">
        <v>5022.6400000000003</v>
      </c>
    </row>
    <row r="753" spans="1:13" x14ac:dyDescent="0.2">
      <c r="A753" s="3" t="s">
        <v>676</v>
      </c>
      <c r="B753" s="3" t="s">
        <v>676</v>
      </c>
      <c r="C753" s="2" t="s">
        <v>273</v>
      </c>
      <c r="D753" s="3" t="s">
        <v>4</v>
      </c>
      <c r="E753" s="3">
        <v>2020</v>
      </c>
      <c r="F753" s="3" t="s">
        <v>274</v>
      </c>
      <c r="G753" s="3" t="s">
        <v>275</v>
      </c>
      <c r="H753" s="3" t="s">
        <v>3</v>
      </c>
      <c r="I753" s="2" t="s">
        <v>278</v>
      </c>
      <c r="J753" s="3" t="s">
        <v>178</v>
      </c>
      <c r="K753" s="3" t="s">
        <v>178</v>
      </c>
      <c r="L753" s="15">
        <v>1434.67</v>
      </c>
      <c r="M753" s="15">
        <v>5022.6400000000003</v>
      </c>
    </row>
    <row r="754" spans="1:13" x14ac:dyDescent="0.2">
      <c r="A754" s="3" t="s">
        <v>676</v>
      </c>
      <c r="B754" s="3" t="s">
        <v>676</v>
      </c>
      <c r="C754" s="2" t="s">
        <v>273</v>
      </c>
      <c r="D754" s="3" t="s">
        <v>4</v>
      </c>
      <c r="E754" s="3">
        <v>2020</v>
      </c>
      <c r="F754" s="3" t="s">
        <v>274</v>
      </c>
      <c r="G754" s="3" t="s">
        <v>275</v>
      </c>
      <c r="H754" s="3" t="s">
        <v>3</v>
      </c>
      <c r="I754" s="2" t="s">
        <v>299</v>
      </c>
      <c r="J754" s="3" t="s">
        <v>178</v>
      </c>
      <c r="K754" s="3" t="s">
        <v>178</v>
      </c>
      <c r="L754" s="15">
        <v>1434.67</v>
      </c>
      <c r="M754" s="15">
        <v>5022.6400000000003</v>
      </c>
    </row>
    <row r="755" spans="1:13" x14ac:dyDescent="0.2">
      <c r="A755" s="3" t="s">
        <v>676</v>
      </c>
      <c r="B755" s="3" t="s">
        <v>676</v>
      </c>
      <c r="C755" s="2" t="s">
        <v>273</v>
      </c>
      <c r="D755" s="3" t="s">
        <v>4</v>
      </c>
      <c r="E755" s="3">
        <v>2020</v>
      </c>
      <c r="F755" s="3" t="s">
        <v>274</v>
      </c>
      <c r="G755" s="3" t="s">
        <v>275</v>
      </c>
      <c r="H755" s="3" t="s">
        <v>3</v>
      </c>
      <c r="I755" s="2" t="s">
        <v>289</v>
      </c>
      <c r="J755" s="3" t="s">
        <v>178</v>
      </c>
      <c r="K755" s="3" t="s">
        <v>178</v>
      </c>
      <c r="L755" s="15">
        <v>1434.67</v>
      </c>
      <c r="M755" s="15">
        <v>5022.6400000000003</v>
      </c>
    </row>
    <row r="756" spans="1:13" x14ac:dyDescent="0.2">
      <c r="A756" s="3" t="s">
        <v>676</v>
      </c>
      <c r="B756" s="3" t="s">
        <v>676</v>
      </c>
      <c r="C756" s="2" t="s">
        <v>273</v>
      </c>
      <c r="D756" s="3" t="s">
        <v>4</v>
      </c>
      <c r="E756" s="3">
        <v>2020</v>
      </c>
      <c r="F756" s="3" t="s">
        <v>274</v>
      </c>
      <c r="G756" s="3" t="s">
        <v>275</v>
      </c>
      <c r="H756" s="3" t="s">
        <v>3</v>
      </c>
      <c r="I756" s="2" t="s">
        <v>314</v>
      </c>
      <c r="J756" s="3" t="s">
        <v>178</v>
      </c>
      <c r="K756" s="3" t="s">
        <v>178</v>
      </c>
      <c r="L756" s="15">
        <v>1434.67</v>
      </c>
      <c r="M756" s="15">
        <v>5022.6400000000003</v>
      </c>
    </row>
    <row r="757" spans="1:13" x14ac:dyDescent="0.2">
      <c r="A757" s="3" t="s">
        <v>676</v>
      </c>
      <c r="B757" s="3" t="s">
        <v>676</v>
      </c>
      <c r="C757" s="2" t="s">
        <v>273</v>
      </c>
      <c r="D757" s="3" t="s">
        <v>4</v>
      </c>
      <c r="E757" s="3">
        <v>2020</v>
      </c>
      <c r="F757" s="3" t="s">
        <v>274</v>
      </c>
      <c r="G757" s="3" t="s">
        <v>275</v>
      </c>
      <c r="H757" s="3" t="s">
        <v>3</v>
      </c>
      <c r="I757" s="2" t="s">
        <v>148</v>
      </c>
      <c r="J757" s="3" t="s">
        <v>178</v>
      </c>
      <c r="K757" s="3" t="s">
        <v>178</v>
      </c>
      <c r="L757" s="15">
        <v>1434.67</v>
      </c>
      <c r="M757" s="15">
        <v>5022.6400000000003</v>
      </c>
    </row>
    <row r="758" spans="1:13" x14ac:dyDescent="0.2">
      <c r="A758" s="3" t="s">
        <v>676</v>
      </c>
      <c r="B758" s="3" t="s">
        <v>676</v>
      </c>
      <c r="C758" s="2" t="s">
        <v>273</v>
      </c>
      <c r="D758" s="3" t="s">
        <v>4</v>
      </c>
      <c r="E758" s="3">
        <v>2020</v>
      </c>
      <c r="F758" s="3" t="s">
        <v>274</v>
      </c>
      <c r="G758" s="3" t="s">
        <v>275</v>
      </c>
      <c r="H758" s="3" t="s">
        <v>3</v>
      </c>
      <c r="I758" s="2" t="s">
        <v>302</v>
      </c>
      <c r="J758" s="3" t="s">
        <v>178</v>
      </c>
      <c r="K758" s="3" t="s">
        <v>178</v>
      </c>
      <c r="L758" s="15">
        <v>1434.67</v>
      </c>
      <c r="M758" s="15">
        <v>5022.6400000000003</v>
      </c>
    </row>
    <row r="759" spans="1:13" x14ac:dyDescent="0.2">
      <c r="A759" s="3" t="s">
        <v>676</v>
      </c>
      <c r="B759" s="3" t="s">
        <v>676</v>
      </c>
      <c r="C759" s="2" t="s">
        <v>273</v>
      </c>
      <c r="D759" s="3" t="s">
        <v>4</v>
      </c>
      <c r="E759" s="3">
        <v>2020</v>
      </c>
      <c r="F759" s="3" t="s">
        <v>274</v>
      </c>
      <c r="G759" s="3" t="s">
        <v>275</v>
      </c>
      <c r="H759" s="3" t="s">
        <v>3</v>
      </c>
      <c r="I759" s="2" t="s">
        <v>318</v>
      </c>
      <c r="J759" s="3" t="s">
        <v>178</v>
      </c>
      <c r="K759" s="3" t="s">
        <v>178</v>
      </c>
      <c r="L759" s="15">
        <v>1434.67</v>
      </c>
      <c r="M759" s="15">
        <v>5022.6400000000003</v>
      </c>
    </row>
    <row r="760" spans="1:13" x14ac:dyDescent="0.2">
      <c r="A760" s="3" t="s">
        <v>676</v>
      </c>
      <c r="B760" s="3" t="s">
        <v>676</v>
      </c>
      <c r="C760" s="2" t="s">
        <v>273</v>
      </c>
      <c r="D760" s="3" t="s">
        <v>4</v>
      </c>
      <c r="E760" s="3">
        <v>2020</v>
      </c>
      <c r="F760" s="3" t="s">
        <v>274</v>
      </c>
      <c r="G760" s="3" t="s">
        <v>275</v>
      </c>
      <c r="H760" s="3" t="s">
        <v>3</v>
      </c>
      <c r="I760" s="2" t="s">
        <v>302</v>
      </c>
      <c r="J760" s="3" t="s">
        <v>178</v>
      </c>
      <c r="K760" s="3" t="s">
        <v>178</v>
      </c>
      <c r="L760" s="15">
        <v>1434.67</v>
      </c>
      <c r="M760" s="15">
        <v>5022.6400000000003</v>
      </c>
    </row>
    <row r="761" spans="1:13" x14ac:dyDescent="0.2">
      <c r="A761" s="3" t="s">
        <v>676</v>
      </c>
      <c r="B761" s="3" t="s">
        <v>676</v>
      </c>
      <c r="C761" s="2" t="s">
        <v>273</v>
      </c>
      <c r="D761" s="3" t="s">
        <v>4</v>
      </c>
      <c r="E761" s="3">
        <v>2020</v>
      </c>
      <c r="F761" s="3" t="s">
        <v>274</v>
      </c>
      <c r="G761" s="3" t="s">
        <v>275</v>
      </c>
      <c r="H761" s="3" t="s">
        <v>3</v>
      </c>
      <c r="I761" s="2" t="s">
        <v>299</v>
      </c>
      <c r="J761" s="3" t="s">
        <v>178</v>
      </c>
      <c r="K761" s="3" t="s">
        <v>178</v>
      </c>
      <c r="L761" s="15">
        <v>1434.67</v>
      </c>
      <c r="M761" s="15">
        <v>5022.6400000000003</v>
      </c>
    </row>
    <row r="762" spans="1:13" x14ac:dyDescent="0.2">
      <c r="A762" s="3" t="s">
        <v>676</v>
      </c>
      <c r="B762" s="3" t="s">
        <v>676</v>
      </c>
      <c r="C762" s="2" t="s">
        <v>273</v>
      </c>
      <c r="D762" s="3" t="s">
        <v>4</v>
      </c>
      <c r="E762" s="3">
        <v>2020</v>
      </c>
      <c r="F762" s="3" t="s">
        <v>274</v>
      </c>
      <c r="G762" s="3" t="s">
        <v>275</v>
      </c>
      <c r="H762" s="3" t="s">
        <v>112</v>
      </c>
      <c r="I762" s="2" t="s">
        <v>223</v>
      </c>
      <c r="J762" s="19" t="s">
        <v>677</v>
      </c>
      <c r="K762" s="19" t="s">
        <v>677</v>
      </c>
      <c r="L762" s="15">
        <v>4432.0600000000004</v>
      </c>
      <c r="M762" s="15">
        <v>14011.92</v>
      </c>
    </row>
    <row r="763" spans="1:13" x14ac:dyDescent="0.2">
      <c r="A763" s="3" t="s">
        <v>676</v>
      </c>
      <c r="B763" s="3" t="s">
        <v>676</v>
      </c>
      <c r="C763" s="2" t="s">
        <v>273</v>
      </c>
      <c r="D763" s="3" t="s">
        <v>4</v>
      </c>
      <c r="E763" s="3">
        <v>2020</v>
      </c>
      <c r="F763" s="3" t="s">
        <v>274</v>
      </c>
      <c r="G763" s="3" t="s">
        <v>275</v>
      </c>
      <c r="H763" s="3" t="s">
        <v>3</v>
      </c>
      <c r="I763" s="2" t="s">
        <v>304</v>
      </c>
      <c r="J763" s="3" t="s">
        <v>178</v>
      </c>
      <c r="K763" s="3" t="s">
        <v>178</v>
      </c>
      <c r="L763" s="15">
        <v>1434.67</v>
      </c>
      <c r="M763" s="15">
        <v>5022.6400000000003</v>
      </c>
    </row>
    <row r="764" spans="1:13" x14ac:dyDescent="0.2">
      <c r="A764" s="3" t="s">
        <v>676</v>
      </c>
      <c r="B764" s="3" t="s">
        <v>676</v>
      </c>
      <c r="C764" s="2" t="s">
        <v>273</v>
      </c>
      <c r="D764" s="3" t="s">
        <v>4</v>
      </c>
      <c r="E764" s="3">
        <v>2020</v>
      </c>
      <c r="F764" s="3" t="s">
        <v>274</v>
      </c>
      <c r="G764" s="3" t="s">
        <v>275</v>
      </c>
      <c r="H764" s="3" t="s">
        <v>3</v>
      </c>
      <c r="I764" s="2" t="s">
        <v>285</v>
      </c>
      <c r="J764" s="3" t="s">
        <v>178</v>
      </c>
      <c r="K764" s="3" t="s">
        <v>178</v>
      </c>
      <c r="L764" s="15">
        <v>1434.67</v>
      </c>
      <c r="M764" s="15">
        <v>5022.6400000000003</v>
      </c>
    </row>
    <row r="765" spans="1:13" x14ac:dyDescent="0.2">
      <c r="A765" s="3" t="s">
        <v>676</v>
      </c>
      <c r="B765" s="3" t="s">
        <v>676</v>
      </c>
      <c r="C765" s="2" t="s">
        <v>273</v>
      </c>
      <c r="D765" s="3" t="s">
        <v>4</v>
      </c>
      <c r="E765" s="3">
        <v>2020</v>
      </c>
      <c r="F765" s="3" t="s">
        <v>274</v>
      </c>
      <c r="G765" s="3" t="s">
        <v>275</v>
      </c>
      <c r="H765" s="3" t="s">
        <v>3</v>
      </c>
      <c r="I765" s="2" t="s">
        <v>186</v>
      </c>
      <c r="J765" s="3" t="s">
        <v>178</v>
      </c>
      <c r="K765" s="3" t="s">
        <v>178</v>
      </c>
      <c r="L765" s="15">
        <v>1434.67</v>
      </c>
      <c r="M765" s="15">
        <v>5022.6400000000003</v>
      </c>
    </row>
    <row r="766" spans="1:13" x14ac:dyDescent="0.2">
      <c r="A766" s="3" t="s">
        <v>676</v>
      </c>
      <c r="B766" s="3" t="s">
        <v>676</v>
      </c>
      <c r="C766" s="2" t="s">
        <v>273</v>
      </c>
      <c r="D766" s="3" t="s">
        <v>4</v>
      </c>
      <c r="E766" s="3">
        <v>2020</v>
      </c>
      <c r="F766" s="3" t="s">
        <v>274</v>
      </c>
      <c r="G766" s="3" t="s">
        <v>275</v>
      </c>
      <c r="H766" s="3" t="s">
        <v>3</v>
      </c>
      <c r="I766" s="2" t="s">
        <v>228</v>
      </c>
      <c r="J766" s="3" t="s">
        <v>178</v>
      </c>
      <c r="K766" s="3" t="s">
        <v>178</v>
      </c>
      <c r="L766" s="15">
        <v>1434.67</v>
      </c>
      <c r="M766" s="15">
        <v>5022.6400000000003</v>
      </c>
    </row>
    <row r="767" spans="1:13" x14ac:dyDescent="0.2">
      <c r="A767" s="3" t="s">
        <v>676</v>
      </c>
      <c r="B767" s="3" t="s">
        <v>676</v>
      </c>
      <c r="C767" s="2" t="s">
        <v>273</v>
      </c>
      <c r="D767" s="3" t="s">
        <v>4</v>
      </c>
      <c r="E767" s="3">
        <v>2020</v>
      </c>
      <c r="F767" s="3" t="s">
        <v>274</v>
      </c>
      <c r="G767" s="3" t="s">
        <v>275</v>
      </c>
      <c r="H767" s="3" t="s">
        <v>3</v>
      </c>
      <c r="I767" s="2" t="s">
        <v>228</v>
      </c>
      <c r="J767" s="3" t="s">
        <v>178</v>
      </c>
      <c r="K767" s="3" t="s">
        <v>178</v>
      </c>
      <c r="L767" s="15">
        <v>1434.67</v>
      </c>
      <c r="M767" s="15">
        <v>5022.6400000000003</v>
      </c>
    </row>
    <row r="768" spans="1:13" x14ac:dyDescent="0.2">
      <c r="A768" s="3" t="s">
        <v>676</v>
      </c>
      <c r="B768" s="3" t="s">
        <v>676</v>
      </c>
      <c r="C768" s="2" t="s">
        <v>273</v>
      </c>
      <c r="D768" s="3" t="s">
        <v>4</v>
      </c>
      <c r="E768" s="3">
        <v>2020</v>
      </c>
      <c r="F768" s="3" t="s">
        <v>274</v>
      </c>
      <c r="G768" s="3" t="s">
        <v>275</v>
      </c>
      <c r="H768" s="3" t="s">
        <v>3</v>
      </c>
      <c r="I768" s="2" t="s">
        <v>223</v>
      </c>
      <c r="J768" s="3" t="s">
        <v>178</v>
      </c>
      <c r="K768" s="3" t="s">
        <v>178</v>
      </c>
      <c r="L768" s="15">
        <v>1434.67</v>
      </c>
      <c r="M768" s="15">
        <v>5022.6400000000003</v>
      </c>
    </row>
    <row r="769" spans="1:13" x14ac:dyDescent="0.2">
      <c r="A769" s="3" t="s">
        <v>676</v>
      </c>
      <c r="B769" s="3" t="s">
        <v>676</v>
      </c>
      <c r="C769" s="2" t="s">
        <v>273</v>
      </c>
      <c r="D769" s="3" t="s">
        <v>4</v>
      </c>
      <c r="E769" s="3">
        <v>2020</v>
      </c>
      <c r="F769" s="3" t="s">
        <v>274</v>
      </c>
      <c r="G769" s="3" t="s">
        <v>275</v>
      </c>
      <c r="H769" s="3" t="s">
        <v>3</v>
      </c>
      <c r="I769" s="2" t="s">
        <v>292</v>
      </c>
      <c r="J769" s="3" t="s">
        <v>178</v>
      </c>
      <c r="K769" s="3" t="s">
        <v>178</v>
      </c>
      <c r="L769" s="15">
        <v>1434.67</v>
      </c>
      <c r="M769" s="15">
        <v>5022.6400000000003</v>
      </c>
    </row>
    <row r="770" spans="1:13" x14ac:dyDescent="0.2">
      <c r="A770" s="3" t="s">
        <v>676</v>
      </c>
      <c r="B770" s="3" t="s">
        <v>676</v>
      </c>
      <c r="C770" s="2" t="s">
        <v>273</v>
      </c>
      <c r="D770" s="3" t="s">
        <v>4</v>
      </c>
      <c r="E770" s="3">
        <v>2020</v>
      </c>
      <c r="F770" s="3" t="s">
        <v>274</v>
      </c>
      <c r="G770" s="3" t="s">
        <v>275</v>
      </c>
      <c r="H770" s="3" t="s">
        <v>3</v>
      </c>
      <c r="I770" s="2" t="s">
        <v>223</v>
      </c>
      <c r="J770" s="3" t="s">
        <v>178</v>
      </c>
      <c r="K770" s="3" t="s">
        <v>178</v>
      </c>
      <c r="L770" s="15">
        <v>1434.67</v>
      </c>
      <c r="M770" s="15">
        <v>5022.6400000000003</v>
      </c>
    </row>
    <row r="771" spans="1:13" x14ac:dyDescent="0.2">
      <c r="A771" s="3" t="s">
        <v>676</v>
      </c>
      <c r="B771" s="3" t="s">
        <v>676</v>
      </c>
      <c r="C771" s="2" t="s">
        <v>273</v>
      </c>
      <c r="D771" s="3" t="s">
        <v>4</v>
      </c>
      <c r="E771" s="3">
        <v>2020</v>
      </c>
      <c r="F771" s="3" t="s">
        <v>274</v>
      </c>
      <c r="G771" s="3" t="s">
        <v>275</v>
      </c>
      <c r="H771" s="3" t="s">
        <v>3</v>
      </c>
      <c r="I771" s="2" t="s">
        <v>200</v>
      </c>
      <c r="J771" s="3" t="s">
        <v>178</v>
      </c>
      <c r="K771" s="3" t="s">
        <v>178</v>
      </c>
      <c r="L771" s="15">
        <v>1434.67</v>
      </c>
      <c r="M771" s="15">
        <v>5022.6400000000003</v>
      </c>
    </row>
    <row r="772" spans="1:13" x14ac:dyDescent="0.2">
      <c r="A772" s="3" t="s">
        <v>676</v>
      </c>
      <c r="B772" s="3" t="s">
        <v>676</v>
      </c>
      <c r="C772" s="2" t="s">
        <v>273</v>
      </c>
      <c r="D772" s="3" t="s">
        <v>4</v>
      </c>
      <c r="E772" s="3">
        <v>2020</v>
      </c>
      <c r="F772" s="3" t="s">
        <v>274</v>
      </c>
      <c r="G772" s="3" t="s">
        <v>275</v>
      </c>
      <c r="H772" s="3" t="s">
        <v>3</v>
      </c>
      <c r="I772" s="2" t="s">
        <v>223</v>
      </c>
      <c r="J772" s="3" t="s">
        <v>178</v>
      </c>
      <c r="K772" s="3" t="s">
        <v>178</v>
      </c>
      <c r="L772" s="15">
        <v>1434.67</v>
      </c>
      <c r="M772" s="15">
        <v>5022.6400000000003</v>
      </c>
    </row>
    <row r="773" spans="1:13" x14ac:dyDescent="0.2">
      <c r="A773" s="3" t="s">
        <v>676</v>
      </c>
      <c r="B773" s="3" t="s">
        <v>676</v>
      </c>
      <c r="C773" s="2" t="s">
        <v>273</v>
      </c>
      <c r="D773" s="3" t="s">
        <v>4</v>
      </c>
      <c r="E773" s="3">
        <v>2020</v>
      </c>
      <c r="F773" s="3" t="s">
        <v>274</v>
      </c>
      <c r="G773" s="3" t="s">
        <v>275</v>
      </c>
      <c r="H773" s="3" t="s">
        <v>3</v>
      </c>
      <c r="I773" s="2" t="s">
        <v>184</v>
      </c>
      <c r="J773" s="3" t="s">
        <v>178</v>
      </c>
      <c r="K773" s="3" t="s">
        <v>178</v>
      </c>
      <c r="L773" s="15">
        <v>1434.67</v>
      </c>
      <c r="M773" s="15">
        <v>5022.6400000000003</v>
      </c>
    </row>
    <row r="774" spans="1:13" x14ac:dyDescent="0.2">
      <c r="A774" s="3" t="s">
        <v>676</v>
      </c>
      <c r="B774" s="3" t="s">
        <v>676</v>
      </c>
      <c r="C774" s="2" t="s">
        <v>273</v>
      </c>
      <c r="D774" s="3" t="s">
        <v>4</v>
      </c>
      <c r="E774" s="3">
        <v>2020</v>
      </c>
      <c r="F774" s="3" t="s">
        <v>274</v>
      </c>
      <c r="G774" s="3" t="s">
        <v>275</v>
      </c>
      <c r="H774" s="3" t="s">
        <v>3</v>
      </c>
      <c r="I774" s="2" t="s">
        <v>294</v>
      </c>
      <c r="J774" s="3" t="s">
        <v>178</v>
      </c>
      <c r="K774" s="3" t="s">
        <v>178</v>
      </c>
      <c r="L774" s="15">
        <v>1434.67</v>
      </c>
      <c r="M774" s="15">
        <v>5022.6400000000003</v>
      </c>
    </row>
    <row r="775" spans="1:13" x14ac:dyDescent="0.2">
      <c r="A775" s="3" t="s">
        <v>676</v>
      </c>
      <c r="B775" s="3" t="s">
        <v>676</v>
      </c>
      <c r="C775" s="2" t="s">
        <v>273</v>
      </c>
      <c r="D775" s="3" t="s">
        <v>4</v>
      </c>
      <c r="E775" s="3">
        <v>2020</v>
      </c>
      <c r="F775" s="3" t="s">
        <v>274</v>
      </c>
      <c r="G775" s="3" t="s">
        <v>275</v>
      </c>
      <c r="H775" s="3" t="s">
        <v>3</v>
      </c>
      <c r="I775" s="2" t="s">
        <v>301</v>
      </c>
      <c r="J775" s="3" t="s">
        <v>178</v>
      </c>
      <c r="K775" s="3" t="s">
        <v>178</v>
      </c>
      <c r="L775" s="15">
        <v>1434.67</v>
      </c>
      <c r="M775" s="15">
        <v>5022.6400000000003</v>
      </c>
    </row>
    <row r="776" spans="1:13" x14ac:dyDescent="0.2">
      <c r="A776" s="3" t="s">
        <v>676</v>
      </c>
      <c r="B776" s="3" t="s">
        <v>676</v>
      </c>
      <c r="C776" s="2" t="s">
        <v>273</v>
      </c>
      <c r="D776" s="3" t="s">
        <v>4</v>
      </c>
      <c r="E776" s="3">
        <v>2020</v>
      </c>
      <c r="F776" s="3" t="s">
        <v>274</v>
      </c>
      <c r="G776" s="3" t="s">
        <v>275</v>
      </c>
      <c r="H776" s="3" t="s">
        <v>3</v>
      </c>
      <c r="I776" s="2" t="s">
        <v>317</v>
      </c>
      <c r="J776" s="3" t="s">
        <v>178</v>
      </c>
      <c r="K776" s="3" t="s">
        <v>178</v>
      </c>
      <c r="L776" s="15">
        <v>1434.67</v>
      </c>
      <c r="M776" s="15">
        <v>5022.6400000000003</v>
      </c>
    </row>
    <row r="777" spans="1:13" x14ac:dyDescent="0.2">
      <c r="A777" s="3" t="s">
        <v>676</v>
      </c>
      <c r="B777" s="3" t="s">
        <v>676</v>
      </c>
      <c r="C777" s="2" t="s">
        <v>273</v>
      </c>
      <c r="D777" s="3" t="s">
        <v>4</v>
      </c>
      <c r="E777" s="3">
        <v>2020</v>
      </c>
      <c r="F777" s="3" t="s">
        <v>274</v>
      </c>
      <c r="G777" s="3" t="s">
        <v>275</v>
      </c>
      <c r="H777" s="3" t="s">
        <v>3</v>
      </c>
      <c r="I777" s="2" t="s">
        <v>277</v>
      </c>
      <c r="J777" s="3" t="s">
        <v>178</v>
      </c>
      <c r="K777" s="3" t="s">
        <v>178</v>
      </c>
      <c r="L777" s="15">
        <v>1434.67</v>
      </c>
      <c r="M777" s="15">
        <v>5022.6400000000003</v>
      </c>
    </row>
    <row r="778" spans="1:13" x14ac:dyDescent="0.2">
      <c r="A778" s="3" t="s">
        <v>676</v>
      </c>
      <c r="B778" s="3" t="s">
        <v>676</v>
      </c>
      <c r="C778" s="2" t="s">
        <v>273</v>
      </c>
      <c r="D778" s="3" t="s">
        <v>4</v>
      </c>
      <c r="E778" s="3">
        <v>2020</v>
      </c>
      <c r="F778" s="3" t="s">
        <v>274</v>
      </c>
      <c r="G778" s="3" t="s">
        <v>275</v>
      </c>
      <c r="H778" s="3" t="s">
        <v>3</v>
      </c>
      <c r="I778" s="2" t="s">
        <v>231</v>
      </c>
      <c r="J778" s="3" t="s">
        <v>178</v>
      </c>
      <c r="K778" s="3" t="s">
        <v>178</v>
      </c>
      <c r="L778" s="15">
        <v>1434.67</v>
      </c>
      <c r="M778" s="15">
        <v>5022.6400000000003</v>
      </c>
    </row>
    <row r="779" spans="1:13" x14ac:dyDescent="0.2">
      <c r="A779" s="3" t="s">
        <v>676</v>
      </c>
      <c r="B779" s="3" t="s">
        <v>676</v>
      </c>
      <c r="C779" s="2" t="s">
        <v>273</v>
      </c>
      <c r="D779" s="3" t="s">
        <v>4</v>
      </c>
      <c r="E779" s="3">
        <v>2020</v>
      </c>
      <c r="F779" s="3" t="s">
        <v>274</v>
      </c>
      <c r="G779" s="3" t="s">
        <v>275</v>
      </c>
      <c r="H779" s="3" t="s">
        <v>3</v>
      </c>
      <c r="I779" s="2" t="s">
        <v>238</v>
      </c>
      <c r="J779" s="3" t="s">
        <v>178</v>
      </c>
      <c r="K779" s="3" t="s">
        <v>178</v>
      </c>
      <c r="L779" s="15">
        <v>1434.67</v>
      </c>
      <c r="M779" s="15">
        <v>5022.6400000000003</v>
      </c>
    </row>
    <row r="780" spans="1:13" x14ac:dyDescent="0.2">
      <c r="A780" s="3" t="s">
        <v>676</v>
      </c>
      <c r="B780" s="3" t="s">
        <v>676</v>
      </c>
      <c r="C780" s="2" t="s">
        <v>273</v>
      </c>
      <c r="D780" s="3" t="s">
        <v>4</v>
      </c>
      <c r="E780" s="3">
        <v>2020</v>
      </c>
      <c r="F780" s="3" t="s">
        <v>274</v>
      </c>
      <c r="G780" s="3" t="s">
        <v>275</v>
      </c>
      <c r="H780" s="3" t="s">
        <v>3</v>
      </c>
      <c r="I780" s="2" t="s">
        <v>303</v>
      </c>
      <c r="J780" s="3" t="s">
        <v>178</v>
      </c>
      <c r="K780" s="3" t="s">
        <v>178</v>
      </c>
      <c r="L780" s="15">
        <v>1434.67</v>
      </c>
      <c r="M780" s="15">
        <v>5022.6400000000003</v>
      </c>
    </row>
    <row r="781" spans="1:13" x14ac:dyDescent="0.2">
      <c r="A781" s="3" t="s">
        <v>676</v>
      </c>
      <c r="B781" s="3" t="s">
        <v>676</v>
      </c>
      <c r="C781" s="2" t="s">
        <v>273</v>
      </c>
      <c r="D781" s="3" t="s">
        <v>4</v>
      </c>
      <c r="E781" s="3">
        <v>2020</v>
      </c>
      <c r="F781" s="3" t="s">
        <v>274</v>
      </c>
      <c r="G781" s="3" t="s">
        <v>275</v>
      </c>
      <c r="H781" s="3" t="s">
        <v>3</v>
      </c>
      <c r="I781" s="2" t="s">
        <v>229</v>
      </c>
      <c r="J781" s="3" t="s">
        <v>178</v>
      </c>
      <c r="K781" s="3" t="s">
        <v>178</v>
      </c>
      <c r="L781" s="15">
        <v>1434.67</v>
      </c>
      <c r="M781" s="15">
        <v>5022.6400000000003</v>
      </c>
    </row>
    <row r="782" spans="1:13" x14ac:dyDescent="0.2">
      <c r="A782" s="3" t="s">
        <v>676</v>
      </c>
      <c r="B782" s="3" t="s">
        <v>676</v>
      </c>
      <c r="C782" s="2" t="s">
        <v>273</v>
      </c>
      <c r="D782" s="3" t="s">
        <v>4</v>
      </c>
      <c r="E782" s="3">
        <v>2020</v>
      </c>
      <c r="F782" s="3" t="s">
        <v>274</v>
      </c>
      <c r="G782" s="3" t="s">
        <v>275</v>
      </c>
      <c r="H782" s="3" t="s">
        <v>3</v>
      </c>
      <c r="I782" s="2" t="s">
        <v>223</v>
      </c>
      <c r="J782" s="3" t="s">
        <v>178</v>
      </c>
      <c r="K782" s="3" t="s">
        <v>178</v>
      </c>
      <c r="L782" s="15">
        <v>1434.67</v>
      </c>
      <c r="M782" s="15">
        <v>5022.6400000000003</v>
      </c>
    </row>
    <row r="783" spans="1:13" x14ac:dyDescent="0.2">
      <c r="A783" s="3" t="s">
        <v>676</v>
      </c>
      <c r="B783" s="3" t="s">
        <v>676</v>
      </c>
      <c r="C783" s="2" t="s">
        <v>273</v>
      </c>
      <c r="D783" s="3" t="s">
        <v>4</v>
      </c>
      <c r="E783" s="3">
        <v>2020</v>
      </c>
      <c r="F783" s="3" t="s">
        <v>274</v>
      </c>
      <c r="G783" s="3" t="s">
        <v>275</v>
      </c>
      <c r="H783" s="3" t="s">
        <v>3</v>
      </c>
      <c r="I783" s="2" t="s">
        <v>223</v>
      </c>
      <c r="J783" s="3" t="s">
        <v>178</v>
      </c>
      <c r="K783" s="3" t="s">
        <v>178</v>
      </c>
      <c r="L783" s="15">
        <v>1434.67</v>
      </c>
      <c r="M783" s="15">
        <v>5022.6400000000003</v>
      </c>
    </row>
    <row r="784" spans="1:13" x14ac:dyDescent="0.2">
      <c r="A784" s="3" t="s">
        <v>676</v>
      </c>
      <c r="B784" s="3" t="s">
        <v>676</v>
      </c>
      <c r="C784" s="2" t="s">
        <v>273</v>
      </c>
      <c r="D784" s="3" t="s">
        <v>4</v>
      </c>
      <c r="E784" s="3">
        <v>2020</v>
      </c>
      <c r="F784" s="3" t="s">
        <v>274</v>
      </c>
      <c r="G784" s="3" t="s">
        <v>275</v>
      </c>
      <c r="H784" s="3" t="s">
        <v>3</v>
      </c>
      <c r="I784" s="2" t="s">
        <v>316</v>
      </c>
      <c r="J784" s="3" t="s">
        <v>178</v>
      </c>
      <c r="K784" s="3" t="s">
        <v>178</v>
      </c>
      <c r="L784" s="15">
        <v>1434.67</v>
      </c>
      <c r="M784" s="15">
        <v>5022.6400000000003</v>
      </c>
    </row>
    <row r="785" spans="1:13" x14ac:dyDescent="0.2">
      <c r="A785" s="3" t="s">
        <v>676</v>
      </c>
      <c r="B785" s="3" t="s">
        <v>676</v>
      </c>
      <c r="C785" s="2" t="s">
        <v>273</v>
      </c>
      <c r="D785" s="3" t="s">
        <v>4</v>
      </c>
      <c r="E785" s="3">
        <v>2020</v>
      </c>
      <c r="F785" s="3" t="s">
        <v>274</v>
      </c>
      <c r="G785" s="3" t="s">
        <v>275</v>
      </c>
      <c r="H785" s="3" t="s">
        <v>3</v>
      </c>
      <c r="I785" s="2" t="s">
        <v>297</v>
      </c>
      <c r="J785" s="3" t="s">
        <v>178</v>
      </c>
      <c r="K785" s="3" t="s">
        <v>178</v>
      </c>
      <c r="L785" s="15">
        <v>1434.67</v>
      </c>
      <c r="M785" s="15">
        <v>5022.6400000000003</v>
      </c>
    </row>
    <row r="786" spans="1:13" x14ac:dyDescent="0.2">
      <c r="A786" s="3" t="s">
        <v>676</v>
      </c>
      <c r="B786" s="3" t="s">
        <v>676</v>
      </c>
      <c r="C786" s="2" t="s">
        <v>273</v>
      </c>
      <c r="D786" s="3" t="s">
        <v>4</v>
      </c>
      <c r="E786" s="3">
        <v>2020</v>
      </c>
      <c r="F786" s="3" t="s">
        <v>274</v>
      </c>
      <c r="G786" s="3" t="s">
        <v>275</v>
      </c>
      <c r="H786" s="3" t="s">
        <v>3</v>
      </c>
      <c r="I786" s="2" t="s">
        <v>318</v>
      </c>
      <c r="J786" s="3" t="s">
        <v>178</v>
      </c>
      <c r="K786" s="3" t="s">
        <v>178</v>
      </c>
      <c r="L786" s="15">
        <v>1434.67</v>
      </c>
      <c r="M786" s="15">
        <v>5022.6400000000003</v>
      </c>
    </row>
    <row r="787" spans="1:13" x14ac:dyDescent="0.2">
      <c r="A787" s="3" t="s">
        <v>676</v>
      </c>
      <c r="B787" s="3" t="s">
        <v>676</v>
      </c>
      <c r="C787" s="2" t="s">
        <v>273</v>
      </c>
      <c r="D787" s="3" t="s">
        <v>4</v>
      </c>
      <c r="E787" s="3">
        <v>2020</v>
      </c>
      <c r="F787" s="3" t="s">
        <v>274</v>
      </c>
      <c r="G787" s="3" t="s">
        <v>275</v>
      </c>
      <c r="H787" s="3" t="s">
        <v>3</v>
      </c>
      <c r="I787" s="2" t="s">
        <v>184</v>
      </c>
      <c r="J787" s="3" t="s">
        <v>178</v>
      </c>
      <c r="K787" s="3" t="s">
        <v>178</v>
      </c>
      <c r="L787" s="15">
        <v>1434.67</v>
      </c>
      <c r="M787" s="15">
        <v>5022.6400000000003</v>
      </c>
    </row>
    <row r="788" spans="1:13" x14ac:dyDescent="0.2">
      <c r="A788" s="3" t="s">
        <v>676</v>
      </c>
      <c r="B788" s="3" t="s">
        <v>676</v>
      </c>
      <c r="C788" s="2" t="s">
        <v>273</v>
      </c>
      <c r="D788" s="3" t="s">
        <v>4</v>
      </c>
      <c r="E788" s="3">
        <v>2020</v>
      </c>
      <c r="F788" s="3" t="s">
        <v>274</v>
      </c>
      <c r="G788" s="3" t="s">
        <v>275</v>
      </c>
      <c r="H788" s="3" t="s">
        <v>3</v>
      </c>
      <c r="I788" s="2" t="s">
        <v>303</v>
      </c>
      <c r="J788" s="3" t="s">
        <v>178</v>
      </c>
      <c r="K788" s="3" t="s">
        <v>178</v>
      </c>
      <c r="L788" s="15">
        <v>1434.67</v>
      </c>
      <c r="M788" s="15">
        <v>5022.6400000000003</v>
      </c>
    </row>
    <row r="789" spans="1:13" x14ac:dyDescent="0.2">
      <c r="A789" s="3" t="s">
        <v>676</v>
      </c>
      <c r="B789" s="3" t="s">
        <v>676</v>
      </c>
      <c r="C789" s="2" t="s">
        <v>273</v>
      </c>
      <c r="D789" s="3" t="s">
        <v>4</v>
      </c>
      <c r="E789" s="3">
        <v>2020</v>
      </c>
      <c r="F789" s="3" t="s">
        <v>274</v>
      </c>
      <c r="G789" s="3" t="s">
        <v>275</v>
      </c>
      <c r="H789" s="3" t="s">
        <v>3</v>
      </c>
      <c r="I789" s="2" t="s">
        <v>200</v>
      </c>
      <c r="J789" s="3" t="s">
        <v>178</v>
      </c>
      <c r="K789" s="3" t="s">
        <v>178</v>
      </c>
      <c r="L789" s="15">
        <v>1434.67</v>
      </c>
      <c r="M789" s="15">
        <v>5022.6400000000003</v>
      </c>
    </row>
    <row r="790" spans="1:13" x14ac:dyDescent="0.2">
      <c r="A790" s="3" t="s">
        <v>676</v>
      </c>
      <c r="B790" s="3" t="s">
        <v>676</v>
      </c>
      <c r="C790" s="2" t="s">
        <v>273</v>
      </c>
      <c r="D790" s="3" t="s">
        <v>4</v>
      </c>
      <c r="E790" s="3">
        <v>2020</v>
      </c>
      <c r="F790" s="3" t="s">
        <v>274</v>
      </c>
      <c r="G790" s="3" t="s">
        <v>275</v>
      </c>
      <c r="H790" s="3" t="s">
        <v>3</v>
      </c>
      <c r="I790" s="2" t="s">
        <v>186</v>
      </c>
      <c r="J790" s="3" t="s">
        <v>178</v>
      </c>
      <c r="K790" s="3" t="s">
        <v>178</v>
      </c>
      <c r="L790" s="15">
        <v>1434.67</v>
      </c>
      <c r="M790" s="15">
        <v>5022.6400000000003</v>
      </c>
    </row>
    <row r="791" spans="1:13" x14ac:dyDescent="0.2">
      <c r="A791" s="3" t="s">
        <v>676</v>
      </c>
      <c r="B791" s="3" t="s">
        <v>676</v>
      </c>
      <c r="C791" s="2" t="s">
        <v>273</v>
      </c>
      <c r="D791" s="3" t="s">
        <v>4</v>
      </c>
      <c r="E791" s="3">
        <v>2020</v>
      </c>
      <c r="F791" s="3" t="s">
        <v>274</v>
      </c>
      <c r="G791" s="3" t="s">
        <v>275</v>
      </c>
      <c r="H791" s="3" t="s">
        <v>3</v>
      </c>
      <c r="I791" s="2" t="s">
        <v>232</v>
      </c>
      <c r="J791" s="3" t="s">
        <v>178</v>
      </c>
      <c r="K791" s="3" t="s">
        <v>178</v>
      </c>
      <c r="L791" s="15">
        <v>1434.67</v>
      </c>
      <c r="M791" s="15">
        <v>5022.6400000000003</v>
      </c>
    </row>
    <row r="792" spans="1:13" x14ac:dyDescent="0.2">
      <c r="A792" s="3" t="s">
        <v>676</v>
      </c>
      <c r="B792" s="3" t="s">
        <v>676</v>
      </c>
      <c r="C792" s="2" t="s">
        <v>273</v>
      </c>
      <c r="D792" s="3" t="s">
        <v>4</v>
      </c>
      <c r="E792" s="3">
        <v>2020</v>
      </c>
      <c r="F792" s="3" t="s">
        <v>274</v>
      </c>
      <c r="G792" s="3" t="s">
        <v>275</v>
      </c>
      <c r="H792" s="3" t="s">
        <v>3</v>
      </c>
      <c r="I792" s="2" t="s">
        <v>262</v>
      </c>
      <c r="J792" s="3" t="s">
        <v>178</v>
      </c>
      <c r="K792" s="3" t="s">
        <v>178</v>
      </c>
      <c r="L792" s="15">
        <v>1434.67</v>
      </c>
      <c r="M792" s="15">
        <v>5022.6400000000003</v>
      </c>
    </row>
    <row r="793" spans="1:13" x14ac:dyDescent="0.2">
      <c r="A793" s="3" t="s">
        <v>676</v>
      </c>
      <c r="B793" s="3" t="s">
        <v>676</v>
      </c>
      <c r="C793" s="2" t="s">
        <v>273</v>
      </c>
      <c r="D793" s="3" t="s">
        <v>4</v>
      </c>
      <c r="E793" s="3">
        <v>2020</v>
      </c>
      <c r="F793" s="3" t="s">
        <v>274</v>
      </c>
      <c r="G793" s="3" t="s">
        <v>275</v>
      </c>
      <c r="H793" s="3" t="s">
        <v>3</v>
      </c>
      <c r="I793" s="2" t="s">
        <v>304</v>
      </c>
      <c r="J793" s="3" t="s">
        <v>178</v>
      </c>
      <c r="K793" s="3" t="s">
        <v>178</v>
      </c>
      <c r="L793" s="15">
        <v>1434.67</v>
      </c>
      <c r="M793" s="15">
        <v>5022.6400000000003</v>
      </c>
    </row>
    <row r="794" spans="1:13" x14ac:dyDescent="0.2">
      <c r="A794" s="3" t="s">
        <v>676</v>
      </c>
      <c r="B794" s="3" t="s">
        <v>676</v>
      </c>
      <c r="C794" s="2" t="s">
        <v>273</v>
      </c>
      <c r="D794" s="3" t="s">
        <v>4</v>
      </c>
      <c r="E794" s="3">
        <v>2020</v>
      </c>
      <c r="F794" s="3" t="s">
        <v>274</v>
      </c>
      <c r="G794" s="3" t="s">
        <v>275</v>
      </c>
      <c r="H794" s="3" t="s">
        <v>3</v>
      </c>
      <c r="I794" s="2" t="s">
        <v>237</v>
      </c>
      <c r="J794" s="3" t="s">
        <v>178</v>
      </c>
      <c r="K794" s="3" t="s">
        <v>178</v>
      </c>
      <c r="L794" s="15">
        <v>1434.67</v>
      </c>
      <c r="M794" s="15">
        <v>5022.6400000000003</v>
      </c>
    </row>
    <row r="795" spans="1:13" x14ac:dyDescent="0.2">
      <c r="A795" s="3" t="s">
        <v>676</v>
      </c>
      <c r="B795" s="3" t="s">
        <v>676</v>
      </c>
      <c r="C795" s="2" t="s">
        <v>273</v>
      </c>
      <c r="D795" s="3" t="s">
        <v>4</v>
      </c>
      <c r="E795" s="3">
        <v>2020</v>
      </c>
      <c r="F795" s="3" t="s">
        <v>274</v>
      </c>
      <c r="G795" s="3" t="s">
        <v>275</v>
      </c>
      <c r="H795" s="3" t="s">
        <v>3</v>
      </c>
      <c r="I795" s="2" t="s">
        <v>184</v>
      </c>
      <c r="J795" s="3" t="s">
        <v>178</v>
      </c>
      <c r="K795" s="3" t="s">
        <v>178</v>
      </c>
      <c r="L795" s="15">
        <v>1434.67</v>
      </c>
      <c r="M795" s="15">
        <v>5022.6400000000003</v>
      </c>
    </row>
    <row r="796" spans="1:13" x14ac:dyDescent="0.2">
      <c r="A796" s="3" t="s">
        <v>676</v>
      </c>
      <c r="B796" s="3" t="s">
        <v>676</v>
      </c>
      <c r="C796" s="2" t="s">
        <v>273</v>
      </c>
      <c r="D796" s="3" t="s">
        <v>4</v>
      </c>
      <c r="E796" s="3">
        <v>2020</v>
      </c>
      <c r="F796" s="3" t="s">
        <v>274</v>
      </c>
      <c r="G796" s="3" t="s">
        <v>275</v>
      </c>
      <c r="H796" s="3" t="s">
        <v>3</v>
      </c>
      <c r="I796" s="2" t="s">
        <v>280</v>
      </c>
      <c r="J796" s="3" t="s">
        <v>178</v>
      </c>
      <c r="K796" s="3" t="s">
        <v>178</v>
      </c>
      <c r="L796" s="15">
        <v>1434.67</v>
      </c>
      <c r="M796" s="15">
        <v>5022.6400000000003</v>
      </c>
    </row>
    <row r="797" spans="1:13" x14ac:dyDescent="0.2">
      <c r="A797" s="3" t="s">
        <v>676</v>
      </c>
      <c r="B797" s="3" t="s">
        <v>676</v>
      </c>
      <c r="C797" s="2" t="s">
        <v>273</v>
      </c>
      <c r="D797" s="3" t="s">
        <v>4</v>
      </c>
      <c r="E797" s="3">
        <v>2020</v>
      </c>
      <c r="F797" s="3" t="s">
        <v>274</v>
      </c>
      <c r="G797" s="3" t="s">
        <v>275</v>
      </c>
      <c r="H797" s="3" t="s">
        <v>3</v>
      </c>
      <c r="I797" s="2" t="s">
        <v>303</v>
      </c>
      <c r="J797" s="3" t="s">
        <v>178</v>
      </c>
      <c r="K797" s="3" t="s">
        <v>178</v>
      </c>
      <c r="L797" s="15">
        <v>1434.67</v>
      </c>
      <c r="M797" s="15">
        <v>5022.6400000000003</v>
      </c>
    </row>
    <row r="798" spans="1:13" x14ac:dyDescent="0.2">
      <c r="A798" s="3" t="s">
        <v>676</v>
      </c>
      <c r="B798" s="3" t="s">
        <v>676</v>
      </c>
      <c r="C798" s="2" t="s">
        <v>273</v>
      </c>
      <c r="D798" s="3" t="s">
        <v>4</v>
      </c>
      <c r="E798" s="3">
        <v>2020</v>
      </c>
      <c r="F798" s="3" t="s">
        <v>274</v>
      </c>
      <c r="G798" s="3" t="s">
        <v>275</v>
      </c>
      <c r="H798" s="3" t="s">
        <v>3</v>
      </c>
      <c r="I798" s="2" t="s">
        <v>304</v>
      </c>
      <c r="J798" s="3" t="s">
        <v>178</v>
      </c>
      <c r="K798" s="3" t="s">
        <v>178</v>
      </c>
      <c r="L798" s="15">
        <v>1434.67</v>
      </c>
      <c r="M798" s="15">
        <v>5022.6400000000003</v>
      </c>
    </row>
    <row r="799" spans="1:13" x14ac:dyDescent="0.2">
      <c r="A799" s="3" t="s">
        <v>676</v>
      </c>
      <c r="B799" s="3" t="s">
        <v>676</v>
      </c>
      <c r="C799" s="2" t="s">
        <v>273</v>
      </c>
      <c r="D799" s="3" t="s">
        <v>4</v>
      </c>
      <c r="E799" s="3">
        <v>2020</v>
      </c>
      <c r="F799" s="3" t="s">
        <v>274</v>
      </c>
      <c r="G799" s="3" t="s">
        <v>275</v>
      </c>
      <c r="H799" s="3" t="s">
        <v>3</v>
      </c>
      <c r="I799" s="2" t="s">
        <v>306</v>
      </c>
      <c r="J799" s="3" t="s">
        <v>178</v>
      </c>
      <c r="K799" s="3" t="s">
        <v>178</v>
      </c>
      <c r="L799" s="15">
        <v>1434.67</v>
      </c>
      <c r="M799" s="15">
        <v>5022.6400000000003</v>
      </c>
    </row>
    <row r="800" spans="1:13" x14ac:dyDescent="0.2">
      <c r="A800" s="3" t="s">
        <v>676</v>
      </c>
      <c r="B800" s="3" t="s">
        <v>676</v>
      </c>
      <c r="C800" s="2" t="s">
        <v>273</v>
      </c>
      <c r="D800" s="3" t="s">
        <v>4</v>
      </c>
      <c r="E800" s="3">
        <v>2020</v>
      </c>
      <c r="F800" s="3" t="s">
        <v>274</v>
      </c>
      <c r="G800" s="3" t="s">
        <v>275</v>
      </c>
      <c r="H800" s="3" t="s">
        <v>3</v>
      </c>
      <c r="I800" s="2" t="s">
        <v>186</v>
      </c>
      <c r="J800" s="3" t="s">
        <v>178</v>
      </c>
      <c r="K800" s="3" t="s">
        <v>178</v>
      </c>
      <c r="L800" s="15">
        <v>1434.67</v>
      </c>
      <c r="M800" s="15">
        <v>5022.6400000000003</v>
      </c>
    </row>
    <row r="801" spans="1:13" x14ac:dyDescent="0.2">
      <c r="A801" s="3" t="s">
        <v>676</v>
      </c>
      <c r="B801" s="3" t="s">
        <v>676</v>
      </c>
      <c r="C801" s="2" t="s">
        <v>273</v>
      </c>
      <c r="D801" s="3" t="s">
        <v>4</v>
      </c>
      <c r="E801" s="3">
        <v>2020</v>
      </c>
      <c r="F801" s="3" t="s">
        <v>274</v>
      </c>
      <c r="G801" s="3" t="s">
        <v>275</v>
      </c>
      <c r="H801" s="3" t="s">
        <v>3</v>
      </c>
      <c r="I801" s="2" t="s">
        <v>247</v>
      </c>
      <c r="J801" s="3" t="s">
        <v>178</v>
      </c>
      <c r="K801" s="3" t="s">
        <v>178</v>
      </c>
      <c r="L801" s="15">
        <v>1434.67</v>
      </c>
      <c r="M801" s="15">
        <v>5022.6400000000003</v>
      </c>
    </row>
    <row r="802" spans="1:13" x14ac:dyDescent="0.2">
      <c r="A802" s="3" t="s">
        <v>676</v>
      </c>
      <c r="B802" s="3" t="s">
        <v>676</v>
      </c>
      <c r="C802" s="2" t="s">
        <v>273</v>
      </c>
      <c r="D802" s="3" t="s">
        <v>4</v>
      </c>
      <c r="E802" s="3">
        <v>2020</v>
      </c>
      <c r="F802" s="3" t="s">
        <v>274</v>
      </c>
      <c r="G802" s="3" t="s">
        <v>275</v>
      </c>
      <c r="H802" s="3" t="s">
        <v>3</v>
      </c>
      <c r="I802" s="2" t="s">
        <v>308</v>
      </c>
      <c r="J802" s="3" t="s">
        <v>178</v>
      </c>
      <c r="K802" s="3" t="s">
        <v>178</v>
      </c>
      <c r="L802" s="15">
        <v>1434.67</v>
      </c>
      <c r="M802" s="15">
        <v>5022.6400000000003</v>
      </c>
    </row>
    <row r="803" spans="1:13" x14ac:dyDescent="0.2">
      <c r="A803" s="3" t="s">
        <v>676</v>
      </c>
      <c r="B803" s="3" t="s">
        <v>676</v>
      </c>
      <c r="C803" s="2" t="s">
        <v>273</v>
      </c>
      <c r="D803" s="3" t="s">
        <v>4</v>
      </c>
      <c r="E803" s="3">
        <v>2020</v>
      </c>
      <c r="F803" s="3" t="s">
        <v>274</v>
      </c>
      <c r="G803" s="3" t="s">
        <v>275</v>
      </c>
      <c r="H803" s="3" t="s">
        <v>3</v>
      </c>
      <c r="I803" s="2" t="s">
        <v>303</v>
      </c>
      <c r="J803" s="3" t="s">
        <v>178</v>
      </c>
      <c r="K803" s="3" t="s">
        <v>178</v>
      </c>
      <c r="L803" s="15">
        <v>1434.67</v>
      </c>
      <c r="M803" s="15">
        <v>5022.6400000000003</v>
      </c>
    </row>
    <row r="804" spans="1:13" x14ac:dyDescent="0.2">
      <c r="A804" s="3" t="s">
        <v>676</v>
      </c>
      <c r="B804" s="3" t="s">
        <v>676</v>
      </c>
      <c r="C804" s="2" t="s">
        <v>273</v>
      </c>
      <c r="D804" s="3" t="s">
        <v>4</v>
      </c>
      <c r="E804" s="3">
        <v>2020</v>
      </c>
      <c r="F804" s="3" t="s">
        <v>274</v>
      </c>
      <c r="G804" s="3" t="s">
        <v>275</v>
      </c>
      <c r="H804" s="3" t="s">
        <v>3</v>
      </c>
      <c r="I804" s="2" t="s">
        <v>232</v>
      </c>
      <c r="J804" s="3" t="s">
        <v>178</v>
      </c>
      <c r="K804" s="3" t="s">
        <v>178</v>
      </c>
      <c r="L804" s="15">
        <v>1434.67</v>
      </c>
      <c r="M804" s="15">
        <v>5022.6400000000003</v>
      </c>
    </row>
    <row r="805" spans="1:13" x14ac:dyDescent="0.2">
      <c r="A805" s="3" t="s">
        <v>676</v>
      </c>
      <c r="B805" s="3" t="s">
        <v>676</v>
      </c>
      <c r="C805" s="2" t="s">
        <v>273</v>
      </c>
      <c r="D805" s="3" t="s">
        <v>4</v>
      </c>
      <c r="E805" s="3">
        <v>2020</v>
      </c>
      <c r="F805" s="3" t="s">
        <v>274</v>
      </c>
      <c r="G805" s="3" t="s">
        <v>275</v>
      </c>
      <c r="H805" s="3" t="s">
        <v>3</v>
      </c>
      <c r="I805" s="2" t="s">
        <v>287</v>
      </c>
      <c r="J805" s="3" t="s">
        <v>178</v>
      </c>
      <c r="K805" s="3" t="s">
        <v>178</v>
      </c>
      <c r="L805" s="15">
        <v>1434.67</v>
      </c>
      <c r="M805" s="15">
        <v>5022.6400000000003</v>
      </c>
    </row>
    <row r="806" spans="1:13" x14ac:dyDescent="0.2">
      <c r="A806" s="3" t="s">
        <v>676</v>
      </c>
      <c r="B806" s="3" t="s">
        <v>676</v>
      </c>
      <c r="C806" s="2" t="s">
        <v>273</v>
      </c>
      <c r="D806" s="3" t="s">
        <v>4</v>
      </c>
      <c r="E806" s="3">
        <v>2020</v>
      </c>
      <c r="F806" s="3" t="s">
        <v>274</v>
      </c>
      <c r="G806" s="3" t="s">
        <v>275</v>
      </c>
      <c r="H806" s="3" t="s">
        <v>3</v>
      </c>
      <c r="I806" s="2" t="s">
        <v>148</v>
      </c>
      <c r="J806" s="3" t="s">
        <v>178</v>
      </c>
      <c r="K806" s="3" t="s">
        <v>178</v>
      </c>
      <c r="L806" s="15">
        <v>1434.67</v>
      </c>
      <c r="M806" s="15">
        <v>5022.6400000000003</v>
      </c>
    </row>
    <row r="807" spans="1:13" x14ac:dyDescent="0.2">
      <c r="A807" s="3" t="s">
        <v>676</v>
      </c>
      <c r="B807" s="3" t="s">
        <v>676</v>
      </c>
      <c r="C807" s="2" t="s">
        <v>273</v>
      </c>
      <c r="D807" s="3" t="s">
        <v>4</v>
      </c>
      <c r="E807" s="3">
        <v>2020</v>
      </c>
      <c r="F807" s="3" t="s">
        <v>274</v>
      </c>
      <c r="G807" s="3" t="s">
        <v>275</v>
      </c>
      <c r="H807" s="3" t="s">
        <v>3</v>
      </c>
      <c r="I807" s="2" t="s">
        <v>186</v>
      </c>
      <c r="J807" s="3" t="s">
        <v>178</v>
      </c>
      <c r="K807" s="3" t="s">
        <v>178</v>
      </c>
      <c r="L807" s="15">
        <v>1434.67</v>
      </c>
      <c r="M807" s="15">
        <v>5022.6400000000003</v>
      </c>
    </row>
    <row r="808" spans="1:13" x14ac:dyDescent="0.2">
      <c r="A808" s="3" t="s">
        <v>676</v>
      </c>
      <c r="B808" s="3" t="s">
        <v>676</v>
      </c>
      <c r="C808" s="2" t="s">
        <v>273</v>
      </c>
      <c r="D808" s="3" t="s">
        <v>4</v>
      </c>
      <c r="E808" s="3">
        <v>2020</v>
      </c>
      <c r="F808" s="3" t="s">
        <v>274</v>
      </c>
      <c r="G808" s="3" t="s">
        <v>275</v>
      </c>
      <c r="H808" s="3" t="s">
        <v>3</v>
      </c>
      <c r="I808" s="2" t="s">
        <v>310</v>
      </c>
      <c r="J808" s="3" t="s">
        <v>178</v>
      </c>
      <c r="K808" s="3" t="s">
        <v>178</v>
      </c>
      <c r="L808" s="15">
        <v>1434.67</v>
      </c>
      <c r="M808" s="15">
        <v>5022.6400000000003</v>
      </c>
    </row>
    <row r="809" spans="1:13" x14ac:dyDescent="0.2">
      <c r="A809" s="3" t="s">
        <v>676</v>
      </c>
      <c r="B809" s="3" t="s">
        <v>676</v>
      </c>
      <c r="C809" s="2" t="s">
        <v>273</v>
      </c>
      <c r="D809" s="3" t="s">
        <v>4</v>
      </c>
      <c r="E809" s="3">
        <v>2020</v>
      </c>
      <c r="F809" s="3" t="s">
        <v>274</v>
      </c>
      <c r="G809" s="3" t="s">
        <v>275</v>
      </c>
      <c r="H809" s="3" t="s">
        <v>3</v>
      </c>
      <c r="I809" s="2" t="s">
        <v>284</v>
      </c>
      <c r="J809" s="3" t="s">
        <v>178</v>
      </c>
      <c r="K809" s="3" t="s">
        <v>178</v>
      </c>
      <c r="L809" s="15">
        <v>1434.67</v>
      </c>
      <c r="M809" s="15">
        <v>5022.6400000000003</v>
      </c>
    </row>
    <row r="810" spans="1:13" x14ac:dyDescent="0.2">
      <c r="A810" s="3" t="s">
        <v>676</v>
      </c>
      <c r="B810" s="3" t="s">
        <v>676</v>
      </c>
      <c r="C810" s="2" t="s">
        <v>273</v>
      </c>
      <c r="D810" s="3" t="s">
        <v>4</v>
      </c>
      <c r="E810" s="3">
        <v>2020</v>
      </c>
      <c r="F810" s="3" t="s">
        <v>274</v>
      </c>
      <c r="G810" s="3" t="s">
        <v>275</v>
      </c>
      <c r="H810" s="3" t="s">
        <v>3</v>
      </c>
      <c r="I810" s="2" t="s">
        <v>282</v>
      </c>
      <c r="J810" s="3" t="s">
        <v>178</v>
      </c>
      <c r="K810" s="3" t="s">
        <v>178</v>
      </c>
      <c r="L810" s="15">
        <v>1434.67</v>
      </c>
      <c r="M810" s="15">
        <v>5022.6400000000003</v>
      </c>
    </row>
    <row r="811" spans="1:13" x14ac:dyDescent="0.2">
      <c r="A811" s="3" t="s">
        <v>676</v>
      </c>
      <c r="B811" s="3" t="s">
        <v>676</v>
      </c>
      <c r="C811" s="2" t="s">
        <v>273</v>
      </c>
      <c r="D811" s="3" t="s">
        <v>4</v>
      </c>
      <c r="E811" s="3">
        <v>2020</v>
      </c>
      <c r="F811" s="3" t="s">
        <v>274</v>
      </c>
      <c r="G811" s="3" t="s">
        <v>275</v>
      </c>
      <c r="H811" s="3" t="s">
        <v>3</v>
      </c>
      <c r="I811" s="2" t="s">
        <v>312</v>
      </c>
      <c r="J811" s="3" t="s">
        <v>178</v>
      </c>
      <c r="K811" s="3" t="s">
        <v>178</v>
      </c>
      <c r="L811" s="15">
        <v>1434.67</v>
      </c>
      <c r="M811" s="15">
        <v>5022.6400000000003</v>
      </c>
    </row>
    <row r="812" spans="1:13" x14ac:dyDescent="0.2">
      <c r="A812" s="3" t="s">
        <v>676</v>
      </c>
      <c r="B812" s="3" t="s">
        <v>676</v>
      </c>
      <c r="C812" s="2" t="s">
        <v>273</v>
      </c>
      <c r="D812" s="3" t="s">
        <v>4</v>
      </c>
      <c r="E812" s="3">
        <v>2020</v>
      </c>
      <c r="F812" s="3" t="s">
        <v>274</v>
      </c>
      <c r="G812" s="3" t="s">
        <v>275</v>
      </c>
      <c r="H812" s="3" t="s">
        <v>3</v>
      </c>
      <c r="I812" s="2" t="s">
        <v>182</v>
      </c>
      <c r="J812" s="3" t="s">
        <v>178</v>
      </c>
      <c r="K812" s="3" t="s">
        <v>178</v>
      </c>
      <c r="L812" s="15">
        <v>1434.67</v>
      </c>
      <c r="M812" s="15">
        <v>5022.6400000000003</v>
      </c>
    </row>
    <row r="813" spans="1:13" x14ac:dyDescent="0.2">
      <c r="A813" s="3" t="s">
        <v>676</v>
      </c>
      <c r="B813" s="3" t="s">
        <v>676</v>
      </c>
      <c r="C813" s="2" t="s">
        <v>273</v>
      </c>
      <c r="D813" s="3" t="s">
        <v>4</v>
      </c>
      <c r="E813" s="3">
        <v>2020</v>
      </c>
      <c r="F813" s="3" t="s">
        <v>274</v>
      </c>
      <c r="G813" s="3" t="s">
        <v>275</v>
      </c>
      <c r="H813" s="3" t="s">
        <v>3</v>
      </c>
      <c r="I813" s="2" t="s">
        <v>228</v>
      </c>
      <c r="J813" s="3" t="s">
        <v>178</v>
      </c>
      <c r="K813" s="3" t="s">
        <v>178</v>
      </c>
      <c r="L813" s="15">
        <v>1434.67</v>
      </c>
      <c r="M813" s="15">
        <v>5022.6400000000003</v>
      </c>
    </row>
    <row r="814" spans="1:13" x14ac:dyDescent="0.2">
      <c r="A814" s="3" t="s">
        <v>676</v>
      </c>
      <c r="B814" s="3" t="s">
        <v>676</v>
      </c>
      <c r="C814" s="2" t="s">
        <v>273</v>
      </c>
      <c r="D814" s="3" t="s">
        <v>4</v>
      </c>
      <c r="E814" s="3">
        <v>2020</v>
      </c>
      <c r="F814" s="3" t="s">
        <v>274</v>
      </c>
      <c r="G814" s="3" t="s">
        <v>275</v>
      </c>
      <c r="H814" s="3" t="s">
        <v>3</v>
      </c>
      <c r="I814" s="2" t="s">
        <v>186</v>
      </c>
      <c r="J814" s="3" t="s">
        <v>178</v>
      </c>
      <c r="K814" s="3" t="s">
        <v>178</v>
      </c>
      <c r="L814" s="15">
        <v>1434.67</v>
      </c>
      <c r="M814" s="15">
        <v>5022.6400000000003</v>
      </c>
    </row>
    <row r="815" spans="1:13" x14ac:dyDescent="0.2">
      <c r="A815" s="3" t="s">
        <v>676</v>
      </c>
      <c r="B815" s="3" t="s">
        <v>676</v>
      </c>
      <c r="C815" s="2" t="s">
        <v>273</v>
      </c>
      <c r="D815" s="3" t="s">
        <v>4</v>
      </c>
      <c r="E815" s="3">
        <v>2020</v>
      </c>
      <c r="F815" s="3" t="s">
        <v>274</v>
      </c>
      <c r="G815" s="3" t="s">
        <v>275</v>
      </c>
      <c r="H815" s="3" t="s">
        <v>3</v>
      </c>
      <c r="I815" s="2" t="s">
        <v>224</v>
      </c>
      <c r="J815" s="3" t="s">
        <v>178</v>
      </c>
      <c r="K815" s="3" t="s">
        <v>178</v>
      </c>
      <c r="L815" s="15">
        <v>1434.67</v>
      </c>
      <c r="M815" s="15">
        <v>5022.6400000000003</v>
      </c>
    </row>
    <row r="816" spans="1:13" x14ac:dyDescent="0.2">
      <c r="A816" s="3" t="s">
        <v>676</v>
      </c>
      <c r="B816" s="3" t="s">
        <v>676</v>
      </c>
      <c r="C816" s="2" t="s">
        <v>273</v>
      </c>
      <c r="D816" s="3" t="s">
        <v>4</v>
      </c>
      <c r="E816" s="3">
        <v>2020</v>
      </c>
      <c r="F816" s="3" t="s">
        <v>274</v>
      </c>
      <c r="G816" s="3" t="s">
        <v>275</v>
      </c>
      <c r="H816" s="3" t="s">
        <v>3</v>
      </c>
      <c r="I816" s="2" t="s">
        <v>286</v>
      </c>
      <c r="J816" s="3" t="s">
        <v>178</v>
      </c>
      <c r="K816" s="3" t="s">
        <v>178</v>
      </c>
      <c r="L816" s="15">
        <v>1434.67</v>
      </c>
      <c r="M816" s="15">
        <v>5022.6400000000003</v>
      </c>
    </row>
    <row r="817" spans="1:13" x14ac:dyDescent="0.2">
      <c r="A817" s="3" t="s">
        <v>676</v>
      </c>
      <c r="B817" s="3" t="s">
        <v>676</v>
      </c>
      <c r="C817" s="2" t="s">
        <v>273</v>
      </c>
      <c r="D817" s="3" t="s">
        <v>4</v>
      </c>
      <c r="E817" s="3">
        <v>2020</v>
      </c>
      <c r="F817" s="3" t="s">
        <v>274</v>
      </c>
      <c r="G817" s="3" t="s">
        <v>275</v>
      </c>
      <c r="H817" s="3" t="s">
        <v>3</v>
      </c>
      <c r="I817" s="2" t="s">
        <v>284</v>
      </c>
      <c r="J817" s="3" t="s">
        <v>178</v>
      </c>
      <c r="K817" s="3" t="s">
        <v>178</v>
      </c>
      <c r="L817" s="15">
        <v>1434.67</v>
      </c>
      <c r="M817" s="15">
        <v>5022.6400000000003</v>
      </c>
    </row>
    <row r="818" spans="1:13" x14ac:dyDescent="0.2">
      <c r="A818" s="3" t="s">
        <v>676</v>
      </c>
      <c r="B818" s="3" t="s">
        <v>676</v>
      </c>
      <c r="C818" s="2" t="s">
        <v>273</v>
      </c>
      <c r="D818" s="3" t="s">
        <v>4</v>
      </c>
      <c r="E818" s="3">
        <v>2020</v>
      </c>
      <c r="F818" s="3" t="s">
        <v>274</v>
      </c>
      <c r="G818" s="3" t="s">
        <v>275</v>
      </c>
      <c r="H818" s="3" t="s">
        <v>3</v>
      </c>
      <c r="I818" s="2" t="s">
        <v>306</v>
      </c>
      <c r="J818" s="3" t="s">
        <v>178</v>
      </c>
      <c r="K818" s="3" t="s">
        <v>178</v>
      </c>
      <c r="L818" s="15">
        <v>1434.67</v>
      </c>
      <c r="M818" s="15">
        <v>5022.6400000000003</v>
      </c>
    </row>
    <row r="819" spans="1:13" x14ac:dyDescent="0.2">
      <c r="A819" s="3" t="s">
        <v>676</v>
      </c>
      <c r="B819" s="3" t="s">
        <v>676</v>
      </c>
      <c r="C819" s="2" t="s">
        <v>273</v>
      </c>
      <c r="D819" s="3" t="s">
        <v>4</v>
      </c>
      <c r="E819" s="3">
        <v>2020</v>
      </c>
      <c r="F819" s="3" t="s">
        <v>274</v>
      </c>
      <c r="G819" s="3" t="s">
        <v>275</v>
      </c>
      <c r="H819" s="3" t="s">
        <v>3</v>
      </c>
      <c r="I819" s="2" t="s">
        <v>223</v>
      </c>
      <c r="J819" s="3" t="s">
        <v>178</v>
      </c>
      <c r="K819" s="3" t="s">
        <v>178</v>
      </c>
      <c r="L819" s="15">
        <v>1434.67</v>
      </c>
      <c r="M819" s="15">
        <v>5022.6400000000003</v>
      </c>
    </row>
    <row r="820" spans="1:13" x14ac:dyDescent="0.2">
      <c r="A820" s="3" t="s">
        <v>676</v>
      </c>
      <c r="B820" s="3" t="s">
        <v>676</v>
      </c>
      <c r="C820" s="2" t="s">
        <v>192</v>
      </c>
      <c r="D820" s="3" t="s">
        <v>55</v>
      </c>
      <c r="E820" s="3">
        <v>2020</v>
      </c>
      <c r="F820" s="3" t="s">
        <v>194</v>
      </c>
      <c r="G820" s="3" t="s">
        <v>195</v>
      </c>
      <c r="H820" s="3" t="s">
        <v>0</v>
      </c>
      <c r="I820" s="2" t="s">
        <v>196</v>
      </c>
      <c r="J820" s="19" t="s">
        <v>677</v>
      </c>
      <c r="K820" s="19" t="s">
        <v>677</v>
      </c>
      <c r="L820" s="15">
        <v>1179.2</v>
      </c>
      <c r="M820" s="15">
        <v>3212.99</v>
      </c>
    </row>
    <row r="821" spans="1:13" x14ac:dyDescent="0.2">
      <c r="A821" s="3" t="s">
        <v>676</v>
      </c>
      <c r="B821" s="3" t="s">
        <v>676</v>
      </c>
      <c r="C821" s="2" t="s">
        <v>192</v>
      </c>
      <c r="D821" s="3" t="s">
        <v>55</v>
      </c>
      <c r="E821" s="1">
        <v>2020</v>
      </c>
      <c r="F821" s="3" t="s">
        <v>194</v>
      </c>
      <c r="G821" s="3" t="s">
        <v>195</v>
      </c>
      <c r="H821" s="1" t="s">
        <v>0</v>
      </c>
      <c r="I821" s="10" t="s">
        <v>197</v>
      </c>
      <c r="J821" s="19" t="s">
        <v>677</v>
      </c>
      <c r="K821" s="19" t="s">
        <v>677</v>
      </c>
      <c r="L821" s="15">
        <v>1179.2</v>
      </c>
      <c r="M821" s="15">
        <v>3212.99</v>
      </c>
    </row>
    <row r="822" spans="1:13" x14ac:dyDescent="0.2">
      <c r="A822" s="3" t="s">
        <v>676</v>
      </c>
      <c r="B822" s="3" t="s">
        <v>676</v>
      </c>
      <c r="C822" s="2" t="s">
        <v>192</v>
      </c>
      <c r="D822" s="3" t="s">
        <v>55</v>
      </c>
      <c r="E822" s="1">
        <v>2020</v>
      </c>
      <c r="F822" s="3" t="s">
        <v>194</v>
      </c>
      <c r="G822" s="3" t="s">
        <v>195</v>
      </c>
      <c r="H822" s="1" t="s">
        <v>0</v>
      </c>
      <c r="I822" s="10" t="s">
        <v>196</v>
      </c>
      <c r="J822" s="19" t="s">
        <v>677</v>
      </c>
      <c r="K822" s="19" t="s">
        <v>677</v>
      </c>
      <c r="L822" s="15">
        <v>1179.2</v>
      </c>
      <c r="M822" s="15">
        <v>3212.99</v>
      </c>
    </row>
    <row r="823" spans="1:13" x14ac:dyDescent="0.2">
      <c r="A823" s="3" t="s">
        <v>676</v>
      </c>
      <c r="B823" s="3" t="s">
        <v>676</v>
      </c>
      <c r="C823" s="2" t="s">
        <v>192</v>
      </c>
      <c r="D823" s="3" t="s">
        <v>55</v>
      </c>
      <c r="E823" s="1">
        <v>2020</v>
      </c>
      <c r="F823" s="3" t="s">
        <v>194</v>
      </c>
      <c r="G823" s="3" t="s">
        <v>195</v>
      </c>
      <c r="H823" s="1" t="s">
        <v>0</v>
      </c>
      <c r="I823" s="10" t="s">
        <v>196</v>
      </c>
      <c r="J823" s="19" t="s">
        <v>677</v>
      </c>
      <c r="K823" s="19" t="s">
        <v>677</v>
      </c>
      <c r="L823" s="15">
        <v>1179.2</v>
      </c>
      <c r="M823" s="15">
        <v>3212.99</v>
      </c>
    </row>
    <row r="824" spans="1:13" x14ac:dyDescent="0.2">
      <c r="A824" s="3" t="s">
        <v>676</v>
      </c>
      <c r="B824" s="3" t="s">
        <v>676</v>
      </c>
      <c r="C824" s="2" t="s">
        <v>192</v>
      </c>
      <c r="D824" s="3" t="s">
        <v>55</v>
      </c>
      <c r="E824" s="1">
        <v>2020</v>
      </c>
      <c r="F824" s="3" t="s">
        <v>194</v>
      </c>
      <c r="G824" s="3" t="s">
        <v>195</v>
      </c>
      <c r="H824" s="1" t="s">
        <v>0</v>
      </c>
      <c r="I824" s="10" t="s">
        <v>196</v>
      </c>
      <c r="J824" s="19" t="s">
        <v>677</v>
      </c>
      <c r="K824" s="19" t="s">
        <v>677</v>
      </c>
      <c r="L824" s="15">
        <v>1568.6</v>
      </c>
      <c r="M824" s="15">
        <v>4463.78</v>
      </c>
    </row>
    <row r="825" spans="1:13" x14ac:dyDescent="0.2">
      <c r="A825" s="3" t="s">
        <v>676</v>
      </c>
      <c r="B825" s="3" t="s">
        <v>676</v>
      </c>
      <c r="C825" s="2" t="s">
        <v>192</v>
      </c>
      <c r="D825" s="3" t="s">
        <v>55</v>
      </c>
      <c r="E825" s="1">
        <v>2020</v>
      </c>
      <c r="F825" s="3" t="s">
        <v>194</v>
      </c>
      <c r="G825" s="3" t="s">
        <v>195</v>
      </c>
      <c r="H825" s="1" t="s">
        <v>0</v>
      </c>
      <c r="I825" s="10" t="s">
        <v>197</v>
      </c>
      <c r="J825" s="19" t="s">
        <v>677</v>
      </c>
      <c r="K825" s="19" t="s">
        <v>677</v>
      </c>
      <c r="L825" s="15">
        <v>1179.2</v>
      </c>
      <c r="M825" s="15">
        <v>3212.99</v>
      </c>
    </row>
    <row r="826" spans="1:13" x14ac:dyDescent="0.2">
      <c r="A826" s="3" t="s">
        <v>676</v>
      </c>
      <c r="B826" s="3" t="s">
        <v>676</v>
      </c>
      <c r="C826" s="2" t="s">
        <v>192</v>
      </c>
      <c r="D826" s="3" t="s">
        <v>55</v>
      </c>
      <c r="E826" s="1">
        <v>2020</v>
      </c>
      <c r="F826" s="3" t="s">
        <v>194</v>
      </c>
      <c r="G826" s="3" t="s">
        <v>195</v>
      </c>
      <c r="H826" s="1" t="s">
        <v>0</v>
      </c>
      <c r="I826" s="10" t="s">
        <v>197</v>
      </c>
      <c r="J826" s="19" t="s">
        <v>677</v>
      </c>
      <c r="K826" s="19" t="s">
        <v>677</v>
      </c>
      <c r="L826" s="15">
        <v>1179.2</v>
      </c>
      <c r="M826" s="15">
        <v>3212.99</v>
      </c>
    </row>
    <row r="827" spans="1:13" x14ac:dyDescent="0.2">
      <c r="A827" s="3" t="s">
        <v>676</v>
      </c>
      <c r="B827" s="3" t="s">
        <v>676</v>
      </c>
      <c r="C827" s="2" t="s">
        <v>192</v>
      </c>
      <c r="D827" s="3" t="s">
        <v>55</v>
      </c>
      <c r="E827" s="1">
        <v>2020</v>
      </c>
      <c r="F827" s="3" t="s">
        <v>194</v>
      </c>
      <c r="G827" s="3" t="s">
        <v>195</v>
      </c>
      <c r="H827" s="1" t="s">
        <v>7</v>
      </c>
      <c r="I827" s="10" t="s">
        <v>197</v>
      </c>
      <c r="J827" s="19" t="s">
        <v>677</v>
      </c>
      <c r="K827" s="19" t="s">
        <v>677</v>
      </c>
      <c r="L827" s="15">
        <v>1179.2</v>
      </c>
      <c r="M827" s="15">
        <v>3212.99</v>
      </c>
    </row>
    <row r="828" spans="1:13" x14ac:dyDescent="0.2">
      <c r="A828" s="3" t="s">
        <v>676</v>
      </c>
      <c r="B828" s="3" t="s">
        <v>676</v>
      </c>
      <c r="C828" s="2" t="s">
        <v>192</v>
      </c>
      <c r="D828" s="3" t="s">
        <v>55</v>
      </c>
      <c r="E828" s="1">
        <v>2020</v>
      </c>
      <c r="F828" s="3" t="s">
        <v>194</v>
      </c>
      <c r="G828" s="3" t="s">
        <v>195</v>
      </c>
      <c r="H828" s="1" t="s">
        <v>0</v>
      </c>
      <c r="I828" s="10" t="s">
        <v>197</v>
      </c>
      <c r="J828" s="19" t="s">
        <v>677</v>
      </c>
      <c r="K828" s="19" t="s">
        <v>677</v>
      </c>
      <c r="L828" s="15">
        <v>1179.2</v>
      </c>
      <c r="M828" s="15">
        <v>3212.99</v>
      </c>
    </row>
    <row r="829" spans="1:13" x14ac:dyDescent="0.2">
      <c r="A829" s="3" t="s">
        <v>676</v>
      </c>
      <c r="B829" s="3" t="s">
        <v>676</v>
      </c>
      <c r="C829" s="2" t="s">
        <v>192</v>
      </c>
      <c r="D829" s="3" t="s">
        <v>55</v>
      </c>
      <c r="E829" s="1">
        <v>2020</v>
      </c>
      <c r="F829" s="3" t="s">
        <v>194</v>
      </c>
      <c r="G829" s="3" t="s">
        <v>195</v>
      </c>
      <c r="H829" s="1" t="s">
        <v>0</v>
      </c>
      <c r="I829" s="10" t="s">
        <v>196</v>
      </c>
      <c r="J829" s="19" t="s">
        <v>677</v>
      </c>
      <c r="K829" s="19" t="s">
        <v>677</v>
      </c>
      <c r="L829" s="15">
        <v>1179.2</v>
      </c>
      <c r="M829" s="15">
        <v>3212.99</v>
      </c>
    </row>
    <row r="830" spans="1:13" x14ac:dyDescent="0.2">
      <c r="A830" s="3" t="s">
        <v>676</v>
      </c>
      <c r="B830" s="3" t="s">
        <v>676</v>
      </c>
      <c r="C830" s="2" t="s">
        <v>216</v>
      </c>
      <c r="D830" s="3" t="s">
        <v>115</v>
      </c>
      <c r="E830" s="3">
        <v>2016</v>
      </c>
      <c r="F830" s="3" t="s">
        <v>217</v>
      </c>
      <c r="G830" s="3" t="s">
        <v>218</v>
      </c>
      <c r="H830" s="1" t="s">
        <v>114</v>
      </c>
      <c r="I830" s="10" t="s">
        <v>198</v>
      </c>
      <c r="J830" s="3" t="s">
        <v>178</v>
      </c>
      <c r="K830" s="3" t="s">
        <v>178</v>
      </c>
      <c r="L830" s="15">
        <v>1869.32</v>
      </c>
      <c r="M830" s="15">
        <v>5229.0200000000004</v>
      </c>
    </row>
    <row r="831" spans="1:13" x14ac:dyDescent="0.2">
      <c r="A831" s="3" t="s">
        <v>676</v>
      </c>
      <c r="B831" s="3" t="s">
        <v>676</v>
      </c>
      <c r="C831" s="2" t="s">
        <v>216</v>
      </c>
      <c r="D831" s="3" t="s">
        <v>115</v>
      </c>
      <c r="E831" s="3">
        <v>2016</v>
      </c>
      <c r="F831" s="3" t="s">
        <v>217</v>
      </c>
      <c r="G831" s="3" t="s">
        <v>218</v>
      </c>
      <c r="H831" s="1" t="s">
        <v>114</v>
      </c>
      <c r="I831" s="10" t="s">
        <v>199</v>
      </c>
      <c r="J831" s="3" t="s">
        <v>178</v>
      </c>
      <c r="K831" s="3" t="s">
        <v>178</v>
      </c>
      <c r="L831" s="15">
        <v>1869.32</v>
      </c>
      <c r="M831" s="15">
        <v>5229.0200000000004</v>
      </c>
    </row>
    <row r="832" spans="1:13" x14ac:dyDescent="0.2">
      <c r="A832" s="3" t="s">
        <v>676</v>
      </c>
      <c r="B832" s="3" t="s">
        <v>676</v>
      </c>
      <c r="C832" s="6" t="s">
        <v>212</v>
      </c>
      <c r="D832" s="32" t="s">
        <v>57</v>
      </c>
      <c r="E832" s="3">
        <v>2016</v>
      </c>
      <c r="F832" s="3" t="s">
        <v>152</v>
      </c>
      <c r="G832" s="3" t="s">
        <v>153</v>
      </c>
      <c r="H832" s="7" t="s">
        <v>21</v>
      </c>
      <c r="I832" s="13" t="s">
        <v>199</v>
      </c>
      <c r="J832" s="19" t="s">
        <v>677</v>
      </c>
      <c r="K832" s="19" t="s">
        <v>677</v>
      </c>
      <c r="L832" s="15">
        <v>1817.06</v>
      </c>
      <c r="M832" s="14">
        <v>3890.37</v>
      </c>
    </row>
    <row r="833" spans="1:13" x14ac:dyDescent="0.2">
      <c r="A833" s="3" t="s">
        <v>676</v>
      </c>
      <c r="B833" s="3" t="s">
        <v>676</v>
      </c>
      <c r="C833" s="6" t="s">
        <v>212</v>
      </c>
      <c r="D833" s="32" t="s">
        <v>57</v>
      </c>
      <c r="E833" s="3">
        <v>2016</v>
      </c>
      <c r="F833" s="3" t="s">
        <v>152</v>
      </c>
      <c r="G833" s="3" t="s">
        <v>153</v>
      </c>
      <c r="H833" s="7" t="s">
        <v>56</v>
      </c>
      <c r="I833" s="13" t="s">
        <v>199</v>
      </c>
      <c r="J833" s="19" t="s">
        <v>677</v>
      </c>
      <c r="K833" s="19" t="s">
        <v>677</v>
      </c>
      <c r="L833" s="15">
        <v>1817.06</v>
      </c>
      <c r="M833" s="14">
        <v>3890.37</v>
      </c>
    </row>
    <row r="834" spans="1:13" x14ac:dyDescent="0.2">
      <c r="A834" s="3" t="s">
        <v>676</v>
      </c>
      <c r="B834" s="3" t="s">
        <v>676</v>
      </c>
      <c r="C834" s="6" t="s">
        <v>212</v>
      </c>
      <c r="D834" s="32" t="s">
        <v>57</v>
      </c>
      <c r="E834" s="3">
        <v>2016</v>
      </c>
      <c r="F834" s="3" t="s">
        <v>152</v>
      </c>
      <c r="G834" s="3" t="s">
        <v>153</v>
      </c>
      <c r="H834" s="7" t="s">
        <v>21</v>
      </c>
      <c r="I834" s="13" t="s">
        <v>199</v>
      </c>
      <c r="J834" s="19" t="s">
        <v>677</v>
      </c>
      <c r="K834" s="19" t="s">
        <v>677</v>
      </c>
      <c r="L834" s="15">
        <v>1817.06</v>
      </c>
      <c r="M834" s="14">
        <v>3890.37</v>
      </c>
    </row>
    <row r="835" spans="1:13" x14ac:dyDescent="0.2">
      <c r="A835" s="3" t="s">
        <v>676</v>
      </c>
      <c r="B835" s="3" t="s">
        <v>676</v>
      </c>
      <c r="C835" s="6" t="s">
        <v>212</v>
      </c>
      <c r="D835" s="32" t="s">
        <v>57</v>
      </c>
      <c r="E835" s="3">
        <v>2016</v>
      </c>
      <c r="F835" s="3" t="s">
        <v>152</v>
      </c>
      <c r="G835" s="3" t="s">
        <v>153</v>
      </c>
      <c r="H835" s="7" t="s">
        <v>58</v>
      </c>
      <c r="I835" s="13" t="s">
        <v>199</v>
      </c>
      <c r="J835" s="19" t="s">
        <v>677</v>
      </c>
      <c r="K835" s="19" t="s">
        <v>677</v>
      </c>
      <c r="L835" s="15">
        <v>1366.76</v>
      </c>
      <c r="M835" s="14">
        <v>3050.06</v>
      </c>
    </row>
    <row r="836" spans="1:13" x14ac:dyDescent="0.2">
      <c r="A836" s="3" t="s">
        <v>676</v>
      </c>
      <c r="B836" s="3" t="s">
        <v>676</v>
      </c>
      <c r="C836" s="6" t="s">
        <v>212</v>
      </c>
      <c r="D836" s="32" t="s">
        <v>57</v>
      </c>
      <c r="E836" s="3">
        <v>2016</v>
      </c>
      <c r="F836" s="3" t="s">
        <v>152</v>
      </c>
      <c r="G836" s="3" t="s">
        <v>153</v>
      </c>
      <c r="H836" s="7" t="s">
        <v>58</v>
      </c>
      <c r="I836" s="13" t="s">
        <v>199</v>
      </c>
      <c r="J836" s="19" t="s">
        <v>677</v>
      </c>
      <c r="K836" s="19" t="s">
        <v>677</v>
      </c>
      <c r="L836" s="15">
        <v>1366.76</v>
      </c>
      <c r="M836" s="14">
        <v>3050.06</v>
      </c>
    </row>
    <row r="837" spans="1:13" x14ac:dyDescent="0.2">
      <c r="A837" s="3" t="s">
        <v>676</v>
      </c>
      <c r="B837" s="3" t="s">
        <v>676</v>
      </c>
      <c r="C837" s="6" t="s">
        <v>212</v>
      </c>
      <c r="D837" s="32" t="s">
        <v>57</v>
      </c>
      <c r="E837" s="3">
        <v>2016</v>
      </c>
      <c r="F837" s="3" t="s">
        <v>152</v>
      </c>
      <c r="G837" s="3" t="s">
        <v>153</v>
      </c>
      <c r="H837" s="7" t="s">
        <v>58</v>
      </c>
      <c r="I837" s="13" t="s">
        <v>199</v>
      </c>
      <c r="J837" s="19" t="s">
        <v>677</v>
      </c>
      <c r="K837" s="19" t="s">
        <v>677</v>
      </c>
      <c r="L837" s="15">
        <v>1366.76</v>
      </c>
      <c r="M837" s="14">
        <v>3050.06</v>
      </c>
    </row>
    <row r="838" spans="1:13" x14ac:dyDescent="0.2">
      <c r="A838" s="3" t="s">
        <v>676</v>
      </c>
      <c r="B838" s="3" t="s">
        <v>676</v>
      </c>
      <c r="C838" s="6" t="s">
        <v>212</v>
      </c>
      <c r="D838" s="32" t="s">
        <v>57</v>
      </c>
      <c r="E838" s="3">
        <v>2016</v>
      </c>
      <c r="F838" s="3" t="s">
        <v>152</v>
      </c>
      <c r="G838" s="3" t="s">
        <v>153</v>
      </c>
      <c r="H838" s="7" t="s">
        <v>64</v>
      </c>
      <c r="I838" s="13" t="s">
        <v>199</v>
      </c>
      <c r="J838" s="19" t="s">
        <v>677</v>
      </c>
      <c r="K838" s="19" t="s">
        <v>677</v>
      </c>
      <c r="L838" s="15">
        <v>1366.76</v>
      </c>
      <c r="M838" s="14">
        <v>3362.87</v>
      </c>
    </row>
    <row r="839" spans="1:13" x14ac:dyDescent="0.2">
      <c r="A839" s="3" t="s">
        <v>676</v>
      </c>
      <c r="B839" s="3" t="s">
        <v>676</v>
      </c>
      <c r="C839" s="6" t="s">
        <v>212</v>
      </c>
      <c r="D839" s="32" t="s">
        <v>57</v>
      </c>
      <c r="E839" s="3">
        <v>2016</v>
      </c>
      <c r="F839" s="3" t="s">
        <v>152</v>
      </c>
      <c r="G839" s="3" t="s">
        <v>153</v>
      </c>
      <c r="H839" s="7" t="s">
        <v>31</v>
      </c>
      <c r="I839" s="13" t="s">
        <v>199</v>
      </c>
      <c r="J839" s="19" t="s">
        <v>677</v>
      </c>
      <c r="K839" s="19" t="s">
        <v>677</v>
      </c>
      <c r="L839" s="15">
        <v>1817.06</v>
      </c>
      <c r="M839" s="14">
        <v>4455.2700000000004</v>
      </c>
    </row>
    <row r="840" spans="1:13" x14ac:dyDescent="0.2">
      <c r="A840" s="3" t="s">
        <v>676</v>
      </c>
      <c r="B840" s="3" t="s">
        <v>676</v>
      </c>
      <c r="C840" s="6" t="s">
        <v>212</v>
      </c>
      <c r="D840" s="32" t="s">
        <v>57</v>
      </c>
      <c r="E840" s="3">
        <v>2016</v>
      </c>
      <c r="F840" s="3" t="s">
        <v>152</v>
      </c>
      <c r="G840" s="3" t="s">
        <v>153</v>
      </c>
      <c r="H840" s="7" t="s">
        <v>58</v>
      </c>
      <c r="I840" s="13" t="s">
        <v>198</v>
      </c>
      <c r="J840" s="19" t="s">
        <v>677</v>
      </c>
      <c r="K840" s="19" t="s">
        <v>677</v>
      </c>
      <c r="L840" s="15">
        <v>1366.76</v>
      </c>
      <c r="M840" s="14">
        <v>3050.06</v>
      </c>
    </row>
    <row r="841" spans="1:13" x14ac:dyDescent="0.2">
      <c r="A841" s="3" t="s">
        <v>676</v>
      </c>
      <c r="B841" s="3" t="s">
        <v>676</v>
      </c>
      <c r="C841" s="6" t="s">
        <v>212</v>
      </c>
      <c r="D841" s="32" t="s">
        <v>57</v>
      </c>
      <c r="E841" s="3">
        <v>2016</v>
      </c>
      <c r="F841" s="3" t="s">
        <v>152</v>
      </c>
      <c r="G841" s="3" t="s">
        <v>153</v>
      </c>
      <c r="H841" s="7" t="s">
        <v>58</v>
      </c>
      <c r="I841" s="13" t="s">
        <v>198</v>
      </c>
      <c r="J841" s="19" t="s">
        <v>677</v>
      </c>
      <c r="K841" s="19" t="s">
        <v>677</v>
      </c>
      <c r="L841" s="15">
        <v>1366.76</v>
      </c>
      <c r="M841" s="14">
        <v>3050.06</v>
      </c>
    </row>
    <row r="842" spans="1:13" x14ac:dyDescent="0.2">
      <c r="A842" s="3" t="s">
        <v>676</v>
      </c>
      <c r="B842" s="3" t="s">
        <v>676</v>
      </c>
      <c r="C842" s="6" t="s">
        <v>212</v>
      </c>
      <c r="D842" s="32" t="s">
        <v>57</v>
      </c>
      <c r="E842" s="3">
        <v>2016</v>
      </c>
      <c r="F842" s="3" t="s">
        <v>152</v>
      </c>
      <c r="G842" s="3" t="s">
        <v>153</v>
      </c>
      <c r="H842" s="7" t="s">
        <v>21</v>
      </c>
      <c r="I842" s="13" t="s">
        <v>199</v>
      </c>
      <c r="J842" s="19" t="s">
        <v>677</v>
      </c>
      <c r="K842" s="19" t="s">
        <v>677</v>
      </c>
      <c r="L842" s="15">
        <v>1817.06</v>
      </c>
      <c r="M842" s="14">
        <v>3890.37</v>
      </c>
    </row>
    <row r="843" spans="1:13" x14ac:dyDescent="0.2">
      <c r="A843" s="3" t="s">
        <v>676</v>
      </c>
      <c r="B843" s="3" t="s">
        <v>676</v>
      </c>
      <c r="C843" s="6" t="s">
        <v>212</v>
      </c>
      <c r="D843" s="32" t="s">
        <v>57</v>
      </c>
      <c r="E843" s="3">
        <v>2016</v>
      </c>
      <c r="F843" s="3" t="s">
        <v>152</v>
      </c>
      <c r="G843" s="3" t="s">
        <v>153</v>
      </c>
      <c r="H843" s="7" t="s">
        <v>388</v>
      </c>
      <c r="I843" s="13" t="s">
        <v>200</v>
      </c>
      <c r="J843" s="19" t="s">
        <v>677</v>
      </c>
      <c r="K843" s="19" t="s">
        <v>677</v>
      </c>
      <c r="L843" s="15">
        <v>4352.83</v>
      </c>
      <c r="M843" s="14">
        <v>10606.87</v>
      </c>
    </row>
    <row r="844" spans="1:13" x14ac:dyDescent="0.2">
      <c r="A844" s="3" t="s">
        <v>676</v>
      </c>
      <c r="B844" s="3" t="s">
        <v>676</v>
      </c>
      <c r="C844" s="6" t="s">
        <v>212</v>
      </c>
      <c r="D844" s="32" t="s">
        <v>57</v>
      </c>
      <c r="E844" s="3">
        <v>2016</v>
      </c>
      <c r="F844" s="3" t="s">
        <v>152</v>
      </c>
      <c r="G844" s="3" t="s">
        <v>153</v>
      </c>
      <c r="H844" s="7" t="s">
        <v>31</v>
      </c>
      <c r="I844" s="6" t="s">
        <v>213</v>
      </c>
      <c r="J844" s="19" t="s">
        <v>677</v>
      </c>
      <c r="K844" s="19" t="s">
        <v>677</v>
      </c>
      <c r="L844" s="15">
        <v>1817.06</v>
      </c>
      <c r="M844" s="14">
        <v>4455.2700000000004</v>
      </c>
    </row>
    <row r="845" spans="1:13" x14ac:dyDescent="0.2">
      <c r="A845" s="3" t="s">
        <v>676</v>
      </c>
      <c r="B845" s="3" t="s">
        <v>676</v>
      </c>
      <c r="C845" s="6" t="s">
        <v>212</v>
      </c>
      <c r="D845" s="32" t="s">
        <v>57</v>
      </c>
      <c r="E845" s="3">
        <v>2016</v>
      </c>
      <c r="F845" s="3" t="s">
        <v>152</v>
      </c>
      <c r="G845" s="3" t="s">
        <v>153</v>
      </c>
      <c r="H845" s="7" t="s">
        <v>43</v>
      </c>
      <c r="I845" s="6" t="s">
        <v>213</v>
      </c>
      <c r="J845" s="19" t="s">
        <v>677</v>
      </c>
      <c r="K845" s="19" t="s">
        <v>677</v>
      </c>
      <c r="L845" s="15">
        <v>1366.76</v>
      </c>
      <c r="M845" s="14">
        <v>3050.06</v>
      </c>
    </row>
    <row r="846" spans="1:13" x14ac:dyDescent="0.2">
      <c r="A846" s="3" t="s">
        <v>676</v>
      </c>
      <c r="B846" s="3" t="s">
        <v>676</v>
      </c>
      <c r="C846" s="6" t="s">
        <v>212</v>
      </c>
      <c r="D846" s="32" t="s">
        <v>57</v>
      </c>
      <c r="E846" s="3">
        <v>2016</v>
      </c>
      <c r="F846" s="3" t="s">
        <v>152</v>
      </c>
      <c r="G846" s="3" t="s">
        <v>153</v>
      </c>
      <c r="H846" s="7" t="s">
        <v>31</v>
      </c>
      <c r="I846" s="6" t="s">
        <v>214</v>
      </c>
      <c r="J846" s="19" t="s">
        <v>677</v>
      </c>
      <c r="K846" s="19" t="s">
        <v>677</v>
      </c>
      <c r="L846" s="15">
        <v>1817.06</v>
      </c>
      <c r="M846" s="14">
        <v>4455.2700000000004</v>
      </c>
    </row>
    <row r="847" spans="1:13" x14ac:dyDescent="0.2">
      <c r="A847" s="3" t="s">
        <v>676</v>
      </c>
      <c r="B847" s="3" t="s">
        <v>676</v>
      </c>
      <c r="C847" s="6" t="s">
        <v>212</v>
      </c>
      <c r="D847" s="32" t="s">
        <v>57</v>
      </c>
      <c r="E847" s="3">
        <v>2016</v>
      </c>
      <c r="F847" s="3" t="s">
        <v>152</v>
      </c>
      <c r="G847" s="3" t="s">
        <v>153</v>
      </c>
      <c r="H847" s="7" t="s">
        <v>58</v>
      </c>
      <c r="I847" s="6" t="s">
        <v>213</v>
      </c>
      <c r="J847" s="19" t="s">
        <v>677</v>
      </c>
      <c r="K847" s="19" t="s">
        <v>677</v>
      </c>
      <c r="L847" s="15">
        <v>1366.76</v>
      </c>
      <c r="M847" s="14">
        <v>2919.96</v>
      </c>
    </row>
    <row r="848" spans="1:13" x14ac:dyDescent="0.2">
      <c r="A848" s="3" t="s">
        <v>676</v>
      </c>
      <c r="B848" s="3" t="s">
        <v>676</v>
      </c>
      <c r="C848" s="6" t="s">
        <v>212</v>
      </c>
      <c r="D848" s="32" t="s">
        <v>57</v>
      </c>
      <c r="E848" s="3">
        <v>2016</v>
      </c>
      <c r="F848" s="3" t="s">
        <v>152</v>
      </c>
      <c r="G848" s="3" t="s">
        <v>153</v>
      </c>
      <c r="H848" s="7" t="s">
        <v>58</v>
      </c>
      <c r="I848" s="6" t="s">
        <v>213</v>
      </c>
      <c r="J848" s="19" t="s">
        <v>677</v>
      </c>
      <c r="K848" s="19" t="s">
        <v>677</v>
      </c>
      <c r="L848" s="15">
        <v>1366.76</v>
      </c>
      <c r="M848" s="14">
        <v>3050.06</v>
      </c>
    </row>
    <row r="849" spans="1:13" x14ac:dyDescent="0.2">
      <c r="A849" s="3" t="s">
        <v>676</v>
      </c>
      <c r="B849" s="3" t="s">
        <v>676</v>
      </c>
      <c r="C849" s="6" t="s">
        <v>212</v>
      </c>
      <c r="D849" s="32" t="s">
        <v>57</v>
      </c>
      <c r="E849" s="3">
        <v>2016</v>
      </c>
      <c r="F849" s="3" t="s">
        <v>152</v>
      </c>
      <c r="G849" s="3" t="s">
        <v>153</v>
      </c>
      <c r="H849" s="7" t="s">
        <v>58</v>
      </c>
      <c r="I849" s="6" t="s">
        <v>213</v>
      </c>
      <c r="J849" s="19" t="s">
        <v>677</v>
      </c>
      <c r="K849" s="19" t="s">
        <v>677</v>
      </c>
      <c r="L849" s="15">
        <v>1366.76</v>
      </c>
      <c r="M849" s="14">
        <v>3108.6455919999999</v>
      </c>
    </row>
    <row r="850" spans="1:13" x14ac:dyDescent="0.2">
      <c r="A850" s="3" t="s">
        <v>676</v>
      </c>
      <c r="B850" s="3" t="s">
        <v>676</v>
      </c>
      <c r="C850" s="6" t="s">
        <v>212</v>
      </c>
      <c r="D850" s="32" t="s">
        <v>57</v>
      </c>
      <c r="E850" s="3">
        <v>2016</v>
      </c>
      <c r="F850" s="3" t="s">
        <v>152</v>
      </c>
      <c r="G850" s="3" t="s">
        <v>153</v>
      </c>
      <c r="H850" s="7" t="s">
        <v>58</v>
      </c>
      <c r="I850" s="6" t="s">
        <v>213</v>
      </c>
      <c r="J850" s="19" t="s">
        <v>677</v>
      </c>
      <c r="K850" s="19" t="s">
        <v>677</v>
      </c>
      <c r="L850" s="15">
        <v>1366.76</v>
      </c>
      <c r="M850" s="14">
        <v>3108.6455919999999</v>
      </c>
    </row>
    <row r="851" spans="1:13" x14ac:dyDescent="0.2">
      <c r="A851" s="3" t="s">
        <v>676</v>
      </c>
      <c r="B851" s="3" t="s">
        <v>676</v>
      </c>
      <c r="C851" s="6" t="s">
        <v>212</v>
      </c>
      <c r="D851" s="32" t="s">
        <v>57</v>
      </c>
      <c r="E851" s="3">
        <v>2016</v>
      </c>
      <c r="F851" s="3" t="s">
        <v>152</v>
      </c>
      <c r="G851" s="3" t="s">
        <v>153</v>
      </c>
      <c r="H851" s="7" t="s">
        <v>31</v>
      </c>
      <c r="I851" s="6" t="s">
        <v>213</v>
      </c>
      <c r="J851" s="19" t="s">
        <v>677</v>
      </c>
      <c r="K851" s="19" t="s">
        <v>677</v>
      </c>
      <c r="L851" s="15">
        <v>1817.06</v>
      </c>
      <c r="M851" s="14">
        <v>4455.2721839999995</v>
      </c>
    </row>
    <row r="852" spans="1:13" x14ac:dyDescent="0.2">
      <c r="A852" s="3" t="s">
        <v>676</v>
      </c>
      <c r="B852" s="3" t="s">
        <v>676</v>
      </c>
      <c r="C852" s="6" t="s">
        <v>212</v>
      </c>
      <c r="D852" s="32" t="s">
        <v>57</v>
      </c>
      <c r="E852" s="3">
        <v>2016</v>
      </c>
      <c r="F852" s="3" t="s">
        <v>152</v>
      </c>
      <c r="G852" s="3" t="s">
        <v>153</v>
      </c>
      <c r="H852" s="7" t="s">
        <v>389</v>
      </c>
      <c r="I852" s="6" t="s">
        <v>213</v>
      </c>
      <c r="J852" s="19" t="s">
        <v>677</v>
      </c>
      <c r="K852" s="19" t="s">
        <v>677</v>
      </c>
      <c r="L852" s="15">
        <v>4352.83</v>
      </c>
      <c r="M852" s="14">
        <v>8622.3667889999997</v>
      </c>
    </row>
    <row r="853" spans="1:13" x14ac:dyDescent="0.2">
      <c r="A853" s="3" t="s">
        <v>676</v>
      </c>
      <c r="B853" s="3" t="s">
        <v>676</v>
      </c>
      <c r="C853" s="6" t="s">
        <v>212</v>
      </c>
      <c r="D853" s="32" t="s">
        <v>57</v>
      </c>
      <c r="E853" s="3">
        <v>2016</v>
      </c>
      <c r="F853" s="3" t="s">
        <v>152</v>
      </c>
      <c r="G853" s="3" t="s">
        <v>153</v>
      </c>
      <c r="H853" s="7" t="s">
        <v>21</v>
      </c>
      <c r="I853" s="6" t="s">
        <v>213</v>
      </c>
      <c r="J853" s="19" t="s">
        <v>677</v>
      </c>
      <c r="K853" s="19" t="s">
        <v>677</v>
      </c>
      <c r="L853" s="15">
        <v>1817.06</v>
      </c>
      <c r="M853" s="14">
        <v>3851.3363920000002</v>
      </c>
    </row>
    <row r="854" spans="1:13" x14ac:dyDescent="0.2">
      <c r="A854" s="3" t="s">
        <v>676</v>
      </c>
      <c r="B854" s="3" t="s">
        <v>676</v>
      </c>
      <c r="C854" s="6" t="s">
        <v>212</v>
      </c>
      <c r="D854" s="32" t="s">
        <v>57</v>
      </c>
      <c r="E854" s="3">
        <v>2016</v>
      </c>
      <c r="F854" s="3" t="s">
        <v>152</v>
      </c>
      <c r="G854" s="3" t="s">
        <v>153</v>
      </c>
      <c r="H854" s="7" t="s">
        <v>31</v>
      </c>
      <c r="I854" s="6" t="s">
        <v>213</v>
      </c>
      <c r="J854" s="19" t="s">
        <v>677</v>
      </c>
      <c r="K854" s="19" t="s">
        <v>677</v>
      </c>
      <c r="L854" s="15">
        <v>1817.06</v>
      </c>
      <c r="M854" s="14">
        <v>4455.2721839999995</v>
      </c>
    </row>
    <row r="855" spans="1:13" x14ac:dyDescent="0.2">
      <c r="A855" s="3" t="s">
        <v>676</v>
      </c>
      <c r="B855" s="3" t="s">
        <v>676</v>
      </c>
      <c r="C855" s="6" t="s">
        <v>212</v>
      </c>
      <c r="D855" s="32" t="s">
        <v>57</v>
      </c>
      <c r="E855" s="3">
        <v>2016</v>
      </c>
      <c r="F855" s="3" t="s">
        <v>152</v>
      </c>
      <c r="G855" s="3" t="s">
        <v>153</v>
      </c>
      <c r="H855" s="7" t="s">
        <v>31</v>
      </c>
      <c r="I855" s="6" t="s">
        <v>213</v>
      </c>
      <c r="J855" s="19" t="s">
        <v>677</v>
      </c>
      <c r="K855" s="19" t="s">
        <v>677</v>
      </c>
      <c r="L855" s="15">
        <v>1817.06</v>
      </c>
      <c r="M855" s="14">
        <v>4455.2721839999995</v>
      </c>
    </row>
    <row r="856" spans="1:13" x14ac:dyDescent="0.2">
      <c r="A856" s="3" t="s">
        <v>676</v>
      </c>
      <c r="B856" s="3" t="s">
        <v>676</v>
      </c>
      <c r="C856" s="6" t="s">
        <v>212</v>
      </c>
      <c r="D856" s="32" t="s">
        <v>57</v>
      </c>
      <c r="E856" s="3">
        <v>2016</v>
      </c>
      <c r="F856" s="3" t="s">
        <v>152</v>
      </c>
      <c r="G856" s="3" t="s">
        <v>153</v>
      </c>
      <c r="H856" s="7" t="s">
        <v>76</v>
      </c>
      <c r="I856" s="6" t="s">
        <v>213</v>
      </c>
      <c r="J856" s="19" t="s">
        <v>677</v>
      </c>
      <c r="K856" s="19" t="s">
        <v>677</v>
      </c>
      <c r="L856" s="15">
        <v>1817.06</v>
      </c>
      <c r="M856" s="14">
        <v>4455.2721839999995</v>
      </c>
    </row>
    <row r="857" spans="1:13" x14ac:dyDescent="0.2">
      <c r="A857" s="3" t="s">
        <v>676</v>
      </c>
      <c r="B857" s="3" t="s">
        <v>676</v>
      </c>
      <c r="C857" s="6" t="s">
        <v>212</v>
      </c>
      <c r="D857" s="32" t="s">
        <v>57</v>
      </c>
      <c r="E857" s="3">
        <v>2016</v>
      </c>
      <c r="F857" s="3" t="s">
        <v>152</v>
      </c>
      <c r="G857" s="3" t="s">
        <v>153</v>
      </c>
      <c r="H857" s="7" t="s">
        <v>21</v>
      </c>
      <c r="I857" s="6" t="s">
        <v>213</v>
      </c>
      <c r="J857" s="19" t="s">
        <v>677</v>
      </c>
      <c r="K857" s="19" t="s">
        <v>677</v>
      </c>
      <c r="L857" s="15">
        <v>1817.06</v>
      </c>
      <c r="M857" s="14">
        <v>3890.3663919999999</v>
      </c>
    </row>
    <row r="858" spans="1:13" x14ac:dyDescent="0.2">
      <c r="A858" s="3" t="s">
        <v>676</v>
      </c>
      <c r="B858" s="3" t="s">
        <v>676</v>
      </c>
      <c r="C858" s="6" t="s">
        <v>212</v>
      </c>
      <c r="D858" s="32" t="s">
        <v>57</v>
      </c>
      <c r="E858" s="3">
        <v>2016</v>
      </c>
      <c r="F858" s="3" t="s">
        <v>152</v>
      </c>
      <c r="G858" s="3" t="s">
        <v>153</v>
      </c>
      <c r="H858" s="7" t="s">
        <v>46</v>
      </c>
      <c r="I858" s="6" t="s">
        <v>213</v>
      </c>
      <c r="J858" s="19" t="s">
        <v>677</v>
      </c>
      <c r="K858" s="19" t="s">
        <v>677</v>
      </c>
      <c r="L858" s="15">
        <v>1297.8399999999999</v>
      </c>
      <c r="M858" s="14">
        <v>2469.1073099999994</v>
      </c>
    </row>
    <row r="859" spans="1:13" x14ac:dyDescent="0.2">
      <c r="A859" s="3" t="s">
        <v>676</v>
      </c>
      <c r="B859" s="3" t="s">
        <v>676</v>
      </c>
      <c r="C859" s="6" t="s">
        <v>212</v>
      </c>
      <c r="D859" s="32" t="s">
        <v>57</v>
      </c>
      <c r="E859" s="3">
        <v>2016</v>
      </c>
      <c r="F859" s="3" t="s">
        <v>152</v>
      </c>
      <c r="G859" s="3" t="s">
        <v>153</v>
      </c>
      <c r="H859" s="7" t="s">
        <v>64</v>
      </c>
      <c r="I859" s="6" t="s">
        <v>213</v>
      </c>
      <c r="J859" s="19" t="s">
        <v>677</v>
      </c>
      <c r="K859" s="19" t="s">
        <v>677</v>
      </c>
      <c r="L859" s="15">
        <v>1366.76</v>
      </c>
      <c r="M859" s="14">
        <v>3362.8759049999999</v>
      </c>
    </row>
    <row r="860" spans="1:13" x14ac:dyDescent="0.2">
      <c r="A860" s="3" t="s">
        <v>676</v>
      </c>
      <c r="B860" s="3" t="s">
        <v>676</v>
      </c>
      <c r="C860" s="6" t="s">
        <v>212</v>
      </c>
      <c r="D860" s="32" t="s">
        <v>57</v>
      </c>
      <c r="E860" s="3">
        <v>2016</v>
      </c>
      <c r="F860" s="3" t="s">
        <v>152</v>
      </c>
      <c r="G860" s="3" t="s">
        <v>153</v>
      </c>
      <c r="H860" s="7" t="s">
        <v>31</v>
      </c>
      <c r="I860" s="6" t="s">
        <v>213</v>
      </c>
      <c r="J860" s="19" t="s">
        <v>677</v>
      </c>
      <c r="K860" s="19" t="s">
        <v>677</v>
      </c>
      <c r="L860" s="15">
        <v>1817.06</v>
      </c>
      <c r="M860" s="14">
        <v>4455.2721839999995</v>
      </c>
    </row>
    <row r="861" spans="1:13" x14ac:dyDescent="0.2">
      <c r="A861" s="3" t="s">
        <v>676</v>
      </c>
      <c r="B861" s="3" t="s">
        <v>676</v>
      </c>
      <c r="C861" s="6" t="s">
        <v>212</v>
      </c>
      <c r="D861" s="32" t="s">
        <v>57</v>
      </c>
      <c r="E861" s="3">
        <v>2016</v>
      </c>
      <c r="F861" s="3" t="s">
        <v>152</v>
      </c>
      <c r="G861" s="3" t="s">
        <v>153</v>
      </c>
      <c r="H861" s="7" t="s">
        <v>21</v>
      </c>
      <c r="I861" s="6" t="s">
        <v>213</v>
      </c>
      <c r="J861" s="19" t="s">
        <v>677</v>
      </c>
      <c r="K861" s="19" t="s">
        <v>677</v>
      </c>
      <c r="L861" s="15">
        <v>1817.06</v>
      </c>
      <c r="M861" s="14">
        <v>3890.3663919999999</v>
      </c>
    </row>
    <row r="862" spans="1:13" x14ac:dyDescent="0.2">
      <c r="A862" s="3" t="s">
        <v>676</v>
      </c>
      <c r="B862" s="3" t="s">
        <v>676</v>
      </c>
      <c r="C862" s="6" t="s">
        <v>212</v>
      </c>
      <c r="D862" s="32" t="s">
        <v>57</v>
      </c>
      <c r="E862" s="3">
        <v>2016</v>
      </c>
      <c r="F862" s="3" t="s">
        <v>152</v>
      </c>
      <c r="G862" s="3" t="s">
        <v>153</v>
      </c>
      <c r="H862" s="7" t="s">
        <v>46</v>
      </c>
      <c r="I862" s="6" t="s">
        <v>213</v>
      </c>
      <c r="J862" s="19" t="s">
        <v>677</v>
      </c>
      <c r="K862" s="19" t="s">
        <v>677</v>
      </c>
      <c r="L862" s="15">
        <v>1366.76</v>
      </c>
      <c r="M862" s="14">
        <v>2597.718922</v>
      </c>
    </row>
    <row r="863" spans="1:13" x14ac:dyDescent="0.2">
      <c r="A863" s="3" t="s">
        <v>676</v>
      </c>
      <c r="B863" s="3" t="s">
        <v>676</v>
      </c>
      <c r="C863" s="6" t="s">
        <v>212</v>
      </c>
      <c r="D863" s="32" t="s">
        <v>57</v>
      </c>
      <c r="E863" s="3">
        <v>2016</v>
      </c>
      <c r="F863" s="3" t="s">
        <v>152</v>
      </c>
      <c r="G863" s="3" t="s">
        <v>153</v>
      </c>
      <c r="H863" s="7" t="s">
        <v>64</v>
      </c>
      <c r="I863" s="6" t="s">
        <v>213</v>
      </c>
      <c r="J863" s="19" t="s">
        <v>677</v>
      </c>
      <c r="K863" s="19" t="s">
        <v>677</v>
      </c>
      <c r="L863" s="15">
        <v>1366.76</v>
      </c>
      <c r="M863" s="15">
        <v>3362.8759049999999</v>
      </c>
    </row>
    <row r="864" spans="1:13" x14ac:dyDescent="0.2">
      <c r="A864" s="3" t="s">
        <v>676</v>
      </c>
      <c r="B864" s="3" t="s">
        <v>676</v>
      </c>
      <c r="C864" s="6" t="s">
        <v>212</v>
      </c>
      <c r="D864" s="32" t="s">
        <v>57</v>
      </c>
      <c r="E864" s="3">
        <v>2016</v>
      </c>
      <c r="F864" s="3" t="s">
        <v>152</v>
      </c>
      <c r="G864" s="3" t="s">
        <v>153</v>
      </c>
      <c r="H864" s="7" t="s">
        <v>31</v>
      </c>
      <c r="I864" s="6" t="s">
        <v>215</v>
      </c>
      <c r="J864" s="19" t="s">
        <v>677</v>
      </c>
      <c r="K864" s="19" t="s">
        <v>677</v>
      </c>
      <c r="L864" s="15">
        <v>1817.06</v>
      </c>
      <c r="M864" s="15">
        <v>4455.2721839999995</v>
      </c>
    </row>
    <row r="865" spans="1:13" x14ac:dyDescent="0.2">
      <c r="A865" s="3" t="s">
        <v>676</v>
      </c>
      <c r="B865" s="3" t="s">
        <v>676</v>
      </c>
      <c r="C865" s="6" t="s">
        <v>212</v>
      </c>
      <c r="D865" s="32" t="s">
        <v>57</v>
      </c>
      <c r="E865" s="3">
        <v>2016</v>
      </c>
      <c r="F865" s="3" t="s">
        <v>152</v>
      </c>
      <c r="G865" s="3" t="s">
        <v>153</v>
      </c>
      <c r="H865" s="7" t="s">
        <v>58</v>
      </c>
      <c r="I865" s="6" t="s">
        <v>213</v>
      </c>
      <c r="J865" s="19" t="s">
        <v>677</v>
      </c>
      <c r="K865" s="19" t="s">
        <v>677</v>
      </c>
      <c r="L865" s="15">
        <v>1366.76</v>
      </c>
      <c r="M865" s="15">
        <v>3050.0615619999999</v>
      </c>
    </row>
    <row r="866" spans="1:13" x14ac:dyDescent="0.2">
      <c r="A866" s="3" t="s">
        <v>676</v>
      </c>
      <c r="B866" s="3" t="s">
        <v>676</v>
      </c>
      <c r="C866" s="6" t="s">
        <v>212</v>
      </c>
      <c r="D866" s="32" t="s">
        <v>57</v>
      </c>
      <c r="E866" s="3">
        <v>2016</v>
      </c>
      <c r="F866" s="3" t="s">
        <v>152</v>
      </c>
      <c r="G866" s="3" t="s">
        <v>153</v>
      </c>
      <c r="H866" s="7" t="s">
        <v>31</v>
      </c>
      <c r="I866" s="6" t="s">
        <v>213</v>
      </c>
      <c r="J866" s="19" t="s">
        <v>677</v>
      </c>
      <c r="K866" s="19" t="s">
        <v>677</v>
      </c>
      <c r="L866" s="15">
        <v>1817.06</v>
      </c>
      <c r="M866" s="15">
        <v>4455.2721839999995</v>
      </c>
    </row>
    <row r="867" spans="1:13" x14ac:dyDescent="0.2">
      <c r="A867" s="3" t="s">
        <v>676</v>
      </c>
      <c r="B867" s="3" t="s">
        <v>676</v>
      </c>
      <c r="C867" s="2" t="s">
        <v>210</v>
      </c>
      <c r="D867" s="33" t="s">
        <v>62</v>
      </c>
      <c r="E867" s="3">
        <v>2017</v>
      </c>
      <c r="F867" s="3" t="s">
        <v>152</v>
      </c>
      <c r="G867" s="3" t="s">
        <v>153</v>
      </c>
      <c r="H867" s="18" t="s">
        <v>21</v>
      </c>
      <c r="I867" s="2" t="s">
        <v>211</v>
      </c>
      <c r="J867" s="19" t="s">
        <v>677</v>
      </c>
      <c r="K867" s="19" t="s">
        <v>677</v>
      </c>
      <c r="L867" s="24">
        <f>1817.06+242.4</f>
        <v>2059.46</v>
      </c>
      <c r="M867" s="25">
        <f>SUM(L867*0.5008)+(2059.46+568.54)*0.147</f>
        <v>1417.6935680000001</v>
      </c>
    </row>
    <row r="868" spans="1:13" x14ac:dyDescent="0.2">
      <c r="A868" s="3" t="s">
        <v>676</v>
      </c>
      <c r="B868" s="3" t="s">
        <v>676</v>
      </c>
      <c r="C868" s="2" t="s">
        <v>210</v>
      </c>
      <c r="D868" s="33" t="s">
        <v>62</v>
      </c>
      <c r="E868" s="3">
        <v>2017</v>
      </c>
      <c r="F868" s="3" t="s">
        <v>152</v>
      </c>
      <c r="G868" s="3" t="s">
        <v>153</v>
      </c>
      <c r="H868" s="18" t="s">
        <v>68</v>
      </c>
      <c r="I868" s="2" t="s">
        <v>211</v>
      </c>
      <c r="J868" s="19" t="s">
        <v>677</v>
      </c>
      <c r="K868" s="19" t="s">
        <v>677</v>
      </c>
      <c r="L868" s="24">
        <v>1780.46</v>
      </c>
      <c r="M868" s="25">
        <f>SUM(L868*0.5008)+(1780.46+528.85)*0.147</f>
        <v>1231.122938</v>
      </c>
    </row>
    <row r="869" spans="1:13" x14ac:dyDescent="0.2">
      <c r="A869" s="3" t="s">
        <v>676</v>
      </c>
      <c r="B869" s="3" t="s">
        <v>676</v>
      </c>
      <c r="C869" s="2" t="s">
        <v>210</v>
      </c>
      <c r="D869" s="33" t="s">
        <v>62</v>
      </c>
      <c r="E869" s="3">
        <v>2017</v>
      </c>
      <c r="F869" s="3" t="s">
        <v>152</v>
      </c>
      <c r="G869" s="3" t="s">
        <v>153</v>
      </c>
      <c r="H869" s="18" t="s">
        <v>624</v>
      </c>
      <c r="I869" s="2" t="s">
        <v>211</v>
      </c>
      <c r="J869" s="19" t="s">
        <v>677</v>
      </c>
      <c r="K869" s="19" t="s">
        <v>677</v>
      </c>
      <c r="L869" s="24">
        <f>2194.47+242.4</f>
        <v>2436.87</v>
      </c>
      <c r="M869" s="25">
        <f>SUM(L869*0.5008)+(2436.87+568.54)*0.147</f>
        <v>1662.1797659999997</v>
      </c>
    </row>
    <row r="870" spans="1:13" x14ac:dyDescent="0.2">
      <c r="A870" s="3" t="s">
        <v>676</v>
      </c>
      <c r="B870" s="3" t="s">
        <v>676</v>
      </c>
      <c r="C870" s="2" t="s">
        <v>210</v>
      </c>
      <c r="D870" s="3" t="s">
        <v>62</v>
      </c>
      <c r="E870" s="3">
        <v>2017</v>
      </c>
      <c r="F870" s="3" t="s">
        <v>152</v>
      </c>
      <c r="G870" s="3" t="s">
        <v>153</v>
      </c>
      <c r="H870" s="1" t="s">
        <v>46</v>
      </c>
      <c r="I870" s="2" t="s">
        <v>211</v>
      </c>
      <c r="J870" s="19" t="s">
        <v>677</v>
      </c>
      <c r="K870" s="19" t="s">
        <v>677</v>
      </c>
      <c r="L870" s="15">
        <v>1297.8399999999999</v>
      </c>
      <c r="M870" s="14">
        <v>2469.1073099999994</v>
      </c>
    </row>
    <row r="871" spans="1:13" x14ac:dyDescent="0.2">
      <c r="A871" s="3" t="s">
        <v>676</v>
      </c>
      <c r="B871" s="3" t="s">
        <v>676</v>
      </c>
      <c r="C871" s="2" t="s">
        <v>136</v>
      </c>
      <c r="D871" s="3" t="s">
        <v>62</v>
      </c>
      <c r="E871" s="3">
        <v>2017</v>
      </c>
      <c r="F871" s="3" t="s">
        <v>135</v>
      </c>
      <c r="G871" s="3" t="s">
        <v>137</v>
      </c>
      <c r="H871" s="1" t="s">
        <v>31</v>
      </c>
      <c r="I871" s="2" t="s">
        <v>138</v>
      </c>
      <c r="J871" s="19" t="s">
        <v>677</v>
      </c>
      <c r="K871" s="19" t="s">
        <v>677</v>
      </c>
      <c r="L871" s="15">
        <v>1940.4</v>
      </c>
      <c r="M871" s="15">
        <v>2455</v>
      </c>
    </row>
    <row r="872" spans="1:13" x14ac:dyDescent="0.2">
      <c r="A872" s="3" t="s">
        <v>676</v>
      </c>
      <c r="B872" s="3" t="s">
        <v>676</v>
      </c>
      <c r="C872" s="2" t="s">
        <v>136</v>
      </c>
      <c r="D872" s="3" t="s">
        <v>62</v>
      </c>
      <c r="E872" s="3">
        <v>2017</v>
      </c>
      <c r="F872" s="3" t="s">
        <v>135</v>
      </c>
      <c r="G872" s="3" t="s">
        <v>137</v>
      </c>
      <c r="H872" s="1" t="s">
        <v>90</v>
      </c>
      <c r="I872" s="2" t="s">
        <v>138</v>
      </c>
      <c r="J872" s="19" t="s">
        <v>677</v>
      </c>
      <c r="K872" s="19" t="s">
        <v>677</v>
      </c>
      <c r="L872" s="15">
        <v>1940.4</v>
      </c>
      <c r="M872" s="15">
        <v>2455</v>
      </c>
    </row>
    <row r="873" spans="1:13" x14ac:dyDescent="0.2">
      <c r="A873" s="3" t="s">
        <v>676</v>
      </c>
      <c r="B873" s="3" t="s">
        <v>676</v>
      </c>
      <c r="C873" s="2" t="s">
        <v>136</v>
      </c>
      <c r="D873" s="3" t="s">
        <v>62</v>
      </c>
      <c r="E873" s="3">
        <v>2017</v>
      </c>
      <c r="F873" s="3" t="s">
        <v>135</v>
      </c>
      <c r="G873" s="19" t="s">
        <v>137</v>
      </c>
      <c r="H873" s="1" t="s">
        <v>90</v>
      </c>
      <c r="I873" s="2" t="s">
        <v>139</v>
      </c>
      <c r="J873" s="19" t="s">
        <v>677</v>
      </c>
      <c r="K873" s="19" t="s">
        <v>677</v>
      </c>
      <c r="L873" s="15">
        <v>1940.4</v>
      </c>
      <c r="M873" s="15">
        <v>2455</v>
      </c>
    </row>
    <row r="874" spans="1:13" x14ac:dyDescent="0.2">
      <c r="A874" s="3" t="s">
        <v>676</v>
      </c>
      <c r="B874" s="3" t="s">
        <v>676</v>
      </c>
      <c r="C874" s="2" t="s">
        <v>136</v>
      </c>
      <c r="D874" s="3" t="s">
        <v>62</v>
      </c>
      <c r="E874" s="3">
        <v>2017</v>
      </c>
      <c r="F874" s="3" t="s">
        <v>135</v>
      </c>
      <c r="G874" s="3" t="s">
        <v>137</v>
      </c>
      <c r="H874" s="1" t="s">
        <v>17</v>
      </c>
      <c r="I874" s="2" t="s">
        <v>139</v>
      </c>
      <c r="J874" s="19" t="s">
        <v>677</v>
      </c>
      <c r="K874" s="19" t="s">
        <v>677</v>
      </c>
      <c r="L874" s="15">
        <v>1940.4</v>
      </c>
      <c r="M874" s="15">
        <v>2455</v>
      </c>
    </row>
    <row r="875" spans="1:13" x14ac:dyDescent="0.2">
      <c r="A875" s="3" t="s">
        <v>676</v>
      </c>
      <c r="B875" s="3" t="s">
        <v>676</v>
      </c>
      <c r="C875" s="2" t="s">
        <v>136</v>
      </c>
      <c r="D875" s="3" t="s">
        <v>62</v>
      </c>
      <c r="E875" s="3">
        <v>2017</v>
      </c>
      <c r="F875" s="3" t="s">
        <v>135</v>
      </c>
      <c r="G875" s="3" t="s">
        <v>137</v>
      </c>
      <c r="H875" s="1" t="s">
        <v>73</v>
      </c>
      <c r="I875" s="2" t="s">
        <v>139</v>
      </c>
      <c r="J875" s="19" t="s">
        <v>677</v>
      </c>
      <c r="K875" s="19" t="s">
        <v>677</v>
      </c>
      <c r="L875" s="15">
        <v>1460.8</v>
      </c>
      <c r="M875" s="15">
        <v>1782.14</v>
      </c>
    </row>
    <row r="876" spans="1:13" x14ac:dyDescent="0.2">
      <c r="A876" s="3" t="s">
        <v>676</v>
      </c>
      <c r="B876" s="3" t="s">
        <v>676</v>
      </c>
      <c r="C876" s="2" t="s">
        <v>136</v>
      </c>
      <c r="D876" s="3" t="s">
        <v>42</v>
      </c>
      <c r="E876" s="3">
        <v>2017</v>
      </c>
      <c r="F876" s="3" t="s">
        <v>135</v>
      </c>
      <c r="G876" s="3" t="s">
        <v>137</v>
      </c>
      <c r="H876" s="1" t="s">
        <v>31</v>
      </c>
      <c r="I876" s="2" t="s">
        <v>139</v>
      </c>
      <c r="J876" s="19" t="s">
        <v>677</v>
      </c>
      <c r="K876" s="19" t="s">
        <v>677</v>
      </c>
      <c r="L876" s="15">
        <v>1940.4</v>
      </c>
      <c r="M876" s="15">
        <v>2455</v>
      </c>
    </row>
    <row r="877" spans="1:13" x14ac:dyDescent="0.2">
      <c r="A877" s="3" t="s">
        <v>676</v>
      </c>
      <c r="B877" s="3" t="s">
        <v>676</v>
      </c>
      <c r="C877" s="2" t="s">
        <v>136</v>
      </c>
      <c r="D877" s="3" t="s">
        <v>42</v>
      </c>
      <c r="E877" s="3">
        <v>2017</v>
      </c>
      <c r="F877" s="3" t="s">
        <v>135</v>
      </c>
      <c r="G877" s="3" t="s">
        <v>137</v>
      </c>
      <c r="H877" s="1" t="s">
        <v>17</v>
      </c>
      <c r="I877" s="2" t="s">
        <v>138</v>
      </c>
      <c r="J877" s="19" t="s">
        <v>677</v>
      </c>
      <c r="K877" s="19" t="s">
        <v>677</v>
      </c>
      <c r="L877" s="15">
        <v>1940.4</v>
      </c>
      <c r="M877" s="15">
        <v>2455</v>
      </c>
    </row>
    <row r="878" spans="1:13" x14ac:dyDescent="0.2">
      <c r="A878" s="3" t="s">
        <v>676</v>
      </c>
      <c r="B878" s="3" t="s">
        <v>676</v>
      </c>
      <c r="C878" s="2" t="s">
        <v>136</v>
      </c>
      <c r="D878" s="3" t="s">
        <v>42</v>
      </c>
      <c r="E878" s="3">
        <v>2017</v>
      </c>
      <c r="F878" s="3" t="s">
        <v>135</v>
      </c>
      <c r="G878" s="3" t="s">
        <v>137</v>
      </c>
      <c r="H878" s="1" t="s">
        <v>73</v>
      </c>
      <c r="I878" s="2" t="s">
        <v>138</v>
      </c>
      <c r="J878" s="19" t="s">
        <v>677</v>
      </c>
      <c r="K878" s="19" t="s">
        <v>677</v>
      </c>
      <c r="L878" s="15">
        <v>1460.8</v>
      </c>
      <c r="M878" s="15">
        <v>1782.14</v>
      </c>
    </row>
    <row r="879" spans="1:13" x14ac:dyDescent="0.2">
      <c r="A879" s="3" t="s">
        <v>676</v>
      </c>
      <c r="B879" s="3" t="s">
        <v>676</v>
      </c>
      <c r="C879" s="2" t="s">
        <v>136</v>
      </c>
      <c r="D879" s="3" t="s">
        <v>42</v>
      </c>
      <c r="E879" s="3">
        <v>2017</v>
      </c>
      <c r="F879" s="3" t="s">
        <v>135</v>
      </c>
      <c r="G879" s="3" t="s">
        <v>137</v>
      </c>
      <c r="H879" s="1" t="s">
        <v>73</v>
      </c>
      <c r="I879" s="2" t="s">
        <v>138</v>
      </c>
      <c r="J879" s="19" t="s">
        <v>677</v>
      </c>
      <c r="K879" s="19" t="s">
        <v>677</v>
      </c>
      <c r="L879" s="15">
        <v>1460.8</v>
      </c>
      <c r="M879" s="15">
        <v>1782.14</v>
      </c>
    </row>
    <row r="880" spans="1:13" x14ac:dyDescent="0.2">
      <c r="A880" s="3" t="s">
        <v>676</v>
      </c>
      <c r="B880" s="3" t="s">
        <v>676</v>
      </c>
      <c r="C880" s="2" t="s">
        <v>136</v>
      </c>
      <c r="D880" s="3" t="s">
        <v>42</v>
      </c>
      <c r="E880" s="3">
        <v>2017</v>
      </c>
      <c r="F880" s="3" t="s">
        <v>135</v>
      </c>
      <c r="G880" s="3" t="s">
        <v>137</v>
      </c>
      <c r="H880" s="1" t="s">
        <v>73</v>
      </c>
      <c r="I880" s="2" t="s">
        <v>139</v>
      </c>
      <c r="J880" s="19" t="s">
        <v>677</v>
      </c>
      <c r="K880" s="19" t="s">
        <v>677</v>
      </c>
      <c r="L880" s="15">
        <v>1460.8</v>
      </c>
      <c r="M880" s="15">
        <v>1782.14</v>
      </c>
    </row>
    <row r="881" spans="1:13" x14ac:dyDescent="0.2">
      <c r="A881" s="3" t="s">
        <v>676</v>
      </c>
      <c r="B881" s="3" t="s">
        <v>676</v>
      </c>
      <c r="C881" s="2" t="s">
        <v>421</v>
      </c>
      <c r="D881" s="3" t="s">
        <v>12</v>
      </c>
      <c r="E881" s="3">
        <v>2018</v>
      </c>
      <c r="F881" s="3" t="s">
        <v>422</v>
      </c>
      <c r="G881" s="3" t="s">
        <v>423</v>
      </c>
      <c r="H881" s="1" t="s">
        <v>7</v>
      </c>
      <c r="I881" s="2" t="s">
        <v>261</v>
      </c>
      <c r="J881" s="19" t="s">
        <v>677</v>
      </c>
      <c r="K881" s="19" t="s">
        <v>677</v>
      </c>
      <c r="L881" s="15">
        <v>1727</v>
      </c>
      <c r="M881" s="15">
        <v>3452.47</v>
      </c>
    </row>
    <row r="882" spans="1:13" x14ac:dyDescent="0.2">
      <c r="A882" s="3" t="s">
        <v>676</v>
      </c>
      <c r="B882" s="3" t="s">
        <v>676</v>
      </c>
      <c r="C882" s="2" t="s">
        <v>421</v>
      </c>
      <c r="D882" s="3" t="s">
        <v>12</v>
      </c>
      <c r="E882" s="3">
        <v>2018</v>
      </c>
      <c r="F882" s="3" t="s">
        <v>422</v>
      </c>
      <c r="G882" s="3" t="s">
        <v>423</v>
      </c>
      <c r="H882" s="1" t="s">
        <v>0</v>
      </c>
      <c r="I882" s="2" t="s">
        <v>424</v>
      </c>
      <c r="J882" s="19" t="s">
        <v>677</v>
      </c>
      <c r="K882" s="19" t="s">
        <v>677</v>
      </c>
      <c r="L882" s="15">
        <v>1298</v>
      </c>
      <c r="M882" s="15">
        <v>2742.53</v>
      </c>
    </row>
    <row r="883" spans="1:13" x14ac:dyDescent="0.2">
      <c r="A883" s="3" t="s">
        <v>676</v>
      </c>
      <c r="B883" s="3" t="s">
        <v>676</v>
      </c>
      <c r="C883" s="2" t="s">
        <v>421</v>
      </c>
      <c r="D883" s="3" t="s">
        <v>12</v>
      </c>
      <c r="E883" s="3">
        <v>2018</v>
      </c>
      <c r="F883" s="3" t="s">
        <v>422</v>
      </c>
      <c r="G883" s="3" t="s">
        <v>423</v>
      </c>
      <c r="H883" s="1" t="s">
        <v>0</v>
      </c>
      <c r="I883" s="2" t="s">
        <v>425</v>
      </c>
      <c r="J883" s="19" t="s">
        <v>677</v>
      </c>
      <c r="K883" s="19" t="s">
        <v>677</v>
      </c>
      <c r="L883" s="15">
        <v>1298</v>
      </c>
      <c r="M883" s="15">
        <v>2742.53</v>
      </c>
    </row>
    <row r="884" spans="1:13" x14ac:dyDescent="0.2">
      <c r="A884" s="3" t="s">
        <v>676</v>
      </c>
      <c r="B884" s="3" t="s">
        <v>676</v>
      </c>
      <c r="C884" s="2" t="s">
        <v>421</v>
      </c>
      <c r="D884" s="3" t="s">
        <v>12</v>
      </c>
      <c r="E884" s="3">
        <v>2018</v>
      </c>
      <c r="F884" s="3" t="s">
        <v>422</v>
      </c>
      <c r="G884" s="3" t="s">
        <v>423</v>
      </c>
      <c r="H884" s="1" t="s">
        <v>0</v>
      </c>
      <c r="I884" s="2" t="s">
        <v>426</v>
      </c>
      <c r="J884" s="19" t="s">
        <v>677</v>
      </c>
      <c r="K884" s="19" t="s">
        <v>677</v>
      </c>
      <c r="L884" s="15">
        <v>1298</v>
      </c>
      <c r="M884" s="15">
        <v>2742.53</v>
      </c>
    </row>
    <row r="885" spans="1:13" x14ac:dyDescent="0.2">
      <c r="A885" s="3" t="s">
        <v>676</v>
      </c>
      <c r="B885" s="3" t="s">
        <v>676</v>
      </c>
      <c r="C885" s="2" t="s">
        <v>421</v>
      </c>
      <c r="D885" s="3" t="s">
        <v>12</v>
      </c>
      <c r="E885" s="3">
        <v>2018</v>
      </c>
      <c r="F885" s="3" t="s">
        <v>422</v>
      </c>
      <c r="G885" s="3" t="s">
        <v>423</v>
      </c>
      <c r="H885" s="1" t="s">
        <v>51</v>
      </c>
      <c r="I885" s="2" t="s">
        <v>425</v>
      </c>
      <c r="J885" s="19" t="s">
        <v>677</v>
      </c>
      <c r="K885" s="19" t="s">
        <v>677</v>
      </c>
      <c r="L885" s="15">
        <v>1727</v>
      </c>
      <c r="M885" s="15">
        <v>3479.61</v>
      </c>
    </row>
    <row r="886" spans="1:13" x14ac:dyDescent="0.2">
      <c r="A886" s="3" t="s">
        <v>676</v>
      </c>
      <c r="B886" s="3" t="s">
        <v>676</v>
      </c>
      <c r="C886" s="2" t="s">
        <v>421</v>
      </c>
      <c r="D886" s="3" t="s">
        <v>12</v>
      </c>
      <c r="E886" s="3">
        <v>2018</v>
      </c>
      <c r="F886" s="3" t="s">
        <v>422</v>
      </c>
      <c r="G886" s="3" t="s">
        <v>423</v>
      </c>
      <c r="H886" s="1" t="s">
        <v>7</v>
      </c>
      <c r="I886" s="2" t="s">
        <v>426</v>
      </c>
      <c r="J886" s="19" t="s">
        <v>677</v>
      </c>
      <c r="K886" s="19" t="s">
        <v>677</v>
      </c>
      <c r="L886" s="15">
        <v>1727</v>
      </c>
      <c r="M886" s="15">
        <v>3452.47</v>
      </c>
    </row>
    <row r="887" spans="1:13" x14ac:dyDescent="0.2">
      <c r="A887" s="3" t="s">
        <v>676</v>
      </c>
      <c r="B887" s="3" t="s">
        <v>676</v>
      </c>
      <c r="C887" s="2" t="s">
        <v>421</v>
      </c>
      <c r="D887" s="3" t="s">
        <v>12</v>
      </c>
      <c r="E887" s="3">
        <v>2018</v>
      </c>
      <c r="F887" s="3" t="s">
        <v>422</v>
      </c>
      <c r="G887" s="3" t="s">
        <v>423</v>
      </c>
      <c r="H887" s="1" t="s">
        <v>51</v>
      </c>
      <c r="I887" s="2" t="s">
        <v>427</v>
      </c>
      <c r="J887" s="19" t="s">
        <v>677</v>
      </c>
      <c r="K887" s="19" t="s">
        <v>677</v>
      </c>
      <c r="L887" s="15">
        <v>1727</v>
      </c>
      <c r="M887" s="15">
        <v>3479.61</v>
      </c>
    </row>
    <row r="888" spans="1:13" x14ac:dyDescent="0.2">
      <c r="A888" s="3" t="s">
        <v>676</v>
      </c>
      <c r="B888" s="3" t="s">
        <v>676</v>
      </c>
      <c r="C888" s="2" t="s">
        <v>421</v>
      </c>
      <c r="D888" s="3" t="s">
        <v>12</v>
      </c>
      <c r="E888" s="3">
        <v>2018</v>
      </c>
      <c r="F888" s="3" t="s">
        <v>422</v>
      </c>
      <c r="G888" s="3" t="s">
        <v>423</v>
      </c>
      <c r="H888" s="1" t="s">
        <v>61</v>
      </c>
      <c r="I888" s="2" t="s">
        <v>361</v>
      </c>
      <c r="J888" s="19" t="s">
        <v>677</v>
      </c>
      <c r="K888" s="19" t="s">
        <v>677</v>
      </c>
      <c r="L888" s="15">
        <v>2245.1</v>
      </c>
      <c r="M888" s="15">
        <v>4326.8999999999996</v>
      </c>
    </row>
    <row r="889" spans="1:13" x14ac:dyDescent="0.2">
      <c r="A889" s="3" t="s">
        <v>676</v>
      </c>
      <c r="B889" s="3" t="s">
        <v>676</v>
      </c>
      <c r="C889" s="2" t="s">
        <v>421</v>
      </c>
      <c r="D889" s="3" t="s">
        <v>12</v>
      </c>
      <c r="E889" s="3">
        <v>2018</v>
      </c>
      <c r="F889" s="3" t="s">
        <v>422</v>
      </c>
      <c r="G889" s="3" t="s">
        <v>423</v>
      </c>
      <c r="H889" s="1" t="s">
        <v>61</v>
      </c>
      <c r="I889" s="2" t="s">
        <v>363</v>
      </c>
      <c r="J889" s="19" t="s">
        <v>677</v>
      </c>
      <c r="K889" s="19" t="s">
        <v>677</v>
      </c>
      <c r="L889" s="15">
        <v>2245.1</v>
      </c>
      <c r="M889" s="15">
        <v>4326.8999999999996</v>
      </c>
    </row>
    <row r="890" spans="1:13" x14ac:dyDescent="0.2">
      <c r="A890" s="3" t="s">
        <v>676</v>
      </c>
      <c r="B890" s="3" t="s">
        <v>676</v>
      </c>
      <c r="C890" s="2" t="s">
        <v>421</v>
      </c>
      <c r="D890" s="3" t="s">
        <v>12</v>
      </c>
      <c r="E890" s="3">
        <v>2018</v>
      </c>
      <c r="F890" s="3" t="s">
        <v>422</v>
      </c>
      <c r="G890" s="3" t="s">
        <v>423</v>
      </c>
      <c r="H890" s="1" t="s">
        <v>7</v>
      </c>
      <c r="I890" s="2" t="s">
        <v>367</v>
      </c>
      <c r="J890" s="19" t="s">
        <v>677</v>
      </c>
      <c r="K890" s="19" t="s">
        <v>677</v>
      </c>
      <c r="L890" s="15">
        <v>1727</v>
      </c>
      <c r="M890" s="15">
        <v>3452.47</v>
      </c>
    </row>
    <row r="891" spans="1:13" x14ac:dyDescent="0.2">
      <c r="A891" s="3" t="s">
        <v>676</v>
      </c>
      <c r="B891" s="3" t="s">
        <v>676</v>
      </c>
      <c r="C891" s="2" t="s">
        <v>421</v>
      </c>
      <c r="D891" s="3" t="s">
        <v>12</v>
      </c>
      <c r="E891" s="3">
        <v>2018</v>
      </c>
      <c r="F891" s="3" t="s">
        <v>422</v>
      </c>
      <c r="G891" s="3" t="s">
        <v>423</v>
      </c>
      <c r="H891" s="1" t="s">
        <v>61</v>
      </c>
      <c r="I891" s="2" t="s">
        <v>424</v>
      </c>
      <c r="J891" s="19" t="s">
        <v>677</v>
      </c>
      <c r="K891" s="19" t="s">
        <v>677</v>
      </c>
      <c r="L891" s="15">
        <v>2245.1</v>
      </c>
      <c r="M891" s="15">
        <v>4326.8999999999996</v>
      </c>
    </row>
    <row r="892" spans="1:13" x14ac:dyDescent="0.2">
      <c r="A892" s="3" t="s">
        <v>676</v>
      </c>
      <c r="B892" s="3" t="s">
        <v>676</v>
      </c>
      <c r="C892" s="2" t="s">
        <v>421</v>
      </c>
      <c r="D892" s="3" t="s">
        <v>12</v>
      </c>
      <c r="E892" s="3">
        <v>2018</v>
      </c>
      <c r="F892" s="3" t="s">
        <v>422</v>
      </c>
      <c r="G892" s="3" t="s">
        <v>423</v>
      </c>
      <c r="H892" s="1" t="s">
        <v>0</v>
      </c>
      <c r="I892" s="2" t="s">
        <v>428</v>
      </c>
      <c r="J892" s="19" t="s">
        <v>677</v>
      </c>
      <c r="K892" s="19" t="s">
        <v>677</v>
      </c>
      <c r="L892" s="15">
        <v>1298</v>
      </c>
      <c r="M892" s="15">
        <v>2742.53</v>
      </c>
    </row>
    <row r="893" spans="1:13" x14ac:dyDescent="0.2">
      <c r="A893" s="3" t="s">
        <v>676</v>
      </c>
      <c r="B893" s="3" t="s">
        <v>676</v>
      </c>
      <c r="C893" s="2" t="s">
        <v>421</v>
      </c>
      <c r="D893" s="3" t="s">
        <v>12</v>
      </c>
      <c r="E893" s="3">
        <v>2018</v>
      </c>
      <c r="F893" s="3" t="s">
        <v>422</v>
      </c>
      <c r="G893" s="3" t="s">
        <v>423</v>
      </c>
      <c r="H893" s="1" t="s">
        <v>0</v>
      </c>
      <c r="I893" s="2" t="s">
        <v>425</v>
      </c>
      <c r="J893" s="19" t="s">
        <v>677</v>
      </c>
      <c r="K893" s="19" t="s">
        <v>677</v>
      </c>
      <c r="L893" s="15">
        <v>1298</v>
      </c>
      <c r="M893" s="15">
        <v>2742.53</v>
      </c>
    </row>
    <row r="894" spans="1:13" x14ac:dyDescent="0.2">
      <c r="A894" s="3" t="s">
        <v>676</v>
      </c>
      <c r="B894" s="3" t="s">
        <v>676</v>
      </c>
      <c r="C894" s="2" t="s">
        <v>421</v>
      </c>
      <c r="D894" s="3" t="s">
        <v>12</v>
      </c>
      <c r="E894" s="3">
        <v>2018</v>
      </c>
      <c r="F894" s="3" t="s">
        <v>422</v>
      </c>
      <c r="G894" s="3" t="s">
        <v>423</v>
      </c>
      <c r="H894" s="1" t="s">
        <v>7</v>
      </c>
      <c r="I894" s="2" t="s">
        <v>424</v>
      </c>
      <c r="J894" s="19" t="s">
        <v>677</v>
      </c>
      <c r="K894" s="19" t="s">
        <v>677</v>
      </c>
      <c r="L894" s="15">
        <v>1727</v>
      </c>
      <c r="M894" s="15">
        <v>3452.47</v>
      </c>
    </row>
    <row r="895" spans="1:13" x14ac:dyDescent="0.2">
      <c r="A895" s="3" t="s">
        <v>676</v>
      </c>
      <c r="B895" s="3" t="s">
        <v>676</v>
      </c>
      <c r="C895" s="2" t="s">
        <v>421</v>
      </c>
      <c r="D895" s="3" t="s">
        <v>12</v>
      </c>
      <c r="E895" s="3">
        <v>2018</v>
      </c>
      <c r="F895" s="3" t="s">
        <v>422</v>
      </c>
      <c r="G895" s="3" t="s">
        <v>423</v>
      </c>
      <c r="H895" s="1" t="s">
        <v>7</v>
      </c>
      <c r="I895" s="2" t="s">
        <v>424</v>
      </c>
      <c r="J895" s="19" t="s">
        <v>677</v>
      </c>
      <c r="K895" s="19" t="s">
        <v>677</v>
      </c>
      <c r="L895" s="15">
        <v>1727</v>
      </c>
      <c r="M895" s="15">
        <v>3452.47</v>
      </c>
    </row>
    <row r="896" spans="1:13" x14ac:dyDescent="0.2">
      <c r="A896" s="3" t="s">
        <v>676</v>
      </c>
      <c r="B896" s="3" t="s">
        <v>676</v>
      </c>
      <c r="C896" s="2" t="s">
        <v>421</v>
      </c>
      <c r="D896" s="3" t="s">
        <v>12</v>
      </c>
      <c r="E896" s="3">
        <v>2018</v>
      </c>
      <c r="F896" s="3" t="s">
        <v>422</v>
      </c>
      <c r="G896" s="3" t="s">
        <v>423</v>
      </c>
      <c r="H896" s="1" t="s">
        <v>7</v>
      </c>
      <c r="I896" s="2" t="s">
        <v>428</v>
      </c>
      <c r="J896" s="19" t="s">
        <v>677</v>
      </c>
      <c r="K896" s="19" t="s">
        <v>677</v>
      </c>
      <c r="L896" s="15">
        <v>1727</v>
      </c>
      <c r="M896" s="15">
        <v>3452.47</v>
      </c>
    </row>
    <row r="897" spans="1:13" x14ac:dyDescent="0.2">
      <c r="A897" s="3" t="s">
        <v>676</v>
      </c>
      <c r="B897" s="3" t="s">
        <v>676</v>
      </c>
      <c r="C897" s="2" t="s">
        <v>421</v>
      </c>
      <c r="D897" s="3" t="s">
        <v>12</v>
      </c>
      <c r="E897" s="3">
        <v>2018</v>
      </c>
      <c r="F897" s="3" t="s">
        <v>422</v>
      </c>
      <c r="G897" s="3" t="s">
        <v>423</v>
      </c>
      <c r="H897" s="1" t="s">
        <v>0</v>
      </c>
      <c r="I897" s="2" t="s">
        <v>429</v>
      </c>
      <c r="J897" s="19" t="s">
        <v>677</v>
      </c>
      <c r="K897" s="19" t="s">
        <v>677</v>
      </c>
      <c r="L897" s="15">
        <v>1298</v>
      </c>
      <c r="M897" s="15">
        <v>2742.53</v>
      </c>
    </row>
    <row r="898" spans="1:13" x14ac:dyDescent="0.2">
      <c r="A898" s="3" t="s">
        <v>676</v>
      </c>
      <c r="B898" s="3" t="s">
        <v>676</v>
      </c>
      <c r="C898" s="2" t="s">
        <v>421</v>
      </c>
      <c r="D898" s="3" t="s">
        <v>12</v>
      </c>
      <c r="E898" s="3">
        <v>2018</v>
      </c>
      <c r="F898" s="3" t="s">
        <v>422</v>
      </c>
      <c r="G898" s="3" t="s">
        <v>423</v>
      </c>
      <c r="H898" s="1" t="s">
        <v>51</v>
      </c>
      <c r="I898" s="2" t="s">
        <v>429</v>
      </c>
      <c r="J898" s="19" t="s">
        <v>677</v>
      </c>
      <c r="K898" s="19" t="s">
        <v>677</v>
      </c>
      <c r="L898" s="15">
        <v>1727</v>
      </c>
      <c r="M898" s="15">
        <v>3479.61</v>
      </c>
    </row>
    <row r="899" spans="1:13" x14ac:dyDescent="0.2">
      <c r="A899" s="3" t="s">
        <v>676</v>
      </c>
      <c r="B899" s="3" t="s">
        <v>676</v>
      </c>
      <c r="C899" s="2" t="s">
        <v>421</v>
      </c>
      <c r="D899" s="3" t="s">
        <v>12</v>
      </c>
      <c r="E899" s="3">
        <v>2018</v>
      </c>
      <c r="F899" s="3" t="s">
        <v>422</v>
      </c>
      <c r="G899" s="3" t="s">
        <v>423</v>
      </c>
      <c r="H899" s="1" t="s">
        <v>61</v>
      </c>
      <c r="I899" s="2" t="s">
        <v>425</v>
      </c>
      <c r="J899" s="19" t="s">
        <v>677</v>
      </c>
      <c r="K899" s="19" t="s">
        <v>677</v>
      </c>
      <c r="L899" s="15">
        <v>2245.1</v>
      </c>
      <c r="M899" s="15">
        <v>4326.8999999999996</v>
      </c>
    </row>
    <row r="900" spans="1:13" x14ac:dyDescent="0.2">
      <c r="A900" s="3" t="s">
        <v>676</v>
      </c>
      <c r="B900" s="3" t="s">
        <v>676</v>
      </c>
      <c r="C900" s="2" t="s">
        <v>421</v>
      </c>
      <c r="D900" s="3" t="s">
        <v>12</v>
      </c>
      <c r="E900" s="3">
        <v>2018</v>
      </c>
      <c r="F900" s="3" t="s">
        <v>422</v>
      </c>
      <c r="G900" s="3" t="s">
        <v>423</v>
      </c>
      <c r="H900" s="1" t="s">
        <v>61</v>
      </c>
      <c r="I900" s="2" t="s">
        <v>428</v>
      </c>
      <c r="J900" s="19" t="s">
        <v>677</v>
      </c>
      <c r="K900" s="19" t="s">
        <v>677</v>
      </c>
      <c r="L900" s="15">
        <v>2245.1</v>
      </c>
      <c r="M900" s="15">
        <v>4326.8999999999996</v>
      </c>
    </row>
    <row r="901" spans="1:13" x14ac:dyDescent="0.2">
      <c r="A901" s="3" t="s">
        <v>676</v>
      </c>
      <c r="B901" s="3" t="s">
        <v>676</v>
      </c>
      <c r="C901" s="2" t="s">
        <v>421</v>
      </c>
      <c r="D901" s="3" t="s">
        <v>12</v>
      </c>
      <c r="E901" s="3">
        <v>2018</v>
      </c>
      <c r="F901" s="3" t="s">
        <v>422</v>
      </c>
      <c r="G901" s="3" t="s">
        <v>423</v>
      </c>
      <c r="H901" s="1" t="s">
        <v>61</v>
      </c>
      <c r="I901" s="2" t="s">
        <v>265</v>
      </c>
      <c r="J901" s="19" t="s">
        <v>677</v>
      </c>
      <c r="K901" s="19" t="s">
        <v>677</v>
      </c>
      <c r="L901" s="15">
        <v>1183.06</v>
      </c>
      <c r="M901" s="15">
        <v>2801.81</v>
      </c>
    </row>
    <row r="902" spans="1:13" x14ac:dyDescent="0.2">
      <c r="A902" s="3" t="s">
        <v>676</v>
      </c>
      <c r="B902" s="3" t="s">
        <v>676</v>
      </c>
      <c r="C902" s="2" t="s">
        <v>421</v>
      </c>
      <c r="D902" s="3" t="s">
        <v>12</v>
      </c>
      <c r="E902" s="3">
        <v>2018</v>
      </c>
      <c r="F902" s="3" t="s">
        <v>422</v>
      </c>
      <c r="G902" s="3" t="s">
        <v>423</v>
      </c>
      <c r="H902" s="1" t="s">
        <v>0</v>
      </c>
      <c r="I902" s="2" t="s">
        <v>424</v>
      </c>
      <c r="J902" s="19" t="s">
        <v>677</v>
      </c>
      <c r="K902" s="19" t="s">
        <v>677</v>
      </c>
      <c r="L902" s="15">
        <v>1298</v>
      </c>
      <c r="M902" s="15">
        <v>2742.53</v>
      </c>
    </row>
    <row r="903" spans="1:13" x14ac:dyDescent="0.2">
      <c r="A903" s="3" t="s">
        <v>676</v>
      </c>
      <c r="B903" s="3" t="s">
        <v>676</v>
      </c>
      <c r="C903" s="2" t="s">
        <v>421</v>
      </c>
      <c r="D903" s="3" t="s">
        <v>12</v>
      </c>
      <c r="E903" s="3">
        <v>2018</v>
      </c>
      <c r="F903" s="3" t="s">
        <v>422</v>
      </c>
      <c r="G903" s="3" t="s">
        <v>423</v>
      </c>
      <c r="H903" s="1" t="s">
        <v>0</v>
      </c>
      <c r="I903" s="2" t="s">
        <v>427</v>
      </c>
      <c r="J903" s="19" t="s">
        <v>677</v>
      </c>
      <c r="K903" s="19" t="s">
        <v>677</v>
      </c>
      <c r="L903" s="15">
        <v>1298</v>
      </c>
      <c r="M903" s="15">
        <v>2742.53</v>
      </c>
    </row>
    <row r="904" spans="1:13" x14ac:dyDescent="0.2">
      <c r="A904" s="3" t="s">
        <v>676</v>
      </c>
      <c r="B904" s="3" t="s">
        <v>676</v>
      </c>
      <c r="C904" s="2" t="s">
        <v>421</v>
      </c>
      <c r="D904" s="3" t="s">
        <v>12</v>
      </c>
      <c r="E904" s="3">
        <v>2018</v>
      </c>
      <c r="F904" s="3" t="s">
        <v>422</v>
      </c>
      <c r="G904" s="3" t="s">
        <v>423</v>
      </c>
      <c r="H904" s="1" t="s">
        <v>0</v>
      </c>
      <c r="I904" s="2" t="s">
        <v>424</v>
      </c>
      <c r="J904" s="19" t="s">
        <v>677</v>
      </c>
      <c r="K904" s="19" t="s">
        <v>677</v>
      </c>
      <c r="L904" s="15">
        <v>1298</v>
      </c>
      <c r="M904" s="15">
        <v>2742.53</v>
      </c>
    </row>
    <row r="905" spans="1:13" x14ac:dyDescent="0.2">
      <c r="A905" s="3" t="s">
        <v>676</v>
      </c>
      <c r="B905" s="3" t="s">
        <v>676</v>
      </c>
      <c r="C905" s="2" t="s">
        <v>421</v>
      </c>
      <c r="D905" s="3" t="s">
        <v>12</v>
      </c>
      <c r="E905" s="3">
        <v>2018</v>
      </c>
      <c r="F905" s="3" t="s">
        <v>422</v>
      </c>
      <c r="G905" s="3" t="s">
        <v>423</v>
      </c>
      <c r="H905" s="1" t="s">
        <v>0</v>
      </c>
      <c r="I905" s="2" t="s">
        <v>425</v>
      </c>
      <c r="J905" s="19" t="s">
        <v>677</v>
      </c>
      <c r="K905" s="19" t="s">
        <v>677</v>
      </c>
      <c r="L905" s="15">
        <v>1298</v>
      </c>
      <c r="M905" s="15">
        <v>2742.53</v>
      </c>
    </row>
    <row r="906" spans="1:13" x14ac:dyDescent="0.2">
      <c r="A906" s="3" t="s">
        <v>676</v>
      </c>
      <c r="B906" s="3" t="s">
        <v>676</v>
      </c>
      <c r="C906" s="2" t="s">
        <v>421</v>
      </c>
      <c r="D906" s="3" t="s">
        <v>12</v>
      </c>
      <c r="E906" s="3">
        <v>2018</v>
      </c>
      <c r="F906" s="3" t="s">
        <v>422</v>
      </c>
      <c r="G906" s="3" t="s">
        <v>423</v>
      </c>
      <c r="H906" s="1" t="s">
        <v>61</v>
      </c>
      <c r="I906" s="2" t="s">
        <v>429</v>
      </c>
      <c r="J906" s="19" t="s">
        <v>677</v>
      </c>
      <c r="K906" s="19" t="s">
        <v>677</v>
      </c>
      <c r="L906" s="15">
        <v>2245.1</v>
      </c>
      <c r="M906" s="15">
        <v>4326.8999999999996</v>
      </c>
    </row>
    <row r="907" spans="1:13" x14ac:dyDescent="0.2">
      <c r="A907" s="3" t="s">
        <v>676</v>
      </c>
      <c r="B907" s="3" t="s">
        <v>676</v>
      </c>
      <c r="C907" s="2" t="s">
        <v>421</v>
      </c>
      <c r="D907" s="3" t="s">
        <v>12</v>
      </c>
      <c r="E907" s="3">
        <v>2018</v>
      </c>
      <c r="F907" s="3" t="s">
        <v>422</v>
      </c>
      <c r="G907" s="3" t="s">
        <v>423</v>
      </c>
      <c r="H907" s="1" t="s">
        <v>61</v>
      </c>
      <c r="I907" s="2" t="s">
        <v>261</v>
      </c>
      <c r="J907" s="19" t="s">
        <v>677</v>
      </c>
      <c r="K907" s="19" t="s">
        <v>677</v>
      </c>
      <c r="L907" s="15">
        <v>2245.1</v>
      </c>
      <c r="M907" s="15">
        <v>4326.8999999999996</v>
      </c>
    </row>
    <row r="908" spans="1:13" x14ac:dyDescent="0.2">
      <c r="A908" s="3" t="s">
        <v>676</v>
      </c>
      <c r="B908" s="3" t="s">
        <v>676</v>
      </c>
      <c r="C908" s="2" t="s">
        <v>421</v>
      </c>
      <c r="D908" s="3" t="s">
        <v>12</v>
      </c>
      <c r="E908" s="3">
        <v>2018</v>
      </c>
      <c r="F908" s="3" t="s">
        <v>422</v>
      </c>
      <c r="G908" s="3" t="s">
        <v>423</v>
      </c>
      <c r="H908" s="1" t="s">
        <v>61</v>
      </c>
      <c r="I908" s="2" t="s">
        <v>429</v>
      </c>
      <c r="J908" s="19" t="s">
        <v>677</v>
      </c>
      <c r="K908" s="19" t="s">
        <v>677</v>
      </c>
      <c r="L908" s="15">
        <v>2245.1</v>
      </c>
      <c r="M908" s="15">
        <v>4326.8999999999996</v>
      </c>
    </row>
    <row r="909" spans="1:13" x14ac:dyDescent="0.2">
      <c r="A909" s="3" t="s">
        <v>676</v>
      </c>
      <c r="B909" s="3" t="s">
        <v>676</v>
      </c>
      <c r="C909" s="2" t="s">
        <v>421</v>
      </c>
      <c r="D909" s="3" t="s">
        <v>12</v>
      </c>
      <c r="E909" s="3">
        <v>2018</v>
      </c>
      <c r="F909" s="3" t="s">
        <v>422</v>
      </c>
      <c r="G909" s="3" t="s">
        <v>423</v>
      </c>
      <c r="H909" s="1" t="s">
        <v>0</v>
      </c>
      <c r="I909" s="2" t="s">
        <v>429</v>
      </c>
      <c r="J909" s="19" t="s">
        <v>677</v>
      </c>
      <c r="K909" s="19" t="s">
        <v>677</v>
      </c>
      <c r="L909" s="15">
        <v>1298</v>
      </c>
      <c r="M909" s="15">
        <v>2742.53</v>
      </c>
    </row>
    <row r="910" spans="1:13" x14ac:dyDescent="0.2">
      <c r="A910" s="3" t="s">
        <v>676</v>
      </c>
      <c r="B910" s="3" t="s">
        <v>676</v>
      </c>
      <c r="C910" s="2" t="s">
        <v>421</v>
      </c>
      <c r="D910" s="3" t="s">
        <v>12</v>
      </c>
      <c r="E910" s="3">
        <v>2018</v>
      </c>
      <c r="F910" s="3" t="s">
        <v>422</v>
      </c>
      <c r="G910" s="3" t="s">
        <v>423</v>
      </c>
      <c r="H910" s="1" t="s">
        <v>51</v>
      </c>
      <c r="I910" s="2" t="s">
        <v>424</v>
      </c>
      <c r="J910" s="19" t="s">
        <v>677</v>
      </c>
      <c r="K910" s="19" t="s">
        <v>677</v>
      </c>
      <c r="L910" s="15">
        <v>1727</v>
      </c>
      <c r="M910" s="15">
        <v>3479.61</v>
      </c>
    </row>
    <row r="911" spans="1:13" x14ac:dyDescent="0.2">
      <c r="A911" s="3" t="s">
        <v>676</v>
      </c>
      <c r="B911" s="3" t="s">
        <v>676</v>
      </c>
      <c r="C911" s="2" t="s">
        <v>421</v>
      </c>
      <c r="D911" s="3" t="s">
        <v>12</v>
      </c>
      <c r="E911" s="3">
        <v>2018</v>
      </c>
      <c r="F911" s="3" t="s">
        <v>422</v>
      </c>
      <c r="G911" s="3" t="s">
        <v>423</v>
      </c>
      <c r="H911" s="1" t="s">
        <v>61</v>
      </c>
      <c r="I911" s="2" t="s">
        <v>424</v>
      </c>
      <c r="J911" s="19" t="s">
        <v>677</v>
      </c>
      <c r="K911" s="19" t="s">
        <v>677</v>
      </c>
      <c r="L911" s="15">
        <v>1727</v>
      </c>
      <c r="M911" s="15">
        <v>3452.47</v>
      </c>
    </row>
    <row r="912" spans="1:13" x14ac:dyDescent="0.2">
      <c r="A912" s="3" t="s">
        <v>676</v>
      </c>
      <c r="B912" s="3" t="s">
        <v>676</v>
      </c>
      <c r="C912" s="2" t="s">
        <v>421</v>
      </c>
      <c r="D912" s="3" t="s">
        <v>12</v>
      </c>
      <c r="E912" s="3">
        <v>2018</v>
      </c>
      <c r="F912" s="3" t="s">
        <v>422</v>
      </c>
      <c r="G912" s="3" t="s">
        <v>423</v>
      </c>
      <c r="H912" s="1" t="s">
        <v>61</v>
      </c>
      <c r="I912" s="2" t="s">
        <v>428</v>
      </c>
      <c r="J912" s="19" t="s">
        <v>677</v>
      </c>
      <c r="K912" s="19" t="s">
        <v>677</v>
      </c>
      <c r="L912" s="15">
        <v>2245.1</v>
      </c>
      <c r="M912" s="15">
        <v>4326.8999999999996</v>
      </c>
    </row>
    <row r="913" spans="1:13" x14ac:dyDescent="0.2">
      <c r="A913" s="3" t="s">
        <v>676</v>
      </c>
      <c r="B913" s="3" t="s">
        <v>676</v>
      </c>
      <c r="C913" s="2" t="s">
        <v>421</v>
      </c>
      <c r="D913" s="3" t="s">
        <v>12</v>
      </c>
      <c r="E913" s="3">
        <v>2018</v>
      </c>
      <c r="F913" s="3" t="s">
        <v>422</v>
      </c>
      <c r="G913" s="3" t="s">
        <v>423</v>
      </c>
      <c r="H913" s="1" t="s">
        <v>51</v>
      </c>
      <c r="I913" s="2" t="s">
        <v>426</v>
      </c>
      <c r="J913" s="19" t="s">
        <v>677</v>
      </c>
      <c r="K913" s="19" t="s">
        <v>677</v>
      </c>
      <c r="L913" s="15">
        <v>1727</v>
      </c>
      <c r="M913" s="15">
        <v>3479.61</v>
      </c>
    </row>
    <row r="914" spans="1:13" x14ac:dyDescent="0.2">
      <c r="A914" s="3" t="s">
        <v>676</v>
      </c>
      <c r="B914" s="3" t="s">
        <v>676</v>
      </c>
      <c r="C914" s="2" t="s">
        <v>421</v>
      </c>
      <c r="D914" s="3" t="s">
        <v>12</v>
      </c>
      <c r="E914" s="3">
        <v>2018</v>
      </c>
      <c r="F914" s="3" t="s">
        <v>422</v>
      </c>
      <c r="G914" s="3" t="s">
        <v>423</v>
      </c>
      <c r="H914" s="1" t="s">
        <v>7</v>
      </c>
      <c r="I914" s="2" t="s">
        <v>426</v>
      </c>
      <c r="J914" s="19" t="s">
        <v>677</v>
      </c>
      <c r="K914" s="19" t="s">
        <v>677</v>
      </c>
      <c r="L914" s="15">
        <v>1727</v>
      </c>
      <c r="M914" s="15">
        <v>3452.47</v>
      </c>
    </row>
    <row r="915" spans="1:13" x14ac:dyDescent="0.2">
      <c r="A915" s="3" t="s">
        <v>676</v>
      </c>
      <c r="B915" s="3" t="s">
        <v>676</v>
      </c>
      <c r="C915" s="2" t="s">
        <v>421</v>
      </c>
      <c r="D915" s="3" t="s">
        <v>12</v>
      </c>
      <c r="E915" s="3">
        <v>2018</v>
      </c>
      <c r="F915" s="3" t="s">
        <v>422</v>
      </c>
      <c r="G915" s="3" t="s">
        <v>423</v>
      </c>
      <c r="H915" s="1" t="s">
        <v>61</v>
      </c>
      <c r="I915" s="2" t="s">
        <v>425</v>
      </c>
      <c r="J915" s="19" t="s">
        <v>677</v>
      </c>
      <c r="K915" s="19" t="s">
        <v>677</v>
      </c>
      <c r="L915" s="15">
        <v>2245.1</v>
      </c>
      <c r="M915" s="15">
        <v>4326.8999999999996</v>
      </c>
    </row>
    <row r="916" spans="1:13" x14ac:dyDescent="0.2">
      <c r="A916" s="3" t="s">
        <v>676</v>
      </c>
      <c r="B916" s="3" t="s">
        <v>676</v>
      </c>
      <c r="C916" s="2" t="s">
        <v>421</v>
      </c>
      <c r="D916" s="3" t="s">
        <v>12</v>
      </c>
      <c r="E916" s="3">
        <v>2018</v>
      </c>
      <c r="F916" s="3" t="s">
        <v>422</v>
      </c>
      <c r="G916" s="3" t="s">
        <v>423</v>
      </c>
      <c r="H916" s="1" t="s">
        <v>0</v>
      </c>
      <c r="I916" s="2" t="s">
        <v>429</v>
      </c>
      <c r="J916" s="19" t="s">
        <v>677</v>
      </c>
      <c r="K916" s="19" t="s">
        <v>677</v>
      </c>
      <c r="L916" s="15">
        <v>2245.1</v>
      </c>
      <c r="M916" s="15">
        <v>4326.8999999999996</v>
      </c>
    </row>
    <row r="917" spans="1:13" x14ac:dyDescent="0.2">
      <c r="A917" s="3" t="s">
        <v>676</v>
      </c>
      <c r="B917" s="3" t="s">
        <v>676</v>
      </c>
      <c r="C917" s="2" t="s">
        <v>421</v>
      </c>
      <c r="D917" s="3" t="s">
        <v>12</v>
      </c>
      <c r="E917" s="3">
        <v>2018</v>
      </c>
      <c r="F917" s="3" t="s">
        <v>422</v>
      </c>
      <c r="G917" s="3" t="s">
        <v>423</v>
      </c>
      <c r="H917" s="1" t="s">
        <v>61</v>
      </c>
      <c r="I917" s="2" t="s">
        <v>426</v>
      </c>
      <c r="J917" s="19" t="s">
        <v>677</v>
      </c>
      <c r="K917" s="19" t="s">
        <v>677</v>
      </c>
      <c r="L917" s="15">
        <v>2245.1</v>
      </c>
      <c r="M917" s="15">
        <v>4326.8999999999996</v>
      </c>
    </row>
    <row r="918" spans="1:13" x14ac:dyDescent="0.2">
      <c r="A918" s="3" t="s">
        <v>676</v>
      </c>
      <c r="B918" s="3" t="s">
        <v>676</v>
      </c>
      <c r="C918" s="2" t="s">
        <v>421</v>
      </c>
      <c r="D918" s="3" t="s">
        <v>12</v>
      </c>
      <c r="E918" s="3">
        <v>2018</v>
      </c>
      <c r="F918" s="3" t="s">
        <v>422</v>
      </c>
      <c r="G918" s="3" t="s">
        <v>423</v>
      </c>
      <c r="H918" s="1" t="s">
        <v>7</v>
      </c>
      <c r="I918" s="2" t="s">
        <v>429</v>
      </c>
      <c r="J918" s="19" t="s">
        <v>677</v>
      </c>
      <c r="K918" s="19" t="s">
        <v>677</v>
      </c>
      <c r="L918" s="15">
        <v>1727</v>
      </c>
      <c r="M918" s="15">
        <v>3452.47</v>
      </c>
    </row>
    <row r="919" spans="1:13" x14ac:dyDescent="0.2">
      <c r="A919" s="3" t="s">
        <v>676</v>
      </c>
      <c r="B919" s="3" t="s">
        <v>676</v>
      </c>
      <c r="C919" s="2" t="s">
        <v>421</v>
      </c>
      <c r="D919" s="3" t="s">
        <v>12</v>
      </c>
      <c r="E919" s="3">
        <v>2018</v>
      </c>
      <c r="F919" s="3" t="s">
        <v>422</v>
      </c>
      <c r="G919" s="3" t="s">
        <v>423</v>
      </c>
      <c r="H919" s="1" t="s">
        <v>61</v>
      </c>
      <c r="I919" s="2" t="s">
        <v>425</v>
      </c>
      <c r="J919" s="19" t="s">
        <v>677</v>
      </c>
      <c r="K919" s="19" t="s">
        <v>677</v>
      </c>
      <c r="L919" s="15">
        <v>2245.1</v>
      </c>
      <c r="M919" s="15">
        <v>4326.8999999999996</v>
      </c>
    </row>
    <row r="920" spans="1:13" x14ac:dyDescent="0.2">
      <c r="A920" s="3" t="s">
        <v>676</v>
      </c>
      <c r="B920" s="3" t="s">
        <v>676</v>
      </c>
      <c r="C920" s="2" t="s">
        <v>421</v>
      </c>
      <c r="D920" s="3" t="s">
        <v>12</v>
      </c>
      <c r="E920" s="3">
        <v>2018</v>
      </c>
      <c r="F920" s="3" t="s">
        <v>422</v>
      </c>
      <c r="G920" s="3" t="s">
        <v>423</v>
      </c>
      <c r="H920" s="1" t="s">
        <v>61</v>
      </c>
      <c r="I920" s="2" t="s">
        <v>261</v>
      </c>
      <c r="J920" s="19" t="s">
        <v>677</v>
      </c>
      <c r="K920" s="19" t="s">
        <v>677</v>
      </c>
      <c r="L920" s="15">
        <v>2245.1</v>
      </c>
      <c r="M920" s="15">
        <v>4326.8999999999996</v>
      </c>
    </row>
    <row r="921" spans="1:13" x14ac:dyDescent="0.2">
      <c r="A921" s="3" t="s">
        <v>676</v>
      </c>
      <c r="B921" s="3" t="s">
        <v>676</v>
      </c>
      <c r="C921" s="2" t="s">
        <v>421</v>
      </c>
      <c r="D921" s="3" t="s">
        <v>12</v>
      </c>
      <c r="E921" s="3">
        <v>2018</v>
      </c>
      <c r="F921" s="3" t="s">
        <v>422</v>
      </c>
      <c r="G921" s="3" t="s">
        <v>423</v>
      </c>
      <c r="H921" s="1" t="s">
        <v>61</v>
      </c>
      <c r="I921" s="2" t="s">
        <v>429</v>
      </c>
      <c r="J921" s="19" t="s">
        <v>677</v>
      </c>
      <c r="K921" s="19" t="s">
        <v>677</v>
      </c>
      <c r="L921" s="15">
        <v>2245.1</v>
      </c>
      <c r="M921" s="15">
        <v>4326.8999999999996</v>
      </c>
    </row>
    <row r="922" spans="1:13" x14ac:dyDescent="0.2">
      <c r="A922" s="3" t="s">
        <v>676</v>
      </c>
      <c r="B922" s="3" t="s">
        <v>676</v>
      </c>
      <c r="C922" s="2" t="s">
        <v>421</v>
      </c>
      <c r="D922" s="3" t="s">
        <v>12</v>
      </c>
      <c r="E922" s="3">
        <v>2018</v>
      </c>
      <c r="F922" s="3" t="s">
        <v>422</v>
      </c>
      <c r="G922" s="3" t="s">
        <v>423</v>
      </c>
      <c r="H922" s="1" t="s">
        <v>61</v>
      </c>
      <c r="I922" s="2" t="s">
        <v>424</v>
      </c>
      <c r="J922" s="19" t="s">
        <v>677</v>
      </c>
      <c r="K922" s="19" t="s">
        <v>677</v>
      </c>
      <c r="L922" s="15">
        <v>2245.1</v>
      </c>
      <c r="M922" s="15">
        <v>4326.8999999999996</v>
      </c>
    </row>
    <row r="923" spans="1:13" x14ac:dyDescent="0.2">
      <c r="A923" s="3" t="s">
        <v>676</v>
      </c>
      <c r="B923" s="3" t="s">
        <v>676</v>
      </c>
      <c r="C923" s="2" t="s">
        <v>421</v>
      </c>
      <c r="D923" s="3" t="s">
        <v>12</v>
      </c>
      <c r="E923" s="3">
        <v>2018</v>
      </c>
      <c r="F923" s="3" t="s">
        <v>422</v>
      </c>
      <c r="G923" s="3" t="s">
        <v>423</v>
      </c>
      <c r="H923" s="1" t="s">
        <v>0</v>
      </c>
      <c r="I923" s="2" t="s">
        <v>427</v>
      </c>
      <c r="J923" s="19" t="s">
        <v>677</v>
      </c>
      <c r="K923" s="19" t="s">
        <v>677</v>
      </c>
      <c r="L923" s="15">
        <v>1298</v>
      </c>
      <c r="M923" s="15">
        <v>2742.53</v>
      </c>
    </row>
    <row r="924" spans="1:13" x14ac:dyDescent="0.2">
      <c r="A924" s="3" t="s">
        <v>676</v>
      </c>
      <c r="B924" s="3" t="s">
        <v>676</v>
      </c>
      <c r="C924" s="2" t="s">
        <v>421</v>
      </c>
      <c r="D924" s="3" t="s">
        <v>12</v>
      </c>
      <c r="E924" s="3">
        <v>2018</v>
      </c>
      <c r="F924" s="3" t="s">
        <v>422</v>
      </c>
      <c r="G924" s="3" t="s">
        <v>423</v>
      </c>
      <c r="H924" s="1" t="s">
        <v>0</v>
      </c>
      <c r="I924" s="2" t="s">
        <v>261</v>
      </c>
      <c r="J924" s="19" t="s">
        <v>677</v>
      </c>
      <c r="K924" s="19" t="s">
        <v>677</v>
      </c>
      <c r="L924" s="15">
        <v>1298</v>
      </c>
      <c r="M924" s="15">
        <v>2742.53</v>
      </c>
    </row>
    <row r="925" spans="1:13" x14ac:dyDescent="0.2">
      <c r="A925" s="3" t="s">
        <v>676</v>
      </c>
      <c r="B925" s="3" t="s">
        <v>676</v>
      </c>
      <c r="C925" s="2" t="s">
        <v>421</v>
      </c>
      <c r="D925" s="3" t="s">
        <v>12</v>
      </c>
      <c r="E925" s="3">
        <v>2018</v>
      </c>
      <c r="F925" s="3" t="s">
        <v>422</v>
      </c>
      <c r="G925" s="3" t="s">
        <v>423</v>
      </c>
      <c r="H925" s="1" t="s">
        <v>0</v>
      </c>
      <c r="I925" s="2" t="s">
        <v>261</v>
      </c>
      <c r="J925" s="19" t="s">
        <v>677</v>
      </c>
      <c r="K925" s="19" t="s">
        <v>677</v>
      </c>
      <c r="L925" s="15">
        <v>1298</v>
      </c>
      <c r="M925" s="15">
        <v>2742.53</v>
      </c>
    </row>
    <row r="926" spans="1:13" x14ac:dyDescent="0.2">
      <c r="A926" s="3" t="s">
        <v>676</v>
      </c>
      <c r="B926" s="3" t="s">
        <v>676</v>
      </c>
      <c r="C926" s="2" t="s">
        <v>421</v>
      </c>
      <c r="D926" s="3" t="s">
        <v>12</v>
      </c>
      <c r="E926" s="3">
        <v>2018</v>
      </c>
      <c r="F926" s="3" t="s">
        <v>422</v>
      </c>
      <c r="G926" s="3" t="s">
        <v>423</v>
      </c>
      <c r="H926" s="1" t="s">
        <v>7</v>
      </c>
      <c r="I926" s="2" t="s">
        <v>261</v>
      </c>
      <c r="J926" s="19" t="s">
        <v>677</v>
      </c>
      <c r="K926" s="19" t="s">
        <v>677</v>
      </c>
      <c r="L926" s="15">
        <v>1727</v>
      </c>
      <c r="M926" s="15">
        <v>3452.47</v>
      </c>
    </row>
    <row r="927" spans="1:13" x14ac:dyDescent="0.2">
      <c r="A927" s="3" t="s">
        <v>676</v>
      </c>
      <c r="B927" s="3" t="s">
        <v>676</v>
      </c>
      <c r="C927" s="2" t="s">
        <v>421</v>
      </c>
      <c r="D927" s="3" t="s">
        <v>12</v>
      </c>
      <c r="E927" s="3">
        <v>2018</v>
      </c>
      <c r="F927" s="3" t="s">
        <v>422</v>
      </c>
      <c r="G927" s="3" t="s">
        <v>423</v>
      </c>
      <c r="H927" s="1" t="s">
        <v>61</v>
      </c>
      <c r="I927" s="2" t="s">
        <v>427</v>
      </c>
      <c r="J927" s="19" t="s">
        <v>677</v>
      </c>
      <c r="K927" s="19" t="s">
        <v>677</v>
      </c>
      <c r="L927" s="15">
        <v>2245.1</v>
      </c>
      <c r="M927" s="15">
        <v>4326.8999999999996</v>
      </c>
    </row>
    <row r="928" spans="1:13" x14ac:dyDescent="0.2">
      <c r="A928" s="3" t="s">
        <v>676</v>
      </c>
      <c r="B928" s="3" t="s">
        <v>676</v>
      </c>
      <c r="C928" s="2" t="s">
        <v>421</v>
      </c>
      <c r="D928" s="3" t="s">
        <v>12</v>
      </c>
      <c r="E928" s="3">
        <v>2018</v>
      </c>
      <c r="F928" s="3" t="s">
        <v>422</v>
      </c>
      <c r="G928" s="3" t="s">
        <v>423</v>
      </c>
      <c r="H928" s="1" t="s">
        <v>7</v>
      </c>
      <c r="I928" s="2" t="s">
        <v>424</v>
      </c>
      <c r="J928" s="19" t="s">
        <v>677</v>
      </c>
      <c r="K928" s="19" t="s">
        <v>677</v>
      </c>
      <c r="L928" s="15">
        <v>1727</v>
      </c>
      <c r="M928" s="15">
        <v>3452.47</v>
      </c>
    </row>
    <row r="929" spans="1:13" x14ac:dyDescent="0.2">
      <c r="A929" s="3" t="s">
        <v>676</v>
      </c>
      <c r="B929" s="3" t="s">
        <v>676</v>
      </c>
      <c r="C929" s="2" t="s">
        <v>421</v>
      </c>
      <c r="D929" s="3" t="s">
        <v>12</v>
      </c>
      <c r="E929" s="3">
        <v>2018</v>
      </c>
      <c r="F929" s="3" t="s">
        <v>422</v>
      </c>
      <c r="G929" s="3" t="s">
        <v>423</v>
      </c>
      <c r="H929" s="1" t="s">
        <v>61</v>
      </c>
      <c r="I929" s="2" t="s">
        <v>427</v>
      </c>
      <c r="J929" s="19" t="s">
        <v>677</v>
      </c>
      <c r="K929" s="19" t="s">
        <v>677</v>
      </c>
      <c r="L929" s="15">
        <v>2245.1</v>
      </c>
      <c r="M929" s="15">
        <v>4326.8999999999996</v>
      </c>
    </row>
    <row r="930" spans="1:13" x14ac:dyDescent="0.2">
      <c r="A930" s="3" t="s">
        <v>676</v>
      </c>
      <c r="B930" s="3" t="s">
        <v>676</v>
      </c>
      <c r="C930" s="2" t="s">
        <v>421</v>
      </c>
      <c r="D930" s="3" t="s">
        <v>12</v>
      </c>
      <c r="E930" s="3">
        <v>2018</v>
      </c>
      <c r="F930" s="3" t="s">
        <v>422</v>
      </c>
      <c r="G930" s="3" t="s">
        <v>423</v>
      </c>
      <c r="H930" s="1" t="s">
        <v>51</v>
      </c>
      <c r="I930" s="2" t="s">
        <v>426</v>
      </c>
      <c r="J930" s="19" t="s">
        <v>677</v>
      </c>
      <c r="K930" s="19" t="s">
        <v>677</v>
      </c>
      <c r="L930" s="15">
        <v>1727</v>
      </c>
      <c r="M930" s="15">
        <v>3479.61</v>
      </c>
    </row>
    <row r="931" spans="1:13" x14ac:dyDescent="0.2">
      <c r="A931" s="3" t="s">
        <v>676</v>
      </c>
      <c r="B931" s="3" t="s">
        <v>676</v>
      </c>
      <c r="C931" s="2" t="s">
        <v>421</v>
      </c>
      <c r="D931" s="3" t="s">
        <v>12</v>
      </c>
      <c r="E931" s="3">
        <v>2018</v>
      </c>
      <c r="F931" s="3" t="s">
        <v>422</v>
      </c>
      <c r="G931" s="3" t="s">
        <v>423</v>
      </c>
      <c r="H931" s="1" t="s">
        <v>7</v>
      </c>
      <c r="I931" s="2" t="s">
        <v>261</v>
      </c>
      <c r="J931" s="19" t="s">
        <v>677</v>
      </c>
      <c r="K931" s="19" t="s">
        <v>677</v>
      </c>
      <c r="L931" s="15">
        <v>1727</v>
      </c>
      <c r="M931" s="15">
        <v>3452.47</v>
      </c>
    </row>
    <row r="932" spans="1:13" x14ac:dyDescent="0.2">
      <c r="A932" s="3" t="s">
        <v>676</v>
      </c>
      <c r="B932" s="3" t="s">
        <v>676</v>
      </c>
      <c r="C932" s="2" t="s">
        <v>421</v>
      </c>
      <c r="D932" s="3" t="s">
        <v>12</v>
      </c>
      <c r="E932" s="3">
        <v>2018</v>
      </c>
      <c r="F932" s="3" t="s">
        <v>422</v>
      </c>
      <c r="G932" s="3" t="s">
        <v>423</v>
      </c>
      <c r="H932" s="1" t="s">
        <v>7</v>
      </c>
      <c r="I932" s="2" t="s">
        <v>261</v>
      </c>
      <c r="J932" s="19" t="s">
        <v>677</v>
      </c>
      <c r="K932" s="19" t="s">
        <v>677</v>
      </c>
      <c r="L932" s="15">
        <v>1727</v>
      </c>
      <c r="M932" s="15">
        <v>3452.47</v>
      </c>
    </row>
    <row r="933" spans="1:13" x14ac:dyDescent="0.2">
      <c r="A933" s="3" t="s">
        <v>676</v>
      </c>
      <c r="B933" s="3" t="s">
        <v>676</v>
      </c>
      <c r="C933" s="2" t="s">
        <v>421</v>
      </c>
      <c r="D933" s="3" t="s">
        <v>12</v>
      </c>
      <c r="E933" s="3">
        <v>2018</v>
      </c>
      <c r="F933" s="3" t="s">
        <v>422</v>
      </c>
      <c r="G933" s="3" t="s">
        <v>423</v>
      </c>
      <c r="H933" s="1" t="s">
        <v>0</v>
      </c>
      <c r="I933" s="2" t="s">
        <v>429</v>
      </c>
      <c r="J933" s="19" t="s">
        <v>677</v>
      </c>
      <c r="K933" s="19" t="s">
        <v>677</v>
      </c>
      <c r="L933" s="15">
        <v>1298</v>
      </c>
      <c r="M933" s="15">
        <v>2742.53</v>
      </c>
    </row>
    <row r="934" spans="1:13" x14ac:dyDescent="0.2">
      <c r="A934" s="3" t="s">
        <v>676</v>
      </c>
      <c r="B934" s="3" t="s">
        <v>676</v>
      </c>
      <c r="C934" s="2" t="s">
        <v>421</v>
      </c>
      <c r="D934" s="3" t="s">
        <v>12</v>
      </c>
      <c r="E934" s="3">
        <v>2018</v>
      </c>
      <c r="F934" s="3" t="s">
        <v>422</v>
      </c>
      <c r="G934" s="3" t="s">
        <v>423</v>
      </c>
      <c r="H934" s="1" t="s">
        <v>61</v>
      </c>
      <c r="I934" s="2" t="s">
        <v>427</v>
      </c>
      <c r="J934" s="19" t="s">
        <v>677</v>
      </c>
      <c r="K934" s="19" t="s">
        <v>677</v>
      </c>
      <c r="L934" s="15">
        <v>2245.1</v>
      </c>
      <c r="M934" s="15">
        <v>4326.8999999999996</v>
      </c>
    </row>
    <row r="935" spans="1:13" x14ac:dyDescent="0.2">
      <c r="A935" s="3" t="s">
        <v>676</v>
      </c>
      <c r="B935" s="3" t="s">
        <v>676</v>
      </c>
      <c r="C935" s="2" t="s">
        <v>421</v>
      </c>
      <c r="D935" s="3" t="s">
        <v>12</v>
      </c>
      <c r="E935" s="3">
        <v>2018</v>
      </c>
      <c r="F935" s="3" t="s">
        <v>422</v>
      </c>
      <c r="G935" s="3" t="s">
        <v>423</v>
      </c>
      <c r="H935" s="1" t="s">
        <v>61</v>
      </c>
      <c r="I935" s="2" t="s">
        <v>428</v>
      </c>
      <c r="J935" s="19" t="s">
        <v>677</v>
      </c>
      <c r="K935" s="19" t="s">
        <v>677</v>
      </c>
      <c r="L935" s="15">
        <v>2245.1</v>
      </c>
      <c r="M935" s="15">
        <v>4326.8999999999996</v>
      </c>
    </row>
    <row r="936" spans="1:13" x14ac:dyDescent="0.2">
      <c r="A936" s="3" t="s">
        <v>676</v>
      </c>
      <c r="B936" s="3" t="s">
        <v>676</v>
      </c>
      <c r="C936" s="2" t="s">
        <v>421</v>
      </c>
      <c r="D936" s="3" t="s">
        <v>12</v>
      </c>
      <c r="E936" s="3">
        <v>2018</v>
      </c>
      <c r="F936" s="3" t="s">
        <v>422</v>
      </c>
      <c r="G936" s="3" t="s">
        <v>423</v>
      </c>
      <c r="H936" s="1" t="s">
        <v>51</v>
      </c>
      <c r="I936" s="2" t="s">
        <v>424</v>
      </c>
      <c r="J936" s="19" t="s">
        <v>677</v>
      </c>
      <c r="K936" s="19" t="s">
        <v>677</v>
      </c>
      <c r="L936" s="15">
        <v>1727</v>
      </c>
      <c r="M936" s="15">
        <v>3479.61</v>
      </c>
    </row>
    <row r="937" spans="1:13" x14ac:dyDescent="0.2">
      <c r="A937" s="3" t="s">
        <v>676</v>
      </c>
      <c r="B937" s="3" t="s">
        <v>676</v>
      </c>
      <c r="C937" s="2" t="s">
        <v>421</v>
      </c>
      <c r="D937" s="3" t="s">
        <v>12</v>
      </c>
      <c r="E937" s="3">
        <v>2018</v>
      </c>
      <c r="F937" s="3" t="s">
        <v>422</v>
      </c>
      <c r="G937" s="3" t="s">
        <v>423</v>
      </c>
      <c r="H937" s="1" t="s">
        <v>0</v>
      </c>
      <c r="I937" s="2" t="s">
        <v>425</v>
      </c>
      <c r="J937" s="19" t="s">
        <v>677</v>
      </c>
      <c r="K937" s="19" t="s">
        <v>677</v>
      </c>
      <c r="L937" s="15">
        <v>1298</v>
      </c>
      <c r="M937" s="15">
        <v>2742.53</v>
      </c>
    </row>
    <row r="938" spans="1:13" x14ac:dyDescent="0.2">
      <c r="A938" s="3" t="s">
        <v>676</v>
      </c>
      <c r="B938" s="3" t="s">
        <v>676</v>
      </c>
      <c r="C938" s="2" t="s">
        <v>421</v>
      </c>
      <c r="D938" s="3" t="s">
        <v>12</v>
      </c>
      <c r="E938" s="3">
        <v>2018</v>
      </c>
      <c r="F938" s="3" t="s">
        <v>422</v>
      </c>
      <c r="G938" s="3" t="s">
        <v>423</v>
      </c>
      <c r="H938" s="1" t="s">
        <v>7</v>
      </c>
      <c r="I938" s="2" t="s">
        <v>427</v>
      </c>
      <c r="J938" s="19" t="s">
        <v>677</v>
      </c>
      <c r="K938" s="19" t="s">
        <v>677</v>
      </c>
      <c r="L938" s="15">
        <v>1727</v>
      </c>
      <c r="M938" s="15">
        <v>3452.47</v>
      </c>
    </row>
    <row r="939" spans="1:13" x14ac:dyDescent="0.2">
      <c r="A939" s="3" t="s">
        <v>676</v>
      </c>
      <c r="B939" s="3" t="s">
        <v>676</v>
      </c>
      <c r="C939" s="2" t="s">
        <v>421</v>
      </c>
      <c r="D939" s="3" t="s">
        <v>12</v>
      </c>
      <c r="E939" s="3">
        <v>2018</v>
      </c>
      <c r="F939" s="3" t="s">
        <v>422</v>
      </c>
      <c r="G939" s="3" t="s">
        <v>423</v>
      </c>
      <c r="H939" s="1" t="s">
        <v>7</v>
      </c>
      <c r="I939" s="2" t="s">
        <v>427</v>
      </c>
      <c r="J939" s="19" t="s">
        <v>677</v>
      </c>
      <c r="K939" s="19" t="s">
        <v>677</v>
      </c>
      <c r="L939" s="15">
        <v>1727</v>
      </c>
      <c r="M939" s="15">
        <v>3452.47</v>
      </c>
    </row>
    <row r="940" spans="1:13" x14ac:dyDescent="0.2">
      <c r="A940" s="3" t="s">
        <v>676</v>
      </c>
      <c r="B940" s="3" t="s">
        <v>676</v>
      </c>
      <c r="C940" s="2" t="s">
        <v>421</v>
      </c>
      <c r="D940" s="3" t="s">
        <v>12</v>
      </c>
      <c r="E940" s="3">
        <v>2018</v>
      </c>
      <c r="F940" s="3" t="s">
        <v>422</v>
      </c>
      <c r="G940" s="3" t="s">
        <v>423</v>
      </c>
      <c r="H940" s="1" t="s">
        <v>0</v>
      </c>
      <c r="I940" s="2" t="s">
        <v>424</v>
      </c>
      <c r="J940" s="19" t="s">
        <v>677</v>
      </c>
      <c r="K940" s="19" t="s">
        <v>677</v>
      </c>
      <c r="L940" s="15">
        <v>1298</v>
      </c>
      <c r="M940" s="15">
        <v>2742.53</v>
      </c>
    </row>
    <row r="941" spans="1:13" x14ac:dyDescent="0.2">
      <c r="A941" s="3" t="s">
        <v>676</v>
      </c>
      <c r="B941" s="3" t="s">
        <v>676</v>
      </c>
      <c r="C941" s="2" t="s">
        <v>421</v>
      </c>
      <c r="D941" s="3" t="s">
        <v>12</v>
      </c>
      <c r="E941" s="3">
        <v>2018</v>
      </c>
      <c r="F941" s="3" t="s">
        <v>422</v>
      </c>
      <c r="G941" s="3" t="s">
        <v>423</v>
      </c>
      <c r="H941" s="1" t="s">
        <v>0</v>
      </c>
      <c r="I941" s="2" t="s">
        <v>429</v>
      </c>
      <c r="J941" s="19" t="s">
        <v>677</v>
      </c>
      <c r="K941" s="19" t="s">
        <v>677</v>
      </c>
      <c r="L941" s="15">
        <v>1298</v>
      </c>
      <c r="M941" s="15">
        <v>2742.53</v>
      </c>
    </row>
    <row r="942" spans="1:13" x14ac:dyDescent="0.2">
      <c r="A942" s="3" t="s">
        <v>676</v>
      </c>
      <c r="B942" s="3" t="s">
        <v>676</v>
      </c>
      <c r="C942" s="2" t="s">
        <v>421</v>
      </c>
      <c r="D942" s="3" t="s">
        <v>12</v>
      </c>
      <c r="E942" s="3">
        <v>2018</v>
      </c>
      <c r="F942" s="3" t="s">
        <v>422</v>
      </c>
      <c r="G942" s="3" t="s">
        <v>423</v>
      </c>
      <c r="H942" s="1" t="s">
        <v>0</v>
      </c>
      <c r="I942" s="2" t="s">
        <v>429</v>
      </c>
      <c r="J942" s="19" t="s">
        <v>677</v>
      </c>
      <c r="K942" s="19" t="s">
        <v>677</v>
      </c>
      <c r="L942" s="15">
        <v>1298</v>
      </c>
      <c r="M942" s="15">
        <v>2742.53</v>
      </c>
    </row>
    <row r="943" spans="1:13" x14ac:dyDescent="0.2">
      <c r="A943" s="3" t="s">
        <v>676</v>
      </c>
      <c r="B943" s="3" t="s">
        <v>676</v>
      </c>
      <c r="C943" s="2" t="s">
        <v>421</v>
      </c>
      <c r="D943" s="3" t="s">
        <v>12</v>
      </c>
      <c r="E943" s="3">
        <v>2018</v>
      </c>
      <c r="F943" s="3" t="s">
        <v>422</v>
      </c>
      <c r="G943" s="3" t="s">
        <v>423</v>
      </c>
      <c r="H943" s="1" t="s">
        <v>61</v>
      </c>
      <c r="I943" s="2" t="s">
        <v>261</v>
      </c>
      <c r="J943" s="19" t="s">
        <v>677</v>
      </c>
      <c r="K943" s="19" t="s">
        <v>677</v>
      </c>
      <c r="L943" s="15">
        <v>2245.1</v>
      </c>
      <c r="M943" s="15">
        <v>4326.8999999999996</v>
      </c>
    </row>
    <row r="944" spans="1:13" x14ac:dyDescent="0.2">
      <c r="A944" s="3" t="s">
        <v>676</v>
      </c>
      <c r="B944" s="3" t="s">
        <v>676</v>
      </c>
      <c r="C944" s="2" t="s">
        <v>421</v>
      </c>
      <c r="D944" s="3" t="s">
        <v>12</v>
      </c>
      <c r="E944" s="3">
        <v>2018</v>
      </c>
      <c r="F944" s="3" t="s">
        <v>422</v>
      </c>
      <c r="G944" s="3" t="s">
        <v>423</v>
      </c>
      <c r="H944" s="1" t="s">
        <v>51</v>
      </c>
      <c r="I944" s="2" t="s">
        <v>429</v>
      </c>
      <c r="J944" s="19" t="s">
        <v>677</v>
      </c>
      <c r="K944" s="19" t="s">
        <v>677</v>
      </c>
      <c r="L944" s="15">
        <v>1727</v>
      </c>
      <c r="M944" s="15">
        <v>3479.61</v>
      </c>
    </row>
    <row r="945" spans="1:13" x14ac:dyDescent="0.2">
      <c r="A945" s="3" t="s">
        <v>676</v>
      </c>
      <c r="B945" s="3" t="s">
        <v>676</v>
      </c>
      <c r="C945" s="2" t="s">
        <v>421</v>
      </c>
      <c r="D945" s="3" t="s">
        <v>12</v>
      </c>
      <c r="E945" s="3">
        <v>2018</v>
      </c>
      <c r="F945" s="3" t="s">
        <v>422</v>
      </c>
      <c r="G945" s="3" t="s">
        <v>423</v>
      </c>
      <c r="H945" s="1" t="s">
        <v>61</v>
      </c>
      <c r="I945" s="2" t="s">
        <v>428</v>
      </c>
      <c r="J945" s="19" t="s">
        <v>677</v>
      </c>
      <c r="K945" s="19" t="s">
        <v>677</v>
      </c>
      <c r="L945" s="15">
        <v>2245.1</v>
      </c>
      <c r="M945" s="15">
        <v>4326.8999999999996</v>
      </c>
    </row>
    <row r="946" spans="1:13" x14ac:dyDescent="0.2">
      <c r="A946" s="3" t="s">
        <v>676</v>
      </c>
      <c r="B946" s="3" t="s">
        <v>676</v>
      </c>
      <c r="C946" s="2" t="s">
        <v>421</v>
      </c>
      <c r="D946" s="3" t="s">
        <v>12</v>
      </c>
      <c r="E946" s="3">
        <v>2018</v>
      </c>
      <c r="F946" s="3" t="s">
        <v>422</v>
      </c>
      <c r="G946" s="3" t="s">
        <v>423</v>
      </c>
      <c r="H946" s="1" t="s">
        <v>7</v>
      </c>
      <c r="I946" s="2" t="s">
        <v>425</v>
      </c>
      <c r="J946" s="19" t="s">
        <v>677</v>
      </c>
      <c r="K946" s="19" t="s">
        <v>677</v>
      </c>
      <c r="L946" s="15">
        <v>1727</v>
      </c>
      <c r="M946" s="15">
        <v>3452.47</v>
      </c>
    </row>
    <row r="947" spans="1:13" x14ac:dyDescent="0.2">
      <c r="A947" s="3" t="s">
        <v>676</v>
      </c>
      <c r="B947" s="3" t="s">
        <v>676</v>
      </c>
      <c r="C947" s="2" t="s">
        <v>421</v>
      </c>
      <c r="D947" s="3" t="s">
        <v>12</v>
      </c>
      <c r="E947" s="3">
        <v>2018</v>
      </c>
      <c r="F947" s="3" t="s">
        <v>422</v>
      </c>
      <c r="G947" s="3" t="s">
        <v>423</v>
      </c>
      <c r="H947" s="1" t="s">
        <v>7</v>
      </c>
      <c r="I947" s="2" t="s">
        <v>261</v>
      </c>
      <c r="J947" s="19" t="s">
        <v>677</v>
      </c>
      <c r="K947" s="19" t="s">
        <v>677</v>
      </c>
      <c r="L947" s="15">
        <v>2245.1</v>
      </c>
      <c r="M947" s="15">
        <v>4326.8999999999996</v>
      </c>
    </row>
    <row r="948" spans="1:13" x14ac:dyDescent="0.2">
      <c r="A948" s="3" t="s">
        <v>676</v>
      </c>
      <c r="B948" s="3" t="s">
        <v>676</v>
      </c>
      <c r="C948" s="2" t="s">
        <v>421</v>
      </c>
      <c r="D948" s="3" t="s">
        <v>12</v>
      </c>
      <c r="E948" s="3">
        <v>2018</v>
      </c>
      <c r="F948" s="3" t="s">
        <v>422</v>
      </c>
      <c r="G948" s="3" t="s">
        <v>423</v>
      </c>
      <c r="H948" s="1" t="s">
        <v>7</v>
      </c>
      <c r="I948" s="2" t="s">
        <v>428</v>
      </c>
      <c r="J948" s="19" t="s">
        <v>677</v>
      </c>
      <c r="K948" s="19" t="s">
        <v>677</v>
      </c>
      <c r="L948" s="15">
        <v>1727</v>
      </c>
      <c r="M948" s="15">
        <v>3452.47</v>
      </c>
    </row>
    <row r="949" spans="1:13" x14ac:dyDescent="0.2">
      <c r="A949" s="3" t="s">
        <v>676</v>
      </c>
      <c r="B949" s="3" t="s">
        <v>676</v>
      </c>
      <c r="C949" s="2" t="s">
        <v>421</v>
      </c>
      <c r="D949" s="3" t="s">
        <v>12</v>
      </c>
      <c r="E949" s="3">
        <v>2018</v>
      </c>
      <c r="F949" s="3" t="s">
        <v>422</v>
      </c>
      <c r="G949" s="3" t="s">
        <v>423</v>
      </c>
      <c r="H949" s="1" t="s">
        <v>0</v>
      </c>
      <c r="I949" s="2" t="s">
        <v>426</v>
      </c>
      <c r="J949" s="19" t="s">
        <v>677</v>
      </c>
      <c r="K949" s="19" t="s">
        <v>677</v>
      </c>
      <c r="L949" s="15">
        <v>1298</v>
      </c>
      <c r="M949" s="15">
        <v>2742.53</v>
      </c>
    </row>
    <row r="950" spans="1:13" x14ac:dyDescent="0.2">
      <c r="A950" s="3" t="s">
        <v>676</v>
      </c>
      <c r="B950" s="3" t="s">
        <v>676</v>
      </c>
      <c r="C950" s="2" t="s">
        <v>421</v>
      </c>
      <c r="D950" s="3" t="s">
        <v>12</v>
      </c>
      <c r="E950" s="3">
        <v>2018</v>
      </c>
      <c r="F950" s="3" t="s">
        <v>422</v>
      </c>
      <c r="G950" s="3" t="s">
        <v>423</v>
      </c>
      <c r="H950" s="1" t="s">
        <v>7</v>
      </c>
      <c r="I950" s="2" t="s">
        <v>425</v>
      </c>
      <c r="J950" s="19" t="s">
        <v>677</v>
      </c>
      <c r="K950" s="19" t="s">
        <v>677</v>
      </c>
      <c r="L950" s="15">
        <v>1727</v>
      </c>
      <c r="M950" s="15">
        <v>3452.47</v>
      </c>
    </row>
    <row r="951" spans="1:13" x14ac:dyDescent="0.2">
      <c r="A951" s="3" t="s">
        <v>676</v>
      </c>
      <c r="B951" s="3" t="s">
        <v>676</v>
      </c>
      <c r="C951" s="2" t="s">
        <v>421</v>
      </c>
      <c r="D951" s="3" t="s">
        <v>12</v>
      </c>
      <c r="E951" s="3">
        <v>2018</v>
      </c>
      <c r="F951" s="3" t="s">
        <v>422</v>
      </c>
      <c r="G951" s="3" t="s">
        <v>423</v>
      </c>
      <c r="H951" s="1" t="s">
        <v>0</v>
      </c>
      <c r="I951" s="2" t="s">
        <v>261</v>
      </c>
      <c r="J951" s="19" t="s">
        <v>677</v>
      </c>
      <c r="K951" s="19" t="s">
        <v>677</v>
      </c>
      <c r="L951" s="15">
        <v>1298</v>
      </c>
      <c r="M951" s="15">
        <v>2742.53</v>
      </c>
    </row>
    <row r="952" spans="1:13" x14ac:dyDescent="0.2">
      <c r="A952" s="3" t="s">
        <v>676</v>
      </c>
      <c r="B952" s="3" t="s">
        <v>676</v>
      </c>
      <c r="C952" s="2" t="s">
        <v>421</v>
      </c>
      <c r="D952" s="3" t="s">
        <v>12</v>
      </c>
      <c r="E952" s="3">
        <v>2018</v>
      </c>
      <c r="F952" s="3" t="s">
        <v>422</v>
      </c>
      <c r="G952" s="3" t="s">
        <v>423</v>
      </c>
      <c r="H952" s="1" t="s">
        <v>7</v>
      </c>
      <c r="I952" s="2" t="s">
        <v>429</v>
      </c>
      <c r="J952" s="19" t="s">
        <v>677</v>
      </c>
      <c r="K952" s="19" t="s">
        <v>677</v>
      </c>
      <c r="L952" s="15">
        <v>1727</v>
      </c>
      <c r="M952" s="15">
        <v>3452.47</v>
      </c>
    </row>
    <row r="953" spans="1:13" x14ac:dyDescent="0.2">
      <c r="A953" s="3" t="s">
        <v>676</v>
      </c>
      <c r="B953" s="3" t="s">
        <v>676</v>
      </c>
      <c r="C953" s="2" t="s">
        <v>421</v>
      </c>
      <c r="D953" s="3" t="s">
        <v>12</v>
      </c>
      <c r="E953" s="3">
        <v>2018</v>
      </c>
      <c r="F953" s="3" t="s">
        <v>422</v>
      </c>
      <c r="G953" s="3" t="s">
        <v>423</v>
      </c>
      <c r="H953" s="1" t="s">
        <v>7</v>
      </c>
      <c r="I953" s="2" t="s">
        <v>424</v>
      </c>
      <c r="J953" s="19" t="s">
        <v>677</v>
      </c>
      <c r="K953" s="19" t="s">
        <v>677</v>
      </c>
      <c r="L953" s="15">
        <v>1727</v>
      </c>
      <c r="M953" s="15">
        <v>3452.47</v>
      </c>
    </row>
    <row r="954" spans="1:13" x14ac:dyDescent="0.2">
      <c r="A954" s="3" t="s">
        <v>676</v>
      </c>
      <c r="B954" s="3" t="s">
        <v>676</v>
      </c>
      <c r="C954" s="2" t="s">
        <v>421</v>
      </c>
      <c r="D954" s="3" t="s">
        <v>12</v>
      </c>
      <c r="E954" s="3">
        <v>2018</v>
      </c>
      <c r="F954" s="3" t="s">
        <v>422</v>
      </c>
      <c r="G954" s="3" t="s">
        <v>423</v>
      </c>
      <c r="H954" s="1" t="s">
        <v>61</v>
      </c>
      <c r="I954" s="2" t="s">
        <v>261</v>
      </c>
      <c r="J954" s="19" t="s">
        <v>677</v>
      </c>
      <c r="K954" s="19" t="s">
        <v>677</v>
      </c>
      <c r="L954" s="15">
        <v>2245.1</v>
      </c>
      <c r="M954" s="15">
        <v>4326.8999999999996</v>
      </c>
    </row>
    <row r="955" spans="1:13" x14ac:dyDescent="0.2">
      <c r="A955" s="3" t="s">
        <v>676</v>
      </c>
      <c r="B955" s="3" t="s">
        <v>676</v>
      </c>
      <c r="C955" s="2" t="s">
        <v>421</v>
      </c>
      <c r="D955" s="3" t="s">
        <v>12</v>
      </c>
      <c r="E955" s="3">
        <v>2018</v>
      </c>
      <c r="F955" s="3" t="s">
        <v>422</v>
      </c>
      <c r="G955" s="3" t="s">
        <v>423</v>
      </c>
      <c r="H955" s="1" t="s">
        <v>61</v>
      </c>
      <c r="I955" s="2" t="s">
        <v>426</v>
      </c>
      <c r="J955" s="19" t="s">
        <v>677</v>
      </c>
      <c r="K955" s="19" t="s">
        <v>677</v>
      </c>
      <c r="L955" s="15">
        <v>2245.1</v>
      </c>
      <c r="M955" s="15">
        <v>4326.8999999999996</v>
      </c>
    </row>
    <row r="956" spans="1:13" x14ac:dyDescent="0.2">
      <c r="A956" s="3" t="s">
        <v>676</v>
      </c>
      <c r="B956" s="3" t="s">
        <v>676</v>
      </c>
      <c r="C956" s="2" t="s">
        <v>421</v>
      </c>
      <c r="D956" s="3" t="s">
        <v>12</v>
      </c>
      <c r="E956" s="3">
        <v>2018</v>
      </c>
      <c r="F956" s="3" t="s">
        <v>422</v>
      </c>
      <c r="G956" s="3" t="s">
        <v>423</v>
      </c>
      <c r="H956" s="1" t="s">
        <v>0</v>
      </c>
      <c r="I956" s="2" t="s">
        <v>428</v>
      </c>
      <c r="J956" s="19" t="s">
        <v>677</v>
      </c>
      <c r="K956" s="19" t="s">
        <v>677</v>
      </c>
      <c r="L956" s="15">
        <v>1298</v>
      </c>
      <c r="M956" s="15">
        <v>2742.53</v>
      </c>
    </row>
    <row r="957" spans="1:13" x14ac:dyDescent="0.2">
      <c r="A957" s="3" t="s">
        <v>676</v>
      </c>
      <c r="B957" s="3" t="s">
        <v>676</v>
      </c>
      <c r="C957" s="2" t="s">
        <v>421</v>
      </c>
      <c r="D957" s="3" t="s">
        <v>12</v>
      </c>
      <c r="E957" s="3">
        <v>2018</v>
      </c>
      <c r="F957" s="3" t="s">
        <v>422</v>
      </c>
      <c r="G957" s="3" t="s">
        <v>423</v>
      </c>
      <c r="H957" s="1" t="s">
        <v>0</v>
      </c>
      <c r="I957" s="2" t="s">
        <v>427</v>
      </c>
      <c r="J957" s="19" t="s">
        <v>677</v>
      </c>
      <c r="K957" s="19" t="s">
        <v>677</v>
      </c>
      <c r="L957" s="15">
        <v>1298</v>
      </c>
      <c r="M957" s="15">
        <v>2742.53</v>
      </c>
    </row>
    <row r="958" spans="1:13" x14ac:dyDescent="0.2">
      <c r="A958" s="3" t="s">
        <v>676</v>
      </c>
      <c r="B958" s="3" t="s">
        <v>676</v>
      </c>
      <c r="C958" s="2" t="s">
        <v>421</v>
      </c>
      <c r="D958" s="3" t="s">
        <v>12</v>
      </c>
      <c r="E958" s="3">
        <v>2018</v>
      </c>
      <c r="F958" s="3" t="s">
        <v>422</v>
      </c>
      <c r="G958" s="3" t="s">
        <v>423</v>
      </c>
      <c r="H958" s="1" t="s">
        <v>0</v>
      </c>
      <c r="I958" s="2" t="s">
        <v>427</v>
      </c>
      <c r="J958" s="19" t="s">
        <v>677</v>
      </c>
      <c r="K958" s="19" t="s">
        <v>677</v>
      </c>
      <c r="L958" s="15">
        <v>1298</v>
      </c>
      <c r="M958" s="15">
        <v>2742.53</v>
      </c>
    </row>
    <row r="959" spans="1:13" x14ac:dyDescent="0.2">
      <c r="A959" s="3" t="s">
        <v>676</v>
      </c>
      <c r="B959" s="3" t="s">
        <v>676</v>
      </c>
      <c r="C959" s="2" t="s">
        <v>421</v>
      </c>
      <c r="D959" s="3" t="s">
        <v>12</v>
      </c>
      <c r="E959" s="3">
        <v>2018</v>
      </c>
      <c r="F959" s="3" t="s">
        <v>422</v>
      </c>
      <c r="G959" s="3" t="s">
        <v>423</v>
      </c>
      <c r="H959" s="1" t="s">
        <v>61</v>
      </c>
      <c r="I959" s="2" t="s">
        <v>427</v>
      </c>
      <c r="J959" s="19" t="s">
        <v>677</v>
      </c>
      <c r="K959" s="19" t="s">
        <v>677</v>
      </c>
      <c r="L959" s="15">
        <v>2245.1</v>
      </c>
      <c r="M959" s="15">
        <v>4326.8999999999996</v>
      </c>
    </row>
    <row r="960" spans="1:13" x14ac:dyDescent="0.2">
      <c r="A960" s="3" t="s">
        <v>676</v>
      </c>
      <c r="B960" s="3" t="s">
        <v>676</v>
      </c>
      <c r="C960" s="2" t="s">
        <v>421</v>
      </c>
      <c r="D960" s="3" t="s">
        <v>12</v>
      </c>
      <c r="E960" s="3">
        <v>2018</v>
      </c>
      <c r="F960" s="3" t="s">
        <v>422</v>
      </c>
      <c r="G960" s="3" t="s">
        <v>423</v>
      </c>
      <c r="H960" s="1" t="s">
        <v>7</v>
      </c>
      <c r="I960" s="2" t="s">
        <v>427</v>
      </c>
      <c r="J960" s="19" t="s">
        <v>677</v>
      </c>
      <c r="K960" s="19" t="s">
        <v>677</v>
      </c>
      <c r="L960" s="15">
        <v>1727</v>
      </c>
      <c r="M960" s="15">
        <v>3452.47</v>
      </c>
    </row>
    <row r="961" spans="1:13" x14ac:dyDescent="0.2">
      <c r="A961" s="3" t="s">
        <v>676</v>
      </c>
      <c r="B961" s="3" t="s">
        <v>676</v>
      </c>
      <c r="C961" s="2" t="s">
        <v>421</v>
      </c>
      <c r="D961" s="3" t="s">
        <v>12</v>
      </c>
      <c r="E961" s="3">
        <v>2018</v>
      </c>
      <c r="F961" s="3" t="s">
        <v>422</v>
      </c>
      <c r="G961" s="3" t="s">
        <v>423</v>
      </c>
      <c r="H961" s="1" t="s">
        <v>61</v>
      </c>
      <c r="I961" s="2" t="s">
        <v>214</v>
      </c>
      <c r="J961" s="19" t="s">
        <v>677</v>
      </c>
      <c r="K961" s="19" t="s">
        <v>677</v>
      </c>
      <c r="L961" s="15">
        <v>2245.1</v>
      </c>
      <c r="M961" s="15">
        <v>4326.8999999999996</v>
      </c>
    </row>
    <row r="962" spans="1:13" x14ac:dyDescent="0.2">
      <c r="A962" s="3" t="s">
        <v>676</v>
      </c>
      <c r="B962" s="3" t="s">
        <v>676</v>
      </c>
      <c r="C962" s="2" t="s">
        <v>421</v>
      </c>
      <c r="D962" s="3" t="s">
        <v>12</v>
      </c>
      <c r="E962" s="3">
        <v>2018</v>
      </c>
      <c r="F962" s="3" t="s">
        <v>422</v>
      </c>
      <c r="G962" s="3" t="s">
        <v>423</v>
      </c>
      <c r="H962" s="1" t="s">
        <v>61</v>
      </c>
      <c r="I962" s="2" t="s">
        <v>424</v>
      </c>
      <c r="J962" s="19" t="s">
        <v>677</v>
      </c>
      <c r="K962" s="19" t="s">
        <v>677</v>
      </c>
      <c r="L962" s="15">
        <v>2245.1</v>
      </c>
      <c r="M962" s="15">
        <v>4326.8999999999996</v>
      </c>
    </row>
    <row r="963" spans="1:13" x14ac:dyDescent="0.2">
      <c r="A963" s="3" t="s">
        <v>676</v>
      </c>
      <c r="B963" s="3" t="s">
        <v>676</v>
      </c>
      <c r="C963" s="2" t="s">
        <v>421</v>
      </c>
      <c r="D963" s="3" t="s">
        <v>12</v>
      </c>
      <c r="E963" s="3">
        <v>2018</v>
      </c>
      <c r="F963" s="3" t="s">
        <v>422</v>
      </c>
      <c r="G963" s="3" t="s">
        <v>423</v>
      </c>
      <c r="H963" s="1" t="s">
        <v>0</v>
      </c>
      <c r="I963" s="2" t="s">
        <v>428</v>
      </c>
      <c r="J963" s="19" t="s">
        <v>677</v>
      </c>
      <c r="K963" s="19" t="s">
        <v>677</v>
      </c>
      <c r="L963" s="15">
        <v>1298</v>
      </c>
      <c r="M963" s="15">
        <v>2742.53</v>
      </c>
    </row>
    <row r="964" spans="1:13" x14ac:dyDescent="0.2">
      <c r="A964" s="3" t="s">
        <v>676</v>
      </c>
      <c r="B964" s="3" t="s">
        <v>676</v>
      </c>
      <c r="C964" s="2" t="s">
        <v>421</v>
      </c>
      <c r="D964" s="3" t="s">
        <v>12</v>
      </c>
      <c r="E964" s="3">
        <v>2018</v>
      </c>
      <c r="F964" s="3" t="s">
        <v>422</v>
      </c>
      <c r="G964" s="3" t="s">
        <v>423</v>
      </c>
      <c r="H964" s="1" t="s">
        <v>7</v>
      </c>
      <c r="I964" s="2" t="s">
        <v>261</v>
      </c>
      <c r="J964" s="19" t="s">
        <v>677</v>
      </c>
      <c r="K964" s="19" t="s">
        <v>677</v>
      </c>
      <c r="L964" s="15">
        <v>1727</v>
      </c>
      <c r="M964" s="15">
        <v>3452.47</v>
      </c>
    </row>
    <row r="965" spans="1:13" x14ac:dyDescent="0.2">
      <c r="A965" s="3" t="s">
        <v>676</v>
      </c>
      <c r="B965" s="3" t="s">
        <v>676</v>
      </c>
      <c r="C965" s="2" t="s">
        <v>421</v>
      </c>
      <c r="D965" s="3" t="s">
        <v>12</v>
      </c>
      <c r="E965" s="3">
        <v>2018</v>
      </c>
      <c r="F965" s="3" t="s">
        <v>422</v>
      </c>
      <c r="G965" s="3" t="s">
        <v>423</v>
      </c>
      <c r="H965" s="1" t="s">
        <v>7</v>
      </c>
      <c r="I965" s="2" t="s">
        <v>425</v>
      </c>
      <c r="J965" s="19" t="s">
        <v>677</v>
      </c>
      <c r="K965" s="19" t="s">
        <v>677</v>
      </c>
      <c r="L965" s="15">
        <v>1727</v>
      </c>
      <c r="M965" s="15">
        <v>3452.47</v>
      </c>
    </row>
    <row r="966" spans="1:13" x14ac:dyDescent="0.2">
      <c r="A966" s="3" t="s">
        <v>676</v>
      </c>
      <c r="B966" s="3" t="s">
        <v>676</v>
      </c>
      <c r="C966" s="2" t="s">
        <v>421</v>
      </c>
      <c r="D966" s="3" t="s">
        <v>12</v>
      </c>
      <c r="E966" s="3">
        <v>2018</v>
      </c>
      <c r="F966" s="3" t="s">
        <v>422</v>
      </c>
      <c r="G966" s="3" t="s">
        <v>423</v>
      </c>
      <c r="H966" s="1" t="s">
        <v>0</v>
      </c>
      <c r="I966" s="2" t="s">
        <v>424</v>
      </c>
      <c r="J966" s="19" t="s">
        <v>677</v>
      </c>
      <c r="K966" s="19" t="s">
        <v>677</v>
      </c>
      <c r="L966" s="15">
        <v>1298</v>
      </c>
      <c r="M966" s="15">
        <v>2742.53</v>
      </c>
    </row>
    <row r="967" spans="1:13" x14ac:dyDescent="0.2">
      <c r="A967" s="3" t="s">
        <v>676</v>
      </c>
      <c r="B967" s="3" t="s">
        <v>676</v>
      </c>
      <c r="C967" s="2" t="s">
        <v>421</v>
      </c>
      <c r="D967" s="3" t="s">
        <v>12</v>
      </c>
      <c r="E967" s="3">
        <v>2018</v>
      </c>
      <c r="F967" s="3" t="s">
        <v>422</v>
      </c>
      <c r="G967" s="3" t="s">
        <v>423</v>
      </c>
      <c r="H967" s="1" t="s">
        <v>7</v>
      </c>
      <c r="I967" s="2" t="s">
        <v>428</v>
      </c>
      <c r="J967" s="19" t="s">
        <v>677</v>
      </c>
      <c r="K967" s="19" t="s">
        <v>677</v>
      </c>
      <c r="L967" s="15">
        <v>1727</v>
      </c>
      <c r="M967" s="15">
        <v>3452.47</v>
      </c>
    </row>
    <row r="968" spans="1:13" x14ac:dyDescent="0.2">
      <c r="A968" s="3" t="s">
        <v>676</v>
      </c>
      <c r="B968" s="3" t="s">
        <v>676</v>
      </c>
      <c r="C968" s="2" t="s">
        <v>421</v>
      </c>
      <c r="D968" s="3" t="s">
        <v>12</v>
      </c>
      <c r="E968" s="3">
        <v>2018</v>
      </c>
      <c r="F968" s="3" t="s">
        <v>422</v>
      </c>
      <c r="G968" s="3" t="s">
        <v>423</v>
      </c>
      <c r="H968" s="1" t="s">
        <v>61</v>
      </c>
      <c r="I968" s="2" t="s">
        <v>425</v>
      </c>
      <c r="J968" s="19" t="s">
        <v>677</v>
      </c>
      <c r="K968" s="19" t="s">
        <v>677</v>
      </c>
      <c r="L968" s="15">
        <v>2245.1</v>
      </c>
      <c r="M968" s="15">
        <v>4326.8999999999996</v>
      </c>
    </row>
    <row r="969" spans="1:13" x14ac:dyDescent="0.2">
      <c r="A969" s="3" t="s">
        <v>676</v>
      </c>
      <c r="B969" s="3" t="s">
        <v>676</v>
      </c>
      <c r="C969" s="2" t="s">
        <v>421</v>
      </c>
      <c r="D969" s="3" t="s">
        <v>12</v>
      </c>
      <c r="E969" s="3">
        <v>2018</v>
      </c>
      <c r="F969" s="3" t="s">
        <v>422</v>
      </c>
      <c r="G969" s="3" t="s">
        <v>423</v>
      </c>
      <c r="H969" s="1" t="s">
        <v>51</v>
      </c>
      <c r="I969" s="2" t="s">
        <v>427</v>
      </c>
      <c r="J969" s="19" t="s">
        <v>677</v>
      </c>
      <c r="K969" s="19" t="s">
        <v>677</v>
      </c>
      <c r="L969" s="15">
        <v>1727</v>
      </c>
      <c r="M969" s="15">
        <v>3479.61</v>
      </c>
    </row>
    <row r="970" spans="1:13" x14ac:dyDescent="0.2">
      <c r="A970" s="3" t="s">
        <v>676</v>
      </c>
      <c r="B970" s="3" t="s">
        <v>676</v>
      </c>
      <c r="C970" s="2" t="s">
        <v>421</v>
      </c>
      <c r="D970" s="3" t="s">
        <v>12</v>
      </c>
      <c r="E970" s="3">
        <v>2018</v>
      </c>
      <c r="F970" s="3" t="s">
        <v>422</v>
      </c>
      <c r="G970" s="3" t="s">
        <v>423</v>
      </c>
      <c r="H970" s="1" t="s">
        <v>51</v>
      </c>
      <c r="I970" s="2" t="s">
        <v>261</v>
      </c>
      <c r="J970" s="19" t="s">
        <v>677</v>
      </c>
      <c r="K970" s="19" t="s">
        <v>677</v>
      </c>
      <c r="L970" s="15">
        <v>1727</v>
      </c>
      <c r="M970" s="15">
        <v>3479.61</v>
      </c>
    </row>
    <row r="971" spans="1:13" x14ac:dyDescent="0.2">
      <c r="A971" s="3" t="s">
        <v>676</v>
      </c>
      <c r="B971" s="3" t="s">
        <v>676</v>
      </c>
      <c r="C971" s="2" t="s">
        <v>421</v>
      </c>
      <c r="D971" s="3" t="s">
        <v>12</v>
      </c>
      <c r="E971" s="3">
        <v>2018</v>
      </c>
      <c r="F971" s="3" t="s">
        <v>422</v>
      </c>
      <c r="G971" s="3" t="s">
        <v>423</v>
      </c>
      <c r="H971" s="1" t="s">
        <v>0</v>
      </c>
      <c r="I971" s="2" t="s">
        <v>424</v>
      </c>
      <c r="J971" s="19" t="s">
        <v>677</v>
      </c>
      <c r="K971" s="19" t="s">
        <v>677</v>
      </c>
      <c r="L971" s="15">
        <v>1298</v>
      </c>
      <c r="M971" s="15">
        <v>2742.53</v>
      </c>
    </row>
    <row r="972" spans="1:13" x14ac:dyDescent="0.2">
      <c r="A972" s="3" t="s">
        <v>676</v>
      </c>
      <c r="B972" s="3" t="s">
        <v>676</v>
      </c>
      <c r="C972" s="2" t="s">
        <v>421</v>
      </c>
      <c r="D972" s="3" t="s">
        <v>12</v>
      </c>
      <c r="E972" s="3">
        <v>2018</v>
      </c>
      <c r="F972" s="3" t="s">
        <v>422</v>
      </c>
      <c r="G972" s="3" t="s">
        <v>423</v>
      </c>
      <c r="H972" s="1" t="s">
        <v>0</v>
      </c>
      <c r="I972" s="2" t="s">
        <v>261</v>
      </c>
      <c r="J972" s="19" t="s">
        <v>677</v>
      </c>
      <c r="K972" s="19" t="s">
        <v>677</v>
      </c>
      <c r="L972" s="15">
        <v>1298</v>
      </c>
      <c r="M972" s="15">
        <v>2742.53</v>
      </c>
    </row>
    <row r="973" spans="1:13" x14ac:dyDescent="0.2">
      <c r="A973" s="3" t="s">
        <v>676</v>
      </c>
      <c r="B973" s="3" t="s">
        <v>676</v>
      </c>
      <c r="C973" s="2" t="s">
        <v>421</v>
      </c>
      <c r="D973" s="3" t="s">
        <v>12</v>
      </c>
      <c r="E973" s="3">
        <v>2018</v>
      </c>
      <c r="F973" s="3" t="s">
        <v>422</v>
      </c>
      <c r="G973" s="3" t="s">
        <v>423</v>
      </c>
      <c r="H973" s="1" t="s">
        <v>51</v>
      </c>
      <c r="I973" s="2" t="s">
        <v>261</v>
      </c>
      <c r="J973" s="19" t="s">
        <v>677</v>
      </c>
      <c r="K973" s="19" t="s">
        <v>677</v>
      </c>
      <c r="L973" s="15">
        <v>1727</v>
      </c>
      <c r="M973" s="15">
        <v>3479.61</v>
      </c>
    </row>
    <row r="974" spans="1:13" x14ac:dyDescent="0.2">
      <c r="A974" s="3" t="s">
        <v>676</v>
      </c>
      <c r="B974" s="3" t="s">
        <v>676</v>
      </c>
      <c r="C974" s="2" t="s">
        <v>421</v>
      </c>
      <c r="D974" s="3" t="s">
        <v>12</v>
      </c>
      <c r="E974" s="3">
        <v>2018</v>
      </c>
      <c r="F974" s="3" t="s">
        <v>422</v>
      </c>
      <c r="G974" s="3" t="s">
        <v>423</v>
      </c>
      <c r="H974" s="1" t="s">
        <v>61</v>
      </c>
      <c r="I974" s="2" t="s">
        <v>424</v>
      </c>
      <c r="J974" s="19" t="s">
        <v>677</v>
      </c>
      <c r="K974" s="19" t="s">
        <v>677</v>
      </c>
      <c r="L974" s="15">
        <v>2245.1</v>
      </c>
      <c r="M974" s="15">
        <v>4326.8999999999996</v>
      </c>
    </row>
    <row r="975" spans="1:13" x14ac:dyDescent="0.2">
      <c r="A975" s="3" t="s">
        <v>676</v>
      </c>
      <c r="B975" s="3" t="s">
        <v>676</v>
      </c>
      <c r="C975" s="2" t="s">
        <v>421</v>
      </c>
      <c r="D975" s="3" t="s">
        <v>12</v>
      </c>
      <c r="E975" s="3">
        <v>2018</v>
      </c>
      <c r="F975" s="3" t="s">
        <v>422</v>
      </c>
      <c r="G975" s="3" t="s">
        <v>423</v>
      </c>
      <c r="H975" s="1" t="s">
        <v>7</v>
      </c>
      <c r="I975" s="2" t="s">
        <v>424</v>
      </c>
      <c r="J975" s="19" t="s">
        <v>677</v>
      </c>
      <c r="K975" s="19" t="s">
        <v>677</v>
      </c>
      <c r="L975" s="15">
        <v>1727</v>
      </c>
      <c r="M975" s="15">
        <v>3452.47</v>
      </c>
    </row>
    <row r="976" spans="1:13" x14ac:dyDescent="0.2">
      <c r="A976" s="3" t="s">
        <v>676</v>
      </c>
      <c r="B976" s="3" t="s">
        <v>676</v>
      </c>
      <c r="C976" s="2" t="s">
        <v>421</v>
      </c>
      <c r="D976" s="3" t="s">
        <v>12</v>
      </c>
      <c r="E976" s="3">
        <v>2018</v>
      </c>
      <c r="F976" s="3" t="s">
        <v>422</v>
      </c>
      <c r="G976" s="3" t="s">
        <v>423</v>
      </c>
      <c r="H976" s="1" t="s">
        <v>7</v>
      </c>
      <c r="I976" s="2" t="s">
        <v>427</v>
      </c>
      <c r="J976" s="19" t="s">
        <v>677</v>
      </c>
      <c r="K976" s="19" t="s">
        <v>677</v>
      </c>
      <c r="L976" s="15">
        <v>1727</v>
      </c>
      <c r="M976" s="15">
        <v>3452.47</v>
      </c>
    </row>
    <row r="977" spans="1:13" x14ac:dyDescent="0.2">
      <c r="A977" s="3" t="s">
        <v>676</v>
      </c>
      <c r="B977" s="3" t="s">
        <v>676</v>
      </c>
      <c r="C977" s="2" t="s">
        <v>421</v>
      </c>
      <c r="D977" s="3" t="s">
        <v>12</v>
      </c>
      <c r="E977" s="3">
        <v>2018</v>
      </c>
      <c r="F977" s="3" t="s">
        <v>422</v>
      </c>
      <c r="G977" s="3" t="s">
        <v>423</v>
      </c>
      <c r="H977" s="1" t="s">
        <v>61</v>
      </c>
      <c r="I977" s="2" t="s">
        <v>424</v>
      </c>
      <c r="J977" s="19" t="s">
        <v>677</v>
      </c>
      <c r="K977" s="19" t="s">
        <v>677</v>
      </c>
      <c r="L977" s="15">
        <v>2245.1</v>
      </c>
      <c r="M977" s="15">
        <v>4326.8999999999996</v>
      </c>
    </row>
    <row r="978" spans="1:13" x14ac:dyDescent="0.2">
      <c r="A978" s="3" t="s">
        <v>676</v>
      </c>
      <c r="B978" s="3" t="s">
        <v>676</v>
      </c>
      <c r="C978" s="2" t="s">
        <v>421</v>
      </c>
      <c r="D978" s="3" t="s">
        <v>12</v>
      </c>
      <c r="E978" s="3">
        <v>2018</v>
      </c>
      <c r="F978" s="3" t="s">
        <v>422</v>
      </c>
      <c r="G978" s="3" t="s">
        <v>423</v>
      </c>
      <c r="H978" s="1" t="s">
        <v>61</v>
      </c>
      <c r="I978" s="2" t="s">
        <v>427</v>
      </c>
      <c r="J978" s="19" t="s">
        <v>677</v>
      </c>
      <c r="K978" s="19" t="s">
        <v>677</v>
      </c>
      <c r="L978" s="15">
        <v>2245.1</v>
      </c>
      <c r="M978" s="15">
        <v>4326.8999999999996</v>
      </c>
    </row>
    <row r="979" spans="1:13" x14ac:dyDescent="0.2">
      <c r="A979" s="3" t="s">
        <v>676</v>
      </c>
      <c r="B979" s="3" t="s">
        <v>676</v>
      </c>
      <c r="C979" s="2" t="s">
        <v>421</v>
      </c>
      <c r="D979" s="3" t="s">
        <v>12</v>
      </c>
      <c r="E979" s="3">
        <v>2018</v>
      </c>
      <c r="F979" s="3" t="s">
        <v>422</v>
      </c>
      <c r="G979" s="3" t="s">
        <v>423</v>
      </c>
      <c r="H979" s="1" t="s">
        <v>61</v>
      </c>
      <c r="I979" s="2" t="s">
        <v>425</v>
      </c>
      <c r="J979" s="19" t="s">
        <v>677</v>
      </c>
      <c r="K979" s="19" t="s">
        <v>677</v>
      </c>
      <c r="L979" s="15">
        <v>2245.1</v>
      </c>
      <c r="M979" s="15">
        <v>4326.8999999999996</v>
      </c>
    </row>
    <row r="980" spans="1:13" x14ac:dyDescent="0.2">
      <c r="A980" s="3" t="s">
        <v>676</v>
      </c>
      <c r="B980" s="3" t="s">
        <v>676</v>
      </c>
      <c r="C980" s="2" t="s">
        <v>421</v>
      </c>
      <c r="D980" s="3" t="s">
        <v>12</v>
      </c>
      <c r="E980" s="3">
        <v>2018</v>
      </c>
      <c r="F980" s="3" t="s">
        <v>422</v>
      </c>
      <c r="G980" s="3" t="s">
        <v>423</v>
      </c>
      <c r="H980" s="1" t="s">
        <v>61</v>
      </c>
      <c r="I980" s="2" t="s">
        <v>429</v>
      </c>
      <c r="J980" s="19" t="s">
        <v>677</v>
      </c>
      <c r="K980" s="19" t="s">
        <v>677</v>
      </c>
      <c r="L980" s="15">
        <v>2245.1</v>
      </c>
      <c r="M980" s="15">
        <v>4326.8999999999996</v>
      </c>
    </row>
    <row r="981" spans="1:13" x14ac:dyDescent="0.2">
      <c r="A981" s="3" t="s">
        <v>676</v>
      </c>
      <c r="B981" s="3" t="s">
        <v>676</v>
      </c>
      <c r="C981" s="2" t="s">
        <v>421</v>
      </c>
      <c r="D981" s="3" t="s">
        <v>12</v>
      </c>
      <c r="E981" s="3">
        <v>2018</v>
      </c>
      <c r="F981" s="3" t="s">
        <v>422</v>
      </c>
      <c r="G981" s="3" t="s">
        <v>423</v>
      </c>
      <c r="H981" s="1" t="s">
        <v>51</v>
      </c>
      <c r="I981" s="2" t="s">
        <v>424</v>
      </c>
      <c r="J981" s="19" t="s">
        <v>677</v>
      </c>
      <c r="K981" s="19" t="s">
        <v>677</v>
      </c>
      <c r="L981" s="15">
        <v>1727</v>
      </c>
      <c r="M981" s="15">
        <v>3479.61</v>
      </c>
    </row>
    <row r="982" spans="1:13" x14ac:dyDescent="0.2">
      <c r="A982" s="3" t="s">
        <v>676</v>
      </c>
      <c r="B982" s="3" t="s">
        <v>676</v>
      </c>
      <c r="C982" s="2" t="s">
        <v>421</v>
      </c>
      <c r="D982" s="3" t="s">
        <v>12</v>
      </c>
      <c r="E982" s="3">
        <v>2018</v>
      </c>
      <c r="F982" s="3" t="s">
        <v>422</v>
      </c>
      <c r="G982" s="3" t="s">
        <v>423</v>
      </c>
      <c r="H982" s="1" t="s">
        <v>7</v>
      </c>
      <c r="I982" s="2" t="s">
        <v>429</v>
      </c>
      <c r="J982" s="19" t="s">
        <v>677</v>
      </c>
      <c r="K982" s="19" t="s">
        <v>677</v>
      </c>
      <c r="L982" s="15">
        <v>1727</v>
      </c>
      <c r="M982" s="15">
        <v>3452.47</v>
      </c>
    </row>
    <row r="983" spans="1:13" x14ac:dyDescent="0.2">
      <c r="A983" s="3" t="s">
        <v>676</v>
      </c>
      <c r="B983" s="3" t="s">
        <v>676</v>
      </c>
      <c r="C983" s="2" t="s">
        <v>421</v>
      </c>
      <c r="D983" s="3" t="s">
        <v>12</v>
      </c>
      <c r="E983" s="3">
        <v>2018</v>
      </c>
      <c r="F983" s="3" t="s">
        <v>422</v>
      </c>
      <c r="G983" s="3" t="s">
        <v>423</v>
      </c>
      <c r="H983" s="1" t="s">
        <v>51</v>
      </c>
      <c r="I983" s="2" t="s">
        <v>424</v>
      </c>
      <c r="J983" s="19" t="s">
        <v>677</v>
      </c>
      <c r="K983" s="19" t="s">
        <v>677</v>
      </c>
      <c r="L983" s="15">
        <v>1727</v>
      </c>
      <c r="M983" s="15">
        <v>3479.61</v>
      </c>
    </row>
    <row r="984" spans="1:13" x14ac:dyDescent="0.2">
      <c r="A984" s="3" t="s">
        <v>676</v>
      </c>
      <c r="B984" s="3" t="s">
        <v>676</v>
      </c>
      <c r="C984" s="2" t="s">
        <v>421</v>
      </c>
      <c r="D984" s="3" t="s">
        <v>12</v>
      </c>
      <c r="E984" s="3">
        <v>2018</v>
      </c>
      <c r="F984" s="3" t="s">
        <v>422</v>
      </c>
      <c r="G984" s="3" t="s">
        <v>423</v>
      </c>
      <c r="H984" s="1" t="s">
        <v>51</v>
      </c>
      <c r="I984" s="2" t="s">
        <v>428</v>
      </c>
      <c r="J984" s="19" t="s">
        <v>677</v>
      </c>
      <c r="K984" s="19" t="s">
        <v>677</v>
      </c>
      <c r="L984" s="15">
        <v>1727</v>
      </c>
      <c r="M984" s="15">
        <v>3479.61</v>
      </c>
    </row>
    <row r="985" spans="1:13" x14ac:dyDescent="0.2">
      <c r="A985" s="3" t="s">
        <v>676</v>
      </c>
      <c r="B985" s="3" t="s">
        <v>676</v>
      </c>
      <c r="C985" s="2" t="s">
        <v>421</v>
      </c>
      <c r="D985" s="3" t="s">
        <v>12</v>
      </c>
      <c r="E985" s="3">
        <v>2018</v>
      </c>
      <c r="F985" s="3" t="s">
        <v>422</v>
      </c>
      <c r="G985" s="3" t="s">
        <v>423</v>
      </c>
      <c r="H985" s="1" t="s">
        <v>61</v>
      </c>
      <c r="I985" s="2" t="s">
        <v>427</v>
      </c>
      <c r="J985" s="19" t="s">
        <v>677</v>
      </c>
      <c r="K985" s="19" t="s">
        <v>677</v>
      </c>
      <c r="L985" s="15">
        <v>2245.1</v>
      </c>
      <c r="M985" s="15">
        <v>4326.8999999999996</v>
      </c>
    </row>
    <row r="986" spans="1:13" x14ac:dyDescent="0.2">
      <c r="A986" s="3" t="s">
        <v>676</v>
      </c>
      <c r="B986" s="3" t="s">
        <v>676</v>
      </c>
      <c r="C986" s="2" t="s">
        <v>421</v>
      </c>
      <c r="D986" s="3" t="s">
        <v>12</v>
      </c>
      <c r="E986" s="3">
        <v>2018</v>
      </c>
      <c r="F986" s="3" t="s">
        <v>422</v>
      </c>
      <c r="G986" s="3" t="s">
        <v>423</v>
      </c>
      <c r="H986" s="1" t="s">
        <v>61</v>
      </c>
      <c r="I986" s="2" t="s">
        <v>426</v>
      </c>
      <c r="J986" s="19" t="s">
        <v>677</v>
      </c>
      <c r="K986" s="19" t="s">
        <v>677</v>
      </c>
      <c r="L986" s="15">
        <v>2245.1</v>
      </c>
      <c r="M986" s="15">
        <v>4326.8999999999996</v>
      </c>
    </row>
    <row r="987" spans="1:13" x14ac:dyDescent="0.2">
      <c r="A987" s="3" t="s">
        <v>676</v>
      </c>
      <c r="B987" s="3" t="s">
        <v>676</v>
      </c>
      <c r="C987" s="2" t="s">
        <v>421</v>
      </c>
      <c r="D987" s="3" t="s">
        <v>12</v>
      </c>
      <c r="E987" s="3">
        <v>2018</v>
      </c>
      <c r="F987" s="3" t="s">
        <v>422</v>
      </c>
      <c r="G987" s="3" t="s">
        <v>423</v>
      </c>
      <c r="H987" s="1" t="s">
        <v>61</v>
      </c>
      <c r="I987" s="2" t="s">
        <v>429</v>
      </c>
      <c r="J987" s="19" t="s">
        <v>677</v>
      </c>
      <c r="K987" s="19" t="s">
        <v>677</v>
      </c>
      <c r="L987" s="15">
        <v>2245.1</v>
      </c>
      <c r="M987" s="15">
        <v>4326.8999999999996</v>
      </c>
    </row>
    <row r="988" spans="1:13" x14ac:dyDescent="0.2">
      <c r="A988" s="3" t="s">
        <v>676</v>
      </c>
      <c r="B988" s="3" t="s">
        <v>676</v>
      </c>
      <c r="C988" s="2" t="s">
        <v>421</v>
      </c>
      <c r="D988" s="3" t="s">
        <v>12</v>
      </c>
      <c r="E988" s="3">
        <v>2018</v>
      </c>
      <c r="F988" s="3" t="s">
        <v>422</v>
      </c>
      <c r="G988" s="3" t="s">
        <v>423</v>
      </c>
      <c r="H988" s="1" t="s">
        <v>7</v>
      </c>
      <c r="I988" s="2" t="s">
        <v>429</v>
      </c>
      <c r="J988" s="19" t="s">
        <v>677</v>
      </c>
      <c r="K988" s="19" t="s">
        <v>677</v>
      </c>
      <c r="L988" s="15">
        <v>1727</v>
      </c>
      <c r="M988" s="15">
        <v>3452.47</v>
      </c>
    </row>
    <row r="989" spans="1:13" x14ac:dyDescent="0.2">
      <c r="A989" s="3" t="s">
        <v>676</v>
      </c>
      <c r="B989" s="3" t="s">
        <v>676</v>
      </c>
      <c r="C989" s="2" t="s">
        <v>421</v>
      </c>
      <c r="D989" s="3" t="s">
        <v>12</v>
      </c>
      <c r="E989" s="3">
        <v>2018</v>
      </c>
      <c r="F989" s="3" t="s">
        <v>422</v>
      </c>
      <c r="G989" s="3" t="s">
        <v>423</v>
      </c>
      <c r="H989" s="1" t="s">
        <v>51</v>
      </c>
      <c r="I989" s="2" t="s">
        <v>425</v>
      </c>
      <c r="J989" s="19" t="s">
        <v>677</v>
      </c>
      <c r="K989" s="19" t="s">
        <v>677</v>
      </c>
      <c r="L989" s="15">
        <v>1727</v>
      </c>
      <c r="M989" s="15">
        <v>3479.61</v>
      </c>
    </row>
    <row r="990" spans="1:13" x14ac:dyDescent="0.2">
      <c r="A990" s="3" t="s">
        <v>676</v>
      </c>
      <c r="B990" s="3" t="s">
        <v>676</v>
      </c>
      <c r="C990" s="2" t="s">
        <v>421</v>
      </c>
      <c r="D990" s="3" t="s">
        <v>12</v>
      </c>
      <c r="E990" s="3">
        <v>2018</v>
      </c>
      <c r="F990" s="3" t="s">
        <v>422</v>
      </c>
      <c r="G990" s="3" t="s">
        <v>423</v>
      </c>
      <c r="H990" s="1" t="s">
        <v>0</v>
      </c>
      <c r="I990" s="2" t="s">
        <v>426</v>
      </c>
      <c r="J990" s="19" t="s">
        <v>677</v>
      </c>
      <c r="K990" s="19" t="s">
        <v>677</v>
      </c>
      <c r="L990" s="15">
        <v>1727</v>
      </c>
      <c r="M990" s="15">
        <v>3452.47</v>
      </c>
    </row>
    <row r="991" spans="1:13" x14ac:dyDescent="0.2">
      <c r="A991" s="3" t="s">
        <v>676</v>
      </c>
      <c r="B991" s="3" t="s">
        <v>676</v>
      </c>
      <c r="C991" s="2" t="s">
        <v>421</v>
      </c>
      <c r="D991" s="3" t="s">
        <v>12</v>
      </c>
      <c r="E991" s="3">
        <v>2018</v>
      </c>
      <c r="F991" s="3" t="s">
        <v>422</v>
      </c>
      <c r="G991" s="3" t="s">
        <v>423</v>
      </c>
      <c r="H991" s="1" t="s">
        <v>51</v>
      </c>
      <c r="I991" s="2" t="s">
        <v>261</v>
      </c>
      <c r="J991" s="19" t="s">
        <v>677</v>
      </c>
      <c r="K991" s="19" t="s">
        <v>677</v>
      </c>
      <c r="L991" s="15">
        <v>1727</v>
      </c>
      <c r="M991" s="15">
        <v>3479.61</v>
      </c>
    </row>
    <row r="992" spans="1:13" x14ac:dyDescent="0.2">
      <c r="A992" s="3" t="s">
        <v>676</v>
      </c>
      <c r="B992" s="3" t="s">
        <v>676</v>
      </c>
      <c r="C992" s="2" t="s">
        <v>421</v>
      </c>
      <c r="D992" s="3" t="s">
        <v>12</v>
      </c>
      <c r="E992" s="3">
        <v>2018</v>
      </c>
      <c r="F992" s="3" t="s">
        <v>422</v>
      </c>
      <c r="G992" s="3" t="s">
        <v>423</v>
      </c>
      <c r="H992" s="1" t="s">
        <v>0</v>
      </c>
      <c r="I992" s="2" t="s">
        <v>427</v>
      </c>
      <c r="J992" s="19" t="s">
        <v>677</v>
      </c>
      <c r="K992" s="19" t="s">
        <v>677</v>
      </c>
      <c r="L992" s="15">
        <v>1298</v>
      </c>
      <c r="M992" s="15">
        <v>2742.53</v>
      </c>
    </row>
    <row r="993" spans="1:13" x14ac:dyDescent="0.2">
      <c r="A993" s="3" t="s">
        <v>676</v>
      </c>
      <c r="B993" s="3" t="s">
        <v>676</v>
      </c>
      <c r="C993" s="2" t="s">
        <v>421</v>
      </c>
      <c r="D993" s="3" t="s">
        <v>12</v>
      </c>
      <c r="E993" s="3">
        <v>2018</v>
      </c>
      <c r="F993" s="3" t="s">
        <v>422</v>
      </c>
      <c r="G993" s="3" t="s">
        <v>423</v>
      </c>
      <c r="H993" s="1" t="s">
        <v>51</v>
      </c>
      <c r="I993" s="2" t="s">
        <v>424</v>
      </c>
      <c r="J993" s="19" t="s">
        <v>677</v>
      </c>
      <c r="K993" s="19" t="s">
        <v>677</v>
      </c>
      <c r="L993" s="15">
        <v>1727</v>
      </c>
      <c r="M993" s="15">
        <v>3479.61</v>
      </c>
    </row>
    <row r="994" spans="1:13" x14ac:dyDescent="0.2">
      <c r="A994" s="3" t="s">
        <v>676</v>
      </c>
      <c r="B994" s="3" t="s">
        <v>676</v>
      </c>
      <c r="C994" s="2" t="s">
        <v>421</v>
      </c>
      <c r="D994" s="3" t="s">
        <v>12</v>
      </c>
      <c r="E994" s="3">
        <v>2018</v>
      </c>
      <c r="F994" s="3" t="s">
        <v>422</v>
      </c>
      <c r="G994" s="3" t="s">
        <v>423</v>
      </c>
      <c r="H994" s="1" t="s">
        <v>0</v>
      </c>
      <c r="I994" s="2" t="s">
        <v>425</v>
      </c>
      <c r="J994" s="19" t="s">
        <v>677</v>
      </c>
      <c r="K994" s="19" t="s">
        <v>677</v>
      </c>
      <c r="L994" s="15">
        <v>1298</v>
      </c>
      <c r="M994" s="15">
        <v>2742.53</v>
      </c>
    </row>
    <row r="995" spans="1:13" x14ac:dyDescent="0.2">
      <c r="A995" s="3" t="s">
        <v>676</v>
      </c>
      <c r="B995" s="3" t="s">
        <v>676</v>
      </c>
      <c r="C995" s="2" t="s">
        <v>421</v>
      </c>
      <c r="D995" s="3" t="s">
        <v>12</v>
      </c>
      <c r="E995" s="3">
        <v>2018</v>
      </c>
      <c r="F995" s="3" t="s">
        <v>422</v>
      </c>
      <c r="G995" s="3" t="s">
        <v>423</v>
      </c>
      <c r="H995" s="1" t="s">
        <v>7</v>
      </c>
      <c r="I995" s="2" t="s">
        <v>214</v>
      </c>
      <c r="J995" s="19" t="s">
        <v>677</v>
      </c>
      <c r="K995" s="19" t="s">
        <v>677</v>
      </c>
      <c r="L995" s="15">
        <v>1727</v>
      </c>
      <c r="M995" s="15">
        <v>3452.47</v>
      </c>
    </row>
    <row r="996" spans="1:13" x14ac:dyDescent="0.2">
      <c r="A996" s="3" t="s">
        <v>676</v>
      </c>
      <c r="B996" s="3" t="s">
        <v>676</v>
      </c>
      <c r="C996" s="2" t="s">
        <v>421</v>
      </c>
      <c r="D996" s="3" t="s">
        <v>12</v>
      </c>
      <c r="E996" s="3">
        <v>2018</v>
      </c>
      <c r="F996" s="3" t="s">
        <v>422</v>
      </c>
      <c r="G996" s="3" t="s">
        <v>423</v>
      </c>
      <c r="H996" s="1" t="s">
        <v>0</v>
      </c>
      <c r="I996" s="2" t="s">
        <v>426</v>
      </c>
      <c r="J996" s="19" t="s">
        <v>677</v>
      </c>
      <c r="K996" s="19" t="s">
        <v>677</v>
      </c>
      <c r="L996" s="15">
        <v>1298</v>
      </c>
      <c r="M996" s="15">
        <v>2742.53</v>
      </c>
    </row>
    <row r="997" spans="1:13" x14ac:dyDescent="0.2">
      <c r="A997" s="3" t="s">
        <v>676</v>
      </c>
      <c r="B997" s="3" t="s">
        <v>676</v>
      </c>
      <c r="C997" s="2" t="s">
        <v>421</v>
      </c>
      <c r="D997" s="3" t="s">
        <v>12</v>
      </c>
      <c r="E997" s="3">
        <v>2018</v>
      </c>
      <c r="F997" s="3" t="s">
        <v>422</v>
      </c>
      <c r="G997" s="3" t="s">
        <v>423</v>
      </c>
      <c r="H997" s="1" t="s">
        <v>7</v>
      </c>
      <c r="I997" s="2" t="s">
        <v>425</v>
      </c>
      <c r="J997" s="19" t="s">
        <v>677</v>
      </c>
      <c r="K997" s="19" t="s">
        <v>677</v>
      </c>
      <c r="L997" s="15">
        <v>1727</v>
      </c>
      <c r="M997" s="15">
        <v>3452.47</v>
      </c>
    </row>
    <row r="998" spans="1:13" x14ac:dyDescent="0.2">
      <c r="A998" s="3" t="s">
        <v>676</v>
      </c>
      <c r="B998" s="3" t="s">
        <v>676</v>
      </c>
      <c r="C998" s="2" t="s">
        <v>421</v>
      </c>
      <c r="D998" s="3" t="s">
        <v>12</v>
      </c>
      <c r="E998" s="3">
        <v>2018</v>
      </c>
      <c r="F998" s="3" t="s">
        <v>422</v>
      </c>
      <c r="G998" s="3" t="s">
        <v>423</v>
      </c>
      <c r="H998" s="1" t="s">
        <v>61</v>
      </c>
      <c r="I998" s="2" t="s">
        <v>426</v>
      </c>
      <c r="J998" s="19" t="s">
        <v>677</v>
      </c>
      <c r="K998" s="19" t="s">
        <v>677</v>
      </c>
      <c r="L998" s="15">
        <v>2245.1</v>
      </c>
      <c r="M998" s="15">
        <v>4326.8999999999996</v>
      </c>
    </row>
    <row r="999" spans="1:13" x14ac:dyDescent="0.2">
      <c r="A999" s="3" t="s">
        <v>676</v>
      </c>
      <c r="B999" s="3" t="s">
        <v>676</v>
      </c>
      <c r="C999" s="2" t="s">
        <v>179</v>
      </c>
      <c r="D999" s="3" t="s">
        <v>66</v>
      </c>
      <c r="E999" s="3">
        <v>2018</v>
      </c>
      <c r="F999" s="3" t="s">
        <v>180</v>
      </c>
      <c r="G999" s="3" t="s">
        <v>181</v>
      </c>
      <c r="H999" s="1" t="s">
        <v>65</v>
      </c>
      <c r="I999" s="2" t="s">
        <v>183</v>
      </c>
      <c r="J999" s="19" t="s">
        <v>677</v>
      </c>
      <c r="K999" s="19" t="s">
        <v>677</v>
      </c>
      <c r="L999" s="15">
        <v>2858.86</v>
      </c>
      <c r="M999" s="15">
        <v>6489.73</v>
      </c>
    </row>
    <row r="1000" spans="1:13" x14ac:dyDescent="0.2">
      <c r="A1000" s="3" t="s">
        <v>676</v>
      </c>
      <c r="B1000" s="3" t="s">
        <v>676</v>
      </c>
      <c r="C1000" s="2" t="s">
        <v>179</v>
      </c>
      <c r="D1000" s="3" t="s">
        <v>66</v>
      </c>
      <c r="E1000" s="3">
        <v>2018</v>
      </c>
      <c r="F1000" s="3" t="s">
        <v>180</v>
      </c>
      <c r="G1000" s="3" t="s">
        <v>181</v>
      </c>
      <c r="H1000" s="1" t="s">
        <v>65</v>
      </c>
      <c r="I1000" s="2" t="s">
        <v>183</v>
      </c>
      <c r="J1000" s="19" t="s">
        <v>677</v>
      </c>
      <c r="K1000" s="19" t="s">
        <v>677</v>
      </c>
      <c r="L1000" s="15">
        <v>2858.86</v>
      </c>
      <c r="M1000" s="15">
        <v>6489.73</v>
      </c>
    </row>
    <row r="1001" spans="1:13" x14ac:dyDescent="0.2">
      <c r="A1001" s="3" t="s">
        <v>676</v>
      </c>
      <c r="B1001" s="3" t="s">
        <v>676</v>
      </c>
      <c r="C1001" s="2" t="s">
        <v>179</v>
      </c>
      <c r="D1001" s="3" t="s">
        <v>66</v>
      </c>
      <c r="E1001" s="3">
        <v>2018</v>
      </c>
      <c r="F1001" s="3" t="s">
        <v>180</v>
      </c>
      <c r="G1001" s="3" t="s">
        <v>181</v>
      </c>
      <c r="H1001" s="1" t="s">
        <v>75</v>
      </c>
      <c r="I1001" s="2" t="s">
        <v>184</v>
      </c>
      <c r="J1001" s="19" t="s">
        <v>677</v>
      </c>
      <c r="K1001" s="19" t="s">
        <v>677</v>
      </c>
      <c r="L1001" s="15">
        <v>1523.3</v>
      </c>
      <c r="M1001" s="15">
        <v>3458.29</v>
      </c>
    </row>
    <row r="1002" spans="1:13" x14ac:dyDescent="0.2">
      <c r="A1002" s="3" t="s">
        <v>676</v>
      </c>
      <c r="B1002" s="3" t="s">
        <v>676</v>
      </c>
      <c r="C1002" s="2" t="s">
        <v>179</v>
      </c>
      <c r="D1002" s="3" t="s">
        <v>66</v>
      </c>
      <c r="E1002" s="3">
        <v>2018</v>
      </c>
      <c r="F1002" s="3" t="s">
        <v>180</v>
      </c>
      <c r="G1002" s="3" t="s">
        <v>181</v>
      </c>
      <c r="H1002" s="1" t="s">
        <v>86</v>
      </c>
      <c r="I1002" s="2" t="s">
        <v>184</v>
      </c>
      <c r="J1002" s="19" t="s">
        <v>677</v>
      </c>
      <c r="K1002" s="19" t="s">
        <v>677</v>
      </c>
      <c r="L1002" s="15">
        <v>2858.86</v>
      </c>
      <c r="M1002" s="15">
        <v>6489.73</v>
      </c>
    </row>
    <row r="1003" spans="1:13" x14ac:dyDescent="0.2">
      <c r="A1003" s="3" t="s">
        <v>676</v>
      </c>
      <c r="B1003" s="3" t="s">
        <v>676</v>
      </c>
      <c r="C1003" s="2" t="s">
        <v>179</v>
      </c>
      <c r="D1003" s="3" t="s">
        <v>66</v>
      </c>
      <c r="E1003" s="3">
        <v>2018</v>
      </c>
      <c r="F1003" s="3" t="s">
        <v>180</v>
      </c>
      <c r="G1003" s="3" t="s">
        <v>181</v>
      </c>
      <c r="H1003" s="1" t="s">
        <v>65</v>
      </c>
      <c r="I1003" s="2" t="s">
        <v>183</v>
      </c>
      <c r="J1003" s="19" t="s">
        <v>677</v>
      </c>
      <c r="K1003" s="19" t="s">
        <v>677</v>
      </c>
      <c r="L1003" s="15">
        <v>2858.86</v>
      </c>
      <c r="M1003" s="15">
        <v>6489.73</v>
      </c>
    </row>
    <row r="1004" spans="1:13" x14ac:dyDescent="0.2">
      <c r="A1004" s="3" t="s">
        <v>676</v>
      </c>
      <c r="B1004" s="3" t="s">
        <v>676</v>
      </c>
      <c r="C1004" s="2" t="s">
        <v>179</v>
      </c>
      <c r="D1004" s="3" t="s">
        <v>66</v>
      </c>
      <c r="E1004" s="3">
        <v>2018</v>
      </c>
      <c r="F1004" s="3" t="s">
        <v>180</v>
      </c>
      <c r="G1004" s="3" t="s">
        <v>181</v>
      </c>
      <c r="H1004" s="1" t="s">
        <v>65</v>
      </c>
      <c r="I1004" s="2" t="s">
        <v>184</v>
      </c>
      <c r="J1004" s="19" t="s">
        <v>677</v>
      </c>
      <c r="K1004" s="19" t="s">
        <v>677</v>
      </c>
      <c r="L1004" s="15">
        <v>2858.86</v>
      </c>
      <c r="M1004" s="15">
        <v>6489.73</v>
      </c>
    </row>
    <row r="1005" spans="1:13" x14ac:dyDescent="0.2">
      <c r="A1005" s="3" t="s">
        <v>676</v>
      </c>
      <c r="B1005" s="3" t="s">
        <v>676</v>
      </c>
      <c r="C1005" s="2" t="s">
        <v>179</v>
      </c>
      <c r="D1005" s="3" t="s">
        <v>66</v>
      </c>
      <c r="E1005" s="3">
        <v>2018</v>
      </c>
      <c r="F1005" s="3" t="s">
        <v>180</v>
      </c>
      <c r="G1005" s="3" t="s">
        <v>181</v>
      </c>
      <c r="H1005" s="1" t="s">
        <v>75</v>
      </c>
      <c r="I1005" s="2" t="s">
        <v>184</v>
      </c>
      <c r="J1005" s="19" t="s">
        <v>677</v>
      </c>
      <c r="K1005" s="19" t="s">
        <v>677</v>
      </c>
      <c r="L1005" s="15">
        <v>1523.3</v>
      </c>
      <c r="M1005" s="15">
        <v>3458.29</v>
      </c>
    </row>
    <row r="1006" spans="1:13" x14ac:dyDescent="0.2">
      <c r="A1006" s="3" t="s">
        <v>676</v>
      </c>
      <c r="B1006" s="3" t="s">
        <v>676</v>
      </c>
      <c r="C1006" s="2" t="s">
        <v>179</v>
      </c>
      <c r="D1006" s="3" t="s">
        <v>66</v>
      </c>
      <c r="E1006" s="3">
        <v>2018</v>
      </c>
      <c r="F1006" s="3" t="s">
        <v>180</v>
      </c>
      <c r="G1006" s="3" t="s">
        <v>181</v>
      </c>
      <c r="H1006" s="1" t="s">
        <v>65</v>
      </c>
      <c r="I1006" s="2" t="s">
        <v>183</v>
      </c>
      <c r="J1006" s="19" t="s">
        <v>677</v>
      </c>
      <c r="K1006" s="19" t="s">
        <v>677</v>
      </c>
      <c r="L1006" s="15">
        <v>2858.86</v>
      </c>
      <c r="M1006" s="15">
        <v>6489.73</v>
      </c>
    </row>
    <row r="1007" spans="1:13" x14ac:dyDescent="0.2">
      <c r="A1007" s="3" t="s">
        <v>676</v>
      </c>
      <c r="B1007" s="3" t="s">
        <v>676</v>
      </c>
      <c r="C1007" s="2" t="s">
        <v>179</v>
      </c>
      <c r="D1007" s="3" t="s">
        <v>66</v>
      </c>
      <c r="E1007" s="3">
        <v>2018</v>
      </c>
      <c r="F1007" s="3" t="s">
        <v>180</v>
      </c>
      <c r="G1007" s="3" t="s">
        <v>181</v>
      </c>
      <c r="H1007" s="1" t="s">
        <v>75</v>
      </c>
      <c r="I1007" s="2" t="s">
        <v>184</v>
      </c>
      <c r="J1007" s="19" t="s">
        <v>677</v>
      </c>
      <c r="K1007" s="19" t="s">
        <v>677</v>
      </c>
      <c r="L1007" s="15">
        <v>1523.3</v>
      </c>
      <c r="M1007" s="15">
        <v>3458.29</v>
      </c>
    </row>
    <row r="1008" spans="1:13" x14ac:dyDescent="0.2">
      <c r="A1008" s="3" t="s">
        <v>676</v>
      </c>
      <c r="B1008" s="3" t="s">
        <v>676</v>
      </c>
      <c r="C1008" s="2" t="s">
        <v>179</v>
      </c>
      <c r="D1008" s="3" t="s">
        <v>66</v>
      </c>
      <c r="E1008" s="3">
        <v>2018</v>
      </c>
      <c r="F1008" s="3" t="s">
        <v>180</v>
      </c>
      <c r="G1008" s="3" t="s">
        <v>181</v>
      </c>
      <c r="H1008" s="1" t="s">
        <v>75</v>
      </c>
      <c r="I1008" s="2" t="s">
        <v>184</v>
      </c>
      <c r="J1008" s="19" t="s">
        <v>677</v>
      </c>
      <c r="K1008" s="19" t="s">
        <v>677</v>
      </c>
      <c r="L1008" s="15">
        <v>1523.3</v>
      </c>
      <c r="M1008" s="15">
        <v>3458.29</v>
      </c>
    </row>
    <row r="1009" spans="1:13" x14ac:dyDescent="0.2">
      <c r="A1009" s="3" t="s">
        <v>676</v>
      </c>
      <c r="B1009" s="3" t="s">
        <v>676</v>
      </c>
      <c r="C1009" s="2" t="s">
        <v>179</v>
      </c>
      <c r="D1009" s="3" t="s">
        <v>66</v>
      </c>
      <c r="E1009" s="3">
        <v>2018</v>
      </c>
      <c r="F1009" s="3" t="s">
        <v>180</v>
      </c>
      <c r="G1009" s="3" t="s">
        <v>181</v>
      </c>
      <c r="H1009" s="1" t="s">
        <v>75</v>
      </c>
      <c r="I1009" s="2" t="s">
        <v>184</v>
      </c>
      <c r="J1009" s="19" t="s">
        <v>677</v>
      </c>
      <c r="K1009" s="19" t="s">
        <v>677</v>
      </c>
      <c r="L1009" s="15">
        <v>1523.3</v>
      </c>
      <c r="M1009" s="15">
        <v>3458.29</v>
      </c>
    </row>
    <row r="1010" spans="1:13" x14ac:dyDescent="0.2">
      <c r="A1010" s="3" t="s">
        <v>676</v>
      </c>
      <c r="B1010" s="3" t="s">
        <v>676</v>
      </c>
      <c r="C1010" s="2" t="s">
        <v>179</v>
      </c>
      <c r="D1010" s="3" t="s">
        <v>66</v>
      </c>
      <c r="E1010" s="3">
        <v>2018</v>
      </c>
      <c r="F1010" s="3" t="s">
        <v>180</v>
      </c>
      <c r="G1010" s="3" t="s">
        <v>181</v>
      </c>
      <c r="H1010" s="1" t="s">
        <v>75</v>
      </c>
      <c r="I1010" s="2" t="s">
        <v>185</v>
      </c>
      <c r="J1010" s="19" t="s">
        <v>677</v>
      </c>
      <c r="K1010" s="19" t="s">
        <v>677</v>
      </c>
      <c r="L1010" s="15">
        <v>1523.3</v>
      </c>
      <c r="M1010" s="15">
        <v>3458.29</v>
      </c>
    </row>
    <row r="1011" spans="1:13" x14ac:dyDescent="0.2">
      <c r="A1011" s="3" t="s">
        <v>676</v>
      </c>
      <c r="B1011" s="3" t="s">
        <v>676</v>
      </c>
      <c r="C1011" s="2" t="s">
        <v>179</v>
      </c>
      <c r="D1011" s="3" t="s">
        <v>66</v>
      </c>
      <c r="E1011" s="3">
        <v>2018</v>
      </c>
      <c r="F1011" s="3" t="s">
        <v>180</v>
      </c>
      <c r="G1011" s="3" t="s">
        <v>181</v>
      </c>
      <c r="H1011" s="1" t="s">
        <v>75</v>
      </c>
      <c r="I1011" s="2" t="s">
        <v>184</v>
      </c>
      <c r="J1011" s="19" t="s">
        <v>677</v>
      </c>
      <c r="K1011" s="19" t="s">
        <v>677</v>
      </c>
      <c r="L1011" s="15">
        <v>1523.3</v>
      </c>
      <c r="M1011" s="15">
        <v>3458.29</v>
      </c>
    </row>
    <row r="1012" spans="1:13" x14ac:dyDescent="0.2">
      <c r="A1012" s="3" t="s">
        <v>676</v>
      </c>
      <c r="B1012" s="3" t="s">
        <v>676</v>
      </c>
      <c r="C1012" s="2" t="s">
        <v>604</v>
      </c>
      <c r="D1012" s="3" t="s">
        <v>66</v>
      </c>
      <c r="E1012" s="1">
        <v>2018</v>
      </c>
      <c r="F1012" s="1" t="s">
        <v>180</v>
      </c>
      <c r="G1012" s="1" t="s">
        <v>181</v>
      </c>
      <c r="H1012" s="1" t="s">
        <v>75</v>
      </c>
      <c r="I1012" t="s">
        <v>184</v>
      </c>
      <c r="J1012" s="19" t="s">
        <v>677</v>
      </c>
      <c r="K1012" s="19" t="s">
        <v>677</v>
      </c>
      <c r="L1012" s="14">
        <v>1523.3</v>
      </c>
      <c r="M1012" s="14">
        <v>3458.29</v>
      </c>
    </row>
    <row r="1013" spans="1:13" x14ac:dyDescent="0.2">
      <c r="A1013" s="3" t="s">
        <v>676</v>
      </c>
      <c r="B1013" s="3" t="s">
        <v>676</v>
      </c>
      <c r="C1013" s="2" t="s">
        <v>179</v>
      </c>
      <c r="D1013" s="3" t="s">
        <v>66</v>
      </c>
      <c r="E1013" s="3">
        <v>2018</v>
      </c>
      <c r="F1013" s="3" t="s">
        <v>180</v>
      </c>
      <c r="G1013" s="3" t="s">
        <v>181</v>
      </c>
      <c r="H1013" s="1" t="s">
        <v>75</v>
      </c>
      <c r="I1013" s="2" t="s">
        <v>184</v>
      </c>
      <c r="J1013" s="19" t="s">
        <v>677</v>
      </c>
      <c r="K1013" s="19" t="s">
        <v>677</v>
      </c>
      <c r="L1013" s="15">
        <v>1523.3</v>
      </c>
      <c r="M1013" s="15">
        <v>3458.29</v>
      </c>
    </row>
    <row r="1014" spans="1:13" x14ac:dyDescent="0.2">
      <c r="A1014" s="3" t="s">
        <v>676</v>
      </c>
      <c r="B1014" s="3" t="s">
        <v>676</v>
      </c>
      <c r="C1014" s="2" t="s">
        <v>179</v>
      </c>
      <c r="D1014" s="3" t="s">
        <v>66</v>
      </c>
      <c r="E1014" s="3">
        <v>2018</v>
      </c>
      <c r="F1014" s="3" t="s">
        <v>180</v>
      </c>
      <c r="G1014" s="3" t="s">
        <v>181</v>
      </c>
      <c r="H1014" s="1" t="s">
        <v>75</v>
      </c>
      <c r="I1014" s="2" t="s">
        <v>184</v>
      </c>
      <c r="J1014" s="19" t="s">
        <v>677</v>
      </c>
      <c r="K1014" s="19" t="s">
        <v>677</v>
      </c>
      <c r="L1014" s="15">
        <v>1523.3</v>
      </c>
      <c r="M1014" s="15">
        <v>3458.29</v>
      </c>
    </row>
    <row r="1015" spans="1:13" x14ac:dyDescent="0.2">
      <c r="A1015" s="3" t="s">
        <v>676</v>
      </c>
      <c r="B1015" s="3" t="s">
        <v>676</v>
      </c>
      <c r="C1015" s="2" t="s">
        <v>179</v>
      </c>
      <c r="D1015" s="3" t="s">
        <v>66</v>
      </c>
      <c r="E1015" s="3">
        <v>2018</v>
      </c>
      <c r="F1015" s="3" t="s">
        <v>180</v>
      </c>
      <c r="G1015" s="3" t="s">
        <v>181</v>
      </c>
      <c r="H1015" s="1" t="s">
        <v>75</v>
      </c>
      <c r="I1015" s="2" t="s">
        <v>186</v>
      </c>
      <c r="J1015" s="19" t="s">
        <v>677</v>
      </c>
      <c r="K1015" s="19" t="s">
        <v>677</v>
      </c>
      <c r="L1015" s="15">
        <v>1523.3</v>
      </c>
      <c r="M1015" s="15">
        <v>3458.29</v>
      </c>
    </row>
    <row r="1016" spans="1:13" x14ac:dyDescent="0.2">
      <c r="A1016" s="3" t="s">
        <v>676</v>
      </c>
      <c r="B1016" s="3" t="s">
        <v>676</v>
      </c>
      <c r="C1016" s="2" t="s">
        <v>179</v>
      </c>
      <c r="D1016" s="3" t="s">
        <v>66</v>
      </c>
      <c r="E1016" s="3">
        <v>2018</v>
      </c>
      <c r="F1016" s="3" t="s">
        <v>180</v>
      </c>
      <c r="G1016" s="3" t="s">
        <v>181</v>
      </c>
      <c r="H1016" s="1" t="s">
        <v>75</v>
      </c>
      <c r="I1016" s="2" t="s">
        <v>184</v>
      </c>
      <c r="J1016" s="19" t="s">
        <v>677</v>
      </c>
      <c r="K1016" s="19" t="s">
        <v>677</v>
      </c>
      <c r="L1016" s="15">
        <v>1523.3</v>
      </c>
      <c r="M1016" s="15">
        <v>3458.29</v>
      </c>
    </row>
    <row r="1017" spans="1:13" x14ac:dyDescent="0.2">
      <c r="A1017" s="3" t="s">
        <v>676</v>
      </c>
      <c r="B1017" s="3" t="s">
        <v>676</v>
      </c>
      <c r="C1017" s="2" t="s">
        <v>179</v>
      </c>
      <c r="D1017" s="3" t="s">
        <v>66</v>
      </c>
      <c r="E1017" s="3">
        <v>2018</v>
      </c>
      <c r="F1017" s="3" t="s">
        <v>180</v>
      </c>
      <c r="G1017" s="3" t="s">
        <v>181</v>
      </c>
      <c r="H1017" s="1" t="s">
        <v>75</v>
      </c>
      <c r="I1017" s="2" t="s">
        <v>184</v>
      </c>
      <c r="J1017" s="19" t="s">
        <v>677</v>
      </c>
      <c r="K1017" s="19" t="s">
        <v>677</v>
      </c>
      <c r="L1017" s="15">
        <v>1523.3</v>
      </c>
      <c r="M1017" s="15">
        <v>3458.29</v>
      </c>
    </row>
    <row r="1018" spans="1:13" x14ac:dyDescent="0.2">
      <c r="A1018" s="3" t="s">
        <v>676</v>
      </c>
      <c r="B1018" s="3" t="s">
        <v>676</v>
      </c>
      <c r="C1018" s="2" t="s">
        <v>179</v>
      </c>
      <c r="D1018" s="3" t="s">
        <v>66</v>
      </c>
      <c r="E1018" s="3">
        <v>2018</v>
      </c>
      <c r="F1018" s="3" t="s">
        <v>180</v>
      </c>
      <c r="G1018" s="3" t="s">
        <v>181</v>
      </c>
      <c r="H1018" s="1" t="s">
        <v>75</v>
      </c>
      <c r="I1018" s="2" t="s">
        <v>184</v>
      </c>
      <c r="J1018" s="19" t="s">
        <v>677</v>
      </c>
      <c r="K1018" s="19" t="s">
        <v>677</v>
      </c>
      <c r="L1018" s="15">
        <v>1523.3</v>
      </c>
      <c r="M1018" s="15">
        <v>3458.29</v>
      </c>
    </row>
    <row r="1019" spans="1:13" x14ac:dyDescent="0.2">
      <c r="A1019" s="3" t="s">
        <v>676</v>
      </c>
      <c r="B1019" s="3" t="s">
        <v>676</v>
      </c>
      <c r="C1019" s="2" t="s">
        <v>179</v>
      </c>
      <c r="D1019" s="3" t="s">
        <v>66</v>
      </c>
      <c r="E1019" s="3">
        <v>2018</v>
      </c>
      <c r="F1019" s="3" t="s">
        <v>180</v>
      </c>
      <c r="G1019" s="3" t="s">
        <v>181</v>
      </c>
      <c r="H1019" s="1" t="s">
        <v>116</v>
      </c>
      <c r="I1019" s="2" t="s">
        <v>187</v>
      </c>
      <c r="J1019" s="19" t="s">
        <v>677</v>
      </c>
      <c r="K1019" s="19" t="s">
        <v>677</v>
      </c>
      <c r="L1019" s="15">
        <v>2858.86</v>
      </c>
      <c r="M1019" s="15">
        <v>6489.73</v>
      </c>
    </row>
    <row r="1020" spans="1:13" x14ac:dyDescent="0.2">
      <c r="A1020" s="3" t="s">
        <v>676</v>
      </c>
      <c r="B1020" s="3" t="s">
        <v>676</v>
      </c>
      <c r="C1020" s="2" t="s">
        <v>604</v>
      </c>
      <c r="D1020" s="3" t="s">
        <v>66</v>
      </c>
      <c r="E1020" s="1">
        <v>2018</v>
      </c>
      <c r="F1020" s="1" t="s">
        <v>180</v>
      </c>
      <c r="G1020" s="1" t="s">
        <v>181</v>
      </c>
      <c r="H1020" s="1" t="s">
        <v>75</v>
      </c>
      <c r="I1020" t="s">
        <v>184</v>
      </c>
      <c r="J1020" s="19" t="s">
        <v>677</v>
      </c>
      <c r="K1020" s="19" t="s">
        <v>677</v>
      </c>
      <c r="L1020" s="14">
        <v>1523.3</v>
      </c>
      <c r="M1020" s="14">
        <v>3458.29</v>
      </c>
    </row>
    <row r="1021" spans="1:13" x14ac:dyDescent="0.2">
      <c r="A1021" s="3" t="s">
        <v>676</v>
      </c>
      <c r="B1021" s="3" t="s">
        <v>676</v>
      </c>
      <c r="C1021" s="2" t="s">
        <v>604</v>
      </c>
      <c r="D1021" s="3" t="s">
        <v>66</v>
      </c>
      <c r="E1021" s="1">
        <v>2018</v>
      </c>
      <c r="F1021" s="1" t="s">
        <v>180</v>
      </c>
      <c r="G1021" s="1" t="s">
        <v>181</v>
      </c>
      <c r="H1021" s="1" t="s">
        <v>75</v>
      </c>
      <c r="I1021" t="s">
        <v>184</v>
      </c>
      <c r="J1021" s="19" t="s">
        <v>677</v>
      </c>
      <c r="K1021" s="19" t="s">
        <v>677</v>
      </c>
      <c r="L1021" s="14">
        <v>1523.3</v>
      </c>
      <c r="M1021" s="14">
        <v>3458.29</v>
      </c>
    </row>
    <row r="1022" spans="1:13" x14ac:dyDescent="0.2">
      <c r="A1022" s="3" t="s">
        <v>676</v>
      </c>
      <c r="B1022" s="3" t="s">
        <v>676</v>
      </c>
      <c r="C1022" s="2" t="s">
        <v>179</v>
      </c>
      <c r="D1022" s="3" t="s">
        <v>66</v>
      </c>
      <c r="E1022" s="3">
        <v>2018</v>
      </c>
      <c r="F1022" s="3" t="s">
        <v>180</v>
      </c>
      <c r="G1022" s="3" t="s">
        <v>181</v>
      </c>
      <c r="H1022" s="1" t="s">
        <v>86</v>
      </c>
      <c r="I1022" s="2" t="s">
        <v>184</v>
      </c>
      <c r="J1022" s="19" t="s">
        <v>677</v>
      </c>
      <c r="K1022" s="19" t="s">
        <v>677</v>
      </c>
      <c r="L1022" s="15">
        <v>2858.86</v>
      </c>
      <c r="M1022" s="15">
        <v>6489.73</v>
      </c>
    </row>
    <row r="1023" spans="1:13" x14ac:dyDescent="0.2">
      <c r="A1023" s="3" t="s">
        <v>676</v>
      </c>
      <c r="B1023" s="3" t="s">
        <v>676</v>
      </c>
      <c r="C1023" s="2" t="s">
        <v>179</v>
      </c>
      <c r="D1023" s="3" t="s">
        <v>66</v>
      </c>
      <c r="E1023" s="3">
        <v>2018</v>
      </c>
      <c r="F1023" s="3" t="s">
        <v>180</v>
      </c>
      <c r="G1023" s="3" t="s">
        <v>181</v>
      </c>
      <c r="H1023" s="1" t="s">
        <v>75</v>
      </c>
      <c r="I1023" s="2" t="s">
        <v>184</v>
      </c>
      <c r="J1023" s="19" t="s">
        <v>677</v>
      </c>
      <c r="K1023" s="19" t="s">
        <v>677</v>
      </c>
      <c r="L1023" s="15">
        <v>1523.3</v>
      </c>
      <c r="M1023" s="15">
        <v>3458.29</v>
      </c>
    </row>
    <row r="1024" spans="1:13" x14ac:dyDescent="0.2">
      <c r="A1024" s="3" t="s">
        <v>676</v>
      </c>
      <c r="B1024" s="3" t="s">
        <v>676</v>
      </c>
      <c r="C1024" s="2" t="s">
        <v>604</v>
      </c>
      <c r="D1024" s="3" t="s">
        <v>66</v>
      </c>
      <c r="E1024" s="1">
        <v>2018</v>
      </c>
      <c r="F1024" s="1" t="s">
        <v>180</v>
      </c>
      <c r="G1024" s="1" t="s">
        <v>181</v>
      </c>
      <c r="H1024" s="1" t="s">
        <v>75</v>
      </c>
      <c r="I1024" t="s">
        <v>184</v>
      </c>
      <c r="J1024" s="19" t="s">
        <v>677</v>
      </c>
      <c r="K1024" s="19" t="s">
        <v>677</v>
      </c>
      <c r="L1024" s="14">
        <v>1523.3</v>
      </c>
      <c r="M1024" s="14">
        <v>3458.29</v>
      </c>
    </row>
    <row r="1025" spans="1:13" x14ac:dyDescent="0.2">
      <c r="A1025" s="3" t="s">
        <v>676</v>
      </c>
      <c r="B1025" s="3" t="s">
        <v>676</v>
      </c>
      <c r="C1025" s="2" t="s">
        <v>179</v>
      </c>
      <c r="D1025" s="3" t="s">
        <v>66</v>
      </c>
      <c r="E1025" s="3">
        <v>2018</v>
      </c>
      <c r="F1025" s="3" t="s">
        <v>180</v>
      </c>
      <c r="G1025" s="3" t="s">
        <v>181</v>
      </c>
      <c r="H1025" s="1" t="s">
        <v>75</v>
      </c>
      <c r="I1025" s="2" t="s">
        <v>184</v>
      </c>
      <c r="J1025" s="19" t="s">
        <v>677</v>
      </c>
      <c r="K1025" s="19" t="s">
        <v>677</v>
      </c>
      <c r="L1025" s="15">
        <v>1523.3</v>
      </c>
      <c r="M1025" s="15">
        <v>3458.29</v>
      </c>
    </row>
    <row r="1026" spans="1:13" x14ac:dyDescent="0.2">
      <c r="A1026" s="3" t="s">
        <v>676</v>
      </c>
      <c r="B1026" s="3" t="s">
        <v>676</v>
      </c>
      <c r="C1026" s="2" t="s">
        <v>179</v>
      </c>
      <c r="D1026" s="3" t="s">
        <v>66</v>
      </c>
      <c r="E1026" s="3">
        <v>2018</v>
      </c>
      <c r="F1026" s="3" t="s">
        <v>180</v>
      </c>
      <c r="G1026" s="3" t="s">
        <v>181</v>
      </c>
      <c r="H1026" s="1" t="s">
        <v>75</v>
      </c>
      <c r="I1026" s="2" t="s">
        <v>184</v>
      </c>
      <c r="J1026" s="19" t="s">
        <v>677</v>
      </c>
      <c r="K1026" s="19" t="s">
        <v>677</v>
      </c>
      <c r="L1026" s="15">
        <v>1523.3</v>
      </c>
      <c r="M1026" s="15">
        <v>3458.29</v>
      </c>
    </row>
    <row r="1027" spans="1:13" x14ac:dyDescent="0.2">
      <c r="A1027" s="3" t="s">
        <v>676</v>
      </c>
      <c r="B1027" s="3" t="s">
        <v>676</v>
      </c>
      <c r="C1027" s="2" t="s">
        <v>179</v>
      </c>
      <c r="D1027" s="3" t="s">
        <v>66</v>
      </c>
      <c r="E1027" s="3">
        <v>2018</v>
      </c>
      <c r="F1027" s="3" t="s">
        <v>180</v>
      </c>
      <c r="G1027" s="3" t="s">
        <v>181</v>
      </c>
      <c r="H1027" s="1" t="s">
        <v>75</v>
      </c>
      <c r="I1027" s="2" t="s">
        <v>184</v>
      </c>
      <c r="J1027" s="19" t="s">
        <v>677</v>
      </c>
      <c r="K1027" s="19" t="s">
        <v>677</v>
      </c>
      <c r="L1027" s="15">
        <v>1523.3</v>
      </c>
      <c r="M1027" s="15">
        <v>3458.29</v>
      </c>
    </row>
    <row r="1028" spans="1:13" x14ac:dyDescent="0.2">
      <c r="A1028" s="3" t="s">
        <v>676</v>
      </c>
      <c r="B1028" s="3" t="s">
        <v>676</v>
      </c>
      <c r="C1028" s="2" t="s">
        <v>604</v>
      </c>
      <c r="D1028" s="3" t="s">
        <v>66</v>
      </c>
      <c r="E1028" s="1">
        <v>2018</v>
      </c>
      <c r="F1028" s="1" t="s">
        <v>180</v>
      </c>
      <c r="G1028" s="1" t="s">
        <v>181</v>
      </c>
      <c r="H1028" s="1" t="s">
        <v>65</v>
      </c>
      <c r="I1028" t="s">
        <v>183</v>
      </c>
      <c r="J1028" s="19" t="s">
        <v>677</v>
      </c>
      <c r="K1028" s="19" t="s">
        <v>677</v>
      </c>
      <c r="L1028" s="14">
        <v>2858.86</v>
      </c>
      <c r="M1028" s="14">
        <v>6489.73</v>
      </c>
    </row>
    <row r="1029" spans="1:13" x14ac:dyDescent="0.2">
      <c r="A1029" s="3" t="s">
        <v>676</v>
      </c>
      <c r="B1029" s="3" t="s">
        <v>676</v>
      </c>
      <c r="C1029" s="2" t="s">
        <v>179</v>
      </c>
      <c r="D1029" s="3" t="s">
        <v>66</v>
      </c>
      <c r="E1029" s="3">
        <v>2018</v>
      </c>
      <c r="F1029" s="3" t="s">
        <v>180</v>
      </c>
      <c r="G1029" s="3" t="s">
        <v>181</v>
      </c>
      <c r="H1029" s="1" t="s">
        <v>75</v>
      </c>
      <c r="I1029" s="2" t="s">
        <v>184</v>
      </c>
      <c r="J1029" s="19" t="s">
        <v>677</v>
      </c>
      <c r="K1029" s="19" t="s">
        <v>677</v>
      </c>
      <c r="L1029" s="15">
        <v>1523.3</v>
      </c>
      <c r="M1029" s="15">
        <v>3458.29</v>
      </c>
    </row>
    <row r="1030" spans="1:13" x14ac:dyDescent="0.2">
      <c r="A1030" s="3" t="s">
        <v>676</v>
      </c>
      <c r="B1030" s="3" t="s">
        <v>676</v>
      </c>
      <c r="C1030" s="2" t="s">
        <v>604</v>
      </c>
      <c r="D1030" s="3" t="s">
        <v>66</v>
      </c>
      <c r="E1030" s="3">
        <v>2018</v>
      </c>
      <c r="F1030" s="3" t="s">
        <v>180</v>
      </c>
      <c r="G1030" s="3" t="s">
        <v>181</v>
      </c>
      <c r="H1030" s="1" t="s">
        <v>75</v>
      </c>
      <c r="I1030" s="2" t="s">
        <v>184</v>
      </c>
      <c r="J1030" s="19" t="s">
        <v>677</v>
      </c>
      <c r="K1030" s="19" t="s">
        <v>677</v>
      </c>
      <c r="L1030" s="15">
        <v>1523.3</v>
      </c>
      <c r="M1030" s="15">
        <v>3458.29</v>
      </c>
    </row>
    <row r="1031" spans="1:13" x14ac:dyDescent="0.2">
      <c r="A1031" s="3" t="s">
        <v>676</v>
      </c>
      <c r="B1031" s="3" t="s">
        <v>676</v>
      </c>
      <c r="C1031" s="2" t="s">
        <v>179</v>
      </c>
      <c r="D1031" s="3" t="s">
        <v>66</v>
      </c>
      <c r="E1031" s="3">
        <v>2018</v>
      </c>
      <c r="F1031" s="3" t="s">
        <v>180</v>
      </c>
      <c r="G1031" s="3" t="s">
        <v>181</v>
      </c>
      <c r="H1031" s="1" t="s">
        <v>65</v>
      </c>
      <c r="I1031" s="2" t="s">
        <v>183</v>
      </c>
      <c r="J1031" s="19" t="s">
        <v>677</v>
      </c>
      <c r="K1031" s="19" t="s">
        <v>677</v>
      </c>
      <c r="L1031" s="15">
        <v>2858.86</v>
      </c>
      <c r="M1031" s="15">
        <v>6489.73</v>
      </c>
    </row>
    <row r="1032" spans="1:13" x14ac:dyDescent="0.2">
      <c r="A1032" s="3" t="s">
        <v>676</v>
      </c>
      <c r="B1032" s="3" t="s">
        <v>676</v>
      </c>
      <c r="C1032" s="2" t="s">
        <v>179</v>
      </c>
      <c r="D1032" s="3" t="s">
        <v>66</v>
      </c>
      <c r="E1032" s="3">
        <v>2018</v>
      </c>
      <c r="F1032" s="3" t="s">
        <v>180</v>
      </c>
      <c r="G1032" s="3" t="s">
        <v>181</v>
      </c>
      <c r="H1032" s="1" t="s">
        <v>65</v>
      </c>
      <c r="I1032" s="2" t="s">
        <v>183</v>
      </c>
      <c r="J1032" s="19" t="s">
        <v>677</v>
      </c>
      <c r="K1032" s="19" t="s">
        <v>677</v>
      </c>
      <c r="L1032" s="15">
        <v>2858.86</v>
      </c>
      <c r="M1032" s="15">
        <v>6489.73</v>
      </c>
    </row>
    <row r="1033" spans="1:13" x14ac:dyDescent="0.2">
      <c r="A1033" s="3" t="s">
        <v>676</v>
      </c>
      <c r="B1033" s="3" t="s">
        <v>676</v>
      </c>
      <c r="C1033" s="2" t="s">
        <v>179</v>
      </c>
      <c r="D1033" s="3" t="s">
        <v>66</v>
      </c>
      <c r="E1033" s="3">
        <v>2018</v>
      </c>
      <c r="F1033" s="3" t="s">
        <v>180</v>
      </c>
      <c r="G1033" s="3" t="s">
        <v>181</v>
      </c>
      <c r="H1033" s="1" t="s">
        <v>65</v>
      </c>
      <c r="I1033" s="2" t="s">
        <v>183</v>
      </c>
      <c r="J1033" s="19" t="s">
        <v>677</v>
      </c>
      <c r="K1033" s="19" t="s">
        <v>677</v>
      </c>
      <c r="L1033" s="15">
        <v>2858.86</v>
      </c>
      <c r="M1033" s="15">
        <v>6489.73</v>
      </c>
    </row>
    <row r="1034" spans="1:13" x14ac:dyDescent="0.2">
      <c r="A1034" s="3" t="s">
        <v>676</v>
      </c>
      <c r="B1034" s="3" t="s">
        <v>676</v>
      </c>
      <c r="C1034" s="2" t="s">
        <v>179</v>
      </c>
      <c r="D1034" s="3" t="s">
        <v>28</v>
      </c>
      <c r="E1034" s="1">
        <v>2018</v>
      </c>
      <c r="F1034" s="20" t="s">
        <v>635</v>
      </c>
      <c r="G1034" s="20" t="s">
        <v>345</v>
      </c>
      <c r="H1034" s="1" t="s">
        <v>27</v>
      </c>
      <c r="I1034" s="2" t="s">
        <v>184</v>
      </c>
      <c r="J1034" s="19" t="s">
        <v>677</v>
      </c>
      <c r="K1034" s="19" t="s">
        <v>677</v>
      </c>
      <c r="L1034" s="14">
        <v>1212</v>
      </c>
      <c r="M1034" s="14">
        <v>2801.81</v>
      </c>
    </row>
    <row r="1035" spans="1:13" x14ac:dyDescent="0.2">
      <c r="A1035" s="3" t="s">
        <v>676</v>
      </c>
      <c r="B1035" s="3" t="s">
        <v>676</v>
      </c>
      <c r="C1035" s="2" t="s">
        <v>179</v>
      </c>
      <c r="D1035" s="3" t="s">
        <v>28</v>
      </c>
      <c r="E1035" s="1">
        <v>2018</v>
      </c>
      <c r="F1035" s="20" t="s">
        <v>635</v>
      </c>
      <c r="G1035" s="20" t="s">
        <v>345</v>
      </c>
      <c r="H1035" s="1" t="s">
        <v>36</v>
      </c>
      <c r="I1035" s="2" t="s">
        <v>184</v>
      </c>
      <c r="J1035" s="19" t="s">
        <v>677</v>
      </c>
      <c r="K1035" s="19" t="s">
        <v>677</v>
      </c>
      <c r="L1035" s="15">
        <v>3536.04</v>
      </c>
      <c r="M1035" s="15">
        <v>7274.89</v>
      </c>
    </row>
    <row r="1036" spans="1:13" x14ac:dyDescent="0.2">
      <c r="A1036" s="3" t="s">
        <v>676</v>
      </c>
      <c r="B1036" s="3" t="s">
        <v>676</v>
      </c>
      <c r="C1036" s="2" t="s">
        <v>179</v>
      </c>
      <c r="D1036" s="3" t="s">
        <v>28</v>
      </c>
      <c r="E1036" s="1">
        <v>2018</v>
      </c>
      <c r="F1036" s="20" t="s">
        <v>635</v>
      </c>
      <c r="G1036" s="20" t="s">
        <v>345</v>
      </c>
      <c r="H1036" s="1" t="s">
        <v>27</v>
      </c>
      <c r="I1036" s="2" t="s">
        <v>184</v>
      </c>
      <c r="J1036" s="19" t="s">
        <v>677</v>
      </c>
      <c r="K1036" s="19" t="s">
        <v>677</v>
      </c>
      <c r="L1036" s="14">
        <v>1212</v>
      </c>
      <c r="M1036" s="14">
        <v>2801.81</v>
      </c>
    </row>
    <row r="1037" spans="1:13" x14ac:dyDescent="0.2">
      <c r="A1037" s="3" t="s">
        <v>676</v>
      </c>
      <c r="B1037" s="3" t="s">
        <v>676</v>
      </c>
      <c r="C1037" s="2" t="s">
        <v>179</v>
      </c>
      <c r="D1037" s="3" t="s">
        <v>28</v>
      </c>
      <c r="E1037" s="1">
        <v>2018</v>
      </c>
      <c r="F1037" s="20" t="s">
        <v>635</v>
      </c>
      <c r="G1037" s="20" t="s">
        <v>345</v>
      </c>
      <c r="H1037" s="1" t="s">
        <v>63</v>
      </c>
      <c r="I1037" s="2" t="s">
        <v>184</v>
      </c>
      <c r="J1037" s="19" t="s">
        <v>677</v>
      </c>
      <c r="K1037" s="19" t="s">
        <v>677</v>
      </c>
      <c r="L1037" s="15">
        <v>2645.12</v>
      </c>
      <c r="M1037" s="15">
        <v>5543.66</v>
      </c>
    </row>
    <row r="1038" spans="1:13" x14ac:dyDescent="0.2">
      <c r="A1038" s="3" t="s">
        <v>676</v>
      </c>
      <c r="B1038" s="3" t="s">
        <v>676</v>
      </c>
      <c r="C1038" s="2" t="s">
        <v>179</v>
      </c>
      <c r="D1038" s="3" t="s">
        <v>28</v>
      </c>
      <c r="E1038" s="1">
        <v>2018</v>
      </c>
      <c r="F1038" s="20" t="s">
        <v>635</v>
      </c>
      <c r="G1038" s="20" t="s">
        <v>345</v>
      </c>
      <c r="H1038" s="1" t="s">
        <v>27</v>
      </c>
      <c r="I1038" s="2" t="s">
        <v>184</v>
      </c>
      <c r="J1038" s="19" t="s">
        <v>677</v>
      </c>
      <c r="K1038" s="19" t="s">
        <v>677</v>
      </c>
      <c r="L1038" s="14">
        <v>1212</v>
      </c>
      <c r="M1038" s="14">
        <v>2801.81</v>
      </c>
    </row>
    <row r="1039" spans="1:13" x14ac:dyDescent="0.2">
      <c r="A1039" s="3" t="s">
        <v>676</v>
      </c>
      <c r="B1039" s="3" t="s">
        <v>676</v>
      </c>
      <c r="C1039" s="2" t="s">
        <v>179</v>
      </c>
      <c r="D1039" s="3" t="s">
        <v>28</v>
      </c>
      <c r="E1039" s="1">
        <v>2018</v>
      </c>
      <c r="F1039" s="20" t="s">
        <v>635</v>
      </c>
      <c r="G1039" s="20" t="s">
        <v>345</v>
      </c>
      <c r="H1039" s="1" t="s">
        <v>27</v>
      </c>
      <c r="I1039" s="2" t="s">
        <v>184</v>
      </c>
      <c r="J1039" s="19" t="s">
        <v>677</v>
      </c>
      <c r="K1039" s="19" t="s">
        <v>677</v>
      </c>
      <c r="L1039" s="14">
        <v>1212</v>
      </c>
      <c r="M1039" s="14">
        <v>2801.81</v>
      </c>
    </row>
    <row r="1040" spans="1:13" x14ac:dyDescent="0.2">
      <c r="A1040" s="3" t="s">
        <v>676</v>
      </c>
      <c r="B1040" s="3" t="s">
        <v>676</v>
      </c>
      <c r="C1040" s="2" t="s">
        <v>179</v>
      </c>
      <c r="D1040" s="3" t="s">
        <v>28</v>
      </c>
      <c r="E1040" s="1">
        <v>2018</v>
      </c>
      <c r="F1040" s="20" t="s">
        <v>635</v>
      </c>
      <c r="G1040" s="20" t="s">
        <v>345</v>
      </c>
      <c r="H1040" s="1" t="s">
        <v>27</v>
      </c>
      <c r="I1040" s="2" t="s">
        <v>184</v>
      </c>
      <c r="J1040" s="19" t="s">
        <v>677</v>
      </c>
      <c r="K1040" s="19" t="s">
        <v>677</v>
      </c>
      <c r="L1040" s="14">
        <v>1212</v>
      </c>
      <c r="M1040" s="14">
        <v>2801.81</v>
      </c>
    </row>
    <row r="1041" spans="1:13" x14ac:dyDescent="0.2">
      <c r="A1041" s="3" t="s">
        <v>676</v>
      </c>
      <c r="B1041" s="3" t="s">
        <v>676</v>
      </c>
      <c r="C1041" s="2" t="s">
        <v>179</v>
      </c>
      <c r="D1041" s="3" t="s">
        <v>28</v>
      </c>
      <c r="E1041" s="1">
        <v>2018</v>
      </c>
      <c r="F1041" s="20" t="s">
        <v>635</v>
      </c>
      <c r="G1041" s="20" t="s">
        <v>345</v>
      </c>
      <c r="H1041" s="1" t="s">
        <v>27</v>
      </c>
      <c r="I1041" s="2" t="s">
        <v>184</v>
      </c>
      <c r="J1041" s="19" t="s">
        <v>677</v>
      </c>
      <c r="K1041" s="19" t="s">
        <v>677</v>
      </c>
      <c r="L1041" s="14">
        <v>1212</v>
      </c>
      <c r="M1041" s="14">
        <v>2801.81</v>
      </c>
    </row>
    <row r="1042" spans="1:13" x14ac:dyDescent="0.2">
      <c r="A1042" s="3" t="s">
        <v>676</v>
      </c>
      <c r="B1042" s="3" t="s">
        <v>676</v>
      </c>
      <c r="C1042" s="2" t="s">
        <v>179</v>
      </c>
      <c r="D1042" s="3" t="s">
        <v>28</v>
      </c>
      <c r="E1042" s="1">
        <v>2018</v>
      </c>
      <c r="F1042" s="20" t="s">
        <v>635</v>
      </c>
      <c r="G1042" s="20" t="s">
        <v>345</v>
      </c>
      <c r="H1042" s="1" t="s">
        <v>27</v>
      </c>
      <c r="I1042" s="2" t="s">
        <v>184</v>
      </c>
      <c r="J1042" s="19" t="s">
        <v>677</v>
      </c>
      <c r="K1042" s="19" t="s">
        <v>677</v>
      </c>
      <c r="L1042" s="14">
        <v>1212</v>
      </c>
      <c r="M1042" s="14">
        <v>2801.81</v>
      </c>
    </row>
    <row r="1043" spans="1:13" x14ac:dyDescent="0.2">
      <c r="A1043" s="3" t="s">
        <v>676</v>
      </c>
      <c r="B1043" s="3" t="s">
        <v>676</v>
      </c>
      <c r="C1043" s="2" t="s">
        <v>179</v>
      </c>
      <c r="D1043" s="3" t="s">
        <v>28</v>
      </c>
      <c r="E1043" s="1">
        <v>2018</v>
      </c>
      <c r="F1043" s="20" t="s">
        <v>635</v>
      </c>
      <c r="G1043" s="20" t="s">
        <v>345</v>
      </c>
      <c r="H1043" s="1" t="s">
        <v>27</v>
      </c>
      <c r="I1043" s="2" t="s">
        <v>184</v>
      </c>
      <c r="J1043" s="19" t="s">
        <v>677</v>
      </c>
      <c r="K1043" s="19" t="s">
        <v>677</v>
      </c>
      <c r="L1043" s="14">
        <v>1212</v>
      </c>
      <c r="M1043" s="14">
        <v>2801.81</v>
      </c>
    </row>
    <row r="1044" spans="1:13" x14ac:dyDescent="0.2">
      <c r="A1044" s="3" t="s">
        <v>676</v>
      </c>
      <c r="B1044" s="3" t="s">
        <v>676</v>
      </c>
      <c r="C1044" s="2" t="s">
        <v>179</v>
      </c>
      <c r="D1044" s="3" t="s">
        <v>28</v>
      </c>
      <c r="E1044" s="1">
        <v>2018</v>
      </c>
      <c r="F1044" s="20" t="s">
        <v>635</v>
      </c>
      <c r="G1044" s="20" t="s">
        <v>345</v>
      </c>
      <c r="H1044" s="1" t="s">
        <v>27</v>
      </c>
      <c r="I1044" s="2" t="s">
        <v>184</v>
      </c>
      <c r="J1044" s="19" t="s">
        <v>677</v>
      </c>
      <c r="K1044" s="19" t="s">
        <v>677</v>
      </c>
      <c r="L1044" s="14">
        <v>1212</v>
      </c>
      <c r="M1044" s="14">
        <v>2801.81</v>
      </c>
    </row>
    <row r="1045" spans="1:13" x14ac:dyDescent="0.2">
      <c r="A1045" s="3" t="s">
        <v>676</v>
      </c>
      <c r="B1045" s="3" t="s">
        <v>676</v>
      </c>
      <c r="C1045" s="2" t="s">
        <v>179</v>
      </c>
      <c r="D1045" s="3" t="s">
        <v>28</v>
      </c>
      <c r="E1045" s="1">
        <v>2018</v>
      </c>
      <c r="F1045" s="20" t="s">
        <v>635</v>
      </c>
      <c r="G1045" s="20" t="s">
        <v>345</v>
      </c>
      <c r="H1045" s="1" t="s">
        <v>27</v>
      </c>
      <c r="I1045" s="2" t="s">
        <v>184</v>
      </c>
      <c r="J1045" s="19" t="s">
        <v>677</v>
      </c>
      <c r="K1045" s="19" t="s">
        <v>677</v>
      </c>
      <c r="L1045" s="14">
        <v>1212</v>
      </c>
      <c r="M1045" s="14">
        <v>2801.81</v>
      </c>
    </row>
    <row r="1046" spans="1:13" x14ac:dyDescent="0.2">
      <c r="A1046" s="3" t="s">
        <v>676</v>
      </c>
      <c r="B1046" s="3" t="s">
        <v>676</v>
      </c>
      <c r="C1046" s="2" t="s">
        <v>179</v>
      </c>
      <c r="D1046" s="3" t="s">
        <v>28</v>
      </c>
      <c r="E1046" s="1">
        <v>2018</v>
      </c>
      <c r="F1046" s="20" t="s">
        <v>635</v>
      </c>
      <c r="G1046" s="20" t="s">
        <v>345</v>
      </c>
      <c r="H1046" s="1" t="s">
        <v>27</v>
      </c>
      <c r="I1046" s="2" t="s">
        <v>184</v>
      </c>
      <c r="J1046" s="19" t="s">
        <v>677</v>
      </c>
      <c r="K1046" s="19" t="s">
        <v>677</v>
      </c>
      <c r="L1046" s="14">
        <v>1212</v>
      </c>
      <c r="M1046" s="14">
        <v>2801.81</v>
      </c>
    </row>
    <row r="1047" spans="1:13" x14ac:dyDescent="0.2">
      <c r="A1047" s="3" t="s">
        <v>676</v>
      </c>
      <c r="B1047" s="3" t="s">
        <v>676</v>
      </c>
      <c r="C1047" s="2" t="s">
        <v>179</v>
      </c>
      <c r="D1047" s="3" t="s">
        <v>28</v>
      </c>
      <c r="E1047" s="1">
        <v>2018</v>
      </c>
      <c r="F1047" s="20" t="s">
        <v>635</v>
      </c>
      <c r="G1047" s="20" t="s">
        <v>345</v>
      </c>
      <c r="H1047" s="1" t="s">
        <v>27</v>
      </c>
      <c r="I1047" s="2" t="s">
        <v>184</v>
      </c>
      <c r="J1047" s="19" t="s">
        <v>677</v>
      </c>
      <c r="K1047" s="19" t="s">
        <v>677</v>
      </c>
      <c r="L1047" s="14">
        <v>1212</v>
      </c>
      <c r="M1047" s="14">
        <v>2801.81</v>
      </c>
    </row>
    <row r="1048" spans="1:13" x14ac:dyDescent="0.2">
      <c r="A1048" s="3" t="s">
        <v>676</v>
      </c>
      <c r="B1048" s="3" t="s">
        <v>676</v>
      </c>
      <c r="C1048" s="2" t="s">
        <v>179</v>
      </c>
      <c r="D1048" s="3" t="s">
        <v>28</v>
      </c>
      <c r="E1048" s="1">
        <v>2018</v>
      </c>
      <c r="F1048" s="20" t="s">
        <v>635</v>
      </c>
      <c r="G1048" s="20" t="s">
        <v>345</v>
      </c>
      <c r="H1048" s="1" t="s">
        <v>63</v>
      </c>
      <c r="I1048" s="2" t="s">
        <v>184</v>
      </c>
      <c r="J1048" s="19" t="s">
        <v>677</v>
      </c>
      <c r="K1048" s="19" t="s">
        <v>677</v>
      </c>
      <c r="L1048" s="15">
        <v>2645.12</v>
      </c>
      <c r="M1048" s="15">
        <v>5543.66</v>
      </c>
    </row>
    <row r="1049" spans="1:13" x14ac:dyDescent="0.2">
      <c r="A1049" s="3" t="s">
        <v>676</v>
      </c>
      <c r="B1049" s="3" t="s">
        <v>676</v>
      </c>
      <c r="C1049" s="2" t="s">
        <v>179</v>
      </c>
      <c r="D1049" s="3" t="s">
        <v>28</v>
      </c>
      <c r="E1049" s="1">
        <v>2018</v>
      </c>
      <c r="F1049" s="20" t="s">
        <v>635</v>
      </c>
      <c r="G1049" s="20" t="s">
        <v>345</v>
      </c>
      <c r="H1049" s="1" t="s">
        <v>27</v>
      </c>
      <c r="I1049" s="2" t="s">
        <v>184</v>
      </c>
      <c r="J1049" s="19" t="s">
        <v>677</v>
      </c>
      <c r="K1049" s="19" t="s">
        <v>677</v>
      </c>
      <c r="L1049" s="14">
        <v>1212</v>
      </c>
      <c r="M1049" s="14">
        <v>2801.81</v>
      </c>
    </row>
    <row r="1050" spans="1:13" x14ac:dyDescent="0.2">
      <c r="A1050" s="3" t="s">
        <v>676</v>
      </c>
      <c r="B1050" s="3" t="s">
        <v>676</v>
      </c>
      <c r="C1050" s="2" t="s">
        <v>179</v>
      </c>
      <c r="D1050" s="3" t="s">
        <v>28</v>
      </c>
      <c r="E1050" s="1">
        <v>2018</v>
      </c>
      <c r="F1050" s="20" t="s">
        <v>635</v>
      </c>
      <c r="G1050" s="20" t="s">
        <v>345</v>
      </c>
      <c r="H1050" s="1" t="s">
        <v>27</v>
      </c>
      <c r="I1050" s="2" t="s">
        <v>184</v>
      </c>
      <c r="J1050" s="19" t="s">
        <v>677</v>
      </c>
      <c r="K1050" s="19" t="s">
        <v>677</v>
      </c>
      <c r="L1050" s="14">
        <v>1212</v>
      </c>
      <c r="M1050" s="14">
        <v>2801.81</v>
      </c>
    </row>
    <row r="1051" spans="1:13" x14ac:dyDescent="0.2">
      <c r="A1051" s="3" t="s">
        <v>676</v>
      </c>
      <c r="B1051" s="3" t="s">
        <v>676</v>
      </c>
      <c r="C1051" s="2" t="s">
        <v>179</v>
      </c>
      <c r="D1051" s="3" t="s">
        <v>28</v>
      </c>
      <c r="E1051" s="1">
        <v>2018</v>
      </c>
      <c r="F1051" s="20" t="s">
        <v>635</v>
      </c>
      <c r="G1051" s="20" t="s">
        <v>345</v>
      </c>
      <c r="H1051" s="1" t="s">
        <v>27</v>
      </c>
      <c r="I1051" s="2" t="s">
        <v>184</v>
      </c>
      <c r="J1051" s="19" t="s">
        <v>677</v>
      </c>
      <c r="K1051" s="19" t="s">
        <v>677</v>
      </c>
      <c r="L1051" s="14">
        <v>1212</v>
      </c>
      <c r="M1051" s="14">
        <v>2801.81</v>
      </c>
    </row>
    <row r="1052" spans="1:13" x14ac:dyDescent="0.2">
      <c r="A1052" s="3" t="s">
        <v>676</v>
      </c>
      <c r="B1052" s="3" t="s">
        <v>676</v>
      </c>
      <c r="C1052" s="2" t="s">
        <v>179</v>
      </c>
      <c r="D1052" s="3" t="s">
        <v>28</v>
      </c>
      <c r="E1052" s="1">
        <v>2018</v>
      </c>
      <c r="F1052" s="20" t="s">
        <v>635</v>
      </c>
      <c r="G1052" s="20" t="s">
        <v>345</v>
      </c>
      <c r="H1052" s="1" t="s">
        <v>27</v>
      </c>
      <c r="I1052" s="2" t="s">
        <v>184</v>
      </c>
      <c r="J1052" s="19" t="s">
        <v>677</v>
      </c>
      <c r="K1052" s="19" t="s">
        <v>677</v>
      </c>
      <c r="L1052" s="14">
        <v>1212</v>
      </c>
      <c r="M1052" s="14">
        <v>2801.81</v>
      </c>
    </row>
    <row r="1053" spans="1:13" x14ac:dyDescent="0.2">
      <c r="A1053" s="3" t="s">
        <v>676</v>
      </c>
      <c r="B1053" s="3" t="s">
        <v>676</v>
      </c>
      <c r="C1053" s="2" t="s">
        <v>179</v>
      </c>
      <c r="D1053" s="3" t="s">
        <v>28</v>
      </c>
      <c r="E1053" s="1">
        <v>2018</v>
      </c>
      <c r="F1053" s="20" t="s">
        <v>635</v>
      </c>
      <c r="G1053" s="20" t="s">
        <v>345</v>
      </c>
      <c r="H1053" s="1" t="s">
        <v>27</v>
      </c>
      <c r="I1053" s="2" t="s">
        <v>184</v>
      </c>
      <c r="J1053" s="19" t="s">
        <v>677</v>
      </c>
      <c r="K1053" s="19" t="s">
        <v>677</v>
      </c>
      <c r="L1053" s="14">
        <v>1212</v>
      </c>
      <c r="M1053" s="14">
        <v>2801.81</v>
      </c>
    </row>
    <row r="1054" spans="1:13" x14ac:dyDescent="0.2">
      <c r="A1054" s="3" t="s">
        <v>676</v>
      </c>
      <c r="B1054" s="3" t="s">
        <v>676</v>
      </c>
      <c r="C1054" s="2" t="s">
        <v>179</v>
      </c>
      <c r="D1054" s="3" t="s">
        <v>28</v>
      </c>
      <c r="E1054" s="1">
        <v>2018</v>
      </c>
      <c r="F1054" s="20" t="s">
        <v>635</v>
      </c>
      <c r="G1054" s="20" t="s">
        <v>345</v>
      </c>
      <c r="H1054" s="1" t="s">
        <v>27</v>
      </c>
      <c r="I1054" s="2" t="s">
        <v>184</v>
      </c>
      <c r="J1054" s="19" t="s">
        <v>677</v>
      </c>
      <c r="K1054" s="19" t="s">
        <v>677</v>
      </c>
      <c r="L1054" s="14">
        <v>1212</v>
      </c>
      <c r="M1054" s="14">
        <v>2801.81</v>
      </c>
    </row>
    <row r="1055" spans="1:13" x14ac:dyDescent="0.2">
      <c r="A1055" s="3" t="s">
        <v>676</v>
      </c>
      <c r="B1055" s="3" t="s">
        <v>676</v>
      </c>
      <c r="C1055" s="2" t="s">
        <v>179</v>
      </c>
      <c r="D1055" s="3" t="s">
        <v>28</v>
      </c>
      <c r="E1055" s="1">
        <v>2018</v>
      </c>
      <c r="F1055" s="20" t="s">
        <v>635</v>
      </c>
      <c r="G1055" s="20" t="s">
        <v>345</v>
      </c>
      <c r="H1055" s="1" t="s">
        <v>27</v>
      </c>
      <c r="I1055" s="2" t="s">
        <v>184</v>
      </c>
      <c r="J1055" s="19" t="s">
        <v>677</v>
      </c>
      <c r="K1055" s="19" t="s">
        <v>677</v>
      </c>
      <c r="L1055" s="14">
        <v>1212</v>
      </c>
      <c r="M1055" s="14">
        <v>2801.81</v>
      </c>
    </row>
    <row r="1056" spans="1:13" x14ac:dyDescent="0.2">
      <c r="A1056" s="3" t="s">
        <v>676</v>
      </c>
      <c r="B1056" s="3" t="s">
        <v>676</v>
      </c>
      <c r="C1056" s="2" t="s">
        <v>179</v>
      </c>
      <c r="D1056" s="3" t="s">
        <v>28</v>
      </c>
      <c r="E1056" s="1">
        <v>2018</v>
      </c>
      <c r="F1056" s="20" t="s">
        <v>635</v>
      </c>
      <c r="G1056" s="20" t="s">
        <v>345</v>
      </c>
      <c r="H1056" s="1" t="s">
        <v>27</v>
      </c>
      <c r="I1056" s="2" t="s">
        <v>184</v>
      </c>
      <c r="J1056" s="19" t="s">
        <v>677</v>
      </c>
      <c r="K1056" s="19" t="s">
        <v>677</v>
      </c>
      <c r="L1056" s="14">
        <v>1212</v>
      </c>
      <c r="M1056" s="14">
        <v>2801.81</v>
      </c>
    </row>
    <row r="1057" spans="1:13" x14ac:dyDescent="0.2">
      <c r="A1057" s="3" t="s">
        <v>676</v>
      </c>
      <c r="B1057" s="3" t="s">
        <v>676</v>
      </c>
      <c r="C1057" s="2" t="s">
        <v>179</v>
      </c>
      <c r="D1057" s="3" t="s">
        <v>28</v>
      </c>
      <c r="E1057" s="1">
        <v>2018</v>
      </c>
      <c r="F1057" s="20" t="s">
        <v>635</v>
      </c>
      <c r="G1057" s="20" t="s">
        <v>345</v>
      </c>
      <c r="H1057" s="1" t="s">
        <v>63</v>
      </c>
      <c r="I1057" s="2" t="s">
        <v>184</v>
      </c>
      <c r="J1057" s="19" t="s">
        <v>677</v>
      </c>
      <c r="K1057" s="19" t="s">
        <v>677</v>
      </c>
      <c r="L1057" s="15">
        <v>2645.12</v>
      </c>
      <c r="M1057" s="15">
        <v>5543.66</v>
      </c>
    </row>
    <row r="1058" spans="1:13" x14ac:dyDescent="0.2">
      <c r="A1058" s="3" t="s">
        <v>676</v>
      </c>
      <c r="B1058" s="3" t="s">
        <v>676</v>
      </c>
      <c r="C1058" s="2" t="s">
        <v>179</v>
      </c>
      <c r="D1058" s="3" t="s">
        <v>28</v>
      </c>
      <c r="E1058" s="1">
        <v>2018</v>
      </c>
      <c r="F1058" s="20" t="s">
        <v>635</v>
      </c>
      <c r="G1058" s="20" t="s">
        <v>345</v>
      </c>
      <c r="H1058" s="1" t="s">
        <v>27</v>
      </c>
      <c r="I1058" s="2" t="s">
        <v>184</v>
      </c>
      <c r="J1058" s="19" t="s">
        <v>677</v>
      </c>
      <c r="K1058" s="19" t="s">
        <v>677</v>
      </c>
      <c r="L1058" s="14">
        <v>1212</v>
      </c>
      <c r="M1058" s="14">
        <v>2801.81</v>
      </c>
    </row>
    <row r="1059" spans="1:13" x14ac:dyDescent="0.2">
      <c r="A1059" s="3" t="s">
        <v>676</v>
      </c>
      <c r="B1059" s="3" t="s">
        <v>676</v>
      </c>
      <c r="C1059" s="2" t="s">
        <v>179</v>
      </c>
      <c r="D1059" s="3" t="s">
        <v>28</v>
      </c>
      <c r="E1059" s="1">
        <v>2018</v>
      </c>
      <c r="F1059" s="20" t="s">
        <v>635</v>
      </c>
      <c r="G1059" s="20" t="s">
        <v>345</v>
      </c>
      <c r="H1059" s="1" t="s">
        <v>63</v>
      </c>
      <c r="I1059" s="2" t="s">
        <v>184</v>
      </c>
      <c r="J1059" s="19" t="s">
        <v>677</v>
      </c>
      <c r="K1059" s="19" t="s">
        <v>677</v>
      </c>
      <c r="L1059" s="14">
        <v>2645.12</v>
      </c>
      <c r="M1059" s="14">
        <v>5543.66</v>
      </c>
    </row>
    <row r="1060" spans="1:13" x14ac:dyDescent="0.2">
      <c r="A1060" s="3" t="s">
        <v>676</v>
      </c>
      <c r="B1060" s="3" t="s">
        <v>676</v>
      </c>
      <c r="C1060" s="2" t="s">
        <v>179</v>
      </c>
      <c r="D1060" s="3" t="s">
        <v>28</v>
      </c>
      <c r="E1060" s="1">
        <v>2018</v>
      </c>
      <c r="F1060" s="20" t="s">
        <v>635</v>
      </c>
      <c r="G1060" s="20" t="s">
        <v>345</v>
      </c>
      <c r="H1060" s="1" t="s">
        <v>27</v>
      </c>
      <c r="I1060" s="2" t="s">
        <v>184</v>
      </c>
      <c r="J1060" s="19" t="s">
        <v>677</v>
      </c>
      <c r="K1060" s="19" t="s">
        <v>677</v>
      </c>
      <c r="L1060" s="14">
        <v>1212</v>
      </c>
      <c r="M1060" s="14">
        <v>2801.81</v>
      </c>
    </row>
    <row r="1061" spans="1:13" x14ac:dyDescent="0.2">
      <c r="A1061" s="3" t="s">
        <v>676</v>
      </c>
      <c r="B1061" s="3" t="s">
        <v>676</v>
      </c>
      <c r="C1061" s="2" t="s">
        <v>179</v>
      </c>
      <c r="D1061" s="3" t="s">
        <v>28</v>
      </c>
      <c r="E1061" s="1">
        <v>2018</v>
      </c>
      <c r="F1061" s="20" t="s">
        <v>635</v>
      </c>
      <c r="G1061" s="20" t="s">
        <v>345</v>
      </c>
      <c r="H1061" s="1" t="s">
        <v>27</v>
      </c>
      <c r="I1061" s="2" t="s">
        <v>184</v>
      </c>
      <c r="J1061" s="19" t="s">
        <v>677</v>
      </c>
      <c r="K1061" s="19" t="s">
        <v>677</v>
      </c>
      <c r="L1061" s="14">
        <v>1212</v>
      </c>
      <c r="M1061" s="14">
        <v>2801.81</v>
      </c>
    </row>
    <row r="1062" spans="1:13" x14ac:dyDescent="0.2">
      <c r="A1062" s="3" t="s">
        <v>676</v>
      </c>
      <c r="B1062" s="3" t="s">
        <v>676</v>
      </c>
      <c r="C1062" s="2" t="s">
        <v>179</v>
      </c>
      <c r="D1062" s="3" t="s">
        <v>28</v>
      </c>
      <c r="E1062" s="1">
        <v>2018</v>
      </c>
      <c r="F1062" s="20" t="s">
        <v>635</v>
      </c>
      <c r="G1062" s="20" t="s">
        <v>345</v>
      </c>
      <c r="H1062" s="1" t="s">
        <v>63</v>
      </c>
      <c r="I1062" s="2" t="s">
        <v>184</v>
      </c>
      <c r="J1062" s="19" t="s">
        <v>677</v>
      </c>
      <c r="K1062" s="19" t="s">
        <v>677</v>
      </c>
      <c r="L1062" s="14">
        <v>2645.12</v>
      </c>
      <c r="M1062" s="14">
        <v>5543.66</v>
      </c>
    </row>
    <row r="1063" spans="1:13" x14ac:dyDescent="0.2">
      <c r="A1063" s="3" t="s">
        <v>676</v>
      </c>
      <c r="B1063" s="3" t="s">
        <v>676</v>
      </c>
      <c r="C1063" s="2" t="s">
        <v>179</v>
      </c>
      <c r="D1063" s="3" t="s">
        <v>28</v>
      </c>
      <c r="E1063" s="1">
        <v>2018</v>
      </c>
      <c r="F1063" s="20" t="s">
        <v>635</v>
      </c>
      <c r="G1063" s="20" t="s">
        <v>345</v>
      </c>
      <c r="H1063" s="1" t="s">
        <v>27</v>
      </c>
      <c r="I1063" s="2" t="s">
        <v>184</v>
      </c>
      <c r="J1063" s="19" t="s">
        <v>677</v>
      </c>
      <c r="K1063" s="19" t="s">
        <v>677</v>
      </c>
      <c r="L1063" s="14">
        <v>1212</v>
      </c>
      <c r="M1063" s="14">
        <v>2801.81</v>
      </c>
    </row>
    <row r="1064" spans="1:13" x14ac:dyDescent="0.2">
      <c r="A1064" s="3" t="s">
        <v>676</v>
      </c>
      <c r="B1064" s="3" t="s">
        <v>676</v>
      </c>
      <c r="C1064" s="2" t="s">
        <v>179</v>
      </c>
      <c r="D1064" s="3" t="s">
        <v>28</v>
      </c>
      <c r="E1064" s="1">
        <v>2018</v>
      </c>
      <c r="F1064" s="20" t="s">
        <v>635</v>
      </c>
      <c r="G1064" s="20" t="s">
        <v>345</v>
      </c>
      <c r="H1064" s="1" t="s">
        <v>27</v>
      </c>
      <c r="I1064" s="2" t="s">
        <v>184</v>
      </c>
      <c r="J1064" s="19" t="s">
        <v>677</v>
      </c>
      <c r="K1064" s="19" t="s">
        <v>677</v>
      </c>
      <c r="L1064" s="14">
        <v>1212</v>
      </c>
      <c r="M1064" s="14">
        <v>2801.81</v>
      </c>
    </row>
    <row r="1065" spans="1:13" x14ac:dyDescent="0.2">
      <c r="A1065" s="3" t="s">
        <v>676</v>
      </c>
      <c r="B1065" s="3" t="s">
        <v>676</v>
      </c>
      <c r="C1065" s="2" t="s">
        <v>179</v>
      </c>
      <c r="D1065" s="3" t="s">
        <v>28</v>
      </c>
      <c r="E1065" s="1">
        <v>2018</v>
      </c>
      <c r="F1065" s="20" t="s">
        <v>635</v>
      </c>
      <c r="G1065" s="20" t="s">
        <v>345</v>
      </c>
      <c r="H1065" s="1" t="s">
        <v>27</v>
      </c>
      <c r="I1065" s="2" t="s">
        <v>184</v>
      </c>
      <c r="J1065" s="19" t="s">
        <v>677</v>
      </c>
      <c r="K1065" s="19" t="s">
        <v>677</v>
      </c>
      <c r="L1065" s="14">
        <v>1212</v>
      </c>
      <c r="M1065" s="14">
        <v>2801.81</v>
      </c>
    </row>
    <row r="1066" spans="1:13" x14ac:dyDescent="0.2">
      <c r="A1066" s="3" t="s">
        <v>676</v>
      </c>
      <c r="B1066" s="3" t="s">
        <v>676</v>
      </c>
      <c r="C1066" s="2" t="s">
        <v>179</v>
      </c>
      <c r="D1066" s="3" t="s">
        <v>28</v>
      </c>
      <c r="E1066" s="1">
        <v>2018</v>
      </c>
      <c r="F1066" s="20" t="s">
        <v>635</v>
      </c>
      <c r="G1066" s="20" t="s">
        <v>345</v>
      </c>
      <c r="H1066" s="1" t="s">
        <v>27</v>
      </c>
      <c r="I1066" s="2" t="s">
        <v>184</v>
      </c>
      <c r="J1066" s="19" t="s">
        <v>677</v>
      </c>
      <c r="K1066" s="19" t="s">
        <v>677</v>
      </c>
      <c r="L1066" s="14">
        <v>1212</v>
      </c>
      <c r="M1066" s="14">
        <v>2801.81</v>
      </c>
    </row>
    <row r="1067" spans="1:13" x14ac:dyDescent="0.2">
      <c r="A1067" s="3" t="s">
        <v>676</v>
      </c>
      <c r="B1067" s="3" t="s">
        <v>676</v>
      </c>
      <c r="C1067" s="2" t="s">
        <v>179</v>
      </c>
      <c r="D1067" s="3" t="s">
        <v>28</v>
      </c>
      <c r="E1067" s="1">
        <v>2018</v>
      </c>
      <c r="F1067" s="20" t="s">
        <v>635</v>
      </c>
      <c r="G1067" s="20" t="s">
        <v>345</v>
      </c>
      <c r="H1067" s="1" t="s">
        <v>27</v>
      </c>
      <c r="I1067" s="2" t="s">
        <v>184</v>
      </c>
      <c r="J1067" s="19" t="s">
        <v>677</v>
      </c>
      <c r="K1067" s="19" t="s">
        <v>677</v>
      </c>
      <c r="L1067" s="14">
        <v>1212</v>
      </c>
      <c r="M1067" s="14">
        <v>2801.81</v>
      </c>
    </row>
    <row r="1068" spans="1:13" x14ac:dyDescent="0.2">
      <c r="A1068" s="3" t="s">
        <v>676</v>
      </c>
      <c r="B1068" s="3" t="s">
        <v>676</v>
      </c>
      <c r="C1068" s="2" t="s">
        <v>179</v>
      </c>
      <c r="D1068" s="3" t="s">
        <v>28</v>
      </c>
      <c r="E1068" s="1">
        <v>2018</v>
      </c>
      <c r="F1068" s="20" t="s">
        <v>635</v>
      </c>
      <c r="G1068" s="20" t="s">
        <v>345</v>
      </c>
      <c r="H1068" s="1" t="s">
        <v>27</v>
      </c>
      <c r="I1068" s="2" t="s">
        <v>184</v>
      </c>
      <c r="J1068" s="19" t="s">
        <v>677</v>
      </c>
      <c r="K1068" s="19" t="s">
        <v>677</v>
      </c>
      <c r="L1068" s="14">
        <v>1212</v>
      </c>
      <c r="M1068" s="14">
        <v>2801.81</v>
      </c>
    </row>
    <row r="1069" spans="1:13" x14ac:dyDescent="0.2">
      <c r="A1069" s="3" t="s">
        <v>676</v>
      </c>
      <c r="B1069" s="3" t="s">
        <v>676</v>
      </c>
      <c r="C1069" s="2" t="s">
        <v>179</v>
      </c>
      <c r="D1069" s="3" t="s">
        <v>28</v>
      </c>
      <c r="E1069" s="1">
        <v>2018</v>
      </c>
      <c r="F1069" s="20" t="s">
        <v>635</v>
      </c>
      <c r="G1069" s="20" t="s">
        <v>345</v>
      </c>
      <c r="H1069" s="1" t="s">
        <v>63</v>
      </c>
      <c r="I1069" s="2" t="s">
        <v>184</v>
      </c>
      <c r="J1069" s="19" t="s">
        <v>677</v>
      </c>
      <c r="K1069" s="19" t="s">
        <v>677</v>
      </c>
      <c r="L1069" s="14">
        <v>2645.12</v>
      </c>
      <c r="M1069" s="14">
        <v>5543.66</v>
      </c>
    </row>
    <row r="1070" spans="1:13" x14ac:dyDescent="0.2">
      <c r="A1070" s="3" t="s">
        <v>676</v>
      </c>
      <c r="B1070" s="3" t="s">
        <v>676</v>
      </c>
      <c r="C1070" s="2" t="s">
        <v>179</v>
      </c>
      <c r="D1070" s="3" t="s">
        <v>28</v>
      </c>
      <c r="E1070" s="1">
        <v>2018</v>
      </c>
      <c r="F1070" s="20" t="s">
        <v>635</v>
      </c>
      <c r="G1070" s="20" t="s">
        <v>345</v>
      </c>
      <c r="H1070" s="1" t="s">
        <v>27</v>
      </c>
      <c r="I1070" s="2" t="s">
        <v>184</v>
      </c>
      <c r="J1070" s="19" t="s">
        <v>677</v>
      </c>
      <c r="K1070" s="19" t="s">
        <v>677</v>
      </c>
      <c r="L1070" s="14">
        <v>1212</v>
      </c>
      <c r="M1070" s="14">
        <v>2801.81</v>
      </c>
    </row>
    <row r="1071" spans="1:13" x14ac:dyDescent="0.2">
      <c r="A1071" s="3" t="s">
        <v>676</v>
      </c>
      <c r="B1071" s="3" t="s">
        <v>676</v>
      </c>
      <c r="C1071" s="2" t="s">
        <v>179</v>
      </c>
      <c r="D1071" s="3" t="s">
        <v>28</v>
      </c>
      <c r="E1071" s="1">
        <v>2018</v>
      </c>
      <c r="F1071" s="20" t="s">
        <v>635</v>
      </c>
      <c r="G1071" s="20" t="s">
        <v>345</v>
      </c>
      <c r="H1071" s="1" t="s">
        <v>27</v>
      </c>
      <c r="I1071" s="2" t="s">
        <v>184</v>
      </c>
      <c r="J1071" s="19" t="s">
        <v>677</v>
      </c>
      <c r="K1071" s="19" t="s">
        <v>677</v>
      </c>
      <c r="L1071" s="14">
        <v>1212</v>
      </c>
      <c r="M1071" s="14">
        <v>2801.81</v>
      </c>
    </row>
    <row r="1072" spans="1:13" x14ac:dyDescent="0.2">
      <c r="A1072" s="3" t="s">
        <v>676</v>
      </c>
      <c r="B1072" s="3" t="s">
        <v>676</v>
      </c>
      <c r="C1072" s="2" t="s">
        <v>179</v>
      </c>
      <c r="D1072" s="3" t="s">
        <v>28</v>
      </c>
      <c r="E1072" s="1">
        <v>2018</v>
      </c>
      <c r="F1072" s="20" t="s">
        <v>635</v>
      </c>
      <c r="G1072" s="20" t="s">
        <v>345</v>
      </c>
      <c r="H1072" s="1" t="s">
        <v>27</v>
      </c>
      <c r="I1072" s="2" t="s">
        <v>184</v>
      </c>
      <c r="J1072" s="19" t="s">
        <v>677</v>
      </c>
      <c r="K1072" s="19" t="s">
        <v>677</v>
      </c>
      <c r="L1072" s="14">
        <v>1212</v>
      </c>
      <c r="M1072" s="14">
        <v>2801.81</v>
      </c>
    </row>
    <row r="1073" spans="1:13" x14ac:dyDescent="0.2">
      <c r="A1073" s="3" t="s">
        <v>676</v>
      </c>
      <c r="B1073" s="3" t="s">
        <v>676</v>
      </c>
      <c r="C1073" s="2" t="s">
        <v>179</v>
      </c>
      <c r="D1073" s="3" t="s">
        <v>28</v>
      </c>
      <c r="E1073" s="1">
        <v>2018</v>
      </c>
      <c r="F1073" s="20" t="s">
        <v>635</v>
      </c>
      <c r="G1073" s="20" t="s">
        <v>345</v>
      </c>
      <c r="H1073" s="1" t="s">
        <v>27</v>
      </c>
      <c r="I1073" s="2" t="s">
        <v>184</v>
      </c>
      <c r="J1073" s="19" t="s">
        <v>677</v>
      </c>
      <c r="K1073" s="19" t="s">
        <v>677</v>
      </c>
      <c r="L1073" s="14">
        <v>1212</v>
      </c>
      <c r="M1073" s="14">
        <v>2801.81</v>
      </c>
    </row>
    <row r="1074" spans="1:13" x14ac:dyDescent="0.2">
      <c r="A1074" s="3" t="s">
        <v>676</v>
      </c>
      <c r="B1074" s="3" t="s">
        <v>676</v>
      </c>
      <c r="C1074" s="2" t="s">
        <v>179</v>
      </c>
      <c r="D1074" s="3" t="s">
        <v>28</v>
      </c>
      <c r="E1074" s="1">
        <v>2018</v>
      </c>
      <c r="F1074" s="20" t="s">
        <v>635</v>
      </c>
      <c r="G1074" s="20" t="s">
        <v>345</v>
      </c>
      <c r="H1074" s="1" t="s">
        <v>27</v>
      </c>
      <c r="I1074" s="2" t="s">
        <v>184</v>
      </c>
      <c r="J1074" s="19" t="s">
        <v>677</v>
      </c>
      <c r="K1074" s="19" t="s">
        <v>677</v>
      </c>
      <c r="L1074" s="14">
        <v>1212</v>
      </c>
      <c r="M1074" s="14">
        <v>2801.81</v>
      </c>
    </row>
    <row r="1075" spans="1:13" x14ac:dyDescent="0.2">
      <c r="A1075" s="3" t="s">
        <v>676</v>
      </c>
      <c r="B1075" s="3" t="s">
        <v>676</v>
      </c>
      <c r="C1075" s="2" t="s">
        <v>179</v>
      </c>
      <c r="D1075" s="3" t="s">
        <v>28</v>
      </c>
      <c r="E1075" s="1">
        <v>2018</v>
      </c>
      <c r="F1075" s="20" t="s">
        <v>635</v>
      </c>
      <c r="G1075" s="20" t="s">
        <v>345</v>
      </c>
      <c r="H1075" s="1" t="s">
        <v>27</v>
      </c>
      <c r="I1075" s="2" t="s">
        <v>184</v>
      </c>
      <c r="J1075" s="19" t="s">
        <v>677</v>
      </c>
      <c r="K1075" s="19" t="s">
        <v>677</v>
      </c>
      <c r="L1075" s="14">
        <v>1212</v>
      </c>
      <c r="M1075" s="14">
        <v>2801.81</v>
      </c>
    </row>
    <row r="1076" spans="1:13" x14ac:dyDescent="0.2">
      <c r="A1076" s="3" t="s">
        <v>676</v>
      </c>
      <c r="B1076" s="3" t="s">
        <v>676</v>
      </c>
      <c r="C1076" s="2" t="s">
        <v>179</v>
      </c>
      <c r="D1076" s="3" t="s">
        <v>28</v>
      </c>
      <c r="E1076" s="1">
        <v>2018</v>
      </c>
      <c r="F1076" s="20" t="s">
        <v>635</v>
      </c>
      <c r="G1076" s="20" t="s">
        <v>345</v>
      </c>
      <c r="H1076" s="1" t="s">
        <v>63</v>
      </c>
      <c r="I1076" s="2" t="s">
        <v>184</v>
      </c>
      <c r="J1076" s="19" t="s">
        <v>677</v>
      </c>
      <c r="K1076" s="19" t="s">
        <v>677</v>
      </c>
      <c r="L1076" s="14">
        <v>2645.12</v>
      </c>
      <c r="M1076" s="14">
        <v>5543.66</v>
      </c>
    </row>
    <row r="1077" spans="1:13" x14ac:dyDescent="0.2">
      <c r="A1077" s="3" t="s">
        <v>676</v>
      </c>
      <c r="B1077" s="3" t="s">
        <v>676</v>
      </c>
      <c r="C1077" s="2" t="s">
        <v>179</v>
      </c>
      <c r="D1077" s="3" t="s">
        <v>28</v>
      </c>
      <c r="E1077" s="1">
        <v>2018</v>
      </c>
      <c r="F1077" s="20" t="s">
        <v>635</v>
      </c>
      <c r="G1077" s="20" t="s">
        <v>345</v>
      </c>
      <c r="H1077" s="1" t="s">
        <v>27</v>
      </c>
      <c r="I1077" s="2" t="s">
        <v>184</v>
      </c>
      <c r="J1077" s="19" t="s">
        <v>677</v>
      </c>
      <c r="K1077" s="19" t="s">
        <v>677</v>
      </c>
      <c r="L1077" s="14">
        <v>1212</v>
      </c>
      <c r="M1077" s="14">
        <v>1801.81</v>
      </c>
    </row>
    <row r="1078" spans="1:13" x14ac:dyDescent="0.2">
      <c r="A1078" s="3" t="s">
        <v>676</v>
      </c>
      <c r="B1078" s="3" t="s">
        <v>676</v>
      </c>
      <c r="C1078" s="2" t="s">
        <v>179</v>
      </c>
      <c r="D1078" s="3" t="s">
        <v>28</v>
      </c>
      <c r="E1078" s="1">
        <v>2018</v>
      </c>
      <c r="F1078" s="20" t="s">
        <v>635</v>
      </c>
      <c r="G1078" s="20" t="s">
        <v>345</v>
      </c>
      <c r="H1078" s="1" t="s">
        <v>27</v>
      </c>
      <c r="I1078" s="2" t="s">
        <v>184</v>
      </c>
      <c r="J1078" s="19" t="s">
        <v>677</v>
      </c>
      <c r="K1078" s="19" t="s">
        <v>677</v>
      </c>
      <c r="L1078" s="14">
        <v>1212</v>
      </c>
      <c r="M1078" s="14">
        <v>1801.81</v>
      </c>
    </row>
    <row r="1079" spans="1:13" x14ac:dyDescent="0.2">
      <c r="A1079" s="3" t="s">
        <v>676</v>
      </c>
      <c r="B1079" s="3" t="s">
        <v>676</v>
      </c>
      <c r="C1079" s="2" t="s">
        <v>179</v>
      </c>
      <c r="D1079" s="3" t="s">
        <v>28</v>
      </c>
      <c r="E1079" s="1">
        <v>2018</v>
      </c>
      <c r="F1079" s="20" t="s">
        <v>635</v>
      </c>
      <c r="G1079" s="20" t="s">
        <v>345</v>
      </c>
      <c r="H1079" s="1" t="s">
        <v>63</v>
      </c>
      <c r="I1079" s="2" t="s">
        <v>184</v>
      </c>
      <c r="J1079" s="19" t="s">
        <v>677</v>
      </c>
      <c r="K1079" s="19" t="s">
        <v>677</v>
      </c>
      <c r="L1079" s="14">
        <v>2645.12</v>
      </c>
      <c r="M1079" s="14">
        <v>5543.66</v>
      </c>
    </row>
    <row r="1080" spans="1:13" x14ac:dyDescent="0.2">
      <c r="A1080" s="3" t="s">
        <v>676</v>
      </c>
      <c r="B1080" s="3" t="s">
        <v>676</v>
      </c>
      <c r="C1080" s="2" t="s">
        <v>179</v>
      </c>
      <c r="D1080" s="3" t="s">
        <v>28</v>
      </c>
      <c r="E1080" s="1">
        <v>2018</v>
      </c>
      <c r="F1080" s="20" t="s">
        <v>635</v>
      </c>
      <c r="G1080" s="20" t="s">
        <v>345</v>
      </c>
      <c r="H1080" s="1" t="s">
        <v>27</v>
      </c>
      <c r="I1080" s="2" t="s">
        <v>184</v>
      </c>
      <c r="J1080" s="19" t="s">
        <v>677</v>
      </c>
      <c r="K1080" s="19" t="s">
        <v>677</v>
      </c>
      <c r="L1080" s="14">
        <v>1212</v>
      </c>
      <c r="M1080" s="14">
        <v>1801.81</v>
      </c>
    </row>
    <row r="1081" spans="1:13" x14ac:dyDescent="0.2">
      <c r="A1081" s="3" t="s">
        <v>676</v>
      </c>
      <c r="B1081" s="3" t="s">
        <v>676</v>
      </c>
      <c r="C1081" s="2" t="s">
        <v>179</v>
      </c>
      <c r="D1081" s="3" t="s">
        <v>28</v>
      </c>
      <c r="E1081" s="1">
        <v>2018</v>
      </c>
      <c r="F1081" s="20" t="s">
        <v>635</v>
      </c>
      <c r="G1081" s="20" t="s">
        <v>345</v>
      </c>
      <c r="H1081" s="1" t="s">
        <v>27</v>
      </c>
      <c r="I1081" s="2" t="s">
        <v>184</v>
      </c>
      <c r="J1081" s="19" t="s">
        <v>677</v>
      </c>
      <c r="K1081" s="19" t="s">
        <v>677</v>
      </c>
      <c r="L1081" s="14">
        <v>1212</v>
      </c>
      <c r="M1081" s="14">
        <v>1801.81</v>
      </c>
    </row>
    <row r="1082" spans="1:13" x14ac:dyDescent="0.2">
      <c r="A1082" s="3" t="s">
        <v>676</v>
      </c>
      <c r="B1082" s="3" t="s">
        <v>676</v>
      </c>
      <c r="C1082" s="2" t="s">
        <v>179</v>
      </c>
      <c r="D1082" s="3" t="s">
        <v>28</v>
      </c>
      <c r="E1082" s="1">
        <v>2018</v>
      </c>
      <c r="F1082" s="20" t="s">
        <v>635</v>
      </c>
      <c r="G1082" s="20" t="s">
        <v>345</v>
      </c>
      <c r="H1082" s="1" t="s">
        <v>63</v>
      </c>
      <c r="I1082" s="2" t="s">
        <v>184</v>
      </c>
      <c r="J1082" s="19" t="s">
        <v>677</v>
      </c>
      <c r="K1082" s="19" t="s">
        <v>677</v>
      </c>
      <c r="L1082" s="14">
        <v>2645.12</v>
      </c>
      <c r="M1082" s="14">
        <v>5543.66</v>
      </c>
    </row>
    <row r="1083" spans="1:13" x14ac:dyDescent="0.2">
      <c r="A1083" s="3" t="s">
        <v>676</v>
      </c>
      <c r="B1083" s="3" t="s">
        <v>676</v>
      </c>
      <c r="C1083" s="2" t="s">
        <v>179</v>
      </c>
      <c r="D1083" s="3" t="s">
        <v>28</v>
      </c>
      <c r="E1083" s="1">
        <v>2018</v>
      </c>
      <c r="F1083" s="20" t="s">
        <v>635</v>
      </c>
      <c r="G1083" s="20" t="s">
        <v>345</v>
      </c>
      <c r="H1083" s="1" t="s">
        <v>27</v>
      </c>
      <c r="I1083" s="2" t="s">
        <v>184</v>
      </c>
      <c r="J1083" s="19" t="s">
        <v>677</v>
      </c>
      <c r="K1083" s="19" t="s">
        <v>677</v>
      </c>
      <c r="L1083" s="14">
        <v>1212</v>
      </c>
      <c r="M1083" s="14">
        <v>1801.81</v>
      </c>
    </row>
    <row r="1084" spans="1:13" x14ac:dyDescent="0.2">
      <c r="A1084" s="3" t="s">
        <v>676</v>
      </c>
      <c r="B1084" s="3" t="s">
        <v>676</v>
      </c>
      <c r="C1084" s="2" t="s">
        <v>179</v>
      </c>
      <c r="D1084" s="3" t="s">
        <v>28</v>
      </c>
      <c r="E1084" s="1">
        <v>2018</v>
      </c>
      <c r="F1084" s="20" t="s">
        <v>635</v>
      </c>
      <c r="G1084" s="20" t="s">
        <v>345</v>
      </c>
      <c r="H1084" s="1" t="s">
        <v>27</v>
      </c>
      <c r="I1084" s="2" t="s">
        <v>184</v>
      </c>
      <c r="J1084" s="19" t="s">
        <v>677</v>
      </c>
      <c r="K1084" s="19" t="s">
        <v>677</v>
      </c>
      <c r="L1084" s="14">
        <v>1212</v>
      </c>
      <c r="M1084" s="14">
        <v>1801.81</v>
      </c>
    </row>
    <row r="1085" spans="1:13" x14ac:dyDescent="0.2">
      <c r="A1085" s="3" t="s">
        <v>676</v>
      </c>
      <c r="B1085" s="3" t="s">
        <v>676</v>
      </c>
      <c r="C1085" s="2" t="s">
        <v>179</v>
      </c>
      <c r="D1085" s="3" t="s">
        <v>28</v>
      </c>
      <c r="E1085" s="1">
        <v>2018</v>
      </c>
      <c r="F1085" s="20" t="s">
        <v>635</v>
      </c>
      <c r="G1085" s="20" t="s">
        <v>345</v>
      </c>
      <c r="H1085" s="1" t="s">
        <v>27</v>
      </c>
      <c r="I1085" s="2" t="s">
        <v>184</v>
      </c>
      <c r="J1085" s="19" t="s">
        <v>677</v>
      </c>
      <c r="K1085" s="19" t="s">
        <v>677</v>
      </c>
      <c r="L1085" s="14">
        <v>1212</v>
      </c>
      <c r="M1085" s="14">
        <v>1801.81</v>
      </c>
    </row>
    <row r="1086" spans="1:13" x14ac:dyDescent="0.2">
      <c r="A1086" s="3" t="s">
        <v>676</v>
      </c>
      <c r="B1086" s="3" t="s">
        <v>676</v>
      </c>
      <c r="C1086" s="2" t="s">
        <v>179</v>
      </c>
      <c r="D1086" s="3" t="s">
        <v>28</v>
      </c>
      <c r="E1086" s="1">
        <v>2018</v>
      </c>
      <c r="F1086" s="20" t="s">
        <v>635</v>
      </c>
      <c r="G1086" s="20" t="s">
        <v>345</v>
      </c>
      <c r="H1086" s="1" t="s">
        <v>27</v>
      </c>
      <c r="I1086" s="2" t="s">
        <v>184</v>
      </c>
      <c r="J1086" s="19" t="s">
        <v>677</v>
      </c>
      <c r="K1086" s="19" t="s">
        <v>677</v>
      </c>
      <c r="L1086" s="14">
        <v>1212</v>
      </c>
      <c r="M1086" s="14">
        <v>1801.81</v>
      </c>
    </row>
    <row r="1087" spans="1:13" x14ac:dyDescent="0.2">
      <c r="A1087" s="3" t="s">
        <v>676</v>
      </c>
      <c r="B1087" s="3" t="s">
        <v>676</v>
      </c>
      <c r="C1087" s="2" t="s">
        <v>179</v>
      </c>
      <c r="D1087" s="3" t="s">
        <v>28</v>
      </c>
      <c r="E1087" s="1">
        <v>2018</v>
      </c>
      <c r="F1087" s="20" t="s">
        <v>635</v>
      </c>
      <c r="G1087" s="20" t="s">
        <v>345</v>
      </c>
      <c r="H1087" s="1" t="s">
        <v>27</v>
      </c>
      <c r="I1087" s="2" t="s">
        <v>184</v>
      </c>
      <c r="J1087" s="19" t="s">
        <v>677</v>
      </c>
      <c r="K1087" s="19" t="s">
        <v>677</v>
      </c>
      <c r="L1087" s="14">
        <v>1212</v>
      </c>
      <c r="M1087" s="14">
        <v>1801.81</v>
      </c>
    </row>
    <row r="1088" spans="1:13" x14ac:dyDescent="0.2">
      <c r="A1088" s="3" t="s">
        <v>676</v>
      </c>
      <c r="B1088" s="3" t="s">
        <v>676</v>
      </c>
      <c r="C1088" s="2" t="s">
        <v>179</v>
      </c>
      <c r="D1088" s="3" t="s">
        <v>28</v>
      </c>
      <c r="E1088" s="1">
        <v>2018</v>
      </c>
      <c r="F1088" s="20" t="s">
        <v>635</v>
      </c>
      <c r="G1088" s="20" t="s">
        <v>345</v>
      </c>
      <c r="H1088" s="1" t="s">
        <v>27</v>
      </c>
      <c r="I1088" s="2" t="s">
        <v>184</v>
      </c>
      <c r="J1088" s="19" t="s">
        <v>677</v>
      </c>
      <c r="K1088" s="19" t="s">
        <v>677</v>
      </c>
      <c r="L1088" s="14">
        <v>1212</v>
      </c>
      <c r="M1088" s="14">
        <v>1801.81</v>
      </c>
    </row>
    <row r="1089" spans="1:13" x14ac:dyDescent="0.2">
      <c r="A1089" s="3" t="s">
        <v>676</v>
      </c>
      <c r="B1089" s="3" t="s">
        <v>676</v>
      </c>
      <c r="C1089" s="2" t="s">
        <v>179</v>
      </c>
      <c r="D1089" s="3" t="s">
        <v>28</v>
      </c>
      <c r="E1089" s="1">
        <v>2018</v>
      </c>
      <c r="F1089" s="20" t="s">
        <v>635</v>
      </c>
      <c r="G1089" s="20" t="s">
        <v>345</v>
      </c>
      <c r="H1089" s="1" t="s">
        <v>27</v>
      </c>
      <c r="I1089" s="2" t="s">
        <v>184</v>
      </c>
      <c r="J1089" s="19" t="s">
        <v>677</v>
      </c>
      <c r="K1089" s="19" t="s">
        <v>677</v>
      </c>
      <c r="L1089" s="14">
        <v>1212</v>
      </c>
      <c r="M1089" s="14">
        <v>1801.81</v>
      </c>
    </row>
    <row r="1090" spans="1:13" x14ac:dyDescent="0.2">
      <c r="A1090" s="3" t="s">
        <v>676</v>
      </c>
      <c r="B1090" s="3" t="s">
        <v>676</v>
      </c>
      <c r="C1090" s="2" t="s">
        <v>179</v>
      </c>
      <c r="D1090" s="3" t="s">
        <v>28</v>
      </c>
      <c r="E1090" s="1">
        <v>2018</v>
      </c>
      <c r="F1090" s="20" t="s">
        <v>635</v>
      </c>
      <c r="G1090" s="20" t="s">
        <v>345</v>
      </c>
      <c r="H1090" s="1" t="s">
        <v>27</v>
      </c>
      <c r="I1090" s="2" t="s">
        <v>184</v>
      </c>
      <c r="J1090" s="19" t="s">
        <v>677</v>
      </c>
      <c r="K1090" s="19" t="s">
        <v>677</v>
      </c>
      <c r="L1090" s="14">
        <v>1212</v>
      </c>
      <c r="M1090" s="14">
        <v>1801.81</v>
      </c>
    </row>
    <row r="1091" spans="1:13" x14ac:dyDescent="0.2">
      <c r="A1091" s="3" t="s">
        <v>676</v>
      </c>
      <c r="B1091" s="3" t="s">
        <v>676</v>
      </c>
      <c r="C1091" s="2" t="s">
        <v>179</v>
      </c>
      <c r="D1091" s="3" t="s">
        <v>28</v>
      </c>
      <c r="E1091" s="1">
        <v>2018</v>
      </c>
      <c r="F1091" s="20" t="s">
        <v>635</v>
      </c>
      <c r="G1091" s="20" t="s">
        <v>345</v>
      </c>
      <c r="H1091" s="1" t="s">
        <v>27</v>
      </c>
      <c r="I1091" s="2" t="s">
        <v>184</v>
      </c>
      <c r="J1091" s="19" t="s">
        <v>677</v>
      </c>
      <c r="K1091" s="19" t="s">
        <v>677</v>
      </c>
      <c r="L1091" s="14">
        <v>1212</v>
      </c>
      <c r="M1091" s="14">
        <v>1801.81</v>
      </c>
    </row>
    <row r="1092" spans="1:13" x14ac:dyDescent="0.2">
      <c r="A1092" s="3" t="s">
        <v>676</v>
      </c>
      <c r="B1092" s="3" t="s">
        <v>676</v>
      </c>
      <c r="C1092" s="2" t="s">
        <v>179</v>
      </c>
      <c r="D1092" s="3" t="s">
        <v>28</v>
      </c>
      <c r="E1092" s="1">
        <v>2018</v>
      </c>
      <c r="F1092" s="20" t="s">
        <v>635</v>
      </c>
      <c r="G1092" s="20" t="s">
        <v>345</v>
      </c>
      <c r="H1092" s="1" t="s">
        <v>27</v>
      </c>
      <c r="I1092" s="2" t="s">
        <v>184</v>
      </c>
      <c r="J1092" s="19" t="s">
        <v>677</v>
      </c>
      <c r="K1092" s="19" t="s">
        <v>677</v>
      </c>
      <c r="L1092" s="14">
        <v>1212</v>
      </c>
      <c r="M1092" s="14">
        <v>1801.81</v>
      </c>
    </row>
    <row r="1093" spans="1:13" x14ac:dyDescent="0.2">
      <c r="A1093" s="3" t="s">
        <v>676</v>
      </c>
      <c r="B1093" s="3" t="s">
        <v>676</v>
      </c>
      <c r="C1093" s="2" t="s">
        <v>179</v>
      </c>
      <c r="D1093" s="3" t="s">
        <v>28</v>
      </c>
      <c r="E1093" s="1">
        <v>2018</v>
      </c>
      <c r="F1093" s="20" t="s">
        <v>635</v>
      </c>
      <c r="G1093" s="20" t="s">
        <v>345</v>
      </c>
      <c r="H1093" s="1" t="s">
        <v>27</v>
      </c>
      <c r="I1093" s="2" t="s">
        <v>184</v>
      </c>
      <c r="J1093" s="19" t="s">
        <v>677</v>
      </c>
      <c r="K1093" s="19" t="s">
        <v>677</v>
      </c>
      <c r="L1093" s="14">
        <v>1212</v>
      </c>
      <c r="M1093" s="14">
        <v>1801.81</v>
      </c>
    </row>
    <row r="1094" spans="1:13" x14ac:dyDescent="0.2">
      <c r="A1094" s="3" t="s">
        <v>676</v>
      </c>
      <c r="B1094" s="3" t="s">
        <v>676</v>
      </c>
      <c r="C1094" s="2" t="s">
        <v>179</v>
      </c>
      <c r="D1094" s="3" t="s">
        <v>28</v>
      </c>
      <c r="E1094" s="1">
        <v>2018</v>
      </c>
      <c r="F1094" s="20" t="s">
        <v>635</v>
      </c>
      <c r="G1094" s="20" t="s">
        <v>345</v>
      </c>
      <c r="H1094" s="1" t="s">
        <v>27</v>
      </c>
      <c r="I1094" s="2" t="s">
        <v>184</v>
      </c>
      <c r="J1094" s="19" t="s">
        <v>677</v>
      </c>
      <c r="K1094" s="19" t="s">
        <v>677</v>
      </c>
      <c r="L1094" s="14">
        <v>1212</v>
      </c>
      <c r="M1094" s="14">
        <v>1801.81</v>
      </c>
    </row>
    <row r="1095" spans="1:13" x14ac:dyDescent="0.2">
      <c r="A1095" s="3" t="s">
        <v>676</v>
      </c>
      <c r="B1095" s="3" t="s">
        <v>676</v>
      </c>
      <c r="C1095" s="2" t="s">
        <v>179</v>
      </c>
      <c r="D1095" s="3" t="s">
        <v>28</v>
      </c>
      <c r="E1095" s="1">
        <v>2018</v>
      </c>
      <c r="F1095" s="20" t="s">
        <v>635</v>
      </c>
      <c r="G1095" s="20" t="s">
        <v>345</v>
      </c>
      <c r="H1095" s="1" t="s">
        <v>27</v>
      </c>
      <c r="I1095" s="2" t="s">
        <v>184</v>
      </c>
      <c r="J1095" s="19" t="s">
        <v>677</v>
      </c>
      <c r="K1095" s="19" t="s">
        <v>677</v>
      </c>
      <c r="L1095" s="14">
        <v>1212</v>
      </c>
      <c r="M1095" s="14">
        <v>1801.81</v>
      </c>
    </row>
    <row r="1096" spans="1:13" x14ac:dyDescent="0.2">
      <c r="A1096" s="3" t="s">
        <v>676</v>
      </c>
      <c r="B1096" s="3" t="s">
        <v>676</v>
      </c>
      <c r="C1096" s="2" t="s">
        <v>179</v>
      </c>
      <c r="D1096" s="3" t="s">
        <v>28</v>
      </c>
      <c r="E1096" s="1">
        <v>2018</v>
      </c>
      <c r="F1096" s="20" t="s">
        <v>635</v>
      </c>
      <c r="G1096" s="20" t="s">
        <v>345</v>
      </c>
      <c r="H1096" s="1" t="s">
        <v>27</v>
      </c>
      <c r="I1096" s="2" t="s">
        <v>184</v>
      </c>
      <c r="J1096" s="19" t="s">
        <v>677</v>
      </c>
      <c r="K1096" s="19" t="s">
        <v>677</v>
      </c>
      <c r="L1096" s="14">
        <v>1212</v>
      </c>
      <c r="M1096" s="14">
        <v>1801.81</v>
      </c>
    </row>
    <row r="1097" spans="1:13" x14ac:dyDescent="0.2">
      <c r="A1097" s="3" t="s">
        <v>676</v>
      </c>
      <c r="B1097" s="3" t="s">
        <v>676</v>
      </c>
      <c r="C1097" s="2" t="s">
        <v>179</v>
      </c>
      <c r="D1097" s="3" t="s">
        <v>28</v>
      </c>
      <c r="E1097" s="1">
        <v>2018</v>
      </c>
      <c r="F1097" s="20" t="s">
        <v>635</v>
      </c>
      <c r="G1097" s="20" t="s">
        <v>345</v>
      </c>
      <c r="H1097" s="1" t="s">
        <v>27</v>
      </c>
      <c r="I1097" s="2" t="s">
        <v>184</v>
      </c>
      <c r="J1097" s="19" t="s">
        <v>677</v>
      </c>
      <c r="K1097" s="19" t="s">
        <v>677</v>
      </c>
      <c r="L1097" s="14">
        <v>1212</v>
      </c>
      <c r="M1097" s="14">
        <v>1801.81</v>
      </c>
    </row>
    <row r="1098" spans="1:13" x14ac:dyDescent="0.2">
      <c r="A1098" s="3" t="s">
        <v>676</v>
      </c>
      <c r="B1098" s="3" t="s">
        <v>676</v>
      </c>
      <c r="C1098" s="2" t="s">
        <v>179</v>
      </c>
      <c r="D1098" s="3" t="s">
        <v>28</v>
      </c>
      <c r="E1098" s="1">
        <v>2018</v>
      </c>
      <c r="F1098" s="20" t="s">
        <v>635</v>
      </c>
      <c r="G1098" s="20" t="s">
        <v>345</v>
      </c>
      <c r="H1098" s="1" t="s">
        <v>27</v>
      </c>
      <c r="I1098" s="2" t="s">
        <v>184</v>
      </c>
      <c r="J1098" s="19" t="s">
        <v>677</v>
      </c>
      <c r="K1098" s="19" t="s">
        <v>677</v>
      </c>
      <c r="L1098" s="14">
        <v>1212</v>
      </c>
      <c r="M1098" s="14">
        <v>1801.81</v>
      </c>
    </row>
    <row r="1099" spans="1:13" x14ac:dyDescent="0.2">
      <c r="A1099" s="3" t="s">
        <v>676</v>
      </c>
      <c r="B1099" s="3" t="s">
        <v>676</v>
      </c>
      <c r="C1099" s="2" t="s">
        <v>179</v>
      </c>
      <c r="D1099" s="3" t="s">
        <v>28</v>
      </c>
      <c r="E1099" s="1">
        <v>2018</v>
      </c>
      <c r="F1099" s="20" t="s">
        <v>635</v>
      </c>
      <c r="G1099" s="20" t="s">
        <v>345</v>
      </c>
      <c r="H1099" s="1" t="s">
        <v>27</v>
      </c>
      <c r="I1099" s="2" t="s">
        <v>184</v>
      </c>
      <c r="J1099" s="19" t="s">
        <v>677</v>
      </c>
      <c r="K1099" s="19" t="s">
        <v>677</v>
      </c>
      <c r="L1099" s="14">
        <v>1212</v>
      </c>
      <c r="M1099" s="14">
        <v>1801.81</v>
      </c>
    </row>
    <row r="1100" spans="1:13" x14ac:dyDescent="0.2">
      <c r="A1100" s="3" t="s">
        <v>676</v>
      </c>
      <c r="B1100" s="3" t="s">
        <v>676</v>
      </c>
      <c r="C1100" s="2" t="s">
        <v>179</v>
      </c>
      <c r="D1100" s="3" t="s">
        <v>28</v>
      </c>
      <c r="E1100" s="1">
        <v>2018</v>
      </c>
      <c r="F1100" s="20" t="s">
        <v>635</v>
      </c>
      <c r="G1100" s="20" t="s">
        <v>345</v>
      </c>
      <c r="H1100" s="1" t="s">
        <v>27</v>
      </c>
      <c r="I1100" s="2" t="s">
        <v>184</v>
      </c>
      <c r="J1100" s="19" t="s">
        <v>677</v>
      </c>
      <c r="K1100" s="19" t="s">
        <v>677</v>
      </c>
      <c r="L1100" s="14">
        <v>1212</v>
      </c>
      <c r="M1100" s="14">
        <v>1801.81</v>
      </c>
    </row>
    <row r="1101" spans="1:13" x14ac:dyDescent="0.2">
      <c r="A1101" s="3" t="s">
        <v>676</v>
      </c>
      <c r="B1101" s="3" t="s">
        <v>676</v>
      </c>
      <c r="C1101" s="2" t="s">
        <v>179</v>
      </c>
      <c r="D1101" s="3" t="s">
        <v>28</v>
      </c>
      <c r="E1101" s="1">
        <v>2018</v>
      </c>
      <c r="F1101" s="20" t="s">
        <v>635</v>
      </c>
      <c r="G1101" s="20" t="s">
        <v>345</v>
      </c>
      <c r="H1101" s="1" t="s">
        <v>27</v>
      </c>
      <c r="I1101" s="2" t="s">
        <v>184</v>
      </c>
      <c r="J1101" s="19" t="s">
        <v>677</v>
      </c>
      <c r="K1101" s="19" t="s">
        <v>677</v>
      </c>
      <c r="L1101" s="14">
        <v>1212</v>
      </c>
      <c r="M1101" s="14">
        <v>1801.81</v>
      </c>
    </row>
    <row r="1102" spans="1:13" x14ac:dyDescent="0.2">
      <c r="A1102" s="3" t="s">
        <v>676</v>
      </c>
      <c r="B1102" s="3" t="s">
        <v>676</v>
      </c>
      <c r="C1102" s="2" t="s">
        <v>179</v>
      </c>
      <c r="D1102" s="3" t="s">
        <v>28</v>
      </c>
      <c r="E1102" s="1">
        <v>2018</v>
      </c>
      <c r="F1102" s="20" t="s">
        <v>635</v>
      </c>
      <c r="G1102" s="20" t="s">
        <v>345</v>
      </c>
      <c r="H1102" s="1" t="s">
        <v>27</v>
      </c>
      <c r="I1102" s="2" t="s">
        <v>184</v>
      </c>
      <c r="J1102" s="19" t="s">
        <v>677</v>
      </c>
      <c r="K1102" s="19" t="s">
        <v>677</v>
      </c>
      <c r="L1102" s="14">
        <v>1212</v>
      </c>
      <c r="M1102" s="14">
        <v>1801.81</v>
      </c>
    </row>
    <row r="1103" spans="1:13" x14ac:dyDescent="0.2">
      <c r="A1103" s="3" t="s">
        <v>676</v>
      </c>
      <c r="B1103" s="3" t="s">
        <v>676</v>
      </c>
      <c r="C1103" s="2" t="s">
        <v>179</v>
      </c>
      <c r="D1103" s="3" t="s">
        <v>28</v>
      </c>
      <c r="E1103" s="1">
        <v>2018</v>
      </c>
      <c r="F1103" s="20" t="s">
        <v>635</v>
      </c>
      <c r="G1103" s="20" t="s">
        <v>345</v>
      </c>
      <c r="H1103" s="1" t="s">
        <v>27</v>
      </c>
      <c r="I1103" s="2" t="s">
        <v>184</v>
      </c>
      <c r="J1103" s="19" t="s">
        <v>677</v>
      </c>
      <c r="K1103" s="19" t="s">
        <v>677</v>
      </c>
      <c r="L1103" s="14">
        <v>1212</v>
      </c>
      <c r="M1103" s="14">
        <v>1801.81</v>
      </c>
    </row>
    <row r="1104" spans="1:13" x14ac:dyDescent="0.2">
      <c r="A1104" s="3" t="s">
        <v>676</v>
      </c>
      <c r="B1104" s="3" t="s">
        <v>676</v>
      </c>
      <c r="C1104" s="2" t="s">
        <v>179</v>
      </c>
      <c r="D1104" s="3" t="s">
        <v>28</v>
      </c>
      <c r="E1104" s="1">
        <v>2018</v>
      </c>
      <c r="F1104" s="20" t="s">
        <v>635</v>
      </c>
      <c r="G1104" s="20" t="s">
        <v>345</v>
      </c>
      <c r="H1104" s="1" t="s">
        <v>27</v>
      </c>
      <c r="I1104" s="2" t="s">
        <v>184</v>
      </c>
      <c r="J1104" s="19" t="s">
        <v>677</v>
      </c>
      <c r="K1104" s="19" t="s">
        <v>677</v>
      </c>
      <c r="L1104" s="14">
        <v>1212</v>
      </c>
      <c r="M1104" s="14">
        <v>1801.81</v>
      </c>
    </row>
    <row r="1105" spans="1:13" x14ac:dyDescent="0.2">
      <c r="A1105" s="3" t="s">
        <v>676</v>
      </c>
      <c r="B1105" s="3" t="s">
        <v>676</v>
      </c>
      <c r="C1105" s="2" t="s">
        <v>179</v>
      </c>
      <c r="D1105" s="3" t="s">
        <v>28</v>
      </c>
      <c r="E1105" s="1">
        <v>2018</v>
      </c>
      <c r="F1105" s="20" t="s">
        <v>635</v>
      </c>
      <c r="G1105" s="20" t="s">
        <v>345</v>
      </c>
      <c r="H1105" s="1" t="s">
        <v>27</v>
      </c>
      <c r="I1105" s="2" t="s">
        <v>184</v>
      </c>
      <c r="J1105" s="19" t="s">
        <v>677</v>
      </c>
      <c r="K1105" s="19" t="s">
        <v>677</v>
      </c>
      <c r="L1105" s="14">
        <v>1212</v>
      </c>
      <c r="M1105" s="14">
        <v>1801.81</v>
      </c>
    </row>
    <row r="1106" spans="1:13" x14ac:dyDescent="0.2">
      <c r="A1106" s="3" t="s">
        <v>676</v>
      </c>
      <c r="B1106" s="3" t="s">
        <v>676</v>
      </c>
      <c r="C1106" s="2" t="s">
        <v>179</v>
      </c>
      <c r="D1106" s="3" t="s">
        <v>28</v>
      </c>
      <c r="E1106" s="1">
        <v>2018</v>
      </c>
      <c r="F1106" s="20" t="s">
        <v>635</v>
      </c>
      <c r="G1106" s="20" t="s">
        <v>345</v>
      </c>
      <c r="H1106" s="1" t="s">
        <v>63</v>
      </c>
      <c r="I1106" s="2" t="s">
        <v>184</v>
      </c>
      <c r="J1106" s="19" t="s">
        <v>677</v>
      </c>
      <c r="K1106" s="19" t="s">
        <v>677</v>
      </c>
      <c r="L1106" s="14">
        <v>2645.12</v>
      </c>
      <c r="M1106" s="14">
        <v>5543.66</v>
      </c>
    </row>
    <row r="1107" spans="1:13" x14ac:dyDescent="0.2">
      <c r="A1107" s="3" t="s">
        <v>676</v>
      </c>
      <c r="B1107" s="3" t="s">
        <v>676</v>
      </c>
      <c r="C1107" s="2" t="s">
        <v>179</v>
      </c>
      <c r="D1107" s="3" t="s">
        <v>28</v>
      </c>
      <c r="E1107" s="1">
        <v>2018</v>
      </c>
      <c r="F1107" s="20" t="s">
        <v>635</v>
      </c>
      <c r="G1107" s="20" t="s">
        <v>345</v>
      </c>
      <c r="H1107" s="1" t="s">
        <v>27</v>
      </c>
      <c r="I1107" s="2" t="s">
        <v>184</v>
      </c>
      <c r="J1107" s="19" t="s">
        <v>677</v>
      </c>
      <c r="K1107" s="19" t="s">
        <v>677</v>
      </c>
      <c r="L1107" s="14">
        <v>1212</v>
      </c>
      <c r="M1107" s="14">
        <v>1801.81</v>
      </c>
    </row>
    <row r="1108" spans="1:13" x14ac:dyDescent="0.2">
      <c r="A1108" s="3" t="s">
        <v>676</v>
      </c>
      <c r="B1108" s="3" t="s">
        <v>676</v>
      </c>
      <c r="C1108" s="2" t="s">
        <v>179</v>
      </c>
      <c r="D1108" s="3" t="s">
        <v>28</v>
      </c>
      <c r="E1108" s="1">
        <v>2018</v>
      </c>
      <c r="F1108" s="20" t="s">
        <v>635</v>
      </c>
      <c r="G1108" s="20" t="s">
        <v>345</v>
      </c>
      <c r="H1108" s="1" t="s">
        <v>27</v>
      </c>
      <c r="I1108" s="2" t="s">
        <v>184</v>
      </c>
      <c r="J1108" s="19" t="s">
        <v>677</v>
      </c>
      <c r="K1108" s="19" t="s">
        <v>677</v>
      </c>
      <c r="L1108" s="14">
        <v>1212</v>
      </c>
      <c r="M1108" s="14">
        <v>1801.81</v>
      </c>
    </row>
    <row r="1109" spans="1:13" x14ac:dyDescent="0.2">
      <c r="A1109" s="3" t="s">
        <v>676</v>
      </c>
      <c r="B1109" s="3" t="s">
        <v>676</v>
      </c>
      <c r="C1109" s="2" t="s">
        <v>179</v>
      </c>
      <c r="D1109" s="3" t="s">
        <v>28</v>
      </c>
      <c r="E1109" s="1">
        <v>2018</v>
      </c>
      <c r="F1109" s="20" t="s">
        <v>635</v>
      </c>
      <c r="G1109" s="20" t="s">
        <v>345</v>
      </c>
      <c r="H1109" s="1" t="s">
        <v>27</v>
      </c>
      <c r="I1109" s="2" t="s">
        <v>184</v>
      </c>
      <c r="J1109" s="19" t="s">
        <v>677</v>
      </c>
      <c r="K1109" s="19" t="s">
        <v>677</v>
      </c>
      <c r="L1109" s="14">
        <v>1212</v>
      </c>
      <c r="M1109" s="14">
        <v>1801.81</v>
      </c>
    </row>
    <row r="1110" spans="1:13" x14ac:dyDescent="0.2">
      <c r="A1110" s="3" t="s">
        <v>676</v>
      </c>
      <c r="B1110" s="3" t="s">
        <v>676</v>
      </c>
      <c r="C1110" s="2" t="s">
        <v>179</v>
      </c>
      <c r="D1110" s="3" t="s">
        <v>28</v>
      </c>
      <c r="E1110" s="1">
        <v>2018</v>
      </c>
      <c r="F1110" s="20" t="s">
        <v>635</v>
      </c>
      <c r="G1110" s="20" t="s">
        <v>345</v>
      </c>
      <c r="H1110" s="1" t="s">
        <v>27</v>
      </c>
      <c r="I1110" s="2" t="s">
        <v>184</v>
      </c>
      <c r="J1110" s="19" t="s">
        <v>677</v>
      </c>
      <c r="K1110" s="19" t="s">
        <v>677</v>
      </c>
      <c r="L1110" s="14">
        <v>1212</v>
      </c>
      <c r="M1110" s="14">
        <v>1801.81</v>
      </c>
    </row>
    <row r="1111" spans="1:13" x14ac:dyDescent="0.2">
      <c r="A1111" s="3" t="s">
        <v>676</v>
      </c>
      <c r="B1111" s="3" t="s">
        <v>676</v>
      </c>
      <c r="C1111" s="2" t="s">
        <v>179</v>
      </c>
      <c r="D1111" s="3" t="s">
        <v>28</v>
      </c>
      <c r="E1111" s="1">
        <v>2018</v>
      </c>
      <c r="F1111" s="20" t="s">
        <v>635</v>
      </c>
      <c r="G1111" s="20" t="s">
        <v>345</v>
      </c>
      <c r="H1111" s="1" t="s">
        <v>27</v>
      </c>
      <c r="I1111" s="2" t="s">
        <v>184</v>
      </c>
      <c r="J1111" s="19" t="s">
        <v>677</v>
      </c>
      <c r="K1111" s="19" t="s">
        <v>677</v>
      </c>
      <c r="L1111" s="14">
        <v>1212</v>
      </c>
      <c r="M1111" s="14">
        <v>1801.81</v>
      </c>
    </row>
    <row r="1112" spans="1:13" x14ac:dyDescent="0.2">
      <c r="A1112" s="3" t="s">
        <v>676</v>
      </c>
      <c r="B1112" s="3" t="s">
        <v>676</v>
      </c>
      <c r="C1112" s="2" t="s">
        <v>179</v>
      </c>
      <c r="D1112" s="3" t="s">
        <v>28</v>
      </c>
      <c r="E1112" s="1">
        <v>2018</v>
      </c>
      <c r="F1112" s="20" t="s">
        <v>635</v>
      </c>
      <c r="G1112" s="20" t="s">
        <v>345</v>
      </c>
      <c r="H1112" s="1" t="s">
        <v>117</v>
      </c>
      <c r="I1112" s="2" t="s">
        <v>184</v>
      </c>
      <c r="J1112" s="19" t="s">
        <v>677</v>
      </c>
      <c r="K1112" s="19" t="s">
        <v>677</v>
      </c>
      <c r="L1112" s="14">
        <v>1212</v>
      </c>
      <c r="M1112" s="14">
        <v>1801.81</v>
      </c>
    </row>
    <row r="1113" spans="1:13" x14ac:dyDescent="0.2">
      <c r="A1113" s="3" t="s">
        <v>676</v>
      </c>
      <c r="B1113" s="3" t="s">
        <v>676</v>
      </c>
      <c r="C1113" s="2" t="s">
        <v>179</v>
      </c>
      <c r="D1113" s="3" t="s">
        <v>28</v>
      </c>
      <c r="E1113" s="1">
        <v>2018</v>
      </c>
      <c r="F1113" s="20" t="s">
        <v>635</v>
      </c>
      <c r="G1113" s="20" t="s">
        <v>345</v>
      </c>
      <c r="H1113" s="1" t="s">
        <v>27</v>
      </c>
      <c r="I1113" s="2" t="s">
        <v>184</v>
      </c>
      <c r="J1113" s="19" t="s">
        <v>677</v>
      </c>
      <c r="K1113" s="19" t="s">
        <v>677</v>
      </c>
      <c r="L1113" s="14">
        <v>1212</v>
      </c>
      <c r="M1113" s="14">
        <v>1801.81</v>
      </c>
    </row>
    <row r="1114" spans="1:13" x14ac:dyDescent="0.2">
      <c r="A1114" s="3" t="s">
        <v>676</v>
      </c>
      <c r="B1114" s="3" t="s">
        <v>676</v>
      </c>
      <c r="C1114" s="2" t="s">
        <v>179</v>
      </c>
      <c r="D1114" s="3" t="s">
        <v>28</v>
      </c>
      <c r="E1114" s="1">
        <v>2018</v>
      </c>
      <c r="F1114" s="20" t="s">
        <v>635</v>
      </c>
      <c r="G1114" s="20" t="s">
        <v>345</v>
      </c>
      <c r="H1114" s="1" t="s">
        <v>27</v>
      </c>
      <c r="I1114" s="2" t="s">
        <v>184</v>
      </c>
      <c r="J1114" s="19" t="s">
        <v>677</v>
      </c>
      <c r="K1114" s="19" t="s">
        <v>677</v>
      </c>
      <c r="L1114" s="14">
        <v>1212</v>
      </c>
      <c r="M1114" s="14">
        <v>1801.81</v>
      </c>
    </row>
    <row r="1115" spans="1:13" x14ac:dyDescent="0.2">
      <c r="A1115" s="3" t="s">
        <v>676</v>
      </c>
      <c r="B1115" s="3" t="s">
        <v>676</v>
      </c>
      <c r="C1115" s="2" t="s">
        <v>179</v>
      </c>
      <c r="D1115" s="3" t="s">
        <v>28</v>
      </c>
      <c r="E1115" s="1">
        <v>2018</v>
      </c>
      <c r="F1115" s="20" t="s">
        <v>635</v>
      </c>
      <c r="G1115" s="20" t="s">
        <v>345</v>
      </c>
      <c r="H1115" s="1" t="s">
        <v>27</v>
      </c>
      <c r="I1115" s="2" t="s">
        <v>184</v>
      </c>
      <c r="J1115" s="19" t="s">
        <v>677</v>
      </c>
      <c r="K1115" s="19" t="s">
        <v>677</v>
      </c>
      <c r="L1115" s="14">
        <v>1212</v>
      </c>
      <c r="M1115" s="14">
        <v>1801.81</v>
      </c>
    </row>
    <row r="1116" spans="1:13" x14ac:dyDescent="0.2">
      <c r="A1116" s="3" t="s">
        <v>676</v>
      </c>
      <c r="B1116" s="3" t="s">
        <v>676</v>
      </c>
      <c r="C1116" s="2" t="s">
        <v>179</v>
      </c>
      <c r="D1116" s="3" t="s">
        <v>28</v>
      </c>
      <c r="E1116" s="1">
        <v>2018</v>
      </c>
      <c r="F1116" s="20" t="s">
        <v>635</v>
      </c>
      <c r="G1116" s="20" t="s">
        <v>345</v>
      </c>
      <c r="H1116" s="1" t="s">
        <v>27</v>
      </c>
      <c r="I1116" s="2" t="s">
        <v>184</v>
      </c>
      <c r="J1116" s="19" t="s">
        <v>677</v>
      </c>
      <c r="K1116" s="19" t="s">
        <v>677</v>
      </c>
      <c r="L1116" s="14">
        <v>1212</v>
      </c>
      <c r="M1116" s="14">
        <v>1801.81</v>
      </c>
    </row>
    <row r="1117" spans="1:13" x14ac:dyDescent="0.2">
      <c r="A1117" s="3" t="s">
        <v>676</v>
      </c>
      <c r="B1117" s="3" t="s">
        <v>676</v>
      </c>
      <c r="C1117" s="2" t="s">
        <v>179</v>
      </c>
      <c r="D1117" s="3" t="s">
        <v>28</v>
      </c>
      <c r="E1117" s="1">
        <v>2018</v>
      </c>
      <c r="F1117" s="20" t="s">
        <v>635</v>
      </c>
      <c r="G1117" s="20" t="s">
        <v>345</v>
      </c>
      <c r="H1117" s="1" t="s">
        <v>27</v>
      </c>
      <c r="I1117" s="2" t="s">
        <v>184</v>
      </c>
      <c r="J1117" s="19" t="s">
        <v>677</v>
      </c>
      <c r="K1117" s="19" t="s">
        <v>677</v>
      </c>
      <c r="L1117" s="14">
        <v>1212</v>
      </c>
      <c r="M1117" s="14">
        <v>1801.81</v>
      </c>
    </row>
    <row r="1118" spans="1:13" x14ac:dyDescent="0.2">
      <c r="A1118" s="3" t="s">
        <v>676</v>
      </c>
      <c r="B1118" s="3" t="s">
        <v>676</v>
      </c>
      <c r="C1118" s="2" t="s">
        <v>179</v>
      </c>
      <c r="D1118" s="3" t="s">
        <v>28</v>
      </c>
      <c r="E1118" s="1">
        <v>2018</v>
      </c>
      <c r="F1118" s="20" t="s">
        <v>635</v>
      </c>
      <c r="G1118" s="20" t="s">
        <v>345</v>
      </c>
      <c r="H1118" s="1" t="s">
        <v>27</v>
      </c>
      <c r="I1118" s="2" t="s">
        <v>184</v>
      </c>
      <c r="J1118" s="19" t="s">
        <v>677</v>
      </c>
      <c r="K1118" s="19" t="s">
        <v>677</v>
      </c>
      <c r="L1118" s="14">
        <v>1212</v>
      </c>
      <c r="M1118" s="14">
        <v>1801.81</v>
      </c>
    </row>
    <row r="1119" spans="1:13" x14ac:dyDescent="0.2">
      <c r="A1119" s="3" t="s">
        <v>676</v>
      </c>
      <c r="B1119" s="3" t="s">
        <v>676</v>
      </c>
      <c r="C1119" s="2" t="s">
        <v>179</v>
      </c>
      <c r="D1119" s="3" t="s">
        <v>28</v>
      </c>
      <c r="E1119" s="1">
        <v>2018</v>
      </c>
      <c r="F1119" s="20" t="s">
        <v>635</v>
      </c>
      <c r="G1119" s="20" t="s">
        <v>345</v>
      </c>
      <c r="H1119" s="1" t="s">
        <v>27</v>
      </c>
      <c r="I1119" s="2" t="s">
        <v>184</v>
      </c>
      <c r="J1119" s="19" t="s">
        <v>677</v>
      </c>
      <c r="K1119" s="19" t="s">
        <v>677</v>
      </c>
      <c r="L1119" s="14">
        <v>1212</v>
      </c>
      <c r="M1119" s="14">
        <v>1801.81</v>
      </c>
    </row>
    <row r="1120" spans="1:13" x14ac:dyDescent="0.2">
      <c r="A1120" s="3" t="s">
        <v>676</v>
      </c>
      <c r="B1120" s="3" t="s">
        <v>676</v>
      </c>
      <c r="C1120" s="2" t="s">
        <v>179</v>
      </c>
      <c r="D1120" s="3" t="s">
        <v>28</v>
      </c>
      <c r="E1120" s="1">
        <v>2018</v>
      </c>
      <c r="F1120" s="20" t="s">
        <v>635</v>
      </c>
      <c r="G1120" s="20" t="s">
        <v>345</v>
      </c>
      <c r="H1120" s="1" t="s">
        <v>27</v>
      </c>
      <c r="I1120" s="2" t="s">
        <v>184</v>
      </c>
      <c r="J1120" s="19" t="s">
        <v>677</v>
      </c>
      <c r="K1120" s="19" t="s">
        <v>677</v>
      </c>
      <c r="L1120" s="14">
        <v>1212</v>
      </c>
      <c r="M1120" s="14">
        <v>1801.81</v>
      </c>
    </row>
    <row r="1121" spans="1:13" x14ac:dyDescent="0.2">
      <c r="A1121" s="3" t="s">
        <v>676</v>
      </c>
      <c r="B1121" s="3" t="s">
        <v>676</v>
      </c>
      <c r="C1121" s="2" t="s">
        <v>179</v>
      </c>
      <c r="D1121" s="3" t="s">
        <v>28</v>
      </c>
      <c r="E1121" s="1">
        <v>2018</v>
      </c>
      <c r="F1121" s="20" t="s">
        <v>635</v>
      </c>
      <c r="G1121" s="20" t="s">
        <v>345</v>
      </c>
      <c r="H1121" s="1" t="s">
        <v>27</v>
      </c>
      <c r="I1121" s="2" t="s">
        <v>184</v>
      </c>
      <c r="J1121" s="19" t="s">
        <v>677</v>
      </c>
      <c r="K1121" s="19" t="s">
        <v>677</v>
      </c>
      <c r="L1121" s="14">
        <v>1212</v>
      </c>
      <c r="M1121" s="14">
        <v>1801.81</v>
      </c>
    </row>
    <row r="1122" spans="1:13" x14ac:dyDescent="0.2">
      <c r="A1122" s="3" t="s">
        <v>676</v>
      </c>
      <c r="B1122" s="3" t="s">
        <v>676</v>
      </c>
      <c r="C1122" s="2" t="s">
        <v>179</v>
      </c>
      <c r="D1122" s="3" t="s">
        <v>28</v>
      </c>
      <c r="E1122" s="1">
        <v>2018</v>
      </c>
      <c r="F1122" s="20" t="s">
        <v>635</v>
      </c>
      <c r="G1122" s="20" t="s">
        <v>345</v>
      </c>
      <c r="H1122" s="1" t="s">
        <v>27</v>
      </c>
      <c r="I1122" s="2" t="s">
        <v>184</v>
      </c>
      <c r="J1122" s="19" t="s">
        <v>677</v>
      </c>
      <c r="K1122" s="19" t="s">
        <v>677</v>
      </c>
      <c r="L1122" s="14">
        <v>1212</v>
      </c>
      <c r="M1122" s="14">
        <v>1801.81</v>
      </c>
    </row>
    <row r="1123" spans="1:13" x14ac:dyDescent="0.2">
      <c r="A1123" s="3" t="s">
        <v>676</v>
      </c>
      <c r="B1123" s="3" t="s">
        <v>676</v>
      </c>
      <c r="C1123" s="2" t="s">
        <v>179</v>
      </c>
      <c r="D1123" s="3" t="s">
        <v>28</v>
      </c>
      <c r="E1123" s="1">
        <v>2018</v>
      </c>
      <c r="F1123" s="20" t="s">
        <v>635</v>
      </c>
      <c r="G1123" s="20" t="s">
        <v>345</v>
      </c>
      <c r="H1123" s="1" t="s">
        <v>27</v>
      </c>
      <c r="I1123" s="2" t="s">
        <v>184</v>
      </c>
      <c r="J1123" s="19" t="s">
        <v>677</v>
      </c>
      <c r="K1123" s="19" t="s">
        <v>677</v>
      </c>
      <c r="L1123" s="14">
        <v>1212</v>
      </c>
      <c r="M1123" s="14">
        <v>1801.81</v>
      </c>
    </row>
    <row r="1124" spans="1:13" x14ac:dyDescent="0.2">
      <c r="A1124" s="3" t="s">
        <v>676</v>
      </c>
      <c r="B1124" s="3" t="s">
        <v>676</v>
      </c>
      <c r="C1124" s="2" t="s">
        <v>179</v>
      </c>
      <c r="D1124" s="3" t="s">
        <v>28</v>
      </c>
      <c r="E1124" s="1">
        <v>2018</v>
      </c>
      <c r="F1124" s="20" t="s">
        <v>635</v>
      </c>
      <c r="G1124" s="20" t="s">
        <v>345</v>
      </c>
      <c r="H1124" s="1" t="s">
        <v>27</v>
      </c>
      <c r="I1124" s="2" t="s">
        <v>184</v>
      </c>
      <c r="J1124" s="19" t="s">
        <v>677</v>
      </c>
      <c r="K1124" s="19" t="s">
        <v>677</v>
      </c>
      <c r="L1124" s="14">
        <v>1212</v>
      </c>
      <c r="M1124" s="14">
        <v>1801.81</v>
      </c>
    </row>
    <row r="1125" spans="1:13" x14ac:dyDescent="0.2">
      <c r="A1125" s="3" t="s">
        <v>676</v>
      </c>
      <c r="B1125" s="3" t="s">
        <v>676</v>
      </c>
      <c r="C1125" s="2" t="s">
        <v>179</v>
      </c>
      <c r="D1125" s="3" t="s">
        <v>28</v>
      </c>
      <c r="E1125" s="1">
        <v>2018</v>
      </c>
      <c r="F1125" s="20" t="s">
        <v>635</v>
      </c>
      <c r="G1125" s="20" t="s">
        <v>345</v>
      </c>
      <c r="H1125" s="1" t="s">
        <v>27</v>
      </c>
      <c r="I1125" s="2" t="s">
        <v>184</v>
      </c>
      <c r="J1125" s="19" t="s">
        <v>677</v>
      </c>
      <c r="K1125" s="19" t="s">
        <v>677</v>
      </c>
      <c r="L1125" s="14">
        <v>1212</v>
      </c>
      <c r="M1125" s="14">
        <v>1801.81</v>
      </c>
    </row>
    <row r="1126" spans="1:13" x14ac:dyDescent="0.2">
      <c r="A1126" s="3" t="s">
        <v>676</v>
      </c>
      <c r="B1126" s="3" t="s">
        <v>676</v>
      </c>
      <c r="C1126" s="2" t="s">
        <v>179</v>
      </c>
      <c r="D1126" s="3" t="s">
        <v>28</v>
      </c>
      <c r="E1126" s="1">
        <v>2018</v>
      </c>
      <c r="F1126" s="20" t="s">
        <v>635</v>
      </c>
      <c r="G1126" s="20" t="s">
        <v>345</v>
      </c>
      <c r="H1126" s="1" t="s">
        <v>27</v>
      </c>
      <c r="I1126" s="2" t="s">
        <v>184</v>
      </c>
      <c r="J1126" s="19" t="s">
        <v>677</v>
      </c>
      <c r="K1126" s="19" t="s">
        <v>677</v>
      </c>
      <c r="L1126" s="14">
        <v>1212</v>
      </c>
      <c r="M1126" s="14">
        <v>1801.81</v>
      </c>
    </row>
    <row r="1127" spans="1:13" x14ac:dyDescent="0.2">
      <c r="A1127" s="3" t="s">
        <v>676</v>
      </c>
      <c r="B1127" s="3" t="s">
        <v>676</v>
      </c>
      <c r="C1127" s="2" t="s">
        <v>179</v>
      </c>
      <c r="D1127" s="3" t="s">
        <v>28</v>
      </c>
      <c r="E1127" s="1">
        <v>2018</v>
      </c>
      <c r="F1127" s="20" t="s">
        <v>635</v>
      </c>
      <c r="G1127" s="20" t="s">
        <v>345</v>
      </c>
      <c r="H1127" s="1" t="s">
        <v>27</v>
      </c>
      <c r="I1127" s="2" t="s">
        <v>184</v>
      </c>
      <c r="J1127" s="19" t="s">
        <v>677</v>
      </c>
      <c r="K1127" s="19" t="s">
        <v>677</v>
      </c>
      <c r="L1127" s="14">
        <v>1212</v>
      </c>
      <c r="M1127" s="14">
        <v>1801.81</v>
      </c>
    </row>
    <row r="1128" spans="1:13" x14ac:dyDescent="0.2">
      <c r="A1128" s="3" t="s">
        <v>676</v>
      </c>
      <c r="B1128" s="3" t="s">
        <v>676</v>
      </c>
      <c r="C1128" s="2" t="s">
        <v>179</v>
      </c>
      <c r="D1128" s="3" t="s">
        <v>28</v>
      </c>
      <c r="E1128" s="1">
        <v>2018</v>
      </c>
      <c r="F1128" s="20" t="s">
        <v>635</v>
      </c>
      <c r="G1128" s="20" t="s">
        <v>345</v>
      </c>
      <c r="H1128" s="1" t="s">
        <v>27</v>
      </c>
      <c r="I1128" s="2" t="s">
        <v>184</v>
      </c>
      <c r="J1128" s="19" t="s">
        <v>677</v>
      </c>
      <c r="K1128" s="19" t="s">
        <v>677</v>
      </c>
      <c r="L1128" s="14">
        <v>1212</v>
      </c>
      <c r="M1128" s="14">
        <v>1801.81</v>
      </c>
    </row>
    <row r="1129" spans="1:13" x14ac:dyDescent="0.2">
      <c r="A1129" s="3" t="s">
        <v>676</v>
      </c>
      <c r="B1129" s="3" t="s">
        <v>676</v>
      </c>
      <c r="C1129" s="2" t="s">
        <v>179</v>
      </c>
      <c r="D1129" s="3" t="s">
        <v>28</v>
      </c>
      <c r="E1129" s="1">
        <v>2018</v>
      </c>
      <c r="F1129" s="20" t="s">
        <v>635</v>
      </c>
      <c r="G1129" s="20" t="s">
        <v>345</v>
      </c>
      <c r="H1129" s="1" t="s">
        <v>27</v>
      </c>
      <c r="I1129" s="2" t="s">
        <v>184</v>
      </c>
      <c r="J1129" s="19" t="s">
        <v>677</v>
      </c>
      <c r="K1129" s="19" t="s">
        <v>677</v>
      </c>
      <c r="L1129" s="14">
        <v>1212</v>
      </c>
      <c r="M1129" s="14">
        <v>1801.81</v>
      </c>
    </row>
    <row r="1130" spans="1:13" x14ac:dyDescent="0.2">
      <c r="A1130" s="3" t="s">
        <v>676</v>
      </c>
      <c r="B1130" s="3" t="s">
        <v>676</v>
      </c>
      <c r="C1130" s="2" t="s">
        <v>179</v>
      </c>
      <c r="D1130" s="3" t="s">
        <v>28</v>
      </c>
      <c r="E1130" s="1">
        <v>2018</v>
      </c>
      <c r="F1130" s="20" t="s">
        <v>635</v>
      </c>
      <c r="G1130" s="20" t="s">
        <v>345</v>
      </c>
      <c r="H1130" s="1" t="s">
        <v>27</v>
      </c>
      <c r="I1130" s="2" t="s">
        <v>184</v>
      </c>
      <c r="J1130" s="19" t="s">
        <v>677</v>
      </c>
      <c r="K1130" s="19" t="s">
        <v>677</v>
      </c>
      <c r="L1130" s="14">
        <v>1212</v>
      </c>
      <c r="M1130" s="14">
        <v>1801.81</v>
      </c>
    </row>
    <row r="1131" spans="1:13" x14ac:dyDescent="0.2">
      <c r="A1131" s="3" t="s">
        <v>676</v>
      </c>
      <c r="B1131" s="3" t="s">
        <v>676</v>
      </c>
      <c r="C1131" s="2" t="s">
        <v>179</v>
      </c>
      <c r="D1131" s="3" t="s">
        <v>28</v>
      </c>
      <c r="E1131" s="1">
        <v>2018</v>
      </c>
      <c r="F1131" s="20" t="s">
        <v>635</v>
      </c>
      <c r="G1131" s="20" t="s">
        <v>345</v>
      </c>
      <c r="H1131" s="1" t="s">
        <v>63</v>
      </c>
      <c r="I1131" s="2" t="s">
        <v>184</v>
      </c>
      <c r="J1131" s="19" t="s">
        <v>677</v>
      </c>
      <c r="K1131" s="19" t="s">
        <v>677</v>
      </c>
      <c r="L1131" s="14">
        <v>2645.12</v>
      </c>
      <c r="M1131" s="14">
        <v>5543.66</v>
      </c>
    </row>
    <row r="1132" spans="1:13" x14ac:dyDescent="0.2">
      <c r="A1132" s="3" t="s">
        <v>676</v>
      </c>
      <c r="B1132" s="3" t="s">
        <v>676</v>
      </c>
      <c r="C1132" s="2" t="s">
        <v>179</v>
      </c>
      <c r="D1132" s="3" t="s">
        <v>28</v>
      </c>
      <c r="E1132" s="1">
        <v>2018</v>
      </c>
      <c r="F1132" s="20" t="s">
        <v>635</v>
      </c>
      <c r="G1132" s="20" t="s">
        <v>345</v>
      </c>
      <c r="H1132" s="1" t="s">
        <v>27</v>
      </c>
      <c r="I1132" s="2" t="s">
        <v>184</v>
      </c>
      <c r="J1132" s="19" t="s">
        <v>677</v>
      </c>
      <c r="K1132" s="19" t="s">
        <v>677</v>
      </c>
      <c r="L1132" s="14">
        <v>1212</v>
      </c>
      <c r="M1132" s="14">
        <v>1801.81</v>
      </c>
    </row>
    <row r="1133" spans="1:13" x14ac:dyDescent="0.2">
      <c r="A1133" s="3" t="s">
        <v>676</v>
      </c>
      <c r="B1133" s="3" t="s">
        <v>676</v>
      </c>
      <c r="C1133" s="2" t="s">
        <v>179</v>
      </c>
      <c r="D1133" s="3" t="s">
        <v>28</v>
      </c>
      <c r="E1133" s="1">
        <v>2018</v>
      </c>
      <c r="F1133" s="20" t="s">
        <v>635</v>
      </c>
      <c r="G1133" s="20" t="s">
        <v>345</v>
      </c>
      <c r="H1133" s="1" t="s">
        <v>27</v>
      </c>
      <c r="I1133" s="2" t="s">
        <v>184</v>
      </c>
      <c r="J1133" s="19" t="s">
        <v>677</v>
      </c>
      <c r="K1133" s="19" t="s">
        <v>677</v>
      </c>
      <c r="L1133" s="14">
        <v>1212</v>
      </c>
      <c r="M1133" s="14">
        <v>1801.81</v>
      </c>
    </row>
    <row r="1134" spans="1:13" x14ac:dyDescent="0.2">
      <c r="A1134" s="3" t="s">
        <v>676</v>
      </c>
      <c r="B1134" s="3" t="s">
        <v>676</v>
      </c>
      <c r="C1134" s="2" t="s">
        <v>179</v>
      </c>
      <c r="D1134" s="3" t="s">
        <v>28</v>
      </c>
      <c r="E1134" s="1">
        <v>2018</v>
      </c>
      <c r="F1134" s="20" t="s">
        <v>635</v>
      </c>
      <c r="G1134" s="20" t="s">
        <v>345</v>
      </c>
      <c r="H1134" s="1" t="s">
        <v>63</v>
      </c>
      <c r="I1134" s="2" t="s">
        <v>184</v>
      </c>
      <c r="J1134" s="19" t="s">
        <v>677</v>
      </c>
      <c r="K1134" s="19" t="s">
        <v>677</v>
      </c>
      <c r="L1134" s="14">
        <v>2645.12</v>
      </c>
      <c r="M1134" s="14">
        <v>5543.66</v>
      </c>
    </row>
    <row r="1135" spans="1:13" x14ac:dyDescent="0.2">
      <c r="A1135" s="3" t="s">
        <v>676</v>
      </c>
      <c r="B1135" s="3" t="s">
        <v>676</v>
      </c>
      <c r="C1135" s="2" t="s">
        <v>179</v>
      </c>
      <c r="D1135" s="3" t="s">
        <v>28</v>
      </c>
      <c r="E1135" s="1">
        <v>2018</v>
      </c>
      <c r="F1135" s="20" t="s">
        <v>635</v>
      </c>
      <c r="G1135" s="20" t="s">
        <v>345</v>
      </c>
      <c r="H1135" s="1" t="s">
        <v>27</v>
      </c>
      <c r="I1135" s="2" t="s">
        <v>184</v>
      </c>
      <c r="J1135" s="19" t="s">
        <v>677</v>
      </c>
      <c r="K1135" s="19" t="s">
        <v>677</v>
      </c>
      <c r="L1135" s="14">
        <v>1212</v>
      </c>
      <c r="M1135" s="14">
        <v>1801.81</v>
      </c>
    </row>
    <row r="1136" spans="1:13" x14ac:dyDescent="0.2">
      <c r="A1136" s="3" t="s">
        <v>676</v>
      </c>
      <c r="B1136" s="3" t="s">
        <v>676</v>
      </c>
      <c r="C1136" s="2" t="s">
        <v>179</v>
      </c>
      <c r="D1136" s="3" t="s">
        <v>28</v>
      </c>
      <c r="E1136" s="1">
        <v>2018</v>
      </c>
      <c r="F1136" s="20" t="s">
        <v>635</v>
      </c>
      <c r="G1136" s="20" t="s">
        <v>345</v>
      </c>
      <c r="H1136" s="1" t="s">
        <v>27</v>
      </c>
      <c r="I1136" s="2" t="s">
        <v>184</v>
      </c>
      <c r="J1136" s="19" t="s">
        <v>677</v>
      </c>
      <c r="K1136" s="19" t="s">
        <v>677</v>
      </c>
      <c r="L1136" s="14">
        <v>1212</v>
      </c>
      <c r="M1136" s="14">
        <v>1801.81</v>
      </c>
    </row>
    <row r="1137" spans="1:13" x14ac:dyDescent="0.2">
      <c r="A1137" s="3" t="s">
        <v>676</v>
      </c>
      <c r="B1137" s="3" t="s">
        <v>676</v>
      </c>
      <c r="C1137" s="2" t="s">
        <v>179</v>
      </c>
      <c r="D1137" s="3" t="s">
        <v>28</v>
      </c>
      <c r="E1137" s="1">
        <v>2018</v>
      </c>
      <c r="F1137" s="20" t="s">
        <v>635</v>
      </c>
      <c r="G1137" s="20" t="s">
        <v>345</v>
      </c>
      <c r="H1137" s="1" t="s">
        <v>27</v>
      </c>
      <c r="I1137" s="2" t="s">
        <v>184</v>
      </c>
      <c r="J1137" s="19" t="s">
        <v>677</v>
      </c>
      <c r="K1137" s="19" t="s">
        <v>677</v>
      </c>
      <c r="L1137" s="14">
        <v>1212</v>
      </c>
      <c r="M1137" s="14">
        <v>1801.81</v>
      </c>
    </row>
    <row r="1138" spans="1:13" x14ac:dyDescent="0.2">
      <c r="A1138" s="3" t="s">
        <v>676</v>
      </c>
      <c r="B1138" s="3" t="s">
        <v>676</v>
      </c>
      <c r="C1138" s="2" t="s">
        <v>179</v>
      </c>
      <c r="D1138" s="3" t="s">
        <v>28</v>
      </c>
      <c r="E1138" s="1">
        <v>2018</v>
      </c>
      <c r="F1138" s="20" t="s">
        <v>635</v>
      </c>
      <c r="G1138" s="20" t="s">
        <v>345</v>
      </c>
      <c r="H1138" s="1" t="s">
        <v>63</v>
      </c>
      <c r="I1138" s="2" t="s">
        <v>184</v>
      </c>
      <c r="J1138" s="19" t="s">
        <v>677</v>
      </c>
      <c r="K1138" s="19" t="s">
        <v>677</v>
      </c>
      <c r="L1138" s="14">
        <v>2645.12</v>
      </c>
      <c r="M1138" s="14">
        <v>5543.66</v>
      </c>
    </row>
    <row r="1139" spans="1:13" x14ac:dyDescent="0.2">
      <c r="A1139" s="3" t="s">
        <v>676</v>
      </c>
      <c r="B1139" s="3" t="s">
        <v>676</v>
      </c>
      <c r="C1139" s="2" t="s">
        <v>179</v>
      </c>
      <c r="D1139" s="3" t="s">
        <v>28</v>
      </c>
      <c r="E1139" s="1">
        <v>2018</v>
      </c>
      <c r="F1139" s="20" t="s">
        <v>635</v>
      </c>
      <c r="G1139" s="20" t="s">
        <v>345</v>
      </c>
      <c r="H1139" s="1" t="s">
        <v>63</v>
      </c>
      <c r="I1139" s="2" t="s">
        <v>184</v>
      </c>
      <c r="J1139" s="19" t="s">
        <v>677</v>
      </c>
      <c r="K1139" s="19" t="s">
        <v>677</v>
      </c>
      <c r="L1139" s="14">
        <v>2645.12</v>
      </c>
      <c r="M1139" s="14">
        <v>5543.66</v>
      </c>
    </row>
    <row r="1140" spans="1:13" x14ac:dyDescent="0.2">
      <c r="A1140" s="3" t="s">
        <v>676</v>
      </c>
      <c r="B1140" s="3" t="s">
        <v>676</v>
      </c>
      <c r="C1140" s="2" t="s">
        <v>179</v>
      </c>
      <c r="D1140" s="3" t="s">
        <v>28</v>
      </c>
      <c r="E1140" s="1">
        <v>2018</v>
      </c>
      <c r="F1140" s="20" t="s">
        <v>635</v>
      </c>
      <c r="G1140" s="20" t="s">
        <v>345</v>
      </c>
      <c r="H1140" s="1" t="s">
        <v>27</v>
      </c>
      <c r="I1140" s="2" t="s">
        <v>184</v>
      </c>
      <c r="J1140" s="19" t="s">
        <v>677</v>
      </c>
      <c r="K1140" s="19" t="s">
        <v>677</v>
      </c>
      <c r="L1140" s="14">
        <v>1212</v>
      </c>
      <c r="M1140" s="14">
        <v>1801.81</v>
      </c>
    </row>
    <row r="1141" spans="1:13" x14ac:dyDescent="0.2">
      <c r="A1141" s="3" t="s">
        <v>676</v>
      </c>
      <c r="B1141" s="3" t="s">
        <v>676</v>
      </c>
      <c r="C1141" s="2" t="s">
        <v>179</v>
      </c>
      <c r="D1141" s="3" t="s">
        <v>28</v>
      </c>
      <c r="E1141" s="1">
        <v>2018</v>
      </c>
      <c r="F1141" s="20" t="s">
        <v>635</v>
      </c>
      <c r="G1141" s="20" t="s">
        <v>345</v>
      </c>
      <c r="H1141" s="1" t="s">
        <v>27</v>
      </c>
      <c r="I1141" s="2" t="s">
        <v>184</v>
      </c>
      <c r="J1141" s="19" t="s">
        <v>677</v>
      </c>
      <c r="K1141" s="19" t="s">
        <v>677</v>
      </c>
      <c r="L1141" s="14">
        <v>1212</v>
      </c>
      <c r="M1141" s="14">
        <v>1801.81</v>
      </c>
    </row>
    <row r="1142" spans="1:13" x14ac:dyDescent="0.2">
      <c r="A1142" s="3" t="s">
        <v>676</v>
      </c>
      <c r="B1142" s="3" t="s">
        <v>676</v>
      </c>
      <c r="C1142" s="2" t="s">
        <v>179</v>
      </c>
      <c r="D1142" s="3" t="s">
        <v>28</v>
      </c>
      <c r="E1142" s="1">
        <v>2018</v>
      </c>
      <c r="F1142" s="20" t="s">
        <v>635</v>
      </c>
      <c r="G1142" s="20" t="s">
        <v>345</v>
      </c>
      <c r="H1142" s="1" t="s">
        <v>27</v>
      </c>
      <c r="I1142" s="2" t="s">
        <v>184</v>
      </c>
      <c r="J1142" s="19" t="s">
        <v>677</v>
      </c>
      <c r="K1142" s="19" t="s">
        <v>677</v>
      </c>
      <c r="L1142" s="14">
        <v>1212</v>
      </c>
      <c r="M1142" s="14">
        <v>1801.81</v>
      </c>
    </row>
    <row r="1143" spans="1:13" x14ac:dyDescent="0.2">
      <c r="A1143" s="3" t="s">
        <v>676</v>
      </c>
      <c r="B1143" s="3" t="s">
        <v>676</v>
      </c>
      <c r="C1143" s="2" t="s">
        <v>179</v>
      </c>
      <c r="D1143" s="3" t="s">
        <v>28</v>
      </c>
      <c r="E1143" s="1">
        <v>2018</v>
      </c>
      <c r="F1143" s="20" t="s">
        <v>635</v>
      </c>
      <c r="G1143" s="20" t="s">
        <v>345</v>
      </c>
      <c r="H1143" s="1" t="s">
        <v>27</v>
      </c>
      <c r="I1143" s="2" t="s">
        <v>184</v>
      </c>
      <c r="J1143" s="19" t="s">
        <v>677</v>
      </c>
      <c r="K1143" s="19" t="s">
        <v>677</v>
      </c>
      <c r="L1143" s="14">
        <v>1212</v>
      </c>
      <c r="M1143" s="14">
        <v>1801.81</v>
      </c>
    </row>
    <row r="1144" spans="1:13" x14ac:dyDescent="0.2">
      <c r="A1144" s="3" t="s">
        <v>676</v>
      </c>
      <c r="B1144" s="3" t="s">
        <v>676</v>
      </c>
      <c r="C1144" s="2" t="s">
        <v>179</v>
      </c>
      <c r="D1144" s="3" t="s">
        <v>28</v>
      </c>
      <c r="E1144" s="1">
        <v>2018</v>
      </c>
      <c r="F1144" s="20" t="s">
        <v>635</v>
      </c>
      <c r="G1144" s="20" t="s">
        <v>345</v>
      </c>
      <c r="H1144" s="1" t="s">
        <v>27</v>
      </c>
      <c r="I1144" s="2" t="s">
        <v>184</v>
      </c>
      <c r="J1144" s="19" t="s">
        <v>677</v>
      </c>
      <c r="K1144" s="19" t="s">
        <v>677</v>
      </c>
      <c r="L1144" s="14">
        <v>1212</v>
      </c>
      <c r="M1144" s="14">
        <v>1801.81</v>
      </c>
    </row>
    <row r="1145" spans="1:13" x14ac:dyDescent="0.2">
      <c r="A1145" s="3" t="s">
        <v>676</v>
      </c>
      <c r="B1145" s="3" t="s">
        <v>676</v>
      </c>
      <c r="C1145" s="2" t="s">
        <v>179</v>
      </c>
      <c r="D1145" s="3" t="s">
        <v>28</v>
      </c>
      <c r="E1145" s="1">
        <v>2018</v>
      </c>
      <c r="F1145" s="20" t="s">
        <v>635</v>
      </c>
      <c r="G1145" s="20" t="s">
        <v>345</v>
      </c>
      <c r="H1145" s="1" t="s">
        <v>27</v>
      </c>
      <c r="I1145" s="2" t="s">
        <v>184</v>
      </c>
      <c r="J1145" s="19" t="s">
        <v>677</v>
      </c>
      <c r="K1145" s="19" t="s">
        <v>677</v>
      </c>
      <c r="L1145" s="14">
        <v>1212</v>
      </c>
      <c r="M1145" s="14">
        <v>1801.81</v>
      </c>
    </row>
    <row r="1146" spans="1:13" x14ac:dyDescent="0.2">
      <c r="A1146" s="3" t="s">
        <v>676</v>
      </c>
      <c r="B1146" s="3" t="s">
        <v>676</v>
      </c>
      <c r="C1146" s="2" t="s">
        <v>179</v>
      </c>
      <c r="D1146" s="3" t="s">
        <v>28</v>
      </c>
      <c r="E1146" s="1">
        <v>2018</v>
      </c>
      <c r="F1146" s="20" t="s">
        <v>635</v>
      </c>
      <c r="G1146" s="20" t="s">
        <v>345</v>
      </c>
      <c r="H1146" s="1" t="s">
        <v>27</v>
      </c>
      <c r="I1146" s="2" t="s">
        <v>184</v>
      </c>
      <c r="J1146" s="19" t="s">
        <v>677</v>
      </c>
      <c r="K1146" s="19" t="s">
        <v>677</v>
      </c>
      <c r="L1146" s="14">
        <v>1212</v>
      </c>
      <c r="M1146" s="14">
        <v>1801.81</v>
      </c>
    </row>
    <row r="1147" spans="1:13" x14ac:dyDescent="0.2">
      <c r="A1147" s="3" t="s">
        <v>676</v>
      </c>
      <c r="B1147" s="3" t="s">
        <v>676</v>
      </c>
      <c r="C1147" s="2" t="s">
        <v>179</v>
      </c>
      <c r="D1147" s="3" t="s">
        <v>28</v>
      </c>
      <c r="E1147" s="1">
        <v>2018</v>
      </c>
      <c r="F1147" s="20" t="s">
        <v>635</v>
      </c>
      <c r="G1147" s="20" t="s">
        <v>345</v>
      </c>
      <c r="H1147" s="1" t="s">
        <v>63</v>
      </c>
      <c r="I1147" s="2" t="s">
        <v>184</v>
      </c>
      <c r="J1147" s="19" t="s">
        <v>677</v>
      </c>
      <c r="K1147" s="19" t="s">
        <v>677</v>
      </c>
      <c r="L1147" s="14">
        <v>2645.12</v>
      </c>
      <c r="M1147" s="14">
        <v>5543.66</v>
      </c>
    </row>
    <row r="1148" spans="1:13" x14ac:dyDescent="0.2">
      <c r="A1148" s="3" t="s">
        <v>676</v>
      </c>
      <c r="B1148" s="3" t="s">
        <v>676</v>
      </c>
      <c r="C1148" s="2" t="s">
        <v>179</v>
      </c>
      <c r="D1148" s="3" t="s">
        <v>28</v>
      </c>
      <c r="E1148" s="1">
        <v>2018</v>
      </c>
      <c r="F1148" s="20" t="s">
        <v>635</v>
      </c>
      <c r="G1148" s="20" t="s">
        <v>345</v>
      </c>
      <c r="H1148" s="1" t="s">
        <v>27</v>
      </c>
      <c r="I1148" s="2" t="s">
        <v>184</v>
      </c>
      <c r="J1148" s="19" t="s">
        <v>677</v>
      </c>
      <c r="K1148" s="19" t="s">
        <v>677</v>
      </c>
      <c r="L1148" s="14">
        <v>1212</v>
      </c>
      <c r="M1148" s="14">
        <v>1801.81</v>
      </c>
    </row>
    <row r="1149" spans="1:13" x14ac:dyDescent="0.2">
      <c r="A1149" s="3" t="s">
        <v>676</v>
      </c>
      <c r="B1149" s="3" t="s">
        <v>676</v>
      </c>
      <c r="C1149" s="2" t="s">
        <v>179</v>
      </c>
      <c r="D1149" s="3" t="s">
        <v>28</v>
      </c>
      <c r="E1149" s="1">
        <v>2018</v>
      </c>
      <c r="F1149" s="20" t="s">
        <v>635</v>
      </c>
      <c r="G1149" s="20" t="s">
        <v>345</v>
      </c>
      <c r="H1149" s="1" t="s">
        <v>27</v>
      </c>
      <c r="I1149" s="2" t="s">
        <v>184</v>
      </c>
      <c r="J1149" s="19" t="s">
        <v>677</v>
      </c>
      <c r="K1149" s="19" t="s">
        <v>677</v>
      </c>
      <c r="L1149" s="14">
        <v>1212</v>
      </c>
      <c r="M1149" s="14">
        <v>1801.81</v>
      </c>
    </row>
    <row r="1150" spans="1:13" x14ac:dyDescent="0.2">
      <c r="A1150" s="3" t="s">
        <v>676</v>
      </c>
      <c r="B1150" s="3" t="s">
        <v>676</v>
      </c>
      <c r="C1150" s="2" t="s">
        <v>179</v>
      </c>
      <c r="D1150" s="3" t="s">
        <v>28</v>
      </c>
      <c r="E1150" s="1">
        <v>2018</v>
      </c>
      <c r="F1150" s="20" t="s">
        <v>635</v>
      </c>
      <c r="G1150" s="20" t="s">
        <v>345</v>
      </c>
      <c r="H1150" s="1" t="s">
        <v>36</v>
      </c>
      <c r="I1150" s="2" t="s">
        <v>184</v>
      </c>
      <c r="J1150" s="19" t="s">
        <v>677</v>
      </c>
      <c r="K1150" s="19" t="s">
        <v>677</v>
      </c>
      <c r="L1150" s="15">
        <v>3536.04</v>
      </c>
      <c r="M1150" s="15">
        <v>7274.89</v>
      </c>
    </row>
    <row r="1151" spans="1:13" x14ac:dyDescent="0.2">
      <c r="A1151" s="3" t="s">
        <v>676</v>
      </c>
      <c r="B1151" s="3" t="s">
        <v>676</v>
      </c>
      <c r="C1151" s="2" t="s">
        <v>179</v>
      </c>
      <c r="D1151" s="3" t="s">
        <v>28</v>
      </c>
      <c r="E1151" s="1">
        <v>2018</v>
      </c>
      <c r="F1151" s="20" t="s">
        <v>635</v>
      </c>
      <c r="G1151" s="20" t="s">
        <v>345</v>
      </c>
      <c r="H1151" s="1" t="s">
        <v>27</v>
      </c>
      <c r="I1151" s="2" t="s">
        <v>184</v>
      </c>
      <c r="J1151" s="19" t="s">
        <v>677</v>
      </c>
      <c r="K1151" s="19" t="s">
        <v>677</v>
      </c>
      <c r="L1151" s="14">
        <v>1212</v>
      </c>
      <c r="M1151" s="14">
        <v>1801.81</v>
      </c>
    </row>
    <row r="1152" spans="1:13" x14ac:dyDescent="0.2">
      <c r="A1152" s="3" t="s">
        <v>676</v>
      </c>
      <c r="B1152" s="3" t="s">
        <v>676</v>
      </c>
      <c r="C1152" s="2" t="s">
        <v>179</v>
      </c>
      <c r="D1152" s="3" t="s">
        <v>28</v>
      </c>
      <c r="E1152" s="1">
        <v>2018</v>
      </c>
      <c r="F1152" s="20" t="s">
        <v>635</v>
      </c>
      <c r="G1152" s="20" t="s">
        <v>345</v>
      </c>
      <c r="H1152" s="1" t="s">
        <v>63</v>
      </c>
      <c r="I1152" s="2" t="s">
        <v>184</v>
      </c>
      <c r="J1152" s="19" t="s">
        <v>677</v>
      </c>
      <c r="K1152" s="19" t="s">
        <v>677</v>
      </c>
      <c r="L1152" s="14">
        <v>2645.12</v>
      </c>
      <c r="M1152" s="14">
        <v>5543.66</v>
      </c>
    </row>
    <row r="1153" spans="1:13" x14ac:dyDescent="0.2">
      <c r="A1153" s="3" t="s">
        <v>676</v>
      </c>
      <c r="B1153" s="3" t="s">
        <v>676</v>
      </c>
      <c r="C1153" s="2" t="s">
        <v>179</v>
      </c>
      <c r="D1153" s="3" t="s">
        <v>28</v>
      </c>
      <c r="E1153" s="1">
        <v>2018</v>
      </c>
      <c r="F1153" s="20" t="s">
        <v>635</v>
      </c>
      <c r="G1153" s="20" t="s">
        <v>345</v>
      </c>
      <c r="H1153" s="1" t="s">
        <v>27</v>
      </c>
      <c r="I1153" s="2" t="s">
        <v>184</v>
      </c>
      <c r="J1153" s="19" t="s">
        <v>677</v>
      </c>
      <c r="K1153" s="19" t="s">
        <v>677</v>
      </c>
      <c r="L1153" s="14">
        <v>1212</v>
      </c>
      <c r="M1153" s="14">
        <v>1801.81</v>
      </c>
    </row>
    <row r="1154" spans="1:13" x14ac:dyDescent="0.2">
      <c r="A1154" s="3" t="s">
        <v>676</v>
      </c>
      <c r="B1154" s="3" t="s">
        <v>676</v>
      </c>
      <c r="C1154" s="2" t="s">
        <v>179</v>
      </c>
      <c r="D1154" s="3" t="s">
        <v>28</v>
      </c>
      <c r="E1154" s="1">
        <v>2018</v>
      </c>
      <c r="F1154" s="20" t="s">
        <v>635</v>
      </c>
      <c r="G1154" s="20" t="s">
        <v>345</v>
      </c>
      <c r="H1154" s="1" t="s">
        <v>27</v>
      </c>
      <c r="I1154" s="2" t="s">
        <v>184</v>
      </c>
      <c r="J1154" s="19" t="s">
        <v>677</v>
      </c>
      <c r="K1154" s="19" t="s">
        <v>677</v>
      </c>
      <c r="L1154" s="14">
        <v>1212</v>
      </c>
      <c r="M1154" s="14">
        <v>1801.81</v>
      </c>
    </row>
    <row r="1155" spans="1:13" x14ac:dyDescent="0.2">
      <c r="A1155" s="3" t="s">
        <v>676</v>
      </c>
      <c r="B1155" s="3" t="s">
        <v>676</v>
      </c>
      <c r="C1155" s="2" t="s">
        <v>179</v>
      </c>
      <c r="D1155" s="3" t="s">
        <v>28</v>
      </c>
      <c r="E1155" s="1">
        <v>2018</v>
      </c>
      <c r="F1155" s="20" t="s">
        <v>635</v>
      </c>
      <c r="G1155" s="20" t="s">
        <v>345</v>
      </c>
      <c r="H1155" s="1" t="s">
        <v>36</v>
      </c>
      <c r="I1155" s="2" t="s">
        <v>184</v>
      </c>
      <c r="J1155" s="19" t="s">
        <v>677</v>
      </c>
      <c r="K1155" s="19" t="s">
        <v>677</v>
      </c>
      <c r="L1155" s="15">
        <v>3536.04</v>
      </c>
      <c r="M1155" s="15">
        <v>7274.89</v>
      </c>
    </row>
    <row r="1156" spans="1:13" x14ac:dyDescent="0.2">
      <c r="A1156" s="3" t="s">
        <v>676</v>
      </c>
      <c r="B1156" s="3" t="s">
        <v>676</v>
      </c>
      <c r="C1156" s="2" t="s">
        <v>179</v>
      </c>
      <c r="D1156" s="3" t="s">
        <v>28</v>
      </c>
      <c r="E1156" s="1">
        <v>2018</v>
      </c>
      <c r="F1156" s="20" t="s">
        <v>635</v>
      </c>
      <c r="G1156" s="20" t="s">
        <v>345</v>
      </c>
      <c r="H1156" s="1" t="s">
        <v>27</v>
      </c>
      <c r="I1156" s="2" t="s">
        <v>184</v>
      </c>
      <c r="J1156" s="19" t="s">
        <v>677</v>
      </c>
      <c r="K1156" s="19" t="s">
        <v>677</v>
      </c>
      <c r="L1156" s="14">
        <v>1212</v>
      </c>
      <c r="M1156" s="14">
        <v>1801.81</v>
      </c>
    </row>
    <row r="1157" spans="1:13" x14ac:dyDescent="0.2">
      <c r="A1157" s="3" t="s">
        <v>676</v>
      </c>
      <c r="B1157" s="3" t="s">
        <v>676</v>
      </c>
      <c r="C1157" s="2" t="s">
        <v>179</v>
      </c>
      <c r="D1157" s="3" t="s">
        <v>28</v>
      </c>
      <c r="E1157" s="1">
        <v>2018</v>
      </c>
      <c r="F1157" s="20" t="s">
        <v>635</v>
      </c>
      <c r="G1157" s="20" t="s">
        <v>345</v>
      </c>
      <c r="H1157" s="1" t="s">
        <v>27</v>
      </c>
      <c r="I1157" s="2" t="s">
        <v>184</v>
      </c>
      <c r="J1157" s="19" t="s">
        <v>677</v>
      </c>
      <c r="K1157" s="19" t="s">
        <v>677</v>
      </c>
      <c r="L1157" s="14">
        <v>1212</v>
      </c>
      <c r="M1157" s="14">
        <v>1801.81</v>
      </c>
    </row>
    <row r="1158" spans="1:13" x14ac:dyDescent="0.2">
      <c r="A1158" s="3" t="s">
        <v>676</v>
      </c>
      <c r="B1158" s="3" t="s">
        <v>676</v>
      </c>
      <c r="C1158" s="2" t="s">
        <v>179</v>
      </c>
      <c r="D1158" s="3" t="s">
        <v>28</v>
      </c>
      <c r="E1158" s="1">
        <v>2018</v>
      </c>
      <c r="F1158" s="20" t="s">
        <v>635</v>
      </c>
      <c r="G1158" s="20" t="s">
        <v>345</v>
      </c>
      <c r="H1158" s="1" t="s">
        <v>27</v>
      </c>
      <c r="I1158" s="2" t="s">
        <v>184</v>
      </c>
      <c r="J1158" s="19" t="s">
        <v>677</v>
      </c>
      <c r="K1158" s="19" t="s">
        <v>677</v>
      </c>
      <c r="L1158" s="14">
        <v>1212</v>
      </c>
      <c r="M1158" s="14">
        <v>1801.81</v>
      </c>
    </row>
    <row r="1159" spans="1:13" x14ac:dyDescent="0.2">
      <c r="A1159" s="3" t="s">
        <v>676</v>
      </c>
      <c r="B1159" s="3" t="s">
        <v>676</v>
      </c>
      <c r="C1159" s="2" t="s">
        <v>179</v>
      </c>
      <c r="D1159" s="3" t="s">
        <v>28</v>
      </c>
      <c r="E1159" s="1">
        <v>2018</v>
      </c>
      <c r="F1159" s="20" t="s">
        <v>635</v>
      </c>
      <c r="G1159" s="20" t="s">
        <v>345</v>
      </c>
      <c r="H1159" s="1" t="s">
        <v>27</v>
      </c>
      <c r="I1159" s="2" t="s">
        <v>184</v>
      </c>
      <c r="J1159" s="19" t="s">
        <v>677</v>
      </c>
      <c r="K1159" s="19" t="s">
        <v>677</v>
      </c>
      <c r="L1159" s="14">
        <v>1212</v>
      </c>
      <c r="M1159" s="14">
        <v>1801.81</v>
      </c>
    </row>
    <row r="1160" spans="1:13" x14ac:dyDescent="0.2">
      <c r="A1160" s="3" t="s">
        <v>676</v>
      </c>
      <c r="B1160" s="3" t="s">
        <v>676</v>
      </c>
      <c r="C1160" s="2" t="s">
        <v>179</v>
      </c>
      <c r="D1160" s="3" t="s">
        <v>28</v>
      </c>
      <c r="E1160" s="1">
        <v>2018</v>
      </c>
      <c r="F1160" s="20" t="s">
        <v>635</v>
      </c>
      <c r="G1160" s="20" t="s">
        <v>345</v>
      </c>
      <c r="H1160" s="1" t="s">
        <v>27</v>
      </c>
      <c r="I1160" s="2" t="s">
        <v>184</v>
      </c>
      <c r="J1160" s="19" t="s">
        <v>677</v>
      </c>
      <c r="K1160" s="19" t="s">
        <v>677</v>
      </c>
      <c r="L1160" s="14">
        <v>1212</v>
      </c>
      <c r="M1160" s="14">
        <v>1801.81</v>
      </c>
    </row>
    <row r="1161" spans="1:13" x14ac:dyDescent="0.2">
      <c r="A1161" s="3" t="s">
        <v>676</v>
      </c>
      <c r="B1161" s="3" t="s">
        <v>676</v>
      </c>
      <c r="C1161" s="2" t="s">
        <v>179</v>
      </c>
      <c r="D1161" s="3" t="s">
        <v>28</v>
      </c>
      <c r="E1161" s="1">
        <v>2018</v>
      </c>
      <c r="F1161" s="20" t="s">
        <v>635</v>
      </c>
      <c r="G1161" s="20" t="s">
        <v>345</v>
      </c>
      <c r="H1161" s="1" t="s">
        <v>27</v>
      </c>
      <c r="I1161" s="2" t="s">
        <v>184</v>
      </c>
      <c r="J1161" s="19" t="s">
        <v>677</v>
      </c>
      <c r="K1161" s="19" t="s">
        <v>677</v>
      </c>
      <c r="L1161" s="14">
        <v>1212</v>
      </c>
      <c r="M1161" s="14">
        <v>1801.81</v>
      </c>
    </row>
    <row r="1162" spans="1:13" x14ac:dyDescent="0.2">
      <c r="A1162" s="3" t="s">
        <v>676</v>
      </c>
      <c r="B1162" s="3" t="s">
        <v>676</v>
      </c>
      <c r="C1162" s="2" t="s">
        <v>179</v>
      </c>
      <c r="D1162" s="3" t="s">
        <v>28</v>
      </c>
      <c r="E1162" s="1">
        <v>2018</v>
      </c>
      <c r="F1162" s="20" t="s">
        <v>635</v>
      </c>
      <c r="G1162" s="20" t="s">
        <v>345</v>
      </c>
      <c r="H1162" s="1" t="s">
        <v>27</v>
      </c>
      <c r="I1162" s="2" t="s">
        <v>184</v>
      </c>
      <c r="J1162" s="19" t="s">
        <v>677</v>
      </c>
      <c r="K1162" s="19" t="s">
        <v>677</v>
      </c>
      <c r="L1162" s="14">
        <v>1212</v>
      </c>
      <c r="M1162" s="14">
        <v>1801.81</v>
      </c>
    </row>
    <row r="1163" spans="1:13" x14ac:dyDescent="0.2">
      <c r="A1163" s="3" t="s">
        <v>676</v>
      </c>
      <c r="B1163" s="3" t="s">
        <v>676</v>
      </c>
      <c r="C1163" s="2" t="s">
        <v>179</v>
      </c>
      <c r="D1163" s="3" t="s">
        <v>28</v>
      </c>
      <c r="E1163" s="1">
        <v>2018</v>
      </c>
      <c r="F1163" s="20" t="s">
        <v>635</v>
      </c>
      <c r="G1163" s="20" t="s">
        <v>345</v>
      </c>
      <c r="H1163" s="1" t="s">
        <v>27</v>
      </c>
      <c r="I1163" s="2" t="s">
        <v>184</v>
      </c>
      <c r="J1163" s="19" t="s">
        <v>677</v>
      </c>
      <c r="K1163" s="19" t="s">
        <v>677</v>
      </c>
      <c r="L1163" s="14">
        <v>1212</v>
      </c>
      <c r="M1163" s="14">
        <v>1801.81</v>
      </c>
    </row>
    <row r="1164" spans="1:13" x14ac:dyDescent="0.2">
      <c r="A1164" s="3" t="s">
        <v>676</v>
      </c>
      <c r="B1164" s="3" t="s">
        <v>676</v>
      </c>
      <c r="C1164" s="2" t="s">
        <v>179</v>
      </c>
      <c r="D1164" s="3" t="s">
        <v>28</v>
      </c>
      <c r="E1164" s="1">
        <v>2018</v>
      </c>
      <c r="F1164" s="20" t="s">
        <v>635</v>
      </c>
      <c r="G1164" s="20" t="s">
        <v>345</v>
      </c>
      <c r="H1164" s="1" t="s">
        <v>27</v>
      </c>
      <c r="I1164" s="2" t="s">
        <v>184</v>
      </c>
      <c r="J1164" s="19" t="s">
        <v>677</v>
      </c>
      <c r="K1164" s="19" t="s">
        <v>677</v>
      </c>
      <c r="L1164" s="14">
        <v>1212</v>
      </c>
      <c r="M1164" s="14">
        <v>1801.81</v>
      </c>
    </row>
    <row r="1165" spans="1:13" x14ac:dyDescent="0.2">
      <c r="A1165" s="3" t="s">
        <v>676</v>
      </c>
      <c r="B1165" s="3" t="s">
        <v>676</v>
      </c>
      <c r="C1165" s="2" t="s">
        <v>179</v>
      </c>
      <c r="D1165" s="3" t="s">
        <v>28</v>
      </c>
      <c r="E1165" s="1">
        <v>2018</v>
      </c>
      <c r="F1165" s="20" t="s">
        <v>635</v>
      </c>
      <c r="G1165" s="20" t="s">
        <v>345</v>
      </c>
      <c r="H1165" s="1" t="s">
        <v>27</v>
      </c>
      <c r="I1165" s="2" t="s">
        <v>184</v>
      </c>
      <c r="J1165" s="19" t="s">
        <v>677</v>
      </c>
      <c r="K1165" s="19" t="s">
        <v>677</v>
      </c>
      <c r="L1165" s="14">
        <v>1212</v>
      </c>
      <c r="M1165" s="14">
        <v>1801.81</v>
      </c>
    </row>
    <row r="1166" spans="1:13" x14ac:dyDescent="0.2">
      <c r="A1166" s="3" t="s">
        <v>676</v>
      </c>
      <c r="B1166" s="3" t="s">
        <v>676</v>
      </c>
      <c r="C1166" s="2" t="s">
        <v>179</v>
      </c>
      <c r="D1166" s="3" t="s">
        <v>28</v>
      </c>
      <c r="E1166" s="1">
        <v>2018</v>
      </c>
      <c r="F1166" s="20" t="s">
        <v>635</v>
      </c>
      <c r="G1166" s="20" t="s">
        <v>345</v>
      </c>
      <c r="H1166" s="1" t="s">
        <v>27</v>
      </c>
      <c r="I1166" s="2" t="s">
        <v>184</v>
      </c>
      <c r="J1166" s="19" t="s">
        <v>677</v>
      </c>
      <c r="K1166" s="19" t="s">
        <v>677</v>
      </c>
      <c r="L1166" s="14">
        <v>1212</v>
      </c>
      <c r="M1166" s="14">
        <v>1801.81</v>
      </c>
    </row>
    <row r="1167" spans="1:13" x14ac:dyDescent="0.2">
      <c r="A1167" s="3" t="s">
        <v>676</v>
      </c>
      <c r="B1167" s="3" t="s">
        <v>676</v>
      </c>
      <c r="C1167" s="2" t="s">
        <v>179</v>
      </c>
      <c r="D1167" s="3" t="s">
        <v>28</v>
      </c>
      <c r="E1167" s="1">
        <v>2018</v>
      </c>
      <c r="F1167" s="20" t="s">
        <v>635</v>
      </c>
      <c r="G1167" s="20" t="s">
        <v>345</v>
      </c>
      <c r="H1167" s="1" t="s">
        <v>63</v>
      </c>
      <c r="I1167" s="2" t="s">
        <v>184</v>
      </c>
      <c r="J1167" s="19" t="s">
        <v>677</v>
      </c>
      <c r="K1167" s="19" t="s">
        <v>677</v>
      </c>
      <c r="L1167" s="14">
        <v>2645.12</v>
      </c>
      <c r="M1167" s="14">
        <v>5543.66</v>
      </c>
    </row>
    <row r="1168" spans="1:13" x14ac:dyDescent="0.2">
      <c r="A1168" s="3" t="s">
        <v>676</v>
      </c>
      <c r="B1168" s="3" t="s">
        <v>676</v>
      </c>
      <c r="C1168" s="2" t="s">
        <v>179</v>
      </c>
      <c r="D1168" s="3" t="s">
        <v>28</v>
      </c>
      <c r="E1168" s="1">
        <v>2018</v>
      </c>
      <c r="F1168" s="20" t="s">
        <v>635</v>
      </c>
      <c r="G1168" s="20" t="s">
        <v>345</v>
      </c>
      <c r="H1168" s="1" t="s">
        <v>27</v>
      </c>
      <c r="I1168" s="2" t="s">
        <v>184</v>
      </c>
      <c r="J1168" s="19" t="s">
        <v>677</v>
      </c>
      <c r="K1168" s="19" t="s">
        <v>677</v>
      </c>
      <c r="L1168" s="14">
        <v>1212</v>
      </c>
      <c r="M1168" s="14">
        <v>1801.81</v>
      </c>
    </row>
    <row r="1169" spans="1:13" x14ac:dyDescent="0.2">
      <c r="A1169" s="3" t="s">
        <v>676</v>
      </c>
      <c r="B1169" s="3" t="s">
        <v>676</v>
      </c>
      <c r="C1169" s="2" t="s">
        <v>179</v>
      </c>
      <c r="D1169" s="3" t="s">
        <v>28</v>
      </c>
      <c r="E1169" s="1">
        <v>2018</v>
      </c>
      <c r="F1169" s="20" t="s">
        <v>635</v>
      </c>
      <c r="G1169" s="20" t="s">
        <v>345</v>
      </c>
      <c r="H1169" s="1" t="s">
        <v>27</v>
      </c>
      <c r="I1169" s="2" t="s">
        <v>184</v>
      </c>
      <c r="J1169" s="19" t="s">
        <v>677</v>
      </c>
      <c r="K1169" s="19" t="s">
        <v>677</v>
      </c>
      <c r="L1169" s="14">
        <v>1212</v>
      </c>
      <c r="M1169" s="14">
        <v>1801.81</v>
      </c>
    </row>
    <row r="1170" spans="1:13" x14ac:dyDescent="0.2">
      <c r="A1170" s="3" t="s">
        <v>676</v>
      </c>
      <c r="B1170" s="3" t="s">
        <v>676</v>
      </c>
      <c r="C1170" s="2" t="s">
        <v>179</v>
      </c>
      <c r="D1170" s="3" t="s">
        <v>28</v>
      </c>
      <c r="E1170" s="1">
        <v>2018</v>
      </c>
      <c r="F1170" s="20" t="s">
        <v>635</v>
      </c>
      <c r="G1170" s="20" t="s">
        <v>345</v>
      </c>
      <c r="H1170" s="1" t="s">
        <v>27</v>
      </c>
      <c r="I1170" s="2" t="s">
        <v>184</v>
      </c>
      <c r="J1170" s="19" t="s">
        <v>677</v>
      </c>
      <c r="K1170" s="19" t="s">
        <v>677</v>
      </c>
      <c r="L1170" s="14">
        <v>1212</v>
      </c>
      <c r="M1170" s="14">
        <v>1801.81</v>
      </c>
    </row>
    <row r="1171" spans="1:13" x14ac:dyDescent="0.2">
      <c r="A1171" s="3" t="s">
        <v>676</v>
      </c>
      <c r="B1171" s="3" t="s">
        <v>676</v>
      </c>
      <c r="C1171" s="2" t="s">
        <v>179</v>
      </c>
      <c r="D1171" s="3" t="s">
        <v>28</v>
      </c>
      <c r="E1171" s="1">
        <v>2018</v>
      </c>
      <c r="F1171" s="20" t="s">
        <v>635</v>
      </c>
      <c r="G1171" s="20" t="s">
        <v>345</v>
      </c>
      <c r="H1171" s="1" t="s">
        <v>27</v>
      </c>
      <c r="I1171" s="2" t="s">
        <v>184</v>
      </c>
      <c r="J1171" s="19" t="s">
        <v>677</v>
      </c>
      <c r="K1171" s="19" t="s">
        <v>677</v>
      </c>
      <c r="L1171" s="14">
        <v>1212</v>
      </c>
      <c r="M1171" s="14">
        <v>1801.81</v>
      </c>
    </row>
    <row r="1172" spans="1:13" x14ac:dyDescent="0.2">
      <c r="A1172" s="3" t="s">
        <v>676</v>
      </c>
      <c r="B1172" s="3" t="s">
        <v>676</v>
      </c>
      <c r="C1172" s="2" t="s">
        <v>179</v>
      </c>
      <c r="D1172" s="3" t="s">
        <v>28</v>
      </c>
      <c r="E1172" s="1">
        <v>2018</v>
      </c>
      <c r="F1172" s="20" t="s">
        <v>635</v>
      </c>
      <c r="G1172" s="20" t="s">
        <v>345</v>
      </c>
      <c r="H1172" s="1" t="s">
        <v>27</v>
      </c>
      <c r="I1172" s="2" t="s">
        <v>184</v>
      </c>
      <c r="J1172" s="19" t="s">
        <v>677</v>
      </c>
      <c r="K1172" s="19" t="s">
        <v>677</v>
      </c>
      <c r="L1172" s="14">
        <v>1212</v>
      </c>
      <c r="M1172" s="14">
        <v>1801.81</v>
      </c>
    </row>
    <row r="1173" spans="1:13" x14ac:dyDescent="0.2">
      <c r="A1173" s="3" t="s">
        <v>676</v>
      </c>
      <c r="B1173" s="3" t="s">
        <v>676</v>
      </c>
      <c r="C1173" s="2" t="s">
        <v>179</v>
      </c>
      <c r="D1173" s="3" t="s">
        <v>28</v>
      </c>
      <c r="E1173" s="1">
        <v>2018</v>
      </c>
      <c r="F1173" s="20" t="s">
        <v>635</v>
      </c>
      <c r="G1173" s="20" t="s">
        <v>345</v>
      </c>
      <c r="H1173" s="1" t="s">
        <v>27</v>
      </c>
      <c r="I1173" s="2" t="s">
        <v>184</v>
      </c>
      <c r="J1173" s="19" t="s">
        <v>677</v>
      </c>
      <c r="K1173" s="19" t="s">
        <v>677</v>
      </c>
      <c r="L1173" s="14">
        <v>1212</v>
      </c>
      <c r="M1173" s="14">
        <v>1801.81</v>
      </c>
    </row>
    <row r="1174" spans="1:13" x14ac:dyDescent="0.2">
      <c r="A1174" s="3" t="s">
        <v>676</v>
      </c>
      <c r="B1174" s="3" t="s">
        <v>676</v>
      </c>
      <c r="C1174" s="2" t="s">
        <v>179</v>
      </c>
      <c r="D1174" s="3" t="s">
        <v>28</v>
      </c>
      <c r="E1174" s="1">
        <v>2018</v>
      </c>
      <c r="F1174" s="20" t="s">
        <v>635</v>
      </c>
      <c r="G1174" s="20" t="s">
        <v>345</v>
      </c>
      <c r="H1174" s="1" t="s">
        <v>27</v>
      </c>
      <c r="I1174" s="2" t="s">
        <v>184</v>
      </c>
      <c r="J1174" s="19" t="s">
        <v>677</v>
      </c>
      <c r="K1174" s="19" t="s">
        <v>677</v>
      </c>
      <c r="L1174" s="14">
        <v>1212</v>
      </c>
      <c r="M1174" s="14">
        <v>1801.81</v>
      </c>
    </row>
    <row r="1175" spans="1:13" x14ac:dyDescent="0.2">
      <c r="A1175" s="3" t="s">
        <v>676</v>
      </c>
      <c r="B1175" s="3" t="s">
        <v>676</v>
      </c>
      <c r="C1175" s="2" t="s">
        <v>179</v>
      </c>
      <c r="D1175" s="3" t="s">
        <v>28</v>
      </c>
      <c r="E1175" s="1">
        <v>2018</v>
      </c>
      <c r="F1175" s="20" t="s">
        <v>635</v>
      </c>
      <c r="G1175" s="20" t="s">
        <v>345</v>
      </c>
      <c r="H1175" s="1" t="s">
        <v>27</v>
      </c>
      <c r="I1175" s="2" t="s">
        <v>184</v>
      </c>
      <c r="J1175" s="19" t="s">
        <v>677</v>
      </c>
      <c r="K1175" s="19" t="s">
        <v>677</v>
      </c>
      <c r="L1175" s="14">
        <v>1212</v>
      </c>
      <c r="M1175" s="14">
        <v>1801.81</v>
      </c>
    </row>
    <row r="1176" spans="1:13" x14ac:dyDescent="0.2">
      <c r="A1176" s="3" t="s">
        <v>676</v>
      </c>
      <c r="B1176" s="3" t="s">
        <v>676</v>
      </c>
      <c r="C1176" s="2" t="s">
        <v>179</v>
      </c>
      <c r="D1176" s="3" t="s">
        <v>28</v>
      </c>
      <c r="E1176" s="1">
        <v>2018</v>
      </c>
      <c r="F1176" s="20" t="s">
        <v>635</v>
      </c>
      <c r="G1176" s="20" t="s">
        <v>345</v>
      </c>
      <c r="H1176" s="1" t="s">
        <v>27</v>
      </c>
      <c r="I1176" s="2" t="s">
        <v>184</v>
      </c>
      <c r="J1176" s="19" t="s">
        <v>677</v>
      </c>
      <c r="K1176" s="19" t="s">
        <v>677</v>
      </c>
      <c r="L1176" s="14">
        <v>1212</v>
      </c>
      <c r="M1176" s="14">
        <v>1801.81</v>
      </c>
    </row>
    <row r="1177" spans="1:13" x14ac:dyDescent="0.2">
      <c r="A1177" s="3" t="s">
        <v>676</v>
      </c>
      <c r="B1177" s="3" t="s">
        <v>676</v>
      </c>
      <c r="C1177" s="2" t="s">
        <v>179</v>
      </c>
      <c r="D1177" s="3" t="s">
        <v>28</v>
      </c>
      <c r="E1177" s="1">
        <v>2018</v>
      </c>
      <c r="F1177" s="20" t="s">
        <v>635</v>
      </c>
      <c r="G1177" s="20" t="s">
        <v>345</v>
      </c>
      <c r="H1177" s="1" t="s">
        <v>27</v>
      </c>
      <c r="I1177" s="2" t="s">
        <v>184</v>
      </c>
      <c r="J1177" s="19" t="s">
        <v>677</v>
      </c>
      <c r="K1177" s="19" t="s">
        <v>677</v>
      </c>
      <c r="L1177" s="14">
        <v>1212</v>
      </c>
      <c r="M1177" s="14">
        <v>1801.81</v>
      </c>
    </row>
    <row r="1178" spans="1:13" x14ac:dyDescent="0.2">
      <c r="A1178" s="3" t="s">
        <v>676</v>
      </c>
      <c r="B1178" s="3" t="s">
        <v>676</v>
      </c>
      <c r="C1178" s="2" t="s">
        <v>179</v>
      </c>
      <c r="D1178" s="3" t="s">
        <v>28</v>
      </c>
      <c r="E1178" s="1">
        <v>2018</v>
      </c>
      <c r="F1178" s="20" t="s">
        <v>635</v>
      </c>
      <c r="G1178" s="20" t="s">
        <v>345</v>
      </c>
      <c r="H1178" s="1" t="s">
        <v>27</v>
      </c>
      <c r="I1178" s="2" t="s">
        <v>184</v>
      </c>
      <c r="J1178" s="19" t="s">
        <v>677</v>
      </c>
      <c r="K1178" s="19" t="s">
        <v>677</v>
      </c>
      <c r="L1178" s="14">
        <v>1212</v>
      </c>
      <c r="M1178" s="14">
        <v>1801.81</v>
      </c>
    </row>
    <row r="1179" spans="1:13" x14ac:dyDescent="0.2">
      <c r="A1179" s="3" t="s">
        <v>676</v>
      </c>
      <c r="B1179" s="3" t="s">
        <v>676</v>
      </c>
      <c r="C1179" s="2" t="s">
        <v>179</v>
      </c>
      <c r="D1179" s="3" t="s">
        <v>28</v>
      </c>
      <c r="E1179" s="1">
        <v>2018</v>
      </c>
      <c r="F1179" s="20" t="s">
        <v>635</v>
      </c>
      <c r="G1179" s="20" t="s">
        <v>345</v>
      </c>
      <c r="H1179" s="1" t="s">
        <v>27</v>
      </c>
      <c r="I1179" s="2" t="s">
        <v>184</v>
      </c>
      <c r="J1179" s="19" t="s">
        <v>677</v>
      </c>
      <c r="K1179" s="19" t="s">
        <v>677</v>
      </c>
      <c r="L1179" s="14">
        <v>1212</v>
      </c>
      <c r="M1179" s="14">
        <v>1801.81</v>
      </c>
    </row>
    <row r="1180" spans="1:13" x14ac:dyDescent="0.2">
      <c r="A1180" s="3" t="s">
        <v>676</v>
      </c>
      <c r="B1180" s="3" t="s">
        <v>676</v>
      </c>
      <c r="C1180" s="2" t="s">
        <v>179</v>
      </c>
      <c r="D1180" s="3" t="s">
        <v>28</v>
      </c>
      <c r="E1180" s="1">
        <v>2018</v>
      </c>
      <c r="F1180" s="20" t="s">
        <v>635</v>
      </c>
      <c r="G1180" s="20" t="s">
        <v>345</v>
      </c>
      <c r="H1180" s="1" t="s">
        <v>27</v>
      </c>
      <c r="I1180" s="2" t="s">
        <v>184</v>
      </c>
      <c r="J1180" s="19" t="s">
        <v>677</v>
      </c>
      <c r="K1180" s="19" t="s">
        <v>677</v>
      </c>
      <c r="L1180" s="14">
        <v>1212</v>
      </c>
      <c r="M1180" s="14">
        <v>1801.81</v>
      </c>
    </row>
    <row r="1181" spans="1:13" x14ac:dyDescent="0.2">
      <c r="A1181" s="3" t="s">
        <v>676</v>
      </c>
      <c r="B1181" s="3" t="s">
        <v>676</v>
      </c>
      <c r="C1181" s="2" t="s">
        <v>179</v>
      </c>
      <c r="D1181" s="3" t="s">
        <v>28</v>
      </c>
      <c r="E1181" s="1">
        <v>2018</v>
      </c>
      <c r="F1181" s="20" t="s">
        <v>635</v>
      </c>
      <c r="G1181" s="20" t="s">
        <v>345</v>
      </c>
      <c r="H1181" s="1" t="s">
        <v>27</v>
      </c>
      <c r="I1181" s="2" t="s">
        <v>184</v>
      </c>
      <c r="J1181" s="19" t="s">
        <v>677</v>
      </c>
      <c r="K1181" s="19" t="s">
        <v>677</v>
      </c>
      <c r="L1181" s="14">
        <v>1212</v>
      </c>
      <c r="M1181" s="14">
        <v>1801.81</v>
      </c>
    </row>
    <row r="1182" spans="1:13" x14ac:dyDescent="0.2">
      <c r="A1182" s="3" t="s">
        <v>676</v>
      </c>
      <c r="B1182" s="3" t="s">
        <v>676</v>
      </c>
      <c r="C1182" s="2" t="s">
        <v>179</v>
      </c>
      <c r="D1182" s="3" t="s">
        <v>28</v>
      </c>
      <c r="E1182" s="1">
        <v>2018</v>
      </c>
      <c r="F1182" s="20" t="s">
        <v>635</v>
      </c>
      <c r="G1182" s="20" t="s">
        <v>345</v>
      </c>
      <c r="H1182" s="1" t="s">
        <v>27</v>
      </c>
      <c r="I1182" s="2" t="s">
        <v>184</v>
      </c>
      <c r="J1182" s="19" t="s">
        <v>677</v>
      </c>
      <c r="K1182" s="19" t="s">
        <v>677</v>
      </c>
      <c r="L1182" s="14">
        <v>1212</v>
      </c>
      <c r="M1182" s="14">
        <v>1801.81</v>
      </c>
    </row>
    <row r="1183" spans="1:13" x14ac:dyDescent="0.2">
      <c r="A1183" s="3" t="s">
        <v>676</v>
      </c>
      <c r="B1183" s="3" t="s">
        <v>676</v>
      </c>
      <c r="C1183" s="2" t="s">
        <v>179</v>
      </c>
      <c r="D1183" s="3" t="s">
        <v>28</v>
      </c>
      <c r="E1183" s="1">
        <v>2018</v>
      </c>
      <c r="F1183" s="20" t="s">
        <v>635</v>
      </c>
      <c r="G1183" s="20" t="s">
        <v>345</v>
      </c>
      <c r="H1183" s="1" t="s">
        <v>27</v>
      </c>
      <c r="I1183" s="2" t="s">
        <v>184</v>
      </c>
      <c r="J1183" s="19" t="s">
        <v>677</v>
      </c>
      <c r="K1183" s="19" t="s">
        <v>677</v>
      </c>
      <c r="L1183" s="14">
        <v>1212</v>
      </c>
      <c r="M1183" s="14">
        <v>1801.81</v>
      </c>
    </row>
    <row r="1184" spans="1:13" x14ac:dyDescent="0.2">
      <c r="A1184" s="3" t="s">
        <v>676</v>
      </c>
      <c r="B1184" s="3" t="s">
        <v>676</v>
      </c>
      <c r="C1184" s="2" t="s">
        <v>179</v>
      </c>
      <c r="D1184" s="3" t="s">
        <v>28</v>
      </c>
      <c r="E1184" s="1">
        <v>2018</v>
      </c>
      <c r="F1184" s="20" t="s">
        <v>635</v>
      </c>
      <c r="G1184" s="20" t="s">
        <v>345</v>
      </c>
      <c r="H1184" s="1" t="s">
        <v>27</v>
      </c>
      <c r="I1184" s="2" t="s">
        <v>184</v>
      </c>
      <c r="J1184" s="19" t="s">
        <v>677</v>
      </c>
      <c r="K1184" s="19" t="s">
        <v>677</v>
      </c>
      <c r="L1184" s="14">
        <v>1212</v>
      </c>
      <c r="M1184" s="14">
        <v>1801.81</v>
      </c>
    </row>
    <row r="1185" spans="1:13" x14ac:dyDescent="0.2">
      <c r="A1185" s="3" t="s">
        <v>676</v>
      </c>
      <c r="B1185" s="3" t="s">
        <v>676</v>
      </c>
      <c r="C1185" s="2" t="s">
        <v>179</v>
      </c>
      <c r="D1185" s="3" t="s">
        <v>28</v>
      </c>
      <c r="E1185" s="1">
        <v>2018</v>
      </c>
      <c r="F1185" s="20" t="s">
        <v>635</v>
      </c>
      <c r="G1185" s="20" t="s">
        <v>345</v>
      </c>
      <c r="H1185" s="1" t="s">
        <v>27</v>
      </c>
      <c r="I1185" s="2" t="s">
        <v>184</v>
      </c>
      <c r="J1185" s="19" t="s">
        <v>677</v>
      </c>
      <c r="K1185" s="19" t="s">
        <v>677</v>
      </c>
      <c r="L1185" s="14">
        <v>1212</v>
      </c>
      <c r="M1185" s="14">
        <v>1801.81</v>
      </c>
    </row>
    <row r="1186" spans="1:13" x14ac:dyDescent="0.2">
      <c r="A1186" s="3" t="s">
        <v>676</v>
      </c>
      <c r="B1186" s="3" t="s">
        <v>676</v>
      </c>
      <c r="C1186" s="2" t="s">
        <v>179</v>
      </c>
      <c r="D1186" s="3" t="s">
        <v>28</v>
      </c>
      <c r="E1186" s="1">
        <v>2018</v>
      </c>
      <c r="F1186" s="20" t="s">
        <v>635</v>
      </c>
      <c r="G1186" s="20" t="s">
        <v>345</v>
      </c>
      <c r="H1186" s="1" t="s">
        <v>63</v>
      </c>
      <c r="I1186" s="2" t="s">
        <v>184</v>
      </c>
      <c r="J1186" s="19" t="s">
        <v>677</v>
      </c>
      <c r="K1186" s="19" t="s">
        <v>677</v>
      </c>
      <c r="L1186" s="14">
        <v>2645.12</v>
      </c>
      <c r="M1186" s="14">
        <v>5543.66</v>
      </c>
    </row>
    <row r="1187" spans="1:13" x14ac:dyDescent="0.2">
      <c r="A1187" s="3" t="s">
        <v>676</v>
      </c>
      <c r="B1187" s="3" t="s">
        <v>676</v>
      </c>
      <c r="C1187" s="2" t="s">
        <v>179</v>
      </c>
      <c r="D1187" s="3" t="s">
        <v>28</v>
      </c>
      <c r="E1187" s="1">
        <v>2018</v>
      </c>
      <c r="F1187" s="20" t="s">
        <v>635</v>
      </c>
      <c r="G1187" s="20" t="s">
        <v>345</v>
      </c>
      <c r="H1187" s="1" t="s">
        <v>27</v>
      </c>
      <c r="I1187" s="2" t="s">
        <v>184</v>
      </c>
      <c r="J1187" s="19" t="s">
        <v>677</v>
      </c>
      <c r="K1187" s="19" t="s">
        <v>677</v>
      </c>
      <c r="L1187" s="14">
        <v>1212</v>
      </c>
      <c r="M1187" s="14">
        <v>1801.81</v>
      </c>
    </row>
    <row r="1188" spans="1:13" x14ac:dyDescent="0.2">
      <c r="A1188" s="3" t="s">
        <v>676</v>
      </c>
      <c r="B1188" s="3" t="s">
        <v>676</v>
      </c>
      <c r="C1188" s="2" t="s">
        <v>179</v>
      </c>
      <c r="D1188" s="3" t="s">
        <v>28</v>
      </c>
      <c r="E1188" s="1">
        <v>2018</v>
      </c>
      <c r="F1188" s="20" t="s">
        <v>635</v>
      </c>
      <c r="G1188" s="20" t="s">
        <v>345</v>
      </c>
      <c r="H1188" s="1" t="s">
        <v>27</v>
      </c>
      <c r="I1188" s="2" t="s">
        <v>184</v>
      </c>
      <c r="J1188" s="19" t="s">
        <v>677</v>
      </c>
      <c r="K1188" s="19" t="s">
        <v>677</v>
      </c>
      <c r="L1188" s="14">
        <v>1212</v>
      </c>
      <c r="M1188" s="14">
        <v>1801.81</v>
      </c>
    </row>
    <row r="1189" spans="1:13" x14ac:dyDescent="0.2">
      <c r="A1189" s="3" t="s">
        <v>676</v>
      </c>
      <c r="B1189" s="3" t="s">
        <v>676</v>
      </c>
      <c r="C1189" s="2" t="s">
        <v>179</v>
      </c>
      <c r="D1189" s="3" t="s">
        <v>28</v>
      </c>
      <c r="E1189" s="1">
        <v>2018</v>
      </c>
      <c r="F1189" s="20" t="s">
        <v>635</v>
      </c>
      <c r="G1189" s="20" t="s">
        <v>345</v>
      </c>
      <c r="H1189" s="1" t="s">
        <v>27</v>
      </c>
      <c r="I1189" s="2" t="s">
        <v>184</v>
      </c>
      <c r="J1189" s="19" t="s">
        <v>677</v>
      </c>
      <c r="K1189" s="19" t="s">
        <v>677</v>
      </c>
      <c r="L1189" s="14">
        <v>1212</v>
      </c>
      <c r="M1189" s="14">
        <v>1801.81</v>
      </c>
    </row>
    <row r="1190" spans="1:13" x14ac:dyDescent="0.2">
      <c r="A1190" s="3" t="s">
        <v>676</v>
      </c>
      <c r="B1190" s="3" t="s">
        <v>676</v>
      </c>
      <c r="C1190" s="2" t="s">
        <v>179</v>
      </c>
      <c r="D1190" s="3" t="s">
        <v>28</v>
      </c>
      <c r="E1190" s="1">
        <v>2018</v>
      </c>
      <c r="F1190" s="20" t="s">
        <v>635</v>
      </c>
      <c r="G1190" s="20" t="s">
        <v>345</v>
      </c>
      <c r="H1190" s="1" t="s">
        <v>27</v>
      </c>
      <c r="I1190" s="2" t="s">
        <v>184</v>
      </c>
      <c r="J1190" s="19" t="s">
        <v>677</v>
      </c>
      <c r="K1190" s="19" t="s">
        <v>677</v>
      </c>
      <c r="L1190" s="14">
        <v>1212</v>
      </c>
      <c r="M1190" s="14">
        <v>1801.81</v>
      </c>
    </row>
    <row r="1191" spans="1:13" x14ac:dyDescent="0.2">
      <c r="A1191" s="3" t="s">
        <v>676</v>
      </c>
      <c r="B1191" s="3" t="s">
        <v>676</v>
      </c>
      <c r="C1191" s="2" t="s">
        <v>179</v>
      </c>
      <c r="D1191" s="3" t="s">
        <v>28</v>
      </c>
      <c r="E1191" s="1">
        <v>2018</v>
      </c>
      <c r="F1191" s="20" t="s">
        <v>635</v>
      </c>
      <c r="G1191" s="20" t="s">
        <v>345</v>
      </c>
      <c r="H1191" s="1" t="s">
        <v>63</v>
      </c>
      <c r="I1191" s="2" t="s">
        <v>184</v>
      </c>
      <c r="J1191" s="19" t="s">
        <v>677</v>
      </c>
      <c r="K1191" s="19" t="s">
        <v>677</v>
      </c>
      <c r="L1191" s="14">
        <v>2645.12</v>
      </c>
      <c r="M1191" s="14">
        <v>5543.66</v>
      </c>
    </row>
    <row r="1192" spans="1:13" x14ac:dyDescent="0.2">
      <c r="A1192" s="3" t="s">
        <v>676</v>
      </c>
      <c r="B1192" s="3" t="s">
        <v>676</v>
      </c>
      <c r="C1192" s="2" t="s">
        <v>179</v>
      </c>
      <c r="D1192" s="3" t="s">
        <v>28</v>
      </c>
      <c r="E1192" s="1">
        <v>2018</v>
      </c>
      <c r="F1192" s="20" t="s">
        <v>635</v>
      </c>
      <c r="G1192" s="20" t="s">
        <v>345</v>
      </c>
      <c r="H1192" s="1" t="s">
        <v>27</v>
      </c>
      <c r="I1192" s="2" t="s">
        <v>184</v>
      </c>
      <c r="J1192" s="19" t="s">
        <v>677</v>
      </c>
      <c r="K1192" s="19" t="s">
        <v>677</v>
      </c>
      <c r="L1192" s="14">
        <v>1212</v>
      </c>
      <c r="M1192" s="14">
        <v>1801.81</v>
      </c>
    </row>
    <row r="1193" spans="1:13" x14ac:dyDescent="0.2">
      <c r="A1193" s="3" t="s">
        <v>676</v>
      </c>
      <c r="B1193" s="3" t="s">
        <v>676</v>
      </c>
      <c r="C1193" s="2" t="s">
        <v>179</v>
      </c>
      <c r="D1193" s="3" t="s">
        <v>28</v>
      </c>
      <c r="E1193" s="1">
        <v>2018</v>
      </c>
      <c r="F1193" s="20" t="s">
        <v>635</v>
      </c>
      <c r="G1193" s="20" t="s">
        <v>345</v>
      </c>
      <c r="H1193" s="1" t="s">
        <v>27</v>
      </c>
      <c r="I1193" s="2" t="s">
        <v>184</v>
      </c>
      <c r="J1193" s="19" t="s">
        <v>677</v>
      </c>
      <c r="K1193" s="19" t="s">
        <v>677</v>
      </c>
      <c r="L1193" s="14">
        <v>1212</v>
      </c>
      <c r="M1193" s="14">
        <v>1801.81</v>
      </c>
    </row>
    <row r="1194" spans="1:13" x14ac:dyDescent="0.2">
      <c r="A1194" s="3" t="s">
        <v>676</v>
      </c>
      <c r="B1194" s="3" t="s">
        <v>676</v>
      </c>
      <c r="C1194" s="2" t="s">
        <v>179</v>
      </c>
      <c r="D1194" s="3" t="s">
        <v>28</v>
      </c>
      <c r="E1194" s="1">
        <v>2018</v>
      </c>
      <c r="F1194" s="20" t="s">
        <v>635</v>
      </c>
      <c r="G1194" s="20" t="s">
        <v>345</v>
      </c>
      <c r="H1194" s="1" t="s">
        <v>27</v>
      </c>
      <c r="I1194" s="2" t="s">
        <v>184</v>
      </c>
      <c r="J1194" s="19" t="s">
        <v>677</v>
      </c>
      <c r="K1194" s="19" t="s">
        <v>677</v>
      </c>
      <c r="L1194" s="14">
        <v>1212</v>
      </c>
      <c r="M1194" s="14">
        <v>1801.81</v>
      </c>
    </row>
    <row r="1195" spans="1:13" x14ac:dyDescent="0.2">
      <c r="A1195" s="3" t="s">
        <v>676</v>
      </c>
      <c r="B1195" s="3" t="s">
        <v>676</v>
      </c>
      <c r="C1195" s="2" t="s">
        <v>179</v>
      </c>
      <c r="D1195" s="3" t="s">
        <v>28</v>
      </c>
      <c r="E1195" s="1">
        <v>2018</v>
      </c>
      <c r="F1195" s="20" t="s">
        <v>635</v>
      </c>
      <c r="G1195" s="20" t="s">
        <v>345</v>
      </c>
      <c r="H1195" s="1" t="s">
        <v>27</v>
      </c>
      <c r="I1195" s="2" t="s">
        <v>184</v>
      </c>
      <c r="J1195" s="19" t="s">
        <v>677</v>
      </c>
      <c r="K1195" s="19" t="s">
        <v>677</v>
      </c>
      <c r="L1195" s="14">
        <v>1212</v>
      </c>
      <c r="M1195" s="14">
        <v>1801.81</v>
      </c>
    </row>
    <row r="1196" spans="1:13" x14ac:dyDescent="0.2">
      <c r="A1196" s="3" t="s">
        <v>676</v>
      </c>
      <c r="B1196" s="3" t="s">
        <v>676</v>
      </c>
      <c r="C1196" s="2" t="s">
        <v>179</v>
      </c>
      <c r="D1196" s="3" t="s">
        <v>28</v>
      </c>
      <c r="E1196" s="1">
        <v>2018</v>
      </c>
      <c r="F1196" s="20" t="s">
        <v>635</v>
      </c>
      <c r="G1196" s="20" t="s">
        <v>345</v>
      </c>
      <c r="H1196" s="1" t="s">
        <v>63</v>
      </c>
      <c r="I1196" s="2" t="s">
        <v>184</v>
      </c>
      <c r="J1196" s="19" t="s">
        <v>677</v>
      </c>
      <c r="K1196" s="19" t="s">
        <v>677</v>
      </c>
      <c r="L1196" s="14">
        <v>2645.12</v>
      </c>
      <c r="M1196" s="14">
        <v>5543.66</v>
      </c>
    </row>
    <row r="1197" spans="1:13" x14ac:dyDescent="0.2">
      <c r="A1197" s="3" t="s">
        <v>676</v>
      </c>
      <c r="B1197" s="3" t="s">
        <v>676</v>
      </c>
      <c r="C1197" s="2" t="s">
        <v>179</v>
      </c>
      <c r="D1197" s="3" t="s">
        <v>28</v>
      </c>
      <c r="E1197" s="1">
        <v>2018</v>
      </c>
      <c r="F1197" s="20" t="s">
        <v>635</v>
      </c>
      <c r="G1197" s="20" t="s">
        <v>345</v>
      </c>
      <c r="H1197" s="1" t="s">
        <v>27</v>
      </c>
      <c r="I1197" s="2" t="s">
        <v>184</v>
      </c>
      <c r="J1197" s="19" t="s">
        <v>677</v>
      </c>
      <c r="K1197" s="19" t="s">
        <v>677</v>
      </c>
      <c r="L1197" s="14">
        <v>1212</v>
      </c>
      <c r="M1197" s="14">
        <v>1801.81</v>
      </c>
    </row>
    <row r="1198" spans="1:13" x14ac:dyDescent="0.2">
      <c r="A1198" s="3" t="s">
        <v>676</v>
      </c>
      <c r="B1198" s="3" t="s">
        <v>676</v>
      </c>
      <c r="C1198" s="2" t="s">
        <v>179</v>
      </c>
      <c r="D1198" s="3" t="s">
        <v>28</v>
      </c>
      <c r="E1198" s="1">
        <v>2018</v>
      </c>
      <c r="F1198" s="20" t="s">
        <v>635</v>
      </c>
      <c r="G1198" s="20" t="s">
        <v>345</v>
      </c>
      <c r="H1198" s="1" t="s">
        <v>27</v>
      </c>
      <c r="I1198" s="2" t="s">
        <v>184</v>
      </c>
      <c r="J1198" s="19" t="s">
        <v>677</v>
      </c>
      <c r="K1198" s="19" t="s">
        <v>677</v>
      </c>
      <c r="L1198" s="14">
        <v>1212</v>
      </c>
      <c r="M1198" s="14">
        <v>1801.81</v>
      </c>
    </row>
    <row r="1199" spans="1:13" x14ac:dyDescent="0.2">
      <c r="A1199" s="3" t="s">
        <v>676</v>
      </c>
      <c r="B1199" s="3" t="s">
        <v>676</v>
      </c>
      <c r="C1199" s="2" t="s">
        <v>179</v>
      </c>
      <c r="D1199" s="3" t="s">
        <v>28</v>
      </c>
      <c r="E1199" s="1">
        <v>2018</v>
      </c>
      <c r="F1199" s="20" t="s">
        <v>635</v>
      </c>
      <c r="G1199" s="20" t="s">
        <v>345</v>
      </c>
      <c r="H1199" s="1" t="s">
        <v>27</v>
      </c>
      <c r="I1199" s="2" t="s">
        <v>184</v>
      </c>
      <c r="J1199" s="19" t="s">
        <v>677</v>
      </c>
      <c r="K1199" s="19" t="s">
        <v>677</v>
      </c>
      <c r="L1199" s="14">
        <v>1212</v>
      </c>
      <c r="M1199" s="14">
        <v>1801.81</v>
      </c>
    </row>
    <row r="1200" spans="1:13" x14ac:dyDescent="0.2">
      <c r="A1200" s="3" t="s">
        <v>676</v>
      </c>
      <c r="B1200" s="3" t="s">
        <v>676</v>
      </c>
      <c r="C1200" s="2" t="s">
        <v>179</v>
      </c>
      <c r="D1200" s="3" t="s">
        <v>28</v>
      </c>
      <c r="E1200" s="1">
        <v>2018</v>
      </c>
      <c r="F1200" s="20" t="s">
        <v>635</v>
      </c>
      <c r="G1200" s="20" t="s">
        <v>345</v>
      </c>
      <c r="H1200" s="1" t="s">
        <v>27</v>
      </c>
      <c r="I1200" s="2" t="s">
        <v>184</v>
      </c>
      <c r="J1200" s="19" t="s">
        <v>677</v>
      </c>
      <c r="K1200" s="19" t="s">
        <v>677</v>
      </c>
      <c r="L1200" s="14">
        <v>1212</v>
      </c>
      <c r="M1200" s="14">
        <v>1801.81</v>
      </c>
    </row>
    <row r="1201" spans="1:13" x14ac:dyDescent="0.2">
      <c r="A1201" s="3" t="s">
        <v>676</v>
      </c>
      <c r="B1201" s="3" t="s">
        <v>676</v>
      </c>
      <c r="C1201" s="2" t="s">
        <v>179</v>
      </c>
      <c r="D1201" s="3" t="s">
        <v>28</v>
      </c>
      <c r="E1201" s="1">
        <v>2018</v>
      </c>
      <c r="F1201" s="20" t="s">
        <v>635</v>
      </c>
      <c r="G1201" s="20" t="s">
        <v>345</v>
      </c>
      <c r="H1201" s="1" t="s">
        <v>27</v>
      </c>
      <c r="I1201" s="2" t="s">
        <v>184</v>
      </c>
      <c r="J1201" s="19" t="s">
        <v>677</v>
      </c>
      <c r="K1201" s="19" t="s">
        <v>677</v>
      </c>
      <c r="L1201" s="14">
        <v>1212</v>
      </c>
      <c r="M1201" s="14">
        <v>1801.81</v>
      </c>
    </row>
    <row r="1202" spans="1:13" x14ac:dyDescent="0.2">
      <c r="A1202" s="3" t="s">
        <v>676</v>
      </c>
      <c r="B1202" s="3" t="s">
        <v>676</v>
      </c>
      <c r="C1202" s="2" t="s">
        <v>179</v>
      </c>
      <c r="D1202" s="3" t="s">
        <v>28</v>
      </c>
      <c r="E1202" s="1">
        <v>2018</v>
      </c>
      <c r="F1202" s="20" t="s">
        <v>635</v>
      </c>
      <c r="G1202" s="20" t="s">
        <v>345</v>
      </c>
      <c r="H1202" s="1" t="s">
        <v>27</v>
      </c>
      <c r="I1202" s="2" t="s">
        <v>184</v>
      </c>
      <c r="J1202" s="19" t="s">
        <v>677</v>
      </c>
      <c r="K1202" s="19" t="s">
        <v>677</v>
      </c>
      <c r="L1202" s="14">
        <v>1212</v>
      </c>
      <c r="M1202" s="14">
        <v>1801.81</v>
      </c>
    </row>
    <row r="1203" spans="1:13" x14ac:dyDescent="0.2">
      <c r="A1203" s="3" t="s">
        <v>676</v>
      </c>
      <c r="B1203" s="3" t="s">
        <v>676</v>
      </c>
      <c r="C1203" s="2" t="s">
        <v>179</v>
      </c>
      <c r="D1203" s="3" t="s">
        <v>28</v>
      </c>
      <c r="E1203" s="1">
        <v>2018</v>
      </c>
      <c r="F1203" s="20" t="s">
        <v>635</v>
      </c>
      <c r="G1203" s="20" t="s">
        <v>345</v>
      </c>
      <c r="H1203" s="1" t="s">
        <v>27</v>
      </c>
      <c r="I1203" s="2" t="s">
        <v>184</v>
      </c>
      <c r="J1203" s="19" t="s">
        <v>677</v>
      </c>
      <c r="K1203" s="19" t="s">
        <v>677</v>
      </c>
      <c r="L1203" s="14">
        <v>1212</v>
      </c>
      <c r="M1203" s="14">
        <v>1801.81</v>
      </c>
    </row>
    <row r="1204" spans="1:13" x14ac:dyDescent="0.2">
      <c r="A1204" s="3" t="s">
        <v>676</v>
      </c>
      <c r="B1204" s="3" t="s">
        <v>676</v>
      </c>
      <c r="C1204" s="2" t="s">
        <v>179</v>
      </c>
      <c r="D1204" s="3" t="s">
        <v>28</v>
      </c>
      <c r="E1204" s="1">
        <v>2018</v>
      </c>
      <c r="F1204" s="20" t="s">
        <v>635</v>
      </c>
      <c r="G1204" s="20" t="s">
        <v>345</v>
      </c>
      <c r="H1204" s="1" t="s">
        <v>27</v>
      </c>
      <c r="I1204" s="2" t="s">
        <v>184</v>
      </c>
      <c r="J1204" s="19" t="s">
        <v>677</v>
      </c>
      <c r="K1204" s="19" t="s">
        <v>677</v>
      </c>
      <c r="L1204" s="14">
        <v>1212</v>
      </c>
      <c r="M1204" s="14">
        <v>1801.81</v>
      </c>
    </row>
    <row r="1205" spans="1:13" x14ac:dyDescent="0.2">
      <c r="A1205" s="3" t="s">
        <v>676</v>
      </c>
      <c r="B1205" s="3" t="s">
        <v>676</v>
      </c>
      <c r="C1205" s="2" t="s">
        <v>179</v>
      </c>
      <c r="D1205" s="3" t="s">
        <v>28</v>
      </c>
      <c r="E1205" s="1">
        <v>2018</v>
      </c>
      <c r="F1205" s="20" t="s">
        <v>635</v>
      </c>
      <c r="G1205" s="20" t="s">
        <v>345</v>
      </c>
      <c r="H1205" s="1" t="s">
        <v>27</v>
      </c>
      <c r="I1205" s="2" t="s">
        <v>184</v>
      </c>
      <c r="J1205" s="19" t="s">
        <v>677</v>
      </c>
      <c r="K1205" s="19" t="s">
        <v>677</v>
      </c>
      <c r="L1205" s="14">
        <v>1212</v>
      </c>
      <c r="M1205" s="14">
        <v>1801.81</v>
      </c>
    </row>
    <row r="1206" spans="1:13" x14ac:dyDescent="0.2">
      <c r="A1206" s="3" t="s">
        <v>676</v>
      </c>
      <c r="B1206" s="3" t="s">
        <v>676</v>
      </c>
      <c r="C1206" s="2" t="s">
        <v>179</v>
      </c>
      <c r="D1206" s="3" t="s">
        <v>28</v>
      </c>
      <c r="E1206" s="1">
        <v>2018</v>
      </c>
      <c r="F1206" s="20" t="s">
        <v>635</v>
      </c>
      <c r="G1206" s="20" t="s">
        <v>345</v>
      </c>
      <c r="H1206" s="1" t="s">
        <v>27</v>
      </c>
      <c r="I1206" s="2" t="s">
        <v>184</v>
      </c>
      <c r="J1206" s="19" t="s">
        <v>677</v>
      </c>
      <c r="K1206" s="19" t="s">
        <v>677</v>
      </c>
      <c r="L1206" s="14">
        <v>1212</v>
      </c>
      <c r="M1206" s="14">
        <v>1801.81</v>
      </c>
    </row>
    <row r="1207" spans="1:13" x14ac:dyDescent="0.2">
      <c r="A1207" s="3" t="s">
        <v>676</v>
      </c>
      <c r="B1207" s="3" t="s">
        <v>676</v>
      </c>
      <c r="C1207" s="2" t="s">
        <v>179</v>
      </c>
      <c r="D1207" s="3" t="s">
        <v>28</v>
      </c>
      <c r="E1207" s="1">
        <v>2018</v>
      </c>
      <c r="F1207" s="20" t="s">
        <v>635</v>
      </c>
      <c r="G1207" s="20" t="s">
        <v>345</v>
      </c>
      <c r="H1207" s="1" t="s">
        <v>27</v>
      </c>
      <c r="I1207" s="2" t="s">
        <v>184</v>
      </c>
      <c r="J1207" s="19" t="s">
        <v>677</v>
      </c>
      <c r="K1207" s="19" t="s">
        <v>677</v>
      </c>
      <c r="L1207" s="14">
        <v>1212</v>
      </c>
      <c r="M1207" s="14">
        <v>1801.81</v>
      </c>
    </row>
    <row r="1208" spans="1:13" x14ac:dyDescent="0.2">
      <c r="A1208" s="3" t="s">
        <v>676</v>
      </c>
      <c r="B1208" s="3" t="s">
        <v>676</v>
      </c>
      <c r="C1208" s="2" t="s">
        <v>179</v>
      </c>
      <c r="D1208" s="3" t="s">
        <v>28</v>
      </c>
      <c r="E1208" s="1">
        <v>2018</v>
      </c>
      <c r="F1208" s="20" t="s">
        <v>635</v>
      </c>
      <c r="G1208" s="20" t="s">
        <v>345</v>
      </c>
      <c r="H1208" s="1" t="s">
        <v>27</v>
      </c>
      <c r="I1208" s="2" t="s">
        <v>184</v>
      </c>
      <c r="J1208" s="19" t="s">
        <v>677</v>
      </c>
      <c r="K1208" s="19" t="s">
        <v>677</v>
      </c>
      <c r="L1208" s="14">
        <v>1212</v>
      </c>
      <c r="M1208" s="14">
        <v>1801.81</v>
      </c>
    </row>
    <row r="1209" spans="1:13" x14ac:dyDescent="0.2">
      <c r="A1209" s="3" t="s">
        <v>676</v>
      </c>
      <c r="B1209" s="3" t="s">
        <v>676</v>
      </c>
      <c r="C1209" s="2" t="s">
        <v>179</v>
      </c>
      <c r="D1209" s="3" t="s">
        <v>28</v>
      </c>
      <c r="E1209" s="1">
        <v>2018</v>
      </c>
      <c r="F1209" s="20" t="s">
        <v>635</v>
      </c>
      <c r="G1209" s="20" t="s">
        <v>345</v>
      </c>
      <c r="H1209" s="1" t="s">
        <v>27</v>
      </c>
      <c r="I1209" s="2" t="s">
        <v>184</v>
      </c>
      <c r="J1209" s="19" t="s">
        <v>677</v>
      </c>
      <c r="K1209" s="19" t="s">
        <v>677</v>
      </c>
      <c r="L1209" s="14">
        <v>1212</v>
      </c>
      <c r="M1209" s="14">
        <v>1801.81</v>
      </c>
    </row>
    <row r="1210" spans="1:13" x14ac:dyDescent="0.2">
      <c r="A1210" s="3" t="s">
        <v>676</v>
      </c>
      <c r="B1210" s="3" t="s">
        <v>676</v>
      </c>
      <c r="C1210" s="2" t="s">
        <v>179</v>
      </c>
      <c r="D1210" s="3" t="s">
        <v>28</v>
      </c>
      <c r="E1210" s="1">
        <v>2018</v>
      </c>
      <c r="F1210" s="20" t="s">
        <v>635</v>
      </c>
      <c r="G1210" s="20" t="s">
        <v>345</v>
      </c>
      <c r="H1210" s="1" t="s">
        <v>27</v>
      </c>
      <c r="I1210" s="2" t="s">
        <v>184</v>
      </c>
      <c r="J1210" s="19" t="s">
        <v>677</v>
      </c>
      <c r="K1210" s="19" t="s">
        <v>677</v>
      </c>
      <c r="L1210" s="14">
        <v>1212</v>
      </c>
      <c r="M1210" s="14">
        <v>1801.81</v>
      </c>
    </row>
    <row r="1211" spans="1:13" x14ac:dyDescent="0.2">
      <c r="A1211" s="3" t="s">
        <v>676</v>
      </c>
      <c r="B1211" s="3" t="s">
        <v>676</v>
      </c>
      <c r="C1211" s="2" t="s">
        <v>179</v>
      </c>
      <c r="D1211" s="3" t="s">
        <v>28</v>
      </c>
      <c r="E1211" s="1">
        <v>2018</v>
      </c>
      <c r="F1211" s="20" t="s">
        <v>635</v>
      </c>
      <c r="G1211" s="20" t="s">
        <v>345</v>
      </c>
      <c r="H1211" s="1" t="s">
        <v>27</v>
      </c>
      <c r="I1211" s="2" t="s">
        <v>184</v>
      </c>
      <c r="J1211" s="19" t="s">
        <v>677</v>
      </c>
      <c r="K1211" s="19" t="s">
        <v>677</v>
      </c>
      <c r="L1211" s="14">
        <v>1212</v>
      </c>
      <c r="M1211" s="14">
        <v>1801.81</v>
      </c>
    </row>
    <row r="1212" spans="1:13" x14ac:dyDescent="0.2">
      <c r="A1212" s="3" t="s">
        <v>676</v>
      </c>
      <c r="B1212" s="3" t="s">
        <v>676</v>
      </c>
      <c r="C1212" s="2" t="s">
        <v>179</v>
      </c>
      <c r="D1212" s="3" t="s">
        <v>28</v>
      </c>
      <c r="E1212" s="1">
        <v>2018</v>
      </c>
      <c r="F1212" s="20" t="s">
        <v>635</v>
      </c>
      <c r="G1212" s="20" t="s">
        <v>345</v>
      </c>
      <c r="H1212" s="1" t="s">
        <v>27</v>
      </c>
      <c r="I1212" s="2" t="s">
        <v>184</v>
      </c>
      <c r="J1212" s="19" t="s">
        <v>677</v>
      </c>
      <c r="K1212" s="19" t="s">
        <v>677</v>
      </c>
      <c r="L1212" s="14">
        <v>1212</v>
      </c>
      <c r="M1212" s="14">
        <v>1801.81</v>
      </c>
    </row>
    <row r="1213" spans="1:13" x14ac:dyDescent="0.2">
      <c r="A1213" s="3" t="s">
        <v>676</v>
      </c>
      <c r="B1213" s="3" t="s">
        <v>676</v>
      </c>
      <c r="C1213" s="2" t="s">
        <v>179</v>
      </c>
      <c r="D1213" s="3" t="s">
        <v>28</v>
      </c>
      <c r="E1213" s="1">
        <v>2018</v>
      </c>
      <c r="F1213" s="20" t="s">
        <v>635</v>
      </c>
      <c r="G1213" s="20" t="s">
        <v>345</v>
      </c>
      <c r="H1213" s="1" t="s">
        <v>63</v>
      </c>
      <c r="I1213" s="2" t="s">
        <v>184</v>
      </c>
      <c r="J1213" s="19" t="s">
        <v>677</v>
      </c>
      <c r="K1213" s="19" t="s">
        <v>677</v>
      </c>
      <c r="L1213" s="14">
        <v>2645.12</v>
      </c>
      <c r="M1213" s="14">
        <v>5543.66</v>
      </c>
    </row>
    <row r="1214" spans="1:13" x14ac:dyDescent="0.2">
      <c r="A1214" s="3" t="s">
        <v>676</v>
      </c>
      <c r="B1214" s="3" t="s">
        <v>676</v>
      </c>
      <c r="C1214" s="2" t="s">
        <v>179</v>
      </c>
      <c r="D1214" s="3" t="s">
        <v>28</v>
      </c>
      <c r="E1214" s="1">
        <v>2018</v>
      </c>
      <c r="F1214" s="20" t="s">
        <v>635</v>
      </c>
      <c r="G1214" s="20" t="s">
        <v>345</v>
      </c>
      <c r="H1214" s="1" t="s">
        <v>27</v>
      </c>
      <c r="I1214" s="2" t="s">
        <v>184</v>
      </c>
      <c r="J1214" s="19" t="s">
        <v>677</v>
      </c>
      <c r="K1214" s="19" t="s">
        <v>677</v>
      </c>
      <c r="L1214" s="14">
        <v>1212</v>
      </c>
      <c r="M1214" s="14">
        <v>1801.81</v>
      </c>
    </row>
    <row r="1215" spans="1:13" x14ac:dyDescent="0.2">
      <c r="A1215" s="3" t="s">
        <v>676</v>
      </c>
      <c r="B1215" s="3" t="s">
        <v>676</v>
      </c>
      <c r="C1215" s="2" t="s">
        <v>179</v>
      </c>
      <c r="D1215" s="3" t="s">
        <v>28</v>
      </c>
      <c r="E1215" s="1">
        <v>2018</v>
      </c>
      <c r="F1215" s="20" t="s">
        <v>635</v>
      </c>
      <c r="G1215" s="20" t="s">
        <v>345</v>
      </c>
      <c r="H1215" s="1" t="s">
        <v>27</v>
      </c>
      <c r="I1215" s="2" t="s">
        <v>184</v>
      </c>
      <c r="J1215" s="19" t="s">
        <v>677</v>
      </c>
      <c r="K1215" s="19" t="s">
        <v>677</v>
      </c>
      <c r="L1215" s="14">
        <v>1212</v>
      </c>
      <c r="M1215" s="14">
        <v>1801.81</v>
      </c>
    </row>
    <row r="1216" spans="1:13" x14ac:dyDescent="0.2">
      <c r="A1216" s="3" t="s">
        <v>676</v>
      </c>
      <c r="B1216" s="3" t="s">
        <v>676</v>
      </c>
      <c r="C1216" s="2" t="s">
        <v>179</v>
      </c>
      <c r="D1216" s="3" t="s">
        <v>28</v>
      </c>
      <c r="E1216" s="1">
        <v>2018</v>
      </c>
      <c r="F1216" s="20" t="s">
        <v>635</v>
      </c>
      <c r="G1216" s="20" t="s">
        <v>345</v>
      </c>
      <c r="H1216" s="1" t="s">
        <v>27</v>
      </c>
      <c r="I1216" s="2" t="s">
        <v>184</v>
      </c>
      <c r="J1216" s="19" t="s">
        <v>677</v>
      </c>
      <c r="K1216" s="19" t="s">
        <v>677</v>
      </c>
      <c r="L1216" s="14">
        <v>1212</v>
      </c>
      <c r="M1216" s="14">
        <v>1801.81</v>
      </c>
    </row>
    <row r="1217" spans="1:13" x14ac:dyDescent="0.2">
      <c r="A1217" s="3" t="s">
        <v>676</v>
      </c>
      <c r="B1217" s="3" t="s">
        <v>676</v>
      </c>
      <c r="C1217" s="2" t="s">
        <v>179</v>
      </c>
      <c r="D1217" s="3" t="s">
        <v>28</v>
      </c>
      <c r="E1217" s="1">
        <v>2018</v>
      </c>
      <c r="F1217" s="20" t="s">
        <v>635</v>
      </c>
      <c r="G1217" s="20" t="s">
        <v>345</v>
      </c>
      <c r="H1217" s="1" t="s">
        <v>27</v>
      </c>
      <c r="I1217" s="2" t="s">
        <v>184</v>
      </c>
      <c r="J1217" s="19" t="s">
        <v>677</v>
      </c>
      <c r="K1217" s="19" t="s">
        <v>677</v>
      </c>
      <c r="L1217" s="14">
        <v>1212</v>
      </c>
      <c r="M1217" s="14">
        <v>1801.81</v>
      </c>
    </row>
    <row r="1218" spans="1:13" x14ac:dyDescent="0.2">
      <c r="A1218" s="3" t="s">
        <v>676</v>
      </c>
      <c r="B1218" s="3" t="s">
        <v>676</v>
      </c>
      <c r="C1218" s="2" t="s">
        <v>179</v>
      </c>
      <c r="D1218" s="3" t="s">
        <v>28</v>
      </c>
      <c r="E1218" s="1">
        <v>2018</v>
      </c>
      <c r="F1218" s="20" t="s">
        <v>635</v>
      </c>
      <c r="G1218" s="20" t="s">
        <v>345</v>
      </c>
      <c r="H1218" s="1" t="s">
        <v>27</v>
      </c>
      <c r="I1218" s="2" t="s">
        <v>184</v>
      </c>
      <c r="J1218" s="19" t="s">
        <v>677</v>
      </c>
      <c r="K1218" s="19" t="s">
        <v>677</v>
      </c>
      <c r="L1218" s="14">
        <v>1212</v>
      </c>
      <c r="M1218" s="14">
        <v>1801.81</v>
      </c>
    </row>
    <row r="1219" spans="1:13" x14ac:dyDescent="0.2">
      <c r="A1219" s="3" t="s">
        <v>676</v>
      </c>
      <c r="B1219" s="3" t="s">
        <v>676</v>
      </c>
      <c r="C1219" s="2" t="s">
        <v>179</v>
      </c>
      <c r="D1219" s="3" t="s">
        <v>28</v>
      </c>
      <c r="E1219" s="1">
        <v>2018</v>
      </c>
      <c r="F1219" s="20" t="s">
        <v>635</v>
      </c>
      <c r="G1219" s="20" t="s">
        <v>345</v>
      </c>
      <c r="H1219" s="1" t="s">
        <v>27</v>
      </c>
      <c r="I1219" s="2" t="s">
        <v>184</v>
      </c>
      <c r="J1219" s="19" t="s">
        <v>677</v>
      </c>
      <c r="K1219" s="19" t="s">
        <v>677</v>
      </c>
      <c r="L1219" s="14">
        <v>1212</v>
      </c>
      <c r="M1219" s="14">
        <v>1801.81</v>
      </c>
    </row>
    <row r="1220" spans="1:13" x14ac:dyDescent="0.2">
      <c r="A1220" s="3" t="s">
        <v>676</v>
      </c>
      <c r="B1220" s="3" t="s">
        <v>676</v>
      </c>
      <c r="C1220" s="2" t="s">
        <v>179</v>
      </c>
      <c r="D1220" s="3" t="s">
        <v>28</v>
      </c>
      <c r="E1220" s="1">
        <v>2018</v>
      </c>
      <c r="F1220" s="20" t="s">
        <v>635</v>
      </c>
      <c r="G1220" s="20" t="s">
        <v>345</v>
      </c>
      <c r="H1220" s="1" t="s">
        <v>27</v>
      </c>
      <c r="I1220" s="2" t="s">
        <v>184</v>
      </c>
      <c r="J1220" s="19" t="s">
        <v>677</v>
      </c>
      <c r="K1220" s="19" t="s">
        <v>677</v>
      </c>
      <c r="L1220" s="14">
        <v>1212</v>
      </c>
      <c r="M1220" s="14">
        <v>1801.81</v>
      </c>
    </row>
    <row r="1221" spans="1:13" x14ac:dyDescent="0.2">
      <c r="A1221" s="3" t="s">
        <v>676</v>
      </c>
      <c r="B1221" s="3" t="s">
        <v>676</v>
      </c>
      <c r="C1221" s="2" t="s">
        <v>179</v>
      </c>
      <c r="D1221" s="3" t="s">
        <v>28</v>
      </c>
      <c r="E1221" s="1">
        <v>2018</v>
      </c>
      <c r="F1221" s="20" t="s">
        <v>635</v>
      </c>
      <c r="G1221" s="20" t="s">
        <v>345</v>
      </c>
      <c r="H1221" s="1" t="s">
        <v>27</v>
      </c>
      <c r="I1221" s="2" t="s">
        <v>184</v>
      </c>
      <c r="J1221" s="19" t="s">
        <v>677</v>
      </c>
      <c r="K1221" s="19" t="s">
        <v>677</v>
      </c>
      <c r="L1221" s="14">
        <v>1212</v>
      </c>
      <c r="M1221" s="14">
        <v>1801.81</v>
      </c>
    </row>
    <row r="1222" spans="1:13" x14ac:dyDescent="0.2">
      <c r="A1222" s="3" t="s">
        <v>676</v>
      </c>
      <c r="B1222" s="3" t="s">
        <v>676</v>
      </c>
      <c r="C1222" s="2" t="s">
        <v>179</v>
      </c>
      <c r="D1222" s="3" t="s">
        <v>28</v>
      </c>
      <c r="E1222" s="1">
        <v>2018</v>
      </c>
      <c r="F1222" s="20" t="s">
        <v>635</v>
      </c>
      <c r="G1222" s="20" t="s">
        <v>345</v>
      </c>
      <c r="H1222" s="1" t="s">
        <v>27</v>
      </c>
      <c r="I1222" s="2" t="s">
        <v>184</v>
      </c>
      <c r="J1222" s="19" t="s">
        <v>677</v>
      </c>
      <c r="K1222" s="19" t="s">
        <v>677</v>
      </c>
      <c r="L1222" s="14">
        <v>1212</v>
      </c>
      <c r="M1222" s="14">
        <v>1801.81</v>
      </c>
    </row>
    <row r="1223" spans="1:13" x14ac:dyDescent="0.2">
      <c r="A1223" s="3" t="s">
        <v>676</v>
      </c>
      <c r="B1223" s="3" t="s">
        <v>676</v>
      </c>
      <c r="C1223" s="2" t="s">
        <v>179</v>
      </c>
      <c r="D1223" s="3" t="s">
        <v>28</v>
      </c>
      <c r="E1223" s="1">
        <v>2018</v>
      </c>
      <c r="F1223" s="20" t="s">
        <v>635</v>
      </c>
      <c r="G1223" s="20" t="s">
        <v>345</v>
      </c>
      <c r="H1223" s="1" t="s">
        <v>27</v>
      </c>
      <c r="I1223" s="2" t="s">
        <v>184</v>
      </c>
      <c r="J1223" s="19" t="s">
        <v>677</v>
      </c>
      <c r="K1223" s="19" t="s">
        <v>677</v>
      </c>
      <c r="L1223" s="14">
        <v>1212</v>
      </c>
      <c r="M1223" s="14">
        <v>1801.81</v>
      </c>
    </row>
    <row r="1224" spans="1:13" x14ac:dyDescent="0.2">
      <c r="A1224" s="3" t="s">
        <v>676</v>
      </c>
      <c r="B1224" s="3" t="s">
        <v>676</v>
      </c>
      <c r="C1224" s="2" t="s">
        <v>179</v>
      </c>
      <c r="D1224" s="3" t="s">
        <v>28</v>
      </c>
      <c r="E1224" s="1">
        <v>2018</v>
      </c>
      <c r="F1224" s="20" t="s">
        <v>635</v>
      </c>
      <c r="G1224" s="20" t="s">
        <v>345</v>
      </c>
      <c r="H1224" s="1" t="s">
        <v>27</v>
      </c>
      <c r="I1224" s="2" t="s">
        <v>184</v>
      </c>
      <c r="J1224" s="19" t="s">
        <v>677</v>
      </c>
      <c r="K1224" s="19" t="s">
        <v>677</v>
      </c>
      <c r="L1224" s="14">
        <v>1212</v>
      </c>
      <c r="M1224" s="14">
        <v>1801.81</v>
      </c>
    </row>
    <row r="1225" spans="1:13" x14ac:dyDescent="0.2">
      <c r="A1225" s="3" t="s">
        <v>676</v>
      </c>
      <c r="B1225" s="3" t="s">
        <v>676</v>
      </c>
      <c r="C1225" s="2" t="s">
        <v>179</v>
      </c>
      <c r="D1225" s="3" t="s">
        <v>28</v>
      </c>
      <c r="E1225" s="1">
        <v>2018</v>
      </c>
      <c r="F1225" s="20" t="s">
        <v>635</v>
      </c>
      <c r="G1225" s="20" t="s">
        <v>345</v>
      </c>
      <c r="H1225" s="1" t="s">
        <v>27</v>
      </c>
      <c r="I1225" s="2" t="s">
        <v>184</v>
      </c>
      <c r="J1225" s="19" t="s">
        <v>677</v>
      </c>
      <c r="K1225" s="19" t="s">
        <v>677</v>
      </c>
      <c r="L1225" s="14">
        <v>1212</v>
      </c>
      <c r="M1225" s="14">
        <v>1801.81</v>
      </c>
    </row>
    <row r="1226" spans="1:13" x14ac:dyDescent="0.2">
      <c r="A1226" s="3" t="s">
        <v>676</v>
      </c>
      <c r="B1226" s="3" t="s">
        <v>676</v>
      </c>
      <c r="C1226" s="2" t="s">
        <v>179</v>
      </c>
      <c r="D1226" s="3" t="s">
        <v>28</v>
      </c>
      <c r="E1226" s="1">
        <v>2018</v>
      </c>
      <c r="F1226" s="20" t="s">
        <v>635</v>
      </c>
      <c r="G1226" s="20" t="s">
        <v>345</v>
      </c>
      <c r="H1226" s="1" t="s">
        <v>27</v>
      </c>
      <c r="I1226" s="2" t="s">
        <v>184</v>
      </c>
      <c r="J1226" s="19" t="s">
        <v>677</v>
      </c>
      <c r="K1226" s="19" t="s">
        <v>677</v>
      </c>
      <c r="L1226" s="14">
        <v>1212</v>
      </c>
      <c r="M1226" s="14">
        <v>1801.81</v>
      </c>
    </row>
    <row r="1227" spans="1:13" x14ac:dyDescent="0.2">
      <c r="A1227" s="3" t="s">
        <v>676</v>
      </c>
      <c r="B1227" s="3" t="s">
        <v>676</v>
      </c>
      <c r="C1227" s="2" t="s">
        <v>179</v>
      </c>
      <c r="D1227" s="3" t="s">
        <v>28</v>
      </c>
      <c r="E1227" s="1">
        <v>2018</v>
      </c>
      <c r="F1227" s="20" t="s">
        <v>635</v>
      </c>
      <c r="G1227" s="20" t="s">
        <v>345</v>
      </c>
      <c r="H1227" s="1" t="s">
        <v>27</v>
      </c>
      <c r="I1227" s="2" t="s">
        <v>184</v>
      </c>
      <c r="J1227" s="19" t="s">
        <v>677</v>
      </c>
      <c r="K1227" s="19" t="s">
        <v>677</v>
      </c>
      <c r="L1227" s="14">
        <v>1212</v>
      </c>
      <c r="M1227" s="14">
        <v>1801.81</v>
      </c>
    </row>
    <row r="1228" spans="1:13" x14ac:dyDescent="0.2">
      <c r="A1228" s="3" t="s">
        <v>676</v>
      </c>
      <c r="B1228" s="3" t="s">
        <v>676</v>
      </c>
      <c r="C1228" s="2" t="s">
        <v>179</v>
      </c>
      <c r="D1228" s="3" t="s">
        <v>28</v>
      </c>
      <c r="E1228" s="1">
        <v>2018</v>
      </c>
      <c r="F1228" s="20" t="s">
        <v>635</v>
      </c>
      <c r="G1228" s="20" t="s">
        <v>345</v>
      </c>
      <c r="H1228" s="1" t="s">
        <v>27</v>
      </c>
      <c r="I1228" s="2" t="s">
        <v>184</v>
      </c>
      <c r="J1228" s="19" t="s">
        <v>677</v>
      </c>
      <c r="K1228" s="19" t="s">
        <v>677</v>
      </c>
      <c r="L1228" s="14">
        <v>1212</v>
      </c>
      <c r="M1228" s="14">
        <v>1801.81</v>
      </c>
    </row>
    <row r="1229" spans="1:13" x14ac:dyDescent="0.2">
      <c r="A1229" s="3" t="s">
        <v>676</v>
      </c>
      <c r="B1229" s="3" t="s">
        <v>676</v>
      </c>
      <c r="C1229" s="2" t="s">
        <v>179</v>
      </c>
      <c r="D1229" s="3" t="s">
        <v>28</v>
      </c>
      <c r="E1229" s="1">
        <v>2018</v>
      </c>
      <c r="F1229" s="20" t="s">
        <v>635</v>
      </c>
      <c r="G1229" s="20" t="s">
        <v>345</v>
      </c>
      <c r="H1229" s="1" t="s">
        <v>27</v>
      </c>
      <c r="I1229" s="2" t="s">
        <v>184</v>
      </c>
      <c r="J1229" s="19" t="s">
        <v>677</v>
      </c>
      <c r="K1229" s="19" t="s">
        <v>677</v>
      </c>
      <c r="L1229" s="14">
        <v>1212</v>
      </c>
      <c r="M1229" s="14">
        <v>1801.81</v>
      </c>
    </row>
    <row r="1230" spans="1:13" x14ac:dyDescent="0.2">
      <c r="A1230" s="3" t="s">
        <v>676</v>
      </c>
      <c r="B1230" s="3" t="s">
        <v>676</v>
      </c>
      <c r="C1230" s="2" t="s">
        <v>517</v>
      </c>
      <c r="D1230" s="3" t="s">
        <v>85</v>
      </c>
      <c r="E1230" s="3">
        <v>2018</v>
      </c>
      <c r="F1230" s="3" t="s">
        <v>159</v>
      </c>
      <c r="G1230" s="3" t="s">
        <v>160</v>
      </c>
      <c r="H1230" s="1" t="s">
        <v>7</v>
      </c>
      <c r="I1230" s="2" t="s">
        <v>269</v>
      </c>
      <c r="J1230" s="19" t="s">
        <v>677</v>
      </c>
      <c r="K1230" s="19" t="s">
        <v>677</v>
      </c>
      <c r="L1230" s="15">
        <v>1727</v>
      </c>
      <c r="M1230" s="26">
        <v>2407.96</v>
      </c>
    </row>
    <row r="1231" spans="1:13" x14ac:dyDescent="0.2">
      <c r="A1231" s="3" t="s">
        <v>676</v>
      </c>
      <c r="B1231" s="3" t="s">
        <v>676</v>
      </c>
      <c r="C1231" s="2" t="s">
        <v>517</v>
      </c>
      <c r="D1231" s="3" t="s">
        <v>85</v>
      </c>
      <c r="E1231" s="3">
        <v>2018</v>
      </c>
      <c r="F1231" s="3" t="s">
        <v>159</v>
      </c>
      <c r="G1231" s="3" t="s">
        <v>160</v>
      </c>
      <c r="H1231" s="1" t="s">
        <v>7</v>
      </c>
      <c r="I1231" s="2" t="s">
        <v>412</v>
      </c>
      <c r="J1231" s="19" t="s">
        <v>677</v>
      </c>
      <c r="K1231" s="19" t="s">
        <v>677</v>
      </c>
      <c r="L1231" s="15">
        <v>1727</v>
      </c>
      <c r="M1231" s="26">
        <v>2407.96</v>
      </c>
    </row>
    <row r="1232" spans="1:13" x14ac:dyDescent="0.2">
      <c r="A1232" s="3" t="s">
        <v>676</v>
      </c>
      <c r="B1232" s="3" t="s">
        <v>676</v>
      </c>
      <c r="C1232" s="2" t="s">
        <v>517</v>
      </c>
      <c r="D1232" s="3" t="s">
        <v>85</v>
      </c>
      <c r="E1232" s="3">
        <v>2018</v>
      </c>
      <c r="F1232" s="3" t="s">
        <v>159</v>
      </c>
      <c r="G1232" s="3" t="s">
        <v>160</v>
      </c>
      <c r="H1232" s="1" t="s">
        <v>7</v>
      </c>
      <c r="I1232" s="2" t="s">
        <v>267</v>
      </c>
      <c r="J1232" s="19" t="s">
        <v>677</v>
      </c>
      <c r="K1232" s="19" t="s">
        <v>677</v>
      </c>
      <c r="L1232" s="15">
        <v>1727</v>
      </c>
      <c r="M1232" s="26">
        <v>2407.96</v>
      </c>
    </row>
    <row r="1233" spans="1:13" x14ac:dyDescent="0.2">
      <c r="A1233" s="3" t="s">
        <v>676</v>
      </c>
      <c r="B1233" s="3" t="s">
        <v>676</v>
      </c>
      <c r="C1233" s="2" t="s">
        <v>517</v>
      </c>
      <c r="D1233" s="3" t="s">
        <v>85</v>
      </c>
      <c r="E1233" s="3">
        <v>2018</v>
      </c>
      <c r="F1233" s="3" t="s">
        <v>159</v>
      </c>
      <c r="G1233" s="3" t="s">
        <v>160</v>
      </c>
      <c r="H1233" s="1" t="s">
        <v>0</v>
      </c>
      <c r="I1233" s="2" t="s">
        <v>269</v>
      </c>
      <c r="J1233" s="19" t="s">
        <v>677</v>
      </c>
      <c r="K1233" s="19" t="s">
        <v>677</v>
      </c>
      <c r="L1233" s="15">
        <v>1298</v>
      </c>
      <c r="M1233" s="26">
        <v>1694</v>
      </c>
    </row>
    <row r="1234" spans="1:13" x14ac:dyDescent="0.2">
      <c r="A1234" s="3" t="s">
        <v>676</v>
      </c>
      <c r="B1234" s="3" t="s">
        <v>676</v>
      </c>
      <c r="C1234" s="2" t="s">
        <v>517</v>
      </c>
      <c r="D1234" s="3" t="s">
        <v>85</v>
      </c>
      <c r="E1234" s="3">
        <v>2018</v>
      </c>
      <c r="F1234" s="3" t="s">
        <v>159</v>
      </c>
      <c r="G1234" s="3" t="s">
        <v>160</v>
      </c>
      <c r="H1234" s="1" t="s">
        <v>0</v>
      </c>
      <c r="I1234" s="2" t="s">
        <v>356</v>
      </c>
      <c r="J1234" s="19" t="s">
        <v>677</v>
      </c>
      <c r="K1234" s="19" t="s">
        <v>677</v>
      </c>
      <c r="L1234" s="15">
        <v>1298</v>
      </c>
      <c r="M1234" s="26">
        <v>1694</v>
      </c>
    </row>
    <row r="1235" spans="1:13" x14ac:dyDescent="0.2">
      <c r="A1235" s="3" t="s">
        <v>676</v>
      </c>
      <c r="B1235" s="3" t="s">
        <v>676</v>
      </c>
      <c r="C1235" s="2" t="s">
        <v>517</v>
      </c>
      <c r="D1235" s="3" t="s">
        <v>85</v>
      </c>
      <c r="E1235" s="3">
        <v>2018</v>
      </c>
      <c r="F1235" s="3" t="s">
        <v>159</v>
      </c>
      <c r="G1235" s="3" t="s">
        <v>160</v>
      </c>
      <c r="H1235" s="1" t="s">
        <v>7</v>
      </c>
      <c r="I1235" s="2" t="s">
        <v>239</v>
      </c>
      <c r="J1235" s="19" t="s">
        <v>677</v>
      </c>
      <c r="K1235" s="19" t="s">
        <v>677</v>
      </c>
      <c r="L1235" s="15">
        <v>1727</v>
      </c>
      <c r="M1235" s="26">
        <v>2407.96</v>
      </c>
    </row>
    <row r="1236" spans="1:13" x14ac:dyDescent="0.2">
      <c r="A1236" s="3" t="s">
        <v>676</v>
      </c>
      <c r="B1236" s="3" t="s">
        <v>676</v>
      </c>
      <c r="C1236" s="2" t="s">
        <v>517</v>
      </c>
      <c r="D1236" s="3" t="s">
        <v>85</v>
      </c>
      <c r="E1236" s="3">
        <v>2018</v>
      </c>
      <c r="F1236" s="3" t="s">
        <v>159</v>
      </c>
      <c r="G1236" s="3" t="s">
        <v>160</v>
      </c>
      <c r="H1236" s="1" t="s">
        <v>0</v>
      </c>
      <c r="I1236" s="2" t="s">
        <v>244</v>
      </c>
      <c r="J1236" s="19" t="s">
        <v>677</v>
      </c>
      <c r="K1236" s="19" t="s">
        <v>677</v>
      </c>
      <c r="L1236" s="15">
        <v>1298</v>
      </c>
      <c r="M1236" s="26">
        <v>1694</v>
      </c>
    </row>
    <row r="1237" spans="1:13" x14ac:dyDescent="0.2">
      <c r="A1237" s="3" t="s">
        <v>676</v>
      </c>
      <c r="B1237" s="3" t="s">
        <v>676</v>
      </c>
      <c r="C1237" s="2" t="s">
        <v>517</v>
      </c>
      <c r="D1237" s="3" t="s">
        <v>85</v>
      </c>
      <c r="E1237" s="3">
        <v>2018</v>
      </c>
      <c r="F1237" s="3" t="s">
        <v>159</v>
      </c>
      <c r="G1237" s="3" t="s">
        <v>160</v>
      </c>
      <c r="H1237" s="1" t="s">
        <v>0</v>
      </c>
      <c r="I1237" s="2" t="s">
        <v>244</v>
      </c>
      <c r="J1237" s="19" t="s">
        <v>677</v>
      </c>
      <c r="K1237" s="19" t="s">
        <v>677</v>
      </c>
      <c r="L1237" s="15">
        <v>1298</v>
      </c>
      <c r="M1237" s="26">
        <v>1694</v>
      </c>
    </row>
    <row r="1238" spans="1:13" x14ac:dyDescent="0.2">
      <c r="A1238" s="3" t="s">
        <v>676</v>
      </c>
      <c r="B1238" s="3" t="s">
        <v>676</v>
      </c>
      <c r="C1238" s="2" t="s">
        <v>517</v>
      </c>
      <c r="D1238" s="3" t="s">
        <v>85</v>
      </c>
      <c r="E1238" s="3">
        <v>2018</v>
      </c>
      <c r="F1238" s="3" t="s">
        <v>159</v>
      </c>
      <c r="G1238" s="3" t="s">
        <v>160</v>
      </c>
      <c r="H1238" s="1" t="s">
        <v>7</v>
      </c>
      <c r="I1238" s="2" t="s">
        <v>356</v>
      </c>
      <c r="J1238" s="19" t="s">
        <v>677</v>
      </c>
      <c r="K1238" s="19" t="s">
        <v>677</v>
      </c>
      <c r="L1238" s="15">
        <v>1727</v>
      </c>
      <c r="M1238" s="26">
        <v>2407.96</v>
      </c>
    </row>
    <row r="1239" spans="1:13" x14ac:dyDescent="0.2">
      <c r="A1239" s="3" t="s">
        <v>676</v>
      </c>
      <c r="B1239" s="3" t="s">
        <v>676</v>
      </c>
      <c r="C1239" s="2" t="s">
        <v>517</v>
      </c>
      <c r="D1239" s="3" t="s">
        <v>85</v>
      </c>
      <c r="E1239" s="3">
        <v>2018</v>
      </c>
      <c r="F1239" s="3" t="s">
        <v>159</v>
      </c>
      <c r="G1239" s="3" t="s">
        <v>160</v>
      </c>
      <c r="H1239" s="1" t="s">
        <v>7</v>
      </c>
      <c r="I1239" s="2" t="s">
        <v>267</v>
      </c>
      <c r="J1239" s="19" t="s">
        <v>677</v>
      </c>
      <c r="K1239" s="19" t="s">
        <v>677</v>
      </c>
      <c r="L1239" s="15">
        <v>1727</v>
      </c>
      <c r="M1239" s="26">
        <v>2407.96</v>
      </c>
    </row>
    <row r="1240" spans="1:13" x14ac:dyDescent="0.2">
      <c r="A1240" s="3" t="s">
        <v>676</v>
      </c>
      <c r="B1240" s="3" t="s">
        <v>676</v>
      </c>
      <c r="C1240" s="2" t="s">
        <v>517</v>
      </c>
      <c r="D1240" s="3" t="s">
        <v>85</v>
      </c>
      <c r="E1240" s="3">
        <v>2018</v>
      </c>
      <c r="F1240" s="3" t="s">
        <v>159</v>
      </c>
      <c r="G1240" s="3" t="s">
        <v>160</v>
      </c>
      <c r="H1240" s="1" t="s">
        <v>0</v>
      </c>
      <c r="I1240" s="2" t="s">
        <v>239</v>
      </c>
      <c r="J1240" s="19" t="s">
        <v>677</v>
      </c>
      <c r="K1240" s="19" t="s">
        <v>677</v>
      </c>
      <c r="L1240" s="15">
        <v>1298</v>
      </c>
      <c r="M1240" s="26">
        <v>1694</v>
      </c>
    </row>
    <row r="1241" spans="1:13" x14ac:dyDescent="0.2">
      <c r="A1241" s="3" t="s">
        <v>676</v>
      </c>
      <c r="B1241" s="3" t="s">
        <v>676</v>
      </c>
      <c r="C1241" s="2" t="s">
        <v>517</v>
      </c>
      <c r="D1241" s="3" t="s">
        <v>85</v>
      </c>
      <c r="E1241" s="3">
        <v>2018</v>
      </c>
      <c r="F1241" s="3" t="s">
        <v>159</v>
      </c>
      <c r="G1241" s="3" t="s">
        <v>160</v>
      </c>
      <c r="H1241" s="1" t="s">
        <v>0</v>
      </c>
      <c r="I1241" s="2" t="s">
        <v>239</v>
      </c>
      <c r="J1241" s="19" t="s">
        <v>677</v>
      </c>
      <c r="K1241" s="19" t="s">
        <v>677</v>
      </c>
      <c r="L1241" s="15">
        <v>1298</v>
      </c>
      <c r="M1241" s="26">
        <v>1694</v>
      </c>
    </row>
    <row r="1242" spans="1:13" x14ac:dyDescent="0.2">
      <c r="A1242" s="3" t="s">
        <v>676</v>
      </c>
      <c r="B1242" s="3" t="s">
        <v>676</v>
      </c>
      <c r="C1242" s="2" t="s">
        <v>517</v>
      </c>
      <c r="D1242" s="3" t="s">
        <v>85</v>
      </c>
      <c r="E1242" s="3">
        <v>2018</v>
      </c>
      <c r="F1242" s="3" t="s">
        <v>159</v>
      </c>
      <c r="G1242" s="3" t="s">
        <v>160</v>
      </c>
      <c r="H1242" s="1" t="s">
        <v>0</v>
      </c>
      <c r="I1242" s="2" t="s">
        <v>267</v>
      </c>
      <c r="J1242" s="19" t="s">
        <v>677</v>
      </c>
      <c r="K1242" s="19" t="s">
        <v>677</v>
      </c>
      <c r="L1242" s="15">
        <v>1298</v>
      </c>
      <c r="M1242" s="26">
        <v>1694</v>
      </c>
    </row>
    <row r="1243" spans="1:13" x14ac:dyDescent="0.2">
      <c r="A1243" s="3" t="s">
        <v>676</v>
      </c>
      <c r="B1243" s="3" t="s">
        <v>676</v>
      </c>
      <c r="C1243" s="2" t="s">
        <v>517</v>
      </c>
      <c r="D1243" s="3" t="s">
        <v>85</v>
      </c>
      <c r="E1243" s="3">
        <v>2018</v>
      </c>
      <c r="F1243" s="3" t="s">
        <v>159</v>
      </c>
      <c r="G1243" s="3" t="s">
        <v>160</v>
      </c>
      <c r="H1243" s="1" t="s">
        <v>0</v>
      </c>
      <c r="I1243" s="2" t="s">
        <v>267</v>
      </c>
      <c r="J1243" s="19" t="s">
        <v>677</v>
      </c>
      <c r="K1243" s="19" t="s">
        <v>677</v>
      </c>
      <c r="L1243" s="15">
        <v>1298</v>
      </c>
      <c r="M1243" s="26">
        <v>1694</v>
      </c>
    </row>
    <row r="1244" spans="1:13" x14ac:dyDescent="0.2">
      <c r="A1244" s="3" t="s">
        <v>676</v>
      </c>
      <c r="B1244" s="3" t="s">
        <v>676</v>
      </c>
      <c r="C1244" s="2" t="s">
        <v>517</v>
      </c>
      <c r="D1244" s="3" t="s">
        <v>85</v>
      </c>
      <c r="E1244" s="3">
        <v>2018</v>
      </c>
      <c r="F1244" s="3" t="s">
        <v>159</v>
      </c>
      <c r="G1244" s="3" t="s">
        <v>160</v>
      </c>
      <c r="H1244" s="1" t="s">
        <v>0</v>
      </c>
      <c r="I1244" s="2" t="s">
        <v>356</v>
      </c>
      <c r="J1244" s="19" t="s">
        <v>677</v>
      </c>
      <c r="K1244" s="19" t="s">
        <v>677</v>
      </c>
      <c r="L1244" s="15">
        <v>1298</v>
      </c>
      <c r="M1244" s="26">
        <v>1694</v>
      </c>
    </row>
    <row r="1245" spans="1:13" x14ac:dyDescent="0.2">
      <c r="A1245" s="3" t="s">
        <v>676</v>
      </c>
      <c r="B1245" s="3" t="s">
        <v>676</v>
      </c>
      <c r="C1245" s="2" t="s">
        <v>517</v>
      </c>
      <c r="D1245" s="3" t="s">
        <v>85</v>
      </c>
      <c r="E1245" s="3">
        <v>2018</v>
      </c>
      <c r="F1245" s="3" t="s">
        <v>159</v>
      </c>
      <c r="G1245" s="3" t="s">
        <v>160</v>
      </c>
      <c r="H1245" s="1" t="s">
        <v>0</v>
      </c>
      <c r="I1245" s="2" t="s">
        <v>267</v>
      </c>
      <c r="J1245" s="19" t="s">
        <v>677</v>
      </c>
      <c r="K1245" s="19" t="s">
        <v>677</v>
      </c>
      <c r="L1245" s="15">
        <v>1298</v>
      </c>
      <c r="M1245" s="26">
        <v>1694</v>
      </c>
    </row>
    <row r="1246" spans="1:13" x14ac:dyDescent="0.2">
      <c r="A1246" s="3" t="s">
        <v>676</v>
      </c>
      <c r="B1246" s="3" t="s">
        <v>676</v>
      </c>
      <c r="C1246" s="2" t="s">
        <v>517</v>
      </c>
      <c r="D1246" s="3" t="s">
        <v>85</v>
      </c>
      <c r="E1246" s="3">
        <v>2018</v>
      </c>
      <c r="F1246" s="3" t="s">
        <v>159</v>
      </c>
      <c r="G1246" s="3" t="s">
        <v>160</v>
      </c>
      <c r="H1246" s="1" t="s">
        <v>7</v>
      </c>
      <c r="I1246" s="2" t="s">
        <v>244</v>
      </c>
      <c r="J1246" s="19" t="s">
        <v>677</v>
      </c>
      <c r="K1246" s="19" t="s">
        <v>677</v>
      </c>
      <c r="L1246" s="15">
        <v>1727</v>
      </c>
      <c r="M1246" s="26">
        <v>2407.96</v>
      </c>
    </row>
    <row r="1247" spans="1:13" x14ac:dyDescent="0.2">
      <c r="A1247" s="3" t="s">
        <v>676</v>
      </c>
      <c r="B1247" s="3" t="s">
        <v>676</v>
      </c>
      <c r="C1247" s="2" t="s">
        <v>517</v>
      </c>
      <c r="D1247" s="3" t="s">
        <v>85</v>
      </c>
      <c r="E1247" s="3">
        <v>2018</v>
      </c>
      <c r="F1247" s="3" t="s">
        <v>159</v>
      </c>
      <c r="G1247" s="3" t="s">
        <v>160</v>
      </c>
      <c r="H1247" s="1" t="s">
        <v>0</v>
      </c>
      <c r="I1247" s="2" t="s">
        <v>239</v>
      </c>
      <c r="J1247" s="19" t="s">
        <v>677</v>
      </c>
      <c r="K1247" s="19" t="s">
        <v>677</v>
      </c>
      <c r="L1247" s="15">
        <v>1298</v>
      </c>
      <c r="M1247" s="26">
        <v>1694</v>
      </c>
    </row>
    <row r="1248" spans="1:13" x14ac:dyDescent="0.2">
      <c r="A1248" s="3" t="s">
        <v>676</v>
      </c>
      <c r="B1248" s="3" t="s">
        <v>676</v>
      </c>
      <c r="C1248" s="2" t="s">
        <v>517</v>
      </c>
      <c r="D1248" s="3" t="s">
        <v>85</v>
      </c>
      <c r="E1248" s="3">
        <v>2018</v>
      </c>
      <c r="F1248" s="3" t="s">
        <v>159</v>
      </c>
      <c r="G1248" s="3" t="s">
        <v>160</v>
      </c>
      <c r="H1248" s="1" t="s">
        <v>0</v>
      </c>
      <c r="I1248" s="2" t="s">
        <v>269</v>
      </c>
      <c r="J1248" s="19" t="s">
        <v>677</v>
      </c>
      <c r="K1248" s="19" t="s">
        <v>677</v>
      </c>
      <c r="L1248" s="15">
        <v>1298</v>
      </c>
      <c r="M1248" s="26">
        <v>1694</v>
      </c>
    </row>
    <row r="1249" spans="1:13" x14ac:dyDescent="0.2">
      <c r="A1249" s="3" t="s">
        <v>676</v>
      </c>
      <c r="B1249" s="3" t="s">
        <v>676</v>
      </c>
      <c r="C1249" s="2" t="s">
        <v>517</v>
      </c>
      <c r="D1249" s="3" t="s">
        <v>85</v>
      </c>
      <c r="E1249" s="3">
        <v>2018</v>
      </c>
      <c r="F1249" s="3" t="s">
        <v>159</v>
      </c>
      <c r="G1249" s="3" t="s">
        <v>160</v>
      </c>
      <c r="H1249" s="1" t="s">
        <v>7</v>
      </c>
      <c r="I1249" s="2" t="s">
        <v>267</v>
      </c>
      <c r="J1249" s="19" t="s">
        <v>677</v>
      </c>
      <c r="K1249" s="19" t="s">
        <v>677</v>
      </c>
      <c r="L1249" s="15">
        <v>1727</v>
      </c>
      <c r="M1249" s="26">
        <v>2407.96</v>
      </c>
    </row>
    <row r="1250" spans="1:13" x14ac:dyDescent="0.2">
      <c r="A1250" s="3" t="s">
        <v>676</v>
      </c>
      <c r="B1250" s="3" t="s">
        <v>676</v>
      </c>
      <c r="C1250" s="2" t="s">
        <v>517</v>
      </c>
      <c r="D1250" s="3" t="s">
        <v>85</v>
      </c>
      <c r="E1250" s="3">
        <v>2018</v>
      </c>
      <c r="F1250" s="3" t="s">
        <v>159</v>
      </c>
      <c r="G1250" s="3" t="s">
        <v>160</v>
      </c>
      <c r="H1250" s="1" t="s">
        <v>7</v>
      </c>
      <c r="I1250" s="2" t="s">
        <v>356</v>
      </c>
      <c r="J1250" s="19" t="s">
        <v>677</v>
      </c>
      <c r="K1250" s="19" t="s">
        <v>677</v>
      </c>
      <c r="L1250" s="15">
        <v>1727</v>
      </c>
      <c r="M1250" s="26">
        <v>2407.96</v>
      </c>
    </row>
    <row r="1251" spans="1:13" x14ac:dyDescent="0.2">
      <c r="A1251" s="3" t="s">
        <v>676</v>
      </c>
      <c r="B1251" s="3" t="s">
        <v>676</v>
      </c>
      <c r="C1251" s="2" t="s">
        <v>517</v>
      </c>
      <c r="D1251" s="3" t="s">
        <v>85</v>
      </c>
      <c r="E1251" s="3">
        <v>2018</v>
      </c>
      <c r="F1251" s="3" t="s">
        <v>159</v>
      </c>
      <c r="G1251" s="3" t="s">
        <v>160</v>
      </c>
      <c r="H1251" s="1" t="s">
        <v>0</v>
      </c>
      <c r="I1251" s="2" t="s">
        <v>412</v>
      </c>
      <c r="J1251" s="19" t="s">
        <v>677</v>
      </c>
      <c r="K1251" s="19" t="s">
        <v>677</v>
      </c>
      <c r="L1251" s="15">
        <v>1298</v>
      </c>
      <c r="M1251" s="26">
        <v>1694</v>
      </c>
    </row>
    <row r="1252" spans="1:13" x14ac:dyDescent="0.2">
      <c r="A1252" s="3" t="s">
        <v>676</v>
      </c>
      <c r="B1252" s="3" t="s">
        <v>676</v>
      </c>
      <c r="C1252" s="2" t="s">
        <v>517</v>
      </c>
      <c r="D1252" s="3" t="s">
        <v>85</v>
      </c>
      <c r="E1252" s="3">
        <v>2018</v>
      </c>
      <c r="F1252" s="3" t="s">
        <v>159</v>
      </c>
      <c r="G1252" s="3" t="s">
        <v>160</v>
      </c>
      <c r="H1252" s="1" t="s">
        <v>7</v>
      </c>
      <c r="I1252" s="2" t="s">
        <v>239</v>
      </c>
      <c r="J1252" s="19" t="s">
        <v>677</v>
      </c>
      <c r="K1252" s="19" t="s">
        <v>677</v>
      </c>
      <c r="L1252" s="15">
        <v>1727</v>
      </c>
      <c r="M1252" s="26">
        <v>2407.96</v>
      </c>
    </row>
    <row r="1253" spans="1:13" x14ac:dyDescent="0.2">
      <c r="A1253" s="3" t="s">
        <v>676</v>
      </c>
      <c r="B1253" s="3" t="s">
        <v>676</v>
      </c>
      <c r="C1253" s="2" t="s">
        <v>517</v>
      </c>
      <c r="D1253" s="3" t="s">
        <v>85</v>
      </c>
      <c r="E1253" s="3">
        <v>2018</v>
      </c>
      <c r="F1253" s="3" t="s">
        <v>159</v>
      </c>
      <c r="G1253" s="3" t="s">
        <v>160</v>
      </c>
      <c r="H1253" s="1" t="s">
        <v>7</v>
      </c>
      <c r="I1253" s="2" t="s">
        <v>356</v>
      </c>
      <c r="J1253" s="15" t="s">
        <v>178</v>
      </c>
      <c r="K1253" s="3" t="s">
        <v>178</v>
      </c>
      <c r="L1253" s="15">
        <v>1727</v>
      </c>
      <c r="M1253" s="26">
        <v>2407.96</v>
      </c>
    </row>
    <row r="1254" spans="1:13" x14ac:dyDescent="0.2">
      <c r="A1254" s="3" t="s">
        <v>676</v>
      </c>
      <c r="B1254" s="3" t="s">
        <v>676</v>
      </c>
      <c r="C1254" s="2" t="s">
        <v>517</v>
      </c>
      <c r="D1254" s="3" t="s">
        <v>85</v>
      </c>
      <c r="E1254" s="3">
        <v>2018</v>
      </c>
      <c r="F1254" s="3" t="s">
        <v>159</v>
      </c>
      <c r="G1254" s="3" t="s">
        <v>160</v>
      </c>
      <c r="H1254" s="1" t="s">
        <v>0</v>
      </c>
      <c r="I1254" s="2" t="s">
        <v>244</v>
      </c>
      <c r="J1254" s="19" t="s">
        <v>677</v>
      </c>
      <c r="K1254" s="19" t="s">
        <v>677</v>
      </c>
      <c r="L1254" s="15">
        <v>1298</v>
      </c>
      <c r="M1254" s="26">
        <v>1694</v>
      </c>
    </row>
    <row r="1255" spans="1:13" x14ac:dyDescent="0.2">
      <c r="A1255" s="3" t="s">
        <v>676</v>
      </c>
      <c r="B1255" s="3" t="s">
        <v>676</v>
      </c>
      <c r="C1255" s="2" t="s">
        <v>517</v>
      </c>
      <c r="D1255" s="3" t="s">
        <v>85</v>
      </c>
      <c r="E1255" s="3">
        <v>2018</v>
      </c>
      <c r="F1255" s="3" t="s">
        <v>159</v>
      </c>
      <c r="G1255" s="3" t="s">
        <v>160</v>
      </c>
      <c r="H1255" s="1" t="s">
        <v>0</v>
      </c>
      <c r="I1255" s="2" t="s">
        <v>356</v>
      </c>
      <c r="J1255" s="15" t="s">
        <v>178</v>
      </c>
      <c r="K1255" s="3" t="s">
        <v>178</v>
      </c>
      <c r="L1255" s="15">
        <v>1298</v>
      </c>
      <c r="M1255" s="26">
        <v>1694</v>
      </c>
    </row>
    <row r="1256" spans="1:13" x14ac:dyDescent="0.2">
      <c r="A1256" s="3" t="s">
        <v>676</v>
      </c>
      <c r="B1256" s="3" t="s">
        <v>676</v>
      </c>
      <c r="C1256" s="2" t="s">
        <v>517</v>
      </c>
      <c r="D1256" s="3" t="s">
        <v>85</v>
      </c>
      <c r="E1256" s="3">
        <v>2018</v>
      </c>
      <c r="F1256" s="3" t="s">
        <v>159</v>
      </c>
      <c r="G1256" s="3" t="s">
        <v>160</v>
      </c>
      <c r="H1256" s="1" t="s">
        <v>7</v>
      </c>
      <c r="I1256" s="2" t="s">
        <v>244</v>
      </c>
      <c r="J1256" s="19" t="s">
        <v>677</v>
      </c>
      <c r="K1256" s="19" t="s">
        <v>677</v>
      </c>
      <c r="L1256" s="15">
        <v>1727</v>
      </c>
      <c r="M1256" s="26">
        <v>2407.96</v>
      </c>
    </row>
    <row r="1257" spans="1:13" x14ac:dyDescent="0.2">
      <c r="A1257" s="3" t="s">
        <v>676</v>
      </c>
      <c r="B1257" s="3" t="s">
        <v>676</v>
      </c>
      <c r="C1257" s="2" t="s">
        <v>517</v>
      </c>
      <c r="D1257" s="3" t="s">
        <v>85</v>
      </c>
      <c r="E1257" s="3">
        <v>2018</v>
      </c>
      <c r="F1257" s="3" t="s">
        <v>159</v>
      </c>
      <c r="G1257" s="3" t="s">
        <v>160</v>
      </c>
      <c r="H1257" s="1" t="s">
        <v>7</v>
      </c>
      <c r="I1257" s="2" t="s">
        <v>405</v>
      </c>
      <c r="J1257" s="19" t="s">
        <v>677</v>
      </c>
      <c r="K1257" s="19" t="s">
        <v>677</v>
      </c>
      <c r="L1257" s="15">
        <v>1727</v>
      </c>
      <c r="M1257" s="26">
        <v>2407.96</v>
      </c>
    </row>
    <row r="1258" spans="1:13" x14ac:dyDescent="0.2">
      <c r="A1258" s="3" t="s">
        <v>676</v>
      </c>
      <c r="B1258" s="3" t="s">
        <v>676</v>
      </c>
      <c r="C1258" s="2" t="s">
        <v>517</v>
      </c>
      <c r="D1258" s="3" t="s">
        <v>85</v>
      </c>
      <c r="E1258" s="3">
        <v>2018</v>
      </c>
      <c r="F1258" s="3" t="s">
        <v>159</v>
      </c>
      <c r="G1258" s="3" t="s">
        <v>160</v>
      </c>
      <c r="H1258" s="1" t="s">
        <v>7</v>
      </c>
      <c r="I1258" s="2" t="s">
        <v>239</v>
      </c>
      <c r="J1258" s="19" t="s">
        <v>677</v>
      </c>
      <c r="K1258" s="19" t="s">
        <v>677</v>
      </c>
      <c r="L1258" s="15">
        <v>1727</v>
      </c>
      <c r="M1258" s="26">
        <v>2407.96</v>
      </c>
    </row>
    <row r="1259" spans="1:13" x14ac:dyDescent="0.2">
      <c r="A1259" s="3" t="s">
        <v>676</v>
      </c>
      <c r="B1259" s="3" t="s">
        <v>676</v>
      </c>
      <c r="C1259" s="2" t="s">
        <v>517</v>
      </c>
      <c r="D1259" s="3" t="s">
        <v>85</v>
      </c>
      <c r="E1259" s="3">
        <v>2018</v>
      </c>
      <c r="F1259" s="3" t="s">
        <v>159</v>
      </c>
      <c r="G1259" s="3" t="s">
        <v>160</v>
      </c>
      <c r="H1259" s="1" t="s">
        <v>7</v>
      </c>
      <c r="I1259" s="2" t="s">
        <v>239</v>
      </c>
      <c r="J1259" s="19" t="s">
        <v>677</v>
      </c>
      <c r="K1259" s="19" t="s">
        <v>677</v>
      </c>
      <c r="L1259" s="15">
        <v>1727</v>
      </c>
      <c r="M1259" s="26">
        <v>2407.96</v>
      </c>
    </row>
    <row r="1260" spans="1:13" x14ac:dyDescent="0.2">
      <c r="A1260" s="3" t="s">
        <v>676</v>
      </c>
      <c r="B1260" s="3" t="s">
        <v>676</v>
      </c>
      <c r="C1260" s="2" t="s">
        <v>517</v>
      </c>
      <c r="D1260" s="3" t="s">
        <v>85</v>
      </c>
      <c r="E1260" s="3">
        <v>2018</v>
      </c>
      <c r="F1260" s="3" t="s">
        <v>159</v>
      </c>
      <c r="G1260" s="3" t="s">
        <v>160</v>
      </c>
      <c r="H1260" s="1" t="s">
        <v>0</v>
      </c>
      <c r="I1260" s="2" t="s">
        <v>239</v>
      </c>
      <c r="J1260" s="19" t="s">
        <v>677</v>
      </c>
      <c r="K1260" s="19" t="s">
        <v>677</v>
      </c>
      <c r="L1260" s="15">
        <v>1298</v>
      </c>
      <c r="M1260" s="26">
        <v>1694</v>
      </c>
    </row>
    <row r="1261" spans="1:13" x14ac:dyDescent="0.2">
      <c r="A1261" s="3" t="s">
        <v>676</v>
      </c>
      <c r="B1261" s="3" t="s">
        <v>676</v>
      </c>
      <c r="C1261" s="2" t="s">
        <v>517</v>
      </c>
      <c r="D1261" s="3" t="s">
        <v>85</v>
      </c>
      <c r="E1261" s="3">
        <v>2018</v>
      </c>
      <c r="F1261" s="3" t="s">
        <v>159</v>
      </c>
      <c r="G1261" s="3" t="s">
        <v>160</v>
      </c>
      <c r="H1261" s="1" t="s">
        <v>0</v>
      </c>
      <c r="I1261" s="2" t="s">
        <v>405</v>
      </c>
      <c r="J1261" s="19" t="s">
        <v>677</v>
      </c>
      <c r="K1261" s="19" t="s">
        <v>677</v>
      </c>
      <c r="L1261" s="15">
        <v>1298</v>
      </c>
      <c r="M1261" s="26">
        <v>1694</v>
      </c>
    </row>
    <row r="1262" spans="1:13" x14ac:dyDescent="0.2">
      <c r="A1262" s="3" t="s">
        <v>676</v>
      </c>
      <c r="B1262" s="3" t="s">
        <v>676</v>
      </c>
      <c r="C1262" s="2" t="s">
        <v>517</v>
      </c>
      <c r="D1262" s="3" t="s">
        <v>85</v>
      </c>
      <c r="E1262" s="3">
        <v>2018</v>
      </c>
      <c r="F1262" s="3" t="s">
        <v>159</v>
      </c>
      <c r="G1262" s="3" t="s">
        <v>160</v>
      </c>
      <c r="H1262" s="1" t="s">
        <v>7</v>
      </c>
      <c r="I1262" s="2" t="s">
        <v>267</v>
      </c>
      <c r="J1262" s="19" t="s">
        <v>677</v>
      </c>
      <c r="K1262" s="19" t="s">
        <v>677</v>
      </c>
      <c r="L1262" s="15">
        <v>1727</v>
      </c>
      <c r="M1262" s="26">
        <v>2407.96</v>
      </c>
    </row>
    <row r="1263" spans="1:13" x14ac:dyDescent="0.2">
      <c r="A1263" s="3" t="s">
        <v>676</v>
      </c>
      <c r="B1263" s="3" t="s">
        <v>676</v>
      </c>
      <c r="C1263" s="2" t="s">
        <v>517</v>
      </c>
      <c r="D1263" s="3" t="s">
        <v>85</v>
      </c>
      <c r="E1263" s="3">
        <v>2018</v>
      </c>
      <c r="F1263" s="3" t="s">
        <v>159</v>
      </c>
      <c r="G1263" s="3" t="s">
        <v>160</v>
      </c>
      <c r="H1263" s="1" t="s">
        <v>7</v>
      </c>
      <c r="I1263" s="2" t="s">
        <v>244</v>
      </c>
      <c r="J1263" s="19" t="s">
        <v>677</v>
      </c>
      <c r="K1263" s="19" t="s">
        <v>677</v>
      </c>
      <c r="L1263" s="15">
        <v>1727</v>
      </c>
      <c r="M1263" s="26">
        <v>2407.96</v>
      </c>
    </row>
    <row r="1264" spans="1:13" x14ac:dyDescent="0.2">
      <c r="A1264" s="3" t="s">
        <v>676</v>
      </c>
      <c r="B1264" s="3" t="s">
        <v>676</v>
      </c>
      <c r="C1264" s="2" t="s">
        <v>517</v>
      </c>
      <c r="D1264" s="3" t="s">
        <v>85</v>
      </c>
      <c r="E1264" s="3">
        <v>2018</v>
      </c>
      <c r="F1264" s="3" t="s">
        <v>159</v>
      </c>
      <c r="G1264" s="3" t="s">
        <v>160</v>
      </c>
      <c r="H1264" s="1" t="s">
        <v>7</v>
      </c>
      <c r="I1264" s="2" t="s">
        <v>244</v>
      </c>
      <c r="J1264" s="19" t="s">
        <v>677</v>
      </c>
      <c r="K1264" s="19" t="s">
        <v>677</v>
      </c>
      <c r="L1264" s="15">
        <v>1727</v>
      </c>
      <c r="M1264" s="26">
        <v>2407.96</v>
      </c>
    </row>
    <row r="1265" spans="1:13" x14ac:dyDescent="0.2">
      <c r="A1265" s="3" t="s">
        <v>676</v>
      </c>
      <c r="B1265" s="3" t="s">
        <v>676</v>
      </c>
      <c r="C1265" s="2" t="s">
        <v>517</v>
      </c>
      <c r="D1265" s="3" t="s">
        <v>85</v>
      </c>
      <c r="E1265" s="3">
        <v>2018</v>
      </c>
      <c r="F1265" s="3" t="s">
        <v>159</v>
      </c>
      <c r="G1265" s="3" t="s">
        <v>160</v>
      </c>
      <c r="H1265" s="1" t="s">
        <v>7</v>
      </c>
      <c r="I1265" s="2" t="s">
        <v>244</v>
      </c>
      <c r="J1265" s="19" t="s">
        <v>677</v>
      </c>
      <c r="K1265" s="19" t="s">
        <v>677</v>
      </c>
      <c r="L1265" s="15">
        <v>1727</v>
      </c>
      <c r="M1265" s="26">
        <v>2407.96</v>
      </c>
    </row>
    <row r="1266" spans="1:13" x14ac:dyDescent="0.2">
      <c r="A1266" s="3" t="s">
        <v>676</v>
      </c>
      <c r="B1266" s="3" t="s">
        <v>676</v>
      </c>
      <c r="C1266" s="2" t="s">
        <v>517</v>
      </c>
      <c r="D1266" s="3" t="s">
        <v>85</v>
      </c>
      <c r="E1266" s="3">
        <v>2018</v>
      </c>
      <c r="F1266" s="3" t="s">
        <v>159</v>
      </c>
      <c r="G1266" s="3" t="s">
        <v>160</v>
      </c>
      <c r="H1266" s="1" t="s">
        <v>0</v>
      </c>
      <c r="I1266" s="2" t="s">
        <v>405</v>
      </c>
      <c r="J1266" s="19" t="s">
        <v>677</v>
      </c>
      <c r="K1266" s="19" t="s">
        <v>677</v>
      </c>
      <c r="L1266" s="15">
        <v>1298</v>
      </c>
      <c r="M1266" s="26">
        <v>1694</v>
      </c>
    </row>
    <row r="1267" spans="1:13" x14ac:dyDescent="0.2">
      <c r="A1267" s="3" t="s">
        <v>676</v>
      </c>
      <c r="B1267" s="3" t="s">
        <v>676</v>
      </c>
      <c r="C1267" s="2" t="s">
        <v>517</v>
      </c>
      <c r="D1267" s="3" t="s">
        <v>85</v>
      </c>
      <c r="E1267" s="3">
        <v>2018</v>
      </c>
      <c r="F1267" s="3" t="s">
        <v>159</v>
      </c>
      <c r="G1267" s="3" t="s">
        <v>160</v>
      </c>
      <c r="H1267" s="1" t="s">
        <v>7</v>
      </c>
      <c r="I1267" s="2" t="s">
        <v>244</v>
      </c>
      <c r="J1267" s="19" t="s">
        <v>677</v>
      </c>
      <c r="K1267" s="19" t="s">
        <v>677</v>
      </c>
      <c r="L1267" s="15">
        <v>1727</v>
      </c>
      <c r="M1267" s="26">
        <v>2407.96</v>
      </c>
    </row>
    <row r="1268" spans="1:13" x14ac:dyDescent="0.2">
      <c r="A1268" s="3" t="s">
        <v>676</v>
      </c>
      <c r="B1268" s="3" t="s">
        <v>676</v>
      </c>
      <c r="C1268" s="2" t="s">
        <v>517</v>
      </c>
      <c r="D1268" s="3" t="s">
        <v>85</v>
      </c>
      <c r="E1268" s="3">
        <v>2018</v>
      </c>
      <c r="F1268" s="3" t="s">
        <v>159</v>
      </c>
      <c r="G1268" s="3" t="s">
        <v>160</v>
      </c>
      <c r="H1268" s="1" t="s">
        <v>7</v>
      </c>
      <c r="I1268" s="2" t="s">
        <v>356</v>
      </c>
      <c r="J1268" s="19" t="s">
        <v>677</v>
      </c>
      <c r="K1268" s="19" t="s">
        <v>677</v>
      </c>
      <c r="L1268" s="15">
        <v>1727</v>
      </c>
      <c r="M1268" s="26">
        <v>2407.96</v>
      </c>
    </row>
    <row r="1269" spans="1:13" x14ac:dyDescent="0.2">
      <c r="A1269" s="3" t="s">
        <v>676</v>
      </c>
      <c r="B1269" s="3" t="s">
        <v>676</v>
      </c>
      <c r="C1269" s="2" t="s">
        <v>517</v>
      </c>
      <c r="D1269" s="3" t="s">
        <v>85</v>
      </c>
      <c r="E1269" s="3">
        <v>2018</v>
      </c>
      <c r="F1269" s="3" t="s">
        <v>159</v>
      </c>
      <c r="G1269" s="3" t="s">
        <v>160</v>
      </c>
      <c r="H1269" s="1" t="s">
        <v>0</v>
      </c>
      <c r="I1269" s="2" t="s">
        <v>244</v>
      </c>
      <c r="J1269" s="19" t="s">
        <v>677</v>
      </c>
      <c r="K1269" s="19" t="s">
        <v>677</v>
      </c>
      <c r="L1269" s="15">
        <v>1298</v>
      </c>
      <c r="M1269" s="26">
        <v>1694</v>
      </c>
    </row>
    <row r="1270" spans="1:13" x14ac:dyDescent="0.2">
      <c r="A1270" s="3" t="s">
        <v>676</v>
      </c>
      <c r="B1270" s="3" t="s">
        <v>676</v>
      </c>
      <c r="C1270" s="2" t="s">
        <v>517</v>
      </c>
      <c r="D1270" s="3" t="s">
        <v>85</v>
      </c>
      <c r="E1270" s="3">
        <v>2018</v>
      </c>
      <c r="F1270" s="3" t="s">
        <v>159</v>
      </c>
      <c r="G1270" s="3" t="s">
        <v>160</v>
      </c>
      <c r="H1270" s="1" t="s">
        <v>7</v>
      </c>
      <c r="I1270" s="2" t="s">
        <v>405</v>
      </c>
      <c r="J1270" s="19" t="s">
        <v>677</v>
      </c>
      <c r="K1270" s="19" t="s">
        <v>677</v>
      </c>
      <c r="L1270" s="15">
        <v>1727</v>
      </c>
      <c r="M1270" s="26">
        <v>2407.96</v>
      </c>
    </row>
    <row r="1271" spans="1:13" x14ac:dyDescent="0.2">
      <c r="A1271" s="3" t="s">
        <v>676</v>
      </c>
      <c r="B1271" s="3" t="s">
        <v>676</v>
      </c>
      <c r="C1271" s="2" t="s">
        <v>517</v>
      </c>
      <c r="D1271" s="3" t="s">
        <v>85</v>
      </c>
      <c r="E1271" s="3">
        <v>2018</v>
      </c>
      <c r="F1271" s="3" t="s">
        <v>159</v>
      </c>
      <c r="G1271" s="3" t="s">
        <v>160</v>
      </c>
      <c r="H1271" s="1" t="s">
        <v>0</v>
      </c>
      <c r="I1271" s="2" t="s">
        <v>244</v>
      </c>
      <c r="J1271" s="19" t="s">
        <v>677</v>
      </c>
      <c r="K1271" s="19" t="s">
        <v>677</v>
      </c>
      <c r="L1271" s="15">
        <v>1298</v>
      </c>
      <c r="M1271" s="26">
        <v>1694</v>
      </c>
    </row>
    <row r="1272" spans="1:13" x14ac:dyDescent="0.2">
      <c r="A1272" s="3" t="s">
        <v>676</v>
      </c>
      <c r="B1272" s="3" t="s">
        <v>676</v>
      </c>
      <c r="C1272" s="2" t="s">
        <v>517</v>
      </c>
      <c r="D1272" s="3" t="s">
        <v>85</v>
      </c>
      <c r="E1272" s="3">
        <v>2018</v>
      </c>
      <c r="F1272" s="3" t="s">
        <v>159</v>
      </c>
      <c r="G1272" s="3" t="s">
        <v>160</v>
      </c>
      <c r="H1272" s="1" t="s">
        <v>7</v>
      </c>
      <c r="I1272" s="2" t="s">
        <v>269</v>
      </c>
      <c r="J1272" s="19" t="s">
        <v>677</v>
      </c>
      <c r="K1272" s="19" t="s">
        <v>677</v>
      </c>
      <c r="L1272" s="15">
        <v>1727</v>
      </c>
      <c r="M1272" s="26">
        <v>2407.96</v>
      </c>
    </row>
    <row r="1273" spans="1:13" x14ac:dyDescent="0.2">
      <c r="A1273" s="3" t="s">
        <v>676</v>
      </c>
      <c r="B1273" s="3" t="s">
        <v>676</v>
      </c>
      <c r="C1273" s="2" t="s">
        <v>208</v>
      </c>
      <c r="D1273" s="3" t="s">
        <v>71</v>
      </c>
      <c r="E1273" s="3">
        <v>2018</v>
      </c>
      <c r="F1273" s="3" t="s">
        <v>141</v>
      </c>
      <c r="G1273" s="3" t="s">
        <v>142</v>
      </c>
      <c r="H1273" s="12" t="s">
        <v>64</v>
      </c>
      <c r="I1273" s="11" t="s">
        <v>172</v>
      </c>
      <c r="J1273" s="19" t="s">
        <v>677</v>
      </c>
      <c r="K1273" s="19" t="s">
        <v>677</v>
      </c>
      <c r="L1273" s="15">
        <v>1212</v>
      </c>
      <c r="M1273" s="15">
        <v>2178.0100000000002</v>
      </c>
    </row>
    <row r="1274" spans="1:13" x14ac:dyDescent="0.2">
      <c r="A1274" s="3" t="s">
        <v>676</v>
      </c>
      <c r="B1274" s="3" t="s">
        <v>676</v>
      </c>
      <c r="C1274" s="2" t="s">
        <v>208</v>
      </c>
      <c r="D1274" s="3" t="s">
        <v>71</v>
      </c>
      <c r="E1274" s="3">
        <v>2018</v>
      </c>
      <c r="F1274" s="3" t="s">
        <v>141</v>
      </c>
      <c r="G1274" s="3" t="s">
        <v>142</v>
      </c>
      <c r="H1274" s="3" t="s">
        <v>0</v>
      </c>
      <c r="I1274" s="2" t="s">
        <v>209</v>
      </c>
      <c r="J1274" s="19" t="s">
        <v>677</v>
      </c>
      <c r="K1274" s="19" t="s">
        <v>677</v>
      </c>
      <c r="L1274" s="15">
        <v>1212</v>
      </c>
      <c r="M1274" s="15">
        <v>2178.0100000000002</v>
      </c>
    </row>
    <row r="1275" spans="1:13" x14ac:dyDescent="0.2">
      <c r="A1275" s="3" t="s">
        <v>676</v>
      </c>
      <c r="B1275" s="3" t="s">
        <v>676</v>
      </c>
      <c r="C1275" s="2" t="s">
        <v>208</v>
      </c>
      <c r="D1275" s="3" t="s">
        <v>71</v>
      </c>
      <c r="E1275" s="3">
        <v>2018</v>
      </c>
      <c r="F1275" s="3" t="s">
        <v>141</v>
      </c>
      <c r="G1275" s="3" t="s">
        <v>142</v>
      </c>
      <c r="H1275" s="3" t="s">
        <v>31</v>
      </c>
      <c r="I1275" s="2" t="s">
        <v>172</v>
      </c>
      <c r="J1275" s="19" t="s">
        <v>677</v>
      </c>
      <c r="K1275" s="19" t="s">
        <v>677</v>
      </c>
      <c r="L1275" s="15">
        <v>1606</v>
      </c>
      <c r="M1275" s="15">
        <v>4307.8500000000004</v>
      </c>
    </row>
    <row r="1276" spans="1:13" x14ac:dyDescent="0.2">
      <c r="A1276" s="3" t="s">
        <v>676</v>
      </c>
      <c r="B1276" s="3" t="s">
        <v>676</v>
      </c>
      <c r="C1276" s="2" t="s">
        <v>208</v>
      </c>
      <c r="D1276" s="3" t="s">
        <v>71</v>
      </c>
      <c r="E1276" s="3">
        <v>2018</v>
      </c>
      <c r="F1276" s="3" t="s">
        <v>141</v>
      </c>
      <c r="G1276" s="3" t="s">
        <v>142</v>
      </c>
      <c r="H1276" s="3" t="s">
        <v>7</v>
      </c>
      <c r="I1276" s="2" t="s">
        <v>209</v>
      </c>
      <c r="J1276" s="19" t="s">
        <v>677</v>
      </c>
      <c r="K1276" s="19" t="s">
        <v>677</v>
      </c>
      <c r="L1276" s="15">
        <v>2076.27</v>
      </c>
      <c r="M1276" s="15">
        <v>3743.8</v>
      </c>
    </row>
    <row r="1277" spans="1:13" x14ac:dyDescent="0.2">
      <c r="A1277" s="3" t="s">
        <v>676</v>
      </c>
      <c r="B1277" s="3" t="s">
        <v>676</v>
      </c>
      <c r="C1277" s="2" t="s">
        <v>208</v>
      </c>
      <c r="D1277" s="3" t="s">
        <v>71</v>
      </c>
      <c r="E1277" s="3">
        <v>2018</v>
      </c>
      <c r="F1277" s="3" t="s">
        <v>141</v>
      </c>
      <c r="G1277" s="3" t="s">
        <v>142</v>
      </c>
      <c r="H1277" s="3" t="s">
        <v>0</v>
      </c>
      <c r="I1277" s="2" t="s">
        <v>209</v>
      </c>
      <c r="J1277" s="19" t="s">
        <v>677</v>
      </c>
      <c r="K1277" s="19" t="s">
        <v>677</v>
      </c>
      <c r="L1277" s="15">
        <v>1212</v>
      </c>
      <c r="M1277" s="15">
        <v>2178.0100000000002</v>
      </c>
    </row>
    <row r="1278" spans="1:13" x14ac:dyDescent="0.2">
      <c r="A1278" s="3" t="s">
        <v>676</v>
      </c>
      <c r="B1278" s="3" t="s">
        <v>676</v>
      </c>
      <c r="C1278" s="2" t="s">
        <v>208</v>
      </c>
      <c r="D1278" s="3" t="s">
        <v>71</v>
      </c>
      <c r="E1278" s="3">
        <v>2018</v>
      </c>
      <c r="F1278" s="3" t="s">
        <v>141</v>
      </c>
      <c r="G1278" s="3" t="s">
        <v>142</v>
      </c>
      <c r="H1278" s="3" t="s">
        <v>0</v>
      </c>
      <c r="I1278" s="2" t="s">
        <v>209</v>
      </c>
      <c r="J1278" s="19" t="s">
        <v>677</v>
      </c>
      <c r="K1278" s="19" t="s">
        <v>677</v>
      </c>
      <c r="L1278" s="15">
        <v>1212</v>
      </c>
      <c r="M1278" s="15">
        <v>2178.0100000000002</v>
      </c>
    </row>
    <row r="1279" spans="1:13" x14ac:dyDescent="0.2">
      <c r="A1279" s="3" t="s">
        <v>676</v>
      </c>
      <c r="B1279" s="3" t="s">
        <v>676</v>
      </c>
      <c r="C1279" s="2" t="s">
        <v>208</v>
      </c>
      <c r="D1279" s="3" t="s">
        <v>71</v>
      </c>
      <c r="E1279" s="3">
        <v>2018</v>
      </c>
      <c r="F1279" s="3" t="s">
        <v>141</v>
      </c>
      <c r="G1279" s="3" t="s">
        <v>142</v>
      </c>
      <c r="H1279" s="3" t="s">
        <v>21</v>
      </c>
      <c r="I1279" s="2" t="s">
        <v>172</v>
      </c>
      <c r="J1279" s="19" t="s">
        <v>677</v>
      </c>
      <c r="K1279" s="19" t="s">
        <v>677</v>
      </c>
      <c r="L1279" s="15">
        <v>2076.27</v>
      </c>
      <c r="M1279" s="15">
        <v>4495.8599999999997</v>
      </c>
    </row>
    <row r="1280" spans="1:13" x14ac:dyDescent="0.2">
      <c r="A1280" s="3" t="s">
        <v>676</v>
      </c>
      <c r="B1280" s="3" t="s">
        <v>676</v>
      </c>
      <c r="C1280" s="2" t="s">
        <v>208</v>
      </c>
      <c r="D1280" s="3" t="s">
        <v>71</v>
      </c>
      <c r="E1280" s="3">
        <v>2018</v>
      </c>
      <c r="F1280" s="3" t="s">
        <v>141</v>
      </c>
      <c r="G1280" s="3" t="s">
        <v>142</v>
      </c>
      <c r="H1280" s="3" t="s">
        <v>7</v>
      </c>
      <c r="I1280" s="2" t="s">
        <v>209</v>
      </c>
      <c r="J1280" s="19" t="s">
        <v>677</v>
      </c>
      <c r="K1280" s="19" t="s">
        <v>677</v>
      </c>
      <c r="L1280" s="15">
        <v>2076.27</v>
      </c>
      <c r="M1280" s="15">
        <v>3743.8</v>
      </c>
    </row>
    <row r="1281" spans="1:13" x14ac:dyDescent="0.2">
      <c r="A1281" s="3" t="s">
        <v>676</v>
      </c>
      <c r="B1281" s="3" t="s">
        <v>676</v>
      </c>
      <c r="C1281" s="2" t="s">
        <v>208</v>
      </c>
      <c r="D1281" s="3" t="s">
        <v>71</v>
      </c>
      <c r="E1281" s="3">
        <v>2018</v>
      </c>
      <c r="F1281" s="3" t="s">
        <v>141</v>
      </c>
      <c r="G1281" s="3" t="s">
        <v>142</v>
      </c>
      <c r="H1281" s="3" t="s">
        <v>7</v>
      </c>
      <c r="I1281" s="2" t="s">
        <v>209</v>
      </c>
      <c r="J1281" s="19" t="s">
        <v>677</v>
      </c>
      <c r="K1281" s="19" t="s">
        <v>677</v>
      </c>
      <c r="L1281" s="15">
        <v>2076.27</v>
      </c>
      <c r="M1281" s="15">
        <v>4495.8599999999997</v>
      </c>
    </row>
    <row r="1282" spans="1:13" x14ac:dyDescent="0.2">
      <c r="A1282" s="3" t="s">
        <v>676</v>
      </c>
      <c r="B1282" s="3" t="s">
        <v>676</v>
      </c>
      <c r="C1282" s="2" t="s">
        <v>208</v>
      </c>
      <c r="D1282" s="3" t="s">
        <v>71</v>
      </c>
      <c r="E1282" s="3">
        <v>2018</v>
      </c>
      <c r="F1282" s="3" t="s">
        <v>141</v>
      </c>
      <c r="G1282" s="3" t="s">
        <v>142</v>
      </c>
      <c r="H1282" s="3" t="s">
        <v>0</v>
      </c>
      <c r="I1282" s="2" t="s">
        <v>209</v>
      </c>
      <c r="J1282" s="19" t="s">
        <v>677</v>
      </c>
      <c r="K1282" s="19" t="s">
        <v>677</v>
      </c>
      <c r="L1282" s="15">
        <v>1212</v>
      </c>
      <c r="M1282" s="15">
        <v>2929.14</v>
      </c>
    </row>
    <row r="1283" spans="1:13" x14ac:dyDescent="0.2">
      <c r="A1283" s="3" t="s">
        <v>676</v>
      </c>
      <c r="B1283" s="3" t="s">
        <v>676</v>
      </c>
      <c r="C1283" s="2" t="s">
        <v>208</v>
      </c>
      <c r="D1283" s="3" t="s">
        <v>71</v>
      </c>
      <c r="E1283" s="3">
        <v>2018</v>
      </c>
      <c r="F1283" s="3" t="s">
        <v>141</v>
      </c>
      <c r="G1283" s="3" t="s">
        <v>142</v>
      </c>
      <c r="H1283" s="3" t="s">
        <v>58</v>
      </c>
      <c r="I1283" s="2" t="s">
        <v>172</v>
      </c>
      <c r="J1283" s="19" t="s">
        <v>677</v>
      </c>
      <c r="K1283" s="19" t="s">
        <v>677</v>
      </c>
      <c r="L1283" s="15">
        <v>1212</v>
      </c>
      <c r="M1283" s="15">
        <v>2178.0100000000002</v>
      </c>
    </row>
    <row r="1284" spans="1:13" x14ac:dyDescent="0.2">
      <c r="A1284" s="3" t="s">
        <v>676</v>
      </c>
      <c r="B1284" s="3" t="s">
        <v>676</v>
      </c>
      <c r="C1284" s="2" t="s">
        <v>320</v>
      </c>
      <c r="D1284" s="3" t="s">
        <v>1</v>
      </c>
      <c r="E1284" s="3">
        <v>2018</v>
      </c>
      <c r="F1284" s="3" t="s">
        <v>141</v>
      </c>
      <c r="G1284" s="3" t="s">
        <v>142</v>
      </c>
      <c r="H1284" s="1" t="s">
        <v>0</v>
      </c>
      <c r="I1284" s="2" t="s">
        <v>204</v>
      </c>
      <c r="J1284" s="19" t="s">
        <v>677</v>
      </c>
      <c r="K1284" s="19" t="s">
        <v>677</v>
      </c>
      <c r="L1284" s="15">
        <v>1212</v>
      </c>
      <c r="M1284" s="15">
        <v>4380.49</v>
      </c>
    </row>
    <row r="1285" spans="1:13" x14ac:dyDescent="0.2">
      <c r="A1285" s="3" t="s">
        <v>676</v>
      </c>
      <c r="B1285" s="3" t="s">
        <v>676</v>
      </c>
      <c r="C1285" s="2" t="s">
        <v>320</v>
      </c>
      <c r="D1285" s="3" t="s">
        <v>1</v>
      </c>
      <c r="E1285" s="3">
        <v>2018</v>
      </c>
      <c r="F1285" s="3" t="s">
        <v>141</v>
      </c>
      <c r="G1285" s="3" t="s">
        <v>142</v>
      </c>
      <c r="H1285" s="1" t="s">
        <v>0</v>
      </c>
      <c r="I1285" s="2" t="s">
        <v>236</v>
      </c>
      <c r="J1285" s="19" t="s">
        <v>677</v>
      </c>
      <c r="K1285" s="19" t="s">
        <v>677</v>
      </c>
      <c r="L1285" s="15">
        <v>1212</v>
      </c>
      <c r="M1285" s="15">
        <v>4380.49</v>
      </c>
    </row>
    <row r="1286" spans="1:13" x14ac:dyDescent="0.2">
      <c r="A1286" s="3" t="s">
        <v>676</v>
      </c>
      <c r="B1286" s="3" t="s">
        <v>676</v>
      </c>
      <c r="C1286" s="2" t="s">
        <v>320</v>
      </c>
      <c r="D1286" s="3" t="s">
        <v>1</v>
      </c>
      <c r="E1286" s="3">
        <v>2018</v>
      </c>
      <c r="F1286" s="3" t="s">
        <v>141</v>
      </c>
      <c r="G1286" s="3" t="s">
        <v>142</v>
      </c>
      <c r="H1286" s="1" t="s">
        <v>49</v>
      </c>
      <c r="I1286" s="2" t="s">
        <v>321</v>
      </c>
      <c r="J1286" s="19" t="s">
        <v>677</v>
      </c>
      <c r="K1286" s="19" t="s">
        <v>677</v>
      </c>
      <c r="L1286" s="15">
        <v>1718.8</v>
      </c>
      <c r="M1286" s="15">
        <v>5893.71</v>
      </c>
    </row>
    <row r="1287" spans="1:13" x14ac:dyDescent="0.2">
      <c r="A1287" s="3" t="s">
        <v>676</v>
      </c>
      <c r="B1287" s="3" t="s">
        <v>676</v>
      </c>
      <c r="C1287" s="2" t="s">
        <v>320</v>
      </c>
      <c r="D1287" s="3" t="s">
        <v>1</v>
      </c>
      <c r="E1287" s="3">
        <v>2018</v>
      </c>
      <c r="F1287" s="3" t="s">
        <v>141</v>
      </c>
      <c r="G1287" s="3" t="s">
        <v>142</v>
      </c>
      <c r="H1287" s="1" t="s">
        <v>49</v>
      </c>
      <c r="I1287" s="2" t="s">
        <v>200</v>
      </c>
      <c r="J1287" s="19" t="s">
        <v>677</v>
      </c>
      <c r="K1287" s="19" t="s">
        <v>677</v>
      </c>
      <c r="L1287" s="15">
        <v>1718.8</v>
      </c>
      <c r="M1287" s="15">
        <v>5893.71</v>
      </c>
    </row>
    <row r="1288" spans="1:13" x14ac:dyDescent="0.2">
      <c r="A1288" s="3" t="s">
        <v>676</v>
      </c>
      <c r="B1288" s="3" t="s">
        <v>676</v>
      </c>
      <c r="C1288" s="2" t="s">
        <v>320</v>
      </c>
      <c r="D1288" s="3" t="s">
        <v>1</v>
      </c>
      <c r="E1288" s="3">
        <v>2018</v>
      </c>
      <c r="F1288" s="3" t="s">
        <v>141</v>
      </c>
      <c r="G1288" s="3" t="s">
        <v>142</v>
      </c>
      <c r="H1288" s="1" t="s">
        <v>0</v>
      </c>
      <c r="I1288" s="2" t="s">
        <v>236</v>
      </c>
      <c r="J1288" s="19" t="s">
        <v>677</v>
      </c>
      <c r="K1288" s="19" t="s">
        <v>677</v>
      </c>
      <c r="L1288" s="15">
        <v>1212</v>
      </c>
      <c r="M1288" s="15">
        <v>4380.49</v>
      </c>
    </row>
    <row r="1289" spans="1:13" x14ac:dyDescent="0.2">
      <c r="A1289" s="3" t="s">
        <v>676</v>
      </c>
      <c r="B1289" s="3" t="s">
        <v>676</v>
      </c>
      <c r="C1289" s="2" t="s">
        <v>320</v>
      </c>
      <c r="D1289" s="3" t="s">
        <v>1</v>
      </c>
      <c r="E1289" s="3">
        <v>2018</v>
      </c>
      <c r="F1289" s="3" t="s">
        <v>141</v>
      </c>
      <c r="G1289" s="3" t="s">
        <v>142</v>
      </c>
      <c r="H1289" s="1" t="s">
        <v>49</v>
      </c>
      <c r="I1289" s="2" t="s">
        <v>322</v>
      </c>
      <c r="J1289" s="19" t="s">
        <v>677</v>
      </c>
      <c r="K1289" s="19" t="s">
        <v>677</v>
      </c>
      <c r="L1289" s="15">
        <v>1718.8</v>
      </c>
      <c r="M1289" s="15">
        <v>5893.71</v>
      </c>
    </row>
    <row r="1290" spans="1:13" x14ac:dyDescent="0.2">
      <c r="A1290" s="3" t="s">
        <v>676</v>
      </c>
      <c r="B1290" s="3" t="s">
        <v>676</v>
      </c>
      <c r="C1290" s="2" t="s">
        <v>320</v>
      </c>
      <c r="D1290" s="19" t="s">
        <v>1</v>
      </c>
      <c r="E1290" s="3">
        <v>2018</v>
      </c>
      <c r="F1290" s="3" t="s">
        <v>141</v>
      </c>
      <c r="G1290" s="3" t="s">
        <v>142</v>
      </c>
      <c r="H1290" s="1" t="s">
        <v>49</v>
      </c>
      <c r="I1290" s="2" t="s">
        <v>323</v>
      </c>
      <c r="J1290" s="19" t="s">
        <v>677</v>
      </c>
      <c r="K1290" s="19" t="s">
        <v>677</v>
      </c>
      <c r="L1290" s="15">
        <v>1718.8</v>
      </c>
      <c r="M1290" s="15">
        <v>5893.71</v>
      </c>
    </row>
    <row r="1291" spans="1:13" x14ac:dyDescent="0.2">
      <c r="A1291" s="3" t="s">
        <v>676</v>
      </c>
      <c r="B1291" s="3" t="s">
        <v>676</v>
      </c>
      <c r="C1291" s="2" t="s">
        <v>320</v>
      </c>
      <c r="D1291" s="3" t="s">
        <v>1</v>
      </c>
      <c r="E1291" s="3">
        <v>2018</v>
      </c>
      <c r="F1291" s="3" t="s">
        <v>141</v>
      </c>
      <c r="G1291" s="3" t="s">
        <v>142</v>
      </c>
      <c r="H1291" s="1" t="s">
        <v>49</v>
      </c>
      <c r="I1291" s="2" t="s">
        <v>256</v>
      </c>
      <c r="J1291" s="19" t="s">
        <v>677</v>
      </c>
      <c r="K1291" s="19" t="s">
        <v>677</v>
      </c>
      <c r="L1291" s="15">
        <v>1718.8</v>
      </c>
      <c r="M1291" s="15">
        <v>5893.71</v>
      </c>
    </row>
    <row r="1292" spans="1:13" x14ac:dyDescent="0.2">
      <c r="A1292" s="3" t="s">
        <v>676</v>
      </c>
      <c r="B1292" s="3" t="s">
        <v>676</v>
      </c>
      <c r="C1292" s="2" t="s">
        <v>320</v>
      </c>
      <c r="D1292" s="3" t="s">
        <v>1</v>
      </c>
      <c r="E1292" s="3">
        <v>2018</v>
      </c>
      <c r="F1292" s="3" t="s">
        <v>141</v>
      </c>
      <c r="G1292" s="3" t="s">
        <v>142</v>
      </c>
      <c r="H1292" s="1" t="s">
        <v>64</v>
      </c>
      <c r="I1292" s="2" t="s">
        <v>198</v>
      </c>
      <c r="J1292" s="19" t="s">
        <v>677</v>
      </c>
      <c r="K1292" s="19" t="s">
        <v>677</v>
      </c>
      <c r="L1292" s="15">
        <v>1212</v>
      </c>
      <c r="M1292" s="15">
        <v>6679.94</v>
      </c>
    </row>
    <row r="1293" spans="1:13" x14ac:dyDescent="0.2">
      <c r="A1293" s="3" t="s">
        <v>676</v>
      </c>
      <c r="B1293" s="3" t="s">
        <v>676</v>
      </c>
      <c r="C1293" s="2" t="s">
        <v>320</v>
      </c>
      <c r="D1293" s="3" t="s">
        <v>1</v>
      </c>
      <c r="E1293" s="3">
        <v>2018</v>
      </c>
      <c r="F1293" s="3" t="s">
        <v>141</v>
      </c>
      <c r="G1293" s="3" t="s">
        <v>142</v>
      </c>
      <c r="H1293" s="1" t="s">
        <v>0</v>
      </c>
      <c r="I1293" s="2" t="s">
        <v>321</v>
      </c>
      <c r="J1293" s="19" t="s">
        <v>677</v>
      </c>
      <c r="K1293" s="19" t="s">
        <v>677</v>
      </c>
      <c r="L1293" s="15">
        <v>1212</v>
      </c>
      <c r="M1293" s="15">
        <v>4380.49</v>
      </c>
    </row>
    <row r="1294" spans="1:13" x14ac:dyDescent="0.2">
      <c r="A1294" s="3" t="s">
        <v>676</v>
      </c>
      <c r="B1294" s="3" t="s">
        <v>676</v>
      </c>
      <c r="C1294" s="2" t="s">
        <v>320</v>
      </c>
      <c r="D1294" s="3" t="s">
        <v>1</v>
      </c>
      <c r="E1294" s="3">
        <v>2018</v>
      </c>
      <c r="F1294" s="3" t="s">
        <v>141</v>
      </c>
      <c r="G1294" s="3" t="s">
        <v>142</v>
      </c>
      <c r="H1294" s="1" t="s">
        <v>49</v>
      </c>
      <c r="I1294" s="2" t="s">
        <v>251</v>
      </c>
      <c r="J1294" s="19" t="s">
        <v>677</v>
      </c>
      <c r="K1294" s="19" t="s">
        <v>677</v>
      </c>
      <c r="L1294" s="15">
        <v>1718.8</v>
      </c>
      <c r="M1294" s="15">
        <v>5893.71</v>
      </c>
    </row>
    <row r="1295" spans="1:13" x14ac:dyDescent="0.2">
      <c r="A1295" s="3" t="s">
        <v>676</v>
      </c>
      <c r="B1295" s="3" t="s">
        <v>676</v>
      </c>
      <c r="C1295" s="2" t="s">
        <v>320</v>
      </c>
      <c r="D1295" s="3" t="s">
        <v>1</v>
      </c>
      <c r="E1295" s="3">
        <v>2018</v>
      </c>
      <c r="F1295" s="3" t="s">
        <v>141</v>
      </c>
      <c r="G1295" s="3" t="s">
        <v>142</v>
      </c>
      <c r="H1295" s="1" t="s">
        <v>58</v>
      </c>
      <c r="I1295" s="2" t="s">
        <v>198</v>
      </c>
      <c r="J1295" s="19" t="s">
        <v>677</v>
      </c>
      <c r="K1295" s="19" t="s">
        <v>677</v>
      </c>
      <c r="L1295" s="15">
        <v>1212</v>
      </c>
      <c r="M1295" s="15">
        <v>5700.18</v>
      </c>
    </row>
    <row r="1296" spans="1:13" x14ac:dyDescent="0.2">
      <c r="A1296" s="3" t="s">
        <v>676</v>
      </c>
      <c r="B1296" s="3" t="s">
        <v>676</v>
      </c>
      <c r="C1296" s="2" t="s">
        <v>320</v>
      </c>
      <c r="D1296" s="3" t="s">
        <v>1</v>
      </c>
      <c r="E1296" s="3">
        <v>2018</v>
      </c>
      <c r="F1296" s="3" t="s">
        <v>141</v>
      </c>
      <c r="G1296" s="3" t="s">
        <v>142</v>
      </c>
      <c r="H1296" s="1" t="s">
        <v>49</v>
      </c>
      <c r="I1296" s="2" t="s">
        <v>205</v>
      </c>
      <c r="J1296" s="19" t="s">
        <v>677</v>
      </c>
      <c r="K1296" s="19" t="s">
        <v>677</v>
      </c>
      <c r="L1296" s="15">
        <v>1718.8</v>
      </c>
      <c r="M1296" s="15">
        <v>5893.71</v>
      </c>
    </row>
    <row r="1297" spans="1:13" x14ac:dyDescent="0.2">
      <c r="A1297" s="3" t="s">
        <v>676</v>
      </c>
      <c r="B1297" s="3" t="s">
        <v>676</v>
      </c>
      <c r="C1297" s="2" t="s">
        <v>320</v>
      </c>
      <c r="D1297" s="3" t="s">
        <v>1</v>
      </c>
      <c r="E1297" s="3">
        <v>2018</v>
      </c>
      <c r="F1297" s="3" t="s">
        <v>141</v>
      </c>
      <c r="G1297" s="3" t="s">
        <v>142</v>
      </c>
      <c r="H1297" s="1" t="s">
        <v>49</v>
      </c>
      <c r="I1297" s="2" t="s">
        <v>324</v>
      </c>
      <c r="J1297" s="19" t="s">
        <v>677</v>
      </c>
      <c r="K1297" s="19" t="s">
        <v>677</v>
      </c>
      <c r="L1297" s="15">
        <v>1718.8</v>
      </c>
      <c r="M1297" s="15">
        <v>5893.71</v>
      </c>
    </row>
    <row r="1298" spans="1:13" x14ac:dyDescent="0.2">
      <c r="A1298" s="3" t="s">
        <v>676</v>
      </c>
      <c r="B1298" s="3" t="s">
        <v>676</v>
      </c>
      <c r="C1298" s="2" t="s">
        <v>320</v>
      </c>
      <c r="D1298" s="3" t="s">
        <v>1</v>
      </c>
      <c r="E1298" s="3">
        <v>2018</v>
      </c>
      <c r="F1298" s="3" t="s">
        <v>141</v>
      </c>
      <c r="G1298" s="3" t="s">
        <v>142</v>
      </c>
      <c r="H1298" s="1" t="s">
        <v>49</v>
      </c>
      <c r="I1298" s="2" t="s">
        <v>245</v>
      </c>
      <c r="J1298" s="19" t="s">
        <v>677</v>
      </c>
      <c r="K1298" s="19" t="s">
        <v>677</v>
      </c>
      <c r="L1298" s="15">
        <v>1718.8</v>
      </c>
      <c r="M1298" s="15">
        <v>6221.41</v>
      </c>
    </row>
    <row r="1299" spans="1:13" x14ac:dyDescent="0.2">
      <c r="A1299" s="3" t="s">
        <v>676</v>
      </c>
      <c r="B1299" s="3" t="s">
        <v>676</v>
      </c>
      <c r="C1299" s="2" t="s">
        <v>320</v>
      </c>
      <c r="D1299" s="3" t="s">
        <v>1</v>
      </c>
      <c r="E1299" s="3">
        <v>2018</v>
      </c>
      <c r="F1299" s="3" t="s">
        <v>141</v>
      </c>
      <c r="G1299" s="3" t="s">
        <v>142</v>
      </c>
      <c r="H1299" s="1" t="s">
        <v>0</v>
      </c>
      <c r="I1299" s="2" t="s">
        <v>322</v>
      </c>
      <c r="J1299" s="19" t="s">
        <v>677</v>
      </c>
      <c r="K1299" s="19" t="s">
        <v>677</v>
      </c>
      <c r="L1299" s="15">
        <v>1212</v>
      </c>
      <c r="M1299" s="15">
        <v>5893.71</v>
      </c>
    </row>
    <row r="1300" spans="1:13" x14ac:dyDescent="0.2">
      <c r="A1300" s="3" t="s">
        <v>676</v>
      </c>
      <c r="B1300" s="3" t="s">
        <v>676</v>
      </c>
      <c r="C1300" s="2" t="s">
        <v>320</v>
      </c>
      <c r="D1300" s="3" t="s">
        <v>1</v>
      </c>
      <c r="E1300" s="3">
        <v>2018</v>
      </c>
      <c r="F1300" s="3" t="s">
        <v>141</v>
      </c>
      <c r="G1300" s="3" t="s">
        <v>142</v>
      </c>
      <c r="H1300" s="1" t="s">
        <v>49</v>
      </c>
      <c r="I1300" s="2" t="s">
        <v>204</v>
      </c>
      <c r="J1300" s="19" t="s">
        <v>677</v>
      </c>
      <c r="K1300" s="19" t="s">
        <v>677</v>
      </c>
      <c r="L1300" s="15">
        <v>1718.8</v>
      </c>
      <c r="M1300" s="15">
        <v>4380.49</v>
      </c>
    </row>
    <row r="1301" spans="1:13" x14ac:dyDescent="0.2">
      <c r="A1301" s="3" t="s">
        <v>676</v>
      </c>
      <c r="B1301" s="3" t="s">
        <v>676</v>
      </c>
      <c r="C1301" s="2" t="s">
        <v>320</v>
      </c>
      <c r="D1301" s="3" t="s">
        <v>1</v>
      </c>
      <c r="E1301" s="3">
        <v>2018</v>
      </c>
      <c r="F1301" s="3" t="s">
        <v>141</v>
      </c>
      <c r="G1301" s="3" t="s">
        <v>142</v>
      </c>
      <c r="H1301" s="1" t="s">
        <v>49</v>
      </c>
      <c r="I1301" s="2" t="s">
        <v>251</v>
      </c>
      <c r="J1301" s="19" t="s">
        <v>677</v>
      </c>
      <c r="K1301" s="19" t="s">
        <v>677</v>
      </c>
      <c r="L1301" s="15">
        <v>1718.8</v>
      </c>
      <c r="M1301" s="15">
        <v>5893.71</v>
      </c>
    </row>
    <row r="1302" spans="1:13" x14ac:dyDescent="0.2">
      <c r="A1302" s="3" t="s">
        <v>676</v>
      </c>
      <c r="B1302" s="3" t="s">
        <v>676</v>
      </c>
      <c r="C1302" s="2" t="s">
        <v>320</v>
      </c>
      <c r="D1302" s="3" t="s">
        <v>1</v>
      </c>
      <c r="E1302" s="3">
        <v>2018</v>
      </c>
      <c r="F1302" s="3" t="s">
        <v>141</v>
      </c>
      <c r="G1302" s="3" t="s">
        <v>142</v>
      </c>
      <c r="H1302" s="1" t="s">
        <v>0</v>
      </c>
      <c r="I1302" s="2" t="s">
        <v>204</v>
      </c>
      <c r="J1302" s="19" t="s">
        <v>677</v>
      </c>
      <c r="K1302" s="19" t="s">
        <v>677</v>
      </c>
      <c r="L1302" s="15">
        <v>1212</v>
      </c>
      <c r="M1302" s="15">
        <v>5893.71</v>
      </c>
    </row>
    <row r="1303" spans="1:13" x14ac:dyDescent="0.2">
      <c r="A1303" s="3" t="s">
        <v>676</v>
      </c>
      <c r="B1303" s="3" t="s">
        <v>676</v>
      </c>
      <c r="C1303" s="2" t="s">
        <v>320</v>
      </c>
      <c r="D1303" s="3" t="s">
        <v>1</v>
      </c>
      <c r="E1303" s="3">
        <v>2018</v>
      </c>
      <c r="F1303" s="3" t="s">
        <v>141</v>
      </c>
      <c r="G1303" s="3" t="s">
        <v>142</v>
      </c>
      <c r="H1303" s="1" t="s">
        <v>49</v>
      </c>
      <c r="I1303" s="2" t="s">
        <v>204</v>
      </c>
      <c r="J1303" s="19" t="s">
        <v>677</v>
      </c>
      <c r="K1303" s="19" t="s">
        <v>677</v>
      </c>
      <c r="L1303" s="15">
        <v>1718.8</v>
      </c>
      <c r="M1303" s="15">
        <v>4380.49</v>
      </c>
    </row>
    <row r="1304" spans="1:13" x14ac:dyDescent="0.2">
      <c r="A1304" s="3" t="s">
        <v>676</v>
      </c>
      <c r="B1304" s="3" t="s">
        <v>676</v>
      </c>
      <c r="C1304" s="2" t="s">
        <v>320</v>
      </c>
      <c r="D1304" s="3" t="s">
        <v>1</v>
      </c>
      <c r="E1304" s="3">
        <v>2018</v>
      </c>
      <c r="F1304" s="3" t="s">
        <v>141</v>
      </c>
      <c r="G1304" s="3" t="s">
        <v>142</v>
      </c>
      <c r="H1304" s="1" t="s">
        <v>0</v>
      </c>
      <c r="I1304" s="2" t="s">
        <v>325</v>
      </c>
      <c r="J1304" s="19" t="s">
        <v>677</v>
      </c>
      <c r="K1304" s="19" t="s">
        <v>677</v>
      </c>
      <c r="L1304" s="15">
        <v>1212</v>
      </c>
      <c r="M1304" s="15">
        <v>5893.71</v>
      </c>
    </row>
    <row r="1305" spans="1:13" x14ac:dyDescent="0.2">
      <c r="A1305" s="3" t="s">
        <v>676</v>
      </c>
      <c r="B1305" s="3" t="s">
        <v>676</v>
      </c>
      <c r="C1305" s="2" t="s">
        <v>320</v>
      </c>
      <c r="D1305" s="3" t="s">
        <v>1</v>
      </c>
      <c r="E1305" s="3">
        <v>2018</v>
      </c>
      <c r="F1305" s="3" t="s">
        <v>141</v>
      </c>
      <c r="G1305" s="3" t="s">
        <v>142</v>
      </c>
      <c r="H1305" s="1" t="s">
        <v>0</v>
      </c>
      <c r="I1305" s="2" t="s">
        <v>326</v>
      </c>
      <c r="J1305" s="19" t="s">
        <v>677</v>
      </c>
      <c r="K1305" s="19" t="s">
        <v>677</v>
      </c>
      <c r="L1305" s="15">
        <v>1212</v>
      </c>
      <c r="M1305" s="15">
        <v>4380.49</v>
      </c>
    </row>
    <row r="1306" spans="1:13" x14ac:dyDescent="0.2">
      <c r="A1306" s="3" t="s">
        <v>676</v>
      </c>
      <c r="B1306" s="3" t="s">
        <v>676</v>
      </c>
      <c r="C1306" s="2" t="s">
        <v>320</v>
      </c>
      <c r="D1306" s="3" t="s">
        <v>1</v>
      </c>
      <c r="E1306" s="3">
        <v>2018</v>
      </c>
      <c r="F1306" s="3" t="s">
        <v>141</v>
      </c>
      <c r="G1306" s="3" t="s">
        <v>142</v>
      </c>
      <c r="H1306" s="1" t="s">
        <v>0</v>
      </c>
      <c r="I1306" s="2" t="s">
        <v>251</v>
      </c>
      <c r="J1306" s="19" t="s">
        <v>677</v>
      </c>
      <c r="K1306" s="19" t="s">
        <v>677</v>
      </c>
      <c r="L1306" s="15">
        <v>1212</v>
      </c>
      <c r="M1306" s="15">
        <v>4380.49</v>
      </c>
    </row>
    <row r="1307" spans="1:13" x14ac:dyDescent="0.2">
      <c r="A1307" s="3" t="s">
        <v>676</v>
      </c>
      <c r="B1307" s="3" t="s">
        <v>676</v>
      </c>
      <c r="C1307" s="2" t="s">
        <v>320</v>
      </c>
      <c r="D1307" s="3" t="s">
        <v>1</v>
      </c>
      <c r="E1307" s="3">
        <v>2018</v>
      </c>
      <c r="F1307" s="3" t="s">
        <v>141</v>
      </c>
      <c r="G1307" s="3" t="s">
        <v>142</v>
      </c>
      <c r="H1307" s="1" t="s">
        <v>49</v>
      </c>
      <c r="I1307" s="2" t="s">
        <v>327</v>
      </c>
      <c r="J1307" s="19" t="s">
        <v>677</v>
      </c>
      <c r="K1307" s="19" t="s">
        <v>677</v>
      </c>
      <c r="L1307" s="15">
        <v>1718.8</v>
      </c>
      <c r="M1307" s="15">
        <v>4380.49</v>
      </c>
    </row>
    <row r="1308" spans="1:13" x14ac:dyDescent="0.2">
      <c r="A1308" s="3" t="s">
        <v>676</v>
      </c>
      <c r="B1308" s="3" t="s">
        <v>676</v>
      </c>
      <c r="C1308" s="2" t="s">
        <v>320</v>
      </c>
      <c r="D1308" s="3" t="s">
        <v>1</v>
      </c>
      <c r="E1308" s="3">
        <v>2018</v>
      </c>
      <c r="F1308" s="3" t="s">
        <v>141</v>
      </c>
      <c r="G1308" s="3" t="s">
        <v>142</v>
      </c>
      <c r="H1308" s="1" t="s">
        <v>49</v>
      </c>
      <c r="I1308" s="2" t="s">
        <v>328</v>
      </c>
      <c r="J1308" s="19" t="s">
        <v>677</v>
      </c>
      <c r="K1308" s="19" t="s">
        <v>677</v>
      </c>
      <c r="L1308" s="15">
        <v>1718.8</v>
      </c>
      <c r="M1308" s="15">
        <v>5893.71</v>
      </c>
    </row>
    <row r="1309" spans="1:13" x14ac:dyDescent="0.2">
      <c r="A1309" s="3" t="s">
        <v>676</v>
      </c>
      <c r="B1309" s="3" t="s">
        <v>676</v>
      </c>
      <c r="C1309" s="2" t="s">
        <v>320</v>
      </c>
      <c r="D1309" s="3" t="s">
        <v>1</v>
      </c>
      <c r="E1309" s="3">
        <v>2018</v>
      </c>
      <c r="F1309" s="3" t="s">
        <v>141</v>
      </c>
      <c r="G1309" s="3" t="s">
        <v>142</v>
      </c>
      <c r="H1309" s="1" t="s">
        <v>0</v>
      </c>
      <c r="I1309" s="2" t="s">
        <v>207</v>
      </c>
      <c r="J1309" s="19" t="s">
        <v>677</v>
      </c>
      <c r="K1309" s="19" t="s">
        <v>677</v>
      </c>
      <c r="L1309" s="15">
        <v>1212</v>
      </c>
      <c r="M1309" s="15">
        <v>4380.49</v>
      </c>
    </row>
    <row r="1310" spans="1:13" x14ac:dyDescent="0.2">
      <c r="A1310" s="3" t="s">
        <v>676</v>
      </c>
      <c r="B1310" s="3" t="s">
        <v>676</v>
      </c>
      <c r="C1310" s="2" t="s">
        <v>320</v>
      </c>
      <c r="D1310" s="3" t="s">
        <v>1</v>
      </c>
      <c r="E1310" s="3">
        <v>2018</v>
      </c>
      <c r="F1310" s="3" t="s">
        <v>141</v>
      </c>
      <c r="G1310" s="3" t="s">
        <v>142</v>
      </c>
      <c r="H1310" s="1" t="s">
        <v>49</v>
      </c>
      <c r="I1310" s="2" t="s">
        <v>245</v>
      </c>
      <c r="J1310" s="19" t="s">
        <v>677</v>
      </c>
      <c r="K1310" s="19" t="s">
        <v>677</v>
      </c>
      <c r="L1310" s="15">
        <v>1718.8</v>
      </c>
      <c r="M1310" s="15">
        <v>5893.71</v>
      </c>
    </row>
    <row r="1311" spans="1:13" x14ac:dyDescent="0.2">
      <c r="A1311" s="3" t="s">
        <v>676</v>
      </c>
      <c r="B1311" s="3" t="s">
        <v>676</v>
      </c>
      <c r="C1311" s="2" t="s">
        <v>320</v>
      </c>
      <c r="D1311" s="3" t="s">
        <v>1</v>
      </c>
      <c r="E1311" s="3">
        <v>2018</v>
      </c>
      <c r="F1311" s="3" t="s">
        <v>141</v>
      </c>
      <c r="G1311" s="3" t="s">
        <v>142</v>
      </c>
      <c r="H1311" s="1" t="s">
        <v>92</v>
      </c>
      <c r="I1311" s="2" t="s">
        <v>329</v>
      </c>
      <c r="J1311" s="19" t="s">
        <v>677</v>
      </c>
      <c r="K1311" s="19" t="s">
        <v>677</v>
      </c>
      <c r="L1311" s="15">
        <v>1212</v>
      </c>
      <c r="M1311" s="15">
        <v>4380.49</v>
      </c>
    </row>
    <row r="1312" spans="1:13" x14ac:dyDescent="0.2">
      <c r="A1312" s="3" t="s">
        <v>676</v>
      </c>
      <c r="B1312" s="3" t="s">
        <v>676</v>
      </c>
      <c r="C1312" s="2" t="s">
        <v>320</v>
      </c>
      <c r="D1312" s="3" t="s">
        <v>1</v>
      </c>
      <c r="E1312" s="3">
        <v>2018</v>
      </c>
      <c r="F1312" s="3" t="s">
        <v>141</v>
      </c>
      <c r="G1312" s="3" t="s">
        <v>142</v>
      </c>
      <c r="H1312" s="1" t="s">
        <v>49</v>
      </c>
      <c r="I1312" s="2" t="s">
        <v>326</v>
      </c>
      <c r="J1312" s="19" t="s">
        <v>677</v>
      </c>
      <c r="K1312" s="19" t="s">
        <v>677</v>
      </c>
      <c r="L1312" s="15">
        <v>1718.8</v>
      </c>
      <c r="M1312" s="15">
        <v>5893.71</v>
      </c>
    </row>
    <row r="1313" spans="1:13" x14ac:dyDescent="0.2">
      <c r="A1313" s="3" t="s">
        <v>676</v>
      </c>
      <c r="B1313" s="3" t="s">
        <v>676</v>
      </c>
      <c r="C1313" s="2" t="s">
        <v>320</v>
      </c>
      <c r="D1313" s="3" t="s">
        <v>1</v>
      </c>
      <c r="E1313" s="3">
        <v>2018</v>
      </c>
      <c r="F1313" s="3" t="s">
        <v>141</v>
      </c>
      <c r="G1313" s="3" t="s">
        <v>142</v>
      </c>
      <c r="H1313" s="1" t="s">
        <v>0</v>
      </c>
      <c r="I1313" s="2" t="s">
        <v>326</v>
      </c>
      <c r="J1313" s="19" t="s">
        <v>677</v>
      </c>
      <c r="K1313" s="19" t="s">
        <v>677</v>
      </c>
      <c r="L1313" s="15">
        <v>1212</v>
      </c>
      <c r="M1313" s="15">
        <v>4380.49</v>
      </c>
    </row>
    <row r="1314" spans="1:13" x14ac:dyDescent="0.2">
      <c r="A1314" s="3" t="s">
        <v>676</v>
      </c>
      <c r="B1314" s="3" t="s">
        <v>676</v>
      </c>
      <c r="C1314" s="2" t="s">
        <v>320</v>
      </c>
      <c r="D1314" s="3" t="s">
        <v>1</v>
      </c>
      <c r="E1314" s="3">
        <v>2018</v>
      </c>
      <c r="F1314" s="3" t="s">
        <v>141</v>
      </c>
      <c r="G1314" s="3" t="s">
        <v>142</v>
      </c>
      <c r="H1314" s="1" t="s">
        <v>92</v>
      </c>
      <c r="I1314" s="2" t="s">
        <v>326</v>
      </c>
      <c r="J1314" s="19" t="s">
        <v>677</v>
      </c>
      <c r="K1314" s="19" t="s">
        <v>677</v>
      </c>
      <c r="L1314" s="15">
        <v>1718.8</v>
      </c>
      <c r="M1314" s="15">
        <v>6221.41</v>
      </c>
    </row>
    <row r="1315" spans="1:13" x14ac:dyDescent="0.2">
      <c r="A1315" s="3" t="s">
        <v>676</v>
      </c>
      <c r="B1315" s="3" t="s">
        <v>676</v>
      </c>
      <c r="C1315" s="2" t="s">
        <v>320</v>
      </c>
      <c r="D1315" s="3" t="s">
        <v>1</v>
      </c>
      <c r="E1315" s="3">
        <v>2018</v>
      </c>
      <c r="F1315" s="3" t="s">
        <v>141</v>
      </c>
      <c r="G1315" s="3" t="s">
        <v>142</v>
      </c>
      <c r="H1315" s="1" t="s">
        <v>0</v>
      </c>
      <c r="I1315" s="2" t="s">
        <v>328</v>
      </c>
      <c r="J1315" s="19" t="s">
        <v>677</v>
      </c>
      <c r="K1315" s="19" t="s">
        <v>677</v>
      </c>
      <c r="L1315" s="15">
        <v>1212</v>
      </c>
      <c r="M1315" s="15">
        <v>4380.49</v>
      </c>
    </row>
    <row r="1316" spans="1:13" x14ac:dyDescent="0.2">
      <c r="A1316" s="3" t="s">
        <v>676</v>
      </c>
      <c r="B1316" s="3" t="s">
        <v>676</v>
      </c>
      <c r="C1316" s="2" t="s">
        <v>320</v>
      </c>
      <c r="D1316" s="3" t="s">
        <v>1</v>
      </c>
      <c r="E1316" s="3">
        <v>2018</v>
      </c>
      <c r="F1316" s="3" t="s">
        <v>141</v>
      </c>
      <c r="G1316" s="3" t="s">
        <v>142</v>
      </c>
      <c r="H1316" s="1" t="s">
        <v>49</v>
      </c>
      <c r="I1316" s="2" t="s">
        <v>321</v>
      </c>
      <c r="J1316" s="19" t="s">
        <v>677</v>
      </c>
      <c r="K1316" s="19" t="s">
        <v>677</v>
      </c>
      <c r="L1316" s="15">
        <v>1718.8</v>
      </c>
      <c r="M1316" s="15">
        <v>5893.71</v>
      </c>
    </row>
    <row r="1317" spans="1:13" x14ac:dyDescent="0.2">
      <c r="A1317" s="3" t="s">
        <v>676</v>
      </c>
      <c r="B1317" s="3" t="s">
        <v>676</v>
      </c>
      <c r="C1317" s="2" t="s">
        <v>320</v>
      </c>
      <c r="D1317" s="3" t="s">
        <v>1</v>
      </c>
      <c r="E1317" s="3">
        <v>2018</v>
      </c>
      <c r="F1317" s="3" t="s">
        <v>141</v>
      </c>
      <c r="G1317" s="3" t="s">
        <v>142</v>
      </c>
      <c r="H1317" s="1" t="s">
        <v>49</v>
      </c>
      <c r="I1317" s="2" t="s">
        <v>205</v>
      </c>
      <c r="J1317" s="19" t="s">
        <v>677</v>
      </c>
      <c r="K1317" s="19" t="s">
        <v>677</v>
      </c>
      <c r="L1317" s="15">
        <v>1718.8</v>
      </c>
      <c r="M1317" s="15">
        <v>5893.71</v>
      </c>
    </row>
    <row r="1318" spans="1:13" x14ac:dyDescent="0.2">
      <c r="A1318" s="3" t="s">
        <v>676</v>
      </c>
      <c r="B1318" s="3" t="s">
        <v>676</v>
      </c>
      <c r="C1318" s="2" t="s">
        <v>320</v>
      </c>
      <c r="D1318" s="3" t="s">
        <v>1</v>
      </c>
      <c r="E1318" s="3">
        <v>2018</v>
      </c>
      <c r="F1318" s="3" t="s">
        <v>141</v>
      </c>
      <c r="G1318" s="3" t="s">
        <v>142</v>
      </c>
      <c r="H1318" s="1" t="s">
        <v>21</v>
      </c>
      <c r="I1318" s="2" t="s">
        <v>207</v>
      </c>
      <c r="J1318" s="19" t="s">
        <v>677</v>
      </c>
      <c r="K1318" s="19" t="s">
        <v>677</v>
      </c>
      <c r="L1318" s="15">
        <v>1718.8</v>
      </c>
      <c r="M1318" s="15">
        <v>7149.08</v>
      </c>
    </row>
    <row r="1319" spans="1:13" x14ac:dyDescent="0.2">
      <c r="A1319" s="3" t="s">
        <v>676</v>
      </c>
      <c r="B1319" s="3" t="s">
        <v>676</v>
      </c>
      <c r="C1319" s="2" t="s">
        <v>320</v>
      </c>
      <c r="D1319" s="3" t="s">
        <v>1</v>
      </c>
      <c r="E1319" s="3">
        <v>2018</v>
      </c>
      <c r="F1319" s="3" t="s">
        <v>141</v>
      </c>
      <c r="G1319" s="3" t="s">
        <v>142</v>
      </c>
      <c r="H1319" s="1" t="s">
        <v>21</v>
      </c>
      <c r="I1319" s="2" t="s">
        <v>198</v>
      </c>
      <c r="J1319" s="19" t="s">
        <v>677</v>
      </c>
      <c r="K1319" s="19" t="s">
        <v>677</v>
      </c>
      <c r="L1319" s="15">
        <v>1718.8</v>
      </c>
      <c r="M1319" s="15">
        <v>7149.08</v>
      </c>
    </row>
    <row r="1320" spans="1:13" x14ac:dyDescent="0.2">
      <c r="A1320" s="3" t="s">
        <v>676</v>
      </c>
      <c r="B1320" s="3" t="s">
        <v>676</v>
      </c>
      <c r="C1320" s="2" t="s">
        <v>320</v>
      </c>
      <c r="D1320" s="3" t="s">
        <v>1</v>
      </c>
      <c r="E1320" s="3">
        <v>2018</v>
      </c>
      <c r="F1320" s="3" t="s">
        <v>141</v>
      </c>
      <c r="G1320" s="3" t="s">
        <v>142</v>
      </c>
      <c r="H1320" s="1" t="s">
        <v>0</v>
      </c>
      <c r="I1320" s="2" t="s">
        <v>326</v>
      </c>
      <c r="J1320" s="19" t="s">
        <v>677</v>
      </c>
      <c r="K1320" s="19" t="s">
        <v>677</v>
      </c>
      <c r="L1320" s="15">
        <v>1212</v>
      </c>
      <c r="M1320" s="15">
        <v>4380.49</v>
      </c>
    </row>
    <row r="1321" spans="1:13" x14ac:dyDescent="0.2">
      <c r="A1321" s="3" t="s">
        <v>676</v>
      </c>
      <c r="B1321" s="3" t="s">
        <v>676</v>
      </c>
      <c r="C1321" s="2" t="s">
        <v>320</v>
      </c>
      <c r="D1321" s="3" t="s">
        <v>1</v>
      </c>
      <c r="E1321" s="3">
        <v>2018</v>
      </c>
      <c r="F1321" s="3" t="s">
        <v>141</v>
      </c>
      <c r="G1321" s="3" t="s">
        <v>142</v>
      </c>
      <c r="H1321" s="1" t="s">
        <v>49</v>
      </c>
      <c r="I1321" s="2" t="s">
        <v>236</v>
      </c>
      <c r="J1321" s="19" t="s">
        <v>677</v>
      </c>
      <c r="K1321" s="19" t="s">
        <v>677</v>
      </c>
      <c r="L1321" s="15">
        <v>1718.8</v>
      </c>
      <c r="M1321" s="15">
        <v>5893.71</v>
      </c>
    </row>
    <row r="1322" spans="1:13" x14ac:dyDescent="0.2">
      <c r="A1322" s="3" t="s">
        <v>676</v>
      </c>
      <c r="B1322" s="3" t="s">
        <v>676</v>
      </c>
      <c r="C1322" s="2" t="s">
        <v>320</v>
      </c>
      <c r="D1322" s="3" t="s">
        <v>1</v>
      </c>
      <c r="E1322" s="3">
        <v>2018</v>
      </c>
      <c r="F1322" s="3" t="s">
        <v>141</v>
      </c>
      <c r="G1322" s="3" t="s">
        <v>142</v>
      </c>
      <c r="H1322" s="1" t="s">
        <v>0</v>
      </c>
      <c r="I1322" s="2" t="s">
        <v>245</v>
      </c>
      <c r="J1322" s="19" t="s">
        <v>677</v>
      </c>
      <c r="K1322" s="19" t="s">
        <v>677</v>
      </c>
      <c r="L1322" s="15">
        <v>1212</v>
      </c>
      <c r="M1322" s="15">
        <v>4380.49</v>
      </c>
    </row>
    <row r="1323" spans="1:13" x14ac:dyDescent="0.2">
      <c r="A1323" s="3" t="s">
        <v>676</v>
      </c>
      <c r="B1323" s="3" t="s">
        <v>676</v>
      </c>
      <c r="C1323" s="2" t="s">
        <v>320</v>
      </c>
      <c r="D1323" s="3" t="s">
        <v>1</v>
      </c>
      <c r="E1323" s="3">
        <v>2018</v>
      </c>
      <c r="F1323" s="3" t="s">
        <v>141</v>
      </c>
      <c r="G1323" s="3" t="s">
        <v>142</v>
      </c>
      <c r="H1323" s="1" t="s">
        <v>49</v>
      </c>
      <c r="I1323" s="2" t="s">
        <v>242</v>
      </c>
      <c r="J1323" s="19" t="s">
        <v>677</v>
      </c>
      <c r="K1323" s="19" t="s">
        <v>677</v>
      </c>
      <c r="L1323" s="15">
        <v>1718.8</v>
      </c>
      <c r="M1323" s="15">
        <v>5893.71</v>
      </c>
    </row>
    <row r="1324" spans="1:13" x14ac:dyDescent="0.2">
      <c r="A1324" s="3" t="s">
        <v>676</v>
      </c>
      <c r="B1324" s="3" t="s">
        <v>676</v>
      </c>
      <c r="C1324" s="2" t="s">
        <v>320</v>
      </c>
      <c r="D1324" s="3" t="s">
        <v>1</v>
      </c>
      <c r="E1324" s="3">
        <v>2018</v>
      </c>
      <c r="F1324" s="3" t="s">
        <v>141</v>
      </c>
      <c r="G1324" s="3" t="s">
        <v>142</v>
      </c>
      <c r="H1324" s="1" t="s">
        <v>92</v>
      </c>
      <c r="I1324" s="2" t="s">
        <v>197</v>
      </c>
      <c r="J1324" s="19" t="s">
        <v>677</v>
      </c>
      <c r="K1324" s="19" t="s">
        <v>677</v>
      </c>
      <c r="L1324" s="15">
        <v>1718.8</v>
      </c>
      <c r="M1324" s="15">
        <v>6221.41</v>
      </c>
    </row>
    <row r="1325" spans="1:13" x14ac:dyDescent="0.2">
      <c r="A1325" s="3" t="s">
        <v>676</v>
      </c>
      <c r="B1325" s="3" t="s">
        <v>676</v>
      </c>
      <c r="C1325" s="2" t="s">
        <v>320</v>
      </c>
      <c r="D1325" s="3" t="s">
        <v>1</v>
      </c>
      <c r="E1325" s="3">
        <v>2018</v>
      </c>
      <c r="F1325" s="3" t="s">
        <v>141</v>
      </c>
      <c r="G1325" s="3" t="s">
        <v>142</v>
      </c>
      <c r="H1325" s="1" t="s">
        <v>58</v>
      </c>
      <c r="I1325" s="2" t="s">
        <v>198</v>
      </c>
      <c r="J1325" s="19" t="s">
        <v>677</v>
      </c>
      <c r="K1325" s="19" t="s">
        <v>677</v>
      </c>
      <c r="L1325" s="15">
        <v>1212</v>
      </c>
      <c r="M1325" s="15">
        <v>5700.18</v>
      </c>
    </row>
    <row r="1326" spans="1:13" x14ac:dyDescent="0.2">
      <c r="A1326" s="3" t="s">
        <v>676</v>
      </c>
      <c r="B1326" s="3" t="s">
        <v>676</v>
      </c>
      <c r="C1326" s="2" t="s">
        <v>320</v>
      </c>
      <c r="D1326" s="3" t="s">
        <v>1</v>
      </c>
      <c r="E1326" s="3">
        <v>2018</v>
      </c>
      <c r="F1326" s="3" t="s">
        <v>141</v>
      </c>
      <c r="G1326" s="3" t="s">
        <v>142</v>
      </c>
      <c r="H1326" s="1" t="s">
        <v>0</v>
      </c>
      <c r="I1326" s="2" t="s">
        <v>207</v>
      </c>
      <c r="J1326" s="19" t="s">
        <v>677</v>
      </c>
      <c r="K1326" s="19" t="s">
        <v>677</v>
      </c>
      <c r="L1326" s="15">
        <v>1212</v>
      </c>
      <c r="M1326" s="15">
        <v>4380.49</v>
      </c>
    </row>
    <row r="1327" spans="1:13" x14ac:dyDescent="0.2">
      <c r="A1327" s="3" t="s">
        <v>676</v>
      </c>
      <c r="B1327" s="3" t="s">
        <v>676</v>
      </c>
      <c r="C1327" s="2" t="s">
        <v>320</v>
      </c>
      <c r="D1327" s="3" t="s">
        <v>1</v>
      </c>
      <c r="E1327" s="3">
        <v>2018</v>
      </c>
      <c r="F1327" s="3" t="s">
        <v>141</v>
      </c>
      <c r="G1327" s="3" t="s">
        <v>142</v>
      </c>
      <c r="H1327" s="1" t="s">
        <v>92</v>
      </c>
      <c r="I1327" s="2" t="s">
        <v>321</v>
      </c>
      <c r="J1327" s="19" t="s">
        <v>677</v>
      </c>
      <c r="K1327" s="19" t="s">
        <v>677</v>
      </c>
      <c r="L1327" s="15">
        <v>1718.8</v>
      </c>
      <c r="M1327" s="15">
        <v>6221.41</v>
      </c>
    </row>
    <row r="1328" spans="1:13" x14ac:dyDescent="0.2">
      <c r="A1328" s="3" t="s">
        <v>676</v>
      </c>
      <c r="B1328" s="3" t="s">
        <v>676</v>
      </c>
      <c r="C1328" s="2" t="s">
        <v>320</v>
      </c>
      <c r="D1328" s="3" t="s">
        <v>1</v>
      </c>
      <c r="E1328" s="3">
        <v>2018</v>
      </c>
      <c r="F1328" s="3" t="s">
        <v>141</v>
      </c>
      <c r="G1328" s="3" t="s">
        <v>142</v>
      </c>
      <c r="H1328" s="1" t="s">
        <v>49</v>
      </c>
      <c r="I1328" s="2" t="s">
        <v>321</v>
      </c>
      <c r="J1328" s="19" t="s">
        <v>677</v>
      </c>
      <c r="K1328" s="19" t="s">
        <v>677</v>
      </c>
      <c r="L1328" s="15">
        <v>1718.8</v>
      </c>
      <c r="M1328" s="15">
        <v>5893.71</v>
      </c>
    </row>
    <row r="1329" spans="1:13" x14ac:dyDescent="0.2">
      <c r="A1329" s="3" t="s">
        <v>676</v>
      </c>
      <c r="B1329" s="3" t="s">
        <v>676</v>
      </c>
      <c r="C1329" s="2" t="s">
        <v>320</v>
      </c>
      <c r="D1329" s="3" t="s">
        <v>1</v>
      </c>
      <c r="E1329" s="3">
        <v>2018</v>
      </c>
      <c r="F1329" s="3" t="s">
        <v>141</v>
      </c>
      <c r="G1329" s="3" t="s">
        <v>142</v>
      </c>
      <c r="H1329" s="1" t="s">
        <v>49</v>
      </c>
      <c r="I1329" s="2" t="s">
        <v>256</v>
      </c>
      <c r="J1329" s="19" t="s">
        <v>677</v>
      </c>
      <c r="K1329" s="19" t="s">
        <v>677</v>
      </c>
      <c r="L1329" s="15">
        <v>1718.8</v>
      </c>
      <c r="M1329" s="15">
        <v>5893.71</v>
      </c>
    </row>
    <row r="1330" spans="1:13" x14ac:dyDescent="0.2">
      <c r="A1330" s="3" t="s">
        <v>676</v>
      </c>
      <c r="B1330" s="3" t="s">
        <v>676</v>
      </c>
      <c r="C1330" s="2" t="s">
        <v>320</v>
      </c>
      <c r="D1330" s="3" t="s">
        <v>1</v>
      </c>
      <c r="E1330" s="3">
        <v>2018</v>
      </c>
      <c r="F1330" s="3" t="s">
        <v>141</v>
      </c>
      <c r="G1330" s="3" t="s">
        <v>142</v>
      </c>
      <c r="H1330" s="1" t="s">
        <v>0</v>
      </c>
      <c r="I1330" s="2" t="s">
        <v>256</v>
      </c>
      <c r="J1330" s="19" t="s">
        <v>677</v>
      </c>
      <c r="K1330" s="19" t="s">
        <v>677</v>
      </c>
      <c r="L1330" s="15">
        <v>1212</v>
      </c>
      <c r="M1330" s="15">
        <v>4380.49</v>
      </c>
    </row>
    <row r="1331" spans="1:13" x14ac:dyDescent="0.2">
      <c r="A1331" s="3" t="s">
        <v>676</v>
      </c>
      <c r="B1331" s="3" t="s">
        <v>676</v>
      </c>
      <c r="C1331" s="2" t="s">
        <v>320</v>
      </c>
      <c r="D1331" s="3" t="s">
        <v>1</v>
      </c>
      <c r="E1331" s="3">
        <v>2018</v>
      </c>
      <c r="F1331" s="3" t="s">
        <v>141</v>
      </c>
      <c r="G1331" s="3" t="s">
        <v>142</v>
      </c>
      <c r="H1331" s="1" t="s">
        <v>49</v>
      </c>
      <c r="I1331" s="2" t="s">
        <v>197</v>
      </c>
      <c r="J1331" s="19" t="s">
        <v>677</v>
      </c>
      <c r="K1331" s="19" t="s">
        <v>677</v>
      </c>
      <c r="L1331" s="15">
        <v>1718.8</v>
      </c>
      <c r="M1331" s="15">
        <v>5893.71</v>
      </c>
    </row>
    <row r="1332" spans="1:13" x14ac:dyDescent="0.2">
      <c r="A1332" s="3" t="s">
        <v>676</v>
      </c>
      <c r="B1332" s="3" t="s">
        <v>676</v>
      </c>
      <c r="C1332" s="2" t="s">
        <v>320</v>
      </c>
      <c r="D1332" s="3" t="s">
        <v>1</v>
      </c>
      <c r="E1332" s="3">
        <v>2018</v>
      </c>
      <c r="F1332" s="3" t="s">
        <v>141</v>
      </c>
      <c r="G1332" s="3" t="s">
        <v>142</v>
      </c>
      <c r="H1332" s="1" t="s">
        <v>64</v>
      </c>
      <c r="I1332" s="2" t="s">
        <v>203</v>
      </c>
      <c r="J1332" s="19" t="s">
        <v>677</v>
      </c>
      <c r="K1332" s="19" t="s">
        <v>677</v>
      </c>
      <c r="L1332" s="15">
        <v>1212</v>
      </c>
      <c r="M1332" s="15">
        <v>6679.94</v>
      </c>
    </row>
    <row r="1333" spans="1:13" x14ac:dyDescent="0.2">
      <c r="A1333" s="3" t="s">
        <v>676</v>
      </c>
      <c r="B1333" s="3" t="s">
        <v>676</v>
      </c>
      <c r="C1333" s="2" t="s">
        <v>320</v>
      </c>
      <c r="D1333" s="3" t="s">
        <v>1</v>
      </c>
      <c r="E1333" s="3">
        <v>2018</v>
      </c>
      <c r="F1333" s="3" t="s">
        <v>141</v>
      </c>
      <c r="G1333" s="3" t="s">
        <v>142</v>
      </c>
      <c r="H1333" s="1" t="s">
        <v>0</v>
      </c>
      <c r="I1333" s="2" t="s">
        <v>207</v>
      </c>
      <c r="J1333" s="19" t="s">
        <v>677</v>
      </c>
      <c r="K1333" s="19" t="s">
        <v>677</v>
      </c>
      <c r="L1333" s="15">
        <v>1212</v>
      </c>
      <c r="M1333" s="15">
        <v>4380.49</v>
      </c>
    </row>
    <row r="1334" spans="1:13" x14ac:dyDescent="0.2">
      <c r="A1334" s="3" t="s">
        <v>676</v>
      </c>
      <c r="B1334" s="3" t="s">
        <v>676</v>
      </c>
      <c r="C1334" s="2" t="s">
        <v>320</v>
      </c>
      <c r="D1334" s="3" t="s">
        <v>1</v>
      </c>
      <c r="E1334" s="3">
        <v>2018</v>
      </c>
      <c r="F1334" s="3" t="s">
        <v>141</v>
      </c>
      <c r="G1334" s="3" t="s">
        <v>142</v>
      </c>
      <c r="H1334" s="1" t="s">
        <v>0</v>
      </c>
      <c r="I1334" s="2" t="s">
        <v>200</v>
      </c>
      <c r="J1334" s="19" t="s">
        <v>677</v>
      </c>
      <c r="K1334" s="19" t="s">
        <v>677</v>
      </c>
      <c r="L1334" s="15">
        <v>1212</v>
      </c>
      <c r="M1334" s="15">
        <v>4380.49</v>
      </c>
    </row>
    <row r="1335" spans="1:13" x14ac:dyDescent="0.2">
      <c r="A1335" s="3" t="s">
        <v>676</v>
      </c>
      <c r="B1335" s="3" t="s">
        <v>676</v>
      </c>
      <c r="C1335" s="2" t="s">
        <v>320</v>
      </c>
      <c r="D1335" s="3" t="s">
        <v>1</v>
      </c>
      <c r="E1335" s="3">
        <v>2018</v>
      </c>
      <c r="F1335" s="3" t="s">
        <v>141</v>
      </c>
      <c r="G1335" s="3" t="s">
        <v>142</v>
      </c>
      <c r="H1335" s="1" t="s">
        <v>49</v>
      </c>
      <c r="I1335" s="2" t="s">
        <v>251</v>
      </c>
      <c r="J1335" s="19" t="s">
        <v>677</v>
      </c>
      <c r="K1335" s="19" t="s">
        <v>677</v>
      </c>
      <c r="L1335" s="15">
        <v>1718.8</v>
      </c>
      <c r="M1335" s="15">
        <v>5893.71</v>
      </c>
    </row>
    <row r="1336" spans="1:13" x14ac:dyDescent="0.2">
      <c r="A1336" s="3" t="s">
        <v>676</v>
      </c>
      <c r="B1336" s="3" t="s">
        <v>676</v>
      </c>
      <c r="C1336" s="2" t="s">
        <v>320</v>
      </c>
      <c r="D1336" s="3" t="s">
        <v>1</v>
      </c>
      <c r="E1336" s="3">
        <v>2018</v>
      </c>
      <c r="F1336" s="3" t="s">
        <v>141</v>
      </c>
      <c r="G1336" s="3" t="s">
        <v>142</v>
      </c>
      <c r="H1336" s="1" t="s">
        <v>0</v>
      </c>
      <c r="I1336" s="2" t="s">
        <v>251</v>
      </c>
      <c r="J1336" s="19" t="s">
        <v>677</v>
      </c>
      <c r="K1336" s="19" t="s">
        <v>677</v>
      </c>
      <c r="L1336" s="15">
        <v>1212</v>
      </c>
      <c r="M1336" s="15">
        <v>4380.49</v>
      </c>
    </row>
    <row r="1337" spans="1:13" x14ac:dyDescent="0.2">
      <c r="A1337" s="3" t="s">
        <v>676</v>
      </c>
      <c r="B1337" s="3" t="s">
        <v>676</v>
      </c>
      <c r="C1337" s="2" t="s">
        <v>320</v>
      </c>
      <c r="D1337" s="3" t="s">
        <v>1</v>
      </c>
      <c r="E1337" s="3">
        <v>2018</v>
      </c>
      <c r="F1337" s="3" t="s">
        <v>141</v>
      </c>
      <c r="G1337" s="3" t="s">
        <v>142</v>
      </c>
      <c r="H1337" s="1" t="s">
        <v>0</v>
      </c>
      <c r="I1337" s="2" t="s">
        <v>322</v>
      </c>
      <c r="J1337" s="19" t="s">
        <v>677</v>
      </c>
      <c r="K1337" s="19" t="s">
        <v>677</v>
      </c>
      <c r="L1337" s="15">
        <v>1212</v>
      </c>
      <c r="M1337" s="15">
        <v>4380.49</v>
      </c>
    </row>
    <row r="1338" spans="1:13" x14ac:dyDescent="0.2">
      <c r="A1338" s="3" t="s">
        <v>676</v>
      </c>
      <c r="B1338" s="3" t="s">
        <v>676</v>
      </c>
      <c r="C1338" s="2" t="s">
        <v>320</v>
      </c>
      <c r="D1338" s="3" t="s">
        <v>1</v>
      </c>
      <c r="E1338" s="3">
        <v>2018</v>
      </c>
      <c r="F1338" s="3" t="s">
        <v>141</v>
      </c>
      <c r="G1338" s="3" t="s">
        <v>142</v>
      </c>
      <c r="H1338" s="1" t="s">
        <v>58</v>
      </c>
      <c r="I1338" s="2" t="s">
        <v>176</v>
      </c>
      <c r="J1338" s="19" t="s">
        <v>677</v>
      </c>
      <c r="K1338" s="19" t="s">
        <v>677</v>
      </c>
      <c r="L1338" s="15">
        <v>1212</v>
      </c>
      <c r="M1338" s="15">
        <v>5700.18</v>
      </c>
    </row>
    <row r="1339" spans="1:13" x14ac:dyDescent="0.2">
      <c r="A1339" s="3" t="s">
        <v>676</v>
      </c>
      <c r="B1339" s="3" t="s">
        <v>676</v>
      </c>
      <c r="C1339" s="2" t="s">
        <v>320</v>
      </c>
      <c r="D1339" s="3" t="s">
        <v>1</v>
      </c>
      <c r="E1339" s="3">
        <v>2018</v>
      </c>
      <c r="F1339" s="3" t="s">
        <v>141</v>
      </c>
      <c r="G1339" s="3" t="s">
        <v>142</v>
      </c>
      <c r="H1339" s="1" t="s">
        <v>49</v>
      </c>
      <c r="I1339" s="2" t="s">
        <v>256</v>
      </c>
      <c r="J1339" s="19" t="s">
        <v>677</v>
      </c>
      <c r="K1339" s="19" t="s">
        <v>677</v>
      </c>
      <c r="L1339" s="15">
        <v>1718.8</v>
      </c>
      <c r="M1339" s="15">
        <v>5893.71</v>
      </c>
    </row>
    <row r="1340" spans="1:13" x14ac:dyDescent="0.2">
      <c r="A1340" s="3" t="s">
        <v>676</v>
      </c>
      <c r="B1340" s="3" t="s">
        <v>676</v>
      </c>
      <c r="C1340" s="2" t="s">
        <v>320</v>
      </c>
      <c r="D1340" s="3" t="s">
        <v>1</v>
      </c>
      <c r="E1340" s="3">
        <v>2018</v>
      </c>
      <c r="F1340" s="3" t="s">
        <v>141</v>
      </c>
      <c r="G1340" s="3" t="s">
        <v>142</v>
      </c>
      <c r="H1340" s="1" t="s">
        <v>0</v>
      </c>
      <c r="I1340" s="2" t="s">
        <v>326</v>
      </c>
      <c r="J1340" s="19" t="s">
        <v>677</v>
      </c>
      <c r="K1340" s="19" t="s">
        <v>677</v>
      </c>
      <c r="L1340" s="15">
        <v>1212</v>
      </c>
      <c r="M1340" s="15">
        <v>4380.49</v>
      </c>
    </row>
    <row r="1341" spans="1:13" x14ac:dyDescent="0.2">
      <c r="A1341" s="3" t="s">
        <v>676</v>
      </c>
      <c r="B1341" s="3" t="s">
        <v>676</v>
      </c>
      <c r="C1341" s="2" t="s">
        <v>320</v>
      </c>
      <c r="D1341" s="3" t="s">
        <v>1</v>
      </c>
      <c r="E1341" s="3">
        <v>2018</v>
      </c>
      <c r="F1341" s="3" t="s">
        <v>141</v>
      </c>
      <c r="G1341" s="3" t="s">
        <v>142</v>
      </c>
      <c r="H1341" s="1" t="s">
        <v>0</v>
      </c>
      <c r="I1341" s="2" t="s">
        <v>321</v>
      </c>
      <c r="J1341" s="19" t="s">
        <v>677</v>
      </c>
      <c r="K1341" s="19" t="s">
        <v>677</v>
      </c>
      <c r="L1341" s="15">
        <v>1212</v>
      </c>
      <c r="M1341" s="15">
        <v>4380.49</v>
      </c>
    </row>
    <row r="1342" spans="1:13" x14ac:dyDescent="0.2">
      <c r="A1342" s="3" t="s">
        <v>676</v>
      </c>
      <c r="B1342" s="3" t="s">
        <v>676</v>
      </c>
      <c r="C1342" s="2" t="s">
        <v>320</v>
      </c>
      <c r="D1342" s="3" t="s">
        <v>1</v>
      </c>
      <c r="E1342" s="3">
        <v>2018</v>
      </c>
      <c r="F1342" s="3" t="s">
        <v>141</v>
      </c>
      <c r="G1342" s="3" t="s">
        <v>142</v>
      </c>
      <c r="H1342" s="1" t="s">
        <v>49</v>
      </c>
      <c r="I1342" s="2" t="s">
        <v>328</v>
      </c>
      <c r="J1342" s="19" t="s">
        <v>677</v>
      </c>
      <c r="K1342" s="19" t="s">
        <v>677</v>
      </c>
      <c r="L1342" s="15">
        <v>1718.8</v>
      </c>
      <c r="M1342" s="15">
        <v>5893.71</v>
      </c>
    </row>
    <row r="1343" spans="1:13" x14ac:dyDescent="0.2">
      <c r="A1343" s="3" t="s">
        <v>676</v>
      </c>
      <c r="B1343" s="3" t="s">
        <v>676</v>
      </c>
      <c r="C1343" s="2" t="s">
        <v>320</v>
      </c>
      <c r="D1343" s="3" t="s">
        <v>1</v>
      </c>
      <c r="E1343" s="3">
        <v>2018</v>
      </c>
      <c r="F1343" s="3" t="s">
        <v>141</v>
      </c>
      <c r="G1343" s="3" t="s">
        <v>142</v>
      </c>
      <c r="H1343" s="1" t="s">
        <v>0</v>
      </c>
      <c r="I1343" s="2" t="s">
        <v>204</v>
      </c>
      <c r="J1343" s="19" t="s">
        <v>677</v>
      </c>
      <c r="K1343" s="19" t="s">
        <v>677</v>
      </c>
      <c r="L1343" s="15">
        <v>1212</v>
      </c>
      <c r="M1343" s="15">
        <v>4380.49</v>
      </c>
    </row>
    <row r="1344" spans="1:13" x14ac:dyDescent="0.2">
      <c r="A1344" s="3" t="s">
        <v>676</v>
      </c>
      <c r="B1344" s="3" t="s">
        <v>676</v>
      </c>
      <c r="C1344" s="2" t="s">
        <v>320</v>
      </c>
      <c r="D1344" s="3" t="s">
        <v>1</v>
      </c>
      <c r="E1344" s="3">
        <v>2018</v>
      </c>
      <c r="F1344" s="3" t="s">
        <v>141</v>
      </c>
      <c r="G1344" s="3" t="s">
        <v>142</v>
      </c>
      <c r="H1344" s="1" t="s">
        <v>49</v>
      </c>
      <c r="I1344" s="2" t="s">
        <v>245</v>
      </c>
      <c r="J1344" s="19" t="s">
        <v>677</v>
      </c>
      <c r="K1344" s="19" t="s">
        <v>677</v>
      </c>
      <c r="L1344" s="15">
        <v>1718.8</v>
      </c>
      <c r="M1344" s="15">
        <v>5893.71</v>
      </c>
    </row>
    <row r="1345" spans="1:13" x14ac:dyDescent="0.2">
      <c r="A1345" s="3" t="s">
        <v>676</v>
      </c>
      <c r="B1345" s="3" t="s">
        <v>676</v>
      </c>
      <c r="C1345" s="2" t="s">
        <v>320</v>
      </c>
      <c r="D1345" s="3" t="s">
        <v>1</v>
      </c>
      <c r="E1345" s="3">
        <v>2018</v>
      </c>
      <c r="F1345" s="3" t="s">
        <v>141</v>
      </c>
      <c r="G1345" s="3" t="s">
        <v>142</v>
      </c>
      <c r="H1345" s="1" t="s">
        <v>0</v>
      </c>
      <c r="I1345" s="2" t="s">
        <v>258</v>
      </c>
      <c r="J1345" s="19" t="s">
        <v>677</v>
      </c>
      <c r="K1345" s="19" t="s">
        <v>677</v>
      </c>
      <c r="L1345" s="15">
        <v>1212</v>
      </c>
      <c r="M1345" s="15">
        <v>4380.49</v>
      </c>
    </row>
    <row r="1346" spans="1:13" x14ac:dyDescent="0.2">
      <c r="A1346" s="3" t="s">
        <v>676</v>
      </c>
      <c r="B1346" s="3" t="s">
        <v>676</v>
      </c>
      <c r="C1346" s="2" t="s">
        <v>320</v>
      </c>
      <c r="D1346" s="3" t="s">
        <v>1</v>
      </c>
      <c r="E1346" s="3">
        <v>2018</v>
      </c>
      <c r="F1346" s="3" t="s">
        <v>141</v>
      </c>
      <c r="G1346" s="3" t="s">
        <v>142</v>
      </c>
      <c r="H1346" s="1" t="s">
        <v>49</v>
      </c>
      <c r="I1346" s="2" t="s">
        <v>325</v>
      </c>
      <c r="J1346" s="19" t="s">
        <v>677</v>
      </c>
      <c r="K1346" s="19" t="s">
        <v>677</v>
      </c>
      <c r="L1346" s="15">
        <v>1718.8</v>
      </c>
      <c r="M1346" s="15">
        <v>5893.71</v>
      </c>
    </row>
    <row r="1347" spans="1:13" x14ac:dyDescent="0.2">
      <c r="A1347" s="3" t="s">
        <v>676</v>
      </c>
      <c r="B1347" s="3" t="s">
        <v>676</v>
      </c>
      <c r="C1347" s="2" t="s">
        <v>320</v>
      </c>
      <c r="D1347" s="3" t="s">
        <v>1</v>
      </c>
      <c r="E1347" s="3">
        <v>2018</v>
      </c>
      <c r="F1347" s="3" t="s">
        <v>141</v>
      </c>
      <c r="G1347" s="3" t="s">
        <v>142</v>
      </c>
      <c r="H1347" s="1" t="s">
        <v>0</v>
      </c>
      <c r="I1347" s="2" t="s">
        <v>207</v>
      </c>
      <c r="J1347" s="19" t="s">
        <v>677</v>
      </c>
      <c r="K1347" s="19" t="s">
        <v>677</v>
      </c>
      <c r="L1347" s="15">
        <v>1212</v>
      </c>
      <c r="M1347" s="15">
        <v>4380.49</v>
      </c>
    </row>
    <row r="1348" spans="1:13" x14ac:dyDescent="0.2">
      <c r="A1348" s="3" t="s">
        <v>676</v>
      </c>
      <c r="B1348" s="3" t="s">
        <v>676</v>
      </c>
      <c r="C1348" s="2" t="s">
        <v>320</v>
      </c>
      <c r="D1348" s="3" t="s">
        <v>1</v>
      </c>
      <c r="E1348" s="3">
        <v>2018</v>
      </c>
      <c r="F1348" s="3" t="s">
        <v>141</v>
      </c>
      <c r="G1348" s="3" t="s">
        <v>142</v>
      </c>
      <c r="H1348" s="1" t="s">
        <v>49</v>
      </c>
      <c r="I1348" s="2" t="s">
        <v>149</v>
      </c>
      <c r="J1348" s="19" t="s">
        <v>677</v>
      </c>
      <c r="K1348" s="19" t="s">
        <v>677</v>
      </c>
      <c r="L1348" s="15">
        <v>1718.8</v>
      </c>
      <c r="M1348" s="15">
        <v>5893.71</v>
      </c>
    </row>
    <row r="1349" spans="1:13" x14ac:dyDescent="0.2">
      <c r="A1349" s="3" t="s">
        <v>676</v>
      </c>
      <c r="B1349" s="3" t="s">
        <v>676</v>
      </c>
      <c r="C1349" s="2" t="s">
        <v>320</v>
      </c>
      <c r="D1349" s="3" t="s">
        <v>1</v>
      </c>
      <c r="E1349" s="3">
        <v>2018</v>
      </c>
      <c r="F1349" s="3" t="s">
        <v>141</v>
      </c>
      <c r="G1349" s="3" t="s">
        <v>142</v>
      </c>
      <c r="H1349" s="1" t="s">
        <v>58</v>
      </c>
      <c r="I1349" s="2" t="s">
        <v>176</v>
      </c>
      <c r="J1349" s="19" t="s">
        <v>677</v>
      </c>
      <c r="K1349" s="19" t="s">
        <v>677</v>
      </c>
      <c r="L1349" s="15">
        <v>1212</v>
      </c>
      <c r="M1349" s="15">
        <v>5700.18</v>
      </c>
    </row>
    <row r="1350" spans="1:13" x14ac:dyDescent="0.2">
      <c r="A1350" s="3" t="s">
        <v>676</v>
      </c>
      <c r="B1350" s="3" t="s">
        <v>676</v>
      </c>
      <c r="C1350" s="2" t="s">
        <v>320</v>
      </c>
      <c r="D1350" s="3" t="s">
        <v>1</v>
      </c>
      <c r="E1350" s="3">
        <v>2018</v>
      </c>
      <c r="F1350" s="3" t="s">
        <v>141</v>
      </c>
      <c r="G1350" s="3" t="s">
        <v>142</v>
      </c>
      <c r="H1350" s="1" t="s">
        <v>0</v>
      </c>
      <c r="I1350" s="2" t="s">
        <v>328</v>
      </c>
      <c r="J1350" s="19" t="s">
        <v>677</v>
      </c>
      <c r="K1350" s="19" t="s">
        <v>677</v>
      </c>
      <c r="L1350" s="15">
        <v>1212</v>
      </c>
      <c r="M1350" s="15">
        <v>4380.49</v>
      </c>
    </row>
    <row r="1351" spans="1:13" x14ac:dyDescent="0.2">
      <c r="A1351" s="3" t="s">
        <v>676</v>
      </c>
      <c r="B1351" s="3" t="s">
        <v>676</v>
      </c>
      <c r="C1351" s="2" t="s">
        <v>320</v>
      </c>
      <c r="D1351" s="3" t="s">
        <v>1</v>
      </c>
      <c r="E1351" s="3">
        <v>2018</v>
      </c>
      <c r="F1351" s="3" t="s">
        <v>141</v>
      </c>
      <c r="G1351" s="3" t="s">
        <v>142</v>
      </c>
      <c r="H1351" s="1" t="s">
        <v>58</v>
      </c>
      <c r="I1351" s="2" t="s">
        <v>198</v>
      </c>
      <c r="J1351" s="19" t="s">
        <v>677</v>
      </c>
      <c r="K1351" s="19" t="s">
        <v>677</v>
      </c>
      <c r="L1351" s="15">
        <v>1212</v>
      </c>
      <c r="M1351" s="15">
        <v>5700.18</v>
      </c>
    </row>
    <row r="1352" spans="1:13" x14ac:dyDescent="0.2">
      <c r="A1352" s="3" t="s">
        <v>676</v>
      </c>
      <c r="B1352" s="3" t="s">
        <v>676</v>
      </c>
      <c r="C1352" s="2" t="s">
        <v>320</v>
      </c>
      <c r="D1352" s="3" t="s">
        <v>1</v>
      </c>
      <c r="E1352" s="3">
        <v>2018</v>
      </c>
      <c r="F1352" s="3" t="s">
        <v>141</v>
      </c>
      <c r="G1352" s="3" t="s">
        <v>142</v>
      </c>
      <c r="H1352" s="1" t="s">
        <v>49</v>
      </c>
      <c r="I1352" s="2" t="s">
        <v>149</v>
      </c>
      <c r="J1352" s="19" t="s">
        <v>677</v>
      </c>
      <c r="K1352" s="19" t="s">
        <v>677</v>
      </c>
      <c r="L1352" s="15">
        <v>1718.8</v>
      </c>
      <c r="M1352" s="15">
        <v>5893.71</v>
      </c>
    </row>
    <row r="1353" spans="1:13" x14ac:dyDescent="0.2">
      <c r="A1353" s="3" t="s">
        <v>676</v>
      </c>
      <c r="B1353" s="3" t="s">
        <v>676</v>
      </c>
      <c r="C1353" s="2" t="s">
        <v>320</v>
      </c>
      <c r="D1353" s="3" t="s">
        <v>1</v>
      </c>
      <c r="E1353" s="3">
        <v>2018</v>
      </c>
      <c r="F1353" s="3" t="s">
        <v>141</v>
      </c>
      <c r="G1353" s="3" t="s">
        <v>142</v>
      </c>
      <c r="H1353" s="1" t="s">
        <v>0</v>
      </c>
      <c r="I1353" s="2" t="s">
        <v>328</v>
      </c>
      <c r="J1353" s="19" t="s">
        <v>677</v>
      </c>
      <c r="K1353" s="19" t="s">
        <v>677</v>
      </c>
      <c r="L1353" s="15">
        <v>1212</v>
      </c>
      <c r="M1353" s="15">
        <v>4380.49</v>
      </c>
    </row>
    <row r="1354" spans="1:13" x14ac:dyDescent="0.2">
      <c r="A1354" s="3" t="s">
        <v>676</v>
      </c>
      <c r="B1354" s="3" t="s">
        <v>676</v>
      </c>
      <c r="C1354" s="2" t="s">
        <v>320</v>
      </c>
      <c r="D1354" s="3" t="s">
        <v>1</v>
      </c>
      <c r="E1354" s="3">
        <v>2018</v>
      </c>
      <c r="F1354" s="3" t="s">
        <v>141</v>
      </c>
      <c r="G1354" s="3" t="s">
        <v>142</v>
      </c>
      <c r="H1354" s="1" t="s">
        <v>21</v>
      </c>
      <c r="I1354" s="2" t="s">
        <v>198</v>
      </c>
      <c r="J1354" s="19" t="s">
        <v>677</v>
      </c>
      <c r="K1354" s="19" t="s">
        <v>677</v>
      </c>
      <c r="L1354" s="15">
        <v>1718.8</v>
      </c>
      <c r="M1354" s="15">
        <v>7149.08</v>
      </c>
    </row>
    <row r="1355" spans="1:13" x14ac:dyDescent="0.2">
      <c r="A1355" s="3" t="s">
        <v>676</v>
      </c>
      <c r="B1355" s="3" t="s">
        <v>676</v>
      </c>
      <c r="C1355" s="2" t="s">
        <v>320</v>
      </c>
      <c r="D1355" s="3" t="s">
        <v>1</v>
      </c>
      <c r="E1355" s="3">
        <v>2018</v>
      </c>
      <c r="F1355" s="3" t="s">
        <v>141</v>
      </c>
      <c r="G1355" s="3" t="s">
        <v>142</v>
      </c>
      <c r="H1355" s="1" t="s">
        <v>0</v>
      </c>
      <c r="I1355" s="2" t="s">
        <v>204</v>
      </c>
      <c r="J1355" s="19" t="s">
        <v>677</v>
      </c>
      <c r="K1355" s="19" t="s">
        <v>677</v>
      </c>
      <c r="L1355" s="15">
        <v>1212</v>
      </c>
      <c r="M1355" s="15">
        <v>4380.49</v>
      </c>
    </row>
    <row r="1356" spans="1:13" x14ac:dyDescent="0.2">
      <c r="A1356" s="3" t="s">
        <v>676</v>
      </c>
      <c r="B1356" s="3" t="s">
        <v>676</v>
      </c>
      <c r="C1356" s="2" t="s">
        <v>320</v>
      </c>
      <c r="D1356" s="3" t="s">
        <v>1</v>
      </c>
      <c r="E1356" s="3">
        <v>2018</v>
      </c>
      <c r="F1356" s="3" t="s">
        <v>141</v>
      </c>
      <c r="G1356" s="3" t="s">
        <v>142</v>
      </c>
      <c r="H1356" s="1" t="s">
        <v>0</v>
      </c>
      <c r="I1356" s="2" t="s">
        <v>196</v>
      </c>
      <c r="J1356" s="19" t="s">
        <v>677</v>
      </c>
      <c r="K1356" s="19" t="s">
        <v>677</v>
      </c>
      <c r="L1356" s="15">
        <v>1212</v>
      </c>
      <c r="M1356" s="15">
        <v>4380.49</v>
      </c>
    </row>
    <row r="1357" spans="1:13" x14ac:dyDescent="0.2">
      <c r="A1357" s="3" t="s">
        <v>676</v>
      </c>
      <c r="B1357" s="3" t="s">
        <v>676</v>
      </c>
      <c r="C1357" s="2" t="s">
        <v>320</v>
      </c>
      <c r="D1357" s="3" t="s">
        <v>1</v>
      </c>
      <c r="E1357" s="3">
        <v>2018</v>
      </c>
      <c r="F1357" s="3" t="s">
        <v>141</v>
      </c>
      <c r="G1357" s="3" t="s">
        <v>142</v>
      </c>
      <c r="H1357" s="1" t="s">
        <v>0</v>
      </c>
      <c r="I1357" s="2" t="s">
        <v>324</v>
      </c>
      <c r="J1357" s="19" t="s">
        <v>677</v>
      </c>
      <c r="K1357" s="19" t="s">
        <v>677</v>
      </c>
      <c r="L1357" s="15">
        <v>1212</v>
      </c>
      <c r="M1357" s="15">
        <v>4380.49</v>
      </c>
    </row>
    <row r="1358" spans="1:13" x14ac:dyDescent="0.2">
      <c r="A1358" s="3" t="s">
        <v>676</v>
      </c>
      <c r="B1358" s="3" t="s">
        <v>676</v>
      </c>
      <c r="C1358" s="2" t="s">
        <v>320</v>
      </c>
      <c r="D1358" s="3" t="s">
        <v>1</v>
      </c>
      <c r="E1358" s="3">
        <v>2018</v>
      </c>
      <c r="F1358" s="3" t="s">
        <v>141</v>
      </c>
      <c r="G1358" s="3" t="s">
        <v>142</v>
      </c>
      <c r="H1358" s="1" t="s">
        <v>0</v>
      </c>
      <c r="I1358" s="2" t="s">
        <v>236</v>
      </c>
      <c r="J1358" s="19" t="s">
        <v>677</v>
      </c>
      <c r="K1358" s="19" t="s">
        <v>677</v>
      </c>
      <c r="L1358" s="15">
        <v>1212</v>
      </c>
      <c r="M1358" s="15">
        <v>4380.49</v>
      </c>
    </row>
    <row r="1359" spans="1:13" x14ac:dyDescent="0.2">
      <c r="A1359" s="3" t="s">
        <v>676</v>
      </c>
      <c r="B1359" s="3" t="s">
        <v>676</v>
      </c>
      <c r="C1359" s="2" t="s">
        <v>320</v>
      </c>
      <c r="D1359" s="3" t="s">
        <v>1</v>
      </c>
      <c r="E1359" s="3">
        <v>2018</v>
      </c>
      <c r="F1359" s="3" t="s">
        <v>141</v>
      </c>
      <c r="G1359" s="3" t="s">
        <v>142</v>
      </c>
      <c r="H1359" s="1" t="s">
        <v>0</v>
      </c>
      <c r="I1359" s="2" t="s">
        <v>204</v>
      </c>
      <c r="J1359" s="19" t="s">
        <v>677</v>
      </c>
      <c r="K1359" s="19" t="s">
        <v>677</v>
      </c>
      <c r="L1359" s="15">
        <v>1212</v>
      </c>
      <c r="M1359" s="15">
        <v>4380.49</v>
      </c>
    </row>
    <row r="1360" spans="1:13" x14ac:dyDescent="0.2">
      <c r="A1360" s="3" t="s">
        <v>676</v>
      </c>
      <c r="B1360" s="3" t="s">
        <v>676</v>
      </c>
      <c r="C1360" s="2" t="s">
        <v>320</v>
      </c>
      <c r="D1360" s="3" t="s">
        <v>1</v>
      </c>
      <c r="E1360" s="3">
        <v>2018</v>
      </c>
      <c r="F1360" s="3" t="s">
        <v>141</v>
      </c>
      <c r="G1360" s="3" t="s">
        <v>142</v>
      </c>
      <c r="H1360" s="1" t="s">
        <v>31</v>
      </c>
      <c r="I1360" s="2" t="s">
        <v>198</v>
      </c>
      <c r="J1360" s="19" t="s">
        <v>677</v>
      </c>
      <c r="K1360" s="19" t="s">
        <v>677</v>
      </c>
      <c r="L1360" s="15">
        <v>1718.8</v>
      </c>
      <c r="M1360" s="15">
        <v>8475.35</v>
      </c>
    </row>
    <row r="1361" spans="1:13" x14ac:dyDescent="0.2">
      <c r="A1361" s="3" t="s">
        <v>676</v>
      </c>
      <c r="B1361" s="3" t="s">
        <v>676</v>
      </c>
      <c r="C1361" s="2" t="s">
        <v>320</v>
      </c>
      <c r="D1361" s="3" t="s">
        <v>1</v>
      </c>
      <c r="E1361" s="3">
        <v>2018</v>
      </c>
      <c r="F1361" s="3" t="s">
        <v>141</v>
      </c>
      <c r="G1361" s="3" t="s">
        <v>142</v>
      </c>
      <c r="H1361" s="1" t="s">
        <v>49</v>
      </c>
      <c r="I1361" s="2" t="s">
        <v>256</v>
      </c>
      <c r="J1361" s="19" t="s">
        <v>677</v>
      </c>
      <c r="K1361" s="19" t="s">
        <v>677</v>
      </c>
      <c r="L1361" s="15">
        <v>1718.8</v>
      </c>
      <c r="M1361" s="15">
        <v>5893.71</v>
      </c>
    </row>
    <row r="1362" spans="1:13" x14ac:dyDescent="0.2">
      <c r="A1362" s="3" t="s">
        <v>676</v>
      </c>
      <c r="B1362" s="3" t="s">
        <v>676</v>
      </c>
      <c r="C1362" s="2" t="s">
        <v>320</v>
      </c>
      <c r="D1362" s="3" t="s">
        <v>1</v>
      </c>
      <c r="E1362" s="3">
        <v>2018</v>
      </c>
      <c r="F1362" s="3" t="s">
        <v>141</v>
      </c>
      <c r="G1362" s="3" t="s">
        <v>142</v>
      </c>
      <c r="H1362" s="1" t="s">
        <v>21</v>
      </c>
      <c r="I1362" s="2" t="s">
        <v>330</v>
      </c>
      <c r="J1362" s="19" t="s">
        <v>677</v>
      </c>
      <c r="K1362" s="19" t="s">
        <v>677</v>
      </c>
      <c r="L1362" s="15">
        <v>1718.8</v>
      </c>
      <c r="M1362" s="15">
        <v>7149.08</v>
      </c>
    </row>
    <row r="1363" spans="1:13" x14ac:dyDescent="0.2">
      <c r="A1363" s="3" t="s">
        <v>676</v>
      </c>
      <c r="B1363" s="3" t="s">
        <v>676</v>
      </c>
      <c r="C1363" s="2" t="s">
        <v>320</v>
      </c>
      <c r="D1363" s="3" t="s">
        <v>1</v>
      </c>
      <c r="E1363" s="3">
        <v>2018</v>
      </c>
      <c r="F1363" s="3" t="s">
        <v>141</v>
      </c>
      <c r="G1363" s="3" t="s">
        <v>142</v>
      </c>
      <c r="H1363" s="1" t="s">
        <v>0</v>
      </c>
      <c r="I1363" s="2" t="s">
        <v>207</v>
      </c>
      <c r="J1363" s="19" t="s">
        <v>677</v>
      </c>
      <c r="K1363" s="19" t="s">
        <v>677</v>
      </c>
      <c r="L1363" s="15">
        <v>1212</v>
      </c>
      <c r="M1363" s="15">
        <v>4380.49</v>
      </c>
    </row>
    <row r="1364" spans="1:13" x14ac:dyDescent="0.2">
      <c r="A1364" s="3" t="s">
        <v>676</v>
      </c>
      <c r="B1364" s="3" t="s">
        <v>676</v>
      </c>
      <c r="C1364" s="2" t="s">
        <v>320</v>
      </c>
      <c r="D1364" s="3" t="s">
        <v>1</v>
      </c>
      <c r="E1364" s="3">
        <v>2018</v>
      </c>
      <c r="F1364" s="3" t="s">
        <v>141</v>
      </c>
      <c r="G1364" s="3" t="s">
        <v>142</v>
      </c>
      <c r="H1364" s="1" t="s">
        <v>92</v>
      </c>
      <c r="I1364" s="2" t="s">
        <v>329</v>
      </c>
      <c r="J1364" s="19" t="s">
        <v>677</v>
      </c>
      <c r="K1364" s="19" t="s">
        <v>677</v>
      </c>
      <c r="L1364" s="15">
        <v>1718.8</v>
      </c>
      <c r="M1364" s="15">
        <v>5893.71</v>
      </c>
    </row>
    <row r="1365" spans="1:13" x14ac:dyDescent="0.2">
      <c r="A1365" s="3" t="s">
        <v>676</v>
      </c>
      <c r="B1365" s="3" t="s">
        <v>676</v>
      </c>
      <c r="C1365" s="2" t="s">
        <v>320</v>
      </c>
      <c r="D1365" s="3" t="s">
        <v>1</v>
      </c>
      <c r="E1365" s="3">
        <v>2018</v>
      </c>
      <c r="F1365" s="3" t="s">
        <v>141</v>
      </c>
      <c r="G1365" s="3" t="s">
        <v>142</v>
      </c>
      <c r="H1365" s="1" t="s">
        <v>49</v>
      </c>
      <c r="I1365" s="2" t="s">
        <v>204</v>
      </c>
      <c r="J1365" s="19" t="s">
        <v>677</v>
      </c>
      <c r="K1365" s="19" t="s">
        <v>677</v>
      </c>
      <c r="L1365" s="15">
        <v>1718.8</v>
      </c>
      <c r="M1365" s="15">
        <v>5893.71</v>
      </c>
    </row>
    <row r="1366" spans="1:13" x14ac:dyDescent="0.2">
      <c r="A1366" s="3" t="s">
        <v>676</v>
      </c>
      <c r="B1366" s="3" t="s">
        <v>676</v>
      </c>
      <c r="C1366" s="2" t="s">
        <v>320</v>
      </c>
      <c r="D1366" s="3" t="s">
        <v>1</v>
      </c>
      <c r="E1366" s="3">
        <v>2018</v>
      </c>
      <c r="F1366" s="3" t="s">
        <v>141</v>
      </c>
      <c r="G1366" s="3" t="s">
        <v>142</v>
      </c>
      <c r="H1366" s="1" t="s">
        <v>0</v>
      </c>
      <c r="I1366" s="2" t="s">
        <v>256</v>
      </c>
      <c r="J1366" s="19" t="s">
        <v>677</v>
      </c>
      <c r="K1366" s="19" t="s">
        <v>677</v>
      </c>
      <c r="L1366" s="15">
        <v>1212</v>
      </c>
      <c r="M1366" s="15">
        <v>4380.49</v>
      </c>
    </row>
    <row r="1367" spans="1:13" x14ac:dyDescent="0.2">
      <c r="A1367" s="3" t="s">
        <v>676</v>
      </c>
      <c r="B1367" s="3" t="s">
        <v>676</v>
      </c>
      <c r="C1367" s="2" t="s">
        <v>320</v>
      </c>
      <c r="D1367" s="3" t="s">
        <v>1</v>
      </c>
      <c r="E1367" s="3">
        <v>2018</v>
      </c>
      <c r="F1367" s="3" t="s">
        <v>141</v>
      </c>
      <c r="G1367" s="3" t="s">
        <v>142</v>
      </c>
      <c r="H1367" s="1" t="s">
        <v>0</v>
      </c>
      <c r="I1367" s="2" t="s">
        <v>149</v>
      </c>
      <c r="J1367" s="19" t="s">
        <v>677</v>
      </c>
      <c r="K1367" s="19" t="s">
        <v>677</v>
      </c>
      <c r="L1367" s="15">
        <v>1212</v>
      </c>
      <c r="M1367" s="15">
        <v>4380.49</v>
      </c>
    </row>
    <row r="1368" spans="1:13" x14ac:dyDescent="0.2">
      <c r="A1368" s="3" t="s">
        <v>676</v>
      </c>
      <c r="B1368" s="3" t="s">
        <v>676</v>
      </c>
      <c r="C1368" s="2" t="s">
        <v>320</v>
      </c>
      <c r="D1368" s="3" t="s">
        <v>1</v>
      </c>
      <c r="E1368" s="3">
        <v>2018</v>
      </c>
      <c r="F1368" s="3" t="s">
        <v>141</v>
      </c>
      <c r="G1368" s="3" t="s">
        <v>142</v>
      </c>
      <c r="H1368" s="1" t="s">
        <v>49</v>
      </c>
      <c r="I1368" s="2" t="s">
        <v>256</v>
      </c>
      <c r="J1368" s="19" t="s">
        <v>677</v>
      </c>
      <c r="K1368" s="19" t="s">
        <v>677</v>
      </c>
      <c r="L1368" s="15">
        <v>1718.8</v>
      </c>
      <c r="M1368" s="15">
        <v>5893.71</v>
      </c>
    </row>
    <row r="1369" spans="1:13" x14ac:dyDescent="0.2">
      <c r="A1369" s="3" t="s">
        <v>676</v>
      </c>
      <c r="B1369" s="3" t="s">
        <v>676</v>
      </c>
      <c r="C1369" s="2" t="s">
        <v>320</v>
      </c>
      <c r="D1369" s="3" t="s">
        <v>1</v>
      </c>
      <c r="E1369" s="3">
        <v>2018</v>
      </c>
      <c r="F1369" s="3" t="s">
        <v>141</v>
      </c>
      <c r="G1369" s="3" t="s">
        <v>142</v>
      </c>
      <c r="H1369" s="1" t="s">
        <v>49</v>
      </c>
      <c r="I1369" s="2" t="s">
        <v>207</v>
      </c>
      <c r="J1369" s="19" t="s">
        <v>677</v>
      </c>
      <c r="K1369" s="19" t="s">
        <v>677</v>
      </c>
      <c r="L1369" s="15">
        <v>1718.8</v>
      </c>
      <c r="M1369" s="15">
        <v>5893.71</v>
      </c>
    </row>
    <row r="1370" spans="1:13" x14ac:dyDescent="0.2">
      <c r="A1370" s="3" t="s">
        <v>676</v>
      </c>
      <c r="B1370" s="3" t="s">
        <v>676</v>
      </c>
      <c r="C1370" s="2" t="s">
        <v>320</v>
      </c>
      <c r="D1370" s="3" t="s">
        <v>1</v>
      </c>
      <c r="E1370" s="3">
        <v>2018</v>
      </c>
      <c r="F1370" s="3" t="s">
        <v>141</v>
      </c>
      <c r="G1370" s="3" t="s">
        <v>142</v>
      </c>
      <c r="H1370" s="1" t="s">
        <v>0</v>
      </c>
      <c r="I1370" s="2" t="s">
        <v>321</v>
      </c>
      <c r="J1370" s="19" t="s">
        <v>677</v>
      </c>
      <c r="K1370" s="19" t="s">
        <v>677</v>
      </c>
      <c r="L1370" s="15">
        <v>1212</v>
      </c>
      <c r="M1370" s="15">
        <v>4380.49</v>
      </c>
    </row>
    <row r="1371" spans="1:13" x14ac:dyDescent="0.2">
      <c r="A1371" s="3" t="s">
        <v>676</v>
      </c>
      <c r="B1371" s="3" t="s">
        <v>676</v>
      </c>
      <c r="C1371" s="2" t="s">
        <v>320</v>
      </c>
      <c r="D1371" s="3" t="s">
        <v>1</v>
      </c>
      <c r="E1371" s="3">
        <v>2018</v>
      </c>
      <c r="F1371" s="3" t="s">
        <v>141</v>
      </c>
      <c r="G1371" s="3" t="s">
        <v>142</v>
      </c>
      <c r="H1371" s="1" t="s">
        <v>49</v>
      </c>
      <c r="I1371" s="2" t="s">
        <v>149</v>
      </c>
      <c r="J1371" s="19" t="s">
        <v>677</v>
      </c>
      <c r="K1371" s="19" t="s">
        <v>677</v>
      </c>
      <c r="L1371" s="15">
        <v>1718.8</v>
      </c>
      <c r="M1371" s="15">
        <v>5893.71</v>
      </c>
    </row>
    <row r="1372" spans="1:13" x14ac:dyDescent="0.2">
      <c r="A1372" s="3" t="s">
        <v>676</v>
      </c>
      <c r="B1372" s="3" t="s">
        <v>676</v>
      </c>
      <c r="C1372" s="2" t="s">
        <v>320</v>
      </c>
      <c r="D1372" s="3" t="s">
        <v>1</v>
      </c>
      <c r="E1372" s="3">
        <v>2018</v>
      </c>
      <c r="F1372" s="3" t="s">
        <v>141</v>
      </c>
      <c r="G1372" s="3" t="s">
        <v>142</v>
      </c>
      <c r="H1372" s="1" t="s">
        <v>0</v>
      </c>
      <c r="I1372" s="2" t="s">
        <v>327</v>
      </c>
      <c r="J1372" s="19" t="s">
        <v>677</v>
      </c>
      <c r="K1372" s="19" t="s">
        <v>677</v>
      </c>
      <c r="L1372" s="15">
        <v>1212</v>
      </c>
      <c r="M1372" s="15">
        <v>4380.49</v>
      </c>
    </row>
    <row r="1373" spans="1:13" x14ac:dyDescent="0.2">
      <c r="A1373" s="3" t="s">
        <v>676</v>
      </c>
      <c r="B1373" s="3" t="s">
        <v>676</v>
      </c>
      <c r="C1373" s="2" t="s">
        <v>320</v>
      </c>
      <c r="D1373" s="3" t="s">
        <v>1</v>
      </c>
      <c r="E1373" s="3">
        <v>2018</v>
      </c>
      <c r="F1373" s="3" t="s">
        <v>141</v>
      </c>
      <c r="G1373" s="3" t="s">
        <v>142</v>
      </c>
      <c r="H1373" s="1" t="s">
        <v>0</v>
      </c>
      <c r="I1373" s="2" t="s">
        <v>149</v>
      </c>
      <c r="J1373" s="19" t="s">
        <v>677</v>
      </c>
      <c r="K1373" s="19" t="s">
        <v>677</v>
      </c>
      <c r="L1373" s="15">
        <v>1212</v>
      </c>
      <c r="M1373" s="15">
        <v>4380.49</v>
      </c>
    </row>
    <row r="1374" spans="1:13" x14ac:dyDescent="0.2">
      <c r="A1374" s="3" t="s">
        <v>676</v>
      </c>
      <c r="B1374" s="3" t="s">
        <v>676</v>
      </c>
      <c r="C1374" s="2" t="s">
        <v>320</v>
      </c>
      <c r="D1374" s="3" t="s">
        <v>1</v>
      </c>
      <c r="E1374" s="3">
        <v>2018</v>
      </c>
      <c r="F1374" s="3" t="s">
        <v>141</v>
      </c>
      <c r="G1374" s="3" t="s">
        <v>142</v>
      </c>
      <c r="H1374" s="1" t="s">
        <v>0</v>
      </c>
      <c r="I1374" s="2" t="s">
        <v>204</v>
      </c>
      <c r="J1374" s="19" t="s">
        <v>677</v>
      </c>
      <c r="K1374" s="19" t="s">
        <v>677</v>
      </c>
      <c r="L1374" s="15">
        <v>1212</v>
      </c>
      <c r="M1374" s="15">
        <v>4380.49</v>
      </c>
    </row>
    <row r="1375" spans="1:13" x14ac:dyDescent="0.2">
      <c r="A1375" s="3" t="s">
        <v>676</v>
      </c>
      <c r="B1375" s="3" t="s">
        <v>676</v>
      </c>
      <c r="C1375" s="2" t="s">
        <v>320</v>
      </c>
      <c r="D1375" s="3" t="s">
        <v>1</v>
      </c>
      <c r="E1375" s="3">
        <v>2018</v>
      </c>
      <c r="F1375" s="3" t="s">
        <v>141</v>
      </c>
      <c r="G1375" s="3" t="s">
        <v>142</v>
      </c>
      <c r="H1375" s="1" t="s">
        <v>0</v>
      </c>
      <c r="I1375" s="2" t="s">
        <v>207</v>
      </c>
      <c r="J1375" s="19" t="s">
        <v>677</v>
      </c>
      <c r="K1375" s="19" t="s">
        <v>677</v>
      </c>
      <c r="L1375" s="15">
        <v>1212</v>
      </c>
      <c r="M1375" s="15">
        <v>4380.49</v>
      </c>
    </row>
    <row r="1376" spans="1:13" x14ac:dyDescent="0.2">
      <c r="A1376" s="3" t="s">
        <v>676</v>
      </c>
      <c r="B1376" s="3" t="s">
        <v>676</v>
      </c>
      <c r="C1376" s="2" t="s">
        <v>320</v>
      </c>
      <c r="D1376" s="3" t="s">
        <v>1</v>
      </c>
      <c r="E1376" s="3">
        <v>2018</v>
      </c>
      <c r="F1376" s="3" t="s">
        <v>141</v>
      </c>
      <c r="G1376" s="3" t="s">
        <v>142</v>
      </c>
      <c r="H1376" s="1" t="s">
        <v>0</v>
      </c>
      <c r="I1376" s="2" t="s">
        <v>256</v>
      </c>
      <c r="J1376" s="19" t="s">
        <v>677</v>
      </c>
      <c r="K1376" s="19" t="s">
        <v>677</v>
      </c>
      <c r="L1376" s="15">
        <v>1212</v>
      </c>
      <c r="M1376" s="15">
        <v>4380.49</v>
      </c>
    </row>
    <row r="1377" spans="1:13" x14ac:dyDescent="0.2">
      <c r="A1377" s="3" t="s">
        <v>676</v>
      </c>
      <c r="B1377" s="3" t="s">
        <v>676</v>
      </c>
      <c r="C1377" s="2" t="s">
        <v>320</v>
      </c>
      <c r="D1377" s="3" t="s">
        <v>1</v>
      </c>
      <c r="E1377" s="3">
        <v>2018</v>
      </c>
      <c r="F1377" s="3" t="s">
        <v>141</v>
      </c>
      <c r="G1377" s="3" t="s">
        <v>142</v>
      </c>
      <c r="H1377" s="1" t="s">
        <v>49</v>
      </c>
      <c r="I1377" s="2" t="s">
        <v>331</v>
      </c>
      <c r="J1377" s="19" t="s">
        <v>677</v>
      </c>
      <c r="K1377" s="19" t="s">
        <v>677</v>
      </c>
      <c r="L1377" s="15">
        <v>1718.8</v>
      </c>
      <c r="M1377" s="15">
        <v>5893.71</v>
      </c>
    </row>
    <row r="1378" spans="1:13" x14ac:dyDescent="0.2">
      <c r="A1378" s="3" t="s">
        <v>676</v>
      </c>
      <c r="B1378" s="3" t="s">
        <v>676</v>
      </c>
      <c r="C1378" s="2" t="s">
        <v>320</v>
      </c>
      <c r="D1378" s="3" t="s">
        <v>1</v>
      </c>
      <c r="E1378" s="3">
        <v>2018</v>
      </c>
      <c r="F1378" s="3" t="s">
        <v>141</v>
      </c>
      <c r="G1378" s="3" t="s">
        <v>142</v>
      </c>
      <c r="H1378" s="1" t="s">
        <v>21</v>
      </c>
      <c r="I1378" s="2" t="s">
        <v>198</v>
      </c>
      <c r="J1378" s="19" t="s">
        <v>677</v>
      </c>
      <c r="K1378" s="19" t="s">
        <v>677</v>
      </c>
      <c r="L1378" s="15">
        <v>1718.8</v>
      </c>
      <c r="M1378" s="15">
        <v>7149.08</v>
      </c>
    </row>
    <row r="1379" spans="1:13" x14ac:dyDescent="0.2">
      <c r="A1379" s="3" t="s">
        <v>676</v>
      </c>
      <c r="B1379" s="3" t="s">
        <v>676</v>
      </c>
      <c r="C1379" s="2" t="s">
        <v>320</v>
      </c>
      <c r="D1379" s="3" t="s">
        <v>1</v>
      </c>
      <c r="E1379" s="3">
        <v>2018</v>
      </c>
      <c r="F1379" s="3" t="s">
        <v>141</v>
      </c>
      <c r="G1379" s="3" t="s">
        <v>142</v>
      </c>
      <c r="H1379" s="1" t="s">
        <v>0</v>
      </c>
      <c r="I1379" s="2" t="s">
        <v>197</v>
      </c>
      <c r="J1379" s="19" t="s">
        <v>677</v>
      </c>
      <c r="K1379" s="19" t="s">
        <v>677</v>
      </c>
      <c r="L1379" s="15">
        <v>1212</v>
      </c>
      <c r="M1379" s="15">
        <v>4380.49</v>
      </c>
    </row>
    <row r="1380" spans="1:13" x14ac:dyDescent="0.2">
      <c r="A1380" s="3" t="s">
        <v>676</v>
      </c>
      <c r="B1380" s="3" t="s">
        <v>676</v>
      </c>
      <c r="C1380" s="2" t="s">
        <v>320</v>
      </c>
      <c r="D1380" s="3" t="s">
        <v>1</v>
      </c>
      <c r="E1380" s="3">
        <v>2018</v>
      </c>
      <c r="F1380" s="3" t="s">
        <v>141</v>
      </c>
      <c r="G1380" s="3" t="s">
        <v>142</v>
      </c>
      <c r="H1380" s="1" t="s">
        <v>49</v>
      </c>
      <c r="I1380" s="2" t="s">
        <v>207</v>
      </c>
      <c r="J1380" s="19" t="s">
        <v>677</v>
      </c>
      <c r="K1380" s="19" t="s">
        <v>677</v>
      </c>
      <c r="L1380" s="15">
        <v>1718.8</v>
      </c>
      <c r="M1380" s="15">
        <v>5893.71</v>
      </c>
    </row>
    <row r="1381" spans="1:13" x14ac:dyDescent="0.2">
      <c r="A1381" s="3" t="s">
        <v>676</v>
      </c>
      <c r="B1381" s="3" t="s">
        <v>676</v>
      </c>
      <c r="C1381" s="2" t="s">
        <v>320</v>
      </c>
      <c r="D1381" s="3" t="s">
        <v>1</v>
      </c>
      <c r="E1381" s="3">
        <v>2018</v>
      </c>
      <c r="F1381" s="3" t="s">
        <v>141</v>
      </c>
      <c r="G1381" s="3" t="s">
        <v>142</v>
      </c>
      <c r="H1381" s="1" t="s">
        <v>0</v>
      </c>
      <c r="I1381" s="2" t="s">
        <v>245</v>
      </c>
      <c r="J1381" s="19" t="s">
        <v>677</v>
      </c>
      <c r="K1381" s="19" t="s">
        <v>677</v>
      </c>
      <c r="L1381" s="15">
        <v>1212</v>
      </c>
      <c r="M1381" s="15">
        <v>4380.49</v>
      </c>
    </row>
    <row r="1382" spans="1:13" x14ac:dyDescent="0.2">
      <c r="A1382" s="3" t="s">
        <v>676</v>
      </c>
      <c r="B1382" s="3" t="s">
        <v>676</v>
      </c>
      <c r="C1382" s="2" t="s">
        <v>320</v>
      </c>
      <c r="D1382" s="3" t="s">
        <v>1</v>
      </c>
      <c r="E1382" s="3">
        <v>2018</v>
      </c>
      <c r="F1382" s="3" t="s">
        <v>141</v>
      </c>
      <c r="G1382" s="3" t="s">
        <v>142</v>
      </c>
      <c r="H1382" s="1" t="s">
        <v>0</v>
      </c>
      <c r="I1382" s="2" t="s">
        <v>324</v>
      </c>
      <c r="J1382" s="19" t="s">
        <v>677</v>
      </c>
      <c r="K1382" s="19" t="s">
        <v>677</v>
      </c>
      <c r="L1382" s="15">
        <v>1212</v>
      </c>
      <c r="M1382" s="15">
        <v>4380.49</v>
      </c>
    </row>
    <row r="1383" spans="1:13" x14ac:dyDescent="0.2">
      <c r="A1383" s="3" t="s">
        <v>676</v>
      </c>
      <c r="B1383" s="3" t="s">
        <v>676</v>
      </c>
      <c r="C1383" s="2" t="s">
        <v>320</v>
      </c>
      <c r="D1383" s="3" t="s">
        <v>1</v>
      </c>
      <c r="E1383" s="3">
        <v>2018</v>
      </c>
      <c r="F1383" s="3" t="s">
        <v>141</v>
      </c>
      <c r="G1383" s="3" t="s">
        <v>142</v>
      </c>
      <c r="H1383" s="1" t="s">
        <v>0</v>
      </c>
      <c r="I1383" s="2" t="s">
        <v>329</v>
      </c>
      <c r="J1383" s="19" t="s">
        <v>677</v>
      </c>
      <c r="K1383" s="19" t="s">
        <v>677</v>
      </c>
      <c r="L1383" s="15">
        <v>1212</v>
      </c>
      <c r="M1383" s="15">
        <v>4380.49</v>
      </c>
    </row>
    <row r="1384" spans="1:13" x14ac:dyDescent="0.2">
      <c r="A1384" s="3" t="s">
        <v>676</v>
      </c>
      <c r="B1384" s="3" t="s">
        <v>676</v>
      </c>
      <c r="C1384" s="2" t="s">
        <v>320</v>
      </c>
      <c r="D1384" s="3" t="s">
        <v>1</v>
      </c>
      <c r="E1384" s="3">
        <v>2018</v>
      </c>
      <c r="F1384" s="3" t="s">
        <v>141</v>
      </c>
      <c r="G1384" s="3" t="s">
        <v>142</v>
      </c>
      <c r="H1384" s="1" t="s">
        <v>58</v>
      </c>
      <c r="I1384" s="2" t="s">
        <v>203</v>
      </c>
      <c r="J1384" s="19" t="s">
        <v>677</v>
      </c>
      <c r="K1384" s="19" t="s">
        <v>677</v>
      </c>
      <c r="L1384" s="15">
        <v>1212</v>
      </c>
      <c r="M1384" s="15">
        <v>5700.18</v>
      </c>
    </row>
    <row r="1385" spans="1:13" x14ac:dyDescent="0.2">
      <c r="A1385" s="3" t="s">
        <v>676</v>
      </c>
      <c r="B1385" s="3" t="s">
        <v>676</v>
      </c>
      <c r="C1385" s="2" t="s">
        <v>320</v>
      </c>
      <c r="D1385" s="3" t="s">
        <v>1</v>
      </c>
      <c r="E1385" s="3">
        <v>2018</v>
      </c>
      <c r="F1385" s="3" t="s">
        <v>141</v>
      </c>
      <c r="G1385" s="3" t="s">
        <v>142</v>
      </c>
      <c r="H1385" s="1" t="s">
        <v>58</v>
      </c>
      <c r="I1385" s="2" t="s">
        <v>203</v>
      </c>
      <c r="J1385" s="19" t="s">
        <v>677</v>
      </c>
      <c r="K1385" s="19" t="s">
        <v>677</v>
      </c>
      <c r="L1385" s="15">
        <v>1212</v>
      </c>
      <c r="M1385" s="15">
        <v>5700.18</v>
      </c>
    </row>
    <row r="1386" spans="1:13" x14ac:dyDescent="0.2">
      <c r="A1386" s="3" t="s">
        <v>676</v>
      </c>
      <c r="B1386" s="3" t="s">
        <v>676</v>
      </c>
      <c r="C1386" s="2" t="s">
        <v>320</v>
      </c>
      <c r="D1386" s="3" t="s">
        <v>1</v>
      </c>
      <c r="E1386" s="3">
        <v>2018</v>
      </c>
      <c r="F1386" s="3" t="s">
        <v>141</v>
      </c>
      <c r="G1386" s="3" t="s">
        <v>142</v>
      </c>
      <c r="H1386" s="1" t="s">
        <v>49</v>
      </c>
      <c r="I1386" s="2" t="s">
        <v>204</v>
      </c>
      <c r="J1386" s="19" t="s">
        <v>677</v>
      </c>
      <c r="K1386" s="19" t="s">
        <v>677</v>
      </c>
      <c r="L1386" s="15">
        <v>1718.8</v>
      </c>
      <c r="M1386" s="15">
        <v>5893.71</v>
      </c>
    </row>
    <row r="1387" spans="1:13" x14ac:dyDescent="0.2">
      <c r="A1387" s="3" t="s">
        <v>676</v>
      </c>
      <c r="B1387" s="3" t="s">
        <v>676</v>
      </c>
      <c r="C1387" s="2" t="s">
        <v>320</v>
      </c>
      <c r="D1387" s="3" t="s">
        <v>1</v>
      </c>
      <c r="E1387" s="3">
        <v>2018</v>
      </c>
      <c r="F1387" s="3" t="s">
        <v>141</v>
      </c>
      <c r="G1387" s="3" t="s">
        <v>142</v>
      </c>
      <c r="H1387" s="1" t="s">
        <v>0</v>
      </c>
      <c r="I1387" s="2" t="s">
        <v>205</v>
      </c>
      <c r="J1387" s="19" t="s">
        <v>677</v>
      </c>
      <c r="K1387" s="19" t="s">
        <v>677</v>
      </c>
      <c r="L1387" s="15">
        <v>1212</v>
      </c>
      <c r="M1387" s="15">
        <v>4380.49</v>
      </c>
    </row>
    <row r="1388" spans="1:13" x14ac:dyDescent="0.2">
      <c r="A1388" s="3" t="s">
        <v>676</v>
      </c>
      <c r="B1388" s="3" t="s">
        <v>676</v>
      </c>
      <c r="C1388" s="2" t="s">
        <v>320</v>
      </c>
      <c r="D1388" s="3" t="s">
        <v>1</v>
      </c>
      <c r="E1388" s="3">
        <v>2018</v>
      </c>
      <c r="F1388" s="3" t="s">
        <v>141</v>
      </c>
      <c r="G1388" s="3" t="s">
        <v>142</v>
      </c>
      <c r="H1388" s="1" t="s">
        <v>0</v>
      </c>
      <c r="I1388" s="2" t="s">
        <v>328</v>
      </c>
      <c r="J1388" s="19" t="s">
        <v>677</v>
      </c>
      <c r="K1388" s="19" t="s">
        <v>677</v>
      </c>
      <c r="L1388" s="15">
        <v>1212</v>
      </c>
      <c r="M1388" s="15">
        <v>4380.49</v>
      </c>
    </row>
    <row r="1389" spans="1:13" x14ac:dyDescent="0.2">
      <c r="A1389" s="3" t="s">
        <v>676</v>
      </c>
      <c r="B1389" s="3" t="s">
        <v>676</v>
      </c>
      <c r="C1389" s="2" t="s">
        <v>320</v>
      </c>
      <c r="D1389" s="3" t="s">
        <v>1</v>
      </c>
      <c r="E1389" s="3">
        <v>2018</v>
      </c>
      <c r="F1389" s="3" t="s">
        <v>141</v>
      </c>
      <c r="G1389" s="3" t="s">
        <v>142</v>
      </c>
      <c r="H1389" s="1" t="s">
        <v>49</v>
      </c>
      <c r="I1389" s="2" t="s">
        <v>149</v>
      </c>
      <c r="J1389" s="19" t="s">
        <v>677</v>
      </c>
      <c r="K1389" s="19" t="s">
        <v>677</v>
      </c>
      <c r="L1389" s="15">
        <v>1718.8</v>
      </c>
      <c r="M1389" s="15">
        <v>5893.71</v>
      </c>
    </row>
    <row r="1390" spans="1:13" x14ac:dyDescent="0.2">
      <c r="A1390" s="3" t="s">
        <v>676</v>
      </c>
      <c r="B1390" s="3" t="s">
        <v>676</v>
      </c>
      <c r="C1390" s="2" t="s">
        <v>320</v>
      </c>
      <c r="D1390" s="3" t="s">
        <v>1</v>
      </c>
      <c r="E1390" s="3">
        <v>2018</v>
      </c>
      <c r="F1390" s="3" t="s">
        <v>141</v>
      </c>
      <c r="G1390" s="3" t="s">
        <v>142</v>
      </c>
      <c r="H1390" s="1" t="s">
        <v>31</v>
      </c>
      <c r="I1390" s="2" t="s">
        <v>203</v>
      </c>
      <c r="J1390" s="19" t="s">
        <v>677</v>
      </c>
      <c r="K1390" s="19" t="s">
        <v>677</v>
      </c>
      <c r="L1390" s="15">
        <v>1718.8</v>
      </c>
      <c r="M1390" s="15">
        <v>8475.35</v>
      </c>
    </row>
    <row r="1391" spans="1:13" x14ac:dyDescent="0.2">
      <c r="A1391" s="3" t="s">
        <v>676</v>
      </c>
      <c r="B1391" s="3" t="s">
        <v>676</v>
      </c>
      <c r="C1391" s="2" t="s">
        <v>320</v>
      </c>
      <c r="D1391" s="3" t="s">
        <v>1</v>
      </c>
      <c r="E1391" s="3">
        <v>2018</v>
      </c>
      <c r="F1391" s="3" t="s">
        <v>141</v>
      </c>
      <c r="G1391" s="3" t="s">
        <v>142</v>
      </c>
      <c r="H1391" s="1" t="s">
        <v>0</v>
      </c>
      <c r="I1391" s="2" t="s">
        <v>321</v>
      </c>
      <c r="J1391" s="19" t="s">
        <v>677</v>
      </c>
      <c r="K1391" s="19" t="s">
        <v>677</v>
      </c>
      <c r="L1391" s="15">
        <v>1212</v>
      </c>
      <c r="M1391" s="15">
        <v>4380.49</v>
      </c>
    </row>
    <row r="1392" spans="1:13" x14ac:dyDescent="0.2">
      <c r="A1392" s="3" t="s">
        <v>676</v>
      </c>
      <c r="B1392" s="3" t="s">
        <v>676</v>
      </c>
      <c r="C1392" s="2" t="s">
        <v>320</v>
      </c>
      <c r="D1392" s="3" t="s">
        <v>1</v>
      </c>
      <c r="E1392" s="3">
        <v>2018</v>
      </c>
      <c r="F1392" s="3" t="s">
        <v>141</v>
      </c>
      <c r="G1392" s="3" t="s">
        <v>142</v>
      </c>
      <c r="H1392" s="1" t="s">
        <v>64</v>
      </c>
      <c r="I1392" s="2" t="s">
        <v>198</v>
      </c>
      <c r="J1392" s="19" t="s">
        <v>677</v>
      </c>
      <c r="K1392" s="19" t="s">
        <v>677</v>
      </c>
      <c r="L1392" s="15">
        <v>1212</v>
      </c>
      <c r="M1392" s="15">
        <v>6679.94</v>
      </c>
    </row>
    <row r="1393" spans="1:13" x14ac:dyDescent="0.2">
      <c r="A1393" s="3" t="s">
        <v>676</v>
      </c>
      <c r="B1393" s="3" t="s">
        <v>676</v>
      </c>
      <c r="C1393" s="2" t="s">
        <v>320</v>
      </c>
      <c r="D1393" s="3" t="s">
        <v>1</v>
      </c>
      <c r="E1393" s="3">
        <v>2018</v>
      </c>
      <c r="F1393" s="3" t="s">
        <v>141</v>
      </c>
      <c r="G1393" s="3" t="s">
        <v>142</v>
      </c>
      <c r="H1393" s="1" t="s">
        <v>49</v>
      </c>
      <c r="I1393" s="2" t="s">
        <v>332</v>
      </c>
      <c r="J1393" s="19" t="s">
        <v>677</v>
      </c>
      <c r="K1393" s="19" t="s">
        <v>677</v>
      </c>
      <c r="L1393" s="15">
        <v>1718.8</v>
      </c>
      <c r="M1393" s="15">
        <v>5893.71</v>
      </c>
    </row>
    <row r="1394" spans="1:13" x14ac:dyDescent="0.2">
      <c r="A1394" s="3" t="s">
        <v>676</v>
      </c>
      <c r="B1394" s="3" t="s">
        <v>676</v>
      </c>
      <c r="C1394" s="2" t="s">
        <v>320</v>
      </c>
      <c r="D1394" s="3" t="s">
        <v>1</v>
      </c>
      <c r="E1394" s="3">
        <v>2018</v>
      </c>
      <c r="F1394" s="3" t="s">
        <v>141</v>
      </c>
      <c r="G1394" s="3" t="s">
        <v>142</v>
      </c>
      <c r="H1394" s="1" t="s">
        <v>49</v>
      </c>
      <c r="I1394" s="2" t="s">
        <v>196</v>
      </c>
      <c r="J1394" s="19" t="s">
        <v>677</v>
      </c>
      <c r="K1394" s="19" t="s">
        <v>677</v>
      </c>
      <c r="L1394" s="15">
        <v>1718.8</v>
      </c>
      <c r="M1394" s="15">
        <v>5893.71</v>
      </c>
    </row>
    <row r="1395" spans="1:13" x14ac:dyDescent="0.2">
      <c r="A1395" s="3" t="s">
        <v>676</v>
      </c>
      <c r="B1395" s="3" t="s">
        <v>676</v>
      </c>
      <c r="C1395" s="2" t="s">
        <v>320</v>
      </c>
      <c r="D1395" s="3" t="s">
        <v>1</v>
      </c>
      <c r="E1395" s="3">
        <v>2018</v>
      </c>
      <c r="F1395" s="3" t="s">
        <v>141</v>
      </c>
      <c r="G1395" s="3" t="s">
        <v>142</v>
      </c>
      <c r="H1395" s="1" t="s">
        <v>49</v>
      </c>
      <c r="I1395" s="2" t="s">
        <v>204</v>
      </c>
      <c r="J1395" s="19" t="s">
        <v>677</v>
      </c>
      <c r="K1395" s="19" t="s">
        <v>677</v>
      </c>
      <c r="L1395" s="15">
        <v>1718.8</v>
      </c>
      <c r="M1395" s="15">
        <v>5893.71</v>
      </c>
    </row>
    <row r="1396" spans="1:13" x14ac:dyDescent="0.2">
      <c r="A1396" s="3" t="s">
        <v>676</v>
      </c>
      <c r="B1396" s="3" t="s">
        <v>676</v>
      </c>
      <c r="C1396" s="2" t="s">
        <v>320</v>
      </c>
      <c r="D1396" s="3" t="s">
        <v>1</v>
      </c>
      <c r="E1396" s="3">
        <v>2018</v>
      </c>
      <c r="F1396" s="3" t="s">
        <v>141</v>
      </c>
      <c r="G1396" s="3" t="s">
        <v>142</v>
      </c>
      <c r="H1396" s="1" t="s">
        <v>0</v>
      </c>
      <c r="I1396" s="2" t="s">
        <v>204</v>
      </c>
      <c r="J1396" s="19" t="s">
        <v>677</v>
      </c>
      <c r="K1396" s="19" t="s">
        <v>677</v>
      </c>
      <c r="L1396" s="15">
        <v>1212</v>
      </c>
      <c r="M1396" s="15">
        <v>4380.49</v>
      </c>
    </row>
    <row r="1397" spans="1:13" x14ac:dyDescent="0.2">
      <c r="A1397" s="3" t="s">
        <v>676</v>
      </c>
      <c r="B1397" s="3" t="s">
        <v>676</v>
      </c>
      <c r="C1397" s="2" t="s">
        <v>320</v>
      </c>
      <c r="D1397" s="3" t="s">
        <v>1</v>
      </c>
      <c r="E1397" s="3">
        <v>2018</v>
      </c>
      <c r="F1397" s="3" t="s">
        <v>141</v>
      </c>
      <c r="G1397" s="3" t="s">
        <v>142</v>
      </c>
      <c r="H1397" s="1" t="s">
        <v>0</v>
      </c>
      <c r="I1397" s="2" t="s">
        <v>204</v>
      </c>
      <c r="J1397" s="19" t="s">
        <v>677</v>
      </c>
      <c r="K1397" s="19" t="s">
        <v>677</v>
      </c>
      <c r="L1397" s="15">
        <v>1212</v>
      </c>
      <c r="M1397" s="15">
        <v>4380.49</v>
      </c>
    </row>
    <row r="1398" spans="1:13" x14ac:dyDescent="0.2">
      <c r="A1398" s="3" t="s">
        <v>676</v>
      </c>
      <c r="B1398" s="3" t="s">
        <v>676</v>
      </c>
      <c r="C1398" s="2" t="s">
        <v>320</v>
      </c>
      <c r="D1398" s="3" t="s">
        <v>1</v>
      </c>
      <c r="E1398" s="3">
        <v>2018</v>
      </c>
      <c r="F1398" s="3" t="s">
        <v>141</v>
      </c>
      <c r="G1398" s="3" t="s">
        <v>142</v>
      </c>
      <c r="H1398" s="1" t="s">
        <v>49</v>
      </c>
      <c r="I1398" s="2" t="s">
        <v>205</v>
      </c>
      <c r="J1398" s="19" t="s">
        <v>677</v>
      </c>
      <c r="K1398" s="19" t="s">
        <v>677</v>
      </c>
      <c r="L1398" s="15">
        <v>1718.8</v>
      </c>
      <c r="M1398" s="15">
        <v>5893.71</v>
      </c>
    </row>
    <row r="1399" spans="1:13" x14ac:dyDescent="0.2">
      <c r="A1399" s="3" t="s">
        <v>676</v>
      </c>
      <c r="B1399" s="3" t="s">
        <v>676</v>
      </c>
      <c r="C1399" s="2" t="s">
        <v>320</v>
      </c>
      <c r="D1399" s="3" t="s">
        <v>1</v>
      </c>
      <c r="E1399" s="3">
        <v>2018</v>
      </c>
      <c r="F1399" s="3" t="s">
        <v>141</v>
      </c>
      <c r="G1399" s="3" t="s">
        <v>142</v>
      </c>
      <c r="H1399" s="1" t="s">
        <v>0</v>
      </c>
      <c r="I1399" s="2" t="s">
        <v>258</v>
      </c>
      <c r="J1399" s="19" t="s">
        <v>677</v>
      </c>
      <c r="K1399" s="19" t="s">
        <v>677</v>
      </c>
      <c r="L1399" s="15">
        <v>1212</v>
      </c>
      <c r="M1399" s="15">
        <v>4380.49</v>
      </c>
    </row>
    <row r="1400" spans="1:13" x14ac:dyDescent="0.2">
      <c r="A1400" s="3" t="s">
        <v>676</v>
      </c>
      <c r="B1400" s="3" t="s">
        <v>676</v>
      </c>
      <c r="C1400" s="2" t="s">
        <v>320</v>
      </c>
      <c r="D1400" s="3" t="s">
        <v>1</v>
      </c>
      <c r="E1400" s="3">
        <v>2018</v>
      </c>
      <c r="F1400" s="3" t="s">
        <v>141</v>
      </c>
      <c r="G1400" s="3" t="s">
        <v>142</v>
      </c>
      <c r="H1400" s="1" t="s">
        <v>0</v>
      </c>
      <c r="I1400" s="2" t="s">
        <v>326</v>
      </c>
      <c r="J1400" s="19" t="s">
        <v>677</v>
      </c>
      <c r="K1400" s="19" t="s">
        <v>677</v>
      </c>
      <c r="L1400" s="15">
        <v>1212</v>
      </c>
      <c r="M1400" s="15">
        <v>4380.49</v>
      </c>
    </row>
    <row r="1401" spans="1:13" x14ac:dyDescent="0.2">
      <c r="A1401" s="3" t="s">
        <v>676</v>
      </c>
      <c r="B1401" s="3" t="s">
        <v>676</v>
      </c>
      <c r="C1401" s="2" t="s">
        <v>320</v>
      </c>
      <c r="D1401" s="3" t="s">
        <v>1</v>
      </c>
      <c r="E1401" s="3">
        <v>2018</v>
      </c>
      <c r="F1401" s="3" t="s">
        <v>141</v>
      </c>
      <c r="G1401" s="3" t="s">
        <v>142</v>
      </c>
      <c r="H1401" s="1" t="s">
        <v>0</v>
      </c>
      <c r="I1401" s="2" t="s">
        <v>324</v>
      </c>
      <c r="J1401" s="19" t="s">
        <v>677</v>
      </c>
      <c r="K1401" s="19" t="s">
        <v>677</v>
      </c>
      <c r="L1401" s="15">
        <v>1212</v>
      </c>
      <c r="M1401" s="15">
        <v>4380.49</v>
      </c>
    </row>
    <row r="1402" spans="1:13" x14ac:dyDescent="0.2">
      <c r="A1402" s="3" t="s">
        <v>676</v>
      </c>
      <c r="B1402" s="3" t="s">
        <v>676</v>
      </c>
      <c r="C1402" s="2" t="s">
        <v>320</v>
      </c>
      <c r="D1402" s="3" t="s">
        <v>1</v>
      </c>
      <c r="E1402" s="3">
        <v>2018</v>
      </c>
      <c r="F1402" s="3" t="s">
        <v>141</v>
      </c>
      <c r="G1402" s="3" t="s">
        <v>142</v>
      </c>
      <c r="H1402" s="1" t="s">
        <v>0</v>
      </c>
      <c r="I1402" s="2" t="s">
        <v>205</v>
      </c>
      <c r="J1402" s="19" t="s">
        <v>677</v>
      </c>
      <c r="K1402" s="19" t="s">
        <v>677</v>
      </c>
      <c r="L1402" s="15">
        <v>1212</v>
      </c>
      <c r="M1402" s="15">
        <v>4380.49</v>
      </c>
    </row>
    <row r="1403" spans="1:13" x14ac:dyDescent="0.2">
      <c r="A1403" s="3" t="s">
        <v>676</v>
      </c>
      <c r="B1403" s="3" t="s">
        <v>676</v>
      </c>
      <c r="C1403" s="2" t="s">
        <v>320</v>
      </c>
      <c r="D1403" s="3" t="s">
        <v>1</v>
      </c>
      <c r="E1403" s="3">
        <v>2018</v>
      </c>
      <c r="F1403" s="3" t="s">
        <v>141</v>
      </c>
      <c r="G1403" s="3" t="s">
        <v>142</v>
      </c>
      <c r="H1403" s="1" t="s">
        <v>49</v>
      </c>
      <c r="I1403" s="2" t="s">
        <v>207</v>
      </c>
      <c r="J1403" s="19" t="s">
        <v>677</v>
      </c>
      <c r="K1403" s="19" t="s">
        <v>677</v>
      </c>
      <c r="L1403" s="15">
        <v>1718.8</v>
      </c>
      <c r="M1403" s="15">
        <v>5893.71</v>
      </c>
    </row>
    <row r="1404" spans="1:13" x14ac:dyDescent="0.2">
      <c r="A1404" s="3" t="s">
        <v>676</v>
      </c>
      <c r="B1404" s="3" t="s">
        <v>676</v>
      </c>
      <c r="C1404" s="2" t="s">
        <v>320</v>
      </c>
      <c r="D1404" s="3" t="s">
        <v>1</v>
      </c>
      <c r="E1404" s="3">
        <v>2018</v>
      </c>
      <c r="F1404" s="3" t="s">
        <v>141</v>
      </c>
      <c r="G1404" s="3" t="s">
        <v>142</v>
      </c>
      <c r="H1404" s="1" t="s">
        <v>49</v>
      </c>
      <c r="I1404" s="2" t="s">
        <v>322</v>
      </c>
      <c r="J1404" s="19" t="s">
        <v>677</v>
      </c>
      <c r="K1404" s="19" t="s">
        <v>677</v>
      </c>
      <c r="L1404" s="15">
        <v>1718.8</v>
      </c>
      <c r="M1404" s="15">
        <v>5893.71</v>
      </c>
    </row>
    <row r="1405" spans="1:13" x14ac:dyDescent="0.2">
      <c r="A1405" s="3" t="s">
        <v>676</v>
      </c>
      <c r="B1405" s="3" t="s">
        <v>676</v>
      </c>
      <c r="C1405" s="2" t="s">
        <v>320</v>
      </c>
      <c r="D1405" s="3" t="s">
        <v>1</v>
      </c>
      <c r="E1405" s="3">
        <v>2018</v>
      </c>
      <c r="F1405" s="3" t="s">
        <v>141</v>
      </c>
      <c r="G1405" s="3" t="s">
        <v>142</v>
      </c>
      <c r="H1405" s="1" t="s">
        <v>58</v>
      </c>
      <c r="I1405" s="2" t="s">
        <v>198</v>
      </c>
      <c r="J1405" s="19" t="s">
        <v>677</v>
      </c>
      <c r="K1405" s="19" t="s">
        <v>677</v>
      </c>
      <c r="L1405" s="15">
        <v>1212</v>
      </c>
      <c r="M1405" s="15">
        <v>5700.18</v>
      </c>
    </row>
    <row r="1406" spans="1:13" x14ac:dyDescent="0.2">
      <c r="A1406" s="3" t="s">
        <v>676</v>
      </c>
      <c r="B1406" s="3" t="s">
        <v>676</v>
      </c>
      <c r="C1406" s="2" t="s">
        <v>320</v>
      </c>
      <c r="D1406" s="3" t="s">
        <v>1</v>
      </c>
      <c r="E1406" s="3">
        <v>2018</v>
      </c>
      <c r="F1406" s="3" t="s">
        <v>141</v>
      </c>
      <c r="G1406" s="3" t="s">
        <v>142</v>
      </c>
      <c r="H1406" s="1" t="s">
        <v>49</v>
      </c>
      <c r="I1406" s="2" t="s">
        <v>333</v>
      </c>
      <c r="J1406" s="19" t="s">
        <v>677</v>
      </c>
      <c r="K1406" s="19" t="s">
        <v>677</v>
      </c>
      <c r="L1406" s="15">
        <v>1718.8</v>
      </c>
      <c r="M1406" s="15">
        <v>5893.71</v>
      </c>
    </row>
    <row r="1407" spans="1:13" x14ac:dyDescent="0.2">
      <c r="A1407" s="3" t="s">
        <v>676</v>
      </c>
      <c r="B1407" s="3" t="s">
        <v>676</v>
      </c>
      <c r="C1407" s="2" t="s">
        <v>320</v>
      </c>
      <c r="D1407" s="3" t="s">
        <v>1</v>
      </c>
      <c r="E1407" s="3">
        <v>2018</v>
      </c>
      <c r="F1407" s="3" t="s">
        <v>141</v>
      </c>
      <c r="G1407" s="3" t="s">
        <v>142</v>
      </c>
      <c r="H1407" s="1" t="s">
        <v>0</v>
      </c>
      <c r="I1407" s="2" t="s">
        <v>325</v>
      </c>
      <c r="J1407" s="19" t="s">
        <v>677</v>
      </c>
      <c r="K1407" s="19" t="s">
        <v>677</v>
      </c>
      <c r="L1407" s="15">
        <v>1212</v>
      </c>
      <c r="M1407" s="15">
        <v>4380.49</v>
      </c>
    </row>
    <row r="1408" spans="1:13" x14ac:dyDescent="0.2">
      <c r="A1408" s="3" t="s">
        <v>676</v>
      </c>
      <c r="B1408" s="3" t="s">
        <v>676</v>
      </c>
      <c r="C1408" s="2" t="s">
        <v>320</v>
      </c>
      <c r="D1408" s="3" t="s">
        <v>1</v>
      </c>
      <c r="E1408" s="3">
        <v>2018</v>
      </c>
      <c r="F1408" s="3" t="s">
        <v>141</v>
      </c>
      <c r="G1408" s="3" t="s">
        <v>142</v>
      </c>
      <c r="H1408" s="1" t="s">
        <v>58</v>
      </c>
      <c r="I1408" s="2" t="s">
        <v>203</v>
      </c>
      <c r="J1408" s="19" t="s">
        <v>677</v>
      </c>
      <c r="K1408" s="19" t="s">
        <v>677</v>
      </c>
      <c r="L1408" s="15">
        <v>1212</v>
      </c>
      <c r="M1408" s="15">
        <v>5700.18</v>
      </c>
    </row>
    <row r="1409" spans="1:13" x14ac:dyDescent="0.2">
      <c r="A1409" s="3" t="s">
        <v>676</v>
      </c>
      <c r="B1409" s="3" t="s">
        <v>676</v>
      </c>
      <c r="C1409" s="2" t="s">
        <v>320</v>
      </c>
      <c r="D1409" s="3" t="s">
        <v>1</v>
      </c>
      <c r="E1409" s="3">
        <v>2018</v>
      </c>
      <c r="F1409" s="3" t="s">
        <v>141</v>
      </c>
      <c r="G1409" s="3" t="s">
        <v>142</v>
      </c>
      <c r="H1409" s="1" t="s">
        <v>0</v>
      </c>
      <c r="I1409" s="2" t="s">
        <v>204</v>
      </c>
      <c r="J1409" s="19" t="s">
        <v>677</v>
      </c>
      <c r="K1409" s="19" t="s">
        <v>677</v>
      </c>
      <c r="L1409" s="15">
        <v>1212</v>
      </c>
      <c r="M1409" s="15">
        <v>4380.49</v>
      </c>
    </row>
    <row r="1410" spans="1:13" x14ac:dyDescent="0.2">
      <c r="A1410" s="3" t="s">
        <v>676</v>
      </c>
      <c r="B1410" s="3" t="s">
        <v>676</v>
      </c>
      <c r="C1410" s="2" t="s">
        <v>320</v>
      </c>
      <c r="D1410" s="3" t="s">
        <v>1</v>
      </c>
      <c r="E1410" s="3">
        <v>2018</v>
      </c>
      <c r="F1410" s="3" t="s">
        <v>141</v>
      </c>
      <c r="G1410" s="3" t="s">
        <v>142</v>
      </c>
      <c r="H1410" s="1" t="s">
        <v>0</v>
      </c>
      <c r="I1410" s="2" t="s">
        <v>333</v>
      </c>
      <c r="J1410" s="19" t="s">
        <v>677</v>
      </c>
      <c r="K1410" s="19" t="s">
        <v>677</v>
      </c>
      <c r="L1410" s="15">
        <v>1212</v>
      </c>
      <c r="M1410" s="15">
        <v>4380.49</v>
      </c>
    </row>
    <row r="1411" spans="1:13" x14ac:dyDescent="0.2">
      <c r="A1411" s="3" t="s">
        <v>676</v>
      </c>
      <c r="B1411" s="3" t="s">
        <v>676</v>
      </c>
      <c r="C1411" s="2" t="s">
        <v>320</v>
      </c>
      <c r="D1411" s="3" t="s">
        <v>1</v>
      </c>
      <c r="E1411" s="3">
        <v>2018</v>
      </c>
      <c r="F1411" s="3" t="s">
        <v>141</v>
      </c>
      <c r="G1411" s="3" t="s">
        <v>142</v>
      </c>
      <c r="H1411" s="1" t="s">
        <v>0</v>
      </c>
      <c r="I1411" s="2" t="s">
        <v>205</v>
      </c>
      <c r="J1411" s="19" t="s">
        <v>677</v>
      </c>
      <c r="K1411" s="19" t="s">
        <v>677</v>
      </c>
      <c r="L1411" s="15">
        <v>1212</v>
      </c>
      <c r="M1411" s="15">
        <v>4380.49</v>
      </c>
    </row>
    <row r="1412" spans="1:13" x14ac:dyDescent="0.2">
      <c r="A1412" s="3" t="s">
        <v>676</v>
      </c>
      <c r="B1412" s="3" t="s">
        <v>676</v>
      </c>
      <c r="C1412" s="2" t="s">
        <v>320</v>
      </c>
      <c r="D1412" s="3" t="s">
        <v>1</v>
      </c>
      <c r="E1412" s="3">
        <v>2018</v>
      </c>
      <c r="F1412" s="3" t="s">
        <v>141</v>
      </c>
      <c r="G1412" s="3" t="s">
        <v>142</v>
      </c>
      <c r="H1412" s="1" t="s">
        <v>31</v>
      </c>
      <c r="I1412" s="2" t="s">
        <v>329</v>
      </c>
      <c r="J1412" s="19" t="s">
        <v>677</v>
      </c>
      <c r="K1412" s="19" t="s">
        <v>677</v>
      </c>
      <c r="L1412" s="15">
        <v>1718.8</v>
      </c>
      <c r="M1412" s="15">
        <v>8475.35</v>
      </c>
    </row>
    <row r="1413" spans="1:13" x14ac:dyDescent="0.2">
      <c r="A1413" s="3" t="s">
        <v>676</v>
      </c>
      <c r="B1413" s="3" t="s">
        <v>676</v>
      </c>
      <c r="C1413" s="2" t="s">
        <v>320</v>
      </c>
      <c r="D1413" s="3" t="s">
        <v>1</v>
      </c>
      <c r="E1413" s="3">
        <v>2018</v>
      </c>
      <c r="F1413" s="3" t="s">
        <v>141</v>
      </c>
      <c r="G1413" s="3" t="s">
        <v>142</v>
      </c>
      <c r="H1413" s="1" t="s">
        <v>0</v>
      </c>
      <c r="I1413" s="2" t="s">
        <v>329</v>
      </c>
      <c r="J1413" s="19" t="s">
        <v>677</v>
      </c>
      <c r="K1413" s="19" t="s">
        <v>677</v>
      </c>
      <c r="L1413" s="15">
        <v>1212</v>
      </c>
      <c r="M1413" s="15">
        <v>4380.49</v>
      </c>
    </row>
    <row r="1414" spans="1:13" x14ac:dyDescent="0.2">
      <c r="A1414" s="3" t="s">
        <v>676</v>
      </c>
      <c r="B1414" s="3" t="s">
        <v>676</v>
      </c>
      <c r="C1414" s="2" t="s">
        <v>320</v>
      </c>
      <c r="D1414" s="3" t="s">
        <v>1</v>
      </c>
      <c r="E1414" s="3">
        <v>2018</v>
      </c>
      <c r="F1414" s="3" t="s">
        <v>141</v>
      </c>
      <c r="G1414" s="3" t="s">
        <v>142</v>
      </c>
      <c r="H1414" s="1" t="s">
        <v>0</v>
      </c>
      <c r="I1414" s="2" t="s">
        <v>328</v>
      </c>
      <c r="J1414" s="19" t="s">
        <v>677</v>
      </c>
      <c r="K1414" s="19" t="s">
        <v>677</v>
      </c>
      <c r="L1414" s="15">
        <v>1212</v>
      </c>
      <c r="M1414" s="15">
        <v>4380.49</v>
      </c>
    </row>
    <row r="1415" spans="1:13" x14ac:dyDescent="0.2">
      <c r="A1415" s="3" t="s">
        <v>676</v>
      </c>
      <c r="B1415" s="3" t="s">
        <v>676</v>
      </c>
      <c r="C1415" s="2" t="s">
        <v>320</v>
      </c>
      <c r="D1415" s="3" t="s">
        <v>1</v>
      </c>
      <c r="E1415" s="3">
        <v>2018</v>
      </c>
      <c r="F1415" s="3" t="s">
        <v>141</v>
      </c>
      <c r="G1415" s="3" t="s">
        <v>142</v>
      </c>
      <c r="H1415" s="1" t="s">
        <v>58</v>
      </c>
      <c r="I1415" s="2" t="s">
        <v>198</v>
      </c>
      <c r="J1415" s="19" t="s">
        <v>677</v>
      </c>
      <c r="K1415" s="19" t="s">
        <v>677</v>
      </c>
      <c r="L1415" s="15">
        <v>1212</v>
      </c>
      <c r="M1415" s="15">
        <v>5700.18</v>
      </c>
    </row>
    <row r="1416" spans="1:13" x14ac:dyDescent="0.2">
      <c r="A1416" s="3" t="s">
        <v>676</v>
      </c>
      <c r="B1416" s="3" t="s">
        <v>676</v>
      </c>
      <c r="C1416" s="2" t="s">
        <v>320</v>
      </c>
      <c r="D1416" s="3" t="s">
        <v>1</v>
      </c>
      <c r="E1416" s="3">
        <v>2018</v>
      </c>
      <c r="F1416" s="3" t="s">
        <v>141</v>
      </c>
      <c r="G1416" s="3" t="s">
        <v>142</v>
      </c>
      <c r="H1416" s="1" t="s">
        <v>49</v>
      </c>
      <c r="I1416" s="2" t="s">
        <v>207</v>
      </c>
      <c r="J1416" s="19" t="s">
        <v>677</v>
      </c>
      <c r="K1416" s="19" t="s">
        <v>677</v>
      </c>
      <c r="L1416" s="15">
        <v>1718.8</v>
      </c>
      <c r="M1416" s="15">
        <v>5893.71</v>
      </c>
    </row>
    <row r="1417" spans="1:13" x14ac:dyDescent="0.2">
      <c r="A1417" s="3" t="s">
        <v>676</v>
      </c>
      <c r="B1417" s="3" t="s">
        <v>676</v>
      </c>
      <c r="C1417" s="2" t="s">
        <v>320</v>
      </c>
      <c r="D1417" s="3" t="s">
        <v>1</v>
      </c>
      <c r="E1417" s="3">
        <v>2018</v>
      </c>
      <c r="F1417" s="3" t="s">
        <v>141</v>
      </c>
      <c r="G1417" s="3" t="s">
        <v>142</v>
      </c>
      <c r="H1417" s="1" t="s">
        <v>0</v>
      </c>
      <c r="I1417" s="2" t="s">
        <v>196</v>
      </c>
      <c r="J1417" s="19" t="s">
        <v>677</v>
      </c>
      <c r="K1417" s="19" t="s">
        <v>677</v>
      </c>
      <c r="L1417" s="15">
        <v>1212</v>
      </c>
      <c r="M1417" s="15">
        <v>4380.49</v>
      </c>
    </row>
    <row r="1418" spans="1:13" x14ac:dyDescent="0.2">
      <c r="A1418" s="3" t="s">
        <v>676</v>
      </c>
      <c r="B1418" s="3" t="s">
        <v>676</v>
      </c>
      <c r="C1418" s="2" t="s">
        <v>320</v>
      </c>
      <c r="D1418" s="3" t="s">
        <v>1</v>
      </c>
      <c r="E1418" s="3">
        <v>2018</v>
      </c>
      <c r="F1418" s="3" t="s">
        <v>141</v>
      </c>
      <c r="G1418" s="3" t="s">
        <v>142</v>
      </c>
      <c r="H1418" s="1" t="s">
        <v>0</v>
      </c>
      <c r="I1418" s="2" t="s">
        <v>256</v>
      </c>
      <c r="J1418" s="19" t="s">
        <v>677</v>
      </c>
      <c r="K1418" s="19" t="s">
        <v>677</v>
      </c>
      <c r="L1418" s="15">
        <v>1212</v>
      </c>
      <c r="M1418" s="15">
        <v>4380.49</v>
      </c>
    </row>
    <row r="1419" spans="1:13" x14ac:dyDescent="0.2">
      <c r="A1419" s="3" t="s">
        <v>676</v>
      </c>
      <c r="B1419" s="3" t="s">
        <v>676</v>
      </c>
      <c r="C1419" s="2" t="s">
        <v>320</v>
      </c>
      <c r="D1419" s="3" t="s">
        <v>1</v>
      </c>
      <c r="E1419" s="3">
        <v>2018</v>
      </c>
      <c r="F1419" s="3" t="s">
        <v>141</v>
      </c>
      <c r="G1419" s="3" t="s">
        <v>142</v>
      </c>
      <c r="H1419" s="1" t="s">
        <v>0</v>
      </c>
      <c r="I1419" s="2" t="s">
        <v>205</v>
      </c>
      <c r="J1419" s="19" t="s">
        <v>677</v>
      </c>
      <c r="K1419" s="19" t="s">
        <v>677</v>
      </c>
      <c r="L1419" s="15">
        <v>1212</v>
      </c>
      <c r="M1419" s="15">
        <v>4380.49</v>
      </c>
    </row>
    <row r="1420" spans="1:13" x14ac:dyDescent="0.2">
      <c r="A1420" s="3" t="s">
        <v>676</v>
      </c>
      <c r="B1420" s="3" t="s">
        <v>676</v>
      </c>
      <c r="C1420" s="2" t="s">
        <v>320</v>
      </c>
      <c r="D1420" s="3" t="s">
        <v>1</v>
      </c>
      <c r="E1420" s="3">
        <v>2018</v>
      </c>
      <c r="F1420" s="3" t="s">
        <v>141</v>
      </c>
      <c r="G1420" s="3" t="s">
        <v>142</v>
      </c>
      <c r="H1420" s="1" t="s">
        <v>49</v>
      </c>
      <c r="I1420" s="2" t="s">
        <v>331</v>
      </c>
      <c r="J1420" s="19" t="s">
        <v>677</v>
      </c>
      <c r="K1420" s="19" t="s">
        <v>677</v>
      </c>
      <c r="L1420" s="15">
        <v>1718.8</v>
      </c>
      <c r="M1420" s="15">
        <v>5893.71</v>
      </c>
    </row>
    <row r="1421" spans="1:13" x14ac:dyDescent="0.2">
      <c r="A1421" s="3" t="s">
        <v>676</v>
      </c>
      <c r="B1421" s="3" t="s">
        <v>676</v>
      </c>
      <c r="C1421" s="2" t="s">
        <v>320</v>
      </c>
      <c r="D1421" s="3" t="s">
        <v>1</v>
      </c>
      <c r="E1421" s="3">
        <v>2018</v>
      </c>
      <c r="F1421" s="3" t="s">
        <v>141</v>
      </c>
      <c r="G1421" s="3" t="s">
        <v>142</v>
      </c>
      <c r="H1421" s="1" t="s">
        <v>49</v>
      </c>
      <c r="I1421" s="2" t="s">
        <v>236</v>
      </c>
      <c r="J1421" s="19" t="s">
        <v>677</v>
      </c>
      <c r="K1421" s="19" t="s">
        <v>677</v>
      </c>
      <c r="L1421" s="15">
        <v>1718.8</v>
      </c>
      <c r="M1421" s="15">
        <v>5893.71</v>
      </c>
    </row>
    <row r="1422" spans="1:13" x14ac:dyDescent="0.2">
      <c r="A1422" s="3" t="s">
        <v>676</v>
      </c>
      <c r="B1422" s="3" t="s">
        <v>676</v>
      </c>
      <c r="C1422" s="2" t="s">
        <v>320</v>
      </c>
      <c r="D1422" s="3" t="s">
        <v>1</v>
      </c>
      <c r="E1422" s="3">
        <v>2018</v>
      </c>
      <c r="F1422" s="3" t="s">
        <v>141</v>
      </c>
      <c r="G1422" s="3" t="s">
        <v>142</v>
      </c>
      <c r="H1422" s="1" t="s">
        <v>0</v>
      </c>
      <c r="I1422" s="2" t="s">
        <v>325</v>
      </c>
      <c r="J1422" s="19" t="s">
        <v>677</v>
      </c>
      <c r="K1422" s="19" t="s">
        <v>677</v>
      </c>
      <c r="L1422" s="15">
        <v>1212</v>
      </c>
      <c r="M1422" s="15">
        <v>4380.49</v>
      </c>
    </row>
    <row r="1423" spans="1:13" x14ac:dyDescent="0.2">
      <c r="A1423" s="3" t="s">
        <v>676</v>
      </c>
      <c r="B1423" s="3" t="s">
        <v>676</v>
      </c>
      <c r="C1423" s="2" t="s">
        <v>320</v>
      </c>
      <c r="D1423" s="3" t="s">
        <v>1</v>
      </c>
      <c r="E1423" s="3">
        <v>2018</v>
      </c>
      <c r="F1423" s="3" t="s">
        <v>141</v>
      </c>
      <c r="G1423" s="3" t="s">
        <v>142</v>
      </c>
      <c r="H1423" s="1" t="s">
        <v>0</v>
      </c>
      <c r="I1423" s="2" t="s">
        <v>251</v>
      </c>
      <c r="J1423" s="19" t="s">
        <v>677</v>
      </c>
      <c r="K1423" s="19" t="s">
        <v>677</v>
      </c>
      <c r="L1423" s="15">
        <v>1212</v>
      </c>
      <c r="M1423" s="15">
        <v>4380.49</v>
      </c>
    </row>
    <row r="1424" spans="1:13" x14ac:dyDescent="0.2">
      <c r="A1424" s="3" t="s">
        <v>676</v>
      </c>
      <c r="B1424" s="3" t="s">
        <v>676</v>
      </c>
      <c r="C1424" s="2" t="s">
        <v>320</v>
      </c>
      <c r="D1424" s="3" t="s">
        <v>1</v>
      </c>
      <c r="E1424" s="3">
        <v>2018</v>
      </c>
      <c r="F1424" s="3" t="s">
        <v>141</v>
      </c>
      <c r="G1424" s="3" t="s">
        <v>142</v>
      </c>
      <c r="H1424" s="1" t="s">
        <v>0</v>
      </c>
      <c r="I1424" s="2" t="s">
        <v>205</v>
      </c>
      <c r="J1424" s="19" t="s">
        <v>677</v>
      </c>
      <c r="K1424" s="19" t="s">
        <v>677</v>
      </c>
      <c r="L1424" s="15">
        <v>1212</v>
      </c>
      <c r="M1424" s="15">
        <v>4380.49</v>
      </c>
    </row>
    <row r="1425" spans="1:13" x14ac:dyDescent="0.2">
      <c r="A1425" s="3" t="s">
        <v>676</v>
      </c>
      <c r="B1425" s="3" t="s">
        <v>676</v>
      </c>
      <c r="C1425" s="2" t="s">
        <v>320</v>
      </c>
      <c r="D1425" s="3" t="s">
        <v>1</v>
      </c>
      <c r="E1425" s="3">
        <v>2018</v>
      </c>
      <c r="F1425" s="3" t="s">
        <v>141</v>
      </c>
      <c r="G1425" s="3" t="s">
        <v>142</v>
      </c>
      <c r="H1425" s="1" t="s">
        <v>49</v>
      </c>
      <c r="I1425" s="2" t="s">
        <v>327</v>
      </c>
      <c r="J1425" s="19" t="s">
        <v>677</v>
      </c>
      <c r="K1425" s="19" t="s">
        <v>677</v>
      </c>
      <c r="L1425" s="15">
        <v>1718.8</v>
      </c>
      <c r="M1425" s="15">
        <v>5893.71</v>
      </c>
    </row>
    <row r="1426" spans="1:13" x14ac:dyDescent="0.2">
      <c r="A1426" s="3" t="s">
        <v>676</v>
      </c>
      <c r="B1426" s="3" t="s">
        <v>676</v>
      </c>
      <c r="C1426" s="2" t="s">
        <v>320</v>
      </c>
      <c r="D1426" s="3" t="s">
        <v>1</v>
      </c>
      <c r="E1426" s="3">
        <v>2018</v>
      </c>
      <c r="F1426" s="3" t="s">
        <v>141</v>
      </c>
      <c r="G1426" s="3" t="s">
        <v>142</v>
      </c>
      <c r="H1426" s="1" t="s">
        <v>49</v>
      </c>
      <c r="I1426" s="2" t="s">
        <v>258</v>
      </c>
      <c r="J1426" s="19" t="s">
        <v>677</v>
      </c>
      <c r="K1426" s="19" t="s">
        <v>677</v>
      </c>
      <c r="L1426" s="15">
        <v>1718.8</v>
      </c>
      <c r="M1426" s="15">
        <v>5893.71</v>
      </c>
    </row>
    <row r="1427" spans="1:13" x14ac:dyDescent="0.2">
      <c r="A1427" s="3" t="s">
        <v>676</v>
      </c>
      <c r="B1427" s="3" t="s">
        <v>676</v>
      </c>
      <c r="C1427" s="2" t="s">
        <v>320</v>
      </c>
      <c r="D1427" s="3" t="s">
        <v>1</v>
      </c>
      <c r="E1427" s="3">
        <v>2018</v>
      </c>
      <c r="F1427" s="3" t="s">
        <v>141</v>
      </c>
      <c r="G1427" s="3" t="s">
        <v>142</v>
      </c>
      <c r="H1427" s="1" t="s">
        <v>49</v>
      </c>
      <c r="I1427" s="2" t="s">
        <v>324</v>
      </c>
      <c r="J1427" s="19" t="s">
        <v>677</v>
      </c>
      <c r="K1427" s="19" t="s">
        <v>677</v>
      </c>
      <c r="L1427" s="15">
        <v>1718.8</v>
      </c>
      <c r="M1427" s="15">
        <v>5893.71</v>
      </c>
    </row>
    <row r="1428" spans="1:13" x14ac:dyDescent="0.2">
      <c r="A1428" s="3" t="s">
        <v>676</v>
      </c>
      <c r="B1428" s="3" t="s">
        <v>676</v>
      </c>
      <c r="C1428" s="2" t="s">
        <v>320</v>
      </c>
      <c r="D1428" s="3" t="s">
        <v>1</v>
      </c>
      <c r="E1428" s="3">
        <v>2018</v>
      </c>
      <c r="F1428" s="3" t="s">
        <v>141</v>
      </c>
      <c r="G1428" s="3" t="s">
        <v>142</v>
      </c>
      <c r="H1428" s="1" t="s">
        <v>49</v>
      </c>
      <c r="I1428" s="2" t="s">
        <v>326</v>
      </c>
      <c r="J1428" s="19" t="s">
        <v>677</v>
      </c>
      <c r="K1428" s="19" t="s">
        <v>677</v>
      </c>
      <c r="L1428" s="15">
        <v>1718.8</v>
      </c>
      <c r="M1428" s="15">
        <v>5893.71</v>
      </c>
    </row>
    <row r="1429" spans="1:13" x14ac:dyDescent="0.2">
      <c r="A1429" s="3" t="s">
        <v>676</v>
      </c>
      <c r="B1429" s="3" t="s">
        <v>676</v>
      </c>
      <c r="C1429" s="2" t="s">
        <v>320</v>
      </c>
      <c r="D1429" s="3" t="s">
        <v>1</v>
      </c>
      <c r="E1429" s="3">
        <v>2018</v>
      </c>
      <c r="F1429" s="3" t="s">
        <v>141</v>
      </c>
      <c r="G1429" s="3" t="s">
        <v>142</v>
      </c>
      <c r="H1429" s="1" t="s">
        <v>0</v>
      </c>
      <c r="I1429" s="2" t="s">
        <v>327</v>
      </c>
      <c r="J1429" s="19" t="s">
        <v>677</v>
      </c>
      <c r="K1429" s="19" t="s">
        <v>677</v>
      </c>
      <c r="L1429" s="15">
        <v>1212</v>
      </c>
      <c r="M1429" s="15">
        <v>4380.49</v>
      </c>
    </row>
    <row r="1430" spans="1:13" x14ac:dyDescent="0.2">
      <c r="A1430" s="3" t="s">
        <v>676</v>
      </c>
      <c r="B1430" s="3" t="s">
        <v>676</v>
      </c>
      <c r="C1430" s="2" t="s">
        <v>320</v>
      </c>
      <c r="D1430" s="3" t="s">
        <v>1</v>
      </c>
      <c r="E1430" s="3">
        <v>2018</v>
      </c>
      <c r="F1430" s="3" t="s">
        <v>141</v>
      </c>
      <c r="G1430" s="3" t="s">
        <v>142</v>
      </c>
      <c r="H1430" s="1" t="s">
        <v>49</v>
      </c>
      <c r="I1430" s="2" t="s">
        <v>326</v>
      </c>
      <c r="J1430" s="19" t="s">
        <v>677</v>
      </c>
      <c r="K1430" s="19" t="s">
        <v>677</v>
      </c>
      <c r="L1430" s="15">
        <v>1718.8</v>
      </c>
      <c r="M1430" s="15">
        <v>5893.71</v>
      </c>
    </row>
    <row r="1431" spans="1:13" x14ac:dyDescent="0.2">
      <c r="A1431" s="3" t="s">
        <v>676</v>
      </c>
      <c r="B1431" s="3" t="s">
        <v>676</v>
      </c>
      <c r="C1431" s="2" t="s">
        <v>320</v>
      </c>
      <c r="D1431" s="3" t="s">
        <v>1</v>
      </c>
      <c r="E1431" s="3">
        <v>2018</v>
      </c>
      <c r="F1431" s="3" t="s">
        <v>141</v>
      </c>
      <c r="G1431" s="3" t="s">
        <v>142</v>
      </c>
      <c r="H1431" s="1" t="s">
        <v>58</v>
      </c>
      <c r="I1431" s="2" t="s">
        <v>198</v>
      </c>
      <c r="J1431" s="19" t="s">
        <v>677</v>
      </c>
      <c r="K1431" s="19" t="s">
        <v>677</v>
      </c>
      <c r="L1431" s="15">
        <v>1212</v>
      </c>
      <c r="M1431" s="15">
        <v>5700.18</v>
      </c>
    </row>
    <row r="1432" spans="1:13" x14ac:dyDescent="0.2">
      <c r="A1432" s="3" t="s">
        <v>676</v>
      </c>
      <c r="B1432" s="3" t="s">
        <v>676</v>
      </c>
      <c r="C1432" s="2" t="s">
        <v>320</v>
      </c>
      <c r="D1432" s="3" t="s">
        <v>1</v>
      </c>
      <c r="E1432" s="3">
        <v>2018</v>
      </c>
      <c r="F1432" s="3" t="s">
        <v>141</v>
      </c>
      <c r="G1432" s="3" t="s">
        <v>142</v>
      </c>
      <c r="H1432" s="1" t="s">
        <v>49</v>
      </c>
      <c r="I1432" s="2" t="s">
        <v>205</v>
      </c>
      <c r="J1432" s="19" t="s">
        <v>677</v>
      </c>
      <c r="K1432" s="19" t="s">
        <v>677</v>
      </c>
      <c r="L1432" s="15">
        <v>1718.8</v>
      </c>
      <c r="M1432" s="15">
        <v>5893.71</v>
      </c>
    </row>
    <row r="1433" spans="1:13" x14ac:dyDescent="0.2">
      <c r="A1433" s="3" t="s">
        <v>676</v>
      </c>
      <c r="B1433" s="3" t="s">
        <v>676</v>
      </c>
      <c r="C1433" s="2" t="s">
        <v>320</v>
      </c>
      <c r="D1433" s="3" t="s">
        <v>1</v>
      </c>
      <c r="E1433" s="3">
        <v>2018</v>
      </c>
      <c r="F1433" s="3" t="s">
        <v>141</v>
      </c>
      <c r="G1433" s="3" t="s">
        <v>142</v>
      </c>
      <c r="H1433" s="1" t="s">
        <v>49</v>
      </c>
      <c r="I1433" s="2" t="s">
        <v>327</v>
      </c>
      <c r="J1433" s="19" t="s">
        <v>677</v>
      </c>
      <c r="K1433" s="19" t="s">
        <v>677</v>
      </c>
      <c r="L1433" s="15">
        <v>1718.8</v>
      </c>
      <c r="M1433" s="15">
        <v>5893.71</v>
      </c>
    </row>
    <row r="1434" spans="1:13" x14ac:dyDescent="0.2">
      <c r="A1434" s="3" t="s">
        <v>676</v>
      </c>
      <c r="B1434" s="3" t="s">
        <v>676</v>
      </c>
      <c r="C1434" s="2" t="s">
        <v>320</v>
      </c>
      <c r="D1434" s="3" t="s">
        <v>1</v>
      </c>
      <c r="E1434" s="3">
        <v>2018</v>
      </c>
      <c r="F1434" s="3" t="s">
        <v>141</v>
      </c>
      <c r="G1434" s="3" t="s">
        <v>142</v>
      </c>
      <c r="H1434" s="1" t="s">
        <v>49</v>
      </c>
      <c r="I1434" s="2" t="s">
        <v>176</v>
      </c>
      <c r="J1434" s="19" t="s">
        <v>677</v>
      </c>
      <c r="K1434" s="19" t="s">
        <v>677</v>
      </c>
      <c r="L1434" s="15">
        <v>1718.8</v>
      </c>
      <c r="M1434" s="15">
        <v>5893.71</v>
      </c>
    </row>
    <row r="1435" spans="1:13" x14ac:dyDescent="0.2">
      <c r="A1435" s="3" t="s">
        <v>676</v>
      </c>
      <c r="B1435" s="3" t="s">
        <v>676</v>
      </c>
      <c r="C1435" s="2" t="s">
        <v>320</v>
      </c>
      <c r="D1435" s="3" t="s">
        <v>1</v>
      </c>
      <c r="E1435" s="3">
        <v>2018</v>
      </c>
      <c r="F1435" s="3" t="s">
        <v>141</v>
      </c>
      <c r="G1435" s="3" t="s">
        <v>142</v>
      </c>
      <c r="H1435" s="1" t="s">
        <v>0</v>
      </c>
      <c r="I1435" s="2" t="s">
        <v>258</v>
      </c>
      <c r="J1435" s="19" t="s">
        <v>677</v>
      </c>
      <c r="K1435" s="19" t="s">
        <v>677</v>
      </c>
      <c r="L1435" s="15">
        <v>1212</v>
      </c>
      <c r="M1435" s="15">
        <v>4380.49</v>
      </c>
    </row>
    <row r="1436" spans="1:13" x14ac:dyDescent="0.2">
      <c r="A1436" s="3" t="s">
        <v>676</v>
      </c>
      <c r="B1436" s="3" t="s">
        <v>676</v>
      </c>
      <c r="C1436" s="2" t="s">
        <v>320</v>
      </c>
      <c r="D1436" s="3" t="s">
        <v>1</v>
      </c>
      <c r="E1436" s="3">
        <v>2018</v>
      </c>
      <c r="F1436" s="3" t="s">
        <v>141</v>
      </c>
      <c r="G1436" s="3" t="s">
        <v>142</v>
      </c>
      <c r="H1436" s="1" t="s">
        <v>21</v>
      </c>
      <c r="I1436" s="2" t="s">
        <v>203</v>
      </c>
      <c r="J1436" s="19" t="s">
        <v>677</v>
      </c>
      <c r="K1436" s="19" t="s">
        <v>677</v>
      </c>
      <c r="L1436" s="15">
        <v>1718.8</v>
      </c>
      <c r="M1436" s="15">
        <v>7149.08</v>
      </c>
    </row>
    <row r="1437" spans="1:13" x14ac:dyDescent="0.2">
      <c r="A1437" s="3" t="s">
        <v>676</v>
      </c>
      <c r="B1437" s="3" t="s">
        <v>676</v>
      </c>
      <c r="C1437" s="2" t="s">
        <v>320</v>
      </c>
      <c r="D1437" s="3" t="s">
        <v>1</v>
      </c>
      <c r="E1437" s="3">
        <v>2018</v>
      </c>
      <c r="F1437" s="3" t="s">
        <v>141</v>
      </c>
      <c r="G1437" s="3" t="s">
        <v>142</v>
      </c>
      <c r="H1437" s="1" t="s">
        <v>73</v>
      </c>
      <c r="I1437" s="2" t="s">
        <v>332</v>
      </c>
      <c r="J1437" s="19" t="s">
        <v>677</v>
      </c>
      <c r="K1437" s="19" t="s">
        <v>677</v>
      </c>
      <c r="L1437" s="15">
        <v>1212</v>
      </c>
      <c r="M1437" s="15">
        <v>3653.26</v>
      </c>
    </row>
    <row r="1438" spans="1:13" x14ac:dyDescent="0.2">
      <c r="A1438" s="3" t="s">
        <v>676</v>
      </c>
      <c r="B1438" s="3" t="s">
        <v>676</v>
      </c>
      <c r="C1438" s="2" t="s">
        <v>320</v>
      </c>
      <c r="D1438" s="3" t="s">
        <v>1</v>
      </c>
      <c r="E1438" s="3">
        <v>2018</v>
      </c>
      <c r="F1438" s="3" t="s">
        <v>141</v>
      </c>
      <c r="G1438" s="3" t="s">
        <v>142</v>
      </c>
      <c r="H1438" s="1" t="s">
        <v>0</v>
      </c>
      <c r="I1438" s="2" t="s">
        <v>324</v>
      </c>
      <c r="J1438" s="19" t="s">
        <v>677</v>
      </c>
      <c r="K1438" s="19" t="s">
        <v>677</v>
      </c>
      <c r="L1438" s="15">
        <v>1212</v>
      </c>
      <c r="M1438" s="15">
        <v>4380.49</v>
      </c>
    </row>
    <row r="1439" spans="1:13" x14ac:dyDescent="0.2">
      <c r="A1439" s="3" t="s">
        <v>676</v>
      </c>
      <c r="B1439" s="3" t="s">
        <v>676</v>
      </c>
      <c r="C1439" s="2" t="s">
        <v>320</v>
      </c>
      <c r="D1439" s="3" t="s">
        <v>1</v>
      </c>
      <c r="E1439" s="3">
        <v>2018</v>
      </c>
      <c r="F1439" s="3" t="s">
        <v>141</v>
      </c>
      <c r="G1439" s="3" t="s">
        <v>142</v>
      </c>
      <c r="H1439" s="1" t="s">
        <v>0</v>
      </c>
      <c r="I1439" s="2" t="s">
        <v>329</v>
      </c>
      <c r="J1439" s="19" t="s">
        <v>677</v>
      </c>
      <c r="K1439" s="19" t="s">
        <v>677</v>
      </c>
      <c r="L1439" s="15">
        <v>1212</v>
      </c>
      <c r="M1439" s="15">
        <v>4380.49</v>
      </c>
    </row>
    <row r="1440" spans="1:13" x14ac:dyDescent="0.2">
      <c r="A1440" s="3" t="s">
        <v>676</v>
      </c>
      <c r="B1440" s="3" t="s">
        <v>676</v>
      </c>
      <c r="C1440" s="2" t="s">
        <v>320</v>
      </c>
      <c r="D1440" s="3" t="s">
        <v>1</v>
      </c>
      <c r="E1440" s="3">
        <v>2018</v>
      </c>
      <c r="F1440" s="3" t="s">
        <v>141</v>
      </c>
      <c r="G1440" s="3" t="s">
        <v>142</v>
      </c>
      <c r="H1440" s="1" t="s">
        <v>0</v>
      </c>
      <c r="I1440" s="2" t="s">
        <v>324</v>
      </c>
      <c r="J1440" s="19" t="s">
        <v>677</v>
      </c>
      <c r="K1440" s="19" t="s">
        <v>677</v>
      </c>
      <c r="L1440" s="15">
        <v>1212</v>
      </c>
      <c r="M1440" s="15">
        <v>4380.49</v>
      </c>
    </row>
    <row r="1441" spans="1:13" x14ac:dyDescent="0.2">
      <c r="A1441" s="3" t="s">
        <v>676</v>
      </c>
      <c r="B1441" s="3" t="s">
        <v>676</v>
      </c>
      <c r="C1441" s="2" t="s">
        <v>320</v>
      </c>
      <c r="D1441" s="3" t="s">
        <v>1</v>
      </c>
      <c r="E1441" s="3">
        <v>2018</v>
      </c>
      <c r="F1441" s="3" t="s">
        <v>141</v>
      </c>
      <c r="G1441" s="3" t="s">
        <v>142</v>
      </c>
      <c r="H1441" s="1" t="s">
        <v>49</v>
      </c>
      <c r="I1441" s="2" t="s">
        <v>236</v>
      </c>
      <c r="J1441" s="19" t="s">
        <v>677</v>
      </c>
      <c r="K1441" s="19" t="s">
        <v>677</v>
      </c>
      <c r="L1441" s="15">
        <v>1718.8</v>
      </c>
      <c r="M1441" s="15">
        <v>5893.71</v>
      </c>
    </row>
    <row r="1442" spans="1:13" x14ac:dyDescent="0.2">
      <c r="A1442" s="3" t="s">
        <v>676</v>
      </c>
      <c r="B1442" s="3" t="s">
        <v>676</v>
      </c>
      <c r="C1442" s="2" t="s">
        <v>320</v>
      </c>
      <c r="D1442" s="3" t="s">
        <v>1</v>
      </c>
      <c r="E1442" s="3">
        <v>2018</v>
      </c>
      <c r="F1442" s="3" t="s">
        <v>141</v>
      </c>
      <c r="G1442" s="3" t="s">
        <v>142</v>
      </c>
      <c r="H1442" s="1" t="s">
        <v>31</v>
      </c>
      <c r="I1442" s="2" t="s">
        <v>198</v>
      </c>
      <c r="J1442" s="19" t="s">
        <v>677</v>
      </c>
      <c r="K1442" s="19" t="s">
        <v>677</v>
      </c>
      <c r="L1442" s="15">
        <v>1718.8</v>
      </c>
      <c r="M1442" s="15">
        <v>8475.35</v>
      </c>
    </row>
    <row r="1443" spans="1:13" x14ac:dyDescent="0.2">
      <c r="A1443" s="3" t="s">
        <v>676</v>
      </c>
      <c r="B1443" s="3" t="s">
        <v>676</v>
      </c>
      <c r="C1443" s="2" t="s">
        <v>320</v>
      </c>
      <c r="D1443" s="3" t="s">
        <v>1</v>
      </c>
      <c r="E1443" s="3">
        <v>2018</v>
      </c>
      <c r="F1443" s="3" t="s">
        <v>141</v>
      </c>
      <c r="G1443" s="3" t="s">
        <v>142</v>
      </c>
      <c r="H1443" s="1" t="s">
        <v>0</v>
      </c>
      <c r="I1443" s="2" t="s">
        <v>327</v>
      </c>
      <c r="J1443" s="19" t="s">
        <v>677</v>
      </c>
      <c r="K1443" s="19" t="s">
        <v>677</v>
      </c>
      <c r="L1443" s="15">
        <v>1212</v>
      </c>
      <c r="M1443" s="15">
        <v>4380.49</v>
      </c>
    </row>
    <row r="1444" spans="1:13" x14ac:dyDescent="0.2">
      <c r="A1444" s="3" t="s">
        <v>676</v>
      </c>
      <c r="B1444" s="3" t="s">
        <v>676</v>
      </c>
      <c r="C1444" s="2" t="s">
        <v>320</v>
      </c>
      <c r="D1444" s="3" t="s">
        <v>1</v>
      </c>
      <c r="E1444" s="3">
        <v>2018</v>
      </c>
      <c r="F1444" s="3" t="s">
        <v>141</v>
      </c>
      <c r="G1444" s="3" t="s">
        <v>142</v>
      </c>
      <c r="H1444" s="1" t="s">
        <v>0</v>
      </c>
      <c r="I1444" s="2" t="s">
        <v>204</v>
      </c>
      <c r="J1444" s="19" t="s">
        <v>677</v>
      </c>
      <c r="K1444" s="19" t="s">
        <v>677</v>
      </c>
      <c r="L1444" s="15">
        <v>1212</v>
      </c>
      <c r="M1444" s="15">
        <v>4380.49</v>
      </c>
    </row>
    <row r="1445" spans="1:13" x14ac:dyDescent="0.2">
      <c r="A1445" s="3" t="s">
        <v>676</v>
      </c>
      <c r="B1445" s="3" t="s">
        <v>676</v>
      </c>
      <c r="C1445" s="2" t="s">
        <v>320</v>
      </c>
      <c r="D1445" s="3" t="s">
        <v>1</v>
      </c>
      <c r="E1445" s="3">
        <v>2018</v>
      </c>
      <c r="F1445" s="3" t="s">
        <v>141</v>
      </c>
      <c r="G1445" s="3" t="s">
        <v>142</v>
      </c>
      <c r="H1445" s="1" t="s">
        <v>92</v>
      </c>
      <c r="I1445" s="2" t="s">
        <v>197</v>
      </c>
      <c r="J1445" s="19" t="s">
        <v>677</v>
      </c>
      <c r="K1445" s="19" t="s">
        <v>677</v>
      </c>
      <c r="L1445" s="15">
        <v>1718.8</v>
      </c>
      <c r="M1445" s="15">
        <v>6221.41</v>
      </c>
    </row>
    <row r="1446" spans="1:13" x14ac:dyDescent="0.2">
      <c r="A1446" s="3" t="s">
        <v>676</v>
      </c>
      <c r="B1446" s="3" t="s">
        <v>676</v>
      </c>
      <c r="C1446" s="2" t="s">
        <v>320</v>
      </c>
      <c r="D1446" s="3" t="s">
        <v>1</v>
      </c>
      <c r="E1446" s="3">
        <v>2018</v>
      </c>
      <c r="F1446" s="3" t="s">
        <v>141</v>
      </c>
      <c r="G1446" s="3" t="s">
        <v>142</v>
      </c>
      <c r="H1446" s="1" t="s">
        <v>58</v>
      </c>
      <c r="I1446" s="2" t="s">
        <v>203</v>
      </c>
      <c r="J1446" s="19" t="s">
        <v>677</v>
      </c>
      <c r="K1446" s="19" t="s">
        <v>677</v>
      </c>
      <c r="L1446" s="15">
        <v>1212</v>
      </c>
      <c r="M1446" s="15">
        <v>5700.18</v>
      </c>
    </row>
    <row r="1447" spans="1:13" x14ac:dyDescent="0.2">
      <c r="A1447" s="3" t="s">
        <v>676</v>
      </c>
      <c r="B1447" s="3" t="s">
        <v>676</v>
      </c>
      <c r="C1447" s="2" t="s">
        <v>320</v>
      </c>
      <c r="D1447" s="3" t="s">
        <v>1</v>
      </c>
      <c r="E1447" s="3">
        <v>2018</v>
      </c>
      <c r="F1447" s="3" t="s">
        <v>141</v>
      </c>
      <c r="G1447" s="3" t="s">
        <v>142</v>
      </c>
      <c r="H1447" s="1" t="s">
        <v>0</v>
      </c>
      <c r="I1447" s="2" t="s">
        <v>204</v>
      </c>
      <c r="J1447" s="19" t="s">
        <v>677</v>
      </c>
      <c r="K1447" s="19" t="s">
        <v>677</v>
      </c>
      <c r="L1447" s="15">
        <v>1212</v>
      </c>
      <c r="M1447" s="15">
        <v>4380.49</v>
      </c>
    </row>
    <row r="1448" spans="1:13" x14ac:dyDescent="0.2">
      <c r="A1448" s="3" t="s">
        <v>676</v>
      </c>
      <c r="B1448" s="3" t="s">
        <v>676</v>
      </c>
      <c r="C1448" s="2" t="s">
        <v>320</v>
      </c>
      <c r="D1448" s="3" t="s">
        <v>1</v>
      </c>
      <c r="E1448" s="3">
        <v>2018</v>
      </c>
      <c r="F1448" s="3" t="s">
        <v>141</v>
      </c>
      <c r="G1448" s="3" t="s">
        <v>142</v>
      </c>
      <c r="H1448" s="1" t="s">
        <v>0</v>
      </c>
      <c r="I1448" s="2" t="s">
        <v>327</v>
      </c>
      <c r="J1448" s="19" t="s">
        <v>677</v>
      </c>
      <c r="K1448" s="19" t="s">
        <v>677</v>
      </c>
      <c r="L1448" s="15">
        <v>1212</v>
      </c>
      <c r="M1448" s="15">
        <v>4380.49</v>
      </c>
    </row>
    <row r="1449" spans="1:13" x14ac:dyDescent="0.2">
      <c r="A1449" s="3" t="s">
        <v>676</v>
      </c>
      <c r="B1449" s="3" t="s">
        <v>676</v>
      </c>
      <c r="C1449" s="2" t="s">
        <v>320</v>
      </c>
      <c r="D1449" s="3" t="s">
        <v>1</v>
      </c>
      <c r="E1449" s="3">
        <v>2018</v>
      </c>
      <c r="F1449" s="3" t="s">
        <v>141</v>
      </c>
      <c r="G1449" s="3" t="s">
        <v>142</v>
      </c>
      <c r="H1449" s="1" t="s">
        <v>0</v>
      </c>
      <c r="I1449" s="2" t="s">
        <v>245</v>
      </c>
      <c r="J1449" s="19" t="s">
        <v>677</v>
      </c>
      <c r="K1449" s="19" t="s">
        <v>677</v>
      </c>
      <c r="L1449" s="15">
        <v>1212</v>
      </c>
      <c r="M1449" s="15">
        <v>4380.49</v>
      </c>
    </row>
    <row r="1450" spans="1:13" x14ac:dyDescent="0.2">
      <c r="A1450" s="3" t="s">
        <v>676</v>
      </c>
      <c r="B1450" s="3" t="s">
        <v>676</v>
      </c>
      <c r="C1450" s="2" t="s">
        <v>320</v>
      </c>
      <c r="D1450" s="3" t="s">
        <v>1</v>
      </c>
      <c r="E1450" s="3">
        <v>2018</v>
      </c>
      <c r="F1450" s="3" t="s">
        <v>141</v>
      </c>
      <c r="G1450" s="3" t="s">
        <v>142</v>
      </c>
      <c r="H1450" s="1" t="s">
        <v>58</v>
      </c>
      <c r="I1450" s="2" t="s">
        <v>198</v>
      </c>
      <c r="J1450" s="19" t="s">
        <v>677</v>
      </c>
      <c r="K1450" s="19" t="s">
        <v>677</v>
      </c>
      <c r="L1450" s="15">
        <v>1212</v>
      </c>
      <c r="M1450" s="15">
        <v>5700.18</v>
      </c>
    </row>
    <row r="1451" spans="1:13" x14ac:dyDescent="0.2">
      <c r="A1451" s="3" t="s">
        <v>676</v>
      </c>
      <c r="B1451" s="3" t="s">
        <v>676</v>
      </c>
      <c r="C1451" s="2" t="s">
        <v>320</v>
      </c>
      <c r="D1451" s="3" t="s">
        <v>1</v>
      </c>
      <c r="E1451" s="3">
        <v>2018</v>
      </c>
      <c r="F1451" s="3" t="s">
        <v>141</v>
      </c>
      <c r="G1451" s="3" t="s">
        <v>142</v>
      </c>
      <c r="H1451" s="1" t="s">
        <v>49</v>
      </c>
      <c r="I1451" s="2" t="s">
        <v>236</v>
      </c>
      <c r="J1451" s="19" t="s">
        <v>677</v>
      </c>
      <c r="K1451" s="19" t="s">
        <v>677</v>
      </c>
      <c r="L1451" s="15">
        <v>1718.8</v>
      </c>
      <c r="M1451" s="15">
        <v>5893.71</v>
      </c>
    </row>
    <row r="1452" spans="1:13" x14ac:dyDescent="0.2">
      <c r="A1452" s="3" t="s">
        <v>676</v>
      </c>
      <c r="B1452" s="3" t="s">
        <v>676</v>
      </c>
      <c r="C1452" s="2" t="s">
        <v>320</v>
      </c>
      <c r="D1452" s="3" t="s">
        <v>1</v>
      </c>
      <c r="E1452" s="3">
        <v>2018</v>
      </c>
      <c r="F1452" s="3" t="s">
        <v>141</v>
      </c>
      <c r="G1452" s="3" t="s">
        <v>142</v>
      </c>
      <c r="H1452" s="1" t="s">
        <v>0</v>
      </c>
      <c r="I1452" s="2" t="s">
        <v>327</v>
      </c>
      <c r="J1452" s="19" t="s">
        <v>677</v>
      </c>
      <c r="K1452" s="19" t="s">
        <v>677</v>
      </c>
      <c r="L1452" s="15">
        <v>1212</v>
      </c>
      <c r="M1452" s="15">
        <v>4380.49</v>
      </c>
    </row>
    <row r="1453" spans="1:13" x14ac:dyDescent="0.2">
      <c r="A1453" s="3" t="s">
        <v>676</v>
      </c>
      <c r="B1453" s="3" t="s">
        <v>676</v>
      </c>
      <c r="C1453" s="2" t="s">
        <v>320</v>
      </c>
      <c r="D1453" s="3" t="s">
        <v>1</v>
      </c>
      <c r="E1453" s="3">
        <v>2018</v>
      </c>
      <c r="F1453" s="3" t="s">
        <v>141</v>
      </c>
      <c r="G1453" s="3" t="s">
        <v>142</v>
      </c>
      <c r="H1453" s="1" t="s">
        <v>21</v>
      </c>
      <c r="I1453" s="2" t="s">
        <v>203</v>
      </c>
      <c r="J1453" s="19" t="s">
        <v>677</v>
      </c>
      <c r="K1453" s="19" t="s">
        <v>677</v>
      </c>
      <c r="L1453" s="15">
        <v>1718.8</v>
      </c>
      <c r="M1453" s="15">
        <v>7149.08</v>
      </c>
    </row>
    <row r="1454" spans="1:13" x14ac:dyDescent="0.2">
      <c r="A1454" s="3" t="s">
        <v>676</v>
      </c>
      <c r="B1454" s="3" t="s">
        <v>676</v>
      </c>
      <c r="C1454" s="2" t="s">
        <v>320</v>
      </c>
      <c r="D1454" s="3" t="s">
        <v>1</v>
      </c>
      <c r="E1454" s="3">
        <v>2018</v>
      </c>
      <c r="F1454" s="3" t="s">
        <v>141</v>
      </c>
      <c r="G1454" s="3" t="s">
        <v>142</v>
      </c>
      <c r="H1454" s="1" t="s">
        <v>64</v>
      </c>
      <c r="I1454" s="2" t="s">
        <v>198</v>
      </c>
      <c r="J1454" s="19" t="s">
        <v>677</v>
      </c>
      <c r="K1454" s="19" t="s">
        <v>677</v>
      </c>
      <c r="L1454" s="15">
        <v>1212</v>
      </c>
      <c r="M1454" s="15">
        <v>6679.94</v>
      </c>
    </row>
    <row r="1455" spans="1:13" x14ac:dyDescent="0.2">
      <c r="A1455" s="3" t="s">
        <v>676</v>
      </c>
      <c r="B1455" s="3" t="s">
        <v>676</v>
      </c>
      <c r="C1455" s="2" t="s">
        <v>320</v>
      </c>
      <c r="D1455" s="3" t="s">
        <v>1</v>
      </c>
      <c r="E1455" s="3">
        <v>2018</v>
      </c>
      <c r="F1455" s="3" t="s">
        <v>141</v>
      </c>
      <c r="G1455" s="3" t="s">
        <v>142</v>
      </c>
      <c r="H1455" s="1" t="s">
        <v>21</v>
      </c>
      <c r="I1455" s="2" t="s">
        <v>198</v>
      </c>
      <c r="J1455" s="19" t="s">
        <v>677</v>
      </c>
      <c r="K1455" s="19" t="s">
        <v>677</v>
      </c>
      <c r="L1455" s="15">
        <v>1718.8</v>
      </c>
      <c r="M1455" s="15">
        <v>7149.08</v>
      </c>
    </row>
    <row r="1456" spans="1:13" x14ac:dyDescent="0.2">
      <c r="A1456" s="3" t="s">
        <v>676</v>
      </c>
      <c r="B1456" s="3" t="s">
        <v>676</v>
      </c>
      <c r="C1456" s="2" t="s">
        <v>320</v>
      </c>
      <c r="D1456" s="3" t="s">
        <v>1</v>
      </c>
      <c r="E1456" s="3">
        <v>2018</v>
      </c>
      <c r="F1456" s="3" t="s">
        <v>141</v>
      </c>
      <c r="G1456" s="3" t="s">
        <v>142</v>
      </c>
      <c r="H1456" s="1" t="s">
        <v>0</v>
      </c>
      <c r="I1456" s="2" t="s">
        <v>176</v>
      </c>
      <c r="J1456" s="19" t="s">
        <v>677</v>
      </c>
      <c r="K1456" s="19" t="s">
        <v>677</v>
      </c>
      <c r="L1456" s="15">
        <v>1212</v>
      </c>
      <c r="M1456" s="15">
        <v>4380.49</v>
      </c>
    </row>
    <row r="1457" spans="1:13" x14ac:dyDescent="0.2">
      <c r="A1457" s="3" t="s">
        <v>676</v>
      </c>
      <c r="B1457" s="3" t="s">
        <v>676</v>
      </c>
      <c r="C1457" s="2" t="s">
        <v>320</v>
      </c>
      <c r="D1457" s="3" t="s">
        <v>1</v>
      </c>
      <c r="E1457" s="3">
        <v>2018</v>
      </c>
      <c r="F1457" s="3" t="s">
        <v>141</v>
      </c>
      <c r="G1457" s="3" t="s">
        <v>142</v>
      </c>
      <c r="H1457" s="1" t="s">
        <v>0</v>
      </c>
      <c r="I1457" s="2" t="s">
        <v>176</v>
      </c>
      <c r="J1457" s="19" t="s">
        <v>677</v>
      </c>
      <c r="K1457" s="19" t="s">
        <v>677</v>
      </c>
      <c r="L1457" s="15">
        <v>1212</v>
      </c>
      <c r="M1457" s="15">
        <v>4380.49</v>
      </c>
    </row>
    <row r="1458" spans="1:13" x14ac:dyDescent="0.2">
      <c r="A1458" s="3" t="s">
        <v>676</v>
      </c>
      <c r="B1458" s="3" t="s">
        <v>676</v>
      </c>
      <c r="C1458" s="2" t="s">
        <v>320</v>
      </c>
      <c r="D1458" s="3" t="s">
        <v>1</v>
      </c>
      <c r="E1458" s="3">
        <v>2018</v>
      </c>
      <c r="F1458" s="3" t="s">
        <v>141</v>
      </c>
      <c r="G1458" s="3" t="s">
        <v>142</v>
      </c>
      <c r="H1458" s="1" t="s">
        <v>92</v>
      </c>
      <c r="I1458" s="2" t="s">
        <v>325</v>
      </c>
      <c r="J1458" s="19" t="s">
        <v>677</v>
      </c>
      <c r="K1458" s="19" t="s">
        <v>677</v>
      </c>
      <c r="L1458" s="15">
        <v>1718.8</v>
      </c>
      <c r="M1458" s="15">
        <v>6221.41</v>
      </c>
    </row>
    <row r="1459" spans="1:13" x14ac:dyDescent="0.2">
      <c r="A1459" s="3" t="s">
        <v>676</v>
      </c>
      <c r="B1459" s="3" t="s">
        <v>676</v>
      </c>
      <c r="C1459" s="2" t="s">
        <v>320</v>
      </c>
      <c r="D1459" s="3" t="s">
        <v>1</v>
      </c>
      <c r="E1459" s="3">
        <v>2018</v>
      </c>
      <c r="F1459" s="3" t="s">
        <v>141</v>
      </c>
      <c r="G1459" s="3" t="s">
        <v>142</v>
      </c>
      <c r="H1459" s="1" t="s">
        <v>49</v>
      </c>
      <c r="I1459" s="2" t="s">
        <v>256</v>
      </c>
      <c r="J1459" s="19" t="s">
        <v>677</v>
      </c>
      <c r="K1459" s="19" t="s">
        <v>677</v>
      </c>
      <c r="L1459" s="15">
        <v>1718.8</v>
      </c>
      <c r="M1459" s="15">
        <v>5893.71</v>
      </c>
    </row>
    <row r="1460" spans="1:13" x14ac:dyDescent="0.2">
      <c r="A1460" s="3" t="s">
        <v>676</v>
      </c>
      <c r="B1460" s="3" t="s">
        <v>676</v>
      </c>
      <c r="C1460" s="2" t="s">
        <v>320</v>
      </c>
      <c r="D1460" s="3" t="s">
        <v>1</v>
      </c>
      <c r="E1460" s="3">
        <v>2018</v>
      </c>
      <c r="F1460" s="3" t="s">
        <v>141</v>
      </c>
      <c r="G1460" s="3" t="s">
        <v>142</v>
      </c>
      <c r="H1460" s="1" t="s">
        <v>31</v>
      </c>
      <c r="I1460" s="2" t="s">
        <v>198</v>
      </c>
      <c r="J1460" s="19" t="s">
        <v>677</v>
      </c>
      <c r="K1460" s="19" t="s">
        <v>677</v>
      </c>
      <c r="L1460" s="15">
        <v>1718.8</v>
      </c>
      <c r="M1460" s="15">
        <v>8475.35</v>
      </c>
    </row>
    <row r="1461" spans="1:13" x14ac:dyDescent="0.2">
      <c r="A1461" s="3" t="s">
        <v>676</v>
      </c>
      <c r="B1461" s="3" t="s">
        <v>676</v>
      </c>
      <c r="C1461" s="2" t="s">
        <v>320</v>
      </c>
      <c r="D1461" s="3" t="s">
        <v>1</v>
      </c>
      <c r="E1461" s="3">
        <v>2018</v>
      </c>
      <c r="F1461" s="3" t="s">
        <v>141</v>
      </c>
      <c r="G1461" s="3" t="s">
        <v>142</v>
      </c>
      <c r="H1461" s="1" t="s">
        <v>21</v>
      </c>
      <c r="I1461" s="2" t="s">
        <v>325</v>
      </c>
      <c r="J1461" s="19" t="s">
        <v>677</v>
      </c>
      <c r="K1461" s="19" t="s">
        <v>677</v>
      </c>
      <c r="L1461" s="15">
        <v>1718.8</v>
      </c>
      <c r="M1461" s="15">
        <v>7149.08</v>
      </c>
    </row>
    <row r="1462" spans="1:13" x14ac:dyDescent="0.2">
      <c r="A1462" s="3" t="s">
        <v>676</v>
      </c>
      <c r="B1462" s="3" t="s">
        <v>676</v>
      </c>
      <c r="C1462" s="2" t="s">
        <v>320</v>
      </c>
      <c r="D1462" s="3" t="s">
        <v>1</v>
      </c>
      <c r="E1462" s="3">
        <v>2018</v>
      </c>
      <c r="F1462" s="3" t="s">
        <v>141</v>
      </c>
      <c r="G1462" s="3" t="s">
        <v>142</v>
      </c>
      <c r="H1462" s="1" t="s">
        <v>0</v>
      </c>
      <c r="I1462" s="2" t="s">
        <v>325</v>
      </c>
      <c r="J1462" s="19" t="s">
        <v>677</v>
      </c>
      <c r="K1462" s="19" t="s">
        <v>677</v>
      </c>
      <c r="L1462" s="15">
        <v>1212</v>
      </c>
      <c r="M1462" s="15">
        <v>4380.49</v>
      </c>
    </row>
    <row r="1463" spans="1:13" x14ac:dyDescent="0.2">
      <c r="A1463" s="3" t="s">
        <v>676</v>
      </c>
      <c r="B1463" s="3" t="s">
        <v>676</v>
      </c>
      <c r="C1463" s="2" t="s">
        <v>320</v>
      </c>
      <c r="D1463" s="3" t="s">
        <v>1</v>
      </c>
      <c r="E1463" s="3">
        <v>2018</v>
      </c>
      <c r="F1463" s="3" t="s">
        <v>141</v>
      </c>
      <c r="G1463" s="3" t="s">
        <v>142</v>
      </c>
      <c r="H1463" s="1" t="s">
        <v>49</v>
      </c>
      <c r="I1463" s="2" t="s">
        <v>204</v>
      </c>
      <c r="J1463" s="19" t="s">
        <v>677</v>
      </c>
      <c r="K1463" s="19" t="s">
        <v>677</v>
      </c>
      <c r="L1463" s="15">
        <v>1718.8</v>
      </c>
      <c r="M1463" s="15">
        <v>5893.71</v>
      </c>
    </row>
    <row r="1464" spans="1:13" x14ac:dyDescent="0.2">
      <c r="A1464" s="3" t="s">
        <v>676</v>
      </c>
      <c r="B1464" s="3" t="s">
        <v>676</v>
      </c>
      <c r="C1464" s="2" t="s">
        <v>320</v>
      </c>
      <c r="D1464" s="3" t="s">
        <v>1</v>
      </c>
      <c r="E1464" s="3">
        <v>2018</v>
      </c>
      <c r="F1464" s="3" t="s">
        <v>141</v>
      </c>
      <c r="G1464" s="3" t="s">
        <v>142</v>
      </c>
      <c r="H1464" s="1" t="s">
        <v>0</v>
      </c>
      <c r="I1464" s="2" t="s">
        <v>245</v>
      </c>
      <c r="J1464" s="19" t="s">
        <v>677</v>
      </c>
      <c r="K1464" s="19" t="s">
        <v>677</v>
      </c>
      <c r="L1464" s="15">
        <v>1212</v>
      </c>
      <c r="M1464" s="15">
        <v>4380.49</v>
      </c>
    </row>
    <row r="1465" spans="1:13" x14ac:dyDescent="0.2">
      <c r="A1465" s="3" t="s">
        <v>676</v>
      </c>
      <c r="B1465" s="3" t="s">
        <v>676</v>
      </c>
      <c r="C1465" s="2" t="s">
        <v>320</v>
      </c>
      <c r="D1465" s="3" t="s">
        <v>1</v>
      </c>
      <c r="E1465" s="3">
        <v>2018</v>
      </c>
      <c r="F1465" s="3" t="s">
        <v>141</v>
      </c>
      <c r="G1465" s="3" t="s">
        <v>142</v>
      </c>
      <c r="H1465" s="1" t="s">
        <v>49</v>
      </c>
      <c r="I1465" s="2" t="s">
        <v>324</v>
      </c>
      <c r="J1465" s="19" t="s">
        <v>677</v>
      </c>
      <c r="K1465" s="19" t="s">
        <v>677</v>
      </c>
      <c r="L1465" s="15">
        <v>1718.8</v>
      </c>
      <c r="M1465" s="15">
        <v>5893.71</v>
      </c>
    </row>
    <row r="1466" spans="1:13" x14ac:dyDescent="0.2">
      <c r="A1466" s="3" t="s">
        <v>676</v>
      </c>
      <c r="B1466" s="3" t="s">
        <v>676</v>
      </c>
      <c r="C1466" s="2" t="s">
        <v>320</v>
      </c>
      <c r="D1466" s="3" t="s">
        <v>1</v>
      </c>
      <c r="E1466" s="3">
        <v>2018</v>
      </c>
      <c r="F1466" s="3" t="s">
        <v>141</v>
      </c>
      <c r="G1466" s="3" t="s">
        <v>142</v>
      </c>
      <c r="H1466" s="1" t="s">
        <v>49</v>
      </c>
      <c r="I1466" s="2" t="s">
        <v>328</v>
      </c>
      <c r="J1466" s="19" t="s">
        <v>677</v>
      </c>
      <c r="K1466" s="19" t="s">
        <v>677</v>
      </c>
      <c r="L1466" s="15">
        <v>1718.8</v>
      </c>
      <c r="M1466" s="15">
        <v>5893.71</v>
      </c>
    </row>
    <row r="1467" spans="1:13" x14ac:dyDescent="0.2">
      <c r="A1467" s="3" t="s">
        <v>676</v>
      </c>
      <c r="B1467" s="3" t="s">
        <v>676</v>
      </c>
      <c r="C1467" s="2" t="s">
        <v>320</v>
      </c>
      <c r="D1467" s="3" t="s">
        <v>1</v>
      </c>
      <c r="E1467" s="3">
        <v>2018</v>
      </c>
      <c r="F1467" s="3" t="s">
        <v>141</v>
      </c>
      <c r="G1467" s="3" t="s">
        <v>142</v>
      </c>
      <c r="H1467" s="1" t="s">
        <v>49</v>
      </c>
      <c r="I1467" s="2" t="s">
        <v>324</v>
      </c>
      <c r="J1467" s="19" t="s">
        <v>677</v>
      </c>
      <c r="K1467" s="19" t="s">
        <v>677</v>
      </c>
      <c r="L1467" s="15">
        <v>1718.8</v>
      </c>
      <c r="M1467" s="15">
        <v>5893.71</v>
      </c>
    </row>
    <row r="1468" spans="1:13" x14ac:dyDescent="0.2">
      <c r="A1468" s="3" t="s">
        <v>676</v>
      </c>
      <c r="B1468" s="3" t="s">
        <v>676</v>
      </c>
      <c r="C1468" s="2" t="s">
        <v>320</v>
      </c>
      <c r="D1468" s="3" t="s">
        <v>1</v>
      </c>
      <c r="E1468" s="3">
        <v>2018</v>
      </c>
      <c r="F1468" s="3" t="s">
        <v>141</v>
      </c>
      <c r="G1468" s="3" t="s">
        <v>142</v>
      </c>
      <c r="H1468" s="1" t="s">
        <v>0</v>
      </c>
      <c r="I1468" s="2" t="s">
        <v>322</v>
      </c>
      <c r="J1468" s="19" t="s">
        <v>677</v>
      </c>
      <c r="K1468" s="19" t="s">
        <v>677</v>
      </c>
      <c r="L1468" s="15">
        <v>1212</v>
      </c>
      <c r="M1468" s="15">
        <v>4380.49</v>
      </c>
    </row>
    <row r="1469" spans="1:13" x14ac:dyDescent="0.2">
      <c r="A1469" s="3" t="s">
        <v>676</v>
      </c>
      <c r="B1469" s="3" t="s">
        <v>676</v>
      </c>
      <c r="C1469" s="2" t="s">
        <v>320</v>
      </c>
      <c r="D1469" s="3" t="s">
        <v>1</v>
      </c>
      <c r="E1469" s="3">
        <v>2018</v>
      </c>
      <c r="F1469" s="3" t="s">
        <v>141</v>
      </c>
      <c r="G1469" s="3" t="s">
        <v>142</v>
      </c>
      <c r="H1469" s="1" t="s">
        <v>49</v>
      </c>
      <c r="I1469" s="2" t="s">
        <v>207</v>
      </c>
      <c r="J1469" s="19" t="s">
        <v>677</v>
      </c>
      <c r="K1469" s="19" t="s">
        <v>677</v>
      </c>
      <c r="L1469" s="15">
        <v>1718.8</v>
      </c>
      <c r="M1469" s="15">
        <v>5893.71</v>
      </c>
    </row>
    <row r="1470" spans="1:13" x14ac:dyDescent="0.2">
      <c r="A1470" s="3" t="s">
        <v>676</v>
      </c>
      <c r="B1470" s="3" t="s">
        <v>676</v>
      </c>
      <c r="C1470" s="2" t="s">
        <v>320</v>
      </c>
      <c r="D1470" s="3" t="s">
        <v>1</v>
      </c>
      <c r="E1470" s="3">
        <v>2018</v>
      </c>
      <c r="F1470" s="3" t="s">
        <v>141</v>
      </c>
      <c r="G1470" s="3" t="s">
        <v>142</v>
      </c>
      <c r="H1470" s="1" t="s">
        <v>49</v>
      </c>
      <c r="I1470" s="2" t="s">
        <v>327</v>
      </c>
      <c r="J1470" s="19" t="s">
        <v>677</v>
      </c>
      <c r="K1470" s="19" t="s">
        <v>677</v>
      </c>
      <c r="L1470" s="15">
        <v>1718.8</v>
      </c>
      <c r="M1470" s="15">
        <v>5893.71</v>
      </c>
    </row>
    <row r="1471" spans="1:13" x14ac:dyDescent="0.2">
      <c r="A1471" s="3" t="s">
        <v>676</v>
      </c>
      <c r="B1471" s="3" t="s">
        <v>676</v>
      </c>
      <c r="C1471" s="2" t="s">
        <v>320</v>
      </c>
      <c r="D1471" s="3" t="s">
        <v>1</v>
      </c>
      <c r="E1471" s="3">
        <v>2018</v>
      </c>
      <c r="F1471" s="3" t="s">
        <v>141</v>
      </c>
      <c r="G1471" s="3" t="s">
        <v>142</v>
      </c>
      <c r="H1471" s="1" t="s">
        <v>49</v>
      </c>
      <c r="I1471" s="2" t="s">
        <v>328</v>
      </c>
      <c r="J1471" s="19" t="s">
        <v>677</v>
      </c>
      <c r="K1471" s="19" t="s">
        <v>677</v>
      </c>
      <c r="L1471" s="15">
        <v>1718.8</v>
      </c>
      <c r="M1471" s="15">
        <v>5893.71</v>
      </c>
    </row>
    <row r="1472" spans="1:13" x14ac:dyDescent="0.2">
      <c r="A1472" s="3" t="s">
        <v>676</v>
      </c>
      <c r="B1472" s="3" t="s">
        <v>676</v>
      </c>
      <c r="C1472" s="2" t="s">
        <v>320</v>
      </c>
      <c r="D1472" s="3" t="s">
        <v>1</v>
      </c>
      <c r="E1472" s="3">
        <v>2018</v>
      </c>
      <c r="F1472" s="3" t="s">
        <v>141</v>
      </c>
      <c r="G1472" s="3" t="s">
        <v>142</v>
      </c>
      <c r="H1472" s="1" t="s">
        <v>49</v>
      </c>
      <c r="I1472" s="2" t="s">
        <v>324</v>
      </c>
      <c r="J1472" s="19" t="s">
        <v>677</v>
      </c>
      <c r="K1472" s="19" t="s">
        <v>677</v>
      </c>
      <c r="L1472" s="15">
        <v>1718.8</v>
      </c>
      <c r="M1472" s="15">
        <v>5893.71</v>
      </c>
    </row>
    <row r="1473" spans="1:13" x14ac:dyDescent="0.2">
      <c r="A1473" s="3" t="s">
        <v>676</v>
      </c>
      <c r="B1473" s="3" t="s">
        <v>676</v>
      </c>
      <c r="C1473" s="2" t="s">
        <v>320</v>
      </c>
      <c r="D1473" s="3" t="s">
        <v>1</v>
      </c>
      <c r="E1473" s="3">
        <v>2018</v>
      </c>
      <c r="F1473" s="3" t="s">
        <v>141</v>
      </c>
      <c r="G1473" s="3" t="s">
        <v>142</v>
      </c>
      <c r="H1473" s="1" t="s">
        <v>49</v>
      </c>
      <c r="I1473" s="2" t="s">
        <v>245</v>
      </c>
      <c r="J1473" s="19" t="s">
        <v>677</v>
      </c>
      <c r="K1473" s="19" t="s">
        <v>677</v>
      </c>
      <c r="L1473" s="15">
        <v>1718.8</v>
      </c>
      <c r="M1473" s="15">
        <v>5893.71</v>
      </c>
    </row>
    <row r="1474" spans="1:13" x14ac:dyDescent="0.2">
      <c r="A1474" s="3" t="s">
        <v>676</v>
      </c>
      <c r="B1474" s="3" t="s">
        <v>676</v>
      </c>
      <c r="C1474" s="2" t="s">
        <v>320</v>
      </c>
      <c r="D1474" s="3" t="s">
        <v>1</v>
      </c>
      <c r="E1474" s="3">
        <v>2018</v>
      </c>
      <c r="F1474" s="3" t="s">
        <v>141</v>
      </c>
      <c r="G1474" s="3" t="s">
        <v>142</v>
      </c>
      <c r="H1474" s="1" t="s">
        <v>31</v>
      </c>
      <c r="I1474" s="2" t="s">
        <v>203</v>
      </c>
      <c r="J1474" s="19" t="s">
        <v>677</v>
      </c>
      <c r="K1474" s="19" t="s">
        <v>677</v>
      </c>
      <c r="L1474" s="15">
        <v>1718.8</v>
      </c>
      <c r="M1474" s="15">
        <v>8475.35</v>
      </c>
    </row>
    <row r="1475" spans="1:13" x14ac:dyDescent="0.2">
      <c r="A1475" s="3" t="s">
        <v>676</v>
      </c>
      <c r="B1475" s="3" t="s">
        <v>676</v>
      </c>
      <c r="C1475" s="2" t="s">
        <v>320</v>
      </c>
      <c r="D1475" s="3" t="s">
        <v>1</v>
      </c>
      <c r="E1475" s="3">
        <v>2018</v>
      </c>
      <c r="F1475" s="3" t="s">
        <v>141</v>
      </c>
      <c r="G1475" s="3" t="s">
        <v>142</v>
      </c>
      <c r="H1475" s="1" t="s">
        <v>49</v>
      </c>
      <c r="I1475" s="2" t="s">
        <v>322</v>
      </c>
      <c r="J1475" s="19" t="s">
        <v>677</v>
      </c>
      <c r="K1475" s="19" t="s">
        <v>677</v>
      </c>
      <c r="L1475" s="15">
        <v>1718.8</v>
      </c>
      <c r="M1475" s="15">
        <v>5893.71</v>
      </c>
    </row>
    <row r="1476" spans="1:13" x14ac:dyDescent="0.2">
      <c r="A1476" s="3" t="s">
        <v>676</v>
      </c>
      <c r="B1476" s="3" t="s">
        <v>676</v>
      </c>
      <c r="C1476" s="2" t="s">
        <v>320</v>
      </c>
      <c r="D1476" s="3" t="s">
        <v>1</v>
      </c>
      <c r="E1476" s="3">
        <v>2018</v>
      </c>
      <c r="F1476" s="3" t="s">
        <v>141</v>
      </c>
      <c r="G1476" s="3" t="s">
        <v>142</v>
      </c>
      <c r="H1476" s="1" t="s">
        <v>92</v>
      </c>
      <c r="I1476" s="2" t="s">
        <v>321</v>
      </c>
      <c r="J1476" s="19" t="s">
        <v>677</v>
      </c>
      <c r="K1476" s="19" t="s">
        <v>677</v>
      </c>
      <c r="L1476" s="15">
        <v>1718.8</v>
      </c>
      <c r="M1476" s="15">
        <v>6221.41</v>
      </c>
    </row>
    <row r="1477" spans="1:13" x14ac:dyDescent="0.2">
      <c r="A1477" s="3" t="s">
        <v>676</v>
      </c>
      <c r="B1477" s="3" t="s">
        <v>676</v>
      </c>
      <c r="C1477" s="2" t="s">
        <v>320</v>
      </c>
      <c r="D1477" s="3" t="s">
        <v>1</v>
      </c>
      <c r="E1477" s="3">
        <v>2018</v>
      </c>
      <c r="F1477" s="3" t="s">
        <v>141</v>
      </c>
      <c r="G1477" s="3" t="s">
        <v>142</v>
      </c>
      <c r="H1477" s="1" t="s">
        <v>49</v>
      </c>
      <c r="I1477" s="2" t="s">
        <v>207</v>
      </c>
      <c r="J1477" s="19" t="s">
        <v>677</v>
      </c>
      <c r="K1477" s="19" t="s">
        <v>677</v>
      </c>
      <c r="L1477" s="15">
        <v>1718.8</v>
      </c>
      <c r="M1477" s="15">
        <v>5893.71</v>
      </c>
    </row>
    <row r="1478" spans="1:13" x14ac:dyDescent="0.2">
      <c r="A1478" s="3" t="s">
        <v>676</v>
      </c>
      <c r="B1478" s="3" t="s">
        <v>676</v>
      </c>
      <c r="C1478" s="2" t="s">
        <v>320</v>
      </c>
      <c r="D1478" s="3" t="s">
        <v>1</v>
      </c>
      <c r="E1478" s="3">
        <v>2018</v>
      </c>
      <c r="F1478" s="3" t="s">
        <v>141</v>
      </c>
      <c r="G1478" s="3" t="s">
        <v>142</v>
      </c>
      <c r="H1478" s="1" t="s">
        <v>49</v>
      </c>
      <c r="I1478" s="2" t="s">
        <v>324</v>
      </c>
      <c r="J1478" s="19" t="s">
        <v>677</v>
      </c>
      <c r="K1478" s="19" t="s">
        <v>677</v>
      </c>
      <c r="L1478" s="15">
        <v>1718.8</v>
      </c>
      <c r="M1478" s="15">
        <v>5893.71</v>
      </c>
    </row>
    <row r="1479" spans="1:13" x14ac:dyDescent="0.2">
      <c r="A1479" s="3" t="s">
        <v>676</v>
      </c>
      <c r="B1479" s="3" t="s">
        <v>676</v>
      </c>
      <c r="C1479" s="2" t="s">
        <v>320</v>
      </c>
      <c r="D1479" s="3" t="s">
        <v>1</v>
      </c>
      <c r="E1479" s="3">
        <v>2018</v>
      </c>
      <c r="F1479" s="3" t="s">
        <v>141</v>
      </c>
      <c r="G1479" s="3" t="s">
        <v>142</v>
      </c>
      <c r="H1479" s="1" t="s">
        <v>64</v>
      </c>
      <c r="I1479" s="2" t="s">
        <v>203</v>
      </c>
      <c r="J1479" s="19" t="s">
        <v>677</v>
      </c>
      <c r="K1479" s="19" t="s">
        <v>677</v>
      </c>
      <c r="L1479" s="15">
        <v>1212</v>
      </c>
      <c r="M1479" s="15">
        <v>6679.94</v>
      </c>
    </row>
    <row r="1480" spans="1:13" x14ac:dyDescent="0.2">
      <c r="A1480" s="3" t="s">
        <v>676</v>
      </c>
      <c r="B1480" s="3" t="s">
        <v>676</v>
      </c>
      <c r="C1480" s="2" t="s">
        <v>418</v>
      </c>
      <c r="D1480" s="3" t="s">
        <v>6</v>
      </c>
      <c r="E1480" s="3">
        <v>2018</v>
      </c>
      <c r="F1480" s="3" t="s">
        <v>162</v>
      </c>
      <c r="G1480" s="3" t="s">
        <v>163</v>
      </c>
      <c r="H1480" s="3" t="s">
        <v>5</v>
      </c>
      <c r="I1480" s="2" t="s">
        <v>419</v>
      </c>
      <c r="J1480" s="19" t="s">
        <v>677</v>
      </c>
      <c r="K1480" s="19" t="s">
        <v>677</v>
      </c>
      <c r="L1480" s="15">
        <v>4161.3100000000004</v>
      </c>
      <c r="M1480" s="15">
        <v>9905.5</v>
      </c>
    </row>
    <row r="1481" spans="1:13" x14ac:dyDescent="0.2">
      <c r="A1481" s="3" t="s">
        <v>676</v>
      </c>
      <c r="B1481" s="3" t="s">
        <v>676</v>
      </c>
      <c r="C1481" s="2" t="s">
        <v>418</v>
      </c>
      <c r="D1481" s="3" t="s">
        <v>6</v>
      </c>
      <c r="E1481" s="3">
        <v>2018</v>
      </c>
      <c r="F1481" s="3" t="s">
        <v>162</v>
      </c>
      <c r="G1481" s="3" t="s">
        <v>163</v>
      </c>
      <c r="H1481" s="3" t="s">
        <v>44</v>
      </c>
      <c r="I1481" s="2" t="s">
        <v>333</v>
      </c>
      <c r="J1481" s="19" t="s">
        <v>677</v>
      </c>
      <c r="K1481" s="19" t="s">
        <v>677</v>
      </c>
      <c r="L1481" s="15">
        <v>3190.32</v>
      </c>
      <c r="M1481" s="15">
        <v>7169.3799999999992</v>
      </c>
    </row>
    <row r="1482" spans="1:13" x14ac:dyDescent="0.2">
      <c r="A1482" s="3" t="s">
        <v>676</v>
      </c>
      <c r="B1482" s="3" t="s">
        <v>676</v>
      </c>
      <c r="C1482" s="2" t="s">
        <v>418</v>
      </c>
      <c r="D1482" s="3" t="s">
        <v>6</v>
      </c>
      <c r="E1482" s="3">
        <v>2018</v>
      </c>
      <c r="F1482" s="3" t="s">
        <v>162</v>
      </c>
      <c r="G1482" s="3" t="s">
        <v>163</v>
      </c>
      <c r="H1482" s="3" t="s">
        <v>0</v>
      </c>
      <c r="I1482" s="2" t="s">
        <v>149</v>
      </c>
      <c r="J1482" s="19" t="s">
        <v>677</v>
      </c>
      <c r="K1482" s="19" t="s">
        <v>677</v>
      </c>
      <c r="L1482" s="15">
        <v>2005.28</v>
      </c>
      <c r="M1482" s="15">
        <v>4306.6099999999997</v>
      </c>
    </row>
    <row r="1483" spans="1:13" x14ac:dyDescent="0.2">
      <c r="A1483" s="3" t="s">
        <v>676</v>
      </c>
      <c r="B1483" s="3" t="s">
        <v>676</v>
      </c>
      <c r="C1483" s="2" t="s">
        <v>418</v>
      </c>
      <c r="D1483" s="3" t="s">
        <v>6</v>
      </c>
      <c r="E1483" s="3">
        <v>2018</v>
      </c>
      <c r="F1483" s="3" t="s">
        <v>162</v>
      </c>
      <c r="G1483" s="3" t="s">
        <v>163</v>
      </c>
      <c r="H1483" s="3" t="s">
        <v>52</v>
      </c>
      <c r="I1483" s="2" t="s">
        <v>300</v>
      </c>
      <c r="J1483" s="19" t="s">
        <v>677</v>
      </c>
      <c r="K1483" s="19" t="s">
        <v>677</v>
      </c>
      <c r="L1483" s="15">
        <v>1599.35</v>
      </c>
      <c r="M1483" s="15">
        <v>3900.6799999999994</v>
      </c>
    </row>
    <row r="1484" spans="1:13" x14ac:dyDescent="0.2">
      <c r="A1484" s="3" t="s">
        <v>676</v>
      </c>
      <c r="B1484" s="3" t="s">
        <v>676</v>
      </c>
      <c r="C1484" s="2" t="s">
        <v>418</v>
      </c>
      <c r="D1484" s="3" t="s">
        <v>6</v>
      </c>
      <c r="E1484" s="3">
        <v>2018</v>
      </c>
      <c r="F1484" s="3" t="s">
        <v>162</v>
      </c>
      <c r="G1484" s="3" t="s">
        <v>163</v>
      </c>
      <c r="H1484" s="3" t="s">
        <v>58</v>
      </c>
      <c r="I1484" s="2" t="s">
        <v>198</v>
      </c>
      <c r="J1484" s="19" t="s">
        <v>677</v>
      </c>
      <c r="K1484" s="19" t="s">
        <v>677</v>
      </c>
      <c r="L1484" s="15">
        <v>2224.87</v>
      </c>
      <c r="M1484" s="15">
        <v>4526.1999999999989</v>
      </c>
    </row>
    <row r="1485" spans="1:13" x14ac:dyDescent="0.2">
      <c r="A1485" s="3" t="s">
        <v>676</v>
      </c>
      <c r="B1485" s="3" t="s">
        <v>676</v>
      </c>
      <c r="C1485" s="2" t="s">
        <v>418</v>
      </c>
      <c r="D1485" s="3" t="s">
        <v>6</v>
      </c>
      <c r="E1485" s="3">
        <v>2018</v>
      </c>
      <c r="F1485" s="3" t="s">
        <v>162</v>
      </c>
      <c r="G1485" s="3" t="s">
        <v>163</v>
      </c>
      <c r="H1485" s="3" t="s">
        <v>58</v>
      </c>
      <c r="I1485" s="2" t="s">
        <v>358</v>
      </c>
      <c r="J1485" s="19" t="s">
        <v>677</v>
      </c>
      <c r="K1485" s="19" t="s">
        <v>677</v>
      </c>
      <c r="L1485" s="15">
        <v>2223.87</v>
      </c>
      <c r="M1485" s="15">
        <v>4525.1999999999989</v>
      </c>
    </row>
    <row r="1486" spans="1:13" x14ac:dyDescent="0.2">
      <c r="A1486" s="3" t="s">
        <v>676</v>
      </c>
      <c r="B1486" s="3" t="s">
        <v>676</v>
      </c>
      <c r="C1486" s="2" t="s">
        <v>418</v>
      </c>
      <c r="D1486" s="3" t="s">
        <v>6</v>
      </c>
      <c r="E1486" s="3">
        <v>2018</v>
      </c>
      <c r="F1486" s="3" t="s">
        <v>162</v>
      </c>
      <c r="G1486" s="3" t="s">
        <v>163</v>
      </c>
      <c r="H1486" s="3" t="s">
        <v>58</v>
      </c>
      <c r="I1486" s="2" t="s">
        <v>300</v>
      </c>
      <c r="J1486" s="19" t="s">
        <v>677</v>
      </c>
      <c r="K1486" s="19" t="s">
        <v>677</v>
      </c>
      <c r="L1486" s="15">
        <v>2691.57</v>
      </c>
      <c r="M1486" s="15">
        <v>5752.39</v>
      </c>
    </row>
    <row r="1487" spans="1:13" x14ac:dyDescent="0.2">
      <c r="A1487" s="3" t="s">
        <v>676</v>
      </c>
      <c r="B1487" s="3" t="s">
        <v>676</v>
      </c>
      <c r="C1487" s="2" t="s">
        <v>418</v>
      </c>
      <c r="D1487" s="3" t="s">
        <v>6</v>
      </c>
      <c r="E1487" s="3">
        <v>2018</v>
      </c>
      <c r="F1487" s="3" t="s">
        <v>162</v>
      </c>
      <c r="G1487" s="3" t="s">
        <v>163</v>
      </c>
      <c r="H1487" s="3" t="s">
        <v>58</v>
      </c>
      <c r="I1487" s="2" t="s">
        <v>147</v>
      </c>
      <c r="J1487" s="19" t="s">
        <v>677</v>
      </c>
      <c r="K1487" s="19" t="s">
        <v>677</v>
      </c>
      <c r="L1487" s="15">
        <v>2143.21</v>
      </c>
      <c r="M1487" s="15">
        <v>5204.0300000000007</v>
      </c>
    </row>
    <row r="1488" spans="1:13" x14ac:dyDescent="0.2">
      <c r="A1488" s="3" t="s">
        <v>676</v>
      </c>
      <c r="B1488" s="3" t="s">
        <v>676</v>
      </c>
      <c r="C1488" s="2" t="s">
        <v>418</v>
      </c>
      <c r="D1488" s="3" t="s">
        <v>6</v>
      </c>
      <c r="E1488" s="3">
        <v>2018</v>
      </c>
      <c r="F1488" s="3" t="s">
        <v>162</v>
      </c>
      <c r="G1488" s="3" t="s">
        <v>163</v>
      </c>
      <c r="H1488" s="1" t="s">
        <v>58</v>
      </c>
      <c r="I1488" t="s">
        <v>330</v>
      </c>
      <c r="J1488" s="19" t="s">
        <v>677</v>
      </c>
      <c r="K1488" s="19" t="s">
        <v>677</v>
      </c>
      <c r="L1488" s="15">
        <v>2224.87</v>
      </c>
      <c r="M1488" s="15">
        <v>4526.1999999999989</v>
      </c>
    </row>
    <row r="1489" spans="1:13" x14ac:dyDescent="0.2">
      <c r="A1489" s="3" t="s">
        <v>676</v>
      </c>
      <c r="B1489" s="3" t="s">
        <v>676</v>
      </c>
      <c r="C1489" s="2" t="s">
        <v>418</v>
      </c>
      <c r="D1489" s="3" t="s">
        <v>6</v>
      </c>
      <c r="E1489" s="3">
        <v>2018</v>
      </c>
      <c r="F1489" s="3" t="s">
        <v>162</v>
      </c>
      <c r="G1489" s="3" t="s">
        <v>163</v>
      </c>
      <c r="H1489" s="3" t="s">
        <v>5</v>
      </c>
      <c r="I1489" s="2" t="s">
        <v>300</v>
      </c>
      <c r="J1489" s="19" t="s">
        <v>677</v>
      </c>
      <c r="K1489" s="19" t="s">
        <v>677</v>
      </c>
      <c r="L1489" s="15">
        <v>4089.98</v>
      </c>
      <c r="M1489" s="15">
        <v>9834.17</v>
      </c>
    </row>
    <row r="1490" spans="1:13" x14ac:dyDescent="0.2">
      <c r="A1490" s="3" t="s">
        <v>676</v>
      </c>
      <c r="B1490" s="3" t="s">
        <v>676</v>
      </c>
      <c r="C1490" s="2" t="s">
        <v>418</v>
      </c>
      <c r="D1490" s="3" t="s">
        <v>6</v>
      </c>
      <c r="E1490" s="3">
        <v>2018</v>
      </c>
      <c r="F1490" s="3" t="s">
        <v>162</v>
      </c>
      <c r="G1490" s="3" t="s">
        <v>163</v>
      </c>
      <c r="H1490" s="3" t="s">
        <v>76</v>
      </c>
      <c r="I1490" s="2" t="s">
        <v>330</v>
      </c>
      <c r="J1490" s="19" t="s">
        <v>677</v>
      </c>
      <c r="K1490" s="19" t="s">
        <v>677</v>
      </c>
      <c r="L1490" s="15">
        <v>3400.22</v>
      </c>
      <c r="M1490" s="15">
        <v>6039.2199999999993</v>
      </c>
    </row>
    <row r="1491" spans="1:13" x14ac:dyDescent="0.2">
      <c r="A1491" s="3" t="s">
        <v>676</v>
      </c>
      <c r="B1491" s="3" t="s">
        <v>676</v>
      </c>
      <c r="C1491" s="2" t="s">
        <v>418</v>
      </c>
      <c r="D1491" s="3" t="s">
        <v>6</v>
      </c>
      <c r="E1491" s="3">
        <v>2018</v>
      </c>
      <c r="F1491" s="3" t="s">
        <v>162</v>
      </c>
      <c r="G1491" s="3" t="s">
        <v>163</v>
      </c>
      <c r="H1491" s="3" t="s">
        <v>64</v>
      </c>
      <c r="I1491" s="2" t="s">
        <v>148</v>
      </c>
      <c r="J1491" s="19" t="s">
        <v>677</v>
      </c>
      <c r="K1491" s="19" t="s">
        <v>677</v>
      </c>
      <c r="L1491" s="15">
        <v>2315.0500000000002</v>
      </c>
      <c r="M1491" s="15">
        <v>5306.7800000000007</v>
      </c>
    </row>
    <row r="1492" spans="1:13" x14ac:dyDescent="0.2">
      <c r="A1492" s="3" t="s">
        <v>676</v>
      </c>
      <c r="B1492" s="3" t="s">
        <v>676</v>
      </c>
      <c r="C1492" s="2" t="s">
        <v>418</v>
      </c>
      <c r="D1492" s="3" t="s">
        <v>6</v>
      </c>
      <c r="E1492" s="3">
        <v>2018</v>
      </c>
      <c r="F1492" s="3" t="s">
        <v>162</v>
      </c>
      <c r="G1492" s="3" t="s">
        <v>163</v>
      </c>
      <c r="H1492" s="3" t="s">
        <v>58</v>
      </c>
      <c r="I1492" s="2" t="s">
        <v>300</v>
      </c>
      <c r="J1492" s="19" t="s">
        <v>677</v>
      </c>
      <c r="K1492" s="19" t="s">
        <v>677</v>
      </c>
      <c r="L1492" s="15">
        <v>2036.97</v>
      </c>
      <c r="M1492" s="15">
        <v>4338.2999999999993</v>
      </c>
    </row>
    <row r="1493" spans="1:13" x14ac:dyDescent="0.2">
      <c r="A1493" s="3" t="s">
        <v>676</v>
      </c>
      <c r="B1493" s="3" t="s">
        <v>676</v>
      </c>
      <c r="C1493" s="2" t="s">
        <v>418</v>
      </c>
      <c r="D1493" s="3" t="s">
        <v>6</v>
      </c>
      <c r="E1493" s="3">
        <v>2018</v>
      </c>
      <c r="F1493" s="3" t="s">
        <v>162</v>
      </c>
      <c r="G1493" s="3" t="s">
        <v>163</v>
      </c>
      <c r="H1493" s="3" t="s">
        <v>21</v>
      </c>
      <c r="I1493" s="2" t="s">
        <v>330</v>
      </c>
      <c r="J1493" s="19" t="s">
        <v>677</v>
      </c>
      <c r="K1493" s="19" t="s">
        <v>677</v>
      </c>
      <c r="L1493" s="15">
        <v>1298</v>
      </c>
      <c r="M1493" s="15">
        <v>3996.13</v>
      </c>
    </row>
    <row r="1494" spans="1:13" x14ac:dyDescent="0.2">
      <c r="A1494" s="3" t="s">
        <v>676</v>
      </c>
      <c r="B1494" s="3" t="s">
        <v>676</v>
      </c>
      <c r="C1494" s="2" t="s">
        <v>418</v>
      </c>
      <c r="D1494" s="3" t="s">
        <v>6</v>
      </c>
      <c r="E1494" s="3">
        <v>2018</v>
      </c>
      <c r="F1494" s="3" t="s">
        <v>162</v>
      </c>
      <c r="G1494" s="3" t="s">
        <v>163</v>
      </c>
      <c r="H1494" s="3" t="s">
        <v>63</v>
      </c>
      <c r="I1494" s="2" t="s">
        <v>300</v>
      </c>
      <c r="J1494" s="19" t="s">
        <v>677</v>
      </c>
      <c r="K1494" s="19" t="s">
        <v>677</v>
      </c>
      <c r="L1494" s="15">
        <v>2586.77</v>
      </c>
      <c r="M1494" s="15">
        <v>5647.59</v>
      </c>
    </row>
    <row r="1495" spans="1:13" x14ac:dyDescent="0.2">
      <c r="A1495" s="3" t="s">
        <v>676</v>
      </c>
      <c r="B1495" s="3" t="s">
        <v>676</v>
      </c>
      <c r="C1495" s="2" t="s">
        <v>418</v>
      </c>
      <c r="D1495" s="3" t="s">
        <v>6</v>
      </c>
      <c r="E1495" s="3">
        <v>2018</v>
      </c>
      <c r="F1495" s="3" t="s">
        <v>162</v>
      </c>
      <c r="G1495" s="3" t="s">
        <v>163</v>
      </c>
      <c r="H1495" s="3" t="s">
        <v>7</v>
      </c>
      <c r="I1495" s="2" t="s">
        <v>150</v>
      </c>
      <c r="J1495" s="19" t="s">
        <v>677</v>
      </c>
      <c r="K1495" s="19" t="s">
        <v>677</v>
      </c>
      <c r="L1495" s="15">
        <v>2657.39</v>
      </c>
      <c r="M1495" s="15">
        <v>5718.21</v>
      </c>
    </row>
    <row r="1496" spans="1:13" x14ac:dyDescent="0.2">
      <c r="A1496" s="3" t="s">
        <v>676</v>
      </c>
      <c r="B1496" s="3" t="s">
        <v>676</v>
      </c>
      <c r="C1496" s="2" t="s">
        <v>418</v>
      </c>
      <c r="D1496" s="3" t="s">
        <v>6</v>
      </c>
      <c r="E1496" s="3">
        <v>2018</v>
      </c>
      <c r="F1496" s="3" t="s">
        <v>162</v>
      </c>
      <c r="G1496" s="3" t="s">
        <v>163</v>
      </c>
      <c r="H1496" s="3" t="s">
        <v>7</v>
      </c>
      <c r="I1496" s="2" t="s">
        <v>419</v>
      </c>
      <c r="J1496" s="19" t="s">
        <v>677</v>
      </c>
      <c r="K1496" s="19" t="s">
        <v>677</v>
      </c>
      <c r="L1496" s="15">
        <v>2176.8200000000002</v>
      </c>
      <c r="M1496" s="15">
        <v>5237.6400000000003</v>
      </c>
    </row>
    <row r="1497" spans="1:13" x14ac:dyDescent="0.2">
      <c r="A1497" s="3" t="s">
        <v>676</v>
      </c>
      <c r="B1497" s="3" t="s">
        <v>676</v>
      </c>
      <c r="C1497" s="2" t="s">
        <v>418</v>
      </c>
      <c r="D1497" s="3" t="s">
        <v>6</v>
      </c>
      <c r="E1497" s="3">
        <v>2018</v>
      </c>
      <c r="F1497" s="3" t="s">
        <v>162</v>
      </c>
      <c r="G1497" s="3" t="s">
        <v>163</v>
      </c>
      <c r="H1497" s="3" t="s">
        <v>0</v>
      </c>
      <c r="I1497" s="2" t="s">
        <v>300</v>
      </c>
      <c r="J1497" s="19" t="s">
        <v>677</v>
      </c>
      <c r="K1497" s="19" t="s">
        <v>677</v>
      </c>
      <c r="L1497" s="15">
        <v>2035.97</v>
      </c>
      <c r="M1497" s="15">
        <v>4337.2999999999993</v>
      </c>
    </row>
    <row r="1498" spans="1:13" x14ac:dyDescent="0.2">
      <c r="A1498" s="3" t="s">
        <v>676</v>
      </c>
      <c r="B1498" s="3" t="s">
        <v>676</v>
      </c>
      <c r="C1498" s="2" t="s">
        <v>418</v>
      </c>
      <c r="D1498" s="3" t="s">
        <v>6</v>
      </c>
      <c r="E1498" s="3">
        <v>2018</v>
      </c>
      <c r="F1498" s="3" t="s">
        <v>162</v>
      </c>
      <c r="G1498" s="3" t="s">
        <v>163</v>
      </c>
      <c r="H1498" s="3" t="s">
        <v>63</v>
      </c>
      <c r="I1498" s="2" t="s">
        <v>150</v>
      </c>
      <c r="J1498" s="19" t="s">
        <v>677</v>
      </c>
      <c r="K1498" s="19" t="s">
        <v>677</v>
      </c>
      <c r="L1498" s="15">
        <v>2077.86</v>
      </c>
      <c r="M1498" s="15">
        <v>5138.68</v>
      </c>
    </row>
    <row r="1499" spans="1:13" x14ac:dyDescent="0.2">
      <c r="A1499" s="3" t="s">
        <v>676</v>
      </c>
      <c r="B1499" s="3" t="s">
        <v>676</v>
      </c>
      <c r="C1499" s="2" t="s">
        <v>418</v>
      </c>
      <c r="D1499" s="3" t="s">
        <v>6</v>
      </c>
      <c r="E1499" s="3">
        <v>2018</v>
      </c>
      <c r="F1499" s="3" t="s">
        <v>162</v>
      </c>
      <c r="G1499" s="3" t="s">
        <v>163</v>
      </c>
      <c r="H1499" s="3" t="s">
        <v>5</v>
      </c>
      <c r="I1499" s="2" t="s">
        <v>330</v>
      </c>
      <c r="J1499" s="19" t="s">
        <v>677</v>
      </c>
      <c r="K1499" s="19" t="s">
        <v>677</v>
      </c>
      <c r="L1499" s="15">
        <v>3500.87</v>
      </c>
      <c r="M1499" s="15">
        <v>6958.48</v>
      </c>
    </row>
    <row r="1500" spans="1:13" x14ac:dyDescent="0.2">
      <c r="A1500" s="3" t="s">
        <v>676</v>
      </c>
      <c r="B1500" s="3" t="s">
        <v>676</v>
      </c>
      <c r="C1500" s="2" t="s">
        <v>418</v>
      </c>
      <c r="D1500" s="3" t="s">
        <v>6</v>
      </c>
      <c r="E1500" s="3">
        <v>2018</v>
      </c>
      <c r="F1500" s="3" t="s">
        <v>162</v>
      </c>
      <c r="G1500" s="3" t="s">
        <v>163</v>
      </c>
      <c r="H1500" s="3" t="s">
        <v>64</v>
      </c>
      <c r="I1500" s="2" t="s">
        <v>416</v>
      </c>
      <c r="J1500" s="19" t="s">
        <v>677</v>
      </c>
      <c r="K1500" s="19" t="s">
        <v>677</v>
      </c>
      <c r="L1500" s="15">
        <v>2135.89</v>
      </c>
      <c r="M1500" s="15">
        <v>5127.62</v>
      </c>
    </row>
    <row r="1501" spans="1:13" x14ac:dyDescent="0.2">
      <c r="A1501" s="3" t="s">
        <v>676</v>
      </c>
      <c r="B1501" s="3" t="s">
        <v>676</v>
      </c>
      <c r="C1501" s="2" t="s">
        <v>418</v>
      </c>
      <c r="D1501" s="3" t="s">
        <v>6</v>
      </c>
      <c r="E1501" s="3">
        <v>2018</v>
      </c>
      <c r="F1501" s="3" t="s">
        <v>162</v>
      </c>
      <c r="G1501" s="3" t="s">
        <v>163</v>
      </c>
      <c r="H1501" s="3" t="s">
        <v>0</v>
      </c>
      <c r="I1501" s="2" t="s">
        <v>150</v>
      </c>
      <c r="J1501" s="19" t="s">
        <v>677</v>
      </c>
      <c r="K1501" s="19" t="s">
        <v>677</v>
      </c>
      <c r="L1501" s="15">
        <v>2234.5</v>
      </c>
      <c r="M1501" s="15">
        <v>4535.83</v>
      </c>
    </row>
    <row r="1502" spans="1:13" x14ac:dyDescent="0.2">
      <c r="A1502" s="3" t="s">
        <v>676</v>
      </c>
      <c r="B1502" s="3" t="s">
        <v>676</v>
      </c>
      <c r="C1502" s="2" t="s">
        <v>418</v>
      </c>
      <c r="D1502" s="3" t="s">
        <v>6</v>
      </c>
      <c r="E1502" s="3">
        <v>2018</v>
      </c>
      <c r="F1502" s="3" t="s">
        <v>162</v>
      </c>
      <c r="G1502" s="3" t="s">
        <v>163</v>
      </c>
      <c r="H1502" s="3" t="s">
        <v>7</v>
      </c>
      <c r="I1502" s="2" t="s">
        <v>419</v>
      </c>
      <c r="J1502" s="19" t="s">
        <v>677</v>
      </c>
      <c r="K1502" s="19" t="s">
        <v>677</v>
      </c>
      <c r="L1502" s="15">
        <v>2336.91</v>
      </c>
      <c r="M1502" s="15">
        <v>5397.73</v>
      </c>
    </row>
    <row r="1503" spans="1:13" x14ac:dyDescent="0.2">
      <c r="A1503" s="3" t="s">
        <v>676</v>
      </c>
      <c r="B1503" s="3" t="s">
        <v>676</v>
      </c>
      <c r="C1503" s="2" t="s">
        <v>418</v>
      </c>
      <c r="D1503" s="3" t="s">
        <v>6</v>
      </c>
      <c r="E1503" s="3">
        <v>2018</v>
      </c>
      <c r="F1503" s="3" t="s">
        <v>162</v>
      </c>
      <c r="G1503" s="3" t="s">
        <v>163</v>
      </c>
      <c r="H1503" s="3" t="s">
        <v>31</v>
      </c>
      <c r="I1503" s="2" t="s">
        <v>330</v>
      </c>
      <c r="J1503" s="19" t="s">
        <v>677</v>
      </c>
      <c r="K1503" s="19" t="s">
        <v>677</v>
      </c>
      <c r="L1503" s="15">
        <v>3272.21</v>
      </c>
      <c r="M1503" s="15">
        <v>7729.51</v>
      </c>
    </row>
    <row r="1504" spans="1:13" x14ac:dyDescent="0.2">
      <c r="A1504" s="3" t="s">
        <v>676</v>
      </c>
      <c r="B1504" s="3" t="s">
        <v>676</v>
      </c>
      <c r="C1504" s="2" t="s">
        <v>418</v>
      </c>
      <c r="D1504" s="3" t="s">
        <v>6</v>
      </c>
      <c r="E1504" s="3">
        <v>2018</v>
      </c>
      <c r="F1504" s="3" t="s">
        <v>162</v>
      </c>
      <c r="G1504" s="3" t="s">
        <v>163</v>
      </c>
      <c r="H1504" s="3" t="s">
        <v>0</v>
      </c>
      <c r="I1504" s="2" t="s">
        <v>419</v>
      </c>
      <c r="J1504" s="19" t="s">
        <v>677</v>
      </c>
      <c r="K1504" s="19" t="s">
        <v>677</v>
      </c>
      <c r="L1504" s="15">
        <v>2223.87</v>
      </c>
      <c r="M1504" s="15">
        <v>4525.1999999999989</v>
      </c>
    </row>
    <row r="1505" spans="1:13" x14ac:dyDescent="0.2">
      <c r="A1505" s="3" t="s">
        <v>676</v>
      </c>
      <c r="B1505" s="3" t="s">
        <v>676</v>
      </c>
      <c r="C1505" s="2" t="s">
        <v>418</v>
      </c>
      <c r="D1505" s="3" t="s">
        <v>6</v>
      </c>
      <c r="E1505" s="3">
        <v>2018</v>
      </c>
      <c r="F1505" s="3" t="s">
        <v>162</v>
      </c>
      <c r="G1505" s="3" t="s">
        <v>163</v>
      </c>
      <c r="H1505" s="3" t="s">
        <v>63</v>
      </c>
      <c r="I1505" s="2" t="s">
        <v>241</v>
      </c>
      <c r="J1505" s="19" t="s">
        <v>677</v>
      </c>
      <c r="K1505" s="19" t="s">
        <v>677</v>
      </c>
      <c r="L1505" s="15">
        <v>2006.33</v>
      </c>
      <c r="M1505" s="15">
        <v>5067.1499999999996</v>
      </c>
    </row>
    <row r="1506" spans="1:13" x14ac:dyDescent="0.2">
      <c r="A1506" s="3" t="s">
        <v>676</v>
      </c>
      <c r="B1506" s="3" t="s">
        <v>676</v>
      </c>
      <c r="C1506" s="2" t="s">
        <v>418</v>
      </c>
      <c r="D1506" s="3" t="s">
        <v>6</v>
      </c>
      <c r="E1506" s="3">
        <v>2018</v>
      </c>
      <c r="F1506" s="3" t="s">
        <v>162</v>
      </c>
      <c r="G1506" s="3" t="s">
        <v>163</v>
      </c>
      <c r="H1506" s="3" t="s">
        <v>52</v>
      </c>
      <c r="I1506" s="2" t="s">
        <v>300</v>
      </c>
      <c r="J1506" s="19" t="s">
        <v>677</v>
      </c>
      <c r="K1506" s="19" t="s">
        <v>677</v>
      </c>
      <c r="L1506" s="15">
        <v>1594.75</v>
      </c>
      <c r="M1506" s="15">
        <v>3896.0799999999995</v>
      </c>
    </row>
    <row r="1507" spans="1:13" x14ac:dyDescent="0.2">
      <c r="A1507" s="3" t="s">
        <v>676</v>
      </c>
      <c r="B1507" s="3" t="s">
        <v>676</v>
      </c>
      <c r="C1507" s="2" t="s">
        <v>418</v>
      </c>
      <c r="D1507" s="3" t="s">
        <v>6</v>
      </c>
      <c r="E1507" s="3">
        <v>2018</v>
      </c>
      <c r="F1507" s="3" t="s">
        <v>162</v>
      </c>
      <c r="G1507" s="3" t="s">
        <v>163</v>
      </c>
      <c r="H1507" s="3" t="s">
        <v>101</v>
      </c>
      <c r="I1507" s="2" t="s">
        <v>300</v>
      </c>
      <c r="J1507" s="19" t="s">
        <v>677</v>
      </c>
      <c r="K1507" s="19" t="s">
        <v>677</v>
      </c>
      <c r="L1507" s="15">
        <v>2136.89</v>
      </c>
      <c r="M1507" s="15">
        <v>5197.71</v>
      </c>
    </row>
    <row r="1508" spans="1:13" x14ac:dyDescent="0.2">
      <c r="A1508" s="3" t="s">
        <v>676</v>
      </c>
      <c r="B1508" s="3" t="s">
        <v>676</v>
      </c>
      <c r="C1508" s="2" t="s">
        <v>418</v>
      </c>
      <c r="D1508" s="3" t="s">
        <v>6</v>
      </c>
      <c r="E1508" s="3">
        <v>2018</v>
      </c>
      <c r="F1508" s="3" t="s">
        <v>162</v>
      </c>
      <c r="G1508" s="3" t="s">
        <v>163</v>
      </c>
      <c r="H1508" s="3" t="s">
        <v>58</v>
      </c>
      <c r="I1508" s="2" t="s">
        <v>300</v>
      </c>
      <c r="J1508" s="19" t="s">
        <v>677</v>
      </c>
      <c r="K1508" s="19" t="s">
        <v>677</v>
      </c>
      <c r="L1508" s="15">
        <v>2235.5</v>
      </c>
      <c r="M1508" s="15">
        <v>4933.63</v>
      </c>
    </row>
    <row r="1509" spans="1:13" x14ac:dyDescent="0.2">
      <c r="A1509" s="3" t="s">
        <v>676</v>
      </c>
      <c r="B1509" s="3" t="s">
        <v>676</v>
      </c>
      <c r="C1509" s="2" t="s">
        <v>418</v>
      </c>
      <c r="D1509" s="3" t="s">
        <v>6</v>
      </c>
      <c r="E1509" s="3">
        <v>2018</v>
      </c>
      <c r="F1509" s="3" t="s">
        <v>162</v>
      </c>
      <c r="G1509" s="3" t="s">
        <v>163</v>
      </c>
      <c r="H1509" s="3" t="s">
        <v>63</v>
      </c>
      <c r="I1509" s="2" t="s">
        <v>150</v>
      </c>
      <c r="J1509" s="19" t="s">
        <v>677</v>
      </c>
      <c r="K1509" s="19" t="s">
        <v>677</v>
      </c>
      <c r="L1509" s="15">
        <v>2376.27</v>
      </c>
      <c r="M1509" s="15">
        <v>5437.09</v>
      </c>
    </row>
    <row r="1510" spans="1:13" x14ac:dyDescent="0.2">
      <c r="A1510" s="3" t="s">
        <v>676</v>
      </c>
      <c r="B1510" s="3" t="s">
        <v>676</v>
      </c>
      <c r="C1510" s="2" t="s">
        <v>418</v>
      </c>
      <c r="D1510" s="3" t="s">
        <v>6</v>
      </c>
      <c r="E1510" s="3">
        <v>2018</v>
      </c>
      <c r="F1510" s="3" t="s">
        <v>162</v>
      </c>
      <c r="G1510" s="3" t="s">
        <v>163</v>
      </c>
      <c r="H1510" s="3" t="s">
        <v>63</v>
      </c>
      <c r="I1510" s="2" t="s">
        <v>420</v>
      </c>
      <c r="J1510" s="19" t="s">
        <v>677</v>
      </c>
      <c r="K1510" s="19" t="s">
        <v>677</v>
      </c>
      <c r="L1510" s="15">
        <v>2123.36</v>
      </c>
      <c r="M1510" s="15">
        <v>5184.18</v>
      </c>
    </row>
    <row r="1511" spans="1:13" x14ac:dyDescent="0.2">
      <c r="A1511" s="3" t="s">
        <v>676</v>
      </c>
      <c r="B1511" s="3" t="s">
        <v>676</v>
      </c>
      <c r="C1511" s="2" t="s">
        <v>418</v>
      </c>
      <c r="D1511" s="3" t="s">
        <v>6</v>
      </c>
      <c r="E1511" s="3">
        <v>2018</v>
      </c>
      <c r="F1511" s="3" t="s">
        <v>162</v>
      </c>
      <c r="G1511" s="3" t="s">
        <v>163</v>
      </c>
      <c r="H1511" s="3" t="s">
        <v>63</v>
      </c>
      <c r="I1511" s="2" t="s">
        <v>241</v>
      </c>
      <c r="J1511" s="19" t="s">
        <v>677</v>
      </c>
      <c r="K1511" s="19" t="s">
        <v>677</v>
      </c>
      <c r="L1511" s="15">
        <v>2550.34</v>
      </c>
      <c r="M1511" s="15">
        <v>5611.16</v>
      </c>
    </row>
    <row r="1512" spans="1:13" x14ac:dyDescent="0.2">
      <c r="A1512" s="3" t="s">
        <v>676</v>
      </c>
      <c r="B1512" s="3" t="s">
        <v>676</v>
      </c>
      <c r="C1512" s="2" t="s">
        <v>418</v>
      </c>
      <c r="D1512" s="3" t="s">
        <v>6</v>
      </c>
      <c r="E1512" s="3">
        <v>2018</v>
      </c>
      <c r="F1512" s="3" t="s">
        <v>162</v>
      </c>
      <c r="G1512" s="3" t="s">
        <v>163</v>
      </c>
      <c r="H1512" s="3" t="s">
        <v>106</v>
      </c>
      <c r="I1512" s="2" t="s">
        <v>300</v>
      </c>
      <c r="J1512" s="19" t="s">
        <v>677</v>
      </c>
      <c r="K1512" s="19" t="s">
        <v>677</v>
      </c>
      <c r="L1512" s="15">
        <v>2335.15</v>
      </c>
      <c r="M1512" s="15">
        <v>5326.88</v>
      </c>
    </row>
    <row r="1513" spans="1:13" x14ac:dyDescent="0.2">
      <c r="A1513" s="3" t="s">
        <v>676</v>
      </c>
      <c r="B1513" s="3" t="s">
        <v>676</v>
      </c>
      <c r="C1513" s="2" t="s">
        <v>418</v>
      </c>
      <c r="D1513" s="3" t="s">
        <v>6</v>
      </c>
      <c r="E1513" s="3">
        <v>2018</v>
      </c>
      <c r="F1513" s="3" t="s">
        <v>162</v>
      </c>
      <c r="G1513" s="3" t="s">
        <v>163</v>
      </c>
      <c r="H1513" s="3" t="s">
        <v>21</v>
      </c>
      <c r="I1513" s="2" t="s">
        <v>198</v>
      </c>
      <c r="J1513" s="19" t="s">
        <v>677</v>
      </c>
      <c r="K1513" s="19" t="s">
        <v>677</v>
      </c>
      <c r="L1513" s="15">
        <v>3480</v>
      </c>
      <c r="M1513" s="15">
        <v>6937.6100000000006</v>
      </c>
    </row>
    <row r="1514" spans="1:13" x14ac:dyDescent="0.2">
      <c r="A1514" s="3" t="s">
        <v>676</v>
      </c>
      <c r="B1514" s="3" t="s">
        <v>676</v>
      </c>
      <c r="C1514" s="2" t="s">
        <v>418</v>
      </c>
      <c r="D1514" s="3" t="s">
        <v>6</v>
      </c>
      <c r="E1514" s="3">
        <v>2018</v>
      </c>
      <c r="F1514" s="3" t="s">
        <v>162</v>
      </c>
      <c r="G1514" s="3" t="s">
        <v>163</v>
      </c>
      <c r="H1514" s="3" t="s">
        <v>7</v>
      </c>
      <c r="I1514" s="2" t="s">
        <v>333</v>
      </c>
      <c r="J1514" s="19" t="s">
        <v>677</v>
      </c>
      <c r="K1514" s="19" t="s">
        <v>677</v>
      </c>
      <c r="L1514" s="15">
        <v>2187.5700000000002</v>
      </c>
      <c r="M1514" s="15">
        <v>5248.39</v>
      </c>
    </row>
    <row r="1515" spans="1:13" x14ac:dyDescent="0.2">
      <c r="A1515" s="3" t="s">
        <v>676</v>
      </c>
      <c r="B1515" s="3" t="s">
        <v>676</v>
      </c>
      <c r="C1515" s="2" t="s">
        <v>418</v>
      </c>
      <c r="D1515" s="3" t="s">
        <v>6</v>
      </c>
      <c r="E1515" s="3">
        <v>2018</v>
      </c>
      <c r="F1515" s="3" t="s">
        <v>162</v>
      </c>
      <c r="G1515" s="3" t="s">
        <v>163</v>
      </c>
      <c r="H1515" s="3" t="s">
        <v>58</v>
      </c>
      <c r="I1515" s="2" t="s">
        <v>300</v>
      </c>
      <c r="J1515" s="19" t="s">
        <v>677</v>
      </c>
      <c r="K1515" s="19" t="s">
        <v>677</v>
      </c>
      <c r="L1515" s="15">
        <v>2224.87</v>
      </c>
      <c r="M1515" s="15">
        <v>4923</v>
      </c>
    </row>
    <row r="1516" spans="1:13" x14ac:dyDescent="0.2">
      <c r="A1516" s="3" t="s">
        <v>676</v>
      </c>
      <c r="B1516" s="3" t="s">
        <v>676</v>
      </c>
      <c r="C1516" s="2" t="s">
        <v>418</v>
      </c>
      <c r="D1516" s="3" t="s">
        <v>6</v>
      </c>
      <c r="E1516" s="3">
        <v>2018</v>
      </c>
      <c r="F1516" s="3" t="s">
        <v>162</v>
      </c>
      <c r="G1516" s="3" t="s">
        <v>163</v>
      </c>
      <c r="H1516" s="3" t="s">
        <v>44</v>
      </c>
      <c r="I1516" s="2" t="s">
        <v>420</v>
      </c>
      <c r="J1516" s="19" t="s">
        <v>677</v>
      </c>
      <c r="K1516" s="19" t="s">
        <v>677</v>
      </c>
      <c r="L1516" s="15">
        <v>3000.17</v>
      </c>
      <c r="M1516" s="15">
        <v>6979.23</v>
      </c>
    </row>
    <row r="1517" spans="1:13" x14ac:dyDescent="0.2">
      <c r="A1517" s="3" t="s">
        <v>676</v>
      </c>
      <c r="B1517" s="3" t="s">
        <v>676</v>
      </c>
      <c r="C1517" s="2" t="s">
        <v>418</v>
      </c>
      <c r="D1517" s="3" t="s">
        <v>6</v>
      </c>
      <c r="E1517" s="3">
        <v>2018</v>
      </c>
      <c r="F1517" s="3" t="s">
        <v>162</v>
      </c>
      <c r="G1517" s="3" t="s">
        <v>163</v>
      </c>
      <c r="H1517" s="3" t="s">
        <v>58</v>
      </c>
      <c r="I1517" s="2" t="s">
        <v>330</v>
      </c>
      <c r="J1517" s="19" t="s">
        <v>677</v>
      </c>
      <c r="K1517" s="19" t="s">
        <v>677</v>
      </c>
      <c r="L1517" s="15">
        <v>2336.15</v>
      </c>
      <c r="M1517" s="15">
        <v>5034.2800000000007</v>
      </c>
    </row>
    <row r="1518" spans="1:13" x14ac:dyDescent="0.2">
      <c r="A1518" s="3" t="s">
        <v>676</v>
      </c>
      <c r="B1518" s="3" t="s">
        <v>676</v>
      </c>
      <c r="C1518" s="2" t="s">
        <v>418</v>
      </c>
      <c r="D1518" s="3" t="s">
        <v>6</v>
      </c>
      <c r="E1518" s="3">
        <v>2018</v>
      </c>
      <c r="F1518" s="3" t="s">
        <v>162</v>
      </c>
      <c r="G1518" s="3" t="s">
        <v>163</v>
      </c>
      <c r="H1518" s="3" t="s">
        <v>58</v>
      </c>
      <c r="I1518" s="2" t="s">
        <v>148</v>
      </c>
      <c r="J1518" s="19" t="s">
        <v>677</v>
      </c>
      <c r="K1518" s="19" t="s">
        <v>677</v>
      </c>
      <c r="L1518" s="15">
        <v>2036.97</v>
      </c>
      <c r="M1518" s="15">
        <v>5131.8900000000003</v>
      </c>
    </row>
    <row r="1519" spans="1:13" x14ac:dyDescent="0.2">
      <c r="A1519" s="3" t="s">
        <v>676</v>
      </c>
      <c r="B1519" s="3" t="s">
        <v>676</v>
      </c>
      <c r="C1519" s="2" t="s">
        <v>418</v>
      </c>
      <c r="D1519" s="3" t="s">
        <v>6</v>
      </c>
      <c r="E1519" s="3">
        <v>2018</v>
      </c>
      <c r="F1519" s="3" t="s">
        <v>162</v>
      </c>
      <c r="G1519" s="3" t="s">
        <v>163</v>
      </c>
      <c r="H1519" s="1" t="s">
        <v>64</v>
      </c>
      <c r="I1519" t="s">
        <v>416</v>
      </c>
      <c r="J1519" s="19" t="s">
        <v>677</v>
      </c>
      <c r="K1519" s="19" t="s">
        <v>677</v>
      </c>
      <c r="L1519" s="15">
        <v>2135.89</v>
      </c>
      <c r="M1519" s="15">
        <v>5127.62</v>
      </c>
    </row>
    <row r="1520" spans="1:13" x14ac:dyDescent="0.2">
      <c r="A1520" s="3" t="s">
        <v>676</v>
      </c>
      <c r="B1520" s="3" t="s">
        <v>676</v>
      </c>
      <c r="C1520" s="2" t="s">
        <v>418</v>
      </c>
      <c r="D1520" s="3" t="s">
        <v>6</v>
      </c>
      <c r="E1520" s="3">
        <v>2018</v>
      </c>
      <c r="F1520" s="3" t="s">
        <v>162</v>
      </c>
      <c r="G1520" s="3" t="s">
        <v>163</v>
      </c>
      <c r="H1520" s="3" t="s">
        <v>31</v>
      </c>
      <c r="I1520" s="2" t="s">
        <v>148</v>
      </c>
      <c r="J1520" s="19" t="s">
        <v>677</v>
      </c>
      <c r="K1520" s="19" t="s">
        <v>677</v>
      </c>
      <c r="L1520" s="15">
        <v>3114.17</v>
      </c>
      <c r="M1520" s="15">
        <v>7093.23</v>
      </c>
    </row>
    <row r="1521" spans="1:13" x14ac:dyDescent="0.2">
      <c r="A1521" s="3" t="s">
        <v>676</v>
      </c>
      <c r="B1521" s="3" t="s">
        <v>676</v>
      </c>
      <c r="C1521" s="2" t="s">
        <v>418</v>
      </c>
      <c r="D1521" s="3" t="s">
        <v>6</v>
      </c>
      <c r="E1521" s="3">
        <v>2018</v>
      </c>
      <c r="F1521" s="3" t="s">
        <v>162</v>
      </c>
      <c r="G1521" s="3" t="s">
        <v>163</v>
      </c>
      <c r="H1521" s="3" t="s">
        <v>31</v>
      </c>
      <c r="I1521" s="2" t="s">
        <v>416</v>
      </c>
      <c r="J1521" s="19" t="s">
        <v>677</v>
      </c>
      <c r="K1521" s="19" t="s">
        <v>677</v>
      </c>
      <c r="L1521" s="15">
        <v>3005.68</v>
      </c>
      <c r="M1521" s="15">
        <v>6984.74</v>
      </c>
    </row>
    <row r="1522" spans="1:13" x14ac:dyDescent="0.2">
      <c r="A1522" s="3" t="s">
        <v>676</v>
      </c>
      <c r="B1522" s="3" t="s">
        <v>676</v>
      </c>
      <c r="C1522" s="2" t="s">
        <v>418</v>
      </c>
      <c r="D1522" s="3" t="s">
        <v>6</v>
      </c>
      <c r="E1522" s="3">
        <v>2018</v>
      </c>
      <c r="F1522" s="3" t="s">
        <v>162</v>
      </c>
      <c r="G1522" s="3" t="s">
        <v>163</v>
      </c>
      <c r="H1522" s="3" t="s">
        <v>7</v>
      </c>
      <c r="I1522" s="2" t="s">
        <v>419</v>
      </c>
      <c r="J1522" s="19" t="s">
        <v>677</v>
      </c>
      <c r="K1522" s="19" t="s">
        <v>677</v>
      </c>
      <c r="L1522" s="15">
        <v>2573.4</v>
      </c>
      <c r="M1522" s="15">
        <v>5634.22</v>
      </c>
    </row>
    <row r="1523" spans="1:13" x14ac:dyDescent="0.2">
      <c r="A1523" s="3" t="s">
        <v>676</v>
      </c>
      <c r="B1523" s="3" t="s">
        <v>676</v>
      </c>
      <c r="C1523" s="2" t="s">
        <v>418</v>
      </c>
      <c r="D1523" s="3" t="s">
        <v>6</v>
      </c>
      <c r="E1523" s="3">
        <v>2018</v>
      </c>
      <c r="F1523" s="3" t="s">
        <v>162</v>
      </c>
      <c r="G1523" s="3" t="s">
        <v>163</v>
      </c>
      <c r="H1523" s="3" t="s">
        <v>7</v>
      </c>
      <c r="I1523" s="2" t="s">
        <v>419</v>
      </c>
      <c r="J1523" s="19" t="s">
        <v>677</v>
      </c>
      <c r="K1523" s="19" t="s">
        <v>677</v>
      </c>
      <c r="L1523" s="15">
        <v>2235.7800000000002</v>
      </c>
      <c r="M1523" s="15">
        <v>5296.6</v>
      </c>
    </row>
    <row r="1524" spans="1:13" x14ac:dyDescent="0.2">
      <c r="A1524" s="3" t="s">
        <v>676</v>
      </c>
      <c r="B1524" s="3" t="s">
        <v>676</v>
      </c>
      <c r="C1524" s="2" t="s">
        <v>418</v>
      </c>
      <c r="D1524" s="3" t="s">
        <v>6</v>
      </c>
      <c r="E1524" s="3">
        <v>2018</v>
      </c>
      <c r="F1524" s="3" t="s">
        <v>162</v>
      </c>
      <c r="G1524" s="3" t="s">
        <v>163</v>
      </c>
      <c r="H1524" s="3" t="s">
        <v>7</v>
      </c>
      <c r="I1524" s="2" t="s">
        <v>150</v>
      </c>
      <c r="J1524" s="19" t="s">
        <v>677</v>
      </c>
      <c r="K1524" s="19" t="s">
        <v>677</v>
      </c>
      <c r="L1524" s="15">
        <v>2576.39</v>
      </c>
      <c r="M1524" s="15">
        <v>5637.21</v>
      </c>
    </row>
    <row r="1525" spans="1:13" x14ac:dyDescent="0.2">
      <c r="A1525" s="3" t="s">
        <v>676</v>
      </c>
      <c r="B1525" s="3" t="s">
        <v>676</v>
      </c>
      <c r="C1525" s="2" t="s">
        <v>418</v>
      </c>
      <c r="D1525" s="3" t="s">
        <v>6</v>
      </c>
      <c r="E1525" s="3">
        <v>2018</v>
      </c>
      <c r="F1525" s="3" t="s">
        <v>162</v>
      </c>
      <c r="G1525" s="3" t="s">
        <v>163</v>
      </c>
      <c r="H1525" s="3" t="s">
        <v>44</v>
      </c>
      <c r="I1525" s="2" t="s">
        <v>419</v>
      </c>
      <c r="J1525" s="19" t="s">
        <v>677</v>
      </c>
      <c r="K1525" s="19" t="s">
        <v>677</v>
      </c>
      <c r="L1525" s="15">
        <v>2982.54</v>
      </c>
      <c r="M1525" s="15">
        <v>6961.5999999999995</v>
      </c>
    </row>
    <row r="1526" spans="1:13" x14ac:dyDescent="0.2">
      <c r="A1526" s="3" t="s">
        <v>676</v>
      </c>
      <c r="B1526" s="3" t="s">
        <v>676</v>
      </c>
      <c r="C1526" s="2" t="s">
        <v>418</v>
      </c>
      <c r="D1526" s="3" t="s">
        <v>6</v>
      </c>
      <c r="E1526" s="3">
        <v>2018</v>
      </c>
      <c r="F1526" s="3" t="s">
        <v>162</v>
      </c>
      <c r="G1526" s="3" t="s">
        <v>163</v>
      </c>
      <c r="H1526" s="3" t="s">
        <v>63</v>
      </c>
      <c r="I1526" s="2" t="s">
        <v>419</v>
      </c>
      <c r="J1526" s="19" t="s">
        <v>677</v>
      </c>
      <c r="K1526" s="19" t="s">
        <v>677</v>
      </c>
      <c r="L1526" s="15">
        <v>2013.28</v>
      </c>
      <c r="M1526" s="15">
        <v>5074.1000000000004</v>
      </c>
    </row>
    <row r="1527" spans="1:13" x14ac:dyDescent="0.2">
      <c r="A1527" s="3" t="s">
        <v>676</v>
      </c>
      <c r="B1527" s="3" t="s">
        <v>676</v>
      </c>
      <c r="C1527" s="2" t="s">
        <v>418</v>
      </c>
      <c r="D1527" s="3" t="s">
        <v>6</v>
      </c>
      <c r="E1527" s="3">
        <v>2018</v>
      </c>
      <c r="F1527" s="3" t="s">
        <v>162</v>
      </c>
      <c r="G1527" s="3" t="s">
        <v>163</v>
      </c>
      <c r="H1527" s="3" t="s">
        <v>101</v>
      </c>
      <c r="I1527" s="2" t="s">
        <v>300</v>
      </c>
      <c r="J1527" s="19" t="s">
        <v>677</v>
      </c>
      <c r="K1527" s="19" t="s">
        <v>677</v>
      </c>
      <c r="L1527" s="15">
        <v>2036.97</v>
      </c>
      <c r="M1527" s="15">
        <v>5097.79</v>
      </c>
    </row>
    <row r="1528" spans="1:13" x14ac:dyDescent="0.2">
      <c r="A1528" s="3" t="s">
        <v>676</v>
      </c>
      <c r="B1528" s="3" t="s">
        <v>676</v>
      </c>
      <c r="C1528" s="2" t="s">
        <v>418</v>
      </c>
      <c r="D1528" s="3" t="s">
        <v>6</v>
      </c>
      <c r="E1528" s="3">
        <v>2018</v>
      </c>
      <c r="F1528" s="3" t="s">
        <v>162</v>
      </c>
      <c r="G1528" s="3" t="s">
        <v>163</v>
      </c>
      <c r="H1528" s="3" t="s">
        <v>7</v>
      </c>
      <c r="I1528" s="2" t="s">
        <v>333</v>
      </c>
      <c r="J1528" s="19" t="s">
        <v>677</v>
      </c>
      <c r="K1528" s="19" t="s">
        <v>677</v>
      </c>
      <c r="L1528" s="15">
        <v>2134.21</v>
      </c>
      <c r="M1528" s="15">
        <v>5195.0300000000007</v>
      </c>
    </row>
    <row r="1529" spans="1:13" x14ac:dyDescent="0.2">
      <c r="A1529" s="3" t="s">
        <v>676</v>
      </c>
      <c r="B1529" s="3" t="s">
        <v>676</v>
      </c>
      <c r="C1529" s="2" t="s">
        <v>418</v>
      </c>
      <c r="D1529" s="3" t="s">
        <v>6</v>
      </c>
      <c r="E1529" s="3">
        <v>2018</v>
      </c>
      <c r="F1529" s="3" t="s">
        <v>162</v>
      </c>
      <c r="G1529" s="3" t="s">
        <v>163</v>
      </c>
      <c r="H1529" s="3" t="s">
        <v>7</v>
      </c>
      <c r="I1529" s="2" t="s">
        <v>150</v>
      </c>
      <c r="J1529" s="19" t="s">
        <v>677</v>
      </c>
      <c r="K1529" s="19" t="s">
        <v>677</v>
      </c>
      <c r="L1529" s="15">
        <v>2167.8200000000002</v>
      </c>
      <c r="M1529" s="15">
        <v>5228.6400000000003</v>
      </c>
    </row>
    <row r="1530" spans="1:13" x14ac:dyDescent="0.2">
      <c r="A1530" s="3" t="s">
        <v>676</v>
      </c>
      <c r="B1530" s="3" t="s">
        <v>676</v>
      </c>
      <c r="C1530" s="2" t="s">
        <v>418</v>
      </c>
      <c r="D1530" s="3" t="s">
        <v>6</v>
      </c>
      <c r="E1530" s="3">
        <v>2018</v>
      </c>
      <c r="F1530" s="3" t="s">
        <v>162</v>
      </c>
      <c r="G1530" s="3" t="s">
        <v>163</v>
      </c>
      <c r="H1530" s="3" t="s">
        <v>0</v>
      </c>
      <c r="I1530" s="2" t="s">
        <v>419</v>
      </c>
      <c r="J1530" s="19" t="s">
        <v>677</v>
      </c>
      <c r="K1530" s="19" t="s">
        <v>677</v>
      </c>
      <c r="L1530" s="15">
        <v>2335.15</v>
      </c>
      <c r="M1530" s="15">
        <v>4636.4799999999996</v>
      </c>
    </row>
    <row r="1531" spans="1:13" x14ac:dyDescent="0.2">
      <c r="A1531" s="3" t="s">
        <v>676</v>
      </c>
      <c r="B1531" s="3" t="s">
        <v>676</v>
      </c>
      <c r="C1531" s="2" t="s">
        <v>418</v>
      </c>
      <c r="D1531" s="3" t="s">
        <v>6</v>
      </c>
      <c r="E1531" s="3">
        <v>2018</v>
      </c>
      <c r="F1531" s="3" t="s">
        <v>162</v>
      </c>
      <c r="G1531" s="3" t="s">
        <v>163</v>
      </c>
      <c r="H1531" s="3" t="s">
        <v>5</v>
      </c>
      <c r="I1531" s="2" t="s">
        <v>419</v>
      </c>
      <c r="J1531" s="19" t="s">
        <v>677</v>
      </c>
      <c r="K1531" s="19" t="s">
        <v>677</v>
      </c>
      <c r="L1531" s="15">
        <v>4056.34</v>
      </c>
      <c r="M1531" s="15">
        <v>9800.5299999999988</v>
      </c>
    </row>
    <row r="1532" spans="1:13" x14ac:dyDescent="0.2">
      <c r="A1532" s="3" t="s">
        <v>676</v>
      </c>
      <c r="B1532" s="3" t="s">
        <v>676</v>
      </c>
      <c r="C1532" s="2" t="s">
        <v>418</v>
      </c>
      <c r="D1532" s="3" t="s">
        <v>6</v>
      </c>
      <c r="E1532" s="3">
        <v>2018</v>
      </c>
      <c r="F1532" s="3" t="s">
        <v>162</v>
      </c>
      <c r="G1532" s="3" t="s">
        <v>163</v>
      </c>
      <c r="H1532" s="3" t="s">
        <v>0</v>
      </c>
      <c r="I1532" s="2" t="s">
        <v>330</v>
      </c>
      <c r="J1532" s="19" t="s">
        <v>677</v>
      </c>
      <c r="K1532" s="19" t="s">
        <v>677</v>
      </c>
      <c r="L1532" s="15">
        <v>2035.97</v>
      </c>
      <c r="M1532" s="15">
        <v>4337.2999999999993</v>
      </c>
    </row>
    <row r="1533" spans="1:13" x14ac:dyDescent="0.2">
      <c r="A1533" s="3" t="s">
        <v>676</v>
      </c>
      <c r="B1533" s="3" t="s">
        <v>676</v>
      </c>
      <c r="C1533" s="2" t="s">
        <v>418</v>
      </c>
      <c r="D1533" s="3" t="s">
        <v>6</v>
      </c>
      <c r="E1533" s="3">
        <v>2018</v>
      </c>
      <c r="F1533" s="3" t="s">
        <v>162</v>
      </c>
      <c r="G1533" s="3" t="s">
        <v>163</v>
      </c>
      <c r="H1533" s="3" t="s">
        <v>31</v>
      </c>
      <c r="I1533" s="2" t="s">
        <v>300</v>
      </c>
      <c r="J1533" s="19" t="s">
        <v>677</v>
      </c>
      <c r="K1533" s="19" t="s">
        <v>677</v>
      </c>
      <c r="L1533" s="15">
        <v>3252.38</v>
      </c>
      <c r="M1533" s="15">
        <v>7231.44</v>
      </c>
    </row>
    <row r="1534" spans="1:13" x14ac:dyDescent="0.2">
      <c r="A1534" s="3" t="s">
        <v>676</v>
      </c>
      <c r="B1534" s="3" t="s">
        <v>676</v>
      </c>
      <c r="C1534" s="2" t="s">
        <v>418</v>
      </c>
      <c r="D1534" s="3" t="s">
        <v>6</v>
      </c>
      <c r="E1534" s="3">
        <v>2018</v>
      </c>
      <c r="F1534" s="3" t="s">
        <v>162</v>
      </c>
      <c r="G1534" s="3" t="s">
        <v>163</v>
      </c>
      <c r="H1534" s="3" t="s">
        <v>5</v>
      </c>
      <c r="I1534" s="2" t="s">
        <v>419</v>
      </c>
      <c r="J1534" s="19" t="s">
        <v>677</v>
      </c>
      <c r="K1534" s="19" t="s">
        <v>677</v>
      </c>
      <c r="L1534" s="15">
        <v>4040.16</v>
      </c>
      <c r="M1534" s="15">
        <v>9784.3499999999985</v>
      </c>
    </row>
    <row r="1535" spans="1:13" x14ac:dyDescent="0.2">
      <c r="A1535" s="3" t="s">
        <v>676</v>
      </c>
      <c r="B1535" s="3" t="s">
        <v>676</v>
      </c>
      <c r="C1535" s="2" t="s">
        <v>418</v>
      </c>
      <c r="D1535" s="3" t="s">
        <v>6</v>
      </c>
      <c r="E1535" s="3">
        <v>2018</v>
      </c>
      <c r="F1535" s="3" t="s">
        <v>162</v>
      </c>
      <c r="G1535" s="3" t="s">
        <v>163</v>
      </c>
      <c r="H1535" s="3" t="s">
        <v>0</v>
      </c>
      <c r="I1535" s="2" t="s">
        <v>419</v>
      </c>
      <c r="J1535" s="19" t="s">
        <v>677</v>
      </c>
      <c r="K1535" s="19" t="s">
        <v>677</v>
      </c>
      <c r="L1535" s="15">
        <v>2005.28</v>
      </c>
      <c r="M1535" s="15">
        <v>4306.6099999999997</v>
      </c>
    </row>
    <row r="1536" spans="1:13" x14ac:dyDescent="0.2">
      <c r="A1536" s="3" t="s">
        <v>676</v>
      </c>
      <c r="B1536" s="3" t="s">
        <v>676</v>
      </c>
      <c r="C1536" s="2" t="s">
        <v>418</v>
      </c>
      <c r="D1536" s="3" t="s">
        <v>6</v>
      </c>
      <c r="E1536" s="3">
        <v>2018</v>
      </c>
      <c r="F1536" s="3" t="s">
        <v>162</v>
      </c>
      <c r="G1536" s="3" t="s">
        <v>163</v>
      </c>
      <c r="H1536" s="3" t="s">
        <v>0</v>
      </c>
      <c r="I1536" s="2" t="s">
        <v>147</v>
      </c>
      <c r="J1536" s="19" t="s">
        <v>677</v>
      </c>
      <c r="K1536" s="19" t="s">
        <v>677</v>
      </c>
      <c r="L1536" s="15">
        <v>2315.0500000000002</v>
      </c>
      <c r="M1536" s="15">
        <v>4616.3799999999992</v>
      </c>
    </row>
    <row r="1537" spans="1:13" x14ac:dyDescent="0.2">
      <c r="A1537" s="3" t="s">
        <v>676</v>
      </c>
      <c r="B1537" s="3" t="s">
        <v>676</v>
      </c>
      <c r="C1537" s="2" t="s">
        <v>418</v>
      </c>
      <c r="D1537" s="3" t="s">
        <v>6</v>
      </c>
      <c r="E1537" s="3">
        <v>2018</v>
      </c>
      <c r="F1537" s="3" t="s">
        <v>162</v>
      </c>
      <c r="G1537" s="3" t="s">
        <v>163</v>
      </c>
      <c r="H1537" s="3" t="s">
        <v>52</v>
      </c>
      <c r="I1537" s="2" t="s">
        <v>300</v>
      </c>
      <c r="J1537" s="19" t="s">
        <v>677</v>
      </c>
      <c r="K1537" s="19" t="s">
        <v>677</v>
      </c>
      <c r="L1537" s="15">
        <v>1349.2850000000001</v>
      </c>
      <c r="M1537" s="15">
        <v>3650.6149999999998</v>
      </c>
    </row>
    <row r="1538" spans="1:13" x14ac:dyDescent="0.2">
      <c r="A1538" s="3" t="s">
        <v>676</v>
      </c>
      <c r="B1538" s="3" t="s">
        <v>676</v>
      </c>
      <c r="C1538" s="2" t="s">
        <v>418</v>
      </c>
      <c r="D1538" s="3" t="s">
        <v>6</v>
      </c>
      <c r="E1538" s="3">
        <v>2018</v>
      </c>
      <c r="F1538" s="3" t="s">
        <v>162</v>
      </c>
      <c r="G1538" s="3" t="s">
        <v>163</v>
      </c>
      <c r="H1538" s="3" t="s">
        <v>21</v>
      </c>
      <c r="I1538" s="2" t="s">
        <v>330</v>
      </c>
      <c r="J1538" s="19" t="s">
        <v>677</v>
      </c>
      <c r="K1538" s="19" t="s">
        <v>677</v>
      </c>
      <c r="L1538" s="15">
        <v>2006.28</v>
      </c>
      <c r="M1538" s="15">
        <v>4704.41</v>
      </c>
    </row>
    <row r="1539" spans="1:13" x14ac:dyDescent="0.2">
      <c r="A1539" s="3" t="s">
        <v>676</v>
      </c>
      <c r="B1539" s="3" t="s">
        <v>676</v>
      </c>
      <c r="C1539" s="2" t="s">
        <v>418</v>
      </c>
      <c r="D1539" s="3" t="s">
        <v>6</v>
      </c>
      <c r="E1539" s="3">
        <v>2018</v>
      </c>
      <c r="F1539" s="3" t="s">
        <v>162</v>
      </c>
      <c r="G1539" s="3" t="s">
        <v>163</v>
      </c>
      <c r="H1539" s="1" t="s">
        <v>102</v>
      </c>
      <c r="I1539" t="s">
        <v>636</v>
      </c>
      <c r="J1539" s="19" t="s">
        <v>677</v>
      </c>
      <c r="K1539" s="19" t="s">
        <v>677</v>
      </c>
      <c r="L1539" s="15">
        <v>4040.16</v>
      </c>
      <c r="M1539" s="15">
        <v>9784.3499999999985</v>
      </c>
    </row>
    <row r="1540" spans="1:13" x14ac:dyDescent="0.2">
      <c r="A1540" s="3" t="s">
        <v>676</v>
      </c>
      <c r="B1540" s="3" t="s">
        <v>676</v>
      </c>
      <c r="C1540" s="2" t="s">
        <v>418</v>
      </c>
      <c r="D1540" s="3" t="s">
        <v>6</v>
      </c>
      <c r="E1540" s="3">
        <v>2018</v>
      </c>
      <c r="F1540" s="3" t="s">
        <v>162</v>
      </c>
      <c r="G1540" s="3" t="s">
        <v>163</v>
      </c>
      <c r="H1540" s="3" t="s">
        <v>109</v>
      </c>
      <c r="I1540" s="2" t="s">
        <v>330</v>
      </c>
      <c r="J1540" s="19" t="s">
        <v>677</v>
      </c>
      <c r="K1540" s="19" t="s">
        <v>677</v>
      </c>
      <c r="L1540" s="15">
        <v>2224.87</v>
      </c>
      <c r="M1540" s="15">
        <v>5216.6000000000004</v>
      </c>
    </row>
    <row r="1541" spans="1:13" x14ac:dyDescent="0.2">
      <c r="A1541" s="3" t="s">
        <v>676</v>
      </c>
      <c r="B1541" s="3" t="s">
        <v>676</v>
      </c>
      <c r="C1541" s="2" t="s">
        <v>418</v>
      </c>
      <c r="D1541" s="3" t="s">
        <v>6</v>
      </c>
      <c r="E1541" s="3">
        <v>2018</v>
      </c>
      <c r="F1541" s="3" t="s">
        <v>162</v>
      </c>
      <c r="G1541" s="3" t="s">
        <v>163</v>
      </c>
      <c r="H1541" s="3" t="s">
        <v>21</v>
      </c>
      <c r="I1541" s="2" t="s">
        <v>300</v>
      </c>
      <c r="J1541" s="19" t="s">
        <v>677</v>
      </c>
      <c r="K1541" s="19" t="s">
        <v>677</v>
      </c>
      <c r="L1541" s="15">
        <v>3330.22</v>
      </c>
      <c r="M1541" s="15">
        <v>7184.6299999999992</v>
      </c>
    </row>
    <row r="1542" spans="1:13" x14ac:dyDescent="0.2">
      <c r="A1542" s="3" t="s">
        <v>676</v>
      </c>
      <c r="B1542" s="3" t="s">
        <v>676</v>
      </c>
      <c r="C1542" s="2" t="s">
        <v>418</v>
      </c>
      <c r="D1542" s="3" t="s">
        <v>6</v>
      </c>
      <c r="E1542" s="3">
        <v>2018</v>
      </c>
      <c r="F1542" s="3" t="s">
        <v>162</v>
      </c>
      <c r="G1542" s="3" t="s">
        <v>163</v>
      </c>
      <c r="H1542" s="3" t="s">
        <v>0</v>
      </c>
      <c r="I1542" s="2" t="s">
        <v>333</v>
      </c>
      <c r="J1542" s="19" t="s">
        <v>677</v>
      </c>
      <c r="K1542" s="19" t="s">
        <v>677</v>
      </c>
      <c r="L1542" s="15">
        <v>2135.89</v>
      </c>
      <c r="M1542" s="15">
        <v>4437.2199999999993</v>
      </c>
    </row>
    <row r="1543" spans="1:13" x14ac:dyDescent="0.2">
      <c r="A1543" s="3" t="s">
        <v>676</v>
      </c>
      <c r="B1543" s="3" t="s">
        <v>676</v>
      </c>
      <c r="C1543" s="2" t="s">
        <v>418</v>
      </c>
      <c r="D1543" s="3" t="s">
        <v>6</v>
      </c>
      <c r="E1543" s="3">
        <v>2018</v>
      </c>
      <c r="F1543" s="3" t="s">
        <v>162</v>
      </c>
      <c r="G1543" s="3" t="s">
        <v>163</v>
      </c>
      <c r="H1543" s="3" t="s">
        <v>58</v>
      </c>
      <c r="I1543" s="2" t="s">
        <v>300</v>
      </c>
      <c r="J1543" s="19" t="s">
        <v>677</v>
      </c>
      <c r="K1543" s="19" t="s">
        <v>677</v>
      </c>
      <c r="L1543" s="15">
        <v>2316.0500000000002</v>
      </c>
      <c r="M1543" s="15">
        <v>5014.18</v>
      </c>
    </row>
    <row r="1544" spans="1:13" x14ac:dyDescent="0.2">
      <c r="A1544" s="3" t="s">
        <v>676</v>
      </c>
      <c r="B1544" s="3" t="s">
        <v>676</v>
      </c>
      <c r="C1544" s="2" t="s">
        <v>418</v>
      </c>
      <c r="D1544" s="3" t="s">
        <v>6</v>
      </c>
      <c r="E1544" s="3">
        <v>2018</v>
      </c>
      <c r="F1544" s="3" t="s">
        <v>162</v>
      </c>
      <c r="G1544" s="3" t="s">
        <v>163</v>
      </c>
      <c r="H1544" s="3" t="s">
        <v>7</v>
      </c>
      <c r="I1544" s="2" t="s">
        <v>419</v>
      </c>
      <c r="J1544" s="3" t="s">
        <v>178</v>
      </c>
      <c r="K1544" s="3" t="s">
        <v>178</v>
      </c>
      <c r="L1544" s="15">
        <v>2287.5700000000002</v>
      </c>
      <c r="M1544" s="15">
        <v>5348.39</v>
      </c>
    </row>
    <row r="1545" spans="1:13" x14ac:dyDescent="0.2">
      <c r="A1545" s="3" t="s">
        <v>676</v>
      </c>
      <c r="B1545" s="3" t="s">
        <v>676</v>
      </c>
      <c r="C1545" s="2" t="s">
        <v>418</v>
      </c>
      <c r="D1545" s="3" t="s">
        <v>6</v>
      </c>
      <c r="E1545" s="3">
        <v>2018</v>
      </c>
      <c r="F1545" s="3" t="s">
        <v>162</v>
      </c>
      <c r="G1545" s="3" t="s">
        <v>163</v>
      </c>
      <c r="H1545" s="3" t="s">
        <v>76</v>
      </c>
      <c r="I1545" s="2" t="s">
        <v>300</v>
      </c>
      <c r="J1545" s="19" t="s">
        <v>677</v>
      </c>
      <c r="K1545" s="19" t="s">
        <v>677</v>
      </c>
      <c r="L1545" s="15">
        <v>3220.17</v>
      </c>
      <c r="M1545" s="15">
        <v>7199.23</v>
      </c>
    </row>
    <row r="1546" spans="1:13" x14ac:dyDescent="0.2">
      <c r="A1546" s="3" t="s">
        <v>676</v>
      </c>
      <c r="B1546" s="3" t="s">
        <v>676</v>
      </c>
      <c r="C1546" s="2" t="s">
        <v>418</v>
      </c>
      <c r="D1546" s="3" t="s">
        <v>6</v>
      </c>
      <c r="E1546" s="3">
        <v>2018</v>
      </c>
      <c r="F1546" s="3" t="s">
        <v>162</v>
      </c>
      <c r="G1546" s="3" t="s">
        <v>163</v>
      </c>
      <c r="H1546" s="3" t="s">
        <v>63</v>
      </c>
      <c r="I1546" s="2" t="s">
        <v>150</v>
      </c>
      <c r="J1546" s="19" t="s">
        <v>677</v>
      </c>
      <c r="K1546" s="19" t="s">
        <v>677</v>
      </c>
      <c r="L1546" s="15">
        <v>2456.56</v>
      </c>
      <c r="M1546" s="15">
        <v>5517.38</v>
      </c>
    </row>
    <row r="1547" spans="1:13" x14ac:dyDescent="0.2">
      <c r="A1547" s="3" t="s">
        <v>676</v>
      </c>
      <c r="B1547" s="3" t="s">
        <v>676</v>
      </c>
      <c r="C1547" s="2" t="s">
        <v>418</v>
      </c>
      <c r="D1547" s="3" t="s">
        <v>6</v>
      </c>
      <c r="E1547" s="3">
        <v>2018</v>
      </c>
      <c r="F1547" s="3" t="s">
        <v>162</v>
      </c>
      <c r="G1547" s="3" t="s">
        <v>163</v>
      </c>
      <c r="H1547" s="3" t="s">
        <v>52</v>
      </c>
      <c r="I1547" s="2" t="s">
        <v>148</v>
      </c>
      <c r="J1547" s="19" t="s">
        <v>677</v>
      </c>
      <c r="K1547" s="19" t="s">
        <v>677</v>
      </c>
      <c r="L1547" s="15">
        <v>1499.52</v>
      </c>
      <c r="M1547" s="15">
        <v>3800.8499999999995</v>
      </c>
    </row>
    <row r="1548" spans="1:13" x14ac:dyDescent="0.2">
      <c r="A1548" s="3" t="s">
        <v>676</v>
      </c>
      <c r="B1548" s="3" t="s">
        <v>676</v>
      </c>
      <c r="C1548" s="2" t="s">
        <v>418</v>
      </c>
      <c r="D1548" s="3" t="s">
        <v>6</v>
      </c>
      <c r="E1548" s="3">
        <v>2018</v>
      </c>
      <c r="F1548" s="3" t="s">
        <v>162</v>
      </c>
      <c r="G1548" s="3" t="s">
        <v>163</v>
      </c>
      <c r="H1548" s="3" t="s">
        <v>7</v>
      </c>
      <c r="I1548" s="2" t="s">
        <v>150</v>
      </c>
      <c r="J1548" s="19" t="s">
        <v>677</v>
      </c>
      <c r="K1548" s="19" t="s">
        <v>677</v>
      </c>
      <c r="L1548" s="15">
        <v>2591.5500000000002</v>
      </c>
      <c r="M1548" s="15">
        <v>5652.3700000000008</v>
      </c>
    </row>
    <row r="1549" spans="1:13" x14ac:dyDescent="0.2">
      <c r="A1549" s="3" t="s">
        <v>676</v>
      </c>
      <c r="B1549" s="3" t="s">
        <v>676</v>
      </c>
      <c r="C1549" s="2" t="s">
        <v>418</v>
      </c>
      <c r="D1549" s="3" t="s">
        <v>6</v>
      </c>
      <c r="E1549" s="3">
        <v>2018</v>
      </c>
      <c r="F1549" s="3" t="s">
        <v>162</v>
      </c>
      <c r="G1549" s="3" t="s">
        <v>163</v>
      </c>
      <c r="H1549" s="3" t="s">
        <v>58</v>
      </c>
      <c r="I1549" s="2" t="s">
        <v>330</v>
      </c>
      <c r="J1549" s="19" t="s">
        <v>677</v>
      </c>
      <c r="K1549" s="19" t="s">
        <v>677</v>
      </c>
      <c r="L1549" s="15">
        <v>2136.89</v>
      </c>
      <c r="M1549" s="15">
        <v>4835.0200000000004</v>
      </c>
    </row>
    <row r="1550" spans="1:13" x14ac:dyDescent="0.2">
      <c r="A1550" s="3" t="s">
        <v>676</v>
      </c>
      <c r="B1550" s="3" t="s">
        <v>676</v>
      </c>
      <c r="C1550" s="2" t="s">
        <v>418</v>
      </c>
      <c r="D1550" s="3" t="s">
        <v>6</v>
      </c>
      <c r="E1550" s="3">
        <v>2018</v>
      </c>
      <c r="F1550" s="3" t="s">
        <v>162</v>
      </c>
      <c r="G1550" s="3" t="s">
        <v>163</v>
      </c>
      <c r="H1550" s="3" t="s">
        <v>21</v>
      </c>
      <c r="I1550" s="2" t="s">
        <v>300</v>
      </c>
      <c r="J1550" s="19" t="s">
        <v>677</v>
      </c>
      <c r="K1550" s="19" t="s">
        <v>677</v>
      </c>
      <c r="L1550" s="15">
        <v>3234.5</v>
      </c>
      <c r="M1550" s="15">
        <v>6692.1100000000006</v>
      </c>
    </row>
    <row r="1551" spans="1:13" x14ac:dyDescent="0.2">
      <c r="A1551" s="3" t="s">
        <v>676</v>
      </c>
      <c r="B1551" s="3" t="s">
        <v>676</v>
      </c>
      <c r="C1551" s="2" t="s">
        <v>418</v>
      </c>
      <c r="D1551" s="3" t="s">
        <v>6</v>
      </c>
      <c r="E1551" s="3">
        <v>2018</v>
      </c>
      <c r="F1551" s="3" t="s">
        <v>162</v>
      </c>
      <c r="G1551" s="3" t="s">
        <v>163</v>
      </c>
      <c r="H1551" s="3" t="s">
        <v>7</v>
      </c>
      <c r="I1551" s="2" t="s">
        <v>150</v>
      </c>
      <c r="J1551" s="19" t="s">
        <v>677</v>
      </c>
      <c r="K1551" s="19" t="s">
        <v>677</v>
      </c>
      <c r="L1551" s="15">
        <v>2336.91</v>
      </c>
      <c r="M1551" s="15">
        <v>5397.73</v>
      </c>
    </row>
    <row r="1552" spans="1:13" x14ac:dyDescent="0.2">
      <c r="A1552" s="3" t="s">
        <v>676</v>
      </c>
      <c r="B1552" s="3" t="s">
        <v>676</v>
      </c>
      <c r="C1552" s="2" t="s">
        <v>418</v>
      </c>
      <c r="D1552" s="3" t="s">
        <v>6</v>
      </c>
      <c r="E1552" s="3">
        <v>2018</v>
      </c>
      <c r="F1552" s="3" t="s">
        <v>162</v>
      </c>
      <c r="G1552" s="3" t="s">
        <v>163</v>
      </c>
      <c r="H1552" s="3" t="s">
        <v>0</v>
      </c>
      <c r="I1552" s="2" t="s">
        <v>150</v>
      </c>
      <c r="J1552" s="19" t="s">
        <v>677</v>
      </c>
      <c r="K1552" s="19" t="s">
        <v>677</v>
      </c>
      <c r="L1552" s="15">
        <v>2234.5</v>
      </c>
      <c r="M1552" s="15">
        <v>4535.83</v>
      </c>
    </row>
    <row r="1553" spans="1:13" x14ac:dyDescent="0.2">
      <c r="A1553" s="3" t="s">
        <v>676</v>
      </c>
      <c r="B1553" s="3" t="s">
        <v>676</v>
      </c>
      <c r="C1553" s="2" t="s">
        <v>418</v>
      </c>
      <c r="D1553" s="3" t="s">
        <v>6</v>
      </c>
      <c r="E1553" s="3">
        <v>2018</v>
      </c>
      <c r="F1553" s="3" t="s">
        <v>162</v>
      </c>
      <c r="G1553" s="3" t="s">
        <v>163</v>
      </c>
      <c r="H1553" s="1" t="s">
        <v>0</v>
      </c>
      <c r="I1553" s="2" t="s">
        <v>150</v>
      </c>
      <c r="J1553" s="19" t="s">
        <v>677</v>
      </c>
      <c r="K1553" s="19" t="s">
        <v>677</v>
      </c>
      <c r="L1553" s="15">
        <v>2234.5</v>
      </c>
      <c r="M1553" s="15">
        <v>4535.83</v>
      </c>
    </row>
    <row r="1554" spans="1:13" x14ac:dyDescent="0.2">
      <c r="A1554" s="3" t="s">
        <v>676</v>
      </c>
      <c r="B1554" s="3" t="s">
        <v>676</v>
      </c>
      <c r="C1554" s="2" t="s">
        <v>418</v>
      </c>
      <c r="D1554" s="3" t="s">
        <v>6</v>
      </c>
      <c r="E1554" s="3">
        <v>2018</v>
      </c>
      <c r="F1554" s="3" t="s">
        <v>162</v>
      </c>
      <c r="G1554" s="3" t="s">
        <v>163</v>
      </c>
      <c r="H1554" s="3" t="s">
        <v>7</v>
      </c>
      <c r="I1554" s="2" t="s">
        <v>419</v>
      </c>
      <c r="J1554" s="3" t="s">
        <v>178</v>
      </c>
      <c r="K1554" s="3" t="s">
        <v>178</v>
      </c>
      <c r="L1554" s="15">
        <v>2291.5700000000002</v>
      </c>
      <c r="M1554" s="15">
        <v>5352.39</v>
      </c>
    </row>
    <row r="1555" spans="1:13" x14ac:dyDescent="0.2">
      <c r="A1555" s="3" t="s">
        <v>676</v>
      </c>
      <c r="B1555" s="3" t="s">
        <v>676</v>
      </c>
      <c r="C1555" s="2" t="s">
        <v>418</v>
      </c>
      <c r="D1555" s="3" t="s">
        <v>6</v>
      </c>
      <c r="E1555" s="3">
        <v>2018</v>
      </c>
      <c r="F1555" s="3" t="s">
        <v>162</v>
      </c>
      <c r="G1555" s="3" t="s">
        <v>163</v>
      </c>
      <c r="H1555" s="3" t="s">
        <v>101</v>
      </c>
      <c r="I1555" s="2" t="s">
        <v>148</v>
      </c>
      <c r="J1555" s="19" t="s">
        <v>677</v>
      </c>
      <c r="K1555" s="19" t="s">
        <v>677</v>
      </c>
      <c r="L1555" s="15">
        <v>2242.9499999999998</v>
      </c>
      <c r="M1555" s="15">
        <v>5303.77</v>
      </c>
    </row>
    <row r="1556" spans="1:13" x14ac:dyDescent="0.2">
      <c r="A1556" s="3" t="s">
        <v>676</v>
      </c>
      <c r="B1556" s="3" t="s">
        <v>676</v>
      </c>
      <c r="C1556" s="2" t="s">
        <v>418</v>
      </c>
      <c r="D1556" s="3" t="s">
        <v>6</v>
      </c>
      <c r="E1556" s="3">
        <v>2018</v>
      </c>
      <c r="F1556" s="3" t="s">
        <v>162</v>
      </c>
      <c r="G1556" s="3" t="s">
        <v>163</v>
      </c>
      <c r="H1556" s="3" t="s">
        <v>43</v>
      </c>
      <c r="I1556" s="2" t="s">
        <v>300</v>
      </c>
      <c r="J1556" s="19" t="s">
        <v>677</v>
      </c>
      <c r="K1556" s="19" t="s">
        <v>677</v>
      </c>
      <c r="L1556" s="15">
        <v>2335.15</v>
      </c>
      <c r="M1556" s="15">
        <v>4636.4799999999996</v>
      </c>
    </row>
    <row r="1557" spans="1:13" x14ac:dyDescent="0.2">
      <c r="A1557" s="3" t="s">
        <v>676</v>
      </c>
      <c r="B1557" s="3" t="s">
        <v>676</v>
      </c>
      <c r="C1557" s="2" t="s">
        <v>418</v>
      </c>
      <c r="D1557" s="3" t="s">
        <v>6</v>
      </c>
      <c r="E1557" s="3">
        <v>2018</v>
      </c>
      <c r="F1557" s="3" t="s">
        <v>162</v>
      </c>
      <c r="G1557" s="3" t="s">
        <v>163</v>
      </c>
      <c r="H1557" s="3" t="s">
        <v>7</v>
      </c>
      <c r="I1557" s="2" t="s">
        <v>150</v>
      </c>
      <c r="J1557" s="19" t="s">
        <v>677</v>
      </c>
      <c r="K1557" s="19" t="s">
        <v>677</v>
      </c>
      <c r="L1557" s="15">
        <v>2273.4</v>
      </c>
      <c r="M1557" s="15">
        <v>5334.22</v>
      </c>
    </row>
    <row r="1558" spans="1:13" x14ac:dyDescent="0.2">
      <c r="A1558" s="3" t="s">
        <v>676</v>
      </c>
      <c r="B1558" s="3" t="s">
        <v>676</v>
      </c>
      <c r="C1558" s="2" t="s">
        <v>418</v>
      </c>
      <c r="D1558" s="3" t="s">
        <v>6</v>
      </c>
      <c r="E1558" s="3">
        <v>2018</v>
      </c>
      <c r="F1558" s="3" t="s">
        <v>162</v>
      </c>
      <c r="G1558" s="3" t="s">
        <v>163</v>
      </c>
      <c r="H1558" s="3" t="s">
        <v>58</v>
      </c>
      <c r="I1558" s="2" t="s">
        <v>330</v>
      </c>
      <c r="J1558" s="19" t="s">
        <v>677</v>
      </c>
      <c r="K1558" s="19" t="s">
        <v>677</v>
      </c>
      <c r="L1558" s="15">
        <v>2335.15</v>
      </c>
      <c r="M1558" s="15">
        <v>5033.2800000000007</v>
      </c>
    </row>
    <row r="1559" spans="1:13" x14ac:dyDescent="0.2">
      <c r="A1559" s="3" t="s">
        <v>676</v>
      </c>
      <c r="B1559" s="3" t="s">
        <v>676</v>
      </c>
      <c r="C1559" s="2" t="s">
        <v>418</v>
      </c>
      <c r="D1559" s="3" t="s">
        <v>6</v>
      </c>
      <c r="E1559" s="3">
        <v>2018</v>
      </c>
      <c r="F1559" s="3" t="s">
        <v>162</v>
      </c>
      <c r="G1559" s="3" t="s">
        <v>163</v>
      </c>
      <c r="H1559" s="3" t="s">
        <v>0</v>
      </c>
      <c r="I1559" s="2" t="s">
        <v>300</v>
      </c>
      <c r="J1559" s="19" t="s">
        <v>677</v>
      </c>
      <c r="K1559" s="19" t="s">
        <v>677</v>
      </c>
      <c r="L1559" s="15">
        <v>2235.5</v>
      </c>
      <c r="M1559" s="15">
        <v>4536.83</v>
      </c>
    </row>
    <row r="1560" spans="1:13" x14ac:dyDescent="0.2">
      <c r="A1560" s="3" t="s">
        <v>676</v>
      </c>
      <c r="B1560" s="3" t="s">
        <v>676</v>
      </c>
      <c r="C1560" s="2" t="s">
        <v>418</v>
      </c>
      <c r="D1560" s="3" t="s">
        <v>6</v>
      </c>
      <c r="E1560" s="3">
        <v>2018</v>
      </c>
      <c r="F1560" s="3" t="s">
        <v>162</v>
      </c>
      <c r="G1560" s="3" t="s">
        <v>163</v>
      </c>
      <c r="H1560" s="3" t="s">
        <v>52</v>
      </c>
      <c r="I1560" s="2" t="s">
        <v>300</v>
      </c>
      <c r="J1560" s="19" t="s">
        <v>677</v>
      </c>
      <c r="K1560" s="19" t="s">
        <v>677</v>
      </c>
      <c r="L1560" s="15">
        <v>1567.18</v>
      </c>
      <c r="M1560" s="15">
        <v>3868.5099999999993</v>
      </c>
    </row>
    <row r="1561" spans="1:13" x14ac:dyDescent="0.2">
      <c r="A1561" s="3" t="s">
        <v>676</v>
      </c>
      <c r="B1561" s="3" t="s">
        <v>676</v>
      </c>
      <c r="C1561" s="2" t="s">
        <v>418</v>
      </c>
      <c r="D1561" s="3" t="s">
        <v>6</v>
      </c>
      <c r="E1561" s="3">
        <v>2018</v>
      </c>
      <c r="F1561" s="3" t="s">
        <v>162</v>
      </c>
      <c r="G1561" s="3" t="s">
        <v>163</v>
      </c>
      <c r="H1561" s="3" t="s">
        <v>63</v>
      </c>
      <c r="I1561" s="2" t="s">
        <v>419</v>
      </c>
      <c r="J1561" s="19" t="s">
        <v>677</v>
      </c>
      <c r="K1561" s="19" t="s">
        <v>677</v>
      </c>
      <c r="L1561" s="15">
        <v>2324.33</v>
      </c>
      <c r="M1561" s="15">
        <v>5385.15</v>
      </c>
    </row>
    <row r="1562" spans="1:13" x14ac:dyDescent="0.2">
      <c r="A1562" s="3" t="s">
        <v>676</v>
      </c>
      <c r="B1562" s="3" t="s">
        <v>676</v>
      </c>
      <c r="C1562" s="2" t="s">
        <v>418</v>
      </c>
      <c r="D1562" s="3" t="s">
        <v>6</v>
      </c>
      <c r="E1562" s="3">
        <v>2018</v>
      </c>
      <c r="F1562" s="3" t="s">
        <v>162</v>
      </c>
      <c r="G1562" s="3" t="s">
        <v>163</v>
      </c>
      <c r="H1562" s="3" t="s">
        <v>63</v>
      </c>
      <c r="I1562" s="2" t="s">
        <v>330</v>
      </c>
      <c r="J1562" s="19" t="s">
        <v>677</v>
      </c>
      <c r="K1562" s="19" t="s">
        <v>677</v>
      </c>
      <c r="L1562" s="15">
        <v>2017.02</v>
      </c>
      <c r="M1562" s="15">
        <v>5077.84</v>
      </c>
    </row>
    <row r="1563" spans="1:13" x14ac:dyDescent="0.2">
      <c r="A1563" s="3" t="s">
        <v>676</v>
      </c>
      <c r="B1563" s="3" t="s">
        <v>676</v>
      </c>
      <c r="C1563" s="2" t="s">
        <v>418</v>
      </c>
      <c r="D1563" s="3" t="s">
        <v>6</v>
      </c>
      <c r="E1563" s="3">
        <v>2018</v>
      </c>
      <c r="F1563" s="3" t="s">
        <v>162</v>
      </c>
      <c r="G1563" s="3" t="s">
        <v>163</v>
      </c>
      <c r="H1563" s="3" t="s">
        <v>52</v>
      </c>
      <c r="I1563" s="2" t="s">
        <v>300</v>
      </c>
      <c r="J1563" s="19" t="s">
        <v>677</v>
      </c>
      <c r="K1563" s="19" t="s">
        <v>677</v>
      </c>
      <c r="L1563" s="15">
        <v>1522.29</v>
      </c>
      <c r="M1563" s="15">
        <v>3823.6199999999994</v>
      </c>
    </row>
    <row r="1564" spans="1:13" x14ac:dyDescent="0.2">
      <c r="A1564" s="3" t="s">
        <v>676</v>
      </c>
      <c r="B1564" s="3" t="s">
        <v>676</v>
      </c>
      <c r="C1564" s="2" t="s">
        <v>418</v>
      </c>
      <c r="D1564" s="3" t="s">
        <v>6</v>
      </c>
      <c r="E1564" s="3">
        <v>2018</v>
      </c>
      <c r="F1564" s="3" t="s">
        <v>162</v>
      </c>
      <c r="G1564" s="3" t="s">
        <v>163</v>
      </c>
      <c r="H1564" s="3" t="s">
        <v>21</v>
      </c>
      <c r="I1564" s="2" t="s">
        <v>148</v>
      </c>
      <c r="J1564" s="19" t="s">
        <v>677</v>
      </c>
      <c r="K1564" s="19" t="s">
        <v>677</v>
      </c>
      <c r="L1564" s="15">
        <v>3080.73</v>
      </c>
      <c r="M1564" s="15">
        <v>6935.1399999999994</v>
      </c>
    </row>
    <row r="1565" spans="1:13" x14ac:dyDescent="0.2">
      <c r="A1565" s="3" t="s">
        <v>676</v>
      </c>
      <c r="B1565" s="3" t="s">
        <v>676</v>
      </c>
      <c r="C1565" s="2" t="s">
        <v>418</v>
      </c>
      <c r="D1565" s="3" t="s">
        <v>6</v>
      </c>
      <c r="E1565" s="3">
        <v>2018</v>
      </c>
      <c r="F1565" s="3" t="s">
        <v>162</v>
      </c>
      <c r="G1565" s="3" t="s">
        <v>163</v>
      </c>
      <c r="H1565" s="3" t="s">
        <v>0</v>
      </c>
      <c r="I1565" s="2" t="s">
        <v>419</v>
      </c>
      <c r="J1565" s="19" t="s">
        <v>677</v>
      </c>
      <c r="K1565" s="19" t="s">
        <v>677</v>
      </c>
      <c r="L1565" s="15">
        <v>2316.0500000000002</v>
      </c>
      <c r="M1565" s="15">
        <v>4617.3799999999992</v>
      </c>
    </row>
    <row r="1566" spans="1:13" x14ac:dyDescent="0.2">
      <c r="A1566" s="3" t="s">
        <v>676</v>
      </c>
      <c r="B1566" s="3" t="s">
        <v>676</v>
      </c>
      <c r="C1566" s="2" t="s">
        <v>418</v>
      </c>
      <c r="D1566" s="3" t="s">
        <v>6</v>
      </c>
      <c r="E1566" s="3">
        <v>2018</v>
      </c>
      <c r="F1566" s="3" t="s">
        <v>162</v>
      </c>
      <c r="G1566" s="3" t="s">
        <v>163</v>
      </c>
      <c r="H1566" s="3" t="s">
        <v>0</v>
      </c>
      <c r="I1566" s="2" t="s">
        <v>150</v>
      </c>
      <c r="J1566" s="19" t="s">
        <v>677</v>
      </c>
      <c r="K1566" s="19" t="s">
        <v>677</v>
      </c>
      <c r="L1566" s="15">
        <v>2136.89</v>
      </c>
      <c r="M1566" s="15">
        <v>4438.2199999999993</v>
      </c>
    </row>
    <row r="1567" spans="1:13" x14ac:dyDescent="0.2">
      <c r="A1567" s="3" t="s">
        <v>676</v>
      </c>
      <c r="B1567" s="3" t="s">
        <v>676</v>
      </c>
      <c r="C1567" s="2" t="s">
        <v>418</v>
      </c>
      <c r="D1567" s="3" t="s">
        <v>6</v>
      </c>
      <c r="E1567" s="3">
        <v>2018</v>
      </c>
      <c r="F1567" s="3" t="s">
        <v>162</v>
      </c>
      <c r="G1567" s="3" t="s">
        <v>163</v>
      </c>
      <c r="H1567" s="3" t="s">
        <v>7</v>
      </c>
      <c r="I1567" s="2" t="s">
        <v>147</v>
      </c>
      <c r="J1567" s="19" t="s">
        <v>677</v>
      </c>
      <c r="K1567" s="19" t="s">
        <v>677</v>
      </c>
      <c r="L1567" s="15">
        <v>2091.17</v>
      </c>
      <c r="M1567" s="15">
        <v>5151.99</v>
      </c>
    </row>
    <row r="1568" spans="1:13" x14ac:dyDescent="0.2">
      <c r="A1568" s="3" t="s">
        <v>676</v>
      </c>
      <c r="B1568" s="3" t="s">
        <v>676</v>
      </c>
      <c r="C1568" s="2" t="s">
        <v>418</v>
      </c>
      <c r="D1568" s="3" t="s">
        <v>6</v>
      </c>
      <c r="E1568" s="3">
        <v>2018</v>
      </c>
      <c r="F1568" s="3" t="s">
        <v>162</v>
      </c>
      <c r="G1568" s="3" t="s">
        <v>163</v>
      </c>
      <c r="H1568" s="3" t="s">
        <v>0</v>
      </c>
      <c r="I1568" s="2" t="s">
        <v>147</v>
      </c>
      <c r="J1568" s="19" t="s">
        <v>677</v>
      </c>
      <c r="K1568" s="19" t="s">
        <v>677</v>
      </c>
      <c r="L1568" s="15">
        <v>2006.28</v>
      </c>
      <c r="M1568" s="15">
        <v>4307.6099999999997</v>
      </c>
    </row>
    <row r="1569" spans="1:13" x14ac:dyDescent="0.2">
      <c r="A1569" s="3" t="s">
        <v>676</v>
      </c>
      <c r="B1569" s="3" t="s">
        <v>676</v>
      </c>
      <c r="C1569" t="s">
        <v>601</v>
      </c>
      <c r="D1569" s="3" t="s">
        <v>35</v>
      </c>
      <c r="E1569" s="3">
        <v>2019</v>
      </c>
      <c r="F1569" s="3" t="s">
        <v>602</v>
      </c>
      <c r="G1569" s="3" t="s">
        <v>603</v>
      </c>
      <c r="H1569" s="1" t="s">
        <v>34</v>
      </c>
      <c r="I1569" s="2" t="s">
        <v>184</v>
      </c>
      <c r="J1569" s="19" t="s">
        <v>677</v>
      </c>
      <c r="K1569" s="19" t="s">
        <v>677</v>
      </c>
      <c r="L1569" s="14">
        <v>1570.32</v>
      </c>
      <c r="M1569" s="14">
        <v>2885.27</v>
      </c>
    </row>
    <row r="1570" spans="1:13" x14ac:dyDescent="0.2">
      <c r="A1570" s="3" t="s">
        <v>676</v>
      </c>
      <c r="B1570" s="3" t="s">
        <v>676</v>
      </c>
      <c r="C1570" t="s">
        <v>601</v>
      </c>
      <c r="D1570" s="3" t="s">
        <v>35</v>
      </c>
      <c r="E1570" s="3">
        <v>2019</v>
      </c>
      <c r="F1570" s="3" t="s">
        <v>602</v>
      </c>
      <c r="G1570" s="3" t="s">
        <v>603</v>
      </c>
      <c r="H1570" s="1" t="s">
        <v>69</v>
      </c>
      <c r="I1570" s="2" t="s">
        <v>184</v>
      </c>
      <c r="J1570" s="19" t="s">
        <v>677</v>
      </c>
      <c r="K1570" s="19" t="s">
        <v>677</v>
      </c>
      <c r="L1570" s="14">
        <v>1236.43</v>
      </c>
      <c r="M1570" s="14">
        <v>2323.46</v>
      </c>
    </row>
    <row r="1571" spans="1:13" x14ac:dyDescent="0.2">
      <c r="A1571" s="3" t="s">
        <v>676</v>
      </c>
      <c r="B1571" s="3" t="s">
        <v>676</v>
      </c>
      <c r="C1571" t="s">
        <v>601</v>
      </c>
      <c r="D1571" s="3" t="s">
        <v>35</v>
      </c>
      <c r="E1571" s="3">
        <v>2019</v>
      </c>
      <c r="F1571" s="3" t="s">
        <v>602</v>
      </c>
      <c r="G1571" s="3" t="s">
        <v>603</v>
      </c>
      <c r="H1571" s="1" t="s">
        <v>69</v>
      </c>
      <c r="I1571" s="2" t="s">
        <v>184</v>
      </c>
      <c r="J1571" s="19" t="s">
        <v>677</v>
      </c>
      <c r="K1571" s="19" t="s">
        <v>677</v>
      </c>
      <c r="L1571" s="14">
        <v>1236.43</v>
      </c>
      <c r="M1571" s="14">
        <v>2323.46</v>
      </c>
    </row>
    <row r="1572" spans="1:13" x14ac:dyDescent="0.2">
      <c r="A1572" s="3" t="s">
        <v>676</v>
      </c>
      <c r="B1572" s="3" t="s">
        <v>676</v>
      </c>
      <c r="C1572" t="s">
        <v>601</v>
      </c>
      <c r="D1572" s="3" t="s">
        <v>35</v>
      </c>
      <c r="E1572" s="3">
        <v>2019</v>
      </c>
      <c r="F1572" s="3" t="s">
        <v>602</v>
      </c>
      <c r="G1572" s="3" t="s">
        <v>603</v>
      </c>
      <c r="H1572" s="1" t="s">
        <v>69</v>
      </c>
      <c r="I1572" s="2" t="s">
        <v>184</v>
      </c>
      <c r="J1572" s="19" t="s">
        <v>677</v>
      </c>
      <c r="K1572" s="19" t="s">
        <v>677</v>
      </c>
      <c r="L1572" s="14">
        <v>1236.43</v>
      </c>
      <c r="M1572" s="14">
        <v>2323.46</v>
      </c>
    </row>
    <row r="1573" spans="1:13" x14ac:dyDescent="0.2">
      <c r="A1573" s="3" t="s">
        <v>676</v>
      </c>
      <c r="B1573" s="3" t="s">
        <v>676</v>
      </c>
      <c r="C1573" t="s">
        <v>601</v>
      </c>
      <c r="D1573" s="3" t="s">
        <v>35</v>
      </c>
      <c r="E1573" s="3">
        <v>2019</v>
      </c>
      <c r="F1573" s="3" t="s">
        <v>602</v>
      </c>
      <c r="G1573" s="3" t="s">
        <v>603</v>
      </c>
      <c r="H1573" s="1" t="s">
        <v>69</v>
      </c>
      <c r="I1573" s="2" t="s">
        <v>184</v>
      </c>
      <c r="J1573" s="19" t="s">
        <v>677</v>
      </c>
      <c r="K1573" s="19" t="s">
        <v>677</v>
      </c>
      <c r="L1573" s="14">
        <v>1236.43</v>
      </c>
      <c r="M1573" s="14">
        <v>2323.46</v>
      </c>
    </row>
    <row r="1574" spans="1:13" x14ac:dyDescent="0.2">
      <c r="A1574" s="3" t="s">
        <v>676</v>
      </c>
      <c r="B1574" s="3" t="s">
        <v>676</v>
      </c>
      <c r="C1574" t="s">
        <v>601</v>
      </c>
      <c r="D1574" s="3" t="s">
        <v>35</v>
      </c>
      <c r="E1574" s="3">
        <v>2019</v>
      </c>
      <c r="F1574" s="3" t="s">
        <v>602</v>
      </c>
      <c r="G1574" s="3" t="s">
        <v>603</v>
      </c>
      <c r="H1574" s="1" t="s">
        <v>98</v>
      </c>
      <c r="I1574" s="2" t="s">
        <v>184</v>
      </c>
      <c r="J1574" s="19" t="s">
        <v>677</v>
      </c>
      <c r="K1574" s="19" t="s">
        <v>677</v>
      </c>
      <c r="L1574" s="14">
        <v>1972.48</v>
      </c>
      <c r="M1574" s="14">
        <v>3385.2</v>
      </c>
    </row>
    <row r="1575" spans="1:13" x14ac:dyDescent="0.2">
      <c r="A1575" s="3" t="s">
        <v>676</v>
      </c>
      <c r="B1575" s="3" t="s">
        <v>676</v>
      </c>
      <c r="C1575" t="s">
        <v>601</v>
      </c>
      <c r="D1575" s="3" t="s">
        <v>35</v>
      </c>
      <c r="E1575" s="3">
        <v>2019</v>
      </c>
      <c r="F1575" s="3" t="s">
        <v>602</v>
      </c>
      <c r="G1575" s="3" t="s">
        <v>603</v>
      </c>
      <c r="H1575" s="1" t="s">
        <v>69</v>
      </c>
      <c r="I1575" s="2" t="s">
        <v>184</v>
      </c>
      <c r="J1575" s="19" t="s">
        <v>677</v>
      </c>
      <c r="K1575" s="19" t="s">
        <v>677</v>
      </c>
      <c r="L1575" s="14">
        <v>1236.43</v>
      </c>
      <c r="M1575" s="14">
        <v>2323.46</v>
      </c>
    </row>
    <row r="1576" spans="1:13" x14ac:dyDescent="0.2">
      <c r="A1576" s="3" t="s">
        <v>676</v>
      </c>
      <c r="B1576" s="3" t="s">
        <v>676</v>
      </c>
      <c r="C1576" t="s">
        <v>601</v>
      </c>
      <c r="D1576" s="3" t="s">
        <v>35</v>
      </c>
      <c r="E1576" s="3">
        <v>2019</v>
      </c>
      <c r="F1576" s="3" t="s">
        <v>602</v>
      </c>
      <c r="G1576" s="3" t="s">
        <v>603</v>
      </c>
      <c r="H1576" s="1" t="s">
        <v>69</v>
      </c>
      <c r="I1576" s="2" t="s">
        <v>184</v>
      </c>
      <c r="J1576" s="19" t="s">
        <v>677</v>
      </c>
      <c r="K1576" s="19" t="s">
        <v>677</v>
      </c>
      <c r="L1576" s="14">
        <v>1236.43</v>
      </c>
      <c r="M1576" s="14">
        <v>2323.46</v>
      </c>
    </row>
    <row r="1577" spans="1:13" x14ac:dyDescent="0.2">
      <c r="A1577" s="3" t="s">
        <v>676</v>
      </c>
      <c r="B1577" s="3" t="s">
        <v>676</v>
      </c>
      <c r="C1577" s="2" t="s">
        <v>383</v>
      </c>
      <c r="D1577" s="3" t="s">
        <v>97</v>
      </c>
      <c r="E1577" s="3">
        <v>2019</v>
      </c>
      <c r="F1577" s="3" t="s">
        <v>384</v>
      </c>
      <c r="G1577" s="3" t="s">
        <v>385</v>
      </c>
      <c r="H1577" s="3" t="s">
        <v>96</v>
      </c>
      <c r="I1577" s="2" t="s">
        <v>223</v>
      </c>
      <c r="J1577" s="19" t="s">
        <v>677</v>
      </c>
      <c r="K1577" s="19" t="s">
        <v>677</v>
      </c>
      <c r="L1577" s="15">
        <v>1570.32</v>
      </c>
      <c r="M1577" s="15">
        <v>2885.27</v>
      </c>
    </row>
    <row r="1578" spans="1:13" x14ac:dyDescent="0.2">
      <c r="A1578" s="3" t="s">
        <v>676</v>
      </c>
      <c r="B1578" s="3" t="s">
        <v>676</v>
      </c>
      <c r="C1578" s="2" t="s">
        <v>383</v>
      </c>
      <c r="D1578" s="3" t="s">
        <v>97</v>
      </c>
      <c r="E1578" s="3">
        <v>2019</v>
      </c>
      <c r="F1578" s="3" t="s">
        <v>384</v>
      </c>
      <c r="G1578" s="3" t="s">
        <v>385</v>
      </c>
      <c r="H1578" s="3" t="s">
        <v>96</v>
      </c>
      <c r="I1578" s="2" t="s">
        <v>223</v>
      </c>
      <c r="J1578" s="19" t="s">
        <v>677</v>
      </c>
      <c r="K1578" s="19" t="s">
        <v>677</v>
      </c>
      <c r="L1578" s="15">
        <v>1212</v>
      </c>
      <c r="M1578" s="15">
        <v>2380</v>
      </c>
    </row>
    <row r="1579" spans="1:13" x14ac:dyDescent="0.2">
      <c r="A1579" s="3" t="s">
        <v>676</v>
      </c>
      <c r="B1579" s="3" t="s">
        <v>676</v>
      </c>
      <c r="C1579" s="2" t="s">
        <v>383</v>
      </c>
      <c r="D1579" s="3" t="s">
        <v>97</v>
      </c>
      <c r="E1579" s="3">
        <v>2019</v>
      </c>
      <c r="F1579" s="3" t="s">
        <v>384</v>
      </c>
      <c r="G1579" s="3" t="s">
        <v>385</v>
      </c>
      <c r="H1579" s="3" t="s">
        <v>96</v>
      </c>
      <c r="I1579" s="2" t="s">
        <v>223</v>
      </c>
      <c r="J1579" s="19" t="s">
        <v>677</v>
      </c>
      <c r="K1579" s="19" t="s">
        <v>677</v>
      </c>
      <c r="L1579" s="15">
        <v>1212</v>
      </c>
      <c r="M1579" s="15">
        <v>2380</v>
      </c>
    </row>
    <row r="1580" spans="1:13" x14ac:dyDescent="0.2">
      <c r="A1580" s="3" t="s">
        <v>676</v>
      </c>
      <c r="B1580" s="3" t="s">
        <v>676</v>
      </c>
      <c r="C1580" s="2" t="s">
        <v>383</v>
      </c>
      <c r="D1580" s="3" t="s">
        <v>97</v>
      </c>
      <c r="E1580" s="3">
        <v>2019</v>
      </c>
      <c r="F1580" s="3" t="s">
        <v>384</v>
      </c>
      <c r="G1580" s="3" t="s">
        <v>385</v>
      </c>
      <c r="H1580" s="1" t="s">
        <v>96</v>
      </c>
      <c r="I1580" s="2" t="s">
        <v>223</v>
      </c>
      <c r="J1580" s="19" t="s">
        <v>677</v>
      </c>
      <c r="K1580" s="19" t="s">
        <v>677</v>
      </c>
      <c r="L1580" s="15">
        <v>1212</v>
      </c>
      <c r="M1580" s="15">
        <v>2380</v>
      </c>
    </row>
    <row r="1581" spans="1:13" x14ac:dyDescent="0.2">
      <c r="A1581" s="3" t="s">
        <v>676</v>
      </c>
      <c r="B1581" s="3" t="s">
        <v>676</v>
      </c>
      <c r="C1581" s="2" t="s">
        <v>233</v>
      </c>
      <c r="D1581" s="3" t="s">
        <v>39</v>
      </c>
      <c r="E1581" s="3">
        <v>2019</v>
      </c>
      <c r="F1581" s="3" t="s">
        <v>234</v>
      </c>
      <c r="G1581" s="3" t="s">
        <v>235</v>
      </c>
      <c r="H1581" s="3" t="s">
        <v>38</v>
      </c>
      <c r="I1581" s="2" t="s">
        <v>236</v>
      </c>
      <c r="J1581" s="19" t="s">
        <v>677</v>
      </c>
      <c r="K1581" s="19" t="s">
        <v>677</v>
      </c>
      <c r="L1581" s="15">
        <v>1236.43</v>
      </c>
      <c r="M1581" s="15">
        <v>3029.39</v>
      </c>
    </row>
    <row r="1582" spans="1:13" x14ac:dyDescent="0.2">
      <c r="A1582" s="3" t="s">
        <v>676</v>
      </c>
      <c r="B1582" s="3" t="s">
        <v>676</v>
      </c>
      <c r="C1582" s="2" t="s">
        <v>233</v>
      </c>
      <c r="D1582" s="3" t="s">
        <v>39</v>
      </c>
      <c r="E1582" s="3">
        <v>2019</v>
      </c>
      <c r="F1582" s="3" t="s">
        <v>234</v>
      </c>
      <c r="G1582" s="3" t="s">
        <v>235</v>
      </c>
      <c r="H1582" s="3" t="s">
        <v>38</v>
      </c>
      <c r="I1582" s="2" t="s">
        <v>237</v>
      </c>
      <c r="J1582" s="19" t="s">
        <v>677</v>
      </c>
      <c r="K1582" s="19" t="s">
        <v>677</v>
      </c>
      <c r="L1582" s="15">
        <v>1236.43</v>
      </c>
      <c r="M1582" s="15">
        <v>3029.39</v>
      </c>
    </row>
    <row r="1583" spans="1:13" x14ac:dyDescent="0.2">
      <c r="A1583" s="3" t="s">
        <v>676</v>
      </c>
      <c r="B1583" s="3" t="s">
        <v>676</v>
      </c>
      <c r="C1583" s="2" t="s">
        <v>233</v>
      </c>
      <c r="D1583" s="3" t="s">
        <v>39</v>
      </c>
      <c r="E1583" s="3">
        <v>2019</v>
      </c>
      <c r="F1583" s="3" t="s">
        <v>234</v>
      </c>
      <c r="G1583" s="3" t="s">
        <v>235</v>
      </c>
      <c r="H1583" s="3" t="s">
        <v>38</v>
      </c>
      <c r="I1583" s="2" t="s">
        <v>223</v>
      </c>
      <c r="J1583" s="19" t="s">
        <v>677</v>
      </c>
      <c r="K1583" s="19" t="s">
        <v>677</v>
      </c>
      <c r="L1583" s="15">
        <v>1236.43</v>
      </c>
      <c r="M1583" s="15">
        <v>3029.39</v>
      </c>
    </row>
    <row r="1584" spans="1:13" x14ac:dyDescent="0.2">
      <c r="A1584" s="3" t="s">
        <v>676</v>
      </c>
      <c r="B1584" s="3" t="s">
        <v>676</v>
      </c>
      <c r="C1584" s="2" t="s">
        <v>233</v>
      </c>
      <c r="D1584" s="3" t="s">
        <v>39</v>
      </c>
      <c r="E1584" s="3">
        <v>2019</v>
      </c>
      <c r="F1584" s="3" t="s">
        <v>234</v>
      </c>
      <c r="G1584" s="3" t="s">
        <v>235</v>
      </c>
      <c r="H1584" s="3" t="s">
        <v>38</v>
      </c>
      <c r="I1584" s="2" t="s">
        <v>238</v>
      </c>
      <c r="J1584" s="19" t="s">
        <v>677</v>
      </c>
      <c r="K1584" s="19" t="s">
        <v>677</v>
      </c>
      <c r="L1584" s="15">
        <v>1236.43</v>
      </c>
      <c r="M1584" s="15">
        <v>3029.39</v>
      </c>
    </row>
    <row r="1585" spans="1:13" x14ac:dyDescent="0.2">
      <c r="A1585" s="3" t="s">
        <v>676</v>
      </c>
      <c r="B1585" s="3" t="s">
        <v>676</v>
      </c>
      <c r="C1585" s="2" t="s">
        <v>233</v>
      </c>
      <c r="D1585" s="3" t="s">
        <v>39</v>
      </c>
      <c r="E1585" s="3">
        <v>2019</v>
      </c>
      <c r="F1585" s="3" t="s">
        <v>234</v>
      </c>
      <c r="G1585" s="3" t="s">
        <v>235</v>
      </c>
      <c r="H1585" s="3" t="s">
        <v>38</v>
      </c>
      <c r="I1585" s="2" t="s">
        <v>238</v>
      </c>
      <c r="J1585" s="19" t="s">
        <v>677</v>
      </c>
      <c r="K1585" s="19" t="s">
        <v>677</v>
      </c>
      <c r="L1585" s="15">
        <v>1236.43</v>
      </c>
      <c r="M1585" s="15">
        <v>3029.39</v>
      </c>
    </row>
    <row r="1586" spans="1:13" x14ac:dyDescent="0.2">
      <c r="A1586" s="3" t="s">
        <v>676</v>
      </c>
      <c r="B1586" s="3" t="s">
        <v>676</v>
      </c>
      <c r="C1586" s="2" t="s">
        <v>233</v>
      </c>
      <c r="D1586" s="3" t="s">
        <v>39</v>
      </c>
      <c r="E1586" s="3">
        <v>2019</v>
      </c>
      <c r="F1586" s="3" t="s">
        <v>234</v>
      </c>
      <c r="G1586" s="3" t="s">
        <v>235</v>
      </c>
      <c r="H1586" s="3" t="s">
        <v>38</v>
      </c>
      <c r="I1586" s="2" t="s">
        <v>223</v>
      </c>
      <c r="J1586" s="19" t="s">
        <v>677</v>
      </c>
      <c r="K1586" s="19" t="s">
        <v>677</v>
      </c>
      <c r="L1586" s="15">
        <v>1236.43</v>
      </c>
      <c r="M1586" s="15">
        <v>3029.39</v>
      </c>
    </row>
    <row r="1587" spans="1:13" x14ac:dyDescent="0.2">
      <c r="A1587" s="3" t="s">
        <v>676</v>
      </c>
      <c r="B1587" s="3" t="s">
        <v>676</v>
      </c>
      <c r="C1587" s="2" t="s">
        <v>233</v>
      </c>
      <c r="D1587" s="3" t="s">
        <v>39</v>
      </c>
      <c r="E1587" s="3">
        <v>2019</v>
      </c>
      <c r="F1587" s="3" t="s">
        <v>234</v>
      </c>
      <c r="G1587" s="3" t="s">
        <v>235</v>
      </c>
      <c r="H1587" s="3" t="s">
        <v>38</v>
      </c>
      <c r="I1587" s="2" t="s">
        <v>228</v>
      </c>
      <c r="J1587" s="19" t="s">
        <v>677</v>
      </c>
      <c r="K1587" s="19" t="s">
        <v>677</v>
      </c>
      <c r="L1587" s="15">
        <v>1236.43</v>
      </c>
      <c r="M1587" s="15">
        <v>3029.39</v>
      </c>
    </row>
    <row r="1588" spans="1:13" x14ac:dyDescent="0.2">
      <c r="A1588" s="3" t="s">
        <v>676</v>
      </c>
      <c r="B1588" s="3" t="s">
        <v>676</v>
      </c>
      <c r="C1588" s="2" t="s">
        <v>233</v>
      </c>
      <c r="D1588" s="3" t="s">
        <v>39</v>
      </c>
      <c r="E1588" s="3">
        <v>2019</v>
      </c>
      <c r="F1588" s="3" t="s">
        <v>234</v>
      </c>
      <c r="G1588" s="3" t="s">
        <v>235</v>
      </c>
      <c r="H1588" s="3" t="s">
        <v>38</v>
      </c>
      <c r="I1588" s="2" t="s">
        <v>223</v>
      </c>
      <c r="J1588" s="19" t="s">
        <v>677</v>
      </c>
      <c r="K1588" s="19" t="s">
        <v>677</v>
      </c>
      <c r="L1588" s="15">
        <v>1236.43</v>
      </c>
      <c r="M1588" s="15">
        <v>3029.39</v>
      </c>
    </row>
    <row r="1589" spans="1:13" x14ac:dyDescent="0.2">
      <c r="A1589" s="3" t="s">
        <v>676</v>
      </c>
      <c r="B1589" s="3" t="s">
        <v>676</v>
      </c>
      <c r="C1589" s="2" t="s">
        <v>233</v>
      </c>
      <c r="D1589" s="3" t="s">
        <v>39</v>
      </c>
      <c r="E1589" s="3">
        <v>2019</v>
      </c>
      <c r="F1589" s="3" t="s">
        <v>234</v>
      </c>
      <c r="G1589" s="3" t="s">
        <v>235</v>
      </c>
      <c r="H1589" s="3" t="s">
        <v>38</v>
      </c>
      <c r="I1589" s="2" t="s">
        <v>223</v>
      </c>
      <c r="J1589" s="19" t="s">
        <v>677</v>
      </c>
      <c r="K1589" s="19" t="s">
        <v>677</v>
      </c>
      <c r="L1589" s="15">
        <v>1236.43</v>
      </c>
      <c r="M1589" s="15">
        <v>3029.39</v>
      </c>
    </row>
    <row r="1590" spans="1:13" x14ac:dyDescent="0.2">
      <c r="A1590" s="3" t="s">
        <v>676</v>
      </c>
      <c r="B1590" s="3" t="s">
        <v>676</v>
      </c>
      <c r="C1590" s="2" t="s">
        <v>233</v>
      </c>
      <c r="D1590" s="3" t="s">
        <v>39</v>
      </c>
      <c r="E1590" s="3">
        <v>2019</v>
      </c>
      <c r="F1590" s="3" t="s">
        <v>234</v>
      </c>
      <c r="G1590" s="3" t="s">
        <v>235</v>
      </c>
      <c r="H1590" s="3" t="s">
        <v>38</v>
      </c>
      <c r="I1590" s="2" t="s">
        <v>223</v>
      </c>
      <c r="J1590" s="19" t="s">
        <v>677</v>
      </c>
      <c r="K1590" s="19" t="s">
        <v>677</v>
      </c>
      <c r="L1590" s="15">
        <v>1236.43</v>
      </c>
      <c r="M1590" s="15">
        <v>3029.39</v>
      </c>
    </row>
    <row r="1591" spans="1:13" x14ac:dyDescent="0.2">
      <c r="A1591" s="3" t="s">
        <v>676</v>
      </c>
      <c r="B1591" s="3" t="s">
        <v>676</v>
      </c>
      <c r="C1591" s="2" t="s">
        <v>233</v>
      </c>
      <c r="D1591" s="3" t="s">
        <v>39</v>
      </c>
      <c r="E1591" s="3">
        <v>2019</v>
      </c>
      <c r="F1591" s="3" t="s">
        <v>234</v>
      </c>
      <c r="G1591" s="3" t="s">
        <v>235</v>
      </c>
      <c r="H1591" s="3" t="s">
        <v>38</v>
      </c>
      <c r="I1591" s="2" t="s">
        <v>223</v>
      </c>
      <c r="J1591" s="19" t="s">
        <v>677</v>
      </c>
      <c r="K1591" s="19" t="s">
        <v>677</v>
      </c>
      <c r="L1591" s="15">
        <v>1236.43</v>
      </c>
      <c r="M1591" s="15">
        <v>3029.39</v>
      </c>
    </row>
    <row r="1592" spans="1:13" x14ac:dyDescent="0.2">
      <c r="A1592" s="3" t="s">
        <v>676</v>
      </c>
      <c r="B1592" s="3" t="s">
        <v>676</v>
      </c>
      <c r="C1592" s="2" t="s">
        <v>233</v>
      </c>
      <c r="D1592" s="3" t="s">
        <v>39</v>
      </c>
      <c r="E1592" s="3">
        <v>2019</v>
      </c>
      <c r="F1592" s="3" t="s">
        <v>234</v>
      </c>
      <c r="G1592" s="3" t="s">
        <v>235</v>
      </c>
      <c r="H1592" s="3" t="s">
        <v>38</v>
      </c>
      <c r="I1592" s="2" t="s">
        <v>239</v>
      </c>
      <c r="J1592" s="19" t="s">
        <v>677</v>
      </c>
      <c r="K1592" s="19" t="s">
        <v>677</v>
      </c>
      <c r="L1592" s="15">
        <v>1236.43</v>
      </c>
      <c r="M1592" s="15">
        <v>3029.39</v>
      </c>
    </row>
    <row r="1593" spans="1:13" x14ac:dyDescent="0.2">
      <c r="A1593" s="3" t="s">
        <v>676</v>
      </c>
      <c r="B1593" s="3" t="s">
        <v>676</v>
      </c>
      <c r="C1593" s="2" t="s">
        <v>233</v>
      </c>
      <c r="D1593" s="3" t="s">
        <v>39</v>
      </c>
      <c r="E1593" s="3">
        <v>2019</v>
      </c>
      <c r="F1593" s="3" t="s">
        <v>234</v>
      </c>
      <c r="G1593" s="3" t="s">
        <v>235</v>
      </c>
      <c r="H1593" s="3" t="s">
        <v>38</v>
      </c>
      <c r="I1593" s="2" t="s">
        <v>224</v>
      </c>
      <c r="J1593" s="19" t="s">
        <v>677</v>
      </c>
      <c r="K1593" s="19" t="s">
        <v>677</v>
      </c>
      <c r="L1593" s="15">
        <v>1236.43</v>
      </c>
      <c r="M1593" s="15">
        <v>3029.39</v>
      </c>
    </row>
    <row r="1594" spans="1:13" x14ac:dyDescent="0.2">
      <c r="A1594" s="3" t="s">
        <v>676</v>
      </c>
      <c r="B1594" s="3" t="s">
        <v>676</v>
      </c>
      <c r="C1594" s="2" t="s">
        <v>233</v>
      </c>
      <c r="D1594" s="3" t="s">
        <v>39</v>
      </c>
      <c r="E1594" s="3">
        <v>2019</v>
      </c>
      <c r="F1594" s="3" t="s">
        <v>234</v>
      </c>
      <c r="G1594" s="3" t="s">
        <v>235</v>
      </c>
      <c r="H1594" s="3" t="s">
        <v>38</v>
      </c>
      <c r="I1594" s="2" t="s">
        <v>230</v>
      </c>
      <c r="J1594" s="19" t="s">
        <v>677</v>
      </c>
      <c r="K1594" s="19" t="s">
        <v>677</v>
      </c>
      <c r="L1594" s="15">
        <v>1236.43</v>
      </c>
      <c r="M1594" s="15">
        <v>3029.39</v>
      </c>
    </row>
    <row r="1595" spans="1:13" x14ac:dyDescent="0.2">
      <c r="A1595" s="3" t="s">
        <v>676</v>
      </c>
      <c r="B1595" s="3" t="s">
        <v>676</v>
      </c>
      <c r="C1595" s="2" t="s">
        <v>233</v>
      </c>
      <c r="D1595" s="3" t="s">
        <v>39</v>
      </c>
      <c r="E1595" s="3">
        <v>2019</v>
      </c>
      <c r="F1595" s="3" t="s">
        <v>234</v>
      </c>
      <c r="G1595" s="3" t="s">
        <v>235</v>
      </c>
      <c r="H1595" s="3" t="s">
        <v>38</v>
      </c>
      <c r="I1595" s="2" t="s">
        <v>225</v>
      </c>
      <c r="J1595" s="19" t="s">
        <v>677</v>
      </c>
      <c r="K1595" s="19" t="s">
        <v>677</v>
      </c>
      <c r="L1595" s="15">
        <v>1236.43</v>
      </c>
      <c r="M1595" s="15">
        <v>3029.39</v>
      </c>
    </row>
    <row r="1596" spans="1:13" x14ac:dyDescent="0.2">
      <c r="A1596" s="3" t="s">
        <v>676</v>
      </c>
      <c r="B1596" s="3" t="s">
        <v>676</v>
      </c>
      <c r="C1596" s="2" t="s">
        <v>233</v>
      </c>
      <c r="D1596" s="3" t="s">
        <v>39</v>
      </c>
      <c r="E1596" s="3">
        <v>2019</v>
      </c>
      <c r="F1596" s="3" t="s">
        <v>234</v>
      </c>
      <c r="G1596" s="3" t="s">
        <v>235</v>
      </c>
      <c r="H1596" s="3" t="s">
        <v>38</v>
      </c>
      <c r="I1596" s="2" t="s">
        <v>237</v>
      </c>
      <c r="J1596" s="19" t="s">
        <v>677</v>
      </c>
      <c r="K1596" s="19" t="s">
        <v>677</v>
      </c>
      <c r="L1596" s="15">
        <v>1236.43</v>
      </c>
      <c r="M1596" s="15">
        <v>3029.39</v>
      </c>
    </row>
    <row r="1597" spans="1:13" x14ac:dyDescent="0.2">
      <c r="A1597" s="3" t="s">
        <v>676</v>
      </c>
      <c r="B1597" s="3" t="s">
        <v>676</v>
      </c>
      <c r="C1597" s="2" t="s">
        <v>233</v>
      </c>
      <c r="D1597" s="3" t="s">
        <v>39</v>
      </c>
      <c r="E1597" s="3">
        <v>2019</v>
      </c>
      <c r="F1597" s="3" t="s">
        <v>234</v>
      </c>
      <c r="G1597" s="3" t="s">
        <v>235</v>
      </c>
      <c r="H1597" s="3" t="s">
        <v>38</v>
      </c>
      <c r="I1597" s="2" t="s">
        <v>223</v>
      </c>
      <c r="J1597" s="19" t="s">
        <v>677</v>
      </c>
      <c r="K1597" s="19" t="s">
        <v>677</v>
      </c>
      <c r="L1597" s="15">
        <v>1236.43</v>
      </c>
      <c r="M1597" s="15">
        <v>3029.39</v>
      </c>
    </row>
    <row r="1598" spans="1:13" x14ac:dyDescent="0.2">
      <c r="A1598" s="3" t="s">
        <v>676</v>
      </c>
      <c r="B1598" s="3" t="s">
        <v>676</v>
      </c>
      <c r="C1598" s="2" t="s">
        <v>233</v>
      </c>
      <c r="D1598" s="3" t="s">
        <v>39</v>
      </c>
      <c r="E1598" s="3">
        <v>2019</v>
      </c>
      <c r="F1598" s="3" t="s">
        <v>234</v>
      </c>
      <c r="G1598" s="3" t="s">
        <v>235</v>
      </c>
      <c r="H1598" s="3" t="s">
        <v>38</v>
      </c>
      <c r="I1598" s="2" t="s">
        <v>240</v>
      </c>
      <c r="J1598" s="19" t="s">
        <v>677</v>
      </c>
      <c r="K1598" s="19" t="s">
        <v>677</v>
      </c>
      <c r="L1598" s="15">
        <v>1236.43</v>
      </c>
      <c r="M1598" s="15">
        <v>3029.39</v>
      </c>
    </row>
    <row r="1599" spans="1:13" x14ac:dyDescent="0.2">
      <c r="A1599" s="3" t="s">
        <v>676</v>
      </c>
      <c r="B1599" s="3" t="s">
        <v>676</v>
      </c>
      <c r="C1599" s="2" t="s">
        <v>233</v>
      </c>
      <c r="D1599" s="3" t="s">
        <v>39</v>
      </c>
      <c r="E1599" s="3">
        <v>2019</v>
      </c>
      <c r="F1599" s="3" t="s">
        <v>234</v>
      </c>
      <c r="G1599" s="3" t="s">
        <v>235</v>
      </c>
      <c r="H1599" s="3" t="s">
        <v>38</v>
      </c>
      <c r="I1599" s="2" t="s">
        <v>223</v>
      </c>
      <c r="J1599" s="19" t="s">
        <v>677</v>
      </c>
      <c r="K1599" s="19" t="s">
        <v>677</v>
      </c>
      <c r="L1599" s="15">
        <v>1236.43</v>
      </c>
      <c r="M1599" s="15">
        <v>3029.39</v>
      </c>
    </row>
    <row r="1600" spans="1:13" x14ac:dyDescent="0.2">
      <c r="A1600" s="3" t="s">
        <v>676</v>
      </c>
      <c r="B1600" s="3" t="s">
        <v>676</v>
      </c>
      <c r="C1600" s="2" t="s">
        <v>233</v>
      </c>
      <c r="D1600" s="3" t="s">
        <v>39</v>
      </c>
      <c r="E1600" s="3">
        <v>2019</v>
      </c>
      <c r="F1600" s="3" t="s">
        <v>234</v>
      </c>
      <c r="G1600" s="3" t="s">
        <v>235</v>
      </c>
      <c r="H1600" s="3" t="s">
        <v>38</v>
      </c>
      <c r="I1600" s="2" t="s">
        <v>223</v>
      </c>
      <c r="J1600" s="19" t="s">
        <v>677</v>
      </c>
      <c r="K1600" s="19" t="s">
        <v>677</v>
      </c>
      <c r="L1600" s="15">
        <v>1236.43</v>
      </c>
      <c r="M1600" s="15">
        <v>3029.39</v>
      </c>
    </row>
    <row r="1601" spans="1:13" x14ac:dyDescent="0.2">
      <c r="A1601" s="3" t="s">
        <v>676</v>
      </c>
      <c r="B1601" s="3" t="s">
        <v>676</v>
      </c>
      <c r="C1601" s="2" t="s">
        <v>233</v>
      </c>
      <c r="D1601" s="3" t="s">
        <v>39</v>
      </c>
      <c r="E1601" s="3">
        <v>2019</v>
      </c>
      <c r="F1601" s="3" t="s">
        <v>234</v>
      </c>
      <c r="G1601" s="3" t="s">
        <v>235</v>
      </c>
      <c r="H1601" s="3" t="s">
        <v>38</v>
      </c>
      <c r="I1601" s="2" t="s">
        <v>230</v>
      </c>
      <c r="J1601" s="19" t="s">
        <v>677</v>
      </c>
      <c r="K1601" s="19" t="s">
        <v>677</v>
      </c>
      <c r="L1601" s="15">
        <v>1236.43</v>
      </c>
      <c r="M1601" s="15">
        <v>3029.39</v>
      </c>
    </row>
    <row r="1602" spans="1:13" x14ac:dyDescent="0.2">
      <c r="A1602" s="3" t="s">
        <v>676</v>
      </c>
      <c r="B1602" s="3" t="s">
        <v>676</v>
      </c>
      <c r="C1602" s="2" t="s">
        <v>233</v>
      </c>
      <c r="D1602" s="3" t="s">
        <v>39</v>
      </c>
      <c r="E1602" s="3">
        <v>2019</v>
      </c>
      <c r="F1602" s="3" t="s">
        <v>234</v>
      </c>
      <c r="G1602" s="3" t="s">
        <v>235</v>
      </c>
      <c r="H1602" s="3" t="s">
        <v>38</v>
      </c>
      <c r="I1602" s="2" t="s">
        <v>148</v>
      </c>
      <c r="J1602" s="19" t="s">
        <v>677</v>
      </c>
      <c r="K1602" s="19" t="s">
        <v>677</v>
      </c>
      <c r="L1602" s="15">
        <v>1236.43</v>
      </c>
      <c r="M1602" s="15">
        <v>3029.39</v>
      </c>
    </row>
    <row r="1603" spans="1:13" x14ac:dyDescent="0.2">
      <c r="A1603" s="3" t="s">
        <v>676</v>
      </c>
      <c r="B1603" s="3" t="s">
        <v>676</v>
      </c>
      <c r="C1603" s="2" t="s">
        <v>233</v>
      </c>
      <c r="D1603" s="3" t="s">
        <v>39</v>
      </c>
      <c r="E1603" s="3">
        <v>2019</v>
      </c>
      <c r="F1603" s="3" t="s">
        <v>234</v>
      </c>
      <c r="G1603" s="3" t="s">
        <v>235</v>
      </c>
      <c r="H1603" s="3" t="s">
        <v>38</v>
      </c>
      <c r="I1603" s="2" t="s">
        <v>240</v>
      </c>
      <c r="J1603" s="19" t="s">
        <v>677</v>
      </c>
      <c r="K1603" s="19" t="s">
        <v>677</v>
      </c>
      <c r="L1603" s="15">
        <v>1236.43</v>
      </c>
      <c r="M1603" s="15">
        <v>3029.39</v>
      </c>
    </row>
    <row r="1604" spans="1:13" x14ac:dyDescent="0.2">
      <c r="A1604" s="3" t="s">
        <v>676</v>
      </c>
      <c r="B1604" s="3" t="s">
        <v>676</v>
      </c>
      <c r="C1604" s="2" t="s">
        <v>233</v>
      </c>
      <c r="D1604" s="3" t="s">
        <v>39</v>
      </c>
      <c r="E1604" s="3">
        <v>2019</v>
      </c>
      <c r="F1604" s="3" t="s">
        <v>234</v>
      </c>
      <c r="G1604" s="3" t="s">
        <v>235</v>
      </c>
      <c r="H1604" s="3" t="s">
        <v>38</v>
      </c>
      <c r="I1604" s="2" t="s">
        <v>223</v>
      </c>
      <c r="J1604" s="19" t="s">
        <v>677</v>
      </c>
      <c r="K1604" s="19" t="s">
        <v>677</v>
      </c>
      <c r="L1604" s="15">
        <v>1236.43</v>
      </c>
      <c r="M1604" s="15">
        <v>3029.39</v>
      </c>
    </row>
    <row r="1605" spans="1:13" x14ac:dyDescent="0.2">
      <c r="A1605" s="3" t="s">
        <v>676</v>
      </c>
      <c r="B1605" s="3" t="s">
        <v>676</v>
      </c>
      <c r="C1605" s="2" t="s">
        <v>233</v>
      </c>
      <c r="D1605" s="3" t="s">
        <v>39</v>
      </c>
      <c r="E1605" s="3">
        <v>2019</v>
      </c>
      <c r="F1605" s="3" t="s">
        <v>234</v>
      </c>
      <c r="G1605" s="3" t="s">
        <v>235</v>
      </c>
      <c r="H1605" s="3" t="s">
        <v>38</v>
      </c>
      <c r="I1605" s="2" t="s">
        <v>223</v>
      </c>
      <c r="J1605" s="19" t="s">
        <v>677</v>
      </c>
      <c r="K1605" s="19" t="s">
        <v>677</v>
      </c>
      <c r="L1605" s="15">
        <v>1236.43</v>
      </c>
      <c r="M1605" s="15">
        <v>3029.39</v>
      </c>
    </row>
    <row r="1606" spans="1:13" x14ac:dyDescent="0.2">
      <c r="A1606" s="3" t="s">
        <v>676</v>
      </c>
      <c r="B1606" s="3" t="s">
        <v>676</v>
      </c>
      <c r="C1606" s="2" t="s">
        <v>233</v>
      </c>
      <c r="D1606" s="3" t="s">
        <v>39</v>
      </c>
      <c r="E1606" s="3">
        <v>2019</v>
      </c>
      <c r="F1606" s="3" t="s">
        <v>234</v>
      </c>
      <c r="G1606" s="3" t="s">
        <v>235</v>
      </c>
      <c r="H1606" s="3" t="s">
        <v>38</v>
      </c>
      <c r="I1606" s="2" t="s">
        <v>241</v>
      </c>
      <c r="J1606" s="19" t="s">
        <v>677</v>
      </c>
      <c r="K1606" s="19" t="s">
        <v>677</v>
      </c>
      <c r="L1606" s="15">
        <v>1236.43</v>
      </c>
      <c r="M1606" s="15">
        <v>3029.39</v>
      </c>
    </row>
    <row r="1607" spans="1:13" x14ac:dyDescent="0.2">
      <c r="A1607" s="3" t="s">
        <v>676</v>
      </c>
      <c r="B1607" s="3" t="s">
        <v>676</v>
      </c>
      <c r="C1607" s="2" t="s">
        <v>233</v>
      </c>
      <c r="D1607" s="3" t="s">
        <v>39</v>
      </c>
      <c r="E1607" s="3">
        <v>2019</v>
      </c>
      <c r="F1607" s="3" t="s">
        <v>234</v>
      </c>
      <c r="G1607" s="3" t="s">
        <v>235</v>
      </c>
      <c r="H1607" s="3" t="s">
        <v>38</v>
      </c>
      <c r="I1607" s="2" t="s">
        <v>228</v>
      </c>
      <c r="J1607" s="19" t="s">
        <v>677</v>
      </c>
      <c r="K1607" s="19" t="s">
        <v>677</v>
      </c>
      <c r="L1607" s="15">
        <v>1236.43</v>
      </c>
      <c r="M1607" s="15">
        <v>3029.39</v>
      </c>
    </row>
    <row r="1608" spans="1:13" x14ac:dyDescent="0.2">
      <c r="A1608" s="3" t="s">
        <v>676</v>
      </c>
      <c r="B1608" s="3" t="s">
        <v>676</v>
      </c>
      <c r="C1608" s="2" t="s">
        <v>233</v>
      </c>
      <c r="D1608" s="3" t="s">
        <v>39</v>
      </c>
      <c r="E1608" s="3">
        <v>2019</v>
      </c>
      <c r="F1608" s="3" t="s">
        <v>234</v>
      </c>
      <c r="G1608" s="3" t="s">
        <v>235</v>
      </c>
      <c r="H1608" s="3" t="s">
        <v>38</v>
      </c>
      <c r="I1608" s="2" t="s">
        <v>223</v>
      </c>
      <c r="J1608" s="19" t="s">
        <v>677</v>
      </c>
      <c r="K1608" s="19" t="s">
        <v>677</v>
      </c>
      <c r="L1608" s="15">
        <v>1236.43</v>
      </c>
      <c r="M1608" s="15">
        <v>3029.39</v>
      </c>
    </row>
    <row r="1609" spans="1:13" x14ac:dyDescent="0.2">
      <c r="A1609" s="3" t="s">
        <v>676</v>
      </c>
      <c r="B1609" s="3" t="s">
        <v>676</v>
      </c>
      <c r="C1609" s="2" t="s">
        <v>233</v>
      </c>
      <c r="D1609" s="3" t="s">
        <v>39</v>
      </c>
      <c r="E1609" s="3">
        <v>2019</v>
      </c>
      <c r="F1609" s="3" t="s">
        <v>234</v>
      </c>
      <c r="G1609" s="3" t="s">
        <v>235</v>
      </c>
      <c r="H1609" s="3" t="s">
        <v>38</v>
      </c>
      <c r="I1609" s="2" t="s">
        <v>242</v>
      </c>
      <c r="J1609" s="19" t="s">
        <v>677</v>
      </c>
      <c r="K1609" s="19" t="s">
        <v>677</v>
      </c>
      <c r="L1609" s="15">
        <v>1236.43</v>
      </c>
      <c r="M1609" s="15">
        <v>3029.39</v>
      </c>
    </row>
    <row r="1610" spans="1:13" x14ac:dyDescent="0.2">
      <c r="A1610" s="3" t="s">
        <v>676</v>
      </c>
      <c r="B1610" s="3" t="s">
        <v>676</v>
      </c>
      <c r="C1610" s="2" t="s">
        <v>233</v>
      </c>
      <c r="D1610" s="3" t="s">
        <v>39</v>
      </c>
      <c r="E1610" s="3">
        <v>2019</v>
      </c>
      <c r="F1610" s="3" t="s">
        <v>234</v>
      </c>
      <c r="G1610" s="3" t="s">
        <v>235</v>
      </c>
      <c r="H1610" s="3" t="s">
        <v>38</v>
      </c>
      <c r="I1610" s="2" t="s">
        <v>243</v>
      </c>
      <c r="J1610" s="19" t="s">
        <v>677</v>
      </c>
      <c r="K1610" s="19" t="s">
        <v>677</v>
      </c>
      <c r="L1610" s="15">
        <v>1236.43</v>
      </c>
      <c r="M1610" s="15">
        <v>3029.39</v>
      </c>
    </row>
    <row r="1611" spans="1:13" x14ac:dyDescent="0.2">
      <c r="A1611" s="3" t="s">
        <v>676</v>
      </c>
      <c r="B1611" s="3" t="s">
        <v>676</v>
      </c>
      <c r="C1611" s="2" t="s">
        <v>233</v>
      </c>
      <c r="D1611" s="3" t="s">
        <v>39</v>
      </c>
      <c r="E1611" s="3">
        <v>2019</v>
      </c>
      <c r="F1611" s="3" t="s">
        <v>234</v>
      </c>
      <c r="G1611" s="3" t="s">
        <v>235</v>
      </c>
      <c r="H1611" s="3" t="s">
        <v>38</v>
      </c>
      <c r="I1611" s="2" t="s">
        <v>228</v>
      </c>
      <c r="J1611" s="19" t="s">
        <v>677</v>
      </c>
      <c r="K1611" s="19" t="s">
        <v>677</v>
      </c>
      <c r="L1611" s="15">
        <v>1236.43</v>
      </c>
      <c r="M1611" s="15">
        <v>3029.39</v>
      </c>
    </row>
    <row r="1612" spans="1:13" x14ac:dyDescent="0.2">
      <c r="A1612" s="3" t="s">
        <v>676</v>
      </c>
      <c r="B1612" s="3" t="s">
        <v>676</v>
      </c>
      <c r="C1612" s="2" t="s">
        <v>233</v>
      </c>
      <c r="D1612" s="3" t="s">
        <v>39</v>
      </c>
      <c r="E1612" s="3">
        <v>2019</v>
      </c>
      <c r="F1612" s="3" t="s">
        <v>234</v>
      </c>
      <c r="G1612" s="3" t="s">
        <v>235</v>
      </c>
      <c r="H1612" s="3" t="s">
        <v>38</v>
      </c>
      <c r="I1612" s="2" t="s">
        <v>244</v>
      </c>
      <c r="J1612" s="19" t="s">
        <v>677</v>
      </c>
      <c r="K1612" s="19" t="s">
        <v>677</v>
      </c>
      <c r="L1612" s="15">
        <v>1236.43</v>
      </c>
      <c r="M1612" s="15">
        <v>3029.39</v>
      </c>
    </row>
    <row r="1613" spans="1:13" x14ac:dyDescent="0.2">
      <c r="A1613" s="3" t="s">
        <v>676</v>
      </c>
      <c r="B1613" s="3" t="s">
        <v>676</v>
      </c>
      <c r="C1613" s="2" t="s">
        <v>233</v>
      </c>
      <c r="D1613" s="3" t="s">
        <v>39</v>
      </c>
      <c r="E1613" s="3">
        <v>2019</v>
      </c>
      <c r="F1613" s="3" t="s">
        <v>234</v>
      </c>
      <c r="G1613" s="3" t="s">
        <v>235</v>
      </c>
      <c r="H1613" s="3" t="s">
        <v>95</v>
      </c>
      <c r="I1613" s="2" t="s">
        <v>223</v>
      </c>
      <c r="J1613" s="19" t="s">
        <v>677</v>
      </c>
      <c r="K1613" s="19" t="s">
        <v>677</v>
      </c>
      <c r="L1613" s="15">
        <v>1543.01</v>
      </c>
      <c r="M1613" s="15">
        <v>3024.26</v>
      </c>
    </row>
    <row r="1614" spans="1:13" x14ac:dyDescent="0.2">
      <c r="A1614" s="3" t="s">
        <v>676</v>
      </c>
      <c r="B1614" s="3" t="s">
        <v>676</v>
      </c>
      <c r="C1614" s="2" t="s">
        <v>233</v>
      </c>
      <c r="D1614" s="3" t="s">
        <v>39</v>
      </c>
      <c r="E1614" s="3">
        <v>2019</v>
      </c>
      <c r="F1614" s="3" t="s">
        <v>234</v>
      </c>
      <c r="G1614" s="3" t="s">
        <v>235</v>
      </c>
      <c r="H1614" s="3" t="s">
        <v>38</v>
      </c>
      <c r="I1614" s="2" t="s">
        <v>223</v>
      </c>
      <c r="J1614" s="19" t="s">
        <v>677</v>
      </c>
      <c r="K1614" s="19" t="s">
        <v>677</v>
      </c>
      <c r="L1614" s="15">
        <v>1236.43</v>
      </c>
      <c r="M1614" s="15">
        <v>3029.39</v>
      </c>
    </row>
    <row r="1615" spans="1:13" x14ac:dyDescent="0.2">
      <c r="A1615" s="3" t="s">
        <v>676</v>
      </c>
      <c r="B1615" s="3" t="s">
        <v>676</v>
      </c>
      <c r="C1615" s="2" t="s">
        <v>233</v>
      </c>
      <c r="D1615" s="3" t="s">
        <v>39</v>
      </c>
      <c r="E1615" s="3">
        <v>2019</v>
      </c>
      <c r="F1615" s="3" t="s">
        <v>234</v>
      </c>
      <c r="G1615" s="3" t="s">
        <v>235</v>
      </c>
      <c r="H1615" s="3" t="s">
        <v>38</v>
      </c>
      <c r="I1615" s="2" t="s">
        <v>223</v>
      </c>
      <c r="J1615" s="19" t="s">
        <v>677</v>
      </c>
      <c r="K1615" s="19" t="s">
        <v>677</v>
      </c>
      <c r="L1615" s="15">
        <v>1236.43</v>
      </c>
      <c r="M1615" s="15">
        <v>3029.39</v>
      </c>
    </row>
    <row r="1616" spans="1:13" x14ac:dyDescent="0.2">
      <c r="A1616" s="3" t="s">
        <v>676</v>
      </c>
      <c r="B1616" s="3" t="s">
        <v>676</v>
      </c>
      <c r="C1616" s="2" t="s">
        <v>233</v>
      </c>
      <c r="D1616" s="3" t="s">
        <v>39</v>
      </c>
      <c r="E1616" s="3">
        <v>2019</v>
      </c>
      <c r="F1616" s="3" t="s">
        <v>234</v>
      </c>
      <c r="G1616" s="3" t="s">
        <v>235</v>
      </c>
      <c r="H1616" s="3" t="s">
        <v>38</v>
      </c>
      <c r="I1616" s="2" t="s">
        <v>223</v>
      </c>
      <c r="J1616" s="19" t="s">
        <v>677</v>
      </c>
      <c r="K1616" s="19" t="s">
        <v>677</v>
      </c>
      <c r="L1616" s="15">
        <v>1236.43</v>
      </c>
      <c r="M1616" s="15">
        <v>3029.39</v>
      </c>
    </row>
    <row r="1617" spans="1:13" x14ac:dyDescent="0.2">
      <c r="A1617" s="3" t="s">
        <v>676</v>
      </c>
      <c r="B1617" s="3" t="s">
        <v>676</v>
      </c>
      <c r="C1617" s="2" t="s">
        <v>233</v>
      </c>
      <c r="D1617" s="3" t="s">
        <v>39</v>
      </c>
      <c r="E1617" s="3">
        <v>2019</v>
      </c>
      <c r="F1617" s="3" t="s">
        <v>234</v>
      </c>
      <c r="G1617" s="3" t="s">
        <v>235</v>
      </c>
      <c r="H1617" s="3" t="s">
        <v>38</v>
      </c>
      <c r="I1617" s="2" t="s">
        <v>223</v>
      </c>
      <c r="J1617" s="19" t="s">
        <v>677</v>
      </c>
      <c r="K1617" s="19" t="s">
        <v>677</v>
      </c>
      <c r="L1617" s="15">
        <v>1236.43</v>
      </c>
      <c r="M1617" s="15">
        <v>3029.39</v>
      </c>
    </row>
    <row r="1618" spans="1:13" x14ac:dyDescent="0.2">
      <c r="A1618" s="3" t="s">
        <v>676</v>
      </c>
      <c r="B1618" s="3" t="s">
        <v>676</v>
      </c>
      <c r="C1618" s="2" t="s">
        <v>233</v>
      </c>
      <c r="D1618" s="3" t="s">
        <v>39</v>
      </c>
      <c r="E1618" s="3">
        <v>2019</v>
      </c>
      <c r="F1618" s="3" t="s">
        <v>234</v>
      </c>
      <c r="G1618" s="3" t="s">
        <v>235</v>
      </c>
      <c r="H1618" s="3" t="s">
        <v>38</v>
      </c>
      <c r="I1618" s="2" t="s">
        <v>245</v>
      </c>
      <c r="J1618" s="19" t="s">
        <v>677</v>
      </c>
      <c r="K1618" s="19" t="s">
        <v>677</v>
      </c>
      <c r="L1618" s="15">
        <v>1236.43</v>
      </c>
      <c r="M1618" s="15">
        <v>3029.39</v>
      </c>
    </row>
    <row r="1619" spans="1:13" x14ac:dyDescent="0.2">
      <c r="A1619" s="3" t="s">
        <v>676</v>
      </c>
      <c r="B1619" s="3" t="s">
        <v>676</v>
      </c>
      <c r="C1619" s="2" t="s">
        <v>233</v>
      </c>
      <c r="D1619" s="3" t="s">
        <v>39</v>
      </c>
      <c r="E1619" s="3">
        <v>2019</v>
      </c>
      <c r="F1619" s="3" t="s">
        <v>234</v>
      </c>
      <c r="G1619" s="3" t="s">
        <v>235</v>
      </c>
      <c r="H1619" s="3" t="s">
        <v>38</v>
      </c>
      <c r="I1619" s="2" t="s">
        <v>225</v>
      </c>
      <c r="J1619" s="19" t="s">
        <v>677</v>
      </c>
      <c r="K1619" s="19" t="s">
        <v>677</v>
      </c>
      <c r="L1619" s="15">
        <v>1236.43</v>
      </c>
      <c r="M1619" s="15">
        <v>3029.39</v>
      </c>
    </row>
    <row r="1620" spans="1:13" x14ac:dyDescent="0.2">
      <c r="A1620" s="3" t="s">
        <v>676</v>
      </c>
      <c r="B1620" s="3" t="s">
        <v>676</v>
      </c>
      <c r="C1620" s="2" t="s">
        <v>233</v>
      </c>
      <c r="D1620" s="3" t="s">
        <v>39</v>
      </c>
      <c r="E1620" s="3">
        <v>2019</v>
      </c>
      <c r="F1620" s="3" t="s">
        <v>234</v>
      </c>
      <c r="G1620" s="3" t="s">
        <v>235</v>
      </c>
      <c r="H1620" s="3" t="s">
        <v>38</v>
      </c>
      <c r="I1620" s="2" t="s">
        <v>225</v>
      </c>
      <c r="J1620" s="19" t="s">
        <v>677</v>
      </c>
      <c r="K1620" s="19" t="s">
        <v>677</v>
      </c>
      <c r="L1620" s="15">
        <v>1236.43</v>
      </c>
      <c r="M1620" s="15">
        <v>3029.39</v>
      </c>
    </row>
    <row r="1621" spans="1:13" x14ac:dyDescent="0.2">
      <c r="A1621" s="3" t="s">
        <v>676</v>
      </c>
      <c r="B1621" s="3" t="s">
        <v>676</v>
      </c>
      <c r="C1621" s="2" t="s">
        <v>233</v>
      </c>
      <c r="D1621" s="3" t="s">
        <v>39</v>
      </c>
      <c r="E1621" s="3">
        <v>2019</v>
      </c>
      <c r="F1621" s="3" t="s">
        <v>234</v>
      </c>
      <c r="G1621" s="3" t="s">
        <v>235</v>
      </c>
      <c r="H1621" s="3" t="s">
        <v>38</v>
      </c>
      <c r="I1621" s="2" t="s">
        <v>246</v>
      </c>
      <c r="J1621" s="19" t="s">
        <v>677</v>
      </c>
      <c r="K1621" s="19" t="s">
        <v>677</v>
      </c>
      <c r="L1621" s="15">
        <v>1236.43</v>
      </c>
      <c r="M1621" s="15">
        <v>3029.39</v>
      </c>
    </row>
    <row r="1622" spans="1:13" x14ac:dyDescent="0.2">
      <c r="A1622" s="3" t="s">
        <v>676</v>
      </c>
      <c r="B1622" s="3" t="s">
        <v>676</v>
      </c>
      <c r="C1622" s="2" t="s">
        <v>233</v>
      </c>
      <c r="D1622" s="3" t="s">
        <v>39</v>
      </c>
      <c r="E1622" s="3">
        <v>2019</v>
      </c>
      <c r="F1622" s="3" t="s">
        <v>234</v>
      </c>
      <c r="G1622" s="3" t="s">
        <v>235</v>
      </c>
      <c r="H1622" s="3" t="s">
        <v>38</v>
      </c>
      <c r="I1622" s="2" t="s">
        <v>223</v>
      </c>
      <c r="J1622" s="19" t="s">
        <v>677</v>
      </c>
      <c r="K1622" s="19" t="s">
        <v>677</v>
      </c>
      <c r="L1622" s="15">
        <v>1236.43</v>
      </c>
      <c r="M1622" s="15">
        <v>3029.39</v>
      </c>
    </row>
    <row r="1623" spans="1:13" x14ac:dyDescent="0.2">
      <c r="A1623" s="3" t="s">
        <v>676</v>
      </c>
      <c r="B1623" s="3" t="s">
        <v>676</v>
      </c>
      <c r="C1623" s="2" t="s">
        <v>233</v>
      </c>
      <c r="D1623" s="3" t="s">
        <v>39</v>
      </c>
      <c r="E1623" s="3">
        <v>2019</v>
      </c>
      <c r="F1623" s="3" t="s">
        <v>234</v>
      </c>
      <c r="G1623" s="3" t="s">
        <v>235</v>
      </c>
      <c r="H1623" s="3" t="s">
        <v>38</v>
      </c>
      <c r="I1623" s="2" t="s">
        <v>223</v>
      </c>
      <c r="J1623" s="19" t="s">
        <v>677</v>
      </c>
      <c r="K1623" s="19" t="s">
        <v>677</v>
      </c>
      <c r="L1623" s="15">
        <v>1236.43</v>
      </c>
      <c r="M1623" s="15">
        <v>3029.39</v>
      </c>
    </row>
    <row r="1624" spans="1:13" x14ac:dyDescent="0.2">
      <c r="A1624" s="3" t="s">
        <v>676</v>
      </c>
      <c r="B1624" s="3" t="s">
        <v>676</v>
      </c>
      <c r="C1624" s="2" t="s">
        <v>233</v>
      </c>
      <c r="D1624" s="3" t="s">
        <v>39</v>
      </c>
      <c r="E1624" s="3">
        <v>2019</v>
      </c>
      <c r="F1624" s="3" t="s">
        <v>234</v>
      </c>
      <c r="G1624" s="3" t="s">
        <v>235</v>
      </c>
      <c r="H1624" s="3" t="s">
        <v>38</v>
      </c>
      <c r="I1624" s="2" t="s">
        <v>247</v>
      </c>
      <c r="J1624" s="19" t="s">
        <v>677</v>
      </c>
      <c r="K1624" s="19" t="s">
        <v>677</v>
      </c>
      <c r="L1624" s="15">
        <v>1236.43</v>
      </c>
      <c r="M1624" s="15">
        <v>3029.39</v>
      </c>
    </row>
    <row r="1625" spans="1:13" x14ac:dyDescent="0.2">
      <c r="A1625" s="3" t="s">
        <v>676</v>
      </c>
      <c r="B1625" s="3" t="s">
        <v>676</v>
      </c>
      <c r="C1625" s="2" t="s">
        <v>233</v>
      </c>
      <c r="D1625" s="3" t="s">
        <v>39</v>
      </c>
      <c r="E1625" s="3">
        <v>2019</v>
      </c>
      <c r="F1625" s="3" t="s">
        <v>234</v>
      </c>
      <c r="G1625" s="3" t="s">
        <v>235</v>
      </c>
      <c r="H1625" s="3" t="s">
        <v>38</v>
      </c>
      <c r="I1625" s="2" t="s">
        <v>224</v>
      </c>
      <c r="J1625" s="19" t="s">
        <v>677</v>
      </c>
      <c r="K1625" s="19" t="s">
        <v>677</v>
      </c>
      <c r="L1625" s="15">
        <v>1236.43</v>
      </c>
      <c r="M1625" s="15">
        <v>3029.39</v>
      </c>
    </row>
    <row r="1626" spans="1:13" x14ac:dyDescent="0.2">
      <c r="A1626" s="3" t="s">
        <v>676</v>
      </c>
      <c r="B1626" s="3" t="s">
        <v>676</v>
      </c>
      <c r="C1626" s="2" t="s">
        <v>233</v>
      </c>
      <c r="D1626" s="3" t="s">
        <v>39</v>
      </c>
      <c r="E1626" s="3">
        <v>2019</v>
      </c>
      <c r="F1626" s="3" t="s">
        <v>234</v>
      </c>
      <c r="G1626" s="3" t="s">
        <v>235</v>
      </c>
      <c r="H1626" s="3" t="s">
        <v>38</v>
      </c>
      <c r="I1626" s="2" t="s">
        <v>248</v>
      </c>
      <c r="J1626" s="19" t="s">
        <v>677</v>
      </c>
      <c r="K1626" s="19" t="s">
        <v>677</v>
      </c>
      <c r="L1626" s="15">
        <v>1236.43</v>
      </c>
      <c r="M1626" s="15">
        <v>3029.39</v>
      </c>
    </row>
    <row r="1627" spans="1:13" x14ac:dyDescent="0.2">
      <c r="A1627" s="3" t="s">
        <v>676</v>
      </c>
      <c r="B1627" s="3" t="s">
        <v>676</v>
      </c>
      <c r="C1627" s="2" t="s">
        <v>233</v>
      </c>
      <c r="D1627" s="3" t="s">
        <v>39</v>
      </c>
      <c r="E1627" s="3">
        <v>2019</v>
      </c>
      <c r="F1627" s="3" t="s">
        <v>234</v>
      </c>
      <c r="G1627" s="3" t="s">
        <v>235</v>
      </c>
      <c r="H1627" s="3" t="s">
        <v>38</v>
      </c>
      <c r="I1627" s="2" t="s">
        <v>621</v>
      </c>
      <c r="J1627" s="19" t="s">
        <v>677</v>
      </c>
      <c r="K1627" s="19" t="s">
        <v>677</v>
      </c>
      <c r="L1627" s="15">
        <v>1236.43</v>
      </c>
      <c r="M1627" s="15">
        <v>3029.39</v>
      </c>
    </row>
    <row r="1628" spans="1:13" x14ac:dyDescent="0.2">
      <c r="A1628" s="3" t="s">
        <v>676</v>
      </c>
      <c r="B1628" s="3" t="s">
        <v>676</v>
      </c>
      <c r="C1628" s="2" t="s">
        <v>233</v>
      </c>
      <c r="D1628" s="3" t="s">
        <v>39</v>
      </c>
      <c r="E1628" s="3">
        <v>2019</v>
      </c>
      <c r="F1628" s="3" t="s">
        <v>234</v>
      </c>
      <c r="G1628" s="3" t="s">
        <v>235</v>
      </c>
      <c r="H1628" s="3" t="s">
        <v>38</v>
      </c>
      <c r="I1628" s="2" t="s">
        <v>223</v>
      </c>
      <c r="J1628" s="19" t="s">
        <v>677</v>
      </c>
      <c r="K1628" s="19" t="s">
        <v>677</v>
      </c>
      <c r="L1628" s="15">
        <v>1236.43</v>
      </c>
      <c r="M1628" s="15">
        <v>3029.39</v>
      </c>
    </row>
    <row r="1629" spans="1:13" x14ac:dyDescent="0.2">
      <c r="A1629" s="3" t="s">
        <v>676</v>
      </c>
      <c r="B1629" s="3" t="s">
        <v>676</v>
      </c>
      <c r="C1629" s="2" t="s">
        <v>233</v>
      </c>
      <c r="D1629" s="3" t="s">
        <v>39</v>
      </c>
      <c r="E1629" s="3">
        <v>2019</v>
      </c>
      <c r="F1629" s="3" t="s">
        <v>234</v>
      </c>
      <c r="G1629" s="3" t="s">
        <v>235</v>
      </c>
      <c r="H1629" s="3" t="s">
        <v>38</v>
      </c>
      <c r="I1629" s="2" t="s">
        <v>249</v>
      </c>
      <c r="J1629" s="19" t="s">
        <v>677</v>
      </c>
      <c r="K1629" s="19" t="s">
        <v>677</v>
      </c>
      <c r="L1629" s="15">
        <v>1236.43</v>
      </c>
      <c r="M1629" s="15">
        <v>3029.39</v>
      </c>
    </row>
    <row r="1630" spans="1:13" x14ac:dyDescent="0.2">
      <c r="A1630" s="3" t="s">
        <v>676</v>
      </c>
      <c r="B1630" s="3" t="s">
        <v>676</v>
      </c>
      <c r="C1630" s="2" t="s">
        <v>233</v>
      </c>
      <c r="D1630" s="3" t="s">
        <v>39</v>
      </c>
      <c r="E1630" s="3">
        <v>2019</v>
      </c>
      <c r="F1630" s="3" t="s">
        <v>234</v>
      </c>
      <c r="G1630" s="3" t="s">
        <v>235</v>
      </c>
      <c r="H1630" s="3" t="s">
        <v>38</v>
      </c>
      <c r="I1630" s="2" t="s">
        <v>238</v>
      </c>
      <c r="J1630" s="19" t="s">
        <v>677</v>
      </c>
      <c r="K1630" s="19" t="s">
        <v>677</v>
      </c>
      <c r="L1630" s="15">
        <v>1236.43</v>
      </c>
      <c r="M1630" s="15">
        <v>3029.39</v>
      </c>
    </row>
    <row r="1631" spans="1:13" x14ac:dyDescent="0.2">
      <c r="A1631" s="3" t="s">
        <v>676</v>
      </c>
      <c r="B1631" s="3" t="s">
        <v>676</v>
      </c>
      <c r="C1631" s="2" t="s">
        <v>233</v>
      </c>
      <c r="D1631" s="3" t="s">
        <v>39</v>
      </c>
      <c r="E1631" s="3">
        <v>2019</v>
      </c>
      <c r="F1631" s="3" t="s">
        <v>234</v>
      </c>
      <c r="G1631" s="3" t="s">
        <v>235</v>
      </c>
      <c r="H1631" s="3" t="s">
        <v>38</v>
      </c>
      <c r="I1631" s="2" t="s">
        <v>250</v>
      </c>
      <c r="J1631" s="19" t="s">
        <v>677</v>
      </c>
      <c r="K1631" s="19" t="s">
        <v>677</v>
      </c>
      <c r="L1631" s="15">
        <v>1236.43</v>
      </c>
      <c r="M1631" s="15">
        <v>3029.39</v>
      </c>
    </row>
    <row r="1632" spans="1:13" x14ac:dyDescent="0.2">
      <c r="A1632" s="3" t="s">
        <v>676</v>
      </c>
      <c r="B1632" s="3" t="s">
        <v>676</v>
      </c>
      <c r="C1632" s="2" t="s">
        <v>233</v>
      </c>
      <c r="D1632" s="3" t="s">
        <v>39</v>
      </c>
      <c r="E1632" s="3">
        <v>2019</v>
      </c>
      <c r="F1632" s="3" t="s">
        <v>234</v>
      </c>
      <c r="G1632" s="3" t="s">
        <v>235</v>
      </c>
      <c r="H1632" s="3" t="s">
        <v>38</v>
      </c>
      <c r="I1632" s="2" t="s">
        <v>237</v>
      </c>
      <c r="J1632" s="19" t="s">
        <v>677</v>
      </c>
      <c r="K1632" s="19" t="s">
        <v>677</v>
      </c>
      <c r="L1632" s="15">
        <v>1236.43</v>
      </c>
      <c r="M1632" s="15">
        <v>3029.39</v>
      </c>
    </row>
    <row r="1633" spans="1:13" x14ac:dyDescent="0.2">
      <c r="A1633" s="3" t="s">
        <v>676</v>
      </c>
      <c r="B1633" s="3" t="s">
        <v>676</v>
      </c>
      <c r="C1633" s="2" t="s">
        <v>233</v>
      </c>
      <c r="D1633" s="3" t="s">
        <v>39</v>
      </c>
      <c r="E1633" s="3">
        <v>2019</v>
      </c>
      <c r="F1633" s="3" t="s">
        <v>234</v>
      </c>
      <c r="G1633" s="3" t="s">
        <v>235</v>
      </c>
      <c r="H1633" s="3" t="s">
        <v>38</v>
      </c>
      <c r="I1633" s="2" t="s">
        <v>223</v>
      </c>
      <c r="J1633" s="19" t="s">
        <v>677</v>
      </c>
      <c r="K1633" s="19" t="s">
        <v>677</v>
      </c>
      <c r="L1633" s="15">
        <v>1236.43</v>
      </c>
      <c r="M1633" s="15">
        <v>3029.39</v>
      </c>
    </row>
    <row r="1634" spans="1:13" x14ac:dyDescent="0.2">
      <c r="A1634" s="3" t="s">
        <v>676</v>
      </c>
      <c r="B1634" s="3" t="s">
        <v>676</v>
      </c>
      <c r="C1634" s="2" t="s">
        <v>233</v>
      </c>
      <c r="D1634" s="3" t="s">
        <v>39</v>
      </c>
      <c r="E1634" s="3">
        <v>2019</v>
      </c>
      <c r="F1634" s="3" t="s">
        <v>234</v>
      </c>
      <c r="G1634" s="3" t="s">
        <v>235</v>
      </c>
      <c r="H1634" s="3" t="s">
        <v>38</v>
      </c>
      <c r="I1634" s="2" t="s">
        <v>184</v>
      </c>
      <c r="J1634" s="19" t="s">
        <v>677</v>
      </c>
      <c r="K1634" s="19" t="s">
        <v>677</v>
      </c>
      <c r="L1634" s="15">
        <v>1236.43</v>
      </c>
      <c r="M1634" s="15">
        <v>3029.39</v>
      </c>
    </row>
    <row r="1635" spans="1:13" x14ac:dyDescent="0.2">
      <c r="A1635" s="3" t="s">
        <v>676</v>
      </c>
      <c r="B1635" s="3" t="s">
        <v>676</v>
      </c>
      <c r="C1635" s="2" t="s">
        <v>233</v>
      </c>
      <c r="D1635" s="3" t="s">
        <v>39</v>
      </c>
      <c r="E1635" s="3">
        <v>2019</v>
      </c>
      <c r="F1635" s="3" t="s">
        <v>234</v>
      </c>
      <c r="G1635" s="3" t="s">
        <v>235</v>
      </c>
      <c r="H1635" s="3" t="s">
        <v>38</v>
      </c>
      <c r="I1635" s="2" t="s">
        <v>223</v>
      </c>
      <c r="J1635" s="19" t="s">
        <v>677</v>
      </c>
      <c r="K1635" s="19" t="s">
        <v>677</v>
      </c>
      <c r="L1635" s="15">
        <v>1236.43</v>
      </c>
      <c r="M1635" s="15">
        <v>3029.39</v>
      </c>
    </row>
    <row r="1636" spans="1:13" x14ac:dyDescent="0.2">
      <c r="A1636" s="3" t="s">
        <v>676</v>
      </c>
      <c r="B1636" s="3" t="s">
        <v>676</v>
      </c>
      <c r="C1636" s="2" t="s">
        <v>233</v>
      </c>
      <c r="D1636" s="3" t="s">
        <v>39</v>
      </c>
      <c r="E1636" s="3">
        <v>2019</v>
      </c>
      <c r="F1636" s="3" t="s">
        <v>234</v>
      </c>
      <c r="G1636" s="3" t="s">
        <v>235</v>
      </c>
      <c r="H1636" s="3" t="s">
        <v>38</v>
      </c>
      <c r="I1636" s="2" t="s">
        <v>251</v>
      </c>
      <c r="J1636" s="19" t="s">
        <v>677</v>
      </c>
      <c r="K1636" s="19" t="s">
        <v>677</v>
      </c>
      <c r="L1636" s="15">
        <v>1236.43</v>
      </c>
      <c r="M1636" s="15">
        <v>3029.39</v>
      </c>
    </row>
    <row r="1637" spans="1:13" x14ac:dyDescent="0.2">
      <c r="A1637" s="3" t="s">
        <v>676</v>
      </c>
      <c r="B1637" s="3" t="s">
        <v>676</v>
      </c>
      <c r="C1637" s="2" t="s">
        <v>233</v>
      </c>
      <c r="D1637" s="3" t="s">
        <v>39</v>
      </c>
      <c r="E1637" s="3">
        <v>2019</v>
      </c>
      <c r="F1637" s="3" t="s">
        <v>234</v>
      </c>
      <c r="G1637" s="3" t="s">
        <v>235</v>
      </c>
      <c r="H1637" s="3" t="s">
        <v>38</v>
      </c>
      <c r="I1637" s="2" t="s">
        <v>224</v>
      </c>
      <c r="J1637" s="19" t="s">
        <v>677</v>
      </c>
      <c r="K1637" s="19" t="s">
        <v>677</v>
      </c>
      <c r="L1637" s="15">
        <v>1236.43</v>
      </c>
      <c r="M1637" s="15">
        <v>3029.39</v>
      </c>
    </row>
    <row r="1638" spans="1:13" x14ac:dyDescent="0.2">
      <c r="A1638" s="3" t="s">
        <v>676</v>
      </c>
      <c r="B1638" s="3" t="s">
        <v>676</v>
      </c>
      <c r="C1638" s="2" t="s">
        <v>233</v>
      </c>
      <c r="D1638" s="3" t="s">
        <v>39</v>
      </c>
      <c r="E1638" s="3">
        <v>2019</v>
      </c>
      <c r="F1638" s="3" t="s">
        <v>234</v>
      </c>
      <c r="G1638" s="3" t="s">
        <v>235</v>
      </c>
      <c r="H1638" s="3" t="s">
        <v>38</v>
      </c>
      <c r="I1638" s="2" t="s">
        <v>622</v>
      </c>
      <c r="J1638" s="19" t="s">
        <v>677</v>
      </c>
      <c r="K1638" s="19" t="s">
        <v>677</v>
      </c>
      <c r="L1638" s="15">
        <v>1236.43</v>
      </c>
      <c r="M1638" s="15">
        <v>3029.39</v>
      </c>
    </row>
    <row r="1639" spans="1:13" x14ac:dyDescent="0.2">
      <c r="A1639" s="3" t="s">
        <v>676</v>
      </c>
      <c r="B1639" s="3" t="s">
        <v>676</v>
      </c>
      <c r="C1639" s="2" t="s">
        <v>233</v>
      </c>
      <c r="D1639" s="3" t="s">
        <v>39</v>
      </c>
      <c r="E1639" s="3">
        <v>2019</v>
      </c>
      <c r="F1639" s="3" t="s">
        <v>234</v>
      </c>
      <c r="G1639" s="3" t="s">
        <v>235</v>
      </c>
      <c r="H1639" s="3" t="s">
        <v>38</v>
      </c>
      <c r="I1639" s="2" t="s">
        <v>223</v>
      </c>
      <c r="J1639" s="19" t="s">
        <v>677</v>
      </c>
      <c r="K1639" s="19" t="s">
        <v>677</v>
      </c>
      <c r="L1639" s="15">
        <v>1236.43</v>
      </c>
      <c r="M1639" s="15">
        <v>3029.39</v>
      </c>
    </row>
    <row r="1640" spans="1:13" x14ac:dyDescent="0.2">
      <c r="A1640" s="3" t="s">
        <v>676</v>
      </c>
      <c r="B1640" s="3" t="s">
        <v>676</v>
      </c>
      <c r="C1640" s="2" t="s">
        <v>233</v>
      </c>
      <c r="D1640" s="3" t="s">
        <v>39</v>
      </c>
      <c r="E1640" s="3">
        <v>2019</v>
      </c>
      <c r="F1640" s="3" t="s">
        <v>234</v>
      </c>
      <c r="G1640" s="3" t="s">
        <v>235</v>
      </c>
      <c r="H1640" s="3" t="s">
        <v>38</v>
      </c>
      <c r="I1640" s="2" t="s">
        <v>223</v>
      </c>
      <c r="J1640" s="19" t="s">
        <v>677</v>
      </c>
      <c r="K1640" s="19" t="s">
        <v>677</v>
      </c>
      <c r="L1640" s="15">
        <v>1236.43</v>
      </c>
      <c r="M1640" s="15">
        <v>3029.39</v>
      </c>
    </row>
    <row r="1641" spans="1:13" x14ac:dyDescent="0.2">
      <c r="A1641" s="3" t="s">
        <v>676</v>
      </c>
      <c r="B1641" s="3" t="s">
        <v>676</v>
      </c>
      <c r="C1641" s="2" t="s">
        <v>233</v>
      </c>
      <c r="D1641" s="3" t="s">
        <v>39</v>
      </c>
      <c r="E1641" s="3">
        <v>2019</v>
      </c>
      <c r="F1641" s="3" t="s">
        <v>234</v>
      </c>
      <c r="G1641" s="3" t="s">
        <v>235</v>
      </c>
      <c r="H1641" s="3" t="s">
        <v>38</v>
      </c>
      <c r="I1641" s="2" t="s">
        <v>223</v>
      </c>
      <c r="J1641" s="19" t="s">
        <v>677</v>
      </c>
      <c r="K1641" s="19" t="s">
        <v>677</v>
      </c>
      <c r="L1641" s="15">
        <v>1236.43</v>
      </c>
      <c r="M1641" s="15">
        <v>3029.39</v>
      </c>
    </row>
    <row r="1642" spans="1:13" x14ac:dyDescent="0.2">
      <c r="A1642" s="3" t="s">
        <v>676</v>
      </c>
      <c r="B1642" s="3" t="s">
        <v>676</v>
      </c>
      <c r="C1642" s="2" t="s">
        <v>233</v>
      </c>
      <c r="D1642" s="3" t="s">
        <v>39</v>
      </c>
      <c r="E1642" s="3">
        <v>2019</v>
      </c>
      <c r="F1642" s="3" t="s">
        <v>234</v>
      </c>
      <c r="G1642" s="3" t="s">
        <v>235</v>
      </c>
      <c r="H1642" s="3" t="s">
        <v>38</v>
      </c>
      <c r="I1642" s="2" t="s">
        <v>240</v>
      </c>
      <c r="J1642" s="19" t="s">
        <v>677</v>
      </c>
      <c r="K1642" s="19" t="s">
        <v>677</v>
      </c>
      <c r="L1642" s="15">
        <v>1236.43</v>
      </c>
      <c r="M1642" s="15">
        <v>3029.39</v>
      </c>
    </row>
    <row r="1643" spans="1:13" x14ac:dyDescent="0.2">
      <c r="A1643" s="3" t="s">
        <v>676</v>
      </c>
      <c r="B1643" s="3" t="s">
        <v>676</v>
      </c>
      <c r="C1643" s="2" t="s">
        <v>233</v>
      </c>
      <c r="D1643" s="3" t="s">
        <v>39</v>
      </c>
      <c r="E1643" s="3">
        <v>2019</v>
      </c>
      <c r="F1643" s="3" t="s">
        <v>234</v>
      </c>
      <c r="G1643" s="3" t="s">
        <v>235</v>
      </c>
      <c r="H1643" s="3" t="s">
        <v>38</v>
      </c>
      <c r="I1643" s="2" t="s">
        <v>232</v>
      </c>
      <c r="J1643" s="19" t="s">
        <v>677</v>
      </c>
      <c r="K1643" s="19" t="s">
        <v>677</v>
      </c>
      <c r="L1643" s="15">
        <v>1236.43</v>
      </c>
      <c r="M1643" s="15">
        <v>3029.39</v>
      </c>
    </row>
    <row r="1644" spans="1:13" x14ac:dyDescent="0.2">
      <c r="A1644" s="3" t="s">
        <v>676</v>
      </c>
      <c r="B1644" s="3" t="s">
        <v>676</v>
      </c>
      <c r="C1644" s="2" t="s">
        <v>233</v>
      </c>
      <c r="D1644" s="3" t="s">
        <v>39</v>
      </c>
      <c r="E1644" s="3">
        <v>2019</v>
      </c>
      <c r="F1644" s="3" t="s">
        <v>234</v>
      </c>
      <c r="G1644" s="3" t="s">
        <v>235</v>
      </c>
      <c r="H1644" s="3" t="s">
        <v>38</v>
      </c>
      <c r="I1644" s="2" t="s">
        <v>226</v>
      </c>
      <c r="J1644" s="19" t="s">
        <v>677</v>
      </c>
      <c r="K1644" s="19" t="s">
        <v>677</v>
      </c>
      <c r="L1644" s="15">
        <v>1236.43</v>
      </c>
      <c r="M1644" s="15">
        <v>3029.39</v>
      </c>
    </row>
    <row r="1645" spans="1:13" x14ac:dyDescent="0.2">
      <c r="A1645" s="3" t="s">
        <v>676</v>
      </c>
      <c r="B1645" s="3" t="s">
        <v>676</v>
      </c>
      <c r="C1645" s="2" t="s">
        <v>233</v>
      </c>
      <c r="D1645" s="3" t="s">
        <v>39</v>
      </c>
      <c r="E1645" s="3">
        <v>2019</v>
      </c>
      <c r="F1645" s="3" t="s">
        <v>234</v>
      </c>
      <c r="G1645" s="3" t="s">
        <v>235</v>
      </c>
      <c r="H1645" s="3" t="s">
        <v>110</v>
      </c>
      <c r="I1645" s="2" t="s">
        <v>223</v>
      </c>
      <c r="J1645" s="19" t="s">
        <v>677</v>
      </c>
      <c r="K1645" s="19" t="s">
        <v>677</v>
      </c>
      <c r="L1645" s="15">
        <v>1236.43</v>
      </c>
      <c r="M1645" s="15">
        <v>3029.39</v>
      </c>
    </row>
    <row r="1646" spans="1:13" x14ac:dyDescent="0.2">
      <c r="A1646" s="3" t="s">
        <v>676</v>
      </c>
      <c r="B1646" s="3" t="s">
        <v>676</v>
      </c>
      <c r="C1646" s="2" t="s">
        <v>233</v>
      </c>
      <c r="D1646" s="3" t="s">
        <v>39</v>
      </c>
      <c r="E1646" s="3">
        <v>2019</v>
      </c>
      <c r="F1646" s="3" t="s">
        <v>234</v>
      </c>
      <c r="G1646" s="3" t="s">
        <v>235</v>
      </c>
      <c r="H1646" s="3" t="s">
        <v>38</v>
      </c>
      <c r="I1646" s="2" t="s">
        <v>223</v>
      </c>
      <c r="J1646" s="19" t="s">
        <v>677</v>
      </c>
      <c r="K1646" s="19" t="s">
        <v>677</v>
      </c>
      <c r="L1646" s="15">
        <v>1236.43</v>
      </c>
      <c r="M1646" s="15">
        <v>3029.39</v>
      </c>
    </row>
    <row r="1647" spans="1:13" x14ac:dyDescent="0.2">
      <c r="A1647" s="3" t="s">
        <v>676</v>
      </c>
      <c r="B1647" s="3" t="s">
        <v>676</v>
      </c>
      <c r="C1647" s="2" t="s">
        <v>233</v>
      </c>
      <c r="D1647" s="3" t="s">
        <v>39</v>
      </c>
      <c r="E1647" s="3">
        <v>2019</v>
      </c>
      <c r="F1647" s="3" t="s">
        <v>234</v>
      </c>
      <c r="G1647" s="3" t="s">
        <v>235</v>
      </c>
      <c r="H1647" s="3" t="s">
        <v>95</v>
      </c>
      <c r="I1647" s="2" t="s">
        <v>224</v>
      </c>
      <c r="J1647" s="19" t="s">
        <v>677</v>
      </c>
      <c r="K1647" s="19" t="s">
        <v>677</v>
      </c>
      <c r="L1647" s="15">
        <v>1543.01</v>
      </c>
      <c r="M1647" s="15">
        <v>3024.26</v>
      </c>
    </row>
    <row r="1648" spans="1:13" x14ac:dyDescent="0.2">
      <c r="A1648" s="3" t="s">
        <v>676</v>
      </c>
      <c r="B1648" s="3" t="s">
        <v>676</v>
      </c>
      <c r="C1648" s="2" t="s">
        <v>233</v>
      </c>
      <c r="D1648" s="3" t="s">
        <v>39</v>
      </c>
      <c r="E1648" s="3">
        <v>2019</v>
      </c>
      <c r="F1648" s="3" t="s">
        <v>234</v>
      </c>
      <c r="G1648" s="3" t="s">
        <v>235</v>
      </c>
      <c r="H1648" s="3" t="s">
        <v>38</v>
      </c>
      <c r="I1648" s="2" t="s">
        <v>231</v>
      </c>
      <c r="J1648" s="19" t="s">
        <v>677</v>
      </c>
      <c r="K1648" s="19" t="s">
        <v>677</v>
      </c>
      <c r="L1648" s="15">
        <v>1236.43</v>
      </c>
      <c r="M1648" s="15">
        <v>3029.39</v>
      </c>
    </row>
    <row r="1649" spans="1:13" x14ac:dyDescent="0.2">
      <c r="A1649" s="3" t="s">
        <v>676</v>
      </c>
      <c r="B1649" s="3" t="s">
        <v>676</v>
      </c>
      <c r="C1649" s="2" t="s">
        <v>233</v>
      </c>
      <c r="D1649" s="3" t="s">
        <v>39</v>
      </c>
      <c r="E1649" s="3">
        <v>2019</v>
      </c>
      <c r="F1649" s="3" t="s">
        <v>234</v>
      </c>
      <c r="G1649" s="3" t="s">
        <v>235</v>
      </c>
      <c r="H1649" s="3" t="s">
        <v>38</v>
      </c>
      <c r="I1649" s="2" t="s">
        <v>252</v>
      </c>
      <c r="J1649" s="19" t="s">
        <v>677</v>
      </c>
      <c r="K1649" s="19" t="s">
        <v>677</v>
      </c>
      <c r="L1649" s="15">
        <v>1236.43</v>
      </c>
      <c r="M1649" s="15">
        <v>3029.39</v>
      </c>
    </row>
    <row r="1650" spans="1:13" x14ac:dyDescent="0.2">
      <c r="A1650" s="3" t="s">
        <v>676</v>
      </c>
      <c r="B1650" s="3" t="s">
        <v>676</v>
      </c>
      <c r="C1650" s="2" t="s">
        <v>233</v>
      </c>
      <c r="D1650" s="3" t="s">
        <v>39</v>
      </c>
      <c r="E1650" s="3">
        <v>2019</v>
      </c>
      <c r="F1650" s="3" t="s">
        <v>234</v>
      </c>
      <c r="G1650" s="3" t="s">
        <v>235</v>
      </c>
      <c r="H1650" s="3" t="s">
        <v>38</v>
      </c>
      <c r="I1650" s="2" t="s">
        <v>223</v>
      </c>
      <c r="J1650" s="19" t="s">
        <v>677</v>
      </c>
      <c r="K1650" s="19" t="s">
        <v>677</v>
      </c>
      <c r="L1650" s="15">
        <v>1236.43</v>
      </c>
      <c r="M1650" s="15">
        <v>3029.39</v>
      </c>
    </row>
    <row r="1651" spans="1:13" x14ac:dyDescent="0.2">
      <c r="A1651" s="3" t="s">
        <v>676</v>
      </c>
      <c r="B1651" s="3" t="s">
        <v>676</v>
      </c>
      <c r="C1651" s="2" t="s">
        <v>233</v>
      </c>
      <c r="D1651" s="3" t="s">
        <v>39</v>
      </c>
      <c r="E1651" s="3">
        <v>2019</v>
      </c>
      <c r="F1651" s="3" t="s">
        <v>234</v>
      </c>
      <c r="G1651" s="3" t="s">
        <v>235</v>
      </c>
      <c r="H1651" s="3" t="s">
        <v>38</v>
      </c>
      <c r="I1651" s="2" t="s">
        <v>253</v>
      </c>
      <c r="J1651" s="19" t="s">
        <v>677</v>
      </c>
      <c r="K1651" s="19" t="s">
        <v>677</v>
      </c>
      <c r="L1651" s="15">
        <v>1236.43</v>
      </c>
      <c r="M1651" s="15">
        <v>3029.39</v>
      </c>
    </row>
    <row r="1652" spans="1:13" x14ac:dyDescent="0.2">
      <c r="A1652" s="3" t="s">
        <v>676</v>
      </c>
      <c r="B1652" s="3" t="s">
        <v>676</v>
      </c>
      <c r="C1652" s="2" t="s">
        <v>233</v>
      </c>
      <c r="D1652" s="3" t="s">
        <v>39</v>
      </c>
      <c r="E1652" s="3">
        <v>2019</v>
      </c>
      <c r="F1652" s="3" t="s">
        <v>234</v>
      </c>
      <c r="G1652" s="3" t="s">
        <v>235</v>
      </c>
      <c r="H1652" s="3" t="s">
        <v>38</v>
      </c>
      <c r="I1652" s="2" t="s">
        <v>229</v>
      </c>
      <c r="J1652" s="19" t="s">
        <v>677</v>
      </c>
      <c r="K1652" s="19" t="s">
        <v>677</v>
      </c>
      <c r="L1652" s="15">
        <v>1236.43</v>
      </c>
      <c r="M1652" s="15">
        <v>3029.39</v>
      </c>
    </row>
    <row r="1653" spans="1:13" x14ac:dyDescent="0.2">
      <c r="A1653" s="3" t="s">
        <v>676</v>
      </c>
      <c r="B1653" s="3" t="s">
        <v>676</v>
      </c>
      <c r="C1653" s="2" t="s">
        <v>233</v>
      </c>
      <c r="D1653" s="3" t="s">
        <v>39</v>
      </c>
      <c r="E1653" s="3">
        <v>2019</v>
      </c>
      <c r="F1653" s="3" t="s">
        <v>234</v>
      </c>
      <c r="G1653" s="3" t="s">
        <v>235</v>
      </c>
      <c r="H1653" s="3" t="s">
        <v>38</v>
      </c>
      <c r="I1653" s="2" t="s">
        <v>186</v>
      </c>
      <c r="J1653" s="19" t="s">
        <v>677</v>
      </c>
      <c r="K1653" s="19" t="s">
        <v>677</v>
      </c>
      <c r="L1653" s="15">
        <v>1236.43</v>
      </c>
      <c r="M1653" s="15">
        <v>3029.39</v>
      </c>
    </row>
    <row r="1654" spans="1:13" x14ac:dyDescent="0.2">
      <c r="A1654" s="3" t="s">
        <v>676</v>
      </c>
      <c r="B1654" s="3" t="s">
        <v>676</v>
      </c>
      <c r="C1654" s="2" t="s">
        <v>233</v>
      </c>
      <c r="D1654" s="3" t="s">
        <v>39</v>
      </c>
      <c r="E1654" s="3">
        <v>2019</v>
      </c>
      <c r="F1654" s="3" t="s">
        <v>234</v>
      </c>
      <c r="G1654" s="3" t="s">
        <v>235</v>
      </c>
      <c r="H1654" s="3" t="s">
        <v>38</v>
      </c>
      <c r="I1654" s="2" t="s">
        <v>204</v>
      </c>
      <c r="J1654" s="19" t="s">
        <v>677</v>
      </c>
      <c r="K1654" s="19" t="s">
        <v>677</v>
      </c>
      <c r="L1654" s="15">
        <v>1236.43</v>
      </c>
      <c r="M1654" s="15">
        <v>3029.39</v>
      </c>
    </row>
    <row r="1655" spans="1:13" x14ac:dyDescent="0.2">
      <c r="A1655" s="3" t="s">
        <v>676</v>
      </c>
      <c r="B1655" s="3" t="s">
        <v>676</v>
      </c>
      <c r="C1655" s="2" t="s">
        <v>233</v>
      </c>
      <c r="D1655" s="3" t="s">
        <v>39</v>
      </c>
      <c r="E1655" s="3">
        <v>2019</v>
      </c>
      <c r="F1655" s="3" t="s">
        <v>234</v>
      </c>
      <c r="G1655" s="3" t="s">
        <v>235</v>
      </c>
      <c r="H1655" s="3" t="s">
        <v>38</v>
      </c>
      <c r="I1655" s="2" t="s">
        <v>223</v>
      </c>
      <c r="J1655" s="19" t="s">
        <v>677</v>
      </c>
      <c r="K1655" s="19" t="s">
        <v>677</v>
      </c>
      <c r="L1655" s="15">
        <v>1236.43</v>
      </c>
      <c r="M1655" s="15">
        <v>3029.39</v>
      </c>
    </row>
    <row r="1656" spans="1:13" x14ac:dyDescent="0.2">
      <c r="A1656" s="3" t="s">
        <v>676</v>
      </c>
      <c r="B1656" s="3" t="s">
        <v>676</v>
      </c>
      <c r="C1656" s="2" t="s">
        <v>233</v>
      </c>
      <c r="D1656" s="3" t="s">
        <v>39</v>
      </c>
      <c r="E1656" s="3">
        <v>2019</v>
      </c>
      <c r="F1656" s="3" t="s">
        <v>234</v>
      </c>
      <c r="G1656" s="3" t="s">
        <v>235</v>
      </c>
      <c r="H1656" s="3" t="s">
        <v>38</v>
      </c>
      <c r="I1656" s="2" t="s">
        <v>184</v>
      </c>
      <c r="J1656" s="19" t="s">
        <v>677</v>
      </c>
      <c r="K1656" s="19" t="s">
        <v>677</v>
      </c>
      <c r="L1656" s="15">
        <v>1236.43</v>
      </c>
      <c r="M1656" s="15">
        <v>3029.39</v>
      </c>
    </row>
    <row r="1657" spans="1:13" x14ac:dyDescent="0.2">
      <c r="A1657" s="3" t="s">
        <v>676</v>
      </c>
      <c r="B1657" s="3" t="s">
        <v>676</v>
      </c>
      <c r="C1657" s="2" t="s">
        <v>233</v>
      </c>
      <c r="D1657" s="3" t="s">
        <v>39</v>
      </c>
      <c r="E1657" s="3">
        <v>2019</v>
      </c>
      <c r="F1657" s="3" t="s">
        <v>234</v>
      </c>
      <c r="G1657" s="3" t="s">
        <v>235</v>
      </c>
      <c r="H1657" s="3" t="s">
        <v>38</v>
      </c>
      <c r="I1657" s="2" t="s">
        <v>186</v>
      </c>
      <c r="J1657" s="19" t="s">
        <v>677</v>
      </c>
      <c r="K1657" s="19" t="s">
        <v>677</v>
      </c>
      <c r="L1657" s="15">
        <v>1236.43</v>
      </c>
      <c r="M1657" s="15">
        <v>3029.39</v>
      </c>
    </row>
    <row r="1658" spans="1:13" x14ac:dyDescent="0.2">
      <c r="A1658" s="3" t="s">
        <v>676</v>
      </c>
      <c r="B1658" s="3" t="s">
        <v>676</v>
      </c>
      <c r="C1658" s="2" t="s">
        <v>233</v>
      </c>
      <c r="D1658" s="3" t="s">
        <v>39</v>
      </c>
      <c r="E1658" s="3">
        <v>2019</v>
      </c>
      <c r="F1658" s="3" t="s">
        <v>234</v>
      </c>
      <c r="G1658" s="3" t="s">
        <v>235</v>
      </c>
      <c r="H1658" s="3" t="s">
        <v>38</v>
      </c>
      <c r="I1658" s="2" t="s">
        <v>223</v>
      </c>
      <c r="J1658" s="19" t="s">
        <v>677</v>
      </c>
      <c r="K1658" s="19" t="s">
        <v>677</v>
      </c>
      <c r="L1658" s="15">
        <v>1236.43</v>
      </c>
      <c r="M1658" s="15">
        <v>3029.39</v>
      </c>
    </row>
    <row r="1659" spans="1:13" x14ac:dyDescent="0.2">
      <c r="A1659" s="3" t="s">
        <v>676</v>
      </c>
      <c r="B1659" s="3" t="s">
        <v>676</v>
      </c>
      <c r="C1659" s="2" t="s">
        <v>233</v>
      </c>
      <c r="D1659" s="3" t="s">
        <v>39</v>
      </c>
      <c r="E1659" s="3">
        <v>2019</v>
      </c>
      <c r="F1659" s="3" t="s">
        <v>234</v>
      </c>
      <c r="G1659" s="3" t="s">
        <v>235</v>
      </c>
      <c r="H1659" s="3" t="s">
        <v>38</v>
      </c>
      <c r="I1659" s="2" t="s">
        <v>147</v>
      </c>
      <c r="J1659" s="19" t="s">
        <v>677</v>
      </c>
      <c r="K1659" s="19" t="s">
        <v>677</v>
      </c>
      <c r="L1659" s="15">
        <v>1236.43</v>
      </c>
      <c r="M1659" s="15">
        <v>3029.39</v>
      </c>
    </row>
    <row r="1660" spans="1:13" x14ac:dyDescent="0.2">
      <c r="A1660" s="3" t="s">
        <v>676</v>
      </c>
      <c r="B1660" s="3" t="s">
        <v>676</v>
      </c>
      <c r="C1660" s="2" t="s">
        <v>233</v>
      </c>
      <c r="D1660" s="3" t="s">
        <v>39</v>
      </c>
      <c r="E1660" s="3">
        <v>2019</v>
      </c>
      <c r="F1660" s="3" t="s">
        <v>234</v>
      </c>
      <c r="G1660" s="3" t="s">
        <v>235</v>
      </c>
      <c r="H1660" s="3" t="s">
        <v>38</v>
      </c>
      <c r="I1660" s="2" t="s">
        <v>229</v>
      </c>
      <c r="J1660" s="19" t="s">
        <v>677</v>
      </c>
      <c r="K1660" s="19" t="s">
        <v>677</v>
      </c>
      <c r="L1660" s="15">
        <v>1236.43</v>
      </c>
      <c r="M1660" s="15">
        <v>3029.39</v>
      </c>
    </row>
    <row r="1661" spans="1:13" x14ac:dyDescent="0.2">
      <c r="A1661" s="3" t="s">
        <v>676</v>
      </c>
      <c r="B1661" s="3" t="s">
        <v>676</v>
      </c>
      <c r="C1661" s="2" t="s">
        <v>233</v>
      </c>
      <c r="D1661" s="3" t="s">
        <v>39</v>
      </c>
      <c r="E1661" s="3">
        <v>2019</v>
      </c>
      <c r="F1661" s="3" t="s">
        <v>234</v>
      </c>
      <c r="G1661" s="3" t="s">
        <v>235</v>
      </c>
      <c r="H1661" s="3" t="s">
        <v>38</v>
      </c>
      <c r="I1661" s="2" t="s">
        <v>226</v>
      </c>
      <c r="J1661" s="19" t="s">
        <v>677</v>
      </c>
      <c r="K1661" s="19" t="s">
        <v>677</v>
      </c>
      <c r="L1661" s="15">
        <v>1236.43</v>
      </c>
      <c r="M1661" s="15">
        <v>3029.39</v>
      </c>
    </row>
    <row r="1662" spans="1:13" x14ac:dyDescent="0.2">
      <c r="A1662" s="3" t="s">
        <v>676</v>
      </c>
      <c r="B1662" s="3" t="s">
        <v>676</v>
      </c>
      <c r="C1662" s="2" t="s">
        <v>233</v>
      </c>
      <c r="D1662" s="3" t="s">
        <v>39</v>
      </c>
      <c r="E1662" s="3">
        <v>2019</v>
      </c>
      <c r="F1662" s="3" t="s">
        <v>234</v>
      </c>
      <c r="G1662" s="3" t="s">
        <v>235</v>
      </c>
      <c r="H1662" s="3" t="s">
        <v>38</v>
      </c>
      <c r="I1662" s="2" t="s">
        <v>254</v>
      </c>
      <c r="J1662" s="19" t="s">
        <v>677</v>
      </c>
      <c r="K1662" s="19" t="s">
        <v>677</v>
      </c>
      <c r="L1662" s="15">
        <v>1236.43</v>
      </c>
      <c r="M1662" s="15">
        <v>3029.39</v>
      </c>
    </row>
    <row r="1663" spans="1:13" x14ac:dyDescent="0.2">
      <c r="A1663" s="3" t="s">
        <v>676</v>
      </c>
      <c r="B1663" s="3" t="s">
        <v>676</v>
      </c>
      <c r="C1663" s="2" t="s">
        <v>233</v>
      </c>
      <c r="D1663" s="3" t="s">
        <v>39</v>
      </c>
      <c r="E1663" s="3">
        <v>2019</v>
      </c>
      <c r="F1663" s="3" t="s">
        <v>234</v>
      </c>
      <c r="G1663" s="3" t="s">
        <v>235</v>
      </c>
      <c r="H1663" s="3" t="s">
        <v>38</v>
      </c>
      <c r="I1663" s="2" t="s">
        <v>228</v>
      </c>
      <c r="J1663" s="19" t="s">
        <v>677</v>
      </c>
      <c r="K1663" s="19" t="s">
        <v>677</v>
      </c>
      <c r="L1663" s="15">
        <v>1236.43</v>
      </c>
      <c r="M1663" s="15">
        <v>3029.39</v>
      </c>
    </row>
    <row r="1664" spans="1:13" x14ac:dyDescent="0.2">
      <c r="A1664" s="3" t="s">
        <v>676</v>
      </c>
      <c r="B1664" s="3" t="s">
        <v>676</v>
      </c>
      <c r="C1664" s="2" t="s">
        <v>233</v>
      </c>
      <c r="D1664" s="3" t="s">
        <v>39</v>
      </c>
      <c r="E1664" s="3">
        <v>2019</v>
      </c>
      <c r="F1664" s="3" t="s">
        <v>234</v>
      </c>
      <c r="G1664" s="3" t="s">
        <v>235</v>
      </c>
      <c r="H1664" s="3" t="s">
        <v>38</v>
      </c>
      <c r="I1664" s="2" t="s">
        <v>246</v>
      </c>
      <c r="J1664" s="19" t="s">
        <v>677</v>
      </c>
      <c r="K1664" s="19" t="s">
        <v>677</v>
      </c>
      <c r="L1664" s="15">
        <v>1236.43</v>
      </c>
      <c r="M1664" s="15">
        <v>3029.39</v>
      </c>
    </row>
    <row r="1665" spans="1:13" x14ac:dyDescent="0.2">
      <c r="A1665" s="3" t="s">
        <v>676</v>
      </c>
      <c r="B1665" s="3" t="s">
        <v>676</v>
      </c>
      <c r="C1665" s="2" t="s">
        <v>233</v>
      </c>
      <c r="D1665" s="3" t="s">
        <v>39</v>
      </c>
      <c r="E1665" s="3">
        <v>2019</v>
      </c>
      <c r="F1665" s="3" t="s">
        <v>234</v>
      </c>
      <c r="G1665" s="3" t="s">
        <v>235</v>
      </c>
      <c r="H1665" s="3" t="s">
        <v>38</v>
      </c>
      <c r="I1665" s="2" t="s">
        <v>255</v>
      </c>
      <c r="J1665" s="19" t="s">
        <v>677</v>
      </c>
      <c r="K1665" s="19" t="s">
        <v>677</v>
      </c>
      <c r="L1665" s="15">
        <v>1236.43</v>
      </c>
      <c r="M1665" s="15">
        <v>3029.39</v>
      </c>
    </row>
    <row r="1666" spans="1:13" x14ac:dyDescent="0.2">
      <c r="A1666" s="3" t="s">
        <v>676</v>
      </c>
      <c r="B1666" s="3" t="s">
        <v>676</v>
      </c>
      <c r="C1666" s="2" t="s">
        <v>233</v>
      </c>
      <c r="D1666" s="3" t="s">
        <v>39</v>
      </c>
      <c r="E1666" s="3">
        <v>2019</v>
      </c>
      <c r="F1666" s="3" t="s">
        <v>234</v>
      </c>
      <c r="G1666" s="3" t="s">
        <v>235</v>
      </c>
      <c r="H1666" s="3" t="s">
        <v>38</v>
      </c>
      <c r="I1666" s="2" t="s">
        <v>253</v>
      </c>
      <c r="J1666" s="19" t="s">
        <v>677</v>
      </c>
      <c r="K1666" s="19" t="s">
        <v>677</v>
      </c>
      <c r="L1666" s="15">
        <v>1236.43</v>
      </c>
      <c r="M1666" s="15">
        <v>3029.39</v>
      </c>
    </row>
    <row r="1667" spans="1:13" x14ac:dyDescent="0.2">
      <c r="A1667" s="3" t="s">
        <v>676</v>
      </c>
      <c r="B1667" s="3" t="s">
        <v>676</v>
      </c>
      <c r="C1667" s="2" t="s">
        <v>233</v>
      </c>
      <c r="D1667" s="3" t="s">
        <v>39</v>
      </c>
      <c r="E1667" s="3">
        <v>2019</v>
      </c>
      <c r="F1667" s="3" t="s">
        <v>234</v>
      </c>
      <c r="G1667" s="3" t="s">
        <v>235</v>
      </c>
      <c r="H1667" s="3" t="s">
        <v>38</v>
      </c>
      <c r="I1667" s="2" t="s">
        <v>256</v>
      </c>
      <c r="J1667" s="19" t="s">
        <v>677</v>
      </c>
      <c r="K1667" s="19" t="s">
        <v>677</v>
      </c>
      <c r="L1667" s="15">
        <v>1236.43</v>
      </c>
      <c r="M1667" s="15">
        <v>3029.39</v>
      </c>
    </row>
    <row r="1668" spans="1:13" x14ac:dyDescent="0.2">
      <c r="A1668" s="3" t="s">
        <v>676</v>
      </c>
      <c r="B1668" s="3" t="s">
        <v>676</v>
      </c>
      <c r="C1668" s="2" t="s">
        <v>233</v>
      </c>
      <c r="D1668" s="3" t="s">
        <v>39</v>
      </c>
      <c r="E1668" s="3">
        <v>2019</v>
      </c>
      <c r="F1668" s="3" t="s">
        <v>234</v>
      </c>
      <c r="G1668" s="3" t="s">
        <v>235</v>
      </c>
      <c r="H1668" s="3" t="s">
        <v>38</v>
      </c>
      <c r="I1668" s="2" t="s">
        <v>226</v>
      </c>
      <c r="J1668" s="19" t="s">
        <v>677</v>
      </c>
      <c r="K1668" s="19" t="s">
        <v>677</v>
      </c>
      <c r="L1668" s="15">
        <v>1236.43</v>
      </c>
      <c r="M1668" s="15">
        <v>3029.39</v>
      </c>
    </row>
    <row r="1669" spans="1:13" x14ac:dyDescent="0.2">
      <c r="A1669" s="3" t="s">
        <v>676</v>
      </c>
      <c r="B1669" s="3" t="s">
        <v>676</v>
      </c>
      <c r="C1669" s="2" t="s">
        <v>233</v>
      </c>
      <c r="D1669" s="3" t="s">
        <v>39</v>
      </c>
      <c r="E1669" s="3">
        <v>2019</v>
      </c>
      <c r="F1669" s="3" t="s">
        <v>234</v>
      </c>
      <c r="G1669" s="3" t="s">
        <v>235</v>
      </c>
      <c r="H1669" s="3" t="s">
        <v>38</v>
      </c>
      <c r="I1669" s="2" t="s">
        <v>621</v>
      </c>
      <c r="J1669" s="19" t="s">
        <v>677</v>
      </c>
      <c r="K1669" s="19" t="s">
        <v>677</v>
      </c>
      <c r="L1669" s="15">
        <v>1236.43</v>
      </c>
      <c r="M1669" s="15">
        <v>3029.39</v>
      </c>
    </row>
    <row r="1670" spans="1:13" x14ac:dyDescent="0.2">
      <c r="A1670" s="3" t="s">
        <v>676</v>
      </c>
      <c r="B1670" s="3" t="s">
        <v>676</v>
      </c>
      <c r="C1670" s="2" t="s">
        <v>233</v>
      </c>
      <c r="D1670" s="3" t="s">
        <v>39</v>
      </c>
      <c r="E1670" s="3">
        <v>2019</v>
      </c>
      <c r="F1670" s="3" t="s">
        <v>234</v>
      </c>
      <c r="G1670" s="3" t="s">
        <v>235</v>
      </c>
      <c r="H1670" s="3" t="s">
        <v>38</v>
      </c>
      <c r="I1670" s="2" t="s">
        <v>223</v>
      </c>
      <c r="J1670" s="19" t="s">
        <v>677</v>
      </c>
      <c r="K1670" s="19" t="s">
        <v>677</v>
      </c>
      <c r="L1670" s="15">
        <v>1236.43</v>
      </c>
      <c r="M1670" s="15">
        <v>3029.39</v>
      </c>
    </row>
    <row r="1671" spans="1:13" x14ac:dyDescent="0.2">
      <c r="A1671" s="3" t="s">
        <v>676</v>
      </c>
      <c r="B1671" s="3" t="s">
        <v>676</v>
      </c>
      <c r="C1671" s="2" t="s">
        <v>233</v>
      </c>
      <c r="D1671" s="3" t="s">
        <v>39</v>
      </c>
      <c r="E1671" s="3">
        <v>2019</v>
      </c>
      <c r="F1671" s="3" t="s">
        <v>234</v>
      </c>
      <c r="G1671" s="3" t="s">
        <v>235</v>
      </c>
      <c r="H1671" s="3" t="s">
        <v>38</v>
      </c>
      <c r="I1671" s="2" t="s">
        <v>257</v>
      </c>
      <c r="J1671" s="19" t="s">
        <v>677</v>
      </c>
      <c r="K1671" s="19" t="s">
        <v>677</v>
      </c>
      <c r="L1671" s="15">
        <v>1236.43</v>
      </c>
      <c r="M1671" s="15">
        <v>3029.39</v>
      </c>
    </row>
    <row r="1672" spans="1:13" x14ac:dyDescent="0.2">
      <c r="A1672" s="3" t="s">
        <v>676</v>
      </c>
      <c r="B1672" s="3" t="s">
        <v>676</v>
      </c>
      <c r="C1672" s="2" t="s">
        <v>233</v>
      </c>
      <c r="D1672" s="3" t="s">
        <v>39</v>
      </c>
      <c r="E1672" s="3">
        <v>2019</v>
      </c>
      <c r="F1672" s="3" t="s">
        <v>234</v>
      </c>
      <c r="G1672" s="3" t="s">
        <v>235</v>
      </c>
      <c r="H1672" s="3" t="s">
        <v>38</v>
      </c>
      <c r="I1672" s="2" t="s">
        <v>223</v>
      </c>
      <c r="J1672" s="19" t="s">
        <v>677</v>
      </c>
      <c r="K1672" s="19" t="s">
        <v>677</v>
      </c>
      <c r="L1672" s="15">
        <v>1236.43</v>
      </c>
      <c r="M1672" s="15">
        <v>3029.39</v>
      </c>
    </row>
    <row r="1673" spans="1:13" x14ac:dyDescent="0.2">
      <c r="A1673" s="3" t="s">
        <v>676</v>
      </c>
      <c r="B1673" s="3" t="s">
        <v>676</v>
      </c>
      <c r="C1673" s="2" t="s">
        <v>233</v>
      </c>
      <c r="D1673" s="3" t="s">
        <v>39</v>
      </c>
      <c r="E1673" s="3">
        <v>2019</v>
      </c>
      <c r="F1673" s="3" t="s">
        <v>234</v>
      </c>
      <c r="G1673" s="3" t="s">
        <v>235</v>
      </c>
      <c r="H1673" s="3" t="s">
        <v>38</v>
      </c>
      <c r="I1673" s="2" t="s">
        <v>257</v>
      </c>
      <c r="J1673" s="19" t="s">
        <v>677</v>
      </c>
      <c r="K1673" s="19" t="s">
        <v>677</v>
      </c>
      <c r="L1673" s="15">
        <v>1236.43</v>
      </c>
      <c r="M1673" s="15">
        <v>3029.39</v>
      </c>
    </row>
    <row r="1674" spans="1:13" x14ac:dyDescent="0.2">
      <c r="A1674" s="3" t="s">
        <v>676</v>
      </c>
      <c r="B1674" s="3" t="s">
        <v>676</v>
      </c>
      <c r="C1674" s="2" t="s">
        <v>233</v>
      </c>
      <c r="D1674" s="3" t="s">
        <v>39</v>
      </c>
      <c r="E1674" s="3">
        <v>2019</v>
      </c>
      <c r="F1674" s="3" t="s">
        <v>234</v>
      </c>
      <c r="G1674" s="3" t="s">
        <v>235</v>
      </c>
      <c r="H1674" s="3" t="s">
        <v>38</v>
      </c>
      <c r="I1674" s="2" t="s">
        <v>621</v>
      </c>
      <c r="J1674" s="19" t="s">
        <v>677</v>
      </c>
      <c r="K1674" s="19" t="s">
        <v>677</v>
      </c>
      <c r="L1674" s="15">
        <v>1236.43</v>
      </c>
      <c r="M1674" s="15">
        <v>3029.39</v>
      </c>
    </row>
    <row r="1675" spans="1:13" x14ac:dyDescent="0.2">
      <c r="A1675" s="3" t="s">
        <v>676</v>
      </c>
      <c r="B1675" s="3" t="s">
        <v>676</v>
      </c>
      <c r="C1675" s="2" t="s">
        <v>233</v>
      </c>
      <c r="D1675" s="3" t="s">
        <v>39</v>
      </c>
      <c r="E1675" s="3">
        <v>2019</v>
      </c>
      <c r="F1675" s="3" t="s">
        <v>234</v>
      </c>
      <c r="G1675" s="3" t="s">
        <v>235</v>
      </c>
      <c r="H1675" s="3" t="s">
        <v>38</v>
      </c>
      <c r="I1675" s="2" t="s">
        <v>229</v>
      </c>
      <c r="J1675" s="19" t="s">
        <v>677</v>
      </c>
      <c r="K1675" s="19" t="s">
        <v>677</v>
      </c>
      <c r="L1675" s="15">
        <v>1236.43</v>
      </c>
      <c r="M1675" s="15">
        <v>3029.39</v>
      </c>
    </row>
    <row r="1676" spans="1:13" x14ac:dyDescent="0.2">
      <c r="A1676" s="3" t="s">
        <v>676</v>
      </c>
      <c r="B1676" s="3" t="s">
        <v>676</v>
      </c>
      <c r="C1676" s="2" t="s">
        <v>233</v>
      </c>
      <c r="D1676" s="3" t="s">
        <v>39</v>
      </c>
      <c r="E1676" s="3">
        <v>2019</v>
      </c>
      <c r="F1676" s="3" t="s">
        <v>234</v>
      </c>
      <c r="G1676" s="3" t="s">
        <v>235</v>
      </c>
      <c r="H1676" s="3" t="s">
        <v>38</v>
      </c>
      <c r="I1676" s="2" t="s">
        <v>258</v>
      </c>
      <c r="J1676" s="19" t="s">
        <v>677</v>
      </c>
      <c r="K1676" s="19" t="s">
        <v>677</v>
      </c>
      <c r="L1676" s="15">
        <v>1236.43</v>
      </c>
      <c r="M1676" s="15">
        <v>3029.39</v>
      </c>
    </row>
    <row r="1677" spans="1:13" x14ac:dyDescent="0.2">
      <c r="A1677" s="3" t="s">
        <v>676</v>
      </c>
      <c r="B1677" s="3" t="s">
        <v>676</v>
      </c>
      <c r="C1677" s="2" t="s">
        <v>233</v>
      </c>
      <c r="D1677" s="3" t="s">
        <v>39</v>
      </c>
      <c r="E1677" s="3">
        <v>2019</v>
      </c>
      <c r="F1677" s="3" t="s">
        <v>234</v>
      </c>
      <c r="G1677" s="3" t="s">
        <v>235</v>
      </c>
      <c r="H1677" s="3" t="s">
        <v>38</v>
      </c>
      <c r="I1677" s="2" t="s">
        <v>223</v>
      </c>
      <c r="J1677" s="19" t="s">
        <v>677</v>
      </c>
      <c r="K1677" s="19" t="s">
        <v>677</v>
      </c>
      <c r="L1677" s="15">
        <v>1236.43</v>
      </c>
      <c r="M1677" s="15">
        <v>3029.39</v>
      </c>
    </row>
    <row r="1678" spans="1:13" x14ac:dyDescent="0.2">
      <c r="A1678" s="3" t="s">
        <v>676</v>
      </c>
      <c r="B1678" s="3" t="s">
        <v>676</v>
      </c>
      <c r="C1678" s="2" t="s">
        <v>233</v>
      </c>
      <c r="D1678" s="3" t="s">
        <v>39</v>
      </c>
      <c r="E1678" s="3">
        <v>2019</v>
      </c>
      <c r="F1678" s="3" t="s">
        <v>234</v>
      </c>
      <c r="G1678" s="3" t="s">
        <v>235</v>
      </c>
      <c r="H1678" s="3" t="s">
        <v>38</v>
      </c>
      <c r="I1678" s="2" t="s">
        <v>621</v>
      </c>
      <c r="J1678" s="19" t="s">
        <v>677</v>
      </c>
      <c r="K1678" s="19" t="s">
        <v>677</v>
      </c>
      <c r="L1678" s="15">
        <v>1236.43</v>
      </c>
      <c r="M1678" s="15">
        <v>3029.39</v>
      </c>
    </row>
    <row r="1679" spans="1:13" x14ac:dyDescent="0.2">
      <c r="A1679" s="3" t="s">
        <v>676</v>
      </c>
      <c r="B1679" s="3" t="s">
        <v>676</v>
      </c>
      <c r="C1679" s="2" t="s">
        <v>233</v>
      </c>
      <c r="D1679" s="3" t="s">
        <v>39</v>
      </c>
      <c r="E1679" s="3">
        <v>2019</v>
      </c>
      <c r="F1679" s="3" t="s">
        <v>234</v>
      </c>
      <c r="G1679" s="3" t="s">
        <v>235</v>
      </c>
      <c r="H1679" s="3" t="s">
        <v>38</v>
      </c>
      <c r="I1679" s="2" t="s">
        <v>222</v>
      </c>
      <c r="J1679" s="19" t="s">
        <v>677</v>
      </c>
      <c r="K1679" s="19" t="s">
        <v>677</v>
      </c>
      <c r="L1679" s="15">
        <v>1236.43</v>
      </c>
      <c r="M1679" s="15">
        <v>3029.39</v>
      </c>
    </row>
    <row r="1680" spans="1:13" x14ac:dyDescent="0.2">
      <c r="A1680" s="3" t="s">
        <v>676</v>
      </c>
      <c r="B1680" s="3" t="s">
        <v>676</v>
      </c>
      <c r="C1680" s="2" t="s">
        <v>233</v>
      </c>
      <c r="D1680" s="3" t="s">
        <v>39</v>
      </c>
      <c r="E1680" s="3">
        <v>2019</v>
      </c>
      <c r="F1680" s="3" t="s">
        <v>234</v>
      </c>
      <c r="G1680" s="3" t="s">
        <v>235</v>
      </c>
      <c r="H1680" s="3" t="s">
        <v>38</v>
      </c>
      <c r="I1680" s="2" t="s">
        <v>253</v>
      </c>
      <c r="J1680" s="19" t="s">
        <v>677</v>
      </c>
      <c r="K1680" s="19" t="s">
        <v>677</v>
      </c>
      <c r="L1680" s="15">
        <v>1236.43</v>
      </c>
      <c r="M1680" s="15">
        <v>3029.39</v>
      </c>
    </row>
    <row r="1681" spans="1:13" x14ac:dyDescent="0.2">
      <c r="A1681" s="3" t="s">
        <v>676</v>
      </c>
      <c r="B1681" s="3" t="s">
        <v>676</v>
      </c>
      <c r="C1681" s="2" t="s">
        <v>233</v>
      </c>
      <c r="D1681" s="3" t="s">
        <v>39</v>
      </c>
      <c r="E1681" s="3">
        <v>2019</v>
      </c>
      <c r="F1681" s="3" t="s">
        <v>234</v>
      </c>
      <c r="G1681" s="3" t="s">
        <v>235</v>
      </c>
      <c r="H1681" s="3" t="s">
        <v>38</v>
      </c>
      <c r="I1681" s="2" t="s">
        <v>223</v>
      </c>
      <c r="J1681" s="19" t="s">
        <v>677</v>
      </c>
      <c r="K1681" s="19" t="s">
        <v>677</v>
      </c>
      <c r="L1681" s="15">
        <v>1236.43</v>
      </c>
      <c r="M1681" s="15">
        <v>3029.39</v>
      </c>
    </row>
    <row r="1682" spans="1:13" x14ac:dyDescent="0.2">
      <c r="A1682" s="3" t="s">
        <v>676</v>
      </c>
      <c r="B1682" s="3" t="s">
        <v>676</v>
      </c>
      <c r="C1682" s="2" t="s">
        <v>233</v>
      </c>
      <c r="D1682" s="3" t="s">
        <v>39</v>
      </c>
      <c r="E1682" s="3">
        <v>2019</v>
      </c>
      <c r="F1682" s="3" t="s">
        <v>234</v>
      </c>
      <c r="G1682" s="3" t="s">
        <v>235</v>
      </c>
      <c r="H1682" s="3" t="s">
        <v>38</v>
      </c>
      <c r="I1682" s="2" t="s">
        <v>240</v>
      </c>
      <c r="J1682" s="19" t="s">
        <v>677</v>
      </c>
      <c r="K1682" s="19" t="s">
        <v>677</v>
      </c>
      <c r="L1682" s="15">
        <v>1236.43</v>
      </c>
      <c r="M1682" s="15">
        <v>3029.39</v>
      </c>
    </row>
    <row r="1683" spans="1:13" x14ac:dyDescent="0.2">
      <c r="A1683" s="3" t="s">
        <v>676</v>
      </c>
      <c r="B1683" s="3" t="s">
        <v>676</v>
      </c>
      <c r="C1683" s="2" t="s">
        <v>233</v>
      </c>
      <c r="D1683" s="3" t="s">
        <v>39</v>
      </c>
      <c r="E1683" s="3">
        <v>2019</v>
      </c>
      <c r="F1683" s="3" t="s">
        <v>234</v>
      </c>
      <c r="G1683" s="3" t="s">
        <v>235</v>
      </c>
      <c r="H1683" s="3" t="s">
        <v>38</v>
      </c>
      <c r="I1683" s="2" t="s">
        <v>621</v>
      </c>
      <c r="J1683" s="19" t="s">
        <v>677</v>
      </c>
      <c r="K1683" s="19" t="s">
        <v>677</v>
      </c>
      <c r="L1683" s="15">
        <v>1236.43</v>
      </c>
      <c r="M1683" s="15">
        <v>3029.39</v>
      </c>
    </row>
    <row r="1684" spans="1:13" x14ac:dyDescent="0.2">
      <c r="A1684" s="3" t="s">
        <v>676</v>
      </c>
      <c r="B1684" s="3" t="s">
        <v>676</v>
      </c>
      <c r="C1684" s="2" t="s">
        <v>233</v>
      </c>
      <c r="D1684" s="3" t="s">
        <v>39</v>
      </c>
      <c r="E1684" s="3">
        <v>2019</v>
      </c>
      <c r="F1684" s="3" t="s">
        <v>234</v>
      </c>
      <c r="G1684" s="3" t="s">
        <v>235</v>
      </c>
      <c r="H1684" s="3" t="s">
        <v>38</v>
      </c>
      <c r="I1684" s="2" t="s">
        <v>186</v>
      </c>
      <c r="J1684" s="19" t="s">
        <v>677</v>
      </c>
      <c r="K1684" s="19" t="s">
        <v>677</v>
      </c>
      <c r="L1684" s="15">
        <v>1236.43</v>
      </c>
      <c r="M1684" s="15">
        <v>3029.39</v>
      </c>
    </row>
    <row r="1685" spans="1:13" x14ac:dyDescent="0.2">
      <c r="A1685" s="3" t="s">
        <v>676</v>
      </c>
      <c r="B1685" s="3" t="s">
        <v>676</v>
      </c>
      <c r="C1685" s="2" t="s">
        <v>233</v>
      </c>
      <c r="D1685" s="3" t="s">
        <v>39</v>
      </c>
      <c r="E1685" s="3">
        <v>2019</v>
      </c>
      <c r="F1685" s="3" t="s">
        <v>234</v>
      </c>
      <c r="G1685" s="3" t="s">
        <v>235</v>
      </c>
      <c r="H1685" s="3" t="s">
        <v>38</v>
      </c>
      <c r="I1685" s="2" t="s">
        <v>184</v>
      </c>
      <c r="J1685" s="19" t="s">
        <v>677</v>
      </c>
      <c r="K1685" s="19" t="s">
        <v>677</v>
      </c>
      <c r="L1685" s="15">
        <v>1236.43</v>
      </c>
      <c r="M1685" s="15">
        <v>3029.39</v>
      </c>
    </row>
    <row r="1686" spans="1:13" x14ac:dyDescent="0.2">
      <c r="A1686" s="3" t="s">
        <v>676</v>
      </c>
      <c r="B1686" s="3" t="s">
        <v>676</v>
      </c>
      <c r="C1686" s="2" t="s">
        <v>233</v>
      </c>
      <c r="D1686" s="3" t="s">
        <v>39</v>
      </c>
      <c r="E1686" s="3">
        <v>2019</v>
      </c>
      <c r="F1686" s="3" t="s">
        <v>234</v>
      </c>
      <c r="G1686" s="3" t="s">
        <v>235</v>
      </c>
      <c r="H1686" s="3" t="s">
        <v>38</v>
      </c>
      <c r="I1686" s="2" t="s">
        <v>223</v>
      </c>
      <c r="J1686" s="19" t="s">
        <v>677</v>
      </c>
      <c r="K1686" s="19" t="s">
        <v>677</v>
      </c>
      <c r="L1686" s="15">
        <v>1236.43</v>
      </c>
      <c r="M1686" s="15">
        <v>3029.39</v>
      </c>
    </row>
    <row r="1687" spans="1:13" x14ac:dyDescent="0.2">
      <c r="A1687" s="3" t="s">
        <v>676</v>
      </c>
      <c r="B1687" s="3" t="s">
        <v>676</v>
      </c>
      <c r="C1687" s="2" t="s">
        <v>233</v>
      </c>
      <c r="D1687" s="3" t="s">
        <v>39</v>
      </c>
      <c r="E1687" s="3">
        <v>2019</v>
      </c>
      <c r="F1687" s="3" t="s">
        <v>234</v>
      </c>
      <c r="G1687" s="3" t="s">
        <v>235</v>
      </c>
      <c r="H1687" s="3" t="s">
        <v>38</v>
      </c>
      <c r="I1687" s="2" t="s">
        <v>225</v>
      </c>
      <c r="J1687" s="19" t="s">
        <v>677</v>
      </c>
      <c r="K1687" s="19" t="s">
        <v>677</v>
      </c>
      <c r="L1687" s="15">
        <v>1236.43</v>
      </c>
      <c r="M1687" s="15">
        <v>3029.39</v>
      </c>
    </row>
    <row r="1688" spans="1:13" x14ac:dyDescent="0.2">
      <c r="A1688" s="3" t="s">
        <v>676</v>
      </c>
      <c r="B1688" s="3" t="s">
        <v>676</v>
      </c>
      <c r="C1688" s="2" t="s">
        <v>233</v>
      </c>
      <c r="D1688" s="3" t="s">
        <v>39</v>
      </c>
      <c r="E1688" s="3">
        <v>2019</v>
      </c>
      <c r="F1688" s="3" t="s">
        <v>234</v>
      </c>
      <c r="G1688" s="3" t="s">
        <v>235</v>
      </c>
      <c r="H1688" s="3" t="s">
        <v>38</v>
      </c>
      <c r="I1688" s="2" t="s">
        <v>236</v>
      </c>
      <c r="J1688" s="19" t="s">
        <v>677</v>
      </c>
      <c r="K1688" s="19" t="s">
        <v>677</v>
      </c>
      <c r="L1688" s="15">
        <v>1236.43</v>
      </c>
      <c r="M1688" s="15">
        <v>3029.39</v>
      </c>
    </row>
    <row r="1689" spans="1:13" x14ac:dyDescent="0.2">
      <c r="A1689" s="3" t="s">
        <v>676</v>
      </c>
      <c r="B1689" s="3" t="s">
        <v>676</v>
      </c>
      <c r="C1689" s="2" t="s">
        <v>233</v>
      </c>
      <c r="D1689" s="3" t="s">
        <v>39</v>
      </c>
      <c r="E1689" s="3">
        <v>2019</v>
      </c>
      <c r="F1689" s="3" t="s">
        <v>234</v>
      </c>
      <c r="G1689" s="3" t="s">
        <v>235</v>
      </c>
      <c r="H1689" s="3" t="s">
        <v>38</v>
      </c>
      <c r="I1689" s="2" t="s">
        <v>259</v>
      </c>
      <c r="J1689" s="19" t="s">
        <v>677</v>
      </c>
      <c r="K1689" s="19" t="s">
        <v>677</v>
      </c>
      <c r="L1689" s="15">
        <v>1236.43</v>
      </c>
      <c r="M1689" s="15">
        <v>3029.39</v>
      </c>
    </row>
    <row r="1690" spans="1:13" x14ac:dyDescent="0.2">
      <c r="A1690" s="3" t="s">
        <v>676</v>
      </c>
      <c r="B1690" s="3" t="s">
        <v>676</v>
      </c>
      <c r="C1690" s="2" t="s">
        <v>233</v>
      </c>
      <c r="D1690" s="3" t="s">
        <v>39</v>
      </c>
      <c r="E1690" s="3">
        <v>2019</v>
      </c>
      <c r="F1690" s="3" t="s">
        <v>234</v>
      </c>
      <c r="G1690" s="3" t="s">
        <v>235</v>
      </c>
      <c r="H1690" s="3" t="s">
        <v>38</v>
      </c>
      <c r="I1690" s="2" t="s">
        <v>257</v>
      </c>
      <c r="J1690" s="19" t="s">
        <v>677</v>
      </c>
      <c r="K1690" s="19" t="s">
        <v>677</v>
      </c>
      <c r="L1690" s="15">
        <v>1236.43</v>
      </c>
      <c r="M1690" s="15">
        <v>3029.39</v>
      </c>
    </row>
    <row r="1691" spans="1:13" x14ac:dyDescent="0.2">
      <c r="A1691" s="3" t="s">
        <v>676</v>
      </c>
      <c r="B1691" s="3" t="s">
        <v>676</v>
      </c>
      <c r="C1691" s="2" t="s">
        <v>233</v>
      </c>
      <c r="D1691" s="3" t="s">
        <v>39</v>
      </c>
      <c r="E1691" s="3">
        <v>2019</v>
      </c>
      <c r="F1691" s="3" t="s">
        <v>234</v>
      </c>
      <c r="G1691" s="3" t="s">
        <v>235</v>
      </c>
      <c r="H1691" s="3" t="s">
        <v>38</v>
      </c>
      <c r="I1691" s="2" t="s">
        <v>240</v>
      </c>
      <c r="J1691" s="19" t="s">
        <v>677</v>
      </c>
      <c r="K1691" s="19" t="s">
        <v>677</v>
      </c>
      <c r="L1691" s="15">
        <v>1236.43</v>
      </c>
      <c r="M1691" s="15">
        <v>3029.39</v>
      </c>
    </row>
    <row r="1692" spans="1:13" x14ac:dyDescent="0.2">
      <c r="A1692" s="3" t="s">
        <v>676</v>
      </c>
      <c r="B1692" s="3" t="s">
        <v>676</v>
      </c>
      <c r="C1692" s="2" t="s">
        <v>233</v>
      </c>
      <c r="D1692" s="3" t="s">
        <v>39</v>
      </c>
      <c r="E1692" s="3">
        <v>2019</v>
      </c>
      <c r="F1692" s="3" t="s">
        <v>234</v>
      </c>
      <c r="G1692" s="3" t="s">
        <v>235</v>
      </c>
      <c r="H1692" s="3" t="s">
        <v>38</v>
      </c>
      <c r="I1692" s="2" t="s">
        <v>147</v>
      </c>
      <c r="J1692" s="19" t="s">
        <v>677</v>
      </c>
      <c r="K1692" s="19" t="s">
        <v>677</v>
      </c>
      <c r="L1692" s="15">
        <v>1236.43</v>
      </c>
      <c r="M1692" s="15">
        <v>3029.39</v>
      </c>
    </row>
    <row r="1693" spans="1:13" x14ac:dyDescent="0.2">
      <c r="A1693" s="3" t="s">
        <v>676</v>
      </c>
      <c r="B1693" s="3" t="s">
        <v>676</v>
      </c>
      <c r="C1693" s="2" t="s">
        <v>233</v>
      </c>
      <c r="D1693" s="3" t="s">
        <v>39</v>
      </c>
      <c r="E1693" s="3">
        <v>2019</v>
      </c>
      <c r="F1693" s="3" t="s">
        <v>234</v>
      </c>
      <c r="G1693" s="3" t="s">
        <v>235</v>
      </c>
      <c r="H1693" s="3" t="s">
        <v>38</v>
      </c>
      <c r="I1693" s="2" t="s">
        <v>621</v>
      </c>
      <c r="J1693" s="19" t="s">
        <v>677</v>
      </c>
      <c r="K1693" s="19" t="s">
        <v>677</v>
      </c>
      <c r="L1693" s="15">
        <v>1236.43</v>
      </c>
      <c r="M1693" s="15">
        <v>3029.39</v>
      </c>
    </row>
    <row r="1694" spans="1:13" x14ac:dyDescent="0.2">
      <c r="A1694" s="3" t="s">
        <v>676</v>
      </c>
      <c r="B1694" s="3" t="s">
        <v>676</v>
      </c>
      <c r="C1694" s="2" t="s">
        <v>233</v>
      </c>
      <c r="D1694" s="3" t="s">
        <v>39</v>
      </c>
      <c r="E1694" s="3">
        <v>2019</v>
      </c>
      <c r="F1694" s="3" t="s">
        <v>234</v>
      </c>
      <c r="G1694" s="3" t="s">
        <v>235</v>
      </c>
      <c r="H1694" s="3" t="s">
        <v>38</v>
      </c>
      <c r="I1694" s="2" t="s">
        <v>241</v>
      </c>
      <c r="J1694" s="19" t="s">
        <v>677</v>
      </c>
      <c r="K1694" s="19" t="s">
        <v>677</v>
      </c>
      <c r="L1694" s="15">
        <v>1236.43</v>
      </c>
      <c r="M1694" s="15">
        <v>3029.39</v>
      </c>
    </row>
    <row r="1695" spans="1:13" x14ac:dyDescent="0.2">
      <c r="A1695" s="3" t="s">
        <v>676</v>
      </c>
      <c r="B1695" s="3" t="s">
        <v>676</v>
      </c>
      <c r="C1695" s="2" t="s">
        <v>233</v>
      </c>
      <c r="D1695" s="3" t="s">
        <v>39</v>
      </c>
      <c r="E1695" s="3">
        <v>2019</v>
      </c>
      <c r="F1695" s="3" t="s">
        <v>234</v>
      </c>
      <c r="G1695" s="3" t="s">
        <v>235</v>
      </c>
      <c r="H1695" s="3" t="s">
        <v>38</v>
      </c>
      <c r="I1695" s="2" t="s">
        <v>260</v>
      </c>
      <c r="J1695" s="19" t="s">
        <v>677</v>
      </c>
      <c r="K1695" s="19" t="s">
        <v>677</v>
      </c>
      <c r="L1695" s="15">
        <v>1236.43</v>
      </c>
      <c r="M1695" s="15">
        <v>3029.39</v>
      </c>
    </row>
    <row r="1696" spans="1:13" x14ac:dyDescent="0.2">
      <c r="A1696" s="3" t="s">
        <v>676</v>
      </c>
      <c r="B1696" s="3" t="s">
        <v>676</v>
      </c>
      <c r="C1696" s="2" t="s">
        <v>233</v>
      </c>
      <c r="D1696" s="3" t="s">
        <v>39</v>
      </c>
      <c r="E1696" s="3">
        <v>2019</v>
      </c>
      <c r="F1696" s="3" t="s">
        <v>234</v>
      </c>
      <c r="G1696" s="3" t="s">
        <v>235</v>
      </c>
      <c r="H1696" s="3" t="s">
        <v>38</v>
      </c>
      <c r="I1696" s="2" t="s">
        <v>150</v>
      </c>
      <c r="J1696" s="19" t="s">
        <v>677</v>
      </c>
      <c r="K1696" s="19" t="s">
        <v>677</v>
      </c>
      <c r="L1696" s="15">
        <v>1236.43</v>
      </c>
      <c r="M1696" s="15">
        <v>3029.39</v>
      </c>
    </row>
    <row r="1697" spans="1:13" x14ac:dyDescent="0.2">
      <c r="A1697" s="3" t="s">
        <v>676</v>
      </c>
      <c r="B1697" s="3" t="s">
        <v>676</v>
      </c>
      <c r="C1697" s="2" t="s">
        <v>233</v>
      </c>
      <c r="D1697" s="3" t="s">
        <v>39</v>
      </c>
      <c r="E1697" s="3">
        <v>2019</v>
      </c>
      <c r="F1697" s="3" t="s">
        <v>234</v>
      </c>
      <c r="G1697" s="3" t="s">
        <v>235</v>
      </c>
      <c r="H1697" s="3" t="s">
        <v>38</v>
      </c>
      <c r="I1697" s="2" t="s">
        <v>250</v>
      </c>
      <c r="J1697" s="19" t="s">
        <v>677</v>
      </c>
      <c r="K1697" s="19" t="s">
        <v>677</v>
      </c>
      <c r="L1697" s="15">
        <v>1236.43</v>
      </c>
      <c r="M1697" s="15">
        <v>3029.39</v>
      </c>
    </row>
    <row r="1698" spans="1:13" x14ac:dyDescent="0.2">
      <c r="A1698" s="3" t="s">
        <v>676</v>
      </c>
      <c r="B1698" s="3" t="s">
        <v>676</v>
      </c>
      <c r="C1698" s="2" t="s">
        <v>233</v>
      </c>
      <c r="D1698" s="3" t="s">
        <v>39</v>
      </c>
      <c r="E1698" s="3">
        <v>2019</v>
      </c>
      <c r="F1698" s="3" t="s">
        <v>234</v>
      </c>
      <c r="G1698" s="3" t="s">
        <v>235</v>
      </c>
      <c r="H1698" s="3" t="s">
        <v>38</v>
      </c>
      <c r="I1698" s="2" t="s">
        <v>223</v>
      </c>
      <c r="J1698" s="19" t="s">
        <v>677</v>
      </c>
      <c r="K1698" s="19" t="s">
        <v>677</v>
      </c>
      <c r="L1698" s="15">
        <v>1236.43</v>
      </c>
      <c r="M1698" s="15">
        <v>3029.39</v>
      </c>
    </row>
    <row r="1699" spans="1:13" x14ac:dyDescent="0.2">
      <c r="A1699" s="3" t="s">
        <v>676</v>
      </c>
      <c r="B1699" s="3" t="s">
        <v>676</v>
      </c>
      <c r="C1699" s="2" t="s">
        <v>233</v>
      </c>
      <c r="D1699" s="3" t="s">
        <v>39</v>
      </c>
      <c r="E1699" s="3">
        <v>2019</v>
      </c>
      <c r="F1699" s="3" t="s">
        <v>234</v>
      </c>
      <c r="G1699" s="3" t="s">
        <v>235</v>
      </c>
      <c r="H1699" s="3" t="s">
        <v>38</v>
      </c>
      <c r="I1699" s="2" t="s">
        <v>261</v>
      </c>
      <c r="J1699" s="19" t="s">
        <v>677</v>
      </c>
      <c r="K1699" s="19" t="s">
        <v>677</v>
      </c>
      <c r="L1699" s="15">
        <v>1236.43</v>
      </c>
      <c r="M1699" s="15">
        <v>3029.39</v>
      </c>
    </row>
    <row r="1700" spans="1:13" x14ac:dyDescent="0.2">
      <c r="A1700" s="3" t="s">
        <v>676</v>
      </c>
      <c r="B1700" s="3" t="s">
        <v>676</v>
      </c>
      <c r="C1700" s="2" t="s">
        <v>233</v>
      </c>
      <c r="D1700" s="3" t="s">
        <v>39</v>
      </c>
      <c r="E1700" s="3">
        <v>2019</v>
      </c>
      <c r="F1700" s="3" t="s">
        <v>234</v>
      </c>
      <c r="G1700" s="3" t="s">
        <v>235</v>
      </c>
      <c r="H1700" s="3" t="s">
        <v>38</v>
      </c>
      <c r="I1700" s="2" t="s">
        <v>262</v>
      </c>
      <c r="J1700" s="19" t="s">
        <v>677</v>
      </c>
      <c r="K1700" s="19" t="s">
        <v>677</v>
      </c>
      <c r="L1700" s="15">
        <v>1236.43</v>
      </c>
      <c r="M1700" s="15">
        <v>3029.39</v>
      </c>
    </row>
    <row r="1701" spans="1:13" x14ac:dyDescent="0.2">
      <c r="A1701" s="3" t="s">
        <v>676</v>
      </c>
      <c r="B1701" s="3" t="s">
        <v>676</v>
      </c>
      <c r="C1701" s="2" t="s">
        <v>233</v>
      </c>
      <c r="D1701" s="3" t="s">
        <v>39</v>
      </c>
      <c r="E1701" s="3">
        <v>2019</v>
      </c>
      <c r="F1701" s="3" t="s">
        <v>234</v>
      </c>
      <c r="G1701" s="3" t="s">
        <v>235</v>
      </c>
      <c r="H1701" s="3" t="s">
        <v>38</v>
      </c>
      <c r="I1701" s="2" t="s">
        <v>182</v>
      </c>
      <c r="J1701" s="19" t="s">
        <v>677</v>
      </c>
      <c r="K1701" s="19" t="s">
        <v>677</v>
      </c>
      <c r="L1701" s="15">
        <v>1236.43</v>
      </c>
      <c r="M1701" s="15">
        <v>3029.39</v>
      </c>
    </row>
    <row r="1702" spans="1:13" x14ac:dyDescent="0.2">
      <c r="A1702" s="3" t="s">
        <v>676</v>
      </c>
      <c r="B1702" s="3" t="s">
        <v>676</v>
      </c>
      <c r="C1702" s="2" t="s">
        <v>233</v>
      </c>
      <c r="D1702" s="3" t="s">
        <v>39</v>
      </c>
      <c r="E1702" s="3">
        <v>2019</v>
      </c>
      <c r="F1702" s="3" t="s">
        <v>234</v>
      </c>
      <c r="G1702" s="3" t="s">
        <v>235</v>
      </c>
      <c r="H1702" s="3" t="s">
        <v>38</v>
      </c>
      <c r="I1702" s="2" t="s">
        <v>207</v>
      </c>
      <c r="J1702" s="19" t="s">
        <v>677</v>
      </c>
      <c r="K1702" s="19" t="s">
        <v>677</v>
      </c>
      <c r="L1702" s="15">
        <v>1236.43</v>
      </c>
      <c r="M1702" s="15">
        <v>3029.39</v>
      </c>
    </row>
    <row r="1703" spans="1:13" x14ac:dyDescent="0.2">
      <c r="A1703" s="3" t="s">
        <v>676</v>
      </c>
      <c r="B1703" s="3" t="s">
        <v>676</v>
      </c>
      <c r="C1703" s="2" t="s">
        <v>233</v>
      </c>
      <c r="D1703" s="3" t="s">
        <v>39</v>
      </c>
      <c r="E1703" s="3">
        <v>2019</v>
      </c>
      <c r="F1703" s="3" t="s">
        <v>234</v>
      </c>
      <c r="G1703" s="3" t="s">
        <v>235</v>
      </c>
      <c r="H1703" s="3" t="s">
        <v>38</v>
      </c>
      <c r="I1703" s="2" t="s">
        <v>226</v>
      </c>
      <c r="J1703" s="19" t="s">
        <v>677</v>
      </c>
      <c r="K1703" s="19" t="s">
        <v>677</v>
      </c>
      <c r="L1703" s="15">
        <v>1236.43</v>
      </c>
      <c r="M1703" s="15">
        <v>3029.39</v>
      </c>
    </row>
    <row r="1704" spans="1:13" x14ac:dyDescent="0.2">
      <c r="A1704" s="3" t="s">
        <v>676</v>
      </c>
      <c r="B1704" s="3" t="s">
        <v>676</v>
      </c>
      <c r="C1704" s="2" t="s">
        <v>233</v>
      </c>
      <c r="D1704" s="3" t="s">
        <v>39</v>
      </c>
      <c r="E1704" s="3">
        <v>2019</v>
      </c>
      <c r="F1704" s="3" t="s">
        <v>234</v>
      </c>
      <c r="G1704" s="3" t="s">
        <v>235</v>
      </c>
      <c r="H1704" s="3" t="s">
        <v>38</v>
      </c>
      <c r="I1704" s="2" t="s">
        <v>186</v>
      </c>
      <c r="J1704" s="19" t="s">
        <v>677</v>
      </c>
      <c r="K1704" s="19" t="s">
        <v>677</v>
      </c>
      <c r="L1704" s="15">
        <v>1236.43</v>
      </c>
      <c r="M1704" s="15">
        <v>3029.39</v>
      </c>
    </row>
    <row r="1705" spans="1:13" x14ac:dyDescent="0.2">
      <c r="A1705" s="3" t="s">
        <v>676</v>
      </c>
      <c r="B1705" s="3" t="s">
        <v>676</v>
      </c>
      <c r="C1705" s="2" t="s">
        <v>233</v>
      </c>
      <c r="D1705" s="3" t="s">
        <v>39</v>
      </c>
      <c r="E1705" s="3">
        <v>2019</v>
      </c>
      <c r="F1705" s="3" t="s">
        <v>234</v>
      </c>
      <c r="G1705" s="3" t="s">
        <v>235</v>
      </c>
      <c r="H1705" s="3" t="s">
        <v>95</v>
      </c>
      <c r="I1705" s="2" t="s">
        <v>223</v>
      </c>
      <c r="J1705" s="19" t="s">
        <v>677</v>
      </c>
      <c r="K1705" s="19" t="s">
        <v>677</v>
      </c>
      <c r="L1705" s="15">
        <v>1543.01</v>
      </c>
      <c r="M1705" s="15">
        <v>3024.26</v>
      </c>
    </row>
    <row r="1706" spans="1:13" x14ac:dyDescent="0.2">
      <c r="A1706" s="3" t="s">
        <v>676</v>
      </c>
      <c r="B1706" s="3" t="s">
        <v>676</v>
      </c>
      <c r="C1706" s="2" t="s">
        <v>233</v>
      </c>
      <c r="D1706" s="3" t="s">
        <v>39</v>
      </c>
      <c r="E1706" s="3">
        <v>2019</v>
      </c>
      <c r="F1706" s="3" t="s">
        <v>234</v>
      </c>
      <c r="G1706" s="3" t="s">
        <v>235</v>
      </c>
      <c r="H1706" s="3" t="s">
        <v>38</v>
      </c>
      <c r="I1706" s="2" t="s">
        <v>263</v>
      </c>
      <c r="J1706" s="19" t="s">
        <v>677</v>
      </c>
      <c r="K1706" s="19" t="s">
        <v>677</v>
      </c>
      <c r="L1706" s="15">
        <v>1236.43</v>
      </c>
      <c r="M1706" s="15">
        <v>3029.39</v>
      </c>
    </row>
    <row r="1707" spans="1:13" x14ac:dyDescent="0.2">
      <c r="A1707" s="3" t="s">
        <v>676</v>
      </c>
      <c r="B1707" s="3" t="s">
        <v>676</v>
      </c>
      <c r="C1707" s="2" t="s">
        <v>233</v>
      </c>
      <c r="D1707" s="3" t="s">
        <v>39</v>
      </c>
      <c r="E1707" s="3">
        <v>2019</v>
      </c>
      <c r="F1707" s="3" t="s">
        <v>234</v>
      </c>
      <c r="G1707" s="3" t="s">
        <v>235</v>
      </c>
      <c r="H1707" s="3" t="s">
        <v>38</v>
      </c>
      <c r="I1707" s="2" t="s">
        <v>264</v>
      </c>
      <c r="J1707" s="19" t="s">
        <v>677</v>
      </c>
      <c r="K1707" s="19" t="s">
        <v>677</v>
      </c>
      <c r="L1707" s="15">
        <v>1236.43</v>
      </c>
      <c r="M1707" s="15">
        <v>3029.39</v>
      </c>
    </row>
    <row r="1708" spans="1:13" x14ac:dyDescent="0.2">
      <c r="A1708" s="3" t="s">
        <v>676</v>
      </c>
      <c r="B1708" s="3" t="s">
        <v>676</v>
      </c>
      <c r="C1708" s="2" t="s">
        <v>233</v>
      </c>
      <c r="D1708" s="3" t="s">
        <v>39</v>
      </c>
      <c r="E1708" s="3">
        <v>2019</v>
      </c>
      <c r="F1708" s="3" t="s">
        <v>234</v>
      </c>
      <c r="G1708" s="3" t="s">
        <v>235</v>
      </c>
      <c r="H1708" s="3" t="s">
        <v>38</v>
      </c>
      <c r="I1708" s="2" t="s">
        <v>223</v>
      </c>
      <c r="J1708" s="19" t="s">
        <v>677</v>
      </c>
      <c r="K1708" s="19" t="s">
        <v>677</v>
      </c>
      <c r="L1708" s="15">
        <v>1236.43</v>
      </c>
      <c r="M1708" s="15">
        <v>3029.39</v>
      </c>
    </row>
    <row r="1709" spans="1:13" x14ac:dyDescent="0.2">
      <c r="A1709" s="3" t="s">
        <v>676</v>
      </c>
      <c r="B1709" s="3" t="s">
        <v>676</v>
      </c>
      <c r="C1709" s="2" t="s">
        <v>233</v>
      </c>
      <c r="D1709" s="3" t="s">
        <v>39</v>
      </c>
      <c r="E1709" s="3">
        <v>2019</v>
      </c>
      <c r="F1709" s="3" t="s">
        <v>234</v>
      </c>
      <c r="G1709" s="3" t="s">
        <v>235</v>
      </c>
      <c r="H1709" s="3" t="s">
        <v>63</v>
      </c>
      <c r="I1709" s="2" t="s">
        <v>223</v>
      </c>
      <c r="J1709" s="19" t="s">
        <v>677</v>
      </c>
      <c r="K1709" s="19" t="s">
        <v>677</v>
      </c>
      <c r="L1709" s="15">
        <v>1236.43</v>
      </c>
      <c r="M1709" s="15">
        <v>3029.39</v>
      </c>
    </row>
    <row r="1710" spans="1:13" x14ac:dyDescent="0.2">
      <c r="A1710" s="3" t="s">
        <v>676</v>
      </c>
      <c r="B1710" s="3" t="s">
        <v>676</v>
      </c>
      <c r="C1710" s="2" t="s">
        <v>233</v>
      </c>
      <c r="D1710" s="3" t="s">
        <v>39</v>
      </c>
      <c r="E1710" s="3">
        <v>2019</v>
      </c>
      <c r="F1710" s="3" t="s">
        <v>234</v>
      </c>
      <c r="G1710" s="3" t="s">
        <v>235</v>
      </c>
      <c r="H1710" s="3" t="s">
        <v>38</v>
      </c>
      <c r="I1710" s="2" t="s">
        <v>223</v>
      </c>
      <c r="J1710" s="19" t="s">
        <v>677</v>
      </c>
      <c r="K1710" s="19" t="s">
        <v>677</v>
      </c>
      <c r="L1710" s="15">
        <v>1236.43</v>
      </c>
      <c r="M1710" s="15">
        <v>3029.39</v>
      </c>
    </row>
    <row r="1711" spans="1:13" x14ac:dyDescent="0.2">
      <c r="A1711" s="3" t="s">
        <v>676</v>
      </c>
      <c r="B1711" s="3" t="s">
        <v>676</v>
      </c>
      <c r="C1711" s="2" t="s">
        <v>233</v>
      </c>
      <c r="D1711" s="3" t="s">
        <v>39</v>
      </c>
      <c r="E1711" s="3">
        <v>2019</v>
      </c>
      <c r="F1711" s="3" t="s">
        <v>234</v>
      </c>
      <c r="G1711" s="3" t="s">
        <v>235</v>
      </c>
      <c r="H1711" s="3" t="s">
        <v>38</v>
      </c>
      <c r="I1711" s="2" t="s">
        <v>223</v>
      </c>
      <c r="J1711" s="19" t="s">
        <v>677</v>
      </c>
      <c r="K1711" s="19" t="s">
        <v>677</v>
      </c>
      <c r="L1711" s="15">
        <v>1236.43</v>
      </c>
      <c r="M1711" s="15">
        <v>3029.39</v>
      </c>
    </row>
    <row r="1712" spans="1:13" x14ac:dyDescent="0.2">
      <c r="A1712" s="3" t="s">
        <v>676</v>
      </c>
      <c r="B1712" s="3" t="s">
        <v>676</v>
      </c>
      <c r="C1712" s="2" t="s">
        <v>233</v>
      </c>
      <c r="D1712" s="3" t="s">
        <v>39</v>
      </c>
      <c r="E1712" s="3">
        <v>2019</v>
      </c>
      <c r="F1712" s="3" t="s">
        <v>234</v>
      </c>
      <c r="G1712" s="3" t="s">
        <v>235</v>
      </c>
      <c r="H1712" s="3" t="s">
        <v>38</v>
      </c>
      <c r="I1712" s="2" t="s">
        <v>622</v>
      </c>
      <c r="J1712" s="19" t="s">
        <v>677</v>
      </c>
      <c r="K1712" s="19" t="s">
        <v>677</v>
      </c>
      <c r="L1712" s="15">
        <v>1236.43</v>
      </c>
      <c r="M1712" s="15">
        <v>3029.39</v>
      </c>
    </row>
    <row r="1713" spans="1:13" x14ac:dyDescent="0.2">
      <c r="A1713" s="3" t="s">
        <v>676</v>
      </c>
      <c r="B1713" s="3" t="s">
        <v>676</v>
      </c>
      <c r="C1713" s="2" t="s">
        <v>233</v>
      </c>
      <c r="D1713" s="3" t="s">
        <v>39</v>
      </c>
      <c r="E1713" s="3">
        <v>2019</v>
      </c>
      <c r="F1713" s="3" t="s">
        <v>234</v>
      </c>
      <c r="G1713" s="3" t="s">
        <v>235</v>
      </c>
      <c r="H1713" s="3" t="s">
        <v>38</v>
      </c>
      <c r="I1713" s="2" t="s">
        <v>223</v>
      </c>
      <c r="J1713" s="19" t="s">
        <v>677</v>
      </c>
      <c r="K1713" s="19" t="s">
        <v>677</v>
      </c>
      <c r="L1713" s="15">
        <v>1236.43</v>
      </c>
      <c r="M1713" s="15">
        <v>3029.39</v>
      </c>
    </row>
    <row r="1714" spans="1:13" x14ac:dyDescent="0.2">
      <c r="A1714" s="3" t="s">
        <v>676</v>
      </c>
      <c r="B1714" s="3" t="s">
        <v>676</v>
      </c>
      <c r="C1714" s="2" t="s">
        <v>233</v>
      </c>
      <c r="D1714" s="3" t="s">
        <v>39</v>
      </c>
      <c r="E1714" s="3">
        <v>2019</v>
      </c>
      <c r="F1714" s="3" t="s">
        <v>234</v>
      </c>
      <c r="G1714" s="3" t="s">
        <v>235</v>
      </c>
      <c r="H1714" s="3" t="s">
        <v>38</v>
      </c>
      <c r="I1714" s="2" t="s">
        <v>257</v>
      </c>
      <c r="J1714" s="19" t="s">
        <v>677</v>
      </c>
      <c r="K1714" s="19" t="s">
        <v>677</v>
      </c>
      <c r="L1714" s="15">
        <v>1236.43</v>
      </c>
      <c r="M1714" s="15">
        <v>3029.39</v>
      </c>
    </row>
    <row r="1715" spans="1:13" x14ac:dyDescent="0.2">
      <c r="A1715" s="3" t="s">
        <v>676</v>
      </c>
      <c r="B1715" s="3" t="s">
        <v>676</v>
      </c>
      <c r="C1715" s="2" t="s">
        <v>233</v>
      </c>
      <c r="D1715" s="3" t="s">
        <v>39</v>
      </c>
      <c r="E1715" s="3">
        <v>2019</v>
      </c>
      <c r="F1715" s="3" t="s">
        <v>234</v>
      </c>
      <c r="G1715" s="3" t="s">
        <v>235</v>
      </c>
      <c r="H1715" s="3" t="s">
        <v>38</v>
      </c>
      <c r="I1715" s="2" t="s">
        <v>184</v>
      </c>
      <c r="J1715" s="19" t="s">
        <v>677</v>
      </c>
      <c r="K1715" s="19" t="s">
        <v>677</v>
      </c>
      <c r="L1715" s="15">
        <v>1236.43</v>
      </c>
      <c r="M1715" s="15">
        <v>3029.39</v>
      </c>
    </row>
    <row r="1716" spans="1:13" x14ac:dyDescent="0.2">
      <c r="A1716" s="3" t="s">
        <v>676</v>
      </c>
      <c r="B1716" s="3" t="s">
        <v>676</v>
      </c>
      <c r="C1716" s="2" t="s">
        <v>233</v>
      </c>
      <c r="D1716" s="3" t="s">
        <v>39</v>
      </c>
      <c r="E1716" s="3">
        <v>2019</v>
      </c>
      <c r="F1716" s="3" t="s">
        <v>234</v>
      </c>
      <c r="G1716" s="3" t="s">
        <v>235</v>
      </c>
      <c r="H1716" s="3" t="s">
        <v>38</v>
      </c>
      <c r="I1716" s="2" t="s">
        <v>186</v>
      </c>
      <c r="J1716" s="19" t="s">
        <v>677</v>
      </c>
      <c r="K1716" s="19" t="s">
        <v>677</v>
      </c>
      <c r="L1716" s="15">
        <v>1236.43</v>
      </c>
      <c r="M1716" s="15">
        <v>3029.39</v>
      </c>
    </row>
    <row r="1717" spans="1:13" x14ac:dyDescent="0.2">
      <c r="A1717" s="3" t="s">
        <v>676</v>
      </c>
      <c r="B1717" s="3" t="s">
        <v>676</v>
      </c>
      <c r="C1717" s="2" t="s">
        <v>233</v>
      </c>
      <c r="D1717" s="3" t="s">
        <v>39</v>
      </c>
      <c r="E1717" s="3">
        <v>2019</v>
      </c>
      <c r="F1717" s="3" t="s">
        <v>234</v>
      </c>
      <c r="G1717" s="3" t="s">
        <v>235</v>
      </c>
      <c r="H1717" s="3" t="s">
        <v>38</v>
      </c>
      <c r="I1717" s="2" t="s">
        <v>222</v>
      </c>
      <c r="J1717" s="19" t="s">
        <v>677</v>
      </c>
      <c r="K1717" s="19" t="s">
        <v>677</v>
      </c>
      <c r="L1717" s="15">
        <v>1236.43</v>
      </c>
      <c r="M1717" s="15">
        <v>3029.39</v>
      </c>
    </row>
    <row r="1718" spans="1:13" x14ac:dyDescent="0.2">
      <c r="A1718" s="3" t="s">
        <v>676</v>
      </c>
      <c r="B1718" s="3" t="s">
        <v>676</v>
      </c>
      <c r="C1718" s="2" t="s">
        <v>233</v>
      </c>
      <c r="D1718" s="3" t="s">
        <v>39</v>
      </c>
      <c r="E1718" s="3">
        <v>2019</v>
      </c>
      <c r="F1718" s="3" t="s">
        <v>234</v>
      </c>
      <c r="G1718" s="3" t="s">
        <v>235</v>
      </c>
      <c r="H1718" s="3" t="s">
        <v>38</v>
      </c>
      <c r="I1718" s="2" t="s">
        <v>265</v>
      </c>
      <c r="J1718" s="19" t="s">
        <v>677</v>
      </c>
      <c r="K1718" s="19" t="s">
        <v>677</v>
      </c>
      <c r="L1718" s="15">
        <v>1236.43</v>
      </c>
      <c r="M1718" s="15">
        <v>3029.39</v>
      </c>
    </row>
    <row r="1719" spans="1:13" x14ac:dyDescent="0.2">
      <c r="A1719" s="3" t="s">
        <v>676</v>
      </c>
      <c r="B1719" s="3" t="s">
        <v>676</v>
      </c>
      <c r="C1719" s="2" t="s">
        <v>233</v>
      </c>
      <c r="D1719" s="3" t="s">
        <v>39</v>
      </c>
      <c r="E1719" s="3">
        <v>2019</v>
      </c>
      <c r="F1719" s="3" t="s">
        <v>234</v>
      </c>
      <c r="G1719" s="3" t="s">
        <v>235</v>
      </c>
      <c r="H1719" s="3" t="s">
        <v>38</v>
      </c>
      <c r="I1719" s="2" t="s">
        <v>247</v>
      </c>
      <c r="J1719" s="19" t="s">
        <v>677</v>
      </c>
      <c r="K1719" s="19" t="s">
        <v>677</v>
      </c>
      <c r="L1719" s="15">
        <v>1236.43</v>
      </c>
      <c r="M1719" s="15">
        <v>3029.39</v>
      </c>
    </row>
    <row r="1720" spans="1:13" x14ac:dyDescent="0.2">
      <c r="A1720" s="3" t="s">
        <v>676</v>
      </c>
      <c r="B1720" s="3" t="s">
        <v>676</v>
      </c>
      <c r="C1720" s="2" t="s">
        <v>233</v>
      </c>
      <c r="D1720" s="3" t="s">
        <v>39</v>
      </c>
      <c r="E1720" s="3">
        <v>2019</v>
      </c>
      <c r="F1720" s="3" t="s">
        <v>234</v>
      </c>
      <c r="G1720" s="3" t="s">
        <v>235</v>
      </c>
      <c r="H1720" s="3" t="s">
        <v>38</v>
      </c>
      <c r="I1720" s="2" t="s">
        <v>226</v>
      </c>
      <c r="J1720" s="19" t="s">
        <v>677</v>
      </c>
      <c r="K1720" s="19" t="s">
        <v>677</v>
      </c>
      <c r="L1720" s="15">
        <v>1236.43</v>
      </c>
      <c r="M1720" s="15">
        <v>3029.39</v>
      </c>
    </row>
    <row r="1721" spans="1:13" x14ac:dyDescent="0.2">
      <c r="A1721" s="3" t="s">
        <v>676</v>
      </c>
      <c r="B1721" s="3" t="s">
        <v>676</v>
      </c>
      <c r="C1721" s="2" t="s">
        <v>233</v>
      </c>
      <c r="D1721" s="3" t="s">
        <v>39</v>
      </c>
      <c r="E1721" s="3">
        <v>2019</v>
      </c>
      <c r="F1721" s="3" t="s">
        <v>234</v>
      </c>
      <c r="G1721" s="3" t="s">
        <v>235</v>
      </c>
      <c r="H1721" s="3" t="s">
        <v>38</v>
      </c>
      <c r="I1721" s="2" t="s">
        <v>266</v>
      </c>
      <c r="J1721" s="19" t="s">
        <v>677</v>
      </c>
      <c r="K1721" s="19" t="s">
        <v>677</v>
      </c>
      <c r="L1721" s="15">
        <v>1236.43</v>
      </c>
      <c r="M1721" s="15">
        <v>3029.39</v>
      </c>
    </row>
    <row r="1722" spans="1:13" x14ac:dyDescent="0.2">
      <c r="A1722" s="3" t="s">
        <v>676</v>
      </c>
      <c r="B1722" s="3" t="s">
        <v>676</v>
      </c>
      <c r="C1722" s="2" t="s">
        <v>233</v>
      </c>
      <c r="D1722" s="3" t="s">
        <v>39</v>
      </c>
      <c r="E1722" s="3">
        <v>2019</v>
      </c>
      <c r="F1722" s="3" t="s">
        <v>234</v>
      </c>
      <c r="G1722" s="3" t="s">
        <v>235</v>
      </c>
      <c r="H1722" s="3" t="s">
        <v>38</v>
      </c>
      <c r="I1722" s="2" t="s">
        <v>267</v>
      </c>
      <c r="J1722" s="19" t="s">
        <v>677</v>
      </c>
      <c r="K1722" s="19" t="s">
        <v>677</v>
      </c>
      <c r="L1722" s="15">
        <v>1236.43</v>
      </c>
      <c r="M1722" s="15">
        <v>3029.39</v>
      </c>
    </row>
    <row r="1723" spans="1:13" x14ac:dyDescent="0.2">
      <c r="A1723" s="3" t="s">
        <v>676</v>
      </c>
      <c r="B1723" s="3" t="s">
        <v>676</v>
      </c>
      <c r="C1723" s="2" t="s">
        <v>233</v>
      </c>
      <c r="D1723" s="3" t="s">
        <v>39</v>
      </c>
      <c r="E1723" s="3">
        <v>2019</v>
      </c>
      <c r="F1723" s="3" t="s">
        <v>234</v>
      </c>
      <c r="G1723" s="3" t="s">
        <v>235</v>
      </c>
      <c r="H1723" s="3" t="s">
        <v>38</v>
      </c>
      <c r="I1723" s="2" t="s">
        <v>223</v>
      </c>
      <c r="J1723" s="19" t="s">
        <v>677</v>
      </c>
      <c r="K1723" s="19" t="s">
        <v>677</v>
      </c>
      <c r="L1723" s="15">
        <v>1236.43</v>
      </c>
      <c r="M1723" s="15">
        <v>3029.39</v>
      </c>
    </row>
    <row r="1724" spans="1:13" x14ac:dyDescent="0.2">
      <c r="A1724" s="3" t="s">
        <v>676</v>
      </c>
      <c r="B1724" s="3" t="s">
        <v>676</v>
      </c>
      <c r="C1724" s="2" t="s">
        <v>233</v>
      </c>
      <c r="D1724" s="3" t="s">
        <v>39</v>
      </c>
      <c r="E1724" s="3">
        <v>2019</v>
      </c>
      <c r="F1724" s="3" t="s">
        <v>234</v>
      </c>
      <c r="G1724" s="3" t="s">
        <v>235</v>
      </c>
      <c r="H1724" s="3" t="s">
        <v>38</v>
      </c>
      <c r="I1724" s="2" t="s">
        <v>222</v>
      </c>
      <c r="J1724" s="19" t="s">
        <v>677</v>
      </c>
      <c r="K1724" s="19" t="s">
        <v>677</v>
      </c>
      <c r="L1724" s="15">
        <v>1236.43</v>
      </c>
      <c r="M1724" s="15">
        <v>3029.39</v>
      </c>
    </row>
    <row r="1725" spans="1:13" x14ac:dyDescent="0.2">
      <c r="A1725" s="3" t="s">
        <v>676</v>
      </c>
      <c r="B1725" s="3" t="s">
        <v>676</v>
      </c>
      <c r="C1725" s="2" t="s">
        <v>233</v>
      </c>
      <c r="D1725" s="3" t="s">
        <v>39</v>
      </c>
      <c r="E1725" s="3">
        <v>2019</v>
      </c>
      <c r="F1725" s="3" t="s">
        <v>234</v>
      </c>
      <c r="G1725" s="3" t="s">
        <v>235</v>
      </c>
      <c r="H1725" s="3" t="s">
        <v>38</v>
      </c>
      <c r="I1725" s="2" t="s">
        <v>623</v>
      </c>
      <c r="J1725" s="19" t="s">
        <v>677</v>
      </c>
      <c r="K1725" s="19" t="s">
        <v>677</v>
      </c>
      <c r="L1725" s="15">
        <v>1236.43</v>
      </c>
      <c r="M1725" s="15">
        <v>3029.39</v>
      </c>
    </row>
    <row r="1726" spans="1:13" x14ac:dyDescent="0.2">
      <c r="A1726" s="3" t="s">
        <v>676</v>
      </c>
      <c r="B1726" s="3" t="s">
        <v>676</v>
      </c>
      <c r="C1726" s="2" t="s">
        <v>233</v>
      </c>
      <c r="D1726" s="3" t="s">
        <v>39</v>
      </c>
      <c r="E1726" s="3">
        <v>2019</v>
      </c>
      <c r="F1726" s="3" t="s">
        <v>234</v>
      </c>
      <c r="G1726" s="3" t="s">
        <v>235</v>
      </c>
      <c r="H1726" s="3" t="s">
        <v>38</v>
      </c>
      <c r="I1726" s="2" t="s">
        <v>223</v>
      </c>
      <c r="J1726" s="19" t="s">
        <v>677</v>
      </c>
      <c r="K1726" s="19" t="s">
        <v>677</v>
      </c>
      <c r="L1726" s="15">
        <v>1236.43</v>
      </c>
      <c r="M1726" s="15">
        <v>3029.39</v>
      </c>
    </row>
    <row r="1727" spans="1:13" x14ac:dyDescent="0.2">
      <c r="A1727" s="3" t="s">
        <v>676</v>
      </c>
      <c r="B1727" s="3" t="s">
        <v>676</v>
      </c>
      <c r="C1727" s="2" t="s">
        <v>233</v>
      </c>
      <c r="D1727" s="3" t="s">
        <v>39</v>
      </c>
      <c r="E1727" s="3">
        <v>2019</v>
      </c>
      <c r="F1727" s="3" t="s">
        <v>234</v>
      </c>
      <c r="G1727" s="3" t="s">
        <v>235</v>
      </c>
      <c r="H1727" s="3" t="s">
        <v>38</v>
      </c>
      <c r="I1727" s="2" t="s">
        <v>621</v>
      </c>
      <c r="J1727" s="19" t="s">
        <v>677</v>
      </c>
      <c r="K1727" s="19" t="s">
        <v>677</v>
      </c>
      <c r="L1727" s="15">
        <v>1236.43</v>
      </c>
      <c r="M1727" s="15">
        <v>3029.39</v>
      </c>
    </row>
    <row r="1728" spans="1:13" x14ac:dyDescent="0.2">
      <c r="A1728" s="3" t="s">
        <v>676</v>
      </c>
      <c r="B1728" s="3" t="s">
        <v>676</v>
      </c>
      <c r="C1728" s="2" t="s">
        <v>233</v>
      </c>
      <c r="D1728" s="3" t="s">
        <v>39</v>
      </c>
      <c r="E1728" s="3">
        <v>2019</v>
      </c>
      <c r="F1728" s="3" t="s">
        <v>234</v>
      </c>
      <c r="G1728" s="3" t="s">
        <v>235</v>
      </c>
      <c r="H1728" s="3" t="s">
        <v>38</v>
      </c>
      <c r="I1728" s="2" t="s">
        <v>223</v>
      </c>
      <c r="J1728" s="19" t="s">
        <v>677</v>
      </c>
      <c r="K1728" s="19" t="s">
        <v>677</v>
      </c>
      <c r="L1728" s="15">
        <v>1236.43</v>
      </c>
      <c r="M1728" s="15">
        <v>3029.39</v>
      </c>
    </row>
    <row r="1729" spans="1:13" x14ac:dyDescent="0.2">
      <c r="A1729" s="3" t="s">
        <v>676</v>
      </c>
      <c r="B1729" s="3" t="s">
        <v>676</v>
      </c>
      <c r="C1729" s="2" t="s">
        <v>233</v>
      </c>
      <c r="D1729" s="3" t="s">
        <v>39</v>
      </c>
      <c r="E1729" s="3">
        <v>2019</v>
      </c>
      <c r="F1729" s="3" t="s">
        <v>234</v>
      </c>
      <c r="G1729" s="3" t="s">
        <v>235</v>
      </c>
      <c r="H1729" s="3" t="s">
        <v>38</v>
      </c>
      <c r="I1729" s="2" t="s">
        <v>268</v>
      </c>
      <c r="J1729" s="19" t="s">
        <v>677</v>
      </c>
      <c r="K1729" s="19" t="s">
        <v>677</v>
      </c>
      <c r="L1729" s="15">
        <v>1236.43</v>
      </c>
      <c r="M1729" s="15">
        <v>3029.39</v>
      </c>
    </row>
    <row r="1730" spans="1:13" x14ac:dyDescent="0.2">
      <c r="A1730" s="3" t="s">
        <v>676</v>
      </c>
      <c r="B1730" s="3" t="s">
        <v>676</v>
      </c>
      <c r="C1730" s="2" t="s">
        <v>233</v>
      </c>
      <c r="D1730" s="3" t="s">
        <v>39</v>
      </c>
      <c r="E1730" s="3">
        <v>2019</v>
      </c>
      <c r="F1730" s="3" t="s">
        <v>234</v>
      </c>
      <c r="G1730" s="3" t="s">
        <v>235</v>
      </c>
      <c r="H1730" s="3" t="s">
        <v>38</v>
      </c>
      <c r="I1730" s="2" t="s">
        <v>254</v>
      </c>
      <c r="J1730" s="19" t="s">
        <v>677</v>
      </c>
      <c r="K1730" s="19" t="s">
        <v>677</v>
      </c>
      <c r="L1730" s="15">
        <v>1236.43</v>
      </c>
      <c r="M1730" s="15">
        <v>3029.39</v>
      </c>
    </row>
    <row r="1731" spans="1:13" x14ac:dyDescent="0.2">
      <c r="A1731" s="3" t="s">
        <v>676</v>
      </c>
      <c r="B1731" s="3" t="s">
        <v>676</v>
      </c>
      <c r="C1731" s="2" t="s">
        <v>233</v>
      </c>
      <c r="D1731" s="3" t="s">
        <v>39</v>
      </c>
      <c r="E1731" s="3">
        <v>2019</v>
      </c>
      <c r="F1731" s="3" t="s">
        <v>234</v>
      </c>
      <c r="G1731" s="3" t="s">
        <v>235</v>
      </c>
      <c r="H1731" s="3" t="s">
        <v>38</v>
      </c>
      <c r="I1731" s="2" t="s">
        <v>223</v>
      </c>
      <c r="J1731" s="19" t="s">
        <v>677</v>
      </c>
      <c r="K1731" s="19" t="s">
        <v>677</v>
      </c>
      <c r="L1731" s="15">
        <v>1236.43</v>
      </c>
      <c r="M1731" s="15">
        <v>3029.39</v>
      </c>
    </row>
    <row r="1732" spans="1:13" x14ac:dyDescent="0.2">
      <c r="A1732" s="3" t="s">
        <v>676</v>
      </c>
      <c r="B1732" s="3" t="s">
        <v>676</v>
      </c>
      <c r="C1732" s="2" t="s">
        <v>233</v>
      </c>
      <c r="D1732" s="3" t="s">
        <v>39</v>
      </c>
      <c r="E1732" s="3">
        <v>2019</v>
      </c>
      <c r="F1732" s="3" t="s">
        <v>234</v>
      </c>
      <c r="G1732" s="3" t="s">
        <v>235</v>
      </c>
      <c r="H1732" s="3" t="s">
        <v>38</v>
      </c>
      <c r="I1732" s="2" t="s">
        <v>229</v>
      </c>
      <c r="J1732" s="19" t="s">
        <v>677</v>
      </c>
      <c r="K1732" s="19" t="s">
        <v>677</v>
      </c>
      <c r="L1732" s="15">
        <v>1236.43</v>
      </c>
      <c r="M1732" s="15">
        <v>3029.39</v>
      </c>
    </row>
    <row r="1733" spans="1:13" x14ac:dyDescent="0.2">
      <c r="A1733" s="3" t="s">
        <v>676</v>
      </c>
      <c r="B1733" s="3" t="s">
        <v>676</v>
      </c>
      <c r="C1733" s="2" t="s">
        <v>233</v>
      </c>
      <c r="D1733" s="3" t="s">
        <v>39</v>
      </c>
      <c r="E1733" s="3">
        <v>2019</v>
      </c>
      <c r="F1733" s="3" t="s">
        <v>234</v>
      </c>
      <c r="G1733" s="3" t="s">
        <v>235</v>
      </c>
      <c r="H1733" s="3" t="s">
        <v>38</v>
      </c>
      <c r="I1733" s="2" t="s">
        <v>621</v>
      </c>
      <c r="J1733" s="19" t="s">
        <v>677</v>
      </c>
      <c r="K1733" s="19" t="s">
        <v>677</v>
      </c>
      <c r="L1733" s="15">
        <v>1236.43</v>
      </c>
      <c r="M1733" s="15">
        <v>3029.39</v>
      </c>
    </row>
    <row r="1734" spans="1:13" x14ac:dyDescent="0.2">
      <c r="A1734" s="3" t="s">
        <v>676</v>
      </c>
      <c r="B1734" s="3" t="s">
        <v>676</v>
      </c>
      <c r="C1734" s="2" t="s">
        <v>233</v>
      </c>
      <c r="D1734" s="3" t="s">
        <v>39</v>
      </c>
      <c r="E1734" s="3">
        <v>2019</v>
      </c>
      <c r="F1734" s="3" t="s">
        <v>234</v>
      </c>
      <c r="G1734" s="3" t="s">
        <v>235</v>
      </c>
      <c r="H1734" s="3" t="s">
        <v>38</v>
      </c>
      <c r="I1734" s="2" t="s">
        <v>223</v>
      </c>
      <c r="J1734" s="19" t="s">
        <v>677</v>
      </c>
      <c r="K1734" s="19" t="s">
        <v>677</v>
      </c>
      <c r="L1734" s="15">
        <v>1236.43</v>
      </c>
      <c r="M1734" s="15">
        <v>3029.39</v>
      </c>
    </row>
    <row r="1735" spans="1:13" x14ac:dyDescent="0.2">
      <c r="A1735" s="3" t="s">
        <v>676</v>
      </c>
      <c r="B1735" s="3" t="s">
        <v>676</v>
      </c>
      <c r="C1735" s="2" t="s">
        <v>233</v>
      </c>
      <c r="D1735" s="3" t="s">
        <v>39</v>
      </c>
      <c r="E1735" s="3">
        <v>2019</v>
      </c>
      <c r="F1735" s="3" t="s">
        <v>234</v>
      </c>
      <c r="G1735" s="3" t="s">
        <v>235</v>
      </c>
      <c r="H1735" s="3" t="s">
        <v>38</v>
      </c>
      <c r="I1735" s="2" t="s">
        <v>223</v>
      </c>
      <c r="J1735" s="19" t="s">
        <v>677</v>
      </c>
      <c r="K1735" s="19" t="s">
        <v>677</v>
      </c>
      <c r="L1735" s="15">
        <v>1236.43</v>
      </c>
      <c r="M1735" s="15">
        <v>3029.39</v>
      </c>
    </row>
    <row r="1736" spans="1:13" x14ac:dyDescent="0.2">
      <c r="A1736" s="3" t="s">
        <v>676</v>
      </c>
      <c r="B1736" s="3" t="s">
        <v>676</v>
      </c>
      <c r="C1736" s="2" t="s">
        <v>233</v>
      </c>
      <c r="D1736" s="3" t="s">
        <v>39</v>
      </c>
      <c r="E1736" s="3">
        <v>2019</v>
      </c>
      <c r="F1736" s="3" t="s">
        <v>234</v>
      </c>
      <c r="G1736" s="3" t="s">
        <v>235</v>
      </c>
      <c r="H1736" s="3" t="s">
        <v>38</v>
      </c>
      <c r="I1736" s="2" t="s">
        <v>269</v>
      </c>
      <c r="J1736" s="19" t="s">
        <v>677</v>
      </c>
      <c r="K1736" s="19" t="s">
        <v>677</v>
      </c>
      <c r="L1736" s="15">
        <v>1236.43</v>
      </c>
      <c r="M1736" s="15">
        <v>3029.39</v>
      </c>
    </row>
    <row r="1737" spans="1:13" x14ac:dyDescent="0.2">
      <c r="A1737" s="3" t="s">
        <v>676</v>
      </c>
      <c r="B1737" s="3" t="s">
        <v>676</v>
      </c>
      <c r="C1737" s="2" t="s">
        <v>233</v>
      </c>
      <c r="D1737" s="3" t="s">
        <v>39</v>
      </c>
      <c r="E1737" s="3">
        <v>2019</v>
      </c>
      <c r="F1737" s="3" t="s">
        <v>234</v>
      </c>
      <c r="G1737" s="3" t="s">
        <v>235</v>
      </c>
      <c r="H1737" s="3" t="s">
        <v>38</v>
      </c>
      <c r="I1737" s="2" t="s">
        <v>237</v>
      </c>
      <c r="J1737" s="19" t="s">
        <v>677</v>
      </c>
      <c r="K1737" s="19" t="s">
        <v>677</v>
      </c>
      <c r="L1737" s="15">
        <v>1236.43</v>
      </c>
      <c r="M1737" s="15">
        <v>3029.39</v>
      </c>
    </row>
    <row r="1738" spans="1:13" x14ac:dyDescent="0.2">
      <c r="A1738" s="3" t="s">
        <v>676</v>
      </c>
      <c r="B1738" s="3" t="s">
        <v>676</v>
      </c>
      <c r="C1738" s="2" t="s">
        <v>233</v>
      </c>
      <c r="D1738" s="3" t="s">
        <v>39</v>
      </c>
      <c r="E1738" s="3">
        <v>2019</v>
      </c>
      <c r="F1738" s="3" t="s">
        <v>234</v>
      </c>
      <c r="G1738" s="3" t="s">
        <v>235</v>
      </c>
      <c r="H1738" s="3" t="s">
        <v>38</v>
      </c>
      <c r="I1738" s="2" t="s">
        <v>243</v>
      </c>
      <c r="J1738" s="19" t="s">
        <v>677</v>
      </c>
      <c r="K1738" s="19" t="s">
        <v>677</v>
      </c>
      <c r="L1738" s="15">
        <v>1236.43</v>
      </c>
      <c r="M1738" s="15">
        <v>3029.39</v>
      </c>
    </row>
    <row r="1739" spans="1:13" x14ac:dyDescent="0.2">
      <c r="A1739" s="3" t="s">
        <v>676</v>
      </c>
      <c r="B1739" s="3" t="s">
        <v>676</v>
      </c>
      <c r="C1739" s="2" t="s">
        <v>233</v>
      </c>
      <c r="D1739" s="3" t="s">
        <v>39</v>
      </c>
      <c r="E1739" s="3">
        <v>2019</v>
      </c>
      <c r="F1739" s="3" t="s">
        <v>234</v>
      </c>
      <c r="G1739" s="3" t="s">
        <v>235</v>
      </c>
      <c r="H1739" s="3" t="s">
        <v>38</v>
      </c>
      <c r="I1739" s="2" t="s">
        <v>182</v>
      </c>
      <c r="J1739" s="19" t="s">
        <v>677</v>
      </c>
      <c r="K1739" s="19" t="s">
        <v>677</v>
      </c>
      <c r="L1739" s="15">
        <v>1236.43</v>
      </c>
      <c r="M1739" s="15">
        <v>3029.39</v>
      </c>
    </row>
    <row r="1740" spans="1:13" x14ac:dyDescent="0.2">
      <c r="A1740" s="3" t="s">
        <v>676</v>
      </c>
      <c r="B1740" s="3" t="s">
        <v>676</v>
      </c>
      <c r="C1740" s="2" t="s">
        <v>233</v>
      </c>
      <c r="D1740" s="3" t="s">
        <v>39</v>
      </c>
      <c r="E1740" s="3">
        <v>2019</v>
      </c>
      <c r="F1740" s="3" t="s">
        <v>234</v>
      </c>
      <c r="G1740" s="3" t="s">
        <v>235</v>
      </c>
      <c r="H1740" s="3" t="s">
        <v>38</v>
      </c>
      <c r="I1740" s="2" t="s">
        <v>223</v>
      </c>
      <c r="J1740" s="19" t="s">
        <v>677</v>
      </c>
      <c r="K1740" s="19" t="s">
        <v>677</v>
      </c>
      <c r="L1740" s="15">
        <v>1236.43</v>
      </c>
      <c r="M1740" s="15">
        <v>3029.39</v>
      </c>
    </row>
    <row r="1741" spans="1:13" x14ac:dyDescent="0.2">
      <c r="A1741" s="3" t="s">
        <v>676</v>
      </c>
      <c r="B1741" s="3" t="s">
        <v>676</v>
      </c>
      <c r="C1741" s="2" t="s">
        <v>233</v>
      </c>
      <c r="D1741" s="3" t="s">
        <v>39</v>
      </c>
      <c r="E1741" s="3">
        <v>2019</v>
      </c>
      <c r="F1741" s="3" t="s">
        <v>234</v>
      </c>
      <c r="G1741" s="3" t="s">
        <v>235</v>
      </c>
      <c r="H1741" s="3" t="s">
        <v>38</v>
      </c>
      <c r="I1741" s="2" t="s">
        <v>223</v>
      </c>
      <c r="J1741" s="19" t="s">
        <v>677</v>
      </c>
      <c r="K1741" s="19" t="s">
        <v>677</v>
      </c>
      <c r="L1741" s="15">
        <v>1236.43</v>
      </c>
      <c r="M1741" s="15">
        <v>3029.39</v>
      </c>
    </row>
    <row r="1742" spans="1:13" x14ac:dyDescent="0.2">
      <c r="A1742" s="3" t="s">
        <v>676</v>
      </c>
      <c r="B1742" s="3" t="s">
        <v>676</v>
      </c>
      <c r="C1742" s="2" t="s">
        <v>233</v>
      </c>
      <c r="D1742" s="3" t="s">
        <v>39</v>
      </c>
      <c r="E1742" s="3">
        <v>2019</v>
      </c>
      <c r="F1742" s="3" t="s">
        <v>234</v>
      </c>
      <c r="G1742" s="3" t="s">
        <v>235</v>
      </c>
      <c r="H1742" s="3" t="s">
        <v>38</v>
      </c>
      <c r="I1742" s="2" t="s">
        <v>243</v>
      </c>
      <c r="J1742" s="19" t="s">
        <v>677</v>
      </c>
      <c r="K1742" s="19" t="s">
        <v>677</v>
      </c>
      <c r="L1742" s="15">
        <v>1236.43</v>
      </c>
      <c r="M1742" s="15">
        <v>3029.39</v>
      </c>
    </row>
    <row r="1743" spans="1:13" x14ac:dyDescent="0.2">
      <c r="A1743" s="3" t="s">
        <v>676</v>
      </c>
      <c r="B1743" s="3" t="s">
        <v>676</v>
      </c>
      <c r="C1743" s="2" t="s">
        <v>233</v>
      </c>
      <c r="D1743" s="3" t="s">
        <v>39</v>
      </c>
      <c r="E1743" s="3">
        <v>2019</v>
      </c>
      <c r="F1743" s="3" t="s">
        <v>234</v>
      </c>
      <c r="G1743" s="3" t="s">
        <v>235</v>
      </c>
      <c r="H1743" s="3" t="s">
        <v>38</v>
      </c>
      <c r="I1743" s="2" t="s">
        <v>230</v>
      </c>
      <c r="J1743" s="19" t="s">
        <v>677</v>
      </c>
      <c r="K1743" s="19" t="s">
        <v>677</v>
      </c>
      <c r="L1743" s="15">
        <v>1236.43</v>
      </c>
      <c r="M1743" s="15">
        <v>3029.39</v>
      </c>
    </row>
    <row r="1744" spans="1:13" x14ac:dyDescent="0.2">
      <c r="A1744" s="3" t="s">
        <v>676</v>
      </c>
      <c r="B1744" s="3" t="s">
        <v>676</v>
      </c>
      <c r="C1744" s="2" t="s">
        <v>233</v>
      </c>
      <c r="D1744" s="3" t="s">
        <v>39</v>
      </c>
      <c r="E1744" s="3">
        <v>2019</v>
      </c>
      <c r="F1744" s="3" t="s">
        <v>234</v>
      </c>
      <c r="G1744" s="3" t="s">
        <v>235</v>
      </c>
      <c r="H1744" s="3" t="s">
        <v>38</v>
      </c>
      <c r="I1744" s="2" t="s">
        <v>248</v>
      </c>
      <c r="J1744" s="19" t="s">
        <v>677</v>
      </c>
      <c r="K1744" s="19" t="s">
        <v>677</v>
      </c>
      <c r="L1744" s="15">
        <v>1236.43</v>
      </c>
      <c r="M1744" s="15">
        <v>3029.39</v>
      </c>
    </row>
    <row r="1745" spans="1:13" x14ac:dyDescent="0.2">
      <c r="A1745" s="3" t="s">
        <v>676</v>
      </c>
      <c r="B1745" s="3" t="s">
        <v>676</v>
      </c>
      <c r="C1745" s="2" t="s">
        <v>233</v>
      </c>
      <c r="D1745" s="3" t="s">
        <v>39</v>
      </c>
      <c r="E1745" s="3">
        <v>2019</v>
      </c>
      <c r="F1745" s="3" t="s">
        <v>234</v>
      </c>
      <c r="G1745" s="3" t="s">
        <v>235</v>
      </c>
      <c r="H1745" s="3" t="s">
        <v>38</v>
      </c>
      <c r="I1745" s="2" t="s">
        <v>226</v>
      </c>
      <c r="J1745" s="19" t="s">
        <v>677</v>
      </c>
      <c r="K1745" s="19" t="s">
        <v>677</v>
      </c>
      <c r="L1745" s="15">
        <v>1236.43</v>
      </c>
      <c r="M1745" s="15">
        <v>3029.39</v>
      </c>
    </row>
    <row r="1746" spans="1:13" x14ac:dyDescent="0.2">
      <c r="A1746" s="3" t="s">
        <v>676</v>
      </c>
      <c r="B1746" s="3" t="s">
        <v>676</v>
      </c>
      <c r="C1746" s="2" t="s">
        <v>233</v>
      </c>
      <c r="D1746" s="3" t="s">
        <v>39</v>
      </c>
      <c r="E1746" s="3">
        <v>2019</v>
      </c>
      <c r="F1746" s="3" t="s">
        <v>234</v>
      </c>
      <c r="G1746" s="3" t="s">
        <v>235</v>
      </c>
      <c r="H1746" s="3" t="s">
        <v>38</v>
      </c>
      <c r="I1746" s="2" t="s">
        <v>270</v>
      </c>
      <c r="J1746" s="19" t="s">
        <v>677</v>
      </c>
      <c r="K1746" s="19" t="s">
        <v>677</v>
      </c>
      <c r="L1746" s="15">
        <v>1236.43</v>
      </c>
      <c r="M1746" s="15">
        <v>3029.39</v>
      </c>
    </row>
    <row r="1747" spans="1:13" x14ac:dyDescent="0.2">
      <c r="A1747" s="3" t="s">
        <v>676</v>
      </c>
      <c r="B1747" s="3" t="s">
        <v>676</v>
      </c>
      <c r="C1747" s="2" t="s">
        <v>342</v>
      </c>
      <c r="D1747" s="3" t="s">
        <v>8</v>
      </c>
      <c r="E1747" s="3">
        <v>2019</v>
      </c>
      <c r="F1747" s="3" t="s">
        <v>141</v>
      </c>
      <c r="G1747" s="3" t="s">
        <v>142</v>
      </c>
      <c r="H1747" s="3" t="s">
        <v>7</v>
      </c>
      <c r="I1747" s="2" t="s">
        <v>248</v>
      </c>
      <c r="J1747" s="19" t="s">
        <v>677</v>
      </c>
      <c r="K1747" s="19" t="s">
        <v>677</v>
      </c>
      <c r="L1747" s="15">
        <v>1568.6</v>
      </c>
      <c r="M1747" s="15">
        <v>5753.34</v>
      </c>
    </row>
    <row r="1748" spans="1:13" x14ac:dyDescent="0.2">
      <c r="A1748" s="3" t="s">
        <v>676</v>
      </c>
      <c r="B1748" s="3" t="s">
        <v>676</v>
      </c>
      <c r="C1748" s="2" t="s">
        <v>342</v>
      </c>
      <c r="D1748" s="3" t="s">
        <v>8</v>
      </c>
      <c r="E1748" s="3">
        <v>2019</v>
      </c>
      <c r="F1748" s="3" t="s">
        <v>141</v>
      </c>
      <c r="G1748" s="3" t="s">
        <v>142</v>
      </c>
      <c r="H1748" s="3" t="s">
        <v>17</v>
      </c>
      <c r="I1748" s="2" t="s">
        <v>222</v>
      </c>
      <c r="J1748" s="19" t="s">
        <v>677</v>
      </c>
      <c r="K1748" s="19" t="s">
        <v>677</v>
      </c>
      <c r="L1748" s="15">
        <v>1568.6</v>
      </c>
      <c r="M1748" s="15">
        <v>4937.68</v>
      </c>
    </row>
    <row r="1749" spans="1:13" x14ac:dyDescent="0.2">
      <c r="A1749" s="3" t="s">
        <v>676</v>
      </c>
      <c r="B1749" s="3" t="s">
        <v>676</v>
      </c>
      <c r="C1749" s="2" t="s">
        <v>342</v>
      </c>
      <c r="D1749" s="3" t="s">
        <v>8</v>
      </c>
      <c r="E1749" s="3">
        <v>2019</v>
      </c>
      <c r="F1749" s="3" t="s">
        <v>141</v>
      </c>
      <c r="G1749" s="3" t="s">
        <v>142</v>
      </c>
      <c r="H1749" s="3" t="s">
        <v>21</v>
      </c>
      <c r="I1749" s="2" t="s">
        <v>248</v>
      </c>
      <c r="J1749" s="19" t="s">
        <v>677</v>
      </c>
      <c r="K1749" s="19" t="s">
        <v>677</v>
      </c>
      <c r="L1749" s="15">
        <v>1568.6</v>
      </c>
      <c r="M1749" s="15">
        <v>5376.88</v>
      </c>
    </row>
    <row r="1750" spans="1:13" x14ac:dyDescent="0.2">
      <c r="A1750" s="3" t="s">
        <v>676</v>
      </c>
      <c r="B1750" s="3" t="s">
        <v>676</v>
      </c>
      <c r="C1750" s="2" t="s">
        <v>342</v>
      </c>
      <c r="D1750" s="3" t="s">
        <v>8</v>
      </c>
      <c r="E1750" s="3">
        <v>2019</v>
      </c>
      <c r="F1750" s="3" t="s">
        <v>141</v>
      </c>
      <c r="G1750" s="3" t="s">
        <v>142</v>
      </c>
      <c r="H1750" s="3" t="s">
        <v>63</v>
      </c>
      <c r="I1750" s="2" t="s">
        <v>257</v>
      </c>
      <c r="J1750" s="19" t="s">
        <v>677</v>
      </c>
      <c r="K1750" s="19" t="s">
        <v>677</v>
      </c>
      <c r="L1750" s="15">
        <v>2487.3200000000002</v>
      </c>
      <c r="M1750" s="15">
        <v>6934.21</v>
      </c>
    </row>
    <row r="1751" spans="1:13" x14ac:dyDescent="0.2">
      <c r="A1751" s="3" t="s">
        <v>676</v>
      </c>
      <c r="B1751" s="3" t="s">
        <v>676</v>
      </c>
      <c r="C1751" s="2" t="s">
        <v>342</v>
      </c>
      <c r="D1751" s="3" t="s">
        <v>8</v>
      </c>
      <c r="E1751" s="3">
        <v>2019</v>
      </c>
      <c r="F1751" s="3" t="s">
        <v>141</v>
      </c>
      <c r="G1751" s="3" t="s">
        <v>142</v>
      </c>
      <c r="H1751" s="3" t="s">
        <v>53</v>
      </c>
      <c r="I1751" s="2" t="s">
        <v>257</v>
      </c>
      <c r="J1751" s="19" t="s">
        <v>677</v>
      </c>
      <c r="K1751" s="19" t="s">
        <v>677</v>
      </c>
      <c r="L1751" s="15">
        <v>1212</v>
      </c>
      <c r="M1751" s="15">
        <v>3818.04</v>
      </c>
    </row>
    <row r="1752" spans="1:13" x14ac:dyDescent="0.2">
      <c r="A1752" s="3" t="s">
        <v>676</v>
      </c>
      <c r="B1752" s="3" t="s">
        <v>676</v>
      </c>
      <c r="C1752" s="2" t="s">
        <v>342</v>
      </c>
      <c r="D1752" s="3" t="s">
        <v>8</v>
      </c>
      <c r="E1752" s="3">
        <v>2019</v>
      </c>
      <c r="F1752" s="3" t="s">
        <v>141</v>
      </c>
      <c r="G1752" s="3" t="s">
        <v>142</v>
      </c>
      <c r="H1752" s="3" t="s">
        <v>76</v>
      </c>
      <c r="I1752" s="2" t="s">
        <v>257</v>
      </c>
      <c r="J1752" s="19" t="s">
        <v>677</v>
      </c>
      <c r="K1752" s="19" t="s">
        <v>677</v>
      </c>
      <c r="L1752" s="15">
        <v>1568.6</v>
      </c>
      <c r="M1752" s="15">
        <v>5790.31</v>
      </c>
    </row>
    <row r="1753" spans="1:13" x14ac:dyDescent="0.2">
      <c r="A1753" s="3" t="s">
        <v>676</v>
      </c>
      <c r="B1753" s="3" t="s">
        <v>676</v>
      </c>
      <c r="C1753" s="2" t="s">
        <v>342</v>
      </c>
      <c r="D1753" s="3" t="s">
        <v>8</v>
      </c>
      <c r="E1753" s="3">
        <v>2019</v>
      </c>
      <c r="F1753" s="3" t="s">
        <v>141</v>
      </c>
      <c r="G1753" s="3" t="s">
        <v>142</v>
      </c>
      <c r="H1753" s="3" t="s">
        <v>73</v>
      </c>
      <c r="I1753" s="2" t="s">
        <v>257</v>
      </c>
      <c r="J1753" s="19" t="s">
        <v>677</v>
      </c>
      <c r="K1753" s="19" t="s">
        <v>677</v>
      </c>
      <c r="L1753" s="15">
        <v>1212</v>
      </c>
      <c r="M1753" s="15">
        <v>3818.04</v>
      </c>
    </row>
    <row r="1754" spans="1:13" x14ac:dyDescent="0.2">
      <c r="A1754" s="3" t="s">
        <v>676</v>
      </c>
      <c r="B1754" s="3" t="s">
        <v>676</v>
      </c>
      <c r="C1754" s="2" t="s">
        <v>342</v>
      </c>
      <c r="D1754" s="3" t="s">
        <v>8</v>
      </c>
      <c r="E1754" s="3">
        <v>2019</v>
      </c>
      <c r="F1754" s="3" t="s">
        <v>141</v>
      </c>
      <c r="G1754" s="3" t="s">
        <v>142</v>
      </c>
      <c r="H1754" s="3" t="s">
        <v>7</v>
      </c>
      <c r="I1754" s="2" t="s">
        <v>257</v>
      </c>
      <c r="J1754" s="19" t="s">
        <v>677</v>
      </c>
      <c r="K1754" s="19" t="s">
        <v>677</v>
      </c>
      <c r="L1754" s="15">
        <v>1568.6</v>
      </c>
      <c r="M1754" s="15">
        <v>5753.34</v>
      </c>
    </row>
    <row r="1755" spans="1:13" x14ac:dyDescent="0.2">
      <c r="A1755" s="3" t="s">
        <v>676</v>
      </c>
      <c r="B1755" s="3" t="s">
        <v>676</v>
      </c>
      <c r="C1755" s="2" t="s">
        <v>342</v>
      </c>
      <c r="D1755" s="3" t="s">
        <v>8</v>
      </c>
      <c r="E1755" s="3">
        <v>2019</v>
      </c>
      <c r="F1755" s="3" t="s">
        <v>141</v>
      </c>
      <c r="G1755" s="3" t="s">
        <v>142</v>
      </c>
      <c r="H1755" s="3" t="s">
        <v>31</v>
      </c>
      <c r="I1755" s="2" t="s">
        <v>257</v>
      </c>
      <c r="J1755" s="19" t="s">
        <v>677</v>
      </c>
      <c r="K1755" s="19" t="s">
        <v>677</v>
      </c>
      <c r="L1755" s="15">
        <v>1568.6</v>
      </c>
      <c r="M1755" s="15">
        <v>5790.31</v>
      </c>
    </row>
    <row r="1756" spans="1:13" x14ac:dyDescent="0.2">
      <c r="A1756" s="3" t="s">
        <v>676</v>
      </c>
      <c r="B1756" s="3" t="s">
        <v>676</v>
      </c>
      <c r="C1756" s="2" t="s">
        <v>342</v>
      </c>
      <c r="D1756" s="3" t="s">
        <v>8</v>
      </c>
      <c r="E1756" s="3">
        <v>2019</v>
      </c>
      <c r="F1756" s="3" t="s">
        <v>141</v>
      </c>
      <c r="G1756" s="3" t="s">
        <v>142</v>
      </c>
      <c r="H1756" s="3" t="s">
        <v>76</v>
      </c>
      <c r="I1756" s="2" t="s">
        <v>248</v>
      </c>
      <c r="J1756" s="19" t="s">
        <v>677</v>
      </c>
      <c r="K1756" s="19" t="s">
        <v>677</v>
      </c>
      <c r="L1756" s="15">
        <v>1568.6</v>
      </c>
      <c r="M1756" s="15">
        <v>5790.31</v>
      </c>
    </row>
    <row r="1757" spans="1:13" x14ac:dyDescent="0.2">
      <c r="A1757" s="3" t="s">
        <v>676</v>
      </c>
      <c r="B1757" s="3" t="s">
        <v>676</v>
      </c>
      <c r="C1757" s="2" t="s">
        <v>342</v>
      </c>
      <c r="D1757" s="3" t="s">
        <v>8</v>
      </c>
      <c r="E1757" s="3">
        <v>2019</v>
      </c>
      <c r="F1757" s="3" t="s">
        <v>141</v>
      </c>
      <c r="G1757" s="3" t="s">
        <v>142</v>
      </c>
      <c r="H1757" s="3" t="s">
        <v>64</v>
      </c>
      <c r="I1757" s="2" t="s">
        <v>254</v>
      </c>
      <c r="J1757" s="19" t="s">
        <v>677</v>
      </c>
      <c r="K1757" s="19" t="s">
        <v>677</v>
      </c>
      <c r="L1757" s="15">
        <v>1212</v>
      </c>
      <c r="M1757" s="15">
        <v>4037.64</v>
      </c>
    </row>
    <row r="1758" spans="1:13" x14ac:dyDescent="0.2">
      <c r="A1758" s="3" t="s">
        <v>676</v>
      </c>
      <c r="B1758" s="3" t="s">
        <v>676</v>
      </c>
      <c r="C1758" s="2" t="s">
        <v>342</v>
      </c>
      <c r="D1758" s="3" t="s">
        <v>8</v>
      </c>
      <c r="E1758" s="3">
        <v>2019</v>
      </c>
      <c r="F1758" s="3" t="s">
        <v>141</v>
      </c>
      <c r="G1758" s="3" t="s">
        <v>142</v>
      </c>
      <c r="H1758" s="3" t="s">
        <v>53</v>
      </c>
      <c r="I1758" s="2" t="s">
        <v>257</v>
      </c>
      <c r="J1758" s="19" t="s">
        <v>677</v>
      </c>
      <c r="K1758" s="19" t="s">
        <v>677</v>
      </c>
      <c r="L1758" s="15">
        <v>1212</v>
      </c>
      <c r="M1758" s="15">
        <v>3818.04</v>
      </c>
    </row>
    <row r="1759" spans="1:13" x14ac:dyDescent="0.2">
      <c r="A1759" s="3" t="s">
        <v>676</v>
      </c>
      <c r="B1759" s="3" t="s">
        <v>676</v>
      </c>
      <c r="C1759" s="2" t="s">
        <v>342</v>
      </c>
      <c r="D1759" s="3" t="s">
        <v>8</v>
      </c>
      <c r="E1759" s="3">
        <v>2019</v>
      </c>
      <c r="F1759" s="3" t="s">
        <v>141</v>
      </c>
      <c r="G1759" s="3" t="s">
        <v>142</v>
      </c>
      <c r="H1759" s="3" t="s">
        <v>31</v>
      </c>
      <c r="I1759" s="2" t="s">
        <v>222</v>
      </c>
      <c r="J1759" s="19" t="s">
        <v>677</v>
      </c>
      <c r="K1759" s="19" t="s">
        <v>677</v>
      </c>
      <c r="L1759" s="15">
        <v>1568.6</v>
      </c>
      <c r="M1759" s="15">
        <v>5790.31</v>
      </c>
    </row>
    <row r="1760" spans="1:13" x14ac:dyDescent="0.2">
      <c r="A1760" s="3" t="s">
        <v>676</v>
      </c>
      <c r="B1760" s="3" t="s">
        <v>676</v>
      </c>
      <c r="C1760" s="2" t="s">
        <v>342</v>
      </c>
      <c r="D1760" s="3" t="s">
        <v>8</v>
      </c>
      <c r="E1760" s="3">
        <v>2019</v>
      </c>
      <c r="F1760" s="3" t="s">
        <v>141</v>
      </c>
      <c r="G1760" s="3" t="s">
        <v>142</v>
      </c>
      <c r="H1760" s="3" t="s">
        <v>53</v>
      </c>
      <c r="I1760" s="2" t="s">
        <v>254</v>
      </c>
      <c r="J1760" s="19" t="s">
        <v>677</v>
      </c>
      <c r="K1760" s="19" t="s">
        <v>677</v>
      </c>
      <c r="L1760" s="15">
        <v>1212</v>
      </c>
      <c r="M1760" s="15">
        <v>3818.04</v>
      </c>
    </row>
    <row r="1761" spans="1:13" x14ac:dyDescent="0.2">
      <c r="A1761" s="3" t="s">
        <v>676</v>
      </c>
      <c r="B1761" s="3" t="s">
        <v>676</v>
      </c>
      <c r="C1761" s="2" t="s">
        <v>342</v>
      </c>
      <c r="D1761" s="3" t="s">
        <v>8</v>
      </c>
      <c r="E1761" s="3">
        <v>2019</v>
      </c>
      <c r="F1761" s="3" t="s">
        <v>141</v>
      </c>
      <c r="G1761" s="3" t="s">
        <v>142</v>
      </c>
      <c r="H1761" s="3" t="s">
        <v>53</v>
      </c>
      <c r="I1761" s="2" t="s">
        <v>248</v>
      </c>
      <c r="J1761" s="19" t="s">
        <v>677</v>
      </c>
      <c r="K1761" s="19" t="s">
        <v>677</v>
      </c>
      <c r="L1761" s="15">
        <v>1212</v>
      </c>
      <c r="M1761" s="15">
        <v>3818.04</v>
      </c>
    </row>
    <row r="1762" spans="1:13" x14ac:dyDescent="0.2">
      <c r="A1762" s="3" t="s">
        <v>676</v>
      </c>
      <c r="B1762" s="3" t="s">
        <v>676</v>
      </c>
      <c r="C1762" s="2" t="s">
        <v>342</v>
      </c>
      <c r="D1762" s="3" t="s">
        <v>8</v>
      </c>
      <c r="E1762" s="3">
        <v>2019</v>
      </c>
      <c r="F1762" s="3" t="s">
        <v>141</v>
      </c>
      <c r="G1762" s="3" t="s">
        <v>142</v>
      </c>
      <c r="H1762" s="3" t="s">
        <v>17</v>
      </c>
      <c r="I1762" s="2" t="s">
        <v>248</v>
      </c>
      <c r="J1762" s="19" t="s">
        <v>677</v>
      </c>
      <c r="K1762" s="19" t="s">
        <v>677</v>
      </c>
      <c r="L1762" s="15">
        <v>1568.6</v>
      </c>
      <c r="M1762" s="15">
        <v>4937.68</v>
      </c>
    </row>
    <row r="1763" spans="1:13" x14ac:dyDescent="0.2">
      <c r="A1763" s="3" t="s">
        <v>676</v>
      </c>
      <c r="B1763" s="3" t="s">
        <v>676</v>
      </c>
      <c r="C1763" s="2" t="s">
        <v>342</v>
      </c>
      <c r="D1763" s="3" t="s">
        <v>8</v>
      </c>
      <c r="E1763" s="3">
        <v>2019</v>
      </c>
      <c r="F1763" s="3" t="s">
        <v>141</v>
      </c>
      <c r="G1763" s="3" t="s">
        <v>142</v>
      </c>
      <c r="H1763" s="3" t="s">
        <v>53</v>
      </c>
      <c r="I1763" s="2" t="s">
        <v>222</v>
      </c>
      <c r="J1763" s="19" t="s">
        <v>677</v>
      </c>
      <c r="K1763" s="19" t="s">
        <v>677</v>
      </c>
      <c r="L1763" s="15">
        <v>1212</v>
      </c>
      <c r="M1763" s="15">
        <v>3818.04</v>
      </c>
    </row>
    <row r="1764" spans="1:13" x14ac:dyDescent="0.2">
      <c r="A1764" s="3" t="s">
        <v>676</v>
      </c>
      <c r="B1764" s="3" t="s">
        <v>676</v>
      </c>
      <c r="C1764" s="2" t="s">
        <v>342</v>
      </c>
      <c r="D1764" s="3" t="s">
        <v>8</v>
      </c>
      <c r="E1764" s="3">
        <v>2019</v>
      </c>
      <c r="F1764" s="3" t="s">
        <v>141</v>
      </c>
      <c r="G1764" s="3" t="s">
        <v>142</v>
      </c>
      <c r="H1764" s="3" t="s">
        <v>76</v>
      </c>
      <c r="I1764" s="2" t="s">
        <v>222</v>
      </c>
      <c r="J1764" s="19" t="s">
        <v>677</v>
      </c>
      <c r="K1764" s="19" t="s">
        <v>677</v>
      </c>
      <c r="L1764" s="15">
        <v>1568.6</v>
      </c>
      <c r="M1764" s="15">
        <v>5790.31</v>
      </c>
    </row>
    <row r="1765" spans="1:13" x14ac:dyDescent="0.2">
      <c r="A1765" s="3" t="s">
        <v>676</v>
      </c>
      <c r="B1765" s="3" t="s">
        <v>676</v>
      </c>
      <c r="C1765" s="2" t="s">
        <v>342</v>
      </c>
      <c r="D1765" s="3" t="s">
        <v>8</v>
      </c>
      <c r="E1765" s="3">
        <v>2019</v>
      </c>
      <c r="F1765" s="3" t="s">
        <v>141</v>
      </c>
      <c r="G1765" s="3" t="s">
        <v>142</v>
      </c>
      <c r="H1765" s="3" t="s">
        <v>53</v>
      </c>
      <c r="I1765" s="2" t="s">
        <v>226</v>
      </c>
      <c r="J1765" s="19" t="s">
        <v>677</v>
      </c>
      <c r="K1765" s="19" t="s">
        <v>677</v>
      </c>
      <c r="L1765" s="15">
        <v>1212</v>
      </c>
      <c r="M1765" s="15">
        <v>3818.04</v>
      </c>
    </row>
    <row r="1766" spans="1:13" x14ac:dyDescent="0.2">
      <c r="A1766" s="3" t="s">
        <v>676</v>
      </c>
      <c r="B1766" s="3" t="s">
        <v>676</v>
      </c>
      <c r="C1766" s="2" t="s">
        <v>342</v>
      </c>
      <c r="D1766" s="3" t="s">
        <v>8</v>
      </c>
      <c r="E1766" s="3">
        <v>2019</v>
      </c>
      <c r="F1766" s="3" t="s">
        <v>141</v>
      </c>
      <c r="G1766" s="3" t="s">
        <v>142</v>
      </c>
      <c r="H1766" s="3" t="s">
        <v>64</v>
      </c>
      <c r="I1766" s="2" t="s">
        <v>257</v>
      </c>
      <c r="J1766" s="19" t="s">
        <v>677</v>
      </c>
      <c r="K1766" s="19" t="s">
        <v>677</v>
      </c>
      <c r="L1766" s="15">
        <v>1212</v>
      </c>
      <c r="M1766" s="15">
        <v>4037.64</v>
      </c>
    </row>
    <row r="1767" spans="1:13" x14ac:dyDescent="0.2">
      <c r="A1767" s="3" t="s">
        <v>676</v>
      </c>
      <c r="B1767" s="3" t="s">
        <v>676</v>
      </c>
      <c r="C1767" s="2" t="s">
        <v>342</v>
      </c>
      <c r="D1767" s="3" t="s">
        <v>8</v>
      </c>
      <c r="E1767" s="3">
        <v>2019</v>
      </c>
      <c r="F1767" s="3" t="s">
        <v>141</v>
      </c>
      <c r="G1767" s="3" t="s">
        <v>142</v>
      </c>
      <c r="H1767" s="3" t="s">
        <v>21</v>
      </c>
      <c r="I1767" s="2" t="s">
        <v>248</v>
      </c>
      <c r="J1767" s="19" t="s">
        <v>677</v>
      </c>
      <c r="K1767" s="19" t="s">
        <v>677</v>
      </c>
      <c r="L1767" s="15">
        <v>1568.6</v>
      </c>
      <c r="M1767" s="15">
        <v>5376.88</v>
      </c>
    </row>
    <row r="1768" spans="1:13" x14ac:dyDescent="0.2">
      <c r="A1768" s="3" t="s">
        <v>676</v>
      </c>
      <c r="B1768" s="3" t="s">
        <v>676</v>
      </c>
      <c r="C1768" s="2" t="s">
        <v>342</v>
      </c>
      <c r="D1768" s="3" t="s">
        <v>8</v>
      </c>
      <c r="E1768" s="3">
        <v>2019</v>
      </c>
      <c r="F1768" s="3" t="s">
        <v>141</v>
      </c>
      <c r="G1768" s="3" t="s">
        <v>142</v>
      </c>
      <c r="H1768" s="3" t="s">
        <v>7</v>
      </c>
      <c r="I1768" s="2" t="s">
        <v>254</v>
      </c>
      <c r="J1768" s="19" t="s">
        <v>677</v>
      </c>
      <c r="K1768" s="19" t="s">
        <v>677</v>
      </c>
      <c r="L1768" s="15">
        <v>1568.6</v>
      </c>
      <c r="M1768" s="15">
        <v>5753.34</v>
      </c>
    </row>
    <row r="1769" spans="1:13" x14ac:dyDescent="0.2">
      <c r="A1769" s="3" t="s">
        <v>676</v>
      </c>
      <c r="B1769" s="3" t="s">
        <v>676</v>
      </c>
      <c r="C1769" s="2" t="s">
        <v>342</v>
      </c>
      <c r="D1769" s="3" t="s">
        <v>8</v>
      </c>
      <c r="E1769" s="3">
        <v>2019</v>
      </c>
      <c r="F1769" s="3" t="s">
        <v>141</v>
      </c>
      <c r="G1769" s="3" t="s">
        <v>142</v>
      </c>
      <c r="H1769" s="3" t="s">
        <v>53</v>
      </c>
      <c r="I1769" s="2" t="s">
        <v>248</v>
      </c>
      <c r="J1769" s="19" t="s">
        <v>677</v>
      </c>
      <c r="K1769" s="19" t="s">
        <v>677</v>
      </c>
      <c r="L1769" s="15">
        <v>1212</v>
      </c>
      <c r="M1769" s="15">
        <v>3818.04</v>
      </c>
    </row>
    <row r="1770" spans="1:13" x14ac:dyDescent="0.2">
      <c r="A1770" s="3" t="s">
        <v>676</v>
      </c>
      <c r="B1770" s="3" t="s">
        <v>676</v>
      </c>
      <c r="C1770" s="2" t="s">
        <v>342</v>
      </c>
      <c r="D1770" s="3" t="s">
        <v>8</v>
      </c>
      <c r="E1770" s="3">
        <v>2019</v>
      </c>
      <c r="F1770" s="3" t="s">
        <v>141</v>
      </c>
      <c r="G1770" s="3" t="s">
        <v>142</v>
      </c>
      <c r="H1770" s="3" t="s">
        <v>31</v>
      </c>
      <c r="I1770" s="2" t="s">
        <v>230</v>
      </c>
      <c r="J1770" s="19" t="s">
        <v>677</v>
      </c>
      <c r="K1770" s="19" t="s">
        <v>677</v>
      </c>
      <c r="L1770" s="15">
        <v>1568.6</v>
      </c>
      <c r="M1770" s="15">
        <v>5790.31</v>
      </c>
    </row>
    <row r="1771" spans="1:13" x14ac:dyDescent="0.2">
      <c r="A1771" s="3" t="s">
        <v>676</v>
      </c>
      <c r="B1771" s="3" t="s">
        <v>676</v>
      </c>
      <c r="C1771" s="2" t="s">
        <v>342</v>
      </c>
      <c r="D1771" s="3" t="s">
        <v>8</v>
      </c>
      <c r="E1771" s="3">
        <v>2019</v>
      </c>
      <c r="F1771" s="3" t="s">
        <v>141</v>
      </c>
      <c r="G1771" s="3" t="s">
        <v>142</v>
      </c>
      <c r="H1771" s="3" t="s">
        <v>73</v>
      </c>
      <c r="I1771" s="2" t="s">
        <v>226</v>
      </c>
      <c r="J1771" s="19" t="s">
        <v>677</v>
      </c>
      <c r="K1771" s="19" t="s">
        <v>677</v>
      </c>
      <c r="L1771" s="15">
        <v>1212</v>
      </c>
      <c r="M1771" s="15">
        <v>3818.04</v>
      </c>
    </row>
    <row r="1772" spans="1:13" x14ac:dyDescent="0.2">
      <c r="A1772" s="3" t="s">
        <v>676</v>
      </c>
      <c r="B1772" s="3" t="s">
        <v>676</v>
      </c>
      <c r="C1772" s="2" t="s">
        <v>342</v>
      </c>
      <c r="D1772" s="3" t="s">
        <v>8</v>
      </c>
      <c r="E1772" s="3">
        <v>2019</v>
      </c>
      <c r="F1772" s="3" t="s">
        <v>141</v>
      </c>
      <c r="G1772" s="3" t="s">
        <v>142</v>
      </c>
      <c r="H1772" s="3" t="s">
        <v>53</v>
      </c>
      <c r="I1772" s="2" t="s">
        <v>226</v>
      </c>
      <c r="J1772" s="19" t="s">
        <v>677</v>
      </c>
      <c r="K1772" s="19" t="s">
        <v>677</v>
      </c>
      <c r="L1772" s="15">
        <v>1212</v>
      </c>
      <c r="M1772" s="15">
        <v>3818.04</v>
      </c>
    </row>
    <row r="1773" spans="1:13" x14ac:dyDescent="0.2">
      <c r="A1773" s="3" t="s">
        <v>676</v>
      </c>
      <c r="B1773" s="3" t="s">
        <v>676</v>
      </c>
      <c r="C1773" s="2" t="s">
        <v>342</v>
      </c>
      <c r="D1773" s="3" t="s">
        <v>8</v>
      </c>
      <c r="E1773" s="3">
        <v>2019</v>
      </c>
      <c r="F1773" s="3" t="s">
        <v>141</v>
      </c>
      <c r="G1773" s="3" t="s">
        <v>142</v>
      </c>
      <c r="H1773" s="3" t="s">
        <v>64</v>
      </c>
      <c r="I1773" s="2" t="s">
        <v>230</v>
      </c>
      <c r="J1773" s="19" t="s">
        <v>677</v>
      </c>
      <c r="K1773" s="19" t="s">
        <v>677</v>
      </c>
      <c r="L1773" s="15">
        <v>1212</v>
      </c>
      <c r="M1773" s="15">
        <v>4037.64</v>
      </c>
    </row>
    <row r="1774" spans="1:13" x14ac:dyDescent="0.2">
      <c r="A1774" s="3" t="s">
        <v>676</v>
      </c>
      <c r="B1774" s="3" t="s">
        <v>676</v>
      </c>
      <c r="C1774" s="2" t="s">
        <v>342</v>
      </c>
      <c r="D1774" s="3" t="s">
        <v>8</v>
      </c>
      <c r="E1774" s="3">
        <v>2019</v>
      </c>
      <c r="F1774" s="3" t="s">
        <v>141</v>
      </c>
      <c r="G1774" s="3" t="s">
        <v>142</v>
      </c>
      <c r="H1774" s="3" t="s">
        <v>73</v>
      </c>
      <c r="I1774" s="2" t="s">
        <v>254</v>
      </c>
      <c r="J1774" s="19" t="s">
        <v>677</v>
      </c>
      <c r="K1774" s="19" t="s">
        <v>677</v>
      </c>
      <c r="L1774" s="15">
        <v>1212</v>
      </c>
      <c r="M1774" s="15">
        <v>3818.04</v>
      </c>
    </row>
    <row r="1775" spans="1:13" x14ac:dyDescent="0.2">
      <c r="A1775" s="3" t="s">
        <v>676</v>
      </c>
      <c r="B1775" s="3" t="s">
        <v>676</v>
      </c>
      <c r="C1775" s="2" t="s">
        <v>342</v>
      </c>
      <c r="D1775" s="3" t="s">
        <v>8</v>
      </c>
      <c r="E1775" s="3">
        <v>2019</v>
      </c>
      <c r="F1775" s="3" t="s">
        <v>141</v>
      </c>
      <c r="G1775" s="3" t="s">
        <v>142</v>
      </c>
      <c r="H1775" s="3" t="s">
        <v>31</v>
      </c>
      <c r="I1775" s="2" t="s">
        <v>248</v>
      </c>
      <c r="J1775" s="19" t="s">
        <v>677</v>
      </c>
      <c r="K1775" s="19" t="s">
        <v>677</v>
      </c>
      <c r="L1775" s="15">
        <v>1568.6</v>
      </c>
      <c r="M1775" s="15">
        <v>5790.31</v>
      </c>
    </row>
    <row r="1776" spans="1:13" x14ac:dyDescent="0.2">
      <c r="A1776" s="3" t="s">
        <v>676</v>
      </c>
      <c r="B1776" s="3" t="s">
        <v>676</v>
      </c>
      <c r="C1776" s="2" t="s">
        <v>342</v>
      </c>
      <c r="D1776" s="3" t="s">
        <v>8</v>
      </c>
      <c r="E1776" s="3">
        <v>2019</v>
      </c>
      <c r="F1776" s="3" t="s">
        <v>141</v>
      </c>
      <c r="G1776" s="3" t="s">
        <v>142</v>
      </c>
      <c r="H1776" s="3" t="s">
        <v>7</v>
      </c>
      <c r="I1776" s="2" t="s">
        <v>222</v>
      </c>
      <c r="J1776" s="19" t="s">
        <v>677</v>
      </c>
      <c r="K1776" s="19" t="s">
        <v>677</v>
      </c>
      <c r="L1776" s="15">
        <v>1568.6</v>
      </c>
      <c r="M1776" s="15">
        <v>5753.34</v>
      </c>
    </row>
    <row r="1777" spans="1:13" x14ac:dyDescent="0.2">
      <c r="A1777" s="3" t="s">
        <v>676</v>
      </c>
      <c r="B1777" s="3" t="s">
        <v>676</v>
      </c>
      <c r="C1777" s="2" t="s">
        <v>342</v>
      </c>
      <c r="D1777" s="3" t="s">
        <v>8</v>
      </c>
      <c r="E1777" s="3">
        <v>2019</v>
      </c>
      <c r="F1777" s="3" t="s">
        <v>141</v>
      </c>
      <c r="G1777" s="3" t="s">
        <v>142</v>
      </c>
      <c r="H1777" s="3" t="s">
        <v>17</v>
      </c>
      <c r="I1777" s="2" t="s">
        <v>254</v>
      </c>
      <c r="J1777" s="19" t="s">
        <v>677</v>
      </c>
      <c r="K1777" s="19" t="s">
        <v>677</v>
      </c>
      <c r="L1777" s="15">
        <v>1568.6</v>
      </c>
      <c r="M1777" s="15">
        <v>4937.68</v>
      </c>
    </row>
    <row r="1778" spans="1:13" x14ac:dyDescent="0.2">
      <c r="A1778" s="3" t="s">
        <v>676</v>
      </c>
      <c r="B1778" s="3" t="s">
        <v>676</v>
      </c>
      <c r="C1778" s="2" t="s">
        <v>342</v>
      </c>
      <c r="D1778" s="3" t="s">
        <v>8</v>
      </c>
      <c r="E1778" s="3">
        <v>2019</v>
      </c>
      <c r="F1778" s="3" t="s">
        <v>141</v>
      </c>
      <c r="G1778" s="3" t="s">
        <v>142</v>
      </c>
      <c r="H1778" s="3" t="s">
        <v>21</v>
      </c>
      <c r="I1778" s="2" t="s">
        <v>257</v>
      </c>
      <c r="J1778" s="19" t="s">
        <v>677</v>
      </c>
      <c r="K1778" s="19" t="s">
        <v>677</v>
      </c>
      <c r="L1778" s="15">
        <v>1568.6</v>
      </c>
      <c r="M1778" s="15">
        <v>5376.88</v>
      </c>
    </row>
    <row r="1779" spans="1:13" x14ac:dyDescent="0.2">
      <c r="A1779" s="3" t="s">
        <v>676</v>
      </c>
      <c r="B1779" s="3" t="s">
        <v>676</v>
      </c>
      <c r="C1779" s="2" t="s">
        <v>342</v>
      </c>
      <c r="D1779" s="3" t="s">
        <v>8</v>
      </c>
      <c r="E1779" s="3">
        <v>2019</v>
      </c>
      <c r="F1779" s="3" t="s">
        <v>141</v>
      </c>
      <c r="G1779" s="3" t="s">
        <v>142</v>
      </c>
      <c r="H1779" s="3" t="s">
        <v>64</v>
      </c>
      <c r="I1779" s="2" t="s">
        <v>248</v>
      </c>
      <c r="J1779" s="19" t="s">
        <v>677</v>
      </c>
      <c r="K1779" s="19" t="s">
        <v>677</v>
      </c>
      <c r="L1779" s="15">
        <v>1212</v>
      </c>
      <c r="M1779" s="15">
        <v>4037.64</v>
      </c>
    </row>
    <row r="1780" spans="1:13" x14ac:dyDescent="0.2">
      <c r="A1780" s="3" t="s">
        <v>676</v>
      </c>
      <c r="B1780" s="3" t="s">
        <v>676</v>
      </c>
      <c r="C1780" s="2" t="s">
        <v>342</v>
      </c>
      <c r="D1780" s="3" t="s">
        <v>8</v>
      </c>
      <c r="E1780" s="3">
        <v>2019</v>
      </c>
      <c r="F1780" s="3" t="s">
        <v>141</v>
      </c>
      <c r="G1780" s="3" t="s">
        <v>142</v>
      </c>
      <c r="H1780" s="3" t="s">
        <v>76</v>
      </c>
      <c r="I1780" s="2" t="s">
        <v>254</v>
      </c>
      <c r="J1780" s="19" t="s">
        <v>677</v>
      </c>
      <c r="K1780" s="19" t="s">
        <v>677</v>
      </c>
      <c r="L1780" s="15">
        <v>1568.6</v>
      </c>
      <c r="M1780" s="15">
        <v>5790.31</v>
      </c>
    </row>
    <row r="1781" spans="1:13" x14ac:dyDescent="0.2">
      <c r="A1781" s="3" t="s">
        <v>676</v>
      </c>
      <c r="B1781" s="3" t="s">
        <v>676</v>
      </c>
      <c r="C1781" s="2" t="s">
        <v>342</v>
      </c>
      <c r="D1781" s="3" t="s">
        <v>8</v>
      </c>
      <c r="E1781" s="3">
        <v>2019</v>
      </c>
      <c r="F1781" s="3" t="s">
        <v>141</v>
      </c>
      <c r="G1781" s="3" t="s">
        <v>142</v>
      </c>
      <c r="H1781" s="3" t="s">
        <v>53</v>
      </c>
      <c r="I1781" s="2" t="s">
        <v>248</v>
      </c>
      <c r="J1781" s="19" t="s">
        <v>677</v>
      </c>
      <c r="K1781" s="19" t="s">
        <v>677</v>
      </c>
      <c r="L1781" s="15">
        <v>1212</v>
      </c>
      <c r="M1781" s="15">
        <v>3818.04</v>
      </c>
    </row>
    <row r="1782" spans="1:13" x14ac:dyDescent="0.2">
      <c r="A1782" s="3" t="s">
        <v>676</v>
      </c>
      <c r="B1782" s="3" t="s">
        <v>676</v>
      </c>
      <c r="C1782" s="2" t="s">
        <v>342</v>
      </c>
      <c r="D1782" s="3" t="s">
        <v>8</v>
      </c>
      <c r="E1782" s="3">
        <v>2019</v>
      </c>
      <c r="F1782" s="3" t="s">
        <v>141</v>
      </c>
      <c r="G1782" s="3" t="s">
        <v>142</v>
      </c>
      <c r="H1782" s="3" t="s">
        <v>53</v>
      </c>
      <c r="I1782" s="2" t="s">
        <v>226</v>
      </c>
      <c r="J1782" s="19" t="s">
        <v>677</v>
      </c>
      <c r="K1782" s="19" t="s">
        <v>677</v>
      </c>
      <c r="L1782" s="15">
        <v>1212</v>
      </c>
      <c r="M1782" s="15">
        <v>3818.04</v>
      </c>
    </row>
    <row r="1783" spans="1:13" x14ac:dyDescent="0.2">
      <c r="A1783" s="3" t="s">
        <v>676</v>
      </c>
      <c r="B1783" s="3" t="s">
        <v>676</v>
      </c>
      <c r="C1783" s="2" t="s">
        <v>342</v>
      </c>
      <c r="D1783" s="3" t="s">
        <v>8</v>
      </c>
      <c r="E1783" s="3">
        <v>2019</v>
      </c>
      <c r="F1783" s="3" t="s">
        <v>141</v>
      </c>
      <c r="G1783" s="3" t="s">
        <v>142</v>
      </c>
      <c r="H1783" s="3" t="s">
        <v>53</v>
      </c>
      <c r="I1783" s="2" t="s">
        <v>257</v>
      </c>
      <c r="J1783" s="19" t="s">
        <v>677</v>
      </c>
      <c r="K1783" s="19" t="s">
        <v>677</v>
      </c>
      <c r="L1783" s="15">
        <v>1212</v>
      </c>
      <c r="M1783" s="15">
        <v>3818.04</v>
      </c>
    </row>
    <row r="1784" spans="1:13" x14ac:dyDescent="0.2">
      <c r="A1784" s="3" t="s">
        <v>676</v>
      </c>
      <c r="B1784" s="3" t="s">
        <v>676</v>
      </c>
      <c r="C1784" s="2" t="s">
        <v>342</v>
      </c>
      <c r="D1784" s="3" t="s">
        <v>8</v>
      </c>
      <c r="E1784" s="3">
        <v>2019</v>
      </c>
      <c r="F1784" s="3" t="s">
        <v>141</v>
      </c>
      <c r="G1784" s="3" t="s">
        <v>142</v>
      </c>
      <c r="H1784" s="3" t="s">
        <v>64</v>
      </c>
      <c r="I1784" s="2" t="s">
        <v>222</v>
      </c>
      <c r="J1784" s="19" t="s">
        <v>677</v>
      </c>
      <c r="K1784" s="19" t="s">
        <v>677</v>
      </c>
      <c r="L1784" s="15">
        <v>1212</v>
      </c>
      <c r="M1784" s="15">
        <v>4037.64</v>
      </c>
    </row>
    <row r="1785" spans="1:13" x14ac:dyDescent="0.2">
      <c r="A1785" s="3" t="s">
        <v>676</v>
      </c>
      <c r="B1785" s="3" t="s">
        <v>676</v>
      </c>
      <c r="C1785" s="2" t="s">
        <v>342</v>
      </c>
      <c r="D1785" s="3" t="s">
        <v>8</v>
      </c>
      <c r="E1785" s="3">
        <v>2019</v>
      </c>
      <c r="F1785" s="3" t="s">
        <v>141</v>
      </c>
      <c r="G1785" s="3" t="s">
        <v>142</v>
      </c>
      <c r="H1785" s="3" t="s">
        <v>53</v>
      </c>
      <c r="I1785" s="2" t="s">
        <v>257</v>
      </c>
      <c r="J1785" s="19" t="s">
        <v>677</v>
      </c>
      <c r="K1785" s="19" t="s">
        <v>677</v>
      </c>
      <c r="L1785" s="15">
        <v>1212</v>
      </c>
      <c r="M1785" s="15">
        <v>3818.04</v>
      </c>
    </row>
    <row r="1786" spans="1:13" x14ac:dyDescent="0.2">
      <c r="A1786" s="3" t="s">
        <v>676</v>
      </c>
      <c r="B1786" s="3" t="s">
        <v>676</v>
      </c>
      <c r="C1786" s="2" t="s">
        <v>342</v>
      </c>
      <c r="D1786" s="3" t="s">
        <v>8</v>
      </c>
      <c r="E1786" s="3">
        <v>2019</v>
      </c>
      <c r="F1786" s="3" t="s">
        <v>141</v>
      </c>
      <c r="G1786" s="3" t="s">
        <v>142</v>
      </c>
      <c r="H1786" s="3" t="s">
        <v>7</v>
      </c>
      <c r="I1786" s="2" t="s">
        <v>226</v>
      </c>
      <c r="J1786" s="19" t="s">
        <v>677</v>
      </c>
      <c r="K1786" s="19" t="s">
        <v>677</v>
      </c>
      <c r="L1786" s="15">
        <v>1568.6</v>
      </c>
      <c r="M1786" s="15">
        <v>5753.34</v>
      </c>
    </row>
    <row r="1787" spans="1:13" x14ac:dyDescent="0.2">
      <c r="A1787" s="3" t="s">
        <v>676</v>
      </c>
      <c r="B1787" s="3" t="s">
        <v>676</v>
      </c>
      <c r="C1787" s="2" t="s">
        <v>342</v>
      </c>
      <c r="D1787" s="3" t="s">
        <v>8</v>
      </c>
      <c r="E1787" s="3">
        <v>2019</v>
      </c>
      <c r="F1787" s="3" t="s">
        <v>141</v>
      </c>
      <c r="G1787" s="3" t="s">
        <v>142</v>
      </c>
      <c r="H1787" s="3" t="s">
        <v>53</v>
      </c>
      <c r="I1787" s="2" t="s">
        <v>257</v>
      </c>
      <c r="J1787" s="19" t="s">
        <v>677</v>
      </c>
      <c r="K1787" s="19" t="s">
        <v>677</v>
      </c>
      <c r="L1787" s="15">
        <v>1212</v>
      </c>
      <c r="M1787" s="15">
        <v>3818.04</v>
      </c>
    </row>
    <row r="1788" spans="1:13" x14ac:dyDescent="0.2">
      <c r="A1788" s="3" t="s">
        <v>676</v>
      </c>
      <c r="B1788" s="3" t="s">
        <v>676</v>
      </c>
      <c r="C1788" s="2" t="s">
        <v>342</v>
      </c>
      <c r="D1788" s="3" t="s">
        <v>8</v>
      </c>
      <c r="E1788" s="3">
        <v>2019</v>
      </c>
      <c r="F1788" s="3" t="s">
        <v>141</v>
      </c>
      <c r="G1788" s="3" t="s">
        <v>142</v>
      </c>
      <c r="H1788" s="3" t="s">
        <v>53</v>
      </c>
      <c r="I1788" s="2" t="s">
        <v>248</v>
      </c>
      <c r="J1788" s="19" t="s">
        <v>677</v>
      </c>
      <c r="K1788" s="19" t="s">
        <v>677</v>
      </c>
      <c r="L1788" s="15">
        <v>1212</v>
      </c>
      <c r="M1788" s="15">
        <v>3818.04</v>
      </c>
    </row>
    <row r="1789" spans="1:13" x14ac:dyDescent="0.2">
      <c r="A1789" s="3" t="s">
        <v>676</v>
      </c>
      <c r="B1789" s="3" t="s">
        <v>676</v>
      </c>
      <c r="C1789" s="2" t="s">
        <v>342</v>
      </c>
      <c r="D1789" s="3" t="s">
        <v>8</v>
      </c>
      <c r="E1789" s="3">
        <v>2019</v>
      </c>
      <c r="F1789" s="3" t="s">
        <v>141</v>
      </c>
      <c r="G1789" s="3" t="s">
        <v>142</v>
      </c>
      <c r="H1789" s="3" t="s">
        <v>76</v>
      </c>
      <c r="I1789" s="2" t="s">
        <v>226</v>
      </c>
      <c r="J1789" s="19" t="s">
        <v>677</v>
      </c>
      <c r="K1789" s="19" t="s">
        <v>677</v>
      </c>
      <c r="L1789" s="15">
        <v>1568.6</v>
      </c>
      <c r="M1789" s="15">
        <v>5790.31</v>
      </c>
    </row>
    <row r="1790" spans="1:13" x14ac:dyDescent="0.2">
      <c r="A1790" s="3" t="s">
        <v>676</v>
      </c>
      <c r="B1790" s="3" t="s">
        <v>676</v>
      </c>
      <c r="C1790" s="2" t="s">
        <v>342</v>
      </c>
      <c r="D1790" s="3" t="s">
        <v>8</v>
      </c>
      <c r="E1790" s="3">
        <v>2019</v>
      </c>
      <c r="F1790" s="3" t="s">
        <v>141</v>
      </c>
      <c r="G1790" s="3" t="s">
        <v>142</v>
      </c>
      <c r="H1790" s="3" t="s">
        <v>53</v>
      </c>
      <c r="I1790" s="2" t="s">
        <v>257</v>
      </c>
      <c r="J1790" s="19" t="s">
        <v>677</v>
      </c>
      <c r="K1790" s="19" t="s">
        <v>677</v>
      </c>
      <c r="L1790" s="15">
        <v>1212</v>
      </c>
      <c r="M1790" s="15">
        <v>3818.04</v>
      </c>
    </row>
    <row r="1791" spans="1:13" x14ac:dyDescent="0.2">
      <c r="A1791" s="3" t="s">
        <v>676</v>
      </c>
      <c r="B1791" s="3" t="s">
        <v>676</v>
      </c>
      <c r="C1791" s="2" t="s">
        <v>342</v>
      </c>
      <c r="D1791" s="3" t="s">
        <v>8</v>
      </c>
      <c r="E1791" s="3">
        <v>2019</v>
      </c>
      <c r="F1791" s="3" t="s">
        <v>141</v>
      </c>
      <c r="G1791" s="3" t="s">
        <v>142</v>
      </c>
      <c r="H1791" s="3" t="s">
        <v>53</v>
      </c>
      <c r="I1791" s="2" t="s">
        <v>222</v>
      </c>
      <c r="J1791" s="19" t="s">
        <v>677</v>
      </c>
      <c r="K1791" s="19" t="s">
        <v>677</v>
      </c>
      <c r="L1791" s="15">
        <v>1212</v>
      </c>
      <c r="M1791" s="15">
        <v>3818.04</v>
      </c>
    </row>
    <row r="1792" spans="1:13" x14ac:dyDescent="0.2">
      <c r="A1792" s="3" t="s">
        <v>676</v>
      </c>
      <c r="B1792" s="3" t="s">
        <v>676</v>
      </c>
      <c r="C1792" s="2" t="s">
        <v>342</v>
      </c>
      <c r="D1792" s="3" t="s">
        <v>8</v>
      </c>
      <c r="E1792" s="3">
        <v>2019</v>
      </c>
      <c r="F1792" s="3" t="s">
        <v>141</v>
      </c>
      <c r="G1792" s="3" t="s">
        <v>142</v>
      </c>
      <c r="H1792" s="3" t="s">
        <v>73</v>
      </c>
      <c r="I1792" s="2" t="s">
        <v>222</v>
      </c>
      <c r="J1792" s="19" t="s">
        <v>677</v>
      </c>
      <c r="K1792" s="19" t="s">
        <v>677</v>
      </c>
      <c r="L1792" s="15">
        <v>1212</v>
      </c>
      <c r="M1792" s="15">
        <v>3818.04</v>
      </c>
    </row>
    <row r="1793" spans="1:13" x14ac:dyDescent="0.2">
      <c r="A1793" s="3" t="s">
        <v>676</v>
      </c>
      <c r="B1793" s="3" t="s">
        <v>676</v>
      </c>
      <c r="C1793" s="2" t="s">
        <v>342</v>
      </c>
      <c r="D1793" s="3" t="s">
        <v>8</v>
      </c>
      <c r="E1793" s="3">
        <v>2019</v>
      </c>
      <c r="F1793" s="3" t="s">
        <v>141</v>
      </c>
      <c r="G1793" s="3" t="s">
        <v>142</v>
      </c>
      <c r="H1793" s="3" t="s">
        <v>31</v>
      </c>
      <c r="I1793" s="2" t="s">
        <v>254</v>
      </c>
      <c r="J1793" s="19" t="s">
        <v>677</v>
      </c>
      <c r="K1793" s="19" t="s">
        <v>677</v>
      </c>
      <c r="L1793" s="15">
        <v>1568.6</v>
      </c>
      <c r="M1793" s="15">
        <v>5790.31</v>
      </c>
    </row>
    <row r="1794" spans="1:13" x14ac:dyDescent="0.2">
      <c r="A1794" s="3" t="s">
        <v>676</v>
      </c>
      <c r="B1794" s="3" t="s">
        <v>676</v>
      </c>
      <c r="C1794" s="2" t="s">
        <v>342</v>
      </c>
      <c r="D1794" s="3" t="s">
        <v>8</v>
      </c>
      <c r="E1794" s="3">
        <v>2019</v>
      </c>
      <c r="F1794" s="3" t="s">
        <v>141</v>
      </c>
      <c r="G1794" s="3" t="s">
        <v>142</v>
      </c>
      <c r="H1794" s="3" t="s">
        <v>53</v>
      </c>
      <c r="I1794" s="2" t="s">
        <v>248</v>
      </c>
      <c r="J1794" s="19" t="s">
        <v>677</v>
      </c>
      <c r="K1794" s="19" t="s">
        <v>677</v>
      </c>
      <c r="L1794" s="15">
        <v>1212</v>
      </c>
      <c r="M1794" s="15">
        <v>3818.04</v>
      </c>
    </row>
    <row r="1795" spans="1:13" x14ac:dyDescent="0.2">
      <c r="A1795" s="3" t="s">
        <v>676</v>
      </c>
      <c r="B1795" s="3" t="s">
        <v>676</v>
      </c>
      <c r="C1795" s="2" t="s">
        <v>342</v>
      </c>
      <c r="D1795" s="3" t="s">
        <v>8</v>
      </c>
      <c r="E1795" s="3">
        <v>2019</v>
      </c>
      <c r="F1795" s="3" t="s">
        <v>141</v>
      </c>
      <c r="G1795" s="3" t="s">
        <v>142</v>
      </c>
      <c r="H1795" s="3" t="s">
        <v>31</v>
      </c>
      <c r="I1795" s="2" t="s">
        <v>226</v>
      </c>
      <c r="J1795" s="19" t="s">
        <v>677</v>
      </c>
      <c r="K1795" s="19" t="s">
        <v>677</v>
      </c>
      <c r="L1795" s="15">
        <v>1568.6</v>
      </c>
      <c r="M1795" s="15">
        <v>5790.31</v>
      </c>
    </row>
    <row r="1796" spans="1:13" x14ac:dyDescent="0.2">
      <c r="A1796" s="3" t="s">
        <v>676</v>
      </c>
      <c r="B1796" s="3" t="s">
        <v>676</v>
      </c>
      <c r="C1796" s="2" t="s">
        <v>342</v>
      </c>
      <c r="D1796" s="3" t="s">
        <v>8</v>
      </c>
      <c r="E1796" s="3">
        <v>2019</v>
      </c>
      <c r="F1796" s="3" t="s">
        <v>141</v>
      </c>
      <c r="G1796" s="3" t="s">
        <v>142</v>
      </c>
      <c r="H1796" s="3" t="s">
        <v>64</v>
      </c>
      <c r="I1796" s="2" t="s">
        <v>254</v>
      </c>
      <c r="J1796" s="19" t="s">
        <v>677</v>
      </c>
      <c r="K1796" s="19" t="s">
        <v>677</v>
      </c>
      <c r="L1796" s="15">
        <v>1212</v>
      </c>
      <c r="M1796" s="15">
        <v>4037.64</v>
      </c>
    </row>
    <row r="1797" spans="1:13" x14ac:dyDescent="0.2">
      <c r="A1797" s="3" t="s">
        <v>676</v>
      </c>
      <c r="B1797" s="3" t="s">
        <v>676</v>
      </c>
      <c r="C1797" s="2" t="s">
        <v>342</v>
      </c>
      <c r="D1797" s="3" t="s">
        <v>8</v>
      </c>
      <c r="E1797" s="3">
        <v>2019</v>
      </c>
      <c r="F1797" s="3" t="s">
        <v>141</v>
      </c>
      <c r="G1797" s="3" t="s">
        <v>142</v>
      </c>
      <c r="H1797" s="3" t="s">
        <v>21</v>
      </c>
      <c r="I1797" s="2" t="s">
        <v>226</v>
      </c>
      <c r="J1797" s="19" t="s">
        <v>677</v>
      </c>
      <c r="K1797" s="19" t="s">
        <v>677</v>
      </c>
      <c r="L1797" s="15">
        <v>1568.6</v>
      </c>
      <c r="M1797" s="15">
        <v>5376.88</v>
      </c>
    </row>
    <row r="1798" spans="1:13" x14ac:dyDescent="0.2">
      <c r="A1798" s="3" t="s">
        <v>676</v>
      </c>
      <c r="B1798" s="3" t="s">
        <v>676</v>
      </c>
      <c r="C1798" s="2" t="s">
        <v>342</v>
      </c>
      <c r="D1798" s="3" t="s">
        <v>8</v>
      </c>
      <c r="E1798" s="3">
        <v>2019</v>
      </c>
      <c r="F1798" s="3" t="s">
        <v>141</v>
      </c>
      <c r="G1798" s="3" t="s">
        <v>142</v>
      </c>
      <c r="H1798" s="3" t="s">
        <v>7</v>
      </c>
      <c r="I1798" s="2" t="s">
        <v>248</v>
      </c>
      <c r="J1798" s="19" t="s">
        <v>677</v>
      </c>
      <c r="K1798" s="19" t="s">
        <v>677</v>
      </c>
      <c r="L1798" s="15">
        <v>1568.6</v>
      </c>
      <c r="M1798" s="15">
        <v>5753.34</v>
      </c>
    </row>
    <row r="1799" spans="1:13" x14ac:dyDescent="0.2">
      <c r="A1799" s="3" t="s">
        <v>676</v>
      </c>
      <c r="B1799" s="3" t="s">
        <v>676</v>
      </c>
      <c r="C1799" s="2" t="s">
        <v>342</v>
      </c>
      <c r="D1799" s="3" t="s">
        <v>8</v>
      </c>
      <c r="E1799" s="3">
        <v>2019</v>
      </c>
      <c r="F1799" s="3" t="s">
        <v>141</v>
      </c>
      <c r="G1799" s="3" t="s">
        <v>142</v>
      </c>
      <c r="H1799" s="3" t="s">
        <v>21</v>
      </c>
      <c r="I1799" s="2" t="s">
        <v>222</v>
      </c>
      <c r="J1799" s="19" t="s">
        <v>677</v>
      </c>
      <c r="K1799" s="19" t="s">
        <v>677</v>
      </c>
      <c r="L1799" s="15">
        <v>1568.6</v>
      </c>
      <c r="M1799" s="15">
        <v>5376.88</v>
      </c>
    </row>
    <row r="1800" spans="1:13" x14ac:dyDescent="0.2">
      <c r="A1800" s="3" t="s">
        <v>676</v>
      </c>
      <c r="B1800" s="3" t="s">
        <v>676</v>
      </c>
      <c r="C1800" s="2" t="s">
        <v>342</v>
      </c>
      <c r="D1800" s="3" t="s">
        <v>8</v>
      </c>
      <c r="E1800" s="3">
        <v>2019</v>
      </c>
      <c r="F1800" s="3" t="s">
        <v>141</v>
      </c>
      <c r="G1800" s="3" t="s">
        <v>142</v>
      </c>
      <c r="H1800" s="3" t="s">
        <v>63</v>
      </c>
      <c r="I1800" s="2" t="s">
        <v>254</v>
      </c>
      <c r="J1800" s="19" t="s">
        <v>677</v>
      </c>
      <c r="K1800" s="19" t="s">
        <v>677</v>
      </c>
      <c r="L1800" s="15">
        <v>2487.3200000000002</v>
      </c>
      <c r="M1800" s="15">
        <v>6934.21</v>
      </c>
    </row>
    <row r="1801" spans="1:13" x14ac:dyDescent="0.2">
      <c r="A1801" s="3" t="s">
        <v>676</v>
      </c>
      <c r="B1801" s="3" t="s">
        <v>676</v>
      </c>
      <c r="C1801" s="2" t="s">
        <v>342</v>
      </c>
      <c r="D1801" s="3" t="s">
        <v>8</v>
      </c>
      <c r="E1801" s="3">
        <v>2019</v>
      </c>
      <c r="F1801" s="3" t="s">
        <v>141</v>
      </c>
      <c r="G1801" s="3" t="s">
        <v>142</v>
      </c>
      <c r="H1801" s="3" t="s">
        <v>53</v>
      </c>
      <c r="I1801" s="2" t="s">
        <v>226</v>
      </c>
      <c r="J1801" s="19" t="s">
        <v>677</v>
      </c>
      <c r="K1801" s="19" t="s">
        <v>677</v>
      </c>
      <c r="L1801" s="15">
        <v>1212</v>
      </c>
      <c r="M1801" s="15">
        <v>3818.04</v>
      </c>
    </row>
    <row r="1802" spans="1:13" x14ac:dyDescent="0.2">
      <c r="A1802" s="3" t="s">
        <v>676</v>
      </c>
      <c r="B1802" s="3" t="s">
        <v>676</v>
      </c>
      <c r="C1802" s="2" t="s">
        <v>342</v>
      </c>
      <c r="D1802" s="3" t="s">
        <v>8</v>
      </c>
      <c r="E1802" s="3">
        <v>2019</v>
      </c>
      <c r="F1802" s="3" t="s">
        <v>141</v>
      </c>
      <c r="G1802" s="3" t="s">
        <v>142</v>
      </c>
      <c r="H1802" s="3" t="s">
        <v>53</v>
      </c>
      <c r="I1802" s="2" t="s">
        <v>222</v>
      </c>
      <c r="J1802" s="19" t="s">
        <v>677</v>
      </c>
      <c r="K1802" s="19" t="s">
        <v>677</v>
      </c>
      <c r="L1802" s="15">
        <v>1212</v>
      </c>
      <c r="M1802" s="15">
        <v>3818.04</v>
      </c>
    </row>
    <row r="1803" spans="1:13" x14ac:dyDescent="0.2">
      <c r="A1803" s="3" t="s">
        <v>676</v>
      </c>
      <c r="B1803" s="3" t="s">
        <v>676</v>
      </c>
      <c r="C1803" s="2" t="s">
        <v>342</v>
      </c>
      <c r="D1803" s="3" t="s">
        <v>8</v>
      </c>
      <c r="E1803" s="3">
        <v>2019</v>
      </c>
      <c r="F1803" s="3" t="s">
        <v>141</v>
      </c>
      <c r="G1803" s="3" t="s">
        <v>142</v>
      </c>
      <c r="H1803" s="3" t="s">
        <v>21</v>
      </c>
      <c r="I1803" s="2" t="s">
        <v>226</v>
      </c>
      <c r="J1803" s="19" t="s">
        <v>677</v>
      </c>
      <c r="K1803" s="19" t="s">
        <v>677</v>
      </c>
      <c r="L1803" s="15">
        <v>1568.6</v>
      </c>
      <c r="M1803" s="15">
        <v>5376.88</v>
      </c>
    </row>
    <row r="1804" spans="1:13" x14ac:dyDescent="0.2">
      <c r="A1804" s="3" t="s">
        <v>676</v>
      </c>
      <c r="B1804" s="3" t="s">
        <v>676</v>
      </c>
      <c r="C1804" s="2" t="s">
        <v>342</v>
      </c>
      <c r="D1804" s="3" t="s">
        <v>8</v>
      </c>
      <c r="E1804" s="3">
        <v>2019</v>
      </c>
      <c r="F1804" s="3" t="s">
        <v>141</v>
      </c>
      <c r="G1804" s="3" t="s">
        <v>142</v>
      </c>
      <c r="H1804" s="3" t="s">
        <v>53</v>
      </c>
      <c r="I1804" s="2" t="s">
        <v>257</v>
      </c>
      <c r="J1804" s="19" t="s">
        <v>677</v>
      </c>
      <c r="K1804" s="19" t="s">
        <v>677</v>
      </c>
      <c r="L1804" s="15">
        <v>1212</v>
      </c>
      <c r="M1804" s="15">
        <v>3818.04</v>
      </c>
    </row>
    <row r="1805" spans="1:13" x14ac:dyDescent="0.2">
      <c r="A1805" s="3" t="s">
        <v>676</v>
      </c>
      <c r="B1805" s="3" t="s">
        <v>676</v>
      </c>
      <c r="C1805" s="2" t="s">
        <v>342</v>
      </c>
      <c r="D1805" s="3" t="s">
        <v>8</v>
      </c>
      <c r="E1805" s="3">
        <v>2019</v>
      </c>
      <c r="F1805" s="3" t="s">
        <v>141</v>
      </c>
      <c r="G1805" s="3" t="s">
        <v>142</v>
      </c>
      <c r="H1805" s="3" t="s">
        <v>64</v>
      </c>
      <c r="I1805" s="2" t="s">
        <v>226</v>
      </c>
      <c r="J1805" s="19" t="s">
        <v>677</v>
      </c>
      <c r="K1805" s="19" t="s">
        <v>677</v>
      </c>
      <c r="L1805" s="15">
        <v>1212</v>
      </c>
      <c r="M1805" s="15">
        <v>4037.64</v>
      </c>
    </row>
    <row r="1806" spans="1:13" x14ac:dyDescent="0.2">
      <c r="A1806" s="3" t="s">
        <v>676</v>
      </c>
      <c r="B1806" s="3" t="s">
        <v>676</v>
      </c>
      <c r="C1806" s="2" t="s">
        <v>342</v>
      </c>
      <c r="D1806" s="3" t="s">
        <v>8</v>
      </c>
      <c r="E1806" s="3">
        <v>2019</v>
      </c>
      <c r="F1806" s="3" t="s">
        <v>141</v>
      </c>
      <c r="G1806" s="3" t="s">
        <v>142</v>
      </c>
      <c r="H1806" s="3" t="s">
        <v>53</v>
      </c>
      <c r="I1806" s="2" t="s">
        <v>226</v>
      </c>
      <c r="J1806" s="19" t="s">
        <v>677</v>
      </c>
      <c r="K1806" s="19" t="s">
        <v>677</v>
      </c>
      <c r="L1806" s="15">
        <v>1212</v>
      </c>
      <c r="M1806" s="15">
        <v>3818.04</v>
      </c>
    </row>
    <row r="1807" spans="1:13" x14ac:dyDescent="0.2">
      <c r="A1807" s="3" t="s">
        <v>676</v>
      </c>
      <c r="B1807" s="3" t="s">
        <v>676</v>
      </c>
      <c r="C1807" s="2" t="s">
        <v>342</v>
      </c>
      <c r="D1807" s="3" t="s">
        <v>8</v>
      </c>
      <c r="E1807" s="3">
        <v>2019</v>
      </c>
      <c r="F1807" s="3" t="s">
        <v>141</v>
      </c>
      <c r="G1807" s="3" t="s">
        <v>142</v>
      </c>
      <c r="H1807" s="3" t="s">
        <v>53</v>
      </c>
      <c r="I1807" s="2" t="s">
        <v>254</v>
      </c>
      <c r="J1807" s="19" t="s">
        <v>677</v>
      </c>
      <c r="K1807" s="19" t="s">
        <v>677</v>
      </c>
      <c r="L1807" s="15">
        <v>1212</v>
      </c>
      <c r="M1807" s="15">
        <v>3818.04</v>
      </c>
    </row>
    <row r="1808" spans="1:13" x14ac:dyDescent="0.2">
      <c r="A1808" s="3" t="s">
        <v>676</v>
      </c>
      <c r="B1808" s="3" t="s">
        <v>676</v>
      </c>
      <c r="C1808" s="2" t="s">
        <v>342</v>
      </c>
      <c r="D1808" s="3" t="s">
        <v>8</v>
      </c>
      <c r="E1808" s="3">
        <v>2019</v>
      </c>
      <c r="F1808" s="3" t="s">
        <v>141</v>
      </c>
      <c r="G1808" s="3" t="s">
        <v>142</v>
      </c>
      <c r="H1808" s="3" t="s">
        <v>7</v>
      </c>
      <c r="I1808" s="2" t="s">
        <v>226</v>
      </c>
      <c r="J1808" s="19" t="s">
        <v>677</v>
      </c>
      <c r="K1808" s="19" t="s">
        <v>677</v>
      </c>
      <c r="L1808" s="15">
        <v>1568.6</v>
      </c>
      <c r="M1808" s="15">
        <v>5753.34</v>
      </c>
    </row>
    <row r="1809" spans="1:13" x14ac:dyDescent="0.2">
      <c r="A1809" s="3" t="s">
        <v>676</v>
      </c>
      <c r="B1809" s="3" t="s">
        <v>676</v>
      </c>
      <c r="C1809" s="2" t="s">
        <v>342</v>
      </c>
      <c r="D1809" s="3" t="s">
        <v>8</v>
      </c>
      <c r="E1809" s="3">
        <v>2019</v>
      </c>
      <c r="F1809" s="3" t="s">
        <v>141</v>
      </c>
      <c r="G1809" s="3" t="s">
        <v>142</v>
      </c>
      <c r="H1809" s="3" t="s">
        <v>17</v>
      </c>
      <c r="I1809" s="2" t="s">
        <v>226</v>
      </c>
      <c r="J1809" s="19" t="s">
        <v>677</v>
      </c>
      <c r="K1809" s="19" t="s">
        <v>677</v>
      </c>
      <c r="L1809" s="15">
        <v>1568.6</v>
      </c>
      <c r="M1809" s="15">
        <v>4937.68</v>
      </c>
    </row>
    <row r="1810" spans="1:13" x14ac:dyDescent="0.2">
      <c r="A1810" s="3" t="s">
        <v>676</v>
      </c>
      <c r="B1810" s="3" t="s">
        <v>676</v>
      </c>
      <c r="C1810" s="2" t="s">
        <v>342</v>
      </c>
      <c r="D1810" s="3" t="s">
        <v>8</v>
      </c>
      <c r="E1810" s="3">
        <v>2019</v>
      </c>
      <c r="F1810" s="3" t="s">
        <v>141</v>
      </c>
      <c r="G1810" s="3" t="s">
        <v>142</v>
      </c>
      <c r="H1810" s="3" t="s">
        <v>17</v>
      </c>
      <c r="I1810" s="2" t="s">
        <v>257</v>
      </c>
      <c r="J1810" s="19" t="s">
        <v>677</v>
      </c>
      <c r="K1810" s="19" t="s">
        <v>677</v>
      </c>
      <c r="L1810" s="15">
        <v>1568.6</v>
      </c>
      <c r="M1810" s="15">
        <v>4937.68</v>
      </c>
    </row>
    <row r="1811" spans="1:13" x14ac:dyDescent="0.2">
      <c r="A1811" s="3" t="s">
        <v>676</v>
      </c>
      <c r="B1811" s="3" t="s">
        <v>676</v>
      </c>
      <c r="C1811" s="2" t="s">
        <v>342</v>
      </c>
      <c r="D1811" s="3" t="s">
        <v>8</v>
      </c>
      <c r="E1811" s="3">
        <v>2019</v>
      </c>
      <c r="F1811" s="3" t="s">
        <v>141</v>
      </c>
      <c r="G1811" s="3" t="s">
        <v>142</v>
      </c>
      <c r="H1811" s="3" t="s">
        <v>53</v>
      </c>
      <c r="I1811" s="2" t="s">
        <v>226</v>
      </c>
      <c r="J1811" s="19" t="s">
        <v>677</v>
      </c>
      <c r="K1811" s="19" t="s">
        <v>677</v>
      </c>
      <c r="L1811" s="15">
        <v>1212</v>
      </c>
      <c r="M1811" s="15">
        <v>3818.04</v>
      </c>
    </row>
    <row r="1812" spans="1:13" x14ac:dyDescent="0.2">
      <c r="A1812" s="3" t="s">
        <v>676</v>
      </c>
      <c r="B1812" s="3" t="s">
        <v>676</v>
      </c>
      <c r="C1812" s="2" t="s">
        <v>342</v>
      </c>
      <c r="D1812" s="3" t="s">
        <v>8</v>
      </c>
      <c r="E1812" s="3">
        <v>2019</v>
      </c>
      <c r="F1812" s="3" t="s">
        <v>141</v>
      </c>
      <c r="G1812" s="3" t="s">
        <v>142</v>
      </c>
      <c r="H1812" s="3" t="s">
        <v>73</v>
      </c>
      <c r="I1812" s="2" t="s">
        <v>248</v>
      </c>
      <c r="J1812" s="19" t="s">
        <v>677</v>
      </c>
      <c r="K1812" s="19" t="s">
        <v>677</v>
      </c>
      <c r="L1812" s="15">
        <v>1212</v>
      </c>
      <c r="M1812" s="15">
        <v>3818.04</v>
      </c>
    </row>
    <row r="1813" spans="1:13" x14ac:dyDescent="0.2">
      <c r="A1813" s="3" t="s">
        <v>676</v>
      </c>
      <c r="B1813" s="3" t="s">
        <v>676</v>
      </c>
      <c r="C1813" s="2" t="s">
        <v>342</v>
      </c>
      <c r="D1813" s="3" t="s">
        <v>8</v>
      </c>
      <c r="E1813" s="3">
        <v>2019</v>
      </c>
      <c r="F1813" s="3" t="s">
        <v>141</v>
      </c>
      <c r="G1813" s="3" t="s">
        <v>142</v>
      </c>
      <c r="H1813" s="3" t="s">
        <v>7</v>
      </c>
      <c r="I1813" s="2" t="s">
        <v>257</v>
      </c>
      <c r="J1813" s="19" t="s">
        <v>677</v>
      </c>
      <c r="K1813" s="19" t="s">
        <v>677</v>
      </c>
      <c r="L1813" s="15">
        <v>1568.6</v>
      </c>
      <c r="M1813" s="15">
        <v>5753.34</v>
      </c>
    </row>
    <row r="1814" spans="1:13" x14ac:dyDescent="0.2">
      <c r="A1814" s="3" t="s">
        <v>676</v>
      </c>
      <c r="B1814" s="3" t="s">
        <v>676</v>
      </c>
      <c r="C1814" s="2" t="s">
        <v>438</v>
      </c>
      <c r="D1814" s="3" t="s">
        <v>19</v>
      </c>
      <c r="E1814" s="3">
        <v>2019</v>
      </c>
      <c r="F1814" s="3" t="s">
        <v>439</v>
      </c>
      <c r="G1814" s="3" t="s">
        <v>440</v>
      </c>
      <c r="H1814" s="3" t="s">
        <v>2</v>
      </c>
      <c r="I1814" s="2" t="s">
        <v>441</v>
      </c>
      <c r="J1814" s="3" t="s">
        <v>396</v>
      </c>
      <c r="K1814" s="3" t="s">
        <v>396</v>
      </c>
      <c r="L1814" s="15">
        <v>1122.2</v>
      </c>
      <c r="M1814" s="15">
        <v>3112.55</v>
      </c>
    </row>
    <row r="1815" spans="1:13" x14ac:dyDescent="0.2">
      <c r="A1815" s="3" t="s">
        <v>676</v>
      </c>
      <c r="B1815" s="3" t="s">
        <v>676</v>
      </c>
      <c r="C1815" s="2" t="s">
        <v>438</v>
      </c>
      <c r="D1815" s="3" t="s">
        <v>19</v>
      </c>
      <c r="E1815" s="3">
        <v>2019</v>
      </c>
      <c r="F1815" s="3" t="s">
        <v>439</v>
      </c>
      <c r="G1815" s="3" t="s">
        <v>440</v>
      </c>
      <c r="H1815" s="3" t="s">
        <v>2</v>
      </c>
      <c r="I1815" s="2" t="s">
        <v>442</v>
      </c>
      <c r="J1815" s="3" t="s">
        <v>178</v>
      </c>
      <c r="K1815" s="3" t="s">
        <v>178</v>
      </c>
      <c r="L1815" s="15">
        <v>1122.2</v>
      </c>
      <c r="M1815" s="15">
        <v>3112.55</v>
      </c>
    </row>
    <row r="1816" spans="1:13" x14ac:dyDescent="0.2">
      <c r="A1816" s="3" t="s">
        <v>676</v>
      </c>
      <c r="B1816" s="3" t="s">
        <v>676</v>
      </c>
      <c r="C1816" s="2" t="s">
        <v>438</v>
      </c>
      <c r="D1816" s="3" t="s">
        <v>19</v>
      </c>
      <c r="E1816" s="3">
        <v>2019</v>
      </c>
      <c r="F1816" s="3" t="s">
        <v>439</v>
      </c>
      <c r="G1816" s="3" t="s">
        <v>440</v>
      </c>
      <c r="H1816" s="3" t="s">
        <v>2</v>
      </c>
      <c r="I1816" s="2" t="s">
        <v>443</v>
      </c>
      <c r="J1816" s="3" t="s">
        <v>178</v>
      </c>
      <c r="K1816" s="3" t="s">
        <v>178</v>
      </c>
      <c r="L1816" s="15">
        <v>1122.2</v>
      </c>
      <c r="M1816" s="15">
        <v>3112.55</v>
      </c>
    </row>
    <row r="1817" spans="1:13" x14ac:dyDescent="0.2">
      <c r="A1817" s="3" t="s">
        <v>676</v>
      </c>
      <c r="B1817" s="3" t="s">
        <v>676</v>
      </c>
      <c r="C1817" s="2" t="s">
        <v>438</v>
      </c>
      <c r="D1817" s="3" t="s">
        <v>19</v>
      </c>
      <c r="E1817" s="3">
        <v>2019</v>
      </c>
      <c r="F1817" s="3" t="s">
        <v>439</v>
      </c>
      <c r="G1817" s="3" t="s">
        <v>440</v>
      </c>
      <c r="H1817" s="3" t="s">
        <v>2</v>
      </c>
      <c r="I1817" s="2" t="s">
        <v>204</v>
      </c>
      <c r="J1817" s="3" t="s">
        <v>178</v>
      </c>
      <c r="K1817" s="3" t="s">
        <v>178</v>
      </c>
      <c r="L1817" s="15">
        <v>1122.2</v>
      </c>
      <c r="M1817" s="15">
        <v>3814.15</v>
      </c>
    </row>
    <row r="1818" spans="1:13" x14ac:dyDescent="0.2">
      <c r="A1818" s="3" t="s">
        <v>676</v>
      </c>
      <c r="B1818" s="3" t="s">
        <v>676</v>
      </c>
      <c r="C1818" s="2" t="s">
        <v>438</v>
      </c>
      <c r="D1818" s="3" t="s">
        <v>19</v>
      </c>
      <c r="E1818" s="3">
        <v>2019</v>
      </c>
      <c r="F1818" s="3" t="s">
        <v>439</v>
      </c>
      <c r="G1818" s="3" t="s">
        <v>440</v>
      </c>
      <c r="H1818" s="3" t="s">
        <v>2</v>
      </c>
      <c r="I1818" s="2" t="s">
        <v>444</v>
      </c>
      <c r="J1818" s="3" t="s">
        <v>178</v>
      </c>
      <c r="K1818" s="3" t="s">
        <v>178</v>
      </c>
      <c r="L1818" s="15">
        <v>1122.2</v>
      </c>
      <c r="M1818" s="15">
        <v>3814.15</v>
      </c>
    </row>
    <row r="1819" spans="1:13" x14ac:dyDescent="0.2">
      <c r="A1819" s="3" t="s">
        <v>676</v>
      </c>
      <c r="B1819" s="3" t="s">
        <v>676</v>
      </c>
      <c r="C1819" s="2" t="s">
        <v>438</v>
      </c>
      <c r="D1819" s="3" t="s">
        <v>19</v>
      </c>
      <c r="E1819" s="3">
        <v>2019</v>
      </c>
      <c r="F1819" s="3" t="s">
        <v>439</v>
      </c>
      <c r="G1819" s="3" t="s">
        <v>440</v>
      </c>
      <c r="H1819" s="3" t="s">
        <v>2</v>
      </c>
      <c r="I1819" s="2" t="s">
        <v>637</v>
      </c>
      <c r="J1819" s="3" t="s">
        <v>178</v>
      </c>
      <c r="K1819" s="3" t="s">
        <v>178</v>
      </c>
      <c r="L1819" s="15">
        <v>1122.2</v>
      </c>
      <c r="M1819" s="15">
        <v>3814.15</v>
      </c>
    </row>
    <row r="1820" spans="1:13" x14ac:dyDescent="0.2">
      <c r="A1820" s="3" t="s">
        <v>676</v>
      </c>
      <c r="B1820" s="3" t="s">
        <v>676</v>
      </c>
      <c r="C1820" s="2" t="s">
        <v>438</v>
      </c>
      <c r="D1820" s="3" t="s">
        <v>19</v>
      </c>
      <c r="E1820" s="3">
        <v>2019</v>
      </c>
      <c r="F1820" s="3" t="s">
        <v>439</v>
      </c>
      <c r="G1820" s="3" t="s">
        <v>440</v>
      </c>
      <c r="H1820" s="3" t="s">
        <v>2</v>
      </c>
      <c r="I1820" s="2" t="s">
        <v>445</v>
      </c>
      <c r="J1820" s="3" t="s">
        <v>178</v>
      </c>
      <c r="K1820" s="3" t="s">
        <v>178</v>
      </c>
      <c r="L1820" s="15">
        <v>1122.2</v>
      </c>
      <c r="M1820" s="15">
        <v>3112.55</v>
      </c>
    </row>
    <row r="1821" spans="1:13" x14ac:dyDescent="0.2">
      <c r="A1821" s="3" t="s">
        <v>676</v>
      </c>
      <c r="B1821" s="3" t="s">
        <v>676</v>
      </c>
      <c r="C1821" s="2" t="s">
        <v>438</v>
      </c>
      <c r="D1821" s="3" t="s">
        <v>19</v>
      </c>
      <c r="E1821" s="3">
        <v>2019</v>
      </c>
      <c r="F1821" s="3" t="s">
        <v>439</v>
      </c>
      <c r="G1821" s="3" t="s">
        <v>440</v>
      </c>
      <c r="H1821" s="3" t="s">
        <v>2</v>
      </c>
      <c r="I1821" s="2" t="s">
        <v>446</v>
      </c>
      <c r="J1821" s="3" t="s">
        <v>178</v>
      </c>
      <c r="K1821" s="3" t="s">
        <v>178</v>
      </c>
      <c r="L1821" s="15">
        <v>1122.2</v>
      </c>
      <c r="M1821" s="15">
        <v>3112.55</v>
      </c>
    </row>
    <row r="1822" spans="1:13" x14ac:dyDescent="0.2">
      <c r="A1822" s="3" t="s">
        <v>676</v>
      </c>
      <c r="B1822" s="3" t="s">
        <v>676</v>
      </c>
      <c r="C1822" s="2" t="s">
        <v>438</v>
      </c>
      <c r="D1822" s="3" t="s">
        <v>19</v>
      </c>
      <c r="E1822" s="3">
        <v>2019</v>
      </c>
      <c r="F1822" s="3" t="s">
        <v>439</v>
      </c>
      <c r="G1822" s="3" t="s">
        <v>440</v>
      </c>
      <c r="H1822" s="3" t="s">
        <v>2</v>
      </c>
      <c r="I1822" s="2" t="s">
        <v>322</v>
      </c>
      <c r="J1822" s="3" t="s">
        <v>178</v>
      </c>
      <c r="K1822" s="3" t="s">
        <v>178</v>
      </c>
      <c r="L1822" s="15">
        <v>1122.2</v>
      </c>
      <c r="M1822" s="15">
        <v>3112.55</v>
      </c>
    </row>
    <row r="1823" spans="1:13" x14ac:dyDescent="0.2">
      <c r="A1823" s="3" t="s">
        <v>676</v>
      </c>
      <c r="B1823" s="3" t="s">
        <v>676</v>
      </c>
      <c r="C1823" s="2" t="s">
        <v>438</v>
      </c>
      <c r="D1823" s="3" t="s">
        <v>19</v>
      </c>
      <c r="E1823" s="3">
        <v>2019</v>
      </c>
      <c r="F1823" s="3" t="s">
        <v>439</v>
      </c>
      <c r="G1823" s="3" t="s">
        <v>440</v>
      </c>
      <c r="H1823" s="3" t="s">
        <v>2</v>
      </c>
      <c r="I1823" s="2" t="s">
        <v>447</v>
      </c>
      <c r="J1823" s="3" t="s">
        <v>178</v>
      </c>
      <c r="K1823" s="3" t="s">
        <v>178</v>
      </c>
      <c r="L1823" s="15">
        <v>1122.2</v>
      </c>
      <c r="M1823" s="15">
        <v>4005.28</v>
      </c>
    </row>
    <row r="1824" spans="1:13" x14ac:dyDescent="0.2">
      <c r="A1824" s="3" t="s">
        <v>676</v>
      </c>
      <c r="B1824" s="3" t="s">
        <v>676</v>
      </c>
      <c r="C1824" s="2" t="s">
        <v>438</v>
      </c>
      <c r="D1824" s="3" t="s">
        <v>19</v>
      </c>
      <c r="E1824" s="3">
        <v>2019</v>
      </c>
      <c r="F1824" s="3" t="s">
        <v>439</v>
      </c>
      <c r="G1824" s="3" t="s">
        <v>440</v>
      </c>
      <c r="H1824" s="3" t="s">
        <v>2</v>
      </c>
      <c r="I1824" s="2" t="s">
        <v>207</v>
      </c>
      <c r="J1824" s="3" t="s">
        <v>178</v>
      </c>
      <c r="K1824" s="3" t="s">
        <v>178</v>
      </c>
      <c r="L1824" s="15">
        <v>1122.2</v>
      </c>
      <c r="M1824" s="15">
        <v>3112.55</v>
      </c>
    </row>
    <row r="1825" spans="1:13" x14ac:dyDescent="0.2">
      <c r="A1825" s="3" t="s">
        <v>676</v>
      </c>
      <c r="B1825" s="3" t="s">
        <v>676</v>
      </c>
      <c r="C1825" s="2" t="s">
        <v>438</v>
      </c>
      <c r="D1825" s="3" t="s">
        <v>19</v>
      </c>
      <c r="E1825" s="3">
        <v>2019</v>
      </c>
      <c r="F1825" s="3" t="s">
        <v>439</v>
      </c>
      <c r="G1825" s="3" t="s">
        <v>440</v>
      </c>
      <c r="H1825" s="3" t="s">
        <v>2</v>
      </c>
      <c r="I1825" s="2" t="s">
        <v>205</v>
      </c>
      <c r="J1825" s="3" t="s">
        <v>178</v>
      </c>
      <c r="K1825" s="3" t="s">
        <v>178</v>
      </c>
      <c r="L1825" s="15">
        <v>1122.2</v>
      </c>
      <c r="M1825" s="15">
        <v>3714.92</v>
      </c>
    </row>
    <row r="1826" spans="1:13" x14ac:dyDescent="0.2">
      <c r="A1826" s="3" t="s">
        <v>676</v>
      </c>
      <c r="B1826" s="3" t="s">
        <v>676</v>
      </c>
      <c r="C1826" s="2" t="s">
        <v>438</v>
      </c>
      <c r="D1826" s="3" t="s">
        <v>19</v>
      </c>
      <c r="E1826" s="3">
        <v>2019</v>
      </c>
      <c r="F1826" s="3" t="s">
        <v>439</v>
      </c>
      <c r="G1826" s="3" t="s">
        <v>440</v>
      </c>
      <c r="H1826" s="3" t="s">
        <v>2</v>
      </c>
      <c r="I1826" s="2" t="s">
        <v>448</v>
      </c>
      <c r="J1826" s="3" t="s">
        <v>178</v>
      </c>
      <c r="K1826" s="3" t="s">
        <v>178</v>
      </c>
      <c r="L1826" s="15">
        <v>1122.2</v>
      </c>
      <c r="M1826" s="15">
        <v>3112.55</v>
      </c>
    </row>
    <row r="1827" spans="1:13" x14ac:dyDescent="0.2">
      <c r="A1827" s="3" t="s">
        <v>676</v>
      </c>
      <c r="B1827" s="3" t="s">
        <v>676</v>
      </c>
      <c r="C1827" s="2" t="s">
        <v>438</v>
      </c>
      <c r="D1827" s="3" t="s">
        <v>19</v>
      </c>
      <c r="E1827" s="3">
        <v>2019</v>
      </c>
      <c r="F1827" s="3" t="s">
        <v>439</v>
      </c>
      <c r="G1827" s="3" t="s">
        <v>440</v>
      </c>
      <c r="H1827" s="3" t="s">
        <v>2</v>
      </c>
      <c r="I1827" s="2" t="s">
        <v>197</v>
      </c>
      <c r="J1827" s="3" t="s">
        <v>178</v>
      </c>
      <c r="K1827" s="3" t="s">
        <v>178</v>
      </c>
      <c r="L1827" s="15">
        <v>1122.2</v>
      </c>
      <c r="M1827" s="15">
        <v>4005.28</v>
      </c>
    </row>
    <row r="1828" spans="1:13" x14ac:dyDescent="0.2">
      <c r="A1828" s="3" t="s">
        <v>676</v>
      </c>
      <c r="B1828" s="3" t="s">
        <v>676</v>
      </c>
      <c r="C1828" s="2" t="s">
        <v>438</v>
      </c>
      <c r="D1828" s="3" t="s">
        <v>19</v>
      </c>
      <c r="E1828" s="3">
        <v>2019</v>
      </c>
      <c r="F1828" s="3" t="s">
        <v>439</v>
      </c>
      <c r="G1828" s="3" t="s">
        <v>440</v>
      </c>
      <c r="H1828" s="3" t="s">
        <v>2</v>
      </c>
      <c r="I1828" s="2" t="s">
        <v>487</v>
      </c>
      <c r="J1828" s="3" t="s">
        <v>178</v>
      </c>
      <c r="K1828" s="3" t="s">
        <v>178</v>
      </c>
      <c r="L1828" s="15">
        <v>1122.2</v>
      </c>
      <c r="M1828" s="15">
        <v>4005.28</v>
      </c>
    </row>
    <row r="1829" spans="1:13" x14ac:dyDescent="0.2">
      <c r="A1829" s="3" t="s">
        <v>676</v>
      </c>
      <c r="B1829" s="3" t="s">
        <v>676</v>
      </c>
      <c r="C1829" s="2" t="s">
        <v>438</v>
      </c>
      <c r="D1829" s="3" t="s">
        <v>19</v>
      </c>
      <c r="E1829" s="3">
        <v>2019</v>
      </c>
      <c r="F1829" s="3" t="s">
        <v>439</v>
      </c>
      <c r="G1829" s="3" t="s">
        <v>440</v>
      </c>
      <c r="H1829" s="3" t="s">
        <v>2</v>
      </c>
      <c r="I1829" s="2" t="s">
        <v>449</v>
      </c>
      <c r="J1829" s="3" t="s">
        <v>178</v>
      </c>
      <c r="K1829" s="3" t="s">
        <v>178</v>
      </c>
      <c r="L1829" s="15">
        <v>1122.2</v>
      </c>
      <c r="M1829" s="15">
        <v>3112.55</v>
      </c>
    </row>
    <row r="1830" spans="1:13" x14ac:dyDescent="0.2">
      <c r="A1830" s="3" t="s">
        <v>676</v>
      </c>
      <c r="B1830" s="3" t="s">
        <v>676</v>
      </c>
      <c r="C1830" s="2" t="s">
        <v>438</v>
      </c>
      <c r="D1830" s="3" t="s">
        <v>19</v>
      </c>
      <c r="E1830" s="3">
        <v>2019</v>
      </c>
      <c r="F1830" s="3" t="s">
        <v>439</v>
      </c>
      <c r="G1830" s="3" t="s">
        <v>440</v>
      </c>
      <c r="H1830" s="3" t="s">
        <v>2</v>
      </c>
      <c r="I1830" s="2" t="s">
        <v>450</v>
      </c>
      <c r="J1830" s="3" t="s">
        <v>396</v>
      </c>
      <c r="K1830" s="3" t="s">
        <v>396</v>
      </c>
      <c r="L1830" s="15">
        <v>1122.2</v>
      </c>
      <c r="M1830" s="15">
        <v>3112.55</v>
      </c>
    </row>
    <row r="1831" spans="1:13" x14ac:dyDescent="0.2">
      <c r="A1831" s="3" t="s">
        <v>676</v>
      </c>
      <c r="B1831" s="3" t="s">
        <v>676</v>
      </c>
      <c r="C1831" s="2" t="s">
        <v>438</v>
      </c>
      <c r="D1831" s="3" t="s">
        <v>19</v>
      </c>
      <c r="E1831" s="3">
        <v>2019</v>
      </c>
      <c r="F1831" s="3" t="s">
        <v>439</v>
      </c>
      <c r="G1831" s="3" t="s">
        <v>440</v>
      </c>
      <c r="H1831" s="3" t="s">
        <v>2</v>
      </c>
      <c r="I1831" s="2" t="s">
        <v>451</v>
      </c>
      <c r="J1831" s="3" t="s">
        <v>178</v>
      </c>
      <c r="K1831" s="3" t="s">
        <v>178</v>
      </c>
      <c r="L1831" s="15">
        <v>1122.2</v>
      </c>
      <c r="M1831" s="15">
        <v>3112.55</v>
      </c>
    </row>
    <row r="1832" spans="1:13" x14ac:dyDescent="0.2">
      <c r="A1832" s="3" t="s">
        <v>676</v>
      </c>
      <c r="B1832" s="3" t="s">
        <v>676</v>
      </c>
      <c r="C1832" s="2" t="s">
        <v>438</v>
      </c>
      <c r="D1832" s="3" t="s">
        <v>19</v>
      </c>
      <c r="E1832" s="3">
        <v>2019</v>
      </c>
      <c r="F1832" s="3" t="s">
        <v>439</v>
      </c>
      <c r="G1832" s="3" t="s">
        <v>440</v>
      </c>
      <c r="H1832" s="3" t="s">
        <v>2</v>
      </c>
      <c r="I1832" s="2" t="s">
        <v>331</v>
      </c>
      <c r="J1832" s="3" t="s">
        <v>178</v>
      </c>
      <c r="K1832" s="3" t="s">
        <v>178</v>
      </c>
      <c r="L1832" s="15">
        <v>1122.2</v>
      </c>
      <c r="M1832" s="15">
        <v>3814.15</v>
      </c>
    </row>
    <row r="1833" spans="1:13" x14ac:dyDescent="0.2">
      <c r="A1833" s="3" t="s">
        <v>676</v>
      </c>
      <c r="B1833" s="3" t="s">
        <v>676</v>
      </c>
      <c r="C1833" s="2" t="s">
        <v>438</v>
      </c>
      <c r="D1833" s="3" t="s">
        <v>19</v>
      </c>
      <c r="E1833" s="3">
        <v>2019</v>
      </c>
      <c r="F1833" s="3" t="s">
        <v>439</v>
      </c>
      <c r="G1833" s="3" t="s">
        <v>440</v>
      </c>
      <c r="H1833" s="3" t="s">
        <v>2</v>
      </c>
      <c r="I1833" s="2" t="s">
        <v>148</v>
      </c>
      <c r="J1833" s="19" t="s">
        <v>677</v>
      </c>
      <c r="K1833" s="19" t="s">
        <v>677</v>
      </c>
      <c r="L1833" s="15">
        <v>1122.2</v>
      </c>
      <c r="M1833" s="15">
        <v>4005.28</v>
      </c>
    </row>
    <row r="1834" spans="1:13" x14ac:dyDescent="0.2">
      <c r="A1834" s="3" t="s">
        <v>676</v>
      </c>
      <c r="B1834" s="3" t="s">
        <v>676</v>
      </c>
      <c r="C1834" s="2" t="s">
        <v>438</v>
      </c>
      <c r="D1834" s="3" t="s">
        <v>19</v>
      </c>
      <c r="E1834" s="3">
        <v>2019</v>
      </c>
      <c r="F1834" s="3" t="s">
        <v>439</v>
      </c>
      <c r="G1834" s="3" t="s">
        <v>440</v>
      </c>
      <c r="H1834" s="3" t="s">
        <v>2</v>
      </c>
      <c r="I1834" s="2" t="s">
        <v>638</v>
      </c>
      <c r="J1834" s="3" t="s">
        <v>178</v>
      </c>
      <c r="K1834" s="3" t="s">
        <v>178</v>
      </c>
      <c r="L1834" s="15">
        <v>1122.2</v>
      </c>
      <c r="M1834" s="15">
        <v>3112.55</v>
      </c>
    </row>
    <row r="1835" spans="1:13" x14ac:dyDescent="0.2">
      <c r="A1835" s="3" t="s">
        <v>676</v>
      </c>
      <c r="B1835" s="3" t="s">
        <v>676</v>
      </c>
      <c r="C1835" s="2" t="s">
        <v>438</v>
      </c>
      <c r="D1835" s="3" t="s">
        <v>19</v>
      </c>
      <c r="E1835" s="3">
        <v>2019</v>
      </c>
      <c r="F1835" s="3" t="s">
        <v>439</v>
      </c>
      <c r="G1835" s="3" t="s">
        <v>440</v>
      </c>
      <c r="H1835" s="3" t="s">
        <v>2</v>
      </c>
      <c r="I1835" s="2" t="s">
        <v>206</v>
      </c>
      <c r="J1835" s="3" t="s">
        <v>178</v>
      </c>
      <c r="K1835" s="3" t="s">
        <v>178</v>
      </c>
      <c r="L1835" s="15">
        <v>1122.2</v>
      </c>
      <c r="M1835" s="15">
        <v>3714.92</v>
      </c>
    </row>
    <row r="1836" spans="1:13" x14ac:dyDescent="0.2">
      <c r="A1836" s="3" t="s">
        <v>676</v>
      </c>
      <c r="B1836" s="3" t="s">
        <v>676</v>
      </c>
      <c r="C1836" s="2" t="s">
        <v>438</v>
      </c>
      <c r="D1836" s="3" t="s">
        <v>19</v>
      </c>
      <c r="E1836" s="3">
        <v>2019</v>
      </c>
      <c r="F1836" s="3" t="s">
        <v>439</v>
      </c>
      <c r="G1836" s="3" t="s">
        <v>440</v>
      </c>
      <c r="H1836" s="3" t="s">
        <v>2</v>
      </c>
      <c r="I1836" s="2" t="s">
        <v>452</v>
      </c>
      <c r="J1836" s="3" t="s">
        <v>178</v>
      </c>
      <c r="K1836" s="3" t="s">
        <v>178</v>
      </c>
      <c r="L1836" s="15">
        <v>1122.2</v>
      </c>
      <c r="M1836" s="15">
        <v>3814.15</v>
      </c>
    </row>
    <row r="1837" spans="1:13" x14ac:dyDescent="0.2">
      <c r="A1837" s="3" t="s">
        <v>676</v>
      </c>
      <c r="B1837" s="3" t="s">
        <v>676</v>
      </c>
      <c r="C1837" s="2" t="s">
        <v>438</v>
      </c>
      <c r="D1837" s="3" t="s">
        <v>19</v>
      </c>
      <c r="E1837" s="3">
        <v>2019</v>
      </c>
      <c r="F1837" s="3" t="s">
        <v>439</v>
      </c>
      <c r="G1837" s="3" t="s">
        <v>440</v>
      </c>
      <c r="H1837" s="3" t="s">
        <v>2</v>
      </c>
      <c r="I1837" s="2" t="s">
        <v>204</v>
      </c>
      <c r="J1837" s="3" t="s">
        <v>516</v>
      </c>
      <c r="K1837" s="3" t="s">
        <v>516</v>
      </c>
      <c r="L1837" s="15">
        <v>1122.2</v>
      </c>
      <c r="M1837" s="15">
        <v>3814.15</v>
      </c>
    </row>
    <row r="1838" spans="1:13" x14ac:dyDescent="0.2">
      <c r="A1838" s="3" t="s">
        <v>676</v>
      </c>
      <c r="B1838" s="3" t="s">
        <v>676</v>
      </c>
      <c r="C1838" s="2" t="s">
        <v>438</v>
      </c>
      <c r="D1838" s="3" t="s">
        <v>19</v>
      </c>
      <c r="E1838" s="3">
        <v>2019</v>
      </c>
      <c r="F1838" s="3" t="s">
        <v>439</v>
      </c>
      <c r="G1838" s="3" t="s">
        <v>440</v>
      </c>
      <c r="H1838" s="3" t="s">
        <v>2</v>
      </c>
      <c r="I1838" s="2" t="s">
        <v>453</v>
      </c>
      <c r="J1838" s="3" t="s">
        <v>178</v>
      </c>
      <c r="K1838" s="3" t="s">
        <v>178</v>
      </c>
      <c r="L1838" s="15">
        <v>1122.2</v>
      </c>
      <c r="M1838" s="15">
        <v>3647.92</v>
      </c>
    </row>
    <row r="1839" spans="1:13" x14ac:dyDescent="0.2">
      <c r="A1839" s="3" t="s">
        <v>676</v>
      </c>
      <c r="B1839" s="3" t="s">
        <v>676</v>
      </c>
      <c r="C1839" s="2" t="s">
        <v>438</v>
      </c>
      <c r="D1839" s="3" t="s">
        <v>19</v>
      </c>
      <c r="E1839" s="3">
        <v>2019</v>
      </c>
      <c r="F1839" s="3" t="s">
        <v>439</v>
      </c>
      <c r="G1839" s="3" t="s">
        <v>440</v>
      </c>
      <c r="H1839" s="3" t="s">
        <v>2</v>
      </c>
      <c r="I1839" s="2" t="s">
        <v>454</v>
      </c>
      <c r="J1839" s="3" t="s">
        <v>178</v>
      </c>
      <c r="K1839" s="3" t="s">
        <v>178</v>
      </c>
      <c r="L1839" s="15">
        <v>1122.2</v>
      </c>
      <c r="M1839" s="15">
        <v>3112.55</v>
      </c>
    </row>
    <row r="1840" spans="1:13" x14ac:dyDescent="0.2">
      <c r="A1840" s="3" t="s">
        <v>676</v>
      </c>
      <c r="B1840" s="3" t="s">
        <v>676</v>
      </c>
      <c r="C1840" s="2" t="s">
        <v>438</v>
      </c>
      <c r="D1840" s="3" t="s">
        <v>19</v>
      </c>
      <c r="E1840" s="3">
        <v>2019</v>
      </c>
      <c r="F1840" s="3" t="s">
        <v>439</v>
      </c>
      <c r="G1840" s="3" t="s">
        <v>440</v>
      </c>
      <c r="H1840" s="3" t="s">
        <v>2</v>
      </c>
      <c r="I1840" s="2" t="s">
        <v>455</v>
      </c>
      <c r="J1840" s="3" t="s">
        <v>178</v>
      </c>
      <c r="K1840" s="3" t="s">
        <v>178</v>
      </c>
      <c r="L1840" s="15">
        <v>1122.2</v>
      </c>
      <c r="M1840" s="15">
        <v>3112.55</v>
      </c>
    </row>
    <row r="1841" spans="1:13" x14ac:dyDescent="0.2">
      <c r="A1841" s="3" t="s">
        <v>676</v>
      </c>
      <c r="B1841" s="3" t="s">
        <v>676</v>
      </c>
      <c r="C1841" s="2" t="s">
        <v>438</v>
      </c>
      <c r="D1841" s="3" t="s">
        <v>19</v>
      </c>
      <c r="E1841" s="3">
        <v>2019</v>
      </c>
      <c r="F1841" s="3" t="s">
        <v>439</v>
      </c>
      <c r="G1841" s="3" t="s">
        <v>440</v>
      </c>
      <c r="H1841" s="3" t="s">
        <v>2</v>
      </c>
      <c r="I1841" s="2" t="s">
        <v>456</v>
      </c>
      <c r="J1841" s="19" t="s">
        <v>677</v>
      </c>
      <c r="K1841" s="19" t="s">
        <v>677</v>
      </c>
      <c r="L1841" s="15">
        <v>1122.2</v>
      </c>
      <c r="M1841" s="15">
        <v>3112.55</v>
      </c>
    </row>
    <row r="1842" spans="1:13" x14ac:dyDescent="0.2">
      <c r="A1842" s="3" t="s">
        <v>676</v>
      </c>
      <c r="B1842" s="3" t="s">
        <v>676</v>
      </c>
      <c r="C1842" s="2" t="s">
        <v>438</v>
      </c>
      <c r="D1842" s="3" t="s">
        <v>19</v>
      </c>
      <c r="E1842" s="3">
        <v>2019</v>
      </c>
      <c r="F1842" s="3" t="s">
        <v>439</v>
      </c>
      <c r="G1842" s="3" t="s">
        <v>440</v>
      </c>
      <c r="H1842" s="3" t="s">
        <v>2</v>
      </c>
      <c r="I1842" s="2" t="s">
        <v>457</v>
      </c>
      <c r="J1842" s="3" t="s">
        <v>341</v>
      </c>
      <c r="K1842" s="3" t="s">
        <v>341</v>
      </c>
      <c r="L1842" s="15">
        <v>1122.2</v>
      </c>
      <c r="M1842" s="15">
        <v>3112.55</v>
      </c>
    </row>
    <row r="1843" spans="1:13" x14ac:dyDescent="0.2">
      <c r="A1843" s="3" t="s">
        <v>676</v>
      </c>
      <c r="B1843" s="3" t="s">
        <v>676</v>
      </c>
      <c r="C1843" s="2" t="s">
        <v>438</v>
      </c>
      <c r="D1843" s="3" t="s">
        <v>19</v>
      </c>
      <c r="E1843" s="3">
        <v>2019</v>
      </c>
      <c r="F1843" s="3" t="s">
        <v>439</v>
      </c>
      <c r="G1843" s="3" t="s">
        <v>440</v>
      </c>
      <c r="H1843" s="3" t="s">
        <v>2</v>
      </c>
      <c r="I1843" s="2" t="s">
        <v>458</v>
      </c>
      <c r="J1843" s="3" t="s">
        <v>178</v>
      </c>
      <c r="K1843" s="3" t="s">
        <v>178</v>
      </c>
      <c r="L1843" s="15">
        <v>1122.2</v>
      </c>
      <c r="M1843" s="15">
        <v>3112.55</v>
      </c>
    </row>
    <row r="1844" spans="1:13" x14ac:dyDescent="0.2">
      <c r="A1844" s="3" t="s">
        <v>676</v>
      </c>
      <c r="B1844" s="3" t="s">
        <v>676</v>
      </c>
      <c r="C1844" s="2" t="s">
        <v>438</v>
      </c>
      <c r="D1844" s="3" t="s">
        <v>19</v>
      </c>
      <c r="E1844" s="3">
        <v>2019</v>
      </c>
      <c r="F1844" s="3" t="s">
        <v>439</v>
      </c>
      <c r="G1844" s="3" t="s">
        <v>440</v>
      </c>
      <c r="H1844" s="3" t="s">
        <v>2</v>
      </c>
      <c r="I1844" s="2" t="s">
        <v>459</v>
      </c>
      <c r="J1844" s="3" t="s">
        <v>396</v>
      </c>
      <c r="K1844" s="3" t="s">
        <v>396</v>
      </c>
      <c r="L1844" s="15">
        <v>1183.06</v>
      </c>
      <c r="M1844" s="15">
        <v>2801.81</v>
      </c>
    </row>
    <row r="1845" spans="1:13" x14ac:dyDescent="0.2">
      <c r="A1845" s="3" t="s">
        <v>676</v>
      </c>
      <c r="B1845" s="3" t="s">
        <v>676</v>
      </c>
      <c r="C1845" s="2" t="s">
        <v>438</v>
      </c>
      <c r="D1845" s="3" t="s">
        <v>19</v>
      </c>
      <c r="E1845" s="3">
        <v>2019</v>
      </c>
      <c r="F1845" s="3" t="s">
        <v>439</v>
      </c>
      <c r="G1845" s="3" t="s">
        <v>440</v>
      </c>
      <c r="H1845" s="3" t="s">
        <v>2</v>
      </c>
      <c r="I1845" s="2" t="s">
        <v>205</v>
      </c>
      <c r="J1845" s="3" t="s">
        <v>178</v>
      </c>
      <c r="K1845" s="3" t="s">
        <v>178</v>
      </c>
      <c r="L1845" s="15">
        <v>1122.2</v>
      </c>
      <c r="M1845" s="15">
        <v>3714.92</v>
      </c>
    </row>
    <row r="1846" spans="1:13" x14ac:dyDescent="0.2">
      <c r="A1846" s="3" t="s">
        <v>676</v>
      </c>
      <c r="B1846" s="3" t="s">
        <v>676</v>
      </c>
      <c r="C1846" s="2" t="s">
        <v>438</v>
      </c>
      <c r="D1846" s="3" t="s">
        <v>19</v>
      </c>
      <c r="E1846" s="3">
        <v>2019</v>
      </c>
      <c r="F1846" s="3" t="s">
        <v>439</v>
      </c>
      <c r="G1846" s="3" t="s">
        <v>440</v>
      </c>
      <c r="H1846" s="3" t="s">
        <v>2</v>
      </c>
      <c r="I1846" s="2" t="s">
        <v>460</v>
      </c>
      <c r="J1846" s="3" t="s">
        <v>178</v>
      </c>
      <c r="K1846" s="3" t="s">
        <v>178</v>
      </c>
      <c r="L1846" s="15">
        <v>1122.2</v>
      </c>
      <c r="M1846" s="15">
        <v>3112.55</v>
      </c>
    </row>
    <row r="1847" spans="1:13" x14ac:dyDescent="0.2">
      <c r="A1847" s="3" t="s">
        <v>676</v>
      </c>
      <c r="B1847" s="3" t="s">
        <v>676</v>
      </c>
      <c r="C1847" s="2" t="s">
        <v>438</v>
      </c>
      <c r="D1847" s="3" t="s">
        <v>19</v>
      </c>
      <c r="E1847" s="3">
        <v>2019</v>
      </c>
      <c r="F1847" s="3" t="s">
        <v>439</v>
      </c>
      <c r="G1847" s="3" t="s">
        <v>440</v>
      </c>
      <c r="H1847" s="3" t="s">
        <v>2</v>
      </c>
      <c r="I1847" s="2" t="s">
        <v>461</v>
      </c>
      <c r="J1847" s="19" t="s">
        <v>677</v>
      </c>
      <c r="K1847" s="19" t="s">
        <v>677</v>
      </c>
      <c r="L1847" s="15">
        <v>1122.2</v>
      </c>
      <c r="M1847" s="15">
        <v>3814.15</v>
      </c>
    </row>
    <row r="1848" spans="1:13" x14ac:dyDescent="0.2">
      <c r="A1848" s="3" t="s">
        <v>676</v>
      </c>
      <c r="B1848" s="3" t="s">
        <v>676</v>
      </c>
      <c r="C1848" s="2" t="s">
        <v>438</v>
      </c>
      <c r="D1848" s="3" t="s">
        <v>19</v>
      </c>
      <c r="E1848" s="3">
        <v>2019</v>
      </c>
      <c r="F1848" s="3" t="s">
        <v>439</v>
      </c>
      <c r="G1848" s="3" t="s">
        <v>440</v>
      </c>
      <c r="H1848" s="3" t="s">
        <v>2</v>
      </c>
      <c r="I1848" s="2" t="s">
        <v>204</v>
      </c>
      <c r="J1848" s="3" t="s">
        <v>178</v>
      </c>
      <c r="K1848" s="3" t="s">
        <v>178</v>
      </c>
      <c r="L1848" s="15">
        <v>1122.2</v>
      </c>
      <c r="M1848" s="15">
        <v>3112.55</v>
      </c>
    </row>
    <row r="1849" spans="1:13" x14ac:dyDescent="0.2">
      <c r="A1849" s="3" t="s">
        <v>676</v>
      </c>
      <c r="B1849" s="3" t="s">
        <v>676</v>
      </c>
      <c r="C1849" s="2" t="s">
        <v>438</v>
      </c>
      <c r="D1849" s="3" t="s">
        <v>19</v>
      </c>
      <c r="E1849" s="3">
        <v>2019</v>
      </c>
      <c r="F1849" s="3" t="s">
        <v>439</v>
      </c>
      <c r="G1849" s="3" t="s">
        <v>440</v>
      </c>
      <c r="H1849" s="3" t="s">
        <v>2</v>
      </c>
      <c r="I1849" s="2" t="s">
        <v>204</v>
      </c>
      <c r="J1849" s="3" t="s">
        <v>178</v>
      </c>
      <c r="K1849" s="3" t="s">
        <v>178</v>
      </c>
      <c r="L1849" s="15">
        <v>1122.2</v>
      </c>
      <c r="M1849" s="15">
        <v>3814.15</v>
      </c>
    </row>
    <row r="1850" spans="1:13" x14ac:dyDescent="0.2">
      <c r="A1850" s="3" t="s">
        <v>676</v>
      </c>
      <c r="B1850" s="3" t="s">
        <v>676</v>
      </c>
      <c r="C1850" s="2" t="s">
        <v>438</v>
      </c>
      <c r="D1850" s="3" t="s">
        <v>19</v>
      </c>
      <c r="E1850" s="3">
        <v>2019</v>
      </c>
      <c r="F1850" s="3" t="s">
        <v>439</v>
      </c>
      <c r="G1850" s="3" t="s">
        <v>440</v>
      </c>
      <c r="H1850" s="3" t="s">
        <v>2</v>
      </c>
      <c r="I1850" s="2" t="s">
        <v>441</v>
      </c>
      <c r="J1850" s="3" t="s">
        <v>396</v>
      </c>
      <c r="K1850" s="3" t="s">
        <v>396</v>
      </c>
      <c r="L1850" s="15">
        <v>1122.2</v>
      </c>
      <c r="M1850" s="15">
        <v>3112.55</v>
      </c>
    </row>
    <row r="1851" spans="1:13" x14ac:dyDescent="0.2">
      <c r="A1851" s="3" t="s">
        <v>676</v>
      </c>
      <c r="B1851" s="3" t="s">
        <v>676</v>
      </c>
      <c r="C1851" s="2" t="s">
        <v>438</v>
      </c>
      <c r="D1851" s="3" t="s">
        <v>19</v>
      </c>
      <c r="E1851" s="3">
        <v>2019</v>
      </c>
      <c r="F1851" s="3" t="s">
        <v>439</v>
      </c>
      <c r="G1851" s="3" t="s">
        <v>440</v>
      </c>
      <c r="H1851" s="3" t="s">
        <v>2</v>
      </c>
      <c r="I1851" s="2" t="s">
        <v>462</v>
      </c>
      <c r="J1851" s="19" t="s">
        <v>677</v>
      </c>
      <c r="K1851" s="19" t="s">
        <v>677</v>
      </c>
      <c r="L1851" s="15">
        <v>1122.2</v>
      </c>
      <c r="M1851" s="15">
        <v>3112.55</v>
      </c>
    </row>
    <row r="1852" spans="1:13" x14ac:dyDescent="0.2">
      <c r="A1852" s="3" t="s">
        <v>676</v>
      </c>
      <c r="B1852" s="3" t="s">
        <v>676</v>
      </c>
      <c r="C1852" s="2" t="s">
        <v>438</v>
      </c>
      <c r="D1852" s="3" t="s">
        <v>19</v>
      </c>
      <c r="E1852" s="3">
        <v>2019</v>
      </c>
      <c r="F1852" s="3" t="s">
        <v>439</v>
      </c>
      <c r="G1852" s="3" t="s">
        <v>440</v>
      </c>
      <c r="H1852" s="3" t="s">
        <v>2</v>
      </c>
      <c r="I1852" s="2" t="s">
        <v>204</v>
      </c>
      <c r="J1852" s="3" t="s">
        <v>178</v>
      </c>
      <c r="K1852" s="3" t="s">
        <v>178</v>
      </c>
      <c r="L1852" s="15">
        <v>1122.2</v>
      </c>
      <c r="M1852" s="15">
        <v>3112.55</v>
      </c>
    </row>
    <row r="1853" spans="1:13" x14ac:dyDescent="0.2">
      <c r="A1853" s="3" t="s">
        <v>676</v>
      </c>
      <c r="B1853" s="3" t="s">
        <v>676</v>
      </c>
      <c r="C1853" s="2" t="s">
        <v>438</v>
      </c>
      <c r="D1853" s="3" t="s">
        <v>19</v>
      </c>
      <c r="E1853" s="3">
        <v>2019</v>
      </c>
      <c r="F1853" s="3" t="s">
        <v>439</v>
      </c>
      <c r="G1853" s="3" t="s">
        <v>440</v>
      </c>
      <c r="H1853" s="3" t="s">
        <v>2</v>
      </c>
      <c r="I1853" s="2" t="s">
        <v>463</v>
      </c>
      <c r="J1853" s="3" t="s">
        <v>178</v>
      </c>
      <c r="K1853" s="3" t="s">
        <v>178</v>
      </c>
      <c r="L1853" s="15">
        <v>1122.2</v>
      </c>
      <c r="M1853" s="15">
        <v>3112.55</v>
      </c>
    </row>
    <row r="1854" spans="1:13" x14ac:dyDescent="0.2">
      <c r="A1854" s="3" t="s">
        <v>676</v>
      </c>
      <c r="B1854" s="3" t="s">
        <v>676</v>
      </c>
      <c r="C1854" s="2" t="s">
        <v>438</v>
      </c>
      <c r="D1854" s="3" t="s">
        <v>19</v>
      </c>
      <c r="E1854" s="3">
        <v>2019</v>
      </c>
      <c r="F1854" s="3" t="s">
        <v>439</v>
      </c>
      <c r="G1854" s="3" t="s">
        <v>440</v>
      </c>
      <c r="H1854" s="3" t="s">
        <v>2</v>
      </c>
      <c r="I1854" s="2" t="s">
        <v>464</v>
      </c>
      <c r="J1854" s="3" t="s">
        <v>178</v>
      </c>
      <c r="K1854" s="3" t="s">
        <v>178</v>
      </c>
      <c r="L1854" s="15">
        <v>1122.2</v>
      </c>
      <c r="M1854" s="15">
        <v>3112.55</v>
      </c>
    </row>
    <row r="1855" spans="1:13" x14ac:dyDescent="0.2">
      <c r="A1855" s="3" t="s">
        <v>676</v>
      </c>
      <c r="B1855" s="3" t="s">
        <v>676</v>
      </c>
      <c r="C1855" s="2" t="s">
        <v>438</v>
      </c>
      <c r="D1855" s="3" t="s">
        <v>19</v>
      </c>
      <c r="E1855" s="3">
        <v>2019</v>
      </c>
      <c r="F1855" s="3" t="s">
        <v>439</v>
      </c>
      <c r="G1855" s="3" t="s">
        <v>440</v>
      </c>
      <c r="H1855" s="3" t="s">
        <v>2</v>
      </c>
      <c r="I1855" s="2" t="s">
        <v>465</v>
      </c>
      <c r="J1855" s="3" t="s">
        <v>396</v>
      </c>
      <c r="K1855" s="3" t="s">
        <v>396</v>
      </c>
      <c r="L1855" s="15">
        <v>1122.2</v>
      </c>
      <c r="M1855" s="15">
        <v>3112.55</v>
      </c>
    </row>
    <row r="1856" spans="1:13" x14ac:dyDescent="0.2">
      <c r="A1856" s="3" t="s">
        <v>676</v>
      </c>
      <c r="B1856" s="3" t="s">
        <v>676</v>
      </c>
      <c r="C1856" s="2" t="s">
        <v>438</v>
      </c>
      <c r="D1856" s="3" t="s">
        <v>19</v>
      </c>
      <c r="E1856" s="3">
        <v>2019</v>
      </c>
      <c r="F1856" s="3" t="s">
        <v>439</v>
      </c>
      <c r="G1856" s="3" t="s">
        <v>440</v>
      </c>
      <c r="H1856" s="3" t="s">
        <v>2</v>
      </c>
      <c r="I1856" s="2" t="s">
        <v>466</v>
      </c>
      <c r="J1856" s="3" t="s">
        <v>396</v>
      </c>
      <c r="K1856" s="3" t="s">
        <v>396</v>
      </c>
      <c r="L1856" s="15">
        <v>1122.2</v>
      </c>
      <c r="M1856" s="15">
        <v>3112.55</v>
      </c>
    </row>
    <row r="1857" spans="1:13" x14ac:dyDescent="0.2">
      <c r="A1857" s="3" t="s">
        <v>676</v>
      </c>
      <c r="B1857" s="3" t="s">
        <v>676</v>
      </c>
      <c r="C1857" s="2" t="s">
        <v>438</v>
      </c>
      <c r="D1857" s="3" t="s">
        <v>19</v>
      </c>
      <c r="E1857" s="3">
        <v>2019</v>
      </c>
      <c r="F1857" s="3" t="s">
        <v>439</v>
      </c>
      <c r="G1857" s="3" t="s">
        <v>440</v>
      </c>
      <c r="H1857" s="3" t="s">
        <v>2</v>
      </c>
      <c r="I1857" s="2" t="s">
        <v>450</v>
      </c>
      <c r="J1857" s="3" t="s">
        <v>396</v>
      </c>
      <c r="K1857" s="3" t="s">
        <v>396</v>
      </c>
      <c r="L1857" s="15">
        <v>1122.2</v>
      </c>
      <c r="M1857" s="15">
        <v>3112.55</v>
      </c>
    </row>
    <row r="1858" spans="1:13" x14ac:dyDescent="0.2">
      <c r="A1858" s="3" t="s">
        <v>676</v>
      </c>
      <c r="B1858" s="3" t="s">
        <v>676</v>
      </c>
      <c r="C1858" s="2" t="s">
        <v>438</v>
      </c>
      <c r="D1858" s="3" t="s">
        <v>19</v>
      </c>
      <c r="E1858" s="3">
        <v>2019</v>
      </c>
      <c r="F1858" s="3" t="s">
        <v>439</v>
      </c>
      <c r="G1858" s="3" t="s">
        <v>440</v>
      </c>
      <c r="H1858" s="3" t="s">
        <v>2</v>
      </c>
      <c r="I1858" s="2" t="s">
        <v>452</v>
      </c>
      <c r="J1858" s="3" t="s">
        <v>178</v>
      </c>
      <c r="K1858" s="3" t="s">
        <v>178</v>
      </c>
      <c r="L1858" s="15">
        <v>1122.2</v>
      </c>
      <c r="M1858" s="15">
        <v>3112.55</v>
      </c>
    </row>
    <row r="1859" spans="1:13" x14ac:dyDescent="0.2">
      <c r="A1859" s="3" t="s">
        <v>676</v>
      </c>
      <c r="B1859" s="3" t="s">
        <v>676</v>
      </c>
      <c r="C1859" s="2" t="s">
        <v>438</v>
      </c>
      <c r="D1859" s="3" t="s">
        <v>19</v>
      </c>
      <c r="E1859" s="3">
        <v>2019</v>
      </c>
      <c r="F1859" s="3" t="s">
        <v>439</v>
      </c>
      <c r="G1859" s="3" t="s">
        <v>440</v>
      </c>
      <c r="H1859" s="3" t="s">
        <v>2</v>
      </c>
      <c r="I1859" s="2" t="s">
        <v>467</v>
      </c>
      <c r="J1859" s="3" t="s">
        <v>178</v>
      </c>
      <c r="K1859" s="3" t="s">
        <v>178</v>
      </c>
      <c r="L1859" s="15">
        <v>1122.2</v>
      </c>
      <c r="M1859" s="15">
        <v>3112.55</v>
      </c>
    </row>
    <row r="1860" spans="1:13" x14ac:dyDescent="0.2">
      <c r="A1860" s="3" t="s">
        <v>676</v>
      </c>
      <c r="B1860" s="3" t="s">
        <v>676</v>
      </c>
      <c r="C1860" s="2" t="s">
        <v>438</v>
      </c>
      <c r="D1860" s="3" t="s">
        <v>19</v>
      </c>
      <c r="E1860" s="3">
        <v>2019</v>
      </c>
      <c r="F1860" s="3" t="s">
        <v>439</v>
      </c>
      <c r="G1860" s="3" t="s">
        <v>440</v>
      </c>
      <c r="H1860" s="3" t="s">
        <v>2</v>
      </c>
      <c r="I1860" s="2" t="s">
        <v>204</v>
      </c>
      <c r="J1860" s="3" t="s">
        <v>178</v>
      </c>
      <c r="K1860" s="3" t="s">
        <v>178</v>
      </c>
      <c r="L1860" s="15">
        <v>1122.2</v>
      </c>
      <c r="M1860" s="15">
        <v>3112.55</v>
      </c>
    </row>
    <row r="1861" spans="1:13" x14ac:dyDescent="0.2">
      <c r="A1861" s="3" t="s">
        <v>676</v>
      </c>
      <c r="B1861" s="3" t="s">
        <v>676</v>
      </c>
      <c r="C1861" s="2" t="s">
        <v>438</v>
      </c>
      <c r="D1861" s="3" t="s">
        <v>19</v>
      </c>
      <c r="E1861" s="3">
        <v>2019</v>
      </c>
      <c r="F1861" s="3" t="s">
        <v>439</v>
      </c>
      <c r="G1861" s="3" t="s">
        <v>440</v>
      </c>
      <c r="H1861" s="3" t="s">
        <v>2</v>
      </c>
      <c r="I1861" s="2" t="s">
        <v>468</v>
      </c>
      <c r="J1861" s="3" t="s">
        <v>178</v>
      </c>
      <c r="K1861" s="3" t="s">
        <v>178</v>
      </c>
      <c r="L1861" s="15">
        <v>1122.2</v>
      </c>
      <c r="M1861" s="15">
        <v>4005.28</v>
      </c>
    </row>
    <row r="1862" spans="1:13" x14ac:dyDescent="0.2">
      <c r="A1862" s="3" t="s">
        <v>676</v>
      </c>
      <c r="B1862" s="3" t="s">
        <v>676</v>
      </c>
      <c r="C1862" s="2" t="s">
        <v>438</v>
      </c>
      <c r="D1862" s="3" t="s">
        <v>19</v>
      </c>
      <c r="E1862" s="3">
        <v>2019</v>
      </c>
      <c r="F1862" s="3" t="s">
        <v>439</v>
      </c>
      <c r="G1862" s="3" t="s">
        <v>440</v>
      </c>
      <c r="H1862" s="3" t="s">
        <v>2</v>
      </c>
      <c r="I1862" s="2" t="s">
        <v>445</v>
      </c>
      <c r="J1862" s="3" t="s">
        <v>178</v>
      </c>
      <c r="K1862" s="3" t="s">
        <v>178</v>
      </c>
      <c r="L1862" s="15">
        <v>1122.2</v>
      </c>
      <c r="M1862" s="15">
        <v>3112.55</v>
      </c>
    </row>
    <row r="1863" spans="1:13" x14ac:dyDescent="0.2">
      <c r="A1863" s="3" t="s">
        <v>676</v>
      </c>
      <c r="B1863" s="3" t="s">
        <v>676</v>
      </c>
      <c r="C1863" s="2" t="s">
        <v>438</v>
      </c>
      <c r="D1863" s="3" t="s">
        <v>19</v>
      </c>
      <c r="E1863" s="3">
        <v>2019</v>
      </c>
      <c r="F1863" s="3" t="s">
        <v>439</v>
      </c>
      <c r="G1863" s="3" t="s">
        <v>440</v>
      </c>
      <c r="H1863" s="3" t="s">
        <v>2</v>
      </c>
      <c r="I1863" s="2" t="s">
        <v>463</v>
      </c>
      <c r="J1863" s="3" t="s">
        <v>178</v>
      </c>
      <c r="K1863" s="3" t="s">
        <v>178</v>
      </c>
      <c r="L1863" s="15">
        <v>1122.2</v>
      </c>
      <c r="M1863" s="15">
        <v>3112.55</v>
      </c>
    </row>
    <row r="1864" spans="1:13" x14ac:dyDescent="0.2">
      <c r="A1864" s="3" t="s">
        <v>676</v>
      </c>
      <c r="B1864" s="3" t="s">
        <v>676</v>
      </c>
      <c r="C1864" s="2" t="s">
        <v>438</v>
      </c>
      <c r="D1864" s="3" t="s">
        <v>19</v>
      </c>
      <c r="E1864" s="3">
        <v>2019</v>
      </c>
      <c r="F1864" s="3" t="s">
        <v>439</v>
      </c>
      <c r="G1864" s="3" t="s">
        <v>440</v>
      </c>
      <c r="H1864" s="3" t="s">
        <v>2</v>
      </c>
      <c r="I1864" s="2" t="s">
        <v>469</v>
      </c>
      <c r="J1864" s="3" t="s">
        <v>178</v>
      </c>
      <c r="K1864" s="3" t="s">
        <v>178</v>
      </c>
      <c r="L1864" s="15">
        <v>1122.2</v>
      </c>
      <c r="M1864" s="15">
        <v>3112.55</v>
      </c>
    </row>
    <row r="1865" spans="1:13" x14ac:dyDescent="0.2">
      <c r="A1865" s="3" t="s">
        <v>676</v>
      </c>
      <c r="B1865" s="3" t="s">
        <v>676</v>
      </c>
      <c r="C1865" s="2" t="s">
        <v>438</v>
      </c>
      <c r="D1865" s="3" t="s">
        <v>19</v>
      </c>
      <c r="E1865" s="3">
        <v>2019</v>
      </c>
      <c r="F1865" s="3" t="s">
        <v>439</v>
      </c>
      <c r="G1865" s="3" t="s">
        <v>440</v>
      </c>
      <c r="H1865" s="3" t="s">
        <v>2</v>
      </c>
      <c r="I1865" s="2" t="s">
        <v>324</v>
      </c>
      <c r="J1865" s="19" t="s">
        <v>677</v>
      </c>
      <c r="K1865" s="19" t="s">
        <v>677</v>
      </c>
      <c r="L1865" s="15">
        <v>1122.2</v>
      </c>
      <c r="M1865" s="15">
        <v>3112.55</v>
      </c>
    </row>
    <row r="1866" spans="1:13" x14ac:dyDescent="0.2">
      <c r="A1866" s="3" t="s">
        <v>676</v>
      </c>
      <c r="B1866" s="3" t="s">
        <v>676</v>
      </c>
      <c r="C1866" s="2" t="s">
        <v>438</v>
      </c>
      <c r="D1866" s="3" t="s">
        <v>19</v>
      </c>
      <c r="E1866" s="3">
        <v>2019</v>
      </c>
      <c r="F1866" s="3" t="s">
        <v>439</v>
      </c>
      <c r="G1866" s="3" t="s">
        <v>440</v>
      </c>
      <c r="H1866" s="3" t="s">
        <v>2</v>
      </c>
      <c r="I1866" s="2" t="s">
        <v>470</v>
      </c>
      <c r="J1866" s="3" t="s">
        <v>178</v>
      </c>
      <c r="K1866" s="3" t="s">
        <v>178</v>
      </c>
      <c r="L1866" s="15">
        <v>1122.2</v>
      </c>
      <c r="M1866" s="15">
        <v>3112.55</v>
      </c>
    </row>
    <row r="1867" spans="1:13" x14ac:dyDescent="0.2">
      <c r="A1867" s="3" t="s">
        <v>676</v>
      </c>
      <c r="B1867" s="3" t="s">
        <v>676</v>
      </c>
      <c r="C1867" s="2" t="s">
        <v>438</v>
      </c>
      <c r="D1867" s="3" t="s">
        <v>19</v>
      </c>
      <c r="E1867" s="3">
        <v>2019</v>
      </c>
      <c r="F1867" s="3" t="s">
        <v>439</v>
      </c>
      <c r="G1867" s="3" t="s">
        <v>440</v>
      </c>
      <c r="H1867" s="3" t="s">
        <v>2</v>
      </c>
      <c r="I1867" s="2" t="s">
        <v>471</v>
      </c>
      <c r="J1867" s="3" t="s">
        <v>319</v>
      </c>
      <c r="K1867" s="3" t="s">
        <v>319</v>
      </c>
      <c r="L1867" s="15">
        <v>1122.2</v>
      </c>
      <c r="M1867" s="15">
        <v>3112.55</v>
      </c>
    </row>
    <row r="1868" spans="1:13" x14ac:dyDescent="0.2">
      <c r="A1868" s="3" t="s">
        <v>676</v>
      </c>
      <c r="B1868" s="3" t="s">
        <v>676</v>
      </c>
      <c r="C1868" s="2" t="s">
        <v>438</v>
      </c>
      <c r="D1868" s="3" t="s">
        <v>19</v>
      </c>
      <c r="E1868" s="3">
        <v>2019</v>
      </c>
      <c r="F1868" s="3" t="s">
        <v>439</v>
      </c>
      <c r="G1868" s="3" t="s">
        <v>440</v>
      </c>
      <c r="H1868" s="3" t="s">
        <v>2</v>
      </c>
      <c r="I1868" s="2" t="s">
        <v>472</v>
      </c>
      <c r="J1868" s="3" t="s">
        <v>396</v>
      </c>
      <c r="K1868" s="3" t="s">
        <v>396</v>
      </c>
      <c r="L1868" s="15">
        <v>1122.2</v>
      </c>
      <c r="M1868" s="15">
        <v>3112.55</v>
      </c>
    </row>
    <row r="1869" spans="1:13" x14ac:dyDescent="0.2">
      <c r="A1869" s="3" t="s">
        <v>676</v>
      </c>
      <c r="B1869" s="3" t="s">
        <v>676</v>
      </c>
      <c r="C1869" s="2" t="s">
        <v>438</v>
      </c>
      <c r="D1869" s="3" t="s">
        <v>19</v>
      </c>
      <c r="E1869" s="3">
        <v>2019</v>
      </c>
      <c r="F1869" s="3" t="s">
        <v>439</v>
      </c>
      <c r="G1869" s="3" t="s">
        <v>440</v>
      </c>
      <c r="H1869" s="3" t="s">
        <v>2</v>
      </c>
      <c r="I1869" s="2" t="s">
        <v>245</v>
      </c>
      <c r="J1869" s="19" t="s">
        <v>677</v>
      </c>
      <c r="K1869" s="19" t="s">
        <v>677</v>
      </c>
      <c r="L1869" s="15">
        <v>1122.2</v>
      </c>
      <c r="M1869" s="15">
        <v>3112.55</v>
      </c>
    </row>
    <row r="1870" spans="1:13" x14ac:dyDescent="0.2">
      <c r="A1870" s="3" t="s">
        <v>676</v>
      </c>
      <c r="B1870" s="3" t="s">
        <v>676</v>
      </c>
      <c r="C1870" s="2" t="s">
        <v>438</v>
      </c>
      <c r="D1870" s="3" t="s">
        <v>19</v>
      </c>
      <c r="E1870" s="3">
        <v>2019</v>
      </c>
      <c r="F1870" s="3" t="s">
        <v>439</v>
      </c>
      <c r="G1870" s="3" t="s">
        <v>440</v>
      </c>
      <c r="H1870" s="3" t="s">
        <v>2</v>
      </c>
      <c r="I1870" s="2" t="s">
        <v>473</v>
      </c>
      <c r="J1870" s="19" t="s">
        <v>677</v>
      </c>
      <c r="K1870" s="19" t="s">
        <v>677</v>
      </c>
      <c r="L1870" s="15">
        <v>1122.2</v>
      </c>
      <c r="M1870" s="15">
        <v>3112.55</v>
      </c>
    </row>
    <row r="1871" spans="1:13" x14ac:dyDescent="0.2">
      <c r="A1871" s="3" t="s">
        <v>676</v>
      </c>
      <c r="B1871" s="3" t="s">
        <v>676</v>
      </c>
      <c r="C1871" s="2" t="s">
        <v>438</v>
      </c>
      <c r="D1871" s="3" t="s">
        <v>19</v>
      </c>
      <c r="E1871" s="3">
        <v>2019</v>
      </c>
      <c r="F1871" s="3" t="s">
        <v>439</v>
      </c>
      <c r="G1871" s="3" t="s">
        <v>440</v>
      </c>
      <c r="H1871" s="3" t="s">
        <v>2</v>
      </c>
      <c r="I1871" s="2" t="s">
        <v>242</v>
      </c>
      <c r="J1871" s="3" t="s">
        <v>396</v>
      </c>
      <c r="K1871" s="3" t="s">
        <v>396</v>
      </c>
      <c r="L1871" s="15">
        <v>1122.2</v>
      </c>
      <c r="M1871" s="15">
        <v>3112.55</v>
      </c>
    </row>
    <row r="1872" spans="1:13" x14ac:dyDescent="0.2">
      <c r="A1872" s="3" t="s">
        <v>676</v>
      </c>
      <c r="B1872" s="3" t="s">
        <v>676</v>
      </c>
      <c r="C1872" s="2" t="s">
        <v>438</v>
      </c>
      <c r="D1872" s="3" t="s">
        <v>19</v>
      </c>
      <c r="E1872" s="3">
        <v>2019</v>
      </c>
      <c r="F1872" s="3" t="s">
        <v>439</v>
      </c>
      <c r="G1872" s="3" t="s">
        <v>440</v>
      </c>
      <c r="H1872" s="3" t="s">
        <v>2</v>
      </c>
      <c r="I1872" s="2" t="s">
        <v>474</v>
      </c>
      <c r="J1872" s="3" t="s">
        <v>396</v>
      </c>
      <c r="K1872" s="3" t="s">
        <v>396</v>
      </c>
      <c r="L1872" s="15">
        <v>1122.2</v>
      </c>
      <c r="M1872" s="15">
        <v>4005.28</v>
      </c>
    </row>
    <row r="1873" spans="1:13" x14ac:dyDescent="0.2">
      <c r="A1873" s="3" t="s">
        <v>676</v>
      </c>
      <c r="B1873" s="3" t="s">
        <v>676</v>
      </c>
      <c r="C1873" s="2" t="s">
        <v>438</v>
      </c>
      <c r="D1873" s="3" t="s">
        <v>19</v>
      </c>
      <c r="E1873" s="3">
        <v>2019</v>
      </c>
      <c r="F1873" s="3" t="s">
        <v>439</v>
      </c>
      <c r="G1873" s="3" t="s">
        <v>440</v>
      </c>
      <c r="H1873" s="3" t="s">
        <v>2</v>
      </c>
      <c r="I1873" s="2" t="s">
        <v>475</v>
      </c>
      <c r="J1873" s="3" t="s">
        <v>178</v>
      </c>
      <c r="K1873" s="3" t="s">
        <v>178</v>
      </c>
      <c r="L1873" s="15">
        <v>1122.2</v>
      </c>
      <c r="M1873" s="15">
        <v>3112.55</v>
      </c>
    </row>
    <row r="1874" spans="1:13" x14ac:dyDescent="0.2">
      <c r="A1874" s="3" t="s">
        <v>676</v>
      </c>
      <c r="B1874" s="3" t="s">
        <v>676</v>
      </c>
      <c r="C1874" s="2" t="s">
        <v>438</v>
      </c>
      <c r="D1874" s="3" t="s">
        <v>19</v>
      </c>
      <c r="E1874" s="3">
        <v>2019</v>
      </c>
      <c r="F1874" s="3" t="s">
        <v>439</v>
      </c>
      <c r="G1874" s="3" t="s">
        <v>440</v>
      </c>
      <c r="H1874" s="3" t="s">
        <v>2</v>
      </c>
      <c r="I1874" s="2" t="s">
        <v>453</v>
      </c>
      <c r="J1874" s="3" t="s">
        <v>178</v>
      </c>
      <c r="K1874" s="3" t="s">
        <v>178</v>
      </c>
      <c r="L1874" s="15">
        <v>1122.2</v>
      </c>
      <c r="M1874" s="15">
        <v>3647.92</v>
      </c>
    </row>
    <row r="1875" spans="1:13" x14ac:dyDescent="0.2">
      <c r="A1875" s="3" t="s">
        <v>676</v>
      </c>
      <c r="B1875" s="3" t="s">
        <v>676</v>
      </c>
      <c r="C1875" s="2" t="s">
        <v>438</v>
      </c>
      <c r="D1875" s="3" t="s">
        <v>19</v>
      </c>
      <c r="E1875" s="3">
        <v>2019</v>
      </c>
      <c r="F1875" s="3" t="s">
        <v>439</v>
      </c>
      <c r="G1875" s="3" t="s">
        <v>440</v>
      </c>
      <c r="H1875" s="3" t="s">
        <v>2</v>
      </c>
      <c r="I1875" s="2" t="s">
        <v>476</v>
      </c>
      <c r="J1875" s="3" t="s">
        <v>178</v>
      </c>
      <c r="K1875" s="3" t="s">
        <v>178</v>
      </c>
      <c r="L1875" s="15">
        <v>1122.2</v>
      </c>
      <c r="M1875" s="15">
        <v>3112.55</v>
      </c>
    </row>
    <row r="1876" spans="1:13" x14ac:dyDescent="0.2">
      <c r="A1876" s="3" t="s">
        <v>676</v>
      </c>
      <c r="B1876" s="3" t="s">
        <v>676</v>
      </c>
      <c r="C1876" s="2" t="s">
        <v>438</v>
      </c>
      <c r="D1876" s="3" t="s">
        <v>19</v>
      </c>
      <c r="E1876" s="3">
        <v>2019</v>
      </c>
      <c r="F1876" s="3" t="s">
        <v>439</v>
      </c>
      <c r="G1876" s="3" t="s">
        <v>440</v>
      </c>
      <c r="H1876" s="3" t="s">
        <v>2</v>
      </c>
      <c r="I1876" s="2" t="s">
        <v>477</v>
      </c>
      <c r="J1876" s="3" t="s">
        <v>178</v>
      </c>
      <c r="K1876" s="3" t="s">
        <v>178</v>
      </c>
      <c r="L1876" s="15">
        <v>1122.2</v>
      </c>
      <c r="M1876" s="15">
        <v>3814.15</v>
      </c>
    </row>
    <row r="1877" spans="1:13" x14ac:dyDescent="0.2">
      <c r="A1877" s="3" t="s">
        <v>676</v>
      </c>
      <c r="B1877" s="3" t="s">
        <v>676</v>
      </c>
      <c r="C1877" s="2" t="s">
        <v>438</v>
      </c>
      <c r="D1877" s="3" t="s">
        <v>19</v>
      </c>
      <c r="E1877" s="3">
        <v>2019</v>
      </c>
      <c r="F1877" s="3" t="s">
        <v>439</v>
      </c>
      <c r="G1877" s="3" t="s">
        <v>440</v>
      </c>
      <c r="H1877" s="3" t="s">
        <v>2</v>
      </c>
      <c r="I1877" s="2" t="s">
        <v>447</v>
      </c>
      <c r="J1877" s="3" t="s">
        <v>178</v>
      </c>
      <c r="K1877" s="3" t="s">
        <v>178</v>
      </c>
      <c r="L1877" s="15">
        <v>1122.2</v>
      </c>
      <c r="M1877" s="15">
        <v>3647.92</v>
      </c>
    </row>
    <row r="1878" spans="1:13" x14ac:dyDescent="0.2">
      <c r="A1878" s="3" t="s">
        <v>676</v>
      </c>
      <c r="B1878" s="3" t="s">
        <v>676</v>
      </c>
      <c r="C1878" s="2" t="s">
        <v>438</v>
      </c>
      <c r="D1878" s="3" t="s">
        <v>19</v>
      </c>
      <c r="E1878" s="3">
        <v>2019</v>
      </c>
      <c r="F1878" s="3" t="s">
        <v>439</v>
      </c>
      <c r="G1878" s="3" t="s">
        <v>440</v>
      </c>
      <c r="H1878" s="3" t="s">
        <v>2</v>
      </c>
      <c r="I1878" s="2" t="s">
        <v>478</v>
      </c>
      <c r="J1878" s="3" t="s">
        <v>178</v>
      </c>
      <c r="K1878" s="3" t="s">
        <v>178</v>
      </c>
      <c r="L1878" s="15">
        <v>1122.2</v>
      </c>
      <c r="M1878" s="15">
        <v>3814.15</v>
      </c>
    </row>
    <row r="1879" spans="1:13" x14ac:dyDescent="0.2">
      <c r="A1879" s="3" t="s">
        <v>676</v>
      </c>
      <c r="B1879" s="3" t="s">
        <v>676</v>
      </c>
      <c r="C1879" s="2" t="s">
        <v>438</v>
      </c>
      <c r="D1879" s="3" t="s">
        <v>19</v>
      </c>
      <c r="E1879" s="3">
        <v>2019</v>
      </c>
      <c r="F1879" s="3" t="s">
        <v>439</v>
      </c>
      <c r="G1879" s="3" t="s">
        <v>440</v>
      </c>
      <c r="H1879" s="3" t="s">
        <v>2</v>
      </c>
      <c r="I1879" s="2" t="s">
        <v>479</v>
      </c>
      <c r="J1879" s="3" t="s">
        <v>178</v>
      </c>
      <c r="K1879" s="3" t="s">
        <v>178</v>
      </c>
      <c r="L1879" s="15">
        <v>1122.2</v>
      </c>
      <c r="M1879" s="15">
        <v>3112.55</v>
      </c>
    </row>
    <row r="1880" spans="1:13" x14ac:dyDescent="0.2">
      <c r="A1880" s="3" t="s">
        <v>676</v>
      </c>
      <c r="B1880" s="3" t="s">
        <v>676</v>
      </c>
      <c r="C1880" s="2" t="s">
        <v>438</v>
      </c>
      <c r="D1880" s="3" t="s">
        <v>19</v>
      </c>
      <c r="E1880" s="3">
        <v>2019</v>
      </c>
      <c r="F1880" s="3" t="s">
        <v>439</v>
      </c>
      <c r="G1880" s="3" t="s">
        <v>440</v>
      </c>
      <c r="H1880" s="3" t="s">
        <v>2</v>
      </c>
      <c r="I1880" s="2" t="s">
        <v>480</v>
      </c>
      <c r="J1880" s="3" t="s">
        <v>396</v>
      </c>
      <c r="K1880" s="3" t="s">
        <v>396</v>
      </c>
      <c r="L1880" s="15">
        <v>1122.2</v>
      </c>
      <c r="M1880" s="15">
        <v>3112.55</v>
      </c>
    </row>
    <row r="1881" spans="1:13" x14ac:dyDescent="0.2">
      <c r="A1881" s="3" t="s">
        <v>676</v>
      </c>
      <c r="B1881" s="3" t="s">
        <v>676</v>
      </c>
      <c r="C1881" s="2" t="s">
        <v>438</v>
      </c>
      <c r="D1881" s="3" t="s">
        <v>19</v>
      </c>
      <c r="E1881" s="3">
        <v>2019</v>
      </c>
      <c r="F1881" s="3" t="s">
        <v>439</v>
      </c>
      <c r="G1881" s="3" t="s">
        <v>440</v>
      </c>
      <c r="H1881" s="3" t="s">
        <v>2</v>
      </c>
      <c r="I1881" s="2" t="s">
        <v>329</v>
      </c>
      <c r="J1881" s="19" t="s">
        <v>677</v>
      </c>
      <c r="K1881" s="19" t="s">
        <v>677</v>
      </c>
      <c r="L1881" s="15">
        <v>1122.2</v>
      </c>
      <c r="M1881" s="15">
        <v>3112.55</v>
      </c>
    </row>
    <row r="1882" spans="1:13" x14ac:dyDescent="0.2">
      <c r="A1882" s="3" t="s">
        <v>676</v>
      </c>
      <c r="B1882" s="3" t="s">
        <v>676</v>
      </c>
      <c r="C1882" s="2" t="s">
        <v>438</v>
      </c>
      <c r="D1882" s="3" t="s">
        <v>19</v>
      </c>
      <c r="E1882" s="3">
        <v>2019</v>
      </c>
      <c r="F1882" s="3" t="s">
        <v>439</v>
      </c>
      <c r="G1882" s="3" t="s">
        <v>440</v>
      </c>
      <c r="H1882" s="3" t="s">
        <v>2</v>
      </c>
      <c r="I1882" s="2" t="s">
        <v>481</v>
      </c>
      <c r="J1882" s="19" t="s">
        <v>677</v>
      </c>
      <c r="K1882" s="19" t="s">
        <v>677</v>
      </c>
      <c r="L1882" s="15">
        <v>1122.2</v>
      </c>
      <c r="M1882" s="15">
        <v>3112.55</v>
      </c>
    </row>
    <row r="1883" spans="1:13" x14ac:dyDescent="0.2">
      <c r="A1883" s="3" t="s">
        <v>676</v>
      </c>
      <c r="B1883" s="3" t="s">
        <v>676</v>
      </c>
      <c r="C1883" s="2" t="s">
        <v>438</v>
      </c>
      <c r="D1883" s="3" t="s">
        <v>19</v>
      </c>
      <c r="E1883" s="3">
        <v>2019</v>
      </c>
      <c r="F1883" s="3" t="s">
        <v>439</v>
      </c>
      <c r="G1883" s="3" t="s">
        <v>440</v>
      </c>
      <c r="H1883" s="3" t="s">
        <v>2</v>
      </c>
      <c r="I1883" s="2" t="s">
        <v>482</v>
      </c>
      <c r="J1883" s="3" t="s">
        <v>396</v>
      </c>
      <c r="K1883" s="3" t="s">
        <v>396</v>
      </c>
      <c r="L1883" s="15">
        <v>1122.2</v>
      </c>
      <c r="M1883" s="15">
        <v>3112.55</v>
      </c>
    </row>
    <row r="1884" spans="1:13" x14ac:dyDescent="0.2">
      <c r="A1884" s="3" t="s">
        <v>676</v>
      </c>
      <c r="B1884" s="3" t="s">
        <v>676</v>
      </c>
      <c r="C1884" s="2" t="s">
        <v>438</v>
      </c>
      <c r="D1884" s="3" t="s">
        <v>19</v>
      </c>
      <c r="E1884" s="3">
        <v>2019</v>
      </c>
      <c r="F1884" s="3" t="s">
        <v>439</v>
      </c>
      <c r="G1884" s="3" t="s">
        <v>440</v>
      </c>
      <c r="H1884" s="3" t="s">
        <v>2</v>
      </c>
      <c r="I1884" s="2" t="s">
        <v>316</v>
      </c>
      <c r="J1884" s="19" t="s">
        <v>677</v>
      </c>
      <c r="K1884" s="19" t="s">
        <v>677</v>
      </c>
      <c r="L1884" s="15">
        <v>1122.2</v>
      </c>
      <c r="M1884" s="15">
        <v>3647.92</v>
      </c>
    </row>
    <row r="1885" spans="1:13" x14ac:dyDescent="0.2">
      <c r="A1885" s="3" t="s">
        <v>676</v>
      </c>
      <c r="B1885" s="3" t="s">
        <v>676</v>
      </c>
      <c r="C1885" s="2" t="s">
        <v>438</v>
      </c>
      <c r="D1885" s="3" t="s">
        <v>19</v>
      </c>
      <c r="E1885" s="3">
        <v>2019</v>
      </c>
      <c r="F1885" s="3" t="s">
        <v>439</v>
      </c>
      <c r="G1885" s="3" t="s">
        <v>440</v>
      </c>
      <c r="H1885" s="3" t="s">
        <v>2</v>
      </c>
      <c r="I1885" s="2" t="s">
        <v>483</v>
      </c>
      <c r="J1885" s="3" t="s">
        <v>178</v>
      </c>
      <c r="K1885" s="3" t="s">
        <v>178</v>
      </c>
      <c r="L1885" s="15">
        <v>1122.2</v>
      </c>
      <c r="M1885" s="15">
        <v>4005.28</v>
      </c>
    </row>
    <row r="1886" spans="1:13" x14ac:dyDescent="0.2">
      <c r="A1886" s="3" t="s">
        <v>676</v>
      </c>
      <c r="B1886" s="3" t="s">
        <v>676</v>
      </c>
      <c r="C1886" s="2" t="s">
        <v>438</v>
      </c>
      <c r="D1886" s="3" t="s">
        <v>19</v>
      </c>
      <c r="E1886" s="3">
        <v>2019</v>
      </c>
      <c r="F1886" s="3" t="s">
        <v>439</v>
      </c>
      <c r="G1886" s="3" t="s">
        <v>440</v>
      </c>
      <c r="H1886" s="3" t="s">
        <v>2</v>
      </c>
      <c r="I1886" s="2" t="s">
        <v>470</v>
      </c>
      <c r="J1886" s="3" t="s">
        <v>178</v>
      </c>
      <c r="K1886" s="3" t="s">
        <v>178</v>
      </c>
      <c r="L1886" s="15">
        <v>1122.2</v>
      </c>
      <c r="M1886" s="15">
        <v>3112.55</v>
      </c>
    </row>
    <row r="1887" spans="1:13" x14ac:dyDescent="0.2">
      <c r="A1887" s="3" t="s">
        <v>676</v>
      </c>
      <c r="B1887" s="3" t="s">
        <v>676</v>
      </c>
      <c r="C1887" s="2" t="s">
        <v>438</v>
      </c>
      <c r="D1887" s="3" t="s">
        <v>19</v>
      </c>
      <c r="E1887" s="3">
        <v>2019</v>
      </c>
      <c r="F1887" s="3" t="s">
        <v>439</v>
      </c>
      <c r="G1887" s="3" t="s">
        <v>440</v>
      </c>
      <c r="H1887" s="3" t="s">
        <v>2</v>
      </c>
      <c r="I1887" s="2" t="s">
        <v>484</v>
      </c>
      <c r="J1887" s="3" t="s">
        <v>178</v>
      </c>
      <c r="K1887" s="3" t="s">
        <v>178</v>
      </c>
      <c r="L1887" s="15">
        <v>1122.2</v>
      </c>
      <c r="M1887" s="15">
        <v>3112.55</v>
      </c>
    </row>
    <row r="1888" spans="1:13" x14ac:dyDescent="0.2">
      <c r="A1888" s="3" t="s">
        <v>676</v>
      </c>
      <c r="B1888" s="3" t="s">
        <v>676</v>
      </c>
      <c r="C1888" s="2" t="s">
        <v>438</v>
      </c>
      <c r="D1888" s="3" t="s">
        <v>19</v>
      </c>
      <c r="E1888" s="3">
        <v>2019</v>
      </c>
      <c r="F1888" s="3" t="s">
        <v>439</v>
      </c>
      <c r="G1888" s="3" t="s">
        <v>440</v>
      </c>
      <c r="H1888" s="3" t="s">
        <v>2</v>
      </c>
      <c r="I1888" s="2" t="s">
        <v>204</v>
      </c>
      <c r="J1888" s="3" t="s">
        <v>178</v>
      </c>
      <c r="K1888" s="3" t="s">
        <v>178</v>
      </c>
      <c r="L1888" s="15">
        <v>1122.2</v>
      </c>
      <c r="M1888" s="15">
        <v>3814.15</v>
      </c>
    </row>
    <row r="1889" spans="1:13" x14ac:dyDescent="0.2">
      <c r="A1889" s="3" t="s">
        <v>676</v>
      </c>
      <c r="B1889" s="3" t="s">
        <v>676</v>
      </c>
      <c r="C1889" s="2" t="s">
        <v>438</v>
      </c>
      <c r="D1889" s="3" t="s">
        <v>19</v>
      </c>
      <c r="E1889" s="3">
        <v>2019</v>
      </c>
      <c r="F1889" s="3" t="s">
        <v>439</v>
      </c>
      <c r="G1889" s="3" t="s">
        <v>440</v>
      </c>
      <c r="H1889" s="3" t="s">
        <v>2</v>
      </c>
      <c r="I1889" s="2" t="s">
        <v>485</v>
      </c>
      <c r="J1889" s="3" t="s">
        <v>178</v>
      </c>
      <c r="K1889" s="3" t="s">
        <v>178</v>
      </c>
      <c r="L1889" s="15">
        <v>1122.2</v>
      </c>
      <c r="M1889" s="15">
        <v>3112.55</v>
      </c>
    </row>
    <row r="1890" spans="1:13" x14ac:dyDescent="0.2">
      <c r="A1890" s="3" t="s">
        <v>676</v>
      </c>
      <c r="B1890" s="3" t="s">
        <v>676</v>
      </c>
      <c r="C1890" s="2" t="s">
        <v>438</v>
      </c>
      <c r="D1890" s="3" t="s">
        <v>19</v>
      </c>
      <c r="E1890" s="3">
        <v>2019</v>
      </c>
      <c r="F1890" s="3" t="s">
        <v>439</v>
      </c>
      <c r="G1890" s="3" t="s">
        <v>440</v>
      </c>
      <c r="H1890" s="3" t="s">
        <v>2</v>
      </c>
      <c r="I1890" s="2" t="s">
        <v>460</v>
      </c>
      <c r="J1890" s="3" t="s">
        <v>178</v>
      </c>
      <c r="K1890" s="3" t="s">
        <v>178</v>
      </c>
      <c r="L1890" s="15">
        <v>1122.2</v>
      </c>
      <c r="M1890" s="15">
        <v>3112.55</v>
      </c>
    </row>
    <row r="1891" spans="1:13" x14ac:dyDescent="0.2">
      <c r="A1891" s="3" t="s">
        <v>676</v>
      </c>
      <c r="B1891" s="3" t="s">
        <v>676</v>
      </c>
      <c r="C1891" s="2" t="s">
        <v>438</v>
      </c>
      <c r="D1891" s="3" t="s">
        <v>19</v>
      </c>
      <c r="E1891" s="3">
        <v>2019</v>
      </c>
      <c r="F1891" s="3" t="s">
        <v>439</v>
      </c>
      <c r="G1891" s="3" t="s">
        <v>440</v>
      </c>
      <c r="H1891" s="3" t="s">
        <v>2</v>
      </c>
      <c r="I1891" s="2" t="s">
        <v>486</v>
      </c>
      <c r="J1891" s="3" t="s">
        <v>396</v>
      </c>
      <c r="K1891" s="3" t="s">
        <v>396</v>
      </c>
      <c r="L1891" s="15">
        <v>1122.2</v>
      </c>
      <c r="M1891" s="15">
        <v>3112.55</v>
      </c>
    </row>
    <row r="1892" spans="1:13" x14ac:dyDescent="0.2">
      <c r="A1892" s="3" t="s">
        <v>676</v>
      </c>
      <c r="B1892" s="3" t="s">
        <v>676</v>
      </c>
      <c r="C1892" s="2" t="s">
        <v>438</v>
      </c>
      <c r="D1892" s="3" t="s">
        <v>19</v>
      </c>
      <c r="E1892" s="3">
        <v>2019</v>
      </c>
      <c r="F1892" s="3" t="s">
        <v>439</v>
      </c>
      <c r="G1892" s="3" t="s">
        <v>440</v>
      </c>
      <c r="H1892" s="3" t="s">
        <v>2</v>
      </c>
      <c r="I1892" s="2" t="s">
        <v>466</v>
      </c>
      <c r="J1892" s="3" t="s">
        <v>178</v>
      </c>
      <c r="K1892" s="3" t="s">
        <v>178</v>
      </c>
      <c r="L1892" s="15">
        <v>1122.2</v>
      </c>
      <c r="M1892" s="15">
        <v>3112.55</v>
      </c>
    </row>
    <row r="1893" spans="1:13" x14ac:dyDescent="0.2">
      <c r="A1893" s="3" t="s">
        <v>676</v>
      </c>
      <c r="B1893" s="3" t="s">
        <v>676</v>
      </c>
      <c r="C1893" s="2" t="s">
        <v>438</v>
      </c>
      <c r="D1893" s="3" t="s">
        <v>19</v>
      </c>
      <c r="E1893" s="3">
        <v>2019</v>
      </c>
      <c r="F1893" s="3" t="s">
        <v>439</v>
      </c>
      <c r="G1893" s="3" t="s">
        <v>440</v>
      </c>
      <c r="H1893" s="3" t="s">
        <v>2</v>
      </c>
      <c r="I1893" s="2" t="s">
        <v>482</v>
      </c>
      <c r="J1893" s="3" t="s">
        <v>396</v>
      </c>
      <c r="K1893" s="3" t="s">
        <v>396</v>
      </c>
      <c r="L1893" s="15">
        <v>1122.2</v>
      </c>
      <c r="M1893" s="15">
        <v>3112.55</v>
      </c>
    </row>
    <row r="1894" spans="1:13" x14ac:dyDescent="0.2">
      <c r="A1894" s="3" t="s">
        <v>676</v>
      </c>
      <c r="B1894" s="3" t="s">
        <v>676</v>
      </c>
      <c r="C1894" s="2" t="s">
        <v>438</v>
      </c>
      <c r="D1894" s="3" t="s">
        <v>19</v>
      </c>
      <c r="E1894" s="3">
        <v>2019</v>
      </c>
      <c r="F1894" s="3" t="s">
        <v>439</v>
      </c>
      <c r="G1894" s="3" t="s">
        <v>440</v>
      </c>
      <c r="H1894" s="3" t="s">
        <v>2</v>
      </c>
      <c r="I1894" s="2" t="s">
        <v>204</v>
      </c>
      <c r="J1894" s="3" t="s">
        <v>516</v>
      </c>
      <c r="K1894" s="3" t="s">
        <v>516</v>
      </c>
      <c r="L1894" s="15">
        <v>1122.2</v>
      </c>
      <c r="M1894" s="15">
        <v>3112.55</v>
      </c>
    </row>
    <row r="1895" spans="1:13" x14ac:dyDescent="0.2">
      <c r="A1895" s="3" t="s">
        <v>676</v>
      </c>
      <c r="B1895" s="3" t="s">
        <v>676</v>
      </c>
      <c r="C1895" s="2" t="s">
        <v>438</v>
      </c>
      <c r="D1895" s="3" t="s">
        <v>19</v>
      </c>
      <c r="E1895" s="3">
        <v>2019</v>
      </c>
      <c r="F1895" s="3" t="s">
        <v>439</v>
      </c>
      <c r="G1895" s="3" t="s">
        <v>440</v>
      </c>
      <c r="H1895" s="3" t="s">
        <v>2</v>
      </c>
      <c r="I1895" s="2" t="s">
        <v>487</v>
      </c>
      <c r="J1895" s="3" t="s">
        <v>178</v>
      </c>
      <c r="K1895" s="3" t="s">
        <v>178</v>
      </c>
      <c r="L1895" s="15">
        <v>1122.2</v>
      </c>
      <c r="M1895" s="15">
        <v>4005.28</v>
      </c>
    </row>
    <row r="1896" spans="1:13" x14ac:dyDescent="0.2">
      <c r="A1896" s="3" t="s">
        <v>676</v>
      </c>
      <c r="B1896" s="3" t="s">
        <v>676</v>
      </c>
      <c r="C1896" s="2" t="s">
        <v>438</v>
      </c>
      <c r="D1896" s="3" t="s">
        <v>19</v>
      </c>
      <c r="E1896" s="3">
        <v>2019</v>
      </c>
      <c r="F1896" s="3" t="s">
        <v>439</v>
      </c>
      <c r="G1896" s="3" t="s">
        <v>440</v>
      </c>
      <c r="H1896" s="3" t="s">
        <v>2</v>
      </c>
      <c r="I1896" s="2" t="s">
        <v>446</v>
      </c>
      <c r="J1896" s="3" t="s">
        <v>178</v>
      </c>
      <c r="K1896" s="3" t="s">
        <v>178</v>
      </c>
      <c r="L1896" s="15">
        <v>1122.2</v>
      </c>
      <c r="M1896" s="15">
        <v>3112.55</v>
      </c>
    </row>
    <row r="1897" spans="1:13" x14ac:dyDescent="0.2">
      <c r="A1897" s="3" t="s">
        <v>676</v>
      </c>
      <c r="B1897" s="3" t="s">
        <v>676</v>
      </c>
      <c r="C1897" s="2" t="s">
        <v>438</v>
      </c>
      <c r="D1897" s="3" t="s">
        <v>19</v>
      </c>
      <c r="E1897" s="3">
        <v>2019</v>
      </c>
      <c r="F1897" s="3" t="s">
        <v>439</v>
      </c>
      <c r="G1897" s="3" t="s">
        <v>440</v>
      </c>
      <c r="H1897" s="3" t="s">
        <v>2</v>
      </c>
      <c r="I1897" s="2" t="s">
        <v>467</v>
      </c>
      <c r="J1897" s="3" t="s">
        <v>178</v>
      </c>
      <c r="K1897" s="3" t="s">
        <v>178</v>
      </c>
      <c r="L1897" s="15">
        <v>1122.2</v>
      </c>
      <c r="M1897" s="15">
        <v>3112.55</v>
      </c>
    </row>
    <row r="1898" spans="1:13" x14ac:dyDescent="0.2">
      <c r="A1898" s="3" t="s">
        <v>676</v>
      </c>
      <c r="B1898" s="3" t="s">
        <v>676</v>
      </c>
      <c r="C1898" s="2" t="s">
        <v>438</v>
      </c>
      <c r="D1898" s="3" t="s">
        <v>19</v>
      </c>
      <c r="E1898" s="3">
        <v>2019</v>
      </c>
      <c r="F1898" s="3" t="s">
        <v>439</v>
      </c>
      <c r="G1898" s="3" t="s">
        <v>440</v>
      </c>
      <c r="H1898" s="3" t="s">
        <v>2</v>
      </c>
      <c r="I1898" s="2" t="s">
        <v>205</v>
      </c>
      <c r="J1898" s="3" t="s">
        <v>178</v>
      </c>
      <c r="K1898" s="3" t="s">
        <v>178</v>
      </c>
      <c r="L1898" s="15">
        <v>1122.2</v>
      </c>
      <c r="M1898" s="15">
        <v>3714.92</v>
      </c>
    </row>
    <row r="1899" spans="1:13" x14ac:dyDescent="0.2">
      <c r="A1899" s="3" t="s">
        <v>676</v>
      </c>
      <c r="B1899" s="3" t="s">
        <v>676</v>
      </c>
      <c r="C1899" s="2" t="s">
        <v>438</v>
      </c>
      <c r="D1899" s="3" t="s">
        <v>19</v>
      </c>
      <c r="E1899" s="3">
        <v>2019</v>
      </c>
      <c r="F1899" s="3" t="s">
        <v>439</v>
      </c>
      <c r="G1899" s="3" t="s">
        <v>440</v>
      </c>
      <c r="H1899" s="3" t="s">
        <v>2</v>
      </c>
      <c r="I1899" s="2" t="s">
        <v>488</v>
      </c>
      <c r="J1899" s="3" t="s">
        <v>178</v>
      </c>
      <c r="K1899" s="3" t="s">
        <v>178</v>
      </c>
      <c r="L1899" s="15">
        <v>1122.2</v>
      </c>
      <c r="M1899" s="15">
        <v>3112.55</v>
      </c>
    </row>
    <row r="1900" spans="1:13" x14ac:dyDescent="0.2">
      <c r="A1900" s="3" t="s">
        <v>676</v>
      </c>
      <c r="B1900" s="3" t="s">
        <v>676</v>
      </c>
      <c r="C1900" s="2" t="s">
        <v>438</v>
      </c>
      <c r="D1900" s="3" t="s">
        <v>19</v>
      </c>
      <c r="E1900" s="3">
        <v>2019</v>
      </c>
      <c r="F1900" s="3" t="s">
        <v>439</v>
      </c>
      <c r="G1900" s="3" t="s">
        <v>440</v>
      </c>
      <c r="H1900" s="3" t="s">
        <v>2</v>
      </c>
      <c r="I1900" s="2" t="s">
        <v>470</v>
      </c>
      <c r="J1900" s="3" t="s">
        <v>178</v>
      </c>
      <c r="K1900" s="3" t="s">
        <v>178</v>
      </c>
      <c r="L1900" s="15">
        <v>1122.2</v>
      </c>
      <c r="M1900" s="15">
        <v>3112.55</v>
      </c>
    </row>
    <row r="1901" spans="1:13" x14ac:dyDescent="0.2">
      <c r="A1901" s="3" t="s">
        <v>676</v>
      </c>
      <c r="B1901" s="3" t="s">
        <v>676</v>
      </c>
      <c r="C1901" s="2" t="s">
        <v>438</v>
      </c>
      <c r="D1901" s="3" t="s">
        <v>19</v>
      </c>
      <c r="E1901" s="3">
        <v>2019</v>
      </c>
      <c r="F1901" s="3" t="s">
        <v>439</v>
      </c>
      <c r="G1901" s="3" t="s">
        <v>440</v>
      </c>
      <c r="H1901" s="3" t="s">
        <v>2</v>
      </c>
      <c r="I1901" s="2" t="s">
        <v>321</v>
      </c>
      <c r="J1901" s="3" t="s">
        <v>178</v>
      </c>
      <c r="K1901" s="3" t="s">
        <v>178</v>
      </c>
      <c r="L1901" s="15">
        <v>1122.2</v>
      </c>
      <c r="M1901" s="15">
        <v>3112.55</v>
      </c>
    </row>
    <row r="1902" spans="1:13" x14ac:dyDescent="0.2">
      <c r="A1902" s="3" t="s">
        <v>676</v>
      </c>
      <c r="B1902" s="3" t="s">
        <v>676</v>
      </c>
      <c r="C1902" s="2" t="s">
        <v>438</v>
      </c>
      <c r="D1902" s="3" t="s">
        <v>19</v>
      </c>
      <c r="E1902" s="3">
        <v>2019</v>
      </c>
      <c r="F1902" s="3" t="s">
        <v>439</v>
      </c>
      <c r="G1902" s="3" t="s">
        <v>440</v>
      </c>
      <c r="H1902" s="3" t="s">
        <v>2</v>
      </c>
      <c r="I1902" s="2" t="s">
        <v>473</v>
      </c>
      <c r="J1902" s="19" t="s">
        <v>677</v>
      </c>
      <c r="K1902" s="19" t="s">
        <v>677</v>
      </c>
      <c r="L1902" s="15">
        <v>1122.2</v>
      </c>
      <c r="M1902" s="15">
        <v>3112.55</v>
      </c>
    </row>
    <row r="1903" spans="1:13" x14ac:dyDescent="0.2">
      <c r="A1903" s="3" t="s">
        <v>676</v>
      </c>
      <c r="B1903" s="3" t="s">
        <v>676</v>
      </c>
      <c r="C1903" s="2" t="s">
        <v>438</v>
      </c>
      <c r="D1903" s="3" t="s">
        <v>19</v>
      </c>
      <c r="E1903" s="3">
        <v>2019</v>
      </c>
      <c r="F1903" s="3" t="s">
        <v>439</v>
      </c>
      <c r="G1903" s="3" t="s">
        <v>440</v>
      </c>
      <c r="H1903" s="3" t="s">
        <v>2</v>
      </c>
      <c r="I1903" s="2" t="s">
        <v>150</v>
      </c>
      <c r="J1903" s="3" t="s">
        <v>178</v>
      </c>
      <c r="K1903" s="3" t="s">
        <v>178</v>
      </c>
      <c r="L1903" s="15">
        <v>1122.2</v>
      </c>
      <c r="M1903" s="15">
        <v>3112.55</v>
      </c>
    </row>
    <row r="1904" spans="1:13" x14ac:dyDescent="0.2">
      <c r="A1904" s="3" t="s">
        <v>676</v>
      </c>
      <c r="B1904" s="3" t="s">
        <v>676</v>
      </c>
      <c r="C1904" s="2" t="s">
        <v>438</v>
      </c>
      <c r="D1904" s="3" t="s">
        <v>19</v>
      </c>
      <c r="E1904" s="3">
        <v>2019</v>
      </c>
      <c r="F1904" s="3" t="s">
        <v>439</v>
      </c>
      <c r="G1904" s="3" t="s">
        <v>440</v>
      </c>
      <c r="H1904" s="3" t="s">
        <v>2</v>
      </c>
      <c r="I1904" s="2" t="s">
        <v>242</v>
      </c>
      <c r="J1904" s="3" t="s">
        <v>396</v>
      </c>
      <c r="K1904" s="3" t="s">
        <v>396</v>
      </c>
      <c r="L1904" s="15">
        <v>1122.2</v>
      </c>
      <c r="M1904" s="15">
        <v>3112.55</v>
      </c>
    </row>
    <row r="1905" spans="1:13" x14ac:dyDescent="0.2">
      <c r="A1905" s="3" t="s">
        <v>676</v>
      </c>
      <c r="B1905" s="3" t="s">
        <v>676</v>
      </c>
      <c r="C1905" s="2" t="s">
        <v>438</v>
      </c>
      <c r="D1905" s="3" t="s">
        <v>19</v>
      </c>
      <c r="E1905" s="3">
        <v>2019</v>
      </c>
      <c r="F1905" s="3" t="s">
        <v>439</v>
      </c>
      <c r="G1905" s="3" t="s">
        <v>440</v>
      </c>
      <c r="H1905" s="3" t="s">
        <v>2</v>
      </c>
      <c r="I1905" s="2" t="s">
        <v>472</v>
      </c>
      <c r="J1905" s="3" t="s">
        <v>396</v>
      </c>
      <c r="K1905" s="3" t="s">
        <v>396</v>
      </c>
      <c r="L1905" s="15">
        <v>1122.2</v>
      </c>
      <c r="M1905" s="15">
        <v>3112.55</v>
      </c>
    </row>
    <row r="1906" spans="1:13" x14ac:dyDescent="0.2">
      <c r="A1906" s="3" t="s">
        <v>676</v>
      </c>
      <c r="B1906" s="3" t="s">
        <v>676</v>
      </c>
      <c r="C1906" s="2" t="s">
        <v>438</v>
      </c>
      <c r="D1906" s="3" t="s">
        <v>19</v>
      </c>
      <c r="E1906" s="3">
        <v>2019</v>
      </c>
      <c r="F1906" s="3" t="s">
        <v>439</v>
      </c>
      <c r="G1906" s="3" t="s">
        <v>440</v>
      </c>
      <c r="H1906" s="3" t="s">
        <v>2</v>
      </c>
      <c r="I1906" s="2" t="s">
        <v>442</v>
      </c>
      <c r="J1906" s="3" t="s">
        <v>178</v>
      </c>
      <c r="K1906" s="3" t="s">
        <v>178</v>
      </c>
      <c r="L1906" s="15">
        <v>1122.2</v>
      </c>
      <c r="M1906" s="15">
        <v>3112.55</v>
      </c>
    </row>
    <row r="1907" spans="1:13" x14ac:dyDescent="0.2">
      <c r="A1907" s="3" t="s">
        <v>676</v>
      </c>
      <c r="B1907" s="3" t="s">
        <v>676</v>
      </c>
      <c r="C1907" s="2" t="s">
        <v>438</v>
      </c>
      <c r="D1907" s="3" t="s">
        <v>19</v>
      </c>
      <c r="E1907" s="3">
        <v>2019</v>
      </c>
      <c r="F1907" s="3" t="s">
        <v>439</v>
      </c>
      <c r="G1907" s="3" t="s">
        <v>440</v>
      </c>
      <c r="H1907" s="3" t="s">
        <v>2</v>
      </c>
      <c r="I1907" s="2" t="s">
        <v>318</v>
      </c>
      <c r="J1907" s="3" t="s">
        <v>178</v>
      </c>
      <c r="K1907" s="3" t="s">
        <v>178</v>
      </c>
      <c r="L1907" s="15">
        <v>1122.2</v>
      </c>
      <c r="M1907" s="15">
        <v>3112.55</v>
      </c>
    </row>
    <row r="1908" spans="1:13" x14ac:dyDescent="0.2">
      <c r="A1908" s="3" t="s">
        <v>676</v>
      </c>
      <c r="B1908" s="3" t="s">
        <v>676</v>
      </c>
      <c r="C1908" s="2" t="s">
        <v>438</v>
      </c>
      <c r="D1908" s="3" t="s">
        <v>19</v>
      </c>
      <c r="E1908" s="3">
        <v>2019</v>
      </c>
      <c r="F1908" s="3" t="s">
        <v>439</v>
      </c>
      <c r="G1908" s="3" t="s">
        <v>440</v>
      </c>
      <c r="H1908" s="3" t="s">
        <v>2</v>
      </c>
      <c r="I1908" s="2" t="s">
        <v>489</v>
      </c>
      <c r="J1908" s="19" t="s">
        <v>677</v>
      </c>
      <c r="K1908" s="19" t="s">
        <v>677</v>
      </c>
      <c r="L1908" s="15">
        <v>1122.2</v>
      </c>
      <c r="M1908" s="15">
        <v>3112.55</v>
      </c>
    </row>
    <row r="1909" spans="1:13" x14ac:dyDescent="0.2">
      <c r="A1909" s="3" t="s">
        <v>676</v>
      </c>
      <c r="B1909" s="3" t="s">
        <v>676</v>
      </c>
      <c r="C1909" s="2" t="s">
        <v>438</v>
      </c>
      <c r="D1909" s="3" t="s">
        <v>19</v>
      </c>
      <c r="E1909" s="3">
        <v>2019</v>
      </c>
      <c r="F1909" s="3" t="s">
        <v>439</v>
      </c>
      <c r="G1909" s="3" t="s">
        <v>440</v>
      </c>
      <c r="H1909" s="3" t="s">
        <v>2</v>
      </c>
      <c r="I1909" s="2" t="s">
        <v>322</v>
      </c>
      <c r="J1909" s="3" t="s">
        <v>178</v>
      </c>
      <c r="K1909" s="3" t="s">
        <v>178</v>
      </c>
      <c r="L1909" s="15">
        <v>1122.2</v>
      </c>
      <c r="M1909" s="15">
        <v>3112.55</v>
      </c>
    </row>
    <row r="1910" spans="1:13" x14ac:dyDescent="0.2">
      <c r="A1910" s="3" t="s">
        <v>676</v>
      </c>
      <c r="B1910" s="3" t="s">
        <v>676</v>
      </c>
      <c r="C1910" s="2" t="s">
        <v>438</v>
      </c>
      <c r="D1910" s="3" t="s">
        <v>19</v>
      </c>
      <c r="E1910" s="3">
        <v>2019</v>
      </c>
      <c r="F1910" s="3" t="s">
        <v>439</v>
      </c>
      <c r="G1910" s="3" t="s">
        <v>440</v>
      </c>
      <c r="H1910" s="3" t="s">
        <v>2</v>
      </c>
      <c r="I1910" s="2" t="s">
        <v>469</v>
      </c>
      <c r="J1910" s="3" t="s">
        <v>178</v>
      </c>
      <c r="K1910" s="3" t="s">
        <v>178</v>
      </c>
      <c r="L1910" s="15">
        <v>1122.2</v>
      </c>
      <c r="M1910" s="15">
        <v>3112.55</v>
      </c>
    </row>
    <row r="1911" spans="1:13" x14ac:dyDescent="0.2">
      <c r="A1911" s="3" t="s">
        <v>676</v>
      </c>
      <c r="B1911" s="3" t="s">
        <v>676</v>
      </c>
      <c r="C1911" s="2" t="s">
        <v>438</v>
      </c>
      <c r="D1911" s="3" t="s">
        <v>19</v>
      </c>
      <c r="E1911" s="3">
        <v>2019</v>
      </c>
      <c r="F1911" s="3" t="s">
        <v>439</v>
      </c>
      <c r="G1911" s="3" t="s">
        <v>440</v>
      </c>
      <c r="H1911" s="3" t="s">
        <v>2</v>
      </c>
      <c r="I1911" s="2" t="s">
        <v>490</v>
      </c>
      <c r="J1911" s="3" t="s">
        <v>178</v>
      </c>
      <c r="K1911" s="3" t="s">
        <v>178</v>
      </c>
      <c r="L1911" s="15">
        <v>1122.2</v>
      </c>
      <c r="M1911" s="15">
        <v>3112.55</v>
      </c>
    </row>
    <row r="1912" spans="1:13" x14ac:dyDescent="0.2">
      <c r="A1912" s="3" t="s">
        <v>676</v>
      </c>
      <c r="B1912" s="3" t="s">
        <v>676</v>
      </c>
      <c r="C1912" s="2" t="s">
        <v>438</v>
      </c>
      <c r="D1912" s="3" t="s">
        <v>19</v>
      </c>
      <c r="E1912" s="3">
        <v>2019</v>
      </c>
      <c r="F1912" s="3" t="s">
        <v>439</v>
      </c>
      <c r="G1912" s="3" t="s">
        <v>440</v>
      </c>
      <c r="H1912" s="3" t="s">
        <v>2</v>
      </c>
      <c r="I1912" s="2" t="s">
        <v>452</v>
      </c>
      <c r="J1912" s="3" t="s">
        <v>178</v>
      </c>
      <c r="K1912" s="3" t="s">
        <v>178</v>
      </c>
      <c r="L1912" s="15">
        <v>1122.2</v>
      </c>
      <c r="M1912" s="15">
        <v>3112.55</v>
      </c>
    </row>
    <row r="1913" spans="1:13" x14ac:dyDescent="0.2">
      <c r="A1913" s="3" t="s">
        <v>676</v>
      </c>
      <c r="B1913" s="3" t="s">
        <v>676</v>
      </c>
      <c r="C1913" s="2" t="s">
        <v>438</v>
      </c>
      <c r="D1913" s="3" t="s">
        <v>19</v>
      </c>
      <c r="E1913" s="3">
        <v>2019</v>
      </c>
      <c r="F1913" s="3" t="s">
        <v>439</v>
      </c>
      <c r="G1913" s="3" t="s">
        <v>440</v>
      </c>
      <c r="H1913" s="3" t="s">
        <v>2</v>
      </c>
      <c r="I1913" s="2" t="s">
        <v>491</v>
      </c>
      <c r="J1913" s="3" t="s">
        <v>178</v>
      </c>
      <c r="K1913" s="3" t="s">
        <v>178</v>
      </c>
      <c r="L1913" s="15">
        <v>1122.2</v>
      </c>
      <c r="M1913" s="15">
        <v>3112.55</v>
      </c>
    </row>
    <row r="1914" spans="1:13" x14ac:dyDescent="0.2">
      <c r="A1914" s="3" t="s">
        <v>676</v>
      </c>
      <c r="B1914" s="3" t="s">
        <v>676</v>
      </c>
      <c r="C1914" s="2" t="s">
        <v>438</v>
      </c>
      <c r="D1914" s="3" t="s">
        <v>19</v>
      </c>
      <c r="E1914" s="3">
        <v>2019</v>
      </c>
      <c r="F1914" s="3" t="s">
        <v>439</v>
      </c>
      <c r="G1914" s="3" t="s">
        <v>440</v>
      </c>
      <c r="H1914" s="3" t="s">
        <v>2</v>
      </c>
      <c r="I1914" s="2" t="s">
        <v>204</v>
      </c>
      <c r="J1914" s="3" t="s">
        <v>178</v>
      </c>
      <c r="K1914" s="3" t="s">
        <v>178</v>
      </c>
      <c r="L1914" s="15">
        <v>1122.2</v>
      </c>
      <c r="M1914" s="15">
        <v>3814.15</v>
      </c>
    </row>
    <row r="1915" spans="1:13" x14ac:dyDescent="0.2">
      <c r="A1915" s="3" t="s">
        <v>676</v>
      </c>
      <c r="B1915" s="3" t="s">
        <v>676</v>
      </c>
      <c r="C1915" s="2" t="s">
        <v>438</v>
      </c>
      <c r="D1915" s="3" t="s">
        <v>19</v>
      </c>
      <c r="E1915" s="3">
        <v>2019</v>
      </c>
      <c r="F1915" s="3" t="s">
        <v>439</v>
      </c>
      <c r="G1915" s="3" t="s">
        <v>440</v>
      </c>
      <c r="H1915" s="3" t="s">
        <v>2</v>
      </c>
      <c r="I1915" s="2" t="s">
        <v>492</v>
      </c>
      <c r="J1915" s="3" t="s">
        <v>178</v>
      </c>
      <c r="K1915" s="3" t="s">
        <v>178</v>
      </c>
      <c r="L1915" s="15">
        <v>1122.2</v>
      </c>
      <c r="M1915" s="15">
        <v>3112.55</v>
      </c>
    </row>
    <row r="1916" spans="1:13" x14ac:dyDescent="0.2">
      <c r="A1916" s="3" t="s">
        <v>676</v>
      </c>
      <c r="B1916" s="3" t="s">
        <v>676</v>
      </c>
      <c r="C1916" s="2" t="s">
        <v>438</v>
      </c>
      <c r="D1916" s="3" t="s">
        <v>19</v>
      </c>
      <c r="E1916" s="3">
        <v>2019</v>
      </c>
      <c r="F1916" s="3" t="s">
        <v>439</v>
      </c>
      <c r="G1916" s="3" t="s">
        <v>440</v>
      </c>
      <c r="H1916" s="3" t="s">
        <v>2</v>
      </c>
      <c r="I1916" s="2" t="s">
        <v>493</v>
      </c>
      <c r="J1916" s="3" t="s">
        <v>396</v>
      </c>
      <c r="K1916" s="3" t="s">
        <v>396</v>
      </c>
      <c r="L1916" s="15">
        <v>1122.2</v>
      </c>
      <c r="M1916" s="15">
        <v>3647.92</v>
      </c>
    </row>
    <row r="1917" spans="1:13" x14ac:dyDescent="0.2">
      <c r="A1917" s="3" t="s">
        <v>676</v>
      </c>
      <c r="B1917" s="3" t="s">
        <v>676</v>
      </c>
      <c r="C1917" s="2" t="s">
        <v>438</v>
      </c>
      <c r="D1917" s="3" t="s">
        <v>19</v>
      </c>
      <c r="E1917" s="3">
        <v>2019</v>
      </c>
      <c r="F1917" s="3" t="s">
        <v>439</v>
      </c>
      <c r="G1917" s="3" t="s">
        <v>440</v>
      </c>
      <c r="H1917" s="3" t="s">
        <v>2</v>
      </c>
      <c r="I1917" s="2" t="s">
        <v>205</v>
      </c>
      <c r="J1917" s="3" t="s">
        <v>178</v>
      </c>
      <c r="K1917" s="3" t="s">
        <v>178</v>
      </c>
      <c r="L1917" s="15">
        <v>1122.2</v>
      </c>
      <c r="M1917" s="15">
        <v>3714.92</v>
      </c>
    </row>
    <row r="1918" spans="1:13" x14ac:dyDescent="0.2">
      <c r="A1918" s="3" t="s">
        <v>676</v>
      </c>
      <c r="B1918" s="3" t="s">
        <v>676</v>
      </c>
      <c r="C1918" s="2" t="s">
        <v>438</v>
      </c>
      <c r="D1918" s="3" t="s">
        <v>19</v>
      </c>
      <c r="E1918" s="3">
        <v>2019</v>
      </c>
      <c r="F1918" s="3" t="s">
        <v>439</v>
      </c>
      <c r="G1918" s="3" t="s">
        <v>440</v>
      </c>
      <c r="H1918" s="3" t="s">
        <v>2</v>
      </c>
      <c r="I1918" s="2" t="s">
        <v>197</v>
      </c>
      <c r="J1918" s="3" t="s">
        <v>178</v>
      </c>
      <c r="K1918" s="3" t="s">
        <v>178</v>
      </c>
      <c r="L1918" s="15">
        <v>1122.2</v>
      </c>
      <c r="M1918" s="15">
        <v>4005.28</v>
      </c>
    </row>
    <row r="1919" spans="1:13" x14ac:dyDescent="0.2">
      <c r="A1919" s="3" t="s">
        <v>676</v>
      </c>
      <c r="B1919" s="3" t="s">
        <v>676</v>
      </c>
      <c r="C1919" s="2" t="s">
        <v>438</v>
      </c>
      <c r="D1919" s="3" t="s">
        <v>19</v>
      </c>
      <c r="E1919" s="3">
        <v>2019</v>
      </c>
      <c r="F1919" s="3" t="s">
        <v>439</v>
      </c>
      <c r="G1919" s="3" t="s">
        <v>440</v>
      </c>
      <c r="H1919" s="3" t="s">
        <v>2</v>
      </c>
      <c r="I1919" s="2" t="s">
        <v>455</v>
      </c>
      <c r="J1919" s="3" t="s">
        <v>178</v>
      </c>
      <c r="K1919" s="3" t="s">
        <v>178</v>
      </c>
      <c r="L1919" s="15">
        <v>1122.2</v>
      </c>
      <c r="M1919" s="15">
        <v>3112.55</v>
      </c>
    </row>
    <row r="1920" spans="1:13" x14ac:dyDescent="0.2">
      <c r="A1920" s="3" t="s">
        <v>676</v>
      </c>
      <c r="B1920" s="3" t="s">
        <v>676</v>
      </c>
      <c r="C1920" s="2" t="s">
        <v>438</v>
      </c>
      <c r="D1920" s="3" t="s">
        <v>19</v>
      </c>
      <c r="E1920" s="3">
        <v>2019</v>
      </c>
      <c r="F1920" s="3" t="s">
        <v>439</v>
      </c>
      <c r="G1920" s="3" t="s">
        <v>440</v>
      </c>
      <c r="H1920" s="3" t="s">
        <v>2</v>
      </c>
      <c r="I1920" s="2" t="s">
        <v>494</v>
      </c>
      <c r="J1920" s="3" t="s">
        <v>178</v>
      </c>
      <c r="K1920" s="3" t="s">
        <v>178</v>
      </c>
      <c r="L1920" s="15">
        <v>1122.2</v>
      </c>
      <c r="M1920" s="15">
        <v>3112.55</v>
      </c>
    </row>
    <row r="1921" spans="1:13" x14ac:dyDescent="0.2">
      <c r="A1921" s="3" t="s">
        <v>676</v>
      </c>
      <c r="B1921" s="3" t="s">
        <v>676</v>
      </c>
      <c r="C1921" s="2" t="s">
        <v>438</v>
      </c>
      <c r="D1921" s="3" t="s">
        <v>19</v>
      </c>
      <c r="E1921" s="3">
        <v>2019</v>
      </c>
      <c r="F1921" s="3" t="s">
        <v>439</v>
      </c>
      <c r="G1921" s="3" t="s">
        <v>440</v>
      </c>
      <c r="H1921" s="3" t="s">
        <v>2</v>
      </c>
      <c r="I1921" s="2" t="s">
        <v>236</v>
      </c>
      <c r="J1921" s="19" t="s">
        <v>677</v>
      </c>
      <c r="K1921" s="19" t="s">
        <v>677</v>
      </c>
      <c r="L1921" s="15">
        <v>1122.2</v>
      </c>
      <c r="M1921" s="15">
        <v>3112.55</v>
      </c>
    </row>
    <row r="1922" spans="1:13" x14ac:dyDescent="0.2">
      <c r="A1922" s="3" t="s">
        <v>676</v>
      </c>
      <c r="B1922" s="3" t="s">
        <v>676</v>
      </c>
      <c r="C1922" s="2" t="s">
        <v>438</v>
      </c>
      <c r="D1922" s="3" t="s">
        <v>19</v>
      </c>
      <c r="E1922" s="3">
        <v>2019</v>
      </c>
      <c r="F1922" s="3" t="s">
        <v>439</v>
      </c>
      <c r="G1922" s="3" t="s">
        <v>440</v>
      </c>
      <c r="H1922" s="3" t="s">
        <v>2</v>
      </c>
      <c r="I1922" s="2" t="s">
        <v>205</v>
      </c>
      <c r="J1922" s="3" t="s">
        <v>178</v>
      </c>
      <c r="K1922" s="3" t="s">
        <v>178</v>
      </c>
      <c r="L1922" s="15">
        <v>1122.2</v>
      </c>
      <c r="M1922" s="15">
        <v>3714.92</v>
      </c>
    </row>
    <row r="1923" spans="1:13" x14ac:dyDescent="0.2">
      <c r="A1923" s="3" t="s">
        <v>676</v>
      </c>
      <c r="B1923" s="3" t="s">
        <v>676</v>
      </c>
      <c r="C1923" s="2" t="s">
        <v>438</v>
      </c>
      <c r="D1923" s="3" t="s">
        <v>19</v>
      </c>
      <c r="E1923" s="3">
        <v>2019</v>
      </c>
      <c r="F1923" s="3" t="s">
        <v>439</v>
      </c>
      <c r="G1923" s="3" t="s">
        <v>440</v>
      </c>
      <c r="H1923" s="3" t="s">
        <v>2</v>
      </c>
      <c r="I1923" s="2" t="s">
        <v>322</v>
      </c>
      <c r="J1923" s="3" t="s">
        <v>178</v>
      </c>
      <c r="K1923" s="3" t="s">
        <v>178</v>
      </c>
      <c r="L1923" s="15">
        <v>1122.2</v>
      </c>
      <c r="M1923" s="15">
        <v>3112.55</v>
      </c>
    </row>
    <row r="1924" spans="1:13" x14ac:dyDescent="0.2">
      <c r="A1924" s="3" t="s">
        <v>676</v>
      </c>
      <c r="B1924" s="3" t="s">
        <v>676</v>
      </c>
      <c r="C1924" s="2" t="s">
        <v>438</v>
      </c>
      <c r="D1924" s="3" t="s">
        <v>19</v>
      </c>
      <c r="E1924" s="3">
        <v>2019</v>
      </c>
      <c r="F1924" s="3" t="s">
        <v>439</v>
      </c>
      <c r="G1924" s="3" t="s">
        <v>440</v>
      </c>
      <c r="H1924" s="3" t="s">
        <v>2</v>
      </c>
      <c r="I1924" s="2" t="s">
        <v>453</v>
      </c>
      <c r="J1924" s="3" t="s">
        <v>178</v>
      </c>
      <c r="K1924" s="3" t="s">
        <v>178</v>
      </c>
      <c r="L1924" s="15">
        <v>1122.2</v>
      </c>
      <c r="M1924" s="15">
        <v>4005.28</v>
      </c>
    </row>
    <row r="1925" spans="1:13" x14ac:dyDescent="0.2">
      <c r="A1925" s="3" t="s">
        <v>676</v>
      </c>
      <c r="B1925" s="3" t="s">
        <v>676</v>
      </c>
      <c r="C1925" s="2" t="s">
        <v>438</v>
      </c>
      <c r="D1925" s="3" t="s">
        <v>19</v>
      </c>
      <c r="E1925" s="3">
        <v>2019</v>
      </c>
      <c r="F1925" s="3" t="s">
        <v>439</v>
      </c>
      <c r="G1925" s="3" t="s">
        <v>440</v>
      </c>
      <c r="H1925" s="3" t="s">
        <v>2</v>
      </c>
      <c r="I1925" s="2" t="s">
        <v>495</v>
      </c>
      <c r="J1925" s="3" t="s">
        <v>178</v>
      </c>
      <c r="K1925" s="3" t="s">
        <v>178</v>
      </c>
      <c r="L1925" s="15">
        <v>1122.2</v>
      </c>
      <c r="M1925" s="15">
        <v>3112.55</v>
      </c>
    </row>
    <row r="1926" spans="1:13" x14ac:dyDescent="0.2">
      <c r="A1926" s="3" t="s">
        <v>676</v>
      </c>
      <c r="B1926" s="3" t="s">
        <v>676</v>
      </c>
      <c r="C1926" s="2" t="s">
        <v>438</v>
      </c>
      <c r="D1926" s="3" t="s">
        <v>19</v>
      </c>
      <c r="E1926" s="3">
        <v>2019</v>
      </c>
      <c r="F1926" s="3" t="s">
        <v>439</v>
      </c>
      <c r="G1926" s="3" t="s">
        <v>440</v>
      </c>
      <c r="H1926" s="3" t="s">
        <v>2</v>
      </c>
      <c r="I1926" s="2" t="s">
        <v>196</v>
      </c>
      <c r="J1926" s="3" t="s">
        <v>396</v>
      </c>
      <c r="K1926" s="3" t="s">
        <v>396</v>
      </c>
      <c r="L1926" s="15">
        <v>1122.2</v>
      </c>
      <c r="M1926" s="15">
        <v>3714.92</v>
      </c>
    </row>
    <row r="1927" spans="1:13" x14ac:dyDescent="0.2">
      <c r="A1927" s="3" t="s">
        <v>676</v>
      </c>
      <c r="B1927" s="3" t="s">
        <v>676</v>
      </c>
      <c r="C1927" s="2" t="s">
        <v>438</v>
      </c>
      <c r="D1927" s="3" t="s">
        <v>19</v>
      </c>
      <c r="E1927" s="3">
        <v>2019</v>
      </c>
      <c r="F1927" s="3" t="s">
        <v>439</v>
      </c>
      <c r="G1927" s="3" t="s">
        <v>440</v>
      </c>
      <c r="H1927" s="3" t="s">
        <v>2</v>
      </c>
      <c r="I1927" s="2" t="s">
        <v>476</v>
      </c>
      <c r="J1927" s="3" t="s">
        <v>178</v>
      </c>
      <c r="K1927" s="3" t="s">
        <v>178</v>
      </c>
      <c r="L1927" s="15">
        <v>1122.2</v>
      </c>
      <c r="M1927" s="15">
        <v>3112.55</v>
      </c>
    </row>
    <row r="1928" spans="1:13" x14ac:dyDescent="0.2">
      <c r="A1928" s="3" t="s">
        <v>676</v>
      </c>
      <c r="B1928" s="3" t="s">
        <v>676</v>
      </c>
      <c r="C1928" s="2" t="s">
        <v>438</v>
      </c>
      <c r="D1928" s="3" t="s">
        <v>19</v>
      </c>
      <c r="E1928" s="3">
        <v>2019</v>
      </c>
      <c r="F1928" s="3" t="s">
        <v>439</v>
      </c>
      <c r="G1928" s="3" t="s">
        <v>440</v>
      </c>
      <c r="H1928" s="3" t="s">
        <v>2</v>
      </c>
      <c r="I1928" s="2" t="s">
        <v>437</v>
      </c>
      <c r="J1928" s="19" t="s">
        <v>677</v>
      </c>
      <c r="K1928" s="19" t="s">
        <v>677</v>
      </c>
      <c r="L1928" s="15">
        <v>1122.2</v>
      </c>
      <c r="M1928" s="15">
        <v>3112.55</v>
      </c>
    </row>
    <row r="1929" spans="1:13" x14ac:dyDescent="0.2">
      <c r="A1929" s="3" t="s">
        <v>676</v>
      </c>
      <c r="B1929" s="3" t="s">
        <v>676</v>
      </c>
      <c r="C1929" s="2" t="s">
        <v>438</v>
      </c>
      <c r="D1929" s="3" t="s">
        <v>19</v>
      </c>
      <c r="E1929" s="3">
        <v>2019</v>
      </c>
      <c r="F1929" s="3" t="s">
        <v>439</v>
      </c>
      <c r="G1929" s="3" t="s">
        <v>440</v>
      </c>
      <c r="H1929" s="3" t="s">
        <v>2</v>
      </c>
      <c r="I1929" s="2" t="s">
        <v>447</v>
      </c>
      <c r="J1929" s="3" t="s">
        <v>178</v>
      </c>
      <c r="K1929" s="3" t="s">
        <v>178</v>
      </c>
      <c r="L1929" s="15">
        <v>1122.2</v>
      </c>
      <c r="M1929" s="15">
        <v>4005.28</v>
      </c>
    </row>
    <row r="1930" spans="1:13" x14ac:dyDescent="0.2">
      <c r="A1930" s="3" t="s">
        <v>676</v>
      </c>
      <c r="B1930" s="3" t="s">
        <v>676</v>
      </c>
      <c r="C1930" s="2" t="s">
        <v>438</v>
      </c>
      <c r="D1930" s="3" t="s">
        <v>19</v>
      </c>
      <c r="E1930" s="3">
        <v>2019</v>
      </c>
      <c r="F1930" s="3" t="s">
        <v>439</v>
      </c>
      <c r="G1930" s="3" t="s">
        <v>440</v>
      </c>
      <c r="H1930" s="3" t="s">
        <v>2</v>
      </c>
      <c r="I1930" s="2" t="s">
        <v>479</v>
      </c>
      <c r="J1930" s="3" t="s">
        <v>178</v>
      </c>
      <c r="K1930" s="3" t="s">
        <v>178</v>
      </c>
      <c r="L1930" s="15">
        <v>1122.2</v>
      </c>
      <c r="M1930" s="15">
        <v>3814.15</v>
      </c>
    </row>
    <row r="1931" spans="1:13" x14ac:dyDescent="0.2">
      <c r="A1931" s="3" t="s">
        <v>676</v>
      </c>
      <c r="B1931" s="3" t="s">
        <v>676</v>
      </c>
      <c r="C1931" s="2" t="s">
        <v>438</v>
      </c>
      <c r="D1931" s="3" t="s">
        <v>19</v>
      </c>
      <c r="E1931" s="3">
        <v>2019</v>
      </c>
      <c r="F1931" s="3" t="s">
        <v>439</v>
      </c>
      <c r="G1931" s="3" t="s">
        <v>440</v>
      </c>
      <c r="H1931" s="3" t="s">
        <v>2</v>
      </c>
      <c r="I1931" s="2" t="s">
        <v>496</v>
      </c>
      <c r="J1931" s="3" t="s">
        <v>178</v>
      </c>
      <c r="K1931" s="3" t="s">
        <v>178</v>
      </c>
      <c r="L1931" s="15">
        <v>1122.2</v>
      </c>
      <c r="M1931" s="15">
        <v>3112.55</v>
      </c>
    </row>
    <row r="1932" spans="1:13" x14ac:dyDescent="0.2">
      <c r="A1932" s="3" t="s">
        <v>676</v>
      </c>
      <c r="B1932" s="3" t="s">
        <v>676</v>
      </c>
      <c r="C1932" s="2" t="s">
        <v>438</v>
      </c>
      <c r="D1932" s="3" t="s">
        <v>19</v>
      </c>
      <c r="E1932" s="3">
        <v>2019</v>
      </c>
      <c r="F1932" s="3" t="s">
        <v>439</v>
      </c>
      <c r="G1932" s="3" t="s">
        <v>440</v>
      </c>
      <c r="H1932" s="3" t="s">
        <v>2</v>
      </c>
      <c r="I1932" s="2" t="s">
        <v>497</v>
      </c>
      <c r="J1932" s="3" t="s">
        <v>396</v>
      </c>
      <c r="K1932" s="3" t="s">
        <v>396</v>
      </c>
      <c r="L1932" s="15">
        <v>1122.2</v>
      </c>
      <c r="M1932" s="15">
        <v>3112.55</v>
      </c>
    </row>
    <row r="1933" spans="1:13" x14ac:dyDescent="0.2">
      <c r="A1933" s="3" t="s">
        <v>676</v>
      </c>
      <c r="B1933" s="3" t="s">
        <v>676</v>
      </c>
      <c r="C1933" s="2" t="s">
        <v>438</v>
      </c>
      <c r="D1933" s="3" t="s">
        <v>19</v>
      </c>
      <c r="E1933" s="3">
        <v>2019</v>
      </c>
      <c r="F1933" s="3" t="s">
        <v>439</v>
      </c>
      <c r="G1933" s="3" t="s">
        <v>440</v>
      </c>
      <c r="H1933" s="3" t="s">
        <v>2</v>
      </c>
      <c r="I1933" s="2" t="s">
        <v>453</v>
      </c>
      <c r="J1933" s="3" t="s">
        <v>178</v>
      </c>
      <c r="K1933" s="3" t="s">
        <v>178</v>
      </c>
      <c r="L1933" s="15">
        <v>1122.2</v>
      </c>
      <c r="M1933" s="15">
        <v>3112.55</v>
      </c>
    </row>
    <row r="1934" spans="1:13" x14ac:dyDescent="0.2">
      <c r="A1934" s="3" t="s">
        <v>676</v>
      </c>
      <c r="B1934" s="3" t="s">
        <v>676</v>
      </c>
      <c r="C1934" s="2" t="s">
        <v>438</v>
      </c>
      <c r="D1934" s="3" t="s">
        <v>19</v>
      </c>
      <c r="E1934" s="3">
        <v>2019</v>
      </c>
      <c r="F1934" s="3" t="s">
        <v>439</v>
      </c>
      <c r="G1934" s="3" t="s">
        <v>440</v>
      </c>
      <c r="H1934" s="3" t="s">
        <v>2</v>
      </c>
      <c r="I1934" s="2" t="s">
        <v>204</v>
      </c>
      <c r="J1934" s="3" t="s">
        <v>516</v>
      </c>
      <c r="K1934" s="3" t="s">
        <v>516</v>
      </c>
      <c r="L1934" s="15">
        <v>1122.2</v>
      </c>
      <c r="M1934" s="15">
        <v>3814.15</v>
      </c>
    </row>
    <row r="1935" spans="1:13" x14ac:dyDescent="0.2">
      <c r="A1935" s="3" t="s">
        <v>676</v>
      </c>
      <c r="B1935" s="3" t="s">
        <v>676</v>
      </c>
      <c r="C1935" s="2" t="s">
        <v>438</v>
      </c>
      <c r="D1935" s="3" t="s">
        <v>19</v>
      </c>
      <c r="E1935" s="3">
        <v>2019</v>
      </c>
      <c r="F1935" s="3" t="s">
        <v>439</v>
      </c>
      <c r="G1935" s="3" t="s">
        <v>440</v>
      </c>
      <c r="H1935" s="3" t="s">
        <v>2</v>
      </c>
      <c r="I1935" s="2" t="s">
        <v>455</v>
      </c>
      <c r="J1935" s="3" t="s">
        <v>178</v>
      </c>
      <c r="K1935" s="3" t="s">
        <v>178</v>
      </c>
      <c r="L1935" s="15">
        <v>1122.2</v>
      </c>
      <c r="M1935" s="15">
        <v>3112.55</v>
      </c>
    </row>
    <row r="1936" spans="1:13" x14ac:dyDescent="0.2">
      <c r="A1936" s="3" t="s">
        <v>676</v>
      </c>
      <c r="B1936" s="3" t="s">
        <v>676</v>
      </c>
      <c r="C1936" s="2" t="s">
        <v>438</v>
      </c>
      <c r="D1936" s="3" t="s">
        <v>19</v>
      </c>
      <c r="E1936" s="3">
        <v>2019</v>
      </c>
      <c r="F1936" s="3" t="s">
        <v>439</v>
      </c>
      <c r="G1936" s="3" t="s">
        <v>440</v>
      </c>
      <c r="H1936" s="3" t="s">
        <v>2</v>
      </c>
      <c r="I1936" s="2" t="s">
        <v>498</v>
      </c>
      <c r="J1936" s="3" t="s">
        <v>178</v>
      </c>
      <c r="K1936" s="3" t="s">
        <v>178</v>
      </c>
      <c r="L1936" s="15">
        <v>1122.2</v>
      </c>
      <c r="M1936" s="15">
        <v>3112.55</v>
      </c>
    </row>
    <row r="1937" spans="1:13" x14ac:dyDescent="0.2">
      <c r="A1937" s="3" t="s">
        <v>676</v>
      </c>
      <c r="B1937" s="3" t="s">
        <v>676</v>
      </c>
      <c r="C1937" s="2" t="s">
        <v>438</v>
      </c>
      <c r="D1937" s="3" t="s">
        <v>19</v>
      </c>
      <c r="E1937" s="3">
        <v>2019</v>
      </c>
      <c r="F1937" s="3" t="s">
        <v>439</v>
      </c>
      <c r="G1937" s="3" t="s">
        <v>440</v>
      </c>
      <c r="H1937" s="3" t="s">
        <v>2</v>
      </c>
      <c r="I1937" s="2" t="s">
        <v>322</v>
      </c>
      <c r="J1937" s="3" t="s">
        <v>178</v>
      </c>
      <c r="K1937" s="3" t="s">
        <v>178</v>
      </c>
      <c r="L1937" s="15">
        <v>1122.2</v>
      </c>
      <c r="M1937" s="15">
        <v>3814.15</v>
      </c>
    </row>
    <row r="1938" spans="1:13" x14ac:dyDescent="0.2">
      <c r="A1938" s="3" t="s">
        <v>676</v>
      </c>
      <c r="B1938" s="3" t="s">
        <v>676</v>
      </c>
      <c r="C1938" s="2" t="s">
        <v>438</v>
      </c>
      <c r="D1938" s="3" t="s">
        <v>19</v>
      </c>
      <c r="E1938" s="3">
        <v>2019</v>
      </c>
      <c r="F1938" s="3" t="s">
        <v>439</v>
      </c>
      <c r="G1938" s="3" t="s">
        <v>440</v>
      </c>
      <c r="H1938" s="3" t="s">
        <v>2</v>
      </c>
      <c r="I1938" s="2" t="s">
        <v>488</v>
      </c>
      <c r="J1938" s="3" t="s">
        <v>178</v>
      </c>
      <c r="K1938" s="3" t="s">
        <v>178</v>
      </c>
      <c r="L1938" s="15">
        <v>1122.2</v>
      </c>
      <c r="M1938" s="15">
        <v>3112.55</v>
      </c>
    </row>
    <row r="1939" spans="1:13" x14ac:dyDescent="0.2">
      <c r="A1939" s="3" t="s">
        <v>676</v>
      </c>
      <c r="B1939" s="3" t="s">
        <v>676</v>
      </c>
      <c r="C1939" s="2" t="s">
        <v>438</v>
      </c>
      <c r="D1939" s="3" t="s">
        <v>19</v>
      </c>
      <c r="E1939" s="3">
        <v>2019</v>
      </c>
      <c r="F1939" s="3" t="s">
        <v>439</v>
      </c>
      <c r="G1939" s="3" t="s">
        <v>440</v>
      </c>
      <c r="H1939" s="3" t="s">
        <v>2</v>
      </c>
      <c r="I1939" s="2" t="s">
        <v>445</v>
      </c>
      <c r="J1939" s="3" t="s">
        <v>178</v>
      </c>
      <c r="K1939" s="3" t="s">
        <v>178</v>
      </c>
      <c r="L1939" s="15">
        <v>1122.2</v>
      </c>
      <c r="M1939" s="15">
        <v>3112.55</v>
      </c>
    </row>
    <row r="1940" spans="1:13" x14ac:dyDescent="0.2">
      <c r="A1940" s="3" t="s">
        <v>676</v>
      </c>
      <c r="B1940" s="3" t="s">
        <v>676</v>
      </c>
      <c r="C1940" s="2" t="s">
        <v>438</v>
      </c>
      <c r="D1940" s="3" t="s">
        <v>19</v>
      </c>
      <c r="E1940" s="3">
        <v>2019</v>
      </c>
      <c r="F1940" s="3" t="s">
        <v>439</v>
      </c>
      <c r="G1940" s="3" t="s">
        <v>440</v>
      </c>
      <c r="H1940" s="3" t="s">
        <v>2</v>
      </c>
      <c r="I1940" s="2" t="s">
        <v>498</v>
      </c>
      <c r="J1940" s="3" t="s">
        <v>178</v>
      </c>
      <c r="K1940" s="3" t="s">
        <v>178</v>
      </c>
      <c r="L1940" s="15">
        <v>1122.2</v>
      </c>
      <c r="M1940" s="15">
        <v>3112.55</v>
      </c>
    </row>
    <row r="1941" spans="1:13" x14ac:dyDescent="0.2">
      <c r="A1941" s="3" t="s">
        <v>676</v>
      </c>
      <c r="B1941" s="3" t="s">
        <v>676</v>
      </c>
      <c r="C1941" s="2" t="s">
        <v>438</v>
      </c>
      <c r="D1941" s="3" t="s">
        <v>19</v>
      </c>
      <c r="E1941" s="3">
        <v>2019</v>
      </c>
      <c r="F1941" s="3" t="s">
        <v>439</v>
      </c>
      <c r="G1941" s="3" t="s">
        <v>440</v>
      </c>
      <c r="H1941" s="3" t="s">
        <v>2</v>
      </c>
      <c r="I1941" s="2" t="s">
        <v>499</v>
      </c>
      <c r="J1941" s="3" t="s">
        <v>396</v>
      </c>
      <c r="K1941" s="3" t="s">
        <v>396</v>
      </c>
      <c r="L1941" s="15">
        <v>1122.2</v>
      </c>
      <c r="M1941" s="15">
        <v>3647.92</v>
      </c>
    </row>
    <row r="1942" spans="1:13" x14ac:dyDescent="0.2">
      <c r="A1942" s="3" t="s">
        <v>676</v>
      </c>
      <c r="B1942" s="3" t="s">
        <v>676</v>
      </c>
      <c r="C1942" s="2" t="s">
        <v>438</v>
      </c>
      <c r="D1942" s="3" t="s">
        <v>19</v>
      </c>
      <c r="E1942" s="3">
        <v>2019</v>
      </c>
      <c r="F1942" s="3" t="s">
        <v>439</v>
      </c>
      <c r="G1942" s="3" t="s">
        <v>440</v>
      </c>
      <c r="H1942" s="3" t="s">
        <v>2</v>
      </c>
      <c r="I1942" s="2" t="s">
        <v>176</v>
      </c>
      <c r="J1942" s="3" t="s">
        <v>178</v>
      </c>
      <c r="K1942" s="3" t="s">
        <v>178</v>
      </c>
      <c r="L1942" s="15">
        <v>1122.2</v>
      </c>
      <c r="M1942" s="15">
        <v>3647.92</v>
      </c>
    </row>
    <row r="1943" spans="1:13" x14ac:dyDescent="0.2">
      <c r="A1943" s="3" t="s">
        <v>676</v>
      </c>
      <c r="B1943" s="3" t="s">
        <v>676</v>
      </c>
      <c r="C1943" s="2" t="s">
        <v>438</v>
      </c>
      <c r="D1943" s="3" t="s">
        <v>19</v>
      </c>
      <c r="E1943" s="3">
        <v>2019</v>
      </c>
      <c r="F1943" s="3" t="s">
        <v>439</v>
      </c>
      <c r="G1943" s="3" t="s">
        <v>440</v>
      </c>
      <c r="H1943" s="3" t="s">
        <v>2</v>
      </c>
      <c r="I1943" s="2" t="s">
        <v>236</v>
      </c>
      <c r="J1943" s="19" t="s">
        <v>677</v>
      </c>
      <c r="K1943" s="19" t="s">
        <v>677</v>
      </c>
      <c r="L1943" s="15">
        <v>1122.2</v>
      </c>
      <c r="M1943" s="15">
        <v>3112.55</v>
      </c>
    </row>
    <row r="1944" spans="1:13" x14ac:dyDescent="0.2">
      <c r="A1944" s="3" t="s">
        <v>676</v>
      </c>
      <c r="B1944" s="3" t="s">
        <v>676</v>
      </c>
      <c r="C1944" s="2" t="s">
        <v>438</v>
      </c>
      <c r="D1944" s="3" t="s">
        <v>19</v>
      </c>
      <c r="E1944" s="3">
        <v>2019</v>
      </c>
      <c r="F1944" s="3" t="s">
        <v>439</v>
      </c>
      <c r="G1944" s="3" t="s">
        <v>440</v>
      </c>
      <c r="H1944" s="3" t="s">
        <v>2</v>
      </c>
      <c r="I1944" s="2" t="s">
        <v>478</v>
      </c>
      <c r="J1944" s="3" t="s">
        <v>178</v>
      </c>
      <c r="K1944" s="3" t="s">
        <v>178</v>
      </c>
      <c r="L1944" s="15">
        <v>1122.2</v>
      </c>
      <c r="M1944" s="15">
        <v>3112.55</v>
      </c>
    </row>
    <row r="1945" spans="1:13" x14ac:dyDescent="0.2">
      <c r="A1945" s="3" t="s">
        <v>676</v>
      </c>
      <c r="B1945" s="3" t="s">
        <v>676</v>
      </c>
      <c r="C1945" s="2" t="s">
        <v>438</v>
      </c>
      <c r="D1945" s="3" t="s">
        <v>19</v>
      </c>
      <c r="E1945" s="3">
        <v>2019</v>
      </c>
      <c r="F1945" s="3" t="s">
        <v>439</v>
      </c>
      <c r="G1945" s="3" t="s">
        <v>440</v>
      </c>
      <c r="H1945" s="3" t="s">
        <v>2</v>
      </c>
      <c r="I1945" s="2" t="s">
        <v>326</v>
      </c>
      <c r="J1945" s="19" t="s">
        <v>677</v>
      </c>
      <c r="K1945" s="19" t="s">
        <v>677</v>
      </c>
      <c r="L1945" s="15">
        <v>1122.2</v>
      </c>
      <c r="M1945" s="15">
        <v>3814.15</v>
      </c>
    </row>
    <row r="1946" spans="1:13" x14ac:dyDescent="0.2">
      <c r="A1946" s="3" t="s">
        <v>676</v>
      </c>
      <c r="B1946" s="3" t="s">
        <v>676</v>
      </c>
      <c r="C1946" s="2" t="s">
        <v>438</v>
      </c>
      <c r="D1946" s="3" t="s">
        <v>19</v>
      </c>
      <c r="E1946" s="3">
        <v>2019</v>
      </c>
      <c r="F1946" s="3" t="s">
        <v>439</v>
      </c>
      <c r="G1946" s="3" t="s">
        <v>440</v>
      </c>
      <c r="H1946" s="3" t="s">
        <v>2</v>
      </c>
      <c r="I1946" s="2" t="s">
        <v>451</v>
      </c>
      <c r="J1946" s="3" t="s">
        <v>178</v>
      </c>
      <c r="K1946" s="3" t="s">
        <v>178</v>
      </c>
      <c r="L1946" s="15">
        <v>1122.2</v>
      </c>
      <c r="M1946" s="15">
        <v>3112.55</v>
      </c>
    </row>
    <row r="1947" spans="1:13" x14ac:dyDescent="0.2">
      <c r="A1947" s="3" t="s">
        <v>676</v>
      </c>
      <c r="B1947" s="3" t="s">
        <v>676</v>
      </c>
      <c r="C1947" s="2" t="s">
        <v>438</v>
      </c>
      <c r="D1947" s="3" t="s">
        <v>19</v>
      </c>
      <c r="E1947" s="3">
        <v>2019</v>
      </c>
      <c r="F1947" s="3" t="s">
        <v>439</v>
      </c>
      <c r="G1947" s="3" t="s">
        <v>440</v>
      </c>
      <c r="H1947" s="3" t="s">
        <v>2</v>
      </c>
      <c r="I1947" s="2" t="s">
        <v>483</v>
      </c>
      <c r="J1947" s="3" t="s">
        <v>178</v>
      </c>
      <c r="K1947" s="3" t="s">
        <v>178</v>
      </c>
      <c r="L1947" s="15">
        <v>1122.2</v>
      </c>
      <c r="M1947" s="15">
        <v>4005.28</v>
      </c>
    </row>
    <row r="1948" spans="1:13" x14ac:dyDescent="0.2">
      <c r="A1948" s="3" t="s">
        <v>676</v>
      </c>
      <c r="B1948" s="3" t="s">
        <v>676</v>
      </c>
      <c r="C1948" s="2" t="s">
        <v>438</v>
      </c>
      <c r="D1948" s="3" t="s">
        <v>19</v>
      </c>
      <c r="E1948" s="3">
        <v>2019</v>
      </c>
      <c r="F1948" s="3" t="s">
        <v>439</v>
      </c>
      <c r="G1948" s="3" t="s">
        <v>440</v>
      </c>
      <c r="H1948" s="3" t="s">
        <v>2</v>
      </c>
      <c r="I1948" s="2" t="s">
        <v>500</v>
      </c>
      <c r="J1948" s="3" t="s">
        <v>178</v>
      </c>
      <c r="K1948" s="3" t="s">
        <v>178</v>
      </c>
      <c r="L1948" s="15">
        <v>1122.2</v>
      </c>
      <c r="M1948" s="15">
        <v>3647.92</v>
      </c>
    </row>
    <row r="1949" spans="1:13" x14ac:dyDescent="0.2">
      <c r="A1949" s="3" t="s">
        <v>676</v>
      </c>
      <c r="B1949" s="3" t="s">
        <v>676</v>
      </c>
      <c r="C1949" s="2" t="s">
        <v>438</v>
      </c>
      <c r="D1949" s="3" t="s">
        <v>19</v>
      </c>
      <c r="E1949" s="3">
        <v>2019</v>
      </c>
      <c r="F1949" s="3" t="s">
        <v>439</v>
      </c>
      <c r="G1949" s="3" t="s">
        <v>440</v>
      </c>
      <c r="H1949" s="3" t="s">
        <v>2</v>
      </c>
      <c r="I1949" s="2" t="s">
        <v>478</v>
      </c>
      <c r="J1949" s="3" t="s">
        <v>178</v>
      </c>
      <c r="K1949" s="3" t="s">
        <v>178</v>
      </c>
      <c r="L1949" s="15">
        <v>1122.2</v>
      </c>
      <c r="M1949" s="15">
        <v>3112.55</v>
      </c>
    </row>
    <row r="1950" spans="1:13" x14ac:dyDescent="0.2">
      <c r="A1950" s="3" t="s">
        <v>676</v>
      </c>
      <c r="B1950" s="3" t="s">
        <v>676</v>
      </c>
      <c r="C1950" s="2" t="s">
        <v>438</v>
      </c>
      <c r="D1950" s="3" t="s">
        <v>19</v>
      </c>
      <c r="E1950" s="3">
        <v>2019</v>
      </c>
      <c r="F1950" s="3" t="s">
        <v>439</v>
      </c>
      <c r="G1950" s="3" t="s">
        <v>440</v>
      </c>
      <c r="H1950" s="3" t="s">
        <v>2</v>
      </c>
      <c r="I1950" s="2" t="s">
        <v>458</v>
      </c>
      <c r="J1950" s="3" t="s">
        <v>178</v>
      </c>
      <c r="K1950" s="3" t="s">
        <v>178</v>
      </c>
      <c r="L1950" s="15">
        <v>1122.2</v>
      </c>
      <c r="M1950" s="15">
        <v>3112.55</v>
      </c>
    </row>
    <row r="1951" spans="1:13" x14ac:dyDescent="0.2">
      <c r="A1951" s="3" t="s">
        <v>676</v>
      </c>
      <c r="B1951" s="3" t="s">
        <v>676</v>
      </c>
      <c r="C1951" s="2" t="s">
        <v>438</v>
      </c>
      <c r="D1951" s="3" t="s">
        <v>19</v>
      </c>
      <c r="E1951" s="3">
        <v>2019</v>
      </c>
      <c r="F1951" s="3" t="s">
        <v>439</v>
      </c>
      <c r="G1951" s="3" t="s">
        <v>440</v>
      </c>
      <c r="H1951" s="3" t="s">
        <v>2</v>
      </c>
      <c r="I1951" s="2" t="s">
        <v>477</v>
      </c>
      <c r="J1951" s="3" t="s">
        <v>178</v>
      </c>
      <c r="K1951" s="3" t="s">
        <v>178</v>
      </c>
      <c r="L1951" s="15">
        <v>1122.2</v>
      </c>
      <c r="M1951" s="15">
        <v>3112.55</v>
      </c>
    </row>
    <row r="1952" spans="1:13" x14ac:dyDescent="0.2">
      <c r="A1952" s="3" t="s">
        <v>676</v>
      </c>
      <c r="B1952" s="3" t="s">
        <v>676</v>
      </c>
      <c r="C1952" s="2" t="s">
        <v>438</v>
      </c>
      <c r="D1952" s="3" t="s">
        <v>19</v>
      </c>
      <c r="E1952" s="3">
        <v>2019</v>
      </c>
      <c r="F1952" s="3" t="s">
        <v>439</v>
      </c>
      <c r="G1952" s="3" t="s">
        <v>440</v>
      </c>
      <c r="H1952" s="3" t="s">
        <v>2</v>
      </c>
      <c r="I1952" s="2" t="s">
        <v>472</v>
      </c>
      <c r="J1952" s="3" t="s">
        <v>396</v>
      </c>
      <c r="K1952" s="3" t="s">
        <v>396</v>
      </c>
      <c r="L1952" s="15">
        <v>1122.2</v>
      </c>
      <c r="M1952" s="15">
        <v>3112.55</v>
      </c>
    </row>
    <row r="1953" spans="1:13" x14ac:dyDescent="0.2">
      <c r="A1953" s="3" t="s">
        <v>676</v>
      </c>
      <c r="B1953" s="3" t="s">
        <v>676</v>
      </c>
      <c r="C1953" s="2" t="s">
        <v>438</v>
      </c>
      <c r="D1953" s="3" t="s">
        <v>19</v>
      </c>
      <c r="E1953" s="3">
        <v>2019</v>
      </c>
      <c r="F1953" s="3" t="s">
        <v>439</v>
      </c>
      <c r="G1953" s="3" t="s">
        <v>440</v>
      </c>
      <c r="H1953" s="3" t="s">
        <v>2</v>
      </c>
      <c r="I1953" s="2" t="s">
        <v>482</v>
      </c>
      <c r="J1953" s="3" t="s">
        <v>178</v>
      </c>
      <c r="K1953" s="3" t="s">
        <v>178</v>
      </c>
      <c r="L1953" s="15">
        <v>1122.2</v>
      </c>
      <c r="M1953" s="15">
        <v>3112.55</v>
      </c>
    </row>
    <row r="1954" spans="1:13" x14ac:dyDescent="0.2">
      <c r="A1954" s="3" t="s">
        <v>676</v>
      </c>
      <c r="B1954" s="3" t="s">
        <v>676</v>
      </c>
      <c r="C1954" s="2" t="s">
        <v>438</v>
      </c>
      <c r="D1954" s="3" t="s">
        <v>19</v>
      </c>
      <c r="E1954" s="3">
        <v>2019</v>
      </c>
      <c r="F1954" s="3" t="s">
        <v>439</v>
      </c>
      <c r="G1954" s="3" t="s">
        <v>440</v>
      </c>
      <c r="H1954" s="3" t="s">
        <v>2</v>
      </c>
      <c r="I1954" s="2" t="s">
        <v>204</v>
      </c>
      <c r="J1954" s="3" t="s">
        <v>178</v>
      </c>
      <c r="K1954" s="3" t="s">
        <v>178</v>
      </c>
      <c r="L1954" s="15">
        <v>1122.2</v>
      </c>
      <c r="M1954" s="15">
        <v>3112.55</v>
      </c>
    </row>
    <row r="1955" spans="1:13" x14ac:dyDescent="0.2">
      <c r="A1955" s="3" t="s">
        <v>676</v>
      </c>
      <c r="B1955" s="3" t="s">
        <v>676</v>
      </c>
      <c r="C1955" s="2" t="s">
        <v>438</v>
      </c>
      <c r="D1955" s="3" t="s">
        <v>19</v>
      </c>
      <c r="E1955" s="3">
        <v>2019</v>
      </c>
      <c r="F1955" s="3" t="s">
        <v>439</v>
      </c>
      <c r="G1955" s="3" t="s">
        <v>440</v>
      </c>
      <c r="H1955" s="3" t="s">
        <v>2</v>
      </c>
      <c r="I1955" s="2" t="s">
        <v>494</v>
      </c>
      <c r="J1955" s="3" t="s">
        <v>178</v>
      </c>
      <c r="K1955" s="3" t="s">
        <v>178</v>
      </c>
      <c r="L1955" s="15">
        <v>1122.2</v>
      </c>
      <c r="M1955" s="15">
        <v>3112.55</v>
      </c>
    </row>
    <row r="1956" spans="1:13" x14ac:dyDescent="0.2">
      <c r="A1956" s="3" t="s">
        <v>676</v>
      </c>
      <c r="B1956" s="3" t="s">
        <v>676</v>
      </c>
      <c r="C1956" s="2" t="s">
        <v>438</v>
      </c>
      <c r="D1956" s="3" t="s">
        <v>19</v>
      </c>
      <c r="E1956" s="3">
        <v>2019</v>
      </c>
      <c r="F1956" s="3" t="s">
        <v>439</v>
      </c>
      <c r="G1956" s="3" t="s">
        <v>440</v>
      </c>
      <c r="H1956" s="3" t="s">
        <v>2</v>
      </c>
      <c r="I1956" s="2" t="s">
        <v>197</v>
      </c>
      <c r="J1956" s="3" t="s">
        <v>178</v>
      </c>
      <c r="K1956" s="3" t="s">
        <v>178</v>
      </c>
      <c r="L1956" s="15">
        <v>1122.2</v>
      </c>
      <c r="M1956" s="15">
        <v>4005.28</v>
      </c>
    </row>
    <row r="1957" spans="1:13" x14ac:dyDescent="0.2">
      <c r="A1957" s="3" t="s">
        <v>676</v>
      </c>
      <c r="B1957" s="3" t="s">
        <v>676</v>
      </c>
      <c r="C1957" s="2" t="s">
        <v>438</v>
      </c>
      <c r="D1957" s="3" t="s">
        <v>19</v>
      </c>
      <c r="E1957" s="3">
        <v>2019</v>
      </c>
      <c r="F1957" s="3" t="s">
        <v>439</v>
      </c>
      <c r="G1957" s="3" t="s">
        <v>440</v>
      </c>
      <c r="H1957" s="3" t="s">
        <v>2</v>
      </c>
      <c r="I1957" s="2" t="s">
        <v>501</v>
      </c>
      <c r="J1957" s="3" t="s">
        <v>178</v>
      </c>
      <c r="K1957" s="3" t="s">
        <v>178</v>
      </c>
      <c r="L1957" s="15">
        <v>1122.2</v>
      </c>
      <c r="M1957" s="15">
        <v>3112.55</v>
      </c>
    </row>
    <row r="1958" spans="1:13" x14ac:dyDescent="0.2">
      <c r="A1958" s="3" t="s">
        <v>676</v>
      </c>
      <c r="B1958" s="3" t="s">
        <v>676</v>
      </c>
      <c r="C1958" s="2" t="s">
        <v>438</v>
      </c>
      <c r="D1958" s="3" t="s">
        <v>19</v>
      </c>
      <c r="E1958" s="3">
        <v>2019</v>
      </c>
      <c r="F1958" s="3" t="s">
        <v>439</v>
      </c>
      <c r="G1958" s="3" t="s">
        <v>440</v>
      </c>
      <c r="H1958" s="3" t="s">
        <v>2</v>
      </c>
      <c r="I1958" s="2" t="s">
        <v>446</v>
      </c>
      <c r="J1958" s="3" t="s">
        <v>178</v>
      </c>
      <c r="K1958" s="3" t="s">
        <v>178</v>
      </c>
      <c r="L1958" s="15">
        <v>1122.2</v>
      </c>
      <c r="M1958" s="15">
        <v>3112.55</v>
      </c>
    </row>
    <row r="1959" spans="1:13" x14ac:dyDescent="0.2">
      <c r="A1959" s="3" t="s">
        <v>676</v>
      </c>
      <c r="B1959" s="3" t="s">
        <v>676</v>
      </c>
      <c r="C1959" s="2" t="s">
        <v>438</v>
      </c>
      <c r="D1959" s="3" t="s">
        <v>19</v>
      </c>
      <c r="E1959" s="3">
        <v>2019</v>
      </c>
      <c r="F1959" s="3" t="s">
        <v>439</v>
      </c>
      <c r="G1959" s="3" t="s">
        <v>440</v>
      </c>
      <c r="H1959" s="3" t="s">
        <v>2</v>
      </c>
      <c r="I1959" s="2" t="s">
        <v>331</v>
      </c>
      <c r="J1959" s="3" t="s">
        <v>178</v>
      </c>
      <c r="K1959" s="3" t="s">
        <v>178</v>
      </c>
      <c r="L1959" s="15">
        <v>1122.2</v>
      </c>
      <c r="M1959" s="15">
        <v>3112.55</v>
      </c>
    </row>
    <row r="1960" spans="1:13" x14ac:dyDescent="0.2">
      <c r="A1960" s="3" t="s">
        <v>676</v>
      </c>
      <c r="B1960" s="3" t="s">
        <v>676</v>
      </c>
      <c r="C1960" s="2" t="s">
        <v>438</v>
      </c>
      <c r="D1960" s="3" t="s">
        <v>19</v>
      </c>
      <c r="E1960" s="3">
        <v>2019</v>
      </c>
      <c r="F1960" s="3" t="s">
        <v>439</v>
      </c>
      <c r="G1960" s="3" t="s">
        <v>440</v>
      </c>
      <c r="H1960" s="3" t="s">
        <v>2</v>
      </c>
      <c r="I1960" s="2" t="s">
        <v>502</v>
      </c>
      <c r="J1960" s="3" t="s">
        <v>178</v>
      </c>
      <c r="K1960" s="3" t="s">
        <v>178</v>
      </c>
      <c r="L1960" s="15">
        <v>1122.2</v>
      </c>
      <c r="M1960" s="15">
        <v>3647.92</v>
      </c>
    </row>
    <row r="1961" spans="1:13" x14ac:dyDescent="0.2">
      <c r="A1961" s="3" t="s">
        <v>676</v>
      </c>
      <c r="B1961" s="3" t="s">
        <v>676</v>
      </c>
      <c r="C1961" s="2" t="s">
        <v>438</v>
      </c>
      <c r="D1961" s="3" t="s">
        <v>19</v>
      </c>
      <c r="E1961" s="3">
        <v>2019</v>
      </c>
      <c r="F1961" s="3" t="s">
        <v>439</v>
      </c>
      <c r="G1961" s="3" t="s">
        <v>440</v>
      </c>
      <c r="H1961" s="3" t="s">
        <v>2</v>
      </c>
      <c r="I1961" s="2" t="s">
        <v>251</v>
      </c>
      <c r="J1961" s="19" t="s">
        <v>677</v>
      </c>
      <c r="K1961" s="19" t="s">
        <v>677</v>
      </c>
      <c r="L1961" s="15">
        <v>1122.2</v>
      </c>
      <c r="M1961" s="15">
        <v>3112.55</v>
      </c>
    </row>
    <row r="1962" spans="1:13" x14ac:dyDescent="0.2">
      <c r="A1962" s="3" t="s">
        <v>676</v>
      </c>
      <c r="B1962" s="3" t="s">
        <v>676</v>
      </c>
      <c r="C1962" s="2" t="s">
        <v>438</v>
      </c>
      <c r="D1962" s="3" t="s">
        <v>19</v>
      </c>
      <c r="E1962" s="3">
        <v>2019</v>
      </c>
      <c r="F1962" s="3" t="s">
        <v>439</v>
      </c>
      <c r="G1962" s="3" t="s">
        <v>440</v>
      </c>
      <c r="H1962" s="3" t="s">
        <v>2</v>
      </c>
      <c r="I1962" s="2" t="s">
        <v>322</v>
      </c>
      <c r="J1962" s="3" t="s">
        <v>178</v>
      </c>
      <c r="K1962" s="3" t="s">
        <v>178</v>
      </c>
      <c r="L1962" s="15">
        <v>1122.2</v>
      </c>
      <c r="M1962" s="15">
        <v>3814.15</v>
      </c>
    </row>
    <row r="1963" spans="1:13" x14ac:dyDescent="0.2">
      <c r="A1963" s="3" t="s">
        <v>676</v>
      </c>
      <c r="B1963" s="3" t="s">
        <v>676</v>
      </c>
      <c r="C1963" s="2" t="s">
        <v>438</v>
      </c>
      <c r="D1963" s="3" t="s">
        <v>19</v>
      </c>
      <c r="E1963" s="3">
        <v>2019</v>
      </c>
      <c r="F1963" s="3" t="s">
        <v>439</v>
      </c>
      <c r="G1963" s="3" t="s">
        <v>440</v>
      </c>
      <c r="H1963" s="3" t="s">
        <v>2</v>
      </c>
      <c r="I1963" s="2" t="s">
        <v>493</v>
      </c>
      <c r="J1963" s="3" t="s">
        <v>396</v>
      </c>
      <c r="K1963" s="3" t="s">
        <v>396</v>
      </c>
      <c r="L1963" s="15">
        <v>1122.2</v>
      </c>
      <c r="M1963" s="15">
        <v>4005.28</v>
      </c>
    </row>
    <row r="1964" spans="1:13" x14ac:dyDescent="0.2">
      <c r="A1964" s="3" t="s">
        <v>676</v>
      </c>
      <c r="B1964" s="3" t="s">
        <v>676</v>
      </c>
      <c r="C1964" s="2" t="s">
        <v>438</v>
      </c>
      <c r="D1964" s="3" t="s">
        <v>19</v>
      </c>
      <c r="E1964" s="3">
        <v>2019</v>
      </c>
      <c r="F1964" s="3" t="s">
        <v>439</v>
      </c>
      <c r="G1964" s="3" t="s">
        <v>440</v>
      </c>
      <c r="H1964" s="3" t="s">
        <v>2</v>
      </c>
      <c r="I1964" s="2" t="s">
        <v>468</v>
      </c>
      <c r="J1964" s="3" t="s">
        <v>178</v>
      </c>
      <c r="K1964" s="3" t="s">
        <v>178</v>
      </c>
      <c r="L1964" s="15">
        <v>1122.2</v>
      </c>
      <c r="M1964" s="15">
        <v>4005.28</v>
      </c>
    </row>
    <row r="1965" spans="1:13" x14ac:dyDescent="0.2">
      <c r="A1965" s="3" t="s">
        <v>676</v>
      </c>
      <c r="B1965" s="3" t="s">
        <v>676</v>
      </c>
      <c r="C1965" s="2" t="s">
        <v>438</v>
      </c>
      <c r="D1965" s="3" t="s">
        <v>19</v>
      </c>
      <c r="E1965" s="3">
        <v>2019</v>
      </c>
      <c r="F1965" s="3" t="s">
        <v>439</v>
      </c>
      <c r="G1965" s="3" t="s">
        <v>440</v>
      </c>
      <c r="H1965" s="3" t="s">
        <v>2</v>
      </c>
      <c r="I1965" s="2" t="s">
        <v>325</v>
      </c>
      <c r="J1965" s="19" t="s">
        <v>677</v>
      </c>
      <c r="K1965" s="19" t="s">
        <v>677</v>
      </c>
      <c r="L1965" s="15">
        <v>1122.2</v>
      </c>
      <c r="M1965" s="15">
        <v>3112.55</v>
      </c>
    </row>
    <row r="1966" spans="1:13" x14ac:dyDescent="0.2">
      <c r="A1966" s="3" t="s">
        <v>676</v>
      </c>
      <c r="B1966" s="3" t="s">
        <v>676</v>
      </c>
      <c r="C1966" s="2" t="s">
        <v>438</v>
      </c>
      <c r="D1966" s="3" t="s">
        <v>19</v>
      </c>
      <c r="E1966" s="3">
        <v>2019</v>
      </c>
      <c r="F1966" s="3" t="s">
        <v>439</v>
      </c>
      <c r="G1966" s="3" t="s">
        <v>440</v>
      </c>
      <c r="H1966" s="3" t="s">
        <v>2</v>
      </c>
      <c r="I1966" s="2" t="s">
        <v>469</v>
      </c>
      <c r="J1966" s="3" t="s">
        <v>178</v>
      </c>
      <c r="K1966" s="3" t="s">
        <v>178</v>
      </c>
      <c r="L1966" s="15">
        <v>1122.2</v>
      </c>
      <c r="M1966" s="15">
        <v>3112.55</v>
      </c>
    </row>
    <row r="1967" spans="1:13" x14ac:dyDescent="0.2">
      <c r="A1967" s="3" t="s">
        <v>676</v>
      </c>
      <c r="B1967" s="3" t="s">
        <v>676</v>
      </c>
      <c r="C1967" s="2" t="s">
        <v>438</v>
      </c>
      <c r="D1967" s="3" t="s">
        <v>19</v>
      </c>
      <c r="E1967" s="3">
        <v>2019</v>
      </c>
      <c r="F1967" s="3" t="s">
        <v>439</v>
      </c>
      <c r="G1967" s="3" t="s">
        <v>440</v>
      </c>
      <c r="H1967" s="3" t="s">
        <v>2</v>
      </c>
      <c r="I1967" s="2" t="s">
        <v>197</v>
      </c>
      <c r="J1967" s="3" t="s">
        <v>178</v>
      </c>
      <c r="K1967" s="3" t="s">
        <v>178</v>
      </c>
      <c r="L1967" s="15">
        <v>1122.2</v>
      </c>
      <c r="M1967" s="15">
        <v>3714.92</v>
      </c>
    </row>
    <row r="1968" spans="1:13" x14ac:dyDescent="0.2">
      <c r="A1968" s="3" t="s">
        <v>676</v>
      </c>
      <c r="B1968" s="3" t="s">
        <v>676</v>
      </c>
      <c r="C1968" s="2" t="s">
        <v>438</v>
      </c>
      <c r="D1968" s="3" t="s">
        <v>19</v>
      </c>
      <c r="E1968" s="3">
        <v>2019</v>
      </c>
      <c r="F1968" s="3" t="s">
        <v>439</v>
      </c>
      <c r="G1968" s="3" t="s">
        <v>440</v>
      </c>
      <c r="H1968" s="3" t="s">
        <v>2</v>
      </c>
      <c r="I1968" s="2" t="s">
        <v>441</v>
      </c>
      <c r="J1968" s="3" t="s">
        <v>396</v>
      </c>
      <c r="K1968" s="3" t="s">
        <v>396</v>
      </c>
      <c r="L1968" s="15">
        <v>1122.2</v>
      </c>
      <c r="M1968" s="15">
        <v>3112.55</v>
      </c>
    </row>
    <row r="1969" spans="1:13" x14ac:dyDescent="0.2">
      <c r="A1969" s="3" t="s">
        <v>676</v>
      </c>
      <c r="B1969" s="3" t="s">
        <v>676</v>
      </c>
      <c r="C1969" s="2" t="s">
        <v>438</v>
      </c>
      <c r="D1969" s="3" t="s">
        <v>19</v>
      </c>
      <c r="E1969" s="3">
        <v>2019</v>
      </c>
      <c r="F1969" s="3" t="s">
        <v>439</v>
      </c>
      <c r="G1969" s="3" t="s">
        <v>440</v>
      </c>
      <c r="H1969" s="3" t="s">
        <v>2</v>
      </c>
      <c r="I1969" s="2" t="s">
        <v>492</v>
      </c>
      <c r="J1969" s="3" t="s">
        <v>178</v>
      </c>
      <c r="K1969" s="3" t="s">
        <v>178</v>
      </c>
      <c r="L1969" s="15">
        <v>1122.2</v>
      </c>
      <c r="M1969" s="15">
        <v>3112.55</v>
      </c>
    </row>
    <row r="1970" spans="1:13" x14ac:dyDescent="0.2">
      <c r="A1970" s="3" t="s">
        <v>676</v>
      </c>
      <c r="B1970" s="3" t="s">
        <v>676</v>
      </c>
      <c r="C1970" s="2" t="s">
        <v>438</v>
      </c>
      <c r="D1970" s="3" t="s">
        <v>19</v>
      </c>
      <c r="E1970" s="3">
        <v>2019</v>
      </c>
      <c r="F1970" s="3" t="s">
        <v>439</v>
      </c>
      <c r="G1970" s="3" t="s">
        <v>440</v>
      </c>
      <c r="H1970" s="3" t="s">
        <v>2</v>
      </c>
      <c r="I1970" s="2" t="s">
        <v>465</v>
      </c>
      <c r="J1970" s="3" t="s">
        <v>396</v>
      </c>
      <c r="K1970" s="3" t="s">
        <v>396</v>
      </c>
      <c r="L1970" s="15">
        <v>1122.2</v>
      </c>
      <c r="M1970" s="15">
        <v>3112.55</v>
      </c>
    </row>
    <row r="1971" spans="1:13" x14ac:dyDescent="0.2">
      <c r="A1971" s="3" t="s">
        <v>676</v>
      </c>
      <c r="B1971" s="3" t="s">
        <v>676</v>
      </c>
      <c r="C1971" s="2" t="s">
        <v>438</v>
      </c>
      <c r="D1971" s="3" t="s">
        <v>19</v>
      </c>
      <c r="E1971" s="3">
        <v>2019</v>
      </c>
      <c r="F1971" s="3" t="s">
        <v>439</v>
      </c>
      <c r="G1971" s="3" t="s">
        <v>440</v>
      </c>
      <c r="H1971" s="3" t="s">
        <v>2</v>
      </c>
      <c r="I1971" s="2" t="s">
        <v>200</v>
      </c>
      <c r="J1971" s="3" t="s">
        <v>396</v>
      </c>
      <c r="K1971" s="3" t="s">
        <v>396</v>
      </c>
      <c r="L1971" s="15">
        <v>1122.2</v>
      </c>
      <c r="M1971" s="15">
        <v>3112.55</v>
      </c>
    </row>
    <row r="1972" spans="1:13" x14ac:dyDescent="0.2">
      <c r="A1972" s="3" t="s">
        <v>676</v>
      </c>
      <c r="B1972" s="3" t="s">
        <v>676</v>
      </c>
      <c r="C1972" s="2" t="s">
        <v>438</v>
      </c>
      <c r="D1972" s="3" t="s">
        <v>19</v>
      </c>
      <c r="E1972" s="3">
        <v>2019</v>
      </c>
      <c r="F1972" s="3" t="s">
        <v>439</v>
      </c>
      <c r="G1972" s="3" t="s">
        <v>440</v>
      </c>
      <c r="H1972" s="3" t="s">
        <v>2</v>
      </c>
      <c r="I1972" s="2" t="s">
        <v>503</v>
      </c>
      <c r="J1972" s="3" t="s">
        <v>178</v>
      </c>
      <c r="K1972" s="3" t="s">
        <v>178</v>
      </c>
      <c r="L1972" s="15">
        <v>1122.2</v>
      </c>
      <c r="M1972" s="15">
        <v>3112.55</v>
      </c>
    </row>
    <row r="1973" spans="1:13" x14ac:dyDescent="0.2">
      <c r="A1973" s="3" t="s">
        <v>676</v>
      </c>
      <c r="B1973" s="3" t="s">
        <v>676</v>
      </c>
      <c r="C1973" s="2" t="s">
        <v>438</v>
      </c>
      <c r="D1973" s="3" t="s">
        <v>19</v>
      </c>
      <c r="E1973" s="3">
        <v>2019</v>
      </c>
      <c r="F1973" s="3" t="s">
        <v>439</v>
      </c>
      <c r="G1973" s="3" t="s">
        <v>440</v>
      </c>
      <c r="H1973" s="3" t="s">
        <v>2</v>
      </c>
      <c r="I1973" s="2" t="s">
        <v>441</v>
      </c>
      <c r="J1973" s="3" t="s">
        <v>396</v>
      </c>
      <c r="K1973" s="3" t="s">
        <v>396</v>
      </c>
      <c r="L1973" s="15">
        <v>1122.2</v>
      </c>
      <c r="M1973" s="15">
        <v>3112.55</v>
      </c>
    </row>
    <row r="1974" spans="1:13" x14ac:dyDescent="0.2">
      <c r="A1974" s="3" t="s">
        <v>676</v>
      </c>
      <c r="B1974" s="3" t="s">
        <v>676</v>
      </c>
      <c r="C1974" s="2" t="s">
        <v>438</v>
      </c>
      <c r="D1974" s="3" t="s">
        <v>19</v>
      </c>
      <c r="E1974" s="3">
        <v>2019</v>
      </c>
      <c r="F1974" s="3" t="s">
        <v>439</v>
      </c>
      <c r="G1974" s="3" t="s">
        <v>440</v>
      </c>
      <c r="H1974" s="3" t="s">
        <v>2</v>
      </c>
      <c r="I1974" s="2" t="s">
        <v>504</v>
      </c>
      <c r="J1974" s="19" t="s">
        <v>677</v>
      </c>
      <c r="K1974" s="19" t="s">
        <v>677</v>
      </c>
      <c r="L1974" s="15">
        <v>1122.2</v>
      </c>
      <c r="M1974" s="15">
        <v>3112.55</v>
      </c>
    </row>
    <row r="1975" spans="1:13" x14ac:dyDescent="0.2">
      <c r="A1975" s="3" t="s">
        <v>676</v>
      </c>
      <c r="B1975" s="3" t="s">
        <v>676</v>
      </c>
      <c r="C1975" s="2" t="s">
        <v>438</v>
      </c>
      <c r="D1975" s="3" t="s">
        <v>19</v>
      </c>
      <c r="E1975" s="3">
        <v>2019</v>
      </c>
      <c r="F1975" s="3" t="s">
        <v>439</v>
      </c>
      <c r="G1975" s="3" t="s">
        <v>440</v>
      </c>
      <c r="H1975" s="3" t="s">
        <v>2</v>
      </c>
      <c r="I1975" s="2" t="s">
        <v>494</v>
      </c>
      <c r="J1975" s="3" t="s">
        <v>178</v>
      </c>
      <c r="K1975" s="3" t="s">
        <v>178</v>
      </c>
      <c r="L1975" s="15">
        <v>1122.2</v>
      </c>
      <c r="M1975" s="15">
        <v>3112.55</v>
      </c>
    </row>
    <row r="1976" spans="1:13" x14ac:dyDescent="0.2">
      <c r="A1976" s="3" t="s">
        <v>676</v>
      </c>
      <c r="B1976" s="3" t="s">
        <v>676</v>
      </c>
      <c r="C1976" s="2" t="s">
        <v>438</v>
      </c>
      <c r="D1976" s="3" t="s">
        <v>19</v>
      </c>
      <c r="E1976" s="3">
        <v>2019</v>
      </c>
      <c r="F1976" s="3" t="s">
        <v>439</v>
      </c>
      <c r="G1976" s="3" t="s">
        <v>440</v>
      </c>
      <c r="H1976" s="3" t="s">
        <v>2</v>
      </c>
      <c r="I1976" s="2" t="s">
        <v>490</v>
      </c>
      <c r="J1976" s="3" t="s">
        <v>178</v>
      </c>
      <c r="K1976" s="3" t="s">
        <v>178</v>
      </c>
      <c r="L1976" s="15">
        <v>1122.2</v>
      </c>
      <c r="M1976" s="15">
        <v>3112.55</v>
      </c>
    </row>
    <row r="1977" spans="1:13" x14ac:dyDescent="0.2">
      <c r="A1977" s="3" t="s">
        <v>676</v>
      </c>
      <c r="B1977" s="3" t="s">
        <v>676</v>
      </c>
      <c r="C1977" s="2" t="s">
        <v>438</v>
      </c>
      <c r="D1977" s="3" t="s">
        <v>19</v>
      </c>
      <c r="E1977" s="3">
        <v>2019</v>
      </c>
      <c r="F1977" s="3" t="s">
        <v>439</v>
      </c>
      <c r="G1977" s="3" t="s">
        <v>440</v>
      </c>
      <c r="H1977" s="3" t="s">
        <v>2</v>
      </c>
      <c r="I1977" s="2" t="s">
        <v>464</v>
      </c>
      <c r="J1977" s="3" t="s">
        <v>178</v>
      </c>
      <c r="K1977" s="3" t="s">
        <v>178</v>
      </c>
      <c r="L1977" s="15">
        <v>1122.2</v>
      </c>
      <c r="M1977" s="15">
        <v>3112.55</v>
      </c>
    </row>
    <row r="1978" spans="1:13" x14ac:dyDescent="0.2">
      <c r="A1978" s="3" t="s">
        <v>676</v>
      </c>
      <c r="B1978" s="3" t="s">
        <v>676</v>
      </c>
      <c r="C1978" s="2" t="s">
        <v>438</v>
      </c>
      <c r="D1978" s="3" t="s">
        <v>19</v>
      </c>
      <c r="E1978" s="3">
        <v>2019</v>
      </c>
      <c r="F1978" s="3" t="s">
        <v>439</v>
      </c>
      <c r="G1978" s="3" t="s">
        <v>440</v>
      </c>
      <c r="H1978" s="3" t="s">
        <v>2</v>
      </c>
      <c r="I1978" s="2" t="s">
        <v>486</v>
      </c>
      <c r="J1978" s="3" t="s">
        <v>396</v>
      </c>
      <c r="K1978" s="3" t="s">
        <v>396</v>
      </c>
      <c r="L1978" s="15">
        <v>1122.2</v>
      </c>
      <c r="M1978" s="15">
        <v>3112.55</v>
      </c>
    </row>
    <row r="1979" spans="1:13" x14ac:dyDescent="0.2">
      <c r="A1979" s="3" t="s">
        <v>676</v>
      </c>
      <c r="B1979" s="3" t="s">
        <v>676</v>
      </c>
      <c r="C1979" s="2" t="s">
        <v>438</v>
      </c>
      <c r="D1979" s="3" t="s">
        <v>19</v>
      </c>
      <c r="E1979" s="3">
        <v>2019</v>
      </c>
      <c r="F1979" s="3" t="s">
        <v>439</v>
      </c>
      <c r="G1979" s="3" t="s">
        <v>440</v>
      </c>
      <c r="H1979" s="3" t="s">
        <v>2</v>
      </c>
      <c r="I1979" s="2" t="s">
        <v>465</v>
      </c>
      <c r="J1979" s="3" t="s">
        <v>396</v>
      </c>
      <c r="K1979" s="3" t="s">
        <v>396</v>
      </c>
      <c r="L1979" s="15">
        <v>1122.2</v>
      </c>
      <c r="M1979" s="15">
        <v>3112.55</v>
      </c>
    </row>
    <row r="1980" spans="1:13" x14ac:dyDescent="0.2">
      <c r="A1980" s="3" t="s">
        <v>676</v>
      </c>
      <c r="B1980" s="3" t="s">
        <v>676</v>
      </c>
      <c r="C1980" s="2" t="s">
        <v>438</v>
      </c>
      <c r="D1980" s="3" t="s">
        <v>19</v>
      </c>
      <c r="E1980" s="3">
        <v>2019</v>
      </c>
      <c r="F1980" s="3" t="s">
        <v>439</v>
      </c>
      <c r="G1980" s="3" t="s">
        <v>440</v>
      </c>
      <c r="H1980" s="3" t="s">
        <v>2</v>
      </c>
      <c r="I1980" s="2" t="s">
        <v>325</v>
      </c>
      <c r="J1980" s="19" t="s">
        <v>677</v>
      </c>
      <c r="K1980" s="19" t="s">
        <v>677</v>
      </c>
      <c r="L1980" s="15">
        <v>1122.2</v>
      </c>
      <c r="M1980" s="15">
        <v>3112.55</v>
      </c>
    </row>
    <row r="1981" spans="1:13" x14ac:dyDescent="0.2">
      <c r="A1981" s="3" t="s">
        <v>676</v>
      </c>
      <c r="B1981" s="3" t="s">
        <v>676</v>
      </c>
      <c r="C1981" s="2" t="s">
        <v>438</v>
      </c>
      <c r="D1981" s="3" t="s">
        <v>19</v>
      </c>
      <c r="E1981" s="3">
        <v>2019</v>
      </c>
      <c r="F1981" s="3" t="s">
        <v>439</v>
      </c>
      <c r="G1981" s="3" t="s">
        <v>440</v>
      </c>
      <c r="H1981" s="3" t="s">
        <v>2</v>
      </c>
      <c r="I1981" s="2" t="s">
        <v>449</v>
      </c>
      <c r="J1981" s="3" t="s">
        <v>178</v>
      </c>
      <c r="K1981" s="3" t="s">
        <v>178</v>
      </c>
      <c r="L1981" s="15">
        <v>1122.2</v>
      </c>
      <c r="M1981" s="15">
        <v>2921.57</v>
      </c>
    </row>
    <row r="1982" spans="1:13" x14ac:dyDescent="0.2">
      <c r="A1982" s="3" t="s">
        <v>676</v>
      </c>
      <c r="B1982" s="3" t="s">
        <v>676</v>
      </c>
      <c r="C1982" s="2" t="s">
        <v>438</v>
      </c>
      <c r="D1982" s="3" t="s">
        <v>19</v>
      </c>
      <c r="E1982" s="3">
        <v>2019</v>
      </c>
      <c r="F1982" s="3" t="s">
        <v>439</v>
      </c>
      <c r="G1982" s="3" t="s">
        <v>440</v>
      </c>
      <c r="H1982" s="3" t="s">
        <v>2</v>
      </c>
      <c r="I1982" s="2" t="s">
        <v>497</v>
      </c>
      <c r="J1982" s="3" t="s">
        <v>396</v>
      </c>
      <c r="K1982" s="3" t="s">
        <v>396</v>
      </c>
      <c r="L1982" s="15">
        <v>1122.2</v>
      </c>
      <c r="M1982" s="15">
        <v>3112.55</v>
      </c>
    </row>
    <row r="1983" spans="1:13" x14ac:dyDescent="0.2">
      <c r="A1983" s="3" t="s">
        <v>676</v>
      </c>
      <c r="B1983" s="3" t="s">
        <v>676</v>
      </c>
      <c r="C1983" s="2" t="s">
        <v>438</v>
      </c>
      <c r="D1983" s="3" t="s">
        <v>19</v>
      </c>
      <c r="E1983" s="3">
        <v>2019</v>
      </c>
      <c r="F1983" s="3" t="s">
        <v>439</v>
      </c>
      <c r="G1983" s="3" t="s">
        <v>440</v>
      </c>
      <c r="H1983" s="3" t="s">
        <v>2</v>
      </c>
      <c r="I1983" s="2" t="s">
        <v>197</v>
      </c>
      <c r="J1983" s="3" t="s">
        <v>178</v>
      </c>
      <c r="K1983" s="3" t="s">
        <v>178</v>
      </c>
      <c r="L1983" s="15">
        <v>1122.2</v>
      </c>
      <c r="M1983" s="15">
        <v>3714.92</v>
      </c>
    </row>
    <row r="1984" spans="1:13" x14ac:dyDescent="0.2">
      <c r="A1984" s="3" t="s">
        <v>676</v>
      </c>
      <c r="B1984" s="3" t="s">
        <v>676</v>
      </c>
      <c r="C1984" s="2" t="s">
        <v>438</v>
      </c>
      <c r="D1984" s="3" t="s">
        <v>19</v>
      </c>
      <c r="E1984" s="3">
        <v>2019</v>
      </c>
      <c r="F1984" s="3" t="s">
        <v>439</v>
      </c>
      <c r="G1984" s="3" t="s">
        <v>440</v>
      </c>
      <c r="H1984" s="3" t="s">
        <v>2</v>
      </c>
      <c r="I1984" s="2" t="s">
        <v>464</v>
      </c>
      <c r="J1984" s="3" t="s">
        <v>178</v>
      </c>
      <c r="K1984" s="3" t="s">
        <v>178</v>
      </c>
      <c r="L1984" s="15">
        <v>1122.2</v>
      </c>
      <c r="M1984" s="15">
        <v>3112.55</v>
      </c>
    </row>
    <row r="1985" spans="1:13" x14ac:dyDescent="0.2">
      <c r="A1985" s="3" t="s">
        <v>676</v>
      </c>
      <c r="B1985" s="3" t="s">
        <v>676</v>
      </c>
      <c r="C1985" s="2" t="s">
        <v>438</v>
      </c>
      <c r="D1985" s="3" t="s">
        <v>19</v>
      </c>
      <c r="E1985" s="3">
        <v>2019</v>
      </c>
      <c r="F1985" s="3" t="s">
        <v>439</v>
      </c>
      <c r="G1985" s="3" t="s">
        <v>440</v>
      </c>
      <c r="H1985" s="3" t="s">
        <v>2</v>
      </c>
      <c r="I1985" s="2" t="s">
        <v>502</v>
      </c>
      <c r="J1985" s="3" t="s">
        <v>178</v>
      </c>
      <c r="K1985" s="3" t="s">
        <v>178</v>
      </c>
      <c r="L1985" s="15">
        <v>1122.2</v>
      </c>
      <c r="M1985" s="15">
        <v>3647.92</v>
      </c>
    </row>
    <row r="1986" spans="1:13" x14ac:dyDescent="0.2">
      <c r="A1986" s="3" t="s">
        <v>676</v>
      </c>
      <c r="B1986" s="3" t="s">
        <v>676</v>
      </c>
      <c r="C1986" s="2" t="s">
        <v>438</v>
      </c>
      <c r="D1986" s="3" t="s">
        <v>19</v>
      </c>
      <c r="E1986" s="3">
        <v>2019</v>
      </c>
      <c r="F1986" s="3" t="s">
        <v>439</v>
      </c>
      <c r="G1986" s="3" t="s">
        <v>440</v>
      </c>
      <c r="H1986" s="3" t="s">
        <v>2</v>
      </c>
      <c r="I1986" s="2" t="s">
        <v>321</v>
      </c>
      <c r="J1986" s="19" t="s">
        <v>677</v>
      </c>
      <c r="K1986" s="19" t="s">
        <v>677</v>
      </c>
      <c r="L1986" s="15">
        <v>1718.8</v>
      </c>
      <c r="M1986" s="15">
        <v>3560.15</v>
      </c>
    </row>
    <row r="1987" spans="1:13" x14ac:dyDescent="0.2">
      <c r="A1987" s="3" t="s">
        <v>676</v>
      </c>
      <c r="B1987" s="3" t="s">
        <v>676</v>
      </c>
      <c r="C1987" s="2" t="s">
        <v>438</v>
      </c>
      <c r="D1987" s="3" t="s">
        <v>19</v>
      </c>
      <c r="E1987" s="3">
        <v>2019</v>
      </c>
      <c r="F1987" s="3" t="s">
        <v>439</v>
      </c>
      <c r="G1987" s="3" t="s">
        <v>440</v>
      </c>
      <c r="H1987" s="3" t="s">
        <v>2</v>
      </c>
      <c r="I1987" s="2" t="s">
        <v>499</v>
      </c>
      <c r="J1987" s="3" t="s">
        <v>178</v>
      </c>
      <c r="K1987" s="3" t="s">
        <v>178</v>
      </c>
      <c r="L1987" s="15">
        <v>1122.2</v>
      </c>
      <c r="M1987" s="15">
        <v>3112.55</v>
      </c>
    </row>
    <row r="1988" spans="1:13" x14ac:dyDescent="0.2">
      <c r="A1988" s="3" t="s">
        <v>676</v>
      </c>
      <c r="B1988" s="3" t="s">
        <v>676</v>
      </c>
      <c r="C1988" s="2" t="s">
        <v>438</v>
      </c>
      <c r="D1988" s="3" t="s">
        <v>19</v>
      </c>
      <c r="E1988" s="3">
        <v>2019</v>
      </c>
      <c r="F1988" s="3" t="s">
        <v>439</v>
      </c>
      <c r="G1988" s="3" t="s">
        <v>440</v>
      </c>
      <c r="H1988" s="3" t="s">
        <v>2</v>
      </c>
      <c r="I1988" s="2" t="s">
        <v>205</v>
      </c>
      <c r="J1988" s="3" t="s">
        <v>178</v>
      </c>
      <c r="K1988" s="3" t="s">
        <v>178</v>
      </c>
      <c r="L1988" s="15">
        <v>1122.2</v>
      </c>
      <c r="M1988" s="15">
        <v>3714.92</v>
      </c>
    </row>
    <row r="1989" spans="1:13" x14ac:dyDescent="0.2">
      <c r="A1989" s="3" t="s">
        <v>676</v>
      </c>
      <c r="B1989" s="3" t="s">
        <v>676</v>
      </c>
      <c r="C1989" s="2" t="s">
        <v>438</v>
      </c>
      <c r="D1989" s="3" t="s">
        <v>19</v>
      </c>
      <c r="E1989" s="3">
        <v>2019</v>
      </c>
      <c r="F1989" s="3" t="s">
        <v>439</v>
      </c>
      <c r="G1989" s="3" t="s">
        <v>440</v>
      </c>
      <c r="H1989" s="3" t="s">
        <v>2</v>
      </c>
      <c r="I1989" s="2" t="s">
        <v>502</v>
      </c>
      <c r="J1989" s="3" t="s">
        <v>178</v>
      </c>
      <c r="K1989" s="3" t="s">
        <v>178</v>
      </c>
      <c r="L1989" s="15">
        <v>1122.2</v>
      </c>
      <c r="M1989" s="15">
        <v>4005.28</v>
      </c>
    </row>
    <row r="1990" spans="1:13" x14ac:dyDescent="0.2">
      <c r="A1990" s="3" t="s">
        <v>676</v>
      </c>
      <c r="B1990" s="3" t="s">
        <v>676</v>
      </c>
      <c r="C1990" s="2" t="s">
        <v>438</v>
      </c>
      <c r="D1990" s="3" t="s">
        <v>19</v>
      </c>
      <c r="E1990" s="3">
        <v>2019</v>
      </c>
      <c r="F1990" s="3" t="s">
        <v>439</v>
      </c>
      <c r="G1990" s="3" t="s">
        <v>440</v>
      </c>
      <c r="H1990" s="3" t="s">
        <v>2</v>
      </c>
      <c r="I1990" s="2" t="s">
        <v>505</v>
      </c>
      <c r="J1990" s="3" t="s">
        <v>178</v>
      </c>
      <c r="K1990" s="3" t="s">
        <v>178</v>
      </c>
      <c r="L1990" s="15">
        <v>1122.2</v>
      </c>
      <c r="M1990" s="15">
        <v>3814.15</v>
      </c>
    </row>
    <row r="1991" spans="1:13" x14ac:dyDescent="0.2">
      <c r="A1991" s="3" t="s">
        <v>676</v>
      </c>
      <c r="B1991" s="3" t="s">
        <v>676</v>
      </c>
      <c r="C1991" s="2" t="s">
        <v>438</v>
      </c>
      <c r="D1991" s="3" t="s">
        <v>19</v>
      </c>
      <c r="E1991" s="3">
        <v>2019</v>
      </c>
      <c r="F1991" s="3" t="s">
        <v>439</v>
      </c>
      <c r="G1991" s="3" t="s">
        <v>440</v>
      </c>
      <c r="H1991" s="3" t="s">
        <v>2</v>
      </c>
      <c r="I1991" s="2" t="s">
        <v>498</v>
      </c>
      <c r="J1991" s="3" t="s">
        <v>178</v>
      </c>
      <c r="K1991" s="3" t="s">
        <v>178</v>
      </c>
      <c r="L1991" s="15">
        <v>1122.2</v>
      </c>
      <c r="M1991" s="15">
        <v>3112.55</v>
      </c>
    </row>
    <row r="1992" spans="1:13" x14ac:dyDescent="0.2">
      <c r="A1992" s="3" t="s">
        <v>676</v>
      </c>
      <c r="B1992" s="3" t="s">
        <v>676</v>
      </c>
      <c r="C1992" s="2" t="s">
        <v>438</v>
      </c>
      <c r="D1992" s="3" t="s">
        <v>19</v>
      </c>
      <c r="E1992" s="3">
        <v>2019</v>
      </c>
      <c r="F1992" s="3" t="s">
        <v>439</v>
      </c>
      <c r="G1992" s="3" t="s">
        <v>440</v>
      </c>
      <c r="H1992" s="3" t="s">
        <v>2</v>
      </c>
      <c r="I1992" s="2" t="s">
        <v>495</v>
      </c>
      <c r="J1992" s="3" t="s">
        <v>178</v>
      </c>
      <c r="K1992" s="3" t="s">
        <v>178</v>
      </c>
      <c r="L1992" s="15">
        <v>1122.2</v>
      </c>
      <c r="M1992" s="15">
        <v>3112.55</v>
      </c>
    </row>
    <row r="1993" spans="1:13" x14ac:dyDescent="0.2">
      <c r="A1993" s="3" t="s">
        <v>676</v>
      </c>
      <c r="B1993" s="3" t="s">
        <v>676</v>
      </c>
      <c r="C1993" s="2" t="s">
        <v>438</v>
      </c>
      <c r="D1993" s="3" t="s">
        <v>19</v>
      </c>
      <c r="E1993" s="3">
        <v>2019</v>
      </c>
      <c r="F1993" s="3" t="s">
        <v>439</v>
      </c>
      <c r="G1993" s="3" t="s">
        <v>440</v>
      </c>
      <c r="H1993" s="3" t="s">
        <v>2</v>
      </c>
      <c r="I1993" s="2" t="s">
        <v>443</v>
      </c>
      <c r="J1993" s="3" t="s">
        <v>178</v>
      </c>
      <c r="K1993" s="3" t="s">
        <v>178</v>
      </c>
      <c r="L1993" s="15">
        <v>1122.2</v>
      </c>
      <c r="M1993" s="15">
        <v>3112.55</v>
      </c>
    </row>
    <row r="1994" spans="1:13" x14ac:dyDescent="0.2">
      <c r="A1994" s="3" t="s">
        <v>676</v>
      </c>
      <c r="B1994" s="3" t="s">
        <v>676</v>
      </c>
      <c r="C1994" s="2" t="s">
        <v>438</v>
      </c>
      <c r="D1994" s="3" t="s">
        <v>19</v>
      </c>
      <c r="E1994" s="3">
        <v>2019</v>
      </c>
      <c r="F1994" s="3" t="s">
        <v>439</v>
      </c>
      <c r="G1994" s="3" t="s">
        <v>440</v>
      </c>
      <c r="H1994" s="3" t="s">
        <v>2</v>
      </c>
      <c r="I1994" s="2" t="s">
        <v>205</v>
      </c>
      <c r="J1994" s="3" t="s">
        <v>178</v>
      </c>
      <c r="K1994" s="3" t="s">
        <v>178</v>
      </c>
      <c r="L1994" s="15">
        <v>1122.2</v>
      </c>
      <c r="M1994" s="15">
        <v>3714.92</v>
      </c>
    </row>
    <row r="1995" spans="1:13" x14ac:dyDescent="0.2">
      <c r="A1995" s="3" t="s">
        <v>676</v>
      </c>
      <c r="B1995" s="3" t="s">
        <v>676</v>
      </c>
      <c r="C1995" s="2" t="s">
        <v>438</v>
      </c>
      <c r="D1995" s="3" t="s">
        <v>19</v>
      </c>
      <c r="E1995" s="3">
        <v>2019</v>
      </c>
      <c r="F1995" s="3" t="s">
        <v>439</v>
      </c>
      <c r="G1995" s="3" t="s">
        <v>440</v>
      </c>
      <c r="H1995" s="3" t="s">
        <v>2</v>
      </c>
      <c r="I1995" s="2" t="s">
        <v>458</v>
      </c>
      <c r="J1995" s="3" t="s">
        <v>178</v>
      </c>
      <c r="K1995" s="3" t="s">
        <v>178</v>
      </c>
      <c r="L1995" s="15">
        <v>1122.2</v>
      </c>
      <c r="M1995" s="15">
        <v>3112.55</v>
      </c>
    </row>
    <row r="1996" spans="1:13" x14ac:dyDescent="0.2">
      <c r="A1996" s="3" t="s">
        <v>676</v>
      </c>
      <c r="B1996" s="3" t="s">
        <v>676</v>
      </c>
      <c r="C1996" s="2" t="s">
        <v>438</v>
      </c>
      <c r="D1996" s="3" t="s">
        <v>19</v>
      </c>
      <c r="E1996" s="3">
        <v>2019</v>
      </c>
      <c r="F1996" s="3" t="s">
        <v>439</v>
      </c>
      <c r="G1996" s="3" t="s">
        <v>440</v>
      </c>
      <c r="H1996" s="3" t="s">
        <v>2</v>
      </c>
      <c r="I1996" s="2" t="s">
        <v>463</v>
      </c>
      <c r="J1996" s="3" t="s">
        <v>178</v>
      </c>
      <c r="K1996" s="3" t="s">
        <v>178</v>
      </c>
      <c r="L1996" s="15">
        <v>1122.2</v>
      </c>
      <c r="M1996" s="15">
        <v>3112.55</v>
      </c>
    </row>
    <row r="1997" spans="1:13" x14ac:dyDescent="0.2">
      <c r="A1997" s="3" t="s">
        <v>676</v>
      </c>
      <c r="B1997" s="3" t="s">
        <v>676</v>
      </c>
      <c r="C1997" s="2" t="s">
        <v>438</v>
      </c>
      <c r="D1997" s="3" t="s">
        <v>19</v>
      </c>
      <c r="E1997" s="3">
        <v>2019</v>
      </c>
      <c r="F1997" s="3" t="s">
        <v>439</v>
      </c>
      <c r="G1997" s="3" t="s">
        <v>440</v>
      </c>
      <c r="H1997" s="3" t="s">
        <v>2</v>
      </c>
      <c r="I1997" s="2" t="s">
        <v>498</v>
      </c>
      <c r="J1997" s="3" t="s">
        <v>178</v>
      </c>
      <c r="K1997" s="3" t="s">
        <v>178</v>
      </c>
      <c r="L1997" s="15">
        <v>1122.2</v>
      </c>
      <c r="M1997" s="15">
        <v>3112.55</v>
      </c>
    </row>
    <row r="1998" spans="1:13" x14ac:dyDescent="0.2">
      <c r="A1998" s="3" t="s">
        <v>676</v>
      </c>
      <c r="B1998" s="3" t="s">
        <v>676</v>
      </c>
      <c r="C1998" s="2" t="s">
        <v>438</v>
      </c>
      <c r="D1998" s="3" t="s">
        <v>19</v>
      </c>
      <c r="E1998" s="3">
        <v>2019</v>
      </c>
      <c r="F1998" s="3" t="s">
        <v>439</v>
      </c>
      <c r="G1998" s="3" t="s">
        <v>440</v>
      </c>
      <c r="H1998" s="3" t="s">
        <v>2</v>
      </c>
      <c r="I1998" s="2" t="s">
        <v>479</v>
      </c>
      <c r="J1998" s="3" t="s">
        <v>178</v>
      </c>
      <c r="K1998" s="3" t="s">
        <v>178</v>
      </c>
      <c r="L1998" s="15">
        <v>1122.2</v>
      </c>
      <c r="M1998" s="15">
        <v>3814.15</v>
      </c>
    </row>
    <row r="1999" spans="1:13" x14ac:dyDescent="0.2">
      <c r="A1999" s="3" t="s">
        <v>676</v>
      </c>
      <c r="B1999" s="3" t="s">
        <v>676</v>
      </c>
      <c r="C1999" s="2" t="s">
        <v>438</v>
      </c>
      <c r="D1999" s="3" t="s">
        <v>19</v>
      </c>
      <c r="E1999" s="3">
        <v>2019</v>
      </c>
      <c r="F1999" s="3" t="s">
        <v>439</v>
      </c>
      <c r="G1999" s="3" t="s">
        <v>440</v>
      </c>
      <c r="H1999" s="3" t="s">
        <v>2</v>
      </c>
      <c r="I1999" s="2" t="s">
        <v>506</v>
      </c>
      <c r="J1999" s="19" t="s">
        <v>677</v>
      </c>
      <c r="K1999" s="19" t="s">
        <v>677</v>
      </c>
      <c r="L1999" s="15">
        <v>1122.2</v>
      </c>
      <c r="M1999" s="15">
        <v>3112.55</v>
      </c>
    </row>
    <row r="2000" spans="1:13" x14ac:dyDescent="0.2">
      <c r="A2000" s="3" t="s">
        <v>676</v>
      </c>
      <c r="B2000" s="3" t="s">
        <v>676</v>
      </c>
      <c r="C2000" s="2" t="s">
        <v>438</v>
      </c>
      <c r="D2000" s="3" t="s">
        <v>19</v>
      </c>
      <c r="E2000" s="3">
        <v>2019</v>
      </c>
      <c r="F2000" s="3" t="s">
        <v>439</v>
      </c>
      <c r="G2000" s="3" t="s">
        <v>440</v>
      </c>
      <c r="H2000" s="3" t="s">
        <v>2</v>
      </c>
      <c r="I2000" s="2" t="s">
        <v>405</v>
      </c>
      <c r="J2000" s="19" t="s">
        <v>677</v>
      </c>
      <c r="K2000" s="19" t="s">
        <v>677</v>
      </c>
      <c r="L2000" s="15">
        <v>1122.2</v>
      </c>
      <c r="M2000" s="15">
        <v>3814.15</v>
      </c>
    </row>
    <row r="2001" spans="1:13" x14ac:dyDescent="0.2">
      <c r="A2001" s="3" t="s">
        <v>676</v>
      </c>
      <c r="B2001" s="3" t="s">
        <v>676</v>
      </c>
      <c r="C2001" s="2" t="s">
        <v>438</v>
      </c>
      <c r="D2001" s="3" t="s">
        <v>19</v>
      </c>
      <c r="E2001" s="3">
        <v>2019</v>
      </c>
      <c r="F2001" s="3" t="s">
        <v>439</v>
      </c>
      <c r="G2001" s="3" t="s">
        <v>440</v>
      </c>
      <c r="H2001" s="3" t="s">
        <v>2</v>
      </c>
      <c r="I2001" s="2" t="s">
        <v>507</v>
      </c>
      <c r="J2001" s="3" t="s">
        <v>178</v>
      </c>
      <c r="K2001" s="3" t="s">
        <v>178</v>
      </c>
      <c r="L2001" s="15">
        <v>1122.2</v>
      </c>
      <c r="M2001" s="15">
        <v>3814.15</v>
      </c>
    </row>
    <row r="2002" spans="1:13" x14ac:dyDescent="0.2">
      <c r="A2002" s="3" t="s">
        <v>676</v>
      </c>
      <c r="B2002" s="3" t="s">
        <v>676</v>
      </c>
      <c r="C2002" s="2" t="s">
        <v>438</v>
      </c>
      <c r="D2002" s="3" t="s">
        <v>19</v>
      </c>
      <c r="E2002" s="3">
        <v>2019</v>
      </c>
      <c r="F2002" s="3" t="s">
        <v>439</v>
      </c>
      <c r="G2002" s="3" t="s">
        <v>440</v>
      </c>
      <c r="H2002" s="3" t="s">
        <v>2</v>
      </c>
      <c r="I2002" s="2" t="s">
        <v>488</v>
      </c>
      <c r="J2002" s="3" t="s">
        <v>178</v>
      </c>
      <c r="K2002" s="3" t="s">
        <v>178</v>
      </c>
      <c r="L2002" s="15">
        <v>1122.2</v>
      </c>
      <c r="M2002" s="15">
        <v>3112.55</v>
      </c>
    </row>
    <row r="2003" spans="1:13" x14ac:dyDescent="0.2">
      <c r="A2003" s="3" t="s">
        <v>676</v>
      </c>
      <c r="B2003" s="3" t="s">
        <v>676</v>
      </c>
      <c r="C2003" s="2" t="s">
        <v>438</v>
      </c>
      <c r="D2003" s="3" t="s">
        <v>19</v>
      </c>
      <c r="E2003" s="3">
        <v>2019</v>
      </c>
      <c r="F2003" s="3" t="s">
        <v>439</v>
      </c>
      <c r="G2003" s="3" t="s">
        <v>440</v>
      </c>
      <c r="H2003" s="3" t="s">
        <v>2</v>
      </c>
      <c r="I2003" s="2" t="s">
        <v>442</v>
      </c>
      <c r="J2003" s="3" t="s">
        <v>178</v>
      </c>
      <c r="K2003" s="3" t="s">
        <v>178</v>
      </c>
      <c r="L2003" s="15">
        <v>1122.2</v>
      </c>
      <c r="M2003" s="15">
        <v>3112.55</v>
      </c>
    </row>
    <row r="2004" spans="1:13" x14ac:dyDescent="0.2">
      <c r="A2004" s="3" t="s">
        <v>676</v>
      </c>
      <c r="B2004" s="3" t="s">
        <v>676</v>
      </c>
      <c r="C2004" s="2" t="s">
        <v>438</v>
      </c>
      <c r="D2004" s="3" t="s">
        <v>19</v>
      </c>
      <c r="E2004" s="3">
        <v>2019</v>
      </c>
      <c r="F2004" s="3" t="s">
        <v>439</v>
      </c>
      <c r="G2004" s="3" t="s">
        <v>440</v>
      </c>
      <c r="H2004" s="3" t="s">
        <v>2</v>
      </c>
      <c r="I2004" s="2" t="s">
        <v>475</v>
      </c>
      <c r="J2004" s="3" t="s">
        <v>178</v>
      </c>
      <c r="K2004" s="3" t="s">
        <v>178</v>
      </c>
      <c r="L2004" s="15">
        <v>1122.2</v>
      </c>
      <c r="M2004" s="15">
        <v>3112.55</v>
      </c>
    </row>
    <row r="2005" spans="1:13" x14ac:dyDescent="0.2">
      <c r="A2005" s="3" t="s">
        <v>676</v>
      </c>
      <c r="B2005" s="3" t="s">
        <v>676</v>
      </c>
      <c r="C2005" s="2" t="s">
        <v>438</v>
      </c>
      <c r="D2005" s="3" t="s">
        <v>19</v>
      </c>
      <c r="E2005" s="3">
        <v>2019</v>
      </c>
      <c r="F2005" s="3" t="s">
        <v>439</v>
      </c>
      <c r="G2005" s="3" t="s">
        <v>440</v>
      </c>
      <c r="H2005" s="3" t="s">
        <v>2</v>
      </c>
      <c r="I2005" s="2" t="s">
        <v>198</v>
      </c>
      <c r="J2005" s="3" t="s">
        <v>178</v>
      </c>
      <c r="K2005" s="3" t="s">
        <v>178</v>
      </c>
      <c r="L2005" s="15">
        <v>1122.2</v>
      </c>
      <c r="M2005" s="15">
        <v>3814.15</v>
      </c>
    </row>
    <row r="2006" spans="1:13" x14ac:dyDescent="0.2">
      <c r="A2006" s="3" t="s">
        <v>676</v>
      </c>
      <c r="B2006" s="3" t="s">
        <v>676</v>
      </c>
      <c r="C2006" s="2" t="s">
        <v>438</v>
      </c>
      <c r="D2006" s="3" t="s">
        <v>19</v>
      </c>
      <c r="E2006" s="3">
        <v>2019</v>
      </c>
      <c r="F2006" s="3" t="s">
        <v>439</v>
      </c>
      <c r="G2006" s="3" t="s">
        <v>440</v>
      </c>
      <c r="H2006" s="3" t="s">
        <v>2</v>
      </c>
      <c r="I2006" s="2" t="s">
        <v>450</v>
      </c>
      <c r="J2006" s="3" t="s">
        <v>396</v>
      </c>
      <c r="K2006" s="3" t="s">
        <v>396</v>
      </c>
      <c r="L2006" s="15">
        <v>1122.2</v>
      </c>
      <c r="M2006" s="15">
        <v>3112.55</v>
      </c>
    </row>
    <row r="2007" spans="1:13" x14ac:dyDescent="0.2">
      <c r="A2007" s="3" t="s">
        <v>676</v>
      </c>
      <c r="B2007" s="3" t="s">
        <v>676</v>
      </c>
      <c r="C2007" s="2" t="s">
        <v>438</v>
      </c>
      <c r="D2007" s="3" t="s">
        <v>19</v>
      </c>
      <c r="E2007" s="3">
        <v>2019</v>
      </c>
      <c r="F2007" s="3" t="s">
        <v>439</v>
      </c>
      <c r="G2007" s="3" t="s">
        <v>440</v>
      </c>
      <c r="H2007" s="3" t="s">
        <v>2</v>
      </c>
      <c r="I2007" s="2" t="s">
        <v>206</v>
      </c>
      <c r="J2007" s="19" t="s">
        <v>677</v>
      </c>
      <c r="K2007" s="19" t="s">
        <v>677</v>
      </c>
      <c r="L2007" s="15">
        <v>1122.2</v>
      </c>
      <c r="M2007" s="15">
        <v>3714.92</v>
      </c>
    </row>
    <row r="2008" spans="1:13" x14ac:dyDescent="0.2">
      <c r="A2008" s="3" t="s">
        <v>676</v>
      </c>
      <c r="B2008" s="3" t="s">
        <v>676</v>
      </c>
      <c r="C2008" s="2" t="s">
        <v>438</v>
      </c>
      <c r="D2008" s="3" t="s">
        <v>19</v>
      </c>
      <c r="E2008" s="3">
        <v>2019</v>
      </c>
      <c r="F2008" s="3" t="s">
        <v>439</v>
      </c>
      <c r="G2008" s="3" t="s">
        <v>440</v>
      </c>
      <c r="H2008" s="3" t="s">
        <v>2</v>
      </c>
      <c r="I2008" s="2" t="s">
        <v>322</v>
      </c>
      <c r="J2008" s="3" t="s">
        <v>178</v>
      </c>
      <c r="K2008" s="3" t="s">
        <v>178</v>
      </c>
      <c r="L2008" s="15">
        <v>1122.2</v>
      </c>
      <c r="M2008" s="15">
        <v>3814.15</v>
      </c>
    </row>
    <row r="2009" spans="1:13" x14ac:dyDescent="0.2">
      <c r="A2009" s="3" t="s">
        <v>676</v>
      </c>
      <c r="B2009" s="3" t="s">
        <v>676</v>
      </c>
      <c r="C2009" s="2" t="s">
        <v>438</v>
      </c>
      <c r="D2009" s="3" t="s">
        <v>19</v>
      </c>
      <c r="E2009" s="3">
        <v>2019</v>
      </c>
      <c r="F2009" s="3" t="s">
        <v>439</v>
      </c>
      <c r="G2009" s="3" t="s">
        <v>440</v>
      </c>
      <c r="H2009" s="3" t="s">
        <v>2</v>
      </c>
      <c r="I2009" s="2" t="s">
        <v>207</v>
      </c>
      <c r="J2009" s="3" t="s">
        <v>178</v>
      </c>
      <c r="K2009" s="3" t="s">
        <v>178</v>
      </c>
      <c r="L2009" s="15">
        <v>1122.2</v>
      </c>
      <c r="M2009" s="15">
        <v>3112.55</v>
      </c>
    </row>
    <row r="2010" spans="1:13" x14ac:dyDescent="0.2">
      <c r="A2010" s="3" t="s">
        <v>676</v>
      </c>
      <c r="B2010" s="3" t="s">
        <v>676</v>
      </c>
      <c r="C2010" s="2" t="s">
        <v>438</v>
      </c>
      <c r="D2010" s="3" t="s">
        <v>19</v>
      </c>
      <c r="E2010" s="3">
        <v>2019</v>
      </c>
      <c r="F2010" s="3" t="s">
        <v>439</v>
      </c>
      <c r="G2010" s="3" t="s">
        <v>440</v>
      </c>
      <c r="H2010" s="3" t="s">
        <v>2</v>
      </c>
      <c r="I2010" s="2" t="s">
        <v>207</v>
      </c>
      <c r="J2010" s="3" t="s">
        <v>178</v>
      </c>
      <c r="K2010" s="3" t="s">
        <v>178</v>
      </c>
      <c r="L2010" s="15">
        <v>1122.2</v>
      </c>
      <c r="M2010" s="15">
        <v>3112.55</v>
      </c>
    </row>
    <row r="2011" spans="1:13" x14ac:dyDescent="0.2">
      <c r="A2011" s="3" t="s">
        <v>676</v>
      </c>
      <c r="B2011" s="3" t="s">
        <v>676</v>
      </c>
      <c r="C2011" s="2" t="s">
        <v>438</v>
      </c>
      <c r="D2011" s="3" t="s">
        <v>19</v>
      </c>
      <c r="E2011" s="3">
        <v>2019</v>
      </c>
      <c r="F2011" s="3" t="s">
        <v>439</v>
      </c>
      <c r="G2011" s="3" t="s">
        <v>440</v>
      </c>
      <c r="H2011" s="3" t="s">
        <v>2</v>
      </c>
      <c r="I2011" s="2" t="s">
        <v>454</v>
      </c>
      <c r="J2011" s="3" t="s">
        <v>178</v>
      </c>
      <c r="K2011" s="3" t="s">
        <v>178</v>
      </c>
      <c r="L2011" s="15">
        <v>1122.2</v>
      </c>
      <c r="M2011" s="15">
        <v>3112.55</v>
      </c>
    </row>
    <row r="2012" spans="1:13" x14ac:dyDescent="0.2">
      <c r="A2012" s="3" t="s">
        <v>676</v>
      </c>
      <c r="B2012" s="3" t="s">
        <v>676</v>
      </c>
      <c r="C2012" s="2" t="s">
        <v>438</v>
      </c>
      <c r="D2012" s="3" t="s">
        <v>19</v>
      </c>
      <c r="E2012" s="3">
        <v>2019</v>
      </c>
      <c r="F2012" s="3" t="s">
        <v>439</v>
      </c>
      <c r="G2012" s="3" t="s">
        <v>440</v>
      </c>
      <c r="H2012" s="3" t="s">
        <v>2</v>
      </c>
      <c r="I2012" s="2" t="s">
        <v>508</v>
      </c>
      <c r="J2012" s="3" t="s">
        <v>178</v>
      </c>
      <c r="K2012" s="3" t="s">
        <v>178</v>
      </c>
      <c r="L2012" s="15">
        <v>1122.2</v>
      </c>
      <c r="M2012" s="15">
        <v>3112.55</v>
      </c>
    </row>
    <row r="2013" spans="1:13" x14ac:dyDescent="0.2">
      <c r="A2013" s="3" t="s">
        <v>676</v>
      </c>
      <c r="B2013" s="3" t="s">
        <v>676</v>
      </c>
      <c r="C2013" s="2" t="s">
        <v>438</v>
      </c>
      <c r="D2013" s="3" t="s">
        <v>19</v>
      </c>
      <c r="E2013" s="3">
        <v>2019</v>
      </c>
      <c r="F2013" s="3" t="s">
        <v>439</v>
      </c>
      <c r="G2013" s="3" t="s">
        <v>440</v>
      </c>
      <c r="H2013" s="3" t="s">
        <v>2</v>
      </c>
      <c r="I2013" s="2" t="s">
        <v>471</v>
      </c>
      <c r="J2013" s="3" t="s">
        <v>319</v>
      </c>
      <c r="K2013" s="3" t="s">
        <v>319</v>
      </c>
      <c r="L2013" s="15">
        <v>1122.2</v>
      </c>
      <c r="M2013" s="15">
        <v>3112.55</v>
      </c>
    </row>
    <row r="2014" spans="1:13" x14ac:dyDescent="0.2">
      <c r="A2014" s="3" t="s">
        <v>676</v>
      </c>
      <c r="B2014" s="3" t="s">
        <v>676</v>
      </c>
      <c r="C2014" s="2" t="s">
        <v>438</v>
      </c>
      <c r="D2014" s="3" t="s">
        <v>19</v>
      </c>
      <c r="E2014" s="3">
        <v>2019</v>
      </c>
      <c r="F2014" s="3" t="s">
        <v>439</v>
      </c>
      <c r="G2014" s="3" t="s">
        <v>440</v>
      </c>
      <c r="H2014" s="3" t="s">
        <v>2</v>
      </c>
      <c r="I2014" s="2" t="s">
        <v>445</v>
      </c>
      <c r="J2014" s="3" t="s">
        <v>178</v>
      </c>
      <c r="K2014" s="3" t="s">
        <v>178</v>
      </c>
      <c r="L2014" s="15">
        <v>1122.2</v>
      </c>
      <c r="M2014" s="15">
        <v>3112.55</v>
      </c>
    </row>
    <row r="2015" spans="1:13" x14ac:dyDescent="0.2">
      <c r="A2015" s="3" t="s">
        <v>676</v>
      </c>
      <c r="B2015" s="3" t="s">
        <v>676</v>
      </c>
      <c r="C2015" s="2" t="s">
        <v>438</v>
      </c>
      <c r="D2015" s="3" t="s">
        <v>19</v>
      </c>
      <c r="E2015" s="3">
        <v>2019</v>
      </c>
      <c r="F2015" s="3" t="s">
        <v>439</v>
      </c>
      <c r="G2015" s="3" t="s">
        <v>440</v>
      </c>
      <c r="H2015" s="3" t="s">
        <v>2</v>
      </c>
      <c r="I2015" s="2" t="s">
        <v>197</v>
      </c>
      <c r="J2015" s="3" t="s">
        <v>178</v>
      </c>
      <c r="K2015" s="3" t="s">
        <v>178</v>
      </c>
      <c r="L2015" s="15">
        <v>1122.2</v>
      </c>
      <c r="M2015" s="15">
        <v>3714.92</v>
      </c>
    </row>
    <row r="2016" spans="1:13" x14ac:dyDescent="0.2">
      <c r="A2016" s="3" t="s">
        <v>676</v>
      </c>
      <c r="B2016" s="3" t="s">
        <v>676</v>
      </c>
      <c r="C2016" s="2" t="s">
        <v>438</v>
      </c>
      <c r="D2016" s="3" t="s">
        <v>19</v>
      </c>
      <c r="E2016" s="3">
        <v>2019</v>
      </c>
      <c r="F2016" s="3" t="s">
        <v>439</v>
      </c>
      <c r="G2016" s="3" t="s">
        <v>440</v>
      </c>
      <c r="H2016" s="3" t="s">
        <v>2</v>
      </c>
      <c r="I2016" s="2" t="s">
        <v>508</v>
      </c>
      <c r="J2016" s="3" t="s">
        <v>178</v>
      </c>
      <c r="K2016" s="3" t="s">
        <v>178</v>
      </c>
      <c r="L2016" s="15">
        <v>1122.2</v>
      </c>
      <c r="M2016" s="15">
        <v>3112.55</v>
      </c>
    </row>
    <row r="2017" spans="1:13" x14ac:dyDescent="0.2">
      <c r="A2017" s="3" t="s">
        <v>676</v>
      </c>
      <c r="B2017" s="3" t="s">
        <v>676</v>
      </c>
      <c r="C2017" s="2" t="s">
        <v>438</v>
      </c>
      <c r="D2017" s="3" t="s">
        <v>19</v>
      </c>
      <c r="E2017" s="3">
        <v>2019</v>
      </c>
      <c r="F2017" s="3" t="s">
        <v>439</v>
      </c>
      <c r="G2017" s="3" t="s">
        <v>440</v>
      </c>
      <c r="H2017" s="3" t="s">
        <v>2</v>
      </c>
      <c r="I2017" s="2" t="s">
        <v>457</v>
      </c>
      <c r="J2017" s="3" t="s">
        <v>178</v>
      </c>
      <c r="K2017" s="3" t="s">
        <v>178</v>
      </c>
      <c r="L2017" s="15">
        <v>1122.2</v>
      </c>
      <c r="M2017" s="15">
        <v>3112.55</v>
      </c>
    </row>
    <row r="2018" spans="1:13" x14ac:dyDescent="0.2">
      <c r="A2018" s="3" t="s">
        <v>676</v>
      </c>
      <c r="B2018" s="3" t="s">
        <v>676</v>
      </c>
      <c r="C2018" s="2" t="s">
        <v>438</v>
      </c>
      <c r="D2018" s="3" t="s">
        <v>19</v>
      </c>
      <c r="E2018" s="3">
        <v>2019</v>
      </c>
      <c r="F2018" s="3" t="s">
        <v>439</v>
      </c>
      <c r="G2018" s="3" t="s">
        <v>440</v>
      </c>
      <c r="H2018" s="3" t="s">
        <v>2</v>
      </c>
      <c r="I2018" s="2" t="s">
        <v>457</v>
      </c>
      <c r="J2018" s="3" t="s">
        <v>178</v>
      </c>
      <c r="K2018" s="3" t="s">
        <v>178</v>
      </c>
      <c r="L2018" s="15">
        <v>1122.2</v>
      </c>
      <c r="M2018" s="15">
        <v>3112.55</v>
      </c>
    </row>
    <row r="2019" spans="1:13" x14ac:dyDescent="0.2">
      <c r="A2019" s="3" t="s">
        <v>676</v>
      </c>
      <c r="B2019" s="3" t="s">
        <v>676</v>
      </c>
      <c r="C2019" s="2" t="s">
        <v>438</v>
      </c>
      <c r="D2019" s="3" t="s">
        <v>19</v>
      </c>
      <c r="E2019" s="3">
        <v>2019</v>
      </c>
      <c r="F2019" s="3" t="s">
        <v>439</v>
      </c>
      <c r="G2019" s="3" t="s">
        <v>440</v>
      </c>
      <c r="H2019" s="3" t="s">
        <v>2</v>
      </c>
      <c r="I2019" s="2" t="s">
        <v>457</v>
      </c>
      <c r="J2019" s="3" t="s">
        <v>178</v>
      </c>
      <c r="K2019" s="3" t="s">
        <v>178</v>
      </c>
      <c r="L2019" s="15">
        <v>1122.2</v>
      </c>
      <c r="M2019" s="15">
        <v>3112.55</v>
      </c>
    </row>
    <row r="2020" spans="1:13" x14ac:dyDescent="0.2">
      <c r="A2020" s="3" t="s">
        <v>676</v>
      </c>
      <c r="B2020" s="3" t="s">
        <v>676</v>
      </c>
      <c r="C2020" s="2" t="s">
        <v>438</v>
      </c>
      <c r="D2020" s="3" t="s">
        <v>19</v>
      </c>
      <c r="E2020" s="3">
        <v>2019</v>
      </c>
      <c r="F2020" s="3" t="s">
        <v>439</v>
      </c>
      <c r="G2020" s="3" t="s">
        <v>440</v>
      </c>
      <c r="H2020" s="3" t="s">
        <v>2</v>
      </c>
      <c r="I2020" s="2" t="s">
        <v>458</v>
      </c>
      <c r="J2020" s="3" t="s">
        <v>178</v>
      </c>
      <c r="K2020" s="3" t="s">
        <v>178</v>
      </c>
      <c r="L2020" s="15">
        <v>1122.2</v>
      </c>
      <c r="M2020" s="15">
        <v>3112.55</v>
      </c>
    </row>
    <row r="2021" spans="1:13" x14ac:dyDescent="0.2">
      <c r="A2021" s="3" t="s">
        <v>676</v>
      </c>
      <c r="B2021" s="3" t="s">
        <v>676</v>
      </c>
      <c r="C2021" s="2" t="s">
        <v>438</v>
      </c>
      <c r="D2021" s="3" t="s">
        <v>19</v>
      </c>
      <c r="E2021" s="3">
        <v>2019</v>
      </c>
      <c r="F2021" s="3" t="s">
        <v>439</v>
      </c>
      <c r="G2021" s="3" t="s">
        <v>440</v>
      </c>
      <c r="H2021" s="3" t="s">
        <v>2</v>
      </c>
      <c r="I2021" s="2" t="s">
        <v>454</v>
      </c>
      <c r="J2021" s="3" t="s">
        <v>178</v>
      </c>
      <c r="K2021" s="3" t="s">
        <v>178</v>
      </c>
      <c r="L2021" s="15">
        <v>1122.2</v>
      </c>
      <c r="M2021" s="15">
        <v>3112.55</v>
      </c>
    </row>
    <row r="2022" spans="1:13" x14ac:dyDescent="0.2">
      <c r="A2022" s="3" t="s">
        <v>676</v>
      </c>
      <c r="B2022" s="3" t="s">
        <v>676</v>
      </c>
      <c r="C2022" s="2" t="s">
        <v>438</v>
      </c>
      <c r="D2022" s="3" t="s">
        <v>19</v>
      </c>
      <c r="E2022" s="3">
        <v>2019</v>
      </c>
      <c r="F2022" s="3" t="s">
        <v>439</v>
      </c>
      <c r="G2022" s="3" t="s">
        <v>440</v>
      </c>
      <c r="H2022" s="3" t="s">
        <v>2</v>
      </c>
      <c r="I2022" s="2" t="s">
        <v>509</v>
      </c>
      <c r="J2022" s="3" t="s">
        <v>178</v>
      </c>
      <c r="K2022" s="3" t="s">
        <v>178</v>
      </c>
      <c r="L2022" s="15">
        <v>1122.2</v>
      </c>
      <c r="M2022" s="15">
        <v>3814.15</v>
      </c>
    </row>
    <row r="2023" spans="1:13" x14ac:dyDescent="0.2">
      <c r="A2023" s="3" t="s">
        <v>676</v>
      </c>
      <c r="B2023" s="3" t="s">
        <v>676</v>
      </c>
      <c r="C2023" s="2" t="s">
        <v>438</v>
      </c>
      <c r="D2023" s="3" t="s">
        <v>19</v>
      </c>
      <c r="E2023" s="3">
        <v>2019</v>
      </c>
      <c r="F2023" s="3" t="s">
        <v>439</v>
      </c>
      <c r="G2023" s="3" t="s">
        <v>440</v>
      </c>
      <c r="H2023" s="3" t="s">
        <v>2</v>
      </c>
      <c r="I2023" s="2" t="s">
        <v>509</v>
      </c>
      <c r="J2023" s="3" t="s">
        <v>178</v>
      </c>
      <c r="K2023" s="3" t="s">
        <v>178</v>
      </c>
      <c r="L2023" s="15">
        <v>1122.2</v>
      </c>
      <c r="M2023" s="15">
        <v>3814.15</v>
      </c>
    </row>
    <row r="2024" spans="1:13" x14ac:dyDescent="0.2">
      <c r="A2024" s="3" t="s">
        <v>676</v>
      </c>
      <c r="B2024" s="3" t="s">
        <v>676</v>
      </c>
      <c r="C2024" s="2" t="s">
        <v>438</v>
      </c>
      <c r="D2024" s="3" t="s">
        <v>19</v>
      </c>
      <c r="E2024" s="3">
        <v>2019</v>
      </c>
      <c r="F2024" s="3" t="s">
        <v>439</v>
      </c>
      <c r="G2024" s="3" t="s">
        <v>440</v>
      </c>
      <c r="H2024" s="3" t="s">
        <v>2</v>
      </c>
      <c r="I2024" s="2" t="s">
        <v>472</v>
      </c>
      <c r="J2024" s="3" t="s">
        <v>396</v>
      </c>
      <c r="K2024" s="3" t="s">
        <v>396</v>
      </c>
      <c r="L2024" s="15">
        <v>1122.2</v>
      </c>
      <c r="M2024" s="15">
        <v>3112.55</v>
      </c>
    </row>
    <row r="2025" spans="1:13" x14ac:dyDescent="0.2">
      <c r="A2025" s="3" t="s">
        <v>676</v>
      </c>
      <c r="B2025" s="3" t="s">
        <v>676</v>
      </c>
      <c r="C2025" s="2" t="s">
        <v>438</v>
      </c>
      <c r="D2025" s="3" t="s">
        <v>19</v>
      </c>
      <c r="E2025" s="3">
        <v>2019</v>
      </c>
      <c r="F2025" s="3" t="s">
        <v>439</v>
      </c>
      <c r="G2025" s="3" t="s">
        <v>440</v>
      </c>
      <c r="H2025" s="3" t="s">
        <v>2</v>
      </c>
      <c r="I2025" s="2" t="s">
        <v>465</v>
      </c>
      <c r="J2025" s="3" t="s">
        <v>396</v>
      </c>
      <c r="K2025" s="3" t="s">
        <v>396</v>
      </c>
      <c r="L2025" s="15">
        <v>1122.2</v>
      </c>
      <c r="M2025" s="15">
        <v>3112.55</v>
      </c>
    </row>
    <row r="2026" spans="1:13" x14ac:dyDescent="0.2">
      <c r="A2026" s="3" t="s">
        <v>676</v>
      </c>
      <c r="B2026" s="3" t="s">
        <v>676</v>
      </c>
      <c r="C2026" s="2" t="s">
        <v>438</v>
      </c>
      <c r="D2026" s="3" t="s">
        <v>19</v>
      </c>
      <c r="E2026" s="3">
        <v>2019</v>
      </c>
      <c r="F2026" s="3" t="s">
        <v>439</v>
      </c>
      <c r="G2026" s="3" t="s">
        <v>440</v>
      </c>
      <c r="H2026" s="3" t="s">
        <v>2</v>
      </c>
      <c r="I2026" s="2" t="s">
        <v>475</v>
      </c>
      <c r="J2026" s="3" t="s">
        <v>178</v>
      </c>
      <c r="K2026" s="3" t="s">
        <v>178</v>
      </c>
      <c r="L2026" s="15">
        <v>1122.2</v>
      </c>
      <c r="M2026" s="15">
        <v>3814.15</v>
      </c>
    </row>
    <row r="2027" spans="1:13" x14ac:dyDescent="0.2">
      <c r="A2027" s="3" t="s">
        <v>676</v>
      </c>
      <c r="B2027" s="3" t="s">
        <v>676</v>
      </c>
      <c r="C2027" s="2" t="s">
        <v>438</v>
      </c>
      <c r="D2027" s="3" t="s">
        <v>19</v>
      </c>
      <c r="E2027" s="3">
        <v>2019</v>
      </c>
      <c r="F2027" s="3" t="s">
        <v>439</v>
      </c>
      <c r="G2027" s="3" t="s">
        <v>440</v>
      </c>
      <c r="H2027" s="3" t="s">
        <v>2</v>
      </c>
      <c r="I2027" s="2" t="s">
        <v>501</v>
      </c>
      <c r="J2027" s="3" t="s">
        <v>178</v>
      </c>
      <c r="K2027" s="3" t="s">
        <v>178</v>
      </c>
      <c r="L2027" s="15">
        <v>1122.2</v>
      </c>
      <c r="M2027" s="15">
        <v>3112.55</v>
      </c>
    </row>
    <row r="2028" spans="1:13" x14ac:dyDescent="0.2">
      <c r="A2028" s="3" t="s">
        <v>676</v>
      </c>
      <c r="B2028" s="3" t="s">
        <v>676</v>
      </c>
      <c r="C2028" s="2" t="s">
        <v>438</v>
      </c>
      <c r="D2028" s="3" t="s">
        <v>19</v>
      </c>
      <c r="E2028" s="3">
        <v>2019</v>
      </c>
      <c r="F2028" s="3" t="s">
        <v>439</v>
      </c>
      <c r="G2028" s="3" t="s">
        <v>440</v>
      </c>
      <c r="H2028" s="3" t="s">
        <v>2</v>
      </c>
      <c r="I2028" s="2" t="s">
        <v>496</v>
      </c>
      <c r="J2028" s="3" t="s">
        <v>178</v>
      </c>
      <c r="K2028" s="3" t="s">
        <v>178</v>
      </c>
      <c r="L2028" s="15">
        <v>1122.2</v>
      </c>
      <c r="M2028" s="15">
        <v>3112.55</v>
      </c>
    </row>
    <row r="2029" spans="1:13" x14ac:dyDescent="0.2">
      <c r="A2029" s="3" t="s">
        <v>676</v>
      </c>
      <c r="B2029" s="3" t="s">
        <v>676</v>
      </c>
      <c r="C2029" s="2" t="s">
        <v>438</v>
      </c>
      <c r="D2029" s="3" t="s">
        <v>19</v>
      </c>
      <c r="E2029" s="3">
        <v>2019</v>
      </c>
      <c r="F2029" s="3" t="s">
        <v>439</v>
      </c>
      <c r="G2029" s="3" t="s">
        <v>440</v>
      </c>
      <c r="H2029" s="3" t="s">
        <v>2</v>
      </c>
      <c r="I2029" s="2" t="s">
        <v>459</v>
      </c>
      <c r="J2029" s="3" t="s">
        <v>396</v>
      </c>
      <c r="K2029" s="3" t="s">
        <v>396</v>
      </c>
      <c r="L2029" s="15">
        <v>1122.2</v>
      </c>
      <c r="M2029" s="15">
        <v>3112.55</v>
      </c>
    </row>
    <row r="2030" spans="1:13" x14ac:dyDescent="0.2">
      <c r="A2030" s="3" t="s">
        <v>676</v>
      </c>
      <c r="B2030" s="3" t="s">
        <v>676</v>
      </c>
      <c r="C2030" s="2" t="s">
        <v>438</v>
      </c>
      <c r="D2030" s="3" t="s">
        <v>19</v>
      </c>
      <c r="E2030" s="3">
        <v>2019</v>
      </c>
      <c r="F2030" s="3" t="s">
        <v>439</v>
      </c>
      <c r="G2030" s="3" t="s">
        <v>440</v>
      </c>
      <c r="H2030" s="3" t="s">
        <v>2</v>
      </c>
      <c r="I2030" s="2" t="s">
        <v>492</v>
      </c>
      <c r="J2030" s="3" t="s">
        <v>178</v>
      </c>
      <c r="K2030" s="3" t="s">
        <v>178</v>
      </c>
      <c r="L2030" s="15">
        <v>1122.2</v>
      </c>
      <c r="M2030" s="15">
        <v>3112.55</v>
      </c>
    </row>
    <row r="2031" spans="1:13" x14ac:dyDescent="0.2">
      <c r="A2031" s="3" t="s">
        <v>676</v>
      </c>
      <c r="B2031" s="3" t="s">
        <v>676</v>
      </c>
      <c r="C2031" s="2" t="s">
        <v>438</v>
      </c>
      <c r="D2031" s="3" t="s">
        <v>19</v>
      </c>
      <c r="E2031" s="3">
        <v>2019</v>
      </c>
      <c r="F2031" s="3" t="s">
        <v>439</v>
      </c>
      <c r="G2031" s="3" t="s">
        <v>440</v>
      </c>
      <c r="H2031" s="3" t="s">
        <v>2</v>
      </c>
      <c r="I2031" s="2" t="s">
        <v>196</v>
      </c>
      <c r="J2031" s="3" t="s">
        <v>396</v>
      </c>
      <c r="K2031" s="3" t="s">
        <v>396</v>
      </c>
      <c r="L2031" s="15">
        <v>1122.2</v>
      </c>
      <c r="M2031" s="15">
        <v>3714.92</v>
      </c>
    </row>
    <row r="2032" spans="1:13" x14ac:dyDescent="0.2">
      <c r="A2032" s="3" t="s">
        <v>676</v>
      </c>
      <c r="B2032" s="3" t="s">
        <v>676</v>
      </c>
      <c r="C2032" s="2" t="s">
        <v>438</v>
      </c>
      <c r="D2032" s="3" t="s">
        <v>19</v>
      </c>
      <c r="E2032" s="3">
        <v>2019</v>
      </c>
      <c r="F2032" s="3" t="s">
        <v>439</v>
      </c>
      <c r="G2032" s="3" t="s">
        <v>440</v>
      </c>
      <c r="H2032" s="3" t="s">
        <v>2</v>
      </c>
      <c r="I2032" s="2" t="s">
        <v>510</v>
      </c>
      <c r="J2032" s="19" t="s">
        <v>677</v>
      </c>
      <c r="K2032" s="19" t="s">
        <v>677</v>
      </c>
      <c r="L2032" s="15">
        <v>1122.2</v>
      </c>
      <c r="M2032" s="15">
        <v>3112.55</v>
      </c>
    </row>
    <row r="2033" spans="1:13" x14ac:dyDescent="0.2">
      <c r="A2033" s="3" t="s">
        <v>676</v>
      </c>
      <c r="B2033" s="3" t="s">
        <v>676</v>
      </c>
      <c r="C2033" s="2" t="s">
        <v>438</v>
      </c>
      <c r="D2033" s="3" t="s">
        <v>19</v>
      </c>
      <c r="E2033" s="3">
        <v>2019</v>
      </c>
      <c r="F2033" s="3" t="s">
        <v>439</v>
      </c>
      <c r="G2033" s="3" t="s">
        <v>440</v>
      </c>
      <c r="H2033" s="3" t="s">
        <v>2</v>
      </c>
      <c r="I2033" s="2" t="s">
        <v>476</v>
      </c>
      <c r="J2033" s="3" t="s">
        <v>178</v>
      </c>
      <c r="K2033" s="3" t="s">
        <v>178</v>
      </c>
      <c r="L2033" s="15">
        <v>1122.2</v>
      </c>
      <c r="M2033" s="15">
        <v>3112.55</v>
      </c>
    </row>
    <row r="2034" spans="1:13" x14ac:dyDescent="0.2">
      <c r="A2034" s="3" t="s">
        <v>676</v>
      </c>
      <c r="B2034" s="3" t="s">
        <v>676</v>
      </c>
      <c r="C2034" s="2" t="s">
        <v>438</v>
      </c>
      <c r="D2034" s="3" t="s">
        <v>19</v>
      </c>
      <c r="E2034" s="3">
        <v>2019</v>
      </c>
      <c r="F2034" s="3" t="s">
        <v>439</v>
      </c>
      <c r="G2034" s="3" t="s">
        <v>440</v>
      </c>
      <c r="H2034" s="3" t="s">
        <v>2</v>
      </c>
      <c r="I2034" s="2" t="s">
        <v>474</v>
      </c>
      <c r="J2034" s="3" t="s">
        <v>396</v>
      </c>
      <c r="K2034" s="3" t="s">
        <v>396</v>
      </c>
      <c r="L2034" s="15">
        <v>1122.2</v>
      </c>
      <c r="M2034" s="15">
        <v>3647.92</v>
      </c>
    </row>
    <row r="2035" spans="1:13" x14ac:dyDescent="0.2">
      <c r="A2035" s="3" t="s">
        <v>676</v>
      </c>
      <c r="B2035" s="3" t="s">
        <v>676</v>
      </c>
      <c r="C2035" s="2" t="s">
        <v>438</v>
      </c>
      <c r="D2035" s="3" t="s">
        <v>19</v>
      </c>
      <c r="E2035" s="3">
        <v>2019</v>
      </c>
      <c r="F2035" s="3" t="s">
        <v>439</v>
      </c>
      <c r="G2035" s="3" t="s">
        <v>440</v>
      </c>
      <c r="H2035" s="3" t="s">
        <v>2</v>
      </c>
      <c r="I2035" s="2" t="s">
        <v>242</v>
      </c>
      <c r="J2035" s="3" t="s">
        <v>396</v>
      </c>
      <c r="K2035" s="3" t="s">
        <v>396</v>
      </c>
      <c r="L2035" s="15">
        <v>1122.2</v>
      </c>
      <c r="M2035" s="15">
        <v>3112.55</v>
      </c>
    </row>
    <row r="2036" spans="1:13" x14ac:dyDescent="0.2">
      <c r="A2036" s="3" t="s">
        <v>676</v>
      </c>
      <c r="B2036" s="3" t="s">
        <v>676</v>
      </c>
      <c r="C2036" s="2" t="s">
        <v>438</v>
      </c>
      <c r="D2036" s="3" t="s">
        <v>19</v>
      </c>
      <c r="E2036" s="3">
        <v>2019</v>
      </c>
      <c r="F2036" s="3" t="s">
        <v>439</v>
      </c>
      <c r="G2036" s="3" t="s">
        <v>440</v>
      </c>
      <c r="H2036" s="3" t="s">
        <v>2</v>
      </c>
      <c r="I2036" s="2" t="s">
        <v>511</v>
      </c>
      <c r="J2036" s="3" t="s">
        <v>178</v>
      </c>
      <c r="K2036" s="3" t="s">
        <v>178</v>
      </c>
      <c r="L2036" s="15">
        <v>1122.2</v>
      </c>
      <c r="M2036" s="15">
        <v>3112.55</v>
      </c>
    </row>
    <row r="2037" spans="1:13" x14ac:dyDescent="0.2">
      <c r="A2037" s="3" t="s">
        <v>676</v>
      </c>
      <c r="B2037" s="3" t="s">
        <v>676</v>
      </c>
      <c r="C2037" s="2" t="s">
        <v>438</v>
      </c>
      <c r="D2037" s="3" t="s">
        <v>19</v>
      </c>
      <c r="E2037" s="3">
        <v>2019</v>
      </c>
      <c r="F2037" s="3" t="s">
        <v>439</v>
      </c>
      <c r="G2037" s="3" t="s">
        <v>440</v>
      </c>
      <c r="H2037" s="3" t="s">
        <v>2</v>
      </c>
      <c r="I2037" s="2" t="s">
        <v>509</v>
      </c>
      <c r="J2037" s="3" t="s">
        <v>178</v>
      </c>
      <c r="K2037" s="3" t="s">
        <v>178</v>
      </c>
      <c r="L2037" s="15">
        <v>1122.2</v>
      </c>
      <c r="M2037" s="15">
        <v>3814.15</v>
      </c>
    </row>
    <row r="2038" spans="1:13" x14ac:dyDescent="0.2">
      <c r="A2038" s="3" t="s">
        <v>676</v>
      </c>
      <c r="B2038" s="3" t="s">
        <v>676</v>
      </c>
      <c r="C2038" s="2" t="s">
        <v>438</v>
      </c>
      <c r="D2038" s="3" t="s">
        <v>19</v>
      </c>
      <c r="E2038" s="3">
        <v>2019</v>
      </c>
      <c r="F2038" s="3" t="s">
        <v>439</v>
      </c>
      <c r="G2038" s="3" t="s">
        <v>440</v>
      </c>
      <c r="H2038" s="3" t="s">
        <v>2</v>
      </c>
      <c r="I2038" s="2" t="s">
        <v>496</v>
      </c>
      <c r="J2038" s="3" t="s">
        <v>178</v>
      </c>
      <c r="K2038" s="3" t="s">
        <v>178</v>
      </c>
      <c r="L2038" s="15">
        <v>1122.2</v>
      </c>
      <c r="M2038" s="15">
        <v>3112.55</v>
      </c>
    </row>
    <row r="2039" spans="1:13" x14ac:dyDescent="0.2">
      <c r="A2039" s="3" t="s">
        <v>676</v>
      </c>
      <c r="B2039" s="3" t="s">
        <v>676</v>
      </c>
      <c r="C2039" s="2" t="s">
        <v>438</v>
      </c>
      <c r="D2039" s="3" t="s">
        <v>19</v>
      </c>
      <c r="E2039" s="3">
        <v>2019</v>
      </c>
      <c r="F2039" s="3" t="s">
        <v>439</v>
      </c>
      <c r="G2039" s="3" t="s">
        <v>440</v>
      </c>
      <c r="H2039" s="3" t="s">
        <v>2</v>
      </c>
      <c r="I2039" s="2" t="s">
        <v>459</v>
      </c>
      <c r="J2039" s="3" t="s">
        <v>396</v>
      </c>
      <c r="K2039" s="3" t="s">
        <v>396</v>
      </c>
      <c r="L2039" s="15">
        <v>1122.2</v>
      </c>
      <c r="M2039" s="15">
        <v>3112.55</v>
      </c>
    </row>
    <row r="2040" spans="1:13" x14ac:dyDescent="0.2">
      <c r="A2040" s="3" t="s">
        <v>676</v>
      </c>
      <c r="B2040" s="3" t="s">
        <v>676</v>
      </c>
      <c r="C2040" s="2" t="s">
        <v>438</v>
      </c>
      <c r="D2040" s="3" t="s">
        <v>19</v>
      </c>
      <c r="E2040" s="3">
        <v>2019</v>
      </c>
      <c r="F2040" s="3" t="s">
        <v>439</v>
      </c>
      <c r="G2040" s="3" t="s">
        <v>440</v>
      </c>
      <c r="H2040" s="3" t="s">
        <v>2</v>
      </c>
      <c r="I2040" s="2" t="s">
        <v>486</v>
      </c>
      <c r="J2040" s="3" t="s">
        <v>396</v>
      </c>
      <c r="K2040" s="3" t="s">
        <v>396</v>
      </c>
      <c r="L2040" s="15">
        <v>1122.2</v>
      </c>
      <c r="M2040" s="15">
        <v>3112.55</v>
      </c>
    </row>
    <row r="2041" spans="1:13" x14ac:dyDescent="0.2">
      <c r="A2041" s="3" t="s">
        <v>676</v>
      </c>
      <c r="B2041" s="3" t="s">
        <v>676</v>
      </c>
      <c r="C2041" s="2" t="s">
        <v>438</v>
      </c>
      <c r="D2041" s="3" t="s">
        <v>19</v>
      </c>
      <c r="E2041" s="3">
        <v>2019</v>
      </c>
      <c r="F2041" s="3" t="s">
        <v>439</v>
      </c>
      <c r="G2041" s="3" t="s">
        <v>440</v>
      </c>
      <c r="H2041" s="3" t="s">
        <v>2</v>
      </c>
      <c r="I2041" s="2" t="s">
        <v>485</v>
      </c>
      <c r="J2041" s="3" t="s">
        <v>178</v>
      </c>
      <c r="K2041" s="3" t="s">
        <v>178</v>
      </c>
      <c r="L2041" s="15">
        <v>1122.2</v>
      </c>
      <c r="M2041" s="15">
        <v>3112.55</v>
      </c>
    </row>
    <row r="2042" spans="1:13" x14ac:dyDescent="0.2">
      <c r="A2042" s="3" t="s">
        <v>676</v>
      </c>
      <c r="B2042" s="3" t="s">
        <v>676</v>
      </c>
      <c r="C2042" s="2" t="s">
        <v>438</v>
      </c>
      <c r="D2042" s="3" t="s">
        <v>19</v>
      </c>
      <c r="E2042" s="3">
        <v>2019</v>
      </c>
      <c r="F2042" s="3" t="s">
        <v>439</v>
      </c>
      <c r="G2042" s="3" t="s">
        <v>440</v>
      </c>
      <c r="H2042" s="3" t="s">
        <v>2</v>
      </c>
      <c r="I2042" s="2" t="s">
        <v>449</v>
      </c>
      <c r="J2042" s="3" t="s">
        <v>178</v>
      </c>
      <c r="K2042" s="3" t="s">
        <v>178</v>
      </c>
      <c r="L2042" s="15">
        <v>1122.2</v>
      </c>
      <c r="M2042" s="15">
        <v>3112.55</v>
      </c>
    </row>
    <row r="2043" spans="1:13" x14ac:dyDescent="0.2">
      <c r="A2043" s="3" t="s">
        <v>676</v>
      </c>
      <c r="B2043" s="3" t="s">
        <v>676</v>
      </c>
      <c r="C2043" s="2" t="s">
        <v>438</v>
      </c>
      <c r="D2043" s="3" t="s">
        <v>19</v>
      </c>
      <c r="E2043" s="3">
        <v>2019</v>
      </c>
      <c r="F2043" s="3" t="s">
        <v>439</v>
      </c>
      <c r="G2043" s="3" t="s">
        <v>440</v>
      </c>
      <c r="H2043" s="3" t="s">
        <v>2</v>
      </c>
      <c r="I2043" s="2" t="s">
        <v>469</v>
      </c>
      <c r="J2043" s="3" t="s">
        <v>178</v>
      </c>
      <c r="K2043" s="3" t="s">
        <v>178</v>
      </c>
      <c r="L2043" s="15">
        <v>1122.2</v>
      </c>
      <c r="M2043" s="15">
        <v>3112.55</v>
      </c>
    </row>
    <row r="2044" spans="1:13" x14ac:dyDescent="0.2">
      <c r="A2044" s="3" t="s">
        <v>676</v>
      </c>
      <c r="B2044" s="3" t="s">
        <v>676</v>
      </c>
      <c r="C2044" s="2" t="s">
        <v>438</v>
      </c>
      <c r="D2044" s="3" t="s">
        <v>19</v>
      </c>
      <c r="E2044" s="3">
        <v>2019</v>
      </c>
      <c r="F2044" s="3" t="s">
        <v>439</v>
      </c>
      <c r="G2044" s="3" t="s">
        <v>440</v>
      </c>
      <c r="H2044" s="3" t="s">
        <v>2</v>
      </c>
      <c r="I2044" s="2" t="s">
        <v>467</v>
      </c>
      <c r="J2044" s="3" t="s">
        <v>178</v>
      </c>
      <c r="K2044" s="3" t="s">
        <v>178</v>
      </c>
      <c r="L2044" s="15">
        <v>1122.2</v>
      </c>
      <c r="M2044" s="15">
        <v>3112.55</v>
      </c>
    </row>
    <row r="2045" spans="1:13" x14ac:dyDescent="0.2">
      <c r="A2045" s="3" t="s">
        <v>676</v>
      </c>
      <c r="B2045" s="3" t="s">
        <v>676</v>
      </c>
      <c r="C2045" s="2" t="s">
        <v>438</v>
      </c>
      <c r="D2045" s="3" t="s">
        <v>19</v>
      </c>
      <c r="E2045" s="3">
        <v>2019</v>
      </c>
      <c r="F2045" s="3" t="s">
        <v>439</v>
      </c>
      <c r="G2045" s="3" t="s">
        <v>440</v>
      </c>
      <c r="H2045" s="3" t="s">
        <v>2</v>
      </c>
      <c r="I2045" s="2" t="s">
        <v>466</v>
      </c>
      <c r="J2045" s="3" t="s">
        <v>178</v>
      </c>
      <c r="K2045" s="3" t="s">
        <v>178</v>
      </c>
      <c r="L2045" s="15">
        <v>1122.2</v>
      </c>
      <c r="M2045" s="15">
        <v>3112.55</v>
      </c>
    </row>
    <row r="2046" spans="1:13" x14ac:dyDescent="0.2">
      <c r="A2046" s="3" t="s">
        <v>676</v>
      </c>
      <c r="B2046" s="3" t="s">
        <v>676</v>
      </c>
      <c r="C2046" s="2" t="s">
        <v>438</v>
      </c>
      <c r="D2046" s="3" t="s">
        <v>19</v>
      </c>
      <c r="E2046" s="3">
        <v>2019</v>
      </c>
      <c r="F2046" s="3" t="s">
        <v>439</v>
      </c>
      <c r="G2046" s="3" t="s">
        <v>440</v>
      </c>
      <c r="H2046" s="3" t="s">
        <v>2</v>
      </c>
      <c r="I2046" s="2" t="s">
        <v>466</v>
      </c>
      <c r="J2046" s="3" t="s">
        <v>178</v>
      </c>
      <c r="K2046" s="3" t="s">
        <v>178</v>
      </c>
      <c r="L2046" s="15">
        <v>1122.2</v>
      </c>
      <c r="M2046" s="15">
        <v>3112.55</v>
      </c>
    </row>
    <row r="2047" spans="1:13" x14ac:dyDescent="0.2">
      <c r="A2047" s="3" t="s">
        <v>676</v>
      </c>
      <c r="B2047" s="3" t="s">
        <v>676</v>
      </c>
      <c r="C2047" s="2" t="s">
        <v>438</v>
      </c>
      <c r="D2047" s="3" t="s">
        <v>19</v>
      </c>
      <c r="E2047" s="3">
        <v>2019</v>
      </c>
      <c r="F2047" s="3" t="s">
        <v>439</v>
      </c>
      <c r="G2047" s="3" t="s">
        <v>440</v>
      </c>
      <c r="H2047" s="3" t="s">
        <v>2</v>
      </c>
      <c r="I2047" s="2" t="s">
        <v>470</v>
      </c>
      <c r="J2047" s="3" t="s">
        <v>178</v>
      </c>
      <c r="K2047" s="3" t="s">
        <v>178</v>
      </c>
      <c r="L2047" s="15">
        <v>1122.2</v>
      </c>
      <c r="M2047" s="15">
        <v>3112.55</v>
      </c>
    </row>
    <row r="2048" spans="1:13" x14ac:dyDescent="0.2">
      <c r="A2048" s="3" t="s">
        <v>676</v>
      </c>
      <c r="B2048" s="3" t="s">
        <v>676</v>
      </c>
      <c r="C2048" s="2" t="s">
        <v>438</v>
      </c>
      <c r="D2048" s="3" t="s">
        <v>19</v>
      </c>
      <c r="E2048" s="3">
        <v>2019</v>
      </c>
      <c r="F2048" s="3" t="s">
        <v>439</v>
      </c>
      <c r="G2048" s="3" t="s">
        <v>440</v>
      </c>
      <c r="H2048" s="3" t="s">
        <v>2</v>
      </c>
      <c r="I2048" s="2" t="s">
        <v>204</v>
      </c>
      <c r="J2048" s="3" t="s">
        <v>178</v>
      </c>
      <c r="K2048" s="3" t="s">
        <v>178</v>
      </c>
      <c r="L2048" s="15">
        <v>1122.2</v>
      </c>
      <c r="M2048" s="15">
        <v>3814.15</v>
      </c>
    </row>
    <row r="2049" spans="1:13" x14ac:dyDescent="0.2">
      <c r="A2049" s="3" t="s">
        <v>676</v>
      </c>
      <c r="B2049" s="3" t="s">
        <v>676</v>
      </c>
      <c r="C2049" s="2" t="s">
        <v>438</v>
      </c>
      <c r="D2049" s="3" t="s">
        <v>19</v>
      </c>
      <c r="E2049" s="3">
        <v>2019</v>
      </c>
      <c r="F2049" s="3" t="s">
        <v>439</v>
      </c>
      <c r="G2049" s="3" t="s">
        <v>440</v>
      </c>
      <c r="H2049" s="3" t="s">
        <v>2</v>
      </c>
      <c r="I2049" s="2" t="s">
        <v>500</v>
      </c>
      <c r="J2049" s="3" t="s">
        <v>178</v>
      </c>
      <c r="K2049" s="3" t="s">
        <v>178</v>
      </c>
      <c r="L2049" s="15">
        <v>1122.2</v>
      </c>
      <c r="M2049" s="15">
        <v>3714.92</v>
      </c>
    </row>
    <row r="2050" spans="1:13" x14ac:dyDescent="0.2">
      <c r="A2050" s="3" t="s">
        <v>676</v>
      </c>
      <c r="B2050" s="3" t="s">
        <v>676</v>
      </c>
      <c r="C2050" s="2" t="s">
        <v>438</v>
      </c>
      <c r="D2050" s="3" t="s">
        <v>19</v>
      </c>
      <c r="E2050" s="3">
        <v>2019</v>
      </c>
      <c r="F2050" s="3" t="s">
        <v>439</v>
      </c>
      <c r="G2050" s="3" t="s">
        <v>440</v>
      </c>
      <c r="H2050" s="3" t="s">
        <v>2</v>
      </c>
      <c r="I2050" s="2" t="s">
        <v>197</v>
      </c>
      <c r="J2050" s="3" t="s">
        <v>178</v>
      </c>
      <c r="K2050" s="3" t="s">
        <v>178</v>
      </c>
      <c r="L2050" s="15">
        <v>1122.2</v>
      </c>
      <c r="M2050" s="15">
        <v>4005.28</v>
      </c>
    </row>
    <row r="2051" spans="1:13" x14ac:dyDescent="0.2">
      <c r="A2051" s="3" t="s">
        <v>676</v>
      </c>
      <c r="B2051" s="3" t="s">
        <v>676</v>
      </c>
      <c r="C2051" s="2" t="s">
        <v>438</v>
      </c>
      <c r="D2051" s="3" t="s">
        <v>19</v>
      </c>
      <c r="E2051" s="3">
        <v>2019</v>
      </c>
      <c r="F2051" s="3" t="s">
        <v>439</v>
      </c>
      <c r="G2051" s="3" t="s">
        <v>440</v>
      </c>
      <c r="H2051" s="3" t="s">
        <v>2</v>
      </c>
      <c r="I2051" s="2" t="s">
        <v>501</v>
      </c>
      <c r="J2051" s="3" t="s">
        <v>178</v>
      </c>
      <c r="K2051" s="3" t="s">
        <v>178</v>
      </c>
      <c r="L2051" s="15">
        <v>1122.2</v>
      </c>
      <c r="M2051" s="15">
        <v>3112.55</v>
      </c>
    </row>
    <row r="2052" spans="1:13" x14ac:dyDescent="0.2">
      <c r="A2052" s="3" t="s">
        <v>676</v>
      </c>
      <c r="B2052" s="3" t="s">
        <v>676</v>
      </c>
      <c r="C2052" s="2" t="s">
        <v>438</v>
      </c>
      <c r="D2052" s="3" t="s">
        <v>19</v>
      </c>
      <c r="E2052" s="3">
        <v>2019</v>
      </c>
      <c r="F2052" s="3" t="s">
        <v>439</v>
      </c>
      <c r="G2052" s="3" t="s">
        <v>440</v>
      </c>
      <c r="H2052" s="3" t="s">
        <v>2</v>
      </c>
      <c r="I2052" s="2" t="s">
        <v>479</v>
      </c>
      <c r="J2052" s="3" t="s">
        <v>178</v>
      </c>
      <c r="K2052" s="3" t="s">
        <v>178</v>
      </c>
      <c r="L2052" s="15">
        <v>1122.2</v>
      </c>
      <c r="M2052" s="15">
        <v>3814.15</v>
      </c>
    </row>
    <row r="2053" spans="1:13" x14ac:dyDescent="0.2">
      <c r="A2053" s="3" t="s">
        <v>676</v>
      </c>
      <c r="B2053" s="3" t="s">
        <v>676</v>
      </c>
      <c r="C2053" s="2" t="s">
        <v>438</v>
      </c>
      <c r="D2053" s="3" t="s">
        <v>19</v>
      </c>
      <c r="E2053" s="3">
        <v>2019</v>
      </c>
      <c r="F2053" s="3" t="s">
        <v>439</v>
      </c>
      <c r="G2053" s="3" t="s">
        <v>440</v>
      </c>
      <c r="H2053" s="3" t="s">
        <v>2</v>
      </c>
      <c r="I2053" s="2" t="s">
        <v>488</v>
      </c>
      <c r="J2053" s="3" t="s">
        <v>178</v>
      </c>
      <c r="K2053" s="3" t="s">
        <v>178</v>
      </c>
      <c r="L2053" s="15">
        <v>1122.2</v>
      </c>
      <c r="M2053" s="15">
        <v>3112.55</v>
      </c>
    </row>
    <row r="2054" spans="1:13" x14ac:dyDescent="0.2">
      <c r="A2054" s="3" t="s">
        <v>676</v>
      </c>
      <c r="B2054" s="3" t="s">
        <v>676</v>
      </c>
      <c r="C2054" s="2" t="s">
        <v>438</v>
      </c>
      <c r="D2054" s="3" t="s">
        <v>19</v>
      </c>
      <c r="E2054" s="3">
        <v>2019</v>
      </c>
      <c r="F2054" s="3" t="s">
        <v>439</v>
      </c>
      <c r="G2054" s="3" t="s">
        <v>440</v>
      </c>
      <c r="H2054" s="3" t="s">
        <v>2</v>
      </c>
      <c r="I2054" s="2" t="s">
        <v>325</v>
      </c>
      <c r="J2054" s="3" t="s">
        <v>178</v>
      </c>
      <c r="K2054" s="3" t="s">
        <v>178</v>
      </c>
      <c r="L2054" s="15">
        <v>1122.2</v>
      </c>
      <c r="M2054" s="15">
        <v>3112.55</v>
      </c>
    </row>
    <row r="2055" spans="1:13" x14ac:dyDescent="0.2">
      <c r="A2055" s="3" t="s">
        <v>676</v>
      </c>
      <c r="B2055" s="3" t="s">
        <v>676</v>
      </c>
      <c r="C2055" s="2" t="s">
        <v>438</v>
      </c>
      <c r="D2055" s="3" t="s">
        <v>19</v>
      </c>
      <c r="E2055" s="3">
        <v>2019</v>
      </c>
      <c r="F2055" s="3" t="s">
        <v>439</v>
      </c>
      <c r="G2055" s="3" t="s">
        <v>440</v>
      </c>
      <c r="H2055" s="3" t="s">
        <v>2</v>
      </c>
      <c r="I2055" s="2" t="s">
        <v>478</v>
      </c>
      <c r="J2055" s="3" t="s">
        <v>396</v>
      </c>
      <c r="K2055" s="3" t="s">
        <v>396</v>
      </c>
      <c r="L2055" s="15">
        <v>1122.2</v>
      </c>
      <c r="M2055" s="15">
        <v>3112.55</v>
      </c>
    </row>
    <row r="2056" spans="1:13" x14ac:dyDescent="0.2">
      <c r="A2056" s="3" t="s">
        <v>676</v>
      </c>
      <c r="B2056" s="3" t="s">
        <v>676</v>
      </c>
      <c r="C2056" s="2" t="s">
        <v>438</v>
      </c>
      <c r="D2056" s="3" t="s">
        <v>19</v>
      </c>
      <c r="E2056" s="3">
        <v>2019</v>
      </c>
      <c r="F2056" s="3" t="s">
        <v>439</v>
      </c>
      <c r="G2056" s="3" t="s">
        <v>440</v>
      </c>
      <c r="H2056" s="3" t="s">
        <v>2</v>
      </c>
      <c r="I2056" s="2" t="s">
        <v>242</v>
      </c>
      <c r="J2056" s="3" t="s">
        <v>396</v>
      </c>
      <c r="K2056" s="3" t="s">
        <v>396</v>
      </c>
      <c r="L2056" s="15">
        <v>1122.2</v>
      </c>
      <c r="M2056" s="15">
        <v>3112.55</v>
      </c>
    </row>
    <row r="2057" spans="1:13" x14ac:dyDescent="0.2">
      <c r="A2057" s="3" t="s">
        <v>676</v>
      </c>
      <c r="B2057" s="3" t="s">
        <v>676</v>
      </c>
      <c r="C2057" s="2" t="s">
        <v>438</v>
      </c>
      <c r="D2057" s="3" t="s">
        <v>19</v>
      </c>
      <c r="E2057" s="3">
        <v>2019</v>
      </c>
      <c r="F2057" s="3" t="s">
        <v>439</v>
      </c>
      <c r="G2057" s="3" t="s">
        <v>440</v>
      </c>
      <c r="H2057" s="3" t="s">
        <v>2</v>
      </c>
      <c r="I2057" s="2" t="s">
        <v>507</v>
      </c>
      <c r="J2057" s="3" t="s">
        <v>178</v>
      </c>
      <c r="K2057" s="3" t="s">
        <v>178</v>
      </c>
      <c r="L2057" s="15">
        <v>1122.2</v>
      </c>
      <c r="M2057" s="15">
        <v>3814.15</v>
      </c>
    </row>
    <row r="2058" spans="1:13" x14ac:dyDescent="0.2">
      <c r="A2058" s="3" t="s">
        <v>676</v>
      </c>
      <c r="B2058" s="3" t="s">
        <v>676</v>
      </c>
      <c r="C2058" s="2" t="s">
        <v>438</v>
      </c>
      <c r="D2058" s="3" t="s">
        <v>19</v>
      </c>
      <c r="E2058" s="3">
        <v>2019</v>
      </c>
      <c r="F2058" s="3" t="s">
        <v>439</v>
      </c>
      <c r="G2058" s="3" t="s">
        <v>440</v>
      </c>
      <c r="H2058" s="3" t="s">
        <v>2</v>
      </c>
      <c r="I2058" s="2" t="s">
        <v>501</v>
      </c>
      <c r="J2058" s="3" t="s">
        <v>178</v>
      </c>
      <c r="K2058" s="3" t="s">
        <v>178</v>
      </c>
      <c r="L2058" s="15">
        <v>1122.2</v>
      </c>
      <c r="M2058" s="15">
        <v>3112.55</v>
      </c>
    </row>
    <row r="2059" spans="1:13" x14ac:dyDescent="0.2">
      <c r="A2059" s="3" t="s">
        <v>676</v>
      </c>
      <c r="B2059" s="3" t="s">
        <v>676</v>
      </c>
      <c r="C2059" s="2" t="s">
        <v>438</v>
      </c>
      <c r="D2059" s="3" t="s">
        <v>19</v>
      </c>
      <c r="E2059" s="3">
        <v>2019</v>
      </c>
      <c r="F2059" s="3" t="s">
        <v>439</v>
      </c>
      <c r="G2059" s="3" t="s">
        <v>440</v>
      </c>
      <c r="H2059" s="3" t="s">
        <v>2</v>
      </c>
      <c r="I2059" s="2" t="s">
        <v>448</v>
      </c>
      <c r="J2059" s="3" t="s">
        <v>178</v>
      </c>
      <c r="K2059" s="3" t="s">
        <v>178</v>
      </c>
      <c r="L2059" s="15">
        <v>1122.2</v>
      </c>
      <c r="M2059" s="15">
        <v>3112.55</v>
      </c>
    </row>
    <row r="2060" spans="1:13" x14ac:dyDescent="0.2">
      <c r="A2060" s="3" t="s">
        <v>676</v>
      </c>
      <c r="B2060" s="3" t="s">
        <v>676</v>
      </c>
      <c r="C2060" s="2" t="s">
        <v>438</v>
      </c>
      <c r="D2060" s="3" t="s">
        <v>19</v>
      </c>
      <c r="E2060" s="3">
        <v>2019</v>
      </c>
      <c r="F2060" s="3" t="s">
        <v>439</v>
      </c>
      <c r="G2060" s="3" t="s">
        <v>440</v>
      </c>
      <c r="H2060" s="3" t="s">
        <v>2</v>
      </c>
      <c r="I2060" s="2" t="s">
        <v>497</v>
      </c>
      <c r="J2060" s="3" t="s">
        <v>396</v>
      </c>
      <c r="K2060" s="3" t="s">
        <v>396</v>
      </c>
      <c r="L2060" s="15">
        <v>1122.2</v>
      </c>
      <c r="M2060" s="15">
        <v>3112.55</v>
      </c>
    </row>
    <row r="2061" spans="1:13" x14ac:dyDescent="0.2">
      <c r="A2061" s="3" t="s">
        <v>676</v>
      </c>
      <c r="B2061" s="3" t="s">
        <v>676</v>
      </c>
      <c r="C2061" s="2" t="s">
        <v>438</v>
      </c>
      <c r="D2061" s="3" t="s">
        <v>19</v>
      </c>
      <c r="E2061" s="3">
        <v>2019</v>
      </c>
      <c r="F2061" s="3" t="s">
        <v>439</v>
      </c>
      <c r="G2061" s="3" t="s">
        <v>440</v>
      </c>
      <c r="H2061" s="3" t="s">
        <v>2</v>
      </c>
      <c r="I2061" s="2" t="s">
        <v>196</v>
      </c>
      <c r="J2061" s="3" t="s">
        <v>396</v>
      </c>
      <c r="K2061" s="3" t="s">
        <v>396</v>
      </c>
      <c r="L2061" s="15">
        <v>1122.2</v>
      </c>
      <c r="M2061" s="15">
        <v>3714.92</v>
      </c>
    </row>
    <row r="2062" spans="1:13" x14ac:dyDescent="0.2">
      <c r="A2062" s="3" t="s">
        <v>676</v>
      </c>
      <c r="B2062" s="3" t="s">
        <v>676</v>
      </c>
      <c r="C2062" s="2" t="s">
        <v>438</v>
      </c>
      <c r="D2062" s="3" t="s">
        <v>19</v>
      </c>
      <c r="E2062" s="3">
        <v>2019</v>
      </c>
      <c r="F2062" s="3" t="s">
        <v>439</v>
      </c>
      <c r="G2062" s="3" t="s">
        <v>440</v>
      </c>
      <c r="H2062" s="3" t="s">
        <v>2</v>
      </c>
      <c r="I2062" s="2" t="s">
        <v>494</v>
      </c>
      <c r="J2062" s="3" t="s">
        <v>178</v>
      </c>
      <c r="K2062" s="3" t="s">
        <v>178</v>
      </c>
      <c r="L2062" s="15">
        <v>1122.2</v>
      </c>
      <c r="M2062" s="15">
        <v>3112.55</v>
      </c>
    </row>
    <row r="2063" spans="1:13" x14ac:dyDescent="0.2">
      <c r="A2063" s="3" t="s">
        <v>676</v>
      </c>
      <c r="B2063" s="3" t="s">
        <v>676</v>
      </c>
      <c r="C2063" s="2" t="s">
        <v>438</v>
      </c>
      <c r="D2063" s="3" t="s">
        <v>19</v>
      </c>
      <c r="E2063" s="3">
        <v>2019</v>
      </c>
      <c r="F2063" s="3" t="s">
        <v>439</v>
      </c>
      <c r="G2063" s="3" t="s">
        <v>440</v>
      </c>
      <c r="H2063" s="3" t="s">
        <v>2</v>
      </c>
      <c r="I2063" s="2" t="s">
        <v>475</v>
      </c>
      <c r="J2063" s="3" t="s">
        <v>178</v>
      </c>
      <c r="K2063" s="3" t="s">
        <v>178</v>
      </c>
      <c r="L2063" s="15">
        <v>1122.2</v>
      </c>
      <c r="M2063" s="15">
        <v>3112.55</v>
      </c>
    </row>
    <row r="2064" spans="1:13" x14ac:dyDescent="0.2">
      <c r="A2064" s="3" t="s">
        <v>676</v>
      </c>
      <c r="B2064" s="3" t="s">
        <v>676</v>
      </c>
      <c r="C2064" s="2" t="s">
        <v>438</v>
      </c>
      <c r="D2064" s="3" t="s">
        <v>19</v>
      </c>
      <c r="E2064" s="3">
        <v>2019</v>
      </c>
      <c r="F2064" s="3" t="s">
        <v>439</v>
      </c>
      <c r="G2064" s="3" t="s">
        <v>440</v>
      </c>
      <c r="H2064" s="3" t="s">
        <v>2</v>
      </c>
      <c r="I2064" s="2" t="s">
        <v>196</v>
      </c>
      <c r="J2064" s="3" t="s">
        <v>396</v>
      </c>
      <c r="K2064" s="3" t="s">
        <v>396</v>
      </c>
      <c r="L2064" s="15">
        <v>1122.2</v>
      </c>
      <c r="M2064" s="15">
        <v>3714.92</v>
      </c>
    </row>
    <row r="2065" spans="1:13" x14ac:dyDescent="0.2">
      <c r="A2065" s="3" t="s">
        <v>676</v>
      </c>
      <c r="B2065" s="3" t="s">
        <v>676</v>
      </c>
      <c r="C2065" s="2" t="s">
        <v>438</v>
      </c>
      <c r="D2065" s="3" t="s">
        <v>19</v>
      </c>
      <c r="E2065" s="3">
        <v>2019</v>
      </c>
      <c r="F2065" s="3" t="s">
        <v>439</v>
      </c>
      <c r="G2065" s="3" t="s">
        <v>440</v>
      </c>
      <c r="H2065" s="3" t="s">
        <v>2</v>
      </c>
      <c r="I2065" s="2" t="s">
        <v>236</v>
      </c>
      <c r="J2065" s="19" t="s">
        <v>677</v>
      </c>
      <c r="K2065" s="19" t="s">
        <v>677</v>
      </c>
      <c r="L2065" s="15">
        <v>1122.2</v>
      </c>
      <c r="M2065" s="15">
        <v>3112.55</v>
      </c>
    </row>
    <row r="2066" spans="1:13" x14ac:dyDescent="0.2">
      <c r="A2066" s="3" t="s">
        <v>676</v>
      </c>
      <c r="B2066" s="3" t="s">
        <v>676</v>
      </c>
      <c r="C2066" s="2" t="s">
        <v>438</v>
      </c>
      <c r="D2066" s="3" t="s">
        <v>19</v>
      </c>
      <c r="E2066" s="3">
        <v>2019</v>
      </c>
      <c r="F2066" s="3" t="s">
        <v>439</v>
      </c>
      <c r="G2066" s="3" t="s">
        <v>440</v>
      </c>
      <c r="H2066" s="3" t="s">
        <v>2</v>
      </c>
      <c r="I2066" s="2" t="s">
        <v>486</v>
      </c>
      <c r="J2066" s="3" t="s">
        <v>396</v>
      </c>
      <c r="K2066" s="3" t="s">
        <v>396</v>
      </c>
      <c r="L2066" s="15">
        <v>1122.2</v>
      </c>
      <c r="M2066" s="15">
        <v>3112.55</v>
      </c>
    </row>
    <row r="2067" spans="1:13" x14ac:dyDescent="0.2">
      <c r="A2067" s="3" t="s">
        <v>676</v>
      </c>
      <c r="B2067" s="3" t="s">
        <v>676</v>
      </c>
      <c r="C2067" s="2" t="s">
        <v>438</v>
      </c>
      <c r="D2067" s="3" t="s">
        <v>19</v>
      </c>
      <c r="E2067" s="3">
        <v>2019</v>
      </c>
      <c r="F2067" s="3" t="s">
        <v>439</v>
      </c>
      <c r="G2067" s="3" t="s">
        <v>440</v>
      </c>
      <c r="H2067" s="3" t="s">
        <v>2</v>
      </c>
      <c r="I2067" s="2" t="s">
        <v>482</v>
      </c>
      <c r="J2067" s="3" t="s">
        <v>396</v>
      </c>
      <c r="K2067" s="3" t="s">
        <v>396</v>
      </c>
      <c r="L2067" s="15">
        <v>1122.2</v>
      </c>
      <c r="M2067" s="15">
        <v>3112.55</v>
      </c>
    </row>
    <row r="2068" spans="1:13" x14ac:dyDescent="0.2">
      <c r="A2068" s="3" t="s">
        <v>676</v>
      </c>
      <c r="B2068" s="3" t="s">
        <v>676</v>
      </c>
      <c r="C2068" s="2" t="s">
        <v>438</v>
      </c>
      <c r="D2068" s="3" t="s">
        <v>19</v>
      </c>
      <c r="E2068" s="3">
        <v>2019</v>
      </c>
      <c r="F2068" s="3" t="s">
        <v>439</v>
      </c>
      <c r="G2068" s="3" t="s">
        <v>440</v>
      </c>
      <c r="H2068" s="3" t="s">
        <v>2</v>
      </c>
      <c r="I2068" s="2" t="s">
        <v>512</v>
      </c>
      <c r="J2068" s="19" t="s">
        <v>677</v>
      </c>
      <c r="K2068" s="19" t="s">
        <v>677</v>
      </c>
      <c r="L2068" s="15">
        <v>1122.2</v>
      </c>
      <c r="M2068" s="15">
        <v>3112.55</v>
      </c>
    </row>
    <row r="2069" spans="1:13" x14ac:dyDescent="0.2">
      <c r="A2069" s="3" t="s">
        <v>676</v>
      </c>
      <c r="B2069" s="3" t="s">
        <v>676</v>
      </c>
      <c r="C2069" s="2" t="s">
        <v>438</v>
      </c>
      <c r="D2069" s="3" t="s">
        <v>19</v>
      </c>
      <c r="E2069" s="3">
        <v>2019</v>
      </c>
      <c r="F2069" s="3" t="s">
        <v>439</v>
      </c>
      <c r="G2069" s="3" t="s">
        <v>440</v>
      </c>
      <c r="H2069" s="3" t="s">
        <v>2</v>
      </c>
      <c r="I2069" s="2" t="s">
        <v>513</v>
      </c>
      <c r="J2069" s="3" t="s">
        <v>178</v>
      </c>
      <c r="K2069" s="3" t="s">
        <v>178</v>
      </c>
      <c r="L2069" s="15">
        <v>1122.2</v>
      </c>
      <c r="M2069" s="15">
        <v>3112.55</v>
      </c>
    </row>
    <row r="2070" spans="1:13" x14ac:dyDescent="0.2">
      <c r="A2070" s="3" t="s">
        <v>676</v>
      </c>
      <c r="B2070" s="3" t="s">
        <v>676</v>
      </c>
      <c r="C2070" s="2" t="s">
        <v>438</v>
      </c>
      <c r="D2070" s="3" t="s">
        <v>19</v>
      </c>
      <c r="E2070" s="3">
        <v>2019</v>
      </c>
      <c r="F2070" s="3" t="s">
        <v>439</v>
      </c>
      <c r="G2070" s="3" t="s">
        <v>440</v>
      </c>
      <c r="H2070" s="3" t="s">
        <v>2</v>
      </c>
      <c r="I2070" s="2" t="s">
        <v>497</v>
      </c>
      <c r="J2070" s="3" t="s">
        <v>396</v>
      </c>
      <c r="K2070" s="3" t="s">
        <v>396</v>
      </c>
      <c r="L2070" s="15">
        <v>1122.2</v>
      </c>
      <c r="M2070" s="15">
        <v>3112.55</v>
      </c>
    </row>
    <row r="2071" spans="1:13" x14ac:dyDescent="0.2">
      <c r="A2071" s="3" t="s">
        <v>676</v>
      </c>
      <c r="B2071" s="3" t="s">
        <v>676</v>
      </c>
      <c r="C2071" s="2" t="s">
        <v>438</v>
      </c>
      <c r="D2071" s="3" t="s">
        <v>19</v>
      </c>
      <c r="E2071" s="3">
        <v>2019</v>
      </c>
      <c r="F2071" s="3" t="s">
        <v>439</v>
      </c>
      <c r="G2071" s="3" t="s">
        <v>440</v>
      </c>
      <c r="H2071" s="3" t="s">
        <v>2</v>
      </c>
      <c r="I2071" s="2" t="s">
        <v>477</v>
      </c>
      <c r="J2071" s="3" t="s">
        <v>178</v>
      </c>
      <c r="K2071" s="3" t="s">
        <v>178</v>
      </c>
      <c r="L2071" s="15">
        <v>1122.2</v>
      </c>
      <c r="M2071" s="15">
        <v>3112.55</v>
      </c>
    </row>
    <row r="2072" spans="1:13" x14ac:dyDescent="0.2">
      <c r="A2072" s="3" t="s">
        <v>676</v>
      </c>
      <c r="B2072" s="3" t="s">
        <v>676</v>
      </c>
      <c r="C2072" s="2" t="s">
        <v>438</v>
      </c>
      <c r="D2072" s="3" t="s">
        <v>19</v>
      </c>
      <c r="E2072" s="3">
        <v>2019</v>
      </c>
      <c r="F2072" s="3" t="s">
        <v>439</v>
      </c>
      <c r="G2072" s="3" t="s">
        <v>440</v>
      </c>
      <c r="H2072" s="3" t="s">
        <v>2</v>
      </c>
      <c r="I2072" s="2" t="s">
        <v>502</v>
      </c>
      <c r="J2072" s="3" t="s">
        <v>178</v>
      </c>
      <c r="K2072" s="3" t="s">
        <v>178</v>
      </c>
      <c r="L2072" s="15">
        <v>1122.2</v>
      </c>
      <c r="M2072" s="15">
        <v>4005.28</v>
      </c>
    </row>
    <row r="2073" spans="1:13" x14ac:dyDescent="0.2">
      <c r="A2073" s="3" t="s">
        <v>676</v>
      </c>
      <c r="B2073" s="3" t="s">
        <v>676</v>
      </c>
      <c r="C2073" s="2" t="s">
        <v>438</v>
      </c>
      <c r="D2073" s="3" t="s">
        <v>19</v>
      </c>
      <c r="E2073" s="3">
        <v>2019</v>
      </c>
      <c r="F2073" s="3" t="s">
        <v>439</v>
      </c>
      <c r="G2073" s="3" t="s">
        <v>440</v>
      </c>
      <c r="H2073" s="3" t="s">
        <v>2</v>
      </c>
      <c r="I2073" s="2" t="s">
        <v>204</v>
      </c>
      <c r="J2073" s="3" t="s">
        <v>516</v>
      </c>
      <c r="K2073" s="3" t="s">
        <v>516</v>
      </c>
      <c r="L2073" s="15">
        <v>1122.2</v>
      </c>
      <c r="M2073" s="15">
        <v>3112.55</v>
      </c>
    </row>
    <row r="2074" spans="1:13" x14ac:dyDescent="0.2">
      <c r="A2074" s="3" t="s">
        <v>676</v>
      </c>
      <c r="B2074" s="3" t="s">
        <v>676</v>
      </c>
      <c r="C2074" s="2" t="s">
        <v>438</v>
      </c>
      <c r="D2074" s="3" t="s">
        <v>19</v>
      </c>
      <c r="E2074" s="3">
        <v>2019</v>
      </c>
      <c r="F2074" s="3" t="s">
        <v>439</v>
      </c>
      <c r="G2074" s="3" t="s">
        <v>440</v>
      </c>
      <c r="H2074" s="3" t="s">
        <v>2</v>
      </c>
      <c r="I2074" s="2" t="s">
        <v>463</v>
      </c>
      <c r="J2074" s="3" t="s">
        <v>178</v>
      </c>
      <c r="K2074" s="3" t="s">
        <v>178</v>
      </c>
      <c r="L2074" s="15">
        <v>1122.2</v>
      </c>
      <c r="M2074" s="15">
        <v>3112.55</v>
      </c>
    </row>
    <row r="2075" spans="1:13" x14ac:dyDescent="0.2">
      <c r="A2075" s="3" t="s">
        <v>676</v>
      </c>
      <c r="B2075" s="3" t="s">
        <v>676</v>
      </c>
      <c r="C2075" s="2" t="s">
        <v>438</v>
      </c>
      <c r="D2075" s="3" t="s">
        <v>19</v>
      </c>
      <c r="E2075" s="3">
        <v>2019</v>
      </c>
      <c r="F2075" s="3" t="s">
        <v>439</v>
      </c>
      <c r="G2075" s="3" t="s">
        <v>440</v>
      </c>
      <c r="H2075" s="3" t="s">
        <v>2</v>
      </c>
      <c r="I2075" s="2" t="s">
        <v>148</v>
      </c>
      <c r="J2075" s="19" t="s">
        <v>677</v>
      </c>
      <c r="K2075" s="19" t="s">
        <v>677</v>
      </c>
      <c r="L2075" s="15">
        <v>1122.2</v>
      </c>
      <c r="M2075" s="15">
        <v>4005.28</v>
      </c>
    </row>
    <row r="2076" spans="1:13" x14ac:dyDescent="0.2">
      <c r="A2076" s="3" t="s">
        <v>676</v>
      </c>
      <c r="B2076" s="3" t="s">
        <v>676</v>
      </c>
      <c r="C2076" s="2" t="s">
        <v>438</v>
      </c>
      <c r="D2076" s="3" t="s">
        <v>19</v>
      </c>
      <c r="E2076" s="3">
        <v>2019</v>
      </c>
      <c r="F2076" s="3" t="s">
        <v>439</v>
      </c>
      <c r="G2076" s="3" t="s">
        <v>440</v>
      </c>
      <c r="H2076" s="3" t="s">
        <v>2</v>
      </c>
      <c r="I2076" s="2" t="s">
        <v>444</v>
      </c>
      <c r="J2076" s="3" t="s">
        <v>178</v>
      </c>
      <c r="K2076" s="3" t="s">
        <v>178</v>
      </c>
      <c r="L2076" s="15">
        <v>1122.2</v>
      </c>
      <c r="M2076" s="15">
        <v>3814.15</v>
      </c>
    </row>
    <row r="2077" spans="1:13" x14ac:dyDescent="0.2">
      <c r="A2077" s="3" t="s">
        <v>676</v>
      </c>
      <c r="B2077" s="3" t="s">
        <v>676</v>
      </c>
      <c r="C2077" s="2" t="s">
        <v>438</v>
      </c>
      <c r="D2077" s="3" t="s">
        <v>19</v>
      </c>
      <c r="E2077" s="3">
        <v>2019</v>
      </c>
      <c r="F2077" s="3" t="s">
        <v>439</v>
      </c>
      <c r="G2077" s="3" t="s">
        <v>440</v>
      </c>
      <c r="H2077" s="3" t="s">
        <v>2</v>
      </c>
      <c r="I2077" s="2" t="s">
        <v>405</v>
      </c>
      <c r="J2077" s="19" t="s">
        <v>677</v>
      </c>
      <c r="K2077" s="19" t="s">
        <v>677</v>
      </c>
      <c r="L2077" s="15">
        <v>1122.2</v>
      </c>
      <c r="M2077" s="15">
        <v>3112.55</v>
      </c>
    </row>
    <row r="2078" spans="1:13" x14ac:dyDescent="0.2">
      <c r="A2078" s="3" t="s">
        <v>676</v>
      </c>
      <c r="B2078" s="3" t="s">
        <v>676</v>
      </c>
      <c r="C2078" s="2" t="s">
        <v>438</v>
      </c>
      <c r="D2078" s="3" t="s">
        <v>19</v>
      </c>
      <c r="E2078" s="3">
        <v>2019</v>
      </c>
      <c r="F2078" s="3" t="s">
        <v>439</v>
      </c>
      <c r="G2078" s="3" t="s">
        <v>440</v>
      </c>
      <c r="H2078" s="3" t="s">
        <v>2</v>
      </c>
      <c r="I2078" s="2" t="s">
        <v>474</v>
      </c>
      <c r="J2078" s="3" t="s">
        <v>396</v>
      </c>
      <c r="K2078" s="3" t="s">
        <v>396</v>
      </c>
      <c r="L2078" s="15">
        <v>1122.2</v>
      </c>
      <c r="M2078" s="15">
        <v>4005.28</v>
      </c>
    </row>
    <row r="2079" spans="1:13" x14ac:dyDescent="0.2">
      <c r="A2079" s="3" t="s">
        <v>676</v>
      </c>
      <c r="B2079" s="3" t="s">
        <v>676</v>
      </c>
      <c r="C2079" s="2" t="s">
        <v>438</v>
      </c>
      <c r="D2079" s="3" t="s">
        <v>19</v>
      </c>
      <c r="E2079" s="3">
        <v>2019</v>
      </c>
      <c r="F2079" s="3" t="s">
        <v>439</v>
      </c>
      <c r="G2079" s="3" t="s">
        <v>440</v>
      </c>
      <c r="H2079" s="3" t="s">
        <v>2</v>
      </c>
      <c r="I2079" s="2" t="s">
        <v>500</v>
      </c>
      <c r="J2079" s="3" t="s">
        <v>178</v>
      </c>
      <c r="K2079" s="3" t="s">
        <v>178</v>
      </c>
      <c r="L2079" s="15">
        <v>1122.2</v>
      </c>
      <c r="M2079" s="15">
        <v>3714.92</v>
      </c>
    </row>
    <row r="2080" spans="1:13" x14ac:dyDescent="0.2">
      <c r="A2080" s="3" t="s">
        <v>676</v>
      </c>
      <c r="B2080" s="3" t="s">
        <v>676</v>
      </c>
      <c r="C2080" s="2" t="s">
        <v>438</v>
      </c>
      <c r="D2080" s="3" t="s">
        <v>19</v>
      </c>
      <c r="E2080" s="3">
        <v>2019</v>
      </c>
      <c r="F2080" s="3" t="s">
        <v>439</v>
      </c>
      <c r="G2080" s="3" t="s">
        <v>440</v>
      </c>
      <c r="H2080" s="3" t="s">
        <v>2</v>
      </c>
      <c r="I2080" s="2" t="s">
        <v>322</v>
      </c>
      <c r="J2080" s="3" t="s">
        <v>178</v>
      </c>
      <c r="K2080" s="3" t="s">
        <v>178</v>
      </c>
      <c r="L2080" s="15">
        <v>1122.2</v>
      </c>
      <c r="M2080" s="15">
        <v>3112.55</v>
      </c>
    </row>
    <row r="2081" spans="1:13" x14ac:dyDescent="0.2">
      <c r="A2081" s="3" t="s">
        <v>676</v>
      </c>
      <c r="B2081" s="3" t="s">
        <v>676</v>
      </c>
      <c r="C2081" s="2" t="s">
        <v>438</v>
      </c>
      <c r="D2081" s="3" t="s">
        <v>19</v>
      </c>
      <c r="E2081" s="3">
        <v>2019</v>
      </c>
      <c r="F2081" s="3" t="s">
        <v>439</v>
      </c>
      <c r="G2081" s="3" t="s">
        <v>440</v>
      </c>
      <c r="H2081" s="3" t="s">
        <v>2</v>
      </c>
      <c r="I2081" s="2" t="s">
        <v>482</v>
      </c>
      <c r="J2081" s="3" t="s">
        <v>396</v>
      </c>
      <c r="K2081" s="3" t="s">
        <v>396</v>
      </c>
      <c r="L2081" s="15">
        <v>1122.2</v>
      </c>
      <c r="M2081" s="15">
        <v>3112.55</v>
      </c>
    </row>
    <row r="2082" spans="1:13" x14ac:dyDescent="0.2">
      <c r="A2082" s="3" t="s">
        <v>676</v>
      </c>
      <c r="B2082" s="3" t="s">
        <v>676</v>
      </c>
      <c r="C2082" s="2" t="s">
        <v>438</v>
      </c>
      <c r="D2082" s="3" t="s">
        <v>19</v>
      </c>
      <c r="E2082" s="3">
        <v>2019</v>
      </c>
      <c r="F2082" s="3" t="s">
        <v>439</v>
      </c>
      <c r="G2082" s="3" t="s">
        <v>440</v>
      </c>
      <c r="H2082" s="3" t="s">
        <v>2</v>
      </c>
      <c r="I2082" s="2" t="s">
        <v>514</v>
      </c>
      <c r="J2082" s="19" t="s">
        <v>677</v>
      </c>
      <c r="K2082" s="19" t="s">
        <v>677</v>
      </c>
      <c r="L2082" s="15">
        <v>1122.2</v>
      </c>
      <c r="M2082" s="15">
        <v>3112.55</v>
      </c>
    </row>
    <row r="2083" spans="1:13" x14ac:dyDescent="0.2">
      <c r="A2083" s="3" t="s">
        <v>676</v>
      </c>
      <c r="B2083" s="3" t="s">
        <v>676</v>
      </c>
      <c r="C2083" s="2" t="s">
        <v>438</v>
      </c>
      <c r="D2083" s="3" t="s">
        <v>19</v>
      </c>
      <c r="E2083" s="3">
        <v>2019</v>
      </c>
      <c r="F2083" s="3" t="s">
        <v>439</v>
      </c>
      <c r="G2083" s="3" t="s">
        <v>440</v>
      </c>
      <c r="H2083" s="3" t="s">
        <v>2</v>
      </c>
      <c r="I2083" s="2" t="s">
        <v>515</v>
      </c>
      <c r="J2083" s="3" t="s">
        <v>396</v>
      </c>
      <c r="K2083" s="3" t="s">
        <v>396</v>
      </c>
      <c r="L2083" s="15">
        <v>1122.2</v>
      </c>
      <c r="M2083" s="15">
        <v>4005.28</v>
      </c>
    </row>
    <row r="2084" spans="1:13" x14ac:dyDescent="0.2">
      <c r="A2084" s="3" t="s">
        <v>676</v>
      </c>
      <c r="B2084" s="3" t="s">
        <v>676</v>
      </c>
      <c r="C2084" s="2" t="s">
        <v>438</v>
      </c>
      <c r="D2084" s="3" t="s">
        <v>19</v>
      </c>
      <c r="E2084" s="3">
        <v>2019</v>
      </c>
      <c r="F2084" s="3" t="s">
        <v>439</v>
      </c>
      <c r="G2084" s="3" t="s">
        <v>440</v>
      </c>
      <c r="H2084" s="3" t="s">
        <v>2</v>
      </c>
      <c r="I2084" s="2" t="s">
        <v>477</v>
      </c>
      <c r="J2084" s="3" t="s">
        <v>178</v>
      </c>
      <c r="K2084" s="3" t="s">
        <v>178</v>
      </c>
      <c r="L2084" s="15">
        <v>1122.2</v>
      </c>
      <c r="M2084" s="15">
        <v>3112.55</v>
      </c>
    </row>
    <row r="2085" spans="1:13" x14ac:dyDescent="0.2">
      <c r="A2085" s="3" t="s">
        <v>676</v>
      </c>
      <c r="B2085" s="3" t="s">
        <v>676</v>
      </c>
      <c r="C2085" s="2" t="s">
        <v>438</v>
      </c>
      <c r="D2085" s="3" t="s">
        <v>19</v>
      </c>
      <c r="E2085" s="3">
        <v>2019</v>
      </c>
      <c r="F2085" s="3" t="s">
        <v>439</v>
      </c>
      <c r="G2085" s="3" t="s">
        <v>440</v>
      </c>
      <c r="H2085" s="3" t="s">
        <v>2</v>
      </c>
      <c r="I2085" s="2" t="s">
        <v>467</v>
      </c>
      <c r="J2085" s="3" t="s">
        <v>178</v>
      </c>
      <c r="K2085" s="3" t="s">
        <v>178</v>
      </c>
      <c r="L2085" s="15">
        <v>1122.2</v>
      </c>
      <c r="M2085" s="15">
        <v>3112.55</v>
      </c>
    </row>
    <row r="2086" spans="1:13" x14ac:dyDescent="0.2">
      <c r="A2086" s="3" t="s">
        <v>676</v>
      </c>
      <c r="B2086" s="3" t="s">
        <v>676</v>
      </c>
      <c r="C2086" s="2" t="s">
        <v>438</v>
      </c>
      <c r="D2086" s="3" t="s">
        <v>19</v>
      </c>
      <c r="E2086" s="3">
        <v>2019</v>
      </c>
      <c r="F2086" s="3" t="s">
        <v>439</v>
      </c>
      <c r="G2086" s="3" t="s">
        <v>440</v>
      </c>
      <c r="H2086" s="3" t="s">
        <v>2</v>
      </c>
      <c r="I2086" s="2" t="s">
        <v>459</v>
      </c>
      <c r="J2086" s="3" t="s">
        <v>396</v>
      </c>
      <c r="K2086" s="3" t="s">
        <v>396</v>
      </c>
      <c r="L2086" s="15">
        <v>1122.2</v>
      </c>
      <c r="M2086" s="15">
        <v>3112.55</v>
      </c>
    </row>
    <row r="2087" spans="1:13" x14ac:dyDescent="0.2">
      <c r="A2087" s="3" t="s">
        <v>676</v>
      </c>
      <c r="B2087" s="3" t="s">
        <v>676</v>
      </c>
      <c r="C2087" s="2" t="s">
        <v>438</v>
      </c>
      <c r="D2087" s="3" t="s">
        <v>19</v>
      </c>
      <c r="E2087" s="3">
        <v>2019</v>
      </c>
      <c r="F2087" s="3" t="s">
        <v>439</v>
      </c>
      <c r="G2087" s="3" t="s">
        <v>440</v>
      </c>
      <c r="H2087" s="3" t="s">
        <v>2</v>
      </c>
      <c r="I2087" s="2" t="s">
        <v>492</v>
      </c>
      <c r="J2087" s="3" t="s">
        <v>178</v>
      </c>
      <c r="K2087" s="3" t="s">
        <v>178</v>
      </c>
      <c r="L2087" s="15">
        <v>1122.2</v>
      </c>
      <c r="M2087" s="15">
        <v>3112.55</v>
      </c>
    </row>
    <row r="2088" spans="1:13" x14ac:dyDescent="0.2">
      <c r="A2088" s="3" t="s">
        <v>676</v>
      </c>
      <c r="B2088" s="3" t="s">
        <v>676</v>
      </c>
      <c r="C2088" s="2" t="s">
        <v>438</v>
      </c>
      <c r="D2088" s="3" t="s">
        <v>19</v>
      </c>
      <c r="E2088" s="3">
        <v>2019</v>
      </c>
      <c r="F2088" s="3" t="s">
        <v>439</v>
      </c>
      <c r="G2088" s="3" t="s">
        <v>440</v>
      </c>
      <c r="H2088" s="3" t="s">
        <v>2</v>
      </c>
      <c r="I2088" s="2" t="s">
        <v>322</v>
      </c>
      <c r="J2088" s="3" t="s">
        <v>178</v>
      </c>
      <c r="K2088" s="3" t="s">
        <v>178</v>
      </c>
      <c r="L2088" s="15">
        <v>1122.2</v>
      </c>
      <c r="M2088" s="15">
        <v>3814.15</v>
      </c>
    </row>
    <row r="2089" spans="1:13" x14ac:dyDescent="0.2">
      <c r="A2089" s="3" t="s">
        <v>676</v>
      </c>
      <c r="B2089" s="3" t="s">
        <v>676</v>
      </c>
      <c r="C2089" s="2" t="s">
        <v>438</v>
      </c>
      <c r="D2089" s="3" t="s">
        <v>19</v>
      </c>
      <c r="E2089" s="3">
        <v>2019</v>
      </c>
      <c r="F2089" s="3" t="s">
        <v>439</v>
      </c>
      <c r="G2089" s="3" t="s">
        <v>440</v>
      </c>
      <c r="H2089" s="3" t="s">
        <v>2</v>
      </c>
      <c r="I2089" s="2" t="s">
        <v>500</v>
      </c>
      <c r="J2089" s="3" t="s">
        <v>178</v>
      </c>
      <c r="K2089" s="3" t="s">
        <v>178</v>
      </c>
      <c r="L2089" s="15">
        <v>1122.2</v>
      </c>
      <c r="M2089" s="15">
        <v>3112.55</v>
      </c>
    </row>
    <row r="2090" spans="1:13" x14ac:dyDescent="0.2">
      <c r="A2090" s="3" t="s">
        <v>676</v>
      </c>
      <c r="B2090" s="3" t="s">
        <v>676</v>
      </c>
      <c r="C2090" s="2" t="s">
        <v>438</v>
      </c>
      <c r="D2090" s="3" t="s">
        <v>19</v>
      </c>
      <c r="E2090" s="3">
        <v>2019</v>
      </c>
      <c r="F2090" s="3" t="s">
        <v>439</v>
      </c>
      <c r="G2090" s="3" t="s">
        <v>440</v>
      </c>
      <c r="H2090" s="3" t="s">
        <v>2</v>
      </c>
      <c r="I2090" s="2" t="s">
        <v>204</v>
      </c>
      <c r="J2090" s="3" t="s">
        <v>178</v>
      </c>
      <c r="K2090" s="3" t="s">
        <v>178</v>
      </c>
      <c r="L2090" s="15">
        <v>1122.2</v>
      </c>
      <c r="M2090" s="15">
        <v>3814.15</v>
      </c>
    </row>
    <row r="2091" spans="1:13" x14ac:dyDescent="0.2">
      <c r="A2091" s="3" t="s">
        <v>676</v>
      </c>
      <c r="B2091" s="3" t="s">
        <v>676</v>
      </c>
      <c r="C2091" s="2" t="s">
        <v>438</v>
      </c>
      <c r="D2091" s="3" t="s">
        <v>19</v>
      </c>
      <c r="E2091" s="3">
        <v>2019</v>
      </c>
      <c r="F2091" s="3" t="s">
        <v>439</v>
      </c>
      <c r="G2091" s="3" t="s">
        <v>440</v>
      </c>
      <c r="H2091" s="3" t="s">
        <v>2</v>
      </c>
      <c r="I2091" s="2" t="s">
        <v>509</v>
      </c>
      <c r="J2091" s="3" t="s">
        <v>178</v>
      </c>
      <c r="K2091" s="3" t="s">
        <v>178</v>
      </c>
      <c r="L2091" s="15">
        <v>1122.2</v>
      </c>
      <c r="M2091" s="15">
        <v>3814.15</v>
      </c>
    </row>
    <row r="2092" spans="1:13" x14ac:dyDescent="0.2">
      <c r="A2092" s="3" t="s">
        <v>676</v>
      </c>
      <c r="B2092" s="3" t="s">
        <v>676</v>
      </c>
      <c r="C2092" s="2" t="s">
        <v>438</v>
      </c>
      <c r="D2092" s="3" t="s">
        <v>19</v>
      </c>
      <c r="E2092" s="3">
        <v>2019</v>
      </c>
      <c r="F2092" s="3" t="s">
        <v>439</v>
      </c>
      <c r="G2092" s="3" t="s">
        <v>440</v>
      </c>
      <c r="H2092" s="3" t="s">
        <v>2</v>
      </c>
      <c r="I2092" s="2" t="s">
        <v>471</v>
      </c>
      <c r="J2092" s="3" t="s">
        <v>319</v>
      </c>
      <c r="K2092" s="3" t="s">
        <v>319</v>
      </c>
      <c r="L2092" s="15">
        <v>1122.2</v>
      </c>
      <c r="M2092" s="15">
        <v>3112.55</v>
      </c>
    </row>
    <row r="2093" spans="1:13" x14ac:dyDescent="0.2">
      <c r="A2093" s="3" t="s">
        <v>676</v>
      </c>
      <c r="B2093" s="3" t="s">
        <v>676</v>
      </c>
      <c r="C2093" s="2" t="s">
        <v>438</v>
      </c>
      <c r="D2093" s="3" t="s">
        <v>19</v>
      </c>
      <c r="E2093" s="3">
        <v>2019</v>
      </c>
      <c r="F2093" s="3" t="s">
        <v>439</v>
      </c>
      <c r="G2093" s="3" t="s">
        <v>440</v>
      </c>
      <c r="H2093" s="3" t="s">
        <v>2</v>
      </c>
      <c r="I2093" s="2" t="s">
        <v>331</v>
      </c>
      <c r="J2093" s="3" t="s">
        <v>178</v>
      </c>
      <c r="K2093" s="3" t="s">
        <v>178</v>
      </c>
      <c r="L2093" s="15">
        <v>1122.2</v>
      </c>
      <c r="M2093" s="15">
        <v>3814.15</v>
      </c>
    </row>
    <row r="2094" spans="1:13" x14ac:dyDescent="0.2">
      <c r="A2094" s="3" t="s">
        <v>676</v>
      </c>
      <c r="B2094" s="3" t="s">
        <v>676</v>
      </c>
      <c r="C2094" s="2" t="s">
        <v>438</v>
      </c>
      <c r="D2094" s="3" t="s">
        <v>19</v>
      </c>
      <c r="E2094" s="3">
        <v>2019</v>
      </c>
      <c r="F2094" s="3" t="s">
        <v>439</v>
      </c>
      <c r="G2094" s="3" t="s">
        <v>440</v>
      </c>
      <c r="H2094" s="3" t="s">
        <v>2</v>
      </c>
      <c r="I2094" s="2" t="s">
        <v>454</v>
      </c>
      <c r="J2094" s="3" t="s">
        <v>178</v>
      </c>
      <c r="K2094" s="3" t="s">
        <v>178</v>
      </c>
      <c r="L2094" s="15">
        <v>1122.2</v>
      </c>
      <c r="M2094" s="15">
        <v>3112.55</v>
      </c>
    </row>
    <row r="2095" spans="1:13" x14ac:dyDescent="0.2">
      <c r="A2095" s="3" t="s">
        <v>676</v>
      </c>
      <c r="B2095" s="3" t="s">
        <v>676</v>
      </c>
      <c r="C2095" s="2" t="s">
        <v>438</v>
      </c>
      <c r="D2095" s="3" t="s">
        <v>19</v>
      </c>
      <c r="E2095" s="3">
        <v>2019</v>
      </c>
      <c r="F2095" s="3" t="s">
        <v>439</v>
      </c>
      <c r="G2095" s="3" t="s">
        <v>440</v>
      </c>
      <c r="H2095" s="3" t="s">
        <v>2</v>
      </c>
      <c r="I2095" s="2" t="s">
        <v>447</v>
      </c>
      <c r="J2095" s="3" t="s">
        <v>178</v>
      </c>
      <c r="K2095" s="3" t="s">
        <v>178</v>
      </c>
      <c r="L2095" s="15">
        <v>1122.2</v>
      </c>
      <c r="M2095" s="15">
        <v>4005.28</v>
      </c>
    </row>
    <row r="2096" spans="1:13" x14ac:dyDescent="0.2">
      <c r="A2096" s="3" t="s">
        <v>676</v>
      </c>
      <c r="B2096" s="3" t="s">
        <v>676</v>
      </c>
      <c r="C2096" s="2" t="s">
        <v>438</v>
      </c>
      <c r="D2096" s="3" t="s">
        <v>19</v>
      </c>
      <c r="E2096" s="3">
        <v>2019</v>
      </c>
      <c r="F2096" s="3" t="s">
        <v>439</v>
      </c>
      <c r="G2096" s="3" t="s">
        <v>440</v>
      </c>
      <c r="H2096" s="3" t="s">
        <v>2</v>
      </c>
      <c r="I2096" s="2" t="s">
        <v>204</v>
      </c>
      <c r="J2096" s="3" t="s">
        <v>178</v>
      </c>
      <c r="K2096" s="3" t="s">
        <v>178</v>
      </c>
      <c r="L2096" s="15">
        <v>1122.2</v>
      </c>
      <c r="M2096" s="15">
        <v>3112.55</v>
      </c>
    </row>
    <row r="2097" spans="1:13" x14ac:dyDescent="0.2">
      <c r="A2097" s="3" t="s">
        <v>676</v>
      </c>
      <c r="B2097" s="3" t="s">
        <v>676</v>
      </c>
      <c r="C2097" s="2" t="s">
        <v>438</v>
      </c>
      <c r="D2097" s="3" t="s">
        <v>19</v>
      </c>
      <c r="E2097" s="3">
        <v>2019</v>
      </c>
      <c r="F2097" s="3" t="s">
        <v>439</v>
      </c>
      <c r="G2097" s="3" t="s">
        <v>440</v>
      </c>
      <c r="H2097" s="3" t="s">
        <v>2</v>
      </c>
      <c r="I2097" s="2" t="s">
        <v>236</v>
      </c>
      <c r="J2097" s="3" t="s">
        <v>178</v>
      </c>
      <c r="K2097" s="3" t="s">
        <v>178</v>
      </c>
      <c r="L2097" s="15">
        <v>1122.2</v>
      </c>
      <c r="M2097" s="15">
        <v>3112.55</v>
      </c>
    </row>
    <row r="2098" spans="1:13" x14ac:dyDescent="0.2">
      <c r="A2098" s="3" t="s">
        <v>676</v>
      </c>
      <c r="B2098" s="3" t="s">
        <v>676</v>
      </c>
      <c r="C2098" s="2" t="s">
        <v>438</v>
      </c>
      <c r="D2098" s="3" t="s">
        <v>19</v>
      </c>
      <c r="E2098" s="3">
        <v>2019</v>
      </c>
      <c r="F2098" s="3" t="s">
        <v>439</v>
      </c>
      <c r="G2098" s="3" t="s">
        <v>440</v>
      </c>
      <c r="H2098" s="3" t="s">
        <v>2</v>
      </c>
      <c r="I2098" s="2" t="s">
        <v>207</v>
      </c>
      <c r="J2098" s="3" t="s">
        <v>178</v>
      </c>
      <c r="K2098" s="3" t="s">
        <v>178</v>
      </c>
      <c r="L2098" s="15">
        <v>1122.2</v>
      </c>
      <c r="M2098" s="15">
        <v>3112.55</v>
      </c>
    </row>
    <row r="2099" spans="1:13" x14ac:dyDescent="0.2">
      <c r="A2099" s="3" t="s">
        <v>676</v>
      </c>
      <c r="B2099" s="3" t="s">
        <v>676</v>
      </c>
      <c r="C2099" s="2" t="s">
        <v>397</v>
      </c>
      <c r="D2099" s="3" t="s">
        <v>18</v>
      </c>
      <c r="E2099" s="3">
        <v>2020</v>
      </c>
      <c r="F2099" s="3" t="s">
        <v>167</v>
      </c>
      <c r="G2099" s="3" t="s">
        <v>168</v>
      </c>
      <c r="H2099" s="1" t="s">
        <v>17</v>
      </c>
      <c r="I2099" s="2" t="s">
        <v>398</v>
      </c>
      <c r="J2099" s="19" t="s">
        <v>677</v>
      </c>
      <c r="K2099" s="19" t="s">
        <v>677</v>
      </c>
      <c r="L2099" s="15">
        <v>2327.5</v>
      </c>
      <c r="M2099" s="15">
        <v>2336.33</v>
      </c>
    </row>
    <row r="2100" spans="1:13" x14ac:dyDescent="0.2">
      <c r="A2100" s="3" t="s">
        <v>676</v>
      </c>
      <c r="B2100" s="3" t="s">
        <v>676</v>
      </c>
      <c r="C2100" s="2" t="s">
        <v>397</v>
      </c>
      <c r="D2100" s="3" t="s">
        <v>18</v>
      </c>
      <c r="E2100" s="3">
        <v>2020</v>
      </c>
      <c r="F2100" s="3" t="s">
        <v>167</v>
      </c>
      <c r="G2100" s="3" t="s">
        <v>168</v>
      </c>
      <c r="H2100" s="1" t="s">
        <v>15</v>
      </c>
      <c r="I2100" s="2" t="s">
        <v>267</v>
      </c>
      <c r="J2100" s="19" t="s">
        <v>677</v>
      </c>
      <c r="K2100" s="19" t="s">
        <v>677</v>
      </c>
      <c r="L2100" s="15">
        <v>4415.1499999999996</v>
      </c>
      <c r="M2100" s="15">
        <v>1804.42</v>
      </c>
    </row>
    <row r="2101" spans="1:13" x14ac:dyDescent="0.2">
      <c r="A2101" s="3" t="s">
        <v>676</v>
      </c>
      <c r="B2101" s="3" t="s">
        <v>676</v>
      </c>
      <c r="C2101" s="2" t="s">
        <v>397</v>
      </c>
      <c r="D2101" s="3" t="s">
        <v>18</v>
      </c>
      <c r="E2101" s="3">
        <v>2020</v>
      </c>
      <c r="F2101" s="3" t="s">
        <v>167</v>
      </c>
      <c r="G2101" s="3" t="s">
        <v>168</v>
      </c>
      <c r="H2101" s="1" t="s">
        <v>15</v>
      </c>
      <c r="I2101" s="2" t="s">
        <v>398</v>
      </c>
      <c r="J2101" s="19" t="s">
        <v>677</v>
      </c>
      <c r="K2101" s="19" t="s">
        <v>677</v>
      </c>
      <c r="L2101" s="15">
        <v>2385.2600000000002</v>
      </c>
      <c r="M2101" s="15">
        <v>1804.42</v>
      </c>
    </row>
    <row r="2102" spans="1:13" x14ac:dyDescent="0.2">
      <c r="A2102" s="3" t="s">
        <v>676</v>
      </c>
      <c r="B2102" s="3" t="s">
        <v>676</v>
      </c>
      <c r="C2102" s="2" t="s">
        <v>397</v>
      </c>
      <c r="D2102" s="3" t="s">
        <v>18</v>
      </c>
      <c r="E2102" s="3">
        <v>2020</v>
      </c>
      <c r="F2102" s="3" t="s">
        <v>167</v>
      </c>
      <c r="G2102" s="3" t="s">
        <v>168</v>
      </c>
      <c r="H2102" s="1" t="s">
        <v>15</v>
      </c>
      <c r="I2102" s="2" t="s">
        <v>398</v>
      </c>
      <c r="J2102" s="19" t="s">
        <v>677</v>
      </c>
      <c r="K2102" s="19" t="s">
        <v>677</v>
      </c>
      <c r="L2102" s="15">
        <v>1996.56</v>
      </c>
      <c r="M2102" s="15">
        <v>1804.42</v>
      </c>
    </row>
    <row r="2103" spans="1:13" x14ac:dyDescent="0.2">
      <c r="A2103" s="3" t="s">
        <v>676</v>
      </c>
      <c r="B2103" s="3" t="s">
        <v>676</v>
      </c>
      <c r="C2103" s="2" t="s">
        <v>397</v>
      </c>
      <c r="D2103" s="3" t="s">
        <v>18</v>
      </c>
      <c r="E2103" s="3">
        <v>2020</v>
      </c>
      <c r="F2103" s="3" t="s">
        <v>167</v>
      </c>
      <c r="G2103" s="3" t="s">
        <v>168</v>
      </c>
      <c r="H2103" s="1" t="s">
        <v>67</v>
      </c>
      <c r="I2103" s="2" t="s">
        <v>191</v>
      </c>
      <c r="J2103" s="19" t="s">
        <v>677</v>
      </c>
      <c r="K2103" s="19" t="s">
        <v>677</v>
      </c>
      <c r="L2103" s="15">
        <v>1996.56</v>
      </c>
      <c r="M2103" s="15">
        <v>1777.7</v>
      </c>
    </row>
    <row r="2104" spans="1:13" x14ac:dyDescent="0.2">
      <c r="A2104" s="3" t="s">
        <v>676</v>
      </c>
      <c r="B2104" s="3" t="s">
        <v>676</v>
      </c>
      <c r="C2104" s="2" t="s">
        <v>397</v>
      </c>
      <c r="D2104" s="3" t="s">
        <v>18</v>
      </c>
      <c r="E2104" s="3">
        <v>2020</v>
      </c>
      <c r="F2104" s="3" t="s">
        <v>167</v>
      </c>
      <c r="G2104" s="3" t="s">
        <v>168</v>
      </c>
      <c r="H2104" s="1" t="s">
        <v>46</v>
      </c>
      <c r="I2104" s="2" t="s">
        <v>398</v>
      </c>
      <c r="J2104" s="19" t="s">
        <v>677</v>
      </c>
      <c r="K2104" s="19" t="s">
        <v>677</v>
      </c>
      <c r="L2104" s="15">
        <v>1292.24</v>
      </c>
      <c r="M2104" s="15">
        <v>3247</v>
      </c>
    </row>
    <row r="2105" spans="1:13" x14ac:dyDescent="0.2">
      <c r="A2105" s="3" t="s">
        <v>676</v>
      </c>
      <c r="B2105" s="3" t="s">
        <v>676</v>
      </c>
      <c r="C2105" s="2" t="s">
        <v>397</v>
      </c>
      <c r="D2105" s="3" t="s">
        <v>18</v>
      </c>
      <c r="E2105" s="3">
        <v>2020</v>
      </c>
      <c r="F2105" s="3" t="s">
        <v>167</v>
      </c>
      <c r="G2105" s="3" t="s">
        <v>168</v>
      </c>
      <c r="H2105" s="1" t="s">
        <v>73</v>
      </c>
      <c r="I2105" s="2" t="s">
        <v>398</v>
      </c>
      <c r="J2105" s="19" t="s">
        <v>677</v>
      </c>
      <c r="K2105" s="19" t="s">
        <v>677</v>
      </c>
      <c r="L2105" s="15">
        <v>1996.56</v>
      </c>
      <c r="M2105" s="15">
        <v>1804.42</v>
      </c>
    </row>
    <row r="2106" spans="1:13" x14ac:dyDescent="0.2">
      <c r="A2106" s="3" t="s">
        <v>676</v>
      </c>
      <c r="B2106" s="3" t="s">
        <v>676</v>
      </c>
      <c r="C2106" s="2" t="s">
        <v>397</v>
      </c>
      <c r="D2106" s="3" t="s">
        <v>18</v>
      </c>
      <c r="E2106" s="3">
        <v>2020</v>
      </c>
      <c r="F2106" s="3" t="s">
        <v>167</v>
      </c>
      <c r="G2106" s="3" t="s">
        <v>168</v>
      </c>
      <c r="H2106" s="1" t="s">
        <v>41</v>
      </c>
      <c r="I2106" s="2" t="s">
        <v>399</v>
      </c>
      <c r="J2106" s="19" t="s">
        <v>677</v>
      </c>
      <c r="K2106" s="19" t="s">
        <v>677</v>
      </c>
      <c r="L2106" s="15">
        <v>1996.56</v>
      </c>
      <c r="M2106" s="15">
        <v>2760.15</v>
      </c>
    </row>
    <row r="2107" spans="1:13" x14ac:dyDescent="0.2">
      <c r="A2107" s="3" t="s">
        <v>676</v>
      </c>
      <c r="B2107" s="3" t="s">
        <v>676</v>
      </c>
      <c r="C2107" s="2" t="s">
        <v>397</v>
      </c>
      <c r="D2107" s="3" t="s">
        <v>18</v>
      </c>
      <c r="E2107" s="3">
        <v>2020</v>
      </c>
      <c r="F2107" s="3" t="s">
        <v>167</v>
      </c>
      <c r="G2107" s="3" t="s">
        <v>168</v>
      </c>
      <c r="H2107" s="1" t="s">
        <v>15</v>
      </c>
      <c r="I2107" s="2" t="s">
        <v>398</v>
      </c>
      <c r="J2107" s="3" t="s">
        <v>178</v>
      </c>
      <c r="K2107" s="3" t="s">
        <v>178</v>
      </c>
      <c r="L2107" s="15">
        <v>1996.56</v>
      </c>
      <c r="M2107" s="15">
        <v>1777.7</v>
      </c>
    </row>
    <row r="2108" spans="1:13" x14ac:dyDescent="0.2">
      <c r="A2108" s="3" t="s">
        <v>676</v>
      </c>
      <c r="B2108" s="3" t="s">
        <v>676</v>
      </c>
      <c r="C2108" s="2" t="s">
        <v>397</v>
      </c>
      <c r="D2108" s="3" t="s">
        <v>18</v>
      </c>
      <c r="E2108" s="3">
        <v>2020</v>
      </c>
      <c r="F2108" s="3" t="s">
        <v>167</v>
      </c>
      <c r="G2108" s="3" t="s">
        <v>168</v>
      </c>
      <c r="H2108" s="1" t="s">
        <v>41</v>
      </c>
      <c r="I2108" s="2" t="s">
        <v>398</v>
      </c>
      <c r="J2108" s="19" t="s">
        <v>677</v>
      </c>
      <c r="K2108" s="19" t="s">
        <v>677</v>
      </c>
      <c r="L2108" s="15">
        <v>1292.24</v>
      </c>
      <c r="M2108" s="15">
        <v>2760.15</v>
      </c>
    </row>
    <row r="2109" spans="1:13" x14ac:dyDescent="0.2">
      <c r="A2109" s="3" t="s">
        <v>676</v>
      </c>
      <c r="B2109" s="3" t="s">
        <v>676</v>
      </c>
      <c r="C2109" s="2" t="s">
        <v>397</v>
      </c>
      <c r="D2109" s="3" t="s">
        <v>18</v>
      </c>
      <c r="E2109" s="3">
        <v>2020</v>
      </c>
      <c r="F2109" s="3" t="s">
        <v>167</v>
      </c>
      <c r="G2109" s="3" t="s">
        <v>168</v>
      </c>
      <c r="H2109" s="1" t="s">
        <v>41</v>
      </c>
      <c r="I2109" s="2" t="s">
        <v>398</v>
      </c>
      <c r="J2109" s="3" t="s">
        <v>178</v>
      </c>
      <c r="K2109" s="3" t="s">
        <v>178</v>
      </c>
      <c r="L2109" s="15">
        <v>2385.2600000000002</v>
      </c>
      <c r="M2109" s="15">
        <v>2669.68</v>
      </c>
    </row>
    <row r="2110" spans="1:13" x14ac:dyDescent="0.2">
      <c r="A2110" s="3" t="s">
        <v>676</v>
      </c>
      <c r="B2110" s="3" t="s">
        <v>676</v>
      </c>
      <c r="C2110" s="2" t="s">
        <v>397</v>
      </c>
      <c r="D2110" s="3" t="s">
        <v>18</v>
      </c>
      <c r="E2110" s="3">
        <v>2020</v>
      </c>
      <c r="F2110" s="3" t="s">
        <v>167</v>
      </c>
      <c r="G2110" s="3" t="s">
        <v>168</v>
      </c>
      <c r="H2110" s="1" t="s">
        <v>7</v>
      </c>
      <c r="I2110" s="2" t="s">
        <v>398</v>
      </c>
      <c r="J2110" s="19" t="s">
        <v>677</v>
      </c>
      <c r="K2110" s="19" t="s">
        <v>677</v>
      </c>
      <c r="L2110" s="15">
        <v>1592.46</v>
      </c>
      <c r="M2110" s="15">
        <v>2223.39</v>
      </c>
    </row>
    <row r="2111" spans="1:13" x14ac:dyDescent="0.2">
      <c r="A2111" s="3" t="s">
        <v>676</v>
      </c>
      <c r="B2111" s="3" t="s">
        <v>676</v>
      </c>
      <c r="C2111" s="2" t="s">
        <v>397</v>
      </c>
      <c r="D2111" s="3" t="s">
        <v>18</v>
      </c>
      <c r="E2111" s="3">
        <v>2020</v>
      </c>
      <c r="F2111" s="3" t="s">
        <v>167</v>
      </c>
      <c r="G2111" s="3" t="s">
        <v>168</v>
      </c>
      <c r="H2111" s="1" t="s">
        <v>67</v>
      </c>
      <c r="I2111" s="2" t="s">
        <v>191</v>
      </c>
      <c r="J2111" s="3" t="s">
        <v>178</v>
      </c>
      <c r="K2111" s="3" t="s">
        <v>178</v>
      </c>
      <c r="L2111" s="15">
        <v>1061.6400000000001</v>
      </c>
      <c r="M2111" s="15">
        <v>1695.14</v>
      </c>
    </row>
    <row r="2112" spans="1:13" x14ac:dyDescent="0.2">
      <c r="A2112" s="3" t="s">
        <v>676</v>
      </c>
      <c r="B2112" s="3" t="s">
        <v>676</v>
      </c>
      <c r="C2112" s="2" t="s">
        <v>397</v>
      </c>
      <c r="D2112" s="3" t="s">
        <v>18</v>
      </c>
      <c r="E2112" s="3">
        <v>2020</v>
      </c>
      <c r="F2112" s="3" t="s">
        <v>167</v>
      </c>
      <c r="G2112" s="3" t="s">
        <v>168</v>
      </c>
      <c r="H2112" s="1" t="s">
        <v>15</v>
      </c>
      <c r="I2112" s="2" t="s">
        <v>398</v>
      </c>
      <c r="J2112" s="3" t="s">
        <v>178</v>
      </c>
      <c r="K2112" s="3" t="s">
        <v>178</v>
      </c>
      <c r="L2112" s="15">
        <v>1122.2</v>
      </c>
      <c r="M2112" s="15">
        <v>1886.98</v>
      </c>
    </row>
    <row r="2113" spans="1:13" x14ac:dyDescent="0.2">
      <c r="A2113" s="3" t="s">
        <v>676</v>
      </c>
      <c r="B2113" s="3" t="s">
        <v>676</v>
      </c>
      <c r="C2113" s="2" t="s">
        <v>397</v>
      </c>
      <c r="D2113" s="3" t="s">
        <v>18</v>
      </c>
      <c r="E2113" s="3">
        <v>2020</v>
      </c>
      <c r="F2113" s="3" t="s">
        <v>167</v>
      </c>
      <c r="G2113" s="3" t="s">
        <v>168</v>
      </c>
      <c r="H2113" s="1" t="s">
        <v>15</v>
      </c>
      <c r="I2113" s="2" t="s">
        <v>398</v>
      </c>
      <c r="J2113" s="19" t="s">
        <v>677</v>
      </c>
      <c r="K2113" s="19" t="s">
        <v>677</v>
      </c>
      <c r="L2113" s="15">
        <v>1183.06</v>
      </c>
      <c r="M2113" s="15">
        <v>2801.81</v>
      </c>
    </row>
    <row r="2114" spans="1:13" x14ac:dyDescent="0.2">
      <c r="A2114" s="3" t="s">
        <v>676</v>
      </c>
      <c r="B2114" s="3" t="s">
        <v>676</v>
      </c>
      <c r="C2114" s="2" t="s">
        <v>397</v>
      </c>
      <c r="D2114" s="3" t="s">
        <v>18</v>
      </c>
      <c r="E2114" s="3">
        <v>2020</v>
      </c>
      <c r="F2114" s="3" t="s">
        <v>167</v>
      </c>
      <c r="G2114" s="3" t="s">
        <v>168</v>
      </c>
      <c r="H2114" s="1" t="s">
        <v>41</v>
      </c>
      <c r="I2114" s="2" t="s">
        <v>398</v>
      </c>
      <c r="J2114" s="19" t="s">
        <v>677</v>
      </c>
      <c r="K2114" s="19" t="s">
        <v>677</v>
      </c>
      <c r="L2114" s="15">
        <v>2163.48</v>
      </c>
      <c r="M2114" s="15">
        <v>2669.68</v>
      </c>
    </row>
    <row r="2115" spans="1:13" x14ac:dyDescent="0.2">
      <c r="A2115" s="3" t="s">
        <v>676</v>
      </c>
      <c r="B2115" s="3" t="s">
        <v>676</v>
      </c>
      <c r="C2115" s="2" t="s">
        <v>397</v>
      </c>
      <c r="D2115" s="3" t="s">
        <v>18</v>
      </c>
      <c r="E2115" s="3">
        <v>2020</v>
      </c>
      <c r="F2115" s="3" t="s">
        <v>167</v>
      </c>
      <c r="G2115" s="3" t="s">
        <v>168</v>
      </c>
      <c r="H2115" s="1" t="s">
        <v>15</v>
      </c>
      <c r="I2115" s="2" t="s">
        <v>398</v>
      </c>
      <c r="J2115" s="19" t="s">
        <v>677</v>
      </c>
      <c r="K2115" s="19" t="s">
        <v>677</v>
      </c>
      <c r="L2115" s="15">
        <v>1061.6400000000001</v>
      </c>
      <c r="M2115" s="15">
        <v>1804.42</v>
      </c>
    </row>
    <row r="2116" spans="1:13" x14ac:dyDescent="0.2">
      <c r="A2116" s="3" t="s">
        <v>676</v>
      </c>
      <c r="B2116" s="3" t="s">
        <v>676</v>
      </c>
      <c r="C2116" s="2" t="s">
        <v>397</v>
      </c>
      <c r="D2116" s="3" t="s">
        <v>18</v>
      </c>
      <c r="E2116" s="3">
        <v>2020</v>
      </c>
      <c r="F2116" s="3" t="s">
        <v>167</v>
      </c>
      <c r="G2116" s="3" t="s">
        <v>168</v>
      </c>
      <c r="H2116" s="1" t="s">
        <v>15</v>
      </c>
      <c r="I2116" s="2" t="s">
        <v>398</v>
      </c>
      <c r="J2116" s="3" t="s">
        <v>178</v>
      </c>
      <c r="K2116" s="3" t="s">
        <v>178</v>
      </c>
      <c r="L2116" s="15">
        <v>1061.6400000000001</v>
      </c>
      <c r="M2116" s="15">
        <v>1695.14</v>
      </c>
    </row>
    <row r="2117" spans="1:13" x14ac:dyDescent="0.2">
      <c r="A2117" s="3" t="s">
        <v>676</v>
      </c>
      <c r="B2117" s="3" t="s">
        <v>676</v>
      </c>
      <c r="C2117" s="2" t="s">
        <v>397</v>
      </c>
      <c r="D2117" s="3" t="s">
        <v>18</v>
      </c>
      <c r="E2117" s="3">
        <v>2020</v>
      </c>
      <c r="F2117" s="3" t="s">
        <v>167</v>
      </c>
      <c r="G2117" s="3" t="s">
        <v>168</v>
      </c>
      <c r="H2117" s="1" t="s">
        <v>41</v>
      </c>
      <c r="I2117" s="2" t="s">
        <v>398</v>
      </c>
      <c r="J2117" s="19" t="s">
        <v>677</v>
      </c>
      <c r="K2117" s="19" t="s">
        <v>677</v>
      </c>
      <c r="L2117" s="15">
        <v>2163.48</v>
      </c>
      <c r="M2117" s="15">
        <v>2760.15</v>
      </c>
    </row>
    <row r="2118" spans="1:13" x14ac:dyDescent="0.2">
      <c r="A2118" s="3" t="s">
        <v>676</v>
      </c>
      <c r="B2118" s="3" t="s">
        <v>676</v>
      </c>
      <c r="C2118" s="2" t="s">
        <v>397</v>
      </c>
      <c r="D2118" s="3" t="s">
        <v>18</v>
      </c>
      <c r="E2118" s="3">
        <v>2020</v>
      </c>
      <c r="F2118" s="3" t="s">
        <v>167</v>
      </c>
      <c r="G2118" s="3" t="s">
        <v>168</v>
      </c>
      <c r="H2118" s="1" t="s">
        <v>7</v>
      </c>
      <c r="I2118" s="2" t="s">
        <v>398</v>
      </c>
      <c r="J2118" s="19" t="s">
        <v>677</v>
      </c>
      <c r="K2118" s="19" t="s">
        <v>677</v>
      </c>
      <c r="L2118" s="15">
        <v>1592.46</v>
      </c>
      <c r="M2118" s="15">
        <v>2223.39</v>
      </c>
    </row>
    <row r="2119" spans="1:13" x14ac:dyDescent="0.2">
      <c r="A2119" s="3" t="s">
        <v>676</v>
      </c>
      <c r="B2119" s="3" t="s">
        <v>676</v>
      </c>
      <c r="C2119" s="2" t="s">
        <v>397</v>
      </c>
      <c r="D2119" s="3" t="s">
        <v>18</v>
      </c>
      <c r="E2119" s="3">
        <v>2020</v>
      </c>
      <c r="F2119" s="3" t="s">
        <v>167</v>
      </c>
      <c r="G2119" s="3" t="s">
        <v>168</v>
      </c>
      <c r="H2119" s="1" t="s">
        <v>41</v>
      </c>
      <c r="I2119" s="2" t="s">
        <v>191</v>
      </c>
      <c r="J2119" s="3" t="s">
        <v>178</v>
      </c>
      <c r="K2119" s="3" t="s">
        <v>178</v>
      </c>
      <c r="L2119" s="15">
        <v>2248.5</v>
      </c>
      <c r="M2119" s="15">
        <v>2776.7</v>
      </c>
    </row>
    <row r="2120" spans="1:13" x14ac:dyDescent="0.2">
      <c r="A2120" s="3" t="s">
        <v>676</v>
      </c>
      <c r="B2120" s="3" t="s">
        <v>676</v>
      </c>
      <c r="C2120" s="2" t="s">
        <v>397</v>
      </c>
      <c r="D2120" s="3" t="s">
        <v>18</v>
      </c>
      <c r="E2120" s="3">
        <v>2020</v>
      </c>
      <c r="F2120" s="3" t="s">
        <v>167</v>
      </c>
      <c r="G2120" s="3" t="s">
        <v>168</v>
      </c>
      <c r="H2120" s="1" t="s">
        <v>67</v>
      </c>
      <c r="I2120" s="2" t="s">
        <v>191</v>
      </c>
      <c r="J2120" s="3" t="s">
        <v>178</v>
      </c>
      <c r="K2120" s="3" t="s">
        <v>178</v>
      </c>
      <c r="L2120" s="15">
        <v>1122.2</v>
      </c>
      <c r="M2120" s="15">
        <v>1777.7</v>
      </c>
    </row>
    <row r="2121" spans="1:13" x14ac:dyDescent="0.2">
      <c r="A2121" s="3" t="s">
        <v>676</v>
      </c>
      <c r="B2121" s="3" t="s">
        <v>676</v>
      </c>
      <c r="C2121" s="2" t="s">
        <v>397</v>
      </c>
      <c r="D2121" s="3" t="s">
        <v>18</v>
      </c>
      <c r="E2121" s="3">
        <v>2020</v>
      </c>
      <c r="F2121" s="3" t="s">
        <v>167</v>
      </c>
      <c r="G2121" s="3" t="s">
        <v>168</v>
      </c>
      <c r="H2121" s="1" t="s">
        <v>41</v>
      </c>
      <c r="I2121" s="2" t="s">
        <v>398</v>
      </c>
      <c r="J2121" s="3" t="s">
        <v>178</v>
      </c>
      <c r="K2121" s="3" t="s">
        <v>178</v>
      </c>
      <c r="L2121" s="15">
        <v>2248.5</v>
      </c>
      <c r="M2121" s="15">
        <v>2776.7</v>
      </c>
    </row>
    <row r="2122" spans="1:13" x14ac:dyDescent="0.2">
      <c r="A2122" s="3" t="s">
        <v>676</v>
      </c>
      <c r="B2122" s="3" t="s">
        <v>676</v>
      </c>
      <c r="C2122" s="2" t="s">
        <v>397</v>
      </c>
      <c r="D2122" s="3" t="s">
        <v>18</v>
      </c>
      <c r="E2122" s="3">
        <v>2020</v>
      </c>
      <c r="F2122" s="3" t="s">
        <v>167</v>
      </c>
      <c r="G2122" s="3" t="s">
        <v>168</v>
      </c>
      <c r="H2122" s="1" t="s">
        <v>15</v>
      </c>
      <c r="I2122" s="2" t="s">
        <v>398</v>
      </c>
      <c r="J2122" s="19" t="s">
        <v>677</v>
      </c>
      <c r="K2122" s="19" t="s">
        <v>677</v>
      </c>
      <c r="L2122" s="15">
        <v>1061.6400000000001</v>
      </c>
      <c r="M2122" s="15">
        <v>1804.42</v>
      </c>
    </row>
    <row r="2123" spans="1:13" x14ac:dyDescent="0.2">
      <c r="A2123" s="3" t="s">
        <v>676</v>
      </c>
      <c r="B2123" s="3" t="s">
        <v>676</v>
      </c>
      <c r="C2123" s="2" t="s">
        <v>397</v>
      </c>
      <c r="D2123" s="3" t="s">
        <v>18</v>
      </c>
      <c r="E2123" s="3">
        <v>2020</v>
      </c>
      <c r="F2123" s="3" t="s">
        <v>167</v>
      </c>
      <c r="G2123" s="3" t="s">
        <v>168</v>
      </c>
      <c r="H2123" s="1" t="s">
        <v>73</v>
      </c>
      <c r="I2123" s="2" t="s">
        <v>191</v>
      </c>
      <c r="J2123" s="3" t="s">
        <v>178</v>
      </c>
      <c r="K2123" s="3" t="s">
        <v>178</v>
      </c>
      <c r="L2123" s="15">
        <v>1061.6400000000001</v>
      </c>
      <c r="M2123" s="15">
        <v>1695.14</v>
      </c>
    </row>
    <row r="2124" spans="1:13" x14ac:dyDescent="0.2">
      <c r="A2124" s="3" t="s">
        <v>676</v>
      </c>
      <c r="B2124" s="3" t="s">
        <v>676</v>
      </c>
      <c r="C2124" s="2" t="s">
        <v>397</v>
      </c>
      <c r="D2124" s="3" t="s">
        <v>18</v>
      </c>
      <c r="E2124" s="3">
        <v>2020</v>
      </c>
      <c r="F2124" s="3" t="s">
        <v>167</v>
      </c>
      <c r="G2124" s="3" t="s">
        <v>168</v>
      </c>
      <c r="H2124" s="1" t="s">
        <v>41</v>
      </c>
      <c r="I2124" s="2" t="s">
        <v>398</v>
      </c>
      <c r="J2124" s="19" t="s">
        <v>677</v>
      </c>
      <c r="K2124" s="19" t="s">
        <v>677</v>
      </c>
      <c r="L2124" s="15">
        <v>2163.48</v>
      </c>
      <c r="M2124" s="15">
        <v>2760.15</v>
      </c>
    </row>
    <row r="2125" spans="1:13" x14ac:dyDescent="0.2">
      <c r="A2125" s="3" t="s">
        <v>676</v>
      </c>
      <c r="B2125" s="3" t="s">
        <v>676</v>
      </c>
      <c r="C2125" s="2" t="s">
        <v>397</v>
      </c>
      <c r="D2125" s="3" t="s">
        <v>18</v>
      </c>
      <c r="E2125" s="3">
        <v>2020</v>
      </c>
      <c r="F2125" s="3" t="s">
        <v>167</v>
      </c>
      <c r="G2125" s="3" t="s">
        <v>168</v>
      </c>
      <c r="H2125" s="1" t="s">
        <v>15</v>
      </c>
      <c r="I2125" s="2" t="s">
        <v>399</v>
      </c>
      <c r="J2125" s="19" t="s">
        <v>677</v>
      </c>
      <c r="K2125" s="19" t="s">
        <v>677</v>
      </c>
      <c r="L2125" s="15">
        <v>1061.6400000000001</v>
      </c>
      <c r="M2125" s="15">
        <v>1804.42</v>
      </c>
    </row>
    <row r="2126" spans="1:13" x14ac:dyDescent="0.2">
      <c r="A2126" s="3" t="s">
        <v>676</v>
      </c>
      <c r="B2126" s="3" t="s">
        <v>676</v>
      </c>
      <c r="C2126" s="2" t="s">
        <v>397</v>
      </c>
      <c r="D2126" s="3" t="s">
        <v>18</v>
      </c>
      <c r="E2126" s="3">
        <v>2020</v>
      </c>
      <c r="F2126" s="3" t="s">
        <v>167</v>
      </c>
      <c r="G2126" s="3" t="s">
        <v>168</v>
      </c>
      <c r="H2126" s="1" t="s">
        <v>41</v>
      </c>
      <c r="I2126" s="2" t="s">
        <v>398</v>
      </c>
      <c r="J2126" s="19" t="s">
        <v>677</v>
      </c>
      <c r="K2126" s="19" t="s">
        <v>677</v>
      </c>
      <c r="L2126" s="15">
        <v>2248.5</v>
      </c>
      <c r="M2126" s="15">
        <v>2776.7</v>
      </c>
    </row>
    <row r="2127" spans="1:13" x14ac:dyDescent="0.2">
      <c r="A2127" s="3" t="s">
        <v>676</v>
      </c>
      <c r="B2127" s="3" t="s">
        <v>676</v>
      </c>
      <c r="C2127" s="2" t="s">
        <v>397</v>
      </c>
      <c r="D2127" s="3" t="s">
        <v>18</v>
      </c>
      <c r="E2127" s="3">
        <v>2020</v>
      </c>
      <c r="F2127" s="3" t="s">
        <v>167</v>
      </c>
      <c r="G2127" s="3" t="s">
        <v>168</v>
      </c>
      <c r="H2127" s="1" t="s">
        <v>15</v>
      </c>
      <c r="I2127" s="2" t="s">
        <v>398</v>
      </c>
      <c r="J2127" s="19" t="s">
        <v>677</v>
      </c>
      <c r="K2127" s="19" t="s">
        <v>677</v>
      </c>
      <c r="L2127" s="15">
        <v>1122.2</v>
      </c>
      <c r="M2127" s="15">
        <v>1886.98</v>
      </c>
    </row>
    <row r="2128" spans="1:13" x14ac:dyDescent="0.2">
      <c r="A2128" s="3" t="s">
        <v>676</v>
      </c>
      <c r="B2128" s="3" t="s">
        <v>676</v>
      </c>
      <c r="C2128" s="2" t="s">
        <v>397</v>
      </c>
      <c r="D2128" s="3" t="s">
        <v>18</v>
      </c>
      <c r="E2128" s="3">
        <v>2020</v>
      </c>
      <c r="F2128" s="3" t="s">
        <v>167</v>
      </c>
      <c r="G2128" s="3" t="s">
        <v>168</v>
      </c>
      <c r="H2128" s="1" t="s">
        <v>41</v>
      </c>
      <c r="I2128" s="2" t="s">
        <v>191</v>
      </c>
      <c r="J2128" s="3" t="s">
        <v>178</v>
      </c>
      <c r="K2128" s="3" t="s">
        <v>178</v>
      </c>
      <c r="L2128" s="15">
        <v>2163.48</v>
      </c>
      <c r="M2128" s="15">
        <v>2760.15</v>
      </c>
    </row>
    <row r="2129" spans="1:13" x14ac:dyDescent="0.2">
      <c r="A2129" s="3" t="s">
        <v>676</v>
      </c>
      <c r="B2129" s="3" t="s">
        <v>676</v>
      </c>
      <c r="C2129" s="2" t="s">
        <v>397</v>
      </c>
      <c r="D2129" s="3" t="s">
        <v>18</v>
      </c>
      <c r="E2129" s="3">
        <v>2020</v>
      </c>
      <c r="F2129" s="3" t="s">
        <v>167</v>
      </c>
      <c r="G2129" s="3" t="s">
        <v>168</v>
      </c>
      <c r="H2129" s="1" t="s">
        <v>15</v>
      </c>
      <c r="I2129" s="2" t="s">
        <v>399</v>
      </c>
      <c r="J2129" s="19" t="s">
        <v>677</v>
      </c>
      <c r="K2129" s="19" t="s">
        <v>677</v>
      </c>
      <c r="L2129" s="15">
        <v>1061.6400000000001</v>
      </c>
      <c r="M2129" s="15">
        <v>1804.42</v>
      </c>
    </row>
    <row r="2130" spans="1:13" x14ac:dyDescent="0.2">
      <c r="A2130" s="3" t="s">
        <v>676</v>
      </c>
      <c r="B2130" s="3" t="s">
        <v>676</v>
      </c>
      <c r="C2130" s="2" t="s">
        <v>397</v>
      </c>
      <c r="D2130" s="3" t="s">
        <v>18</v>
      </c>
      <c r="E2130" s="3">
        <v>2020</v>
      </c>
      <c r="F2130" s="3" t="s">
        <v>167</v>
      </c>
      <c r="G2130" s="3" t="s">
        <v>168</v>
      </c>
      <c r="H2130" s="1" t="s">
        <v>15</v>
      </c>
      <c r="I2130" s="2" t="s">
        <v>398</v>
      </c>
      <c r="J2130" s="19" t="s">
        <v>677</v>
      </c>
      <c r="K2130" s="19" t="s">
        <v>677</v>
      </c>
      <c r="L2130" s="15">
        <v>1122.2</v>
      </c>
      <c r="M2130" s="15">
        <v>1886.98</v>
      </c>
    </row>
    <row r="2131" spans="1:13" x14ac:dyDescent="0.2">
      <c r="A2131" s="3" t="s">
        <v>676</v>
      </c>
      <c r="B2131" s="3" t="s">
        <v>676</v>
      </c>
      <c r="C2131" s="2" t="s">
        <v>397</v>
      </c>
      <c r="D2131" s="3" t="s">
        <v>18</v>
      </c>
      <c r="E2131" s="3">
        <v>2020</v>
      </c>
      <c r="F2131" s="3" t="s">
        <v>167</v>
      </c>
      <c r="G2131" s="3" t="s">
        <v>168</v>
      </c>
      <c r="H2131" s="1" t="s">
        <v>15</v>
      </c>
      <c r="I2131" s="2" t="s">
        <v>398</v>
      </c>
      <c r="J2131" s="19" t="s">
        <v>677</v>
      </c>
      <c r="K2131" s="19" t="s">
        <v>677</v>
      </c>
      <c r="L2131" s="15">
        <v>1061.6400000000001</v>
      </c>
      <c r="M2131" s="15">
        <v>1804.42</v>
      </c>
    </row>
    <row r="2132" spans="1:13" x14ac:dyDescent="0.2">
      <c r="A2132" s="3" t="s">
        <v>676</v>
      </c>
      <c r="B2132" s="3" t="s">
        <v>676</v>
      </c>
      <c r="C2132" s="2" t="s">
        <v>397</v>
      </c>
      <c r="D2132" s="3" t="s">
        <v>18</v>
      </c>
      <c r="E2132" s="3">
        <v>2020</v>
      </c>
      <c r="F2132" s="3" t="s">
        <v>167</v>
      </c>
      <c r="G2132" s="3" t="s">
        <v>168</v>
      </c>
      <c r="H2132" s="1" t="s">
        <v>15</v>
      </c>
      <c r="I2132" s="2" t="s">
        <v>267</v>
      </c>
      <c r="J2132" s="19" t="s">
        <v>677</v>
      </c>
      <c r="K2132" s="19" t="s">
        <v>677</v>
      </c>
      <c r="L2132" s="15">
        <v>1061.6400000000001</v>
      </c>
      <c r="M2132" s="15">
        <v>1804.42</v>
      </c>
    </row>
    <row r="2133" spans="1:13" x14ac:dyDescent="0.2">
      <c r="A2133" s="3" t="s">
        <v>676</v>
      </c>
      <c r="B2133" s="3" t="s">
        <v>676</v>
      </c>
      <c r="C2133" s="2" t="s">
        <v>397</v>
      </c>
      <c r="D2133" s="3" t="s">
        <v>18</v>
      </c>
      <c r="E2133" s="3">
        <v>2020</v>
      </c>
      <c r="F2133" s="3" t="s">
        <v>167</v>
      </c>
      <c r="G2133" s="3" t="s">
        <v>168</v>
      </c>
      <c r="H2133" s="1" t="s">
        <v>82</v>
      </c>
      <c r="I2133" s="2" t="s">
        <v>400</v>
      </c>
      <c r="J2133" s="19" t="s">
        <v>677</v>
      </c>
      <c r="K2133" s="19" t="s">
        <v>677</v>
      </c>
      <c r="L2133" s="15">
        <v>1937.35</v>
      </c>
      <c r="M2133" s="15">
        <v>2116.02</v>
      </c>
    </row>
    <row r="2134" spans="1:13" x14ac:dyDescent="0.2">
      <c r="A2134" s="3" t="s">
        <v>676</v>
      </c>
      <c r="B2134" s="3" t="s">
        <v>676</v>
      </c>
      <c r="C2134" s="2" t="s">
        <v>397</v>
      </c>
      <c r="D2134" s="3" t="s">
        <v>18</v>
      </c>
      <c r="E2134" s="3">
        <v>2020</v>
      </c>
      <c r="F2134" s="3" t="s">
        <v>167</v>
      </c>
      <c r="G2134" s="3" t="s">
        <v>168</v>
      </c>
      <c r="H2134" s="1" t="s">
        <v>15</v>
      </c>
      <c r="I2134" s="2" t="s">
        <v>398</v>
      </c>
      <c r="J2134" s="19" t="s">
        <v>677</v>
      </c>
      <c r="K2134" s="19" t="s">
        <v>677</v>
      </c>
      <c r="L2134" s="15">
        <v>1061.6400000000001</v>
      </c>
      <c r="M2134" s="15">
        <v>1804.42</v>
      </c>
    </row>
    <row r="2135" spans="1:13" x14ac:dyDescent="0.2">
      <c r="A2135" s="3" t="s">
        <v>676</v>
      </c>
      <c r="B2135" s="3" t="s">
        <v>676</v>
      </c>
      <c r="C2135" s="2" t="s">
        <v>397</v>
      </c>
      <c r="D2135" s="3" t="s">
        <v>18</v>
      </c>
      <c r="E2135" s="3">
        <v>2020</v>
      </c>
      <c r="F2135" s="3" t="s">
        <v>167</v>
      </c>
      <c r="G2135" s="3" t="s">
        <v>168</v>
      </c>
      <c r="H2135" s="1" t="s">
        <v>7</v>
      </c>
      <c r="I2135" s="2" t="s">
        <v>327</v>
      </c>
      <c r="J2135" s="19" t="s">
        <v>677</v>
      </c>
      <c r="K2135" s="19" t="s">
        <v>677</v>
      </c>
      <c r="L2135" s="15">
        <v>1592.46</v>
      </c>
      <c r="M2135" s="15">
        <v>2223.39</v>
      </c>
    </row>
    <row r="2136" spans="1:13" x14ac:dyDescent="0.2">
      <c r="A2136" s="3" t="s">
        <v>676</v>
      </c>
      <c r="B2136" s="3" t="s">
        <v>676</v>
      </c>
      <c r="C2136" s="2" t="s">
        <v>397</v>
      </c>
      <c r="D2136" s="3" t="s">
        <v>18</v>
      </c>
      <c r="E2136" s="3">
        <v>2020</v>
      </c>
      <c r="F2136" s="3" t="s">
        <v>167</v>
      </c>
      <c r="G2136" s="3" t="s">
        <v>168</v>
      </c>
      <c r="H2136" s="1" t="s">
        <v>15</v>
      </c>
      <c r="I2136" s="2" t="s">
        <v>398</v>
      </c>
      <c r="J2136" s="19" t="s">
        <v>677</v>
      </c>
      <c r="K2136" s="19" t="s">
        <v>677</v>
      </c>
      <c r="L2136" s="15">
        <v>1122.2</v>
      </c>
      <c r="M2136" s="15">
        <v>1886.98</v>
      </c>
    </row>
    <row r="2137" spans="1:13" x14ac:dyDescent="0.2">
      <c r="A2137" s="3" t="s">
        <v>676</v>
      </c>
      <c r="B2137" s="3" t="s">
        <v>676</v>
      </c>
      <c r="C2137" s="2" t="s">
        <v>397</v>
      </c>
      <c r="D2137" s="3" t="s">
        <v>18</v>
      </c>
      <c r="E2137" s="3">
        <v>2020</v>
      </c>
      <c r="F2137" s="3" t="s">
        <v>167</v>
      </c>
      <c r="G2137" s="3" t="s">
        <v>168</v>
      </c>
      <c r="H2137" s="1" t="s">
        <v>7</v>
      </c>
      <c r="I2137" s="2" t="s">
        <v>399</v>
      </c>
      <c r="J2137" s="19" t="s">
        <v>677</v>
      </c>
      <c r="K2137" s="19" t="s">
        <v>677</v>
      </c>
      <c r="L2137" s="15">
        <v>1592.46</v>
      </c>
      <c r="M2137" s="15">
        <v>2223.39</v>
      </c>
    </row>
    <row r="2138" spans="1:13" x14ac:dyDescent="0.2">
      <c r="A2138" s="3" t="s">
        <v>676</v>
      </c>
      <c r="B2138" s="3" t="s">
        <v>676</v>
      </c>
      <c r="C2138" s="2" t="s">
        <v>397</v>
      </c>
      <c r="D2138" s="3" t="s">
        <v>18</v>
      </c>
      <c r="E2138" s="3">
        <v>2020</v>
      </c>
      <c r="F2138" s="3" t="s">
        <v>167</v>
      </c>
      <c r="G2138" s="3" t="s">
        <v>168</v>
      </c>
      <c r="H2138" s="1" t="s">
        <v>15</v>
      </c>
      <c r="I2138" s="2" t="s">
        <v>398</v>
      </c>
      <c r="J2138" s="19" t="s">
        <v>677</v>
      </c>
      <c r="K2138" s="19" t="s">
        <v>677</v>
      </c>
      <c r="L2138" s="15">
        <v>1061.6400000000001</v>
      </c>
      <c r="M2138" s="15">
        <v>1804.42</v>
      </c>
    </row>
    <row r="2139" spans="1:13" x14ac:dyDescent="0.2">
      <c r="A2139" s="3" t="s">
        <v>676</v>
      </c>
      <c r="B2139" s="3" t="s">
        <v>676</v>
      </c>
      <c r="C2139" s="2" t="s">
        <v>397</v>
      </c>
      <c r="D2139" s="3" t="s">
        <v>18</v>
      </c>
      <c r="E2139" s="3">
        <v>2020</v>
      </c>
      <c r="F2139" s="3" t="s">
        <v>167</v>
      </c>
      <c r="G2139" s="3" t="s">
        <v>168</v>
      </c>
      <c r="H2139" s="1" t="s">
        <v>41</v>
      </c>
      <c r="I2139" s="2" t="s">
        <v>267</v>
      </c>
      <c r="J2139" s="19" t="s">
        <v>677</v>
      </c>
      <c r="K2139" s="19" t="s">
        <v>677</v>
      </c>
      <c r="L2139" s="15">
        <v>2163.48</v>
      </c>
      <c r="M2139" s="15">
        <v>2760.15</v>
      </c>
    </row>
    <row r="2140" spans="1:13" x14ac:dyDescent="0.2">
      <c r="A2140" s="3" t="s">
        <v>676</v>
      </c>
      <c r="B2140" s="3" t="s">
        <v>676</v>
      </c>
      <c r="C2140" s="2" t="s">
        <v>397</v>
      </c>
      <c r="D2140" s="3" t="s">
        <v>18</v>
      </c>
      <c r="E2140" s="3">
        <v>2020</v>
      </c>
      <c r="F2140" s="3" t="s">
        <v>167</v>
      </c>
      <c r="G2140" s="3" t="s">
        <v>168</v>
      </c>
      <c r="H2140" s="1" t="s">
        <v>46</v>
      </c>
      <c r="I2140" s="2" t="s">
        <v>229</v>
      </c>
      <c r="J2140" s="19" t="s">
        <v>677</v>
      </c>
      <c r="K2140" s="19" t="s">
        <v>677</v>
      </c>
      <c r="L2140" s="15">
        <v>1061.6400000000001</v>
      </c>
      <c r="M2140" s="15">
        <v>1386.42</v>
      </c>
    </row>
    <row r="2141" spans="1:13" x14ac:dyDescent="0.2">
      <c r="A2141" s="3" t="s">
        <v>676</v>
      </c>
      <c r="B2141" s="3" t="s">
        <v>676</v>
      </c>
      <c r="C2141" s="2" t="s">
        <v>397</v>
      </c>
      <c r="D2141" s="3" t="s">
        <v>18</v>
      </c>
      <c r="E2141" s="3">
        <v>2020</v>
      </c>
      <c r="F2141" s="3" t="s">
        <v>167</v>
      </c>
      <c r="G2141" s="3" t="s">
        <v>168</v>
      </c>
      <c r="H2141" s="1" t="s">
        <v>124</v>
      </c>
      <c r="I2141" s="2" t="s">
        <v>398</v>
      </c>
      <c r="J2141" s="19" t="s">
        <v>677</v>
      </c>
      <c r="K2141" s="19" t="s">
        <v>677</v>
      </c>
      <c r="L2141" s="15">
        <v>1592.46</v>
      </c>
      <c r="M2141" s="15">
        <v>2223.39</v>
      </c>
    </row>
    <row r="2142" spans="1:13" x14ac:dyDescent="0.2">
      <c r="A2142" s="3" t="s">
        <v>676</v>
      </c>
      <c r="B2142" s="3" t="s">
        <v>676</v>
      </c>
      <c r="C2142" s="2" t="s">
        <v>397</v>
      </c>
      <c r="D2142" s="3" t="s">
        <v>18</v>
      </c>
      <c r="E2142" s="3">
        <v>2020</v>
      </c>
      <c r="F2142" s="3" t="s">
        <v>167</v>
      </c>
      <c r="G2142" s="3" t="s">
        <v>168</v>
      </c>
      <c r="H2142" s="1" t="s">
        <v>15</v>
      </c>
      <c r="I2142" s="2" t="s">
        <v>398</v>
      </c>
      <c r="J2142" s="3" t="s">
        <v>178</v>
      </c>
      <c r="K2142" s="3" t="s">
        <v>178</v>
      </c>
      <c r="L2142" s="15">
        <v>1061.6400000000001</v>
      </c>
      <c r="M2142" s="15">
        <v>1695.14</v>
      </c>
    </row>
    <row r="2143" spans="1:13" x14ac:dyDescent="0.2">
      <c r="A2143" s="3" t="s">
        <v>676</v>
      </c>
      <c r="B2143" s="3" t="s">
        <v>676</v>
      </c>
      <c r="C2143" s="2" t="s">
        <v>397</v>
      </c>
      <c r="D2143" s="3" t="s">
        <v>18</v>
      </c>
      <c r="E2143" s="3">
        <v>2020</v>
      </c>
      <c r="F2143" s="3" t="s">
        <v>167</v>
      </c>
      <c r="G2143" s="3" t="s">
        <v>168</v>
      </c>
      <c r="H2143" s="1" t="s">
        <v>41</v>
      </c>
      <c r="I2143" s="2" t="s">
        <v>398</v>
      </c>
      <c r="J2143" s="3" t="s">
        <v>178</v>
      </c>
      <c r="K2143" s="3" t="s">
        <v>178</v>
      </c>
      <c r="L2143" s="15">
        <v>2163.48</v>
      </c>
      <c r="M2143" s="15">
        <v>2669.68</v>
      </c>
    </row>
    <row r="2144" spans="1:13" x14ac:dyDescent="0.2">
      <c r="A2144" s="3" t="s">
        <v>676</v>
      </c>
      <c r="B2144" s="3" t="s">
        <v>676</v>
      </c>
      <c r="C2144" s="2" t="s">
        <v>397</v>
      </c>
      <c r="D2144" s="3" t="s">
        <v>18</v>
      </c>
      <c r="E2144" s="3">
        <v>2020</v>
      </c>
      <c r="F2144" s="3" t="s">
        <v>167</v>
      </c>
      <c r="G2144" s="3" t="s">
        <v>168</v>
      </c>
      <c r="H2144" s="1" t="s">
        <v>0</v>
      </c>
      <c r="I2144" s="2" t="s">
        <v>327</v>
      </c>
      <c r="J2144" s="19" t="s">
        <v>677</v>
      </c>
      <c r="K2144" s="19" t="s">
        <v>677</v>
      </c>
      <c r="L2144" s="15">
        <v>1061.6400000000001</v>
      </c>
      <c r="M2144" s="15">
        <v>1804.42</v>
      </c>
    </row>
    <row r="2145" spans="1:13" x14ac:dyDescent="0.2">
      <c r="A2145" s="3" t="s">
        <v>676</v>
      </c>
      <c r="B2145" s="3" t="s">
        <v>676</v>
      </c>
      <c r="C2145" s="2" t="s">
        <v>397</v>
      </c>
      <c r="D2145" s="3" t="s">
        <v>18</v>
      </c>
      <c r="E2145" s="3">
        <v>2020</v>
      </c>
      <c r="F2145" s="3" t="s">
        <v>167</v>
      </c>
      <c r="G2145" s="3" t="s">
        <v>168</v>
      </c>
      <c r="H2145" s="1" t="s">
        <v>15</v>
      </c>
      <c r="I2145" s="2" t="s">
        <v>398</v>
      </c>
      <c r="J2145" s="3" t="s">
        <v>178</v>
      </c>
      <c r="K2145" s="3" t="s">
        <v>178</v>
      </c>
      <c r="L2145" s="15">
        <v>1061.6400000000001</v>
      </c>
      <c r="M2145" s="15">
        <v>1695.14</v>
      </c>
    </row>
    <row r="2146" spans="1:13" x14ac:dyDescent="0.2">
      <c r="A2146" s="3" t="s">
        <v>676</v>
      </c>
      <c r="B2146" s="3" t="s">
        <v>676</v>
      </c>
      <c r="C2146" s="2" t="s">
        <v>397</v>
      </c>
      <c r="D2146" s="3" t="s">
        <v>18</v>
      </c>
      <c r="E2146" s="3">
        <v>2020</v>
      </c>
      <c r="F2146" s="3" t="s">
        <v>167</v>
      </c>
      <c r="G2146" s="3" t="s">
        <v>168</v>
      </c>
      <c r="H2146" s="1" t="s">
        <v>46</v>
      </c>
      <c r="I2146" s="2" t="s">
        <v>229</v>
      </c>
      <c r="J2146" s="19" t="s">
        <v>677</v>
      </c>
      <c r="K2146" s="19" t="s">
        <v>677</v>
      </c>
      <c r="L2146" s="15">
        <v>1061.6400000000001</v>
      </c>
      <c r="M2146" s="15">
        <v>1386.42</v>
      </c>
    </row>
    <row r="2147" spans="1:13" x14ac:dyDescent="0.2">
      <c r="A2147" s="3" t="s">
        <v>676</v>
      </c>
      <c r="B2147" s="3" t="s">
        <v>676</v>
      </c>
      <c r="C2147" s="2" t="s">
        <v>397</v>
      </c>
      <c r="D2147" s="3" t="s">
        <v>18</v>
      </c>
      <c r="E2147" s="3">
        <v>2020</v>
      </c>
      <c r="F2147" s="3" t="s">
        <v>167</v>
      </c>
      <c r="G2147" s="3" t="s">
        <v>168</v>
      </c>
      <c r="H2147" s="1" t="s">
        <v>93</v>
      </c>
      <c r="I2147" s="2" t="s">
        <v>398</v>
      </c>
      <c r="J2147" s="19" t="s">
        <v>677</v>
      </c>
      <c r="K2147" s="19" t="s">
        <v>677</v>
      </c>
      <c r="L2147" s="15">
        <v>1061.6400000000001</v>
      </c>
      <c r="M2147" s="15">
        <v>1695.14</v>
      </c>
    </row>
    <row r="2148" spans="1:13" x14ac:dyDescent="0.2">
      <c r="A2148" s="3" t="s">
        <v>676</v>
      </c>
      <c r="B2148" s="3" t="s">
        <v>676</v>
      </c>
      <c r="C2148" s="2" t="s">
        <v>397</v>
      </c>
      <c r="D2148" s="3" t="s">
        <v>18</v>
      </c>
      <c r="E2148" s="3">
        <v>2020</v>
      </c>
      <c r="F2148" s="3" t="s">
        <v>167</v>
      </c>
      <c r="G2148" s="3" t="s">
        <v>168</v>
      </c>
      <c r="H2148" s="1" t="s">
        <v>15</v>
      </c>
      <c r="I2148" s="2" t="s">
        <v>398</v>
      </c>
      <c r="J2148" s="3" t="s">
        <v>178</v>
      </c>
      <c r="K2148" s="3" t="s">
        <v>178</v>
      </c>
      <c r="L2148" s="15">
        <v>1061.6400000000001</v>
      </c>
      <c r="M2148" s="15">
        <v>1695.14</v>
      </c>
    </row>
    <row r="2149" spans="1:13" x14ac:dyDescent="0.2">
      <c r="A2149" s="3" t="s">
        <v>676</v>
      </c>
      <c r="B2149" s="3" t="s">
        <v>676</v>
      </c>
      <c r="C2149" s="2" t="s">
        <v>397</v>
      </c>
      <c r="D2149" s="3" t="s">
        <v>18</v>
      </c>
      <c r="E2149" s="3">
        <v>2020</v>
      </c>
      <c r="F2149" s="3" t="s">
        <v>167</v>
      </c>
      <c r="G2149" s="3" t="s">
        <v>168</v>
      </c>
      <c r="H2149" s="1" t="s">
        <v>15</v>
      </c>
      <c r="I2149" s="2" t="s">
        <v>398</v>
      </c>
      <c r="J2149" s="3" t="s">
        <v>178</v>
      </c>
      <c r="K2149" s="3" t="s">
        <v>178</v>
      </c>
      <c r="L2149" s="15">
        <v>1122.2</v>
      </c>
      <c r="M2149" s="15">
        <v>1886.98</v>
      </c>
    </row>
    <row r="2150" spans="1:13" x14ac:dyDescent="0.2">
      <c r="A2150" s="3" t="s">
        <v>676</v>
      </c>
      <c r="B2150" s="3" t="s">
        <v>676</v>
      </c>
      <c r="C2150" s="2" t="s">
        <v>397</v>
      </c>
      <c r="D2150" s="3" t="s">
        <v>18</v>
      </c>
      <c r="E2150" s="3">
        <v>2020</v>
      </c>
      <c r="F2150" s="3" t="s">
        <v>167</v>
      </c>
      <c r="G2150" s="3" t="s">
        <v>168</v>
      </c>
      <c r="H2150" s="1" t="s">
        <v>41</v>
      </c>
      <c r="I2150" s="2" t="s">
        <v>398</v>
      </c>
      <c r="J2150" s="3" t="s">
        <v>178</v>
      </c>
      <c r="K2150" s="3" t="s">
        <v>178</v>
      </c>
      <c r="L2150" s="15">
        <v>2163.48</v>
      </c>
      <c r="M2150" s="15">
        <v>2669.68</v>
      </c>
    </row>
    <row r="2151" spans="1:13" x14ac:dyDescent="0.2">
      <c r="A2151" s="3" t="s">
        <v>676</v>
      </c>
      <c r="B2151" s="3" t="s">
        <v>676</v>
      </c>
      <c r="C2151" s="2" t="s">
        <v>397</v>
      </c>
      <c r="D2151" s="3" t="s">
        <v>18</v>
      </c>
      <c r="E2151" s="3">
        <v>2020</v>
      </c>
      <c r="F2151" s="3" t="s">
        <v>167</v>
      </c>
      <c r="G2151" s="3" t="s">
        <v>168</v>
      </c>
      <c r="H2151" s="1" t="s">
        <v>15</v>
      </c>
      <c r="I2151" s="2" t="s">
        <v>398</v>
      </c>
      <c r="J2151" s="3" t="s">
        <v>178</v>
      </c>
      <c r="K2151" s="3" t="s">
        <v>178</v>
      </c>
      <c r="L2151" s="15">
        <v>1061.6400000000001</v>
      </c>
      <c r="M2151" s="15">
        <v>1695.14</v>
      </c>
    </row>
    <row r="2152" spans="1:13" x14ac:dyDescent="0.2">
      <c r="A2152" s="3" t="s">
        <v>676</v>
      </c>
      <c r="B2152" s="3" t="s">
        <v>676</v>
      </c>
      <c r="C2152" s="2" t="s">
        <v>397</v>
      </c>
      <c r="D2152" s="3" t="s">
        <v>18</v>
      </c>
      <c r="E2152" s="3">
        <v>2020</v>
      </c>
      <c r="F2152" s="3" t="s">
        <v>167</v>
      </c>
      <c r="G2152" s="3" t="s">
        <v>168</v>
      </c>
      <c r="H2152" s="1" t="s">
        <v>41</v>
      </c>
      <c r="I2152" s="2" t="s">
        <v>398</v>
      </c>
      <c r="J2152" s="3" t="s">
        <v>178</v>
      </c>
      <c r="K2152" s="3" t="s">
        <v>178</v>
      </c>
      <c r="L2152" s="15">
        <v>2163.48</v>
      </c>
      <c r="M2152" s="15">
        <v>2669.68</v>
      </c>
    </row>
    <row r="2153" spans="1:13" x14ac:dyDescent="0.2">
      <c r="A2153" s="3" t="s">
        <v>676</v>
      </c>
      <c r="B2153" s="3" t="s">
        <v>676</v>
      </c>
      <c r="C2153" s="2" t="s">
        <v>397</v>
      </c>
      <c r="D2153" s="3" t="s">
        <v>18</v>
      </c>
      <c r="E2153" s="3">
        <v>2020</v>
      </c>
      <c r="F2153" s="3" t="s">
        <v>167</v>
      </c>
      <c r="G2153" s="3" t="s">
        <v>168</v>
      </c>
      <c r="H2153" s="1" t="s">
        <v>67</v>
      </c>
      <c r="I2153" s="2" t="s">
        <v>398</v>
      </c>
      <c r="J2153" s="3" t="s">
        <v>178</v>
      </c>
      <c r="K2153" s="3" t="s">
        <v>178</v>
      </c>
      <c r="L2153" s="15">
        <v>1061.6400000000001</v>
      </c>
      <c r="M2153" s="15">
        <v>1695.14</v>
      </c>
    </row>
    <row r="2154" spans="1:13" x14ac:dyDescent="0.2">
      <c r="A2154" s="3" t="s">
        <v>676</v>
      </c>
      <c r="B2154" s="3" t="s">
        <v>676</v>
      </c>
      <c r="C2154" s="2" t="s">
        <v>518</v>
      </c>
      <c r="D2154" s="3" t="s">
        <v>10</v>
      </c>
      <c r="E2154" s="3">
        <v>2020</v>
      </c>
      <c r="F2154" s="3" t="s">
        <v>152</v>
      </c>
      <c r="G2154" s="3" t="s">
        <v>153</v>
      </c>
      <c r="H2154" s="3" t="s">
        <v>2</v>
      </c>
      <c r="I2154" s="2" t="s">
        <v>519</v>
      </c>
      <c r="J2154" s="3" t="s">
        <v>178</v>
      </c>
      <c r="K2154" s="3" t="s">
        <v>178</v>
      </c>
      <c r="L2154" s="15">
        <v>1482.72</v>
      </c>
      <c r="M2154" s="15">
        <v>1846.7901120000001</v>
      </c>
    </row>
    <row r="2155" spans="1:13" x14ac:dyDescent="0.2">
      <c r="A2155" s="3" t="s">
        <v>676</v>
      </c>
      <c r="B2155" s="3" t="s">
        <v>676</v>
      </c>
      <c r="C2155" s="2" t="s">
        <v>518</v>
      </c>
      <c r="D2155" s="3" t="s">
        <v>10</v>
      </c>
      <c r="E2155" s="3">
        <v>2020</v>
      </c>
      <c r="F2155" s="3" t="s">
        <v>152</v>
      </c>
      <c r="G2155" s="3" t="s">
        <v>153</v>
      </c>
      <c r="H2155" s="3" t="s">
        <v>2</v>
      </c>
      <c r="I2155" s="2" t="s">
        <v>520</v>
      </c>
      <c r="J2155" s="3" t="s">
        <v>178</v>
      </c>
      <c r="K2155" s="3" t="s">
        <v>178</v>
      </c>
      <c r="L2155" s="15">
        <v>1562.19</v>
      </c>
      <c r="M2155" s="15">
        <v>1919.735625</v>
      </c>
    </row>
    <row r="2156" spans="1:13" x14ac:dyDescent="0.2">
      <c r="A2156" s="3" t="s">
        <v>676</v>
      </c>
      <c r="B2156" s="3" t="s">
        <v>676</v>
      </c>
      <c r="C2156" s="2" t="s">
        <v>518</v>
      </c>
      <c r="D2156" s="3" t="s">
        <v>10</v>
      </c>
      <c r="E2156" s="3">
        <v>2020</v>
      </c>
      <c r="F2156" s="3" t="s">
        <v>152</v>
      </c>
      <c r="G2156" s="3" t="s">
        <v>153</v>
      </c>
      <c r="H2156" s="3" t="s">
        <v>2</v>
      </c>
      <c r="I2156" s="2" t="s">
        <v>594</v>
      </c>
      <c r="J2156" s="3" t="s">
        <v>178</v>
      </c>
      <c r="K2156" s="3" t="s">
        <v>178</v>
      </c>
      <c r="L2156" s="15">
        <v>1239.6000000000001</v>
      </c>
      <c r="M2156" s="15">
        <v>1607.296848</v>
      </c>
    </row>
    <row r="2157" spans="1:13" x14ac:dyDescent="0.2">
      <c r="A2157" s="3" t="s">
        <v>676</v>
      </c>
      <c r="B2157" s="3" t="s">
        <v>676</v>
      </c>
      <c r="C2157" s="2" t="s">
        <v>518</v>
      </c>
      <c r="D2157" s="3" t="s">
        <v>10</v>
      </c>
      <c r="E2157" s="3">
        <v>2020</v>
      </c>
      <c r="F2157" s="3" t="s">
        <v>152</v>
      </c>
      <c r="G2157" s="3" t="s">
        <v>153</v>
      </c>
      <c r="H2157" s="3" t="s">
        <v>2</v>
      </c>
      <c r="I2157" s="2" t="s">
        <v>530</v>
      </c>
      <c r="J2157" s="3" t="s">
        <v>178</v>
      </c>
      <c r="K2157" s="3" t="s">
        <v>178</v>
      </c>
      <c r="L2157" s="15">
        <v>1342.19</v>
      </c>
      <c r="M2157" s="15">
        <v>1717.7976250000002</v>
      </c>
    </row>
    <row r="2158" spans="1:13" x14ac:dyDescent="0.2">
      <c r="A2158" s="3" t="s">
        <v>676</v>
      </c>
      <c r="B2158" s="3" t="s">
        <v>676</v>
      </c>
      <c r="C2158" s="2" t="s">
        <v>518</v>
      </c>
      <c r="D2158" s="3" t="s">
        <v>10</v>
      </c>
      <c r="E2158" s="3">
        <v>2020</v>
      </c>
      <c r="F2158" s="3" t="s">
        <v>152</v>
      </c>
      <c r="G2158" s="3" t="s">
        <v>153</v>
      </c>
      <c r="H2158" s="3" t="s">
        <v>2</v>
      </c>
      <c r="I2158" s="2" t="s">
        <v>573</v>
      </c>
      <c r="J2158" s="3" t="s">
        <v>178</v>
      </c>
      <c r="K2158" s="3" t="s">
        <v>178</v>
      </c>
      <c r="L2158" s="15">
        <v>1482.72</v>
      </c>
      <c r="M2158" s="15">
        <v>1846.7901120000001</v>
      </c>
    </row>
    <row r="2159" spans="1:13" x14ac:dyDescent="0.2">
      <c r="A2159" s="3" t="s">
        <v>676</v>
      </c>
      <c r="B2159" s="3" t="s">
        <v>676</v>
      </c>
      <c r="C2159" s="2" t="s">
        <v>518</v>
      </c>
      <c r="D2159" s="3" t="s">
        <v>10</v>
      </c>
      <c r="E2159" s="3">
        <v>2020</v>
      </c>
      <c r="F2159" s="3" t="s">
        <v>152</v>
      </c>
      <c r="G2159" s="3" t="s">
        <v>153</v>
      </c>
      <c r="H2159" s="3" t="s">
        <v>2</v>
      </c>
      <c r="I2159" s="2" t="s">
        <v>523</v>
      </c>
      <c r="J2159" s="3" t="s">
        <v>396</v>
      </c>
      <c r="K2159" s="3" t="s">
        <v>396</v>
      </c>
      <c r="L2159" s="15">
        <v>1482.72</v>
      </c>
      <c r="M2159" s="15">
        <v>1846.7901120000001</v>
      </c>
    </row>
    <row r="2160" spans="1:13" x14ac:dyDescent="0.2">
      <c r="A2160" s="3" t="s">
        <v>676</v>
      </c>
      <c r="B2160" s="3" t="s">
        <v>676</v>
      </c>
      <c r="C2160" s="2" t="s">
        <v>518</v>
      </c>
      <c r="D2160" s="3" t="s">
        <v>10</v>
      </c>
      <c r="E2160" s="3">
        <v>2020</v>
      </c>
      <c r="F2160" s="3" t="s">
        <v>152</v>
      </c>
      <c r="G2160" s="3" t="s">
        <v>153</v>
      </c>
      <c r="H2160" s="3" t="s">
        <v>2</v>
      </c>
      <c r="I2160" s="2" t="s">
        <v>529</v>
      </c>
      <c r="J2160" s="3" t="s">
        <v>178</v>
      </c>
      <c r="K2160" s="3" t="s">
        <v>178</v>
      </c>
      <c r="L2160" s="15">
        <v>1482.72</v>
      </c>
      <c r="M2160" s="15">
        <v>1846.7901120000001</v>
      </c>
    </row>
    <row r="2161" spans="1:13" x14ac:dyDescent="0.2">
      <c r="A2161" s="3" t="s">
        <v>676</v>
      </c>
      <c r="B2161" s="3" t="s">
        <v>676</v>
      </c>
      <c r="C2161" s="2" t="s">
        <v>518</v>
      </c>
      <c r="D2161" s="3" t="s">
        <v>10</v>
      </c>
      <c r="E2161" s="3">
        <v>2020</v>
      </c>
      <c r="F2161" s="3" t="s">
        <v>152</v>
      </c>
      <c r="G2161" s="3" t="s">
        <v>153</v>
      </c>
      <c r="H2161" s="3" t="s">
        <v>2</v>
      </c>
      <c r="I2161" s="2" t="s">
        <v>541</v>
      </c>
      <c r="J2161" s="3" t="s">
        <v>178</v>
      </c>
      <c r="K2161" s="3" t="s">
        <v>178</v>
      </c>
      <c r="L2161" s="15">
        <v>1122.19</v>
      </c>
      <c r="M2161" s="15">
        <v>1499.5262090000001</v>
      </c>
    </row>
    <row r="2162" spans="1:13" x14ac:dyDescent="0.2">
      <c r="A2162" s="3" t="s">
        <v>676</v>
      </c>
      <c r="B2162" s="3" t="s">
        <v>676</v>
      </c>
      <c r="C2162" s="2" t="s">
        <v>518</v>
      </c>
      <c r="D2162" s="3" t="s">
        <v>10</v>
      </c>
      <c r="E2162" s="3">
        <v>2020</v>
      </c>
      <c r="F2162" s="3" t="s">
        <v>152</v>
      </c>
      <c r="G2162" s="3" t="s">
        <v>153</v>
      </c>
      <c r="H2162" s="3" t="s">
        <v>2</v>
      </c>
      <c r="I2162" s="2" t="s">
        <v>554</v>
      </c>
      <c r="J2162" s="3" t="s">
        <v>178</v>
      </c>
      <c r="K2162" s="3" t="s">
        <v>178</v>
      </c>
      <c r="L2162" s="15">
        <v>1239.6000000000001</v>
      </c>
      <c r="M2162" s="15">
        <v>1607.296848</v>
      </c>
    </row>
    <row r="2163" spans="1:13" x14ac:dyDescent="0.2">
      <c r="A2163" s="3" t="s">
        <v>676</v>
      </c>
      <c r="B2163" s="3" t="s">
        <v>676</v>
      </c>
      <c r="C2163" s="2" t="s">
        <v>518</v>
      </c>
      <c r="D2163" s="3" t="s">
        <v>10</v>
      </c>
      <c r="E2163" s="3">
        <v>2020</v>
      </c>
      <c r="F2163" s="3" t="s">
        <v>152</v>
      </c>
      <c r="G2163" s="3" t="s">
        <v>153</v>
      </c>
      <c r="H2163" s="3" t="s">
        <v>2</v>
      </c>
      <c r="I2163" s="2" t="s">
        <v>578</v>
      </c>
      <c r="J2163" s="3" t="s">
        <v>396</v>
      </c>
      <c r="K2163" s="3" t="s">
        <v>396</v>
      </c>
      <c r="L2163" s="15">
        <v>1482.72</v>
      </c>
      <c r="M2163" s="15">
        <v>1846.7901120000001</v>
      </c>
    </row>
    <row r="2164" spans="1:13" x14ac:dyDescent="0.2">
      <c r="A2164" s="3" t="s">
        <v>676</v>
      </c>
      <c r="B2164" s="3" t="s">
        <v>676</v>
      </c>
      <c r="C2164" s="2" t="s">
        <v>518</v>
      </c>
      <c r="D2164" s="3" t="s">
        <v>10</v>
      </c>
      <c r="E2164" s="3">
        <v>2020</v>
      </c>
      <c r="F2164" s="3" t="s">
        <v>152</v>
      </c>
      <c r="G2164" s="3" t="s">
        <v>153</v>
      </c>
      <c r="H2164" s="3" t="s">
        <v>2</v>
      </c>
      <c r="I2164" s="2" t="s">
        <v>566</v>
      </c>
      <c r="J2164" s="3" t="s">
        <v>178</v>
      </c>
      <c r="K2164" s="3" t="s">
        <v>178</v>
      </c>
      <c r="L2164" s="15">
        <v>1122.19</v>
      </c>
      <c r="M2164" s="15">
        <v>1499.5262090000001</v>
      </c>
    </row>
    <row r="2165" spans="1:13" x14ac:dyDescent="0.2">
      <c r="A2165" s="3" t="s">
        <v>676</v>
      </c>
      <c r="B2165" s="3" t="s">
        <v>676</v>
      </c>
      <c r="C2165" s="2" t="s">
        <v>518</v>
      </c>
      <c r="D2165" s="3" t="s">
        <v>10</v>
      </c>
      <c r="E2165" s="3">
        <v>2020</v>
      </c>
      <c r="F2165" s="3" t="s">
        <v>152</v>
      </c>
      <c r="G2165" s="3" t="s">
        <v>153</v>
      </c>
      <c r="H2165" s="3" t="s">
        <v>2</v>
      </c>
      <c r="I2165" s="2" t="s">
        <v>584</v>
      </c>
      <c r="J2165" s="3" t="s">
        <v>178</v>
      </c>
      <c r="K2165" s="3" t="s">
        <v>178</v>
      </c>
      <c r="L2165" s="15">
        <v>1122.19</v>
      </c>
      <c r="M2165" s="15">
        <v>1499.5262090000001</v>
      </c>
    </row>
    <row r="2166" spans="1:13" x14ac:dyDescent="0.2">
      <c r="A2166" s="3" t="s">
        <v>676</v>
      </c>
      <c r="B2166" s="3" t="s">
        <v>676</v>
      </c>
      <c r="C2166" s="2" t="s">
        <v>518</v>
      </c>
      <c r="D2166" s="3" t="s">
        <v>10</v>
      </c>
      <c r="E2166" s="3">
        <v>2020</v>
      </c>
      <c r="F2166" s="3" t="s">
        <v>152</v>
      </c>
      <c r="G2166" s="3" t="s">
        <v>153</v>
      </c>
      <c r="H2166" s="3" t="s">
        <v>2</v>
      </c>
      <c r="I2166" s="2" t="s">
        <v>400</v>
      </c>
      <c r="J2166" s="3" t="s">
        <v>178</v>
      </c>
      <c r="K2166" s="3" t="s">
        <v>178</v>
      </c>
      <c r="L2166" s="15">
        <v>1122.19</v>
      </c>
      <c r="M2166" s="15">
        <v>1499.5262090000001</v>
      </c>
    </row>
    <row r="2167" spans="1:13" x14ac:dyDescent="0.2">
      <c r="A2167" s="3" t="s">
        <v>676</v>
      </c>
      <c r="B2167" s="3" t="s">
        <v>676</v>
      </c>
      <c r="C2167" s="2" t="s">
        <v>518</v>
      </c>
      <c r="D2167" s="3" t="s">
        <v>10</v>
      </c>
      <c r="E2167" s="3">
        <v>2020</v>
      </c>
      <c r="F2167" s="3" t="s">
        <v>152</v>
      </c>
      <c r="G2167" s="3" t="s">
        <v>153</v>
      </c>
      <c r="H2167" s="3" t="s">
        <v>2</v>
      </c>
      <c r="I2167" s="2" t="s">
        <v>552</v>
      </c>
      <c r="J2167" s="3" t="s">
        <v>178</v>
      </c>
      <c r="K2167" s="3" t="s">
        <v>178</v>
      </c>
      <c r="L2167" s="15">
        <v>1239.6000000000001</v>
      </c>
      <c r="M2167" s="15">
        <v>1607.296848</v>
      </c>
    </row>
    <row r="2168" spans="1:13" x14ac:dyDescent="0.2">
      <c r="A2168" s="3" t="s">
        <v>676</v>
      </c>
      <c r="B2168" s="3" t="s">
        <v>676</v>
      </c>
      <c r="C2168" s="2" t="s">
        <v>518</v>
      </c>
      <c r="D2168" s="3" t="s">
        <v>10</v>
      </c>
      <c r="E2168" s="3">
        <v>2020</v>
      </c>
      <c r="F2168" s="3" t="s">
        <v>152</v>
      </c>
      <c r="G2168" s="3" t="s">
        <v>153</v>
      </c>
      <c r="H2168" s="3" t="s">
        <v>2</v>
      </c>
      <c r="I2168" s="2" t="s">
        <v>639</v>
      </c>
      <c r="J2168" s="3" t="s">
        <v>178</v>
      </c>
      <c r="K2168" s="3" t="s">
        <v>178</v>
      </c>
      <c r="L2168" s="15">
        <v>1562.19</v>
      </c>
      <c r="M2168" s="15">
        <v>1919.735625</v>
      </c>
    </row>
    <row r="2169" spans="1:13" x14ac:dyDescent="0.2">
      <c r="A2169" s="3" t="s">
        <v>676</v>
      </c>
      <c r="B2169" s="3" t="s">
        <v>676</v>
      </c>
      <c r="C2169" s="2" t="s">
        <v>518</v>
      </c>
      <c r="D2169" s="3" t="s">
        <v>10</v>
      </c>
      <c r="E2169" s="3">
        <v>2020</v>
      </c>
      <c r="F2169" s="3" t="s">
        <v>152</v>
      </c>
      <c r="G2169" s="3" t="s">
        <v>153</v>
      </c>
      <c r="H2169" s="3" t="s">
        <v>2</v>
      </c>
      <c r="I2169" s="2" t="s">
        <v>524</v>
      </c>
      <c r="J2169" s="3" t="s">
        <v>178</v>
      </c>
      <c r="K2169" s="3" t="s">
        <v>178</v>
      </c>
      <c r="L2169" s="15">
        <v>1239.6000000000001</v>
      </c>
      <c r="M2169" s="15">
        <v>1607.296848</v>
      </c>
    </row>
    <row r="2170" spans="1:13" x14ac:dyDescent="0.2">
      <c r="A2170" s="3" t="s">
        <v>676</v>
      </c>
      <c r="B2170" s="3" t="s">
        <v>676</v>
      </c>
      <c r="C2170" s="2" t="s">
        <v>518</v>
      </c>
      <c r="D2170" s="3" t="s">
        <v>10</v>
      </c>
      <c r="E2170" s="3">
        <v>2020</v>
      </c>
      <c r="F2170" s="3" t="s">
        <v>152</v>
      </c>
      <c r="G2170" s="3" t="s">
        <v>153</v>
      </c>
      <c r="H2170" s="3" t="s">
        <v>2</v>
      </c>
      <c r="I2170" s="2" t="s">
        <v>556</v>
      </c>
      <c r="J2170" s="3" t="s">
        <v>178</v>
      </c>
      <c r="K2170" s="3" t="s">
        <v>178</v>
      </c>
      <c r="L2170" s="15">
        <v>1342.19</v>
      </c>
      <c r="M2170" s="15">
        <v>1717.7976250000002</v>
      </c>
    </row>
    <row r="2171" spans="1:13" x14ac:dyDescent="0.2">
      <c r="A2171" s="3" t="s">
        <v>676</v>
      </c>
      <c r="B2171" s="3" t="s">
        <v>676</v>
      </c>
      <c r="C2171" s="2" t="s">
        <v>518</v>
      </c>
      <c r="D2171" s="3" t="s">
        <v>10</v>
      </c>
      <c r="E2171" s="3">
        <v>2020</v>
      </c>
      <c r="F2171" s="3" t="s">
        <v>152</v>
      </c>
      <c r="G2171" s="3" t="s">
        <v>153</v>
      </c>
      <c r="H2171" s="3" t="s">
        <v>2</v>
      </c>
      <c r="I2171" s="2" t="s">
        <v>640</v>
      </c>
      <c r="J2171" s="19" t="s">
        <v>677</v>
      </c>
      <c r="K2171" s="19" t="s">
        <v>677</v>
      </c>
      <c r="L2171" s="15">
        <v>1122.19</v>
      </c>
      <c r="M2171" s="15">
        <v>1615.055249</v>
      </c>
    </row>
    <row r="2172" spans="1:13" x14ac:dyDescent="0.2">
      <c r="A2172" s="3" t="s">
        <v>676</v>
      </c>
      <c r="B2172" s="3" t="s">
        <v>676</v>
      </c>
      <c r="C2172" s="2" t="s">
        <v>518</v>
      </c>
      <c r="D2172" s="3" t="s">
        <v>10</v>
      </c>
      <c r="E2172" s="3">
        <v>2020</v>
      </c>
      <c r="F2172" s="3" t="s">
        <v>152</v>
      </c>
      <c r="G2172" s="3" t="s">
        <v>153</v>
      </c>
      <c r="H2172" s="3" t="s">
        <v>2</v>
      </c>
      <c r="I2172" s="2" t="s">
        <v>562</v>
      </c>
      <c r="J2172" s="3" t="s">
        <v>178</v>
      </c>
      <c r="K2172" s="3" t="s">
        <v>178</v>
      </c>
      <c r="L2172" s="15">
        <v>1239.6000000000001</v>
      </c>
      <c r="M2172" s="15">
        <v>1607.296848</v>
      </c>
    </row>
    <row r="2173" spans="1:13" x14ac:dyDescent="0.2">
      <c r="A2173" s="3" t="s">
        <v>676</v>
      </c>
      <c r="B2173" s="3" t="s">
        <v>676</v>
      </c>
      <c r="C2173" s="2" t="s">
        <v>518</v>
      </c>
      <c r="D2173" s="3" t="s">
        <v>10</v>
      </c>
      <c r="E2173" s="3">
        <v>2020</v>
      </c>
      <c r="F2173" s="3" t="s">
        <v>152</v>
      </c>
      <c r="G2173" s="3" t="s">
        <v>153</v>
      </c>
      <c r="H2173" s="3" t="s">
        <v>2</v>
      </c>
      <c r="I2173" s="2" t="s">
        <v>412</v>
      </c>
      <c r="J2173" s="3" t="s">
        <v>178</v>
      </c>
      <c r="K2173" s="3" t="s">
        <v>178</v>
      </c>
      <c r="L2173" s="15">
        <v>1458.8500000000001</v>
      </c>
      <c r="M2173" s="15">
        <v>1857.0879350000002</v>
      </c>
    </row>
    <row r="2174" spans="1:13" x14ac:dyDescent="0.2">
      <c r="A2174" s="3" t="s">
        <v>676</v>
      </c>
      <c r="B2174" s="3" t="s">
        <v>676</v>
      </c>
      <c r="C2174" s="2" t="s">
        <v>518</v>
      </c>
      <c r="D2174" s="3" t="s">
        <v>10</v>
      </c>
      <c r="E2174" s="3">
        <v>2020</v>
      </c>
      <c r="F2174" s="3" t="s">
        <v>152</v>
      </c>
      <c r="G2174" s="3" t="s">
        <v>153</v>
      </c>
      <c r="H2174" s="3" t="s">
        <v>2</v>
      </c>
      <c r="I2174" s="2" t="s">
        <v>590</v>
      </c>
      <c r="J2174" s="3" t="s">
        <v>178</v>
      </c>
      <c r="K2174" s="3" t="s">
        <v>178</v>
      </c>
      <c r="L2174" s="15">
        <v>1239.6000000000001</v>
      </c>
      <c r="M2174" s="15">
        <v>1607.296848</v>
      </c>
    </row>
    <row r="2175" spans="1:13" x14ac:dyDescent="0.2">
      <c r="A2175" s="3" t="s">
        <v>676</v>
      </c>
      <c r="B2175" s="3" t="s">
        <v>676</v>
      </c>
      <c r="C2175" s="2" t="s">
        <v>518</v>
      </c>
      <c r="D2175" s="3" t="s">
        <v>10</v>
      </c>
      <c r="E2175" s="3">
        <v>2020</v>
      </c>
      <c r="F2175" s="3" t="s">
        <v>152</v>
      </c>
      <c r="G2175" s="3" t="s">
        <v>153</v>
      </c>
      <c r="H2175" s="3" t="s">
        <v>2</v>
      </c>
      <c r="I2175" s="2" t="s">
        <v>586</v>
      </c>
      <c r="J2175" s="3" t="s">
        <v>178</v>
      </c>
      <c r="K2175" s="3" t="s">
        <v>178</v>
      </c>
      <c r="L2175" s="15">
        <v>1458.8500000000001</v>
      </c>
      <c r="M2175" s="15">
        <v>1857.0879350000002</v>
      </c>
    </row>
    <row r="2176" spans="1:13" x14ac:dyDescent="0.2">
      <c r="A2176" s="3" t="s">
        <v>676</v>
      </c>
      <c r="B2176" s="3" t="s">
        <v>676</v>
      </c>
      <c r="C2176" s="2" t="s">
        <v>518</v>
      </c>
      <c r="D2176" s="3" t="s">
        <v>10</v>
      </c>
      <c r="E2176" s="3">
        <v>2020</v>
      </c>
      <c r="F2176" s="3" t="s">
        <v>152</v>
      </c>
      <c r="G2176" s="3" t="s">
        <v>153</v>
      </c>
      <c r="H2176" s="3" t="s">
        <v>2</v>
      </c>
      <c r="I2176" s="2" t="s">
        <v>598</v>
      </c>
      <c r="J2176" s="3" t="s">
        <v>178</v>
      </c>
      <c r="K2176" s="3" t="s">
        <v>178</v>
      </c>
      <c r="L2176" s="15">
        <v>1725.83</v>
      </c>
      <c r="M2176" s="15">
        <v>2069.9407809999998</v>
      </c>
    </row>
    <row r="2177" spans="1:13" x14ac:dyDescent="0.2">
      <c r="A2177" s="3" t="s">
        <v>676</v>
      </c>
      <c r="B2177" s="3" t="s">
        <v>676</v>
      </c>
      <c r="C2177" s="2" t="s">
        <v>518</v>
      </c>
      <c r="D2177" s="3" t="s">
        <v>10</v>
      </c>
      <c r="E2177" s="3">
        <v>2020</v>
      </c>
      <c r="F2177" s="3" t="s">
        <v>152</v>
      </c>
      <c r="G2177" s="3" t="s">
        <v>153</v>
      </c>
      <c r="H2177" s="3" t="s">
        <v>2</v>
      </c>
      <c r="I2177" s="2" t="s">
        <v>267</v>
      </c>
      <c r="J2177" s="19" t="s">
        <v>677</v>
      </c>
      <c r="K2177" s="19" t="s">
        <v>677</v>
      </c>
      <c r="L2177" s="15">
        <v>1122.19</v>
      </c>
      <c r="M2177" s="15">
        <v>1499.5262090000001</v>
      </c>
    </row>
    <row r="2178" spans="1:13" x14ac:dyDescent="0.2">
      <c r="A2178" s="3" t="s">
        <v>676</v>
      </c>
      <c r="B2178" s="3" t="s">
        <v>676</v>
      </c>
      <c r="C2178" s="2" t="s">
        <v>518</v>
      </c>
      <c r="D2178" s="3" t="s">
        <v>10</v>
      </c>
      <c r="E2178" s="3">
        <v>2020</v>
      </c>
      <c r="F2178" s="3" t="s">
        <v>152</v>
      </c>
      <c r="G2178" s="3" t="s">
        <v>153</v>
      </c>
      <c r="H2178" s="3" t="s">
        <v>2</v>
      </c>
      <c r="I2178" s="2" t="s">
        <v>572</v>
      </c>
      <c r="J2178" s="3" t="s">
        <v>178</v>
      </c>
      <c r="K2178" s="3" t="s">
        <v>178</v>
      </c>
      <c r="L2178" s="15">
        <v>1342.19</v>
      </c>
      <c r="M2178" s="15">
        <v>1717.7976250000002</v>
      </c>
    </row>
    <row r="2179" spans="1:13" x14ac:dyDescent="0.2">
      <c r="A2179" s="3" t="s">
        <v>676</v>
      </c>
      <c r="B2179" s="3" t="s">
        <v>676</v>
      </c>
      <c r="C2179" s="2" t="s">
        <v>518</v>
      </c>
      <c r="D2179" s="3" t="s">
        <v>10</v>
      </c>
      <c r="E2179" s="3">
        <v>2020</v>
      </c>
      <c r="F2179" s="3" t="s">
        <v>152</v>
      </c>
      <c r="G2179" s="3" t="s">
        <v>153</v>
      </c>
      <c r="H2179" s="3" t="s">
        <v>2</v>
      </c>
      <c r="I2179" s="2" t="s">
        <v>521</v>
      </c>
      <c r="J2179" s="3" t="s">
        <v>178</v>
      </c>
      <c r="K2179" s="3" t="s">
        <v>178</v>
      </c>
      <c r="L2179" s="15">
        <v>1122.19</v>
      </c>
      <c r="M2179" s="15">
        <v>1499.5262090000001</v>
      </c>
    </row>
    <row r="2180" spans="1:13" x14ac:dyDescent="0.2">
      <c r="A2180" s="3" t="s">
        <v>676</v>
      </c>
      <c r="B2180" s="3" t="s">
        <v>676</v>
      </c>
      <c r="C2180" s="2" t="s">
        <v>518</v>
      </c>
      <c r="D2180" s="3" t="s">
        <v>10</v>
      </c>
      <c r="E2180" s="3">
        <v>2020</v>
      </c>
      <c r="F2180" s="3" t="s">
        <v>152</v>
      </c>
      <c r="G2180" s="3" t="s">
        <v>153</v>
      </c>
      <c r="H2180" s="3" t="s">
        <v>2</v>
      </c>
      <c r="I2180" s="2" t="s">
        <v>209</v>
      </c>
      <c r="J2180" s="3" t="s">
        <v>178</v>
      </c>
      <c r="K2180" s="3" t="s">
        <v>178</v>
      </c>
      <c r="L2180" s="15">
        <v>1239.6000000000001</v>
      </c>
      <c r="M2180" s="15">
        <v>1607.296848</v>
      </c>
    </row>
    <row r="2181" spans="1:13" x14ac:dyDescent="0.2">
      <c r="A2181" s="3" t="s">
        <v>676</v>
      </c>
      <c r="B2181" s="3" t="s">
        <v>676</v>
      </c>
      <c r="C2181" s="2" t="s">
        <v>518</v>
      </c>
      <c r="D2181" s="3" t="s">
        <v>10</v>
      </c>
      <c r="E2181" s="3">
        <v>2020</v>
      </c>
      <c r="F2181" s="3" t="s">
        <v>152</v>
      </c>
      <c r="G2181" s="3" t="s">
        <v>153</v>
      </c>
      <c r="H2181" s="3" t="s">
        <v>2</v>
      </c>
      <c r="I2181" s="2" t="s">
        <v>522</v>
      </c>
      <c r="J2181" s="19" t="s">
        <v>677</v>
      </c>
      <c r="K2181" s="19" t="s">
        <v>677</v>
      </c>
      <c r="L2181" s="15">
        <v>1122.19</v>
      </c>
      <c r="M2181" s="15">
        <v>1615.055249</v>
      </c>
    </row>
    <row r="2182" spans="1:13" x14ac:dyDescent="0.2">
      <c r="A2182" s="3" t="s">
        <v>676</v>
      </c>
      <c r="B2182" s="3" t="s">
        <v>676</v>
      </c>
      <c r="C2182" s="2" t="s">
        <v>518</v>
      </c>
      <c r="D2182" s="3" t="s">
        <v>10</v>
      </c>
      <c r="E2182" s="3">
        <v>2020</v>
      </c>
      <c r="F2182" s="3" t="s">
        <v>152</v>
      </c>
      <c r="G2182" s="3" t="s">
        <v>153</v>
      </c>
      <c r="H2182" s="3" t="s">
        <v>2</v>
      </c>
      <c r="I2182" s="2" t="s">
        <v>523</v>
      </c>
      <c r="J2182" s="3" t="s">
        <v>396</v>
      </c>
      <c r="K2182" s="3" t="s">
        <v>396</v>
      </c>
      <c r="L2182" s="15">
        <v>1482.72</v>
      </c>
      <c r="M2182" s="15">
        <v>1846.7901120000001</v>
      </c>
    </row>
    <row r="2183" spans="1:13" x14ac:dyDescent="0.2">
      <c r="A2183" s="3" t="s">
        <v>676</v>
      </c>
      <c r="B2183" s="3" t="s">
        <v>676</v>
      </c>
      <c r="C2183" s="2" t="s">
        <v>518</v>
      </c>
      <c r="D2183" s="3" t="s">
        <v>10</v>
      </c>
      <c r="E2183" s="3">
        <v>2020</v>
      </c>
      <c r="F2183" s="3" t="s">
        <v>152</v>
      </c>
      <c r="G2183" s="3" t="s">
        <v>153</v>
      </c>
      <c r="H2183" s="3" t="s">
        <v>2</v>
      </c>
      <c r="I2183" s="2" t="s">
        <v>524</v>
      </c>
      <c r="J2183" s="3" t="s">
        <v>178</v>
      </c>
      <c r="K2183" s="3" t="s">
        <v>178</v>
      </c>
      <c r="L2183" s="15">
        <v>1122.19</v>
      </c>
      <c r="M2183" s="15">
        <v>1499.5262090000001</v>
      </c>
    </row>
    <row r="2184" spans="1:13" x14ac:dyDescent="0.2">
      <c r="A2184" s="3" t="s">
        <v>676</v>
      </c>
      <c r="B2184" s="3" t="s">
        <v>676</v>
      </c>
      <c r="C2184" s="2" t="s">
        <v>518</v>
      </c>
      <c r="D2184" s="3" t="s">
        <v>10</v>
      </c>
      <c r="E2184" s="3">
        <v>2020</v>
      </c>
      <c r="F2184" s="3" t="s">
        <v>152</v>
      </c>
      <c r="G2184" s="3" t="s">
        <v>153</v>
      </c>
      <c r="H2184" s="3" t="s">
        <v>2</v>
      </c>
      <c r="I2184" s="2" t="s">
        <v>525</v>
      </c>
      <c r="J2184" s="3" t="s">
        <v>178</v>
      </c>
      <c r="K2184" s="3" t="s">
        <v>178</v>
      </c>
      <c r="L2184" s="15">
        <v>1122.19</v>
      </c>
      <c r="M2184" s="15">
        <v>1499.5262090000001</v>
      </c>
    </row>
    <row r="2185" spans="1:13" x14ac:dyDescent="0.2">
      <c r="A2185" s="3" t="s">
        <v>676</v>
      </c>
      <c r="B2185" s="3" t="s">
        <v>676</v>
      </c>
      <c r="C2185" s="2" t="s">
        <v>518</v>
      </c>
      <c r="D2185" s="3" t="s">
        <v>10</v>
      </c>
      <c r="E2185" s="3">
        <v>2020</v>
      </c>
      <c r="F2185" s="3" t="s">
        <v>152</v>
      </c>
      <c r="G2185" s="3" t="s">
        <v>153</v>
      </c>
      <c r="H2185" s="3" t="s">
        <v>2</v>
      </c>
      <c r="I2185" s="2" t="s">
        <v>191</v>
      </c>
      <c r="J2185" s="3" t="s">
        <v>178</v>
      </c>
      <c r="K2185" s="3" t="s">
        <v>178</v>
      </c>
      <c r="L2185" s="15">
        <v>1562.19</v>
      </c>
      <c r="M2185" s="15">
        <v>1919.735625</v>
      </c>
    </row>
    <row r="2186" spans="1:13" x14ac:dyDescent="0.2">
      <c r="A2186" s="3" t="s">
        <v>676</v>
      </c>
      <c r="B2186" s="3" t="s">
        <v>676</v>
      </c>
      <c r="C2186" s="2" t="s">
        <v>518</v>
      </c>
      <c r="D2186" s="3" t="s">
        <v>10</v>
      </c>
      <c r="E2186" s="3">
        <v>2020</v>
      </c>
      <c r="F2186" s="3" t="s">
        <v>152</v>
      </c>
      <c r="G2186" s="3" t="s">
        <v>153</v>
      </c>
      <c r="H2186" s="3" t="s">
        <v>2</v>
      </c>
      <c r="I2186" s="2" t="s">
        <v>524</v>
      </c>
      <c r="J2186" s="3" t="s">
        <v>178</v>
      </c>
      <c r="K2186" s="3" t="s">
        <v>178</v>
      </c>
      <c r="L2186" s="15">
        <v>1239.6000000000001</v>
      </c>
      <c r="M2186" s="15">
        <v>1607.296848</v>
      </c>
    </row>
    <row r="2187" spans="1:13" x14ac:dyDescent="0.2">
      <c r="A2187" s="3" t="s">
        <v>676</v>
      </c>
      <c r="B2187" s="3" t="s">
        <v>676</v>
      </c>
      <c r="C2187" s="2" t="s">
        <v>518</v>
      </c>
      <c r="D2187" s="3" t="s">
        <v>10</v>
      </c>
      <c r="E2187" s="3">
        <v>2020</v>
      </c>
      <c r="F2187" s="3" t="s">
        <v>152</v>
      </c>
      <c r="G2187" s="3" t="s">
        <v>153</v>
      </c>
      <c r="H2187" s="3" t="s">
        <v>2</v>
      </c>
      <c r="I2187" s="2" t="s">
        <v>526</v>
      </c>
      <c r="J2187" s="3" t="s">
        <v>178</v>
      </c>
      <c r="K2187" s="3" t="s">
        <v>178</v>
      </c>
      <c r="L2187" s="15">
        <v>1239.6000000000001</v>
      </c>
      <c r="M2187" s="15">
        <v>1607.296848</v>
      </c>
    </row>
    <row r="2188" spans="1:13" x14ac:dyDescent="0.2">
      <c r="A2188" s="3" t="s">
        <v>676</v>
      </c>
      <c r="B2188" s="3" t="s">
        <v>676</v>
      </c>
      <c r="C2188" s="2" t="s">
        <v>518</v>
      </c>
      <c r="D2188" s="3" t="s">
        <v>10</v>
      </c>
      <c r="E2188" s="3">
        <v>2020</v>
      </c>
      <c r="F2188" s="3" t="s">
        <v>152</v>
      </c>
      <c r="G2188" s="3" t="s">
        <v>153</v>
      </c>
      <c r="H2188" s="3" t="s">
        <v>2</v>
      </c>
      <c r="I2188" s="2" t="s">
        <v>527</v>
      </c>
      <c r="J2188" s="3" t="s">
        <v>178</v>
      </c>
      <c r="K2188" s="3" t="s">
        <v>178</v>
      </c>
      <c r="L2188" s="15">
        <v>1458.8500000000001</v>
      </c>
      <c r="M2188" s="15">
        <v>1857.0879350000002</v>
      </c>
    </row>
    <row r="2189" spans="1:13" x14ac:dyDescent="0.2">
      <c r="A2189" s="3" t="s">
        <v>676</v>
      </c>
      <c r="B2189" s="3" t="s">
        <v>676</v>
      </c>
      <c r="C2189" s="2" t="s">
        <v>518</v>
      </c>
      <c r="D2189" s="3" t="s">
        <v>10</v>
      </c>
      <c r="E2189" s="3">
        <v>2020</v>
      </c>
      <c r="F2189" s="3" t="s">
        <v>152</v>
      </c>
      <c r="G2189" s="3" t="s">
        <v>153</v>
      </c>
      <c r="H2189" s="3" t="s">
        <v>2</v>
      </c>
      <c r="I2189" s="2" t="s">
        <v>400</v>
      </c>
      <c r="J2189" s="3" t="s">
        <v>178</v>
      </c>
      <c r="K2189" s="3" t="s">
        <v>178</v>
      </c>
      <c r="L2189" s="15">
        <v>1122.19</v>
      </c>
      <c r="M2189" s="15">
        <v>1499.5262090000001</v>
      </c>
    </row>
    <row r="2190" spans="1:13" x14ac:dyDescent="0.2">
      <c r="A2190" s="3" t="s">
        <v>676</v>
      </c>
      <c r="B2190" s="3" t="s">
        <v>676</v>
      </c>
      <c r="C2190" s="2" t="s">
        <v>518</v>
      </c>
      <c r="D2190" s="3" t="s">
        <v>10</v>
      </c>
      <c r="E2190" s="3">
        <v>2020</v>
      </c>
      <c r="F2190" s="3" t="s">
        <v>152</v>
      </c>
      <c r="G2190" s="3" t="s">
        <v>153</v>
      </c>
      <c r="H2190" s="3" t="s">
        <v>2</v>
      </c>
      <c r="I2190" s="2" t="s">
        <v>523</v>
      </c>
      <c r="J2190" s="3" t="s">
        <v>396</v>
      </c>
      <c r="K2190" s="3" t="s">
        <v>396</v>
      </c>
      <c r="L2190" s="15">
        <v>1482.72</v>
      </c>
      <c r="M2190" s="15">
        <v>1846.7901120000001</v>
      </c>
    </row>
    <row r="2191" spans="1:13" x14ac:dyDescent="0.2">
      <c r="A2191" s="3" t="s">
        <v>676</v>
      </c>
      <c r="B2191" s="3" t="s">
        <v>676</v>
      </c>
      <c r="C2191" s="2" t="s">
        <v>518</v>
      </c>
      <c r="D2191" s="3" t="s">
        <v>10</v>
      </c>
      <c r="E2191" s="3">
        <v>2020</v>
      </c>
      <c r="F2191" s="3" t="s">
        <v>152</v>
      </c>
      <c r="G2191" s="3" t="s">
        <v>153</v>
      </c>
      <c r="H2191" s="3" t="s">
        <v>2</v>
      </c>
      <c r="I2191" s="2" t="s">
        <v>400</v>
      </c>
      <c r="J2191" s="3" t="s">
        <v>178</v>
      </c>
      <c r="K2191" s="3" t="s">
        <v>178</v>
      </c>
      <c r="L2191" s="15">
        <v>1458.8500000000001</v>
      </c>
      <c r="M2191" s="15">
        <v>1857.0879350000002</v>
      </c>
    </row>
    <row r="2192" spans="1:13" x14ac:dyDescent="0.2">
      <c r="A2192" s="3" t="s">
        <v>676</v>
      </c>
      <c r="B2192" s="3" t="s">
        <v>676</v>
      </c>
      <c r="C2192" s="2" t="s">
        <v>518</v>
      </c>
      <c r="D2192" s="3" t="s">
        <v>10</v>
      </c>
      <c r="E2192" s="3">
        <v>2020</v>
      </c>
      <c r="F2192" s="3" t="s">
        <v>152</v>
      </c>
      <c r="G2192" s="3" t="s">
        <v>153</v>
      </c>
      <c r="H2192" s="3" t="s">
        <v>2</v>
      </c>
      <c r="I2192" s="2" t="s">
        <v>528</v>
      </c>
      <c r="J2192" s="3" t="s">
        <v>178</v>
      </c>
      <c r="K2192" s="3" t="s">
        <v>178</v>
      </c>
      <c r="L2192" s="15">
        <v>1239.6000000000001</v>
      </c>
      <c r="M2192" s="15">
        <v>1607.296848</v>
      </c>
    </row>
    <row r="2193" spans="1:13" x14ac:dyDescent="0.2">
      <c r="A2193" s="3" t="s">
        <v>676</v>
      </c>
      <c r="B2193" s="3" t="s">
        <v>676</v>
      </c>
      <c r="C2193" s="2" t="s">
        <v>518</v>
      </c>
      <c r="D2193" s="3" t="s">
        <v>10</v>
      </c>
      <c r="E2193" s="3">
        <v>2020</v>
      </c>
      <c r="F2193" s="3" t="s">
        <v>152</v>
      </c>
      <c r="G2193" s="3" t="s">
        <v>153</v>
      </c>
      <c r="H2193" s="3" t="s">
        <v>2</v>
      </c>
      <c r="I2193" s="2" t="s">
        <v>529</v>
      </c>
      <c r="J2193" s="3" t="s">
        <v>178</v>
      </c>
      <c r="K2193" s="3" t="s">
        <v>178</v>
      </c>
      <c r="L2193" s="15">
        <v>1342.19</v>
      </c>
      <c r="M2193" s="15">
        <v>1750.005721</v>
      </c>
    </row>
    <row r="2194" spans="1:13" x14ac:dyDescent="0.2">
      <c r="A2194" s="3" t="s">
        <v>676</v>
      </c>
      <c r="B2194" s="3" t="s">
        <v>676</v>
      </c>
      <c r="C2194" s="2" t="s">
        <v>518</v>
      </c>
      <c r="D2194" s="3" t="s">
        <v>10</v>
      </c>
      <c r="E2194" s="3">
        <v>2020</v>
      </c>
      <c r="F2194" s="3" t="s">
        <v>152</v>
      </c>
      <c r="G2194" s="3" t="s">
        <v>153</v>
      </c>
      <c r="H2194" s="3" t="s">
        <v>2</v>
      </c>
      <c r="I2194" s="2" t="s">
        <v>530</v>
      </c>
      <c r="J2194" s="3" t="s">
        <v>178</v>
      </c>
      <c r="K2194" s="3" t="s">
        <v>178</v>
      </c>
      <c r="L2194" s="15">
        <v>1482.72</v>
      </c>
      <c r="M2194" s="15">
        <v>1846.7901120000001</v>
      </c>
    </row>
    <row r="2195" spans="1:13" x14ac:dyDescent="0.2">
      <c r="A2195" s="3" t="s">
        <v>676</v>
      </c>
      <c r="B2195" s="3" t="s">
        <v>676</v>
      </c>
      <c r="C2195" s="2" t="s">
        <v>518</v>
      </c>
      <c r="D2195" s="3" t="s">
        <v>10</v>
      </c>
      <c r="E2195" s="3">
        <v>2020</v>
      </c>
      <c r="F2195" s="3" t="s">
        <v>152</v>
      </c>
      <c r="G2195" s="3" t="s">
        <v>153</v>
      </c>
      <c r="H2195" s="3" t="s">
        <v>2</v>
      </c>
      <c r="I2195" s="2" t="s">
        <v>531</v>
      </c>
      <c r="J2195" s="3" t="s">
        <v>396</v>
      </c>
      <c r="K2195" s="3" t="s">
        <v>396</v>
      </c>
      <c r="L2195" s="15">
        <v>1239.6000000000001</v>
      </c>
      <c r="M2195" s="15">
        <v>1607.296848</v>
      </c>
    </row>
    <row r="2196" spans="1:13" x14ac:dyDescent="0.2">
      <c r="A2196" s="3" t="s">
        <v>676</v>
      </c>
      <c r="B2196" s="3" t="s">
        <v>676</v>
      </c>
      <c r="C2196" s="2" t="s">
        <v>518</v>
      </c>
      <c r="D2196" s="3" t="s">
        <v>10</v>
      </c>
      <c r="E2196" s="3">
        <v>2020</v>
      </c>
      <c r="F2196" s="3" t="s">
        <v>152</v>
      </c>
      <c r="G2196" s="3" t="s">
        <v>153</v>
      </c>
      <c r="H2196" s="3" t="s">
        <v>2</v>
      </c>
      <c r="I2196" s="2" t="s">
        <v>532</v>
      </c>
      <c r="J2196" s="3" t="s">
        <v>178</v>
      </c>
      <c r="K2196" s="3" t="s">
        <v>178</v>
      </c>
      <c r="L2196" s="15">
        <v>1122.19</v>
      </c>
      <c r="M2196" s="15">
        <v>1499.5262090000001</v>
      </c>
    </row>
    <row r="2197" spans="1:13" x14ac:dyDescent="0.2">
      <c r="A2197" s="3" t="s">
        <v>676</v>
      </c>
      <c r="B2197" s="3" t="s">
        <v>676</v>
      </c>
      <c r="C2197" s="2" t="s">
        <v>518</v>
      </c>
      <c r="D2197" s="3" t="s">
        <v>10</v>
      </c>
      <c r="E2197" s="3">
        <v>2020</v>
      </c>
      <c r="F2197" s="3" t="s">
        <v>152</v>
      </c>
      <c r="G2197" s="3" t="s">
        <v>153</v>
      </c>
      <c r="H2197" s="3" t="s">
        <v>2</v>
      </c>
      <c r="I2197" s="2" t="s">
        <v>209</v>
      </c>
      <c r="J2197" s="3" t="s">
        <v>178</v>
      </c>
      <c r="K2197" s="3" t="s">
        <v>178</v>
      </c>
      <c r="L2197" s="15">
        <v>1239.6000000000001</v>
      </c>
      <c r="M2197" s="15">
        <v>1607.296848</v>
      </c>
    </row>
    <row r="2198" spans="1:13" x14ac:dyDescent="0.2">
      <c r="A2198" s="3" t="s">
        <v>676</v>
      </c>
      <c r="B2198" s="3" t="s">
        <v>676</v>
      </c>
      <c r="C2198" s="2" t="s">
        <v>518</v>
      </c>
      <c r="D2198" s="3" t="s">
        <v>10</v>
      </c>
      <c r="E2198" s="3">
        <v>2020</v>
      </c>
      <c r="F2198" s="3" t="s">
        <v>152</v>
      </c>
      <c r="G2198" s="3" t="s">
        <v>153</v>
      </c>
      <c r="H2198" s="3" t="s">
        <v>2</v>
      </c>
      <c r="I2198" s="2" t="s">
        <v>400</v>
      </c>
      <c r="J2198" s="3" t="s">
        <v>178</v>
      </c>
      <c r="K2198" s="3" t="s">
        <v>178</v>
      </c>
      <c r="L2198" s="15">
        <v>1458.8500000000001</v>
      </c>
      <c r="M2198" s="15">
        <v>1857.0879350000002</v>
      </c>
    </row>
    <row r="2199" spans="1:13" x14ac:dyDescent="0.2">
      <c r="A2199" s="3" t="s">
        <v>676</v>
      </c>
      <c r="B2199" s="3" t="s">
        <v>676</v>
      </c>
      <c r="C2199" s="2" t="s">
        <v>518</v>
      </c>
      <c r="D2199" s="3" t="s">
        <v>10</v>
      </c>
      <c r="E2199" s="3">
        <v>2020</v>
      </c>
      <c r="F2199" s="3" t="s">
        <v>152</v>
      </c>
      <c r="G2199" s="3" t="s">
        <v>153</v>
      </c>
      <c r="H2199" s="3" t="s">
        <v>2</v>
      </c>
      <c r="I2199" s="2" t="s">
        <v>533</v>
      </c>
      <c r="J2199" s="3" t="s">
        <v>178</v>
      </c>
      <c r="K2199" s="3" t="s">
        <v>178</v>
      </c>
      <c r="L2199" s="15">
        <v>1239.6000000000001</v>
      </c>
      <c r="M2199" s="15">
        <v>1607.296848</v>
      </c>
    </row>
    <row r="2200" spans="1:13" x14ac:dyDescent="0.2">
      <c r="A2200" s="3" t="s">
        <v>676</v>
      </c>
      <c r="B2200" s="3" t="s">
        <v>676</v>
      </c>
      <c r="C2200" s="2" t="s">
        <v>518</v>
      </c>
      <c r="D2200" s="3" t="s">
        <v>10</v>
      </c>
      <c r="E2200" s="3">
        <v>2020</v>
      </c>
      <c r="F2200" s="3" t="s">
        <v>152</v>
      </c>
      <c r="G2200" s="3" t="s">
        <v>153</v>
      </c>
      <c r="H2200" s="3" t="s">
        <v>2</v>
      </c>
      <c r="I2200" s="2" t="s">
        <v>532</v>
      </c>
      <c r="J2200" s="3" t="s">
        <v>178</v>
      </c>
      <c r="K2200" s="3" t="s">
        <v>178</v>
      </c>
      <c r="L2200" s="15">
        <v>1239.6000000000001</v>
      </c>
      <c r="M2200" s="15">
        <v>1607.296848</v>
      </c>
    </row>
    <row r="2201" spans="1:13" x14ac:dyDescent="0.2">
      <c r="A2201" s="3" t="s">
        <v>676</v>
      </c>
      <c r="B2201" s="3" t="s">
        <v>676</v>
      </c>
      <c r="C2201" s="2" t="s">
        <v>518</v>
      </c>
      <c r="D2201" s="3" t="s">
        <v>10</v>
      </c>
      <c r="E2201" s="3">
        <v>2020</v>
      </c>
      <c r="F2201" s="3" t="s">
        <v>152</v>
      </c>
      <c r="G2201" s="3" t="s">
        <v>153</v>
      </c>
      <c r="H2201" s="3" t="s">
        <v>2</v>
      </c>
      <c r="I2201" s="2" t="s">
        <v>534</v>
      </c>
      <c r="J2201" s="3" t="s">
        <v>396</v>
      </c>
      <c r="K2201" s="3" t="s">
        <v>396</v>
      </c>
      <c r="L2201" s="15">
        <v>1342.19</v>
      </c>
      <c r="M2201" s="15">
        <v>1717.7976250000002</v>
      </c>
    </row>
    <row r="2202" spans="1:13" x14ac:dyDescent="0.2">
      <c r="A2202" s="3" t="s">
        <v>676</v>
      </c>
      <c r="B2202" s="3" t="s">
        <v>676</v>
      </c>
      <c r="C2202" s="2" t="s">
        <v>518</v>
      </c>
      <c r="D2202" s="3" t="s">
        <v>10</v>
      </c>
      <c r="E2202" s="3">
        <v>2020</v>
      </c>
      <c r="F2202" s="3" t="s">
        <v>152</v>
      </c>
      <c r="G2202" s="3" t="s">
        <v>153</v>
      </c>
      <c r="H2202" s="3" t="s">
        <v>2</v>
      </c>
      <c r="I2202" s="2" t="s">
        <v>535</v>
      </c>
      <c r="J2202" s="3" t="s">
        <v>396</v>
      </c>
      <c r="K2202" s="3" t="s">
        <v>396</v>
      </c>
      <c r="L2202" s="15">
        <v>1482.72</v>
      </c>
      <c r="M2202" s="15">
        <v>1846.7901120000001</v>
      </c>
    </row>
    <row r="2203" spans="1:13" x14ac:dyDescent="0.2">
      <c r="A2203" s="3" t="s">
        <v>676</v>
      </c>
      <c r="B2203" s="3" t="s">
        <v>676</v>
      </c>
      <c r="C2203" s="2" t="s">
        <v>518</v>
      </c>
      <c r="D2203" s="3" t="s">
        <v>10</v>
      </c>
      <c r="E2203" s="3">
        <v>2020</v>
      </c>
      <c r="F2203" s="3" t="s">
        <v>152</v>
      </c>
      <c r="G2203" s="3" t="s">
        <v>153</v>
      </c>
      <c r="H2203" s="3" t="s">
        <v>2</v>
      </c>
      <c r="I2203" s="2" t="s">
        <v>529</v>
      </c>
      <c r="J2203" s="3" t="s">
        <v>178</v>
      </c>
      <c r="K2203" s="3" t="s">
        <v>178</v>
      </c>
      <c r="L2203" s="15">
        <v>1482.72</v>
      </c>
      <c r="M2203" s="15">
        <v>1846.7901120000001</v>
      </c>
    </row>
    <row r="2204" spans="1:13" x14ac:dyDescent="0.2">
      <c r="A2204" s="3" t="s">
        <v>676</v>
      </c>
      <c r="B2204" s="3" t="s">
        <v>676</v>
      </c>
      <c r="C2204" s="2" t="s">
        <v>518</v>
      </c>
      <c r="D2204" s="3" t="s">
        <v>10</v>
      </c>
      <c r="E2204" s="3">
        <v>2020</v>
      </c>
      <c r="F2204" s="3" t="s">
        <v>152</v>
      </c>
      <c r="G2204" s="3" t="s">
        <v>153</v>
      </c>
      <c r="H2204" s="3" t="s">
        <v>2</v>
      </c>
      <c r="I2204" s="2" t="s">
        <v>536</v>
      </c>
      <c r="J2204" s="3" t="s">
        <v>178</v>
      </c>
      <c r="K2204" s="3" t="s">
        <v>178</v>
      </c>
      <c r="L2204" s="15">
        <v>1239.6000000000001</v>
      </c>
      <c r="M2204" s="15">
        <v>1607.296848</v>
      </c>
    </row>
    <row r="2205" spans="1:13" x14ac:dyDescent="0.2">
      <c r="A2205" s="3" t="s">
        <v>676</v>
      </c>
      <c r="B2205" s="3" t="s">
        <v>676</v>
      </c>
      <c r="C2205" s="2" t="s">
        <v>518</v>
      </c>
      <c r="D2205" s="3" t="s">
        <v>10</v>
      </c>
      <c r="E2205" s="3">
        <v>2020</v>
      </c>
      <c r="F2205" s="3" t="s">
        <v>152</v>
      </c>
      <c r="G2205" s="3" t="s">
        <v>153</v>
      </c>
      <c r="H2205" s="3" t="s">
        <v>2</v>
      </c>
      <c r="I2205" s="2" t="s">
        <v>537</v>
      </c>
      <c r="J2205" s="3" t="s">
        <v>178</v>
      </c>
      <c r="K2205" s="3" t="s">
        <v>178</v>
      </c>
      <c r="L2205" s="15">
        <v>1611.4900000000002</v>
      </c>
      <c r="M2205" s="15">
        <v>1964.9880950000002</v>
      </c>
    </row>
    <row r="2206" spans="1:13" x14ac:dyDescent="0.2">
      <c r="A2206" s="3" t="s">
        <v>676</v>
      </c>
      <c r="B2206" s="3" t="s">
        <v>676</v>
      </c>
      <c r="C2206" s="2" t="s">
        <v>518</v>
      </c>
      <c r="D2206" s="3" t="s">
        <v>10</v>
      </c>
      <c r="E2206" s="3">
        <v>2020</v>
      </c>
      <c r="F2206" s="3" t="s">
        <v>152</v>
      </c>
      <c r="G2206" s="3" t="s">
        <v>153</v>
      </c>
      <c r="H2206" s="3" t="s">
        <v>2</v>
      </c>
      <c r="I2206" s="2" t="s">
        <v>538</v>
      </c>
      <c r="J2206" s="3" t="s">
        <v>178</v>
      </c>
      <c r="K2206" s="3" t="s">
        <v>178</v>
      </c>
      <c r="L2206" s="15">
        <v>1239.6000000000001</v>
      </c>
      <c r="M2206" s="15">
        <v>1607.296848</v>
      </c>
    </row>
    <row r="2207" spans="1:13" x14ac:dyDescent="0.2">
      <c r="A2207" s="3" t="s">
        <v>676</v>
      </c>
      <c r="B2207" s="3" t="s">
        <v>676</v>
      </c>
      <c r="C2207" s="2" t="s">
        <v>518</v>
      </c>
      <c r="D2207" s="3" t="s">
        <v>10</v>
      </c>
      <c r="E2207" s="3">
        <v>2020</v>
      </c>
      <c r="F2207" s="3" t="s">
        <v>152</v>
      </c>
      <c r="G2207" s="3" t="s">
        <v>153</v>
      </c>
      <c r="H2207" s="3" t="s">
        <v>2</v>
      </c>
      <c r="I2207" s="2" t="s">
        <v>337</v>
      </c>
      <c r="J2207" s="19" t="s">
        <v>677</v>
      </c>
      <c r="K2207" s="19" t="s">
        <v>677</v>
      </c>
      <c r="L2207" s="15">
        <v>1122.19</v>
      </c>
      <c r="M2207" s="15">
        <v>1615.055249</v>
      </c>
    </row>
    <row r="2208" spans="1:13" x14ac:dyDescent="0.2">
      <c r="A2208" s="3" t="s">
        <v>676</v>
      </c>
      <c r="B2208" s="3" t="s">
        <v>676</v>
      </c>
      <c r="C2208" s="2" t="s">
        <v>518</v>
      </c>
      <c r="D2208" s="3" t="s">
        <v>10</v>
      </c>
      <c r="E2208" s="3">
        <v>2020</v>
      </c>
      <c r="F2208" s="3" t="s">
        <v>152</v>
      </c>
      <c r="G2208" s="3" t="s">
        <v>153</v>
      </c>
      <c r="H2208" s="3" t="s">
        <v>2</v>
      </c>
      <c r="I2208" s="2" t="s">
        <v>539</v>
      </c>
      <c r="J2208" s="19" t="s">
        <v>677</v>
      </c>
      <c r="K2208" s="19" t="s">
        <v>677</v>
      </c>
      <c r="L2208" s="15">
        <v>1342.19</v>
      </c>
      <c r="M2208" s="15">
        <v>1833.326665</v>
      </c>
    </row>
    <row r="2209" spans="1:13" x14ac:dyDescent="0.2">
      <c r="A2209" s="3" t="s">
        <v>676</v>
      </c>
      <c r="B2209" s="3" t="s">
        <v>676</v>
      </c>
      <c r="C2209" s="2" t="s">
        <v>518</v>
      </c>
      <c r="D2209" s="3" t="s">
        <v>10</v>
      </c>
      <c r="E2209" s="3">
        <v>2020</v>
      </c>
      <c r="F2209" s="3" t="s">
        <v>152</v>
      </c>
      <c r="G2209" s="3" t="s">
        <v>153</v>
      </c>
      <c r="H2209" s="3" t="s">
        <v>2</v>
      </c>
      <c r="I2209" s="2" t="s">
        <v>540</v>
      </c>
      <c r="J2209" s="3" t="s">
        <v>178</v>
      </c>
      <c r="K2209" s="3" t="s">
        <v>178</v>
      </c>
      <c r="L2209" s="15">
        <v>1342.19</v>
      </c>
      <c r="M2209" s="15">
        <v>1717.7976250000002</v>
      </c>
    </row>
    <row r="2210" spans="1:13" x14ac:dyDescent="0.2">
      <c r="A2210" s="3" t="s">
        <v>676</v>
      </c>
      <c r="B2210" s="3" t="s">
        <v>676</v>
      </c>
      <c r="C2210" s="2" t="s">
        <v>518</v>
      </c>
      <c r="D2210" s="3" t="s">
        <v>10</v>
      </c>
      <c r="E2210" s="3">
        <v>2020</v>
      </c>
      <c r="F2210" s="3" t="s">
        <v>152</v>
      </c>
      <c r="G2210" s="3" t="s">
        <v>153</v>
      </c>
      <c r="H2210" s="3" t="s">
        <v>2</v>
      </c>
      <c r="I2210" s="2" t="s">
        <v>530</v>
      </c>
      <c r="J2210" s="3" t="s">
        <v>178</v>
      </c>
      <c r="K2210" s="3" t="s">
        <v>178</v>
      </c>
      <c r="L2210" s="15">
        <v>1482.72</v>
      </c>
      <c r="M2210" s="15">
        <v>1846.7901120000001</v>
      </c>
    </row>
    <row r="2211" spans="1:13" x14ac:dyDescent="0.2">
      <c r="A2211" s="3" t="s">
        <v>676</v>
      </c>
      <c r="B2211" s="3" t="s">
        <v>676</v>
      </c>
      <c r="C2211" s="2" t="s">
        <v>518</v>
      </c>
      <c r="D2211" s="3" t="s">
        <v>10</v>
      </c>
      <c r="E2211" s="3">
        <v>2020</v>
      </c>
      <c r="F2211" s="3" t="s">
        <v>152</v>
      </c>
      <c r="G2211" s="3" t="s">
        <v>153</v>
      </c>
      <c r="H2211" s="3" t="s">
        <v>2</v>
      </c>
      <c r="I2211" s="2" t="s">
        <v>538</v>
      </c>
      <c r="J2211" s="3" t="s">
        <v>178</v>
      </c>
      <c r="K2211" s="3" t="s">
        <v>178</v>
      </c>
      <c r="L2211" s="15">
        <v>1239.6000000000001</v>
      </c>
      <c r="M2211" s="15">
        <v>1607.296848</v>
      </c>
    </row>
    <row r="2212" spans="1:13" x14ac:dyDescent="0.2">
      <c r="A2212" s="3" t="s">
        <v>676</v>
      </c>
      <c r="B2212" s="3" t="s">
        <v>676</v>
      </c>
      <c r="C2212" s="2" t="s">
        <v>518</v>
      </c>
      <c r="D2212" s="3" t="s">
        <v>10</v>
      </c>
      <c r="E2212" s="3">
        <v>2020</v>
      </c>
      <c r="F2212" s="3" t="s">
        <v>152</v>
      </c>
      <c r="G2212" s="3" t="s">
        <v>153</v>
      </c>
      <c r="H2212" s="3" t="s">
        <v>2</v>
      </c>
      <c r="I2212" s="2" t="s">
        <v>541</v>
      </c>
      <c r="J2212" s="3" t="s">
        <v>178</v>
      </c>
      <c r="K2212" s="3" t="s">
        <v>178</v>
      </c>
      <c r="L2212" s="15">
        <v>1122.19</v>
      </c>
      <c r="M2212" s="15">
        <v>1499.5262090000001</v>
      </c>
    </row>
    <row r="2213" spans="1:13" x14ac:dyDescent="0.2">
      <c r="A2213" s="3" t="s">
        <v>676</v>
      </c>
      <c r="B2213" s="3" t="s">
        <v>676</v>
      </c>
      <c r="C2213" s="2" t="s">
        <v>518</v>
      </c>
      <c r="D2213" s="3" t="s">
        <v>10</v>
      </c>
      <c r="E2213" s="3">
        <v>2020</v>
      </c>
      <c r="F2213" s="3" t="s">
        <v>152</v>
      </c>
      <c r="G2213" s="3" t="s">
        <v>153</v>
      </c>
      <c r="H2213" s="3" t="s">
        <v>2</v>
      </c>
      <c r="I2213" s="2" t="s">
        <v>542</v>
      </c>
      <c r="J2213" s="3" t="s">
        <v>178</v>
      </c>
      <c r="K2213" s="3" t="s">
        <v>178</v>
      </c>
      <c r="L2213" s="15">
        <v>1239.6000000000001</v>
      </c>
      <c r="M2213" s="15">
        <v>1607.296848</v>
      </c>
    </row>
    <row r="2214" spans="1:13" x14ac:dyDescent="0.2">
      <c r="A2214" s="3" t="s">
        <v>676</v>
      </c>
      <c r="B2214" s="3" t="s">
        <v>676</v>
      </c>
      <c r="C2214" s="2" t="s">
        <v>518</v>
      </c>
      <c r="D2214" s="3" t="s">
        <v>10</v>
      </c>
      <c r="E2214" s="3">
        <v>2020</v>
      </c>
      <c r="F2214" s="3" t="s">
        <v>152</v>
      </c>
      <c r="G2214" s="3" t="s">
        <v>153</v>
      </c>
      <c r="H2214" s="3" t="s">
        <v>2</v>
      </c>
      <c r="I2214" s="2" t="s">
        <v>543</v>
      </c>
      <c r="J2214" s="3" t="s">
        <v>178</v>
      </c>
      <c r="K2214" s="3" t="s">
        <v>178</v>
      </c>
      <c r="L2214" s="15">
        <v>1482.72</v>
      </c>
      <c r="M2214" s="15">
        <v>1846.7901120000001</v>
      </c>
    </row>
    <row r="2215" spans="1:13" x14ac:dyDescent="0.2">
      <c r="A2215" s="3" t="s">
        <v>676</v>
      </c>
      <c r="B2215" s="3" t="s">
        <v>676</v>
      </c>
      <c r="C2215" s="2" t="s">
        <v>518</v>
      </c>
      <c r="D2215" s="3" t="s">
        <v>10</v>
      </c>
      <c r="E2215" s="3">
        <v>2020</v>
      </c>
      <c r="F2215" s="3" t="s">
        <v>152</v>
      </c>
      <c r="G2215" s="3" t="s">
        <v>153</v>
      </c>
      <c r="H2215" s="3" t="s">
        <v>2</v>
      </c>
      <c r="I2215" s="2" t="s">
        <v>544</v>
      </c>
      <c r="J2215" s="3" t="s">
        <v>178</v>
      </c>
      <c r="K2215" s="3" t="s">
        <v>178</v>
      </c>
      <c r="L2215" s="15">
        <v>1725.83</v>
      </c>
      <c r="M2215" s="15">
        <v>2069.9407809999998</v>
      </c>
    </row>
    <row r="2216" spans="1:13" x14ac:dyDescent="0.2">
      <c r="A2216" s="3" t="s">
        <v>676</v>
      </c>
      <c r="B2216" s="3" t="s">
        <v>676</v>
      </c>
      <c r="C2216" s="2" t="s">
        <v>518</v>
      </c>
      <c r="D2216" s="3" t="s">
        <v>10</v>
      </c>
      <c r="E2216" s="3">
        <v>2020</v>
      </c>
      <c r="F2216" s="3" t="s">
        <v>152</v>
      </c>
      <c r="G2216" s="3" t="s">
        <v>153</v>
      </c>
      <c r="H2216" s="3" t="s">
        <v>2</v>
      </c>
      <c r="I2216" s="2" t="s">
        <v>170</v>
      </c>
      <c r="J2216" s="19" t="s">
        <v>677</v>
      </c>
      <c r="K2216" s="19" t="s">
        <v>677</v>
      </c>
      <c r="L2216" s="15">
        <v>1611.4900000000002</v>
      </c>
      <c r="M2216" s="15">
        <v>2112.7252310000003</v>
      </c>
    </row>
    <row r="2217" spans="1:13" x14ac:dyDescent="0.2">
      <c r="A2217" s="3" t="s">
        <v>676</v>
      </c>
      <c r="B2217" s="3" t="s">
        <v>676</v>
      </c>
      <c r="C2217" s="2" t="s">
        <v>518</v>
      </c>
      <c r="D2217" s="3" t="s">
        <v>10</v>
      </c>
      <c r="E2217" s="3">
        <v>2020</v>
      </c>
      <c r="F2217" s="3" t="s">
        <v>152</v>
      </c>
      <c r="G2217" s="3" t="s">
        <v>153</v>
      </c>
      <c r="H2217" s="3" t="s">
        <v>2</v>
      </c>
      <c r="I2217" s="2" t="s">
        <v>405</v>
      </c>
      <c r="J2217" s="19" t="s">
        <v>677</v>
      </c>
      <c r="K2217" s="19" t="s">
        <v>677</v>
      </c>
      <c r="L2217" s="15">
        <v>1122.19</v>
      </c>
      <c r="M2217" s="15">
        <v>1615.055249</v>
      </c>
    </row>
    <row r="2218" spans="1:13" x14ac:dyDescent="0.2">
      <c r="A2218" s="3" t="s">
        <v>676</v>
      </c>
      <c r="B2218" s="3" t="s">
        <v>676</v>
      </c>
      <c r="C2218" s="2" t="s">
        <v>518</v>
      </c>
      <c r="D2218" s="3" t="s">
        <v>10</v>
      </c>
      <c r="E2218" s="3">
        <v>2020</v>
      </c>
      <c r="F2218" s="3" t="s">
        <v>152</v>
      </c>
      <c r="G2218" s="3" t="s">
        <v>153</v>
      </c>
      <c r="H2218" s="3" t="s">
        <v>2</v>
      </c>
      <c r="I2218" s="2" t="s">
        <v>545</v>
      </c>
      <c r="J2218" s="3" t="s">
        <v>178</v>
      </c>
      <c r="K2218" s="3" t="s">
        <v>178</v>
      </c>
      <c r="L2218" s="15">
        <v>1725.83</v>
      </c>
      <c r="M2218" s="15">
        <v>2069.9407809999998</v>
      </c>
    </row>
    <row r="2219" spans="1:13" x14ac:dyDescent="0.2">
      <c r="A2219" s="3" t="s">
        <v>676</v>
      </c>
      <c r="B2219" s="3" t="s">
        <v>676</v>
      </c>
      <c r="C2219" s="2" t="s">
        <v>518</v>
      </c>
      <c r="D2219" s="3" t="s">
        <v>10</v>
      </c>
      <c r="E2219" s="3">
        <v>2020</v>
      </c>
      <c r="F2219" s="3" t="s">
        <v>152</v>
      </c>
      <c r="G2219" s="3" t="s">
        <v>153</v>
      </c>
      <c r="H2219" s="3" t="s">
        <v>2</v>
      </c>
      <c r="I2219" s="2" t="s">
        <v>338</v>
      </c>
      <c r="J2219" s="3" t="s">
        <v>178</v>
      </c>
      <c r="K2219" s="3" t="s">
        <v>178</v>
      </c>
      <c r="L2219" s="15">
        <v>1458.8500000000001</v>
      </c>
      <c r="M2219" s="15">
        <v>1824.8798390000002</v>
      </c>
    </row>
    <row r="2220" spans="1:13" x14ac:dyDescent="0.2">
      <c r="A2220" s="3" t="s">
        <v>676</v>
      </c>
      <c r="B2220" s="3" t="s">
        <v>676</v>
      </c>
      <c r="C2220" s="2" t="s">
        <v>518</v>
      </c>
      <c r="D2220" s="3" t="s">
        <v>10</v>
      </c>
      <c r="E2220" s="3">
        <v>2020</v>
      </c>
      <c r="F2220" s="3" t="s">
        <v>152</v>
      </c>
      <c r="G2220" s="3" t="s">
        <v>153</v>
      </c>
      <c r="H2220" s="3" t="s">
        <v>2</v>
      </c>
      <c r="I2220" s="2" t="s">
        <v>546</v>
      </c>
      <c r="J2220" s="3" t="s">
        <v>178</v>
      </c>
      <c r="K2220" s="3" t="s">
        <v>178</v>
      </c>
      <c r="L2220" s="15">
        <v>1725.83</v>
      </c>
      <c r="M2220" s="15">
        <v>2069.9407809999998</v>
      </c>
    </row>
    <row r="2221" spans="1:13" x14ac:dyDescent="0.2">
      <c r="A2221" s="3" t="s">
        <v>676</v>
      </c>
      <c r="B2221" s="3" t="s">
        <v>676</v>
      </c>
      <c r="C2221" s="2" t="s">
        <v>518</v>
      </c>
      <c r="D2221" s="3" t="s">
        <v>10</v>
      </c>
      <c r="E2221" s="3">
        <v>2020</v>
      </c>
      <c r="F2221" s="3" t="s">
        <v>152</v>
      </c>
      <c r="G2221" s="3" t="s">
        <v>153</v>
      </c>
      <c r="H2221" s="3" t="s">
        <v>2</v>
      </c>
      <c r="I2221" s="2" t="s">
        <v>547</v>
      </c>
      <c r="J2221" s="3" t="s">
        <v>178</v>
      </c>
      <c r="K2221" s="3" t="s">
        <v>178</v>
      </c>
      <c r="L2221" s="15">
        <v>1725.83</v>
      </c>
      <c r="M2221" s="15">
        <v>2069.9407809999998</v>
      </c>
    </row>
    <row r="2222" spans="1:13" x14ac:dyDescent="0.2">
      <c r="A2222" s="3" t="s">
        <v>676</v>
      </c>
      <c r="B2222" s="3" t="s">
        <v>676</v>
      </c>
      <c r="C2222" s="2" t="s">
        <v>518</v>
      </c>
      <c r="D2222" s="3" t="s">
        <v>10</v>
      </c>
      <c r="E2222" s="3">
        <v>2020</v>
      </c>
      <c r="F2222" s="3" t="s">
        <v>152</v>
      </c>
      <c r="G2222" s="3" t="s">
        <v>153</v>
      </c>
      <c r="H2222" s="3" t="s">
        <v>2</v>
      </c>
      <c r="I2222" s="2" t="s">
        <v>170</v>
      </c>
      <c r="J2222" s="19" t="s">
        <v>677</v>
      </c>
      <c r="K2222" s="19" t="s">
        <v>677</v>
      </c>
      <c r="L2222" s="15">
        <v>1458.8500000000001</v>
      </c>
      <c r="M2222" s="15">
        <v>1940.4088790000001</v>
      </c>
    </row>
    <row r="2223" spans="1:13" x14ac:dyDescent="0.2">
      <c r="A2223" s="3" t="s">
        <v>676</v>
      </c>
      <c r="B2223" s="3" t="s">
        <v>676</v>
      </c>
      <c r="C2223" s="2" t="s">
        <v>518</v>
      </c>
      <c r="D2223" s="3" t="s">
        <v>10</v>
      </c>
      <c r="E2223" s="3">
        <v>2020</v>
      </c>
      <c r="F2223" s="3" t="s">
        <v>152</v>
      </c>
      <c r="G2223" s="3" t="s">
        <v>153</v>
      </c>
      <c r="H2223" s="3" t="s">
        <v>2</v>
      </c>
      <c r="I2223" s="2" t="s">
        <v>532</v>
      </c>
      <c r="J2223" s="3" t="s">
        <v>178</v>
      </c>
      <c r="K2223" s="3" t="s">
        <v>178</v>
      </c>
      <c r="L2223" s="15">
        <v>1239.6000000000001</v>
      </c>
      <c r="M2223" s="15">
        <v>1607.296848</v>
      </c>
    </row>
    <row r="2224" spans="1:13" x14ac:dyDescent="0.2">
      <c r="A2224" s="3" t="s">
        <v>676</v>
      </c>
      <c r="B2224" s="3" t="s">
        <v>676</v>
      </c>
      <c r="C2224" s="2" t="s">
        <v>518</v>
      </c>
      <c r="D2224" s="3" t="s">
        <v>10</v>
      </c>
      <c r="E2224" s="3">
        <v>2020</v>
      </c>
      <c r="F2224" s="3" t="s">
        <v>152</v>
      </c>
      <c r="G2224" s="3" t="s">
        <v>153</v>
      </c>
      <c r="H2224" s="3" t="s">
        <v>2</v>
      </c>
      <c r="I2224" s="2" t="s">
        <v>538</v>
      </c>
      <c r="J2224" s="3" t="s">
        <v>178</v>
      </c>
      <c r="K2224" s="3" t="s">
        <v>178</v>
      </c>
      <c r="L2224" s="15">
        <v>1122.19</v>
      </c>
      <c r="M2224" s="15">
        <v>1499.5262090000001</v>
      </c>
    </row>
    <row r="2225" spans="1:13" x14ac:dyDescent="0.2">
      <c r="A2225" s="3" t="s">
        <v>676</v>
      </c>
      <c r="B2225" s="3" t="s">
        <v>676</v>
      </c>
      <c r="C2225" s="2" t="s">
        <v>518</v>
      </c>
      <c r="D2225" s="3" t="s">
        <v>10</v>
      </c>
      <c r="E2225" s="3">
        <v>2020</v>
      </c>
      <c r="F2225" s="3" t="s">
        <v>152</v>
      </c>
      <c r="G2225" s="3" t="s">
        <v>153</v>
      </c>
      <c r="H2225" s="3" t="s">
        <v>2</v>
      </c>
      <c r="I2225" s="2" t="s">
        <v>529</v>
      </c>
      <c r="J2225" s="3" t="s">
        <v>178</v>
      </c>
      <c r="K2225" s="3" t="s">
        <v>178</v>
      </c>
      <c r="L2225" s="15">
        <v>1342.19</v>
      </c>
      <c r="M2225" s="15">
        <v>1701.464209</v>
      </c>
    </row>
    <row r="2226" spans="1:13" x14ac:dyDescent="0.2">
      <c r="A2226" s="3" t="s">
        <v>676</v>
      </c>
      <c r="B2226" s="3" t="s">
        <v>676</v>
      </c>
      <c r="C2226" s="2" t="s">
        <v>518</v>
      </c>
      <c r="D2226" s="3" t="s">
        <v>10</v>
      </c>
      <c r="E2226" s="3">
        <v>2020</v>
      </c>
      <c r="F2226" s="3" t="s">
        <v>152</v>
      </c>
      <c r="G2226" s="3" t="s">
        <v>153</v>
      </c>
      <c r="H2226" s="3" t="s">
        <v>2</v>
      </c>
      <c r="I2226" s="2" t="s">
        <v>548</v>
      </c>
      <c r="J2226" s="3" t="s">
        <v>178</v>
      </c>
      <c r="K2226" s="3" t="s">
        <v>178</v>
      </c>
      <c r="L2226" s="15">
        <v>1239.6000000000001</v>
      </c>
      <c r="M2226" s="15">
        <v>1607.296848</v>
      </c>
    </row>
    <row r="2227" spans="1:13" x14ac:dyDescent="0.2">
      <c r="A2227" s="3" t="s">
        <v>676</v>
      </c>
      <c r="B2227" s="3" t="s">
        <v>676</v>
      </c>
      <c r="C2227" s="2" t="s">
        <v>518</v>
      </c>
      <c r="D2227" s="3" t="s">
        <v>10</v>
      </c>
      <c r="E2227" s="3">
        <v>2020</v>
      </c>
      <c r="F2227" s="3" t="s">
        <v>152</v>
      </c>
      <c r="G2227" s="3" t="s">
        <v>153</v>
      </c>
      <c r="H2227" s="3" t="s">
        <v>2</v>
      </c>
      <c r="I2227" s="2" t="s">
        <v>549</v>
      </c>
      <c r="J2227" s="3" t="s">
        <v>178</v>
      </c>
      <c r="K2227" s="3" t="s">
        <v>178</v>
      </c>
      <c r="L2227" s="15">
        <v>1122.19</v>
      </c>
      <c r="M2227" s="15">
        <v>1499.5262090000001</v>
      </c>
    </row>
    <row r="2228" spans="1:13" x14ac:dyDescent="0.2">
      <c r="A2228" s="3" t="s">
        <v>676</v>
      </c>
      <c r="B2228" s="3" t="s">
        <v>676</v>
      </c>
      <c r="C2228" s="2" t="s">
        <v>518</v>
      </c>
      <c r="D2228" s="3" t="s">
        <v>10</v>
      </c>
      <c r="E2228" s="3">
        <v>2020</v>
      </c>
      <c r="F2228" s="3" t="s">
        <v>152</v>
      </c>
      <c r="G2228" s="3" t="s">
        <v>153</v>
      </c>
      <c r="H2228" s="3" t="s">
        <v>2</v>
      </c>
      <c r="I2228" s="2" t="s">
        <v>549</v>
      </c>
      <c r="J2228" s="3" t="s">
        <v>178</v>
      </c>
      <c r="K2228" s="3" t="s">
        <v>178</v>
      </c>
      <c r="L2228" s="15">
        <v>1122.19</v>
      </c>
      <c r="M2228" s="15">
        <v>1499.5262090000001</v>
      </c>
    </row>
    <row r="2229" spans="1:13" x14ac:dyDescent="0.2">
      <c r="A2229" s="3" t="s">
        <v>676</v>
      </c>
      <c r="B2229" s="3" t="s">
        <v>676</v>
      </c>
      <c r="C2229" s="2" t="s">
        <v>518</v>
      </c>
      <c r="D2229" s="3" t="s">
        <v>10</v>
      </c>
      <c r="E2229" s="3">
        <v>2020</v>
      </c>
      <c r="F2229" s="3" t="s">
        <v>152</v>
      </c>
      <c r="G2229" s="3" t="s">
        <v>153</v>
      </c>
      <c r="H2229" s="3" t="s">
        <v>2</v>
      </c>
      <c r="I2229" s="2" t="s">
        <v>550</v>
      </c>
      <c r="J2229" s="3" t="s">
        <v>178</v>
      </c>
      <c r="K2229" s="3" t="s">
        <v>178</v>
      </c>
      <c r="L2229" s="15">
        <v>1122.19</v>
      </c>
      <c r="M2229" s="15">
        <v>1499.5262090000001</v>
      </c>
    </row>
    <row r="2230" spans="1:13" x14ac:dyDescent="0.2">
      <c r="A2230" s="3" t="s">
        <v>676</v>
      </c>
      <c r="B2230" s="3" t="s">
        <v>676</v>
      </c>
      <c r="C2230" s="2" t="s">
        <v>518</v>
      </c>
      <c r="D2230" s="3" t="s">
        <v>10</v>
      </c>
      <c r="E2230" s="3">
        <v>2020</v>
      </c>
      <c r="F2230" s="3" t="s">
        <v>152</v>
      </c>
      <c r="G2230" s="3" t="s">
        <v>153</v>
      </c>
      <c r="H2230" s="3" t="s">
        <v>2</v>
      </c>
      <c r="I2230" s="2" t="s">
        <v>541</v>
      </c>
      <c r="J2230" s="3" t="s">
        <v>178</v>
      </c>
      <c r="K2230" s="3" t="s">
        <v>178</v>
      </c>
      <c r="L2230" s="15">
        <v>1239.6000000000001</v>
      </c>
      <c r="M2230" s="15">
        <v>1607.296848</v>
      </c>
    </row>
    <row r="2231" spans="1:13" x14ac:dyDescent="0.2">
      <c r="A2231" s="3" t="s">
        <v>676</v>
      </c>
      <c r="B2231" s="3" t="s">
        <v>676</v>
      </c>
      <c r="C2231" s="2" t="s">
        <v>518</v>
      </c>
      <c r="D2231" s="3" t="s">
        <v>10</v>
      </c>
      <c r="E2231" s="3">
        <v>2020</v>
      </c>
      <c r="F2231" s="3" t="s">
        <v>152</v>
      </c>
      <c r="G2231" s="3" t="s">
        <v>153</v>
      </c>
      <c r="H2231" s="3" t="s">
        <v>2</v>
      </c>
      <c r="I2231" s="2" t="s">
        <v>525</v>
      </c>
      <c r="J2231" s="3" t="s">
        <v>178</v>
      </c>
      <c r="K2231" s="3" t="s">
        <v>178</v>
      </c>
      <c r="L2231" s="15">
        <v>1239.6000000000001</v>
      </c>
      <c r="M2231" s="15">
        <v>1607.296848</v>
      </c>
    </row>
    <row r="2232" spans="1:13" x14ac:dyDescent="0.2">
      <c r="A2232" s="3" t="s">
        <v>676</v>
      </c>
      <c r="B2232" s="3" t="s">
        <v>676</v>
      </c>
      <c r="C2232" s="2" t="s">
        <v>518</v>
      </c>
      <c r="D2232" s="3" t="s">
        <v>10</v>
      </c>
      <c r="E2232" s="3">
        <v>2020</v>
      </c>
      <c r="F2232" s="3" t="s">
        <v>152</v>
      </c>
      <c r="G2232" s="3" t="s">
        <v>153</v>
      </c>
      <c r="H2232" s="3" t="s">
        <v>2</v>
      </c>
      <c r="I2232" s="2" t="s">
        <v>536</v>
      </c>
      <c r="J2232" s="3" t="s">
        <v>178</v>
      </c>
      <c r="K2232" s="3" t="s">
        <v>178</v>
      </c>
      <c r="L2232" s="15">
        <v>1239.6000000000001</v>
      </c>
      <c r="M2232" s="15">
        <v>1607.296848</v>
      </c>
    </row>
    <row r="2233" spans="1:13" x14ac:dyDescent="0.2">
      <c r="A2233" s="3" t="s">
        <v>676</v>
      </c>
      <c r="B2233" s="3" t="s">
        <v>676</v>
      </c>
      <c r="C2233" s="2" t="s">
        <v>518</v>
      </c>
      <c r="D2233" s="3" t="s">
        <v>10</v>
      </c>
      <c r="E2233" s="3">
        <v>2020</v>
      </c>
      <c r="F2233" s="3" t="s">
        <v>152</v>
      </c>
      <c r="G2233" s="3" t="s">
        <v>153</v>
      </c>
      <c r="H2233" s="3" t="s">
        <v>2</v>
      </c>
      <c r="I2233" s="2" t="s">
        <v>412</v>
      </c>
      <c r="J2233" s="19" t="s">
        <v>677</v>
      </c>
      <c r="K2233" s="19" t="s">
        <v>677</v>
      </c>
      <c r="L2233" s="15">
        <v>1562.19</v>
      </c>
      <c r="M2233" s="15">
        <v>2105.5237050000001</v>
      </c>
    </row>
    <row r="2234" spans="1:13" x14ac:dyDescent="0.2">
      <c r="A2234" s="3" t="s">
        <v>676</v>
      </c>
      <c r="B2234" s="3" t="s">
        <v>676</v>
      </c>
      <c r="C2234" s="2" t="s">
        <v>518</v>
      </c>
      <c r="D2234" s="3" t="s">
        <v>10</v>
      </c>
      <c r="E2234" s="3">
        <v>2020</v>
      </c>
      <c r="F2234" s="3" t="s">
        <v>152</v>
      </c>
      <c r="G2234" s="3" t="s">
        <v>153</v>
      </c>
      <c r="H2234" s="3" t="s">
        <v>2</v>
      </c>
      <c r="I2234" s="2" t="s">
        <v>399</v>
      </c>
      <c r="J2234" s="19" t="s">
        <v>677</v>
      </c>
      <c r="K2234" s="19" t="s">
        <v>677</v>
      </c>
      <c r="L2234" s="15">
        <v>1562.19</v>
      </c>
      <c r="M2234" s="15">
        <v>2035.2646650000002</v>
      </c>
    </row>
    <row r="2235" spans="1:13" x14ac:dyDescent="0.2">
      <c r="A2235" s="3" t="s">
        <v>676</v>
      </c>
      <c r="B2235" s="3" t="s">
        <v>676</v>
      </c>
      <c r="C2235" s="2" t="s">
        <v>518</v>
      </c>
      <c r="D2235" s="3" t="s">
        <v>10</v>
      </c>
      <c r="E2235" s="3">
        <v>2020</v>
      </c>
      <c r="F2235" s="3" t="s">
        <v>152</v>
      </c>
      <c r="G2235" s="3" t="s">
        <v>153</v>
      </c>
      <c r="H2235" s="3" t="s">
        <v>2</v>
      </c>
      <c r="I2235" s="2" t="s">
        <v>551</v>
      </c>
      <c r="J2235" s="3" t="s">
        <v>178</v>
      </c>
      <c r="K2235" s="3" t="s">
        <v>178</v>
      </c>
      <c r="L2235" s="15">
        <v>1342.19</v>
      </c>
      <c r="M2235" s="15">
        <v>1701.464209</v>
      </c>
    </row>
    <row r="2236" spans="1:13" x14ac:dyDescent="0.2">
      <c r="A2236" s="3" t="s">
        <v>676</v>
      </c>
      <c r="B2236" s="3" t="s">
        <v>676</v>
      </c>
      <c r="C2236" s="2" t="s">
        <v>518</v>
      </c>
      <c r="D2236" s="3" t="s">
        <v>10</v>
      </c>
      <c r="E2236" s="3">
        <v>2020</v>
      </c>
      <c r="F2236" s="3" t="s">
        <v>152</v>
      </c>
      <c r="G2236" s="3" t="s">
        <v>153</v>
      </c>
      <c r="H2236" s="3" t="s">
        <v>2</v>
      </c>
      <c r="I2236" s="2" t="s">
        <v>551</v>
      </c>
      <c r="J2236" s="3" t="s">
        <v>178</v>
      </c>
      <c r="K2236" s="3" t="s">
        <v>178</v>
      </c>
      <c r="L2236" s="15">
        <v>1122.19</v>
      </c>
      <c r="M2236" s="15">
        <v>1499.5262090000001</v>
      </c>
    </row>
    <row r="2237" spans="1:13" x14ac:dyDescent="0.2">
      <c r="A2237" s="3" t="s">
        <v>676</v>
      </c>
      <c r="B2237" s="3" t="s">
        <v>676</v>
      </c>
      <c r="C2237" s="2" t="s">
        <v>518</v>
      </c>
      <c r="D2237" s="3" t="s">
        <v>10</v>
      </c>
      <c r="E2237" s="3">
        <v>2020</v>
      </c>
      <c r="F2237" s="3" t="s">
        <v>152</v>
      </c>
      <c r="G2237" s="3" t="s">
        <v>153</v>
      </c>
      <c r="H2237" s="3" t="s">
        <v>2</v>
      </c>
      <c r="I2237" s="2" t="s">
        <v>170</v>
      </c>
      <c r="J2237" s="19" t="s">
        <v>677</v>
      </c>
      <c r="K2237" s="19" t="s">
        <v>677</v>
      </c>
      <c r="L2237" s="15">
        <v>1611.4900000000002</v>
      </c>
      <c r="M2237" s="15">
        <v>2112.7252310000003</v>
      </c>
    </row>
    <row r="2238" spans="1:13" x14ac:dyDescent="0.2">
      <c r="A2238" s="3" t="s">
        <v>676</v>
      </c>
      <c r="B2238" s="3" t="s">
        <v>676</v>
      </c>
      <c r="C2238" s="2" t="s">
        <v>518</v>
      </c>
      <c r="D2238" s="3" t="s">
        <v>10</v>
      </c>
      <c r="E2238" s="3">
        <v>2020</v>
      </c>
      <c r="F2238" s="3" t="s">
        <v>152</v>
      </c>
      <c r="G2238" s="3" t="s">
        <v>153</v>
      </c>
      <c r="H2238" s="3" t="s">
        <v>2</v>
      </c>
      <c r="I2238" s="2" t="s">
        <v>552</v>
      </c>
      <c r="J2238" s="3" t="s">
        <v>178</v>
      </c>
      <c r="K2238" s="3" t="s">
        <v>178</v>
      </c>
      <c r="L2238" s="15">
        <v>1122.19</v>
      </c>
      <c r="M2238" s="15">
        <v>1499.5262090000001</v>
      </c>
    </row>
    <row r="2239" spans="1:13" x14ac:dyDescent="0.2">
      <c r="A2239" s="3" t="s">
        <v>676</v>
      </c>
      <c r="B2239" s="3" t="s">
        <v>676</v>
      </c>
      <c r="C2239" s="2" t="s">
        <v>518</v>
      </c>
      <c r="D2239" s="3" t="s">
        <v>10</v>
      </c>
      <c r="E2239" s="3">
        <v>2020</v>
      </c>
      <c r="F2239" s="3" t="s">
        <v>152</v>
      </c>
      <c r="G2239" s="3" t="s">
        <v>153</v>
      </c>
      <c r="H2239" s="3" t="s">
        <v>2</v>
      </c>
      <c r="I2239" s="2" t="s">
        <v>553</v>
      </c>
      <c r="J2239" s="3" t="s">
        <v>178</v>
      </c>
      <c r="K2239" s="3" t="s">
        <v>178</v>
      </c>
      <c r="L2239" s="15">
        <v>1458.8500000000001</v>
      </c>
      <c r="M2239" s="15">
        <v>1857.0879350000002</v>
      </c>
    </row>
    <row r="2240" spans="1:13" x14ac:dyDescent="0.2">
      <c r="A2240" s="3" t="s">
        <v>676</v>
      </c>
      <c r="B2240" s="3" t="s">
        <v>676</v>
      </c>
      <c r="C2240" s="2" t="s">
        <v>518</v>
      </c>
      <c r="D2240" s="3" t="s">
        <v>10</v>
      </c>
      <c r="E2240" s="3">
        <v>2020</v>
      </c>
      <c r="F2240" s="3" t="s">
        <v>152</v>
      </c>
      <c r="G2240" s="3" t="s">
        <v>153</v>
      </c>
      <c r="H2240" s="3" t="s">
        <v>2</v>
      </c>
      <c r="I2240" s="2" t="s">
        <v>542</v>
      </c>
      <c r="J2240" s="3" t="s">
        <v>178</v>
      </c>
      <c r="K2240" s="3" t="s">
        <v>178</v>
      </c>
      <c r="L2240" s="15">
        <v>1122.19</v>
      </c>
      <c r="M2240" s="15">
        <v>1499.5262090000001</v>
      </c>
    </row>
    <row r="2241" spans="1:13" x14ac:dyDescent="0.2">
      <c r="A2241" s="3" t="s">
        <v>676</v>
      </c>
      <c r="B2241" s="3" t="s">
        <v>676</v>
      </c>
      <c r="C2241" s="2" t="s">
        <v>518</v>
      </c>
      <c r="D2241" s="3" t="s">
        <v>10</v>
      </c>
      <c r="E2241" s="3">
        <v>2020</v>
      </c>
      <c r="F2241" s="3" t="s">
        <v>152</v>
      </c>
      <c r="G2241" s="3" t="s">
        <v>153</v>
      </c>
      <c r="H2241" s="3" t="s">
        <v>2</v>
      </c>
      <c r="I2241" s="2" t="s">
        <v>546</v>
      </c>
      <c r="J2241" s="3" t="s">
        <v>178</v>
      </c>
      <c r="K2241" s="3" t="s">
        <v>178</v>
      </c>
      <c r="L2241" s="15">
        <v>1725.83</v>
      </c>
      <c r="M2241" s="15">
        <v>2069.9407809999998</v>
      </c>
    </row>
    <row r="2242" spans="1:13" x14ac:dyDescent="0.2">
      <c r="A2242" s="3" t="s">
        <v>676</v>
      </c>
      <c r="B2242" s="3" t="s">
        <v>676</v>
      </c>
      <c r="C2242" s="2" t="s">
        <v>518</v>
      </c>
      <c r="D2242" s="3" t="s">
        <v>10</v>
      </c>
      <c r="E2242" s="3">
        <v>2020</v>
      </c>
      <c r="F2242" s="3" t="s">
        <v>152</v>
      </c>
      <c r="G2242" s="3" t="s">
        <v>153</v>
      </c>
      <c r="H2242" s="3" t="s">
        <v>2</v>
      </c>
      <c r="I2242" s="2" t="s">
        <v>528</v>
      </c>
      <c r="J2242" s="3" t="s">
        <v>178</v>
      </c>
      <c r="K2242" s="3" t="s">
        <v>178</v>
      </c>
      <c r="L2242" s="15">
        <v>1239.5900000000001</v>
      </c>
      <c r="M2242" s="15">
        <v>1607.2876690000003</v>
      </c>
    </row>
    <row r="2243" spans="1:13" x14ac:dyDescent="0.2">
      <c r="A2243" s="3" t="s">
        <v>676</v>
      </c>
      <c r="B2243" s="3" t="s">
        <v>676</v>
      </c>
      <c r="C2243" s="2" t="s">
        <v>518</v>
      </c>
      <c r="D2243" s="3" t="s">
        <v>10</v>
      </c>
      <c r="E2243" s="3">
        <v>2020</v>
      </c>
      <c r="F2243" s="3" t="s">
        <v>152</v>
      </c>
      <c r="G2243" s="3" t="s">
        <v>153</v>
      </c>
      <c r="H2243" s="3" t="s">
        <v>2</v>
      </c>
      <c r="I2243" s="2" t="s">
        <v>533</v>
      </c>
      <c r="J2243" s="3" t="s">
        <v>178</v>
      </c>
      <c r="K2243" s="3" t="s">
        <v>178</v>
      </c>
      <c r="L2243" s="15">
        <v>1239.6000000000001</v>
      </c>
      <c r="M2243" s="15">
        <v>1607.296848</v>
      </c>
    </row>
    <row r="2244" spans="1:13" x14ac:dyDescent="0.2">
      <c r="A2244" s="3" t="s">
        <v>676</v>
      </c>
      <c r="B2244" s="3" t="s">
        <v>676</v>
      </c>
      <c r="C2244" s="2" t="s">
        <v>518</v>
      </c>
      <c r="D2244" s="3" t="s">
        <v>10</v>
      </c>
      <c r="E2244" s="3">
        <v>2020</v>
      </c>
      <c r="F2244" s="3" t="s">
        <v>152</v>
      </c>
      <c r="G2244" s="3" t="s">
        <v>153</v>
      </c>
      <c r="H2244" s="3" t="s">
        <v>2</v>
      </c>
      <c r="I2244" s="2" t="s">
        <v>338</v>
      </c>
      <c r="J2244" s="3" t="s">
        <v>178</v>
      </c>
      <c r="K2244" s="3" t="s">
        <v>178</v>
      </c>
      <c r="L2244" s="15">
        <v>1342.19</v>
      </c>
      <c r="M2244" s="15">
        <v>1717.7976250000002</v>
      </c>
    </row>
    <row r="2245" spans="1:13" x14ac:dyDescent="0.2">
      <c r="A2245" s="3" t="s">
        <v>676</v>
      </c>
      <c r="B2245" s="3" t="s">
        <v>676</v>
      </c>
      <c r="C2245" s="2" t="s">
        <v>518</v>
      </c>
      <c r="D2245" s="3" t="s">
        <v>10</v>
      </c>
      <c r="E2245" s="3">
        <v>2020</v>
      </c>
      <c r="F2245" s="3" t="s">
        <v>152</v>
      </c>
      <c r="G2245" s="3" t="s">
        <v>153</v>
      </c>
      <c r="H2245" s="3" t="s">
        <v>2</v>
      </c>
      <c r="I2245" s="2" t="s">
        <v>535</v>
      </c>
      <c r="J2245" s="3" t="s">
        <v>396</v>
      </c>
      <c r="K2245" s="3" t="s">
        <v>396</v>
      </c>
      <c r="L2245" s="15">
        <v>1482.72</v>
      </c>
      <c r="M2245" s="15">
        <v>1846.7901120000001</v>
      </c>
    </row>
    <row r="2246" spans="1:13" x14ac:dyDescent="0.2">
      <c r="A2246" s="3" t="s">
        <v>676</v>
      </c>
      <c r="B2246" s="3" t="s">
        <v>676</v>
      </c>
      <c r="C2246" s="2" t="s">
        <v>518</v>
      </c>
      <c r="D2246" s="3" t="s">
        <v>10</v>
      </c>
      <c r="E2246" s="3">
        <v>2020</v>
      </c>
      <c r="F2246" s="3" t="s">
        <v>152</v>
      </c>
      <c r="G2246" s="3" t="s">
        <v>153</v>
      </c>
      <c r="H2246" s="3" t="s">
        <v>2</v>
      </c>
      <c r="I2246" s="2" t="s">
        <v>338</v>
      </c>
      <c r="J2246" s="3" t="s">
        <v>178</v>
      </c>
      <c r="K2246" s="3" t="s">
        <v>178</v>
      </c>
      <c r="L2246" s="15">
        <v>1342.19</v>
      </c>
      <c r="M2246" s="15">
        <v>1717.7976250000002</v>
      </c>
    </row>
    <row r="2247" spans="1:13" x14ac:dyDescent="0.2">
      <c r="A2247" s="3" t="s">
        <v>676</v>
      </c>
      <c r="B2247" s="3" t="s">
        <v>676</v>
      </c>
      <c r="C2247" s="2" t="s">
        <v>518</v>
      </c>
      <c r="D2247" s="3" t="s">
        <v>10</v>
      </c>
      <c r="E2247" s="3">
        <v>2020</v>
      </c>
      <c r="F2247" s="3" t="s">
        <v>152</v>
      </c>
      <c r="G2247" s="3" t="s">
        <v>153</v>
      </c>
      <c r="H2247" s="3" t="s">
        <v>2</v>
      </c>
      <c r="I2247" s="2" t="s">
        <v>554</v>
      </c>
      <c r="J2247" s="3" t="s">
        <v>178</v>
      </c>
      <c r="K2247" s="3" t="s">
        <v>178</v>
      </c>
      <c r="L2247" s="15">
        <v>1122.19</v>
      </c>
      <c r="M2247" s="15">
        <v>1499.5262090000001</v>
      </c>
    </row>
    <row r="2248" spans="1:13" x14ac:dyDescent="0.2">
      <c r="A2248" s="3" t="s">
        <v>676</v>
      </c>
      <c r="B2248" s="3" t="s">
        <v>676</v>
      </c>
      <c r="C2248" s="2" t="s">
        <v>518</v>
      </c>
      <c r="D2248" s="3" t="s">
        <v>10</v>
      </c>
      <c r="E2248" s="3">
        <v>2020</v>
      </c>
      <c r="F2248" s="3" t="s">
        <v>152</v>
      </c>
      <c r="G2248" s="3" t="s">
        <v>153</v>
      </c>
      <c r="H2248" s="3" t="s">
        <v>2</v>
      </c>
      <c r="I2248" s="2" t="s">
        <v>555</v>
      </c>
      <c r="J2248" s="3" t="s">
        <v>178</v>
      </c>
      <c r="K2248" s="3" t="s">
        <v>178</v>
      </c>
      <c r="L2248" s="15">
        <v>1122.19</v>
      </c>
      <c r="M2248" s="15">
        <v>1499.5262090000001</v>
      </c>
    </row>
    <row r="2249" spans="1:13" x14ac:dyDescent="0.2">
      <c r="A2249" s="3" t="s">
        <v>676</v>
      </c>
      <c r="B2249" s="3" t="s">
        <v>676</v>
      </c>
      <c r="C2249" s="2" t="s">
        <v>518</v>
      </c>
      <c r="D2249" s="3" t="s">
        <v>10</v>
      </c>
      <c r="E2249" s="3">
        <v>2020</v>
      </c>
      <c r="F2249" s="3" t="s">
        <v>152</v>
      </c>
      <c r="G2249" s="3" t="s">
        <v>153</v>
      </c>
      <c r="H2249" s="3" t="s">
        <v>2</v>
      </c>
      <c r="I2249" s="2" t="s">
        <v>547</v>
      </c>
      <c r="J2249" s="3" t="s">
        <v>178</v>
      </c>
      <c r="K2249" s="3" t="s">
        <v>178</v>
      </c>
      <c r="L2249" s="15">
        <v>1725.83</v>
      </c>
      <c r="M2249" s="15">
        <v>2069.9407809999998</v>
      </c>
    </row>
    <row r="2250" spans="1:13" x14ac:dyDescent="0.2">
      <c r="A2250" s="3" t="s">
        <v>676</v>
      </c>
      <c r="B2250" s="3" t="s">
        <v>676</v>
      </c>
      <c r="C2250" s="2" t="s">
        <v>518</v>
      </c>
      <c r="D2250" s="3" t="s">
        <v>10</v>
      </c>
      <c r="E2250" s="3">
        <v>2020</v>
      </c>
      <c r="F2250" s="3" t="s">
        <v>152</v>
      </c>
      <c r="G2250" s="3" t="s">
        <v>153</v>
      </c>
      <c r="H2250" s="3" t="s">
        <v>2</v>
      </c>
      <c r="I2250" s="2" t="s">
        <v>170</v>
      </c>
      <c r="J2250" s="3" t="s">
        <v>178</v>
      </c>
      <c r="K2250" s="3" t="s">
        <v>178</v>
      </c>
      <c r="L2250" s="15">
        <v>1458.8500000000001</v>
      </c>
      <c r="M2250" s="15">
        <v>1857.0879350000002</v>
      </c>
    </row>
    <row r="2251" spans="1:13" x14ac:dyDescent="0.2">
      <c r="A2251" s="3" t="s">
        <v>676</v>
      </c>
      <c r="B2251" s="3" t="s">
        <v>676</v>
      </c>
      <c r="C2251" s="2" t="s">
        <v>518</v>
      </c>
      <c r="D2251" s="3" t="s">
        <v>10</v>
      </c>
      <c r="E2251" s="3">
        <v>2020</v>
      </c>
      <c r="F2251" s="3" t="s">
        <v>152</v>
      </c>
      <c r="G2251" s="3" t="s">
        <v>153</v>
      </c>
      <c r="H2251" s="3" t="s">
        <v>2</v>
      </c>
      <c r="I2251" s="2" t="s">
        <v>548</v>
      </c>
      <c r="J2251" s="3" t="s">
        <v>178</v>
      </c>
      <c r="K2251" s="3" t="s">
        <v>178</v>
      </c>
      <c r="L2251" s="15">
        <v>1122.19</v>
      </c>
      <c r="M2251" s="15">
        <v>1499.5262090000001</v>
      </c>
    </row>
    <row r="2252" spans="1:13" x14ac:dyDescent="0.2">
      <c r="A2252" s="3" t="s">
        <v>676</v>
      </c>
      <c r="B2252" s="3" t="s">
        <v>676</v>
      </c>
      <c r="C2252" s="2" t="s">
        <v>518</v>
      </c>
      <c r="D2252" s="3" t="s">
        <v>10</v>
      </c>
      <c r="E2252" s="3">
        <v>2020</v>
      </c>
      <c r="F2252" s="3" t="s">
        <v>152</v>
      </c>
      <c r="G2252" s="3" t="s">
        <v>153</v>
      </c>
      <c r="H2252" s="3" t="s">
        <v>2</v>
      </c>
      <c r="I2252" s="2" t="s">
        <v>556</v>
      </c>
      <c r="J2252" s="3" t="s">
        <v>178</v>
      </c>
      <c r="K2252" s="3" t="s">
        <v>178</v>
      </c>
      <c r="L2252" s="15">
        <v>1342.19</v>
      </c>
      <c r="M2252" s="15">
        <v>1717.7976250000002</v>
      </c>
    </row>
    <row r="2253" spans="1:13" x14ac:dyDescent="0.2">
      <c r="A2253" s="3" t="s">
        <v>676</v>
      </c>
      <c r="B2253" s="3" t="s">
        <v>676</v>
      </c>
      <c r="C2253" s="2" t="s">
        <v>518</v>
      </c>
      <c r="D2253" s="3" t="s">
        <v>10</v>
      </c>
      <c r="E2253" s="3">
        <v>2020</v>
      </c>
      <c r="F2253" s="3" t="s">
        <v>152</v>
      </c>
      <c r="G2253" s="3" t="s">
        <v>153</v>
      </c>
      <c r="H2253" s="3" t="s">
        <v>2</v>
      </c>
      <c r="I2253" s="2" t="s">
        <v>209</v>
      </c>
      <c r="J2253" s="3" t="s">
        <v>178</v>
      </c>
      <c r="K2253" s="3" t="s">
        <v>178</v>
      </c>
      <c r="L2253" s="15">
        <v>1458.8500000000001</v>
      </c>
      <c r="M2253" s="15">
        <v>1857.0879350000002</v>
      </c>
    </row>
    <row r="2254" spans="1:13" x14ac:dyDescent="0.2">
      <c r="A2254" s="3" t="s">
        <v>676</v>
      </c>
      <c r="B2254" s="3" t="s">
        <v>676</v>
      </c>
      <c r="C2254" s="2" t="s">
        <v>518</v>
      </c>
      <c r="D2254" s="3" t="s">
        <v>10</v>
      </c>
      <c r="E2254" s="3">
        <v>2020</v>
      </c>
      <c r="F2254" s="3" t="s">
        <v>152</v>
      </c>
      <c r="G2254" s="3" t="s">
        <v>153</v>
      </c>
      <c r="H2254" s="3" t="s">
        <v>2</v>
      </c>
      <c r="I2254" s="2" t="s">
        <v>533</v>
      </c>
      <c r="J2254" s="3" t="s">
        <v>178</v>
      </c>
      <c r="K2254" s="3" t="s">
        <v>178</v>
      </c>
      <c r="L2254" s="15">
        <v>1122.19</v>
      </c>
      <c r="M2254" s="15">
        <v>1499.5262090000001</v>
      </c>
    </row>
    <row r="2255" spans="1:13" x14ac:dyDescent="0.2">
      <c r="A2255" s="3" t="s">
        <v>676</v>
      </c>
      <c r="B2255" s="3" t="s">
        <v>676</v>
      </c>
      <c r="C2255" s="2" t="s">
        <v>518</v>
      </c>
      <c r="D2255" s="3" t="s">
        <v>10</v>
      </c>
      <c r="E2255" s="3">
        <v>2020</v>
      </c>
      <c r="F2255" s="3" t="s">
        <v>152</v>
      </c>
      <c r="G2255" s="3" t="s">
        <v>153</v>
      </c>
      <c r="H2255" s="3" t="s">
        <v>2</v>
      </c>
      <c r="I2255" s="2" t="s">
        <v>399</v>
      </c>
      <c r="J2255" s="19" t="s">
        <v>677</v>
      </c>
      <c r="K2255" s="19" t="s">
        <v>677</v>
      </c>
      <c r="L2255" s="15">
        <v>1562.19</v>
      </c>
      <c r="M2255" s="15">
        <v>2035.2646650000002</v>
      </c>
    </row>
    <row r="2256" spans="1:13" x14ac:dyDescent="0.2">
      <c r="A2256" s="3" t="s">
        <v>676</v>
      </c>
      <c r="B2256" s="3" t="s">
        <v>676</v>
      </c>
      <c r="C2256" s="2" t="s">
        <v>518</v>
      </c>
      <c r="D2256" s="3" t="s">
        <v>10</v>
      </c>
      <c r="E2256" s="3">
        <v>2020</v>
      </c>
      <c r="F2256" s="3" t="s">
        <v>152</v>
      </c>
      <c r="G2256" s="3" t="s">
        <v>153</v>
      </c>
      <c r="H2256" s="3" t="s">
        <v>2</v>
      </c>
      <c r="I2256" s="2" t="s">
        <v>557</v>
      </c>
      <c r="J2256" s="19" t="s">
        <v>677</v>
      </c>
      <c r="K2256" s="19" t="s">
        <v>677</v>
      </c>
      <c r="L2256" s="15">
        <v>1342.19</v>
      </c>
      <c r="M2256" s="15">
        <v>1833.326665</v>
      </c>
    </row>
    <row r="2257" spans="1:13" x14ac:dyDescent="0.2">
      <c r="A2257" s="3" t="s">
        <v>676</v>
      </c>
      <c r="B2257" s="3" t="s">
        <v>676</v>
      </c>
      <c r="C2257" s="2" t="s">
        <v>518</v>
      </c>
      <c r="D2257" s="3" t="s">
        <v>10</v>
      </c>
      <c r="E2257" s="3">
        <v>2020</v>
      </c>
      <c r="F2257" s="3" t="s">
        <v>152</v>
      </c>
      <c r="G2257" s="3" t="s">
        <v>153</v>
      </c>
      <c r="H2257" s="3" t="s">
        <v>2</v>
      </c>
      <c r="I2257" s="2" t="s">
        <v>558</v>
      </c>
      <c r="J2257" s="3" t="s">
        <v>178</v>
      </c>
      <c r="K2257" s="3" t="s">
        <v>178</v>
      </c>
      <c r="L2257" s="15">
        <v>1458.8500000000001</v>
      </c>
      <c r="M2257" s="15">
        <v>1857.0879350000002</v>
      </c>
    </row>
    <row r="2258" spans="1:13" x14ac:dyDescent="0.2">
      <c r="A2258" s="3" t="s">
        <v>676</v>
      </c>
      <c r="B2258" s="3" t="s">
        <v>676</v>
      </c>
      <c r="C2258" s="2" t="s">
        <v>518</v>
      </c>
      <c r="D2258" s="3" t="s">
        <v>10</v>
      </c>
      <c r="E2258" s="3">
        <v>2020</v>
      </c>
      <c r="F2258" s="3" t="s">
        <v>152</v>
      </c>
      <c r="G2258" s="3" t="s">
        <v>153</v>
      </c>
      <c r="H2258" s="3" t="s">
        <v>2</v>
      </c>
      <c r="I2258" s="2" t="s">
        <v>523</v>
      </c>
      <c r="J2258" s="3" t="s">
        <v>396</v>
      </c>
      <c r="K2258" s="3" t="s">
        <v>396</v>
      </c>
      <c r="L2258" s="15">
        <v>1482.72</v>
      </c>
      <c r="M2258" s="15">
        <v>1846.7901120000001</v>
      </c>
    </row>
    <row r="2259" spans="1:13" x14ac:dyDescent="0.2">
      <c r="A2259" s="3" t="s">
        <v>676</v>
      </c>
      <c r="B2259" s="3" t="s">
        <v>676</v>
      </c>
      <c r="C2259" s="2" t="s">
        <v>518</v>
      </c>
      <c r="D2259" s="3" t="s">
        <v>10</v>
      </c>
      <c r="E2259" s="3">
        <v>2020</v>
      </c>
      <c r="F2259" s="3" t="s">
        <v>152</v>
      </c>
      <c r="G2259" s="3" t="s">
        <v>153</v>
      </c>
      <c r="H2259" s="3" t="s">
        <v>2</v>
      </c>
      <c r="I2259" s="2" t="s">
        <v>559</v>
      </c>
      <c r="J2259" s="3" t="s">
        <v>178</v>
      </c>
      <c r="K2259" s="3" t="s">
        <v>178</v>
      </c>
      <c r="L2259" s="15">
        <v>1562.19</v>
      </c>
      <c r="M2259" s="15">
        <v>1919.735625</v>
      </c>
    </row>
    <row r="2260" spans="1:13" x14ac:dyDescent="0.2">
      <c r="A2260" s="3" t="s">
        <v>676</v>
      </c>
      <c r="B2260" s="3" t="s">
        <v>676</v>
      </c>
      <c r="C2260" s="2" t="s">
        <v>518</v>
      </c>
      <c r="D2260" s="3" t="s">
        <v>10</v>
      </c>
      <c r="E2260" s="3">
        <v>2020</v>
      </c>
      <c r="F2260" s="3" t="s">
        <v>152</v>
      </c>
      <c r="G2260" s="3" t="s">
        <v>153</v>
      </c>
      <c r="H2260" s="3" t="s">
        <v>2</v>
      </c>
      <c r="I2260" s="2" t="s">
        <v>537</v>
      </c>
      <c r="J2260" s="3" t="s">
        <v>178</v>
      </c>
      <c r="K2260" s="3" t="s">
        <v>178</v>
      </c>
      <c r="L2260" s="15">
        <v>1611.4900000000002</v>
      </c>
      <c r="M2260" s="15">
        <v>1964.9880950000002</v>
      </c>
    </row>
    <row r="2261" spans="1:13" x14ac:dyDescent="0.2">
      <c r="A2261" s="3" t="s">
        <v>676</v>
      </c>
      <c r="B2261" s="3" t="s">
        <v>676</v>
      </c>
      <c r="C2261" s="2" t="s">
        <v>518</v>
      </c>
      <c r="D2261" s="3" t="s">
        <v>10</v>
      </c>
      <c r="E2261" s="3">
        <v>2020</v>
      </c>
      <c r="F2261" s="3" t="s">
        <v>152</v>
      </c>
      <c r="G2261" s="3" t="s">
        <v>153</v>
      </c>
      <c r="H2261" s="3" t="s">
        <v>2</v>
      </c>
      <c r="I2261" s="2" t="s">
        <v>209</v>
      </c>
      <c r="J2261" s="3" t="s">
        <v>396</v>
      </c>
      <c r="K2261" s="3" t="s">
        <v>396</v>
      </c>
      <c r="L2261" s="15">
        <v>1482.72</v>
      </c>
      <c r="M2261" s="15">
        <v>1846.7901120000001</v>
      </c>
    </row>
    <row r="2262" spans="1:13" x14ac:dyDescent="0.2">
      <c r="A2262" s="3" t="s">
        <v>676</v>
      </c>
      <c r="B2262" s="3" t="s">
        <v>676</v>
      </c>
      <c r="C2262" s="2" t="s">
        <v>518</v>
      </c>
      <c r="D2262" s="3" t="s">
        <v>10</v>
      </c>
      <c r="E2262" s="3">
        <v>2020</v>
      </c>
      <c r="F2262" s="3" t="s">
        <v>152</v>
      </c>
      <c r="G2262" s="3" t="s">
        <v>153</v>
      </c>
      <c r="H2262" s="3" t="s">
        <v>2</v>
      </c>
      <c r="I2262" s="2" t="s">
        <v>528</v>
      </c>
      <c r="J2262" s="3" t="s">
        <v>178</v>
      </c>
      <c r="K2262" s="3" t="s">
        <v>178</v>
      </c>
      <c r="L2262" s="15">
        <v>1239.6000000000001</v>
      </c>
      <c r="M2262" s="15">
        <v>1607.296848</v>
      </c>
    </row>
    <row r="2263" spans="1:13" x14ac:dyDescent="0.2">
      <c r="A2263" s="3" t="s">
        <v>676</v>
      </c>
      <c r="B2263" s="3" t="s">
        <v>676</v>
      </c>
      <c r="C2263" s="2" t="s">
        <v>518</v>
      </c>
      <c r="D2263" s="3" t="s">
        <v>10</v>
      </c>
      <c r="E2263" s="3">
        <v>2020</v>
      </c>
      <c r="F2263" s="3" t="s">
        <v>152</v>
      </c>
      <c r="G2263" s="3" t="s">
        <v>153</v>
      </c>
      <c r="H2263" s="3" t="s">
        <v>2</v>
      </c>
      <c r="I2263" s="2" t="s">
        <v>560</v>
      </c>
      <c r="J2263" s="3" t="s">
        <v>178</v>
      </c>
      <c r="K2263" s="3" t="s">
        <v>178</v>
      </c>
      <c r="L2263" s="15">
        <v>1342.19</v>
      </c>
      <c r="M2263" s="15">
        <v>1717.7976250000002</v>
      </c>
    </row>
    <row r="2264" spans="1:13" x14ac:dyDescent="0.2">
      <c r="A2264" s="3" t="s">
        <v>676</v>
      </c>
      <c r="B2264" s="3" t="s">
        <v>676</v>
      </c>
      <c r="C2264" s="2" t="s">
        <v>518</v>
      </c>
      <c r="D2264" s="3" t="s">
        <v>10</v>
      </c>
      <c r="E2264" s="3">
        <v>2020</v>
      </c>
      <c r="F2264" s="3" t="s">
        <v>152</v>
      </c>
      <c r="G2264" s="3" t="s">
        <v>153</v>
      </c>
      <c r="H2264" s="3" t="s">
        <v>2</v>
      </c>
      <c r="I2264" s="2" t="s">
        <v>561</v>
      </c>
      <c r="J2264" s="19" t="s">
        <v>677</v>
      </c>
      <c r="K2264" s="19" t="s">
        <v>677</v>
      </c>
      <c r="L2264" s="15">
        <v>1458.8500000000001</v>
      </c>
      <c r="M2264" s="15">
        <v>1972.6169749999999</v>
      </c>
    </row>
    <row r="2265" spans="1:13" x14ac:dyDescent="0.2">
      <c r="A2265" s="3" t="s">
        <v>676</v>
      </c>
      <c r="B2265" s="3" t="s">
        <v>676</v>
      </c>
      <c r="C2265" s="2" t="s">
        <v>518</v>
      </c>
      <c r="D2265" s="3" t="s">
        <v>10</v>
      </c>
      <c r="E2265" s="3">
        <v>2020</v>
      </c>
      <c r="F2265" s="3" t="s">
        <v>152</v>
      </c>
      <c r="G2265" s="3" t="s">
        <v>153</v>
      </c>
      <c r="H2265" s="3" t="s">
        <v>2</v>
      </c>
      <c r="I2265" s="2" t="s">
        <v>170</v>
      </c>
      <c r="J2265" s="3" t="s">
        <v>178</v>
      </c>
      <c r="K2265" s="3" t="s">
        <v>178</v>
      </c>
      <c r="L2265" s="15">
        <v>1611.4900000000002</v>
      </c>
      <c r="M2265" s="15">
        <v>1997.1961910000002</v>
      </c>
    </row>
    <row r="2266" spans="1:13" x14ac:dyDescent="0.2">
      <c r="A2266" s="3" t="s">
        <v>676</v>
      </c>
      <c r="B2266" s="3" t="s">
        <v>676</v>
      </c>
      <c r="C2266" s="2" t="s">
        <v>518</v>
      </c>
      <c r="D2266" s="3" t="s">
        <v>10</v>
      </c>
      <c r="E2266" s="3">
        <v>2020</v>
      </c>
      <c r="F2266" s="3" t="s">
        <v>152</v>
      </c>
      <c r="G2266" s="3" t="s">
        <v>153</v>
      </c>
      <c r="H2266" s="3" t="s">
        <v>2</v>
      </c>
      <c r="I2266" s="2" t="s">
        <v>526</v>
      </c>
      <c r="J2266" s="3" t="s">
        <v>178</v>
      </c>
      <c r="K2266" s="3" t="s">
        <v>178</v>
      </c>
      <c r="L2266" s="15">
        <v>1122.19</v>
      </c>
      <c r="M2266" s="15">
        <v>1499.5262090000001</v>
      </c>
    </row>
    <row r="2267" spans="1:13" x14ac:dyDescent="0.2">
      <c r="A2267" s="3" t="s">
        <v>676</v>
      </c>
      <c r="B2267" s="3" t="s">
        <v>676</v>
      </c>
      <c r="C2267" s="2" t="s">
        <v>518</v>
      </c>
      <c r="D2267" s="3" t="s">
        <v>10</v>
      </c>
      <c r="E2267" s="3">
        <v>2020</v>
      </c>
      <c r="F2267" s="3" t="s">
        <v>152</v>
      </c>
      <c r="G2267" s="3" t="s">
        <v>153</v>
      </c>
      <c r="H2267" s="3" t="s">
        <v>2</v>
      </c>
      <c r="I2267" s="2" t="s">
        <v>552</v>
      </c>
      <c r="J2267" s="3" t="s">
        <v>178</v>
      </c>
      <c r="K2267" s="3" t="s">
        <v>178</v>
      </c>
      <c r="L2267" s="15">
        <v>1239.6000000000001</v>
      </c>
      <c r="M2267" s="15">
        <v>1607.296848</v>
      </c>
    </row>
    <row r="2268" spans="1:13" x14ac:dyDescent="0.2">
      <c r="A2268" s="3" t="s">
        <v>676</v>
      </c>
      <c r="B2268" s="3" t="s">
        <v>676</v>
      </c>
      <c r="C2268" s="2" t="s">
        <v>518</v>
      </c>
      <c r="D2268" s="3" t="s">
        <v>10</v>
      </c>
      <c r="E2268" s="3">
        <v>2020</v>
      </c>
      <c r="F2268" s="3" t="s">
        <v>152</v>
      </c>
      <c r="G2268" s="3" t="s">
        <v>153</v>
      </c>
      <c r="H2268" s="3" t="s">
        <v>2</v>
      </c>
      <c r="I2268" s="2" t="s">
        <v>562</v>
      </c>
      <c r="J2268" s="3" t="s">
        <v>178</v>
      </c>
      <c r="K2268" s="3" t="s">
        <v>178</v>
      </c>
      <c r="L2268" s="15">
        <v>1122.19</v>
      </c>
      <c r="M2268" s="15">
        <v>1499.5262090000001</v>
      </c>
    </row>
    <row r="2269" spans="1:13" x14ac:dyDescent="0.2">
      <c r="A2269" s="3" t="s">
        <v>676</v>
      </c>
      <c r="B2269" s="3" t="s">
        <v>676</v>
      </c>
      <c r="C2269" s="2" t="s">
        <v>518</v>
      </c>
      <c r="D2269" s="3" t="s">
        <v>10</v>
      </c>
      <c r="E2269" s="3">
        <v>2020</v>
      </c>
      <c r="F2269" s="3" t="s">
        <v>152</v>
      </c>
      <c r="G2269" s="3" t="s">
        <v>153</v>
      </c>
      <c r="H2269" s="3" t="s">
        <v>2</v>
      </c>
      <c r="I2269" s="2" t="s">
        <v>563</v>
      </c>
      <c r="J2269" s="3" t="s">
        <v>178</v>
      </c>
      <c r="K2269" s="3" t="s">
        <v>178</v>
      </c>
      <c r="L2269" s="15">
        <v>1122.19</v>
      </c>
      <c r="M2269" s="15">
        <v>1499.5262090000001</v>
      </c>
    </row>
    <row r="2270" spans="1:13" x14ac:dyDescent="0.2">
      <c r="A2270" s="3" t="s">
        <v>676</v>
      </c>
      <c r="B2270" s="3" t="s">
        <v>676</v>
      </c>
      <c r="C2270" s="2" t="s">
        <v>518</v>
      </c>
      <c r="D2270" s="3" t="s">
        <v>10</v>
      </c>
      <c r="E2270" s="3">
        <v>2020</v>
      </c>
      <c r="F2270" s="3" t="s">
        <v>152</v>
      </c>
      <c r="G2270" s="3" t="s">
        <v>153</v>
      </c>
      <c r="H2270" s="3" t="s">
        <v>2</v>
      </c>
      <c r="I2270" s="2" t="s">
        <v>564</v>
      </c>
      <c r="J2270" s="19" t="s">
        <v>677</v>
      </c>
      <c r="K2270" s="19" t="s">
        <v>677</v>
      </c>
      <c r="L2270" s="15">
        <v>1562.19</v>
      </c>
      <c r="M2270" s="15">
        <v>1919.735625</v>
      </c>
    </row>
    <row r="2271" spans="1:13" x14ac:dyDescent="0.2">
      <c r="A2271" s="3" t="s">
        <v>676</v>
      </c>
      <c r="B2271" s="3" t="s">
        <v>676</v>
      </c>
      <c r="C2271" s="2" t="s">
        <v>518</v>
      </c>
      <c r="D2271" s="3" t="s">
        <v>10</v>
      </c>
      <c r="E2271" s="3">
        <v>2020</v>
      </c>
      <c r="F2271" s="3" t="s">
        <v>152</v>
      </c>
      <c r="G2271" s="3" t="s">
        <v>153</v>
      </c>
      <c r="H2271" s="3" t="s">
        <v>2</v>
      </c>
      <c r="I2271" s="2" t="s">
        <v>559</v>
      </c>
      <c r="J2271" s="3" t="s">
        <v>178</v>
      </c>
      <c r="K2271" s="3" t="s">
        <v>178</v>
      </c>
      <c r="L2271" s="15">
        <v>1562.19</v>
      </c>
      <c r="M2271" s="15">
        <v>2035.2646650000002</v>
      </c>
    </row>
    <row r="2272" spans="1:13" x14ac:dyDescent="0.2">
      <c r="A2272" s="3" t="s">
        <v>676</v>
      </c>
      <c r="B2272" s="3" t="s">
        <v>676</v>
      </c>
      <c r="C2272" s="2" t="s">
        <v>518</v>
      </c>
      <c r="D2272" s="3" t="s">
        <v>10</v>
      </c>
      <c r="E2272" s="3">
        <v>2020</v>
      </c>
      <c r="F2272" s="3" t="s">
        <v>152</v>
      </c>
      <c r="G2272" s="3" t="s">
        <v>153</v>
      </c>
      <c r="H2272" s="3" t="s">
        <v>2</v>
      </c>
      <c r="I2272" s="2" t="s">
        <v>519</v>
      </c>
      <c r="J2272" s="3" t="s">
        <v>178</v>
      </c>
      <c r="K2272" s="3" t="s">
        <v>178</v>
      </c>
      <c r="L2272" s="15">
        <v>1482.72</v>
      </c>
      <c r="M2272" s="15">
        <v>1846.7901120000001</v>
      </c>
    </row>
    <row r="2273" spans="1:13" x14ac:dyDescent="0.2">
      <c r="A2273" s="3" t="s">
        <v>676</v>
      </c>
      <c r="B2273" s="3" t="s">
        <v>676</v>
      </c>
      <c r="C2273" s="2" t="s">
        <v>518</v>
      </c>
      <c r="D2273" s="3" t="s">
        <v>10</v>
      </c>
      <c r="E2273" s="3">
        <v>2020</v>
      </c>
      <c r="F2273" s="3" t="s">
        <v>152</v>
      </c>
      <c r="G2273" s="3" t="s">
        <v>153</v>
      </c>
      <c r="H2273" s="3" t="s">
        <v>2</v>
      </c>
      <c r="I2273" s="2" t="s">
        <v>565</v>
      </c>
      <c r="J2273" s="3" t="s">
        <v>178</v>
      </c>
      <c r="K2273" s="3" t="s">
        <v>178</v>
      </c>
      <c r="L2273" s="15">
        <v>1482.72</v>
      </c>
      <c r="M2273" s="15">
        <v>1846.7901120000001</v>
      </c>
    </row>
    <row r="2274" spans="1:13" x14ac:dyDescent="0.2">
      <c r="A2274" s="3" t="s">
        <v>676</v>
      </c>
      <c r="B2274" s="3" t="s">
        <v>676</v>
      </c>
      <c r="C2274" s="2" t="s">
        <v>518</v>
      </c>
      <c r="D2274" s="3" t="s">
        <v>10</v>
      </c>
      <c r="E2274" s="3">
        <v>2020</v>
      </c>
      <c r="F2274" s="3" t="s">
        <v>152</v>
      </c>
      <c r="G2274" s="3" t="s">
        <v>153</v>
      </c>
      <c r="H2274" s="3" t="s">
        <v>2</v>
      </c>
      <c r="I2274" s="2" t="s">
        <v>562</v>
      </c>
      <c r="J2274" s="3" t="s">
        <v>178</v>
      </c>
      <c r="K2274" s="3" t="s">
        <v>178</v>
      </c>
      <c r="L2274" s="15">
        <v>1122.19</v>
      </c>
      <c r="M2274" s="15">
        <v>1499.5262090000001</v>
      </c>
    </row>
    <row r="2275" spans="1:13" x14ac:dyDescent="0.2">
      <c r="A2275" s="3" t="s">
        <v>676</v>
      </c>
      <c r="B2275" s="3" t="s">
        <v>676</v>
      </c>
      <c r="C2275" s="2" t="s">
        <v>518</v>
      </c>
      <c r="D2275" s="3" t="s">
        <v>10</v>
      </c>
      <c r="E2275" s="3">
        <v>2020</v>
      </c>
      <c r="F2275" s="3" t="s">
        <v>152</v>
      </c>
      <c r="G2275" s="3" t="s">
        <v>153</v>
      </c>
      <c r="H2275" s="3" t="s">
        <v>2</v>
      </c>
      <c r="I2275" s="2" t="s">
        <v>337</v>
      </c>
      <c r="J2275" s="3" t="s">
        <v>178</v>
      </c>
      <c r="K2275" s="3" t="s">
        <v>178</v>
      </c>
      <c r="L2275" s="15">
        <v>1122.19</v>
      </c>
      <c r="M2275" s="15">
        <v>1499.5262090000001</v>
      </c>
    </row>
    <row r="2276" spans="1:13" x14ac:dyDescent="0.2">
      <c r="A2276" s="3" t="s">
        <v>676</v>
      </c>
      <c r="B2276" s="3" t="s">
        <v>676</v>
      </c>
      <c r="C2276" s="2" t="s">
        <v>518</v>
      </c>
      <c r="D2276" s="3" t="s">
        <v>10</v>
      </c>
      <c r="E2276" s="3">
        <v>2020</v>
      </c>
      <c r="F2276" s="3" t="s">
        <v>152</v>
      </c>
      <c r="G2276" s="3" t="s">
        <v>153</v>
      </c>
      <c r="H2276" s="3" t="s">
        <v>2</v>
      </c>
      <c r="I2276" s="2" t="s">
        <v>566</v>
      </c>
      <c r="J2276" s="3" t="s">
        <v>178</v>
      </c>
      <c r="K2276" s="3" t="s">
        <v>178</v>
      </c>
      <c r="L2276" s="15">
        <v>1239.6000000000001</v>
      </c>
      <c r="M2276" s="15">
        <v>1607.296848</v>
      </c>
    </row>
    <row r="2277" spans="1:13" x14ac:dyDescent="0.2">
      <c r="A2277" s="3" t="s">
        <v>676</v>
      </c>
      <c r="B2277" s="3" t="s">
        <v>676</v>
      </c>
      <c r="C2277" s="2" t="s">
        <v>518</v>
      </c>
      <c r="D2277" s="3" t="s">
        <v>10</v>
      </c>
      <c r="E2277" s="3">
        <v>2020</v>
      </c>
      <c r="F2277" s="3" t="s">
        <v>152</v>
      </c>
      <c r="G2277" s="3" t="s">
        <v>153</v>
      </c>
      <c r="H2277" s="3" t="s">
        <v>2</v>
      </c>
      <c r="I2277" s="2" t="s">
        <v>558</v>
      </c>
      <c r="J2277" s="3" t="s">
        <v>178</v>
      </c>
      <c r="K2277" s="3" t="s">
        <v>178</v>
      </c>
      <c r="L2277" s="15">
        <v>1458.8500000000001</v>
      </c>
      <c r="M2277" s="15">
        <v>1857.0879350000002</v>
      </c>
    </row>
    <row r="2278" spans="1:13" x14ac:dyDescent="0.2">
      <c r="A2278" s="3" t="s">
        <v>676</v>
      </c>
      <c r="B2278" s="3" t="s">
        <v>676</v>
      </c>
      <c r="C2278" s="2" t="s">
        <v>518</v>
      </c>
      <c r="D2278" s="3" t="s">
        <v>10</v>
      </c>
      <c r="E2278" s="3">
        <v>2020</v>
      </c>
      <c r="F2278" s="3" t="s">
        <v>152</v>
      </c>
      <c r="G2278" s="3" t="s">
        <v>153</v>
      </c>
      <c r="H2278" s="3" t="s">
        <v>2</v>
      </c>
      <c r="I2278" s="2" t="s">
        <v>546</v>
      </c>
      <c r="J2278" s="3" t="s">
        <v>178</v>
      </c>
      <c r="K2278" s="3" t="s">
        <v>178</v>
      </c>
      <c r="L2278" s="15">
        <v>1562.19</v>
      </c>
      <c r="M2278" s="15">
        <v>1919.735625</v>
      </c>
    </row>
    <row r="2279" spans="1:13" x14ac:dyDescent="0.2">
      <c r="A2279" s="3" t="s">
        <v>676</v>
      </c>
      <c r="B2279" s="3" t="s">
        <v>676</v>
      </c>
      <c r="C2279" s="2" t="s">
        <v>518</v>
      </c>
      <c r="D2279" s="3" t="s">
        <v>10</v>
      </c>
      <c r="E2279" s="3">
        <v>2020</v>
      </c>
      <c r="F2279" s="3" t="s">
        <v>152</v>
      </c>
      <c r="G2279" s="3" t="s">
        <v>153</v>
      </c>
      <c r="H2279" s="3" t="s">
        <v>2</v>
      </c>
      <c r="I2279" s="2" t="s">
        <v>405</v>
      </c>
      <c r="J2279" s="19" t="s">
        <v>677</v>
      </c>
      <c r="K2279" s="19" t="s">
        <v>677</v>
      </c>
      <c r="L2279" s="15">
        <v>1122.19</v>
      </c>
      <c r="M2279" s="15">
        <v>1615.055249</v>
      </c>
    </row>
    <row r="2280" spans="1:13" x14ac:dyDescent="0.2">
      <c r="A2280" s="3" t="s">
        <v>676</v>
      </c>
      <c r="B2280" s="3" t="s">
        <v>676</v>
      </c>
      <c r="C2280" s="2" t="s">
        <v>518</v>
      </c>
      <c r="D2280" s="3" t="s">
        <v>10</v>
      </c>
      <c r="E2280" s="3">
        <v>2020</v>
      </c>
      <c r="F2280" s="3" t="s">
        <v>152</v>
      </c>
      <c r="G2280" s="3" t="s">
        <v>153</v>
      </c>
      <c r="H2280" s="3" t="s">
        <v>2</v>
      </c>
      <c r="I2280" s="2" t="s">
        <v>567</v>
      </c>
      <c r="J2280" s="19" t="s">
        <v>677</v>
      </c>
      <c r="K2280" s="19" t="s">
        <v>677</v>
      </c>
      <c r="L2280" s="15">
        <v>1458.8500000000001</v>
      </c>
      <c r="M2280" s="15">
        <v>1940.4088790000001</v>
      </c>
    </row>
    <row r="2281" spans="1:13" x14ac:dyDescent="0.2">
      <c r="A2281" s="3" t="s">
        <v>676</v>
      </c>
      <c r="B2281" s="3" t="s">
        <v>676</v>
      </c>
      <c r="C2281" s="2" t="s">
        <v>518</v>
      </c>
      <c r="D2281" s="3" t="s">
        <v>10</v>
      </c>
      <c r="E2281" s="3">
        <v>2020</v>
      </c>
      <c r="F2281" s="3" t="s">
        <v>152</v>
      </c>
      <c r="G2281" s="3" t="s">
        <v>153</v>
      </c>
      <c r="H2281" s="3" t="s">
        <v>2</v>
      </c>
      <c r="I2281" s="2" t="s">
        <v>568</v>
      </c>
      <c r="J2281" s="3" t="s">
        <v>178</v>
      </c>
      <c r="K2281" s="3" t="s">
        <v>178</v>
      </c>
      <c r="L2281" s="15">
        <v>1342.19</v>
      </c>
      <c r="M2281" s="15">
        <v>1717.7976250000002</v>
      </c>
    </row>
    <row r="2282" spans="1:13" x14ac:dyDescent="0.2">
      <c r="A2282" s="3" t="s">
        <v>676</v>
      </c>
      <c r="B2282" s="3" t="s">
        <v>676</v>
      </c>
      <c r="C2282" s="2" t="s">
        <v>518</v>
      </c>
      <c r="D2282" s="3" t="s">
        <v>10</v>
      </c>
      <c r="E2282" s="3">
        <v>2020</v>
      </c>
      <c r="F2282" s="3" t="s">
        <v>152</v>
      </c>
      <c r="G2282" s="3" t="s">
        <v>153</v>
      </c>
      <c r="H2282" s="3" t="s">
        <v>2</v>
      </c>
      <c r="I2282" s="2" t="s">
        <v>525</v>
      </c>
      <c r="J2282" s="3" t="s">
        <v>178</v>
      </c>
      <c r="K2282" s="3" t="s">
        <v>178</v>
      </c>
      <c r="L2282" s="15">
        <v>1122.19</v>
      </c>
      <c r="M2282" s="15">
        <v>1499.5262090000001</v>
      </c>
    </row>
    <row r="2283" spans="1:13" x14ac:dyDescent="0.2">
      <c r="A2283" s="3" t="s">
        <v>676</v>
      </c>
      <c r="B2283" s="3" t="s">
        <v>676</v>
      </c>
      <c r="C2283" s="2" t="s">
        <v>518</v>
      </c>
      <c r="D2283" s="3" t="s">
        <v>10</v>
      </c>
      <c r="E2283" s="3">
        <v>2020</v>
      </c>
      <c r="F2283" s="3" t="s">
        <v>152</v>
      </c>
      <c r="G2283" s="3" t="s">
        <v>153</v>
      </c>
      <c r="H2283" s="3" t="s">
        <v>2</v>
      </c>
      <c r="I2283" s="2" t="s">
        <v>569</v>
      </c>
      <c r="J2283" s="3" t="s">
        <v>396</v>
      </c>
      <c r="K2283" s="3" t="s">
        <v>396</v>
      </c>
      <c r="L2283" s="15">
        <v>1562.19</v>
      </c>
      <c r="M2283" s="15">
        <v>1989.9946650000002</v>
      </c>
    </row>
    <row r="2284" spans="1:13" x14ac:dyDescent="0.2">
      <c r="A2284" s="3" t="s">
        <v>676</v>
      </c>
      <c r="B2284" s="3" t="s">
        <v>676</v>
      </c>
      <c r="C2284" s="2" t="s">
        <v>518</v>
      </c>
      <c r="D2284" s="3" t="s">
        <v>10</v>
      </c>
      <c r="E2284" s="3">
        <v>2020</v>
      </c>
      <c r="F2284" s="3" t="s">
        <v>152</v>
      </c>
      <c r="G2284" s="3" t="s">
        <v>153</v>
      </c>
      <c r="H2284" s="3" t="s">
        <v>2</v>
      </c>
      <c r="I2284" s="2" t="s">
        <v>399</v>
      </c>
      <c r="J2284" s="19" t="s">
        <v>677</v>
      </c>
      <c r="K2284" s="19" t="s">
        <v>677</v>
      </c>
      <c r="L2284" s="15">
        <v>1562.19</v>
      </c>
      <c r="M2284" s="15">
        <v>2035.2646650000002</v>
      </c>
    </row>
    <row r="2285" spans="1:13" x14ac:dyDescent="0.2">
      <c r="A2285" s="3" t="s">
        <v>676</v>
      </c>
      <c r="B2285" s="3" t="s">
        <v>676</v>
      </c>
      <c r="C2285" s="2" t="s">
        <v>518</v>
      </c>
      <c r="D2285" s="3" t="s">
        <v>10</v>
      </c>
      <c r="E2285" s="3">
        <v>2020</v>
      </c>
      <c r="F2285" s="3" t="s">
        <v>152</v>
      </c>
      <c r="G2285" s="3" t="s">
        <v>153</v>
      </c>
      <c r="H2285" s="3" t="s">
        <v>2</v>
      </c>
      <c r="I2285" s="2" t="s">
        <v>570</v>
      </c>
      <c r="J2285" s="3" t="s">
        <v>178</v>
      </c>
      <c r="K2285" s="3" t="s">
        <v>178</v>
      </c>
      <c r="L2285" s="15">
        <v>1725.83</v>
      </c>
      <c r="M2285" s="15">
        <v>2069.9407809999998</v>
      </c>
    </row>
    <row r="2286" spans="1:13" x14ac:dyDescent="0.2">
      <c r="A2286" s="3" t="s">
        <v>676</v>
      </c>
      <c r="B2286" s="3" t="s">
        <v>676</v>
      </c>
      <c r="C2286" s="2" t="s">
        <v>518</v>
      </c>
      <c r="D2286" s="3" t="s">
        <v>10</v>
      </c>
      <c r="E2286" s="3">
        <v>2020</v>
      </c>
      <c r="F2286" s="3" t="s">
        <v>152</v>
      </c>
      <c r="G2286" s="3" t="s">
        <v>153</v>
      </c>
      <c r="H2286" s="3" t="s">
        <v>2</v>
      </c>
      <c r="I2286" s="2" t="s">
        <v>571</v>
      </c>
      <c r="J2286" s="3" t="s">
        <v>396</v>
      </c>
      <c r="K2286" s="3" t="s">
        <v>396</v>
      </c>
      <c r="L2286" s="15">
        <v>1239.6000000000001</v>
      </c>
      <c r="M2286" s="15">
        <v>1607.296848</v>
      </c>
    </row>
    <row r="2287" spans="1:13" x14ac:dyDescent="0.2">
      <c r="A2287" s="3" t="s">
        <v>676</v>
      </c>
      <c r="B2287" s="3" t="s">
        <v>676</v>
      </c>
      <c r="C2287" s="2" t="s">
        <v>518</v>
      </c>
      <c r="D2287" s="3" t="s">
        <v>10</v>
      </c>
      <c r="E2287" s="3">
        <v>2020</v>
      </c>
      <c r="F2287" s="3" t="s">
        <v>152</v>
      </c>
      <c r="G2287" s="3" t="s">
        <v>153</v>
      </c>
      <c r="H2287" s="3" t="s">
        <v>2</v>
      </c>
      <c r="I2287" s="2" t="s">
        <v>572</v>
      </c>
      <c r="J2287" s="3" t="s">
        <v>178</v>
      </c>
      <c r="K2287" s="3" t="s">
        <v>178</v>
      </c>
      <c r="L2287" s="15">
        <v>1342.19</v>
      </c>
      <c r="M2287" s="15">
        <v>1717.7976250000002</v>
      </c>
    </row>
    <row r="2288" spans="1:13" x14ac:dyDescent="0.2">
      <c r="A2288" s="3" t="s">
        <v>676</v>
      </c>
      <c r="B2288" s="3" t="s">
        <v>676</v>
      </c>
      <c r="C2288" s="2" t="s">
        <v>518</v>
      </c>
      <c r="D2288" s="3" t="s">
        <v>10</v>
      </c>
      <c r="E2288" s="3">
        <v>2020</v>
      </c>
      <c r="F2288" s="3" t="s">
        <v>152</v>
      </c>
      <c r="G2288" s="3" t="s">
        <v>153</v>
      </c>
      <c r="H2288" s="3" t="s">
        <v>2</v>
      </c>
      <c r="I2288" s="2" t="s">
        <v>573</v>
      </c>
      <c r="J2288" s="3" t="s">
        <v>178</v>
      </c>
      <c r="K2288" s="3" t="s">
        <v>178</v>
      </c>
      <c r="L2288" s="15">
        <v>1342.19</v>
      </c>
      <c r="M2288" s="15">
        <v>1717.7976250000002</v>
      </c>
    </row>
    <row r="2289" spans="1:13" x14ac:dyDescent="0.2">
      <c r="A2289" s="3" t="s">
        <v>676</v>
      </c>
      <c r="B2289" s="3" t="s">
        <v>676</v>
      </c>
      <c r="C2289" s="2" t="s">
        <v>518</v>
      </c>
      <c r="D2289" s="3" t="s">
        <v>10</v>
      </c>
      <c r="E2289" s="3">
        <v>2020</v>
      </c>
      <c r="F2289" s="3" t="s">
        <v>152</v>
      </c>
      <c r="G2289" s="3" t="s">
        <v>153</v>
      </c>
      <c r="H2289" s="3" t="s">
        <v>2</v>
      </c>
      <c r="I2289" s="2" t="s">
        <v>531</v>
      </c>
      <c r="J2289" s="3" t="s">
        <v>396</v>
      </c>
      <c r="K2289" s="3" t="s">
        <v>396</v>
      </c>
      <c r="L2289" s="15">
        <v>1239.6000000000001</v>
      </c>
      <c r="M2289" s="15">
        <v>1607.296848</v>
      </c>
    </row>
    <row r="2290" spans="1:13" x14ac:dyDescent="0.2">
      <c r="A2290" s="3" t="s">
        <v>676</v>
      </c>
      <c r="B2290" s="3" t="s">
        <v>676</v>
      </c>
      <c r="C2290" s="2" t="s">
        <v>518</v>
      </c>
      <c r="D2290" s="3" t="s">
        <v>10</v>
      </c>
      <c r="E2290" s="3">
        <v>2020</v>
      </c>
      <c r="F2290" s="3" t="s">
        <v>152</v>
      </c>
      <c r="G2290" s="3" t="s">
        <v>153</v>
      </c>
      <c r="H2290" s="3" t="s">
        <v>2</v>
      </c>
      <c r="I2290" s="2" t="s">
        <v>526</v>
      </c>
      <c r="J2290" s="3" t="s">
        <v>178</v>
      </c>
      <c r="K2290" s="3" t="s">
        <v>178</v>
      </c>
      <c r="L2290" s="15">
        <v>1122.19</v>
      </c>
      <c r="M2290" s="15">
        <v>1499.5262090000001</v>
      </c>
    </row>
    <row r="2291" spans="1:13" x14ac:dyDescent="0.2">
      <c r="A2291" s="3" t="s">
        <v>676</v>
      </c>
      <c r="B2291" s="3" t="s">
        <v>676</v>
      </c>
      <c r="C2291" s="2" t="s">
        <v>518</v>
      </c>
      <c r="D2291" s="3" t="s">
        <v>10</v>
      </c>
      <c r="E2291" s="3">
        <v>2020</v>
      </c>
      <c r="F2291" s="3" t="s">
        <v>152</v>
      </c>
      <c r="G2291" s="3" t="s">
        <v>153</v>
      </c>
      <c r="H2291" s="3" t="s">
        <v>2</v>
      </c>
      <c r="I2291" s="2" t="s">
        <v>337</v>
      </c>
      <c r="J2291" s="3" t="s">
        <v>178</v>
      </c>
      <c r="K2291" s="3" t="s">
        <v>178</v>
      </c>
      <c r="L2291" s="15">
        <v>1611.4900000000002</v>
      </c>
      <c r="M2291" s="15">
        <v>1997.1961910000002</v>
      </c>
    </row>
    <row r="2292" spans="1:13" x14ac:dyDescent="0.2">
      <c r="A2292" s="3" t="s">
        <v>676</v>
      </c>
      <c r="B2292" s="3" t="s">
        <v>676</v>
      </c>
      <c r="C2292" s="2" t="s">
        <v>518</v>
      </c>
      <c r="D2292" s="3" t="s">
        <v>10</v>
      </c>
      <c r="E2292" s="3">
        <v>2020</v>
      </c>
      <c r="F2292" s="3" t="s">
        <v>152</v>
      </c>
      <c r="G2292" s="3" t="s">
        <v>153</v>
      </c>
      <c r="H2292" s="3" t="s">
        <v>2</v>
      </c>
      <c r="I2292" s="2" t="s">
        <v>574</v>
      </c>
      <c r="J2292" s="3" t="s">
        <v>178</v>
      </c>
      <c r="K2292" s="3" t="s">
        <v>178</v>
      </c>
      <c r="L2292" s="15">
        <v>1239.6000000000001</v>
      </c>
      <c r="M2292" s="15">
        <v>1607.296848</v>
      </c>
    </row>
    <row r="2293" spans="1:13" x14ac:dyDescent="0.2">
      <c r="A2293" s="3" t="s">
        <v>676</v>
      </c>
      <c r="B2293" s="3" t="s">
        <v>676</v>
      </c>
      <c r="C2293" s="2" t="s">
        <v>518</v>
      </c>
      <c r="D2293" s="3" t="s">
        <v>10</v>
      </c>
      <c r="E2293" s="3">
        <v>2020</v>
      </c>
      <c r="F2293" s="3" t="s">
        <v>152</v>
      </c>
      <c r="G2293" s="3" t="s">
        <v>153</v>
      </c>
      <c r="H2293" s="3" t="s">
        <v>2</v>
      </c>
      <c r="I2293" s="2" t="s">
        <v>575</v>
      </c>
      <c r="J2293" s="3" t="s">
        <v>178</v>
      </c>
      <c r="K2293" s="3" t="s">
        <v>178</v>
      </c>
      <c r="L2293" s="15">
        <v>1342.19</v>
      </c>
      <c r="M2293" s="15">
        <v>1717.7976250000002</v>
      </c>
    </row>
    <row r="2294" spans="1:13" x14ac:dyDescent="0.2">
      <c r="A2294" s="3" t="s">
        <v>676</v>
      </c>
      <c r="B2294" s="3" t="s">
        <v>676</v>
      </c>
      <c r="C2294" s="2" t="s">
        <v>518</v>
      </c>
      <c r="D2294" s="3" t="s">
        <v>10</v>
      </c>
      <c r="E2294" s="3">
        <v>2020</v>
      </c>
      <c r="F2294" s="3" t="s">
        <v>152</v>
      </c>
      <c r="G2294" s="3" t="s">
        <v>153</v>
      </c>
      <c r="H2294" s="3" t="s">
        <v>2</v>
      </c>
      <c r="I2294" s="2" t="s">
        <v>576</v>
      </c>
      <c r="J2294" s="19" t="s">
        <v>677</v>
      </c>
      <c r="K2294" s="19" t="s">
        <v>677</v>
      </c>
      <c r="L2294" s="15">
        <v>1342.19</v>
      </c>
      <c r="M2294" s="15">
        <v>1833.326665</v>
      </c>
    </row>
    <row r="2295" spans="1:13" x14ac:dyDescent="0.2">
      <c r="A2295" s="3" t="s">
        <v>676</v>
      </c>
      <c r="B2295" s="3" t="s">
        <v>676</v>
      </c>
      <c r="C2295" s="2" t="s">
        <v>518</v>
      </c>
      <c r="D2295" s="3" t="s">
        <v>10</v>
      </c>
      <c r="E2295" s="3">
        <v>2020</v>
      </c>
      <c r="F2295" s="3" t="s">
        <v>152</v>
      </c>
      <c r="G2295" s="3" t="s">
        <v>153</v>
      </c>
      <c r="H2295" s="3" t="s">
        <v>2</v>
      </c>
      <c r="I2295" s="2" t="s">
        <v>541</v>
      </c>
      <c r="J2295" s="3" t="s">
        <v>178</v>
      </c>
      <c r="K2295" s="3" t="s">
        <v>178</v>
      </c>
      <c r="L2295" s="15">
        <v>1239.6000000000001</v>
      </c>
      <c r="M2295" s="15">
        <v>1607.296848</v>
      </c>
    </row>
    <row r="2296" spans="1:13" x14ac:dyDescent="0.2">
      <c r="A2296" s="3" t="s">
        <v>676</v>
      </c>
      <c r="B2296" s="3" t="s">
        <v>676</v>
      </c>
      <c r="C2296" s="2" t="s">
        <v>518</v>
      </c>
      <c r="D2296" s="3" t="s">
        <v>10</v>
      </c>
      <c r="E2296" s="3">
        <v>2020</v>
      </c>
      <c r="F2296" s="3" t="s">
        <v>152</v>
      </c>
      <c r="G2296" s="3" t="s">
        <v>153</v>
      </c>
      <c r="H2296" s="3" t="s">
        <v>2</v>
      </c>
      <c r="I2296" s="2" t="s">
        <v>340</v>
      </c>
      <c r="J2296" s="3" t="s">
        <v>178</v>
      </c>
      <c r="K2296" s="3" t="s">
        <v>178</v>
      </c>
      <c r="L2296" s="15">
        <v>1239.6000000000001</v>
      </c>
      <c r="M2296" s="15">
        <v>1607.296848</v>
      </c>
    </row>
    <row r="2297" spans="1:13" x14ac:dyDescent="0.2">
      <c r="A2297" s="3" t="s">
        <v>676</v>
      </c>
      <c r="B2297" s="3" t="s">
        <v>676</v>
      </c>
      <c r="C2297" s="2" t="s">
        <v>518</v>
      </c>
      <c r="D2297" s="3" t="s">
        <v>10</v>
      </c>
      <c r="E2297" s="3">
        <v>2020</v>
      </c>
      <c r="F2297" s="3" t="s">
        <v>152</v>
      </c>
      <c r="G2297" s="3" t="s">
        <v>153</v>
      </c>
      <c r="H2297" s="3" t="s">
        <v>2</v>
      </c>
      <c r="I2297" s="2" t="s">
        <v>209</v>
      </c>
      <c r="J2297" s="3" t="s">
        <v>178</v>
      </c>
      <c r="K2297" s="3" t="s">
        <v>178</v>
      </c>
      <c r="L2297" s="15">
        <v>1239.6000000000001</v>
      </c>
      <c r="M2297" s="15">
        <v>1607.296848</v>
      </c>
    </row>
    <row r="2298" spans="1:13" x14ac:dyDescent="0.2">
      <c r="A2298" s="3" t="s">
        <v>676</v>
      </c>
      <c r="B2298" s="3" t="s">
        <v>676</v>
      </c>
      <c r="C2298" s="2" t="s">
        <v>518</v>
      </c>
      <c r="D2298" s="3" t="s">
        <v>10</v>
      </c>
      <c r="E2298" s="3">
        <v>2020</v>
      </c>
      <c r="F2298" s="3" t="s">
        <v>152</v>
      </c>
      <c r="G2298" s="3" t="s">
        <v>153</v>
      </c>
      <c r="H2298" s="3" t="s">
        <v>2</v>
      </c>
      <c r="I2298" s="2" t="s">
        <v>577</v>
      </c>
      <c r="J2298" s="19" t="s">
        <v>677</v>
      </c>
      <c r="K2298" s="19" t="s">
        <v>677</v>
      </c>
      <c r="L2298" s="15">
        <v>1122.19</v>
      </c>
      <c r="M2298" s="15">
        <v>1615.055249</v>
      </c>
    </row>
    <row r="2299" spans="1:13" x14ac:dyDescent="0.2">
      <c r="A2299" s="3" t="s">
        <v>676</v>
      </c>
      <c r="B2299" s="3" t="s">
        <v>676</v>
      </c>
      <c r="C2299" s="2" t="s">
        <v>518</v>
      </c>
      <c r="D2299" s="3" t="s">
        <v>10</v>
      </c>
      <c r="E2299" s="3">
        <v>2020</v>
      </c>
      <c r="F2299" s="3" t="s">
        <v>152</v>
      </c>
      <c r="G2299" s="3" t="s">
        <v>153</v>
      </c>
      <c r="H2299" s="3" t="s">
        <v>2</v>
      </c>
      <c r="I2299" s="2" t="s">
        <v>538</v>
      </c>
      <c r="J2299" s="3" t="s">
        <v>178</v>
      </c>
      <c r="K2299" s="3" t="s">
        <v>178</v>
      </c>
      <c r="L2299" s="15">
        <v>1122.19</v>
      </c>
      <c r="M2299" s="15">
        <v>1499.5262090000001</v>
      </c>
    </row>
    <row r="2300" spans="1:13" x14ac:dyDescent="0.2">
      <c r="A2300" s="3" t="s">
        <v>676</v>
      </c>
      <c r="B2300" s="3" t="s">
        <v>676</v>
      </c>
      <c r="C2300" s="2" t="s">
        <v>518</v>
      </c>
      <c r="D2300" s="3" t="s">
        <v>10</v>
      </c>
      <c r="E2300" s="3">
        <v>2020</v>
      </c>
      <c r="F2300" s="3" t="s">
        <v>152</v>
      </c>
      <c r="G2300" s="3" t="s">
        <v>153</v>
      </c>
      <c r="H2300" s="3" t="s">
        <v>2</v>
      </c>
      <c r="I2300" s="2" t="s">
        <v>578</v>
      </c>
      <c r="J2300" s="3" t="s">
        <v>396</v>
      </c>
      <c r="K2300" s="3" t="s">
        <v>396</v>
      </c>
      <c r="L2300" s="15">
        <v>1482.72</v>
      </c>
      <c r="M2300" s="15">
        <v>1846.7901120000001</v>
      </c>
    </row>
    <row r="2301" spans="1:13" x14ac:dyDescent="0.2">
      <c r="A2301" s="3" t="s">
        <v>676</v>
      </c>
      <c r="B2301" s="3" t="s">
        <v>676</v>
      </c>
      <c r="C2301" s="2" t="s">
        <v>518</v>
      </c>
      <c r="D2301" s="3" t="s">
        <v>10</v>
      </c>
      <c r="E2301" s="3">
        <v>2020</v>
      </c>
      <c r="F2301" s="3" t="s">
        <v>152</v>
      </c>
      <c r="G2301" s="3" t="s">
        <v>153</v>
      </c>
      <c r="H2301" s="3" t="s">
        <v>2</v>
      </c>
      <c r="I2301" s="2" t="s">
        <v>338</v>
      </c>
      <c r="J2301" s="3" t="s">
        <v>178</v>
      </c>
      <c r="K2301" s="3" t="s">
        <v>178</v>
      </c>
      <c r="L2301" s="15">
        <v>1482.72</v>
      </c>
      <c r="M2301" s="15">
        <v>1846.7901120000001</v>
      </c>
    </row>
    <row r="2302" spans="1:13" x14ac:dyDescent="0.2">
      <c r="A2302" s="3" t="s">
        <v>676</v>
      </c>
      <c r="B2302" s="3" t="s">
        <v>676</v>
      </c>
      <c r="C2302" s="2" t="s">
        <v>518</v>
      </c>
      <c r="D2302" s="3" t="s">
        <v>10</v>
      </c>
      <c r="E2302" s="3">
        <v>2020</v>
      </c>
      <c r="F2302" s="3" t="s">
        <v>152</v>
      </c>
      <c r="G2302" s="3" t="s">
        <v>153</v>
      </c>
      <c r="H2302" s="3" t="s">
        <v>2</v>
      </c>
      <c r="I2302" s="2" t="s">
        <v>552</v>
      </c>
      <c r="J2302" s="3" t="s">
        <v>178</v>
      </c>
      <c r="K2302" s="3" t="s">
        <v>178</v>
      </c>
      <c r="L2302" s="15">
        <v>1122.19</v>
      </c>
      <c r="M2302" s="15">
        <v>1499.5262090000001</v>
      </c>
    </row>
    <row r="2303" spans="1:13" x14ac:dyDescent="0.2">
      <c r="A2303" s="3" t="s">
        <v>676</v>
      </c>
      <c r="B2303" s="3" t="s">
        <v>676</v>
      </c>
      <c r="C2303" s="2" t="s">
        <v>518</v>
      </c>
      <c r="D2303" s="3" t="s">
        <v>10</v>
      </c>
      <c r="E2303" s="3">
        <v>2020</v>
      </c>
      <c r="F2303" s="3" t="s">
        <v>152</v>
      </c>
      <c r="G2303" s="3" t="s">
        <v>153</v>
      </c>
      <c r="H2303" s="3" t="s">
        <v>2</v>
      </c>
      <c r="I2303" s="2" t="s">
        <v>579</v>
      </c>
      <c r="J2303" s="3" t="s">
        <v>178</v>
      </c>
      <c r="K2303" s="3" t="s">
        <v>178</v>
      </c>
      <c r="L2303" s="15">
        <v>1725.83</v>
      </c>
      <c r="M2303" s="15">
        <v>2140.1998209999997</v>
      </c>
    </row>
    <row r="2304" spans="1:13" x14ac:dyDescent="0.2">
      <c r="A2304" s="3" t="s">
        <v>676</v>
      </c>
      <c r="B2304" s="3" t="s">
        <v>676</v>
      </c>
      <c r="C2304" s="2" t="s">
        <v>518</v>
      </c>
      <c r="D2304" s="3" t="s">
        <v>10</v>
      </c>
      <c r="E2304" s="3">
        <v>2020</v>
      </c>
      <c r="F2304" s="3" t="s">
        <v>152</v>
      </c>
      <c r="G2304" s="3" t="s">
        <v>153</v>
      </c>
      <c r="H2304" s="3" t="s">
        <v>2</v>
      </c>
      <c r="I2304" s="2" t="s">
        <v>209</v>
      </c>
      <c r="J2304" s="19" t="s">
        <v>677</v>
      </c>
      <c r="K2304" s="19" t="s">
        <v>677</v>
      </c>
      <c r="L2304" s="15">
        <v>1458.8500000000001</v>
      </c>
      <c r="M2304" s="15">
        <v>1857.0879350000002</v>
      </c>
    </row>
    <row r="2305" spans="1:13" x14ac:dyDescent="0.2">
      <c r="A2305" s="3" t="s">
        <v>676</v>
      </c>
      <c r="B2305" s="3" t="s">
        <v>676</v>
      </c>
      <c r="C2305" s="2" t="s">
        <v>518</v>
      </c>
      <c r="D2305" s="3" t="s">
        <v>10</v>
      </c>
      <c r="E2305" s="3">
        <v>2020</v>
      </c>
      <c r="F2305" s="3" t="s">
        <v>152</v>
      </c>
      <c r="G2305" s="3" t="s">
        <v>153</v>
      </c>
      <c r="H2305" s="3" t="s">
        <v>2</v>
      </c>
      <c r="I2305" s="2" t="s">
        <v>580</v>
      </c>
      <c r="J2305" s="3" t="s">
        <v>178</v>
      </c>
      <c r="K2305" s="3" t="s">
        <v>178</v>
      </c>
      <c r="L2305" s="15">
        <v>1342.19</v>
      </c>
      <c r="M2305" s="15">
        <v>1717.7976250000002</v>
      </c>
    </row>
    <row r="2306" spans="1:13" x14ac:dyDescent="0.2">
      <c r="A2306" s="3" t="s">
        <v>676</v>
      </c>
      <c r="B2306" s="3" t="s">
        <v>676</v>
      </c>
      <c r="C2306" s="2" t="s">
        <v>518</v>
      </c>
      <c r="D2306" s="3" t="s">
        <v>10</v>
      </c>
      <c r="E2306" s="3">
        <v>2020</v>
      </c>
      <c r="F2306" s="3" t="s">
        <v>152</v>
      </c>
      <c r="G2306" s="3" t="s">
        <v>153</v>
      </c>
      <c r="H2306" s="3" t="s">
        <v>2</v>
      </c>
      <c r="I2306" s="2" t="s">
        <v>581</v>
      </c>
      <c r="J2306" s="3" t="s">
        <v>178</v>
      </c>
      <c r="K2306" s="3" t="s">
        <v>178</v>
      </c>
      <c r="L2306" s="15">
        <v>1239.6000000000001</v>
      </c>
      <c r="M2306" s="15">
        <v>1607.296848</v>
      </c>
    </row>
    <row r="2307" spans="1:13" x14ac:dyDescent="0.2">
      <c r="A2307" s="3" t="s">
        <v>676</v>
      </c>
      <c r="B2307" s="3" t="s">
        <v>676</v>
      </c>
      <c r="C2307" s="2" t="s">
        <v>518</v>
      </c>
      <c r="D2307" s="3" t="s">
        <v>10</v>
      </c>
      <c r="E2307" s="3">
        <v>2020</v>
      </c>
      <c r="F2307" s="3" t="s">
        <v>152</v>
      </c>
      <c r="G2307" s="3" t="s">
        <v>153</v>
      </c>
      <c r="H2307" s="3" t="s">
        <v>2</v>
      </c>
      <c r="I2307" s="2" t="s">
        <v>405</v>
      </c>
      <c r="J2307" s="19" t="s">
        <v>677</v>
      </c>
      <c r="K2307" s="19" t="s">
        <v>677</v>
      </c>
      <c r="L2307" s="15">
        <v>1122.19</v>
      </c>
      <c r="M2307" s="15">
        <v>1615.055249</v>
      </c>
    </row>
    <row r="2308" spans="1:13" x14ac:dyDescent="0.2">
      <c r="A2308" s="3" t="s">
        <v>676</v>
      </c>
      <c r="B2308" s="3" t="s">
        <v>676</v>
      </c>
      <c r="C2308" s="2" t="s">
        <v>518</v>
      </c>
      <c r="D2308" s="3" t="s">
        <v>10</v>
      </c>
      <c r="E2308" s="3">
        <v>2020</v>
      </c>
      <c r="F2308" s="3" t="s">
        <v>152</v>
      </c>
      <c r="G2308" s="3" t="s">
        <v>153</v>
      </c>
      <c r="H2308" s="3" t="s">
        <v>2</v>
      </c>
      <c r="I2308" s="2" t="s">
        <v>542</v>
      </c>
      <c r="J2308" s="3" t="s">
        <v>178</v>
      </c>
      <c r="K2308" s="3" t="s">
        <v>178</v>
      </c>
      <c r="L2308" s="15">
        <v>1239.6000000000001</v>
      </c>
      <c r="M2308" s="15">
        <v>1607.296848</v>
      </c>
    </row>
    <row r="2309" spans="1:13" x14ac:dyDescent="0.2">
      <c r="A2309" s="3" t="s">
        <v>676</v>
      </c>
      <c r="B2309" s="3" t="s">
        <v>676</v>
      </c>
      <c r="C2309" s="2" t="s">
        <v>518</v>
      </c>
      <c r="D2309" s="3" t="s">
        <v>10</v>
      </c>
      <c r="E2309" s="3">
        <v>2020</v>
      </c>
      <c r="F2309" s="3" t="s">
        <v>152</v>
      </c>
      <c r="G2309" s="3" t="s">
        <v>153</v>
      </c>
      <c r="H2309" s="3" t="s">
        <v>2</v>
      </c>
      <c r="I2309" s="2" t="s">
        <v>582</v>
      </c>
      <c r="J2309" s="19" t="s">
        <v>677</v>
      </c>
      <c r="K2309" s="19" t="s">
        <v>677</v>
      </c>
      <c r="L2309" s="15">
        <v>1122.19</v>
      </c>
      <c r="M2309" s="15">
        <v>1615.055249</v>
      </c>
    </row>
    <row r="2310" spans="1:13" x14ac:dyDescent="0.2">
      <c r="A2310" s="3" t="s">
        <v>676</v>
      </c>
      <c r="B2310" s="3" t="s">
        <v>676</v>
      </c>
      <c r="C2310" s="2" t="s">
        <v>518</v>
      </c>
      <c r="D2310" s="3" t="s">
        <v>10</v>
      </c>
      <c r="E2310" s="3">
        <v>2020</v>
      </c>
      <c r="F2310" s="3" t="s">
        <v>152</v>
      </c>
      <c r="G2310" s="3" t="s">
        <v>153</v>
      </c>
      <c r="H2310" s="3" t="s">
        <v>2</v>
      </c>
      <c r="I2310" s="2" t="s">
        <v>531</v>
      </c>
      <c r="J2310" s="3" t="s">
        <v>396</v>
      </c>
      <c r="K2310" s="3" t="s">
        <v>396</v>
      </c>
      <c r="L2310" s="15">
        <v>1239.6000000000001</v>
      </c>
      <c r="M2310" s="15">
        <v>1607.296848</v>
      </c>
    </row>
    <row r="2311" spans="1:13" x14ac:dyDescent="0.2">
      <c r="A2311" s="3" t="s">
        <v>676</v>
      </c>
      <c r="B2311" s="3" t="s">
        <v>676</v>
      </c>
      <c r="C2311" s="2" t="s">
        <v>518</v>
      </c>
      <c r="D2311" s="3" t="s">
        <v>10</v>
      </c>
      <c r="E2311" s="3">
        <v>2020</v>
      </c>
      <c r="F2311" s="3" t="s">
        <v>152</v>
      </c>
      <c r="G2311" s="3" t="s">
        <v>153</v>
      </c>
      <c r="H2311" s="3" t="s">
        <v>2</v>
      </c>
      <c r="I2311" s="2" t="s">
        <v>530</v>
      </c>
      <c r="J2311" s="3" t="s">
        <v>178</v>
      </c>
      <c r="K2311" s="3" t="s">
        <v>178</v>
      </c>
      <c r="L2311" s="15">
        <v>1342.19</v>
      </c>
      <c r="M2311" s="15">
        <v>1717.7976250000002</v>
      </c>
    </row>
    <row r="2312" spans="1:13" x14ac:dyDescent="0.2">
      <c r="A2312" s="3" t="s">
        <v>676</v>
      </c>
      <c r="B2312" s="3" t="s">
        <v>676</v>
      </c>
      <c r="C2312" s="2" t="s">
        <v>518</v>
      </c>
      <c r="D2312" s="3" t="s">
        <v>10</v>
      </c>
      <c r="E2312" s="3">
        <v>2020</v>
      </c>
      <c r="F2312" s="3" t="s">
        <v>152</v>
      </c>
      <c r="G2312" s="3" t="s">
        <v>153</v>
      </c>
      <c r="H2312" s="3" t="s">
        <v>2</v>
      </c>
      <c r="I2312" s="2" t="s">
        <v>583</v>
      </c>
      <c r="J2312" s="3" t="s">
        <v>178</v>
      </c>
      <c r="K2312" s="3" t="s">
        <v>178</v>
      </c>
      <c r="L2312" s="15">
        <v>1239.6000000000001</v>
      </c>
      <c r="M2312" s="15">
        <v>1607.296848</v>
      </c>
    </row>
    <row r="2313" spans="1:13" x14ac:dyDescent="0.2">
      <c r="A2313" s="3" t="s">
        <v>676</v>
      </c>
      <c r="B2313" s="3" t="s">
        <v>676</v>
      </c>
      <c r="C2313" s="2" t="s">
        <v>518</v>
      </c>
      <c r="D2313" s="3" t="s">
        <v>10</v>
      </c>
      <c r="E2313" s="3">
        <v>2020</v>
      </c>
      <c r="F2313" s="3" t="s">
        <v>152</v>
      </c>
      <c r="G2313" s="3" t="s">
        <v>153</v>
      </c>
      <c r="H2313" s="3" t="s">
        <v>2</v>
      </c>
      <c r="I2313" s="2" t="s">
        <v>525</v>
      </c>
      <c r="J2313" s="3" t="s">
        <v>178</v>
      </c>
      <c r="K2313" s="3" t="s">
        <v>178</v>
      </c>
      <c r="L2313" s="15">
        <v>1239.6000000000001</v>
      </c>
      <c r="M2313" s="15">
        <v>1607.296848</v>
      </c>
    </row>
    <row r="2314" spans="1:13" x14ac:dyDescent="0.2">
      <c r="A2314" s="3" t="s">
        <v>676</v>
      </c>
      <c r="B2314" s="3" t="s">
        <v>676</v>
      </c>
      <c r="C2314" s="2" t="s">
        <v>518</v>
      </c>
      <c r="D2314" s="3" t="s">
        <v>10</v>
      </c>
      <c r="E2314" s="3">
        <v>2020</v>
      </c>
      <c r="F2314" s="3" t="s">
        <v>152</v>
      </c>
      <c r="G2314" s="3" t="s">
        <v>153</v>
      </c>
      <c r="H2314" s="3" t="s">
        <v>2</v>
      </c>
      <c r="I2314" s="2" t="s">
        <v>533</v>
      </c>
      <c r="J2314" s="3" t="s">
        <v>178</v>
      </c>
      <c r="K2314" s="3" t="s">
        <v>178</v>
      </c>
      <c r="L2314" s="15">
        <v>1122.19</v>
      </c>
      <c r="M2314" s="15">
        <v>1499.5262090000001</v>
      </c>
    </row>
    <row r="2315" spans="1:13" x14ac:dyDescent="0.2">
      <c r="A2315" s="3" t="s">
        <v>676</v>
      </c>
      <c r="B2315" s="3" t="s">
        <v>676</v>
      </c>
      <c r="C2315" s="2" t="s">
        <v>518</v>
      </c>
      <c r="D2315" s="3" t="s">
        <v>10</v>
      </c>
      <c r="E2315" s="3">
        <v>2020</v>
      </c>
      <c r="F2315" s="3" t="s">
        <v>152</v>
      </c>
      <c r="G2315" s="3" t="s">
        <v>153</v>
      </c>
      <c r="H2315" s="3" t="s">
        <v>2</v>
      </c>
      <c r="I2315" s="2" t="s">
        <v>584</v>
      </c>
      <c r="J2315" s="3" t="s">
        <v>178</v>
      </c>
      <c r="K2315" s="3" t="s">
        <v>178</v>
      </c>
      <c r="L2315" s="15">
        <v>1239.6000000000001</v>
      </c>
      <c r="M2315" s="15">
        <v>1607.296848</v>
      </c>
    </row>
    <row r="2316" spans="1:13" x14ac:dyDescent="0.2">
      <c r="A2316" s="3" t="s">
        <v>676</v>
      </c>
      <c r="B2316" s="3" t="s">
        <v>676</v>
      </c>
      <c r="C2316" s="2" t="s">
        <v>518</v>
      </c>
      <c r="D2316" s="3" t="s">
        <v>10</v>
      </c>
      <c r="E2316" s="3">
        <v>2020</v>
      </c>
      <c r="F2316" s="3" t="s">
        <v>152</v>
      </c>
      <c r="G2316" s="3" t="s">
        <v>153</v>
      </c>
      <c r="H2316" s="3" t="s">
        <v>2</v>
      </c>
      <c r="I2316" s="2" t="s">
        <v>584</v>
      </c>
      <c r="J2316" s="3" t="s">
        <v>178</v>
      </c>
      <c r="K2316" s="3" t="s">
        <v>178</v>
      </c>
      <c r="L2316" s="15">
        <v>1239.6000000000001</v>
      </c>
      <c r="M2316" s="15">
        <v>1607.296848</v>
      </c>
    </row>
    <row r="2317" spans="1:13" x14ac:dyDescent="0.2">
      <c r="A2317" s="3" t="s">
        <v>676</v>
      </c>
      <c r="B2317" s="3" t="s">
        <v>676</v>
      </c>
      <c r="C2317" s="2" t="s">
        <v>518</v>
      </c>
      <c r="D2317" s="3" t="s">
        <v>10</v>
      </c>
      <c r="E2317" s="3">
        <v>2020</v>
      </c>
      <c r="F2317" s="3" t="s">
        <v>152</v>
      </c>
      <c r="G2317" s="3" t="s">
        <v>153</v>
      </c>
      <c r="H2317" s="3" t="s">
        <v>2</v>
      </c>
      <c r="I2317" s="2" t="s">
        <v>549</v>
      </c>
      <c r="J2317" s="3" t="s">
        <v>178</v>
      </c>
      <c r="K2317" s="3" t="s">
        <v>178</v>
      </c>
      <c r="L2317" s="15">
        <v>1239.6000000000001</v>
      </c>
      <c r="M2317" s="15">
        <v>1607.296848</v>
      </c>
    </row>
    <row r="2318" spans="1:13" x14ac:dyDescent="0.2">
      <c r="A2318" s="3" t="s">
        <v>676</v>
      </c>
      <c r="B2318" s="3" t="s">
        <v>676</v>
      </c>
      <c r="C2318" s="2" t="s">
        <v>518</v>
      </c>
      <c r="D2318" s="3" t="s">
        <v>10</v>
      </c>
      <c r="E2318" s="3">
        <v>2020</v>
      </c>
      <c r="F2318" s="3" t="s">
        <v>152</v>
      </c>
      <c r="G2318" s="3" t="s">
        <v>153</v>
      </c>
      <c r="H2318" s="3" t="s">
        <v>2</v>
      </c>
      <c r="I2318" s="2" t="s">
        <v>170</v>
      </c>
      <c r="J2318" s="3" t="s">
        <v>178</v>
      </c>
      <c r="K2318" s="3" t="s">
        <v>178</v>
      </c>
      <c r="L2318" s="15">
        <v>1611.4900000000002</v>
      </c>
      <c r="M2318" s="15">
        <v>1997.1961910000002</v>
      </c>
    </row>
    <row r="2319" spans="1:13" x14ac:dyDescent="0.2">
      <c r="A2319" s="3" t="s">
        <v>676</v>
      </c>
      <c r="B2319" s="3" t="s">
        <v>676</v>
      </c>
      <c r="C2319" s="2" t="s">
        <v>518</v>
      </c>
      <c r="D2319" s="3" t="s">
        <v>10</v>
      </c>
      <c r="E2319" s="3">
        <v>2020</v>
      </c>
      <c r="F2319" s="3" t="s">
        <v>152</v>
      </c>
      <c r="G2319" s="3" t="s">
        <v>153</v>
      </c>
      <c r="H2319" s="3" t="s">
        <v>2</v>
      </c>
      <c r="I2319" s="2" t="s">
        <v>536</v>
      </c>
      <c r="J2319" s="3" t="s">
        <v>178</v>
      </c>
      <c r="K2319" s="3" t="s">
        <v>178</v>
      </c>
      <c r="L2319" s="15">
        <v>1122.19</v>
      </c>
      <c r="M2319" s="15">
        <v>1499.5262090000001</v>
      </c>
    </row>
    <row r="2320" spans="1:13" x14ac:dyDescent="0.2">
      <c r="A2320" s="3" t="s">
        <v>676</v>
      </c>
      <c r="B2320" s="3" t="s">
        <v>676</v>
      </c>
      <c r="C2320" s="2" t="s">
        <v>518</v>
      </c>
      <c r="D2320" s="3" t="s">
        <v>10</v>
      </c>
      <c r="E2320" s="3">
        <v>2020</v>
      </c>
      <c r="F2320" s="3" t="s">
        <v>152</v>
      </c>
      <c r="G2320" s="3" t="s">
        <v>153</v>
      </c>
      <c r="H2320" s="3" t="s">
        <v>2</v>
      </c>
      <c r="I2320" s="2" t="s">
        <v>585</v>
      </c>
      <c r="J2320" s="3" t="s">
        <v>178</v>
      </c>
      <c r="K2320" s="3" t="s">
        <v>178</v>
      </c>
      <c r="L2320" s="15">
        <v>1122.19</v>
      </c>
      <c r="M2320" s="15">
        <v>1499.5262090000001</v>
      </c>
    </row>
    <row r="2321" spans="1:13" x14ac:dyDescent="0.2">
      <c r="A2321" s="3" t="s">
        <v>676</v>
      </c>
      <c r="B2321" s="3" t="s">
        <v>676</v>
      </c>
      <c r="C2321" s="2" t="s">
        <v>518</v>
      </c>
      <c r="D2321" s="3" t="s">
        <v>10</v>
      </c>
      <c r="E2321" s="3">
        <v>2020</v>
      </c>
      <c r="F2321" s="3" t="s">
        <v>152</v>
      </c>
      <c r="G2321" s="3" t="s">
        <v>153</v>
      </c>
      <c r="H2321" s="3" t="s">
        <v>2</v>
      </c>
      <c r="I2321" s="2" t="s">
        <v>521</v>
      </c>
      <c r="J2321" s="3" t="s">
        <v>178</v>
      </c>
      <c r="K2321" s="3" t="s">
        <v>178</v>
      </c>
      <c r="L2321" s="15">
        <v>1122.19</v>
      </c>
      <c r="M2321" s="15">
        <v>1499.5262090000001</v>
      </c>
    </row>
    <row r="2322" spans="1:13" x14ac:dyDescent="0.2">
      <c r="A2322" s="3" t="s">
        <v>676</v>
      </c>
      <c r="B2322" s="3" t="s">
        <v>676</v>
      </c>
      <c r="C2322" s="2" t="s">
        <v>518</v>
      </c>
      <c r="D2322" s="3" t="s">
        <v>10</v>
      </c>
      <c r="E2322" s="3">
        <v>2020</v>
      </c>
      <c r="F2322" s="3" t="s">
        <v>152</v>
      </c>
      <c r="G2322" s="3" t="s">
        <v>153</v>
      </c>
      <c r="H2322" s="3" t="s">
        <v>2</v>
      </c>
      <c r="I2322" s="2" t="s">
        <v>531</v>
      </c>
      <c r="J2322" s="3" t="s">
        <v>396</v>
      </c>
      <c r="K2322" s="3" t="s">
        <v>396</v>
      </c>
      <c r="L2322" s="15">
        <v>1239.6000000000001</v>
      </c>
      <c r="M2322" s="15">
        <v>1607.296848</v>
      </c>
    </row>
    <row r="2323" spans="1:13" x14ac:dyDescent="0.2">
      <c r="A2323" s="3" t="s">
        <v>676</v>
      </c>
      <c r="B2323" s="3" t="s">
        <v>676</v>
      </c>
      <c r="C2323" s="2" t="s">
        <v>518</v>
      </c>
      <c r="D2323" s="3" t="s">
        <v>10</v>
      </c>
      <c r="E2323" s="3">
        <v>2020</v>
      </c>
      <c r="F2323" s="3" t="s">
        <v>152</v>
      </c>
      <c r="G2323" s="3" t="s">
        <v>153</v>
      </c>
      <c r="H2323" s="3" t="s">
        <v>2</v>
      </c>
      <c r="I2323" s="2" t="s">
        <v>586</v>
      </c>
      <c r="J2323" s="3" t="s">
        <v>178</v>
      </c>
      <c r="K2323" s="3" t="s">
        <v>178</v>
      </c>
      <c r="L2323" s="15">
        <v>1458.8500000000001</v>
      </c>
      <c r="M2323" s="15">
        <v>1857.0879350000002</v>
      </c>
    </row>
    <row r="2324" spans="1:13" x14ac:dyDescent="0.2">
      <c r="A2324" s="3" t="s">
        <v>676</v>
      </c>
      <c r="B2324" s="3" t="s">
        <v>676</v>
      </c>
      <c r="C2324" s="2" t="s">
        <v>518</v>
      </c>
      <c r="D2324" s="3" t="s">
        <v>10</v>
      </c>
      <c r="E2324" s="3">
        <v>2020</v>
      </c>
      <c r="F2324" s="3" t="s">
        <v>152</v>
      </c>
      <c r="G2324" s="3" t="s">
        <v>153</v>
      </c>
      <c r="H2324" s="3" t="s">
        <v>2</v>
      </c>
      <c r="I2324" s="2" t="s">
        <v>587</v>
      </c>
      <c r="J2324" s="3" t="s">
        <v>178</v>
      </c>
      <c r="K2324" s="3" t="s">
        <v>178</v>
      </c>
      <c r="L2324" s="15">
        <v>1342.19</v>
      </c>
      <c r="M2324" s="15">
        <v>1717.7976250000002</v>
      </c>
    </row>
    <row r="2325" spans="1:13" x14ac:dyDescent="0.2">
      <c r="A2325" s="3" t="s">
        <v>676</v>
      </c>
      <c r="B2325" s="3" t="s">
        <v>676</v>
      </c>
      <c r="C2325" s="2" t="s">
        <v>518</v>
      </c>
      <c r="D2325" s="3" t="s">
        <v>10</v>
      </c>
      <c r="E2325" s="3">
        <v>2020</v>
      </c>
      <c r="F2325" s="3" t="s">
        <v>152</v>
      </c>
      <c r="G2325" s="3" t="s">
        <v>153</v>
      </c>
      <c r="H2325" s="3" t="s">
        <v>2</v>
      </c>
      <c r="I2325" s="2" t="s">
        <v>588</v>
      </c>
      <c r="J2325" s="19" t="s">
        <v>677</v>
      </c>
      <c r="K2325" s="19" t="s">
        <v>677</v>
      </c>
      <c r="L2325" s="15">
        <v>1342.19</v>
      </c>
      <c r="M2325" s="15">
        <v>1833.326665</v>
      </c>
    </row>
    <row r="2326" spans="1:13" x14ac:dyDescent="0.2">
      <c r="A2326" s="3" t="s">
        <v>676</v>
      </c>
      <c r="B2326" s="3" t="s">
        <v>676</v>
      </c>
      <c r="C2326" s="2" t="s">
        <v>518</v>
      </c>
      <c r="D2326" s="3" t="s">
        <v>10</v>
      </c>
      <c r="E2326" s="3">
        <v>2020</v>
      </c>
      <c r="F2326" s="3" t="s">
        <v>152</v>
      </c>
      <c r="G2326" s="3" t="s">
        <v>153</v>
      </c>
      <c r="H2326" s="3" t="s">
        <v>2</v>
      </c>
      <c r="I2326" s="2" t="s">
        <v>589</v>
      </c>
      <c r="J2326" s="3" t="s">
        <v>178</v>
      </c>
      <c r="K2326" s="3" t="s">
        <v>178</v>
      </c>
      <c r="L2326" s="15">
        <v>1122.19</v>
      </c>
      <c r="M2326" s="15">
        <v>1615.055249</v>
      </c>
    </row>
    <row r="2327" spans="1:13" x14ac:dyDescent="0.2">
      <c r="A2327" s="3" t="s">
        <v>676</v>
      </c>
      <c r="B2327" s="3" t="s">
        <v>676</v>
      </c>
      <c r="C2327" s="2" t="s">
        <v>518</v>
      </c>
      <c r="D2327" s="3" t="s">
        <v>10</v>
      </c>
      <c r="E2327" s="3">
        <v>2020</v>
      </c>
      <c r="F2327" s="3" t="s">
        <v>152</v>
      </c>
      <c r="G2327" s="3" t="s">
        <v>153</v>
      </c>
      <c r="H2327" s="3" t="s">
        <v>2</v>
      </c>
      <c r="I2327" s="2" t="s">
        <v>574</v>
      </c>
      <c r="J2327" s="3" t="s">
        <v>178</v>
      </c>
      <c r="K2327" s="3" t="s">
        <v>178</v>
      </c>
      <c r="L2327" s="15">
        <v>1122.19</v>
      </c>
      <c r="M2327" s="15">
        <v>1499.5262090000001</v>
      </c>
    </row>
    <row r="2328" spans="1:13" x14ac:dyDescent="0.2">
      <c r="A2328" s="3" t="s">
        <v>676</v>
      </c>
      <c r="B2328" s="3" t="s">
        <v>676</v>
      </c>
      <c r="C2328" s="2" t="s">
        <v>518</v>
      </c>
      <c r="D2328" s="3" t="s">
        <v>10</v>
      </c>
      <c r="E2328" s="3">
        <v>2020</v>
      </c>
      <c r="F2328" s="3" t="s">
        <v>152</v>
      </c>
      <c r="G2328" s="3" t="s">
        <v>153</v>
      </c>
      <c r="H2328" s="3" t="s">
        <v>2</v>
      </c>
      <c r="I2328" s="2" t="s">
        <v>559</v>
      </c>
      <c r="J2328" s="3" t="s">
        <v>178</v>
      </c>
      <c r="K2328" s="3" t="s">
        <v>178</v>
      </c>
      <c r="L2328" s="15">
        <v>1725.83</v>
      </c>
      <c r="M2328" s="15">
        <v>2069.9407809999998</v>
      </c>
    </row>
    <row r="2329" spans="1:13" x14ac:dyDescent="0.2">
      <c r="A2329" s="3" t="s">
        <v>676</v>
      </c>
      <c r="B2329" s="3" t="s">
        <v>676</v>
      </c>
      <c r="C2329" s="2" t="s">
        <v>518</v>
      </c>
      <c r="D2329" s="3" t="s">
        <v>10</v>
      </c>
      <c r="E2329" s="3">
        <v>2020</v>
      </c>
      <c r="F2329" s="3" t="s">
        <v>152</v>
      </c>
      <c r="G2329" s="3" t="s">
        <v>153</v>
      </c>
      <c r="H2329" s="3" t="s">
        <v>2</v>
      </c>
      <c r="I2329" s="2" t="s">
        <v>574</v>
      </c>
      <c r="J2329" s="3" t="s">
        <v>178</v>
      </c>
      <c r="K2329" s="3" t="s">
        <v>178</v>
      </c>
      <c r="L2329" s="15">
        <v>1122.19</v>
      </c>
      <c r="M2329" s="15">
        <v>1499.5262090000001</v>
      </c>
    </row>
    <row r="2330" spans="1:13" x14ac:dyDescent="0.2">
      <c r="A2330" s="3" t="s">
        <v>676</v>
      </c>
      <c r="B2330" s="3" t="s">
        <v>676</v>
      </c>
      <c r="C2330" s="2" t="s">
        <v>518</v>
      </c>
      <c r="D2330" s="3" t="s">
        <v>10</v>
      </c>
      <c r="E2330" s="3">
        <v>2020</v>
      </c>
      <c r="F2330" s="3" t="s">
        <v>152</v>
      </c>
      <c r="G2330" s="3" t="s">
        <v>153</v>
      </c>
      <c r="H2330" s="3" t="s">
        <v>2</v>
      </c>
      <c r="I2330" s="2" t="s">
        <v>590</v>
      </c>
      <c r="J2330" s="3" t="s">
        <v>178</v>
      </c>
      <c r="K2330" s="3" t="s">
        <v>178</v>
      </c>
      <c r="L2330" s="15">
        <v>1122.19</v>
      </c>
      <c r="M2330" s="15">
        <v>1499.5262090000001</v>
      </c>
    </row>
    <row r="2331" spans="1:13" x14ac:dyDescent="0.2">
      <c r="A2331" s="3" t="s">
        <v>676</v>
      </c>
      <c r="B2331" s="3" t="s">
        <v>676</v>
      </c>
      <c r="C2331" s="2" t="s">
        <v>518</v>
      </c>
      <c r="D2331" s="3" t="s">
        <v>10</v>
      </c>
      <c r="E2331" s="3">
        <v>2020</v>
      </c>
      <c r="F2331" s="3" t="s">
        <v>152</v>
      </c>
      <c r="G2331" s="3" t="s">
        <v>153</v>
      </c>
      <c r="H2331" s="3" t="s">
        <v>2</v>
      </c>
      <c r="I2331" s="2" t="s">
        <v>542</v>
      </c>
      <c r="J2331" s="3" t="s">
        <v>178</v>
      </c>
      <c r="K2331" s="3" t="s">
        <v>178</v>
      </c>
      <c r="L2331" s="15">
        <v>1122.19</v>
      </c>
      <c r="M2331" s="15">
        <v>1499.5262090000001</v>
      </c>
    </row>
    <row r="2332" spans="1:13" x14ac:dyDescent="0.2">
      <c r="A2332" s="3" t="s">
        <v>676</v>
      </c>
      <c r="B2332" s="3" t="s">
        <v>676</v>
      </c>
      <c r="C2332" s="2" t="s">
        <v>518</v>
      </c>
      <c r="D2332" s="3" t="s">
        <v>10</v>
      </c>
      <c r="E2332" s="3">
        <v>2020</v>
      </c>
      <c r="F2332" s="3" t="s">
        <v>152</v>
      </c>
      <c r="G2332" s="3" t="s">
        <v>153</v>
      </c>
      <c r="H2332" s="3" t="s">
        <v>2</v>
      </c>
      <c r="I2332" s="2" t="s">
        <v>562</v>
      </c>
      <c r="J2332" s="3" t="s">
        <v>178</v>
      </c>
      <c r="K2332" s="3" t="s">
        <v>178</v>
      </c>
      <c r="L2332" s="15">
        <v>1239.6000000000001</v>
      </c>
      <c r="M2332" s="15">
        <v>1607.296848</v>
      </c>
    </row>
    <row r="2333" spans="1:13" x14ac:dyDescent="0.2">
      <c r="A2333" s="3" t="s">
        <v>676</v>
      </c>
      <c r="B2333" s="3" t="s">
        <v>676</v>
      </c>
      <c r="C2333" s="2" t="s">
        <v>518</v>
      </c>
      <c r="D2333" s="3" t="s">
        <v>10</v>
      </c>
      <c r="E2333" s="3">
        <v>2020</v>
      </c>
      <c r="F2333" s="3" t="s">
        <v>152</v>
      </c>
      <c r="G2333" s="3" t="s">
        <v>153</v>
      </c>
      <c r="H2333" s="3" t="s">
        <v>2</v>
      </c>
      <c r="I2333" s="2" t="s">
        <v>209</v>
      </c>
      <c r="J2333" s="3" t="s">
        <v>178</v>
      </c>
      <c r="K2333" s="3" t="s">
        <v>178</v>
      </c>
      <c r="L2333" s="15">
        <v>1239.6000000000001</v>
      </c>
      <c r="M2333" s="15">
        <v>1607.296848</v>
      </c>
    </row>
    <row r="2334" spans="1:13" x14ac:dyDescent="0.2">
      <c r="A2334" s="3" t="s">
        <v>676</v>
      </c>
      <c r="B2334" s="3" t="s">
        <v>676</v>
      </c>
      <c r="C2334" s="2" t="s">
        <v>518</v>
      </c>
      <c r="D2334" s="3" t="s">
        <v>10</v>
      </c>
      <c r="E2334" s="3">
        <v>2020</v>
      </c>
      <c r="F2334" s="3" t="s">
        <v>152</v>
      </c>
      <c r="G2334" s="3" t="s">
        <v>153</v>
      </c>
      <c r="H2334" s="3" t="s">
        <v>2</v>
      </c>
      <c r="I2334" s="2" t="s">
        <v>551</v>
      </c>
      <c r="J2334" s="3" t="s">
        <v>178</v>
      </c>
      <c r="K2334" s="3" t="s">
        <v>178</v>
      </c>
      <c r="L2334" s="15">
        <v>1239.6000000000001</v>
      </c>
      <c r="M2334" s="15">
        <v>1607.296848</v>
      </c>
    </row>
    <row r="2335" spans="1:13" x14ac:dyDescent="0.2">
      <c r="A2335" s="3" t="s">
        <v>676</v>
      </c>
      <c r="B2335" s="3" t="s">
        <v>676</v>
      </c>
      <c r="C2335" s="2" t="s">
        <v>518</v>
      </c>
      <c r="D2335" s="3" t="s">
        <v>10</v>
      </c>
      <c r="E2335" s="3">
        <v>2020</v>
      </c>
      <c r="F2335" s="3" t="s">
        <v>152</v>
      </c>
      <c r="G2335" s="3" t="s">
        <v>153</v>
      </c>
      <c r="H2335" s="3" t="s">
        <v>2</v>
      </c>
      <c r="I2335" s="2" t="s">
        <v>587</v>
      </c>
      <c r="J2335" s="3" t="s">
        <v>178</v>
      </c>
      <c r="K2335" s="3" t="s">
        <v>178</v>
      </c>
      <c r="L2335" s="15">
        <v>1342.19</v>
      </c>
      <c r="M2335" s="15">
        <v>1717.7976250000002</v>
      </c>
    </row>
    <row r="2336" spans="1:13" x14ac:dyDescent="0.2">
      <c r="A2336" s="3" t="s">
        <v>676</v>
      </c>
      <c r="B2336" s="3" t="s">
        <v>676</v>
      </c>
      <c r="C2336" s="2" t="s">
        <v>518</v>
      </c>
      <c r="D2336" s="3" t="s">
        <v>10</v>
      </c>
      <c r="E2336" s="3">
        <v>2020</v>
      </c>
      <c r="F2336" s="3" t="s">
        <v>152</v>
      </c>
      <c r="G2336" s="3" t="s">
        <v>153</v>
      </c>
      <c r="H2336" s="3" t="s">
        <v>2</v>
      </c>
      <c r="I2336" s="2" t="s">
        <v>591</v>
      </c>
      <c r="J2336" s="3" t="s">
        <v>178</v>
      </c>
      <c r="K2336" s="3" t="s">
        <v>178</v>
      </c>
      <c r="L2336" s="15">
        <v>1482.72</v>
      </c>
      <c r="M2336" s="15">
        <v>1846.7901120000001</v>
      </c>
    </row>
    <row r="2337" spans="1:13" x14ac:dyDescent="0.2">
      <c r="A2337" s="3" t="s">
        <v>676</v>
      </c>
      <c r="B2337" s="3" t="s">
        <v>676</v>
      </c>
      <c r="C2337" s="2" t="s">
        <v>518</v>
      </c>
      <c r="D2337" s="3" t="s">
        <v>10</v>
      </c>
      <c r="E2337" s="3">
        <v>2020</v>
      </c>
      <c r="F2337" s="3" t="s">
        <v>152</v>
      </c>
      <c r="G2337" s="3" t="s">
        <v>153</v>
      </c>
      <c r="H2337" s="3" t="s">
        <v>2</v>
      </c>
      <c r="I2337" s="2" t="s">
        <v>170</v>
      </c>
      <c r="J2337" s="3" t="s">
        <v>178</v>
      </c>
      <c r="K2337" s="3" t="s">
        <v>178</v>
      </c>
      <c r="L2337" s="15">
        <v>1611.4900000000002</v>
      </c>
      <c r="M2337" s="15">
        <v>1997.1961910000002</v>
      </c>
    </row>
    <row r="2338" spans="1:13" x14ac:dyDescent="0.2">
      <c r="A2338" s="3" t="s">
        <v>676</v>
      </c>
      <c r="B2338" s="3" t="s">
        <v>676</v>
      </c>
      <c r="C2338" s="2" t="s">
        <v>518</v>
      </c>
      <c r="D2338" s="3" t="s">
        <v>10</v>
      </c>
      <c r="E2338" s="3">
        <v>2020</v>
      </c>
      <c r="F2338" s="3" t="s">
        <v>152</v>
      </c>
      <c r="G2338" s="3" t="s">
        <v>153</v>
      </c>
      <c r="H2338" s="3" t="s">
        <v>2</v>
      </c>
      <c r="I2338" s="2" t="s">
        <v>550</v>
      </c>
      <c r="J2338" s="3" t="s">
        <v>178</v>
      </c>
      <c r="K2338" s="3" t="s">
        <v>178</v>
      </c>
      <c r="L2338" s="15">
        <v>1122.19</v>
      </c>
      <c r="M2338" s="15">
        <v>1499.5262090000001</v>
      </c>
    </row>
    <row r="2339" spans="1:13" x14ac:dyDescent="0.2">
      <c r="A2339" s="3" t="s">
        <v>676</v>
      </c>
      <c r="B2339" s="3" t="s">
        <v>676</v>
      </c>
      <c r="C2339" s="2" t="s">
        <v>518</v>
      </c>
      <c r="D2339" s="3" t="s">
        <v>10</v>
      </c>
      <c r="E2339" s="3">
        <v>2020</v>
      </c>
      <c r="F2339" s="3" t="s">
        <v>152</v>
      </c>
      <c r="G2339" s="3" t="s">
        <v>153</v>
      </c>
      <c r="H2339" s="3" t="s">
        <v>2</v>
      </c>
      <c r="I2339" s="2" t="s">
        <v>565</v>
      </c>
      <c r="J2339" s="3" t="s">
        <v>178</v>
      </c>
      <c r="K2339" s="3" t="s">
        <v>178</v>
      </c>
      <c r="L2339" s="15">
        <v>1342.19</v>
      </c>
      <c r="M2339" s="15">
        <v>1717.7976250000002</v>
      </c>
    </row>
    <row r="2340" spans="1:13" x14ac:dyDescent="0.2">
      <c r="A2340" s="3" t="s">
        <v>676</v>
      </c>
      <c r="B2340" s="3" t="s">
        <v>676</v>
      </c>
      <c r="C2340" s="2" t="s">
        <v>518</v>
      </c>
      <c r="D2340" s="3" t="s">
        <v>10</v>
      </c>
      <c r="E2340" s="3">
        <v>2020</v>
      </c>
      <c r="F2340" s="3" t="s">
        <v>152</v>
      </c>
      <c r="G2340" s="3" t="s">
        <v>153</v>
      </c>
      <c r="H2340" s="3" t="s">
        <v>2</v>
      </c>
      <c r="I2340" s="2" t="s">
        <v>535</v>
      </c>
      <c r="J2340" s="3" t="s">
        <v>396</v>
      </c>
      <c r="K2340" s="3" t="s">
        <v>396</v>
      </c>
      <c r="L2340" s="15">
        <v>1482.72</v>
      </c>
      <c r="M2340" s="15">
        <v>1846.7901120000001</v>
      </c>
    </row>
    <row r="2341" spans="1:13" x14ac:dyDescent="0.2">
      <c r="A2341" s="3" t="s">
        <v>676</v>
      </c>
      <c r="B2341" s="3" t="s">
        <v>676</v>
      </c>
      <c r="C2341" s="2" t="s">
        <v>518</v>
      </c>
      <c r="D2341" s="3" t="s">
        <v>10</v>
      </c>
      <c r="E2341" s="3">
        <v>2020</v>
      </c>
      <c r="F2341" s="3" t="s">
        <v>152</v>
      </c>
      <c r="G2341" s="3" t="s">
        <v>153</v>
      </c>
      <c r="H2341" s="3" t="s">
        <v>2</v>
      </c>
      <c r="I2341" s="2" t="s">
        <v>578</v>
      </c>
      <c r="J2341" s="3" t="s">
        <v>396</v>
      </c>
      <c r="K2341" s="3" t="s">
        <v>396</v>
      </c>
      <c r="L2341" s="15">
        <v>1482.72</v>
      </c>
      <c r="M2341" s="15">
        <v>1846.7901120000001</v>
      </c>
    </row>
    <row r="2342" spans="1:13" x14ac:dyDescent="0.2">
      <c r="A2342" s="3" t="s">
        <v>676</v>
      </c>
      <c r="B2342" s="3" t="s">
        <v>676</v>
      </c>
      <c r="C2342" s="2" t="s">
        <v>518</v>
      </c>
      <c r="D2342" s="3" t="s">
        <v>10</v>
      </c>
      <c r="E2342" s="3">
        <v>2020</v>
      </c>
      <c r="F2342" s="3" t="s">
        <v>152</v>
      </c>
      <c r="G2342" s="3" t="s">
        <v>153</v>
      </c>
      <c r="H2342" s="3" t="s">
        <v>2</v>
      </c>
      <c r="I2342" s="2" t="s">
        <v>592</v>
      </c>
      <c r="J2342" s="3" t="s">
        <v>178</v>
      </c>
      <c r="K2342" s="3" t="s">
        <v>178</v>
      </c>
      <c r="L2342" s="15">
        <v>1458.8500000000001</v>
      </c>
      <c r="M2342" s="15">
        <v>1857.0879350000002</v>
      </c>
    </row>
    <row r="2343" spans="1:13" x14ac:dyDescent="0.2">
      <c r="A2343" s="3" t="s">
        <v>676</v>
      </c>
      <c r="B2343" s="3" t="s">
        <v>676</v>
      </c>
      <c r="C2343" s="2" t="s">
        <v>518</v>
      </c>
      <c r="D2343" s="3" t="s">
        <v>10</v>
      </c>
      <c r="E2343" s="3">
        <v>2020</v>
      </c>
      <c r="F2343" s="3" t="s">
        <v>152</v>
      </c>
      <c r="G2343" s="3" t="s">
        <v>153</v>
      </c>
      <c r="H2343" s="3" t="s">
        <v>2</v>
      </c>
      <c r="I2343" s="2" t="s">
        <v>338</v>
      </c>
      <c r="J2343" s="3" t="s">
        <v>178</v>
      </c>
      <c r="K2343" s="3" t="s">
        <v>178</v>
      </c>
      <c r="L2343" s="15">
        <v>1482.71</v>
      </c>
      <c r="M2343" s="15">
        <v>1846.7809330000002</v>
      </c>
    </row>
    <row r="2344" spans="1:13" x14ac:dyDescent="0.2">
      <c r="A2344" s="3" t="s">
        <v>676</v>
      </c>
      <c r="B2344" s="3" t="s">
        <v>676</v>
      </c>
      <c r="C2344" s="2" t="s">
        <v>518</v>
      </c>
      <c r="D2344" s="3" t="s">
        <v>10</v>
      </c>
      <c r="E2344" s="3">
        <v>2020</v>
      </c>
      <c r="F2344" s="3" t="s">
        <v>152</v>
      </c>
      <c r="G2344" s="3" t="s">
        <v>153</v>
      </c>
      <c r="H2344" s="3" t="s">
        <v>2</v>
      </c>
      <c r="I2344" s="2" t="s">
        <v>565</v>
      </c>
      <c r="J2344" s="3" t="s">
        <v>178</v>
      </c>
      <c r="K2344" s="3" t="s">
        <v>178</v>
      </c>
      <c r="L2344" s="15">
        <v>1342.19</v>
      </c>
      <c r="M2344" s="15">
        <v>1717.7976250000002</v>
      </c>
    </row>
    <row r="2345" spans="1:13" x14ac:dyDescent="0.2">
      <c r="A2345" s="3" t="s">
        <v>676</v>
      </c>
      <c r="B2345" s="3" t="s">
        <v>676</v>
      </c>
      <c r="C2345" s="2" t="s">
        <v>518</v>
      </c>
      <c r="D2345" s="3" t="s">
        <v>10</v>
      </c>
      <c r="E2345" s="3">
        <v>2020</v>
      </c>
      <c r="F2345" s="3" t="s">
        <v>152</v>
      </c>
      <c r="G2345" s="3" t="s">
        <v>153</v>
      </c>
      <c r="H2345" s="3" t="s">
        <v>2</v>
      </c>
      <c r="I2345" s="2" t="s">
        <v>339</v>
      </c>
      <c r="J2345" s="19" t="s">
        <v>677</v>
      </c>
      <c r="K2345" s="19" t="s">
        <v>677</v>
      </c>
      <c r="L2345" s="15">
        <v>1122.19</v>
      </c>
      <c r="M2345" s="15">
        <v>1615.055249</v>
      </c>
    </row>
    <row r="2346" spans="1:13" x14ac:dyDescent="0.2">
      <c r="A2346" s="3" t="s">
        <v>676</v>
      </c>
      <c r="B2346" s="3" t="s">
        <v>676</v>
      </c>
      <c r="C2346" s="2" t="s">
        <v>518</v>
      </c>
      <c r="D2346" s="3" t="s">
        <v>10</v>
      </c>
      <c r="E2346" s="3">
        <v>2020</v>
      </c>
      <c r="F2346" s="3" t="s">
        <v>152</v>
      </c>
      <c r="G2346" s="3" t="s">
        <v>153</v>
      </c>
      <c r="H2346" s="3" t="s">
        <v>2</v>
      </c>
      <c r="I2346" s="2" t="s">
        <v>555</v>
      </c>
      <c r="J2346" s="3" t="s">
        <v>178</v>
      </c>
      <c r="K2346" s="3" t="s">
        <v>178</v>
      </c>
      <c r="L2346" s="15">
        <v>1122.19</v>
      </c>
      <c r="M2346" s="15">
        <v>1499.5262090000001</v>
      </c>
    </row>
    <row r="2347" spans="1:13" x14ac:dyDescent="0.2">
      <c r="A2347" s="3" t="s">
        <v>676</v>
      </c>
      <c r="B2347" s="3" t="s">
        <v>676</v>
      </c>
      <c r="C2347" s="2" t="s">
        <v>518</v>
      </c>
      <c r="D2347" s="3" t="s">
        <v>10</v>
      </c>
      <c r="E2347" s="3">
        <v>2020</v>
      </c>
      <c r="F2347" s="3" t="s">
        <v>152</v>
      </c>
      <c r="G2347" s="3" t="s">
        <v>153</v>
      </c>
      <c r="H2347" s="3" t="s">
        <v>2</v>
      </c>
      <c r="I2347" s="2" t="s">
        <v>593</v>
      </c>
      <c r="J2347" s="3" t="s">
        <v>178</v>
      </c>
      <c r="K2347" s="3" t="s">
        <v>178</v>
      </c>
      <c r="L2347" s="15">
        <v>1122.19</v>
      </c>
      <c r="M2347" s="15">
        <v>1499.5262090000001</v>
      </c>
    </row>
    <row r="2348" spans="1:13" x14ac:dyDescent="0.2">
      <c r="A2348" s="3" t="s">
        <v>676</v>
      </c>
      <c r="B2348" s="3" t="s">
        <v>676</v>
      </c>
      <c r="C2348" s="2" t="s">
        <v>518</v>
      </c>
      <c r="D2348" s="3" t="s">
        <v>10</v>
      </c>
      <c r="E2348" s="3">
        <v>2020</v>
      </c>
      <c r="F2348" s="3" t="s">
        <v>152</v>
      </c>
      <c r="G2348" s="3" t="s">
        <v>153</v>
      </c>
      <c r="H2348" s="3" t="s">
        <v>2</v>
      </c>
      <c r="I2348" s="2" t="s">
        <v>583</v>
      </c>
      <c r="J2348" s="3" t="s">
        <v>178</v>
      </c>
      <c r="K2348" s="3" t="s">
        <v>178</v>
      </c>
      <c r="L2348" s="15">
        <v>1122.19</v>
      </c>
      <c r="M2348" s="15">
        <v>1499.5262090000001</v>
      </c>
    </row>
    <row r="2349" spans="1:13" x14ac:dyDescent="0.2">
      <c r="A2349" s="3" t="s">
        <v>676</v>
      </c>
      <c r="B2349" s="3" t="s">
        <v>676</v>
      </c>
      <c r="C2349" s="2" t="s">
        <v>518</v>
      </c>
      <c r="D2349" s="3" t="s">
        <v>10</v>
      </c>
      <c r="E2349" s="3">
        <v>2020</v>
      </c>
      <c r="F2349" s="3" t="s">
        <v>152</v>
      </c>
      <c r="G2349" s="3" t="s">
        <v>153</v>
      </c>
      <c r="H2349" s="3" t="s">
        <v>2</v>
      </c>
      <c r="I2349" s="2" t="s">
        <v>400</v>
      </c>
      <c r="J2349" s="3" t="s">
        <v>178</v>
      </c>
      <c r="K2349" s="3" t="s">
        <v>178</v>
      </c>
      <c r="L2349" s="15">
        <v>1239.6000000000001</v>
      </c>
      <c r="M2349" s="15">
        <v>1607.296848</v>
      </c>
    </row>
    <row r="2350" spans="1:13" x14ac:dyDescent="0.2">
      <c r="A2350" s="3" t="s">
        <v>676</v>
      </c>
      <c r="B2350" s="3" t="s">
        <v>676</v>
      </c>
      <c r="C2350" s="2" t="s">
        <v>518</v>
      </c>
      <c r="D2350" s="3" t="s">
        <v>10</v>
      </c>
      <c r="E2350" s="3">
        <v>2020</v>
      </c>
      <c r="F2350" s="3" t="s">
        <v>152</v>
      </c>
      <c r="G2350" s="3" t="s">
        <v>153</v>
      </c>
      <c r="H2350" s="3" t="s">
        <v>2</v>
      </c>
      <c r="I2350" s="2" t="s">
        <v>570</v>
      </c>
      <c r="J2350" s="3" t="s">
        <v>178</v>
      </c>
      <c r="K2350" s="3" t="s">
        <v>178</v>
      </c>
      <c r="L2350" s="15">
        <v>1725.83</v>
      </c>
      <c r="M2350" s="15">
        <v>2069.9407809999998</v>
      </c>
    </row>
    <row r="2351" spans="1:13" x14ac:dyDescent="0.2">
      <c r="A2351" s="3" t="s">
        <v>676</v>
      </c>
      <c r="B2351" s="3" t="s">
        <v>676</v>
      </c>
      <c r="C2351" s="2" t="s">
        <v>518</v>
      </c>
      <c r="D2351" s="3" t="s">
        <v>10</v>
      </c>
      <c r="E2351" s="3">
        <v>2020</v>
      </c>
      <c r="F2351" s="3" t="s">
        <v>152</v>
      </c>
      <c r="G2351" s="3" t="s">
        <v>153</v>
      </c>
      <c r="H2351" s="3" t="s">
        <v>2</v>
      </c>
      <c r="I2351" s="2" t="s">
        <v>521</v>
      </c>
      <c r="J2351" s="3" t="s">
        <v>178</v>
      </c>
      <c r="K2351" s="3" t="s">
        <v>178</v>
      </c>
      <c r="L2351" s="15">
        <v>1239.6000000000001</v>
      </c>
      <c r="M2351" s="15">
        <v>1607.296848</v>
      </c>
    </row>
    <row r="2352" spans="1:13" x14ac:dyDescent="0.2">
      <c r="A2352" s="3" t="s">
        <v>676</v>
      </c>
      <c r="B2352" s="3" t="s">
        <v>676</v>
      </c>
      <c r="C2352" s="2" t="s">
        <v>518</v>
      </c>
      <c r="D2352" s="3" t="s">
        <v>10</v>
      </c>
      <c r="E2352" s="3">
        <v>2020</v>
      </c>
      <c r="F2352" s="3" t="s">
        <v>152</v>
      </c>
      <c r="G2352" s="3" t="s">
        <v>153</v>
      </c>
      <c r="H2352" s="3" t="s">
        <v>2</v>
      </c>
      <c r="I2352" s="2" t="s">
        <v>527</v>
      </c>
      <c r="J2352" s="3" t="s">
        <v>178</v>
      </c>
      <c r="K2352" s="3" t="s">
        <v>178</v>
      </c>
      <c r="L2352" s="15">
        <v>1458.8500000000001</v>
      </c>
      <c r="M2352" s="15">
        <v>1857.0879350000002</v>
      </c>
    </row>
    <row r="2353" spans="1:13" x14ac:dyDescent="0.2">
      <c r="A2353" s="3" t="s">
        <v>676</v>
      </c>
      <c r="B2353" s="3" t="s">
        <v>676</v>
      </c>
      <c r="C2353" s="2" t="s">
        <v>518</v>
      </c>
      <c r="D2353" s="3" t="s">
        <v>10</v>
      </c>
      <c r="E2353" s="3">
        <v>2020</v>
      </c>
      <c r="F2353" s="3" t="s">
        <v>152</v>
      </c>
      <c r="G2353" s="3" t="s">
        <v>153</v>
      </c>
      <c r="H2353" s="3" t="s">
        <v>2</v>
      </c>
      <c r="I2353" s="2" t="s">
        <v>337</v>
      </c>
      <c r="J2353" s="19" t="s">
        <v>677</v>
      </c>
      <c r="K2353" s="19" t="s">
        <v>677</v>
      </c>
      <c r="L2353" s="15">
        <v>1166.19</v>
      </c>
      <c r="M2353" s="15">
        <v>1556.2472250000001</v>
      </c>
    </row>
    <row r="2354" spans="1:13" x14ac:dyDescent="0.2">
      <c r="A2354" s="3" t="s">
        <v>676</v>
      </c>
      <c r="B2354" s="3" t="s">
        <v>676</v>
      </c>
      <c r="C2354" s="2" t="s">
        <v>518</v>
      </c>
      <c r="D2354" s="3" t="s">
        <v>10</v>
      </c>
      <c r="E2354" s="3">
        <v>2020</v>
      </c>
      <c r="F2354" s="3" t="s">
        <v>152</v>
      </c>
      <c r="G2354" s="3" t="s">
        <v>153</v>
      </c>
      <c r="H2354" s="3" t="s">
        <v>2</v>
      </c>
      <c r="I2354" s="2" t="s">
        <v>594</v>
      </c>
      <c r="J2354" s="3" t="s">
        <v>178</v>
      </c>
      <c r="K2354" s="3" t="s">
        <v>178</v>
      </c>
      <c r="L2354" s="15">
        <v>1239.6000000000001</v>
      </c>
      <c r="M2354" s="15">
        <v>1607.296848</v>
      </c>
    </row>
    <row r="2355" spans="1:13" x14ac:dyDescent="0.2">
      <c r="A2355" s="3" t="s">
        <v>676</v>
      </c>
      <c r="B2355" s="3" t="s">
        <v>676</v>
      </c>
      <c r="C2355" s="2" t="s">
        <v>518</v>
      </c>
      <c r="D2355" s="3" t="s">
        <v>10</v>
      </c>
      <c r="E2355" s="3">
        <v>2020</v>
      </c>
      <c r="F2355" s="3" t="s">
        <v>152</v>
      </c>
      <c r="G2355" s="3" t="s">
        <v>153</v>
      </c>
      <c r="H2355" s="3" t="s">
        <v>2</v>
      </c>
      <c r="I2355" s="2" t="s">
        <v>595</v>
      </c>
      <c r="J2355" s="19" t="s">
        <v>677</v>
      </c>
      <c r="K2355" s="19" t="s">
        <v>677</v>
      </c>
      <c r="L2355" s="15">
        <v>1458.8500000000001</v>
      </c>
      <c r="M2355" s="15">
        <v>1972.6169749999999</v>
      </c>
    </row>
    <row r="2356" spans="1:13" x14ac:dyDescent="0.2">
      <c r="A2356" s="3" t="s">
        <v>676</v>
      </c>
      <c r="B2356" s="3" t="s">
        <v>676</v>
      </c>
      <c r="C2356" s="2" t="s">
        <v>518</v>
      </c>
      <c r="D2356" s="3" t="s">
        <v>10</v>
      </c>
      <c r="E2356" s="3">
        <v>2020</v>
      </c>
      <c r="F2356" s="3" t="s">
        <v>152</v>
      </c>
      <c r="G2356" s="3" t="s">
        <v>153</v>
      </c>
      <c r="H2356" s="3" t="s">
        <v>2</v>
      </c>
      <c r="I2356" s="2" t="s">
        <v>565</v>
      </c>
      <c r="J2356" s="3" t="s">
        <v>178</v>
      </c>
      <c r="K2356" s="3" t="s">
        <v>178</v>
      </c>
      <c r="L2356" s="15">
        <v>1482.72</v>
      </c>
      <c r="M2356" s="15">
        <v>1846.7901120000001</v>
      </c>
    </row>
    <row r="2357" spans="1:13" x14ac:dyDescent="0.2">
      <c r="A2357" s="3" t="s">
        <v>676</v>
      </c>
      <c r="B2357" s="3" t="s">
        <v>676</v>
      </c>
      <c r="C2357" s="2" t="s">
        <v>518</v>
      </c>
      <c r="D2357" s="3" t="s">
        <v>10</v>
      </c>
      <c r="E2357" s="3">
        <v>2020</v>
      </c>
      <c r="F2357" s="3" t="s">
        <v>152</v>
      </c>
      <c r="G2357" s="3" t="s">
        <v>153</v>
      </c>
      <c r="H2357" s="3" t="s">
        <v>2</v>
      </c>
      <c r="I2357" s="2" t="s">
        <v>524</v>
      </c>
      <c r="J2357" s="3" t="s">
        <v>178</v>
      </c>
      <c r="K2357" s="3" t="s">
        <v>178</v>
      </c>
      <c r="L2357" s="15">
        <v>1122.19</v>
      </c>
      <c r="M2357" s="15">
        <v>1499.5262090000001</v>
      </c>
    </row>
    <row r="2358" spans="1:13" x14ac:dyDescent="0.2">
      <c r="A2358" s="3" t="s">
        <v>676</v>
      </c>
      <c r="B2358" s="3" t="s">
        <v>676</v>
      </c>
      <c r="C2358" s="2" t="s">
        <v>518</v>
      </c>
      <c r="D2358" s="3" t="s">
        <v>10</v>
      </c>
      <c r="E2358" s="3">
        <v>2020</v>
      </c>
      <c r="F2358" s="3" t="s">
        <v>152</v>
      </c>
      <c r="G2358" s="3" t="s">
        <v>153</v>
      </c>
      <c r="H2358" s="3" t="s">
        <v>2</v>
      </c>
      <c r="I2358" s="2" t="s">
        <v>405</v>
      </c>
      <c r="J2358" s="19" t="s">
        <v>677</v>
      </c>
      <c r="K2358" s="19" t="s">
        <v>677</v>
      </c>
      <c r="L2358" s="15">
        <v>1458.8500000000001</v>
      </c>
      <c r="M2358" s="15">
        <v>1857.0879350000002</v>
      </c>
    </row>
    <row r="2359" spans="1:13" x14ac:dyDescent="0.2">
      <c r="A2359" s="3" t="s">
        <v>676</v>
      </c>
      <c r="B2359" s="3" t="s">
        <v>676</v>
      </c>
      <c r="C2359" s="2" t="s">
        <v>518</v>
      </c>
      <c r="D2359" s="3" t="s">
        <v>10</v>
      </c>
      <c r="E2359" s="3">
        <v>2020</v>
      </c>
      <c r="F2359" s="3" t="s">
        <v>152</v>
      </c>
      <c r="G2359" s="3" t="s">
        <v>153</v>
      </c>
      <c r="H2359" s="3" t="s">
        <v>2</v>
      </c>
      <c r="I2359" s="2" t="s">
        <v>583</v>
      </c>
      <c r="J2359" s="3" t="s">
        <v>178</v>
      </c>
      <c r="K2359" s="3" t="s">
        <v>178</v>
      </c>
      <c r="L2359" s="15">
        <v>1239.6000000000001</v>
      </c>
      <c r="M2359" s="15">
        <v>1607.296848</v>
      </c>
    </row>
    <row r="2360" spans="1:13" x14ac:dyDescent="0.2">
      <c r="A2360" s="3" t="s">
        <v>676</v>
      </c>
      <c r="B2360" s="3" t="s">
        <v>676</v>
      </c>
      <c r="C2360" s="2" t="s">
        <v>518</v>
      </c>
      <c r="D2360" s="3" t="s">
        <v>10</v>
      </c>
      <c r="E2360" s="3">
        <v>2020</v>
      </c>
      <c r="F2360" s="3" t="s">
        <v>152</v>
      </c>
      <c r="G2360" s="3" t="s">
        <v>153</v>
      </c>
      <c r="H2360" s="3" t="s">
        <v>2</v>
      </c>
      <c r="I2360" s="2" t="s">
        <v>573</v>
      </c>
      <c r="J2360" s="3" t="s">
        <v>178</v>
      </c>
      <c r="K2360" s="3" t="s">
        <v>178</v>
      </c>
      <c r="L2360" s="15">
        <v>1342.19</v>
      </c>
      <c r="M2360" s="15">
        <v>1717.7976250000002</v>
      </c>
    </row>
    <row r="2361" spans="1:13" x14ac:dyDescent="0.2">
      <c r="A2361" s="3" t="s">
        <v>676</v>
      </c>
      <c r="B2361" s="3" t="s">
        <v>676</v>
      </c>
      <c r="C2361" s="2" t="s">
        <v>518</v>
      </c>
      <c r="D2361" s="3" t="s">
        <v>10</v>
      </c>
      <c r="E2361" s="3">
        <v>2020</v>
      </c>
      <c r="F2361" s="3" t="s">
        <v>152</v>
      </c>
      <c r="G2361" s="3" t="s">
        <v>153</v>
      </c>
      <c r="H2361" s="3" t="s">
        <v>2</v>
      </c>
      <c r="I2361" s="2" t="s">
        <v>337</v>
      </c>
      <c r="J2361" s="19" t="s">
        <v>677</v>
      </c>
      <c r="K2361" s="19" t="s">
        <v>677</v>
      </c>
      <c r="L2361" s="15">
        <v>1458.8500000000001</v>
      </c>
      <c r="M2361" s="15">
        <v>1972.6169749999999</v>
      </c>
    </row>
    <row r="2362" spans="1:13" x14ac:dyDescent="0.2">
      <c r="A2362" s="3" t="s">
        <v>676</v>
      </c>
      <c r="B2362" s="3" t="s">
        <v>676</v>
      </c>
      <c r="C2362" s="2" t="s">
        <v>518</v>
      </c>
      <c r="D2362" s="3" t="s">
        <v>10</v>
      </c>
      <c r="E2362" s="3">
        <v>2020</v>
      </c>
      <c r="F2362" s="3" t="s">
        <v>152</v>
      </c>
      <c r="G2362" s="3" t="s">
        <v>153</v>
      </c>
      <c r="H2362" s="3" t="s">
        <v>2</v>
      </c>
      <c r="I2362" s="2" t="s">
        <v>400</v>
      </c>
      <c r="J2362" s="3" t="s">
        <v>178</v>
      </c>
      <c r="K2362" s="3" t="s">
        <v>178</v>
      </c>
      <c r="L2362" s="15">
        <v>1239.6000000000001</v>
      </c>
      <c r="M2362" s="15">
        <v>1607.296848</v>
      </c>
    </row>
    <row r="2363" spans="1:13" x14ac:dyDescent="0.2">
      <c r="A2363" s="3" t="s">
        <v>676</v>
      </c>
      <c r="B2363" s="3" t="s">
        <v>676</v>
      </c>
      <c r="C2363" s="2" t="s">
        <v>518</v>
      </c>
      <c r="D2363" s="3" t="s">
        <v>10</v>
      </c>
      <c r="E2363" s="3">
        <v>2020</v>
      </c>
      <c r="F2363" s="3" t="s">
        <v>152</v>
      </c>
      <c r="G2363" s="3" t="s">
        <v>153</v>
      </c>
      <c r="H2363" s="3" t="s">
        <v>2</v>
      </c>
      <c r="I2363" s="2" t="s">
        <v>596</v>
      </c>
      <c r="J2363" s="3" t="s">
        <v>178</v>
      </c>
      <c r="K2363" s="3" t="s">
        <v>178</v>
      </c>
      <c r="L2363" s="15">
        <v>1482.72</v>
      </c>
      <c r="M2363" s="15">
        <v>1846.7901120000001</v>
      </c>
    </row>
    <row r="2364" spans="1:13" x14ac:dyDescent="0.2">
      <c r="A2364" s="3" t="s">
        <v>676</v>
      </c>
      <c r="B2364" s="3" t="s">
        <v>676</v>
      </c>
      <c r="C2364" s="2" t="s">
        <v>518</v>
      </c>
      <c r="D2364" s="3" t="s">
        <v>10</v>
      </c>
      <c r="E2364" s="3">
        <v>2020</v>
      </c>
      <c r="F2364" s="3" t="s">
        <v>152</v>
      </c>
      <c r="G2364" s="3" t="s">
        <v>153</v>
      </c>
      <c r="H2364" s="3" t="s">
        <v>2</v>
      </c>
      <c r="I2364" s="2" t="s">
        <v>528</v>
      </c>
      <c r="J2364" s="3" t="s">
        <v>178</v>
      </c>
      <c r="K2364" s="3" t="s">
        <v>178</v>
      </c>
      <c r="L2364" s="15">
        <v>1239.6000000000001</v>
      </c>
      <c r="M2364" s="15">
        <v>1607.296848</v>
      </c>
    </row>
    <row r="2365" spans="1:13" x14ac:dyDescent="0.2">
      <c r="A2365" s="3" t="s">
        <v>676</v>
      </c>
      <c r="B2365" s="3" t="s">
        <v>676</v>
      </c>
      <c r="C2365" s="2" t="s">
        <v>518</v>
      </c>
      <c r="D2365" s="3" t="s">
        <v>10</v>
      </c>
      <c r="E2365" s="3">
        <v>2020</v>
      </c>
      <c r="F2365" s="3" t="s">
        <v>152</v>
      </c>
      <c r="G2365" s="3" t="s">
        <v>153</v>
      </c>
      <c r="H2365" s="3" t="s">
        <v>2</v>
      </c>
      <c r="I2365" s="2" t="s">
        <v>596</v>
      </c>
      <c r="J2365" s="3" t="s">
        <v>178</v>
      </c>
      <c r="K2365" s="3" t="s">
        <v>178</v>
      </c>
      <c r="L2365" s="15">
        <v>1482.72</v>
      </c>
      <c r="M2365" s="15">
        <v>1846.7901120000001</v>
      </c>
    </row>
    <row r="2366" spans="1:13" x14ac:dyDescent="0.2">
      <c r="A2366" s="3" t="s">
        <v>676</v>
      </c>
      <c r="B2366" s="3" t="s">
        <v>676</v>
      </c>
      <c r="C2366" s="2" t="s">
        <v>518</v>
      </c>
      <c r="D2366" s="3" t="s">
        <v>10</v>
      </c>
      <c r="E2366" s="3">
        <v>2020</v>
      </c>
      <c r="F2366" s="3" t="s">
        <v>152</v>
      </c>
      <c r="G2366" s="3" t="s">
        <v>153</v>
      </c>
      <c r="H2366" s="3" t="s">
        <v>2</v>
      </c>
      <c r="I2366" s="2" t="s">
        <v>339</v>
      </c>
      <c r="J2366" s="19" t="s">
        <v>677</v>
      </c>
      <c r="K2366" s="19" t="s">
        <v>677</v>
      </c>
      <c r="L2366" s="15">
        <v>1458.8500000000001</v>
      </c>
      <c r="M2366" s="15">
        <v>1940.4088790000001</v>
      </c>
    </row>
    <row r="2367" spans="1:13" x14ac:dyDescent="0.2">
      <c r="A2367" s="3" t="s">
        <v>676</v>
      </c>
      <c r="B2367" s="3" t="s">
        <v>676</v>
      </c>
      <c r="C2367" s="2" t="s">
        <v>518</v>
      </c>
      <c r="D2367" s="3" t="s">
        <v>10</v>
      </c>
      <c r="E2367" s="3">
        <v>2020</v>
      </c>
      <c r="F2367" s="3" t="s">
        <v>152</v>
      </c>
      <c r="G2367" s="3" t="s">
        <v>153</v>
      </c>
      <c r="H2367" s="3" t="s">
        <v>2</v>
      </c>
      <c r="I2367" s="2" t="s">
        <v>532</v>
      </c>
      <c r="J2367" s="3" t="s">
        <v>178</v>
      </c>
      <c r="K2367" s="3" t="s">
        <v>178</v>
      </c>
      <c r="L2367" s="15">
        <v>1122.19</v>
      </c>
      <c r="M2367" s="15">
        <v>1499.5262090000001</v>
      </c>
    </row>
    <row r="2368" spans="1:13" x14ac:dyDescent="0.2">
      <c r="A2368" s="3" t="s">
        <v>676</v>
      </c>
      <c r="B2368" s="3" t="s">
        <v>676</v>
      </c>
      <c r="C2368" s="2" t="s">
        <v>518</v>
      </c>
      <c r="D2368" s="3" t="s">
        <v>10</v>
      </c>
      <c r="E2368" s="3">
        <v>2020</v>
      </c>
      <c r="F2368" s="3" t="s">
        <v>152</v>
      </c>
      <c r="G2368" s="3" t="s">
        <v>153</v>
      </c>
      <c r="H2368" s="3" t="s">
        <v>2</v>
      </c>
      <c r="I2368" s="2" t="s">
        <v>594</v>
      </c>
      <c r="J2368" s="3" t="s">
        <v>178</v>
      </c>
      <c r="K2368" s="3" t="s">
        <v>178</v>
      </c>
      <c r="L2368" s="15">
        <v>1122.19</v>
      </c>
      <c r="M2368" s="15">
        <v>1499.5262090000001</v>
      </c>
    </row>
    <row r="2369" spans="1:13" x14ac:dyDescent="0.2">
      <c r="A2369" s="3" t="s">
        <v>676</v>
      </c>
      <c r="B2369" s="3" t="s">
        <v>676</v>
      </c>
      <c r="C2369" s="2" t="s">
        <v>518</v>
      </c>
      <c r="D2369" s="3" t="s">
        <v>10</v>
      </c>
      <c r="E2369" s="3">
        <v>2020</v>
      </c>
      <c r="F2369" s="3" t="s">
        <v>152</v>
      </c>
      <c r="G2369" s="3" t="s">
        <v>153</v>
      </c>
      <c r="H2369" s="3" t="s">
        <v>2</v>
      </c>
      <c r="I2369" s="2" t="s">
        <v>560</v>
      </c>
      <c r="J2369" s="3" t="s">
        <v>178</v>
      </c>
      <c r="K2369" s="3" t="s">
        <v>178</v>
      </c>
      <c r="L2369" s="15">
        <v>1342.19</v>
      </c>
      <c r="M2369" s="15">
        <v>1717.7976250000002</v>
      </c>
    </row>
    <row r="2370" spans="1:13" x14ac:dyDescent="0.2">
      <c r="A2370" s="3" t="s">
        <v>676</v>
      </c>
      <c r="B2370" s="3" t="s">
        <v>676</v>
      </c>
      <c r="C2370" s="2" t="s">
        <v>518</v>
      </c>
      <c r="D2370" s="3" t="s">
        <v>10</v>
      </c>
      <c r="E2370" s="3">
        <v>2020</v>
      </c>
      <c r="F2370" s="3" t="s">
        <v>152</v>
      </c>
      <c r="G2370" s="3" t="s">
        <v>153</v>
      </c>
      <c r="H2370" s="3" t="s">
        <v>2</v>
      </c>
      <c r="I2370" s="2" t="s">
        <v>340</v>
      </c>
      <c r="J2370" s="3" t="s">
        <v>178</v>
      </c>
      <c r="K2370" s="3" t="s">
        <v>178</v>
      </c>
      <c r="L2370" s="15">
        <v>1239.6000000000001</v>
      </c>
      <c r="M2370" s="15">
        <v>1607.296848</v>
      </c>
    </row>
    <row r="2371" spans="1:13" x14ac:dyDescent="0.2">
      <c r="A2371" s="3" t="s">
        <v>676</v>
      </c>
      <c r="B2371" s="3" t="s">
        <v>676</v>
      </c>
      <c r="C2371" s="2" t="s">
        <v>518</v>
      </c>
      <c r="D2371" s="3" t="s">
        <v>10</v>
      </c>
      <c r="E2371" s="3">
        <v>2020</v>
      </c>
      <c r="F2371" s="3" t="s">
        <v>152</v>
      </c>
      <c r="G2371" s="3" t="s">
        <v>153</v>
      </c>
      <c r="H2371" s="3" t="s">
        <v>2</v>
      </c>
      <c r="I2371" s="2" t="s">
        <v>170</v>
      </c>
      <c r="J2371" s="3" t="s">
        <v>178</v>
      </c>
      <c r="K2371" s="3" t="s">
        <v>178</v>
      </c>
      <c r="L2371" s="15">
        <v>1611.4900000000002</v>
      </c>
      <c r="M2371" s="15">
        <v>1997.1961910000002</v>
      </c>
    </row>
    <row r="2372" spans="1:13" x14ac:dyDescent="0.2">
      <c r="A2372" s="3" t="s">
        <v>676</v>
      </c>
      <c r="B2372" s="3" t="s">
        <v>676</v>
      </c>
      <c r="C2372" s="2" t="s">
        <v>518</v>
      </c>
      <c r="D2372" s="3" t="s">
        <v>10</v>
      </c>
      <c r="E2372" s="3">
        <v>2020</v>
      </c>
      <c r="F2372" s="3" t="s">
        <v>152</v>
      </c>
      <c r="G2372" s="3" t="s">
        <v>153</v>
      </c>
      <c r="H2372" s="3" t="s">
        <v>2</v>
      </c>
      <c r="I2372" s="2" t="s">
        <v>537</v>
      </c>
      <c r="J2372" s="3" t="s">
        <v>178</v>
      </c>
      <c r="K2372" s="3" t="s">
        <v>178</v>
      </c>
      <c r="L2372" s="15">
        <v>1458.8500000000001</v>
      </c>
      <c r="M2372" s="15">
        <v>1824.8798390000002</v>
      </c>
    </row>
    <row r="2373" spans="1:13" x14ac:dyDescent="0.2">
      <c r="A2373" s="3" t="s">
        <v>676</v>
      </c>
      <c r="B2373" s="3" t="s">
        <v>676</v>
      </c>
      <c r="C2373" s="2" t="s">
        <v>518</v>
      </c>
      <c r="D2373" s="3" t="s">
        <v>10</v>
      </c>
      <c r="E2373" s="3">
        <v>2020</v>
      </c>
      <c r="F2373" s="3" t="s">
        <v>152</v>
      </c>
      <c r="G2373" s="3" t="s">
        <v>153</v>
      </c>
      <c r="H2373" s="3" t="s">
        <v>2</v>
      </c>
      <c r="I2373" s="2" t="s">
        <v>255</v>
      </c>
      <c r="J2373" s="3" t="s">
        <v>178</v>
      </c>
      <c r="K2373" s="3" t="s">
        <v>178</v>
      </c>
      <c r="L2373" s="15">
        <v>1239.6000000000001</v>
      </c>
      <c r="M2373" s="15">
        <v>1607.296848</v>
      </c>
    </row>
    <row r="2374" spans="1:13" x14ac:dyDescent="0.2">
      <c r="A2374" s="3" t="s">
        <v>676</v>
      </c>
      <c r="B2374" s="3" t="s">
        <v>676</v>
      </c>
      <c r="C2374" s="2" t="s">
        <v>518</v>
      </c>
      <c r="D2374" s="3" t="s">
        <v>10</v>
      </c>
      <c r="E2374" s="3">
        <v>2020</v>
      </c>
      <c r="F2374" s="3" t="s">
        <v>152</v>
      </c>
      <c r="G2374" s="3" t="s">
        <v>153</v>
      </c>
      <c r="H2374" s="3" t="s">
        <v>2</v>
      </c>
      <c r="I2374" s="2" t="s">
        <v>337</v>
      </c>
      <c r="J2374" s="3" t="s">
        <v>178</v>
      </c>
      <c r="K2374" s="3" t="s">
        <v>178</v>
      </c>
      <c r="L2374" s="15">
        <v>1611.4900000000002</v>
      </c>
      <c r="M2374" s="15">
        <v>1997.1961910000002</v>
      </c>
    </row>
    <row r="2375" spans="1:13" x14ac:dyDescent="0.2">
      <c r="A2375" s="3" t="s">
        <v>676</v>
      </c>
      <c r="B2375" s="3" t="s">
        <v>676</v>
      </c>
      <c r="C2375" s="2" t="s">
        <v>518</v>
      </c>
      <c r="D2375" s="3" t="s">
        <v>10</v>
      </c>
      <c r="E2375" s="3">
        <v>2020</v>
      </c>
      <c r="F2375" s="3" t="s">
        <v>152</v>
      </c>
      <c r="G2375" s="3" t="s">
        <v>153</v>
      </c>
      <c r="H2375" s="3" t="s">
        <v>2</v>
      </c>
      <c r="I2375" s="2" t="s">
        <v>597</v>
      </c>
      <c r="J2375" s="19" t="s">
        <v>677</v>
      </c>
      <c r="K2375" s="19" t="s">
        <v>677</v>
      </c>
      <c r="L2375" s="15">
        <v>1122.19</v>
      </c>
      <c r="M2375" s="15">
        <v>1615.055249</v>
      </c>
    </row>
    <row r="2376" spans="1:13" x14ac:dyDescent="0.2">
      <c r="A2376" s="3" t="s">
        <v>676</v>
      </c>
      <c r="B2376" s="3" t="s">
        <v>676</v>
      </c>
      <c r="C2376" s="2" t="s">
        <v>518</v>
      </c>
      <c r="D2376" s="3" t="s">
        <v>10</v>
      </c>
      <c r="E2376" s="3">
        <v>2020</v>
      </c>
      <c r="F2376" s="3" t="s">
        <v>152</v>
      </c>
      <c r="G2376" s="3" t="s">
        <v>153</v>
      </c>
      <c r="H2376" s="3" t="s">
        <v>2</v>
      </c>
      <c r="I2376" s="2" t="s">
        <v>598</v>
      </c>
      <c r="J2376" s="3" t="s">
        <v>178</v>
      </c>
      <c r="K2376" s="3" t="s">
        <v>178</v>
      </c>
      <c r="L2376" s="15">
        <v>1725.83</v>
      </c>
      <c r="M2376" s="15">
        <v>2069.9407809999998</v>
      </c>
    </row>
    <row r="2377" spans="1:13" x14ac:dyDescent="0.2">
      <c r="A2377" s="3" t="s">
        <v>676</v>
      </c>
      <c r="B2377" s="3" t="s">
        <v>676</v>
      </c>
      <c r="C2377" s="2" t="s">
        <v>518</v>
      </c>
      <c r="D2377" s="3" t="s">
        <v>10</v>
      </c>
      <c r="E2377" s="3">
        <v>2020</v>
      </c>
      <c r="F2377" s="3" t="s">
        <v>152</v>
      </c>
      <c r="G2377" s="3" t="s">
        <v>153</v>
      </c>
      <c r="H2377" s="3" t="s">
        <v>2</v>
      </c>
      <c r="I2377" s="2" t="s">
        <v>356</v>
      </c>
      <c r="J2377" s="3" t="s">
        <v>178</v>
      </c>
      <c r="K2377" s="3" t="s">
        <v>178</v>
      </c>
      <c r="L2377" s="15">
        <v>1458.8500000000001</v>
      </c>
      <c r="M2377" s="15">
        <v>1857.0879350000002</v>
      </c>
    </row>
    <row r="2378" spans="1:13" x14ac:dyDescent="0.2">
      <c r="A2378" s="3" t="s">
        <v>676</v>
      </c>
      <c r="B2378" s="3" t="s">
        <v>676</v>
      </c>
      <c r="C2378" s="2" t="s">
        <v>518</v>
      </c>
      <c r="D2378" s="3" t="s">
        <v>10</v>
      </c>
      <c r="E2378" s="3">
        <v>2020</v>
      </c>
      <c r="F2378" s="3" t="s">
        <v>152</v>
      </c>
      <c r="G2378" s="3" t="s">
        <v>153</v>
      </c>
      <c r="H2378" s="3" t="s">
        <v>2</v>
      </c>
      <c r="I2378" s="2" t="s">
        <v>546</v>
      </c>
      <c r="J2378" s="3" t="s">
        <v>178</v>
      </c>
      <c r="K2378" s="3" t="s">
        <v>178</v>
      </c>
      <c r="L2378" s="15">
        <v>1562.19</v>
      </c>
      <c r="M2378" s="15">
        <v>1919.735625</v>
      </c>
    </row>
    <row r="2379" spans="1:13" x14ac:dyDescent="0.2">
      <c r="A2379" s="3" t="s">
        <v>676</v>
      </c>
      <c r="B2379" s="3" t="s">
        <v>676</v>
      </c>
      <c r="C2379" s="2" t="s">
        <v>518</v>
      </c>
      <c r="D2379" s="3" t="s">
        <v>10</v>
      </c>
      <c r="E2379" s="3">
        <v>2020</v>
      </c>
      <c r="F2379" s="3" t="s">
        <v>152</v>
      </c>
      <c r="G2379" s="3" t="s">
        <v>153</v>
      </c>
      <c r="H2379" s="3" t="s">
        <v>2</v>
      </c>
      <c r="I2379" s="2" t="s">
        <v>337</v>
      </c>
      <c r="J2379" s="19" t="s">
        <v>677</v>
      </c>
      <c r="K2379" s="19" t="s">
        <v>677</v>
      </c>
      <c r="L2379" s="15">
        <v>1122.19</v>
      </c>
      <c r="M2379" s="15">
        <v>1631.3886649999999</v>
      </c>
    </row>
    <row r="2380" spans="1:13" x14ac:dyDescent="0.2">
      <c r="A2380" s="3" t="s">
        <v>676</v>
      </c>
      <c r="B2380" s="3" t="s">
        <v>676</v>
      </c>
      <c r="C2380" s="2" t="s">
        <v>518</v>
      </c>
      <c r="D2380" s="3" t="s">
        <v>10</v>
      </c>
      <c r="E2380" s="3">
        <v>2020</v>
      </c>
      <c r="F2380" s="3" t="s">
        <v>152</v>
      </c>
      <c r="G2380" s="3" t="s">
        <v>153</v>
      </c>
      <c r="H2380" s="3" t="s">
        <v>2</v>
      </c>
      <c r="I2380" s="2" t="s">
        <v>554</v>
      </c>
      <c r="J2380" s="3" t="s">
        <v>178</v>
      </c>
      <c r="K2380" s="3" t="s">
        <v>178</v>
      </c>
      <c r="L2380" s="15">
        <v>1239.6000000000001</v>
      </c>
      <c r="M2380" s="15">
        <v>1607.296848</v>
      </c>
    </row>
    <row r="2381" spans="1:13" x14ac:dyDescent="0.2">
      <c r="A2381" s="3" t="s">
        <v>676</v>
      </c>
      <c r="B2381" s="3" t="s">
        <v>676</v>
      </c>
      <c r="C2381" s="2" t="s">
        <v>518</v>
      </c>
      <c r="D2381" s="3" t="s">
        <v>10</v>
      </c>
      <c r="E2381" s="3">
        <v>2020</v>
      </c>
      <c r="F2381" s="3" t="s">
        <v>152</v>
      </c>
      <c r="G2381" s="3" t="s">
        <v>153</v>
      </c>
      <c r="H2381" s="3" t="s">
        <v>2</v>
      </c>
      <c r="I2381" s="2" t="s">
        <v>599</v>
      </c>
      <c r="J2381" s="19" t="s">
        <v>677</v>
      </c>
      <c r="K2381" s="19" t="s">
        <v>677</v>
      </c>
      <c r="L2381" s="15">
        <v>1122.19</v>
      </c>
      <c r="M2381" s="15">
        <v>1631.3886649999999</v>
      </c>
    </row>
    <row r="2382" spans="1:13" x14ac:dyDescent="0.2">
      <c r="A2382" s="3" t="s">
        <v>676</v>
      </c>
      <c r="B2382" s="3" t="s">
        <v>676</v>
      </c>
      <c r="C2382" s="2" t="s">
        <v>518</v>
      </c>
      <c r="D2382" s="3" t="s">
        <v>10</v>
      </c>
      <c r="E2382" s="3">
        <v>2020</v>
      </c>
      <c r="F2382" s="3" t="s">
        <v>152</v>
      </c>
      <c r="G2382" s="3" t="s">
        <v>153</v>
      </c>
      <c r="H2382" s="3" t="s">
        <v>2</v>
      </c>
      <c r="I2382" s="2" t="s">
        <v>589</v>
      </c>
      <c r="J2382" s="3" t="s">
        <v>178</v>
      </c>
      <c r="K2382" s="3" t="s">
        <v>178</v>
      </c>
      <c r="L2382" s="15">
        <v>1458.8500000000001</v>
      </c>
      <c r="M2382" s="15">
        <v>2010.667919</v>
      </c>
    </row>
    <row r="2383" spans="1:13" x14ac:dyDescent="0.2">
      <c r="A2383" s="3" t="s">
        <v>676</v>
      </c>
      <c r="B2383" s="3" t="s">
        <v>676</v>
      </c>
      <c r="C2383" s="2" t="s">
        <v>518</v>
      </c>
      <c r="D2383" s="3" t="s">
        <v>10</v>
      </c>
      <c r="E2383" s="3">
        <v>2020</v>
      </c>
      <c r="F2383" s="3" t="s">
        <v>152</v>
      </c>
      <c r="G2383" s="3" t="s">
        <v>153</v>
      </c>
      <c r="H2383" s="3" t="s">
        <v>2</v>
      </c>
      <c r="I2383" s="2" t="s">
        <v>551</v>
      </c>
      <c r="J2383" s="3" t="s">
        <v>178</v>
      </c>
      <c r="K2383" s="3" t="s">
        <v>178</v>
      </c>
      <c r="L2383" s="15">
        <v>1239.6000000000001</v>
      </c>
      <c r="M2383" s="15">
        <v>1607.296848</v>
      </c>
    </row>
    <row r="2384" spans="1:13" x14ac:dyDescent="0.2">
      <c r="A2384" s="3" t="s">
        <v>676</v>
      </c>
      <c r="B2384" s="3" t="s">
        <v>676</v>
      </c>
      <c r="C2384" s="2" t="s">
        <v>518</v>
      </c>
      <c r="D2384" s="3" t="s">
        <v>10</v>
      </c>
      <c r="E2384" s="3">
        <v>2020</v>
      </c>
      <c r="F2384" s="3" t="s">
        <v>152</v>
      </c>
      <c r="G2384" s="3" t="s">
        <v>153</v>
      </c>
      <c r="H2384" s="3" t="s">
        <v>108</v>
      </c>
      <c r="I2384" s="2" t="s">
        <v>412</v>
      </c>
      <c r="J2384" s="3" t="s">
        <v>178</v>
      </c>
      <c r="K2384" s="3" t="s">
        <v>178</v>
      </c>
      <c r="L2384" s="15">
        <v>1488.8500000000001</v>
      </c>
      <c r="M2384" s="15">
        <v>1884.6249350000001</v>
      </c>
    </row>
    <row r="2385" spans="1:13" x14ac:dyDescent="0.2">
      <c r="A2385" s="3" t="s">
        <v>676</v>
      </c>
      <c r="B2385" s="3" t="s">
        <v>676</v>
      </c>
      <c r="C2385" s="2" t="s">
        <v>518</v>
      </c>
      <c r="D2385" s="3" t="s">
        <v>10</v>
      </c>
      <c r="E2385" s="3">
        <v>2020</v>
      </c>
      <c r="F2385" s="3" t="s">
        <v>152</v>
      </c>
      <c r="G2385" s="3" t="s">
        <v>153</v>
      </c>
      <c r="H2385" s="3" t="s">
        <v>2</v>
      </c>
      <c r="I2385" s="2" t="s">
        <v>549</v>
      </c>
      <c r="J2385" s="3" t="s">
        <v>178</v>
      </c>
      <c r="K2385" s="3" t="s">
        <v>178</v>
      </c>
      <c r="L2385" s="15">
        <v>1239.6000000000001</v>
      </c>
      <c r="M2385" s="15">
        <v>1607.296848</v>
      </c>
    </row>
    <row r="2386" spans="1:13" x14ac:dyDescent="0.2">
      <c r="A2386" s="3" t="s">
        <v>676</v>
      </c>
      <c r="B2386" s="3" t="s">
        <v>676</v>
      </c>
      <c r="C2386" s="2" t="s">
        <v>518</v>
      </c>
      <c r="D2386" s="3" t="s">
        <v>10</v>
      </c>
      <c r="E2386" s="3">
        <v>2020</v>
      </c>
      <c r="F2386" s="3" t="s">
        <v>152</v>
      </c>
      <c r="G2386" s="3" t="s">
        <v>153</v>
      </c>
      <c r="H2386" s="3" t="s">
        <v>2</v>
      </c>
      <c r="I2386" s="2" t="s">
        <v>574</v>
      </c>
      <c r="J2386" s="3" t="s">
        <v>178</v>
      </c>
      <c r="K2386" s="3" t="s">
        <v>178</v>
      </c>
      <c r="L2386" s="15">
        <v>1122.19</v>
      </c>
      <c r="M2386" s="15">
        <v>1499.5262090000001</v>
      </c>
    </row>
    <row r="2387" spans="1:13" x14ac:dyDescent="0.2">
      <c r="A2387" s="3" t="s">
        <v>676</v>
      </c>
      <c r="B2387" s="3" t="s">
        <v>676</v>
      </c>
      <c r="C2387" s="2" t="s">
        <v>518</v>
      </c>
      <c r="D2387" s="3" t="s">
        <v>10</v>
      </c>
      <c r="E2387" s="3">
        <v>2020</v>
      </c>
      <c r="F2387" s="3" t="s">
        <v>152</v>
      </c>
      <c r="G2387" s="3" t="s">
        <v>153</v>
      </c>
      <c r="H2387" s="3" t="s">
        <v>2</v>
      </c>
      <c r="I2387" s="2" t="s">
        <v>591</v>
      </c>
      <c r="J2387" s="3" t="s">
        <v>178</v>
      </c>
      <c r="K2387" s="3" t="s">
        <v>178</v>
      </c>
      <c r="L2387" s="15">
        <v>1342.19</v>
      </c>
      <c r="M2387" s="15">
        <v>1717.7976250000002</v>
      </c>
    </row>
    <row r="2388" spans="1:13" x14ac:dyDescent="0.2">
      <c r="A2388" s="3" t="s">
        <v>676</v>
      </c>
      <c r="B2388" s="3" t="s">
        <v>676</v>
      </c>
      <c r="C2388" s="2" t="s">
        <v>518</v>
      </c>
      <c r="D2388" s="3" t="s">
        <v>10</v>
      </c>
      <c r="E2388" s="3">
        <v>2020</v>
      </c>
      <c r="F2388" s="3" t="s">
        <v>152</v>
      </c>
      <c r="G2388" s="3" t="s">
        <v>153</v>
      </c>
      <c r="H2388" s="3" t="s">
        <v>2</v>
      </c>
      <c r="I2388" s="2" t="s">
        <v>170</v>
      </c>
      <c r="J2388" s="3" t="s">
        <v>178</v>
      </c>
      <c r="K2388" s="3" t="s">
        <v>178</v>
      </c>
      <c r="L2388" s="15">
        <v>1458.8500000000001</v>
      </c>
      <c r="M2388" s="15">
        <v>1857.0879350000002</v>
      </c>
    </row>
    <row r="2389" spans="1:13" x14ac:dyDescent="0.2">
      <c r="A2389" s="3" t="s">
        <v>676</v>
      </c>
      <c r="B2389" s="3" t="s">
        <v>676</v>
      </c>
      <c r="C2389" s="2" t="s">
        <v>518</v>
      </c>
      <c r="D2389" s="3" t="s">
        <v>10</v>
      </c>
      <c r="E2389" s="3">
        <v>2020</v>
      </c>
      <c r="F2389" s="3" t="s">
        <v>152</v>
      </c>
      <c r="G2389" s="3" t="s">
        <v>153</v>
      </c>
      <c r="H2389" s="3" t="s">
        <v>2</v>
      </c>
      <c r="I2389" s="2" t="s">
        <v>558</v>
      </c>
      <c r="J2389" s="3" t="s">
        <v>178</v>
      </c>
      <c r="K2389" s="3" t="s">
        <v>178</v>
      </c>
      <c r="L2389" s="15">
        <v>1342.19</v>
      </c>
      <c r="M2389" s="15">
        <v>1717.7976250000002</v>
      </c>
    </row>
    <row r="2390" spans="1:13" x14ac:dyDescent="0.2">
      <c r="A2390" s="3" t="s">
        <v>676</v>
      </c>
      <c r="B2390" s="3" t="s">
        <v>676</v>
      </c>
      <c r="C2390" s="2" t="s">
        <v>518</v>
      </c>
      <c r="D2390" s="3" t="s">
        <v>10</v>
      </c>
      <c r="E2390" s="3">
        <v>2020</v>
      </c>
      <c r="F2390" s="3" t="s">
        <v>152</v>
      </c>
      <c r="G2390" s="3" t="s">
        <v>153</v>
      </c>
      <c r="H2390" s="3" t="s">
        <v>2</v>
      </c>
      <c r="I2390" s="2" t="s">
        <v>339</v>
      </c>
      <c r="J2390" s="3" t="s">
        <v>178</v>
      </c>
      <c r="K2390" s="3" t="s">
        <v>178</v>
      </c>
      <c r="L2390" s="15">
        <v>1482.72</v>
      </c>
      <c r="M2390" s="15">
        <v>1846.7901120000001</v>
      </c>
    </row>
    <row r="2391" spans="1:13" x14ac:dyDescent="0.2">
      <c r="A2391" s="3" t="s">
        <v>676</v>
      </c>
      <c r="B2391" s="3" t="s">
        <v>676</v>
      </c>
      <c r="C2391" s="2" t="s">
        <v>518</v>
      </c>
      <c r="D2391" s="3" t="s">
        <v>10</v>
      </c>
      <c r="E2391" s="3">
        <v>2020</v>
      </c>
      <c r="F2391" s="3" t="s">
        <v>152</v>
      </c>
      <c r="G2391" s="3" t="s">
        <v>153</v>
      </c>
      <c r="H2391" s="3" t="s">
        <v>2</v>
      </c>
      <c r="I2391" s="2" t="s">
        <v>553</v>
      </c>
      <c r="J2391" s="3" t="s">
        <v>178</v>
      </c>
      <c r="K2391" s="3" t="s">
        <v>178</v>
      </c>
      <c r="L2391" s="15">
        <v>1458.8500000000001</v>
      </c>
      <c r="M2391" s="15">
        <v>1857.0879350000002</v>
      </c>
    </row>
    <row r="2392" spans="1:13" x14ac:dyDescent="0.2">
      <c r="A2392" s="3" t="s">
        <v>676</v>
      </c>
      <c r="B2392" s="3" t="s">
        <v>676</v>
      </c>
      <c r="C2392" s="2" t="s">
        <v>518</v>
      </c>
      <c r="D2392" s="3" t="s">
        <v>10</v>
      </c>
      <c r="E2392" s="3">
        <v>2020</v>
      </c>
      <c r="F2392" s="3" t="s">
        <v>152</v>
      </c>
      <c r="G2392" s="3" t="s">
        <v>153</v>
      </c>
      <c r="H2392" s="3" t="s">
        <v>2</v>
      </c>
      <c r="I2392" s="2" t="s">
        <v>548</v>
      </c>
      <c r="J2392" s="3" t="s">
        <v>178</v>
      </c>
      <c r="K2392" s="3" t="s">
        <v>178</v>
      </c>
      <c r="L2392" s="15">
        <v>1122.19</v>
      </c>
      <c r="M2392" s="15">
        <v>1499.5262090000001</v>
      </c>
    </row>
    <row r="2393" spans="1:13" x14ac:dyDescent="0.2">
      <c r="A2393" s="3" t="s">
        <v>676</v>
      </c>
      <c r="B2393" s="3" t="s">
        <v>676</v>
      </c>
      <c r="C2393" s="2" t="s">
        <v>518</v>
      </c>
      <c r="D2393" s="3" t="s">
        <v>10</v>
      </c>
      <c r="E2393" s="3">
        <v>2020</v>
      </c>
      <c r="F2393" s="3" t="s">
        <v>152</v>
      </c>
      <c r="G2393" s="3" t="s">
        <v>153</v>
      </c>
      <c r="H2393" s="3" t="s">
        <v>2</v>
      </c>
      <c r="I2393" s="2" t="s">
        <v>526</v>
      </c>
      <c r="J2393" s="3" t="s">
        <v>178</v>
      </c>
      <c r="K2393" s="3" t="s">
        <v>178</v>
      </c>
      <c r="L2393" s="15">
        <v>1239.6000000000001</v>
      </c>
      <c r="M2393" s="15">
        <v>1607.296848</v>
      </c>
    </row>
    <row r="2394" spans="1:13" x14ac:dyDescent="0.2">
      <c r="A2394" s="3" t="s">
        <v>676</v>
      </c>
      <c r="B2394" s="3" t="s">
        <v>676</v>
      </c>
      <c r="C2394" s="2" t="s">
        <v>518</v>
      </c>
      <c r="D2394" s="3" t="s">
        <v>10</v>
      </c>
      <c r="E2394" s="3">
        <v>2020</v>
      </c>
      <c r="F2394" s="3" t="s">
        <v>152</v>
      </c>
      <c r="G2394" s="3" t="s">
        <v>153</v>
      </c>
      <c r="H2394" s="3" t="s">
        <v>2</v>
      </c>
      <c r="I2394" s="2" t="s">
        <v>559</v>
      </c>
      <c r="J2394" s="3" t="s">
        <v>178</v>
      </c>
      <c r="K2394" s="3" t="s">
        <v>178</v>
      </c>
      <c r="L2394" s="15">
        <v>1725.83</v>
      </c>
      <c r="M2394" s="15">
        <v>2053.6073649999998</v>
      </c>
    </row>
    <row r="2395" spans="1:13" x14ac:dyDescent="0.2">
      <c r="A2395" s="3" t="s">
        <v>676</v>
      </c>
      <c r="B2395" s="3" t="s">
        <v>676</v>
      </c>
      <c r="C2395" s="2" t="s">
        <v>518</v>
      </c>
      <c r="D2395" s="3" t="s">
        <v>10</v>
      </c>
      <c r="E2395" s="3">
        <v>2020</v>
      </c>
      <c r="F2395" s="3" t="s">
        <v>152</v>
      </c>
      <c r="G2395" s="3" t="s">
        <v>153</v>
      </c>
      <c r="H2395" s="3" t="s">
        <v>2</v>
      </c>
      <c r="I2395" s="2" t="s">
        <v>580</v>
      </c>
      <c r="J2395" s="3" t="s">
        <v>178</v>
      </c>
      <c r="K2395" s="3" t="s">
        <v>178</v>
      </c>
      <c r="L2395" s="15">
        <v>1482.72</v>
      </c>
      <c r="M2395" s="15">
        <v>1846.7901120000001</v>
      </c>
    </row>
    <row r="2396" spans="1:13" x14ac:dyDescent="0.2">
      <c r="A2396" s="3" t="s">
        <v>676</v>
      </c>
      <c r="B2396" s="3" t="s">
        <v>676</v>
      </c>
      <c r="C2396" s="2" t="s">
        <v>518</v>
      </c>
      <c r="D2396" s="3" t="s">
        <v>10</v>
      </c>
      <c r="E2396" s="3">
        <v>2020</v>
      </c>
      <c r="F2396" s="3" t="s">
        <v>152</v>
      </c>
      <c r="G2396" s="3" t="s">
        <v>153</v>
      </c>
      <c r="H2396" s="3" t="s">
        <v>2</v>
      </c>
      <c r="I2396" s="2" t="s">
        <v>519</v>
      </c>
      <c r="J2396" s="3" t="s">
        <v>178</v>
      </c>
      <c r="K2396" s="3" t="s">
        <v>178</v>
      </c>
      <c r="L2396" s="15">
        <v>1342.19</v>
      </c>
      <c r="M2396" s="15">
        <v>1717.7976250000002</v>
      </c>
    </row>
    <row r="2397" spans="1:13" x14ac:dyDescent="0.2">
      <c r="A2397" s="3" t="s">
        <v>676</v>
      </c>
      <c r="B2397" s="3" t="s">
        <v>676</v>
      </c>
      <c r="C2397" s="2" t="s">
        <v>518</v>
      </c>
      <c r="D2397" s="3" t="s">
        <v>10</v>
      </c>
      <c r="E2397" s="3">
        <v>2020</v>
      </c>
      <c r="F2397" s="3" t="s">
        <v>152</v>
      </c>
      <c r="G2397" s="3" t="s">
        <v>153</v>
      </c>
      <c r="H2397" s="3" t="s">
        <v>2</v>
      </c>
      <c r="I2397" s="2" t="s">
        <v>519</v>
      </c>
      <c r="J2397" s="3" t="s">
        <v>178</v>
      </c>
      <c r="K2397" s="3" t="s">
        <v>178</v>
      </c>
      <c r="L2397" s="15">
        <v>1342.19</v>
      </c>
      <c r="M2397" s="15">
        <v>1717.7976250000002</v>
      </c>
    </row>
    <row r="2398" spans="1:13" x14ac:dyDescent="0.2">
      <c r="A2398" s="3" t="s">
        <v>676</v>
      </c>
      <c r="B2398" s="3" t="s">
        <v>676</v>
      </c>
      <c r="C2398" s="2" t="s">
        <v>518</v>
      </c>
      <c r="D2398" s="3" t="s">
        <v>10</v>
      </c>
      <c r="E2398" s="3">
        <v>2020</v>
      </c>
      <c r="F2398" s="3" t="s">
        <v>152</v>
      </c>
      <c r="G2398" s="3" t="s">
        <v>153</v>
      </c>
      <c r="H2398" s="3" t="s">
        <v>2</v>
      </c>
      <c r="I2398" s="2" t="s">
        <v>356</v>
      </c>
      <c r="J2398" s="3" t="s">
        <v>178</v>
      </c>
      <c r="K2398" s="3" t="s">
        <v>178</v>
      </c>
      <c r="L2398" s="15">
        <v>1458.8500000000001</v>
      </c>
      <c r="M2398" s="15">
        <v>1857.0879350000002</v>
      </c>
    </row>
    <row r="2399" spans="1:13" x14ac:dyDescent="0.2">
      <c r="A2399" s="3" t="s">
        <v>676</v>
      </c>
      <c r="B2399" s="3" t="s">
        <v>676</v>
      </c>
      <c r="C2399" s="2" t="s">
        <v>518</v>
      </c>
      <c r="D2399" s="3" t="s">
        <v>10</v>
      </c>
      <c r="E2399" s="3">
        <v>2020</v>
      </c>
      <c r="F2399" s="3" t="s">
        <v>152</v>
      </c>
      <c r="G2399" s="3" t="s">
        <v>153</v>
      </c>
      <c r="H2399" s="3" t="s">
        <v>2</v>
      </c>
      <c r="I2399" s="2" t="s">
        <v>534</v>
      </c>
      <c r="J2399" s="3" t="s">
        <v>396</v>
      </c>
      <c r="K2399" s="3" t="s">
        <v>396</v>
      </c>
      <c r="L2399" s="15">
        <v>1482.72</v>
      </c>
      <c r="M2399" s="15">
        <v>1846.7901120000001</v>
      </c>
    </row>
    <row r="2400" spans="1:13" x14ac:dyDescent="0.2">
      <c r="A2400" s="3" t="s">
        <v>676</v>
      </c>
      <c r="B2400" s="3" t="s">
        <v>676</v>
      </c>
      <c r="C2400" s="2" t="s">
        <v>518</v>
      </c>
      <c r="D2400" s="3" t="s">
        <v>10</v>
      </c>
      <c r="E2400" s="3">
        <v>2020</v>
      </c>
      <c r="F2400" s="3" t="s">
        <v>152</v>
      </c>
      <c r="G2400" s="3" t="s">
        <v>153</v>
      </c>
      <c r="H2400" s="3" t="s">
        <v>2</v>
      </c>
      <c r="I2400" s="2" t="s">
        <v>596</v>
      </c>
      <c r="J2400" s="3" t="s">
        <v>178</v>
      </c>
      <c r="K2400" s="3" t="s">
        <v>178</v>
      </c>
      <c r="L2400" s="15">
        <v>1342.19</v>
      </c>
      <c r="M2400" s="15">
        <v>1717.7976250000002</v>
      </c>
    </row>
    <row r="2401" spans="1:13" x14ac:dyDescent="0.2">
      <c r="A2401" s="3" t="s">
        <v>676</v>
      </c>
      <c r="B2401" s="3" t="s">
        <v>676</v>
      </c>
      <c r="C2401" s="2" t="s">
        <v>518</v>
      </c>
      <c r="D2401" s="3" t="s">
        <v>10</v>
      </c>
      <c r="E2401" s="3">
        <v>2020</v>
      </c>
      <c r="F2401" s="3" t="s">
        <v>152</v>
      </c>
      <c r="G2401" s="3" t="s">
        <v>153</v>
      </c>
      <c r="H2401" s="3" t="s">
        <v>2</v>
      </c>
      <c r="I2401" s="2" t="s">
        <v>536</v>
      </c>
      <c r="J2401" s="3" t="s">
        <v>178</v>
      </c>
      <c r="K2401" s="3" t="s">
        <v>178</v>
      </c>
      <c r="L2401" s="15">
        <v>1122.19</v>
      </c>
      <c r="M2401" s="15">
        <v>1615.055249</v>
      </c>
    </row>
    <row r="2402" spans="1:13" x14ac:dyDescent="0.2">
      <c r="A2402" s="3" t="s">
        <v>676</v>
      </c>
      <c r="B2402" s="3" t="s">
        <v>676</v>
      </c>
      <c r="C2402" s="2" t="s">
        <v>518</v>
      </c>
      <c r="D2402" s="3" t="s">
        <v>10</v>
      </c>
      <c r="E2402" s="3">
        <v>2020</v>
      </c>
      <c r="F2402" s="3" t="s">
        <v>152</v>
      </c>
      <c r="G2402" s="3" t="s">
        <v>153</v>
      </c>
      <c r="H2402" s="3" t="s">
        <v>2</v>
      </c>
      <c r="I2402" s="2" t="s">
        <v>591</v>
      </c>
      <c r="J2402" s="3" t="s">
        <v>178</v>
      </c>
      <c r="K2402" s="3" t="s">
        <v>178</v>
      </c>
      <c r="L2402" s="15">
        <v>1342.19</v>
      </c>
      <c r="M2402" s="15">
        <v>1717.7976250000002</v>
      </c>
    </row>
    <row r="2403" spans="1:13" x14ac:dyDescent="0.2">
      <c r="A2403" s="3" t="s">
        <v>676</v>
      </c>
      <c r="B2403" s="3" t="s">
        <v>676</v>
      </c>
      <c r="C2403" s="2" t="s">
        <v>518</v>
      </c>
      <c r="D2403" s="3" t="s">
        <v>10</v>
      </c>
      <c r="E2403" s="3">
        <v>2020</v>
      </c>
      <c r="F2403" s="3" t="s">
        <v>152</v>
      </c>
      <c r="G2403" s="3" t="s">
        <v>153</v>
      </c>
      <c r="H2403" s="3" t="s">
        <v>2</v>
      </c>
      <c r="I2403" s="2" t="s">
        <v>554</v>
      </c>
      <c r="J2403" s="3" t="s">
        <v>178</v>
      </c>
      <c r="K2403" s="3" t="s">
        <v>178</v>
      </c>
      <c r="L2403" s="15">
        <v>1122.19</v>
      </c>
      <c r="M2403" s="15">
        <v>1499.5262090000001</v>
      </c>
    </row>
    <row r="2404" spans="1:13" x14ac:dyDescent="0.2">
      <c r="A2404" s="3" t="s">
        <v>676</v>
      </c>
      <c r="B2404" s="3" t="s">
        <v>676</v>
      </c>
      <c r="C2404" s="2" t="s">
        <v>518</v>
      </c>
      <c r="D2404" s="3" t="s">
        <v>10</v>
      </c>
      <c r="E2404" s="3">
        <v>2020</v>
      </c>
      <c r="F2404" s="3" t="s">
        <v>152</v>
      </c>
      <c r="G2404" s="3" t="s">
        <v>153</v>
      </c>
      <c r="H2404" s="3" t="s">
        <v>2</v>
      </c>
      <c r="I2404" s="2" t="s">
        <v>590</v>
      </c>
      <c r="J2404" s="3" t="s">
        <v>178</v>
      </c>
      <c r="K2404" s="3" t="s">
        <v>178</v>
      </c>
      <c r="L2404" s="15">
        <v>1122.19</v>
      </c>
      <c r="M2404" s="15">
        <v>1499.5262090000001</v>
      </c>
    </row>
    <row r="2405" spans="1:13" x14ac:dyDescent="0.2">
      <c r="A2405" s="3" t="s">
        <v>676</v>
      </c>
      <c r="B2405" s="3" t="s">
        <v>676</v>
      </c>
      <c r="C2405" s="2" t="s">
        <v>518</v>
      </c>
      <c r="D2405" s="3" t="s">
        <v>10</v>
      </c>
      <c r="E2405" s="3">
        <v>2020</v>
      </c>
      <c r="F2405" s="3" t="s">
        <v>152</v>
      </c>
      <c r="G2405" s="3" t="s">
        <v>153</v>
      </c>
      <c r="H2405" s="3" t="s">
        <v>2</v>
      </c>
      <c r="I2405" s="2" t="s">
        <v>337</v>
      </c>
      <c r="J2405" s="3" t="s">
        <v>178</v>
      </c>
      <c r="K2405" s="3" t="s">
        <v>178</v>
      </c>
      <c r="L2405" s="15">
        <v>1562.19</v>
      </c>
      <c r="M2405" s="15">
        <v>2018.931249</v>
      </c>
    </row>
    <row r="2406" spans="1:13" x14ac:dyDescent="0.2">
      <c r="A2406" s="3" t="s">
        <v>676</v>
      </c>
      <c r="B2406" s="3" t="s">
        <v>676</v>
      </c>
      <c r="C2406" s="2" t="s">
        <v>518</v>
      </c>
      <c r="D2406" s="3" t="s">
        <v>10</v>
      </c>
      <c r="E2406" s="3">
        <v>2020</v>
      </c>
      <c r="F2406" s="3" t="s">
        <v>152</v>
      </c>
      <c r="G2406" s="3" t="s">
        <v>153</v>
      </c>
      <c r="H2406" s="3" t="s">
        <v>2</v>
      </c>
      <c r="I2406" s="2" t="s">
        <v>340</v>
      </c>
      <c r="J2406" s="19" t="s">
        <v>677</v>
      </c>
      <c r="K2406" s="19" t="s">
        <v>677</v>
      </c>
      <c r="L2406" s="15">
        <v>1342.19</v>
      </c>
      <c r="M2406" s="15">
        <v>1717.7976250000002</v>
      </c>
    </row>
    <row r="2407" spans="1:13" x14ac:dyDescent="0.2">
      <c r="A2407" s="3" t="s">
        <v>676</v>
      </c>
      <c r="B2407" s="3" t="s">
        <v>676</v>
      </c>
      <c r="C2407" s="2" t="s">
        <v>518</v>
      </c>
      <c r="D2407" s="3" t="s">
        <v>10</v>
      </c>
      <c r="E2407" s="3">
        <v>2020</v>
      </c>
      <c r="F2407" s="3" t="s">
        <v>152</v>
      </c>
      <c r="G2407" s="3" t="s">
        <v>153</v>
      </c>
      <c r="H2407" s="3" t="s">
        <v>2</v>
      </c>
      <c r="I2407" s="2" t="s">
        <v>590</v>
      </c>
      <c r="J2407" s="3" t="s">
        <v>178</v>
      </c>
      <c r="K2407" s="3" t="s">
        <v>178</v>
      </c>
      <c r="L2407" s="15">
        <v>1239.6000000000001</v>
      </c>
      <c r="M2407" s="15">
        <v>1607.296848</v>
      </c>
    </row>
    <row r="2408" spans="1:13" x14ac:dyDescent="0.2">
      <c r="A2408" s="3" t="s">
        <v>676</v>
      </c>
      <c r="B2408" s="3" t="s">
        <v>676</v>
      </c>
      <c r="C2408" s="2" t="s">
        <v>518</v>
      </c>
      <c r="D2408" s="3" t="s">
        <v>10</v>
      </c>
      <c r="E2408" s="3">
        <v>2020</v>
      </c>
      <c r="F2408" s="3" t="s">
        <v>152</v>
      </c>
      <c r="G2408" s="3" t="s">
        <v>153</v>
      </c>
      <c r="H2408" s="3" t="s">
        <v>2</v>
      </c>
      <c r="I2408" s="2" t="s">
        <v>594</v>
      </c>
      <c r="J2408" s="3" t="s">
        <v>178</v>
      </c>
      <c r="K2408" s="3" t="s">
        <v>178</v>
      </c>
      <c r="L2408" s="15">
        <v>1122.19</v>
      </c>
      <c r="M2408" s="15">
        <v>1499.5262090000001</v>
      </c>
    </row>
    <row r="2409" spans="1:13" x14ac:dyDescent="0.2">
      <c r="A2409" s="3" t="s">
        <v>676</v>
      </c>
      <c r="B2409" s="3" t="s">
        <v>676</v>
      </c>
      <c r="C2409" s="2" t="s">
        <v>518</v>
      </c>
      <c r="D2409" s="3" t="s">
        <v>10</v>
      </c>
      <c r="E2409" s="3">
        <v>2020</v>
      </c>
      <c r="F2409" s="3" t="s">
        <v>152</v>
      </c>
      <c r="G2409" s="3" t="s">
        <v>153</v>
      </c>
      <c r="H2409" s="3" t="s">
        <v>2</v>
      </c>
      <c r="I2409" s="2" t="s">
        <v>579</v>
      </c>
      <c r="J2409" s="3" t="s">
        <v>178</v>
      </c>
      <c r="K2409" s="3" t="s">
        <v>178</v>
      </c>
      <c r="L2409" s="15">
        <v>1725.83</v>
      </c>
      <c r="M2409" s="15">
        <v>2140.1998209999997</v>
      </c>
    </row>
    <row r="2410" spans="1:13" x14ac:dyDescent="0.2">
      <c r="A2410" s="3" t="s">
        <v>676</v>
      </c>
      <c r="B2410" s="3" t="s">
        <v>676</v>
      </c>
      <c r="C2410" s="2" t="s">
        <v>518</v>
      </c>
      <c r="D2410" s="3" t="s">
        <v>10</v>
      </c>
      <c r="E2410" s="3">
        <v>2020</v>
      </c>
      <c r="F2410" s="3" t="s">
        <v>152</v>
      </c>
      <c r="G2410" s="3" t="s">
        <v>153</v>
      </c>
      <c r="H2410" s="3" t="s">
        <v>2</v>
      </c>
      <c r="I2410" s="2" t="s">
        <v>548</v>
      </c>
      <c r="J2410" s="3" t="s">
        <v>178</v>
      </c>
      <c r="K2410" s="3" t="s">
        <v>178</v>
      </c>
      <c r="L2410" s="15">
        <v>1239.6000000000001</v>
      </c>
      <c r="M2410" s="15">
        <v>1607.296848</v>
      </c>
    </row>
    <row r="2411" spans="1:13" x14ac:dyDescent="0.2">
      <c r="A2411" s="3" t="s">
        <v>676</v>
      </c>
      <c r="B2411" s="3" t="s">
        <v>676</v>
      </c>
      <c r="C2411" s="2" t="s">
        <v>518</v>
      </c>
      <c r="D2411" s="3" t="s">
        <v>10</v>
      </c>
      <c r="E2411" s="3">
        <v>2020</v>
      </c>
      <c r="F2411" s="3" t="s">
        <v>152</v>
      </c>
      <c r="G2411" s="3" t="s">
        <v>153</v>
      </c>
      <c r="H2411" s="3" t="s">
        <v>2</v>
      </c>
      <c r="I2411" s="2" t="s">
        <v>591</v>
      </c>
      <c r="J2411" s="3" t="s">
        <v>178</v>
      </c>
      <c r="K2411" s="3" t="s">
        <v>178</v>
      </c>
      <c r="L2411" s="15">
        <v>1482.72</v>
      </c>
      <c r="M2411" s="15">
        <v>1846.7901120000001</v>
      </c>
    </row>
    <row r="2412" spans="1:13" x14ac:dyDescent="0.2">
      <c r="A2412" s="3" t="s">
        <v>676</v>
      </c>
      <c r="B2412" s="3" t="s">
        <v>676</v>
      </c>
      <c r="C2412" s="2" t="s">
        <v>518</v>
      </c>
      <c r="D2412" s="3" t="s">
        <v>10</v>
      </c>
      <c r="E2412" s="3">
        <v>2020</v>
      </c>
      <c r="F2412" s="3" t="s">
        <v>152</v>
      </c>
      <c r="G2412" s="3" t="s">
        <v>153</v>
      </c>
      <c r="H2412" s="3" t="s">
        <v>2</v>
      </c>
      <c r="I2412" s="2" t="s">
        <v>573</v>
      </c>
      <c r="J2412" s="3" t="s">
        <v>178</v>
      </c>
      <c r="K2412" s="3" t="s">
        <v>178</v>
      </c>
      <c r="L2412" s="15">
        <v>1482.72</v>
      </c>
      <c r="M2412" s="15">
        <v>1846.7901120000001</v>
      </c>
    </row>
    <row r="2413" spans="1:13" x14ac:dyDescent="0.2">
      <c r="A2413" s="3" t="s">
        <v>676</v>
      </c>
      <c r="B2413" s="3" t="s">
        <v>676</v>
      </c>
      <c r="C2413" s="2" t="s">
        <v>518</v>
      </c>
      <c r="D2413" s="3" t="s">
        <v>10</v>
      </c>
      <c r="E2413" s="3">
        <v>2020</v>
      </c>
      <c r="F2413" s="3" t="s">
        <v>152</v>
      </c>
      <c r="G2413" s="3" t="s">
        <v>153</v>
      </c>
      <c r="H2413" s="3" t="s">
        <v>2</v>
      </c>
      <c r="I2413" s="2" t="s">
        <v>535</v>
      </c>
      <c r="J2413" s="3" t="s">
        <v>396</v>
      </c>
      <c r="K2413" s="3" t="s">
        <v>396</v>
      </c>
      <c r="L2413" s="15">
        <v>1482.72</v>
      </c>
      <c r="M2413" s="15">
        <v>1846.7901120000001</v>
      </c>
    </row>
    <row r="2414" spans="1:13" x14ac:dyDescent="0.2">
      <c r="A2414" s="3" t="s">
        <v>676</v>
      </c>
      <c r="B2414" s="3" t="s">
        <v>676</v>
      </c>
      <c r="C2414" s="2" t="s">
        <v>518</v>
      </c>
      <c r="D2414" s="3" t="s">
        <v>10</v>
      </c>
      <c r="E2414" s="3">
        <v>2020</v>
      </c>
      <c r="F2414" s="3" t="s">
        <v>152</v>
      </c>
      <c r="G2414" s="3" t="s">
        <v>153</v>
      </c>
      <c r="H2414" s="3" t="s">
        <v>2</v>
      </c>
      <c r="I2414" s="2" t="s">
        <v>521</v>
      </c>
      <c r="J2414" s="3" t="s">
        <v>178</v>
      </c>
      <c r="K2414" s="3" t="s">
        <v>178</v>
      </c>
      <c r="L2414" s="15">
        <v>1239.6000000000001</v>
      </c>
      <c r="M2414" s="15">
        <v>1607.296848</v>
      </c>
    </row>
    <row r="2415" spans="1:13" x14ac:dyDescent="0.2">
      <c r="A2415" s="3" t="s">
        <v>676</v>
      </c>
      <c r="B2415" s="3" t="s">
        <v>676</v>
      </c>
      <c r="C2415" s="2" t="s">
        <v>518</v>
      </c>
      <c r="D2415" s="3" t="s">
        <v>10</v>
      </c>
      <c r="E2415" s="3">
        <v>2020</v>
      </c>
      <c r="F2415" s="3" t="s">
        <v>152</v>
      </c>
      <c r="G2415" s="3" t="s">
        <v>153</v>
      </c>
      <c r="H2415" s="3" t="s">
        <v>2</v>
      </c>
      <c r="I2415" s="2" t="s">
        <v>584</v>
      </c>
      <c r="J2415" s="3" t="s">
        <v>178</v>
      </c>
      <c r="K2415" s="3" t="s">
        <v>178</v>
      </c>
      <c r="L2415" s="15">
        <v>1122.19</v>
      </c>
      <c r="M2415" s="15">
        <v>1499.5262090000001</v>
      </c>
    </row>
    <row r="2416" spans="1:13" x14ac:dyDescent="0.2">
      <c r="A2416" s="3" t="s">
        <v>676</v>
      </c>
      <c r="B2416" s="3" t="s">
        <v>676</v>
      </c>
      <c r="C2416" s="2" t="s">
        <v>518</v>
      </c>
      <c r="D2416" s="3" t="s">
        <v>10</v>
      </c>
      <c r="E2416" s="3">
        <v>2020</v>
      </c>
      <c r="F2416" s="3" t="s">
        <v>152</v>
      </c>
      <c r="G2416" s="3" t="s">
        <v>153</v>
      </c>
      <c r="H2416" s="3" t="s">
        <v>2</v>
      </c>
      <c r="I2416" s="2" t="s">
        <v>573</v>
      </c>
      <c r="J2416" s="3" t="s">
        <v>178</v>
      </c>
      <c r="K2416" s="3" t="s">
        <v>178</v>
      </c>
      <c r="L2416" s="15">
        <v>1482.72</v>
      </c>
      <c r="M2416" s="15">
        <v>1846.7901120000001</v>
      </c>
    </row>
    <row r="2417" spans="1:13" x14ac:dyDescent="0.2">
      <c r="A2417" s="3" t="s">
        <v>676</v>
      </c>
      <c r="B2417" s="3" t="s">
        <v>676</v>
      </c>
      <c r="C2417" s="2" t="s">
        <v>518</v>
      </c>
      <c r="D2417" s="3" t="s">
        <v>10</v>
      </c>
      <c r="E2417" s="3">
        <v>2020</v>
      </c>
      <c r="F2417" s="3" t="s">
        <v>152</v>
      </c>
      <c r="G2417" s="3" t="s">
        <v>153</v>
      </c>
      <c r="H2417" s="3" t="s">
        <v>2</v>
      </c>
      <c r="I2417" s="2" t="s">
        <v>535</v>
      </c>
      <c r="J2417" s="3" t="s">
        <v>396</v>
      </c>
      <c r="K2417" s="3" t="s">
        <v>396</v>
      </c>
      <c r="L2417" s="15">
        <v>1482.72</v>
      </c>
      <c r="M2417" s="15">
        <v>1846.7901120000001</v>
      </c>
    </row>
    <row r="2418" spans="1:13" x14ac:dyDescent="0.2">
      <c r="A2418" s="3" t="s">
        <v>676</v>
      </c>
      <c r="B2418" s="3" t="s">
        <v>676</v>
      </c>
      <c r="C2418" s="2" t="s">
        <v>518</v>
      </c>
      <c r="D2418" s="3" t="s">
        <v>10</v>
      </c>
      <c r="E2418" s="3">
        <v>2020</v>
      </c>
      <c r="F2418" s="3" t="s">
        <v>152</v>
      </c>
      <c r="G2418" s="3" t="s">
        <v>153</v>
      </c>
      <c r="H2418" s="3" t="s">
        <v>2</v>
      </c>
      <c r="I2418" s="2" t="s">
        <v>521</v>
      </c>
      <c r="J2418" s="3" t="s">
        <v>178</v>
      </c>
      <c r="K2418" s="3" t="s">
        <v>178</v>
      </c>
      <c r="L2418" s="15">
        <v>1239.6000000000001</v>
      </c>
      <c r="M2418" s="15">
        <v>1607.296848</v>
      </c>
    </row>
    <row r="2419" spans="1:13" x14ac:dyDescent="0.2">
      <c r="A2419" s="3" t="s">
        <v>676</v>
      </c>
      <c r="B2419" s="3" t="s">
        <v>676</v>
      </c>
      <c r="C2419" s="2" t="s">
        <v>518</v>
      </c>
      <c r="D2419" s="3" t="s">
        <v>10</v>
      </c>
      <c r="E2419" s="3">
        <v>2020</v>
      </c>
      <c r="F2419" s="3" t="s">
        <v>152</v>
      </c>
      <c r="G2419" s="3" t="s">
        <v>153</v>
      </c>
      <c r="H2419" s="3" t="s">
        <v>2</v>
      </c>
      <c r="I2419" s="2" t="s">
        <v>584</v>
      </c>
      <c r="J2419" s="3" t="s">
        <v>178</v>
      </c>
      <c r="K2419" s="3" t="s">
        <v>178</v>
      </c>
      <c r="L2419" s="15">
        <v>1122.19</v>
      </c>
      <c r="M2419" s="15">
        <v>1499.5262090000001</v>
      </c>
    </row>
    <row r="2420" spans="1:13" x14ac:dyDescent="0.2">
      <c r="A2420" s="3" t="s">
        <v>676</v>
      </c>
      <c r="B2420" s="3" t="s">
        <v>676</v>
      </c>
      <c r="C2420" s="2" t="s">
        <v>600</v>
      </c>
      <c r="D2420" s="3" t="s">
        <v>37</v>
      </c>
      <c r="E2420" s="3">
        <v>2020</v>
      </c>
      <c r="F2420" s="3" t="s">
        <v>152</v>
      </c>
      <c r="G2420" s="3" t="s">
        <v>153</v>
      </c>
      <c r="H2420" s="3" t="s">
        <v>0</v>
      </c>
      <c r="I2420" s="2" t="s">
        <v>451</v>
      </c>
      <c r="J2420" s="19" t="s">
        <v>677</v>
      </c>
      <c r="K2420" s="19" t="s">
        <v>677</v>
      </c>
      <c r="L2420" s="15">
        <v>1478.8300000000002</v>
      </c>
      <c r="M2420" s="15">
        <v>2777.26</v>
      </c>
    </row>
    <row r="2421" spans="1:13" x14ac:dyDescent="0.2">
      <c r="A2421" s="3" t="s">
        <v>676</v>
      </c>
      <c r="B2421" s="3" t="s">
        <v>676</v>
      </c>
      <c r="C2421" s="2" t="s">
        <v>600</v>
      </c>
      <c r="D2421" s="19" t="s">
        <v>37</v>
      </c>
      <c r="E2421" s="3">
        <v>2020</v>
      </c>
      <c r="F2421" s="3" t="s">
        <v>152</v>
      </c>
      <c r="G2421" s="3" t="s">
        <v>153</v>
      </c>
      <c r="H2421" s="1" t="s">
        <v>0</v>
      </c>
      <c r="I2421" s="6" t="s">
        <v>641</v>
      </c>
      <c r="J2421" s="19" t="s">
        <v>677</v>
      </c>
      <c r="K2421" s="19" t="s">
        <v>677</v>
      </c>
      <c r="L2421" s="15">
        <v>1478.8300000000002</v>
      </c>
      <c r="M2421" s="15">
        <v>2777.26</v>
      </c>
    </row>
    <row r="2422" spans="1:13" x14ac:dyDescent="0.2">
      <c r="A2422" s="3" t="s">
        <v>676</v>
      </c>
      <c r="B2422" s="3" t="s">
        <v>676</v>
      </c>
      <c r="C2422" s="2" t="s">
        <v>600</v>
      </c>
      <c r="D2422" s="3" t="s">
        <v>37</v>
      </c>
      <c r="E2422" s="3">
        <v>2020</v>
      </c>
      <c r="F2422" s="3" t="s">
        <v>152</v>
      </c>
      <c r="G2422" s="3" t="s">
        <v>153</v>
      </c>
      <c r="H2422" s="1" t="s">
        <v>0</v>
      </c>
      <c r="I2422" t="s">
        <v>641</v>
      </c>
      <c r="J2422" s="19" t="s">
        <v>677</v>
      </c>
      <c r="K2422" s="19" t="s">
        <v>677</v>
      </c>
      <c r="L2422" s="15">
        <v>1478.8300000000002</v>
      </c>
      <c r="M2422" s="15">
        <v>2777.26</v>
      </c>
    </row>
    <row r="2423" spans="1:13" x14ac:dyDescent="0.2">
      <c r="A2423" s="3" t="s">
        <v>676</v>
      </c>
      <c r="B2423" s="3" t="s">
        <v>676</v>
      </c>
      <c r="C2423" s="2" t="s">
        <v>600</v>
      </c>
      <c r="D2423" s="3" t="s">
        <v>37</v>
      </c>
      <c r="E2423" s="3">
        <v>2020</v>
      </c>
      <c r="F2423" s="3" t="s">
        <v>152</v>
      </c>
      <c r="G2423" s="3" t="s">
        <v>153</v>
      </c>
      <c r="H2423" s="3" t="s">
        <v>7</v>
      </c>
      <c r="I2423" s="2" t="s">
        <v>150</v>
      </c>
      <c r="J2423" s="19" t="s">
        <v>677</v>
      </c>
      <c r="K2423" s="19" t="s">
        <v>677</v>
      </c>
      <c r="L2423" s="15">
        <v>1995.7900000000002</v>
      </c>
      <c r="M2423" s="15">
        <v>3191.65</v>
      </c>
    </row>
    <row r="2424" spans="1:13" x14ac:dyDescent="0.2">
      <c r="A2424" s="3" t="s">
        <v>676</v>
      </c>
      <c r="B2424" s="3" t="s">
        <v>676</v>
      </c>
      <c r="C2424" s="2" t="s">
        <v>600</v>
      </c>
      <c r="D2424" s="3" t="s">
        <v>37</v>
      </c>
      <c r="E2424" s="3">
        <v>2020</v>
      </c>
      <c r="F2424" s="3" t="s">
        <v>152</v>
      </c>
      <c r="G2424" s="3" t="s">
        <v>153</v>
      </c>
      <c r="H2424" s="3" t="s">
        <v>7</v>
      </c>
      <c r="I2424" s="2" t="s">
        <v>150</v>
      </c>
      <c r="J2424" s="19" t="s">
        <v>677</v>
      </c>
      <c r="K2424" s="19" t="s">
        <v>677</v>
      </c>
      <c r="L2424" s="15">
        <v>1995.7900000000002</v>
      </c>
      <c r="M2424" s="15">
        <v>3191.65</v>
      </c>
    </row>
    <row r="2425" spans="1:13" x14ac:dyDescent="0.2">
      <c r="A2425" s="3" t="s">
        <v>676</v>
      </c>
      <c r="B2425" s="3" t="s">
        <v>676</v>
      </c>
      <c r="C2425" s="2" t="s">
        <v>600</v>
      </c>
      <c r="D2425" s="3" t="s">
        <v>37</v>
      </c>
      <c r="E2425" s="3">
        <v>2020</v>
      </c>
      <c r="F2425" s="3" t="s">
        <v>152</v>
      </c>
      <c r="G2425" s="3" t="s">
        <v>153</v>
      </c>
      <c r="H2425" s="3" t="s">
        <v>7</v>
      </c>
      <c r="I2425" s="2" t="s">
        <v>150</v>
      </c>
      <c r="J2425" s="19" t="s">
        <v>677</v>
      </c>
      <c r="K2425" s="19" t="s">
        <v>677</v>
      </c>
      <c r="L2425" s="15">
        <v>1995.7900000000002</v>
      </c>
      <c r="M2425" s="15">
        <v>3191.65</v>
      </c>
    </row>
    <row r="2426" spans="1:13" x14ac:dyDescent="0.2">
      <c r="A2426" s="3" t="s">
        <v>676</v>
      </c>
      <c r="B2426" s="3" t="s">
        <v>676</v>
      </c>
      <c r="C2426" s="2" t="s">
        <v>600</v>
      </c>
      <c r="D2426" s="3" t="s">
        <v>37</v>
      </c>
      <c r="E2426" s="3">
        <v>2020</v>
      </c>
      <c r="F2426" s="3" t="s">
        <v>152</v>
      </c>
      <c r="G2426" s="3" t="s">
        <v>153</v>
      </c>
      <c r="H2426" s="3" t="s">
        <v>92</v>
      </c>
      <c r="I2426" s="2" t="s">
        <v>150</v>
      </c>
      <c r="J2426" s="19" t="s">
        <v>677</v>
      </c>
      <c r="K2426" s="19" t="s">
        <v>677</v>
      </c>
      <c r="L2426" s="15">
        <v>1995.7900000000002</v>
      </c>
      <c r="M2426" s="15">
        <v>3191.65</v>
      </c>
    </row>
    <row r="2427" spans="1:13" x14ac:dyDescent="0.2">
      <c r="A2427" s="3" t="s">
        <v>676</v>
      </c>
      <c r="B2427" s="3" t="s">
        <v>676</v>
      </c>
      <c r="C2427" s="2" t="s">
        <v>600</v>
      </c>
      <c r="D2427" s="3" t="s">
        <v>37</v>
      </c>
      <c r="E2427" s="3">
        <v>2020</v>
      </c>
      <c r="F2427" s="3" t="s">
        <v>152</v>
      </c>
      <c r="G2427" s="3" t="s">
        <v>153</v>
      </c>
      <c r="H2427" s="3" t="s">
        <v>7</v>
      </c>
      <c r="I2427" s="2" t="s">
        <v>150</v>
      </c>
      <c r="J2427" s="19" t="s">
        <v>677</v>
      </c>
      <c r="K2427" s="19" t="s">
        <v>677</v>
      </c>
      <c r="L2427" s="15">
        <v>1995.7900000000002</v>
      </c>
      <c r="M2427" s="15">
        <v>3191.65</v>
      </c>
    </row>
    <row r="2428" spans="1:13" x14ac:dyDescent="0.2">
      <c r="A2428" s="3" t="s">
        <v>676</v>
      </c>
      <c r="B2428" s="3" t="s">
        <v>676</v>
      </c>
      <c r="C2428" s="2" t="s">
        <v>600</v>
      </c>
      <c r="D2428" s="3" t="s">
        <v>37</v>
      </c>
      <c r="E2428" s="3">
        <v>2020</v>
      </c>
      <c r="F2428" s="3" t="s">
        <v>152</v>
      </c>
      <c r="G2428" s="3" t="s">
        <v>153</v>
      </c>
      <c r="H2428" s="3" t="s">
        <v>7</v>
      </c>
      <c r="I2428" s="2" t="s">
        <v>150</v>
      </c>
      <c r="J2428" s="19" t="s">
        <v>677</v>
      </c>
      <c r="K2428" s="19" t="s">
        <v>677</v>
      </c>
      <c r="L2428" s="15">
        <v>1995.7900000000002</v>
      </c>
      <c r="M2428" s="15">
        <v>3191.65</v>
      </c>
    </row>
    <row r="2429" spans="1:13" x14ac:dyDescent="0.2">
      <c r="A2429" s="3" t="s">
        <v>676</v>
      </c>
      <c r="B2429" s="3" t="s">
        <v>676</v>
      </c>
      <c r="C2429" s="2" t="s">
        <v>600</v>
      </c>
      <c r="D2429" s="3" t="s">
        <v>37</v>
      </c>
      <c r="E2429" s="3">
        <v>2020</v>
      </c>
      <c r="F2429" s="3" t="s">
        <v>152</v>
      </c>
      <c r="G2429" s="3" t="s">
        <v>153</v>
      </c>
      <c r="H2429" s="3" t="s">
        <v>0</v>
      </c>
      <c r="I2429" s="2" t="s">
        <v>150</v>
      </c>
      <c r="J2429" s="19" t="s">
        <v>677</v>
      </c>
      <c r="K2429" s="19" t="s">
        <v>677</v>
      </c>
      <c r="L2429" s="15">
        <v>1478.8300000000002</v>
      </c>
      <c r="M2429" s="15">
        <v>2777.26</v>
      </c>
    </row>
    <row r="2430" spans="1:13" x14ac:dyDescent="0.2">
      <c r="A2430" s="3" t="s">
        <v>676</v>
      </c>
      <c r="B2430" s="3" t="s">
        <v>676</v>
      </c>
      <c r="C2430" s="2" t="s">
        <v>600</v>
      </c>
      <c r="D2430" s="3" t="s">
        <v>37</v>
      </c>
      <c r="E2430" s="3">
        <v>2020</v>
      </c>
      <c r="F2430" s="3" t="s">
        <v>152</v>
      </c>
      <c r="G2430" s="3" t="s">
        <v>153</v>
      </c>
      <c r="H2430" s="3" t="s">
        <v>7</v>
      </c>
      <c r="I2430" s="2" t="s">
        <v>150</v>
      </c>
      <c r="J2430" s="19" t="s">
        <v>677</v>
      </c>
      <c r="K2430" s="19" t="s">
        <v>677</v>
      </c>
      <c r="L2430" s="15">
        <v>1995.7900000000002</v>
      </c>
      <c r="M2430" s="15">
        <v>3191.65</v>
      </c>
    </row>
    <row r="2431" spans="1:13" x14ac:dyDescent="0.2">
      <c r="A2431" s="3" t="s">
        <v>676</v>
      </c>
      <c r="B2431" s="3" t="s">
        <v>676</v>
      </c>
      <c r="C2431" s="2" t="s">
        <v>600</v>
      </c>
      <c r="D2431" s="3" t="s">
        <v>37</v>
      </c>
      <c r="E2431" s="3">
        <v>2020</v>
      </c>
      <c r="F2431" s="3" t="s">
        <v>152</v>
      </c>
      <c r="G2431" s="3" t="s">
        <v>153</v>
      </c>
      <c r="H2431" s="3" t="s">
        <v>7</v>
      </c>
      <c r="I2431" s="2" t="s">
        <v>150</v>
      </c>
      <c r="J2431" s="19" t="s">
        <v>677</v>
      </c>
      <c r="K2431" s="19" t="s">
        <v>677</v>
      </c>
      <c r="L2431" s="15">
        <v>1995.7900000000002</v>
      </c>
      <c r="M2431" s="15">
        <v>3191.65</v>
      </c>
    </row>
    <row r="2432" spans="1:13" x14ac:dyDescent="0.2">
      <c r="A2432" s="3" t="s">
        <v>676</v>
      </c>
      <c r="B2432" s="3" t="s">
        <v>676</v>
      </c>
      <c r="C2432" s="2" t="s">
        <v>600</v>
      </c>
      <c r="D2432" s="3" t="s">
        <v>37</v>
      </c>
      <c r="E2432" s="3">
        <v>2020</v>
      </c>
      <c r="F2432" s="3" t="s">
        <v>152</v>
      </c>
      <c r="G2432" s="3" t="s">
        <v>153</v>
      </c>
      <c r="H2432" s="3" t="s">
        <v>0</v>
      </c>
      <c r="I2432" s="2" t="s">
        <v>150</v>
      </c>
      <c r="J2432" s="19" t="s">
        <v>677</v>
      </c>
      <c r="K2432" s="19" t="s">
        <v>677</v>
      </c>
      <c r="L2432" s="15">
        <v>1478.8300000000002</v>
      </c>
      <c r="M2432" s="15">
        <v>2777.26</v>
      </c>
    </row>
    <row r="2433" spans="1:13" x14ac:dyDescent="0.2">
      <c r="A2433" s="3" t="s">
        <v>676</v>
      </c>
      <c r="B2433" s="3" t="s">
        <v>676</v>
      </c>
      <c r="C2433" s="2" t="s">
        <v>600</v>
      </c>
      <c r="D2433" s="3" t="s">
        <v>37</v>
      </c>
      <c r="E2433" s="3">
        <v>2020</v>
      </c>
      <c r="F2433" s="3" t="s">
        <v>152</v>
      </c>
      <c r="G2433" s="3" t="s">
        <v>153</v>
      </c>
      <c r="H2433" s="3" t="s">
        <v>46</v>
      </c>
      <c r="I2433" s="2" t="s">
        <v>150</v>
      </c>
      <c r="J2433" s="19" t="s">
        <v>677</v>
      </c>
      <c r="K2433" s="19" t="s">
        <v>677</v>
      </c>
      <c r="L2433" s="15">
        <v>1236.43</v>
      </c>
      <c r="M2433" s="15">
        <v>2582.9500000000003</v>
      </c>
    </row>
    <row r="2434" spans="1:13" x14ac:dyDescent="0.2">
      <c r="A2434" s="3" t="s">
        <v>676</v>
      </c>
      <c r="B2434" s="3" t="s">
        <v>676</v>
      </c>
      <c r="C2434" s="2" t="s">
        <v>600</v>
      </c>
      <c r="D2434" s="3" t="s">
        <v>37</v>
      </c>
      <c r="E2434" s="3">
        <v>2020</v>
      </c>
      <c r="F2434" s="3" t="s">
        <v>152</v>
      </c>
      <c r="G2434" s="3" t="s">
        <v>153</v>
      </c>
      <c r="H2434" s="1" t="s">
        <v>0</v>
      </c>
      <c r="I2434" s="6" t="s">
        <v>641</v>
      </c>
      <c r="J2434" s="19" t="s">
        <v>677</v>
      </c>
      <c r="K2434" s="19" t="s">
        <v>677</v>
      </c>
      <c r="L2434" s="15">
        <v>1478.8300000000002</v>
      </c>
      <c r="M2434" s="15">
        <v>2777.26</v>
      </c>
    </row>
    <row r="2435" spans="1:13" x14ac:dyDescent="0.2">
      <c r="A2435" s="3" t="s">
        <v>676</v>
      </c>
      <c r="B2435" s="3" t="s">
        <v>676</v>
      </c>
      <c r="C2435" s="2" t="s">
        <v>600</v>
      </c>
      <c r="D2435" s="3" t="s">
        <v>37</v>
      </c>
      <c r="E2435" s="3">
        <v>2020</v>
      </c>
      <c r="F2435" s="3" t="s">
        <v>152</v>
      </c>
      <c r="G2435" s="3" t="s">
        <v>153</v>
      </c>
      <c r="H2435" s="3" t="s">
        <v>0</v>
      </c>
      <c r="I2435" s="2" t="s">
        <v>150</v>
      </c>
      <c r="J2435" s="19" t="s">
        <v>677</v>
      </c>
      <c r="K2435" s="19" t="s">
        <v>677</v>
      </c>
      <c r="L2435" s="15">
        <v>1478.8300000000002</v>
      </c>
      <c r="M2435" s="15">
        <v>2777.26</v>
      </c>
    </row>
    <row r="2436" spans="1:13" x14ac:dyDescent="0.2">
      <c r="A2436" s="3" t="s">
        <v>676</v>
      </c>
      <c r="B2436" s="3" t="s">
        <v>676</v>
      </c>
      <c r="C2436" s="2" t="s">
        <v>600</v>
      </c>
      <c r="D2436" s="3" t="s">
        <v>37</v>
      </c>
      <c r="E2436" s="3">
        <v>2020</v>
      </c>
      <c r="F2436" s="3" t="s">
        <v>152</v>
      </c>
      <c r="G2436" s="3" t="s">
        <v>153</v>
      </c>
      <c r="H2436" s="3" t="s">
        <v>0</v>
      </c>
      <c r="I2436" s="2" t="s">
        <v>150</v>
      </c>
      <c r="J2436" s="19" t="s">
        <v>677</v>
      </c>
      <c r="K2436" s="19" t="s">
        <v>677</v>
      </c>
      <c r="L2436" s="15">
        <v>1995.7900000000002</v>
      </c>
      <c r="M2436" s="15">
        <v>2777.26</v>
      </c>
    </row>
    <row r="2437" spans="1:13" x14ac:dyDescent="0.2">
      <c r="A2437" s="3" t="s">
        <v>676</v>
      </c>
      <c r="B2437" s="3" t="s">
        <v>676</v>
      </c>
      <c r="C2437" s="2" t="s">
        <v>600</v>
      </c>
      <c r="D2437" s="3" t="s">
        <v>37</v>
      </c>
      <c r="E2437" s="3">
        <v>2020</v>
      </c>
      <c r="F2437" s="3" t="s">
        <v>152</v>
      </c>
      <c r="G2437" s="3" t="s">
        <v>153</v>
      </c>
      <c r="H2437" s="3" t="s">
        <v>46</v>
      </c>
      <c r="I2437" s="2" t="s">
        <v>150</v>
      </c>
      <c r="J2437" s="19" t="s">
        <v>677</v>
      </c>
      <c r="K2437" s="19" t="s">
        <v>677</v>
      </c>
      <c r="L2437" s="15">
        <v>1478.8300000000002</v>
      </c>
      <c r="M2437" s="15">
        <v>2777.26</v>
      </c>
    </row>
    <row r="2438" spans="1:13" x14ac:dyDescent="0.2">
      <c r="A2438" s="3" t="s">
        <v>676</v>
      </c>
      <c r="B2438" s="3" t="s">
        <v>676</v>
      </c>
      <c r="C2438" s="2" t="s">
        <v>600</v>
      </c>
      <c r="D2438" s="3" t="s">
        <v>37</v>
      </c>
      <c r="E2438" s="3">
        <v>2020</v>
      </c>
      <c r="F2438" s="3" t="s">
        <v>152</v>
      </c>
      <c r="G2438" s="3" t="s">
        <v>153</v>
      </c>
      <c r="H2438" s="3" t="s">
        <v>46</v>
      </c>
      <c r="I2438" s="2" t="s">
        <v>150</v>
      </c>
      <c r="J2438" s="19" t="s">
        <v>677</v>
      </c>
      <c r="K2438" s="19" t="s">
        <v>677</v>
      </c>
      <c r="L2438" s="15">
        <v>1236.43</v>
      </c>
      <c r="M2438" s="15">
        <v>2582.9500000000003</v>
      </c>
    </row>
    <row r="2439" spans="1:13" x14ac:dyDescent="0.2">
      <c r="A2439" s="3" t="s">
        <v>676</v>
      </c>
      <c r="B2439" s="3" t="s">
        <v>676</v>
      </c>
      <c r="C2439" s="2" t="s">
        <v>600</v>
      </c>
      <c r="D2439" s="3" t="s">
        <v>37</v>
      </c>
      <c r="E2439" s="3">
        <v>2020</v>
      </c>
      <c r="F2439" s="3" t="s">
        <v>152</v>
      </c>
      <c r="G2439" s="3" t="s">
        <v>153</v>
      </c>
      <c r="H2439" s="3" t="s">
        <v>82</v>
      </c>
      <c r="I2439" s="2" t="s">
        <v>150</v>
      </c>
      <c r="J2439" s="19" t="s">
        <v>677</v>
      </c>
      <c r="K2439" s="19" t="s">
        <v>677</v>
      </c>
      <c r="L2439" s="15">
        <v>2334.39</v>
      </c>
      <c r="M2439" s="15">
        <v>3191.65</v>
      </c>
    </row>
    <row r="2440" spans="1:13" x14ac:dyDescent="0.2">
      <c r="A2440" s="3" t="s">
        <v>676</v>
      </c>
      <c r="B2440" s="3" t="s">
        <v>676</v>
      </c>
      <c r="C2440" s="2" t="s">
        <v>600</v>
      </c>
      <c r="D2440" s="3" t="s">
        <v>37</v>
      </c>
      <c r="E2440" s="3">
        <v>2020</v>
      </c>
      <c r="F2440" s="3" t="s">
        <v>152</v>
      </c>
      <c r="G2440" s="3" t="s">
        <v>153</v>
      </c>
      <c r="H2440" s="3" t="s">
        <v>0</v>
      </c>
      <c r="I2440" s="2" t="s">
        <v>150</v>
      </c>
      <c r="J2440" s="19" t="s">
        <v>677</v>
      </c>
      <c r="K2440" s="19" t="s">
        <v>677</v>
      </c>
      <c r="L2440" s="15">
        <v>1995.7900000000002</v>
      </c>
      <c r="M2440" s="15">
        <v>3191.65</v>
      </c>
    </row>
    <row r="2441" spans="1:13" x14ac:dyDescent="0.2">
      <c r="A2441" s="3" t="s">
        <v>676</v>
      </c>
      <c r="B2441" s="3" t="s">
        <v>676</v>
      </c>
      <c r="C2441" s="2" t="s">
        <v>600</v>
      </c>
      <c r="D2441" s="3" t="s">
        <v>37</v>
      </c>
      <c r="E2441" s="3">
        <v>2020</v>
      </c>
      <c r="F2441" s="3" t="s">
        <v>152</v>
      </c>
      <c r="G2441" s="3" t="s">
        <v>153</v>
      </c>
      <c r="H2441" s="3" t="s">
        <v>0</v>
      </c>
      <c r="I2441" s="2" t="s">
        <v>150</v>
      </c>
      <c r="J2441" s="19" t="s">
        <v>677</v>
      </c>
      <c r="K2441" s="19" t="s">
        <v>677</v>
      </c>
      <c r="L2441" s="15">
        <v>1478.8300000000002</v>
      </c>
      <c r="M2441" s="15">
        <v>2777.26</v>
      </c>
    </row>
    <row r="2442" spans="1:13" x14ac:dyDescent="0.2">
      <c r="A2442" s="3" t="s">
        <v>676</v>
      </c>
      <c r="B2442" s="3" t="s">
        <v>676</v>
      </c>
      <c r="C2442" s="2" t="s">
        <v>600</v>
      </c>
      <c r="D2442" s="3" t="s">
        <v>37</v>
      </c>
      <c r="E2442" s="3">
        <v>2020</v>
      </c>
      <c r="F2442" s="3" t="s">
        <v>152</v>
      </c>
      <c r="G2442" s="3" t="s">
        <v>153</v>
      </c>
      <c r="H2442" s="3" t="s">
        <v>7</v>
      </c>
      <c r="I2442" s="2" t="s">
        <v>150</v>
      </c>
      <c r="J2442" s="19" t="s">
        <v>677</v>
      </c>
      <c r="K2442" s="19" t="s">
        <v>677</v>
      </c>
      <c r="L2442" s="15">
        <v>1995.7900000000002</v>
      </c>
      <c r="M2442" s="15">
        <v>3191.65</v>
      </c>
    </row>
    <row r="2443" spans="1:13" x14ac:dyDescent="0.2">
      <c r="A2443" s="3" t="s">
        <v>676</v>
      </c>
      <c r="B2443" s="3" t="s">
        <v>676</v>
      </c>
      <c r="C2443" s="2" t="s">
        <v>600</v>
      </c>
      <c r="D2443" s="3" t="s">
        <v>37</v>
      </c>
      <c r="E2443" s="3">
        <v>2020</v>
      </c>
      <c r="F2443" s="3" t="s">
        <v>152</v>
      </c>
      <c r="G2443" s="3" t="s">
        <v>153</v>
      </c>
      <c r="H2443" s="3" t="s">
        <v>0</v>
      </c>
      <c r="I2443" s="2" t="s">
        <v>150</v>
      </c>
      <c r="J2443" s="19" t="s">
        <v>677</v>
      </c>
      <c r="K2443" s="19" t="s">
        <v>677</v>
      </c>
      <c r="L2443" s="15">
        <v>1478.8300000000002</v>
      </c>
      <c r="M2443" s="15">
        <v>2777.26</v>
      </c>
    </row>
    <row r="2444" spans="1:13" x14ac:dyDescent="0.2">
      <c r="A2444" s="3" t="s">
        <v>676</v>
      </c>
      <c r="B2444" s="3" t="s">
        <v>676</v>
      </c>
      <c r="C2444" s="2" t="s">
        <v>387</v>
      </c>
      <c r="D2444" s="3" t="s">
        <v>11</v>
      </c>
      <c r="E2444" s="3">
        <v>2020</v>
      </c>
      <c r="F2444" s="3" t="s">
        <v>141</v>
      </c>
      <c r="G2444" s="3" t="s">
        <v>142</v>
      </c>
      <c r="H2444" s="3" t="s">
        <v>0</v>
      </c>
      <c r="I2444" s="2" t="s">
        <v>258</v>
      </c>
      <c r="J2444" s="19" t="s">
        <v>677</v>
      </c>
      <c r="K2444" s="19" t="s">
        <v>677</v>
      </c>
      <c r="L2444" s="15">
        <v>1599</v>
      </c>
      <c r="M2444" s="15">
        <v>2144.64</v>
      </c>
    </row>
    <row r="2445" spans="1:13" x14ac:dyDescent="0.2">
      <c r="A2445" s="3" t="s">
        <v>676</v>
      </c>
      <c r="B2445" s="3" t="s">
        <v>676</v>
      </c>
      <c r="C2445" s="2" t="s">
        <v>387</v>
      </c>
      <c r="D2445" s="3" t="s">
        <v>11</v>
      </c>
      <c r="E2445" s="3">
        <v>2020</v>
      </c>
      <c r="F2445" s="3" t="s">
        <v>141</v>
      </c>
      <c r="G2445" s="3" t="s">
        <v>142</v>
      </c>
      <c r="H2445" s="3" t="s">
        <v>0</v>
      </c>
      <c r="I2445" s="2" t="s">
        <v>258</v>
      </c>
      <c r="J2445" s="19" t="s">
        <v>677</v>
      </c>
      <c r="K2445" s="19" t="s">
        <v>677</v>
      </c>
      <c r="L2445" s="15">
        <v>1599</v>
      </c>
      <c r="M2445" s="15">
        <v>2144.64</v>
      </c>
    </row>
    <row r="2446" spans="1:13" x14ac:dyDescent="0.2">
      <c r="A2446" s="3" t="s">
        <v>676</v>
      </c>
      <c r="B2446" s="3" t="s">
        <v>676</v>
      </c>
      <c r="C2446" s="2" t="s">
        <v>387</v>
      </c>
      <c r="D2446" s="3" t="s">
        <v>11</v>
      </c>
      <c r="E2446" s="3">
        <v>2020</v>
      </c>
      <c r="F2446" s="3" t="s">
        <v>141</v>
      </c>
      <c r="G2446" s="3" t="s">
        <v>142</v>
      </c>
      <c r="H2446" s="3" t="s">
        <v>0</v>
      </c>
      <c r="I2446" s="2" t="s">
        <v>333</v>
      </c>
      <c r="J2446" s="19" t="s">
        <v>677</v>
      </c>
      <c r="K2446" s="19" t="s">
        <v>677</v>
      </c>
      <c r="L2446" s="15">
        <v>1599</v>
      </c>
      <c r="M2446" s="15">
        <v>2144.64</v>
      </c>
    </row>
    <row r="2447" spans="1:13" x14ac:dyDescent="0.2">
      <c r="A2447" s="3" t="s">
        <v>676</v>
      </c>
      <c r="B2447" s="3" t="s">
        <v>676</v>
      </c>
      <c r="C2447" s="2" t="s">
        <v>387</v>
      </c>
      <c r="D2447" s="3" t="s">
        <v>11</v>
      </c>
      <c r="E2447" s="3">
        <v>2020</v>
      </c>
      <c r="F2447" s="3" t="s">
        <v>141</v>
      </c>
      <c r="G2447" s="3" t="s">
        <v>142</v>
      </c>
      <c r="H2447" s="3" t="s">
        <v>0</v>
      </c>
      <c r="I2447" s="2" t="s">
        <v>256</v>
      </c>
      <c r="J2447" s="19" t="s">
        <v>677</v>
      </c>
      <c r="K2447" s="19" t="s">
        <v>677</v>
      </c>
      <c r="L2447" s="15">
        <v>1599</v>
      </c>
      <c r="M2447" s="15">
        <v>2144.64</v>
      </c>
    </row>
    <row r="2448" spans="1:13" x14ac:dyDescent="0.2">
      <c r="A2448" s="3" t="s">
        <v>676</v>
      </c>
      <c r="B2448" s="3" t="s">
        <v>676</v>
      </c>
      <c r="C2448" s="2" t="s">
        <v>387</v>
      </c>
      <c r="D2448" s="3" t="s">
        <v>11</v>
      </c>
      <c r="E2448" s="3">
        <v>2020</v>
      </c>
      <c r="F2448" s="3" t="s">
        <v>141</v>
      </c>
      <c r="G2448" s="3" t="s">
        <v>142</v>
      </c>
      <c r="H2448" s="3" t="s">
        <v>0</v>
      </c>
      <c r="I2448" s="2" t="s">
        <v>258</v>
      </c>
      <c r="J2448" s="19" t="s">
        <v>677</v>
      </c>
      <c r="K2448" s="19" t="s">
        <v>677</v>
      </c>
      <c r="L2448" s="15">
        <v>1599</v>
      </c>
      <c r="M2448" s="15">
        <v>2144.64</v>
      </c>
    </row>
    <row r="2449" spans="1:13" x14ac:dyDescent="0.2">
      <c r="A2449" s="3" t="s">
        <v>676</v>
      </c>
      <c r="B2449" s="3" t="s">
        <v>676</v>
      </c>
      <c r="C2449" s="2" t="s">
        <v>387</v>
      </c>
      <c r="D2449" s="3" t="s">
        <v>11</v>
      </c>
      <c r="E2449" s="3">
        <v>2020</v>
      </c>
      <c r="F2449" s="3" t="s">
        <v>141</v>
      </c>
      <c r="G2449" s="3" t="s">
        <v>142</v>
      </c>
      <c r="H2449" s="3" t="s">
        <v>49</v>
      </c>
      <c r="I2449" s="2" t="s">
        <v>333</v>
      </c>
      <c r="J2449" s="19" t="s">
        <v>677</v>
      </c>
      <c r="K2449" s="19" t="s">
        <v>677</v>
      </c>
      <c r="L2449" s="15">
        <v>1066</v>
      </c>
      <c r="M2449" s="15">
        <v>2847.3</v>
      </c>
    </row>
    <row r="2450" spans="1:13" x14ac:dyDescent="0.2">
      <c r="A2450" s="3" t="s">
        <v>676</v>
      </c>
      <c r="B2450" s="3" t="s">
        <v>676</v>
      </c>
      <c r="C2450" s="2" t="s">
        <v>387</v>
      </c>
      <c r="D2450" s="3" t="s">
        <v>11</v>
      </c>
      <c r="E2450" s="3">
        <v>2020</v>
      </c>
      <c r="F2450" s="3" t="s">
        <v>141</v>
      </c>
      <c r="G2450" s="3" t="s">
        <v>142</v>
      </c>
      <c r="H2450" s="3" t="s">
        <v>46</v>
      </c>
      <c r="I2450" s="2" t="s">
        <v>256</v>
      </c>
      <c r="J2450" s="19" t="s">
        <v>677</v>
      </c>
      <c r="K2450" s="19" t="s">
        <v>677</v>
      </c>
      <c r="L2450" s="15">
        <v>1599</v>
      </c>
      <c r="M2450" s="15">
        <v>3028.16</v>
      </c>
    </row>
    <row r="2451" spans="1:13" x14ac:dyDescent="0.2">
      <c r="A2451" s="3" t="s">
        <v>676</v>
      </c>
      <c r="B2451" s="3" t="s">
        <v>676</v>
      </c>
      <c r="C2451" s="2" t="s">
        <v>387</v>
      </c>
      <c r="D2451" s="3" t="s">
        <v>11</v>
      </c>
      <c r="E2451" s="3">
        <v>2020</v>
      </c>
      <c r="F2451" s="3" t="s">
        <v>141</v>
      </c>
      <c r="G2451" s="3" t="s">
        <v>142</v>
      </c>
      <c r="H2451" s="3" t="s">
        <v>7</v>
      </c>
      <c r="I2451" s="2" t="s">
        <v>256</v>
      </c>
      <c r="J2451" s="19" t="s">
        <v>677</v>
      </c>
      <c r="K2451" s="19" t="s">
        <v>677</v>
      </c>
      <c r="L2451" s="15">
        <v>1066</v>
      </c>
      <c r="M2451" s="15">
        <v>2847.3</v>
      </c>
    </row>
    <row r="2452" spans="1:13" x14ac:dyDescent="0.2">
      <c r="A2452" s="3" t="s">
        <v>676</v>
      </c>
      <c r="B2452" s="3" t="s">
        <v>676</v>
      </c>
      <c r="C2452" s="2" t="s">
        <v>387</v>
      </c>
      <c r="D2452" s="3" t="s">
        <v>11</v>
      </c>
      <c r="E2452" s="3">
        <v>2020</v>
      </c>
      <c r="F2452" s="3" t="s">
        <v>141</v>
      </c>
      <c r="G2452" s="3" t="s">
        <v>142</v>
      </c>
      <c r="H2452" s="3" t="s">
        <v>7</v>
      </c>
      <c r="I2452" s="2" t="s">
        <v>258</v>
      </c>
      <c r="J2452" s="19" t="s">
        <v>677</v>
      </c>
      <c r="K2452" s="19" t="s">
        <v>677</v>
      </c>
      <c r="L2452" s="15">
        <v>1066</v>
      </c>
      <c r="M2452" s="15">
        <v>2847.3</v>
      </c>
    </row>
    <row r="2453" spans="1:13" x14ac:dyDescent="0.2">
      <c r="A2453" s="3" t="s">
        <v>676</v>
      </c>
      <c r="B2453" s="3" t="s">
        <v>676</v>
      </c>
      <c r="C2453" s="2" t="s">
        <v>387</v>
      </c>
      <c r="D2453" s="3" t="s">
        <v>11</v>
      </c>
      <c r="E2453" s="3">
        <v>2020</v>
      </c>
      <c r="F2453" s="3" t="s">
        <v>141</v>
      </c>
      <c r="G2453" s="3" t="s">
        <v>142</v>
      </c>
      <c r="H2453" s="3" t="s">
        <v>7</v>
      </c>
      <c r="I2453" s="2" t="s">
        <v>258</v>
      </c>
      <c r="J2453" s="19" t="s">
        <v>677</v>
      </c>
      <c r="K2453" s="19" t="s">
        <v>677</v>
      </c>
      <c r="L2453" s="15">
        <v>1066</v>
      </c>
      <c r="M2453" s="15">
        <v>2847.3</v>
      </c>
    </row>
    <row r="2454" spans="1:13" x14ac:dyDescent="0.2">
      <c r="A2454" s="3" t="s">
        <v>676</v>
      </c>
      <c r="B2454" s="3" t="s">
        <v>676</v>
      </c>
      <c r="C2454" s="2" t="s">
        <v>387</v>
      </c>
      <c r="D2454" s="3" t="s">
        <v>11</v>
      </c>
      <c r="E2454" s="3">
        <v>2020</v>
      </c>
      <c r="F2454" s="3" t="s">
        <v>141</v>
      </c>
      <c r="G2454" s="3" t="s">
        <v>142</v>
      </c>
      <c r="H2454" s="3" t="s">
        <v>0</v>
      </c>
      <c r="I2454" s="2" t="s">
        <v>256</v>
      </c>
      <c r="J2454" s="19" t="s">
        <v>677</v>
      </c>
      <c r="K2454" s="19" t="s">
        <v>677</v>
      </c>
      <c r="L2454" s="15">
        <v>1599</v>
      </c>
      <c r="M2454" s="15">
        <v>2144.64</v>
      </c>
    </row>
    <row r="2455" spans="1:13" x14ac:dyDescent="0.2">
      <c r="A2455" s="3" t="s">
        <v>676</v>
      </c>
      <c r="B2455" s="3" t="s">
        <v>676</v>
      </c>
      <c r="C2455" s="2" t="s">
        <v>387</v>
      </c>
      <c r="D2455" s="3" t="s">
        <v>11</v>
      </c>
      <c r="E2455" s="3">
        <v>2020</v>
      </c>
      <c r="F2455" s="3" t="s">
        <v>141</v>
      </c>
      <c r="G2455" s="3" t="s">
        <v>142</v>
      </c>
      <c r="H2455" s="3" t="s">
        <v>0</v>
      </c>
      <c r="I2455" s="2" t="s">
        <v>256</v>
      </c>
      <c r="J2455" s="19" t="s">
        <v>677</v>
      </c>
      <c r="K2455" s="19" t="s">
        <v>677</v>
      </c>
      <c r="L2455" s="15">
        <v>1599</v>
      </c>
      <c r="M2455" s="15">
        <v>2144.64</v>
      </c>
    </row>
    <row r="2456" spans="1:13" x14ac:dyDescent="0.2">
      <c r="A2456" s="3" t="s">
        <v>676</v>
      </c>
      <c r="B2456" s="3" t="s">
        <v>676</v>
      </c>
      <c r="C2456" s="2" t="s">
        <v>387</v>
      </c>
      <c r="D2456" s="3" t="s">
        <v>11</v>
      </c>
      <c r="E2456" s="3">
        <v>2020</v>
      </c>
      <c r="F2456" s="3" t="s">
        <v>141</v>
      </c>
      <c r="G2456" s="3" t="s">
        <v>142</v>
      </c>
      <c r="H2456" s="3" t="s">
        <v>0</v>
      </c>
      <c r="I2456" s="2" t="s">
        <v>258</v>
      </c>
      <c r="J2456" s="19" t="s">
        <v>677</v>
      </c>
      <c r="K2456" s="19" t="s">
        <v>677</v>
      </c>
      <c r="L2456" s="15">
        <v>1599</v>
      </c>
      <c r="M2456" s="15">
        <v>2144.64</v>
      </c>
    </row>
    <row r="2457" spans="1:13" x14ac:dyDescent="0.2">
      <c r="A2457" s="3" t="s">
        <v>676</v>
      </c>
      <c r="B2457" s="3" t="s">
        <v>676</v>
      </c>
      <c r="C2457" s="2" t="s">
        <v>387</v>
      </c>
      <c r="D2457" s="3" t="s">
        <v>11</v>
      </c>
      <c r="E2457" s="3">
        <v>2020</v>
      </c>
      <c r="F2457" s="3" t="s">
        <v>141</v>
      </c>
      <c r="G2457" s="3" t="s">
        <v>142</v>
      </c>
      <c r="H2457" s="3" t="s">
        <v>46</v>
      </c>
      <c r="I2457" s="2" t="s">
        <v>256</v>
      </c>
      <c r="J2457" s="19" t="s">
        <v>677</v>
      </c>
      <c r="K2457" s="19" t="s">
        <v>677</v>
      </c>
      <c r="L2457" s="15">
        <v>1599</v>
      </c>
      <c r="M2457" s="15">
        <v>3028.16</v>
      </c>
    </row>
    <row r="2458" spans="1:13" x14ac:dyDescent="0.2">
      <c r="A2458" s="3" t="s">
        <v>676</v>
      </c>
      <c r="B2458" s="3" t="s">
        <v>676</v>
      </c>
      <c r="C2458" s="2" t="s">
        <v>387</v>
      </c>
      <c r="D2458" s="3" t="s">
        <v>11</v>
      </c>
      <c r="E2458" s="3">
        <v>2020</v>
      </c>
      <c r="F2458" s="3" t="s">
        <v>141</v>
      </c>
      <c r="G2458" s="3" t="s">
        <v>142</v>
      </c>
      <c r="H2458" s="3" t="s">
        <v>46</v>
      </c>
      <c r="I2458" s="2" t="s">
        <v>256</v>
      </c>
      <c r="J2458" s="19" t="s">
        <v>677</v>
      </c>
      <c r="K2458" s="19" t="s">
        <v>677</v>
      </c>
      <c r="L2458" s="15">
        <v>1599</v>
      </c>
      <c r="M2458" s="15">
        <v>3028.16</v>
      </c>
    </row>
    <row r="2459" spans="1:13" x14ac:dyDescent="0.2">
      <c r="A2459" s="3" t="s">
        <v>676</v>
      </c>
      <c r="B2459" s="3" t="s">
        <v>676</v>
      </c>
      <c r="C2459" s="2" t="s">
        <v>387</v>
      </c>
      <c r="D2459" s="3" t="s">
        <v>11</v>
      </c>
      <c r="E2459" s="3">
        <v>2020</v>
      </c>
      <c r="F2459" s="3" t="s">
        <v>141</v>
      </c>
      <c r="G2459" s="3" t="s">
        <v>142</v>
      </c>
      <c r="H2459" s="3" t="s">
        <v>46</v>
      </c>
      <c r="I2459" s="2" t="s">
        <v>258</v>
      </c>
      <c r="J2459" s="19" t="s">
        <v>677</v>
      </c>
      <c r="K2459" s="19" t="s">
        <v>677</v>
      </c>
      <c r="L2459" s="15">
        <v>1599</v>
      </c>
      <c r="M2459" s="15">
        <v>3028.16</v>
      </c>
    </row>
    <row r="2460" spans="1:13" x14ac:dyDescent="0.2">
      <c r="A2460" s="3" t="s">
        <v>676</v>
      </c>
      <c r="B2460" s="3" t="s">
        <v>676</v>
      </c>
      <c r="C2460" s="2" t="s">
        <v>387</v>
      </c>
      <c r="D2460" s="3" t="s">
        <v>11</v>
      </c>
      <c r="E2460" s="3">
        <v>2020</v>
      </c>
      <c r="F2460" s="3" t="s">
        <v>141</v>
      </c>
      <c r="G2460" s="3" t="s">
        <v>142</v>
      </c>
      <c r="H2460" s="3" t="s">
        <v>7</v>
      </c>
      <c r="I2460" s="2" t="s">
        <v>256</v>
      </c>
      <c r="J2460" s="19" t="s">
        <v>677</v>
      </c>
      <c r="K2460" s="19" t="s">
        <v>677</v>
      </c>
      <c r="L2460" s="15">
        <v>1066</v>
      </c>
      <c r="M2460" s="15">
        <v>2847.3</v>
      </c>
    </row>
    <row r="2461" spans="1:13" x14ac:dyDescent="0.2">
      <c r="A2461" s="3" t="s">
        <v>676</v>
      </c>
      <c r="B2461" s="3" t="s">
        <v>676</v>
      </c>
      <c r="C2461" s="2" t="s">
        <v>387</v>
      </c>
      <c r="D2461" s="3" t="s">
        <v>11</v>
      </c>
      <c r="E2461" s="3">
        <v>2020</v>
      </c>
      <c r="F2461" s="3" t="s">
        <v>141</v>
      </c>
      <c r="G2461" s="3" t="s">
        <v>142</v>
      </c>
      <c r="H2461" s="3" t="s">
        <v>0</v>
      </c>
      <c r="I2461" s="2" t="s">
        <v>258</v>
      </c>
      <c r="J2461" s="19" t="s">
        <v>677</v>
      </c>
      <c r="K2461" s="19" t="s">
        <v>677</v>
      </c>
      <c r="L2461" s="15">
        <v>1599</v>
      </c>
      <c r="M2461" s="15">
        <v>2144.64</v>
      </c>
    </row>
    <row r="2462" spans="1:13" x14ac:dyDescent="0.2">
      <c r="A2462" s="3" t="s">
        <v>676</v>
      </c>
      <c r="B2462" s="3" t="s">
        <v>676</v>
      </c>
      <c r="C2462" s="2" t="s">
        <v>387</v>
      </c>
      <c r="D2462" s="3" t="s">
        <v>11</v>
      </c>
      <c r="E2462" s="3">
        <v>2020</v>
      </c>
      <c r="F2462" s="3" t="s">
        <v>141</v>
      </c>
      <c r="G2462" s="3" t="s">
        <v>142</v>
      </c>
      <c r="H2462" s="3" t="s">
        <v>46</v>
      </c>
      <c r="I2462" s="2" t="s">
        <v>256</v>
      </c>
      <c r="J2462" s="19" t="s">
        <v>677</v>
      </c>
      <c r="K2462" s="19" t="s">
        <v>677</v>
      </c>
      <c r="L2462" s="15">
        <v>1599</v>
      </c>
      <c r="M2462" s="15">
        <v>3028.16</v>
      </c>
    </row>
    <row r="2463" spans="1:13" x14ac:dyDescent="0.2">
      <c r="A2463" s="3" t="s">
        <v>676</v>
      </c>
      <c r="B2463" s="3" t="s">
        <v>676</v>
      </c>
      <c r="C2463" s="2" t="s">
        <v>387</v>
      </c>
      <c r="D2463" s="3" t="s">
        <v>11</v>
      </c>
      <c r="E2463" s="3">
        <v>2020</v>
      </c>
      <c r="F2463" s="3" t="s">
        <v>141</v>
      </c>
      <c r="G2463" s="3" t="s">
        <v>142</v>
      </c>
      <c r="H2463" s="3" t="s">
        <v>0</v>
      </c>
      <c r="I2463" s="2" t="s">
        <v>258</v>
      </c>
      <c r="J2463" s="19" t="s">
        <v>677</v>
      </c>
      <c r="K2463" s="19" t="s">
        <v>677</v>
      </c>
      <c r="L2463" s="15">
        <v>1599</v>
      </c>
      <c r="M2463" s="15">
        <v>2144.64</v>
      </c>
    </row>
    <row r="2464" spans="1:13" x14ac:dyDescent="0.2">
      <c r="A2464" s="3" t="s">
        <v>676</v>
      </c>
      <c r="B2464" s="3" t="s">
        <v>676</v>
      </c>
      <c r="C2464" s="2" t="s">
        <v>387</v>
      </c>
      <c r="D2464" s="3" t="s">
        <v>11</v>
      </c>
      <c r="E2464" s="3">
        <v>2020</v>
      </c>
      <c r="F2464" s="3" t="s">
        <v>141</v>
      </c>
      <c r="G2464" s="3" t="s">
        <v>142</v>
      </c>
      <c r="H2464" s="3" t="s">
        <v>49</v>
      </c>
      <c r="I2464" s="2" t="s">
        <v>258</v>
      </c>
      <c r="J2464" s="19" t="s">
        <v>677</v>
      </c>
      <c r="K2464" s="19" t="s">
        <v>677</v>
      </c>
      <c r="L2464" s="15">
        <v>1066</v>
      </c>
      <c r="M2464" s="15">
        <v>2847.3</v>
      </c>
    </row>
    <row r="2465" spans="1:13" x14ac:dyDescent="0.2">
      <c r="A2465" s="3" t="s">
        <v>676</v>
      </c>
      <c r="B2465" s="3" t="s">
        <v>676</v>
      </c>
      <c r="C2465" s="2" t="s">
        <v>387</v>
      </c>
      <c r="D2465" s="3" t="s">
        <v>11</v>
      </c>
      <c r="E2465" s="3">
        <v>2020</v>
      </c>
      <c r="F2465" s="3" t="s">
        <v>141</v>
      </c>
      <c r="G2465" s="3" t="s">
        <v>142</v>
      </c>
      <c r="H2465" s="3" t="s">
        <v>46</v>
      </c>
      <c r="I2465" s="2" t="s">
        <v>259</v>
      </c>
      <c r="J2465" s="19" t="s">
        <v>677</v>
      </c>
      <c r="K2465" s="19" t="s">
        <v>677</v>
      </c>
      <c r="L2465" s="15">
        <v>1599</v>
      </c>
      <c r="M2465" s="15">
        <v>3028.16</v>
      </c>
    </row>
    <row r="2466" spans="1:13" x14ac:dyDescent="0.2">
      <c r="A2466" s="3" t="s">
        <v>676</v>
      </c>
      <c r="B2466" s="3" t="s">
        <v>676</v>
      </c>
      <c r="C2466" s="2" t="s">
        <v>140</v>
      </c>
      <c r="D2466" s="3" t="s">
        <v>59</v>
      </c>
      <c r="E2466" s="9">
        <v>2020</v>
      </c>
      <c r="F2466" s="9" t="s">
        <v>141</v>
      </c>
      <c r="G2466" s="9" t="s">
        <v>142</v>
      </c>
      <c r="H2466" s="1" t="s">
        <v>25</v>
      </c>
      <c r="I2466" s="2" t="s">
        <v>143</v>
      </c>
      <c r="J2466" s="19" t="s">
        <v>677</v>
      </c>
      <c r="K2466" s="19" t="s">
        <v>677</v>
      </c>
      <c r="L2466" s="15">
        <v>1479.64</v>
      </c>
      <c r="M2466" s="15">
        <v>4160.2700000000004</v>
      </c>
    </row>
    <row r="2467" spans="1:13" x14ac:dyDescent="0.2">
      <c r="A2467" s="3" t="s">
        <v>676</v>
      </c>
      <c r="B2467" s="3" t="s">
        <v>676</v>
      </c>
      <c r="C2467" s="2" t="s">
        <v>140</v>
      </c>
      <c r="D2467" s="3" t="s">
        <v>59</v>
      </c>
      <c r="E2467" s="9">
        <v>2020</v>
      </c>
      <c r="F2467" s="9" t="s">
        <v>141</v>
      </c>
      <c r="G2467" s="9" t="s">
        <v>142</v>
      </c>
      <c r="H2467" s="1" t="s">
        <v>41</v>
      </c>
      <c r="I2467" s="2" t="s">
        <v>143</v>
      </c>
      <c r="J2467" s="19" t="s">
        <v>677</v>
      </c>
      <c r="K2467" s="19" t="s">
        <v>677</v>
      </c>
      <c r="L2467" s="15">
        <v>2581.48</v>
      </c>
      <c r="M2467" s="15">
        <v>6499.83</v>
      </c>
    </row>
    <row r="2468" spans="1:13" x14ac:dyDescent="0.2">
      <c r="A2468" s="3" t="s">
        <v>676</v>
      </c>
      <c r="B2468" s="3" t="s">
        <v>676</v>
      </c>
      <c r="C2468" s="2" t="s">
        <v>140</v>
      </c>
      <c r="D2468" s="3" t="s">
        <v>59</v>
      </c>
      <c r="E2468" s="9">
        <v>2020</v>
      </c>
      <c r="F2468" s="9" t="s">
        <v>141</v>
      </c>
      <c r="G2468" s="9" t="s">
        <v>142</v>
      </c>
      <c r="H2468" s="1" t="s">
        <v>52</v>
      </c>
      <c r="I2468" s="2" t="s">
        <v>143</v>
      </c>
      <c r="J2468" s="19" t="s">
        <v>677</v>
      </c>
      <c r="K2468" s="19" t="s">
        <v>677</v>
      </c>
      <c r="L2468" s="15">
        <v>1479.64</v>
      </c>
      <c r="M2468" s="15">
        <v>4160.2700000000004</v>
      </c>
    </row>
    <row r="2469" spans="1:13" x14ac:dyDescent="0.2">
      <c r="A2469" s="3" t="s">
        <v>676</v>
      </c>
      <c r="B2469" s="3" t="s">
        <v>676</v>
      </c>
      <c r="C2469" s="2" t="s">
        <v>140</v>
      </c>
      <c r="D2469" s="3" t="s">
        <v>59</v>
      </c>
      <c r="E2469" s="3">
        <v>2020</v>
      </c>
      <c r="F2469" s="3" t="s">
        <v>141</v>
      </c>
      <c r="G2469" s="3" t="s">
        <v>142</v>
      </c>
      <c r="H2469" s="1" t="s">
        <v>25</v>
      </c>
      <c r="I2469" s="2" t="s">
        <v>143</v>
      </c>
      <c r="J2469" s="19" t="s">
        <v>677</v>
      </c>
      <c r="K2469" s="19" t="s">
        <v>677</v>
      </c>
      <c r="L2469" s="15">
        <v>1479.64</v>
      </c>
      <c r="M2469" s="15">
        <v>4160.2700000000004</v>
      </c>
    </row>
    <row r="2470" spans="1:13" x14ac:dyDescent="0.2">
      <c r="A2470" s="3" t="s">
        <v>676</v>
      </c>
      <c r="B2470" s="3" t="s">
        <v>676</v>
      </c>
      <c r="C2470" s="2" t="s">
        <v>140</v>
      </c>
      <c r="D2470" s="3" t="s">
        <v>59</v>
      </c>
      <c r="E2470" s="3">
        <v>2020</v>
      </c>
      <c r="F2470" s="3" t="s">
        <v>141</v>
      </c>
      <c r="G2470" s="3" t="s">
        <v>142</v>
      </c>
      <c r="H2470" s="1" t="s">
        <v>0</v>
      </c>
      <c r="I2470" s="2" t="s">
        <v>143</v>
      </c>
      <c r="J2470" s="19" t="s">
        <v>677</v>
      </c>
      <c r="K2470" s="19" t="s">
        <v>677</v>
      </c>
      <c r="L2470" s="15">
        <v>1479.64</v>
      </c>
      <c r="M2470" s="15">
        <v>4160.2700000000004</v>
      </c>
    </row>
    <row r="2471" spans="1:13" x14ac:dyDescent="0.2">
      <c r="A2471" s="3" t="s">
        <v>676</v>
      </c>
      <c r="B2471" s="3" t="s">
        <v>676</v>
      </c>
      <c r="C2471" s="2" t="s">
        <v>140</v>
      </c>
      <c r="D2471" s="3" t="s">
        <v>59</v>
      </c>
      <c r="E2471" s="3">
        <v>2020</v>
      </c>
      <c r="F2471" s="3" t="s">
        <v>141</v>
      </c>
      <c r="G2471" s="3" t="s">
        <v>142</v>
      </c>
      <c r="H2471" s="1" t="s">
        <v>41</v>
      </c>
      <c r="I2471" s="2" t="s">
        <v>143</v>
      </c>
      <c r="J2471" s="19" t="s">
        <v>677</v>
      </c>
      <c r="K2471" s="19" t="s">
        <v>677</v>
      </c>
      <c r="L2471" s="15">
        <v>2581.48</v>
      </c>
      <c r="M2471" s="15">
        <v>6499.83</v>
      </c>
    </row>
    <row r="2472" spans="1:13" x14ac:dyDescent="0.2">
      <c r="A2472" s="3" t="s">
        <v>676</v>
      </c>
      <c r="B2472" s="3" t="s">
        <v>676</v>
      </c>
      <c r="C2472" s="2" t="s">
        <v>140</v>
      </c>
      <c r="D2472" s="3" t="s">
        <v>59</v>
      </c>
      <c r="E2472" s="3">
        <v>2020</v>
      </c>
      <c r="F2472" s="3" t="s">
        <v>141</v>
      </c>
      <c r="G2472" s="3" t="s">
        <v>142</v>
      </c>
      <c r="H2472" s="1" t="s">
        <v>31</v>
      </c>
      <c r="I2472" s="2" t="s">
        <v>143</v>
      </c>
      <c r="J2472" s="19" t="s">
        <v>677</v>
      </c>
      <c r="K2472" s="19" t="s">
        <v>677</v>
      </c>
      <c r="L2472" s="15">
        <v>2070.1999999999998</v>
      </c>
      <c r="M2472" s="15">
        <v>6241.96</v>
      </c>
    </row>
    <row r="2473" spans="1:13" x14ac:dyDescent="0.2">
      <c r="A2473" s="3" t="s">
        <v>676</v>
      </c>
      <c r="B2473" s="3" t="s">
        <v>676</v>
      </c>
      <c r="C2473" s="2" t="s">
        <v>140</v>
      </c>
      <c r="D2473" s="3" t="s">
        <v>59</v>
      </c>
      <c r="E2473" s="3">
        <v>2020</v>
      </c>
      <c r="F2473" s="3" t="s">
        <v>141</v>
      </c>
      <c r="G2473" s="3" t="s">
        <v>142</v>
      </c>
      <c r="H2473" s="1" t="s">
        <v>7</v>
      </c>
      <c r="I2473" s="2" t="s">
        <v>143</v>
      </c>
      <c r="J2473" s="19" t="s">
        <v>677</v>
      </c>
      <c r="K2473" s="19" t="s">
        <v>677</v>
      </c>
      <c r="L2473" s="15">
        <v>2010.46</v>
      </c>
      <c r="M2473" s="15">
        <v>5618.55</v>
      </c>
    </row>
    <row r="2474" spans="1:13" x14ac:dyDescent="0.2">
      <c r="A2474" s="3" t="s">
        <v>676</v>
      </c>
      <c r="B2474" s="3" t="s">
        <v>676</v>
      </c>
      <c r="C2474" s="2" t="s">
        <v>140</v>
      </c>
      <c r="D2474" s="3" t="s">
        <v>59</v>
      </c>
      <c r="E2474" s="3">
        <v>2020</v>
      </c>
      <c r="F2474" s="3" t="s">
        <v>141</v>
      </c>
      <c r="G2474" s="3" t="s">
        <v>142</v>
      </c>
      <c r="H2474" s="1" t="s">
        <v>7</v>
      </c>
      <c r="I2474" s="2" t="s">
        <v>143</v>
      </c>
      <c r="J2474" s="19" t="s">
        <v>677</v>
      </c>
      <c r="K2474" s="19" t="s">
        <v>677</v>
      </c>
      <c r="L2474" s="15">
        <v>2010.46</v>
      </c>
      <c r="M2474" s="15">
        <v>5618.55</v>
      </c>
    </row>
    <row r="2475" spans="1:13" x14ac:dyDescent="0.2">
      <c r="A2475" s="3" t="s">
        <v>676</v>
      </c>
      <c r="B2475" s="3" t="s">
        <v>676</v>
      </c>
      <c r="C2475" s="2" t="s">
        <v>140</v>
      </c>
      <c r="D2475" s="3" t="s">
        <v>59</v>
      </c>
      <c r="E2475" s="3">
        <v>2020</v>
      </c>
      <c r="F2475" s="3" t="s">
        <v>141</v>
      </c>
      <c r="G2475" s="3" t="s">
        <v>142</v>
      </c>
      <c r="H2475" s="1" t="s">
        <v>25</v>
      </c>
      <c r="I2475" s="2" t="s">
        <v>143</v>
      </c>
      <c r="J2475" s="19" t="s">
        <v>677</v>
      </c>
      <c r="K2475" s="19" t="s">
        <v>677</v>
      </c>
      <c r="L2475" s="15">
        <v>1479.64</v>
      </c>
      <c r="M2475" s="15">
        <v>4160.2700000000004</v>
      </c>
    </row>
    <row r="2476" spans="1:13" x14ac:dyDescent="0.2">
      <c r="A2476" s="3" t="s">
        <v>676</v>
      </c>
      <c r="B2476" s="3" t="s">
        <v>676</v>
      </c>
      <c r="C2476" s="2" t="s">
        <v>140</v>
      </c>
      <c r="D2476" s="3" t="s">
        <v>59</v>
      </c>
      <c r="E2476" s="3">
        <v>2020</v>
      </c>
      <c r="F2476" s="3" t="s">
        <v>141</v>
      </c>
      <c r="G2476" s="3" t="s">
        <v>142</v>
      </c>
      <c r="H2476" s="1" t="s">
        <v>25</v>
      </c>
      <c r="I2476" s="2" t="s">
        <v>143</v>
      </c>
      <c r="J2476" s="19" t="s">
        <v>677</v>
      </c>
      <c r="K2476" s="19" t="s">
        <v>677</v>
      </c>
      <c r="L2476" s="15">
        <v>1479.64</v>
      </c>
      <c r="M2476" s="15">
        <v>4160.2700000000004</v>
      </c>
    </row>
    <row r="2477" spans="1:13" x14ac:dyDescent="0.2">
      <c r="A2477" s="3" t="s">
        <v>676</v>
      </c>
      <c r="B2477" s="3" t="s">
        <v>676</v>
      </c>
      <c r="C2477" s="2" t="s">
        <v>140</v>
      </c>
      <c r="D2477" s="3" t="s">
        <v>59</v>
      </c>
      <c r="E2477" s="3">
        <v>2020</v>
      </c>
      <c r="F2477" s="3" t="s">
        <v>141</v>
      </c>
      <c r="G2477" s="3" t="s">
        <v>142</v>
      </c>
      <c r="H2477" s="1" t="s">
        <v>0</v>
      </c>
      <c r="I2477" s="2" t="s">
        <v>143</v>
      </c>
      <c r="J2477" s="19" t="s">
        <v>677</v>
      </c>
      <c r="K2477" s="19" t="s">
        <v>677</v>
      </c>
      <c r="L2477" s="15">
        <v>1479.64</v>
      </c>
      <c r="M2477" s="15">
        <v>4160.2700000000004</v>
      </c>
    </row>
    <row r="2478" spans="1:13" x14ac:dyDescent="0.2">
      <c r="A2478" s="3" t="s">
        <v>676</v>
      </c>
      <c r="B2478" s="3" t="s">
        <v>676</v>
      </c>
      <c r="C2478" s="2" t="s">
        <v>175</v>
      </c>
      <c r="D2478" s="3" t="s">
        <v>74</v>
      </c>
      <c r="E2478" s="3">
        <v>2020</v>
      </c>
      <c r="F2478" s="3" t="s">
        <v>141</v>
      </c>
      <c r="G2478" s="3" t="s">
        <v>142</v>
      </c>
      <c r="H2478" s="1" t="s">
        <v>2</v>
      </c>
      <c r="I2478" s="2" t="s">
        <v>176</v>
      </c>
      <c r="J2478" s="3" t="s">
        <v>178</v>
      </c>
      <c r="K2478" s="3" t="s">
        <v>178</v>
      </c>
      <c r="L2478" s="15">
        <v>1212</v>
      </c>
      <c r="M2478" s="15">
        <v>2470.1799999999998</v>
      </c>
    </row>
    <row r="2479" spans="1:13" x14ac:dyDescent="0.2">
      <c r="A2479" s="3" t="s">
        <v>676</v>
      </c>
      <c r="B2479" s="3" t="s">
        <v>676</v>
      </c>
      <c r="C2479" s="2" t="s">
        <v>175</v>
      </c>
      <c r="D2479" s="3" t="s">
        <v>74</v>
      </c>
      <c r="E2479" s="3">
        <v>2020</v>
      </c>
      <c r="F2479" s="3" t="s">
        <v>141</v>
      </c>
      <c r="G2479" s="3" t="s">
        <v>142</v>
      </c>
      <c r="H2479" s="1" t="s">
        <v>2</v>
      </c>
      <c r="I2479" s="2" t="s">
        <v>176</v>
      </c>
      <c r="J2479" s="3" t="s">
        <v>178</v>
      </c>
      <c r="K2479" s="3" t="s">
        <v>178</v>
      </c>
      <c r="L2479" s="15">
        <v>1320</v>
      </c>
      <c r="M2479" s="15">
        <v>2732.8</v>
      </c>
    </row>
    <row r="2480" spans="1:13" x14ac:dyDescent="0.2">
      <c r="A2480" s="3" t="s">
        <v>676</v>
      </c>
      <c r="B2480" s="3" t="s">
        <v>676</v>
      </c>
      <c r="C2480" s="2" t="s">
        <v>175</v>
      </c>
      <c r="D2480" s="3" t="s">
        <v>74</v>
      </c>
      <c r="E2480" s="3">
        <v>2020</v>
      </c>
      <c r="F2480" s="3" t="s">
        <v>141</v>
      </c>
      <c r="G2480" s="3" t="s">
        <v>142</v>
      </c>
      <c r="H2480" s="1" t="s">
        <v>2</v>
      </c>
      <c r="I2480" s="2" t="s">
        <v>176</v>
      </c>
      <c r="J2480" s="3" t="s">
        <v>178</v>
      </c>
      <c r="K2480" s="3" t="s">
        <v>178</v>
      </c>
      <c r="L2480" s="15">
        <v>1320</v>
      </c>
      <c r="M2480" s="15">
        <v>2732.8</v>
      </c>
    </row>
    <row r="2481" spans="1:13" x14ac:dyDescent="0.2">
      <c r="A2481" s="3" t="s">
        <v>676</v>
      </c>
      <c r="B2481" s="3" t="s">
        <v>676</v>
      </c>
      <c r="C2481" s="2" t="s">
        <v>175</v>
      </c>
      <c r="D2481" s="3" t="s">
        <v>74</v>
      </c>
      <c r="E2481" s="3">
        <v>2020</v>
      </c>
      <c r="F2481" s="3" t="s">
        <v>141</v>
      </c>
      <c r="G2481" s="3" t="s">
        <v>142</v>
      </c>
      <c r="H2481" s="1" t="s">
        <v>2</v>
      </c>
      <c r="I2481" s="2" t="s">
        <v>176</v>
      </c>
      <c r="J2481" s="3" t="s">
        <v>178</v>
      </c>
      <c r="K2481" s="3" t="s">
        <v>178</v>
      </c>
      <c r="L2481" s="15">
        <v>1320</v>
      </c>
      <c r="M2481" s="15">
        <v>2732.8</v>
      </c>
    </row>
    <row r="2482" spans="1:13" x14ac:dyDescent="0.2">
      <c r="A2482" s="3" t="s">
        <v>676</v>
      </c>
      <c r="B2482" s="3" t="s">
        <v>676</v>
      </c>
      <c r="C2482" s="2" t="s">
        <v>175</v>
      </c>
      <c r="D2482" s="3" t="s">
        <v>74</v>
      </c>
      <c r="E2482" s="3">
        <v>2020</v>
      </c>
      <c r="F2482" s="3" t="s">
        <v>141</v>
      </c>
      <c r="G2482" s="3" t="s">
        <v>142</v>
      </c>
      <c r="H2482" s="1" t="s">
        <v>2</v>
      </c>
      <c r="I2482" s="2" t="s">
        <v>176</v>
      </c>
      <c r="J2482" s="3" t="s">
        <v>178</v>
      </c>
      <c r="K2482" s="3" t="s">
        <v>178</v>
      </c>
      <c r="L2482" s="15">
        <v>1320</v>
      </c>
      <c r="M2482" s="15">
        <v>2732.8</v>
      </c>
    </row>
    <row r="2483" spans="1:13" x14ac:dyDescent="0.2">
      <c r="A2483" s="3" t="s">
        <v>676</v>
      </c>
      <c r="B2483" s="3" t="s">
        <v>676</v>
      </c>
      <c r="C2483" s="2" t="s">
        <v>175</v>
      </c>
      <c r="D2483" s="3" t="s">
        <v>74</v>
      </c>
      <c r="E2483" s="3">
        <v>2020</v>
      </c>
      <c r="F2483" s="3" t="s">
        <v>141</v>
      </c>
      <c r="G2483" s="3" t="s">
        <v>142</v>
      </c>
      <c r="H2483" s="1" t="s">
        <v>2</v>
      </c>
      <c r="I2483" s="2" t="s">
        <v>176</v>
      </c>
      <c r="J2483" s="19" t="s">
        <v>677</v>
      </c>
      <c r="K2483" s="19" t="s">
        <v>677</v>
      </c>
      <c r="L2483" s="15">
        <v>1212</v>
      </c>
      <c r="M2483" s="15">
        <v>2470.1799999999998</v>
      </c>
    </row>
    <row r="2484" spans="1:13" x14ac:dyDescent="0.2">
      <c r="A2484" s="3" t="s">
        <v>676</v>
      </c>
      <c r="B2484" s="3" t="s">
        <v>676</v>
      </c>
      <c r="C2484" s="2" t="s">
        <v>175</v>
      </c>
      <c r="D2484" s="3" t="s">
        <v>74</v>
      </c>
      <c r="E2484" s="3">
        <v>2020</v>
      </c>
      <c r="F2484" s="3" t="s">
        <v>141</v>
      </c>
      <c r="G2484" s="3" t="s">
        <v>142</v>
      </c>
      <c r="H2484" s="1" t="s">
        <v>2</v>
      </c>
      <c r="I2484" s="2" t="s">
        <v>176</v>
      </c>
      <c r="J2484" s="3" t="s">
        <v>178</v>
      </c>
      <c r="K2484" s="3" t="s">
        <v>178</v>
      </c>
      <c r="L2484" s="15">
        <v>1320</v>
      </c>
      <c r="M2484" s="15">
        <v>2732.8</v>
      </c>
    </row>
    <row r="2485" spans="1:13" x14ac:dyDescent="0.2">
      <c r="A2485" s="3" t="s">
        <v>676</v>
      </c>
      <c r="B2485" s="3" t="s">
        <v>676</v>
      </c>
      <c r="C2485" s="2" t="s">
        <v>175</v>
      </c>
      <c r="D2485" s="3" t="s">
        <v>74</v>
      </c>
      <c r="E2485" s="3">
        <v>2020</v>
      </c>
      <c r="F2485" s="3" t="s">
        <v>141</v>
      </c>
      <c r="G2485" s="3" t="s">
        <v>142</v>
      </c>
      <c r="H2485" s="1" t="s">
        <v>2</v>
      </c>
      <c r="I2485" s="2" t="s">
        <v>176</v>
      </c>
      <c r="J2485" s="3" t="s">
        <v>178</v>
      </c>
      <c r="K2485" s="3" t="s">
        <v>178</v>
      </c>
      <c r="L2485" s="15">
        <v>1465.99</v>
      </c>
      <c r="M2485" s="15">
        <v>2990.37</v>
      </c>
    </row>
    <row r="2486" spans="1:13" x14ac:dyDescent="0.2">
      <c r="A2486" s="3" t="s">
        <v>676</v>
      </c>
      <c r="B2486" s="3" t="s">
        <v>676</v>
      </c>
      <c r="C2486" s="2" t="s">
        <v>175</v>
      </c>
      <c r="D2486" s="3" t="s">
        <v>74</v>
      </c>
      <c r="E2486" s="3">
        <v>2020</v>
      </c>
      <c r="F2486" s="3" t="s">
        <v>141</v>
      </c>
      <c r="G2486" s="3" t="s">
        <v>142</v>
      </c>
      <c r="H2486" s="1" t="s">
        <v>2</v>
      </c>
      <c r="I2486" s="2" t="s">
        <v>176</v>
      </c>
      <c r="J2486" s="3" t="s">
        <v>178</v>
      </c>
      <c r="K2486" s="3" t="s">
        <v>178</v>
      </c>
      <c r="L2486" s="15">
        <v>1540</v>
      </c>
      <c r="M2486" s="15">
        <v>3121.1</v>
      </c>
    </row>
    <row r="2487" spans="1:13" x14ac:dyDescent="0.2">
      <c r="A2487" s="3" t="s">
        <v>676</v>
      </c>
      <c r="B2487" s="3" t="s">
        <v>676</v>
      </c>
      <c r="C2487" s="2" t="s">
        <v>175</v>
      </c>
      <c r="D2487" s="3" t="s">
        <v>74</v>
      </c>
      <c r="E2487" s="3">
        <v>2020</v>
      </c>
      <c r="F2487" s="3" t="s">
        <v>141</v>
      </c>
      <c r="G2487" s="3" t="s">
        <v>142</v>
      </c>
      <c r="H2487" s="1" t="s">
        <v>2</v>
      </c>
      <c r="I2487" s="2" t="s">
        <v>176</v>
      </c>
      <c r="J2487" s="3" t="s">
        <v>178</v>
      </c>
      <c r="K2487" s="3" t="s">
        <v>178</v>
      </c>
      <c r="L2487" s="15">
        <v>1465.99</v>
      </c>
      <c r="M2487" s="15">
        <v>2990.37</v>
      </c>
    </row>
    <row r="2488" spans="1:13" x14ac:dyDescent="0.2">
      <c r="A2488" s="3" t="s">
        <v>676</v>
      </c>
      <c r="B2488" s="3" t="s">
        <v>676</v>
      </c>
      <c r="C2488" s="2" t="s">
        <v>175</v>
      </c>
      <c r="D2488" s="3" t="s">
        <v>74</v>
      </c>
      <c r="E2488" s="3">
        <v>2020</v>
      </c>
      <c r="F2488" s="3" t="s">
        <v>141</v>
      </c>
      <c r="G2488" s="3" t="s">
        <v>142</v>
      </c>
      <c r="H2488" s="1" t="s">
        <v>2</v>
      </c>
      <c r="I2488" s="2" t="s">
        <v>177</v>
      </c>
      <c r="J2488" s="3" t="s">
        <v>178</v>
      </c>
      <c r="K2488" s="3" t="s">
        <v>178</v>
      </c>
      <c r="L2488" s="15">
        <v>1540</v>
      </c>
      <c r="M2488" s="15">
        <v>3121.1</v>
      </c>
    </row>
    <row r="2489" spans="1:13" x14ac:dyDescent="0.2">
      <c r="A2489" s="3" t="s">
        <v>676</v>
      </c>
      <c r="B2489" s="3" t="s">
        <v>676</v>
      </c>
      <c r="C2489" s="2" t="s">
        <v>175</v>
      </c>
      <c r="D2489" s="3" t="s">
        <v>74</v>
      </c>
      <c r="E2489" s="3">
        <v>2020</v>
      </c>
      <c r="F2489" s="3" t="s">
        <v>141</v>
      </c>
      <c r="G2489" s="3" t="s">
        <v>142</v>
      </c>
      <c r="H2489" s="1" t="s">
        <v>2</v>
      </c>
      <c r="I2489" s="2" t="s">
        <v>176</v>
      </c>
      <c r="J2489" s="3" t="s">
        <v>178</v>
      </c>
      <c r="K2489" s="3" t="s">
        <v>178</v>
      </c>
      <c r="L2489" s="15">
        <v>1320</v>
      </c>
      <c r="M2489" s="15">
        <v>2732.8</v>
      </c>
    </row>
    <row r="2490" spans="1:13" x14ac:dyDescent="0.2">
      <c r="A2490" s="3" t="s">
        <v>676</v>
      </c>
      <c r="B2490" s="3" t="s">
        <v>676</v>
      </c>
      <c r="C2490" s="2" t="s">
        <v>175</v>
      </c>
      <c r="D2490" s="3" t="s">
        <v>74</v>
      </c>
      <c r="E2490" s="3">
        <v>2020</v>
      </c>
      <c r="F2490" s="3" t="s">
        <v>141</v>
      </c>
      <c r="G2490" s="3" t="s">
        <v>142</v>
      </c>
      <c r="H2490" s="1" t="s">
        <v>2</v>
      </c>
      <c r="I2490" s="2" t="s">
        <v>176</v>
      </c>
      <c r="J2490" s="3" t="s">
        <v>178</v>
      </c>
      <c r="K2490" s="3" t="s">
        <v>178</v>
      </c>
      <c r="L2490" s="15">
        <v>1320</v>
      </c>
      <c r="M2490" s="15">
        <v>2732.8</v>
      </c>
    </row>
    <row r="2491" spans="1:13" x14ac:dyDescent="0.2">
      <c r="A2491" s="3" t="s">
        <v>676</v>
      </c>
      <c r="B2491" s="3" t="s">
        <v>676</v>
      </c>
      <c r="C2491" s="2" t="s">
        <v>175</v>
      </c>
      <c r="D2491" s="3" t="s">
        <v>74</v>
      </c>
      <c r="E2491" s="3">
        <v>2020</v>
      </c>
      <c r="F2491" s="3" t="s">
        <v>141</v>
      </c>
      <c r="G2491" s="3" t="s">
        <v>142</v>
      </c>
      <c r="H2491" s="1" t="s">
        <v>2</v>
      </c>
      <c r="I2491" s="2" t="s">
        <v>176</v>
      </c>
      <c r="J2491" s="3" t="s">
        <v>178</v>
      </c>
      <c r="K2491" s="3" t="s">
        <v>178</v>
      </c>
      <c r="L2491" s="15">
        <v>1320</v>
      </c>
      <c r="M2491" s="15">
        <v>2732.8</v>
      </c>
    </row>
    <row r="2492" spans="1:13" x14ac:dyDescent="0.2">
      <c r="A2492" s="3" t="s">
        <v>676</v>
      </c>
      <c r="B2492" s="3" t="s">
        <v>676</v>
      </c>
      <c r="C2492" s="2" t="s">
        <v>175</v>
      </c>
      <c r="D2492" s="3" t="s">
        <v>74</v>
      </c>
      <c r="E2492" s="3">
        <v>2020</v>
      </c>
      <c r="F2492" s="3" t="s">
        <v>141</v>
      </c>
      <c r="G2492" s="3" t="s">
        <v>142</v>
      </c>
      <c r="H2492" s="1" t="s">
        <v>2</v>
      </c>
      <c r="I2492" s="2" t="s">
        <v>176</v>
      </c>
      <c r="J2492" s="3" t="s">
        <v>178</v>
      </c>
      <c r="K2492" s="3" t="s">
        <v>178</v>
      </c>
      <c r="L2492" s="15">
        <v>1465.99</v>
      </c>
      <c r="M2492" s="15">
        <v>2990.37</v>
      </c>
    </row>
    <row r="2493" spans="1:13" x14ac:dyDescent="0.2">
      <c r="A2493" s="3" t="s">
        <v>676</v>
      </c>
      <c r="B2493" s="3" t="s">
        <v>676</v>
      </c>
      <c r="C2493" s="2" t="s">
        <v>175</v>
      </c>
      <c r="D2493" s="3" t="s">
        <v>74</v>
      </c>
      <c r="E2493" s="3">
        <v>2020</v>
      </c>
      <c r="F2493" s="3" t="s">
        <v>141</v>
      </c>
      <c r="G2493" s="3" t="s">
        <v>142</v>
      </c>
      <c r="H2493" s="1" t="s">
        <v>2</v>
      </c>
      <c r="I2493" s="2" t="s">
        <v>176</v>
      </c>
      <c r="J2493" s="3" t="s">
        <v>178</v>
      </c>
      <c r="K2493" s="3" t="s">
        <v>178</v>
      </c>
      <c r="L2493" s="15">
        <v>1465.99</v>
      </c>
      <c r="M2493" s="15">
        <v>2990.37</v>
      </c>
    </row>
    <row r="2494" spans="1:13" x14ac:dyDescent="0.2">
      <c r="A2494" s="3" t="s">
        <v>676</v>
      </c>
      <c r="B2494" s="3" t="s">
        <v>676</v>
      </c>
      <c r="C2494" s="2" t="s">
        <v>151</v>
      </c>
      <c r="D2494" s="3" t="s">
        <v>22</v>
      </c>
      <c r="E2494" s="3">
        <v>2021</v>
      </c>
      <c r="F2494" s="3" t="s">
        <v>152</v>
      </c>
      <c r="G2494" s="3" t="s">
        <v>153</v>
      </c>
      <c r="H2494" s="3" t="s">
        <v>21</v>
      </c>
      <c r="I2494" s="2" t="s">
        <v>154</v>
      </c>
      <c r="J2494" s="19" t="s">
        <v>677</v>
      </c>
      <c r="K2494" s="19" t="s">
        <v>677</v>
      </c>
      <c r="L2494" s="15">
        <f>1784.4+242.4</f>
        <v>2026.8000000000002</v>
      </c>
      <c r="M2494" s="15">
        <f>SUM(L2494*0.6942)+(2026.8+1130.02)*0.2016</f>
        <v>2043.4194720000003</v>
      </c>
    </row>
    <row r="2495" spans="1:13" x14ac:dyDescent="0.2">
      <c r="A2495" s="3" t="s">
        <v>676</v>
      </c>
      <c r="B2495" s="3" t="s">
        <v>676</v>
      </c>
      <c r="C2495" s="2" t="s">
        <v>151</v>
      </c>
      <c r="D2495" s="3" t="s">
        <v>22</v>
      </c>
      <c r="E2495" s="3">
        <v>2021</v>
      </c>
      <c r="F2495" s="3" t="s">
        <v>152</v>
      </c>
      <c r="G2495" s="3" t="s">
        <v>153</v>
      </c>
      <c r="H2495" s="3" t="s">
        <v>21</v>
      </c>
      <c r="I2495" s="2" t="s">
        <v>154</v>
      </c>
      <c r="J2495" s="19" t="s">
        <v>677</v>
      </c>
      <c r="K2495" s="19" t="s">
        <v>677</v>
      </c>
      <c r="L2495" s="15">
        <f>1784.4+242.4</f>
        <v>2026.8000000000002</v>
      </c>
      <c r="M2495" s="15">
        <f>SUM(L2495*0.6942)+(2026.8+1130.02)*0.2016</f>
        <v>2043.4194720000003</v>
      </c>
    </row>
    <row r="2496" spans="1:13" x14ac:dyDescent="0.2">
      <c r="A2496" s="3" t="s">
        <v>676</v>
      </c>
      <c r="B2496" s="3" t="s">
        <v>676</v>
      </c>
      <c r="C2496" s="2" t="s">
        <v>151</v>
      </c>
      <c r="D2496" s="3" t="s">
        <v>22</v>
      </c>
      <c r="E2496" s="3">
        <v>2021</v>
      </c>
      <c r="F2496" s="3" t="s">
        <v>152</v>
      </c>
      <c r="G2496" s="3" t="s">
        <v>153</v>
      </c>
      <c r="H2496" s="3" t="s">
        <v>21</v>
      </c>
      <c r="I2496" s="2" t="s">
        <v>154</v>
      </c>
      <c r="J2496" s="19" t="s">
        <v>677</v>
      </c>
      <c r="K2496" s="19" t="s">
        <v>677</v>
      </c>
      <c r="L2496" s="15">
        <f>1784.4+242.4</f>
        <v>2026.8000000000002</v>
      </c>
      <c r="M2496" s="15">
        <f>SUM(L2496*0.6942)+(2026.8+1130.02)*0.2016</f>
        <v>2043.4194720000003</v>
      </c>
    </row>
    <row r="2497" spans="1:13" x14ac:dyDescent="0.2">
      <c r="A2497" s="3" t="s">
        <v>676</v>
      </c>
      <c r="B2497" s="3" t="s">
        <v>676</v>
      </c>
      <c r="C2497" s="2" t="s">
        <v>151</v>
      </c>
      <c r="D2497" s="3" t="s">
        <v>22</v>
      </c>
      <c r="E2497" s="3">
        <v>2021</v>
      </c>
      <c r="F2497" s="3" t="s">
        <v>152</v>
      </c>
      <c r="G2497" s="3" t="s">
        <v>153</v>
      </c>
      <c r="H2497" s="3" t="s">
        <v>43</v>
      </c>
      <c r="I2497" s="2" t="s">
        <v>154</v>
      </c>
      <c r="J2497" s="19" t="s">
        <v>677</v>
      </c>
      <c r="K2497" s="19" t="s">
        <v>677</v>
      </c>
      <c r="L2497" s="15">
        <f>1341.72+242.4</f>
        <v>1584.1200000000001</v>
      </c>
      <c r="M2497" s="15">
        <f>SUM(L2497*0.6942)+(1584.12+1130.02)*0.2016</f>
        <v>1646.866728</v>
      </c>
    </row>
    <row r="2498" spans="1:13" x14ac:dyDescent="0.2">
      <c r="A2498" s="3" t="s">
        <v>676</v>
      </c>
      <c r="B2498" s="3" t="s">
        <v>676</v>
      </c>
      <c r="C2498" s="2" t="s">
        <v>151</v>
      </c>
      <c r="D2498" s="3" t="s">
        <v>22</v>
      </c>
      <c r="E2498" s="3">
        <v>2021</v>
      </c>
      <c r="F2498" s="3" t="s">
        <v>152</v>
      </c>
      <c r="G2498" s="3" t="s">
        <v>153</v>
      </c>
      <c r="H2498" s="3" t="s">
        <v>21</v>
      </c>
      <c r="I2498" s="2" t="s">
        <v>154</v>
      </c>
      <c r="J2498" s="19" t="s">
        <v>677</v>
      </c>
      <c r="K2498" s="19" t="s">
        <v>677</v>
      </c>
      <c r="L2498" s="15">
        <f>1784.4+242.4</f>
        <v>2026.8000000000002</v>
      </c>
      <c r="M2498" s="15">
        <f>SUM(L2498*0.6942)+(2026.8+1130.02)*0.2016</f>
        <v>2043.4194720000003</v>
      </c>
    </row>
    <row r="2499" spans="1:13" x14ac:dyDescent="0.2">
      <c r="A2499" s="3" t="s">
        <v>676</v>
      </c>
      <c r="B2499" s="3" t="s">
        <v>676</v>
      </c>
      <c r="C2499" s="2" t="s">
        <v>151</v>
      </c>
      <c r="D2499" s="3" t="s">
        <v>22</v>
      </c>
      <c r="E2499" s="3">
        <v>2021</v>
      </c>
      <c r="F2499" s="3" t="s">
        <v>152</v>
      </c>
      <c r="G2499" s="3" t="s">
        <v>153</v>
      </c>
      <c r="H2499" s="3" t="s">
        <v>56</v>
      </c>
      <c r="I2499" s="2" t="s">
        <v>154</v>
      </c>
      <c r="J2499" s="19" t="s">
        <v>677</v>
      </c>
      <c r="K2499" s="19" t="s">
        <v>677</v>
      </c>
      <c r="L2499" s="15">
        <f>1784.4+242.4</f>
        <v>2026.8000000000002</v>
      </c>
      <c r="M2499" s="15">
        <f>SUM(L2499*0.6942)+(2026.8+1130.02)*0.2016</f>
        <v>2043.4194720000003</v>
      </c>
    </row>
    <row r="2500" spans="1:13" x14ac:dyDescent="0.2">
      <c r="A2500" s="3" t="s">
        <v>676</v>
      </c>
      <c r="B2500" s="3" t="s">
        <v>676</v>
      </c>
      <c r="C2500" s="2" t="s">
        <v>151</v>
      </c>
      <c r="D2500" s="3" t="s">
        <v>22</v>
      </c>
      <c r="E2500" s="3">
        <v>2021</v>
      </c>
      <c r="F2500" s="3" t="s">
        <v>152</v>
      </c>
      <c r="G2500" s="3" t="s">
        <v>153</v>
      </c>
      <c r="H2500" s="3" t="s">
        <v>76</v>
      </c>
      <c r="I2500" s="2" t="s">
        <v>154</v>
      </c>
      <c r="J2500" s="19" t="s">
        <v>677</v>
      </c>
      <c r="K2500" s="19" t="s">
        <v>677</v>
      </c>
      <c r="L2500" s="15">
        <f>1774.33+532.3</f>
        <v>2306.63</v>
      </c>
      <c r="M2500" s="15">
        <f>SUM(L2500*0.6942)+(2306.63+1130.02)*0.2016</f>
        <v>2294.0911860000001</v>
      </c>
    </row>
    <row r="2501" spans="1:13" x14ac:dyDescent="0.2">
      <c r="A2501" s="3" t="s">
        <v>676</v>
      </c>
      <c r="B2501" s="3" t="s">
        <v>676</v>
      </c>
      <c r="C2501" s="2" t="s">
        <v>151</v>
      </c>
      <c r="D2501" s="3" t="s">
        <v>22</v>
      </c>
      <c r="E2501" s="3">
        <v>2021</v>
      </c>
      <c r="F2501" s="3" t="s">
        <v>152</v>
      </c>
      <c r="G2501" s="3" t="s">
        <v>153</v>
      </c>
      <c r="H2501" s="3" t="s">
        <v>58</v>
      </c>
      <c r="I2501" s="2" t="s">
        <v>154</v>
      </c>
      <c r="J2501" s="19" t="s">
        <v>677</v>
      </c>
      <c r="K2501" s="19" t="s">
        <v>677</v>
      </c>
      <c r="L2501" s="15">
        <v>1584.1200000000001</v>
      </c>
      <c r="M2501" s="15">
        <f>SUM(L2501*0.6942)+(1584.12+1130.02)*0.2016</f>
        <v>1646.866728</v>
      </c>
    </row>
    <row r="2502" spans="1:13" x14ac:dyDescent="0.2">
      <c r="A2502" s="3" t="s">
        <v>676</v>
      </c>
      <c r="B2502" s="3" t="s">
        <v>676</v>
      </c>
      <c r="C2502" s="2" t="s">
        <v>151</v>
      </c>
      <c r="D2502" s="3" t="s">
        <v>22</v>
      </c>
      <c r="E2502" s="3">
        <v>2021</v>
      </c>
      <c r="F2502" s="3" t="s">
        <v>152</v>
      </c>
      <c r="G2502" s="3" t="s">
        <v>153</v>
      </c>
      <c r="H2502" s="3" t="s">
        <v>21</v>
      </c>
      <c r="I2502" s="2" t="s">
        <v>154</v>
      </c>
      <c r="J2502" s="19" t="s">
        <v>677</v>
      </c>
      <c r="K2502" s="19" t="s">
        <v>677</v>
      </c>
      <c r="L2502" s="15">
        <f t="shared" ref="L2502:L2508" si="3">1784.4+242.4</f>
        <v>2026.8000000000002</v>
      </c>
      <c r="M2502" s="15">
        <f t="shared" ref="M2502:M2508" si="4">SUM(L2502*0.6942)+(2026.8+1130.02)*0.2016</f>
        <v>2043.4194720000003</v>
      </c>
    </row>
    <row r="2503" spans="1:13" x14ac:dyDescent="0.2">
      <c r="A2503" s="3" t="s">
        <v>676</v>
      </c>
      <c r="B2503" s="3" t="s">
        <v>676</v>
      </c>
      <c r="C2503" s="2" t="s">
        <v>151</v>
      </c>
      <c r="D2503" s="3" t="s">
        <v>22</v>
      </c>
      <c r="E2503" s="3">
        <v>2021</v>
      </c>
      <c r="F2503" s="3" t="s">
        <v>152</v>
      </c>
      <c r="G2503" s="3" t="s">
        <v>153</v>
      </c>
      <c r="H2503" s="3" t="s">
        <v>56</v>
      </c>
      <c r="I2503" s="2" t="s">
        <v>154</v>
      </c>
      <c r="J2503" s="19" t="s">
        <v>677</v>
      </c>
      <c r="K2503" s="19" t="s">
        <v>677</v>
      </c>
      <c r="L2503" s="15">
        <f t="shared" si="3"/>
        <v>2026.8000000000002</v>
      </c>
      <c r="M2503" s="15">
        <f t="shared" si="4"/>
        <v>2043.4194720000003</v>
      </c>
    </row>
    <row r="2504" spans="1:13" x14ac:dyDescent="0.2">
      <c r="A2504" s="3" t="s">
        <v>676</v>
      </c>
      <c r="B2504" s="3" t="s">
        <v>676</v>
      </c>
      <c r="C2504" s="2" t="s">
        <v>151</v>
      </c>
      <c r="D2504" s="3" t="s">
        <v>22</v>
      </c>
      <c r="E2504" s="3">
        <v>2021</v>
      </c>
      <c r="F2504" s="3" t="s">
        <v>152</v>
      </c>
      <c r="G2504" s="3" t="s">
        <v>153</v>
      </c>
      <c r="H2504" s="3" t="s">
        <v>58</v>
      </c>
      <c r="I2504" s="2" t="s">
        <v>154</v>
      </c>
      <c r="J2504" s="19" t="s">
        <v>677</v>
      </c>
      <c r="K2504" s="19" t="s">
        <v>677</v>
      </c>
      <c r="L2504" s="15">
        <f t="shared" si="3"/>
        <v>2026.8000000000002</v>
      </c>
      <c r="M2504" s="15">
        <f t="shared" si="4"/>
        <v>2043.4194720000003</v>
      </c>
    </row>
    <row r="2505" spans="1:13" x14ac:dyDescent="0.2">
      <c r="A2505" s="3" t="s">
        <v>676</v>
      </c>
      <c r="B2505" s="3" t="s">
        <v>676</v>
      </c>
      <c r="C2505" s="2" t="s">
        <v>151</v>
      </c>
      <c r="D2505" s="3" t="s">
        <v>22</v>
      </c>
      <c r="E2505" s="3">
        <v>2021</v>
      </c>
      <c r="F2505" s="3" t="s">
        <v>152</v>
      </c>
      <c r="G2505" s="3" t="s">
        <v>153</v>
      </c>
      <c r="H2505" s="3" t="s">
        <v>56</v>
      </c>
      <c r="I2505" s="2" t="s">
        <v>154</v>
      </c>
      <c r="J2505" s="19" t="s">
        <v>677</v>
      </c>
      <c r="K2505" s="19" t="s">
        <v>677</v>
      </c>
      <c r="L2505" s="15">
        <f t="shared" si="3"/>
        <v>2026.8000000000002</v>
      </c>
      <c r="M2505" s="15">
        <f t="shared" si="4"/>
        <v>2043.4194720000003</v>
      </c>
    </row>
    <row r="2506" spans="1:13" x14ac:dyDescent="0.2">
      <c r="A2506" s="3" t="s">
        <v>676</v>
      </c>
      <c r="B2506" s="3" t="s">
        <v>676</v>
      </c>
      <c r="C2506" s="2" t="s">
        <v>151</v>
      </c>
      <c r="D2506" s="3" t="s">
        <v>22</v>
      </c>
      <c r="E2506" s="3">
        <v>2021</v>
      </c>
      <c r="F2506" s="3" t="s">
        <v>152</v>
      </c>
      <c r="G2506" s="3" t="s">
        <v>153</v>
      </c>
      <c r="H2506" s="3" t="s">
        <v>21</v>
      </c>
      <c r="I2506" s="2" t="s">
        <v>154</v>
      </c>
      <c r="J2506" s="19" t="s">
        <v>677</v>
      </c>
      <c r="K2506" s="19" t="s">
        <v>677</v>
      </c>
      <c r="L2506" s="15">
        <f t="shared" si="3"/>
        <v>2026.8000000000002</v>
      </c>
      <c r="M2506" s="15">
        <f t="shared" si="4"/>
        <v>2043.4194720000003</v>
      </c>
    </row>
    <row r="2507" spans="1:13" x14ac:dyDescent="0.2">
      <c r="A2507" s="3" t="s">
        <v>676</v>
      </c>
      <c r="B2507" s="3" t="s">
        <v>676</v>
      </c>
      <c r="C2507" s="2" t="s">
        <v>151</v>
      </c>
      <c r="D2507" s="3" t="s">
        <v>22</v>
      </c>
      <c r="E2507" s="3">
        <v>2021</v>
      </c>
      <c r="F2507" s="3" t="s">
        <v>152</v>
      </c>
      <c r="G2507" s="3" t="s">
        <v>153</v>
      </c>
      <c r="H2507" s="3" t="s">
        <v>123</v>
      </c>
      <c r="I2507" s="2" t="s">
        <v>154</v>
      </c>
      <c r="J2507" s="19" t="s">
        <v>677</v>
      </c>
      <c r="K2507" s="19" t="s">
        <v>677</v>
      </c>
      <c r="L2507" s="15">
        <f t="shared" si="3"/>
        <v>2026.8000000000002</v>
      </c>
      <c r="M2507" s="15">
        <f t="shared" si="4"/>
        <v>2043.4194720000003</v>
      </c>
    </row>
    <row r="2508" spans="1:13" x14ac:dyDescent="0.2">
      <c r="A2508" s="3" t="s">
        <v>676</v>
      </c>
      <c r="B2508" s="3" t="s">
        <v>676</v>
      </c>
      <c r="C2508" s="2" t="s">
        <v>151</v>
      </c>
      <c r="D2508" s="3" t="s">
        <v>22</v>
      </c>
      <c r="E2508" s="3">
        <v>2021</v>
      </c>
      <c r="F2508" s="3" t="s">
        <v>152</v>
      </c>
      <c r="G2508" s="3" t="s">
        <v>153</v>
      </c>
      <c r="H2508" s="3" t="s">
        <v>21</v>
      </c>
      <c r="I2508" s="2" t="s">
        <v>154</v>
      </c>
      <c r="J2508" s="19" t="s">
        <v>677</v>
      </c>
      <c r="K2508" s="19" t="s">
        <v>677</v>
      </c>
      <c r="L2508" s="15">
        <f t="shared" si="3"/>
        <v>2026.8000000000002</v>
      </c>
      <c r="M2508" s="15">
        <f t="shared" si="4"/>
        <v>2043.4194720000003</v>
      </c>
    </row>
    <row r="2509" spans="1:13" x14ac:dyDescent="0.2">
      <c r="A2509" s="3" t="s">
        <v>676</v>
      </c>
      <c r="B2509" s="3" t="s">
        <v>676</v>
      </c>
      <c r="C2509" s="2" t="s">
        <v>151</v>
      </c>
      <c r="D2509" s="3" t="s">
        <v>22</v>
      </c>
      <c r="E2509" s="3">
        <v>2021</v>
      </c>
      <c r="F2509" s="3" t="s">
        <v>152</v>
      </c>
      <c r="G2509" s="3" t="s">
        <v>153</v>
      </c>
      <c r="H2509" s="3" t="s">
        <v>76</v>
      </c>
      <c r="I2509" s="2" t="s">
        <v>154</v>
      </c>
      <c r="J2509" s="19" t="s">
        <v>677</v>
      </c>
      <c r="K2509" s="19" t="s">
        <v>677</v>
      </c>
      <c r="L2509" s="15">
        <f>1774.33+532.3</f>
        <v>2306.63</v>
      </c>
      <c r="M2509" s="15">
        <f>SUM(L2509*0.6942)+(2306.63+1130.02)*0.2016</f>
        <v>2294.0911860000001</v>
      </c>
    </row>
    <row r="2510" spans="1:13" x14ac:dyDescent="0.2">
      <c r="A2510" s="3" t="s">
        <v>676</v>
      </c>
      <c r="B2510" s="3" t="s">
        <v>676</v>
      </c>
      <c r="C2510" s="2" t="s">
        <v>151</v>
      </c>
      <c r="D2510" s="3" t="s">
        <v>22</v>
      </c>
      <c r="E2510" s="3">
        <v>2021</v>
      </c>
      <c r="F2510" s="3" t="s">
        <v>152</v>
      </c>
      <c r="G2510" s="3" t="s">
        <v>153</v>
      </c>
      <c r="H2510" s="3" t="s">
        <v>63</v>
      </c>
      <c r="I2510" s="2" t="s">
        <v>154</v>
      </c>
      <c r="J2510" s="19" t="s">
        <v>677</v>
      </c>
      <c r="K2510" s="19" t="s">
        <v>677</v>
      </c>
      <c r="L2510" s="15">
        <f>3568.8+242.4</f>
        <v>3811.2000000000003</v>
      </c>
      <c r="M2510" s="15">
        <f>SUM(L2510*0.6942)+(3811.2+1130.02)*0.2016</f>
        <v>3641.8849920000002</v>
      </c>
    </row>
    <row r="2511" spans="1:13" x14ac:dyDescent="0.2">
      <c r="A2511" s="3" t="s">
        <v>676</v>
      </c>
      <c r="B2511" s="3" t="s">
        <v>676</v>
      </c>
      <c r="C2511" s="2" t="s">
        <v>151</v>
      </c>
      <c r="D2511" s="3" t="s">
        <v>22</v>
      </c>
      <c r="E2511" s="3">
        <v>2021</v>
      </c>
      <c r="F2511" s="3" t="s">
        <v>152</v>
      </c>
      <c r="G2511" s="3" t="s">
        <v>153</v>
      </c>
      <c r="H2511" s="3" t="s">
        <v>21</v>
      </c>
      <c r="I2511" s="2" t="s">
        <v>154</v>
      </c>
      <c r="J2511" s="19" t="s">
        <v>677</v>
      </c>
      <c r="K2511" s="19" t="s">
        <v>677</v>
      </c>
      <c r="L2511" s="15">
        <f>1784.4+242.4</f>
        <v>2026.8000000000002</v>
      </c>
      <c r="M2511" s="15">
        <f>SUM(L2511*0.6942)+(2026.8+1130.02)*0.2016</f>
        <v>2043.4194720000003</v>
      </c>
    </row>
    <row r="2512" spans="1:13" x14ac:dyDescent="0.2">
      <c r="A2512" s="3" t="s">
        <v>676</v>
      </c>
      <c r="B2512" s="3" t="s">
        <v>676</v>
      </c>
      <c r="C2512" s="2" t="s">
        <v>151</v>
      </c>
      <c r="D2512" s="3" t="s">
        <v>22</v>
      </c>
      <c r="E2512" s="3">
        <v>2021</v>
      </c>
      <c r="F2512" s="3" t="s">
        <v>152</v>
      </c>
      <c r="G2512" s="3" t="s">
        <v>153</v>
      </c>
      <c r="H2512" s="3" t="s">
        <v>21</v>
      </c>
      <c r="I2512" s="2" t="s">
        <v>154</v>
      </c>
      <c r="J2512" s="19" t="s">
        <v>677</v>
      </c>
      <c r="K2512" s="19" t="s">
        <v>677</v>
      </c>
      <c r="L2512" s="15">
        <f>1784.4+242.4</f>
        <v>2026.8000000000002</v>
      </c>
      <c r="M2512" s="15">
        <f>SUM(L2512*0.6942)+(2026.8+1130.02)*0.2016</f>
        <v>2043.4194720000003</v>
      </c>
    </row>
    <row r="2513" spans="1:13" x14ac:dyDescent="0.2">
      <c r="A2513" s="3" t="s">
        <v>676</v>
      </c>
      <c r="B2513" s="3" t="s">
        <v>676</v>
      </c>
      <c r="C2513" s="2" t="s">
        <v>151</v>
      </c>
      <c r="D2513" s="3" t="s">
        <v>22</v>
      </c>
      <c r="E2513" s="3">
        <v>2021</v>
      </c>
      <c r="F2513" s="3" t="s">
        <v>152</v>
      </c>
      <c r="G2513" s="3" t="s">
        <v>153</v>
      </c>
      <c r="H2513" s="3" t="s">
        <v>56</v>
      </c>
      <c r="I2513" s="2" t="s">
        <v>154</v>
      </c>
      <c r="J2513" s="19" t="s">
        <v>677</v>
      </c>
      <c r="K2513" s="19" t="s">
        <v>677</v>
      </c>
      <c r="L2513" s="15">
        <f>1784.4+242.4</f>
        <v>2026.8000000000002</v>
      </c>
      <c r="M2513" s="15">
        <f>SUM(L2513*0.6942)+(2026.8+1130.02)*0.2016</f>
        <v>2043.4194720000003</v>
      </c>
    </row>
    <row r="2514" spans="1:13" x14ac:dyDescent="0.2">
      <c r="A2514" s="3" t="s">
        <v>676</v>
      </c>
      <c r="B2514" s="3" t="s">
        <v>676</v>
      </c>
      <c r="C2514" s="2" t="s">
        <v>151</v>
      </c>
      <c r="D2514" s="3" t="s">
        <v>22</v>
      </c>
      <c r="E2514" s="3">
        <v>2021</v>
      </c>
      <c r="F2514" s="3" t="s">
        <v>152</v>
      </c>
      <c r="G2514" s="3" t="s">
        <v>153</v>
      </c>
      <c r="H2514" s="3" t="s">
        <v>76</v>
      </c>
      <c r="I2514" s="2" t="s">
        <v>154</v>
      </c>
      <c r="J2514" s="19" t="s">
        <v>677</v>
      </c>
      <c r="K2514" s="19" t="s">
        <v>677</v>
      </c>
      <c r="L2514" s="15">
        <f>1774.33+532.3</f>
        <v>2306.63</v>
      </c>
      <c r="M2514" s="15">
        <f>SUM(L2514*0.6942)+(2306.63+1130.02)*0.2016</f>
        <v>2294.0911860000001</v>
      </c>
    </row>
    <row r="2515" spans="1:13" x14ac:dyDescent="0.2">
      <c r="A2515" s="3" t="s">
        <v>676</v>
      </c>
      <c r="B2515" s="3" t="s">
        <v>676</v>
      </c>
      <c r="C2515" s="2" t="s">
        <v>188</v>
      </c>
      <c r="D2515" s="3" t="s">
        <v>72</v>
      </c>
      <c r="E2515" s="3">
        <v>2021</v>
      </c>
      <c r="F2515" s="3" t="s">
        <v>162</v>
      </c>
      <c r="G2515" s="3" t="s">
        <v>163</v>
      </c>
      <c r="H2515" s="1" t="s">
        <v>31</v>
      </c>
      <c r="I2515" s="2" t="s">
        <v>189</v>
      </c>
      <c r="J2515" s="19" t="s">
        <v>677</v>
      </c>
      <c r="K2515" s="19" t="s">
        <v>677</v>
      </c>
      <c r="L2515" s="15">
        <v>1727</v>
      </c>
      <c r="M2515" s="15">
        <v>1727</v>
      </c>
    </row>
    <row r="2516" spans="1:13" x14ac:dyDescent="0.2">
      <c r="A2516" s="3" t="s">
        <v>676</v>
      </c>
      <c r="B2516" s="3" t="s">
        <v>676</v>
      </c>
      <c r="C2516" s="2" t="s">
        <v>188</v>
      </c>
      <c r="D2516" s="3" t="s">
        <v>72</v>
      </c>
      <c r="E2516" s="3">
        <v>2021</v>
      </c>
      <c r="F2516" s="3" t="s">
        <v>162</v>
      </c>
      <c r="G2516" s="3" t="s">
        <v>163</v>
      </c>
      <c r="H2516" s="1" t="s">
        <v>46</v>
      </c>
      <c r="I2516" s="2" t="s">
        <v>189</v>
      </c>
      <c r="J2516" s="19" t="s">
        <v>677</v>
      </c>
      <c r="K2516" s="19" t="s">
        <v>677</v>
      </c>
      <c r="L2516" s="15">
        <v>1212</v>
      </c>
      <c r="M2516" s="15">
        <v>1212</v>
      </c>
    </row>
    <row r="2517" spans="1:13" x14ac:dyDescent="0.2">
      <c r="A2517" s="3" t="s">
        <v>676</v>
      </c>
      <c r="B2517" s="3" t="s">
        <v>676</v>
      </c>
      <c r="C2517" s="2" t="s">
        <v>188</v>
      </c>
      <c r="D2517" s="3" t="s">
        <v>72</v>
      </c>
      <c r="E2517" s="3">
        <v>2021</v>
      </c>
      <c r="F2517" s="3" t="s">
        <v>162</v>
      </c>
      <c r="G2517" s="3" t="s">
        <v>163</v>
      </c>
      <c r="H2517" s="1" t="s">
        <v>64</v>
      </c>
      <c r="I2517" s="2" t="s">
        <v>189</v>
      </c>
      <c r="J2517" s="19" t="s">
        <v>677</v>
      </c>
      <c r="K2517" s="19" t="s">
        <v>677</v>
      </c>
      <c r="L2517" s="15">
        <v>1298</v>
      </c>
      <c r="M2517" s="15">
        <v>1298</v>
      </c>
    </row>
    <row r="2518" spans="1:13" x14ac:dyDescent="0.2">
      <c r="A2518" s="3" t="s">
        <v>676</v>
      </c>
      <c r="B2518" s="3" t="s">
        <v>676</v>
      </c>
      <c r="C2518" s="2" t="s">
        <v>188</v>
      </c>
      <c r="D2518" s="3" t="s">
        <v>72</v>
      </c>
      <c r="E2518" s="3">
        <v>2021</v>
      </c>
      <c r="F2518" s="3" t="s">
        <v>162</v>
      </c>
      <c r="G2518" s="3" t="s">
        <v>163</v>
      </c>
      <c r="H2518" s="1" t="s">
        <v>64</v>
      </c>
      <c r="I2518" s="2" t="s">
        <v>189</v>
      </c>
      <c r="J2518" s="3" t="s">
        <v>178</v>
      </c>
      <c r="K2518" s="3" t="s">
        <v>178</v>
      </c>
      <c r="L2518" s="15">
        <v>1298</v>
      </c>
      <c r="M2518" s="15">
        <v>1298</v>
      </c>
    </row>
    <row r="2519" spans="1:13" x14ac:dyDescent="0.2">
      <c r="A2519" s="3" t="s">
        <v>676</v>
      </c>
      <c r="B2519" s="3" t="s">
        <v>676</v>
      </c>
      <c r="C2519" s="2" t="s">
        <v>188</v>
      </c>
      <c r="D2519" s="3" t="s">
        <v>72</v>
      </c>
      <c r="E2519" s="3">
        <v>2021</v>
      </c>
      <c r="F2519" s="3" t="s">
        <v>162</v>
      </c>
      <c r="G2519" s="3" t="s">
        <v>163</v>
      </c>
      <c r="H2519" s="1" t="s">
        <v>31</v>
      </c>
      <c r="I2519" s="2" t="s">
        <v>189</v>
      </c>
      <c r="J2519" s="3" t="s">
        <v>178</v>
      </c>
      <c r="K2519" s="3" t="s">
        <v>178</v>
      </c>
      <c r="L2519" s="15">
        <v>1727</v>
      </c>
      <c r="M2519" s="15">
        <v>1727</v>
      </c>
    </row>
    <row r="2520" spans="1:13" x14ac:dyDescent="0.2">
      <c r="A2520" s="3" t="s">
        <v>676</v>
      </c>
      <c r="B2520" s="3" t="s">
        <v>676</v>
      </c>
      <c r="C2520" s="2" t="s">
        <v>188</v>
      </c>
      <c r="D2520" s="3" t="s">
        <v>72</v>
      </c>
      <c r="E2520" s="3">
        <v>2021</v>
      </c>
      <c r="F2520" s="3" t="s">
        <v>162</v>
      </c>
      <c r="G2520" s="3" t="s">
        <v>163</v>
      </c>
      <c r="H2520" s="1" t="s">
        <v>64</v>
      </c>
      <c r="I2520" s="2" t="s">
        <v>189</v>
      </c>
      <c r="J2520" s="19" t="s">
        <v>677</v>
      </c>
      <c r="K2520" s="19" t="s">
        <v>677</v>
      </c>
      <c r="L2520" s="15">
        <v>1727</v>
      </c>
      <c r="M2520" s="15">
        <v>1727</v>
      </c>
    </row>
    <row r="2521" spans="1:13" x14ac:dyDescent="0.2">
      <c r="A2521" s="3" t="s">
        <v>676</v>
      </c>
      <c r="B2521" s="3" t="s">
        <v>676</v>
      </c>
      <c r="C2521" s="2" t="s">
        <v>188</v>
      </c>
      <c r="D2521" s="3" t="s">
        <v>72</v>
      </c>
      <c r="E2521" s="3">
        <v>2021</v>
      </c>
      <c r="F2521" s="3" t="s">
        <v>162</v>
      </c>
      <c r="G2521" s="3" t="s">
        <v>163</v>
      </c>
      <c r="H2521" s="1" t="s">
        <v>46</v>
      </c>
      <c r="I2521" s="2" t="s">
        <v>189</v>
      </c>
      <c r="J2521" s="19" t="s">
        <v>677</v>
      </c>
      <c r="K2521" s="19" t="s">
        <v>677</v>
      </c>
      <c r="L2521" s="15">
        <v>1212</v>
      </c>
      <c r="M2521" s="15">
        <v>1212</v>
      </c>
    </row>
    <row r="2522" spans="1:13" x14ac:dyDescent="0.2">
      <c r="A2522" s="3" t="s">
        <v>676</v>
      </c>
      <c r="B2522" s="3" t="s">
        <v>676</v>
      </c>
      <c r="C2522" s="2" t="s">
        <v>188</v>
      </c>
      <c r="D2522" s="3" t="s">
        <v>72</v>
      </c>
      <c r="E2522" s="3">
        <v>2021</v>
      </c>
      <c r="F2522" s="3" t="s">
        <v>162</v>
      </c>
      <c r="G2522" s="3" t="s">
        <v>163</v>
      </c>
      <c r="H2522" s="1" t="s">
        <v>64</v>
      </c>
      <c r="I2522" s="2" t="s">
        <v>189</v>
      </c>
      <c r="J2522" s="19" t="s">
        <v>677</v>
      </c>
      <c r="K2522" s="19" t="s">
        <v>677</v>
      </c>
      <c r="L2522" s="15">
        <v>1298</v>
      </c>
      <c r="M2522" s="15">
        <v>1298</v>
      </c>
    </row>
    <row r="2523" spans="1:13" x14ac:dyDescent="0.2">
      <c r="A2523" s="3" t="s">
        <v>676</v>
      </c>
      <c r="B2523" s="3" t="s">
        <v>676</v>
      </c>
      <c r="C2523" s="2" t="s">
        <v>188</v>
      </c>
      <c r="D2523" s="3" t="s">
        <v>72</v>
      </c>
      <c r="E2523" s="3">
        <v>2021</v>
      </c>
      <c r="F2523" s="3" t="s">
        <v>162</v>
      </c>
      <c r="G2523" s="3" t="s">
        <v>163</v>
      </c>
      <c r="H2523" s="1" t="s">
        <v>64</v>
      </c>
      <c r="I2523" s="2" t="s">
        <v>189</v>
      </c>
      <c r="J2523" s="19" t="s">
        <v>677</v>
      </c>
      <c r="K2523" s="19" t="s">
        <v>677</v>
      </c>
      <c r="L2523" s="15">
        <v>1298</v>
      </c>
      <c r="M2523" s="15">
        <v>1298</v>
      </c>
    </row>
    <row r="2524" spans="1:13" x14ac:dyDescent="0.2">
      <c r="A2524" s="3" t="s">
        <v>676</v>
      </c>
      <c r="B2524" s="3" t="s">
        <v>676</v>
      </c>
      <c r="C2524" s="2" t="s">
        <v>188</v>
      </c>
      <c r="D2524" s="3" t="s">
        <v>72</v>
      </c>
      <c r="E2524" s="3">
        <v>2021</v>
      </c>
      <c r="F2524" s="3" t="s">
        <v>162</v>
      </c>
      <c r="G2524" s="3" t="s">
        <v>163</v>
      </c>
      <c r="H2524" s="1" t="s">
        <v>64</v>
      </c>
      <c r="I2524" s="2" t="s">
        <v>189</v>
      </c>
      <c r="J2524" s="19" t="s">
        <v>677</v>
      </c>
      <c r="K2524" s="19" t="s">
        <v>677</v>
      </c>
      <c r="L2524" s="15">
        <v>1298</v>
      </c>
      <c r="M2524" s="15">
        <v>1298</v>
      </c>
    </row>
    <row r="2525" spans="1:13" x14ac:dyDescent="0.2">
      <c r="A2525" s="3" t="s">
        <v>676</v>
      </c>
      <c r="B2525" s="3" t="s">
        <v>676</v>
      </c>
      <c r="C2525" s="2" t="s">
        <v>188</v>
      </c>
      <c r="D2525" s="3" t="s">
        <v>72</v>
      </c>
      <c r="E2525" s="3">
        <v>2021</v>
      </c>
      <c r="F2525" s="3" t="s">
        <v>162</v>
      </c>
      <c r="G2525" s="3" t="s">
        <v>163</v>
      </c>
      <c r="H2525" s="1" t="s">
        <v>46</v>
      </c>
      <c r="I2525" s="2" t="s">
        <v>189</v>
      </c>
      <c r="J2525" s="19" t="s">
        <v>677</v>
      </c>
      <c r="K2525" s="19" t="s">
        <v>677</v>
      </c>
      <c r="L2525" s="15">
        <v>1212</v>
      </c>
      <c r="M2525" s="15">
        <v>1212</v>
      </c>
    </row>
    <row r="2526" spans="1:13" x14ac:dyDescent="0.2">
      <c r="A2526" s="3" t="s">
        <v>676</v>
      </c>
      <c r="B2526" s="3" t="s">
        <v>676</v>
      </c>
      <c r="C2526" s="2" t="s">
        <v>188</v>
      </c>
      <c r="D2526" s="3" t="s">
        <v>72</v>
      </c>
      <c r="E2526" s="3">
        <v>2021</v>
      </c>
      <c r="F2526" s="3" t="s">
        <v>162</v>
      </c>
      <c r="G2526" s="3" t="s">
        <v>163</v>
      </c>
      <c r="H2526" s="1" t="s">
        <v>31</v>
      </c>
      <c r="I2526" s="2" t="s">
        <v>189</v>
      </c>
      <c r="J2526" s="19" t="s">
        <v>677</v>
      </c>
      <c r="K2526" s="19" t="s">
        <v>677</v>
      </c>
      <c r="L2526" s="15">
        <v>1727</v>
      </c>
      <c r="M2526" s="15">
        <v>1727</v>
      </c>
    </row>
    <row r="2527" spans="1:13" x14ac:dyDescent="0.2">
      <c r="A2527" s="3" t="s">
        <v>676</v>
      </c>
      <c r="B2527" s="3" t="s">
        <v>676</v>
      </c>
      <c r="C2527" s="2" t="s">
        <v>188</v>
      </c>
      <c r="D2527" s="3" t="s">
        <v>72</v>
      </c>
      <c r="E2527" s="3">
        <v>2021</v>
      </c>
      <c r="F2527" s="3" t="s">
        <v>162</v>
      </c>
      <c r="G2527" s="3" t="s">
        <v>163</v>
      </c>
      <c r="H2527" s="1" t="s">
        <v>64</v>
      </c>
      <c r="I2527" s="2" t="s">
        <v>189</v>
      </c>
      <c r="J2527" s="19" t="s">
        <v>677</v>
      </c>
      <c r="K2527" s="19" t="s">
        <v>677</v>
      </c>
      <c r="L2527" s="15">
        <v>1298</v>
      </c>
      <c r="M2527" s="15">
        <v>1298</v>
      </c>
    </row>
    <row r="2528" spans="1:13" x14ac:dyDescent="0.2">
      <c r="A2528" s="3" t="s">
        <v>676</v>
      </c>
      <c r="B2528" s="3" t="s">
        <v>676</v>
      </c>
      <c r="C2528" s="2" t="s">
        <v>188</v>
      </c>
      <c r="D2528" s="3" t="s">
        <v>72</v>
      </c>
      <c r="E2528" s="3">
        <v>2021</v>
      </c>
      <c r="F2528" s="3" t="s">
        <v>162</v>
      </c>
      <c r="G2528" s="3" t="s">
        <v>163</v>
      </c>
      <c r="H2528" s="1" t="s">
        <v>64</v>
      </c>
      <c r="I2528" s="2" t="s">
        <v>189</v>
      </c>
      <c r="J2528" s="19" t="s">
        <v>677</v>
      </c>
      <c r="K2528" s="19" t="s">
        <v>677</v>
      </c>
      <c r="L2528" s="15">
        <v>1298</v>
      </c>
      <c r="M2528" s="15">
        <v>1298</v>
      </c>
    </row>
    <row r="2529" spans="1:13" x14ac:dyDescent="0.2">
      <c r="A2529" s="3" t="s">
        <v>676</v>
      </c>
      <c r="B2529" s="3" t="s">
        <v>676</v>
      </c>
      <c r="C2529" s="2" t="s">
        <v>188</v>
      </c>
      <c r="D2529" s="3" t="s">
        <v>72</v>
      </c>
      <c r="E2529" s="3">
        <v>2021</v>
      </c>
      <c r="F2529" s="3" t="s">
        <v>162</v>
      </c>
      <c r="G2529" s="3" t="s">
        <v>163</v>
      </c>
      <c r="H2529" s="1" t="s">
        <v>64</v>
      </c>
      <c r="I2529" s="2" t="s">
        <v>189</v>
      </c>
      <c r="J2529" s="19" t="s">
        <v>677</v>
      </c>
      <c r="K2529" s="19" t="s">
        <v>677</v>
      </c>
      <c r="L2529" s="15">
        <v>1298</v>
      </c>
      <c r="M2529" s="15">
        <v>1298</v>
      </c>
    </row>
    <row r="2530" spans="1:13" x14ac:dyDescent="0.2">
      <c r="A2530" s="3" t="s">
        <v>676</v>
      </c>
      <c r="B2530" s="3" t="s">
        <v>676</v>
      </c>
      <c r="C2530" s="2" t="s">
        <v>188</v>
      </c>
      <c r="D2530" s="3" t="s">
        <v>72</v>
      </c>
      <c r="E2530" s="3">
        <v>2021</v>
      </c>
      <c r="F2530" s="3" t="s">
        <v>162</v>
      </c>
      <c r="G2530" s="3" t="s">
        <v>163</v>
      </c>
      <c r="H2530" s="1" t="s">
        <v>64</v>
      </c>
      <c r="I2530" s="2" t="s">
        <v>189</v>
      </c>
      <c r="J2530" s="19" t="s">
        <v>677</v>
      </c>
      <c r="K2530" s="19" t="s">
        <v>677</v>
      </c>
      <c r="L2530" s="15">
        <v>1298</v>
      </c>
      <c r="M2530" s="15">
        <v>1298</v>
      </c>
    </row>
    <row r="2531" spans="1:13" x14ac:dyDescent="0.2">
      <c r="A2531" s="3" t="s">
        <v>676</v>
      </c>
      <c r="B2531" s="3" t="s">
        <v>676</v>
      </c>
      <c r="C2531" s="2" t="s">
        <v>188</v>
      </c>
      <c r="D2531" s="3" t="s">
        <v>72</v>
      </c>
      <c r="E2531" s="3">
        <v>2021</v>
      </c>
      <c r="F2531" s="3" t="s">
        <v>162</v>
      </c>
      <c r="G2531" s="3" t="s">
        <v>163</v>
      </c>
      <c r="H2531" s="1" t="s">
        <v>31</v>
      </c>
      <c r="I2531" s="2" t="s">
        <v>189</v>
      </c>
      <c r="J2531" s="19" t="s">
        <v>677</v>
      </c>
      <c r="K2531" s="19" t="s">
        <v>677</v>
      </c>
      <c r="L2531" s="15">
        <v>1727</v>
      </c>
      <c r="M2531" s="15">
        <v>1727</v>
      </c>
    </row>
    <row r="2532" spans="1:13" x14ac:dyDescent="0.2">
      <c r="A2532" s="3" t="s">
        <v>676</v>
      </c>
      <c r="B2532" s="3" t="s">
        <v>676</v>
      </c>
      <c r="C2532" s="2" t="s">
        <v>188</v>
      </c>
      <c r="D2532" s="3" t="s">
        <v>72</v>
      </c>
      <c r="E2532" s="3">
        <v>2021</v>
      </c>
      <c r="F2532" s="3" t="s">
        <v>162</v>
      </c>
      <c r="G2532" s="3" t="s">
        <v>163</v>
      </c>
      <c r="H2532" s="1" t="s">
        <v>31</v>
      </c>
      <c r="I2532" s="2" t="s">
        <v>189</v>
      </c>
      <c r="J2532" s="19" t="s">
        <v>677</v>
      </c>
      <c r="K2532" s="19" t="s">
        <v>677</v>
      </c>
      <c r="L2532" s="15">
        <v>1727</v>
      </c>
      <c r="M2532" s="15">
        <v>1727</v>
      </c>
    </row>
    <row r="2533" spans="1:13" x14ac:dyDescent="0.2">
      <c r="A2533" s="3" t="s">
        <v>676</v>
      </c>
      <c r="B2533" s="3" t="s">
        <v>676</v>
      </c>
      <c r="C2533" s="2" t="s">
        <v>188</v>
      </c>
      <c r="D2533" s="3" t="s">
        <v>72</v>
      </c>
      <c r="E2533" s="3">
        <v>2021</v>
      </c>
      <c r="F2533" s="3" t="s">
        <v>162</v>
      </c>
      <c r="G2533" s="3" t="s">
        <v>163</v>
      </c>
      <c r="H2533" s="1" t="s">
        <v>31</v>
      </c>
      <c r="I2533" s="2" t="s">
        <v>189</v>
      </c>
      <c r="J2533" s="3" t="s">
        <v>178</v>
      </c>
      <c r="K2533" s="3" t="s">
        <v>178</v>
      </c>
      <c r="L2533" s="15">
        <v>1727</v>
      </c>
      <c r="M2533" s="15">
        <v>1727</v>
      </c>
    </row>
    <row r="2534" spans="1:13" x14ac:dyDescent="0.2">
      <c r="A2534" s="3" t="s">
        <v>676</v>
      </c>
      <c r="B2534" s="3" t="s">
        <v>676</v>
      </c>
      <c r="C2534" s="2" t="s">
        <v>188</v>
      </c>
      <c r="D2534" s="3" t="s">
        <v>72</v>
      </c>
      <c r="E2534" s="3">
        <v>2021</v>
      </c>
      <c r="F2534" s="3" t="s">
        <v>162</v>
      </c>
      <c r="G2534" s="3" t="s">
        <v>163</v>
      </c>
      <c r="H2534" s="1" t="s">
        <v>64</v>
      </c>
      <c r="I2534" s="2" t="s">
        <v>189</v>
      </c>
      <c r="J2534" s="3" t="s">
        <v>178</v>
      </c>
      <c r="K2534" s="3" t="s">
        <v>178</v>
      </c>
      <c r="L2534" s="15">
        <v>1298</v>
      </c>
      <c r="M2534" s="15">
        <v>1298</v>
      </c>
    </row>
    <row r="2535" spans="1:13" x14ac:dyDescent="0.2">
      <c r="A2535" s="3" t="s">
        <v>676</v>
      </c>
      <c r="B2535" s="3" t="s">
        <v>676</v>
      </c>
      <c r="C2535" s="2" t="s">
        <v>188</v>
      </c>
      <c r="D2535" s="3" t="s">
        <v>72</v>
      </c>
      <c r="E2535" s="3">
        <v>2021</v>
      </c>
      <c r="F2535" s="3" t="s">
        <v>162</v>
      </c>
      <c r="G2535" s="3" t="s">
        <v>163</v>
      </c>
      <c r="H2535" s="1" t="s">
        <v>31</v>
      </c>
      <c r="I2535" s="2" t="s">
        <v>189</v>
      </c>
      <c r="J2535" s="19" t="s">
        <v>677</v>
      </c>
      <c r="K2535" s="19" t="s">
        <v>677</v>
      </c>
      <c r="L2535" s="15">
        <v>1727</v>
      </c>
      <c r="M2535" s="15">
        <v>1727</v>
      </c>
    </row>
    <row r="2536" spans="1:13" x14ac:dyDescent="0.2">
      <c r="A2536" s="3" t="s">
        <v>676</v>
      </c>
      <c r="B2536" s="3" t="s">
        <v>676</v>
      </c>
      <c r="C2536" s="2" t="s">
        <v>188</v>
      </c>
      <c r="D2536" s="3" t="s">
        <v>72</v>
      </c>
      <c r="E2536" s="3">
        <v>2021</v>
      </c>
      <c r="F2536" s="3" t="s">
        <v>162</v>
      </c>
      <c r="G2536" s="3" t="s">
        <v>163</v>
      </c>
      <c r="H2536" s="1" t="s">
        <v>17</v>
      </c>
      <c r="I2536" s="2" t="s">
        <v>189</v>
      </c>
      <c r="J2536" s="19" t="s">
        <v>677</v>
      </c>
      <c r="K2536" s="19" t="s">
        <v>677</v>
      </c>
      <c r="L2536" s="14">
        <v>1727</v>
      </c>
      <c r="M2536" s="14">
        <v>1727</v>
      </c>
    </row>
    <row r="2537" spans="1:13" x14ac:dyDescent="0.2">
      <c r="A2537" s="3" t="s">
        <v>676</v>
      </c>
      <c r="B2537" s="3" t="s">
        <v>676</v>
      </c>
      <c r="C2537" s="2" t="s">
        <v>166</v>
      </c>
      <c r="D2537" s="3" t="s">
        <v>81</v>
      </c>
      <c r="E2537" s="3">
        <v>2021</v>
      </c>
      <c r="F2537" s="3" t="s">
        <v>167</v>
      </c>
      <c r="G2537" s="3" t="s">
        <v>168</v>
      </c>
      <c r="H2537" s="3" t="s">
        <v>0</v>
      </c>
      <c r="I2537" s="2" t="s">
        <v>170</v>
      </c>
      <c r="J2537" s="19" t="s">
        <v>677</v>
      </c>
      <c r="K2537" s="19" t="s">
        <v>677</v>
      </c>
      <c r="L2537" s="15">
        <v>1478.83</v>
      </c>
      <c r="M2537" s="15">
        <v>3035.65</v>
      </c>
    </row>
    <row r="2538" spans="1:13" x14ac:dyDescent="0.2">
      <c r="A2538" s="3" t="s">
        <v>676</v>
      </c>
      <c r="B2538" s="3" t="s">
        <v>676</v>
      </c>
      <c r="C2538" s="2" t="s">
        <v>166</v>
      </c>
      <c r="D2538" s="3" t="s">
        <v>81</v>
      </c>
      <c r="E2538" s="3">
        <v>2021</v>
      </c>
      <c r="F2538" s="3" t="s">
        <v>167</v>
      </c>
      <c r="G2538" s="3" t="s">
        <v>168</v>
      </c>
      <c r="H2538" s="3" t="s">
        <v>91</v>
      </c>
      <c r="I2538" s="2" t="s">
        <v>169</v>
      </c>
      <c r="J2538" s="19" t="s">
        <v>677</v>
      </c>
      <c r="K2538" s="19" t="s">
        <v>677</v>
      </c>
      <c r="L2538" s="15">
        <v>2244.38</v>
      </c>
      <c r="M2538" s="15">
        <v>4583.8599999999997</v>
      </c>
    </row>
    <row r="2539" spans="1:13" x14ac:dyDescent="0.2">
      <c r="A2539" s="3" t="s">
        <v>676</v>
      </c>
      <c r="B2539" s="3" t="s">
        <v>676</v>
      </c>
      <c r="C2539" s="2" t="s">
        <v>166</v>
      </c>
      <c r="D2539" s="3" t="s">
        <v>81</v>
      </c>
      <c r="E2539" s="3">
        <v>2021</v>
      </c>
      <c r="F2539" s="3" t="s">
        <v>167</v>
      </c>
      <c r="G2539" s="3" t="s">
        <v>168</v>
      </c>
      <c r="H2539" s="3" t="s">
        <v>0</v>
      </c>
      <c r="I2539" s="2" t="s">
        <v>171</v>
      </c>
      <c r="J2539" s="19" t="s">
        <v>677</v>
      </c>
      <c r="K2539" s="19" t="s">
        <v>677</v>
      </c>
      <c r="L2539" s="15">
        <v>1478.83</v>
      </c>
      <c r="M2539" s="15">
        <v>3035.65</v>
      </c>
    </row>
    <row r="2540" spans="1:13" x14ac:dyDescent="0.2">
      <c r="A2540" s="3" t="s">
        <v>676</v>
      </c>
      <c r="B2540" s="3" t="s">
        <v>676</v>
      </c>
      <c r="C2540" s="2" t="s">
        <v>166</v>
      </c>
      <c r="D2540" s="3" t="s">
        <v>81</v>
      </c>
      <c r="E2540" s="3">
        <v>2021</v>
      </c>
      <c r="F2540" s="3" t="s">
        <v>167</v>
      </c>
      <c r="G2540" s="3" t="s">
        <v>168</v>
      </c>
      <c r="H2540" s="3" t="s">
        <v>7</v>
      </c>
      <c r="I2540" s="2" t="s">
        <v>171</v>
      </c>
      <c r="J2540" s="19" t="s">
        <v>677</v>
      </c>
      <c r="K2540" s="19" t="s">
        <v>677</v>
      </c>
      <c r="L2540" s="15">
        <v>2026.8</v>
      </c>
      <c r="M2540" s="15">
        <v>4013.03</v>
      </c>
    </row>
    <row r="2541" spans="1:13" x14ac:dyDescent="0.2">
      <c r="A2541" s="3" t="s">
        <v>676</v>
      </c>
      <c r="B2541" s="3" t="s">
        <v>676</v>
      </c>
      <c r="C2541" s="2" t="s">
        <v>166</v>
      </c>
      <c r="D2541" s="3" t="s">
        <v>81</v>
      </c>
      <c r="E2541" s="3">
        <v>2021</v>
      </c>
      <c r="F2541" s="3" t="s">
        <v>167</v>
      </c>
      <c r="G2541" s="3" t="s">
        <v>168</v>
      </c>
      <c r="H2541" s="3" t="s">
        <v>386</v>
      </c>
      <c r="I2541" s="2" t="s">
        <v>172</v>
      </c>
      <c r="J2541" s="19" t="s">
        <v>677</v>
      </c>
      <c r="K2541" s="19" t="s">
        <v>677</v>
      </c>
      <c r="L2541" s="15">
        <v>2917.69</v>
      </c>
      <c r="M2541" s="15">
        <v>6043.4</v>
      </c>
    </row>
    <row r="2542" spans="1:13" x14ac:dyDescent="0.2">
      <c r="A2542" s="3" t="s">
        <v>676</v>
      </c>
      <c r="B2542" s="3" t="s">
        <v>676</v>
      </c>
      <c r="C2542" s="2" t="s">
        <v>166</v>
      </c>
      <c r="D2542" s="3" t="s">
        <v>81</v>
      </c>
      <c r="E2542" s="3">
        <v>2021</v>
      </c>
      <c r="F2542" s="3" t="s">
        <v>167</v>
      </c>
      <c r="G2542" s="3" t="s">
        <v>168</v>
      </c>
      <c r="H2542" s="3" t="s">
        <v>7</v>
      </c>
      <c r="I2542" s="2" t="s">
        <v>170</v>
      </c>
      <c r="J2542" s="19" t="s">
        <v>677</v>
      </c>
      <c r="K2542" s="19" t="s">
        <v>677</v>
      </c>
      <c r="L2542" s="15">
        <v>2026.8</v>
      </c>
      <c r="M2542" s="15">
        <v>4013.03</v>
      </c>
    </row>
    <row r="2543" spans="1:13" x14ac:dyDescent="0.2">
      <c r="A2543" s="3" t="s">
        <v>676</v>
      </c>
      <c r="B2543" s="3" t="s">
        <v>676</v>
      </c>
      <c r="C2543" s="2" t="s">
        <v>166</v>
      </c>
      <c r="D2543" s="3" t="s">
        <v>81</v>
      </c>
      <c r="E2543" s="3">
        <v>2021</v>
      </c>
      <c r="F2543" s="3" t="s">
        <v>167</v>
      </c>
      <c r="G2543" s="3" t="s">
        <v>168</v>
      </c>
      <c r="H2543" s="3" t="s">
        <v>0</v>
      </c>
      <c r="I2543" s="2" t="s">
        <v>170</v>
      </c>
      <c r="J2543" s="19" t="s">
        <v>677</v>
      </c>
      <c r="K2543" s="19" t="s">
        <v>677</v>
      </c>
      <c r="L2543" s="15">
        <v>1478.83</v>
      </c>
      <c r="M2543" s="15">
        <v>3035.65</v>
      </c>
    </row>
    <row r="2544" spans="1:13" x14ac:dyDescent="0.2">
      <c r="A2544" s="3" t="s">
        <v>676</v>
      </c>
      <c r="B2544" s="3" t="s">
        <v>676</v>
      </c>
      <c r="C2544" s="2" t="s">
        <v>166</v>
      </c>
      <c r="D2544" s="3" t="s">
        <v>81</v>
      </c>
      <c r="E2544" s="3">
        <v>2021</v>
      </c>
      <c r="F2544" s="3" t="s">
        <v>167</v>
      </c>
      <c r="G2544" s="3" t="s">
        <v>168</v>
      </c>
      <c r="H2544" s="3" t="s">
        <v>7</v>
      </c>
      <c r="I2544" s="2" t="s">
        <v>171</v>
      </c>
      <c r="J2544" s="19" t="s">
        <v>677</v>
      </c>
      <c r="K2544" s="19" t="s">
        <v>677</v>
      </c>
      <c r="L2544" s="15">
        <v>2026.8</v>
      </c>
      <c r="M2544" s="15">
        <v>4013.03</v>
      </c>
    </row>
    <row r="2545" spans="1:13" x14ac:dyDescent="0.2">
      <c r="A2545" s="3" t="s">
        <v>676</v>
      </c>
      <c r="B2545" s="3" t="s">
        <v>676</v>
      </c>
      <c r="C2545" s="2" t="s">
        <v>166</v>
      </c>
      <c r="D2545" s="3" t="s">
        <v>81</v>
      </c>
      <c r="E2545" s="3">
        <v>2021</v>
      </c>
      <c r="F2545" s="3" t="s">
        <v>167</v>
      </c>
      <c r="G2545" s="3" t="s">
        <v>168</v>
      </c>
      <c r="H2545" s="3" t="s">
        <v>7</v>
      </c>
      <c r="I2545" s="2" t="s">
        <v>170</v>
      </c>
      <c r="J2545" s="19" t="s">
        <v>677</v>
      </c>
      <c r="K2545" s="19" t="s">
        <v>677</v>
      </c>
      <c r="L2545" s="15">
        <v>2026.8</v>
      </c>
      <c r="M2545" s="15">
        <v>4013.03</v>
      </c>
    </row>
    <row r="2546" spans="1:13" x14ac:dyDescent="0.2">
      <c r="A2546" s="3" t="s">
        <v>676</v>
      </c>
      <c r="B2546" s="3" t="s">
        <v>676</v>
      </c>
      <c r="C2546" s="2" t="s">
        <v>166</v>
      </c>
      <c r="D2546" s="3" t="s">
        <v>81</v>
      </c>
      <c r="E2546" s="3">
        <v>2021</v>
      </c>
      <c r="F2546" s="3" t="s">
        <v>167</v>
      </c>
      <c r="G2546" s="3" t="s">
        <v>168</v>
      </c>
      <c r="H2546" s="3" t="s">
        <v>0</v>
      </c>
      <c r="I2546" s="2" t="s">
        <v>171</v>
      </c>
      <c r="J2546" s="19" t="s">
        <v>677</v>
      </c>
      <c r="K2546" s="19" t="s">
        <v>677</v>
      </c>
      <c r="L2546" s="15">
        <v>1478.83</v>
      </c>
      <c r="M2546" s="15">
        <v>3035.65</v>
      </c>
    </row>
    <row r="2547" spans="1:13" x14ac:dyDescent="0.2">
      <c r="A2547" s="3" t="s">
        <v>676</v>
      </c>
      <c r="B2547" s="3" t="s">
        <v>676</v>
      </c>
      <c r="C2547" s="2" t="s">
        <v>166</v>
      </c>
      <c r="D2547" s="3" t="s">
        <v>81</v>
      </c>
      <c r="E2547" s="3">
        <v>2021</v>
      </c>
      <c r="F2547" s="3" t="s">
        <v>167</v>
      </c>
      <c r="G2547" s="3" t="s">
        <v>168</v>
      </c>
      <c r="H2547" s="3" t="s">
        <v>0</v>
      </c>
      <c r="I2547" s="2" t="s">
        <v>170</v>
      </c>
      <c r="J2547" s="19" t="s">
        <v>677</v>
      </c>
      <c r="K2547" s="19" t="s">
        <v>677</v>
      </c>
      <c r="L2547" s="15">
        <v>1478.83</v>
      </c>
      <c r="M2547" s="15">
        <v>3035.65</v>
      </c>
    </row>
    <row r="2548" spans="1:13" x14ac:dyDescent="0.2">
      <c r="A2548" s="3" t="s">
        <v>676</v>
      </c>
      <c r="B2548" s="3" t="s">
        <v>676</v>
      </c>
      <c r="C2548" s="2" t="s">
        <v>166</v>
      </c>
      <c r="D2548" s="3" t="s">
        <v>81</v>
      </c>
      <c r="E2548" s="3">
        <v>2021</v>
      </c>
      <c r="F2548" s="3" t="s">
        <v>167</v>
      </c>
      <c r="G2548" s="3" t="s">
        <v>168</v>
      </c>
      <c r="H2548" s="3" t="s">
        <v>7</v>
      </c>
      <c r="I2548" s="2" t="s">
        <v>170</v>
      </c>
      <c r="J2548" s="19" t="s">
        <v>677</v>
      </c>
      <c r="K2548" s="19" t="s">
        <v>677</v>
      </c>
      <c r="L2548" s="15">
        <v>2026.8</v>
      </c>
      <c r="M2548" s="15">
        <v>4013.03</v>
      </c>
    </row>
    <row r="2549" spans="1:13" x14ac:dyDescent="0.2">
      <c r="A2549" s="3" t="s">
        <v>676</v>
      </c>
      <c r="B2549" s="3" t="s">
        <v>676</v>
      </c>
      <c r="C2549" s="2" t="s">
        <v>166</v>
      </c>
      <c r="D2549" s="3" t="s">
        <v>81</v>
      </c>
      <c r="E2549" s="3">
        <v>2021</v>
      </c>
      <c r="F2549" s="3" t="s">
        <v>167</v>
      </c>
      <c r="G2549" s="3" t="s">
        <v>168</v>
      </c>
      <c r="H2549" s="3" t="s">
        <v>46</v>
      </c>
      <c r="I2549" s="2" t="s">
        <v>170</v>
      </c>
      <c r="J2549" s="19" t="s">
        <v>677</v>
      </c>
      <c r="K2549" s="19" t="s">
        <v>677</v>
      </c>
      <c r="L2549" s="15">
        <v>1236.43</v>
      </c>
      <c r="M2549" s="15">
        <v>2561.62</v>
      </c>
    </row>
    <row r="2550" spans="1:13" x14ac:dyDescent="0.2">
      <c r="A2550" s="3" t="s">
        <v>676</v>
      </c>
      <c r="B2550" s="3" t="s">
        <v>676</v>
      </c>
      <c r="C2550" s="2" t="s">
        <v>166</v>
      </c>
      <c r="D2550" s="3" t="s">
        <v>81</v>
      </c>
      <c r="E2550" s="3">
        <v>2021</v>
      </c>
      <c r="F2550" s="3" t="s">
        <v>167</v>
      </c>
      <c r="G2550" s="3" t="s">
        <v>168</v>
      </c>
      <c r="H2550" s="3" t="s">
        <v>7</v>
      </c>
      <c r="I2550" s="2" t="s">
        <v>170</v>
      </c>
      <c r="J2550" s="19" t="s">
        <v>677</v>
      </c>
      <c r="K2550" s="19" t="s">
        <v>677</v>
      </c>
      <c r="L2550" s="15">
        <v>2026.8</v>
      </c>
      <c r="M2550" s="15">
        <v>4013.03</v>
      </c>
    </row>
    <row r="2551" spans="1:13" x14ac:dyDescent="0.2">
      <c r="A2551" s="3" t="s">
        <v>676</v>
      </c>
      <c r="B2551" s="3" t="s">
        <v>676</v>
      </c>
      <c r="C2551" s="2" t="s">
        <v>166</v>
      </c>
      <c r="D2551" s="3" t="s">
        <v>81</v>
      </c>
      <c r="E2551" s="3">
        <v>2021</v>
      </c>
      <c r="F2551" s="3" t="s">
        <v>167</v>
      </c>
      <c r="G2551" s="3" t="s">
        <v>168</v>
      </c>
      <c r="H2551" s="3" t="s">
        <v>7</v>
      </c>
      <c r="I2551" s="2" t="s">
        <v>171</v>
      </c>
      <c r="J2551" s="19" t="s">
        <v>677</v>
      </c>
      <c r="K2551" s="19" t="s">
        <v>677</v>
      </c>
      <c r="L2551" s="15">
        <v>2026.8</v>
      </c>
      <c r="M2551" s="15">
        <v>4013.03</v>
      </c>
    </row>
    <row r="2552" spans="1:13" x14ac:dyDescent="0.2">
      <c r="A2552" s="3" t="s">
        <v>676</v>
      </c>
      <c r="B2552" s="3" t="s">
        <v>676</v>
      </c>
      <c r="C2552" s="2" t="s">
        <v>166</v>
      </c>
      <c r="D2552" s="3" t="s">
        <v>81</v>
      </c>
      <c r="E2552" s="3">
        <v>2021</v>
      </c>
      <c r="F2552" s="3" t="s">
        <v>167</v>
      </c>
      <c r="G2552" s="3" t="s">
        <v>168</v>
      </c>
      <c r="H2552" s="3" t="s">
        <v>46</v>
      </c>
      <c r="I2552" s="2" t="s">
        <v>173</v>
      </c>
      <c r="J2552" s="19" t="s">
        <v>677</v>
      </c>
      <c r="K2552" s="19" t="s">
        <v>677</v>
      </c>
      <c r="L2552" s="15">
        <v>1236.43</v>
      </c>
      <c r="M2552" s="15">
        <v>2561.62</v>
      </c>
    </row>
    <row r="2553" spans="1:13" x14ac:dyDescent="0.2">
      <c r="A2553" s="3" t="s">
        <v>676</v>
      </c>
      <c r="B2553" s="3" t="s">
        <v>676</v>
      </c>
      <c r="C2553" s="2" t="s">
        <v>166</v>
      </c>
      <c r="D2553" s="3" t="s">
        <v>81</v>
      </c>
      <c r="E2553" s="3">
        <v>2021</v>
      </c>
      <c r="F2553" s="3" t="s">
        <v>167</v>
      </c>
      <c r="G2553" s="3" t="s">
        <v>168</v>
      </c>
      <c r="H2553" s="3" t="s">
        <v>0</v>
      </c>
      <c r="I2553" s="2" t="s">
        <v>171</v>
      </c>
      <c r="J2553" s="19" t="s">
        <v>677</v>
      </c>
      <c r="K2553" s="19" t="s">
        <v>677</v>
      </c>
      <c r="L2553" s="15">
        <v>1478.83</v>
      </c>
      <c r="M2553" s="15">
        <v>3035.65</v>
      </c>
    </row>
    <row r="2554" spans="1:13" x14ac:dyDescent="0.2">
      <c r="A2554" s="3" t="s">
        <v>676</v>
      </c>
      <c r="B2554" s="3" t="s">
        <v>676</v>
      </c>
      <c r="C2554" s="2" t="s">
        <v>166</v>
      </c>
      <c r="D2554" s="3" t="s">
        <v>81</v>
      </c>
      <c r="E2554" s="3">
        <v>2021</v>
      </c>
      <c r="F2554" s="3" t="s">
        <v>167</v>
      </c>
      <c r="G2554" s="3" t="s">
        <v>168</v>
      </c>
      <c r="H2554" s="3" t="s">
        <v>0</v>
      </c>
      <c r="I2554" s="2" t="s">
        <v>171</v>
      </c>
      <c r="J2554" s="19" t="s">
        <v>677</v>
      </c>
      <c r="K2554" s="19" t="s">
        <v>677</v>
      </c>
      <c r="L2554" s="15">
        <v>1478.83</v>
      </c>
      <c r="M2554" s="15">
        <v>3035.65</v>
      </c>
    </row>
    <row r="2555" spans="1:13" x14ac:dyDescent="0.2">
      <c r="A2555" s="3" t="s">
        <v>676</v>
      </c>
      <c r="B2555" s="3" t="s">
        <v>676</v>
      </c>
      <c r="C2555" s="2" t="s">
        <v>161</v>
      </c>
      <c r="D2555" s="3" t="s">
        <v>105</v>
      </c>
      <c r="E2555" s="3">
        <v>2021</v>
      </c>
      <c r="F2555" s="3" t="s">
        <v>162</v>
      </c>
      <c r="G2555" s="3" t="s">
        <v>163</v>
      </c>
      <c r="H2555" s="1" t="s">
        <v>104</v>
      </c>
      <c r="I2555" t="s">
        <v>164</v>
      </c>
      <c r="J2555" s="3" t="s">
        <v>165</v>
      </c>
      <c r="K2555" s="3" t="s">
        <v>165</v>
      </c>
      <c r="L2555" s="15">
        <v>9453.6</v>
      </c>
      <c r="M2555" s="14">
        <v>17961.84</v>
      </c>
    </row>
    <row r="2556" spans="1:13" x14ac:dyDescent="0.2">
      <c r="A2556" s="3" t="s">
        <v>676</v>
      </c>
      <c r="B2556" s="3" t="s">
        <v>676</v>
      </c>
      <c r="C2556" s="2" t="s">
        <v>161</v>
      </c>
      <c r="D2556" s="3" t="s">
        <v>105</v>
      </c>
      <c r="E2556" s="3">
        <v>2021</v>
      </c>
      <c r="F2556" s="3" t="s">
        <v>162</v>
      </c>
      <c r="G2556" s="3" t="s">
        <v>163</v>
      </c>
      <c r="H2556" s="1" t="s">
        <v>127</v>
      </c>
      <c r="I2556" t="s">
        <v>164</v>
      </c>
      <c r="J2556" s="19" t="s">
        <v>677</v>
      </c>
      <c r="K2556" s="19" t="s">
        <v>677</v>
      </c>
      <c r="L2556" s="15">
        <v>5105.97</v>
      </c>
      <c r="M2556" s="14">
        <v>9701.34</v>
      </c>
    </row>
    <row r="2557" spans="1:13" x14ac:dyDescent="0.2">
      <c r="A2557" s="3" t="s">
        <v>676</v>
      </c>
      <c r="B2557" s="3" t="s">
        <v>676</v>
      </c>
      <c r="C2557" s="2" t="s">
        <v>161</v>
      </c>
      <c r="D2557" s="3" t="s">
        <v>105</v>
      </c>
      <c r="E2557" s="3">
        <v>2021</v>
      </c>
      <c r="F2557" s="3" t="s">
        <v>162</v>
      </c>
      <c r="G2557" s="3" t="s">
        <v>163</v>
      </c>
      <c r="H2557" s="1" t="s">
        <v>390</v>
      </c>
      <c r="I2557" t="s">
        <v>164</v>
      </c>
      <c r="J2557" s="19" t="s">
        <v>677</v>
      </c>
      <c r="K2557" s="19" t="s">
        <v>677</v>
      </c>
      <c r="L2557" s="15">
        <v>2345.16</v>
      </c>
      <c r="M2557" s="14">
        <v>4455.8</v>
      </c>
    </row>
    <row r="2558" spans="1:13" x14ac:dyDescent="0.2">
      <c r="A2558" s="3" t="s">
        <v>676</v>
      </c>
      <c r="B2558" s="3" t="s">
        <v>676</v>
      </c>
      <c r="C2558" s="2" t="s">
        <v>161</v>
      </c>
      <c r="D2558" s="3" t="s">
        <v>105</v>
      </c>
      <c r="E2558" s="3">
        <v>2021</v>
      </c>
      <c r="F2558" s="3" t="s">
        <v>162</v>
      </c>
      <c r="G2558" s="3" t="s">
        <v>163</v>
      </c>
      <c r="H2558" s="1" t="s">
        <v>127</v>
      </c>
      <c r="I2558" t="s">
        <v>164</v>
      </c>
      <c r="J2558" s="19" t="s">
        <v>677</v>
      </c>
      <c r="K2558" s="19" t="s">
        <v>677</v>
      </c>
      <c r="L2558" s="15">
        <v>5682.73</v>
      </c>
      <c r="M2558" s="14">
        <v>10797.18</v>
      </c>
    </row>
    <row r="2559" spans="1:13" x14ac:dyDescent="0.2">
      <c r="A2559" s="3" t="s">
        <v>676</v>
      </c>
      <c r="B2559" s="3" t="s">
        <v>676</v>
      </c>
      <c r="C2559" s="2" t="s">
        <v>334</v>
      </c>
      <c r="D2559" s="3" t="s">
        <v>84</v>
      </c>
      <c r="E2559" s="3">
        <v>2021</v>
      </c>
      <c r="F2559" s="3" t="s">
        <v>335</v>
      </c>
      <c r="G2559" s="3" t="s">
        <v>336</v>
      </c>
      <c r="H2559" s="1" t="s">
        <v>83</v>
      </c>
      <c r="I2559" s="2" t="s">
        <v>200</v>
      </c>
      <c r="J2559" s="19" t="s">
        <v>677</v>
      </c>
      <c r="K2559" s="19" t="s">
        <v>677</v>
      </c>
      <c r="L2559" s="15">
        <v>1805.05</v>
      </c>
      <c r="M2559" s="15">
        <v>5280.5</v>
      </c>
    </row>
    <row r="2560" spans="1:13" x14ac:dyDescent="0.2">
      <c r="A2560" s="3" t="s">
        <v>676</v>
      </c>
      <c r="B2560" s="3" t="s">
        <v>676</v>
      </c>
      <c r="C2560" s="2" t="s">
        <v>334</v>
      </c>
      <c r="D2560" s="3" t="s">
        <v>84</v>
      </c>
      <c r="E2560" s="3">
        <v>2021</v>
      </c>
      <c r="F2560" s="3" t="s">
        <v>335</v>
      </c>
      <c r="G2560" s="3" t="s">
        <v>336</v>
      </c>
      <c r="H2560" s="1" t="s">
        <v>83</v>
      </c>
      <c r="I2560" s="2" t="s">
        <v>325</v>
      </c>
      <c r="J2560" s="19" t="s">
        <v>677</v>
      </c>
      <c r="K2560" s="19" t="s">
        <v>677</v>
      </c>
      <c r="L2560" s="15">
        <v>1805.05</v>
      </c>
      <c r="M2560" s="15">
        <v>5280.5</v>
      </c>
    </row>
    <row r="2561" spans="1:13" x14ac:dyDescent="0.2">
      <c r="A2561" s="3" t="s">
        <v>676</v>
      </c>
      <c r="B2561" s="3" t="s">
        <v>676</v>
      </c>
      <c r="C2561" s="2" t="s">
        <v>334</v>
      </c>
      <c r="D2561" s="3" t="s">
        <v>84</v>
      </c>
      <c r="E2561" s="3">
        <v>2021</v>
      </c>
      <c r="F2561" s="3" t="s">
        <v>335</v>
      </c>
      <c r="G2561" s="3" t="s">
        <v>336</v>
      </c>
      <c r="H2561" s="1" t="s">
        <v>83</v>
      </c>
      <c r="I2561" s="2" t="s">
        <v>337</v>
      </c>
      <c r="J2561" s="19" t="s">
        <v>677</v>
      </c>
      <c r="K2561" s="19" t="s">
        <v>677</v>
      </c>
      <c r="L2561" s="15">
        <v>1805.05</v>
      </c>
      <c r="M2561" s="15">
        <v>5280.5</v>
      </c>
    </row>
    <row r="2562" spans="1:13" x14ac:dyDescent="0.2">
      <c r="A2562" s="3" t="s">
        <v>676</v>
      </c>
      <c r="B2562" s="3" t="s">
        <v>676</v>
      </c>
      <c r="C2562" s="2" t="s">
        <v>334</v>
      </c>
      <c r="D2562" s="3" t="s">
        <v>84</v>
      </c>
      <c r="E2562" s="3">
        <v>2021</v>
      </c>
      <c r="F2562" s="3" t="s">
        <v>335</v>
      </c>
      <c r="G2562" s="3" t="s">
        <v>336</v>
      </c>
      <c r="H2562" s="1" t="s">
        <v>83</v>
      </c>
      <c r="I2562" s="2" t="s">
        <v>338</v>
      </c>
      <c r="J2562" s="19" t="s">
        <v>677</v>
      </c>
      <c r="K2562" s="19" t="s">
        <v>677</v>
      </c>
      <c r="L2562" s="15">
        <v>1805.05</v>
      </c>
      <c r="M2562" s="15">
        <v>5280.5</v>
      </c>
    </row>
    <row r="2563" spans="1:13" x14ac:dyDescent="0.2">
      <c r="A2563" s="3" t="s">
        <v>676</v>
      </c>
      <c r="B2563" s="3" t="s">
        <v>676</v>
      </c>
      <c r="C2563" s="2" t="s">
        <v>334</v>
      </c>
      <c r="D2563" s="3" t="s">
        <v>84</v>
      </c>
      <c r="E2563" s="3">
        <v>2021</v>
      </c>
      <c r="F2563" s="3" t="s">
        <v>335</v>
      </c>
      <c r="G2563" s="3" t="s">
        <v>336</v>
      </c>
      <c r="H2563" s="1" t="s">
        <v>83</v>
      </c>
      <c r="I2563" s="2" t="s">
        <v>337</v>
      </c>
      <c r="J2563" s="19" t="s">
        <v>677</v>
      </c>
      <c r="K2563" s="19" t="s">
        <v>677</v>
      </c>
      <c r="L2563" s="15">
        <v>1805.05</v>
      </c>
      <c r="M2563" s="15">
        <v>5280.5</v>
      </c>
    </row>
    <row r="2564" spans="1:13" x14ac:dyDescent="0.2">
      <c r="A2564" s="3" t="s">
        <v>676</v>
      </c>
      <c r="B2564" s="3" t="s">
        <v>676</v>
      </c>
      <c r="C2564" s="2" t="s">
        <v>334</v>
      </c>
      <c r="D2564" s="3" t="s">
        <v>84</v>
      </c>
      <c r="E2564" s="3">
        <v>2021</v>
      </c>
      <c r="F2564" s="3" t="s">
        <v>335</v>
      </c>
      <c r="G2564" s="3" t="s">
        <v>336</v>
      </c>
      <c r="H2564" s="1" t="s">
        <v>83</v>
      </c>
      <c r="I2564" s="2" t="s">
        <v>339</v>
      </c>
      <c r="J2564" s="19" t="s">
        <v>677</v>
      </c>
      <c r="K2564" s="19" t="s">
        <v>677</v>
      </c>
      <c r="L2564" s="15">
        <v>1805.05</v>
      </c>
      <c r="M2564" s="15">
        <v>5280.5</v>
      </c>
    </row>
    <row r="2565" spans="1:13" x14ac:dyDescent="0.2">
      <c r="A2565" s="3" t="s">
        <v>676</v>
      </c>
      <c r="B2565" s="3" t="s">
        <v>676</v>
      </c>
      <c r="C2565" s="2" t="s">
        <v>334</v>
      </c>
      <c r="D2565" s="3" t="s">
        <v>84</v>
      </c>
      <c r="E2565" s="3">
        <v>2021</v>
      </c>
      <c r="F2565" s="3" t="s">
        <v>335</v>
      </c>
      <c r="G2565" s="3" t="s">
        <v>336</v>
      </c>
      <c r="H2565" s="1" t="s">
        <v>83</v>
      </c>
      <c r="I2565" s="2" t="s">
        <v>209</v>
      </c>
      <c r="J2565" s="19" t="s">
        <v>677</v>
      </c>
      <c r="K2565" s="19" t="s">
        <v>677</v>
      </c>
      <c r="L2565" s="15">
        <v>1805.05</v>
      </c>
      <c r="M2565" s="15">
        <v>5280.5</v>
      </c>
    </row>
    <row r="2566" spans="1:13" x14ac:dyDescent="0.2">
      <c r="A2566" s="3" t="s">
        <v>676</v>
      </c>
      <c r="B2566" s="3" t="s">
        <v>676</v>
      </c>
      <c r="C2566" s="2" t="s">
        <v>334</v>
      </c>
      <c r="D2566" s="3" t="s">
        <v>84</v>
      </c>
      <c r="E2566" s="3">
        <v>2021</v>
      </c>
      <c r="F2566" s="3" t="s">
        <v>335</v>
      </c>
      <c r="G2566" s="3" t="s">
        <v>336</v>
      </c>
      <c r="H2566" s="1" t="s">
        <v>83</v>
      </c>
      <c r="I2566" s="2" t="s">
        <v>325</v>
      </c>
      <c r="J2566" s="19" t="s">
        <v>677</v>
      </c>
      <c r="K2566" s="19" t="s">
        <v>677</v>
      </c>
      <c r="L2566" s="15">
        <v>1805.05</v>
      </c>
      <c r="M2566" s="15">
        <v>5280.5</v>
      </c>
    </row>
    <row r="2567" spans="1:13" x14ac:dyDescent="0.2">
      <c r="A2567" s="3" t="s">
        <v>676</v>
      </c>
      <c r="B2567" s="3" t="s">
        <v>676</v>
      </c>
      <c r="C2567" s="2" t="s">
        <v>334</v>
      </c>
      <c r="D2567" s="3" t="s">
        <v>84</v>
      </c>
      <c r="E2567" s="3">
        <v>2021</v>
      </c>
      <c r="F2567" s="3" t="s">
        <v>335</v>
      </c>
      <c r="G2567" s="3" t="s">
        <v>336</v>
      </c>
      <c r="H2567" s="1" t="s">
        <v>83</v>
      </c>
      <c r="I2567" s="2" t="s">
        <v>270</v>
      </c>
      <c r="J2567" s="19" t="s">
        <v>677</v>
      </c>
      <c r="K2567" s="19" t="s">
        <v>677</v>
      </c>
      <c r="L2567" s="15">
        <v>1805.05</v>
      </c>
      <c r="M2567" s="15">
        <v>5280.5</v>
      </c>
    </row>
    <row r="2568" spans="1:13" x14ac:dyDescent="0.2">
      <c r="A2568" s="3" t="s">
        <v>676</v>
      </c>
      <c r="B2568" s="3" t="s">
        <v>676</v>
      </c>
      <c r="C2568" s="2" t="s">
        <v>334</v>
      </c>
      <c r="D2568" s="3" t="s">
        <v>84</v>
      </c>
      <c r="E2568" s="3">
        <v>2021</v>
      </c>
      <c r="F2568" s="3" t="s">
        <v>335</v>
      </c>
      <c r="G2568" s="3" t="s">
        <v>336</v>
      </c>
      <c r="H2568" s="1" t="s">
        <v>83</v>
      </c>
      <c r="I2568" s="2" t="s">
        <v>300</v>
      </c>
      <c r="J2568" s="19" t="s">
        <v>677</v>
      </c>
      <c r="K2568" s="19" t="s">
        <v>677</v>
      </c>
      <c r="L2568" s="15">
        <v>1805.05</v>
      </c>
      <c r="M2568" s="15">
        <v>5280.5</v>
      </c>
    </row>
    <row r="2569" spans="1:13" x14ac:dyDescent="0.2">
      <c r="A2569" s="3" t="s">
        <v>676</v>
      </c>
      <c r="B2569" s="3" t="s">
        <v>676</v>
      </c>
      <c r="C2569" s="2" t="s">
        <v>334</v>
      </c>
      <c r="D2569" s="3" t="s">
        <v>84</v>
      </c>
      <c r="E2569" s="3">
        <v>2021</v>
      </c>
      <c r="F2569" s="3" t="s">
        <v>335</v>
      </c>
      <c r="G2569" s="3" t="s">
        <v>336</v>
      </c>
      <c r="H2569" s="1" t="s">
        <v>83</v>
      </c>
      <c r="I2569" s="2" t="s">
        <v>340</v>
      </c>
      <c r="J2569" s="19" t="s">
        <v>677</v>
      </c>
      <c r="K2569" s="19" t="s">
        <v>677</v>
      </c>
      <c r="L2569" s="15">
        <v>1805.05</v>
      </c>
      <c r="M2569" s="15">
        <v>5280.5</v>
      </c>
    </row>
    <row r="2570" spans="1:13" x14ac:dyDescent="0.2">
      <c r="A2570" s="3" t="s">
        <v>676</v>
      </c>
      <c r="B2570" s="3" t="s">
        <v>676</v>
      </c>
      <c r="C2570" s="2" t="s">
        <v>334</v>
      </c>
      <c r="D2570" s="3" t="s">
        <v>84</v>
      </c>
      <c r="E2570" s="3">
        <v>2021</v>
      </c>
      <c r="F2570" s="3" t="s">
        <v>335</v>
      </c>
      <c r="G2570" s="3" t="s">
        <v>336</v>
      </c>
      <c r="H2570" s="1" t="s">
        <v>83</v>
      </c>
      <c r="I2570" s="2" t="s">
        <v>329</v>
      </c>
      <c r="J2570" s="19" t="s">
        <v>677</v>
      </c>
      <c r="K2570" s="19" t="s">
        <v>677</v>
      </c>
      <c r="L2570" s="15">
        <v>1805.05</v>
      </c>
      <c r="M2570" s="15">
        <v>5280.5</v>
      </c>
    </row>
    <row r="2571" spans="1:13" x14ac:dyDescent="0.2">
      <c r="A2571" s="3" t="s">
        <v>676</v>
      </c>
      <c r="B2571" s="3" t="s">
        <v>676</v>
      </c>
      <c r="C2571" s="2" t="s">
        <v>334</v>
      </c>
      <c r="D2571" s="3" t="s">
        <v>84</v>
      </c>
      <c r="E2571" s="3">
        <v>2021</v>
      </c>
      <c r="F2571" s="3" t="s">
        <v>335</v>
      </c>
      <c r="G2571" s="3" t="s">
        <v>336</v>
      </c>
      <c r="H2571" s="1" t="s">
        <v>83</v>
      </c>
      <c r="I2571" s="2" t="s">
        <v>242</v>
      </c>
      <c r="J2571" s="19" t="s">
        <v>677</v>
      </c>
      <c r="K2571" s="19" t="s">
        <v>677</v>
      </c>
      <c r="L2571" s="15">
        <v>1805.05</v>
      </c>
      <c r="M2571" s="15">
        <v>5280.5</v>
      </c>
    </row>
    <row r="2572" spans="1:13" x14ac:dyDescent="0.2">
      <c r="A2572" s="3" t="s">
        <v>676</v>
      </c>
      <c r="B2572" s="3" t="s">
        <v>676</v>
      </c>
      <c r="C2572" s="2" t="s">
        <v>334</v>
      </c>
      <c r="D2572" s="3" t="s">
        <v>84</v>
      </c>
      <c r="E2572" s="3">
        <v>2021</v>
      </c>
      <c r="F2572" s="3" t="s">
        <v>335</v>
      </c>
      <c r="G2572" s="3" t="s">
        <v>336</v>
      </c>
      <c r="H2572" s="1" t="s">
        <v>122</v>
      </c>
      <c r="I2572" s="2" t="s">
        <v>300</v>
      </c>
      <c r="J2572" s="19" t="s">
        <v>677</v>
      </c>
      <c r="K2572" s="19" t="s">
        <v>677</v>
      </c>
      <c r="L2572" s="15">
        <v>1805.05</v>
      </c>
      <c r="M2572" s="15">
        <v>5280.5</v>
      </c>
    </row>
    <row r="2573" spans="1:13" x14ac:dyDescent="0.2">
      <c r="A2573" s="3" t="s">
        <v>676</v>
      </c>
      <c r="B2573" s="3" t="s">
        <v>676</v>
      </c>
      <c r="C2573" s="2" t="s">
        <v>334</v>
      </c>
      <c r="D2573" s="3" t="s">
        <v>84</v>
      </c>
      <c r="E2573" s="3">
        <v>2021</v>
      </c>
      <c r="F2573" s="3" t="s">
        <v>335</v>
      </c>
      <c r="G2573" s="3" t="s">
        <v>336</v>
      </c>
      <c r="H2573" s="1" t="s">
        <v>83</v>
      </c>
      <c r="I2573" s="2" t="s">
        <v>242</v>
      </c>
      <c r="J2573" s="19" t="s">
        <v>677</v>
      </c>
      <c r="K2573" s="19" t="s">
        <v>677</v>
      </c>
      <c r="L2573" s="15">
        <v>1805.05</v>
      </c>
      <c r="M2573" s="15">
        <v>5280.5</v>
      </c>
    </row>
    <row r="2574" spans="1:13" x14ac:dyDescent="0.2">
      <c r="A2574" s="3" t="s">
        <v>676</v>
      </c>
      <c r="B2574" s="3" t="s">
        <v>676</v>
      </c>
      <c r="C2574" s="2" t="s">
        <v>334</v>
      </c>
      <c r="D2574" s="3" t="s">
        <v>84</v>
      </c>
      <c r="E2574" s="3">
        <v>2021</v>
      </c>
      <c r="F2574" s="3" t="s">
        <v>335</v>
      </c>
      <c r="G2574" s="3" t="s">
        <v>336</v>
      </c>
      <c r="H2574" s="1" t="s">
        <v>83</v>
      </c>
      <c r="I2574" s="2" t="s">
        <v>329</v>
      </c>
      <c r="J2574" s="19" t="s">
        <v>677</v>
      </c>
      <c r="K2574" s="19" t="s">
        <v>677</v>
      </c>
      <c r="L2574" s="15">
        <v>1805.05</v>
      </c>
      <c r="M2574" s="15">
        <v>5280.5</v>
      </c>
    </row>
    <row r="2575" spans="1:13" x14ac:dyDescent="0.2">
      <c r="A2575" s="3" t="s">
        <v>676</v>
      </c>
      <c r="B2575" s="3" t="s">
        <v>676</v>
      </c>
      <c r="C2575" s="2" t="s">
        <v>334</v>
      </c>
      <c r="D2575" s="3" t="s">
        <v>84</v>
      </c>
      <c r="E2575" s="3">
        <v>2021</v>
      </c>
      <c r="F2575" s="3" t="s">
        <v>335</v>
      </c>
      <c r="G2575" s="3" t="s">
        <v>336</v>
      </c>
      <c r="H2575" s="1" t="s">
        <v>83</v>
      </c>
      <c r="I2575" s="2" t="s">
        <v>339</v>
      </c>
      <c r="J2575" s="19" t="s">
        <v>677</v>
      </c>
      <c r="K2575" s="19" t="s">
        <v>677</v>
      </c>
      <c r="L2575" s="15">
        <v>1805.05</v>
      </c>
      <c r="M2575" s="15">
        <v>5280.5</v>
      </c>
    </row>
    <row r="2576" spans="1:13" x14ac:dyDescent="0.2">
      <c r="A2576" s="3" t="s">
        <v>676</v>
      </c>
      <c r="B2576" s="3" t="s">
        <v>676</v>
      </c>
      <c r="C2576" s="2" t="s">
        <v>334</v>
      </c>
      <c r="D2576" s="3" t="s">
        <v>84</v>
      </c>
      <c r="E2576" s="3">
        <v>2021</v>
      </c>
      <c r="F2576" s="3" t="s">
        <v>335</v>
      </c>
      <c r="G2576" s="3" t="s">
        <v>336</v>
      </c>
      <c r="H2576" s="1" t="s">
        <v>83</v>
      </c>
      <c r="I2576" s="2" t="s">
        <v>176</v>
      </c>
      <c r="J2576" s="19" t="s">
        <v>677</v>
      </c>
      <c r="K2576" s="19" t="s">
        <v>677</v>
      </c>
      <c r="L2576" s="15">
        <v>1805.05</v>
      </c>
      <c r="M2576" s="15">
        <v>5280.5</v>
      </c>
    </row>
    <row r="2577" spans="1:13" x14ac:dyDescent="0.2">
      <c r="A2577" s="3" t="s">
        <v>676</v>
      </c>
      <c r="B2577" s="3" t="s">
        <v>676</v>
      </c>
      <c r="C2577" s="2" t="s">
        <v>334</v>
      </c>
      <c r="D2577" s="3" t="s">
        <v>84</v>
      </c>
      <c r="E2577" s="3">
        <v>2021</v>
      </c>
      <c r="F2577" s="3" t="s">
        <v>335</v>
      </c>
      <c r="G2577" s="3" t="s">
        <v>336</v>
      </c>
      <c r="H2577" s="1" t="s">
        <v>83</v>
      </c>
      <c r="I2577" s="2" t="s">
        <v>300</v>
      </c>
      <c r="J2577" s="19" t="s">
        <v>677</v>
      </c>
      <c r="K2577" s="19" t="s">
        <v>677</v>
      </c>
      <c r="L2577" s="15">
        <v>1805.05</v>
      </c>
      <c r="M2577" s="15">
        <v>5280.5</v>
      </c>
    </row>
    <row r="2578" spans="1:13" x14ac:dyDescent="0.2">
      <c r="A2578" s="3" t="s">
        <v>676</v>
      </c>
      <c r="B2578" s="3" t="s">
        <v>676</v>
      </c>
      <c r="C2578" s="2" t="s">
        <v>334</v>
      </c>
      <c r="D2578" s="3" t="s">
        <v>84</v>
      </c>
      <c r="E2578" s="3">
        <v>2021</v>
      </c>
      <c r="F2578" s="3" t="s">
        <v>335</v>
      </c>
      <c r="G2578" s="3" t="s">
        <v>336</v>
      </c>
      <c r="H2578" s="1" t="s">
        <v>83</v>
      </c>
      <c r="I2578" s="2" t="s">
        <v>338</v>
      </c>
      <c r="J2578" s="19" t="s">
        <v>677</v>
      </c>
      <c r="K2578" s="19" t="s">
        <v>677</v>
      </c>
      <c r="L2578" s="15">
        <v>1805.05</v>
      </c>
      <c r="M2578" s="15">
        <v>5280.5</v>
      </c>
    </row>
    <row r="2579" spans="1:13" x14ac:dyDescent="0.2">
      <c r="A2579" s="3" t="s">
        <v>676</v>
      </c>
      <c r="B2579" s="3" t="s">
        <v>676</v>
      </c>
      <c r="C2579" s="2" t="s">
        <v>334</v>
      </c>
      <c r="D2579" s="3" t="s">
        <v>84</v>
      </c>
      <c r="E2579" s="3">
        <v>2021</v>
      </c>
      <c r="F2579" s="3" t="s">
        <v>335</v>
      </c>
      <c r="G2579" s="3" t="s">
        <v>336</v>
      </c>
      <c r="H2579" s="1" t="s">
        <v>83</v>
      </c>
      <c r="I2579" s="2" t="s">
        <v>270</v>
      </c>
      <c r="J2579" s="19" t="s">
        <v>677</v>
      </c>
      <c r="K2579" s="19" t="s">
        <v>677</v>
      </c>
      <c r="L2579" s="15">
        <v>1805.05</v>
      </c>
      <c r="M2579" s="15">
        <v>5280.5</v>
      </c>
    </row>
    <row r="2580" spans="1:13" x14ac:dyDescent="0.2">
      <c r="A2580" s="3" t="s">
        <v>676</v>
      </c>
      <c r="B2580" s="3" t="s">
        <v>676</v>
      </c>
      <c r="C2580" s="2" t="s">
        <v>174</v>
      </c>
      <c r="D2580" s="3" t="s">
        <v>33</v>
      </c>
      <c r="E2580" s="1">
        <v>2022</v>
      </c>
      <c r="F2580" s="3" t="s">
        <v>162</v>
      </c>
      <c r="G2580" s="3" t="s">
        <v>163</v>
      </c>
      <c r="H2580" s="1" t="s">
        <v>21</v>
      </c>
      <c r="I2580" s="2" t="s">
        <v>154</v>
      </c>
      <c r="J2580" s="19" t="s">
        <v>677</v>
      </c>
      <c r="K2580" s="19" t="s">
        <v>677</v>
      </c>
      <c r="L2580" s="15">
        <v>1727</v>
      </c>
      <c r="M2580" s="15">
        <v>1969.4</v>
      </c>
    </row>
    <row r="2581" spans="1:13" x14ac:dyDescent="0.2">
      <c r="A2581" s="3" t="s">
        <v>676</v>
      </c>
      <c r="B2581" s="3" t="s">
        <v>676</v>
      </c>
      <c r="C2581" s="2" t="s">
        <v>174</v>
      </c>
      <c r="D2581" s="3" t="s">
        <v>33</v>
      </c>
      <c r="E2581" s="1">
        <v>2022</v>
      </c>
      <c r="F2581" s="3" t="s">
        <v>162</v>
      </c>
      <c r="G2581" s="3" t="s">
        <v>163</v>
      </c>
      <c r="H2581" s="1" t="s">
        <v>21</v>
      </c>
      <c r="I2581" s="2" t="s">
        <v>154</v>
      </c>
      <c r="J2581" s="19" t="s">
        <v>677</v>
      </c>
      <c r="K2581" s="19" t="s">
        <v>677</v>
      </c>
      <c r="L2581" s="15">
        <v>1298</v>
      </c>
      <c r="M2581" s="15">
        <v>1540.4</v>
      </c>
    </row>
    <row r="2582" spans="1:13" x14ac:dyDescent="0.2">
      <c r="A2582" s="3" t="s">
        <v>676</v>
      </c>
      <c r="B2582" s="3" t="s">
        <v>676</v>
      </c>
      <c r="C2582" s="2" t="s">
        <v>174</v>
      </c>
      <c r="D2582" s="3" t="s">
        <v>33</v>
      </c>
      <c r="E2582" s="1">
        <v>2022</v>
      </c>
      <c r="F2582" s="3" t="s">
        <v>162</v>
      </c>
      <c r="G2582" s="3" t="s">
        <v>163</v>
      </c>
      <c r="H2582" s="1" t="s">
        <v>43</v>
      </c>
      <c r="I2582" s="2" t="s">
        <v>154</v>
      </c>
      <c r="J2582" s="19" t="s">
        <v>677</v>
      </c>
      <c r="K2582" s="19" t="s">
        <v>677</v>
      </c>
      <c r="L2582" s="15">
        <v>1298</v>
      </c>
      <c r="M2582" s="15">
        <v>2602.98</v>
      </c>
    </row>
    <row r="2583" spans="1:13" x14ac:dyDescent="0.2">
      <c r="A2583" s="3" t="s">
        <v>676</v>
      </c>
      <c r="B2583" s="3" t="s">
        <v>676</v>
      </c>
      <c r="C2583" s="2" t="s">
        <v>174</v>
      </c>
      <c r="D2583" s="3" t="s">
        <v>33</v>
      </c>
      <c r="E2583" s="1">
        <v>2022</v>
      </c>
      <c r="F2583" s="3" t="s">
        <v>162</v>
      </c>
      <c r="G2583" s="3" t="s">
        <v>163</v>
      </c>
      <c r="H2583" s="1" t="s">
        <v>21</v>
      </c>
      <c r="I2583" s="2" t="s">
        <v>154</v>
      </c>
      <c r="J2583" s="19" t="s">
        <v>677</v>
      </c>
      <c r="K2583" s="19" t="s">
        <v>677</v>
      </c>
      <c r="L2583" s="15">
        <v>1727</v>
      </c>
      <c r="M2583" s="15">
        <v>2160.1999999999998</v>
      </c>
    </row>
    <row r="2584" spans="1:13" x14ac:dyDescent="0.2">
      <c r="A2584" s="3" t="s">
        <v>676</v>
      </c>
      <c r="B2584" s="3" t="s">
        <v>676</v>
      </c>
      <c r="C2584" s="2" t="s">
        <v>174</v>
      </c>
      <c r="D2584" s="3" t="s">
        <v>33</v>
      </c>
      <c r="E2584" s="1">
        <v>2022</v>
      </c>
      <c r="F2584" s="3" t="s">
        <v>162</v>
      </c>
      <c r="G2584" s="3" t="s">
        <v>163</v>
      </c>
      <c r="H2584" s="1" t="s">
        <v>21</v>
      </c>
      <c r="I2584" s="2" t="s">
        <v>154</v>
      </c>
      <c r="J2584" s="19" t="s">
        <v>677</v>
      </c>
      <c r="K2584" s="19" t="s">
        <v>677</v>
      </c>
      <c r="L2584" s="15">
        <v>1727</v>
      </c>
      <c r="M2584" s="15">
        <v>2160.1999999999998</v>
      </c>
    </row>
    <row r="2585" spans="1:13" x14ac:dyDescent="0.2">
      <c r="A2585" s="3" t="s">
        <v>676</v>
      </c>
      <c r="B2585" s="3" t="s">
        <v>676</v>
      </c>
      <c r="C2585" s="2" t="s">
        <v>174</v>
      </c>
      <c r="D2585" s="3" t="s">
        <v>33</v>
      </c>
      <c r="E2585" s="1">
        <v>2022</v>
      </c>
      <c r="F2585" s="3" t="s">
        <v>162</v>
      </c>
      <c r="G2585" s="3" t="s">
        <v>163</v>
      </c>
      <c r="H2585" s="1" t="s">
        <v>21</v>
      </c>
      <c r="I2585" s="2" t="s">
        <v>154</v>
      </c>
      <c r="J2585" s="19" t="s">
        <v>677</v>
      </c>
      <c r="K2585" s="19" t="s">
        <v>677</v>
      </c>
      <c r="L2585" s="15">
        <v>1727</v>
      </c>
      <c r="M2585" s="15">
        <v>1969.4</v>
      </c>
    </row>
    <row r="2586" spans="1:13" x14ac:dyDescent="0.2">
      <c r="A2586" s="3" t="s">
        <v>676</v>
      </c>
      <c r="B2586" s="3" t="s">
        <v>676</v>
      </c>
      <c r="C2586" s="2" t="s">
        <v>174</v>
      </c>
      <c r="D2586" s="3" t="s">
        <v>33</v>
      </c>
      <c r="E2586" s="1">
        <v>2022</v>
      </c>
      <c r="F2586" s="3" t="s">
        <v>162</v>
      </c>
      <c r="G2586" s="3" t="s">
        <v>163</v>
      </c>
      <c r="H2586" s="1" t="s">
        <v>43</v>
      </c>
      <c r="I2586" s="2" t="s">
        <v>154</v>
      </c>
      <c r="J2586" s="19" t="s">
        <v>677</v>
      </c>
      <c r="K2586" s="19" t="s">
        <v>677</v>
      </c>
      <c r="L2586" s="15">
        <v>1298</v>
      </c>
      <c r="M2586" s="14">
        <v>2730.17</v>
      </c>
    </row>
    <row r="2587" spans="1:13" x14ac:dyDescent="0.2">
      <c r="A2587" s="3" t="s">
        <v>676</v>
      </c>
      <c r="B2587" s="3" t="s">
        <v>676</v>
      </c>
      <c r="C2587" s="2" t="s">
        <v>174</v>
      </c>
      <c r="D2587" s="3" t="s">
        <v>33</v>
      </c>
      <c r="E2587" s="1">
        <v>2022</v>
      </c>
      <c r="F2587" s="3" t="s">
        <v>162</v>
      </c>
      <c r="G2587" s="3" t="s">
        <v>163</v>
      </c>
      <c r="H2587" s="1" t="s">
        <v>21</v>
      </c>
      <c r="I2587" s="2" t="s">
        <v>154</v>
      </c>
      <c r="J2587" s="19" t="s">
        <v>677</v>
      </c>
      <c r="K2587" s="19" t="s">
        <v>677</v>
      </c>
      <c r="L2587" s="15">
        <v>1298</v>
      </c>
      <c r="M2587" s="15">
        <v>1969.4</v>
      </c>
    </row>
    <row r="2588" spans="1:13" x14ac:dyDescent="0.2">
      <c r="A2588" s="3" t="s">
        <v>676</v>
      </c>
      <c r="B2588" s="3" t="s">
        <v>676</v>
      </c>
      <c r="C2588" s="2" t="s">
        <v>174</v>
      </c>
      <c r="D2588" s="3" t="s">
        <v>33</v>
      </c>
      <c r="E2588" s="1">
        <v>2022</v>
      </c>
      <c r="F2588" s="3" t="s">
        <v>162</v>
      </c>
      <c r="G2588" s="3" t="s">
        <v>163</v>
      </c>
      <c r="H2588" s="1" t="s">
        <v>43</v>
      </c>
      <c r="I2588" s="2" t="s">
        <v>154</v>
      </c>
      <c r="J2588" s="19" t="s">
        <v>677</v>
      </c>
      <c r="K2588" s="19" t="s">
        <v>677</v>
      </c>
      <c r="L2588" s="15">
        <v>1298</v>
      </c>
      <c r="M2588" s="15">
        <v>1540.4</v>
      </c>
    </row>
    <row r="2589" spans="1:13" x14ac:dyDescent="0.2">
      <c r="A2589" s="3" t="s">
        <v>676</v>
      </c>
      <c r="B2589" s="3" t="s">
        <v>676</v>
      </c>
      <c r="C2589" s="2" t="s">
        <v>174</v>
      </c>
      <c r="D2589" s="3" t="s">
        <v>33</v>
      </c>
      <c r="E2589" s="1">
        <v>2022</v>
      </c>
      <c r="F2589" s="3" t="s">
        <v>162</v>
      </c>
      <c r="G2589" s="3" t="s">
        <v>163</v>
      </c>
      <c r="H2589" s="1" t="s">
        <v>43</v>
      </c>
      <c r="I2589" s="2" t="s">
        <v>154</v>
      </c>
      <c r="J2589" s="19" t="s">
        <v>677</v>
      </c>
      <c r="K2589" s="19" t="s">
        <v>677</v>
      </c>
      <c r="L2589" s="15">
        <v>1298</v>
      </c>
      <c r="M2589" s="15">
        <v>1540.4</v>
      </c>
    </row>
    <row r="2590" spans="1:13" x14ac:dyDescent="0.2">
      <c r="A2590" s="3" t="s">
        <v>676</v>
      </c>
      <c r="B2590" s="3" t="s">
        <v>676</v>
      </c>
      <c r="C2590" s="2" t="s">
        <v>174</v>
      </c>
      <c r="D2590" s="3" t="s">
        <v>33</v>
      </c>
      <c r="E2590" s="1">
        <v>2022</v>
      </c>
      <c r="F2590" s="3" t="s">
        <v>162</v>
      </c>
      <c r="G2590" s="3" t="s">
        <v>163</v>
      </c>
      <c r="H2590" s="1" t="s">
        <v>58</v>
      </c>
      <c r="I2590" s="2" t="s">
        <v>154</v>
      </c>
      <c r="J2590" s="19" t="s">
        <v>677</v>
      </c>
      <c r="K2590" s="19" t="s">
        <v>677</v>
      </c>
      <c r="L2590" s="15">
        <v>1298</v>
      </c>
      <c r="M2590" s="15">
        <v>1540.4</v>
      </c>
    </row>
    <row r="2591" spans="1:13" x14ac:dyDescent="0.2">
      <c r="A2591" s="3" t="s">
        <v>676</v>
      </c>
      <c r="B2591" s="3" t="s">
        <v>676</v>
      </c>
      <c r="C2591" s="2" t="s">
        <v>174</v>
      </c>
      <c r="D2591" s="3" t="s">
        <v>33</v>
      </c>
      <c r="E2591" s="1">
        <v>2022</v>
      </c>
      <c r="F2591" s="3" t="s">
        <v>162</v>
      </c>
      <c r="G2591" s="3" t="s">
        <v>163</v>
      </c>
      <c r="H2591" s="1" t="s">
        <v>43</v>
      </c>
      <c r="I2591" s="2" t="s">
        <v>154</v>
      </c>
      <c r="J2591" s="19" t="s">
        <v>677</v>
      </c>
      <c r="K2591" s="19" t="s">
        <v>677</v>
      </c>
      <c r="L2591" s="15">
        <v>1298</v>
      </c>
      <c r="M2591" s="15">
        <v>1731.2</v>
      </c>
    </row>
    <row r="2592" spans="1:13" x14ac:dyDescent="0.2">
      <c r="A2592" s="3" t="s">
        <v>676</v>
      </c>
      <c r="B2592" s="3" t="s">
        <v>676</v>
      </c>
      <c r="C2592" s="2" t="s">
        <v>174</v>
      </c>
      <c r="D2592" s="3" t="s">
        <v>33</v>
      </c>
      <c r="E2592" s="1">
        <v>2022</v>
      </c>
      <c r="F2592" s="3" t="s">
        <v>162</v>
      </c>
      <c r="G2592" s="3" t="s">
        <v>163</v>
      </c>
      <c r="H2592" s="1" t="s">
        <v>58</v>
      </c>
      <c r="I2592" s="2" t="s">
        <v>154</v>
      </c>
      <c r="J2592" s="19" t="s">
        <v>677</v>
      </c>
      <c r="K2592" s="19" t="s">
        <v>677</v>
      </c>
      <c r="L2592" s="15">
        <v>1298</v>
      </c>
      <c r="M2592" s="15">
        <v>1540.4</v>
      </c>
    </row>
    <row r="2593" spans="1:13" x14ac:dyDescent="0.2">
      <c r="A2593" s="3" t="s">
        <v>676</v>
      </c>
      <c r="B2593" s="3" t="s">
        <v>676</v>
      </c>
      <c r="C2593" s="2" t="s">
        <v>174</v>
      </c>
      <c r="D2593" s="3" t="s">
        <v>33</v>
      </c>
      <c r="E2593" s="1">
        <v>2022</v>
      </c>
      <c r="F2593" s="3" t="s">
        <v>162</v>
      </c>
      <c r="G2593" s="3" t="s">
        <v>163</v>
      </c>
      <c r="H2593" s="1" t="s">
        <v>107</v>
      </c>
      <c r="I2593" s="2" t="s">
        <v>154</v>
      </c>
      <c r="J2593" s="19" t="s">
        <v>677</v>
      </c>
      <c r="K2593" s="19" t="s">
        <v>677</v>
      </c>
      <c r="L2593" s="15">
        <v>1727</v>
      </c>
      <c r="M2593" s="15">
        <v>2160.1999999999998</v>
      </c>
    </row>
    <row r="2594" spans="1:13" x14ac:dyDescent="0.2">
      <c r="A2594" s="3" t="s">
        <v>676</v>
      </c>
      <c r="B2594" s="3" t="s">
        <v>676</v>
      </c>
      <c r="C2594" s="2" t="s">
        <v>174</v>
      </c>
      <c r="D2594" s="3" t="s">
        <v>33</v>
      </c>
      <c r="E2594" s="1">
        <v>2022</v>
      </c>
      <c r="F2594" s="3" t="s">
        <v>162</v>
      </c>
      <c r="G2594" s="3" t="s">
        <v>163</v>
      </c>
      <c r="H2594" s="1" t="s">
        <v>58</v>
      </c>
      <c r="I2594" s="2" t="s">
        <v>154</v>
      </c>
      <c r="J2594" s="19" t="s">
        <v>677</v>
      </c>
      <c r="K2594" s="19" t="s">
        <v>677</v>
      </c>
      <c r="L2594" s="15">
        <v>1298</v>
      </c>
      <c r="M2594" s="15">
        <v>2533.42</v>
      </c>
    </row>
    <row r="2595" spans="1:13" x14ac:dyDescent="0.2">
      <c r="A2595" s="3" t="s">
        <v>676</v>
      </c>
      <c r="B2595" s="3" t="s">
        <v>676</v>
      </c>
      <c r="C2595" s="2" t="s">
        <v>174</v>
      </c>
      <c r="D2595" s="3" t="s">
        <v>33</v>
      </c>
      <c r="E2595" s="1">
        <v>2022</v>
      </c>
      <c r="F2595" s="3" t="s">
        <v>162</v>
      </c>
      <c r="G2595" s="3" t="s">
        <v>163</v>
      </c>
      <c r="H2595" s="1" t="s">
        <v>21</v>
      </c>
      <c r="I2595" s="2" t="s">
        <v>154</v>
      </c>
      <c r="J2595" s="19" t="s">
        <v>677</v>
      </c>
      <c r="K2595" s="19" t="s">
        <v>677</v>
      </c>
      <c r="L2595" s="15">
        <v>1727</v>
      </c>
      <c r="M2595" s="15">
        <v>2160.1999999999998</v>
      </c>
    </row>
    <row r="2596" spans="1:13" x14ac:dyDescent="0.2">
      <c r="A2596" s="3" t="s">
        <v>676</v>
      </c>
      <c r="B2596" s="3" t="s">
        <v>676</v>
      </c>
      <c r="C2596" s="2" t="s">
        <v>174</v>
      </c>
      <c r="D2596" s="3" t="s">
        <v>33</v>
      </c>
      <c r="E2596" s="1">
        <v>2022</v>
      </c>
      <c r="F2596" s="3" t="s">
        <v>162</v>
      </c>
      <c r="G2596" s="3" t="s">
        <v>163</v>
      </c>
      <c r="H2596" s="1" t="s">
        <v>76</v>
      </c>
      <c r="I2596" s="2" t="s">
        <v>154</v>
      </c>
      <c r="J2596" s="19" t="s">
        <v>677</v>
      </c>
      <c r="K2596" s="19" t="s">
        <v>677</v>
      </c>
      <c r="L2596" s="15">
        <v>1727</v>
      </c>
      <c r="M2596" s="15">
        <v>2245.1</v>
      </c>
    </row>
    <row r="2597" spans="1:13" x14ac:dyDescent="0.2">
      <c r="A2597" s="3" t="s">
        <v>676</v>
      </c>
      <c r="B2597" s="3" t="s">
        <v>676</v>
      </c>
      <c r="C2597" s="2" t="s">
        <v>174</v>
      </c>
      <c r="D2597" s="3" t="s">
        <v>33</v>
      </c>
      <c r="E2597" s="1">
        <v>2022</v>
      </c>
      <c r="F2597" s="3" t="s">
        <v>162</v>
      </c>
      <c r="G2597" s="3" t="s">
        <v>163</v>
      </c>
      <c r="H2597" s="1" t="s">
        <v>21</v>
      </c>
      <c r="I2597" s="2" t="s">
        <v>154</v>
      </c>
      <c r="J2597" s="19" t="s">
        <v>677</v>
      </c>
      <c r="K2597" s="19" t="s">
        <v>677</v>
      </c>
      <c r="L2597" s="15">
        <v>1727</v>
      </c>
      <c r="M2597" s="15">
        <v>2160.1999999999998</v>
      </c>
    </row>
    <row r="2598" spans="1:13" x14ac:dyDescent="0.2">
      <c r="A2598" s="3" t="s">
        <v>676</v>
      </c>
      <c r="B2598" s="3" t="s">
        <v>676</v>
      </c>
      <c r="C2598" s="2" t="s">
        <v>174</v>
      </c>
      <c r="D2598" s="3" t="s">
        <v>33</v>
      </c>
      <c r="E2598" s="1">
        <v>2022</v>
      </c>
      <c r="F2598" s="3" t="s">
        <v>162</v>
      </c>
      <c r="G2598" s="3" t="s">
        <v>163</v>
      </c>
      <c r="H2598" s="1" t="s">
        <v>43</v>
      </c>
      <c r="I2598" s="2" t="s">
        <v>154</v>
      </c>
      <c r="J2598" s="19" t="s">
        <v>677</v>
      </c>
      <c r="K2598" s="19" t="s">
        <v>677</v>
      </c>
      <c r="L2598" s="15">
        <v>1298</v>
      </c>
      <c r="M2598" s="15">
        <v>1540.4</v>
      </c>
    </row>
    <row r="2599" spans="1:13" x14ac:dyDescent="0.2">
      <c r="A2599" s="3" t="s">
        <v>676</v>
      </c>
      <c r="B2599" s="3" t="s">
        <v>676</v>
      </c>
      <c r="C2599" s="2" t="s">
        <v>174</v>
      </c>
      <c r="D2599" s="3" t="s">
        <v>33</v>
      </c>
      <c r="E2599" s="1">
        <v>2022</v>
      </c>
      <c r="F2599" s="3" t="s">
        <v>162</v>
      </c>
      <c r="G2599" s="3" t="s">
        <v>163</v>
      </c>
      <c r="H2599" s="1" t="s">
        <v>21</v>
      </c>
      <c r="I2599" s="2" t="s">
        <v>154</v>
      </c>
      <c r="J2599" s="19" t="s">
        <v>677</v>
      </c>
      <c r="K2599" s="19" t="s">
        <v>677</v>
      </c>
      <c r="L2599" s="15">
        <v>1727</v>
      </c>
      <c r="M2599" s="15">
        <v>2160.1999999999998</v>
      </c>
    </row>
    <row r="2600" spans="1:13" x14ac:dyDescent="0.2">
      <c r="A2600" s="3" t="s">
        <v>676</v>
      </c>
      <c r="B2600" s="3" t="s">
        <v>676</v>
      </c>
      <c r="C2600" s="2" t="s">
        <v>174</v>
      </c>
      <c r="D2600" s="3" t="s">
        <v>33</v>
      </c>
      <c r="E2600" s="1">
        <v>2022</v>
      </c>
      <c r="F2600" s="3" t="s">
        <v>162</v>
      </c>
      <c r="G2600" s="3" t="s">
        <v>163</v>
      </c>
      <c r="H2600" s="1" t="s">
        <v>21</v>
      </c>
      <c r="I2600" s="2" t="s">
        <v>154</v>
      </c>
      <c r="J2600" s="19" t="s">
        <v>677</v>
      </c>
      <c r="K2600" s="19" t="s">
        <v>677</v>
      </c>
      <c r="L2600" s="15">
        <v>1298</v>
      </c>
      <c r="M2600" s="15">
        <v>2454.94</v>
      </c>
    </row>
    <row r="2601" spans="1:13" x14ac:dyDescent="0.2">
      <c r="A2601" s="3" t="s">
        <v>676</v>
      </c>
      <c r="B2601" s="3" t="s">
        <v>676</v>
      </c>
      <c r="C2601" s="2" t="s">
        <v>174</v>
      </c>
      <c r="D2601" s="3" t="s">
        <v>33</v>
      </c>
      <c r="E2601" s="1">
        <v>2022</v>
      </c>
      <c r="F2601" s="3" t="s">
        <v>162</v>
      </c>
      <c r="G2601" s="3" t="s">
        <v>163</v>
      </c>
      <c r="H2601" s="1" t="s">
        <v>21</v>
      </c>
      <c r="I2601" s="2" t="s">
        <v>154</v>
      </c>
      <c r="J2601" s="19" t="s">
        <v>677</v>
      </c>
      <c r="K2601" s="19" t="s">
        <v>677</v>
      </c>
      <c r="L2601" s="15">
        <v>1727</v>
      </c>
      <c r="M2601" s="15">
        <v>3212.67</v>
      </c>
    </row>
    <row r="2602" spans="1:13" x14ac:dyDescent="0.2">
      <c r="A2602" s="3" t="s">
        <v>676</v>
      </c>
      <c r="B2602" s="3" t="s">
        <v>676</v>
      </c>
      <c r="C2602" s="2" t="s">
        <v>174</v>
      </c>
      <c r="D2602" s="3" t="s">
        <v>33</v>
      </c>
      <c r="E2602" s="1">
        <v>2022</v>
      </c>
      <c r="F2602" s="3" t="s">
        <v>162</v>
      </c>
      <c r="G2602" s="3" t="s">
        <v>163</v>
      </c>
      <c r="H2602" s="1" t="s">
        <v>58</v>
      </c>
      <c r="I2602" s="2" t="s">
        <v>154</v>
      </c>
      <c r="J2602" s="19" t="s">
        <v>677</v>
      </c>
      <c r="K2602" s="19" t="s">
        <v>677</v>
      </c>
      <c r="L2602" s="15">
        <v>1298</v>
      </c>
      <c r="M2602" s="15">
        <v>1540.4</v>
      </c>
    </row>
    <row r="2603" spans="1:13" x14ac:dyDescent="0.2">
      <c r="A2603" s="3" t="s">
        <v>676</v>
      </c>
      <c r="B2603" s="3" t="s">
        <v>676</v>
      </c>
      <c r="C2603" s="2" t="s">
        <v>174</v>
      </c>
      <c r="D2603" s="3" t="s">
        <v>33</v>
      </c>
      <c r="E2603" s="1">
        <v>2022</v>
      </c>
      <c r="F2603" s="3" t="s">
        <v>162</v>
      </c>
      <c r="G2603" s="3" t="s">
        <v>163</v>
      </c>
      <c r="H2603" s="1" t="s">
        <v>21</v>
      </c>
      <c r="I2603" s="2" t="s">
        <v>154</v>
      </c>
      <c r="J2603" s="19" t="s">
        <v>677</v>
      </c>
      <c r="K2603" s="19" t="s">
        <v>677</v>
      </c>
      <c r="L2603" s="15">
        <v>1727</v>
      </c>
      <c r="M2603" s="15">
        <v>1969.4</v>
      </c>
    </row>
    <row r="2604" spans="1:13" x14ac:dyDescent="0.2">
      <c r="A2604" s="3" t="s">
        <v>676</v>
      </c>
      <c r="B2604" s="3" t="s">
        <v>676</v>
      </c>
      <c r="C2604" s="2" t="s">
        <v>174</v>
      </c>
      <c r="D2604" s="3" t="s">
        <v>33</v>
      </c>
      <c r="E2604" s="1">
        <v>2022</v>
      </c>
      <c r="F2604" s="3" t="s">
        <v>162</v>
      </c>
      <c r="G2604" s="3" t="s">
        <v>163</v>
      </c>
      <c r="H2604" s="1" t="s">
        <v>21</v>
      </c>
      <c r="I2604" s="2" t="s">
        <v>154</v>
      </c>
      <c r="J2604" s="19" t="s">
        <v>677</v>
      </c>
      <c r="K2604" s="19" t="s">
        <v>677</v>
      </c>
      <c r="L2604" s="15">
        <v>1727</v>
      </c>
      <c r="M2604" s="15">
        <v>2160.1999999999998</v>
      </c>
    </row>
    <row r="2605" spans="1:13" x14ac:dyDescent="0.2">
      <c r="A2605" s="3" t="s">
        <v>676</v>
      </c>
      <c r="B2605" s="3" t="s">
        <v>676</v>
      </c>
      <c r="C2605" s="2" t="s">
        <v>174</v>
      </c>
      <c r="D2605" s="3" t="s">
        <v>33</v>
      </c>
      <c r="E2605" s="1">
        <v>2022</v>
      </c>
      <c r="F2605" s="3" t="s">
        <v>162</v>
      </c>
      <c r="G2605" s="3" t="s">
        <v>163</v>
      </c>
      <c r="H2605" s="1" t="s">
        <v>21</v>
      </c>
      <c r="I2605" s="2" t="s">
        <v>154</v>
      </c>
      <c r="J2605" s="19" t="s">
        <v>677</v>
      </c>
      <c r="K2605" s="19" t="s">
        <v>677</v>
      </c>
      <c r="L2605" s="15">
        <v>1727</v>
      </c>
      <c r="M2605" s="15">
        <v>1969.4</v>
      </c>
    </row>
    <row r="2606" spans="1:13" x14ac:dyDescent="0.2">
      <c r="A2606" s="3" t="s">
        <v>676</v>
      </c>
      <c r="B2606" s="3" t="s">
        <v>676</v>
      </c>
      <c r="C2606" s="2" t="s">
        <v>174</v>
      </c>
      <c r="D2606" s="3" t="s">
        <v>33</v>
      </c>
      <c r="E2606" s="1">
        <v>2022</v>
      </c>
      <c r="F2606" s="3" t="s">
        <v>162</v>
      </c>
      <c r="G2606" s="3" t="s">
        <v>163</v>
      </c>
      <c r="H2606" s="1" t="s">
        <v>5</v>
      </c>
      <c r="I2606" s="2" t="s">
        <v>154</v>
      </c>
      <c r="J2606" s="19" t="s">
        <v>677</v>
      </c>
      <c r="K2606" s="19" t="s">
        <v>677</v>
      </c>
      <c r="L2606" s="15">
        <v>3635.09</v>
      </c>
      <c r="M2606" s="15">
        <v>5858.94</v>
      </c>
    </row>
    <row r="2607" spans="1:13" x14ac:dyDescent="0.2">
      <c r="A2607" s="3" t="s">
        <v>676</v>
      </c>
      <c r="B2607" s="3" t="s">
        <v>676</v>
      </c>
      <c r="C2607" s="2" t="s">
        <v>174</v>
      </c>
      <c r="D2607" s="3" t="s">
        <v>33</v>
      </c>
      <c r="E2607" s="1">
        <v>2022</v>
      </c>
      <c r="F2607" s="3" t="s">
        <v>162</v>
      </c>
      <c r="G2607" s="3" t="s">
        <v>163</v>
      </c>
      <c r="H2607" s="1" t="s">
        <v>128</v>
      </c>
      <c r="I2607" s="2" t="s">
        <v>154</v>
      </c>
      <c r="J2607" s="19" t="s">
        <v>677</v>
      </c>
      <c r="K2607" s="19" t="s">
        <v>677</v>
      </c>
      <c r="L2607" s="15">
        <v>3635.09</v>
      </c>
      <c r="M2607" s="15">
        <v>4068.29</v>
      </c>
    </row>
    <row r="2608" spans="1:13" x14ac:dyDescent="0.2">
      <c r="A2608" s="3" t="s">
        <v>676</v>
      </c>
      <c r="B2608" s="3" t="s">
        <v>676</v>
      </c>
      <c r="C2608" s="2" t="s">
        <v>174</v>
      </c>
      <c r="D2608" s="3" t="s">
        <v>33</v>
      </c>
      <c r="E2608" s="1">
        <v>2022</v>
      </c>
      <c r="F2608" s="3" t="s">
        <v>162</v>
      </c>
      <c r="G2608" s="3" t="s">
        <v>163</v>
      </c>
      <c r="H2608" s="1" t="s">
        <v>43</v>
      </c>
      <c r="I2608" s="2" t="s">
        <v>154</v>
      </c>
      <c r="J2608" s="19" t="s">
        <v>677</v>
      </c>
      <c r="K2608" s="19" t="s">
        <v>677</v>
      </c>
      <c r="L2608" s="15">
        <v>1298</v>
      </c>
      <c r="M2608" s="15">
        <v>1540.4</v>
      </c>
    </row>
    <row r="2609" spans="1:13" x14ac:dyDescent="0.2">
      <c r="A2609" s="3" t="s">
        <v>676</v>
      </c>
      <c r="B2609" s="3" t="s">
        <v>676</v>
      </c>
      <c r="C2609" s="2" t="s">
        <v>174</v>
      </c>
      <c r="D2609" s="3" t="s">
        <v>33</v>
      </c>
      <c r="E2609" s="1">
        <v>2022</v>
      </c>
      <c r="F2609" s="3" t="s">
        <v>162</v>
      </c>
      <c r="G2609" s="3" t="s">
        <v>163</v>
      </c>
      <c r="H2609" s="1" t="s">
        <v>17</v>
      </c>
      <c r="I2609" s="2" t="s">
        <v>154</v>
      </c>
      <c r="J2609" s="19" t="s">
        <v>677</v>
      </c>
      <c r="K2609" s="19" t="s">
        <v>677</v>
      </c>
      <c r="L2609" s="15">
        <v>1727</v>
      </c>
      <c r="M2609" s="15">
        <v>1977.38</v>
      </c>
    </row>
    <row r="2610" spans="1:13" x14ac:dyDescent="0.2">
      <c r="A2610" s="3" t="s">
        <v>676</v>
      </c>
      <c r="B2610" s="3" t="s">
        <v>676</v>
      </c>
      <c r="C2610" s="2" t="s">
        <v>174</v>
      </c>
      <c r="D2610" s="3" t="s">
        <v>33</v>
      </c>
      <c r="E2610" s="1">
        <v>2022</v>
      </c>
      <c r="F2610" s="3" t="s">
        <v>162</v>
      </c>
      <c r="G2610" s="3" t="s">
        <v>163</v>
      </c>
      <c r="H2610" s="1" t="s">
        <v>21</v>
      </c>
      <c r="I2610" s="2" t="s">
        <v>154</v>
      </c>
      <c r="J2610" s="19" t="s">
        <v>677</v>
      </c>
      <c r="K2610" s="19" t="s">
        <v>677</v>
      </c>
      <c r="L2610" s="15">
        <v>1727</v>
      </c>
      <c r="M2610" s="15">
        <v>1969.4</v>
      </c>
    </row>
    <row r="2611" spans="1:13" x14ac:dyDescent="0.2">
      <c r="A2611" s="3" t="s">
        <v>676</v>
      </c>
      <c r="B2611" s="3" t="s">
        <v>676</v>
      </c>
      <c r="C2611" s="2" t="s">
        <v>174</v>
      </c>
      <c r="D2611" s="3" t="s">
        <v>33</v>
      </c>
      <c r="E2611" s="1">
        <v>2022</v>
      </c>
      <c r="F2611" s="3" t="s">
        <v>162</v>
      </c>
      <c r="G2611" s="3" t="s">
        <v>163</v>
      </c>
      <c r="H2611" s="1" t="s">
        <v>21</v>
      </c>
      <c r="I2611" s="2" t="s">
        <v>154</v>
      </c>
      <c r="J2611" s="19" t="s">
        <v>677</v>
      </c>
      <c r="K2611" s="19" t="s">
        <v>677</v>
      </c>
      <c r="L2611" s="15">
        <v>1298</v>
      </c>
      <c r="M2611" s="15">
        <v>1540.4</v>
      </c>
    </row>
    <row r="2612" spans="1:13" x14ac:dyDescent="0.2">
      <c r="A2612" s="3" t="s">
        <v>676</v>
      </c>
      <c r="B2612" s="3" t="s">
        <v>676</v>
      </c>
      <c r="C2612" s="2" t="s">
        <v>174</v>
      </c>
      <c r="D2612" s="3" t="s">
        <v>33</v>
      </c>
      <c r="E2612" s="1">
        <v>2022</v>
      </c>
      <c r="F2612" s="3" t="s">
        <v>162</v>
      </c>
      <c r="G2612" s="3" t="s">
        <v>163</v>
      </c>
      <c r="H2612" s="1" t="s">
        <v>107</v>
      </c>
      <c r="I2612" s="2" t="s">
        <v>154</v>
      </c>
      <c r="J2612" s="19" t="s">
        <v>677</v>
      </c>
      <c r="K2612" s="19" t="s">
        <v>677</v>
      </c>
      <c r="L2612" s="15">
        <v>1727</v>
      </c>
      <c r="M2612" s="15">
        <v>2160.1999999999998</v>
      </c>
    </row>
    <row r="2613" spans="1:13" x14ac:dyDescent="0.2">
      <c r="A2613" s="3" t="s">
        <v>676</v>
      </c>
      <c r="B2613" s="3" t="s">
        <v>676</v>
      </c>
      <c r="C2613" s="2" t="s">
        <v>430</v>
      </c>
      <c r="D2613" s="3" t="s">
        <v>54</v>
      </c>
      <c r="E2613" s="3">
        <v>2022</v>
      </c>
      <c r="F2613" s="19" t="s">
        <v>167</v>
      </c>
      <c r="G2613" s="3" t="s">
        <v>168</v>
      </c>
      <c r="H2613" s="1" t="s">
        <v>46</v>
      </c>
      <c r="I2613" s="2" t="s">
        <v>239</v>
      </c>
      <c r="J2613" s="19" t="s">
        <v>677</v>
      </c>
      <c r="K2613" s="19" t="s">
        <v>677</v>
      </c>
      <c r="L2613" s="15">
        <v>1236.43</v>
      </c>
      <c r="M2613" s="15">
        <v>1601.45</v>
      </c>
    </row>
    <row r="2614" spans="1:13" x14ac:dyDescent="0.2">
      <c r="A2614" s="3" t="s">
        <v>676</v>
      </c>
      <c r="B2614" s="3" t="s">
        <v>676</v>
      </c>
      <c r="C2614" s="2" t="s">
        <v>430</v>
      </c>
      <c r="D2614" s="3" t="s">
        <v>54</v>
      </c>
      <c r="E2614" s="3">
        <v>2022</v>
      </c>
      <c r="F2614" s="19" t="s">
        <v>167</v>
      </c>
      <c r="G2614" s="3" t="s">
        <v>168</v>
      </c>
      <c r="H2614" s="1" t="s">
        <v>46</v>
      </c>
      <c r="I2614" s="2" t="s">
        <v>431</v>
      </c>
      <c r="J2614" s="19" t="s">
        <v>677</v>
      </c>
      <c r="K2614" s="19" t="s">
        <v>677</v>
      </c>
      <c r="L2614" s="15">
        <v>1236.43</v>
      </c>
      <c r="M2614" s="15">
        <v>1601.45</v>
      </c>
    </row>
    <row r="2615" spans="1:13" x14ac:dyDescent="0.2">
      <c r="A2615" s="3" t="s">
        <v>676</v>
      </c>
      <c r="B2615" s="3" t="s">
        <v>676</v>
      </c>
      <c r="C2615" s="2" t="s">
        <v>430</v>
      </c>
      <c r="D2615" s="3" t="s">
        <v>54</v>
      </c>
      <c r="E2615" s="3">
        <v>2022</v>
      </c>
      <c r="F2615" s="19" t="s">
        <v>167</v>
      </c>
      <c r="G2615" s="3" t="s">
        <v>168</v>
      </c>
      <c r="H2615" s="1" t="s">
        <v>46</v>
      </c>
      <c r="I2615" s="2" t="s">
        <v>321</v>
      </c>
      <c r="J2615" s="19" t="s">
        <v>677</v>
      </c>
      <c r="K2615" s="19" t="s">
        <v>677</v>
      </c>
      <c r="L2615" s="15">
        <v>1236.43</v>
      </c>
      <c r="M2615" s="15">
        <v>1601.45</v>
      </c>
    </row>
    <row r="2616" spans="1:13" x14ac:dyDescent="0.2">
      <c r="A2616" s="3" t="s">
        <v>676</v>
      </c>
      <c r="B2616" s="3" t="s">
        <v>676</v>
      </c>
      <c r="C2616" s="2" t="s">
        <v>430</v>
      </c>
      <c r="D2616" s="3" t="s">
        <v>54</v>
      </c>
      <c r="E2616" s="3">
        <v>2022</v>
      </c>
      <c r="F2616" s="19" t="s">
        <v>167</v>
      </c>
      <c r="G2616" s="3" t="s">
        <v>168</v>
      </c>
      <c r="H2616" s="1" t="s">
        <v>46</v>
      </c>
      <c r="I2616" s="2" t="s">
        <v>205</v>
      </c>
      <c r="J2616" s="19" t="s">
        <v>677</v>
      </c>
      <c r="K2616" s="19" t="s">
        <v>677</v>
      </c>
      <c r="L2616" s="15">
        <v>1236.43</v>
      </c>
      <c r="M2616" s="15">
        <v>1601.45</v>
      </c>
    </row>
    <row r="2617" spans="1:13" x14ac:dyDescent="0.2">
      <c r="A2617" s="3" t="s">
        <v>676</v>
      </c>
      <c r="B2617" s="3" t="s">
        <v>676</v>
      </c>
      <c r="C2617" s="2" t="s">
        <v>430</v>
      </c>
      <c r="D2617" s="3" t="s">
        <v>54</v>
      </c>
      <c r="E2617" s="3">
        <v>2022</v>
      </c>
      <c r="F2617" s="19" t="s">
        <v>167</v>
      </c>
      <c r="G2617" s="3" t="s">
        <v>168</v>
      </c>
      <c r="H2617" s="1" t="s">
        <v>46</v>
      </c>
      <c r="I2617" s="2" t="s">
        <v>239</v>
      </c>
      <c r="J2617" s="19" t="s">
        <v>677</v>
      </c>
      <c r="K2617" s="19" t="s">
        <v>677</v>
      </c>
      <c r="L2617" s="15">
        <v>1236.43</v>
      </c>
      <c r="M2617" s="15">
        <v>1601.45</v>
      </c>
    </row>
    <row r="2618" spans="1:13" x14ac:dyDescent="0.2">
      <c r="A2618" s="3" t="s">
        <v>676</v>
      </c>
      <c r="B2618" s="3" t="s">
        <v>676</v>
      </c>
      <c r="C2618" s="2" t="s">
        <v>430</v>
      </c>
      <c r="D2618" s="3" t="s">
        <v>54</v>
      </c>
      <c r="E2618" s="3">
        <v>2022</v>
      </c>
      <c r="F2618" s="19" t="s">
        <v>167</v>
      </c>
      <c r="G2618" s="3" t="s">
        <v>168</v>
      </c>
      <c r="H2618" s="1" t="s">
        <v>46</v>
      </c>
      <c r="I2618" s="2" t="s">
        <v>432</v>
      </c>
      <c r="J2618" s="19" t="s">
        <v>677</v>
      </c>
      <c r="K2618" s="19" t="s">
        <v>677</v>
      </c>
      <c r="L2618" s="15">
        <v>1236.43</v>
      </c>
      <c r="M2618" s="15">
        <v>1601.45</v>
      </c>
    </row>
    <row r="2619" spans="1:13" x14ac:dyDescent="0.2">
      <c r="A2619" s="3" t="s">
        <v>676</v>
      </c>
      <c r="B2619" s="3" t="s">
        <v>676</v>
      </c>
      <c r="C2619" s="2" t="s">
        <v>430</v>
      </c>
      <c r="D2619" s="3" t="s">
        <v>54</v>
      </c>
      <c r="E2619" s="3">
        <v>2022</v>
      </c>
      <c r="F2619" s="19" t="s">
        <v>167</v>
      </c>
      <c r="G2619" s="3" t="s">
        <v>168</v>
      </c>
      <c r="H2619" s="1" t="s">
        <v>46</v>
      </c>
      <c r="I2619" s="2" t="s">
        <v>412</v>
      </c>
      <c r="J2619" s="19" t="s">
        <v>677</v>
      </c>
      <c r="K2619" s="19" t="s">
        <v>677</v>
      </c>
      <c r="L2619" s="15">
        <v>1236.43</v>
      </c>
      <c r="M2619" s="15">
        <v>1601.45</v>
      </c>
    </row>
    <row r="2620" spans="1:13" x14ac:dyDescent="0.2">
      <c r="A2620" s="3" t="s">
        <v>676</v>
      </c>
      <c r="B2620" s="3" t="s">
        <v>676</v>
      </c>
      <c r="C2620" s="2" t="s">
        <v>430</v>
      </c>
      <c r="D2620" s="3" t="s">
        <v>54</v>
      </c>
      <c r="E2620" s="3">
        <v>2022</v>
      </c>
      <c r="F2620" s="19" t="s">
        <v>167</v>
      </c>
      <c r="G2620" s="3" t="s">
        <v>168</v>
      </c>
      <c r="H2620" s="1" t="s">
        <v>46</v>
      </c>
      <c r="I2620" s="2" t="s">
        <v>402</v>
      </c>
      <c r="J2620" s="19" t="s">
        <v>677</v>
      </c>
      <c r="K2620" s="19" t="s">
        <v>677</v>
      </c>
      <c r="L2620" s="15">
        <v>1236.43</v>
      </c>
      <c r="M2620" s="15">
        <v>1601.45</v>
      </c>
    </row>
    <row r="2621" spans="1:13" x14ac:dyDescent="0.2">
      <c r="A2621" s="3" t="s">
        <v>676</v>
      </c>
      <c r="B2621" s="3" t="s">
        <v>676</v>
      </c>
      <c r="C2621" s="2" t="s">
        <v>430</v>
      </c>
      <c r="D2621" s="3" t="s">
        <v>54</v>
      </c>
      <c r="E2621" s="3">
        <v>2022</v>
      </c>
      <c r="F2621" s="19" t="s">
        <v>167</v>
      </c>
      <c r="G2621" s="3" t="s">
        <v>168</v>
      </c>
      <c r="H2621" s="1" t="s">
        <v>46</v>
      </c>
      <c r="I2621" s="2" t="s">
        <v>204</v>
      </c>
      <c r="J2621" s="19" t="s">
        <v>677</v>
      </c>
      <c r="K2621" s="19" t="s">
        <v>677</v>
      </c>
      <c r="L2621" s="15">
        <v>1236.43</v>
      </c>
      <c r="M2621" s="15">
        <v>1601.45</v>
      </c>
    </row>
    <row r="2622" spans="1:13" x14ac:dyDescent="0.2">
      <c r="A2622" s="3" t="s">
        <v>676</v>
      </c>
      <c r="B2622" s="3" t="s">
        <v>676</v>
      </c>
      <c r="C2622" s="2" t="s">
        <v>430</v>
      </c>
      <c r="D2622" s="3" t="s">
        <v>54</v>
      </c>
      <c r="E2622" s="3">
        <v>2022</v>
      </c>
      <c r="F2622" s="19" t="s">
        <v>167</v>
      </c>
      <c r="G2622" s="3" t="s">
        <v>168</v>
      </c>
      <c r="H2622" s="1" t="s">
        <v>46</v>
      </c>
      <c r="I2622" s="6" t="s">
        <v>642</v>
      </c>
      <c r="J2622" s="19" t="s">
        <v>677</v>
      </c>
      <c r="K2622" s="19" t="s">
        <v>677</v>
      </c>
      <c r="L2622" s="15">
        <v>1236.43</v>
      </c>
      <c r="M2622" s="15">
        <v>1601.45</v>
      </c>
    </row>
    <row r="2623" spans="1:13" x14ac:dyDescent="0.2">
      <c r="A2623" s="3" t="s">
        <v>676</v>
      </c>
      <c r="B2623" s="3" t="s">
        <v>676</v>
      </c>
      <c r="C2623" s="2" t="s">
        <v>430</v>
      </c>
      <c r="D2623" s="3" t="s">
        <v>54</v>
      </c>
      <c r="E2623" s="3">
        <v>2022</v>
      </c>
      <c r="F2623" s="19" t="s">
        <v>167</v>
      </c>
      <c r="G2623" s="3" t="s">
        <v>168</v>
      </c>
      <c r="H2623" s="1" t="s">
        <v>46</v>
      </c>
      <c r="I2623" s="2" t="s">
        <v>356</v>
      </c>
      <c r="J2623" s="19" t="s">
        <v>677</v>
      </c>
      <c r="K2623" s="19" t="s">
        <v>677</v>
      </c>
      <c r="L2623" s="15">
        <v>1236.43</v>
      </c>
      <c r="M2623" s="15">
        <v>1601.45</v>
      </c>
    </row>
    <row r="2624" spans="1:13" x14ac:dyDescent="0.2">
      <c r="A2624" s="3" t="s">
        <v>676</v>
      </c>
      <c r="B2624" s="3" t="s">
        <v>676</v>
      </c>
      <c r="C2624" s="2" t="s">
        <v>430</v>
      </c>
      <c r="D2624" s="3" t="s">
        <v>54</v>
      </c>
      <c r="E2624" s="3">
        <v>2022</v>
      </c>
      <c r="F2624" s="19" t="s">
        <v>167</v>
      </c>
      <c r="G2624" s="3" t="s">
        <v>168</v>
      </c>
      <c r="H2624" s="1" t="s">
        <v>46</v>
      </c>
      <c r="I2624" s="2" t="s">
        <v>433</v>
      </c>
      <c r="J2624" s="19" t="s">
        <v>677</v>
      </c>
      <c r="K2624" s="19" t="s">
        <v>677</v>
      </c>
      <c r="L2624" s="15">
        <v>1236.43</v>
      </c>
      <c r="M2624" s="15">
        <v>1601.45</v>
      </c>
    </row>
    <row r="2625" spans="1:13" x14ac:dyDescent="0.2">
      <c r="A2625" s="3" t="s">
        <v>676</v>
      </c>
      <c r="B2625" s="3" t="s">
        <v>676</v>
      </c>
      <c r="C2625" s="2" t="s">
        <v>430</v>
      </c>
      <c r="D2625" s="3" t="s">
        <v>54</v>
      </c>
      <c r="E2625" s="3">
        <v>2022</v>
      </c>
      <c r="F2625" s="19" t="s">
        <v>167</v>
      </c>
      <c r="G2625" s="3" t="s">
        <v>168</v>
      </c>
      <c r="H2625" s="1" t="s">
        <v>46</v>
      </c>
      <c r="I2625" s="2" t="s">
        <v>182</v>
      </c>
      <c r="J2625" s="19" t="s">
        <v>677</v>
      </c>
      <c r="K2625" s="19" t="s">
        <v>677</v>
      </c>
      <c r="L2625" s="15">
        <v>1236.43</v>
      </c>
      <c r="M2625" s="15">
        <v>1601.45</v>
      </c>
    </row>
    <row r="2626" spans="1:13" x14ac:dyDescent="0.2">
      <c r="A2626" s="3" t="s">
        <v>676</v>
      </c>
      <c r="B2626" s="3" t="s">
        <v>676</v>
      </c>
      <c r="C2626" s="2" t="s">
        <v>430</v>
      </c>
      <c r="D2626" s="3" t="s">
        <v>54</v>
      </c>
      <c r="E2626" s="3">
        <v>2022</v>
      </c>
      <c r="F2626" s="19" t="s">
        <v>167</v>
      </c>
      <c r="G2626" s="3" t="s">
        <v>168</v>
      </c>
      <c r="H2626" s="1" t="s">
        <v>46</v>
      </c>
      <c r="I2626" s="6" t="s">
        <v>643</v>
      </c>
      <c r="J2626" s="19" t="s">
        <v>677</v>
      </c>
      <c r="K2626" s="19" t="s">
        <v>677</v>
      </c>
      <c r="L2626" s="15">
        <v>1236.43</v>
      </c>
      <c r="M2626" s="15">
        <v>1601.45</v>
      </c>
    </row>
    <row r="2627" spans="1:13" x14ac:dyDescent="0.2">
      <c r="A2627" s="3" t="s">
        <v>676</v>
      </c>
      <c r="B2627" s="3" t="s">
        <v>676</v>
      </c>
      <c r="C2627" s="2" t="s">
        <v>430</v>
      </c>
      <c r="D2627" s="3" t="s">
        <v>54</v>
      </c>
      <c r="E2627" s="3">
        <v>2022</v>
      </c>
      <c r="F2627" s="19" t="s">
        <v>167</v>
      </c>
      <c r="G2627" s="3" t="s">
        <v>168</v>
      </c>
      <c r="H2627" s="1" t="s">
        <v>46</v>
      </c>
      <c r="I2627" s="2" t="s">
        <v>245</v>
      </c>
      <c r="J2627" s="19" t="s">
        <v>677</v>
      </c>
      <c r="K2627" s="19" t="s">
        <v>677</v>
      </c>
      <c r="L2627" s="15">
        <v>1236.43</v>
      </c>
      <c r="M2627" s="15">
        <v>1601.45</v>
      </c>
    </row>
    <row r="2628" spans="1:13" x14ac:dyDescent="0.2">
      <c r="A2628" s="3" t="s">
        <v>676</v>
      </c>
      <c r="B2628" s="3" t="s">
        <v>676</v>
      </c>
      <c r="C2628" s="2" t="s">
        <v>430</v>
      </c>
      <c r="D2628" s="3" t="s">
        <v>54</v>
      </c>
      <c r="E2628" s="3">
        <v>2022</v>
      </c>
      <c r="F2628" s="19" t="s">
        <v>167</v>
      </c>
      <c r="G2628" s="3" t="s">
        <v>168</v>
      </c>
      <c r="H2628" s="1" t="s">
        <v>46</v>
      </c>
      <c r="I2628" s="2" t="s">
        <v>172</v>
      </c>
      <c r="J2628" s="19" t="s">
        <v>677</v>
      </c>
      <c r="K2628" s="19" t="s">
        <v>677</v>
      </c>
      <c r="L2628" s="15">
        <v>1236.43</v>
      </c>
      <c r="M2628" s="15">
        <v>1601.45</v>
      </c>
    </row>
    <row r="2629" spans="1:13" x14ac:dyDescent="0.2">
      <c r="A2629" s="3" t="s">
        <v>676</v>
      </c>
      <c r="B2629" s="3" t="s">
        <v>676</v>
      </c>
      <c r="C2629" s="2" t="s">
        <v>430</v>
      </c>
      <c r="D2629" s="3" t="s">
        <v>54</v>
      </c>
      <c r="E2629" s="3">
        <v>2022</v>
      </c>
      <c r="F2629" s="19" t="s">
        <v>167</v>
      </c>
      <c r="G2629" s="3" t="s">
        <v>168</v>
      </c>
      <c r="H2629" s="1" t="s">
        <v>46</v>
      </c>
      <c r="I2629" s="2" t="s">
        <v>326</v>
      </c>
      <c r="J2629" s="19" t="s">
        <v>677</v>
      </c>
      <c r="K2629" s="19" t="s">
        <v>677</v>
      </c>
      <c r="L2629" s="15">
        <v>1236.43</v>
      </c>
      <c r="M2629" s="15">
        <v>1601.45</v>
      </c>
    </row>
    <row r="2630" spans="1:13" x14ac:dyDescent="0.2">
      <c r="A2630" s="3" t="s">
        <v>676</v>
      </c>
      <c r="B2630" s="3" t="s">
        <v>676</v>
      </c>
      <c r="C2630" s="2" t="s">
        <v>430</v>
      </c>
      <c r="D2630" s="3" t="s">
        <v>54</v>
      </c>
      <c r="E2630" s="3">
        <v>2022</v>
      </c>
      <c r="F2630" s="19" t="s">
        <v>167</v>
      </c>
      <c r="G2630" s="3" t="s">
        <v>168</v>
      </c>
      <c r="H2630" s="1" t="s">
        <v>46</v>
      </c>
      <c r="I2630" s="2" t="s">
        <v>204</v>
      </c>
      <c r="J2630" s="19" t="s">
        <v>677</v>
      </c>
      <c r="K2630" s="19" t="s">
        <v>677</v>
      </c>
      <c r="L2630" s="15">
        <v>1236.43</v>
      </c>
      <c r="M2630" s="15">
        <v>1601.45</v>
      </c>
    </row>
    <row r="2631" spans="1:13" x14ac:dyDescent="0.2">
      <c r="A2631" s="3" t="s">
        <v>676</v>
      </c>
      <c r="B2631" s="3" t="s">
        <v>676</v>
      </c>
      <c r="C2631" s="2" t="s">
        <v>430</v>
      </c>
      <c r="D2631" s="3" t="s">
        <v>54</v>
      </c>
      <c r="E2631" s="3">
        <v>2022</v>
      </c>
      <c r="F2631" s="19" t="s">
        <v>167</v>
      </c>
      <c r="G2631" s="3" t="s">
        <v>168</v>
      </c>
      <c r="H2631" s="1" t="s">
        <v>46</v>
      </c>
      <c r="I2631" s="2" t="s">
        <v>410</v>
      </c>
      <c r="J2631" s="19" t="s">
        <v>677</v>
      </c>
      <c r="K2631" s="19" t="s">
        <v>677</v>
      </c>
      <c r="L2631" s="15">
        <v>1236.43</v>
      </c>
      <c r="M2631" s="15">
        <v>1601.45</v>
      </c>
    </row>
    <row r="2632" spans="1:13" x14ac:dyDescent="0.2">
      <c r="A2632" s="3" t="s">
        <v>676</v>
      </c>
      <c r="B2632" s="3" t="s">
        <v>676</v>
      </c>
      <c r="C2632" s="2" t="s">
        <v>430</v>
      </c>
      <c r="D2632" s="3" t="s">
        <v>54</v>
      </c>
      <c r="E2632" s="3">
        <v>2022</v>
      </c>
      <c r="F2632" s="19" t="s">
        <v>167</v>
      </c>
      <c r="G2632" s="3" t="s">
        <v>168</v>
      </c>
      <c r="H2632" s="1" t="s">
        <v>46</v>
      </c>
      <c r="I2632" s="6" t="s">
        <v>410</v>
      </c>
      <c r="J2632" s="19" t="s">
        <v>677</v>
      </c>
      <c r="K2632" s="19" t="s">
        <v>677</v>
      </c>
      <c r="L2632" s="15">
        <v>1236.43</v>
      </c>
      <c r="M2632" s="15">
        <v>1601.45</v>
      </c>
    </row>
    <row r="2633" spans="1:13" x14ac:dyDescent="0.2">
      <c r="A2633" s="3" t="s">
        <v>676</v>
      </c>
      <c r="B2633" s="3" t="s">
        <v>676</v>
      </c>
      <c r="C2633" s="2" t="s">
        <v>430</v>
      </c>
      <c r="D2633" s="3" t="s">
        <v>54</v>
      </c>
      <c r="E2633" s="3">
        <v>2022</v>
      </c>
      <c r="F2633" s="19" t="s">
        <v>167</v>
      </c>
      <c r="G2633" s="3" t="s">
        <v>168</v>
      </c>
      <c r="H2633" s="1" t="s">
        <v>46</v>
      </c>
      <c r="I2633" s="6" t="s">
        <v>644</v>
      </c>
      <c r="J2633" s="19" t="s">
        <v>677</v>
      </c>
      <c r="K2633" s="19" t="s">
        <v>677</v>
      </c>
      <c r="L2633" s="15">
        <v>1236.43</v>
      </c>
      <c r="M2633" s="15">
        <v>1601.45</v>
      </c>
    </row>
    <row r="2634" spans="1:13" x14ac:dyDescent="0.2">
      <c r="A2634" s="3" t="s">
        <v>676</v>
      </c>
      <c r="B2634" s="3" t="s">
        <v>676</v>
      </c>
      <c r="C2634" s="2" t="s">
        <v>430</v>
      </c>
      <c r="D2634" s="3" t="s">
        <v>54</v>
      </c>
      <c r="E2634" s="3">
        <v>2022</v>
      </c>
      <c r="F2634" s="19" t="s">
        <v>167</v>
      </c>
      <c r="G2634" s="3" t="s">
        <v>168</v>
      </c>
      <c r="H2634" s="1" t="s">
        <v>46</v>
      </c>
      <c r="I2634" s="2" t="s">
        <v>434</v>
      </c>
      <c r="J2634" s="19" t="s">
        <v>677</v>
      </c>
      <c r="K2634" s="19" t="s">
        <v>677</v>
      </c>
      <c r="L2634" s="15">
        <v>1236.43</v>
      </c>
      <c r="M2634" s="15">
        <v>1601.45</v>
      </c>
    </row>
    <row r="2635" spans="1:13" x14ac:dyDescent="0.2">
      <c r="A2635" s="3" t="s">
        <v>676</v>
      </c>
      <c r="B2635" s="3" t="s">
        <v>676</v>
      </c>
      <c r="C2635" s="2" t="s">
        <v>430</v>
      </c>
      <c r="D2635" s="3" t="s">
        <v>54</v>
      </c>
      <c r="E2635" s="3">
        <v>2022</v>
      </c>
      <c r="F2635" s="19" t="s">
        <v>167</v>
      </c>
      <c r="G2635" s="3" t="s">
        <v>168</v>
      </c>
      <c r="H2635" s="1" t="s">
        <v>46</v>
      </c>
      <c r="I2635" s="2" t="s">
        <v>410</v>
      </c>
      <c r="J2635" s="19" t="s">
        <v>677</v>
      </c>
      <c r="K2635" s="19" t="s">
        <v>677</v>
      </c>
      <c r="L2635" s="15">
        <v>1236.43</v>
      </c>
      <c r="M2635" s="15">
        <v>1601.45</v>
      </c>
    </row>
    <row r="2636" spans="1:13" x14ac:dyDescent="0.2">
      <c r="A2636" s="3" t="s">
        <v>676</v>
      </c>
      <c r="B2636" s="3" t="s">
        <v>676</v>
      </c>
      <c r="C2636" s="2" t="s">
        <v>430</v>
      </c>
      <c r="D2636" s="3" t="s">
        <v>54</v>
      </c>
      <c r="E2636" s="3">
        <v>2022</v>
      </c>
      <c r="F2636" s="19" t="s">
        <v>167</v>
      </c>
      <c r="G2636" s="3" t="s">
        <v>168</v>
      </c>
      <c r="H2636" s="1" t="s">
        <v>46</v>
      </c>
      <c r="I2636" s="2" t="s">
        <v>435</v>
      </c>
      <c r="J2636" s="19" t="s">
        <v>677</v>
      </c>
      <c r="K2636" s="19" t="s">
        <v>677</v>
      </c>
      <c r="L2636" s="15">
        <v>1236.43</v>
      </c>
      <c r="M2636" s="15">
        <v>1601.45</v>
      </c>
    </row>
    <row r="2637" spans="1:13" x14ac:dyDescent="0.2">
      <c r="A2637" s="3" t="s">
        <v>676</v>
      </c>
      <c r="B2637" s="3" t="s">
        <v>676</v>
      </c>
      <c r="C2637" s="2" t="s">
        <v>430</v>
      </c>
      <c r="D2637" s="3" t="s">
        <v>54</v>
      </c>
      <c r="E2637" s="3">
        <v>2022</v>
      </c>
      <c r="F2637" s="19" t="s">
        <v>167</v>
      </c>
      <c r="G2637" s="3" t="s">
        <v>168</v>
      </c>
      <c r="H2637" s="1" t="s">
        <v>2</v>
      </c>
      <c r="I2637" s="6" t="s">
        <v>337</v>
      </c>
      <c r="J2637" s="19" t="s">
        <v>677</v>
      </c>
      <c r="K2637" s="19" t="s">
        <v>677</v>
      </c>
      <c r="L2637" s="15">
        <v>1236.43</v>
      </c>
      <c r="M2637" s="15">
        <v>1601.45</v>
      </c>
    </row>
    <row r="2638" spans="1:13" x14ac:dyDescent="0.2">
      <c r="A2638" s="3" t="s">
        <v>676</v>
      </c>
      <c r="B2638" s="3" t="s">
        <v>676</v>
      </c>
      <c r="C2638" s="2" t="s">
        <v>430</v>
      </c>
      <c r="D2638" s="3" t="s">
        <v>54</v>
      </c>
      <c r="E2638" s="3">
        <v>2022</v>
      </c>
      <c r="F2638" s="19" t="s">
        <v>167</v>
      </c>
      <c r="G2638" s="3" t="s">
        <v>168</v>
      </c>
      <c r="H2638" s="1" t="s">
        <v>46</v>
      </c>
      <c r="I2638" s="2" t="s">
        <v>236</v>
      </c>
      <c r="J2638" s="19" t="s">
        <v>677</v>
      </c>
      <c r="K2638" s="19" t="s">
        <v>677</v>
      </c>
      <c r="L2638" s="15">
        <v>1236.43</v>
      </c>
      <c r="M2638" s="15">
        <v>1601.45</v>
      </c>
    </row>
    <row r="2639" spans="1:13" x14ac:dyDescent="0.2">
      <c r="A2639" s="3" t="s">
        <v>676</v>
      </c>
      <c r="B2639" s="3" t="s">
        <v>676</v>
      </c>
      <c r="C2639" s="2" t="s">
        <v>430</v>
      </c>
      <c r="D2639" s="3" t="s">
        <v>54</v>
      </c>
      <c r="E2639" s="3">
        <v>2022</v>
      </c>
      <c r="F2639" s="19" t="s">
        <v>167</v>
      </c>
      <c r="G2639" s="3" t="s">
        <v>168</v>
      </c>
      <c r="H2639" s="1" t="s">
        <v>46</v>
      </c>
      <c r="I2639" s="2" t="s">
        <v>267</v>
      </c>
      <c r="J2639" s="19" t="s">
        <v>677</v>
      </c>
      <c r="K2639" s="19" t="s">
        <v>677</v>
      </c>
      <c r="L2639" s="15">
        <v>1236.43</v>
      </c>
      <c r="M2639" s="15">
        <v>1601.45</v>
      </c>
    </row>
    <row r="2640" spans="1:13" x14ac:dyDescent="0.2">
      <c r="A2640" s="3" t="s">
        <v>676</v>
      </c>
      <c r="B2640" s="3" t="s">
        <v>676</v>
      </c>
      <c r="C2640" s="2" t="s">
        <v>430</v>
      </c>
      <c r="D2640" s="3" t="s">
        <v>54</v>
      </c>
      <c r="E2640" s="3">
        <v>2022</v>
      </c>
      <c r="F2640" s="19" t="s">
        <v>167</v>
      </c>
      <c r="G2640" s="3" t="s">
        <v>168</v>
      </c>
      <c r="H2640" s="1" t="s">
        <v>46</v>
      </c>
      <c r="I2640" s="2" t="s">
        <v>260</v>
      </c>
      <c r="J2640" s="19" t="s">
        <v>677</v>
      </c>
      <c r="K2640" s="19" t="s">
        <v>677</v>
      </c>
      <c r="L2640" s="15">
        <v>1236.43</v>
      </c>
      <c r="M2640" s="15">
        <v>1601.45</v>
      </c>
    </row>
    <row r="2641" spans="1:13" x14ac:dyDescent="0.2">
      <c r="A2641" s="3" t="s">
        <v>676</v>
      </c>
      <c r="B2641" s="3" t="s">
        <v>676</v>
      </c>
      <c r="C2641" s="2" t="s">
        <v>430</v>
      </c>
      <c r="D2641" s="3" t="s">
        <v>54</v>
      </c>
      <c r="E2641" s="3">
        <v>2022</v>
      </c>
      <c r="F2641" s="19" t="s">
        <v>167</v>
      </c>
      <c r="G2641" s="3" t="s">
        <v>168</v>
      </c>
      <c r="H2641" s="1" t="s">
        <v>46</v>
      </c>
      <c r="I2641" s="2" t="s">
        <v>410</v>
      </c>
      <c r="J2641" s="19" t="s">
        <v>677</v>
      </c>
      <c r="K2641" s="19" t="s">
        <v>677</v>
      </c>
      <c r="L2641" s="15">
        <v>1236.43</v>
      </c>
      <c r="M2641" s="15">
        <v>1601.45</v>
      </c>
    </row>
    <row r="2642" spans="1:13" x14ac:dyDescent="0.2">
      <c r="A2642" s="3" t="s">
        <v>676</v>
      </c>
      <c r="B2642" s="3" t="s">
        <v>676</v>
      </c>
      <c r="C2642" s="2" t="s">
        <v>430</v>
      </c>
      <c r="D2642" s="3" t="s">
        <v>54</v>
      </c>
      <c r="E2642" s="3">
        <v>2022</v>
      </c>
      <c r="F2642" s="19" t="s">
        <v>167</v>
      </c>
      <c r="G2642" s="3" t="s">
        <v>168</v>
      </c>
      <c r="H2642" s="1" t="s">
        <v>46</v>
      </c>
      <c r="I2642" s="2" t="s">
        <v>253</v>
      </c>
      <c r="J2642" s="19" t="s">
        <v>677</v>
      </c>
      <c r="K2642" s="19" t="s">
        <v>677</v>
      </c>
      <c r="L2642" s="15">
        <v>1236.43</v>
      </c>
      <c r="M2642" s="15">
        <v>1601.45</v>
      </c>
    </row>
    <row r="2643" spans="1:13" x14ac:dyDescent="0.2">
      <c r="A2643" s="3" t="s">
        <v>676</v>
      </c>
      <c r="B2643" s="3" t="s">
        <v>676</v>
      </c>
      <c r="C2643" s="2" t="s">
        <v>430</v>
      </c>
      <c r="D2643" s="3" t="s">
        <v>54</v>
      </c>
      <c r="E2643" s="3">
        <v>2022</v>
      </c>
      <c r="F2643" s="19" t="s">
        <v>167</v>
      </c>
      <c r="G2643" s="3" t="s">
        <v>168</v>
      </c>
      <c r="H2643" s="1" t="s">
        <v>46</v>
      </c>
      <c r="I2643" s="2" t="s">
        <v>269</v>
      </c>
      <c r="J2643" s="19" t="s">
        <v>677</v>
      </c>
      <c r="K2643" s="19" t="s">
        <v>677</v>
      </c>
      <c r="L2643" s="15">
        <v>1236.43</v>
      </c>
      <c r="M2643" s="15">
        <v>1601.45</v>
      </c>
    </row>
    <row r="2644" spans="1:13" x14ac:dyDescent="0.2">
      <c r="A2644" s="3" t="s">
        <v>676</v>
      </c>
      <c r="B2644" s="3" t="s">
        <v>676</v>
      </c>
      <c r="C2644" s="2" t="s">
        <v>430</v>
      </c>
      <c r="D2644" s="3" t="s">
        <v>54</v>
      </c>
      <c r="E2644" s="3">
        <v>2022</v>
      </c>
      <c r="F2644" s="19" t="s">
        <v>167</v>
      </c>
      <c r="G2644" s="3" t="s">
        <v>168</v>
      </c>
      <c r="H2644" s="1" t="s">
        <v>46</v>
      </c>
      <c r="I2644" s="2" t="s">
        <v>250</v>
      </c>
      <c r="J2644" s="19" t="s">
        <v>677</v>
      </c>
      <c r="K2644" s="19" t="s">
        <v>677</v>
      </c>
      <c r="L2644" s="15">
        <v>1236.43</v>
      </c>
      <c r="M2644" s="15">
        <v>1601.45</v>
      </c>
    </row>
    <row r="2645" spans="1:13" x14ac:dyDescent="0.2">
      <c r="A2645" s="3" t="s">
        <v>676</v>
      </c>
      <c r="B2645" s="3" t="s">
        <v>676</v>
      </c>
      <c r="C2645" s="2" t="s">
        <v>430</v>
      </c>
      <c r="D2645" s="3" t="s">
        <v>54</v>
      </c>
      <c r="E2645" s="3">
        <v>2022</v>
      </c>
      <c r="F2645" s="19" t="s">
        <v>167</v>
      </c>
      <c r="G2645" s="3" t="s">
        <v>168</v>
      </c>
      <c r="H2645" s="1" t="s">
        <v>46</v>
      </c>
      <c r="I2645" s="2" t="s">
        <v>239</v>
      </c>
      <c r="J2645" s="19" t="s">
        <v>677</v>
      </c>
      <c r="K2645" s="19" t="s">
        <v>677</v>
      </c>
      <c r="L2645" s="15">
        <v>1236.43</v>
      </c>
      <c r="M2645" s="15">
        <v>1601.45</v>
      </c>
    </row>
    <row r="2646" spans="1:13" x14ac:dyDescent="0.2">
      <c r="A2646" s="3" t="s">
        <v>676</v>
      </c>
      <c r="B2646" s="3" t="s">
        <v>676</v>
      </c>
      <c r="C2646" s="2" t="s">
        <v>430</v>
      </c>
      <c r="D2646" s="3" t="s">
        <v>54</v>
      </c>
      <c r="E2646" s="3">
        <v>2022</v>
      </c>
      <c r="F2646" s="19" t="s">
        <v>167</v>
      </c>
      <c r="G2646" s="3" t="s">
        <v>168</v>
      </c>
      <c r="H2646" s="1" t="s">
        <v>46</v>
      </c>
      <c r="I2646" s="2" t="s">
        <v>321</v>
      </c>
      <c r="J2646" s="19" t="s">
        <v>677</v>
      </c>
      <c r="K2646" s="19" t="s">
        <v>677</v>
      </c>
      <c r="L2646" s="15">
        <v>1236.43</v>
      </c>
      <c r="M2646" s="15">
        <v>1601.45</v>
      </c>
    </row>
    <row r="2647" spans="1:13" x14ac:dyDescent="0.2">
      <c r="A2647" s="3" t="s">
        <v>676</v>
      </c>
      <c r="B2647" s="3" t="s">
        <v>676</v>
      </c>
      <c r="C2647" s="2" t="s">
        <v>430</v>
      </c>
      <c r="D2647" s="3" t="s">
        <v>54</v>
      </c>
      <c r="E2647" s="3">
        <v>2022</v>
      </c>
      <c r="F2647" s="19" t="s">
        <v>167</v>
      </c>
      <c r="G2647" s="3" t="s">
        <v>168</v>
      </c>
      <c r="H2647" s="1" t="s">
        <v>46</v>
      </c>
      <c r="I2647" s="2" t="s">
        <v>436</v>
      </c>
      <c r="J2647" s="19" t="s">
        <v>677</v>
      </c>
      <c r="K2647" s="19" t="s">
        <v>677</v>
      </c>
      <c r="L2647" s="15">
        <v>1236.43</v>
      </c>
      <c r="M2647" s="15">
        <v>1601.45</v>
      </c>
    </row>
    <row r="2648" spans="1:13" x14ac:dyDescent="0.2">
      <c r="A2648" s="3" t="s">
        <v>676</v>
      </c>
      <c r="B2648" s="3" t="s">
        <v>676</v>
      </c>
      <c r="C2648" s="2" t="s">
        <v>430</v>
      </c>
      <c r="D2648" s="3" t="s">
        <v>54</v>
      </c>
      <c r="E2648" s="3">
        <v>2022</v>
      </c>
      <c r="F2648" s="19" t="s">
        <v>167</v>
      </c>
      <c r="G2648" s="3" t="s">
        <v>168</v>
      </c>
      <c r="H2648" s="1" t="s">
        <v>46</v>
      </c>
      <c r="I2648" s="2" t="s">
        <v>176</v>
      </c>
      <c r="J2648" s="19" t="s">
        <v>677</v>
      </c>
      <c r="K2648" s="19" t="s">
        <v>677</v>
      </c>
      <c r="L2648" s="15">
        <v>1236.43</v>
      </c>
      <c r="M2648" s="15">
        <v>1601.45</v>
      </c>
    </row>
    <row r="2649" spans="1:13" x14ac:dyDescent="0.2">
      <c r="A2649" s="3" t="s">
        <v>676</v>
      </c>
      <c r="B2649" s="3" t="s">
        <v>676</v>
      </c>
      <c r="C2649" s="2" t="s">
        <v>430</v>
      </c>
      <c r="D2649" s="3" t="s">
        <v>54</v>
      </c>
      <c r="E2649" s="3">
        <v>2022</v>
      </c>
      <c r="F2649" s="19" t="s">
        <v>167</v>
      </c>
      <c r="G2649" s="3" t="s">
        <v>168</v>
      </c>
      <c r="H2649" s="1" t="s">
        <v>46</v>
      </c>
      <c r="I2649" s="2" t="s">
        <v>410</v>
      </c>
      <c r="J2649" s="19" t="s">
        <v>677</v>
      </c>
      <c r="K2649" s="19" t="s">
        <v>677</v>
      </c>
      <c r="L2649" s="15">
        <v>1236.43</v>
      </c>
      <c r="M2649" s="15">
        <v>1601.45</v>
      </c>
    </row>
    <row r="2650" spans="1:13" x14ac:dyDescent="0.2">
      <c r="A2650" s="3" t="s">
        <v>676</v>
      </c>
      <c r="B2650" s="3" t="s">
        <v>676</v>
      </c>
      <c r="C2650" s="2" t="s">
        <v>430</v>
      </c>
      <c r="D2650" s="3" t="s">
        <v>54</v>
      </c>
      <c r="E2650" s="3">
        <v>2022</v>
      </c>
      <c r="F2650" s="19" t="s">
        <v>167</v>
      </c>
      <c r="G2650" s="3" t="s">
        <v>168</v>
      </c>
      <c r="H2650" s="1" t="s">
        <v>46</v>
      </c>
      <c r="I2650" s="2" t="s">
        <v>244</v>
      </c>
      <c r="J2650" s="19" t="s">
        <v>677</v>
      </c>
      <c r="K2650" s="19" t="s">
        <v>677</v>
      </c>
      <c r="L2650" s="15">
        <v>1236.43</v>
      </c>
      <c r="M2650" s="15">
        <v>1601.45</v>
      </c>
    </row>
    <row r="2651" spans="1:13" x14ac:dyDescent="0.2">
      <c r="A2651" s="3" t="s">
        <v>676</v>
      </c>
      <c r="B2651" s="3" t="s">
        <v>676</v>
      </c>
      <c r="C2651" s="2" t="s">
        <v>430</v>
      </c>
      <c r="D2651" s="3" t="s">
        <v>54</v>
      </c>
      <c r="E2651" s="3">
        <v>2022</v>
      </c>
      <c r="F2651" s="19" t="s">
        <v>167</v>
      </c>
      <c r="G2651" s="3" t="s">
        <v>168</v>
      </c>
      <c r="H2651" s="1" t="s">
        <v>46</v>
      </c>
      <c r="I2651" s="2" t="s">
        <v>196</v>
      </c>
      <c r="J2651" s="19" t="s">
        <v>677</v>
      </c>
      <c r="K2651" s="19" t="s">
        <v>677</v>
      </c>
      <c r="L2651" s="15">
        <v>1236.43</v>
      </c>
      <c r="M2651" s="15">
        <v>1601.45</v>
      </c>
    </row>
    <row r="2652" spans="1:13" x14ac:dyDescent="0.2">
      <c r="A2652" s="3" t="s">
        <v>676</v>
      </c>
      <c r="B2652" s="3" t="s">
        <v>676</v>
      </c>
      <c r="C2652" s="2" t="s">
        <v>430</v>
      </c>
      <c r="D2652" s="3" t="s">
        <v>54</v>
      </c>
      <c r="E2652" s="3">
        <v>2022</v>
      </c>
      <c r="F2652" s="19" t="s">
        <v>167</v>
      </c>
      <c r="G2652" s="3" t="s">
        <v>168</v>
      </c>
      <c r="H2652" s="1" t="s">
        <v>46</v>
      </c>
      <c r="I2652" s="2" t="s">
        <v>247</v>
      </c>
      <c r="J2652" s="19" t="s">
        <v>677</v>
      </c>
      <c r="K2652" s="19" t="s">
        <v>677</v>
      </c>
      <c r="L2652" s="15">
        <v>1236.43</v>
      </c>
      <c r="M2652" s="15">
        <v>1601.45</v>
      </c>
    </row>
    <row r="2653" spans="1:13" x14ac:dyDescent="0.2">
      <c r="A2653" s="3" t="s">
        <v>676</v>
      </c>
      <c r="B2653" s="3" t="s">
        <v>676</v>
      </c>
      <c r="C2653" s="2" t="s">
        <v>430</v>
      </c>
      <c r="D2653" s="3" t="s">
        <v>54</v>
      </c>
      <c r="E2653" s="3">
        <v>2022</v>
      </c>
      <c r="F2653" s="19" t="s">
        <v>167</v>
      </c>
      <c r="G2653" s="3" t="s">
        <v>168</v>
      </c>
      <c r="H2653" s="1" t="s">
        <v>46</v>
      </c>
      <c r="I2653" s="2" t="s">
        <v>294</v>
      </c>
      <c r="J2653" s="19" t="s">
        <v>677</v>
      </c>
      <c r="K2653" s="19" t="s">
        <v>677</v>
      </c>
      <c r="L2653" s="15">
        <v>1236.43</v>
      </c>
      <c r="M2653" s="15">
        <v>1601.45</v>
      </c>
    </row>
    <row r="2654" spans="1:13" x14ac:dyDescent="0.2">
      <c r="A2654" s="3" t="s">
        <v>676</v>
      </c>
      <c r="B2654" s="3" t="s">
        <v>676</v>
      </c>
      <c r="C2654" s="2" t="s">
        <v>430</v>
      </c>
      <c r="D2654" s="3" t="s">
        <v>54</v>
      </c>
      <c r="E2654" s="3">
        <v>2022</v>
      </c>
      <c r="F2654" s="19" t="s">
        <v>167</v>
      </c>
      <c r="G2654" s="3" t="s">
        <v>168</v>
      </c>
      <c r="H2654" s="1" t="s">
        <v>46</v>
      </c>
      <c r="I2654" s="6" t="s">
        <v>644</v>
      </c>
      <c r="J2654" s="19" t="s">
        <v>677</v>
      </c>
      <c r="K2654" s="19" t="s">
        <v>677</v>
      </c>
      <c r="L2654" s="15">
        <v>1236.43</v>
      </c>
      <c r="M2654" s="15">
        <v>1601.45</v>
      </c>
    </row>
    <row r="2655" spans="1:13" x14ac:dyDescent="0.2">
      <c r="A2655" s="3" t="s">
        <v>676</v>
      </c>
      <c r="B2655" s="3" t="s">
        <v>676</v>
      </c>
      <c r="C2655" s="2" t="s">
        <v>430</v>
      </c>
      <c r="D2655" s="3" t="s">
        <v>54</v>
      </c>
      <c r="E2655" s="3">
        <v>2022</v>
      </c>
      <c r="F2655" s="19" t="s">
        <v>167</v>
      </c>
      <c r="G2655" s="3" t="s">
        <v>168</v>
      </c>
      <c r="H2655" s="1" t="s">
        <v>46</v>
      </c>
      <c r="I2655" s="2" t="s">
        <v>267</v>
      </c>
      <c r="J2655" s="19" t="s">
        <v>677</v>
      </c>
      <c r="K2655" s="19" t="s">
        <v>677</v>
      </c>
      <c r="L2655" s="15">
        <v>1236.43</v>
      </c>
      <c r="M2655" s="15">
        <v>1601.45</v>
      </c>
    </row>
    <row r="2656" spans="1:13" x14ac:dyDescent="0.2">
      <c r="A2656" s="3" t="s">
        <v>676</v>
      </c>
      <c r="B2656" s="3" t="s">
        <v>676</v>
      </c>
      <c r="C2656" s="2" t="s">
        <v>430</v>
      </c>
      <c r="D2656" s="3" t="s">
        <v>54</v>
      </c>
      <c r="E2656" s="3">
        <v>2022</v>
      </c>
      <c r="F2656" s="19" t="s">
        <v>167</v>
      </c>
      <c r="G2656" s="3" t="s">
        <v>168</v>
      </c>
      <c r="H2656" s="1" t="s">
        <v>46</v>
      </c>
      <c r="I2656" s="2" t="s">
        <v>339</v>
      </c>
      <c r="J2656" s="19" t="s">
        <v>677</v>
      </c>
      <c r="K2656" s="19" t="s">
        <v>677</v>
      </c>
      <c r="L2656" s="15">
        <v>1236.43</v>
      </c>
      <c r="M2656" s="15">
        <v>1601.45</v>
      </c>
    </row>
    <row r="2657" spans="1:13" x14ac:dyDescent="0.2">
      <c r="A2657" s="3" t="s">
        <v>676</v>
      </c>
      <c r="B2657" s="3" t="s">
        <v>676</v>
      </c>
      <c r="C2657" s="2" t="s">
        <v>430</v>
      </c>
      <c r="D2657" s="3" t="s">
        <v>54</v>
      </c>
      <c r="E2657" s="3">
        <v>2022</v>
      </c>
      <c r="F2657" s="19" t="s">
        <v>167</v>
      </c>
      <c r="G2657" s="3" t="s">
        <v>168</v>
      </c>
      <c r="H2657" s="1" t="s">
        <v>46</v>
      </c>
      <c r="I2657" s="2" t="s">
        <v>415</v>
      </c>
      <c r="J2657" s="19" t="s">
        <v>677</v>
      </c>
      <c r="K2657" s="19" t="s">
        <v>677</v>
      </c>
      <c r="L2657" s="15">
        <v>1236.43</v>
      </c>
      <c r="M2657" s="15">
        <v>1601.45</v>
      </c>
    </row>
    <row r="2658" spans="1:13" x14ac:dyDescent="0.2">
      <c r="A2658" s="3" t="s">
        <v>676</v>
      </c>
      <c r="B2658" s="3" t="s">
        <v>676</v>
      </c>
      <c r="C2658" s="2" t="s">
        <v>430</v>
      </c>
      <c r="D2658" s="3" t="s">
        <v>54</v>
      </c>
      <c r="E2658" s="3">
        <v>2022</v>
      </c>
      <c r="F2658" s="19" t="s">
        <v>167</v>
      </c>
      <c r="G2658" s="3" t="s">
        <v>168</v>
      </c>
      <c r="H2658" s="1" t="s">
        <v>46</v>
      </c>
      <c r="I2658" s="2" t="s">
        <v>246</v>
      </c>
      <c r="J2658" s="19" t="s">
        <v>677</v>
      </c>
      <c r="K2658" s="19" t="s">
        <v>677</v>
      </c>
      <c r="L2658" s="15">
        <v>1236.43</v>
      </c>
      <c r="M2658" s="15">
        <v>1601.45</v>
      </c>
    </row>
    <row r="2659" spans="1:13" x14ac:dyDescent="0.2">
      <c r="A2659" s="3" t="s">
        <v>676</v>
      </c>
      <c r="B2659" s="3" t="s">
        <v>676</v>
      </c>
      <c r="C2659" s="2" t="s">
        <v>430</v>
      </c>
      <c r="D2659" s="3" t="s">
        <v>54</v>
      </c>
      <c r="E2659" s="3">
        <v>2022</v>
      </c>
      <c r="F2659" s="19" t="s">
        <v>167</v>
      </c>
      <c r="G2659" s="3" t="s">
        <v>168</v>
      </c>
      <c r="H2659" s="1" t="s">
        <v>46</v>
      </c>
      <c r="I2659" s="2" t="s">
        <v>207</v>
      </c>
      <c r="J2659" s="19" t="s">
        <v>677</v>
      </c>
      <c r="K2659" s="19" t="s">
        <v>677</v>
      </c>
      <c r="L2659" s="15">
        <v>1236.43</v>
      </c>
      <c r="M2659" s="15">
        <v>1601.45</v>
      </c>
    </row>
    <row r="2660" spans="1:13" x14ac:dyDescent="0.2">
      <c r="A2660" s="3" t="s">
        <v>676</v>
      </c>
      <c r="B2660" s="3" t="s">
        <v>676</v>
      </c>
      <c r="C2660" s="2" t="s">
        <v>430</v>
      </c>
      <c r="D2660" s="3" t="s">
        <v>54</v>
      </c>
      <c r="E2660" s="3">
        <v>2022</v>
      </c>
      <c r="F2660" s="19" t="s">
        <v>167</v>
      </c>
      <c r="G2660" s="3" t="s">
        <v>168</v>
      </c>
      <c r="H2660" s="1" t="s">
        <v>46</v>
      </c>
      <c r="I2660" s="2" t="s">
        <v>321</v>
      </c>
      <c r="J2660" s="19" t="s">
        <v>677</v>
      </c>
      <c r="K2660" s="19" t="s">
        <v>677</v>
      </c>
      <c r="L2660" s="15">
        <v>1236.43</v>
      </c>
      <c r="M2660" s="15">
        <v>1601.45</v>
      </c>
    </row>
    <row r="2661" spans="1:13" x14ac:dyDescent="0.2">
      <c r="A2661" s="3" t="s">
        <v>676</v>
      </c>
      <c r="B2661" s="3" t="s">
        <v>676</v>
      </c>
      <c r="C2661" s="2" t="s">
        <v>430</v>
      </c>
      <c r="D2661" s="3" t="s">
        <v>54</v>
      </c>
      <c r="E2661" s="3">
        <v>2022</v>
      </c>
      <c r="F2661" s="19" t="s">
        <v>167</v>
      </c>
      <c r="G2661" s="3" t="s">
        <v>168</v>
      </c>
      <c r="H2661" s="1" t="s">
        <v>46</v>
      </c>
      <c r="I2661" s="2" t="s">
        <v>270</v>
      </c>
      <c r="J2661" s="19" t="s">
        <v>677</v>
      </c>
      <c r="K2661" s="19" t="s">
        <v>677</v>
      </c>
      <c r="L2661" s="15">
        <v>1236.43</v>
      </c>
      <c r="M2661" s="15">
        <v>1601.45</v>
      </c>
    </row>
    <row r="2662" spans="1:13" x14ac:dyDescent="0.2">
      <c r="A2662" s="3" t="s">
        <v>676</v>
      </c>
      <c r="B2662" s="3" t="s">
        <v>676</v>
      </c>
      <c r="C2662" s="2" t="s">
        <v>430</v>
      </c>
      <c r="D2662" s="3" t="s">
        <v>54</v>
      </c>
      <c r="E2662" s="3">
        <v>2022</v>
      </c>
      <c r="F2662" s="19" t="s">
        <v>167</v>
      </c>
      <c r="G2662" s="3" t="s">
        <v>168</v>
      </c>
      <c r="H2662" s="1" t="s">
        <v>46</v>
      </c>
      <c r="I2662" s="2" t="s">
        <v>240</v>
      </c>
      <c r="J2662" s="19" t="s">
        <v>677</v>
      </c>
      <c r="K2662" s="19" t="s">
        <v>677</v>
      </c>
      <c r="L2662" s="15">
        <v>1236.43</v>
      </c>
      <c r="M2662" s="15">
        <v>1601.45</v>
      </c>
    </row>
    <row r="2663" spans="1:13" x14ac:dyDescent="0.2">
      <c r="A2663" s="3" t="s">
        <v>676</v>
      </c>
      <c r="B2663" s="3" t="s">
        <v>676</v>
      </c>
      <c r="C2663" s="2" t="s">
        <v>430</v>
      </c>
      <c r="D2663" s="3" t="s">
        <v>54</v>
      </c>
      <c r="E2663" s="3">
        <v>2022</v>
      </c>
      <c r="F2663" s="19" t="s">
        <v>167</v>
      </c>
      <c r="G2663" s="3" t="s">
        <v>168</v>
      </c>
      <c r="H2663" s="1" t="s">
        <v>46</v>
      </c>
      <c r="I2663" s="2" t="s">
        <v>331</v>
      </c>
      <c r="J2663" s="19" t="s">
        <v>677</v>
      </c>
      <c r="K2663" s="19" t="s">
        <v>677</v>
      </c>
      <c r="L2663" s="15">
        <v>1236.43</v>
      </c>
      <c r="M2663" s="15">
        <v>1601.45</v>
      </c>
    </row>
    <row r="2664" spans="1:13" x14ac:dyDescent="0.2">
      <c r="A2664" s="3" t="s">
        <v>676</v>
      </c>
      <c r="B2664" s="3" t="s">
        <v>676</v>
      </c>
      <c r="C2664" s="2" t="s">
        <v>430</v>
      </c>
      <c r="D2664" s="3" t="s">
        <v>54</v>
      </c>
      <c r="E2664" s="3">
        <v>2022</v>
      </c>
      <c r="F2664" s="19" t="s">
        <v>167</v>
      </c>
      <c r="G2664" s="3" t="s">
        <v>168</v>
      </c>
      <c r="H2664" s="1" t="s">
        <v>46</v>
      </c>
      <c r="I2664" s="2" t="s">
        <v>437</v>
      </c>
      <c r="J2664" s="19" t="s">
        <v>677</v>
      </c>
      <c r="K2664" s="19" t="s">
        <v>677</v>
      </c>
      <c r="L2664" s="15">
        <v>1236.43</v>
      </c>
      <c r="M2664" s="15">
        <v>1601.45</v>
      </c>
    </row>
    <row r="2665" spans="1:13" x14ac:dyDescent="0.2">
      <c r="A2665" s="3" t="s">
        <v>676</v>
      </c>
      <c r="B2665" s="3" t="s">
        <v>676</v>
      </c>
      <c r="C2665" s="2" t="s">
        <v>430</v>
      </c>
      <c r="D2665" s="3" t="s">
        <v>54</v>
      </c>
      <c r="E2665" s="3">
        <v>2022</v>
      </c>
      <c r="F2665" s="19" t="s">
        <v>167</v>
      </c>
      <c r="G2665" s="3" t="s">
        <v>168</v>
      </c>
      <c r="H2665" s="1" t="s">
        <v>46</v>
      </c>
      <c r="I2665" s="2" t="s">
        <v>404</v>
      </c>
      <c r="J2665" s="19" t="s">
        <v>677</v>
      </c>
      <c r="K2665" s="19" t="s">
        <v>677</v>
      </c>
      <c r="L2665" s="15">
        <v>1236.43</v>
      </c>
      <c r="M2665" s="15">
        <v>1601.45</v>
      </c>
    </row>
    <row r="2666" spans="1:13" x14ac:dyDescent="0.2">
      <c r="A2666" s="3" t="s">
        <v>676</v>
      </c>
      <c r="B2666" s="3" t="s">
        <v>676</v>
      </c>
      <c r="C2666" s="2" t="s">
        <v>430</v>
      </c>
      <c r="D2666" s="3" t="s">
        <v>54</v>
      </c>
      <c r="E2666" s="3">
        <v>2022</v>
      </c>
      <c r="F2666" s="19" t="s">
        <v>167</v>
      </c>
      <c r="G2666" s="3" t="s">
        <v>168</v>
      </c>
      <c r="H2666" s="1" t="s">
        <v>46</v>
      </c>
      <c r="I2666" s="2" t="s">
        <v>236</v>
      </c>
      <c r="J2666" s="19" t="s">
        <v>677</v>
      </c>
      <c r="K2666" s="19" t="s">
        <v>677</v>
      </c>
      <c r="L2666" s="15">
        <v>1236.43</v>
      </c>
      <c r="M2666" s="15">
        <v>1601.45</v>
      </c>
    </row>
    <row r="2667" spans="1:13" x14ac:dyDescent="0.2">
      <c r="A2667" s="3" t="s">
        <v>676</v>
      </c>
      <c r="B2667" s="3" t="s">
        <v>676</v>
      </c>
      <c r="C2667" s="8" t="s">
        <v>430</v>
      </c>
      <c r="D2667" s="3" t="s">
        <v>54</v>
      </c>
      <c r="E2667" s="9">
        <v>2022</v>
      </c>
      <c r="F2667" s="38" t="s">
        <v>167</v>
      </c>
      <c r="G2667" s="9" t="s">
        <v>168</v>
      </c>
      <c r="H2667" s="1" t="s">
        <v>46</v>
      </c>
      <c r="I2667" s="2" t="s">
        <v>431</v>
      </c>
      <c r="J2667" s="19" t="s">
        <v>677</v>
      </c>
      <c r="K2667" s="19" t="s">
        <v>677</v>
      </c>
      <c r="L2667" s="15">
        <v>1236.43</v>
      </c>
      <c r="M2667" s="15">
        <v>1601.45</v>
      </c>
    </row>
    <row r="2668" spans="1:13" x14ac:dyDescent="0.2">
      <c r="A2668" s="3" t="s">
        <v>676</v>
      </c>
      <c r="B2668" s="3" t="s">
        <v>676</v>
      </c>
      <c r="C2668" s="8" t="s">
        <v>430</v>
      </c>
      <c r="D2668" s="3" t="s">
        <v>54</v>
      </c>
      <c r="E2668" s="9">
        <v>2022</v>
      </c>
      <c r="F2668" s="38" t="s">
        <v>167</v>
      </c>
      <c r="G2668" s="9" t="s">
        <v>168</v>
      </c>
      <c r="H2668" s="1" t="s">
        <v>46</v>
      </c>
      <c r="I2668" s="2" t="s">
        <v>409</v>
      </c>
      <c r="J2668" s="19" t="s">
        <v>677</v>
      </c>
      <c r="K2668" s="19" t="s">
        <v>677</v>
      </c>
      <c r="L2668" s="15">
        <v>1236.43</v>
      </c>
      <c r="M2668" s="15">
        <v>1601.45</v>
      </c>
    </row>
    <row r="2669" spans="1:13" x14ac:dyDescent="0.2">
      <c r="A2669" s="3" t="s">
        <v>676</v>
      </c>
      <c r="B2669" s="3" t="s">
        <v>676</v>
      </c>
      <c r="C2669" s="8" t="s">
        <v>430</v>
      </c>
      <c r="D2669" s="3" t="s">
        <v>54</v>
      </c>
      <c r="E2669" s="9">
        <v>2022</v>
      </c>
      <c r="F2669" s="38" t="s">
        <v>167</v>
      </c>
      <c r="G2669" s="9" t="s">
        <v>168</v>
      </c>
      <c r="H2669" s="1" t="s">
        <v>46</v>
      </c>
      <c r="I2669" s="2" t="s">
        <v>269</v>
      </c>
      <c r="J2669" s="19" t="s">
        <v>677</v>
      </c>
      <c r="K2669" s="19" t="s">
        <v>677</v>
      </c>
      <c r="L2669" s="15">
        <v>1236.43</v>
      </c>
      <c r="M2669" s="15">
        <v>1601.45</v>
      </c>
    </row>
    <row r="2670" spans="1:13" x14ac:dyDescent="0.2">
      <c r="A2670" s="3" t="s">
        <v>676</v>
      </c>
      <c r="B2670" s="3" t="s">
        <v>676</v>
      </c>
      <c r="C2670" s="8" t="s">
        <v>430</v>
      </c>
      <c r="D2670" s="3" t="s">
        <v>54</v>
      </c>
      <c r="E2670" s="9">
        <v>2022</v>
      </c>
      <c r="F2670" s="38" t="s">
        <v>167</v>
      </c>
      <c r="G2670" s="9" t="s">
        <v>168</v>
      </c>
      <c r="H2670" s="1" t="s">
        <v>46</v>
      </c>
      <c r="I2670" s="2" t="s">
        <v>236</v>
      </c>
      <c r="J2670" s="19" t="s">
        <v>677</v>
      </c>
      <c r="K2670" s="19" t="s">
        <v>677</v>
      </c>
      <c r="L2670" s="15">
        <v>1236.43</v>
      </c>
      <c r="M2670" s="15">
        <v>1601.45</v>
      </c>
    </row>
    <row r="2671" spans="1:13" x14ac:dyDescent="0.2">
      <c r="A2671" s="3" t="s">
        <v>676</v>
      </c>
      <c r="B2671" s="3" t="s">
        <v>676</v>
      </c>
      <c r="C2671" s="8" t="s">
        <v>430</v>
      </c>
      <c r="D2671" s="3" t="s">
        <v>54</v>
      </c>
      <c r="E2671" s="9">
        <v>2022</v>
      </c>
      <c r="F2671" s="38" t="s">
        <v>167</v>
      </c>
      <c r="G2671" s="9" t="s">
        <v>168</v>
      </c>
      <c r="H2671" s="1" t="s">
        <v>46</v>
      </c>
      <c r="I2671" s="6" t="s">
        <v>644</v>
      </c>
      <c r="J2671" s="19" t="s">
        <v>677</v>
      </c>
      <c r="K2671" s="19" t="s">
        <v>677</v>
      </c>
      <c r="L2671" s="15">
        <v>1236.43</v>
      </c>
      <c r="M2671" s="15">
        <v>1601.45</v>
      </c>
    </row>
    <row r="2672" spans="1:13" x14ac:dyDescent="0.2">
      <c r="A2672" s="3" t="s">
        <v>676</v>
      </c>
      <c r="B2672" s="3" t="s">
        <v>676</v>
      </c>
      <c r="C2672" s="8" t="s">
        <v>430</v>
      </c>
      <c r="D2672" s="3" t="s">
        <v>54</v>
      </c>
      <c r="E2672" s="9">
        <v>2022</v>
      </c>
      <c r="F2672" s="38" t="s">
        <v>167</v>
      </c>
      <c r="G2672" s="9" t="s">
        <v>168</v>
      </c>
      <c r="H2672" s="1" t="s">
        <v>46</v>
      </c>
      <c r="I2672" s="2" t="s">
        <v>240</v>
      </c>
      <c r="J2672" s="19" t="s">
        <v>677</v>
      </c>
      <c r="K2672" s="19" t="s">
        <v>677</v>
      </c>
      <c r="L2672" s="15">
        <v>1236.43</v>
      </c>
      <c r="M2672" s="15">
        <v>1601.45</v>
      </c>
    </row>
    <row r="2673" spans="1:13" x14ac:dyDescent="0.2">
      <c r="A2673" s="3" t="s">
        <v>676</v>
      </c>
      <c r="B2673" s="3" t="s">
        <v>676</v>
      </c>
      <c r="C2673" s="8" t="s">
        <v>430</v>
      </c>
      <c r="D2673" s="3" t="s">
        <v>54</v>
      </c>
      <c r="E2673" s="9">
        <v>2022</v>
      </c>
      <c r="F2673" s="38" t="s">
        <v>167</v>
      </c>
      <c r="G2673" s="9" t="s">
        <v>168</v>
      </c>
      <c r="H2673" s="1" t="s">
        <v>46</v>
      </c>
      <c r="I2673" s="2" t="s">
        <v>322</v>
      </c>
      <c r="J2673" s="19" t="s">
        <v>677</v>
      </c>
      <c r="K2673" s="19" t="s">
        <v>677</v>
      </c>
      <c r="L2673" s="15">
        <v>1236.43</v>
      </c>
      <c r="M2673" s="15">
        <v>1601.45</v>
      </c>
    </row>
    <row r="2674" spans="1:13" x14ac:dyDescent="0.2">
      <c r="A2674" s="3" t="s">
        <v>676</v>
      </c>
      <c r="B2674" s="3" t="s">
        <v>676</v>
      </c>
      <c r="C2674" s="2" t="s">
        <v>190</v>
      </c>
      <c r="D2674" s="3" t="s">
        <v>40</v>
      </c>
      <c r="E2674" s="3">
        <v>2021</v>
      </c>
      <c r="F2674" s="3" t="s">
        <v>167</v>
      </c>
      <c r="G2674" s="3" t="s">
        <v>168</v>
      </c>
      <c r="H2674" s="3" t="s">
        <v>17</v>
      </c>
      <c r="I2674" s="2" t="s">
        <v>191</v>
      </c>
      <c r="J2674" s="19" t="s">
        <v>677</v>
      </c>
      <c r="K2674" s="19" t="s">
        <v>677</v>
      </c>
      <c r="L2674" s="15">
        <v>1619.74</v>
      </c>
      <c r="M2674" s="15">
        <v>2241.44</v>
      </c>
    </row>
    <row r="2675" spans="1:13" x14ac:dyDescent="0.2">
      <c r="A2675" s="3" t="s">
        <v>676</v>
      </c>
      <c r="B2675" s="3" t="s">
        <v>676</v>
      </c>
      <c r="C2675" s="2" t="s">
        <v>190</v>
      </c>
      <c r="D2675" s="3" t="s">
        <v>40</v>
      </c>
      <c r="E2675" s="3">
        <v>2021</v>
      </c>
      <c r="F2675" s="3" t="s">
        <v>167</v>
      </c>
      <c r="G2675" s="3" t="s">
        <v>168</v>
      </c>
      <c r="H2675" s="9" t="s">
        <v>93</v>
      </c>
      <c r="I2675" s="8" t="s">
        <v>191</v>
      </c>
      <c r="J2675" s="19" t="s">
        <v>677</v>
      </c>
      <c r="K2675" s="19" t="s">
        <v>677</v>
      </c>
      <c r="L2675" s="27">
        <v>1236.43</v>
      </c>
      <c r="M2675" s="27">
        <v>1926.94</v>
      </c>
    </row>
    <row r="2676" spans="1:13" x14ac:dyDescent="0.2">
      <c r="A2676" s="3" t="s">
        <v>676</v>
      </c>
      <c r="B2676" s="3" t="s">
        <v>676</v>
      </c>
      <c r="C2676" s="2" t="s">
        <v>190</v>
      </c>
      <c r="D2676" s="3" t="s">
        <v>40</v>
      </c>
      <c r="E2676" s="3">
        <v>2021</v>
      </c>
      <c r="F2676" s="3" t="s">
        <v>167</v>
      </c>
      <c r="G2676" s="3" t="s">
        <v>168</v>
      </c>
      <c r="H2676" s="1" t="s">
        <v>73</v>
      </c>
      <c r="I2676" s="2" t="s">
        <v>191</v>
      </c>
      <c r="J2676" s="19" t="s">
        <v>677</v>
      </c>
      <c r="K2676" s="19" t="s">
        <v>677</v>
      </c>
      <c r="L2676" s="27">
        <v>1236.43</v>
      </c>
      <c r="M2676" s="27">
        <v>1926.94</v>
      </c>
    </row>
    <row r="2677" spans="1:13" x14ac:dyDescent="0.2">
      <c r="A2677" s="3" t="s">
        <v>676</v>
      </c>
      <c r="B2677" s="3" t="s">
        <v>676</v>
      </c>
      <c r="C2677" s="2" t="s">
        <v>190</v>
      </c>
      <c r="D2677" s="3" t="s">
        <v>40</v>
      </c>
      <c r="E2677" s="3">
        <v>2021</v>
      </c>
      <c r="F2677" s="3" t="s">
        <v>167</v>
      </c>
      <c r="G2677" s="3" t="s">
        <v>168</v>
      </c>
      <c r="H2677" s="3" t="s">
        <v>93</v>
      </c>
      <c r="I2677" s="2" t="s">
        <v>191</v>
      </c>
      <c r="J2677" s="19" t="s">
        <v>677</v>
      </c>
      <c r="K2677" s="19" t="s">
        <v>677</v>
      </c>
      <c r="L2677" s="27">
        <v>1236.43</v>
      </c>
      <c r="M2677" s="27">
        <v>1926.94</v>
      </c>
    </row>
    <row r="2678" spans="1:13" x14ac:dyDescent="0.2">
      <c r="A2678" s="3" t="s">
        <v>676</v>
      </c>
      <c r="B2678" s="3" t="s">
        <v>676</v>
      </c>
      <c r="C2678" s="2" t="s">
        <v>190</v>
      </c>
      <c r="D2678" s="3" t="s">
        <v>40</v>
      </c>
      <c r="E2678" s="3">
        <v>2021</v>
      </c>
      <c r="F2678" s="3" t="s">
        <v>167</v>
      </c>
      <c r="G2678" s="3" t="s">
        <v>168</v>
      </c>
      <c r="H2678" s="3" t="s">
        <v>41</v>
      </c>
      <c r="I2678" s="2" t="s">
        <v>191</v>
      </c>
      <c r="J2678" s="19" t="s">
        <v>677</v>
      </c>
      <c r="K2678" s="19" t="s">
        <v>677</v>
      </c>
      <c r="L2678" s="15">
        <v>2383.7199999999998</v>
      </c>
      <c r="M2678" s="15">
        <v>3017.59</v>
      </c>
    </row>
    <row r="2679" spans="1:13" x14ac:dyDescent="0.2">
      <c r="A2679" s="3" t="s">
        <v>676</v>
      </c>
      <c r="B2679" s="3" t="s">
        <v>676</v>
      </c>
      <c r="C2679" s="2" t="s">
        <v>190</v>
      </c>
      <c r="D2679" s="3" t="s">
        <v>40</v>
      </c>
      <c r="E2679" s="3">
        <v>2021</v>
      </c>
      <c r="F2679" s="3" t="s">
        <v>167</v>
      </c>
      <c r="G2679" s="3" t="s">
        <v>168</v>
      </c>
      <c r="H2679" s="3" t="s">
        <v>73</v>
      </c>
      <c r="I2679" s="2" t="s">
        <v>191</v>
      </c>
      <c r="J2679" s="19" t="s">
        <v>677</v>
      </c>
      <c r="K2679" s="19" t="s">
        <v>677</v>
      </c>
      <c r="L2679" s="27">
        <v>1236.43</v>
      </c>
      <c r="M2679" s="27">
        <v>1926.94</v>
      </c>
    </row>
    <row r="2680" spans="1:13" x14ac:dyDescent="0.2">
      <c r="A2680" s="3" t="s">
        <v>676</v>
      </c>
      <c r="B2680" s="3" t="s">
        <v>676</v>
      </c>
      <c r="C2680" s="2" t="s">
        <v>190</v>
      </c>
      <c r="D2680" s="3" t="s">
        <v>40</v>
      </c>
      <c r="E2680" s="3">
        <v>2021</v>
      </c>
      <c r="F2680" s="3" t="s">
        <v>167</v>
      </c>
      <c r="G2680" s="3" t="s">
        <v>168</v>
      </c>
      <c r="H2680" s="3" t="s">
        <v>73</v>
      </c>
      <c r="I2680" s="2" t="s">
        <v>191</v>
      </c>
      <c r="J2680" s="19" t="s">
        <v>677</v>
      </c>
      <c r="K2680" s="19" t="s">
        <v>677</v>
      </c>
      <c r="L2680" s="27">
        <v>1236.43</v>
      </c>
      <c r="M2680" s="27">
        <v>1926.94</v>
      </c>
    </row>
    <row r="2681" spans="1:13" x14ac:dyDescent="0.2">
      <c r="A2681" s="3" t="s">
        <v>676</v>
      </c>
      <c r="B2681" s="3" t="s">
        <v>676</v>
      </c>
      <c r="C2681" s="2" t="s">
        <v>190</v>
      </c>
      <c r="D2681" s="3" t="s">
        <v>40</v>
      </c>
      <c r="E2681" s="3">
        <v>2021</v>
      </c>
      <c r="F2681" s="3" t="s">
        <v>167</v>
      </c>
      <c r="G2681" s="3" t="s">
        <v>168</v>
      </c>
      <c r="H2681" s="3" t="s">
        <v>73</v>
      </c>
      <c r="I2681" s="2" t="s">
        <v>191</v>
      </c>
      <c r="J2681" s="19" t="s">
        <v>677</v>
      </c>
      <c r="K2681" s="19" t="s">
        <v>677</v>
      </c>
      <c r="L2681" s="27">
        <v>1236.43</v>
      </c>
      <c r="M2681" s="27">
        <v>1926.94</v>
      </c>
    </row>
    <row r="2682" spans="1:13" x14ac:dyDescent="0.2">
      <c r="A2682" s="3" t="s">
        <v>676</v>
      </c>
      <c r="B2682" s="3" t="s">
        <v>676</v>
      </c>
      <c r="C2682" s="2" t="s">
        <v>190</v>
      </c>
      <c r="D2682" s="3" t="s">
        <v>40</v>
      </c>
      <c r="E2682" s="3">
        <v>2021</v>
      </c>
      <c r="F2682" s="3" t="s">
        <v>167</v>
      </c>
      <c r="G2682" s="3" t="s">
        <v>168</v>
      </c>
      <c r="H2682" s="3" t="s">
        <v>93</v>
      </c>
      <c r="I2682" s="2" t="s">
        <v>191</v>
      </c>
      <c r="J2682" s="19" t="s">
        <v>677</v>
      </c>
      <c r="K2682" s="19" t="s">
        <v>677</v>
      </c>
      <c r="L2682" s="27">
        <v>1236.43</v>
      </c>
      <c r="M2682" s="27">
        <v>1926.94</v>
      </c>
    </row>
    <row r="2683" spans="1:13" x14ac:dyDescent="0.2">
      <c r="A2683" s="3" t="s">
        <v>676</v>
      </c>
      <c r="B2683" s="3" t="s">
        <v>676</v>
      </c>
      <c r="C2683" s="2" t="s">
        <v>190</v>
      </c>
      <c r="D2683" s="3" t="s">
        <v>40</v>
      </c>
      <c r="E2683" s="3">
        <v>2021</v>
      </c>
      <c r="F2683" s="3" t="s">
        <v>167</v>
      </c>
      <c r="G2683" s="3" t="s">
        <v>168</v>
      </c>
      <c r="H2683" s="3" t="s">
        <v>73</v>
      </c>
      <c r="I2683" s="2" t="s">
        <v>191</v>
      </c>
      <c r="J2683" s="19" t="s">
        <v>677</v>
      </c>
      <c r="K2683" s="19" t="s">
        <v>677</v>
      </c>
      <c r="L2683" s="27">
        <v>1236.43</v>
      </c>
      <c r="M2683" s="27">
        <v>1926.94</v>
      </c>
    </row>
    <row r="2684" spans="1:13" x14ac:dyDescent="0.2">
      <c r="A2684" s="3" t="s">
        <v>676</v>
      </c>
      <c r="B2684" s="3" t="s">
        <v>676</v>
      </c>
      <c r="C2684" s="2" t="s">
        <v>190</v>
      </c>
      <c r="D2684" s="3" t="s">
        <v>40</v>
      </c>
      <c r="E2684" s="3">
        <v>2021</v>
      </c>
      <c r="F2684" s="3" t="s">
        <v>167</v>
      </c>
      <c r="G2684" s="3" t="s">
        <v>168</v>
      </c>
      <c r="H2684" s="3" t="s">
        <v>73</v>
      </c>
      <c r="I2684" s="2" t="s">
        <v>191</v>
      </c>
      <c r="J2684" s="19" t="s">
        <v>677</v>
      </c>
      <c r="K2684" s="19" t="s">
        <v>677</v>
      </c>
      <c r="L2684" s="27">
        <v>1236.43</v>
      </c>
      <c r="M2684" s="27">
        <v>1926.94</v>
      </c>
    </row>
    <row r="2685" spans="1:13" x14ac:dyDescent="0.2">
      <c r="A2685" s="3" t="s">
        <v>676</v>
      </c>
      <c r="B2685" s="3" t="s">
        <v>676</v>
      </c>
      <c r="C2685" s="2" t="s">
        <v>190</v>
      </c>
      <c r="D2685" s="3" t="s">
        <v>40</v>
      </c>
      <c r="E2685" s="3">
        <v>2021</v>
      </c>
      <c r="F2685" s="3" t="s">
        <v>167</v>
      </c>
      <c r="G2685" s="3" t="s">
        <v>168</v>
      </c>
      <c r="H2685" s="3" t="s">
        <v>17</v>
      </c>
      <c r="I2685" s="2" t="s">
        <v>191</v>
      </c>
      <c r="J2685" s="19" t="s">
        <v>677</v>
      </c>
      <c r="K2685" s="19" t="s">
        <v>677</v>
      </c>
      <c r="L2685" s="15">
        <v>1784.4</v>
      </c>
      <c r="M2685" s="15">
        <v>2450.9</v>
      </c>
    </row>
    <row r="2686" spans="1:13" x14ac:dyDescent="0.2">
      <c r="A2686" s="3" t="s">
        <v>676</v>
      </c>
      <c r="B2686" s="3" t="s">
        <v>676</v>
      </c>
      <c r="C2686" s="2" t="s">
        <v>190</v>
      </c>
      <c r="D2686" s="3" t="s">
        <v>40</v>
      </c>
      <c r="E2686" s="3">
        <v>2021</v>
      </c>
      <c r="F2686" s="3" t="s">
        <v>167</v>
      </c>
      <c r="G2686" s="3" t="s">
        <v>168</v>
      </c>
      <c r="H2686" s="3" t="s">
        <v>73</v>
      </c>
      <c r="I2686" s="2" t="s">
        <v>191</v>
      </c>
      <c r="J2686" s="19" t="s">
        <v>677</v>
      </c>
      <c r="K2686" s="19" t="s">
        <v>677</v>
      </c>
      <c r="L2686" s="27">
        <v>1236.43</v>
      </c>
      <c r="M2686" s="27">
        <v>1926.94</v>
      </c>
    </row>
    <row r="2687" spans="1:13" x14ac:dyDescent="0.2">
      <c r="A2687" s="3" t="s">
        <v>676</v>
      </c>
      <c r="B2687" s="3" t="s">
        <v>676</v>
      </c>
      <c r="C2687" s="2" t="s">
        <v>190</v>
      </c>
      <c r="D2687" s="3" t="s">
        <v>40</v>
      </c>
      <c r="E2687" s="3">
        <v>2021</v>
      </c>
      <c r="F2687" s="3" t="s">
        <v>167</v>
      </c>
      <c r="G2687" s="3" t="s">
        <v>168</v>
      </c>
      <c r="H2687" s="3" t="s">
        <v>73</v>
      </c>
      <c r="I2687" s="2" t="s">
        <v>191</v>
      </c>
      <c r="J2687" s="19" t="s">
        <v>677</v>
      </c>
      <c r="K2687" s="19" t="s">
        <v>677</v>
      </c>
      <c r="L2687" s="27">
        <v>1236.43</v>
      </c>
      <c r="M2687" s="27">
        <v>1926.94</v>
      </c>
    </row>
    <row r="2688" spans="1:13" x14ac:dyDescent="0.2">
      <c r="A2688" s="3" t="s">
        <v>676</v>
      </c>
      <c r="B2688" s="3" t="s">
        <v>676</v>
      </c>
      <c r="C2688" s="2" t="s">
        <v>190</v>
      </c>
      <c r="D2688" s="3" t="s">
        <v>40</v>
      </c>
      <c r="E2688" s="3">
        <v>2021</v>
      </c>
      <c r="F2688" s="3" t="s">
        <v>167</v>
      </c>
      <c r="G2688" s="3" t="s">
        <v>168</v>
      </c>
      <c r="H2688" s="9" t="s">
        <v>101</v>
      </c>
      <c r="I2688" s="8" t="s">
        <v>191</v>
      </c>
      <c r="J2688" s="19" t="s">
        <v>677</v>
      </c>
      <c r="K2688" s="19" t="s">
        <v>677</v>
      </c>
      <c r="L2688" s="27">
        <v>1394.62</v>
      </c>
      <c r="M2688" s="27">
        <v>2074.62</v>
      </c>
    </row>
    <row r="2689" spans="1:13" x14ac:dyDescent="0.2">
      <c r="A2689" s="3" t="s">
        <v>676</v>
      </c>
      <c r="B2689" s="3" t="s">
        <v>676</v>
      </c>
      <c r="C2689" s="2" t="s">
        <v>193</v>
      </c>
      <c r="D2689" s="3" t="s">
        <v>89</v>
      </c>
      <c r="E2689" s="1">
        <v>2020</v>
      </c>
      <c r="F2689" s="3" t="s">
        <v>167</v>
      </c>
      <c r="G2689" s="3" t="s">
        <v>168</v>
      </c>
      <c r="H2689" s="1" t="s">
        <v>58</v>
      </c>
      <c r="I2689" s="10" t="s">
        <v>198</v>
      </c>
      <c r="J2689" s="19" t="s">
        <v>677</v>
      </c>
      <c r="K2689" s="19" t="s">
        <v>677</v>
      </c>
      <c r="L2689" s="15">
        <v>1183.06</v>
      </c>
      <c r="M2689" s="15">
        <v>2801.81</v>
      </c>
    </row>
    <row r="2690" spans="1:13" x14ac:dyDescent="0.2">
      <c r="A2690" s="3" t="s">
        <v>676</v>
      </c>
      <c r="B2690" s="3" t="s">
        <v>676</v>
      </c>
      <c r="C2690" s="2" t="s">
        <v>193</v>
      </c>
      <c r="D2690" s="3" t="s">
        <v>89</v>
      </c>
      <c r="E2690" s="1">
        <v>2020</v>
      </c>
      <c r="F2690" s="3" t="s">
        <v>167</v>
      </c>
      <c r="G2690" s="3" t="s">
        <v>168</v>
      </c>
      <c r="H2690" s="1" t="s">
        <v>93</v>
      </c>
      <c r="I2690" s="10" t="s">
        <v>199</v>
      </c>
      <c r="J2690" s="19" t="s">
        <v>677</v>
      </c>
      <c r="K2690" s="19" t="s">
        <v>677</v>
      </c>
      <c r="L2690" s="15">
        <v>1265.77</v>
      </c>
      <c r="M2690" s="15">
        <v>3351.96</v>
      </c>
    </row>
    <row r="2691" spans="1:13" x14ac:dyDescent="0.2">
      <c r="A2691" s="3" t="s">
        <v>676</v>
      </c>
      <c r="B2691" s="3" t="s">
        <v>676</v>
      </c>
      <c r="C2691" s="2" t="s">
        <v>193</v>
      </c>
      <c r="D2691" s="3" t="s">
        <v>89</v>
      </c>
      <c r="E2691" s="1">
        <v>2020</v>
      </c>
      <c r="F2691" s="3" t="s">
        <v>167</v>
      </c>
      <c r="G2691" s="3" t="s">
        <v>168</v>
      </c>
      <c r="H2691" s="1" t="s">
        <v>17</v>
      </c>
      <c r="I2691" s="10" t="s">
        <v>199</v>
      </c>
      <c r="J2691" s="19" t="s">
        <v>677</v>
      </c>
      <c r="K2691" s="19" t="s">
        <v>677</v>
      </c>
      <c r="L2691" s="15">
        <v>1683.4</v>
      </c>
      <c r="M2691" s="15">
        <v>3790.7</v>
      </c>
    </row>
    <row r="2692" spans="1:13" x14ac:dyDescent="0.2">
      <c r="A2692" s="3" t="s">
        <v>676</v>
      </c>
      <c r="B2692" s="3" t="s">
        <v>676</v>
      </c>
      <c r="C2692" s="2" t="s">
        <v>193</v>
      </c>
      <c r="D2692" s="3" t="s">
        <v>89</v>
      </c>
      <c r="E2692" s="1">
        <v>2020</v>
      </c>
      <c r="F2692" s="3" t="s">
        <v>167</v>
      </c>
      <c r="G2692" s="3" t="s">
        <v>168</v>
      </c>
      <c r="H2692" s="1" t="s">
        <v>15</v>
      </c>
      <c r="I2692" s="10" t="s">
        <v>199</v>
      </c>
      <c r="J2692" s="19" t="s">
        <v>677</v>
      </c>
      <c r="K2692" s="19" t="s">
        <v>677</v>
      </c>
      <c r="L2692" s="15">
        <v>1265.77</v>
      </c>
      <c r="M2692" s="15">
        <v>3351.96</v>
      </c>
    </row>
    <row r="2693" spans="1:13" x14ac:dyDescent="0.2">
      <c r="A2693" s="3" t="s">
        <v>676</v>
      </c>
      <c r="B2693" s="3" t="s">
        <v>676</v>
      </c>
      <c r="C2693" s="2" t="s">
        <v>193</v>
      </c>
      <c r="D2693" s="3" t="s">
        <v>89</v>
      </c>
      <c r="E2693" s="1">
        <v>2020</v>
      </c>
      <c r="F2693" s="3" t="s">
        <v>167</v>
      </c>
      <c r="G2693" s="3" t="s">
        <v>168</v>
      </c>
      <c r="H2693" s="1" t="s">
        <v>111</v>
      </c>
      <c r="I2693" s="10" t="s">
        <v>199</v>
      </c>
      <c r="J2693" s="19" t="s">
        <v>677</v>
      </c>
      <c r="K2693" s="19" t="s">
        <v>677</v>
      </c>
      <c r="L2693" s="15">
        <v>2132.12</v>
      </c>
      <c r="M2693" s="15">
        <v>6080.44</v>
      </c>
    </row>
    <row r="2694" spans="1:13" x14ac:dyDescent="0.2">
      <c r="A2694" s="3" t="s">
        <v>676</v>
      </c>
      <c r="B2694" s="3" t="s">
        <v>676</v>
      </c>
      <c r="C2694" s="2" t="s">
        <v>193</v>
      </c>
      <c r="D2694" s="3" t="s">
        <v>89</v>
      </c>
      <c r="E2694" s="1">
        <v>2020</v>
      </c>
      <c r="F2694" s="3" t="s">
        <v>167</v>
      </c>
      <c r="G2694" s="3" t="s">
        <v>168</v>
      </c>
      <c r="H2694" s="1" t="s">
        <v>118</v>
      </c>
      <c r="I2694" s="10" t="s">
        <v>199</v>
      </c>
      <c r="J2694" s="19" t="s">
        <v>677</v>
      </c>
      <c r="K2694" s="19" t="s">
        <v>677</v>
      </c>
      <c r="L2694" s="15">
        <v>2132.12</v>
      </c>
      <c r="M2694" s="15">
        <v>6080.44</v>
      </c>
    </row>
    <row r="2695" spans="1:13" x14ac:dyDescent="0.2">
      <c r="A2695" s="3" t="s">
        <v>676</v>
      </c>
      <c r="B2695" s="3" t="s">
        <v>676</v>
      </c>
      <c r="C2695" s="2" t="s">
        <v>193</v>
      </c>
      <c r="D2695" s="3" t="s">
        <v>89</v>
      </c>
      <c r="E2695" s="1">
        <v>2020</v>
      </c>
      <c r="F2695" s="3" t="s">
        <v>167</v>
      </c>
      <c r="G2695" s="3" t="s">
        <v>168</v>
      </c>
      <c r="H2695" s="1" t="s">
        <v>15</v>
      </c>
      <c r="I2695" s="10" t="s">
        <v>199</v>
      </c>
      <c r="J2695" s="19" t="s">
        <v>677</v>
      </c>
      <c r="K2695" s="19" t="s">
        <v>677</v>
      </c>
      <c r="L2695" s="15">
        <v>1265.77</v>
      </c>
      <c r="M2695" s="15">
        <v>3351.96</v>
      </c>
    </row>
    <row r="2696" spans="1:13" x14ac:dyDescent="0.2">
      <c r="A2696" s="3" t="s">
        <v>676</v>
      </c>
      <c r="B2696" s="3" t="s">
        <v>676</v>
      </c>
      <c r="C2696" s="2" t="s">
        <v>193</v>
      </c>
      <c r="D2696" s="3" t="s">
        <v>89</v>
      </c>
      <c r="E2696" s="1">
        <v>2020</v>
      </c>
      <c r="F2696" s="3" t="s">
        <v>167</v>
      </c>
      <c r="G2696" s="3" t="s">
        <v>168</v>
      </c>
      <c r="H2696" s="1" t="s">
        <v>21</v>
      </c>
      <c r="I2696" s="10" t="s">
        <v>198</v>
      </c>
      <c r="J2696" s="19" t="s">
        <v>677</v>
      </c>
      <c r="K2696" s="19" t="s">
        <v>677</v>
      </c>
      <c r="L2696" s="15">
        <v>1683.4</v>
      </c>
      <c r="M2696" s="15">
        <v>4526.95</v>
      </c>
    </row>
    <row r="2697" spans="1:13" x14ac:dyDescent="0.2">
      <c r="A2697" s="3" t="s">
        <v>676</v>
      </c>
      <c r="B2697" s="3" t="s">
        <v>676</v>
      </c>
      <c r="C2697" s="2" t="s">
        <v>193</v>
      </c>
      <c r="D2697" s="3" t="s">
        <v>89</v>
      </c>
      <c r="E2697" s="1">
        <v>2020</v>
      </c>
      <c r="F2697" s="3" t="s">
        <v>167</v>
      </c>
      <c r="G2697" s="3" t="s">
        <v>168</v>
      </c>
      <c r="H2697" s="1" t="s">
        <v>31</v>
      </c>
      <c r="I2697" s="10" t="s">
        <v>198</v>
      </c>
      <c r="J2697" s="19" t="s">
        <v>677</v>
      </c>
      <c r="K2697" s="19" t="s">
        <v>677</v>
      </c>
      <c r="L2697" s="15">
        <v>1683.4</v>
      </c>
      <c r="M2697" s="15">
        <v>5030.1899999999996</v>
      </c>
    </row>
    <row r="2698" spans="1:13" x14ac:dyDescent="0.2">
      <c r="A2698" s="3" t="s">
        <v>676</v>
      </c>
      <c r="B2698" s="3" t="s">
        <v>676</v>
      </c>
      <c r="C2698" s="2" t="s">
        <v>193</v>
      </c>
      <c r="D2698" s="3" t="s">
        <v>89</v>
      </c>
      <c r="E2698" s="1">
        <v>2020</v>
      </c>
      <c r="F2698" s="3" t="s">
        <v>167</v>
      </c>
      <c r="G2698" s="3" t="s">
        <v>168</v>
      </c>
      <c r="H2698" s="1" t="s">
        <v>41</v>
      </c>
      <c r="I2698" s="10" t="s">
        <v>199</v>
      </c>
      <c r="J2698" s="19" t="s">
        <v>677</v>
      </c>
      <c r="K2698" s="19" t="s">
        <v>677</v>
      </c>
      <c r="L2698" s="15">
        <v>2248.5</v>
      </c>
      <c r="M2698" s="15">
        <v>5418.57</v>
      </c>
    </row>
    <row r="2699" spans="1:13" x14ac:dyDescent="0.2">
      <c r="A2699" s="3" t="s">
        <v>676</v>
      </c>
      <c r="B2699" s="3" t="s">
        <v>676</v>
      </c>
      <c r="C2699" s="2" t="s">
        <v>193</v>
      </c>
      <c r="D2699" s="3" t="s">
        <v>89</v>
      </c>
      <c r="E2699" s="1">
        <v>2020</v>
      </c>
      <c r="F2699" s="3" t="s">
        <v>167</v>
      </c>
      <c r="G2699" s="3" t="s">
        <v>168</v>
      </c>
      <c r="H2699" s="1" t="s">
        <v>119</v>
      </c>
      <c r="I2699" s="10" t="s">
        <v>200</v>
      </c>
      <c r="J2699" s="19" t="s">
        <v>677</v>
      </c>
      <c r="K2699" s="19" t="s">
        <v>677</v>
      </c>
      <c r="L2699" s="15">
        <v>2132.12</v>
      </c>
      <c r="M2699" s="15">
        <v>5657.72</v>
      </c>
    </row>
    <row r="2700" spans="1:13" x14ac:dyDescent="0.2">
      <c r="A2700" s="3" t="s">
        <v>676</v>
      </c>
      <c r="B2700" s="3" t="s">
        <v>676</v>
      </c>
      <c r="C2700" s="2" t="s">
        <v>233</v>
      </c>
      <c r="D2700" s="19" t="s">
        <v>39</v>
      </c>
      <c r="E2700" s="3">
        <v>2019</v>
      </c>
      <c r="F2700" s="19" t="s">
        <v>234</v>
      </c>
      <c r="G2700" s="19" t="s">
        <v>235</v>
      </c>
      <c r="H2700" s="20" t="s">
        <v>656</v>
      </c>
      <c r="I2700" s="13" t="s">
        <v>645</v>
      </c>
      <c r="J2700" s="19" t="s">
        <v>677</v>
      </c>
      <c r="K2700" s="19" t="s">
        <v>677</v>
      </c>
      <c r="L2700" s="14">
        <v>3435.52</v>
      </c>
      <c r="M2700" s="14">
        <v>6968.23</v>
      </c>
    </row>
    <row r="2701" spans="1:13" x14ac:dyDescent="0.2">
      <c r="A2701" s="3" t="s">
        <v>676</v>
      </c>
      <c r="B2701" s="3" t="s">
        <v>676</v>
      </c>
      <c r="C2701" s="2" t="s">
        <v>233</v>
      </c>
      <c r="D2701" s="19" t="s">
        <v>39</v>
      </c>
      <c r="E2701" s="3">
        <v>2019</v>
      </c>
      <c r="F2701" s="19" t="s">
        <v>234</v>
      </c>
      <c r="G2701" s="1" t="s">
        <v>235</v>
      </c>
      <c r="H2701" s="20" t="s">
        <v>653</v>
      </c>
      <c r="I2701" s="13" t="s">
        <v>646</v>
      </c>
      <c r="J2701" s="19" t="s">
        <v>677</v>
      </c>
      <c r="K2701" s="19" t="s">
        <v>677</v>
      </c>
      <c r="L2701" s="14">
        <v>1507.4</v>
      </c>
      <c r="M2701" s="14">
        <v>3057.4</v>
      </c>
    </row>
    <row r="2702" spans="1:13" x14ac:dyDescent="0.2">
      <c r="A2702" s="3" t="s">
        <v>676</v>
      </c>
      <c r="B2702" s="3" t="s">
        <v>676</v>
      </c>
      <c r="C2702" s="2" t="s">
        <v>233</v>
      </c>
      <c r="D2702" s="19" t="s">
        <v>39</v>
      </c>
      <c r="E2702" s="3">
        <v>2019</v>
      </c>
      <c r="F2702" s="19" t="s">
        <v>234</v>
      </c>
      <c r="G2702" s="1" t="s">
        <v>235</v>
      </c>
      <c r="H2702" s="20" t="s">
        <v>88</v>
      </c>
      <c r="I2702" s="13" t="s">
        <v>647</v>
      </c>
      <c r="J2702" s="19" t="s">
        <v>677</v>
      </c>
      <c r="K2702" s="19" t="s">
        <v>677</v>
      </c>
      <c r="L2702" s="14">
        <v>2244.38</v>
      </c>
      <c r="M2702" s="14">
        <v>4552.18</v>
      </c>
    </row>
    <row r="2703" spans="1:13" x14ac:dyDescent="0.2">
      <c r="A2703" s="3" t="s">
        <v>676</v>
      </c>
      <c r="B2703" s="3" t="s">
        <v>676</v>
      </c>
      <c r="C2703" s="2" t="s">
        <v>233</v>
      </c>
      <c r="D2703" s="19" t="s">
        <v>39</v>
      </c>
      <c r="E2703" s="3">
        <v>2019</v>
      </c>
      <c r="F2703" s="19" t="s">
        <v>234</v>
      </c>
      <c r="G2703" s="3" t="s">
        <v>235</v>
      </c>
      <c r="H2703" s="20" t="s">
        <v>88</v>
      </c>
      <c r="I2703" s="13" t="s">
        <v>648</v>
      </c>
      <c r="J2703" s="19" t="s">
        <v>677</v>
      </c>
      <c r="K2703" s="19" t="s">
        <v>677</v>
      </c>
      <c r="L2703" s="14">
        <v>2244.38</v>
      </c>
      <c r="M2703" s="14">
        <v>4552.18</v>
      </c>
    </row>
    <row r="2704" spans="1:13" x14ac:dyDescent="0.2">
      <c r="A2704" s="3" t="s">
        <v>676</v>
      </c>
      <c r="B2704" s="3" t="s">
        <v>676</v>
      </c>
      <c r="C2704" s="2" t="s">
        <v>233</v>
      </c>
      <c r="D2704" s="19" t="s">
        <v>39</v>
      </c>
      <c r="E2704" s="3">
        <v>2019</v>
      </c>
      <c r="F2704" s="19" t="s">
        <v>234</v>
      </c>
      <c r="G2704" s="3" t="s">
        <v>235</v>
      </c>
      <c r="H2704" s="20" t="s">
        <v>41</v>
      </c>
      <c r="I2704" s="13" t="s">
        <v>649</v>
      </c>
      <c r="J2704" s="19" t="s">
        <v>677</v>
      </c>
      <c r="K2704" s="19" t="s">
        <v>677</v>
      </c>
      <c r="L2704" s="14">
        <v>2248.5</v>
      </c>
      <c r="M2704" s="14">
        <v>4560.58</v>
      </c>
    </row>
    <row r="2705" spans="1:13" x14ac:dyDescent="0.2">
      <c r="A2705" s="3" t="s">
        <v>676</v>
      </c>
      <c r="B2705" s="3" t="s">
        <v>676</v>
      </c>
      <c r="C2705" s="2" t="s">
        <v>233</v>
      </c>
      <c r="D2705" s="19" t="s">
        <v>39</v>
      </c>
      <c r="E2705" s="3">
        <v>2019</v>
      </c>
      <c r="F2705" s="19" t="s">
        <v>234</v>
      </c>
      <c r="G2705" s="3" t="s">
        <v>235</v>
      </c>
      <c r="H2705" s="20" t="s">
        <v>88</v>
      </c>
      <c r="I2705" s="13" t="s">
        <v>646</v>
      </c>
      <c r="J2705" s="19" t="s">
        <v>677</v>
      </c>
      <c r="K2705" s="19" t="s">
        <v>677</v>
      </c>
      <c r="L2705" s="14">
        <v>2244.38</v>
      </c>
      <c r="M2705" s="14">
        <v>4552.18</v>
      </c>
    </row>
    <row r="2706" spans="1:13" x14ac:dyDescent="0.2">
      <c r="A2706" s="3" t="s">
        <v>676</v>
      </c>
      <c r="B2706" s="3" t="s">
        <v>676</v>
      </c>
      <c r="C2706" s="2" t="s">
        <v>233</v>
      </c>
      <c r="D2706" s="19" t="s">
        <v>39</v>
      </c>
      <c r="E2706" s="3">
        <v>2019</v>
      </c>
      <c r="F2706" s="19" t="s">
        <v>234</v>
      </c>
      <c r="G2706" s="3" t="s">
        <v>235</v>
      </c>
      <c r="H2706" s="20" t="s">
        <v>653</v>
      </c>
      <c r="I2706" s="13" t="s">
        <v>647</v>
      </c>
      <c r="J2706" s="19" t="s">
        <v>677</v>
      </c>
      <c r="K2706" s="19" t="s">
        <v>677</v>
      </c>
      <c r="L2706" s="14">
        <v>1507.4</v>
      </c>
      <c r="M2706" s="14">
        <v>3057.4</v>
      </c>
    </row>
    <row r="2707" spans="1:13" x14ac:dyDescent="0.2">
      <c r="A2707" s="3" t="s">
        <v>676</v>
      </c>
      <c r="B2707" s="3" t="s">
        <v>676</v>
      </c>
      <c r="C2707" s="2" t="s">
        <v>233</v>
      </c>
      <c r="D2707" s="19" t="s">
        <v>39</v>
      </c>
      <c r="E2707" s="3">
        <v>2019</v>
      </c>
      <c r="F2707" s="19" t="s">
        <v>234</v>
      </c>
      <c r="G2707" s="3" t="s">
        <v>235</v>
      </c>
      <c r="H2707" s="20" t="s">
        <v>653</v>
      </c>
      <c r="I2707" s="13" t="s">
        <v>648</v>
      </c>
      <c r="J2707" s="19" t="s">
        <v>677</v>
      </c>
      <c r="K2707" s="19" t="s">
        <v>677</v>
      </c>
      <c r="L2707" s="14">
        <v>1507.4</v>
      </c>
      <c r="M2707" s="14">
        <v>3057.4</v>
      </c>
    </row>
    <row r="2708" spans="1:13" x14ac:dyDescent="0.2">
      <c r="A2708" s="3" t="s">
        <v>676</v>
      </c>
      <c r="B2708" s="3" t="s">
        <v>676</v>
      </c>
      <c r="C2708" s="2" t="s">
        <v>233</v>
      </c>
      <c r="D2708" s="19" t="s">
        <v>39</v>
      </c>
      <c r="E2708" s="3">
        <v>2019</v>
      </c>
      <c r="F2708" s="19" t="s">
        <v>234</v>
      </c>
      <c r="G2708" s="3" t="s">
        <v>235</v>
      </c>
      <c r="H2708" s="20" t="s">
        <v>88</v>
      </c>
      <c r="I2708" s="13" t="s">
        <v>649</v>
      </c>
      <c r="J2708" s="19" t="s">
        <v>677</v>
      </c>
      <c r="K2708" s="19" t="s">
        <v>677</v>
      </c>
      <c r="L2708" s="14">
        <v>2244.38</v>
      </c>
      <c r="M2708" s="14">
        <v>4552.18</v>
      </c>
    </row>
    <row r="2709" spans="1:13" x14ac:dyDescent="0.2">
      <c r="A2709" s="3" t="s">
        <v>676</v>
      </c>
      <c r="B2709" s="3" t="s">
        <v>676</v>
      </c>
      <c r="C2709" s="2" t="s">
        <v>233</v>
      </c>
      <c r="D2709" s="19" t="s">
        <v>39</v>
      </c>
      <c r="E2709" s="3">
        <v>2019</v>
      </c>
      <c r="F2709" s="19" t="s">
        <v>234</v>
      </c>
      <c r="G2709" s="3" t="s">
        <v>235</v>
      </c>
      <c r="H2709" s="20" t="s">
        <v>88</v>
      </c>
      <c r="I2709" s="13" t="s">
        <v>650</v>
      </c>
      <c r="J2709" s="19" t="s">
        <v>677</v>
      </c>
      <c r="K2709" s="19" t="s">
        <v>677</v>
      </c>
      <c r="L2709" s="14">
        <v>2244.38</v>
      </c>
      <c r="M2709" s="14">
        <v>4552.18</v>
      </c>
    </row>
    <row r="2710" spans="1:13" x14ac:dyDescent="0.2">
      <c r="A2710" s="3" t="s">
        <v>676</v>
      </c>
      <c r="B2710" s="3" t="s">
        <v>676</v>
      </c>
      <c r="C2710" s="2" t="s">
        <v>233</v>
      </c>
      <c r="D2710" s="19" t="s">
        <v>39</v>
      </c>
      <c r="E2710" s="3">
        <v>2019</v>
      </c>
      <c r="F2710" s="19" t="s">
        <v>234</v>
      </c>
      <c r="G2710" s="3" t="s">
        <v>235</v>
      </c>
      <c r="H2710" s="20" t="s">
        <v>654</v>
      </c>
      <c r="I2710" s="13" t="s">
        <v>649</v>
      </c>
      <c r="J2710" s="19" t="s">
        <v>677</v>
      </c>
      <c r="K2710" s="19" t="s">
        <v>677</v>
      </c>
      <c r="L2710" s="14">
        <v>1212</v>
      </c>
      <c r="M2710" s="14">
        <v>2276.0100000000002</v>
      </c>
    </row>
    <row r="2711" spans="1:13" x14ac:dyDescent="0.2">
      <c r="A2711" s="3" t="s">
        <v>676</v>
      </c>
      <c r="B2711" s="3" t="s">
        <v>676</v>
      </c>
      <c r="C2711" s="2" t="s">
        <v>233</v>
      </c>
      <c r="D2711" s="19" t="s">
        <v>39</v>
      </c>
      <c r="E2711" s="3">
        <v>2019</v>
      </c>
      <c r="F2711" s="19" t="s">
        <v>234</v>
      </c>
      <c r="G2711" s="3" t="s">
        <v>235</v>
      </c>
      <c r="H2711" s="20" t="s">
        <v>88</v>
      </c>
      <c r="I2711" s="13" t="s">
        <v>651</v>
      </c>
      <c r="J2711" s="19" t="s">
        <v>677</v>
      </c>
      <c r="K2711" s="19" t="s">
        <v>677</v>
      </c>
      <c r="L2711" s="14">
        <v>2244.38</v>
      </c>
      <c r="M2711" s="14">
        <v>4552.18</v>
      </c>
    </row>
    <row r="2712" spans="1:13" x14ac:dyDescent="0.2">
      <c r="A2712" s="3" t="s">
        <v>676</v>
      </c>
      <c r="B2712" s="3" t="s">
        <v>676</v>
      </c>
      <c r="C2712" s="2" t="s">
        <v>233</v>
      </c>
      <c r="D2712" s="19" t="s">
        <v>39</v>
      </c>
      <c r="E2712" s="3">
        <v>2019</v>
      </c>
      <c r="F2712" s="19" t="s">
        <v>234</v>
      </c>
      <c r="G2712" s="3" t="s">
        <v>235</v>
      </c>
      <c r="H2712" s="20" t="s">
        <v>654</v>
      </c>
      <c r="I2712" s="13" t="s">
        <v>646</v>
      </c>
      <c r="J2712" s="19" t="s">
        <v>677</v>
      </c>
      <c r="K2712" s="19" t="s">
        <v>677</v>
      </c>
      <c r="L2712" s="14">
        <v>1212</v>
      </c>
      <c r="M2712" s="14">
        <v>2276.0100000000002</v>
      </c>
    </row>
    <row r="2713" spans="1:13" x14ac:dyDescent="0.2">
      <c r="A2713" s="3" t="s">
        <v>676</v>
      </c>
      <c r="B2713" s="3" t="s">
        <v>676</v>
      </c>
      <c r="C2713" s="2" t="s">
        <v>233</v>
      </c>
      <c r="D2713" s="19" t="s">
        <v>39</v>
      </c>
      <c r="E2713" s="3">
        <v>2019</v>
      </c>
      <c r="F2713" s="19" t="s">
        <v>234</v>
      </c>
      <c r="G2713" s="3" t="s">
        <v>235</v>
      </c>
      <c r="H2713" s="20" t="s">
        <v>653</v>
      </c>
      <c r="I2713" s="13" t="s">
        <v>649</v>
      </c>
      <c r="J2713" s="19" t="s">
        <v>677</v>
      </c>
      <c r="K2713" s="19" t="s">
        <v>677</v>
      </c>
      <c r="L2713" s="14">
        <v>1507.4</v>
      </c>
      <c r="M2713" s="14">
        <v>3057.4</v>
      </c>
    </row>
    <row r="2714" spans="1:13" x14ac:dyDescent="0.2">
      <c r="A2714" s="3" t="s">
        <v>676</v>
      </c>
      <c r="B2714" s="3" t="s">
        <v>676</v>
      </c>
      <c r="C2714" s="2" t="s">
        <v>233</v>
      </c>
      <c r="D2714" s="19" t="s">
        <v>39</v>
      </c>
      <c r="E2714" s="3">
        <v>2019</v>
      </c>
      <c r="F2714" s="19" t="s">
        <v>234</v>
      </c>
      <c r="G2714" s="3" t="s">
        <v>235</v>
      </c>
      <c r="H2714" s="20" t="s">
        <v>88</v>
      </c>
      <c r="I2714" s="13" t="s">
        <v>652</v>
      </c>
      <c r="J2714" s="19" t="s">
        <v>677</v>
      </c>
      <c r="K2714" s="19" t="s">
        <v>677</v>
      </c>
      <c r="L2714" s="14">
        <v>2244.38</v>
      </c>
      <c r="M2714" s="14">
        <v>4552.18</v>
      </c>
    </row>
    <row r="2715" spans="1:13" x14ac:dyDescent="0.2">
      <c r="A2715" s="3" t="s">
        <v>676</v>
      </c>
      <c r="B2715" s="3" t="s">
        <v>676</v>
      </c>
      <c r="C2715" s="2" t="s">
        <v>233</v>
      </c>
      <c r="D2715" s="19" t="s">
        <v>39</v>
      </c>
      <c r="E2715" s="3">
        <v>2019</v>
      </c>
      <c r="F2715" s="19" t="s">
        <v>234</v>
      </c>
      <c r="G2715" s="3" t="s">
        <v>235</v>
      </c>
      <c r="H2715" s="20" t="s">
        <v>654</v>
      </c>
      <c r="I2715" s="13" t="s">
        <v>648</v>
      </c>
      <c r="J2715" s="19" t="s">
        <v>677</v>
      </c>
      <c r="K2715" s="19" t="s">
        <v>677</v>
      </c>
      <c r="L2715" s="14">
        <v>1212</v>
      </c>
      <c r="M2715" s="14">
        <v>2276.0100000000002</v>
      </c>
    </row>
    <row r="2716" spans="1:13" x14ac:dyDescent="0.2">
      <c r="A2716" s="3" t="s">
        <v>676</v>
      </c>
      <c r="B2716" s="3" t="s">
        <v>676</v>
      </c>
      <c r="C2716" s="2" t="s">
        <v>233</v>
      </c>
      <c r="D2716" s="19" t="s">
        <v>39</v>
      </c>
      <c r="E2716" s="3">
        <v>2019</v>
      </c>
      <c r="F2716" s="19" t="s">
        <v>234</v>
      </c>
      <c r="G2716" s="3" t="s">
        <v>235</v>
      </c>
      <c r="H2716" s="20" t="s">
        <v>654</v>
      </c>
      <c r="I2716" s="13" t="s">
        <v>651</v>
      </c>
      <c r="J2716" s="19" t="s">
        <v>677</v>
      </c>
      <c r="K2716" s="19" t="s">
        <v>677</v>
      </c>
      <c r="L2716" s="14">
        <v>1212</v>
      </c>
      <c r="M2716" s="14">
        <v>2276.0100000000002</v>
      </c>
    </row>
    <row r="2717" spans="1:13" x14ac:dyDescent="0.2">
      <c r="A2717" s="3" t="s">
        <v>676</v>
      </c>
      <c r="B2717" s="3" t="s">
        <v>676</v>
      </c>
      <c r="C2717" s="2" t="s">
        <v>233</v>
      </c>
      <c r="D2717" s="19" t="s">
        <v>39</v>
      </c>
      <c r="E2717" s="3">
        <v>2019</v>
      </c>
      <c r="F2717" s="19" t="s">
        <v>234</v>
      </c>
      <c r="G2717" s="3" t="s">
        <v>235</v>
      </c>
      <c r="H2717" s="20" t="s">
        <v>654</v>
      </c>
      <c r="I2717" s="13" t="s">
        <v>645</v>
      </c>
      <c r="J2717" s="19" t="s">
        <v>677</v>
      </c>
      <c r="K2717" s="19" t="s">
        <v>677</v>
      </c>
      <c r="L2717" s="14">
        <v>1212</v>
      </c>
      <c r="M2717" s="14">
        <v>2276.0100000000002</v>
      </c>
    </row>
    <row r="2718" spans="1:13" x14ac:dyDescent="0.2">
      <c r="A2718" s="3" t="s">
        <v>676</v>
      </c>
      <c r="B2718" s="3" t="s">
        <v>676</v>
      </c>
      <c r="C2718" s="2" t="s">
        <v>233</v>
      </c>
      <c r="D2718" s="19" t="s">
        <v>39</v>
      </c>
      <c r="E2718" s="3">
        <v>2019</v>
      </c>
      <c r="F2718" s="19" t="s">
        <v>234</v>
      </c>
      <c r="G2718" s="3" t="s">
        <v>235</v>
      </c>
      <c r="H2718" s="20" t="s">
        <v>655</v>
      </c>
      <c r="I2718" s="13" t="s">
        <v>645</v>
      </c>
      <c r="J2718" s="19" t="s">
        <v>677</v>
      </c>
      <c r="K2718" s="19" t="s">
        <v>677</v>
      </c>
      <c r="L2718" s="14">
        <v>5153.28</v>
      </c>
      <c r="M2718" s="14">
        <v>10452</v>
      </c>
    </row>
    <row r="2719" spans="1:13" x14ac:dyDescent="0.2">
      <c r="A2719" s="3" t="s">
        <v>676</v>
      </c>
      <c r="B2719" s="3" t="s">
        <v>676</v>
      </c>
      <c r="C2719" s="2" t="s">
        <v>210</v>
      </c>
      <c r="D2719" s="33" t="s">
        <v>62</v>
      </c>
      <c r="E2719" s="3">
        <v>2017</v>
      </c>
      <c r="F2719" s="3" t="s">
        <v>152</v>
      </c>
      <c r="G2719" s="3" t="s">
        <v>153</v>
      </c>
      <c r="H2719" s="18" t="s">
        <v>58</v>
      </c>
      <c r="I2719" s="2" t="s">
        <v>211</v>
      </c>
      <c r="J2719" s="19" t="s">
        <v>677</v>
      </c>
      <c r="K2719" s="19" t="s">
        <v>677</v>
      </c>
      <c r="L2719" s="24">
        <f>1291.06+242.4</f>
        <v>1533.46</v>
      </c>
      <c r="M2719" s="25">
        <f>SUM(L2719*0.5008)+(1533.46+549.34)*0.147</f>
        <v>1074.1283680000001</v>
      </c>
    </row>
    <row r="2720" spans="1:13" x14ac:dyDescent="0.2">
      <c r="A2720" s="3" t="s">
        <v>676</v>
      </c>
      <c r="B2720" s="3" t="s">
        <v>676</v>
      </c>
      <c r="C2720" s="2" t="s">
        <v>210</v>
      </c>
      <c r="D2720" s="33" t="s">
        <v>62</v>
      </c>
      <c r="E2720" s="3">
        <v>2017</v>
      </c>
      <c r="F2720" s="3" t="s">
        <v>152</v>
      </c>
      <c r="G2720" s="3" t="s">
        <v>153</v>
      </c>
      <c r="H2720" s="18" t="s">
        <v>31</v>
      </c>
      <c r="I2720" s="2" t="s">
        <v>211</v>
      </c>
      <c r="J2720" s="19" t="s">
        <v>677</v>
      </c>
      <c r="K2720" s="19" t="s">
        <v>677</v>
      </c>
      <c r="L2720" s="24">
        <f>1817.06+545.12</f>
        <v>2362.1799999999998</v>
      </c>
      <c r="M2720" s="25">
        <f>SUM(L2720*0.5008)+(2362.18+566.06)*0.147</f>
        <v>1613.431024</v>
      </c>
    </row>
    <row r="2721" spans="1:13" ht="14.25" customHeight="1" x14ac:dyDescent="0.2">
      <c r="A2721" s="3" t="s">
        <v>676</v>
      </c>
      <c r="B2721" s="3" t="s">
        <v>676</v>
      </c>
      <c r="C2721" s="2" t="s">
        <v>625</v>
      </c>
      <c r="D2721" s="3" t="s">
        <v>77</v>
      </c>
      <c r="E2721" s="3">
        <v>2019</v>
      </c>
      <c r="F2721" s="3" t="s">
        <v>133</v>
      </c>
      <c r="G2721" s="1" t="s">
        <v>134</v>
      </c>
      <c r="H2721" s="4" t="s">
        <v>129</v>
      </c>
      <c r="I2721" s="39" t="s">
        <v>627</v>
      </c>
      <c r="J2721" s="19" t="s">
        <v>677</v>
      </c>
      <c r="K2721" s="19" t="s">
        <v>677</v>
      </c>
      <c r="L2721" s="26">
        <v>2327.5</v>
      </c>
      <c r="M2721" s="28">
        <v>4782.8587500000003</v>
      </c>
    </row>
    <row r="2722" spans="1:13" ht="12.75" customHeight="1" x14ac:dyDescent="0.2">
      <c r="A2722" s="3" t="s">
        <v>676</v>
      </c>
      <c r="B2722" s="3" t="s">
        <v>676</v>
      </c>
      <c r="C2722" s="2" t="s">
        <v>625</v>
      </c>
      <c r="D2722" s="3" t="s">
        <v>77</v>
      </c>
      <c r="E2722" s="3">
        <v>2019</v>
      </c>
      <c r="F2722" s="3" t="s">
        <v>133</v>
      </c>
      <c r="G2722" s="1" t="s">
        <v>134</v>
      </c>
      <c r="H2722" s="4" t="s">
        <v>130</v>
      </c>
      <c r="I2722" s="39" t="s">
        <v>626</v>
      </c>
      <c r="J2722" s="19" t="s">
        <v>677</v>
      </c>
      <c r="K2722" s="19" t="s">
        <v>677</v>
      </c>
      <c r="L2722" s="26">
        <v>4415.1499999999996</v>
      </c>
      <c r="M2722" s="28">
        <v>8288.6358749999999</v>
      </c>
    </row>
    <row r="2723" spans="1:13" ht="14.25" customHeight="1" x14ac:dyDescent="0.2">
      <c r="A2723" s="3" t="s">
        <v>676</v>
      </c>
      <c r="B2723" s="3" t="s">
        <v>676</v>
      </c>
      <c r="C2723" s="2" t="s">
        <v>625</v>
      </c>
      <c r="D2723" s="3" t="s">
        <v>77</v>
      </c>
      <c r="E2723" s="3">
        <v>2019</v>
      </c>
      <c r="F2723" s="3" t="s">
        <v>133</v>
      </c>
      <c r="G2723" s="1" t="s">
        <v>134</v>
      </c>
      <c r="H2723" s="4" t="s">
        <v>131</v>
      </c>
      <c r="I2723" s="39" t="s">
        <v>626</v>
      </c>
      <c r="J2723" s="19" t="s">
        <v>677</v>
      </c>
      <c r="K2723" s="19" t="s">
        <v>677</v>
      </c>
      <c r="L2723" s="26">
        <v>2385.2600000000002</v>
      </c>
      <c r="M2723" s="28">
        <v>4767.9503500000001</v>
      </c>
    </row>
    <row r="2724" spans="1:13" x14ac:dyDescent="0.2">
      <c r="A2724" s="3" t="s">
        <v>676</v>
      </c>
      <c r="B2724" s="3" t="s">
        <v>676</v>
      </c>
      <c r="C2724" s="2" t="s">
        <v>625</v>
      </c>
      <c r="D2724" s="3" t="s">
        <v>77</v>
      </c>
      <c r="E2724" s="3">
        <v>2019</v>
      </c>
      <c r="F2724" s="3" t="s">
        <v>133</v>
      </c>
      <c r="G2724" s="1" t="s">
        <v>134</v>
      </c>
      <c r="H2724" s="3" t="s">
        <v>132</v>
      </c>
      <c r="I2724" s="10" t="s">
        <v>628</v>
      </c>
      <c r="J2724" s="19" t="s">
        <v>677</v>
      </c>
      <c r="K2724" s="19" t="s">
        <v>677</v>
      </c>
      <c r="L2724" s="26">
        <v>1996.56</v>
      </c>
      <c r="M2724" s="29">
        <v>3852.0146</v>
      </c>
    </row>
    <row r="2725" spans="1:13" ht="12.75" customHeight="1" x14ac:dyDescent="0.2">
      <c r="A2725" s="3" t="s">
        <v>676</v>
      </c>
      <c r="B2725" s="3" t="s">
        <v>676</v>
      </c>
      <c r="C2725" s="2" t="s">
        <v>625</v>
      </c>
      <c r="D2725" s="3" t="s">
        <v>77</v>
      </c>
      <c r="E2725" s="3">
        <v>2019</v>
      </c>
      <c r="F2725" s="3" t="s">
        <v>133</v>
      </c>
      <c r="G2725" s="1" t="s">
        <v>134</v>
      </c>
      <c r="H2725" s="3" t="s">
        <v>132</v>
      </c>
      <c r="I2725" s="39" t="s">
        <v>629</v>
      </c>
      <c r="J2725" s="19" t="s">
        <v>677</v>
      </c>
      <c r="K2725" s="19" t="s">
        <v>677</v>
      </c>
      <c r="L2725" s="26">
        <v>1996.56</v>
      </c>
      <c r="M2725" s="30">
        <v>4212.8145999999997</v>
      </c>
    </row>
    <row r="2726" spans="1:13" ht="13.5" customHeight="1" x14ac:dyDescent="0.2">
      <c r="A2726" s="3" t="s">
        <v>676</v>
      </c>
      <c r="B2726" s="3" t="s">
        <v>676</v>
      </c>
      <c r="C2726" s="2" t="s">
        <v>625</v>
      </c>
      <c r="D2726" s="3" t="s">
        <v>77</v>
      </c>
      <c r="E2726" s="3">
        <v>2019</v>
      </c>
      <c r="F2726" s="3" t="s">
        <v>133</v>
      </c>
      <c r="G2726" s="1" t="s">
        <v>134</v>
      </c>
      <c r="H2726" s="4" t="s">
        <v>68</v>
      </c>
      <c r="I2726" s="39" t="s">
        <v>626</v>
      </c>
      <c r="J2726" s="19" t="s">
        <v>677</v>
      </c>
      <c r="K2726" s="19" t="s">
        <v>677</v>
      </c>
      <c r="L2726" s="26">
        <v>1292.24</v>
      </c>
      <c r="M2726" s="15">
        <v>2638.8234000000002</v>
      </c>
    </row>
    <row r="2727" spans="1:13" x14ac:dyDescent="0.2">
      <c r="A2727" s="3" t="s">
        <v>676</v>
      </c>
      <c r="B2727" s="3" t="s">
        <v>676</v>
      </c>
      <c r="C2727" s="2" t="s">
        <v>625</v>
      </c>
      <c r="D2727" s="3" t="s">
        <v>77</v>
      </c>
      <c r="E2727" s="3">
        <v>2019</v>
      </c>
      <c r="F2727" s="3" t="s">
        <v>133</v>
      </c>
      <c r="G2727" s="1" t="s">
        <v>134</v>
      </c>
      <c r="H2727" s="1" t="s">
        <v>88</v>
      </c>
      <c r="I2727" s="39" t="s">
        <v>630</v>
      </c>
      <c r="J2727" s="19" t="s">
        <v>677</v>
      </c>
      <c r="K2727" s="19" t="s">
        <v>677</v>
      </c>
      <c r="L2727" s="26">
        <v>1996.56</v>
      </c>
      <c r="M2727" s="30">
        <v>4032.4146000000001</v>
      </c>
    </row>
    <row r="2728" spans="1:13" ht="12" customHeight="1" x14ac:dyDescent="0.2">
      <c r="A2728" s="3" t="s">
        <v>676</v>
      </c>
      <c r="B2728" s="3" t="s">
        <v>676</v>
      </c>
      <c r="C2728" s="2" t="s">
        <v>625</v>
      </c>
      <c r="D2728" s="3" t="s">
        <v>77</v>
      </c>
      <c r="E2728" s="3">
        <v>2019</v>
      </c>
      <c r="F2728" s="3" t="s">
        <v>133</v>
      </c>
      <c r="G2728" s="1" t="s">
        <v>134</v>
      </c>
      <c r="H2728" s="1" t="s">
        <v>88</v>
      </c>
      <c r="I2728" s="39" t="s">
        <v>626</v>
      </c>
      <c r="J2728" s="19" t="s">
        <v>677</v>
      </c>
      <c r="K2728" s="19" t="s">
        <v>677</v>
      </c>
      <c r="L2728" s="26">
        <v>1996.56</v>
      </c>
      <c r="M2728" s="30">
        <v>4032.4146000000001</v>
      </c>
    </row>
    <row r="2729" spans="1:13" ht="14.25" customHeight="1" x14ac:dyDescent="0.2">
      <c r="A2729" s="3" t="s">
        <v>676</v>
      </c>
      <c r="B2729" s="3" t="s">
        <v>676</v>
      </c>
      <c r="C2729" s="2" t="s">
        <v>625</v>
      </c>
      <c r="D2729" s="3" t="s">
        <v>77</v>
      </c>
      <c r="E2729" s="3">
        <v>2019</v>
      </c>
      <c r="F2729" s="3" t="s">
        <v>133</v>
      </c>
      <c r="G2729" s="1" t="s">
        <v>134</v>
      </c>
      <c r="H2729" s="1" t="s">
        <v>88</v>
      </c>
      <c r="I2729" s="39" t="s">
        <v>626</v>
      </c>
      <c r="J2729" s="19" t="s">
        <v>677</v>
      </c>
      <c r="K2729" s="19" t="s">
        <v>677</v>
      </c>
      <c r="L2729" s="26">
        <v>1996.56</v>
      </c>
      <c r="M2729" s="30">
        <v>4032.4146000000001</v>
      </c>
    </row>
    <row r="2730" spans="1:13" x14ac:dyDescent="0.2">
      <c r="A2730" s="3" t="s">
        <v>676</v>
      </c>
      <c r="B2730" s="3" t="s">
        <v>676</v>
      </c>
      <c r="C2730" s="2" t="s">
        <v>625</v>
      </c>
      <c r="D2730" s="3" t="s">
        <v>77</v>
      </c>
      <c r="E2730" s="3">
        <v>2019</v>
      </c>
      <c r="F2730" s="3" t="s">
        <v>133</v>
      </c>
      <c r="G2730" s="1" t="s">
        <v>134</v>
      </c>
      <c r="H2730" s="4" t="s">
        <v>68</v>
      </c>
      <c r="I2730" s="39" t="s">
        <v>629</v>
      </c>
      <c r="J2730" s="19" t="s">
        <v>677</v>
      </c>
      <c r="K2730" s="19" t="s">
        <v>677</v>
      </c>
      <c r="L2730" s="26">
        <v>1292.24</v>
      </c>
      <c r="M2730" s="30">
        <v>2819.2233999999999</v>
      </c>
    </row>
    <row r="2731" spans="1:13" x14ac:dyDescent="0.2">
      <c r="A2731" s="3" t="s">
        <v>676</v>
      </c>
      <c r="B2731" s="3" t="s">
        <v>676</v>
      </c>
      <c r="C2731" s="2" t="s">
        <v>625</v>
      </c>
      <c r="D2731" s="3" t="s">
        <v>77</v>
      </c>
      <c r="E2731" s="3">
        <v>2019</v>
      </c>
      <c r="F2731" s="3" t="s">
        <v>133</v>
      </c>
      <c r="G2731" s="1" t="s">
        <v>134</v>
      </c>
      <c r="H2731" s="4" t="s">
        <v>131</v>
      </c>
      <c r="I2731" s="39" t="s">
        <v>626</v>
      </c>
      <c r="J2731" s="19" t="s">
        <v>677</v>
      </c>
      <c r="K2731" s="19" t="s">
        <v>677</v>
      </c>
      <c r="L2731" s="26">
        <v>2385.2600000000002</v>
      </c>
      <c r="M2731" s="15">
        <v>4767.9503500000001</v>
      </c>
    </row>
    <row r="2732" spans="1:13" x14ac:dyDescent="0.2">
      <c r="A2732" s="3" t="s">
        <v>676</v>
      </c>
      <c r="B2732" s="3" t="s">
        <v>676</v>
      </c>
      <c r="C2732" s="6" t="s">
        <v>144</v>
      </c>
      <c r="D2732" s="32" t="s">
        <v>14</v>
      </c>
      <c r="E2732" s="3">
        <v>2020</v>
      </c>
      <c r="F2732" s="3" t="s">
        <v>145</v>
      </c>
      <c r="G2732" s="3" t="s">
        <v>146</v>
      </c>
      <c r="H2732" s="3" t="s">
        <v>13</v>
      </c>
      <c r="I2732" s="6" t="s">
        <v>147</v>
      </c>
      <c r="J2732" s="19" t="s">
        <v>677</v>
      </c>
      <c r="K2732" s="19" t="s">
        <v>677</v>
      </c>
      <c r="L2732" s="15">
        <v>1422.19</v>
      </c>
      <c r="M2732" s="15">
        <v>2577.8535999999999</v>
      </c>
    </row>
    <row r="2733" spans="1:13" x14ac:dyDescent="0.2">
      <c r="A2733" s="3" t="s">
        <v>676</v>
      </c>
      <c r="B2733" s="3" t="s">
        <v>676</v>
      </c>
      <c r="C2733" s="6" t="s">
        <v>144</v>
      </c>
      <c r="D2733" s="32" t="s">
        <v>14</v>
      </c>
      <c r="E2733" s="3">
        <v>2020</v>
      </c>
      <c r="F2733" s="3" t="s">
        <v>145</v>
      </c>
      <c r="G2733" s="3" t="s">
        <v>146</v>
      </c>
      <c r="H2733" s="3" t="s">
        <v>46</v>
      </c>
      <c r="I2733" s="6" t="s">
        <v>147</v>
      </c>
      <c r="J2733" s="19" t="s">
        <v>677</v>
      </c>
      <c r="K2733" s="19" t="s">
        <v>677</v>
      </c>
      <c r="L2733" s="15">
        <v>2188.42</v>
      </c>
      <c r="M2733" s="15">
        <v>1785.2952</v>
      </c>
    </row>
    <row r="2734" spans="1:13" x14ac:dyDescent="0.2">
      <c r="A2734" s="3" t="s">
        <v>676</v>
      </c>
      <c r="B2734" s="3" t="s">
        <v>676</v>
      </c>
      <c r="C2734" s="6" t="s">
        <v>144</v>
      </c>
      <c r="D2734" s="32" t="s">
        <v>14</v>
      </c>
      <c r="E2734" s="3">
        <v>2020</v>
      </c>
      <c r="F2734" s="3" t="s">
        <v>145</v>
      </c>
      <c r="G2734" s="3" t="s">
        <v>146</v>
      </c>
      <c r="H2734" s="3" t="s">
        <v>13</v>
      </c>
      <c r="I2734" s="6" t="s">
        <v>147</v>
      </c>
      <c r="J2734" s="19" t="s">
        <v>677</v>
      </c>
      <c r="K2734" s="19" t="s">
        <v>677</v>
      </c>
      <c r="L2734" s="15">
        <v>1122.19</v>
      </c>
      <c r="M2734" s="15">
        <v>2577.8535999999999</v>
      </c>
    </row>
    <row r="2735" spans="1:13" x14ac:dyDescent="0.2">
      <c r="A2735" s="3" t="s">
        <v>676</v>
      </c>
      <c r="B2735" s="3" t="s">
        <v>676</v>
      </c>
      <c r="C2735" s="6" t="s">
        <v>144</v>
      </c>
      <c r="D2735" s="32" t="s">
        <v>14</v>
      </c>
      <c r="E2735" s="3">
        <v>2020</v>
      </c>
      <c r="F2735" s="3" t="s">
        <v>145</v>
      </c>
      <c r="G2735" s="3" t="s">
        <v>146</v>
      </c>
      <c r="H2735" s="3" t="s">
        <v>46</v>
      </c>
      <c r="I2735" s="6" t="s">
        <v>147</v>
      </c>
      <c r="J2735" s="19" t="s">
        <v>677</v>
      </c>
      <c r="K2735" s="19" t="s">
        <v>677</v>
      </c>
      <c r="L2735" s="15">
        <v>2188.42</v>
      </c>
      <c r="M2735" s="15">
        <v>1434.2952</v>
      </c>
    </row>
    <row r="2736" spans="1:13" x14ac:dyDescent="0.2">
      <c r="A2736" s="3" t="s">
        <v>676</v>
      </c>
      <c r="B2736" s="3" t="s">
        <v>676</v>
      </c>
      <c r="C2736" s="6" t="s">
        <v>144</v>
      </c>
      <c r="D2736" s="32" t="s">
        <v>14</v>
      </c>
      <c r="E2736" s="3">
        <v>2020</v>
      </c>
      <c r="F2736" s="3" t="s">
        <v>145</v>
      </c>
      <c r="G2736" s="3" t="s">
        <v>146</v>
      </c>
      <c r="H2736" s="3" t="s">
        <v>13</v>
      </c>
      <c r="I2736" s="6" t="s">
        <v>147</v>
      </c>
      <c r="J2736" s="19" t="s">
        <v>677</v>
      </c>
      <c r="K2736" s="19" t="s">
        <v>677</v>
      </c>
      <c r="L2736" s="15">
        <v>2188.42</v>
      </c>
      <c r="M2736" s="15">
        <v>2577.8535999999999</v>
      </c>
    </row>
    <row r="2737" spans="1:13" x14ac:dyDescent="0.2">
      <c r="A2737" s="3" t="s">
        <v>676</v>
      </c>
      <c r="B2737" s="3" t="s">
        <v>676</v>
      </c>
      <c r="C2737" s="6" t="s">
        <v>144</v>
      </c>
      <c r="D2737" s="32" t="s">
        <v>14</v>
      </c>
      <c r="E2737" s="3">
        <v>2020</v>
      </c>
      <c r="F2737" s="3" t="s">
        <v>145</v>
      </c>
      <c r="G2737" s="3" t="s">
        <v>146</v>
      </c>
      <c r="H2737" s="3" t="s">
        <v>13</v>
      </c>
      <c r="I2737" s="6" t="s">
        <v>147</v>
      </c>
      <c r="J2737" s="19" t="s">
        <v>677</v>
      </c>
      <c r="K2737" s="19" t="s">
        <v>677</v>
      </c>
      <c r="L2737" s="15">
        <v>2188.42</v>
      </c>
      <c r="M2737" s="15">
        <v>2577.8535999999999</v>
      </c>
    </row>
    <row r="2738" spans="1:13" x14ac:dyDescent="0.2">
      <c r="A2738" s="3" t="s">
        <v>676</v>
      </c>
      <c r="B2738" s="3" t="s">
        <v>676</v>
      </c>
      <c r="C2738" s="6" t="s">
        <v>144</v>
      </c>
      <c r="D2738" s="32" t="s">
        <v>14</v>
      </c>
      <c r="E2738" s="3">
        <v>2020</v>
      </c>
      <c r="F2738" s="3" t="s">
        <v>145</v>
      </c>
      <c r="G2738" s="3" t="s">
        <v>146</v>
      </c>
      <c r="H2738" s="3" t="s">
        <v>13</v>
      </c>
      <c r="I2738" s="6" t="s">
        <v>147</v>
      </c>
      <c r="J2738" s="19" t="s">
        <v>677</v>
      </c>
      <c r="K2738" s="19" t="s">
        <v>677</v>
      </c>
      <c r="L2738" s="15">
        <v>2188.42</v>
      </c>
      <c r="M2738" s="15">
        <v>2577.8535999999999</v>
      </c>
    </row>
    <row r="2739" spans="1:13" x14ac:dyDescent="0.2">
      <c r="A2739" s="3" t="s">
        <v>676</v>
      </c>
      <c r="B2739" s="3" t="s">
        <v>676</v>
      </c>
      <c r="C2739" s="6" t="s">
        <v>144</v>
      </c>
      <c r="D2739" s="32" t="s">
        <v>14</v>
      </c>
      <c r="E2739" s="3">
        <v>2020</v>
      </c>
      <c r="F2739" s="3" t="s">
        <v>145</v>
      </c>
      <c r="G2739" s="3" t="s">
        <v>146</v>
      </c>
      <c r="H2739" s="3" t="s">
        <v>13</v>
      </c>
      <c r="I2739" s="6" t="s">
        <v>147</v>
      </c>
      <c r="J2739" s="19" t="s">
        <v>677</v>
      </c>
      <c r="K2739" s="19" t="s">
        <v>677</v>
      </c>
      <c r="L2739" s="15">
        <v>1122.19</v>
      </c>
      <c r="M2739" s="15">
        <v>2577.8535999999999</v>
      </c>
    </row>
    <row r="2740" spans="1:13" x14ac:dyDescent="0.2">
      <c r="A2740" s="3" t="s">
        <v>676</v>
      </c>
      <c r="B2740" s="3" t="s">
        <v>676</v>
      </c>
      <c r="C2740" s="6" t="s">
        <v>144</v>
      </c>
      <c r="D2740" s="32" t="s">
        <v>14</v>
      </c>
      <c r="E2740" s="3">
        <v>2020</v>
      </c>
      <c r="F2740" s="3" t="s">
        <v>145</v>
      </c>
      <c r="G2740" s="3" t="s">
        <v>146</v>
      </c>
      <c r="H2740" s="3" t="s">
        <v>46</v>
      </c>
      <c r="I2740" s="6" t="s">
        <v>147</v>
      </c>
      <c r="J2740" s="19" t="s">
        <v>677</v>
      </c>
      <c r="K2740" s="19" t="s">
        <v>677</v>
      </c>
      <c r="L2740" s="15">
        <v>1122.19</v>
      </c>
      <c r="M2740" s="15">
        <v>1485.5652</v>
      </c>
    </row>
    <row r="2741" spans="1:13" x14ac:dyDescent="0.2">
      <c r="A2741" s="3" t="s">
        <v>676</v>
      </c>
      <c r="B2741" s="3" t="s">
        <v>676</v>
      </c>
      <c r="C2741" s="6" t="s">
        <v>144</v>
      </c>
      <c r="D2741" s="32" t="s">
        <v>14</v>
      </c>
      <c r="E2741" s="3">
        <v>2020</v>
      </c>
      <c r="F2741" s="3" t="s">
        <v>145</v>
      </c>
      <c r="G2741" s="3" t="s">
        <v>146</v>
      </c>
      <c r="H2741" s="3" t="s">
        <v>46</v>
      </c>
      <c r="I2741" s="6" t="s">
        <v>148</v>
      </c>
      <c r="J2741" s="19" t="s">
        <v>677</v>
      </c>
      <c r="K2741" s="19" t="s">
        <v>677</v>
      </c>
      <c r="L2741" s="15">
        <v>2188.42</v>
      </c>
      <c r="M2741" s="15">
        <v>1434.2952</v>
      </c>
    </row>
    <row r="2742" spans="1:13" x14ac:dyDescent="0.2">
      <c r="A2742" s="3" t="s">
        <v>676</v>
      </c>
      <c r="B2742" s="3" t="s">
        <v>676</v>
      </c>
      <c r="C2742" s="6" t="s">
        <v>144</v>
      </c>
      <c r="D2742" s="32" t="s">
        <v>14</v>
      </c>
      <c r="E2742" s="3">
        <v>2020</v>
      </c>
      <c r="F2742" s="3" t="s">
        <v>145</v>
      </c>
      <c r="G2742" s="3" t="s">
        <v>146</v>
      </c>
      <c r="H2742" s="3" t="s">
        <v>13</v>
      </c>
      <c r="I2742" s="6" t="s">
        <v>148</v>
      </c>
      <c r="J2742" s="19" t="s">
        <v>677</v>
      </c>
      <c r="K2742" s="19" t="s">
        <v>677</v>
      </c>
      <c r="L2742" s="15">
        <v>1122.19</v>
      </c>
      <c r="M2742" s="15">
        <v>2577.8535999999999</v>
      </c>
    </row>
    <row r="2743" spans="1:13" x14ac:dyDescent="0.2">
      <c r="A2743" s="3" t="s">
        <v>676</v>
      </c>
      <c r="B2743" s="3" t="s">
        <v>676</v>
      </c>
      <c r="C2743" s="6" t="s">
        <v>144</v>
      </c>
      <c r="D2743" s="32" t="s">
        <v>14</v>
      </c>
      <c r="E2743" s="3">
        <v>2020</v>
      </c>
      <c r="F2743" s="3" t="s">
        <v>145</v>
      </c>
      <c r="G2743" s="3" t="s">
        <v>146</v>
      </c>
      <c r="H2743" s="3" t="s">
        <v>46</v>
      </c>
      <c r="I2743" s="6" t="s">
        <v>149</v>
      </c>
      <c r="J2743" s="19" t="s">
        <v>677</v>
      </c>
      <c r="K2743" s="19" t="s">
        <v>677</v>
      </c>
      <c r="L2743" s="15">
        <v>2188.42</v>
      </c>
      <c r="M2743" s="15">
        <v>1434.2952</v>
      </c>
    </row>
    <row r="2744" spans="1:13" x14ac:dyDescent="0.2">
      <c r="A2744" s="3" t="s">
        <v>676</v>
      </c>
      <c r="B2744" s="3" t="s">
        <v>676</v>
      </c>
      <c r="C2744" s="6" t="s">
        <v>144</v>
      </c>
      <c r="D2744" s="32" t="s">
        <v>14</v>
      </c>
      <c r="E2744" s="3">
        <v>2020</v>
      </c>
      <c r="F2744" s="3" t="s">
        <v>145</v>
      </c>
      <c r="G2744" s="3" t="s">
        <v>146</v>
      </c>
      <c r="H2744" s="3" t="s">
        <v>13</v>
      </c>
      <c r="I2744" s="6" t="s">
        <v>147</v>
      </c>
      <c r="J2744" s="19" t="s">
        <v>677</v>
      </c>
      <c r="K2744" s="19" t="s">
        <v>677</v>
      </c>
      <c r="L2744" s="15">
        <v>1122.19</v>
      </c>
      <c r="M2744" s="15">
        <v>2897.8535999999999</v>
      </c>
    </row>
    <row r="2745" spans="1:13" x14ac:dyDescent="0.2">
      <c r="A2745" s="3" t="s">
        <v>676</v>
      </c>
      <c r="B2745" s="3" t="s">
        <v>676</v>
      </c>
      <c r="C2745" s="6" t="s">
        <v>144</v>
      </c>
      <c r="D2745" s="32" t="s">
        <v>14</v>
      </c>
      <c r="E2745" s="3">
        <v>2020</v>
      </c>
      <c r="F2745" s="3" t="s">
        <v>145</v>
      </c>
      <c r="G2745" s="3" t="s">
        <v>146</v>
      </c>
      <c r="H2745" s="3" t="s">
        <v>46</v>
      </c>
      <c r="I2745" s="6" t="s">
        <v>147</v>
      </c>
      <c r="J2745" s="19" t="s">
        <v>677</v>
      </c>
      <c r="K2745" s="19" t="s">
        <v>677</v>
      </c>
      <c r="L2745" s="15">
        <v>2188.42</v>
      </c>
      <c r="M2745" s="15">
        <v>1485.5652</v>
      </c>
    </row>
    <row r="2746" spans="1:13" x14ac:dyDescent="0.2">
      <c r="A2746" s="3" t="s">
        <v>676</v>
      </c>
      <c r="B2746" s="3" t="s">
        <v>676</v>
      </c>
      <c r="C2746" s="6" t="s">
        <v>144</v>
      </c>
      <c r="D2746" s="32" t="s">
        <v>14</v>
      </c>
      <c r="E2746" s="3">
        <v>2020</v>
      </c>
      <c r="F2746" s="3" t="s">
        <v>145</v>
      </c>
      <c r="G2746" s="3" t="s">
        <v>146</v>
      </c>
      <c r="H2746" s="3" t="s">
        <v>13</v>
      </c>
      <c r="I2746" s="6" t="s">
        <v>147</v>
      </c>
      <c r="J2746" s="19" t="s">
        <v>677</v>
      </c>
      <c r="K2746" s="19" t="s">
        <v>677</v>
      </c>
      <c r="L2746" s="15">
        <v>2188.42</v>
      </c>
      <c r="M2746" s="15">
        <v>2577.8535999999999</v>
      </c>
    </row>
    <row r="2747" spans="1:13" x14ac:dyDescent="0.2">
      <c r="A2747" s="3" t="s">
        <v>676</v>
      </c>
      <c r="B2747" s="3" t="s">
        <v>676</v>
      </c>
      <c r="C2747" s="6" t="s">
        <v>144</v>
      </c>
      <c r="D2747" s="32" t="s">
        <v>14</v>
      </c>
      <c r="E2747" s="3">
        <v>2020</v>
      </c>
      <c r="F2747" s="3" t="s">
        <v>145</v>
      </c>
      <c r="G2747" s="3" t="s">
        <v>146</v>
      </c>
      <c r="H2747" s="3" t="s">
        <v>13</v>
      </c>
      <c r="I2747" s="6" t="s">
        <v>147</v>
      </c>
      <c r="J2747" s="19" t="s">
        <v>677</v>
      </c>
      <c r="K2747" s="19" t="s">
        <v>677</v>
      </c>
      <c r="L2747" s="15">
        <v>1122.19</v>
      </c>
      <c r="M2747" s="15">
        <v>2577.8535999999999</v>
      </c>
    </row>
    <row r="2748" spans="1:13" x14ac:dyDescent="0.2">
      <c r="A2748" s="3" t="s">
        <v>676</v>
      </c>
      <c r="B2748" s="3" t="s">
        <v>676</v>
      </c>
      <c r="C2748" s="6" t="s">
        <v>144</v>
      </c>
      <c r="D2748" s="32" t="s">
        <v>14</v>
      </c>
      <c r="E2748" s="3">
        <v>2020</v>
      </c>
      <c r="F2748" s="3" t="s">
        <v>145</v>
      </c>
      <c r="G2748" s="3" t="s">
        <v>146</v>
      </c>
      <c r="H2748" s="3" t="s">
        <v>46</v>
      </c>
      <c r="I2748" s="6" t="s">
        <v>147</v>
      </c>
      <c r="J2748" s="19" t="s">
        <v>677</v>
      </c>
      <c r="K2748" s="19" t="s">
        <v>677</v>
      </c>
      <c r="L2748" s="15">
        <v>2188.42</v>
      </c>
      <c r="M2748" s="15">
        <v>1434.2952</v>
      </c>
    </row>
    <row r="2749" spans="1:13" x14ac:dyDescent="0.2">
      <c r="A2749" s="3" t="s">
        <v>676</v>
      </c>
      <c r="B2749" s="3" t="s">
        <v>676</v>
      </c>
      <c r="C2749" s="6" t="s">
        <v>144</v>
      </c>
      <c r="D2749" s="32" t="s">
        <v>14</v>
      </c>
      <c r="E2749" s="3">
        <v>2020</v>
      </c>
      <c r="F2749" s="3" t="s">
        <v>145</v>
      </c>
      <c r="G2749" s="3" t="s">
        <v>146</v>
      </c>
      <c r="H2749" s="3" t="s">
        <v>13</v>
      </c>
      <c r="I2749" s="6" t="s">
        <v>150</v>
      </c>
      <c r="J2749" s="19" t="s">
        <v>677</v>
      </c>
      <c r="K2749" s="19" t="s">
        <v>677</v>
      </c>
      <c r="L2749" s="15">
        <v>1122.19</v>
      </c>
      <c r="M2749" s="15">
        <v>2577.8535999999999</v>
      </c>
    </row>
    <row r="2750" spans="1:13" x14ac:dyDescent="0.2">
      <c r="A2750" s="3" t="s">
        <v>676</v>
      </c>
      <c r="B2750" s="3" t="s">
        <v>676</v>
      </c>
      <c r="C2750" s="6" t="s">
        <v>144</v>
      </c>
      <c r="D2750" s="32" t="s">
        <v>14</v>
      </c>
      <c r="E2750" s="3">
        <v>2020</v>
      </c>
      <c r="F2750" s="3" t="s">
        <v>145</v>
      </c>
      <c r="G2750" s="3" t="s">
        <v>146</v>
      </c>
      <c r="H2750" s="3" t="s">
        <v>46</v>
      </c>
      <c r="I2750" s="6" t="s">
        <v>148</v>
      </c>
      <c r="J2750" s="19" t="s">
        <v>677</v>
      </c>
      <c r="K2750" s="19" t="s">
        <v>677</v>
      </c>
      <c r="L2750" s="15">
        <v>1122.19</v>
      </c>
      <c r="M2750" s="15">
        <v>1434.2952</v>
      </c>
    </row>
    <row r="2751" spans="1:13" x14ac:dyDescent="0.2">
      <c r="A2751" s="3" t="s">
        <v>676</v>
      </c>
      <c r="B2751" s="3" t="s">
        <v>676</v>
      </c>
      <c r="C2751" s="6" t="s">
        <v>144</v>
      </c>
      <c r="D2751" s="32" t="s">
        <v>14</v>
      </c>
      <c r="E2751" s="3">
        <v>2020</v>
      </c>
      <c r="F2751" s="3" t="s">
        <v>145</v>
      </c>
      <c r="G2751" s="3" t="s">
        <v>146</v>
      </c>
      <c r="H2751" s="3" t="s">
        <v>46</v>
      </c>
      <c r="I2751" s="6" t="s">
        <v>147</v>
      </c>
      <c r="J2751" s="19" t="s">
        <v>677</v>
      </c>
      <c r="K2751" s="19" t="s">
        <v>677</v>
      </c>
      <c r="L2751" s="15">
        <v>2188.42</v>
      </c>
      <c r="M2751" s="15">
        <v>1434.2952</v>
      </c>
    </row>
    <row r="2752" spans="1:13" x14ac:dyDescent="0.2">
      <c r="A2752" s="3" t="s">
        <v>676</v>
      </c>
      <c r="B2752" s="3" t="s">
        <v>676</v>
      </c>
      <c r="C2752" s="6" t="s">
        <v>144</v>
      </c>
      <c r="D2752" s="32" t="s">
        <v>14</v>
      </c>
      <c r="E2752" s="3">
        <v>2020</v>
      </c>
      <c r="F2752" s="3" t="s">
        <v>145</v>
      </c>
      <c r="G2752" s="3" t="s">
        <v>146</v>
      </c>
      <c r="H2752" s="3" t="s">
        <v>13</v>
      </c>
      <c r="I2752" s="6" t="s">
        <v>147</v>
      </c>
      <c r="J2752" s="19" t="s">
        <v>677</v>
      </c>
      <c r="K2752" s="19" t="s">
        <v>677</v>
      </c>
      <c r="L2752" s="15">
        <v>1122.19</v>
      </c>
      <c r="M2752" s="15">
        <v>2577.8535999999999</v>
      </c>
    </row>
    <row r="2753" spans="1:13" x14ac:dyDescent="0.2">
      <c r="A2753" s="3" t="s">
        <v>676</v>
      </c>
      <c r="B2753" s="3" t="s">
        <v>676</v>
      </c>
      <c r="C2753" s="6" t="s">
        <v>144</v>
      </c>
      <c r="D2753" s="32" t="s">
        <v>14</v>
      </c>
      <c r="E2753" s="3">
        <v>2020</v>
      </c>
      <c r="F2753" s="3" t="s">
        <v>145</v>
      </c>
      <c r="G2753" s="3" t="s">
        <v>146</v>
      </c>
      <c r="H2753" s="3" t="s">
        <v>46</v>
      </c>
      <c r="I2753" s="6" t="s">
        <v>147</v>
      </c>
      <c r="J2753" s="19" t="s">
        <v>677</v>
      </c>
      <c r="K2753" s="19" t="s">
        <v>677</v>
      </c>
      <c r="L2753" s="15">
        <v>2188.42</v>
      </c>
      <c r="M2753" s="15">
        <v>1434.2952</v>
      </c>
    </row>
    <row r="2754" spans="1:13" x14ac:dyDescent="0.2">
      <c r="A2754" s="3" t="s">
        <v>676</v>
      </c>
      <c r="B2754" s="3" t="s">
        <v>676</v>
      </c>
      <c r="C2754" s="6" t="s">
        <v>144</v>
      </c>
      <c r="D2754" s="32" t="s">
        <v>14</v>
      </c>
      <c r="E2754" s="3">
        <v>2020</v>
      </c>
      <c r="F2754" s="3" t="s">
        <v>145</v>
      </c>
      <c r="G2754" s="3" t="s">
        <v>146</v>
      </c>
      <c r="H2754" s="3" t="s">
        <v>13</v>
      </c>
      <c r="I2754" s="6" t="s">
        <v>147</v>
      </c>
      <c r="J2754" s="19" t="s">
        <v>677</v>
      </c>
      <c r="K2754" s="19" t="s">
        <v>677</v>
      </c>
      <c r="L2754" s="15">
        <v>1122.19</v>
      </c>
      <c r="M2754" s="15">
        <v>2577.8535999999999</v>
      </c>
    </row>
    <row r="2755" spans="1:13" x14ac:dyDescent="0.2">
      <c r="A2755" s="3" t="s">
        <v>676</v>
      </c>
      <c r="B2755" s="3" t="s">
        <v>676</v>
      </c>
      <c r="C2755" s="6" t="s">
        <v>144</v>
      </c>
      <c r="D2755" s="32" t="s">
        <v>14</v>
      </c>
      <c r="E2755" s="3">
        <v>2020</v>
      </c>
      <c r="F2755" s="3" t="s">
        <v>145</v>
      </c>
      <c r="G2755" s="3" t="s">
        <v>146</v>
      </c>
      <c r="H2755" s="3" t="s">
        <v>46</v>
      </c>
      <c r="I2755" s="6" t="s">
        <v>150</v>
      </c>
      <c r="J2755" s="19" t="s">
        <v>677</v>
      </c>
      <c r="K2755" s="19" t="s">
        <v>677</v>
      </c>
      <c r="L2755" s="15">
        <v>2188.42</v>
      </c>
      <c r="M2755" s="15">
        <v>1434.2952</v>
      </c>
    </row>
    <row r="2756" spans="1:13" x14ac:dyDescent="0.2">
      <c r="A2756" s="3" t="s">
        <v>676</v>
      </c>
      <c r="B2756" s="3" t="s">
        <v>676</v>
      </c>
      <c r="C2756" s="6" t="s">
        <v>144</v>
      </c>
      <c r="D2756" s="32" t="s">
        <v>14</v>
      </c>
      <c r="E2756" s="3">
        <v>2020</v>
      </c>
      <c r="F2756" s="3" t="s">
        <v>145</v>
      </c>
      <c r="G2756" s="3" t="s">
        <v>146</v>
      </c>
      <c r="H2756" s="3" t="s">
        <v>13</v>
      </c>
      <c r="I2756" s="6" t="s">
        <v>147</v>
      </c>
      <c r="J2756" s="19" t="s">
        <v>677</v>
      </c>
      <c r="K2756" s="19" t="s">
        <v>677</v>
      </c>
      <c r="L2756" s="31">
        <v>1122.19</v>
      </c>
      <c r="M2756" s="15">
        <v>2577.8535999999999</v>
      </c>
    </row>
    <row r="2757" spans="1:13" x14ac:dyDescent="0.2">
      <c r="A2757" s="3" t="s">
        <v>676</v>
      </c>
      <c r="B2757" s="3" t="s">
        <v>676</v>
      </c>
      <c r="C2757" s="6" t="s">
        <v>144</v>
      </c>
      <c r="D2757" s="32" t="s">
        <v>14</v>
      </c>
      <c r="E2757" s="7">
        <v>2020</v>
      </c>
      <c r="F2757" s="3" t="s">
        <v>145</v>
      </c>
      <c r="G2757" s="3" t="s">
        <v>146</v>
      </c>
      <c r="H2757" s="3" t="s">
        <v>46</v>
      </c>
      <c r="I2757" s="6" t="s">
        <v>149</v>
      </c>
      <c r="J2757" s="19" t="s">
        <v>677</v>
      </c>
      <c r="K2757" s="19" t="s">
        <v>677</v>
      </c>
      <c r="L2757" s="31">
        <v>1122.19</v>
      </c>
      <c r="M2757" s="31">
        <v>1434.2952</v>
      </c>
    </row>
    <row r="2758" spans="1:13" x14ac:dyDescent="0.2">
      <c r="A2758" s="3" t="s">
        <v>676</v>
      </c>
      <c r="B2758" s="3" t="s">
        <v>676</v>
      </c>
      <c r="C2758" s="6" t="s">
        <v>144</v>
      </c>
      <c r="D2758" s="32" t="s">
        <v>14</v>
      </c>
      <c r="E2758" s="7">
        <v>2020</v>
      </c>
      <c r="F2758" s="3" t="s">
        <v>145</v>
      </c>
      <c r="G2758" s="3" t="s">
        <v>146</v>
      </c>
      <c r="H2758" s="3" t="s">
        <v>46</v>
      </c>
      <c r="I2758" t="s">
        <v>155</v>
      </c>
      <c r="J2758" s="19" t="s">
        <v>677</v>
      </c>
      <c r="K2758" s="19" t="s">
        <v>677</v>
      </c>
      <c r="L2758" s="31">
        <v>1122.19</v>
      </c>
      <c r="M2758" s="31">
        <v>1434.2952</v>
      </c>
    </row>
    <row r="2759" spans="1:13" x14ac:dyDescent="0.2">
      <c r="A2759" s="3" t="s">
        <v>676</v>
      </c>
      <c r="B2759" s="3" t="s">
        <v>676</v>
      </c>
      <c r="C2759" s="6" t="s">
        <v>144</v>
      </c>
      <c r="D2759" s="32" t="s">
        <v>14</v>
      </c>
      <c r="E2759" s="7">
        <v>2020</v>
      </c>
      <c r="F2759" s="3" t="s">
        <v>145</v>
      </c>
      <c r="G2759" s="3" t="s">
        <v>146</v>
      </c>
      <c r="H2759" s="3" t="s">
        <v>46</v>
      </c>
      <c r="I2759" s="6" t="s">
        <v>156</v>
      </c>
      <c r="J2759" s="19" t="s">
        <v>677</v>
      </c>
      <c r="K2759" s="19" t="s">
        <v>677</v>
      </c>
      <c r="L2759" s="31">
        <v>1122.19</v>
      </c>
      <c r="M2759" s="31">
        <v>1434.2952</v>
      </c>
    </row>
    <row r="2760" spans="1:13" x14ac:dyDescent="0.2">
      <c r="A2760" s="3" t="s">
        <v>676</v>
      </c>
      <c r="B2760" s="3" t="s">
        <v>676</v>
      </c>
      <c r="C2760" s="6" t="s">
        <v>144</v>
      </c>
      <c r="D2760" s="32" t="s">
        <v>14</v>
      </c>
      <c r="E2760" s="7">
        <v>2020</v>
      </c>
      <c r="F2760" s="3" t="s">
        <v>145</v>
      </c>
      <c r="G2760" s="3" t="s">
        <v>146</v>
      </c>
      <c r="H2760" s="3" t="s">
        <v>46</v>
      </c>
      <c r="I2760" s="6" t="s">
        <v>147</v>
      </c>
      <c r="J2760" s="19" t="s">
        <v>677</v>
      </c>
      <c r="K2760" s="19" t="s">
        <v>677</v>
      </c>
      <c r="L2760" s="31">
        <v>2324.0700000000002</v>
      </c>
      <c r="M2760" s="31">
        <v>1434.2952</v>
      </c>
    </row>
    <row r="2761" spans="1:13" x14ac:dyDescent="0.2">
      <c r="A2761" s="3" t="s">
        <v>676</v>
      </c>
      <c r="B2761" s="3" t="s">
        <v>676</v>
      </c>
      <c r="C2761" s="6" t="s">
        <v>144</v>
      </c>
      <c r="D2761" s="32" t="s">
        <v>14</v>
      </c>
      <c r="E2761" s="7">
        <v>2020</v>
      </c>
      <c r="F2761" s="3" t="s">
        <v>145</v>
      </c>
      <c r="G2761" s="3" t="s">
        <v>146</v>
      </c>
      <c r="H2761" s="7" t="s">
        <v>63</v>
      </c>
      <c r="I2761" s="6" t="s">
        <v>157</v>
      </c>
      <c r="J2761" s="19" t="s">
        <v>677</v>
      </c>
      <c r="K2761" s="19" t="s">
        <v>677</v>
      </c>
      <c r="L2761" s="31">
        <v>1122.19</v>
      </c>
      <c r="M2761" s="31">
        <v>2634.0751</v>
      </c>
    </row>
    <row r="2762" spans="1:13" x14ac:dyDescent="0.2">
      <c r="A2762" s="3" t="s">
        <v>676</v>
      </c>
      <c r="B2762" s="3" t="s">
        <v>676</v>
      </c>
      <c r="C2762" s="2" t="s">
        <v>201</v>
      </c>
      <c r="D2762" s="3" t="s">
        <v>26</v>
      </c>
      <c r="E2762" s="3">
        <v>2019</v>
      </c>
      <c r="F2762" s="3" t="s">
        <v>152</v>
      </c>
      <c r="G2762" s="3" t="s">
        <v>153</v>
      </c>
      <c r="H2762" s="1" t="s">
        <v>7</v>
      </c>
      <c r="I2762" s="2" t="s">
        <v>203</v>
      </c>
      <c r="J2762" s="19" t="s">
        <v>677</v>
      </c>
      <c r="K2762" s="19" t="s">
        <v>677</v>
      </c>
      <c r="L2762" s="15">
        <f>1940.4+484.8</f>
        <v>2425.2000000000003</v>
      </c>
      <c r="M2762" s="15">
        <f>SUM(L2762*0.7227)+(2425.2+638.82)*0.1457</f>
        <v>2199.1197540000003</v>
      </c>
    </row>
    <row r="2763" spans="1:13" x14ac:dyDescent="0.2">
      <c r="A2763" s="3" t="s">
        <v>676</v>
      </c>
      <c r="B2763" s="3" t="s">
        <v>676</v>
      </c>
      <c r="C2763" t="s">
        <v>601</v>
      </c>
      <c r="D2763" s="3" t="s">
        <v>35</v>
      </c>
      <c r="E2763" s="3">
        <v>2019</v>
      </c>
      <c r="F2763" s="3" t="s">
        <v>602</v>
      </c>
      <c r="G2763" s="3" t="s">
        <v>603</v>
      </c>
      <c r="H2763" s="1" t="s">
        <v>34</v>
      </c>
      <c r="I2763" s="2" t="s">
        <v>184</v>
      </c>
      <c r="J2763" s="19" t="s">
        <v>677</v>
      </c>
      <c r="K2763" s="19" t="s">
        <v>677</v>
      </c>
      <c r="L2763" s="15">
        <f>1460.8+484.8</f>
        <v>1945.6</v>
      </c>
      <c r="M2763" s="15">
        <f>SUM(L2763*0.7227)+(1945.6+317.96)*0.1457</f>
        <v>1735.885812</v>
      </c>
    </row>
    <row r="2764" spans="1:13" x14ac:dyDescent="0.2">
      <c r="A2764" s="3" t="s">
        <v>676</v>
      </c>
      <c r="B2764" s="3" t="s">
        <v>676</v>
      </c>
      <c r="C2764" s="2" t="s">
        <v>179</v>
      </c>
      <c r="D2764" s="3" t="s">
        <v>66</v>
      </c>
      <c r="E2764" s="3">
        <v>2018</v>
      </c>
      <c r="F2764" s="3" t="s">
        <v>180</v>
      </c>
      <c r="G2764" s="3" t="s">
        <v>181</v>
      </c>
      <c r="H2764" s="1" t="s">
        <v>75</v>
      </c>
      <c r="I2764" s="16" t="s">
        <v>184</v>
      </c>
      <c r="J2764" s="19" t="s">
        <v>677</v>
      </c>
      <c r="K2764" s="19" t="s">
        <v>677</v>
      </c>
      <c r="L2764" s="14">
        <v>1523.3</v>
      </c>
      <c r="M2764" s="15">
        <v>3458.29</v>
      </c>
    </row>
    <row r="2765" spans="1:13" x14ac:dyDescent="0.2">
      <c r="A2765" s="3" t="s">
        <v>676</v>
      </c>
      <c r="B2765" s="3" t="s">
        <v>676</v>
      </c>
      <c r="C2765" s="2" t="s">
        <v>179</v>
      </c>
      <c r="D2765" s="3" t="s">
        <v>66</v>
      </c>
      <c r="E2765" s="3">
        <v>2018</v>
      </c>
      <c r="F2765" s="3" t="s">
        <v>180</v>
      </c>
      <c r="G2765" s="3" t="s">
        <v>181</v>
      </c>
      <c r="H2765" s="1" t="s">
        <v>65</v>
      </c>
      <c r="I2765" s="2" t="s">
        <v>184</v>
      </c>
      <c r="J2765" s="19" t="s">
        <v>677</v>
      </c>
      <c r="K2765" s="19" t="s">
        <v>677</v>
      </c>
      <c r="L2765" s="15">
        <v>2858.86</v>
      </c>
      <c r="M2765" s="15">
        <v>6489.73</v>
      </c>
    </row>
    <row r="2766" spans="1:13" x14ac:dyDescent="0.2">
      <c r="A2766" s="3" t="s">
        <v>676</v>
      </c>
      <c r="B2766" s="3" t="s">
        <v>676</v>
      </c>
      <c r="C2766" s="2" t="s">
        <v>604</v>
      </c>
      <c r="D2766" s="3" t="s">
        <v>66</v>
      </c>
      <c r="E2766" s="1">
        <v>2018</v>
      </c>
      <c r="F2766" s="1" t="s">
        <v>180</v>
      </c>
      <c r="G2766" s="1" t="s">
        <v>181</v>
      </c>
      <c r="H2766" s="1" t="s">
        <v>75</v>
      </c>
      <c r="I2766" t="s">
        <v>184</v>
      </c>
      <c r="J2766" s="19" t="s">
        <v>677</v>
      </c>
      <c r="K2766" s="19" t="s">
        <v>677</v>
      </c>
      <c r="L2766" s="14">
        <v>1523.3</v>
      </c>
      <c r="M2766" s="14">
        <v>3458.29</v>
      </c>
    </row>
    <row r="2767" spans="1:13" x14ac:dyDescent="0.2">
      <c r="A2767" s="3" t="s">
        <v>676</v>
      </c>
      <c r="B2767" s="3" t="s">
        <v>676</v>
      </c>
      <c r="C2767" s="2" t="s">
        <v>179</v>
      </c>
      <c r="D2767" s="3" t="s">
        <v>66</v>
      </c>
      <c r="E2767" s="3">
        <v>2018</v>
      </c>
      <c r="F2767" s="3" t="s">
        <v>180</v>
      </c>
      <c r="G2767" s="3" t="s">
        <v>181</v>
      </c>
      <c r="H2767" s="1" t="s">
        <v>75</v>
      </c>
      <c r="I2767" s="2" t="s">
        <v>184</v>
      </c>
      <c r="J2767" s="19" t="s">
        <v>677</v>
      </c>
      <c r="K2767" s="19" t="s">
        <v>677</v>
      </c>
      <c r="L2767" s="15">
        <v>1523.3</v>
      </c>
      <c r="M2767" s="15">
        <v>3458.29</v>
      </c>
    </row>
    <row r="2768" spans="1:13" x14ac:dyDescent="0.2">
      <c r="A2768" s="3" t="s">
        <v>676</v>
      </c>
      <c r="B2768" s="3" t="s">
        <v>676</v>
      </c>
      <c r="C2768" s="2" t="s">
        <v>179</v>
      </c>
      <c r="D2768" s="3" t="s">
        <v>66</v>
      </c>
      <c r="E2768" s="3">
        <v>2018</v>
      </c>
      <c r="F2768" s="3" t="s">
        <v>180</v>
      </c>
      <c r="G2768" s="3" t="s">
        <v>181</v>
      </c>
      <c r="H2768" s="12" t="s">
        <v>65</v>
      </c>
      <c r="I2768" s="2" t="s">
        <v>183</v>
      </c>
      <c r="J2768" s="19" t="s">
        <v>677</v>
      </c>
      <c r="K2768" s="19" t="s">
        <v>677</v>
      </c>
      <c r="L2768" s="15">
        <v>2858.86</v>
      </c>
      <c r="M2768" s="15">
        <v>6489.73</v>
      </c>
    </row>
    <row r="2769" spans="1:25" x14ac:dyDescent="0.2">
      <c r="A2769" s="3" t="s">
        <v>676</v>
      </c>
      <c r="B2769" s="3" t="s">
        <v>676</v>
      </c>
      <c r="C2769" s="2" t="s">
        <v>179</v>
      </c>
      <c r="D2769" s="3" t="s">
        <v>66</v>
      </c>
      <c r="E2769" s="3">
        <v>2018</v>
      </c>
      <c r="F2769" s="3" t="s">
        <v>180</v>
      </c>
      <c r="G2769" s="3" t="s">
        <v>181</v>
      </c>
      <c r="H2769" s="1" t="s">
        <v>75</v>
      </c>
      <c r="I2769" s="2" t="s">
        <v>184</v>
      </c>
      <c r="J2769" s="19" t="s">
        <v>677</v>
      </c>
      <c r="K2769" s="19" t="s">
        <v>677</v>
      </c>
      <c r="L2769" s="15">
        <v>1523.3</v>
      </c>
      <c r="M2769" s="15">
        <v>3458.29</v>
      </c>
    </row>
    <row r="2770" spans="1:25" x14ac:dyDescent="0.2">
      <c r="A2770" s="3" t="s">
        <v>676</v>
      </c>
      <c r="B2770" s="3" t="s">
        <v>676</v>
      </c>
      <c r="C2770" s="2" t="s">
        <v>210</v>
      </c>
      <c r="D2770" s="33" t="s">
        <v>62</v>
      </c>
      <c r="E2770" s="3">
        <v>2017</v>
      </c>
      <c r="F2770" s="3" t="s">
        <v>152</v>
      </c>
      <c r="G2770" s="3" t="s">
        <v>153</v>
      </c>
      <c r="H2770" s="18" t="s">
        <v>21</v>
      </c>
      <c r="I2770" s="2" t="s">
        <v>211</v>
      </c>
      <c r="J2770" s="19" t="s">
        <v>677</v>
      </c>
      <c r="K2770" s="19" t="s">
        <v>677</v>
      </c>
      <c r="L2770" s="24">
        <f>1817.06+242.4</f>
        <v>2059.46</v>
      </c>
      <c r="M2770" s="25">
        <f>SUM(L2770*0.5008)+(2059.46+568.54)*0.147</f>
        <v>1417.6935680000001</v>
      </c>
    </row>
    <row r="2771" spans="1:25" x14ac:dyDescent="0.2">
      <c r="A2771" s="3" t="s">
        <v>676</v>
      </c>
      <c r="B2771" s="3" t="s">
        <v>676</v>
      </c>
      <c r="C2771" s="2" t="s">
        <v>210</v>
      </c>
      <c r="D2771" s="33" t="s">
        <v>62</v>
      </c>
      <c r="E2771" s="3">
        <v>2017</v>
      </c>
      <c r="F2771" s="3" t="s">
        <v>152</v>
      </c>
      <c r="G2771" s="3" t="s">
        <v>153</v>
      </c>
      <c r="H2771" s="18" t="s">
        <v>64</v>
      </c>
      <c r="I2771" s="2" t="s">
        <v>211</v>
      </c>
      <c r="J2771" s="19" t="s">
        <v>677</v>
      </c>
      <c r="K2771" s="19" t="s">
        <v>677</v>
      </c>
      <c r="L2771" s="24">
        <f>1291.06+387.32</f>
        <v>1678.3799999999999</v>
      </c>
      <c r="M2771" s="25">
        <f>SUM(L2771*0.5008)+(1678.38+549.34)*0.147</f>
        <v>1168.0075440000001</v>
      </c>
    </row>
    <row r="2772" spans="1:25" x14ac:dyDescent="0.2">
      <c r="A2772" s="3" t="s">
        <v>676</v>
      </c>
      <c r="B2772" s="3" t="s">
        <v>676</v>
      </c>
      <c r="C2772" s="2" t="s">
        <v>210</v>
      </c>
      <c r="D2772" s="33" t="s">
        <v>62</v>
      </c>
      <c r="E2772" s="3">
        <v>2017</v>
      </c>
      <c r="F2772" s="3" t="s">
        <v>152</v>
      </c>
      <c r="G2772" s="3" t="s">
        <v>153</v>
      </c>
      <c r="H2772" s="18" t="s">
        <v>58</v>
      </c>
      <c r="I2772" s="2" t="s">
        <v>211</v>
      </c>
      <c r="J2772" s="19" t="s">
        <v>677</v>
      </c>
      <c r="K2772" s="19" t="s">
        <v>677</v>
      </c>
      <c r="L2772" s="24">
        <f>1291.06+242.4</f>
        <v>1533.46</v>
      </c>
      <c r="M2772" s="25">
        <f>SUM(L2772*0.5008)+(1533.46+549.34)*0.147</f>
        <v>1074.1283680000001</v>
      </c>
    </row>
    <row r="2773" spans="1:25" x14ac:dyDescent="0.2">
      <c r="A2773" s="3" t="s">
        <v>676</v>
      </c>
      <c r="B2773" s="3" t="s">
        <v>676</v>
      </c>
      <c r="C2773" s="2" t="s">
        <v>210</v>
      </c>
      <c r="D2773" s="33" t="s">
        <v>62</v>
      </c>
      <c r="E2773" s="3">
        <v>2017</v>
      </c>
      <c r="F2773" s="3" t="s">
        <v>152</v>
      </c>
      <c r="G2773" s="3" t="s">
        <v>153</v>
      </c>
      <c r="H2773" s="18" t="s">
        <v>31</v>
      </c>
      <c r="I2773" s="2" t="s">
        <v>211</v>
      </c>
      <c r="J2773" s="19" t="s">
        <v>677</v>
      </c>
      <c r="K2773" s="19" t="s">
        <v>677</v>
      </c>
      <c r="L2773" s="24">
        <f>1817.06+545.12</f>
        <v>2362.1799999999998</v>
      </c>
      <c r="M2773" s="25">
        <f>SUM(L2773*0.5008)+(2362.18+566.06)*0.147</f>
        <v>1613.431024</v>
      </c>
    </row>
    <row r="2774" spans="1:25" x14ac:dyDescent="0.2">
      <c r="A2774" s="3" t="s">
        <v>676</v>
      </c>
      <c r="B2774" s="3" t="s">
        <v>676</v>
      </c>
      <c r="C2774" s="2" t="s">
        <v>201</v>
      </c>
      <c r="D2774" s="3" t="s">
        <v>26</v>
      </c>
      <c r="E2774" s="3">
        <v>2019</v>
      </c>
      <c r="F2774" s="3" t="s">
        <v>152</v>
      </c>
      <c r="G2774" s="3" t="s">
        <v>153</v>
      </c>
      <c r="H2774" s="3" t="s">
        <v>25</v>
      </c>
      <c r="I2774" s="2" t="s">
        <v>205</v>
      </c>
      <c r="J2774" s="19" t="s">
        <v>677</v>
      </c>
      <c r="K2774" s="19" t="s">
        <v>677</v>
      </c>
      <c r="L2774" s="15">
        <f>1460.8+484.8</f>
        <v>1945.6</v>
      </c>
      <c r="M2774" s="15">
        <f>SUM(L2774*0.7227)+(1945.6+317.96)*0.1457</f>
        <v>1735.885812</v>
      </c>
    </row>
    <row r="2775" spans="1:25" x14ac:dyDescent="0.2">
      <c r="A2775" s="2"/>
      <c r="C2775" s="3"/>
      <c r="D2775" s="3"/>
      <c r="E2775" s="3"/>
      <c r="F2775" s="5"/>
      <c r="G2775" s="2"/>
      <c r="H2775" s="3"/>
      <c r="I2775" s="3"/>
      <c r="J2775" s="3"/>
      <c r="K2775" s="15"/>
      <c r="L2775" s="15"/>
      <c r="M2775" s="17"/>
    </row>
    <row r="2776" spans="1:25" s="34" customFormat="1" ht="13.5" x14ac:dyDescent="0.25">
      <c r="A2776" s="160" t="s">
        <v>660</v>
      </c>
      <c r="B2776" s="158"/>
      <c r="C2776" s="158"/>
      <c r="D2776" s="158"/>
      <c r="E2776" s="158"/>
      <c r="F2776" s="158"/>
      <c r="G2776" s="158"/>
      <c r="H2776" s="158"/>
      <c r="I2776" s="158"/>
      <c r="J2776" s="158"/>
      <c r="K2776" s="158"/>
      <c r="L2776" s="37"/>
      <c r="M2776" s="37"/>
      <c r="N2776" s="37"/>
      <c r="O2776" s="37"/>
      <c r="P2776" s="37"/>
      <c r="Q2776" s="37"/>
      <c r="R2776" s="37"/>
      <c r="S2776" s="37"/>
      <c r="T2776" s="37"/>
      <c r="U2776" s="37"/>
      <c r="V2776" s="37"/>
      <c r="W2776" s="37"/>
      <c r="X2776" s="37"/>
      <c r="Y2776" s="37"/>
    </row>
    <row r="2777" spans="1:25" s="34" customFormat="1" ht="15" x14ac:dyDescent="0.25">
      <c r="A2777" s="161" t="s">
        <v>661</v>
      </c>
      <c r="B2777" s="155"/>
      <c r="C2777" s="155"/>
      <c r="D2777" s="155"/>
      <c r="E2777" s="155"/>
      <c r="F2777" s="155"/>
      <c r="G2777" s="155"/>
      <c r="H2777" s="155"/>
      <c r="I2777" s="155"/>
      <c r="J2777" s="155"/>
      <c r="K2777" s="156"/>
      <c r="L2777" s="37"/>
      <c r="M2777" s="37"/>
      <c r="N2777" s="37"/>
      <c r="O2777" s="37"/>
      <c r="P2777" s="37"/>
      <c r="Q2777" s="37"/>
      <c r="R2777" s="37"/>
      <c r="S2777" s="37"/>
      <c r="T2777" s="37"/>
      <c r="U2777" s="37"/>
      <c r="V2777" s="37"/>
      <c r="W2777" s="37"/>
      <c r="X2777" s="37"/>
      <c r="Y2777" s="37"/>
    </row>
    <row r="2778" spans="1:25" s="34" customFormat="1" ht="15" x14ac:dyDescent="0.25">
      <c r="A2778" s="154" t="s">
        <v>662</v>
      </c>
      <c r="B2778" s="155"/>
      <c r="C2778" s="155"/>
      <c r="D2778" s="155"/>
      <c r="E2778" s="155"/>
      <c r="F2778" s="155"/>
      <c r="G2778" s="155"/>
      <c r="H2778" s="155"/>
      <c r="I2778" s="155"/>
      <c r="J2778" s="155"/>
      <c r="K2778" s="156"/>
    </row>
    <row r="2779" spans="1:25" s="34" customFormat="1" ht="15" x14ac:dyDescent="0.25">
      <c r="A2779" s="154" t="s">
        <v>663</v>
      </c>
      <c r="B2779" s="155"/>
      <c r="C2779" s="155"/>
      <c r="D2779" s="155"/>
      <c r="E2779" s="155"/>
      <c r="F2779" s="155"/>
      <c r="G2779" s="155"/>
      <c r="H2779" s="155"/>
      <c r="I2779" s="155"/>
      <c r="J2779" s="155"/>
      <c r="K2779" s="156"/>
    </row>
    <row r="2780" spans="1:25" s="34" customFormat="1" ht="15" x14ac:dyDescent="0.25">
      <c r="A2780" s="154" t="s">
        <v>664</v>
      </c>
      <c r="B2780" s="155"/>
      <c r="C2780" s="155"/>
      <c r="D2780" s="155"/>
      <c r="E2780" s="155"/>
      <c r="F2780" s="155"/>
      <c r="G2780" s="155"/>
      <c r="H2780" s="155"/>
      <c r="I2780" s="155"/>
      <c r="J2780" s="155"/>
      <c r="K2780" s="156"/>
    </row>
    <row r="2781" spans="1:25" s="34" customFormat="1" ht="15" x14ac:dyDescent="0.25">
      <c r="A2781" s="154" t="s">
        <v>665</v>
      </c>
      <c r="B2781" s="155"/>
      <c r="C2781" s="155"/>
      <c r="D2781" s="155"/>
      <c r="E2781" s="155"/>
      <c r="F2781" s="155"/>
      <c r="G2781" s="155"/>
      <c r="H2781" s="155"/>
      <c r="I2781" s="155"/>
      <c r="J2781" s="155"/>
      <c r="K2781" s="156"/>
    </row>
    <row r="2782" spans="1:25" s="34" customFormat="1" ht="15" x14ac:dyDescent="0.25">
      <c r="A2782" s="154" t="s">
        <v>666</v>
      </c>
      <c r="B2782" s="155"/>
      <c r="C2782" s="155"/>
      <c r="D2782" s="155"/>
      <c r="E2782" s="155"/>
      <c r="F2782" s="155"/>
      <c r="G2782" s="155"/>
      <c r="H2782" s="155"/>
      <c r="I2782" s="155"/>
      <c r="J2782" s="155"/>
      <c r="K2782" s="156"/>
    </row>
    <row r="2783" spans="1:25" s="34" customFormat="1" ht="15" x14ac:dyDescent="0.25">
      <c r="A2783" s="154" t="s">
        <v>667</v>
      </c>
      <c r="B2783" s="155"/>
      <c r="C2783" s="155"/>
      <c r="D2783" s="155"/>
      <c r="E2783" s="155"/>
      <c r="F2783" s="155"/>
      <c r="G2783" s="155"/>
      <c r="H2783" s="155"/>
      <c r="I2783" s="155"/>
      <c r="J2783" s="155"/>
      <c r="K2783" s="156"/>
    </row>
    <row r="2784" spans="1:25" s="34" customFormat="1" ht="15" x14ac:dyDescent="0.25">
      <c r="A2784" s="154" t="s">
        <v>668</v>
      </c>
      <c r="B2784" s="155"/>
      <c r="C2784" s="155"/>
      <c r="D2784" s="155"/>
      <c r="E2784" s="155"/>
      <c r="F2784" s="155"/>
      <c r="G2784" s="155"/>
      <c r="H2784" s="155"/>
      <c r="I2784" s="155"/>
      <c r="J2784" s="155"/>
      <c r="K2784" s="156"/>
    </row>
    <row r="2785" spans="1:11" s="34" customFormat="1" ht="15" x14ac:dyDescent="0.25">
      <c r="A2785" s="154" t="s">
        <v>669</v>
      </c>
      <c r="B2785" s="155"/>
      <c r="C2785" s="155"/>
      <c r="D2785" s="155"/>
      <c r="E2785" s="155"/>
      <c r="F2785" s="155"/>
      <c r="G2785" s="155"/>
      <c r="H2785" s="155"/>
      <c r="I2785" s="155"/>
      <c r="J2785" s="155"/>
      <c r="K2785" s="156"/>
    </row>
    <row r="2786" spans="1:11" s="34" customFormat="1" ht="15" x14ac:dyDescent="0.25">
      <c r="A2786" s="154" t="s">
        <v>670</v>
      </c>
      <c r="B2786" s="155"/>
      <c r="C2786" s="155"/>
      <c r="D2786" s="155"/>
      <c r="E2786" s="155"/>
      <c r="F2786" s="155"/>
      <c r="G2786" s="155"/>
      <c r="H2786" s="155"/>
      <c r="I2786" s="155"/>
      <c r="J2786" s="155"/>
      <c r="K2786" s="156"/>
    </row>
    <row r="2787" spans="1:11" s="34" customFormat="1" ht="15" x14ac:dyDescent="0.25">
      <c r="A2787" s="154" t="s">
        <v>671</v>
      </c>
      <c r="B2787" s="155"/>
      <c r="C2787" s="155"/>
      <c r="D2787" s="155"/>
      <c r="E2787" s="155"/>
      <c r="F2787" s="155"/>
      <c r="G2787" s="155"/>
      <c r="H2787" s="155"/>
      <c r="I2787" s="155"/>
      <c r="J2787" s="155"/>
      <c r="K2787" s="156"/>
    </row>
    <row r="2788" spans="1:11" s="34" customFormat="1" ht="15" x14ac:dyDescent="0.25">
      <c r="A2788" s="154" t="s">
        <v>672</v>
      </c>
      <c r="B2788" s="155"/>
      <c r="C2788" s="155"/>
      <c r="D2788" s="155"/>
      <c r="E2788" s="155"/>
      <c r="F2788" s="155"/>
      <c r="G2788" s="155"/>
      <c r="H2788" s="155"/>
      <c r="I2788" s="155"/>
      <c r="J2788" s="155"/>
      <c r="K2788" s="156"/>
    </row>
    <row r="2789" spans="1:11" s="34" customFormat="1" ht="15" x14ac:dyDescent="0.25">
      <c r="A2789" s="154" t="s">
        <v>673</v>
      </c>
      <c r="B2789" s="155"/>
      <c r="C2789" s="155"/>
      <c r="D2789" s="155"/>
      <c r="E2789" s="155"/>
      <c r="F2789" s="155"/>
      <c r="G2789" s="155"/>
      <c r="H2789" s="155"/>
      <c r="I2789" s="155"/>
      <c r="J2789" s="155"/>
      <c r="K2789" s="156"/>
    </row>
    <row r="2790" spans="1:11" s="34" customFormat="1" ht="15" x14ac:dyDescent="0.25">
      <c r="A2790" s="154" t="s">
        <v>674</v>
      </c>
      <c r="B2790" s="155"/>
      <c r="C2790" s="155"/>
      <c r="D2790" s="155"/>
      <c r="E2790" s="155"/>
      <c r="F2790" s="155"/>
      <c r="G2790" s="155"/>
      <c r="H2790" s="155"/>
      <c r="I2790" s="155"/>
      <c r="J2790" s="155"/>
      <c r="K2790" s="156"/>
    </row>
    <row r="2791" spans="1:11" s="34" customFormat="1" ht="15" x14ac:dyDescent="0.25">
      <c r="A2791" s="154" t="s">
        <v>675</v>
      </c>
      <c r="B2791" s="155"/>
      <c r="C2791" s="155"/>
      <c r="D2791" s="155"/>
      <c r="E2791" s="155"/>
      <c r="F2791" s="155"/>
      <c r="G2791" s="155"/>
      <c r="H2791" s="155"/>
      <c r="I2791" s="155"/>
      <c r="J2791" s="155"/>
      <c r="K2791" s="156"/>
    </row>
  </sheetData>
  <mergeCells count="21">
    <mergeCell ref="A1:M1"/>
    <mergeCell ref="A2:M2"/>
    <mergeCell ref="A3:M3"/>
    <mergeCell ref="A2781:K2781"/>
    <mergeCell ref="A4:B4"/>
    <mergeCell ref="C4:M4"/>
    <mergeCell ref="A2776:K2776"/>
    <mergeCell ref="A2777:K2777"/>
    <mergeCell ref="A2778:K2778"/>
    <mergeCell ref="A2779:K2779"/>
    <mergeCell ref="A2780:K2780"/>
    <mergeCell ref="A2788:K2788"/>
    <mergeCell ref="A2789:K2789"/>
    <mergeCell ref="A2790:K2790"/>
    <mergeCell ref="A2791:K2791"/>
    <mergeCell ref="A2782:K2782"/>
    <mergeCell ref="A2783:K2783"/>
    <mergeCell ref="A2784:K2784"/>
    <mergeCell ref="A2785:K2785"/>
    <mergeCell ref="A2786:K2786"/>
    <mergeCell ref="A2787:K2787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20"/>
  <sheetViews>
    <sheetView zoomScale="90" zoomScaleNormal="90" workbookViewId="0">
      <selection activeCell="D10" sqref="D10"/>
    </sheetView>
  </sheetViews>
  <sheetFormatPr defaultRowHeight="12.75" x14ac:dyDescent="0.2"/>
  <cols>
    <col min="1" max="1" width="15.140625" style="1" customWidth="1"/>
    <col min="2" max="2" width="19.5703125" style="3" customWidth="1"/>
    <col min="3" max="3" width="97.42578125" style="1" customWidth="1"/>
    <col min="4" max="4" width="23.5703125" style="1" bestFit="1" customWidth="1"/>
    <col min="5" max="5" width="25" style="1" bestFit="1" customWidth="1"/>
    <col min="6" max="6" width="69.140625" style="1" bestFit="1" customWidth="1"/>
    <col min="7" max="7" width="29.140625" style="1" bestFit="1" customWidth="1"/>
    <col min="8" max="8" width="55.140625" style="1" bestFit="1" customWidth="1"/>
    <col min="9" max="9" width="82.140625" bestFit="1" customWidth="1"/>
    <col min="10" max="10" width="22.42578125" bestFit="1" customWidth="1"/>
    <col min="11" max="11" width="22.42578125" style="14" bestFit="1" customWidth="1"/>
    <col min="12" max="12" width="17.28515625" style="14" bestFit="1" customWidth="1"/>
    <col min="13" max="13" width="25.28515625" style="3" bestFit="1" customWidth="1"/>
    <col min="14" max="14" width="41" bestFit="1" customWidth="1"/>
  </cols>
  <sheetData>
    <row r="1" spans="1:13" ht="15" customHeight="1" x14ac:dyDescent="0.2">
      <c r="A1" s="145" t="s">
        <v>657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</row>
    <row r="2" spans="1:13" ht="15" customHeight="1" x14ac:dyDescent="0.2">
      <c r="A2" s="148" t="s">
        <v>756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</row>
    <row r="3" spans="1:13" ht="15" customHeight="1" x14ac:dyDescent="0.2">
      <c r="A3" s="151" t="s">
        <v>889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1:13" ht="15" x14ac:dyDescent="0.25">
      <c r="A4" s="157" t="s">
        <v>783</v>
      </c>
      <c r="B4" s="158"/>
      <c r="C4" s="159"/>
      <c r="D4" s="155"/>
      <c r="E4" s="155"/>
      <c r="F4" s="155"/>
      <c r="G4" s="155"/>
      <c r="H4" s="155"/>
      <c r="I4" s="155"/>
      <c r="J4" s="155"/>
      <c r="K4" s="155"/>
      <c r="L4" s="155"/>
      <c r="M4" s="156"/>
    </row>
    <row r="5" spans="1:13" ht="45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757</v>
      </c>
      <c r="H5" s="35" t="s">
        <v>758</v>
      </c>
      <c r="I5" s="35" t="s">
        <v>747</v>
      </c>
      <c r="J5" s="35" t="s">
        <v>745</v>
      </c>
      <c r="K5" s="35" t="s">
        <v>744</v>
      </c>
      <c r="L5" s="51" t="s">
        <v>743</v>
      </c>
      <c r="M5" s="51" t="s">
        <v>742</v>
      </c>
    </row>
    <row r="6" spans="1:13" x14ac:dyDescent="0.2">
      <c r="A6" s="3" t="s">
        <v>676</v>
      </c>
      <c r="B6" s="3" t="s">
        <v>676</v>
      </c>
      <c r="C6" s="2" t="s">
        <v>158</v>
      </c>
      <c r="D6" s="3" t="s">
        <v>16</v>
      </c>
      <c r="E6" s="3">
        <v>2018</v>
      </c>
      <c r="F6" s="3" t="s">
        <v>159</v>
      </c>
      <c r="G6" s="3" t="s">
        <v>160</v>
      </c>
      <c r="H6" s="3" t="s">
        <v>15</v>
      </c>
      <c r="I6" s="2" t="s">
        <v>148</v>
      </c>
      <c r="J6" s="59" t="s">
        <v>677</v>
      </c>
      <c r="K6" s="59" t="s">
        <v>677</v>
      </c>
      <c r="L6" s="15">
        <v>1298</v>
      </c>
      <c r="M6" s="15">
        <v>2245.6999999999998</v>
      </c>
    </row>
    <row r="7" spans="1:13" x14ac:dyDescent="0.2">
      <c r="A7" s="3" t="s">
        <v>676</v>
      </c>
      <c r="B7" s="3" t="s">
        <v>676</v>
      </c>
      <c r="C7" s="2" t="s">
        <v>158</v>
      </c>
      <c r="D7" s="3" t="s">
        <v>16</v>
      </c>
      <c r="E7" s="3">
        <v>2018</v>
      </c>
      <c r="F7" s="3" t="s">
        <v>159</v>
      </c>
      <c r="G7" s="3" t="s">
        <v>160</v>
      </c>
      <c r="H7" s="3" t="s">
        <v>15</v>
      </c>
      <c r="I7" s="2" t="s">
        <v>148</v>
      </c>
      <c r="J7" s="59" t="s">
        <v>677</v>
      </c>
      <c r="K7" s="59" t="s">
        <v>677</v>
      </c>
      <c r="L7" s="15">
        <v>1298</v>
      </c>
      <c r="M7" s="15">
        <v>2245.6999999999998</v>
      </c>
    </row>
    <row r="8" spans="1:13" x14ac:dyDescent="0.2">
      <c r="A8" s="3" t="s">
        <v>676</v>
      </c>
      <c r="B8" s="3" t="s">
        <v>676</v>
      </c>
      <c r="C8" s="2" t="s">
        <v>158</v>
      </c>
      <c r="D8" s="3" t="s">
        <v>16</v>
      </c>
      <c r="E8" s="3">
        <v>2018</v>
      </c>
      <c r="F8" s="3" t="s">
        <v>159</v>
      </c>
      <c r="G8" s="3" t="s">
        <v>160</v>
      </c>
      <c r="H8" s="3" t="s">
        <v>15</v>
      </c>
      <c r="I8" s="2" t="s">
        <v>148</v>
      </c>
      <c r="J8" s="59" t="s">
        <v>677</v>
      </c>
      <c r="K8" s="59" t="s">
        <v>677</v>
      </c>
      <c r="L8" s="15">
        <v>1298</v>
      </c>
      <c r="M8" s="15">
        <v>2245.6999999999998</v>
      </c>
    </row>
    <row r="9" spans="1:13" x14ac:dyDescent="0.2">
      <c r="A9" s="3" t="s">
        <v>676</v>
      </c>
      <c r="B9" s="3" t="s">
        <v>676</v>
      </c>
      <c r="C9" s="2" t="s">
        <v>158</v>
      </c>
      <c r="D9" s="3" t="s">
        <v>16</v>
      </c>
      <c r="E9" s="3">
        <v>2018</v>
      </c>
      <c r="F9" s="3" t="s">
        <v>159</v>
      </c>
      <c r="G9" s="3" t="s">
        <v>160</v>
      </c>
      <c r="H9" s="3" t="s">
        <v>17</v>
      </c>
      <c r="I9" s="2" t="s">
        <v>148</v>
      </c>
      <c r="J9" s="59" t="s">
        <v>677</v>
      </c>
      <c r="K9" s="59" t="s">
        <v>677</v>
      </c>
      <c r="L9" s="15">
        <v>1727</v>
      </c>
      <c r="M9" s="15">
        <v>3033.92</v>
      </c>
    </row>
    <row r="10" spans="1:13" x14ac:dyDescent="0.2">
      <c r="A10" s="3" t="s">
        <v>676</v>
      </c>
      <c r="B10" s="3" t="s">
        <v>676</v>
      </c>
      <c r="C10" s="2" t="s">
        <v>158</v>
      </c>
      <c r="D10" s="3" t="s">
        <v>16</v>
      </c>
      <c r="E10" s="3">
        <v>2018</v>
      </c>
      <c r="F10" s="3" t="s">
        <v>159</v>
      </c>
      <c r="G10" s="3" t="s">
        <v>160</v>
      </c>
      <c r="H10" s="3" t="s">
        <v>41</v>
      </c>
      <c r="I10" s="2" t="s">
        <v>148</v>
      </c>
      <c r="J10" s="59" t="s">
        <v>677</v>
      </c>
      <c r="K10" s="59" t="s">
        <v>677</v>
      </c>
      <c r="L10" s="15">
        <v>2072.9</v>
      </c>
      <c r="M10" s="15">
        <v>3020.6</v>
      </c>
    </row>
    <row r="11" spans="1:13" x14ac:dyDescent="0.2">
      <c r="A11" s="3" t="s">
        <v>676</v>
      </c>
      <c r="B11" s="3" t="s">
        <v>676</v>
      </c>
      <c r="C11" s="2" t="s">
        <v>158</v>
      </c>
      <c r="D11" s="3" t="s">
        <v>16</v>
      </c>
      <c r="E11" s="3">
        <v>2018</v>
      </c>
      <c r="F11" s="3" t="s">
        <v>159</v>
      </c>
      <c r="G11" s="3" t="s">
        <v>160</v>
      </c>
      <c r="H11" s="3" t="s">
        <v>103</v>
      </c>
      <c r="I11" s="2" t="s">
        <v>148</v>
      </c>
      <c r="J11" s="59" t="s">
        <v>677</v>
      </c>
      <c r="K11" s="59" t="s">
        <v>677</v>
      </c>
      <c r="L11" s="15">
        <v>2675</v>
      </c>
      <c r="M11" s="15">
        <v>3890.2</v>
      </c>
    </row>
    <row r="12" spans="1:13" x14ac:dyDescent="0.2">
      <c r="A12" s="3" t="s">
        <v>676</v>
      </c>
      <c r="B12" s="3" t="s">
        <v>676</v>
      </c>
      <c r="C12" s="2" t="s">
        <v>158</v>
      </c>
      <c r="D12" s="3" t="s">
        <v>16</v>
      </c>
      <c r="E12" s="3">
        <v>2018</v>
      </c>
      <c r="F12" s="3" t="s">
        <v>159</v>
      </c>
      <c r="G12" s="3" t="s">
        <v>160</v>
      </c>
      <c r="H12" s="3" t="s">
        <v>15</v>
      </c>
      <c r="I12" s="2" t="s">
        <v>148</v>
      </c>
      <c r="J12" s="59" t="s">
        <v>677</v>
      </c>
      <c r="K12" s="59" t="s">
        <v>677</v>
      </c>
      <c r="L12" s="15">
        <v>1298</v>
      </c>
      <c r="M12" s="15">
        <v>2245.6999999999998</v>
      </c>
    </row>
    <row r="13" spans="1:13" x14ac:dyDescent="0.2">
      <c r="A13" s="3" t="s">
        <v>676</v>
      </c>
      <c r="B13" s="3" t="s">
        <v>676</v>
      </c>
      <c r="C13" s="2" t="s">
        <v>158</v>
      </c>
      <c r="D13" s="3" t="s">
        <v>16</v>
      </c>
      <c r="E13" s="3">
        <v>2018</v>
      </c>
      <c r="F13" s="3" t="s">
        <v>159</v>
      </c>
      <c r="G13" s="3" t="s">
        <v>160</v>
      </c>
      <c r="H13" s="3" t="s">
        <v>15</v>
      </c>
      <c r="I13" s="2" t="s">
        <v>148</v>
      </c>
      <c r="J13" s="59" t="s">
        <v>677</v>
      </c>
      <c r="K13" s="59" t="s">
        <v>677</v>
      </c>
      <c r="L13" s="15">
        <v>1298</v>
      </c>
      <c r="M13" s="15">
        <v>2245.6999999999998</v>
      </c>
    </row>
    <row r="14" spans="1:13" x14ac:dyDescent="0.2">
      <c r="A14" s="3" t="s">
        <v>676</v>
      </c>
      <c r="B14" s="3" t="s">
        <v>676</v>
      </c>
      <c r="C14" s="2" t="s">
        <v>158</v>
      </c>
      <c r="D14" s="3" t="s">
        <v>16</v>
      </c>
      <c r="E14" s="3">
        <v>2018</v>
      </c>
      <c r="F14" s="3" t="s">
        <v>159</v>
      </c>
      <c r="G14" s="3" t="s">
        <v>160</v>
      </c>
      <c r="H14" s="3" t="s">
        <v>15</v>
      </c>
      <c r="I14" s="2" t="s">
        <v>148</v>
      </c>
      <c r="J14" s="59" t="s">
        <v>677</v>
      </c>
      <c r="K14" s="59" t="s">
        <v>677</v>
      </c>
      <c r="L14" s="15">
        <v>1298</v>
      </c>
      <c r="M14" s="15">
        <v>2245.6999999999998</v>
      </c>
    </row>
    <row r="15" spans="1:13" x14ac:dyDescent="0.2">
      <c r="A15" s="3" t="s">
        <v>676</v>
      </c>
      <c r="B15" s="3" t="s">
        <v>676</v>
      </c>
      <c r="C15" s="2" t="s">
        <v>158</v>
      </c>
      <c r="D15" s="3" t="s">
        <v>16</v>
      </c>
      <c r="E15" s="3">
        <v>2018</v>
      </c>
      <c r="F15" s="3" t="s">
        <v>159</v>
      </c>
      <c r="G15" s="3" t="s">
        <v>160</v>
      </c>
      <c r="H15" s="3" t="s">
        <v>82</v>
      </c>
      <c r="I15" s="2" t="s">
        <v>148</v>
      </c>
      <c r="J15" s="59" t="s">
        <v>677</v>
      </c>
      <c r="K15" s="59" t="s">
        <v>677</v>
      </c>
      <c r="L15" s="15">
        <v>2072.9</v>
      </c>
      <c r="M15" s="15">
        <v>3020.6</v>
      </c>
    </row>
    <row r="16" spans="1:13" x14ac:dyDescent="0.2">
      <c r="A16" s="3" t="s">
        <v>676</v>
      </c>
      <c r="B16" s="3" t="s">
        <v>676</v>
      </c>
      <c r="C16" s="2" t="s">
        <v>158</v>
      </c>
      <c r="D16" s="3" t="s">
        <v>16</v>
      </c>
      <c r="E16" s="3">
        <v>2018</v>
      </c>
      <c r="F16" s="3" t="s">
        <v>159</v>
      </c>
      <c r="G16" s="3" t="s">
        <v>160</v>
      </c>
      <c r="H16" s="3" t="s">
        <v>15</v>
      </c>
      <c r="I16" s="2" t="s">
        <v>148</v>
      </c>
      <c r="J16" s="59" t="s">
        <v>677</v>
      </c>
      <c r="K16" s="59" t="s">
        <v>677</v>
      </c>
      <c r="L16" s="15">
        <v>1298</v>
      </c>
      <c r="M16" s="15">
        <v>2245.6999999999998</v>
      </c>
    </row>
    <row r="17" spans="1:13" x14ac:dyDescent="0.2">
      <c r="A17" s="3" t="s">
        <v>676</v>
      </c>
      <c r="B17" s="3" t="s">
        <v>676</v>
      </c>
      <c r="C17" s="2" t="s">
        <v>158</v>
      </c>
      <c r="D17" s="3" t="s">
        <v>16</v>
      </c>
      <c r="E17" s="3">
        <v>2018</v>
      </c>
      <c r="F17" s="3" t="s">
        <v>159</v>
      </c>
      <c r="G17" s="3" t="s">
        <v>160</v>
      </c>
      <c r="H17" s="3" t="s">
        <v>15</v>
      </c>
      <c r="I17" s="2" t="s">
        <v>148</v>
      </c>
      <c r="J17" s="59" t="s">
        <v>677</v>
      </c>
      <c r="K17" s="59" t="s">
        <v>677</v>
      </c>
      <c r="L17" s="15">
        <v>1298</v>
      </c>
      <c r="M17" s="15">
        <v>2245.6999999999998</v>
      </c>
    </row>
    <row r="18" spans="1:13" x14ac:dyDescent="0.2">
      <c r="A18" s="3" t="s">
        <v>676</v>
      </c>
      <c r="B18" s="3" t="s">
        <v>676</v>
      </c>
      <c r="C18" s="2" t="s">
        <v>158</v>
      </c>
      <c r="D18" s="3" t="s">
        <v>16</v>
      </c>
      <c r="E18" s="3">
        <v>2018</v>
      </c>
      <c r="F18" s="3" t="s">
        <v>159</v>
      </c>
      <c r="G18" s="3" t="s">
        <v>160</v>
      </c>
      <c r="H18" s="3" t="s">
        <v>17</v>
      </c>
      <c r="I18" s="2" t="s">
        <v>148</v>
      </c>
      <c r="J18" s="59" t="s">
        <v>677</v>
      </c>
      <c r="K18" s="59" t="s">
        <v>677</v>
      </c>
      <c r="L18" s="15">
        <v>1727</v>
      </c>
      <c r="M18" s="15">
        <v>3033.92</v>
      </c>
    </row>
    <row r="19" spans="1:13" x14ac:dyDescent="0.2">
      <c r="A19" s="3" t="s">
        <v>676</v>
      </c>
      <c r="B19" s="3" t="s">
        <v>676</v>
      </c>
      <c r="C19" s="2" t="s">
        <v>158</v>
      </c>
      <c r="D19" s="3" t="s">
        <v>16</v>
      </c>
      <c r="E19" s="3">
        <v>2018</v>
      </c>
      <c r="F19" s="3" t="s">
        <v>159</v>
      </c>
      <c r="G19" s="3" t="s">
        <v>160</v>
      </c>
      <c r="H19" s="3" t="s">
        <v>15</v>
      </c>
      <c r="I19" s="2" t="s">
        <v>148</v>
      </c>
      <c r="J19" s="59" t="s">
        <v>677</v>
      </c>
      <c r="K19" s="59" t="s">
        <v>677</v>
      </c>
      <c r="L19" s="15">
        <v>1298</v>
      </c>
      <c r="M19" s="15">
        <v>2245.6999999999998</v>
      </c>
    </row>
    <row r="20" spans="1:13" x14ac:dyDescent="0.2">
      <c r="A20" s="3" t="s">
        <v>676</v>
      </c>
      <c r="B20" s="3" t="s">
        <v>676</v>
      </c>
      <c r="C20" s="2" t="s">
        <v>158</v>
      </c>
      <c r="D20" s="3" t="s">
        <v>16</v>
      </c>
      <c r="E20" s="3">
        <v>2018</v>
      </c>
      <c r="F20" s="3" t="s">
        <v>159</v>
      </c>
      <c r="G20" s="3" t="s">
        <v>160</v>
      </c>
      <c r="H20" s="3" t="s">
        <v>15</v>
      </c>
      <c r="I20" s="2" t="s">
        <v>148</v>
      </c>
      <c r="J20" s="59" t="s">
        <v>677</v>
      </c>
      <c r="K20" s="59" t="s">
        <v>677</v>
      </c>
      <c r="L20" s="15">
        <v>1298</v>
      </c>
      <c r="M20" s="15">
        <v>2245.6999999999998</v>
      </c>
    </row>
    <row r="21" spans="1:13" x14ac:dyDescent="0.2">
      <c r="A21" s="3" t="s">
        <v>676</v>
      </c>
      <c r="B21" s="3" t="s">
        <v>676</v>
      </c>
      <c r="C21" s="2" t="s">
        <v>158</v>
      </c>
      <c r="D21" s="3" t="s">
        <v>16</v>
      </c>
      <c r="E21" s="3">
        <v>2018</v>
      </c>
      <c r="F21" s="3" t="s">
        <v>159</v>
      </c>
      <c r="G21" s="3" t="s">
        <v>160</v>
      </c>
      <c r="H21" s="3" t="s">
        <v>15</v>
      </c>
      <c r="I21" s="2" t="s">
        <v>148</v>
      </c>
      <c r="J21" s="59" t="s">
        <v>677</v>
      </c>
      <c r="K21" s="59" t="s">
        <v>677</v>
      </c>
      <c r="L21" s="15">
        <v>1298</v>
      </c>
      <c r="M21" s="15">
        <v>2245.6999999999998</v>
      </c>
    </row>
    <row r="22" spans="1:13" x14ac:dyDescent="0.2">
      <c r="A22" s="3" t="s">
        <v>676</v>
      </c>
      <c r="B22" s="3" t="s">
        <v>676</v>
      </c>
      <c r="C22" s="2" t="s">
        <v>158</v>
      </c>
      <c r="D22" s="3" t="s">
        <v>16</v>
      </c>
      <c r="E22" s="3">
        <v>2018</v>
      </c>
      <c r="F22" s="3" t="s">
        <v>159</v>
      </c>
      <c r="G22" s="3" t="s">
        <v>160</v>
      </c>
      <c r="H22" s="3" t="s">
        <v>15</v>
      </c>
      <c r="I22" s="2" t="s">
        <v>148</v>
      </c>
      <c r="J22" s="59" t="s">
        <v>677</v>
      </c>
      <c r="K22" s="59" t="s">
        <v>677</v>
      </c>
      <c r="L22" s="15">
        <v>1298</v>
      </c>
      <c r="M22" s="15">
        <v>2245.6999999999998</v>
      </c>
    </row>
    <row r="23" spans="1:13" x14ac:dyDescent="0.2">
      <c r="A23" s="3" t="s">
        <v>676</v>
      </c>
      <c r="B23" s="3" t="s">
        <v>676</v>
      </c>
      <c r="C23" s="2" t="s">
        <v>158</v>
      </c>
      <c r="D23" s="3" t="s">
        <v>16</v>
      </c>
      <c r="E23" s="3">
        <v>2018</v>
      </c>
      <c r="F23" s="3" t="s">
        <v>159</v>
      </c>
      <c r="G23" s="3" t="s">
        <v>160</v>
      </c>
      <c r="H23" s="3" t="s">
        <v>15</v>
      </c>
      <c r="I23" s="2" t="s">
        <v>148</v>
      </c>
      <c r="J23" s="59" t="s">
        <v>677</v>
      </c>
      <c r="K23" s="59" t="s">
        <v>677</v>
      </c>
      <c r="L23" s="15">
        <v>1298</v>
      </c>
      <c r="M23" s="15">
        <v>2245.6999999999998</v>
      </c>
    </row>
    <row r="24" spans="1:13" x14ac:dyDescent="0.2">
      <c r="A24" s="3" t="s">
        <v>676</v>
      </c>
      <c r="B24" s="3" t="s">
        <v>676</v>
      </c>
      <c r="C24" s="2" t="s">
        <v>158</v>
      </c>
      <c r="D24" s="3" t="s">
        <v>16</v>
      </c>
      <c r="E24" s="3">
        <v>2018</v>
      </c>
      <c r="F24" s="3" t="s">
        <v>159</v>
      </c>
      <c r="G24" s="3" t="s">
        <v>160</v>
      </c>
      <c r="H24" s="3" t="s">
        <v>15</v>
      </c>
      <c r="I24" s="2" t="s">
        <v>148</v>
      </c>
      <c r="J24" s="59" t="s">
        <v>677</v>
      </c>
      <c r="K24" s="59" t="s">
        <v>677</v>
      </c>
      <c r="L24" s="15">
        <v>1298</v>
      </c>
      <c r="M24" s="15">
        <v>2245.6999999999998</v>
      </c>
    </row>
    <row r="25" spans="1:13" x14ac:dyDescent="0.2">
      <c r="A25" s="3" t="s">
        <v>676</v>
      </c>
      <c r="B25" s="3" t="s">
        <v>676</v>
      </c>
      <c r="C25" s="2" t="s">
        <v>158</v>
      </c>
      <c r="D25" s="3" t="s">
        <v>16</v>
      </c>
      <c r="E25" s="3">
        <v>2018</v>
      </c>
      <c r="F25" s="3" t="s">
        <v>159</v>
      </c>
      <c r="G25" s="3" t="s">
        <v>160</v>
      </c>
      <c r="H25" s="3" t="s">
        <v>79</v>
      </c>
      <c r="I25" s="2" t="s">
        <v>148</v>
      </c>
      <c r="J25" s="59" t="s">
        <v>677</v>
      </c>
      <c r="K25" s="59" t="s">
        <v>677</v>
      </c>
      <c r="L25" s="15">
        <v>1727</v>
      </c>
      <c r="M25" s="15">
        <v>2959.66</v>
      </c>
    </row>
    <row r="26" spans="1:13" x14ac:dyDescent="0.2">
      <c r="A26" s="3" t="s">
        <v>676</v>
      </c>
      <c r="B26" s="3" t="s">
        <v>676</v>
      </c>
      <c r="C26" s="2" t="s">
        <v>158</v>
      </c>
      <c r="D26" s="3" t="s">
        <v>16</v>
      </c>
      <c r="E26" s="3">
        <v>2018</v>
      </c>
      <c r="F26" s="3" t="s">
        <v>159</v>
      </c>
      <c r="G26" s="3" t="s">
        <v>160</v>
      </c>
      <c r="H26" s="3" t="s">
        <v>82</v>
      </c>
      <c r="I26" s="2" t="s">
        <v>148</v>
      </c>
      <c r="J26" s="59" t="s">
        <v>677</v>
      </c>
      <c r="K26" s="59" t="s">
        <v>677</v>
      </c>
      <c r="L26" s="15">
        <v>2072.9</v>
      </c>
      <c r="M26" s="15">
        <v>3020.6</v>
      </c>
    </row>
    <row r="27" spans="1:13" x14ac:dyDescent="0.2">
      <c r="A27" s="3" t="s">
        <v>676</v>
      </c>
      <c r="B27" s="3" t="s">
        <v>676</v>
      </c>
      <c r="C27" s="2" t="s">
        <v>620</v>
      </c>
      <c r="D27" s="3" t="s">
        <v>80</v>
      </c>
      <c r="E27" s="3">
        <v>2018</v>
      </c>
      <c r="F27" s="3" t="s">
        <v>271</v>
      </c>
      <c r="G27" s="3" t="s">
        <v>272</v>
      </c>
      <c r="H27" s="3" t="s">
        <v>25</v>
      </c>
      <c r="I27" s="2" t="s">
        <v>223</v>
      </c>
      <c r="J27" s="59" t="s">
        <v>677</v>
      </c>
      <c r="K27" s="59" t="s">
        <v>677</v>
      </c>
      <c r="L27" s="15">
        <v>1460.8</v>
      </c>
      <c r="M27" s="15">
        <v>3333.87</v>
      </c>
    </row>
    <row r="28" spans="1:13" x14ac:dyDescent="0.2">
      <c r="A28" s="3" t="s">
        <v>676</v>
      </c>
      <c r="B28" s="3" t="s">
        <v>676</v>
      </c>
      <c r="C28" s="2" t="s">
        <v>620</v>
      </c>
      <c r="D28" s="3" t="s">
        <v>80</v>
      </c>
      <c r="E28" s="3">
        <v>2018</v>
      </c>
      <c r="F28" s="3" t="s">
        <v>271</v>
      </c>
      <c r="G28" s="3" t="s">
        <v>272</v>
      </c>
      <c r="H28" s="3" t="s">
        <v>64</v>
      </c>
      <c r="I28" s="2" t="s">
        <v>223</v>
      </c>
      <c r="J28" s="59" t="s">
        <v>677</v>
      </c>
      <c r="K28" s="59" t="s">
        <v>677</v>
      </c>
      <c r="L28" s="15">
        <v>1460.8</v>
      </c>
      <c r="M28" s="15">
        <v>4102.38</v>
      </c>
    </row>
    <row r="29" spans="1:13" x14ac:dyDescent="0.2">
      <c r="A29" s="3" t="s">
        <v>676</v>
      </c>
      <c r="B29" s="3" t="s">
        <v>676</v>
      </c>
      <c r="C29" s="2" t="s">
        <v>620</v>
      </c>
      <c r="D29" s="3" t="s">
        <v>80</v>
      </c>
      <c r="E29" s="3">
        <v>2018</v>
      </c>
      <c r="F29" s="3" t="s">
        <v>271</v>
      </c>
      <c r="G29" s="3" t="s">
        <v>272</v>
      </c>
      <c r="H29" s="3" t="s">
        <v>90</v>
      </c>
      <c r="I29" s="2" t="s">
        <v>223</v>
      </c>
      <c r="J29" s="59" t="s">
        <v>677</v>
      </c>
      <c r="K29" s="59" t="s">
        <v>677</v>
      </c>
      <c r="L29" s="15">
        <v>1940.4</v>
      </c>
      <c r="M29" s="15">
        <v>4856.5600000000004</v>
      </c>
    </row>
    <row r="30" spans="1:13" x14ac:dyDescent="0.2">
      <c r="A30" s="3" t="s">
        <v>676</v>
      </c>
      <c r="B30" s="3" t="s">
        <v>676</v>
      </c>
      <c r="C30" s="2" t="s">
        <v>620</v>
      </c>
      <c r="D30" s="3" t="s">
        <v>80</v>
      </c>
      <c r="E30" s="3">
        <v>2018</v>
      </c>
      <c r="F30" s="3" t="s">
        <v>271</v>
      </c>
      <c r="G30" s="3" t="s">
        <v>272</v>
      </c>
      <c r="H30" s="3" t="s">
        <v>25</v>
      </c>
      <c r="I30" s="2" t="s">
        <v>223</v>
      </c>
      <c r="J30" s="59" t="s">
        <v>677</v>
      </c>
      <c r="K30" s="59" t="s">
        <v>677</v>
      </c>
      <c r="L30" s="15">
        <v>1460.8</v>
      </c>
      <c r="M30" s="15">
        <v>3333.87</v>
      </c>
    </row>
    <row r="31" spans="1:13" x14ac:dyDescent="0.2">
      <c r="A31" s="3" t="s">
        <v>676</v>
      </c>
      <c r="B31" s="3" t="s">
        <v>676</v>
      </c>
      <c r="C31" s="2" t="s">
        <v>620</v>
      </c>
      <c r="D31" s="3" t="s">
        <v>80</v>
      </c>
      <c r="E31" s="3">
        <v>2018</v>
      </c>
      <c r="F31" s="3" t="s">
        <v>271</v>
      </c>
      <c r="G31" s="3" t="s">
        <v>272</v>
      </c>
      <c r="H31" s="3" t="s">
        <v>31</v>
      </c>
      <c r="I31" s="2" t="s">
        <v>223</v>
      </c>
      <c r="J31" s="59" t="s">
        <v>677</v>
      </c>
      <c r="K31" s="59" t="s">
        <v>677</v>
      </c>
      <c r="L31" s="15">
        <v>1940.4</v>
      </c>
      <c r="M31" s="15">
        <v>5198.92</v>
      </c>
    </row>
    <row r="32" spans="1:13" x14ac:dyDescent="0.2">
      <c r="A32" s="3" t="s">
        <v>676</v>
      </c>
      <c r="B32" s="3" t="s">
        <v>676</v>
      </c>
      <c r="C32" s="2" t="s">
        <v>620</v>
      </c>
      <c r="D32" s="3" t="s">
        <v>80</v>
      </c>
      <c r="E32" s="3">
        <v>2018</v>
      </c>
      <c r="F32" s="3" t="s">
        <v>271</v>
      </c>
      <c r="G32" s="3" t="s">
        <v>272</v>
      </c>
      <c r="H32" s="3" t="s">
        <v>94</v>
      </c>
      <c r="I32" s="2" t="s">
        <v>223</v>
      </c>
      <c r="J32" s="59" t="s">
        <v>677</v>
      </c>
      <c r="K32" s="59" t="s">
        <v>677</v>
      </c>
      <c r="L32" s="15">
        <v>1940.4</v>
      </c>
      <c r="M32" s="15">
        <v>4856.5600000000004</v>
      </c>
    </row>
    <row r="33" spans="1:13" x14ac:dyDescent="0.2">
      <c r="A33" s="3" t="s">
        <v>676</v>
      </c>
      <c r="B33" s="3" t="s">
        <v>676</v>
      </c>
      <c r="C33" s="2" t="s">
        <v>620</v>
      </c>
      <c r="D33" s="3" t="s">
        <v>80</v>
      </c>
      <c r="E33" s="3">
        <v>2018</v>
      </c>
      <c r="F33" s="3" t="s">
        <v>271</v>
      </c>
      <c r="G33" s="3" t="s">
        <v>272</v>
      </c>
      <c r="H33" s="3" t="s">
        <v>31</v>
      </c>
      <c r="I33" s="2" t="s">
        <v>223</v>
      </c>
      <c r="J33" s="59" t="s">
        <v>677</v>
      </c>
      <c r="K33" s="59" t="s">
        <v>677</v>
      </c>
      <c r="L33" s="15">
        <v>1940.4</v>
      </c>
      <c r="M33" s="15">
        <v>5198.92</v>
      </c>
    </row>
    <row r="34" spans="1:13" x14ac:dyDescent="0.2">
      <c r="A34" s="3" t="s">
        <v>676</v>
      </c>
      <c r="B34" s="3" t="s">
        <v>676</v>
      </c>
      <c r="C34" s="2" t="s">
        <v>620</v>
      </c>
      <c r="D34" s="3" t="s">
        <v>80</v>
      </c>
      <c r="E34" s="3">
        <v>2018</v>
      </c>
      <c r="F34" s="3" t="s">
        <v>271</v>
      </c>
      <c r="G34" s="3" t="s">
        <v>272</v>
      </c>
      <c r="H34" s="3" t="s">
        <v>98</v>
      </c>
      <c r="I34" s="2" t="s">
        <v>223</v>
      </c>
      <c r="J34" s="59" t="s">
        <v>677</v>
      </c>
      <c r="K34" s="59" t="s">
        <v>677</v>
      </c>
      <c r="L34" s="15">
        <v>4681.4799999999996</v>
      </c>
      <c r="M34" s="15">
        <v>9207.34</v>
      </c>
    </row>
    <row r="35" spans="1:13" x14ac:dyDescent="0.2">
      <c r="A35" s="3" t="s">
        <v>676</v>
      </c>
      <c r="B35" s="3" t="s">
        <v>676</v>
      </c>
      <c r="C35" s="2" t="s">
        <v>620</v>
      </c>
      <c r="D35" s="3" t="s">
        <v>80</v>
      </c>
      <c r="E35" s="3">
        <v>2018</v>
      </c>
      <c r="F35" s="3" t="s">
        <v>271</v>
      </c>
      <c r="G35" s="3" t="s">
        <v>272</v>
      </c>
      <c r="H35" s="3" t="s">
        <v>25</v>
      </c>
      <c r="I35" s="2" t="s">
        <v>223</v>
      </c>
      <c r="J35" s="59" t="s">
        <v>677</v>
      </c>
      <c r="K35" s="59" t="s">
        <v>677</v>
      </c>
      <c r="L35" s="15">
        <v>1460.8</v>
      </c>
      <c r="M35" s="15">
        <v>3333.87</v>
      </c>
    </row>
    <row r="36" spans="1:13" x14ac:dyDescent="0.2">
      <c r="A36" s="3" t="s">
        <v>676</v>
      </c>
      <c r="B36" s="3" t="s">
        <v>676</v>
      </c>
      <c r="C36" s="2" t="s">
        <v>620</v>
      </c>
      <c r="D36" s="3" t="s">
        <v>80</v>
      </c>
      <c r="E36" s="3">
        <v>2018</v>
      </c>
      <c r="F36" s="3" t="s">
        <v>271</v>
      </c>
      <c r="G36" s="3" t="s">
        <v>272</v>
      </c>
      <c r="H36" s="3" t="s">
        <v>100</v>
      </c>
      <c r="I36" s="2" t="s">
        <v>223</v>
      </c>
      <c r="J36" s="59" t="s">
        <v>677</v>
      </c>
      <c r="K36" s="59" t="s">
        <v>677</v>
      </c>
      <c r="L36" s="15">
        <v>1940.4</v>
      </c>
      <c r="M36" s="15">
        <v>5198.92</v>
      </c>
    </row>
    <row r="37" spans="1:13" x14ac:dyDescent="0.2">
      <c r="A37" s="3" t="s">
        <v>676</v>
      </c>
      <c r="B37" s="3" t="s">
        <v>676</v>
      </c>
      <c r="C37" s="2" t="s">
        <v>620</v>
      </c>
      <c r="D37" s="3" t="s">
        <v>80</v>
      </c>
      <c r="E37" s="3">
        <v>2018</v>
      </c>
      <c r="F37" s="3" t="s">
        <v>271</v>
      </c>
      <c r="G37" s="3" t="s">
        <v>272</v>
      </c>
      <c r="H37" s="3" t="s">
        <v>7</v>
      </c>
      <c r="I37" s="2" t="s">
        <v>223</v>
      </c>
      <c r="J37" s="59" t="s">
        <v>677</v>
      </c>
      <c r="K37" s="59" t="s">
        <v>677</v>
      </c>
      <c r="L37" s="15">
        <v>1940.4</v>
      </c>
      <c r="M37" s="15">
        <v>4175.83</v>
      </c>
    </row>
    <row r="38" spans="1:13" x14ac:dyDescent="0.2">
      <c r="A38" s="3" t="s">
        <v>676</v>
      </c>
      <c r="B38" s="3" t="s">
        <v>676</v>
      </c>
      <c r="C38" s="2" t="s">
        <v>620</v>
      </c>
      <c r="D38" s="3" t="s">
        <v>80</v>
      </c>
      <c r="E38" s="3">
        <v>2018</v>
      </c>
      <c r="F38" s="3" t="s">
        <v>271</v>
      </c>
      <c r="G38" s="3" t="s">
        <v>272</v>
      </c>
      <c r="H38" s="3" t="s">
        <v>31</v>
      </c>
      <c r="I38" s="2" t="s">
        <v>223</v>
      </c>
      <c r="J38" s="59" t="s">
        <v>677</v>
      </c>
      <c r="K38" s="59" t="s">
        <v>677</v>
      </c>
      <c r="L38" s="15">
        <v>1940.4</v>
      </c>
      <c r="M38" s="15">
        <v>5198.92</v>
      </c>
    </row>
    <row r="39" spans="1:13" x14ac:dyDescent="0.2">
      <c r="A39" s="3" t="s">
        <v>676</v>
      </c>
      <c r="B39" s="3" t="s">
        <v>676</v>
      </c>
      <c r="C39" s="2" t="s">
        <v>620</v>
      </c>
      <c r="D39" s="3" t="s">
        <v>80</v>
      </c>
      <c r="E39" s="3">
        <v>2018</v>
      </c>
      <c r="F39" s="3" t="s">
        <v>271</v>
      </c>
      <c r="G39" s="3" t="s">
        <v>272</v>
      </c>
      <c r="H39" s="3" t="s">
        <v>25</v>
      </c>
      <c r="I39" s="2" t="s">
        <v>223</v>
      </c>
      <c r="J39" s="59" t="s">
        <v>677</v>
      </c>
      <c r="K39" s="59" t="s">
        <v>677</v>
      </c>
      <c r="L39" s="15">
        <v>1460.8</v>
      </c>
      <c r="M39" s="15">
        <v>4102.38</v>
      </c>
    </row>
    <row r="40" spans="1:13" x14ac:dyDescent="0.2">
      <c r="A40" s="3" t="s">
        <v>676</v>
      </c>
      <c r="B40" s="3" t="s">
        <v>676</v>
      </c>
      <c r="C40" s="2" t="s">
        <v>620</v>
      </c>
      <c r="D40" s="3" t="s">
        <v>80</v>
      </c>
      <c r="E40" s="3">
        <v>2018</v>
      </c>
      <c r="F40" s="3" t="s">
        <v>271</v>
      </c>
      <c r="G40" s="3" t="s">
        <v>272</v>
      </c>
      <c r="H40" s="3" t="s">
        <v>25</v>
      </c>
      <c r="I40" s="2" t="s">
        <v>223</v>
      </c>
      <c r="J40" s="59" t="s">
        <v>677</v>
      </c>
      <c r="K40" s="59" t="s">
        <v>677</v>
      </c>
      <c r="L40" s="15">
        <v>1460.8</v>
      </c>
      <c r="M40" s="15">
        <v>3333.87</v>
      </c>
    </row>
    <row r="41" spans="1:13" x14ac:dyDescent="0.2">
      <c r="A41" s="3" t="s">
        <v>676</v>
      </c>
      <c r="B41" s="3" t="s">
        <v>676</v>
      </c>
      <c r="C41" s="2" t="s">
        <v>620</v>
      </c>
      <c r="D41" s="3" t="s">
        <v>80</v>
      </c>
      <c r="E41" s="3">
        <v>2018</v>
      </c>
      <c r="F41" s="3" t="s">
        <v>271</v>
      </c>
      <c r="G41" s="3" t="s">
        <v>272</v>
      </c>
      <c r="H41" s="3" t="s">
        <v>64</v>
      </c>
      <c r="I41" s="2" t="s">
        <v>223</v>
      </c>
      <c r="J41" s="59" t="s">
        <v>677</v>
      </c>
      <c r="K41" s="59" t="s">
        <v>677</v>
      </c>
      <c r="L41" s="15">
        <v>1460.8</v>
      </c>
      <c r="M41" s="15">
        <v>4102.38</v>
      </c>
    </row>
    <row r="42" spans="1:13" x14ac:dyDescent="0.2">
      <c r="A42" s="3" t="s">
        <v>676</v>
      </c>
      <c r="B42" s="3" t="s">
        <v>676</v>
      </c>
      <c r="C42" s="2" t="s">
        <v>620</v>
      </c>
      <c r="D42" s="3" t="s">
        <v>80</v>
      </c>
      <c r="E42" s="3">
        <v>2018</v>
      </c>
      <c r="F42" s="3" t="s">
        <v>271</v>
      </c>
      <c r="G42" s="3" t="s">
        <v>272</v>
      </c>
      <c r="H42" s="3" t="s">
        <v>17</v>
      </c>
      <c r="I42" s="2" t="s">
        <v>223</v>
      </c>
      <c r="J42" s="59" t="s">
        <v>677</v>
      </c>
      <c r="K42" s="59" t="s">
        <v>677</v>
      </c>
      <c r="L42" s="15">
        <v>1940.4</v>
      </c>
      <c r="M42" s="15">
        <v>4856.5600000000004</v>
      </c>
    </row>
    <row r="43" spans="1:13" x14ac:dyDescent="0.2">
      <c r="A43" s="3" t="s">
        <v>676</v>
      </c>
      <c r="B43" s="3" t="s">
        <v>676</v>
      </c>
      <c r="C43" s="2" t="s">
        <v>620</v>
      </c>
      <c r="D43" s="3" t="s">
        <v>80</v>
      </c>
      <c r="E43" s="3">
        <v>2018</v>
      </c>
      <c r="F43" s="3" t="s">
        <v>271</v>
      </c>
      <c r="G43" s="3" t="s">
        <v>272</v>
      </c>
      <c r="H43" s="3" t="s">
        <v>25</v>
      </c>
      <c r="I43" s="2" t="s">
        <v>223</v>
      </c>
      <c r="J43" s="59" t="s">
        <v>677</v>
      </c>
      <c r="K43" s="59" t="s">
        <v>677</v>
      </c>
      <c r="L43" s="15">
        <v>1460.8</v>
      </c>
      <c r="M43" s="15">
        <v>3333.87</v>
      </c>
    </row>
    <row r="44" spans="1:13" x14ac:dyDescent="0.2">
      <c r="A44" s="3" t="s">
        <v>676</v>
      </c>
      <c r="B44" s="3" t="s">
        <v>676</v>
      </c>
      <c r="C44" s="2" t="s">
        <v>620</v>
      </c>
      <c r="D44" s="3" t="s">
        <v>80</v>
      </c>
      <c r="E44" s="3">
        <v>2018</v>
      </c>
      <c r="F44" s="3" t="s">
        <v>271</v>
      </c>
      <c r="G44" s="3" t="s">
        <v>272</v>
      </c>
      <c r="H44" s="3" t="s">
        <v>17</v>
      </c>
      <c r="I44" s="2" t="s">
        <v>223</v>
      </c>
      <c r="J44" s="59" t="s">
        <v>677</v>
      </c>
      <c r="K44" s="59" t="s">
        <v>677</v>
      </c>
      <c r="L44" s="15">
        <v>1940.4</v>
      </c>
      <c r="M44" s="15">
        <v>4175.83</v>
      </c>
    </row>
    <row r="45" spans="1:13" x14ac:dyDescent="0.2">
      <c r="A45" s="3" t="s">
        <v>676</v>
      </c>
      <c r="B45" s="3" t="s">
        <v>676</v>
      </c>
      <c r="C45" s="2" t="s">
        <v>620</v>
      </c>
      <c r="D45" s="3" t="s">
        <v>80</v>
      </c>
      <c r="E45" s="3">
        <v>2018</v>
      </c>
      <c r="F45" s="3" t="s">
        <v>271</v>
      </c>
      <c r="G45" s="3" t="s">
        <v>272</v>
      </c>
      <c r="H45" s="3" t="s">
        <v>25</v>
      </c>
      <c r="I45" s="2" t="s">
        <v>223</v>
      </c>
      <c r="J45" s="59" t="s">
        <v>677</v>
      </c>
      <c r="K45" s="59" t="s">
        <v>677</v>
      </c>
      <c r="L45" s="15">
        <v>1460.8</v>
      </c>
      <c r="M45" s="15">
        <v>3333.87</v>
      </c>
    </row>
    <row r="46" spans="1:13" x14ac:dyDescent="0.2">
      <c r="A46" s="3" t="s">
        <v>676</v>
      </c>
      <c r="B46" s="3" t="s">
        <v>676</v>
      </c>
      <c r="C46" s="2" t="s">
        <v>620</v>
      </c>
      <c r="D46" s="3" t="s">
        <v>80</v>
      </c>
      <c r="E46" s="3">
        <v>2018</v>
      </c>
      <c r="F46" s="3" t="s">
        <v>271</v>
      </c>
      <c r="G46" s="3" t="s">
        <v>272</v>
      </c>
      <c r="H46" s="3" t="s">
        <v>98</v>
      </c>
      <c r="I46" s="2" t="s">
        <v>223</v>
      </c>
      <c r="J46" s="59" t="s">
        <v>677</v>
      </c>
      <c r="K46" s="59" t="s">
        <v>677</v>
      </c>
      <c r="L46" s="15">
        <v>4681.4799999999996</v>
      </c>
      <c r="M46" s="15">
        <v>9207.34</v>
      </c>
    </row>
    <row r="47" spans="1:13" x14ac:dyDescent="0.2">
      <c r="A47" s="3" t="s">
        <v>676</v>
      </c>
      <c r="B47" s="3" t="s">
        <v>676</v>
      </c>
      <c r="C47" s="2" t="s">
        <v>620</v>
      </c>
      <c r="D47" s="3" t="s">
        <v>80</v>
      </c>
      <c r="E47" s="3">
        <v>2018</v>
      </c>
      <c r="F47" s="3" t="s">
        <v>271</v>
      </c>
      <c r="G47" s="3" t="s">
        <v>272</v>
      </c>
      <c r="H47" s="3" t="s">
        <v>109</v>
      </c>
      <c r="I47" s="2" t="s">
        <v>223</v>
      </c>
      <c r="J47" s="59" t="s">
        <v>677</v>
      </c>
      <c r="K47" s="59" t="s">
        <v>677</v>
      </c>
      <c r="L47" s="15">
        <v>1460.8</v>
      </c>
      <c r="M47" s="15">
        <v>3333.87</v>
      </c>
    </row>
    <row r="48" spans="1:13" x14ac:dyDescent="0.2">
      <c r="A48" s="3" t="s">
        <v>676</v>
      </c>
      <c r="B48" s="3" t="s">
        <v>676</v>
      </c>
      <c r="C48" s="2" t="s">
        <v>620</v>
      </c>
      <c r="D48" s="3" t="s">
        <v>80</v>
      </c>
      <c r="E48" s="3">
        <v>2018</v>
      </c>
      <c r="F48" s="3" t="s">
        <v>271</v>
      </c>
      <c r="G48" s="3" t="s">
        <v>272</v>
      </c>
      <c r="H48" s="3" t="s">
        <v>25</v>
      </c>
      <c r="I48" s="2" t="s">
        <v>223</v>
      </c>
      <c r="J48" s="59" t="s">
        <v>677</v>
      </c>
      <c r="K48" s="59" t="s">
        <v>677</v>
      </c>
      <c r="L48" s="15">
        <v>1460.8</v>
      </c>
      <c r="M48" s="15">
        <v>3333.87</v>
      </c>
    </row>
    <row r="49" spans="1:13" x14ac:dyDescent="0.2">
      <c r="A49" s="3" t="s">
        <v>676</v>
      </c>
      <c r="B49" s="3" t="s">
        <v>676</v>
      </c>
      <c r="C49" s="2" t="s">
        <v>620</v>
      </c>
      <c r="D49" s="3" t="s">
        <v>80</v>
      </c>
      <c r="E49" s="3">
        <v>2018</v>
      </c>
      <c r="F49" s="3" t="s">
        <v>271</v>
      </c>
      <c r="G49" s="3" t="s">
        <v>272</v>
      </c>
      <c r="H49" s="3" t="s">
        <v>126</v>
      </c>
      <c r="I49" s="2" t="s">
        <v>223</v>
      </c>
      <c r="J49" s="59" t="s">
        <v>677</v>
      </c>
      <c r="K49" s="59" t="s">
        <v>677</v>
      </c>
      <c r="L49" s="15">
        <v>1460.8</v>
      </c>
      <c r="M49" s="15">
        <v>3333.87</v>
      </c>
    </row>
    <row r="50" spans="1:13" x14ac:dyDescent="0.2">
      <c r="A50" s="3" t="s">
        <v>676</v>
      </c>
      <c r="B50" s="3" t="s">
        <v>676</v>
      </c>
      <c r="C50" s="2" t="s">
        <v>620</v>
      </c>
      <c r="D50" s="3" t="s">
        <v>80</v>
      </c>
      <c r="E50" s="3">
        <v>2018</v>
      </c>
      <c r="F50" s="3" t="s">
        <v>271</v>
      </c>
      <c r="G50" s="3" t="s">
        <v>272</v>
      </c>
      <c r="H50" s="3" t="s">
        <v>90</v>
      </c>
      <c r="I50" s="2" t="s">
        <v>223</v>
      </c>
      <c r="J50" s="59" t="s">
        <v>677</v>
      </c>
      <c r="K50" s="59" t="s">
        <v>677</v>
      </c>
      <c r="L50" s="15">
        <v>1940.4</v>
      </c>
      <c r="M50" s="15">
        <v>4856.5600000000004</v>
      </c>
    </row>
    <row r="51" spans="1:13" x14ac:dyDescent="0.2">
      <c r="A51" s="3" t="s">
        <v>676</v>
      </c>
      <c r="B51" s="3" t="s">
        <v>676</v>
      </c>
      <c r="C51" s="2" t="s">
        <v>620</v>
      </c>
      <c r="D51" s="3" t="s">
        <v>80</v>
      </c>
      <c r="E51" s="3">
        <v>2018</v>
      </c>
      <c r="F51" s="3" t="s">
        <v>271</v>
      </c>
      <c r="G51" s="3" t="s">
        <v>272</v>
      </c>
      <c r="H51" s="3" t="s">
        <v>25</v>
      </c>
      <c r="I51" s="2" t="s">
        <v>223</v>
      </c>
      <c r="J51" s="59" t="s">
        <v>677</v>
      </c>
      <c r="K51" s="59" t="s">
        <v>677</v>
      </c>
      <c r="L51" s="15">
        <v>1460.8</v>
      </c>
      <c r="M51" s="15">
        <v>3333.87</v>
      </c>
    </row>
    <row r="52" spans="1:13" x14ac:dyDescent="0.2">
      <c r="A52" s="3" t="s">
        <v>676</v>
      </c>
      <c r="B52" s="3" t="s">
        <v>676</v>
      </c>
      <c r="C52" s="2" t="s">
        <v>620</v>
      </c>
      <c r="D52" s="3" t="s">
        <v>80</v>
      </c>
      <c r="E52" s="3">
        <v>2018</v>
      </c>
      <c r="F52" s="3" t="s">
        <v>271</v>
      </c>
      <c r="G52" s="3" t="s">
        <v>272</v>
      </c>
      <c r="H52" s="3" t="s">
        <v>90</v>
      </c>
      <c r="I52" s="2" t="s">
        <v>223</v>
      </c>
      <c r="J52" s="59" t="s">
        <v>677</v>
      </c>
      <c r="K52" s="59" t="s">
        <v>677</v>
      </c>
      <c r="L52" s="15">
        <v>1940.4</v>
      </c>
      <c r="M52" s="15">
        <v>4856.5600000000004</v>
      </c>
    </row>
    <row r="53" spans="1:13" x14ac:dyDescent="0.2">
      <c r="A53" s="3" t="s">
        <v>676</v>
      </c>
      <c r="B53" s="3" t="s">
        <v>676</v>
      </c>
      <c r="C53" s="2" t="s">
        <v>357</v>
      </c>
      <c r="D53" s="3" t="s">
        <v>784</v>
      </c>
      <c r="E53" s="3">
        <v>2022</v>
      </c>
      <c r="F53" s="3" t="s">
        <v>141</v>
      </c>
      <c r="G53" s="3" t="s">
        <v>142</v>
      </c>
      <c r="H53" s="3" t="s">
        <v>50</v>
      </c>
      <c r="I53" s="2" t="s">
        <v>359</v>
      </c>
      <c r="J53" s="59" t="s">
        <v>677</v>
      </c>
      <c r="K53" s="59" t="s">
        <v>677</v>
      </c>
      <c r="L53" s="15">
        <v>2064.84</v>
      </c>
      <c r="M53" s="15">
        <v>3812.14</v>
      </c>
    </row>
    <row r="54" spans="1:13" x14ac:dyDescent="0.2">
      <c r="A54" s="3" t="s">
        <v>676</v>
      </c>
      <c r="B54" s="3" t="s">
        <v>676</v>
      </c>
      <c r="C54" s="2" t="s">
        <v>357</v>
      </c>
      <c r="D54" s="3" t="s">
        <v>784</v>
      </c>
      <c r="E54" s="3">
        <v>2022</v>
      </c>
      <c r="F54" s="3" t="s">
        <v>141</v>
      </c>
      <c r="G54" s="3" t="s">
        <v>142</v>
      </c>
      <c r="H54" s="3" t="s">
        <v>50</v>
      </c>
      <c r="I54" s="2" t="s">
        <v>360</v>
      </c>
      <c r="J54" s="59" t="s">
        <v>677</v>
      </c>
      <c r="K54" s="59" t="s">
        <v>677</v>
      </c>
      <c r="L54" s="15">
        <v>2064.84</v>
      </c>
      <c r="M54" s="15">
        <v>3812.14</v>
      </c>
    </row>
    <row r="55" spans="1:13" x14ac:dyDescent="0.2">
      <c r="A55" s="3" t="s">
        <v>676</v>
      </c>
      <c r="B55" s="3" t="s">
        <v>676</v>
      </c>
      <c r="C55" s="2" t="s">
        <v>357</v>
      </c>
      <c r="D55" s="3" t="s">
        <v>784</v>
      </c>
      <c r="E55" s="3">
        <v>2022</v>
      </c>
      <c r="F55" s="3" t="s">
        <v>141</v>
      </c>
      <c r="G55" s="3" t="s">
        <v>142</v>
      </c>
      <c r="H55" s="3" t="s">
        <v>50</v>
      </c>
      <c r="I55" s="2" t="s">
        <v>361</v>
      </c>
      <c r="J55" s="59" t="s">
        <v>677</v>
      </c>
      <c r="K55" s="59" t="s">
        <v>677</v>
      </c>
      <c r="L55" s="15">
        <v>2064.84</v>
      </c>
      <c r="M55" s="15">
        <v>3812.14</v>
      </c>
    </row>
    <row r="56" spans="1:13" x14ac:dyDescent="0.2">
      <c r="A56" s="3" t="s">
        <v>676</v>
      </c>
      <c r="B56" s="3" t="s">
        <v>676</v>
      </c>
      <c r="C56" s="2" t="s">
        <v>357</v>
      </c>
      <c r="D56" s="3" t="s">
        <v>784</v>
      </c>
      <c r="E56" s="3">
        <v>2022</v>
      </c>
      <c r="F56" s="3" t="s">
        <v>141</v>
      </c>
      <c r="G56" s="3" t="s">
        <v>142</v>
      </c>
      <c r="H56" s="3" t="s">
        <v>50</v>
      </c>
      <c r="I56" s="2" t="s">
        <v>359</v>
      </c>
      <c r="J56" s="59" t="s">
        <v>677</v>
      </c>
      <c r="K56" s="59" t="s">
        <v>677</v>
      </c>
      <c r="L56" s="15">
        <v>2064.84</v>
      </c>
      <c r="M56" s="15">
        <v>3812.14</v>
      </c>
    </row>
    <row r="57" spans="1:13" x14ac:dyDescent="0.2">
      <c r="A57" s="3" t="s">
        <v>676</v>
      </c>
      <c r="B57" s="3" t="s">
        <v>676</v>
      </c>
      <c r="C57" s="2" t="s">
        <v>357</v>
      </c>
      <c r="D57" s="3" t="s">
        <v>784</v>
      </c>
      <c r="E57" s="3">
        <v>2022</v>
      </c>
      <c r="F57" s="3" t="s">
        <v>141</v>
      </c>
      <c r="G57" s="3" t="s">
        <v>142</v>
      </c>
      <c r="H57" s="3" t="s">
        <v>50</v>
      </c>
      <c r="I57" s="2" t="s">
        <v>183</v>
      </c>
      <c r="J57" s="59" t="s">
        <v>677</v>
      </c>
      <c r="K57" s="59" t="s">
        <v>677</v>
      </c>
      <c r="L57" s="15">
        <v>2064.84</v>
      </c>
      <c r="M57" s="15">
        <v>3812.14</v>
      </c>
    </row>
    <row r="58" spans="1:13" x14ac:dyDescent="0.2">
      <c r="A58" s="3" t="s">
        <v>676</v>
      </c>
      <c r="B58" s="3" t="s">
        <v>676</v>
      </c>
      <c r="C58" s="2" t="s">
        <v>357</v>
      </c>
      <c r="D58" s="3" t="s">
        <v>784</v>
      </c>
      <c r="E58" s="3">
        <v>2022</v>
      </c>
      <c r="F58" s="3" t="s">
        <v>141</v>
      </c>
      <c r="G58" s="3" t="s">
        <v>142</v>
      </c>
      <c r="H58" s="3" t="s">
        <v>50</v>
      </c>
      <c r="I58" s="2" t="s">
        <v>351</v>
      </c>
      <c r="J58" s="59" t="s">
        <v>677</v>
      </c>
      <c r="K58" s="59" t="s">
        <v>677</v>
      </c>
      <c r="L58" s="15">
        <v>2064.84</v>
      </c>
      <c r="M58" s="15">
        <v>3812.14</v>
      </c>
    </row>
    <row r="59" spans="1:13" x14ac:dyDescent="0.2">
      <c r="A59" s="3" t="s">
        <v>676</v>
      </c>
      <c r="B59" s="3" t="s">
        <v>676</v>
      </c>
      <c r="C59" s="2" t="s">
        <v>357</v>
      </c>
      <c r="D59" s="3" t="s">
        <v>784</v>
      </c>
      <c r="E59" s="3">
        <v>2022</v>
      </c>
      <c r="F59" s="3" t="s">
        <v>141</v>
      </c>
      <c r="G59" s="3" t="s">
        <v>142</v>
      </c>
      <c r="H59" s="3" t="s">
        <v>50</v>
      </c>
      <c r="I59" s="2" t="s">
        <v>183</v>
      </c>
      <c r="J59" s="59" t="s">
        <v>677</v>
      </c>
      <c r="K59" s="59" t="s">
        <v>677</v>
      </c>
      <c r="L59" s="15">
        <v>2064.84</v>
      </c>
      <c r="M59" s="15">
        <v>3812.14</v>
      </c>
    </row>
    <row r="60" spans="1:13" x14ac:dyDescent="0.2">
      <c r="A60" s="3" t="s">
        <v>676</v>
      </c>
      <c r="B60" s="3" t="s">
        <v>676</v>
      </c>
      <c r="C60" s="2" t="s">
        <v>357</v>
      </c>
      <c r="D60" s="3" t="s">
        <v>784</v>
      </c>
      <c r="E60" s="3">
        <v>2022</v>
      </c>
      <c r="F60" s="3" t="s">
        <v>141</v>
      </c>
      <c r="G60" s="3" t="s">
        <v>142</v>
      </c>
      <c r="H60" s="3" t="s">
        <v>50</v>
      </c>
      <c r="I60" s="2" t="s">
        <v>223</v>
      </c>
      <c r="J60" s="59" t="s">
        <v>677</v>
      </c>
      <c r="K60" s="59" t="s">
        <v>677</v>
      </c>
      <c r="L60" s="15">
        <v>2064.84</v>
      </c>
      <c r="M60" s="15">
        <v>3812.14</v>
      </c>
    </row>
    <row r="61" spans="1:13" x14ac:dyDescent="0.2">
      <c r="A61" s="3" t="s">
        <v>676</v>
      </c>
      <c r="B61" s="3" t="s">
        <v>676</v>
      </c>
      <c r="C61" s="2" t="s">
        <v>357</v>
      </c>
      <c r="D61" s="3" t="s">
        <v>784</v>
      </c>
      <c r="E61" s="3">
        <v>2022</v>
      </c>
      <c r="F61" s="3" t="s">
        <v>141</v>
      </c>
      <c r="G61" s="3" t="s">
        <v>142</v>
      </c>
      <c r="H61" s="3" t="s">
        <v>50</v>
      </c>
      <c r="I61" s="2" t="s">
        <v>362</v>
      </c>
      <c r="J61" s="59" t="s">
        <v>677</v>
      </c>
      <c r="K61" s="59" t="s">
        <v>677</v>
      </c>
      <c r="L61" s="15">
        <v>2064.84</v>
      </c>
      <c r="M61" s="15">
        <v>3812.14</v>
      </c>
    </row>
    <row r="62" spans="1:13" x14ac:dyDescent="0.2">
      <c r="A62" s="3" t="s">
        <v>676</v>
      </c>
      <c r="B62" s="3" t="s">
        <v>676</v>
      </c>
      <c r="C62" s="2" t="s">
        <v>357</v>
      </c>
      <c r="D62" s="3" t="s">
        <v>784</v>
      </c>
      <c r="E62" s="3">
        <v>2022</v>
      </c>
      <c r="F62" s="3" t="s">
        <v>141</v>
      </c>
      <c r="G62" s="3" t="s">
        <v>142</v>
      </c>
      <c r="H62" s="3" t="s">
        <v>50</v>
      </c>
      <c r="I62" s="2" t="s">
        <v>223</v>
      </c>
      <c r="J62" s="59" t="s">
        <v>677</v>
      </c>
      <c r="K62" s="59" t="s">
        <v>677</v>
      </c>
      <c r="L62" s="15">
        <v>2064.84</v>
      </c>
      <c r="M62" s="15">
        <v>3812.14</v>
      </c>
    </row>
    <row r="63" spans="1:13" x14ac:dyDescent="0.2">
      <c r="A63" s="3" t="s">
        <v>676</v>
      </c>
      <c r="B63" s="3" t="s">
        <v>676</v>
      </c>
      <c r="C63" s="2" t="s">
        <v>357</v>
      </c>
      <c r="D63" s="3" t="s">
        <v>784</v>
      </c>
      <c r="E63" s="3">
        <v>2022</v>
      </c>
      <c r="F63" s="3" t="s">
        <v>141</v>
      </c>
      <c r="G63" s="3" t="s">
        <v>142</v>
      </c>
      <c r="H63" s="3" t="s">
        <v>50</v>
      </c>
      <c r="I63" s="2" t="s">
        <v>363</v>
      </c>
      <c r="J63" s="59" t="s">
        <v>677</v>
      </c>
      <c r="K63" s="59" t="s">
        <v>677</v>
      </c>
      <c r="L63" s="15">
        <v>2064.84</v>
      </c>
      <c r="M63" s="15">
        <v>3812.14</v>
      </c>
    </row>
    <row r="64" spans="1:13" x14ac:dyDescent="0.2">
      <c r="A64" s="3" t="s">
        <v>676</v>
      </c>
      <c r="B64" s="3" t="s">
        <v>676</v>
      </c>
      <c r="C64" s="2" t="s">
        <v>357</v>
      </c>
      <c r="D64" s="3" t="s">
        <v>784</v>
      </c>
      <c r="E64" s="3">
        <v>2022</v>
      </c>
      <c r="F64" s="3" t="s">
        <v>141</v>
      </c>
      <c r="G64" s="3" t="s">
        <v>142</v>
      </c>
      <c r="H64" s="3" t="s">
        <v>50</v>
      </c>
      <c r="I64" s="2" t="s">
        <v>363</v>
      </c>
      <c r="J64" s="59" t="s">
        <v>677</v>
      </c>
      <c r="K64" s="59" t="s">
        <v>677</v>
      </c>
      <c r="L64" s="15">
        <v>2064.84</v>
      </c>
      <c r="M64" s="15">
        <v>3812.14</v>
      </c>
    </row>
    <row r="65" spans="1:13" x14ac:dyDescent="0.2">
      <c r="A65" s="3" t="s">
        <v>676</v>
      </c>
      <c r="B65" s="3" t="s">
        <v>676</v>
      </c>
      <c r="C65" s="2" t="s">
        <v>357</v>
      </c>
      <c r="D65" s="3" t="s">
        <v>784</v>
      </c>
      <c r="E65" s="3">
        <v>2022</v>
      </c>
      <c r="F65" s="3" t="s">
        <v>141</v>
      </c>
      <c r="G65" s="3" t="s">
        <v>142</v>
      </c>
      <c r="H65" s="3" t="s">
        <v>50</v>
      </c>
      <c r="I65" s="2" t="s">
        <v>183</v>
      </c>
      <c r="J65" s="59" t="s">
        <v>677</v>
      </c>
      <c r="K65" s="59" t="s">
        <v>677</v>
      </c>
      <c r="L65" s="15">
        <v>2064.84</v>
      </c>
      <c r="M65" s="15">
        <v>3812.14</v>
      </c>
    </row>
    <row r="66" spans="1:13" x14ac:dyDescent="0.2">
      <c r="A66" s="3" t="s">
        <v>676</v>
      </c>
      <c r="B66" s="3" t="s">
        <v>676</v>
      </c>
      <c r="C66" s="2" t="s">
        <v>357</v>
      </c>
      <c r="D66" s="3" t="s">
        <v>784</v>
      </c>
      <c r="E66" s="3">
        <v>2022</v>
      </c>
      <c r="F66" s="3" t="s">
        <v>141</v>
      </c>
      <c r="G66" s="3" t="s">
        <v>142</v>
      </c>
      <c r="H66" s="3" t="s">
        <v>50</v>
      </c>
      <c r="I66" s="2" t="s">
        <v>358</v>
      </c>
      <c r="J66" s="59" t="s">
        <v>677</v>
      </c>
      <c r="K66" s="59" t="s">
        <v>677</v>
      </c>
      <c r="L66" s="15">
        <v>2064.84</v>
      </c>
      <c r="M66" s="15">
        <v>3812.14</v>
      </c>
    </row>
    <row r="67" spans="1:13" x14ac:dyDescent="0.2">
      <c r="A67" s="3" t="s">
        <v>676</v>
      </c>
      <c r="B67" s="3" t="s">
        <v>676</v>
      </c>
      <c r="C67" s="2" t="s">
        <v>357</v>
      </c>
      <c r="D67" s="3" t="s">
        <v>784</v>
      </c>
      <c r="E67" s="3">
        <v>2022</v>
      </c>
      <c r="F67" s="3" t="s">
        <v>141</v>
      </c>
      <c r="G67" s="3" t="s">
        <v>142</v>
      </c>
      <c r="H67" s="3" t="s">
        <v>50</v>
      </c>
      <c r="I67" s="2" t="s">
        <v>223</v>
      </c>
      <c r="J67" s="59" t="s">
        <v>677</v>
      </c>
      <c r="K67" s="59" t="s">
        <v>677</v>
      </c>
      <c r="L67" s="15">
        <v>2064.84</v>
      </c>
      <c r="M67" s="15">
        <v>3812.14</v>
      </c>
    </row>
    <row r="68" spans="1:13" x14ac:dyDescent="0.2">
      <c r="A68" s="3" t="s">
        <v>676</v>
      </c>
      <c r="B68" s="3" t="s">
        <v>676</v>
      </c>
      <c r="C68" s="2" t="s">
        <v>357</v>
      </c>
      <c r="D68" s="3" t="s">
        <v>784</v>
      </c>
      <c r="E68" s="3">
        <v>2022</v>
      </c>
      <c r="F68" s="3" t="s">
        <v>141</v>
      </c>
      <c r="G68" s="3" t="s">
        <v>142</v>
      </c>
      <c r="H68" s="3" t="s">
        <v>50</v>
      </c>
      <c r="I68" s="2" t="s">
        <v>364</v>
      </c>
      <c r="J68" s="59" t="s">
        <v>677</v>
      </c>
      <c r="K68" s="59" t="s">
        <v>677</v>
      </c>
      <c r="L68" s="15">
        <v>2064.84</v>
      </c>
      <c r="M68" s="15">
        <v>3812.14</v>
      </c>
    </row>
    <row r="69" spans="1:13" x14ac:dyDescent="0.2">
      <c r="A69" s="3" t="s">
        <v>676</v>
      </c>
      <c r="B69" s="3" t="s">
        <v>676</v>
      </c>
      <c r="C69" s="2" t="s">
        <v>357</v>
      </c>
      <c r="D69" s="3" t="s">
        <v>784</v>
      </c>
      <c r="E69" s="3">
        <v>2022</v>
      </c>
      <c r="F69" s="3" t="s">
        <v>141</v>
      </c>
      <c r="G69" s="3" t="s">
        <v>142</v>
      </c>
      <c r="H69" s="3" t="s">
        <v>50</v>
      </c>
      <c r="I69" s="2" t="s">
        <v>365</v>
      </c>
      <c r="J69" s="59" t="s">
        <v>677</v>
      </c>
      <c r="K69" s="59" t="s">
        <v>677</v>
      </c>
      <c r="L69" s="15">
        <v>2064.84</v>
      </c>
      <c r="M69" s="15">
        <v>3812.14</v>
      </c>
    </row>
    <row r="70" spans="1:13" x14ac:dyDescent="0.2">
      <c r="A70" s="3" t="s">
        <v>676</v>
      </c>
      <c r="B70" s="3" t="s">
        <v>676</v>
      </c>
      <c r="C70" s="2" t="s">
        <v>357</v>
      </c>
      <c r="D70" s="3" t="s">
        <v>784</v>
      </c>
      <c r="E70" s="3">
        <v>2022</v>
      </c>
      <c r="F70" s="3" t="s">
        <v>141</v>
      </c>
      <c r="G70" s="3" t="s">
        <v>142</v>
      </c>
      <c r="H70" s="3" t="s">
        <v>50</v>
      </c>
      <c r="I70" s="2" t="s">
        <v>366</v>
      </c>
      <c r="J70" s="59" t="s">
        <v>677</v>
      </c>
      <c r="K70" s="59" t="s">
        <v>677</v>
      </c>
      <c r="L70" s="15">
        <v>2064.84</v>
      </c>
      <c r="M70" s="15">
        <v>3812.14</v>
      </c>
    </row>
    <row r="71" spans="1:13" x14ac:dyDescent="0.2">
      <c r="A71" s="3" t="s">
        <v>676</v>
      </c>
      <c r="B71" s="3" t="s">
        <v>676</v>
      </c>
      <c r="C71" s="2" t="s">
        <v>357</v>
      </c>
      <c r="D71" s="3" t="s">
        <v>784</v>
      </c>
      <c r="E71" s="3">
        <v>2022</v>
      </c>
      <c r="F71" s="3" t="s">
        <v>141</v>
      </c>
      <c r="G71" s="3" t="s">
        <v>142</v>
      </c>
      <c r="H71" s="3" t="s">
        <v>50</v>
      </c>
      <c r="I71" s="2" t="s">
        <v>365</v>
      </c>
      <c r="J71" s="59" t="s">
        <v>677</v>
      </c>
      <c r="K71" s="59" t="s">
        <v>677</v>
      </c>
      <c r="L71" s="15">
        <v>2064.84</v>
      </c>
      <c r="M71" s="15">
        <v>3812.14</v>
      </c>
    </row>
    <row r="72" spans="1:13" x14ac:dyDescent="0.2">
      <c r="A72" s="3" t="s">
        <v>676</v>
      </c>
      <c r="B72" s="3" t="s">
        <v>676</v>
      </c>
      <c r="C72" s="2" t="s">
        <v>357</v>
      </c>
      <c r="D72" s="3" t="s">
        <v>784</v>
      </c>
      <c r="E72" s="3">
        <v>2022</v>
      </c>
      <c r="F72" s="3" t="s">
        <v>141</v>
      </c>
      <c r="G72" s="3" t="s">
        <v>142</v>
      </c>
      <c r="H72" s="3" t="s">
        <v>50</v>
      </c>
      <c r="I72" s="2" t="s">
        <v>358</v>
      </c>
      <c r="J72" s="59" t="s">
        <v>677</v>
      </c>
      <c r="K72" s="59" t="s">
        <v>677</v>
      </c>
      <c r="L72" s="15">
        <v>2064.84</v>
      </c>
      <c r="M72" s="15">
        <v>3812.14</v>
      </c>
    </row>
    <row r="73" spans="1:13" x14ac:dyDescent="0.2">
      <c r="A73" s="3" t="s">
        <v>676</v>
      </c>
      <c r="B73" s="3" t="s">
        <v>676</v>
      </c>
      <c r="C73" s="2" t="s">
        <v>357</v>
      </c>
      <c r="D73" s="3" t="s">
        <v>784</v>
      </c>
      <c r="E73" s="3">
        <v>2022</v>
      </c>
      <c r="F73" s="3" t="s">
        <v>141</v>
      </c>
      <c r="G73" s="3" t="s">
        <v>142</v>
      </c>
      <c r="H73" s="3" t="s">
        <v>50</v>
      </c>
      <c r="I73" s="2" t="s">
        <v>361</v>
      </c>
      <c r="J73" s="59" t="s">
        <v>677</v>
      </c>
      <c r="K73" s="59" t="s">
        <v>677</v>
      </c>
      <c r="L73" s="15">
        <v>2064.84</v>
      </c>
      <c r="M73" s="15">
        <v>3812.14</v>
      </c>
    </row>
    <row r="74" spans="1:13" x14ac:dyDescent="0.2">
      <c r="A74" s="3" t="s">
        <v>676</v>
      </c>
      <c r="B74" s="3" t="s">
        <v>676</v>
      </c>
      <c r="C74" s="2" t="s">
        <v>357</v>
      </c>
      <c r="D74" s="3" t="s">
        <v>784</v>
      </c>
      <c r="E74" s="3">
        <v>2022</v>
      </c>
      <c r="F74" s="3" t="s">
        <v>141</v>
      </c>
      <c r="G74" s="3" t="s">
        <v>142</v>
      </c>
      <c r="H74" s="3" t="s">
        <v>50</v>
      </c>
      <c r="I74" s="2" t="s">
        <v>367</v>
      </c>
      <c r="J74" s="59" t="s">
        <v>677</v>
      </c>
      <c r="K74" s="59" t="s">
        <v>677</v>
      </c>
      <c r="L74" s="15">
        <v>2064.84</v>
      </c>
      <c r="M74" s="15">
        <v>3812.14</v>
      </c>
    </row>
    <row r="75" spans="1:13" x14ac:dyDescent="0.2">
      <c r="A75" s="3" t="s">
        <v>676</v>
      </c>
      <c r="B75" s="3" t="s">
        <v>676</v>
      </c>
      <c r="C75" s="2" t="s">
        <v>357</v>
      </c>
      <c r="D75" s="3" t="s">
        <v>784</v>
      </c>
      <c r="E75" s="3">
        <v>2022</v>
      </c>
      <c r="F75" s="3" t="s">
        <v>141</v>
      </c>
      <c r="G75" s="3" t="s">
        <v>142</v>
      </c>
      <c r="H75" s="3" t="s">
        <v>50</v>
      </c>
      <c r="I75" s="2" t="s">
        <v>367</v>
      </c>
      <c r="J75" s="59" t="s">
        <v>677</v>
      </c>
      <c r="K75" s="59" t="s">
        <v>677</v>
      </c>
      <c r="L75" s="15">
        <v>2064.84</v>
      </c>
      <c r="M75" s="15">
        <v>3812.14</v>
      </c>
    </row>
    <row r="76" spans="1:13" x14ac:dyDescent="0.2">
      <c r="A76" s="3" t="s">
        <v>676</v>
      </c>
      <c r="B76" s="3" t="s">
        <v>676</v>
      </c>
      <c r="C76" s="2" t="s">
        <v>357</v>
      </c>
      <c r="D76" s="3" t="s">
        <v>784</v>
      </c>
      <c r="E76" s="3">
        <v>2022</v>
      </c>
      <c r="F76" s="3" t="s">
        <v>141</v>
      </c>
      <c r="G76" s="3" t="s">
        <v>142</v>
      </c>
      <c r="H76" s="3" t="s">
        <v>50</v>
      </c>
      <c r="I76" s="2" t="s">
        <v>223</v>
      </c>
      <c r="J76" s="59" t="s">
        <v>677</v>
      </c>
      <c r="K76" s="59" t="s">
        <v>677</v>
      </c>
      <c r="L76" s="15">
        <v>2064.84</v>
      </c>
      <c r="M76" s="15">
        <v>3812.14</v>
      </c>
    </row>
    <row r="77" spans="1:13" x14ac:dyDescent="0.2">
      <c r="A77" s="3" t="s">
        <v>676</v>
      </c>
      <c r="B77" s="3" t="s">
        <v>676</v>
      </c>
      <c r="C77" s="2" t="s">
        <v>357</v>
      </c>
      <c r="D77" s="3" t="s">
        <v>784</v>
      </c>
      <c r="E77" s="3">
        <v>2022</v>
      </c>
      <c r="F77" s="3" t="s">
        <v>141</v>
      </c>
      <c r="G77" s="3" t="s">
        <v>142</v>
      </c>
      <c r="H77" s="3" t="s">
        <v>50</v>
      </c>
      <c r="I77" s="2" t="s">
        <v>358</v>
      </c>
      <c r="J77" s="59" t="s">
        <v>677</v>
      </c>
      <c r="K77" s="59" t="s">
        <v>677</v>
      </c>
      <c r="L77" s="15">
        <v>2064.84</v>
      </c>
      <c r="M77" s="15">
        <v>3812.14</v>
      </c>
    </row>
    <row r="78" spans="1:13" x14ac:dyDescent="0.2">
      <c r="A78" s="3" t="s">
        <v>676</v>
      </c>
      <c r="B78" s="3" t="s">
        <v>676</v>
      </c>
      <c r="C78" s="2" t="s">
        <v>357</v>
      </c>
      <c r="D78" s="3" t="s">
        <v>784</v>
      </c>
      <c r="E78" s="3">
        <v>2022</v>
      </c>
      <c r="F78" s="3" t="s">
        <v>141</v>
      </c>
      <c r="G78" s="3" t="s">
        <v>142</v>
      </c>
      <c r="H78" s="3" t="s">
        <v>50</v>
      </c>
      <c r="I78" s="2" t="s">
        <v>361</v>
      </c>
      <c r="J78" s="59" t="s">
        <v>677</v>
      </c>
      <c r="K78" s="59" t="s">
        <v>677</v>
      </c>
      <c r="L78" s="15">
        <v>2064.84</v>
      </c>
      <c r="M78" s="15">
        <v>3812.14</v>
      </c>
    </row>
    <row r="79" spans="1:13" x14ac:dyDescent="0.2">
      <c r="A79" s="3" t="s">
        <v>676</v>
      </c>
      <c r="B79" s="3" t="s">
        <v>676</v>
      </c>
      <c r="C79" s="2" t="s">
        <v>357</v>
      </c>
      <c r="D79" s="3" t="s">
        <v>784</v>
      </c>
      <c r="E79" s="3">
        <v>2022</v>
      </c>
      <c r="F79" s="3" t="s">
        <v>141</v>
      </c>
      <c r="G79" s="3" t="s">
        <v>142</v>
      </c>
      <c r="H79" s="3" t="s">
        <v>50</v>
      </c>
      <c r="I79" s="2" t="s">
        <v>223</v>
      </c>
      <c r="J79" s="59" t="s">
        <v>677</v>
      </c>
      <c r="K79" s="59" t="s">
        <v>677</v>
      </c>
      <c r="L79" s="15">
        <v>2064.84</v>
      </c>
      <c r="M79" s="15">
        <v>3812.14</v>
      </c>
    </row>
    <row r="80" spans="1:13" x14ac:dyDescent="0.2">
      <c r="A80" s="3" t="s">
        <v>676</v>
      </c>
      <c r="B80" s="3" t="s">
        <v>676</v>
      </c>
      <c r="C80" s="2" t="s">
        <v>357</v>
      </c>
      <c r="D80" s="3" t="s">
        <v>784</v>
      </c>
      <c r="E80" s="3">
        <v>2022</v>
      </c>
      <c r="F80" s="3" t="s">
        <v>141</v>
      </c>
      <c r="G80" s="3" t="s">
        <v>142</v>
      </c>
      <c r="H80" s="3" t="s">
        <v>50</v>
      </c>
      <c r="I80" s="2" t="s">
        <v>223</v>
      </c>
      <c r="J80" s="59" t="s">
        <v>677</v>
      </c>
      <c r="K80" s="59" t="s">
        <v>677</v>
      </c>
      <c r="L80" s="15">
        <v>2064.84</v>
      </c>
      <c r="M80" s="15">
        <v>3812.14</v>
      </c>
    </row>
    <row r="81" spans="1:13" x14ac:dyDescent="0.2">
      <c r="A81" s="3" t="s">
        <v>676</v>
      </c>
      <c r="B81" s="3" t="s">
        <v>676</v>
      </c>
      <c r="C81" s="2" t="s">
        <v>357</v>
      </c>
      <c r="D81" s="3" t="s">
        <v>784</v>
      </c>
      <c r="E81" s="3">
        <v>2022</v>
      </c>
      <c r="F81" s="3" t="s">
        <v>141</v>
      </c>
      <c r="G81" s="3" t="s">
        <v>142</v>
      </c>
      <c r="H81" s="3" t="s">
        <v>50</v>
      </c>
      <c r="I81" s="2" t="s">
        <v>374</v>
      </c>
      <c r="J81" s="59" t="s">
        <v>677</v>
      </c>
      <c r="K81" s="59" t="s">
        <v>677</v>
      </c>
      <c r="L81" s="15">
        <v>2064.84</v>
      </c>
      <c r="M81" s="15">
        <v>3812.14</v>
      </c>
    </row>
    <row r="82" spans="1:13" x14ac:dyDescent="0.2">
      <c r="A82" s="3" t="s">
        <v>676</v>
      </c>
      <c r="B82" s="3" t="s">
        <v>676</v>
      </c>
      <c r="C82" s="2" t="s">
        <v>357</v>
      </c>
      <c r="D82" s="3" t="s">
        <v>784</v>
      </c>
      <c r="E82" s="3">
        <v>2022</v>
      </c>
      <c r="F82" s="3" t="s">
        <v>141</v>
      </c>
      <c r="G82" s="3" t="s">
        <v>142</v>
      </c>
      <c r="H82" s="3" t="s">
        <v>50</v>
      </c>
      <c r="I82" s="2" t="s">
        <v>369</v>
      </c>
      <c r="J82" s="59" t="s">
        <v>677</v>
      </c>
      <c r="K82" s="59" t="s">
        <v>677</v>
      </c>
      <c r="L82" s="15">
        <v>2064.84</v>
      </c>
      <c r="M82" s="15">
        <v>3812.14</v>
      </c>
    </row>
    <row r="83" spans="1:13" x14ac:dyDescent="0.2">
      <c r="A83" s="3" t="s">
        <v>676</v>
      </c>
      <c r="B83" s="3" t="s">
        <v>676</v>
      </c>
      <c r="C83" s="2" t="s">
        <v>357</v>
      </c>
      <c r="D83" s="3" t="s">
        <v>784</v>
      </c>
      <c r="E83" s="3">
        <v>2022</v>
      </c>
      <c r="F83" s="3" t="s">
        <v>141</v>
      </c>
      <c r="G83" s="3" t="s">
        <v>142</v>
      </c>
      <c r="H83" s="3" t="s">
        <v>50</v>
      </c>
      <c r="I83" s="2" t="s">
        <v>223</v>
      </c>
      <c r="J83" s="59" t="s">
        <v>677</v>
      </c>
      <c r="K83" s="59" t="s">
        <v>677</v>
      </c>
      <c r="L83" s="15">
        <v>2064.84</v>
      </c>
      <c r="M83" s="15">
        <v>3812.14</v>
      </c>
    </row>
    <row r="84" spans="1:13" x14ac:dyDescent="0.2">
      <c r="A84" s="3" t="s">
        <v>676</v>
      </c>
      <c r="B84" s="3" t="s">
        <v>676</v>
      </c>
      <c r="C84" s="2" t="s">
        <v>357</v>
      </c>
      <c r="D84" s="3" t="s">
        <v>784</v>
      </c>
      <c r="E84" s="3">
        <v>2022</v>
      </c>
      <c r="F84" s="3" t="s">
        <v>141</v>
      </c>
      <c r="G84" s="3" t="s">
        <v>142</v>
      </c>
      <c r="H84" s="3" t="s">
        <v>50</v>
      </c>
      <c r="I84" s="2" t="s">
        <v>370</v>
      </c>
      <c r="J84" s="59" t="s">
        <v>677</v>
      </c>
      <c r="K84" s="59" t="s">
        <v>677</v>
      </c>
      <c r="L84" s="15">
        <v>2064.84</v>
      </c>
      <c r="M84" s="15">
        <v>3812.14</v>
      </c>
    </row>
    <row r="85" spans="1:13" x14ac:dyDescent="0.2">
      <c r="A85" s="3" t="s">
        <v>676</v>
      </c>
      <c r="B85" s="3" t="s">
        <v>676</v>
      </c>
      <c r="C85" s="2" t="s">
        <v>357</v>
      </c>
      <c r="D85" s="3" t="s">
        <v>784</v>
      </c>
      <c r="E85" s="3">
        <v>2022</v>
      </c>
      <c r="F85" s="3" t="s">
        <v>141</v>
      </c>
      <c r="G85" s="3" t="s">
        <v>142</v>
      </c>
      <c r="H85" s="3" t="s">
        <v>50</v>
      </c>
      <c r="I85" s="2" t="s">
        <v>360</v>
      </c>
      <c r="J85" s="59" t="s">
        <v>677</v>
      </c>
      <c r="K85" s="59" t="s">
        <v>677</v>
      </c>
      <c r="L85" s="15">
        <v>2064.84</v>
      </c>
      <c r="M85" s="15">
        <v>3812.14</v>
      </c>
    </row>
    <row r="86" spans="1:13" x14ac:dyDescent="0.2">
      <c r="A86" s="3" t="s">
        <v>676</v>
      </c>
      <c r="B86" s="3" t="s">
        <v>676</v>
      </c>
      <c r="C86" s="2" t="s">
        <v>357</v>
      </c>
      <c r="D86" s="3" t="s">
        <v>784</v>
      </c>
      <c r="E86" s="3">
        <v>2022</v>
      </c>
      <c r="F86" s="3" t="s">
        <v>141</v>
      </c>
      <c r="G86" s="3" t="s">
        <v>142</v>
      </c>
      <c r="H86" s="3" t="s">
        <v>50</v>
      </c>
      <c r="I86" s="2" t="s">
        <v>358</v>
      </c>
      <c r="J86" s="59" t="s">
        <v>677</v>
      </c>
      <c r="K86" s="59" t="s">
        <v>677</v>
      </c>
      <c r="L86" s="15">
        <v>2064.84</v>
      </c>
      <c r="M86" s="15">
        <v>3812.14</v>
      </c>
    </row>
    <row r="87" spans="1:13" x14ac:dyDescent="0.2">
      <c r="A87" s="3" t="s">
        <v>676</v>
      </c>
      <c r="B87" s="3" t="s">
        <v>676</v>
      </c>
      <c r="C87" s="2" t="s">
        <v>357</v>
      </c>
      <c r="D87" s="3" t="s">
        <v>784</v>
      </c>
      <c r="E87" s="3">
        <v>2022</v>
      </c>
      <c r="F87" s="3" t="s">
        <v>141</v>
      </c>
      <c r="G87" s="3" t="s">
        <v>142</v>
      </c>
      <c r="H87" s="3" t="s">
        <v>50</v>
      </c>
      <c r="I87" s="2" t="s">
        <v>370</v>
      </c>
      <c r="J87" s="59" t="s">
        <v>677</v>
      </c>
      <c r="K87" s="59" t="s">
        <v>677</v>
      </c>
      <c r="L87" s="15">
        <v>2064.84</v>
      </c>
      <c r="M87" s="15">
        <v>3812.14</v>
      </c>
    </row>
    <row r="88" spans="1:13" x14ac:dyDescent="0.2">
      <c r="A88" s="3" t="s">
        <v>676</v>
      </c>
      <c r="B88" s="3" t="s">
        <v>676</v>
      </c>
      <c r="C88" s="2" t="s">
        <v>357</v>
      </c>
      <c r="D88" s="3" t="s">
        <v>784</v>
      </c>
      <c r="E88" s="3">
        <v>2022</v>
      </c>
      <c r="F88" s="3" t="s">
        <v>141</v>
      </c>
      <c r="G88" s="3" t="s">
        <v>142</v>
      </c>
      <c r="H88" s="3" t="s">
        <v>50</v>
      </c>
      <c r="I88" s="2" t="s">
        <v>371</v>
      </c>
      <c r="J88" s="59" t="s">
        <v>677</v>
      </c>
      <c r="K88" s="59" t="s">
        <v>677</v>
      </c>
      <c r="L88" s="15">
        <v>2064.84</v>
      </c>
      <c r="M88" s="15">
        <v>3812.14</v>
      </c>
    </row>
    <row r="89" spans="1:13" x14ac:dyDescent="0.2">
      <c r="A89" s="3" t="s">
        <v>676</v>
      </c>
      <c r="B89" s="3" t="s">
        <v>676</v>
      </c>
      <c r="C89" s="2" t="s">
        <v>357</v>
      </c>
      <c r="D89" s="3" t="s">
        <v>784</v>
      </c>
      <c r="E89" s="3">
        <v>2022</v>
      </c>
      <c r="F89" s="3" t="s">
        <v>141</v>
      </c>
      <c r="G89" s="3" t="s">
        <v>142</v>
      </c>
      <c r="H89" s="3" t="s">
        <v>50</v>
      </c>
      <c r="I89" s="2" t="s">
        <v>346</v>
      </c>
      <c r="J89" s="59" t="s">
        <v>677</v>
      </c>
      <c r="K89" s="59" t="s">
        <v>677</v>
      </c>
      <c r="L89" s="15">
        <v>2064.84</v>
      </c>
      <c r="M89" s="15">
        <v>3812.14</v>
      </c>
    </row>
    <row r="90" spans="1:13" x14ac:dyDescent="0.2">
      <c r="A90" s="3" t="s">
        <v>676</v>
      </c>
      <c r="B90" s="3" t="s">
        <v>676</v>
      </c>
      <c r="C90" s="2" t="s">
        <v>357</v>
      </c>
      <c r="D90" s="3" t="s">
        <v>784</v>
      </c>
      <c r="E90" s="3">
        <v>2022</v>
      </c>
      <c r="F90" s="3" t="s">
        <v>141</v>
      </c>
      <c r="G90" s="3" t="s">
        <v>142</v>
      </c>
      <c r="H90" s="3" t="s">
        <v>50</v>
      </c>
      <c r="I90" s="2" t="s">
        <v>361</v>
      </c>
      <c r="J90" s="59" t="s">
        <v>677</v>
      </c>
      <c r="K90" s="59" t="s">
        <v>677</v>
      </c>
      <c r="L90" s="15">
        <v>2064.84</v>
      </c>
      <c r="M90" s="15">
        <v>3812.14</v>
      </c>
    </row>
    <row r="91" spans="1:13" x14ac:dyDescent="0.2">
      <c r="A91" s="3" t="s">
        <v>676</v>
      </c>
      <c r="B91" s="3" t="s">
        <v>676</v>
      </c>
      <c r="C91" s="2" t="s">
        <v>357</v>
      </c>
      <c r="D91" s="3" t="s">
        <v>784</v>
      </c>
      <c r="E91" s="3">
        <v>2022</v>
      </c>
      <c r="F91" s="3" t="s">
        <v>141</v>
      </c>
      <c r="G91" s="3" t="s">
        <v>142</v>
      </c>
      <c r="H91" s="3" t="s">
        <v>50</v>
      </c>
      <c r="I91" s="2" t="s">
        <v>183</v>
      </c>
      <c r="J91" s="59" t="s">
        <v>677</v>
      </c>
      <c r="K91" s="59" t="s">
        <v>677</v>
      </c>
      <c r="L91" s="15">
        <v>2064.84</v>
      </c>
      <c r="M91" s="15">
        <v>3812.14</v>
      </c>
    </row>
    <row r="92" spans="1:13" x14ac:dyDescent="0.2">
      <c r="A92" s="3" t="s">
        <v>676</v>
      </c>
      <c r="B92" s="3" t="s">
        <v>676</v>
      </c>
      <c r="C92" s="2" t="s">
        <v>357</v>
      </c>
      <c r="D92" s="3" t="s">
        <v>784</v>
      </c>
      <c r="E92" s="3">
        <v>2022</v>
      </c>
      <c r="F92" s="3" t="s">
        <v>141</v>
      </c>
      <c r="G92" s="3" t="s">
        <v>142</v>
      </c>
      <c r="H92" s="3" t="s">
        <v>50</v>
      </c>
      <c r="I92" s="2" t="s">
        <v>372</v>
      </c>
      <c r="J92" s="59" t="s">
        <v>677</v>
      </c>
      <c r="K92" s="59" t="s">
        <v>677</v>
      </c>
      <c r="L92" s="15">
        <v>2064.84</v>
      </c>
      <c r="M92" s="15">
        <v>3812.14</v>
      </c>
    </row>
    <row r="93" spans="1:13" x14ac:dyDescent="0.2">
      <c r="A93" s="3" t="s">
        <v>676</v>
      </c>
      <c r="B93" s="3" t="s">
        <v>676</v>
      </c>
      <c r="C93" s="2" t="s">
        <v>357</v>
      </c>
      <c r="D93" s="3" t="s">
        <v>784</v>
      </c>
      <c r="E93" s="3">
        <v>2022</v>
      </c>
      <c r="F93" s="3" t="s">
        <v>141</v>
      </c>
      <c r="G93" s="3" t="s">
        <v>142</v>
      </c>
      <c r="H93" s="3" t="s">
        <v>50</v>
      </c>
      <c r="I93" s="2" t="s">
        <v>361</v>
      </c>
      <c r="J93" s="59" t="s">
        <v>677</v>
      </c>
      <c r="K93" s="59" t="s">
        <v>677</v>
      </c>
      <c r="L93" s="15">
        <v>2064.84</v>
      </c>
      <c r="M93" s="15">
        <v>3812.14</v>
      </c>
    </row>
    <row r="94" spans="1:13" x14ac:dyDescent="0.2">
      <c r="A94" s="3" t="s">
        <v>676</v>
      </c>
      <c r="B94" s="3" t="s">
        <v>676</v>
      </c>
      <c r="C94" s="2" t="s">
        <v>357</v>
      </c>
      <c r="D94" s="3" t="s">
        <v>784</v>
      </c>
      <c r="E94" s="3">
        <v>2022</v>
      </c>
      <c r="F94" s="3" t="s">
        <v>141</v>
      </c>
      <c r="G94" s="3" t="s">
        <v>142</v>
      </c>
      <c r="H94" s="3" t="s">
        <v>50</v>
      </c>
      <c r="I94" s="2" t="s">
        <v>223</v>
      </c>
      <c r="J94" s="59" t="s">
        <v>677</v>
      </c>
      <c r="K94" s="59" t="s">
        <v>677</v>
      </c>
      <c r="L94" s="15">
        <v>2064.84</v>
      </c>
      <c r="M94" s="15">
        <v>3812.14</v>
      </c>
    </row>
    <row r="95" spans="1:13" x14ac:dyDescent="0.2">
      <c r="A95" s="3" t="s">
        <v>676</v>
      </c>
      <c r="B95" s="3" t="s">
        <v>676</v>
      </c>
      <c r="C95" s="2" t="s">
        <v>357</v>
      </c>
      <c r="D95" s="3" t="s">
        <v>784</v>
      </c>
      <c r="E95" s="3">
        <v>2022</v>
      </c>
      <c r="F95" s="3" t="s">
        <v>141</v>
      </c>
      <c r="G95" s="3" t="s">
        <v>142</v>
      </c>
      <c r="H95" s="3" t="s">
        <v>50</v>
      </c>
      <c r="I95" s="2" t="s">
        <v>183</v>
      </c>
      <c r="J95" s="59" t="s">
        <v>677</v>
      </c>
      <c r="K95" s="59" t="s">
        <v>677</v>
      </c>
      <c r="L95" s="15">
        <v>2064.84</v>
      </c>
      <c r="M95" s="15">
        <v>3812.14</v>
      </c>
    </row>
    <row r="96" spans="1:13" x14ac:dyDescent="0.2">
      <c r="A96" s="3" t="s">
        <v>676</v>
      </c>
      <c r="B96" s="3" t="s">
        <v>676</v>
      </c>
      <c r="C96" s="2" t="s">
        <v>357</v>
      </c>
      <c r="D96" s="3" t="s">
        <v>784</v>
      </c>
      <c r="E96" s="3">
        <v>2022</v>
      </c>
      <c r="F96" s="3" t="s">
        <v>141</v>
      </c>
      <c r="G96" s="3" t="s">
        <v>142</v>
      </c>
      <c r="H96" s="3" t="s">
        <v>50</v>
      </c>
      <c r="I96" s="2" t="s">
        <v>369</v>
      </c>
      <c r="J96" s="59" t="s">
        <v>677</v>
      </c>
      <c r="K96" s="59" t="s">
        <v>677</v>
      </c>
      <c r="L96" s="15">
        <v>2064.84</v>
      </c>
      <c r="M96" s="15">
        <v>3812.14</v>
      </c>
    </row>
    <row r="97" spans="1:13" x14ac:dyDescent="0.2">
      <c r="A97" s="3" t="s">
        <v>676</v>
      </c>
      <c r="B97" s="3" t="s">
        <v>676</v>
      </c>
      <c r="C97" s="2" t="s">
        <v>357</v>
      </c>
      <c r="D97" s="3" t="s">
        <v>784</v>
      </c>
      <c r="E97" s="3">
        <v>2022</v>
      </c>
      <c r="F97" s="3" t="s">
        <v>141</v>
      </c>
      <c r="G97" s="3" t="s">
        <v>142</v>
      </c>
      <c r="H97" s="3" t="s">
        <v>50</v>
      </c>
      <c r="I97" s="2" t="s">
        <v>349</v>
      </c>
      <c r="J97" s="59" t="s">
        <v>677</v>
      </c>
      <c r="K97" s="59" t="s">
        <v>677</v>
      </c>
      <c r="L97" s="15">
        <v>2064.84</v>
      </c>
      <c r="M97" s="15">
        <v>3812.14</v>
      </c>
    </row>
    <row r="98" spans="1:13" x14ac:dyDescent="0.2">
      <c r="A98" s="3" t="s">
        <v>676</v>
      </c>
      <c r="B98" s="3" t="s">
        <v>676</v>
      </c>
      <c r="C98" s="2" t="s">
        <v>357</v>
      </c>
      <c r="D98" s="3" t="s">
        <v>784</v>
      </c>
      <c r="E98" s="3">
        <v>2022</v>
      </c>
      <c r="F98" s="3" t="s">
        <v>141</v>
      </c>
      <c r="G98" s="3" t="s">
        <v>142</v>
      </c>
      <c r="H98" s="3" t="s">
        <v>50</v>
      </c>
      <c r="I98" s="2" t="s">
        <v>631</v>
      </c>
      <c r="J98" s="59" t="s">
        <v>677</v>
      </c>
      <c r="K98" s="59" t="s">
        <v>677</v>
      </c>
      <c r="L98" s="15">
        <v>2064.84</v>
      </c>
      <c r="M98" s="15">
        <v>3812.14</v>
      </c>
    </row>
    <row r="99" spans="1:13" x14ac:dyDescent="0.2">
      <c r="A99" s="3" t="s">
        <v>676</v>
      </c>
      <c r="B99" s="3" t="s">
        <v>676</v>
      </c>
      <c r="C99" s="2" t="s">
        <v>357</v>
      </c>
      <c r="D99" s="3" t="s">
        <v>784</v>
      </c>
      <c r="E99" s="3">
        <v>2022</v>
      </c>
      <c r="F99" s="3" t="s">
        <v>141</v>
      </c>
      <c r="G99" s="3" t="s">
        <v>142</v>
      </c>
      <c r="H99" s="3" t="s">
        <v>50</v>
      </c>
      <c r="I99" s="2" t="s">
        <v>373</v>
      </c>
      <c r="J99" s="59" t="s">
        <v>677</v>
      </c>
      <c r="K99" s="59" t="s">
        <v>677</v>
      </c>
      <c r="L99" s="15">
        <v>2064.84</v>
      </c>
      <c r="M99" s="15">
        <v>3812.14</v>
      </c>
    </row>
    <row r="100" spans="1:13" x14ac:dyDescent="0.2">
      <c r="A100" s="3" t="s">
        <v>676</v>
      </c>
      <c r="B100" s="3" t="s">
        <v>676</v>
      </c>
      <c r="C100" s="2" t="s">
        <v>357</v>
      </c>
      <c r="D100" s="3" t="s">
        <v>784</v>
      </c>
      <c r="E100" s="3">
        <v>2022</v>
      </c>
      <c r="F100" s="3" t="s">
        <v>141</v>
      </c>
      <c r="G100" s="3" t="s">
        <v>142</v>
      </c>
      <c r="H100" s="3" t="s">
        <v>50</v>
      </c>
      <c r="I100" s="2" t="s">
        <v>358</v>
      </c>
      <c r="J100" s="59" t="s">
        <v>677</v>
      </c>
      <c r="K100" s="59" t="s">
        <v>677</v>
      </c>
      <c r="L100" s="15">
        <v>2064.84</v>
      </c>
      <c r="M100" s="15">
        <v>3812.14</v>
      </c>
    </row>
    <row r="101" spans="1:13" x14ac:dyDescent="0.2">
      <c r="A101" s="3" t="s">
        <v>676</v>
      </c>
      <c r="B101" s="3" t="s">
        <v>676</v>
      </c>
      <c r="C101" s="2" t="s">
        <v>357</v>
      </c>
      <c r="D101" s="3" t="s">
        <v>784</v>
      </c>
      <c r="E101" s="3">
        <v>2022</v>
      </c>
      <c r="F101" s="3" t="s">
        <v>141</v>
      </c>
      <c r="G101" s="3" t="s">
        <v>142</v>
      </c>
      <c r="H101" s="3" t="s">
        <v>50</v>
      </c>
      <c r="I101" s="2" t="s">
        <v>374</v>
      </c>
      <c r="J101" s="59" t="s">
        <v>677</v>
      </c>
      <c r="K101" s="59" t="s">
        <v>677</v>
      </c>
      <c r="L101" s="15">
        <v>2064.84</v>
      </c>
      <c r="M101" s="15">
        <v>3812.14</v>
      </c>
    </row>
    <row r="102" spans="1:13" x14ac:dyDescent="0.2">
      <c r="A102" s="3" t="s">
        <v>676</v>
      </c>
      <c r="B102" s="3" t="s">
        <v>676</v>
      </c>
      <c r="C102" s="2" t="s">
        <v>357</v>
      </c>
      <c r="D102" s="3" t="s">
        <v>784</v>
      </c>
      <c r="E102" s="3">
        <v>2022</v>
      </c>
      <c r="F102" s="3" t="s">
        <v>141</v>
      </c>
      <c r="G102" s="3" t="s">
        <v>142</v>
      </c>
      <c r="H102" s="3" t="s">
        <v>50</v>
      </c>
      <c r="I102" s="2" t="s">
        <v>372</v>
      </c>
      <c r="J102" s="59" t="s">
        <v>677</v>
      </c>
      <c r="K102" s="59" t="s">
        <v>677</v>
      </c>
      <c r="L102" s="15">
        <v>2064.84</v>
      </c>
      <c r="M102" s="15">
        <v>3812.14</v>
      </c>
    </row>
    <row r="103" spans="1:13" x14ac:dyDescent="0.2">
      <c r="A103" s="3" t="s">
        <v>676</v>
      </c>
      <c r="B103" s="3" t="s">
        <v>676</v>
      </c>
      <c r="C103" s="2" t="s">
        <v>357</v>
      </c>
      <c r="D103" s="3" t="s">
        <v>784</v>
      </c>
      <c r="E103" s="3">
        <v>2022</v>
      </c>
      <c r="F103" s="3" t="s">
        <v>141</v>
      </c>
      <c r="G103" s="3" t="s">
        <v>142</v>
      </c>
      <c r="H103" s="3" t="s">
        <v>50</v>
      </c>
      <c r="I103" s="2" t="s">
        <v>365</v>
      </c>
      <c r="J103" s="59" t="s">
        <v>677</v>
      </c>
      <c r="K103" s="59" t="s">
        <v>677</v>
      </c>
      <c r="L103" s="15">
        <v>2064.84</v>
      </c>
      <c r="M103" s="15">
        <v>3812.14</v>
      </c>
    </row>
    <row r="104" spans="1:13" x14ac:dyDescent="0.2">
      <c r="A104" s="3" t="s">
        <v>676</v>
      </c>
      <c r="B104" s="3" t="s">
        <v>676</v>
      </c>
      <c r="C104" s="2" t="s">
        <v>357</v>
      </c>
      <c r="D104" s="3" t="s">
        <v>784</v>
      </c>
      <c r="E104" s="3">
        <v>2022</v>
      </c>
      <c r="F104" s="3" t="s">
        <v>141</v>
      </c>
      <c r="G104" s="3" t="s">
        <v>142</v>
      </c>
      <c r="H104" s="3" t="s">
        <v>50</v>
      </c>
      <c r="I104" s="2" t="s">
        <v>370</v>
      </c>
      <c r="J104" s="59" t="s">
        <v>677</v>
      </c>
      <c r="K104" s="59" t="s">
        <v>677</v>
      </c>
      <c r="L104" s="15">
        <v>2064.84</v>
      </c>
      <c r="M104" s="15">
        <v>3812.14</v>
      </c>
    </row>
    <row r="105" spans="1:13" x14ac:dyDescent="0.2">
      <c r="A105" s="3" t="s">
        <v>676</v>
      </c>
      <c r="B105" s="3" t="s">
        <v>676</v>
      </c>
      <c r="C105" s="2" t="s">
        <v>357</v>
      </c>
      <c r="D105" s="3" t="s">
        <v>784</v>
      </c>
      <c r="E105" s="3">
        <v>2022</v>
      </c>
      <c r="F105" s="3" t="s">
        <v>141</v>
      </c>
      <c r="G105" s="3" t="s">
        <v>142</v>
      </c>
      <c r="H105" s="3" t="s">
        <v>50</v>
      </c>
      <c r="I105" s="2" t="s">
        <v>369</v>
      </c>
      <c r="J105" s="59" t="s">
        <v>677</v>
      </c>
      <c r="K105" s="59" t="s">
        <v>677</v>
      </c>
      <c r="L105" s="15">
        <v>2064.84</v>
      </c>
      <c r="M105" s="15">
        <v>3812.14</v>
      </c>
    </row>
    <row r="106" spans="1:13" x14ac:dyDescent="0.2">
      <c r="A106" s="3" t="s">
        <v>676</v>
      </c>
      <c r="B106" s="3" t="s">
        <v>676</v>
      </c>
      <c r="C106" s="2" t="s">
        <v>357</v>
      </c>
      <c r="D106" s="3" t="s">
        <v>784</v>
      </c>
      <c r="E106" s="3">
        <v>2022</v>
      </c>
      <c r="F106" s="3" t="s">
        <v>141</v>
      </c>
      <c r="G106" s="3" t="s">
        <v>142</v>
      </c>
      <c r="H106" s="3" t="s">
        <v>50</v>
      </c>
      <c r="I106" s="2" t="s">
        <v>369</v>
      </c>
      <c r="J106" s="59" t="s">
        <v>677</v>
      </c>
      <c r="K106" s="59" t="s">
        <v>677</v>
      </c>
      <c r="L106" s="15">
        <v>2064.84</v>
      </c>
      <c r="M106" s="15">
        <v>3812.14</v>
      </c>
    </row>
    <row r="107" spans="1:13" x14ac:dyDescent="0.2">
      <c r="A107" s="3" t="s">
        <v>676</v>
      </c>
      <c r="B107" s="3" t="s">
        <v>676</v>
      </c>
      <c r="C107" s="2" t="s">
        <v>357</v>
      </c>
      <c r="D107" s="3" t="s">
        <v>784</v>
      </c>
      <c r="E107" s="3">
        <v>2022</v>
      </c>
      <c r="F107" s="3" t="s">
        <v>141</v>
      </c>
      <c r="G107" s="3" t="s">
        <v>142</v>
      </c>
      <c r="H107" s="3" t="s">
        <v>50</v>
      </c>
      <c r="I107" s="2" t="s">
        <v>223</v>
      </c>
      <c r="J107" s="59" t="s">
        <v>677</v>
      </c>
      <c r="K107" s="59" t="s">
        <v>677</v>
      </c>
      <c r="L107" s="15">
        <v>2064.84</v>
      </c>
      <c r="M107" s="15">
        <v>3812.14</v>
      </c>
    </row>
    <row r="108" spans="1:13" x14ac:dyDescent="0.2">
      <c r="A108" s="3" t="s">
        <v>676</v>
      </c>
      <c r="B108" s="3" t="s">
        <v>676</v>
      </c>
      <c r="C108" s="2" t="s">
        <v>357</v>
      </c>
      <c r="D108" s="3" t="s">
        <v>784</v>
      </c>
      <c r="E108" s="3">
        <v>2022</v>
      </c>
      <c r="F108" s="3" t="s">
        <v>141</v>
      </c>
      <c r="G108" s="3" t="s">
        <v>142</v>
      </c>
      <c r="H108" s="3" t="s">
        <v>50</v>
      </c>
      <c r="I108" s="2" t="s">
        <v>375</v>
      </c>
      <c r="J108" s="59" t="s">
        <v>677</v>
      </c>
      <c r="K108" s="59" t="s">
        <v>677</v>
      </c>
      <c r="L108" s="15">
        <v>2064.84</v>
      </c>
      <c r="M108" s="15">
        <v>3812.14</v>
      </c>
    </row>
    <row r="109" spans="1:13" x14ac:dyDescent="0.2">
      <c r="A109" s="3" t="s">
        <v>676</v>
      </c>
      <c r="B109" s="3" t="s">
        <v>676</v>
      </c>
      <c r="C109" s="2" t="s">
        <v>357</v>
      </c>
      <c r="D109" s="3" t="s">
        <v>784</v>
      </c>
      <c r="E109" s="3">
        <v>2022</v>
      </c>
      <c r="F109" s="3" t="s">
        <v>141</v>
      </c>
      <c r="G109" s="3" t="s">
        <v>142</v>
      </c>
      <c r="H109" s="3" t="s">
        <v>50</v>
      </c>
      <c r="I109" s="2" t="s">
        <v>223</v>
      </c>
      <c r="J109" s="59" t="s">
        <v>677</v>
      </c>
      <c r="K109" s="59" t="s">
        <v>677</v>
      </c>
      <c r="L109" s="15">
        <v>2064.84</v>
      </c>
      <c r="M109" s="15">
        <v>3812.14</v>
      </c>
    </row>
    <row r="110" spans="1:13" x14ac:dyDescent="0.2">
      <c r="A110" s="3" t="s">
        <v>676</v>
      </c>
      <c r="B110" s="3" t="s">
        <v>676</v>
      </c>
      <c r="C110" s="2" t="s">
        <v>357</v>
      </c>
      <c r="D110" s="3" t="s">
        <v>784</v>
      </c>
      <c r="E110" s="3">
        <v>2022</v>
      </c>
      <c r="F110" s="3" t="s">
        <v>141</v>
      </c>
      <c r="G110" s="3" t="s">
        <v>142</v>
      </c>
      <c r="H110" s="3" t="s">
        <v>50</v>
      </c>
      <c r="I110" s="2" t="s">
        <v>376</v>
      </c>
      <c r="J110" s="59" t="s">
        <v>677</v>
      </c>
      <c r="K110" s="59" t="s">
        <v>677</v>
      </c>
      <c r="L110" s="15">
        <v>2064.84</v>
      </c>
      <c r="M110" s="15">
        <v>3812.14</v>
      </c>
    </row>
    <row r="111" spans="1:13" x14ac:dyDescent="0.2">
      <c r="A111" s="3" t="s">
        <v>676</v>
      </c>
      <c r="B111" s="3" t="s">
        <v>676</v>
      </c>
      <c r="C111" s="2" t="s">
        <v>357</v>
      </c>
      <c r="D111" s="3" t="s">
        <v>784</v>
      </c>
      <c r="E111" s="3">
        <v>2022</v>
      </c>
      <c r="F111" s="3" t="s">
        <v>141</v>
      </c>
      <c r="G111" s="3" t="s">
        <v>142</v>
      </c>
      <c r="H111" s="3" t="s">
        <v>50</v>
      </c>
      <c r="I111" s="2" t="s">
        <v>361</v>
      </c>
      <c r="J111" s="59" t="s">
        <v>677</v>
      </c>
      <c r="K111" s="59" t="s">
        <v>677</v>
      </c>
      <c r="L111" s="15">
        <v>2064.84</v>
      </c>
      <c r="M111" s="15">
        <v>3812.14</v>
      </c>
    </row>
    <row r="112" spans="1:13" x14ac:dyDescent="0.2">
      <c r="A112" s="3" t="s">
        <v>676</v>
      </c>
      <c r="B112" s="3" t="s">
        <v>676</v>
      </c>
      <c r="C112" s="2" t="s">
        <v>357</v>
      </c>
      <c r="D112" s="3" t="s">
        <v>784</v>
      </c>
      <c r="E112" s="3">
        <v>2022</v>
      </c>
      <c r="F112" s="3" t="s">
        <v>141</v>
      </c>
      <c r="G112" s="3" t="s">
        <v>142</v>
      </c>
      <c r="H112" s="3" t="s">
        <v>50</v>
      </c>
      <c r="I112" s="2" t="s">
        <v>377</v>
      </c>
      <c r="J112" s="59" t="s">
        <v>677</v>
      </c>
      <c r="K112" s="59" t="s">
        <v>677</v>
      </c>
      <c r="L112" s="15">
        <v>2064.84</v>
      </c>
      <c r="M112" s="15">
        <v>3812.14</v>
      </c>
    </row>
    <row r="113" spans="1:13" x14ac:dyDescent="0.2">
      <c r="A113" s="3" t="s">
        <v>676</v>
      </c>
      <c r="B113" s="3" t="s">
        <v>676</v>
      </c>
      <c r="C113" s="2" t="s">
        <v>357</v>
      </c>
      <c r="D113" s="3" t="s">
        <v>784</v>
      </c>
      <c r="E113" s="3">
        <v>2022</v>
      </c>
      <c r="F113" s="3" t="s">
        <v>141</v>
      </c>
      <c r="G113" s="3" t="s">
        <v>142</v>
      </c>
      <c r="H113" s="3" t="s">
        <v>50</v>
      </c>
      <c r="I113" s="2" t="s">
        <v>362</v>
      </c>
      <c r="J113" s="59" t="s">
        <v>677</v>
      </c>
      <c r="K113" s="59" t="s">
        <v>677</v>
      </c>
      <c r="L113" s="15">
        <v>2064.84</v>
      </c>
      <c r="M113" s="15">
        <v>3812.14</v>
      </c>
    </row>
    <row r="114" spans="1:13" x14ac:dyDescent="0.2">
      <c r="A114" s="3" t="s">
        <v>676</v>
      </c>
      <c r="B114" s="3" t="s">
        <v>676</v>
      </c>
      <c r="C114" s="2" t="s">
        <v>357</v>
      </c>
      <c r="D114" s="3" t="s">
        <v>784</v>
      </c>
      <c r="E114" s="3">
        <v>2022</v>
      </c>
      <c r="F114" s="3" t="s">
        <v>141</v>
      </c>
      <c r="G114" s="3" t="s">
        <v>142</v>
      </c>
      <c r="H114" s="3" t="s">
        <v>50</v>
      </c>
      <c r="I114" s="2" t="s">
        <v>360</v>
      </c>
      <c r="J114" s="59" t="s">
        <v>677</v>
      </c>
      <c r="K114" s="59" t="s">
        <v>677</v>
      </c>
      <c r="L114" s="15">
        <v>2064.84</v>
      </c>
      <c r="M114" s="15">
        <v>3812.14</v>
      </c>
    </row>
    <row r="115" spans="1:13" x14ac:dyDescent="0.2">
      <c r="A115" s="3" t="s">
        <v>676</v>
      </c>
      <c r="B115" s="3" t="s">
        <v>676</v>
      </c>
      <c r="C115" s="2" t="s">
        <v>357</v>
      </c>
      <c r="D115" s="3" t="s">
        <v>784</v>
      </c>
      <c r="E115" s="3">
        <v>2022</v>
      </c>
      <c r="F115" s="3" t="s">
        <v>141</v>
      </c>
      <c r="G115" s="3" t="s">
        <v>142</v>
      </c>
      <c r="H115" s="3" t="s">
        <v>50</v>
      </c>
      <c r="I115" s="2" t="s">
        <v>367</v>
      </c>
      <c r="J115" s="59" t="s">
        <v>677</v>
      </c>
      <c r="K115" s="59" t="s">
        <v>677</v>
      </c>
      <c r="L115" s="15">
        <v>2064.84</v>
      </c>
      <c r="M115" s="15">
        <v>3812.14</v>
      </c>
    </row>
    <row r="116" spans="1:13" x14ac:dyDescent="0.2">
      <c r="A116" s="3" t="s">
        <v>676</v>
      </c>
      <c r="B116" s="3" t="s">
        <v>676</v>
      </c>
      <c r="C116" s="2" t="s">
        <v>357</v>
      </c>
      <c r="D116" s="3" t="s">
        <v>784</v>
      </c>
      <c r="E116" s="3">
        <v>2022</v>
      </c>
      <c r="F116" s="3" t="s">
        <v>141</v>
      </c>
      <c r="G116" s="3" t="s">
        <v>142</v>
      </c>
      <c r="H116" s="3" t="s">
        <v>50</v>
      </c>
      <c r="I116" s="2" t="s">
        <v>377</v>
      </c>
      <c r="J116" s="59" t="s">
        <v>677</v>
      </c>
      <c r="K116" s="59" t="s">
        <v>677</v>
      </c>
      <c r="L116" s="15">
        <v>2064.84</v>
      </c>
      <c r="M116" s="15">
        <v>3812.14</v>
      </c>
    </row>
    <row r="117" spans="1:13" x14ac:dyDescent="0.2">
      <c r="A117" s="3" t="s">
        <v>676</v>
      </c>
      <c r="B117" s="3" t="s">
        <v>676</v>
      </c>
      <c r="C117" s="2" t="s">
        <v>357</v>
      </c>
      <c r="D117" s="3" t="s">
        <v>784</v>
      </c>
      <c r="E117" s="3">
        <v>2022</v>
      </c>
      <c r="F117" s="3" t="s">
        <v>141</v>
      </c>
      <c r="G117" s="3" t="s">
        <v>142</v>
      </c>
      <c r="H117" s="3" t="s">
        <v>50</v>
      </c>
      <c r="I117" s="2" t="s">
        <v>368</v>
      </c>
      <c r="J117" s="3" t="s">
        <v>382</v>
      </c>
      <c r="K117" s="3" t="s">
        <v>382</v>
      </c>
      <c r="L117" s="15">
        <v>2064.84</v>
      </c>
      <c r="M117" s="15">
        <v>3812.14</v>
      </c>
    </row>
    <row r="118" spans="1:13" x14ac:dyDescent="0.2">
      <c r="A118" s="3" t="s">
        <v>676</v>
      </c>
      <c r="B118" s="3" t="s">
        <v>676</v>
      </c>
      <c r="C118" s="2" t="s">
        <v>357</v>
      </c>
      <c r="D118" s="3" t="s">
        <v>784</v>
      </c>
      <c r="E118" s="3">
        <v>2022</v>
      </c>
      <c r="F118" s="3" t="s">
        <v>141</v>
      </c>
      <c r="G118" s="3" t="s">
        <v>142</v>
      </c>
      <c r="H118" s="3" t="s">
        <v>50</v>
      </c>
      <c r="I118" s="2" t="s">
        <v>359</v>
      </c>
      <c r="J118" s="59" t="s">
        <v>677</v>
      </c>
      <c r="K118" s="59" t="s">
        <v>677</v>
      </c>
      <c r="L118" s="15">
        <v>2064.84</v>
      </c>
      <c r="M118" s="15">
        <v>3812.14</v>
      </c>
    </row>
    <row r="119" spans="1:13" x14ac:dyDescent="0.2">
      <c r="A119" s="3" t="s">
        <v>676</v>
      </c>
      <c r="B119" s="3" t="s">
        <v>676</v>
      </c>
      <c r="C119" s="2" t="s">
        <v>357</v>
      </c>
      <c r="D119" s="3" t="s">
        <v>784</v>
      </c>
      <c r="E119" s="3">
        <v>2022</v>
      </c>
      <c r="F119" s="3" t="s">
        <v>141</v>
      </c>
      <c r="G119" s="3" t="s">
        <v>142</v>
      </c>
      <c r="H119" s="3" t="s">
        <v>50</v>
      </c>
      <c r="I119" s="2" t="s">
        <v>377</v>
      </c>
      <c r="J119" s="59" t="s">
        <v>677</v>
      </c>
      <c r="K119" s="59" t="s">
        <v>677</v>
      </c>
      <c r="L119" s="15">
        <v>2064.84</v>
      </c>
      <c r="M119" s="15">
        <v>3812.14</v>
      </c>
    </row>
    <row r="120" spans="1:13" x14ac:dyDescent="0.2">
      <c r="A120" s="3" t="s">
        <v>676</v>
      </c>
      <c r="B120" s="3" t="s">
        <v>676</v>
      </c>
      <c r="C120" s="2" t="s">
        <v>357</v>
      </c>
      <c r="D120" s="3" t="s">
        <v>784</v>
      </c>
      <c r="E120" s="3">
        <v>2022</v>
      </c>
      <c r="F120" s="3" t="s">
        <v>141</v>
      </c>
      <c r="G120" s="3" t="s">
        <v>142</v>
      </c>
      <c r="H120" s="3" t="s">
        <v>50</v>
      </c>
      <c r="I120" s="2" t="s">
        <v>377</v>
      </c>
      <c r="J120" s="59" t="s">
        <v>677</v>
      </c>
      <c r="K120" s="59" t="s">
        <v>677</v>
      </c>
      <c r="L120" s="15">
        <v>2064.84</v>
      </c>
      <c r="M120" s="15">
        <v>3812.14</v>
      </c>
    </row>
    <row r="121" spans="1:13" x14ac:dyDescent="0.2">
      <c r="A121" s="3" t="s">
        <v>676</v>
      </c>
      <c r="B121" s="3" t="s">
        <v>676</v>
      </c>
      <c r="C121" s="2" t="s">
        <v>357</v>
      </c>
      <c r="D121" s="3" t="s">
        <v>784</v>
      </c>
      <c r="E121" s="3">
        <v>2022</v>
      </c>
      <c r="F121" s="3" t="s">
        <v>141</v>
      </c>
      <c r="G121" s="3" t="s">
        <v>142</v>
      </c>
      <c r="H121" s="3" t="s">
        <v>50</v>
      </c>
      <c r="I121" s="2" t="s">
        <v>358</v>
      </c>
      <c r="J121" s="59" t="s">
        <v>677</v>
      </c>
      <c r="K121" s="59" t="s">
        <v>677</v>
      </c>
      <c r="L121" s="15">
        <v>2064.84</v>
      </c>
      <c r="M121" s="15">
        <v>3812.14</v>
      </c>
    </row>
    <row r="122" spans="1:13" x14ac:dyDescent="0.2">
      <c r="A122" s="3" t="s">
        <v>676</v>
      </c>
      <c r="B122" s="3" t="s">
        <v>676</v>
      </c>
      <c r="C122" s="2" t="s">
        <v>357</v>
      </c>
      <c r="D122" s="3" t="s">
        <v>784</v>
      </c>
      <c r="E122" s="3">
        <v>2022</v>
      </c>
      <c r="F122" s="3" t="s">
        <v>141</v>
      </c>
      <c r="G122" s="3" t="s">
        <v>142</v>
      </c>
      <c r="H122" s="3" t="s">
        <v>50</v>
      </c>
      <c r="I122" s="2" t="s">
        <v>369</v>
      </c>
      <c r="J122" s="59" t="s">
        <v>677</v>
      </c>
      <c r="K122" s="59" t="s">
        <v>677</v>
      </c>
      <c r="L122" s="15">
        <v>2064.84</v>
      </c>
      <c r="M122" s="15">
        <v>3812.14</v>
      </c>
    </row>
    <row r="123" spans="1:13" x14ac:dyDescent="0.2">
      <c r="A123" s="3" t="s">
        <v>676</v>
      </c>
      <c r="B123" s="3" t="s">
        <v>676</v>
      </c>
      <c r="C123" s="2" t="s">
        <v>357</v>
      </c>
      <c r="D123" s="3" t="s">
        <v>784</v>
      </c>
      <c r="E123" s="3">
        <v>2022</v>
      </c>
      <c r="F123" s="3" t="s">
        <v>141</v>
      </c>
      <c r="G123" s="3" t="s">
        <v>142</v>
      </c>
      <c r="H123" s="3" t="s">
        <v>50</v>
      </c>
      <c r="I123" s="2" t="s">
        <v>378</v>
      </c>
      <c r="J123" s="59" t="s">
        <v>677</v>
      </c>
      <c r="K123" s="59" t="s">
        <v>677</v>
      </c>
      <c r="L123" s="15">
        <v>2064.84</v>
      </c>
      <c r="M123" s="15">
        <v>3812.14</v>
      </c>
    </row>
    <row r="124" spans="1:13" x14ac:dyDescent="0.2">
      <c r="A124" s="3" t="s">
        <v>676</v>
      </c>
      <c r="B124" s="3" t="s">
        <v>676</v>
      </c>
      <c r="C124" s="2" t="s">
        <v>357</v>
      </c>
      <c r="D124" s="3" t="s">
        <v>784</v>
      </c>
      <c r="E124" s="3">
        <v>2022</v>
      </c>
      <c r="F124" s="3" t="s">
        <v>141</v>
      </c>
      <c r="G124" s="3" t="s">
        <v>142</v>
      </c>
      <c r="H124" s="3" t="s">
        <v>50</v>
      </c>
      <c r="I124" s="2" t="s">
        <v>359</v>
      </c>
      <c r="J124" s="59" t="s">
        <v>677</v>
      </c>
      <c r="K124" s="59" t="s">
        <v>677</v>
      </c>
      <c r="L124" s="15">
        <v>2064.84</v>
      </c>
      <c r="M124" s="15">
        <v>3812.14</v>
      </c>
    </row>
    <row r="125" spans="1:13" x14ac:dyDescent="0.2">
      <c r="A125" s="3" t="s">
        <v>676</v>
      </c>
      <c r="B125" s="3" t="s">
        <v>676</v>
      </c>
      <c r="C125" s="2" t="s">
        <v>357</v>
      </c>
      <c r="D125" s="3" t="s">
        <v>784</v>
      </c>
      <c r="E125" s="3">
        <v>2022</v>
      </c>
      <c r="F125" s="3" t="s">
        <v>141</v>
      </c>
      <c r="G125" s="3" t="s">
        <v>142</v>
      </c>
      <c r="H125" s="3" t="s">
        <v>50</v>
      </c>
      <c r="I125" s="2" t="s">
        <v>365</v>
      </c>
      <c r="J125" s="59" t="s">
        <v>677</v>
      </c>
      <c r="K125" s="59" t="s">
        <v>677</v>
      </c>
      <c r="L125" s="15">
        <v>2064.84</v>
      </c>
      <c r="M125" s="15">
        <v>3812.14</v>
      </c>
    </row>
    <row r="126" spans="1:13" x14ac:dyDescent="0.2">
      <c r="A126" s="3" t="s">
        <v>676</v>
      </c>
      <c r="B126" s="3" t="s">
        <v>676</v>
      </c>
      <c r="C126" s="2" t="s">
        <v>357</v>
      </c>
      <c r="D126" s="3" t="s">
        <v>784</v>
      </c>
      <c r="E126" s="3">
        <v>2022</v>
      </c>
      <c r="F126" s="3" t="s">
        <v>141</v>
      </c>
      <c r="G126" s="3" t="s">
        <v>142</v>
      </c>
      <c r="H126" s="3" t="s">
        <v>50</v>
      </c>
      <c r="I126" s="2" t="s">
        <v>365</v>
      </c>
      <c r="J126" s="59" t="s">
        <v>677</v>
      </c>
      <c r="K126" s="59" t="s">
        <v>677</v>
      </c>
      <c r="L126" s="15">
        <v>2064.84</v>
      </c>
      <c r="M126" s="15">
        <v>3812.14</v>
      </c>
    </row>
    <row r="127" spans="1:13" x14ac:dyDescent="0.2">
      <c r="A127" s="3" t="s">
        <v>676</v>
      </c>
      <c r="B127" s="3" t="s">
        <v>676</v>
      </c>
      <c r="C127" s="2" t="s">
        <v>357</v>
      </c>
      <c r="D127" s="3" t="s">
        <v>784</v>
      </c>
      <c r="E127" s="3">
        <v>2022</v>
      </c>
      <c r="F127" s="3" t="s">
        <v>141</v>
      </c>
      <c r="G127" s="3" t="s">
        <v>142</v>
      </c>
      <c r="H127" s="3" t="s">
        <v>50</v>
      </c>
      <c r="I127" s="2" t="s">
        <v>370</v>
      </c>
      <c r="J127" s="59" t="s">
        <v>677</v>
      </c>
      <c r="K127" s="59" t="s">
        <v>677</v>
      </c>
      <c r="L127" s="15">
        <v>2064.84</v>
      </c>
      <c r="M127" s="15">
        <v>3812.14</v>
      </c>
    </row>
    <row r="128" spans="1:13" x14ac:dyDescent="0.2">
      <c r="A128" s="3" t="s">
        <v>676</v>
      </c>
      <c r="B128" s="3" t="s">
        <v>676</v>
      </c>
      <c r="C128" s="2" t="s">
        <v>357</v>
      </c>
      <c r="D128" s="3" t="s">
        <v>784</v>
      </c>
      <c r="E128" s="3">
        <v>2022</v>
      </c>
      <c r="F128" s="3" t="s">
        <v>141</v>
      </c>
      <c r="G128" s="3" t="s">
        <v>142</v>
      </c>
      <c r="H128" s="3" t="s">
        <v>50</v>
      </c>
      <c r="I128" s="2" t="s">
        <v>367</v>
      </c>
      <c r="J128" s="59" t="s">
        <v>677</v>
      </c>
      <c r="K128" s="59" t="s">
        <v>677</v>
      </c>
      <c r="L128" s="15">
        <v>2064.84</v>
      </c>
      <c r="M128" s="15">
        <v>3812.14</v>
      </c>
    </row>
    <row r="129" spans="1:13" x14ac:dyDescent="0.2">
      <c r="A129" s="3" t="s">
        <v>676</v>
      </c>
      <c r="B129" s="3" t="s">
        <v>676</v>
      </c>
      <c r="C129" s="2" t="s">
        <v>357</v>
      </c>
      <c r="D129" s="3" t="s">
        <v>784</v>
      </c>
      <c r="E129" s="3">
        <v>2022</v>
      </c>
      <c r="F129" s="3" t="s">
        <v>141</v>
      </c>
      <c r="G129" s="3" t="s">
        <v>142</v>
      </c>
      <c r="H129" s="3" t="s">
        <v>50</v>
      </c>
      <c r="I129" s="2" t="s">
        <v>223</v>
      </c>
      <c r="J129" s="59" t="s">
        <v>677</v>
      </c>
      <c r="K129" s="59" t="s">
        <v>677</v>
      </c>
      <c r="L129" s="15">
        <v>2064.84</v>
      </c>
      <c r="M129" s="15">
        <v>3812.14</v>
      </c>
    </row>
    <row r="130" spans="1:13" x14ac:dyDescent="0.2">
      <c r="A130" s="3" t="s">
        <v>676</v>
      </c>
      <c r="B130" s="3" t="s">
        <v>676</v>
      </c>
      <c r="C130" s="2" t="s">
        <v>357</v>
      </c>
      <c r="D130" s="3" t="s">
        <v>784</v>
      </c>
      <c r="E130" s="3">
        <v>2022</v>
      </c>
      <c r="F130" s="3" t="s">
        <v>141</v>
      </c>
      <c r="G130" s="3" t="s">
        <v>142</v>
      </c>
      <c r="H130" s="3" t="s">
        <v>50</v>
      </c>
      <c r="I130" s="2" t="s">
        <v>355</v>
      </c>
      <c r="J130" s="59" t="s">
        <v>677</v>
      </c>
      <c r="K130" s="59" t="s">
        <v>677</v>
      </c>
      <c r="L130" s="15">
        <v>2064.84</v>
      </c>
      <c r="M130" s="15">
        <v>3812.14</v>
      </c>
    </row>
    <row r="131" spans="1:13" x14ac:dyDescent="0.2">
      <c r="A131" s="3" t="s">
        <v>676</v>
      </c>
      <c r="B131" s="3" t="s">
        <v>676</v>
      </c>
      <c r="C131" s="2" t="s">
        <v>357</v>
      </c>
      <c r="D131" s="3" t="s">
        <v>784</v>
      </c>
      <c r="E131" s="3">
        <v>2022</v>
      </c>
      <c r="F131" s="3" t="s">
        <v>141</v>
      </c>
      <c r="G131" s="3" t="s">
        <v>142</v>
      </c>
      <c r="H131" s="3" t="s">
        <v>50</v>
      </c>
      <c r="I131" s="2" t="s">
        <v>379</v>
      </c>
      <c r="J131" s="59" t="s">
        <v>677</v>
      </c>
      <c r="K131" s="59" t="s">
        <v>677</v>
      </c>
      <c r="L131" s="15">
        <v>2064.84</v>
      </c>
      <c r="M131" s="15">
        <v>3812.14</v>
      </c>
    </row>
    <row r="132" spans="1:13" x14ac:dyDescent="0.2">
      <c r="A132" s="3" t="s">
        <v>676</v>
      </c>
      <c r="B132" s="3" t="s">
        <v>676</v>
      </c>
      <c r="C132" s="2" t="s">
        <v>357</v>
      </c>
      <c r="D132" s="3" t="s">
        <v>784</v>
      </c>
      <c r="E132" s="3">
        <v>2022</v>
      </c>
      <c r="F132" s="3" t="s">
        <v>141</v>
      </c>
      <c r="G132" s="3" t="s">
        <v>142</v>
      </c>
      <c r="H132" s="3" t="s">
        <v>50</v>
      </c>
      <c r="I132" s="2" t="s">
        <v>223</v>
      </c>
      <c r="J132" s="59" t="s">
        <v>677</v>
      </c>
      <c r="K132" s="59" t="s">
        <v>677</v>
      </c>
      <c r="L132" s="15">
        <v>2064.84</v>
      </c>
      <c r="M132" s="15">
        <v>3812.14</v>
      </c>
    </row>
    <row r="133" spans="1:13" x14ac:dyDescent="0.2">
      <c r="A133" s="3" t="s">
        <v>676</v>
      </c>
      <c r="B133" s="3" t="s">
        <v>676</v>
      </c>
      <c r="C133" s="2" t="s">
        <v>357</v>
      </c>
      <c r="D133" s="3" t="s">
        <v>784</v>
      </c>
      <c r="E133" s="3">
        <v>2022</v>
      </c>
      <c r="F133" s="3" t="s">
        <v>141</v>
      </c>
      <c r="G133" s="3" t="s">
        <v>142</v>
      </c>
      <c r="H133" s="3" t="s">
        <v>50</v>
      </c>
      <c r="I133" s="2" t="s">
        <v>377</v>
      </c>
      <c r="J133" s="59" t="s">
        <v>677</v>
      </c>
      <c r="K133" s="59" t="s">
        <v>677</v>
      </c>
      <c r="L133" s="15">
        <v>2064.84</v>
      </c>
      <c r="M133" s="15">
        <v>3812.14</v>
      </c>
    </row>
    <row r="134" spans="1:13" x14ac:dyDescent="0.2">
      <c r="A134" s="3" t="s">
        <v>676</v>
      </c>
      <c r="B134" s="3" t="s">
        <v>676</v>
      </c>
      <c r="C134" s="2" t="s">
        <v>357</v>
      </c>
      <c r="D134" s="3" t="s">
        <v>784</v>
      </c>
      <c r="E134" s="3">
        <v>2022</v>
      </c>
      <c r="F134" s="3" t="s">
        <v>141</v>
      </c>
      <c r="G134" s="3" t="s">
        <v>142</v>
      </c>
      <c r="H134" s="3" t="s">
        <v>50</v>
      </c>
      <c r="I134" s="2" t="s">
        <v>380</v>
      </c>
      <c r="J134" s="59" t="s">
        <v>677</v>
      </c>
      <c r="K134" s="59" t="s">
        <v>677</v>
      </c>
      <c r="L134" s="15">
        <v>2064.84</v>
      </c>
      <c r="M134" s="15">
        <v>3812.14</v>
      </c>
    </row>
    <row r="135" spans="1:13" x14ac:dyDescent="0.2">
      <c r="A135" s="3" t="s">
        <v>676</v>
      </c>
      <c r="B135" s="3" t="s">
        <v>676</v>
      </c>
      <c r="C135" s="2" t="s">
        <v>357</v>
      </c>
      <c r="D135" s="3" t="s">
        <v>784</v>
      </c>
      <c r="E135" s="3">
        <v>2022</v>
      </c>
      <c r="F135" s="3" t="s">
        <v>141</v>
      </c>
      <c r="G135" s="3" t="s">
        <v>142</v>
      </c>
      <c r="H135" s="3" t="s">
        <v>50</v>
      </c>
      <c r="I135" s="2" t="s">
        <v>349</v>
      </c>
      <c r="J135" s="59" t="s">
        <v>677</v>
      </c>
      <c r="K135" s="59" t="s">
        <v>677</v>
      </c>
      <c r="L135" s="15">
        <v>2064.84</v>
      </c>
      <c r="M135" s="15">
        <v>3812.14</v>
      </c>
    </row>
    <row r="136" spans="1:13" x14ac:dyDescent="0.2">
      <c r="A136" s="3" t="s">
        <v>676</v>
      </c>
      <c r="B136" s="3" t="s">
        <v>676</v>
      </c>
      <c r="C136" s="2" t="s">
        <v>357</v>
      </c>
      <c r="D136" s="3" t="s">
        <v>784</v>
      </c>
      <c r="E136" s="3">
        <v>2022</v>
      </c>
      <c r="F136" s="3" t="s">
        <v>141</v>
      </c>
      <c r="G136" s="3" t="s">
        <v>142</v>
      </c>
      <c r="H136" s="3" t="s">
        <v>50</v>
      </c>
      <c r="I136" s="2" t="s">
        <v>365</v>
      </c>
      <c r="J136" s="59" t="s">
        <v>677</v>
      </c>
      <c r="K136" s="59" t="s">
        <v>677</v>
      </c>
      <c r="L136" s="15">
        <v>2064.84</v>
      </c>
      <c r="M136" s="15">
        <v>3812.14</v>
      </c>
    </row>
    <row r="137" spans="1:13" x14ac:dyDescent="0.2">
      <c r="A137" s="3" t="s">
        <v>676</v>
      </c>
      <c r="B137" s="3" t="s">
        <v>676</v>
      </c>
      <c r="C137" s="2" t="s">
        <v>357</v>
      </c>
      <c r="D137" s="3" t="s">
        <v>784</v>
      </c>
      <c r="E137" s="3">
        <v>2022</v>
      </c>
      <c r="F137" s="3" t="s">
        <v>141</v>
      </c>
      <c r="G137" s="3" t="s">
        <v>142</v>
      </c>
      <c r="H137" s="3" t="s">
        <v>50</v>
      </c>
      <c r="I137" s="2" t="s">
        <v>360</v>
      </c>
      <c r="J137" s="59" t="s">
        <v>677</v>
      </c>
      <c r="K137" s="59" t="s">
        <v>677</v>
      </c>
      <c r="L137" s="15">
        <v>2064.84</v>
      </c>
      <c r="M137" s="15">
        <v>3812.14</v>
      </c>
    </row>
    <row r="138" spans="1:13" x14ac:dyDescent="0.2">
      <c r="A138" s="3" t="s">
        <v>676</v>
      </c>
      <c r="B138" s="3" t="s">
        <v>676</v>
      </c>
      <c r="C138" s="2" t="s">
        <v>357</v>
      </c>
      <c r="D138" s="3" t="s">
        <v>784</v>
      </c>
      <c r="E138" s="3">
        <v>2022</v>
      </c>
      <c r="F138" s="3" t="s">
        <v>141</v>
      </c>
      <c r="G138" s="3" t="s">
        <v>142</v>
      </c>
      <c r="H138" s="3" t="s">
        <v>50</v>
      </c>
      <c r="I138" s="2" t="s">
        <v>377</v>
      </c>
      <c r="J138" s="59" t="s">
        <v>677</v>
      </c>
      <c r="K138" s="59" t="s">
        <v>677</v>
      </c>
      <c r="L138" s="15">
        <v>2064.84</v>
      </c>
      <c r="M138" s="15">
        <v>3812.14</v>
      </c>
    </row>
    <row r="139" spans="1:13" x14ac:dyDescent="0.2">
      <c r="A139" s="3" t="s">
        <v>676</v>
      </c>
      <c r="B139" s="3" t="s">
        <v>676</v>
      </c>
      <c r="C139" s="2" t="s">
        <v>357</v>
      </c>
      <c r="D139" s="3" t="s">
        <v>784</v>
      </c>
      <c r="E139" s="3">
        <v>2022</v>
      </c>
      <c r="F139" s="3" t="s">
        <v>141</v>
      </c>
      <c r="G139" s="3" t="s">
        <v>142</v>
      </c>
      <c r="H139" s="3" t="s">
        <v>50</v>
      </c>
      <c r="I139" s="2" t="s">
        <v>381</v>
      </c>
      <c r="J139" s="59" t="s">
        <v>677</v>
      </c>
      <c r="K139" s="59" t="s">
        <v>677</v>
      </c>
      <c r="L139" s="15">
        <v>2064.84</v>
      </c>
      <c r="M139" s="15">
        <v>3812.14</v>
      </c>
    </row>
    <row r="140" spans="1:13" x14ac:dyDescent="0.2">
      <c r="A140" s="3" t="s">
        <v>676</v>
      </c>
      <c r="B140" s="3" t="s">
        <v>676</v>
      </c>
      <c r="C140" s="2" t="s">
        <v>357</v>
      </c>
      <c r="D140" s="3" t="s">
        <v>784</v>
      </c>
      <c r="E140" s="3">
        <v>2022</v>
      </c>
      <c r="F140" s="3" t="s">
        <v>141</v>
      </c>
      <c r="G140" s="3" t="s">
        <v>142</v>
      </c>
      <c r="H140" s="1" t="s">
        <v>50</v>
      </c>
      <c r="I140" s="2" t="s">
        <v>368</v>
      </c>
      <c r="J140" s="3" t="s">
        <v>341</v>
      </c>
      <c r="K140" s="3" t="s">
        <v>341</v>
      </c>
      <c r="L140" s="15">
        <v>2064.84</v>
      </c>
      <c r="M140" s="15">
        <v>3812.14</v>
      </c>
    </row>
    <row r="141" spans="1:13" x14ac:dyDescent="0.2">
      <c r="A141" s="3" t="s">
        <v>676</v>
      </c>
      <c r="B141" s="3" t="s">
        <v>676</v>
      </c>
      <c r="C141" s="2" t="s">
        <v>357</v>
      </c>
      <c r="D141" s="3" t="s">
        <v>784</v>
      </c>
      <c r="E141" s="3">
        <v>2022</v>
      </c>
      <c r="F141" s="3" t="s">
        <v>141</v>
      </c>
      <c r="G141" s="3" t="s">
        <v>142</v>
      </c>
      <c r="H141" s="1" t="s">
        <v>50</v>
      </c>
      <c r="I141" s="2" t="s">
        <v>223</v>
      </c>
      <c r="J141" s="59" t="s">
        <v>677</v>
      </c>
      <c r="K141" s="59" t="s">
        <v>677</v>
      </c>
      <c r="L141" s="15">
        <v>2064.84</v>
      </c>
      <c r="M141" s="15">
        <v>3812.14</v>
      </c>
    </row>
    <row r="142" spans="1:13" x14ac:dyDescent="0.2">
      <c r="A142" s="3" t="s">
        <v>676</v>
      </c>
      <c r="B142" s="3" t="s">
        <v>676</v>
      </c>
      <c r="C142" s="2" t="s">
        <v>219</v>
      </c>
      <c r="D142" s="3" t="s">
        <v>48</v>
      </c>
      <c r="E142" s="3">
        <v>2016</v>
      </c>
      <c r="F142" s="3" t="s">
        <v>220</v>
      </c>
      <c r="G142" s="3" t="s">
        <v>221</v>
      </c>
      <c r="H142" s="1" t="s">
        <v>47</v>
      </c>
      <c r="I142" s="2" t="s">
        <v>183</v>
      </c>
      <c r="J142" s="3" t="s">
        <v>178</v>
      </c>
      <c r="K142" s="3" t="s">
        <v>178</v>
      </c>
      <c r="L142" s="15">
        <v>1212</v>
      </c>
      <c r="M142" s="15">
        <v>3179.02</v>
      </c>
    </row>
    <row r="143" spans="1:13" x14ac:dyDescent="0.2">
      <c r="A143" s="3" t="s">
        <v>676</v>
      </c>
      <c r="B143" s="3" t="s">
        <v>676</v>
      </c>
      <c r="C143" s="2" t="s">
        <v>219</v>
      </c>
      <c r="D143" s="3" t="s">
        <v>48</v>
      </c>
      <c r="E143" s="3">
        <v>2016</v>
      </c>
      <c r="F143" s="3" t="s">
        <v>220</v>
      </c>
      <c r="G143" s="3" t="s">
        <v>221</v>
      </c>
      <c r="H143" s="1" t="s">
        <v>47</v>
      </c>
      <c r="I143" s="2" t="s">
        <v>222</v>
      </c>
      <c r="J143" s="3" t="s">
        <v>178</v>
      </c>
      <c r="K143" s="3" t="s">
        <v>178</v>
      </c>
      <c r="L143" s="15">
        <v>1212</v>
      </c>
      <c r="M143" s="15">
        <v>3179.02</v>
      </c>
    </row>
    <row r="144" spans="1:13" x14ac:dyDescent="0.2">
      <c r="A144" s="3" t="s">
        <v>676</v>
      </c>
      <c r="B144" s="3" t="s">
        <v>676</v>
      </c>
      <c r="C144" s="2" t="s">
        <v>219</v>
      </c>
      <c r="D144" s="3" t="s">
        <v>48</v>
      </c>
      <c r="E144" s="3">
        <v>2016</v>
      </c>
      <c r="F144" s="3" t="s">
        <v>220</v>
      </c>
      <c r="G144" s="3" t="s">
        <v>221</v>
      </c>
      <c r="H144" s="1" t="s">
        <v>47</v>
      </c>
      <c r="I144" s="2" t="s">
        <v>223</v>
      </c>
      <c r="J144" s="3" t="s">
        <v>178</v>
      </c>
      <c r="K144" s="3" t="s">
        <v>178</v>
      </c>
      <c r="L144" s="15">
        <v>1212</v>
      </c>
      <c r="M144" s="15">
        <v>3179.02</v>
      </c>
    </row>
    <row r="145" spans="1:13" x14ac:dyDescent="0.2">
      <c r="A145" s="3" t="s">
        <v>676</v>
      </c>
      <c r="B145" s="3" t="s">
        <v>676</v>
      </c>
      <c r="C145" s="2" t="s">
        <v>219</v>
      </c>
      <c r="D145" s="3" t="s">
        <v>48</v>
      </c>
      <c r="E145" s="3">
        <v>2016</v>
      </c>
      <c r="F145" s="3" t="s">
        <v>220</v>
      </c>
      <c r="G145" s="3" t="s">
        <v>221</v>
      </c>
      <c r="H145" s="1" t="s">
        <v>47</v>
      </c>
      <c r="I145" s="2" t="s">
        <v>223</v>
      </c>
      <c r="J145" s="3" t="s">
        <v>178</v>
      </c>
      <c r="K145" s="3" t="s">
        <v>178</v>
      </c>
      <c r="L145" s="15">
        <v>1212</v>
      </c>
      <c r="M145" s="15">
        <v>3179.02</v>
      </c>
    </row>
    <row r="146" spans="1:13" x14ac:dyDescent="0.2">
      <c r="A146" s="3" t="s">
        <v>676</v>
      </c>
      <c r="B146" s="3" t="s">
        <v>676</v>
      </c>
      <c r="C146" s="2" t="s">
        <v>219</v>
      </c>
      <c r="D146" s="3" t="s">
        <v>48</v>
      </c>
      <c r="E146" s="3">
        <v>2016</v>
      </c>
      <c r="F146" s="3" t="s">
        <v>220</v>
      </c>
      <c r="G146" s="3" t="s">
        <v>221</v>
      </c>
      <c r="H146" s="1" t="s">
        <v>47</v>
      </c>
      <c r="I146" s="2" t="s">
        <v>224</v>
      </c>
      <c r="J146" s="3" t="s">
        <v>178</v>
      </c>
      <c r="K146" s="3" t="s">
        <v>178</v>
      </c>
      <c r="L146" s="15">
        <v>1212</v>
      </c>
      <c r="M146" s="15">
        <v>3179.02</v>
      </c>
    </row>
    <row r="147" spans="1:13" x14ac:dyDescent="0.2">
      <c r="A147" s="3" t="s">
        <v>676</v>
      </c>
      <c r="B147" s="3" t="s">
        <v>676</v>
      </c>
      <c r="C147" s="2" t="s">
        <v>219</v>
      </c>
      <c r="D147" s="3" t="s">
        <v>48</v>
      </c>
      <c r="E147" s="3">
        <v>2016</v>
      </c>
      <c r="F147" s="3" t="s">
        <v>220</v>
      </c>
      <c r="G147" s="3" t="s">
        <v>221</v>
      </c>
      <c r="H147" s="1" t="s">
        <v>47</v>
      </c>
      <c r="I147" s="2" t="s">
        <v>225</v>
      </c>
      <c r="J147" s="3" t="s">
        <v>178</v>
      </c>
      <c r="K147" s="3" t="s">
        <v>178</v>
      </c>
      <c r="L147" s="15">
        <v>1212</v>
      </c>
      <c r="M147" s="15">
        <v>3179.02</v>
      </c>
    </row>
    <row r="148" spans="1:13" x14ac:dyDescent="0.2">
      <c r="A148" s="3" t="s">
        <v>676</v>
      </c>
      <c r="B148" s="3" t="s">
        <v>676</v>
      </c>
      <c r="C148" s="2" t="s">
        <v>219</v>
      </c>
      <c r="D148" s="3" t="s">
        <v>48</v>
      </c>
      <c r="E148" s="3">
        <v>2016</v>
      </c>
      <c r="F148" s="3" t="s">
        <v>220</v>
      </c>
      <c r="G148" s="3" t="s">
        <v>221</v>
      </c>
      <c r="H148" s="1" t="s">
        <v>47</v>
      </c>
      <c r="I148" s="2" t="s">
        <v>191</v>
      </c>
      <c r="J148" s="3" t="s">
        <v>178</v>
      </c>
      <c r="K148" s="3" t="s">
        <v>178</v>
      </c>
      <c r="L148" s="15">
        <v>1212</v>
      </c>
      <c r="M148" s="15">
        <v>3179.02</v>
      </c>
    </row>
    <row r="149" spans="1:13" x14ac:dyDescent="0.2">
      <c r="A149" s="3" t="s">
        <v>676</v>
      </c>
      <c r="B149" s="3" t="s">
        <v>676</v>
      </c>
      <c r="C149" s="2" t="s">
        <v>219</v>
      </c>
      <c r="D149" s="3" t="s">
        <v>48</v>
      </c>
      <c r="E149" s="3">
        <v>2016</v>
      </c>
      <c r="F149" s="3" t="s">
        <v>220</v>
      </c>
      <c r="G149" s="3" t="s">
        <v>221</v>
      </c>
      <c r="H149" s="1" t="s">
        <v>47</v>
      </c>
      <c r="I149" s="2" t="s">
        <v>223</v>
      </c>
      <c r="J149" s="3" t="s">
        <v>178</v>
      </c>
      <c r="K149" s="3" t="s">
        <v>178</v>
      </c>
      <c r="L149" s="15">
        <v>1212</v>
      </c>
      <c r="M149" s="15">
        <v>3179.02</v>
      </c>
    </row>
    <row r="150" spans="1:13" x14ac:dyDescent="0.2">
      <c r="A150" s="3" t="s">
        <v>676</v>
      </c>
      <c r="B150" s="3" t="s">
        <v>676</v>
      </c>
      <c r="C150" s="2" t="s">
        <v>219</v>
      </c>
      <c r="D150" s="3" t="s">
        <v>48</v>
      </c>
      <c r="E150" s="3">
        <v>2016</v>
      </c>
      <c r="F150" s="3" t="s">
        <v>220</v>
      </c>
      <c r="G150" s="3" t="s">
        <v>221</v>
      </c>
      <c r="H150" s="1" t="s">
        <v>47</v>
      </c>
      <c r="I150" s="2" t="s">
        <v>223</v>
      </c>
      <c r="J150" s="3" t="s">
        <v>178</v>
      </c>
      <c r="K150" s="3" t="s">
        <v>178</v>
      </c>
      <c r="L150" s="15">
        <v>1212</v>
      </c>
      <c r="M150" s="15">
        <v>3179.02</v>
      </c>
    </row>
    <row r="151" spans="1:13" x14ac:dyDescent="0.2">
      <c r="A151" s="3" t="s">
        <v>676</v>
      </c>
      <c r="B151" s="3" t="s">
        <v>676</v>
      </c>
      <c r="C151" s="2" t="s">
        <v>219</v>
      </c>
      <c r="D151" s="3" t="s">
        <v>48</v>
      </c>
      <c r="E151" s="3">
        <v>2016</v>
      </c>
      <c r="F151" s="3" t="s">
        <v>220</v>
      </c>
      <c r="G151" s="3" t="s">
        <v>221</v>
      </c>
      <c r="H151" s="1" t="s">
        <v>47</v>
      </c>
      <c r="I151" s="2" t="s">
        <v>226</v>
      </c>
      <c r="J151" s="3" t="s">
        <v>178</v>
      </c>
      <c r="K151" s="3" t="s">
        <v>178</v>
      </c>
      <c r="L151" s="15">
        <v>1212</v>
      </c>
      <c r="M151" s="15">
        <v>3179.02</v>
      </c>
    </row>
    <row r="152" spans="1:13" x14ac:dyDescent="0.2">
      <c r="A152" s="3" t="s">
        <v>676</v>
      </c>
      <c r="B152" s="3" t="s">
        <v>676</v>
      </c>
      <c r="C152" s="2" t="s">
        <v>219</v>
      </c>
      <c r="D152" s="3" t="s">
        <v>48</v>
      </c>
      <c r="E152" s="3">
        <v>2016</v>
      </c>
      <c r="F152" s="3" t="s">
        <v>220</v>
      </c>
      <c r="G152" s="3" t="s">
        <v>221</v>
      </c>
      <c r="H152" s="1" t="s">
        <v>47</v>
      </c>
      <c r="I152" s="2" t="s">
        <v>183</v>
      </c>
      <c r="J152" s="3" t="s">
        <v>178</v>
      </c>
      <c r="K152" s="3" t="s">
        <v>178</v>
      </c>
      <c r="L152" s="15">
        <v>1212</v>
      </c>
      <c r="M152" s="15">
        <v>3179.02</v>
      </c>
    </row>
    <row r="153" spans="1:13" x14ac:dyDescent="0.2">
      <c r="A153" s="3" t="s">
        <v>676</v>
      </c>
      <c r="B153" s="3" t="s">
        <v>676</v>
      </c>
      <c r="C153" s="2" t="s">
        <v>219</v>
      </c>
      <c r="D153" s="3" t="s">
        <v>48</v>
      </c>
      <c r="E153" s="3">
        <v>2016</v>
      </c>
      <c r="F153" s="3" t="s">
        <v>220</v>
      </c>
      <c r="G153" s="3" t="s">
        <v>221</v>
      </c>
      <c r="H153" s="1" t="s">
        <v>47</v>
      </c>
      <c r="I153" s="2" t="s">
        <v>226</v>
      </c>
      <c r="J153" s="3" t="s">
        <v>178</v>
      </c>
      <c r="K153" s="3" t="s">
        <v>178</v>
      </c>
      <c r="L153" s="15">
        <v>1212</v>
      </c>
      <c r="M153" s="15">
        <v>3179.02</v>
      </c>
    </row>
    <row r="154" spans="1:13" x14ac:dyDescent="0.2">
      <c r="A154" s="3" t="s">
        <v>676</v>
      </c>
      <c r="B154" s="3" t="s">
        <v>676</v>
      </c>
      <c r="C154" s="2" t="s">
        <v>219</v>
      </c>
      <c r="D154" s="3" t="s">
        <v>48</v>
      </c>
      <c r="E154" s="3">
        <v>2016</v>
      </c>
      <c r="F154" s="3" t="s">
        <v>220</v>
      </c>
      <c r="G154" s="3" t="s">
        <v>221</v>
      </c>
      <c r="H154" s="1" t="s">
        <v>47</v>
      </c>
      <c r="I154" s="2" t="s">
        <v>184</v>
      </c>
      <c r="J154" s="3" t="s">
        <v>178</v>
      </c>
      <c r="K154" s="3" t="s">
        <v>178</v>
      </c>
      <c r="L154" s="15">
        <v>1212</v>
      </c>
      <c r="M154" s="15">
        <v>3179.02</v>
      </c>
    </row>
    <row r="155" spans="1:13" x14ac:dyDescent="0.2">
      <c r="A155" s="3" t="s">
        <v>676</v>
      </c>
      <c r="B155" s="3" t="s">
        <v>676</v>
      </c>
      <c r="C155" s="2" t="s">
        <v>219</v>
      </c>
      <c r="D155" s="3" t="s">
        <v>48</v>
      </c>
      <c r="E155" s="3">
        <v>2016</v>
      </c>
      <c r="F155" s="3" t="s">
        <v>220</v>
      </c>
      <c r="G155" s="3" t="s">
        <v>221</v>
      </c>
      <c r="H155" s="1" t="s">
        <v>47</v>
      </c>
      <c r="I155" s="2" t="s">
        <v>227</v>
      </c>
      <c r="J155" s="3" t="s">
        <v>178</v>
      </c>
      <c r="K155" s="3" t="s">
        <v>178</v>
      </c>
      <c r="L155" s="15">
        <v>1212</v>
      </c>
      <c r="M155" s="15">
        <v>3179.02</v>
      </c>
    </row>
    <row r="156" spans="1:13" x14ac:dyDescent="0.2">
      <c r="A156" s="3" t="s">
        <v>676</v>
      </c>
      <c r="B156" s="3" t="s">
        <v>676</v>
      </c>
      <c r="C156" s="2" t="s">
        <v>219</v>
      </c>
      <c r="D156" s="3" t="s">
        <v>48</v>
      </c>
      <c r="E156" s="3">
        <v>2016</v>
      </c>
      <c r="F156" s="3" t="s">
        <v>220</v>
      </c>
      <c r="G156" s="3" t="s">
        <v>221</v>
      </c>
      <c r="H156" s="1" t="s">
        <v>47</v>
      </c>
      <c r="I156" s="2" t="s">
        <v>228</v>
      </c>
      <c r="J156" s="3" t="s">
        <v>178</v>
      </c>
      <c r="K156" s="3" t="s">
        <v>178</v>
      </c>
      <c r="L156" s="15">
        <v>1212</v>
      </c>
      <c r="M156" s="15">
        <v>3179.02</v>
      </c>
    </row>
    <row r="157" spans="1:13" x14ac:dyDescent="0.2">
      <c r="A157" s="3" t="s">
        <v>676</v>
      </c>
      <c r="B157" s="3" t="s">
        <v>676</v>
      </c>
      <c r="C157" s="2" t="s">
        <v>219</v>
      </c>
      <c r="D157" s="3" t="s">
        <v>48</v>
      </c>
      <c r="E157" s="3">
        <v>2016</v>
      </c>
      <c r="F157" s="3" t="s">
        <v>220</v>
      </c>
      <c r="G157" s="3" t="s">
        <v>221</v>
      </c>
      <c r="H157" s="1" t="s">
        <v>47</v>
      </c>
      <c r="I157" s="2" t="s">
        <v>223</v>
      </c>
      <c r="J157" s="3" t="s">
        <v>178</v>
      </c>
      <c r="K157" s="3" t="s">
        <v>178</v>
      </c>
      <c r="L157" s="15">
        <v>1212</v>
      </c>
      <c r="M157" s="15">
        <v>3179.02</v>
      </c>
    </row>
    <row r="158" spans="1:13" x14ac:dyDescent="0.2">
      <c r="A158" s="3" t="s">
        <v>676</v>
      </c>
      <c r="B158" s="3" t="s">
        <v>676</v>
      </c>
      <c r="C158" s="2" t="s">
        <v>219</v>
      </c>
      <c r="D158" s="3" t="s">
        <v>48</v>
      </c>
      <c r="E158" s="3">
        <v>2016</v>
      </c>
      <c r="F158" s="3" t="s">
        <v>220</v>
      </c>
      <c r="G158" s="3" t="s">
        <v>221</v>
      </c>
      <c r="H158" s="1" t="s">
        <v>47</v>
      </c>
      <c r="I158" s="2" t="s">
        <v>223</v>
      </c>
      <c r="J158" s="3" t="s">
        <v>178</v>
      </c>
      <c r="K158" s="3" t="s">
        <v>178</v>
      </c>
      <c r="L158" s="15">
        <v>1212</v>
      </c>
      <c r="M158" s="15">
        <v>3179.02</v>
      </c>
    </row>
    <row r="159" spans="1:13" x14ac:dyDescent="0.2">
      <c r="A159" s="3" t="s">
        <v>676</v>
      </c>
      <c r="B159" s="3" t="s">
        <v>676</v>
      </c>
      <c r="C159" s="2" t="s">
        <v>219</v>
      </c>
      <c r="D159" s="3" t="s">
        <v>48</v>
      </c>
      <c r="E159" s="3">
        <v>2016</v>
      </c>
      <c r="F159" s="3" t="s">
        <v>220</v>
      </c>
      <c r="G159" s="3" t="s">
        <v>221</v>
      </c>
      <c r="H159" s="1" t="s">
        <v>47</v>
      </c>
      <c r="I159" s="2" t="s">
        <v>228</v>
      </c>
      <c r="J159" s="3" t="s">
        <v>178</v>
      </c>
      <c r="K159" s="3" t="s">
        <v>178</v>
      </c>
      <c r="L159" s="15">
        <v>1212</v>
      </c>
      <c r="M159" s="15">
        <v>3179.02</v>
      </c>
    </row>
    <row r="160" spans="1:13" x14ac:dyDescent="0.2">
      <c r="A160" s="3" t="s">
        <v>676</v>
      </c>
      <c r="B160" s="3" t="s">
        <v>676</v>
      </c>
      <c r="C160" s="2" t="s">
        <v>219</v>
      </c>
      <c r="D160" s="3" t="s">
        <v>48</v>
      </c>
      <c r="E160" s="3">
        <v>2016</v>
      </c>
      <c r="F160" s="3" t="s">
        <v>220</v>
      </c>
      <c r="G160" s="3" t="s">
        <v>221</v>
      </c>
      <c r="H160" s="1" t="s">
        <v>47</v>
      </c>
      <c r="I160" s="2" t="s">
        <v>222</v>
      </c>
      <c r="J160" s="3" t="s">
        <v>178</v>
      </c>
      <c r="K160" s="3" t="s">
        <v>178</v>
      </c>
      <c r="L160" s="15">
        <v>1212</v>
      </c>
      <c r="M160" s="15">
        <v>3179.02</v>
      </c>
    </row>
    <row r="161" spans="1:13" x14ac:dyDescent="0.2">
      <c r="A161" s="3" t="s">
        <v>676</v>
      </c>
      <c r="B161" s="3" t="s">
        <v>676</v>
      </c>
      <c r="C161" s="2" t="s">
        <v>219</v>
      </c>
      <c r="D161" s="3" t="s">
        <v>48</v>
      </c>
      <c r="E161" s="3">
        <v>2016</v>
      </c>
      <c r="F161" s="3" t="s">
        <v>220</v>
      </c>
      <c r="G161" s="3" t="s">
        <v>221</v>
      </c>
      <c r="H161" s="1" t="s">
        <v>47</v>
      </c>
      <c r="I161" s="2" t="s">
        <v>184</v>
      </c>
      <c r="J161" s="3" t="s">
        <v>178</v>
      </c>
      <c r="K161" s="3" t="s">
        <v>178</v>
      </c>
      <c r="L161" s="15">
        <v>1212</v>
      </c>
      <c r="M161" s="15">
        <v>3179.02</v>
      </c>
    </row>
    <row r="162" spans="1:13" x14ac:dyDescent="0.2">
      <c r="A162" s="3" t="s">
        <v>676</v>
      </c>
      <c r="B162" s="3" t="s">
        <v>676</v>
      </c>
      <c r="C162" s="2" t="s">
        <v>219</v>
      </c>
      <c r="D162" s="3" t="s">
        <v>48</v>
      </c>
      <c r="E162" s="3">
        <v>2016</v>
      </c>
      <c r="F162" s="3" t="s">
        <v>220</v>
      </c>
      <c r="G162" s="3" t="s">
        <v>221</v>
      </c>
      <c r="H162" s="1" t="s">
        <v>47</v>
      </c>
      <c r="I162" s="2" t="s">
        <v>223</v>
      </c>
      <c r="J162" s="3" t="s">
        <v>178</v>
      </c>
      <c r="K162" s="3" t="s">
        <v>178</v>
      </c>
      <c r="L162" s="15">
        <v>1212</v>
      </c>
      <c r="M162" s="15">
        <v>3179.02</v>
      </c>
    </row>
    <row r="163" spans="1:13" x14ac:dyDescent="0.2">
      <c r="A163" s="3" t="s">
        <v>676</v>
      </c>
      <c r="B163" s="3" t="s">
        <v>676</v>
      </c>
      <c r="C163" s="2" t="s">
        <v>219</v>
      </c>
      <c r="D163" s="3" t="s">
        <v>48</v>
      </c>
      <c r="E163" s="3">
        <v>2016</v>
      </c>
      <c r="F163" s="3" t="s">
        <v>220</v>
      </c>
      <c r="G163" s="3" t="s">
        <v>221</v>
      </c>
      <c r="H163" s="1" t="s">
        <v>47</v>
      </c>
      <c r="I163" s="2" t="s">
        <v>223</v>
      </c>
      <c r="J163" s="3" t="s">
        <v>178</v>
      </c>
      <c r="K163" s="3" t="s">
        <v>178</v>
      </c>
      <c r="L163" s="15">
        <v>1212</v>
      </c>
      <c r="M163" s="15">
        <v>3179.02</v>
      </c>
    </row>
    <row r="164" spans="1:13" x14ac:dyDescent="0.2">
      <c r="A164" s="3" t="s">
        <v>676</v>
      </c>
      <c r="B164" s="3" t="s">
        <v>676</v>
      </c>
      <c r="C164" s="2" t="s">
        <v>219</v>
      </c>
      <c r="D164" s="3" t="s">
        <v>48</v>
      </c>
      <c r="E164" s="3">
        <v>2016</v>
      </c>
      <c r="F164" s="3" t="s">
        <v>220</v>
      </c>
      <c r="G164" s="3" t="s">
        <v>221</v>
      </c>
      <c r="H164" s="1" t="s">
        <v>47</v>
      </c>
      <c r="I164" s="2" t="s">
        <v>223</v>
      </c>
      <c r="J164" s="3" t="s">
        <v>178</v>
      </c>
      <c r="K164" s="3" t="s">
        <v>178</v>
      </c>
      <c r="L164" s="15">
        <v>1212</v>
      </c>
      <c r="M164" s="15">
        <v>3179.02</v>
      </c>
    </row>
    <row r="165" spans="1:13" x14ac:dyDescent="0.2">
      <c r="A165" s="3" t="s">
        <v>676</v>
      </c>
      <c r="B165" s="3" t="s">
        <v>676</v>
      </c>
      <c r="C165" s="2" t="s">
        <v>219</v>
      </c>
      <c r="D165" s="3" t="s">
        <v>48</v>
      </c>
      <c r="E165" s="3">
        <v>2016</v>
      </c>
      <c r="F165" s="3" t="s">
        <v>220</v>
      </c>
      <c r="G165" s="3" t="s">
        <v>221</v>
      </c>
      <c r="H165" s="1" t="s">
        <v>47</v>
      </c>
      <c r="I165" s="2" t="s">
        <v>229</v>
      </c>
      <c r="J165" s="3" t="s">
        <v>178</v>
      </c>
      <c r="K165" s="3" t="s">
        <v>178</v>
      </c>
      <c r="L165" s="15">
        <v>1212</v>
      </c>
      <c r="M165" s="15">
        <v>3179.02</v>
      </c>
    </row>
    <row r="166" spans="1:13" x14ac:dyDescent="0.2">
      <c r="A166" s="3" t="s">
        <v>676</v>
      </c>
      <c r="B166" s="3" t="s">
        <v>676</v>
      </c>
      <c r="C166" s="2" t="s">
        <v>219</v>
      </c>
      <c r="D166" s="3" t="s">
        <v>48</v>
      </c>
      <c r="E166" s="3">
        <v>2016</v>
      </c>
      <c r="F166" s="3" t="s">
        <v>220</v>
      </c>
      <c r="G166" s="3" t="s">
        <v>221</v>
      </c>
      <c r="H166" s="1" t="s">
        <v>120</v>
      </c>
      <c r="I166" s="2" t="s">
        <v>223</v>
      </c>
      <c r="J166" s="3" t="s">
        <v>178</v>
      </c>
      <c r="K166" s="3" t="s">
        <v>178</v>
      </c>
      <c r="L166" s="15">
        <v>2350.87</v>
      </c>
      <c r="M166" s="15">
        <v>5638.94</v>
      </c>
    </row>
    <row r="167" spans="1:13" x14ac:dyDescent="0.2">
      <c r="A167" s="3" t="s">
        <v>676</v>
      </c>
      <c r="B167" s="3" t="s">
        <v>676</v>
      </c>
      <c r="C167" s="2" t="s">
        <v>219</v>
      </c>
      <c r="D167" s="3" t="s">
        <v>48</v>
      </c>
      <c r="E167" s="3">
        <v>2016</v>
      </c>
      <c r="F167" s="3" t="s">
        <v>220</v>
      </c>
      <c r="G167" s="3" t="s">
        <v>221</v>
      </c>
      <c r="H167" s="1" t="s">
        <v>47</v>
      </c>
      <c r="I167" s="2" t="s">
        <v>223</v>
      </c>
      <c r="J167" s="3" t="s">
        <v>178</v>
      </c>
      <c r="K167" s="3" t="s">
        <v>178</v>
      </c>
      <c r="L167" s="15">
        <v>1212</v>
      </c>
      <c r="M167" s="15">
        <v>3179.02</v>
      </c>
    </row>
    <row r="168" spans="1:13" x14ac:dyDescent="0.2">
      <c r="A168" s="3" t="s">
        <v>676</v>
      </c>
      <c r="B168" s="3" t="s">
        <v>676</v>
      </c>
      <c r="C168" s="2" t="s">
        <v>219</v>
      </c>
      <c r="D168" s="3" t="s">
        <v>48</v>
      </c>
      <c r="E168" s="3">
        <v>2016</v>
      </c>
      <c r="F168" s="3" t="s">
        <v>220</v>
      </c>
      <c r="G168" s="3" t="s">
        <v>221</v>
      </c>
      <c r="H168" s="1" t="s">
        <v>47</v>
      </c>
      <c r="I168" s="2" t="s">
        <v>225</v>
      </c>
      <c r="J168" s="3" t="s">
        <v>178</v>
      </c>
      <c r="K168" s="3" t="s">
        <v>178</v>
      </c>
      <c r="L168" s="15">
        <v>1212</v>
      </c>
      <c r="M168" s="15">
        <v>3179.02</v>
      </c>
    </row>
    <row r="169" spans="1:13" x14ac:dyDescent="0.2">
      <c r="A169" s="3" t="s">
        <v>676</v>
      </c>
      <c r="B169" s="3" t="s">
        <v>676</v>
      </c>
      <c r="C169" s="2" t="s">
        <v>219</v>
      </c>
      <c r="D169" s="3" t="s">
        <v>48</v>
      </c>
      <c r="E169" s="3">
        <v>2016</v>
      </c>
      <c r="F169" s="3" t="s">
        <v>220</v>
      </c>
      <c r="G169" s="3" t="s">
        <v>221</v>
      </c>
      <c r="H169" s="1" t="s">
        <v>47</v>
      </c>
      <c r="I169" s="2" t="s">
        <v>230</v>
      </c>
      <c r="J169" s="3" t="s">
        <v>178</v>
      </c>
      <c r="K169" s="3" t="s">
        <v>178</v>
      </c>
      <c r="L169" s="15">
        <v>1212</v>
      </c>
      <c r="M169" s="15">
        <v>3179.02</v>
      </c>
    </row>
    <row r="170" spans="1:13" x14ac:dyDescent="0.2">
      <c r="A170" s="3" t="s">
        <v>676</v>
      </c>
      <c r="B170" s="3" t="s">
        <v>676</v>
      </c>
      <c r="C170" s="2" t="s">
        <v>219</v>
      </c>
      <c r="D170" s="3" t="s">
        <v>48</v>
      </c>
      <c r="E170" s="3">
        <v>2016</v>
      </c>
      <c r="F170" s="3" t="s">
        <v>220</v>
      </c>
      <c r="G170" s="3" t="s">
        <v>221</v>
      </c>
      <c r="H170" s="1" t="s">
        <v>47</v>
      </c>
      <c r="I170" s="2" t="s">
        <v>228</v>
      </c>
      <c r="J170" s="3" t="s">
        <v>178</v>
      </c>
      <c r="K170" s="3" t="s">
        <v>178</v>
      </c>
      <c r="L170" s="15">
        <v>1212</v>
      </c>
      <c r="M170" s="15">
        <v>3179.02</v>
      </c>
    </row>
    <row r="171" spans="1:13" x14ac:dyDescent="0.2">
      <c r="A171" s="3" t="s">
        <v>676</v>
      </c>
      <c r="B171" s="3" t="s">
        <v>676</v>
      </c>
      <c r="C171" s="2" t="s">
        <v>219</v>
      </c>
      <c r="D171" s="3" t="s">
        <v>48</v>
      </c>
      <c r="E171" s="3">
        <v>2016</v>
      </c>
      <c r="F171" s="3" t="s">
        <v>220</v>
      </c>
      <c r="G171" s="3" t="s">
        <v>221</v>
      </c>
      <c r="H171" s="1" t="s">
        <v>47</v>
      </c>
      <c r="I171" s="2" t="s">
        <v>186</v>
      </c>
      <c r="J171" s="3" t="s">
        <v>178</v>
      </c>
      <c r="K171" s="3" t="s">
        <v>178</v>
      </c>
      <c r="L171" s="15">
        <v>1212</v>
      </c>
      <c r="M171" s="15">
        <v>3179.02</v>
      </c>
    </row>
    <row r="172" spans="1:13" x14ac:dyDescent="0.2">
      <c r="A172" s="3" t="s">
        <v>676</v>
      </c>
      <c r="B172" s="3" t="s">
        <v>676</v>
      </c>
      <c r="C172" s="2" t="s">
        <v>219</v>
      </c>
      <c r="D172" s="3" t="s">
        <v>48</v>
      </c>
      <c r="E172" s="3">
        <v>2016</v>
      </c>
      <c r="F172" s="3" t="s">
        <v>220</v>
      </c>
      <c r="G172" s="3" t="s">
        <v>221</v>
      </c>
      <c r="H172" s="1" t="s">
        <v>47</v>
      </c>
      <c r="I172" s="2" t="s">
        <v>223</v>
      </c>
      <c r="J172" s="3" t="s">
        <v>178</v>
      </c>
      <c r="K172" s="3" t="s">
        <v>178</v>
      </c>
      <c r="L172" s="15">
        <v>1212</v>
      </c>
      <c r="M172" s="15">
        <v>3179.02</v>
      </c>
    </row>
    <row r="173" spans="1:13" x14ac:dyDescent="0.2">
      <c r="A173" s="3" t="s">
        <v>676</v>
      </c>
      <c r="B173" s="3" t="s">
        <v>676</v>
      </c>
      <c r="C173" s="2" t="s">
        <v>219</v>
      </c>
      <c r="D173" s="3" t="s">
        <v>48</v>
      </c>
      <c r="E173" s="3">
        <v>2016</v>
      </c>
      <c r="F173" s="3" t="s">
        <v>220</v>
      </c>
      <c r="G173" s="3" t="s">
        <v>221</v>
      </c>
      <c r="H173" s="1" t="s">
        <v>47</v>
      </c>
      <c r="I173" s="2" t="s">
        <v>231</v>
      </c>
      <c r="J173" s="3" t="s">
        <v>178</v>
      </c>
      <c r="K173" s="3" t="s">
        <v>178</v>
      </c>
      <c r="L173" s="15">
        <v>1212</v>
      </c>
      <c r="M173" s="15">
        <v>3179.02</v>
      </c>
    </row>
    <row r="174" spans="1:13" x14ac:dyDescent="0.2">
      <c r="A174" s="3" t="s">
        <v>676</v>
      </c>
      <c r="B174" s="3" t="s">
        <v>676</v>
      </c>
      <c r="C174" s="2" t="s">
        <v>219</v>
      </c>
      <c r="D174" s="3" t="s">
        <v>48</v>
      </c>
      <c r="E174" s="3">
        <v>2016</v>
      </c>
      <c r="F174" s="3" t="s">
        <v>220</v>
      </c>
      <c r="G174" s="3" t="s">
        <v>221</v>
      </c>
      <c r="H174" s="1" t="s">
        <v>47</v>
      </c>
      <c r="I174" s="2" t="s">
        <v>186</v>
      </c>
      <c r="J174" s="3" t="s">
        <v>178</v>
      </c>
      <c r="K174" s="3" t="s">
        <v>178</v>
      </c>
      <c r="L174" s="15">
        <v>1212</v>
      </c>
      <c r="M174" s="15">
        <v>3179.02</v>
      </c>
    </row>
    <row r="175" spans="1:13" x14ac:dyDescent="0.2">
      <c r="A175" s="3" t="s">
        <v>676</v>
      </c>
      <c r="B175" s="3" t="s">
        <v>676</v>
      </c>
      <c r="C175" s="2" t="s">
        <v>219</v>
      </c>
      <c r="D175" s="3" t="s">
        <v>48</v>
      </c>
      <c r="E175" s="3">
        <v>2016</v>
      </c>
      <c r="F175" s="3" t="s">
        <v>220</v>
      </c>
      <c r="G175" s="3" t="s">
        <v>221</v>
      </c>
      <c r="H175" s="1" t="s">
        <v>47</v>
      </c>
      <c r="I175" s="2" t="s">
        <v>228</v>
      </c>
      <c r="J175" s="3" t="s">
        <v>178</v>
      </c>
      <c r="K175" s="3" t="s">
        <v>178</v>
      </c>
      <c r="L175" s="15">
        <v>1212</v>
      </c>
      <c r="M175" s="15">
        <v>3179.02</v>
      </c>
    </row>
    <row r="176" spans="1:13" x14ac:dyDescent="0.2">
      <c r="A176" s="3" t="s">
        <v>676</v>
      </c>
      <c r="B176" s="3" t="s">
        <v>676</v>
      </c>
      <c r="C176" s="2" t="s">
        <v>219</v>
      </c>
      <c r="D176" s="3" t="s">
        <v>48</v>
      </c>
      <c r="E176" s="3">
        <v>2016</v>
      </c>
      <c r="F176" s="3" t="s">
        <v>220</v>
      </c>
      <c r="G176" s="3" t="s">
        <v>221</v>
      </c>
      <c r="H176" s="1" t="s">
        <v>47</v>
      </c>
      <c r="I176" s="2" t="s">
        <v>229</v>
      </c>
      <c r="J176" s="3" t="s">
        <v>178</v>
      </c>
      <c r="K176" s="3" t="s">
        <v>178</v>
      </c>
      <c r="L176" s="15">
        <v>1212</v>
      </c>
      <c r="M176" s="15">
        <v>3179.02</v>
      </c>
    </row>
    <row r="177" spans="1:13" x14ac:dyDescent="0.2">
      <c r="A177" s="3" t="s">
        <v>676</v>
      </c>
      <c r="B177" s="3" t="s">
        <v>676</v>
      </c>
      <c r="C177" s="2" t="s">
        <v>219</v>
      </c>
      <c r="D177" s="3" t="s">
        <v>48</v>
      </c>
      <c r="E177" s="3">
        <v>2016</v>
      </c>
      <c r="F177" s="3" t="s">
        <v>220</v>
      </c>
      <c r="G177" s="3" t="s">
        <v>221</v>
      </c>
      <c r="H177" s="1" t="s">
        <v>47</v>
      </c>
      <c r="I177" s="2" t="s">
        <v>224</v>
      </c>
      <c r="J177" s="3" t="s">
        <v>178</v>
      </c>
      <c r="K177" s="3" t="s">
        <v>178</v>
      </c>
      <c r="L177" s="15">
        <v>1212</v>
      </c>
      <c r="M177" s="15">
        <v>3179.02</v>
      </c>
    </row>
    <row r="178" spans="1:13" x14ac:dyDescent="0.2">
      <c r="A178" s="3" t="s">
        <v>676</v>
      </c>
      <c r="B178" s="3" t="s">
        <v>676</v>
      </c>
      <c r="C178" s="2" t="s">
        <v>219</v>
      </c>
      <c r="D178" s="3" t="s">
        <v>48</v>
      </c>
      <c r="E178" s="3">
        <v>2016</v>
      </c>
      <c r="F178" s="3" t="s">
        <v>220</v>
      </c>
      <c r="G178" s="3" t="s">
        <v>221</v>
      </c>
      <c r="H178" s="1" t="s">
        <v>47</v>
      </c>
      <c r="I178" s="2" t="s">
        <v>226</v>
      </c>
      <c r="J178" s="3" t="s">
        <v>178</v>
      </c>
      <c r="K178" s="3" t="s">
        <v>178</v>
      </c>
      <c r="L178" s="15">
        <v>1212</v>
      </c>
      <c r="M178" s="15">
        <v>3179.02</v>
      </c>
    </row>
    <row r="179" spans="1:13" x14ac:dyDescent="0.2">
      <c r="A179" s="3" t="s">
        <v>676</v>
      </c>
      <c r="B179" s="3" t="s">
        <v>676</v>
      </c>
      <c r="C179" s="2" t="s">
        <v>219</v>
      </c>
      <c r="D179" s="3" t="s">
        <v>48</v>
      </c>
      <c r="E179" s="3">
        <v>2016</v>
      </c>
      <c r="F179" s="3" t="s">
        <v>220</v>
      </c>
      <c r="G179" s="3" t="s">
        <v>221</v>
      </c>
      <c r="H179" s="1" t="s">
        <v>47</v>
      </c>
      <c r="I179" s="2" t="s">
        <v>232</v>
      </c>
      <c r="J179" s="3" t="s">
        <v>178</v>
      </c>
      <c r="K179" s="3" t="s">
        <v>178</v>
      </c>
      <c r="L179" s="15">
        <v>1212</v>
      </c>
      <c r="M179" s="15">
        <v>3179.02</v>
      </c>
    </row>
    <row r="180" spans="1:13" x14ac:dyDescent="0.2">
      <c r="A180" s="3" t="s">
        <v>676</v>
      </c>
      <c r="B180" s="3" t="s">
        <v>676</v>
      </c>
      <c r="C180" s="2" t="s">
        <v>219</v>
      </c>
      <c r="D180" s="3" t="s">
        <v>48</v>
      </c>
      <c r="E180" s="3">
        <v>2016</v>
      </c>
      <c r="F180" s="3" t="s">
        <v>220</v>
      </c>
      <c r="G180" s="3" t="s">
        <v>221</v>
      </c>
      <c r="H180" s="1" t="s">
        <v>47</v>
      </c>
      <c r="I180" s="2" t="s">
        <v>223</v>
      </c>
      <c r="J180" s="3" t="s">
        <v>178</v>
      </c>
      <c r="K180" s="3" t="s">
        <v>178</v>
      </c>
      <c r="L180" s="15">
        <v>1212</v>
      </c>
      <c r="M180" s="15">
        <v>3179.02</v>
      </c>
    </row>
    <row r="181" spans="1:13" x14ac:dyDescent="0.2">
      <c r="A181" s="3" t="s">
        <v>676</v>
      </c>
      <c r="B181" s="3" t="s">
        <v>676</v>
      </c>
      <c r="C181" s="2" t="s">
        <v>219</v>
      </c>
      <c r="D181" s="3" t="s">
        <v>48</v>
      </c>
      <c r="E181" s="3">
        <v>2016</v>
      </c>
      <c r="F181" s="3" t="s">
        <v>220</v>
      </c>
      <c r="G181" s="3" t="s">
        <v>221</v>
      </c>
      <c r="H181" s="1" t="s">
        <v>47</v>
      </c>
      <c r="I181" s="2" t="s">
        <v>191</v>
      </c>
      <c r="J181" s="3" t="s">
        <v>178</v>
      </c>
      <c r="K181" s="3" t="s">
        <v>178</v>
      </c>
      <c r="L181" s="15">
        <v>1212</v>
      </c>
      <c r="M181" s="15">
        <v>3179.02</v>
      </c>
    </row>
    <row r="182" spans="1:13" x14ac:dyDescent="0.2">
      <c r="A182" s="3" t="s">
        <v>676</v>
      </c>
      <c r="B182" s="3" t="s">
        <v>676</v>
      </c>
      <c r="C182" s="2" t="s">
        <v>219</v>
      </c>
      <c r="D182" s="3" t="s">
        <v>48</v>
      </c>
      <c r="E182" s="3">
        <v>2016</v>
      </c>
      <c r="F182" s="3" t="s">
        <v>220</v>
      </c>
      <c r="G182" s="3" t="s">
        <v>221</v>
      </c>
      <c r="H182" s="1" t="s">
        <v>47</v>
      </c>
      <c r="I182" s="2" t="s">
        <v>230</v>
      </c>
      <c r="J182" s="3" t="s">
        <v>178</v>
      </c>
      <c r="K182" s="3" t="s">
        <v>178</v>
      </c>
      <c r="L182" s="15">
        <v>1212</v>
      </c>
      <c r="M182" s="15">
        <v>3179.02</v>
      </c>
    </row>
    <row r="183" spans="1:13" x14ac:dyDescent="0.2">
      <c r="A183" s="3" t="s">
        <v>676</v>
      </c>
      <c r="B183" s="3" t="s">
        <v>676</v>
      </c>
      <c r="C183" s="2" t="s">
        <v>219</v>
      </c>
      <c r="D183" s="3" t="s">
        <v>48</v>
      </c>
      <c r="E183" s="3">
        <v>2016</v>
      </c>
      <c r="F183" s="3" t="s">
        <v>220</v>
      </c>
      <c r="G183" s="3" t="s">
        <v>221</v>
      </c>
      <c r="H183" s="1" t="s">
        <v>47</v>
      </c>
      <c r="I183" s="2" t="s">
        <v>232</v>
      </c>
      <c r="J183" s="3" t="s">
        <v>178</v>
      </c>
      <c r="K183" s="3" t="s">
        <v>178</v>
      </c>
      <c r="L183" s="15">
        <v>1212</v>
      </c>
      <c r="M183" s="15">
        <v>3179.02</v>
      </c>
    </row>
    <row r="184" spans="1:13" x14ac:dyDescent="0.2">
      <c r="A184" s="3" t="s">
        <v>676</v>
      </c>
      <c r="B184" s="3" t="s">
        <v>676</v>
      </c>
      <c r="C184" s="2" t="s">
        <v>357</v>
      </c>
      <c r="D184" s="3" t="s">
        <v>784</v>
      </c>
      <c r="E184" s="3">
        <v>2022</v>
      </c>
      <c r="F184" s="3" t="s">
        <v>141</v>
      </c>
      <c r="G184" s="3" t="s">
        <v>142</v>
      </c>
      <c r="H184" s="3" t="s">
        <v>41</v>
      </c>
      <c r="I184" s="2" t="s">
        <v>266</v>
      </c>
      <c r="J184" s="59" t="s">
        <v>677</v>
      </c>
      <c r="K184" s="59" t="s">
        <v>677</v>
      </c>
      <c r="L184" s="15">
        <v>2064.84</v>
      </c>
      <c r="M184" s="15">
        <v>3812.14</v>
      </c>
    </row>
    <row r="185" spans="1:13" x14ac:dyDescent="0.2">
      <c r="A185" s="3" t="s">
        <v>676</v>
      </c>
      <c r="B185" s="3" t="s">
        <v>676</v>
      </c>
      <c r="C185" s="2" t="s">
        <v>357</v>
      </c>
      <c r="D185" s="3" t="s">
        <v>784</v>
      </c>
      <c r="E185" s="3">
        <v>2022</v>
      </c>
      <c r="F185" s="3" t="s">
        <v>141</v>
      </c>
      <c r="G185" s="3" t="s">
        <v>142</v>
      </c>
      <c r="H185" s="3" t="s">
        <v>41</v>
      </c>
      <c r="I185" s="2" t="s">
        <v>346</v>
      </c>
      <c r="J185" s="59" t="s">
        <v>677</v>
      </c>
      <c r="K185" s="59" t="s">
        <v>677</v>
      </c>
      <c r="L185" s="15">
        <v>2248.5</v>
      </c>
      <c r="M185" s="15">
        <v>4541.18</v>
      </c>
    </row>
    <row r="186" spans="1:13" x14ac:dyDescent="0.2">
      <c r="A186" s="3" t="s">
        <v>676</v>
      </c>
      <c r="B186" s="3" t="s">
        <v>676</v>
      </c>
      <c r="C186" s="2" t="s">
        <v>357</v>
      </c>
      <c r="D186" s="3" t="s">
        <v>784</v>
      </c>
      <c r="E186" s="3">
        <v>2022</v>
      </c>
      <c r="F186" s="3" t="s">
        <v>141</v>
      </c>
      <c r="G186" s="3" t="s">
        <v>142</v>
      </c>
      <c r="H186" s="3" t="s">
        <v>41</v>
      </c>
      <c r="I186" s="2" t="s">
        <v>347</v>
      </c>
      <c r="J186" s="59" t="s">
        <v>677</v>
      </c>
      <c r="K186" s="59" t="s">
        <v>677</v>
      </c>
      <c r="L186" s="15">
        <v>2248.5</v>
      </c>
      <c r="M186" s="15">
        <v>4541.18</v>
      </c>
    </row>
    <row r="187" spans="1:13" x14ac:dyDescent="0.2">
      <c r="A187" s="3" t="s">
        <v>676</v>
      </c>
      <c r="B187" s="3" t="s">
        <v>676</v>
      </c>
      <c r="C187" s="2" t="s">
        <v>357</v>
      </c>
      <c r="D187" s="3" t="s">
        <v>784</v>
      </c>
      <c r="E187" s="3">
        <v>2022</v>
      </c>
      <c r="F187" s="3" t="s">
        <v>141</v>
      </c>
      <c r="G187" s="3" t="s">
        <v>142</v>
      </c>
      <c r="H187" s="3" t="s">
        <v>41</v>
      </c>
      <c r="I187" s="2" t="s">
        <v>348</v>
      </c>
      <c r="J187" s="59" t="s">
        <v>677</v>
      </c>
      <c r="K187" s="59" t="s">
        <v>677</v>
      </c>
      <c r="L187" s="15">
        <v>2248.5</v>
      </c>
      <c r="M187" s="15">
        <v>4541.18</v>
      </c>
    </row>
    <row r="188" spans="1:13" x14ac:dyDescent="0.2">
      <c r="A188" s="3" t="s">
        <v>676</v>
      </c>
      <c r="B188" s="3" t="s">
        <v>676</v>
      </c>
      <c r="C188" s="2" t="s">
        <v>357</v>
      </c>
      <c r="D188" s="3" t="s">
        <v>784</v>
      </c>
      <c r="E188" s="3">
        <v>2022</v>
      </c>
      <c r="F188" s="3" t="s">
        <v>141</v>
      </c>
      <c r="G188" s="3" t="s">
        <v>142</v>
      </c>
      <c r="H188" s="3" t="s">
        <v>41</v>
      </c>
      <c r="I188" s="2" t="s">
        <v>230</v>
      </c>
      <c r="J188" s="59" t="s">
        <v>677</v>
      </c>
      <c r="K188" s="59" t="s">
        <v>677</v>
      </c>
      <c r="L188" s="15">
        <v>2248.5</v>
      </c>
      <c r="M188" s="15">
        <v>4541.18</v>
      </c>
    </row>
    <row r="189" spans="1:13" x14ac:dyDescent="0.2">
      <c r="A189" s="3" t="s">
        <v>676</v>
      </c>
      <c r="B189" s="3" t="s">
        <v>676</v>
      </c>
      <c r="C189" s="2" t="s">
        <v>357</v>
      </c>
      <c r="D189" s="3" t="s">
        <v>784</v>
      </c>
      <c r="E189" s="3">
        <v>2022</v>
      </c>
      <c r="F189" s="3" t="s">
        <v>141</v>
      </c>
      <c r="G189" s="3" t="s">
        <v>142</v>
      </c>
      <c r="H189" s="3" t="s">
        <v>41</v>
      </c>
      <c r="I189" s="2" t="s">
        <v>223</v>
      </c>
      <c r="J189" s="59" t="s">
        <v>677</v>
      </c>
      <c r="K189" s="59" t="s">
        <v>677</v>
      </c>
      <c r="L189" s="15">
        <v>2248.5</v>
      </c>
      <c r="M189" s="15">
        <v>4541.18</v>
      </c>
    </row>
    <row r="190" spans="1:13" x14ac:dyDescent="0.2">
      <c r="A190" s="3" t="s">
        <v>676</v>
      </c>
      <c r="B190" s="3" t="s">
        <v>676</v>
      </c>
      <c r="C190" s="2" t="s">
        <v>357</v>
      </c>
      <c r="D190" s="3" t="s">
        <v>784</v>
      </c>
      <c r="E190" s="3">
        <v>2022</v>
      </c>
      <c r="F190" s="3" t="s">
        <v>141</v>
      </c>
      <c r="G190" s="3" t="s">
        <v>142</v>
      </c>
      <c r="H190" s="3" t="s">
        <v>41</v>
      </c>
      <c r="I190" s="2" t="s">
        <v>184</v>
      </c>
      <c r="J190" s="59" t="s">
        <v>677</v>
      </c>
      <c r="K190" s="59" t="s">
        <v>677</v>
      </c>
      <c r="L190" s="15">
        <v>2248.5</v>
      </c>
      <c r="M190" s="15">
        <v>4541.18</v>
      </c>
    </row>
    <row r="191" spans="1:13" x14ac:dyDescent="0.2">
      <c r="A191" s="3" t="s">
        <v>676</v>
      </c>
      <c r="B191" s="3" t="s">
        <v>676</v>
      </c>
      <c r="C191" s="2" t="s">
        <v>357</v>
      </c>
      <c r="D191" s="3" t="s">
        <v>784</v>
      </c>
      <c r="E191" s="3">
        <v>2022</v>
      </c>
      <c r="F191" s="3" t="s">
        <v>141</v>
      </c>
      <c r="G191" s="3" t="s">
        <v>142</v>
      </c>
      <c r="H191" s="3" t="s">
        <v>41</v>
      </c>
      <c r="I191" s="2" t="s">
        <v>250</v>
      </c>
      <c r="J191" s="59" t="s">
        <v>677</v>
      </c>
      <c r="K191" s="59" t="s">
        <v>677</v>
      </c>
      <c r="L191" s="15">
        <v>2248.5</v>
      </c>
      <c r="M191" s="15">
        <v>4541.18</v>
      </c>
    </row>
    <row r="192" spans="1:13" x14ac:dyDescent="0.2">
      <c r="A192" s="3" t="s">
        <v>676</v>
      </c>
      <c r="B192" s="3" t="s">
        <v>676</v>
      </c>
      <c r="C192" s="2" t="s">
        <v>357</v>
      </c>
      <c r="D192" s="3" t="s">
        <v>784</v>
      </c>
      <c r="E192" s="3">
        <v>2022</v>
      </c>
      <c r="F192" s="3" t="s">
        <v>141</v>
      </c>
      <c r="G192" s="3" t="s">
        <v>142</v>
      </c>
      <c r="H192" s="3" t="s">
        <v>41</v>
      </c>
      <c r="I192" s="2" t="s">
        <v>349</v>
      </c>
      <c r="J192" s="59" t="s">
        <v>677</v>
      </c>
      <c r="K192" s="59" t="s">
        <v>677</v>
      </c>
      <c r="L192" s="15">
        <v>2248.5</v>
      </c>
      <c r="M192" s="15">
        <v>4541.18</v>
      </c>
    </row>
    <row r="193" spans="1:13" x14ac:dyDescent="0.2">
      <c r="A193" s="3" t="s">
        <v>676</v>
      </c>
      <c r="B193" s="3" t="s">
        <v>676</v>
      </c>
      <c r="C193" s="2" t="s">
        <v>357</v>
      </c>
      <c r="D193" s="3" t="s">
        <v>784</v>
      </c>
      <c r="E193" s="3">
        <v>2022</v>
      </c>
      <c r="F193" s="3" t="s">
        <v>141</v>
      </c>
      <c r="G193" s="3" t="s">
        <v>142</v>
      </c>
      <c r="H193" s="3" t="s">
        <v>41</v>
      </c>
      <c r="I193" s="2" t="s">
        <v>350</v>
      </c>
      <c r="J193" s="59" t="s">
        <v>677</v>
      </c>
      <c r="K193" s="59" t="s">
        <v>677</v>
      </c>
      <c r="L193" s="15">
        <v>2248.5</v>
      </c>
      <c r="M193" s="15">
        <v>4541.18</v>
      </c>
    </row>
    <row r="194" spans="1:13" x14ac:dyDescent="0.2">
      <c r="A194" s="3" t="s">
        <v>676</v>
      </c>
      <c r="B194" s="3" t="s">
        <v>676</v>
      </c>
      <c r="C194" s="2" t="s">
        <v>357</v>
      </c>
      <c r="D194" s="3" t="s">
        <v>784</v>
      </c>
      <c r="E194" s="3">
        <v>2022</v>
      </c>
      <c r="F194" s="3" t="s">
        <v>141</v>
      </c>
      <c r="G194" s="3" t="s">
        <v>142</v>
      </c>
      <c r="H194" s="3" t="s">
        <v>41</v>
      </c>
      <c r="I194" s="2" t="s">
        <v>223</v>
      </c>
      <c r="J194" s="59" t="s">
        <v>677</v>
      </c>
      <c r="K194" s="59" t="s">
        <v>677</v>
      </c>
      <c r="L194" s="15">
        <v>2248.5</v>
      </c>
      <c r="M194" s="15">
        <v>4541.18</v>
      </c>
    </row>
    <row r="195" spans="1:13" x14ac:dyDescent="0.2">
      <c r="A195" s="3" t="s">
        <v>676</v>
      </c>
      <c r="B195" s="3" t="s">
        <v>676</v>
      </c>
      <c r="C195" s="2" t="s">
        <v>357</v>
      </c>
      <c r="D195" s="3" t="s">
        <v>784</v>
      </c>
      <c r="E195" s="3">
        <v>2022</v>
      </c>
      <c r="F195" s="3" t="s">
        <v>141</v>
      </c>
      <c r="G195" s="3" t="s">
        <v>142</v>
      </c>
      <c r="H195" s="3" t="s">
        <v>41</v>
      </c>
      <c r="I195" s="2" t="s">
        <v>351</v>
      </c>
      <c r="J195" s="59" t="s">
        <v>677</v>
      </c>
      <c r="K195" s="59" t="s">
        <v>677</v>
      </c>
      <c r="L195" s="15">
        <v>2248.5</v>
      </c>
      <c r="M195" s="15">
        <v>4541.18</v>
      </c>
    </row>
    <row r="196" spans="1:13" x14ac:dyDescent="0.2">
      <c r="A196" s="3" t="s">
        <v>676</v>
      </c>
      <c r="B196" s="3" t="s">
        <v>676</v>
      </c>
      <c r="C196" s="2" t="s">
        <v>357</v>
      </c>
      <c r="D196" s="3" t="s">
        <v>784</v>
      </c>
      <c r="E196" s="3">
        <v>2022</v>
      </c>
      <c r="F196" s="3" t="s">
        <v>141</v>
      </c>
      <c r="G196" s="3" t="s">
        <v>142</v>
      </c>
      <c r="H196" s="3" t="s">
        <v>41</v>
      </c>
      <c r="I196" s="2" t="s">
        <v>223</v>
      </c>
      <c r="J196" s="59" t="s">
        <v>677</v>
      </c>
      <c r="K196" s="59" t="s">
        <v>677</v>
      </c>
      <c r="L196" s="15">
        <v>2248.5</v>
      </c>
      <c r="M196" s="15">
        <v>4541.18</v>
      </c>
    </row>
    <row r="197" spans="1:13" x14ac:dyDescent="0.2">
      <c r="A197" s="3" t="s">
        <v>676</v>
      </c>
      <c r="B197" s="3" t="s">
        <v>676</v>
      </c>
      <c r="C197" s="2" t="s">
        <v>357</v>
      </c>
      <c r="D197" s="3" t="s">
        <v>784</v>
      </c>
      <c r="E197" s="3">
        <v>2022</v>
      </c>
      <c r="F197" s="3" t="s">
        <v>141</v>
      </c>
      <c r="G197" s="3" t="s">
        <v>142</v>
      </c>
      <c r="H197" s="3" t="s">
        <v>41</v>
      </c>
      <c r="I197" s="2" t="s">
        <v>223</v>
      </c>
      <c r="J197" s="59" t="s">
        <v>677</v>
      </c>
      <c r="K197" s="59" t="s">
        <v>677</v>
      </c>
      <c r="L197" s="15">
        <v>2248.5</v>
      </c>
      <c r="M197" s="15">
        <v>4541.18</v>
      </c>
    </row>
    <row r="198" spans="1:13" x14ac:dyDescent="0.2">
      <c r="A198" s="3" t="s">
        <v>676</v>
      </c>
      <c r="B198" s="3" t="s">
        <v>676</v>
      </c>
      <c r="C198" s="2" t="s">
        <v>357</v>
      </c>
      <c r="D198" s="3" t="s">
        <v>784</v>
      </c>
      <c r="E198" s="3">
        <v>2022</v>
      </c>
      <c r="F198" s="3" t="s">
        <v>141</v>
      </c>
      <c r="G198" s="3" t="s">
        <v>142</v>
      </c>
      <c r="H198" s="3" t="s">
        <v>41</v>
      </c>
      <c r="I198" s="2" t="s">
        <v>223</v>
      </c>
      <c r="J198" s="59" t="s">
        <v>677</v>
      </c>
      <c r="K198" s="59" t="s">
        <v>677</v>
      </c>
      <c r="L198" s="15">
        <v>2248.5</v>
      </c>
      <c r="M198" s="15">
        <v>4541.18</v>
      </c>
    </row>
    <row r="199" spans="1:13" x14ac:dyDescent="0.2">
      <c r="A199" s="3" t="s">
        <v>676</v>
      </c>
      <c r="B199" s="3" t="s">
        <v>676</v>
      </c>
      <c r="C199" s="2" t="s">
        <v>357</v>
      </c>
      <c r="D199" s="3" t="s">
        <v>784</v>
      </c>
      <c r="E199" s="3">
        <v>2022</v>
      </c>
      <c r="F199" s="3" t="s">
        <v>141</v>
      </c>
      <c r="G199" s="3" t="s">
        <v>142</v>
      </c>
      <c r="H199" s="3" t="s">
        <v>41</v>
      </c>
      <c r="I199" s="2" t="s">
        <v>184</v>
      </c>
      <c r="J199" s="59" t="s">
        <v>677</v>
      </c>
      <c r="K199" s="59" t="s">
        <v>677</v>
      </c>
      <c r="L199" s="15">
        <v>2248.5</v>
      </c>
      <c r="M199" s="15">
        <v>4541.18</v>
      </c>
    </row>
    <row r="200" spans="1:13" x14ac:dyDescent="0.2">
      <c r="A200" s="3" t="s">
        <v>676</v>
      </c>
      <c r="B200" s="3" t="s">
        <v>676</v>
      </c>
      <c r="C200" s="2" t="s">
        <v>357</v>
      </c>
      <c r="D200" s="3" t="s">
        <v>784</v>
      </c>
      <c r="E200" s="3">
        <v>2022</v>
      </c>
      <c r="F200" s="3" t="s">
        <v>141</v>
      </c>
      <c r="G200" s="3" t="s">
        <v>142</v>
      </c>
      <c r="H200" s="3" t="s">
        <v>41</v>
      </c>
      <c r="I200" s="2" t="s">
        <v>352</v>
      </c>
      <c r="J200" s="59" t="s">
        <v>677</v>
      </c>
      <c r="K200" s="59" t="s">
        <v>677</v>
      </c>
      <c r="L200" s="15">
        <v>2248.5</v>
      </c>
      <c r="M200" s="15">
        <v>4541.18</v>
      </c>
    </row>
    <row r="201" spans="1:13" x14ac:dyDescent="0.2">
      <c r="A201" s="3" t="s">
        <v>676</v>
      </c>
      <c r="B201" s="3" t="s">
        <v>676</v>
      </c>
      <c r="C201" s="2" t="s">
        <v>357</v>
      </c>
      <c r="D201" s="3" t="s">
        <v>784</v>
      </c>
      <c r="E201" s="3">
        <v>2022</v>
      </c>
      <c r="F201" s="3" t="s">
        <v>141</v>
      </c>
      <c r="G201" s="3" t="s">
        <v>142</v>
      </c>
      <c r="H201" s="3" t="s">
        <v>41</v>
      </c>
      <c r="I201" s="2" t="s">
        <v>353</v>
      </c>
      <c r="J201" s="59" t="s">
        <v>677</v>
      </c>
      <c r="K201" s="59" t="s">
        <v>677</v>
      </c>
      <c r="L201" s="15">
        <v>2248.5</v>
      </c>
      <c r="M201" s="15">
        <v>4541.18</v>
      </c>
    </row>
    <row r="202" spans="1:13" x14ac:dyDescent="0.2">
      <c r="A202" s="3" t="s">
        <v>676</v>
      </c>
      <c r="B202" s="3" t="s">
        <v>676</v>
      </c>
      <c r="C202" s="2" t="s">
        <v>357</v>
      </c>
      <c r="D202" s="3" t="s">
        <v>784</v>
      </c>
      <c r="E202" s="3">
        <v>2022</v>
      </c>
      <c r="F202" s="3" t="s">
        <v>141</v>
      </c>
      <c r="G202" s="3" t="s">
        <v>142</v>
      </c>
      <c r="H202" s="3" t="s">
        <v>41</v>
      </c>
      <c r="I202" s="2" t="s">
        <v>354</v>
      </c>
      <c r="J202" s="59" t="s">
        <v>677</v>
      </c>
      <c r="K202" s="59" t="s">
        <v>677</v>
      </c>
      <c r="L202" s="15">
        <v>2248.5</v>
      </c>
      <c r="M202" s="15">
        <v>4541.18</v>
      </c>
    </row>
    <row r="203" spans="1:13" x14ac:dyDescent="0.2">
      <c r="A203" s="3" t="s">
        <v>676</v>
      </c>
      <c r="B203" s="3" t="s">
        <v>676</v>
      </c>
      <c r="C203" s="2" t="s">
        <v>357</v>
      </c>
      <c r="D203" s="3" t="s">
        <v>784</v>
      </c>
      <c r="E203" s="3">
        <v>2022</v>
      </c>
      <c r="F203" s="3" t="s">
        <v>141</v>
      </c>
      <c r="G203" s="3" t="s">
        <v>142</v>
      </c>
      <c r="H203" s="3" t="s">
        <v>41</v>
      </c>
      <c r="I203" s="2" t="s">
        <v>223</v>
      </c>
      <c r="J203" s="59" t="s">
        <v>677</v>
      </c>
      <c r="K203" s="59" t="s">
        <v>677</v>
      </c>
      <c r="L203" s="15">
        <v>2248.5</v>
      </c>
      <c r="M203" s="15">
        <v>4541.18</v>
      </c>
    </row>
    <row r="204" spans="1:13" x14ac:dyDescent="0.2">
      <c r="A204" s="3" t="s">
        <v>676</v>
      </c>
      <c r="B204" s="3" t="s">
        <v>676</v>
      </c>
      <c r="C204" s="2" t="s">
        <v>357</v>
      </c>
      <c r="D204" s="3" t="s">
        <v>784</v>
      </c>
      <c r="E204" s="3">
        <v>2022</v>
      </c>
      <c r="F204" s="3" t="s">
        <v>141</v>
      </c>
      <c r="G204" s="3" t="s">
        <v>142</v>
      </c>
      <c r="H204" s="3" t="s">
        <v>41</v>
      </c>
      <c r="I204" s="2" t="s">
        <v>355</v>
      </c>
      <c r="J204" s="59" t="s">
        <v>677</v>
      </c>
      <c r="K204" s="59" t="s">
        <v>677</v>
      </c>
      <c r="L204" s="15">
        <v>2248.5</v>
      </c>
      <c r="M204" s="15">
        <v>4541.18</v>
      </c>
    </row>
    <row r="205" spans="1:13" x14ac:dyDescent="0.2">
      <c r="A205" s="3" t="s">
        <v>676</v>
      </c>
      <c r="B205" s="3" t="s">
        <v>676</v>
      </c>
      <c r="C205" s="2" t="s">
        <v>357</v>
      </c>
      <c r="D205" s="3" t="s">
        <v>784</v>
      </c>
      <c r="E205" s="3">
        <v>2022</v>
      </c>
      <c r="F205" s="3" t="s">
        <v>141</v>
      </c>
      <c r="G205" s="3" t="s">
        <v>142</v>
      </c>
      <c r="H205" s="3" t="s">
        <v>41</v>
      </c>
      <c r="I205" s="2" t="s">
        <v>223</v>
      </c>
      <c r="J205" s="59" t="s">
        <v>677</v>
      </c>
      <c r="K205" s="59" t="s">
        <v>677</v>
      </c>
      <c r="L205" s="15">
        <v>2248.5</v>
      </c>
      <c r="M205" s="15">
        <v>4541.18</v>
      </c>
    </row>
    <row r="206" spans="1:13" x14ac:dyDescent="0.2">
      <c r="A206" s="3" t="s">
        <v>676</v>
      </c>
      <c r="B206" s="3" t="s">
        <v>676</v>
      </c>
      <c r="C206" s="2" t="s">
        <v>357</v>
      </c>
      <c r="D206" s="3" t="s">
        <v>784</v>
      </c>
      <c r="E206" s="3">
        <v>2022</v>
      </c>
      <c r="F206" s="3" t="s">
        <v>141</v>
      </c>
      <c r="G206" s="3" t="s">
        <v>142</v>
      </c>
      <c r="H206" s="3" t="s">
        <v>41</v>
      </c>
      <c r="I206" s="2" t="s">
        <v>223</v>
      </c>
      <c r="J206" s="59" t="s">
        <v>677</v>
      </c>
      <c r="K206" s="59" t="s">
        <v>677</v>
      </c>
      <c r="L206" s="15">
        <v>2248.5</v>
      </c>
      <c r="M206" s="15">
        <v>4541.18</v>
      </c>
    </row>
    <row r="207" spans="1:13" x14ac:dyDescent="0.2">
      <c r="A207" s="3" t="s">
        <v>676</v>
      </c>
      <c r="B207" s="3" t="s">
        <v>676</v>
      </c>
      <c r="C207" s="2" t="s">
        <v>357</v>
      </c>
      <c r="D207" s="3" t="s">
        <v>784</v>
      </c>
      <c r="E207" s="3">
        <v>2022</v>
      </c>
      <c r="F207" s="3" t="s">
        <v>141</v>
      </c>
      <c r="G207" s="3" t="s">
        <v>142</v>
      </c>
      <c r="H207" s="3" t="s">
        <v>41</v>
      </c>
      <c r="I207" s="2" t="s">
        <v>300</v>
      </c>
      <c r="J207" s="59" t="s">
        <v>677</v>
      </c>
      <c r="K207" s="59" t="s">
        <v>677</v>
      </c>
      <c r="L207" s="15">
        <v>2248.5</v>
      </c>
      <c r="M207" s="15">
        <v>4541.18</v>
      </c>
    </row>
    <row r="208" spans="1:13" x14ac:dyDescent="0.2">
      <c r="A208" s="3" t="s">
        <v>676</v>
      </c>
      <c r="B208" s="3" t="s">
        <v>676</v>
      </c>
      <c r="C208" s="2" t="s">
        <v>357</v>
      </c>
      <c r="D208" s="3" t="s">
        <v>784</v>
      </c>
      <c r="E208" s="3">
        <v>2022</v>
      </c>
      <c r="F208" s="3" t="s">
        <v>141</v>
      </c>
      <c r="G208" s="3" t="s">
        <v>142</v>
      </c>
      <c r="H208" s="3" t="s">
        <v>41</v>
      </c>
      <c r="I208" s="2" t="s">
        <v>214</v>
      </c>
      <c r="J208" s="59" t="s">
        <v>677</v>
      </c>
      <c r="K208" s="59" t="s">
        <v>677</v>
      </c>
      <c r="L208" s="15">
        <v>2248.5</v>
      </c>
      <c r="M208" s="15">
        <v>4541.18</v>
      </c>
    </row>
    <row r="209" spans="1:13" x14ac:dyDescent="0.2">
      <c r="A209" s="3" t="s">
        <v>676</v>
      </c>
      <c r="B209" s="3" t="s">
        <v>676</v>
      </c>
      <c r="C209" s="2" t="s">
        <v>357</v>
      </c>
      <c r="D209" s="3" t="s">
        <v>784</v>
      </c>
      <c r="E209" s="3">
        <v>2022</v>
      </c>
      <c r="F209" s="3" t="s">
        <v>141</v>
      </c>
      <c r="G209" s="3" t="s">
        <v>142</v>
      </c>
      <c r="H209" s="3" t="s">
        <v>50</v>
      </c>
      <c r="I209" s="2" t="s">
        <v>223</v>
      </c>
      <c r="J209" s="59" t="s">
        <v>677</v>
      </c>
      <c r="K209" s="59" t="s">
        <v>677</v>
      </c>
      <c r="L209" s="15">
        <v>2248.5</v>
      </c>
      <c r="M209" s="15">
        <v>4541.18</v>
      </c>
    </row>
    <row r="210" spans="1:13" x14ac:dyDescent="0.2">
      <c r="A210" s="3" t="s">
        <v>676</v>
      </c>
      <c r="B210" s="3" t="s">
        <v>676</v>
      </c>
      <c r="C210" s="2" t="s">
        <v>357</v>
      </c>
      <c r="D210" s="3" t="s">
        <v>784</v>
      </c>
      <c r="E210" s="3">
        <v>2022</v>
      </c>
      <c r="F210" s="3" t="s">
        <v>141</v>
      </c>
      <c r="G210" s="3" t="s">
        <v>142</v>
      </c>
      <c r="H210" s="3" t="s">
        <v>41</v>
      </c>
      <c r="I210" s="2" t="s">
        <v>356</v>
      </c>
      <c r="J210" s="59" t="s">
        <v>677</v>
      </c>
      <c r="K210" s="59" t="s">
        <v>677</v>
      </c>
      <c r="L210" s="15">
        <v>2064.84</v>
      </c>
      <c r="M210" s="15">
        <v>3812.14</v>
      </c>
    </row>
    <row r="211" spans="1:13" x14ac:dyDescent="0.2">
      <c r="A211" s="3" t="s">
        <v>676</v>
      </c>
      <c r="B211" s="3" t="s">
        <v>676</v>
      </c>
      <c r="C211" s="2" t="s">
        <v>357</v>
      </c>
      <c r="D211" s="3" t="s">
        <v>784</v>
      </c>
      <c r="E211" s="3">
        <v>2022</v>
      </c>
      <c r="F211" s="3" t="s">
        <v>141</v>
      </c>
      <c r="G211" s="3" t="s">
        <v>142</v>
      </c>
      <c r="H211" s="3" t="s">
        <v>41</v>
      </c>
      <c r="I211" s="2" t="s">
        <v>223</v>
      </c>
      <c r="J211" s="59" t="s">
        <v>677</v>
      </c>
      <c r="K211" s="59" t="s">
        <v>677</v>
      </c>
      <c r="L211" s="15">
        <v>2248.5</v>
      </c>
      <c r="M211" s="15">
        <v>4541.18</v>
      </c>
    </row>
    <row r="212" spans="1:13" x14ac:dyDescent="0.2">
      <c r="A212" s="3" t="s">
        <v>676</v>
      </c>
      <c r="B212" s="3" t="s">
        <v>676</v>
      </c>
      <c r="C212" s="2" t="s">
        <v>357</v>
      </c>
      <c r="D212" s="3" t="s">
        <v>784</v>
      </c>
      <c r="E212" s="3">
        <v>2022</v>
      </c>
      <c r="F212" s="3" t="s">
        <v>141</v>
      </c>
      <c r="G212" s="3" t="s">
        <v>142</v>
      </c>
      <c r="H212" s="3" t="s">
        <v>41</v>
      </c>
      <c r="I212" s="2" t="s">
        <v>223</v>
      </c>
      <c r="J212" s="59" t="s">
        <v>677</v>
      </c>
      <c r="K212" s="59" t="s">
        <v>677</v>
      </c>
      <c r="L212" s="15">
        <v>2248.5</v>
      </c>
      <c r="M212" s="15">
        <v>4541.18</v>
      </c>
    </row>
    <row r="213" spans="1:13" x14ac:dyDescent="0.2">
      <c r="A213" s="3" t="s">
        <v>676</v>
      </c>
      <c r="B213" s="3" t="s">
        <v>676</v>
      </c>
      <c r="C213" s="2" t="s">
        <v>357</v>
      </c>
      <c r="D213" s="3" t="s">
        <v>784</v>
      </c>
      <c r="E213" s="3">
        <v>2022</v>
      </c>
      <c r="F213" s="3" t="s">
        <v>141</v>
      </c>
      <c r="G213" s="3" t="s">
        <v>142</v>
      </c>
      <c r="H213" s="3" t="s">
        <v>41</v>
      </c>
      <c r="I213" s="2" t="s">
        <v>240</v>
      </c>
      <c r="J213" s="59" t="s">
        <v>677</v>
      </c>
      <c r="K213" s="59" t="s">
        <v>677</v>
      </c>
      <c r="L213" s="15">
        <v>2248.5</v>
      </c>
      <c r="M213" s="15">
        <v>4541.18</v>
      </c>
    </row>
    <row r="214" spans="1:13" x14ac:dyDescent="0.2">
      <c r="A214" s="3" t="s">
        <v>676</v>
      </c>
      <c r="B214" s="3" t="s">
        <v>676</v>
      </c>
      <c r="C214" s="2" t="s">
        <v>357</v>
      </c>
      <c r="D214" s="3" t="s">
        <v>784</v>
      </c>
      <c r="E214" s="3">
        <v>2022</v>
      </c>
      <c r="F214" s="3" t="s">
        <v>141</v>
      </c>
      <c r="G214" s="3" t="s">
        <v>142</v>
      </c>
      <c r="H214" s="3" t="s">
        <v>41</v>
      </c>
      <c r="I214" s="2" t="s">
        <v>222</v>
      </c>
      <c r="J214" s="59" t="s">
        <v>677</v>
      </c>
      <c r="K214" s="59" t="s">
        <v>677</v>
      </c>
      <c r="L214" s="15">
        <v>2248.5</v>
      </c>
      <c r="M214" s="15">
        <v>4541.18</v>
      </c>
    </row>
    <row r="215" spans="1:13" x14ac:dyDescent="0.2">
      <c r="A215" s="3" t="s">
        <v>676</v>
      </c>
      <c r="B215" s="3" t="s">
        <v>676</v>
      </c>
      <c r="C215" s="2" t="s">
        <v>357</v>
      </c>
      <c r="D215" s="3" t="s">
        <v>784</v>
      </c>
      <c r="E215" s="3">
        <v>2022</v>
      </c>
      <c r="F215" s="3" t="s">
        <v>141</v>
      </c>
      <c r="G215" s="3" t="s">
        <v>142</v>
      </c>
      <c r="H215" s="3" t="s">
        <v>41</v>
      </c>
      <c r="I215" s="2" t="s">
        <v>214</v>
      </c>
      <c r="J215" s="59" t="s">
        <v>677</v>
      </c>
      <c r="K215" s="59" t="s">
        <v>677</v>
      </c>
      <c r="L215" s="15">
        <v>2248.5</v>
      </c>
      <c r="M215" s="15">
        <v>4541.18</v>
      </c>
    </row>
    <row r="216" spans="1:13" x14ac:dyDescent="0.2">
      <c r="A216" s="3" t="s">
        <v>676</v>
      </c>
      <c r="B216" s="3" t="s">
        <v>676</v>
      </c>
      <c r="C216" s="2" t="s">
        <v>401</v>
      </c>
      <c r="D216" s="3" t="s">
        <v>45</v>
      </c>
      <c r="E216" s="3">
        <v>2018</v>
      </c>
      <c r="F216" s="3" t="s">
        <v>159</v>
      </c>
      <c r="G216" s="3" t="s">
        <v>160</v>
      </c>
      <c r="H216" s="1" t="s">
        <v>0</v>
      </c>
      <c r="I216" s="2" t="s">
        <v>402</v>
      </c>
      <c r="J216" s="59" t="s">
        <v>677</v>
      </c>
      <c r="K216" s="59" t="s">
        <v>677</v>
      </c>
      <c r="L216" s="15">
        <v>2248.5</v>
      </c>
      <c r="M216" s="15">
        <v>4541.18</v>
      </c>
    </row>
    <row r="217" spans="1:13" x14ac:dyDescent="0.2">
      <c r="A217" s="3" t="s">
        <v>676</v>
      </c>
      <c r="B217" s="3" t="s">
        <v>676</v>
      </c>
      <c r="C217" s="2" t="s">
        <v>401</v>
      </c>
      <c r="D217" s="3" t="s">
        <v>45</v>
      </c>
      <c r="E217" s="3">
        <v>2018</v>
      </c>
      <c r="F217" s="3" t="s">
        <v>159</v>
      </c>
      <c r="G217" s="3" t="s">
        <v>160</v>
      </c>
      <c r="H217" s="1" t="s">
        <v>7</v>
      </c>
      <c r="I217" s="2" t="s">
        <v>183</v>
      </c>
      <c r="J217" s="59" t="s">
        <v>677</v>
      </c>
      <c r="K217" s="59" t="s">
        <v>677</v>
      </c>
      <c r="L217" s="15">
        <v>1326.25</v>
      </c>
      <c r="M217" s="15">
        <v>2601.58</v>
      </c>
    </row>
    <row r="218" spans="1:13" x14ac:dyDescent="0.2">
      <c r="A218" s="3" t="s">
        <v>676</v>
      </c>
      <c r="B218" s="3" t="s">
        <v>676</v>
      </c>
      <c r="C218" s="2" t="s">
        <v>401</v>
      </c>
      <c r="D218" s="3" t="s">
        <v>45</v>
      </c>
      <c r="E218" s="3">
        <v>2018</v>
      </c>
      <c r="F218" s="3" t="s">
        <v>159</v>
      </c>
      <c r="G218" s="3" t="s">
        <v>160</v>
      </c>
      <c r="H218" s="1" t="s">
        <v>29</v>
      </c>
      <c r="I218" s="2" t="s">
        <v>403</v>
      </c>
      <c r="J218" s="59" t="s">
        <v>677</v>
      </c>
      <c r="K218" s="59" t="s">
        <v>677</v>
      </c>
      <c r="L218" s="15">
        <v>1326.25</v>
      </c>
      <c r="M218" s="15">
        <v>2601.58</v>
      </c>
    </row>
    <row r="219" spans="1:13" x14ac:dyDescent="0.2">
      <c r="A219" s="3" t="s">
        <v>676</v>
      </c>
      <c r="B219" s="3" t="s">
        <v>676</v>
      </c>
      <c r="C219" s="2" t="s">
        <v>401</v>
      </c>
      <c r="D219" s="59" t="s">
        <v>45</v>
      </c>
      <c r="E219" s="3">
        <v>2018</v>
      </c>
      <c r="F219" s="3" t="s">
        <v>159</v>
      </c>
      <c r="G219" s="3" t="s">
        <v>160</v>
      </c>
      <c r="H219" s="1" t="s">
        <v>29</v>
      </c>
      <c r="I219" s="2" t="s">
        <v>402</v>
      </c>
      <c r="J219" s="59" t="s">
        <v>677</v>
      </c>
      <c r="K219" s="59" t="s">
        <v>677</v>
      </c>
      <c r="L219" s="15">
        <v>1326.25</v>
      </c>
      <c r="M219" s="15">
        <v>2601.58</v>
      </c>
    </row>
    <row r="220" spans="1:13" x14ac:dyDescent="0.2">
      <c r="A220" s="3" t="s">
        <v>676</v>
      </c>
      <c r="B220" s="3" t="s">
        <v>676</v>
      </c>
      <c r="C220" s="2" t="s">
        <v>401</v>
      </c>
      <c r="D220" s="3" t="s">
        <v>45</v>
      </c>
      <c r="E220" s="3">
        <v>2018</v>
      </c>
      <c r="F220" s="3" t="s">
        <v>159</v>
      </c>
      <c r="G220" s="3" t="s">
        <v>160</v>
      </c>
      <c r="H220" s="1" t="s">
        <v>7</v>
      </c>
      <c r="I220" s="2" t="s">
        <v>398</v>
      </c>
      <c r="J220" s="59" t="s">
        <v>677</v>
      </c>
      <c r="K220" s="59" t="s">
        <v>677</v>
      </c>
      <c r="L220" s="15">
        <v>1326.25</v>
      </c>
      <c r="M220" s="15">
        <v>2601.58</v>
      </c>
    </row>
    <row r="221" spans="1:13" x14ac:dyDescent="0.2">
      <c r="A221" s="3" t="s">
        <v>676</v>
      </c>
      <c r="B221" s="3" t="s">
        <v>676</v>
      </c>
      <c r="C221" s="2" t="s">
        <v>401</v>
      </c>
      <c r="D221" s="3" t="s">
        <v>45</v>
      </c>
      <c r="E221" s="3">
        <v>2018</v>
      </c>
      <c r="F221" s="3" t="s">
        <v>159</v>
      </c>
      <c r="G221" s="3" t="s">
        <v>160</v>
      </c>
      <c r="H221" s="1" t="s">
        <v>7</v>
      </c>
      <c r="I221" s="2" t="s">
        <v>398</v>
      </c>
      <c r="J221" s="59" t="s">
        <v>677</v>
      </c>
      <c r="K221" s="59" t="s">
        <v>677</v>
      </c>
      <c r="L221" s="15">
        <v>1727</v>
      </c>
      <c r="M221" s="15">
        <v>2407.96</v>
      </c>
    </row>
    <row r="222" spans="1:13" x14ac:dyDescent="0.2">
      <c r="A222" s="3" t="s">
        <v>676</v>
      </c>
      <c r="B222" s="3" t="s">
        <v>676</v>
      </c>
      <c r="C222" s="2" t="s">
        <v>401</v>
      </c>
      <c r="D222" s="3" t="s">
        <v>45</v>
      </c>
      <c r="E222" s="3">
        <v>2018</v>
      </c>
      <c r="F222" s="3" t="s">
        <v>159</v>
      </c>
      <c r="G222" s="3" t="s">
        <v>160</v>
      </c>
      <c r="H222" s="1" t="s">
        <v>29</v>
      </c>
      <c r="I222" s="2" t="s">
        <v>402</v>
      </c>
      <c r="J222" s="59" t="s">
        <v>677</v>
      </c>
      <c r="K222" s="59" t="s">
        <v>677</v>
      </c>
      <c r="L222" s="15">
        <v>1727</v>
      </c>
      <c r="M222" s="15">
        <v>2641.1</v>
      </c>
    </row>
    <row r="223" spans="1:13" x14ac:dyDescent="0.2">
      <c r="A223" s="3" t="s">
        <v>676</v>
      </c>
      <c r="B223" s="3" t="s">
        <v>676</v>
      </c>
      <c r="C223" s="2" t="s">
        <v>401</v>
      </c>
      <c r="D223" s="3" t="s">
        <v>45</v>
      </c>
      <c r="E223" s="3">
        <v>2018</v>
      </c>
      <c r="F223" s="3" t="s">
        <v>159</v>
      </c>
      <c r="G223" s="3" t="s">
        <v>160</v>
      </c>
      <c r="H223" s="1" t="s">
        <v>0</v>
      </c>
      <c r="I223" s="2" t="s">
        <v>244</v>
      </c>
      <c r="J223" s="59" t="s">
        <v>677</v>
      </c>
      <c r="K223" s="59" t="s">
        <v>677</v>
      </c>
      <c r="L223" s="15">
        <v>1298</v>
      </c>
      <c r="M223" s="15">
        <v>1694</v>
      </c>
    </row>
    <row r="224" spans="1:13" x14ac:dyDescent="0.2">
      <c r="A224" s="3" t="s">
        <v>676</v>
      </c>
      <c r="B224" s="3" t="s">
        <v>676</v>
      </c>
      <c r="C224" s="2" t="s">
        <v>401</v>
      </c>
      <c r="D224" s="3" t="s">
        <v>45</v>
      </c>
      <c r="E224" s="3">
        <v>2018</v>
      </c>
      <c r="F224" s="3" t="s">
        <v>159</v>
      </c>
      <c r="G224" s="3" t="s">
        <v>160</v>
      </c>
      <c r="H224" s="1" t="s">
        <v>0</v>
      </c>
      <c r="I224" s="2" t="s">
        <v>398</v>
      </c>
      <c r="J224" s="59" t="s">
        <v>677</v>
      </c>
      <c r="K224" s="59" t="s">
        <v>677</v>
      </c>
      <c r="L224" s="15">
        <v>1298</v>
      </c>
      <c r="M224" s="15">
        <v>1694</v>
      </c>
    </row>
    <row r="225" spans="1:13" x14ac:dyDescent="0.2">
      <c r="A225" s="3" t="s">
        <v>676</v>
      </c>
      <c r="B225" s="3" t="s">
        <v>676</v>
      </c>
      <c r="C225" s="2" t="s">
        <v>401</v>
      </c>
      <c r="D225" s="3" t="s">
        <v>45</v>
      </c>
      <c r="E225" s="3">
        <v>2018</v>
      </c>
      <c r="F225" s="3" t="s">
        <v>159</v>
      </c>
      <c r="G225" s="3" t="s">
        <v>160</v>
      </c>
      <c r="H225" s="1" t="s">
        <v>7</v>
      </c>
      <c r="I225" s="2" t="s">
        <v>404</v>
      </c>
      <c r="J225" s="59" t="s">
        <v>677</v>
      </c>
      <c r="K225" s="59" t="s">
        <v>677</v>
      </c>
      <c r="L225" s="15">
        <v>1727</v>
      </c>
      <c r="M225" s="15">
        <v>2407.96</v>
      </c>
    </row>
    <row r="226" spans="1:13" x14ac:dyDescent="0.2">
      <c r="A226" s="3" t="s">
        <v>676</v>
      </c>
      <c r="B226" s="3" t="s">
        <v>676</v>
      </c>
      <c r="C226" s="2" t="s">
        <v>401</v>
      </c>
      <c r="D226" s="3" t="s">
        <v>45</v>
      </c>
      <c r="E226" s="3">
        <v>2018</v>
      </c>
      <c r="F226" s="3" t="s">
        <v>159</v>
      </c>
      <c r="G226" s="3" t="s">
        <v>160</v>
      </c>
      <c r="H226" s="1" t="s">
        <v>7</v>
      </c>
      <c r="I226" s="2" t="s">
        <v>356</v>
      </c>
      <c r="J226" s="59" t="s">
        <v>677</v>
      </c>
      <c r="K226" s="59" t="s">
        <v>677</v>
      </c>
      <c r="L226" s="15">
        <v>1727</v>
      </c>
      <c r="M226" s="15">
        <v>2407.96</v>
      </c>
    </row>
    <row r="227" spans="1:13" x14ac:dyDescent="0.2">
      <c r="A227" s="3" t="s">
        <v>676</v>
      </c>
      <c r="B227" s="3" t="s">
        <v>676</v>
      </c>
      <c r="C227" s="2" t="s">
        <v>401</v>
      </c>
      <c r="D227" s="3" t="s">
        <v>45</v>
      </c>
      <c r="E227" s="3">
        <v>2018</v>
      </c>
      <c r="F227" s="3" t="s">
        <v>159</v>
      </c>
      <c r="G227" s="3" t="s">
        <v>160</v>
      </c>
      <c r="H227" s="1" t="s">
        <v>0</v>
      </c>
      <c r="I227" s="2" t="s">
        <v>239</v>
      </c>
      <c r="J227" s="59" t="s">
        <v>677</v>
      </c>
      <c r="K227" s="59" t="s">
        <v>677</v>
      </c>
      <c r="L227" s="15">
        <v>1298</v>
      </c>
      <c r="M227" s="15">
        <v>1694</v>
      </c>
    </row>
    <row r="228" spans="1:13" x14ac:dyDescent="0.2">
      <c r="A228" s="3" t="s">
        <v>676</v>
      </c>
      <c r="B228" s="3" t="s">
        <v>676</v>
      </c>
      <c r="C228" s="2" t="s">
        <v>401</v>
      </c>
      <c r="D228" s="3" t="s">
        <v>45</v>
      </c>
      <c r="E228" s="3">
        <v>2018</v>
      </c>
      <c r="F228" s="3" t="s">
        <v>159</v>
      </c>
      <c r="G228" s="3" t="s">
        <v>160</v>
      </c>
      <c r="H228" s="1" t="s">
        <v>29</v>
      </c>
      <c r="I228" s="2" t="s">
        <v>239</v>
      </c>
      <c r="J228" s="59" t="s">
        <v>677</v>
      </c>
      <c r="K228" s="59" t="s">
        <v>677</v>
      </c>
      <c r="L228" s="15">
        <v>1727</v>
      </c>
      <c r="M228" s="15">
        <v>2641.1</v>
      </c>
    </row>
    <row r="229" spans="1:13" x14ac:dyDescent="0.2">
      <c r="A229" s="3" t="s">
        <v>676</v>
      </c>
      <c r="B229" s="3" t="s">
        <v>676</v>
      </c>
      <c r="C229" s="2" t="s">
        <v>401</v>
      </c>
      <c r="D229" s="3" t="s">
        <v>45</v>
      </c>
      <c r="E229" s="3">
        <v>2018</v>
      </c>
      <c r="F229" s="3" t="s">
        <v>159</v>
      </c>
      <c r="G229" s="3" t="s">
        <v>160</v>
      </c>
      <c r="H229" s="1" t="s">
        <v>0</v>
      </c>
      <c r="I229" s="2" t="s">
        <v>398</v>
      </c>
      <c r="J229" s="59" t="s">
        <v>677</v>
      </c>
      <c r="K229" s="59" t="s">
        <v>677</v>
      </c>
      <c r="L229" s="15">
        <v>1298</v>
      </c>
      <c r="M229" s="15">
        <v>1694</v>
      </c>
    </row>
    <row r="230" spans="1:13" x14ac:dyDescent="0.2">
      <c r="A230" s="3" t="s">
        <v>676</v>
      </c>
      <c r="B230" s="3" t="s">
        <v>676</v>
      </c>
      <c r="C230" s="2" t="s">
        <v>401</v>
      </c>
      <c r="D230" s="3" t="s">
        <v>45</v>
      </c>
      <c r="E230" s="3">
        <v>2018</v>
      </c>
      <c r="F230" s="3" t="s">
        <v>159</v>
      </c>
      <c r="G230" s="3" t="s">
        <v>160</v>
      </c>
      <c r="H230" s="1" t="s">
        <v>7</v>
      </c>
      <c r="I230" s="2" t="s">
        <v>402</v>
      </c>
      <c r="J230" s="59" t="s">
        <v>677</v>
      </c>
      <c r="K230" s="59" t="s">
        <v>677</v>
      </c>
      <c r="L230" s="15">
        <v>1727</v>
      </c>
      <c r="M230" s="15">
        <v>2407.96</v>
      </c>
    </row>
    <row r="231" spans="1:13" x14ac:dyDescent="0.2">
      <c r="A231" s="3" t="s">
        <v>676</v>
      </c>
      <c r="B231" s="3" t="s">
        <v>676</v>
      </c>
      <c r="C231" s="2" t="s">
        <v>401</v>
      </c>
      <c r="D231" s="3" t="s">
        <v>45</v>
      </c>
      <c r="E231" s="3">
        <v>2018</v>
      </c>
      <c r="F231" s="3" t="s">
        <v>159</v>
      </c>
      <c r="G231" s="3" t="s">
        <v>160</v>
      </c>
      <c r="H231" s="1" t="s">
        <v>7</v>
      </c>
      <c r="I231" s="2" t="s">
        <v>402</v>
      </c>
      <c r="J231" s="59" t="s">
        <v>677</v>
      </c>
      <c r="K231" s="59" t="s">
        <v>677</v>
      </c>
      <c r="L231" s="15">
        <v>1727</v>
      </c>
      <c r="M231" s="15">
        <v>2407.96</v>
      </c>
    </row>
    <row r="232" spans="1:13" x14ac:dyDescent="0.2">
      <c r="A232" s="3" t="s">
        <v>676</v>
      </c>
      <c r="B232" s="3" t="s">
        <v>676</v>
      </c>
      <c r="C232" s="2" t="s">
        <v>401</v>
      </c>
      <c r="D232" s="3" t="s">
        <v>45</v>
      </c>
      <c r="E232" s="3">
        <v>2018</v>
      </c>
      <c r="F232" s="3" t="s">
        <v>159</v>
      </c>
      <c r="G232" s="3" t="s">
        <v>160</v>
      </c>
      <c r="H232" s="1" t="s">
        <v>7</v>
      </c>
      <c r="I232" s="2" t="s">
        <v>244</v>
      </c>
      <c r="J232" s="59" t="s">
        <v>677</v>
      </c>
      <c r="K232" s="59" t="s">
        <v>677</v>
      </c>
      <c r="L232" s="15">
        <v>1727</v>
      </c>
      <c r="M232" s="15">
        <v>2407.96</v>
      </c>
    </row>
    <row r="233" spans="1:13" x14ac:dyDescent="0.2">
      <c r="A233" s="3" t="s">
        <v>676</v>
      </c>
      <c r="B233" s="3" t="s">
        <v>676</v>
      </c>
      <c r="C233" s="2" t="s">
        <v>401</v>
      </c>
      <c r="D233" s="3" t="s">
        <v>45</v>
      </c>
      <c r="E233" s="3">
        <v>2018</v>
      </c>
      <c r="F233" s="3" t="s">
        <v>159</v>
      </c>
      <c r="G233" s="3" t="s">
        <v>160</v>
      </c>
      <c r="H233" s="1" t="s">
        <v>0</v>
      </c>
      <c r="I233" s="2" t="s">
        <v>356</v>
      </c>
      <c r="J233" s="59" t="s">
        <v>677</v>
      </c>
      <c r="K233" s="59" t="s">
        <v>677</v>
      </c>
      <c r="L233" s="15">
        <v>1298</v>
      </c>
      <c r="M233" s="15">
        <v>1694</v>
      </c>
    </row>
    <row r="234" spans="1:13" x14ac:dyDescent="0.2">
      <c r="A234" s="3" t="s">
        <v>676</v>
      </c>
      <c r="B234" s="3" t="s">
        <v>676</v>
      </c>
      <c r="C234" s="2" t="s">
        <v>401</v>
      </c>
      <c r="D234" s="3" t="s">
        <v>45</v>
      </c>
      <c r="E234" s="3">
        <v>2018</v>
      </c>
      <c r="F234" s="3" t="s">
        <v>159</v>
      </c>
      <c r="G234" s="3" t="s">
        <v>160</v>
      </c>
      <c r="H234" s="1" t="s">
        <v>7</v>
      </c>
      <c r="I234" s="2" t="s">
        <v>267</v>
      </c>
      <c r="J234" s="59" t="s">
        <v>677</v>
      </c>
      <c r="K234" s="59" t="s">
        <v>677</v>
      </c>
      <c r="L234" s="15">
        <v>1727</v>
      </c>
      <c r="M234" s="15">
        <v>2407.96</v>
      </c>
    </row>
    <row r="235" spans="1:13" x14ac:dyDescent="0.2">
      <c r="A235" s="3" t="s">
        <v>676</v>
      </c>
      <c r="B235" s="3" t="s">
        <v>676</v>
      </c>
      <c r="C235" s="2" t="s">
        <v>401</v>
      </c>
      <c r="D235" s="3" t="s">
        <v>45</v>
      </c>
      <c r="E235" s="3">
        <v>2018</v>
      </c>
      <c r="F235" s="3" t="s">
        <v>159</v>
      </c>
      <c r="G235" s="3" t="s">
        <v>160</v>
      </c>
      <c r="H235" s="1" t="s">
        <v>29</v>
      </c>
      <c r="I235" s="2" t="s">
        <v>404</v>
      </c>
      <c r="J235" s="3" t="s">
        <v>178</v>
      </c>
      <c r="K235" s="3" t="s">
        <v>178</v>
      </c>
      <c r="L235" s="15">
        <v>1727</v>
      </c>
      <c r="M235" s="15">
        <v>2641.1</v>
      </c>
    </row>
    <row r="236" spans="1:13" x14ac:dyDescent="0.2">
      <c r="A236" s="3" t="s">
        <v>676</v>
      </c>
      <c r="B236" s="3" t="s">
        <v>676</v>
      </c>
      <c r="C236" s="2" t="s">
        <v>401</v>
      </c>
      <c r="D236" s="3" t="s">
        <v>45</v>
      </c>
      <c r="E236" s="3">
        <v>2018</v>
      </c>
      <c r="F236" s="3" t="s">
        <v>159</v>
      </c>
      <c r="G236" s="3" t="s">
        <v>160</v>
      </c>
      <c r="H236" s="1" t="s">
        <v>0</v>
      </c>
      <c r="I236" s="2" t="s">
        <v>405</v>
      </c>
      <c r="J236" s="59" t="s">
        <v>677</v>
      </c>
      <c r="K236" s="59" t="s">
        <v>677</v>
      </c>
      <c r="L236" s="15">
        <v>1298</v>
      </c>
      <c r="M236" s="15">
        <v>1694</v>
      </c>
    </row>
    <row r="237" spans="1:13" x14ac:dyDescent="0.2">
      <c r="A237" s="3" t="s">
        <v>676</v>
      </c>
      <c r="B237" s="3" t="s">
        <v>676</v>
      </c>
      <c r="C237" s="2" t="s">
        <v>401</v>
      </c>
      <c r="D237" s="3" t="s">
        <v>45</v>
      </c>
      <c r="E237" s="3">
        <v>2018</v>
      </c>
      <c r="F237" s="3" t="s">
        <v>159</v>
      </c>
      <c r="G237" s="3" t="s">
        <v>160</v>
      </c>
      <c r="H237" s="1" t="s">
        <v>7</v>
      </c>
      <c r="I237" s="2" t="s">
        <v>269</v>
      </c>
      <c r="J237" s="59" t="s">
        <v>677</v>
      </c>
      <c r="K237" s="59" t="s">
        <v>677</v>
      </c>
      <c r="L237" s="15">
        <v>1727</v>
      </c>
      <c r="M237" s="15">
        <v>2407.9560000000001</v>
      </c>
    </row>
    <row r="238" spans="1:13" x14ac:dyDescent="0.2">
      <c r="A238" s="3" t="s">
        <v>676</v>
      </c>
      <c r="B238" s="3" t="s">
        <v>676</v>
      </c>
      <c r="C238" s="2" t="s">
        <v>401</v>
      </c>
      <c r="D238" s="3" t="s">
        <v>45</v>
      </c>
      <c r="E238" s="3">
        <v>2018</v>
      </c>
      <c r="F238" s="3" t="s">
        <v>159</v>
      </c>
      <c r="G238" s="3" t="s">
        <v>160</v>
      </c>
      <c r="H238" s="1" t="s">
        <v>29</v>
      </c>
      <c r="I238" s="2" t="s">
        <v>402</v>
      </c>
      <c r="J238" s="59" t="s">
        <v>677</v>
      </c>
      <c r="K238" s="59" t="s">
        <v>677</v>
      </c>
      <c r="L238" s="15">
        <v>1727</v>
      </c>
      <c r="M238" s="15">
        <v>2641.1</v>
      </c>
    </row>
    <row r="239" spans="1:13" x14ac:dyDescent="0.2">
      <c r="A239" s="3" t="s">
        <v>676</v>
      </c>
      <c r="B239" s="3" t="s">
        <v>676</v>
      </c>
      <c r="C239" s="2" t="s">
        <v>401</v>
      </c>
      <c r="D239" s="3" t="s">
        <v>45</v>
      </c>
      <c r="E239" s="3">
        <v>2018</v>
      </c>
      <c r="F239" s="3" t="s">
        <v>159</v>
      </c>
      <c r="G239" s="3" t="s">
        <v>160</v>
      </c>
      <c r="H239" s="1" t="s">
        <v>0</v>
      </c>
      <c r="I239" s="2" t="s">
        <v>269</v>
      </c>
      <c r="J239" s="59" t="s">
        <v>677</v>
      </c>
      <c r="K239" s="59" t="s">
        <v>677</v>
      </c>
      <c r="L239" s="15">
        <v>1298</v>
      </c>
      <c r="M239" s="15">
        <v>1694</v>
      </c>
    </row>
    <row r="240" spans="1:13" x14ac:dyDescent="0.2">
      <c r="A240" s="3" t="s">
        <v>676</v>
      </c>
      <c r="B240" s="3" t="s">
        <v>676</v>
      </c>
      <c r="C240" s="2" t="s">
        <v>401</v>
      </c>
      <c r="D240" s="3" t="s">
        <v>45</v>
      </c>
      <c r="E240" s="3">
        <v>2018</v>
      </c>
      <c r="F240" s="3" t="s">
        <v>159</v>
      </c>
      <c r="G240" s="3" t="s">
        <v>160</v>
      </c>
      <c r="H240" s="1" t="s">
        <v>29</v>
      </c>
      <c r="I240" s="2" t="s">
        <v>404</v>
      </c>
      <c r="J240" s="59" t="s">
        <v>677</v>
      </c>
      <c r="K240" s="59" t="s">
        <v>677</v>
      </c>
      <c r="L240" s="15">
        <v>1727</v>
      </c>
      <c r="M240" s="15">
        <v>2641.1</v>
      </c>
    </row>
    <row r="241" spans="1:13" x14ac:dyDescent="0.2">
      <c r="A241" s="3" t="s">
        <v>676</v>
      </c>
      <c r="B241" s="3" t="s">
        <v>676</v>
      </c>
      <c r="C241" s="2" t="s">
        <v>401</v>
      </c>
      <c r="D241" s="3" t="s">
        <v>45</v>
      </c>
      <c r="E241" s="3">
        <v>2018</v>
      </c>
      <c r="F241" s="3" t="s">
        <v>159</v>
      </c>
      <c r="G241" s="3" t="s">
        <v>160</v>
      </c>
      <c r="H241" s="1" t="s">
        <v>0</v>
      </c>
      <c r="I241" s="2" t="s">
        <v>269</v>
      </c>
      <c r="J241" s="59" t="s">
        <v>677</v>
      </c>
      <c r="K241" s="59" t="s">
        <v>677</v>
      </c>
      <c r="L241" s="15">
        <v>1298</v>
      </c>
      <c r="M241" s="15">
        <v>1694</v>
      </c>
    </row>
    <row r="242" spans="1:13" x14ac:dyDescent="0.2">
      <c r="A242" s="3" t="s">
        <v>676</v>
      </c>
      <c r="B242" s="3" t="s">
        <v>676</v>
      </c>
      <c r="C242" s="2" t="s">
        <v>401</v>
      </c>
      <c r="D242" s="3" t="s">
        <v>45</v>
      </c>
      <c r="E242" s="3">
        <v>2018</v>
      </c>
      <c r="F242" s="3" t="s">
        <v>159</v>
      </c>
      <c r="G242" s="3" t="s">
        <v>160</v>
      </c>
      <c r="H242" s="1" t="s">
        <v>29</v>
      </c>
      <c r="I242" s="2" t="s">
        <v>402</v>
      </c>
      <c r="J242" s="59" t="s">
        <v>677</v>
      </c>
      <c r="K242" s="59" t="s">
        <v>677</v>
      </c>
      <c r="L242" s="15">
        <v>1727</v>
      </c>
      <c r="M242" s="15">
        <v>2641.1</v>
      </c>
    </row>
    <row r="243" spans="1:13" x14ac:dyDescent="0.2">
      <c r="A243" s="3" t="s">
        <v>676</v>
      </c>
      <c r="B243" s="3" t="s">
        <v>676</v>
      </c>
      <c r="C243" s="2" t="s">
        <v>401</v>
      </c>
      <c r="D243" s="3" t="s">
        <v>45</v>
      </c>
      <c r="E243" s="3">
        <v>2018</v>
      </c>
      <c r="F243" s="3" t="s">
        <v>159</v>
      </c>
      <c r="G243" s="3" t="s">
        <v>160</v>
      </c>
      <c r="H243" s="1" t="s">
        <v>0</v>
      </c>
      <c r="I243" s="2" t="s">
        <v>267</v>
      </c>
      <c r="J243" s="59" t="s">
        <v>677</v>
      </c>
      <c r="K243" s="59" t="s">
        <v>677</v>
      </c>
      <c r="L243" s="15">
        <v>1298</v>
      </c>
      <c r="M243" s="15">
        <v>1694</v>
      </c>
    </row>
    <row r="244" spans="1:13" x14ac:dyDescent="0.2">
      <c r="A244" s="3" t="s">
        <v>676</v>
      </c>
      <c r="B244" s="3" t="s">
        <v>676</v>
      </c>
      <c r="C244" s="2" t="s">
        <v>401</v>
      </c>
      <c r="D244" s="3" t="s">
        <v>45</v>
      </c>
      <c r="E244" s="3">
        <v>2018</v>
      </c>
      <c r="F244" s="3" t="s">
        <v>159</v>
      </c>
      <c r="G244" s="3" t="s">
        <v>160</v>
      </c>
      <c r="H244" s="1" t="s">
        <v>29</v>
      </c>
      <c r="I244" s="2" t="s">
        <v>244</v>
      </c>
      <c r="J244" s="59" t="s">
        <v>677</v>
      </c>
      <c r="K244" s="59" t="s">
        <v>677</v>
      </c>
      <c r="L244" s="15">
        <v>1727</v>
      </c>
      <c r="M244" s="15">
        <v>2641.1</v>
      </c>
    </row>
    <row r="245" spans="1:13" x14ac:dyDescent="0.2">
      <c r="A245" s="3" t="s">
        <v>676</v>
      </c>
      <c r="B245" s="3" t="s">
        <v>676</v>
      </c>
      <c r="C245" s="2" t="s">
        <v>401</v>
      </c>
      <c r="D245" s="3" t="s">
        <v>45</v>
      </c>
      <c r="E245" s="3">
        <v>2018</v>
      </c>
      <c r="F245" s="3" t="s">
        <v>159</v>
      </c>
      <c r="G245" s="3" t="s">
        <v>160</v>
      </c>
      <c r="H245" s="1" t="s">
        <v>29</v>
      </c>
      <c r="I245" s="2" t="s">
        <v>267</v>
      </c>
      <c r="J245" s="59" t="s">
        <v>677</v>
      </c>
      <c r="K245" s="59" t="s">
        <v>677</v>
      </c>
      <c r="L245" s="15">
        <v>1727</v>
      </c>
      <c r="M245" s="15">
        <v>2641.1</v>
      </c>
    </row>
    <row r="246" spans="1:13" x14ac:dyDescent="0.2">
      <c r="A246" s="3" t="s">
        <v>676</v>
      </c>
      <c r="B246" s="3" t="s">
        <v>676</v>
      </c>
      <c r="C246" s="2" t="s">
        <v>401</v>
      </c>
      <c r="D246" s="3" t="s">
        <v>45</v>
      </c>
      <c r="E246" s="3">
        <v>2018</v>
      </c>
      <c r="F246" s="3" t="s">
        <v>159</v>
      </c>
      <c r="G246" s="3" t="s">
        <v>160</v>
      </c>
      <c r="H246" s="1" t="s">
        <v>0</v>
      </c>
      <c r="I246" s="2" t="s">
        <v>402</v>
      </c>
      <c r="J246" s="59" t="s">
        <v>677</v>
      </c>
      <c r="K246" s="59" t="s">
        <v>677</v>
      </c>
      <c r="L246" s="15">
        <v>1298</v>
      </c>
      <c r="M246" s="15">
        <v>1694</v>
      </c>
    </row>
    <row r="247" spans="1:13" x14ac:dyDescent="0.2">
      <c r="A247" s="3" t="s">
        <v>676</v>
      </c>
      <c r="B247" s="3" t="s">
        <v>676</v>
      </c>
      <c r="C247" s="2" t="s">
        <v>401</v>
      </c>
      <c r="D247" s="3" t="s">
        <v>45</v>
      </c>
      <c r="E247" s="3">
        <v>2018</v>
      </c>
      <c r="F247" s="3" t="s">
        <v>159</v>
      </c>
      <c r="G247" s="3" t="s">
        <v>160</v>
      </c>
      <c r="H247" s="1" t="s">
        <v>29</v>
      </c>
      <c r="I247" s="2" t="s">
        <v>267</v>
      </c>
      <c r="J247" s="59" t="s">
        <v>677</v>
      </c>
      <c r="K247" s="59" t="s">
        <v>677</v>
      </c>
      <c r="L247" s="15">
        <v>1727</v>
      </c>
      <c r="M247" s="15">
        <v>2641.1</v>
      </c>
    </row>
    <row r="248" spans="1:13" x14ac:dyDescent="0.2">
      <c r="A248" s="3" t="s">
        <v>676</v>
      </c>
      <c r="B248" s="3" t="s">
        <v>676</v>
      </c>
      <c r="C248" s="2" t="s">
        <v>401</v>
      </c>
      <c r="D248" s="3" t="s">
        <v>45</v>
      </c>
      <c r="E248" s="3">
        <v>2018</v>
      </c>
      <c r="F248" s="3" t="s">
        <v>159</v>
      </c>
      <c r="G248" s="3" t="s">
        <v>160</v>
      </c>
      <c r="H248" s="1" t="s">
        <v>29</v>
      </c>
      <c r="I248" s="2" t="s">
        <v>239</v>
      </c>
      <c r="J248" s="59" t="s">
        <v>677</v>
      </c>
      <c r="K248" s="59" t="s">
        <v>677</v>
      </c>
      <c r="L248" s="15">
        <v>1727</v>
      </c>
      <c r="M248" s="15">
        <v>2641.1</v>
      </c>
    </row>
    <row r="249" spans="1:13" x14ac:dyDescent="0.2">
      <c r="A249" s="3" t="s">
        <v>676</v>
      </c>
      <c r="B249" s="3" t="s">
        <v>676</v>
      </c>
      <c r="C249" s="2" t="s">
        <v>401</v>
      </c>
      <c r="D249" s="3" t="s">
        <v>45</v>
      </c>
      <c r="E249" s="3">
        <v>2018</v>
      </c>
      <c r="F249" s="3" t="s">
        <v>159</v>
      </c>
      <c r="G249" s="3" t="s">
        <v>160</v>
      </c>
      <c r="H249" s="1" t="s">
        <v>7</v>
      </c>
      <c r="I249" s="2" t="s">
        <v>404</v>
      </c>
      <c r="J249" s="59" t="s">
        <v>677</v>
      </c>
      <c r="K249" s="59" t="s">
        <v>677</v>
      </c>
      <c r="L249" s="15">
        <v>1727</v>
      </c>
      <c r="M249" s="15">
        <v>2407.96</v>
      </c>
    </row>
    <row r="250" spans="1:13" x14ac:dyDescent="0.2">
      <c r="A250" s="3" t="s">
        <v>676</v>
      </c>
      <c r="B250" s="3" t="s">
        <v>676</v>
      </c>
      <c r="C250" s="2" t="s">
        <v>406</v>
      </c>
      <c r="D250" s="3" t="s">
        <v>30</v>
      </c>
      <c r="E250" s="3">
        <v>2018</v>
      </c>
      <c r="F250" s="3" t="s">
        <v>407</v>
      </c>
      <c r="G250" s="3" t="s">
        <v>408</v>
      </c>
      <c r="H250" s="1" t="s">
        <v>605</v>
      </c>
      <c r="I250" s="2" t="s">
        <v>326</v>
      </c>
      <c r="J250" s="59" t="s">
        <v>677</v>
      </c>
      <c r="K250" s="59" t="s">
        <v>677</v>
      </c>
      <c r="L250" s="22">
        <v>2245.1</v>
      </c>
      <c r="M250" s="14">
        <v>3883.8050899999998</v>
      </c>
    </row>
    <row r="251" spans="1:13" x14ac:dyDescent="0.2">
      <c r="A251" s="3" t="s">
        <v>676</v>
      </c>
      <c r="B251" s="3" t="s">
        <v>676</v>
      </c>
      <c r="C251" s="2" t="s">
        <v>406</v>
      </c>
      <c r="D251" s="59" t="s">
        <v>30</v>
      </c>
      <c r="E251" s="3">
        <v>2018</v>
      </c>
      <c r="F251" s="3" t="s">
        <v>407</v>
      </c>
      <c r="G251" s="3" t="s">
        <v>408</v>
      </c>
      <c r="H251" s="1" t="s">
        <v>606</v>
      </c>
      <c r="I251" s="2" t="s">
        <v>326</v>
      </c>
      <c r="J251" s="59" t="s">
        <v>677</v>
      </c>
      <c r="K251" s="59" t="s">
        <v>677</v>
      </c>
      <c r="L251" s="22">
        <v>1298</v>
      </c>
      <c r="M251" s="14">
        <v>2467.0382</v>
      </c>
    </row>
    <row r="252" spans="1:13" x14ac:dyDescent="0.2">
      <c r="A252" s="3" t="s">
        <v>676</v>
      </c>
      <c r="B252" s="3" t="s">
        <v>676</v>
      </c>
      <c r="C252" s="2" t="s">
        <v>406</v>
      </c>
      <c r="D252" s="3" t="s">
        <v>30</v>
      </c>
      <c r="E252" s="3">
        <v>2018</v>
      </c>
      <c r="F252" s="3" t="s">
        <v>407</v>
      </c>
      <c r="G252" s="3" t="s">
        <v>408</v>
      </c>
      <c r="H252" s="1" t="s">
        <v>607</v>
      </c>
      <c r="I252" s="2" t="s">
        <v>150</v>
      </c>
      <c r="J252" s="59" t="s">
        <v>677</v>
      </c>
      <c r="K252" s="59" t="s">
        <v>677</v>
      </c>
      <c r="L252" s="22">
        <v>1727</v>
      </c>
      <c r="M252" s="14">
        <v>3108.7793000000001</v>
      </c>
    </row>
    <row r="253" spans="1:13" x14ac:dyDescent="0.2">
      <c r="A253" s="3" t="s">
        <v>676</v>
      </c>
      <c r="B253" s="3" t="s">
        <v>676</v>
      </c>
      <c r="C253" s="2" t="s">
        <v>406</v>
      </c>
      <c r="D253" s="3" t="s">
        <v>30</v>
      </c>
      <c r="E253" s="3">
        <v>2018</v>
      </c>
      <c r="F253" s="3" t="s">
        <v>407</v>
      </c>
      <c r="G253" s="3" t="s">
        <v>408</v>
      </c>
      <c r="H253" s="1" t="s">
        <v>605</v>
      </c>
      <c r="I253" s="2" t="s">
        <v>331</v>
      </c>
      <c r="J253" s="59" t="s">
        <v>677</v>
      </c>
      <c r="K253" s="59" t="s">
        <v>677</v>
      </c>
      <c r="L253" s="22">
        <v>2245.1</v>
      </c>
      <c r="M253" s="14">
        <v>3883.8050899999998</v>
      </c>
    </row>
    <row r="254" spans="1:13" x14ac:dyDescent="0.2">
      <c r="A254" s="3" t="s">
        <v>676</v>
      </c>
      <c r="B254" s="3" t="s">
        <v>676</v>
      </c>
      <c r="C254" s="2" t="s">
        <v>406</v>
      </c>
      <c r="D254" s="3" t="s">
        <v>30</v>
      </c>
      <c r="E254" s="3">
        <v>2018</v>
      </c>
      <c r="F254" s="3" t="s">
        <v>407</v>
      </c>
      <c r="G254" s="3" t="s">
        <v>408</v>
      </c>
      <c r="H254" s="1" t="s">
        <v>605</v>
      </c>
      <c r="I254" s="2" t="s">
        <v>608</v>
      </c>
      <c r="J254" s="59" t="s">
        <v>677</v>
      </c>
      <c r="K254" s="59" t="s">
        <v>677</v>
      </c>
      <c r="L254" s="22">
        <v>2245.1</v>
      </c>
      <c r="M254" s="14">
        <v>3883.8050899999998</v>
      </c>
    </row>
    <row r="255" spans="1:13" x14ac:dyDescent="0.2">
      <c r="A255" s="3" t="s">
        <v>676</v>
      </c>
      <c r="B255" s="3" t="s">
        <v>676</v>
      </c>
      <c r="C255" s="2" t="s">
        <v>406</v>
      </c>
      <c r="D255" s="3" t="s">
        <v>30</v>
      </c>
      <c r="E255" s="3">
        <v>2018</v>
      </c>
      <c r="F255" s="3" t="s">
        <v>407</v>
      </c>
      <c r="G255" s="3" t="s">
        <v>408</v>
      </c>
      <c r="H255" s="1" t="s">
        <v>605</v>
      </c>
      <c r="I255" s="2" t="s">
        <v>362</v>
      </c>
      <c r="J255" s="59" t="s">
        <v>677</v>
      </c>
      <c r="K255" s="59" t="s">
        <v>677</v>
      </c>
      <c r="L255" s="22">
        <v>2245.1</v>
      </c>
      <c r="M255" s="14">
        <v>3883.8050899999998</v>
      </c>
    </row>
    <row r="256" spans="1:13" x14ac:dyDescent="0.2">
      <c r="A256" s="3" t="s">
        <v>676</v>
      </c>
      <c r="B256" s="3" t="s">
        <v>676</v>
      </c>
      <c r="C256" s="2" t="s">
        <v>406</v>
      </c>
      <c r="D256" s="3" t="s">
        <v>30</v>
      </c>
      <c r="E256" s="3">
        <v>2018</v>
      </c>
      <c r="F256" s="3" t="s">
        <v>407</v>
      </c>
      <c r="G256" s="3" t="s">
        <v>408</v>
      </c>
      <c r="H256" s="1" t="s">
        <v>606</v>
      </c>
      <c r="I256" s="2" t="s">
        <v>256</v>
      </c>
      <c r="J256" s="59" t="s">
        <v>677</v>
      </c>
      <c r="K256" s="59" t="s">
        <v>677</v>
      </c>
      <c r="L256" s="22">
        <v>1298</v>
      </c>
      <c r="M256" s="14">
        <v>2467.0382</v>
      </c>
    </row>
    <row r="257" spans="1:13" x14ac:dyDescent="0.2">
      <c r="A257" s="3" t="s">
        <v>676</v>
      </c>
      <c r="B257" s="3" t="s">
        <v>676</v>
      </c>
      <c r="C257" s="2" t="s">
        <v>406</v>
      </c>
      <c r="D257" s="3" t="s">
        <v>30</v>
      </c>
      <c r="E257" s="3">
        <v>2018</v>
      </c>
      <c r="F257" s="3" t="s">
        <v>407</v>
      </c>
      <c r="G257" s="3" t="s">
        <v>408</v>
      </c>
      <c r="H257" s="1" t="s">
        <v>605</v>
      </c>
      <c r="I257" s="2" t="s">
        <v>205</v>
      </c>
      <c r="J257" s="59" t="s">
        <v>677</v>
      </c>
      <c r="K257" s="59" t="s">
        <v>677</v>
      </c>
      <c r="L257" s="22">
        <v>2245.1</v>
      </c>
      <c r="M257" s="14">
        <v>3883.8050899999998</v>
      </c>
    </row>
    <row r="258" spans="1:13" x14ac:dyDescent="0.2">
      <c r="A258" s="3" t="s">
        <v>676</v>
      </c>
      <c r="B258" s="3" t="s">
        <v>676</v>
      </c>
      <c r="C258" s="2" t="s">
        <v>406</v>
      </c>
      <c r="D258" s="3" t="s">
        <v>30</v>
      </c>
      <c r="E258" s="3">
        <v>2018</v>
      </c>
      <c r="F258" s="3" t="s">
        <v>407</v>
      </c>
      <c r="G258" s="3" t="s">
        <v>408</v>
      </c>
      <c r="H258" s="1" t="s">
        <v>605</v>
      </c>
      <c r="I258" s="2" t="s">
        <v>327</v>
      </c>
      <c r="J258" s="59" t="s">
        <v>677</v>
      </c>
      <c r="K258" s="59" t="s">
        <v>677</v>
      </c>
      <c r="L258" s="22">
        <v>2245.1</v>
      </c>
      <c r="M258" s="14">
        <v>3883.8050899999998</v>
      </c>
    </row>
    <row r="259" spans="1:13" x14ac:dyDescent="0.2">
      <c r="A259" s="3" t="s">
        <v>676</v>
      </c>
      <c r="B259" s="3" t="s">
        <v>676</v>
      </c>
      <c r="C259" s="2" t="s">
        <v>406</v>
      </c>
      <c r="D259" s="3" t="s">
        <v>30</v>
      </c>
      <c r="E259" s="3">
        <v>2018</v>
      </c>
      <c r="F259" s="3" t="s">
        <v>407</v>
      </c>
      <c r="G259" s="3" t="s">
        <v>408</v>
      </c>
      <c r="H259" s="1" t="s">
        <v>605</v>
      </c>
      <c r="I259" s="2" t="s">
        <v>409</v>
      </c>
      <c r="J259" s="59" t="s">
        <v>677</v>
      </c>
      <c r="K259" s="59" t="s">
        <v>677</v>
      </c>
      <c r="L259" s="22">
        <v>2245.1</v>
      </c>
      <c r="M259" s="14">
        <v>3883.8050899999998</v>
      </c>
    </row>
    <row r="260" spans="1:13" x14ac:dyDescent="0.2">
      <c r="A260" s="3" t="s">
        <v>676</v>
      </c>
      <c r="B260" s="3" t="s">
        <v>676</v>
      </c>
      <c r="C260" s="2" t="s">
        <v>406</v>
      </c>
      <c r="D260" s="3" t="s">
        <v>30</v>
      </c>
      <c r="E260" s="3">
        <v>2018</v>
      </c>
      <c r="F260" s="3" t="s">
        <v>407</v>
      </c>
      <c r="G260" s="3" t="s">
        <v>408</v>
      </c>
      <c r="H260" s="1" t="s">
        <v>607</v>
      </c>
      <c r="I260" s="2" t="s">
        <v>258</v>
      </c>
      <c r="J260" s="59" t="s">
        <v>677</v>
      </c>
      <c r="K260" s="59" t="s">
        <v>677</v>
      </c>
      <c r="L260" s="22">
        <v>1727</v>
      </c>
      <c r="M260" s="14">
        <v>3108.7793000000001</v>
      </c>
    </row>
    <row r="261" spans="1:13" x14ac:dyDescent="0.2">
      <c r="A261" s="3" t="s">
        <v>676</v>
      </c>
      <c r="B261" s="3" t="s">
        <v>676</v>
      </c>
      <c r="C261" s="2" t="s">
        <v>406</v>
      </c>
      <c r="D261" s="3" t="s">
        <v>30</v>
      </c>
      <c r="E261" s="3">
        <v>2018</v>
      </c>
      <c r="F261" s="3" t="s">
        <v>407</v>
      </c>
      <c r="G261" s="3" t="s">
        <v>408</v>
      </c>
      <c r="H261" s="1" t="s">
        <v>606</v>
      </c>
      <c r="I261" s="2" t="s">
        <v>196</v>
      </c>
      <c r="J261" s="59" t="s">
        <v>677</v>
      </c>
      <c r="K261" s="59" t="s">
        <v>677</v>
      </c>
      <c r="L261" s="22">
        <v>1298</v>
      </c>
      <c r="M261" s="14">
        <v>2467.0382</v>
      </c>
    </row>
    <row r="262" spans="1:13" x14ac:dyDescent="0.2">
      <c r="A262" s="3" t="s">
        <v>676</v>
      </c>
      <c r="B262" s="3" t="s">
        <v>676</v>
      </c>
      <c r="C262" s="2" t="s">
        <v>406</v>
      </c>
      <c r="D262" s="3" t="s">
        <v>30</v>
      </c>
      <c r="E262" s="3">
        <v>2018</v>
      </c>
      <c r="F262" s="3" t="s">
        <v>407</v>
      </c>
      <c r="G262" s="3" t="s">
        <v>408</v>
      </c>
      <c r="H262" s="1" t="s">
        <v>606</v>
      </c>
      <c r="I262" s="2" t="s">
        <v>410</v>
      </c>
      <c r="J262" s="59" t="s">
        <v>677</v>
      </c>
      <c r="K262" s="59" t="s">
        <v>677</v>
      </c>
      <c r="L262" s="22">
        <v>1298</v>
      </c>
      <c r="M262" s="14">
        <v>2467.0382</v>
      </c>
    </row>
    <row r="263" spans="1:13" x14ac:dyDescent="0.2">
      <c r="A263" s="3" t="s">
        <v>676</v>
      </c>
      <c r="B263" s="3" t="s">
        <v>676</v>
      </c>
      <c r="C263" s="2" t="s">
        <v>406</v>
      </c>
      <c r="D263" s="3" t="s">
        <v>30</v>
      </c>
      <c r="E263" s="3">
        <v>2018</v>
      </c>
      <c r="F263" s="3" t="s">
        <v>407</v>
      </c>
      <c r="G263" s="3" t="s">
        <v>408</v>
      </c>
      <c r="H263" s="1" t="s">
        <v>606</v>
      </c>
      <c r="I263" s="2" t="s">
        <v>204</v>
      </c>
      <c r="J263" s="59" t="s">
        <v>677</v>
      </c>
      <c r="K263" s="59" t="s">
        <v>677</v>
      </c>
      <c r="L263" s="22">
        <v>1298</v>
      </c>
      <c r="M263" s="14">
        <v>2467.0382</v>
      </c>
    </row>
    <row r="264" spans="1:13" x14ac:dyDescent="0.2">
      <c r="A264" s="3" t="s">
        <v>676</v>
      </c>
      <c r="B264" s="3" t="s">
        <v>676</v>
      </c>
      <c r="C264" s="2" t="s">
        <v>406</v>
      </c>
      <c r="D264" s="3" t="s">
        <v>30</v>
      </c>
      <c r="E264" s="3">
        <v>2018</v>
      </c>
      <c r="F264" s="3" t="s">
        <v>407</v>
      </c>
      <c r="G264" s="3" t="s">
        <v>408</v>
      </c>
      <c r="H264" s="1" t="s">
        <v>605</v>
      </c>
      <c r="I264" s="2" t="s">
        <v>207</v>
      </c>
      <c r="J264" s="59" t="s">
        <v>677</v>
      </c>
      <c r="K264" s="59" t="s">
        <v>677</v>
      </c>
      <c r="L264" s="22">
        <v>2245.1</v>
      </c>
      <c r="M264" s="14">
        <v>3883.8050899999998</v>
      </c>
    </row>
    <row r="265" spans="1:13" x14ac:dyDescent="0.2">
      <c r="A265" s="3" t="s">
        <v>676</v>
      </c>
      <c r="B265" s="3" t="s">
        <v>676</v>
      </c>
      <c r="C265" s="2" t="s">
        <v>406</v>
      </c>
      <c r="D265" s="3" t="s">
        <v>30</v>
      </c>
      <c r="E265" s="3">
        <v>2018</v>
      </c>
      <c r="F265" s="3" t="s">
        <v>407</v>
      </c>
      <c r="G265" s="3" t="s">
        <v>408</v>
      </c>
      <c r="H265" s="1" t="s">
        <v>607</v>
      </c>
      <c r="I265" s="2" t="s">
        <v>207</v>
      </c>
      <c r="J265" s="59" t="s">
        <v>677</v>
      </c>
      <c r="K265" s="59" t="s">
        <v>677</v>
      </c>
      <c r="L265" s="22">
        <v>1727</v>
      </c>
      <c r="M265" s="14">
        <v>3108.7793000000001</v>
      </c>
    </row>
    <row r="266" spans="1:13" x14ac:dyDescent="0.2">
      <c r="A266" s="3" t="s">
        <v>676</v>
      </c>
      <c r="B266" s="3" t="s">
        <v>676</v>
      </c>
      <c r="C266" s="2" t="s">
        <v>406</v>
      </c>
      <c r="D266" s="3" t="s">
        <v>30</v>
      </c>
      <c r="E266" s="3">
        <v>2018</v>
      </c>
      <c r="F266" s="3" t="s">
        <v>407</v>
      </c>
      <c r="G266" s="3" t="s">
        <v>408</v>
      </c>
      <c r="H266" s="1" t="s">
        <v>607</v>
      </c>
      <c r="I266" s="2" t="s">
        <v>409</v>
      </c>
      <c r="J266" s="59" t="s">
        <v>677</v>
      </c>
      <c r="K266" s="59" t="s">
        <v>677</v>
      </c>
      <c r="L266" s="22">
        <v>1727</v>
      </c>
      <c r="M266" s="14">
        <v>3108.7793000000001</v>
      </c>
    </row>
    <row r="267" spans="1:13" x14ac:dyDescent="0.2">
      <c r="A267" s="3" t="s">
        <v>676</v>
      </c>
      <c r="B267" s="3" t="s">
        <v>676</v>
      </c>
      <c r="C267" s="2" t="s">
        <v>406</v>
      </c>
      <c r="D267" s="3" t="s">
        <v>30</v>
      </c>
      <c r="E267" s="3">
        <v>2018</v>
      </c>
      <c r="F267" s="3" t="s">
        <v>407</v>
      </c>
      <c r="G267" s="3" t="s">
        <v>408</v>
      </c>
      <c r="H267" s="1" t="s">
        <v>607</v>
      </c>
      <c r="I267" s="2" t="s">
        <v>410</v>
      </c>
      <c r="J267" s="59" t="s">
        <v>677</v>
      </c>
      <c r="K267" s="59" t="s">
        <v>677</v>
      </c>
      <c r="L267" s="22">
        <v>1727</v>
      </c>
      <c r="M267" s="14">
        <v>3108.7793000000001</v>
      </c>
    </row>
    <row r="268" spans="1:13" x14ac:dyDescent="0.2">
      <c r="A268" s="3" t="s">
        <v>676</v>
      </c>
      <c r="B268" s="3" t="s">
        <v>676</v>
      </c>
      <c r="C268" s="2" t="s">
        <v>406</v>
      </c>
      <c r="D268" s="3" t="s">
        <v>30</v>
      </c>
      <c r="E268" s="3">
        <v>2018</v>
      </c>
      <c r="F268" s="3" t="s">
        <v>407</v>
      </c>
      <c r="G268" s="3" t="s">
        <v>408</v>
      </c>
      <c r="H268" s="1" t="s">
        <v>606</v>
      </c>
      <c r="I268" s="2" t="s">
        <v>149</v>
      </c>
      <c r="J268" s="59" t="s">
        <v>677</v>
      </c>
      <c r="K268" s="59" t="s">
        <v>677</v>
      </c>
      <c r="L268" s="22">
        <v>1298</v>
      </c>
      <c r="M268" s="14">
        <v>2467.0382</v>
      </c>
    </row>
    <row r="269" spans="1:13" x14ac:dyDescent="0.2">
      <c r="A269" s="3" t="s">
        <v>676</v>
      </c>
      <c r="B269" s="3" t="s">
        <v>676</v>
      </c>
      <c r="C269" s="2" t="s">
        <v>406</v>
      </c>
      <c r="D269" s="3" t="s">
        <v>30</v>
      </c>
      <c r="E269" s="3">
        <v>2018</v>
      </c>
      <c r="F269" s="3" t="s">
        <v>407</v>
      </c>
      <c r="G269" s="3" t="s">
        <v>408</v>
      </c>
      <c r="H269" s="1" t="s">
        <v>607</v>
      </c>
      <c r="I269" s="2" t="s">
        <v>256</v>
      </c>
      <c r="J269" s="59" t="s">
        <v>677</v>
      </c>
      <c r="K269" s="59" t="s">
        <v>677</v>
      </c>
      <c r="L269" s="22">
        <v>1727</v>
      </c>
      <c r="M269" s="14">
        <v>3108.7793000000001</v>
      </c>
    </row>
    <row r="270" spans="1:13" x14ac:dyDescent="0.2">
      <c r="A270" s="3" t="s">
        <v>676</v>
      </c>
      <c r="B270" s="3" t="s">
        <v>676</v>
      </c>
      <c r="C270" s="2" t="s">
        <v>406</v>
      </c>
      <c r="D270" s="3" t="s">
        <v>30</v>
      </c>
      <c r="E270" s="3">
        <v>2018</v>
      </c>
      <c r="F270" s="3" t="s">
        <v>407</v>
      </c>
      <c r="G270" s="3" t="s">
        <v>408</v>
      </c>
      <c r="H270" s="1" t="s">
        <v>606</v>
      </c>
      <c r="I270" s="2" t="s">
        <v>331</v>
      </c>
      <c r="J270" s="59" t="s">
        <v>677</v>
      </c>
      <c r="K270" s="59" t="s">
        <v>677</v>
      </c>
      <c r="L270" s="22">
        <v>1298</v>
      </c>
      <c r="M270" s="14">
        <v>2467.0382</v>
      </c>
    </row>
    <row r="271" spans="1:13" x14ac:dyDescent="0.2">
      <c r="A271" s="3" t="s">
        <v>676</v>
      </c>
      <c r="B271" s="3" t="s">
        <v>676</v>
      </c>
      <c r="C271" s="2" t="s">
        <v>406</v>
      </c>
      <c r="D271" s="3" t="s">
        <v>30</v>
      </c>
      <c r="E271" s="3">
        <v>2018</v>
      </c>
      <c r="F271" s="3" t="s">
        <v>407</v>
      </c>
      <c r="G271" s="3" t="s">
        <v>408</v>
      </c>
      <c r="H271" s="1" t="s">
        <v>607</v>
      </c>
      <c r="I271" s="2" t="s">
        <v>204</v>
      </c>
      <c r="J271" s="59" t="s">
        <v>677</v>
      </c>
      <c r="K271" s="59" t="s">
        <v>677</v>
      </c>
      <c r="L271" s="22">
        <v>1727</v>
      </c>
      <c r="M271" s="14">
        <v>3108.7793000000001</v>
      </c>
    </row>
    <row r="272" spans="1:13" x14ac:dyDescent="0.2">
      <c r="A272" s="3" t="s">
        <v>676</v>
      </c>
      <c r="B272" s="3" t="s">
        <v>676</v>
      </c>
      <c r="C272" s="2" t="s">
        <v>406</v>
      </c>
      <c r="D272" s="3" t="s">
        <v>633</v>
      </c>
      <c r="E272" s="3">
        <v>2019</v>
      </c>
      <c r="F272" s="3" t="s">
        <v>407</v>
      </c>
      <c r="G272" s="3" t="s">
        <v>634</v>
      </c>
      <c r="H272" s="60" t="s">
        <v>29</v>
      </c>
      <c r="I272" s="61" t="s">
        <v>632</v>
      </c>
      <c r="J272" s="59" t="s">
        <v>677</v>
      </c>
      <c r="K272" s="59" t="s">
        <v>677</v>
      </c>
      <c r="L272" s="22">
        <v>1727</v>
      </c>
      <c r="M272" s="14">
        <v>3108.7793000000001</v>
      </c>
    </row>
    <row r="273" spans="1:13" x14ac:dyDescent="0.2">
      <c r="A273" s="3" t="s">
        <v>676</v>
      </c>
      <c r="B273" s="3" t="s">
        <v>676</v>
      </c>
      <c r="C273" s="2" t="s">
        <v>406</v>
      </c>
      <c r="D273" s="3" t="s">
        <v>30</v>
      </c>
      <c r="E273" s="3">
        <v>2018</v>
      </c>
      <c r="F273" s="3" t="s">
        <v>407</v>
      </c>
      <c r="G273" s="3" t="s">
        <v>408</v>
      </c>
      <c r="H273" s="1" t="s">
        <v>606</v>
      </c>
      <c r="I273" s="2" t="s">
        <v>326</v>
      </c>
      <c r="J273" s="59" t="s">
        <v>677</v>
      </c>
      <c r="K273" s="59" t="s">
        <v>677</v>
      </c>
      <c r="L273" s="22">
        <v>1298</v>
      </c>
      <c r="M273" s="14">
        <v>2467.0382</v>
      </c>
    </row>
    <row r="274" spans="1:13" x14ac:dyDescent="0.2">
      <c r="A274" s="3" t="s">
        <v>676</v>
      </c>
      <c r="B274" s="3" t="s">
        <v>676</v>
      </c>
      <c r="C274" s="2" t="s">
        <v>406</v>
      </c>
      <c r="D274" s="3" t="s">
        <v>30</v>
      </c>
      <c r="E274" s="3">
        <v>2018</v>
      </c>
      <c r="F274" s="3" t="s">
        <v>407</v>
      </c>
      <c r="G274" s="3" t="s">
        <v>408</v>
      </c>
      <c r="H274" s="1" t="s">
        <v>605</v>
      </c>
      <c r="I274" s="2" t="s">
        <v>326</v>
      </c>
      <c r="J274" s="59" t="s">
        <v>677</v>
      </c>
      <c r="K274" s="59" t="s">
        <v>677</v>
      </c>
      <c r="L274" s="22">
        <v>2245.1</v>
      </c>
      <c r="M274" s="14">
        <v>3883.8050899999998</v>
      </c>
    </row>
    <row r="275" spans="1:13" x14ac:dyDescent="0.2">
      <c r="A275" s="3" t="s">
        <v>676</v>
      </c>
      <c r="B275" s="3" t="s">
        <v>676</v>
      </c>
      <c r="C275" s="2" t="s">
        <v>406</v>
      </c>
      <c r="D275" s="3" t="s">
        <v>30</v>
      </c>
      <c r="E275" s="3">
        <v>2018</v>
      </c>
      <c r="F275" s="3" t="s">
        <v>407</v>
      </c>
      <c r="G275" s="3" t="s">
        <v>408</v>
      </c>
      <c r="H275" s="1" t="s">
        <v>607</v>
      </c>
      <c r="I275" s="2" t="s">
        <v>410</v>
      </c>
      <c r="J275" s="59" t="s">
        <v>677</v>
      </c>
      <c r="K275" s="59" t="s">
        <v>677</v>
      </c>
      <c r="L275" s="22">
        <v>1727</v>
      </c>
      <c r="M275" s="14">
        <v>3108.7793000000001</v>
      </c>
    </row>
    <row r="276" spans="1:13" x14ac:dyDescent="0.2">
      <c r="A276" s="3" t="s">
        <v>676</v>
      </c>
      <c r="B276" s="3" t="s">
        <v>676</v>
      </c>
      <c r="C276" s="2" t="s">
        <v>406</v>
      </c>
      <c r="D276" s="3" t="s">
        <v>30</v>
      </c>
      <c r="E276" s="3">
        <v>2018</v>
      </c>
      <c r="F276" s="3" t="s">
        <v>407</v>
      </c>
      <c r="G276" s="3" t="s">
        <v>408</v>
      </c>
      <c r="H276" s="1" t="s">
        <v>607</v>
      </c>
      <c r="I276" s="2" t="s">
        <v>409</v>
      </c>
      <c r="J276" s="59" t="s">
        <v>677</v>
      </c>
      <c r="K276" s="59" t="s">
        <v>677</v>
      </c>
      <c r="L276" s="22">
        <v>1727</v>
      </c>
      <c r="M276" s="14">
        <v>3108.7793000000001</v>
      </c>
    </row>
    <row r="277" spans="1:13" x14ac:dyDescent="0.2">
      <c r="A277" s="3" t="s">
        <v>676</v>
      </c>
      <c r="B277" s="3" t="s">
        <v>676</v>
      </c>
      <c r="C277" s="2" t="s">
        <v>406</v>
      </c>
      <c r="D277" s="3" t="s">
        <v>30</v>
      </c>
      <c r="E277" s="3">
        <v>2018</v>
      </c>
      <c r="F277" s="3" t="s">
        <v>407</v>
      </c>
      <c r="G277" s="3" t="s">
        <v>408</v>
      </c>
      <c r="H277" s="1" t="s">
        <v>606</v>
      </c>
      <c r="I277" s="2" t="s">
        <v>207</v>
      </c>
      <c r="J277" s="59" t="s">
        <v>677</v>
      </c>
      <c r="K277" s="59" t="s">
        <v>677</v>
      </c>
      <c r="L277" s="22">
        <v>1298</v>
      </c>
      <c r="M277" s="14">
        <v>2467.0382</v>
      </c>
    </row>
    <row r="278" spans="1:13" x14ac:dyDescent="0.2">
      <c r="A278" s="3" t="s">
        <v>676</v>
      </c>
      <c r="B278" s="3" t="s">
        <v>676</v>
      </c>
      <c r="C278" s="2" t="s">
        <v>406</v>
      </c>
      <c r="D278" s="3" t="s">
        <v>30</v>
      </c>
      <c r="E278" s="3">
        <v>2018</v>
      </c>
      <c r="F278" s="3" t="s">
        <v>407</v>
      </c>
      <c r="G278" s="3" t="s">
        <v>408</v>
      </c>
      <c r="H278" s="1" t="s">
        <v>606</v>
      </c>
      <c r="I278" s="2" t="s">
        <v>609</v>
      </c>
      <c r="J278" s="59" t="s">
        <v>677</v>
      </c>
      <c r="K278" s="59" t="s">
        <v>677</v>
      </c>
      <c r="L278" s="22">
        <v>1298</v>
      </c>
      <c r="M278" s="14">
        <v>2467.0382</v>
      </c>
    </row>
    <row r="279" spans="1:13" x14ac:dyDescent="0.2">
      <c r="A279" s="3" t="s">
        <v>676</v>
      </c>
      <c r="B279" s="3" t="s">
        <v>676</v>
      </c>
      <c r="C279" s="2" t="s">
        <v>406</v>
      </c>
      <c r="D279" s="3" t="s">
        <v>30</v>
      </c>
      <c r="E279" s="3">
        <v>2018</v>
      </c>
      <c r="F279" s="3" t="s">
        <v>407</v>
      </c>
      <c r="G279" s="3" t="s">
        <v>408</v>
      </c>
      <c r="H279" s="1" t="s">
        <v>606</v>
      </c>
      <c r="I279" s="2" t="s">
        <v>204</v>
      </c>
      <c r="J279" s="59" t="s">
        <v>677</v>
      </c>
      <c r="K279" s="59" t="s">
        <v>677</v>
      </c>
      <c r="L279" s="23">
        <v>1298</v>
      </c>
      <c r="M279" s="14">
        <v>2467.0382</v>
      </c>
    </row>
    <row r="280" spans="1:13" x14ac:dyDescent="0.2">
      <c r="A280" s="3" t="s">
        <v>676</v>
      </c>
      <c r="B280" s="3" t="s">
        <v>676</v>
      </c>
      <c r="C280" s="2" t="s">
        <v>406</v>
      </c>
      <c r="D280" s="3" t="s">
        <v>30</v>
      </c>
      <c r="E280" s="3">
        <v>2018</v>
      </c>
      <c r="F280" s="3" t="s">
        <v>407</v>
      </c>
      <c r="G280" s="3" t="s">
        <v>408</v>
      </c>
      <c r="H280" s="1" t="s">
        <v>607</v>
      </c>
      <c r="I280" s="2" t="s">
        <v>204</v>
      </c>
      <c r="J280" s="59" t="s">
        <v>677</v>
      </c>
      <c r="K280" s="59" t="s">
        <v>677</v>
      </c>
      <c r="L280" s="22">
        <v>1727</v>
      </c>
      <c r="M280" s="14">
        <v>3108.7793000000001</v>
      </c>
    </row>
    <row r="281" spans="1:13" x14ac:dyDescent="0.2">
      <c r="A281" s="3" t="s">
        <v>676</v>
      </c>
      <c r="B281" s="3" t="s">
        <v>676</v>
      </c>
      <c r="C281" s="2" t="s">
        <v>406</v>
      </c>
      <c r="D281" s="3" t="s">
        <v>30</v>
      </c>
      <c r="E281" s="3">
        <v>2018</v>
      </c>
      <c r="F281" s="3" t="s">
        <v>407</v>
      </c>
      <c r="G281" s="3" t="s">
        <v>408</v>
      </c>
      <c r="H281" s="1" t="s">
        <v>605</v>
      </c>
      <c r="I281" s="2" t="s">
        <v>409</v>
      </c>
      <c r="J281" s="59" t="s">
        <v>677</v>
      </c>
      <c r="K281" s="59" t="s">
        <v>677</v>
      </c>
      <c r="L281" s="22">
        <v>2245.1</v>
      </c>
      <c r="M281" s="14">
        <v>3883.8050899999998</v>
      </c>
    </row>
    <row r="282" spans="1:13" x14ac:dyDescent="0.2">
      <c r="A282" s="3" t="s">
        <v>676</v>
      </c>
      <c r="B282" s="3" t="s">
        <v>676</v>
      </c>
      <c r="C282" s="2" t="s">
        <v>406</v>
      </c>
      <c r="D282" s="3" t="s">
        <v>30</v>
      </c>
      <c r="E282" s="3">
        <v>2018</v>
      </c>
      <c r="F282" s="3" t="s">
        <v>407</v>
      </c>
      <c r="G282" s="3" t="s">
        <v>408</v>
      </c>
      <c r="H282" s="1" t="s">
        <v>607</v>
      </c>
      <c r="I282" s="2" t="s">
        <v>322</v>
      </c>
      <c r="J282" s="59" t="s">
        <v>677</v>
      </c>
      <c r="K282" s="59" t="s">
        <v>677</v>
      </c>
      <c r="L282" s="22">
        <v>1727</v>
      </c>
      <c r="M282" s="14">
        <v>3108.7793000000001</v>
      </c>
    </row>
    <row r="283" spans="1:13" x14ac:dyDescent="0.2">
      <c r="A283" s="3" t="s">
        <v>676</v>
      </c>
      <c r="B283" s="3" t="s">
        <v>676</v>
      </c>
      <c r="C283" s="2" t="s">
        <v>406</v>
      </c>
      <c r="D283" s="3" t="s">
        <v>30</v>
      </c>
      <c r="E283" s="3">
        <v>2018</v>
      </c>
      <c r="F283" s="3" t="s">
        <v>407</v>
      </c>
      <c r="G283" s="3" t="s">
        <v>408</v>
      </c>
      <c r="H283" s="1" t="s">
        <v>606</v>
      </c>
      <c r="I283" s="2" t="s">
        <v>326</v>
      </c>
      <c r="J283" s="59" t="s">
        <v>677</v>
      </c>
      <c r="K283" s="59" t="s">
        <v>677</v>
      </c>
      <c r="L283" s="22">
        <v>1298</v>
      </c>
      <c r="M283" s="14">
        <v>2467.0382</v>
      </c>
    </row>
    <row r="284" spans="1:13" x14ac:dyDescent="0.2">
      <c r="A284" s="3" t="s">
        <v>676</v>
      </c>
      <c r="B284" s="3" t="s">
        <v>676</v>
      </c>
      <c r="C284" s="2" t="s">
        <v>406</v>
      </c>
      <c r="D284" s="3" t="s">
        <v>30</v>
      </c>
      <c r="E284" s="3">
        <v>2018</v>
      </c>
      <c r="F284" s="3" t="s">
        <v>407</v>
      </c>
      <c r="G284" s="3" t="s">
        <v>408</v>
      </c>
      <c r="H284" s="1" t="s">
        <v>611</v>
      </c>
      <c r="I284" s="2" t="s">
        <v>610</v>
      </c>
      <c r="J284" s="59" t="s">
        <v>677</v>
      </c>
      <c r="K284" s="59" t="s">
        <v>677</v>
      </c>
      <c r="L284" s="22">
        <v>4500</v>
      </c>
      <c r="M284" s="14">
        <v>7256.91</v>
      </c>
    </row>
    <row r="285" spans="1:13" x14ac:dyDescent="0.2">
      <c r="A285" s="3" t="s">
        <v>676</v>
      </c>
      <c r="B285" s="3" t="s">
        <v>676</v>
      </c>
      <c r="C285" s="2" t="s">
        <v>406</v>
      </c>
      <c r="D285" s="3" t="s">
        <v>30</v>
      </c>
      <c r="E285" s="3">
        <v>2018</v>
      </c>
      <c r="F285" s="3" t="s">
        <v>407</v>
      </c>
      <c r="G285" s="3" t="s">
        <v>408</v>
      </c>
      <c r="H285" s="1" t="s">
        <v>606</v>
      </c>
      <c r="I285" s="2" t="s">
        <v>322</v>
      </c>
      <c r="J285" s="59" t="s">
        <v>677</v>
      </c>
      <c r="K285" s="59" t="s">
        <v>677</v>
      </c>
      <c r="L285" s="22">
        <v>1298</v>
      </c>
      <c r="M285" s="14">
        <v>2467.0382</v>
      </c>
    </row>
    <row r="286" spans="1:13" x14ac:dyDescent="0.2">
      <c r="A286" s="3" t="s">
        <v>676</v>
      </c>
      <c r="B286" s="3" t="s">
        <v>676</v>
      </c>
      <c r="C286" s="2" t="s">
        <v>406</v>
      </c>
      <c r="D286" s="3" t="s">
        <v>30</v>
      </c>
      <c r="E286" s="3">
        <v>2018</v>
      </c>
      <c r="F286" s="3" t="s">
        <v>407</v>
      </c>
      <c r="G286" s="3" t="s">
        <v>408</v>
      </c>
      <c r="H286" s="1" t="s">
        <v>607</v>
      </c>
      <c r="I286" s="2" t="s">
        <v>612</v>
      </c>
      <c r="J286" s="59" t="s">
        <v>677</v>
      </c>
      <c r="K286" s="59" t="s">
        <v>677</v>
      </c>
      <c r="L286" s="22">
        <v>1727</v>
      </c>
      <c r="M286" s="14">
        <v>3108.7793000000001</v>
      </c>
    </row>
    <row r="287" spans="1:13" x14ac:dyDescent="0.2">
      <c r="A287" s="3" t="s">
        <v>676</v>
      </c>
      <c r="B287" s="3" t="s">
        <v>676</v>
      </c>
      <c r="C287" s="2" t="s">
        <v>406</v>
      </c>
      <c r="D287" s="3" t="s">
        <v>30</v>
      </c>
      <c r="E287" s="3">
        <v>2018</v>
      </c>
      <c r="F287" s="3" t="s">
        <v>407</v>
      </c>
      <c r="G287" s="3" t="s">
        <v>408</v>
      </c>
      <c r="H287" s="1" t="s">
        <v>607</v>
      </c>
      <c r="I287" s="2" t="s">
        <v>613</v>
      </c>
      <c r="J287" s="59" t="s">
        <v>677</v>
      </c>
      <c r="K287" s="59" t="s">
        <v>677</v>
      </c>
      <c r="L287" s="23">
        <v>1727</v>
      </c>
      <c r="M287" s="14">
        <v>3108.7793000000001</v>
      </c>
    </row>
    <row r="288" spans="1:13" x14ac:dyDescent="0.2">
      <c r="A288" s="3" t="s">
        <v>676</v>
      </c>
      <c r="B288" s="3" t="s">
        <v>676</v>
      </c>
      <c r="C288" s="2" t="s">
        <v>406</v>
      </c>
      <c r="D288" s="3" t="s">
        <v>30</v>
      </c>
      <c r="E288" s="3">
        <v>2018</v>
      </c>
      <c r="F288" s="3" t="s">
        <v>407</v>
      </c>
      <c r="G288" s="3" t="s">
        <v>408</v>
      </c>
      <c r="H288" s="1" t="s">
        <v>607</v>
      </c>
      <c r="I288" s="2" t="s">
        <v>331</v>
      </c>
      <c r="J288" s="59" t="s">
        <v>677</v>
      </c>
      <c r="K288" s="59" t="s">
        <v>677</v>
      </c>
      <c r="L288" s="22">
        <v>1727</v>
      </c>
      <c r="M288" s="14">
        <v>3108.7793000000001</v>
      </c>
    </row>
    <row r="289" spans="1:13" x14ac:dyDescent="0.2">
      <c r="A289" s="3" t="s">
        <v>676</v>
      </c>
      <c r="B289" s="3" t="s">
        <v>676</v>
      </c>
      <c r="C289" s="2" t="s">
        <v>406</v>
      </c>
      <c r="D289" s="3" t="s">
        <v>30</v>
      </c>
      <c r="E289" s="3">
        <v>2018</v>
      </c>
      <c r="F289" s="3" t="s">
        <v>407</v>
      </c>
      <c r="G289" s="3" t="s">
        <v>408</v>
      </c>
      <c r="H289" s="1" t="s">
        <v>605</v>
      </c>
      <c r="I289" s="2" t="s">
        <v>196</v>
      </c>
      <c r="J289" s="59" t="s">
        <v>677</v>
      </c>
      <c r="K289" s="59" t="s">
        <v>677</v>
      </c>
      <c r="L289" s="22">
        <v>2245.1</v>
      </c>
      <c r="M289" s="14">
        <v>3883.8050899999998</v>
      </c>
    </row>
    <row r="290" spans="1:13" x14ac:dyDescent="0.2">
      <c r="A290" s="3" t="s">
        <v>676</v>
      </c>
      <c r="B290" s="3" t="s">
        <v>676</v>
      </c>
      <c r="C290" s="2" t="s">
        <v>406</v>
      </c>
      <c r="D290" s="3" t="s">
        <v>30</v>
      </c>
      <c r="E290" s="3">
        <v>2018</v>
      </c>
      <c r="F290" s="3" t="s">
        <v>407</v>
      </c>
      <c r="G290" s="3" t="s">
        <v>408</v>
      </c>
      <c r="H290" s="1" t="s">
        <v>606</v>
      </c>
      <c r="I290" s="2" t="s">
        <v>409</v>
      </c>
      <c r="J290" s="59" t="s">
        <v>677</v>
      </c>
      <c r="K290" s="59" t="s">
        <v>677</v>
      </c>
      <c r="L290" s="22">
        <v>1298</v>
      </c>
      <c r="M290" s="14">
        <v>2467.0382</v>
      </c>
    </row>
    <row r="291" spans="1:13" x14ac:dyDescent="0.2">
      <c r="A291" s="3" t="s">
        <v>676</v>
      </c>
      <c r="B291" s="3" t="s">
        <v>676</v>
      </c>
      <c r="C291" s="2" t="s">
        <v>406</v>
      </c>
      <c r="D291" s="3" t="s">
        <v>30</v>
      </c>
      <c r="E291" s="3">
        <v>2018</v>
      </c>
      <c r="F291" s="3" t="s">
        <v>407</v>
      </c>
      <c r="G291" s="3" t="s">
        <v>408</v>
      </c>
      <c r="H291" s="1" t="s">
        <v>605</v>
      </c>
      <c r="I291" s="2" t="s">
        <v>614</v>
      </c>
      <c r="J291" s="59" t="s">
        <v>677</v>
      </c>
      <c r="K291" s="59" t="s">
        <v>677</v>
      </c>
      <c r="L291" s="22">
        <v>2245.1</v>
      </c>
      <c r="M291" s="14">
        <v>3883.8050899999998</v>
      </c>
    </row>
    <row r="292" spans="1:13" x14ac:dyDescent="0.2">
      <c r="A292" s="3" t="s">
        <v>676</v>
      </c>
      <c r="B292" s="3" t="s">
        <v>676</v>
      </c>
      <c r="C292" s="2" t="s">
        <v>406</v>
      </c>
      <c r="D292" s="3" t="s">
        <v>30</v>
      </c>
      <c r="E292" s="3">
        <v>2018</v>
      </c>
      <c r="F292" s="3" t="s">
        <v>407</v>
      </c>
      <c r="G292" s="3" t="s">
        <v>408</v>
      </c>
      <c r="H292" s="1" t="s">
        <v>607</v>
      </c>
      <c r="I292" s="2" t="s">
        <v>321</v>
      </c>
      <c r="J292" s="59" t="s">
        <v>677</v>
      </c>
      <c r="K292" s="59" t="s">
        <v>677</v>
      </c>
      <c r="L292" s="22">
        <v>1727</v>
      </c>
      <c r="M292" s="14">
        <v>3108.7793000000001</v>
      </c>
    </row>
    <row r="293" spans="1:13" x14ac:dyDescent="0.2">
      <c r="A293" s="3" t="s">
        <v>676</v>
      </c>
      <c r="B293" s="3" t="s">
        <v>676</v>
      </c>
      <c r="C293" s="2" t="s">
        <v>406</v>
      </c>
      <c r="D293" s="3" t="s">
        <v>30</v>
      </c>
      <c r="E293" s="3">
        <v>2018</v>
      </c>
      <c r="F293" s="3" t="s">
        <v>407</v>
      </c>
      <c r="G293" s="3" t="s">
        <v>408</v>
      </c>
      <c r="H293" s="1" t="s">
        <v>607</v>
      </c>
      <c r="I293" s="2" t="s">
        <v>321</v>
      </c>
      <c r="J293" s="59" t="s">
        <v>677</v>
      </c>
      <c r="K293" s="59" t="s">
        <v>677</v>
      </c>
      <c r="L293" s="22">
        <v>1727</v>
      </c>
      <c r="M293" s="14">
        <v>3108.7793000000001</v>
      </c>
    </row>
    <row r="294" spans="1:13" x14ac:dyDescent="0.2">
      <c r="A294" s="3" t="s">
        <v>676</v>
      </c>
      <c r="B294" s="3" t="s">
        <v>676</v>
      </c>
      <c r="C294" s="2" t="s">
        <v>406</v>
      </c>
      <c r="D294" s="3" t="s">
        <v>30</v>
      </c>
      <c r="E294" s="3">
        <v>2018</v>
      </c>
      <c r="F294" s="3" t="s">
        <v>407</v>
      </c>
      <c r="G294" s="3" t="s">
        <v>408</v>
      </c>
      <c r="H294" s="1" t="s">
        <v>606</v>
      </c>
      <c r="I294" s="2" t="s">
        <v>327</v>
      </c>
      <c r="J294" s="59" t="s">
        <v>677</v>
      </c>
      <c r="K294" s="59" t="s">
        <v>677</v>
      </c>
      <c r="L294" s="22">
        <v>1298</v>
      </c>
      <c r="M294" s="14">
        <v>2467.0382</v>
      </c>
    </row>
    <row r="295" spans="1:13" x14ac:dyDescent="0.2">
      <c r="A295" s="3" t="s">
        <v>676</v>
      </c>
      <c r="B295" s="3" t="s">
        <v>676</v>
      </c>
      <c r="C295" s="2" t="s">
        <v>406</v>
      </c>
      <c r="D295" s="3" t="s">
        <v>30</v>
      </c>
      <c r="E295" s="3">
        <v>2018</v>
      </c>
      <c r="F295" s="3" t="s">
        <v>407</v>
      </c>
      <c r="G295" s="3" t="s">
        <v>408</v>
      </c>
      <c r="H295" s="1" t="s">
        <v>606</v>
      </c>
      <c r="I295" s="2" t="s">
        <v>150</v>
      </c>
      <c r="J295" s="59" t="s">
        <v>677</v>
      </c>
      <c r="K295" s="59" t="s">
        <v>677</v>
      </c>
      <c r="L295" s="22">
        <v>1298</v>
      </c>
      <c r="M295" s="14">
        <v>2467.0382</v>
      </c>
    </row>
    <row r="296" spans="1:13" x14ac:dyDescent="0.2">
      <c r="A296" s="3" t="s">
        <v>676</v>
      </c>
      <c r="B296" s="3" t="s">
        <v>676</v>
      </c>
      <c r="C296" s="2" t="s">
        <v>406</v>
      </c>
      <c r="D296" s="3" t="s">
        <v>30</v>
      </c>
      <c r="E296" s="3">
        <v>2018</v>
      </c>
      <c r="F296" s="3" t="s">
        <v>407</v>
      </c>
      <c r="G296" s="3" t="s">
        <v>408</v>
      </c>
      <c r="H296" s="1" t="s">
        <v>607</v>
      </c>
      <c r="I296" s="2" t="s">
        <v>615</v>
      </c>
      <c r="J296" s="59" t="s">
        <v>677</v>
      </c>
      <c r="K296" s="59" t="s">
        <v>677</v>
      </c>
      <c r="L296" s="22">
        <v>1727</v>
      </c>
      <c r="M296" s="14">
        <v>3108.7793000000001</v>
      </c>
    </row>
    <row r="297" spans="1:13" x14ac:dyDescent="0.2">
      <c r="A297" s="3" t="s">
        <v>676</v>
      </c>
      <c r="B297" s="3" t="s">
        <v>676</v>
      </c>
      <c r="C297" s="2" t="s">
        <v>406</v>
      </c>
      <c r="D297" s="3" t="s">
        <v>30</v>
      </c>
      <c r="E297" s="3">
        <v>2018</v>
      </c>
      <c r="F297" s="3" t="s">
        <v>407</v>
      </c>
      <c r="G297" s="3" t="s">
        <v>408</v>
      </c>
      <c r="H297" s="1" t="s">
        <v>607</v>
      </c>
      <c r="I297" s="2" t="s">
        <v>149</v>
      </c>
      <c r="J297" s="59" t="s">
        <v>677</v>
      </c>
      <c r="K297" s="59" t="s">
        <v>677</v>
      </c>
      <c r="L297" s="22">
        <v>1727</v>
      </c>
      <c r="M297" s="14">
        <v>3108.7793000000001</v>
      </c>
    </row>
    <row r="298" spans="1:13" x14ac:dyDescent="0.2">
      <c r="A298" s="3" t="s">
        <v>676</v>
      </c>
      <c r="B298" s="3" t="s">
        <v>676</v>
      </c>
      <c r="C298" s="2" t="s">
        <v>406</v>
      </c>
      <c r="D298" s="3" t="s">
        <v>30</v>
      </c>
      <c r="E298" s="3">
        <v>2018</v>
      </c>
      <c r="F298" s="3" t="s">
        <v>407</v>
      </c>
      <c r="G298" s="3" t="s">
        <v>408</v>
      </c>
      <c r="H298" s="1" t="s">
        <v>607</v>
      </c>
      <c r="I298" s="2" t="s">
        <v>149</v>
      </c>
      <c r="J298" s="59" t="s">
        <v>677</v>
      </c>
      <c r="K298" s="59" t="s">
        <v>677</v>
      </c>
      <c r="L298" s="22">
        <v>1727</v>
      </c>
      <c r="M298" s="14">
        <v>3108.7793000000001</v>
      </c>
    </row>
    <row r="299" spans="1:13" x14ac:dyDescent="0.2">
      <c r="A299" s="3" t="s">
        <v>676</v>
      </c>
      <c r="B299" s="3" t="s">
        <v>676</v>
      </c>
      <c r="C299" s="2" t="s">
        <v>406</v>
      </c>
      <c r="D299" s="3" t="s">
        <v>30</v>
      </c>
      <c r="E299" s="3">
        <v>2018</v>
      </c>
      <c r="F299" s="3" t="s">
        <v>407</v>
      </c>
      <c r="G299" s="3" t="s">
        <v>408</v>
      </c>
      <c r="H299" s="1" t="s">
        <v>606</v>
      </c>
      <c r="I299" s="2" t="s">
        <v>204</v>
      </c>
      <c r="J299" s="59" t="s">
        <v>677</v>
      </c>
      <c r="K299" s="59" t="s">
        <v>677</v>
      </c>
      <c r="L299" s="22">
        <v>1298</v>
      </c>
      <c r="M299" s="14">
        <v>2467.0382</v>
      </c>
    </row>
    <row r="300" spans="1:13" x14ac:dyDescent="0.2">
      <c r="A300" s="3" t="s">
        <v>676</v>
      </c>
      <c r="B300" s="3" t="s">
        <v>676</v>
      </c>
      <c r="C300" s="2" t="s">
        <v>406</v>
      </c>
      <c r="D300" s="3" t="s">
        <v>30</v>
      </c>
      <c r="E300" s="3">
        <v>2018</v>
      </c>
      <c r="F300" s="3" t="s">
        <v>407</v>
      </c>
      <c r="G300" s="3" t="s">
        <v>408</v>
      </c>
      <c r="H300" s="1" t="s">
        <v>606</v>
      </c>
      <c r="I300" s="2" t="s">
        <v>331</v>
      </c>
      <c r="J300" s="59" t="s">
        <v>677</v>
      </c>
      <c r="K300" s="59" t="s">
        <v>677</v>
      </c>
      <c r="L300" s="22">
        <v>1298</v>
      </c>
      <c r="M300" s="14">
        <v>2467.0382</v>
      </c>
    </row>
    <row r="301" spans="1:13" x14ac:dyDescent="0.2">
      <c r="A301" s="3" t="s">
        <v>676</v>
      </c>
      <c r="B301" s="3" t="s">
        <v>676</v>
      </c>
      <c r="C301" s="2" t="s">
        <v>406</v>
      </c>
      <c r="D301" s="3" t="s">
        <v>30</v>
      </c>
      <c r="E301" s="3">
        <v>2018</v>
      </c>
      <c r="F301" s="3" t="s">
        <v>407</v>
      </c>
      <c r="G301" s="3" t="s">
        <v>408</v>
      </c>
      <c r="H301" s="1" t="s">
        <v>606</v>
      </c>
      <c r="I301" s="2" t="s">
        <v>331</v>
      </c>
      <c r="J301" s="59" t="s">
        <v>677</v>
      </c>
      <c r="K301" s="59" t="s">
        <v>677</v>
      </c>
      <c r="L301" s="22">
        <v>1298</v>
      </c>
      <c r="M301" s="14">
        <v>2467.0382</v>
      </c>
    </row>
    <row r="302" spans="1:13" x14ac:dyDescent="0.2">
      <c r="A302" s="3" t="s">
        <v>676</v>
      </c>
      <c r="B302" s="3" t="s">
        <v>676</v>
      </c>
      <c r="C302" s="2" t="s">
        <v>406</v>
      </c>
      <c r="D302" s="3" t="s">
        <v>30</v>
      </c>
      <c r="E302" s="3">
        <v>2018</v>
      </c>
      <c r="F302" s="3" t="s">
        <v>407</v>
      </c>
      <c r="G302" s="3" t="s">
        <v>408</v>
      </c>
      <c r="H302" s="1" t="s">
        <v>606</v>
      </c>
      <c r="I302" s="2" t="s">
        <v>150</v>
      </c>
      <c r="J302" s="59" t="s">
        <v>677</v>
      </c>
      <c r="K302" s="59" t="s">
        <v>677</v>
      </c>
      <c r="L302" s="22">
        <v>1298</v>
      </c>
      <c r="M302" s="14">
        <v>2467.0382</v>
      </c>
    </row>
    <row r="303" spans="1:13" x14ac:dyDescent="0.2">
      <c r="A303" s="3" t="s">
        <v>676</v>
      </c>
      <c r="B303" s="3" t="s">
        <v>676</v>
      </c>
      <c r="C303" s="2" t="s">
        <v>406</v>
      </c>
      <c r="D303" s="3" t="s">
        <v>30</v>
      </c>
      <c r="E303" s="3">
        <v>2018</v>
      </c>
      <c r="F303" s="3" t="s">
        <v>407</v>
      </c>
      <c r="G303" s="3" t="s">
        <v>408</v>
      </c>
      <c r="H303" s="1" t="s">
        <v>606</v>
      </c>
      <c r="I303" s="2" t="s">
        <v>205</v>
      </c>
      <c r="J303" s="59" t="s">
        <v>677</v>
      </c>
      <c r="K303" s="59" t="s">
        <v>677</v>
      </c>
      <c r="L303" s="22">
        <v>1298</v>
      </c>
      <c r="M303" s="14">
        <v>2467.0382</v>
      </c>
    </row>
    <row r="304" spans="1:13" x14ac:dyDescent="0.2">
      <c r="A304" s="3" t="s">
        <v>676</v>
      </c>
      <c r="B304" s="3" t="s">
        <v>676</v>
      </c>
      <c r="C304" s="2" t="s">
        <v>406</v>
      </c>
      <c r="D304" s="3" t="s">
        <v>30</v>
      </c>
      <c r="E304" s="3">
        <v>2018</v>
      </c>
      <c r="F304" s="3" t="s">
        <v>407</v>
      </c>
      <c r="G304" s="3" t="s">
        <v>408</v>
      </c>
      <c r="H304" s="1" t="s">
        <v>606</v>
      </c>
      <c r="I304" s="2" t="s">
        <v>326</v>
      </c>
      <c r="J304" s="59" t="s">
        <v>677</v>
      </c>
      <c r="K304" s="59" t="s">
        <v>677</v>
      </c>
      <c r="L304" s="22">
        <v>1298</v>
      </c>
      <c r="M304" s="14">
        <v>2467.0382</v>
      </c>
    </row>
    <row r="305" spans="1:13" x14ac:dyDescent="0.2">
      <c r="A305" s="3" t="s">
        <v>676</v>
      </c>
      <c r="B305" s="3" t="s">
        <v>676</v>
      </c>
      <c r="C305" s="2" t="s">
        <v>406</v>
      </c>
      <c r="D305" s="3" t="s">
        <v>30</v>
      </c>
      <c r="E305" s="3">
        <v>2018</v>
      </c>
      <c r="F305" s="3" t="s">
        <v>407</v>
      </c>
      <c r="G305" s="3" t="s">
        <v>408</v>
      </c>
      <c r="H305" s="1" t="s">
        <v>607</v>
      </c>
      <c r="I305" s="2" t="s">
        <v>327</v>
      </c>
      <c r="J305" s="59" t="s">
        <v>677</v>
      </c>
      <c r="K305" s="59" t="s">
        <v>677</v>
      </c>
      <c r="L305" s="22">
        <v>1727</v>
      </c>
      <c r="M305" s="14">
        <v>3108.7793000000001</v>
      </c>
    </row>
    <row r="306" spans="1:13" x14ac:dyDescent="0.2">
      <c r="A306" s="3" t="s">
        <v>676</v>
      </c>
      <c r="B306" s="3" t="s">
        <v>676</v>
      </c>
      <c r="C306" s="2" t="s">
        <v>406</v>
      </c>
      <c r="D306" s="3" t="s">
        <v>30</v>
      </c>
      <c r="E306" s="3">
        <v>2018</v>
      </c>
      <c r="F306" s="3" t="s">
        <v>407</v>
      </c>
      <c r="G306" s="3" t="s">
        <v>408</v>
      </c>
      <c r="H306" s="1" t="s">
        <v>607</v>
      </c>
      <c r="I306" s="2" t="s">
        <v>327</v>
      </c>
      <c r="J306" s="59" t="s">
        <v>677</v>
      </c>
      <c r="K306" s="59" t="s">
        <v>677</v>
      </c>
      <c r="L306" s="22">
        <v>1727</v>
      </c>
      <c r="M306" s="14">
        <v>3108.7793000000001</v>
      </c>
    </row>
    <row r="307" spans="1:13" x14ac:dyDescent="0.2">
      <c r="A307" s="3" t="s">
        <v>676</v>
      </c>
      <c r="B307" s="3" t="s">
        <v>676</v>
      </c>
      <c r="C307" s="2" t="s">
        <v>406</v>
      </c>
      <c r="D307" s="3" t="s">
        <v>30</v>
      </c>
      <c r="E307" s="3">
        <v>2018</v>
      </c>
      <c r="F307" s="3" t="s">
        <v>407</v>
      </c>
      <c r="G307" s="3" t="s">
        <v>408</v>
      </c>
      <c r="H307" s="1" t="s">
        <v>605</v>
      </c>
      <c r="I307" s="2" t="s">
        <v>256</v>
      </c>
      <c r="J307" s="59" t="s">
        <v>677</v>
      </c>
      <c r="K307" s="59" t="s">
        <v>677</v>
      </c>
      <c r="L307" s="22">
        <v>2245.1</v>
      </c>
      <c r="M307" s="14">
        <v>3883.8050899999998</v>
      </c>
    </row>
    <row r="308" spans="1:13" x14ac:dyDescent="0.2">
      <c r="A308" s="3" t="s">
        <v>676</v>
      </c>
      <c r="B308" s="3" t="s">
        <v>676</v>
      </c>
      <c r="C308" s="2" t="s">
        <v>406</v>
      </c>
      <c r="D308" s="3" t="s">
        <v>30</v>
      </c>
      <c r="E308" s="3">
        <v>2018</v>
      </c>
      <c r="F308" s="3" t="s">
        <v>407</v>
      </c>
      <c r="G308" s="3" t="s">
        <v>408</v>
      </c>
      <c r="H308" s="1" t="s">
        <v>605</v>
      </c>
      <c r="I308" s="2" t="s">
        <v>258</v>
      </c>
      <c r="J308" s="59" t="s">
        <v>677</v>
      </c>
      <c r="K308" s="59" t="s">
        <v>677</v>
      </c>
      <c r="L308" s="22">
        <v>2245.1</v>
      </c>
      <c r="M308" s="14">
        <v>3883.8050899999998</v>
      </c>
    </row>
    <row r="309" spans="1:13" x14ac:dyDescent="0.2">
      <c r="A309" s="3" t="s">
        <v>676</v>
      </c>
      <c r="B309" s="3" t="s">
        <v>676</v>
      </c>
      <c r="C309" s="2" t="s">
        <v>406</v>
      </c>
      <c r="D309" s="3" t="s">
        <v>30</v>
      </c>
      <c r="E309" s="3">
        <v>2018</v>
      </c>
      <c r="F309" s="3" t="s">
        <v>407</v>
      </c>
      <c r="G309" s="3" t="s">
        <v>408</v>
      </c>
      <c r="H309" s="1" t="s">
        <v>605</v>
      </c>
      <c r="I309" s="2" t="s">
        <v>258</v>
      </c>
      <c r="J309" s="59" t="s">
        <v>677</v>
      </c>
      <c r="K309" s="59" t="s">
        <v>677</v>
      </c>
      <c r="L309" s="22">
        <v>2245.1</v>
      </c>
      <c r="M309" s="14">
        <v>3883.8050899999998</v>
      </c>
    </row>
    <row r="310" spans="1:13" x14ac:dyDescent="0.2">
      <c r="A310" s="3" t="s">
        <v>676</v>
      </c>
      <c r="B310" s="3" t="s">
        <v>676</v>
      </c>
      <c r="C310" s="2" t="s">
        <v>406</v>
      </c>
      <c r="D310" s="3" t="s">
        <v>30</v>
      </c>
      <c r="E310" s="3">
        <v>2018</v>
      </c>
      <c r="F310" s="3" t="s">
        <v>407</v>
      </c>
      <c r="G310" s="3" t="s">
        <v>408</v>
      </c>
      <c r="H310" s="1" t="s">
        <v>606</v>
      </c>
      <c r="I310" s="2" t="s">
        <v>616</v>
      </c>
      <c r="J310" s="59" t="s">
        <v>677</v>
      </c>
      <c r="K310" s="59" t="s">
        <v>677</v>
      </c>
      <c r="L310" s="22">
        <v>1298</v>
      </c>
      <c r="M310" s="14">
        <v>2467.0382</v>
      </c>
    </row>
    <row r="311" spans="1:13" x14ac:dyDescent="0.2">
      <c r="A311" s="3" t="s">
        <v>676</v>
      </c>
      <c r="B311" s="3" t="s">
        <v>676</v>
      </c>
      <c r="C311" s="2" t="s">
        <v>406</v>
      </c>
      <c r="D311" s="3" t="s">
        <v>30</v>
      </c>
      <c r="E311" s="3">
        <v>2018</v>
      </c>
      <c r="F311" s="3" t="s">
        <v>407</v>
      </c>
      <c r="G311" s="3" t="s">
        <v>408</v>
      </c>
      <c r="H311" s="1" t="s">
        <v>605</v>
      </c>
      <c r="I311" s="2" t="s">
        <v>617</v>
      </c>
      <c r="J311" s="59" t="s">
        <v>677</v>
      </c>
      <c r="K311" s="59" t="s">
        <v>677</v>
      </c>
      <c r="L311" s="22">
        <v>2245.1</v>
      </c>
      <c r="M311" s="14">
        <v>3883.8050899999998</v>
      </c>
    </row>
    <row r="312" spans="1:13" x14ac:dyDescent="0.2">
      <c r="A312" s="3" t="s">
        <v>676</v>
      </c>
      <c r="B312" s="3" t="s">
        <v>676</v>
      </c>
      <c r="C312" s="2" t="s">
        <v>406</v>
      </c>
      <c r="D312" s="3" t="s">
        <v>30</v>
      </c>
      <c r="E312" s="3">
        <v>2018</v>
      </c>
      <c r="F312" s="3" t="s">
        <v>407</v>
      </c>
      <c r="G312" s="3" t="s">
        <v>408</v>
      </c>
      <c r="H312" s="1" t="s">
        <v>606</v>
      </c>
      <c r="I312" s="2" t="s">
        <v>326</v>
      </c>
      <c r="J312" s="59" t="s">
        <v>677</v>
      </c>
      <c r="K312" s="59" t="s">
        <v>677</v>
      </c>
      <c r="L312" s="22">
        <v>1298</v>
      </c>
      <c r="M312" s="14">
        <v>2467.0382</v>
      </c>
    </row>
    <row r="313" spans="1:13" x14ac:dyDescent="0.2">
      <c r="A313" s="3" t="s">
        <v>676</v>
      </c>
      <c r="B313" s="3" t="s">
        <v>676</v>
      </c>
      <c r="C313" s="2" t="s">
        <v>406</v>
      </c>
      <c r="D313" s="3" t="s">
        <v>30</v>
      </c>
      <c r="E313" s="3">
        <v>2018</v>
      </c>
      <c r="F313" s="3" t="s">
        <v>407</v>
      </c>
      <c r="G313" s="3" t="s">
        <v>408</v>
      </c>
      <c r="H313" s="1" t="s">
        <v>607</v>
      </c>
      <c r="I313" s="2" t="s">
        <v>618</v>
      </c>
      <c r="J313" s="59" t="s">
        <v>677</v>
      </c>
      <c r="K313" s="59" t="s">
        <v>677</v>
      </c>
      <c r="L313" s="22">
        <v>1727</v>
      </c>
      <c r="M313" s="14">
        <v>3108.7793000000001</v>
      </c>
    </row>
    <row r="314" spans="1:13" x14ac:dyDescent="0.2">
      <c r="A314" s="3" t="s">
        <v>676</v>
      </c>
      <c r="B314" s="3" t="s">
        <v>676</v>
      </c>
      <c r="C314" s="2" t="s">
        <v>406</v>
      </c>
      <c r="D314" s="3" t="s">
        <v>30</v>
      </c>
      <c r="E314" s="3">
        <v>2018</v>
      </c>
      <c r="F314" s="3" t="s">
        <v>407</v>
      </c>
      <c r="G314" s="3" t="s">
        <v>408</v>
      </c>
      <c r="H314" s="1" t="s">
        <v>607</v>
      </c>
      <c r="I314" s="2" t="s">
        <v>256</v>
      </c>
      <c r="J314" s="59" t="s">
        <v>677</v>
      </c>
      <c r="K314" s="59" t="s">
        <v>677</v>
      </c>
      <c r="L314" s="22">
        <v>1727</v>
      </c>
      <c r="M314" s="14">
        <v>3108.7793000000001</v>
      </c>
    </row>
    <row r="315" spans="1:13" x14ac:dyDescent="0.2">
      <c r="A315" s="3" t="s">
        <v>676</v>
      </c>
      <c r="B315" s="3" t="s">
        <v>676</v>
      </c>
      <c r="C315" s="2" t="s">
        <v>406</v>
      </c>
      <c r="D315" s="3" t="s">
        <v>30</v>
      </c>
      <c r="E315" s="3">
        <v>2018</v>
      </c>
      <c r="F315" s="3" t="s">
        <v>407</v>
      </c>
      <c r="G315" s="3" t="s">
        <v>408</v>
      </c>
      <c r="H315" s="1" t="s">
        <v>605</v>
      </c>
      <c r="I315" s="2" t="s">
        <v>619</v>
      </c>
      <c r="J315" s="59" t="s">
        <v>677</v>
      </c>
      <c r="K315" s="59" t="s">
        <v>677</v>
      </c>
      <c r="L315" s="22">
        <v>2245.1</v>
      </c>
      <c r="M315" s="14">
        <v>3883.8050899999998</v>
      </c>
    </row>
    <row r="316" spans="1:13" x14ac:dyDescent="0.2">
      <c r="A316" s="3" t="s">
        <v>676</v>
      </c>
      <c r="B316" s="3" t="s">
        <v>676</v>
      </c>
      <c r="C316" s="2" t="s">
        <v>406</v>
      </c>
      <c r="D316" s="3" t="s">
        <v>30</v>
      </c>
      <c r="E316" s="3">
        <v>2018</v>
      </c>
      <c r="F316" s="3" t="s">
        <v>407</v>
      </c>
      <c r="G316" s="3" t="s">
        <v>408</v>
      </c>
      <c r="H316" s="1" t="s">
        <v>605</v>
      </c>
      <c r="I316" s="2" t="s">
        <v>331</v>
      </c>
      <c r="J316" s="59" t="s">
        <v>677</v>
      </c>
      <c r="K316" s="59" t="s">
        <v>677</v>
      </c>
      <c r="L316" s="22">
        <v>2245.1</v>
      </c>
      <c r="M316" s="14">
        <v>3883.8050899999998</v>
      </c>
    </row>
    <row r="317" spans="1:13" x14ac:dyDescent="0.2">
      <c r="A317" s="3" t="s">
        <v>676</v>
      </c>
      <c r="B317" s="3" t="s">
        <v>676</v>
      </c>
      <c r="C317" s="2" t="s">
        <v>406</v>
      </c>
      <c r="D317" s="3" t="s">
        <v>30</v>
      </c>
      <c r="E317" s="3">
        <v>2018</v>
      </c>
      <c r="F317" s="3" t="s">
        <v>407</v>
      </c>
      <c r="G317" s="3" t="s">
        <v>408</v>
      </c>
      <c r="H317" s="1" t="s">
        <v>607</v>
      </c>
      <c r="I317" s="2" t="s">
        <v>197</v>
      </c>
      <c r="J317" s="59" t="s">
        <v>677</v>
      </c>
      <c r="K317" s="59" t="s">
        <v>677</v>
      </c>
      <c r="L317" s="22">
        <v>1727</v>
      </c>
      <c r="M317" s="14">
        <v>3108.7793000000001</v>
      </c>
    </row>
    <row r="318" spans="1:13" x14ac:dyDescent="0.2">
      <c r="A318" s="3" t="s">
        <v>676</v>
      </c>
      <c r="B318" s="3" t="s">
        <v>676</v>
      </c>
      <c r="C318" s="2" t="s">
        <v>406</v>
      </c>
      <c r="D318" s="3" t="s">
        <v>30</v>
      </c>
      <c r="E318" s="3">
        <v>2018</v>
      </c>
      <c r="F318" s="3" t="s">
        <v>407</v>
      </c>
      <c r="G318" s="3" t="s">
        <v>408</v>
      </c>
      <c r="H318" s="1" t="s">
        <v>607</v>
      </c>
      <c r="I318" s="2" t="s">
        <v>196</v>
      </c>
      <c r="J318" s="59" t="s">
        <v>677</v>
      </c>
      <c r="K318" s="59" t="s">
        <v>677</v>
      </c>
      <c r="L318" s="22">
        <v>1727</v>
      </c>
      <c r="M318" s="14">
        <v>3108.7793000000001</v>
      </c>
    </row>
    <row r="319" spans="1:13" x14ac:dyDescent="0.2">
      <c r="A319" s="3" t="s">
        <v>676</v>
      </c>
      <c r="B319" s="3" t="s">
        <v>676</v>
      </c>
      <c r="C319" s="2" t="s">
        <v>406</v>
      </c>
      <c r="D319" s="3" t="s">
        <v>30</v>
      </c>
      <c r="E319" s="3">
        <v>2018</v>
      </c>
      <c r="F319" s="3" t="s">
        <v>407</v>
      </c>
      <c r="G319" s="3" t="s">
        <v>408</v>
      </c>
      <c r="H319" s="1" t="s">
        <v>607</v>
      </c>
      <c r="I319" s="2" t="s">
        <v>258</v>
      </c>
      <c r="J319" s="59" t="s">
        <v>677</v>
      </c>
      <c r="K319" s="59" t="s">
        <v>677</v>
      </c>
      <c r="L319" s="22">
        <v>1727</v>
      </c>
      <c r="M319" s="14">
        <v>3108.7793000000001</v>
      </c>
    </row>
    <row r="320" spans="1:13" x14ac:dyDescent="0.2">
      <c r="A320" s="3" t="s">
        <v>676</v>
      </c>
      <c r="B320" s="3" t="s">
        <v>676</v>
      </c>
      <c r="C320" s="2" t="s">
        <v>406</v>
      </c>
      <c r="D320" s="3" t="s">
        <v>30</v>
      </c>
      <c r="E320" s="3">
        <v>2018</v>
      </c>
      <c r="F320" s="3" t="s">
        <v>407</v>
      </c>
      <c r="G320" s="3" t="s">
        <v>408</v>
      </c>
      <c r="H320" s="1" t="s">
        <v>606</v>
      </c>
      <c r="I320" s="2" t="s">
        <v>149</v>
      </c>
      <c r="J320" s="59" t="s">
        <v>677</v>
      </c>
      <c r="K320" s="59" t="s">
        <v>677</v>
      </c>
      <c r="L320" s="22">
        <v>1298</v>
      </c>
      <c r="M320" s="14">
        <v>2467.0382</v>
      </c>
    </row>
    <row r="321" spans="1:13" x14ac:dyDescent="0.2">
      <c r="A321" s="3" t="s">
        <v>676</v>
      </c>
      <c r="B321" s="3" t="s">
        <v>676</v>
      </c>
      <c r="C321" s="2" t="s">
        <v>406</v>
      </c>
      <c r="D321" s="3" t="s">
        <v>30</v>
      </c>
      <c r="E321" s="3">
        <v>2018</v>
      </c>
      <c r="F321" s="3" t="s">
        <v>407</v>
      </c>
      <c r="G321" s="3" t="s">
        <v>408</v>
      </c>
      <c r="H321" s="1" t="s">
        <v>605</v>
      </c>
      <c r="I321" s="2" t="s">
        <v>197</v>
      </c>
      <c r="J321" s="59" t="s">
        <v>677</v>
      </c>
      <c r="K321" s="59" t="s">
        <v>677</v>
      </c>
      <c r="L321" s="22">
        <v>2245.1</v>
      </c>
      <c r="M321" s="14">
        <v>3883.8050899999998</v>
      </c>
    </row>
    <row r="322" spans="1:13" x14ac:dyDescent="0.2">
      <c r="A322" s="3" t="s">
        <v>676</v>
      </c>
      <c r="B322" s="3" t="s">
        <v>676</v>
      </c>
      <c r="C322" s="2" t="s">
        <v>406</v>
      </c>
      <c r="D322" s="3" t="s">
        <v>30</v>
      </c>
      <c r="E322" s="3">
        <v>2018</v>
      </c>
      <c r="F322" s="3" t="s">
        <v>407</v>
      </c>
      <c r="G322" s="3" t="s">
        <v>408</v>
      </c>
      <c r="H322" s="1" t="s">
        <v>605</v>
      </c>
      <c r="I322" s="2" t="s">
        <v>197</v>
      </c>
      <c r="J322" s="59" t="s">
        <v>677</v>
      </c>
      <c r="K322" s="59" t="s">
        <v>677</v>
      </c>
      <c r="L322" s="22">
        <v>2245.1</v>
      </c>
      <c r="M322" s="14">
        <v>3883.8050899999998</v>
      </c>
    </row>
    <row r="323" spans="1:13" x14ac:dyDescent="0.2">
      <c r="A323" s="3" t="s">
        <v>676</v>
      </c>
      <c r="B323" s="3" t="s">
        <v>676</v>
      </c>
      <c r="C323" s="2" t="s">
        <v>406</v>
      </c>
      <c r="D323" s="3" t="s">
        <v>30</v>
      </c>
      <c r="E323" s="3">
        <v>2018</v>
      </c>
      <c r="F323" s="3" t="s">
        <v>407</v>
      </c>
      <c r="G323" s="3" t="s">
        <v>408</v>
      </c>
      <c r="H323" s="1" t="s">
        <v>606</v>
      </c>
      <c r="I323" s="2" t="s">
        <v>322</v>
      </c>
      <c r="J323" s="59" t="s">
        <v>677</v>
      </c>
      <c r="K323" s="59" t="s">
        <v>677</v>
      </c>
      <c r="L323" s="22">
        <v>1298</v>
      </c>
      <c r="M323" s="14">
        <v>2467.0382</v>
      </c>
    </row>
    <row r="324" spans="1:13" x14ac:dyDescent="0.2">
      <c r="A324" s="3" t="s">
        <v>676</v>
      </c>
      <c r="B324" s="3" t="s">
        <v>676</v>
      </c>
      <c r="C324" s="2" t="s">
        <v>406</v>
      </c>
      <c r="D324" s="3" t="s">
        <v>30</v>
      </c>
      <c r="E324" s="3">
        <v>2018</v>
      </c>
      <c r="F324" s="3" t="s">
        <v>407</v>
      </c>
      <c r="G324" s="3" t="s">
        <v>408</v>
      </c>
      <c r="H324" s="1" t="s">
        <v>605</v>
      </c>
      <c r="I324" s="2" t="s">
        <v>410</v>
      </c>
      <c r="J324" s="59" t="s">
        <v>677</v>
      </c>
      <c r="K324" s="59" t="s">
        <v>677</v>
      </c>
      <c r="L324" s="22">
        <v>2245.1</v>
      </c>
      <c r="M324" s="14">
        <v>3883.8050899999998</v>
      </c>
    </row>
    <row r="325" spans="1:13" x14ac:dyDescent="0.2">
      <c r="A325" s="3" t="s">
        <v>676</v>
      </c>
      <c r="B325" s="3" t="s">
        <v>676</v>
      </c>
      <c r="C325" s="2" t="s">
        <v>406</v>
      </c>
      <c r="D325" s="3" t="s">
        <v>30</v>
      </c>
      <c r="E325" s="3">
        <v>2018</v>
      </c>
      <c r="F325" s="3" t="s">
        <v>407</v>
      </c>
      <c r="G325" s="3" t="s">
        <v>408</v>
      </c>
      <c r="H325" s="1" t="s">
        <v>605</v>
      </c>
      <c r="I325" s="2" t="s">
        <v>204</v>
      </c>
      <c r="J325" s="59" t="s">
        <v>677</v>
      </c>
      <c r="K325" s="59" t="s">
        <v>677</v>
      </c>
      <c r="L325" s="22">
        <v>2245.1</v>
      </c>
      <c r="M325" s="14">
        <v>3883.8050899999998</v>
      </c>
    </row>
    <row r="326" spans="1:13" x14ac:dyDescent="0.2">
      <c r="A326" s="3" t="s">
        <v>676</v>
      </c>
      <c r="B326" s="3" t="s">
        <v>676</v>
      </c>
      <c r="C326" s="2" t="s">
        <v>406</v>
      </c>
      <c r="D326" s="3" t="s">
        <v>633</v>
      </c>
      <c r="E326" s="3">
        <v>2019</v>
      </c>
      <c r="F326" s="3" t="s">
        <v>407</v>
      </c>
      <c r="G326" s="3" t="s">
        <v>634</v>
      </c>
      <c r="H326" s="60" t="s">
        <v>31</v>
      </c>
      <c r="I326" t="s">
        <v>414</v>
      </c>
      <c r="J326" s="59" t="s">
        <v>677</v>
      </c>
      <c r="K326" s="59" t="s">
        <v>677</v>
      </c>
      <c r="L326" s="15">
        <v>5131.8900000000003</v>
      </c>
      <c r="M326" s="15">
        <v>9670.25</v>
      </c>
    </row>
    <row r="327" spans="1:13" x14ac:dyDescent="0.2">
      <c r="A327" s="3" t="s">
        <v>676</v>
      </c>
      <c r="B327" s="3" t="s">
        <v>676</v>
      </c>
      <c r="C327" s="2" t="s">
        <v>413</v>
      </c>
      <c r="D327" s="3" t="s">
        <v>32</v>
      </c>
      <c r="E327" s="3">
        <v>2018</v>
      </c>
      <c r="F327" s="59" t="s">
        <v>162</v>
      </c>
      <c r="G327" s="3" t="s">
        <v>163</v>
      </c>
      <c r="H327" s="1" t="s">
        <v>58</v>
      </c>
      <c r="I327" t="s">
        <v>414</v>
      </c>
      <c r="J327" s="59" t="s">
        <v>677</v>
      </c>
      <c r="K327" s="59" t="s">
        <v>677</v>
      </c>
      <c r="L327" s="15">
        <v>3941.17</v>
      </c>
      <c r="M327" s="15">
        <v>6251.71</v>
      </c>
    </row>
    <row r="328" spans="1:13" x14ac:dyDescent="0.2">
      <c r="A328" s="3" t="s">
        <v>676</v>
      </c>
      <c r="B328" s="3" t="s">
        <v>676</v>
      </c>
      <c r="C328" s="2" t="s">
        <v>413</v>
      </c>
      <c r="D328" s="3" t="s">
        <v>32</v>
      </c>
      <c r="E328" s="3">
        <v>2018</v>
      </c>
      <c r="F328" s="3" t="s">
        <v>162</v>
      </c>
      <c r="G328" s="3" t="s">
        <v>163</v>
      </c>
      <c r="H328" s="1" t="s">
        <v>64</v>
      </c>
      <c r="I328" s="2" t="s">
        <v>415</v>
      </c>
      <c r="J328" s="59" t="s">
        <v>677</v>
      </c>
      <c r="K328" s="59" t="s">
        <v>677</v>
      </c>
      <c r="L328" s="15">
        <v>3846.72</v>
      </c>
      <c r="M328" s="15">
        <v>6428.33</v>
      </c>
    </row>
    <row r="329" spans="1:13" x14ac:dyDescent="0.2">
      <c r="A329" s="3" t="s">
        <v>676</v>
      </c>
      <c r="B329" s="3" t="s">
        <v>676</v>
      </c>
      <c r="C329" s="2" t="s">
        <v>413</v>
      </c>
      <c r="D329" s="3" t="s">
        <v>32</v>
      </c>
      <c r="E329" s="3">
        <v>2018</v>
      </c>
      <c r="F329" s="3" t="s">
        <v>162</v>
      </c>
      <c r="G329" s="3" t="s">
        <v>163</v>
      </c>
      <c r="H329" s="1" t="s">
        <v>58</v>
      </c>
      <c r="I329" s="2" t="s">
        <v>415</v>
      </c>
      <c r="J329" s="59" t="s">
        <v>677</v>
      </c>
      <c r="K329" s="59" t="s">
        <v>677</v>
      </c>
      <c r="L329" s="15">
        <v>3941.17</v>
      </c>
      <c r="M329" s="15">
        <v>6251.71</v>
      </c>
    </row>
    <row r="330" spans="1:13" x14ac:dyDescent="0.2">
      <c r="A330" s="3" t="s">
        <v>676</v>
      </c>
      <c r="B330" s="3" t="s">
        <v>676</v>
      </c>
      <c r="C330" s="2" t="s">
        <v>413</v>
      </c>
      <c r="D330" s="3" t="s">
        <v>32</v>
      </c>
      <c r="E330" s="3">
        <v>2018</v>
      </c>
      <c r="F330" s="3" t="s">
        <v>162</v>
      </c>
      <c r="G330" s="3" t="s">
        <v>163</v>
      </c>
      <c r="H330" s="1" t="s">
        <v>21</v>
      </c>
      <c r="I330" s="2" t="s">
        <v>415</v>
      </c>
      <c r="J330" s="59" t="s">
        <v>677</v>
      </c>
      <c r="K330" s="59" t="s">
        <v>677</v>
      </c>
      <c r="L330" s="15">
        <v>4986.87</v>
      </c>
      <c r="M330" s="15">
        <v>8525.9599999999991</v>
      </c>
    </row>
    <row r="331" spans="1:13" x14ac:dyDescent="0.2">
      <c r="A331" s="3" t="s">
        <v>676</v>
      </c>
      <c r="B331" s="3" t="s">
        <v>676</v>
      </c>
      <c r="C331" s="2" t="s">
        <v>413</v>
      </c>
      <c r="D331" s="3" t="s">
        <v>32</v>
      </c>
      <c r="E331" s="3">
        <v>2018</v>
      </c>
      <c r="F331" s="3" t="s">
        <v>162</v>
      </c>
      <c r="G331" s="3" t="s">
        <v>163</v>
      </c>
      <c r="H331" s="1" t="s">
        <v>58</v>
      </c>
      <c r="I331" s="2" t="s">
        <v>415</v>
      </c>
      <c r="J331" s="59" t="s">
        <v>677</v>
      </c>
      <c r="K331" s="59" t="s">
        <v>677</v>
      </c>
      <c r="L331" s="15">
        <v>3941.17</v>
      </c>
      <c r="M331" s="15">
        <v>6251.71</v>
      </c>
    </row>
    <row r="332" spans="1:13" x14ac:dyDescent="0.2">
      <c r="A332" s="3" t="s">
        <v>676</v>
      </c>
      <c r="B332" s="3" t="s">
        <v>676</v>
      </c>
      <c r="C332" s="2" t="s">
        <v>413</v>
      </c>
      <c r="D332" s="3" t="s">
        <v>32</v>
      </c>
      <c r="E332" s="3">
        <v>2018</v>
      </c>
      <c r="F332" s="3" t="s">
        <v>162</v>
      </c>
      <c r="G332" s="3" t="s">
        <v>163</v>
      </c>
      <c r="H332" s="1" t="s">
        <v>64</v>
      </c>
      <c r="I332" s="2" t="s">
        <v>172</v>
      </c>
      <c r="J332" s="59" t="s">
        <v>677</v>
      </c>
      <c r="K332" s="59" t="s">
        <v>677</v>
      </c>
      <c r="L332" s="15">
        <v>3846.72</v>
      </c>
      <c r="M332" s="15">
        <v>6428.33</v>
      </c>
    </row>
    <row r="333" spans="1:13" x14ac:dyDescent="0.2">
      <c r="A333" s="3" t="s">
        <v>676</v>
      </c>
      <c r="B333" s="3" t="s">
        <v>676</v>
      </c>
      <c r="C333" s="2" t="s">
        <v>413</v>
      </c>
      <c r="D333" s="3" t="s">
        <v>32</v>
      </c>
      <c r="E333" s="3">
        <v>2018</v>
      </c>
      <c r="F333" s="3" t="s">
        <v>162</v>
      </c>
      <c r="G333" s="3" t="s">
        <v>163</v>
      </c>
      <c r="H333" s="1" t="s">
        <v>21</v>
      </c>
      <c r="I333" s="2" t="s">
        <v>414</v>
      </c>
      <c r="J333" s="59" t="s">
        <v>677</v>
      </c>
      <c r="K333" s="59" t="s">
        <v>677</v>
      </c>
      <c r="L333" s="15">
        <v>4986.87</v>
      </c>
      <c r="M333" s="15">
        <v>8525.9599999999991</v>
      </c>
    </row>
    <row r="334" spans="1:13" x14ac:dyDescent="0.2">
      <c r="A334" s="3" t="s">
        <v>676</v>
      </c>
      <c r="B334" s="3" t="s">
        <v>676</v>
      </c>
      <c r="C334" s="2" t="s">
        <v>413</v>
      </c>
      <c r="D334" s="3" t="s">
        <v>32</v>
      </c>
      <c r="E334" s="3">
        <v>2018</v>
      </c>
      <c r="F334" s="3" t="s">
        <v>162</v>
      </c>
      <c r="G334" s="3" t="s">
        <v>163</v>
      </c>
      <c r="H334" s="1" t="s">
        <v>21</v>
      </c>
      <c r="I334" s="2" t="s">
        <v>415</v>
      </c>
      <c r="J334" s="59" t="s">
        <v>677</v>
      </c>
      <c r="K334" s="59" t="s">
        <v>677</v>
      </c>
      <c r="L334" s="15">
        <v>4986.87</v>
      </c>
      <c r="M334" s="15">
        <v>8525.9599999999991</v>
      </c>
    </row>
    <row r="335" spans="1:13" x14ac:dyDescent="0.2">
      <c r="A335" s="3" t="s">
        <v>676</v>
      </c>
      <c r="B335" s="3" t="s">
        <v>676</v>
      </c>
      <c r="C335" s="2" t="s">
        <v>413</v>
      </c>
      <c r="D335" s="3" t="s">
        <v>32</v>
      </c>
      <c r="E335" s="3">
        <v>2018</v>
      </c>
      <c r="F335" s="3" t="s">
        <v>162</v>
      </c>
      <c r="G335" s="3" t="s">
        <v>163</v>
      </c>
      <c r="H335" s="1" t="s">
        <v>31</v>
      </c>
      <c r="I335" s="2" t="s">
        <v>415</v>
      </c>
      <c r="J335" s="59" t="s">
        <v>677</v>
      </c>
      <c r="K335" s="59" t="s">
        <v>677</v>
      </c>
      <c r="L335" s="15">
        <v>5131.8900000000003</v>
      </c>
      <c r="M335" s="15">
        <v>9670.25</v>
      </c>
    </row>
    <row r="336" spans="1:13" x14ac:dyDescent="0.2">
      <c r="A336" s="3" t="s">
        <v>676</v>
      </c>
      <c r="B336" s="3" t="s">
        <v>676</v>
      </c>
      <c r="C336" s="2" t="s">
        <v>413</v>
      </c>
      <c r="D336" s="3" t="s">
        <v>32</v>
      </c>
      <c r="E336" s="3">
        <v>2018</v>
      </c>
      <c r="F336" s="3" t="s">
        <v>162</v>
      </c>
      <c r="G336" s="3" t="s">
        <v>163</v>
      </c>
      <c r="H336" s="1" t="s">
        <v>64</v>
      </c>
      <c r="I336" s="2" t="s">
        <v>414</v>
      </c>
      <c r="J336" s="59" t="s">
        <v>677</v>
      </c>
      <c r="K336" s="59" t="s">
        <v>677</v>
      </c>
      <c r="L336" s="15">
        <v>3846.72</v>
      </c>
      <c r="M336" s="15">
        <v>6428.33</v>
      </c>
    </row>
    <row r="337" spans="1:13" x14ac:dyDescent="0.2">
      <c r="A337" s="3" t="s">
        <v>676</v>
      </c>
      <c r="B337" s="3" t="s">
        <v>676</v>
      </c>
      <c r="C337" s="2" t="s">
        <v>413</v>
      </c>
      <c r="D337" s="3" t="s">
        <v>32</v>
      </c>
      <c r="E337" s="3">
        <v>2018</v>
      </c>
      <c r="F337" s="3" t="s">
        <v>162</v>
      </c>
      <c r="G337" s="3" t="s">
        <v>163</v>
      </c>
      <c r="H337" s="1" t="s">
        <v>21</v>
      </c>
      <c r="I337" s="2" t="s">
        <v>416</v>
      </c>
      <c r="J337" s="59" t="s">
        <v>677</v>
      </c>
      <c r="K337" s="59" t="s">
        <v>677</v>
      </c>
      <c r="L337" s="15">
        <v>4986.87</v>
      </c>
      <c r="M337" s="15">
        <v>8525.9599999999991</v>
      </c>
    </row>
    <row r="338" spans="1:13" x14ac:dyDescent="0.2">
      <c r="A338" s="3" t="s">
        <v>676</v>
      </c>
      <c r="B338" s="3" t="s">
        <v>676</v>
      </c>
      <c r="C338" s="2" t="s">
        <v>413</v>
      </c>
      <c r="D338" s="3" t="s">
        <v>32</v>
      </c>
      <c r="E338" s="3">
        <v>2018</v>
      </c>
      <c r="F338" s="3" t="s">
        <v>162</v>
      </c>
      <c r="G338" s="3" t="s">
        <v>163</v>
      </c>
      <c r="H338" s="1" t="s">
        <v>64</v>
      </c>
      <c r="I338" s="2" t="s">
        <v>198</v>
      </c>
      <c r="J338" s="3" t="s">
        <v>178</v>
      </c>
      <c r="K338" s="3" t="s">
        <v>178</v>
      </c>
      <c r="L338" s="15">
        <v>3846.72</v>
      </c>
      <c r="M338" s="15">
        <v>6428.33</v>
      </c>
    </row>
    <row r="339" spans="1:13" x14ac:dyDescent="0.2">
      <c r="A339" s="3" t="s">
        <v>676</v>
      </c>
      <c r="B339" s="3" t="s">
        <v>676</v>
      </c>
      <c r="C339" s="2" t="s">
        <v>413</v>
      </c>
      <c r="D339" s="3" t="s">
        <v>32</v>
      </c>
      <c r="E339" s="3">
        <v>2018</v>
      </c>
      <c r="F339" s="3" t="s">
        <v>162</v>
      </c>
      <c r="G339" s="3" t="s">
        <v>163</v>
      </c>
      <c r="H339" s="1" t="s">
        <v>31</v>
      </c>
      <c r="I339" s="2" t="s">
        <v>415</v>
      </c>
      <c r="J339" s="59" t="s">
        <v>677</v>
      </c>
      <c r="K339" s="59" t="s">
        <v>677</v>
      </c>
      <c r="L339" s="15">
        <v>5131.8900000000003</v>
      </c>
      <c r="M339" s="15">
        <v>9670.25</v>
      </c>
    </row>
    <row r="340" spans="1:13" x14ac:dyDescent="0.2">
      <c r="A340" s="3" t="s">
        <v>676</v>
      </c>
      <c r="B340" s="3" t="s">
        <v>676</v>
      </c>
      <c r="C340" s="2" t="s">
        <v>413</v>
      </c>
      <c r="D340" s="3" t="s">
        <v>32</v>
      </c>
      <c r="E340" s="3">
        <v>2018</v>
      </c>
      <c r="F340" s="3" t="s">
        <v>162</v>
      </c>
      <c r="G340" s="3" t="s">
        <v>163</v>
      </c>
      <c r="H340" s="1" t="s">
        <v>64</v>
      </c>
      <c r="I340" s="2" t="s">
        <v>414</v>
      </c>
      <c r="J340" s="59" t="s">
        <v>677</v>
      </c>
      <c r="K340" s="59" t="s">
        <v>677</v>
      </c>
      <c r="L340" s="15">
        <v>3846.72</v>
      </c>
      <c r="M340" s="15">
        <v>6428.33</v>
      </c>
    </row>
    <row r="341" spans="1:13" x14ac:dyDescent="0.2">
      <c r="A341" s="3" t="s">
        <v>676</v>
      </c>
      <c r="B341" s="3" t="s">
        <v>676</v>
      </c>
      <c r="C341" s="2" t="s">
        <v>413</v>
      </c>
      <c r="D341" s="3" t="s">
        <v>32</v>
      </c>
      <c r="E341" s="3">
        <v>2018</v>
      </c>
      <c r="F341" s="3" t="s">
        <v>162</v>
      </c>
      <c r="G341" s="3" t="s">
        <v>163</v>
      </c>
      <c r="H341" s="1" t="s">
        <v>31</v>
      </c>
      <c r="I341" s="2" t="s">
        <v>417</v>
      </c>
      <c r="J341" s="59" t="s">
        <v>677</v>
      </c>
      <c r="K341" s="59" t="s">
        <v>677</v>
      </c>
      <c r="L341" s="15">
        <v>5131.8900000000003</v>
      </c>
      <c r="M341" s="15">
        <v>9670.25</v>
      </c>
    </row>
    <row r="342" spans="1:13" x14ac:dyDescent="0.2">
      <c r="A342" s="3" t="s">
        <v>676</v>
      </c>
      <c r="B342" s="3" t="s">
        <v>676</v>
      </c>
      <c r="C342" s="2" t="s">
        <v>413</v>
      </c>
      <c r="D342" s="3" t="s">
        <v>32</v>
      </c>
      <c r="E342" s="3">
        <v>2018</v>
      </c>
      <c r="F342" s="3" t="s">
        <v>162</v>
      </c>
      <c r="G342" s="3" t="s">
        <v>163</v>
      </c>
      <c r="H342" s="1" t="s">
        <v>21</v>
      </c>
      <c r="I342" s="2" t="s">
        <v>172</v>
      </c>
      <c r="J342" s="59" t="s">
        <v>677</v>
      </c>
      <c r="K342" s="59" t="s">
        <v>677</v>
      </c>
      <c r="L342" s="15">
        <v>4986.87</v>
      </c>
      <c r="M342" s="15">
        <v>8525.9599999999991</v>
      </c>
    </row>
    <row r="343" spans="1:13" x14ac:dyDescent="0.2">
      <c r="A343" s="3" t="s">
        <v>676</v>
      </c>
      <c r="B343" s="3" t="s">
        <v>676</v>
      </c>
      <c r="C343" s="2" t="s">
        <v>413</v>
      </c>
      <c r="D343" s="3" t="s">
        <v>32</v>
      </c>
      <c r="E343" s="3">
        <v>2018</v>
      </c>
      <c r="F343" s="3" t="s">
        <v>162</v>
      </c>
      <c r="G343" s="3" t="s">
        <v>163</v>
      </c>
      <c r="H343" s="1" t="s">
        <v>58</v>
      </c>
      <c r="I343" s="2" t="s">
        <v>172</v>
      </c>
      <c r="J343" s="59" t="s">
        <v>677</v>
      </c>
      <c r="K343" s="59" t="s">
        <v>677</v>
      </c>
      <c r="L343" s="15">
        <v>4986.87</v>
      </c>
      <c r="M343" s="15">
        <v>8525.9599999999991</v>
      </c>
    </row>
    <row r="344" spans="1:13" x14ac:dyDescent="0.2">
      <c r="A344" s="3" t="s">
        <v>676</v>
      </c>
      <c r="B344" s="3" t="s">
        <v>676</v>
      </c>
      <c r="C344" s="2" t="s">
        <v>413</v>
      </c>
      <c r="D344" s="3" t="s">
        <v>32</v>
      </c>
      <c r="E344" s="3">
        <v>2018</v>
      </c>
      <c r="F344" s="3" t="s">
        <v>162</v>
      </c>
      <c r="G344" s="3" t="s">
        <v>163</v>
      </c>
      <c r="H344" s="1" t="s">
        <v>58</v>
      </c>
      <c r="I344" s="2" t="s">
        <v>415</v>
      </c>
      <c r="J344" s="59" t="s">
        <v>677</v>
      </c>
      <c r="K344" s="59" t="s">
        <v>677</v>
      </c>
      <c r="L344" s="15">
        <v>3941.17</v>
      </c>
      <c r="M344" s="15">
        <v>6251.71</v>
      </c>
    </row>
    <row r="345" spans="1:13" x14ac:dyDescent="0.2">
      <c r="A345" s="3" t="s">
        <v>676</v>
      </c>
      <c r="B345" s="3" t="s">
        <v>676</v>
      </c>
      <c r="C345" s="2" t="s">
        <v>413</v>
      </c>
      <c r="D345" s="3" t="s">
        <v>32</v>
      </c>
      <c r="E345" s="3">
        <v>2018</v>
      </c>
      <c r="F345" s="3" t="s">
        <v>162</v>
      </c>
      <c r="G345" s="3" t="s">
        <v>163</v>
      </c>
      <c r="H345" s="1" t="s">
        <v>58</v>
      </c>
      <c r="I345" s="2" t="s">
        <v>415</v>
      </c>
      <c r="J345" s="59" t="s">
        <v>677</v>
      </c>
      <c r="K345" s="59" t="s">
        <v>677</v>
      </c>
      <c r="L345" s="15">
        <v>3941.17</v>
      </c>
      <c r="M345" s="15">
        <v>6251.71</v>
      </c>
    </row>
    <row r="346" spans="1:13" x14ac:dyDescent="0.2">
      <c r="A346" s="3" t="s">
        <v>676</v>
      </c>
      <c r="B346" s="3" t="s">
        <v>676</v>
      </c>
      <c r="C346" s="2" t="s">
        <v>413</v>
      </c>
      <c r="D346" s="3" t="s">
        <v>32</v>
      </c>
      <c r="E346" s="3">
        <v>2018</v>
      </c>
      <c r="F346" s="3" t="s">
        <v>162</v>
      </c>
      <c r="G346" s="3" t="s">
        <v>163</v>
      </c>
      <c r="H346" s="1" t="s">
        <v>31</v>
      </c>
      <c r="I346" s="2" t="s">
        <v>417</v>
      </c>
      <c r="J346" s="59" t="s">
        <v>677</v>
      </c>
      <c r="K346" s="59" t="s">
        <v>677</v>
      </c>
      <c r="L346" s="15">
        <v>5131.8900000000003</v>
      </c>
      <c r="M346" s="15">
        <v>9670.25</v>
      </c>
    </row>
    <row r="347" spans="1:13" x14ac:dyDescent="0.2">
      <c r="A347" s="3" t="s">
        <v>676</v>
      </c>
      <c r="B347" s="3" t="s">
        <v>676</v>
      </c>
      <c r="C347" s="2" t="s">
        <v>413</v>
      </c>
      <c r="D347" s="3" t="s">
        <v>32</v>
      </c>
      <c r="E347" s="3">
        <v>2018</v>
      </c>
      <c r="F347" s="3" t="s">
        <v>162</v>
      </c>
      <c r="G347" s="3" t="s">
        <v>163</v>
      </c>
      <c r="H347" s="1" t="s">
        <v>58</v>
      </c>
      <c r="I347" s="2" t="s">
        <v>415</v>
      </c>
      <c r="J347" s="59" t="s">
        <v>677</v>
      </c>
      <c r="K347" s="59" t="s">
        <v>677</v>
      </c>
      <c r="L347" s="15">
        <v>3941.17</v>
      </c>
      <c r="M347" s="15">
        <v>6251.71</v>
      </c>
    </row>
    <row r="348" spans="1:13" x14ac:dyDescent="0.2">
      <c r="A348" s="3" t="s">
        <v>676</v>
      </c>
      <c r="B348" s="3" t="s">
        <v>676</v>
      </c>
      <c r="C348" s="2" t="s">
        <v>413</v>
      </c>
      <c r="D348" s="3" t="s">
        <v>32</v>
      </c>
      <c r="E348" s="3">
        <v>2018</v>
      </c>
      <c r="F348" s="3" t="s">
        <v>162</v>
      </c>
      <c r="G348" s="3" t="s">
        <v>163</v>
      </c>
      <c r="H348" s="1" t="s">
        <v>31</v>
      </c>
      <c r="I348" s="2" t="s">
        <v>172</v>
      </c>
      <c r="J348" s="59" t="s">
        <v>677</v>
      </c>
      <c r="K348" s="59" t="s">
        <v>677</v>
      </c>
      <c r="L348" s="15">
        <v>5131.8900000000003</v>
      </c>
      <c r="M348" s="15">
        <v>9670.25</v>
      </c>
    </row>
    <row r="349" spans="1:13" x14ac:dyDescent="0.2">
      <c r="A349" s="3" t="s">
        <v>676</v>
      </c>
      <c r="B349" s="3" t="s">
        <v>676</v>
      </c>
      <c r="C349" s="2" t="s">
        <v>413</v>
      </c>
      <c r="D349" s="3" t="s">
        <v>32</v>
      </c>
      <c r="E349" s="3">
        <v>2018</v>
      </c>
      <c r="F349" s="3" t="s">
        <v>162</v>
      </c>
      <c r="G349" s="3" t="s">
        <v>163</v>
      </c>
      <c r="H349" s="1" t="s">
        <v>31</v>
      </c>
      <c r="I349" s="2" t="s">
        <v>415</v>
      </c>
      <c r="J349" s="59" t="s">
        <v>677</v>
      </c>
      <c r="K349" s="59" t="s">
        <v>677</v>
      </c>
      <c r="L349" s="15">
        <v>5131.8900000000003</v>
      </c>
      <c r="M349" s="15">
        <v>9670.25</v>
      </c>
    </row>
    <row r="350" spans="1:13" x14ac:dyDescent="0.2">
      <c r="A350" s="3" t="s">
        <v>676</v>
      </c>
      <c r="B350" s="3" t="s">
        <v>676</v>
      </c>
      <c r="C350" s="2" t="s">
        <v>413</v>
      </c>
      <c r="D350" s="3" t="s">
        <v>32</v>
      </c>
      <c r="E350" s="3">
        <v>2018</v>
      </c>
      <c r="F350" s="3" t="s">
        <v>162</v>
      </c>
      <c r="G350" s="3" t="s">
        <v>163</v>
      </c>
      <c r="H350" s="1" t="s">
        <v>21</v>
      </c>
      <c r="I350" s="2" t="s">
        <v>414</v>
      </c>
      <c r="J350" s="59" t="s">
        <v>677</v>
      </c>
      <c r="K350" s="59" t="s">
        <v>677</v>
      </c>
      <c r="L350" s="15">
        <v>3941.17</v>
      </c>
      <c r="M350" s="15">
        <v>6251.71</v>
      </c>
    </row>
    <row r="351" spans="1:13" x14ac:dyDescent="0.2">
      <c r="A351" s="3" t="s">
        <v>676</v>
      </c>
      <c r="B351" s="3" t="s">
        <v>676</v>
      </c>
      <c r="C351" s="2" t="s">
        <v>413</v>
      </c>
      <c r="D351" s="3" t="s">
        <v>32</v>
      </c>
      <c r="E351" s="3">
        <v>2018</v>
      </c>
      <c r="F351" s="3" t="s">
        <v>162</v>
      </c>
      <c r="G351" s="3" t="s">
        <v>163</v>
      </c>
      <c r="H351" s="1" t="s">
        <v>64</v>
      </c>
      <c r="I351" s="2" t="s">
        <v>416</v>
      </c>
      <c r="J351" s="59" t="s">
        <v>677</v>
      </c>
      <c r="K351" s="59" t="s">
        <v>677</v>
      </c>
      <c r="L351" s="15">
        <v>3846.72</v>
      </c>
      <c r="M351" s="15">
        <v>6428.33</v>
      </c>
    </row>
    <row r="352" spans="1:13" x14ac:dyDescent="0.2">
      <c r="A352" s="3" t="s">
        <v>676</v>
      </c>
      <c r="B352" s="3" t="s">
        <v>676</v>
      </c>
      <c r="C352" s="2" t="s">
        <v>413</v>
      </c>
      <c r="D352" s="3" t="s">
        <v>32</v>
      </c>
      <c r="E352" s="3">
        <v>2018</v>
      </c>
      <c r="F352" s="3" t="s">
        <v>162</v>
      </c>
      <c r="G352" s="3" t="s">
        <v>163</v>
      </c>
      <c r="H352" s="1" t="s">
        <v>58</v>
      </c>
      <c r="I352" s="2" t="s">
        <v>198</v>
      </c>
      <c r="J352" s="3" t="s">
        <v>178</v>
      </c>
      <c r="K352" s="3" t="s">
        <v>178</v>
      </c>
      <c r="L352" s="15">
        <v>3941.17</v>
      </c>
      <c r="M352" s="15">
        <v>6251.71</v>
      </c>
    </row>
    <row r="353" spans="1:13" x14ac:dyDescent="0.2">
      <c r="A353" s="3" t="s">
        <v>676</v>
      </c>
      <c r="B353" s="3" t="s">
        <v>676</v>
      </c>
      <c r="C353" s="2" t="s">
        <v>413</v>
      </c>
      <c r="D353" s="3" t="s">
        <v>32</v>
      </c>
      <c r="E353" s="3">
        <v>2018</v>
      </c>
      <c r="F353" s="3" t="s">
        <v>162</v>
      </c>
      <c r="G353" s="3" t="s">
        <v>163</v>
      </c>
      <c r="H353" s="1" t="s">
        <v>31</v>
      </c>
      <c r="I353" s="2" t="s">
        <v>414</v>
      </c>
      <c r="J353" s="59" t="s">
        <v>677</v>
      </c>
      <c r="K353" s="59" t="s">
        <v>677</v>
      </c>
      <c r="L353" s="15">
        <v>5131.8900000000003</v>
      </c>
      <c r="M353" s="15">
        <v>9670.25</v>
      </c>
    </row>
    <row r="354" spans="1:13" x14ac:dyDescent="0.2">
      <c r="A354" s="3" t="s">
        <v>676</v>
      </c>
      <c r="B354" s="3" t="s">
        <v>676</v>
      </c>
      <c r="C354" s="2" t="s">
        <v>413</v>
      </c>
      <c r="D354" s="3" t="s">
        <v>32</v>
      </c>
      <c r="E354" s="3">
        <v>2018</v>
      </c>
      <c r="F354" s="3" t="s">
        <v>162</v>
      </c>
      <c r="G354" s="3" t="s">
        <v>163</v>
      </c>
      <c r="H354" s="1" t="s">
        <v>64</v>
      </c>
      <c r="I354" s="2" t="s">
        <v>415</v>
      </c>
      <c r="J354" s="59" t="s">
        <v>677</v>
      </c>
      <c r="K354" s="59" t="s">
        <v>677</v>
      </c>
      <c r="L354" s="15">
        <v>3846.72</v>
      </c>
      <c r="M354" s="15">
        <v>6428.33</v>
      </c>
    </row>
    <row r="355" spans="1:13" x14ac:dyDescent="0.2">
      <c r="A355" s="3" t="s">
        <v>676</v>
      </c>
      <c r="B355" s="3" t="s">
        <v>676</v>
      </c>
      <c r="C355" s="2" t="s">
        <v>413</v>
      </c>
      <c r="D355" s="3" t="s">
        <v>32</v>
      </c>
      <c r="E355" s="3">
        <v>2018</v>
      </c>
      <c r="F355" s="3" t="s">
        <v>162</v>
      </c>
      <c r="G355" s="3" t="s">
        <v>163</v>
      </c>
      <c r="H355" s="1" t="s">
        <v>21</v>
      </c>
      <c r="I355" s="2" t="s">
        <v>414</v>
      </c>
      <c r="J355" s="59" t="s">
        <v>677</v>
      </c>
      <c r="K355" s="59" t="s">
        <v>677</v>
      </c>
      <c r="L355" s="15">
        <v>4986.87</v>
      </c>
      <c r="M355" s="15">
        <v>8525.9599999999991</v>
      </c>
    </row>
    <row r="356" spans="1:13" x14ac:dyDescent="0.2">
      <c r="A356" s="3" t="s">
        <v>676</v>
      </c>
      <c r="B356" s="3" t="s">
        <v>676</v>
      </c>
      <c r="C356" s="2" t="s">
        <v>413</v>
      </c>
      <c r="D356" s="3" t="s">
        <v>32</v>
      </c>
      <c r="E356" s="3">
        <v>2018</v>
      </c>
      <c r="F356" s="3" t="s">
        <v>162</v>
      </c>
      <c r="G356" s="3" t="s">
        <v>163</v>
      </c>
      <c r="H356" s="1" t="s">
        <v>31</v>
      </c>
      <c r="I356" s="2" t="s">
        <v>198</v>
      </c>
      <c r="J356" s="3" t="s">
        <v>178</v>
      </c>
      <c r="K356" s="3" t="s">
        <v>178</v>
      </c>
      <c r="L356" s="15">
        <v>5131.8900000000003</v>
      </c>
      <c r="M356" s="15">
        <v>9670.25</v>
      </c>
    </row>
    <row r="357" spans="1:13" x14ac:dyDescent="0.2">
      <c r="A357" s="3" t="s">
        <v>676</v>
      </c>
      <c r="B357" s="3" t="s">
        <v>676</v>
      </c>
      <c r="C357" s="2" t="s">
        <v>413</v>
      </c>
      <c r="D357" s="3" t="s">
        <v>32</v>
      </c>
      <c r="E357" s="3">
        <v>2018</v>
      </c>
      <c r="F357" s="3" t="s">
        <v>162</v>
      </c>
      <c r="G357" s="3" t="s">
        <v>163</v>
      </c>
      <c r="H357" s="1" t="s">
        <v>31</v>
      </c>
      <c r="I357" s="2" t="s">
        <v>416</v>
      </c>
      <c r="J357" s="59" t="s">
        <v>677</v>
      </c>
      <c r="K357" s="59" t="s">
        <v>677</v>
      </c>
      <c r="L357" s="15">
        <v>5131.8900000000003</v>
      </c>
      <c r="M357" s="15">
        <v>9670.25</v>
      </c>
    </row>
    <row r="358" spans="1:13" x14ac:dyDescent="0.2">
      <c r="A358" s="3" t="s">
        <v>676</v>
      </c>
      <c r="B358" s="3" t="s">
        <v>676</v>
      </c>
      <c r="C358" s="2" t="s">
        <v>413</v>
      </c>
      <c r="D358" s="3" t="s">
        <v>32</v>
      </c>
      <c r="E358" s="3">
        <v>2018</v>
      </c>
      <c r="F358" s="3" t="s">
        <v>162</v>
      </c>
      <c r="G358" s="3" t="s">
        <v>163</v>
      </c>
      <c r="H358" s="1" t="s">
        <v>58</v>
      </c>
      <c r="I358" s="2" t="s">
        <v>415</v>
      </c>
      <c r="J358" s="59" t="s">
        <v>677</v>
      </c>
      <c r="K358" s="59" t="s">
        <v>677</v>
      </c>
      <c r="L358" s="15">
        <v>3941.17</v>
      </c>
      <c r="M358" s="15">
        <v>6251.71</v>
      </c>
    </row>
    <row r="359" spans="1:13" x14ac:dyDescent="0.2">
      <c r="A359" s="3" t="s">
        <v>676</v>
      </c>
      <c r="B359" s="3" t="s">
        <v>676</v>
      </c>
      <c r="C359" s="2" t="s">
        <v>413</v>
      </c>
      <c r="D359" s="3" t="s">
        <v>32</v>
      </c>
      <c r="E359" s="3">
        <v>2018</v>
      </c>
      <c r="F359" s="3" t="s">
        <v>162</v>
      </c>
      <c r="G359" s="3" t="s">
        <v>163</v>
      </c>
      <c r="H359" s="1" t="s">
        <v>58</v>
      </c>
      <c r="I359" s="2" t="s">
        <v>417</v>
      </c>
      <c r="J359" s="59" t="s">
        <v>677</v>
      </c>
      <c r="K359" s="59" t="s">
        <v>677</v>
      </c>
      <c r="L359" s="15">
        <v>3941.17</v>
      </c>
      <c r="M359" s="15">
        <v>6251.71</v>
      </c>
    </row>
    <row r="360" spans="1:13" x14ac:dyDescent="0.2">
      <c r="A360" s="3" t="s">
        <v>676</v>
      </c>
      <c r="B360" s="3" t="s">
        <v>676</v>
      </c>
      <c r="C360" s="2" t="s">
        <v>413</v>
      </c>
      <c r="D360" s="3" t="s">
        <v>32</v>
      </c>
      <c r="E360" s="3">
        <v>2018</v>
      </c>
      <c r="F360" s="3" t="s">
        <v>162</v>
      </c>
      <c r="G360" s="3" t="s">
        <v>163</v>
      </c>
      <c r="H360" s="1" t="s">
        <v>43</v>
      </c>
      <c r="I360" s="2" t="s">
        <v>172</v>
      </c>
      <c r="J360" s="59" t="s">
        <v>677</v>
      </c>
      <c r="K360" s="59" t="s">
        <v>677</v>
      </c>
      <c r="L360" s="15">
        <v>3941.17</v>
      </c>
      <c r="M360" s="15">
        <v>6251.71</v>
      </c>
    </row>
    <row r="361" spans="1:13" x14ac:dyDescent="0.2">
      <c r="A361" s="3" t="s">
        <v>676</v>
      </c>
      <c r="B361" s="3" t="s">
        <v>676</v>
      </c>
      <c r="C361" s="2" t="s">
        <v>413</v>
      </c>
      <c r="D361" s="3" t="s">
        <v>32</v>
      </c>
      <c r="E361" s="3">
        <v>2018</v>
      </c>
      <c r="F361" s="3" t="s">
        <v>162</v>
      </c>
      <c r="G361" s="3" t="s">
        <v>163</v>
      </c>
      <c r="H361" s="1" t="s">
        <v>64</v>
      </c>
      <c r="I361" s="2" t="s">
        <v>415</v>
      </c>
      <c r="J361" s="59" t="s">
        <v>677</v>
      </c>
      <c r="K361" s="59" t="s">
        <v>677</v>
      </c>
      <c r="L361" s="15">
        <v>3846.72</v>
      </c>
      <c r="M361" s="15">
        <v>6428.33</v>
      </c>
    </row>
    <row r="362" spans="1:13" x14ac:dyDescent="0.2">
      <c r="A362" s="3" t="s">
        <v>676</v>
      </c>
      <c r="B362" s="3" t="s">
        <v>676</v>
      </c>
      <c r="C362" s="2" t="s">
        <v>413</v>
      </c>
      <c r="D362" s="3" t="s">
        <v>32</v>
      </c>
      <c r="E362" s="3">
        <v>2018</v>
      </c>
      <c r="F362" s="3" t="s">
        <v>162</v>
      </c>
      <c r="G362" s="3" t="s">
        <v>163</v>
      </c>
      <c r="H362" s="1" t="s">
        <v>64</v>
      </c>
      <c r="I362" s="2" t="s">
        <v>414</v>
      </c>
      <c r="J362" s="59" t="s">
        <v>677</v>
      </c>
      <c r="K362" s="59" t="s">
        <v>677</v>
      </c>
      <c r="L362" s="15">
        <v>3846.72</v>
      </c>
      <c r="M362" s="15">
        <v>6428.33</v>
      </c>
    </row>
    <row r="363" spans="1:13" x14ac:dyDescent="0.2">
      <c r="A363" s="3" t="s">
        <v>676</v>
      </c>
      <c r="B363" s="3" t="s">
        <v>676</v>
      </c>
      <c r="C363" s="2" t="s">
        <v>413</v>
      </c>
      <c r="D363" s="3" t="s">
        <v>32</v>
      </c>
      <c r="E363" s="3">
        <v>2018</v>
      </c>
      <c r="F363" s="3" t="s">
        <v>162</v>
      </c>
      <c r="G363" s="3" t="s">
        <v>163</v>
      </c>
      <c r="H363" s="1" t="s">
        <v>64</v>
      </c>
      <c r="I363" s="2" t="s">
        <v>417</v>
      </c>
      <c r="J363" s="59" t="s">
        <v>677</v>
      </c>
      <c r="K363" s="59" t="s">
        <v>677</v>
      </c>
      <c r="L363" s="15">
        <v>3846.72</v>
      </c>
      <c r="M363" s="15">
        <v>6428.33</v>
      </c>
    </row>
    <row r="364" spans="1:13" x14ac:dyDescent="0.2">
      <c r="A364" s="3" t="s">
        <v>676</v>
      </c>
      <c r="B364" s="3" t="s">
        <v>676</v>
      </c>
      <c r="C364" s="2" t="s">
        <v>413</v>
      </c>
      <c r="D364" s="3" t="s">
        <v>32</v>
      </c>
      <c r="E364" s="3">
        <v>2018</v>
      </c>
      <c r="F364" s="3" t="s">
        <v>162</v>
      </c>
      <c r="G364" s="3" t="s">
        <v>163</v>
      </c>
      <c r="H364" s="1" t="s">
        <v>64</v>
      </c>
      <c r="I364" s="2" t="s">
        <v>417</v>
      </c>
      <c r="J364" s="59" t="s">
        <v>677</v>
      </c>
      <c r="K364" s="59" t="s">
        <v>677</v>
      </c>
      <c r="L364" s="15">
        <v>3846.72</v>
      </c>
      <c r="M364" s="15">
        <v>6428.33</v>
      </c>
    </row>
    <row r="365" spans="1:13" x14ac:dyDescent="0.2">
      <c r="A365" s="3" t="s">
        <v>676</v>
      </c>
      <c r="B365" s="3" t="s">
        <v>676</v>
      </c>
      <c r="C365" s="2" t="s">
        <v>413</v>
      </c>
      <c r="D365" s="3" t="s">
        <v>32</v>
      </c>
      <c r="E365" s="3">
        <v>2018</v>
      </c>
      <c r="F365" s="3" t="s">
        <v>162</v>
      </c>
      <c r="G365" s="3" t="s">
        <v>163</v>
      </c>
      <c r="H365" s="1" t="s">
        <v>21</v>
      </c>
      <c r="I365" s="2" t="s">
        <v>198</v>
      </c>
      <c r="J365" s="3" t="s">
        <v>178</v>
      </c>
      <c r="K365" s="3" t="s">
        <v>178</v>
      </c>
      <c r="L365" s="15">
        <v>4986.87</v>
      </c>
      <c r="M365" s="15">
        <v>8525.9599999999991</v>
      </c>
    </row>
    <row r="366" spans="1:13" x14ac:dyDescent="0.2">
      <c r="A366" s="3" t="s">
        <v>676</v>
      </c>
      <c r="B366" s="3" t="s">
        <v>676</v>
      </c>
      <c r="C366" s="2" t="s">
        <v>411</v>
      </c>
      <c r="D366" s="3" t="s">
        <v>20</v>
      </c>
      <c r="E366" s="3">
        <v>2018</v>
      </c>
      <c r="F366" s="3" t="s">
        <v>159</v>
      </c>
      <c r="G366" s="3" t="s">
        <v>160</v>
      </c>
      <c r="H366" s="1" t="s">
        <v>7</v>
      </c>
      <c r="I366" s="2" t="s">
        <v>337</v>
      </c>
      <c r="J366" s="59" t="s">
        <v>677</v>
      </c>
      <c r="K366" s="59" t="s">
        <v>677</v>
      </c>
      <c r="L366" s="15">
        <v>1727</v>
      </c>
      <c r="M366" s="15">
        <v>2407.96</v>
      </c>
    </row>
    <row r="367" spans="1:13" x14ac:dyDescent="0.2">
      <c r="A367" s="3" t="s">
        <v>676</v>
      </c>
      <c r="B367" s="3" t="s">
        <v>676</v>
      </c>
      <c r="C367" s="2" t="s">
        <v>411</v>
      </c>
      <c r="D367" s="3" t="s">
        <v>20</v>
      </c>
      <c r="E367" s="3">
        <v>2018</v>
      </c>
      <c r="F367" s="3" t="s">
        <v>159</v>
      </c>
      <c r="G367" s="3" t="s">
        <v>160</v>
      </c>
      <c r="H367" s="1" t="s">
        <v>0</v>
      </c>
      <c r="I367" s="2" t="s">
        <v>400</v>
      </c>
      <c r="J367" s="59" t="s">
        <v>677</v>
      </c>
      <c r="K367" s="59" t="s">
        <v>677</v>
      </c>
      <c r="L367" s="15">
        <v>1298</v>
      </c>
      <c r="M367" s="15">
        <v>1694</v>
      </c>
    </row>
    <row r="368" spans="1:13" x14ac:dyDescent="0.2">
      <c r="A368" s="3" t="s">
        <v>676</v>
      </c>
      <c r="B368" s="3" t="s">
        <v>676</v>
      </c>
      <c r="C368" s="2" t="s">
        <v>411</v>
      </c>
      <c r="D368" s="3" t="s">
        <v>20</v>
      </c>
      <c r="E368" s="3">
        <v>2018</v>
      </c>
      <c r="F368" s="3" t="s">
        <v>159</v>
      </c>
      <c r="G368" s="3" t="s">
        <v>160</v>
      </c>
      <c r="H368" s="1" t="s">
        <v>0</v>
      </c>
      <c r="I368" s="2" t="s">
        <v>255</v>
      </c>
      <c r="J368" s="59" t="s">
        <v>677</v>
      </c>
      <c r="K368" s="59" t="s">
        <v>677</v>
      </c>
      <c r="L368" s="15">
        <v>1298</v>
      </c>
      <c r="M368" s="15">
        <v>1694</v>
      </c>
    </row>
    <row r="369" spans="1:13" x14ac:dyDescent="0.2">
      <c r="A369" s="3" t="s">
        <v>676</v>
      </c>
      <c r="B369" s="3" t="s">
        <v>676</v>
      </c>
      <c r="C369" s="2" t="s">
        <v>411</v>
      </c>
      <c r="D369" s="3" t="s">
        <v>20</v>
      </c>
      <c r="E369" s="3">
        <v>2018</v>
      </c>
      <c r="F369" s="3" t="s">
        <v>159</v>
      </c>
      <c r="G369" s="3" t="s">
        <v>160</v>
      </c>
      <c r="H369" s="1" t="s">
        <v>7</v>
      </c>
      <c r="I369" s="2" t="s">
        <v>360</v>
      </c>
      <c r="J369" s="59" t="s">
        <v>677</v>
      </c>
      <c r="K369" s="59" t="s">
        <v>677</v>
      </c>
      <c r="L369" s="15">
        <v>1727</v>
      </c>
      <c r="M369" s="15">
        <v>2407.96</v>
      </c>
    </row>
    <row r="370" spans="1:13" x14ac:dyDescent="0.2">
      <c r="A370" s="3" t="s">
        <v>676</v>
      </c>
      <c r="B370" s="3" t="s">
        <v>676</v>
      </c>
      <c r="C370" s="2" t="s">
        <v>411</v>
      </c>
      <c r="D370" s="3" t="s">
        <v>20</v>
      </c>
      <c r="E370" s="3">
        <v>2018</v>
      </c>
      <c r="F370" s="3" t="s">
        <v>159</v>
      </c>
      <c r="G370" s="3" t="s">
        <v>160</v>
      </c>
      <c r="H370" s="1" t="s">
        <v>7</v>
      </c>
      <c r="I370" s="2" t="s">
        <v>400</v>
      </c>
      <c r="J370" s="59" t="s">
        <v>677</v>
      </c>
      <c r="K370" s="59" t="s">
        <v>677</v>
      </c>
      <c r="L370" s="15">
        <v>1727</v>
      </c>
      <c r="M370" s="15">
        <v>2407.96</v>
      </c>
    </row>
    <row r="371" spans="1:13" x14ac:dyDescent="0.2">
      <c r="A371" s="3" t="s">
        <v>676</v>
      </c>
      <c r="B371" s="3" t="s">
        <v>676</v>
      </c>
      <c r="C371" s="2" t="s">
        <v>411</v>
      </c>
      <c r="D371" s="3" t="s">
        <v>20</v>
      </c>
      <c r="E371" s="3">
        <v>2018</v>
      </c>
      <c r="F371" s="3" t="s">
        <v>159</v>
      </c>
      <c r="G371" s="3" t="s">
        <v>160</v>
      </c>
      <c r="H371" s="1" t="s">
        <v>7</v>
      </c>
      <c r="I371" s="2" t="s">
        <v>356</v>
      </c>
      <c r="J371" s="59" t="s">
        <v>677</v>
      </c>
      <c r="K371" s="59" t="s">
        <v>677</v>
      </c>
      <c r="L371" s="15">
        <v>1727</v>
      </c>
      <c r="M371" s="15">
        <v>2407.96</v>
      </c>
    </row>
    <row r="372" spans="1:13" x14ac:dyDescent="0.2">
      <c r="A372" s="3" t="s">
        <v>676</v>
      </c>
      <c r="B372" s="3" t="s">
        <v>676</v>
      </c>
      <c r="C372" s="2" t="s">
        <v>411</v>
      </c>
      <c r="D372" s="3" t="s">
        <v>20</v>
      </c>
      <c r="E372" s="3">
        <v>2018</v>
      </c>
      <c r="F372" s="3" t="s">
        <v>159</v>
      </c>
      <c r="G372" s="3" t="s">
        <v>160</v>
      </c>
      <c r="H372" s="1" t="s">
        <v>82</v>
      </c>
      <c r="I372" s="2" t="s">
        <v>398</v>
      </c>
      <c r="J372" s="59" t="s">
        <v>677</v>
      </c>
      <c r="K372" s="59" t="s">
        <v>677</v>
      </c>
      <c r="L372" s="15">
        <v>1940.9</v>
      </c>
      <c r="M372" s="15">
        <v>2336.9</v>
      </c>
    </row>
    <row r="373" spans="1:13" x14ac:dyDescent="0.2">
      <c r="A373" s="3" t="s">
        <v>676</v>
      </c>
      <c r="B373" s="3" t="s">
        <v>676</v>
      </c>
      <c r="C373" s="2" t="s">
        <v>411</v>
      </c>
      <c r="D373" s="3" t="s">
        <v>20</v>
      </c>
      <c r="E373" s="3">
        <v>2018</v>
      </c>
      <c r="F373" s="3" t="s">
        <v>159</v>
      </c>
      <c r="G373" s="3" t="s">
        <v>160</v>
      </c>
      <c r="H373" s="1" t="s">
        <v>7</v>
      </c>
      <c r="I373" s="2" t="s">
        <v>269</v>
      </c>
      <c r="J373" s="59" t="s">
        <v>677</v>
      </c>
      <c r="K373" s="59" t="s">
        <v>677</v>
      </c>
      <c r="L373" s="15">
        <v>1727</v>
      </c>
      <c r="M373" s="15">
        <v>2407.96</v>
      </c>
    </row>
    <row r="374" spans="1:13" x14ac:dyDescent="0.2">
      <c r="A374" s="3" t="s">
        <v>676</v>
      </c>
      <c r="B374" s="3" t="s">
        <v>676</v>
      </c>
      <c r="C374" s="2" t="s">
        <v>411</v>
      </c>
      <c r="D374" s="3" t="s">
        <v>20</v>
      </c>
      <c r="E374" s="3">
        <v>2018</v>
      </c>
      <c r="F374" s="3" t="s">
        <v>159</v>
      </c>
      <c r="G374" s="3" t="s">
        <v>160</v>
      </c>
      <c r="H374" s="1" t="s">
        <v>7</v>
      </c>
      <c r="I374" s="2" t="s">
        <v>412</v>
      </c>
      <c r="J374" s="59" t="s">
        <v>677</v>
      </c>
      <c r="K374" s="59" t="s">
        <v>677</v>
      </c>
      <c r="L374" s="15">
        <v>1727</v>
      </c>
      <c r="M374" s="15">
        <v>2407.96</v>
      </c>
    </row>
    <row r="375" spans="1:13" x14ac:dyDescent="0.2">
      <c r="A375" s="3" t="s">
        <v>676</v>
      </c>
      <c r="B375" s="3" t="s">
        <v>676</v>
      </c>
      <c r="C375" s="2" t="s">
        <v>411</v>
      </c>
      <c r="D375" s="3" t="s">
        <v>20</v>
      </c>
      <c r="E375" s="3">
        <v>2018</v>
      </c>
      <c r="F375" s="3" t="s">
        <v>159</v>
      </c>
      <c r="G375" s="3" t="s">
        <v>160</v>
      </c>
      <c r="H375" s="1" t="s">
        <v>7</v>
      </c>
      <c r="I375" s="2" t="s">
        <v>412</v>
      </c>
      <c r="J375" s="59" t="s">
        <v>677</v>
      </c>
      <c r="K375" s="59" t="s">
        <v>677</v>
      </c>
      <c r="L375" s="15">
        <v>1727</v>
      </c>
      <c r="M375" s="15">
        <v>2407.96</v>
      </c>
    </row>
    <row r="376" spans="1:13" x14ac:dyDescent="0.2">
      <c r="A376" s="3" t="s">
        <v>676</v>
      </c>
      <c r="B376" s="3" t="s">
        <v>676</v>
      </c>
      <c r="C376" s="2" t="s">
        <v>411</v>
      </c>
      <c r="D376" s="3" t="s">
        <v>20</v>
      </c>
      <c r="E376" s="3">
        <v>2018</v>
      </c>
      <c r="F376" s="3" t="s">
        <v>159</v>
      </c>
      <c r="G376" s="3" t="s">
        <v>160</v>
      </c>
      <c r="H376" s="1" t="s">
        <v>7</v>
      </c>
      <c r="I376" s="2" t="s">
        <v>255</v>
      </c>
      <c r="J376" s="59" t="s">
        <v>677</v>
      </c>
      <c r="K376" s="59" t="s">
        <v>677</v>
      </c>
      <c r="L376" s="15">
        <v>1727</v>
      </c>
      <c r="M376" s="15">
        <v>2407.96</v>
      </c>
    </row>
    <row r="377" spans="1:13" x14ac:dyDescent="0.2">
      <c r="A377" s="3" t="s">
        <v>676</v>
      </c>
      <c r="B377" s="3" t="s">
        <v>676</v>
      </c>
      <c r="C377" s="2" t="s">
        <v>411</v>
      </c>
      <c r="D377" s="3" t="s">
        <v>20</v>
      </c>
      <c r="E377" s="3">
        <v>2018</v>
      </c>
      <c r="F377" s="3" t="s">
        <v>159</v>
      </c>
      <c r="G377" s="3" t="s">
        <v>160</v>
      </c>
      <c r="H377" s="1" t="s">
        <v>0</v>
      </c>
      <c r="I377" s="2" t="s">
        <v>398</v>
      </c>
      <c r="J377" s="59" t="s">
        <v>677</v>
      </c>
      <c r="K377" s="59" t="s">
        <v>677</v>
      </c>
      <c r="L377" s="15">
        <v>1183.06</v>
      </c>
      <c r="M377" s="15">
        <v>2801.81</v>
      </c>
    </row>
    <row r="378" spans="1:13" x14ac:dyDescent="0.2">
      <c r="A378" s="3" t="s">
        <v>676</v>
      </c>
      <c r="B378" s="3" t="s">
        <v>676</v>
      </c>
      <c r="C378" s="2" t="s">
        <v>411</v>
      </c>
      <c r="D378" s="3" t="s">
        <v>20</v>
      </c>
      <c r="E378" s="3">
        <v>2018</v>
      </c>
      <c r="F378" s="3" t="s">
        <v>159</v>
      </c>
      <c r="G378" s="3" t="s">
        <v>160</v>
      </c>
      <c r="H378" s="1" t="s">
        <v>0</v>
      </c>
      <c r="I378" s="2" t="s">
        <v>340</v>
      </c>
      <c r="J378" s="59" t="s">
        <v>677</v>
      </c>
      <c r="K378" s="59" t="s">
        <v>677</v>
      </c>
      <c r="L378" s="15">
        <v>1298</v>
      </c>
      <c r="M378" s="15">
        <v>1694</v>
      </c>
    </row>
    <row r="379" spans="1:13" x14ac:dyDescent="0.2">
      <c r="A379" s="3" t="s">
        <v>676</v>
      </c>
      <c r="B379" s="3" t="s">
        <v>676</v>
      </c>
      <c r="C379" s="2" t="s">
        <v>411</v>
      </c>
      <c r="D379" s="3" t="s">
        <v>20</v>
      </c>
      <c r="E379" s="3">
        <v>2018</v>
      </c>
      <c r="F379" s="3" t="s">
        <v>159</v>
      </c>
      <c r="G379" s="3" t="s">
        <v>160</v>
      </c>
      <c r="H379" s="1" t="s">
        <v>0</v>
      </c>
      <c r="I379" s="2" t="s">
        <v>412</v>
      </c>
      <c r="J379" s="59" t="s">
        <v>677</v>
      </c>
      <c r="K379" s="59" t="s">
        <v>677</v>
      </c>
      <c r="L379" s="15">
        <v>1298</v>
      </c>
      <c r="M379" s="15">
        <v>1694</v>
      </c>
    </row>
    <row r="380" spans="1:13" x14ac:dyDescent="0.2">
      <c r="A380" s="3" t="s">
        <v>676</v>
      </c>
      <c r="B380" s="3" t="s">
        <v>676</v>
      </c>
      <c r="C380" s="2" t="s">
        <v>411</v>
      </c>
      <c r="D380" s="3" t="s">
        <v>20</v>
      </c>
      <c r="E380" s="3">
        <v>2018</v>
      </c>
      <c r="F380" s="3" t="s">
        <v>159</v>
      </c>
      <c r="G380" s="3" t="s">
        <v>160</v>
      </c>
      <c r="H380" s="1" t="s">
        <v>0</v>
      </c>
      <c r="I380" s="2" t="s">
        <v>398</v>
      </c>
      <c r="J380" s="59" t="s">
        <v>677</v>
      </c>
      <c r="K380" s="59" t="s">
        <v>677</v>
      </c>
      <c r="L380" s="15">
        <v>1298</v>
      </c>
      <c r="M380" s="15">
        <v>1694</v>
      </c>
    </row>
    <row r="381" spans="1:13" x14ac:dyDescent="0.2">
      <c r="A381" s="3" t="s">
        <v>676</v>
      </c>
      <c r="B381" s="3" t="s">
        <v>676</v>
      </c>
      <c r="C381" s="2" t="s">
        <v>411</v>
      </c>
      <c r="D381" s="3" t="s">
        <v>20</v>
      </c>
      <c r="E381" s="3">
        <v>2018</v>
      </c>
      <c r="F381" s="3" t="s">
        <v>159</v>
      </c>
      <c r="G381" s="3" t="s">
        <v>160</v>
      </c>
      <c r="H381" s="1" t="s">
        <v>0</v>
      </c>
      <c r="I381" s="2" t="s">
        <v>412</v>
      </c>
      <c r="J381" s="3" t="s">
        <v>178</v>
      </c>
      <c r="K381" s="3" t="s">
        <v>178</v>
      </c>
      <c r="L381" s="15">
        <v>1298</v>
      </c>
      <c r="M381" s="15">
        <v>1694</v>
      </c>
    </row>
    <row r="382" spans="1:13" x14ac:dyDescent="0.2">
      <c r="A382" s="3" t="s">
        <v>676</v>
      </c>
      <c r="B382" s="3" t="s">
        <v>676</v>
      </c>
      <c r="C382" s="2" t="s">
        <v>411</v>
      </c>
      <c r="D382" s="3" t="s">
        <v>20</v>
      </c>
      <c r="E382" s="3">
        <v>2018</v>
      </c>
      <c r="F382" s="3" t="s">
        <v>159</v>
      </c>
      <c r="G382" s="3" t="s">
        <v>160</v>
      </c>
      <c r="H382" s="1" t="s">
        <v>7</v>
      </c>
      <c r="I382" s="2" t="s">
        <v>398</v>
      </c>
      <c r="J382" s="59" t="s">
        <v>677</v>
      </c>
      <c r="K382" s="59" t="s">
        <v>677</v>
      </c>
      <c r="L382" s="15">
        <v>1727</v>
      </c>
      <c r="M382" s="15">
        <v>2407.96</v>
      </c>
    </row>
    <row r="383" spans="1:13" x14ac:dyDescent="0.2">
      <c r="A383" s="3" t="s">
        <v>676</v>
      </c>
      <c r="B383" s="3" t="s">
        <v>676</v>
      </c>
      <c r="C383" s="2" t="s">
        <v>411</v>
      </c>
      <c r="D383" s="3" t="s">
        <v>20</v>
      </c>
      <c r="E383" s="3">
        <v>2018</v>
      </c>
      <c r="F383" s="3" t="s">
        <v>159</v>
      </c>
      <c r="G383" s="3" t="s">
        <v>160</v>
      </c>
      <c r="H383" s="1" t="s">
        <v>7</v>
      </c>
      <c r="I383" s="2" t="s">
        <v>403</v>
      </c>
      <c r="J383" s="59" t="s">
        <v>677</v>
      </c>
      <c r="K383" s="59" t="s">
        <v>677</v>
      </c>
      <c r="L383" s="15">
        <v>1727</v>
      </c>
      <c r="M383" s="15">
        <v>2407.96</v>
      </c>
    </row>
    <row r="384" spans="1:13" x14ac:dyDescent="0.2">
      <c r="A384" s="3" t="s">
        <v>676</v>
      </c>
      <c r="B384" s="3" t="s">
        <v>676</v>
      </c>
      <c r="C384" s="2" t="s">
        <v>411</v>
      </c>
      <c r="D384" s="3" t="s">
        <v>20</v>
      </c>
      <c r="E384" s="3">
        <v>2018</v>
      </c>
      <c r="F384" s="3" t="s">
        <v>159</v>
      </c>
      <c r="G384" s="3" t="s">
        <v>160</v>
      </c>
      <c r="H384" s="1" t="s">
        <v>0</v>
      </c>
      <c r="I384" s="2" t="s">
        <v>269</v>
      </c>
      <c r="J384" s="59" t="s">
        <v>677</v>
      </c>
      <c r="K384" s="59" t="s">
        <v>677</v>
      </c>
      <c r="L384" s="15">
        <v>1298</v>
      </c>
      <c r="M384" s="15">
        <v>1694</v>
      </c>
    </row>
    <row r="385" spans="1:13" x14ac:dyDescent="0.2">
      <c r="A385" s="3" t="s">
        <v>676</v>
      </c>
      <c r="B385" s="3" t="s">
        <v>676</v>
      </c>
      <c r="C385" s="2" t="s">
        <v>411</v>
      </c>
      <c r="D385" s="3" t="s">
        <v>20</v>
      </c>
      <c r="E385" s="3">
        <v>2018</v>
      </c>
      <c r="F385" s="3" t="s">
        <v>159</v>
      </c>
      <c r="G385" s="3" t="s">
        <v>160</v>
      </c>
      <c r="H385" s="1" t="s">
        <v>7</v>
      </c>
      <c r="I385" s="2" t="s">
        <v>340</v>
      </c>
      <c r="J385" s="59" t="s">
        <v>677</v>
      </c>
      <c r="K385" s="59" t="s">
        <v>677</v>
      </c>
      <c r="L385" s="15">
        <v>1727</v>
      </c>
      <c r="M385" s="15">
        <v>2407.96</v>
      </c>
    </row>
    <row r="386" spans="1:13" x14ac:dyDescent="0.2">
      <c r="A386" s="3" t="s">
        <v>676</v>
      </c>
      <c r="B386" s="3" t="s">
        <v>676</v>
      </c>
      <c r="C386" s="2" t="s">
        <v>411</v>
      </c>
      <c r="D386" s="3" t="s">
        <v>20</v>
      </c>
      <c r="E386" s="3">
        <v>2018</v>
      </c>
      <c r="F386" s="3" t="s">
        <v>159</v>
      </c>
      <c r="G386" s="3" t="s">
        <v>160</v>
      </c>
      <c r="H386" s="1" t="s">
        <v>7</v>
      </c>
      <c r="I386" s="2" t="s">
        <v>398</v>
      </c>
      <c r="J386" s="59" t="s">
        <v>677</v>
      </c>
      <c r="K386" s="59" t="s">
        <v>677</v>
      </c>
      <c r="L386" s="15">
        <v>1727</v>
      </c>
      <c r="M386" s="15">
        <v>2407.96</v>
      </c>
    </row>
    <row r="387" spans="1:13" x14ac:dyDescent="0.2">
      <c r="A387" s="3" t="s">
        <v>676</v>
      </c>
      <c r="B387" s="3" t="s">
        <v>676</v>
      </c>
      <c r="C387" s="2" t="s">
        <v>411</v>
      </c>
      <c r="D387" s="3" t="s">
        <v>20</v>
      </c>
      <c r="E387" s="3">
        <v>2018</v>
      </c>
      <c r="F387" s="3" t="s">
        <v>159</v>
      </c>
      <c r="G387" s="3" t="s">
        <v>160</v>
      </c>
      <c r="H387" s="1" t="s">
        <v>0</v>
      </c>
      <c r="I387" s="2" t="s">
        <v>398</v>
      </c>
      <c r="J387" s="59" t="s">
        <v>677</v>
      </c>
      <c r="K387" s="59" t="s">
        <v>677</v>
      </c>
      <c r="L387" s="15">
        <v>1298</v>
      </c>
      <c r="M387" s="15">
        <v>1694</v>
      </c>
    </row>
    <row r="388" spans="1:13" x14ac:dyDescent="0.2">
      <c r="A388" s="3" t="s">
        <v>676</v>
      </c>
      <c r="B388" s="3" t="s">
        <v>676</v>
      </c>
      <c r="C388" s="2" t="s">
        <v>411</v>
      </c>
      <c r="D388" s="3" t="s">
        <v>20</v>
      </c>
      <c r="E388" s="3">
        <v>2018</v>
      </c>
      <c r="F388" s="3" t="s">
        <v>159</v>
      </c>
      <c r="G388" s="3" t="s">
        <v>160</v>
      </c>
      <c r="H388" s="1" t="s">
        <v>13</v>
      </c>
      <c r="I388" s="2" t="s">
        <v>398</v>
      </c>
      <c r="J388" s="59" t="s">
        <v>677</v>
      </c>
      <c r="K388" s="59" t="s">
        <v>677</v>
      </c>
      <c r="L388" s="15">
        <v>1727</v>
      </c>
      <c r="M388" s="15">
        <v>2407.96</v>
      </c>
    </row>
    <row r="389" spans="1:13" x14ac:dyDescent="0.2">
      <c r="A389" s="3" t="s">
        <v>676</v>
      </c>
      <c r="B389" s="3" t="s">
        <v>676</v>
      </c>
      <c r="C389" s="2" t="s">
        <v>411</v>
      </c>
      <c r="D389" s="3" t="s">
        <v>20</v>
      </c>
      <c r="E389" s="3">
        <v>2018</v>
      </c>
      <c r="F389" s="3" t="s">
        <v>159</v>
      </c>
      <c r="G389" s="3" t="s">
        <v>160</v>
      </c>
      <c r="H389" s="1" t="s">
        <v>7</v>
      </c>
      <c r="I389" s="2" t="s">
        <v>267</v>
      </c>
      <c r="J389" s="59" t="s">
        <v>677</v>
      </c>
      <c r="K389" s="59" t="s">
        <v>677</v>
      </c>
      <c r="L389" s="15">
        <v>1727</v>
      </c>
      <c r="M389" s="15">
        <v>2407.96</v>
      </c>
    </row>
    <row r="390" spans="1:13" x14ac:dyDescent="0.2">
      <c r="A390" s="3" t="s">
        <v>676</v>
      </c>
      <c r="B390" s="3" t="s">
        <v>676</v>
      </c>
      <c r="C390" s="2" t="s">
        <v>411</v>
      </c>
      <c r="D390" s="3" t="s">
        <v>20</v>
      </c>
      <c r="E390" s="3">
        <v>2018</v>
      </c>
      <c r="F390" s="3" t="s">
        <v>159</v>
      </c>
      <c r="G390" s="3" t="s">
        <v>160</v>
      </c>
      <c r="H390" s="1" t="s">
        <v>7</v>
      </c>
      <c r="I390" s="2" t="s">
        <v>412</v>
      </c>
      <c r="J390" s="59" t="s">
        <v>677</v>
      </c>
      <c r="K390" s="59" t="s">
        <v>677</v>
      </c>
      <c r="L390" s="15">
        <v>1727</v>
      </c>
      <c r="M390" s="15">
        <v>2407.96</v>
      </c>
    </row>
    <row r="391" spans="1:13" x14ac:dyDescent="0.2">
      <c r="A391" s="3" t="s">
        <v>676</v>
      </c>
      <c r="B391" s="3" t="s">
        <v>676</v>
      </c>
      <c r="C391" s="2" t="s">
        <v>411</v>
      </c>
      <c r="D391" s="3" t="s">
        <v>20</v>
      </c>
      <c r="E391" s="3">
        <v>2018</v>
      </c>
      <c r="F391" s="3" t="s">
        <v>159</v>
      </c>
      <c r="G391" s="3" t="s">
        <v>160</v>
      </c>
      <c r="H391" s="1" t="s">
        <v>7</v>
      </c>
      <c r="I391" s="2" t="s">
        <v>412</v>
      </c>
      <c r="J391" s="3" t="s">
        <v>178</v>
      </c>
      <c r="K391" s="3" t="s">
        <v>178</v>
      </c>
      <c r="L391" s="15">
        <v>1727</v>
      </c>
      <c r="M391" s="15">
        <v>2407.96</v>
      </c>
    </row>
    <row r="392" spans="1:13" x14ac:dyDescent="0.2">
      <c r="A392" s="3" t="s">
        <v>676</v>
      </c>
      <c r="B392" s="3" t="s">
        <v>676</v>
      </c>
      <c r="C392" s="2" t="s">
        <v>411</v>
      </c>
      <c r="D392" s="3" t="s">
        <v>20</v>
      </c>
      <c r="E392" s="3">
        <v>2018</v>
      </c>
      <c r="F392" s="3" t="s">
        <v>159</v>
      </c>
      <c r="G392" s="3" t="s">
        <v>160</v>
      </c>
      <c r="H392" s="1" t="s">
        <v>7</v>
      </c>
      <c r="I392" s="2" t="s">
        <v>412</v>
      </c>
      <c r="J392" s="59" t="s">
        <v>677</v>
      </c>
      <c r="K392" s="59" t="s">
        <v>677</v>
      </c>
      <c r="L392" s="15">
        <v>1727</v>
      </c>
      <c r="M392" s="15">
        <v>2407.96</v>
      </c>
    </row>
    <row r="393" spans="1:13" x14ac:dyDescent="0.2">
      <c r="A393" s="3" t="s">
        <v>676</v>
      </c>
      <c r="B393" s="3" t="s">
        <v>676</v>
      </c>
      <c r="C393" s="2" t="s">
        <v>411</v>
      </c>
      <c r="D393" s="3" t="s">
        <v>20</v>
      </c>
      <c r="E393" s="3">
        <v>2018</v>
      </c>
      <c r="F393" s="3" t="s">
        <v>159</v>
      </c>
      <c r="G393" s="3" t="s">
        <v>160</v>
      </c>
      <c r="H393" s="1" t="s">
        <v>82</v>
      </c>
      <c r="I393" s="2" t="s">
        <v>398</v>
      </c>
      <c r="J393" s="59" t="s">
        <v>677</v>
      </c>
      <c r="K393" s="59" t="s">
        <v>677</v>
      </c>
      <c r="L393" s="15">
        <v>1940.9</v>
      </c>
      <c r="M393" s="15">
        <v>2336.9</v>
      </c>
    </row>
    <row r="394" spans="1:13" x14ac:dyDescent="0.2">
      <c r="A394" s="3" t="s">
        <v>676</v>
      </c>
      <c r="B394" s="3" t="s">
        <v>676</v>
      </c>
      <c r="C394" s="2" t="s">
        <v>411</v>
      </c>
      <c r="D394" s="3" t="s">
        <v>20</v>
      </c>
      <c r="E394" s="3">
        <v>2018</v>
      </c>
      <c r="F394" s="3" t="s">
        <v>159</v>
      </c>
      <c r="G394" s="3" t="s">
        <v>160</v>
      </c>
      <c r="H394" s="1" t="s">
        <v>0</v>
      </c>
      <c r="I394" s="2" t="s">
        <v>405</v>
      </c>
      <c r="J394" s="59" t="s">
        <v>677</v>
      </c>
      <c r="K394" s="59" t="s">
        <v>677</v>
      </c>
      <c r="L394" s="15">
        <v>1298</v>
      </c>
      <c r="M394" s="15">
        <v>1694</v>
      </c>
    </row>
    <row r="395" spans="1:13" x14ac:dyDescent="0.2">
      <c r="A395" s="3" t="s">
        <v>676</v>
      </c>
      <c r="B395" s="3" t="s">
        <v>676</v>
      </c>
      <c r="C395" s="2" t="s">
        <v>411</v>
      </c>
      <c r="D395" s="3" t="s">
        <v>20</v>
      </c>
      <c r="E395" s="3">
        <v>2018</v>
      </c>
      <c r="F395" s="3" t="s">
        <v>159</v>
      </c>
      <c r="G395" s="3" t="s">
        <v>160</v>
      </c>
      <c r="H395" s="1" t="s">
        <v>7</v>
      </c>
      <c r="I395" s="2" t="s">
        <v>412</v>
      </c>
      <c r="J395" s="59" t="s">
        <v>677</v>
      </c>
      <c r="K395" s="59" t="s">
        <v>677</v>
      </c>
      <c r="L395" s="15">
        <v>1727</v>
      </c>
      <c r="M395" s="15">
        <v>2407.96</v>
      </c>
    </row>
    <row r="396" spans="1:13" x14ac:dyDescent="0.2">
      <c r="A396" s="3" t="s">
        <v>676</v>
      </c>
      <c r="B396" s="3" t="s">
        <v>676</v>
      </c>
      <c r="C396" s="2" t="s">
        <v>411</v>
      </c>
      <c r="D396" s="3" t="s">
        <v>20</v>
      </c>
      <c r="E396" s="3">
        <v>2018</v>
      </c>
      <c r="F396" s="3" t="s">
        <v>159</v>
      </c>
      <c r="G396" s="3" t="s">
        <v>160</v>
      </c>
      <c r="H396" s="1" t="s">
        <v>7</v>
      </c>
      <c r="I396" s="2" t="s">
        <v>270</v>
      </c>
      <c r="J396" s="59" t="s">
        <v>677</v>
      </c>
      <c r="K396" s="59" t="s">
        <v>677</v>
      </c>
      <c r="L396" s="15">
        <v>1727</v>
      </c>
      <c r="M396" s="15">
        <v>2407.96</v>
      </c>
    </row>
    <row r="397" spans="1:13" x14ac:dyDescent="0.2">
      <c r="A397" s="3" t="s">
        <v>676</v>
      </c>
      <c r="B397" s="3" t="s">
        <v>676</v>
      </c>
      <c r="C397" s="2" t="s">
        <v>411</v>
      </c>
      <c r="D397" s="3" t="s">
        <v>20</v>
      </c>
      <c r="E397" s="3">
        <v>2018</v>
      </c>
      <c r="F397" s="3" t="s">
        <v>159</v>
      </c>
      <c r="G397" s="3" t="s">
        <v>160</v>
      </c>
      <c r="H397" s="1" t="s">
        <v>0</v>
      </c>
      <c r="I397" s="2" t="s">
        <v>337</v>
      </c>
      <c r="J397" s="59" t="s">
        <v>677</v>
      </c>
      <c r="K397" s="59" t="s">
        <v>677</v>
      </c>
      <c r="L397" s="15">
        <v>1727</v>
      </c>
      <c r="M397" s="15">
        <v>2407.96</v>
      </c>
    </row>
    <row r="398" spans="1:13" x14ac:dyDescent="0.2">
      <c r="A398" s="3" t="s">
        <v>676</v>
      </c>
      <c r="B398" s="3" t="s">
        <v>676</v>
      </c>
      <c r="C398" s="2" t="s">
        <v>411</v>
      </c>
      <c r="D398" s="3" t="s">
        <v>20</v>
      </c>
      <c r="E398" s="3">
        <v>2018</v>
      </c>
      <c r="F398" s="3" t="s">
        <v>159</v>
      </c>
      <c r="G398" s="3" t="s">
        <v>160</v>
      </c>
      <c r="H398" s="1" t="s">
        <v>0</v>
      </c>
      <c r="I398" s="2" t="s">
        <v>255</v>
      </c>
      <c r="J398" s="59" t="s">
        <v>677</v>
      </c>
      <c r="K398" s="59" t="s">
        <v>677</v>
      </c>
      <c r="L398" s="15">
        <v>1298</v>
      </c>
      <c r="M398" s="15">
        <v>1694</v>
      </c>
    </row>
    <row r="399" spans="1:13" x14ac:dyDescent="0.2">
      <c r="A399" s="3" t="s">
        <v>676</v>
      </c>
      <c r="B399" s="3" t="s">
        <v>676</v>
      </c>
      <c r="C399" s="2" t="s">
        <v>411</v>
      </c>
      <c r="D399" s="3" t="s">
        <v>20</v>
      </c>
      <c r="E399" s="3">
        <v>2018</v>
      </c>
      <c r="F399" s="3" t="s">
        <v>159</v>
      </c>
      <c r="G399" s="3" t="s">
        <v>160</v>
      </c>
      <c r="H399" s="1" t="s">
        <v>0</v>
      </c>
      <c r="I399" s="2" t="s">
        <v>398</v>
      </c>
      <c r="J399" s="59" t="s">
        <v>677</v>
      </c>
      <c r="K399" s="59" t="s">
        <v>677</v>
      </c>
      <c r="L399" s="15">
        <v>1298</v>
      </c>
      <c r="M399" s="15">
        <v>1694</v>
      </c>
    </row>
    <row r="400" spans="1:13" x14ac:dyDescent="0.2">
      <c r="A400" s="3" t="s">
        <v>676</v>
      </c>
      <c r="B400" s="3" t="s">
        <v>676</v>
      </c>
      <c r="C400" s="2" t="s">
        <v>411</v>
      </c>
      <c r="D400" s="3" t="s">
        <v>20</v>
      </c>
      <c r="E400" s="3">
        <v>2018</v>
      </c>
      <c r="F400" s="3" t="s">
        <v>159</v>
      </c>
      <c r="G400" s="3" t="s">
        <v>160</v>
      </c>
      <c r="H400" s="1" t="s">
        <v>0</v>
      </c>
      <c r="I400" s="2" t="s">
        <v>398</v>
      </c>
      <c r="J400" s="59" t="s">
        <v>677</v>
      </c>
      <c r="K400" s="59" t="s">
        <v>677</v>
      </c>
      <c r="L400" s="15">
        <v>1298</v>
      </c>
      <c r="M400" s="15">
        <v>1694</v>
      </c>
    </row>
    <row r="401" spans="1:13" x14ac:dyDescent="0.2">
      <c r="A401" s="3" t="s">
        <v>676</v>
      </c>
      <c r="B401" s="3" t="s">
        <v>676</v>
      </c>
      <c r="C401" s="2" t="s">
        <v>411</v>
      </c>
      <c r="D401" s="3" t="s">
        <v>20</v>
      </c>
      <c r="E401" s="3">
        <v>2018</v>
      </c>
      <c r="F401" s="3" t="s">
        <v>159</v>
      </c>
      <c r="G401" s="3" t="s">
        <v>160</v>
      </c>
      <c r="H401" s="1" t="s">
        <v>7</v>
      </c>
      <c r="I401" s="2" t="s">
        <v>337</v>
      </c>
      <c r="J401" s="59" t="s">
        <v>677</v>
      </c>
      <c r="K401" s="59" t="s">
        <v>677</v>
      </c>
      <c r="L401" s="15">
        <v>1727</v>
      </c>
      <c r="M401" s="15">
        <v>2407.96</v>
      </c>
    </row>
    <row r="402" spans="1:13" x14ac:dyDescent="0.2">
      <c r="A402" s="3" t="s">
        <v>676</v>
      </c>
      <c r="B402" s="3" t="s">
        <v>676</v>
      </c>
      <c r="C402" s="2" t="s">
        <v>411</v>
      </c>
      <c r="D402" s="3" t="s">
        <v>20</v>
      </c>
      <c r="E402" s="3">
        <v>2018</v>
      </c>
      <c r="F402" s="3" t="s">
        <v>159</v>
      </c>
      <c r="G402" s="3" t="s">
        <v>160</v>
      </c>
      <c r="H402" s="1" t="s">
        <v>0</v>
      </c>
      <c r="I402" s="2" t="s">
        <v>255</v>
      </c>
      <c r="J402" s="59" t="s">
        <v>677</v>
      </c>
      <c r="K402" s="59" t="s">
        <v>677</v>
      </c>
      <c r="L402" s="15">
        <v>1298</v>
      </c>
      <c r="M402" s="15">
        <v>1908.17</v>
      </c>
    </row>
    <row r="403" spans="1:13" x14ac:dyDescent="0.2">
      <c r="A403" s="3" t="s">
        <v>676</v>
      </c>
      <c r="B403" s="3" t="s">
        <v>676</v>
      </c>
      <c r="C403" s="2" t="s">
        <v>411</v>
      </c>
      <c r="D403" s="3" t="s">
        <v>20</v>
      </c>
      <c r="E403" s="3">
        <v>2018</v>
      </c>
      <c r="F403" s="3" t="s">
        <v>159</v>
      </c>
      <c r="G403" s="3" t="s">
        <v>160</v>
      </c>
      <c r="H403" s="1" t="s">
        <v>0</v>
      </c>
      <c r="I403" s="2" t="s">
        <v>398</v>
      </c>
      <c r="J403" s="59" t="s">
        <v>677</v>
      </c>
      <c r="K403" s="59" t="s">
        <v>677</v>
      </c>
      <c r="L403" s="15">
        <v>1298</v>
      </c>
      <c r="M403" s="15">
        <v>1694</v>
      </c>
    </row>
    <row r="404" spans="1:13" x14ac:dyDescent="0.2">
      <c r="A404" s="3" t="s">
        <v>676</v>
      </c>
      <c r="B404" s="3" t="s">
        <v>676</v>
      </c>
      <c r="C404" s="2" t="s">
        <v>411</v>
      </c>
      <c r="D404" s="3" t="s">
        <v>20</v>
      </c>
      <c r="E404" s="3">
        <v>2018</v>
      </c>
      <c r="F404" s="3" t="s">
        <v>159</v>
      </c>
      <c r="G404" s="3" t="s">
        <v>160</v>
      </c>
      <c r="H404" s="1" t="s">
        <v>0</v>
      </c>
      <c r="I404" s="2" t="s">
        <v>255</v>
      </c>
      <c r="J404" s="59" t="s">
        <v>677</v>
      </c>
      <c r="K404" s="59" t="s">
        <v>677</v>
      </c>
      <c r="L404" s="15">
        <v>1298</v>
      </c>
      <c r="M404" s="15">
        <v>1908.17</v>
      </c>
    </row>
    <row r="405" spans="1:13" x14ac:dyDescent="0.2">
      <c r="A405" s="3" t="s">
        <v>676</v>
      </c>
      <c r="B405" s="3" t="s">
        <v>676</v>
      </c>
      <c r="C405" s="2" t="s">
        <v>411</v>
      </c>
      <c r="D405" s="3" t="s">
        <v>20</v>
      </c>
      <c r="E405" s="3">
        <v>2018</v>
      </c>
      <c r="F405" s="3" t="s">
        <v>159</v>
      </c>
      <c r="G405" s="3" t="s">
        <v>160</v>
      </c>
      <c r="H405" s="1" t="s">
        <v>0</v>
      </c>
      <c r="I405" s="2" t="s">
        <v>339</v>
      </c>
      <c r="J405" s="59" t="s">
        <v>677</v>
      </c>
      <c r="K405" s="59" t="s">
        <v>677</v>
      </c>
      <c r="L405" s="15">
        <v>1298</v>
      </c>
      <c r="M405" s="15">
        <v>1694</v>
      </c>
    </row>
    <row r="406" spans="1:13" x14ac:dyDescent="0.2">
      <c r="A406" s="3" t="s">
        <v>676</v>
      </c>
      <c r="B406" s="3" t="s">
        <v>676</v>
      </c>
      <c r="C406" s="2" t="s">
        <v>411</v>
      </c>
      <c r="D406" s="3" t="s">
        <v>20</v>
      </c>
      <c r="E406" s="3">
        <v>2018</v>
      </c>
      <c r="F406" s="3" t="s">
        <v>159</v>
      </c>
      <c r="G406" s="3" t="s">
        <v>160</v>
      </c>
      <c r="H406" s="1" t="s">
        <v>7</v>
      </c>
      <c r="I406" s="2" t="s">
        <v>398</v>
      </c>
      <c r="J406" s="59" t="s">
        <v>677</v>
      </c>
      <c r="K406" s="59" t="s">
        <v>677</v>
      </c>
      <c r="L406" s="15">
        <v>1727</v>
      </c>
      <c r="M406" s="15">
        <v>2407.96</v>
      </c>
    </row>
    <row r="407" spans="1:13" x14ac:dyDescent="0.2">
      <c r="A407" s="3" t="s">
        <v>676</v>
      </c>
      <c r="B407" s="3" t="s">
        <v>676</v>
      </c>
      <c r="C407" s="2" t="s">
        <v>411</v>
      </c>
      <c r="D407" s="3" t="s">
        <v>20</v>
      </c>
      <c r="E407" s="3">
        <v>2018</v>
      </c>
      <c r="F407" s="3" t="s">
        <v>159</v>
      </c>
      <c r="G407" s="3" t="s">
        <v>160</v>
      </c>
      <c r="H407" s="1" t="s">
        <v>7</v>
      </c>
      <c r="I407" s="2" t="s">
        <v>398</v>
      </c>
      <c r="J407" s="59" t="s">
        <v>677</v>
      </c>
      <c r="K407" s="59" t="s">
        <v>677</v>
      </c>
      <c r="L407" s="15">
        <v>1727</v>
      </c>
      <c r="M407" s="15">
        <v>2407.96</v>
      </c>
    </row>
    <row r="408" spans="1:13" x14ac:dyDescent="0.2">
      <c r="A408" s="3" t="s">
        <v>676</v>
      </c>
      <c r="B408" s="3" t="s">
        <v>676</v>
      </c>
      <c r="C408" s="2" t="s">
        <v>411</v>
      </c>
      <c r="D408" s="3" t="s">
        <v>20</v>
      </c>
      <c r="E408" s="3">
        <v>2018</v>
      </c>
      <c r="F408" s="3" t="s">
        <v>159</v>
      </c>
      <c r="G408" s="3" t="s">
        <v>160</v>
      </c>
      <c r="H408" s="1" t="s">
        <v>0</v>
      </c>
      <c r="I408" s="2" t="s">
        <v>412</v>
      </c>
      <c r="J408" s="59" t="s">
        <v>677</v>
      </c>
      <c r="K408" s="59" t="s">
        <v>677</v>
      </c>
      <c r="L408" s="15">
        <v>1298</v>
      </c>
      <c r="M408" s="15">
        <v>1694</v>
      </c>
    </row>
    <row r="409" spans="1:13" x14ac:dyDescent="0.2">
      <c r="A409" s="3" t="s">
        <v>676</v>
      </c>
      <c r="B409" s="3" t="s">
        <v>676</v>
      </c>
      <c r="C409" s="2" t="s">
        <v>411</v>
      </c>
      <c r="D409" s="3" t="s">
        <v>20</v>
      </c>
      <c r="E409" s="3">
        <v>2018</v>
      </c>
      <c r="F409" s="3" t="s">
        <v>159</v>
      </c>
      <c r="G409" s="3" t="s">
        <v>160</v>
      </c>
      <c r="H409" s="1" t="s">
        <v>0</v>
      </c>
      <c r="I409" s="2" t="s">
        <v>412</v>
      </c>
      <c r="J409" s="3" t="s">
        <v>178</v>
      </c>
      <c r="K409" s="3" t="s">
        <v>178</v>
      </c>
      <c r="L409" s="15">
        <v>1298</v>
      </c>
      <c r="M409" s="15">
        <v>1694</v>
      </c>
    </row>
    <row r="410" spans="1:13" x14ac:dyDescent="0.2">
      <c r="A410" s="3" t="s">
        <v>676</v>
      </c>
      <c r="B410" s="3" t="s">
        <v>676</v>
      </c>
      <c r="C410" s="2" t="s">
        <v>411</v>
      </c>
      <c r="D410" s="3" t="s">
        <v>20</v>
      </c>
      <c r="E410" s="3">
        <v>2018</v>
      </c>
      <c r="F410" s="3" t="s">
        <v>159</v>
      </c>
      <c r="G410" s="3" t="s">
        <v>160</v>
      </c>
      <c r="H410" s="1" t="s">
        <v>13</v>
      </c>
      <c r="I410" s="2" t="s">
        <v>403</v>
      </c>
      <c r="J410" s="59" t="s">
        <v>677</v>
      </c>
      <c r="K410" s="59" t="s">
        <v>677</v>
      </c>
      <c r="L410" s="15">
        <v>1727</v>
      </c>
      <c r="M410" s="15">
        <v>2407.96</v>
      </c>
    </row>
    <row r="411" spans="1:13" x14ac:dyDescent="0.2">
      <c r="A411" s="3" t="s">
        <v>676</v>
      </c>
      <c r="B411" s="3" t="s">
        <v>676</v>
      </c>
      <c r="C411" s="2" t="s">
        <v>411</v>
      </c>
      <c r="D411" s="3" t="s">
        <v>20</v>
      </c>
      <c r="E411" s="3">
        <v>2018</v>
      </c>
      <c r="F411" s="3" t="s">
        <v>159</v>
      </c>
      <c r="G411" s="3" t="s">
        <v>160</v>
      </c>
      <c r="H411" s="1" t="s">
        <v>0</v>
      </c>
      <c r="I411" s="2" t="s">
        <v>337</v>
      </c>
      <c r="J411" s="59" t="s">
        <v>677</v>
      </c>
      <c r="K411" s="59" t="s">
        <v>677</v>
      </c>
      <c r="L411" s="15">
        <v>1298</v>
      </c>
      <c r="M411" s="15">
        <v>1694</v>
      </c>
    </row>
    <row r="412" spans="1:13" x14ac:dyDescent="0.2">
      <c r="A412" s="3" t="s">
        <v>676</v>
      </c>
      <c r="B412" s="3" t="s">
        <v>676</v>
      </c>
      <c r="C412" s="2" t="s">
        <v>411</v>
      </c>
      <c r="D412" s="3" t="s">
        <v>20</v>
      </c>
      <c r="E412" s="3">
        <v>2018</v>
      </c>
      <c r="F412" s="3" t="s">
        <v>159</v>
      </c>
      <c r="G412" s="3" t="s">
        <v>160</v>
      </c>
      <c r="H412" s="1" t="s">
        <v>0</v>
      </c>
      <c r="I412" s="2" t="s">
        <v>270</v>
      </c>
      <c r="J412" s="59" t="s">
        <v>677</v>
      </c>
      <c r="K412" s="59" t="s">
        <v>677</v>
      </c>
      <c r="L412" s="15">
        <v>1298</v>
      </c>
      <c r="M412" s="15">
        <v>1694</v>
      </c>
    </row>
    <row r="413" spans="1:13" x14ac:dyDescent="0.2">
      <c r="A413" s="3" t="s">
        <v>676</v>
      </c>
      <c r="B413" s="3" t="s">
        <v>676</v>
      </c>
      <c r="C413" s="2" t="s">
        <v>411</v>
      </c>
      <c r="D413" s="3" t="s">
        <v>20</v>
      </c>
      <c r="E413" s="3">
        <v>2018</v>
      </c>
      <c r="F413" s="3" t="s">
        <v>159</v>
      </c>
      <c r="G413" s="3" t="s">
        <v>160</v>
      </c>
      <c r="H413" s="1" t="s">
        <v>7</v>
      </c>
      <c r="I413" s="2" t="s">
        <v>403</v>
      </c>
      <c r="J413" s="59" t="s">
        <v>677</v>
      </c>
      <c r="K413" s="59" t="s">
        <v>677</v>
      </c>
      <c r="L413" s="15">
        <v>1727</v>
      </c>
      <c r="M413" s="15">
        <v>2407.96</v>
      </c>
    </row>
    <row r="414" spans="1:13" x14ac:dyDescent="0.2">
      <c r="A414" s="3" t="s">
        <v>676</v>
      </c>
      <c r="B414" s="3" t="s">
        <v>676</v>
      </c>
      <c r="C414" s="2" t="s">
        <v>411</v>
      </c>
      <c r="D414" s="3" t="s">
        <v>20</v>
      </c>
      <c r="E414" s="3">
        <v>2018</v>
      </c>
      <c r="F414" s="3" t="s">
        <v>159</v>
      </c>
      <c r="G414" s="3" t="s">
        <v>160</v>
      </c>
      <c r="H414" s="1" t="s">
        <v>0</v>
      </c>
      <c r="I414" s="2" t="s">
        <v>340</v>
      </c>
      <c r="J414" s="59" t="s">
        <v>677</v>
      </c>
      <c r="K414" s="59" t="s">
        <v>677</v>
      </c>
      <c r="L414" s="15">
        <v>1298</v>
      </c>
      <c r="M414" s="15">
        <v>1694</v>
      </c>
    </row>
    <row r="415" spans="1:13" x14ac:dyDescent="0.2">
      <c r="A415" s="3" t="s">
        <v>676</v>
      </c>
      <c r="B415" s="3" t="s">
        <v>676</v>
      </c>
      <c r="C415" s="2" t="s">
        <v>411</v>
      </c>
      <c r="D415" s="3" t="s">
        <v>20</v>
      </c>
      <c r="E415" s="3">
        <v>2018</v>
      </c>
      <c r="F415" s="3" t="s">
        <v>159</v>
      </c>
      <c r="G415" s="3" t="s">
        <v>160</v>
      </c>
      <c r="H415" s="1" t="s">
        <v>0</v>
      </c>
      <c r="I415" s="2" t="s">
        <v>339</v>
      </c>
      <c r="J415" s="59" t="s">
        <v>677</v>
      </c>
      <c r="K415" s="59" t="s">
        <v>677</v>
      </c>
      <c r="L415" s="15">
        <v>1298</v>
      </c>
      <c r="M415" s="15">
        <v>1694</v>
      </c>
    </row>
    <row r="416" spans="1:13" x14ac:dyDescent="0.2">
      <c r="A416" s="3" t="s">
        <v>676</v>
      </c>
      <c r="B416" s="3" t="s">
        <v>676</v>
      </c>
      <c r="C416" s="2" t="s">
        <v>411</v>
      </c>
      <c r="D416" s="3" t="s">
        <v>20</v>
      </c>
      <c r="E416" s="3">
        <v>2018</v>
      </c>
      <c r="F416" s="3" t="s">
        <v>159</v>
      </c>
      <c r="G416" s="3" t="s">
        <v>160</v>
      </c>
      <c r="H416" s="1" t="s">
        <v>0</v>
      </c>
      <c r="I416" s="2" t="s">
        <v>339</v>
      </c>
      <c r="J416" s="59" t="s">
        <v>677</v>
      </c>
      <c r="K416" s="59" t="s">
        <v>677</v>
      </c>
      <c r="L416" s="15">
        <v>1298</v>
      </c>
      <c r="M416" s="15">
        <v>1694</v>
      </c>
    </row>
    <row r="417" spans="1:13" x14ac:dyDescent="0.2">
      <c r="A417" s="3" t="s">
        <v>676</v>
      </c>
      <c r="B417" s="3" t="s">
        <v>676</v>
      </c>
      <c r="C417" s="2" t="s">
        <v>411</v>
      </c>
      <c r="D417" s="3" t="s">
        <v>20</v>
      </c>
      <c r="E417" s="3">
        <v>2018</v>
      </c>
      <c r="F417" s="3" t="s">
        <v>159</v>
      </c>
      <c r="G417" s="3" t="s">
        <v>160</v>
      </c>
      <c r="H417" s="1" t="s">
        <v>7</v>
      </c>
      <c r="I417" s="2" t="s">
        <v>412</v>
      </c>
      <c r="J417" s="3" t="s">
        <v>178</v>
      </c>
      <c r="K417" s="3" t="s">
        <v>178</v>
      </c>
      <c r="L417" s="15">
        <v>1727</v>
      </c>
      <c r="M417" s="15">
        <v>2407.96</v>
      </c>
    </row>
    <row r="418" spans="1:13" x14ac:dyDescent="0.2">
      <c r="A418" s="3" t="s">
        <v>676</v>
      </c>
      <c r="B418" s="3" t="s">
        <v>676</v>
      </c>
      <c r="C418" s="2" t="s">
        <v>411</v>
      </c>
      <c r="D418" s="3" t="s">
        <v>20</v>
      </c>
      <c r="E418" s="3">
        <v>2018</v>
      </c>
      <c r="F418" s="3" t="s">
        <v>159</v>
      </c>
      <c r="G418" s="3" t="s">
        <v>160</v>
      </c>
      <c r="H418" s="1" t="s">
        <v>0</v>
      </c>
      <c r="I418" s="2" t="s">
        <v>356</v>
      </c>
      <c r="J418" s="59" t="s">
        <v>677</v>
      </c>
      <c r="K418" s="59" t="s">
        <v>677</v>
      </c>
      <c r="L418" s="15">
        <v>1298</v>
      </c>
      <c r="M418" s="15">
        <v>1694</v>
      </c>
    </row>
    <row r="419" spans="1:13" x14ac:dyDescent="0.2">
      <c r="A419" s="3" t="s">
        <v>676</v>
      </c>
      <c r="B419" s="3" t="s">
        <v>676</v>
      </c>
      <c r="C419" s="2" t="s">
        <v>411</v>
      </c>
      <c r="D419" s="3" t="s">
        <v>20</v>
      </c>
      <c r="E419" s="3">
        <v>2018</v>
      </c>
      <c r="F419" s="3" t="s">
        <v>159</v>
      </c>
      <c r="G419" s="3" t="s">
        <v>160</v>
      </c>
      <c r="H419" s="1" t="s">
        <v>0</v>
      </c>
      <c r="I419" s="2" t="s">
        <v>356</v>
      </c>
      <c r="J419" s="59" t="s">
        <v>677</v>
      </c>
      <c r="K419" s="59" t="s">
        <v>677</v>
      </c>
      <c r="L419" s="15">
        <v>1298</v>
      </c>
      <c r="M419" s="15">
        <v>1694</v>
      </c>
    </row>
    <row r="420" spans="1:13" x14ac:dyDescent="0.2">
      <c r="A420" s="3" t="s">
        <v>676</v>
      </c>
      <c r="B420" s="3" t="s">
        <v>676</v>
      </c>
      <c r="C420" s="2" t="s">
        <v>411</v>
      </c>
      <c r="D420" s="3" t="s">
        <v>20</v>
      </c>
      <c r="E420" s="3">
        <v>2018</v>
      </c>
      <c r="F420" s="3" t="s">
        <v>159</v>
      </c>
      <c r="G420" s="3" t="s">
        <v>160</v>
      </c>
      <c r="H420" s="1" t="s">
        <v>0</v>
      </c>
      <c r="I420" s="2" t="s">
        <v>356</v>
      </c>
      <c r="J420" s="59" t="s">
        <v>677</v>
      </c>
      <c r="K420" s="59" t="s">
        <v>677</v>
      </c>
      <c r="L420" s="15">
        <v>1298</v>
      </c>
      <c r="M420" s="15">
        <v>1694</v>
      </c>
    </row>
    <row r="421" spans="1:13" x14ac:dyDescent="0.2">
      <c r="A421" s="3" t="s">
        <v>676</v>
      </c>
      <c r="B421" s="3" t="s">
        <v>676</v>
      </c>
      <c r="C421" s="2" t="s">
        <v>411</v>
      </c>
      <c r="D421" s="3" t="s">
        <v>20</v>
      </c>
      <c r="E421" s="3">
        <v>2018</v>
      </c>
      <c r="F421" s="3" t="s">
        <v>159</v>
      </c>
      <c r="G421" s="3" t="s">
        <v>160</v>
      </c>
      <c r="H421" s="1" t="s">
        <v>7</v>
      </c>
      <c r="I421" s="2" t="s">
        <v>255</v>
      </c>
      <c r="J421" s="59" t="s">
        <v>677</v>
      </c>
      <c r="K421" s="59" t="s">
        <v>677</v>
      </c>
      <c r="L421" s="15">
        <v>1727</v>
      </c>
      <c r="M421" s="15">
        <v>2407.96</v>
      </c>
    </row>
    <row r="422" spans="1:13" x14ac:dyDescent="0.2">
      <c r="A422" s="3" t="s">
        <v>676</v>
      </c>
      <c r="B422" s="3" t="s">
        <v>676</v>
      </c>
      <c r="C422" s="2" t="s">
        <v>411</v>
      </c>
      <c r="D422" s="3" t="s">
        <v>20</v>
      </c>
      <c r="E422" s="3">
        <v>2018</v>
      </c>
      <c r="F422" s="3" t="s">
        <v>159</v>
      </c>
      <c r="G422" s="3" t="s">
        <v>160</v>
      </c>
      <c r="H422" s="1" t="s">
        <v>7</v>
      </c>
      <c r="I422" s="2" t="s">
        <v>405</v>
      </c>
      <c r="J422" s="59" t="s">
        <v>677</v>
      </c>
      <c r="K422" s="59" t="s">
        <v>677</v>
      </c>
      <c r="L422" s="15">
        <v>1727</v>
      </c>
      <c r="M422" s="15">
        <v>2407.96</v>
      </c>
    </row>
    <row r="423" spans="1:13" x14ac:dyDescent="0.2">
      <c r="A423" s="3" t="s">
        <v>676</v>
      </c>
      <c r="B423" s="3" t="s">
        <v>676</v>
      </c>
      <c r="C423" s="2" t="s">
        <v>411</v>
      </c>
      <c r="D423" s="3" t="s">
        <v>20</v>
      </c>
      <c r="E423" s="3">
        <v>2018</v>
      </c>
      <c r="F423" s="3" t="s">
        <v>159</v>
      </c>
      <c r="G423" s="3" t="s">
        <v>160</v>
      </c>
      <c r="H423" s="1" t="s">
        <v>7</v>
      </c>
      <c r="I423" s="2" t="s">
        <v>412</v>
      </c>
      <c r="J423" s="3" t="s">
        <v>178</v>
      </c>
      <c r="K423" s="3" t="s">
        <v>178</v>
      </c>
      <c r="L423" s="15">
        <v>1727</v>
      </c>
      <c r="M423" s="15">
        <v>2407.96</v>
      </c>
    </row>
    <row r="424" spans="1:13" x14ac:dyDescent="0.2">
      <c r="A424" s="3" t="s">
        <v>676</v>
      </c>
      <c r="B424" s="3" t="s">
        <v>676</v>
      </c>
      <c r="C424" s="2" t="s">
        <v>411</v>
      </c>
      <c r="D424" s="3" t="s">
        <v>20</v>
      </c>
      <c r="E424" s="3">
        <v>2018</v>
      </c>
      <c r="F424" s="3" t="s">
        <v>159</v>
      </c>
      <c r="G424" s="3" t="s">
        <v>160</v>
      </c>
      <c r="H424" s="1" t="s">
        <v>0</v>
      </c>
      <c r="I424" s="2" t="s">
        <v>255</v>
      </c>
      <c r="J424" s="59" t="s">
        <v>677</v>
      </c>
      <c r="K424" s="59" t="s">
        <v>677</v>
      </c>
      <c r="L424" s="15">
        <v>1298</v>
      </c>
      <c r="M424" s="15">
        <v>1694</v>
      </c>
    </row>
    <row r="425" spans="1:13" x14ac:dyDescent="0.2">
      <c r="A425" s="3" t="s">
        <v>676</v>
      </c>
      <c r="B425" s="3" t="s">
        <v>676</v>
      </c>
      <c r="C425" s="2" t="s">
        <v>411</v>
      </c>
      <c r="D425" s="3" t="s">
        <v>20</v>
      </c>
      <c r="E425" s="3">
        <v>2018</v>
      </c>
      <c r="F425" s="3" t="s">
        <v>159</v>
      </c>
      <c r="G425" s="3" t="s">
        <v>160</v>
      </c>
      <c r="H425" s="1" t="s">
        <v>7</v>
      </c>
      <c r="I425" s="2" t="s">
        <v>398</v>
      </c>
      <c r="J425" s="59" t="s">
        <v>677</v>
      </c>
      <c r="K425" s="59" t="s">
        <v>677</v>
      </c>
      <c r="L425" s="15">
        <v>1727</v>
      </c>
      <c r="M425" s="15">
        <v>2407.96</v>
      </c>
    </row>
    <row r="426" spans="1:13" x14ac:dyDescent="0.2">
      <c r="A426" s="3" t="s">
        <v>676</v>
      </c>
      <c r="B426" s="3" t="s">
        <v>676</v>
      </c>
      <c r="C426" s="2" t="s">
        <v>411</v>
      </c>
      <c r="D426" s="3" t="s">
        <v>20</v>
      </c>
      <c r="E426" s="3">
        <v>2018</v>
      </c>
      <c r="F426" s="3" t="s">
        <v>159</v>
      </c>
      <c r="G426" s="3" t="s">
        <v>160</v>
      </c>
      <c r="H426" s="1" t="s">
        <v>7</v>
      </c>
      <c r="I426" s="2" t="s">
        <v>356</v>
      </c>
      <c r="J426" s="59" t="s">
        <v>677</v>
      </c>
      <c r="K426" s="59" t="s">
        <v>677</v>
      </c>
      <c r="L426" s="15">
        <v>1727</v>
      </c>
      <c r="M426" s="15">
        <v>2407.96</v>
      </c>
    </row>
    <row r="427" spans="1:13" x14ac:dyDescent="0.2">
      <c r="A427" s="3" t="s">
        <v>676</v>
      </c>
      <c r="B427" s="3" t="s">
        <v>676</v>
      </c>
      <c r="C427" s="2" t="s">
        <v>411</v>
      </c>
      <c r="D427" s="3" t="s">
        <v>20</v>
      </c>
      <c r="E427" s="3">
        <v>2018</v>
      </c>
      <c r="F427" s="3" t="s">
        <v>159</v>
      </c>
      <c r="G427" s="3" t="s">
        <v>160</v>
      </c>
      <c r="H427" s="1" t="s">
        <v>7</v>
      </c>
      <c r="I427" s="2" t="s">
        <v>402</v>
      </c>
      <c r="J427" s="59" t="s">
        <v>677</v>
      </c>
      <c r="K427" s="59" t="s">
        <v>677</v>
      </c>
      <c r="L427" s="15">
        <v>1727</v>
      </c>
      <c r="M427" s="15">
        <v>2407.96</v>
      </c>
    </row>
    <row r="428" spans="1:13" x14ac:dyDescent="0.2">
      <c r="A428" s="3" t="s">
        <v>676</v>
      </c>
      <c r="B428" s="3" t="s">
        <v>676</v>
      </c>
      <c r="C428" s="2" t="s">
        <v>411</v>
      </c>
      <c r="D428" s="3" t="s">
        <v>20</v>
      </c>
      <c r="E428" s="3">
        <v>2018</v>
      </c>
      <c r="F428" s="3" t="s">
        <v>159</v>
      </c>
      <c r="G428" s="3" t="s">
        <v>160</v>
      </c>
      <c r="H428" s="1" t="s">
        <v>7</v>
      </c>
      <c r="I428" s="2" t="s">
        <v>339</v>
      </c>
      <c r="J428" s="59" t="s">
        <v>677</v>
      </c>
      <c r="K428" s="59" t="s">
        <v>677</v>
      </c>
      <c r="L428" s="15">
        <v>1727</v>
      </c>
      <c r="M428" s="15">
        <v>2407.96</v>
      </c>
    </row>
    <row r="429" spans="1:13" x14ac:dyDescent="0.2">
      <c r="A429" s="3" t="s">
        <v>676</v>
      </c>
      <c r="B429" s="3" t="s">
        <v>676</v>
      </c>
      <c r="C429" s="2" t="s">
        <v>411</v>
      </c>
      <c r="D429" s="3" t="s">
        <v>20</v>
      </c>
      <c r="E429" s="3">
        <v>2018</v>
      </c>
      <c r="F429" s="3" t="s">
        <v>159</v>
      </c>
      <c r="G429" s="3" t="s">
        <v>160</v>
      </c>
      <c r="H429" s="1" t="s">
        <v>7</v>
      </c>
      <c r="I429" s="2" t="s">
        <v>398</v>
      </c>
      <c r="J429" s="59" t="s">
        <v>677</v>
      </c>
      <c r="K429" s="59" t="s">
        <v>677</v>
      </c>
      <c r="L429" s="15">
        <v>1727</v>
      </c>
      <c r="M429" s="15">
        <v>2407.96</v>
      </c>
    </row>
    <row r="430" spans="1:13" x14ac:dyDescent="0.2">
      <c r="A430" s="3" t="s">
        <v>676</v>
      </c>
      <c r="B430" s="3" t="s">
        <v>676</v>
      </c>
      <c r="C430" s="2" t="s">
        <v>411</v>
      </c>
      <c r="D430" s="3" t="s">
        <v>20</v>
      </c>
      <c r="E430" s="3">
        <v>2018</v>
      </c>
      <c r="F430" s="3" t="s">
        <v>159</v>
      </c>
      <c r="G430" s="3" t="s">
        <v>160</v>
      </c>
      <c r="H430" s="1" t="s">
        <v>0</v>
      </c>
      <c r="I430" s="2" t="s">
        <v>398</v>
      </c>
      <c r="J430" s="59" t="s">
        <v>677</v>
      </c>
      <c r="K430" s="59" t="s">
        <v>677</v>
      </c>
      <c r="L430" s="15">
        <v>1298</v>
      </c>
      <c r="M430" s="15">
        <v>1694</v>
      </c>
    </row>
    <row r="431" spans="1:13" x14ac:dyDescent="0.2">
      <c r="A431" s="3" t="s">
        <v>676</v>
      </c>
      <c r="B431" s="3" t="s">
        <v>676</v>
      </c>
      <c r="C431" s="2" t="s">
        <v>411</v>
      </c>
      <c r="D431" s="3" t="s">
        <v>20</v>
      </c>
      <c r="E431" s="3">
        <v>2018</v>
      </c>
      <c r="F431" s="3" t="s">
        <v>159</v>
      </c>
      <c r="G431" s="3" t="s">
        <v>160</v>
      </c>
      <c r="H431" s="1" t="s">
        <v>0</v>
      </c>
      <c r="I431" s="2" t="s">
        <v>255</v>
      </c>
      <c r="J431" s="59" t="s">
        <v>677</v>
      </c>
      <c r="K431" s="59" t="s">
        <v>677</v>
      </c>
      <c r="L431" s="15">
        <v>1298</v>
      </c>
      <c r="M431" s="15">
        <v>1694</v>
      </c>
    </row>
    <row r="432" spans="1:13" x14ac:dyDescent="0.2">
      <c r="A432" s="3" t="s">
        <v>676</v>
      </c>
      <c r="B432" s="3" t="s">
        <v>676</v>
      </c>
      <c r="C432" s="2" t="s">
        <v>411</v>
      </c>
      <c r="D432" s="3" t="s">
        <v>20</v>
      </c>
      <c r="E432" s="3">
        <v>2018</v>
      </c>
      <c r="F432" s="3" t="s">
        <v>159</v>
      </c>
      <c r="G432" s="3" t="s">
        <v>160</v>
      </c>
      <c r="H432" s="1" t="s">
        <v>0</v>
      </c>
      <c r="I432" s="2" t="s">
        <v>270</v>
      </c>
      <c r="J432" s="59" t="s">
        <v>677</v>
      </c>
      <c r="K432" s="59" t="s">
        <v>677</v>
      </c>
      <c r="L432" s="15">
        <v>1298</v>
      </c>
      <c r="M432" s="15">
        <v>1694</v>
      </c>
    </row>
    <row r="433" spans="1:13" x14ac:dyDescent="0.2">
      <c r="A433" s="3" t="s">
        <v>676</v>
      </c>
      <c r="B433" s="3" t="s">
        <v>676</v>
      </c>
      <c r="C433" s="2" t="s">
        <v>411</v>
      </c>
      <c r="D433" s="3" t="s">
        <v>20</v>
      </c>
      <c r="E433" s="3">
        <v>2018</v>
      </c>
      <c r="F433" s="3" t="s">
        <v>159</v>
      </c>
      <c r="G433" s="3" t="s">
        <v>160</v>
      </c>
      <c r="H433" s="1" t="s">
        <v>0</v>
      </c>
      <c r="I433" s="2" t="s">
        <v>400</v>
      </c>
      <c r="J433" s="59" t="s">
        <v>677</v>
      </c>
      <c r="K433" s="59" t="s">
        <v>677</v>
      </c>
      <c r="L433" s="15">
        <v>1298</v>
      </c>
      <c r="M433" s="15">
        <v>1694</v>
      </c>
    </row>
    <row r="434" spans="1:13" x14ac:dyDescent="0.2">
      <c r="A434" s="3" t="s">
        <v>676</v>
      </c>
      <c r="B434" s="3" t="s">
        <v>676</v>
      </c>
      <c r="C434" s="2" t="s">
        <v>411</v>
      </c>
      <c r="D434" s="3" t="s">
        <v>20</v>
      </c>
      <c r="E434" s="3">
        <v>2018</v>
      </c>
      <c r="F434" s="3" t="s">
        <v>159</v>
      </c>
      <c r="G434" s="3" t="s">
        <v>160</v>
      </c>
      <c r="H434" s="1" t="s">
        <v>7</v>
      </c>
      <c r="I434" s="2" t="s">
        <v>400</v>
      </c>
      <c r="J434" s="59" t="s">
        <v>677</v>
      </c>
      <c r="K434" s="59" t="s">
        <v>677</v>
      </c>
      <c r="L434" s="15">
        <v>1727</v>
      </c>
      <c r="M434" s="15">
        <v>2407.96</v>
      </c>
    </row>
    <row r="435" spans="1:13" x14ac:dyDescent="0.2">
      <c r="A435" s="3" t="s">
        <v>676</v>
      </c>
      <c r="B435" s="3" t="s">
        <v>676</v>
      </c>
      <c r="C435" s="2" t="s">
        <v>411</v>
      </c>
      <c r="D435" s="3" t="s">
        <v>20</v>
      </c>
      <c r="E435" s="3">
        <v>2018</v>
      </c>
      <c r="F435" s="3" t="s">
        <v>159</v>
      </c>
      <c r="G435" s="3" t="s">
        <v>160</v>
      </c>
      <c r="H435" s="1" t="s">
        <v>0</v>
      </c>
      <c r="I435" s="2" t="s">
        <v>337</v>
      </c>
      <c r="J435" s="59" t="s">
        <v>677</v>
      </c>
      <c r="K435" s="59" t="s">
        <v>677</v>
      </c>
      <c r="L435" s="15">
        <v>1298</v>
      </c>
      <c r="M435" s="15">
        <v>1694</v>
      </c>
    </row>
    <row r="436" spans="1:13" x14ac:dyDescent="0.2">
      <c r="A436" s="3" t="s">
        <v>676</v>
      </c>
      <c r="B436" s="3" t="s">
        <v>676</v>
      </c>
      <c r="C436" s="2" t="s">
        <v>411</v>
      </c>
      <c r="D436" s="3" t="s">
        <v>20</v>
      </c>
      <c r="E436" s="3">
        <v>2018</v>
      </c>
      <c r="F436" s="3" t="s">
        <v>159</v>
      </c>
      <c r="G436" s="3" t="s">
        <v>160</v>
      </c>
      <c r="H436" s="1" t="s">
        <v>0</v>
      </c>
      <c r="I436" s="2" t="s">
        <v>412</v>
      </c>
      <c r="J436" s="3" t="s">
        <v>178</v>
      </c>
      <c r="K436" s="3" t="s">
        <v>178</v>
      </c>
      <c r="L436" s="15">
        <v>1298</v>
      </c>
      <c r="M436" s="15">
        <v>1694</v>
      </c>
    </row>
    <row r="437" spans="1:13" x14ac:dyDescent="0.2">
      <c r="A437" s="3" t="s">
        <v>676</v>
      </c>
      <c r="B437" s="3" t="s">
        <v>676</v>
      </c>
      <c r="C437" s="2" t="s">
        <v>411</v>
      </c>
      <c r="D437" s="3" t="s">
        <v>20</v>
      </c>
      <c r="E437" s="3">
        <v>2018</v>
      </c>
      <c r="F437" s="3" t="s">
        <v>159</v>
      </c>
      <c r="G437" s="3" t="s">
        <v>160</v>
      </c>
      <c r="H437" s="1" t="s">
        <v>0</v>
      </c>
      <c r="I437" s="2" t="s">
        <v>267</v>
      </c>
      <c r="J437" s="59" t="s">
        <v>677</v>
      </c>
      <c r="K437" s="59" t="s">
        <v>677</v>
      </c>
      <c r="L437" s="15">
        <v>1298</v>
      </c>
      <c r="M437" s="15">
        <v>1694</v>
      </c>
    </row>
    <row r="438" spans="1:13" x14ac:dyDescent="0.2">
      <c r="A438" s="3" t="s">
        <v>676</v>
      </c>
      <c r="B438" s="3" t="s">
        <v>676</v>
      </c>
      <c r="C438" s="2" t="s">
        <v>411</v>
      </c>
      <c r="D438" s="3" t="s">
        <v>20</v>
      </c>
      <c r="E438" s="3">
        <v>2018</v>
      </c>
      <c r="F438" s="3" t="s">
        <v>159</v>
      </c>
      <c r="G438" s="3" t="s">
        <v>160</v>
      </c>
      <c r="H438" s="1" t="s">
        <v>0</v>
      </c>
      <c r="I438" s="2" t="s">
        <v>337</v>
      </c>
      <c r="J438" s="59" t="s">
        <v>677</v>
      </c>
      <c r="K438" s="59" t="s">
        <v>677</v>
      </c>
      <c r="L438" s="15">
        <v>1298</v>
      </c>
      <c r="M438" s="15">
        <v>1694</v>
      </c>
    </row>
    <row r="439" spans="1:13" x14ac:dyDescent="0.2">
      <c r="A439" s="3" t="s">
        <v>676</v>
      </c>
      <c r="B439" s="3" t="s">
        <v>676</v>
      </c>
      <c r="C439" s="2" t="s">
        <v>411</v>
      </c>
      <c r="D439" s="3" t="s">
        <v>20</v>
      </c>
      <c r="E439" s="3">
        <v>2018</v>
      </c>
      <c r="F439" s="3" t="s">
        <v>159</v>
      </c>
      <c r="G439" s="3" t="s">
        <v>160</v>
      </c>
      <c r="H439" s="1" t="s">
        <v>0</v>
      </c>
      <c r="I439" s="2" t="s">
        <v>402</v>
      </c>
      <c r="J439" s="59" t="s">
        <v>677</v>
      </c>
      <c r="K439" s="59" t="s">
        <v>677</v>
      </c>
      <c r="L439" s="15">
        <v>1298</v>
      </c>
      <c r="M439" s="15">
        <v>1694</v>
      </c>
    </row>
    <row r="440" spans="1:13" x14ac:dyDescent="0.2">
      <c r="A440" s="3" t="s">
        <v>676</v>
      </c>
      <c r="B440" s="3" t="s">
        <v>676</v>
      </c>
      <c r="C440" s="2" t="s">
        <v>411</v>
      </c>
      <c r="D440" s="3" t="s">
        <v>20</v>
      </c>
      <c r="E440" s="3">
        <v>2018</v>
      </c>
      <c r="F440" s="3" t="s">
        <v>159</v>
      </c>
      <c r="G440" s="3" t="s">
        <v>160</v>
      </c>
      <c r="H440" s="1" t="s">
        <v>0</v>
      </c>
      <c r="I440" s="2" t="s">
        <v>398</v>
      </c>
      <c r="J440" s="59" t="s">
        <v>677</v>
      </c>
      <c r="K440" s="59" t="s">
        <v>677</v>
      </c>
      <c r="L440" s="15">
        <v>1298</v>
      </c>
      <c r="M440" s="15">
        <v>1694</v>
      </c>
    </row>
    <row r="441" spans="1:13" x14ac:dyDescent="0.2">
      <c r="A441" s="3" t="s">
        <v>676</v>
      </c>
      <c r="B441" s="3" t="s">
        <v>676</v>
      </c>
      <c r="C441" s="2" t="s">
        <v>411</v>
      </c>
      <c r="D441" s="3" t="s">
        <v>20</v>
      </c>
      <c r="E441" s="3">
        <v>2018</v>
      </c>
      <c r="F441" s="3" t="s">
        <v>159</v>
      </c>
      <c r="G441" s="3" t="s">
        <v>160</v>
      </c>
      <c r="H441" s="1" t="s">
        <v>7</v>
      </c>
      <c r="I441" s="2" t="s">
        <v>339</v>
      </c>
      <c r="J441" s="59" t="s">
        <v>677</v>
      </c>
      <c r="K441" s="59" t="s">
        <v>677</v>
      </c>
      <c r="L441" s="15">
        <v>1727</v>
      </c>
      <c r="M441" s="15">
        <v>2407.96</v>
      </c>
    </row>
    <row r="442" spans="1:13" x14ac:dyDescent="0.2">
      <c r="A442" s="3" t="s">
        <v>676</v>
      </c>
      <c r="B442" s="3" t="s">
        <v>676</v>
      </c>
      <c r="C442" s="2" t="s">
        <v>411</v>
      </c>
      <c r="D442" s="3" t="s">
        <v>20</v>
      </c>
      <c r="E442" s="3">
        <v>2018</v>
      </c>
      <c r="F442" s="3" t="s">
        <v>159</v>
      </c>
      <c r="G442" s="3" t="s">
        <v>160</v>
      </c>
      <c r="H442" s="1" t="s">
        <v>7</v>
      </c>
      <c r="I442" s="2" t="s">
        <v>403</v>
      </c>
      <c r="J442" s="59" t="s">
        <v>677</v>
      </c>
      <c r="K442" s="59" t="s">
        <v>677</v>
      </c>
      <c r="L442" s="15">
        <v>1727</v>
      </c>
      <c r="M442" s="15">
        <v>2407.96</v>
      </c>
    </row>
    <row r="443" spans="1:13" x14ac:dyDescent="0.2">
      <c r="A443" s="3" t="s">
        <v>676</v>
      </c>
      <c r="B443" s="3" t="s">
        <v>676</v>
      </c>
      <c r="C443" s="2" t="s">
        <v>411</v>
      </c>
      <c r="D443" s="3" t="s">
        <v>20</v>
      </c>
      <c r="E443" s="3">
        <v>2018</v>
      </c>
      <c r="F443" s="3" t="s">
        <v>159</v>
      </c>
      <c r="G443" s="3" t="s">
        <v>160</v>
      </c>
      <c r="H443" s="1" t="s">
        <v>0</v>
      </c>
      <c r="I443" s="2" t="s">
        <v>398</v>
      </c>
      <c r="J443" s="59" t="s">
        <v>677</v>
      </c>
      <c r="K443" s="59" t="s">
        <v>677</v>
      </c>
      <c r="L443" s="15">
        <v>1298</v>
      </c>
      <c r="M443" s="15">
        <v>1694</v>
      </c>
    </row>
    <row r="444" spans="1:13" x14ac:dyDescent="0.2">
      <c r="A444" s="3" t="s">
        <v>676</v>
      </c>
      <c r="B444" s="3" t="s">
        <v>676</v>
      </c>
      <c r="C444" s="2" t="s">
        <v>411</v>
      </c>
      <c r="D444" s="3" t="s">
        <v>20</v>
      </c>
      <c r="E444" s="3">
        <v>2018</v>
      </c>
      <c r="F444" s="3" t="s">
        <v>159</v>
      </c>
      <c r="G444" s="3" t="s">
        <v>160</v>
      </c>
      <c r="H444" s="1" t="s">
        <v>7</v>
      </c>
      <c r="I444" s="2" t="s">
        <v>404</v>
      </c>
      <c r="J444" s="59" t="s">
        <v>677</v>
      </c>
      <c r="K444" s="59" t="s">
        <v>677</v>
      </c>
      <c r="L444" s="15">
        <v>1727</v>
      </c>
      <c r="M444" s="15">
        <v>2407.96</v>
      </c>
    </row>
    <row r="445" spans="1:13" x14ac:dyDescent="0.2">
      <c r="A445" s="3" t="s">
        <v>676</v>
      </c>
      <c r="B445" s="3" t="s">
        <v>676</v>
      </c>
      <c r="C445" s="2" t="s">
        <v>411</v>
      </c>
      <c r="D445" s="3" t="s">
        <v>20</v>
      </c>
      <c r="E445" s="3">
        <v>2018</v>
      </c>
      <c r="F445" s="3" t="s">
        <v>159</v>
      </c>
      <c r="G445" s="3" t="s">
        <v>160</v>
      </c>
      <c r="H445" s="1" t="s">
        <v>7</v>
      </c>
      <c r="I445" s="2" t="s">
        <v>356</v>
      </c>
      <c r="J445" s="59" t="s">
        <v>677</v>
      </c>
      <c r="K445" s="59" t="s">
        <v>677</v>
      </c>
      <c r="L445" s="15">
        <v>1727</v>
      </c>
      <c r="M445" s="15">
        <v>2407.96</v>
      </c>
    </row>
    <row r="446" spans="1:13" x14ac:dyDescent="0.2">
      <c r="A446" s="3" t="s">
        <v>676</v>
      </c>
      <c r="B446" s="3" t="s">
        <v>676</v>
      </c>
      <c r="C446" s="2" t="s">
        <v>411</v>
      </c>
      <c r="D446" s="3" t="s">
        <v>20</v>
      </c>
      <c r="E446" s="3">
        <v>2018</v>
      </c>
      <c r="F446" s="3" t="s">
        <v>159</v>
      </c>
      <c r="G446" s="3" t="s">
        <v>160</v>
      </c>
      <c r="H446" s="1" t="s">
        <v>0</v>
      </c>
      <c r="I446" s="2" t="s">
        <v>339</v>
      </c>
      <c r="J446" s="59" t="s">
        <v>677</v>
      </c>
      <c r="K446" s="59" t="s">
        <v>677</v>
      </c>
      <c r="L446" s="15">
        <v>1298</v>
      </c>
      <c r="M446" s="15">
        <v>1694</v>
      </c>
    </row>
    <row r="447" spans="1:13" x14ac:dyDescent="0.2">
      <c r="A447" s="3" t="s">
        <v>676</v>
      </c>
      <c r="B447" s="3" t="s">
        <v>676</v>
      </c>
      <c r="C447" s="2" t="s">
        <v>391</v>
      </c>
      <c r="D447" s="3" t="s">
        <v>24</v>
      </c>
      <c r="E447" s="3">
        <v>2019</v>
      </c>
      <c r="F447" s="3" t="s">
        <v>392</v>
      </c>
      <c r="G447" s="3" t="s">
        <v>393</v>
      </c>
      <c r="H447" s="1" t="s">
        <v>23</v>
      </c>
      <c r="I447" s="2" t="s">
        <v>394</v>
      </c>
      <c r="J447" s="59" t="s">
        <v>677</v>
      </c>
      <c r="K447" s="59" t="s">
        <v>677</v>
      </c>
      <c r="L447" s="15">
        <v>1738</v>
      </c>
      <c r="M447" s="15">
        <v>2335.86</v>
      </c>
    </row>
    <row r="448" spans="1:13" x14ac:dyDescent="0.2">
      <c r="A448" s="3" t="s">
        <v>676</v>
      </c>
      <c r="B448" s="3" t="s">
        <v>676</v>
      </c>
      <c r="C448" s="2" t="s">
        <v>391</v>
      </c>
      <c r="D448" s="3" t="s">
        <v>24</v>
      </c>
      <c r="E448" s="3">
        <v>2019</v>
      </c>
      <c r="F448" s="3" t="s">
        <v>392</v>
      </c>
      <c r="G448" s="3" t="s">
        <v>393</v>
      </c>
      <c r="H448" s="3" t="s">
        <v>2</v>
      </c>
      <c r="I448" s="2" t="s">
        <v>394</v>
      </c>
      <c r="J448" s="3" t="s">
        <v>178</v>
      </c>
      <c r="K448" s="3" t="s">
        <v>178</v>
      </c>
      <c r="L448" s="15">
        <v>1889.04</v>
      </c>
      <c r="M448" s="15">
        <v>3538.12</v>
      </c>
    </row>
    <row r="449" spans="1:13" x14ac:dyDescent="0.2">
      <c r="A449" s="3" t="s">
        <v>676</v>
      </c>
      <c r="B449" s="3" t="s">
        <v>676</v>
      </c>
      <c r="C449" s="2" t="s">
        <v>391</v>
      </c>
      <c r="D449" s="3" t="s">
        <v>24</v>
      </c>
      <c r="E449" s="3">
        <v>2019</v>
      </c>
      <c r="F449" s="3" t="s">
        <v>392</v>
      </c>
      <c r="G449" s="3" t="s">
        <v>393</v>
      </c>
      <c r="H449" s="3" t="s">
        <v>53</v>
      </c>
      <c r="I449" s="2" t="s">
        <v>394</v>
      </c>
      <c r="J449" s="59" t="s">
        <v>677</v>
      </c>
      <c r="K449" s="59" t="s">
        <v>677</v>
      </c>
      <c r="L449" s="15">
        <v>1738</v>
      </c>
      <c r="M449" s="15">
        <v>2335.86</v>
      </c>
    </row>
    <row r="450" spans="1:13" x14ac:dyDescent="0.2">
      <c r="A450" s="3" t="s">
        <v>676</v>
      </c>
      <c r="B450" s="3" t="s">
        <v>676</v>
      </c>
      <c r="C450" s="2" t="s">
        <v>391</v>
      </c>
      <c r="D450" s="3" t="s">
        <v>24</v>
      </c>
      <c r="E450" s="3">
        <v>2019</v>
      </c>
      <c r="F450" s="3" t="s">
        <v>392</v>
      </c>
      <c r="G450" s="3" t="s">
        <v>393</v>
      </c>
      <c r="H450" s="1" t="s">
        <v>64</v>
      </c>
      <c r="I450" s="2" t="s">
        <v>394</v>
      </c>
      <c r="J450" s="59" t="s">
        <v>677</v>
      </c>
      <c r="K450" s="59" t="s">
        <v>677</v>
      </c>
      <c r="L450" s="15">
        <v>1738</v>
      </c>
      <c r="M450" s="15">
        <v>2335.86</v>
      </c>
    </row>
    <row r="451" spans="1:13" x14ac:dyDescent="0.2">
      <c r="A451" s="3" t="s">
        <v>676</v>
      </c>
      <c r="B451" s="3" t="s">
        <v>676</v>
      </c>
      <c r="C451" s="2" t="s">
        <v>391</v>
      </c>
      <c r="D451" s="3" t="s">
        <v>24</v>
      </c>
      <c r="E451" s="3">
        <v>2019</v>
      </c>
      <c r="F451" s="3" t="s">
        <v>392</v>
      </c>
      <c r="G451" s="3" t="s">
        <v>393</v>
      </c>
      <c r="H451" s="3" t="s">
        <v>87</v>
      </c>
      <c r="I451" s="2" t="s">
        <v>394</v>
      </c>
      <c r="J451" s="59" t="s">
        <v>677</v>
      </c>
      <c r="K451" s="59" t="s">
        <v>677</v>
      </c>
      <c r="L451" s="15">
        <v>1727</v>
      </c>
      <c r="M451" s="15">
        <v>3106.55</v>
      </c>
    </row>
    <row r="452" spans="1:13" x14ac:dyDescent="0.2">
      <c r="A452" s="3" t="s">
        <v>676</v>
      </c>
      <c r="B452" s="3" t="s">
        <v>676</v>
      </c>
      <c r="C452" s="2" t="s">
        <v>391</v>
      </c>
      <c r="D452" s="3" t="s">
        <v>24</v>
      </c>
      <c r="E452" s="3">
        <v>2019</v>
      </c>
      <c r="F452" s="3" t="s">
        <v>392</v>
      </c>
      <c r="G452" s="3" t="s">
        <v>393</v>
      </c>
      <c r="H452" s="3" t="s">
        <v>2</v>
      </c>
      <c r="I452" s="2" t="s">
        <v>394</v>
      </c>
      <c r="J452" s="59" t="s">
        <v>677</v>
      </c>
      <c r="K452" s="59" t="s">
        <v>677</v>
      </c>
      <c r="L452" s="15">
        <v>1738</v>
      </c>
      <c r="M452" s="15">
        <v>3106.74</v>
      </c>
    </row>
    <row r="453" spans="1:13" x14ac:dyDescent="0.2">
      <c r="A453" s="3" t="s">
        <v>676</v>
      </c>
      <c r="B453" s="3" t="s">
        <v>676</v>
      </c>
      <c r="C453" s="2" t="s">
        <v>391</v>
      </c>
      <c r="D453" s="3" t="s">
        <v>24</v>
      </c>
      <c r="E453" s="3">
        <v>2019</v>
      </c>
      <c r="F453" s="3" t="s">
        <v>392</v>
      </c>
      <c r="G453" s="3" t="s">
        <v>393</v>
      </c>
      <c r="H453" s="3" t="s">
        <v>53</v>
      </c>
      <c r="I453" s="2" t="s">
        <v>394</v>
      </c>
      <c r="J453" s="59" t="s">
        <v>677</v>
      </c>
      <c r="K453" s="59" t="s">
        <v>677</v>
      </c>
      <c r="L453" s="15">
        <v>1738</v>
      </c>
      <c r="M453" s="15">
        <v>2335.86</v>
      </c>
    </row>
    <row r="454" spans="1:13" x14ac:dyDescent="0.2">
      <c r="A454" s="3" t="s">
        <v>676</v>
      </c>
      <c r="B454" s="3" t="s">
        <v>676</v>
      </c>
      <c r="C454" s="2" t="s">
        <v>391</v>
      </c>
      <c r="D454" s="3" t="s">
        <v>24</v>
      </c>
      <c r="E454" s="3">
        <v>2019</v>
      </c>
      <c r="F454" s="3" t="s">
        <v>392</v>
      </c>
      <c r="G454" s="3" t="s">
        <v>393</v>
      </c>
      <c r="H454" s="3" t="s">
        <v>73</v>
      </c>
      <c r="I454" s="2" t="s">
        <v>394</v>
      </c>
      <c r="J454" s="59" t="s">
        <v>677</v>
      </c>
      <c r="K454" s="59" t="s">
        <v>677</v>
      </c>
      <c r="L454" s="15">
        <v>1738</v>
      </c>
      <c r="M454" s="15">
        <v>2335.86</v>
      </c>
    </row>
    <row r="455" spans="1:13" x14ac:dyDescent="0.2">
      <c r="A455" s="3" t="s">
        <v>676</v>
      </c>
      <c r="B455" s="3" t="s">
        <v>676</v>
      </c>
      <c r="C455" s="2" t="s">
        <v>391</v>
      </c>
      <c r="D455" s="3" t="s">
        <v>24</v>
      </c>
      <c r="E455" s="3">
        <v>2019</v>
      </c>
      <c r="F455" s="3" t="s">
        <v>392</v>
      </c>
      <c r="G455" s="3" t="s">
        <v>393</v>
      </c>
      <c r="H455" s="1" t="s">
        <v>73</v>
      </c>
      <c r="I455" s="2" t="s">
        <v>394</v>
      </c>
      <c r="J455" s="59" t="s">
        <v>677</v>
      </c>
      <c r="K455" s="59" t="s">
        <v>677</v>
      </c>
      <c r="L455" s="15">
        <v>1738</v>
      </c>
      <c r="M455" s="15">
        <v>2335.86</v>
      </c>
    </row>
    <row r="456" spans="1:13" x14ac:dyDescent="0.2">
      <c r="A456" s="3" t="s">
        <v>676</v>
      </c>
      <c r="B456" s="3" t="s">
        <v>676</v>
      </c>
      <c r="C456" s="2" t="s">
        <v>391</v>
      </c>
      <c r="D456" s="3" t="s">
        <v>24</v>
      </c>
      <c r="E456" s="3">
        <v>2019</v>
      </c>
      <c r="F456" s="3" t="s">
        <v>392</v>
      </c>
      <c r="G456" s="3" t="s">
        <v>393</v>
      </c>
      <c r="H456" s="3" t="s">
        <v>53</v>
      </c>
      <c r="I456" s="2" t="s">
        <v>394</v>
      </c>
      <c r="J456" s="59" t="s">
        <v>677</v>
      </c>
      <c r="K456" s="59" t="s">
        <v>677</v>
      </c>
      <c r="L456" s="15">
        <v>1738</v>
      </c>
      <c r="M456" s="15">
        <v>2335.86</v>
      </c>
    </row>
    <row r="457" spans="1:13" x14ac:dyDescent="0.2">
      <c r="A457" s="3" t="s">
        <v>676</v>
      </c>
      <c r="B457" s="3" t="s">
        <v>676</v>
      </c>
      <c r="C457" s="2" t="s">
        <v>391</v>
      </c>
      <c r="D457" s="3" t="s">
        <v>24</v>
      </c>
      <c r="E457" s="3">
        <v>2019</v>
      </c>
      <c r="F457" s="3" t="s">
        <v>392</v>
      </c>
      <c r="G457" s="3" t="s">
        <v>393</v>
      </c>
      <c r="H457" s="3" t="s">
        <v>7</v>
      </c>
      <c r="I457" s="2" t="s">
        <v>394</v>
      </c>
      <c r="J457" s="59" t="s">
        <v>677</v>
      </c>
      <c r="K457" s="59" t="s">
        <v>677</v>
      </c>
      <c r="L457" s="15">
        <v>2167</v>
      </c>
      <c r="M457" s="15">
        <v>3106.74</v>
      </c>
    </row>
    <row r="458" spans="1:13" x14ac:dyDescent="0.2">
      <c r="A458" s="3" t="s">
        <v>676</v>
      </c>
      <c r="B458" s="3" t="s">
        <v>676</v>
      </c>
      <c r="C458" s="2" t="s">
        <v>391</v>
      </c>
      <c r="D458" s="3" t="s">
        <v>24</v>
      </c>
      <c r="E458" s="3">
        <v>2019</v>
      </c>
      <c r="F458" s="3" t="s">
        <v>392</v>
      </c>
      <c r="G458" s="3" t="s">
        <v>393</v>
      </c>
      <c r="H458" s="3" t="s">
        <v>7</v>
      </c>
      <c r="I458" s="2" t="s">
        <v>394</v>
      </c>
      <c r="J458" s="59" t="s">
        <v>677</v>
      </c>
      <c r="K458" s="59" t="s">
        <v>677</v>
      </c>
      <c r="L458" s="15">
        <v>2167</v>
      </c>
      <c r="M458" s="15">
        <v>3106.74</v>
      </c>
    </row>
    <row r="459" spans="1:13" x14ac:dyDescent="0.2">
      <c r="A459" s="3" t="s">
        <v>676</v>
      </c>
      <c r="B459" s="3" t="s">
        <v>676</v>
      </c>
      <c r="C459" s="2" t="s">
        <v>391</v>
      </c>
      <c r="D459" s="3" t="s">
        <v>24</v>
      </c>
      <c r="E459" s="3">
        <v>2019</v>
      </c>
      <c r="F459" s="3" t="s">
        <v>392</v>
      </c>
      <c r="G459" s="3" t="s">
        <v>393</v>
      </c>
      <c r="H459" s="3" t="s">
        <v>113</v>
      </c>
      <c r="I459" s="2" t="s">
        <v>394</v>
      </c>
      <c r="J459" s="59" t="s">
        <v>677</v>
      </c>
      <c r="K459" s="59" t="s">
        <v>677</v>
      </c>
      <c r="L459" s="15">
        <v>2967</v>
      </c>
      <c r="M459" s="15">
        <v>6834.79</v>
      </c>
    </row>
    <row r="460" spans="1:13" x14ac:dyDescent="0.2">
      <c r="A460" s="3" t="s">
        <v>676</v>
      </c>
      <c r="B460" s="3" t="s">
        <v>676</v>
      </c>
      <c r="C460" s="2" t="s">
        <v>391</v>
      </c>
      <c r="D460" s="3" t="s">
        <v>24</v>
      </c>
      <c r="E460" s="3">
        <v>2019</v>
      </c>
      <c r="F460" s="3" t="s">
        <v>392</v>
      </c>
      <c r="G460" s="3" t="s">
        <v>393</v>
      </c>
      <c r="H460" s="3" t="s">
        <v>53</v>
      </c>
      <c r="I460" s="2" t="s">
        <v>394</v>
      </c>
      <c r="J460" s="59" t="s">
        <v>677</v>
      </c>
      <c r="K460" s="59" t="s">
        <v>677</v>
      </c>
      <c r="L460" s="15">
        <v>1738</v>
      </c>
      <c r="M460" s="15">
        <v>2335.86</v>
      </c>
    </row>
    <row r="461" spans="1:13" x14ac:dyDescent="0.2">
      <c r="A461" s="3" t="s">
        <v>676</v>
      </c>
      <c r="B461" s="3" t="s">
        <v>676</v>
      </c>
      <c r="C461" s="2" t="s">
        <v>391</v>
      </c>
      <c r="D461" s="3" t="s">
        <v>24</v>
      </c>
      <c r="E461" s="3">
        <v>2019</v>
      </c>
      <c r="F461" s="3" t="s">
        <v>392</v>
      </c>
      <c r="G461" s="3" t="s">
        <v>393</v>
      </c>
      <c r="H461" s="3" t="s">
        <v>119</v>
      </c>
      <c r="I461" s="2" t="s">
        <v>394</v>
      </c>
      <c r="J461" s="59" t="s">
        <v>677</v>
      </c>
      <c r="K461" s="59" t="s">
        <v>677</v>
      </c>
      <c r="L461" s="15">
        <v>3062.45</v>
      </c>
      <c r="M461" s="15">
        <v>5467.84</v>
      </c>
    </row>
    <row r="462" spans="1:13" x14ac:dyDescent="0.2">
      <c r="A462" s="3" t="s">
        <v>676</v>
      </c>
      <c r="B462" s="3" t="s">
        <v>676</v>
      </c>
      <c r="C462" s="2" t="s">
        <v>391</v>
      </c>
      <c r="D462" s="3" t="s">
        <v>24</v>
      </c>
      <c r="E462" s="3">
        <v>2019</v>
      </c>
      <c r="F462" s="3" t="s">
        <v>392</v>
      </c>
      <c r="G462" s="3" t="s">
        <v>393</v>
      </c>
      <c r="H462" s="3" t="s">
        <v>121</v>
      </c>
      <c r="I462" s="2" t="s">
        <v>394</v>
      </c>
      <c r="J462" s="59" t="s">
        <v>677</v>
      </c>
      <c r="K462" s="59" t="s">
        <v>677</v>
      </c>
      <c r="L462" s="15">
        <v>3275</v>
      </c>
      <c r="M462" s="15">
        <v>6834.79</v>
      </c>
    </row>
    <row r="463" spans="1:13" x14ac:dyDescent="0.2">
      <c r="A463" s="3" t="s">
        <v>676</v>
      </c>
      <c r="B463" s="3" t="s">
        <v>676</v>
      </c>
      <c r="C463" s="2" t="s">
        <v>391</v>
      </c>
      <c r="D463" s="3" t="s">
        <v>24</v>
      </c>
      <c r="E463" s="3">
        <v>2019</v>
      </c>
      <c r="F463" s="3" t="s">
        <v>392</v>
      </c>
      <c r="G463" s="3" t="s">
        <v>393</v>
      </c>
      <c r="H463" s="3" t="s">
        <v>53</v>
      </c>
      <c r="I463" s="2" t="s">
        <v>394</v>
      </c>
      <c r="J463" s="59" t="s">
        <v>677</v>
      </c>
      <c r="K463" s="59" t="s">
        <v>677</v>
      </c>
      <c r="L463" s="15">
        <v>1738</v>
      </c>
      <c r="M463" s="15">
        <v>2335.86</v>
      </c>
    </row>
    <row r="464" spans="1:13" x14ac:dyDescent="0.2">
      <c r="A464" s="3" t="s">
        <v>676</v>
      </c>
      <c r="B464" s="3" t="s">
        <v>676</v>
      </c>
      <c r="C464" s="2" t="s">
        <v>391</v>
      </c>
      <c r="D464" s="3" t="s">
        <v>24</v>
      </c>
      <c r="E464" s="3">
        <v>2019</v>
      </c>
      <c r="F464" s="3" t="s">
        <v>392</v>
      </c>
      <c r="G464" s="3" t="s">
        <v>393</v>
      </c>
      <c r="H464" s="3" t="s">
        <v>53</v>
      </c>
      <c r="I464" s="2" t="s">
        <v>394</v>
      </c>
      <c r="J464" s="59" t="s">
        <v>677</v>
      </c>
      <c r="K464" s="59" t="s">
        <v>677</v>
      </c>
      <c r="L464" s="15">
        <v>1738</v>
      </c>
      <c r="M464" s="15">
        <v>2335.86</v>
      </c>
    </row>
    <row r="465" spans="1:13" x14ac:dyDescent="0.2">
      <c r="A465" s="3" t="s">
        <v>676</v>
      </c>
      <c r="B465" s="3" t="s">
        <v>676</v>
      </c>
      <c r="C465" s="2" t="s">
        <v>391</v>
      </c>
      <c r="D465" s="3" t="s">
        <v>24</v>
      </c>
      <c r="E465" s="3">
        <v>2019</v>
      </c>
      <c r="F465" s="3" t="s">
        <v>392</v>
      </c>
      <c r="G465" s="3" t="s">
        <v>393</v>
      </c>
      <c r="H465" s="1" t="s">
        <v>2</v>
      </c>
      <c r="I465" s="2" t="s">
        <v>394</v>
      </c>
      <c r="J465" s="3" t="s">
        <v>178</v>
      </c>
      <c r="K465" s="3" t="s">
        <v>178</v>
      </c>
      <c r="L465" s="15">
        <v>1889.04</v>
      </c>
      <c r="M465" s="15">
        <v>3538.12</v>
      </c>
    </row>
    <row r="466" spans="1:13" x14ac:dyDescent="0.2">
      <c r="A466" s="3" t="s">
        <v>676</v>
      </c>
      <c r="B466" s="3" t="s">
        <v>676</v>
      </c>
      <c r="C466" s="2" t="s">
        <v>391</v>
      </c>
      <c r="D466" s="3" t="s">
        <v>24</v>
      </c>
      <c r="E466" s="3">
        <v>2019</v>
      </c>
      <c r="F466" s="3" t="s">
        <v>392</v>
      </c>
      <c r="G466" s="3" t="s">
        <v>393</v>
      </c>
      <c r="H466" s="3" t="s">
        <v>53</v>
      </c>
      <c r="I466" s="2" t="s">
        <v>394</v>
      </c>
      <c r="J466" s="59" t="s">
        <v>677</v>
      </c>
      <c r="K466" s="59" t="s">
        <v>677</v>
      </c>
      <c r="L466" s="15">
        <v>1738</v>
      </c>
      <c r="M466" s="15">
        <v>2335.86</v>
      </c>
    </row>
    <row r="467" spans="1:13" x14ac:dyDescent="0.2">
      <c r="A467" s="3" t="s">
        <v>676</v>
      </c>
      <c r="B467" s="3" t="s">
        <v>676</v>
      </c>
      <c r="C467" s="2" t="s">
        <v>391</v>
      </c>
      <c r="D467" s="3" t="s">
        <v>24</v>
      </c>
      <c r="E467" s="3">
        <v>2019</v>
      </c>
      <c r="F467" s="3" t="s">
        <v>392</v>
      </c>
      <c r="G467" s="3" t="s">
        <v>393</v>
      </c>
      <c r="H467" s="1" t="s">
        <v>73</v>
      </c>
      <c r="I467" s="2" t="s">
        <v>394</v>
      </c>
      <c r="J467" s="59" t="s">
        <v>677</v>
      </c>
      <c r="K467" s="59" t="s">
        <v>677</v>
      </c>
      <c r="L467" s="15">
        <v>1738</v>
      </c>
      <c r="M467" s="15">
        <v>2335.86</v>
      </c>
    </row>
    <row r="468" spans="1:13" x14ac:dyDescent="0.2">
      <c r="A468" s="3" t="s">
        <v>676</v>
      </c>
      <c r="B468" s="3" t="s">
        <v>676</v>
      </c>
      <c r="C468" s="2" t="s">
        <v>391</v>
      </c>
      <c r="D468" s="3" t="s">
        <v>24</v>
      </c>
      <c r="E468" s="3">
        <v>2019</v>
      </c>
      <c r="F468" s="3" t="s">
        <v>392</v>
      </c>
      <c r="G468" s="3" t="s">
        <v>393</v>
      </c>
      <c r="H468" s="3" t="s">
        <v>2</v>
      </c>
      <c r="I468" s="2" t="s">
        <v>394</v>
      </c>
      <c r="J468" s="3" t="s">
        <v>178</v>
      </c>
      <c r="K468" s="3" t="s">
        <v>178</v>
      </c>
      <c r="L468" s="15">
        <v>1738</v>
      </c>
      <c r="M468" s="15">
        <v>3106.74</v>
      </c>
    </row>
    <row r="469" spans="1:13" x14ac:dyDescent="0.2">
      <c r="A469" s="3" t="s">
        <v>676</v>
      </c>
      <c r="B469" s="3" t="s">
        <v>676</v>
      </c>
      <c r="C469" s="2" t="s">
        <v>391</v>
      </c>
      <c r="D469" s="3" t="s">
        <v>24</v>
      </c>
      <c r="E469" s="3">
        <v>2019</v>
      </c>
      <c r="F469" s="3" t="s">
        <v>392</v>
      </c>
      <c r="G469" s="3" t="s">
        <v>393</v>
      </c>
      <c r="H469" s="3" t="s">
        <v>73</v>
      </c>
      <c r="I469" s="2" t="s">
        <v>394</v>
      </c>
      <c r="J469" s="59" t="s">
        <v>677</v>
      </c>
      <c r="K469" s="59" t="s">
        <v>677</v>
      </c>
      <c r="L469" s="15">
        <v>1738</v>
      </c>
      <c r="M469" s="15">
        <v>2335.86</v>
      </c>
    </row>
    <row r="470" spans="1:13" x14ac:dyDescent="0.2">
      <c r="A470" s="3" t="s">
        <v>676</v>
      </c>
      <c r="B470" s="3" t="s">
        <v>676</v>
      </c>
      <c r="C470" s="2" t="s">
        <v>391</v>
      </c>
      <c r="D470" s="3" t="s">
        <v>24</v>
      </c>
      <c r="E470" s="3">
        <v>2019</v>
      </c>
      <c r="F470" s="3" t="s">
        <v>392</v>
      </c>
      <c r="G470" s="3" t="s">
        <v>393</v>
      </c>
      <c r="H470" s="3" t="s">
        <v>17</v>
      </c>
      <c r="I470" s="2" t="s">
        <v>394</v>
      </c>
      <c r="J470" s="59" t="s">
        <v>677</v>
      </c>
      <c r="K470" s="59" t="s">
        <v>677</v>
      </c>
      <c r="L470" s="15">
        <v>2167</v>
      </c>
      <c r="M470" s="15">
        <v>3106.74</v>
      </c>
    </row>
    <row r="471" spans="1:13" x14ac:dyDescent="0.2">
      <c r="A471" s="3" t="s">
        <v>676</v>
      </c>
      <c r="B471" s="3" t="s">
        <v>676</v>
      </c>
      <c r="C471" s="2" t="s">
        <v>391</v>
      </c>
      <c r="D471" s="3" t="s">
        <v>24</v>
      </c>
      <c r="E471" s="3">
        <v>2019</v>
      </c>
      <c r="F471" s="3" t="s">
        <v>392</v>
      </c>
      <c r="G471" s="3" t="s">
        <v>393</v>
      </c>
      <c r="H471" s="3" t="s">
        <v>21</v>
      </c>
      <c r="I471" s="2" t="s">
        <v>394</v>
      </c>
      <c r="J471" s="59" t="s">
        <v>677</v>
      </c>
      <c r="K471" s="59" t="s">
        <v>677</v>
      </c>
      <c r="L471" s="15">
        <v>2865.2</v>
      </c>
      <c r="M471" s="15">
        <v>6958.88</v>
      </c>
    </row>
    <row r="472" spans="1:13" x14ac:dyDescent="0.2">
      <c r="A472" s="3" t="s">
        <v>676</v>
      </c>
      <c r="B472" s="3" t="s">
        <v>676</v>
      </c>
      <c r="C472" s="2" t="s">
        <v>391</v>
      </c>
      <c r="D472" s="3" t="s">
        <v>24</v>
      </c>
      <c r="E472" s="3">
        <v>2019</v>
      </c>
      <c r="F472" s="3" t="s">
        <v>392</v>
      </c>
      <c r="G472" s="3" t="s">
        <v>393</v>
      </c>
      <c r="H472" s="3" t="s">
        <v>2</v>
      </c>
      <c r="I472" s="2" t="s">
        <v>394</v>
      </c>
      <c r="J472" s="59" t="s">
        <v>677</v>
      </c>
      <c r="K472" s="59" t="s">
        <v>677</v>
      </c>
      <c r="L472" s="15">
        <v>1738</v>
      </c>
      <c r="M472" s="15">
        <v>2335.86</v>
      </c>
    </row>
    <row r="473" spans="1:13" x14ac:dyDescent="0.2">
      <c r="A473" s="3" t="s">
        <v>676</v>
      </c>
      <c r="B473" s="3" t="s">
        <v>676</v>
      </c>
      <c r="C473" s="2" t="s">
        <v>391</v>
      </c>
      <c r="D473" s="3" t="s">
        <v>24</v>
      </c>
      <c r="E473" s="3">
        <v>2019</v>
      </c>
      <c r="F473" s="3" t="s">
        <v>392</v>
      </c>
      <c r="G473" s="3" t="s">
        <v>393</v>
      </c>
      <c r="H473" s="3" t="s">
        <v>2</v>
      </c>
      <c r="I473" s="2" t="s">
        <v>395</v>
      </c>
      <c r="J473" s="3" t="s">
        <v>178</v>
      </c>
      <c r="K473" s="3" t="s">
        <v>178</v>
      </c>
      <c r="L473" s="15">
        <v>1738</v>
      </c>
      <c r="M473" s="15">
        <v>3106.74</v>
      </c>
    </row>
    <row r="474" spans="1:13" x14ac:dyDescent="0.2">
      <c r="A474" s="3" t="s">
        <v>676</v>
      </c>
      <c r="B474" s="3" t="s">
        <v>676</v>
      </c>
      <c r="C474" s="2" t="s">
        <v>391</v>
      </c>
      <c r="D474" s="3" t="s">
        <v>24</v>
      </c>
      <c r="E474" s="3">
        <v>2019</v>
      </c>
      <c r="F474" s="3" t="s">
        <v>392</v>
      </c>
      <c r="G474" s="3" t="s">
        <v>393</v>
      </c>
      <c r="H474" s="3" t="s">
        <v>31</v>
      </c>
      <c r="I474" s="2" t="s">
        <v>394</v>
      </c>
      <c r="J474" s="59" t="s">
        <v>677</v>
      </c>
      <c r="K474" s="59" t="s">
        <v>677</v>
      </c>
      <c r="L474" s="15">
        <v>3409.1899999999996</v>
      </c>
      <c r="M474" s="15">
        <v>4038.61</v>
      </c>
    </row>
    <row r="475" spans="1:13" x14ac:dyDescent="0.2">
      <c r="A475" s="3" t="s">
        <v>676</v>
      </c>
      <c r="B475" s="3" t="s">
        <v>676</v>
      </c>
      <c r="C475" s="2" t="s">
        <v>391</v>
      </c>
      <c r="D475" s="3" t="s">
        <v>24</v>
      </c>
      <c r="E475" s="3">
        <v>2019</v>
      </c>
      <c r="F475" s="3" t="s">
        <v>392</v>
      </c>
      <c r="G475" s="3" t="s">
        <v>393</v>
      </c>
      <c r="H475" s="3" t="s">
        <v>73</v>
      </c>
      <c r="I475" s="2" t="s">
        <v>394</v>
      </c>
      <c r="J475" s="59" t="s">
        <v>677</v>
      </c>
      <c r="K475" s="59" t="s">
        <v>677</v>
      </c>
      <c r="L475" s="15">
        <v>1738</v>
      </c>
      <c r="M475" s="15">
        <v>2335.86</v>
      </c>
    </row>
    <row r="476" spans="1:13" x14ac:dyDescent="0.2">
      <c r="A476" s="3" t="s">
        <v>676</v>
      </c>
      <c r="B476" s="3" t="s">
        <v>676</v>
      </c>
      <c r="C476" s="2" t="s">
        <v>201</v>
      </c>
      <c r="D476" s="3" t="s">
        <v>26</v>
      </c>
      <c r="E476" s="3">
        <v>2019</v>
      </c>
      <c r="F476" s="3" t="s">
        <v>152</v>
      </c>
      <c r="G476" s="3" t="s">
        <v>153</v>
      </c>
      <c r="H476" s="3" t="s">
        <v>25</v>
      </c>
      <c r="I476" s="2" t="s">
        <v>176</v>
      </c>
      <c r="J476" s="59" t="s">
        <v>677</v>
      </c>
      <c r="K476" s="59" t="s">
        <v>677</v>
      </c>
      <c r="L476" s="15">
        <f>1460.8+484.8</f>
        <v>1945.6</v>
      </c>
      <c r="M476" s="15">
        <f>SUM(L476*0.7227)+(1945.6+317.96)*0.1457</f>
        <v>1735.885812</v>
      </c>
    </row>
    <row r="477" spans="1:13" x14ac:dyDescent="0.2">
      <c r="A477" s="3" t="s">
        <v>676</v>
      </c>
      <c r="B477" s="3" t="s">
        <v>676</v>
      </c>
      <c r="C477" s="2" t="s">
        <v>201</v>
      </c>
      <c r="D477" s="3" t="s">
        <v>26</v>
      </c>
      <c r="E477" s="3">
        <v>2019</v>
      </c>
      <c r="F477" s="3" t="s">
        <v>152</v>
      </c>
      <c r="G477" s="3" t="s">
        <v>153</v>
      </c>
      <c r="H477" s="3" t="s">
        <v>7</v>
      </c>
      <c r="I477" s="2" t="s">
        <v>202</v>
      </c>
      <c r="J477" s="59" t="s">
        <v>677</v>
      </c>
      <c r="K477" s="59" t="s">
        <v>677</v>
      </c>
      <c r="L477" s="15">
        <f>1940.4+484.8</f>
        <v>2425.2000000000003</v>
      </c>
      <c r="M477" s="15">
        <f>SUM(L477*0.7227)+(2425.2+638.82)*0.1457</f>
        <v>2199.1197540000003</v>
      </c>
    </row>
    <row r="478" spans="1:13" x14ac:dyDescent="0.2">
      <c r="A478" s="3" t="s">
        <v>676</v>
      </c>
      <c r="B478" s="3" t="s">
        <v>676</v>
      </c>
      <c r="C478" s="2" t="s">
        <v>201</v>
      </c>
      <c r="D478" s="3" t="s">
        <v>26</v>
      </c>
      <c r="E478" s="3">
        <v>2019</v>
      </c>
      <c r="F478" s="3" t="s">
        <v>152</v>
      </c>
      <c r="G478" s="3" t="s">
        <v>153</v>
      </c>
      <c r="H478" s="3" t="s">
        <v>31</v>
      </c>
      <c r="I478" s="2" t="s">
        <v>203</v>
      </c>
      <c r="J478" s="59" t="s">
        <v>677</v>
      </c>
      <c r="K478" s="59" t="s">
        <v>677</v>
      </c>
      <c r="L478" s="15">
        <f>1940.4+484.8</f>
        <v>2425.2000000000003</v>
      </c>
      <c r="M478" s="15">
        <f>SUM(L478*0.7227)+(2425.2+1785.34)*0.1457</f>
        <v>2366.1677180000001</v>
      </c>
    </row>
    <row r="479" spans="1:13" x14ac:dyDescent="0.2">
      <c r="A479" s="3" t="s">
        <v>676</v>
      </c>
      <c r="B479" s="3" t="s">
        <v>676</v>
      </c>
      <c r="C479" s="2" t="s">
        <v>201</v>
      </c>
      <c r="D479" s="3" t="s">
        <v>26</v>
      </c>
      <c r="E479" s="3">
        <v>2019</v>
      </c>
      <c r="F479" s="3" t="s">
        <v>152</v>
      </c>
      <c r="G479" s="3" t="s">
        <v>153</v>
      </c>
      <c r="H479" s="3" t="s">
        <v>7</v>
      </c>
      <c r="I479" s="2" t="s">
        <v>204</v>
      </c>
      <c r="J479" s="59" t="s">
        <v>677</v>
      </c>
      <c r="K479" s="59" t="s">
        <v>677</v>
      </c>
      <c r="L479" s="15">
        <f>1940.4+484.8</f>
        <v>2425.2000000000003</v>
      </c>
      <c r="M479" s="15">
        <f>SUM(L479*0.7227)+(1945.6+184.4)*0.1457</f>
        <v>2063.0330400000003</v>
      </c>
    </row>
    <row r="480" spans="1:13" x14ac:dyDescent="0.2">
      <c r="A480" s="3" t="s">
        <v>676</v>
      </c>
      <c r="B480" s="3" t="s">
        <v>676</v>
      </c>
      <c r="C480" s="2" t="s">
        <v>201</v>
      </c>
      <c r="D480" s="3" t="s">
        <v>26</v>
      </c>
      <c r="E480" s="3">
        <v>2019</v>
      </c>
      <c r="F480" s="3" t="s">
        <v>152</v>
      </c>
      <c r="G480" s="3" t="s">
        <v>153</v>
      </c>
      <c r="H480" s="3" t="s">
        <v>79</v>
      </c>
      <c r="I480" s="2" t="s">
        <v>205</v>
      </c>
      <c r="J480" s="59" t="s">
        <v>677</v>
      </c>
      <c r="K480" s="59" t="s">
        <v>677</v>
      </c>
      <c r="L480" s="15">
        <f>2345.2</f>
        <v>2345.1999999999998</v>
      </c>
      <c r="M480" s="15">
        <f>SUM(L480*0.7227)+(2345.2+116.69)*0.1457</f>
        <v>2053.5734130000001</v>
      </c>
    </row>
    <row r="481" spans="1:13" x14ac:dyDescent="0.2">
      <c r="A481" s="3" t="s">
        <v>676</v>
      </c>
      <c r="B481" s="3" t="s">
        <v>676</v>
      </c>
      <c r="C481" s="2" t="s">
        <v>201</v>
      </c>
      <c r="D481" s="3" t="s">
        <v>26</v>
      </c>
      <c r="E481" s="3">
        <v>2019</v>
      </c>
      <c r="F481" s="3" t="s">
        <v>152</v>
      </c>
      <c r="G481" s="3" t="s">
        <v>153</v>
      </c>
      <c r="H481" s="3" t="s">
        <v>17</v>
      </c>
      <c r="I481" s="2" t="s">
        <v>206</v>
      </c>
      <c r="J481" s="59" t="s">
        <v>677</v>
      </c>
      <c r="K481" s="59" t="s">
        <v>677</v>
      </c>
      <c r="L481" s="15">
        <f>1940.4+484.8</f>
        <v>2425.2000000000003</v>
      </c>
      <c r="M481" s="15">
        <f>SUM(L481*0.7227)+(2425.2+217.1)*0.1457</f>
        <v>2137.67515</v>
      </c>
    </row>
    <row r="482" spans="1:13" x14ac:dyDescent="0.2">
      <c r="A482" s="3" t="s">
        <v>676</v>
      </c>
      <c r="B482" s="3" t="s">
        <v>676</v>
      </c>
      <c r="C482" s="2" t="s">
        <v>201</v>
      </c>
      <c r="D482" s="3" t="s">
        <v>26</v>
      </c>
      <c r="E482" s="3">
        <v>2019</v>
      </c>
      <c r="F482" s="3" t="s">
        <v>152</v>
      </c>
      <c r="G482" s="3" t="s">
        <v>153</v>
      </c>
      <c r="H482" s="3" t="s">
        <v>41</v>
      </c>
      <c r="I482" s="2" t="s">
        <v>206</v>
      </c>
      <c r="J482" s="59" t="s">
        <v>677</v>
      </c>
      <c r="K482" s="59" t="s">
        <v>677</v>
      </c>
      <c r="L482" s="15">
        <f>2345.2+484.8</f>
        <v>2830</v>
      </c>
      <c r="M482" s="15">
        <f>SUM(L482*0.7227)+(2830+120.65)*0.1457</f>
        <v>2475.150705</v>
      </c>
    </row>
    <row r="483" spans="1:13" x14ac:dyDescent="0.2">
      <c r="A483" s="3" t="s">
        <v>676</v>
      </c>
      <c r="B483" s="3" t="s">
        <v>676</v>
      </c>
      <c r="C483" s="2" t="s">
        <v>201</v>
      </c>
      <c r="D483" s="3" t="s">
        <v>26</v>
      </c>
      <c r="E483" s="3">
        <v>2019</v>
      </c>
      <c r="F483" s="3" t="s">
        <v>152</v>
      </c>
      <c r="G483" s="3" t="s">
        <v>153</v>
      </c>
      <c r="H483" s="3" t="s">
        <v>31</v>
      </c>
      <c r="I483" s="2" t="s">
        <v>203</v>
      </c>
      <c r="J483" s="59" t="s">
        <v>677</v>
      </c>
      <c r="K483" s="59" t="s">
        <v>677</v>
      </c>
      <c r="L483" s="15">
        <f>1940.4+484.8</f>
        <v>2425.2000000000003</v>
      </c>
      <c r="M483" s="15">
        <f>SUM(L483*0.7227)+(2425.2+1785.34)*0.1457</f>
        <v>2366.1677180000001</v>
      </c>
    </row>
    <row r="484" spans="1:13" x14ac:dyDescent="0.2">
      <c r="A484" s="3" t="s">
        <v>676</v>
      </c>
      <c r="B484" s="3" t="s">
        <v>676</v>
      </c>
      <c r="C484" s="2" t="s">
        <v>201</v>
      </c>
      <c r="D484" s="3" t="s">
        <v>26</v>
      </c>
      <c r="E484" s="3">
        <v>2019</v>
      </c>
      <c r="F484" s="3" t="s">
        <v>152</v>
      </c>
      <c r="G484" s="3" t="s">
        <v>153</v>
      </c>
      <c r="H484" s="3" t="s">
        <v>82</v>
      </c>
      <c r="I484" s="2" t="s">
        <v>207</v>
      </c>
      <c r="J484" s="59" t="s">
        <v>677</v>
      </c>
      <c r="K484" s="59" t="s">
        <v>677</v>
      </c>
      <c r="L484" s="15">
        <f>2345.2+484.8</f>
        <v>2830</v>
      </c>
      <c r="M484" s="15">
        <f>SUM(L484*0.7227)+(2830+184.4)*0.1457</f>
        <v>2484.4390800000001</v>
      </c>
    </row>
    <row r="485" spans="1:13" x14ac:dyDescent="0.2">
      <c r="A485" s="3" t="s">
        <v>676</v>
      </c>
      <c r="B485" s="3" t="s">
        <v>676</v>
      </c>
      <c r="C485" s="2" t="s">
        <v>201</v>
      </c>
      <c r="D485" s="3" t="s">
        <v>26</v>
      </c>
      <c r="E485" s="3">
        <v>2019</v>
      </c>
      <c r="F485" s="3" t="s">
        <v>152</v>
      </c>
      <c r="G485" s="3" t="s">
        <v>153</v>
      </c>
      <c r="H485" s="3" t="s">
        <v>7</v>
      </c>
      <c r="I485" s="2" t="s">
        <v>204</v>
      </c>
      <c r="J485" s="59" t="s">
        <v>677</v>
      </c>
      <c r="K485" s="59" t="s">
        <v>677</v>
      </c>
      <c r="L485" s="15">
        <f>1940.4+484.8</f>
        <v>2425.2000000000003</v>
      </c>
      <c r="M485" s="15">
        <f>SUM(L485*0.7227)+(2425.2+638.82)*0.1457</f>
        <v>2199.1197540000003</v>
      </c>
    </row>
    <row r="486" spans="1:13" x14ac:dyDescent="0.2">
      <c r="A486" s="3" t="s">
        <v>676</v>
      </c>
      <c r="B486" s="3" t="s">
        <v>676</v>
      </c>
      <c r="C486" s="2" t="s">
        <v>201</v>
      </c>
      <c r="D486" s="3" t="s">
        <v>26</v>
      </c>
      <c r="E486" s="3">
        <v>2019</v>
      </c>
      <c r="F486" s="3" t="s">
        <v>152</v>
      </c>
      <c r="G486" s="3" t="s">
        <v>153</v>
      </c>
      <c r="H486" s="3" t="s">
        <v>25</v>
      </c>
      <c r="I486" s="2" t="s">
        <v>205</v>
      </c>
      <c r="J486" s="59" t="s">
        <v>677</v>
      </c>
      <c r="K486" s="59" t="s">
        <v>677</v>
      </c>
      <c r="L486" s="15">
        <f t="shared" ref="L486:L516" si="0">1460.8+484.8</f>
        <v>1945.6</v>
      </c>
      <c r="M486" s="15">
        <f>SUM(L486*0.7227)+(1945.6+317.96)*0.1457</f>
        <v>1735.885812</v>
      </c>
    </row>
    <row r="487" spans="1:13" x14ac:dyDescent="0.2">
      <c r="A487" s="3" t="s">
        <v>676</v>
      </c>
      <c r="B487" s="3" t="s">
        <v>676</v>
      </c>
      <c r="C487" s="2" t="s">
        <v>201</v>
      </c>
      <c r="D487" s="3" t="s">
        <v>26</v>
      </c>
      <c r="E487" s="3">
        <v>2019</v>
      </c>
      <c r="F487" s="3" t="s">
        <v>152</v>
      </c>
      <c r="G487" s="3" t="s">
        <v>153</v>
      </c>
      <c r="H487" s="3" t="s">
        <v>41</v>
      </c>
      <c r="I487" s="2" t="s">
        <v>206</v>
      </c>
      <c r="J487" s="59" t="s">
        <v>677</v>
      </c>
      <c r="K487" s="59" t="s">
        <v>677</v>
      </c>
      <c r="L487" s="15">
        <f>2345.2+484.8</f>
        <v>2830</v>
      </c>
      <c r="M487" s="15">
        <f>SUM(L487*0.7227)+(2830+120.65)*0.1457</f>
        <v>2475.150705</v>
      </c>
    </row>
    <row r="488" spans="1:13" x14ac:dyDescent="0.2">
      <c r="A488" s="3" t="s">
        <v>676</v>
      </c>
      <c r="B488" s="3" t="s">
        <v>676</v>
      </c>
      <c r="C488" s="2" t="s">
        <v>201</v>
      </c>
      <c r="D488" s="3" t="s">
        <v>26</v>
      </c>
      <c r="E488" s="3">
        <v>2019</v>
      </c>
      <c r="F488" s="3" t="s">
        <v>152</v>
      </c>
      <c r="G488" s="3" t="s">
        <v>153</v>
      </c>
      <c r="H488" s="3" t="s">
        <v>25</v>
      </c>
      <c r="I488" s="2" t="s">
        <v>206</v>
      </c>
      <c r="J488" s="59" t="s">
        <v>677</v>
      </c>
      <c r="K488" s="59" t="s">
        <v>677</v>
      </c>
      <c r="L488" s="15">
        <f t="shared" si="0"/>
        <v>1945.6</v>
      </c>
      <c r="M488" s="15">
        <f>SUM(L488*0.7227)+(1945.6+317.96)*0.1457</f>
        <v>1735.885812</v>
      </c>
    </row>
    <row r="489" spans="1:13" x14ac:dyDescent="0.2">
      <c r="A489" s="3" t="s">
        <v>676</v>
      </c>
      <c r="B489" s="3" t="s">
        <v>676</v>
      </c>
      <c r="C489" s="2" t="s">
        <v>201</v>
      </c>
      <c r="D489" s="3" t="s">
        <v>26</v>
      </c>
      <c r="E489" s="3">
        <v>2019</v>
      </c>
      <c r="F489" s="3" t="s">
        <v>152</v>
      </c>
      <c r="G489" s="3" t="s">
        <v>153</v>
      </c>
      <c r="H489" s="3" t="s">
        <v>17</v>
      </c>
      <c r="I489" s="2" t="s">
        <v>205</v>
      </c>
      <c r="J489" s="59" t="s">
        <v>677</v>
      </c>
      <c r="K489" s="59" t="s">
        <v>677</v>
      </c>
      <c r="L489" s="15">
        <f>1940.4+484.8</f>
        <v>2425.2000000000003</v>
      </c>
      <c r="M489" s="15">
        <f>SUM(L489*0.7227)+(2425.2+217.1)*0.1457</f>
        <v>2137.67515</v>
      </c>
    </row>
    <row r="490" spans="1:13" x14ac:dyDescent="0.2">
      <c r="A490" s="3" t="s">
        <v>676</v>
      </c>
      <c r="B490" s="3" t="s">
        <v>676</v>
      </c>
      <c r="C490" s="2" t="s">
        <v>201</v>
      </c>
      <c r="D490" s="3" t="s">
        <v>26</v>
      </c>
      <c r="E490" s="3">
        <v>2019</v>
      </c>
      <c r="F490" s="3" t="s">
        <v>152</v>
      </c>
      <c r="G490" s="3" t="s">
        <v>153</v>
      </c>
      <c r="H490" s="3" t="s">
        <v>0</v>
      </c>
      <c r="I490" s="2" t="s">
        <v>202</v>
      </c>
      <c r="J490" s="59" t="s">
        <v>677</v>
      </c>
      <c r="K490" s="59" t="s">
        <v>677</v>
      </c>
      <c r="L490" s="15">
        <f t="shared" si="0"/>
        <v>1945.6</v>
      </c>
      <c r="M490" s="15">
        <f t="shared" ref="M490:M497" si="1">SUM(L490*0.7227)+(1945.6+317.96)*0.1457</f>
        <v>1735.885812</v>
      </c>
    </row>
    <row r="491" spans="1:13" x14ac:dyDescent="0.2">
      <c r="A491" s="3" t="s">
        <v>676</v>
      </c>
      <c r="B491" s="3" t="s">
        <v>676</v>
      </c>
      <c r="C491" s="2" t="s">
        <v>201</v>
      </c>
      <c r="D491" s="3" t="s">
        <v>26</v>
      </c>
      <c r="E491" s="3">
        <v>2019</v>
      </c>
      <c r="F491" s="3" t="s">
        <v>152</v>
      </c>
      <c r="G491" s="3" t="s">
        <v>153</v>
      </c>
      <c r="H491" s="3" t="s">
        <v>25</v>
      </c>
      <c r="I491" s="2" t="s">
        <v>207</v>
      </c>
      <c r="J491" s="59" t="s">
        <v>677</v>
      </c>
      <c r="K491" s="59" t="s">
        <v>677</v>
      </c>
      <c r="L491" s="15">
        <f t="shared" si="0"/>
        <v>1945.6</v>
      </c>
      <c r="M491" s="15">
        <f t="shared" si="1"/>
        <v>1735.885812</v>
      </c>
    </row>
    <row r="492" spans="1:13" x14ac:dyDescent="0.2">
      <c r="A492" s="3" t="s">
        <v>676</v>
      </c>
      <c r="B492" s="3" t="s">
        <v>676</v>
      </c>
      <c r="C492" s="2" t="s">
        <v>201</v>
      </c>
      <c r="D492" s="3" t="s">
        <v>26</v>
      </c>
      <c r="E492" s="3">
        <v>2019</v>
      </c>
      <c r="F492" s="3" t="s">
        <v>152</v>
      </c>
      <c r="G492" s="3" t="s">
        <v>153</v>
      </c>
      <c r="H492" s="3" t="s">
        <v>0</v>
      </c>
      <c r="I492" s="2" t="s">
        <v>176</v>
      </c>
      <c r="J492" s="59" t="s">
        <v>677</v>
      </c>
      <c r="K492" s="59" t="s">
        <v>677</v>
      </c>
      <c r="L492" s="15">
        <f t="shared" si="0"/>
        <v>1945.6</v>
      </c>
      <c r="M492" s="15">
        <f t="shared" si="1"/>
        <v>1735.885812</v>
      </c>
    </row>
    <row r="493" spans="1:13" x14ac:dyDescent="0.2">
      <c r="A493" s="3" t="s">
        <v>676</v>
      </c>
      <c r="B493" s="3" t="s">
        <v>676</v>
      </c>
      <c r="C493" s="2" t="s">
        <v>201</v>
      </c>
      <c r="D493" s="3" t="s">
        <v>26</v>
      </c>
      <c r="E493" s="3">
        <v>2019</v>
      </c>
      <c r="F493" s="3" t="s">
        <v>152</v>
      </c>
      <c r="G493" s="3" t="s">
        <v>153</v>
      </c>
      <c r="H493" s="3" t="s">
        <v>25</v>
      </c>
      <c r="I493" s="2" t="s">
        <v>205</v>
      </c>
      <c r="J493" s="59" t="s">
        <v>677</v>
      </c>
      <c r="K493" s="59" t="s">
        <v>677</v>
      </c>
      <c r="L493" s="15">
        <f t="shared" si="0"/>
        <v>1945.6</v>
      </c>
      <c r="M493" s="15">
        <f t="shared" si="1"/>
        <v>1735.885812</v>
      </c>
    </row>
    <row r="494" spans="1:13" x14ac:dyDescent="0.2">
      <c r="A494" s="3" t="s">
        <v>676</v>
      </c>
      <c r="B494" s="3" t="s">
        <v>676</v>
      </c>
      <c r="C494" s="2" t="s">
        <v>201</v>
      </c>
      <c r="D494" s="3" t="s">
        <v>26</v>
      </c>
      <c r="E494" s="3">
        <v>2019</v>
      </c>
      <c r="F494" s="3" t="s">
        <v>152</v>
      </c>
      <c r="G494" s="3" t="s">
        <v>153</v>
      </c>
      <c r="H494" s="3" t="s">
        <v>25</v>
      </c>
      <c r="I494" s="2" t="s">
        <v>205</v>
      </c>
      <c r="J494" s="59" t="s">
        <v>677</v>
      </c>
      <c r="K494" s="59" t="s">
        <v>677</v>
      </c>
      <c r="L494" s="15">
        <f t="shared" si="0"/>
        <v>1945.6</v>
      </c>
      <c r="M494" s="15">
        <f t="shared" si="1"/>
        <v>1735.885812</v>
      </c>
    </row>
    <row r="495" spans="1:13" x14ac:dyDescent="0.2">
      <c r="A495" s="3" t="s">
        <v>676</v>
      </c>
      <c r="B495" s="3" t="s">
        <v>676</v>
      </c>
      <c r="C495" s="2" t="s">
        <v>201</v>
      </c>
      <c r="D495" s="3" t="s">
        <v>26</v>
      </c>
      <c r="E495" s="3">
        <v>2019</v>
      </c>
      <c r="F495" s="3" t="s">
        <v>152</v>
      </c>
      <c r="G495" s="3" t="s">
        <v>153</v>
      </c>
      <c r="H495" s="3" t="s">
        <v>25</v>
      </c>
      <c r="I495" s="2" t="s">
        <v>205</v>
      </c>
      <c r="J495" s="59" t="s">
        <v>677</v>
      </c>
      <c r="K495" s="59" t="s">
        <v>677</v>
      </c>
      <c r="L495" s="15">
        <f t="shared" si="0"/>
        <v>1945.6</v>
      </c>
      <c r="M495" s="15">
        <f t="shared" si="1"/>
        <v>1735.885812</v>
      </c>
    </row>
    <row r="496" spans="1:13" x14ac:dyDescent="0.2">
      <c r="A496" s="3" t="s">
        <v>676</v>
      </c>
      <c r="B496" s="3" t="s">
        <v>676</v>
      </c>
      <c r="C496" s="2" t="s">
        <v>201</v>
      </c>
      <c r="D496" s="3" t="s">
        <v>26</v>
      </c>
      <c r="E496" s="3">
        <v>2019</v>
      </c>
      <c r="F496" s="3" t="s">
        <v>152</v>
      </c>
      <c r="G496" s="3" t="s">
        <v>153</v>
      </c>
      <c r="H496" s="3" t="s">
        <v>25</v>
      </c>
      <c r="I496" s="2" t="s">
        <v>205</v>
      </c>
      <c r="J496" s="59" t="s">
        <v>677</v>
      </c>
      <c r="K496" s="59" t="s">
        <v>677</v>
      </c>
      <c r="L496" s="15">
        <f t="shared" si="0"/>
        <v>1945.6</v>
      </c>
      <c r="M496" s="15">
        <f t="shared" si="1"/>
        <v>1735.885812</v>
      </c>
    </row>
    <row r="497" spans="1:13" x14ac:dyDescent="0.2">
      <c r="A497" s="3" t="s">
        <v>676</v>
      </c>
      <c r="B497" s="3" t="s">
        <v>676</v>
      </c>
      <c r="C497" s="2" t="s">
        <v>201</v>
      </c>
      <c r="D497" s="3" t="s">
        <v>26</v>
      </c>
      <c r="E497" s="3">
        <v>2019</v>
      </c>
      <c r="F497" s="3" t="s">
        <v>152</v>
      </c>
      <c r="G497" s="3" t="s">
        <v>153</v>
      </c>
      <c r="H497" s="3" t="s">
        <v>58</v>
      </c>
      <c r="I497" s="2" t="s">
        <v>203</v>
      </c>
      <c r="J497" s="59" t="s">
        <v>677</v>
      </c>
      <c r="K497" s="59" t="s">
        <v>677</v>
      </c>
      <c r="L497" s="15">
        <f t="shared" si="0"/>
        <v>1945.6</v>
      </c>
      <c r="M497" s="15">
        <f t="shared" si="1"/>
        <v>1735.885812</v>
      </c>
    </row>
    <row r="498" spans="1:13" x14ac:dyDescent="0.2">
      <c r="A498" s="3" t="s">
        <v>676</v>
      </c>
      <c r="B498" s="3" t="s">
        <v>676</v>
      </c>
      <c r="C498" s="2" t="s">
        <v>201</v>
      </c>
      <c r="D498" s="3" t="s">
        <v>26</v>
      </c>
      <c r="E498" s="3">
        <v>2019</v>
      </c>
      <c r="F498" s="3" t="s">
        <v>152</v>
      </c>
      <c r="G498" s="3" t="s">
        <v>153</v>
      </c>
      <c r="H498" s="3" t="s">
        <v>79</v>
      </c>
      <c r="I498" s="2" t="s">
        <v>203</v>
      </c>
      <c r="J498" s="59" t="s">
        <v>677</v>
      </c>
      <c r="K498" s="59" t="s">
        <v>677</v>
      </c>
      <c r="L498" s="15">
        <f>1940.4+484.8</f>
        <v>2425.2000000000003</v>
      </c>
      <c r="M498" s="15">
        <f>SUM(L498*0.7227)+(2425.2+116.69)*0.1457</f>
        <v>2123.0454130000003</v>
      </c>
    </row>
    <row r="499" spans="1:13" x14ac:dyDescent="0.2">
      <c r="A499" s="3" t="s">
        <v>676</v>
      </c>
      <c r="B499" s="3" t="s">
        <v>676</v>
      </c>
      <c r="C499" s="2" t="s">
        <v>201</v>
      </c>
      <c r="D499" s="3" t="s">
        <v>26</v>
      </c>
      <c r="E499" s="3">
        <v>2019</v>
      </c>
      <c r="F499" s="3" t="s">
        <v>152</v>
      </c>
      <c r="G499" s="3" t="s">
        <v>153</v>
      </c>
      <c r="H499" s="3" t="s">
        <v>25</v>
      </c>
      <c r="I499" s="2" t="s">
        <v>204</v>
      </c>
      <c r="J499" s="59" t="s">
        <v>677</v>
      </c>
      <c r="K499" s="59" t="s">
        <v>677</v>
      </c>
      <c r="L499" s="15">
        <f t="shared" si="0"/>
        <v>1945.6</v>
      </c>
      <c r="M499" s="15">
        <f>SUM(L499*0.7227)+(1945.6+184.4)*0.1457</f>
        <v>1716.4261200000001</v>
      </c>
    </row>
    <row r="500" spans="1:13" x14ac:dyDescent="0.2">
      <c r="A500" s="3" t="s">
        <v>676</v>
      </c>
      <c r="B500" s="3" t="s">
        <v>676</v>
      </c>
      <c r="C500" s="2" t="s">
        <v>201</v>
      </c>
      <c r="D500" s="3" t="s">
        <v>26</v>
      </c>
      <c r="E500" s="3">
        <v>2019</v>
      </c>
      <c r="F500" s="3" t="s">
        <v>152</v>
      </c>
      <c r="G500" s="3" t="s">
        <v>153</v>
      </c>
      <c r="H500" s="3" t="s">
        <v>7</v>
      </c>
      <c r="I500" s="2" t="s">
        <v>206</v>
      </c>
      <c r="J500" s="59" t="s">
        <v>677</v>
      </c>
      <c r="K500" s="59" t="s">
        <v>677</v>
      </c>
      <c r="L500" s="15">
        <f>1940.4+484.8</f>
        <v>2425.2000000000003</v>
      </c>
      <c r="M500" s="15">
        <f>SUM(L500*0.7227)+(2425.2+638.82)*0.1457</f>
        <v>2199.1197540000003</v>
      </c>
    </row>
    <row r="501" spans="1:13" x14ac:dyDescent="0.2">
      <c r="A501" s="3" t="s">
        <v>676</v>
      </c>
      <c r="B501" s="3" t="s">
        <v>676</v>
      </c>
      <c r="C501" s="2" t="s">
        <v>201</v>
      </c>
      <c r="D501" s="3" t="s">
        <v>26</v>
      </c>
      <c r="E501" s="3">
        <v>2019</v>
      </c>
      <c r="F501" s="3" t="s">
        <v>152</v>
      </c>
      <c r="G501" s="3" t="s">
        <v>153</v>
      </c>
      <c r="H501" s="3" t="s">
        <v>25</v>
      </c>
      <c r="I501" s="2" t="s">
        <v>205</v>
      </c>
      <c r="J501" s="59" t="s">
        <v>677</v>
      </c>
      <c r="K501" s="59" t="s">
        <v>677</v>
      </c>
      <c r="L501" s="15">
        <f t="shared" si="0"/>
        <v>1945.6</v>
      </c>
      <c r="M501" s="15">
        <f>SUM(L501*0.7227)+(1945.6+317.96)*0.1457</f>
        <v>1735.885812</v>
      </c>
    </row>
    <row r="502" spans="1:13" x14ac:dyDescent="0.2">
      <c r="A502" s="3" t="s">
        <v>676</v>
      </c>
      <c r="B502" s="3" t="s">
        <v>676</v>
      </c>
      <c r="C502" s="2" t="s">
        <v>201</v>
      </c>
      <c r="D502" s="3" t="s">
        <v>26</v>
      </c>
      <c r="E502" s="3">
        <v>2019</v>
      </c>
      <c r="F502" s="3" t="s">
        <v>152</v>
      </c>
      <c r="G502" s="3" t="s">
        <v>153</v>
      </c>
      <c r="H502" s="3" t="s">
        <v>79</v>
      </c>
      <c r="I502" s="2" t="s">
        <v>207</v>
      </c>
      <c r="J502" s="59" t="s">
        <v>677</v>
      </c>
      <c r="K502" s="59" t="s">
        <v>677</v>
      </c>
      <c r="L502" s="15">
        <f>1940.4+484.8</f>
        <v>2425.2000000000003</v>
      </c>
      <c r="M502" s="15">
        <f>SUM(L502*0.7227)+(2425.2+184.4)*0.1457</f>
        <v>2132.9107600000002</v>
      </c>
    </row>
    <row r="503" spans="1:13" x14ac:dyDescent="0.2">
      <c r="A503" s="3" t="s">
        <v>676</v>
      </c>
      <c r="B503" s="3" t="s">
        <v>676</v>
      </c>
      <c r="C503" s="2" t="s">
        <v>201</v>
      </c>
      <c r="D503" s="3" t="s">
        <v>26</v>
      </c>
      <c r="E503" s="3">
        <v>2019</v>
      </c>
      <c r="F503" s="3" t="s">
        <v>152</v>
      </c>
      <c r="G503" s="3" t="s">
        <v>153</v>
      </c>
      <c r="H503" s="3" t="s">
        <v>25</v>
      </c>
      <c r="I503" s="2" t="s">
        <v>205</v>
      </c>
      <c r="J503" s="59" t="s">
        <v>677</v>
      </c>
      <c r="K503" s="59" t="s">
        <v>677</v>
      </c>
      <c r="L503" s="15">
        <f t="shared" si="0"/>
        <v>1945.6</v>
      </c>
      <c r="M503" s="15">
        <f>SUM(L503*0.7227)+(1945.6+317.96)*0.1457</f>
        <v>1735.885812</v>
      </c>
    </row>
    <row r="504" spans="1:13" x14ac:dyDescent="0.2">
      <c r="A504" s="3" t="s">
        <v>676</v>
      </c>
      <c r="B504" s="3" t="s">
        <v>676</v>
      </c>
      <c r="C504" s="2" t="s">
        <v>201</v>
      </c>
      <c r="D504" s="3" t="s">
        <v>26</v>
      </c>
      <c r="E504" s="3">
        <v>2019</v>
      </c>
      <c r="F504" s="3" t="s">
        <v>152</v>
      </c>
      <c r="G504" s="3" t="s">
        <v>153</v>
      </c>
      <c r="H504" s="3" t="s">
        <v>41</v>
      </c>
      <c r="I504" s="2" t="s">
        <v>205</v>
      </c>
      <c r="J504" s="59" t="s">
        <v>677</v>
      </c>
      <c r="K504" s="59" t="s">
        <v>677</v>
      </c>
      <c r="L504" s="15">
        <f>2345.2+484.8</f>
        <v>2830</v>
      </c>
      <c r="M504" s="15">
        <f>SUM(L504*0.7227)+(2830+120.65)*0.1457</f>
        <v>2475.150705</v>
      </c>
    </row>
    <row r="505" spans="1:13" x14ac:dyDescent="0.2">
      <c r="A505" s="3" t="s">
        <v>676</v>
      </c>
      <c r="B505" s="3" t="s">
        <v>676</v>
      </c>
      <c r="C505" s="2" t="s">
        <v>201</v>
      </c>
      <c r="D505" s="3" t="s">
        <v>26</v>
      </c>
      <c r="E505" s="3">
        <v>2019</v>
      </c>
      <c r="F505" s="3" t="s">
        <v>152</v>
      </c>
      <c r="G505" s="3" t="s">
        <v>153</v>
      </c>
      <c r="H505" s="3" t="s">
        <v>0</v>
      </c>
      <c r="I505" s="2" t="s">
        <v>204</v>
      </c>
      <c r="J505" s="59" t="s">
        <v>677</v>
      </c>
      <c r="K505" s="59" t="s">
        <v>677</v>
      </c>
      <c r="L505" s="15">
        <f t="shared" si="0"/>
        <v>1945.6</v>
      </c>
      <c r="M505" s="15">
        <f>SUM(L505*0.7227)+(1945.6+184.4)*0.1457</f>
        <v>1716.4261200000001</v>
      </c>
    </row>
    <row r="506" spans="1:13" x14ac:dyDescent="0.2">
      <c r="A506" s="3" t="s">
        <v>676</v>
      </c>
      <c r="B506" s="3" t="s">
        <v>676</v>
      </c>
      <c r="C506" s="2" t="s">
        <v>201</v>
      </c>
      <c r="D506" s="3" t="s">
        <v>26</v>
      </c>
      <c r="E506" s="3">
        <v>2019</v>
      </c>
      <c r="F506" s="3" t="s">
        <v>152</v>
      </c>
      <c r="G506" s="3" t="s">
        <v>153</v>
      </c>
      <c r="H506" s="3" t="s">
        <v>21</v>
      </c>
      <c r="I506" s="2" t="s">
        <v>203</v>
      </c>
      <c r="J506" s="59" t="s">
        <v>677</v>
      </c>
      <c r="K506" s="59" t="s">
        <v>677</v>
      </c>
      <c r="L506" s="15">
        <f>1940.4+484.8</f>
        <v>2425.2000000000003</v>
      </c>
      <c r="M506" s="15">
        <f>SUM(L506*0.7227)+(2425.2+780.6)*0.1457</f>
        <v>2219.7771000000002</v>
      </c>
    </row>
    <row r="507" spans="1:13" x14ac:dyDescent="0.2">
      <c r="A507" s="3" t="s">
        <v>676</v>
      </c>
      <c r="B507" s="3" t="s">
        <v>676</v>
      </c>
      <c r="C507" s="2" t="s">
        <v>201</v>
      </c>
      <c r="D507" s="3" t="s">
        <v>26</v>
      </c>
      <c r="E507" s="3">
        <v>2019</v>
      </c>
      <c r="F507" s="3" t="s">
        <v>152</v>
      </c>
      <c r="G507" s="3" t="s">
        <v>153</v>
      </c>
      <c r="H507" s="3" t="s">
        <v>25</v>
      </c>
      <c r="I507" s="2" t="s">
        <v>206</v>
      </c>
      <c r="J507" s="59" t="s">
        <v>677</v>
      </c>
      <c r="K507" s="59" t="s">
        <v>677</v>
      </c>
      <c r="L507" s="15">
        <f t="shared" si="0"/>
        <v>1945.6</v>
      </c>
      <c r="M507" s="15">
        <f>SUM(L507*0.7227)+(1945.6+317.96)*0.1457</f>
        <v>1735.885812</v>
      </c>
    </row>
    <row r="508" spans="1:13" x14ac:dyDescent="0.2">
      <c r="A508" s="3" t="s">
        <v>676</v>
      </c>
      <c r="B508" s="3" t="s">
        <v>676</v>
      </c>
      <c r="C508" s="2" t="s">
        <v>201</v>
      </c>
      <c r="D508" s="3" t="s">
        <v>26</v>
      </c>
      <c r="E508" s="3">
        <v>2019</v>
      </c>
      <c r="F508" s="3" t="s">
        <v>152</v>
      </c>
      <c r="G508" s="3" t="s">
        <v>153</v>
      </c>
      <c r="H508" s="3" t="s">
        <v>21</v>
      </c>
      <c r="I508" s="2" t="s">
        <v>203</v>
      </c>
      <c r="J508" s="59" t="s">
        <v>677</v>
      </c>
      <c r="K508" s="59" t="s">
        <v>677</v>
      </c>
      <c r="L508" s="15">
        <f>1940.4+484.8</f>
        <v>2425.2000000000003</v>
      </c>
      <c r="M508" s="15">
        <f>SUM(L508*0.7227)+(2425.2+780.6)*0.1457</f>
        <v>2219.7771000000002</v>
      </c>
    </row>
    <row r="509" spans="1:13" x14ac:dyDescent="0.2">
      <c r="A509" s="3" t="s">
        <v>676</v>
      </c>
      <c r="B509" s="3" t="s">
        <v>676</v>
      </c>
      <c r="C509" s="2" t="s">
        <v>201</v>
      </c>
      <c r="D509" s="3" t="s">
        <v>26</v>
      </c>
      <c r="E509" s="3">
        <v>2019</v>
      </c>
      <c r="F509" s="3" t="s">
        <v>152</v>
      </c>
      <c r="G509" s="3" t="s">
        <v>153</v>
      </c>
      <c r="H509" s="3" t="s">
        <v>79</v>
      </c>
      <c r="I509" s="2" t="s">
        <v>206</v>
      </c>
      <c r="J509" s="59" t="s">
        <v>677</v>
      </c>
      <c r="K509" s="59" t="s">
        <v>677</v>
      </c>
      <c r="L509" s="15">
        <f>1940.4+484.8</f>
        <v>2425.2000000000003</v>
      </c>
      <c r="M509" s="15">
        <f>SUM(L509*0.7227)+(2425.2+184.4)*0.1457</f>
        <v>2132.9107600000002</v>
      </c>
    </row>
    <row r="510" spans="1:13" x14ac:dyDescent="0.2">
      <c r="A510" s="3" t="s">
        <v>676</v>
      </c>
      <c r="B510" s="3" t="s">
        <v>676</v>
      </c>
      <c r="C510" s="2" t="s">
        <v>201</v>
      </c>
      <c r="D510" s="3" t="s">
        <v>26</v>
      </c>
      <c r="E510" s="3">
        <v>2019</v>
      </c>
      <c r="F510" s="3" t="s">
        <v>152</v>
      </c>
      <c r="G510" s="3" t="s">
        <v>153</v>
      </c>
      <c r="H510" s="3" t="s">
        <v>25</v>
      </c>
      <c r="I510" s="2" t="s">
        <v>205</v>
      </c>
      <c r="J510" s="59" t="s">
        <v>677</v>
      </c>
      <c r="K510" s="59" t="s">
        <v>677</v>
      </c>
      <c r="L510" s="15">
        <f t="shared" si="0"/>
        <v>1945.6</v>
      </c>
      <c r="M510" s="15">
        <f>SUM(L510*0.7227)+(1945.6+317.96)*0.1457</f>
        <v>1735.885812</v>
      </c>
    </row>
    <row r="511" spans="1:13" x14ac:dyDescent="0.2">
      <c r="A511" s="3" t="s">
        <v>676</v>
      </c>
      <c r="B511" s="3" t="s">
        <v>676</v>
      </c>
      <c r="C511" s="2" t="s">
        <v>201</v>
      </c>
      <c r="D511" s="3" t="s">
        <v>26</v>
      </c>
      <c r="E511" s="3">
        <v>2019</v>
      </c>
      <c r="F511" s="3" t="s">
        <v>152</v>
      </c>
      <c r="G511" s="3" t="s">
        <v>153</v>
      </c>
      <c r="H511" s="3" t="s">
        <v>25</v>
      </c>
      <c r="I511" s="2" t="s">
        <v>205</v>
      </c>
      <c r="J511" s="59" t="s">
        <v>677</v>
      </c>
      <c r="K511" s="59" t="s">
        <v>677</v>
      </c>
      <c r="L511" s="15">
        <f t="shared" si="0"/>
        <v>1945.6</v>
      </c>
      <c r="M511" s="15">
        <f>SUM(L511*0.7227)+(1945.6+317.96)*0.1457</f>
        <v>1735.885812</v>
      </c>
    </row>
    <row r="512" spans="1:13" x14ac:dyDescent="0.2">
      <c r="A512" s="3" t="s">
        <v>676</v>
      </c>
      <c r="B512" s="3" t="s">
        <v>676</v>
      </c>
      <c r="C512" s="2" t="s">
        <v>201</v>
      </c>
      <c r="D512" s="3" t="s">
        <v>26</v>
      </c>
      <c r="E512" s="3">
        <v>2019</v>
      </c>
      <c r="F512" s="3" t="s">
        <v>152</v>
      </c>
      <c r="G512" s="3" t="s">
        <v>153</v>
      </c>
      <c r="H512" s="3" t="s">
        <v>58</v>
      </c>
      <c r="I512" s="2" t="s">
        <v>203</v>
      </c>
      <c r="J512" s="59" t="s">
        <v>677</v>
      </c>
      <c r="K512" s="59" t="s">
        <v>677</v>
      </c>
      <c r="L512" s="15">
        <f t="shared" si="0"/>
        <v>1945.6</v>
      </c>
      <c r="M512" s="15">
        <f>SUM(L512*0.7227)+(1945.6+317.96)*0.1457</f>
        <v>1735.885812</v>
      </c>
    </row>
    <row r="513" spans="1:13" x14ac:dyDescent="0.2">
      <c r="A513" s="3" t="s">
        <v>676</v>
      </c>
      <c r="B513" s="3" t="s">
        <v>676</v>
      </c>
      <c r="C513" s="2" t="s">
        <v>201</v>
      </c>
      <c r="D513" s="3" t="s">
        <v>26</v>
      </c>
      <c r="E513" s="3">
        <v>2019</v>
      </c>
      <c r="F513" s="3" t="s">
        <v>152</v>
      </c>
      <c r="G513" s="3" t="s">
        <v>153</v>
      </c>
      <c r="H513" s="3" t="s">
        <v>7</v>
      </c>
      <c r="I513" s="2" t="s">
        <v>207</v>
      </c>
      <c r="J513" s="59" t="s">
        <v>677</v>
      </c>
      <c r="K513" s="59" t="s">
        <v>677</v>
      </c>
      <c r="L513" s="15">
        <f>1940.4+484.8</f>
        <v>2425.2000000000003</v>
      </c>
      <c r="M513" s="15">
        <f>SUM(L513*0.7227)+(2425.2+638.82)*0.1457</f>
        <v>2199.1197540000003</v>
      </c>
    </row>
    <row r="514" spans="1:13" x14ac:dyDescent="0.2">
      <c r="A514" s="3" t="s">
        <v>676</v>
      </c>
      <c r="B514" s="3" t="s">
        <v>676</v>
      </c>
      <c r="C514" s="2" t="s">
        <v>201</v>
      </c>
      <c r="D514" s="3" t="s">
        <v>26</v>
      </c>
      <c r="E514" s="3">
        <v>2019</v>
      </c>
      <c r="F514" s="3" t="s">
        <v>152</v>
      </c>
      <c r="G514" s="3" t="s">
        <v>153</v>
      </c>
      <c r="H514" s="3" t="s">
        <v>25</v>
      </c>
      <c r="I514" s="2" t="s">
        <v>206</v>
      </c>
      <c r="J514" s="59" t="s">
        <v>677</v>
      </c>
      <c r="K514" s="59" t="s">
        <v>677</v>
      </c>
      <c r="L514" s="15">
        <f t="shared" si="0"/>
        <v>1945.6</v>
      </c>
      <c r="M514" s="15">
        <f>SUM(L514*0.7227)+(1945.6+317.96)*0.1457</f>
        <v>1735.885812</v>
      </c>
    </row>
    <row r="515" spans="1:13" x14ac:dyDescent="0.2">
      <c r="A515" s="3" t="s">
        <v>676</v>
      </c>
      <c r="B515" s="3" t="s">
        <v>676</v>
      </c>
      <c r="C515" s="2" t="s">
        <v>201</v>
      </c>
      <c r="D515" s="3" t="s">
        <v>26</v>
      </c>
      <c r="E515" s="3">
        <v>2019</v>
      </c>
      <c r="F515" s="3" t="s">
        <v>152</v>
      </c>
      <c r="G515" s="3" t="s">
        <v>153</v>
      </c>
      <c r="H515" s="3" t="s">
        <v>25</v>
      </c>
      <c r="I515" s="2" t="s">
        <v>206</v>
      </c>
      <c r="J515" s="59" t="s">
        <v>677</v>
      </c>
      <c r="K515" s="59" t="s">
        <v>677</v>
      </c>
      <c r="L515" s="15">
        <f t="shared" si="0"/>
        <v>1945.6</v>
      </c>
      <c r="M515" s="15">
        <f>SUM(L515*0.7227)+(1945.6+317.96)*0.1457</f>
        <v>1735.885812</v>
      </c>
    </row>
    <row r="516" spans="1:13" x14ac:dyDescent="0.2">
      <c r="A516" s="3" t="s">
        <v>676</v>
      </c>
      <c r="B516" s="3" t="s">
        <v>676</v>
      </c>
      <c r="C516" s="2" t="s">
        <v>201</v>
      </c>
      <c r="D516" s="3" t="s">
        <v>26</v>
      </c>
      <c r="E516" s="3">
        <v>2019</v>
      </c>
      <c r="F516" s="3" t="s">
        <v>152</v>
      </c>
      <c r="G516" s="3" t="s">
        <v>153</v>
      </c>
      <c r="H516" s="3" t="s">
        <v>25</v>
      </c>
      <c r="I516" s="2" t="s">
        <v>206</v>
      </c>
      <c r="J516" s="59" t="s">
        <v>677</v>
      </c>
      <c r="K516" s="59" t="s">
        <v>677</v>
      </c>
      <c r="L516" s="15">
        <f t="shared" si="0"/>
        <v>1945.6</v>
      </c>
      <c r="M516" s="15">
        <f>SUM(L516*0.7227)+(1945.6+317.96)*0.1457</f>
        <v>1735.885812</v>
      </c>
    </row>
    <row r="517" spans="1:13" x14ac:dyDescent="0.2">
      <c r="A517" s="3" t="s">
        <v>676</v>
      </c>
      <c r="B517" s="3" t="s">
        <v>676</v>
      </c>
      <c r="C517" s="2" t="s">
        <v>201</v>
      </c>
      <c r="D517" s="3" t="s">
        <v>26</v>
      </c>
      <c r="E517" s="3">
        <v>2019</v>
      </c>
      <c r="F517" s="3" t="s">
        <v>152</v>
      </c>
      <c r="G517" s="3" t="s">
        <v>153</v>
      </c>
      <c r="H517" s="3" t="s">
        <v>125</v>
      </c>
      <c r="I517" s="2" t="s">
        <v>185</v>
      </c>
      <c r="J517" s="59" t="s">
        <v>677</v>
      </c>
      <c r="K517" s="59" t="s">
        <v>677</v>
      </c>
      <c r="L517" s="15">
        <f>1940.4</f>
        <v>1940.4</v>
      </c>
      <c r="M517" s="15">
        <f>SUM(L517*0.7227)+(1945.6+317.96)*0.1457</f>
        <v>1732.127772</v>
      </c>
    </row>
    <row r="518" spans="1:13" x14ac:dyDescent="0.2">
      <c r="A518" s="3" t="s">
        <v>676</v>
      </c>
      <c r="B518" s="3" t="s">
        <v>676</v>
      </c>
      <c r="C518" s="2" t="s">
        <v>201</v>
      </c>
      <c r="D518" s="3" t="s">
        <v>26</v>
      </c>
      <c r="E518" s="3">
        <v>2019</v>
      </c>
      <c r="F518" s="3" t="s">
        <v>152</v>
      </c>
      <c r="G518" s="3" t="s">
        <v>153</v>
      </c>
      <c r="H518" s="3" t="s">
        <v>21</v>
      </c>
      <c r="I518" s="2" t="s">
        <v>203</v>
      </c>
      <c r="J518" s="59" t="s">
        <v>677</v>
      </c>
      <c r="K518" s="59" t="s">
        <v>677</v>
      </c>
      <c r="L518" s="15">
        <f>1940.4+484.8</f>
        <v>2425.2000000000003</v>
      </c>
      <c r="M518" s="15">
        <f>SUM(L518*0.7227)+(2425.2+780.6)*0.1457</f>
        <v>2219.7771000000002</v>
      </c>
    </row>
    <row r="519" spans="1:13" x14ac:dyDescent="0.2">
      <c r="A519" s="3" t="s">
        <v>676</v>
      </c>
      <c r="B519" s="3" t="s">
        <v>676</v>
      </c>
      <c r="C519" s="2" t="s">
        <v>201</v>
      </c>
      <c r="D519" s="3" t="s">
        <v>26</v>
      </c>
      <c r="E519" s="3">
        <v>2019</v>
      </c>
      <c r="F519" s="3" t="s">
        <v>152</v>
      </c>
      <c r="G519" s="3" t="s">
        <v>153</v>
      </c>
      <c r="H519" s="3" t="s">
        <v>58</v>
      </c>
      <c r="I519" s="2" t="s">
        <v>203</v>
      </c>
      <c r="J519" s="59" t="s">
        <v>677</v>
      </c>
      <c r="K519" s="59" t="s">
        <v>677</v>
      </c>
      <c r="L519" s="15">
        <f t="shared" ref="L519:L531" si="2">1460.8+484.8</f>
        <v>1945.6</v>
      </c>
      <c r="M519" s="15">
        <f>SUM(L519*0.7227)+(1945.6+317.96)*0.1457</f>
        <v>1735.885812</v>
      </c>
    </row>
    <row r="520" spans="1:13" x14ac:dyDescent="0.2">
      <c r="A520" s="3" t="s">
        <v>676</v>
      </c>
      <c r="B520" s="3" t="s">
        <v>676</v>
      </c>
      <c r="C520" s="2" t="s">
        <v>201</v>
      </c>
      <c r="D520" s="3" t="s">
        <v>26</v>
      </c>
      <c r="E520" s="3">
        <v>2019</v>
      </c>
      <c r="F520" s="3" t="s">
        <v>152</v>
      </c>
      <c r="G520" s="3" t="s">
        <v>153</v>
      </c>
      <c r="H520" s="3" t="s">
        <v>21</v>
      </c>
      <c r="I520" s="2" t="s">
        <v>203</v>
      </c>
      <c r="J520" s="59" t="s">
        <v>677</v>
      </c>
      <c r="K520" s="59" t="s">
        <v>677</v>
      </c>
      <c r="L520" s="15">
        <f>1940.4+484.8</f>
        <v>2425.2000000000003</v>
      </c>
      <c r="M520" s="15">
        <f>SUM(L520*0.7227)+(2425.2+780.6)*0.1457</f>
        <v>2219.7771000000002</v>
      </c>
    </row>
    <row r="521" spans="1:13" x14ac:dyDescent="0.2">
      <c r="A521" s="3" t="s">
        <v>676</v>
      </c>
      <c r="B521" s="3" t="s">
        <v>676</v>
      </c>
      <c r="C521" s="2" t="s">
        <v>201</v>
      </c>
      <c r="D521" s="3" t="s">
        <v>26</v>
      </c>
      <c r="E521" s="3">
        <v>2019</v>
      </c>
      <c r="F521" s="3" t="s">
        <v>152</v>
      </c>
      <c r="G521" s="3" t="s">
        <v>153</v>
      </c>
      <c r="H521" s="3" t="s">
        <v>64</v>
      </c>
      <c r="I521" s="2" t="s">
        <v>203</v>
      </c>
      <c r="J521" s="59" t="s">
        <v>677</v>
      </c>
      <c r="K521" s="59" t="s">
        <v>677</v>
      </c>
      <c r="L521" s="15">
        <f t="shared" si="2"/>
        <v>1945.6</v>
      </c>
      <c r="M521" s="15">
        <f>SUM(L521*0.7227)+(1945.6+317.96)*0.1457</f>
        <v>1735.885812</v>
      </c>
    </row>
    <row r="522" spans="1:13" x14ac:dyDescent="0.2">
      <c r="A522" s="3" t="s">
        <v>676</v>
      </c>
      <c r="B522" s="3" t="s">
        <v>676</v>
      </c>
      <c r="C522" s="2" t="s">
        <v>201</v>
      </c>
      <c r="D522" s="3" t="s">
        <v>26</v>
      </c>
      <c r="E522" s="3">
        <v>2019</v>
      </c>
      <c r="F522" s="3" t="s">
        <v>152</v>
      </c>
      <c r="G522" s="3" t="s">
        <v>153</v>
      </c>
      <c r="H522" s="3" t="s">
        <v>25</v>
      </c>
      <c r="I522" s="2" t="s">
        <v>205</v>
      </c>
      <c r="J522" s="59" t="s">
        <v>677</v>
      </c>
      <c r="K522" s="59" t="s">
        <v>677</v>
      </c>
      <c r="L522" s="15">
        <f t="shared" si="2"/>
        <v>1945.6</v>
      </c>
      <c r="M522" s="15">
        <f>SUM(L522*0.7227)+(1945.6+317.96)*0.1457</f>
        <v>1735.885812</v>
      </c>
    </row>
    <row r="523" spans="1:13" x14ac:dyDescent="0.2">
      <c r="A523" s="3" t="s">
        <v>676</v>
      </c>
      <c r="B523" s="3" t="s">
        <v>676</v>
      </c>
      <c r="C523" s="2" t="s">
        <v>201</v>
      </c>
      <c r="D523" s="3" t="s">
        <v>26</v>
      </c>
      <c r="E523" s="3">
        <v>2019</v>
      </c>
      <c r="F523" s="3" t="s">
        <v>152</v>
      </c>
      <c r="G523" s="3" t="s">
        <v>153</v>
      </c>
      <c r="H523" s="3" t="s">
        <v>0</v>
      </c>
      <c r="I523" s="2" t="s">
        <v>176</v>
      </c>
      <c r="J523" s="59" t="s">
        <v>677</v>
      </c>
      <c r="K523" s="59" t="s">
        <v>677</v>
      </c>
      <c r="L523" s="15">
        <f t="shared" si="2"/>
        <v>1945.6</v>
      </c>
      <c r="M523" s="15">
        <f>SUM(L523*0.7227)+(1945.6+317.96)*0.1457</f>
        <v>1735.885812</v>
      </c>
    </row>
    <row r="524" spans="1:13" x14ac:dyDescent="0.2">
      <c r="A524" s="3" t="s">
        <v>676</v>
      </c>
      <c r="B524" s="3" t="s">
        <v>676</v>
      </c>
      <c r="C524" s="2" t="s">
        <v>201</v>
      </c>
      <c r="D524" s="3" t="s">
        <v>26</v>
      </c>
      <c r="E524" s="3">
        <v>2019</v>
      </c>
      <c r="F524" s="3" t="s">
        <v>152</v>
      </c>
      <c r="G524" s="3" t="s">
        <v>153</v>
      </c>
      <c r="H524" s="3" t="s">
        <v>25</v>
      </c>
      <c r="I524" s="2" t="s">
        <v>206</v>
      </c>
      <c r="J524" s="59" t="s">
        <v>677</v>
      </c>
      <c r="K524" s="59" t="s">
        <v>677</v>
      </c>
      <c r="L524" s="15">
        <f t="shared" si="2"/>
        <v>1945.6</v>
      </c>
      <c r="M524" s="15">
        <f>SUM(L524*0.7227)+(1945.6+317.96)*0.1457</f>
        <v>1735.885812</v>
      </c>
    </row>
    <row r="525" spans="1:13" x14ac:dyDescent="0.2">
      <c r="A525" s="3" t="s">
        <v>676</v>
      </c>
      <c r="B525" s="3" t="s">
        <v>676</v>
      </c>
      <c r="C525" s="2" t="s">
        <v>201</v>
      </c>
      <c r="D525" s="3" t="s">
        <v>26</v>
      </c>
      <c r="E525" s="3">
        <v>2019</v>
      </c>
      <c r="F525" s="3" t="s">
        <v>152</v>
      </c>
      <c r="G525" s="3" t="s">
        <v>153</v>
      </c>
      <c r="H525" s="3" t="s">
        <v>0</v>
      </c>
      <c r="I525" s="2" t="s">
        <v>205</v>
      </c>
      <c r="J525" s="59" t="s">
        <v>677</v>
      </c>
      <c r="K525" s="59" t="s">
        <v>677</v>
      </c>
      <c r="L525" s="15">
        <f>1940.4+484.8</f>
        <v>2425.2000000000003</v>
      </c>
      <c r="M525" s="15">
        <f>SUM(L525*0.7227)+(2425.2+184.4)*0.1457</f>
        <v>2132.9107600000002</v>
      </c>
    </row>
    <row r="526" spans="1:13" x14ac:dyDescent="0.2">
      <c r="A526" s="3" t="s">
        <v>676</v>
      </c>
      <c r="B526" s="3" t="s">
        <v>676</v>
      </c>
      <c r="C526" s="2" t="s">
        <v>201</v>
      </c>
      <c r="D526" s="3" t="s">
        <v>26</v>
      </c>
      <c r="E526" s="3">
        <v>2019</v>
      </c>
      <c r="F526" s="3" t="s">
        <v>152</v>
      </c>
      <c r="G526" s="3" t="s">
        <v>153</v>
      </c>
      <c r="H526" s="3" t="s">
        <v>25</v>
      </c>
      <c r="I526" s="2" t="s">
        <v>205</v>
      </c>
      <c r="J526" s="59" t="s">
        <v>677</v>
      </c>
      <c r="K526" s="59" t="s">
        <v>677</v>
      </c>
      <c r="L526" s="15">
        <f t="shared" si="2"/>
        <v>1945.6</v>
      </c>
      <c r="M526" s="15">
        <f>SUM(L526*0.7227)+(1945.6+317.96)*0.1457</f>
        <v>1735.885812</v>
      </c>
    </row>
    <row r="527" spans="1:13" x14ac:dyDescent="0.2">
      <c r="A527" s="3" t="s">
        <v>676</v>
      </c>
      <c r="B527" s="3" t="s">
        <v>676</v>
      </c>
      <c r="C527" s="2" t="s">
        <v>201</v>
      </c>
      <c r="D527" s="3" t="s">
        <v>26</v>
      </c>
      <c r="E527" s="3">
        <v>2019</v>
      </c>
      <c r="F527" s="3" t="s">
        <v>152</v>
      </c>
      <c r="G527" s="3" t="s">
        <v>153</v>
      </c>
      <c r="H527" s="3" t="s">
        <v>0</v>
      </c>
      <c r="I527" s="2" t="s">
        <v>206</v>
      </c>
      <c r="J527" s="59" t="s">
        <v>677</v>
      </c>
      <c r="K527" s="59" t="s">
        <v>677</v>
      </c>
      <c r="L527" s="15">
        <f t="shared" si="2"/>
        <v>1945.6</v>
      </c>
      <c r="M527" s="15">
        <f>SUM(L527*0.7227)+(1945.6+317.96)*0.1457</f>
        <v>1735.885812</v>
      </c>
    </row>
    <row r="528" spans="1:13" x14ac:dyDescent="0.2">
      <c r="A528" s="3" t="s">
        <v>676</v>
      </c>
      <c r="B528" s="3" t="s">
        <v>676</v>
      </c>
      <c r="C528" s="2" t="s">
        <v>201</v>
      </c>
      <c r="D528" s="3" t="s">
        <v>26</v>
      </c>
      <c r="E528" s="3">
        <v>2019</v>
      </c>
      <c r="F528" s="3" t="s">
        <v>152</v>
      </c>
      <c r="G528" s="3" t="s">
        <v>153</v>
      </c>
      <c r="H528" s="3" t="s">
        <v>64</v>
      </c>
      <c r="I528" s="2" t="s">
        <v>203</v>
      </c>
      <c r="J528" s="59" t="s">
        <v>677</v>
      </c>
      <c r="K528" s="59" t="s">
        <v>677</v>
      </c>
      <c r="L528" s="15">
        <f t="shared" si="2"/>
        <v>1945.6</v>
      </c>
      <c r="M528" s="15">
        <f>SUM(L528*0.7227)+(1945.6+317.96)*0.1457</f>
        <v>1735.885812</v>
      </c>
    </row>
    <row r="529" spans="1:13" x14ac:dyDescent="0.2">
      <c r="A529" s="3" t="s">
        <v>676</v>
      </c>
      <c r="B529" s="3" t="s">
        <v>676</v>
      </c>
      <c r="C529" s="2" t="s">
        <v>201</v>
      </c>
      <c r="D529" s="3" t="s">
        <v>26</v>
      </c>
      <c r="E529" s="3">
        <v>2019</v>
      </c>
      <c r="F529" s="3" t="s">
        <v>152</v>
      </c>
      <c r="G529" s="3" t="s">
        <v>153</v>
      </c>
      <c r="H529" s="3" t="s">
        <v>64</v>
      </c>
      <c r="I529" s="2" t="s">
        <v>203</v>
      </c>
      <c r="J529" s="59" t="s">
        <v>677</v>
      </c>
      <c r="K529" s="59" t="s">
        <v>677</v>
      </c>
      <c r="L529" s="15">
        <f t="shared" si="2"/>
        <v>1945.6</v>
      </c>
      <c r="M529" s="15">
        <f>SUM(L529*0.7227)+(1945.6+317.96)*0.1457</f>
        <v>1735.885812</v>
      </c>
    </row>
    <row r="530" spans="1:13" x14ac:dyDescent="0.2">
      <c r="A530" s="3" t="s">
        <v>676</v>
      </c>
      <c r="B530" s="3" t="s">
        <v>676</v>
      </c>
      <c r="C530" s="2" t="s">
        <v>273</v>
      </c>
      <c r="D530" s="3" t="s">
        <v>4</v>
      </c>
      <c r="E530" s="3">
        <v>2020</v>
      </c>
      <c r="F530" s="3" t="s">
        <v>274</v>
      </c>
      <c r="G530" s="3" t="s">
        <v>275</v>
      </c>
      <c r="H530" s="3" t="s">
        <v>3</v>
      </c>
      <c r="I530" s="2" t="s">
        <v>230</v>
      </c>
      <c r="J530" s="3" t="s">
        <v>178</v>
      </c>
      <c r="K530" s="3" t="s">
        <v>178</v>
      </c>
      <c r="L530" s="15">
        <f>1940.4+484.8</f>
        <v>2425.2000000000003</v>
      </c>
      <c r="M530" s="15">
        <f>SUM(L530*0.7227)+(2425.2+638.82)*0.1457</f>
        <v>2199.1197540000003</v>
      </c>
    </row>
    <row r="531" spans="1:13" x14ac:dyDescent="0.2">
      <c r="A531" s="3" t="s">
        <v>676</v>
      </c>
      <c r="B531" s="3" t="s">
        <v>676</v>
      </c>
      <c r="C531" s="2" t="s">
        <v>273</v>
      </c>
      <c r="D531" s="3" t="s">
        <v>4</v>
      </c>
      <c r="E531" s="3">
        <v>2020</v>
      </c>
      <c r="F531" s="3" t="s">
        <v>274</v>
      </c>
      <c r="G531" s="3" t="s">
        <v>275</v>
      </c>
      <c r="H531" s="3" t="s">
        <v>3</v>
      </c>
      <c r="I531" s="2" t="s">
        <v>264</v>
      </c>
      <c r="J531" s="3" t="s">
        <v>178</v>
      </c>
      <c r="K531" s="3" t="s">
        <v>178</v>
      </c>
      <c r="L531" s="15">
        <f t="shared" si="2"/>
        <v>1945.6</v>
      </c>
      <c r="M531" s="15">
        <f>SUM(L531*0.7227)+(1945.6+317.96)*0.1457</f>
        <v>1735.885812</v>
      </c>
    </row>
    <row r="532" spans="1:13" x14ac:dyDescent="0.2">
      <c r="A532" s="3" t="s">
        <v>676</v>
      </c>
      <c r="B532" s="3" t="s">
        <v>676</v>
      </c>
      <c r="C532" s="2" t="s">
        <v>273</v>
      </c>
      <c r="D532" s="3" t="s">
        <v>4</v>
      </c>
      <c r="E532" s="3">
        <v>2020</v>
      </c>
      <c r="F532" s="3" t="s">
        <v>274</v>
      </c>
      <c r="G532" s="3" t="s">
        <v>275</v>
      </c>
      <c r="H532" s="3" t="s">
        <v>3</v>
      </c>
      <c r="I532" s="2" t="s">
        <v>186</v>
      </c>
      <c r="J532" s="3" t="s">
        <v>178</v>
      </c>
      <c r="K532" s="3" t="s">
        <v>178</v>
      </c>
      <c r="L532" s="15">
        <v>1434.67</v>
      </c>
      <c r="M532" s="15">
        <v>5022.6400000000003</v>
      </c>
    </row>
    <row r="533" spans="1:13" x14ac:dyDescent="0.2">
      <c r="A533" s="3" t="s">
        <v>676</v>
      </c>
      <c r="B533" s="3" t="s">
        <v>676</v>
      </c>
      <c r="C533" s="2" t="s">
        <v>273</v>
      </c>
      <c r="D533" s="3" t="s">
        <v>4</v>
      </c>
      <c r="E533" s="3">
        <v>2020</v>
      </c>
      <c r="F533" s="3" t="s">
        <v>274</v>
      </c>
      <c r="G533" s="3" t="s">
        <v>275</v>
      </c>
      <c r="H533" s="3" t="s">
        <v>3</v>
      </c>
      <c r="I533" s="2" t="s">
        <v>276</v>
      </c>
      <c r="J533" s="3" t="s">
        <v>178</v>
      </c>
      <c r="K533" s="3" t="s">
        <v>178</v>
      </c>
      <c r="L533" s="15">
        <v>1434.67</v>
      </c>
      <c r="M533" s="15">
        <v>5022.6400000000003</v>
      </c>
    </row>
    <row r="534" spans="1:13" x14ac:dyDescent="0.2">
      <c r="A534" s="3" t="s">
        <v>676</v>
      </c>
      <c r="B534" s="3" t="s">
        <v>676</v>
      </c>
      <c r="C534" s="2" t="s">
        <v>273</v>
      </c>
      <c r="D534" s="3" t="s">
        <v>4</v>
      </c>
      <c r="E534" s="3">
        <v>2020</v>
      </c>
      <c r="F534" s="3" t="s">
        <v>274</v>
      </c>
      <c r="G534" s="3" t="s">
        <v>275</v>
      </c>
      <c r="H534" s="3" t="s">
        <v>3</v>
      </c>
      <c r="I534" s="2" t="s">
        <v>277</v>
      </c>
      <c r="J534" s="3" t="s">
        <v>178</v>
      </c>
      <c r="K534" s="3" t="s">
        <v>178</v>
      </c>
      <c r="L534" s="15">
        <v>1434.67</v>
      </c>
      <c r="M534" s="15">
        <v>5022.6400000000003</v>
      </c>
    </row>
    <row r="535" spans="1:13" x14ac:dyDescent="0.2">
      <c r="A535" s="3" t="s">
        <v>676</v>
      </c>
      <c r="B535" s="3" t="s">
        <v>676</v>
      </c>
      <c r="C535" s="2" t="s">
        <v>273</v>
      </c>
      <c r="D535" s="3" t="s">
        <v>4</v>
      </c>
      <c r="E535" s="3">
        <v>2020</v>
      </c>
      <c r="F535" s="3" t="s">
        <v>274</v>
      </c>
      <c r="G535" s="3" t="s">
        <v>275</v>
      </c>
      <c r="H535" s="3" t="s">
        <v>3</v>
      </c>
      <c r="I535" s="2" t="s">
        <v>249</v>
      </c>
      <c r="J535" s="3" t="s">
        <v>178</v>
      </c>
      <c r="K535" s="3" t="s">
        <v>178</v>
      </c>
      <c r="L535" s="15">
        <v>1434.67</v>
      </c>
      <c r="M535" s="15">
        <v>5022.6400000000003</v>
      </c>
    </row>
    <row r="536" spans="1:13" x14ac:dyDescent="0.2">
      <c r="A536" s="3" t="s">
        <v>676</v>
      </c>
      <c r="B536" s="3" t="s">
        <v>676</v>
      </c>
      <c r="C536" s="2" t="s">
        <v>273</v>
      </c>
      <c r="D536" s="3" t="s">
        <v>4</v>
      </c>
      <c r="E536" s="3">
        <v>2020</v>
      </c>
      <c r="F536" s="3" t="s">
        <v>274</v>
      </c>
      <c r="G536" s="3" t="s">
        <v>275</v>
      </c>
      <c r="H536" s="3" t="s">
        <v>3</v>
      </c>
      <c r="I536" s="2" t="s">
        <v>223</v>
      </c>
      <c r="J536" s="3" t="s">
        <v>178</v>
      </c>
      <c r="K536" s="3" t="s">
        <v>178</v>
      </c>
      <c r="L536" s="15">
        <v>1434.67</v>
      </c>
      <c r="M536" s="15">
        <v>5022.6400000000003</v>
      </c>
    </row>
    <row r="537" spans="1:13" x14ac:dyDescent="0.2">
      <c r="A537" s="3" t="s">
        <v>676</v>
      </c>
      <c r="B537" s="3" t="s">
        <v>676</v>
      </c>
      <c r="C537" s="2" t="s">
        <v>273</v>
      </c>
      <c r="D537" s="3" t="s">
        <v>4</v>
      </c>
      <c r="E537" s="3">
        <v>2020</v>
      </c>
      <c r="F537" s="3" t="s">
        <v>274</v>
      </c>
      <c r="G537" s="3" t="s">
        <v>275</v>
      </c>
      <c r="H537" s="3" t="s">
        <v>3</v>
      </c>
      <c r="I537" s="2" t="s">
        <v>278</v>
      </c>
      <c r="J537" s="3" t="s">
        <v>178</v>
      </c>
      <c r="K537" s="3" t="s">
        <v>178</v>
      </c>
      <c r="L537" s="15">
        <v>1434.67</v>
      </c>
      <c r="M537" s="15">
        <v>5022.6400000000003</v>
      </c>
    </row>
    <row r="538" spans="1:13" x14ac:dyDescent="0.2">
      <c r="A538" s="3" t="s">
        <v>676</v>
      </c>
      <c r="B538" s="3" t="s">
        <v>676</v>
      </c>
      <c r="C538" s="2" t="s">
        <v>273</v>
      </c>
      <c r="D538" s="3" t="s">
        <v>4</v>
      </c>
      <c r="E538" s="3">
        <v>2020</v>
      </c>
      <c r="F538" s="3" t="s">
        <v>274</v>
      </c>
      <c r="G538" s="3" t="s">
        <v>275</v>
      </c>
      <c r="H538" s="3" t="s">
        <v>3</v>
      </c>
      <c r="I538" s="2" t="s">
        <v>279</v>
      </c>
      <c r="J538" s="3" t="s">
        <v>178</v>
      </c>
      <c r="K538" s="3" t="s">
        <v>178</v>
      </c>
      <c r="L538" s="15">
        <v>1434.67</v>
      </c>
      <c r="M538" s="15">
        <v>5022.6400000000003</v>
      </c>
    </row>
    <row r="539" spans="1:13" x14ac:dyDescent="0.2">
      <c r="A539" s="3" t="s">
        <v>676</v>
      </c>
      <c r="B539" s="3" t="s">
        <v>676</v>
      </c>
      <c r="C539" s="2" t="s">
        <v>273</v>
      </c>
      <c r="D539" s="3" t="s">
        <v>4</v>
      </c>
      <c r="E539" s="3">
        <v>2020</v>
      </c>
      <c r="F539" s="3" t="s">
        <v>274</v>
      </c>
      <c r="G539" s="3" t="s">
        <v>275</v>
      </c>
      <c r="H539" s="3" t="s">
        <v>3</v>
      </c>
      <c r="I539" s="2" t="s">
        <v>223</v>
      </c>
      <c r="J539" s="3" t="s">
        <v>178</v>
      </c>
      <c r="K539" s="3" t="s">
        <v>178</v>
      </c>
      <c r="L539" s="15">
        <v>1434.67</v>
      </c>
      <c r="M539" s="15">
        <v>5022.6400000000003</v>
      </c>
    </row>
    <row r="540" spans="1:13" x14ac:dyDescent="0.2">
      <c r="A540" s="3" t="s">
        <v>676</v>
      </c>
      <c r="B540" s="3" t="s">
        <v>676</v>
      </c>
      <c r="C540" s="2" t="s">
        <v>273</v>
      </c>
      <c r="D540" s="3" t="s">
        <v>4</v>
      </c>
      <c r="E540" s="3">
        <v>2020</v>
      </c>
      <c r="F540" s="3" t="s">
        <v>274</v>
      </c>
      <c r="G540" s="3" t="s">
        <v>275</v>
      </c>
      <c r="H540" s="3" t="s">
        <v>3</v>
      </c>
      <c r="I540" s="2" t="s">
        <v>232</v>
      </c>
      <c r="J540" s="3" t="s">
        <v>178</v>
      </c>
      <c r="K540" s="3" t="s">
        <v>178</v>
      </c>
      <c r="L540" s="15">
        <v>1434.67</v>
      </c>
      <c r="M540" s="15">
        <v>5022.6400000000003</v>
      </c>
    </row>
    <row r="541" spans="1:13" x14ac:dyDescent="0.2">
      <c r="A541" s="3" t="s">
        <v>676</v>
      </c>
      <c r="B541" s="3" t="s">
        <v>676</v>
      </c>
      <c r="C541" s="2" t="s">
        <v>273</v>
      </c>
      <c r="D541" s="3" t="s">
        <v>4</v>
      </c>
      <c r="E541" s="3">
        <v>2020</v>
      </c>
      <c r="F541" s="3" t="s">
        <v>274</v>
      </c>
      <c r="G541" s="3" t="s">
        <v>275</v>
      </c>
      <c r="H541" s="3" t="s">
        <v>3</v>
      </c>
      <c r="I541" s="2" t="s">
        <v>280</v>
      </c>
      <c r="J541" s="3" t="s">
        <v>178</v>
      </c>
      <c r="K541" s="3" t="s">
        <v>178</v>
      </c>
      <c r="L541" s="15">
        <v>1434.67</v>
      </c>
      <c r="M541" s="15">
        <v>5022.6400000000003</v>
      </c>
    </row>
    <row r="542" spans="1:13" x14ac:dyDescent="0.2">
      <c r="A542" s="3" t="s">
        <v>676</v>
      </c>
      <c r="B542" s="3" t="s">
        <v>676</v>
      </c>
      <c r="C542" s="2" t="s">
        <v>273</v>
      </c>
      <c r="D542" s="3" t="s">
        <v>4</v>
      </c>
      <c r="E542" s="3">
        <v>2020</v>
      </c>
      <c r="F542" s="3" t="s">
        <v>274</v>
      </c>
      <c r="G542" s="3" t="s">
        <v>275</v>
      </c>
      <c r="H542" s="3" t="s">
        <v>3</v>
      </c>
      <c r="I542" s="2" t="s">
        <v>277</v>
      </c>
      <c r="J542" s="3" t="s">
        <v>178</v>
      </c>
      <c r="K542" s="3" t="s">
        <v>178</v>
      </c>
      <c r="L542" s="15">
        <v>1434.67</v>
      </c>
      <c r="M542" s="15">
        <v>5022.6400000000003</v>
      </c>
    </row>
    <row r="543" spans="1:13" x14ac:dyDescent="0.2">
      <c r="A543" s="3" t="s">
        <v>676</v>
      </c>
      <c r="B543" s="3" t="s">
        <v>676</v>
      </c>
      <c r="C543" s="2" t="s">
        <v>273</v>
      </c>
      <c r="D543" s="3" t="s">
        <v>4</v>
      </c>
      <c r="E543" s="3">
        <v>2020</v>
      </c>
      <c r="F543" s="3" t="s">
        <v>274</v>
      </c>
      <c r="G543" s="3" t="s">
        <v>275</v>
      </c>
      <c r="H543" s="3" t="s">
        <v>3</v>
      </c>
      <c r="I543" s="2" t="s">
        <v>226</v>
      </c>
      <c r="J543" s="3" t="s">
        <v>178</v>
      </c>
      <c r="K543" s="3" t="s">
        <v>178</v>
      </c>
      <c r="L543" s="15">
        <v>1434.67</v>
      </c>
      <c r="M543" s="15">
        <v>5022.6400000000003</v>
      </c>
    </row>
    <row r="544" spans="1:13" x14ac:dyDescent="0.2">
      <c r="A544" s="3" t="s">
        <v>676</v>
      </c>
      <c r="B544" s="3" t="s">
        <v>676</v>
      </c>
      <c r="C544" s="2" t="s">
        <v>273</v>
      </c>
      <c r="D544" s="3" t="s">
        <v>4</v>
      </c>
      <c r="E544" s="3">
        <v>2020</v>
      </c>
      <c r="F544" s="3" t="s">
        <v>274</v>
      </c>
      <c r="G544" s="3" t="s">
        <v>275</v>
      </c>
      <c r="H544" s="3" t="s">
        <v>3</v>
      </c>
      <c r="I544" s="2" t="s">
        <v>281</v>
      </c>
      <c r="J544" s="3" t="s">
        <v>178</v>
      </c>
      <c r="K544" s="3" t="s">
        <v>178</v>
      </c>
      <c r="L544" s="15">
        <v>1434.67</v>
      </c>
      <c r="M544" s="15">
        <v>5022.6400000000003</v>
      </c>
    </row>
    <row r="545" spans="1:13" x14ac:dyDescent="0.2">
      <c r="A545" s="3" t="s">
        <v>676</v>
      </c>
      <c r="B545" s="3" t="s">
        <v>676</v>
      </c>
      <c r="C545" s="2" t="s">
        <v>273</v>
      </c>
      <c r="D545" s="3" t="s">
        <v>4</v>
      </c>
      <c r="E545" s="3">
        <v>2020</v>
      </c>
      <c r="F545" s="3" t="s">
        <v>274</v>
      </c>
      <c r="G545" s="3" t="s">
        <v>275</v>
      </c>
      <c r="H545" s="3" t="s">
        <v>3</v>
      </c>
      <c r="I545" s="2" t="s">
        <v>184</v>
      </c>
      <c r="J545" s="3" t="s">
        <v>178</v>
      </c>
      <c r="K545" s="3" t="s">
        <v>178</v>
      </c>
      <c r="L545" s="15">
        <v>1434.67</v>
      </c>
      <c r="M545" s="15">
        <v>5022.6400000000003</v>
      </c>
    </row>
    <row r="546" spans="1:13" x14ac:dyDescent="0.2">
      <c r="A546" s="3" t="s">
        <v>676</v>
      </c>
      <c r="B546" s="3" t="s">
        <v>676</v>
      </c>
      <c r="C546" s="2" t="s">
        <v>273</v>
      </c>
      <c r="D546" s="3" t="s">
        <v>4</v>
      </c>
      <c r="E546" s="3">
        <v>2020</v>
      </c>
      <c r="F546" s="3" t="s">
        <v>274</v>
      </c>
      <c r="G546" s="3" t="s">
        <v>275</v>
      </c>
      <c r="H546" s="3" t="s">
        <v>3</v>
      </c>
      <c r="I546" s="2" t="s">
        <v>282</v>
      </c>
      <c r="J546" s="3" t="s">
        <v>178</v>
      </c>
      <c r="K546" s="3" t="s">
        <v>178</v>
      </c>
      <c r="L546" s="15">
        <v>1434.67</v>
      </c>
      <c r="M546" s="15">
        <v>5022.6400000000003</v>
      </c>
    </row>
    <row r="547" spans="1:13" x14ac:dyDescent="0.2">
      <c r="A547" s="3" t="s">
        <v>676</v>
      </c>
      <c r="B547" s="3" t="s">
        <v>676</v>
      </c>
      <c r="C547" s="2" t="s">
        <v>273</v>
      </c>
      <c r="D547" s="3" t="s">
        <v>4</v>
      </c>
      <c r="E547" s="3">
        <v>2020</v>
      </c>
      <c r="F547" s="3" t="s">
        <v>274</v>
      </c>
      <c r="G547" s="3" t="s">
        <v>275</v>
      </c>
      <c r="H547" s="3" t="s">
        <v>3</v>
      </c>
      <c r="I547" s="2" t="s">
        <v>184</v>
      </c>
      <c r="J547" s="3" t="s">
        <v>178</v>
      </c>
      <c r="K547" s="3" t="s">
        <v>178</v>
      </c>
      <c r="L547" s="15">
        <v>1434.67</v>
      </c>
      <c r="M547" s="15">
        <v>5022.6400000000003</v>
      </c>
    </row>
    <row r="548" spans="1:13" x14ac:dyDescent="0.2">
      <c r="A548" s="3" t="s">
        <v>676</v>
      </c>
      <c r="B548" s="3" t="s">
        <v>676</v>
      </c>
      <c r="C548" s="2" t="s">
        <v>273</v>
      </c>
      <c r="D548" s="3" t="s">
        <v>4</v>
      </c>
      <c r="E548" s="3">
        <v>2020</v>
      </c>
      <c r="F548" s="3" t="s">
        <v>274</v>
      </c>
      <c r="G548" s="3" t="s">
        <v>275</v>
      </c>
      <c r="H548" s="3" t="s">
        <v>3</v>
      </c>
      <c r="I548" s="2" t="s">
        <v>283</v>
      </c>
      <c r="J548" s="3" t="s">
        <v>178</v>
      </c>
      <c r="K548" s="3" t="s">
        <v>178</v>
      </c>
      <c r="L548" s="15">
        <v>1434.67</v>
      </c>
      <c r="M548" s="15">
        <v>5022.6400000000003</v>
      </c>
    </row>
    <row r="549" spans="1:13" x14ac:dyDescent="0.2">
      <c r="A549" s="3" t="s">
        <v>676</v>
      </c>
      <c r="B549" s="3" t="s">
        <v>676</v>
      </c>
      <c r="C549" s="2" t="s">
        <v>273</v>
      </c>
      <c r="D549" s="3" t="s">
        <v>4</v>
      </c>
      <c r="E549" s="3">
        <v>2020</v>
      </c>
      <c r="F549" s="3" t="s">
        <v>274</v>
      </c>
      <c r="G549" s="3" t="s">
        <v>275</v>
      </c>
      <c r="H549" s="3" t="s">
        <v>3</v>
      </c>
      <c r="I549" s="2" t="s">
        <v>284</v>
      </c>
      <c r="J549" s="3" t="s">
        <v>178</v>
      </c>
      <c r="K549" s="3" t="s">
        <v>178</v>
      </c>
      <c r="L549" s="15">
        <v>1434.67</v>
      </c>
      <c r="M549" s="15">
        <v>5022.6400000000003</v>
      </c>
    </row>
    <row r="550" spans="1:13" x14ac:dyDescent="0.2">
      <c r="A550" s="3" t="s">
        <v>676</v>
      </c>
      <c r="B550" s="3" t="s">
        <v>676</v>
      </c>
      <c r="C550" s="2" t="s">
        <v>273</v>
      </c>
      <c r="D550" s="3" t="s">
        <v>4</v>
      </c>
      <c r="E550" s="3">
        <v>2020</v>
      </c>
      <c r="F550" s="3" t="s">
        <v>274</v>
      </c>
      <c r="G550" s="3" t="s">
        <v>275</v>
      </c>
      <c r="H550" s="3" t="s">
        <v>3</v>
      </c>
      <c r="I550" s="2" t="s">
        <v>285</v>
      </c>
      <c r="J550" s="3" t="s">
        <v>178</v>
      </c>
      <c r="K550" s="3" t="s">
        <v>178</v>
      </c>
      <c r="L550" s="15">
        <v>1434.67</v>
      </c>
      <c r="M550" s="15">
        <v>5022.6400000000003</v>
      </c>
    </row>
    <row r="551" spans="1:13" x14ac:dyDescent="0.2">
      <c r="A551" s="3" t="s">
        <v>676</v>
      </c>
      <c r="B551" s="3" t="s">
        <v>676</v>
      </c>
      <c r="C551" s="2" t="s">
        <v>273</v>
      </c>
      <c r="D551" s="3" t="s">
        <v>4</v>
      </c>
      <c r="E551" s="3">
        <v>2020</v>
      </c>
      <c r="F551" s="3" t="s">
        <v>274</v>
      </c>
      <c r="G551" s="3" t="s">
        <v>275</v>
      </c>
      <c r="H551" s="3" t="s">
        <v>3</v>
      </c>
      <c r="I551" s="2" t="s">
        <v>284</v>
      </c>
      <c r="J551" s="3" t="s">
        <v>178</v>
      </c>
      <c r="K551" s="3" t="s">
        <v>178</v>
      </c>
      <c r="L551" s="15">
        <v>1434.67</v>
      </c>
      <c r="M551" s="15">
        <v>5022.6400000000003</v>
      </c>
    </row>
    <row r="552" spans="1:13" x14ac:dyDescent="0.2">
      <c r="A552" s="3" t="s">
        <v>676</v>
      </c>
      <c r="B552" s="3" t="s">
        <v>676</v>
      </c>
      <c r="C552" s="2" t="s">
        <v>273</v>
      </c>
      <c r="D552" s="3" t="s">
        <v>4</v>
      </c>
      <c r="E552" s="3">
        <v>2020</v>
      </c>
      <c r="F552" s="3" t="s">
        <v>274</v>
      </c>
      <c r="G552" s="3" t="s">
        <v>275</v>
      </c>
      <c r="H552" s="3" t="s">
        <v>3</v>
      </c>
      <c r="I552" s="2" t="s">
        <v>223</v>
      </c>
      <c r="J552" s="3" t="s">
        <v>178</v>
      </c>
      <c r="K552" s="3" t="s">
        <v>178</v>
      </c>
      <c r="L552" s="15">
        <v>1434.67</v>
      </c>
      <c r="M552" s="15">
        <v>5022.6400000000003</v>
      </c>
    </row>
    <row r="553" spans="1:13" x14ac:dyDescent="0.2">
      <c r="A553" s="3" t="s">
        <v>676</v>
      </c>
      <c r="B553" s="3" t="s">
        <v>676</v>
      </c>
      <c r="C553" s="2" t="s">
        <v>273</v>
      </c>
      <c r="D553" s="3" t="s">
        <v>4</v>
      </c>
      <c r="E553" s="3">
        <v>2020</v>
      </c>
      <c r="F553" s="3" t="s">
        <v>274</v>
      </c>
      <c r="G553" s="3" t="s">
        <v>275</v>
      </c>
      <c r="H553" s="3" t="s">
        <v>3</v>
      </c>
      <c r="I553" s="2" t="s">
        <v>223</v>
      </c>
      <c r="J553" s="3" t="s">
        <v>178</v>
      </c>
      <c r="K553" s="3" t="s">
        <v>178</v>
      </c>
      <c r="L553" s="15">
        <v>1434.67</v>
      </c>
      <c r="M553" s="15">
        <v>5022.6400000000003</v>
      </c>
    </row>
    <row r="554" spans="1:13" x14ac:dyDescent="0.2">
      <c r="A554" s="3" t="s">
        <v>676</v>
      </c>
      <c r="B554" s="3" t="s">
        <v>676</v>
      </c>
      <c r="C554" s="2" t="s">
        <v>273</v>
      </c>
      <c r="D554" s="3" t="s">
        <v>4</v>
      </c>
      <c r="E554" s="3">
        <v>2020</v>
      </c>
      <c r="F554" s="3" t="s">
        <v>274</v>
      </c>
      <c r="G554" s="3" t="s">
        <v>275</v>
      </c>
      <c r="H554" s="3" t="s">
        <v>3</v>
      </c>
      <c r="I554" s="2" t="s">
        <v>232</v>
      </c>
      <c r="J554" s="3" t="s">
        <v>178</v>
      </c>
      <c r="K554" s="3" t="s">
        <v>178</v>
      </c>
      <c r="L554" s="15">
        <v>1434.67</v>
      </c>
      <c r="M554" s="15">
        <v>5022.6400000000003</v>
      </c>
    </row>
    <row r="555" spans="1:13" x14ac:dyDescent="0.2">
      <c r="A555" s="3" t="s">
        <v>676</v>
      </c>
      <c r="B555" s="3" t="s">
        <v>676</v>
      </c>
      <c r="C555" s="2" t="s">
        <v>273</v>
      </c>
      <c r="D555" s="3" t="s">
        <v>4</v>
      </c>
      <c r="E555" s="3">
        <v>2020</v>
      </c>
      <c r="F555" s="3" t="s">
        <v>274</v>
      </c>
      <c r="G555" s="3" t="s">
        <v>275</v>
      </c>
      <c r="H555" s="3" t="s">
        <v>3</v>
      </c>
      <c r="I555" s="2" t="s">
        <v>246</v>
      </c>
      <c r="J555" s="3" t="s">
        <v>178</v>
      </c>
      <c r="K555" s="3" t="s">
        <v>178</v>
      </c>
      <c r="L555" s="15">
        <v>1434.67</v>
      </c>
      <c r="M555" s="15">
        <v>5022.6400000000003</v>
      </c>
    </row>
    <row r="556" spans="1:13" x14ac:dyDescent="0.2">
      <c r="A556" s="3" t="s">
        <v>676</v>
      </c>
      <c r="B556" s="3" t="s">
        <v>676</v>
      </c>
      <c r="C556" s="2" t="s">
        <v>273</v>
      </c>
      <c r="D556" s="3" t="s">
        <v>4</v>
      </c>
      <c r="E556" s="3">
        <v>2020</v>
      </c>
      <c r="F556" s="3" t="s">
        <v>274</v>
      </c>
      <c r="G556" s="3" t="s">
        <v>275</v>
      </c>
      <c r="H556" s="3" t="s">
        <v>3</v>
      </c>
      <c r="I556" s="2" t="s">
        <v>284</v>
      </c>
      <c r="J556" s="3" t="s">
        <v>178</v>
      </c>
      <c r="K556" s="3" t="s">
        <v>178</v>
      </c>
      <c r="L556" s="15">
        <v>1434.67</v>
      </c>
      <c r="M556" s="15">
        <v>5022.6400000000003</v>
      </c>
    </row>
    <row r="557" spans="1:13" x14ac:dyDescent="0.2">
      <c r="A557" s="3" t="s">
        <v>676</v>
      </c>
      <c r="B557" s="3" t="s">
        <v>676</v>
      </c>
      <c r="C557" s="2" t="s">
        <v>273</v>
      </c>
      <c r="D557" s="3" t="s">
        <v>4</v>
      </c>
      <c r="E557" s="3">
        <v>2020</v>
      </c>
      <c r="F557" s="3" t="s">
        <v>274</v>
      </c>
      <c r="G557" s="3" t="s">
        <v>275</v>
      </c>
      <c r="H557" s="3" t="s">
        <v>3</v>
      </c>
      <c r="I557" s="2" t="s">
        <v>286</v>
      </c>
      <c r="J557" s="3" t="s">
        <v>178</v>
      </c>
      <c r="K557" s="3" t="s">
        <v>178</v>
      </c>
      <c r="L557" s="15">
        <v>1434.67</v>
      </c>
      <c r="M557" s="15">
        <v>5022.6400000000003</v>
      </c>
    </row>
    <row r="558" spans="1:13" x14ac:dyDescent="0.2">
      <c r="A558" s="3" t="s">
        <v>676</v>
      </c>
      <c r="B558" s="3" t="s">
        <v>676</v>
      </c>
      <c r="C558" s="2" t="s">
        <v>273</v>
      </c>
      <c r="D558" s="3" t="s">
        <v>4</v>
      </c>
      <c r="E558" s="3">
        <v>2020</v>
      </c>
      <c r="F558" s="3" t="s">
        <v>274</v>
      </c>
      <c r="G558" s="3" t="s">
        <v>275</v>
      </c>
      <c r="H558" s="3" t="s">
        <v>3</v>
      </c>
      <c r="I558" s="2" t="s">
        <v>245</v>
      </c>
      <c r="J558" s="3" t="s">
        <v>178</v>
      </c>
      <c r="K558" s="3" t="s">
        <v>178</v>
      </c>
      <c r="L558" s="15">
        <v>1434.67</v>
      </c>
      <c r="M558" s="15">
        <v>5022.6400000000003</v>
      </c>
    </row>
    <row r="559" spans="1:13" x14ac:dyDescent="0.2">
      <c r="A559" s="3" t="s">
        <v>676</v>
      </c>
      <c r="B559" s="3" t="s">
        <v>676</v>
      </c>
      <c r="C559" s="2" t="s">
        <v>273</v>
      </c>
      <c r="D559" s="3" t="s">
        <v>4</v>
      </c>
      <c r="E559" s="3">
        <v>2020</v>
      </c>
      <c r="F559" s="3" t="s">
        <v>274</v>
      </c>
      <c r="G559" s="3" t="s">
        <v>275</v>
      </c>
      <c r="H559" s="3" t="s">
        <v>3</v>
      </c>
      <c r="I559" s="2" t="s">
        <v>282</v>
      </c>
      <c r="J559" s="3" t="s">
        <v>178</v>
      </c>
      <c r="K559" s="3" t="s">
        <v>178</v>
      </c>
      <c r="L559" s="15">
        <v>1434.67</v>
      </c>
      <c r="M559" s="15">
        <v>5022.6400000000003</v>
      </c>
    </row>
    <row r="560" spans="1:13" x14ac:dyDescent="0.2">
      <c r="A560" s="3" t="s">
        <v>676</v>
      </c>
      <c r="B560" s="3" t="s">
        <v>676</v>
      </c>
      <c r="C560" s="2" t="s">
        <v>273</v>
      </c>
      <c r="D560" s="3" t="s">
        <v>4</v>
      </c>
      <c r="E560" s="3">
        <v>2020</v>
      </c>
      <c r="F560" s="3" t="s">
        <v>274</v>
      </c>
      <c r="G560" s="3" t="s">
        <v>275</v>
      </c>
      <c r="H560" s="3" t="s">
        <v>3</v>
      </c>
      <c r="I560" s="2" t="s">
        <v>237</v>
      </c>
      <c r="J560" s="3" t="s">
        <v>178</v>
      </c>
      <c r="K560" s="3" t="s">
        <v>178</v>
      </c>
      <c r="L560" s="15">
        <v>1434.67</v>
      </c>
      <c r="M560" s="15">
        <v>5022.6400000000003</v>
      </c>
    </row>
    <row r="561" spans="1:13" x14ac:dyDescent="0.2">
      <c r="A561" s="3" t="s">
        <v>676</v>
      </c>
      <c r="B561" s="3" t="s">
        <v>676</v>
      </c>
      <c r="C561" s="2" t="s">
        <v>273</v>
      </c>
      <c r="D561" s="3" t="s">
        <v>4</v>
      </c>
      <c r="E561" s="3">
        <v>2020</v>
      </c>
      <c r="F561" s="3" t="s">
        <v>274</v>
      </c>
      <c r="G561" s="3" t="s">
        <v>275</v>
      </c>
      <c r="H561" s="3" t="s">
        <v>3</v>
      </c>
      <c r="I561" s="2" t="s">
        <v>277</v>
      </c>
      <c r="J561" s="3" t="s">
        <v>178</v>
      </c>
      <c r="K561" s="3" t="s">
        <v>178</v>
      </c>
      <c r="L561" s="15">
        <v>1434.67</v>
      </c>
      <c r="M561" s="15">
        <v>5022.6400000000003</v>
      </c>
    </row>
    <row r="562" spans="1:13" x14ac:dyDescent="0.2">
      <c r="A562" s="3" t="s">
        <v>676</v>
      </c>
      <c r="B562" s="3" t="s">
        <v>676</v>
      </c>
      <c r="C562" s="2" t="s">
        <v>273</v>
      </c>
      <c r="D562" s="3" t="s">
        <v>4</v>
      </c>
      <c r="E562" s="3">
        <v>2020</v>
      </c>
      <c r="F562" s="3" t="s">
        <v>274</v>
      </c>
      <c r="G562" s="3" t="s">
        <v>275</v>
      </c>
      <c r="H562" s="3" t="s">
        <v>3</v>
      </c>
      <c r="I562" s="2" t="s">
        <v>278</v>
      </c>
      <c r="J562" s="3" t="s">
        <v>178</v>
      </c>
      <c r="K562" s="3" t="s">
        <v>178</v>
      </c>
      <c r="L562" s="15">
        <v>1434.67</v>
      </c>
      <c r="M562" s="15">
        <v>5022.6400000000003</v>
      </c>
    </row>
    <row r="563" spans="1:13" x14ac:dyDescent="0.2">
      <c r="A563" s="3" t="s">
        <v>676</v>
      </c>
      <c r="B563" s="3" t="s">
        <v>676</v>
      </c>
      <c r="C563" s="2" t="s">
        <v>273</v>
      </c>
      <c r="D563" s="3" t="s">
        <v>4</v>
      </c>
      <c r="E563" s="3">
        <v>2020</v>
      </c>
      <c r="F563" s="3" t="s">
        <v>274</v>
      </c>
      <c r="G563" s="3" t="s">
        <v>275</v>
      </c>
      <c r="H563" s="3" t="s">
        <v>3</v>
      </c>
      <c r="I563" s="2" t="s">
        <v>287</v>
      </c>
      <c r="J563" s="3" t="s">
        <v>178</v>
      </c>
      <c r="K563" s="3" t="s">
        <v>178</v>
      </c>
      <c r="L563" s="15">
        <v>1434.67</v>
      </c>
      <c r="M563" s="15">
        <v>5022.6400000000003</v>
      </c>
    </row>
    <row r="564" spans="1:13" x14ac:dyDescent="0.2">
      <c r="A564" s="3" t="s">
        <v>676</v>
      </c>
      <c r="B564" s="3" t="s">
        <v>676</v>
      </c>
      <c r="C564" s="2" t="s">
        <v>273</v>
      </c>
      <c r="D564" s="3" t="s">
        <v>4</v>
      </c>
      <c r="E564" s="3">
        <v>2020</v>
      </c>
      <c r="F564" s="3" t="s">
        <v>274</v>
      </c>
      <c r="G564" s="3" t="s">
        <v>275</v>
      </c>
      <c r="H564" s="3" t="s">
        <v>3</v>
      </c>
      <c r="I564" s="2" t="s">
        <v>262</v>
      </c>
      <c r="J564" s="3" t="s">
        <v>178</v>
      </c>
      <c r="K564" s="3" t="s">
        <v>178</v>
      </c>
      <c r="L564" s="15">
        <v>1434.67</v>
      </c>
      <c r="M564" s="15">
        <v>5022.6400000000003</v>
      </c>
    </row>
    <row r="565" spans="1:13" x14ac:dyDescent="0.2">
      <c r="A565" s="3" t="s">
        <v>676</v>
      </c>
      <c r="B565" s="3" t="s">
        <v>676</v>
      </c>
      <c r="C565" s="2" t="s">
        <v>273</v>
      </c>
      <c r="D565" s="3" t="s">
        <v>4</v>
      </c>
      <c r="E565" s="3">
        <v>2020</v>
      </c>
      <c r="F565" s="3" t="s">
        <v>274</v>
      </c>
      <c r="G565" s="3" t="s">
        <v>275</v>
      </c>
      <c r="H565" s="3" t="s">
        <v>3</v>
      </c>
      <c r="I565" s="2" t="s">
        <v>621</v>
      </c>
      <c r="J565" s="3" t="s">
        <v>178</v>
      </c>
      <c r="K565" s="3" t="s">
        <v>178</v>
      </c>
      <c r="L565" s="15">
        <v>1434.67</v>
      </c>
      <c r="M565" s="15">
        <v>5022.6400000000003</v>
      </c>
    </row>
    <row r="566" spans="1:13" x14ac:dyDescent="0.2">
      <c r="A566" s="3" t="s">
        <v>676</v>
      </c>
      <c r="B566" s="3" t="s">
        <v>676</v>
      </c>
      <c r="C566" s="2" t="s">
        <v>273</v>
      </c>
      <c r="D566" s="3" t="s">
        <v>4</v>
      </c>
      <c r="E566" s="3">
        <v>2020</v>
      </c>
      <c r="F566" s="3" t="s">
        <v>274</v>
      </c>
      <c r="G566" s="3" t="s">
        <v>275</v>
      </c>
      <c r="H566" s="3" t="s">
        <v>3</v>
      </c>
      <c r="I566" s="2" t="s">
        <v>277</v>
      </c>
      <c r="J566" s="3" t="s">
        <v>178</v>
      </c>
      <c r="K566" s="3" t="s">
        <v>178</v>
      </c>
      <c r="L566" s="15">
        <v>1434.67</v>
      </c>
      <c r="M566" s="15">
        <v>5022.6400000000003</v>
      </c>
    </row>
    <row r="567" spans="1:13" x14ac:dyDescent="0.2">
      <c r="A567" s="3" t="s">
        <v>676</v>
      </c>
      <c r="B567" s="3" t="s">
        <v>676</v>
      </c>
      <c r="C567" s="2" t="s">
        <v>273</v>
      </c>
      <c r="D567" s="3" t="s">
        <v>4</v>
      </c>
      <c r="E567" s="3">
        <v>2020</v>
      </c>
      <c r="F567" s="3" t="s">
        <v>274</v>
      </c>
      <c r="G567" s="3" t="s">
        <v>275</v>
      </c>
      <c r="H567" s="3" t="s">
        <v>3</v>
      </c>
      <c r="I567" s="2" t="s">
        <v>288</v>
      </c>
      <c r="J567" s="3" t="s">
        <v>178</v>
      </c>
      <c r="K567" s="3" t="s">
        <v>178</v>
      </c>
      <c r="L567" s="15">
        <v>1434.67</v>
      </c>
      <c r="M567" s="15">
        <v>5022.6400000000003</v>
      </c>
    </row>
    <row r="568" spans="1:13" x14ac:dyDescent="0.2">
      <c r="A568" s="3" t="s">
        <v>676</v>
      </c>
      <c r="B568" s="3" t="s">
        <v>676</v>
      </c>
      <c r="C568" s="2" t="s">
        <v>273</v>
      </c>
      <c r="D568" s="3" t="s">
        <v>4</v>
      </c>
      <c r="E568" s="3">
        <v>2020</v>
      </c>
      <c r="F568" s="3" t="s">
        <v>274</v>
      </c>
      <c r="G568" s="3" t="s">
        <v>275</v>
      </c>
      <c r="H568" s="3" t="s">
        <v>3</v>
      </c>
      <c r="I568" s="2" t="s">
        <v>223</v>
      </c>
      <c r="J568" s="3" t="s">
        <v>178</v>
      </c>
      <c r="K568" s="3" t="s">
        <v>178</v>
      </c>
      <c r="L568" s="15">
        <v>1434.67</v>
      </c>
      <c r="M568" s="15">
        <v>5022.6400000000003</v>
      </c>
    </row>
    <row r="569" spans="1:13" x14ac:dyDescent="0.2">
      <c r="A569" s="3" t="s">
        <v>676</v>
      </c>
      <c r="B569" s="3" t="s">
        <v>676</v>
      </c>
      <c r="C569" s="2" t="s">
        <v>273</v>
      </c>
      <c r="D569" s="3" t="s">
        <v>4</v>
      </c>
      <c r="E569" s="3">
        <v>2020</v>
      </c>
      <c r="F569" s="3" t="s">
        <v>274</v>
      </c>
      <c r="G569" s="3" t="s">
        <v>275</v>
      </c>
      <c r="H569" s="3" t="s">
        <v>3</v>
      </c>
      <c r="I569" s="2" t="s">
        <v>223</v>
      </c>
      <c r="J569" s="3" t="s">
        <v>178</v>
      </c>
      <c r="K569" s="3" t="s">
        <v>178</v>
      </c>
      <c r="L569" s="15">
        <v>1434.67</v>
      </c>
      <c r="M569" s="15">
        <v>5022.6400000000003</v>
      </c>
    </row>
    <row r="570" spans="1:13" x14ac:dyDescent="0.2">
      <c r="A570" s="3" t="s">
        <v>676</v>
      </c>
      <c r="B570" s="3" t="s">
        <v>676</v>
      </c>
      <c r="C570" s="2" t="s">
        <v>273</v>
      </c>
      <c r="D570" s="3" t="s">
        <v>4</v>
      </c>
      <c r="E570" s="3">
        <v>2020</v>
      </c>
      <c r="F570" s="3" t="s">
        <v>274</v>
      </c>
      <c r="G570" s="3" t="s">
        <v>275</v>
      </c>
      <c r="H570" s="3" t="s">
        <v>3</v>
      </c>
      <c r="I570" s="2" t="s">
        <v>232</v>
      </c>
      <c r="J570" s="3" t="s">
        <v>178</v>
      </c>
      <c r="K570" s="3" t="s">
        <v>178</v>
      </c>
      <c r="L570" s="15">
        <v>1434.67</v>
      </c>
      <c r="M570" s="15">
        <v>5022.6400000000003</v>
      </c>
    </row>
    <row r="571" spans="1:13" x14ac:dyDescent="0.2">
      <c r="A571" s="3" t="s">
        <v>676</v>
      </c>
      <c r="B571" s="3" t="s">
        <v>676</v>
      </c>
      <c r="C571" s="2" t="s">
        <v>273</v>
      </c>
      <c r="D571" s="3" t="s">
        <v>4</v>
      </c>
      <c r="E571" s="3">
        <v>2020</v>
      </c>
      <c r="F571" s="3" t="s">
        <v>274</v>
      </c>
      <c r="G571" s="3" t="s">
        <v>275</v>
      </c>
      <c r="H571" s="3" t="s">
        <v>3</v>
      </c>
      <c r="I571" s="2" t="s">
        <v>289</v>
      </c>
      <c r="J571" s="3" t="s">
        <v>178</v>
      </c>
      <c r="K571" s="3" t="s">
        <v>178</v>
      </c>
      <c r="L571" s="15">
        <v>1434.67</v>
      </c>
      <c r="M571" s="15">
        <v>5022.6400000000003</v>
      </c>
    </row>
    <row r="572" spans="1:13" x14ac:dyDescent="0.2">
      <c r="A572" s="3" t="s">
        <v>676</v>
      </c>
      <c r="B572" s="3" t="s">
        <v>676</v>
      </c>
      <c r="C572" s="2" t="s">
        <v>273</v>
      </c>
      <c r="D572" s="3" t="s">
        <v>4</v>
      </c>
      <c r="E572" s="3">
        <v>2020</v>
      </c>
      <c r="F572" s="3" t="s">
        <v>274</v>
      </c>
      <c r="G572" s="3" t="s">
        <v>275</v>
      </c>
      <c r="H572" s="3" t="s">
        <v>3</v>
      </c>
      <c r="I572" s="2" t="s">
        <v>290</v>
      </c>
      <c r="J572" s="3" t="s">
        <v>178</v>
      </c>
      <c r="K572" s="3" t="s">
        <v>178</v>
      </c>
      <c r="L572" s="15">
        <v>1434.67</v>
      </c>
      <c r="M572" s="15">
        <v>5022.6400000000003</v>
      </c>
    </row>
    <row r="573" spans="1:13" x14ac:dyDescent="0.2">
      <c r="A573" s="3" t="s">
        <v>676</v>
      </c>
      <c r="B573" s="3" t="s">
        <v>676</v>
      </c>
      <c r="C573" s="2" t="s">
        <v>273</v>
      </c>
      <c r="D573" s="3" t="s">
        <v>4</v>
      </c>
      <c r="E573" s="3">
        <v>2020</v>
      </c>
      <c r="F573" s="3" t="s">
        <v>274</v>
      </c>
      <c r="G573" s="3" t="s">
        <v>275</v>
      </c>
      <c r="H573" s="3" t="s">
        <v>3</v>
      </c>
      <c r="I573" s="2" t="s">
        <v>223</v>
      </c>
      <c r="J573" s="3" t="s">
        <v>178</v>
      </c>
      <c r="K573" s="3" t="s">
        <v>178</v>
      </c>
      <c r="L573" s="15">
        <v>1434.67</v>
      </c>
      <c r="M573" s="15">
        <v>5022.6400000000003</v>
      </c>
    </row>
    <row r="574" spans="1:13" x14ac:dyDescent="0.2">
      <c r="A574" s="3" t="s">
        <v>676</v>
      </c>
      <c r="B574" s="3" t="s">
        <v>676</v>
      </c>
      <c r="C574" s="2" t="s">
        <v>273</v>
      </c>
      <c r="D574" s="3" t="s">
        <v>4</v>
      </c>
      <c r="E574" s="3">
        <v>2020</v>
      </c>
      <c r="F574" s="3" t="s">
        <v>274</v>
      </c>
      <c r="G574" s="3" t="s">
        <v>275</v>
      </c>
      <c r="H574" s="3" t="s">
        <v>3</v>
      </c>
      <c r="I574" s="2" t="s">
        <v>291</v>
      </c>
      <c r="J574" s="3" t="s">
        <v>178</v>
      </c>
      <c r="K574" s="3" t="s">
        <v>178</v>
      </c>
      <c r="L574" s="15">
        <v>1434.67</v>
      </c>
      <c r="M574" s="15">
        <v>5022.6400000000003</v>
      </c>
    </row>
    <row r="575" spans="1:13" x14ac:dyDescent="0.2">
      <c r="A575" s="3" t="s">
        <v>676</v>
      </c>
      <c r="B575" s="3" t="s">
        <v>676</v>
      </c>
      <c r="C575" s="2" t="s">
        <v>273</v>
      </c>
      <c r="D575" s="3" t="s">
        <v>4</v>
      </c>
      <c r="E575" s="3">
        <v>2020</v>
      </c>
      <c r="F575" s="3" t="s">
        <v>274</v>
      </c>
      <c r="G575" s="3" t="s">
        <v>275</v>
      </c>
      <c r="H575" s="3" t="s">
        <v>3</v>
      </c>
      <c r="I575" s="2" t="s">
        <v>223</v>
      </c>
      <c r="J575" s="3" t="s">
        <v>178</v>
      </c>
      <c r="K575" s="3" t="s">
        <v>178</v>
      </c>
      <c r="L575" s="15">
        <v>1434.67</v>
      </c>
      <c r="M575" s="15">
        <v>5022.6400000000003</v>
      </c>
    </row>
    <row r="576" spans="1:13" x14ac:dyDescent="0.2">
      <c r="A576" s="3" t="s">
        <v>676</v>
      </c>
      <c r="B576" s="3" t="s">
        <v>676</v>
      </c>
      <c r="C576" s="2" t="s">
        <v>273</v>
      </c>
      <c r="D576" s="3" t="s">
        <v>4</v>
      </c>
      <c r="E576" s="3">
        <v>2020</v>
      </c>
      <c r="F576" s="3" t="s">
        <v>274</v>
      </c>
      <c r="G576" s="3" t="s">
        <v>275</v>
      </c>
      <c r="H576" s="3" t="s">
        <v>3</v>
      </c>
      <c r="I576" s="2" t="s">
        <v>223</v>
      </c>
      <c r="J576" s="3" t="s">
        <v>178</v>
      </c>
      <c r="K576" s="3" t="s">
        <v>178</v>
      </c>
      <c r="L576" s="15">
        <v>1434.67</v>
      </c>
      <c r="M576" s="15">
        <v>5022.6400000000003</v>
      </c>
    </row>
    <row r="577" spans="1:13" x14ac:dyDescent="0.2">
      <c r="A577" s="3" t="s">
        <v>676</v>
      </c>
      <c r="B577" s="3" t="s">
        <v>676</v>
      </c>
      <c r="C577" s="2" t="s">
        <v>273</v>
      </c>
      <c r="D577" s="3" t="s">
        <v>4</v>
      </c>
      <c r="E577" s="3">
        <v>2020</v>
      </c>
      <c r="F577" s="3" t="s">
        <v>274</v>
      </c>
      <c r="G577" s="3" t="s">
        <v>275</v>
      </c>
      <c r="H577" s="3" t="s">
        <v>3</v>
      </c>
      <c r="I577" s="2" t="s">
        <v>292</v>
      </c>
      <c r="J577" s="3" t="s">
        <v>178</v>
      </c>
      <c r="K577" s="3" t="s">
        <v>178</v>
      </c>
      <c r="L577" s="15">
        <v>1434.67</v>
      </c>
      <c r="M577" s="15">
        <v>5022.6400000000003</v>
      </c>
    </row>
    <row r="578" spans="1:13" x14ac:dyDescent="0.2">
      <c r="A578" s="3" t="s">
        <v>676</v>
      </c>
      <c r="B578" s="3" t="s">
        <v>676</v>
      </c>
      <c r="C578" s="2" t="s">
        <v>273</v>
      </c>
      <c r="D578" s="3" t="s">
        <v>4</v>
      </c>
      <c r="E578" s="3">
        <v>2020</v>
      </c>
      <c r="F578" s="3" t="s">
        <v>274</v>
      </c>
      <c r="G578" s="3" t="s">
        <v>275</v>
      </c>
      <c r="H578" s="3" t="s">
        <v>3</v>
      </c>
      <c r="I578" s="2" t="s">
        <v>279</v>
      </c>
      <c r="J578" s="3" t="s">
        <v>178</v>
      </c>
      <c r="K578" s="3" t="s">
        <v>178</v>
      </c>
      <c r="L578" s="15">
        <v>1434.67</v>
      </c>
      <c r="M578" s="15">
        <v>5022.6400000000003</v>
      </c>
    </row>
    <row r="579" spans="1:13" x14ac:dyDescent="0.2">
      <c r="A579" s="3" t="s">
        <v>676</v>
      </c>
      <c r="B579" s="3" t="s">
        <v>676</v>
      </c>
      <c r="C579" s="2" t="s">
        <v>273</v>
      </c>
      <c r="D579" s="3" t="s">
        <v>4</v>
      </c>
      <c r="E579" s="3">
        <v>2020</v>
      </c>
      <c r="F579" s="3" t="s">
        <v>274</v>
      </c>
      <c r="G579" s="3" t="s">
        <v>275</v>
      </c>
      <c r="H579" s="3" t="s">
        <v>3</v>
      </c>
      <c r="I579" s="2" t="s">
        <v>223</v>
      </c>
      <c r="J579" s="3" t="s">
        <v>178</v>
      </c>
      <c r="K579" s="3" t="s">
        <v>178</v>
      </c>
      <c r="L579" s="15">
        <v>1434.67</v>
      </c>
      <c r="M579" s="15">
        <v>5022.6400000000003</v>
      </c>
    </row>
    <row r="580" spans="1:13" x14ac:dyDescent="0.2">
      <c r="A580" s="3" t="s">
        <v>676</v>
      </c>
      <c r="B580" s="3" t="s">
        <v>676</v>
      </c>
      <c r="C580" s="2" t="s">
        <v>273</v>
      </c>
      <c r="D580" s="3" t="s">
        <v>4</v>
      </c>
      <c r="E580" s="3">
        <v>2020</v>
      </c>
      <c r="F580" s="3" t="s">
        <v>274</v>
      </c>
      <c r="G580" s="3" t="s">
        <v>275</v>
      </c>
      <c r="H580" s="3" t="s">
        <v>3</v>
      </c>
      <c r="I580" s="2" t="s">
        <v>293</v>
      </c>
      <c r="J580" s="3" t="s">
        <v>178</v>
      </c>
      <c r="K580" s="3" t="s">
        <v>178</v>
      </c>
      <c r="L580" s="15">
        <v>1434.67</v>
      </c>
      <c r="M580" s="15">
        <v>5022.6400000000003</v>
      </c>
    </row>
    <row r="581" spans="1:13" x14ac:dyDescent="0.2">
      <c r="A581" s="3" t="s">
        <v>676</v>
      </c>
      <c r="B581" s="3" t="s">
        <v>676</v>
      </c>
      <c r="C581" s="2" t="s">
        <v>273</v>
      </c>
      <c r="D581" s="3" t="s">
        <v>4</v>
      </c>
      <c r="E581" s="3">
        <v>2020</v>
      </c>
      <c r="F581" s="3" t="s">
        <v>274</v>
      </c>
      <c r="G581" s="3" t="s">
        <v>275</v>
      </c>
      <c r="H581" s="3" t="s">
        <v>3</v>
      </c>
      <c r="I581" s="2" t="s">
        <v>200</v>
      </c>
      <c r="J581" s="3" t="s">
        <v>178</v>
      </c>
      <c r="K581" s="3" t="s">
        <v>178</v>
      </c>
      <c r="L581" s="15">
        <v>1434.67</v>
      </c>
      <c r="M581" s="15">
        <v>5022.6400000000003</v>
      </c>
    </row>
    <row r="582" spans="1:13" x14ac:dyDescent="0.2">
      <c r="A582" s="3" t="s">
        <v>676</v>
      </c>
      <c r="B582" s="3" t="s">
        <v>676</v>
      </c>
      <c r="C582" s="2" t="s">
        <v>273</v>
      </c>
      <c r="D582" s="3" t="s">
        <v>4</v>
      </c>
      <c r="E582" s="3">
        <v>2020</v>
      </c>
      <c r="F582" s="3" t="s">
        <v>274</v>
      </c>
      <c r="G582" s="3" t="s">
        <v>275</v>
      </c>
      <c r="H582" s="3" t="s">
        <v>3</v>
      </c>
      <c r="I582" s="2" t="s">
        <v>223</v>
      </c>
      <c r="J582" s="3" t="s">
        <v>178</v>
      </c>
      <c r="K582" s="3" t="s">
        <v>178</v>
      </c>
      <c r="L582" s="15">
        <v>1434.67</v>
      </c>
      <c r="M582" s="15">
        <v>5022.6400000000003</v>
      </c>
    </row>
    <row r="583" spans="1:13" x14ac:dyDescent="0.2">
      <c r="A583" s="3" t="s">
        <v>676</v>
      </c>
      <c r="B583" s="3" t="s">
        <v>676</v>
      </c>
      <c r="C583" s="2" t="s">
        <v>273</v>
      </c>
      <c r="D583" s="3" t="s">
        <v>4</v>
      </c>
      <c r="E583" s="3">
        <v>2020</v>
      </c>
      <c r="F583" s="3" t="s">
        <v>274</v>
      </c>
      <c r="G583" s="3" t="s">
        <v>275</v>
      </c>
      <c r="H583" s="3" t="s">
        <v>3</v>
      </c>
      <c r="I583" s="2" t="s">
        <v>281</v>
      </c>
      <c r="J583" s="3" t="s">
        <v>178</v>
      </c>
      <c r="K583" s="3" t="s">
        <v>178</v>
      </c>
      <c r="L583" s="15">
        <v>1434.67</v>
      </c>
      <c r="M583" s="15">
        <v>5022.6400000000003</v>
      </c>
    </row>
    <row r="584" spans="1:13" x14ac:dyDescent="0.2">
      <c r="A584" s="3" t="s">
        <v>676</v>
      </c>
      <c r="B584" s="3" t="s">
        <v>676</v>
      </c>
      <c r="C584" s="2" t="s">
        <v>273</v>
      </c>
      <c r="D584" s="3" t="s">
        <v>4</v>
      </c>
      <c r="E584" s="3">
        <v>2020</v>
      </c>
      <c r="F584" s="3" t="s">
        <v>274</v>
      </c>
      <c r="G584" s="3" t="s">
        <v>275</v>
      </c>
      <c r="H584" s="3" t="s">
        <v>3</v>
      </c>
      <c r="I584" s="2" t="s">
        <v>186</v>
      </c>
      <c r="J584" s="3" t="s">
        <v>178</v>
      </c>
      <c r="K584" s="3" t="s">
        <v>178</v>
      </c>
      <c r="L584" s="15">
        <v>1434.67</v>
      </c>
      <c r="M584" s="15">
        <v>5022.6400000000003</v>
      </c>
    </row>
    <row r="585" spans="1:13" x14ac:dyDescent="0.2">
      <c r="A585" s="3" t="s">
        <v>676</v>
      </c>
      <c r="B585" s="3" t="s">
        <v>676</v>
      </c>
      <c r="C585" s="2" t="s">
        <v>273</v>
      </c>
      <c r="D585" s="3" t="s">
        <v>4</v>
      </c>
      <c r="E585" s="3">
        <v>2020</v>
      </c>
      <c r="F585" s="3" t="s">
        <v>274</v>
      </c>
      <c r="G585" s="3" t="s">
        <v>275</v>
      </c>
      <c r="H585" s="3" t="s">
        <v>3</v>
      </c>
      <c r="I585" s="2" t="s">
        <v>280</v>
      </c>
      <c r="J585" s="3" t="s">
        <v>178</v>
      </c>
      <c r="K585" s="3" t="s">
        <v>178</v>
      </c>
      <c r="L585" s="15">
        <v>1434.67</v>
      </c>
      <c r="M585" s="15">
        <v>5022.6400000000003</v>
      </c>
    </row>
    <row r="586" spans="1:13" x14ac:dyDescent="0.2">
      <c r="A586" s="3" t="s">
        <v>676</v>
      </c>
      <c r="B586" s="3" t="s">
        <v>676</v>
      </c>
      <c r="C586" s="2" t="s">
        <v>273</v>
      </c>
      <c r="D586" s="3" t="s">
        <v>4</v>
      </c>
      <c r="E586" s="3">
        <v>2020</v>
      </c>
      <c r="F586" s="3" t="s">
        <v>274</v>
      </c>
      <c r="G586" s="3" t="s">
        <v>275</v>
      </c>
      <c r="H586" s="3" t="s">
        <v>3</v>
      </c>
      <c r="I586" s="2" t="s">
        <v>294</v>
      </c>
      <c r="J586" s="3" t="s">
        <v>178</v>
      </c>
      <c r="K586" s="3" t="s">
        <v>178</v>
      </c>
      <c r="L586" s="15">
        <v>1434.67</v>
      </c>
      <c r="M586" s="15">
        <v>5022.6400000000003</v>
      </c>
    </row>
    <row r="587" spans="1:13" x14ac:dyDescent="0.2">
      <c r="A587" s="3" t="s">
        <v>676</v>
      </c>
      <c r="B587" s="3" t="s">
        <v>676</v>
      </c>
      <c r="C587" s="2" t="s">
        <v>273</v>
      </c>
      <c r="D587" s="3" t="s">
        <v>4</v>
      </c>
      <c r="E587" s="3">
        <v>2020</v>
      </c>
      <c r="F587" s="3" t="s">
        <v>274</v>
      </c>
      <c r="G587" s="3" t="s">
        <v>275</v>
      </c>
      <c r="H587" s="3" t="s">
        <v>3</v>
      </c>
      <c r="I587" s="2" t="s">
        <v>294</v>
      </c>
      <c r="J587" s="3" t="s">
        <v>178</v>
      </c>
      <c r="K587" s="3" t="s">
        <v>178</v>
      </c>
      <c r="L587" s="15">
        <v>1434.67</v>
      </c>
      <c r="M587" s="15">
        <v>5022.6400000000003</v>
      </c>
    </row>
    <row r="588" spans="1:13" x14ac:dyDescent="0.2">
      <c r="A588" s="3" t="s">
        <v>676</v>
      </c>
      <c r="B588" s="3" t="s">
        <v>676</v>
      </c>
      <c r="C588" s="2" t="s">
        <v>273</v>
      </c>
      <c r="D588" s="3" t="s">
        <v>4</v>
      </c>
      <c r="E588" s="3">
        <v>2020</v>
      </c>
      <c r="F588" s="3" t="s">
        <v>274</v>
      </c>
      <c r="G588" s="3" t="s">
        <v>275</v>
      </c>
      <c r="H588" s="3" t="s">
        <v>3</v>
      </c>
      <c r="I588" s="2" t="s">
        <v>186</v>
      </c>
      <c r="J588" s="3" t="s">
        <v>178</v>
      </c>
      <c r="K588" s="3" t="s">
        <v>178</v>
      </c>
      <c r="L588" s="15">
        <v>1434.67</v>
      </c>
      <c r="M588" s="15">
        <v>5022.6400000000003</v>
      </c>
    </row>
    <row r="589" spans="1:13" x14ac:dyDescent="0.2">
      <c r="A589" s="3" t="s">
        <v>676</v>
      </c>
      <c r="B589" s="3" t="s">
        <v>676</v>
      </c>
      <c r="C589" s="2" t="s">
        <v>273</v>
      </c>
      <c r="D589" s="3" t="s">
        <v>4</v>
      </c>
      <c r="E589" s="3">
        <v>2020</v>
      </c>
      <c r="F589" s="3" t="s">
        <v>274</v>
      </c>
      <c r="G589" s="3" t="s">
        <v>275</v>
      </c>
      <c r="H589" s="3" t="s">
        <v>3</v>
      </c>
      <c r="I589" s="2" t="s">
        <v>184</v>
      </c>
      <c r="J589" s="3" t="s">
        <v>178</v>
      </c>
      <c r="K589" s="3" t="s">
        <v>178</v>
      </c>
      <c r="L589" s="15">
        <v>1434.67</v>
      </c>
      <c r="M589" s="15">
        <v>5022.6400000000003</v>
      </c>
    </row>
    <row r="590" spans="1:13" x14ac:dyDescent="0.2">
      <c r="A590" s="3" t="s">
        <v>676</v>
      </c>
      <c r="B590" s="3" t="s">
        <v>676</v>
      </c>
      <c r="C590" s="2" t="s">
        <v>273</v>
      </c>
      <c r="D590" s="3" t="s">
        <v>4</v>
      </c>
      <c r="E590" s="3">
        <v>2020</v>
      </c>
      <c r="F590" s="3" t="s">
        <v>274</v>
      </c>
      <c r="G590" s="3" t="s">
        <v>275</v>
      </c>
      <c r="H590" s="3" t="s">
        <v>3</v>
      </c>
      <c r="I590" s="2" t="s">
        <v>295</v>
      </c>
      <c r="J590" s="3" t="s">
        <v>178</v>
      </c>
      <c r="K590" s="3" t="s">
        <v>178</v>
      </c>
      <c r="L590" s="15">
        <v>1434.67</v>
      </c>
      <c r="M590" s="15">
        <v>5022.6400000000003</v>
      </c>
    </row>
    <row r="591" spans="1:13" x14ac:dyDescent="0.2">
      <c r="A591" s="3" t="s">
        <v>676</v>
      </c>
      <c r="B591" s="3" t="s">
        <v>676</v>
      </c>
      <c r="C591" s="2" t="s">
        <v>273</v>
      </c>
      <c r="D591" s="3" t="s">
        <v>4</v>
      </c>
      <c r="E591" s="3">
        <v>2020</v>
      </c>
      <c r="F591" s="3" t="s">
        <v>274</v>
      </c>
      <c r="G591" s="3" t="s">
        <v>275</v>
      </c>
      <c r="H591" s="3" t="s">
        <v>3</v>
      </c>
      <c r="I591" s="2" t="s">
        <v>296</v>
      </c>
      <c r="J591" s="3" t="s">
        <v>178</v>
      </c>
      <c r="K591" s="3" t="s">
        <v>178</v>
      </c>
      <c r="L591" s="15">
        <v>1434.67</v>
      </c>
      <c r="M591" s="15">
        <v>5022.6400000000003</v>
      </c>
    </row>
    <row r="592" spans="1:13" x14ac:dyDescent="0.2">
      <c r="A592" s="3" t="s">
        <v>676</v>
      </c>
      <c r="B592" s="3" t="s">
        <v>676</v>
      </c>
      <c r="C592" s="2" t="s">
        <v>273</v>
      </c>
      <c r="D592" s="3" t="s">
        <v>4</v>
      </c>
      <c r="E592" s="3">
        <v>2020</v>
      </c>
      <c r="F592" s="3" t="s">
        <v>274</v>
      </c>
      <c r="G592" s="3" t="s">
        <v>275</v>
      </c>
      <c r="H592" s="3" t="s">
        <v>3</v>
      </c>
      <c r="I592" s="2" t="s">
        <v>297</v>
      </c>
      <c r="J592" s="3" t="s">
        <v>178</v>
      </c>
      <c r="K592" s="3" t="s">
        <v>178</v>
      </c>
      <c r="L592" s="15">
        <v>1434.67</v>
      </c>
      <c r="M592" s="15">
        <v>5022.6400000000003</v>
      </c>
    </row>
    <row r="593" spans="1:13" x14ac:dyDescent="0.2">
      <c r="A593" s="3" t="s">
        <v>676</v>
      </c>
      <c r="B593" s="3" t="s">
        <v>676</v>
      </c>
      <c r="C593" s="2" t="s">
        <v>273</v>
      </c>
      <c r="D593" s="3" t="s">
        <v>4</v>
      </c>
      <c r="E593" s="3">
        <v>2020</v>
      </c>
      <c r="F593" s="3" t="s">
        <v>274</v>
      </c>
      <c r="G593" s="3" t="s">
        <v>275</v>
      </c>
      <c r="H593" s="3" t="s">
        <v>3</v>
      </c>
      <c r="I593" s="2" t="s">
        <v>186</v>
      </c>
      <c r="J593" s="3" t="s">
        <v>178</v>
      </c>
      <c r="K593" s="3" t="s">
        <v>178</v>
      </c>
      <c r="L593" s="15">
        <v>1434.67</v>
      </c>
      <c r="M593" s="15">
        <v>5022.6400000000003</v>
      </c>
    </row>
    <row r="594" spans="1:13" x14ac:dyDescent="0.2">
      <c r="A594" s="3" t="s">
        <v>676</v>
      </c>
      <c r="B594" s="3" t="s">
        <v>676</v>
      </c>
      <c r="C594" s="2" t="s">
        <v>273</v>
      </c>
      <c r="D594" s="3" t="s">
        <v>4</v>
      </c>
      <c r="E594" s="3">
        <v>2020</v>
      </c>
      <c r="F594" s="3" t="s">
        <v>274</v>
      </c>
      <c r="G594" s="3" t="s">
        <v>275</v>
      </c>
      <c r="H594" s="3" t="s">
        <v>3</v>
      </c>
      <c r="I594" s="2" t="s">
        <v>223</v>
      </c>
      <c r="J594" s="3" t="s">
        <v>178</v>
      </c>
      <c r="K594" s="3" t="s">
        <v>178</v>
      </c>
      <c r="L594" s="15">
        <v>1434.67</v>
      </c>
      <c r="M594" s="15">
        <v>5022.6400000000003</v>
      </c>
    </row>
    <row r="595" spans="1:13" x14ac:dyDescent="0.2">
      <c r="A595" s="3" t="s">
        <v>676</v>
      </c>
      <c r="B595" s="3" t="s">
        <v>676</v>
      </c>
      <c r="C595" s="2" t="s">
        <v>273</v>
      </c>
      <c r="D595" s="3" t="s">
        <v>4</v>
      </c>
      <c r="E595" s="3">
        <v>2020</v>
      </c>
      <c r="F595" s="3" t="s">
        <v>274</v>
      </c>
      <c r="G595" s="3" t="s">
        <v>275</v>
      </c>
      <c r="H595" s="3" t="s">
        <v>3</v>
      </c>
      <c r="I595" s="2" t="s">
        <v>223</v>
      </c>
      <c r="J595" s="3" t="s">
        <v>178</v>
      </c>
      <c r="K595" s="3" t="s">
        <v>178</v>
      </c>
      <c r="L595" s="15">
        <v>1434.67</v>
      </c>
      <c r="M595" s="15">
        <v>5022.6400000000003</v>
      </c>
    </row>
    <row r="596" spans="1:13" x14ac:dyDescent="0.2">
      <c r="A596" s="3" t="s">
        <v>676</v>
      </c>
      <c r="B596" s="3" t="s">
        <v>676</v>
      </c>
      <c r="C596" s="2" t="s">
        <v>273</v>
      </c>
      <c r="D596" s="3" t="s">
        <v>4</v>
      </c>
      <c r="E596" s="3">
        <v>2020</v>
      </c>
      <c r="F596" s="3" t="s">
        <v>274</v>
      </c>
      <c r="G596" s="3" t="s">
        <v>275</v>
      </c>
      <c r="H596" s="3" t="s">
        <v>3</v>
      </c>
      <c r="I596" s="2" t="s">
        <v>296</v>
      </c>
      <c r="J596" s="3" t="s">
        <v>178</v>
      </c>
      <c r="K596" s="3" t="s">
        <v>178</v>
      </c>
      <c r="L596" s="15">
        <v>1434.67</v>
      </c>
      <c r="M596" s="15">
        <v>5022.6400000000003</v>
      </c>
    </row>
    <row r="597" spans="1:13" x14ac:dyDescent="0.2">
      <c r="A597" s="3" t="s">
        <v>676</v>
      </c>
      <c r="B597" s="3" t="s">
        <v>676</v>
      </c>
      <c r="C597" s="2" t="s">
        <v>273</v>
      </c>
      <c r="D597" s="3" t="s">
        <v>4</v>
      </c>
      <c r="E597" s="3">
        <v>2020</v>
      </c>
      <c r="F597" s="3" t="s">
        <v>274</v>
      </c>
      <c r="G597" s="3" t="s">
        <v>275</v>
      </c>
      <c r="H597" s="3" t="s">
        <v>3</v>
      </c>
      <c r="I597" s="2" t="s">
        <v>294</v>
      </c>
      <c r="J597" s="3" t="s">
        <v>178</v>
      </c>
      <c r="K597" s="3" t="s">
        <v>178</v>
      </c>
      <c r="L597" s="15">
        <v>1434.67</v>
      </c>
      <c r="M597" s="15">
        <v>5022.6400000000003</v>
      </c>
    </row>
    <row r="598" spans="1:13" x14ac:dyDescent="0.2">
      <c r="A598" s="3" t="s">
        <v>676</v>
      </c>
      <c r="B598" s="3" t="s">
        <v>676</v>
      </c>
      <c r="C598" s="2" t="s">
        <v>273</v>
      </c>
      <c r="D598" s="3" t="s">
        <v>4</v>
      </c>
      <c r="E598" s="3">
        <v>2020</v>
      </c>
      <c r="F598" s="3" t="s">
        <v>274</v>
      </c>
      <c r="G598" s="3" t="s">
        <v>275</v>
      </c>
      <c r="H598" s="3" t="s">
        <v>3</v>
      </c>
      <c r="I598" s="2" t="s">
        <v>298</v>
      </c>
      <c r="J598" s="3" t="s">
        <v>178</v>
      </c>
      <c r="K598" s="3" t="s">
        <v>178</v>
      </c>
      <c r="L598" s="15">
        <v>1434.67</v>
      </c>
      <c r="M598" s="15">
        <v>5022.6400000000003</v>
      </c>
    </row>
    <row r="599" spans="1:13" x14ac:dyDescent="0.2">
      <c r="A599" s="3" t="s">
        <v>676</v>
      </c>
      <c r="B599" s="3" t="s">
        <v>676</v>
      </c>
      <c r="C599" s="2" t="s">
        <v>273</v>
      </c>
      <c r="D599" s="3" t="s">
        <v>4</v>
      </c>
      <c r="E599" s="3">
        <v>2020</v>
      </c>
      <c r="F599" s="3" t="s">
        <v>274</v>
      </c>
      <c r="G599" s="3" t="s">
        <v>275</v>
      </c>
      <c r="H599" s="3" t="s">
        <v>3</v>
      </c>
      <c r="I599" s="2" t="s">
        <v>288</v>
      </c>
      <c r="J599" s="3" t="s">
        <v>178</v>
      </c>
      <c r="K599" s="3" t="s">
        <v>178</v>
      </c>
      <c r="L599" s="15">
        <v>1434.67</v>
      </c>
      <c r="M599" s="15">
        <v>5022.6400000000003</v>
      </c>
    </row>
    <row r="600" spans="1:13" x14ac:dyDescent="0.2">
      <c r="A600" s="3" t="s">
        <v>676</v>
      </c>
      <c r="B600" s="3" t="s">
        <v>676</v>
      </c>
      <c r="C600" s="2" t="s">
        <v>273</v>
      </c>
      <c r="D600" s="3" t="s">
        <v>4</v>
      </c>
      <c r="E600" s="3">
        <v>2020</v>
      </c>
      <c r="F600" s="3" t="s">
        <v>274</v>
      </c>
      <c r="G600" s="3" t="s">
        <v>275</v>
      </c>
      <c r="H600" s="3" t="s">
        <v>3</v>
      </c>
      <c r="I600" s="2" t="s">
        <v>299</v>
      </c>
      <c r="J600" s="3" t="s">
        <v>178</v>
      </c>
      <c r="K600" s="3" t="s">
        <v>178</v>
      </c>
      <c r="L600" s="15">
        <v>1434.67</v>
      </c>
      <c r="M600" s="15">
        <v>5022.6400000000003</v>
      </c>
    </row>
    <row r="601" spans="1:13" x14ac:dyDescent="0.2">
      <c r="A601" s="3" t="s">
        <v>676</v>
      </c>
      <c r="B601" s="3" t="s">
        <v>676</v>
      </c>
      <c r="C601" s="2" t="s">
        <v>273</v>
      </c>
      <c r="D601" s="3" t="s">
        <v>4</v>
      </c>
      <c r="E601" s="3">
        <v>2020</v>
      </c>
      <c r="F601" s="3" t="s">
        <v>274</v>
      </c>
      <c r="G601" s="3" t="s">
        <v>275</v>
      </c>
      <c r="H601" s="3" t="s">
        <v>3</v>
      </c>
      <c r="I601" s="2" t="s">
        <v>300</v>
      </c>
      <c r="J601" s="3" t="s">
        <v>178</v>
      </c>
      <c r="K601" s="3" t="s">
        <v>178</v>
      </c>
      <c r="L601" s="15">
        <v>1434.67</v>
      </c>
      <c r="M601" s="15">
        <v>5022.6400000000003</v>
      </c>
    </row>
    <row r="602" spans="1:13" x14ac:dyDescent="0.2">
      <c r="A602" s="3" t="s">
        <v>676</v>
      </c>
      <c r="B602" s="3" t="s">
        <v>676</v>
      </c>
      <c r="C602" s="2" t="s">
        <v>273</v>
      </c>
      <c r="D602" s="3" t="s">
        <v>4</v>
      </c>
      <c r="E602" s="3">
        <v>2020</v>
      </c>
      <c r="F602" s="3" t="s">
        <v>274</v>
      </c>
      <c r="G602" s="3" t="s">
        <v>275</v>
      </c>
      <c r="H602" s="3" t="s">
        <v>3</v>
      </c>
      <c r="I602" s="2" t="s">
        <v>184</v>
      </c>
      <c r="J602" s="3" t="s">
        <v>178</v>
      </c>
      <c r="K602" s="3" t="s">
        <v>178</v>
      </c>
      <c r="L602" s="15">
        <v>1434.67</v>
      </c>
      <c r="M602" s="15">
        <v>5022.6400000000003</v>
      </c>
    </row>
    <row r="603" spans="1:13" x14ac:dyDescent="0.2">
      <c r="A603" s="3" t="s">
        <v>676</v>
      </c>
      <c r="B603" s="3" t="s">
        <v>676</v>
      </c>
      <c r="C603" s="2" t="s">
        <v>273</v>
      </c>
      <c r="D603" s="3" t="s">
        <v>4</v>
      </c>
      <c r="E603" s="3">
        <v>2020</v>
      </c>
      <c r="F603" s="3" t="s">
        <v>274</v>
      </c>
      <c r="G603" s="3" t="s">
        <v>275</v>
      </c>
      <c r="H603" s="3" t="s">
        <v>3</v>
      </c>
      <c r="I603" s="2" t="s">
        <v>223</v>
      </c>
      <c r="J603" s="3" t="s">
        <v>178</v>
      </c>
      <c r="K603" s="3" t="s">
        <v>178</v>
      </c>
      <c r="L603" s="15">
        <v>1434.67</v>
      </c>
      <c r="M603" s="15">
        <v>5022.6400000000003</v>
      </c>
    </row>
    <row r="604" spans="1:13" x14ac:dyDescent="0.2">
      <c r="A604" s="3" t="s">
        <v>676</v>
      </c>
      <c r="B604" s="3" t="s">
        <v>676</v>
      </c>
      <c r="C604" s="2" t="s">
        <v>273</v>
      </c>
      <c r="D604" s="3" t="s">
        <v>4</v>
      </c>
      <c r="E604" s="3">
        <v>2020</v>
      </c>
      <c r="F604" s="3" t="s">
        <v>274</v>
      </c>
      <c r="G604" s="3" t="s">
        <v>275</v>
      </c>
      <c r="H604" s="3" t="s">
        <v>3</v>
      </c>
      <c r="I604" s="2" t="s">
        <v>280</v>
      </c>
      <c r="J604" s="3" t="s">
        <v>178</v>
      </c>
      <c r="K604" s="3" t="s">
        <v>178</v>
      </c>
      <c r="L604" s="15">
        <v>1434.67</v>
      </c>
      <c r="M604" s="15">
        <v>5022.6400000000003</v>
      </c>
    </row>
    <row r="605" spans="1:13" x14ac:dyDescent="0.2">
      <c r="A605" s="3" t="s">
        <v>676</v>
      </c>
      <c r="B605" s="3" t="s">
        <v>676</v>
      </c>
      <c r="C605" s="2" t="s">
        <v>273</v>
      </c>
      <c r="D605" s="3" t="s">
        <v>4</v>
      </c>
      <c r="E605" s="3">
        <v>2020</v>
      </c>
      <c r="F605" s="3" t="s">
        <v>274</v>
      </c>
      <c r="G605" s="3" t="s">
        <v>275</v>
      </c>
      <c r="H605" s="3" t="s">
        <v>3</v>
      </c>
      <c r="I605" s="2" t="s">
        <v>224</v>
      </c>
      <c r="J605" s="3" t="s">
        <v>178</v>
      </c>
      <c r="K605" s="3" t="s">
        <v>178</v>
      </c>
      <c r="L605" s="15">
        <v>1434.67</v>
      </c>
      <c r="M605" s="15">
        <v>5022.6400000000003</v>
      </c>
    </row>
    <row r="606" spans="1:13" x14ac:dyDescent="0.2">
      <c r="A606" s="3" t="s">
        <v>676</v>
      </c>
      <c r="B606" s="3" t="s">
        <v>676</v>
      </c>
      <c r="C606" s="2" t="s">
        <v>273</v>
      </c>
      <c r="D606" s="3" t="s">
        <v>4</v>
      </c>
      <c r="E606" s="3">
        <v>2020</v>
      </c>
      <c r="F606" s="3" t="s">
        <v>274</v>
      </c>
      <c r="G606" s="3" t="s">
        <v>275</v>
      </c>
      <c r="H606" s="3" t="s">
        <v>3</v>
      </c>
      <c r="I606" s="2" t="s">
        <v>301</v>
      </c>
      <c r="J606" s="3" t="s">
        <v>178</v>
      </c>
      <c r="K606" s="3" t="s">
        <v>178</v>
      </c>
      <c r="L606" s="15">
        <v>1434.67</v>
      </c>
      <c r="M606" s="15">
        <v>5022.6400000000003</v>
      </c>
    </row>
    <row r="607" spans="1:13" x14ac:dyDescent="0.2">
      <c r="A607" s="3" t="s">
        <v>676</v>
      </c>
      <c r="B607" s="3" t="s">
        <v>676</v>
      </c>
      <c r="C607" s="2" t="s">
        <v>273</v>
      </c>
      <c r="D607" s="3" t="s">
        <v>4</v>
      </c>
      <c r="E607" s="3">
        <v>2020</v>
      </c>
      <c r="F607" s="3" t="s">
        <v>274</v>
      </c>
      <c r="G607" s="3" t="s">
        <v>275</v>
      </c>
      <c r="H607" s="3" t="s">
        <v>3</v>
      </c>
      <c r="I607" s="2" t="s">
        <v>247</v>
      </c>
      <c r="J607" s="3" t="s">
        <v>178</v>
      </c>
      <c r="K607" s="3" t="s">
        <v>178</v>
      </c>
      <c r="L607" s="15">
        <v>1434.67</v>
      </c>
      <c r="M607" s="15">
        <v>5022.6400000000003</v>
      </c>
    </row>
    <row r="608" spans="1:13" x14ac:dyDescent="0.2">
      <c r="A608" s="3" t="s">
        <v>676</v>
      </c>
      <c r="B608" s="3" t="s">
        <v>676</v>
      </c>
      <c r="C608" s="2" t="s">
        <v>273</v>
      </c>
      <c r="D608" s="3" t="s">
        <v>4</v>
      </c>
      <c r="E608" s="3">
        <v>2020</v>
      </c>
      <c r="F608" s="3" t="s">
        <v>274</v>
      </c>
      <c r="G608" s="3" t="s">
        <v>275</v>
      </c>
      <c r="H608" s="3" t="s">
        <v>3</v>
      </c>
      <c r="I608" s="2" t="s">
        <v>296</v>
      </c>
      <c r="J608" s="3" t="s">
        <v>178</v>
      </c>
      <c r="K608" s="3" t="s">
        <v>178</v>
      </c>
      <c r="L608" s="15">
        <v>1434.67</v>
      </c>
      <c r="M608" s="15">
        <v>5022.6400000000003</v>
      </c>
    </row>
    <row r="609" spans="1:13" x14ac:dyDescent="0.2">
      <c r="A609" s="3" t="s">
        <v>676</v>
      </c>
      <c r="B609" s="3" t="s">
        <v>676</v>
      </c>
      <c r="C609" s="2" t="s">
        <v>273</v>
      </c>
      <c r="D609" s="3" t="s">
        <v>4</v>
      </c>
      <c r="E609" s="3">
        <v>2020</v>
      </c>
      <c r="F609" s="3" t="s">
        <v>274</v>
      </c>
      <c r="G609" s="3" t="s">
        <v>275</v>
      </c>
      <c r="H609" s="3" t="s">
        <v>3</v>
      </c>
      <c r="I609" s="2" t="s">
        <v>295</v>
      </c>
      <c r="J609" s="3" t="s">
        <v>178</v>
      </c>
      <c r="K609" s="3" t="s">
        <v>178</v>
      </c>
      <c r="L609" s="15">
        <v>1434.67</v>
      </c>
      <c r="M609" s="15">
        <v>5022.6400000000003</v>
      </c>
    </row>
    <row r="610" spans="1:13" x14ac:dyDescent="0.2">
      <c r="A610" s="3" t="s">
        <v>676</v>
      </c>
      <c r="B610" s="3" t="s">
        <v>676</v>
      </c>
      <c r="C610" s="2" t="s">
        <v>273</v>
      </c>
      <c r="D610" s="3" t="s">
        <v>4</v>
      </c>
      <c r="E610" s="3">
        <v>2020</v>
      </c>
      <c r="F610" s="3" t="s">
        <v>274</v>
      </c>
      <c r="G610" s="3" t="s">
        <v>275</v>
      </c>
      <c r="H610" s="3" t="s">
        <v>3</v>
      </c>
      <c r="I610" s="2" t="s">
        <v>302</v>
      </c>
      <c r="J610" s="3" t="s">
        <v>178</v>
      </c>
      <c r="K610" s="3" t="s">
        <v>178</v>
      </c>
      <c r="L610" s="15">
        <v>1434.67</v>
      </c>
      <c r="M610" s="15">
        <v>5022.6400000000003</v>
      </c>
    </row>
    <row r="611" spans="1:13" x14ac:dyDescent="0.2">
      <c r="A611" s="3" t="s">
        <v>676</v>
      </c>
      <c r="B611" s="3" t="s">
        <v>676</v>
      </c>
      <c r="C611" s="2" t="s">
        <v>273</v>
      </c>
      <c r="D611" s="3" t="s">
        <v>4</v>
      </c>
      <c r="E611" s="3">
        <v>2020</v>
      </c>
      <c r="F611" s="3" t="s">
        <v>274</v>
      </c>
      <c r="G611" s="3" t="s">
        <v>275</v>
      </c>
      <c r="H611" s="3" t="s">
        <v>3</v>
      </c>
      <c r="I611" s="2" t="s">
        <v>237</v>
      </c>
      <c r="J611" s="3" t="s">
        <v>178</v>
      </c>
      <c r="K611" s="3" t="s">
        <v>178</v>
      </c>
      <c r="L611" s="15">
        <v>1434.67</v>
      </c>
      <c r="M611" s="15">
        <v>5022.6400000000003</v>
      </c>
    </row>
    <row r="612" spans="1:13" x14ac:dyDescent="0.2">
      <c r="A612" s="3" t="s">
        <v>676</v>
      </c>
      <c r="B612" s="3" t="s">
        <v>676</v>
      </c>
      <c r="C612" s="2" t="s">
        <v>273</v>
      </c>
      <c r="D612" s="3" t="s">
        <v>4</v>
      </c>
      <c r="E612" s="3">
        <v>2020</v>
      </c>
      <c r="F612" s="3" t="s">
        <v>274</v>
      </c>
      <c r="G612" s="3" t="s">
        <v>275</v>
      </c>
      <c r="H612" s="3" t="s">
        <v>3</v>
      </c>
      <c r="I612" s="2" t="s">
        <v>247</v>
      </c>
      <c r="J612" s="3" t="s">
        <v>178</v>
      </c>
      <c r="K612" s="3" t="s">
        <v>178</v>
      </c>
      <c r="L612" s="15">
        <v>1434.67</v>
      </c>
      <c r="M612" s="15">
        <v>5022.6400000000003</v>
      </c>
    </row>
    <row r="613" spans="1:13" x14ac:dyDescent="0.2">
      <c r="A613" s="3" t="s">
        <v>676</v>
      </c>
      <c r="B613" s="3" t="s">
        <v>676</v>
      </c>
      <c r="C613" s="2" t="s">
        <v>273</v>
      </c>
      <c r="D613" s="3" t="s">
        <v>4</v>
      </c>
      <c r="E613" s="3">
        <v>2020</v>
      </c>
      <c r="F613" s="3" t="s">
        <v>274</v>
      </c>
      <c r="G613" s="3" t="s">
        <v>275</v>
      </c>
      <c r="H613" s="3" t="s">
        <v>3</v>
      </c>
      <c r="I613" s="2" t="s">
        <v>303</v>
      </c>
      <c r="J613" s="3" t="s">
        <v>178</v>
      </c>
      <c r="K613" s="3" t="s">
        <v>178</v>
      </c>
      <c r="L613" s="15">
        <v>1434.67</v>
      </c>
      <c r="M613" s="15">
        <v>5022.6400000000003</v>
      </c>
    </row>
    <row r="614" spans="1:13" x14ac:dyDescent="0.2">
      <c r="A614" s="3" t="s">
        <v>676</v>
      </c>
      <c r="B614" s="3" t="s">
        <v>676</v>
      </c>
      <c r="C614" s="2" t="s">
        <v>273</v>
      </c>
      <c r="D614" s="3" t="s">
        <v>4</v>
      </c>
      <c r="E614" s="3">
        <v>2020</v>
      </c>
      <c r="F614" s="3" t="s">
        <v>274</v>
      </c>
      <c r="G614" s="3" t="s">
        <v>275</v>
      </c>
      <c r="H614" s="3" t="s">
        <v>3</v>
      </c>
      <c r="I614" s="2" t="s">
        <v>304</v>
      </c>
      <c r="J614" s="3" t="s">
        <v>178</v>
      </c>
      <c r="K614" s="3" t="s">
        <v>178</v>
      </c>
      <c r="L614" s="15">
        <v>1434.67</v>
      </c>
      <c r="M614" s="15">
        <v>5022.6400000000003</v>
      </c>
    </row>
    <row r="615" spans="1:13" x14ac:dyDescent="0.2">
      <c r="A615" s="3" t="s">
        <v>676</v>
      </c>
      <c r="B615" s="3" t="s">
        <v>676</v>
      </c>
      <c r="C615" s="2" t="s">
        <v>273</v>
      </c>
      <c r="D615" s="3" t="s">
        <v>4</v>
      </c>
      <c r="E615" s="3">
        <v>2020</v>
      </c>
      <c r="F615" s="3" t="s">
        <v>274</v>
      </c>
      <c r="G615" s="3" t="s">
        <v>275</v>
      </c>
      <c r="H615" s="3" t="s">
        <v>3</v>
      </c>
      <c r="I615" s="2" t="s">
        <v>223</v>
      </c>
      <c r="J615" s="3" t="s">
        <v>178</v>
      </c>
      <c r="K615" s="3" t="s">
        <v>178</v>
      </c>
      <c r="L615" s="15">
        <v>1434.67</v>
      </c>
      <c r="M615" s="15">
        <v>5022.6400000000003</v>
      </c>
    </row>
    <row r="616" spans="1:13" x14ac:dyDescent="0.2">
      <c r="A616" s="3" t="s">
        <v>676</v>
      </c>
      <c r="B616" s="3" t="s">
        <v>676</v>
      </c>
      <c r="C616" s="2" t="s">
        <v>273</v>
      </c>
      <c r="D616" s="3" t="s">
        <v>4</v>
      </c>
      <c r="E616" s="3">
        <v>2020</v>
      </c>
      <c r="F616" s="3" t="s">
        <v>274</v>
      </c>
      <c r="G616" s="3" t="s">
        <v>275</v>
      </c>
      <c r="H616" s="3" t="s">
        <v>3</v>
      </c>
      <c r="I616" s="2" t="s">
        <v>296</v>
      </c>
      <c r="J616" s="3" t="s">
        <v>178</v>
      </c>
      <c r="K616" s="3" t="s">
        <v>178</v>
      </c>
      <c r="L616" s="15">
        <v>1434.67</v>
      </c>
      <c r="M616" s="15">
        <v>5022.6400000000003</v>
      </c>
    </row>
    <row r="617" spans="1:13" x14ac:dyDescent="0.2">
      <c r="A617" s="3" t="s">
        <v>676</v>
      </c>
      <c r="B617" s="3" t="s">
        <v>676</v>
      </c>
      <c r="C617" s="2" t="s">
        <v>273</v>
      </c>
      <c r="D617" s="3" t="s">
        <v>4</v>
      </c>
      <c r="E617" s="3">
        <v>2020</v>
      </c>
      <c r="F617" s="3" t="s">
        <v>274</v>
      </c>
      <c r="G617" s="3" t="s">
        <v>275</v>
      </c>
      <c r="H617" s="3" t="s">
        <v>3</v>
      </c>
      <c r="I617" s="2" t="s">
        <v>186</v>
      </c>
      <c r="J617" s="3" t="s">
        <v>178</v>
      </c>
      <c r="K617" s="3" t="s">
        <v>178</v>
      </c>
      <c r="L617" s="15">
        <v>1434.67</v>
      </c>
      <c r="M617" s="15">
        <v>5022.6400000000003</v>
      </c>
    </row>
    <row r="618" spans="1:13" x14ac:dyDescent="0.2">
      <c r="A618" s="3" t="s">
        <v>676</v>
      </c>
      <c r="B618" s="3" t="s">
        <v>676</v>
      </c>
      <c r="C618" s="2" t="s">
        <v>273</v>
      </c>
      <c r="D618" s="3" t="s">
        <v>4</v>
      </c>
      <c r="E618" s="3">
        <v>2020</v>
      </c>
      <c r="F618" s="3" t="s">
        <v>274</v>
      </c>
      <c r="G618" s="3" t="s">
        <v>275</v>
      </c>
      <c r="H618" s="3" t="s">
        <v>3</v>
      </c>
      <c r="I618" s="2" t="s">
        <v>293</v>
      </c>
      <c r="J618" s="3" t="s">
        <v>178</v>
      </c>
      <c r="K618" s="3" t="s">
        <v>178</v>
      </c>
      <c r="L618" s="15">
        <v>1434.67</v>
      </c>
      <c r="M618" s="15">
        <v>5022.6400000000003</v>
      </c>
    </row>
    <row r="619" spans="1:13" x14ac:dyDescent="0.2">
      <c r="A619" s="3" t="s">
        <v>676</v>
      </c>
      <c r="B619" s="3" t="s">
        <v>676</v>
      </c>
      <c r="C619" s="2" t="s">
        <v>273</v>
      </c>
      <c r="D619" s="3" t="s">
        <v>4</v>
      </c>
      <c r="E619" s="3">
        <v>2020</v>
      </c>
      <c r="F619" s="3" t="s">
        <v>274</v>
      </c>
      <c r="G619" s="3" t="s">
        <v>275</v>
      </c>
      <c r="H619" s="3" t="s">
        <v>3</v>
      </c>
      <c r="I619" s="2" t="s">
        <v>223</v>
      </c>
      <c r="J619" s="3" t="s">
        <v>178</v>
      </c>
      <c r="K619" s="3" t="s">
        <v>178</v>
      </c>
      <c r="L619" s="15">
        <v>1434.67</v>
      </c>
      <c r="M619" s="15">
        <v>5022.6400000000003</v>
      </c>
    </row>
    <row r="620" spans="1:13" x14ac:dyDescent="0.2">
      <c r="A620" s="3" t="s">
        <v>676</v>
      </c>
      <c r="B620" s="3" t="s">
        <v>676</v>
      </c>
      <c r="C620" s="2" t="s">
        <v>273</v>
      </c>
      <c r="D620" s="3" t="s">
        <v>4</v>
      </c>
      <c r="E620" s="3">
        <v>2020</v>
      </c>
      <c r="F620" s="3" t="s">
        <v>274</v>
      </c>
      <c r="G620" s="3" t="s">
        <v>275</v>
      </c>
      <c r="H620" s="3" t="s">
        <v>3</v>
      </c>
      <c r="I620" s="2" t="s">
        <v>223</v>
      </c>
      <c r="J620" s="3" t="s">
        <v>178</v>
      </c>
      <c r="K620" s="3" t="s">
        <v>178</v>
      </c>
      <c r="L620" s="15">
        <v>1434.67</v>
      </c>
      <c r="M620" s="15">
        <v>5022.6400000000003</v>
      </c>
    </row>
    <row r="621" spans="1:13" x14ac:dyDescent="0.2">
      <c r="A621" s="3" t="s">
        <v>676</v>
      </c>
      <c r="B621" s="3" t="s">
        <v>676</v>
      </c>
      <c r="C621" s="2" t="s">
        <v>273</v>
      </c>
      <c r="D621" s="3" t="s">
        <v>4</v>
      </c>
      <c r="E621" s="3">
        <v>2020</v>
      </c>
      <c r="F621" s="3" t="s">
        <v>274</v>
      </c>
      <c r="G621" s="3" t="s">
        <v>275</v>
      </c>
      <c r="H621" s="3" t="s">
        <v>3</v>
      </c>
      <c r="I621" s="2" t="s">
        <v>305</v>
      </c>
      <c r="J621" s="3" t="s">
        <v>178</v>
      </c>
      <c r="K621" s="3" t="s">
        <v>178</v>
      </c>
      <c r="L621" s="15">
        <v>1434.67</v>
      </c>
      <c r="M621" s="15">
        <v>5022.6400000000003</v>
      </c>
    </row>
    <row r="622" spans="1:13" x14ac:dyDescent="0.2">
      <c r="A622" s="3" t="s">
        <v>676</v>
      </c>
      <c r="B622" s="3" t="s">
        <v>676</v>
      </c>
      <c r="C622" s="2" t="s">
        <v>273</v>
      </c>
      <c r="D622" s="3" t="s">
        <v>4</v>
      </c>
      <c r="E622" s="3">
        <v>2020</v>
      </c>
      <c r="F622" s="3" t="s">
        <v>274</v>
      </c>
      <c r="G622" s="3" t="s">
        <v>275</v>
      </c>
      <c r="H622" s="3" t="s">
        <v>3</v>
      </c>
      <c r="I622" s="2" t="s">
        <v>223</v>
      </c>
      <c r="J622" s="3" t="s">
        <v>178</v>
      </c>
      <c r="K622" s="3" t="s">
        <v>178</v>
      </c>
      <c r="L622" s="15">
        <v>1434.67</v>
      </c>
      <c r="M622" s="15">
        <v>5022.6400000000003</v>
      </c>
    </row>
    <row r="623" spans="1:13" x14ac:dyDescent="0.2">
      <c r="A623" s="3" t="s">
        <v>676</v>
      </c>
      <c r="B623" s="3" t="s">
        <v>676</v>
      </c>
      <c r="C623" s="2" t="s">
        <v>273</v>
      </c>
      <c r="D623" s="3" t="s">
        <v>4</v>
      </c>
      <c r="E623" s="3">
        <v>2020</v>
      </c>
      <c r="F623" s="3" t="s">
        <v>274</v>
      </c>
      <c r="G623" s="3" t="s">
        <v>275</v>
      </c>
      <c r="H623" s="3" t="s">
        <v>3</v>
      </c>
      <c r="I623" s="2" t="s">
        <v>184</v>
      </c>
      <c r="J623" s="3" t="s">
        <v>178</v>
      </c>
      <c r="K623" s="3" t="s">
        <v>178</v>
      </c>
      <c r="L623" s="15">
        <v>1434.67</v>
      </c>
      <c r="M623" s="15">
        <v>5022.6400000000003</v>
      </c>
    </row>
    <row r="624" spans="1:13" x14ac:dyDescent="0.2">
      <c r="A624" s="3" t="s">
        <v>676</v>
      </c>
      <c r="B624" s="3" t="s">
        <v>676</v>
      </c>
      <c r="C624" s="2" t="s">
        <v>273</v>
      </c>
      <c r="D624" s="3" t="s">
        <v>4</v>
      </c>
      <c r="E624" s="3">
        <v>2020</v>
      </c>
      <c r="F624" s="3" t="s">
        <v>274</v>
      </c>
      <c r="G624" s="3" t="s">
        <v>275</v>
      </c>
      <c r="H624" s="3" t="s">
        <v>3</v>
      </c>
      <c r="I624" s="2" t="s">
        <v>228</v>
      </c>
      <c r="J624" s="3" t="s">
        <v>178</v>
      </c>
      <c r="K624" s="3" t="s">
        <v>178</v>
      </c>
      <c r="L624" s="15">
        <v>1434.67</v>
      </c>
      <c r="M624" s="15">
        <v>5022.6400000000003</v>
      </c>
    </row>
    <row r="625" spans="1:13" x14ac:dyDescent="0.2">
      <c r="A625" s="3" t="s">
        <v>676</v>
      </c>
      <c r="B625" s="3" t="s">
        <v>676</v>
      </c>
      <c r="C625" s="2" t="s">
        <v>273</v>
      </c>
      <c r="D625" s="3" t="s">
        <v>4</v>
      </c>
      <c r="E625" s="3">
        <v>2020</v>
      </c>
      <c r="F625" s="3" t="s">
        <v>274</v>
      </c>
      <c r="G625" s="3" t="s">
        <v>275</v>
      </c>
      <c r="H625" s="3" t="s">
        <v>3</v>
      </c>
      <c r="I625" s="2" t="s">
        <v>306</v>
      </c>
      <c r="J625" s="3" t="s">
        <v>178</v>
      </c>
      <c r="K625" s="3" t="s">
        <v>178</v>
      </c>
      <c r="L625" s="15">
        <v>1434.67</v>
      </c>
      <c r="M625" s="15">
        <v>5022.6400000000003</v>
      </c>
    </row>
    <row r="626" spans="1:13" x14ac:dyDescent="0.2">
      <c r="A626" s="3" t="s">
        <v>676</v>
      </c>
      <c r="B626" s="3" t="s">
        <v>676</v>
      </c>
      <c r="C626" s="2" t="s">
        <v>273</v>
      </c>
      <c r="D626" s="3" t="s">
        <v>4</v>
      </c>
      <c r="E626" s="3">
        <v>2020</v>
      </c>
      <c r="F626" s="3" t="s">
        <v>274</v>
      </c>
      <c r="G626" s="3" t="s">
        <v>275</v>
      </c>
      <c r="H626" s="3" t="s">
        <v>3</v>
      </c>
      <c r="I626" s="2" t="s">
        <v>294</v>
      </c>
      <c r="J626" s="3" t="s">
        <v>178</v>
      </c>
      <c r="K626" s="3" t="s">
        <v>178</v>
      </c>
      <c r="L626" s="15">
        <v>1434.67</v>
      </c>
      <c r="M626" s="15">
        <v>5022.6400000000003</v>
      </c>
    </row>
    <row r="627" spans="1:13" x14ac:dyDescent="0.2">
      <c r="A627" s="3" t="s">
        <v>676</v>
      </c>
      <c r="B627" s="3" t="s">
        <v>676</v>
      </c>
      <c r="C627" s="2" t="s">
        <v>273</v>
      </c>
      <c r="D627" s="3" t="s">
        <v>4</v>
      </c>
      <c r="E627" s="3">
        <v>2020</v>
      </c>
      <c r="F627" s="3" t="s">
        <v>274</v>
      </c>
      <c r="G627" s="3" t="s">
        <v>275</v>
      </c>
      <c r="H627" s="3" t="s">
        <v>3</v>
      </c>
      <c r="I627" s="2" t="s">
        <v>186</v>
      </c>
      <c r="J627" s="3" t="s">
        <v>178</v>
      </c>
      <c r="K627" s="3" t="s">
        <v>178</v>
      </c>
      <c r="L627" s="15">
        <v>1434.67</v>
      </c>
      <c r="M627" s="15">
        <v>5022.6400000000003</v>
      </c>
    </row>
    <row r="628" spans="1:13" x14ac:dyDescent="0.2">
      <c r="A628" s="3" t="s">
        <v>676</v>
      </c>
      <c r="B628" s="3" t="s">
        <v>676</v>
      </c>
      <c r="C628" s="2" t="s">
        <v>273</v>
      </c>
      <c r="D628" s="3" t="s">
        <v>4</v>
      </c>
      <c r="E628" s="3">
        <v>2020</v>
      </c>
      <c r="F628" s="3" t="s">
        <v>274</v>
      </c>
      <c r="G628" s="3" t="s">
        <v>275</v>
      </c>
      <c r="H628" s="3" t="s">
        <v>3</v>
      </c>
      <c r="I628" s="2" t="s">
        <v>231</v>
      </c>
      <c r="J628" s="3" t="s">
        <v>178</v>
      </c>
      <c r="K628" s="3" t="s">
        <v>178</v>
      </c>
      <c r="L628" s="15">
        <v>1434.67</v>
      </c>
      <c r="M628" s="15">
        <v>5022.6400000000003</v>
      </c>
    </row>
    <row r="629" spans="1:13" x14ac:dyDescent="0.2">
      <c r="A629" s="3" t="s">
        <v>676</v>
      </c>
      <c r="B629" s="3" t="s">
        <v>676</v>
      </c>
      <c r="C629" s="2" t="s">
        <v>273</v>
      </c>
      <c r="D629" s="3" t="s">
        <v>4</v>
      </c>
      <c r="E629" s="3">
        <v>2020</v>
      </c>
      <c r="F629" s="3" t="s">
        <v>274</v>
      </c>
      <c r="G629" s="3" t="s">
        <v>275</v>
      </c>
      <c r="H629" s="3" t="s">
        <v>3</v>
      </c>
      <c r="I629" s="2" t="s">
        <v>307</v>
      </c>
      <c r="J629" s="3" t="s">
        <v>178</v>
      </c>
      <c r="K629" s="3" t="s">
        <v>178</v>
      </c>
      <c r="L629" s="15">
        <v>1434.67</v>
      </c>
      <c r="M629" s="15">
        <v>5022.6400000000003</v>
      </c>
    </row>
    <row r="630" spans="1:13" x14ac:dyDescent="0.2">
      <c r="A630" s="3" t="s">
        <v>676</v>
      </c>
      <c r="B630" s="3" t="s">
        <v>676</v>
      </c>
      <c r="C630" s="2" t="s">
        <v>273</v>
      </c>
      <c r="D630" s="3" t="s">
        <v>4</v>
      </c>
      <c r="E630" s="3">
        <v>2020</v>
      </c>
      <c r="F630" s="3" t="s">
        <v>274</v>
      </c>
      <c r="G630" s="3" t="s">
        <v>275</v>
      </c>
      <c r="H630" s="3" t="s">
        <v>3</v>
      </c>
      <c r="I630" s="2" t="s">
        <v>297</v>
      </c>
      <c r="J630" s="3" t="s">
        <v>178</v>
      </c>
      <c r="K630" s="3" t="s">
        <v>178</v>
      </c>
      <c r="L630" s="15">
        <v>1434.67</v>
      </c>
      <c r="M630" s="15">
        <v>5022.6400000000003</v>
      </c>
    </row>
    <row r="631" spans="1:13" x14ac:dyDescent="0.2">
      <c r="A631" s="3" t="s">
        <v>676</v>
      </c>
      <c r="B631" s="3" t="s">
        <v>676</v>
      </c>
      <c r="C631" s="2" t="s">
        <v>273</v>
      </c>
      <c r="D631" s="3" t="s">
        <v>4</v>
      </c>
      <c r="E631" s="3">
        <v>2020</v>
      </c>
      <c r="F631" s="3" t="s">
        <v>274</v>
      </c>
      <c r="G631" s="3" t="s">
        <v>275</v>
      </c>
      <c r="H631" s="3" t="s">
        <v>3</v>
      </c>
      <c r="I631" s="2" t="s">
        <v>249</v>
      </c>
      <c r="J631" s="3" t="s">
        <v>178</v>
      </c>
      <c r="K631" s="3" t="s">
        <v>178</v>
      </c>
      <c r="L631" s="15">
        <v>1434.67</v>
      </c>
      <c r="M631" s="15">
        <v>5022.6400000000003</v>
      </c>
    </row>
    <row r="632" spans="1:13" x14ac:dyDescent="0.2">
      <c r="A632" s="3" t="s">
        <v>676</v>
      </c>
      <c r="B632" s="3" t="s">
        <v>676</v>
      </c>
      <c r="C632" s="2" t="s">
        <v>273</v>
      </c>
      <c r="D632" s="3" t="s">
        <v>4</v>
      </c>
      <c r="E632" s="3">
        <v>2020</v>
      </c>
      <c r="F632" s="3" t="s">
        <v>274</v>
      </c>
      <c r="G632" s="3" t="s">
        <v>275</v>
      </c>
      <c r="H632" s="3" t="s">
        <v>3</v>
      </c>
      <c r="I632" s="2" t="s">
        <v>283</v>
      </c>
      <c r="J632" s="3" t="s">
        <v>178</v>
      </c>
      <c r="K632" s="3" t="s">
        <v>178</v>
      </c>
      <c r="L632" s="15">
        <v>1434.67</v>
      </c>
      <c r="M632" s="15">
        <v>5022.6400000000003</v>
      </c>
    </row>
    <row r="633" spans="1:13" x14ac:dyDescent="0.2">
      <c r="A633" s="3" t="s">
        <v>676</v>
      </c>
      <c r="B633" s="3" t="s">
        <v>676</v>
      </c>
      <c r="C633" s="2" t="s">
        <v>273</v>
      </c>
      <c r="D633" s="3" t="s">
        <v>4</v>
      </c>
      <c r="E633" s="3">
        <v>2020</v>
      </c>
      <c r="F633" s="3" t="s">
        <v>274</v>
      </c>
      <c r="G633" s="3" t="s">
        <v>275</v>
      </c>
      <c r="H633" s="3" t="s">
        <v>3</v>
      </c>
      <c r="I633" s="2" t="s">
        <v>231</v>
      </c>
      <c r="J633" s="3" t="s">
        <v>178</v>
      </c>
      <c r="K633" s="3" t="s">
        <v>178</v>
      </c>
      <c r="L633" s="15">
        <v>1434.67</v>
      </c>
      <c r="M633" s="15">
        <v>5022.6400000000003</v>
      </c>
    </row>
    <row r="634" spans="1:13" x14ac:dyDescent="0.2">
      <c r="A634" s="3" t="s">
        <v>676</v>
      </c>
      <c r="B634" s="3" t="s">
        <v>676</v>
      </c>
      <c r="C634" s="2" t="s">
        <v>273</v>
      </c>
      <c r="D634" s="3" t="s">
        <v>4</v>
      </c>
      <c r="E634" s="3">
        <v>2020</v>
      </c>
      <c r="F634" s="3" t="s">
        <v>274</v>
      </c>
      <c r="G634" s="3" t="s">
        <v>275</v>
      </c>
      <c r="H634" s="3" t="s">
        <v>3</v>
      </c>
      <c r="I634" s="2" t="s">
        <v>186</v>
      </c>
      <c r="J634" s="3" t="s">
        <v>178</v>
      </c>
      <c r="K634" s="3" t="s">
        <v>178</v>
      </c>
      <c r="L634" s="15">
        <v>1434.67</v>
      </c>
      <c r="M634" s="15">
        <v>5022.6400000000003</v>
      </c>
    </row>
    <row r="635" spans="1:13" x14ac:dyDescent="0.2">
      <c r="A635" s="3" t="s">
        <v>676</v>
      </c>
      <c r="B635" s="3" t="s">
        <v>676</v>
      </c>
      <c r="C635" s="2" t="s">
        <v>273</v>
      </c>
      <c r="D635" s="3" t="s">
        <v>4</v>
      </c>
      <c r="E635" s="3">
        <v>2020</v>
      </c>
      <c r="F635" s="3" t="s">
        <v>274</v>
      </c>
      <c r="G635" s="3" t="s">
        <v>275</v>
      </c>
      <c r="H635" s="3" t="s">
        <v>3</v>
      </c>
      <c r="I635" s="2" t="s">
        <v>226</v>
      </c>
      <c r="J635" s="3" t="s">
        <v>178</v>
      </c>
      <c r="K635" s="3" t="s">
        <v>178</v>
      </c>
      <c r="L635" s="15">
        <v>1434.67</v>
      </c>
      <c r="M635" s="15">
        <v>5022.6400000000003</v>
      </c>
    </row>
    <row r="636" spans="1:13" x14ac:dyDescent="0.2">
      <c r="A636" s="3" t="s">
        <v>676</v>
      </c>
      <c r="B636" s="3" t="s">
        <v>676</v>
      </c>
      <c r="C636" s="2" t="s">
        <v>273</v>
      </c>
      <c r="D636" s="3" t="s">
        <v>4</v>
      </c>
      <c r="E636" s="3">
        <v>2020</v>
      </c>
      <c r="F636" s="3" t="s">
        <v>274</v>
      </c>
      <c r="G636" s="3" t="s">
        <v>275</v>
      </c>
      <c r="H636" s="3" t="s">
        <v>3</v>
      </c>
      <c r="I636" s="2" t="s">
        <v>278</v>
      </c>
      <c r="J636" s="3" t="s">
        <v>178</v>
      </c>
      <c r="K636" s="3" t="s">
        <v>178</v>
      </c>
      <c r="L636" s="15">
        <v>1434.67</v>
      </c>
      <c r="M636" s="15">
        <v>5022.6400000000003</v>
      </c>
    </row>
    <row r="637" spans="1:13" x14ac:dyDescent="0.2">
      <c r="A637" s="3" t="s">
        <v>676</v>
      </c>
      <c r="B637" s="3" t="s">
        <v>676</v>
      </c>
      <c r="C637" s="2" t="s">
        <v>273</v>
      </c>
      <c r="D637" s="3" t="s">
        <v>4</v>
      </c>
      <c r="E637" s="3">
        <v>2020</v>
      </c>
      <c r="F637" s="3" t="s">
        <v>274</v>
      </c>
      <c r="G637" s="3" t="s">
        <v>275</v>
      </c>
      <c r="H637" s="3" t="s">
        <v>3</v>
      </c>
      <c r="I637" s="2" t="s">
        <v>228</v>
      </c>
      <c r="J637" s="3" t="s">
        <v>178</v>
      </c>
      <c r="K637" s="3" t="s">
        <v>178</v>
      </c>
      <c r="L637" s="15">
        <v>1434.67</v>
      </c>
      <c r="M637" s="15">
        <v>5022.6400000000003</v>
      </c>
    </row>
    <row r="638" spans="1:13" x14ac:dyDescent="0.2">
      <c r="A638" s="3" t="s">
        <v>676</v>
      </c>
      <c r="B638" s="3" t="s">
        <v>676</v>
      </c>
      <c r="C638" s="2" t="s">
        <v>273</v>
      </c>
      <c r="D638" s="3" t="s">
        <v>4</v>
      </c>
      <c r="E638" s="3">
        <v>2020</v>
      </c>
      <c r="F638" s="3" t="s">
        <v>274</v>
      </c>
      <c r="G638" s="3" t="s">
        <v>275</v>
      </c>
      <c r="H638" s="3" t="s">
        <v>3</v>
      </c>
      <c r="I638" s="2" t="s">
        <v>223</v>
      </c>
      <c r="J638" s="3" t="s">
        <v>178</v>
      </c>
      <c r="K638" s="3" t="s">
        <v>178</v>
      </c>
      <c r="L638" s="15">
        <v>1434.67</v>
      </c>
      <c r="M638" s="15">
        <v>5022.6400000000003</v>
      </c>
    </row>
    <row r="639" spans="1:13" x14ac:dyDescent="0.2">
      <c r="A639" s="3" t="s">
        <v>676</v>
      </c>
      <c r="B639" s="3" t="s">
        <v>676</v>
      </c>
      <c r="C639" s="2" t="s">
        <v>273</v>
      </c>
      <c r="D639" s="3" t="s">
        <v>4</v>
      </c>
      <c r="E639" s="3">
        <v>2020</v>
      </c>
      <c r="F639" s="3" t="s">
        <v>274</v>
      </c>
      <c r="G639" s="3" t="s">
        <v>275</v>
      </c>
      <c r="H639" s="3" t="s">
        <v>3</v>
      </c>
      <c r="I639" s="2" t="s">
        <v>287</v>
      </c>
      <c r="J639" s="3" t="s">
        <v>178</v>
      </c>
      <c r="K639" s="3" t="s">
        <v>178</v>
      </c>
      <c r="L639" s="15">
        <v>1434.67</v>
      </c>
      <c r="M639" s="15">
        <v>5022.6400000000003</v>
      </c>
    </row>
    <row r="640" spans="1:13" x14ac:dyDescent="0.2">
      <c r="A640" s="3" t="s">
        <v>676</v>
      </c>
      <c r="B640" s="3" t="s">
        <v>676</v>
      </c>
      <c r="C640" s="2" t="s">
        <v>273</v>
      </c>
      <c r="D640" s="3" t="s">
        <v>4</v>
      </c>
      <c r="E640" s="3">
        <v>2020</v>
      </c>
      <c r="F640" s="3" t="s">
        <v>274</v>
      </c>
      <c r="G640" s="3" t="s">
        <v>275</v>
      </c>
      <c r="H640" s="3" t="s">
        <v>3</v>
      </c>
      <c r="I640" s="2" t="s">
        <v>308</v>
      </c>
      <c r="J640" s="3" t="s">
        <v>178</v>
      </c>
      <c r="K640" s="3" t="s">
        <v>178</v>
      </c>
      <c r="L640" s="15">
        <v>1434.67</v>
      </c>
      <c r="M640" s="15">
        <v>5022.6400000000003</v>
      </c>
    </row>
    <row r="641" spans="1:13" x14ac:dyDescent="0.2">
      <c r="A641" s="3" t="s">
        <v>676</v>
      </c>
      <c r="B641" s="3" t="s">
        <v>676</v>
      </c>
      <c r="C641" s="2" t="s">
        <v>273</v>
      </c>
      <c r="D641" s="3" t="s">
        <v>4</v>
      </c>
      <c r="E641" s="3">
        <v>2020</v>
      </c>
      <c r="F641" s="3" t="s">
        <v>274</v>
      </c>
      <c r="G641" s="3" t="s">
        <v>275</v>
      </c>
      <c r="H641" s="3" t="s">
        <v>3</v>
      </c>
      <c r="I641" s="2" t="s">
        <v>309</v>
      </c>
      <c r="J641" s="3" t="s">
        <v>178</v>
      </c>
      <c r="K641" s="3" t="s">
        <v>178</v>
      </c>
      <c r="L641" s="15">
        <v>1434.67</v>
      </c>
      <c r="M641" s="15">
        <v>5022.6400000000003</v>
      </c>
    </row>
    <row r="642" spans="1:13" x14ac:dyDescent="0.2">
      <c r="A642" s="3" t="s">
        <v>676</v>
      </c>
      <c r="B642" s="3" t="s">
        <v>676</v>
      </c>
      <c r="C642" s="2" t="s">
        <v>273</v>
      </c>
      <c r="D642" s="3" t="s">
        <v>4</v>
      </c>
      <c r="E642" s="3">
        <v>2020</v>
      </c>
      <c r="F642" s="3" t="s">
        <v>274</v>
      </c>
      <c r="G642" s="3" t="s">
        <v>275</v>
      </c>
      <c r="H642" s="3" t="s">
        <v>3</v>
      </c>
      <c r="I642" s="2" t="s">
        <v>225</v>
      </c>
      <c r="J642" s="3" t="s">
        <v>178</v>
      </c>
      <c r="K642" s="3" t="s">
        <v>178</v>
      </c>
      <c r="L642" s="15">
        <v>1434.67</v>
      </c>
      <c r="M642" s="15">
        <v>5022.6400000000003</v>
      </c>
    </row>
    <row r="643" spans="1:13" x14ac:dyDescent="0.2">
      <c r="A643" s="3" t="s">
        <v>676</v>
      </c>
      <c r="B643" s="3" t="s">
        <v>676</v>
      </c>
      <c r="C643" s="2" t="s">
        <v>273</v>
      </c>
      <c r="D643" s="3" t="s">
        <v>4</v>
      </c>
      <c r="E643" s="3">
        <v>2020</v>
      </c>
      <c r="F643" s="3" t="s">
        <v>274</v>
      </c>
      <c r="G643" s="3" t="s">
        <v>275</v>
      </c>
      <c r="H643" s="3" t="s">
        <v>3</v>
      </c>
      <c r="I643" s="2" t="s">
        <v>223</v>
      </c>
      <c r="J643" s="3" t="s">
        <v>178</v>
      </c>
      <c r="K643" s="3" t="s">
        <v>178</v>
      </c>
      <c r="L643" s="15">
        <v>1434.67</v>
      </c>
      <c r="M643" s="15">
        <v>5022.6400000000003</v>
      </c>
    </row>
    <row r="644" spans="1:13" x14ac:dyDescent="0.2">
      <c r="A644" s="3" t="s">
        <v>676</v>
      </c>
      <c r="B644" s="3" t="s">
        <v>676</v>
      </c>
      <c r="C644" s="2" t="s">
        <v>273</v>
      </c>
      <c r="D644" s="3" t="s">
        <v>4</v>
      </c>
      <c r="E644" s="3">
        <v>2020</v>
      </c>
      <c r="F644" s="3" t="s">
        <v>274</v>
      </c>
      <c r="G644" s="3" t="s">
        <v>275</v>
      </c>
      <c r="H644" s="3" t="s">
        <v>3</v>
      </c>
      <c r="I644" s="2" t="s">
        <v>246</v>
      </c>
      <c r="J644" s="3" t="s">
        <v>178</v>
      </c>
      <c r="K644" s="3" t="s">
        <v>178</v>
      </c>
      <c r="L644" s="15">
        <v>1434.67</v>
      </c>
      <c r="M644" s="15">
        <v>5022.6400000000003</v>
      </c>
    </row>
    <row r="645" spans="1:13" x14ac:dyDescent="0.2">
      <c r="A645" s="3" t="s">
        <v>676</v>
      </c>
      <c r="B645" s="3" t="s">
        <v>676</v>
      </c>
      <c r="C645" s="2" t="s">
        <v>273</v>
      </c>
      <c r="D645" s="3" t="s">
        <v>4</v>
      </c>
      <c r="E645" s="3">
        <v>2020</v>
      </c>
      <c r="F645" s="3" t="s">
        <v>274</v>
      </c>
      <c r="G645" s="3" t="s">
        <v>275</v>
      </c>
      <c r="H645" s="3" t="s">
        <v>3</v>
      </c>
      <c r="I645" s="2" t="s">
        <v>310</v>
      </c>
      <c r="J645" s="3" t="s">
        <v>178</v>
      </c>
      <c r="K645" s="3" t="s">
        <v>178</v>
      </c>
      <c r="L645" s="15">
        <v>1434.67</v>
      </c>
      <c r="M645" s="15">
        <v>5022.6400000000003</v>
      </c>
    </row>
    <row r="646" spans="1:13" x14ac:dyDescent="0.2">
      <c r="A646" s="3" t="s">
        <v>676</v>
      </c>
      <c r="B646" s="3" t="s">
        <v>676</v>
      </c>
      <c r="C646" s="2" t="s">
        <v>273</v>
      </c>
      <c r="D646" s="3" t="s">
        <v>4</v>
      </c>
      <c r="E646" s="3">
        <v>2020</v>
      </c>
      <c r="F646" s="3" t="s">
        <v>274</v>
      </c>
      <c r="G646" s="3" t="s">
        <v>275</v>
      </c>
      <c r="H646" s="3" t="s">
        <v>3</v>
      </c>
      <c r="I646" s="2" t="s">
        <v>230</v>
      </c>
      <c r="J646" s="3" t="s">
        <v>178</v>
      </c>
      <c r="K646" s="3" t="s">
        <v>178</v>
      </c>
      <c r="L646" s="15">
        <v>1434.67</v>
      </c>
      <c r="M646" s="15">
        <v>5022.6400000000003</v>
      </c>
    </row>
    <row r="647" spans="1:13" x14ac:dyDescent="0.2">
      <c r="A647" s="3" t="s">
        <v>676</v>
      </c>
      <c r="B647" s="3" t="s">
        <v>676</v>
      </c>
      <c r="C647" s="2" t="s">
        <v>273</v>
      </c>
      <c r="D647" s="3" t="s">
        <v>4</v>
      </c>
      <c r="E647" s="3">
        <v>2020</v>
      </c>
      <c r="F647" s="3" t="s">
        <v>274</v>
      </c>
      <c r="G647" s="3" t="s">
        <v>275</v>
      </c>
      <c r="H647" s="3" t="s">
        <v>3</v>
      </c>
      <c r="I647" s="2" t="s">
        <v>292</v>
      </c>
      <c r="J647" s="3" t="s">
        <v>178</v>
      </c>
      <c r="K647" s="3" t="s">
        <v>178</v>
      </c>
      <c r="L647" s="15">
        <v>1434.67</v>
      </c>
      <c r="M647" s="15">
        <v>5022.6400000000003</v>
      </c>
    </row>
    <row r="648" spans="1:13" x14ac:dyDescent="0.2">
      <c r="A648" s="3" t="s">
        <v>676</v>
      </c>
      <c r="B648" s="3" t="s">
        <v>676</v>
      </c>
      <c r="C648" s="2" t="s">
        <v>273</v>
      </c>
      <c r="D648" s="3" t="s">
        <v>4</v>
      </c>
      <c r="E648" s="3">
        <v>2020</v>
      </c>
      <c r="F648" s="3" t="s">
        <v>274</v>
      </c>
      <c r="G648" s="3" t="s">
        <v>275</v>
      </c>
      <c r="H648" s="3" t="s">
        <v>3</v>
      </c>
      <c r="I648" s="2" t="s">
        <v>277</v>
      </c>
      <c r="J648" s="3" t="s">
        <v>178</v>
      </c>
      <c r="K648" s="3" t="s">
        <v>178</v>
      </c>
      <c r="L648" s="15">
        <v>1434.67</v>
      </c>
      <c r="M648" s="15">
        <v>5022.6400000000003</v>
      </c>
    </row>
    <row r="649" spans="1:13" x14ac:dyDescent="0.2">
      <c r="A649" s="3" t="s">
        <v>676</v>
      </c>
      <c r="B649" s="3" t="s">
        <v>676</v>
      </c>
      <c r="C649" s="2" t="s">
        <v>273</v>
      </c>
      <c r="D649" s="3" t="s">
        <v>4</v>
      </c>
      <c r="E649" s="3">
        <v>2020</v>
      </c>
      <c r="F649" s="3" t="s">
        <v>274</v>
      </c>
      <c r="G649" s="3" t="s">
        <v>275</v>
      </c>
      <c r="H649" s="3" t="s">
        <v>3</v>
      </c>
      <c r="I649" s="2" t="s">
        <v>223</v>
      </c>
      <c r="J649" s="3" t="s">
        <v>178</v>
      </c>
      <c r="K649" s="3" t="s">
        <v>178</v>
      </c>
      <c r="L649" s="15">
        <v>1434.67</v>
      </c>
      <c r="M649" s="15">
        <v>5022.6400000000003</v>
      </c>
    </row>
    <row r="650" spans="1:13" x14ac:dyDescent="0.2">
      <c r="A650" s="3" t="s">
        <v>676</v>
      </c>
      <c r="B650" s="3" t="s">
        <v>676</v>
      </c>
      <c r="C650" s="2" t="s">
        <v>273</v>
      </c>
      <c r="D650" s="3" t="s">
        <v>4</v>
      </c>
      <c r="E650" s="3">
        <v>2020</v>
      </c>
      <c r="F650" s="3" t="s">
        <v>274</v>
      </c>
      <c r="G650" s="3" t="s">
        <v>275</v>
      </c>
      <c r="H650" s="3" t="s">
        <v>3</v>
      </c>
      <c r="I650" s="2" t="s">
        <v>304</v>
      </c>
      <c r="J650" s="3" t="s">
        <v>178</v>
      </c>
      <c r="K650" s="3" t="s">
        <v>178</v>
      </c>
      <c r="L650" s="15">
        <v>1434.67</v>
      </c>
      <c r="M650" s="15">
        <v>5022.6400000000003</v>
      </c>
    </row>
    <row r="651" spans="1:13" x14ac:dyDescent="0.2">
      <c r="A651" s="3" t="s">
        <v>676</v>
      </c>
      <c r="B651" s="3" t="s">
        <v>676</v>
      </c>
      <c r="C651" s="2" t="s">
        <v>273</v>
      </c>
      <c r="D651" s="3" t="s">
        <v>4</v>
      </c>
      <c r="E651" s="3">
        <v>2020</v>
      </c>
      <c r="F651" s="3" t="s">
        <v>274</v>
      </c>
      <c r="G651" s="3" t="s">
        <v>275</v>
      </c>
      <c r="H651" s="3" t="s">
        <v>3</v>
      </c>
      <c r="I651" s="2" t="s">
        <v>282</v>
      </c>
      <c r="J651" s="3" t="s">
        <v>178</v>
      </c>
      <c r="K651" s="3" t="s">
        <v>178</v>
      </c>
      <c r="L651" s="15">
        <v>1434.67</v>
      </c>
      <c r="M651" s="15">
        <v>5022.6400000000003</v>
      </c>
    </row>
    <row r="652" spans="1:13" x14ac:dyDescent="0.2">
      <c r="A652" s="3" t="s">
        <v>676</v>
      </c>
      <c r="B652" s="3" t="s">
        <v>676</v>
      </c>
      <c r="C652" s="2" t="s">
        <v>273</v>
      </c>
      <c r="D652" s="3" t="s">
        <v>4</v>
      </c>
      <c r="E652" s="3">
        <v>2020</v>
      </c>
      <c r="F652" s="3" t="s">
        <v>274</v>
      </c>
      <c r="G652" s="3" t="s">
        <v>275</v>
      </c>
      <c r="H652" s="3" t="s">
        <v>112</v>
      </c>
      <c r="I652" s="2" t="s">
        <v>223</v>
      </c>
      <c r="J652" s="59" t="s">
        <v>677</v>
      </c>
      <c r="K652" s="59" t="s">
        <v>677</v>
      </c>
      <c r="L652" s="15">
        <v>4432.0600000000004</v>
      </c>
      <c r="M652" s="15">
        <v>14011.92</v>
      </c>
    </row>
    <row r="653" spans="1:13" x14ac:dyDescent="0.2">
      <c r="A653" s="3" t="s">
        <v>676</v>
      </c>
      <c r="B653" s="3" t="s">
        <v>676</v>
      </c>
      <c r="C653" s="2" t="s">
        <v>273</v>
      </c>
      <c r="D653" s="3" t="s">
        <v>4</v>
      </c>
      <c r="E653" s="3">
        <v>2020</v>
      </c>
      <c r="F653" s="3" t="s">
        <v>274</v>
      </c>
      <c r="G653" s="3" t="s">
        <v>275</v>
      </c>
      <c r="H653" s="3" t="s">
        <v>3</v>
      </c>
      <c r="I653" s="2" t="s">
        <v>311</v>
      </c>
      <c r="J653" s="3" t="s">
        <v>178</v>
      </c>
      <c r="K653" s="3" t="s">
        <v>178</v>
      </c>
      <c r="L653" s="15">
        <v>1434.67</v>
      </c>
      <c r="M653" s="15">
        <v>5022.6400000000003</v>
      </c>
    </row>
    <row r="654" spans="1:13" x14ac:dyDescent="0.2">
      <c r="A654" s="3" t="s">
        <v>676</v>
      </c>
      <c r="B654" s="3" t="s">
        <v>676</v>
      </c>
      <c r="C654" s="2" t="s">
        <v>273</v>
      </c>
      <c r="D654" s="3" t="s">
        <v>4</v>
      </c>
      <c r="E654" s="3">
        <v>2020</v>
      </c>
      <c r="F654" s="3" t="s">
        <v>274</v>
      </c>
      <c r="G654" s="3" t="s">
        <v>275</v>
      </c>
      <c r="H654" s="3" t="s">
        <v>3</v>
      </c>
      <c r="I654" s="2" t="s">
        <v>308</v>
      </c>
      <c r="J654" s="3" t="s">
        <v>178</v>
      </c>
      <c r="K654" s="3" t="s">
        <v>178</v>
      </c>
      <c r="L654" s="15">
        <v>1434.67</v>
      </c>
      <c r="M654" s="15">
        <v>5022.6400000000003</v>
      </c>
    </row>
    <row r="655" spans="1:13" x14ac:dyDescent="0.2">
      <c r="A655" s="3" t="s">
        <v>676</v>
      </c>
      <c r="B655" s="3" t="s">
        <v>676</v>
      </c>
      <c r="C655" s="2" t="s">
        <v>273</v>
      </c>
      <c r="D655" s="3" t="s">
        <v>4</v>
      </c>
      <c r="E655" s="3">
        <v>2020</v>
      </c>
      <c r="F655" s="3" t="s">
        <v>274</v>
      </c>
      <c r="G655" s="3" t="s">
        <v>275</v>
      </c>
      <c r="H655" s="3" t="s">
        <v>3</v>
      </c>
      <c r="I655" s="2" t="s">
        <v>200</v>
      </c>
      <c r="J655" s="3" t="s">
        <v>178</v>
      </c>
      <c r="K655" s="3" t="s">
        <v>178</v>
      </c>
      <c r="L655" s="15">
        <v>1434.67</v>
      </c>
      <c r="M655" s="15">
        <v>5022.6400000000003</v>
      </c>
    </row>
    <row r="656" spans="1:13" x14ac:dyDescent="0.2">
      <c r="A656" s="3" t="s">
        <v>676</v>
      </c>
      <c r="B656" s="3" t="s">
        <v>676</v>
      </c>
      <c r="C656" s="2" t="s">
        <v>273</v>
      </c>
      <c r="D656" s="3" t="s">
        <v>4</v>
      </c>
      <c r="E656" s="3">
        <v>2020</v>
      </c>
      <c r="F656" s="3" t="s">
        <v>274</v>
      </c>
      <c r="G656" s="3" t="s">
        <v>275</v>
      </c>
      <c r="H656" s="3" t="s">
        <v>3</v>
      </c>
      <c r="I656" s="2" t="s">
        <v>290</v>
      </c>
      <c r="J656" s="3" t="s">
        <v>178</v>
      </c>
      <c r="K656" s="3" t="s">
        <v>178</v>
      </c>
      <c r="L656" s="15">
        <v>1434.67</v>
      </c>
      <c r="M656" s="15">
        <v>5022.6400000000003</v>
      </c>
    </row>
    <row r="657" spans="1:13" x14ac:dyDescent="0.2">
      <c r="A657" s="3" t="s">
        <v>676</v>
      </c>
      <c r="B657" s="3" t="s">
        <v>676</v>
      </c>
      <c r="C657" s="2" t="s">
        <v>273</v>
      </c>
      <c r="D657" s="3" t="s">
        <v>4</v>
      </c>
      <c r="E657" s="3">
        <v>2020</v>
      </c>
      <c r="F657" s="3" t="s">
        <v>274</v>
      </c>
      <c r="G657" s="3" t="s">
        <v>275</v>
      </c>
      <c r="H657" s="3" t="s">
        <v>3</v>
      </c>
      <c r="I657" s="2" t="s">
        <v>312</v>
      </c>
      <c r="J657" s="3" t="s">
        <v>178</v>
      </c>
      <c r="K657" s="3" t="s">
        <v>178</v>
      </c>
      <c r="L657" s="15">
        <v>1434.67</v>
      </c>
      <c r="M657" s="15">
        <v>5022.6400000000003</v>
      </c>
    </row>
    <row r="658" spans="1:13" x14ac:dyDescent="0.2">
      <c r="A658" s="3" t="s">
        <v>676</v>
      </c>
      <c r="B658" s="3" t="s">
        <v>676</v>
      </c>
      <c r="C658" s="2" t="s">
        <v>273</v>
      </c>
      <c r="D658" s="3" t="s">
        <v>4</v>
      </c>
      <c r="E658" s="3">
        <v>2020</v>
      </c>
      <c r="F658" s="3" t="s">
        <v>274</v>
      </c>
      <c r="G658" s="3" t="s">
        <v>275</v>
      </c>
      <c r="H658" s="3" t="s">
        <v>3</v>
      </c>
      <c r="I658" s="2" t="s">
        <v>293</v>
      </c>
      <c r="J658" s="3" t="s">
        <v>178</v>
      </c>
      <c r="K658" s="3" t="s">
        <v>178</v>
      </c>
      <c r="L658" s="15">
        <v>1434.67</v>
      </c>
      <c r="M658" s="15">
        <v>5022.6400000000003</v>
      </c>
    </row>
    <row r="659" spans="1:13" x14ac:dyDescent="0.2">
      <c r="A659" s="3" t="s">
        <v>676</v>
      </c>
      <c r="B659" s="3" t="s">
        <v>676</v>
      </c>
      <c r="C659" s="2" t="s">
        <v>273</v>
      </c>
      <c r="D659" s="3" t="s">
        <v>4</v>
      </c>
      <c r="E659" s="3">
        <v>2020</v>
      </c>
      <c r="F659" s="3" t="s">
        <v>274</v>
      </c>
      <c r="G659" s="3" t="s">
        <v>275</v>
      </c>
      <c r="H659" s="3" t="s">
        <v>3</v>
      </c>
      <c r="I659" s="2" t="s">
        <v>184</v>
      </c>
      <c r="J659" s="3" t="s">
        <v>178</v>
      </c>
      <c r="K659" s="3" t="s">
        <v>178</v>
      </c>
      <c r="L659" s="15">
        <v>1434.67</v>
      </c>
      <c r="M659" s="15">
        <v>5022.6400000000003</v>
      </c>
    </row>
    <row r="660" spans="1:13" x14ac:dyDescent="0.2">
      <c r="A660" s="3" t="s">
        <v>676</v>
      </c>
      <c r="B660" s="3" t="s">
        <v>676</v>
      </c>
      <c r="C660" s="2" t="s">
        <v>273</v>
      </c>
      <c r="D660" s="3" t="s">
        <v>4</v>
      </c>
      <c r="E660" s="3">
        <v>2020</v>
      </c>
      <c r="F660" s="3" t="s">
        <v>274</v>
      </c>
      <c r="G660" s="3" t="s">
        <v>275</v>
      </c>
      <c r="H660" s="3" t="s">
        <v>3</v>
      </c>
      <c r="I660" s="2" t="s">
        <v>223</v>
      </c>
      <c r="J660" s="3" t="s">
        <v>178</v>
      </c>
      <c r="K660" s="3" t="s">
        <v>178</v>
      </c>
      <c r="L660" s="15">
        <v>1434.67</v>
      </c>
      <c r="M660" s="15">
        <v>5022.6400000000003</v>
      </c>
    </row>
    <row r="661" spans="1:13" x14ac:dyDescent="0.2">
      <c r="A661" s="3" t="s">
        <v>676</v>
      </c>
      <c r="B661" s="3" t="s">
        <v>676</v>
      </c>
      <c r="C661" s="2" t="s">
        <v>273</v>
      </c>
      <c r="D661" s="3" t="s">
        <v>4</v>
      </c>
      <c r="E661" s="3">
        <v>2020</v>
      </c>
      <c r="F661" s="3" t="s">
        <v>274</v>
      </c>
      <c r="G661" s="3" t="s">
        <v>275</v>
      </c>
      <c r="H661" s="3" t="s">
        <v>3</v>
      </c>
      <c r="I661" s="2" t="s">
        <v>262</v>
      </c>
      <c r="J661" s="3" t="s">
        <v>178</v>
      </c>
      <c r="K661" s="3" t="s">
        <v>178</v>
      </c>
      <c r="L661" s="15">
        <v>1434.67</v>
      </c>
      <c r="M661" s="15">
        <v>5022.6400000000003</v>
      </c>
    </row>
    <row r="662" spans="1:13" x14ac:dyDescent="0.2">
      <c r="A662" s="3" t="s">
        <v>676</v>
      </c>
      <c r="B662" s="3" t="s">
        <v>676</v>
      </c>
      <c r="C662" s="2" t="s">
        <v>273</v>
      </c>
      <c r="D662" s="3" t="s">
        <v>4</v>
      </c>
      <c r="E662" s="3">
        <v>2020</v>
      </c>
      <c r="F662" s="3" t="s">
        <v>274</v>
      </c>
      <c r="G662" s="3" t="s">
        <v>275</v>
      </c>
      <c r="H662" s="3" t="s">
        <v>3</v>
      </c>
      <c r="I662" s="2" t="s">
        <v>290</v>
      </c>
      <c r="J662" s="3" t="s">
        <v>178</v>
      </c>
      <c r="K662" s="3" t="s">
        <v>178</v>
      </c>
      <c r="L662" s="15">
        <v>1434.67</v>
      </c>
      <c r="M662" s="15">
        <v>5022.6400000000003</v>
      </c>
    </row>
    <row r="663" spans="1:13" x14ac:dyDescent="0.2">
      <c r="A663" s="3" t="s">
        <v>676</v>
      </c>
      <c r="B663" s="3" t="s">
        <v>676</v>
      </c>
      <c r="C663" s="2" t="s">
        <v>273</v>
      </c>
      <c r="D663" s="3" t="s">
        <v>4</v>
      </c>
      <c r="E663" s="3">
        <v>2020</v>
      </c>
      <c r="F663" s="3" t="s">
        <v>274</v>
      </c>
      <c r="G663" s="3" t="s">
        <v>275</v>
      </c>
      <c r="H663" s="3" t="s">
        <v>3</v>
      </c>
      <c r="I663" s="2" t="s">
        <v>230</v>
      </c>
      <c r="J663" s="3" t="s">
        <v>178</v>
      </c>
      <c r="K663" s="3" t="s">
        <v>178</v>
      </c>
      <c r="L663" s="15">
        <v>1434.67</v>
      </c>
      <c r="M663" s="15">
        <v>5022.6400000000003</v>
      </c>
    </row>
    <row r="664" spans="1:13" x14ac:dyDescent="0.2">
      <c r="A664" s="3" t="s">
        <v>676</v>
      </c>
      <c r="B664" s="3" t="s">
        <v>676</v>
      </c>
      <c r="C664" s="2" t="s">
        <v>273</v>
      </c>
      <c r="D664" s="3" t="s">
        <v>4</v>
      </c>
      <c r="E664" s="3">
        <v>2020</v>
      </c>
      <c r="F664" s="3" t="s">
        <v>274</v>
      </c>
      <c r="G664" s="3" t="s">
        <v>275</v>
      </c>
      <c r="H664" s="3" t="s">
        <v>3</v>
      </c>
      <c r="I664" s="2" t="s">
        <v>280</v>
      </c>
      <c r="J664" s="3" t="s">
        <v>178</v>
      </c>
      <c r="K664" s="3" t="s">
        <v>178</v>
      </c>
      <c r="L664" s="15">
        <v>1434.67</v>
      </c>
      <c r="M664" s="15">
        <v>5022.6400000000003</v>
      </c>
    </row>
    <row r="665" spans="1:13" x14ac:dyDescent="0.2">
      <c r="A665" s="3" t="s">
        <v>676</v>
      </c>
      <c r="B665" s="3" t="s">
        <v>676</v>
      </c>
      <c r="C665" s="2" t="s">
        <v>273</v>
      </c>
      <c r="D665" s="3" t="s">
        <v>4</v>
      </c>
      <c r="E665" s="3">
        <v>2020</v>
      </c>
      <c r="F665" s="3" t="s">
        <v>274</v>
      </c>
      <c r="G665" s="3" t="s">
        <v>275</v>
      </c>
      <c r="H665" s="3" t="s">
        <v>3</v>
      </c>
      <c r="I665" s="2" t="s">
        <v>280</v>
      </c>
      <c r="J665" s="3" t="s">
        <v>178</v>
      </c>
      <c r="K665" s="3" t="s">
        <v>178</v>
      </c>
      <c r="L665" s="15">
        <v>1434.67</v>
      </c>
      <c r="M665" s="15">
        <v>5022.6400000000003</v>
      </c>
    </row>
    <row r="666" spans="1:13" x14ac:dyDescent="0.2">
      <c r="A666" s="3" t="s">
        <v>676</v>
      </c>
      <c r="B666" s="3" t="s">
        <v>676</v>
      </c>
      <c r="C666" s="2" t="s">
        <v>273</v>
      </c>
      <c r="D666" s="3" t="s">
        <v>4</v>
      </c>
      <c r="E666" s="3">
        <v>2020</v>
      </c>
      <c r="F666" s="3" t="s">
        <v>274</v>
      </c>
      <c r="G666" s="3" t="s">
        <v>275</v>
      </c>
      <c r="H666" s="3" t="s">
        <v>3</v>
      </c>
      <c r="I666" s="2" t="s">
        <v>224</v>
      </c>
      <c r="J666" s="3" t="s">
        <v>319</v>
      </c>
      <c r="K666" s="3" t="s">
        <v>319</v>
      </c>
      <c r="L666" s="15">
        <v>1434.67</v>
      </c>
      <c r="M666" s="15">
        <v>5022.6400000000003</v>
      </c>
    </row>
    <row r="667" spans="1:13" x14ac:dyDescent="0.2">
      <c r="A667" s="3" t="s">
        <v>676</v>
      </c>
      <c r="B667" s="3" t="s">
        <v>676</v>
      </c>
      <c r="C667" s="2" t="s">
        <v>273</v>
      </c>
      <c r="D667" s="3" t="s">
        <v>4</v>
      </c>
      <c r="E667" s="3">
        <v>2020</v>
      </c>
      <c r="F667" s="3" t="s">
        <v>274</v>
      </c>
      <c r="G667" s="3" t="s">
        <v>275</v>
      </c>
      <c r="H667" s="3" t="s">
        <v>3</v>
      </c>
      <c r="I667" s="2" t="s">
        <v>232</v>
      </c>
      <c r="J667" s="3" t="s">
        <v>178</v>
      </c>
      <c r="K667" s="3" t="s">
        <v>178</v>
      </c>
      <c r="L667" s="15">
        <v>1434.67</v>
      </c>
      <c r="M667" s="15">
        <v>5022.6400000000003</v>
      </c>
    </row>
    <row r="668" spans="1:13" x14ac:dyDescent="0.2">
      <c r="A668" s="3" t="s">
        <v>676</v>
      </c>
      <c r="B668" s="3" t="s">
        <v>676</v>
      </c>
      <c r="C668" s="2" t="s">
        <v>273</v>
      </c>
      <c r="D668" s="3" t="s">
        <v>4</v>
      </c>
      <c r="E668" s="3">
        <v>2020</v>
      </c>
      <c r="F668" s="3" t="s">
        <v>274</v>
      </c>
      <c r="G668" s="3" t="s">
        <v>275</v>
      </c>
      <c r="H668" s="3" t="s">
        <v>3</v>
      </c>
      <c r="I668" s="2" t="s">
        <v>311</v>
      </c>
      <c r="J668" s="3" t="s">
        <v>178</v>
      </c>
      <c r="K668" s="3" t="s">
        <v>178</v>
      </c>
      <c r="L668" s="15">
        <v>1434.67</v>
      </c>
      <c r="M668" s="15">
        <v>5022.6400000000003</v>
      </c>
    </row>
    <row r="669" spans="1:13" x14ac:dyDescent="0.2">
      <c r="A669" s="3" t="s">
        <v>676</v>
      </c>
      <c r="B669" s="3" t="s">
        <v>676</v>
      </c>
      <c r="C669" s="2" t="s">
        <v>273</v>
      </c>
      <c r="D669" s="3" t="s">
        <v>4</v>
      </c>
      <c r="E669" s="3">
        <v>2020</v>
      </c>
      <c r="F669" s="3" t="s">
        <v>274</v>
      </c>
      <c r="G669" s="3" t="s">
        <v>275</v>
      </c>
      <c r="H669" s="3" t="s">
        <v>3</v>
      </c>
      <c r="I669" s="2" t="s">
        <v>298</v>
      </c>
      <c r="J669" s="3" t="s">
        <v>178</v>
      </c>
      <c r="K669" s="3" t="s">
        <v>178</v>
      </c>
      <c r="L669" s="15">
        <v>1434.67</v>
      </c>
      <c r="M669" s="15">
        <v>5022.6400000000003</v>
      </c>
    </row>
    <row r="670" spans="1:13" x14ac:dyDescent="0.2">
      <c r="A670" s="3" t="s">
        <v>676</v>
      </c>
      <c r="B670" s="3" t="s">
        <v>676</v>
      </c>
      <c r="C670" s="2" t="s">
        <v>273</v>
      </c>
      <c r="D670" s="3" t="s">
        <v>4</v>
      </c>
      <c r="E670" s="3">
        <v>2020</v>
      </c>
      <c r="F670" s="3" t="s">
        <v>274</v>
      </c>
      <c r="G670" s="3" t="s">
        <v>275</v>
      </c>
      <c r="H670" s="3" t="s">
        <v>3</v>
      </c>
      <c r="I670" s="2" t="s">
        <v>313</v>
      </c>
      <c r="J670" s="3" t="s">
        <v>178</v>
      </c>
      <c r="K670" s="3" t="s">
        <v>178</v>
      </c>
      <c r="L670" s="15">
        <v>1434.67</v>
      </c>
      <c r="M670" s="15">
        <v>5022.6400000000003</v>
      </c>
    </row>
    <row r="671" spans="1:13" x14ac:dyDescent="0.2">
      <c r="A671" s="3" t="s">
        <v>676</v>
      </c>
      <c r="B671" s="3" t="s">
        <v>676</v>
      </c>
      <c r="C671" s="2" t="s">
        <v>273</v>
      </c>
      <c r="D671" s="3" t="s">
        <v>4</v>
      </c>
      <c r="E671" s="3">
        <v>2020</v>
      </c>
      <c r="F671" s="3" t="s">
        <v>274</v>
      </c>
      <c r="G671" s="3" t="s">
        <v>275</v>
      </c>
      <c r="H671" s="3" t="s">
        <v>3</v>
      </c>
      <c r="I671" s="2" t="s">
        <v>223</v>
      </c>
      <c r="J671" s="3" t="s">
        <v>178</v>
      </c>
      <c r="K671" s="3" t="s">
        <v>178</v>
      </c>
      <c r="L671" s="15">
        <v>1434.67</v>
      </c>
      <c r="M671" s="15">
        <v>5022.6400000000003</v>
      </c>
    </row>
    <row r="672" spans="1:13" x14ac:dyDescent="0.2">
      <c r="A672" s="3" t="s">
        <v>676</v>
      </c>
      <c r="B672" s="3" t="s">
        <v>676</v>
      </c>
      <c r="C672" s="2" t="s">
        <v>273</v>
      </c>
      <c r="D672" s="3" t="s">
        <v>4</v>
      </c>
      <c r="E672" s="3">
        <v>2020</v>
      </c>
      <c r="F672" s="3" t="s">
        <v>274</v>
      </c>
      <c r="G672" s="3" t="s">
        <v>275</v>
      </c>
      <c r="H672" s="3" t="s">
        <v>3</v>
      </c>
      <c r="I672" s="2" t="s">
        <v>283</v>
      </c>
      <c r="J672" s="3" t="s">
        <v>178</v>
      </c>
      <c r="K672" s="3" t="s">
        <v>178</v>
      </c>
      <c r="L672" s="15">
        <v>1434.67</v>
      </c>
      <c r="M672" s="15">
        <v>5022.6400000000003</v>
      </c>
    </row>
    <row r="673" spans="1:13" x14ac:dyDescent="0.2">
      <c r="A673" s="3" t="s">
        <v>676</v>
      </c>
      <c r="B673" s="3" t="s">
        <v>676</v>
      </c>
      <c r="C673" s="2" t="s">
        <v>273</v>
      </c>
      <c r="D673" s="3" t="s">
        <v>4</v>
      </c>
      <c r="E673" s="3">
        <v>2020</v>
      </c>
      <c r="F673" s="3" t="s">
        <v>274</v>
      </c>
      <c r="G673" s="3" t="s">
        <v>275</v>
      </c>
      <c r="H673" s="3" t="s">
        <v>3</v>
      </c>
      <c r="I673" s="2" t="s">
        <v>284</v>
      </c>
      <c r="J673" s="3" t="s">
        <v>178</v>
      </c>
      <c r="K673" s="3" t="s">
        <v>178</v>
      </c>
      <c r="L673" s="15">
        <v>1434.67</v>
      </c>
      <c r="M673" s="15">
        <v>5022.6400000000003</v>
      </c>
    </row>
    <row r="674" spans="1:13" x14ac:dyDescent="0.2">
      <c r="A674" s="3" t="s">
        <v>676</v>
      </c>
      <c r="B674" s="3" t="s">
        <v>676</v>
      </c>
      <c r="C674" s="2" t="s">
        <v>273</v>
      </c>
      <c r="D674" s="3" t="s">
        <v>4</v>
      </c>
      <c r="E674" s="3">
        <v>2020</v>
      </c>
      <c r="F674" s="3" t="s">
        <v>274</v>
      </c>
      <c r="G674" s="3" t="s">
        <v>275</v>
      </c>
      <c r="H674" s="3" t="s">
        <v>3</v>
      </c>
      <c r="I674" s="2" t="s">
        <v>297</v>
      </c>
      <c r="J674" s="3" t="s">
        <v>178</v>
      </c>
      <c r="K674" s="3" t="s">
        <v>178</v>
      </c>
      <c r="L674" s="15">
        <v>1434.67</v>
      </c>
      <c r="M674" s="15">
        <v>5022.6400000000003</v>
      </c>
    </row>
    <row r="675" spans="1:13" x14ac:dyDescent="0.2">
      <c r="A675" s="3" t="s">
        <v>676</v>
      </c>
      <c r="B675" s="3" t="s">
        <v>676</v>
      </c>
      <c r="C675" s="2" t="s">
        <v>273</v>
      </c>
      <c r="D675" s="3" t="s">
        <v>4</v>
      </c>
      <c r="E675" s="3">
        <v>2020</v>
      </c>
      <c r="F675" s="3" t="s">
        <v>274</v>
      </c>
      <c r="G675" s="3" t="s">
        <v>275</v>
      </c>
      <c r="H675" s="3" t="s">
        <v>3</v>
      </c>
      <c r="I675" s="2" t="s">
        <v>306</v>
      </c>
      <c r="J675" s="3" t="s">
        <v>178</v>
      </c>
      <c r="K675" s="3" t="s">
        <v>178</v>
      </c>
      <c r="L675" s="15">
        <v>1434.67</v>
      </c>
      <c r="M675" s="15">
        <v>5022.6400000000003</v>
      </c>
    </row>
    <row r="676" spans="1:13" x14ac:dyDescent="0.2">
      <c r="A676" s="3" t="s">
        <v>676</v>
      </c>
      <c r="B676" s="3" t="s">
        <v>676</v>
      </c>
      <c r="C676" s="2" t="s">
        <v>273</v>
      </c>
      <c r="D676" s="3" t="s">
        <v>4</v>
      </c>
      <c r="E676" s="3">
        <v>2020</v>
      </c>
      <c r="F676" s="3" t="s">
        <v>274</v>
      </c>
      <c r="G676" s="3" t="s">
        <v>275</v>
      </c>
      <c r="H676" s="3" t="s">
        <v>3</v>
      </c>
      <c r="I676" s="2" t="s">
        <v>294</v>
      </c>
      <c r="J676" s="3" t="s">
        <v>178</v>
      </c>
      <c r="K676" s="3" t="s">
        <v>178</v>
      </c>
      <c r="L676" s="15">
        <v>1434.67</v>
      </c>
      <c r="M676" s="15">
        <v>5022.6400000000003</v>
      </c>
    </row>
    <row r="677" spans="1:13" x14ac:dyDescent="0.2">
      <c r="A677" s="3" t="s">
        <v>676</v>
      </c>
      <c r="B677" s="3" t="s">
        <v>676</v>
      </c>
      <c r="C677" s="2" t="s">
        <v>273</v>
      </c>
      <c r="D677" s="3" t="s">
        <v>4</v>
      </c>
      <c r="E677" s="3">
        <v>2020</v>
      </c>
      <c r="F677" s="3" t="s">
        <v>274</v>
      </c>
      <c r="G677" s="3" t="s">
        <v>275</v>
      </c>
      <c r="H677" s="3" t="s">
        <v>3</v>
      </c>
      <c r="I677" s="2" t="s">
        <v>224</v>
      </c>
      <c r="J677" s="3" t="s">
        <v>178</v>
      </c>
      <c r="K677" s="3" t="s">
        <v>178</v>
      </c>
      <c r="L677" s="15">
        <v>1434.67</v>
      </c>
      <c r="M677" s="15">
        <v>5022.6400000000003</v>
      </c>
    </row>
    <row r="678" spans="1:13" x14ac:dyDescent="0.2">
      <c r="A678" s="3" t="s">
        <v>676</v>
      </c>
      <c r="B678" s="3" t="s">
        <v>676</v>
      </c>
      <c r="C678" s="2" t="s">
        <v>273</v>
      </c>
      <c r="D678" s="3" t="s">
        <v>4</v>
      </c>
      <c r="E678" s="3">
        <v>2020</v>
      </c>
      <c r="F678" s="3" t="s">
        <v>274</v>
      </c>
      <c r="G678" s="3" t="s">
        <v>275</v>
      </c>
      <c r="H678" s="3" t="s">
        <v>3</v>
      </c>
      <c r="I678" s="2" t="s">
        <v>293</v>
      </c>
      <c r="J678" s="3" t="s">
        <v>178</v>
      </c>
      <c r="K678" s="3" t="s">
        <v>178</v>
      </c>
      <c r="L678" s="15">
        <v>1434.67</v>
      </c>
      <c r="M678" s="15">
        <v>5022.6400000000003</v>
      </c>
    </row>
    <row r="679" spans="1:13" x14ac:dyDescent="0.2">
      <c r="A679" s="3" t="s">
        <v>676</v>
      </c>
      <c r="B679" s="3" t="s">
        <v>676</v>
      </c>
      <c r="C679" s="2" t="s">
        <v>273</v>
      </c>
      <c r="D679" s="3" t="s">
        <v>4</v>
      </c>
      <c r="E679" s="3">
        <v>2020</v>
      </c>
      <c r="F679" s="3" t="s">
        <v>274</v>
      </c>
      <c r="G679" s="3" t="s">
        <v>275</v>
      </c>
      <c r="H679" s="3" t="s">
        <v>3</v>
      </c>
      <c r="I679" s="2" t="s">
        <v>281</v>
      </c>
      <c r="J679" s="3" t="s">
        <v>178</v>
      </c>
      <c r="K679" s="3" t="s">
        <v>178</v>
      </c>
      <c r="L679" s="15">
        <v>1434.67</v>
      </c>
      <c r="M679" s="15">
        <v>5022.6400000000003</v>
      </c>
    </row>
    <row r="680" spans="1:13" x14ac:dyDescent="0.2">
      <c r="A680" s="3" t="s">
        <v>676</v>
      </c>
      <c r="B680" s="3" t="s">
        <v>676</v>
      </c>
      <c r="C680" s="2" t="s">
        <v>273</v>
      </c>
      <c r="D680" s="3" t="s">
        <v>4</v>
      </c>
      <c r="E680" s="3">
        <v>2020</v>
      </c>
      <c r="F680" s="3" t="s">
        <v>274</v>
      </c>
      <c r="G680" s="3" t="s">
        <v>275</v>
      </c>
      <c r="H680" s="3" t="s">
        <v>3</v>
      </c>
      <c r="I680" s="2" t="s">
        <v>299</v>
      </c>
      <c r="J680" s="3" t="s">
        <v>178</v>
      </c>
      <c r="K680" s="3" t="s">
        <v>178</v>
      </c>
      <c r="L680" s="15">
        <v>1434.67</v>
      </c>
      <c r="M680" s="15">
        <v>5022.6400000000003</v>
      </c>
    </row>
    <row r="681" spans="1:13" x14ac:dyDescent="0.2">
      <c r="A681" s="3" t="s">
        <v>676</v>
      </c>
      <c r="B681" s="3" t="s">
        <v>676</v>
      </c>
      <c r="C681" s="2" t="s">
        <v>273</v>
      </c>
      <c r="D681" s="3" t="s">
        <v>4</v>
      </c>
      <c r="E681" s="3">
        <v>2020</v>
      </c>
      <c r="F681" s="3" t="s">
        <v>274</v>
      </c>
      <c r="G681" s="3" t="s">
        <v>275</v>
      </c>
      <c r="H681" s="3" t="s">
        <v>3</v>
      </c>
      <c r="I681" s="2" t="s">
        <v>224</v>
      </c>
      <c r="J681" s="3" t="s">
        <v>178</v>
      </c>
      <c r="K681" s="3" t="s">
        <v>178</v>
      </c>
      <c r="L681" s="15">
        <v>1434.67</v>
      </c>
      <c r="M681" s="15">
        <v>5022.6400000000003</v>
      </c>
    </row>
    <row r="682" spans="1:13" x14ac:dyDescent="0.2">
      <c r="A682" s="3" t="s">
        <v>676</v>
      </c>
      <c r="B682" s="3" t="s">
        <v>676</v>
      </c>
      <c r="C682" s="2" t="s">
        <v>273</v>
      </c>
      <c r="D682" s="3" t="s">
        <v>4</v>
      </c>
      <c r="E682" s="3">
        <v>2020</v>
      </c>
      <c r="F682" s="3" t="s">
        <v>274</v>
      </c>
      <c r="G682" s="3" t="s">
        <v>275</v>
      </c>
      <c r="H682" s="3" t="s">
        <v>3</v>
      </c>
      <c r="I682" s="2" t="s">
        <v>302</v>
      </c>
      <c r="J682" s="3" t="s">
        <v>178</v>
      </c>
      <c r="K682" s="3" t="s">
        <v>178</v>
      </c>
      <c r="L682" s="15">
        <v>1434.67</v>
      </c>
      <c r="M682" s="15">
        <v>5022.6400000000003</v>
      </c>
    </row>
    <row r="683" spans="1:13" x14ac:dyDescent="0.2">
      <c r="A683" s="3" t="s">
        <v>676</v>
      </c>
      <c r="B683" s="3" t="s">
        <v>676</v>
      </c>
      <c r="C683" s="2" t="s">
        <v>273</v>
      </c>
      <c r="D683" s="3" t="s">
        <v>4</v>
      </c>
      <c r="E683" s="3">
        <v>2020</v>
      </c>
      <c r="F683" s="3" t="s">
        <v>274</v>
      </c>
      <c r="G683" s="3" t="s">
        <v>275</v>
      </c>
      <c r="H683" s="3" t="s">
        <v>3</v>
      </c>
      <c r="I683" s="2" t="s">
        <v>288</v>
      </c>
      <c r="J683" s="3" t="s">
        <v>178</v>
      </c>
      <c r="K683" s="3" t="s">
        <v>178</v>
      </c>
      <c r="L683" s="15">
        <v>1434.67</v>
      </c>
      <c r="M683" s="15">
        <v>5022.6400000000003</v>
      </c>
    </row>
    <row r="684" spans="1:13" x14ac:dyDescent="0.2">
      <c r="A684" s="3" t="s">
        <v>676</v>
      </c>
      <c r="B684" s="3" t="s">
        <v>676</v>
      </c>
      <c r="C684" s="2" t="s">
        <v>273</v>
      </c>
      <c r="D684" s="3" t="s">
        <v>4</v>
      </c>
      <c r="E684" s="3">
        <v>2020</v>
      </c>
      <c r="F684" s="3" t="s">
        <v>274</v>
      </c>
      <c r="G684" s="3" t="s">
        <v>275</v>
      </c>
      <c r="H684" s="3" t="s">
        <v>3</v>
      </c>
      <c r="I684" s="2" t="s">
        <v>276</v>
      </c>
      <c r="J684" s="3" t="s">
        <v>178</v>
      </c>
      <c r="K684" s="3" t="s">
        <v>178</v>
      </c>
      <c r="L684" s="15">
        <v>1434.67</v>
      </c>
      <c r="M684" s="15">
        <v>5022.6400000000003</v>
      </c>
    </row>
    <row r="685" spans="1:13" x14ac:dyDescent="0.2">
      <c r="A685" s="3" t="s">
        <v>676</v>
      </c>
      <c r="B685" s="3" t="s">
        <v>676</v>
      </c>
      <c r="C685" s="2" t="s">
        <v>273</v>
      </c>
      <c r="D685" s="3" t="s">
        <v>4</v>
      </c>
      <c r="E685" s="3">
        <v>2020</v>
      </c>
      <c r="F685" s="3" t="s">
        <v>274</v>
      </c>
      <c r="G685" s="3" t="s">
        <v>275</v>
      </c>
      <c r="H685" s="3" t="s">
        <v>3</v>
      </c>
      <c r="I685" s="2" t="s">
        <v>200</v>
      </c>
      <c r="J685" s="3" t="s">
        <v>178</v>
      </c>
      <c r="K685" s="3" t="s">
        <v>178</v>
      </c>
      <c r="L685" s="15">
        <v>1434.67</v>
      </c>
      <c r="M685" s="15">
        <v>5022.6400000000003</v>
      </c>
    </row>
    <row r="686" spans="1:13" x14ac:dyDescent="0.2">
      <c r="A686" s="3" t="s">
        <v>676</v>
      </c>
      <c r="B686" s="3" t="s">
        <v>676</v>
      </c>
      <c r="C686" s="2" t="s">
        <v>273</v>
      </c>
      <c r="D686" s="3" t="s">
        <v>4</v>
      </c>
      <c r="E686" s="3">
        <v>2020</v>
      </c>
      <c r="F686" s="3" t="s">
        <v>274</v>
      </c>
      <c r="G686" s="3" t="s">
        <v>275</v>
      </c>
      <c r="H686" s="3" t="s">
        <v>3</v>
      </c>
      <c r="I686" s="2" t="s">
        <v>223</v>
      </c>
      <c r="J686" s="3" t="s">
        <v>178</v>
      </c>
      <c r="K686" s="3" t="s">
        <v>178</v>
      </c>
      <c r="L686" s="15">
        <v>1434.67</v>
      </c>
      <c r="M686" s="15">
        <v>5022.6400000000003</v>
      </c>
    </row>
    <row r="687" spans="1:13" x14ac:dyDescent="0.2">
      <c r="A687" s="3" t="s">
        <v>676</v>
      </c>
      <c r="B687" s="3" t="s">
        <v>676</v>
      </c>
      <c r="C687" s="2" t="s">
        <v>273</v>
      </c>
      <c r="D687" s="3" t="s">
        <v>4</v>
      </c>
      <c r="E687" s="3">
        <v>2020</v>
      </c>
      <c r="F687" s="3" t="s">
        <v>274</v>
      </c>
      <c r="G687" s="3" t="s">
        <v>275</v>
      </c>
      <c r="H687" s="3" t="s">
        <v>3</v>
      </c>
      <c r="I687" s="2" t="s">
        <v>247</v>
      </c>
      <c r="J687" s="3" t="s">
        <v>178</v>
      </c>
      <c r="K687" s="3" t="s">
        <v>178</v>
      </c>
      <c r="L687" s="15">
        <v>1434.67</v>
      </c>
      <c r="M687" s="15">
        <v>5022.6400000000003</v>
      </c>
    </row>
    <row r="688" spans="1:13" x14ac:dyDescent="0.2">
      <c r="A688" s="3" t="s">
        <v>676</v>
      </c>
      <c r="B688" s="3" t="s">
        <v>676</v>
      </c>
      <c r="C688" s="2" t="s">
        <v>273</v>
      </c>
      <c r="D688" s="3" t="s">
        <v>4</v>
      </c>
      <c r="E688" s="3">
        <v>2020</v>
      </c>
      <c r="F688" s="3" t="s">
        <v>274</v>
      </c>
      <c r="G688" s="3" t="s">
        <v>275</v>
      </c>
      <c r="H688" s="3" t="s">
        <v>3</v>
      </c>
      <c r="I688" s="2" t="s">
        <v>227</v>
      </c>
      <c r="J688" s="3" t="s">
        <v>178</v>
      </c>
      <c r="K688" s="3" t="s">
        <v>178</v>
      </c>
      <c r="L688" s="15">
        <v>1434.67</v>
      </c>
      <c r="M688" s="15">
        <v>5022.6400000000003</v>
      </c>
    </row>
    <row r="689" spans="1:13" x14ac:dyDescent="0.2">
      <c r="A689" s="3" t="s">
        <v>676</v>
      </c>
      <c r="B689" s="3" t="s">
        <v>676</v>
      </c>
      <c r="C689" s="2" t="s">
        <v>273</v>
      </c>
      <c r="D689" s="3" t="s">
        <v>4</v>
      </c>
      <c r="E689" s="3">
        <v>2020</v>
      </c>
      <c r="F689" s="3" t="s">
        <v>274</v>
      </c>
      <c r="G689" s="3" t="s">
        <v>275</v>
      </c>
      <c r="H689" s="3" t="s">
        <v>3</v>
      </c>
      <c r="I689" s="2" t="s">
        <v>184</v>
      </c>
      <c r="J689" s="3" t="s">
        <v>178</v>
      </c>
      <c r="K689" s="3" t="s">
        <v>178</v>
      </c>
      <c r="L689" s="15">
        <v>1434.67</v>
      </c>
      <c r="M689" s="15">
        <v>5022.6400000000003</v>
      </c>
    </row>
    <row r="690" spans="1:13" x14ac:dyDescent="0.2">
      <c r="A690" s="3" t="s">
        <v>676</v>
      </c>
      <c r="B690" s="3" t="s">
        <v>676</v>
      </c>
      <c r="C690" s="2" t="s">
        <v>273</v>
      </c>
      <c r="D690" s="3" t="s">
        <v>4</v>
      </c>
      <c r="E690" s="3">
        <v>2020</v>
      </c>
      <c r="F690" s="3" t="s">
        <v>274</v>
      </c>
      <c r="G690" s="3" t="s">
        <v>275</v>
      </c>
      <c r="H690" s="3" t="s">
        <v>3</v>
      </c>
      <c r="I690" s="2" t="s">
        <v>223</v>
      </c>
      <c r="J690" s="3" t="s">
        <v>178</v>
      </c>
      <c r="K690" s="3" t="s">
        <v>178</v>
      </c>
      <c r="L690" s="15">
        <v>1434.67</v>
      </c>
      <c r="M690" s="15">
        <v>5022.6400000000003</v>
      </c>
    </row>
    <row r="691" spans="1:13" x14ac:dyDescent="0.2">
      <c r="A691" s="3" t="s">
        <v>676</v>
      </c>
      <c r="B691" s="3" t="s">
        <v>676</v>
      </c>
      <c r="C691" s="2" t="s">
        <v>273</v>
      </c>
      <c r="D691" s="3" t="s">
        <v>4</v>
      </c>
      <c r="E691" s="3">
        <v>2020</v>
      </c>
      <c r="F691" s="3" t="s">
        <v>274</v>
      </c>
      <c r="G691" s="3" t="s">
        <v>275</v>
      </c>
      <c r="H691" s="3" t="s">
        <v>3</v>
      </c>
      <c r="I691" s="2" t="s">
        <v>313</v>
      </c>
      <c r="J691" s="3" t="s">
        <v>178</v>
      </c>
      <c r="K691" s="3" t="s">
        <v>178</v>
      </c>
      <c r="L691" s="15">
        <v>1434.67</v>
      </c>
      <c r="M691" s="15">
        <v>5022.6400000000003</v>
      </c>
    </row>
    <row r="692" spans="1:13" x14ac:dyDescent="0.2">
      <c r="A692" s="3" t="s">
        <v>676</v>
      </c>
      <c r="B692" s="3" t="s">
        <v>676</v>
      </c>
      <c r="C692" s="2" t="s">
        <v>273</v>
      </c>
      <c r="D692" s="3" t="s">
        <v>4</v>
      </c>
      <c r="E692" s="3">
        <v>2020</v>
      </c>
      <c r="F692" s="3" t="s">
        <v>274</v>
      </c>
      <c r="G692" s="3" t="s">
        <v>275</v>
      </c>
      <c r="H692" s="3" t="s">
        <v>3</v>
      </c>
      <c r="I692" s="2" t="s">
        <v>304</v>
      </c>
      <c r="J692" s="3" t="s">
        <v>178</v>
      </c>
      <c r="K692" s="3" t="s">
        <v>178</v>
      </c>
      <c r="L692" s="15">
        <v>1434.67</v>
      </c>
      <c r="M692" s="15">
        <v>5022.6400000000003</v>
      </c>
    </row>
    <row r="693" spans="1:13" x14ac:dyDescent="0.2">
      <c r="A693" s="3" t="s">
        <v>676</v>
      </c>
      <c r="B693" s="3" t="s">
        <v>676</v>
      </c>
      <c r="C693" s="2" t="s">
        <v>273</v>
      </c>
      <c r="D693" s="3" t="s">
        <v>4</v>
      </c>
      <c r="E693" s="3">
        <v>2020</v>
      </c>
      <c r="F693" s="3" t="s">
        <v>274</v>
      </c>
      <c r="G693" s="3" t="s">
        <v>275</v>
      </c>
      <c r="H693" s="3" t="s">
        <v>3</v>
      </c>
      <c r="I693" s="2" t="s">
        <v>286</v>
      </c>
      <c r="J693" s="3" t="s">
        <v>178</v>
      </c>
      <c r="K693" s="3" t="s">
        <v>178</v>
      </c>
      <c r="L693" s="15">
        <v>1434.67</v>
      </c>
      <c r="M693" s="15">
        <v>5022.6400000000003</v>
      </c>
    </row>
    <row r="694" spans="1:13" x14ac:dyDescent="0.2">
      <c r="A694" s="3" t="s">
        <v>676</v>
      </c>
      <c r="B694" s="3" t="s">
        <v>676</v>
      </c>
      <c r="C694" s="2" t="s">
        <v>273</v>
      </c>
      <c r="D694" s="3" t="s">
        <v>4</v>
      </c>
      <c r="E694" s="3">
        <v>2020</v>
      </c>
      <c r="F694" s="3" t="s">
        <v>274</v>
      </c>
      <c r="G694" s="3" t="s">
        <v>275</v>
      </c>
      <c r="H694" s="3" t="s">
        <v>3</v>
      </c>
      <c r="I694" s="2" t="s">
        <v>227</v>
      </c>
      <c r="J694" s="3" t="s">
        <v>178</v>
      </c>
      <c r="K694" s="3" t="s">
        <v>178</v>
      </c>
      <c r="L694" s="15">
        <v>1434.67</v>
      </c>
      <c r="M694" s="15">
        <v>5022.6400000000003</v>
      </c>
    </row>
    <row r="695" spans="1:13" x14ac:dyDescent="0.2">
      <c r="A695" s="3" t="s">
        <v>676</v>
      </c>
      <c r="B695" s="3" t="s">
        <v>676</v>
      </c>
      <c r="C695" s="2" t="s">
        <v>273</v>
      </c>
      <c r="D695" s="3" t="s">
        <v>4</v>
      </c>
      <c r="E695" s="3">
        <v>2020</v>
      </c>
      <c r="F695" s="3" t="s">
        <v>274</v>
      </c>
      <c r="G695" s="3" t="s">
        <v>275</v>
      </c>
      <c r="H695" s="3" t="s">
        <v>3</v>
      </c>
      <c r="I695" s="2" t="s">
        <v>225</v>
      </c>
      <c r="J695" s="3" t="s">
        <v>178</v>
      </c>
      <c r="K695" s="3" t="s">
        <v>178</v>
      </c>
      <c r="L695" s="15">
        <v>1434.67</v>
      </c>
      <c r="M695" s="15">
        <v>5022.6400000000003</v>
      </c>
    </row>
    <row r="696" spans="1:13" x14ac:dyDescent="0.2">
      <c r="A696" s="3" t="s">
        <v>676</v>
      </c>
      <c r="B696" s="3" t="s">
        <v>676</v>
      </c>
      <c r="C696" s="2" t="s">
        <v>273</v>
      </c>
      <c r="D696" s="3" t="s">
        <v>4</v>
      </c>
      <c r="E696" s="3">
        <v>2020</v>
      </c>
      <c r="F696" s="3" t="s">
        <v>274</v>
      </c>
      <c r="G696" s="3" t="s">
        <v>275</v>
      </c>
      <c r="H696" s="3" t="s">
        <v>3</v>
      </c>
      <c r="I696" s="2" t="s">
        <v>285</v>
      </c>
      <c r="J696" s="3" t="s">
        <v>178</v>
      </c>
      <c r="K696" s="3" t="s">
        <v>178</v>
      </c>
      <c r="L696" s="15">
        <v>1434.67</v>
      </c>
      <c r="M696" s="15">
        <v>5022.6400000000003</v>
      </c>
    </row>
    <row r="697" spans="1:13" x14ac:dyDescent="0.2">
      <c r="A697" s="3" t="s">
        <v>676</v>
      </c>
      <c r="B697" s="3" t="s">
        <v>676</v>
      </c>
      <c r="C697" s="2" t="s">
        <v>273</v>
      </c>
      <c r="D697" s="3" t="s">
        <v>4</v>
      </c>
      <c r="E697" s="3">
        <v>2020</v>
      </c>
      <c r="F697" s="3" t="s">
        <v>274</v>
      </c>
      <c r="G697" s="3" t="s">
        <v>275</v>
      </c>
      <c r="H697" s="3" t="s">
        <v>3</v>
      </c>
      <c r="I697" s="2" t="s">
        <v>241</v>
      </c>
      <c r="J697" s="3" t="s">
        <v>178</v>
      </c>
      <c r="K697" s="3" t="s">
        <v>178</v>
      </c>
      <c r="L697" s="15">
        <v>1434.67</v>
      </c>
      <c r="M697" s="15">
        <v>5022.6400000000003</v>
      </c>
    </row>
    <row r="698" spans="1:13" x14ac:dyDescent="0.2">
      <c r="A698" s="3" t="s">
        <v>676</v>
      </c>
      <c r="B698" s="3" t="s">
        <v>676</v>
      </c>
      <c r="C698" s="2" t="s">
        <v>273</v>
      </c>
      <c r="D698" s="3" t="s">
        <v>4</v>
      </c>
      <c r="E698" s="3">
        <v>2020</v>
      </c>
      <c r="F698" s="3" t="s">
        <v>274</v>
      </c>
      <c r="G698" s="3" t="s">
        <v>275</v>
      </c>
      <c r="H698" s="3" t="s">
        <v>3</v>
      </c>
      <c r="I698" s="2" t="s">
        <v>285</v>
      </c>
      <c r="J698" s="3" t="s">
        <v>178</v>
      </c>
      <c r="K698" s="3" t="s">
        <v>178</v>
      </c>
      <c r="L698" s="15">
        <v>1434.67</v>
      </c>
      <c r="M698" s="15">
        <v>5022.6400000000003</v>
      </c>
    </row>
    <row r="699" spans="1:13" x14ac:dyDescent="0.2">
      <c r="A699" s="3" t="s">
        <v>676</v>
      </c>
      <c r="B699" s="3" t="s">
        <v>676</v>
      </c>
      <c r="C699" s="2" t="s">
        <v>273</v>
      </c>
      <c r="D699" s="3" t="s">
        <v>4</v>
      </c>
      <c r="E699" s="3">
        <v>2020</v>
      </c>
      <c r="F699" s="3" t="s">
        <v>274</v>
      </c>
      <c r="G699" s="3" t="s">
        <v>275</v>
      </c>
      <c r="H699" s="3" t="s">
        <v>3</v>
      </c>
      <c r="I699" s="2" t="s">
        <v>238</v>
      </c>
      <c r="J699" s="3" t="s">
        <v>178</v>
      </c>
      <c r="K699" s="3" t="s">
        <v>178</v>
      </c>
      <c r="L699" s="15">
        <v>1434.67</v>
      </c>
      <c r="M699" s="15">
        <v>5022.6400000000003</v>
      </c>
    </row>
    <row r="700" spans="1:13" x14ac:dyDescent="0.2">
      <c r="A700" s="3" t="s">
        <v>676</v>
      </c>
      <c r="B700" s="3" t="s">
        <v>676</v>
      </c>
      <c r="C700" s="2" t="s">
        <v>273</v>
      </c>
      <c r="D700" s="3" t="s">
        <v>4</v>
      </c>
      <c r="E700" s="3">
        <v>2020</v>
      </c>
      <c r="F700" s="3" t="s">
        <v>274</v>
      </c>
      <c r="G700" s="3" t="s">
        <v>275</v>
      </c>
      <c r="H700" s="3" t="s">
        <v>3</v>
      </c>
      <c r="I700" s="2" t="s">
        <v>621</v>
      </c>
      <c r="J700" s="3" t="s">
        <v>178</v>
      </c>
      <c r="K700" s="3" t="s">
        <v>178</v>
      </c>
      <c r="L700" s="15">
        <v>1434.67</v>
      </c>
      <c r="M700" s="15">
        <v>5022.6400000000003</v>
      </c>
    </row>
    <row r="701" spans="1:13" x14ac:dyDescent="0.2">
      <c r="A701" s="3" t="s">
        <v>676</v>
      </c>
      <c r="B701" s="3" t="s">
        <v>676</v>
      </c>
      <c r="C701" s="2" t="s">
        <v>273</v>
      </c>
      <c r="D701" s="3" t="s">
        <v>4</v>
      </c>
      <c r="E701" s="3">
        <v>2020</v>
      </c>
      <c r="F701" s="3" t="s">
        <v>274</v>
      </c>
      <c r="G701" s="3" t="s">
        <v>275</v>
      </c>
      <c r="H701" s="3" t="s">
        <v>3</v>
      </c>
      <c r="I701" s="2" t="s">
        <v>277</v>
      </c>
      <c r="J701" s="3" t="s">
        <v>178</v>
      </c>
      <c r="K701" s="3" t="s">
        <v>178</v>
      </c>
      <c r="L701" s="15">
        <v>1434.67</v>
      </c>
      <c r="M701" s="15">
        <v>5022.6400000000003</v>
      </c>
    </row>
    <row r="702" spans="1:13" x14ac:dyDescent="0.2">
      <c r="A702" s="3" t="s">
        <v>676</v>
      </c>
      <c r="B702" s="3" t="s">
        <v>676</v>
      </c>
      <c r="C702" s="2" t="s">
        <v>273</v>
      </c>
      <c r="D702" s="3" t="s">
        <v>4</v>
      </c>
      <c r="E702" s="3">
        <v>2020</v>
      </c>
      <c r="F702" s="3" t="s">
        <v>274</v>
      </c>
      <c r="G702" s="3" t="s">
        <v>275</v>
      </c>
      <c r="H702" s="3" t="s">
        <v>3</v>
      </c>
      <c r="I702" s="2" t="s">
        <v>278</v>
      </c>
      <c r="J702" s="3" t="s">
        <v>178</v>
      </c>
      <c r="K702" s="3" t="s">
        <v>178</v>
      </c>
      <c r="L702" s="15">
        <v>1434.67</v>
      </c>
      <c r="M702" s="15">
        <v>5022.6400000000003</v>
      </c>
    </row>
    <row r="703" spans="1:13" x14ac:dyDescent="0.2">
      <c r="A703" s="3" t="s">
        <v>676</v>
      </c>
      <c r="B703" s="3" t="s">
        <v>676</v>
      </c>
      <c r="C703" s="2" t="s">
        <v>273</v>
      </c>
      <c r="D703" s="3" t="s">
        <v>4</v>
      </c>
      <c r="E703" s="3">
        <v>2020</v>
      </c>
      <c r="F703" s="3" t="s">
        <v>274</v>
      </c>
      <c r="G703" s="3" t="s">
        <v>275</v>
      </c>
      <c r="H703" s="3" t="s">
        <v>3</v>
      </c>
      <c r="I703" s="2" t="s">
        <v>288</v>
      </c>
      <c r="J703" s="3" t="s">
        <v>178</v>
      </c>
      <c r="K703" s="3" t="s">
        <v>178</v>
      </c>
      <c r="L703" s="15">
        <v>1434.67</v>
      </c>
      <c r="M703" s="15">
        <v>5022.6400000000003</v>
      </c>
    </row>
    <row r="704" spans="1:13" x14ac:dyDescent="0.2">
      <c r="A704" s="3" t="s">
        <v>676</v>
      </c>
      <c r="B704" s="3" t="s">
        <v>676</v>
      </c>
      <c r="C704" s="2" t="s">
        <v>273</v>
      </c>
      <c r="D704" s="3" t="s">
        <v>4</v>
      </c>
      <c r="E704" s="3">
        <v>2020</v>
      </c>
      <c r="F704" s="3" t="s">
        <v>274</v>
      </c>
      <c r="G704" s="3" t="s">
        <v>275</v>
      </c>
      <c r="H704" s="3" t="s">
        <v>3</v>
      </c>
      <c r="I704" s="2" t="s">
        <v>302</v>
      </c>
      <c r="J704" s="3" t="s">
        <v>178</v>
      </c>
      <c r="K704" s="3" t="s">
        <v>178</v>
      </c>
      <c r="L704" s="15">
        <v>1434.67</v>
      </c>
      <c r="M704" s="15">
        <v>5022.6400000000003</v>
      </c>
    </row>
    <row r="705" spans="1:13" x14ac:dyDescent="0.2">
      <c r="A705" s="3" t="s">
        <v>676</v>
      </c>
      <c r="B705" s="3" t="s">
        <v>676</v>
      </c>
      <c r="C705" s="2" t="s">
        <v>273</v>
      </c>
      <c r="D705" s="3" t="s">
        <v>4</v>
      </c>
      <c r="E705" s="3">
        <v>2020</v>
      </c>
      <c r="F705" s="3" t="s">
        <v>274</v>
      </c>
      <c r="G705" s="3" t="s">
        <v>275</v>
      </c>
      <c r="H705" s="3" t="s">
        <v>3</v>
      </c>
      <c r="I705" s="2" t="s">
        <v>294</v>
      </c>
      <c r="J705" s="3" t="s">
        <v>178</v>
      </c>
      <c r="K705" s="3" t="s">
        <v>178</v>
      </c>
      <c r="L705" s="15">
        <v>1434.67</v>
      </c>
      <c r="M705" s="15">
        <v>5022.6400000000003</v>
      </c>
    </row>
    <row r="706" spans="1:13" x14ac:dyDescent="0.2">
      <c r="A706" s="3" t="s">
        <v>676</v>
      </c>
      <c r="B706" s="3" t="s">
        <v>676</v>
      </c>
      <c r="C706" s="2" t="s">
        <v>273</v>
      </c>
      <c r="D706" s="3" t="s">
        <v>4</v>
      </c>
      <c r="E706" s="3">
        <v>2020</v>
      </c>
      <c r="F706" s="3" t="s">
        <v>274</v>
      </c>
      <c r="G706" s="3" t="s">
        <v>275</v>
      </c>
      <c r="H706" s="3" t="s">
        <v>3</v>
      </c>
      <c r="I706" s="2" t="s">
        <v>241</v>
      </c>
      <c r="J706" s="3" t="s">
        <v>178</v>
      </c>
      <c r="K706" s="3" t="s">
        <v>178</v>
      </c>
      <c r="L706" s="15">
        <v>1434.67</v>
      </c>
      <c r="M706" s="15">
        <v>5022.6400000000003</v>
      </c>
    </row>
    <row r="707" spans="1:13" x14ac:dyDescent="0.2">
      <c r="A707" s="3" t="s">
        <v>676</v>
      </c>
      <c r="B707" s="3" t="s">
        <v>676</v>
      </c>
      <c r="C707" s="2" t="s">
        <v>273</v>
      </c>
      <c r="D707" s="3" t="s">
        <v>4</v>
      </c>
      <c r="E707" s="3">
        <v>2020</v>
      </c>
      <c r="F707" s="3" t="s">
        <v>274</v>
      </c>
      <c r="G707" s="3" t="s">
        <v>275</v>
      </c>
      <c r="H707" s="3" t="s">
        <v>3</v>
      </c>
      <c r="I707" s="2" t="s">
        <v>314</v>
      </c>
      <c r="J707" s="3" t="s">
        <v>178</v>
      </c>
      <c r="K707" s="3" t="s">
        <v>178</v>
      </c>
      <c r="L707" s="15">
        <v>1434.67</v>
      </c>
      <c r="M707" s="15">
        <v>5022.6400000000003</v>
      </c>
    </row>
    <row r="708" spans="1:13" x14ac:dyDescent="0.2">
      <c r="A708" s="3" t="s">
        <v>676</v>
      </c>
      <c r="B708" s="3" t="s">
        <v>676</v>
      </c>
      <c r="C708" s="2" t="s">
        <v>273</v>
      </c>
      <c r="D708" s="3" t="s">
        <v>4</v>
      </c>
      <c r="E708" s="3">
        <v>2020</v>
      </c>
      <c r="F708" s="3" t="s">
        <v>274</v>
      </c>
      <c r="G708" s="3" t="s">
        <v>275</v>
      </c>
      <c r="H708" s="3" t="s">
        <v>3</v>
      </c>
      <c r="I708" s="2" t="s">
        <v>262</v>
      </c>
      <c r="J708" s="3" t="s">
        <v>178</v>
      </c>
      <c r="K708" s="3" t="s">
        <v>178</v>
      </c>
      <c r="L708" s="15">
        <v>1434.67</v>
      </c>
      <c r="M708" s="15">
        <v>5022.6400000000003</v>
      </c>
    </row>
    <row r="709" spans="1:13" x14ac:dyDescent="0.2">
      <c r="A709" s="3" t="s">
        <v>676</v>
      </c>
      <c r="B709" s="3" t="s">
        <v>676</v>
      </c>
      <c r="C709" s="2" t="s">
        <v>273</v>
      </c>
      <c r="D709" s="3" t="s">
        <v>4</v>
      </c>
      <c r="E709" s="3">
        <v>2020</v>
      </c>
      <c r="F709" s="3" t="s">
        <v>274</v>
      </c>
      <c r="G709" s="3" t="s">
        <v>275</v>
      </c>
      <c r="H709" s="3" t="s">
        <v>3</v>
      </c>
      <c r="I709" s="2" t="s">
        <v>223</v>
      </c>
      <c r="J709" s="3" t="s">
        <v>178</v>
      </c>
      <c r="K709" s="3" t="s">
        <v>178</v>
      </c>
      <c r="L709" s="15">
        <v>1434.67</v>
      </c>
      <c r="M709" s="15">
        <v>5022.6400000000003</v>
      </c>
    </row>
    <row r="710" spans="1:13" x14ac:dyDescent="0.2">
      <c r="A710" s="3" t="s">
        <v>676</v>
      </c>
      <c r="B710" s="3" t="s">
        <v>676</v>
      </c>
      <c r="C710" s="2" t="s">
        <v>273</v>
      </c>
      <c r="D710" s="3" t="s">
        <v>4</v>
      </c>
      <c r="E710" s="3">
        <v>2020</v>
      </c>
      <c r="F710" s="3" t="s">
        <v>274</v>
      </c>
      <c r="G710" s="3" t="s">
        <v>275</v>
      </c>
      <c r="H710" s="3" t="s">
        <v>3</v>
      </c>
      <c r="I710" s="2" t="s">
        <v>280</v>
      </c>
      <c r="J710" s="3" t="s">
        <v>178</v>
      </c>
      <c r="K710" s="3" t="s">
        <v>178</v>
      </c>
      <c r="L710" s="15">
        <v>1434.67</v>
      </c>
      <c r="M710" s="15">
        <v>5022.6400000000003</v>
      </c>
    </row>
    <row r="711" spans="1:13" x14ac:dyDescent="0.2">
      <c r="A711" s="3" t="s">
        <v>676</v>
      </c>
      <c r="B711" s="3" t="s">
        <v>676</v>
      </c>
      <c r="C711" s="2" t="s">
        <v>273</v>
      </c>
      <c r="D711" s="3" t="s">
        <v>4</v>
      </c>
      <c r="E711" s="3">
        <v>2020</v>
      </c>
      <c r="F711" s="3" t="s">
        <v>274</v>
      </c>
      <c r="G711" s="3" t="s">
        <v>275</v>
      </c>
      <c r="H711" s="3" t="s">
        <v>3</v>
      </c>
      <c r="I711" s="2" t="s">
        <v>223</v>
      </c>
      <c r="J711" s="3" t="s">
        <v>178</v>
      </c>
      <c r="K711" s="3" t="s">
        <v>178</v>
      </c>
      <c r="L711" s="15">
        <v>1434.67</v>
      </c>
      <c r="M711" s="15">
        <v>5022.6400000000003</v>
      </c>
    </row>
    <row r="712" spans="1:13" x14ac:dyDescent="0.2">
      <c r="A712" s="3" t="s">
        <v>676</v>
      </c>
      <c r="B712" s="3" t="s">
        <v>676</v>
      </c>
      <c r="C712" s="2" t="s">
        <v>273</v>
      </c>
      <c r="D712" s="3" t="s">
        <v>4</v>
      </c>
      <c r="E712" s="3">
        <v>2020</v>
      </c>
      <c r="F712" s="3" t="s">
        <v>274</v>
      </c>
      <c r="G712" s="3" t="s">
        <v>275</v>
      </c>
      <c r="H712" s="3" t="s">
        <v>3</v>
      </c>
      <c r="I712" s="2" t="s">
        <v>224</v>
      </c>
      <c r="J712" s="3" t="s">
        <v>178</v>
      </c>
      <c r="K712" s="3" t="s">
        <v>178</v>
      </c>
      <c r="L712" s="15">
        <v>1434.67</v>
      </c>
      <c r="M712" s="15">
        <v>5022.6400000000003</v>
      </c>
    </row>
    <row r="713" spans="1:13" x14ac:dyDescent="0.2">
      <c r="A713" s="3" t="s">
        <v>676</v>
      </c>
      <c r="B713" s="3" t="s">
        <v>676</v>
      </c>
      <c r="C713" s="2" t="s">
        <v>273</v>
      </c>
      <c r="D713" s="3" t="s">
        <v>4</v>
      </c>
      <c r="E713" s="3">
        <v>2020</v>
      </c>
      <c r="F713" s="3" t="s">
        <v>274</v>
      </c>
      <c r="G713" s="3" t="s">
        <v>275</v>
      </c>
      <c r="H713" s="3" t="s">
        <v>3</v>
      </c>
      <c r="I713" s="2" t="s">
        <v>200</v>
      </c>
      <c r="J713" s="3" t="s">
        <v>178</v>
      </c>
      <c r="K713" s="3" t="s">
        <v>178</v>
      </c>
      <c r="L713" s="15">
        <v>1434.67</v>
      </c>
      <c r="M713" s="15">
        <v>5022.6400000000003</v>
      </c>
    </row>
    <row r="714" spans="1:13" x14ac:dyDescent="0.2">
      <c r="A714" s="3" t="s">
        <v>676</v>
      </c>
      <c r="B714" s="3" t="s">
        <v>676</v>
      </c>
      <c r="C714" s="2" t="s">
        <v>273</v>
      </c>
      <c r="D714" s="3" t="s">
        <v>4</v>
      </c>
      <c r="E714" s="3">
        <v>2020</v>
      </c>
      <c r="F714" s="3" t="s">
        <v>274</v>
      </c>
      <c r="G714" s="3" t="s">
        <v>275</v>
      </c>
      <c r="H714" s="3" t="s">
        <v>3</v>
      </c>
      <c r="I714" s="2" t="s">
        <v>309</v>
      </c>
      <c r="J714" s="3" t="s">
        <v>178</v>
      </c>
      <c r="K714" s="3" t="s">
        <v>178</v>
      </c>
      <c r="L714" s="15">
        <v>1434.67</v>
      </c>
      <c r="M714" s="15">
        <v>5022.6400000000003</v>
      </c>
    </row>
    <row r="715" spans="1:13" x14ac:dyDescent="0.2">
      <c r="A715" s="3" t="s">
        <v>676</v>
      </c>
      <c r="B715" s="3" t="s">
        <v>676</v>
      </c>
      <c r="C715" s="2" t="s">
        <v>273</v>
      </c>
      <c r="D715" s="3" t="s">
        <v>4</v>
      </c>
      <c r="E715" s="3">
        <v>2020</v>
      </c>
      <c r="F715" s="3" t="s">
        <v>274</v>
      </c>
      <c r="G715" s="3" t="s">
        <v>275</v>
      </c>
      <c r="H715" s="3" t="s">
        <v>3</v>
      </c>
      <c r="I715" s="2" t="s">
        <v>315</v>
      </c>
      <c r="J715" s="3" t="s">
        <v>178</v>
      </c>
      <c r="K715" s="3" t="s">
        <v>178</v>
      </c>
      <c r="L715" s="15">
        <v>1434.67</v>
      </c>
      <c r="M715" s="15">
        <v>5022.6400000000003</v>
      </c>
    </row>
    <row r="716" spans="1:13" x14ac:dyDescent="0.2">
      <c r="A716" s="3" t="s">
        <v>676</v>
      </c>
      <c r="B716" s="3" t="s">
        <v>676</v>
      </c>
      <c r="C716" s="2" t="s">
        <v>273</v>
      </c>
      <c r="D716" s="3" t="s">
        <v>4</v>
      </c>
      <c r="E716" s="3">
        <v>2020</v>
      </c>
      <c r="F716" s="3" t="s">
        <v>274</v>
      </c>
      <c r="G716" s="3" t="s">
        <v>275</v>
      </c>
      <c r="H716" s="3" t="s">
        <v>3</v>
      </c>
      <c r="I716" s="2" t="s">
        <v>281</v>
      </c>
      <c r="J716" s="3" t="s">
        <v>178</v>
      </c>
      <c r="K716" s="3" t="s">
        <v>178</v>
      </c>
      <c r="L716" s="15">
        <v>1434.67</v>
      </c>
      <c r="M716" s="15">
        <v>5022.6400000000003</v>
      </c>
    </row>
    <row r="717" spans="1:13" x14ac:dyDescent="0.2">
      <c r="A717" s="3" t="s">
        <v>676</v>
      </c>
      <c r="B717" s="3" t="s">
        <v>676</v>
      </c>
      <c r="C717" s="2" t="s">
        <v>273</v>
      </c>
      <c r="D717" s="3" t="s">
        <v>4</v>
      </c>
      <c r="E717" s="3">
        <v>2020</v>
      </c>
      <c r="F717" s="3" t="s">
        <v>274</v>
      </c>
      <c r="G717" s="3" t="s">
        <v>275</v>
      </c>
      <c r="H717" s="3" t="s">
        <v>3</v>
      </c>
      <c r="I717" s="2" t="s">
        <v>621</v>
      </c>
      <c r="J717" s="3" t="s">
        <v>178</v>
      </c>
      <c r="K717" s="3" t="s">
        <v>178</v>
      </c>
      <c r="L717" s="15">
        <v>1434.67</v>
      </c>
      <c r="M717" s="15">
        <v>5022.6400000000003</v>
      </c>
    </row>
    <row r="718" spans="1:13" x14ac:dyDescent="0.2">
      <c r="A718" s="3" t="s">
        <v>676</v>
      </c>
      <c r="B718" s="3" t="s">
        <v>676</v>
      </c>
      <c r="C718" s="2" t="s">
        <v>273</v>
      </c>
      <c r="D718" s="3" t="s">
        <v>4</v>
      </c>
      <c r="E718" s="3">
        <v>2020</v>
      </c>
      <c r="F718" s="3" t="s">
        <v>274</v>
      </c>
      <c r="G718" s="3" t="s">
        <v>275</v>
      </c>
      <c r="H718" s="3" t="s">
        <v>3</v>
      </c>
      <c r="I718" s="2" t="s">
        <v>316</v>
      </c>
      <c r="J718" s="3" t="s">
        <v>178</v>
      </c>
      <c r="K718" s="3" t="s">
        <v>178</v>
      </c>
      <c r="L718" s="15">
        <v>1434.67</v>
      </c>
      <c r="M718" s="15">
        <v>5022.6400000000003</v>
      </c>
    </row>
    <row r="719" spans="1:13" x14ac:dyDescent="0.2">
      <c r="A719" s="3" t="s">
        <v>676</v>
      </c>
      <c r="B719" s="3" t="s">
        <v>676</v>
      </c>
      <c r="C719" s="2" t="s">
        <v>273</v>
      </c>
      <c r="D719" s="3" t="s">
        <v>4</v>
      </c>
      <c r="E719" s="3">
        <v>2020</v>
      </c>
      <c r="F719" s="3" t="s">
        <v>274</v>
      </c>
      <c r="G719" s="3" t="s">
        <v>275</v>
      </c>
      <c r="H719" s="3" t="s">
        <v>3</v>
      </c>
      <c r="I719" s="2" t="s">
        <v>200</v>
      </c>
      <c r="J719" s="3" t="s">
        <v>178</v>
      </c>
      <c r="K719" s="3" t="s">
        <v>178</v>
      </c>
      <c r="L719" s="15">
        <v>1434.67</v>
      </c>
      <c r="M719" s="15">
        <v>5022.6400000000003</v>
      </c>
    </row>
    <row r="720" spans="1:13" x14ac:dyDescent="0.2">
      <c r="A720" s="3" t="s">
        <v>676</v>
      </c>
      <c r="B720" s="3" t="s">
        <v>676</v>
      </c>
      <c r="C720" s="2" t="s">
        <v>273</v>
      </c>
      <c r="D720" s="3" t="s">
        <v>4</v>
      </c>
      <c r="E720" s="3">
        <v>2020</v>
      </c>
      <c r="F720" s="3" t="s">
        <v>274</v>
      </c>
      <c r="G720" s="3" t="s">
        <v>275</v>
      </c>
      <c r="H720" s="3" t="s">
        <v>3</v>
      </c>
      <c r="I720" s="2" t="s">
        <v>226</v>
      </c>
      <c r="J720" s="3" t="s">
        <v>178</v>
      </c>
      <c r="K720" s="3" t="s">
        <v>178</v>
      </c>
      <c r="L720" s="15">
        <v>1434.67</v>
      </c>
      <c r="M720" s="15">
        <v>5022.6400000000003</v>
      </c>
    </row>
    <row r="721" spans="1:13" x14ac:dyDescent="0.2">
      <c r="A721" s="3" t="s">
        <v>676</v>
      </c>
      <c r="B721" s="3" t="s">
        <v>676</v>
      </c>
      <c r="C721" s="2" t="s">
        <v>273</v>
      </c>
      <c r="D721" s="3" t="s">
        <v>4</v>
      </c>
      <c r="E721" s="3">
        <v>2020</v>
      </c>
      <c r="F721" s="3" t="s">
        <v>274</v>
      </c>
      <c r="G721" s="3" t="s">
        <v>275</v>
      </c>
      <c r="H721" s="3" t="s">
        <v>3</v>
      </c>
      <c r="I721" s="2" t="s">
        <v>228</v>
      </c>
      <c r="J721" s="3" t="s">
        <v>178</v>
      </c>
      <c r="K721" s="3" t="s">
        <v>178</v>
      </c>
      <c r="L721" s="15">
        <v>1434.67</v>
      </c>
      <c r="M721" s="15">
        <v>5022.6400000000003</v>
      </c>
    </row>
    <row r="722" spans="1:13" x14ac:dyDescent="0.2">
      <c r="A722" s="3" t="s">
        <v>676</v>
      </c>
      <c r="B722" s="3" t="s">
        <v>676</v>
      </c>
      <c r="C722" s="2" t="s">
        <v>273</v>
      </c>
      <c r="D722" s="3" t="s">
        <v>4</v>
      </c>
      <c r="E722" s="3">
        <v>2020</v>
      </c>
      <c r="F722" s="3" t="s">
        <v>274</v>
      </c>
      <c r="G722" s="3" t="s">
        <v>275</v>
      </c>
      <c r="H722" s="3" t="s">
        <v>3</v>
      </c>
      <c r="I722" s="2" t="s">
        <v>283</v>
      </c>
      <c r="J722" s="3" t="s">
        <v>178</v>
      </c>
      <c r="K722" s="3" t="s">
        <v>178</v>
      </c>
      <c r="L722" s="15">
        <v>1434.67</v>
      </c>
      <c r="M722" s="15">
        <v>5022.6400000000003</v>
      </c>
    </row>
    <row r="723" spans="1:13" x14ac:dyDescent="0.2">
      <c r="A723" s="3" t="s">
        <v>676</v>
      </c>
      <c r="B723" s="3" t="s">
        <v>676</v>
      </c>
      <c r="C723" s="2" t="s">
        <v>273</v>
      </c>
      <c r="D723" s="3" t="s">
        <v>4</v>
      </c>
      <c r="E723" s="3">
        <v>2020</v>
      </c>
      <c r="F723" s="3" t="s">
        <v>274</v>
      </c>
      <c r="G723" s="3" t="s">
        <v>275</v>
      </c>
      <c r="H723" s="3" t="s">
        <v>3</v>
      </c>
      <c r="I723" s="2" t="s">
        <v>245</v>
      </c>
      <c r="J723" s="3" t="s">
        <v>178</v>
      </c>
      <c r="K723" s="3" t="s">
        <v>178</v>
      </c>
      <c r="L723" s="15">
        <v>1434.67</v>
      </c>
      <c r="M723" s="15">
        <v>5022.6400000000003</v>
      </c>
    </row>
    <row r="724" spans="1:13" x14ac:dyDescent="0.2">
      <c r="A724" s="3" t="s">
        <v>676</v>
      </c>
      <c r="B724" s="3" t="s">
        <v>676</v>
      </c>
      <c r="C724" s="2" t="s">
        <v>273</v>
      </c>
      <c r="D724" s="3" t="s">
        <v>4</v>
      </c>
      <c r="E724" s="3">
        <v>2020</v>
      </c>
      <c r="F724" s="3" t="s">
        <v>274</v>
      </c>
      <c r="G724" s="3" t="s">
        <v>275</v>
      </c>
      <c r="H724" s="3" t="s">
        <v>3</v>
      </c>
      <c r="I724" s="2" t="s">
        <v>315</v>
      </c>
      <c r="J724" s="3" t="s">
        <v>178</v>
      </c>
      <c r="K724" s="3" t="s">
        <v>178</v>
      </c>
      <c r="L724" s="15">
        <v>1434.67</v>
      </c>
      <c r="M724" s="15">
        <v>5022.6400000000003</v>
      </c>
    </row>
    <row r="725" spans="1:13" x14ac:dyDescent="0.2">
      <c r="A725" s="3" t="s">
        <v>676</v>
      </c>
      <c r="B725" s="3" t="s">
        <v>676</v>
      </c>
      <c r="C725" s="2" t="s">
        <v>273</v>
      </c>
      <c r="D725" s="3" t="s">
        <v>4</v>
      </c>
      <c r="E725" s="3">
        <v>2020</v>
      </c>
      <c r="F725" s="3" t="s">
        <v>274</v>
      </c>
      <c r="G725" s="3" t="s">
        <v>275</v>
      </c>
      <c r="H725" s="3" t="s">
        <v>3</v>
      </c>
      <c r="I725" s="2" t="s">
        <v>317</v>
      </c>
      <c r="J725" s="3" t="s">
        <v>178</v>
      </c>
      <c r="K725" s="3" t="s">
        <v>178</v>
      </c>
      <c r="L725" s="15">
        <v>1434.67</v>
      </c>
      <c r="M725" s="15">
        <v>5022.6400000000003</v>
      </c>
    </row>
    <row r="726" spans="1:13" x14ac:dyDescent="0.2">
      <c r="A726" s="3" t="s">
        <v>676</v>
      </c>
      <c r="B726" s="3" t="s">
        <v>676</v>
      </c>
      <c r="C726" s="2" t="s">
        <v>273</v>
      </c>
      <c r="D726" s="3" t="s">
        <v>4</v>
      </c>
      <c r="E726" s="3">
        <v>2020</v>
      </c>
      <c r="F726" s="3" t="s">
        <v>274</v>
      </c>
      <c r="G726" s="3" t="s">
        <v>275</v>
      </c>
      <c r="H726" s="3" t="s">
        <v>3</v>
      </c>
      <c r="I726" s="2" t="s">
        <v>264</v>
      </c>
      <c r="J726" s="3" t="s">
        <v>178</v>
      </c>
      <c r="K726" s="3" t="s">
        <v>178</v>
      </c>
      <c r="L726" s="15">
        <v>1434.67</v>
      </c>
      <c r="M726" s="15">
        <v>5022.6400000000003</v>
      </c>
    </row>
    <row r="727" spans="1:13" x14ac:dyDescent="0.2">
      <c r="A727" s="3" t="s">
        <v>676</v>
      </c>
      <c r="B727" s="3" t="s">
        <v>676</v>
      </c>
      <c r="C727" s="2" t="s">
        <v>273</v>
      </c>
      <c r="D727" s="3" t="s">
        <v>4</v>
      </c>
      <c r="E727" s="3">
        <v>2020</v>
      </c>
      <c r="F727" s="3" t="s">
        <v>274</v>
      </c>
      <c r="G727" s="3" t="s">
        <v>275</v>
      </c>
      <c r="H727" s="3" t="s">
        <v>3</v>
      </c>
      <c r="I727" s="2" t="s">
        <v>316</v>
      </c>
      <c r="J727" s="3" t="s">
        <v>178</v>
      </c>
      <c r="K727" s="3" t="s">
        <v>178</v>
      </c>
      <c r="L727" s="15">
        <v>1434.67</v>
      </c>
      <c r="M727" s="15">
        <v>5022.6400000000003</v>
      </c>
    </row>
    <row r="728" spans="1:13" x14ac:dyDescent="0.2">
      <c r="A728" s="3" t="s">
        <v>676</v>
      </c>
      <c r="B728" s="3" t="s">
        <v>676</v>
      </c>
      <c r="C728" s="2" t="s">
        <v>273</v>
      </c>
      <c r="D728" s="3" t="s">
        <v>4</v>
      </c>
      <c r="E728" s="3">
        <v>2020</v>
      </c>
      <c r="F728" s="3" t="s">
        <v>274</v>
      </c>
      <c r="G728" s="3" t="s">
        <v>275</v>
      </c>
      <c r="H728" s="3" t="s">
        <v>3</v>
      </c>
      <c r="I728" s="2" t="s">
        <v>223</v>
      </c>
      <c r="J728" s="3" t="s">
        <v>178</v>
      </c>
      <c r="K728" s="3" t="s">
        <v>178</v>
      </c>
      <c r="L728" s="15">
        <v>1434.67</v>
      </c>
      <c r="M728" s="15">
        <v>5022.6400000000003</v>
      </c>
    </row>
    <row r="729" spans="1:13" x14ac:dyDescent="0.2">
      <c r="A729" s="3" t="s">
        <v>676</v>
      </c>
      <c r="B729" s="3" t="s">
        <v>676</v>
      </c>
      <c r="C729" s="2" t="s">
        <v>273</v>
      </c>
      <c r="D729" s="3" t="s">
        <v>4</v>
      </c>
      <c r="E729" s="3">
        <v>2020</v>
      </c>
      <c r="F729" s="3" t="s">
        <v>274</v>
      </c>
      <c r="G729" s="3" t="s">
        <v>275</v>
      </c>
      <c r="H729" s="3" t="s">
        <v>3</v>
      </c>
      <c r="I729" s="2" t="s">
        <v>317</v>
      </c>
      <c r="J729" s="3" t="s">
        <v>178</v>
      </c>
      <c r="K729" s="3" t="s">
        <v>178</v>
      </c>
      <c r="L729" s="15">
        <v>1434.67</v>
      </c>
      <c r="M729" s="15">
        <v>5022.6400000000003</v>
      </c>
    </row>
    <row r="730" spans="1:13" x14ac:dyDescent="0.2">
      <c r="A730" s="3" t="s">
        <v>676</v>
      </c>
      <c r="B730" s="3" t="s">
        <v>676</v>
      </c>
      <c r="C730" s="2" t="s">
        <v>273</v>
      </c>
      <c r="D730" s="3" t="s">
        <v>4</v>
      </c>
      <c r="E730" s="3">
        <v>2020</v>
      </c>
      <c r="F730" s="3" t="s">
        <v>274</v>
      </c>
      <c r="G730" s="3" t="s">
        <v>275</v>
      </c>
      <c r="H730" s="3" t="s">
        <v>3</v>
      </c>
      <c r="I730" s="2" t="s">
        <v>237</v>
      </c>
      <c r="J730" s="3" t="s">
        <v>178</v>
      </c>
      <c r="K730" s="3" t="s">
        <v>178</v>
      </c>
      <c r="L730" s="15">
        <v>1434.67</v>
      </c>
      <c r="M730" s="15">
        <v>5022.6400000000003</v>
      </c>
    </row>
    <row r="731" spans="1:13" x14ac:dyDescent="0.2">
      <c r="A731" s="3" t="s">
        <v>676</v>
      </c>
      <c r="B731" s="3" t="s">
        <v>676</v>
      </c>
      <c r="C731" s="2" t="s">
        <v>273</v>
      </c>
      <c r="D731" s="3" t="s">
        <v>4</v>
      </c>
      <c r="E731" s="3">
        <v>2020</v>
      </c>
      <c r="F731" s="3" t="s">
        <v>274</v>
      </c>
      <c r="G731" s="3" t="s">
        <v>275</v>
      </c>
      <c r="H731" s="3" t="s">
        <v>3</v>
      </c>
      <c r="I731" s="2" t="s">
        <v>182</v>
      </c>
      <c r="J731" s="3" t="s">
        <v>178</v>
      </c>
      <c r="K731" s="3" t="s">
        <v>178</v>
      </c>
      <c r="L731" s="15">
        <v>1434.67</v>
      </c>
      <c r="M731" s="15">
        <v>5022.6400000000003</v>
      </c>
    </row>
    <row r="732" spans="1:13" x14ac:dyDescent="0.2">
      <c r="A732" s="3" t="s">
        <v>676</v>
      </c>
      <c r="B732" s="3" t="s">
        <v>676</v>
      </c>
      <c r="C732" s="2" t="s">
        <v>273</v>
      </c>
      <c r="D732" s="3" t="s">
        <v>4</v>
      </c>
      <c r="E732" s="3">
        <v>2020</v>
      </c>
      <c r="F732" s="3" t="s">
        <v>274</v>
      </c>
      <c r="G732" s="3" t="s">
        <v>275</v>
      </c>
      <c r="H732" s="3" t="s">
        <v>3</v>
      </c>
      <c r="I732" s="2" t="s">
        <v>241</v>
      </c>
      <c r="J732" s="3" t="s">
        <v>178</v>
      </c>
      <c r="K732" s="3" t="s">
        <v>178</v>
      </c>
      <c r="L732" s="15">
        <v>1434.67</v>
      </c>
      <c r="M732" s="15">
        <v>5022.6400000000003</v>
      </c>
    </row>
    <row r="733" spans="1:13" x14ac:dyDescent="0.2">
      <c r="A733" s="3" t="s">
        <v>676</v>
      </c>
      <c r="B733" s="3" t="s">
        <v>676</v>
      </c>
      <c r="C733" s="2" t="s">
        <v>273</v>
      </c>
      <c r="D733" s="3" t="s">
        <v>4</v>
      </c>
      <c r="E733" s="3">
        <v>2020</v>
      </c>
      <c r="F733" s="3" t="s">
        <v>274</v>
      </c>
      <c r="G733" s="3" t="s">
        <v>275</v>
      </c>
      <c r="H733" s="3" t="s">
        <v>3</v>
      </c>
      <c r="I733" s="2" t="s">
        <v>246</v>
      </c>
      <c r="J733" s="3" t="s">
        <v>178</v>
      </c>
      <c r="K733" s="3" t="s">
        <v>178</v>
      </c>
      <c r="L733" s="15">
        <v>1434.67</v>
      </c>
      <c r="M733" s="15">
        <v>5022.6400000000003</v>
      </c>
    </row>
    <row r="734" spans="1:13" x14ac:dyDescent="0.2">
      <c r="A734" s="3" t="s">
        <v>676</v>
      </c>
      <c r="B734" s="3" t="s">
        <v>676</v>
      </c>
      <c r="C734" s="2" t="s">
        <v>273</v>
      </c>
      <c r="D734" s="3" t="s">
        <v>4</v>
      </c>
      <c r="E734" s="3">
        <v>2020</v>
      </c>
      <c r="F734" s="3" t="s">
        <v>274</v>
      </c>
      <c r="G734" s="3" t="s">
        <v>275</v>
      </c>
      <c r="H734" s="3" t="s">
        <v>3</v>
      </c>
      <c r="I734" s="2" t="s">
        <v>280</v>
      </c>
      <c r="J734" s="3" t="s">
        <v>178</v>
      </c>
      <c r="K734" s="3" t="s">
        <v>178</v>
      </c>
      <c r="L734" s="15">
        <v>1434.67</v>
      </c>
      <c r="M734" s="15">
        <v>5022.6400000000003</v>
      </c>
    </row>
    <row r="735" spans="1:13" x14ac:dyDescent="0.2">
      <c r="A735" s="3" t="s">
        <v>676</v>
      </c>
      <c r="B735" s="3" t="s">
        <v>676</v>
      </c>
      <c r="C735" s="2" t="s">
        <v>273</v>
      </c>
      <c r="D735" s="3" t="s">
        <v>4</v>
      </c>
      <c r="E735" s="3">
        <v>2020</v>
      </c>
      <c r="F735" s="3" t="s">
        <v>274</v>
      </c>
      <c r="G735" s="3" t="s">
        <v>275</v>
      </c>
      <c r="H735" s="3" t="s">
        <v>3</v>
      </c>
      <c r="I735" s="2" t="s">
        <v>229</v>
      </c>
      <c r="J735" s="3" t="s">
        <v>178</v>
      </c>
      <c r="K735" s="3" t="s">
        <v>178</v>
      </c>
      <c r="L735" s="15">
        <v>1434.67</v>
      </c>
      <c r="M735" s="15">
        <v>5022.6400000000003</v>
      </c>
    </row>
    <row r="736" spans="1:13" x14ac:dyDescent="0.2">
      <c r="A736" s="3" t="s">
        <v>676</v>
      </c>
      <c r="B736" s="3" t="s">
        <v>676</v>
      </c>
      <c r="C736" s="2" t="s">
        <v>273</v>
      </c>
      <c r="D736" s="3" t="s">
        <v>4</v>
      </c>
      <c r="E736" s="3">
        <v>2020</v>
      </c>
      <c r="F736" s="3" t="s">
        <v>274</v>
      </c>
      <c r="G736" s="3" t="s">
        <v>275</v>
      </c>
      <c r="H736" s="3" t="s">
        <v>3</v>
      </c>
      <c r="I736" s="2" t="s">
        <v>241</v>
      </c>
      <c r="J736" s="3" t="s">
        <v>178</v>
      </c>
      <c r="K736" s="3" t="s">
        <v>178</v>
      </c>
      <c r="L736" s="15">
        <v>1434.67</v>
      </c>
      <c r="M736" s="15">
        <v>5022.6400000000003</v>
      </c>
    </row>
    <row r="737" spans="1:13" x14ac:dyDescent="0.2">
      <c r="A737" s="3" t="s">
        <v>676</v>
      </c>
      <c r="B737" s="3" t="s">
        <v>676</v>
      </c>
      <c r="C737" s="2" t="s">
        <v>273</v>
      </c>
      <c r="D737" s="3" t="s">
        <v>4</v>
      </c>
      <c r="E737" s="3">
        <v>2020</v>
      </c>
      <c r="F737" s="3" t="s">
        <v>274</v>
      </c>
      <c r="G737" s="3" t="s">
        <v>275</v>
      </c>
      <c r="H737" s="3" t="s">
        <v>3</v>
      </c>
      <c r="I737" s="2" t="s">
        <v>305</v>
      </c>
      <c r="J737" s="3" t="s">
        <v>178</v>
      </c>
      <c r="K737" s="3" t="s">
        <v>178</v>
      </c>
      <c r="L737" s="15">
        <v>1434.67</v>
      </c>
      <c r="M737" s="15">
        <v>5022.6400000000003</v>
      </c>
    </row>
    <row r="738" spans="1:13" x14ac:dyDescent="0.2">
      <c r="A738" s="3" t="s">
        <v>676</v>
      </c>
      <c r="B738" s="3" t="s">
        <v>676</v>
      </c>
      <c r="C738" s="2" t="s">
        <v>273</v>
      </c>
      <c r="D738" s="3" t="s">
        <v>4</v>
      </c>
      <c r="E738" s="3">
        <v>2020</v>
      </c>
      <c r="F738" s="3" t="s">
        <v>274</v>
      </c>
      <c r="G738" s="3" t="s">
        <v>275</v>
      </c>
      <c r="H738" s="3" t="s">
        <v>3</v>
      </c>
      <c r="I738" s="2" t="s">
        <v>290</v>
      </c>
      <c r="J738" s="3" t="s">
        <v>178</v>
      </c>
      <c r="K738" s="3" t="s">
        <v>178</v>
      </c>
      <c r="L738" s="15">
        <v>1434.67</v>
      </c>
      <c r="M738" s="15">
        <v>5022.6400000000003</v>
      </c>
    </row>
    <row r="739" spans="1:13" x14ac:dyDescent="0.2">
      <c r="A739" s="3" t="s">
        <v>676</v>
      </c>
      <c r="B739" s="3" t="s">
        <v>676</v>
      </c>
      <c r="C739" s="2" t="s">
        <v>273</v>
      </c>
      <c r="D739" s="3" t="s">
        <v>4</v>
      </c>
      <c r="E739" s="3">
        <v>2020</v>
      </c>
      <c r="F739" s="3" t="s">
        <v>274</v>
      </c>
      <c r="G739" s="3" t="s">
        <v>275</v>
      </c>
      <c r="H739" s="3" t="s">
        <v>3</v>
      </c>
      <c r="I739" s="2" t="s">
        <v>223</v>
      </c>
      <c r="J739" s="3" t="s">
        <v>178</v>
      </c>
      <c r="K739" s="3" t="s">
        <v>178</v>
      </c>
      <c r="L739" s="15">
        <v>1434.67</v>
      </c>
      <c r="M739" s="15">
        <v>5022.6400000000003</v>
      </c>
    </row>
    <row r="740" spans="1:13" x14ac:dyDescent="0.2">
      <c r="A740" s="3" t="s">
        <v>676</v>
      </c>
      <c r="B740" s="3" t="s">
        <v>676</v>
      </c>
      <c r="C740" s="2" t="s">
        <v>273</v>
      </c>
      <c r="D740" s="3" t="s">
        <v>4</v>
      </c>
      <c r="E740" s="3">
        <v>2020</v>
      </c>
      <c r="F740" s="3" t="s">
        <v>274</v>
      </c>
      <c r="G740" s="3" t="s">
        <v>275</v>
      </c>
      <c r="H740" s="3" t="s">
        <v>3</v>
      </c>
      <c r="I740" s="2" t="s">
        <v>200</v>
      </c>
      <c r="J740" s="3" t="s">
        <v>178</v>
      </c>
      <c r="K740" s="3" t="s">
        <v>178</v>
      </c>
      <c r="L740" s="15">
        <v>1434.67</v>
      </c>
      <c r="M740" s="15">
        <v>5022.6400000000003</v>
      </c>
    </row>
    <row r="741" spans="1:13" x14ac:dyDescent="0.2">
      <c r="A741" s="3" t="s">
        <v>676</v>
      </c>
      <c r="B741" s="3" t="s">
        <v>676</v>
      </c>
      <c r="C741" s="2" t="s">
        <v>273</v>
      </c>
      <c r="D741" s="3" t="s">
        <v>4</v>
      </c>
      <c r="E741" s="3">
        <v>2020</v>
      </c>
      <c r="F741" s="3" t="s">
        <v>274</v>
      </c>
      <c r="G741" s="3" t="s">
        <v>275</v>
      </c>
      <c r="H741" s="3" t="s">
        <v>3</v>
      </c>
      <c r="I741" s="2" t="s">
        <v>277</v>
      </c>
      <c r="J741" s="3" t="s">
        <v>178</v>
      </c>
      <c r="K741" s="3" t="s">
        <v>178</v>
      </c>
      <c r="L741" s="15">
        <v>1434.67</v>
      </c>
      <c r="M741" s="15">
        <v>5022.6400000000003</v>
      </c>
    </row>
    <row r="742" spans="1:13" x14ac:dyDescent="0.2">
      <c r="A742" s="3" t="s">
        <v>676</v>
      </c>
      <c r="B742" s="3" t="s">
        <v>676</v>
      </c>
      <c r="C742" s="2" t="s">
        <v>273</v>
      </c>
      <c r="D742" s="3" t="s">
        <v>4</v>
      </c>
      <c r="E742" s="3">
        <v>2020</v>
      </c>
      <c r="F742" s="3" t="s">
        <v>274</v>
      </c>
      <c r="G742" s="3" t="s">
        <v>275</v>
      </c>
      <c r="H742" s="3" t="s">
        <v>3</v>
      </c>
      <c r="I742" s="2" t="s">
        <v>301</v>
      </c>
      <c r="J742" s="3" t="s">
        <v>178</v>
      </c>
      <c r="K742" s="3" t="s">
        <v>178</v>
      </c>
      <c r="L742" s="15">
        <v>1434.67</v>
      </c>
      <c r="M742" s="15">
        <v>5022.6400000000003</v>
      </c>
    </row>
    <row r="743" spans="1:13" x14ac:dyDescent="0.2">
      <c r="A743" s="3" t="s">
        <v>676</v>
      </c>
      <c r="B743" s="3" t="s">
        <v>676</v>
      </c>
      <c r="C743" s="2" t="s">
        <v>273</v>
      </c>
      <c r="D743" s="3" t="s">
        <v>4</v>
      </c>
      <c r="E743" s="3">
        <v>2020</v>
      </c>
      <c r="F743" s="3" t="s">
        <v>274</v>
      </c>
      <c r="G743" s="3" t="s">
        <v>275</v>
      </c>
      <c r="H743" s="3" t="s">
        <v>3</v>
      </c>
      <c r="I743" s="2" t="s">
        <v>223</v>
      </c>
      <c r="J743" s="3" t="s">
        <v>178</v>
      </c>
      <c r="K743" s="3" t="s">
        <v>178</v>
      </c>
      <c r="L743" s="15">
        <v>1434.67</v>
      </c>
      <c r="M743" s="15">
        <v>5022.6400000000003</v>
      </c>
    </row>
    <row r="744" spans="1:13" x14ac:dyDescent="0.2">
      <c r="A744" s="3" t="s">
        <v>676</v>
      </c>
      <c r="B744" s="3" t="s">
        <v>676</v>
      </c>
      <c r="C744" s="2" t="s">
        <v>273</v>
      </c>
      <c r="D744" s="3" t="s">
        <v>4</v>
      </c>
      <c r="E744" s="3">
        <v>2020</v>
      </c>
      <c r="F744" s="3" t="s">
        <v>274</v>
      </c>
      <c r="G744" s="3" t="s">
        <v>275</v>
      </c>
      <c r="H744" s="3" t="s">
        <v>3</v>
      </c>
      <c r="I744" s="2" t="s">
        <v>302</v>
      </c>
      <c r="J744" s="3" t="s">
        <v>178</v>
      </c>
      <c r="K744" s="3" t="s">
        <v>178</v>
      </c>
      <c r="L744" s="15">
        <v>1434.67</v>
      </c>
      <c r="M744" s="15">
        <v>5022.6400000000003</v>
      </c>
    </row>
    <row r="745" spans="1:13" x14ac:dyDescent="0.2">
      <c r="A745" s="3" t="s">
        <v>676</v>
      </c>
      <c r="B745" s="3" t="s">
        <v>676</v>
      </c>
      <c r="C745" s="2" t="s">
        <v>273</v>
      </c>
      <c r="D745" s="3" t="s">
        <v>4</v>
      </c>
      <c r="E745" s="3">
        <v>2020</v>
      </c>
      <c r="F745" s="3" t="s">
        <v>274</v>
      </c>
      <c r="G745" s="3" t="s">
        <v>275</v>
      </c>
      <c r="H745" s="3" t="s">
        <v>3</v>
      </c>
      <c r="I745" s="2" t="s">
        <v>294</v>
      </c>
      <c r="J745" s="3" t="s">
        <v>178</v>
      </c>
      <c r="K745" s="3" t="s">
        <v>178</v>
      </c>
      <c r="L745" s="15">
        <v>1434.67</v>
      </c>
      <c r="M745" s="15">
        <v>5022.6400000000003</v>
      </c>
    </row>
    <row r="746" spans="1:13" x14ac:dyDescent="0.2">
      <c r="A746" s="3" t="s">
        <v>676</v>
      </c>
      <c r="B746" s="3" t="s">
        <v>676</v>
      </c>
      <c r="C746" s="2" t="s">
        <v>273</v>
      </c>
      <c r="D746" s="3" t="s">
        <v>4</v>
      </c>
      <c r="E746" s="3">
        <v>2020</v>
      </c>
      <c r="F746" s="3" t="s">
        <v>274</v>
      </c>
      <c r="G746" s="3" t="s">
        <v>275</v>
      </c>
      <c r="H746" s="3" t="s">
        <v>3</v>
      </c>
      <c r="I746" s="2" t="s">
        <v>223</v>
      </c>
      <c r="J746" s="3" t="s">
        <v>178</v>
      </c>
      <c r="K746" s="3" t="s">
        <v>178</v>
      </c>
      <c r="L746" s="15">
        <v>1434.67</v>
      </c>
      <c r="M746" s="15">
        <v>5022.6400000000003</v>
      </c>
    </row>
    <row r="747" spans="1:13" x14ac:dyDescent="0.2">
      <c r="A747" s="3" t="s">
        <v>676</v>
      </c>
      <c r="B747" s="3" t="s">
        <v>676</v>
      </c>
      <c r="C747" s="2" t="s">
        <v>273</v>
      </c>
      <c r="D747" s="3" t="s">
        <v>4</v>
      </c>
      <c r="E747" s="3">
        <v>2020</v>
      </c>
      <c r="F747" s="3" t="s">
        <v>274</v>
      </c>
      <c r="G747" s="3" t="s">
        <v>275</v>
      </c>
      <c r="H747" s="3" t="s">
        <v>3</v>
      </c>
      <c r="I747" s="2" t="s">
        <v>278</v>
      </c>
      <c r="J747" s="3" t="s">
        <v>178</v>
      </c>
      <c r="K747" s="3" t="s">
        <v>178</v>
      </c>
      <c r="L747" s="15">
        <v>1434.67</v>
      </c>
      <c r="M747" s="15">
        <v>5022.6400000000003</v>
      </c>
    </row>
    <row r="748" spans="1:13" x14ac:dyDescent="0.2">
      <c r="A748" s="3" t="s">
        <v>676</v>
      </c>
      <c r="B748" s="3" t="s">
        <v>676</v>
      </c>
      <c r="C748" s="2" t="s">
        <v>273</v>
      </c>
      <c r="D748" s="3" t="s">
        <v>4</v>
      </c>
      <c r="E748" s="3">
        <v>2020</v>
      </c>
      <c r="F748" s="3" t="s">
        <v>274</v>
      </c>
      <c r="G748" s="3" t="s">
        <v>275</v>
      </c>
      <c r="H748" s="3" t="s">
        <v>3</v>
      </c>
      <c r="I748" s="2" t="s">
        <v>314</v>
      </c>
      <c r="J748" s="3" t="s">
        <v>178</v>
      </c>
      <c r="K748" s="3" t="s">
        <v>178</v>
      </c>
      <c r="L748" s="15">
        <v>1434.67</v>
      </c>
      <c r="M748" s="15">
        <v>5022.6400000000003</v>
      </c>
    </row>
    <row r="749" spans="1:13" x14ac:dyDescent="0.2">
      <c r="A749" s="3" t="s">
        <v>676</v>
      </c>
      <c r="B749" s="3" t="s">
        <v>676</v>
      </c>
      <c r="C749" s="2" t="s">
        <v>273</v>
      </c>
      <c r="D749" s="3" t="s">
        <v>4</v>
      </c>
      <c r="E749" s="3">
        <v>2020</v>
      </c>
      <c r="F749" s="3" t="s">
        <v>274</v>
      </c>
      <c r="G749" s="3" t="s">
        <v>275</v>
      </c>
      <c r="H749" s="3" t="s">
        <v>3</v>
      </c>
      <c r="I749" s="2" t="s">
        <v>223</v>
      </c>
      <c r="J749" s="3" t="s">
        <v>178</v>
      </c>
      <c r="K749" s="3" t="s">
        <v>178</v>
      </c>
      <c r="L749" s="15">
        <v>1434.67</v>
      </c>
      <c r="M749" s="15">
        <v>5022.6400000000003</v>
      </c>
    </row>
    <row r="750" spans="1:13" x14ac:dyDescent="0.2">
      <c r="A750" s="3" t="s">
        <v>676</v>
      </c>
      <c r="B750" s="3" t="s">
        <v>676</v>
      </c>
      <c r="C750" s="2" t="s">
        <v>273</v>
      </c>
      <c r="D750" s="3" t="s">
        <v>4</v>
      </c>
      <c r="E750" s="3">
        <v>2020</v>
      </c>
      <c r="F750" s="3" t="s">
        <v>274</v>
      </c>
      <c r="G750" s="3" t="s">
        <v>275</v>
      </c>
      <c r="H750" s="3" t="s">
        <v>3</v>
      </c>
      <c r="I750" s="2" t="s">
        <v>287</v>
      </c>
      <c r="J750" s="3" t="s">
        <v>178</v>
      </c>
      <c r="K750" s="3" t="s">
        <v>178</v>
      </c>
      <c r="L750" s="15">
        <v>1434.67</v>
      </c>
      <c r="M750" s="15">
        <v>5022.6400000000003</v>
      </c>
    </row>
    <row r="751" spans="1:13" x14ac:dyDescent="0.2">
      <c r="A751" s="3" t="s">
        <v>676</v>
      </c>
      <c r="B751" s="3" t="s">
        <v>676</v>
      </c>
      <c r="C751" s="2" t="s">
        <v>273</v>
      </c>
      <c r="D751" s="3" t="s">
        <v>4</v>
      </c>
      <c r="E751" s="3">
        <v>2020</v>
      </c>
      <c r="F751" s="3" t="s">
        <v>274</v>
      </c>
      <c r="G751" s="3" t="s">
        <v>275</v>
      </c>
      <c r="H751" s="3" t="s">
        <v>3</v>
      </c>
      <c r="I751" s="2" t="s">
        <v>228</v>
      </c>
      <c r="J751" s="3" t="s">
        <v>178</v>
      </c>
      <c r="K751" s="3" t="s">
        <v>178</v>
      </c>
      <c r="L751" s="15">
        <v>1434.67</v>
      </c>
      <c r="M751" s="15">
        <v>5022.6400000000003</v>
      </c>
    </row>
    <row r="752" spans="1:13" x14ac:dyDescent="0.2">
      <c r="A752" s="3" t="s">
        <v>676</v>
      </c>
      <c r="B752" s="3" t="s">
        <v>676</v>
      </c>
      <c r="C752" s="2" t="s">
        <v>273</v>
      </c>
      <c r="D752" s="3" t="s">
        <v>4</v>
      </c>
      <c r="E752" s="3">
        <v>2020</v>
      </c>
      <c r="F752" s="3" t="s">
        <v>274</v>
      </c>
      <c r="G752" s="3" t="s">
        <v>275</v>
      </c>
      <c r="H752" s="3" t="s">
        <v>3</v>
      </c>
      <c r="I752" s="2" t="s">
        <v>293</v>
      </c>
      <c r="J752" s="3" t="s">
        <v>178</v>
      </c>
      <c r="K752" s="3" t="s">
        <v>178</v>
      </c>
      <c r="L752" s="15">
        <v>1434.67</v>
      </c>
      <c r="M752" s="15">
        <v>5022.6400000000003</v>
      </c>
    </row>
    <row r="753" spans="1:13" x14ac:dyDescent="0.2">
      <c r="A753" s="3" t="s">
        <v>676</v>
      </c>
      <c r="B753" s="3" t="s">
        <v>676</v>
      </c>
      <c r="C753" s="2" t="s">
        <v>273</v>
      </c>
      <c r="D753" s="3" t="s">
        <v>4</v>
      </c>
      <c r="E753" s="3">
        <v>2020</v>
      </c>
      <c r="F753" s="3" t="s">
        <v>274</v>
      </c>
      <c r="G753" s="3" t="s">
        <v>275</v>
      </c>
      <c r="H753" s="3" t="s">
        <v>3</v>
      </c>
      <c r="I753" s="2" t="s">
        <v>278</v>
      </c>
      <c r="J753" s="3" t="s">
        <v>178</v>
      </c>
      <c r="K753" s="3" t="s">
        <v>178</v>
      </c>
      <c r="L753" s="15">
        <v>1434.67</v>
      </c>
      <c r="M753" s="15">
        <v>5022.6400000000003</v>
      </c>
    </row>
    <row r="754" spans="1:13" x14ac:dyDescent="0.2">
      <c r="A754" s="3" t="s">
        <v>676</v>
      </c>
      <c r="B754" s="3" t="s">
        <v>676</v>
      </c>
      <c r="C754" s="2" t="s">
        <v>273</v>
      </c>
      <c r="D754" s="3" t="s">
        <v>4</v>
      </c>
      <c r="E754" s="3">
        <v>2020</v>
      </c>
      <c r="F754" s="3" t="s">
        <v>274</v>
      </c>
      <c r="G754" s="3" t="s">
        <v>275</v>
      </c>
      <c r="H754" s="3" t="s">
        <v>3</v>
      </c>
      <c r="I754" s="2" t="s">
        <v>299</v>
      </c>
      <c r="J754" s="3" t="s">
        <v>178</v>
      </c>
      <c r="K754" s="3" t="s">
        <v>178</v>
      </c>
      <c r="L754" s="15">
        <v>1434.67</v>
      </c>
      <c r="M754" s="15">
        <v>5022.6400000000003</v>
      </c>
    </row>
    <row r="755" spans="1:13" x14ac:dyDescent="0.2">
      <c r="A755" s="3" t="s">
        <v>676</v>
      </c>
      <c r="B755" s="3" t="s">
        <v>676</v>
      </c>
      <c r="C755" s="2" t="s">
        <v>273</v>
      </c>
      <c r="D755" s="3" t="s">
        <v>4</v>
      </c>
      <c r="E755" s="3">
        <v>2020</v>
      </c>
      <c r="F755" s="3" t="s">
        <v>274</v>
      </c>
      <c r="G755" s="3" t="s">
        <v>275</v>
      </c>
      <c r="H755" s="3" t="s">
        <v>3</v>
      </c>
      <c r="I755" s="2" t="s">
        <v>289</v>
      </c>
      <c r="J755" s="3" t="s">
        <v>178</v>
      </c>
      <c r="K755" s="3" t="s">
        <v>178</v>
      </c>
      <c r="L755" s="15">
        <v>1434.67</v>
      </c>
      <c r="M755" s="15">
        <v>5022.6400000000003</v>
      </c>
    </row>
    <row r="756" spans="1:13" x14ac:dyDescent="0.2">
      <c r="A756" s="3" t="s">
        <v>676</v>
      </c>
      <c r="B756" s="3" t="s">
        <v>676</v>
      </c>
      <c r="C756" s="2" t="s">
        <v>273</v>
      </c>
      <c r="D756" s="3" t="s">
        <v>4</v>
      </c>
      <c r="E756" s="3">
        <v>2020</v>
      </c>
      <c r="F756" s="3" t="s">
        <v>274</v>
      </c>
      <c r="G756" s="3" t="s">
        <v>275</v>
      </c>
      <c r="H756" s="3" t="s">
        <v>3</v>
      </c>
      <c r="I756" s="2" t="s">
        <v>314</v>
      </c>
      <c r="J756" s="3" t="s">
        <v>178</v>
      </c>
      <c r="K756" s="3" t="s">
        <v>178</v>
      </c>
      <c r="L756" s="15">
        <v>1434.67</v>
      </c>
      <c r="M756" s="15">
        <v>5022.6400000000003</v>
      </c>
    </row>
    <row r="757" spans="1:13" x14ac:dyDescent="0.2">
      <c r="A757" s="3" t="s">
        <v>676</v>
      </c>
      <c r="B757" s="3" t="s">
        <v>676</v>
      </c>
      <c r="C757" s="2" t="s">
        <v>273</v>
      </c>
      <c r="D757" s="3" t="s">
        <v>4</v>
      </c>
      <c r="E757" s="3">
        <v>2020</v>
      </c>
      <c r="F757" s="3" t="s">
        <v>274</v>
      </c>
      <c r="G757" s="3" t="s">
        <v>275</v>
      </c>
      <c r="H757" s="3" t="s">
        <v>3</v>
      </c>
      <c r="I757" s="2" t="s">
        <v>148</v>
      </c>
      <c r="J757" s="3" t="s">
        <v>178</v>
      </c>
      <c r="K757" s="3" t="s">
        <v>178</v>
      </c>
      <c r="L757" s="15">
        <v>1434.67</v>
      </c>
      <c r="M757" s="15">
        <v>5022.6400000000003</v>
      </c>
    </row>
    <row r="758" spans="1:13" x14ac:dyDescent="0.2">
      <c r="A758" s="3" t="s">
        <v>676</v>
      </c>
      <c r="B758" s="3" t="s">
        <v>676</v>
      </c>
      <c r="C758" s="2" t="s">
        <v>273</v>
      </c>
      <c r="D758" s="3" t="s">
        <v>4</v>
      </c>
      <c r="E758" s="3">
        <v>2020</v>
      </c>
      <c r="F758" s="3" t="s">
        <v>274</v>
      </c>
      <c r="G758" s="3" t="s">
        <v>275</v>
      </c>
      <c r="H758" s="3" t="s">
        <v>3</v>
      </c>
      <c r="I758" s="2" t="s">
        <v>302</v>
      </c>
      <c r="J758" s="3" t="s">
        <v>178</v>
      </c>
      <c r="K758" s="3" t="s">
        <v>178</v>
      </c>
      <c r="L758" s="15">
        <v>1434.67</v>
      </c>
      <c r="M758" s="15">
        <v>5022.6400000000003</v>
      </c>
    </row>
    <row r="759" spans="1:13" x14ac:dyDescent="0.2">
      <c r="A759" s="3" t="s">
        <v>676</v>
      </c>
      <c r="B759" s="3" t="s">
        <v>676</v>
      </c>
      <c r="C759" s="2" t="s">
        <v>273</v>
      </c>
      <c r="D759" s="3" t="s">
        <v>4</v>
      </c>
      <c r="E759" s="3">
        <v>2020</v>
      </c>
      <c r="F759" s="3" t="s">
        <v>274</v>
      </c>
      <c r="G759" s="3" t="s">
        <v>275</v>
      </c>
      <c r="H759" s="3" t="s">
        <v>3</v>
      </c>
      <c r="I759" s="2" t="s">
        <v>318</v>
      </c>
      <c r="J759" s="3" t="s">
        <v>178</v>
      </c>
      <c r="K759" s="3" t="s">
        <v>178</v>
      </c>
      <c r="L759" s="15">
        <v>1434.67</v>
      </c>
      <c r="M759" s="15">
        <v>5022.6400000000003</v>
      </c>
    </row>
    <row r="760" spans="1:13" x14ac:dyDescent="0.2">
      <c r="A760" s="3" t="s">
        <v>676</v>
      </c>
      <c r="B760" s="3" t="s">
        <v>676</v>
      </c>
      <c r="C760" s="2" t="s">
        <v>273</v>
      </c>
      <c r="D760" s="3" t="s">
        <v>4</v>
      </c>
      <c r="E760" s="3">
        <v>2020</v>
      </c>
      <c r="F760" s="3" t="s">
        <v>274</v>
      </c>
      <c r="G760" s="3" t="s">
        <v>275</v>
      </c>
      <c r="H760" s="3" t="s">
        <v>3</v>
      </c>
      <c r="I760" s="2" t="s">
        <v>302</v>
      </c>
      <c r="J760" s="3" t="s">
        <v>178</v>
      </c>
      <c r="K760" s="3" t="s">
        <v>178</v>
      </c>
      <c r="L760" s="15">
        <v>1434.67</v>
      </c>
      <c r="M760" s="15">
        <v>5022.6400000000003</v>
      </c>
    </row>
    <row r="761" spans="1:13" x14ac:dyDescent="0.2">
      <c r="A761" s="3" t="s">
        <v>676</v>
      </c>
      <c r="B761" s="3" t="s">
        <v>676</v>
      </c>
      <c r="C761" s="2" t="s">
        <v>273</v>
      </c>
      <c r="D761" s="3" t="s">
        <v>4</v>
      </c>
      <c r="E761" s="3">
        <v>2020</v>
      </c>
      <c r="F761" s="3" t="s">
        <v>274</v>
      </c>
      <c r="G761" s="3" t="s">
        <v>275</v>
      </c>
      <c r="H761" s="3" t="s">
        <v>3</v>
      </c>
      <c r="I761" s="2" t="s">
        <v>299</v>
      </c>
      <c r="J761" s="3" t="s">
        <v>178</v>
      </c>
      <c r="K761" s="3" t="s">
        <v>178</v>
      </c>
      <c r="L761" s="15">
        <v>1434.67</v>
      </c>
      <c r="M761" s="15">
        <v>5022.6400000000003</v>
      </c>
    </row>
    <row r="762" spans="1:13" x14ac:dyDescent="0.2">
      <c r="A762" s="3" t="s">
        <v>676</v>
      </c>
      <c r="B762" s="3" t="s">
        <v>676</v>
      </c>
      <c r="C762" s="2" t="s">
        <v>273</v>
      </c>
      <c r="D762" s="3" t="s">
        <v>4</v>
      </c>
      <c r="E762" s="3">
        <v>2020</v>
      </c>
      <c r="F762" s="3" t="s">
        <v>274</v>
      </c>
      <c r="G762" s="3" t="s">
        <v>275</v>
      </c>
      <c r="H762" s="3" t="s">
        <v>112</v>
      </c>
      <c r="I762" s="2" t="s">
        <v>223</v>
      </c>
      <c r="J762" s="59" t="s">
        <v>677</v>
      </c>
      <c r="K762" s="59" t="s">
        <v>677</v>
      </c>
      <c r="L762" s="15">
        <v>4432.0600000000004</v>
      </c>
      <c r="M762" s="15">
        <v>14011.92</v>
      </c>
    </row>
    <row r="763" spans="1:13" x14ac:dyDescent="0.2">
      <c r="A763" s="3" t="s">
        <v>676</v>
      </c>
      <c r="B763" s="3" t="s">
        <v>676</v>
      </c>
      <c r="C763" s="2" t="s">
        <v>273</v>
      </c>
      <c r="D763" s="3" t="s">
        <v>4</v>
      </c>
      <c r="E763" s="3">
        <v>2020</v>
      </c>
      <c r="F763" s="3" t="s">
        <v>274</v>
      </c>
      <c r="G763" s="3" t="s">
        <v>275</v>
      </c>
      <c r="H763" s="3" t="s">
        <v>3</v>
      </c>
      <c r="I763" s="2" t="s">
        <v>304</v>
      </c>
      <c r="J763" s="3" t="s">
        <v>178</v>
      </c>
      <c r="K763" s="3" t="s">
        <v>178</v>
      </c>
      <c r="L763" s="15">
        <v>1434.67</v>
      </c>
      <c r="M763" s="15">
        <v>5022.6400000000003</v>
      </c>
    </row>
    <row r="764" spans="1:13" x14ac:dyDescent="0.2">
      <c r="A764" s="3" t="s">
        <v>676</v>
      </c>
      <c r="B764" s="3" t="s">
        <v>676</v>
      </c>
      <c r="C764" s="2" t="s">
        <v>273</v>
      </c>
      <c r="D764" s="3" t="s">
        <v>4</v>
      </c>
      <c r="E764" s="3">
        <v>2020</v>
      </c>
      <c r="F764" s="3" t="s">
        <v>274</v>
      </c>
      <c r="G764" s="3" t="s">
        <v>275</v>
      </c>
      <c r="H764" s="3" t="s">
        <v>3</v>
      </c>
      <c r="I764" s="2" t="s">
        <v>285</v>
      </c>
      <c r="J764" s="3" t="s">
        <v>178</v>
      </c>
      <c r="K764" s="3" t="s">
        <v>178</v>
      </c>
      <c r="L764" s="15">
        <v>1434.67</v>
      </c>
      <c r="M764" s="15">
        <v>5022.6400000000003</v>
      </c>
    </row>
    <row r="765" spans="1:13" x14ac:dyDescent="0.2">
      <c r="A765" s="3" t="s">
        <v>676</v>
      </c>
      <c r="B765" s="3" t="s">
        <v>676</v>
      </c>
      <c r="C765" s="2" t="s">
        <v>273</v>
      </c>
      <c r="D765" s="3" t="s">
        <v>4</v>
      </c>
      <c r="E765" s="3">
        <v>2020</v>
      </c>
      <c r="F765" s="3" t="s">
        <v>274</v>
      </c>
      <c r="G765" s="3" t="s">
        <v>275</v>
      </c>
      <c r="H765" s="3" t="s">
        <v>3</v>
      </c>
      <c r="I765" s="2" t="s">
        <v>186</v>
      </c>
      <c r="J765" s="3" t="s">
        <v>178</v>
      </c>
      <c r="K765" s="3" t="s">
        <v>178</v>
      </c>
      <c r="L765" s="15">
        <v>1434.67</v>
      </c>
      <c r="M765" s="15">
        <v>5022.6400000000003</v>
      </c>
    </row>
    <row r="766" spans="1:13" x14ac:dyDescent="0.2">
      <c r="A766" s="3" t="s">
        <v>676</v>
      </c>
      <c r="B766" s="3" t="s">
        <v>676</v>
      </c>
      <c r="C766" s="2" t="s">
        <v>273</v>
      </c>
      <c r="D766" s="3" t="s">
        <v>4</v>
      </c>
      <c r="E766" s="3">
        <v>2020</v>
      </c>
      <c r="F766" s="3" t="s">
        <v>274</v>
      </c>
      <c r="G766" s="3" t="s">
        <v>275</v>
      </c>
      <c r="H766" s="3" t="s">
        <v>3</v>
      </c>
      <c r="I766" s="2" t="s">
        <v>228</v>
      </c>
      <c r="J766" s="3" t="s">
        <v>178</v>
      </c>
      <c r="K766" s="3" t="s">
        <v>178</v>
      </c>
      <c r="L766" s="15">
        <v>1434.67</v>
      </c>
      <c r="M766" s="15">
        <v>5022.6400000000003</v>
      </c>
    </row>
    <row r="767" spans="1:13" x14ac:dyDescent="0.2">
      <c r="A767" s="3" t="s">
        <v>676</v>
      </c>
      <c r="B767" s="3" t="s">
        <v>676</v>
      </c>
      <c r="C767" s="2" t="s">
        <v>273</v>
      </c>
      <c r="D767" s="3" t="s">
        <v>4</v>
      </c>
      <c r="E767" s="3">
        <v>2020</v>
      </c>
      <c r="F767" s="3" t="s">
        <v>274</v>
      </c>
      <c r="G767" s="3" t="s">
        <v>275</v>
      </c>
      <c r="H767" s="3" t="s">
        <v>3</v>
      </c>
      <c r="I767" s="2" t="s">
        <v>228</v>
      </c>
      <c r="J767" s="3" t="s">
        <v>178</v>
      </c>
      <c r="K767" s="3" t="s">
        <v>178</v>
      </c>
      <c r="L767" s="15">
        <v>1434.67</v>
      </c>
      <c r="M767" s="15">
        <v>5022.6400000000003</v>
      </c>
    </row>
    <row r="768" spans="1:13" x14ac:dyDescent="0.2">
      <c r="A768" s="3" t="s">
        <v>676</v>
      </c>
      <c r="B768" s="3" t="s">
        <v>676</v>
      </c>
      <c r="C768" s="2" t="s">
        <v>273</v>
      </c>
      <c r="D768" s="3" t="s">
        <v>4</v>
      </c>
      <c r="E768" s="3">
        <v>2020</v>
      </c>
      <c r="F768" s="3" t="s">
        <v>274</v>
      </c>
      <c r="G768" s="3" t="s">
        <v>275</v>
      </c>
      <c r="H768" s="3" t="s">
        <v>3</v>
      </c>
      <c r="I768" s="2" t="s">
        <v>223</v>
      </c>
      <c r="J768" s="3" t="s">
        <v>178</v>
      </c>
      <c r="K768" s="3" t="s">
        <v>178</v>
      </c>
      <c r="L768" s="15">
        <v>1434.67</v>
      </c>
      <c r="M768" s="15">
        <v>5022.6400000000003</v>
      </c>
    </row>
    <row r="769" spans="1:13" x14ac:dyDescent="0.2">
      <c r="A769" s="3" t="s">
        <v>676</v>
      </c>
      <c r="B769" s="3" t="s">
        <v>676</v>
      </c>
      <c r="C769" s="2" t="s">
        <v>273</v>
      </c>
      <c r="D769" s="3" t="s">
        <v>4</v>
      </c>
      <c r="E769" s="3">
        <v>2020</v>
      </c>
      <c r="F769" s="3" t="s">
        <v>274</v>
      </c>
      <c r="G769" s="3" t="s">
        <v>275</v>
      </c>
      <c r="H769" s="3" t="s">
        <v>3</v>
      </c>
      <c r="I769" s="2" t="s">
        <v>292</v>
      </c>
      <c r="J769" s="3" t="s">
        <v>178</v>
      </c>
      <c r="K769" s="3" t="s">
        <v>178</v>
      </c>
      <c r="L769" s="15">
        <v>1434.67</v>
      </c>
      <c r="M769" s="15">
        <v>5022.6400000000003</v>
      </c>
    </row>
    <row r="770" spans="1:13" x14ac:dyDescent="0.2">
      <c r="A770" s="3" t="s">
        <v>676</v>
      </c>
      <c r="B770" s="3" t="s">
        <v>676</v>
      </c>
      <c r="C770" s="2" t="s">
        <v>273</v>
      </c>
      <c r="D770" s="3" t="s">
        <v>4</v>
      </c>
      <c r="E770" s="3">
        <v>2020</v>
      </c>
      <c r="F770" s="3" t="s">
        <v>274</v>
      </c>
      <c r="G770" s="3" t="s">
        <v>275</v>
      </c>
      <c r="H770" s="3" t="s">
        <v>3</v>
      </c>
      <c r="I770" s="2" t="s">
        <v>223</v>
      </c>
      <c r="J770" s="3" t="s">
        <v>178</v>
      </c>
      <c r="K770" s="3" t="s">
        <v>178</v>
      </c>
      <c r="L770" s="15">
        <v>1434.67</v>
      </c>
      <c r="M770" s="15">
        <v>5022.6400000000003</v>
      </c>
    </row>
    <row r="771" spans="1:13" x14ac:dyDescent="0.2">
      <c r="A771" s="3" t="s">
        <v>676</v>
      </c>
      <c r="B771" s="3" t="s">
        <v>676</v>
      </c>
      <c r="C771" s="2" t="s">
        <v>273</v>
      </c>
      <c r="D771" s="3" t="s">
        <v>4</v>
      </c>
      <c r="E771" s="3">
        <v>2020</v>
      </c>
      <c r="F771" s="3" t="s">
        <v>274</v>
      </c>
      <c r="G771" s="3" t="s">
        <v>275</v>
      </c>
      <c r="H771" s="3" t="s">
        <v>3</v>
      </c>
      <c r="I771" s="2" t="s">
        <v>200</v>
      </c>
      <c r="J771" s="3" t="s">
        <v>178</v>
      </c>
      <c r="K771" s="3" t="s">
        <v>178</v>
      </c>
      <c r="L771" s="15">
        <v>1434.67</v>
      </c>
      <c r="M771" s="15">
        <v>5022.6400000000003</v>
      </c>
    </row>
    <row r="772" spans="1:13" x14ac:dyDescent="0.2">
      <c r="A772" s="3" t="s">
        <v>676</v>
      </c>
      <c r="B772" s="3" t="s">
        <v>676</v>
      </c>
      <c r="C772" s="2" t="s">
        <v>273</v>
      </c>
      <c r="D772" s="3" t="s">
        <v>4</v>
      </c>
      <c r="E772" s="3">
        <v>2020</v>
      </c>
      <c r="F772" s="3" t="s">
        <v>274</v>
      </c>
      <c r="G772" s="3" t="s">
        <v>275</v>
      </c>
      <c r="H772" s="3" t="s">
        <v>3</v>
      </c>
      <c r="I772" s="2" t="s">
        <v>223</v>
      </c>
      <c r="J772" s="3" t="s">
        <v>178</v>
      </c>
      <c r="K772" s="3" t="s">
        <v>178</v>
      </c>
      <c r="L772" s="15">
        <v>1434.67</v>
      </c>
      <c r="M772" s="15">
        <v>5022.6400000000003</v>
      </c>
    </row>
    <row r="773" spans="1:13" x14ac:dyDescent="0.2">
      <c r="A773" s="3" t="s">
        <v>676</v>
      </c>
      <c r="B773" s="3" t="s">
        <v>676</v>
      </c>
      <c r="C773" s="2" t="s">
        <v>273</v>
      </c>
      <c r="D773" s="3" t="s">
        <v>4</v>
      </c>
      <c r="E773" s="3">
        <v>2020</v>
      </c>
      <c r="F773" s="3" t="s">
        <v>274</v>
      </c>
      <c r="G773" s="3" t="s">
        <v>275</v>
      </c>
      <c r="H773" s="3" t="s">
        <v>3</v>
      </c>
      <c r="I773" s="2" t="s">
        <v>184</v>
      </c>
      <c r="J773" s="3" t="s">
        <v>178</v>
      </c>
      <c r="K773" s="3" t="s">
        <v>178</v>
      </c>
      <c r="L773" s="15">
        <v>1434.67</v>
      </c>
      <c r="M773" s="15">
        <v>5022.6400000000003</v>
      </c>
    </row>
    <row r="774" spans="1:13" x14ac:dyDescent="0.2">
      <c r="A774" s="3" t="s">
        <v>676</v>
      </c>
      <c r="B774" s="3" t="s">
        <v>676</v>
      </c>
      <c r="C774" s="2" t="s">
        <v>273</v>
      </c>
      <c r="D774" s="3" t="s">
        <v>4</v>
      </c>
      <c r="E774" s="3">
        <v>2020</v>
      </c>
      <c r="F774" s="3" t="s">
        <v>274</v>
      </c>
      <c r="G774" s="3" t="s">
        <v>275</v>
      </c>
      <c r="H774" s="3" t="s">
        <v>3</v>
      </c>
      <c r="I774" s="2" t="s">
        <v>294</v>
      </c>
      <c r="J774" s="3" t="s">
        <v>178</v>
      </c>
      <c r="K774" s="3" t="s">
        <v>178</v>
      </c>
      <c r="L774" s="15">
        <v>1434.67</v>
      </c>
      <c r="M774" s="15">
        <v>5022.6400000000003</v>
      </c>
    </row>
    <row r="775" spans="1:13" x14ac:dyDescent="0.2">
      <c r="A775" s="3" t="s">
        <v>676</v>
      </c>
      <c r="B775" s="3" t="s">
        <v>676</v>
      </c>
      <c r="C775" s="2" t="s">
        <v>273</v>
      </c>
      <c r="D775" s="3" t="s">
        <v>4</v>
      </c>
      <c r="E775" s="3">
        <v>2020</v>
      </c>
      <c r="F775" s="3" t="s">
        <v>274</v>
      </c>
      <c r="G775" s="3" t="s">
        <v>275</v>
      </c>
      <c r="H775" s="3" t="s">
        <v>3</v>
      </c>
      <c r="I775" s="2" t="s">
        <v>301</v>
      </c>
      <c r="J775" s="3" t="s">
        <v>178</v>
      </c>
      <c r="K775" s="3" t="s">
        <v>178</v>
      </c>
      <c r="L775" s="15">
        <v>1434.67</v>
      </c>
      <c r="M775" s="15">
        <v>5022.6400000000003</v>
      </c>
    </row>
    <row r="776" spans="1:13" x14ac:dyDescent="0.2">
      <c r="A776" s="3" t="s">
        <v>676</v>
      </c>
      <c r="B776" s="3" t="s">
        <v>676</v>
      </c>
      <c r="C776" s="2" t="s">
        <v>273</v>
      </c>
      <c r="D776" s="3" t="s">
        <v>4</v>
      </c>
      <c r="E776" s="3">
        <v>2020</v>
      </c>
      <c r="F776" s="3" t="s">
        <v>274</v>
      </c>
      <c r="G776" s="3" t="s">
        <v>275</v>
      </c>
      <c r="H776" s="3" t="s">
        <v>3</v>
      </c>
      <c r="I776" s="2" t="s">
        <v>317</v>
      </c>
      <c r="J776" s="3" t="s">
        <v>178</v>
      </c>
      <c r="K776" s="3" t="s">
        <v>178</v>
      </c>
      <c r="L776" s="15">
        <v>1434.67</v>
      </c>
      <c r="M776" s="15">
        <v>5022.6400000000003</v>
      </c>
    </row>
    <row r="777" spans="1:13" x14ac:dyDescent="0.2">
      <c r="A777" s="3" t="s">
        <v>676</v>
      </c>
      <c r="B777" s="3" t="s">
        <v>676</v>
      </c>
      <c r="C777" s="2" t="s">
        <v>273</v>
      </c>
      <c r="D777" s="3" t="s">
        <v>4</v>
      </c>
      <c r="E777" s="3">
        <v>2020</v>
      </c>
      <c r="F777" s="3" t="s">
        <v>274</v>
      </c>
      <c r="G777" s="3" t="s">
        <v>275</v>
      </c>
      <c r="H777" s="3" t="s">
        <v>3</v>
      </c>
      <c r="I777" s="2" t="s">
        <v>277</v>
      </c>
      <c r="J777" s="3" t="s">
        <v>178</v>
      </c>
      <c r="K777" s="3" t="s">
        <v>178</v>
      </c>
      <c r="L777" s="15">
        <v>1434.67</v>
      </c>
      <c r="M777" s="15">
        <v>5022.6400000000003</v>
      </c>
    </row>
    <row r="778" spans="1:13" x14ac:dyDescent="0.2">
      <c r="A778" s="3" t="s">
        <v>676</v>
      </c>
      <c r="B778" s="3" t="s">
        <v>676</v>
      </c>
      <c r="C778" s="2" t="s">
        <v>273</v>
      </c>
      <c r="D778" s="3" t="s">
        <v>4</v>
      </c>
      <c r="E778" s="3">
        <v>2020</v>
      </c>
      <c r="F778" s="3" t="s">
        <v>274</v>
      </c>
      <c r="G778" s="3" t="s">
        <v>275</v>
      </c>
      <c r="H778" s="3" t="s">
        <v>3</v>
      </c>
      <c r="I778" s="2" t="s">
        <v>231</v>
      </c>
      <c r="J778" s="3" t="s">
        <v>178</v>
      </c>
      <c r="K778" s="3" t="s">
        <v>178</v>
      </c>
      <c r="L778" s="15">
        <v>1434.67</v>
      </c>
      <c r="M778" s="15">
        <v>5022.6400000000003</v>
      </c>
    </row>
    <row r="779" spans="1:13" x14ac:dyDescent="0.2">
      <c r="A779" s="3" t="s">
        <v>676</v>
      </c>
      <c r="B779" s="3" t="s">
        <v>676</v>
      </c>
      <c r="C779" s="2" t="s">
        <v>273</v>
      </c>
      <c r="D779" s="3" t="s">
        <v>4</v>
      </c>
      <c r="E779" s="3">
        <v>2020</v>
      </c>
      <c r="F779" s="3" t="s">
        <v>274</v>
      </c>
      <c r="G779" s="3" t="s">
        <v>275</v>
      </c>
      <c r="H779" s="3" t="s">
        <v>3</v>
      </c>
      <c r="I779" s="2" t="s">
        <v>238</v>
      </c>
      <c r="J779" s="3" t="s">
        <v>178</v>
      </c>
      <c r="K779" s="3" t="s">
        <v>178</v>
      </c>
      <c r="L779" s="15">
        <v>1434.67</v>
      </c>
      <c r="M779" s="15">
        <v>5022.6400000000003</v>
      </c>
    </row>
    <row r="780" spans="1:13" x14ac:dyDescent="0.2">
      <c r="A780" s="3" t="s">
        <v>676</v>
      </c>
      <c r="B780" s="3" t="s">
        <v>676</v>
      </c>
      <c r="C780" s="2" t="s">
        <v>273</v>
      </c>
      <c r="D780" s="3" t="s">
        <v>4</v>
      </c>
      <c r="E780" s="3">
        <v>2020</v>
      </c>
      <c r="F780" s="3" t="s">
        <v>274</v>
      </c>
      <c r="G780" s="3" t="s">
        <v>275</v>
      </c>
      <c r="H780" s="3" t="s">
        <v>3</v>
      </c>
      <c r="I780" s="2" t="s">
        <v>303</v>
      </c>
      <c r="J780" s="3" t="s">
        <v>178</v>
      </c>
      <c r="K780" s="3" t="s">
        <v>178</v>
      </c>
      <c r="L780" s="15">
        <v>1434.67</v>
      </c>
      <c r="M780" s="15">
        <v>5022.6400000000003</v>
      </c>
    </row>
    <row r="781" spans="1:13" x14ac:dyDescent="0.2">
      <c r="A781" s="3" t="s">
        <v>676</v>
      </c>
      <c r="B781" s="3" t="s">
        <v>676</v>
      </c>
      <c r="C781" s="2" t="s">
        <v>273</v>
      </c>
      <c r="D781" s="3" t="s">
        <v>4</v>
      </c>
      <c r="E781" s="3">
        <v>2020</v>
      </c>
      <c r="F781" s="3" t="s">
        <v>274</v>
      </c>
      <c r="G781" s="3" t="s">
        <v>275</v>
      </c>
      <c r="H781" s="3" t="s">
        <v>3</v>
      </c>
      <c r="I781" s="2" t="s">
        <v>229</v>
      </c>
      <c r="J781" s="3" t="s">
        <v>178</v>
      </c>
      <c r="K781" s="3" t="s">
        <v>178</v>
      </c>
      <c r="L781" s="15">
        <v>1434.67</v>
      </c>
      <c r="M781" s="15">
        <v>5022.6400000000003</v>
      </c>
    </row>
    <row r="782" spans="1:13" x14ac:dyDescent="0.2">
      <c r="A782" s="3" t="s">
        <v>676</v>
      </c>
      <c r="B782" s="3" t="s">
        <v>676</v>
      </c>
      <c r="C782" s="2" t="s">
        <v>273</v>
      </c>
      <c r="D782" s="3" t="s">
        <v>4</v>
      </c>
      <c r="E782" s="3">
        <v>2020</v>
      </c>
      <c r="F782" s="3" t="s">
        <v>274</v>
      </c>
      <c r="G782" s="3" t="s">
        <v>275</v>
      </c>
      <c r="H782" s="3" t="s">
        <v>3</v>
      </c>
      <c r="I782" s="2" t="s">
        <v>223</v>
      </c>
      <c r="J782" s="3" t="s">
        <v>178</v>
      </c>
      <c r="K782" s="3" t="s">
        <v>178</v>
      </c>
      <c r="L782" s="15">
        <v>1434.67</v>
      </c>
      <c r="M782" s="15">
        <v>5022.6400000000003</v>
      </c>
    </row>
    <row r="783" spans="1:13" x14ac:dyDescent="0.2">
      <c r="A783" s="3" t="s">
        <v>676</v>
      </c>
      <c r="B783" s="3" t="s">
        <v>676</v>
      </c>
      <c r="C783" s="2" t="s">
        <v>273</v>
      </c>
      <c r="D783" s="3" t="s">
        <v>4</v>
      </c>
      <c r="E783" s="3">
        <v>2020</v>
      </c>
      <c r="F783" s="3" t="s">
        <v>274</v>
      </c>
      <c r="G783" s="3" t="s">
        <v>275</v>
      </c>
      <c r="H783" s="3" t="s">
        <v>3</v>
      </c>
      <c r="I783" s="2" t="s">
        <v>223</v>
      </c>
      <c r="J783" s="3" t="s">
        <v>178</v>
      </c>
      <c r="K783" s="3" t="s">
        <v>178</v>
      </c>
      <c r="L783" s="15">
        <v>1434.67</v>
      </c>
      <c r="M783" s="15">
        <v>5022.6400000000003</v>
      </c>
    </row>
    <row r="784" spans="1:13" x14ac:dyDescent="0.2">
      <c r="A784" s="3" t="s">
        <v>676</v>
      </c>
      <c r="B784" s="3" t="s">
        <v>676</v>
      </c>
      <c r="C784" s="2" t="s">
        <v>273</v>
      </c>
      <c r="D784" s="3" t="s">
        <v>4</v>
      </c>
      <c r="E784" s="3">
        <v>2020</v>
      </c>
      <c r="F784" s="3" t="s">
        <v>274</v>
      </c>
      <c r="G784" s="3" t="s">
        <v>275</v>
      </c>
      <c r="H784" s="3" t="s">
        <v>3</v>
      </c>
      <c r="I784" s="2" t="s">
        <v>316</v>
      </c>
      <c r="J784" s="3" t="s">
        <v>178</v>
      </c>
      <c r="K784" s="3" t="s">
        <v>178</v>
      </c>
      <c r="L784" s="15">
        <v>1434.67</v>
      </c>
      <c r="M784" s="15">
        <v>5022.6400000000003</v>
      </c>
    </row>
    <row r="785" spans="1:13" x14ac:dyDescent="0.2">
      <c r="A785" s="3" t="s">
        <v>676</v>
      </c>
      <c r="B785" s="3" t="s">
        <v>676</v>
      </c>
      <c r="C785" s="2" t="s">
        <v>273</v>
      </c>
      <c r="D785" s="3" t="s">
        <v>4</v>
      </c>
      <c r="E785" s="3">
        <v>2020</v>
      </c>
      <c r="F785" s="3" t="s">
        <v>274</v>
      </c>
      <c r="G785" s="3" t="s">
        <v>275</v>
      </c>
      <c r="H785" s="3" t="s">
        <v>3</v>
      </c>
      <c r="I785" s="2" t="s">
        <v>297</v>
      </c>
      <c r="J785" s="3" t="s">
        <v>178</v>
      </c>
      <c r="K785" s="3" t="s">
        <v>178</v>
      </c>
      <c r="L785" s="15">
        <v>1434.67</v>
      </c>
      <c r="M785" s="15">
        <v>5022.6400000000003</v>
      </c>
    </row>
    <row r="786" spans="1:13" x14ac:dyDescent="0.2">
      <c r="A786" s="3" t="s">
        <v>676</v>
      </c>
      <c r="B786" s="3" t="s">
        <v>676</v>
      </c>
      <c r="C786" s="2" t="s">
        <v>273</v>
      </c>
      <c r="D786" s="3" t="s">
        <v>4</v>
      </c>
      <c r="E786" s="3">
        <v>2020</v>
      </c>
      <c r="F786" s="3" t="s">
        <v>274</v>
      </c>
      <c r="G786" s="3" t="s">
        <v>275</v>
      </c>
      <c r="H786" s="3" t="s">
        <v>3</v>
      </c>
      <c r="I786" s="2" t="s">
        <v>318</v>
      </c>
      <c r="J786" s="3" t="s">
        <v>178</v>
      </c>
      <c r="K786" s="3" t="s">
        <v>178</v>
      </c>
      <c r="L786" s="15">
        <v>1434.67</v>
      </c>
      <c r="M786" s="15">
        <v>5022.6400000000003</v>
      </c>
    </row>
    <row r="787" spans="1:13" x14ac:dyDescent="0.2">
      <c r="A787" s="3" t="s">
        <v>676</v>
      </c>
      <c r="B787" s="3" t="s">
        <v>676</v>
      </c>
      <c r="C787" s="2" t="s">
        <v>273</v>
      </c>
      <c r="D787" s="3" t="s">
        <v>4</v>
      </c>
      <c r="E787" s="3">
        <v>2020</v>
      </c>
      <c r="F787" s="3" t="s">
        <v>274</v>
      </c>
      <c r="G787" s="3" t="s">
        <v>275</v>
      </c>
      <c r="H787" s="3" t="s">
        <v>3</v>
      </c>
      <c r="I787" s="2" t="s">
        <v>184</v>
      </c>
      <c r="J787" s="3" t="s">
        <v>178</v>
      </c>
      <c r="K787" s="3" t="s">
        <v>178</v>
      </c>
      <c r="L787" s="15">
        <v>1434.67</v>
      </c>
      <c r="M787" s="15">
        <v>5022.6400000000003</v>
      </c>
    </row>
    <row r="788" spans="1:13" x14ac:dyDescent="0.2">
      <c r="A788" s="3" t="s">
        <v>676</v>
      </c>
      <c r="B788" s="3" t="s">
        <v>676</v>
      </c>
      <c r="C788" s="2" t="s">
        <v>273</v>
      </c>
      <c r="D788" s="3" t="s">
        <v>4</v>
      </c>
      <c r="E788" s="3">
        <v>2020</v>
      </c>
      <c r="F788" s="3" t="s">
        <v>274</v>
      </c>
      <c r="G788" s="3" t="s">
        <v>275</v>
      </c>
      <c r="H788" s="3" t="s">
        <v>3</v>
      </c>
      <c r="I788" s="2" t="s">
        <v>303</v>
      </c>
      <c r="J788" s="3" t="s">
        <v>178</v>
      </c>
      <c r="K788" s="3" t="s">
        <v>178</v>
      </c>
      <c r="L788" s="15">
        <v>1434.67</v>
      </c>
      <c r="M788" s="15">
        <v>5022.6400000000003</v>
      </c>
    </row>
    <row r="789" spans="1:13" x14ac:dyDescent="0.2">
      <c r="A789" s="3" t="s">
        <v>676</v>
      </c>
      <c r="B789" s="3" t="s">
        <v>676</v>
      </c>
      <c r="C789" s="2" t="s">
        <v>273</v>
      </c>
      <c r="D789" s="3" t="s">
        <v>4</v>
      </c>
      <c r="E789" s="3">
        <v>2020</v>
      </c>
      <c r="F789" s="3" t="s">
        <v>274</v>
      </c>
      <c r="G789" s="3" t="s">
        <v>275</v>
      </c>
      <c r="H789" s="3" t="s">
        <v>3</v>
      </c>
      <c r="I789" s="2" t="s">
        <v>200</v>
      </c>
      <c r="J789" s="3" t="s">
        <v>178</v>
      </c>
      <c r="K789" s="3" t="s">
        <v>178</v>
      </c>
      <c r="L789" s="15">
        <v>1434.67</v>
      </c>
      <c r="M789" s="15">
        <v>5022.6400000000003</v>
      </c>
    </row>
    <row r="790" spans="1:13" x14ac:dyDescent="0.2">
      <c r="A790" s="3" t="s">
        <v>676</v>
      </c>
      <c r="B790" s="3" t="s">
        <v>676</v>
      </c>
      <c r="C790" s="2" t="s">
        <v>273</v>
      </c>
      <c r="D790" s="3" t="s">
        <v>4</v>
      </c>
      <c r="E790" s="3">
        <v>2020</v>
      </c>
      <c r="F790" s="3" t="s">
        <v>274</v>
      </c>
      <c r="G790" s="3" t="s">
        <v>275</v>
      </c>
      <c r="H790" s="3" t="s">
        <v>3</v>
      </c>
      <c r="I790" s="2" t="s">
        <v>186</v>
      </c>
      <c r="J790" s="3" t="s">
        <v>178</v>
      </c>
      <c r="K790" s="3" t="s">
        <v>178</v>
      </c>
      <c r="L790" s="15">
        <v>1434.67</v>
      </c>
      <c r="M790" s="15">
        <v>5022.6400000000003</v>
      </c>
    </row>
    <row r="791" spans="1:13" x14ac:dyDescent="0.2">
      <c r="A791" s="3" t="s">
        <v>676</v>
      </c>
      <c r="B791" s="3" t="s">
        <v>676</v>
      </c>
      <c r="C791" s="2" t="s">
        <v>273</v>
      </c>
      <c r="D791" s="3" t="s">
        <v>4</v>
      </c>
      <c r="E791" s="3">
        <v>2020</v>
      </c>
      <c r="F791" s="3" t="s">
        <v>274</v>
      </c>
      <c r="G791" s="3" t="s">
        <v>275</v>
      </c>
      <c r="H791" s="3" t="s">
        <v>3</v>
      </c>
      <c r="I791" s="2" t="s">
        <v>232</v>
      </c>
      <c r="J791" s="3" t="s">
        <v>178</v>
      </c>
      <c r="K791" s="3" t="s">
        <v>178</v>
      </c>
      <c r="L791" s="15">
        <v>1434.67</v>
      </c>
      <c r="M791" s="15">
        <v>5022.6400000000003</v>
      </c>
    </row>
    <row r="792" spans="1:13" x14ac:dyDescent="0.2">
      <c r="A792" s="3" t="s">
        <v>676</v>
      </c>
      <c r="B792" s="3" t="s">
        <v>676</v>
      </c>
      <c r="C792" s="2" t="s">
        <v>273</v>
      </c>
      <c r="D792" s="3" t="s">
        <v>4</v>
      </c>
      <c r="E792" s="3">
        <v>2020</v>
      </c>
      <c r="F792" s="3" t="s">
        <v>274</v>
      </c>
      <c r="G792" s="3" t="s">
        <v>275</v>
      </c>
      <c r="H792" s="3" t="s">
        <v>3</v>
      </c>
      <c r="I792" s="2" t="s">
        <v>262</v>
      </c>
      <c r="J792" s="3" t="s">
        <v>178</v>
      </c>
      <c r="K792" s="3" t="s">
        <v>178</v>
      </c>
      <c r="L792" s="15">
        <v>1434.67</v>
      </c>
      <c r="M792" s="15">
        <v>5022.6400000000003</v>
      </c>
    </row>
    <row r="793" spans="1:13" x14ac:dyDescent="0.2">
      <c r="A793" s="3" t="s">
        <v>676</v>
      </c>
      <c r="B793" s="3" t="s">
        <v>676</v>
      </c>
      <c r="C793" s="2" t="s">
        <v>273</v>
      </c>
      <c r="D793" s="3" t="s">
        <v>4</v>
      </c>
      <c r="E793" s="3">
        <v>2020</v>
      </c>
      <c r="F793" s="3" t="s">
        <v>274</v>
      </c>
      <c r="G793" s="3" t="s">
        <v>275</v>
      </c>
      <c r="H793" s="3" t="s">
        <v>3</v>
      </c>
      <c r="I793" s="2" t="s">
        <v>304</v>
      </c>
      <c r="J793" s="3" t="s">
        <v>178</v>
      </c>
      <c r="K793" s="3" t="s">
        <v>178</v>
      </c>
      <c r="L793" s="15">
        <v>1434.67</v>
      </c>
      <c r="M793" s="15">
        <v>5022.6400000000003</v>
      </c>
    </row>
    <row r="794" spans="1:13" x14ac:dyDescent="0.2">
      <c r="A794" s="3" t="s">
        <v>676</v>
      </c>
      <c r="B794" s="3" t="s">
        <v>676</v>
      </c>
      <c r="C794" s="2" t="s">
        <v>273</v>
      </c>
      <c r="D794" s="3" t="s">
        <v>4</v>
      </c>
      <c r="E794" s="3">
        <v>2020</v>
      </c>
      <c r="F794" s="3" t="s">
        <v>274</v>
      </c>
      <c r="G794" s="3" t="s">
        <v>275</v>
      </c>
      <c r="H794" s="3" t="s">
        <v>3</v>
      </c>
      <c r="I794" s="2" t="s">
        <v>237</v>
      </c>
      <c r="J794" s="3" t="s">
        <v>178</v>
      </c>
      <c r="K794" s="3" t="s">
        <v>178</v>
      </c>
      <c r="L794" s="15">
        <v>1434.67</v>
      </c>
      <c r="M794" s="15">
        <v>5022.6400000000003</v>
      </c>
    </row>
    <row r="795" spans="1:13" x14ac:dyDescent="0.2">
      <c r="A795" s="3" t="s">
        <v>676</v>
      </c>
      <c r="B795" s="3" t="s">
        <v>676</v>
      </c>
      <c r="C795" s="2" t="s">
        <v>273</v>
      </c>
      <c r="D795" s="3" t="s">
        <v>4</v>
      </c>
      <c r="E795" s="3">
        <v>2020</v>
      </c>
      <c r="F795" s="3" t="s">
        <v>274</v>
      </c>
      <c r="G795" s="3" t="s">
        <v>275</v>
      </c>
      <c r="H795" s="3" t="s">
        <v>3</v>
      </c>
      <c r="I795" s="2" t="s">
        <v>184</v>
      </c>
      <c r="J795" s="3" t="s">
        <v>178</v>
      </c>
      <c r="K795" s="3" t="s">
        <v>178</v>
      </c>
      <c r="L795" s="15">
        <v>1434.67</v>
      </c>
      <c r="M795" s="15">
        <v>5022.6400000000003</v>
      </c>
    </row>
    <row r="796" spans="1:13" x14ac:dyDescent="0.2">
      <c r="A796" s="3" t="s">
        <v>676</v>
      </c>
      <c r="B796" s="3" t="s">
        <v>676</v>
      </c>
      <c r="C796" s="2" t="s">
        <v>273</v>
      </c>
      <c r="D796" s="3" t="s">
        <v>4</v>
      </c>
      <c r="E796" s="3">
        <v>2020</v>
      </c>
      <c r="F796" s="3" t="s">
        <v>274</v>
      </c>
      <c r="G796" s="3" t="s">
        <v>275</v>
      </c>
      <c r="H796" s="3" t="s">
        <v>3</v>
      </c>
      <c r="I796" s="2" t="s">
        <v>280</v>
      </c>
      <c r="J796" s="3" t="s">
        <v>178</v>
      </c>
      <c r="K796" s="3" t="s">
        <v>178</v>
      </c>
      <c r="L796" s="15">
        <v>1434.67</v>
      </c>
      <c r="M796" s="15">
        <v>5022.6400000000003</v>
      </c>
    </row>
    <row r="797" spans="1:13" x14ac:dyDescent="0.2">
      <c r="A797" s="3" t="s">
        <v>676</v>
      </c>
      <c r="B797" s="3" t="s">
        <v>676</v>
      </c>
      <c r="C797" s="2" t="s">
        <v>273</v>
      </c>
      <c r="D797" s="3" t="s">
        <v>4</v>
      </c>
      <c r="E797" s="3">
        <v>2020</v>
      </c>
      <c r="F797" s="3" t="s">
        <v>274</v>
      </c>
      <c r="G797" s="3" t="s">
        <v>275</v>
      </c>
      <c r="H797" s="3" t="s">
        <v>3</v>
      </c>
      <c r="I797" s="2" t="s">
        <v>303</v>
      </c>
      <c r="J797" s="3" t="s">
        <v>178</v>
      </c>
      <c r="K797" s="3" t="s">
        <v>178</v>
      </c>
      <c r="L797" s="15">
        <v>1434.67</v>
      </c>
      <c r="M797" s="15">
        <v>5022.6400000000003</v>
      </c>
    </row>
    <row r="798" spans="1:13" x14ac:dyDescent="0.2">
      <c r="A798" s="3" t="s">
        <v>676</v>
      </c>
      <c r="B798" s="3" t="s">
        <v>676</v>
      </c>
      <c r="C798" s="2" t="s">
        <v>273</v>
      </c>
      <c r="D798" s="3" t="s">
        <v>4</v>
      </c>
      <c r="E798" s="3">
        <v>2020</v>
      </c>
      <c r="F798" s="3" t="s">
        <v>274</v>
      </c>
      <c r="G798" s="3" t="s">
        <v>275</v>
      </c>
      <c r="H798" s="3" t="s">
        <v>3</v>
      </c>
      <c r="I798" s="2" t="s">
        <v>304</v>
      </c>
      <c r="J798" s="3" t="s">
        <v>178</v>
      </c>
      <c r="K798" s="3" t="s">
        <v>178</v>
      </c>
      <c r="L798" s="15">
        <v>1434.67</v>
      </c>
      <c r="M798" s="15">
        <v>5022.6400000000003</v>
      </c>
    </row>
    <row r="799" spans="1:13" x14ac:dyDescent="0.2">
      <c r="A799" s="3" t="s">
        <v>676</v>
      </c>
      <c r="B799" s="3" t="s">
        <v>676</v>
      </c>
      <c r="C799" s="2" t="s">
        <v>273</v>
      </c>
      <c r="D799" s="3" t="s">
        <v>4</v>
      </c>
      <c r="E799" s="3">
        <v>2020</v>
      </c>
      <c r="F799" s="3" t="s">
        <v>274</v>
      </c>
      <c r="G799" s="3" t="s">
        <v>275</v>
      </c>
      <c r="H799" s="3" t="s">
        <v>3</v>
      </c>
      <c r="I799" s="2" t="s">
        <v>306</v>
      </c>
      <c r="J799" s="3" t="s">
        <v>178</v>
      </c>
      <c r="K799" s="3" t="s">
        <v>178</v>
      </c>
      <c r="L799" s="15">
        <v>1434.67</v>
      </c>
      <c r="M799" s="15">
        <v>5022.6400000000003</v>
      </c>
    </row>
    <row r="800" spans="1:13" x14ac:dyDescent="0.2">
      <c r="A800" s="3" t="s">
        <v>676</v>
      </c>
      <c r="B800" s="3" t="s">
        <v>676</v>
      </c>
      <c r="C800" s="2" t="s">
        <v>273</v>
      </c>
      <c r="D800" s="3" t="s">
        <v>4</v>
      </c>
      <c r="E800" s="3">
        <v>2020</v>
      </c>
      <c r="F800" s="3" t="s">
        <v>274</v>
      </c>
      <c r="G800" s="3" t="s">
        <v>275</v>
      </c>
      <c r="H800" s="3" t="s">
        <v>3</v>
      </c>
      <c r="I800" s="2" t="s">
        <v>186</v>
      </c>
      <c r="J800" s="3" t="s">
        <v>178</v>
      </c>
      <c r="K800" s="3" t="s">
        <v>178</v>
      </c>
      <c r="L800" s="15">
        <v>1434.67</v>
      </c>
      <c r="M800" s="15">
        <v>5022.6400000000003</v>
      </c>
    </row>
    <row r="801" spans="1:13" x14ac:dyDescent="0.2">
      <c r="A801" s="3" t="s">
        <v>676</v>
      </c>
      <c r="B801" s="3" t="s">
        <v>676</v>
      </c>
      <c r="C801" s="2" t="s">
        <v>273</v>
      </c>
      <c r="D801" s="3" t="s">
        <v>4</v>
      </c>
      <c r="E801" s="3">
        <v>2020</v>
      </c>
      <c r="F801" s="3" t="s">
        <v>274</v>
      </c>
      <c r="G801" s="3" t="s">
        <v>275</v>
      </c>
      <c r="H801" s="3" t="s">
        <v>3</v>
      </c>
      <c r="I801" s="2" t="s">
        <v>247</v>
      </c>
      <c r="J801" s="3" t="s">
        <v>178</v>
      </c>
      <c r="K801" s="3" t="s">
        <v>178</v>
      </c>
      <c r="L801" s="15">
        <v>1434.67</v>
      </c>
      <c r="M801" s="15">
        <v>5022.6400000000003</v>
      </c>
    </row>
    <row r="802" spans="1:13" x14ac:dyDescent="0.2">
      <c r="A802" s="3" t="s">
        <v>676</v>
      </c>
      <c r="B802" s="3" t="s">
        <v>676</v>
      </c>
      <c r="C802" s="2" t="s">
        <v>273</v>
      </c>
      <c r="D802" s="3" t="s">
        <v>4</v>
      </c>
      <c r="E802" s="3">
        <v>2020</v>
      </c>
      <c r="F802" s="3" t="s">
        <v>274</v>
      </c>
      <c r="G802" s="3" t="s">
        <v>275</v>
      </c>
      <c r="H802" s="3" t="s">
        <v>3</v>
      </c>
      <c r="I802" s="2" t="s">
        <v>308</v>
      </c>
      <c r="J802" s="3" t="s">
        <v>178</v>
      </c>
      <c r="K802" s="3" t="s">
        <v>178</v>
      </c>
      <c r="L802" s="15">
        <v>1434.67</v>
      </c>
      <c r="M802" s="15">
        <v>5022.6400000000003</v>
      </c>
    </row>
    <row r="803" spans="1:13" x14ac:dyDescent="0.2">
      <c r="A803" s="3" t="s">
        <v>676</v>
      </c>
      <c r="B803" s="3" t="s">
        <v>676</v>
      </c>
      <c r="C803" s="2" t="s">
        <v>273</v>
      </c>
      <c r="D803" s="3" t="s">
        <v>4</v>
      </c>
      <c r="E803" s="3">
        <v>2020</v>
      </c>
      <c r="F803" s="3" t="s">
        <v>274</v>
      </c>
      <c r="G803" s="3" t="s">
        <v>275</v>
      </c>
      <c r="H803" s="3" t="s">
        <v>3</v>
      </c>
      <c r="I803" s="2" t="s">
        <v>303</v>
      </c>
      <c r="J803" s="3" t="s">
        <v>178</v>
      </c>
      <c r="K803" s="3" t="s">
        <v>178</v>
      </c>
      <c r="L803" s="15">
        <v>1434.67</v>
      </c>
      <c r="M803" s="15">
        <v>5022.6400000000003</v>
      </c>
    </row>
    <row r="804" spans="1:13" x14ac:dyDescent="0.2">
      <c r="A804" s="3" t="s">
        <v>676</v>
      </c>
      <c r="B804" s="3" t="s">
        <v>676</v>
      </c>
      <c r="C804" s="2" t="s">
        <v>273</v>
      </c>
      <c r="D804" s="3" t="s">
        <v>4</v>
      </c>
      <c r="E804" s="3">
        <v>2020</v>
      </c>
      <c r="F804" s="3" t="s">
        <v>274</v>
      </c>
      <c r="G804" s="3" t="s">
        <v>275</v>
      </c>
      <c r="H804" s="3" t="s">
        <v>3</v>
      </c>
      <c r="I804" s="2" t="s">
        <v>232</v>
      </c>
      <c r="J804" s="3" t="s">
        <v>178</v>
      </c>
      <c r="K804" s="3" t="s">
        <v>178</v>
      </c>
      <c r="L804" s="15">
        <v>1434.67</v>
      </c>
      <c r="M804" s="15">
        <v>5022.6400000000003</v>
      </c>
    </row>
    <row r="805" spans="1:13" x14ac:dyDescent="0.2">
      <c r="A805" s="3" t="s">
        <v>676</v>
      </c>
      <c r="B805" s="3" t="s">
        <v>676</v>
      </c>
      <c r="C805" s="2" t="s">
        <v>273</v>
      </c>
      <c r="D805" s="3" t="s">
        <v>4</v>
      </c>
      <c r="E805" s="3">
        <v>2020</v>
      </c>
      <c r="F805" s="3" t="s">
        <v>274</v>
      </c>
      <c r="G805" s="3" t="s">
        <v>275</v>
      </c>
      <c r="H805" s="3" t="s">
        <v>3</v>
      </c>
      <c r="I805" s="2" t="s">
        <v>287</v>
      </c>
      <c r="J805" s="3" t="s">
        <v>178</v>
      </c>
      <c r="K805" s="3" t="s">
        <v>178</v>
      </c>
      <c r="L805" s="15">
        <v>1434.67</v>
      </c>
      <c r="M805" s="15">
        <v>5022.6400000000003</v>
      </c>
    </row>
    <row r="806" spans="1:13" x14ac:dyDescent="0.2">
      <c r="A806" s="3" t="s">
        <v>676</v>
      </c>
      <c r="B806" s="3" t="s">
        <v>676</v>
      </c>
      <c r="C806" s="2" t="s">
        <v>273</v>
      </c>
      <c r="D806" s="3" t="s">
        <v>4</v>
      </c>
      <c r="E806" s="3">
        <v>2020</v>
      </c>
      <c r="F806" s="3" t="s">
        <v>274</v>
      </c>
      <c r="G806" s="3" t="s">
        <v>275</v>
      </c>
      <c r="H806" s="3" t="s">
        <v>3</v>
      </c>
      <c r="I806" s="2" t="s">
        <v>148</v>
      </c>
      <c r="J806" s="3" t="s">
        <v>178</v>
      </c>
      <c r="K806" s="3" t="s">
        <v>178</v>
      </c>
      <c r="L806" s="15">
        <v>1434.67</v>
      </c>
      <c r="M806" s="15">
        <v>5022.6400000000003</v>
      </c>
    </row>
    <row r="807" spans="1:13" x14ac:dyDescent="0.2">
      <c r="A807" s="3" t="s">
        <v>676</v>
      </c>
      <c r="B807" s="3" t="s">
        <v>676</v>
      </c>
      <c r="C807" s="2" t="s">
        <v>273</v>
      </c>
      <c r="D807" s="3" t="s">
        <v>4</v>
      </c>
      <c r="E807" s="3">
        <v>2020</v>
      </c>
      <c r="F807" s="3" t="s">
        <v>274</v>
      </c>
      <c r="G807" s="3" t="s">
        <v>275</v>
      </c>
      <c r="H807" s="3" t="s">
        <v>3</v>
      </c>
      <c r="I807" s="2" t="s">
        <v>186</v>
      </c>
      <c r="J807" s="3" t="s">
        <v>178</v>
      </c>
      <c r="K807" s="3" t="s">
        <v>178</v>
      </c>
      <c r="L807" s="15">
        <v>1434.67</v>
      </c>
      <c r="M807" s="15">
        <v>5022.6400000000003</v>
      </c>
    </row>
    <row r="808" spans="1:13" x14ac:dyDescent="0.2">
      <c r="A808" s="3" t="s">
        <v>676</v>
      </c>
      <c r="B808" s="3" t="s">
        <v>676</v>
      </c>
      <c r="C808" s="2" t="s">
        <v>273</v>
      </c>
      <c r="D808" s="3" t="s">
        <v>4</v>
      </c>
      <c r="E808" s="3">
        <v>2020</v>
      </c>
      <c r="F808" s="3" t="s">
        <v>274</v>
      </c>
      <c r="G808" s="3" t="s">
        <v>275</v>
      </c>
      <c r="H808" s="3" t="s">
        <v>3</v>
      </c>
      <c r="I808" s="2" t="s">
        <v>310</v>
      </c>
      <c r="J808" s="3" t="s">
        <v>178</v>
      </c>
      <c r="K808" s="3" t="s">
        <v>178</v>
      </c>
      <c r="L808" s="15">
        <v>1434.67</v>
      </c>
      <c r="M808" s="15">
        <v>5022.6400000000003</v>
      </c>
    </row>
    <row r="809" spans="1:13" x14ac:dyDescent="0.2">
      <c r="A809" s="3" t="s">
        <v>676</v>
      </c>
      <c r="B809" s="3" t="s">
        <v>676</v>
      </c>
      <c r="C809" s="2" t="s">
        <v>273</v>
      </c>
      <c r="D809" s="3" t="s">
        <v>4</v>
      </c>
      <c r="E809" s="3">
        <v>2020</v>
      </c>
      <c r="F809" s="3" t="s">
        <v>274</v>
      </c>
      <c r="G809" s="3" t="s">
        <v>275</v>
      </c>
      <c r="H809" s="3" t="s">
        <v>3</v>
      </c>
      <c r="I809" s="2" t="s">
        <v>284</v>
      </c>
      <c r="J809" s="3" t="s">
        <v>178</v>
      </c>
      <c r="K809" s="3" t="s">
        <v>178</v>
      </c>
      <c r="L809" s="15">
        <v>1434.67</v>
      </c>
      <c r="M809" s="15">
        <v>5022.6400000000003</v>
      </c>
    </row>
    <row r="810" spans="1:13" x14ac:dyDescent="0.2">
      <c r="A810" s="3" t="s">
        <v>676</v>
      </c>
      <c r="B810" s="3" t="s">
        <v>676</v>
      </c>
      <c r="C810" s="2" t="s">
        <v>273</v>
      </c>
      <c r="D810" s="3" t="s">
        <v>4</v>
      </c>
      <c r="E810" s="3">
        <v>2020</v>
      </c>
      <c r="F810" s="3" t="s">
        <v>274</v>
      </c>
      <c r="G810" s="3" t="s">
        <v>275</v>
      </c>
      <c r="H810" s="3" t="s">
        <v>3</v>
      </c>
      <c r="I810" s="2" t="s">
        <v>282</v>
      </c>
      <c r="J810" s="3" t="s">
        <v>178</v>
      </c>
      <c r="K810" s="3" t="s">
        <v>178</v>
      </c>
      <c r="L810" s="15">
        <v>1434.67</v>
      </c>
      <c r="M810" s="15">
        <v>5022.6400000000003</v>
      </c>
    </row>
    <row r="811" spans="1:13" x14ac:dyDescent="0.2">
      <c r="A811" s="3" t="s">
        <v>676</v>
      </c>
      <c r="B811" s="3" t="s">
        <v>676</v>
      </c>
      <c r="C811" s="2" t="s">
        <v>273</v>
      </c>
      <c r="D811" s="3" t="s">
        <v>4</v>
      </c>
      <c r="E811" s="3">
        <v>2020</v>
      </c>
      <c r="F811" s="3" t="s">
        <v>274</v>
      </c>
      <c r="G811" s="3" t="s">
        <v>275</v>
      </c>
      <c r="H811" s="3" t="s">
        <v>3</v>
      </c>
      <c r="I811" s="2" t="s">
        <v>312</v>
      </c>
      <c r="J811" s="3" t="s">
        <v>178</v>
      </c>
      <c r="K811" s="3" t="s">
        <v>178</v>
      </c>
      <c r="L811" s="15">
        <v>1434.67</v>
      </c>
      <c r="M811" s="15">
        <v>5022.6400000000003</v>
      </c>
    </row>
    <row r="812" spans="1:13" x14ac:dyDescent="0.2">
      <c r="A812" s="3" t="s">
        <v>676</v>
      </c>
      <c r="B812" s="3" t="s">
        <v>676</v>
      </c>
      <c r="C812" s="2" t="s">
        <v>273</v>
      </c>
      <c r="D812" s="3" t="s">
        <v>4</v>
      </c>
      <c r="E812" s="3">
        <v>2020</v>
      </c>
      <c r="F812" s="3" t="s">
        <v>274</v>
      </c>
      <c r="G812" s="3" t="s">
        <v>275</v>
      </c>
      <c r="H812" s="3" t="s">
        <v>3</v>
      </c>
      <c r="I812" s="2" t="s">
        <v>182</v>
      </c>
      <c r="J812" s="3" t="s">
        <v>178</v>
      </c>
      <c r="K812" s="3" t="s">
        <v>178</v>
      </c>
      <c r="L812" s="15">
        <v>1434.67</v>
      </c>
      <c r="M812" s="15">
        <v>5022.6400000000003</v>
      </c>
    </row>
    <row r="813" spans="1:13" x14ac:dyDescent="0.2">
      <c r="A813" s="3" t="s">
        <v>676</v>
      </c>
      <c r="B813" s="3" t="s">
        <v>676</v>
      </c>
      <c r="C813" s="2" t="s">
        <v>273</v>
      </c>
      <c r="D813" s="3" t="s">
        <v>4</v>
      </c>
      <c r="E813" s="3">
        <v>2020</v>
      </c>
      <c r="F813" s="3" t="s">
        <v>274</v>
      </c>
      <c r="G813" s="3" t="s">
        <v>275</v>
      </c>
      <c r="H813" s="3" t="s">
        <v>3</v>
      </c>
      <c r="I813" s="2" t="s">
        <v>228</v>
      </c>
      <c r="J813" s="3" t="s">
        <v>178</v>
      </c>
      <c r="K813" s="3" t="s">
        <v>178</v>
      </c>
      <c r="L813" s="15">
        <v>1434.67</v>
      </c>
      <c r="M813" s="15">
        <v>5022.6400000000003</v>
      </c>
    </row>
    <row r="814" spans="1:13" x14ac:dyDescent="0.2">
      <c r="A814" s="3" t="s">
        <v>676</v>
      </c>
      <c r="B814" s="3" t="s">
        <v>676</v>
      </c>
      <c r="C814" s="2" t="s">
        <v>273</v>
      </c>
      <c r="D814" s="3" t="s">
        <v>4</v>
      </c>
      <c r="E814" s="3">
        <v>2020</v>
      </c>
      <c r="F814" s="3" t="s">
        <v>274</v>
      </c>
      <c r="G814" s="3" t="s">
        <v>275</v>
      </c>
      <c r="H814" s="3" t="s">
        <v>3</v>
      </c>
      <c r="I814" s="2" t="s">
        <v>186</v>
      </c>
      <c r="J814" s="3" t="s">
        <v>178</v>
      </c>
      <c r="K814" s="3" t="s">
        <v>178</v>
      </c>
      <c r="L814" s="15">
        <v>1434.67</v>
      </c>
      <c r="M814" s="15">
        <v>5022.6400000000003</v>
      </c>
    </row>
    <row r="815" spans="1:13" x14ac:dyDescent="0.2">
      <c r="A815" s="3" t="s">
        <v>676</v>
      </c>
      <c r="B815" s="3" t="s">
        <v>676</v>
      </c>
      <c r="C815" s="2" t="s">
        <v>273</v>
      </c>
      <c r="D815" s="3" t="s">
        <v>4</v>
      </c>
      <c r="E815" s="3">
        <v>2020</v>
      </c>
      <c r="F815" s="3" t="s">
        <v>274</v>
      </c>
      <c r="G815" s="3" t="s">
        <v>275</v>
      </c>
      <c r="H815" s="3" t="s">
        <v>3</v>
      </c>
      <c r="I815" s="2" t="s">
        <v>224</v>
      </c>
      <c r="J815" s="3" t="s">
        <v>178</v>
      </c>
      <c r="K815" s="3" t="s">
        <v>178</v>
      </c>
      <c r="L815" s="15">
        <v>1434.67</v>
      </c>
      <c r="M815" s="15">
        <v>5022.6400000000003</v>
      </c>
    </row>
    <row r="816" spans="1:13" x14ac:dyDescent="0.2">
      <c r="A816" s="3" t="s">
        <v>676</v>
      </c>
      <c r="B816" s="3" t="s">
        <v>676</v>
      </c>
      <c r="C816" s="2" t="s">
        <v>273</v>
      </c>
      <c r="D816" s="3" t="s">
        <v>4</v>
      </c>
      <c r="E816" s="3">
        <v>2020</v>
      </c>
      <c r="F816" s="3" t="s">
        <v>274</v>
      </c>
      <c r="G816" s="3" t="s">
        <v>275</v>
      </c>
      <c r="H816" s="3" t="s">
        <v>3</v>
      </c>
      <c r="I816" s="2" t="s">
        <v>286</v>
      </c>
      <c r="J816" s="3" t="s">
        <v>178</v>
      </c>
      <c r="K816" s="3" t="s">
        <v>178</v>
      </c>
      <c r="L816" s="15">
        <v>1434.67</v>
      </c>
      <c r="M816" s="15">
        <v>5022.6400000000003</v>
      </c>
    </row>
    <row r="817" spans="1:13" x14ac:dyDescent="0.2">
      <c r="A817" s="3" t="s">
        <v>676</v>
      </c>
      <c r="B817" s="3" t="s">
        <v>676</v>
      </c>
      <c r="C817" s="2" t="s">
        <v>273</v>
      </c>
      <c r="D817" s="3" t="s">
        <v>4</v>
      </c>
      <c r="E817" s="3">
        <v>2020</v>
      </c>
      <c r="F817" s="3" t="s">
        <v>274</v>
      </c>
      <c r="G817" s="3" t="s">
        <v>275</v>
      </c>
      <c r="H817" s="3" t="s">
        <v>3</v>
      </c>
      <c r="I817" s="2" t="s">
        <v>284</v>
      </c>
      <c r="J817" s="3" t="s">
        <v>178</v>
      </c>
      <c r="K817" s="3" t="s">
        <v>178</v>
      </c>
      <c r="L817" s="15">
        <v>1434.67</v>
      </c>
      <c r="M817" s="15">
        <v>5022.6400000000003</v>
      </c>
    </row>
    <row r="818" spans="1:13" x14ac:dyDescent="0.2">
      <c r="A818" s="3" t="s">
        <v>676</v>
      </c>
      <c r="B818" s="3" t="s">
        <v>676</v>
      </c>
      <c r="C818" s="2" t="s">
        <v>273</v>
      </c>
      <c r="D818" s="3" t="s">
        <v>4</v>
      </c>
      <c r="E818" s="3">
        <v>2020</v>
      </c>
      <c r="F818" s="3" t="s">
        <v>274</v>
      </c>
      <c r="G818" s="3" t="s">
        <v>275</v>
      </c>
      <c r="H818" s="3" t="s">
        <v>3</v>
      </c>
      <c r="I818" s="2" t="s">
        <v>306</v>
      </c>
      <c r="J818" s="3" t="s">
        <v>178</v>
      </c>
      <c r="K818" s="3" t="s">
        <v>178</v>
      </c>
      <c r="L818" s="15">
        <v>1434.67</v>
      </c>
      <c r="M818" s="15">
        <v>5022.6400000000003</v>
      </c>
    </row>
    <row r="819" spans="1:13" x14ac:dyDescent="0.2">
      <c r="A819" s="3" t="s">
        <v>676</v>
      </c>
      <c r="B819" s="3" t="s">
        <v>676</v>
      </c>
      <c r="C819" s="2" t="s">
        <v>273</v>
      </c>
      <c r="D819" s="3" t="s">
        <v>4</v>
      </c>
      <c r="E819" s="3">
        <v>2020</v>
      </c>
      <c r="F819" s="3" t="s">
        <v>274</v>
      </c>
      <c r="G819" s="3" t="s">
        <v>275</v>
      </c>
      <c r="H819" s="3" t="s">
        <v>3</v>
      </c>
      <c r="I819" s="2" t="s">
        <v>223</v>
      </c>
      <c r="J819" s="3" t="s">
        <v>178</v>
      </c>
      <c r="K819" s="3" t="s">
        <v>178</v>
      </c>
      <c r="L819" s="15">
        <v>1434.67</v>
      </c>
      <c r="M819" s="15">
        <v>5022.6400000000003</v>
      </c>
    </row>
    <row r="820" spans="1:13" x14ac:dyDescent="0.2">
      <c r="A820" s="3" t="s">
        <v>676</v>
      </c>
      <c r="B820" s="3" t="s">
        <v>676</v>
      </c>
      <c r="C820" s="2" t="s">
        <v>192</v>
      </c>
      <c r="D820" s="3" t="s">
        <v>55</v>
      </c>
      <c r="E820" s="3">
        <v>2020</v>
      </c>
      <c r="F820" s="3" t="s">
        <v>194</v>
      </c>
      <c r="G820" s="3" t="s">
        <v>195</v>
      </c>
      <c r="H820" s="3" t="s">
        <v>0</v>
      </c>
      <c r="I820" s="2" t="s">
        <v>196</v>
      </c>
      <c r="J820" s="59" t="s">
        <v>677</v>
      </c>
      <c r="K820" s="59" t="s">
        <v>677</v>
      </c>
      <c r="L820" s="15">
        <v>1179.2</v>
      </c>
      <c r="M820" s="15">
        <v>3212.99</v>
      </c>
    </row>
    <row r="821" spans="1:13" x14ac:dyDescent="0.2">
      <c r="A821" s="3" t="s">
        <v>676</v>
      </c>
      <c r="B821" s="3" t="s">
        <v>676</v>
      </c>
      <c r="C821" s="2" t="s">
        <v>192</v>
      </c>
      <c r="D821" s="3" t="s">
        <v>55</v>
      </c>
      <c r="E821" s="1">
        <v>2020</v>
      </c>
      <c r="F821" s="3" t="s">
        <v>194</v>
      </c>
      <c r="G821" s="3" t="s">
        <v>195</v>
      </c>
      <c r="H821" s="1" t="s">
        <v>0</v>
      </c>
      <c r="I821" s="10" t="s">
        <v>197</v>
      </c>
      <c r="J821" s="59" t="s">
        <v>677</v>
      </c>
      <c r="K821" s="59" t="s">
        <v>677</v>
      </c>
      <c r="L821" s="15">
        <v>1179.2</v>
      </c>
      <c r="M821" s="15">
        <v>3212.99</v>
      </c>
    </row>
    <row r="822" spans="1:13" x14ac:dyDescent="0.2">
      <c r="A822" s="3" t="s">
        <v>676</v>
      </c>
      <c r="B822" s="3" t="s">
        <v>676</v>
      </c>
      <c r="C822" s="2" t="s">
        <v>192</v>
      </c>
      <c r="D822" s="3" t="s">
        <v>55</v>
      </c>
      <c r="E822" s="1">
        <v>2020</v>
      </c>
      <c r="F822" s="3" t="s">
        <v>194</v>
      </c>
      <c r="G822" s="3" t="s">
        <v>195</v>
      </c>
      <c r="H822" s="1" t="s">
        <v>0</v>
      </c>
      <c r="I822" s="10" t="s">
        <v>196</v>
      </c>
      <c r="J822" s="59" t="s">
        <v>677</v>
      </c>
      <c r="K822" s="59" t="s">
        <v>677</v>
      </c>
      <c r="L822" s="15">
        <v>1179.2</v>
      </c>
      <c r="M822" s="15">
        <v>3212.99</v>
      </c>
    </row>
    <row r="823" spans="1:13" x14ac:dyDescent="0.2">
      <c r="A823" s="3" t="s">
        <v>676</v>
      </c>
      <c r="B823" s="3" t="s">
        <v>676</v>
      </c>
      <c r="C823" s="2" t="s">
        <v>192</v>
      </c>
      <c r="D823" s="3" t="s">
        <v>55</v>
      </c>
      <c r="E823" s="1">
        <v>2020</v>
      </c>
      <c r="F823" s="3" t="s">
        <v>194</v>
      </c>
      <c r="G823" s="3" t="s">
        <v>195</v>
      </c>
      <c r="H823" s="1" t="s">
        <v>0</v>
      </c>
      <c r="I823" s="10" t="s">
        <v>196</v>
      </c>
      <c r="J823" s="59" t="s">
        <v>677</v>
      </c>
      <c r="K823" s="59" t="s">
        <v>677</v>
      </c>
      <c r="L823" s="15">
        <v>1179.2</v>
      </c>
      <c r="M823" s="15">
        <v>3212.99</v>
      </c>
    </row>
    <row r="824" spans="1:13" x14ac:dyDescent="0.2">
      <c r="A824" s="3" t="s">
        <v>676</v>
      </c>
      <c r="B824" s="3" t="s">
        <v>676</v>
      </c>
      <c r="C824" s="2" t="s">
        <v>192</v>
      </c>
      <c r="D824" s="3" t="s">
        <v>55</v>
      </c>
      <c r="E824" s="1">
        <v>2020</v>
      </c>
      <c r="F824" s="3" t="s">
        <v>194</v>
      </c>
      <c r="G824" s="3" t="s">
        <v>195</v>
      </c>
      <c r="H824" s="1" t="s">
        <v>0</v>
      </c>
      <c r="I824" s="10" t="s">
        <v>196</v>
      </c>
      <c r="J824" s="59" t="s">
        <v>677</v>
      </c>
      <c r="K824" s="59" t="s">
        <v>677</v>
      </c>
      <c r="L824" s="15">
        <v>1568.6</v>
      </c>
      <c r="M824" s="15">
        <v>4463.78</v>
      </c>
    </row>
    <row r="825" spans="1:13" x14ac:dyDescent="0.2">
      <c r="A825" s="3" t="s">
        <v>676</v>
      </c>
      <c r="B825" s="3" t="s">
        <v>676</v>
      </c>
      <c r="C825" s="2" t="s">
        <v>192</v>
      </c>
      <c r="D825" s="3" t="s">
        <v>55</v>
      </c>
      <c r="E825" s="1">
        <v>2020</v>
      </c>
      <c r="F825" s="3" t="s">
        <v>194</v>
      </c>
      <c r="G825" s="3" t="s">
        <v>195</v>
      </c>
      <c r="H825" s="1" t="s">
        <v>0</v>
      </c>
      <c r="I825" s="10" t="s">
        <v>197</v>
      </c>
      <c r="J825" s="59" t="s">
        <v>677</v>
      </c>
      <c r="K825" s="59" t="s">
        <v>677</v>
      </c>
      <c r="L825" s="15">
        <v>1179.2</v>
      </c>
      <c r="M825" s="15">
        <v>3212.99</v>
      </c>
    </row>
    <row r="826" spans="1:13" x14ac:dyDescent="0.2">
      <c r="A826" s="3" t="s">
        <v>676</v>
      </c>
      <c r="B826" s="3" t="s">
        <v>676</v>
      </c>
      <c r="C826" s="2" t="s">
        <v>192</v>
      </c>
      <c r="D826" s="3" t="s">
        <v>55</v>
      </c>
      <c r="E826" s="1">
        <v>2020</v>
      </c>
      <c r="F826" s="3" t="s">
        <v>194</v>
      </c>
      <c r="G826" s="3" t="s">
        <v>195</v>
      </c>
      <c r="H826" s="1" t="s">
        <v>0</v>
      </c>
      <c r="I826" s="10" t="s">
        <v>197</v>
      </c>
      <c r="J826" s="59" t="s">
        <v>677</v>
      </c>
      <c r="K826" s="59" t="s">
        <v>677</v>
      </c>
      <c r="L826" s="15">
        <v>1179.2</v>
      </c>
      <c r="M826" s="15">
        <v>3212.99</v>
      </c>
    </row>
    <row r="827" spans="1:13" x14ac:dyDescent="0.2">
      <c r="A827" s="3" t="s">
        <v>676</v>
      </c>
      <c r="B827" s="3" t="s">
        <v>676</v>
      </c>
      <c r="C827" s="2" t="s">
        <v>192</v>
      </c>
      <c r="D827" s="3" t="s">
        <v>55</v>
      </c>
      <c r="E827" s="1">
        <v>2020</v>
      </c>
      <c r="F827" s="3" t="s">
        <v>194</v>
      </c>
      <c r="G827" s="3" t="s">
        <v>195</v>
      </c>
      <c r="H827" s="1" t="s">
        <v>7</v>
      </c>
      <c r="I827" s="10" t="s">
        <v>197</v>
      </c>
      <c r="J827" s="59" t="s">
        <v>677</v>
      </c>
      <c r="K827" s="59" t="s">
        <v>677</v>
      </c>
      <c r="L827" s="15">
        <v>1179.2</v>
      </c>
      <c r="M827" s="15">
        <v>3212.99</v>
      </c>
    </row>
    <row r="828" spans="1:13" x14ac:dyDescent="0.2">
      <c r="A828" s="3" t="s">
        <v>676</v>
      </c>
      <c r="B828" s="3" t="s">
        <v>676</v>
      </c>
      <c r="C828" s="2" t="s">
        <v>192</v>
      </c>
      <c r="D828" s="3" t="s">
        <v>55</v>
      </c>
      <c r="E828" s="1">
        <v>2020</v>
      </c>
      <c r="F828" s="3" t="s">
        <v>194</v>
      </c>
      <c r="G828" s="3" t="s">
        <v>195</v>
      </c>
      <c r="H828" s="1" t="s">
        <v>0</v>
      </c>
      <c r="I828" s="10" t="s">
        <v>197</v>
      </c>
      <c r="J828" s="59" t="s">
        <v>677</v>
      </c>
      <c r="K828" s="59" t="s">
        <v>677</v>
      </c>
      <c r="L828" s="15">
        <v>1179.2</v>
      </c>
      <c r="M828" s="15">
        <v>3212.99</v>
      </c>
    </row>
    <row r="829" spans="1:13" x14ac:dyDescent="0.2">
      <c r="A829" s="3" t="s">
        <v>676</v>
      </c>
      <c r="B829" s="3" t="s">
        <v>676</v>
      </c>
      <c r="C829" s="2" t="s">
        <v>192</v>
      </c>
      <c r="D829" s="3" t="s">
        <v>55</v>
      </c>
      <c r="E829" s="1">
        <v>2020</v>
      </c>
      <c r="F829" s="3" t="s">
        <v>194</v>
      </c>
      <c r="G829" s="3" t="s">
        <v>195</v>
      </c>
      <c r="H829" s="1" t="s">
        <v>0</v>
      </c>
      <c r="I829" s="10" t="s">
        <v>196</v>
      </c>
      <c r="J829" s="59" t="s">
        <v>677</v>
      </c>
      <c r="K829" s="59" t="s">
        <v>677</v>
      </c>
      <c r="L829" s="15">
        <v>1179.2</v>
      </c>
      <c r="M829" s="15">
        <v>3212.99</v>
      </c>
    </row>
    <row r="830" spans="1:13" x14ac:dyDescent="0.2">
      <c r="A830" s="3" t="s">
        <v>676</v>
      </c>
      <c r="B830" s="3" t="s">
        <v>676</v>
      </c>
      <c r="C830" s="2" t="s">
        <v>216</v>
      </c>
      <c r="D830" s="3" t="s">
        <v>115</v>
      </c>
      <c r="E830" s="3">
        <v>2016</v>
      </c>
      <c r="F830" s="3" t="s">
        <v>217</v>
      </c>
      <c r="G830" s="3" t="s">
        <v>218</v>
      </c>
      <c r="H830" s="1" t="s">
        <v>114</v>
      </c>
      <c r="I830" s="10" t="s">
        <v>198</v>
      </c>
      <c r="J830" s="3" t="s">
        <v>178</v>
      </c>
      <c r="K830" s="3" t="s">
        <v>178</v>
      </c>
      <c r="L830" s="15">
        <v>1869.32</v>
      </c>
      <c r="M830" s="15">
        <v>5229.0200000000004</v>
      </c>
    </row>
    <row r="831" spans="1:13" x14ac:dyDescent="0.2">
      <c r="A831" s="3" t="s">
        <v>676</v>
      </c>
      <c r="B831" s="3" t="s">
        <v>676</v>
      </c>
      <c r="C831" s="2" t="s">
        <v>216</v>
      </c>
      <c r="D831" s="3" t="s">
        <v>115</v>
      </c>
      <c r="E831" s="3">
        <v>2016</v>
      </c>
      <c r="F831" s="3" t="s">
        <v>217</v>
      </c>
      <c r="G831" s="3" t="s">
        <v>218</v>
      </c>
      <c r="H831" s="1" t="s">
        <v>114</v>
      </c>
      <c r="I831" s="10" t="s">
        <v>199</v>
      </c>
      <c r="J831" s="3" t="s">
        <v>178</v>
      </c>
      <c r="K831" s="3" t="s">
        <v>178</v>
      </c>
      <c r="L831" s="15">
        <v>1869.32</v>
      </c>
      <c r="M831" s="15">
        <v>5229.0200000000004</v>
      </c>
    </row>
    <row r="832" spans="1:13" x14ac:dyDescent="0.2">
      <c r="A832" s="3" t="s">
        <v>676</v>
      </c>
      <c r="B832" s="3" t="s">
        <v>676</v>
      </c>
      <c r="C832" s="6" t="s">
        <v>212</v>
      </c>
      <c r="D832" s="32" t="s">
        <v>57</v>
      </c>
      <c r="E832" s="3">
        <v>2016</v>
      </c>
      <c r="F832" s="3" t="s">
        <v>152</v>
      </c>
      <c r="G832" s="3" t="s">
        <v>153</v>
      </c>
      <c r="H832" s="7" t="s">
        <v>21</v>
      </c>
      <c r="I832" s="13" t="s">
        <v>199</v>
      </c>
      <c r="J832" s="59" t="s">
        <v>677</v>
      </c>
      <c r="K832" s="59" t="s">
        <v>677</v>
      </c>
      <c r="L832" s="15">
        <v>1817.06</v>
      </c>
      <c r="M832" s="14">
        <v>3890.37</v>
      </c>
    </row>
    <row r="833" spans="1:13" x14ac:dyDescent="0.2">
      <c r="A833" s="3" t="s">
        <v>676</v>
      </c>
      <c r="B833" s="3" t="s">
        <v>676</v>
      </c>
      <c r="C833" s="6" t="s">
        <v>212</v>
      </c>
      <c r="D833" s="32" t="s">
        <v>57</v>
      </c>
      <c r="E833" s="3">
        <v>2016</v>
      </c>
      <c r="F833" s="3" t="s">
        <v>152</v>
      </c>
      <c r="G833" s="3" t="s">
        <v>153</v>
      </c>
      <c r="H833" s="7" t="s">
        <v>56</v>
      </c>
      <c r="I833" s="13" t="s">
        <v>199</v>
      </c>
      <c r="J833" s="59" t="s">
        <v>677</v>
      </c>
      <c r="K833" s="59" t="s">
        <v>677</v>
      </c>
      <c r="L833" s="15">
        <v>1817.06</v>
      </c>
      <c r="M833" s="14">
        <v>3890.37</v>
      </c>
    </row>
    <row r="834" spans="1:13" x14ac:dyDescent="0.2">
      <c r="A834" s="3" t="s">
        <v>676</v>
      </c>
      <c r="B834" s="3" t="s">
        <v>676</v>
      </c>
      <c r="C834" s="6" t="s">
        <v>212</v>
      </c>
      <c r="D834" s="32" t="s">
        <v>57</v>
      </c>
      <c r="E834" s="3">
        <v>2016</v>
      </c>
      <c r="F834" s="3" t="s">
        <v>152</v>
      </c>
      <c r="G834" s="3" t="s">
        <v>153</v>
      </c>
      <c r="H834" s="7" t="s">
        <v>21</v>
      </c>
      <c r="I834" s="13" t="s">
        <v>199</v>
      </c>
      <c r="J834" s="59" t="s">
        <v>677</v>
      </c>
      <c r="K834" s="59" t="s">
        <v>677</v>
      </c>
      <c r="L834" s="15">
        <v>1817.06</v>
      </c>
      <c r="M834" s="14">
        <v>3890.37</v>
      </c>
    </row>
    <row r="835" spans="1:13" x14ac:dyDescent="0.2">
      <c r="A835" s="3" t="s">
        <v>676</v>
      </c>
      <c r="B835" s="3" t="s">
        <v>676</v>
      </c>
      <c r="C835" s="6" t="s">
        <v>212</v>
      </c>
      <c r="D835" s="32" t="s">
        <v>57</v>
      </c>
      <c r="E835" s="3">
        <v>2016</v>
      </c>
      <c r="F835" s="3" t="s">
        <v>152</v>
      </c>
      <c r="G835" s="3" t="s">
        <v>153</v>
      </c>
      <c r="H835" s="7" t="s">
        <v>58</v>
      </c>
      <c r="I835" s="13" t="s">
        <v>199</v>
      </c>
      <c r="J835" s="59" t="s">
        <v>677</v>
      </c>
      <c r="K835" s="59" t="s">
        <v>677</v>
      </c>
      <c r="L835" s="15">
        <v>1366.76</v>
      </c>
      <c r="M835" s="14">
        <v>3050.06</v>
      </c>
    </row>
    <row r="836" spans="1:13" x14ac:dyDescent="0.2">
      <c r="A836" s="3" t="s">
        <v>676</v>
      </c>
      <c r="B836" s="3" t="s">
        <v>676</v>
      </c>
      <c r="C836" s="6" t="s">
        <v>212</v>
      </c>
      <c r="D836" s="32" t="s">
        <v>57</v>
      </c>
      <c r="E836" s="3">
        <v>2016</v>
      </c>
      <c r="F836" s="3" t="s">
        <v>152</v>
      </c>
      <c r="G836" s="3" t="s">
        <v>153</v>
      </c>
      <c r="H836" s="7" t="s">
        <v>58</v>
      </c>
      <c r="I836" s="13" t="s">
        <v>199</v>
      </c>
      <c r="J836" s="59" t="s">
        <v>677</v>
      </c>
      <c r="K836" s="59" t="s">
        <v>677</v>
      </c>
      <c r="L836" s="15">
        <v>1366.76</v>
      </c>
      <c r="M836" s="14">
        <v>3050.06</v>
      </c>
    </row>
    <row r="837" spans="1:13" x14ac:dyDescent="0.2">
      <c r="A837" s="3" t="s">
        <v>676</v>
      </c>
      <c r="B837" s="3" t="s">
        <v>676</v>
      </c>
      <c r="C837" s="6" t="s">
        <v>212</v>
      </c>
      <c r="D837" s="32" t="s">
        <v>57</v>
      </c>
      <c r="E837" s="3">
        <v>2016</v>
      </c>
      <c r="F837" s="3" t="s">
        <v>152</v>
      </c>
      <c r="G837" s="3" t="s">
        <v>153</v>
      </c>
      <c r="H837" s="7" t="s">
        <v>58</v>
      </c>
      <c r="I837" s="13" t="s">
        <v>199</v>
      </c>
      <c r="J837" s="59" t="s">
        <v>677</v>
      </c>
      <c r="K837" s="59" t="s">
        <v>677</v>
      </c>
      <c r="L837" s="15">
        <v>1366.76</v>
      </c>
      <c r="M837" s="14">
        <v>3050.06</v>
      </c>
    </row>
    <row r="838" spans="1:13" x14ac:dyDescent="0.2">
      <c r="A838" s="3" t="s">
        <v>676</v>
      </c>
      <c r="B838" s="3" t="s">
        <v>676</v>
      </c>
      <c r="C838" s="6" t="s">
        <v>212</v>
      </c>
      <c r="D838" s="32" t="s">
        <v>57</v>
      </c>
      <c r="E838" s="3">
        <v>2016</v>
      </c>
      <c r="F838" s="3" t="s">
        <v>152</v>
      </c>
      <c r="G838" s="3" t="s">
        <v>153</v>
      </c>
      <c r="H838" s="7" t="s">
        <v>64</v>
      </c>
      <c r="I838" s="13" t="s">
        <v>199</v>
      </c>
      <c r="J838" s="59" t="s">
        <v>677</v>
      </c>
      <c r="K838" s="59" t="s">
        <v>677</v>
      </c>
      <c r="L838" s="15">
        <v>1366.76</v>
      </c>
      <c r="M838" s="14">
        <v>3362.87</v>
      </c>
    </row>
    <row r="839" spans="1:13" x14ac:dyDescent="0.2">
      <c r="A839" s="3" t="s">
        <v>676</v>
      </c>
      <c r="B839" s="3" t="s">
        <v>676</v>
      </c>
      <c r="C839" s="6" t="s">
        <v>212</v>
      </c>
      <c r="D839" s="32" t="s">
        <v>57</v>
      </c>
      <c r="E839" s="3">
        <v>2016</v>
      </c>
      <c r="F839" s="3" t="s">
        <v>152</v>
      </c>
      <c r="G839" s="3" t="s">
        <v>153</v>
      </c>
      <c r="H839" s="7" t="s">
        <v>31</v>
      </c>
      <c r="I839" s="13" t="s">
        <v>199</v>
      </c>
      <c r="J839" s="59" t="s">
        <v>677</v>
      </c>
      <c r="K839" s="59" t="s">
        <v>677</v>
      </c>
      <c r="L839" s="15">
        <v>1817.06</v>
      </c>
      <c r="M839" s="14">
        <v>4455.2700000000004</v>
      </c>
    </row>
    <row r="840" spans="1:13" x14ac:dyDescent="0.2">
      <c r="A840" s="3" t="s">
        <v>676</v>
      </c>
      <c r="B840" s="3" t="s">
        <v>676</v>
      </c>
      <c r="C840" s="6" t="s">
        <v>212</v>
      </c>
      <c r="D840" s="32" t="s">
        <v>57</v>
      </c>
      <c r="E840" s="3">
        <v>2016</v>
      </c>
      <c r="F840" s="3" t="s">
        <v>152</v>
      </c>
      <c r="G840" s="3" t="s">
        <v>153</v>
      </c>
      <c r="H840" s="7" t="s">
        <v>58</v>
      </c>
      <c r="I840" s="13" t="s">
        <v>198</v>
      </c>
      <c r="J840" s="59" t="s">
        <v>677</v>
      </c>
      <c r="K840" s="59" t="s">
        <v>677</v>
      </c>
      <c r="L840" s="15">
        <v>1366.76</v>
      </c>
      <c r="M840" s="14">
        <v>3050.06</v>
      </c>
    </row>
    <row r="841" spans="1:13" x14ac:dyDescent="0.2">
      <c r="A841" s="3" t="s">
        <v>676</v>
      </c>
      <c r="B841" s="3" t="s">
        <v>676</v>
      </c>
      <c r="C841" s="6" t="s">
        <v>212</v>
      </c>
      <c r="D841" s="32" t="s">
        <v>57</v>
      </c>
      <c r="E841" s="3">
        <v>2016</v>
      </c>
      <c r="F841" s="3" t="s">
        <v>152</v>
      </c>
      <c r="G841" s="3" t="s">
        <v>153</v>
      </c>
      <c r="H841" s="7" t="s">
        <v>58</v>
      </c>
      <c r="I841" s="13" t="s">
        <v>198</v>
      </c>
      <c r="J841" s="59" t="s">
        <v>677</v>
      </c>
      <c r="K841" s="59" t="s">
        <v>677</v>
      </c>
      <c r="L841" s="15">
        <v>1366.76</v>
      </c>
      <c r="M841" s="14">
        <v>3050.06</v>
      </c>
    </row>
    <row r="842" spans="1:13" x14ac:dyDescent="0.2">
      <c r="A842" s="3" t="s">
        <v>676</v>
      </c>
      <c r="B842" s="3" t="s">
        <v>676</v>
      </c>
      <c r="C842" s="6" t="s">
        <v>212</v>
      </c>
      <c r="D842" s="32" t="s">
        <v>57</v>
      </c>
      <c r="E842" s="3">
        <v>2016</v>
      </c>
      <c r="F842" s="3" t="s">
        <v>152</v>
      </c>
      <c r="G842" s="3" t="s">
        <v>153</v>
      </c>
      <c r="H842" s="7" t="s">
        <v>21</v>
      </c>
      <c r="I842" s="13" t="s">
        <v>199</v>
      </c>
      <c r="J842" s="59" t="s">
        <v>677</v>
      </c>
      <c r="K842" s="59" t="s">
        <v>677</v>
      </c>
      <c r="L842" s="15">
        <v>1817.06</v>
      </c>
      <c r="M842" s="14">
        <v>3890.37</v>
      </c>
    </row>
    <row r="843" spans="1:13" x14ac:dyDescent="0.2">
      <c r="A843" s="3" t="s">
        <v>676</v>
      </c>
      <c r="B843" s="3" t="s">
        <v>676</v>
      </c>
      <c r="C843" s="6" t="s">
        <v>212</v>
      </c>
      <c r="D843" s="32" t="s">
        <v>57</v>
      </c>
      <c r="E843" s="3">
        <v>2016</v>
      </c>
      <c r="F843" s="3" t="s">
        <v>152</v>
      </c>
      <c r="G843" s="3" t="s">
        <v>153</v>
      </c>
      <c r="H843" s="7" t="s">
        <v>388</v>
      </c>
      <c r="I843" s="13" t="s">
        <v>200</v>
      </c>
      <c r="J843" s="59" t="s">
        <v>677</v>
      </c>
      <c r="K843" s="59" t="s">
        <v>677</v>
      </c>
      <c r="L843" s="15">
        <v>4352.83</v>
      </c>
      <c r="M843" s="14">
        <v>10606.87</v>
      </c>
    </row>
    <row r="844" spans="1:13" x14ac:dyDescent="0.2">
      <c r="A844" s="3" t="s">
        <v>676</v>
      </c>
      <c r="B844" s="3" t="s">
        <v>676</v>
      </c>
      <c r="C844" s="6" t="s">
        <v>212</v>
      </c>
      <c r="D844" s="32" t="s">
        <v>57</v>
      </c>
      <c r="E844" s="3">
        <v>2016</v>
      </c>
      <c r="F844" s="3" t="s">
        <v>152</v>
      </c>
      <c r="G844" s="3" t="s">
        <v>153</v>
      </c>
      <c r="H844" s="7" t="s">
        <v>31</v>
      </c>
      <c r="I844" s="6" t="s">
        <v>213</v>
      </c>
      <c r="J844" s="59" t="s">
        <v>677</v>
      </c>
      <c r="K844" s="59" t="s">
        <v>677</v>
      </c>
      <c r="L844" s="15">
        <v>1817.06</v>
      </c>
      <c r="M844" s="14">
        <v>4455.2700000000004</v>
      </c>
    </row>
    <row r="845" spans="1:13" x14ac:dyDescent="0.2">
      <c r="A845" s="3" t="s">
        <v>676</v>
      </c>
      <c r="B845" s="3" t="s">
        <v>676</v>
      </c>
      <c r="C845" s="6" t="s">
        <v>212</v>
      </c>
      <c r="D845" s="32" t="s">
        <v>57</v>
      </c>
      <c r="E845" s="3">
        <v>2016</v>
      </c>
      <c r="F845" s="3" t="s">
        <v>152</v>
      </c>
      <c r="G845" s="3" t="s">
        <v>153</v>
      </c>
      <c r="H845" s="7" t="s">
        <v>43</v>
      </c>
      <c r="I845" s="6" t="s">
        <v>213</v>
      </c>
      <c r="J845" s="59" t="s">
        <v>677</v>
      </c>
      <c r="K845" s="59" t="s">
        <v>677</v>
      </c>
      <c r="L845" s="15">
        <v>1366.76</v>
      </c>
      <c r="M845" s="14">
        <v>3050.06</v>
      </c>
    </row>
    <row r="846" spans="1:13" x14ac:dyDescent="0.2">
      <c r="A846" s="3" t="s">
        <v>676</v>
      </c>
      <c r="B846" s="3" t="s">
        <v>676</v>
      </c>
      <c r="C846" s="6" t="s">
        <v>212</v>
      </c>
      <c r="D846" s="32" t="s">
        <v>57</v>
      </c>
      <c r="E846" s="3">
        <v>2016</v>
      </c>
      <c r="F846" s="3" t="s">
        <v>152</v>
      </c>
      <c r="G846" s="3" t="s">
        <v>153</v>
      </c>
      <c r="H846" s="7" t="s">
        <v>31</v>
      </c>
      <c r="I846" s="6" t="s">
        <v>214</v>
      </c>
      <c r="J846" s="59" t="s">
        <v>677</v>
      </c>
      <c r="K846" s="59" t="s">
        <v>677</v>
      </c>
      <c r="L846" s="15">
        <v>1817.06</v>
      </c>
      <c r="M846" s="14">
        <v>4455.2700000000004</v>
      </c>
    </row>
    <row r="847" spans="1:13" x14ac:dyDescent="0.2">
      <c r="A847" s="3" t="s">
        <v>676</v>
      </c>
      <c r="B847" s="3" t="s">
        <v>676</v>
      </c>
      <c r="C847" s="6" t="s">
        <v>212</v>
      </c>
      <c r="D847" s="32" t="s">
        <v>57</v>
      </c>
      <c r="E847" s="3">
        <v>2016</v>
      </c>
      <c r="F847" s="3" t="s">
        <v>152</v>
      </c>
      <c r="G847" s="3" t="s">
        <v>153</v>
      </c>
      <c r="H847" s="7" t="s">
        <v>58</v>
      </c>
      <c r="I847" s="6" t="s">
        <v>213</v>
      </c>
      <c r="J847" s="59" t="s">
        <v>677</v>
      </c>
      <c r="K847" s="59" t="s">
        <v>677</v>
      </c>
      <c r="L847" s="15">
        <v>1366.76</v>
      </c>
      <c r="M847" s="14">
        <v>2919.96</v>
      </c>
    </row>
    <row r="848" spans="1:13" x14ac:dyDescent="0.2">
      <c r="A848" s="3" t="s">
        <v>676</v>
      </c>
      <c r="B848" s="3" t="s">
        <v>676</v>
      </c>
      <c r="C848" s="6" t="s">
        <v>212</v>
      </c>
      <c r="D848" s="32" t="s">
        <v>57</v>
      </c>
      <c r="E848" s="3">
        <v>2016</v>
      </c>
      <c r="F848" s="3" t="s">
        <v>152</v>
      </c>
      <c r="G848" s="3" t="s">
        <v>153</v>
      </c>
      <c r="H848" s="7" t="s">
        <v>58</v>
      </c>
      <c r="I848" s="6" t="s">
        <v>213</v>
      </c>
      <c r="J848" s="59" t="s">
        <v>677</v>
      </c>
      <c r="K848" s="59" t="s">
        <v>677</v>
      </c>
      <c r="L848" s="15">
        <v>1366.76</v>
      </c>
      <c r="M848" s="14">
        <v>3050.06</v>
      </c>
    </row>
    <row r="849" spans="1:13" x14ac:dyDescent="0.2">
      <c r="A849" s="3" t="s">
        <v>676</v>
      </c>
      <c r="B849" s="3" t="s">
        <v>676</v>
      </c>
      <c r="C849" s="6" t="s">
        <v>212</v>
      </c>
      <c r="D849" s="32" t="s">
        <v>57</v>
      </c>
      <c r="E849" s="3">
        <v>2016</v>
      </c>
      <c r="F849" s="3" t="s">
        <v>152</v>
      </c>
      <c r="G849" s="3" t="s">
        <v>153</v>
      </c>
      <c r="H849" s="7" t="s">
        <v>58</v>
      </c>
      <c r="I849" s="6" t="s">
        <v>213</v>
      </c>
      <c r="J849" s="59" t="s">
        <v>677</v>
      </c>
      <c r="K849" s="59" t="s">
        <v>677</v>
      </c>
      <c r="L849" s="15">
        <v>1366.76</v>
      </c>
      <c r="M849" s="14">
        <v>3108.6455919999999</v>
      </c>
    </row>
    <row r="850" spans="1:13" x14ac:dyDescent="0.2">
      <c r="A850" s="3" t="s">
        <v>676</v>
      </c>
      <c r="B850" s="3" t="s">
        <v>676</v>
      </c>
      <c r="C850" s="6" t="s">
        <v>212</v>
      </c>
      <c r="D850" s="32" t="s">
        <v>57</v>
      </c>
      <c r="E850" s="3">
        <v>2016</v>
      </c>
      <c r="F850" s="3" t="s">
        <v>152</v>
      </c>
      <c r="G850" s="3" t="s">
        <v>153</v>
      </c>
      <c r="H850" s="7" t="s">
        <v>58</v>
      </c>
      <c r="I850" s="6" t="s">
        <v>213</v>
      </c>
      <c r="J850" s="59" t="s">
        <v>677</v>
      </c>
      <c r="K850" s="59" t="s">
        <v>677</v>
      </c>
      <c r="L850" s="15">
        <v>1366.76</v>
      </c>
      <c r="M850" s="14">
        <v>3108.6455919999999</v>
      </c>
    </row>
    <row r="851" spans="1:13" x14ac:dyDescent="0.2">
      <c r="A851" s="3" t="s">
        <v>676</v>
      </c>
      <c r="B851" s="3" t="s">
        <v>676</v>
      </c>
      <c r="C851" s="6" t="s">
        <v>212</v>
      </c>
      <c r="D851" s="32" t="s">
        <v>57</v>
      </c>
      <c r="E851" s="3">
        <v>2016</v>
      </c>
      <c r="F851" s="3" t="s">
        <v>152</v>
      </c>
      <c r="G851" s="3" t="s">
        <v>153</v>
      </c>
      <c r="H851" s="7" t="s">
        <v>31</v>
      </c>
      <c r="I851" s="6" t="s">
        <v>213</v>
      </c>
      <c r="J851" s="59" t="s">
        <v>677</v>
      </c>
      <c r="K851" s="59" t="s">
        <v>677</v>
      </c>
      <c r="L851" s="15">
        <v>1817.06</v>
      </c>
      <c r="M851" s="14">
        <v>4455.2721839999995</v>
      </c>
    </row>
    <row r="852" spans="1:13" x14ac:dyDescent="0.2">
      <c r="A852" s="3" t="s">
        <v>676</v>
      </c>
      <c r="B852" s="3" t="s">
        <v>676</v>
      </c>
      <c r="C852" s="6" t="s">
        <v>212</v>
      </c>
      <c r="D852" s="32" t="s">
        <v>57</v>
      </c>
      <c r="E852" s="3">
        <v>2016</v>
      </c>
      <c r="F852" s="3" t="s">
        <v>152</v>
      </c>
      <c r="G852" s="3" t="s">
        <v>153</v>
      </c>
      <c r="H852" s="7" t="s">
        <v>389</v>
      </c>
      <c r="I852" s="6" t="s">
        <v>213</v>
      </c>
      <c r="J852" s="59" t="s">
        <v>677</v>
      </c>
      <c r="K852" s="59" t="s">
        <v>677</v>
      </c>
      <c r="L852" s="15">
        <v>4352.83</v>
      </c>
      <c r="M852" s="14">
        <v>8622.3667889999997</v>
      </c>
    </row>
    <row r="853" spans="1:13" x14ac:dyDescent="0.2">
      <c r="A853" s="3" t="s">
        <v>676</v>
      </c>
      <c r="B853" s="3" t="s">
        <v>676</v>
      </c>
      <c r="C853" s="6" t="s">
        <v>212</v>
      </c>
      <c r="D853" s="32" t="s">
        <v>57</v>
      </c>
      <c r="E853" s="3">
        <v>2016</v>
      </c>
      <c r="F853" s="3" t="s">
        <v>152</v>
      </c>
      <c r="G853" s="3" t="s">
        <v>153</v>
      </c>
      <c r="H853" s="7" t="s">
        <v>21</v>
      </c>
      <c r="I853" s="6" t="s">
        <v>213</v>
      </c>
      <c r="J853" s="59" t="s">
        <v>677</v>
      </c>
      <c r="K853" s="59" t="s">
        <v>677</v>
      </c>
      <c r="L853" s="15">
        <v>1817.06</v>
      </c>
      <c r="M853" s="14">
        <v>3851.3363920000002</v>
      </c>
    </row>
    <row r="854" spans="1:13" x14ac:dyDescent="0.2">
      <c r="A854" s="3" t="s">
        <v>676</v>
      </c>
      <c r="B854" s="3" t="s">
        <v>676</v>
      </c>
      <c r="C854" s="6" t="s">
        <v>212</v>
      </c>
      <c r="D854" s="32" t="s">
        <v>57</v>
      </c>
      <c r="E854" s="3">
        <v>2016</v>
      </c>
      <c r="F854" s="3" t="s">
        <v>152</v>
      </c>
      <c r="G854" s="3" t="s">
        <v>153</v>
      </c>
      <c r="H854" s="7" t="s">
        <v>31</v>
      </c>
      <c r="I854" s="6" t="s">
        <v>213</v>
      </c>
      <c r="J854" s="59" t="s">
        <v>677</v>
      </c>
      <c r="K854" s="59" t="s">
        <v>677</v>
      </c>
      <c r="L854" s="15">
        <v>1817.06</v>
      </c>
      <c r="M854" s="14">
        <v>4455.2721839999995</v>
      </c>
    </row>
    <row r="855" spans="1:13" x14ac:dyDescent="0.2">
      <c r="A855" s="3" t="s">
        <v>676</v>
      </c>
      <c r="B855" s="3" t="s">
        <v>676</v>
      </c>
      <c r="C855" s="6" t="s">
        <v>212</v>
      </c>
      <c r="D855" s="32" t="s">
        <v>57</v>
      </c>
      <c r="E855" s="3">
        <v>2016</v>
      </c>
      <c r="F855" s="3" t="s">
        <v>152</v>
      </c>
      <c r="G855" s="3" t="s">
        <v>153</v>
      </c>
      <c r="H855" s="7" t="s">
        <v>31</v>
      </c>
      <c r="I855" s="6" t="s">
        <v>213</v>
      </c>
      <c r="J855" s="59" t="s">
        <v>677</v>
      </c>
      <c r="K855" s="59" t="s">
        <v>677</v>
      </c>
      <c r="L855" s="15">
        <v>1817.06</v>
      </c>
      <c r="M855" s="14">
        <v>4455.2721839999995</v>
      </c>
    </row>
    <row r="856" spans="1:13" x14ac:dyDescent="0.2">
      <c r="A856" s="3" t="s">
        <v>676</v>
      </c>
      <c r="B856" s="3" t="s">
        <v>676</v>
      </c>
      <c r="C856" s="6" t="s">
        <v>212</v>
      </c>
      <c r="D856" s="32" t="s">
        <v>57</v>
      </c>
      <c r="E856" s="3">
        <v>2016</v>
      </c>
      <c r="F856" s="3" t="s">
        <v>152</v>
      </c>
      <c r="G856" s="3" t="s">
        <v>153</v>
      </c>
      <c r="H856" s="7" t="s">
        <v>76</v>
      </c>
      <c r="I856" s="6" t="s">
        <v>213</v>
      </c>
      <c r="J856" s="59" t="s">
        <v>677</v>
      </c>
      <c r="K856" s="59" t="s">
        <v>677</v>
      </c>
      <c r="L856" s="15">
        <v>1817.06</v>
      </c>
      <c r="M856" s="14">
        <v>4455.2721839999995</v>
      </c>
    </row>
    <row r="857" spans="1:13" x14ac:dyDescent="0.2">
      <c r="A857" s="3" t="s">
        <v>676</v>
      </c>
      <c r="B857" s="3" t="s">
        <v>676</v>
      </c>
      <c r="C857" s="6" t="s">
        <v>212</v>
      </c>
      <c r="D857" s="32" t="s">
        <v>57</v>
      </c>
      <c r="E857" s="3">
        <v>2016</v>
      </c>
      <c r="F857" s="3" t="s">
        <v>152</v>
      </c>
      <c r="G857" s="3" t="s">
        <v>153</v>
      </c>
      <c r="H857" s="7" t="s">
        <v>21</v>
      </c>
      <c r="I857" s="6" t="s">
        <v>213</v>
      </c>
      <c r="J857" s="59" t="s">
        <v>677</v>
      </c>
      <c r="K857" s="59" t="s">
        <v>677</v>
      </c>
      <c r="L857" s="15">
        <v>1817.06</v>
      </c>
      <c r="M857" s="14">
        <v>3890.3663919999999</v>
      </c>
    </row>
    <row r="858" spans="1:13" x14ac:dyDescent="0.2">
      <c r="A858" s="3" t="s">
        <v>676</v>
      </c>
      <c r="B858" s="3" t="s">
        <v>676</v>
      </c>
      <c r="C858" s="6" t="s">
        <v>212</v>
      </c>
      <c r="D858" s="32" t="s">
        <v>57</v>
      </c>
      <c r="E858" s="3">
        <v>2016</v>
      </c>
      <c r="F858" s="3" t="s">
        <v>152</v>
      </c>
      <c r="G858" s="3" t="s">
        <v>153</v>
      </c>
      <c r="H858" s="7" t="s">
        <v>46</v>
      </c>
      <c r="I858" s="6" t="s">
        <v>213</v>
      </c>
      <c r="J858" s="59" t="s">
        <v>677</v>
      </c>
      <c r="K858" s="59" t="s">
        <v>677</v>
      </c>
      <c r="L858" s="15">
        <v>1297.8399999999999</v>
      </c>
      <c r="M858" s="14">
        <v>2469.1073099999994</v>
      </c>
    </row>
    <row r="859" spans="1:13" x14ac:dyDescent="0.2">
      <c r="A859" s="3" t="s">
        <v>676</v>
      </c>
      <c r="B859" s="3" t="s">
        <v>676</v>
      </c>
      <c r="C859" s="6" t="s">
        <v>212</v>
      </c>
      <c r="D859" s="32" t="s">
        <v>57</v>
      </c>
      <c r="E859" s="3">
        <v>2016</v>
      </c>
      <c r="F859" s="3" t="s">
        <v>152</v>
      </c>
      <c r="G859" s="3" t="s">
        <v>153</v>
      </c>
      <c r="H859" s="7" t="s">
        <v>64</v>
      </c>
      <c r="I859" s="6" t="s">
        <v>213</v>
      </c>
      <c r="J859" s="59" t="s">
        <v>677</v>
      </c>
      <c r="K859" s="59" t="s">
        <v>677</v>
      </c>
      <c r="L859" s="15">
        <v>1366.76</v>
      </c>
      <c r="M859" s="14">
        <v>3362.8759049999999</v>
      </c>
    </row>
    <row r="860" spans="1:13" x14ac:dyDescent="0.2">
      <c r="A860" s="3" t="s">
        <v>676</v>
      </c>
      <c r="B860" s="3" t="s">
        <v>676</v>
      </c>
      <c r="C860" s="6" t="s">
        <v>212</v>
      </c>
      <c r="D860" s="32" t="s">
        <v>57</v>
      </c>
      <c r="E860" s="3">
        <v>2016</v>
      </c>
      <c r="F860" s="3" t="s">
        <v>152</v>
      </c>
      <c r="G860" s="3" t="s">
        <v>153</v>
      </c>
      <c r="H860" s="7" t="s">
        <v>31</v>
      </c>
      <c r="I860" s="6" t="s">
        <v>213</v>
      </c>
      <c r="J860" s="59" t="s">
        <v>677</v>
      </c>
      <c r="K860" s="59" t="s">
        <v>677</v>
      </c>
      <c r="L860" s="15">
        <v>1817.06</v>
      </c>
      <c r="M860" s="14">
        <v>4455.2721839999995</v>
      </c>
    </row>
    <row r="861" spans="1:13" x14ac:dyDescent="0.2">
      <c r="A861" s="3" t="s">
        <v>676</v>
      </c>
      <c r="B861" s="3" t="s">
        <v>676</v>
      </c>
      <c r="C861" s="6" t="s">
        <v>212</v>
      </c>
      <c r="D861" s="32" t="s">
        <v>57</v>
      </c>
      <c r="E861" s="3">
        <v>2016</v>
      </c>
      <c r="F861" s="3" t="s">
        <v>152</v>
      </c>
      <c r="G861" s="3" t="s">
        <v>153</v>
      </c>
      <c r="H861" s="7" t="s">
        <v>21</v>
      </c>
      <c r="I861" s="6" t="s">
        <v>213</v>
      </c>
      <c r="J861" s="59" t="s">
        <v>677</v>
      </c>
      <c r="K861" s="59" t="s">
        <v>677</v>
      </c>
      <c r="L861" s="15">
        <v>1817.06</v>
      </c>
      <c r="M861" s="14">
        <v>3890.3663919999999</v>
      </c>
    </row>
    <row r="862" spans="1:13" x14ac:dyDescent="0.2">
      <c r="A862" s="3" t="s">
        <v>676</v>
      </c>
      <c r="B862" s="3" t="s">
        <v>676</v>
      </c>
      <c r="C862" s="6" t="s">
        <v>212</v>
      </c>
      <c r="D862" s="32" t="s">
        <v>57</v>
      </c>
      <c r="E862" s="3">
        <v>2016</v>
      </c>
      <c r="F862" s="3" t="s">
        <v>152</v>
      </c>
      <c r="G862" s="3" t="s">
        <v>153</v>
      </c>
      <c r="H862" s="7" t="s">
        <v>46</v>
      </c>
      <c r="I862" s="6" t="s">
        <v>213</v>
      </c>
      <c r="J862" s="59" t="s">
        <v>677</v>
      </c>
      <c r="K862" s="59" t="s">
        <v>677</v>
      </c>
      <c r="L862" s="15">
        <v>1366.76</v>
      </c>
      <c r="M862" s="14">
        <v>2597.718922</v>
      </c>
    </row>
    <row r="863" spans="1:13" x14ac:dyDescent="0.2">
      <c r="A863" s="3" t="s">
        <v>676</v>
      </c>
      <c r="B863" s="3" t="s">
        <v>676</v>
      </c>
      <c r="C863" s="6" t="s">
        <v>212</v>
      </c>
      <c r="D863" s="32" t="s">
        <v>57</v>
      </c>
      <c r="E863" s="3">
        <v>2016</v>
      </c>
      <c r="F863" s="3" t="s">
        <v>152</v>
      </c>
      <c r="G863" s="3" t="s">
        <v>153</v>
      </c>
      <c r="H863" s="7" t="s">
        <v>64</v>
      </c>
      <c r="I863" s="6" t="s">
        <v>213</v>
      </c>
      <c r="J863" s="59" t="s">
        <v>677</v>
      </c>
      <c r="K863" s="59" t="s">
        <v>677</v>
      </c>
      <c r="L863" s="15">
        <v>1366.76</v>
      </c>
      <c r="M863" s="15">
        <v>3362.8759049999999</v>
      </c>
    </row>
    <row r="864" spans="1:13" x14ac:dyDescent="0.2">
      <c r="A864" s="3" t="s">
        <v>676</v>
      </c>
      <c r="B864" s="3" t="s">
        <v>676</v>
      </c>
      <c r="C864" s="6" t="s">
        <v>212</v>
      </c>
      <c r="D864" s="32" t="s">
        <v>57</v>
      </c>
      <c r="E864" s="3">
        <v>2016</v>
      </c>
      <c r="F864" s="3" t="s">
        <v>152</v>
      </c>
      <c r="G864" s="3" t="s">
        <v>153</v>
      </c>
      <c r="H864" s="7" t="s">
        <v>31</v>
      </c>
      <c r="I864" s="6" t="s">
        <v>215</v>
      </c>
      <c r="J864" s="59" t="s">
        <v>677</v>
      </c>
      <c r="K864" s="59" t="s">
        <v>677</v>
      </c>
      <c r="L864" s="15">
        <v>1817.06</v>
      </c>
      <c r="M864" s="15">
        <v>4455.2721839999995</v>
      </c>
    </row>
    <row r="865" spans="1:13" x14ac:dyDescent="0.2">
      <c r="A865" s="3" t="s">
        <v>676</v>
      </c>
      <c r="B865" s="3" t="s">
        <v>676</v>
      </c>
      <c r="C865" s="6" t="s">
        <v>212</v>
      </c>
      <c r="D865" s="32" t="s">
        <v>57</v>
      </c>
      <c r="E865" s="3">
        <v>2016</v>
      </c>
      <c r="F865" s="3" t="s">
        <v>152</v>
      </c>
      <c r="G865" s="3" t="s">
        <v>153</v>
      </c>
      <c r="H865" s="7" t="s">
        <v>58</v>
      </c>
      <c r="I865" s="6" t="s">
        <v>213</v>
      </c>
      <c r="J865" s="59" t="s">
        <v>677</v>
      </c>
      <c r="K865" s="59" t="s">
        <v>677</v>
      </c>
      <c r="L865" s="15">
        <v>1366.76</v>
      </c>
      <c r="M865" s="15">
        <v>3050.0615619999999</v>
      </c>
    </row>
    <row r="866" spans="1:13" x14ac:dyDescent="0.2">
      <c r="A866" s="3" t="s">
        <v>676</v>
      </c>
      <c r="B866" s="3" t="s">
        <v>676</v>
      </c>
      <c r="C866" s="6" t="s">
        <v>212</v>
      </c>
      <c r="D866" s="32" t="s">
        <v>57</v>
      </c>
      <c r="E866" s="3">
        <v>2016</v>
      </c>
      <c r="F866" s="3" t="s">
        <v>152</v>
      </c>
      <c r="G866" s="3" t="s">
        <v>153</v>
      </c>
      <c r="H866" s="7" t="s">
        <v>31</v>
      </c>
      <c r="I866" s="6" t="s">
        <v>213</v>
      </c>
      <c r="J866" s="59" t="s">
        <v>677</v>
      </c>
      <c r="K866" s="59" t="s">
        <v>677</v>
      </c>
      <c r="L866" s="15">
        <v>1817.06</v>
      </c>
      <c r="M866" s="15">
        <v>4455.2721839999995</v>
      </c>
    </row>
    <row r="867" spans="1:13" x14ac:dyDescent="0.2">
      <c r="A867" s="3" t="s">
        <v>676</v>
      </c>
      <c r="B867" s="3" t="s">
        <v>676</v>
      </c>
      <c r="C867" s="2" t="s">
        <v>210</v>
      </c>
      <c r="D867" s="33" t="s">
        <v>62</v>
      </c>
      <c r="E867" s="3">
        <v>2017</v>
      </c>
      <c r="F867" s="3" t="s">
        <v>152</v>
      </c>
      <c r="G867" s="3" t="s">
        <v>153</v>
      </c>
      <c r="H867" s="18" t="s">
        <v>21</v>
      </c>
      <c r="I867" s="2" t="s">
        <v>211</v>
      </c>
      <c r="J867" s="59" t="s">
        <v>677</v>
      </c>
      <c r="K867" s="59" t="s">
        <v>677</v>
      </c>
      <c r="L867" s="24">
        <f>1817.06+242.4</f>
        <v>2059.46</v>
      </c>
      <c r="M867" s="25">
        <f>SUM(L867*0.5008)+(2059.46+568.54)*0.147</f>
        <v>1417.6935680000001</v>
      </c>
    </row>
    <row r="868" spans="1:13" x14ac:dyDescent="0.2">
      <c r="A868" s="3" t="s">
        <v>676</v>
      </c>
      <c r="B868" s="3" t="s">
        <v>676</v>
      </c>
      <c r="C868" s="2" t="s">
        <v>210</v>
      </c>
      <c r="D868" s="33" t="s">
        <v>62</v>
      </c>
      <c r="E868" s="3">
        <v>2017</v>
      </c>
      <c r="F868" s="3" t="s">
        <v>152</v>
      </c>
      <c r="G868" s="3" t="s">
        <v>153</v>
      </c>
      <c r="H868" s="18" t="s">
        <v>68</v>
      </c>
      <c r="I868" s="2" t="s">
        <v>211</v>
      </c>
      <c r="J868" s="59" t="s">
        <v>677</v>
      </c>
      <c r="K868" s="59" t="s">
        <v>677</v>
      </c>
      <c r="L868" s="24">
        <v>1780.46</v>
      </c>
      <c r="M868" s="25">
        <f>SUM(L868*0.5008)+(1780.46+528.85)*0.147</f>
        <v>1231.122938</v>
      </c>
    </row>
    <row r="869" spans="1:13" x14ac:dyDescent="0.2">
      <c r="A869" s="3" t="s">
        <v>676</v>
      </c>
      <c r="B869" s="3" t="s">
        <v>676</v>
      </c>
      <c r="C869" s="2" t="s">
        <v>210</v>
      </c>
      <c r="D869" s="33" t="s">
        <v>62</v>
      </c>
      <c r="E869" s="3">
        <v>2017</v>
      </c>
      <c r="F869" s="3" t="s">
        <v>152</v>
      </c>
      <c r="G869" s="3" t="s">
        <v>153</v>
      </c>
      <c r="H869" s="18" t="s">
        <v>624</v>
      </c>
      <c r="I869" s="2" t="s">
        <v>211</v>
      </c>
      <c r="J869" s="59" t="s">
        <v>677</v>
      </c>
      <c r="K869" s="59" t="s">
        <v>677</v>
      </c>
      <c r="L869" s="24">
        <f>2194.47+242.4</f>
        <v>2436.87</v>
      </c>
      <c r="M869" s="25">
        <f>SUM(L869*0.5008)+(2436.87+568.54)*0.147</f>
        <v>1662.1797659999997</v>
      </c>
    </row>
    <row r="870" spans="1:13" x14ac:dyDescent="0.2">
      <c r="A870" s="3" t="s">
        <v>676</v>
      </c>
      <c r="B870" s="3" t="s">
        <v>676</v>
      </c>
      <c r="C870" s="2" t="s">
        <v>210</v>
      </c>
      <c r="D870" s="3" t="s">
        <v>62</v>
      </c>
      <c r="E870" s="3">
        <v>2017</v>
      </c>
      <c r="F870" s="3" t="s">
        <v>152</v>
      </c>
      <c r="G870" s="3" t="s">
        <v>153</v>
      </c>
      <c r="H870" s="1" t="s">
        <v>46</v>
      </c>
      <c r="I870" s="2" t="s">
        <v>211</v>
      </c>
      <c r="J870" s="59" t="s">
        <v>677</v>
      </c>
      <c r="K870" s="59" t="s">
        <v>677</v>
      </c>
      <c r="L870" s="15">
        <v>1297.8399999999999</v>
      </c>
      <c r="M870" s="14">
        <v>2469.1073099999994</v>
      </c>
    </row>
    <row r="871" spans="1:13" x14ac:dyDescent="0.2">
      <c r="A871" s="3" t="s">
        <v>676</v>
      </c>
      <c r="B871" s="3" t="s">
        <v>676</v>
      </c>
      <c r="C871" s="2" t="s">
        <v>136</v>
      </c>
      <c r="D871" s="3" t="s">
        <v>62</v>
      </c>
      <c r="E871" s="3">
        <v>2017</v>
      </c>
      <c r="F871" s="3" t="s">
        <v>135</v>
      </c>
      <c r="G871" s="3" t="s">
        <v>137</v>
      </c>
      <c r="H871" s="1" t="s">
        <v>31</v>
      </c>
      <c r="I871" s="2" t="s">
        <v>138</v>
      </c>
      <c r="J871" s="59" t="s">
        <v>677</v>
      </c>
      <c r="K871" s="59" t="s">
        <v>677</v>
      </c>
      <c r="L871" s="15">
        <v>1940.4</v>
      </c>
      <c r="M871" s="15">
        <v>2455</v>
      </c>
    </row>
    <row r="872" spans="1:13" x14ac:dyDescent="0.2">
      <c r="A872" s="3" t="s">
        <v>676</v>
      </c>
      <c r="B872" s="3" t="s">
        <v>676</v>
      </c>
      <c r="C872" s="2" t="s">
        <v>136</v>
      </c>
      <c r="D872" s="3" t="s">
        <v>62</v>
      </c>
      <c r="E872" s="3">
        <v>2017</v>
      </c>
      <c r="F872" s="3" t="s">
        <v>135</v>
      </c>
      <c r="G872" s="3" t="s">
        <v>137</v>
      </c>
      <c r="H872" s="1" t="s">
        <v>90</v>
      </c>
      <c r="I872" s="2" t="s">
        <v>138</v>
      </c>
      <c r="J872" s="59" t="s">
        <v>677</v>
      </c>
      <c r="K872" s="59" t="s">
        <v>677</v>
      </c>
      <c r="L872" s="15">
        <v>1940.4</v>
      </c>
      <c r="M872" s="15">
        <v>2455</v>
      </c>
    </row>
    <row r="873" spans="1:13" x14ac:dyDescent="0.2">
      <c r="A873" s="3" t="s">
        <v>676</v>
      </c>
      <c r="B873" s="3" t="s">
        <v>676</v>
      </c>
      <c r="C873" s="2" t="s">
        <v>136</v>
      </c>
      <c r="D873" s="3" t="s">
        <v>62</v>
      </c>
      <c r="E873" s="3">
        <v>2017</v>
      </c>
      <c r="F873" s="3" t="s">
        <v>135</v>
      </c>
      <c r="G873" s="59" t="s">
        <v>137</v>
      </c>
      <c r="H873" s="1" t="s">
        <v>90</v>
      </c>
      <c r="I873" s="2" t="s">
        <v>139</v>
      </c>
      <c r="J873" s="59" t="s">
        <v>677</v>
      </c>
      <c r="K873" s="59" t="s">
        <v>677</v>
      </c>
      <c r="L873" s="15">
        <v>1940.4</v>
      </c>
      <c r="M873" s="15">
        <v>2455</v>
      </c>
    </row>
    <row r="874" spans="1:13" x14ac:dyDescent="0.2">
      <c r="A874" s="3" t="s">
        <v>676</v>
      </c>
      <c r="B874" s="3" t="s">
        <v>676</v>
      </c>
      <c r="C874" s="2" t="s">
        <v>136</v>
      </c>
      <c r="D874" s="3" t="s">
        <v>62</v>
      </c>
      <c r="E874" s="3">
        <v>2017</v>
      </c>
      <c r="F874" s="3" t="s">
        <v>135</v>
      </c>
      <c r="G874" s="3" t="s">
        <v>137</v>
      </c>
      <c r="H874" s="1" t="s">
        <v>17</v>
      </c>
      <c r="I874" s="2" t="s">
        <v>139</v>
      </c>
      <c r="J874" s="59" t="s">
        <v>677</v>
      </c>
      <c r="K874" s="59" t="s">
        <v>677</v>
      </c>
      <c r="L874" s="15">
        <v>1940.4</v>
      </c>
      <c r="M874" s="15">
        <v>2455</v>
      </c>
    </row>
    <row r="875" spans="1:13" x14ac:dyDescent="0.2">
      <c r="A875" s="3" t="s">
        <v>676</v>
      </c>
      <c r="B875" s="3" t="s">
        <v>676</v>
      </c>
      <c r="C875" s="2" t="s">
        <v>136</v>
      </c>
      <c r="D875" s="3" t="s">
        <v>62</v>
      </c>
      <c r="E875" s="3">
        <v>2017</v>
      </c>
      <c r="F875" s="3" t="s">
        <v>135</v>
      </c>
      <c r="G875" s="3" t="s">
        <v>137</v>
      </c>
      <c r="H875" s="1" t="s">
        <v>73</v>
      </c>
      <c r="I875" s="2" t="s">
        <v>139</v>
      </c>
      <c r="J875" s="59" t="s">
        <v>677</v>
      </c>
      <c r="K875" s="59" t="s">
        <v>677</v>
      </c>
      <c r="L875" s="15">
        <v>1460.8</v>
      </c>
      <c r="M875" s="15">
        <v>1782.14</v>
      </c>
    </row>
    <row r="876" spans="1:13" x14ac:dyDescent="0.2">
      <c r="A876" s="3" t="s">
        <v>676</v>
      </c>
      <c r="B876" s="3" t="s">
        <v>676</v>
      </c>
      <c r="C876" s="2" t="s">
        <v>136</v>
      </c>
      <c r="D876" s="3" t="s">
        <v>42</v>
      </c>
      <c r="E876" s="3">
        <v>2017</v>
      </c>
      <c r="F876" s="3" t="s">
        <v>135</v>
      </c>
      <c r="G876" s="3" t="s">
        <v>137</v>
      </c>
      <c r="H876" s="1" t="s">
        <v>31</v>
      </c>
      <c r="I876" s="2" t="s">
        <v>139</v>
      </c>
      <c r="J876" s="59" t="s">
        <v>677</v>
      </c>
      <c r="K876" s="59" t="s">
        <v>677</v>
      </c>
      <c r="L876" s="15">
        <v>1940.4</v>
      </c>
      <c r="M876" s="15">
        <v>2455</v>
      </c>
    </row>
    <row r="877" spans="1:13" x14ac:dyDescent="0.2">
      <c r="A877" s="3" t="s">
        <v>676</v>
      </c>
      <c r="B877" s="3" t="s">
        <v>676</v>
      </c>
      <c r="C877" s="2" t="s">
        <v>136</v>
      </c>
      <c r="D877" s="3" t="s">
        <v>42</v>
      </c>
      <c r="E877" s="3">
        <v>2017</v>
      </c>
      <c r="F877" s="3" t="s">
        <v>135</v>
      </c>
      <c r="G877" s="3" t="s">
        <v>137</v>
      </c>
      <c r="H877" s="1" t="s">
        <v>17</v>
      </c>
      <c r="I877" s="2" t="s">
        <v>138</v>
      </c>
      <c r="J877" s="59" t="s">
        <v>677</v>
      </c>
      <c r="K877" s="59" t="s">
        <v>677</v>
      </c>
      <c r="L877" s="15">
        <v>1940.4</v>
      </c>
      <c r="M877" s="15">
        <v>2455</v>
      </c>
    </row>
    <row r="878" spans="1:13" x14ac:dyDescent="0.2">
      <c r="A878" s="3" t="s">
        <v>676</v>
      </c>
      <c r="B878" s="3" t="s">
        <v>676</v>
      </c>
      <c r="C878" s="2" t="s">
        <v>136</v>
      </c>
      <c r="D878" s="3" t="s">
        <v>42</v>
      </c>
      <c r="E878" s="3">
        <v>2017</v>
      </c>
      <c r="F878" s="3" t="s">
        <v>135</v>
      </c>
      <c r="G878" s="3" t="s">
        <v>137</v>
      </c>
      <c r="H878" s="1" t="s">
        <v>73</v>
      </c>
      <c r="I878" s="2" t="s">
        <v>138</v>
      </c>
      <c r="J878" s="59" t="s">
        <v>677</v>
      </c>
      <c r="K878" s="59" t="s">
        <v>677</v>
      </c>
      <c r="L878" s="15">
        <v>1460.8</v>
      </c>
      <c r="M878" s="15">
        <v>1782.14</v>
      </c>
    </row>
    <row r="879" spans="1:13" x14ac:dyDescent="0.2">
      <c r="A879" s="3" t="s">
        <v>676</v>
      </c>
      <c r="B879" s="3" t="s">
        <v>676</v>
      </c>
      <c r="C879" s="2" t="s">
        <v>136</v>
      </c>
      <c r="D879" s="3" t="s">
        <v>42</v>
      </c>
      <c r="E879" s="3">
        <v>2017</v>
      </c>
      <c r="F879" s="3" t="s">
        <v>135</v>
      </c>
      <c r="G879" s="3" t="s">
        <v>137</v>
      </c>
      <c r="H879" s="1" t="s">
        <v>73</v>
      </c>
      <c r="I879" s="2" t="s">
        <v>138</v>
      </c>
      <c r="J879" s="59" t="s">
        <v>677</v>
      </c>
      <c r="K879" s="59" t="s">
        <v>677</v>
      </c>
      <c r="L879" s="15">
        <v>1460.8</v>
      </c>
      <c r="M879" s="15">
        <v>1782.14</v>
      </c>
    </row>
    <row r="880" spans="1:13" x14ac:dyDescent="0.2">
      <c r="A880" s="3" t="s">
        <v>676</v>
      </c>
      <c r="B880" s="3" t="s">
        <v>676</v>
      </c>
      <c r="C880" s="2" t="s">
        <v>136</v>
      </c>
      <c r="D880" s="3" t="s">
        <v>42</v>
      </c>
      <c r="E880" s="3">
        <v>2017</v>
      </c>
      <c r="F880" s="3" t="s">
        <v>135</v>
      </c>
      <c r="G880" s="3" t="s">
        <v>137</v>
      </c>
      <c r="H880" s="1" t="s">
        <v>73</v>
      </c>
      <c r="I880" s="2" t="s">
        <v>139</v>
      </c>
      <c r="J880" s="59" t="s">
        <v>677</v>
      </c>
      <c r="K880" s="59" t="s">
        <v>677</v>
      </c>
      <c r="L880" s="15">
        <v>1460.8</v>
      </c>
      <c r="M880" s="15">
        <v>1782.14</v>
      </c>
    </row>
    <row r="881" spans="1:13" x14ac:dyDescent="0.2">
      <c r="A881" s="3" t="s">
        <v>676</v>
      </c>
      <c r="B881" s="3" t="s">
        <v>676</v>
      </c>
      <c r="C881" s="2" t="s">
        <v>421</v>
      </c>
      <c r="D881" s="3" t="s">
        <v>12</v>
      </c>
      <c r="E881" s="3">
        <v>2018</v>
      </c>
      <c r="F881" s="3" t="s">
        <v>422</v>
      </c>
      <c r="G881" s="3" t="s">
        <v>423</v>
      </c>
      <c r="H881" s="1" t="s">
        <v>7</v>
      </c>
      <c r="I881" s="2" t="s">
        <v>261</v>
      </c>
      <c r="J881" s="59" t="s">
        <v>677</v>
      </c>
      <c r="K881" s="59" t="s">
        <v>677</v>
      </c>
      <c r="L881" s="15">
        <v>1727</v>
      </c>
      <c r="M881" s="15">
        <v>3452.47</v>
      </c>
    </row>
    <row r="882" spans="1:13" x14ac:dyDescent="0.2">
      <c r="A882" s="3" t="s">
        <v>676</v>
      </c>
      <c r="B882" s="3" t="s">
        <v>676</v>
      </c>
      <c r="C882" s="2" t="s">
        <v>421</v>
      </c>
      <c r="D882" s="3" t="s">
        <v>12</v>
      </c>
      <c r="E882" s="3">
        <v>2018</v>
      </c>
      <c r="F882" s="3" t="s">
        <v>422</v>
      </c>
      <c r="G882" s="3" t="s">
        <v>423</v>
      </c>
      <c r="H882" s="1" t="s">
        <v>0</v>
      </c>
      <c r="I882" s="2" t="s">
        <v>424</v>
      </c>
      <c r="J882" s="59" t="s">
        <v>677</v>
      </c>
      <c r="K882" s="59" t="s">
        <v>677</v>
      </c>
      <c r="L882" s="15">
        <v>1298</v>
      </c>
      <c r="M882" s="15">
        <v>2742.53</v>
      </c>
    </row>
    <row r="883" spans="1:13" x14ac:dyDescent="0.2">
      <c r="A883" s="3" t="s">
        <v>676</v>
      </c>
      <c r="B883" s="3" t="s">
        <v>676</v>
      </c>
      <c r="C883" s="2" t="s">
        <v>421</v>
      </c>
      <c r="D883" s="3" t="s">
        <v>12</v>
      </c>
      <c r="E883" s="3">
        <v>2018</v>
      </c>
      <c r="F883" s="3" t="s">
        <v>422</v>
      </c>
      <c r="G883" s="3" t="s">
        <v>423</v>
      </c>
      <c r="H883" s="1" t="s">
        <v>0</v>
      </c>
      <c r="I883" s="2" t="s">
        <v>425</v>
      </c>
      <c r="J883" s="59" t="s">
        <v>677</v>
      </c>
      <c r="K883" s="59" t="s">
        <v>677</v>
      </c>
      <c r="L883" s="15">
        <v>1298</v>
      </c>
      <c r="M883" s="15">
        <v>2742.53</v>
      </c>
    </row>
    <row r="884" spans="1:13" x14ac:dyDescent="0.2">
      <c r="A884" s="3" t="s">
        <v>676</v>
      </c>
      <c r="B884" s="3" t="s">
        <v>676</v>
      </c>
      <c r="C884" s="2" t="s">
        <v>421</v>
      </c>
      <c r="D884" s="3" t="s">
        <v>12</v>
      </c>
      <c r="E884" s="3">
        <v>2018</v>
      </c>
      <c r="F884" s="3" t="s">
        <v>422</v>
      </c>
      <c r="G884" s="3" t="s">
        <v>423</v>
      </c>
      <c r="H884" s="1" t="s">
        <v>0</v>
      </c>
      <c r="I884" s="2" t="s">
        <v>426</v>
      </c>
      <c r="J884" s="59" t="s">
        <v>677</v>
      </c>
      <c r="K884" s="59" t="s">
        <v>677</v>
      </c>
      <c r="L884" s="15">
        <v>1298</v>
      </c>
      <c r="M884" s="15">
        <v>2742.53</v>
      </c>
    </row>
    <row r="885" spans="1:13" x14ac:dyDescent="0.2">
      <c r="A885" s="3" t="s">
        <v>676</v>
      </c>
      <c r="B885" s="3" t="s">
        <v>676</v>
      </c>
      <c r="C885" s="2" t="s">
        <v>421</v>
      </c>
      <c r="D885" s="3" t="s">
        <v>12</v>
      </c>
      <c r="E885" s="3">
        <v>2018</v>
      </c>
      <c r="F885" s="3" t="s">
        <v>422</v>
      </c>
      <c r="G885" s="3" t="s">
        <v>423</v>
      </c>
      <c r="H885" s="1" t="s">
        <v>51</v>
      </c>
      <c r="I885" s="2" t="s">
        <v>425</v>
      </c>
      <c r="J885" s="59" t="s">
        <v>677</v>
      </c>
      <c r="K885" s="59" t="s">
        <v>677</v>
      </c>
      <c r="L885" s="15">
        <v>1727</v>
      </c>
      <c r="M885" s="15">
        <v>3479.61</v>
      </c>
    </row>
    <row r="886" spans="1:13" x14ac:dyDescent="0.2">
      <c r="A886" s="3" t="s">
        <v>676</v>
      </c>
      <c r="B886" s="3" t="s">
        <v>676</v>
      </c>
      <c r="C886" s="2" t="s">
        <v>421</v>
      </c>
      <c r="D886" s="3" t="s">
        <v>12</v>
      </c>
      <c r="E886" s="3">
        <v>2018</v>
      </c>
      <c r="F886" s="3" t="s">
        <v>422</v>
      </c>
      <c r="G886" s="3" t="s">
        <v>423</v>
      </c>
      <c r="H886" s="1" t="s">
        <v>7</v>
      </c>
      <c r="I886" s="2" t="s">
        <v>426</v>
      </c>
      <c r="J886" s="59" t="s">
        <v>677</v>
      </c>
      <c r="K886" s="59" t="s">
        <v>677</v>
      </c>
      <c r="L886" s="15">
        <v>1727</v>
      </c>
      <c r="M886" s="15">
        <v>3452.47</v>
      </c>
    </row>
    <row r="887" spans="1:13" x14ac:dyDescent="0.2">
      <c r="A887" s="3" t="s">
        <v>676</v>
      </c>
      <c r="B887" s="3" t="s">
        <v>676</v>
      </c>
      <c r="C887" s="2" t="s">
        <v>421</v>
      </c>
      <c r="D887" s="3" t="s">
        <v>12</v>
      </c>
      <c r="E887" s="3">
        <v>2018</v>
      </c>
      <c r="F887" s="3" t="s">
        <v>422</v>
      </c>
      <c r="G887" s="3" t="s">
        <v>423</v>
      </c>
      <c r="H887" s="1" t="s">
        <v>51</v>
      </c>
      <c r="I887" s="2" t="s">
        <v>427</v>
      </c>
      <c r="J887" s="59" t="s">
        <v>677</v>
      </c>
      <c r="K887" s="59" t="s">
        <v>677</v>
      </c>
      <c r="L887" s="15">
        <v>1727</v>
      </c>
      <c r="M887" s="15">
        <v>3479.61</v>
      </c>
    </row>
    <row r="888" spans="1:13" x14ac:dyDescent="0.2">
      <c r="A888" s="3" t="s">
        <v>676</v>
      </c>
      <c r="B888" s="3" t="s">
        <v>676</v>
      </c>
      <c r="C888" s="2" t="s">
        <v>421</v>
      </c>
      <c r="D888" s="3" t="s">
        <v>12</v>
      </c>
      <c r="E888" s="3">
        <v>2018</v>
      </c>
      <c r="F888" s="3" t="s">
        <v>422</v>
      </c>
      <c r="G888" s="3" t="s">
        <v>423</v>
      </c>
      <c r="H888" s="1" t="s">
        <v>61</v>
      </c>
      <c r="I888" s="2" t="s">
        <v>361</v>
      </c>
      <c r="J888" s="59" t="s">
        <v>677</v>
      </c>
      <c r="K888" s="59" t="s">
        <v>677</v>
      </c>
      <c r="L888" s="15">
        <v>2245.1</v>
      </c>
      <c r="M888" s="15">
        <v>4326.8999999999996</v>
      </c>
    </row>
    <row r="889" spans="1:13" x14ac:dyDescent="0.2">
      <c r="A889" s="3" t="s">
        <v>676</v>
      </c>
      <c r="B889" s="3" t="s">
        <v>676</v>
      </c>
      <c r="C889" s="2" t="s">
        <v>421</v>
      </c>
      <c r="D889" s="3" t="s">
        <v>12</v>
      </c>
      <c r="E889" s="3">
        <v>2018</v>
      </c>
      <c r="F889" s="3" t="s">
        <v>422</v>
      </c>
      <c r="G889" s="3" t="s">
        <v>423</v>
      </c>
      <c r="H889" s="1" t="s">
        <v>61</v>
      </c>
      <c r="I889" s="2" t="s">
        <v>363</v>
      </c>
      <c r="J889" s="59" t="s">
        <v>677</v>
      </c>
      <c r="K889" s="59" t="s">
        <v>677</v>
      </c>
      <c r="L889" s="15">
        <v>2245.1</v>
      </c>
      <c r="M889" s="15">
        <v>4326.8999999999996</v>
      </c>
    </row>
    <row r="890" spans="1:13" x14ac:dyDescent="0.2">
      <c r="A890" s="3" t="s">
        <v>676</v>
      </c>
      <c r="B890" s="3" t="s">
        <v>676</v>
      </c>
      <c r="C890" s="2" t="s">
        <v>421</v>
      </c>
      <c r="D890" s="3" t="s">
        <v>12</v>
      </c>
      <c r="E890" s="3">
        <v>2018</v>
      </c>
      <c r="F890" s="3" t="s">
        <v>422</v>
      </c>
      <c r="G890" s="3" t="s">
        <v>423</v>
      </c>
      <c r="H890" s="1" t="s">
        <v>7</v>
      </c>
      <c r="I890" s="2" t="s">
        <v>367</v>
      </c>
      <c r="J890" s="59" t="s">
        <v>677</v>
      </c>
      <c r="K890" s="59" t="s">
        <v>677</v>
      </c>
      <c r="L890" s="15">
        <v>1727</v>
      </c>
      <c r="M890" s="15">
        <v>3452.47</v>
      </c>
    </row>
    <row r="891" spans="1:13" x14ac:dyDescent="0.2">
      <c r="A891" s="3" t="s">
        <v>676</v>
      </c>
      <c r="B891" s="3" t="s">
        <v>676</v>
      </c>
      <c r="C891" s="2" t="s">
        <v>421</v>
      </c>
      <c r="D891" s="3" t="s">
        <v>12</v>
      </c>
      <c r="E891" s="3">
        <v>2018</v>
      </c>
      <c r="F891" s="3" t="s">
        <v>422</v>
      </c>
      <c r="G891" s="3" t="s">
        <v>423</v>
      </c>
      <c r="H891" s="1" t="s">
        <v>61</v>
      </c>
      <c r="I891" s="2" t="s">
        <v>424</v>
      </c>
      <c r="J891" s="59" t="s">
        <v>677</v>
      </c>
      <c r="K891" s="59" t="s">
        <v>677</v>
      </c>
      <c r="L891" s="15">
        <v>2245.1</v>
      </c>
      <c r="M891" s="15">
        <v>4326.8999999999996</v>
      </c>
    </row>
    <row r="892" spans="1:13" x14ac:dyDescent="0.2">
      <c r="A892" s="3" t="s">
        <v>676</v>
      </c>
      <c r="B892" s="3" t="s">
        <v>676</v>
      </c>
      <c r="C892" s="2" t="s">
        <v>421</v>
      </c>
      <c r="D892" s="3" t="s">
        <v>12</v>
      </c>
      <c r="E892" s="3">
        <v>2018</v>
      </c>
      <c r="F892" s="3" t="s">
        <v>422</v>
      </c>
      <c r="G892" s="3" t="s">
        <v>423</v>
      </c>
      <c r="H892" s="1" t="s">
        <v>0</v>
      </c>
      <c r="I892" s="2" t="s">
        <v>428</v>
      </c>
      <c r="J892" s="59" t="s">
        <v>677</v>
      </c>
      <c r="K892" s="59" t="s">
        <v>677</v>
      </c>
      <c r="L892" s="15">
        <v>1298</v>
      </c>
      <c r="M892" s="15">
        <v>2742.53</v>
      </c>
    </row>
    <row r="893" spans="1:13" x14ac:dyDescent="0.2">
      <c r="A893" s="3" t="s">
        <v>676</v>
      </c>
      <c r="B893" s="3" t="s">
        <v>676</v>
      </c>
      <c r="C893" s="2" t="s">
        <v>421</v>
      </c>
      <c r="D893" s="3" t="s">
        <v>12</v>
      </c>
      <c r="E893" s="3">
        <v>2018</v>
      </c>
      <c r="F893" s="3" t="s">
        <v>422</v>
      </c>
      <c r="G893" s="3" t="s">
        <v>423</v>
      </c>
      <c r="H893" s="1" t="s">
        <v>0</v>
      </c>
      <c r="I893" s="2" t="s">
        <v>425</v>
      </c>
      <c r="J893" s="59" t="s">
        <v>677</v>
      </c>
      <c r="K893" s="59" t="s">
        <v>677</v>
      </c>
      <c r="L893" s="15">
        <v>1298</v>
      </c>
      <c r="M893" s="15">
        <v>2742.53</v>
      </c>
    </row>
    <row r="894" spans="1:13" x14ac:dyDescent="0.2">
      <c r="A894" s="3" t="s">
        <v>676</v>
      </c>
      <c r="B894" s="3" t="s">
        <v>676</v>
      </c>
      <c r="C894" s="2" t="s">
        <v>421</v>
      </c>
      <c r="D894" s="3" t="s">
        <v>12</v>
      </c>
      <c r="E894" s="3">
        <v>2018</v>
      </c>
      <c r="F894" s="3" t="s">
        <v>422</v>
      </c>
      <c r="G894" s="3" t="s">
        <v>423</v>
      </c>
      <c r="H894" s="1" t="s">
        <v>7</v>
      </c>
      <c r="I894" s="2" t="s">
        <v>424</v>
      </c>
      <c r="J894" s="59" t="s">
        <v>677</v>
      </c>
      <c r="K894" s="59" t="s">
        <v>677</v>
      </c>
      <c r="L894" s="15">
        <v>1727</v>
      </c>
      <c r="M894" s="15">
        <v>3452.47</v>
      </c>
    </row>
    <row r="895" spans="1:13" x14ac:dyDescent="0.2">
      <c r="A895" s="3" t="s">
        <v>676</v>
      </c>
      <c r="B895" s="3" t="s">
        <v>676</v>
      </c>
      <c r="C895" s="2" t="s">
        <v>421</v>
      </c>
      <c r="D895" s="3" t="s">
        <v>12</v>
      </c>
      <c r="E895" s="3">
        <v>2018</v>
      </c>
      <c r="F895" s="3" t="s">
        <v>422</v>
      </c>
      <c r="G895" s="3" t="s">
        <v>423</v>
      </c>
      <c r="H895" s="1" t="s">
        <v>7</v>
      </c>
      <c r="I895" s="2" t="s">
        <v>424</v>
      </c>
      <c r="J895" s="59" t="s">
        <v>677</v>
      </c>
      <c r="K895" s="59" t="s">
        <v>677</v>
      </c>
      <c r="L895" s="15">
        <v>1727</v>
      </c>
      <c r="M895" s="15">
        <v>3452.47</v>
      </c>
    </row>
    <row r="896" spans="1:13" x14ac:dyDescent="0.2">
      <c r="A896" s="3" t="s">
        <v>676</v>
      </c>
      <c r="B896" s="3" t="s">
        <v>676</v>
      </c>
      <c r="C896" s="2" t="s">
        <v>421</v>
      </c>
      <c r="D896" s="3" t="s">
        <v>12</v>
      </c>
      <c r="E896" s="3">
        <v>2018</v>
      </c>
      <c r="F896" s="3" t="s">
        <v>422</v>
      </c>
      <c r="G896" s="3" t="s">
        <v>423</v>
      </c>
      <c r="H896" s="1" t="s">
        <v>7</v>
      </c>
      <c r="I896" s="2" t="s">
        <v>428</v>
      </c>
      <c r="J896" s="59" t="s">
        <v>677</v>
      </c>
      <c r="K896" s="59" t="s">
        <v>677</v>
      </c>
      <c r="L896" s="15">
        <v>1727</v>
      </c>
      <c r="M896" s="15">
        <v>3452.47</v>
      </c>
    </row>
    <row r="897" spans="1:13" x14ac:dyDescent="0.2">
      <c r="A897" s="3" t="s">
        <v>676</v>
      </c>
      <c r="B897" s="3" t="s">
        <v>676</v>
      </c>
      <c r="C897" s="2" t="s">
        <v>421</v>
      </c>
      <c r="D897" s="3" t="s">
        <v>12</v>
      </c>
      <c r="E897" s="3">
        <v>2018</v>
      </c>
      <c r="F897" s="3" t="s">
        <v>422</v>
      </c>
      <c r="G897" s="3" t="s">
        <v>423</v>
      </c>
      <c r="H897" s="1" t="s">
        <v>0</v>
      </c>
      <c r="I897" s="2" t="s">
        <v>429</v>
      </c>
      <c r="J897" s="59" t="s">
        <v>677</v>
      </c>
      <c r="K897" s="59" t="s">
        <v>677</v>
      </c>
      <c r="L897" s="15">
        <v>1298</v>
      </c>
      <c r="M897" s="15">
        <v>2742.53</v>
      </c>
    </row>
    <row r="898" spans="1:13" x14ac:dyDescent="0.2">
      <c r="A898" s="3" t="s">
        <v>676</v>
      </c>
      <c r="B898" s="3" t="s">
        <v>676</v>
      </c>
      <c r="C898" s="2" t="s">
        <v>421</v>
      </c>
      <c r="D898" s="3" t="s">
        <v>12</v>
      </c>
      <c r="E898" s="3">
        <v>2018</v>
      </c>
      <c r="F898" s="3" t="s">
        <v>422</v>
      </c>
      <c r="G898" s="3" t="s">
        <v>423</v>
      </c>
      <c r="H898" s="1" t="s">
        <v>51</v>
      </c>
      <c r="I898" s="2" t="s">
        <v>429</v>
      </c>
      <c r="J898" s="59" t="s">
        <v>677</v>
      </c>
      <c r="K898" s="59" t="s">
        <v>677</v>
      </c>
      <c r="L898" s="15">
        <v>1727</v>
      </c>
      <c r="M898" s="15">
        <v>3479.61</v>
      </c>
    </row>
    <row r="899" spans="1:13" x14ac:dyDescent="0.2">
      <c r="A899" s="3" t="s">
        <v>676</v>
      </c>
      <c r="B899" s="3" t="s">
        <v>676</v>
      </c>
      <c r="C899" s="2" t="s">
        <v>421</v>
      </c>
      <c r="D899" s="3" t="s">
        <v>12</v>
      </c>
      <c r="E899" s="3">
        <v>2018</v>
      </c>
      <c r="F899" s="3" t="s">
        <v>422</v>
      </c>
      <c r="G899" s="3" t="s">
        <v>423</v>
      </c>
      <c r="H899" s="1" t="s">
        <v>61</v>
      </c>
      <c r="I899" s="2" t="s">
        <v>425</v>
      </c>
      <c r="J899" s="59" t="s">
        <v>677</v>
      </c>
      <c r="K899" s="59" t="s">
        <v>677</v>
      </c>
      <c r="L899" s="15">
        <v>2245.1</v>
      </c>
      <c r="M899" s="15">
        <v>4326.8999999999996</v>
      </c>
    </row>
    <row r="900" spans="1:13" x14ac:dyDescent="0.2">
      <c r="A900" s="3" t="s">
        <v>676</v>
      </c>
      <c r="B900" s="3" t="s">
        <v>676</v>
      </c>
      <c r="C900" s="2" t="s">
        <v>421</v>
      </c>
      <c r="D900" s="3" t="s">
        <v>12</v>
      </c>
      <c r="E900" s="3">
        <v>2018</v>
      </c>
      <c r="F900" s="3" t="s">
        <v>422</v>
      </c>
      <c r="G900" s="3" t="s">
        <v>423</v>
      </c>
      <c r="H900" s="1" t="s">
        <v>61</v>
      </c>
      <c r="I900" s="2" t="s">
        <v>428</v>
      </c>
      <c r="J900" s="59" t="s">
        <v>677</v>
      </c>
      <c r="K900" s="59" t="s">
        <v>677</v>
      </c>
      <c r="L900" s="15">
        <v>2245.1</v>
      </c>
      <c r="M900" s="15">
        <v>4326.8999999999996</v>
      </c>
    </row>
    <row r="901" spans="1:13" x14ac:dyDescent="0.2">
      <c r="A901" s="3" t="s">
        <v>676</v>
      </c>
      <c r="B901" s="3" t="s">
        <v>676</v>
      </c>
      <c r="C901" s="2" t="s">
        <v>421</v>
      </c>
      <c r="D901" s="3" t="s">
        <v>12</v>
      </c>
      <c r="E901" s="3">
        <v>2018</v>
      </c>
      <c r="F901" s="3" t="s">
        <v>422</v>
      </c>
      <c r="G901" s="3" t="s">
        <v>423</v>
      </c>
      <c r="H901" s="1" t="s">
        <v>61</v>
      </c>
      <c r="I901" s="2" t="s">
        <v>265</v>
      </c>
      <c r="J901" s="59" t="s">
        <v>677</v>
      </c>
      <c r="K901" s="59" t="s">
        <v>677</v>
      </c>
      <c r="L901" s="15">
        <v>1183.06</v>
      </c>
      <c r="M901" s="15">
        <v>2801.81</v>
      </c>
    </row>
    <row r="902" spans="1:13" x14ac:dyDescent="0.2">
      <c r="A902" s="3" t="s">
        <v>676</v>
      </c>
      <c r="B902" s="3" t="s">
        <v>676</v>
      </c>
      <c r="C902" s="2" t="s">
        <v>421</v>
      </c>
      <c r="D902" s="3" t="s">
        <v>12</v>
      </c>
      <c r="E902" s="3">
        <v>2018</v>
      </c>
      <c r="F902" s="3" t="s">
        <v>422</v>
      </c>
      <c r="G902" s="3" t="s">
        <v>423</v>
      </c>
      <c r="H902" s="1" t="s">
        <v>0</v>
      </c>
      <c r="I902" s="2" t="s">
        <v>424</v>
      </c>
      <c r="J902" s="59" t="s">
        <v>677</v>
      </c>
      <c r="K902" s="59" t="s">
        <v>677</v>
      </c>
      <c r="L902" s="15">
        <v>1298</v>
      </c>
      <c r="M902" s="15">
        <v>2742.53</v>
      </c>
    </row>
    <row r="903" spans="1:13" x14ac:dyDescent="0.2">
      <c r="A903" s="3" t="s">
        <v>676</v>
      </c>
      <c r="B903" s="3" t="s">
        <v>676</v>
      </c>
      <c r="C903" s="2" t="s">
        <v>421</v>
      </c>
      <c r="D903" s="3" t="s">
        <v>12</v>
      </c>
      <c r="E903" s="3">
        <v>2018</v>
      </c>
      <c r="F903" s="3" t="s">
        <v>422</v>
      </c>
      <c r="G903" s="3" t="s">
        <v>423</v>
      </c>
      <c r="H903" s="1" t="s">
        <v>0</v>
      </c>
      <c r="I903" s="2" t="s">
        <v>427</v>
      </c>
      <c r="J903" s="59" t="s">
        <v>677</v>
      </c>
      <c r="K903" s="59" t="s">
        <v>677</v>
      </c>
      <c r="L903" s="15">
        <v>1298</v>
      </c>
      <c r="M903" s="15">
        <v>2742.53</v>
      </c>
    </row>
    <row r="904" spans="1:13" x14ac:dyDescent="0.2">
      <c r="A904" s="3" t="s">
        <v>676</v>
      </c>
      <c r="B904" s="3" t="s">
        <v>676</v>
      </c>
      <c r="C904" s="2" t="s">
        <v>421</v>
      </c>
      <c r="D904" s="3" t="s">
        <v>12</v>
      </c>
      <c r="E904" s="3">
        <v>2018</v>
      </c>
      <c r="F904" s="3" t="s">
        <v>422</v>
      </c>
      <c r="G904" s="3" t="s">
        <v>423</v>
      </c>
      <c r="H904" s="1" t="s">
        <v>0</v>
      </c>
      <c r="I904" s="2" t="s">
        <v>424</v>
      </c>
      <c r="J904" s="59" t="s">
        <v>677</v>
      </c>
      <c r="K904" s="59" t="s">
        <v>677</v>
      </c>
      <c r="L904" s="15">
        <v>1298</v>
      </c>
      <c r="M904" s="15">
        <v>2742.53</v>
      </c>
    </row>
    <row r="905" spans="1:13" x14ac:dyDescent="0.2">
      <c r="A905" s="3" t="s">
        <v>676</v>
      </c>
      <c r="B905" s="3" t="s">
        <v>676</v>
      </c>
      <c r="C905" s="2" t="s">
        <v>421</v>
      </c>
      <c r="D905" s="3" t="s">
        <v>12</v>
      </c>
      <c r="E905" s="3">
        <v>2018</v>
      </c>
      <c r="F905" s="3" t="s">
        <v>422</v>
      </c>
      <c r="G905" s="3" t="s">
        <v>423</v>
      </c>
      <c r="H905" s="1" t="s">
        <v>0</v>
      </c>
      <c r="I905" s="2" t="s">
        <v>425</v>
      </c>
      <c r="J905" s="59" t="s">
        <v>677</v>
      </c>
      <c r="K905" s="59" t="s">
        <v>677</v>
      </c>
      <c r="L905" s="15">
        <v>1298</v>
      </c>
      <c r="M905" s="15">
        <v>2742.53</v>
      </c>
    </row>
    <row r="906" spans="1:13" x14ac:dyDescent="0.2">
      <c r="A906" s="3" t="s">
        <v>676</v>
      </c>
      <c r="B906" s="3" t="s">
        <v>676</v>
      </c>
      <c r="C906" s="2" t="s">
        <v>421</v>
      </c>
      <c r="D906" s="3" t="s">
        <v>12</v>
      </c>
      <c r="E906" s="3">
        <v>2018</v>
      </c>
      <c r="F906" s="3" t="s">
        <v>422</v>
      </c>
      <c r="G906" s="3" t="s">
        <v>423</v>
      </c>
      <c r="H906" s="1" t="s">
        <v>61</v>
      </c>
      <c r="I906" s="2" t="s">
        <v>429</v>
      </c>
      <c r="J906" s="59" t="s">
        <v>677</v>
      </c>
      <c r="K906" s="59" t="s">
        <v>677</v>
      </c>
      <c r="L906" s="15">
        <v>2245.1</v>
      </c>
      <c r="M906" s="15">
        <v>4326.8999999999996</v>
      </c>
    </row>
    <row r="907" spans="1:13" x14ac:dyDescent="0.2">
      <c r="A907" s="3" t="s">
        <v>676</v>
      </c>
      <c r="B907" s="3" t="s">
        <v>676</v>
      </c>
      <c r="C907" s="2" t="s">
        <v>421</v>
      </c>
      <c r="D907" s="3" t="s">
        <v>12</v>
      </c>
      <c r="E907" s="3">
        <v>2018</v>
      </c>
      <c r="F907" s="3" t="s">
        <v>422</v>
      </c>
      <c r="G907" s="3" t="s">
        <v>423</v>
      </c>
      <c r="H907" s="1" t="s">
        <v>61</v>
      </c>
      <c r="I907" s="2" t="s">
        <v>261</v>
      </c>
      <c r="J907" s="59" t="s">
        <v>677</v>
      </c>
      <c r="K907" s="59" t="s">
        <v>677</v>
      </c>
      <c r="L907" s="15">
        <v>2245.1</v>
      </c>
      <c r="M907" s="15">
        <v>4326.8999999999996</v>
      </c>
    </row>
    <row r="908" spans="1:13" x14ac:dyDescent="0.2">
      <c r="A908" s="3" t="s">
        <v>676</v>
      </c>
      <c r="B908" s="3" t="s">
        <v>676</v>
      </c>
      <c r="C908" s="2" t="s">
        <v>421</v>
      </c>
      <c r="D908" s="3" t="s">
        <v>12</v>
      </c>
      <c r="E908" s="3">
        <v>2018</v>
      </c>
      <c r="F908" s="3" t="s">
        <v>422</v>
      </c>
      <c r="G908" s="3" t="s">
        <v>423</v>
      </c>
      <c r="H908" s="1" t="s">
        <v>61</v>
      </c>
      <c r="I908" s="2" t="s">
        <v>429</v>
      </c>
      <c r="J908" s="59" t="s">
        <v>677</v>
      </c>
      <c r="K908" s="59" t="s">
        <v>677</v>
      </c>
      <c r="L908" s="15">
        <v>2245.1</v>
      </c>
      <c r="M908" s="15">
        <v>4326.8999999999996</v>
      </c>
    </row>
    <row r="909" spans="1:13" x14ac:dyDescent="0.2">
      <c r="A909" s="3" t="s">
        <v>676</v>
      </c>
      <c r="B909" s="3" t="s">
        <v>676</v>
      </c>
      <c r="C909" s="2" t="s">
        <v>421</v>
      </c>
      <c r="D909" s="3" t="s">
        <v>12</v>
      </c>
      <c r="E909" s="3">
        <v>2018</v>
      </c>
      <c r="F909" s="3" t="s">
        <v>422</v>
      </c>
      <c r="G909" s="3" t="s">
        <v>423</v>
      </c>
      <c r="H909" s="1" t="s">
        <v>0</v>
      </c>
      <c r="I909" s="2" t="s">
        <v>429</v>
      </c>
      <c r="J909" s="59" t="s">
        <v>677</v>
      </c>
      <c r="K909" s="59" t="s">
        <v>677</v>
      </c>
      <c r="L909" s="15">
        <v>1298</v>
      </c>
      <c r="M909" s="15">
        <v>2742.53</v>
      </c>
    </row>
    <row r="910" spans="1:13" x14ac:dyDescent="0.2">
      <c r="A910" s="3" t="s">
        <v>676</v>
      </c>
      <c r="B910" s="3" t="s">
        <v>676</v>
      </c>
      <c r="C910" s="2" t="s">
        <v>421</v>
      </c>
      <c r="D910" s="3" t="s">
        <v>12</v>
      </c>
      <c r="E910" s="3">
        <v>2018</v>
      </c>
      <c r="F910" s="3" t="s">
        <v>422</v>
      </c>
      <c r="G910" s="3" t="s">
        <v>423</v>
      </c>
      <c r="H910" s="1" t="s">
        <v>51</v>
      </c>
      <c r="I910" s="2" t="s">
        <v>424</v>
      </c>
      <c r="J910" s="59" t="s">
        <v>677</v>
      </c>
      <c r="K910" s="59" t="s">
        <v>677</v>
      </c>
      <c r="L910" s="15">
        <v>1727</v>
      </c>
      <c r="M910" s="15">
        <v>3479.61</v>
      </c>
    </row>
    <row r="911" spans="1:13" x14ac:dyDescent="0.2">
      <c r="A911" s="3" t="s">
        <v>676</v>
      </c>
      <c r="B911" s="3" t="s">
        <v>676</v>
      </c>
      <c r="C911" s="2" t="s">
        <v>421</v>
      </c>
      <c r="D911" s="3" t="s">
        <v>12</v>
      </c>
      <c r="E911" s="3">
        <v>2018</v>
      </c>
      <c r="F911" s="3" t="s">
        <v>422</v>
      </c>
      <c r="G911" s="3" t="s">
        <v>423</v>
      </c>
      <c r="H911" s="1" t="s">
        <v>61</v>
      </c>
      <c r="I911" s="2" t="s">
        <v>424</v>
      </c>
      <c r="J911" s="59" t="s">
        <v>677</v>
      </c>
      <c r="K911" s="59" t="s">
        <v>677</v>
      </c>
      <c r="L911" s="15">
        <v>1727</v>
      </c>
      <c r="M911" s="15">
        <v>3452.47</v>
      </c>
    </row>
    <row r="912" spans="1:13" x14ac:dyDescent="0.2">
      <c r="A912" s="3" t="s">
        <v>676</v>
      </c>
      <c r="B912" s="3" t="s">
        <v>676</v>
      </c>
      <c r="C912" s="2" t="s">
        <v>421</v>
      </c>
      <c r="D912" s="3" t="s">
        <v>12</v>
      </c>
      <c r="E912" s="3">
        <v>2018</v>
      </c>
      <c r="F912" s="3" t="s">
        <v>422</v>
      </c>
      <c r="G912" s="3" t="s">
        <v>423</v>
      </c>
      <c r="H912" s="1" t="s">
        <v>61</v>
      </c>
      <c r="I912" s="2" t="s">
        <v>428</v>
      </c>
      <c r="J912" s="59" t="s">
        <v>677</v>
      </c>
      <c r="K912" s="59" t="s">
        <v>677</v>
      </c>
      <c r="L912" s="15">
        <v>2245.1</v>
      </c>
      <c r="M912" s="15">
        <v>4326.8999999999996</v>
      </c>
    </row>
    <row r="913" spans="1:13" x14ac:dyDescent="0.2">
      <c r="A913" s="3" t="s">
        <v>676</v>
      </c>
      <c r="B913" s="3" t="s">
        <v>676</v>
      </c>
      <c r="C913" s="2" t="s">
        <v>421</v>
      </c>
      <c r="D913" s="3" t="s">
        <v>12</v>
      </c>
      <c r="E913" s="3">
        <v>2018</v>
      </c>
      <c r="F913" s="3" t="s">
        <v>422</v>
      </c>
      <c r="G913" s="3" t="s">
        <v>423</v>
      </c>
      <c r="H913" s="1" t="s">
        <v>51</v>
      </c>
      <c r="I913" s="2" t="s">
        <v>426</v>
      </c>
      <c r="J913" s="59" t="s">
        <v>677</v>
      </c>
      <c r="K913" s="59" t="s">
        <v>677</v>
      </c>
      <c r="L913" s="15">
        <v>1727</v>
      </c>
      <c r="M913" s="15">
        <v>3479.61</v>
      </c>
    </row>
    <row r="914" spans="1:13" x14ac:dyDescent="0.2">
      <c r="A914" s="3" t="s">
        <v>676</v>
      </c>
      <c r="B914" s="3" t="s">
        <v>676</v>
      </c>
      <c r="C914" s="2" t="s">
        <v>421</v>
      </c>
      <c r="D914" s="3" t="s">
        <v>12</v>
      </c>
      <c r="E914" s="3">
        <v>2018</v>
      </c>
      <c r="F914" s="3" t="s">
        <v>422</v>
      </c>
      <c r="G914" s="3" t="s">
        <v>423</v>
      </c>
      <c r="H914" s="1" t="s">
        <v>7</v>
      </c>
      <c r="I914" s="2" t="s">
        <v>426</v>
      </c>
      <c r="J914" s="59" t="s">
        <v>677</v>
      </c>
      <c r="K914" s="59" t="s">
        <v>677</v>
      </c>
      <c r="L914" s="15">
        <v>1727</v>
      </c>
      <c r="M914" s="15">
        <v>3452.47</v>
      </c>
    </row>
    <row r="915" spans="1:13" x14ac:dyDescent="0.2">
      <c r="A915" s="3" t="s">
        <v>676</v>
      </c>
      <c r="B915" s="3" t="s">
        <v>676</v>
      </c>
      <c r="C915" s="2" t="s">
        <v>421</v>
      </c>
      <c r="D915" s="3" t="s">
        <v>12</v>
      </c>
      <c r="E915" s="3">
        <v>2018</v>
      </c>
      <c r="F915" s="3" t="s">
        <v>422</v>
      </c>
      <c r="G915" s="3" t="s">
        <v>423</v>
      </c>
      <c r="H915" s="1" t="s">
        <v>61</v>
      </c>
      <c r="I915" s="2" t="s">
        <v>425</v>
      </c>
      <c r="J915" s="59" t="s">
        <v>677</v>
      </c>
      <c r="K915" s="59" t="s">
        <v>677</v>
      </c>
      <c r="L915" s="15">
        <v>2245.1</v>
      </c>
      <c r="M915" s="15">
        <v>4326.8999999999996</v>
      </c>
    </row>
    <row r="916" spans="1:13" x14ac:dyDescent="0.2">
      <c r="A916" s="3" t="s">
        <v>676</v>
      </c>
      <c r="B916" s="3" t="s">
        <v>676</v>
      </c>
      <c r="C916" s="2" t="s">
        <v>421</v>
      </c>
      <c r="D916" s="3" t="s">
        <v>12</v>
      </c>
      <c r="E916" s="3">
        <v>2018</v>
      </c>
      <c r="F916" s="3" t="s">
        <v>422</v>
      </c>
      <c r="G916" s="3" t="s">
        <v>423</v>
      </c>
      <c r="H916" s="1" t="s">
        <v>0</v>
      </c>
      <c r="I916" s="2" t="s">
        <v>429</v>
      </c>
      <c r="J916" s="59" t="s">
        <v>677</v>
      </c>
      <c r="K916" s="59" t="s">
        <v>677</v>
      </c>
      <c r="L916" s="15">
        <v>2245.1</v>
      </c>
      <c r="M916" s="15">
        <v>4326.8999999999996</v>
      </c>
    </row>
    <row r="917" spans="1:13" x14ac:dyDescent="0.2">
      <c r="A917" s="3" t="s">
        <v>676</v>
      </c>
      <c r="B917" s="3" t="s">
        <v>676</v>
      </c>
      <c r="C917" s="2" t="s">
        <v>421</v>
      </c>
      <c r="D917" s="3" t="s">
        <v>12</v>
      </c>
      <c r="E917" s="3">
        <v>2018</v>
      </c>
      <c r="F917" s="3" t="s">
        <v>422</v>
      </c>
      <c r="G917" s="3" t="s">
        <v>423</v>
      </c>
      <c r="H917" s="1" t="s">
        <v>61</v>
      </c>
      <c r="I917" s="2" t="s">
        <v>426</v>
      </c>
      <c r="J917" s="59" t="s">
        <v>677</v>
      </c>
      <c r="K917" s="59" t="s">
        <v>677</v>
      </c>
      <c r="L917" s="15">
        <v>2245.1</v>
      </c>
      <c r="M917" s="15">
        <v>4326.8999999999996</v>
      </c>
    </row>
    <row r="918" spans="1:13" x14ac:dyDescent="0.2">
      <c r="A918" s="3" t="s">
        <v>676</v>
      </c>
      <c r="B918" s="3" t="s">
        <v>676</v>
      </c>
      <c r="C918" s="2" t="s">
        <v>421</v>
      </c>
      <c r="D918" s="3" t="s">
        <v>12</v>
      </c>
      <c r="E918" s="3">
        <v>2018</v>
      </c>
      <c r="F918" s="3" t="s">
        <v>422</v>
      </c>
      <c r="G918" s="3" t="s">
        <v>423</v>
      </c>
      <c r="H918" s="1" t="s">
        <v>7</v>
      </c>
      <c r="I918" s="2" t="s">
        <v>429</v>
      </c>
      <c r="J918" s="59" t="s">
        <v>677</v>
      </c>
      <c r="K918" s="59" t="s">
        <v>677</v>
      </c>
      <c r="L918" s="15">
        <v>1727</v>
      </c>
      <c r="M918" s="15">
        <v>3452.47</v>
      </c>
    </row>
    <row r="919" spans="1:13" x14ac:dyDescent="0.2">
      <c r="A919" s="3" t="s">
        <v>676</v>
      </c>
      <c r="B919" s="3" t="s">
        <v>676</v>
      </c>
      <c r="C919" s="2" t="s">
        <v>421</v>
      </c>
      <c r="D919" s="3" t="s">
        <v>12</v>
      </c>
      <c r="E919" s="3">
        <v>2018</v>
      </c>
      <c r="F919" s="3" t="s">
        <v>422</v>
      </c>
      <c r="G919" s="3" t="s">
        <v>423</v>
      </c>
      <c r="H919" s="1" t="s">
        <v>61</v>
      </c>
      <c r="I919" s="2" t="s">
        <v>425</v>
      </c>
      <c r="J919" s="59" t="s">
        <v>677</v>
      </c>
      <c r="K919" s="59" t="s">
        <v>677</v>
      </c>
      <c r="L919" s="15">
        <v>2245.1</v>
      </c>
      <c r="M919" s="15">
        <v>4326.8999999999996</v>
      </c>
    </row>
    <row r="920" spans="1:13" x14ac:dyDescent="0.2">
      <c r="A920" s="3" t="s">
        <v>676</v>
      </c>
      <c r="B920" s="3" t="s">
        <v>676</v>
      </c>
      <c r="C920" s="2" t="s">
        <v>421</v>
      </c>
      <c r="D920" s="3" t="s">
        <v>12</v>
      </c>
      <c r="E920" s="3">
        <v>2018</v>
      </c>
      <c r="F920" s="3" t="s">
        <v>422</v>
      </c>
      <c r="G920" s="3" t="s">
        <v>423</v>
      </c>
      <c r="H920" s="1" t="s">
        <v>61</v>
      </c>
      <c r="I920" s="2" t="s">
        <v>261</v>
      </c>
      <c r="J920" s="59" t="s">
        <v>677</v>
      </c>
      <c r="K920" s="59" t="s">
        <v>677</v>
      </c>
      <c r="L920" s="15">
        <v>2245.1</v>
      </c>
      <c r="M920" s="15">
        <v>4326.8999999999996</v>
      </c>
    </row>
    <row r="921" spans="1:13" x14ac:dyDescent="0.2">
      <c r="A921" s="3" t="s">
        <v>676</v>
      </c>
      <c r="B921" s="3" t="s">
        <v>676</v>
      </c>
      <c r="C921" s="2" t="s">
        <v>421</v>
      </c>
      <c r="D921" s="3" t="s">
        <v>12</v>
      </c>
      <c r="E921" s="3">
        <v>2018</v>
      </c>
      <c r="F921" s="3" t="s">
        <v>422</v>
      </c>
      <c r="G921" s="3" t="s">
        <v>423</v>
      </c>
      <c r="H921" s="1" t="s">
        <v>61</v>
      </c>
      <c r="I921" s="2" t="s">
        <v>429</v>
      </c>
      <c r="J921" s="59" t="s">
        <v>677</v>
      </c>
      <c r="K921" s="59" t="s">
        <v>677</v>
      </c>
      <c r="L921" s="15">
        <v>2245.1</v>
      </c>
      <c r="M921" s="15">
        <v>4326.8999999999996</v>
      </c>
    </row>
    <row r="922" spans="1:13" x14ac:dyDescent="0.2">
      <c r="A922" s="3" t="s">
        <v>676</v>
      </c>
      <c r="B922" s="3" t="s">
        <v>676</v>
      </c>
      <c r="C922" s="2" t="s">
        <v>421</v>
      </c>
      <c r="D922" s="3" t="s">
        <v>12</v>
      </c>
      <c r="E922" s="3">
        <v>2018</v>
      </c>
      <c r="F922" s="3" t="s">
        <v>422</v>
      </c>
      <c r="G922" s="3" t="s">
        <v>423</v>
      </c>
      <c r="H922" s="1" t="s">
        <v>61</v>
      </c>
      <c r="I922" s="2" t="s">
        <v>424</v>
      </c>
      <c r="J922" s="59" t="s">
        <v>677</v>
      </c>
      <c r="K922" s="59" t="s">
        <v>677</v>
      </c>
      <c r="L922" s="15">
        <v>2245.1</v>
      </c>
      <c r="M922" s="15">
        <v>4326.8999999999996</v>
      </c>
    </row>
    <row r="923" spans="1:13" x14ac:dyDescent="0.2">
      <c r="A923" s="3" t="s">
        <v>676</v>
      </c>
      <c r="B923" s="3" t="s">
        <v>676</v>
      </c>
      <c r="C923" s="2" t="s">
        <v>421</v>
      </c>
      <c r="D923" s="3" t="s">
        <v>12</v>
      </c>
      <c r="E923" s="3">
        <v>2018</v>
      </c>
      <c r="F923" s="3" t="s">
        <v>422</v>
      </c>
      <c r="G923" s="3" t="s">
        <v>423</v>
      </c>
      <c r="H923" s="1" t="s">
        <v>0</v>
      </c>
      <c r="I923" s="2" t="s">
        <v>427</v>
      </c>
      <c r="J923" s="59" t="s">
        <v>677</v>
      </c>
      <c r="K923" s="59" t="s">
        <v>677</v>
      </c>
      <c r="L923" s="15">
        <v>1298</v>
      </c>
      <c r="M923" s="15">
        <v>2742.53</v>
      </c>
    </row>
    <row r="924" spans="1:13" x14ac:dyDescent="0.2">
      <c r="A924" s="3" t="s">
        <v>676</v>
      </c>
      <c r="B924" s="3" t="s">
        <v>676</v>
      </c>
      <c r="C924" s="2" t="s">
        <v>421</v>
      </c>
      <c r="D924" s="3" t="s">
        <v>12</v>
      </c>
      <c r="E924" s="3">
        <v>2018</v>
      </c>
      <c r="F924" s="3" t="s">
        <v>422</v>
      </c>
      <c r="G924" s="3" t="s">
        <v>423</v>
      </c>
      <c r="H924" s="1" t="s">
        <v>0</v>
      </c>
      <c r="I924" s="2" t="s">
        <v>261</v>
      </c>
      <c r="J924" s="59" t="s">
        <v>677</v>
      </c>
      <c r="K924" s="59" t="s">
        <v>677</v>
      </c>
      <c r="L924" s="15">
        <v>1298</v>
      </c>
      <c r="M924" s="15">
        <v>2742.53</v>
      </c>
    </row>
    <row r="925" spans="1:13" x14ac:dyDescent="0.2">
      <c r="A925" s="3" t="s">
        <v>676</v>
      </c>
      <c r="B925" s="3" t="s">
        <v>676</v>
      </c>
      <c r="C925" s="2" t="s">
        <v>421</v>
      </c>
      <c r="D925" s="3" t="s">
        <v>12</v>
      </c>
      <c r="E925" s="3">
        <v>2018</v>
      </c>
      <c r="F925" s="3" t="s">
        <v>422</v>
      </c>
      <c r="G925" s="3" t="s">
        <v>423</v>
      </c>
      <c r="H925" s="1" t="s">
        <v>0</v>
      </c>
      <c r="I925" s="2" t="s">
        <v>261</v>
      </c>
      <c r="J925" s="59" t="s">
        <v>677</v>
      </c>
      <c r="K925" s="59" t="s">
        <v>677</v>
      </c>
      <c r="L925" s="15">
        <v>1298</v>
      </c>
      <c r="M925" s="15">
        <v>2742.53</v>
      </c>
    </row>
    <row r="926" spans="1:13" x14ac:dyDescent="0.2">
      <c r="A926" s="3" t="s">
        <v>676</v>
      </c>
      <c r="B926" s="3" t="s">
        <v>676</v>
      </c>
      <c r="C926" s="2" t="s">
        <v>421</v>
      </c>
      <c r="D926" s="3" t="s">
        <v>12</v>
      </c>
      <c r="E926" s="3">
        <v>2018</v>
      </c>
      <c r="F926" s="3" t="s">
        <v>422</v>
      </c>
      <c r="G926" s="3" t="s">
        <v>423</v>
      </c>
      <c r="H926" s="1" t="s">
        <v>7</v>
      </c>
      <c r="I926" s="2" t="s">
        <v>261</v>
      </c>
      <c r="J926" s="59" t="s">
        <v>677</v>
      </c>
      <c r="K926" s="59" t="s">
        <v>677</v>
      </c>
      <c r="L926" s="15">
        <v>1727</v>
      </c>
      <c r="M926" s="15">
        <v>3452.47</v>
      </c>
    </row>
    <row r="927" spans="1:13" x14ac:dyDescent="0.2">
      <c r="A927" s="3" t="s">
        <v>676</v>
      </c>
      <c r="B927" s="3" t="s">
        <v>676</v>
      </c>
      <c r="C927" s="2" t="s">
        <v>421</v>
      </c>
      <c r="D927" s="3" t="s">
        <v>12</v>
      </c>
      <c r="E927" s="3">
        <v>2018</v>
      </c>
      <c r="F927" s="3" t="s">
        <v>422</v>
      </c>
      <c r="G927" s="3" t="s">
        <v>423</v>
      </c>
      <c r="H927" s="1" t="s">
        <v>61</v>
      </c>
      <c r="I927" s="2" t="s">
        <v>427</v>
      </c>
      <c r="J927" s="59" t="s">
        <v>677</v>
      </c>
      <c r="K927" s="59" t="s">
        <v>677</v>
      </c>
      <c r="L927" s="15">
        <v>2245.1</v>
      </c>
      <c r="M927" s="15">
        <v>4326.8999999999996</v>
      </c>
    </row>
    <row r="928" spans="1:13" x14ac:dyDescent="0.2">
      <c r="A928" s="3" t="s">
        <v>676</v>
      </c>
      <c r="B928" s="3" t="s">
        <v>676</v>
      </c>
      <c r="C928" s="2" t="s">
        <v>421</v>
      </c>
      <c r="D928" s="3" t="s">
        <v>12</v>
      </c>
      <c r="E928" s="3">
        <v>2018</v>
      </c>
      <c r="F928" s="3" t="s">
        <v>422</v>
      </c>
      <c r="G928" s="3" t="s">
        <v>423</v>
      </c>
      <c r="H928" s="1" t="s">
        <v>7</v>
      </c>
      <c r="I928" s="2" t="s">
        <v>424</v>
      </c>
      <c r="J928" s="59" t="s">
        <v>677</v>
      </c>
      <c r="K928" s="59" t="s">
        <v>677</v>
      </c>
      <c r="L928" s="15">
        <v>1727</v>
      </c>
      <c r="M928" s="15">
        <v>3452.47</v>
      </c>
    </row>
    <row r="929" spans="1:13" x14ac:dyDescent="0.2">
      <c r="A929" s="3" t="s">
        <v>676</v>
      </c>
      <c r="B929" s="3" t="s">
        <v>676</v>
      </c>
      <c r="C929" s="2" t="s">
        <v>421</v>
      </c>
      <c r="D929" s="3" t="s">
        <v>12</v>
      </c>
      <c r="E929" s="3">
        <v>2018</v>
      </c>
      <c r="F929" s="3" t="s">
        <v>422</v>
      </c>
      <c r="G929" s="3" t="s">
        <v>423</v>
      </c>
      <c r="H929" s="1" t="s">
        <v>61</v>
      </c>
      <c r="I929" s="2" t="s">
        <v>427</v>
      </c>
      <c r="J929" s="59" t="s">
        <v>677</v>
      </c>
      <c r="K929" s="59" t="s">
        <v>677</v>
      </c>
      <c r="L929" s="15">
        <v>2245.1</v>
      </c>
      <c r="M929" s="15">
        <v>4326.8999999999996</v>
      </c>
    </row>
    <row r="930" spans="1:13" x14ac:dyDescent="0.2">
      <c r="A930" s="3" t="s">
        <v>676</v>
      </c>
      <c r="B930" s="3" t="s">
        <v>676</v>
      </c>
      <c r="C930" s="2" t="s">
        <v>421</v>
      </c>
      <c r="D930" s="3" t="s">
        <v>12</v>
      </c>
      <c r="E930" s="3">
        <v>2018</v>
      </c>
      <c r="F930" s="3" t="s">
        <v>422</v>
      </c>
      <c r="G930" s="3" t="s">
        <v>423</v>
      </c>
      <c r="H930" s="1" t="s">
        <v>51</v>
      </c>
      <c r="I930" s="2" t="s">
        <v>426</v>
      </c>
      <c r="J930" s="59" t="s">
        <v>677</v>
      </c>
      <c r="K930" s="59" t="s">
        <v>677</v>
      </c>
      <c r="L930" s="15">
        <v>1727</v>
      </c>
      <c r="M930" s="15">
        <v>3479.61</v>
      </c>
    </row>
    <row r="931" spans="1:13" x14ac:dyDescent="0.2">
      <c r="A931" s="3" t="s">
        <v>676</v>
      </c>
      <c r="B931" s="3" t="s">
        <v>676</v>
      </c>
      <c r="C931" s="2" t="s">
        <v>421</v>
      </c>
      <c r="D931" s="3" t="s">
        <v>12</v>
      </c>
      <c r="E931" s="3">
        <v>2018</v>
      </c>
      <c r="F931" s="3" t="s">
        <v>422</v>
      </c>
      <c r="G931" s="3" t="s">
        <v>423</v>
      </c>
      <c r="H931" s="1" t="s">
        <v>7</v>
      </c>
      <c r="I931" s="2" t="s">
        <v>261</v>
      </c>
      <c r="J931" s="59" t="s">
        <v>677</v>
      </c>
      <c r="K931" s="59" t="s">
        <v>677</v>
      </c>
      <c r="L931" s="15">
        <v>1727</v>
      </c>
      <c r="M931" s="15">
        <v>3452.47</v>
      </c>
    </row>
    <row r="932" spans="1:13" x14ac:dyDescent="0.2">
      <c r="A932" s="3" t="s">
        <v>676</v>
      </c>
      <c r="B932" s="3" t="s">
        <v>676</v>
      </c>
      <c r="C932" s="2" t="s">
        <v>421</v>
      </c>
      <c r="D932" s="3" t="s">
        <v>12</v>
      </c>
      <c r="E932" s="3">
        <v>2018</v>
      </c>
      <c r="F932" s="3" t="s">
        <v>422</v>
      </c>
      <c r="G932" s="3" t="s">
        <v>423</v>
      </c>
      <c r="H932" s="1" t="s">
        <v>7</v>
      </c>
      <c r="I932" s="2" t="s">
        <v>261</v>
      </c>
      <c r="J932" s="59" t="s">
        <v>677</v>
      </c>
      <c r="K932" s="59" t="s">
        <v>677</v>
      </c>
      <c r="L932" s="15">
        <v>1727</v>
      </c>
      <c r="M932" s="15">
        <v>3452.47</v>
      </c>
    </row>
    <row r="933" spans="1:13" x14ac:dyDescent="0.2">
      <c r="A933" s="3" t="s">
        <v>676</v>
      </c>
      <c r="B933" s="3" t="s">
        <v>676</v>
      </c>
      <c r="C933" s="2" t="s">
        <v>421</v>
      </c>
      <c r="D933" s="3" t="s">
        <v>12</v>
      </c>
      <c r="E933" s="3">
        <v>2018</v>
      </c>
      <c r="F933" s="3" t="s">
        <v>422</v>
      </c>
      <c r="G933" s="3" t="s">
        <v>423</v>
      </c>
      <c r="H933" s="1" t="s">
        <v>0</v>
      </c>
      <c r="I933" s="2" t="s">
        <v>429</v>
      </c>
      <c r="J933" s="59" t="s">
        <v>677</v>
      </c>
      <c r="K933" s="59" t="s">
        <v>677</v>
      </c>
      <c r="L933" s="15">
        <v>1298</v>
      </c>
      <c r="M933" s="15">
        <v>2742.53</v>
      </c>
    </row>
    <row r="934" spans="1:13" x14ac:dyDescent="0.2">
      <c r="A934" s="3" t="s">
        <v>676</v>
      </c>
      <c r="B934" s="3" t="s">
        <v>676</v>
      </c>
      <c r="C934" s="2" t="s">
        <v>421</v>
      </c>
      <c r="D934" s="3" t="s">
        <v>12</v>
      </c>
      <c r="E934" s="3">
        <v>2018</v>
      </c>
      <c r="F934" s="3" t="s">
        <v>422</v>
      </c>
      <c r="G934" s="3" t="s">
        <v>423</v>
      </c>
      <c r="H934" s="1" t="s">
        <v>61</v>
      </c>
      <c r="I934" s="2" t="s">
        <v>427</v>
      </c>
      <c r="J934" s="59" t="s">
        <v>677</v>
      </c>
      <c r="K934" s="59" t="s">
        <v>677</v>
      </c>
      <c r="L934" s="15">
        <v>2245.1</v>
      </c>
      <c r="M934" s="15">
        <v>4326.8999999999996</v>
      </c>
    </row>
    <row r="935" spans="1:13" x14ac:dyDescent="0.2">
      <c r="A935" s="3" t="s">
        <v>676</v>
      </c>
      <c r="B935" s="3" t="s">
        <v>676</v>
      </c>
      <c r="C935" s="2" t="s">
        <v>421</v>
      </c>
      <c r="D935" s="3" t="s">
        <v>12</v>
      </c>
      <c r="E935" s="3">
        <v>2018</v>
      </c>
      <c r="F935" s="3" t="s">
        <v>422</v>
      </c>
      <c r="G935" s="3" t="s">
        <v>423</v>
      </c>
      <c r="H935" s="1" t="s">
        <v>61</v>
      </c>
      <c r="I935" s="2" t="s">
        <v>428</v>
      </c>
      <c r="J935" s="59" t="s">
        <v>677</v>
      </c>
      <c r="K935" s="59" t="s">
        <v>677</v>
      </c>
      <c r="L935" s="15">
        <v>2245.1</v>
      </c>
      <c r="M935" s="15">
        <v>4326.8999999999996</v>
      </c>
    </row>
    <row r="936" spans="1:13" x14ac:dyDescent="0.2">
      <c r="A936" s="3" t="s">
        <v>676</v>
      </c>
      <c r="B936" s="3" t="s">
        <v>676</v>
      </c>
      <c r="C936" s="2" t="s">
        <v>421</v>
      </c>
      <c r="D936" s="3" t="s">
        <v>12</v>
      </c>
      <c r="E936" s="3">
        <v>2018</v>
      </c>
      <c r="F936" s="3" t="s">
        <v>422</v>
      </c>
      <c r="G936" s="3" t="s">
        <v>423</v>
      </c>
      <c r="H936" s="1" t="s">
        <v>51</v>
      </c>
      <c r="I936" s="2" t="s">
        <v>424</v>
      </c>
      <c r="J936" s="59" t="s">
        <v>677</v>
      </c>
      <c r="K936" s="59" t="s">
        <v>677</v>
      </c>
      <c r="L936" s="15">
        <v>1727</v>
      </c>
      <c r="M936" s="15">
        <v>3479.61</v>
      </c>
    </row>
    <row r="937" spans="1:13" x14ac:dyDescent="0.2">
      <c r="A937" s="3" t="s">
        <v>676</v>
      </c>
      <c r="B937" s="3" t="s">
        <v>676</v>
      </c>
      <c r="C937" s="2" t="s">
        <v>421</v>
      </c>
      <c r="D937" s="3" t="s">
        <v>12</v>
      </c>
      <c r="E937" s="3">
        <v>2018</v>
      </c>
      <c r="F937" s="3" t="s">
        <v>422</v>
      </c>
      <c r="G937" s="3" t="s">
        <v>423</v>
      </c>
      <c r="H937" s="1" t="s">
        <v>0</v>
      </c>
      <c r="I937" s="2" t="s">
        <v>425</v>
      </c>
      <c r="J937" s="59" t="s">
        <v>677</v>
      </c>
      <c r="K937" s="59" t="s">
        <v>677</v>
      </c>
      <c r="L937" s="15">
        <v>1298</v>
      </c>
      <c r="M937" s="15">
        <v>2742.53</v>
      </c>
    </row>
    <row r="938" spans="1:13" x14ac:dyDescent="0.2">
      <c r="A938" s="3" t="s">
        <v>676</v>
      </c>
      <c r="B938" s="3" t="s">
        <v>676</v>
      </c>
      <c r="C938" s="2" t="s">
        <v>421</v>
      </c>
      <c r="D938" s="3" t="s">
        <v>12</v>
      </c>
      <c r="E938" s="3">
        <v>2018</v>
      </c>
      <c r="F938" s="3" t="s">
        <v>422</v>
      </c>
      <c r="G938" s="3" t="s">
        <v>423</v>
      </c>
      <c r="H938" s="1" t="s">
        <v>7</v>
      </c>
      <c r="I938" s="2" t="s">
        <v>427</v>
      </c>
      <c r="J938" s="59" t="s">
        <v>677</v>
      </c>
      <c r="K938" s="59" t="s">
        <v>677</v>
      </c>
      <c r="L938" s="15">
        <v>1727</v>
      </c>
      <c r="M938" s="15">
        <v>3452.47</v>
      </c>
    </row>
    <row r="939" spans="1:13" x14ac:dyDescent="0.2">
      <c r="A939" s="3" t="s">
        <v>676</v>
      </c>
      <c r="B939" s="3" t="s">
        <v>676</v>
      </c>
      <c r="C939" s="2" t="s">
        <v>421</v>
      </c>
      <c r="D939" s="3" t="s">
        <v>12</v>
      </c>
      <c r="E939" s="3">
        <v>2018</v>
      </c>
      <c r="F939" s="3" t="s">
        <v>422</v>
      </c>
      <c r="G939" s="3" t="s">
        <v>423</v>
      </c>
      <c r="H939" s="1" t="s">
        <v>7</v>
      </c>
      <c r="I939" s="2" t="s">
        <v>427</v>
      </c>
      <c r="J939" s="59" t="s">
        <v>677</v>
      </c>
      <c r="K939" s="59" t="s">
        <v>677</v>
      </c>
      <c r="L939" s="15">
        <v>1727</v>
      </c>
      <c r="M939" s="15">
        <v>3452.47</v>
      </c>
    </row>
    <row r="940" spans="1:13" x14ac:dyDescent="0.2">
      <c r="A940" s="3" t="s">
        <v>676</v>
      </c>
      <c r="B940" s="3" t="s">
        <v>676</v>
      </c>
      <c r="C940" s="2" t="s">
        <v>421</v>
      </c>
      <c r="D940" s="3" t="s">
        <v>12</v>
      </c>
      <c r="E940" s="3">
        <v>2018</v>
      </c>
      <c r="F940" s="3" t="s">
        <v>422</v>
      </c>
      <c r="G940" s="3" t="s">
        <v>423</v>
      </c>
      <c r="H940" s="1" t="s">
        <v>0</v>
      </c>
      <c r="I940" s="2" t="s">
        <v>424</v>
      </c>
      <c r="J940" s="59" t="s">
        <v>677</v>
      </c>
      <c r="K940" s="59" t="s">
        <v>677</v>
      </c>
      <c r="L940" s="15">
        <v>1298</v>
      </c>
      <c r="M940" s="15">
        <v>2742.53</v>
      </c>
    </row>
    <row r="941" spans="1:13" x14ac:dyDescent="0.2">
      <c r="A941" s="3" t="s">
        <v>676</v>
      </c>
      <c r="B941" s="3" t="s">
        <v>676</v>
      </c>
      <c r="C941" s="2" t="s">
        <v>421</v>
      </c>
      <c r="D941" s="3" t="s">
        <v>12</v>
      </c>
      <c r="E941" s="3">
        <v>2018</v>
      </c>
      <c r="F941" s="3" t="s">
        <v>422</v>
      </c>
      <c r="G941" s="3" t="s">
        <v>423</v>
      </c>
      <c r="H941" s="1" t="s">
        <v>0</v>
      </c>
      <c r="I941" s="2" t="s">
        <v>429</v>
      </c>
      <c r="J941" s="59" t="s">
        <v>677</v>
      </c>
      <c r="K941" s="59" t="s">
        <v>677</v>
      </c>
      <c r="L941" s="15">
        <v>1298</v>
      </c>
      <c r="M941" s="15">
        <v>2742.53</v>
      </c>
    </row>
    <row r="942" spans="1:13" x14ac:dyDescent="0.2">
      <c r="A942" s="3" t="s">
        <v>676</v>
      </c>
      <c r="B942" s="3" t="s">
        <v>676</v>
      </c>
      <c r="C942" s="2" t="s">
        <v>421</v>
      </c>
      <c r="D942" s="3" t="s">
        <v>12</v>
      </c>
      <c r="E942" s="3">
        <v>2018</v>
      </c>
      <c r="F942" s="3" t="s">
        <v>422</v>
      </c>
      <c r="G942" s="3" t="s">
        <v>423</v>
      </c>
      <c r="H942" s="1" t="s">
        <v>0</v>
      </c>
      <c r="I942" s="2" t="s">
        <v>429</v>
      </c>
      <c r="J942" s="59" t="s">
        <v>677</v>
      </c>
      <c r="K942" s="59" t="s">
        <v>677</v>
      </c>
      <c r="L942" s="15">
        <v>1298</v>
      </c>
      <c r="M942" s="15">
        <v>2742.53</v>
      </c>
    </row>
    <row r="943" spans="1:13" x14ac:dyDescent="0.2">
      <c r="A943" s="3" t="s">
        <v>676</v>
      </c>
      <c r="B943" s="3" t="s">
        <v>676</v>
      </c>
      <c r="C943" s="2" t="s">
        <v>421</v>
      </c>
      <c r="D943" s="3" t="s">
        <v>12</v>
      </c>
      <c r="E943" s="3">
        <v>2018</v>
      </c>
      <c r="F943" s="3" t="s">
        <v>422</v>
      </c>
      <c r="G943" s="3" t="s">
        <v>423</v>
      </c>
      <c r="H943" s="1" t="s">
        <v>61</v>
      </c>
      <c r="I943" s="2" t="s">
        <v>261</v>
      </c>
      <c r="J943" s="59" t="s">
        <v>677</v>
      </c>
      <c r="K943" s="59" t="s">
        <v>677</v>
      </c>
      <c r="L943" s="15">
        <v>2245.1</v>
      </c>
      <c r="M943" s="15">
        <v>4326.8999999999996</v>
      </c>
    </row>
    <row r="944" spans="1:13" x14ac:dyDescent="0.2">
      <c r="A944" s="3" t="s">
        <v>676</v>
      </c>
      <c r="B944" s="3" t="s">
        <v>676</v>
      </c>
      <c r="C944" s="2" t="s">
        <v>421</v>
      </c>
      <c r="D944" s="3" t="s">
        <v>12</v>
      </c>
      <c r="E944" s="3">
        <v>2018</v>
      </c>
      <c r="F944" s="3" t="s">
        <v>422</v>
      </c>
      <c r="G944" s="3" t="s">
        <v>423</v>
      </c>
      <c r="H944" s="1" t="s">
        <v>51</v>
      </c>
      <c r="I944" s="2" t="s">
        <v>429</v>
      </c>
      <c r="J944" s="59" t="s">
        <v>677</v>
      </c>
      <c r="K944" s="59" t="s">
        <v>677</v>
      </c>
      <c r="L944" s="15">
        <v>1727</v>
      </c>
      <c r="M944" s="15">
        <v>3479.61</v>
      </c>
    </row>
    <row r="945" spans="1:13" x14ac:dyDescent="0.2">
      <c r="A945" s="3" t="s">
        <v>676</v>
      </c>
      <c r="B945" s="3" t="s">
        <v>676</v>
      </c>
      <c r="C945" s="2" t="s">
        <v>421</v>
      </c>
      <c r="D945" s="3" t="s">
        <v>12</v>
      </c>
      <c r="E945" s="3">
        <v>2018</v>
      </c>
      <c r="F945" s="3" t="s">
        <v>422</v>
      </c>
      <c r="G945" s="3" t="s">
        <v>423</v>
      </c>
      <c r="H945" s="1" t="s">
        <v>61</v>
      </c>
      <c r="I945" s="2" t="s">
        <v>428</v>
      </c>
      <c r="J945" s="59" t="s">
        <v>677</v>
      </c>
      <c r="K945" s="59" t="s">
        <v>677</v>
      </c>
      <c r="L945" s="15">
        <v>2245.1</v>
      </c>
      <c r="M945" s="15">
        <v>4326.8999999999996</v>
      </c>
    </row>
    <row r="946" spans="1:13" x14ac:dyDescent="0.2">
      <c r="A946" s="3" t="s">
        <v>676</v>
      </c>
      <c r="B946" s="3" t="s">
        <v>676</v>
      </c>
      <c r="C946" s="2" t="s">
        <v>421</v>
      </c>
      <c r="D946" s="3" t="s">
        <v>12</v>
      </c>
      <c r="E946" s="3">
        <v>2018</v>
      </c>
      <c r="F946" s="3" t="s">
        <v>422</v>
      </c>
      <c r="G946" s="3" t="s">
        <v>423</v>
      </c>
      <c r="H946" s="1" t="s">
        <v>7</v>
      </c>
      <c r="I946" s="2" t="s">
        <v>425</v>
      </c>
      <c r="J946" s="59" t="s">
        <v>677</v>
      </c>
      <c r="K946" s="59" t="s">
        <v>677</v>
      </c>
      <c r="L946" s="15">
        <v>1727</v>
      </c>
      <c r="M946" s="15">
        <v>3452.47</v>
      </c>
    </row>
    <row r="947" spans="1:13" x14ac:dyDescent="0.2">
      <c r="A947" s="3" t="s">
        <v>676</v>
      </c>
      <c r="B947" s="3" t="s">
        <v>676</v>
      </c>
      <c r="C947" s="2" t="s">
        <v>421</v>
      </c>
      <c r="D947" s="3" t="s">
        <v>12</v>
      </c>
      <c r="E947" s="3">
        <v>2018</v>
      </c>
      <c r="F947" s="3" t="s">
        <v>422</v>
      </c>
      <c r="G947" s="3" t="s">
        <v>423</v>
      </c>
      <c r="H947" s="1" t="s">
        <v>7</v>
      </c>
      <c r="I947" s="2" t="s">
        <v>261</v>
      </c>
      <c r="J947" s="59" t="s">
        <v>677</v>
      </c>
      <c r="K947" s="59" t="s">
        <v>677</v>
      </c>
      <c r="L947" s="15">
        <v>2245.1</v>
      </c>
      <c r="M947" s="15">
        <v>4326.8999999999996</v>
      </c>
    </row>
    <row r="948" spans="1:13" x14ac:dyDescent="0.2">
      <c r="A948" s="3" t="s">
        <v>676</v>
      </c>
      <c r="B948" s="3" t="s">
        <v>676</v>
      </c>
      <c r="C948" s="2" t="s">
        <v>421</v>
      </c>
      <c r="D948" s="3" t="s">
        <v>12</v>
      </c>
      <c r="E948" s="3">
        <v>2018</v>
      </c>
      <c r="F948" s="3" t="s">
        <v>422</v>
      </c>
      <c r="G948" s="3" t="s">
        <v>423</v>
      </c>
      <c r="H948" s="1" t="s">
        <v>7</v>
      </c>
      <c r="I948" s="2" t="s">
        <v>428</v>
      </c>
      <c r="J948" s="59" t="s">
        <v>677</v>
      </c>
      <c r="K948" s="59" t="s">
        <v>677</v>
      </c>
      <c r="L948" s="15">
        <v>1727</v>
      </c>
      <c r="M948" s="15">
        <v>3452.47</v>
      </c>
    </row>
    <row r="949" spans="1:13" x14ac:dyDescent="0.2">
      <c r="A949" s="3" t="s">
        <v>676</v>
      </c>
      <c r="B949" s="3" t="s">
        <v>676</v>
      </c>
      <c r="C949" s="2" t="s">
        <v>421</v>
      </c>
      <c r="D949" s="3" t="s">
        <v>12</v>
      </c>
      <c r="E949" s="3">
        <v>2018</v>
      </c>
      <c r="F949" s="3" t="s">
        <v>422</v>
      </c>
      <c r="G949" s="3" t="s">
        <v>423</v>
      </c>
      <c r="H949" s="1" t="s">
        <v>0</v>
      </c>
      <c r="I949" s="2" t="s">
        <v>426</v>
      </c>
      <c r="J949" s="59" t="s">
        <v>677</v>
      </c>
      <c r="K949" s="59" t="s">
        <v>677</v>
      </c>
      <c r="L949" s="15">
        <v>1298</v>
      </c>
      <c r="M949" s="15">
        <v>2742.53</v>
      </c>
    </row>
    <row r="950" spans="1:13" x14ac:dyDescent="0.2">
      <c r="A950" s="3" t="s">
        <v>676</v>
      </c>
      <c r="B950" s="3" t="s">
        <v>676</v>
      </c>
      <c r="C950" s="2" t="s">
        <v>421</v>
      </c>
      <c r="D950" s="3" t="s">
        <v>12</v>
      </c>
      <c r="E950" s="3">
        <v>2018</v>
      </c>
      <c r="F950" s="3" t="s">
        <v>422</v>
      </c>
      <c r="G950" s="3" t="s">
        <v>423</v>
      </c>
      <c r="H950" s="1" t="s">
        <v>7</v>
      </c>
      <c r="I950" s="2" t="s">
        <v>425</v>
      </c>
      <c r="J950" s="59" t="s">
        <v>677</v>
      </c>
      <c r="K950" s="59" t="s">
        <v>677</v>
      </c>
      <c r="L950" s="15">
        <v>1727</v>
      </c>
      <c r="M950" s="15">
        <v>3452.47</v>
      </c>
    </row>
    <row r="951" spans="1:13" x14ac:dyDescent="0.2">
      <c r="A951" s="3" t="s">
        <v>676</v>
      </c>
      <c r="B951" s="3" t="s">
        <v>676</v>
      </c>
      <c r="C951" s="2" t="s">
        <v>421</v>
      </c>
      <c r="D951" s="3" t="s">
        <v>12</v>
      </c>
      <c r="E951" s="3">
        <v>2018</v>
      </c>
      <c r="F951" s="3" t="s">
        <v>422</v>
      </c>
      <c r="G951" s="3" t="s">
        <v>423</v>
      </c>
      <c r="H951" s="1" t="s">
        <v>0</v>
      </c>
      <c r="I951" s="2" t="s">
        <v>261</v>
      </c>
      <c r="J951" s="59" t="s">
        <v>677</v>
      </c>
      <c r="K951" s="59" t="s">
        <v>677</v>
      </c>
      <c r="L951" s="15">
        <v>1298</v>
      </c>
      <c r="M951" s="15">
        <v>2742.53</v>
      </c>
    </row>
    <row r="952" spans="1:13" x14ac:dyDescent="0.2">
      <c r="A952" s="3" t="s">
        <v>676</v>
      </c>
      <c r="B952" s="3" t="s">
        <v>676</v>
      </c>
      <c r="C952" s="2" t="s">
        <v>421</v>
      </c>
      <c r="D952" s="3" t="s">
        <v>12</v>
      </c>
      <c r="E952" s="3">
        <v>2018</v>
      </c>
      <c r="F952" s="3" t="s">
        <v>422</v>
      </c>
      <c r="G952" s="3" t="s">
        <v>423</v>
      </c>
      <c r="H952" s="1" t="s">
        <v>7</v>
      </c>
      <c r="I952" s="2" t="s">
        <v>429</v>
      </c>
      <c r="J952" s="59" t="s">
        <v>677</v>
      </c>
      <c r="K952" s="59" t="s">
        <v>677</v>
      </c>
      <c r="L952" s="15">
        <v>1727</v>
      </c>
      <c r="M952" s="15">
        <v>3452.47</v>
      </c>
    </row>
    <row r="953" spans="1:13" x14ac:dyDescent="0.2">
      <c r="A953" s="3" t="s">
        <v>676</v>
      </c>
      <c r="B953" s="3" t="s">
        <v>676</v>
      </c>
      <c r="C953" s="2" t="s">
        <v>421</v>
      </c>
      <c r="D953" s="3" t="s">
        <v>12</v>
      </c>
      <c r="E953" s="3">
        <v>2018</v>
      </c>
      <c r="F953" s="3" t="s">
        <v>422</v>
      </c>
      <c r="G953" s="3" t="s">
        <v>423</v>
      </c>
      <c r="H953" s="1" t="s">
        <v>7</v>
      </c>
      <c r="I953" s="2" t="s">
        <v>424</v>
      </c>
      <c r="J953" s="59" t="s">
        <v>677</v>
      </c>
      <c r="K953" s="59" t="s">
        <v>677</v>
      </c>
      <c r="L953" s="15">
        <v>1727</v>
      </c>
      <c r="M953" s="15">
        <v>3452.47</v>
      </c>
    </row>
    <row r="954" spans="1:13" x14ac:dyDescent="0.2">
      <c r="A954" s="3" t="s">
        <v>676</v>
      </c>
      <c r="B954" s="3" t="s">
        <v>676</v>
      </c>
      <c r="C954" s="2" t="s">
        <v>421</v>
      </c>
      <c r="D954" s="3" t="s">
        <v>12</v>
      </c>
      <c r="E954" s="3">
        <v>2018</v>
      </c>
      <c r="F954" s="3" t="s">
        <v>422</v>
      </c>
      <c r="G954" s="3" t="s">
        <v>423</v>
      </c>
      <c r="H954" s="1" t="s">
        <v>61</v>
      </c>
      <c r="I954" s="2" t="s">
        <v>261</v>
      </c>
      <c r="J954" s="59" t="s">
        <v>677</v>
      </c>
      <c r="K954" s="59" t="s">
        <v>677</v>
      </c>
      <c r="L954" s="15">
        <v>2245.1</v>
      </c>
      <c r="M954" s="15">
        <v>4326.8999999999996</v>
      </c>
    </row>
    <row r="955" spans="1:13" x14ac:dyDescent="0.2">
      <c r="A955" s="3" t="s">
        <v>676</v>
      </c>
      <c r="B955" s="3" t="s">
        <v>676</v>
      </c>
      <c r="C955" s="2" t="s">
        <v>421</v>
      </c>
      <c r="D955" s="3" t="s">
        <v>12</v>
      </c>
      <c r="E955" s="3">
        <v>2018</v>
      </c>
      <c r="F955" s="3" t="s">
        <v>422</v>
      </c>
      <c r="G955" s="3" t="s">
        <v>423</v>
      </c>
      <c r="H955" s="1" t="s">
        <v>61</v>
      </c>
      <c r="I955" s="2" t="s">
        <v>426</v>
      </c>
      <c r="J955" s="59" t="s">
        <v>677</v>
      </c>
      <c r="K955" s="59" t="s">
        <v>677</v>
      </c>
      <c r="L955" s="15">
        <v>2245.1</v>
      </c>
      <c r="M955" s="15">
        <v>4326.8999999999996</v>
      </c>
    </row>
    <row r="956" spans="1:13" x14ac:dyDescent="0.2">
      <c r="A956" s="3" t="s">
        <v>676</v>
      </c>
      <c r="B956" s="3" t="s">
        <v>676</v>
      </c>
      <c r="C956" s="2" t="s">
        <v>421</v>
      </c>
      <c r="D956" s="3" t="s">
        <v>12</v>
      </c>
      <c r="E956" s="3">
        <v>2018</v>
      </c>
      <c r="F956" s="3" t="s">
        <v>422</v>
      </c>
      <c r="G956" s="3" t="s">
        <v>423</v>
      </c>
      <c r="H956" s="1" t="s">
        <v>0</v>
      </c>
      <c r="I956" s="2" t="s">
        <v>428</v>
      </c>
      <c r="J956" s="59" t="s">
        <v>677</v>
      </c>
      <c r="K956" s="59" t="s">
        <v>677</v>
      </c>
      <c r="L956" s="15">
        <v>1298</v>
      </c>
      <c r="M956" s="15">
        <v>2742.53</v>
      </c>
    </row>
    <row r="957" spans="1:13" x14ac:dyDescent="0.2">
      <c r="A957" s="3" t="s">
        <v>676</v>
      </c>
      <c r="B957" s="3" t="s">
        <v>676</v>
      </c>
      <c r="C957" s="2" t="s">
        <v>421</v>
      </c>
      <c r="D957" s="3" t="s">
        <v>12</v>
      </c>
      <c r="E957" s="3">
        <v>2018</v>
      </c>
      <c r="F957" s="3" t="s">
        <v>422</v>
      </c>
      <c r="G957" s="3" t="s">
        <v>423</v>
      </c>
      <c r="H957" s="1" t="s">
        <v>0</v>
      </c>
      <c r="I957" s="2" t="s">
        <v>427</v>
      </c>
      <c r="J957" s="59" t="s">
        <v>677</v>
      </c>
      <c r="K957" s="59" t="s">
        <v>677</v>
      </c>
      <c r="L957" s="15">
        <v>1298</v>
      </c>
      <c r="M957" s="15">
        <v>2742.53</v>
      </c>
    </row>
    <row r="958" spans="1:13" x14ac:dyDescent="0.2">
      <c r="A958" s="3" t="s">
        <v>676</v>
      </c>
      <c r="B958" s="3" t="s">
        <v>676</v>
      </c>
      <c r="C958" s="2" t="s">
        <v>421</v>
      </c>
      <c r="D958" s="3" t="s">
        <v>12</v>
      </c>
      <c r="E958" s="3">
        <v>2018</v>
      </c>
      <c r="F958" s="3" t="s">
        <v>422</v>
      </c>
      <c r="G958" s="3" t="s">
        <v>423</v>
      </c>
      <c r="H958" s="1" t="s">
        <v>0</v>
      </c>
      <c r="I958" s="2" t="s">
        <v>427</v>
      </c>
      <c r="J958" s="59" t="s">
        <v>677</v>
      </c>
      <c r="K958" s="59" t="s">
        <v>677</v>
      </c>
      <c r="L958" s="15">
        <v>1298</v>
      </c>
      <c r="M958" s="15">
        <v>2742.53</v>
      </c>
    </row>
    <row r="959" spans="1:13" x14ac:dyDescent="0.2">
      <c r="A959" s="3" t="s">
        <v>676</v>
      </c>
      <c r="B959" s="3" t="s">
        <v>676</v>
      </c>
      <c r="C959" s="2" t="s">
        <v>421</v>
      </c>
      <c r="D959" s="3" t="s">
        <v>12</v>
      </c>
      <c r="E959" s="3">
        <v>2018</v>
      </c>
      <c r="F959" s="3" t="s">
        <v>422</v>
      </c>
      <c r="G959" s="3" t="s">
        <v>423</v>
      </c>
      <c r="H959" s="1" t="s">
        <v>61</v>
      </c>
      <c r="I959" s="2" t="s">
        <v>427</v>
      </c>
      <c r="J959" s="59" t="s">
        <v>677</v>
      </c>
      <c r="K959" s="59" t="s">
        <v>677</v>
      </c>
      <c r="L959" s="15">
        <v>2245.1</v>
      </c>
      <c r="M959" s="15">
        <v>4326.8999999999996</v>
      </c>
    </row>
    <row r="960" spans="1:13" x14ac:dyDescent="0.2">
      <c r="A960" s="3" t="s">
        <v>676</v>
      </c>
      <c r="B960" s="3" t="s">
        <v>676</v>
      </c>
      <c r="C960" s="2" t="s">
        <v>421</v>
      </c>
      <c r="D960" s="3" t="s">
        <v>12</v>
      </c>
      <c r="E960" s="3">
        <v>2018</v>
      </c>
      <c r="F960" s="3" t="s">
        <v>422</v>
      </c>
      <c r="G960" s="3" t="s">
        <v>423</v>
      </c>
      <c r="H960" s="1" t="s">
        <v>7</v>
      </c>
      <c r="I960" s="2" t="s">
        <v>427</v>
      </c>
      <c r="J960" s="59" t="s">
        <v>677</v>
      </c>
      <c r="K960" s="59" t="s">
        <v>677</v>
      </c>
      <c r="L960" s="15">
        <v>1727</v>
      </c>
      <c r="M960" s="15">
        <v>3452.47</v>
      </c>
    </row>
    <row r="961" spans="1:13" x14ac:dyDescent="0.2">
      <c r="A961" s="3" t="s">
        <v>676</v>
      </c>
      <c r="B961" s="3" t="s">
        <v>676</v>
      </c>
      <c r="C961" s="2" t="s">
        <v>421</v>
      </c>
      <c r="D961" s="3" t="s">
        <v>12</v>
      </c>
      <c r="E961" s="3">
        <v>2018</v>
      </c>
      <c r="F961" s="3" t="s">
        <v>422</v>
      </c>
      <c r="G961" s="3" t="s">
        <v>423</v>
      </c>
      <c r="H961" s="1" t="s">
        <v>61</v>
      </c>
      <c r="I961" s="2" t="s">
        <v>214</v>
      </c>
      <c r="J961" s="59" t="s">
        <v>677</v>
      </c>
      <c r="K961" s="59" t="s">
        <v>677</v>
      </c>
      <c r="L961" s="15">
        <v>2245.1</v>
      </c>
      <c r="M961" s="15">
        <v>4326.8999999999996</v>
      </c>
    </row>
    <row r="962" spans="1:13" x14ac:dyDescent="0.2">
      <c r="A962" s="3" t="s">
        <v>676</v>
      </c>
      <c r="B962" s="3" t="s">
        <v>676</v>
      </c>
      <c r="C962" s="2" t="s">
        <v>421</v>
      </c>
      <c r="D962" s="3" t="s">
        <v>12</v>
      </c>
      <c r="E962" s="3">
        <v>2018</v>
      </c>
      <c r="F962" s="3" t="s">
        <v>422</v>
      </c>
      <c r="G962" s="3" t="s">
        <v>423</v>
      </c>
      <c r="H962" s="1" t="s">
        <v>61</v>
      </c>
      <c r="I962" s="2" t="s">
        <v>424</v>
      </c>
      <c r="J962" s="59" t="s">
        <v>677</v>
      </c>
      <c r="K962" s="59" t="s">
        <v>677</v>
      </c>
      <c r="L962" s="15">
        <v>2245.1</v>
      </c>
      <c r="M962" s="15">
        <v>4326.8999999999996</v>
      </c>
    </row>
    <row r="963" spans="1:13" x14ac:dyDescent="0.2">
      <c r="A963" s="3" t="s">
        <v>676</v>
      </c>
      <c r="B963" s="3" t="s">
        <v>676</v>
      </c>
      <c r="C963" s="2" t="s">
        <v>421</v>
      </c>
      <c r="D963" s="3" t="s">
        <v>12</v>
      </c>
      <c r="E963" s="3">
        <v>2018</v>
      </c>
      <c r="F963" s="3" t="s">
        <v>422</v>
      </c>
      <c r="G963" s="3" t="s">
        <v>423</v>
      </c>
      <c r="H963" s="1" t="s">
        <v>0</v>
      </c>
      <c r="I963" s="2" t="s">
        <v>428</v>
      </c>
      <c r="J963" s="59" t="s">
        <v>677</v>
      </c>
      <c r="K963" s="59" t="s">
        <v>677</v>
      </c>
      <c r="L963" s="15">
        <v>1298</v>
      </c>
      <c r="M963" s="15">
        <v>2742.53</v>
      </c>
    </row>
    <row r="964" spans="1:13" x14ac:dyDescent="0.2">
      <c r="A964" s="3" t="s">
        <v>676</v>
      </c>
      <c r="B964" s="3" t="s">
        <v>676</v>
      </c>
      <c r="C964" s="2" t="s">
        <v>421</v>
      </c>
      <c r="D964" s="3" t="s">
        <v>12</v>
      </c>
      <c r="E964" s="3">
        <v>2018</v>
      </c>
      <c r="F964" s="3" t="s">
        <v>422</v>
      </c>
      <c r="G964" s="3" t="s">
        <v>423</v>
      </c>
      <c r="H964" s="1" t="s">
        <v>7</v>
      </c>
      <c r="I964" s="2" t="s">
        <v>261</v>
      </c>
      <c r="J964" s="59" t="s">
        <v>677</v>
      </c>
      <c r="K964" s="59" t="s">
        <v>677</v>
      </c>
      <c r="L964" s="15">
        <v>1727</v>
      </c>
      <c r="M964" s="15">
        <v>3452.47</v>
      </c>
    </row>
    <row r="965" spans="1:13" x14ac:dyDescent="0.2">
      <c r="A965" s="3" t="s">
        <v>676</v>
      </c>
      <c r="B965" s="3" t="s">
        <v>676</v>
      </c>
      <c r="C965" s="2" t="s">
        <v>421</v>
      </c>
      <c r="D965" s="3" t="s">
        <v>12</v>
      </c>
      <c r="E965" s="3">
        <v>2018</v>
      </c>
      <c r="F965" s="3" t="s">
        <v>422</v>
      </c>
      <c r="G965" s="3" t="s">
        <v>423</v>
      </c>
      <c r="H965" s="1" t="s">
        <v>7</v>
      </c>
      <c r="I965" s="2" t="s">
        <v>425</v>
      </c>
      <c r="J965" s="59" t="s">
        <v>677</v>
      </c>
      <c r="K965" s="59" t="s">
        <v>677</v>
      </c>
      <c r="L965" s="15">
        <v>1727</v>
      </c>
      <c r="M965" s="15">
        <v>3452.47</v>
      </c>
    </row>
    <row r="966" spans="1:13" x14ac:dyDescent="0.2">
      <c r="A966" s="3" t="s">
        <v>676</v>
      </c>
      <c r="B966" s="3" t="s">
        <v>676</v>
      </c>
      <c r="C966" s="2" t="s">
        <v>421</v>
      </c>
      <c r="D966" s="3" t="s">
        <v>12</v>
      </c>
      <c r="E966" s="3">
        <v>2018</v>
      </c>
      <c r="F966" s="3" t="s">
        <v>422</v>
      </c>
      <c r="G966" s="3" t="s">
        <v>423</v>
      </c>
      <c r="H966" s="1" t="s">
        <v>0</v>
      </c>
      <c r="I966" s="2" t="s">
        <v>424</v>
      </c>
      <c r="J966" s="59" t="s">
        <v>677</v>
      </c>
      <c r="K966" s="59" t="s">
        <v>677</v>
      </c>
      <c r="L966" s="15">
        <v>1298</v>
      </c>
      <c r="M966" s="15">
        <v>2742.53</v>
      </c>
    </row>
    <row r="967" spans="1:13" x14ac:dyDescent="0.2">
      <c r="A967" s="3" t="s">
        <v>676</v>
      </c>
      <c r="B967" s="3" t="s">
        <v>676</v>
      </c>
      <c r="C967" s="2" t="s">
        <v>421</v>
      </c>
      <c r="D967" s="3" t="s">
        <v>12</v>
      </c>
      <c r="E967" s="3">
        <v>2018</v>
      </c>
      <c r="F967" s="3" t="s">
        <v>422</v>
      </c>
      <c r="G967" s="3" t="s">
        <v>423</v>
      </c>
      <c r="H967" s="1" t="s">
        <v>7</v>
      </c>
      <c r="I967" s="2" t="s">
        <v>428</v>
      </c>
      <c r="J967" s="59" t="s">
        <v>677</v>
      </c>
      <c r="K967" s="59" t="s">
        <v>677</v>
      </c>
      <c r="L967" s="15">
        <v>1727</v>
      </c>
      <c r="M967" s="15">
        <v>3452.47</v>
      </c>
    </row>
    <row r="968" spans="1:13" x14ac:dyDescent="0.2">
      <c r="A968" s="3" t="s">
        <v>676</v>
      </c>
      <c r="B968" s="3" t="s">
        <v>676</v>
      </c>
      <c r="C968" s="2" t="s">
        <v>421</v>
      </c>
      <c r="D968" s="3" t="s">
        <v>12</v>
      </c>
      <c r="E968" s="3">
        <v>2018</v>
      </c>
      <c r="F968" s="3" t="s">
        <v>422</v>
      </c>
      <c r="G968" s="3" t="s">
        <v>423</v>
      </c>
      <c r="H968" s="1" t="s">
        <v>61</v>
      </c>
      <c r="I968" s="2" t="s">
        <v>425</v>
      </c>
      <c r="J968" s="59" t="s">
        <v>677</v>
      </c>
      <c r="K968" s="59" t="s">
        <v>677</v>
      </c>
      <c r="L968" s="15">
        <v>2245.1</v>
      </c>
      <c r="M968" s="15">
        <v>4326.8999999999996</v>
      </c>
    </row>
    <row r="969" spans="1:13" x14ac:dyDescent="0.2">
      <c r="A969" s="3" t="s">
        <v>676</v>
      </c>
      <c r="B969" s="3" t="s">
        <v>676</v>
      </c>
      <c r="C969" s="2" t="s">
        <v>421</v>
      </c>
      <c r="D969" s="3" t="s">
        <v>12</v>
      </c>
      <c r="E969" s="3">
        <v>2018</v>
      </c>
      <c r="F969" s="3" t="s">
        <v>422</v>
      </c>
      <c r="G969" s="3" t="s">
        <v>423</v>
      </c>
      <c r="H969" s="1" t="s">
        <v>51</v>
      </c>
      <c r="I969" s="2" t="s">
        <v>427</v>
      </c>
      <c r="J969" s="59" t="s">
        <v>677</v>
      </c>
      <c r="K969" s="59" t="s">
        <v>677</v>
      </c>
      <c r="L969" s="15">
        <v>1727</v>
      </c>
      <c r="M969" s="15">
        <v>3479.61</v>
      </c>
    </row>
    <row r="970" spans="1:13" x14ac:dyDescent="0.2">
      <c r="A970" s="3" t="s">
        <v>676</v>
      </c>
      <c r="B970" s="3" t="s">
        <v>676</v>
      </c>
      <c r="C970" s="2" t="s">
        <v>421</v>
      </c>
      <c r="D970" s="3" t="s">
        <v>12</v>
      </c>
      <c r="E970" s="3">
        <v>2018</v>
      </c>
      <c r="F970" s="3" t="s">
        <v>422</v>
      </c>
      <c r="G970" s="3" t="s">
        <v>423</v>
      </c>
      <c r="H970" s="1" t="s">
        <v>51</v>
      </c>
      <c r="I970" s="2" t="s">
        <v>261</v>
      </c>
      <c r="J970" s="59" t="s">
        <v>677</v>
      </c>
      <c r="K970" s="59" t="s">
        <v>677</v>
      </c>
      <c r="L970" s="15">
        <v>1727</v>
      </c>
      <c r="M970" s="15">
        <v>3479.61</v>
      </c>
    </row>
    <row r="971" spans="1:13" x14ac:dyDescent="0.2">
      <c r="A971" s="3" t="s">
        <v>676</v>
      </c>
      <c r="B971" s="3" t="s">
        <v>676</v>
      </c>
      <c r="C971" s="2" t="s">
        <v>421</v>
      </c>
      <c r="D971" s="3" t="s">
        <v>12</v>
      </c>
      <c r="E971" s="3">
        <v>2018</v>
      </c>
      <c r="F971" s="3" t="s">
        <v>422</v>
      </c>
      <c r="G971" s="3" t="s">
        <v>423</v>
      </c>
      <c r="H971" s="1" t="s">
        <v>0</v>
      </c>
      <c r="I971" s="2" t="s">
        <v>424</v>
      </c>
      <c r="J971" s="59" t="s">
        <v>677</v>
      </c>
      <c r="K971" s="59" t="s">
        <v>677</v>
      </c>
      <c r="L971" s="15">
        <v>1298</v>
      </c>
      <c r="M971" s="15">
        <v>2742.53</v>
      </c>
    </row>
    <row r="972" spans="1:13" x14ac:dyDescent="0.2">
      <c r="A972" s="3" t="s">
        <v>676</v>
      </c>
      <c r="B972" s="3" t="s">
        <v>676</v>
      </c>
      <c r="C972" s="2" t="s">
        <v>421</v>
      </c>
      <c r="D972" s="3" t="s">
        <v>12</v>
      </c>
      <c r="E972" s="3">
        <v>2018</v>
      </c>
      <c r="F972" s="3" t="s">
        <v>422</v>
      </c>
      <c r="G972" s="3" t="s">
        <v>423</v>
      </c>
      <c r="H972" s="1" t="s">
        <v>0</v>
      </c>
      <c r="I972" s="2" t="s">
        <v>261</v>
      </c>
      <c r="J972" s="59" t="s">
        <v>677</v>
      </c>
      <c r="K972" s="59" t="s">
        <v>677</v>
      </c>
      <c r="L972" s="15">
        <v>1298</v>
      </c>
      <c r="M972" s="15">
        <v>2742.53</v>
      </c>
    </row>
    <row r="973" spans="1:13" x14ac:dyDescent="0.2">
      <c r="A973" s="3" t="s">
        <v>676</v>
      </c>
      <c r="B973" s="3" t="s">
        <v>676</v>
      </c>
      <c r="C973" s="2" t="s">
        <v>421</v>
      </c>
      <c r="D973" s="3" t="s">
        <v>12</v>
      </c>
      <c r="E973" s="3">
        <v>2018</v>
      </c>
      <c r="F973" s="3" t="s">
        <v>422</v>
      </c>
      <c r="G973" s="3" t="s">
        <v>423</v>
      </c>
      <c r="H973" s="1" t="s">
        <v>51</v>
      </c>
      <c r="I973" s="2" t="s">
        <v>261</v>
      </c>
      <c r="J973" s="59" t="s">
        <v>677</v>
      </c>
      <c r="K973" s="59" t="s">
        <v>677</v>
      </c>
      <c r="L973" s="15">
        <v>1727</v>
      </c>
      <c r="M973" s="15">
        <v>3479.61</v>
      </c>
    </row>
    <row r="974" spans="1:13" x14ac:dyDescent="0.2">
      <c r="A974" s="3" t="s">
        <v>676</v>
      </c>
      <c r="B974" s="3" t="s">
        <v>676</v>
      </c>
      <c r="C974" s="2" t="s">
        <v>421</v>
      </c>
      <c r="D974" s="3" t="s">
        <v>12</v>
      </c>
      <c r="E974" s="3">
        <v>2018</v>
      </c>
      <c r="F974" s="3" t="s">
        <v>422</v>
      </c>
      <c r="G974" s="3" t="s">
        <v>423</v>
      </c>
      <c r="H974" s="1" t="s">
        <v>61</v>
      </c>
      <c r="I974" s="2" t="s">
        <v>424</v>
      </c>
      <c r="J974" s="59" t="s">
        <v>677</v>
      </c>
      <c r="K974" s="59" t="s">
        <v>677</v>
      </c>
      <c r="L974" s="15">
        <v>2245.1</v>
      </c>
      <c r="M974" s="15">
        <v>4326.8999999999996</v>
      </c>
    </row>
    <row r="975" spans="1:13" x14ac:dyDescent="0.2">
      <c r="A975" s="3" t="s">
        <v>676</v>
      </c>
      <c r="B975" s="3" t="s">
        <v>676</v>
      </c>
      <c r="C975" s="2" t="s">
        <v>421</v>
      </c>
      <c r="D975" s="3" t="s">
        <v>12</v>
      </c>
      <c r="E975" s="3">
        <v>2018</v>
      </c>
      <c r="F975" s="3" t="s">
        <v>422</v>
      </c>
      <c r="G975" s="3" t="s">
        <v>423</v>
      </c>
      <c r="H975" s="1" t="s">
        <v>7</v>
      </c>
      <c r="I975" s="2" t="s">
        <v>424</v>
      </c>
      <c r="J975" s="59" t="s">
        <v>677</v>
      </c>
      <c r="K975" s="59" t="s">
        <v>677</v>
      </c>
      <c r="L975" s="15">
        <v>1727</v>
      </c>
      <c r="M975" s="15">
        <v>3452.47</v>
      </c>
    </row>
    <row r="976" spans="1:13" x14ac:dyDescent="0.2">
      <c r="A976" s="3" t="s">
        <v>676</v>
      </c>
      <c r="B976" s="3" t="s">
        <v>676</v>
      </c>
      <c r="C976" s="2" t="s">
        <v>421</v>
      </c>
      <c r="D976" s="3" t="s">
        <v>12</v>
      </c>
      <c r="E976" s="3">
        <v>2018</v>
      </c>
      <c r="F976" s="3" t="s">
        <v>422</v>
      </c>
      <c r="G976" s="3" t="s">
        <v>423</v>
      </c>
      <c r="H976" s="1" t="s">
        <v>7</v>
      </c>
      <c r="I976" s="2" t="s">
        <v>427</v>
      </c>
      <c r="J976" s="59" t="s">
        <v>677</v>
      </c>
      <c r="K976" s="59" t="s">
        <v>677</v>
      </c>
      <c r="L976" s="15">
        <v>1727</v>
      </c>
      <c r="M976" s="15">
        <v>3452.47</v>
      </c>
    </row>
    <row r="977" spans="1:13" x14ac:dyDescent="0.2">
      <c r="A977" s="3" t="s">
        <v>676</v>
      </c>
      <c r="B977" s="3" t="s">
        <v>676</v>
      </c>
      <c r="C977" s="2" t="s">
        <v>421</v>
      </c>
      <c r="D977" s="3" t="s">
        <v>12</v>
      </c>
      <c r="E977" s="3">
        <v>2018</v>
      </c>
      <c r="F977" s="3" t="s">
        <v>422</v>
      </c>
      <c r="G977" s="3" t="s">
        <v>423</v>
      </c>
      <c r="H977" s="1" t="s">
        <v>61</v>
      </c>
      <c r="I977" s="2" t="s">
        <v>424</v>
      </c>
      <c r="J977" s="59" t="s">
        <v>677</v>
      </c>
      <c r="K977" s="59" t="s">
        <v>677</v>
      </c>
      <c r="L977" s="15">
        <v>2245.1</v>
      </c>
      <c r="M977" s="15">
        <v>4326.8999999999996</v>
      </c>
    </row>
    <row r="978" spans="1:13" x14ac:dyDescent="0.2">
      <c r="A978" s="3" t="s">
        <v>676</v>
      </c>
      <c r="B978" s="3" t="s">
        <v>676</v>
      </c>
      <c r="C978" s="2" t="s">
        <v>421</v>
      </c>
      <c r="D978" s="3" t="s">
        <v>12</v>
      </c>
      <c r="E978" s="3">
        <v>2018</v>
      </c>
      <c r="F978" s="3" t="s">
        <v>422</v>
      </c>
      <c r="G978" s="3" t="s">
        <v>423</v>
      </c>
      <c r="H978" s="1" t="s">
        <v>61</v>
      </c>
      <c r="I978" s="2" t="s">
        <v>427</v>
      </c>
      <c r="J978" s="59" t="s">
        <v>677</v>
      </c>
      <c r="K978" s="59" t="s">
        <v>677</v>
      </c>
      <c r="L978" s="15">
        <v>2245.1</v>
      </c>
      <c r="M978" s="15">
        <v>4326.8999999999996</v>
      </c>
    </row>
    <row r="979" spans="1:13" x14ac:dyDescent="0.2">
      <c r="A979" s="3" t="s">
        <v>676</v>
      </c>
      <c r="B979" s="3" t="s">
        <v>676</v>
      </c>
      <c r="C979" s="2" t="s">
        <v>421</v>
      </c>
      <c r="D979" s="3" t="s">
        <v>12</v>
      </c>
      <c r="E979" s="3">
        <v>2018</v>
      </c>
      <c r="F979" s="3" t="s">
        <v>422</v>
      </c>
      <c r="G979" s="3" t="s">
        <v>423</v>
      </c>
      <c r="H979" s="1" t="s">
        <v>61</v>
      </c>
      <c r="I979" s="2" t="s">
        <v>425</v>
      </c>
      <c r="J979" s="59" t="s">
        <v>677</v>
      </c>
      <c r="K979" s="59" t="s">
        <v>677</v>
      </c>
      <c r="L979" s="15">
        <v>2245.1</v>
      </c>
      <c r="M979" s="15">
        <v>4326.8999999999996</v>
      </c>
    </row>
    <row r="980" spans="1:13" x14ac:dyDescent="0.2">
      <c r="A980" s="3" t="s">
        <v>676</v>
      </c>
      <c r="B980" s="3" t="s">
        <v>676</v>
      </c>
      <c r="C980" s="2" t="s">
        <v>421</v>
      </c>
      <c r="D980" s="3" t="s">
        <v>12</v>
      </c>
      <c r="E980" s="3">
        <v>2018</v>
      </c>
      <c r="F980" s="3" t="s">
        <v>422</v>
      </c>
      <c r="G980" s="3" t="s">
        <v>423</v>
      </c>
      <c r="H980" s="1" t="s">
        <v>61</v>
      </c>
      <c r="I980" s="2" t="s">
        <v>429</v>
      </c>
      <c r="J980" s="59" t="s">
        <v>677</v>
      </c>
      <c r="K980" s="59" t="s">
        <v>677</v>
      </c>
      <c r="L980" s="15">
        <v>2245.1</v>
      </c>
      <c r="M980" s="15">
        <v>4326.8999999999996</v>
      </c>
    </row>
    <row r="981" spans="1:13" x14ac:dyDescent="0.2">
      <c r="A981" s="3" t="s">
        <v>676</v>
      </c>
      <c r="B981" s="3" t="s">
        <v>676</v>
      </c>
      <c r="C981" s="2" t="s">
        <v>421</v>
      </c>
      <c r="D981" s="3" t="s">
        <v>12</v>
      </c>
      <c r="E981" s="3">
        <v>2018</v>
      </c>
      <c r="F981" s="3" t="s">
        <v>422</v>
      </c>
      <c r="G981" s="3" t="s">
        <v>423</v>
      </c>
      <c r="H981" s="1" t="s">
        <v>51</v>
      </c>
      <c r="I981" s="2" t="s">
        <v>424</v>
      </c>
      <c r="J981" s="59" t="s">
        <v>677</v>
      </c>
      <c r="K981" s="59" t="s">
        <v>677</v>
      </c>
      <c r="L981" s="15">
        <v>1727</v>
      </c>
      <c r="M981" s="15">
        <v>3479.61</v>
      </c>
    </row>
    <row r="982" spans="1:13" x14ac:dyDescent="0.2">
      <c r="A982" s="3" t="s">
        <v>676</v>
      </c>
      <c r="B982" s="3" t="s">
        <v>676</v>
      </c>
      <c r="C982" s="2" t="s">
        <v>421</v>
      </c>
      <c r="D982" s="3" t="s">
        <v>12</v>
      </c>
      <c r="E982" s="3">
        <v>2018</v>
      </c>
      <c r="F982" s="3" t="s">
        <v>422</v>
      </c>
      <c r="G982" s="3" t="s">
        <v>423</v>
      </c>
      <c r="H982" s="1" t="s">
        <v>7</v>
      </c>
      <c r="I982" s="2" t="s">
        <v>429</v>
      </c>
      <c r="J982" s="59" t="s">
        <v>677</v>
      </c>
      <c r="K982" s="59" t="s">
        <v>677</v>
      </c>
      <c r="L982" s="15">
        <v>1727</v>
      </c>
      <c r="M982" s="15">
        <v>3452.47</v>
      </c>
    </row>
    <row r="983" spans="1:13" x14ac:dyDescent="0.2">
      <c r="A983" s="3" t="s">
        <v>676</v>
      </c>
      <c r="B983" s="3" t="s">
        <v>676</v>
      </c>
      <c r="C983" s="2" t="s">
        <v>421</v>
      </c>
      <c r="D983" s="3" t="s">
        <v>12</v>
      </c>
      <c r="E983" s="3">
        <v>2018</v>
      </c>
      <c r="F983" s="3" t="s">
        <v>422</v>
      </c>
      <c r="G983" s="3" t="s">
        <v>423</v>
      </c>
      <c r="H983" s="1" t="s">
        <v>51</v>
      </c>
      <c r="I983" s="2" t="s">
        <v>424</v>
      </c>
      <c r="J983" s="59" t="s">
        <v>677</v>
      </c>
      <c r="K983" s="59" t="s">
        <v>677</v>
      </c>
      <c r="L983" s="15">
        <v>1727</v>
      </c>
      <c r="M983" s="15">
        <v>3479.61</v>
      </c>
    </row>
    <row r="984" spans="1:13" x14ac:dyDescent="0.2">
      <c r="A984" s="3" t="s">
        <v>676</v>
      </c>
      <c r="B984" s="3" t="s">
        <v>676</v>
      </c>
      <c r="C984" s="2" t="s">
        <v>421</v>
      </c>
      <c r="D984" s="3" t="s">
        <v>12</v>
      </c>
      <c r="E984" s="3">
        <v>2018</v>
      </c>
      <c r="F984" s="3" t="s">
        <v>422</v>
      </c>
      <c r="G984" s="3" t="s">
        <v>423</v>
      </c>
      <c r="H984" s="1" t="s">
        <v>51</v>
      </c>
      <c r="I984" s="2" t="s">
        <v>428</v>
      </c>
      <c r="J984" s="59" t="s">
        <v>677</v>
      </c>
      <c r="K984" s="59" t="s">
        <v>677</v>
      </c>
      <c r="L984" s="15">
        <v>1727</v>
      </c>
      <c r="M984" s="15">
        <v>3479.61</v>
      </c>
    </row>
    <row r="985" spans="1:13" x14ac:dyDescent="0.2">
      <c r="A985" s="3" t="s">
        <v>676</v>
      </c>
      <c r="B985" s="3" t="s">
        <v>676</v>
      </c>
      <c r="C985" s="2" t="s">
        <v>421</v>
      </c>
      <c r="D985" s="3" t="s">
        <v>12</v>
      </c>
      <c r="E985" s="3">
        <v>2018</v>
      </c>
      <c r="F985" s="3" t="s">
        <v>422</v>
      </c>
      <c r="G985" s="3" t="s">
        <v>423</v>
      </c>
      <c r="H985" s="1" t="s">
        <v>61</v>
      </c>
      <c r="I985" s="2" t="s">
        <v>427</v>
      </c>
      <c r="J985" s="59" t="s">
        <v>677</v>
      </c>
      <c r="K985" s="59" t="s">
        <v>677</v>
      </c>
      <c r="L985" s="15">
        <v>2245.1</v>
      </c>
      <c r="M985" s="15">
        <v>4326.8999999999996</v>
      </c>
    </row>
    <row r="986" spans="1:13" x14ac:dyDescent="0.2">
      <c r="A986" s="3" t="s">
        <v>676</v>
      </c>
      <c r="B986" s="3" t="s">
        <v>676</v>
      </c>
      <c r="C986" s="2" t="s">
        <v>421</v>
      </c>
      <c r="D986" s="3" t="s">
        <v>12</v>
      </c>
      <c r="E986" s="3">
        <v>2018</v>
      </c>
      <c r="F986" s="3" t="s">
        <v>422</v>
      </c>
      <c r="G986" s="3" t="s">
        <v>423</v>
      </c>
      <c r="H986" s="1" t="s">
        <v>61</v>
      </c>
      <c r="I986" s="2" t="s">
        <v>426</v>
      </c>
      <c r="J986" s="59" t="s">
        <v>677</v>
      </c>
      <c r="K986" s="59" t="s">
        <v>677</v>
      </c>
      <c r="L986" s="15">
        <v>2245.1</v>
      </c>
      <c r="M986" s="15">
        <v>4326.8999999999996</v>
      </c>
    </row>
    <row r="987" spans="1:13" x14ac:dyDescent="0.2">
      <c r="A987" s="3" t="s">
        <v>676</v>
      </c>
      <c r="B987" s="3" t="s">
        <v>676</v>
      </c>
      <c r="C987" s="2" t="s">
        <v>421</v>
      </c>
      <c r="D987" s="3" t="s">
        <v>12</v>
      </c>
      <c r="E987" s="3">
        <v>2018</v>
      </c>
      <c r="F987" s="3" t="s">
        <v>422</v>
      </c>
      <c r="G987" s="3" t="s">
        <v>423</v>
      </c>
      <c r="H987" s="1" t="s">
        <v>61</v>
      </c>
      <c r="I987" s="2" t="s">
        <v>429</v>
      </c>
      <c r="J987" s="59" t="s">
        <v>677</v>
      </c>
      <c r="K987" s="59" t="s">
        <v>677</v>
      </c>
      <c r="L987" s="15">
        <v>2245.1</v>
      </c>
      <c r="M987" s="15">
        <v>4326.8999999999996</v>
      </c>
    </row>
    <row r="988" spans="1:13" x14ac:dyDescent="0.2">
      <c r="A988" s="3" t="s">
        <v>676</v>
      </c>
      <c r="B988" s="3" t="s">
        <v>676</v>
      </c>
      <c r="C988" s="2" t="s">
        <v>421</v>
      </c>
      <c r="D988" s="3" t="s">
        <v>12</v>
      </c>
      <c r="E988" s="3">
        <v>2018</v>
      </c>
      <c r="F988" s="3" t="s">
        <v>422</v>
      </c>
      <c r="G988" s="3" t="s">
        <v>423</v>
      </c>
      <c r="H988" s="1" t="s">
        <v>7</v>
      </c>
      <c r="I988" s="2" t="s">
        <v>429</v>
      </c>
      <c r="J988" s="59" t="s">
        <v>677</v>
      </c>
      <c r="K988" s="59" t="s">
        <v>677</v>
      </c>
      <c r="L988" s="15">
        <v>1727</v>
      </c>
      <c r="M988" s="15">
        <v>3452.47</v>
      </c>
    </row>
    <row r="989" spans="1:13" x14ac:dyDescent="0.2">
      <c r="A989" s="3" t="s">
        <v>676</v>
      </c>
      <c r="B989" s="3" t="s">
        <v>676</v>
      </c>
      <c r="C989" s="2" t="s">
        <v>421</v>
      </c>
      <c r="D989" s="3" t="s">
        <v>12</v>
      </c>
      <c r="E989" s="3">
        <v>2018</v>
      </c>
      <c r="F989" s="3" t="s">
        <v>422</v>
      </c>
      <c r="G989" s="3" t="s">
        <v>423</v>
      </c>
      <c r="H989" s="1" t="s">
        <v>51</v>
      </c>
      <c r="I989" s="2" t="s">
        <v>425</v>
      </c>
      <c r="J989" s="59" t="s">
        <v>677</v>
      </c>
      <c r="K989" s="59" t="s">
        <v>677</v>
      </c>
      <c r="L989" s="15">
        <v>1727</v>
      </c>
      <c r="M989" s="15">
        <v>3479.61</v>
      </c>
    </row>
    <row r="990" spans="1:13" x14ac:dyDescent="0.2">
      <c r="A990" s="3" t="s">
        <v>676</v>
      </c>
      <c r="B990" s="3" t="s">
        <v>676</v>
      </c>
      <c r="C990" s="2" t="s">
        <v>421</v>
      </c>
      <c r="D990" s="3" t="s">
        <v>12</v>
      </c>
      <c r="E990" s="3">
        <v>2018</v>
      </c>
      <c r="F990" s="3" t="s">
        <v>422</v>
      </c>
      <c r="G990" s="3" t="s">
        <v>423</v>
      </c>
      <c r="H990" s="1" t="s">
        <v>0</v>
      </c>
      <c r="I990" s="2" t="s">
        <v>426</v>
      </c>
      <c r="J990" s="59" t="s">
        <v>677</v>
      </c>
      <c r="K990" s="59" t="s">
        <v>677</v>
      </c>
      <c r="L990" s="15">
        <v>1727</v>
      </c>
      <c r="M990" s="15">
        <v>3452.47</v>
      </c>
    </row>
    <row r="991" spans="1:13" x14ac:dyDescent="0.2">
      <c r="A991" s="3" t="s">
        <v>676</v>
      </c>
      <c r="B991" s="3" t="s">
        <v>676</v>
      </c>
      <c r="C991" s="2" t="s">
        <v>421</v>
      </c>
      <c r="D991" s="3" t="s">
        <v>12</v>
      </c>
      <c r="E991" s="3">
        <v>2018</v>
      </c>
      <c r="F991" s="3" t="s">
        <v>422</v>
      </c>
      <c r="G991" s="3" t="s">
        <v>423</v>
      </c>
      <c r="H991" s="1" t="s">
        <v>51</v>
      </c>
      <c r="I991" s="2" t="s">
        <v>261</v>
      </c>
      <c r="J991" s="59" t="s">
        <v>677</v>
      </c>
      <c r="K991" s="59" t="s">
        <v>677</v>
      </c>
      <c r="L991" s="15">
        <v>1727</v>
      </c>
      <c r="M991" s="15">
        <v>3479.61</v>
      </c>
    </row>
    <row r="992" spans="1:13" x14ac:dyDescent="0.2">
      <c r="A992" s="3" t="s">
        <v>676</v>
      </c>
      <c r="B992" s="3" t="s">
        <v>676</v>
      </c>
      <c r="C992" s="2" t="s">
        <v>421</v>
      </c>
      <c r="D992" s="3" t="s">
        <v>12</v>
      </c>
      <c r="E992" s="3">
        <v>2018</v>
      </c>
      <c r="F992" s="3" t="s">
        <v>422</v>
      </c>
      <c r="G992" s="3" t="s">
        <v>423</v>
      </c>
      <c r="H992" s="1" t="s">
        <v>0</v>
      </c>
      <c r="I992" s="2" t="s">
        <v>427</v>
      </c>
      <c r="J992" s="59" t="s">
        <v>677</v>
      </c>
      <c r="K992" s="59" t="s">
        <v>677</v>
      </c>
      <c r="L992" s="15">
        <v>1298</v>
      </c>
      <c r="M992" s="15">
        <v>2742.53</v>
      </c>
    </row>
    <row r="993" spans="1:13" x14ac:dyDescent="0.2">
      <c r="A993" s="3" t="s">
        <v>676</v>
      </c>
      <c r="B993" s="3" t="s">
        <v>676</v>
      </c>
      <c r="C993" s="2" t="s">
        <v>421</v>
      </c>
      <c r="D993" s="3" t="s">
        <v>12</v>
      </c>
      <c r="E993" s="3">
        <v>2018</v>
      </c>
      <c r="F993" s="3" t="s">
        <v>422</v>
      </c>
      <c r="G993" s="3" t="s">
        <v>423</v>
      </c>
      <c r="H993" s="1" t="s">
        <v>51</v>
      </c>
      <c r="I993" s="2" t="s">
        <v>424</v>
      </c>
      <c r="J993" s="59" t="s">
        <v>677</v>
      </c>
      <c r="K993" s="59" t="s">
        <v>677</v>
      </c>
      <c r="L993" s="15">
        <v>1727</v>
      </c>
      <c r="M993" s="15">
        <v>3479.61</v>
      </c>
    </row>
    <row r="994" spans="1:13" x14ac:dyDescent="0.2">
      <c r="A994" s="3" t="s">
        <v>676</v>
      </c>
      <c r="B994" s="3" t="s">
        <v>676</v>
      </c>
      <c r="C994" s="2" t="s">
        <v>421</v>
      </c>
      <c r="D994" s="3" t="s">
        <v>12</v>
      </c>
      <c r="E994" s="3">
        <v>2018</v>
      </c>
      <c r="F994" s="3" t="s">
        <v>422</v>
      </c>
      <c r="G994" s="3" t="s">
        <v>423</v>
      </c>
      <c r="H994" s="1" t="s">
        <v>0</v>
      </c>
      <c r="I994" s="2" t="s">
        <v>425</v>
      </c>
      <c r="J994" s="59" t="s">
        <v>677</v>
      </c>
      <c r="K994" s="59" t="s">
        <v>677</v>
      </c>
      <c r="L994" s="15">
        <v>1298</v>
      </c>
      <c r="M994" s="15">
        <v>2742.53</v>
      </c>
    </row>
    <row r="995" spans="1:13" x14ac:dyDescent="0.2">
      <c r="A995" s="3" t="s">
        <v>676</v>
      </c>
      <c r="B995" s="3" t="s">
        <v>676</v>
      </c>
      <c r="C995" s="2" t="s">
        <v>421</v>
      </c>
      <c r="D995" s="3" t="s">
        <v>12</v>
      </c>
      <c r="E995" s="3">
        <v>2018</v>
      </c>
      <c r="F995" s="3" t="s">
        <v>422</v>
      </c>
      <c r="G995" s="3" t="s">
        <v>423</v>
      </c>
      <c r="H995" s="1" t="s">
        <v>7</v>
      </c>
      <c r="I995" s="2" t="s">
        <v>214</v>
      </c>
      <c r="J995" s="59" t="s">
        <v>677</v>
      </c>
      <c r="K995" s="59" t="s">
        <v>677</v>
      </c>
      <c r="L995" s="15">
        <v>1727</v>
      </c>
      <c r="M995" s="15">
        <v>3452.47</v>
      </c>
    </row>
    <row r="996" spans="1:13" x14ac:dyDescent="0.2">
      <c r="A996" s="3" t="s">
        <v>676</v>
      </c>
      <c r="B996" s="3" t="s">
        <v>676</v>
      </c>
      <c r="C996" s="2" t="s">
        <v>421</v>
      </c>
      <c r="D996" s="3" t="s">
        <v>12</v>
      </c>
      <c r="E996" s="3">
        <v>2018</v>
      </c>
      <c r="F996" s="3" t="s">
        <v>422</v>
      </c>
      <c r="G996" s="3" t="s">
        <v>423</v>
      </c>
      <c r="H996" s="1" t="s">
        <v>0</v>
      </c>
      <c r="I996" s="2" t="s">
        <v>426</v>
      </c>
      <c r="J996" s="59" t="s">
        <v>677</v>
      </c>
      <c r="K996" s="59" t="s">
        <v>677</v>
      </c>
      <c r="L996" s="15">
        <v>1298</v>
      </c>
      <c r="M996" s="15">
        <v>2742.53</v>
      </c>
    </row>
    <row r="997" spans="1:13" x14ac:dyDescent="0.2">
      <c r="A997" s="3" t="s">
        <v>676</v>
      </c>
      <c r="B997" s="3" t="s">
        <v>676</v>
      </c>
      <c r="C997" s="2" t="s">
        <v>421</v>
      </c>
      <c r="D997" s="3" t="s">
        <v>12</v>
      </c>
      <c r="E997" s="3">
        <v>2018</v>
      </c>
      <c r="F997" s="3" t="s">
        <v>422</v>
      </c>
      <c r="G997" s="3" t="s">
        <v>423</v>
      </c>
      <c r="H997" s="1" t="s">
        <v>7</v>
      </c>
      <c r="I997" s="2" t="s">
        <v>425</v>
      </c>
      <c r="J997" s="59" t="s">
        <v>677</v>
      </c>
      <c r="K997" s="59" t="s">
        <v>677</v>
      </c>
      <c r="L997" s="15">
        <v>1727</v>
      </c>
      <c r="M997" s="15">
        <v>3452.47</v>
      </c>
    </row>
    <row r="998" spans="1:13" x14ac:dyDescent="0.2">
      <c r="A998" s="3" t="s">
        <v>676</v>
      </c>
      <c r="B998" s="3" t="s">
        <v>676</v>
      </c>
      <c r="C998" s="2" t="s">
        <v>421</v>
      </c>
      <c r="D998" s="3" t="s">
        <v>12</v>
      </c>
      <c r="E998" s="3">
        <v>2018</v>
      </c>
      <c r="F998" s="3" t="s">
        <v>422</v>
      </c>
      <c r="G998" s="3" t="s">
        <v>423</v>
      </c>
      <c r="H998" s="1" t="s">
        <v>61</v>
      </c>
      <c r="I998" s="2" t="s">
        <v>426</v>
      </c>
      <c r="J998" s="59" t="s">
        <v>677</v>
      </c>
      <c r="K998" s="59" t="s">
        <v>677</v>
      </c>
      <c r="L998" s="15">
        <v>2245.1</v>
      </c>
      <c r="M998" s="15">
        <v>4326.8999999999996</v>
      </c>
    </row>
    <row r="999" spans="1:13" x14ac:dyDescent="0.2">
      <c r="A999" s="3" t="s">
        <v>676</v>
      </c>
      <c r="B999" s="3" t="s">
        <v>676</v>
      </c>
      <c r="C999" s="2" t="s">
        <v>179</v>
      </c>
      <c r="D999" s="3" t="s">
        <v>66</v>
      </c>
      <c r="E999" s="3">
        <v>2018</v>
      </c>
      <c r="F999" s="3" t="s">
        <v>180</v>
      </c>
      <c r="G999" s="3" t="s">
        <v>181</v>
      </c>
      <c r="H999" s="1" t="s">
        <v>65</v>
      </c>
      <c r="I999" s="2" t="s">
        <v>183</v>
      </c>
      <c r="J999" s="59" t="s">
        <v>677</v>
      </c>
      <c r="K999" s="59" t="s">
        <v>677</v>
      </c>
      <c r="L999" s="15">
        <v>2858.86</v>
      </c>
      <c r="M999" s="15">
        <v>6489.73</v>
      </c>
    </row>
    <row r="1000" spans="1:13" x14ac:dyDescent="0.2">
      <c r="A1000" s="3" t="s">
        <v>676</v>
      </c>
      <c r="B1000" s="3" t="s">
        <v>676</v>
      </c>
      <c r="C1000" s="2" t="s">
        <v>179</v>
      </c>
      <c r="D1000" s="3" t="s">
        <v>66</v>
      </c>
      <c r="E1000" s="3">
        <v>2018</v>
      </c>
      <c r="F1000" s="3" t="s">
        <v>180</v>
      </c>
      <c r="G1000" s="3" t="s">
        <v>181</v>
      </c>
      <c r="H1000" s="1" t="s">
        <v>65</v>
      </c>
      <c r="I1000" s="2" t="s">
        <v>183</v>
      </c>
      <c r="J1000" s="59" t="s">
        <v>677</v>
      </c>
      <c r="K1000" s="59" t="s">
        <v>677</v>
      </c>
      <c r="L1000" s="15">
        <v>2858.86</v>
      </c>
      <c r="M1000" s="15">
        <v>6489.73</v>
      </c>
    </row>
    <row r="1001" spans="1:13" x14ac:dyDescent="0.2">
      <c r="A1001" s="3" t="s">
        <v>676</v>
      </c>
      <c r="B1001" s="3" t="s">
        <v>676</v>
      </c>
      <c r="C1001" s="2" t="s">
        <v>179</v>
      </c>
      <c r="D1001" s="3" t="s">
        <v>66</v>
      </c>
      <c r="E1001" s="3">
        <v>2018</v>
      </c>
      <c r="F1001" s="3" t="s">
        <v>180</v>
      </c>
      <c r="G1001" s="3" t="s">
        <v>181</v>
      </c>
      <c r="H1001" s="1" t="s">
        <v>75</v>
      </c>
      <c r="I1001" s="2" t="s">
        <v>184</v>
      </c>
      <c r="J1001" s="59" t="s">
        <v>677</v>
      </c>
      <c r="K1001" s="59" t="s">
        <v>677</v>
      </c>
      <c r="L1001" s="15">
        <v>1523.3</v>
      </c>
      <c r="M1001" s="15">
        <v>3458.29</v>
      </c>
    </row>
    <row r="1002" spans="1:13" x14ac:dyDescent="0.2">
      <c r="A1002" s="3" t="s">
        <v>676</v>
      </c>
      <c r="B1002" s="3" t="s">
        <v>676</v>
      </c>
      <c r="C1002" s="2" t="s">
        <v>179</v>
      </c>
      <c r="D1002" s="3" t="s">
        <v>66</v>
      </c>
      <c r="E1002" s="3">
        <v>2018</v>
      </c>
      <c r="F1002" s="3" t="s">
        <v>180</v>
      </c>
      <c r="G1002" s="3" t="s">
        <v>181</v>
      </c>
      <c r="H1002" s="1" t="s">
        <v>86</v>
      </c>
      <c r="I1002" s="2" t="s">
        <v>184</v>
      </c>
      <c r="J1002" s="59" t="s">
        <v>677</v>
      </c>
      <c r="K1002" s="59" t="s">
        <v>677</v>
      </c>
      <c r="L1002" s="15">
        <v>2858.86</v>
      </c>
      <c r="M1002" s="15">
        <v>6489.73</v>
      </c>
    </row>
    <row r="1003" spans="1:13" x14ac:dyDescent="0.2">
      <c r="A1003" s="3" t="s">
        <v>676</v>
      </c>
      <c r="B1003" s="3" t="s">
        <v>676</v>
      </c>
      <c r="C1003" s="2" t="s">
        <v>179</v>
      </c>
      <c r="D1003" s="3" t="s">
        <v>66</v>
      </c>
      <c r="E1003" s="3">
        <v>2018</v>
      </c>
      <c r="F1003" s="3" t="s">
        <v>180</v>
      </c>
      <c r="G1003" s="3" t="s">
        <v>181</v>
      </c>
      <c r="H1003" s="1" t="s">
        <v>65</v>
      </c>
      <c r="I1003" s="2" t="s">
        <v>183</v>
      </c>
      <c r="J1003" s="59" t="s">
        <v>677</v>
      </c>
      <c r="K1003" s="59" t="s">
        <v>677</v>
      </c>
      <c r="L1003" s="15">
        <v>2858.86</v>
      </c>
      <c r="M1003" s="15">
        <v>6489.73</v>
      </c>
    </row>
    <row r="1004" spans="1:13" x14ac:dyDescent="0.2">
      <c r="A1004" s="3" t="s">
        <v>676</v>
      </c>
      <c r="B1004" s="3" t="s">
        <v>676</v>
      </c>
      <c r="C1004" s="2" t="s">
        <v>179</v>
      </c>
      <c r="D1004" s="3" t="s">
        <v>66</v>
      </c>
      <c r="E1004" s="3">
        <v>2018</v>
      </c>
      <c r="F1004" s="3" t="s">
        <v>180</v>
      </c>
      <c r="G1004" s="3" t="s">
        <v>181</v>
      </c>
      <c r="H1004" s="1" t="s">
        <v>65</v>
      </c>
      <c r="I1004" s="2" t="s">
        <v>184</v>
      </c>
      <c r="J1004" s="59" t="s">
        <v>677</v>
      </c>
      <c r="K1004" s="59" t="s">
        <v>677</v>
      </c>
      <c r="L1004" s="15">
        <v>2858.86</v>
      </c>
      <c r="M1004" s="15">
        <v>6489.73</v>
      </c>
    </row>
    <row r="1005" spans="1:13" x14ac:dyDescent="0.2">
      <c r="A1005" s="3" t="s">
        <v>676</v>
      </c>
      <c r="B1005" s="3" t="s">
        <v>676</v>
      </c>
      <c r="C1005" s="2" t="s">
        <v>179</v>
      </c>
      <c r="D1005" s="3" t="s">
        <v>66</v>
      </c>
      <c r="E1005" s="3">
        <v>2018</v>
      </c>
      <c r="F1005" s="3" t="s">
        <v>180</v>
      </c>
      <c r="G1005" s="3" t="s">
        <v>181</v>
      </c>
      <c r="H1005" s="1" t="s">
        <v>75</v>
      </c>
      <c r="I1005" s="2" t="s">
        <v>184</v>
      </c>
      <c r="J1005" s="59" t="s">
        <v>677</v>
      </c>
      <c r="K1005" s="59" t="s">
        <v>677</v>
      </c>
      <c r="L1005" s="15">
        <v>1523.3</v>
      </c>
      <c r="M1005" s="15">
        <v>3458.29</v>
      </c>
    </row>
    <row r="1006" spans="1:13" x14ac:dyDescent="0.2">
      <c r="A1006" s="3" t="s">
        <v>676</v>
      </c>
      <c r="B1006" s="3" t="s">
        <v>676</v>
      </c>
      <c r="C1006" s="2" t="s">
        <v>179</v>
      </c>
      <c r="D1006" s="3" t="s">
        <v>66</v>
      </c>
      <c r="E1006" s="3">
        <v>2018</v>
      </c>
      <c r="F1006" s="3" t="s">
        <v>180</v>
      </c>
      <c r="G1006" s="3" t="s">
        <v>181</v>
      </c>
      <c r="H1006" s="1" t="s">
        <v>65</v>
      </c>
      <c r="I1006" s="2" t="s">
        <v>183</v>
      </c>
      <c r="J1006" s="59" t="s">
        <v>677</v>
      </c>
      <c r="K1006" s="59" t="s">
        <v>677</v>
      </c>
      <c r="L1006" s="15">
        <v>2858.86</v>
      </c>
      <c r="M1006" s="15">
        <v>6489.73</v>
      </c>
    </row>
    <row r="1007" spans="1:13" x14ac:dyDescent="0.2">
      <c r="A1007" s="3" t="s">
        <v>676</v>
      </c>
      <c r="B1007" s="3" t="s">
        <v>676</v>
      </c>
      <c r="C1007" s="2" t="s">
        <v>179</v>
      </c>
      <c r="D1007" s="3" t="s">
        <v>66</v>
      </c>
      <c r="E1007" s="3">
        <v>2018</v>
      </c>
      <c r="F1007" s="3" t="s">
        <v>180</v>
      </c>
      <c r="G1007" s="3" t="s">
        <v>181</v>
      </c>
      <c r="H1007" s="1" t="s">
        <v>75</v>
      </c>
      <c r="I1007" s="2" t="s">
        <v>184</v>
      </c>
      <c r="J1007" s="59" t="s">
        <v>677</v>
      </c>
      <c r="K1007" s="59" t="s">
        <v>677</v>
      </c>
      <c r="L1007" s="15">
        <v>1523.3</v>
      </c>
      <c r="M1007" s="15">
        <v>3458.29</v>
      </c>
    </row>
    <row r="1008" spans="1:13" x14ac:dyDescent="0.2">
      <c r="A1008" s="3" t="s">
        <v>676</v>
      </c>
      <c r="B1008" s="3" t="s">
        <v>676</v>
      </c>
      <c r="C1008" s="2" t="s">
        <v>179</v>
      </c>
      <c r="D1008" s="3" t="s">
        <v>66</v>
      </c>
      <c r="E1008" s="3">
        <v>2018</v>
      </c>
      <c r="F1008" s="3" t="s">
        <v>180</v>
      </c>
      <c r="G1008" s="3" t="s">
        <v>181</v>
      </c>
      <c r="H1008" s="1" t="s">
        <v>75</v>
      </c>
      <c r="I1008" s="2" t="s">
        <v>184</v>
      </c>
      <c r="J1008" s="59" t="s">
        <v>677</v>
      </c>
      <c r="K1008" s="59" t="s">
        <v>677</v>
      </c>
      <c r="L1008" s="15">
        <v>1523.3</v>
      </c>
      <c r="M1008" s="15">
        <v>3458.29</v>
      </c>
    </row>
    <row r="1009" spans="1:13" x14ac:dyDescent="0.2">
      <c r="A1009" s="3" t="s">
        <v>676</v>
      </c>
      <c r="B1009" s="3" t="s">
        <v>676</v>
      </c>
      <c r="C1009" s="2" t="s">
        <v>179</v>
      </c>
      <c r="D1009" s="3" t="s">
        <v>66</v>
      </c>
      <c r="E1009" s="3">
        <v>2018</v>
      </c>
      <c r="F1009" s="3" t="s">
        <v>180</v>
      </c>
      <c r="G1009" s="3" t="s">
        <v>181</v>
      </c>
      <c r="H1009" s="1" t="s">
        <v>75</v>
      </c>
      <c r="I1009" s="2" t="s">
        <v>184</v>
      </c>
      <c r="J1009" s="59" t="s">
        <v>677</v>
      </c>
      <c r="K1009" s="59" t="s">
        <v>677</v>
      </c>
      <c r="L1009" s="15">
        <v>1523.3</v>
      </c>
      <c r="M1009" s="15">
        <v>3458.29</v>
      </c>
    </row>
    <row r="1010" spans="1:13" x14ac:dyDescent="0.2">
      <c r="A1010" s="3" t="s">
        <v>676</v>
      </c>
      <c r="B1010" s="3" t="s">
        <v>676</v>
      </c>
      <c r="C1010" s="2" t="s">
        <v>179</v>
      </c>
      <c r="D1010" s="3" t="s">
        <v>66</v>
      </c>
      <c r="E1010" s="3">
        <v>2018</v>
      </c>
      <c r="F1010" s="3" t="s">
        <v>180</v>
      </c>
      <c r="G1010" s="3" t="s">
        <v>181</v>
      </c>
      <c r="H1010" s="1" t="s">
        <v>75</v>
      </c>
      <c r="I1010" s="2" t="s">
        <v>185</v>
      </c>
      <c r="J1010" s="59" t="s">
        <v>677</v>
      </c>
      <c r="K1010" s="59" t="s">
        <v>677</v>
      </c>
      <c r="L1010" s="15">
        <v>1523.3</v>
      </c>
      <c r="M1010" s="15">
        <v>3458.29</v>
      </c>
    </row>
    <row r="1011" spans="1:13" x14ac:dyDescent="0.2">
      <c r="A1011" s="3" t="s">
        <v>676</v>
      </c>
      <c r="B1011" s="3" t="s">
        <v>676</v>
      </c>
      <c r="C1011" s="2" t="s">
        <v>179</v>
      </c>
      <c r="D1011" s="3" t="s">
        <v>66</v>
      </c>
      <c r="E1011" s="3">
        <v>2018</v>
      </c>
      <c r="F1011" s="3" t="s">
        <v>180</v>
      </c>
      <c r="G1011" s="3" t="s">
        <v>181</v>
      </c>
      <c r="H1011" s="1" t="s">
        <v>75</v>
      </c>
      <c r="I1011" s="2" t="s">
        <v>184</v>
      </c>
      <c r="J1011" s="59" t="s">
        <v>677</v>
      </c>
      <c r="K1011" s="59" t="s">
        <v>677</v>
      </c>
      <c r="L1011" s="15">
        <v>1523.3</v>
      </c>
      <c r="M1011" s="15">
        <v>3458.29</v>
      </c>
    </row>
    <row r="1012" spans="1:13" x14ac:dyDescent="0.2">
      <c r="A1012" s="3" t="s">
        <v>676</v>
      </c>
      <c r="B1012" s="3" t="s">
        <v>676</v>
      </c>
      <c r="C1012" s="2" t="s">
        <v>604</v>
      </c>
      <c r="D1012" s="3" t="s">
        <v>66</v>
      </c>
      <c r="E1012" s="1">
        <v>2018</v>
      </c>
      <c r="F1012" s="1" t="s">
        <v>180</v>
      </c>
      <c r="G1012" s="1" t="s">
        <v>181</v>
      </c>
      <c r="H1012" s="1" t="s">
        <v>75</v>
      </c>
      <c r="I1012" t="s">
        <v>184</v>
      </c>
      <c r="J1012" s="59" t="s">
        <v>677</v>
      </c>
      <c r="K1012" s="59" t="s">
        <v>677</v>
      </c>
      <c r="L1012" s="14">
        <v>1523.3</v>
      </c>
      <c r="M1012" s="14">
        <v>3458.29</v>
      </c>
    </row>
    <row r="1013" spans="1:13" x14ac:dyDescent="0.2">
      <c r="A1013" s="3" t="s">
        <v>676</v>
      </c>
      <c r="B1013" s="3" t="s">
        <v>676</v>
      </c>
      <c r="C1013" s="2" t="s">
        <v>179</v>
      </c>
      <c r="D1013" s="3" t="s">
        <v>66</v>
      </c>
      <c r="E1013" s="3">
        <v>2018</v>
      </c>
      <c r="F1013" s="3" t="s">
        <v>180</v>
      </c>
      <c r="G1013" s="3" t="s">
        <v>181</v>
      </c>
      <c r="H1013" s="1" t="s">
        <v>75</v>
      </c>
      <c r="I1013" s="2" t="s">
        <v>184</v>
      </c>
      <c r="J1013" s="59" t="s">
        <v>677</v>
      </c>
      <c r="K1013" s="59" t="s">
        <v>677</v>
      </c>
      <c r="L1013" s="15">
        <v>1523.3</v>
      </c>
      <c r="M1013" s="15">
        <v>3458.29</v>
      </c>
    </row>
    <row r="1014" spans="1:13" x14ac:dyDescent="0.2">
      <c r="A1014" s="3" t="s">
        <v>676</v>
      </c>
      <c r="B1014" s="3" t="s">
        <v>676</v>
      </c>
      <c r="C1014" s="2" t="s">
        <v>179</v>
      </c>
      <c r="D1014" s="3" t="s">
        <v>66</v>
      </c>
      <c r="E1014" s="3">
        <v>2018</v>
      </c>
      <c r="F1014" s="3" t="s">
        <v>180</v>
      </c>
      <c r="G1014" s="3" t="s">
        <v>181</v>
      </c>
      <c r="H1014" s="1" t="s">
        <v>75</v>
      </c>
      <c r="I1014" s="2" t="s">
        <v>184</v>
      </c>
      <c r="J1014" s="59" t="s">
        <v>677</v>
      </c>
      <c r="K1014" s="59" t="s">
        <v>677</v>
      </c>
      <c r="L1014" s="15">
        <v>1523.3</v>
      </c>
      <c r="M1014" s="15">
        <v>3458.29</v>
      </c>
    </row>
    <row r="1015" spans="1:13" x14ac:dyDescent="0.2">
      <c r="A1015" s="3" t="s">
        <v>676</v>
      </c>
      <c r="B1015" s="3" t="s">
        <v>676</v>
      </c>
      <c r="C1015" s="2" t="s">
        <v>179</v>
      </c>
      <c r="D1015" s="3" t="s">
        <v>66</v>
      </c>
      <c r="E1015" s="3">
        <v>2018</v>
      </c>
      <c r="F1015" s="3" t="s">
        <v>180</v>
      </c>
      <c r="G1015" s="3" t="s">
        <v>181</v>
      </c>
      <c r="H1015" s="1" t="s">
        <v>75</v>
      </c>
      <c r="I1015" s="2" t="s">
        <v>186</v>
      </c>
      <c r="J1015" s="59" t="s">
        <v>677</v>
      </c>
      <c r="K1015" s="59" t="s">
        <v>677</v>
      </c>
      <c r="L1015" s="15">
        <v>1523.3</v>
      </c>
      <c r="M1015" s="15">
        <v>3458.29</v>
      </c>
    </row>
    <row r="1016" spans="1:13" x14ac:dyDescent="0.2">
      <c r="A1016" s="3" t="s">
        <v>676</v>
      </c>
      <c r="B1016" s="3" t="s">
        <v>676</v>
      </c>
      <c r="C1016" s="2" t="s">
        <v>179</v>
      </c>
      <c r="D1016" s="3" t="s">
        <v>66</v>
      </c>
      <c r="E1016" s="3">
        <v>2018</v>
      </c>
      <c r="F1016" s="3" t="s">
        <v>180</v>
      </c>
      <c r="G1016" s="3" t="s">
        <v>181</v>
      </c>
      <c r="H1016" s="1" t="s">
        <v>75</v>
      </c>
      <c r="I1016" s="2" t="s">
        <v>184</v>
      </c>
      <c r="J1016" s="59" t="s">
        <v>677</v>
      </c>
      <c r="K1016" s="59" t="s">
        <v>677</v>
      </c>
      <c r="L1016" s="15">
        <v>1523.3</v>
      </c>
      <c r="M1016" s="15">
        <v>3458.29</v>
      </c>
    </row>
    <row r="1017" spans="1:13" x14ac:dyDescent="0.2">
      <c r="A1017" s="3" t="s">
        <v>676</v>
      </c>
      <c r="B1017" s="3" t="s">
        <v>676</v>
      </c>
      <c r="C1017" s="2" t="s">
        <v>179</v>
      </c>
      <c r="D1017" s="3" t="s">
        <v>66</v>
      </c>
      <c r="E1017" s="3">
        <v>2018</v>
      </c>
      <c r="F1017" s="3" t="s">
        <v>180</v>
      </c>
      <c r="G1017" s="3" t="s">
        <v>181</v>
      </c>
      <c r="H1017" s="1" t="s">
        <v>75</v>
      </c>
      <c r="I1017" s="2" t="s">
        <v>184</v>
      </c>
      <c r="J1017" s="59" t="s">
        <v>677</v>
      </c>
      <c r="K1017" s="59" t="s">
        <v>677</v>
      </c>
      <c r="L1017" s="15">
        <v>1523.3</v>
      </c>
      <c r="M1017" s="15">
        <v>3458.29</v>
      </c>
    </row>
    <row r="1018" spans="1:13" x14ac:dyDescent="0.2">
      <c r="A1018" s="3" t="s">
        <v>676</v>
      </c>
      <c r="B1018" s="3" t="s">
        <v>676</v>
      </c>
      <c r="C1018" s="2" t="s">
        <v>179</v>
      </c>
      <c r="D1018" s="3" t="s">
        <v>66</v>
      </c>
      <c r="E1018" s="3">
        <v>2018</v>
      </c>
      <c r="F1018" s="3" t="s">
        <v>180</v>
      </c>
      <c r="G1018" s="3" t="s">
        <v>181</v>
      </c>
      <c r="H1018" s="1" t="s">
        <v>75</v>
      </c>
      <c r="I1018" s="2" t="s">
        <v>184</v>
      </c>
      <c r="J1018" s="59" t="s">
        <v>677</v>
      </c>
      <c r="K1018" s="59" t="s">
        <v>677</v>
      </c>
      <c r="L1018" s="15">
        <v>1523.3</v>
      </c>
      <c r="M1018" s="15">
        <v>3458.29</v>
      </c>
    </row>
    <row r="1019" spans="1:13" x14ac:dyDescent="0.2">
      <c r="A1019" s="3" t="s">
        <v>676</v>
      </c>
      <c r="B1019" s="3" t="s">
        <v>676</v>
      </c>
      <c r="C1019" s="2" t="s">
        <v>179</v>
      </c>
      <c r="D1019" s="3" t="s">
        <v>66</v>
      </c>
      <c r="E1019" s="3">
        <v>2018</v>
      </c>
      <c r="F1019" s="3" t="s">
        <v>180</v>
      </c>
      <c r="G1019" s="3" t="s">
        <v>181</v>
      </c>
      <c r="H1019" s="1" t="s">
        <v>116</v>
      </c>
      <c r="I1019" s="2" t="s">
        <v>187</v>
      </c>
      <c r="J1019" s="59" t="s">
        <v>677</v>
      </c>
      <c r="K1019" s="59" t="s">
        <v>677</v>
      </c>
      <c r="L1019" s="15">
        <v>2858.86</v>
      </c>
      <c r="M1019" s="15">
        <v>6489.73</v>
      </c>
    </row>
    <row r="1020" spans="1:13" x14ac:dyDescent="0.2">
      <c r="A1020" s="3" t="s">
        <v>676</v>
      </c>
      <c r="B1020" s="3" t="s">
        <v>676</v>
      </c>
      <c r="C1020" s="2" t="s">
        <v>604</v>
      </c>
      <c r="D1020" s="3" t="s">
        <v>66</v>
      </c>
      <c r="E1020" s="1">
        <v>2018</v>
      </c>
      <c r="F1020" s="1" t="s">
        <v>180</v>
      </c>
      <c r="G1020" s="1" t="s">
        <v>181</v>
      </c>
      <c r="H1020" s="1" t="s">
        <v>75</v>
      </c>
      <c r="I1020" t="s">
        <v>184</v>
      </c>
      <c r="J1020" s="59" t="s">
        <v>677</v>
      </c>
      <c r="K1020" s="59" t="s">
        <v>677</v>
      </c>
      <c r="L1020" s="14">
        <v>1523.3</v>
      </c>
      <c r="M1020" s="14">
        <v>3458.29</v>
      </c>
    </row>
    <row r="1021" spans="1:13" x14ac:dyDescent="0.2">
      <c r="A1021" s="3" t="s">
        <v>676</v>
      </c>
      <c r="B1021" s="3" t="s">
        <v>676</v>
      </c>
      <c r="C1021" s="2" t="s">
        <v>604</v>
      </c>
      <c r="D1021" s="3" t="s">
        <v>66</v>
      </c>
      <c r="E1021" s="1">
        <v>2018</v>
      </c>
      <c r="F1021" s="1" t="s">
        <v>180</v>
      </c>
      <c r="G1021" s="1" t="s">
        <v>181</v>
      </c>
      <c r="H1021" s="1" t="s">
        <v>75</v>
      </c>
      <c r="I1021" t="s">
        <v>184</v>
      </c>
      <c r="J1021" s="59" t="s">
        <v>677</v>
      </c>
      <c r="K1021" s="59" t="s">
        <v>677</v>
      </c>
      <c r="L1021" s="14">
        <v>1523.3</v>
      </c>
      <c r="M1021" s="14">
        <v>3458.29</v>
      </c>
    </row>
    <row r="1022" spans="1:13" x14ac:dyDescent="0.2">
      <c r="A1022" s="3" t="s">
        <v>676</v>
      </c>
      <c r="B1022" s="3" t="s">
        <v>676</v>
      </c>
      <c r="C1022" s="2" t="s">
        <v>179</v>
      </c>
      <c r="D1022" s="3" t="s">
        <v>66</v>
      </c>
      <c r="E1022" s="3">
        <v>2018</v>
      </c>
      <c r="F1022" s="3" t="s">
        <v>180</v>
      </c>
      <c r="G1022" s="3" t="s">
        <v>181</v>
      </c>
      <c r="H1022" s="1" t="s">
        <v>86</v>
      </c>
      <c r="I1022" s="2" t="s">
        <v>184</v>
      </c>
      <c r="J1022" s="59" t="s">
        <v>677</v>
      </c>
      <c r="K1022" s="59" t="s">
        <v>677</v>
      </c>
      <c r="L1022" s="15">
        <v>2858.86</v>
      </c>
      <c r="M1022" s="15">
        <v>6489.73</v>
      </c>
    </row>
    <row r="1023" spans="1:13" x14ac:dyDescent="0.2">
      <c r="A1023" s="3" t="s">
        <v>676</v>
      </c>
      <c r="B1023" s="3" t="s">
        <v>676</v>
      </c>
      <c r="C1023" s="2" t="s">
        <v>179</v>
      </c>
      <c r="D1023" s="3" t="s">
        <v>66</v>
      </c>
      <c r="E1023" s="3">
        <v>2018</v>
      </c>
      <c r="F1023" s="3" t="s">
        <v>180</v>
      </c>
      <c r="G1023" s="3" t="s">
        <v>181</v>
      </c>
      <c r="H1023" s="1" t="s">
        <v>75</v>
      </c>
      <c r="I1023" s="2" t="s">
        <v>184</v>
      </c>
      <c r="J1023" s="59" t="s">
        <v>677</v>
      </c>
      <c r="K1023" s="59" t="s">
        <v>677</v>
      </c>
      <c r="L1023" s="15">
        <v>1523.3</v>
      </c>
      <c r="M1023" s="15">
        <v>3458.29</v>
      </c>
    </row>
    <row r="1024" spans="1:13" x14ac:dyDescent="0.2">
      <c r="A1024" s="3" t="s">
        <v>676</v>
      </c>
      <c r="B1024" s="3" t="s">
        <v>676</v>
      </c>
      <c r="C1024" s="2" t="s">
        <v>604</v>
      </c>
      <c r="D1024" s="3" t="s">
        <v>66</v>
      </c>
      <c r="E1024" s="1">
        <v>2018</v>
      </c>
      <c r="F1024" s="1" t="s">
        <v>180</v>
      </c>
      <c r="G1024" s="1" t="s">
        <v>181</v>
      </c>
      <c r="H1024" s="1" t="s">
        <v>75</v>
      </c>
      <c r="I1024" t="s">
        <v>184</v>
      </c>
      <c r="J1024" s="59" t="s">
        <v>677</v>
      </c>
      <c r="K1024" s="59" t="s">
        <v>677</v>
      </c>
      <c r="L1024" s="14">
        <v>1523.3</v>
      </c>
      <c r="M1024" s="14">
        <v>3458.29</v>
      </c>
    </row>
    <row r="1025" spans="1:13" x14ac:dyDescent="0.2">
      <c r="A1025" s="3" t="s">
        <v>676</v>
      </c>
      <c r="B1025" s="3" t="s">
        <v>676</v>
      </c>
      <c r="C1025" s="2" t="s">
        <v>179</v>
      </c>
      <c r="D1025" s="3" t="s">
        <v>66</v>
      </c>
      <c r="E1025" s="3">
        <v>2018</v>
      </c>
      <c r="F1025" s="3" t="s">
        <v>180</v>
      </c>
      <c r="G1025" s="3" t="s">
        <v>181</v>
      </c>
      <c r="H1025" s="1" t="s">
        <v>75</v>
      </c>
      <c r="I1025" s="2" t="s">
        <v>184</v>
      </c>
      <c r="J1025" s="59" t="s">
        <v>677</v>
      </c>
      <c r="K1025" s="59" t="s">
        <v>677</v>
      </c>
      <c r="L1025" s="15">
        <v>1523.3</v>
      </c>
      <c r="M1025" s="15">
        <v>3458.29</v>
      </c>
    </row>
    <row r="1026" spans="1:13" x14ac:dyDescent="0.2">
      <c r="A1026" s="3" t="s">
        <v>676</v>
      </c>
      <c r="B1026" s="3" t="s">
        <v>676</v>
      </c>
      <c r="C1026" s="2" t="s">
        <v>179</v>
      </c>
      <c r="D1026" s="3" t="s">
        <v>66</v>
      </c>
      <c r="E1026" s="3">
        <v>2018</v>
      </c>
      <c r="F1026" s="3" t="s">
        <v>180</v>
      </c>
      <c r="G1026" s="3" t="s">
        <v>181</v>
      </c>
      <c r="H1026" s="1" t="s">
        <v>75</v>
      </c>
      <c r="I1026" s="2" t="s">
        <v>184</v>
      </c>
      <c r="J1026" s="59" t="s">
        <v>677</v>
      </c>
      <c r="K1026" s="59" t="s">
        <v>677</v>
      </c>
      <c r="L1026" s="15">
        <v>1523.3</v>
      </c>
      <c r="M1026" s="15">
        <v>3458.29</v>
      </c>
    </row>
    <row r="1027" spans="1:13" x14ac:dyDescent="0.2">
      <c r="A1027" s="3" t="s">
        <v>676</v>
      </c>
      <c r="B1027" s="3" t="s">
        <v>676</v>
      </c>
      <c r="C1027" s="2" t="s">
        <v>179</v>
      </c>
      <c r="D1027" s="3" t="s">
        <v>66</v>
      </c>
      <c r="E1027" s="3">
        <v>2018</v>
      </c>
      <c r="F1027" s="3" t="s">
        <v>180</v>
      </c>
      <c r="G1027" s="3" t="s">
        <v>181</v>
      </c>
      <c r="H1027" s="1" t="s">
        <v>75</v>
      </c>
      <c r="I1027" s="2" t="s">
        <v>184</v>
      </c>
      <c r="J1027" s="59" t="s">
        <v>677</v>
      </c>
      <c r="K1027" s="59" t="s">
        <v>677</v>
      </c>
      <c r="L1027" s="15">
        <v>1523.3</v>
      </c>
      <c r="M1027" s="15">
        <v>3458.29</v>
      </c>
    </row>
    <row r="1028" spans="1:13" x14ac:dyDescent="0.2">
      <c r="A1028" s="3" t="s">
        <v>676</v>
      </c>
      <c r="B1028" s="3" t="s">
        <v>676</v>
      </c>
      <c r="C1028" s="2" t="s">
        <v>604</v>
      </c>
      <c r="D1028" s="3" t="s">
        <v>66</v>
      </c>
      <c r="E1028" s="1">
        <v>2018</v>
      </c>
      <c r="F1028" s="1" t="s">
        <v>180</v>
      </c>
      <c r="G1028" s="1" t="s">
        <v>181</v>
      </c>
      <c r="H1028" s="1" t="s">
        <v>65</v>
      </c>
      <c r="I1028" t="s">
        <v>183</v>
      </c>
      <c r="J1028" s="59" t="s">
        <v>677</v>
      </c>
      <c r="K1028" s="59" t="s">
        <v>677</v>
      </c>
      <c r="L1028" s="14">
        <v>2858.86</v>
      </c>
      <c r="M1028" s="14">
        <v>6489.73</v>
      </c>
    </row>
    <row r="1029" spans="1:13" x14ac:dyDescent="0.2">
      <c r="A1029" s="3" t="s">
        <v>676</v>
      </c>
      <c r="B1029" s="3" t="s">
        <v>676</v>
      </c>
      <c r="C1029" s="2" t="s">
        <v>179</v>
      </c>
      <c r="D1029" s="3" t="s">
        <v>66</v>
      </c>
      <c r="E1029" s="3">
        <v>2018</v>
      </c>
      <c r="F1029" s="3" t="s">
        <v>180</v>
      </c>
      <c r="G1029" s="3" t="s">
        <v>181</v>
      </c>
      <c r="H1029" s="1" t="s">
        <v>75</v>
      </c>
      <c r="I1029" s="2" t="s">
        <v>184</v>
      </c>
      <c r="J1029" s="59" t="s">
        <v>677</v>
      </c>
      <c r="K1029" s="59" t="s">
        <v>677</v>
      </c>
      <c r="L1029" s="15">
        <v>1523.3</v>
      </c>
      <c r="M1029" s="15">
        <v>3458.29</v>
      </c>
    </row>
    <row r="1030" spans="1:13" x14ac:dyDescent="0.2">
      <c r="A1030" s="3" t="s">
        <v>676</v>
      </c>
      <c r="B1030" s="3" t="s">
        <v>676</v>
      </c>
      <c r="C1030" s="2" t="s">
        <v>604</v>
      </c>
      <c r="D1030" s="3" t="s">
        <v>66</v>
      </c>
      <c r="E1030" s="3">
        <v>2018</v>
      </c>
      <c r="F1030" s="3" t="s">
        <v>180</v>
      </c>
      <c r="G1030" s="3" t="s">
        <v>181</v>
      </c>
      <c r="H1030" s="1" t="s">
        <v>75</v>
      </c>
      <c r="I1030" s="2" t="s">
        <v>184</v>
      </c>
      <c r="J1030" s="59" t="s">
        <v>677</v>
      </c>
      <c r="K1030" s="59" t="s">
        <v>677</v>
      </c>
      <c r="L1030" s="15">
        <v>1523.3</v>
      </c>
      <c r="M1030" s="15">
        <v>3458.29</v>
      </c>
    </row>
    <row r="1031" spans="1:13" x14ac:dyDescent="0.2">
      <c r="A1031" s="3" t="s">
        <v>676</v>
      </c>
      <c r="B1031" s="3" t="s">
        <v>676</v>
      </c>
      <c r="C1031" s="2" t="s">
        <v>179</v>
      </c>
      <c r="D1031" s="3" t="s">
        <v>66</v>
      </c>
      <c r="E1031" s="3">
        <v>2018</v>
      </c>
      <c r="F1031" s="3" t="s">
        <v>180</v>
      </c>
      <c r="G1031" s="3" t="s">
        <v>181</v>
      </c>
      <c r="H1031" s="1" t="s">
        <v>65</v>
      </c>
      <c r="I1031" s="2" t="s">
        <v>183</v>
      </c>
      <c r="J1031" s="59" t="s">
        <v>677</v>
      </c>
      <c r="K1031" s="59" t="s">
        <v>677</v>
      </c>
      <c r="L1031" s="15">
        <v>2858.86</v>
      </c>
      <c r="M1031" s="15">
        <v>6489.73</v>
      </c>
    </row>
    <row r="1032" spans="1:13" x14ac:dyDescent="0.2">
      <c r="A1032" s="3" t="s">
        <v>676</v>
      </c>
      <c r="B1032" s="3" t="s">
        <v>676</v>
      </c>
      <c r="C1032" s="2" t="s">
        <v>179</v>
      </c>
      <c r="D1032" s="3" t="s">
        <v>66</v>
      </c>
      <c r="E1032" s="3">
        <v>2018</v>
      </c>
      <c r="F1032" s="3" t="s">
        <v>180</v>
      </c>
      <c r="G1032" s="3" t="s">
        <v>181</v>
      </c>
      <c r="H1032" s="1" t="s">
        <v>65</v>
      </c>
      <c r="I1032" s="2" t="s">
        <v>183</v>
      </c>
      <c r="J1032" s="59" t="s">
        <v>677</v>
      </c>
      <c r="K1032" s="59" t="s">
        <v>677</v>
      </c>
      <c r="L1032" s="15">
        <v>2858.86</v>
      </c>
      <c r="M1032" s="15">
        <v>6489.73</v>
      </c>
    </row>
    <row r="1033" spans="1:13" x14ac:dyDescent="0.2">
      <c r="A1033" s="3" t="s">
        <v>676</v>
      </c>
      <c r="B1033" s="3" t="s">
        <v>676</v>
      </c>
      <c r="C1033" s="2" t="s">
        <v>179</v>
      </c>
      <c r="D1033" s="3" t="s">
        <v>66</v>
      </c>
      <c r="E1033" s="3">
        <v>2018</v>
      </c>
      <c r="F1033" s="3" t="s">
        <v>180</v>
      </c>
      <c r="G1033" s="3" t="s">
        <v>181</v>
      </c>
      <c r="H1033" s="1" t="s">
        <v>65</v>
      </c>
      <c r="I1033" s="2" t="s">
        <v>183</v>
      </c>
      <c r="J1033" s="59" t="s">
        <v>677</v>
      </c>
      <c r="K1033" s="59" t="s">
        <v>677</v>
      </c>
      <c r="L1033" s="15">
        <v>2858.86</v>
      </c>
      <c r="M1033" s="15">
        <v>6489.73</v>
      </c>
    </row>
    <row r="1034" spans="1:13" x14ac:dyDescent="0.2">
      <c r="A1034" s="3" t="s">
        <v>676</v>
      </c>
      <c r="B1034" s="3" t="s">
        <v>676</v>
      </c>
      <c r="C1034" s="2" t="s">
        <v>179</v>
      </c>
      <c r="D1034" s="3" t="s">
        <v>28</v>
      </c>
      <c r="E1034" s="1">
        <v>2018</v>
      </c>
      <c r="F1034" s="60" t="s">
        <v>635</v>
      </c>
      <c r="G1034" s="60" t="s">
        <v>345</v>
      </c>
      <c r="H1034" s="1" t="s">
        <v>27</v>
      </c>
      <c r="I1034" s="2" t="s">
        <v>184</v>
      </c>
      <c r="J1034" s="59" t="s">
        <v>677</v>
      </c>
      <c r="K1034" s="59" t="s">
        <v>677</v>
      </c>
      <c r="L1034" s="14">
        <v>1212</v>
      </c>
      <c r="M1034" s="14">
        <v>2801.81</v>
      </c>
    </row>
    <row r="1035" spans="1:13" x14ac:dyDescent="0.2">
      <c r="A1035" s="3" t="s">
        <v>676</v>
      </c>
      <c r="B1035" s="3" t="s">
        <v>676</v>
      </c>
      <c r="C1035" s="2" t="s">
        <v>179</v>
      </c>
      <c r="D1035" s="3" t="s">
        <v>28</v>
      </c>
      <c r="E1035" s="1">
        <v>2018</v>
      </c>
      <c r="F1035" s="60" t="s">
        <v>635</v>
      </c>
      <c r="G1035" s="60" t="s">
        <v>345</v>
      </c>
      <c r="H1035" s="1" t="s">
        <v>36</v>
      </c>
      <c r="I1035" s="2" t="s">
        <v>184</v>
      </c>
      <c r="J1035" s="59" t="s">
        <v>677</v>
      </c>
      <c r="K1035" s="59" t="s">
        <v>677</v>
      </c>
      <c r="L1035" s="15">
        <v>3536.04</v>
      </c>
      <c r="M1035" s="15">
        <v>7274.89</v>
      </c>
    </row>
    <row r="1036" spans="1:13" x14ac:dyDescent="0.2">
      <c r="A1036" s="3" t="s">
        <v>676</v>
      </c>
      <c r="B1036" s="3" t="s">
        <v>676</v>
      </c>
      <c r="C1036" s="2" t="s">
        <v>179</v>
      </c>
      <c r="D1036" s="3" t="s">
        <v>28</v>
      </c>
      <c r="E1036" s="1">
        <v>2018</v>
      </c>
      <c r="F1036" s="60" t="s">
        <v>635</v>
      </c>
      <c r="G1036" s="60" t="s">
        <v>345</v>
      </c>
      <c r="H1036" s="1" t="s">
        <v>27</v>
      </c>
      <c r="I1036" s="2" t="s">
        <v>184</v>
      </c>
      <c r="J1036" s="59" t="s">
        <v>677</v>
      </c>
      <c r="K1036" s="59" t="s">
        <v>677</v>
      </c>
      <c r="L1036" s="14">
        <v>1212</v>
      </c>
      <c r="M1036" s="14">
        <v>2801.81</v>
      </c>
    </row>
    <row r="1037" spans="1:13" x14ac:dyDescent="0.2">
      <c r="A1037" s="3" t="s">
        <v>676</v>
      </c>
      <c r="B1037" s="3" t="s">
        <v>676</v>
      </c>
      <c r="C1037" s="2" t="s">
        <v>179</v>
      </c>
      <c r="D1037" s="3" t="s">
        <v>28</v>
      </c>
      <c r="E1037" s="1">
        <v>2018</v>
      </c>
      <c r="F1037" s="60" t="s">
        <v>635</v>
      </c>
      <c r="G1037" s="60" t="s">
        <v>345</v>
      </c>
      <c r="H1037" s="1" t="s">
        <v>63</v>
      </c>
      <c r="I1037" s="2" t="s">
        <v>184</v>
      </c>
      <c r="J1037" s="59" t="s">
        <v>677</v>
      </c>
      <c r="K1037" s="59" t="s">
        <v>677</v>
      </c>
      <c r="L1037" s="15">
        <v>2645.12</v>
      </c>
      <c r="M1037" s="15">
        <v>5543.66</v>
      </c>
    </row>
    <row r="1038" spans="1:13" x14ac:dyDescent="0.2">
      <c r="A1038" s="3" t="s">
        <v>676</v>
      </c>
      <c r="B1038" s="3" t="s">
        <v>676</v>
      </c>
      <c r="C1038" s="2" t="s">
        <v>179</v>
      </c>
      <c r="D1038" s="3" t="s">
        <v>28</v>
      </c>
      <c r="E1038" s="1">
        <v>2018</v>
      </c>
      <c r="F1038" s="60" t="s">
        <v>635</v>
      </c>
      <c r="G1038" s="60" t="s">
        <v>345</v>
      </c>
      <c r="H1038" s="1" t="s">
        <v>27</v>
      </c>
      <c r="I1038" s="2" t="s">
        <v>184</v>
      </c>
      <c r="J1038" s="59" t="s">
        <v>677</v>
      </c>
      <c r="K1038" s="59" t="s">
        <v>677</v>
      </c>
      <c r="L1038" s="14">
        <v>1212</v>
      </c>
      <c r="M1038" s="14">
        <v>2801.81</v>
      </c>
    </row>
    <row r="1039" spans="1:13" x14ac:dyDescent="0.2">
      <c r="A1039" s="3" t="s">
        <v>676</v>
      </c>
      <c r="B1039" s="3" t="s">
        <v>676</v>
      </c>
      <c r="C1039" s="2" t="s">
        <v>179</v>
      </c>
      <c r="D1039" s="3" t="s">
        <v>28</v>
      </c>
      <c r="E1039" s="1">
        <v>2018</v>
      </c>
      <c r="F1039" s="60" t="s">
        <v>635</v>
      </c>
      <c r="G1039" s="60" t="s">
        <v>345</v>
      </c>
      <c r="H1039" s="1" t="s">
        <v>27</v>
      </c>
      <c r="I1039" s="2" t="s">
        <v>184</v>
      </c>
      <c r="J1039" s="59" t="s">
        <v>677</v>
      </c>
      <c r="K1039" s="59" t="s">
        <v>677</v>
      </c>
      <c r="L1039" s="14">
        <v>1212</v>
      </c>
      <c r="M1039" s="14">
        <v>2801.81</v>
      </c>
    </row>
    <row r="1040" spans="1:13" x14ac:dyDescent="0.2">
      <c r="A1040" s="3" t="s">
        <v>676</v>
      </c>
      <c r="B1040" s="3" t="s">
        <v>676</v>
      </c>
      <c r="C1040" s="2" t="s">
        <v>179</v>
      </c>
      <c r="D1040" s="3" t="s">
        <v>28</v>
      </c>
      <c r="E1040" s="1">
        <v>2018</v>
      </c>
      <c r="F1040" s="60" t="s">
        <v>635</v>
      </c>
      <c r="G1040" s="60" t="s">
        <v>345</v>
      </c>
      <c r="H1040" s="1" t="s">
        <v>27</v>
      </c>
      <c r="I1040" s="2" t="s">
        <v>184</v>
      </c>
      <c r="J1040" s="59" t="s">
        <v>677</v>
      </c>
      <c r="K1040" s="59" t="s">
        <v>677</v>
      </c>
      <c r="L1040" s="14">
        <v>1212</v>
      </c>
      <c r="M1040" s="14">
        <v>2801.81</v>
      </c>
    </row>
    <row r="1041" spans="1:13" x14ac:dyDescent="0.2">
      <c r="A1041" s="3" t="s">
        <v>676</v>
      </c>
      <c r="B1041" s="3" t="s">
        <v>676</v>
      </c>
      <c r="C1041" s="2" t="s">
        <v>179</v>
      </c>
      <c r="D1041" s="3" t="s">
        <v>28</v>
      </c>
      <c r="E1041" s="1">
        <v>2018</v>
      </c>
      <c r="F1041" s="60" t="s">
        <v>635</v>
      </c>
      <c r="G1041" s="60" t="s">
        <v>345</v>
      </c>
      <c r="H1041" s="1" t="s">
        <v>27</v>
      </c>
      <c r="I1041" s="2" t="s">
        <v>184</v>
      </c>
      <c r="J1041" s="59" t="s">
        <v>677</v>
      </c>
      <c r="K1041" s="59" t="s">
        <v>677</v>
      </c>
      <c r="L1041" s="14">
        <v>1212</v>
      </c>
      <c r="M1041" s="14">
        <v>2801.81</v>
      </c>
    </row>
    <row r="1042" spans="1:13" x14ac:dyDescent="0.2">
      <c r="A1042" s="3" t="s">
        <v>676</v>
      </c>
      <c r="B1042" s="3" t="s">
        <v>676</v>
      </c>
      <c r="C1042" s="2" t="s">
        <v>179</v>
      </c>
      <c r="D1042" s="3" t="s">
        <v>28</v>
      </c>
      <c r="E1042" s="1">
        <v>2018</v>
      </c>
      <c r="F1042" s="60" t="s">
        <v>635</v>
      </c>
      <c r="G1042" s="60" t="s">
        <v>345</v>
      </c>
      <c r="H1042" s="1" t="s">
        <v>27</v>
      </c>
      <c r="I1042" s="2" t="s">
        <v>184</v>
      </c>
      <c r="J1042" s="59" t="s">
        <v>677</v>
      </c>
      <c r="K1042" s="59" t="s">
        <v>677</v>
      </c>
      <c r="L1042" s="14">
        <v>1212</v>
      </c>
      <c r="M1042" s="14">
        <v>2801.81</v>
      </c>
    </row>
    <row r="1043" spans="1:13" x14ac:dyDescent="0.2">
      <c r="A1043" s="3" t="s">
        <v>676</v>
      </c>
      <c r="B1043" s="3" t="s">
        <v>676</v>
      </c>
      <c r="C1043" s="2" t="s">
        <v>179</v>
      </c>
      <c r="D1043" s="3" t="s">
        <v>28</v>
      </c>
      <c r="E1043" s="1">
        <v>2018</v>
      </c>
      <c r="F1043" s="60" t="s">
        <v>635</v>
      </c>
      <c r="G1043" s="60" t="s">
        <v>345</v>
      </c>
      <c r="H1043" s="1" t="s">
        <v>27</v>
      </c>
      <c r="I1043" s="2" t="s">
        <v>184</v>
      </c>
      <c r="J1043" s="59" t="s">
        <v>677</v>
      </c>
      <c r="K1043" s="59" t="s">
        <v>677</v>
      </c>
      <c r="L1043" s="14">
        <v>1212</v>
      </c>
      <c r="M1043" s="14">
        <v>2801.81</v>
      </c>
    </row>
    <row r="1044" spans="1:13" x14ac:dyDescent="0.2">
      <c r="A1044" s="3" t="s">
        <v>676</v>
      </c>
      <c r="B1044" s="3" t="s">
        <v>676</v>
      </c>
      <c r="C1044" s="2" t="s">
        <v>179</v>
      </c>
      <c r="D1044" s="3" t="s">
        <v>28</v>
      </c>
      <c r="E1044" s="1">
        <v>2018</v>
      </c>
      <c r="F1044" s="60" t="s">
        <v>635</v>
      </c>
      <c r="G1044" s="60" t="s">
        <v>345</v>
      </c>
      <c r="H1044" s="1" t="s">
        <v>27</v>
      </c>
      <c r="I1044" s="2" t="s">
        <v>184</v>
      </c>
      <c r="J1044" s="59" t="s">
        <v>677</v>
      </c>
      <c r="K1044" s="59" t="s">
        <v>677</v>
      </c>
      <c r="L1044" s="14">
        <v>1212</v>
      </c>
      <c r="M1044" s="14">
        <v>2801.81</v>
      </c>
    </row>
    <row r="1045" spans="1:13" x14ac:dyDescent="0.2">
      <c r="A1045" s="3" t="s">
        <v>676</v>
      </c>
      <c r="B1045" s="3" t="s">
        <v>676</v>
      </c>
      <c r="C1045" s="2" t="s">
        <v>179</v>
      </c>
      <c r="D1045" s="3" t="s">
        <v>28</v>
      </c>
      <c r="E1045" s="1">
        <v>2018</v>
      </c>
      <c r="F1045" s="60" t="s">
        <v>635</v>
      </c>
      <c r="G1045" s="60" t="s">
        <v>345</v>
      </c>
      <c r="H1045" s="1" t="s">
        <v>27</v>
      </c>
      <c r="I1045" s="2" t="s">
        <v>184</v>
      </c>
      <c r="J1045" s="59" t="s">
        <v>677</v>
      </c>
      <c r="K1045" s="59" t="s">
        <v>677</v>
      </c>
      <c r="L1045" s="14">
        <v>1212</v>
      </c>
      <c r="M1045" s="14">
        <v>2801.81</v>
      </c>
    </row>
    <row r="1046" spans="1:13" x14ac:dyDescent="0.2">
      <c r="A1046" s="3" t="s">
        <v>676</v>
      </c>
      <c r="B1046" s="3" t="s">
        <v>676</v>
      </c>
      <c r="C1046" s="2" t="s">
        <v>179</v>
      </c>
      <c r="D1046" s="3" t="s">
        <v>28</v>
      </c>
      <c r="E1046" s="1">
        <v>2018</v>
      </c>
      <c r="F1046" s="60" t="s">
        <v>635</v>
      </c>
      <c r="G1046" s="60" t="s">
        <v>345</v>
      </c>
      <c r="H1046" s="1" t="s">
        <v>27</v>
      </c>
      <c r="I1046" s="2" t="s">
        <v>184</v>
      </c>
      <c r="J1046" s="59" t="s">
        <v>677</v>
      </c>
      <c r="K1046" s="59" t="s">
        <v>677</v>
      </c>
      <c r="L1046" s="14">
        <v>1212</v>
      </c>
      <c r="M1046" s="14">
        <v>2801.81</v>
      </c>
    </row>
    <row r="1047" spans="1:13" x14ac:dyDescent="0.2">
      <c r="A1047" s="3" t="s">
        <v>676</v>
      </c>
      <c r="B1047" s="3" t="s">
        <v>676</v>
      </c>
      <c r="C1047" s="2" t="s">
        <v>179</v>
      </c>
      <c r="D1047" s="3" t="s">
        <v>28</v>
      </c>
      <c r="E1047" s="1">
        <v>2018</v>
      </c>
      <c r="F1047" s="60" t="s">
        <v>635</v>
      </c>
      <c r="G1047" s="60" t="s">
        <v>345</v>
      </c>
      <c r="H1047" s="1" t="s">
        <v>27</v>
      </c>
      <c r="I1047" s="2" t="s">
        <v>184</v>
      </c>
      <c r="J1047" s="59" t="s">
        <v>677</v>
      </c>
      <c r="K1047" s="59" t="s">
        <v>677</v>
      </c>
      <c r="L1047" s="14">
        <v>1212</v>
      </c>
      <c r="M1047" s="14">
        <v>2801.81</v>
      </c>
    </row>
    <row r="1048" spans="1:13" x14ac:dyDescent="0.2">
      <c r="A1048" s="3" t="s">
        <v>676</v>
      </c>
      <c r="B1048" s="3" t="s">
        <v>676</v>
      </c>
      <c r="C1048" s="2" t="s">
        <v>179</v>
      </c>
      <c r="D1048" s="3" t="s">
        <v>28</v>
      </c>
      <c r="E1048" s="1">
        <v>2018</v>
      </c>
      <c r="F1048" s="60" t="s">
        <v>635</v>
      </c>
      <c r="G1048" s="60" t="s">
        <v>345</v>
      </c>
      <c r="H1048" s="1" t="s">
        <v>63</v>
      </c>
      <c r="I1048" s="2" t="s">
        <v>184</v>
      </c>
      <c r="J1048" s="59" t="s">
        <v>677</v>
      </c>
      <c r="K1048" s="59" t="s">
        <v>677</v>
      </c>
      <c r="L1048" s="15">
        <v>2645.12</v>
      </c>
      <c r="M1048" s="15">
        <v>5543.66</v>
      </c>
    </row>
    <row r="1049" spans="1:13" x14ac:dyDescent="0.2">
      <c r="A1049" s="3" t="s">
        <v>676</v>
      </c>
      <c r="B1049" s="3" t="s">
        <v>676</v>
      </c>
      <c r="C1049" s="2" t="s">
        <v>179</v>
      </c>
      <c r="D1049" s="3" t="s">
        <v>28</v>
      </c>
      <c r="E1049" s="1">
        <v>2018</v>
      </c>
      <c r="F1049" s="60" t="s">
        <v>635</v>
      </c>
      <c r="G1049" s="60" t="s">
        <v>345</v>
      </c>
      <c r="H1049" s="1" t="s">
        <v>27</v>
      </c>
      <c r="I1049" s="2" t="s">
        <v>184</v>
      </c>
      <c r="J1049" s="59" t="s">
        <v>677</v>
      </c>
      <c r="K1049" s="59" t="s">
        <v>677</v>
      </c>
      <c r="L1049" s="14">
        <v>1212</v>
      </c>
      <c r="M1049" s="14">
        <v>2801.81</v>
      </c>
    </row>
    <row r="1050" spans="1:13" x14ac:dyDescent="0.2">
      <c r="A1050" s="3" t="s">
        <v>676</v>
      </c>
      <c r="B1050" s="3" t="s">
        <v>676</v>
      </c>
      <c r="C1050" s="2" t="s">
        <v>179</v>
      </c>
      <c r="D1050" s="3" t="s">
        <v>28</v>
      </c>
      <c r="E1050" s="1">
        <v>2018</v>
      </c>
      <c r="F1050" s="60" t="s">
        <v>635</v>
      </c>
      <c r="G1050" s="60" t="s">
        <v>345</v>
      </c>
      <c r="H1050" s="1" t="s">
        <v>27</v>
      </c>
      <c r="I1050" s="2" t="s">
        <v>184</v>
      </c>
      <c r="J1050" s="59" t="s">
        <v>677</v>
      </c>
      <c r="K1050" s="59" t="s">
        <v>677</v>
      </c>
      <c r="L1050" s="14">
        <v>1212</v>
      </c>
      <c r="M1050" s="14">
        <v>2801.81</v>
      </c>
    </row>
    <row r="1051" spans="1:13" x14ac:dyDescent="0.2">
      <c r="A1051" s="3" t="s">
        <v>676</v>
      </c>
      <c r="B1051" s="3" t="s">
        <v>676</v>
      </c>
      <c r="C1051" s="2" t="s">
        <v>179</v>
      </c>
      <c r="D1051" s="3" t="s">
        <v>28</v>
      </c>
      <c r="E1051" s="1">
        <v>2018</v>
      </c>
      <c r="F1051" s="60" t="s">
        <v>635</v>
      </c>
      <c r="G1051" s="60" t="s">
        <v>345</v>
      </c>
      <c r="H1051" s="1" t="s">
        <v>27</v>
      </c>
      <c r="I1051" s="2" t="s">
        <v>184</v>
      </c>
      <c r="J1051" s="59" t="s">
        <v>677</v>
      </c>
      <c r="K1051" s="59" t="s">
        <v>677</v>
      </c>
      <c r="L1051" s="14">
        <v>1212</v>
      </c>
      <c r="M1051" s="14">
        <v>2801.81</v>
      </c>
    </row>
    <row r="1052" spans="1:13" x14ac:dyDescent="0.2">
      <c r="A1052" s="3" t="s">
        <v>676</v>
      </c>
      <c r="B1052" s="3" t="s">
        <v>676</v>
      </c>
      <c r="C1052" s="2" t="s">
        <v>179</v>
      </c>
      <c r="D1052" s="3" t="s">
        <v>28</v>
      </c>
      <c r="E1052" s="1">
        <v>2018</v>
      </c>
      <c r="F1052" s="60" t="s">
        <v>635</v>
      </c>
      <c r="G1052" s="60" t="s">
        <v>345</v>
      </c>
      <c r="H1052" s="1" t="s">
        <v>27</v>
      </c>
      <c r="I1052" s="2" t="s">
        <v>184</v>
      </c>
      <c r="J1052" s="59" t="s">
        <v>677</v>
      </c>
      <c r="K1052" s="59" t="s">
        <v>677</v>
      </c>
      <c r="L1052" s="14">
        <v>1212</v>
      </c>
      <c r="M1052" s="14">
        <v>2801.81</v>
      </c>
    </row>
    <row r="1053" spans="1:13" x14ac:dyDescent="0.2">
      <c r="A1053" s="3" t="s">
        <v>676</v>
      </c>
      <c r="B1053" s="3" t="s">
        <v>676</v>
      </c>
      <c r="C1053" s="2" t="s">
        <v>179</v>
      </c>
      <c r="D1053" s="3" t="s">
        <v>28</v>
      </c>
      <c r="E1053" s="1">
        <v>2018</v>
      </c>
      <c r="F1053" s="60" t="s">
        <v>635</v>
      </c>
      <c r="G1053" s="60" t="s">
        <v>345</v>
      </c>
      <c r="H1053" s="1" t="s">
        <v>27</v>
      </c>
      <c r="I1053" s="2" t="s">
        <v>184</v>
      </c>
      <c r="J1053" s="59" t="s">
        <v>677</v>
      </c>
      <c r="K1053" s="59" t="s">
        <v>677</v>
      </c>
      <c r="L1053" s="14">
        <v>1212</v>
      </c>
      <c r="M1053" s="14">
        <v>2801.81</v>
      </c>
    </row>
    <row r="1054" spans="1:13" x14ac:dyDescent="0.2">
      <c r="A1054" s="3" t="s">
        <v>676</v>
      </c>
      <c r="B1054" s="3" t="s">
        <v>676</v>
      </c>
      <c r="C1054" s="2" t="s">
        <v>179</v>
      </c>
      <c r="D1054" s="3" t="s">
        <v>28</v>
      </c>
      <c r="E1054" s="1">
        <v>2018</v>
      </c>
      <c r="F1054" s="60" t="s">
        <v>635</v>
      </c>
      <c r="G1054" s="60" t="s">
        <v>345</v>
      </c>
      <c r="H1054" s="1" t="s">
        <v>27</v>
      </c>
      <c r="I1054" s="2" t="s">
        <v>184</v>
      </c>
      <c r="J1054" s="59" t="s">
        <v>677</v>
      </c>
      <c r="K1054" s="59" t="s">
        <v>677</v>
      </c>
      <c r="L1054" s="14">
        <v>1212</v>
      </c>
      <c r="M1054" s="14">
        <v>2801.81</v>
      </c>
    </row>
    <row r="1055" spans="1:13" x14ac:dyDescent="0.2">
      <c r="A1055" s="3" t="s">
        <v>676</v>
      </c>
      <c r="B1055" s="3" t="s">
        <v>676</v>
      </c>
      <c r="C1055" s="2" t="s">
        <v>179</v>
      </c>
      <c r="D1055" s="3" t="s">
        <v>28</v>
      </c>
      <c r="E1055" s="1">
        <v>2018</v>
      </c>
      <c r="F1055" s="60" t="s">
        <v>635</v>
      </c>
      <c r="G1055" s="60" t="s">
        <v>345</v>
      </c>
      <c r="H1055" s="1" t="s">
        <v>27</v>
      </c>
      <c r="I1055" s="2" t="s">
        <v>184</v>
      </c>
      <c r="J1055" s="59" t="s">
        <v>677</v>
      </c>
      <c r="K1055" s="59" t="s">
        <v>677</v>
      </c>
      <c r="L1055" s="14">
        <v>1212</v>
      </c>
      <c r="M1055" s="14">
        <v>2801.81</v>
      </c>
    </row>
    <row r="1056" spans="1:13" x14ac:dyDescent="0.2">
      <c r="A1056" s="3" t="s">
        <v>676</v>
      </c>
      <c r="B1056" s="3" t="s">
        <v>676</v>
      </c>
      <c r="C1056" s="2" t="s">
        <v>179</v>
      </c>
      <c r="D1056" s="3" t="s">
        <v>28</v>
      </c>
      <c r="E1056" s="1">
        <v>2018</v>
      </c>
      <c r="F1056" s="60" t="s">
        <v>635</v>
      </c>
      <c r="G1056" s="60" t="s">
        <v>345</v>
      </c>
      <c r="H1056" s="1" t="s">
        <v>27</v>
      </c>
      <c r="I1056" s="2" t="s">
        <v>184</v>
      </c>
      <c r="J1056" s="59" t="s">
        <v>677</v>
      </c>
      <c r="K1056" s="59" t="s">
        <v>677</v>
      </c>
      <c r="L1056" s="14">
        <v>1212</v>
      </c>
      <c r="M1056" s="14">
        <v>2801.81</v>
      </c>
    </row>
    <row r="1057" spans="1:13" x14ac:dyDescent="0.2">
      <c r="A1057" s="3" t="s">
        <v>676</v>
      </c>
      <c r="B1057" s="3" t="s">
        <v>676</v>
      </c>
      <c r="C1057" s="2" t="s">
        <v>179</v>
      </c>
      <c r="D1057" s="3" t="s">
        <v>28</v>
      </c>
      <c r="E1057" s="1">
        <v>2018</v>
      </c>
      <c r="F1057" s="60" t="s">
        <v>635</v>
      </c>
      <c r="G1057" s="60" t="s">
        <v>345</v>
      </c>
      <c r="H1057" s="1" t="s">
        <v>63</v>
      </c>
      <c r="I1057" s="2" t="s">
        <v>184</v>
      </c>
      <c r="J1057" s="59" t="s">
        <v>677</v>
      </c>
      <c r="K1057" s="59" t="s">
        <v>677</v>
      </c>
      <c r="L1057" s="15">
        <v>2645.12</v>
      </c>
      <c r="M1057" s="15">
        <v>5543.66</v>
      </c>
    </row>
    <row r="1058" spans="1:13" x14ac:dyDescent="0.2">
      <c r="A1058" s="3" t="s">
        <v>676</v>
      </c>
      <c r="B1058" s="3" t="s">
        <v>676</v>
      </c>
      <c r="C1058" s="2" t="s">
        <v>179</v>
      </c>
      <c r="D1058" s="3" t="s">
        <v>28</v>
      </c>
      <c r="E1058" s="1">
        <v>2018</v>
      </c>
      <c r="F1058" s="60" t="s">
        <v>635</v>
      </c>
      <c r="G1058" s="60" t="s">
        <v>345</v>
      </c>
      <c r="H1058" s="1" t="s">
        <v>27</v>
      </c>
      <c r="I1058" s="2" t="s">
        <v>184</v>
      </c>
      <c r="J1058" s="59" t="s">
        <v>677</v>
      </c>
      <c r="K1058" s="59" t="s">
        <v>677</v>
      </c>
      <c r="L1058" s="14">
        <v>1212</v>
      </c>
      <c r="M1058" s="14">
        <v>2801.81</v>
      </c>
    </row>
    <row r="1059" spans="1:13" x14ac:dyDescent="0.2">
      <c r="A1059" s="3" t="s">
        <v>676</v>
      </c>
      <c r="B1059" s="3" t="s">
        <v>676</v>
      </c>
      <c r="C1059" s="2" t="s">
        <v>179</v>
      </c>
      <c r="D1059" s="3" t="s">
        <v>28</v>
      </c>
      <c r="E1059" s="1">
        <v>2018</v>
      </c>
      <c r="F1059" s="60" t="s">
        <v>635</v>
      </c>
      <c r="G1059" s="60" t="s">
        <v>345</v>
      </c>
      <c r="H1059" s="1" t="s">
        <v>63</v>
      </c>
      <c r="I1059" s="2" t="s">
        <v>184</v>
      </c>
      <c r="J1059" s="59" t="s">
        <v>677</v>
      </c>
      <c r="K1059" s="59" t="s">
        <v>677</v>
      </c>
      <c r="L1059" s="14">
        <v>2645.12</v>
      </c>
      <c r="M1059" s="14">
        <v>5543.66</v>
      </c>
    </row>
    <row r="1060" spans="1:13" x14ac:dyDescent="0.2">
      <c r="A1060" s="3" t="s">
        <v>676</v>
      </c>
      <c r="B1060" s="3" t="s">
        <v>676</v>
      </c>
      <c r="C1060" s="2" t="s">
        <v>179</v>
      </c>
      <c r="D1060" s="3" t="s">
        <v>28</v>
      </c>
      <c r="E1060" s="1">
        <v>2018</v>
      </c>
      <c r="F1060" s="60" t="s">
        <v>635</v>
      </c>
      <c r="G1060" s="60" t="s">
        <v>345</v>
      </c>
      <c r="H1060" s="1" t="s">
        <v>27</v>
      </c>
      <c r="I1060" s="2" t="s">
        <v>184</v>
      </c>
      <c r="J1060" s="59" t="s">
        <v>677</v>
      </c>
      <c r="K1060" s="59" t="s">
        <v>677</v>
      </c>
      <c r="L1060" s="14">
        <v>1212</v>
      </c>
      <c r="M1060" s="14">
        <v>2801.81</v>
      </c>
    </row>
    <row r="1061" spans="1:13" x14ac:dyDescent="0.2">
      <c r="A1061" s="3" t="s">
        <v>676</v>
      </c>
      <c r="B1061" s="3" t="s">
        <v>676</v>
      </c>
      <c r="C1061" s="2" t="s">
        <v>179</v>
      </c>
      <c r="D1061" s="3" t="s">
        <v>28</v>
      </c>
      <c r="E1061" s="1">
        <v>2018</v>
      </c>
      <c r="F1061" s="60" t="s">
        <v>635</v>
      </c>
      <c r="G1061" s="60" t="s">
        <v>345</v>
      </c>
      <c r="H1061" s="1" t="s">
        <v>27</v>
      </c>
      <c r="I1061" s="2" t="s">
        <v>184</v>
      </c>
      <c r="J1061" s="59" t="s">
        <v>677</v>
      </c>
      <c r="K1061" s="59" t="s">
        <v>677</v>
      </c>
      <c r="L1061" s="14">
        <v>1212</v>
      </c>
      <c r="M1061" s="14">
        <v>2801.81</v>
      </c>
    </row>
    <row r="1062" spans="1:13" x14ac:dyDescent="0.2">
      <c r="A1062" s="3" t="s">
        <v>676</v>
      </c>
      <c r="B1062" s="3" t="s">
        <v>676</v>
      </c>
      <c r="C1062" s="2" t="s">
        <v>179</v>
      </c>
      <c r="D1062" s="3" t="s">
        <v>28</v>
      </c>
      <c r="E1062" s="1">
        <v>2018</v>
      </c>
      <c r="F1062" s="60" t="s">
        <v>635</v>
      </c>
      <c r="G1062" s="60" t="s">
        <v>345</v>
      </c>
      <c r="H1062" s="1" t="s">
        <v>63</v>
      </c>
      <c r="I1062" s="2" t="s">
        <v>184</v>
      </c>
      <c r="J1062" s="59" t="s">
        <v>677</v>
      </c>
      <c r="K1062" s="59" t="s">
        <v>677</v>
      </c>
      <c r="L1062" s="14">
        <v>2645.12</v>
      </c>
      <c r="M1062" s="14">
        <v>5543.66</v>
      </c>
    </row>
    <row r="1063" spans="1:13" x14ac:dyDescent="0.2">
      <c r="A1063" s="3" t="s">
        <v>676</v>
      </c>
      <c r="B1063" s="3" t="s">
        <v>676</v>
      </c>
      <c r="C1063" s="2" t="s">
        <v>179</v>
      </c>
      <c r="D1063" s="3" t="s">
        <v>28</v>
      </c>
      <c r="E1063" s="1">
        <v>2018</v>
      </c>
      <c r="F1063" s="60" t="s">
        <v>635</v>
      </c>
      <c r="G1063" s="60" t="s">
        <v>345</v>
      </c>
      <c r="H1063" s="1" t="s">
        <v>27</v>
      </c>
      <c r="I1063" s="2" t="s">
        <v>184</v>
      </c>
      <c r="J1063" s="59" t="s">
        <v>677</v>
      </c>
      <c r="K1063" s="59" t="s">
        <v>677</v>
      </c>
      <c r="L1063" s="14">
        <v>1212</v>
      </c>
      <c r="M1063" s="14">
        <v>2801.81</v>
      </c>
    </row>
    <row r="1064" spans="1:13" x14ac:dyDescent="0.2">
      <c r="A1064" s="3" t="s">
        <v>676</v>
      </c>
      <c r="B1064" s="3" t="s">
        <v>676</v>
      </c>
      <c r="C1064" s="2" t="s">
        <v>179</v>
      </c>
      <c r="D1064" s="3" t="s">
        <v>28</v>
      </c>
      <c r="E1064" s="1">
        <v>2018</v>
      </c>
      <c r="F1064" s="60" t="s">
        <v>635</v>
      </c>
      <c r="G1064" s="60" t="s">
        <v>345</v>
      </c>
      <c r="H1064" s="1" t="s">
        <v>27</v>
      </c>
      <c r="I1064" s="2" t="s">
        <v>184</v>
      </c>
      <c r="J1064" s="59" t="s">
        <v>677</v>
      </c>
      <c r="K1064" s="59" t="s">
        <v>677</v>
      </c>
      <c r="L1064" s="14">
        <v>1212</v>
      </c>
      <c r="M1064" s="14">
        <v>2801.81</v>
      </c>
    </row>
    <row r="1065" spans="1:13" x14ac:dyDescent="0.2">
      <c r="A1065" s="3" t="s">
        <v>676</v>
      </c>
      <c r="B1065" s="3" t="s">
        <v>676</v>
      </c>
      <c r="C1065" s="2" t="s">
        <v>179</v>
      </c>
      <c r="D1065" s="3" t="s">
        <v>28</v>
      </c>
      <c r="E1065" s="1">
        <v>2018</v>
      </c>
      <c r="F1065" s="60" t="s">
        <v>635</v>
      </c>
      <c r="G1065" s="60" t="s">
        <v>345</v>
      </c>
      <c r="H1065" s="1" t="s">
        <v>27</v>
      </c>
      <c r="I1065" s="2" t="s">
        <v>184</v>
      </c>
      <c r="J1065" s="59" t="s">
        <v>677</v>
      </c>
      <c r="K1065" s="59" t="s">
        <v>677</v>
      </c>
      <c r="L1065" s="14">
        <v>1212</v>
      </c>
      <c r="M1065" s="14">
        <v>2801.81</v>
      </c>
    </row>
    <row r="1066" spans="1:13" x14ac:dyDescent="0.2">
      <c r="A1066" s="3" t="s">
        <v>676</v>
      </c>
      <c r="B1066" s="3" t="s">
        <v>676</v>
      </c>
      <c r="C1066" s="2" t="s">
        <v>179</v>
      </c>
      <c r="D1066" s="3" t="s">
        <v>28</v>
      </c>
      <c r="E1066" s="1">
        <v>2018</v>
      </c>
      <c r="F1066" s="60" t="s">
        <v>635</v>
      </c>
      <c r="G1066" s="60" t="s">
        <v>345</v>
      </c>
      <c r="H1066" s="1" t="s">
        <v>27</v>
      </c>
      <c r="I1066" s="2" t="s">
        <v>184</v>
      </c>
      <c r="J1066" s="59" t="s">
        <v>677</v>
      </c>
      <c r="K1066" s="59" t="s">
        <v>677</v>
      </c>
      <c r="L1066" s="14">
        <v>1212</v>
      </c>
      <c r="M1066" s="14">
        <v>2801.81</v>
      </c>
    </row>
    <row r="1067" spans="1:13" x14ac:dyDescent="0.2">
      <c r="A1067" s="3" t="s">
        <v>676</v>
      </c>
      <c r="B1067" s="3" t="s">
        <v>676</v>
      </c>
      <c r="C1067" s="2" t="s">
        <v>179</v>
      </c>
      <c r="D1067" s="3" t="s">
        <v>28</v>
      </c>
      <c r="E1067" s="1">
        <v>2018</v>
      </c>
      <c r="F1067" s="60" t="s">
        <v>635</v>
      </c>
      <c r="G1067" s="60" t="s">
        <v>345</v>
      </c>
      <c r="H1067" s="1" t="s">
        <v>27</v>
      </c>
      <c r="I1067" s="2" t="s">
        <v>184</v>
      </c>
      <c r="J1067" s="59" t="s">
        <v>677</v>
      </c>
      <c r="K1067" s="59" t="s">
        <v>677</v>
      </c>
      <c r="L1067" s="14">
        <v>1212</v>
      </c>
      <c r="M1067" s="14">
        <v>2801.81</v>
      </c>
    </row>
    <row r="1068" spans="1:13" x14ac:dyDescent="0.2">
      <c r="A1068" s="3" t="s">
        <v>676</v>
      </c>
      <c r="B1068" s="3" t="s">
        <v>676</v>
      </c>
      <c r="C1068" s="2" t="s">
        <v>179</v>
      </c>
      <c r="D1068" s="3" t="s">
        <v>28</v>
      </c>
      <c r="E1068" s="1">
        <v>2018</v>
      </c>
      <c r="F1068" s="60" t="s">
        <v>635</v>
      </c>
      <c r="G1068" s="60" t="s">
        <v>345</v>
      </c>
      <c r="H1068" s="1" t="s">
        <v>27</v>
      </c>
      <c r="I1068" s="2" t="s">
        <v>184</v>
      </c>
      <c r="J1068" s="59" t="s">
        <v>677</v>
      </c>
      <c r="K1068" s="59" t="s">
        <v>677</v>
      </c>
      <c r="L1068" s="14">
        <v>1212</v>
      </c>
      <c r="M1068" s="14">
        <v>2801.81</v>
      </c>
    </row>
    <row r="1069" spans="1:13" x14ac:dyDescent="0.2">
      <c r="A1069" s="3" t="s">
        <v>676</v>
      </c>
      <c r="B1069" s="3" t="s">
        <v>676</v>
      </c>
      <c r="C1069" s="2" t="s">
        <v>179</v>
      </c>
      <c r="D1069" s="3" t="s">
        <v>28</v>
      </c>
      <c r="E1069" s="1">
        <v>2018</v>
      </c>
      <c r="F1069" s="60" t="s">
        <v>635</v>
      </c>
      <c r="G1069" s="60" t="s">
        <v>345</v>
      </c>
      <c r="H1069" s="1" t="s">
        <v>63</v>
      </c>
      <c r="I1069" s="2" t="s">
        <v>184</v>
      </c>
      <c r="J1069" s="59" t="s">
        <v>677</v>
      </c>
      <c r="K1069" s="59" t="s">
        <v>677</v>
      </c>
      <c r="L1069" s="14">
        <v>2645.12</v>
      </c>
      <c r="M1069" s="14">
        <v>5543.66</v>
      </c>
    </row>
    <row r="1070" spans="1:13" x14ac:dyDescent="0.2">
      <c r="A1070" s="3" t="s">
        <v>676</v>
      </c>
      <c r="B1070" s="3" t="s">
        <v>676</v>
      </c>
      <c r="C1070" s="2" t="s">
        <v>179</v>
      </c>
      <c r="D1070" s="3" t="s">
        <v>28</v>
      </c>
      <c r="E1070" s="1">
        <v>2018</v>
      </c>
      <c r="F1070" s="60" t="s">
        <v>635</v>
      </c>
      <c r="G1070" s="60" t="s">
        <v>345</v>
      </c>
      <c r="H1070" s="1" t="s">
        <v>27</v>
      </c>
      <c r="I1070" s="2" t="s">
        <v>184</v>
      </c>
      <c r="J1070" s="59" t="s">
        <v>677</v>
      </c>
      <c r="K1070" s="59" t="s">
        <v>677</v>
      </c>
      <c r="L1070" s="14">
        <v>1212</v>
      </c>
      <c r="M1070" s="14">
        <v>2801.81</v>
      </c>
    </row>
    <row r="1071" spans="1:13" x14ac:dyDescent="0.2">
      <c r="A1071" s="3" t="s">
        <v>676</v>
      </c>
      <c r="B1071" s="3" t="s">
        <v>676</v>
      </c>
      <c r="C1071" s="2" t="s">
        <v>179</v>
      </c>
      <c r="D1071" s="3" t="s">
        <v>28</v>
      </c>
      <c r="E1071" s="1">
        <v>2018</v>
      </c>
      <c r="F1071" s="60" t="s">
        <v>635</v>
      </c>
      <c r="G1071" s="60" t="s">
        <v>345</v>
      </c>
      <c r="H1071" s="1" t="s">
        <v>27</v>
      </c>
      <c r="I1071" s="2" t="s">
        <v>184</v>
      </c>
      <c r="J1071" s="59" t="s">
        <v>677</v>
      </c>
      <c r="K1071" s="59" t="s">
        <v>677</v>
      </c>
      <c r="L1071" s="14">
        <v>1212</v>
      </c>
      <c r="M1071" s="14">
        <v>2801.81</v>
      </c>
    </row>
    <row r="1072" spans="1:13" x14ac:dyDescent="0.2">
      <c r="A1072" s="3" t="s">
        <v>676</v>
      </c>
      <c r="B1072" s="3" t="s">
        <v>676</v>
      </c>
      <c r="C1072" s="2" t="s">
        <v>179</v>
      </c>
      <c r="D1072" s="3" t="s">
        <v>28</v>
      </c>
      <c r="E1072" s="1">
        <v>2018</v>
      </c>
      <c r="F1072" s="60" t="s">
        <v>635</v>
      </c>
      <c r="G1072" s="60" t="s">
        <v>345</v>
      </c>
      <c r="H1072" s="1" t="s">
        <v>27</v>
      </c>
      <c r="I1072" s="2" t="s">
        <v>184</v>
      </c>
      <c r="J1072" s="59" t="s">
        <v>677</v>
      </c>
      <c r="K1072" s="59" t="s">
        <v>677</v>
      </c>
      <c r="L1072" s="14">
        <v>1212</v>
      </c>
      <c r="M1072" s="14">
        <v>2801.81</v>
      </c>
    </row>
    <row r="1073" spans="1:13" x14ac:dyDescent="0.2">
      <c r="A1073" s="3" t="s">
        <v>676</v>
      </c>
      <c r="B1073" s="3" t="s">
        <v>676</v>
      </c>
      <c r="C1073" s="2" t="s">
        <v>179</v>
      </c>
      <c r="D1073" s="3" t="s">
        <v>28</v>
      </c>
      <c r="E1073" s="1">
        <v>2018</v>
      </c>
      <c r="F1073" s="60" t="s">
        <v>635</v>
      </c>
      <c r="G1073" s="60" t="s">
        <v>345</v>
      </c>
      <c r="H1073" s="1" t="s">
        <v>27</v>
      </c>
      <c r="I1073" s="2" t="s">
        <v>184</v>
      </c>
      <c r="J1073" s="59" t="s">
        <v>677</v>
      </c>
      <c r="K1073" s="59" t="s">
        <v>677</v>
      </c>
      <c r="L1073" s="14">
        <v>1212</v>
      </c>
      <c r="M1073" s="14">
        <v>2801.81</v>
      </c>
    </row>
    <row r="1074" spans="1:13" x14ac:dyDescent="0.2">
      <c r="A1074" s="3" t="s">
        <v>676</v>
      </c>
      <c r="B1074" s="3" t="s">
        <v>676</v>
      </c>
      <c r="C1074" s="2" t="s">
        <v>179</v>
      </c>
      <c r="D1074" s="3" t="s">
        <v>28</v>
      </c>
      <c r="E1074" s="1">
        <v>2018</v>
      </c>
      <c r="F1074" s="60" t="s">
        <v>635</v>
      </c>
      <c r="G1074" s="60" t="s">
        <v>345</v>
      </c>
      <c r="H1074" s="1" t="s">
        <v>27</v>
      </c>
      <c r="I1074" s="2" t="s">
        <v>184</v>
      </c>
      <c r="J1074" s="59" t="s">
        <v>677</v>
      </c>
      <c r="K1074" s="59" t="s">
        <v>677</v>
      </c>
      <c r="L1074" s="14">
        <v>1212</v>
      </c>
      <c r="M1074" s="14">
        <v>2801.81</v>
      </c>
    </row>
    <row r="1075" spans="1:13" x14ac:dyDescent="0.2">
      <c r="A1075" s="3" t="s">
        <v>676</v>
      </c>
      <c r="B1075" s="3" t="s">
        <v>676</v>
      </c>
      <c r="C1075" s="2" t="s">
        <v>179</v>
      </c>
      <c r="D1075" s="3" t="s">
        <v>28</v>
      </c>
      <c r="E1075" s="1">
        <v>2018</v>
      </c>
      <c r="F1075" s="60" t="s">
        <v>635</v>
      </c>
      <c r="G1075" s="60" t="s">
        <v>345</v>
      </c>
      <c r="H1075" s="1" t="s">
        <v>27</v>
      </c>
      <c r="I1075" s="2" t="s">
        <v>184</v>
      </c>
      <c r="J1075" s="59" t="s">
        <v>677</v>
      </c>
      <c r="K1075" s="59" t="s">
        <v>677</v>
      </c>
      <c r="L1075" s="14">
        <v>1212</v>
      </c>
      <c r="M1075" s="14">
        <v>2801.81</v>
      </c>
    </row>
    <row r="1076" spans="1:13" x14ac:dyDescent="0.2">
      <c r="A1076" s="3" t="s">
        <v>676</v>
      </c>
      <c r="B1076" s="3" t="s">
        <v>676</v>
      </c>
      <c r="C1076" s="2" t="s">
        <v>179</v>
      </c>
      <c r="D1076" s="3" t="s">
        <v>28</v>
      </c>
      <c r="E1076" s="1">
        <v>2018</v>
      </c>
      <c r="F1076" s="60" t="s">
        <v>635</v>
      </c>
      <c r="G1076" s="60" t="s">
        <v>345</v>
      </c>
      <c r="H1076" s="1" t="s">
        <v>63</v>
      </c>
      <c r="I1076" s="2" t="s">
        <v>184</v>
      </c>
      <c r="J1076" s="59" t="s">
        <v>677</v>
      </c>
      <c r="K1076" s="59" t="s">
        <v>677</v>
      </c>
      <c r="L1076" s="14">
        <v>2645.12</v>
      </c>
      <c r="M1076" s="14">
        <v>5543.66</v>
      </c>
    </row>
    <row r="1077" spans="1:13" x14ac:dyDescent="0.2">
      <c r="A1077" s="3" t="s">
        <v>676</v>
      </c>
      <c r="B1077" s="3" t="s">
        <v>676</v>
      </c>
      <c r="C1077" s="2" t="s">
        <v>179</v>
      </c>
      <c r="D1077" s="3" t="s">
        <v>28</v>
      </c>
      <c r="E1077" s="1">
        <v>2018</v>
      </c>
      <c r="F1077" s="60" t="s">
        <v>635</v>
      </c>
      <c r="G1077" s="60" t="s">
        <v>345</v>
      </c>
      <c r="H1077" s="1" t="s">
        <v>27</v>
      </c>
      <c r="I1077" s="2" t="s">
        <v>184</v>
      </c>
      <c r="J1077" s="59" t="s">
        <v>677</v>
      </c>
      <c r="K1077" s="59" t="s">
        <v>677</v>
      </c>
      <c r="L1077" s="14">
        <v>1212</v>
      </c>
      <c r="M1077" s="14">
        <v>1801.81</v>
      </c>
    </row>
    <row r="1078" spans="1:13" x14ac:dyDescent="0.2">
      <c r="A1078" s="3" t="s">
        <v>676</v>
      </c>
      <c r="B1078" s="3" t="s">
        <v>676</v>
      </c>
      <c r="C1078" s="2" t="s">
        <v>179</v>
      </c>
      <c r="D1078" s="3" t="s">
        <v>28</v>
      </c>
      <c r="E1078" s="1">
        <v>2018</v>
      </c>
      <c r="F1078" s="60" t="s">
        <v>635</v>
      </c>
      <c r="G1078" s="60" t="s">
        <v>345</v>
      </c>
      <c r="H1078" s="1" t="s">
        <v>27</v>
      </c>
      <c r="I1078" s="2" t="s">
        <v>184</v>
      </c>
      <c r="J1078" s="59" t="s">
        <v>677</v>
      </c>
      <c r="K1078" s="59" t="s">
        <v>677</v>
      </c>
      <c r="L1078" s="14">
        <v>1212</v>
      </c>
      <c r="M1078" s="14">
        <v>1801.81</v>
      </c>
    </row>
    <row r="1079" spans="1:13" x14ac:dyDescent="0.2">
      <c r="A1079" s="3" t="s">
        <v>676</v>
      </c>
      <c r="B1079" s="3" t="s">
        <v>676</v>
      </c>
      <c r="C1079" s="2" t="s">
        <v>179</v>
      </c>
      <c r="D1079" s="3" t="s">
        <v>28</v>
      </c>
      <c r="E1079" s="1">
        <v>2018</v>
      </c>
      <c r="F1079" s="60" t="s">
        <v>635</v>
      </c>
      <c r="G1079" s="60" t="s">
        <v>345</v>
      </c>
      <c r="H1079" s="1" t="s">
        <v>63</v>
      </c>
      <c r="I1079" s="2" t="s">
        <v>184</v>
      </c>
      <c r="J1079" s="59" t="s">
        <v>677</v>
      </c>
      <c r="K1079" s="59" t="s">
        <v>677</v>
      </c>
      <c r="L1079" s="14">
        <v>2645.12</v>
      </c>
      <c r="M1079" s="14">
        <v>5543.66</v>
      </c>
    </row>
    <row r="1080" spans="1:13" x14ac:dyDescent="0.2">
      <c r="A1080" s="3" t="s">
        <v>676</v>
      </c>
      <c r="B1080" s="3" t="s">
        <v>676</v>
      </c>
      <c r="C1080" s="2" t="s">
        <v>179</v>
      </c>
      <c r="D1080" s="3" t="s">
        <v>28</v>
      </c>
      <c r="E1080" s="1">
        <v>2018</v>
      </c>
      <c r="F1080" s="60" t="s">
        <v>635</v>
      </c>
      <c r="G1080" s="60" t="s">
        <v>345</v>
      </c>
      <c r="H1080" s="1" t="s">
        <v>27</v>
      </c>
      <c r="I1080" s="2" t="s">
        <v>184</v>
      </c>
      <c r="J1080" s="59" t="s">
        <v>677</v>
      </c>
      <c r="K1080" s="59" t="s">
        <v>677</v>
      </c>
      <c r="L1080" s="14">
        <v>1212</v>
      </c>
      <c r="M1080" s="14">
        <v>1801.81</v>
      </c>
    </row>
    <row r="1081" spans="1:13" x14ac:dyDescent="0.2">
      <c r="A1081" s="3" t="s">
        <v>676</v>
      </c>
      <c r="B1081" s="3" t="s">
        <v>676</v>
      </c>
      <c r="C1081" s="2" t="s">
        <v>179</v>
      </c>
      <c r="D1081" s="3" t="s">
        <v>28</v>
      </c>
      <c r="E1081" s="1">
        <v>2018</v>
      </c>
      <c r="F1081" s="60" t="s">
        <v>635</v>
      </c>
      <c r="G1081" s="60" t="s">
        <v>345</v>
      </c>
      <c r="H1081" s="1" t="s">
        <v>27</v>
      </c>
      <c r="I1081" s="2" t="s">
        <v>184</v>
      </c>
      <c r="J1081" s="59" t="s">
        <v>677</v>
      </c>
      <c r="K1081" s="59" t="s">
        <v>677</v>
      </c>
      <c r="L1081" s="14">
        <v>1212</v>
      </c>
      <c r="M1081" s="14">
        <v>1801.81</v>
      </c>
    </row>
    <row r="1082" spans="1:13" x14ac:dyDescent="0.2">
      <c r="A1082" s="3" t="s">
        <v>676</v>
      </c>
      <c r="B1082" s="3" t="s">
        <v>676</v>
      </c>
      <c r="C1082" s="2" t="s">
        <v>179</v>
      </c>
      <c r="D1082" s="3" t="s">
        <v>28</v>
      </c>
      <c r="E1082" s="1">
        <v>2018</v>
      </c>
      <c r="F1082" s="60" t="s">
        <v>635</v>
      </c>
      <c r="G1082" s="60" t="s">
        <v>345</v>
      </c>
      <c r="H1082" s="1" t="s">
        <v>63</v>
      </c>
      <c r="I1082" s="2" t="s">
        <v>184</v>
      </c>
      <c r="J1082" s="59" t="s">
        <v>677</v>
      </c>
      <c r="K1082" s="59" t="s">
        <v>677</v>
      </c>
      <c r="L1082" s="14">
        <v>2645.12</v>
      </c>
      <c r="M1082" s="14">
        <v>5543.66</v>
      </c>
    </row>
    <row r="1083" spans="1:13" x14ac:dyDescent="0.2">
      <c r="A1083" s="3" t="s">
        <v>676</v>
      </c>
      <c r="B1083" s="3" t="s">
        <v>676</v>
      </c>
      <c r="C1083" s="2" t="s">
        <v>179</v>
      </c>
      <c r="D1083" s="3" t="s">
        <v>28</v>
      </c>
      <c r="E1083" s="1">
        <v>2018</v>
      </c>
      <c r="F1083" s="60" t="s">
        <v>635</v>
      </c>
      <c r="G1083" s="60" t="s">
        <v>345</v>
      </c>
      <c r="H1083" s="1" t="s">
        <v>27</v>
      </c>
      <c r="I1083" s="2" t="s">
        <v>184</v>
      </c>
      <c r="J1083" s="59" t="s">
        <v>677</v>
      </c>
      <c r="K1083" s="59" t="s">
        <v>677</v>
      </c>
      <c r="L1083" s="14">
        <v>1212</v>
      </c>
      <c r="M1083" s="14">
        <v>1801.81</v>
      </c>
    </row>
    <row r="1084" spans="1:13" x14ac:dyDescent="0.2">
      <c r="A1084" s="3" t="s">
        <v>676</v>
      </c>
      <c r="B1084" s="3" t="s">
        <v>676</v>
      </c>
      <c r="C1084" s="2" t="s">
        <v>179</v>
      </c>
      <c r="D1084" s="3" t="s">
        <v>28</v>
      </c>
      <c r="E1084" s="1">
        <v>2018</v>
      </c>
      <c r="F1084" s="60" t="s">
        <v>635</v>
      </c>
      <c r="G1084" s="60" t="s">
        <v>345</v>
      </c>
      <c r="H1084" s="1" t="s">
        <v>27</v>
      </c>
      <c r="I1084" s="2" t="s">
        <v>184</v>
      </c>
      <c r="J1084" s="59" t="s">
        <v>677</v>
      </c>
      <c r="K1084" s="59" t="s">
        <v>677</v>
      </c>
      <c r="L1084" s="14">
        <v>1212</v>
      </c>
      <c r="M1084" s="14">
        <v>1801.81</v>
      </c>
    </row>
    <row r="1085" spans="1:13" x14ac:dyDescent="0.2">
      <c r="A1085" s="3" t="s">
        <v>676</v>
      </c>
      <c r="B1085" s="3" t="s">
        <v>676</v>
      </c>
      <c r="C1085" s="2" t="s">
        <v>179</v>
      </c>
      <c r="D1085" s="3" t="s">
        <v>28</v>
      </c>
      <c r="E1085" s="1">
        <v>2018</v>
      </c>
      <c r="F1085" s="60" t="s">
        <v>635</v>
      </c>
      <c r="G1085" s="60" t="s">
        <v>345</v>
      </c>
      <c r="H1085" s="1" t="s">
        <v>27</v>
      </c>
      <c r="I1085" s="2" t="s">
        <v>184</v>
      </c>
      <c r="J1085" s="59" t="s">
        <v>677</v>
      </c>
      <c r="K1085" s="59" t="s">
        <v>677</v>
      </c>
      <c r="L1085" s="14">
        <v>1212</v>
      </c>
      <c r="M1085" s="14">
        <v>1801.81</v>
      </c>
    </row>
    <row r="1086" spans="1:13" x14ac:dyDescent="0.2">
      <c r="A1086" s="3" t="s">
        <v>676</v>
      </c>
      <c r="B1086" s="3" t="s">
        <v>676</v>
      </c>
      <c r="C1086" s="2" t="s">
        <v>179</v>
      </c>
      <c r="D1086" s="3" t="s">
        <v>28</v>
      </c>
      <c r="E1086" s="1">
        <v>2018</v>
      </c>
      <c r="F1086" s="60" t="s">
        <v>635</v>
      </c>
      <c r="G1086" s="60" t="s">
        <v>345</v>
      </c>
      <c r="H1086" s="1" t="s">
        <v>27</v>
      </c>
      <c r="I1086" s="2" t="s">
        <v>184</v>
      </c>
      <c r="J1086" s="59" t="s">
        <v>677</v>
      </c>
      <c r="K1086" s="59" t="s">
        <v>677</v>
      </c>
      <c r="L1086" s="14">
        <v>1212</v>
      </c>
      <c r="M1086" s="14">
        <v>1801.81</v>
      </c>
    </row>
    <row r="1087" spans="1:13" x14ac:dyDescent="0.2">
      <c r="A1087" s="3" t="s">
        <v>676</v>
      </c>
      <c r="B1087" s="3" t="s">
        <v>676</v>
      </c>
      <c r="C1087" s="2" t="s">
        <v>179</v>
      </c>
      <c r="D1087" s="3" t="s">
        <v>28</v>
      </c>
      <c r="E1087" s="1">
        <v>2018</v>
      </c>
      <c r="F1087" s="60" t="s">
        <v>635</v>
      </c>
      <c r="G1087" s="60" t="s">
        <v>345</v>
      </c>
      <c r="H1087" s="1" t="s">
        <v>27</v>
      </c>
      <c r="I1087" s="2" t="s">
        <v>184</v>
      </c>
      <c r="J1087" s="59" t="s">
        <v>677</v>
      </c>
      <c r="K1087" s="59" t="s">
        <v>677</v>
      </c>
      <c r="L1087" s="14">
        <v>1212</v>
      </c>
      <c r="M1087" s="14">
        <v>1801.81</v>
      </c>
    </row>
    <row r="1088" spans="1:13" x14ac:dyDescent="0.2">
      <c r="A1088" s="3" t="s">
        <v>676</v>
      </c>
      <c r="B1088" s="3" t="s">
        <v>676</v>
      </c>
      <c r="C1088" s="2" t="s">
        <v>179</v>
      </c>
      <c r="D1088" s="3" t="s">
        <v>28</v>
      </c>
      <c r="E1088" s="1">
        <v>2018</v>
      </c>
      <c r="F1088" s="60" t="s">
        <v>635</v>
      </c>
      <c r="G1088" s="60" t="s">
        <v>345</v>
      </c>
      <c r="H1088" s="1" t="s">
        <v>27</v>
      </c>
      <c r="I1088" s="2" t="s">
        <v>184</v>
      </c>
      <c r="J1088" s="59" t="s">
        <v>677</v>
      </c>
      <c r="K1088" s="59" t="s">
        <v>677</v>
      </c>
      <c r="L1088" s="14">
        <v>1212</v>
      </c>
      <c r="M1088" s="14">
        <v>1801.81</v>
      </c>
    </row>
    <row r="1089" spans="1:13" x14ac:dyDescent="0.2">
      <c r="A1089" s="3" t="s">
        <v>676</v>
      </c>
      <c r="B1089" s="3" t="s">
        <v>676</v>
      </c>
      <c r="C1089" s="2" t="s">
        <v>179</v>
      </c>
      <c r="D1089" s="3" t="s">
        <v>28</v>
      </c>
      <c r="E1089" s="1">
        <v>2018</v>
      </c>
      <c r="F1089" s="60" t="s">
        <v>635</v>
      </c>
      <c r="G1089" s="60" t="s">
        <v>345</v>
      </c>
      <c r="H1089" s="1" t="s">
        <v>27</v>
      </c>
      <c r="I1089" s="2" t="s">
        <v>184</v>
      </c>
      <c r="J1089" s="59" t="s">
        <v>677</v>
      </c>
      <c r="K1089" s="59" t="s">
        <v>677</v>
      </c>
      <c r="L1089" s="14">
        <v>1212</v>
      </c>
      <c r="M1089" s="14">
        <v>1801.81</v>
      </c>
    </row>
    <row r="1090" spans="1:13" x14ac:dyDescent="0.2">
      <c r="A1090" s="3" t="s">
        <v>676</v>
      </c>
      <c r="B1090" s="3" t="s">
        <v>676</v>
      </c>
      <c r="C1090" s="2" t="s">
        <v>179</v>
      </c>
      <c r="D1090" s="3" t="s">
        <v>28</v>
      </c>
      <c r="E1090" s="1">
        <v>2018</v>
      </c>
      <c r="F1090" s="60" t="s">
        <v>635</v>
      </c>
      <c r="G1090" s="60" t="s">
        <v>345</v>
      </c>
      <c r="H1090" s="1" t="s">
        <v>27</v>
      </c>
      <c r="I1090" s="2" t="s">
        <v>184</v>
      </c>
      <c r="J1090" s="59" t="s">
        <v>677</v>
      </c>
      <c r="K1090" s="59" t="s">
        <v>677</v>
      </c>
      <c r="L1090" s="14">
        <v>1212</v>
      </c>
      <c r="M1090" s="14">
        <v>1801.81</v>
      </c>
    </row>
    <row r="1091" spans="1:13" x14ac:dyDescent="0.2">
      <c r="A1091" s="3" t="s">
        <v>676</v>
      </c>
      <c r="B1091" s="3" t="s">
        <v>676</v>
      </c>
      <c r="C1091" s="2" t="s">
        <v>179</v>
      </c>
      <c r="D1091" s="3" t="s">
        <v>28</v>
      </c>
      <c r="E1091" s="1">
        <v>2018</v>
      </c>
      <c r="F1091" s="60" t="s">
        <v>635</v>
      </c>
      <c r="G1091" s="60" t="s">
        <v>345</v>
      </c>
      <c r="H1091" s="1" t="s">
        <v>27</v>
      </c>
      <c r="I1091" s="2" t="s">
        <v>184</v>
      </c>
      <c r="J1091" s="59" t="s">
        <v>677</v>
      </c>
      <c r="K1091" s="59" t="s">
        <v>677</v>
      </c>
      <c r="L1091" s="14">
        <v>1212</v>
      </c>
      <c r="M1091" s="14">
        <v>1801.81</v>
      </c>
    </row>
    <row r="1092" spans="1:13" x14ac:dyDescent="0.2">
      <c r="A1092" s="3" t="s">
        <v>676</v>
      </c>
      <c r="B1092" s="3" t="s">
        <v>676</v>
      </c>
      <c r="C1092" s="2" t="s">
        <v>179</v>
      </c>
      <c r="D1092" s="3" t="s">
        <v>28</v>
      </c>
      <c r="E1092" s="1">
        <v>2018</v>
      </c>
      <c r="F1092" s="60" t="s">
        <v>635</v>
      </c>
      <c r="G1092" s="60" t="s">
        <v>345</v>
      </c>
      <c r="H1092" s="1" t="s">
        <v>27</v>
      </c>
      <c r="I1092" s="2" t="s">
        <v>184</v>
      </c>
      <c r="J1092" s="59" t="s">
        <v>677</v>
      </c>
      <c r="K1092" s="59" t="s">
        <v>677</v>
      </c>
      <c r="L1092" s="14">
        <v>1212</v>
      </c>
      <c r="M1092" s="14">
        <v>1801.81</v>
      </c>
    </row>
    <row r="1093" spans="1:13" x14ac:dyDescent="0.2">
      <c r="A1093" s="3" t="s">
        <v>676</v>
      </c>
      <c r="B1093" s="3" t="s">
        <v>676</v>
      </c>
      <c r="C1093" s="2" t="s">
        <v>179</v>
      </c>
      <c r="D1093" s="3" t="s">
        <v>28</v>
      </c>
      <c r="E1093" s="1">
        <v>2018</v>
      </c>
      <c r="F1093" s="60" t="s">
        <v>635</v>
      </c>
      <c r="G1093" s="60" t="s">
        <v>345</v>
      </c>
      <c r="H1093" s="1" t="s">
        <v>27</v>
      </c>
      <c r="I1093" s="2" t="s">
        <v>184</v>
      </c>
      <c r="J1093" s="59" t="s">
        <v>677</v>
      </c>
      <c r="K1093" s="59" t="s">
        <v>677</v>
      </c>
      <c r="L1093" s="14">
        <v>1212</v>
      </c>
      <c r="M1093" s="14">
        <v>1801.81</v>
      </c>
    </row>
    <row r="1094" spans="1:13" x14ac:dyDescent="0.2">
      <c r="A1094" s="3" t="s">
        <v>676</v>
      </c>
      <c r="B1094" s="3" t="s">
        <v>676</v>
      </c>
      <c r="C1094" s="2" t="s">
        <v>179</v>
      </c>
      <c r="D1094" s="3" t="s">
        <v>28</v>
      </c>
      <c r="E1094" s="1">
        <v>2018</v>
      </c>
      <c r="F1094" s="60" t="s">
        <v>635</v>
      </c>
      <c r="G1094" s="60" t="s">
        <v>345</v>
      </c>
      <c r="H1094" s="1" t="s">
        <v>27</v>
      </c>
      <c r="I1094" s="2" t="s">
        <v>184</v>
      </c>
      <c r="J1094" s="59" t="s">
        <v>677</v>
      </c>
      <c r="K1094" s="59" t="s">
        <v>677</v>
      </c>
      <c r="L1094" s="14">
        <v>1212</v>
      </c>
      <c r="M1094" s="14">
        <v>1801.81</v>
      </c>
    </row>
    <row r="1095" spans="1:13" x14ac:dyDescent="0.2">
      <c r="A1095" s="3" t="s">
        <v>676</v>
      </c>
      <c r="B1095" s="3" t="s">
        <v>676</v>
      </c>
      <c r="C1095" s="2" t="s">
        <v>179</v>
      </c>
      <c r="D1095" s="3" t="s">
        <v>28</v>
      </c>
      <c r="E1095" s="1">
        <v>2018</v>
      </c>
      <c r="F1095" s="60" t="s">
        <v>635</v>
      </c>
      <c r="G1095" s="60" t="s">
        <v>345</v>
      </c>
      <c r="H1095" s="1" t="s">
        <v>27</v>
      </c>
      <c r="I1095" s="2" t="s">
        <v>184</v>
      </c>
      <c r="J1095" s="59" t="s">
        <v>677</v>
      </c>
      <c r="K1095" s="59" t="s">
        <v>677</v>
      </c>
      <c r="L1095" s="14">
        <v>1212</v>
      </c>
      <c r="M1095" s="14">
        <v>1801.81</v>
      </c>
    </row>
    <row r="1096" spans="1:13" x14ac:dyDescent="0.2">
      <c r="A1096" s="3" t="s">
        <v>676</v>
      </c>
      <c r="B1096" s="3" t="s">
        <v>676</v>
      </c>
      <c r="C1096" s="2" t="s">
        <v>179</v>
      </c>
      <c r="D1096" s="3" t="s">
        <v>28</v>
      </c>
      <c r="E1096" s="1">
        <v>2018</v>
      </c>
      <c r="F1096" s="60" t="s">
        <v>635</v>
      </c>
      <c r="G1096" s="60" t="s">
        <v>345</v>
      </c>
      <c r="H1096" s="1" t="s">
        <v>27</v>
      </c>
      <c r="I1096" s="2" t="s">
        <v>184</v>
      </c>
      <c r="J1096" s="59" t="s">
        <v>677</v>
      </c>
      <c r="K1096" s="59" t="s">
        <v>677</v>
      </c>
      <c r="L1096" s="14">
        <v>1212</v>
      </c>
      <c r="M1096" s="14">
        <v>1801.81</v>
      </c>
    </row>
    <row r="1097" spans="1:13" x14ac:dyDescent="0.2">
      <c r="A1097" s="3" t="s">
        <v>676</v>
      </c>
      <c r="B1097" s="3" t="s">
        <v>676</v>
      </c>
      <c r="C1097" s="2" t="s">
        <v>179</v>
      </c>
      <c r="D1097" s="3" t="s">
        <v>28</v>
      </c>
      <c r="E1097" s="1">
        <v>2018</v>
      </c>
      <c r="F1097" s="60" t="s">
        <v>635</v>
      </c>
      <c r="G1097" s="60" t="s">
        <v>345</v>
      </c>
      <c r="H1097" s="1" t="s">
        <v>27</v>
      </c>
      <c r="I1097" s="2" t="s">
        <v>184</v>
      </c>
      <c r="J1097" s="59" t="s">
        <v>677</v>
      </c>
      <c r="K1097" s="59" t="s">
        <v>677</v>
      </c>
      <c r="L1097" s="14">
        <v>1212</v>
      </c>
      <c r="M1097" s="14">
        <v>1801.81</v>
      </c>
    </row>
    <row r="1098" spans="1:13" x14ac:dyDescent="0.2">
      <c r="A1098" s="3" t="s">
        <v>676</v>
      </c>
      <c r="B1098" s="3" t="s">
        <v>676</v>
      </c>
      <c r="C1098" s="2" t="s">
        <v>179</v>
      </c>
      <c r="D1098" s="3" t="s">
        <v>28</v>
      </c>
      <c r="E1098" s="1">
        <v>2018</v>
      </c>
      <c r="F1098" s="60" t="s">
        <v>635</v>
      </c>
      <c r="G1098" s="60" t="s">
        <v>345</v>
      </c>
      <c r="H1098" s="1" t="s">
        <v>27</v>
      </c>
      <c r="I1098" s="2" t="s">
        <v>184</v>
      </c>
      <c r="J1098" s="59" t="s">
        <v>677</v>
      </c>
      <c r="K1098" s="59" t="s">
        <v>677</v>
      </c>
      <c r="L1098" s="14">
        <v>1212</v>
      </c>
      <c r="M1098" s="14">
        <v>1801.81</v>
      </c>
    </row>
    <row r="1099" spans="1:13" x14ac:dyDescent="0.2">
      <c r="A1099" s="3" t="s">
        <v>676</v>
      </c>
      <c r="B1099" s="3" t="s">
        <v>676</v>
      </c>
      <c r="C1099" s="2" t="s">
        <v>179</v>
      </c>
      <c r="D1099" s="3" t="s">
        <v>28</v>
      </c>
      <c r="E1099" s="1">
        <v>2018</v>
      </c>
      <c r="F1099" s="60" t="s">
        <v>635</v>
      </c>
      <c r="G1099" s="60" t="s">
        <v>345</v>
      </c>
      <c r="H1099" s="1" t="s">
        <v>27</v>
      </c>
      <c r="I1099" s="2" t="s">
        <v>184</v>
      </c>
      <c r="J1099" s="59" t="s">
        <v>677</v>
      </c>
      <c r="K1099" s="59" t="s">
        <v>677</v>
      </c>
      <c r="L1099" s="14">
        <v>1212</v>
      </c>
      <c r="M1099" s="14">
        <v>1801.81</v>
      </c>
    </row>
    <row r="1100" spans="1:13" x14ac:dyDescent="0.2">
      <c r="A1100" s="3" t="s">
        <v>676</v>
      </c>
      <c r="B1100" s="3" t="s">
        <v>676</v>
      </c>
      <c r="C1100" s="2" t="s">
        <v>179</v>
      </c>
      <c r="D1100" s="3" t="s">
        <v>28</v>
      </c>
      <c r="E1100" s="1">
        <v>2018</v>
      </c>
      <c r="F1100" s="60" t="s">
        <v>635</v>
      </c>
      <c r="G1100" s="60" t="s">
        <v>345</v>
      </c>
      <c r="H1100" s="1" t="s">
        <v>27</v>
      </c>
      <c r="I1100" s="2" t="s">
        <v>184</v>
      </c>
      <c r="J1100" s="59" t="s">
        <v>677</v>
      </c>
      <c r="K1100" s="59" t="s">
        <v>677</v>
      </c>
      <c r="L1100" s="14">
        <v>1212</v>
      </c>
      <c r="M1100" s="14">
        <v>1801.81</v>
      </c>
    </row>
    <row r="1101" spans="1:13" x14ac:dyDescent="0.2">
      <c r="A1101" s="3" t="s">
        <v>676</v>
      </c>
      <c r="B1101" s="3" t="s">
        <v>676</v>
      </c>
      <c r="C1101" s="2" t="s">
        <v>179</v>
      </c>
      <c r="D1101" s="3" t="s">
        <v>28</v>
      </c>
      <c r="E1101" s="1">
        <v>2018</v>
      </c>
      <c r="F1101" s="60" t="s">
        <v>635</v>
      </c>
      <c r="G1101" s="60" t="s">
        <v>345</v>
      </c>
      <c r="H1101" s="1" t="s">
        <v>27</v>
      </c>
      <c r="I1101" s="2" t="s">
        <v>184</v>
      </c>
      <c r="J1101" s="59" t="s">
        <v>677</v>
      </c>
      <c r="K1101" s="59" t="s">
        <v>677</v>
      </c>
      <c r="L1101" s="14">
        <v>1212</v>
      </c>
      <c r="M1101" s="14">
        <v>1801.81</v>
      </c>
    </row>
    <row r="1102" spans="1:13" x14ac:dyDescent="0.2">
      <c r="A1102" s="3" t="s">
        <v>676</v>
      </c>
      <c r="B1102" s="3" t="s">
        <v>676</v>
      </c>
      <c r="C1102" s="2" t="s">
        <v>179</v>
      </c>
      <c r="D1102" s="3" t="s">
        <v>28</v>
      </c>
      <c r="E1102" s="1">
        <v>2018</v>
      </c>
      <c r="F1102" s="60" t="s">
        <v>635</v>
      </c>
      <c r="G1102" s="60" t="s">
        <v>345</v>
      </c>
      <c r="H1102" s="1" t="s">
        <v>27</v>
      </c>
      <c r="I1102" s="2" t="s">
        <v>184</v>
      </c>
      <c r="J1102" s="59" t="s">
        <v>677</v>
      </c>
      <c r="K1102" s="59" t="s">
        <v>677</v>
      </c>
      <c r="L1102" s="14">
        <v>1212</v>
      </c>
      <c r="M1102" s="14">
        <v>1801.81</v>
      </c>
    </row>
    <row r="1103" spans="1:13" x14ac:dyDescent="0.2">
      <c r="A1103" s="3" t="s">
        <v>676</v>
      </c>
      <c r="B1103" s="3" t="s">
        <v>676</v>
      </c>
      <c r="C1103" s="2" t="s">
        <v>179</v>
      </c>
      <c r="D1103" s="3" t="s">
        <v>28</v>
      </c>
      <c r="E1103" s="1">
        <v>2018</v>
      </c>
      <c r="F1103" s="60" t="s">
        <v>635</v>
      </c>
      <c r="G1103" s="60" t="s">
        <v>345</v>
      </c>
      <c r="H1103" s="1" t="s">
        <v>27</v>
      </c>
      <c r="I1103" s="2" t="s">
        <v>184</v>
      </c>
      <c r="J1103" s="59" t="s">
        <v>677</v>
      </c>
      <c r="K1103" s="59" t="s">
        <v>677</v>
      </c>
      <c r="L1103" s="14">
        <v>1212</v>
      </c>
      <c r="M1103" s="14">
        <v>1801.81</v>
      </c>
    </row>
    <row r="1104" spans="1:13" x14ac:dyDescent="0.2">
      <c r="A1104" s="3" t="s">
        <v>676</v>
      </c>
      <c r="B1104" s="3" t="s">
        <v>676</v>
      </c>
      <c r="C1104" s="2" t="s">
        <v>179</v>
      </c>
      <c r="D1104" s="3" t="s">
        <v>28</v>
      </c>
      <c r="E1104" s="1">
        <v>2018</v>
      </c>
      <c r="F1104" s="60" t="s">
        <v>635</v>
      </c>
      <c r="G1104" s="60" t="s">
        <v>345</v>
      </c>
      <c r="H1104" s="1" t="s">
        <v>27</v>
      </c>
      <c r="I1104" s="2" t="s">
        <v>184</v>
      </c>
      <c r="J1104" s="59" t="s">
        <v>677</v>
      </c>
      <c r="K1104" s="59" t="s">
        <v>677</v>
      </c>
      <c r="L1104" s="14">
        <v>1212</v>
      </c>
      <c r="M1104" s="14">
        <v>1801.81</v>
      </c>
    </row>
    <row r="1105" spans="1:13" x14ac:dyDescent="0.2">
      <c r="A1105" s="3" t="s">
        <v>676</v>
      </c>
      <c r="B1105" s="3" t="s">
        <v>676</v>
      </c>
      <c r="C1105" s="2" t="s">
        <v>179</v>
      </c>
      <c r="D1105" s="3" t="s">
        <v>28</v>
      </c>
      <c r="E1105" s="1">
        <v>2018</v>
      </c>
      <c r="F1105" s="60" t="s">
        <v>635</v>
      </c>
      <c r="G1105" s="60" t="s">
        <v>345</v>
      </c>
      <c r="H1105" s="1" t="s">
        <v>27</v>
      </c>
      <c r="I1105" s="2" t="s">
        <v>184</v>
      </c>
      <c r="J1105" s="59" t="s">
        <v>677</v>
      </c>
      <c r="K1105" s="59" t="s">
        <v>677</v>
      </c>
      <c r="L1105" s="14">
        <v>1212</v>
      </c>
      <c r="M1105" s="14">
        <v>1801.81</v>
      </c>
    </row>
    <row r="1106" spans="1:13" x14ac:dyDescent="0.2">
      <c r="A1106" s="3" t="s">
        <v>676</v>
      </c>
      <c r="B1106" s="3" t="s">
        <v>676</v>
      </c>
      <c r="C1106" s="2" t="s">
        <v>179</v>
      </c>
      <c r="D1106" s="3" t="s">
        <v>28</v>
      </c>
      <c r="E1106" s="1">
        <v>2018</v>
      </c>
      <c r="F1106" s="60" t="s">
        <v>635</v>
      </c>
      <c r="G1106" s="60" t="s">
        <v>345</v>
      </c>
      <c r="H1106" s="1" t="s">
        <v>63</v>
      </c>
      <c r="I1106" s="2" t="s">
        <v>184</v>
      </c>
      <c r="J1106" s="59" t="s">
        <v>677</v>
      </c>
      <c r="K1106" s="59" t="s">
        <v>677</v>
      </c>
      <c r="L1106" s="14">
        <v>2645.12</v>
      </c>
      <c r="M1106" s="14">
        <v>5543.66</v>
      </c>
    </row>
    <row r="1107" spans="1:13" x14ac:dyDescent="0.2">
      <c r="A1107" s="3" t="s">
        <v>676</v>
      </c>
      <c r="B1107" s="3" t="s">
        <v>676</v>
      </c>
      <c r="C1107" s="2" t="s">
        <v>179</v>
      </c>
      <c r="D1107" s="3" t="s">
        <v>28</v>
      </c>
      <c r="E1107" s="1">
        <v>2018</v>
      </c>
      <c r="F1107" s="60" t="s">
        <v>635</v>
      </c>
      <c r="G1107" s="60" t="s">
        <v>345</v>
      </c>
      <c r="H1107" s="1" t="s">
        <v>27</v>
      </c>
      <c r="I1107" s="2" t="s">
        <v>184</v>
      </c>
      <c r="J1107" s="59" t="s">
        <v>677</v>
      </c>
      <c r="K1107" s="59" t="s">
        <v>677</v>
      </c>
      <c r="L1107" s="14">
        <v>1212</v>
      </c>
      <c r="M1107" s="14">
        <v>1801.81</v>
      </c>
    </row>
    <row r="1108" spans="1:13" x14ac:dyDescent="0.2">
      <c r="A1108" s="3" t="s">
        <v>676</v>
      </c>
      <c r="B1108" s="3" t="s">
        <v>676</v>
      </c>
      <c r="C1108" s="2" t="s">
        <v>179</v>
      </c>
      <c r="D1108" s="3" t="s">
        <v>28</v>
      </c>
      <c r="E1108" s="1">
        <v>2018</v>
      </c>
      <c r="F1108" s="60" t="s">
        <v>635</v>
      </c>
      <c r="G1108" s="60" t="s">
        <v>345</v>
      </c>
      <c r="H1108" s="1" t="s">
        <v>27</v>
      </c>
      <c r="I1108" s="2" t="s">
        <v>184</v>
      </c>
      <c r="J1108" s="59" t="s">
        <v>677</v>
      </c>
      <c r="K1108" s="59" t="s">
        <v>677</v>
      </c>
      <c r="L1108" s="14">
        <v>1212</v>
      </c>
      <c r="M1108" s="14">
        <v>1801.81</v>
      </c>
    </row>
    <row r="1109" spans="1:13" x14ac:dyDescent="0.2">
      <c r="A1109" s="3" t="s">
        <v>676</v>
      </c>
      <c r="B1109" s="3" t="s">
        <v>676</v>
      </c>
      <c r="C1109" s="2" t="s">
        <v>179</v>
      </c>
      <c r="D1109" s="3" t="s">
        <v>28</v>
      </c>
      <c r="E1109" s="1">
        <v>2018</v>
      </c>
      <c r="F1109" s="60" t="s">
        <v>635</v>
      </c>
      <c r="G1109" s="60" t="s">
        <v>345</v>
      </c>
      <c r="H1109" s="1" t="s">
        <v>27</v>
      </c>
      <c r="I1109" s="2" t="s">
        <v>184</v>
      </c>
      <c r="J1109" s="59" t="s">
        <v>677</v>
      </c>
      <c r="K1109" s="59" t="s">
        <v>677</v>
      </c>
      <c r="L1109" s="14">
        <v>1212</v>
      </c>
      <c r="M1109" s="14">
        <v>1801.81</v>
      </c>
    </row>
    <row r="1110" spans="1:13" x14ac:dyDescent="0.2">
      <c r="A1110" s="3" t="s">
        <v>676</v>
      </c>
      <c r="B1110" s="3" t="s">
        <v>676</v>
      </c>
      <c r="C1110" s="2" t="s">
        <v>179</v>
      </c>
      <c r="D1110" s="3" t="s">
        <v>28</v>
      </c>
      <c r="E1110" s="1">
        <v>2018</v>
      </c>
      <c r="F1110" s="60" t="s">
        <v>635</v>
      </c>
      <c r="G1110" s="60" t="s">
        <v>345</v>
      </c>
      <c r="H1110" s="1" t="s">
        <v>27</v>
      </c>
      <c r="I1110" s="2" t="s">
        <v>184</v>
      </c>
      <c r="J1110" s="59" t="s">
        <v>677</v>
      </c>
      <c r="K1110" s="59" t="s">
        <v>677</v>
      </c>
      <c r="L1110" s="14">
        <v>1212</v>
      </c>
      <c r="M1110" s="14">
        <v>1801.81</v>
      </c>
    </row>
    <row r="1111" spans="1:13" x14ac:dyDescent="0.2">
      <c r="A1111" s="3" t="s">
        <v>676</v>
      </c>
      <c r="B1111" s="3" t="s">
        <v>676</v>
      </c>
      <c r="C1111" s="2" t="s">
        <v>179</v>
      </c>
      <c r="D1111" s="3" t="s">
        <v>28</v>
      </c>
      <c r="E1111" s="1">
        <v>2018</v>
      </c>
      <c r="F1111" s="60" t="s">
        <v>635</v>
      </c>
      <c r="G1111" s="60" t="s">
        <v>345</v>
      </c>
      <c r="H1111" s="1" t="s">
        <v>27</v>
      </c>
      <c r="I1111" s="2" t="s">
        <v>184</v>
      </c>
      <c r="J1111" s="59" t="s">
        <v>677</v>
      </c>
      <c r="K1111" s="59" t="s">
        <v>677</v>
      </c>
      <c r="L1111" s="14">
        <v>1212</v>
      </c>
      <c r="M1111" s="14">
        <v>1801.81</v>
      </c>
    </row>
    <row r="1112" spans="1:13" x14ac:dyDescent="0.2">
      <c r="A1112" s="3" t="s">
        <v>676</v>
      </c>
      <c r="B1112" s="3" t="s">
        <v>676</v>
      </c>
      <c r="C1112" s="2" t="s">
        <v>179</v>
      </c>
      <c r="D1112" s="3" t="s">
        <v>28</v>
      </c>
      <c r="E1112" s="1">
        <v>2018</v>
      </c>
      <c r="F1112" s="60" t="s">
        <v>635</v>
      </c>
      <c r="G1112" s="60" t="s">
        <v>345</v>
      </c>
      <c r="H1112" s="1" t="s">
        <v>117</v>
      </c>
      <c r="I1112" s="2" t="s">
        <v>184</v>
      </c>
      <c r="J1112" s="59" t="s">
        <v>677</v>
      </c>
      <c r="K1112" s="59" t="s">
        <v>677</v>
      </c>
      <c r="L1112" s="14">
        <v>1212</v>
      </c>
      <c r="M1112" s="14">
        <v>1801.81</v>
      </c>
    </row>
    <row r="1113" spans="1:13" x14ac:dyDescent="0.2">
      <c r="A1113" s="3" t="s">
        <v>676</v>
      </c>
      <c r="B1113" s="3" t="s">
        <v>676</v>
      </c>
      <c r="C1113" s="2" t="s">
        <v>179</v>
      </c>
      <c r="D1113" s="3" t="s">
        <v>28</v>
      </c>
      <c r="E1113" s="1">
        <v>2018</v>
      </c>
      <c r="F1113" s="60" t="s">
        <v>635</v>
      </c>
      <c r="G1113" s="60" t="s">
        <v>345</v>
      </c>
      <c r="H1113" s="1" t="s">
        <v>27</v>
      </c>
      <c r="I1113" s="2" t="s">
        <v>184</v>
      </c>
      <c r="J1113" s="59" t="s">
        <v>677</v>
      </c>
      <c r="K1113" s="59" t="s">
        <v>677</v>
      </c>
      <c r="L1113" s="14">
        <v>1212</v>
      </c>
      <c r="M1113" s="14">
        <v>1801.81</v>
      </c>
    </row>
    <row r="1114" spans="1:13" x14ac:dyDescent="0.2">
      <c r="A1114" s="3" t="s">
        <v>676</v>
      </c>
      <c r="B1114" s="3" t="s">
        <v>676</v>
      </c>
      <c r="C1114" s="2" t="s">
        <v>179</v>
      </c>
      <c r="D1114" s="3" t="s">
        <v>28</v>
      </c>
      <c r="E1114" s="1">
        <v>2018</v>
      </c>
      <c r="F1114" s="60" t="s">
        <v>635</v>
      </c>
      <c r="G1114" s="60" t="s">
        <v>345</v>
      </c>
      <c r="H1114" s="1" t="s">
        <v>27</v>
      </c>
      <c r="I1114" s="2" t="s">
        <v>184</v>
      </c>
      <c r="J1114" s="59" t="s">
        <v>677</v>
      </c>
      <c r="K1114" s="59" t="s">
        <v>677</v>
      </c>
      <c r="L1114" s="14">
        <v>1212</v>
      </c>
      <c r="M1114" s="14">
        <v>1801.81</v>
      </c>
    </row>
    <row r="1115" spans="1:13" x14ac:dyDescent="0.2">
      <c r="A1115" s="3" t="s">
        <v>676</v>
      </c>
      <c r="B1115" s="3" t="s">
        <v>676</v>
      </c>
      <c r="C1115" s="2" t="s">
        <v>179</v>
      </c>
      <c r="D1115" s="3" t="s">
        <v>28</v>
      </c>
      <c r="E1115" s="1">
        <v>2018</v>
      </c>
      <c r="F1115" s="60" t="s">
        <v>635</v>
      </c>
      <c r="G1115" s="60" t="s">
        <v>345</v>
      </c>
      <c r="H1115" s="1" t="s">
        <v>27</v>
      </c>
      <c r="I1115" s="2" t="s">
        <v>184</v>
      </c>
      <c r="J1115" s="59" t="s">
        <v>677</v>
      </c>
      <c r="K1115" s="59" t="s">
        <v>677</v>
      </c>
      <c r="L1115" s="14">
        <v>1212</v>
      </c>
      <c r="M1115" s="14">
        <v>1801.81</v>
      </c>
    </row>
    <row r="1116" spans="1:13" x14ac:dyDescent="0.2">
      <c r="A1116" s="3" t="s">
        <v>676</v>
      </c>
      <c r="B1116" s="3" t="s">
        <v>676</v>
      </c>
      <c r="C1116" s="2" t="s">
        <v>179</v>
      </c>
      <c r="D1116" s="3" t="s">
        <v>28</v>
      </c>
      <c r="E1116" s="1">
        <v>2018</v>
      </c>
      <c r="F1116" s="60" t="s">
        <v>635</v>
      </c>
      <c r="G1116" s="60" t="s">
        <v>345</v>
      </c>
      <c r="H1116" s="1" t="s">
        <v>27</v>
      </c>
      <c r="I1116" s="2" t="s">
        <v>184</v>
      </c>
      <c r="J1116" s="59" t="s">
        <v>677</v>
      </c>
      <c r="K1116" s="59" t="s">
        <v>677</v>
      </c>
      <c r="L1116" s="14">
        <v>1212</v>
      </c>
      <c r="M1116" s="14">
        <v>1801.81</v>
      </c>
    </row>
    <row r="1117" spans="1:13" x14ac:dyDescent="0.2">
      <c r="A1117" s="3" t="s">
        <v>676</v>
      </c>
      <c r="B1117" s="3" t="s">
        <v>676</v>
      </c>
      <c r="C1117" s="2" t="s">
        <v>179</v>
      </c>
      <c r="D1117" s="3" t="s">
        <v>28</v>
      </c>
      <c r="E1117" s="1">
        <v>2018</v>
      </c>
      <c r="F1117" s="60" t="s">
        <v>635</v>
      </c>
      <c r="G1117" s="60" t="s">
        <v>345</v>
      </c>
      <c r="H1117" s="1" t="s">
        <v>27</v>
      </c>
      <c r="I1117" s="2" t="s">
        <v>184</v>
      </c>
      <c r="J1117" s="59" t="s">
        <v>677</v>
      </c>
      <c r="K1117" s="59" t="s">
        <v>677</v>
      </c>
      <c r="L1117" s="14">
        <v>1212</v>
      </c>
      <c r="M1117" s="14">
        <v>1801.81</v>
      </c>
    </row>
    <row r="1118" spans="1:13" x14ac:dyDescent="0.2">
      <c r="A1118" s="3" t="s">
        <v>676</v>
      </c>
      <c r="B1118" s="3" t="s">
        <v>676</v>
      </c>
      <c r="C1118" s="2" t="s">
        <v>179</v>
      </c>
      <c r="D1118" s="3" t="s">
        <v>28</v>
      </c>
      <c r="E1118" s="1">
        <v>2018</v>
      </c>
      <c r="F1118" s="60" t="s">
        <v>635</v>
      </c>
      <c r="G1118" s="60" t="s">
        <v>345</v>
      </c>
      <c r="H1118" s="1" t="s">
        <v>27</v>
      </c>
      <c r="I1118" s="2" t="s">
        <v>184</v>
      </c>
      <c r="J1118" s="59" t="s">
        <v>677</v>
      </c>
      <c r="K1118" s="59" t="s">
        <v>677</v>
      </c>
      <c r="L1118" s="14">
        <v>1212</v>
      </c>
      <c r="M1118" s="14">
        <v>1801.81</v>
      </c>
    </row>
    <row r="1119" spans="1:13" x14ac:dyDescent="0.2">
      <c r="A1119" s="3" t="s">
        <v>676</v>
      </c>
      <c r="B1119" s="3" t="s">
        <v>676</v>
      </c>
      <c r="C1119" s="2" t="s">
        <v>179</v>
      </c>
      <c r="D1119" s="3" t="s">
        <v>28</v>
      </c>
      <c r="E1119" s="1">
        <v>2018</v>
      </c>
      <c r="F1119" s="60" t="s">
        <v>635</v>
      </c>
      <c r="G1119" s="60" t="s">
        <v>345</v>
      </c>
      <c r="H1119" s="1" t="s">
        <v>27</v>
      </c>
      <c r="I1119" s="2" t="s">
        <v>184</v>
      </c>
      <c r="J1119" s="59" t="s">
        <v>677</v>
      </c>
      <c r="K1119" s="59" t="s">
        <v>677</v>
      </c>
      <c r="L1119" s="14">
        <v>1212</v>
      </c>
      <c r="M1119" s="14">
        <v>1801.81</v>
      </c>
    </row>
    <row r="1120" spans="1:13" x14ac:dyDescent="0.2">
      <c r="A1120" s="3" t="s">
        <v>676</v>
      </c>
      <c r="B1120" s="3" t="s">
        <v>676</v>
      </c>
      <c r="C1120" s="2" t="s">
        <v>179</v>
      </c>
      <c r="D1120" s="3" t="s">
        <v>28</v>
      </c>
      <c r="E1120" s="1">
        <v>2018</v>
      </c>
      <c r="F1120" s="60" t="s">
        <v>635</v>
      </c>
      <c r="G1120" s="60" t="s">
        <v>345</v>
      </c>
      <c r="H1120" s="1" t="s">
        <v>27</v>
      </c>
      <c r="I1120" s="2" t="s">
        <v>184</v>
      </c>
      <c r="J1120" s="59" t="s">
        <v>677</v>
      </c>
      <c r="K1120" s="59" t="s">
        <v>677</v>
      </c>
      <c r="L1120" s="14">
        <v>1212</v>
      </c>
      <c r="M1120" s="14">
        <v>1801.81</v>
      </c>
    </row>
    <row r="1121" spans="1:13" x14ac:dyDescent="0.2">
      <c r="A1121" s="3" t="s">
        <v>676</v>
      </c>
      <c r="B1121" s="3" t="s">
        <v>676</v>
      </c>
      <c r="C1121" s="2" t="s">
        <v>179</v>
      </c>
      <c r="D1121" s="3" t="s">
        <v>28</v>
      </c>
      <c r="E1121" s="1">
        <v>2018</v>
      </c>
      <c r="F1121" s="60" t="s">
        <v>635</v>
      </c>
      <c r="G1121" s="60" t="s">
        <v>345</v>
      </c>
      <c r="H1121" s="1" t="s">
        <v>27</v>
      </c>
      <c r="I1121" s="2" t="s">
        <v>184</v>
      </c>
      <c r="J1121" s="59" t="s">
        <v>677</v>
      </c>
      <c r="K1121" s="59" t="s">
        <v>677</v>
      </c>
      <c r="L1121" s="14">
        <v>1212</v>
      </c>
      <c r="M1121" s="14">
        <v>1801.81</v>
      </c>
    </row>
    <row r="1122" spans="1:13" x14ac:dyDescent="0.2">
      <c r="A1122" s="3" t="s">
        <v>676</v>
      </c>
      <c r="B1122" s="3" t="s">
        <v>676</v>
      </c>
      <c r="C1122" s="2" t="s">
        <v>179</v>
      </c>
      <c r="D1122" s="3" t="s">
        <v>28</v>
      </c>
      <c r="E1122" s="1">
        <v>2018</v>
      </c>
      <c r="F1122" s="60" t="s">
        <v>635</v>
      </c>
      <c r="G1122" s="60" t="s">
        <v>345</v>
      </c>
      <c r="H1122" s="1" t="s">
        <v>27</v>
      </c>
      <c r="I1122" s="2" t="s">
        <v>184</v>
      </c>
      <c r="J1122" s="59" t="s">
        <v>677</v>
      </c>
      <c r="K1122" s="59" t="s">
        <v>677</v>
      </c>
      <c r="L1122" s="14">
        <v>1212</v>
      </c>
      <c r="M1122" s="14">
        <v>1801.81</v>
      </c>
    </row>
    <row r="1123" spans="1:13" x14ac:dyDescent="0.2">
      <c r="A1123" s="3" t="s">
        <v>676</v>
      </c>
      <c r="B1123" s="3" t="s">
        <v>676</v>
      </c>
      <c r="C1123" s="2" t="s">
        <v>179</v>
      </c>
      <c r="D1123" s="3" t="s">
        <v>28</v>
      </c>
      <c r="E1123" s="1">
        <v>2018</v>
      </c>
      <c r="F1123" s="60" t="s">
        <v>635</v>
      </c>
      <c r="G1123" s="60" t="s">
        <v>345</v>
      </c>
      <c r="H1123" s="1" t="s">
        <v>27</v>
      </c>
      <c r="I1123" s="2" t="s">
        <v>184</v>
      </c>
      <c r="J1123" s="59" t="s">
        <v>677</v>
      </c>
      <c r="K1123" s="59" t="s">
        <v>677</v>
      </c>
      <c r="L1123" s="14">
        <v>1212</v>
      </c>
      <c r="M1123" s="14">
        <v>1801.81</v>
      </c>
    </row>
    <row r="1124" spans="1:13" x14ac:dyDescent="0.2">
      <c r="A1124" s="3" t="s">
        <v>676</v>
      </c>
      <c r="B1124" s="3" t="s">
        <v>676</v>
      </c>
      <c r="C1124" s="2" t="s">
        <v>179</v>
      </c>
      <c r="D1124" s="3" t="s">
        <v>28</v>
      </c>
      <c r="E1124" s="1">
        <v>2018</v>
      </c>
      <c r="F1124" s="60" t="s">
        <v>635</v>
      </c>
      <c r="G1124" s="60" t="s">
        <v>345</v>
      </c>
      <c r="H1124" s="1" t="s">
        <v>27</v>
      </c>
      <c r="I1124" s="2" t="s">
        <v>184</v>
      </c>
      <c r="J1124" s="59" t="s">
        <v>677</v>
      </c>
      <c r="K1124" s="59" t="s">
        <v>677</v>
      </c>
      <c r="L1124" s="14">
        <v>1212</v>
      </c>
      <c r="M1124" s="14">
        <v>1801.81</v>
      </c>
    </row>
    <row r="1125" spans="1:13" x14ac:dyDescent="0.2">
      <c r="A1125" s="3" t="s">
        <v>676</v>
      </c>
      <c r="B1125" s="3" t="s">
        <v>676</v>
      </c>
      <c r="C1125" s="2" t="s">
        <v>179</v>
      </c>
      <c r="D1125" s="3" t="s">
        <v>28</v>
      </c>
      <c r="E1125" s="1">
        <v>2018</v>
      </c>
      <c r="F1125" s="60" t="s">
        <v>635</v>
      </c>
      <c r="G1125" s="60" t="s">
        <v>345</v>
      </c>
      <c r="H1125" s="1" t="s">
        <v>27</v>
      </c>
      <c r="I1125" s="2" t="s">
        <v>184</v>
      </c>
      <c r="J1125" s="59" t="s">
        <v>677</v>
      </c>
      <c r="K1125" s="59" t="s">
        <v>677</v>
      </c>
      <c r="L1125" s="14">
        <v>1212</v>
      </c>
      <c r="M1125" s="14">
        <v>1801.81</v>
      </c>
    </row>
    <row r="1126" spans="1:13" x14ac:dyDescent="0.2">
      <c r="A1126" s="3" t="s">
        <v>676</v>
      </c>
      <c r="B1126" s="3" t="s">
        <v>676</v>
      </c>
      <c r="C1126" s="2" t="s">
        <v>179</v>
      </c>
      <c r="D1126" s="3" t="s">
        <v>28</v>
      </c>
      <c r="E1126" s="1">
        <v>2018</v>
      </c>
      <c r="F1126" s="60" t="s">
        <v>635</v>
      </c>
      <c r="G1126" s="60" t="s">
        <v>345</v>
      </c>
      <c r="H1126" s="1" t="s">
        <v>27</v>
      </c>
      <c r="I1126" s="2" t="s">
        <v>184</v>
      </c>
      <c r="J1126" s="59" t="s">
        <v>677</v>
      </c>
      <c r="K1126" s="59" t="s">
        <v>677</v>
      </c>
      <c r="L1126" s="14">
        <v>1212</v>
      </c>
      <c r="M1126" s="14">
        <v>1801.81</v>
      </c>
    </row>
    <row r="1127" spans="1:13" x14ac:dyDescent="0.2">
      <c r="A1127" s="3" t="s">
        <v>676</v>
      </c>
      <c r="B1127" s="3" t="s">
        <v>676</v>
      </c>
      <c r="C1127" s="2" t="s">
        <v>179</v>
      </c>
      <c r="D1127" s="3" t="s">
        <v>28</v>
      </c>
      <c r="E1127" s="1">
        <v>2018</v>
      </c>
      <c r="F1127" s="60" t="s">
        <v>635</v>
      </c>
      <c r="G1127" s="60" t="s">
        <v>345</v>
      </c>
      <c r="H1127" s="1" t="s">
        <v>27</v>
      </c>
      <c r="I1127" s="2" t="s">
        <v>184</v>
      </c>
      <c r="J1127" s="59" t="s">
        <v>677</v>
      </c>
      <c r="K1127" s="59" t="s">
        <v>677</v>
      </c>
      <c r="L1127" s="14">
        <v>1212</v>
      </c>
      <c r="M1127" s="14">
        <v>1801.81</v>
      </c>
    </row>
    <row r="1128" spans="1:13" x14ac:dyDescent="0.2">
      <c r="A1128" s="3" t="s">
        <v>676</v>
      </c>
      <c r="B1128" s="3" t="s">
        <v>676</v>
      </c>
      <c r="C1128" s="2" t="s">
        <v>179</v>
      </c>
      <c r="D1128" s="3" t="s">
        <v>28</v>
      </c>
      <c r="E1128" s="1">
        <v>2018</v>
      </c>
      <c r="F1128" s="60" t="s">
        <v>635</v>
      </c>
      <c r="G1128" s="60" t="s">
        <v>345</v>
      </c>
      <c r="H1128" s="1" t="s">
        <v>27</v>
      </c>
      <c r="I1128" s="2" t="s">
        <v>184</v>
      </c>
      <c r="J1128" s="59" t="s">
        <v>677</v>
      </c>
      <c r="K1128" s="59" t="s">
        <v>677</v>
      </c>
      <c r="L1128" s="14">
        <v>1212</v>
      </c>
      <c r="M1128" s="14">
        <v>1801.81</v>
      </c>
    </row>
    <row r="1129" spans="1:13" x14ac:dyDescent="0.2">
      <c r="A1129" s="3" t="s">
        <v>676</v>
      </c>
      <c r="B1129" s="3" t="s">
        <v>676</v>
      </c>
      <c r="C1129" s="2" t="s">
        <v>179</v>
      </c>
      <c r="D1129" s="3" t="s">
        <v>28</v>
      </c>
      <c r="E1129" s="1">
        <v>2018</v>
      </c>
      <c r="F1129" s="60" t="s">
        <v>635</v>
      </c>
      <c r="G1129" s="60" t="s">
        <v>345</v>
      </c>
      <c r="H1129" s="1" t="s">
        <v>27</v>
      </c>
      <c r="I1129" s="2" t="s">
        <v>184</v>
      </c>
      <c r="J1129" s="59" t="s">
        <v>677</v>
      </c>
      <c r="K1129" s="59" t="s">
        <v>677</v>
      </c>
      <c r="L1129" s="14">
        <v>1212</v>
      </c>
      <c r="M1129" s="14">
        <v>1801.81</v>
      </c>
    </row>
    <row r="1130" spans="1:13" x14ac:dyDescent="0.2">
      <c r="A1130" s="3" t="s">
        <v>676</v>
      </c>
      <c r="B1130" s="3" t="s">
        <v>676</v>
      </c>
      <c r="C1130" s="2" t="s">
        <v>179</v>
      </c>
      <c r="D1130" s="3" t="s">
        <v>28</v>
      </c>
      <c r="E1130" s="1">
        <v>2018</v>
      </c>
      <c r="F1130" s="60" t="s">
        <v>635</v>
      </c>
      <c r="G1130" s="60" t="s">
        <v>345</v>
      </c>
      <c r="H1130" s="1" t="s">
        <v>27</v>
      </c>
      <c r="I1130" s="2" t="s">
        <v>184</v>
      </c>
      <c r="J1130" s="59" t="s">
        <v>677</v>
      </c>
      <c r="K1130" s="59" t="s">
        <v>677</v>
      </c>
      <c r="L1130" s="14">
        <v>1212</v>
      </c>
      <c r="M1130" s="14">
        <v>1801.81</v>
      </c>
    </row>
    <row r="1131" spans="1:13" x14ac:dyDescent="0.2">
      <c r="A1131" s="3" t="s">
        <v>676</v>
      </c>
      <c r="B1131" s="3" t="s">
        <v>676</v>
      </c>
      <c r="C1131" s="2" t="s">
        <v>179</v>
      </c>
      <c r="D1131" s="3" t="s">
        <v>28</v>
      </c>
      <c r="E1131" s="1">
        <v>2018</v>
      </c>
      <c r="F1131" s="60" t="s">
        <v>635</v>
      </c>
      <c r="G1131" s="60" t="s">
        <v>345</v>
      </c>
      <c r="H1131" s="1" t="s">
        <v>63</v>
      </c>
      <c r="I1131" s="2" t="s">
        <v>184</v>
      </c>
      <c r="J1131" s="59" t="s">
        <v>677</v>
      </c>
      <c r="K1131" s="59" t="s">
        <v>677</v>
      </c>
      <c r="L1131" s="14">
        <v>2645.12</v>
      </c>
      <c r="M1131" s="14">
        <v>5543.66</v>
      </c>
    </row>
    <row r="1132" spans="1:13" x14ac:dyDescent="0.2">
      <c r="A1132" s="3" t="s">
        <v>676</v>
      </c>
      <c r="B1132" s="3" t="s">
        <v>676</v>
      </c>
      <c r="C1132" s="2" t="s">
        <v>179</v>
      </c>
      <c r="D1132" s="3" t="s">
        <v>28</v>
      </c>
      <c r="E1132" s="1">
        <v>2018</v>
      </c>
      <c r="F1132" s="60" t="s">
        <v>635</v>
      </c>
      <c r="G1132" s="60" t="s">
        <v>345</v>
      </c>
      <c r="H1132" s="1" t="s">
        <v>27</v>
      </c>
      <c r="I1132" s="2" t="s">
        <v>184</v>
      </c>
      <c r="J1132" s="59" t="s">
        <v>677</v>
      </c>
      <c r="K1132" s="59" t="s">
        <v>677</v>
      </c>
      <c r="L1132" s="14">
        <v>1212</v>
      </c>
      <c r="M1132" s="14">
        <v>1801.81</v>
      </c>
    </row>
    <row r="1133" spans="1:13" x14ac:dyDescent="0.2">
      <c r="A1133" s="3" t="s">
        <v>676</v>
      </c>
      <c r="B1133" s="3" t="s">
        <v>676</v>
      </c>
      <c r="C1133" s="2" t="s">
        <v>179</v>
      </c>
      <c r="D1133" s="3" t="s">
        <v>28</v>
      </c>
      <c r="E1133" s="1">
        <v>2018</v>
      </c>
      <c r="F1133" s="60" t="s">
        <v>635</v>
      </c>
      <c r="G1133" s="60" t="s">
        <v>345</v>
      </c>
      <c r="H1133" s="1" t="s">
        <v>27</v>
      </c>
      <c r="I1133" s="2" t="s">
        <v>184</v>
      </c>
      <c r="J1133" s="59" t="s">
        <v>677</v>
      </c>
      <c r="K1133" s="59" t="s">
        <v>677</v>
      </c>
      <c r="L1133" s="14">
        <v>1212</v>
      </c>
      <c r="M1133" s="14">
        <v>1801.81</v>
      </c>
    </row>
    <row r="1134" spans="1:13" x14ac:dyDescent="0.2">
      <c r="A1134" s="3" t="s">
        <v>676</v>
      </c>
      <c r="B1134" s="3" t="s">
        <v>676</v>
      </c>
      <c r="C1134" s="2" t="s">
        <v>179</v>
      </c>
      <c r="D1134" s="3" t="s">
        <v>28</v>
      </c>
      <c r="E1134" s="1">
        <v>2018</v>
      </c>
      <c r="F1134" s="60" t="s">
        <v>635</v>
      </c>
      <c r="G1134" s="60" t="s">
        <v>345</v>
      </c>
      <c r="H1134" s="1" t="s">
        <v>63</v>
      </c>
      <c r="I1134" s="2" t="s">
        <v>184</v>
      </c>
      <c r="J1134" s="59" t="s">
        <v>677</v>
      </c>
      <c r="K1134" s="59" t="s">
        <v>677</v>
      </c>
      <c r="L1134" s="14">
        <v>2645.12</v>
      </c>
      <c r="M1134" s="14">
        <v>5543.66</v>
      </c>
    </row>
    <row r="1135" spans="1:13" x14ac:dyDescent="0.2">
      <c r="A1135" s="3" t="s">
        <v>676</v>
      </c>
      <c r="B1135" s="3" t="s">
        <v>676</v>
      </c>
      <c r="C1135" s="2" t="s">
        <v>179</v>
      </c>
      <c r="D1135" s="3" t="s">
        <v>28</v>
      </c>
      <c r="E1135" s="1">
        <v>2018</v>
      </c>
      <c r="F1135" s="60" t="s">
        <v>635</v>
      </c>
      <c r="G1135" s="60" t="s">
        <v>345</v>
      </c>
      <c r="H1135" s="1" t="s">
        <v>27</v>
      </c>
      <c r="I1135" s="2" t="s">
        <v>184</v>
      </c>
      <c r="J1135" s="59" t="s">
        <v>677</v>
      </c>
      <c r="K1135" s="59" t="s">
        <v>677</v>
      </c>
      <c r="L1135" s="14">
        <v>1212</v>
      </c>
      <c r="M1135" s="14">
        <v>1801.81</v>
      </c>
    </row>
    <row r="1136" spans="1:13" x14ac:dyDescent="0.2">
      <c r="A1136" s="3" t="s">
        <v>676</v>
      </c>
      <c r="B1136" s="3" t="s">
        <v>676</v>
      </c>
      <c r="C1136" s="2" t="s">
        <v>179</v>
      </c>
      <c r="D1136" s="3" t="s">
        <v>28</v>
      </c>
      <c r="E1136" s="1">
        <v>2018</v>
      </c>
      <c r="F1136" s="60" t="s">
        <v>635</v>
      </c>
      <c r="G1136" s="60" t="s">
        <v>345</v>
      </c>
      <c r="H1136" s="1" t="s">
        <v>27</v>
      </c>
      <c r="I1136" s="2" t="s">
        <v>184</v>
      </c>
      <c r="J1136" s="59" t="s">
        <v>677</v>
      </c>
      <c r="K1136" s="59" t="s">
        <v>677</v>
      </c>
      <c r="L1136" s="14">
        <v>1212</v>
      </c>
      <c r="M1136" s="14">
        <v>1801.81</v>
      </c>
    </row>
    <row r="1137" spans="1:13" x14ac:dyDescent="0.2">
      <c r="A1137" s="3" t="s">
        <v>676</v>
      </c>
      <c r="B1137" s="3" t="s">
        <v>676</v>
      </c>
      <c r="C1137" s="2" t="s">
        <v>179</v>
      </c>
      <c r="D1137" s="3" t="s">
        <v>28</v>
      </c>
      <c r="E1137" s="1">
        <v>2018</v>
      </c>
      <c r="F1137" s="60" t="s">
        <v>635</v>
      </c>
      <c r="G1137" s="60" t="s">
        <v>345</v>
      </c>
      <c r="H1137" s="1" t="s">
        <v>27</v>
      </c>
      <c r="I1137" s="2" t="s">
        <v>184</v>
      </c>
      <c r="J1137" s="59" t="s">
        <v>677</v>
      </c>
      <c r="K1137" s="59" t="s">
        <v>677</v>
      </c>
      <c r="L1137" s="14">
        <v>1212</v>
      </c>
      <c r="M1137" s="14">
        <v>1801.81</v>
      </c>
    </row>
    <row r="1138" spans="1:13" x14ac:dyDescent="0.2">
      <c r="A1138" s="3" t="s">
        <v>676</v>
      </c>
      <c r="B1138" s="3" t="s">
        <v>676</v>
      </c>
      <c r="C1138" s="2" t="s">
        <v>179</v>
      </c>
      <c r="D1138" s="3" t="s">
        <v>28</v>
      </c>
      <c r="E1138" s="1">
        <v>2018</v>
      </c>
      <c r="F1138" s="60" t="s">
        <v>635</v>
      </c>
      <c r="G1138" s="60" t="s">
        <v>345</v>
      </c>
      <c r="H1138" s="1" t="s">
        <v>63</v>
      </c>
      <c r="I1138" s="2" t="s">
        <v>184</v>
      </c>
      <c r="J1138" s="59" t="s">
        <v>677</v>
      </c>
      <c r="K1138" s="59" t="s">
        <v>677</v>
      </c>
      <c r="L1138" s="14">
        <v>2645.12</v>
      </c>
      <c r="M1138" s="14">
        <v>5543.66</v>
      </c>
    </row>
    <row r="1139" spans="1:13" x14ac:dyDescent="0.2">
      <c r="A1139" s="3" t="s">
        <v>676</v>
      </c>
      <c r="B1139" s="3" t="s">
        <v>676</v>
      </c>
      <c r="C1139" s="2" t="s">
        <v>179</v>
      </c>
      <c r="D1139" s="3" t="s">
        <v>28</v>
      </c>
      <c r="E1139" s="1">
        <v>2018</v>
      </c>
      <c r="F1139" s="60" t="s">
        <v>635</v>
      </c>
      <c r="G1139" s="60" t="s">
        <v>345</v>
      </c>
      <c r="H1139" s="1" t="s">
        <v>63</v>
      </c>
      <c r="I1139" s="2" t="s">
        <v>184</v>
      </c>
      <c r="J1139" s="59" t="s">
        <v>677</v>
      </c>
      <c r="K1139" s="59" t="s">
        <v>677</v>
      </c>
      <c r="L1139" s="14">
        <v>2645.12</v>
      </c>
      <c r="M1139" s="14">
        <v>5543.66</v>
      </c>
    </row>
    <row r="1140" spans="1:13" x14ac:dyDescent="0.2">
      <c r="A1140" s="3" t="s">
        <v>676</v>
      </c>
      <c r="B1140" s="3" t="s">
        <v>676</v>
      </c>
      <c r="C1140" s="2" t="s">
        <v>179</v>
      </c>
      <c r="D1140" s="3" t="s">
        <v>28</v>
      </c>
      <c r="E1140" s="1">
        <v>2018</v>
      </c>
      <c r="F1140" s="60" t="s">
        <v>635</v>
      </c>
      <c r="G1140" s="60" t="s">
        <v>345</v>
      </c>
      <c r="H1140" s="1" t="s">
        <v>27</v>
      </c>
      <c r="I1140" s="2" t="s">
        <v>184</v>
      </c>
      <c r="J1140" s="59" t="s">
        <v>677</v>
      </c>
      <c r="K1140" s="59" t="s">
        <v>677</v>
      </c>
      <c r="L1140" s="14">
        <v>1212</v>
      </c>
      <c r="M1140" s="14">
        <v>1801.81</v>
      </c>
    </row>
    <row r="1141" spans="1:13" x14ac:dyDescent="0.2">
      <c r="A1141" s="3" t="s">
        <v>676</v>
      </c>
      <c r="B1141" s="3" t="s">
        <v>676</v>
      </c>
      <c r="C1141" s="2" t="s">
        <v>179</v>
      </c>
      <c r="D1141" s="3" t="s">
        <v>28</v>
      </c>
      <c r="E1141" s="1">
        <v>2018</v>
      </c>
      <c r="F1141" s="60" t="s">
        <v>635</v>
      </c>
      <c r="G1141" s="60" t="s">
        <v>345</v>
      </c>
      <c r="H1141" s="1" t="s">
        <v>27</v>
      </c>
      <c r="I1141" s="2" t="s">
        <v>184</v>
      </c>
      <c r="J1141" s="59" t="s">
        <v>677</v>
      </c>
      <c r="K1141" s="59" t="s">
        <v>677</v>
      </c>
      <c r="L1141" s="14">
        <v>1212</v>
      </c>
      <c r="M1141" s="14">
        <v>1801.81</v>
      </c>
    </row>
    <row r="1142" spans="1:13" x14ac:dyDescent="0.2">
      <c r="A1142" s="3" t="s">
        <v>676</v>
      </c>
      <c r="B1142" s="3" t="s">
        <v>676</v>
      </c>
      <c r="C1142" s="2" t="s">
        <v>179</v>
      </c>
      <c r="D1142" s="3" t="s">
        <v>28</v>
      </c>
      <c r="E1142" s="1">
        <v>2018</v>
      </c>
      <c r="F1142" s="60" t="s">
        <v>635</v>
      </c>
      <c r="G1142" s="60" t="s">
        <v>345</v>
      </c>
      <c r="H1142" s="1" t="s">
        <v>27</v>
      </c>
      <c r="I1142" s="2" t="s">
        <v>184</v>
      </c>
      <c r="J1142" s="59" t="s">
        <v>677</v>
      </c>
      <c r="K1142" s="59" t="s">
        <v>677</v>
      </c>
      <c r="L1142" s="14">
        <v>1212</v>
      </c>
      <c r="M1142" s="14">
        <v>1801.81</v>
      </c>
    </row>
    <row r="1143" spans="1:13" x14ac:dyDescent="0.2">
      <c r="A1143" s="3" t="s">
        <v>676</v>
      </c>
      <c r="B1143" s="3" t="s">
        <v>676</v>
      </c>
      <c r="C1143" s="2" t="s">
        <v>179</v>
      </c>
      <c r="D1143" s="3" t="s">
        <v>28</v>
      </c>
      <c r="E1143" s="1">
        <v>2018</v>
      </c>
      <c r="F1143" s="60" t="s">
        <v>635</v>
      </c>
      <c r="G1143" s="60" t="s">
        <v>345</v>
      </c>
      <c r="H1143" s="1" t="s">
        <v>27</v>
      </c>
      <c r="I1143" s="2" t="s">
        <v>184</v>
      </c>
      <c r="J1143" s="59" t="s">
        <v>677</v>
      </c>
      <c r="K1143" s="59" t="s">
        <v>677</v>
      </c>
      <c r="L1143" s="14">
        <v>1212</v>
      </c>
      <c r="M1143" s="14">
        <v>1801.81</v>
      </c>
    </row>
    <row r="1144" spans="1:13" x14ac:dyDescent="0.2">
      <c r="A1144" s="3" t="s">
        <v>676</v>
      </c>
      <c r="B1144" s="3" t="s">
        <v>676</v>
      </c>
      <c r="C1144" s="2" t="s">
        <v>179</v>
      </c>
      <c r="D1144" s="3" t="s">
        <v>28</v>
      </c>
      <c r="E1144" s="1">
        <v>2018</v>
      </c>
      <c r="F1144" s="60" t="s">
        <v>635</v>
      </c>
      <c r="G1144" s="60" t="s">
        <v>345</v>
      </c>
      <c r="H1144" s="1" t="s">
        <v>27</v>
      </c>
      <c r="I1144" s="2" t="s">
        <v>184</v>
      </c>
      <c r="J1144" s="59" t="s">
        <v>677</v>
      </c>
      <c r="K1144" s="59" t="s">
        <v>677</v>
      </c>
      <c r="L1144" s="14">
        <v>1212</v>
      </c>
      <c r="M1144" s="14">
        <v>1801.81</v>
      </c>
    </row>
    <row r="1145" spans="1:13" x14ac:dyDescent="0.2">
      <c r="A1145" s="3" t="s">
        <v>676</v>
      </c>
      <c r="B1145" s="3" t="s">
        <v>676</v>
      </c>
      <c r="C1145" s="2" t="s">
        <v>179</v>
      </c>
      <c r="D1145" s="3" t="s">
        <v>28</v>
      </c>
      <c r="E1145" s="1">
        <v>2018</v>
      </c>
      <c r="F1145" s="60" t="s">
        <v>635</v>
      </c>
      <c r="G1145" s="60" t="s">
        <v>345</v>
      </c>
      <c r="H1145" s="1" t="s">
        <v>27</v>
      </c>
      <c r="I1145" s="2" t="s">
        <v>184</v>
      </c>
      <c r="J1145" s="59" t="s">
        <v>677</v>
      </c>
      <c r="K1145" s="59" t="s">
        <v>677</v>
      </c>
      <c r="L1145" s="14">
        <v>1212</v>
      </c>
      <c r="M1145" s="14">
        <v>1801.81</v>
      </c>
    </row>
    <row r="1146" spans="1:13" x14ac:dyDescent="0.2">
      <c r="A1146" s="3" t="s">
        <v>676</v>
      </c>
      <c r="B1146" s="3" t="s">
        <v>676</v>
      </c>
      <c r="C1146" s="2" t="s">
        <v>179</v>
      </c>
      <c r="D1146" s="3" t="s">
        <v>28</v>
      </c>
      <c r="E1146" s="1">
        <v>2018</v>
      </c>
      <c r="F1146" s="60" t="s">
        <v>635</v>
      </c>
      <c r="G1146" s="60" t="s">
        <v>345</v>
      </c>
      <c r="H1146" s="1" t="s">
        <v>27</v>
      </c>
      <c r="I1146" s="2" t="s">
        <v>184</v>
      </c>
      <c r="J1146" s="59" t="s">
        <v>677</v>
      </c>
      <c r="K1146" s="59" t="s">
        <v>677</v>
      </c>
      <c r="L1146" s="14">
        <v>1212</v>
      </c>
      <c r="M1146" s="14">
        <v>1801.81</v>
      </c>
    </row>
    <row r="1147" spans="1:13" x14ac:dyDescent="0.2">
      <c r="A1147" s="3" t="s">
        <v>676</v>
      </c>
      <c r="B1147" s="3" t="s">
        <v>676</v>
      </c>
      <c r="C1147" s="2" t="s">
        <v>179</v>
      </c>
      <c r="D1147" s="3" t="s">
        <v>28</v>
      </c>
      <c r="E1147" s="1">
        <v>2018</v>
      </c>
      <c r="F1147" s="60" t="s">
        <v>635</v>
      </c>
      <c r="G1147" s="60" t="s">
        <v>345</v>
      </c>
      <c r="H1147" s="1" t="s">
        <v>63</v>
      </c>
      <c r="I1147" s="2" t="s">
        <v>184</v>
      </c>
      <c r="J1147" s="59" t="s">
        <v>677</v>
      </c>
      <c r="K1147" s="59" t="s">
        <v>677</v>
      </c>
      <c r="L1147" s="14">
        <v>2645.12</v>
      </c>
      <c r="M1147" s="14">
        <v>5543.66</v>
      </c>
    </row>
    <row r="1148" spans="1:13" x14ac:dyDescent="0.2">
      <c r="A1148" s="3" t="s">
        <v>676</v>
      </c>
      <c r="B1148" s="3" t="s">
        <v>676</v>
      </c>
      <c r="C1148" s="2" t="s">
        <v>179</v>
      </c>
      <c r="D1148" s="3" t="s">
        <v>28</v>
      </c>
      <c r="E1148" s="1">
        <v>2018</v>
      </c>
      <c r="F1148" s="60" t="s">
        <v>635</v>
      </c>
      <c r="G1148" s="60" t="s">
        <v>345</v>
      </c>
      <c r="H1148" s="1" t="s">
        <v>27</v>
      </c>
      <c r="I1148" s="2" t="s">
        <v>184</v>
      </c>
      <c r="J1148" s="59" t="s">
        <v>677</v>
      </c>
      <c r="K1148" s="59" t="s">
        <v>677</v>
      </c>
      <c r="L1148" s="14">
        <v>1212</v>
      </c>
      <c r="M1148" s="14">
        <v>1801.81</v>
      </c>
    </row>
    <row r="1149" spans="1:13" x14ac:dyDescent="0.2">
      <c r="A1149" s="3" t="s">
        <v>676</v>
      </c>
      <c r="B1149" s="3" t="s">
        <v>676</v>
      </c>
      <c r="C1149" s="2" t="s">
        <v>179</v>
      </c>
      <c r="D1149" s="3" t="s">
        <v>28</v>
      </c>
      <c r="E1149" s="1">
        <v>2018</v>
      </c>
      <c r="F1149" s="60" t="s">
        <v>635</v>
      </c>
      <c r="G1149" s="60" t="s">
        <v>345</v>
      </c>
      <c r="H1149" s="1" t="s">
        <v>27</v>
      </c>
      <c r="I1149" s="2" t="s">
        <v>184</v>
      </c>
      <c r="J1149" s="59" t="s">
        <v>677</v>
      </c>
      <c r="K1149" s="59" t="s">
        <v>677</v>
      </c>
      <c r="L1149" s="14">
        <v>1212</v>
      </c>
      <c r="M1149" s="14">
        <v>1801.81</v>
      </c>
    </row>
    <row r="1150" spans="1:13" x14ac:dyDescent="0.2">
      <c r="A1150" s="3" t="s">
        <v>676</v>
      </c>
      <c r="B1150" s="3" t="s">
        <v>676</v>
      </c>
      <c r="C1150" s="2" t="s">
        <v>179</v>
      </c>
      <c r="D1150" s="3" t="s">
        <v>28</v>
      </c>
      <c r="E1150" s="1">
        <v>2018</v>
      </c>
      <c r="F1150" s="60" t="s">
        <v>635</v>
      </c>
      <c r="G1150" s="60" t="s">
        <v>345</v>
      </c>
      <c r="H1150" s="1" t="s">
        <v>36</v>
      </c>
      <c r="I1150" s="2" t="s">
        <v>184</v>
      </c>
      <c r="J1150" s="59" t="s">
        <v>677</v>
      </c>
      <c r="K1150" s="59" t="s">
        <v>677</v>
      </c>
      <c r="L1150" s="15">
        <v>3536.04</v>
      </c>
      <c r="M1150" s="15">
        <v>7274.89</v>
      </c>
    </row>
    <row r="1151" spans="1:13" x14ac:dyDescent="0.2">
      <c r="A1151" s="3" t="s">
        <v>676</v>
      </c>
      <c r="B1151" s="3" t="s">
        <v>676</v>
      </c>
      <c r="C1151" s="2" t="s">
        <v>179</v>
      </c>
      <c r="D1151" s="3" t="s">
        <v>28</v>
      </c>
      <c r="E1151" s="1">
        <v>2018</v>
      </c>
      <c r="F1151" s="60" t="s">
        <v>635</v>
      </c>
      <c r="G1151" s="60" t="s">
        <v>345</v>
      </c>
      <c r="H1151" s="1" t="s">
        <v>27</v>
      </c>
      <c r="I1151" s="2" t="s">
        <v>184</v>
      </c>
      <c r="J1151" s="59" t="s">
        <v>677</v>
      </c>
      <c r="K1151" s="59" t="s">
        <v>677</v>
      </c>
      <c r="L1151" s="14">
        <v>1212</v>
      </c>
      <c r="M1151" s="14">
        <v>1801.81</v>
      </c>
    </row>
    <row r="1152" spans="1:13" x14ac:dyDescent="0.2">
      <c r="A1152" s="3" t="s">
        <v>676</v>
      </c>
      <c r="B1152" s="3" t="s">
        <v>676</v>
      </c>
      <c r="C1152" s="2" t="s">
        <v>179</v>
      </c>
      <c r="D1152" s="3" t="s">
        <v>28</v>
      </c>
      <c r="E1152" s="1">
        <v>2018</v>
      </c>
      <c r="F1152" s="60" t="s">
        <v>635</v>
      </c>
      <c r="G1152" s="60" t="s">
        <v>345</v>
      </c>
      <c r="H1152" s="1" t="s">
        <v>63</v>
      </c>
      <c r="I1152" s="2" t="s">
        <v>184</v>
      </c>
      <c r="J1152" s="59" t="s">
        <v>677</v>
      </c>
      <c r="K1152" s="59" t="s">
        <v>677</v>
      </c>
      <c r="L1152" s="14">
        <v>2645.12</v>
      </c>
      <c r="M1152" s="14">
        <v>5543.66</v>
      </c>
    </row>
    <row r="1153" spans="1:13" x14ac:dyDescent="0.2">
      <c r="A1153" s="3" t="s">
        <v>676</v>
      </c>
      <c r="B1153" s="3" t="s">
        <v>676</v>
      </c>
      <c r="C1153" s="2" t="s">
        <v>179</v>
      </c>
      <c r="D1153" s="3" t="s">
        <v>28</v>
      </c>
      <c r="E1153" s="1">
        <v>2018</v>
      </c>
      <c r="F1153" s="60" t="s">
        <v>635</v>
      </c>
      <c r="G1153" s="60" t="s">
        <v>345</v>
      </c>
      <c r="H1153" s="1" t="s">
        <v>27</v>
      </c>
      <c r="I1153" s="2" t="s">
        <v>184</v>
      </c>
      <c r="J1153" s="59" t="s">
        <v>677</v>
      </c>
      <c r="K1153" s="59" t="s">
        <v>677</v>
      </c>
      <c r="L1153" s="14">
        <v>1212</v>
      </c>
      <c r="M1153" s="14">
        <v>1801.81</v>
      </c>
    </row>
    <row r="1154" spans="1:13" x14ac:dyDescent="0.2">
      <c r="A1154" s="3" t="s">
        <v>676</v>
      </c>
      <c r="B1154" s="3" t="s">
        <v>676</v>
      </c>
      <c r="C1154" s="2" t="s">
        <v>179</v>
      </c>
      <c r="D1154" s="3" t="s">
        <v>28</v>
      </c>
      <c r="E1154" s="1">
        <v>2018</v>
      </c>
      <c r="F1154" s="60" t="s">
        <v>635</v>
      </c>
      <c r="G1154" s="60" t="s">
        <v>345</v>
      </c>
      <c r="H1154" s="1" t="s">
        <v>27</v>
      </c>
      <c r="I1154" s="2" t="s">
        <v>184</v>
      </c>
      <c r="J1154" s="59" t="s">
        <v>677</v>
      </c>
      <c r="K1154" s="59" t="s">
        <v>677</v>
      </c>
      <c r="L1154" s="14">
        <v>1212</v>
      </c>
      <c r="M1154" s="14">
        <v>1801.81</v>
      </c>
    </row>
    <row r="1155" spans="1:13" x14ac:dyDescent="0.2">
      <c r="A1155" s="3" t="s">
        <v>676</v>
      </c>
      <c r="B1155" s="3" t="s">
        <v>676</v>
      </c>
      <c r="C1155" s="2" t="s">
        <v>179</v>
      </c>
      <c r="D1155" s="3" t="s">
        <v>28</v>
      </c>
      <c r="E1155" s="1">
        <v>2018</v>
      </c>
      <c r="F1155" s="60" t="s">
        <v>635</v>
      </c>
      <c r="G1155" s="60" t="s">
        <v>345</v>
      </c>
      <c r="H1155" s="1" t="s">
        <v>36</v>
      </c>
      <c r="I1155" s="2" t="s">
        <v>184</v>
      </c>
      <c r="J1155" s="59" t="s">
        <v>677</v>
      </c>
      <c r="K1155" s="59" t="s">
        <v>677</v>
      </c>
      <c r="L1155" s="15">
        <v>3536.04</v>
      </c>
      <c r="M1155" s="15">
        <v>7274.89</v>
      </c>
    </row>
    <row r="1156" spans="1:13" x14ac:dyDescent="0.2">
      <c r="A1156" s="3" t="s">
        <v>676</v>
      </c>
      <c r="B1156" s="3" t="s">
        <v>676</v>
      </c>
      <c r="C1156" s="2" t="s">
        <v>179</v>
      </c>
      <c r="D1156" s="3" t="s">
        <v>28</v>
      </c>
      <c r="E1156" s="1">
        <v>2018</v>
      </c>
      <c r="F1156" s="60" t="s">
        <v>635</v>
      </c>
      <c r="G1156" s="60" t="s">
        <v>345</v>
      </c>
      <c r="H1156" s="1" t="s">
        <v>27</v>
      </c>
      <c r="I1156" s="2" t="s">
        <v>184</v>
      </c>
      <c r="J1156" s="59" t="s">
        <v>677</v>
      </c>
      <c r="K1156" s="59" t="s">
        <v>677</v>
      </c>
      <c r="L1156" s="14">
        <v>1212</v>
      </c>
      <c r="M1156" s="14">
        <v>1801.81</v>
      </c>
    </row>
    <row r="1157" spans="1:13" x14ac:dyDescent="0.2">
      <c r="A1157" s="3" t="s">
        <v>676</v>
      </c>
      <c r="B1157" s="3" t="s">
        <v>676</v>
      </c>
      <c r="C1157" s="2" t="s">
        <v>179</v>
      </c>
      <c r="D1157" s="3" t="s">
        <v>28</v>
      </c>
      <c r="E1157" s="1">
        <v>2018</v>
      </c>
      <c r="F1157" s="60" t="s">
        <v>635</v>
      </c>
      <c r="G1157" s="60" t="s">
        <v>345</v>
      </c>
      <c r="H1157" s="1" t="s">
        <v>27</v>
      </c>
      <c r="I1157" s="2" t="s">
        <v>184</v>
      </c>
      <c r="J1157" s="59" t="s">
        <v>677</v>
      </c>
      <c r="K1157" s="59" t="s">
        <v>677</v>
      </c>
      <c r="L1157" s="14">
        <v>1212</v>
      </c>
      <c r="M1157" s="14">
        <v>1801.81</v>
      </c>
    </row>
    <row r="1158" spans="1:13" x14ac:dyDescent="0.2">
      <c r="A1158" s="3" t="s">
        <v>676</v>
      </c>
      <c r="B1158" s="3" t="s">
        <v>676</v>
      </c>
      <c r="C1158" s="2" t="s">
        <v>179</v>
      </c>
      <c r="D1158" s="3" t="s">
        <v>28</v>
      </c>
      <c r="E1158" s="1">
        <v>2018</v>
      </c>
      <c r="F1158" s="60" t="s">
        <v>635</v>
      </c>
      <c r="G1158" s="60" t="s">
        <v>345</v>
      </c>
      <c r="H1158" s="1" t="s">
        <v>27</v>
      </c>
      <c r="I1158" s="2" t="s">
        <v>184</v>
      </c>
      <c r="J1158" s="59" t="s">
        <v>677</v>
      </c>
      <c r="K1158" s="59" t="s">
        <v>677</v>
      </c>
      <c r="L1158" s="14">
        <v>1212</v>
      </c>
      <c r="M1158" s="14">
        <v>1801.81</v>
      </c>
    </row>
    <row r="1159" spans="1:13" x14ac:dyDescent="0.2">
      <c r="A1159" s="3" t="s">
        <v>676</v>
      </c>
      <c r="B1159" s="3" t="s">
        <v>676</v>
      </c>
      <c r="C1159" s="2" t="s">
        <v>179</v>
      </c>
      <c r="D1159" s="3" t="s">
        <v>28</v>
      </c>
      <c r="E1159" s="1">
        <v>2018</v>
      </c>
      <c r="F1159" s="60" t="s">
        <v>635</v>
      </c>
      <c r="G1159" s="60" t="s">
        <v>345</v>
      </c>
      <c r="H1159" s="1" t="s">
        <v>27</v>
      </c>
      <c r="I1159" s="2" t="s">
        <v>184</v>
      </c>
      <c r="J1159" s="59" t="s">
        <v>677</v>
      </c>
      <c r="K1159" s="59" t="s">
        <v>677</v>
      </c>
      <c r="L1159" s="14">
        <v>1212</v>
      </c>
      <c r="M1159" s="14">
        <v>1801.81</v>
      </c>
    </row>
    <row r="1160" spans="1:13" x14ac:dyDescent="0.2">
      <c r="A1160" s="3" t="s">
        <v>676</v>
      </c>
      <c r="B1160" s="3" t="s">
        <v>676</v>
      </c>
      <c r="C1160" s="2" t="s">
        <v>179</v>
      </c>
      <c r="D1160" s="3" t="s">
        <v>28</v>
      </c>
      <c r="E1160" s="1">
        <v>2018</v>
      </c>
      <c r="F1160" s="60" t="s">
        <v>635</v>
      </c>
      <c r="G1160" s="60" t="s">
        <v>345</v>
      </c>
      <c r="H1160" s="1" t="s">
        <v>27</v>
      </c>
      <c r="I1160" s="2" t="s">
        <v>184</v>
      </c>
      <c r="J1160" s="59" t="s">
        <v>677</v>
      </c>
      <c r="K1160" s="59" t="s">
        <v>677</v>
      </c>
      <c r="L1160" s="14">
        <v>1212</v>
      </c>
      <c r="M1160" s="14">
        <v>1801.81</v>
      </c>
    </row>
    <row r="1161" spans="1:13" x14ac:dyDescent="0.2">
      <c r="A1161" s="3" t="s">
        <v>676</v>
      </c>
      <c r="B1161" s="3" t="s">
        <v>676</v>
      </c>
      <c r="C1161" s="2" t="s">
        <v>179</v>
      </c>
      <c r="D1161" s="3" t="s">
        <v>28</v>
      </c>
      <c r="E1161" s="1">
        <v>2018</v>
      </c>
      <c r="F1161" s="60" t="s">
        <v>635</v>
      </c>
      <c r="G1161" s="60" t="s">
        <v>345</v>
      </c>
      <c r="H1161" s="1" t="s">
        <v>27</v>
      </c>
      <c r="I1161" s="2" t="s">
        <v>184</v>
      </c>
      <c r="J1161" s="59" t="s">
        <v>677</v>
      </c>
      <c r="K1161" s="59" t="s">
        <v>677</v>
      </c>
      <c r="L1161" s="14">
        <v>1212</v>
      </c>
      <c r="M1161" s="14">
        <v>1801.81</v>
      </c>
    </row>
    <row r="1162" spans="1:13" x14ac:dyDescent="0.2">
      <c r="A1162" s="3" t="s">
        <v>676</v>
      </c>
      <c r="B1162" s="3" t="s">
        <v>676</v>
      </c>
      <c r="C1162" s="2" t="s">
        <v>179</v>
      </c>
      <c r="D1162" s="3" t="s">
        <v>28</v>
      </c>
      <c r="E1162" s="1">
        <v>2018</v>
      </c>
      <c r="F1162" s="60" t="s">
        <v>635</v>
      </c>
      <c r="G1162" s="60" t="s">
        <v>345</v>
      </c>
      <c r="H1162" s="1" t="s">
        <v>27</v>
      </c>
      <c r="I1162" s="2" t="s">
        <v>184</v>
      </c>
      <c r="J1162" s="59" t="s">
        <v>677</v>
      </c>
      <c r="K1162" s="59" t="s">
        <v>677</v>
      </c>
      <c r="L1162" s="14">
        <v>1212</v>
      </c>
      <c r="M1162" s="14">
        <v>1801.81</v>
      </c>
    </row>
    <row r="1163" spans="1:13" x14ac:dyDescent="0.2">
      <c r="A1163" s="3" t="s">
        <v>676</v>
      </c>
      <c r="B1163" s="3" t="s">
        <v>676</v>
      </c>
      <c r="C1163" s="2" t="s">
        <v>179</v>
      </c>
      <c r="D1163" s="3" t="s">
        <v>28</v>
      </c>
      <c r="E1163" s="1">
        <v>2018</v>
      </c>
      <c r="F1163" s="60" t="s">
        <v>635</v>
      </c>
      <c r="G1163" s="60" t="s">
        <v>345</v>
      </c>
      <c r="H1163" s="1" t="s">
        <v>27</v>
      </c>
      <c r="I1163" s="2" t="s">
        <v>184</v>
      </c>
      <c r="J1163" s="59" t="s">
        <v>677</v>
      </c>
      <c r="K1163" s="59" t="s">
        <v>677</v>
      </c>
      <c r="L1163" s="14">
        <v>1212</v>
      </c>
      <c r="M1163" s="14">
        <v>1801.81</v>
      </c>
    </row>
    <row r="1164" spans="1:13" x14ac:dyDescent="0.2">
      <c r="A1164" s="3" t="s">
        <v>676</v>
      </c>
      <c r="B1164" s="3" t="s">
        <v>676</v>
      </c>
      <c r="C1164" s="2" t="s">
        <v>179</v>
      </c>
      <c r="D1164" s="3" t="s">
        <v>28</v>
      </c>
      <c r="E1164" s="1">
        <v>2018</v>
      </c>
      <c r="F1164" s="60" t="s">
        <v>635</v>
      </c>
      <c r="G1164" s="60" t="s">
        <v>345</v>
      </c>
      <c r="H1164" s="1" t="s">
        <v>27</v>
      </c>
      <c r="I1164" s="2" t="s">
        <v>184</v>
      </c>
      <c r="J1164" s="59" t="s">
        <v>677</v>
      </c>
      <c r="K1164" s="59" t="s">
        <v>677</v>
      </c>
      <c r="L1164" s="14">
        <v>1212</v>
      </c>
      <c r="M1164" s="14">
        <v>1801.81</v>
      </c>
    </row>
    <row r="1165" spans="1:13" x14ac:dyDescent="0.2">
      <c r="A1165" s="3" t="s">
        <v>676</v>
      </c>
      <c r="B1165" s="3" t="s">
        <v>676</v>
      </c>
      <c r="C1165" s="2" t="s">
        <v>179</v>
      </c>
      <c r="D1165" s="3" t="s">
        <v>28</v>
      </c>
      <c r="E1165" s="1">
        <v>2018</v>
      </c>
      <c r="F1165" s="60" t="s">
        <v>635</v>
      </c>
      <c r="G1165" s="60" t="s">
        <v>345</v>
      </c>
      <c r="H1165" s="1" t="s">
        <v>27</v>
      </c>
      <c r="I1165" s="2" t="s">
        <v>184</v>
      </c>
      <c r="J1165" s="59" t="s">
        <v>677</v>
      </c>
      <c r="K1165" s="59" t="s">
        <v>677</v>
      </c>
      <c r="L1165" s="14">
        <v>1212</v>
      </c>
      <c r="M1165" s="14">
        <v>1801.81</v>
      </c>
    </row>
    <row r="1166" spans="1:13" x14ac:dyDescent="0.2">
      <c r="A1166" s="3" t="s">
        <v>676</v>
      </c>
      <c r="B1166" s="3" t="s">
        <v>676</v>
      </c>
      <c r="C1166" s="2" t="s">
        <v>179</v>
      </c>
      <c r="D1166" s="3" t="s">
        <v>28</v>
      </c>
      <c r="E1166" s="1">
        <v>2018</v>
      </c>
      <c r="F1166" s="60" t="s">
        <v>635</v>
      </c>
      <c r="G1166" s="60" t="s">
        <v>345</v>
      </c>
      <c r="H1166" s="1" t="s">
        <v>27</v>
      </c>
      <c r="I1166" s="2" t="s">
        <v>184</v>
      </c>
      <c r="J1166" s="59" t="s">
        <v>677</v>
      </c>
      <c r="K1166" s="59" t="s">
        <v>677</v>
      </c>
      <c r="L1166" s="14">
        <v>1212</v>
      </c>
      <c r="M1166" s="14">
        <v>1801.81</v>
      </c>
    </row>
    <row r="1167" spans="1:13" x14ac:dyDescent="0.2">
      <c r="A1167" s="3" t="s">
        <v>676</v>
      </c>
      <c r="B1167" s="3" t="s">
        <v>676</v>
      </c>
      <c r="C1167" s="2" t="s">
        <v>179</v>
      </c>
      <c r="D1167" s="3" t="s">
        <v>28</v>
      </c>
      <c r="E1167" s="1">
        <v>2018</v>
      </c>
      <c r="F1167" s="60" t="s">
        <v>635</v>
      </c>
      <c r="G1167" s="60" t="s">
        <v>345</v>
      </c>
      <c r="H1167" s="1" t="s">
        <v>63</v>
      </c>
      <c r="I1167" s="2" t="s">
        <v>184</v>
      </c>
      <c r="J1167" s="59" t="s">
        <v>677</v>
      </c>
      <c r="K1167" s="59" t="s">
        <v>677</v>
      </c>
      <c r="L1167" s="14">
        <v>2645.12</v>
      </c>
      <c r="M1167" s="14">
        <v>5543.66</v>
      </c>
    </row>
    <row r="1168" spans="1:13" x14ac:dyDescent="0.2">
      <c r="A1168" s="3" t="s">
        <v>676</v>
      </c>
      <c r="B1168" s="3" t="s">
        <v>676</v>
      </c>
      <c r="C1168" s="2" t="s">
        <v>179</v>
      </c>
      <c r="D1168" s="3" t="s">
        <v>28</v>
      </c>
      <c r="E1168" s="1">
        <v>2018</v>
      </c>
      <c r="F1168" s="60" t="s">
        <v>635</v>
      </c>
      <c r="G1168" s="60" t="s">
        <v>345</v>
      </c>
      <c r="H1168" s="1" t="s">
        <v>27</v>
      </c>
      <c r="I1168" s="2" t="s">
        <v>184</v>
      </c>
      <c r="J1168" s="59" t="s">
        <v>677</v>
      </c>
      <c r="K1168" s="59" t="s">
        <v>677</v>
      </c>
      <c r="L1168" s="14">
        <v>1212</v>
      </c>
      <c r="M1168" s="14">
        <v>1801.81</v>
      </c>
    </row>
    <row r="1169" spans="1:13" x14ac:dyDescent="0.2">
      <c r="A1169" s="3" t="s">
        <v>676</v>
      </c>
      <c r="B1169" s="3" t="s">
        <v>676</v>
      </c>
      <c r="C1169" s="2" t="s">
        <v>179</v>
      </c>
      <c r="D1169" s="3" t="s">
        <v>28</v>
      </c>
      <c r="E1169" s="1">
        <v>2018</v>
      </c>
      <c r="F1169" s="60" t="s">
        <v>635</v>
      </c>
      <c r="G1169" s="60" t="s">
        <v>345</v>
      </c>
      <c r="H1169" s="1" t="s">
        <v>27</v>
      </c>
      <c r="I1169" s="2" t="s">
        <v>184</v>
      </c>
      <c r="J1169" s="59" t="s">
        <v>677</v>
      </c>
      <c r="K1169" s="59" t="s">
        <v>677</v>
      </c>
      <c r="L1169" s="14">
        <v>1212</v>
      </c>
      <c r="M1169" s="14">
        <v>1801.81</v>
      </c>
    </row>
    <row r="1170" spans="1:13" x14ac:dyDescent="0.2">
      <c r="A1170" s="3" t="s">
        <v>676</v>
      </c>
      <c r="B1170" s="3" t="s">
        <v>676</v>
      </c>
      <c r="C1170" s="2" t="s">
        <v>179</v>
      </c>
      <c r="D1170" s="3" t="s">
        <v>28</v>
      </c>
      <c r="E1170" s="1">
        <v>2018</v>
      </c>
      <c r="F1170" s="60" t="s">
        <v>635</v>
      </c>
      <c r="G1170" s="60" t="s">
        <v>345</v>
      </c>
      <c r="H1170" s="1" t="s">
        <v>27</v>
      </c>
      <c r="I1170" s="2" t="s">
        <v>184</v>
      </c>
      <c r="J1170" s="59" t="s">
        <v>677</v>
      </c>
      <c r="K1170" s="59" t="s">
        <v>677</v>
      </c>
      <c r="L1170" s="14">
        <v>1212</v>
      </c>
      <c r="M1170" s="14">
        <v>1801.81</v>
      </c>
    </row>
    <row r="1171" spans="1:13" x14ac:dyDescent="0.2">
      <c r="A1171" s="3" t="s">
        <v>676</v>
      </c>
      <c r="B1171" s="3" t="s">
        <v>676</v>
      </c>
      <c r="C1171" s="2" t="s">
        <v>179</v>
      </c>
      <c r="D1171" s="3" t="s">
        <v>28</v>
      </c>
      <c r="E1171" s="1">
        <v>2018</v>
      </c>
      <c r="F1171" s="60" t="s">
        <v>635</v>
      </c>
      <c r="G1171" s="60" t="s">
        <v>345</v>
      </c>
      <c r="H1171" s="1" t="s">
        <v>27</v>
      </c>
      <c r="I1171" s="2" t="s">
        <v>184</v>
      </c>
      <c r="J1171" s="59" t="s">
        <v>677</v>
      </c>
      <c r="K1171" s="59" t="s">
        <v>677</v>
      </c>
      <c r="L1171" s="14">
        <v>1212</v>
      </c>
      <c r="M1171" s="14">
        <v>1801.81</v>
      </c>
    </row>
    <row r="1172" spans="1:13" x14ac:dyDescent="0.2">
      <c r="A1172" s="3" t="s">
        <v>676</v>
      </c>
      <c r="B1172" s="3" t="s">
        <v>676</v>
      </c>
      <c r="C1172" s="2" t="s">
        <v>179</v>
      </c>
      <c r="D1172" s="3" t="s">
        <v>28</v>
      </c>
      <c r="E1172" s="1">
        <v>2018</v>
      </c>
      <c r="F1172" s="60" t="s">
        <v>635</v>
      </c>
      <c r="G1172" s="60" t="s">
        <v>345</v>
      </c>
      <c r="H1172" s="1" t="s">
        <v>27</v>
      </c>
      <c r="I1172" s="2" t="s">
        <v>184</v>
      </c>
      <c r="J1172" s="59" t="s">
        <v>677</v>
      </c>
      <c r="K1172" s="59" t="s">
        <v>677</v>
      </c>
      <c r="L1172" s="14">
        <v>1212</v>
      </c>
      <c r="M1172" s="14">
        <v>1801.81</v>
      </c>
    </row>
    <row r="1173" spans="1:13" x14ac:dyDescent="0.2">
      <c r="A1173" s="3" t="s">
        <v>676</v>
      </c>
      <c r="B1173" s="3" t="s">
        <v>676</v>
      </c>
      <c r="C1173" s="2" t="s">
        <v>179</v>
      </c>
      <c r="D1173" s="3" t="s">
        <v>28</v>
      </c>
      <c r="E1173" s="1">
        <v>2018</v>
      </c>
      <c r="F1173" s="60" t="s">
        <v>635</v>
      </c>
      <c r="G1173" s="60" t="s">
        <v>345</v>
      </c>
      <c r="H1173" s="1" t="s">
        <v>27</v>
      </c>
      <c r="I1173" s="2" t="s">
        <v>184</v>
      </c>
      <c r="J1173" s="59" t="s">
        <v>677</v>
      </c>
      <c r="K1173" s="59" t="s">
        <v>677</v>
      </c>
      <c r="L1173" s="14">
        <v>1212</v>
      </c>
      <c r="M1173" s="14">
        <v>1801.81</v>
      </c>
    </row>
    <row r="1174" spans="1:13" x14ac:dyDescent="0.2">
      <c r="A1174" s="3" t="s">
        <v>676</v>
      </c>
      <c r="B1174" s="3" t="s">
        <v>676</v>
      </c>
      <c r="C1174" s="2" t="s">
        <v>179</v>
      </c>
      <c r="D1174" s="3" t="s">
        <v>28</v>
      </c>
      <c r="E1174" s="1">
        <v>2018</v>
      </c>
      <c r="F1174" s="60" t="s">
        <v>635</v>
      </c>
      <c r="G1174" s="60" t="s">
        <v>345</v>
      </c>
      <c r="H1174" s="1" t="s">
        <v>27</v>
      </c>
      <c r="I1174" s="2" t="s">
        <v>184</v>
      </c>
      <c r="J1174" s="59" t="s">
        <v>677</v>
      </c>
      <c r="K1174" s="59" t="s">
        <v>677</v>
      </c>
      <c r="L1174" s="14">
        <v>1212</v>
      </c>
      <c r="M1174" s="14">
        <v>1801.81</v>
      </c>
    </row>
    <row r="1175" spans="1:13" x14ac:dyDescent="0.2">
      <c r="A1175" s="3" t="s">
        <v>676</v>
      </c>
      <c r="B1175" s="3" t="s">
        <v>676</v>
      </c>
      <c r="C1175" s="2" t="s">
        <v>179</v>
      </c>
      <c r="D1175" s="3" t="s">
        <v>28</v>
      </c>
      <c r="E1175" s="1">
        <v>2018</v>
      </c>
      <c r="F1175" s="60" t="s">
        <v>635</v>
      </c>
      <c r="G1175" s="60" t="s">
        <v>345</v>
      </c>
      <c r="H1175" s="1" t="s">
        <v>27</v>
      </c>
      <c r="I1175" s="2" t="s">
        <v>184</v>
      </c>
      <c r="J1175" s="59" t="s">
        <v>677</v>
      </c>
      <c r="K1175" s="59" t="s">
        <v>677</v>
      </c>
      <c r="L1175" s="14">
        <v>1212</v>
      </c>
      <c r="M1175" s="14">
        <v>1801.81</v>
      </c>
    </row>
    <row r="1176" spans="1:13" x14ac:dyDescent="0.2">
      <c r="A1176" s="3" t="s">
        <v>676</v>
      </c>
      <c r="B1176" s="3" t="s">
        <v>676</v>
      </c>
      <c r="C1176" s="2" t="s">
        <v>179</v>
      </c>
      <c r="D1176" s="3" t="s">
        <v>28</v>
      </c>
      <c r="E1176" s="1">
        <v>2018</v>
      </c>
      <c r="F1176" s="60" t="s">
        <v>635</v>
      </c>
      <c r="G1176" s="60" t="s">
        <v>345</v>
      </c>
      <c r="H1176" s="1" t="s">
        <v>27</v>
      </c>
      <c r="I1176" s="2" t="s">
        <v>184</v>
      </c>
      <c r="J1176" s="59" t="s">
        <v>677</v>
      </c>
      <c r="K1176" s="59" t="s">
        <v>677</v>
      </c>
      <c r="L1176" s="14">
        <v>1212</v>
      </c>
      <c r="M1176" s="14">
        <v>1801.81</v>
      </c>
    </row>
    <row r="1177" spans="1:13" x14ac:dyDescent="0.2">
      <c r="A1177" s="3" t="s">
        <v>676</v>
      </c>
      <c r="B1177" s="3" t="s">
        <v>676</v>
      </c>
      <c r="C1177" s="2" t="s">
        <v>179</v>
      </c>
      <c r="D1177" s="3" t="s">
        <v>28</v>
      </c>
      <c r="E1177" s="1">
        <v>2018</v>
      </c>
      <c r="F1177" s="60" t="s">
        <v>635</v>
      </c>
      <c r="G1177" s="60" t="s">
        <v>345</v>
      </c>
      <c r="H1177" s="1" t="s">
        <v>27</v>
      </c>
      <c r="I1177" s="2" t="s">
        <v>184</v>
      </c>
      <c r="J1177" s="59" t="s">
        <v>677</v>
      </c>
      <c r="K1177" s="59" t="s">
        <v>677</v>
      </c>
      <c r="L1177" s="14">
        <v>1212</v>
      </c>
      <c r="M1177" s="14">
        <v>1801.81</v>
      </c>
    </row>
    <row r="1178" spans="1:13" x14ac:dyDescent="0.2">
      <c r="A1178" s="3" t="s">
        <v>676</v>
      </c>
      <c r="B1178" s="3" t="s">
        <v>676</v>
      </c>
      <c r="C1178" s="2" t="s">
        <v>179</v>
      </c>
      <c r="D1178" s="3" t="s">
        <v>28</v>
      </c>
      <c r="E1178" s="1">
        <v>2018</v>
      </c>
      <c r="F1178" s="60" t="s">
        <v>635</v>
      </c>
      <c r="G1178" s="60" t="s">
        <v>345</v>
      </c>
      <c r="H1178" s="1" t="s">
        <v>27</v>
      </c>
      <c r="I1178" s="2" t="s">
        <v>184</v>
      </c>
      <c r="J1178" s="59" t="s">
        <v>677</v>
      </c>
      <c r="K1178" s="59" t="s">
        <v>677</v>
      </c>
      <c r="L1178" s="14">
        <v>1212</v>
      </c>
      <c r="M1178" s="14">
        <v>1801.81</v>
      </c>
    </row>
    <row r="1179" spans="1:13" x14ac:dyDescent="0.2">
      <c r="A1179" s="3" t="s">
        <v>676</v>
      </c>
      <c r="B1179" s="3" t="s">
        <v>676</v>
      </c>
      <c r="C1179" s="2" t="s">
        <v>179</v>
      </c>
      <c r="D1179" s="3" t="s">
        <v>28</v>
      </c>
      <c r="E1179" s="1">
        <v>2018</v>
      </c>
      <c r="F1179" s="60" t="s">
        <v>635</v>
      </c>
      <c r="G1179" s="60" t="s">
        <v>345</v>
      </c>
      <c r="H1179" s="1" t="s">
        <v>27</v>
      </c>
      <c r="I1179" s="2" t="s">
        <v>184</v>
      </c>
      <c r="J1179" s="59" t="s">
        <v>677</v>
      </c>
      <c r="K1179" s="59" t="s">
        <v>677</v>
      </c>
      <c r="L1179" s="14">
        <v>1212</v>
      </c>
      <c r="M1179" s="14">
        <v>1801.81</v>
      </c>
    </row>
    <row r="1180" spans="1:13" x14ac:dyDescent="0.2">
      <c r="A1180" s="3" t="s">
        <v>676</v>
      </c>
      <c r="B1180" s="3" t="s">
        <v>676</v>
      </c>
      <c r="C1180" s="2" t="s">
        <v>179</v>
      </c>
      <c r="D1180" s="3" t="s">
        <v>28</v>
      </c>
      <c r="E1180" s="1">
        <v>2018</v>
      </c>
      <c r="F1180" s="60" t="s">
        <v>635</v>
      </c>
      <c r="G1180" s="60" t="s">
        <v>345</v>
      </c>
      <c r="H1180" s="1" t="s">
        <v>27</v>
      </c>
      <c r="I1180" s="2" t="s">
        <v>184</v>
      </c>
      <c r="J1180" s="59" t="s">
        <v>677</v>
      </c>
      <c r="K1180" s="59" t="s">
        <v>677</v>
      </c>
      <c r="L1180" s="14">
        <v>1212</v>
      </c>
      <c r="M1180" s="14">
        <v>1801.81</v>
      </c>
    </row>
    <row r="1181" spans="1:13" x14ac:dyDescent="0.2">
      <c r="A1181" s="3" t="s">
        <v>676</v>
      </c>
      <c r="B1181" s="3" t="s">
        <v>676</v>
      </c>
      <c r="C1181" s="2" t="s">
        <v>179</v>
      </c>
      <c r="D1181" s="3" t="s">
        <v>28</v>
      </c>
      <c r="E1181" s="1">
        <v>2018</v>
      </c>
      <c r="F1181" s="60" t="s">
        <v>635</v>
      </c>
      <c r="G1181" s="60" t="s">
        <v>345</v>
      </c>
      <c r="H1181" s="1" t="s">
        <v>27</v>
      </c>
      <c r="I1181" s="2" t="s">
        <v>184</v>
      </c>
      <c r="J1181" s="59" t="s">
        <v>677</v>
      </c>
      <c r="K1181" s="59" t="s">
        <v>677</v>
      </c>
      <c r="L1181" s="14">
        <v>1212</v>
      </c>
      <c r="M1181" s="14">
        <v>1801.81</v>
      </c>
    </row>
    <row r="1182" spans="1:13" x14ac:dyDescent="0.2">
      <c r="A1182" s="3" t="s">
        <v>676</v>
      </c>
      <c r="B1182" s="3" t="s">
        <v>676</v>
      </c>
      <c r="C1182" s="2" t="s">
        <v>179</v>
      </c>
      <c r="D1182" s="3" t="s">
        <v>28</v>
      </c>
      <c r="E1182" s="1">
        <v>2018</v>
      </c>
      <c r="F1182" s="60" t="s">
        <v>635</v>
      </c>
      <c r="G1182" s="60" t="s">
        <v>345</v>
      </c>
      <c r="H1182" s="1" t="s">
        <v>27</v>
      </c>
      <c r="I1182" s="2" t="s">
        <v>184</v>
      </c>
      <c r="J1182" s="59" t="s">
        <v>677</v>
      </c>
      <c r="K1182" s="59" t="s">
        <v>677</v>
      </c>
      <c r="L1182" s="14">
        <v>1212</v>
      </c>
      <c r="M1182" s="14">
        <v>1801.81</v>
      </c>
    </row>
    <row r="1183" spans="1:13" x14ac:dyDescent="0.2">
      <c r="A1183" s="3" t="s">
        <v>676</v>
      </c>
      <c r="B1183" s="3" t="s">
        <v>676</v>
      </c>
      <c r="C1183" s="2" t="s">
        <v>179</v>
      </c>
      <c r="D1183" s="3" t="s">
        <v>28</v>
      </c>
      <c r="E1183" s="1">
        <v>2018</v>
      </c>
      <c r="F1183" s="60" t="s">
        <v>635</v>
      </c>
      <c r="G1183" s="60" t="s">
        <v>345</v>
      </c>
      <c r="H1183" s="1" t="s">
        <v>27</v>
      </c>
      <c r="I1183" s="2" t="s">
        <v>184</v>
      </c>
      <c r="J1183" s="59" t="s">
        <v>677</v>
      </c>
      <c r="K1183" s="59" t="s">
        <v>677</v>
      </c>
      <c r="L1183" s="14">
        <v>1212</v>
      </c>
      <c r="M1183" s="14">
        <v>1801.81</v>
      </c>
    </row>
    <row r="1184" spans="1:13" x14ac:dyDescent="0.2">
      <c r="A1184" s="3" t="s">
        <v>676</v>
      </c>
      <c r="B1184" s="3" t="s">
        <v>676</v>
      </c>
      <c r="C1184" s="2" t="s">
        <v>179</v>
      </c>
      <c r="D1184" s="3" t="s">
        <v>28</v>
      </c>
      <c r="E1184" s="1">
        <v>2018</v>
      </c>
      <c r="F1184" s="60" t="s">
        <v>635</v>
      </c>
      <c r="G1184" s="60" t="s">
        <v>345</v>
      </c>
      <c r="H1184" s="1" t="s">
        <v>27</v>
      </c>
      <c r="I1184" s="2" t="s">
        <v>184</v>
      </c>
      <c r="J1184" s="59" t="s">
        <v>677</v>
      </c>
      <c r="K1184" s="59" t="s">
        <v>677</v>
      </c>
      <c r="L1184" s="14">
        <v>1212</v>
      </c>
      <c r="M1184" s="14">
        <v>1801.81</v>
      </c>
    </row>
    <row r="1185" spans="1:13" x14ac:dyDescent="0.2">
      <c r="A1185" s="3" t="s">
        <v>676</v>
      </c>
      <c r="B1185" s="3" t="s">
        <v>676</v>
      </c>
      <c r="C1185" s="2" t="s">
        <v>179</v>
      </c>
      <c r="D1185" s="3" t="s">
        <v>28</v>
      </c>
      <c r="E1185" s="1">
        <v>2018</v>
      </c>
      <c r="F1185" s="60" t="s">
        <v>635</v>
      </c>
      <c r="G1185" s="60" t="s">
        <v>345</v>
      </c>
      <c r="H1185" s="1" t="s">
        <v>27</v>
      </c>
      <c r="I1185" s="2" t="s">
        <v>184</v>
      </c>
      <c r="J1185" s="59" t="s">
        <v>677</v>
      </c>
      <c r="K1185" s="59" t="s">
        <v>677</v>
      </c>
      <c r="L1185" s="14">
        <v>1212</v>
      </c>
      <c r="M1185" s="14">
        <v>1801.81</v>
      </c>
    </row>
    <row r="1186" spans="1:13" x14ac:dyDescent="0.2">
      <c r="A1186" s="3" t="s">
        <v>676</v>
      </c>
      <c r="B1186" s="3" t="s">
        <v>676</v>
      </c>
      <c r="C1186" s="2" t="s">
        <v>179</v>
      </c>
      <c r="D1186" s="3" t="s">
        <v>28</v>
      </c>
      <c r="E1186" s="1">
        <v>2018</v>
      </c>
      <c r="F1186" s="60" t="s">
        <v>635</v>
      </c>
      <c r="G1186" s="60" t="s">
        <v>345</v>
      </c>
      <c r="H1186" s="1" t="s">
        <v>63</v>
      </c>
      <c r="I1186" s="2" t="s">
        <v>184</v>
      </c>
      <c r="J1186" s="59" t="s">
        <v>677</v>
      </c>
      <c r="K1186" s="59" t="s">
        <v>677</v>
      </c>
      <c r="L1186" s="14">
        <v>2645.12</v>
      </c>
      <c r="M1186" s="14">
        <v>5543.66</v>
      </c>
    </row>
    <row r="1187" spans="1:13" x14ac:dyDescent="0.2">
      <c r="A1187" s="3" t="s">
        <v>676</v>
      </c>
      <c r="B1187" s="3" t="s">
        <v>676</v>
      </c>
      <c r="C1187" s="2" t="s">
        <v>179</v>
      </c>
      <c r="D1187" s="3" t="s">
        <v>28</v>
      </c>
      <c r="E1187" s="1">
        <v>2018</v>
      </c>
      <c r="F1187" s="60" t="s">
        <v>635</v>
      </c>
      <c r="G1187" s="60" t="s">
        <v>345</v>
      </c>
      <c r="H1187" s="1" t="s">
        <v>27</v>
      </c>
      <c r="I1187" s="2" t="s">
        <v>184</v>
      </c>
      <c r="J1187" s="59" t="s">
        <v>677</v>
      </c>
      <c r="K1187" s="59" t="s">
        <v>677</v>
      </c>
      <c r="L1187" s="14">
        <v>1212</v>
      </c>
      <c r="M1187" s="14">
        <v>1801.81</v>
      </c>
    </row>
    <row r="1188" spans="1:13" x14ac:dyDescent="0.2">
      <c r="A1188" s="3" t="s">
        <v>676</v>
      </c>
      <c r="B1188" s="3" t="s">
        <v>676</v>
      </c>
      <c r="C1188" s="2" t="s">
        <v>179</v>
      </c>
      <c r="D1188" s="3" t="s">
        <v>28</v>
      </c>
      <c r="E1188" s="1">
        <v>2018</v>
      </c>
      <c r="F1188" s="60" t="s">
        <v>635</v>
      </c>
      <c r="G1188" s="60" t="s">
        <v>345</v>
      </c>
      <c r="H1188" s="1" t="s">
        <v>27</v>
      </c>
      <c r="I1188" s="2" t="s">
        <v>184</v>
      </c>
      <c r="J1188" s="59" t="s">
        <v>677</v>
      </c>
      <c r="K1188" s="59" t="s">
        <v>677</v>
      </c>
      <c r="L1188" s="14">
        <v>1212</v>
      </c>
      <c r="M1188" s="14">
        <v>1801.81</v>
      </c>
    </row>
    <row r="1189" spans="1:13" x14ac:dyDescent="0.2">
      <c r="A1189" s="3" t="s">
        <v>676</v>
      </c>
      <c r="B1189" s="3" t="s">
        <v>676</v>
      </c>
      <c r="C1189" s="2" t="s">
        <v>179</v>
      </c>
      <c r="D1189" s="3" t="s">
        <v>28</v>
      </c>
      <c r="E1189" s="1">
        <v>2018</v>
      </c>
      <c r="F1189" s="60" t="s">
        <v>635</v>
      </c>
      <c r="G1189" s="60" t="s">
        <v>345</v>
      </c>
      <c r="H1189" s="1" t="s">
        <v>27</v>
      </c>
      <c r="I1189" s="2" t="s">
        <v>184</v>
      </c>
      <c r="J1189" s="59" t="s">
        <v>677</v>
      </c>
      <c r="K1189" s="59" t="s">
        <v>677</v>
      </c>
      <c r="L1189" s="14">
        <v>1212</v>
      </c>
      <c r="M1189" s="14">
        <v>1801.81</v>
      </c>
    </row>
    <row r="1190" spans="1:13" x14ac:dyDescent="0.2">
      <c r="A1190" s="3" t="s">
        <v>676</v>
      </c>
      <c r="B1190" s="3" t="s">
        <v>676</v>
      </c>
      <c r="C1190" s="2" t="s">
        <v>179</v>
      </c>
      <c r="D1190" s="3" t="s">
        <v>28</v>
      </c>
      <c r="E1190" s="1">
        <v>2018</v>
      </c>
      <c r="F1190" s="60" t="s">
        <v>635</v>
      </c>
      <c r="G1190" s="60" t="s">
        <v>345</v>
      </c>
      <c r="H1190" s="1" t="s">
        <v>27</v>
      </c>
      <c r="I1190" s="2" t="s">
        <v>184</v>
      </c>
      <c r="J1190" s="59" t="s">
        <v>677</v>
      </c>
      <c r="K1190" s="59" t="s">
        <v>677</v>
      </c>
      <c r="L1190" s="14">
        <v>1212</v>
      </c>
      <c r="M1190" s="14">
        <v>1801.81</v>
      </c>
    </row>
    <row r="1191" spans="1:13" x14ac:dyDescent="0.2">
      <c r="A1191" s="3" t="s">
        <v>676</v>
      </c>
      <c r="B1191" s="3" t="s">
        <v>676</v>
      </c>
      <c r="C1191" s="2" t="s">
        <v>179</v>
      </c>
      <c r="D1191" s="3" t="s">
        <v>28</v>
      </c>
      <c r="E1191" s="1">
        <v>2018</v>
      </c>
      <c r="F1191" s="60" t="s">
        <v>635</v>
      </c>
      <c r="G1191" s="60" t="s">
        <v>345</v>
      </c>
      <c r="H1191" s="1" t="s">
        <v>63</v>
      </c>
      <c r="I1191" s="2" t="s">
        <v>184</v>
      </c>
      <c r="J1191" s="59" t="s">
        <v>677</v>
      </c>
      <c r="K1191" s="59" t="s">
        <v>677</v>
      </c>
      <c r="L1191" s="14">
        <v>2645.12</v>
      </c>
      <c r="M1191" s="14">
        <v>5543.66</v>
      </c>
    </row>
    <row r="1192" spans="1:13" x14ac:dyDescent="0.2">
      <c r="A1192" s="3" t="s">
        <v>676</v>
      </c>
      <c r="B1192" s="3" t="s">
        <v>676</v>
      </c>
      <c r="C1192" s="2" t="s">
        <v>179</v>
      </c>
      <c r="D1192" s="3" t="s">
        <v>28</v>
      </c>
      <c r="E1192" s="1">
        <v>2018</v>
      </c>
      <c r="F1192" s="60" t="s">
        <v>635</v>
      </c>
      <c r="G1192" s="60" t="s">
        <v>345</v>
      </c>
      <c r="H1192" s="1" t="s">
        <v>27</v>
      </c>
      <c r="I1192" s="2" t="s">
        <v>184</v>
      </c>
      <c r="J1192" s="59" t="s">
        <v>677</v>
      </c>
      <c r="K1192" s="59" t="s">
        <v>677</v>
      </c>
      <c r="L1192" s="14">
        <v>1212</v>
      </c>
      <c r="M1192" s="14">
        <v>1801.81</v>
      </c>
    </row>
    <row r="1193" spans="1:13" x14ac:dyDescent="0.2">
      <c r="A1193" s="3" t="s">
        <v>676</v>
      </c>
      <c r="B1193" s="3" t="s">
        <v>676</v>
      </c>
      <c r="C1193" s="2" t="s">
        <v>179</v>
      </c>
      <c r="D1193" s="3" t="s">
        <v>28</v>
      </c>
      <c r="E1193" s="1">
        <v>2018</v>
      </c>
      <c r="F1193" s="60" t="s">
        <v>635</v>
      </c>
      <c r="G1193" s="60" t="s">
        <v>345</v>
      </c>
      <c r="H1193" s="1" t="s">
        <v>27</v>
      </c>
      <c r="I1193" s="2" t="s">
        <v>184</v>
      </c>
      <c r="J1193" s="59" t="s">
        <v>677</v>
      </c>
      <c r="K1193" s="59" t="s">
        <v>677</v>
      </c>
      <c r="L1193" s="14">
        <v>1212</v>
      </c>
      <c r="M1193" s="14">
        <v>1801.81</v>
      </c>
    </row>
    <row r="1194" spans="1:13" x14ac:dyDescent="0.2">
      <c r="A1194" s="3" t="s">
        <v>676</v>
      </c>
      <c r="B1194" s="3" t="s">
        <v>676</v>
      </c>
      <c r="C1194" s="2" t="s">
        <v>179</v>
      </c>
      <c r="D1194" s="3" t="s">
        <v>28</v>
      </c>
      <c r="E1194" s="1">
        <v>2018</v>
      </c>
      <c r="F1194" s="60" t="s">
        <v>635</v>
      </c>
      <c r="G1194" s="60" t="s">
        <v>345</v>
      </c>
      <c r="H1194" s="1" t="s">
        <v>27</v>
      </c>
      <c r="I1194" s="2" t="s">
        <v>184</v>
      </c>
      <c r="J1194" s="59" t="s">
        <v>677</v>
      </c>
      <c r="K1194" s="59" t="s">
        <v>677</v>
      </c>
      <c r="L1194" s="14">
        <v>1212</v>
      </c>
      <c r="M1194" s="14">
        <v>1801.81</v>
      </c>
    </row>
    <row r="1195" spans="1:13" x14ac:dyDescent="0.2">
      <c r="A1195" s="3" t="s">
        <v>676</v>
      </c>
      <c r="B1195" s="3" t="s">
        <v>676</v>
      </c>
      <c r="C1195" s="2" t="s">
        <v>179</v>
      </c>
      <c r="D1195" s="3" t="s">
        <v>28</v>
      </c>
      <c r="E1195" s="1">
        <v>2018</v>
      </c>
      <c r="F1195" s="60" t="s">
        <v>635</v>
      </c>
      <c r="G1195" s="60" t="s">
        <v>345</v>
      </c>
      <c r="H1195" s="1" t="s">
        <v>27</v>
      </c>
      <c r="I1195" s="2" t="s">
        <v>184</v>
      </c>
      <c r="J1195" s="59" t="s">
        <v>677</v>
      </c>
      <c r="K1195" s="59" t="s">
        <v>677</v>
      </c>
      <c r="L1195" s="14">
        <v>1212</v>
      </c>
      <c r="M1195" s="14">
        <v>1801.81</v>
      </c>
    </row>
    <row r="1196" spans="1:13" x14ac:dyDescent="0.2">
      <c r="A1196" s="3" t="s">
        <v>676</v>
      </c>
      <c r="B1196" s="3" t="s">
        <v>676</v>
      </c>
      <c r="C1196" s="2" t="s">
        <v>179</v>
      </c>
      <c r="D1196" s="3" t="s">
        <v>28</v>
      </c>
      <c r="E1196" s="1">
        <v>2018</v>
      </c>
      <c r="F1196" s="60" t="s">
        <v>635</v>
      </c>
      <c r="G1196" s="60" t="s">
        <v>345</v>
      </c>
      <c r="H1196" s="1" t="s">
        <v>63</v>
      </c>
      <c r="I1196" s="2" t="s">
        <v>184</v>
      </c>
      <c r="J1196" s="59" t="s">
        <v>677</v>
      </c>
      <c r="K1196" s="59" t="s">
        <v>677</v>
      </c>
      <c r="L1196" s="14">
        <v>2645.12</v>
      </c>
      <c r="M1196" s="14">
        <v>5543.66</v>
      </c>
    </row>
    <row r="1197" spans="1:13" x14ac:dyDescent="0.2">
      <c r="A1197" s="3" t="s">
        <v>676</v>
      </c>
      <c r="B1197" s="3" t="s">
        <v>676</v>
      </c>
      <c r="C1197" s="2" t="s">
        <v>179</v>
      </c>
      <c r="D1197" s="3" t="s">
        <v>28</v>
      </c>
      <c r="E1197" s="1">
        <v>2018</v>
      </c>
      <c r="F1197" s="60" t="s">
        <v>635</v>
      </c>
      <c r="G1197" s="60" t="s">
        <v>345</v>
      </c>
      <c r="H1197" s="1" t="s">
        <v>27</v>
      </c>
      <c r="I1197" s="2" t="s">
        <v>184</v>
      </c>
      <c r="J1197" s="59" t="s">
        <v>677</v>
      </c>
      <c r="K1197" s="59" t="s">
        <v>677</v>
      </c>
      <c r="L1197" s="14">
        <v>1212</v>
      </c>
      <c r="M1197" s="14">
        <v>1801.81</v>
      </c>
    </row>
    <row r="1198" spans="1:13" x14ac:dyDescent="0.2">
      <c r="A1198" s="3" t="s">
        <v>676</v>
      </c>
      <c r="B1198" s="3" t="s">
        <v>676</v>
      </c>
      <c r="C1198" s="2" t="s">
        <v>179</v>
      </c>
      <c r="D1198" s="3" t="s">
        <v>28</v>
      </c>
      <c r="E1198" s="1">
        <v>2018</v>
      </c>
      <c r="F1198" s="60" t="s">
        <v>635</v>
      </c>
      <c r="G1198" s="60" t="s">
        <v>345</v>
      </c>
      <c r="H1198" s="1" t="s">
        <v>27</v>
      </c>
      <c r="I1198" s="2" t="s">
        <v>184</v>
      </c>
      <c r="J1198" s="59" t="s">
        <v>677</v>
      </c>
      <c r="K1198" s="59" t="s">
        <v>677</v>
      </c>
      <c r="L1198" s="14">
        <v>1212</v>
      </c>
      <c r="M1198" s="14">
        <v>1801.81</v>
      </c>
    </row>
    <row r="1199" spans="1:13" x14ac:dyDescent="0.2">
      <c r="A1199" s="3" t="s">
        <v>676</v>
      </c>
      <c r="B1199" s="3" t="s">
        <v>676</v>
      </c>
      <c r="C1199" s="2" t="s">
        <v>179</v>
      </c>
      <c r="D1199" s="3" t="s">
        <v>28</v>
      </c>
      <c r="E1199" s="1">
        <v>2018</v>
      </c>
      <c r="F1199" s="60" t="s">
        <v>635</v>
      </c>
      <c r="G1199" s="60" t="s">
        <v>345</v>
      </c>
      <c r="H1199" s="1" t="s">
        <v>27</v>
      </c>
      <c r="I1199" s="2" t="s">
        <v>184</v>
      </c>
      <c r="J1199" s="59" t="s">
        <v>677</v>
      </c>
      <c r="K1199" s="59" t="s">
        <v>677</v>
      </c>
      <c r="L1199" s="14">
        <v>1212</v>
      </c>
      <c r="M1199" s="14">
        <v>1801.81</v>
      </c>
    </row>
    <row r="1200" spans="1:13" x14ac:dyDescent="0.2">
      <c r="A1200" s="3" t="s">
        <v>676</v>
      </c>
      <c r="B1200" s="3" t="s">
        <v>676</v>
      </c>
      <c r="C1200" s="2" t="s">
        <v>179</v>
      </c>
      <c r="D1200" s="3" t="s">
        <v>28</v>
      </c>
      <c r="E1200" s="1">
        <v>2018</v>
      </c>
      <c r="F1200" s="60" t="s">
        <v>635</v>
      </c>
      <c r="G1200" s="60" t="s">
        <v>345</v>
      </c>
      <c r="H1200" s="1" t="s">
        <v>27</v>
      </c>
      <c r="I1200" s="2" t="s">
        <v>184</v>
      </c>
      <c r="J1200" s="59" t="s">
        <v>677</v>
      </c>
      <c r="K1200" s="59" t="s">
        <v>677</v>
      </c>
      <c r="L1200" s="14">
        <v>1212</v>
      </c>
      <c r="M1200" s="14">
        <v>1801.81</v>
      </c>
    </row>
    <row r="1201" spans="1:13" x14ac:dyDescent="0.2">
      <c r="A1201" s="3" t="s">
        <v>676</v>
      </c>
      <c r="B1201" s="3" t="s">
        <v>676</v>
      </c>
      <c r="C1201" s="2" t="s">
        <v>179</v>
      </c>
      <c r="D1201" s="3" t="s">
        <v>28</v>
      </c>
      <c r="E1201" s="1">
        <v>2018</v>
      </c>
      <c r="F1201" s="60" t="s">
        <v>635</v>
      </c>
      <c r="G1201" s="60" t="s">
        <v>345</v>
      </c>
      <c r="H1201" s="1" t="s">
        <v>27</v>
      </c>
      <c r="I1201" s="2" t="s">
        <v>184</v>
      </c>
      <c r="J1201" s="59" t="s">
        <v>677</v>
      </c>
      <c r="K1201" s="59" t="s">
        <v>677</v>
      </c>
      <c r="L1201" s="14">
        <v>1212</v>
      </c>
      <c r="M1201" s="14">
        <v>1801.81</v>
      </c>
    </row>
    <row r="1202" spans="1:13" x14ac:dyDescent="0.2">
      <c r="A1202" s="3" t="s">
        <v>676</v>
      </c>
      <c r="B1202" s="3" t="s">
        <v>676</v>
      </c>
      <c r="C1202" s="2" t="s">
        <v>179</v>
      </c>
      <c r="D1202" s="3" t="s">
        <v>28</v>
      </c>
      <c r="E1202" s="1">
        <v>2018</v>
      </c>
      <c r="F1202" s="60" t="s">
        <v>635</v>
      </c>
      <c r="G1202" s="60" t="s">
        <v>345</v>
      </c>
      <c r="H1202" s="1" t="s">
        <v>27</v>
      </c>
      <c r="I1202" s="2" t="s">
        <v>184</v>
      </c>
      <c r="J1202" s="59" t="s">
        <v>677</v>
      </c>
      <c r="K1202" s="59" t="s">
        <v>677</v>
      </c>
      <c r="L1202" s="14">
        <v>1212</v>
      </c>
      <c r="M1202" s="14">
        <v>1801.81</v>
      </c>
    </row>
    <row r="1203" spans="1:13" x14ac:dyDescent="0.2">
      <c r="A1203" s="3" t="s">
        <v>676</v>
      </c>
      <c r="B1203" s="3" t="s">
        <v>676</v>
      </c>
      <c r="C1203" s="2" t="s">
        <v>179</v>
      </c>
      <c r="D1203" s="3" t="s">
        <v>28</v>
      </c>
      <c r="E1203" s="1">
        <v>2018</v>
      </c>
      <c r="F1203" s="60" t="s">
        <v>635</v>
      </c>
      <c r="G1203" s="60" t="s">
        <v>345</v>
      </c>
      <c r="H1203" s="1" t="s">
        <v>27</v>
      </c>
      <c r="I1203" s="2" t="s">
        <v>184</v>
      </c>
      <c r="J1203" s="59" t="s">
        <v>677</v>
      </c>
      <c r="K1203" s="59" t="s">
        <v>677</v>
      </c>
      <c r="L1203" s="14">
        <v>1212</v>
      </c>
      <c r="M1203" s="14">
        <v>1801.81</v>
      </c>
    </row>
    <row r="1204" spans="1:13" x14ac:dyDescent="0.2">
      <c r="A1204" s="3" t="s">
        <v>676</v>
      </c>
      <c r="B1204" s="3" t="s">
        <v>676</v>
      </c>
      <c r="C1204" s="2" t="s">
        <v>179</v>
      </c>
      <c r="D1204" s="3" t="s">
        <v>28</v>
      </c>
      <c r="E1204" s="1">
        <v>2018</v>
      </c>
      <c r="F1204" s="60" t="s">
        <v>635</v>
      </c>
      <c r="G1204" s="60" t="s">
        <v>345</v>
      </c>
      <c r="H1204" s="1" t="s">
        <v>27</v>
      </c>
      <c r="I1204" s="2" t="s">
        <v>184</v>
      </c>
      <c r="J1204" s="59" t="s">
        <v>677</v>
      </c>
      <c r="K1204" s="59" t="s">
        <v>677</v>
      </c>
      <c r="L1204" s="14">
        <v>1212</v>
      </c>
      <c r="M1204" s="14">
        <v>1801.81</v>
      </c>
    </row>
    <row r="1205" spans="1:13" x14ac:dyDescent="0.2">
      <c r="A1205" s="3" t="s">
        <v>676</v>
      </c>
      <c r="B1205" s="3" t="s">
        <v>676</v>
      </c>
      <c r="C1205" s="2" t="s">
        <v>179</v>
      </c>
      <c r="D1205" s="3" t="s">
        <v>28</v>
      </c>
      <c r="E1205" s="1">
        <v>2018</v>
      </c>
      <c r="F1205" s="60" t="s">
        <v>635</v>
      </c>
      <c r="G1205" s="60" t="s">
        <v>345</v>
      </c>
      <c r="H1205" s="1" t="s">
        <v>27</v>
      </c>
      <c r="I1205" s="2" t="s">
        <v>184</v>
      </c>
      <c r="J1205" s="59" t="s">
        <v>677</v>
      </c>
      <c r="K1205" s="59" t="s">
        <v>677</v>
      </c>
      <c r="L1205" s="14">
        <v>1212</v>
      </c>
      <c r="M1205" s="14">
        <v>1801.81</v>
      </c>
    </row>
    <row r="1206" spans="1:13" x14ac:dyDescent="0.2">
      <c r="A1206" s="3" t="s">
        <v>676</v>
      </c>
      <c r="B1206" s="3" t="s">
        <v>676</v>
      </c>
      <c r="C1206" s="2" t="s">
        <v>179</v>
      </c>
      <c r="D1206" s="3" t="s">
        <v>28</v>
      </c>
      <c r="E1206" s="1">
        <v>2018</v>
      </c>
      <c r="F1206" s="60" t="s">
        <v>635</v>
      </c>
      <c r="G1206" s="60" t="s">
        <v>345</v>
      </c>
      <c r="H1206" s="1" t="s">
        <v>27</v>
      </c>
      <c r="I1206" s="2" t="s">
        <v>184</v>
      </c>
      <c r="J1206" s="59" t="s">
        <v>677</v>
      </c>
      <c r="K1206" s="59" t="s">
        <v>677</v>
      </c>
      <c r="L1206" s="14">
        <v>1212</v>
      </c>
      <c r="M1206" s="14">
        <v>1801.81</v>
      </c>
    </row>
    <row r="1207" spans="1:13" x14ac:dyDescent="0.2">
      <c r="A1207" s="3" t="s">
        <v>676</v>
      </c>
      <c r="B1207" s="3" t="s">
        <v>676</v>
      </c>
      <c r="C1207" s="2" t="s">
        <v>179</v>
      </c>
      <c r="D1207" s="3" t="s">
        <v>28</v>
      </c>
      <c r="E1207" s="1">
        <v>2018</v>
      </c>
      <c r="F1207" s="60" t="s">
        <v>635</v>
      </c>
      <c r="G1207" s="60" t="s">
        <v>345</v>
      </c>
      <c r="H1207" s="1" t="s">
        <v>27</v>
      </c>
      <c r="I1207" s="2" t="s">
        <v>184</v>
      </c>
      <c r="J1207" s="59" t="s">
        <v>677</v>
      </c>
      <c r="K1207" s="59" t="s">
        <v>677</v>
      </c>
      <c r="L1207" s="14">
        <v>1212</v>
      </c>
      <c r="M1207" s="14">
        <v>1801.81</v>
      </c>
    </row>
    <row r="1208" spans="1:13" x14ac:dyDescent="0.2">
      <c r="A1208" s="3" t="s">
        <v>676</v>
      </c>
      <c r="B1208" s="3" t="s">
        <v>676</v>
      </c>
      <c r="C1208" s="2" t="s">
        <v>179</v>
      </c>
      <c r="D1208" s="3" t="s">
        <v>28</v>
      </c>
      <c r="E1208" s="1">
        <v>2018</v>
      </c>
      <c r="F1208" s="60" t="s">
        <v>635</v>
      </c>
      <c r="G1208" s="60" t="s">
        <v>345</v>
      </c>
      <c r="H1208" s="1" t="s">
        <v>27</v>
      </c>
      <c r="I1208" s="2" t="s">
        <v>184</v>
      </c>
      <c r="J1208" s="59" t="s">
        <v>677</v>
      </c>
      <c r="K1208" s="59" t="s">
        <v>677</v>
      </c>
      <c r="L1208" s="14">
        <v>1212</v>
      </c>
      <c r="M1208" s="14">
        <v>1801.81</v>
      </c>
    </row>
    <row r="1209" spans="1:13" x14ac:dyDescent="0.2">
      <c r="A1209" s="3" t="s">
        <v>676</v>
      </c>
      <c r="B1209" s="3" t="s">
        <v>676</v>
      </c>
      <c r="C1209" s="2" t="s">
        <v>179</v>
      </c>
      <c r="D1209" s="3" t="s">
        <v>28</v>
      </c>
      <c r="E1209" s="1">
        <v>2018</v>
      </c>
      <c r="F1209" s="60" t="s">
        <v>635</v>
      </c>
      <c r="G1209" s="60" t="s">
        <v>345</v>
      </c>
      <c r="H1209" s="1" t="s">
        <v>27</v>
      </c>
      <c r="I1209" s="2" t="s">
        <v>184</v>
      </c>
      <c r="J1209" s="59" t="s">
        <v>677</v>
      </c>
      <c r="K1209" s="59" t="s">
        <v>677</v>
      </c>
      <c r="L1209" s="14">
        <v>1212</v>
      </c>
      <c r="M1209" s="14">
        <v>1801.81</v>
      </c>
    </row>
    <row r="1210" spans="1:13" x14ac:dyDescent="0.2">
      <c r="A1210" s="3" t="s">
        <v>676</v>
      </c>
      <c r="B1210" s="3" t="s">
        <v>676</v>
      </c>
      <c r="C1210" s="2" t="s">
        <v>179</v>
      </c>
      <c r="D1210" s="3" t="s">
        <v>28</v>
      </c>
      <c r="E1210" s="1">
        <v>2018</v>
      </c>
      <c r="F1210" s="60" t="s">
        <v>635</v>
      </c>
      <c r="G1210" s="60" t="s">
        <v>345</v>
      </c>
      <c r="H1210" s="1" t="s">
        <v>27</v>
      </c>
      <c r="I1210" s="2" t="s">
        <v>184</v>
      </c>
      <c r="J1210" s="59" t="s">
        <v>677</v>
      </c>
      <c r="K1210" s="59" t="s">
        <v>677</v>
      </c>
      <c r="L1210" s="14">
        <v>1212</v>
      </c>
      <c r="M1210" s="14">
        <v>1801.81</v>
      </c>
    </row>
    <row r="1211" spans="1:13" x14ac:dyDescent="0.2">
      <c r="A1211" s="3" t="s">
        <v>676</v>
      </c>
      <c r="B1211" s="3" t="s">
        <v>676</v>
      </c>
      <c r="C1211" s="2" t="s">
        <v>179</v>
      </c>
      <c r="D1211" s="3" t="s">
        <v>28</v>
      </c>
      <c r="E1211" s="1">
        <v>2018</v>
      </c>
      <c r="F1211" s="60" t="s">
        <v>635</v>
      </c>
      <c r="G1211" s="60" t="s">
        <v>345</v>
      </c>
      <c r="H1211" s="1" t="s">
        <v>27</v>
      </c>
      <c r="I1211" s="2" t="s">
        <v>184</v>
      </c>
      <c r="J1211" s="59" t="s">
        <v>677</v>
      </c>
      <c r="K1211" s="59" t="s">
        <v>677</v>
      </c>
      <c r="L1211" s="14">
        <v>1212</v>
      </c>
      <c r="M1211" s="14">
        <v>1801.81</v>
      </c>
    </row>
    <row r="1212" spans="1:13" x14ac:dyDescent="0.2">
      <c r="A1212" s="3" t="s">
        <v>676</v>
      </c>
      <c r="B1212" s="3" t="s">
        <v>676</v>
      </c>
      <c r="C1212" s="2" t="s">
        <v>179</v>
      </c>
      <c r="D1212" s="3" t="s">
        <v>28</v>
      </c>
      <c r="E1212" s="1">
        <v>2018</v>
      </c>
      <c r="F1212" s="60" t="s">
        <v>635</v>
      </c>
      <c r="G1212" s="60" t="s">
        <v>345</v>
      </c>
      <c r="H1212" s="1" t="s">
        <v>27</v>
      </c>
      <c r="I1212" s="2" t="s">
        <v>184</v>
      </c>
      <c r="J1212" s="59" t="s">
        <v>677</v>
      </c>
      <c r="K1212" s="59" t="s">
        <v>677</v>
      </c>
      <c r="L1212" s="14">
        <v>1212</v>
      </c>
      <c r="M1212" s="14">
        <v>1801.81</v>
      </c>
    </row>
    <row r="1213" spans="1:13" x14ac:dyDescent="0.2">
      <c r="A1213" s="3" t="s">
        <v>676</v>
      </c>
      <c r="B1213" s="3" t="s">
        <v>676</v>
      </c>
      <c r="C1213" s="2" t="s">
        <v>179</v>
      </c>
      <c r="D1213" s="3" t="s">
        <v>28</v>
      </c>
      <c r="E1213" s="1">
        <v>2018</v>
      </c>
      <c r="F1213" s="60" t="s">
        <v>635</v>
      </c>
      <c r="G1213" s="60" t="s">
        <v>345</v>
      </c>
      <c r="H1213" s="1" t="s">
        <v>63</v>
      </c>
      <c r="I1213" s="2" t="s">
        <v>184</v>
      </c>
      <c r="J1213" s="59" t="s">
        <v>677</v>
      </c>
      <c r="K1213" s="59" t="s">
        <v>677</v>
      </c>
      <c r="L1213" s="14">
        <v>2645.12</v>
      </c>
      <c r="M1213" s="14">
        <v>5543.66</v>
      </c>
    </row>
    <row r="1214" spans="1:13" x14ac:dyDescent="0.2">
      <c r="A1214" s="3" t="s">
        <v>676</v>
      </c>
      <c r="B1214" s="3" t="s">
        <v>676</v>
      </c>
      <c r="C1214" s="2" t="s">
        <v>179</v>
      </c>
      <c r="D1214" s="3" t="s">
        <v>28</v>
      </c>
      <c r="E1214" s="1">
        <v>2018</v>
      </c>
      <c r="F1214" s="60" t="s">
        <v>635</v>
      </c>
      <c r="G1214" s="60" t="s">
        <v>345</v>
      </c>
      <c r="H1214" s="1" t="s">
        <v>27</v>
      </c>
      <c r="I1214" s="2" t="s">
        <v>184</v>
      </c>
      <c r="J1214" s="59" t="s">
        <v>677</v>
      </c>
      <c r="K1214" s="59" t="s">
        <v>677</v>
      </c>
      <c r="L1214" s="14">
        <v>1212</v>
      </c>
      <c r="M1214" s="14">
        <v>1801.81</v>
      </c>
    </row>
    <row r="1215" spans="1:13" x14ac:dyDescent="0.2">
      <c r="A1215" s="3" t="s">
        <v>676</v>
      </c>
      <c r="B1215" s="3" t="s">
        <v>676</v>
      </c>
      <c r="C1215" s="2" t="s">
        <v>179</v>
      </c>
      <c r="D1215" s="3" t="s">
        <v>28</v>
      </c>
      <c r="E1215" s="1">
        <v>2018</v>
      </c>
      <c r="F1215" s="60" t="s">
        <v>635</v>
      </c>
      <c r="G1215" s="60" t="s">
        <v>345</v>
      </c>
      <c r="H1215" s="1" t="s">
        <v>27</v>
      </c>
      <c r="I1215" s="2" t="s">
        <v>184</v>
      </c>
      <c r="J1215" s="59" t="s">
        <v>677</v>
      </c>
      <c r="K1215" s="59" t="s">
        <v>677</v>
      </c>
      <c r="L1215" s="14">
        <v>1212</v>
      </c>
      <c r="M1215" s="14">
        <v>1801.81</v>
      </c>
    </row>
    <row r="1216" spans="1:13" x14ac:dyDescent="0.2">
      <c r="A1216" s="3" t="s">
        <v>676</v>
      </c>
      <c r="B1216" s="3" t="s">
        <v>676</v>
      </c>
      <c r="C1216" s="2" t="s">
        <v>179</v>
      </c>
      <c r="D1216" s="3" t="s">
        <v>28</v>
      </c>
      <c r="E1216" s="1">
        <v>2018</v>
      </c>
      <c r="F1216" s="60" t="s">
        <v>635</v>
      </c>
      <c r="G1216" s="60" t="s">
        <v>345</v>
      </c>
      <c r="H1216" s="1" t="s">
        <v>27</v>
      </c>
      <c r="I1216" s="2" t="s">
        <v>184</v>
      </c>
      <c r="J1216" s="59" t="s">
        <v>677</v>
      </c>
      <c r="K1216" s="59" t="s">
        <v>677</v>
      </c>
      <c r="L1216" s="14">
        <v>1212</v>
      </c>
      <c r="M1216" s="14">
        <v>1801.81</v>
      </c>
    </row>
    <row r="1217" spans="1:13" x14ac:dyDescent="0.2">
      <c r="A1217" s="3" t="s">
        <v>676</v>
      </c>
      <c r="B1217" s="3" t="s">
        <v>676</v>
      </c>
      <c r="C1217" s="2" t="s">
        <v>179</v>
      </c>
      <c r="D1217" s="3" t="s">
        <v>28</v>
      </c>
      <c r="E1217" s="1">
        <v>2018</v>
      </c>
      <c r="F1217" s="60" t="s">
        <v>635</v>
      </c>
      <c r="G1217" s="60" t="s">
        <v>345</v>
      </c>
      <c r="H1217" s="1" t="s">
        <v>27</v>
      </c>
      <c r="I1217" s="2" t="s">
        <v>184</v>
      </c>
      <c r="J1217" s="59" t="s">
        <v>677</v>
      </c>
      <c r="K1217" s="59" t="s">
        <v>677</v>
      </c>
      <c r="L1217" s="14">
        <v>1212</v>
      </c>
      <c r="M1217" s="14">
        <v>1801.81</v>
      </c>
    </row>
    <row r="1218" spans="1:13" x14ac:dyDescent="0.2">
      <c r="A1218" s="3" t="s">
        <v>676</v>
      </c>
      <c r="B1218" s="3" t="s">
        <v>676</v>
      </c>
      <c r="C1218" s="2" t="s">
        <v>179</v>
      </c>
      <c r="D1218" s="3" t="s">
        <v>28</v>
      </c>
      <c r="E1218" s="1">
        <v>2018</v>
      </c>
      <c r="F1218" s="60" t="s">
        <v>635</v>
      </c>
      <c r="G1218" s="60" t="s">
        <v>345</v>
      </c>
      <c r="H1218" s="1" t="s">
        <v>27</v>
      </c>
      <c r="I1218" s="2" t="s">
        <v>184</v>
      </c>
      <c r="J1218" s="59" t="s">
        <v>677</v>
      </c>
      <c r="K1218" s="59" t="s">
        <v>677</v>
      </c>
      <c r="L1218" s="14">
        <v>1212</v>
      </c>
      <c r="M1218" s="14">
        <v>1801.81</v>
      </c>
    </row>
    <row r="1219" spans="1:13" x14ac:dyDescent="0.2">
      <c r="A1219" s="3" t="s">
        <v>676</v>
      </c>
      <c r="B1219" s="3" t="s">
        <v>676</v>
      </c>
      <c r="C1219" s="2" t="s">
        <v>179</v>
      </c>
      <c r="D1219" s="3" t="s">
        <v>28</v>
      </c>
      <c r="E1219" s="1">
        <v>2018</v>
      </c>
      <c r="F1219" s="60" t="s">
        <v>635</v>
      </c>
      <c r="G1219" s="60" t="s">
        <v>345</v>
      </c>
      <c r="H1219" s="1" t="s">
        <v>27</v>
      </c>
      <c r="I1219" s="2" t="s">
        <v>184</v>
      </c>
      <c r="J1219" s="59" t="s">
        <v>677</v>
      </c>
      <c r="K1219" s="59" t="s">
        <v>677</v>
      </c>
      <c r="L1219" s="14">
        <v>1212</v>
      </c>
      <c r="M1219" s="14">
        <v>1801.81</v>
      </c>
    </row>
    <row r="1220" spans="1:13" x14ac:dyDescent="0.2">
      <c r="A1220" s="3" t="s">
        <v>676</v>
      </c>
      <c r="B1220" s="3" t="s">
        <v>676</v>
      </c>
      <c r="C1220" s="2" t="s">
        <v>179</v>
      </c>
      <c r="D1220" s="3" t="s">
        <v>28</v>
      </c>
      <c r="E1220" s="1">
        <v>2018</v>
      </c>
      <c r="F1220" s="60" t="s">
        <v>635</v>
      </c>
      <c r="G1220" s="60" t="s">
        <v>345</v>
      </c>
      <c r="H1220" s="1" t="s">
        <v>27</v>
      </c>
      <c r="I1220" s="2" t="s">
        <v>184</v>
      </c>
      <c r="J1220" s="59" t="s">
        <v>677</v>
      </c>
      <c r="K1220" s="59" t="s">
        <v>677</v>
      </c>
      <c r="L1220" s="14">
        <v>1212</v>
      </c>
      <c r="M1220" s="14">
        <v>1801.81</v>
      </c>
    </row>
    <row r="1221" spans="1:13" x14ac:dyDescent="0.2">
      <c r="A1221" s="3" t="s">
        <v>676</v>
      </c>
      <c r="B1221" s="3" t="s">
        <v>676</v>
      </c>
      <c r="C1221" s="2" t="s">
        <v>179</v>
      </c>
      <c r="D1221" s="3" t="s">
        <v>28</v>
      </c>
      <c r="E1221" s="1">
        <v>2018</v>
      </c>
      <c r="F1221" s="60" t="s">
        <v>635</v>
      </c>
      <c r="G1221" s="60" t="s">
        <v>345</v>
      </c>
      <c r="H1221" s="1" t="s">
        <v>27</v>
      </c>
      <c r="I1221" s="2" t="s">
        <v>184</v>
      </c>
      <c r="J1221" s="59" t="s">
        <v>677</v>
      </c>
      <c r="K1221" s="59" t="s">
        <v>677</v>
      </c>
      <c r="L1221" s="14">
        <v>1212</v>
      </c>
      <c r="M1221" s="14">
        <v>1801.81</v>
      </c>
    </row>
    <row r="1222" spans="1:13" x14ac:dyDescent="0.2">
      <c r="A1222" s="3" t="s">
        <v>676</v>
      </c>
      <c r="B1222" s="3" t="s">
        <v>676</v>
      </c>
      <c r="C1222" s="2" t="s">
        <v>179</v>
      </c>
      <c r="D1222" s="3" t="s">
        <v>28</v>
      </c>
      <c r="E1222" s="1">
        <v>2018</v>
      </c>
      <c r="F1222" s="60" t="s">
        <v>635</v>
      </c>
      <c r="G1222" s="60" t="s">
        <v>345</v>
      </c>
      <c r="H1222" s="1" t="s">
        <v>27</v>
      </c>
      <c r="I1222" s="2" t="s">
        <v>184</v>
      </c>
      <c r="J1222" s="59" t="s">
        <v>677</v>
      </c>
      <c r="K1222" s="59" t="s">
        <v>677</v>
      </c>
      <c r="L1222" s="14">
        <v>1212</v>
      </c>
      <c r="M1222" s="14">
        <v>1801.81</v>
      </c>
    </row>
    <row r="1223" spans="1:13" x14ac:dyDescent="0.2">
      <c r="A1223" s="3" t="s">
        <v>676</v>
      </c>
      <c r="B1223" s="3" t="s">
        <v>676</v>
      </c>
      <c r="C1223" s="2" t="s">
        <v>179</v>
      </c>
      <c r="D1223" s="3" t="s">
        <v>28</v>
      </c>
      <c r="E1223" s="1">
        <v>2018</v>
      </c>
      <c r="F1223" s="60" t="s">
        <v>635</v>
      </c>
      <c r="G1223" s="60" t="s">
        <v>345</v>
      </c>
      <c r="H1223" s="1" t="s">
        <v>27</v>
      </c>
      <c r="I1223" s="2" t="s">
        <v>184</v>
      </c>
      <c r="J1223" s="59" t="s">
        <v>677</v>
      </c>
      <c r="K1223" s="59" t="s">
        <v>677</v>
      </c>
      <c r="L1223" s="14">
        <v>1212</v>
      </c>
      <c r="M1223" s="14">
        <v>1801.81</v>
      </c>
    </row>
    <row r="1224" spans="1:13" x14ac:dyDescent="0.2">
      <c r="A1224" s="3" t="s">
        <v>676</v>
      </c>
      <c r="B1224" s="3" t="s">
        <v>676</v>
      </c>
      <c r="C1224" s="2" t="s">
        <v>179</v>
      </c>
      <c r="D1224" s="3" t="s">
        <v>28</v>
      </c>
      <c r="E1224" s="1">
        <v>2018</v>
      </c>
      <c r="F1224" s="60" t="s">
        <v>635</v>
      </c>
      <c r="G1224" s="60" t="s">
        <v>345</v>
      </c>
      <c r="H1224" s="1" t="s">
        <v>27</v>
      </c>
      <c r="I1224" s="2" t="s">
        <v>184</v>
      </c>
      <c r="J1224" s="59" t="s">
        <v>677</v>
      </c>
      <c r="K1224" s="59" t="s">
        <v>677</v>
      </c>
      <c r="L1224" s="14">
        <v>1212</v>
      </c>
      <c r="M1224" s="14">
        <v>1801.81</v>
      </c>
    </row>
    <row r="1225" spans="1:13" x14ac:dyDescent="0.2">
      <c r="A1225" s="3" t="s">
        <v>676</v>
      </c>
      <c r="B1225" s="3" t="s">
        <v>676</v>
      </c>
      <c r="C1225" s="2" t="s">
        <v>179</v>
      </c>
      <c r="D1225" s="3" t="s">
        <v>28</v>
      </c>
      <c r="E1225" s="1">
        <v>2018</v>
      </c>
      <c r="F1225" s="60" t="s">
        <v>635</v>
      </c>
      <c r="G1225" s="60" t="s">
        <v>345</v>
      </c>
      <c r="H1225" s="1" t="s">
        <v>27</v>
      </c>
      <c r="I1225" s="2" t="s">
        <v>184</v>
      </c>
      <c r="J1225" s="59" t="s">
        <v>677</v>
      </c>
      <c r="K1225" s="59" t="s">
        <v>677</v>
      </c>
      <c r="L1225" s="14">
        <v>1212</v>
      </c>
      <c r="M1225" s="14">
        <v>1801.81</v>
      </c>
    </row>
    <row r="1226" spans="1:13" x14ac:dyDescent="0.2">
      <c r="A1226" s="3" t="s">
        <v>676</v>
      </c>
      <c r="B1226" s="3" t="s">
        <v>676</v>
      </c>
      <c r="C1226" s="2" t="s">
        <v>179</v>
      </c>
      <c r="D1226" s="3" t="s">
        <v>28</v>
      </c>
      <c r="E1226" s="1">
        <v>2018</v>
      </c>
      <c r="F1226" s="60" t="s">
        <v>635</v>
      </c>
      <c r="G1226" s="60" t="s">
        <v>345</v>
      </c>
      <c r="H1226" s="1" t="s">
        <v>27</v>
      </c>
      <c r="I1226" s="2" t="s">
        <v>184</v>
      </c>
      <c r="J1226" s="59" t="s">
        <v>677</v>
      </c>
      <c r="K1226" s="59" t="s">
        <v>677</v>
      </c>
      <c r="L1226" s="14">
        <v>1212</v>
      </c>
      <c r="M1226" s="14">
        <v>1801.81</v>
      </c>
    </row>
    <row r="1227" spans="1:13" x14ac:dyDescent="0.2">
      <c r="A1227" s="3" t="s">
        <v>676</v>
      </c>
      <c r="B1227" s="3" t="s">
        <v>676</v>
      </c>
      <c r="C1227" s="2" t="s">
        <v>179</v>
      </c>
      <c r="D1227" s="3" t="s">
        <v>28</v>
      </c>
      <c r="E1227" s="1">
        <v>2018</v>
      </c>
      <c r="F1227" s="60" t="s">
        <v>635</v>
      </c>
      <c r="G1227" s="60" t="s">
        <v>345</v>
      </c>
      <c r="H1227" s="1" t="s">
        <v>27</v>
      </c>
      <c r="I1227" s="2" t="s">
        <v>184</v>
      </c>
      <c r="J1227" s="59" t="s">
        <v>677</v>
      </c>
      <c r="K1227" s="59" t="s">
        <v>677</v>
      </c>
      <c r="L1227" s="14">
        <v>1212</v>
      </c>
      <c r="M1227" s="14">
        <v>1801.81</v>
      </c>
    </row>
    <row r="1228" spans="1:13" x14ac:dyDescent="0.2">
      <c r="A1228" s="3" t="s">
        <v>676</v>
      </c>
      <c r="B1228" s="3" t="s">
        <v>676</v>
      </c>
      <c r="C1228" s="2" t="s">
        <v>179</v>
      </c>
      <c r="D1228" s="3" t="s">
        <v>28</v>
      </c>
      <c r="E1228" s="1">
        <v>2018</v>
      </c>
      <c r="F1228" s="60" t="s">
        <v>635</v>
      </c>
      <c r="G1228" s="60" t="s">
        <v>345</v>
      </c>
      <c r="H1228" s="1" t="s">
        <v>27</v>
      </c>
      <c r="I1228" s="2" t="s">
        <v>184</v>
      </c>
      <c r="J1228" s="59" t="s">
        <v>677</v>
      </c>
      <c r="K1228" s="59" t="s">
        <v>677</v>
      </c>
      <c r="L1228" s="14">
        <v>1212</v>
      </c>
      <c r="M1228" s="14">
        <v>1801.81</v>
      </c>
    </row>
    <row r="1229" spans="1:13" x14ac:dyDescent="0.2">
      <c r="A1229" s="3" t="s">
        <v>676</v>
      </c>
      <c r="B1229" s="3" t="s">
        <v>676</v>
      </c>
      <c r="C1229" s="2" t="s">
        <v>179</v>
      </c>
      <c r="D1229" s="3" t="s">
        <v>28</v>
      </c>
      <c r="E1229" s="1">
        <v>2018</v>
      </c>
      <c r="F1229" s="60" t="s">
        <v>635</v>
      </c>
      <c r="G1229" s="60" t="s">
        <v>345</v>
      </c>
      <c r="H1229" s="1" t="s">
        <v>27</v>
      </c>
      <c r="I1229" s="2" t="s">
        <v>184</v>
      </c>
      <c r="J1229" s="59" t="s">
        <v>677</v>
      </c>
      <c r="K1229" s="59" t="s">
        <v>677</v>
      </c>
      <c r="L1229" s="14">
        <v>1212</v>
      </c>
      <c r="M1229" s="14">
        <v>1801.81</v>
      </c>
    </row>
    <row r="1230" spans="1:13" x14ac:dyDescent="0.2">
      <c r="A1230" s="3" t="s">
        <v>676</v>
      </c>
      <c r="B1230" s="3" t="s">
        <v>676</v>
      </c>
      <c r="C1230" s="2" t="s">
        <v>517</v>
      </c>
      <c r="D1230" s="3" t="s">
        <v>85</v>
      </c>
      <c r="E1230" s="3">
        <v>2018</v>
      </c>
      <c r="F1230" s="3" t="s">
        <v>159</v>
      </c>
      <c r="G1230" s="3" t="s">
        <v>160</v>
      </c>
      <c r="H1230" s="1" t="s">
        <v>7</v>
      </c>
      <c r="I1230" s="2" t="s">
        <v>269</v>
      </c>
      <c r="J1230" s="59" t="s">
        <v>677</v>
      </c>
      <c r="K1230" s="59" t="s">
        <v>677</v>
      </c>
      <c r="L1230" s="15">
        <v>1727</v>
      </c>
      <c r="M1230" s="26">
        <v>2407.96</v>
      </c>
    </row>
    <row r="1231" spans="1:13" x14ac:dyDescent="0.2">
      <c r="A1231" s="3" t="s">
        <v>676</v>
      </c>
      <c r="B1231" s="3" t="s">
        <v>676</v>
      </c>
      <c r="C1231" s="2" t="s">
        <v>517</v>
      </c>
      <c r="D1231" s="3" t="s">
        <v>85</v>
      </c>
      <c r="E1231" s="3">
        <v>2018</v>
      </c>
      <c r="F1231" s="3" t="s">
        <v>159</v>
      </c>
      <c r="G1231" s="3" t="s">
        <v>160</v>
      </c>
      <c r="H1231" s="1" t="s">
        <v>7</v>
      </c>
      <c r="I1231" s="2" t="s">
        <v>412</v>
      </c>
      <c r="J1231" s="59" t="s">
        <v>677</v>
      </c>
      <c r="K1231" s="59" t="s">
        <v>677</v>
      </c>
      <c r="L1231" s="15">
        <v>1727</v>
      </c>
      <c r="M1231" s="26">
        <v>2407.96</v>
      </c>
    </row>
    <row r="1232" spans="1:13" x14ac:dyDescent="0.2">
      <c r="A1232" s="3" t="s">
        <v>676</v>
      </c>
      <c r="B1232" s="3" t="s">
        <v>676</v>
      </c>
      <c r="C1232" s="2" t="s">
        <v>517</v>
      </c>
      <c r="D1232" s="3" t="s">
        <v>85</v>
      </c>
      <c r="E1232" s="3">
        <v>2018</v>
      </c>
      <c r="F1232" s="3" t="s">
        <v>159</v>
      </c>
      <c r="G1232" s="3" t="s">
        <v>160</v>
      </c>
      <c r="H1232" s="1" t="s">
        <v>7</v>
      </c>
      <c r="I1232" s="2" t="s">
        <v>267</v>
      </c>
      <c r="J1232" s="59" t="s">
        <v>677</v>
      </c>
      <c r="K1232" s="59" t="s">
        <v>677</v>
      </c>
      <c r="L1232" s="15">
        <v>1727</v>
      </c>
      <c r="M1232" s="26">
        <v>2407.96</v>
      </c>
    </row>
    <row r="1233" spans="1:13" x14ac:dyDescent="0.2">
      <c r="A1233" s="3" t="s">
        <v>676</v>
      </c>
      <c r="B1233" s="3" t="s">
        <v>676</v>
      </c>
      <c r="C1233" s="2" t="s">
        <v>517</v>
      </c>
      <c r="D1233" s="3" t="s">
        <v>85</v>
      </c>
      <c r="E1233" s="3">
        <v>2018</v>
      </c>
      <c r="F1233" s="3" t="s">
        <v>159</v>
      </c>
      <c r="G1233" s="3" t="s">
        <v>160</v>
      </c>
      <c r="H1233" s="1" t="s">
        <v>0</v>
      </c>
      <c r="I1233" s="2" t="s">
        <v>269</v>
      </c>
      <c r="J1233" s="59" t="s">
        <v>677</v>
      </c>
      <c r="K1233" s="59" t="s">
        <v>677</v>
      </c>
      <c r="L1233" s="15">
        <v>1298</v>
      </c>
      <c r="M1233" s="26">
        <v>1694</v>
      </c>
    </row>
    <row r="1234" spans="1:13" x14ac:dyDescent="0.2">
      <c r="A1234" s="3" t="s">
        <v>676</v>
      </c>
      <c r="B1234" s="3" t="s">
        <v>676</v>
      </c>
      <c r="C1234" s="2" t="s">
        <v>517</v>
      </c>
      <c r="D1234" s="3" t="s">
        <v>85</v>
      </c>
      <c r="E1234" s="3">
        <v>2018</v>
      </c>
      <c r="F1234" s="3" t="s">
        <v>159</v>
      </c>
      <c r="G1234" s="3" t="s">
        <v>160</v>
      </c>
      <c r="H1234" s="1" t="s">
        <v>0</v>
      </c>
      <c r="I1234" s="2" t="s">
        <v>356</v>
      </c>
      <c r="J1234" s="59" t="s">
        <v>677</v>
      </c>
      <c r="K1234" s="59" t="s">
        <v>677</v>
      </c>
      <c r="L1234" s="15">
        <v>1298</v>
      </c>
      <c r="M1234" s="26">
        <v>1694</v>
      </c>
    </row>
    <row r="1235" spans="1:13" x14ac:dyDescent="0.2">
      <c r="A1235" s="3" t="s">
        <v>676</v>
      </c>
      <c r="B1235" s="3" t="s">
        <v>676</v>
      </c>
      <c r="C1235" s="2" t="s">
        <v>517</v>
      </c>
      <c r="D1235" s="3" t="s">
        <v>85</v>
      </c>
      <c r="E1235" s="3">
        <v>2018</v>
      </c>
      <c r="F1235" s="3" t="s">
        <v>159</v>
      </c>
      <c r="G1235" s="3" t="s">
        <v>160</v>
      </c>
      <c r="H1235" s="1" t="s">
        <v>7</v>
      </c>
      <c r="I1235" s="2" t="s">
        <v>239</v>
      </c>
      <c r="J1235" s="59" t="s">
        <v>677</v>
      </c>
      <c r="K1235" s="59" t="s">
        <v>677</v>
      </c>
      <c r="L1235" s="15">
        <v>1727</v>
      </c>
      <c r="M1235" s="26">
        <v>2407.96</v>
      </c>
    </row>
    <row r="1236" spans="1:13" x14ac:dyDescent="0.2">
      <c r="A1236" s="3" t="s">
        <v>676</v>
      </c>
      <c r="B1236" s="3" t="s">
        <v>676</v>
      </c>
      <c r="C1236" s="2" t="s">
        <v>517</v>
      </c>
      <c r="D1236" s="3" t="s">
        <v>85</v>
      </c>
      <c r="E1236" s="3">
        <v>2018</v>
      </c>
      <c r="F1236" s="3" t="s">
        <v>159</v>
      </c>
      <c r="G1236" s="3" t="s">
        <v>160</v>
      </c>
      <c r="H1236" s="1" t="s">
        <v>0</v>
      </c>
      <c r="I1236" s="2" t="s">
        <v>244</v>
      </c>
      <c r="J1236" s="59" t="s">
        <v>677</v>
      </c>
      <c r="K1236" s="59" t="s">
        <v>677</v>
      </c>
      <c r="L1236" s="15">
        <v>1298</v>
      </c>
      <c r="M1236" s="26">
        <v>1694</v>
      </c>
    </row>
    <row r="1237" spans="1:13" x14ac:dyDescent="0.2">
      <c r="A1237" s="3" t="s">
        <v>676</v>
      </c>
      <c r="B1237" s="3" t="s">
        <v>676</v>
      </c>
      <c r="C1237" s="2" t="s">
        <v>517</v>
      </c>
      <c r="D1237" s="3" t="s">
        <v>85</v>
      </c>
      <c r="E1237" s="3">
        <v>2018</v>
      </c>
      <c r="F1237" s="3" t="s">
        <v>159</v>
      </c>
      <c r="G1237" s="3" t="s">
        <v>160</v>
      </c>
      <c r="H1237" s="1" t="s">
        <v>0</v>
      </c>
      <c r="I1237" s="2" t="s">
        <v>244</v>
      </c>
      <c r="J1237" s="59" t="s">
        <v>677</v>
      </c>
      <c r="K1237" s="59" t="s">
        <v>677</v>
      </c>
      <c r="L1237" s="15">
        <v>1298</v>
      </c>
      <c r="M1237" s="26">
        <v>1694</v>
      </c>
    </row>
    <row r="1238" spans="1:13" x14ac:dyDescent="0.2">
      <c r="A1238" s="3" t="s">
        <v>676</v>
      </c>
      <c r="B1238" s="3" t="s">
        <v>676</v>
      </c>
      <c r="C1238" s="2" t="s">
        <v>517</v>
      </c>
      <c r="D1238" s="3" t="s">
        <v>85</v>
      </c>
      <c r="E1238" s="3">
        <v>2018</v>
      </c>
      <c r="F1238" s="3" t="s">
        <v>159</v>
      </c>
      <c r="G1238" s="3" t="s">
        <v>160</v>
      </c>
      <c r="H1238" s="1" t="s">
        <v>7</v>
      </c>
      <c r="I1238" s="2" t="s">
        <v>356</v>
      </c>
      <c r="J1238" s="59" t="s">
        <v>677</v>
      </c>
      <c r="K1238" s="59" t="s">
        <v>677</v>
      </c>
      <c r="L1238" s="15">
        <v>1727</v>
      </c>
      <c r="M1238" s="26">
        <v>2407.96</v>
      </c>
    </row>
    <row r="1239" spans="1:13" x14ac:dyDescent="0.2">
      <c r="A1239" s="3" t="s">
        <v>676</v>
      </c>
      <c r="B1239" s="3" t="s">
        <v>676</v>
      </c>
      <c r="C1239" s="2" t="s">
        <v>517</v>
      </c>
      <c r="D1239" s="3" t="s">
        <v>85</v>
      </c>
      <c r="E1239" s="3">
        <v>2018</v>
      </c>
      <c r="F1239" s="3" t="s">
        <v>159</v>
      </c>
      <c r="G1239" s="3" t="s">
        <v>160</v>
      </c>
      <c r="H1239" s="1" t="s">
        <v>7</v>
      </c>
      <c r="I1239" s="2" t="s">
        <v>267</v>
      </c>
      <c r="J1239" s="59" t="s">
        <v>677</v>
      </c>
      <c r="K1239" s="59" t="s">
        <v>677</v>
      </c>
      <c r="L1239" s="15">
        <v>1727</v>
      </c>
      <c r="M1239" s="26">
        <v>2407.96</v>
      </c>
    </row>
    <row r="1240" spans="1:13" x14ac:dyDescent="0.2">
      <c r="A1240" s="3" t="s">
        <v>676</v>
      </c>
      <c r="B1240" s="3" t="s">
        <v>676</v>
      </c>
      <c r="C1240" s="2" t="s">
        <v>517</v>
      </c>
      <c r="D1240" s="3" t="s">
        <v>85</v>
      </c>
      <c r="E1240" s="3">
        <v>2018</v>
      </c>
      <c r="F1240" s="3" t="s">
        <v>159</v>
      </c>
      <c r="G1240" s="3" t="s">
        <v>160</v>
      </c>
      <c r="H1240" s="1" t="s">
        <v>0</v>
      </c>
      <c r="I1240" s="2" t="s">
        <v>239</v>
      </c>
      <c r="J1240" s="59" t="s">
        <v>677</v>
      </c>
      <c r="K1240" s="59" t="s">
        <v>677</v>
      </c>
      <c r="L1240" s="15">
        <v>1298</v>
      </c>
      <c r="M1240" s="26">
        <v>1694</v>
      </c>
    </row>
    <row r="1241" spans="1:13" x14ac:dyDescent="0.2">
      <c r="A1241" s="3" t="s">
        <v>676</v>
      </c>
      <c r="B1241" s="3" t="s">
        <v>676</v>
      </c>
      <c r="C1241" s="2" t="s">
        <v>517</v>
      </c>
      <c r="D1241" s="3" t="s">
        <v>85</v>
      </c>
      <c r="E1241" s="3">
        <v>2018</v>
      </c>
      <c r="F1241" s="3" t="s">
        <v>159</v>
      </c>
      <c r="G1241" s="3" t="s">
        <v>160</v>
      </c>
      <c r="H1241" s="1" t="s">
        <v>0</v>
      </c>
      <c r="I1241" s="2" t="s">
        <v>239</v>
      </c>
      <c r="J1241" s="59" t="s">
        <v>677</v>
      </c>
      <c r="K1241" s="59" t="s">
        <v>677</v>
      </c>
      <c r="L1241" s="15">
        <v>1298</v>
      </c>
      <c r="M1241" s="26">
        <v>1694</v>
      </c>
    </row>
    <row r="1242" spans="1:13" x14ac:dyDescent="0.2">
      <c r="A1242" s="3" t="s">
        <v>676</v>
      </c>
      <c r="B1242" s="3" t="s">
        <v>676</v>
      </c>
      <c r="C1242" s="2" t="s">
        <v>517</v>
      </c>
      <c r="D1242" s="3" t="s">
        <v>85</v>
      </c>
      <c r="E1242" s="3">
        <v>2018</v>
      </c>
      <c r="F1242" s="3" t="s">
        <v>159</v>
      </c>
      <c r="G1242" s="3" t="s">
        <v>160</v>
      </c>
      <c r="H1242" s="1" t="s">
        <v>0</v>
      </c>
      <c r="I1242" s="2" t="s">
        <v>267</v>
      </c>
      <c r="J1242" s="59" t="s">
        <v>677</v>
      </c>
      <c r="K1242" s="59" t="s">
        <v>677</v>
      </c>
      <c r="L1242" s="15">
        <v>1298</v>
      </c>
      <c r="M1242" s="26">
        <v>1694</v>
      </c>
    </row>
    <row r="1243" spans="1:13" x14ac:dyDescent="0.2">
      <c r="A1243" s="3" t="s">
        <v>676</v>
      </c>
      <c r="B1243" s="3" t="s">
        <v>676</v>
      </c>
      <c r="C1243" s="2" t="s">
        <v>517</v>
      </c>
      <c r="D1243" s="3" t="s">
        <v>85</v>
      </c>
      <c r="E1243" s="3">
        <v>2018</v>
      </c>
      <c r="F1243" s="3" t="s">
        <v>159</v>
      </c>
      <c r="G1243" s="3" t="s">
        <v>160</v>
      </c>
      <c r="H1243" s="1" t="s">
        <v>0</v>
      </c>
      <c r="I1243" s="2" t="s">
        <v>267</v>
      </c>
      <c r="J1243" s="59" t="s">
        <v>677</v>
      </c>
      <c r="K1243" s="59" t="s">
        <v>677</v>
      </c>
      <c r="L1243" s="15">
        <v>1298</v>
      </c>
      <c r="M1243" s="26">
        <v>1694</v>
      </c>
    </row>
    <row r="1244" spans="1:13" x14ac:dyDescent="0.2">
      <c r="A1244" s="3" t="s">
        <v>676</v>
      </c>
      <c r="B1244" s="3" t="s">
        <v>676</v>
      </c>
      <c r="C1244" s="2" t="s">
        <v>517</v>
      </c>
      <c r="D1244" s="3" t="s">
        <v>85</v>
      </c>
      <c r="E1244" s="3">
        <v>2018</v>
      </c>
      <c r="F1244" s="3" t="s">
        <v>159</v>
      </c>
      <c r="G1244" s="3" t="s">
        <v>160</v>
      </c>
      <c r="H1244" s="1" t="s">
        <v>0</v>
      </c>
      <c r="I1244" s="2" t="s">
        <v>356</v>
      </c>
      <c r="J1244" s="59" t="s">
        <v>677</v>
      </c>
      <c r="K1244" s="59" t="s">
        <v>677</v>
      </c>
      <c r="L1244" s="15">
        <v>1298</v>
      </c>
      <c r="M1244" s="26">
        <v>1694</v>
      </c>
    </row>
    <row r="1245" spans="1:13" x14ac:dyDescent="0.2">
      <c r="A1245" s="3" t="s">
        <v>676</v>
      </c>
      <c r="B1245" s="3" t="s">
        <v>676</v>
      </c>
      <c r="C1245" s="2" t="s">
        <v>517</v>
      </c>
      <c r="D1245" s="3" t="s">
        <v>85</v>
      </c>
      <c r="E1245" s="3">
        <v>2018</v>
      </c>
      <c r="F1245" s="3" t="s">
        <v>159</v>
      </c>
      <c r="G1245" s="3" t="s">
        <v>160</v>
      </c>
      <c r="H1245" s="1" t="s">
        <v>0</v>
      </c>
      <c r="I1245" s="2" t="s">
        <v>267</v>
      </c>
      <c r="J1245" s="59" t="s">
        <v>677</v>
      </c>
      <c r="K1245" s="59" t="s">
        <v>677</v>
      </c>
      <c r="L1245" s="15">
        <v>1298</v>
      </c>
      <c r="M1245" s="26">
        <v>1694</v>
      </c>
    </row>
    <row r="1246" spans="1:13" x14ac:dyDescent="0.2">
      <c r="A1246" s="3" t="s">
        <v>676</v>
      </c>
      <c r="B1246" s="3" t="s">
        <v>676</v>
      </c>
      <c r="C1246" s="2" t="s">
        <v>517</v>
      </c>
      <c r="D1246" s="3" t="s">
        <v>85</v>
      </c>
      <c r="E1246" s="3">
        <v>2018</v>
      </c>
      <c r="F1246" s="3" t="s">
        <v>159</v>
      </c>
      <c r="G1246" s="3" t="s">
        <v>160</v>
      </c>
      <c r="H1246" s="1" t="s">
        <v>7</v>
      </c>
      <c r="I1246" s="2" t="s">
        <v>244</v>
      </c>
      <c r="J1246" s="59" t="s">
        <v>677</v>
      </c>
      <c r="K1246" s="59" t="s">
        <v>677</v>
      </c>
      <c r="L1246" s="15">
        <v>1727</v>
      </c>
      <c r="M1246" s="26">
        <v>2407.96</v>
      </c>
    </row>
    <row r="1247" spans="1:13" x14ac:dyDescent="0.2">
      <c r="A1247" s="3" t="s">
        <v>676</v>
      </c>
      <c r="B1247" s="3" t="s">
        <v>676</v>
      </c>
      <c r="C1247" s="2" t="s">
        <v>517</v>
      </c>
      <c r="D1247" s="3" t="s">
        <v>85</v>
      </c>
      <c r="E1247" s="3">
        <v>2018</v>
      </c>
      <c r="F1247" s="3" t="s">
        <v>159</v>
      </c>
      <c r="G1247" s="3" t="s">
        <v>160</v>
      </c>
      <c r="H1247" s="1" t="s">
        <v>0</v>
      </c>
      <c r="I1247" s="2" t="s">
        <v>239</v>
      </c>
      <c r="J1247" s="59" t="s">
        <v>677</v>
      </c>
      <c r="K1247" s="59" t="s">
        <v>677</v>
      </c>
      <c r="L1247" s="15">
        <v>1298</v>
      </c>
      <c r="M1247" s="26">
        <v>1694</v>
      </c>
    </row>
    <row r="1248" spans="1:13" x14ac:dyDescent="0.2">
      <c r="A1248" s="3" t="s">
        <v>676</v>
      </c>
      <c r="B1248" s="3" t="s">
        <v>676</v>
      </c>
      <c r="C1248" s="2" t="s">
        <v>517</v>
      </c>
      <c r="D1248" s="3" t="s">
        <v>85</v>
      </c>
      <c r="E1248" s="3">
        <v>2018</v>
      </c>
      <c r="F1248" s="3" t="s">
        <v>159</v>
      </c>
      <c r="G1248" s="3" t="s">
        <v>160</v>
      </c>
      <c r="H1248" s="1" t="s">
        <v>0</v>
      </c>
      <c r="I1248" s="2" t="s">
        <v>269</v>
      </c>
      <c r="J1248" s="59" t="s">
        <v>677</v>
      </c>
      <c r="K1248" s="59" t="s">
        <v>677</v>
      </c>
      <c r="L1248" s="15">
        <v>1298</v>
      </c>
      <c r="M1248" s="26">
        <v>1694</v>
      </c>
    </row>
    <row r="1249" spans="1:13" x14ac:dyDescent="0.2">
      <c r="A1249" s="3" t="s">
        <v>676</v>
      </c>
      <c r="B1249" s="3" t="s">
        <v>676</v>
      </c>
      <c r="C1249" s="2" t="s">
        <v>517</v>
      </c>
      <c r="D1249" s="3" t="s">
        <v>85</v>
      </c>
      <c r="E1249" s="3">
        <v>2018</v>
      </c>
      <c r="F1249" s="3" t="s">
        <v>159</v>
      </c>
      <c r="G1249" s="3" t="s">
        <v>160</v>
      </c>
      <c r="H1249" s="1" t="s">
        <v>7</v>
      </c>
      <c r="I1249" s="2" t="s">
        <v>267</v>
      </c>
      <c r="J1249" s="59" t="s">
        <v>677</v>
      </c>
      <c r="K1249" s="59" t="s">
        <v>677</v>
      </c>
      <c r="L1249" s="15">
        <v>1727</v>
      </c>
      <c r="M1249" s="26">
        <v>2407.96</v>
      </c>
    </row>
    <row r="1250" spans="1:13" x14ac:dyDescent="0.2">
      <c r="A1250" s="3" t="s">
        <v>676</v>
      </c>
      <c r="B1250" s="3" t="s">
        <v>676</v>
      </c>
      <c r="C1250" s="2" t="s">
        <v>517</v>
      </c>
      <c r="D1250" s="3" t="s">
        <v>85</v>
      </c>
      <c r="E1250" s="3">
        <v>2018</v>
      </c>
      <c r="F1250" s="3" t="s">
        <v>159</v>
      </c>
      <c r="G1250" s="3" t="s">
        <v>160</v>
      </c>
      <c r="H1250" s="1" t="s">
        <v>7</v>
      </c>
      <c r="I1250" s="2" t="s">
        <v>356</v>
      </c>
      <c r="J1250" s="59" t="s">
        <v>677</v>
      </c>
      <c r="K1250" s="59" t="s">
        <v>677</v>
      </c>
      <c r="L1250" s="15">
        <v>1727</v>
      </c>
      <c r="M1250" s="26">
        <v>2407.96</v>
      </c>
    </row>
    <row r="1251" spans="1:13" x14ac:dyDescent="0.2">
      <c r="A1251" s="3" t="s">
        <v>676</v>
      </c>
      <c r="B1251" s="3" t="s">
        <v>676</v>
      </c>
      <c r="C1251" s="2" t="s">
        <v>517</v>
      </c>
      <c r="D1251" s="3" t="s">
        <v>85</v>
      </c>
      <c r="E1251" s="3">
        <v>2018</v>
      </c>
      <c r="F1251" s="3" t="s">
        <v>159</v>
      </c>
      <c r="G1251" s="3" t="s">
        <v>160</v>
      </c>
      <c r="H1251" s="1" t="s">
        <v>0</v>
      </c>
      <c r="I1251" s="2" t="s">
        <v>412</v>
      </c>
      <c r="J1251" s="59" t="s">
        <v>677</v>
      </c>
      <c r="K1251" s="59" t="s">
        <v>677</v>
      </c>
      <c r="L1251" s="15">
        <v>1298</v>
      </c>
      <c r="M1251" s="26">
        <v>1694</v>
      </c>
    </row>
    <row r="1252" spans="1:13" x14ac:dyDescent="0.2">
      <c r="A1252" s="3" t="s">
        <v>676</v>
      </c>
      <c r="B1252" s="3" t="s">
        <v>676</v>
      </c>
      <c r="C1252" s="2" t="s">
        <v>517</v>
      </c>
      <c r="D1252" s="3" t="s">
        <v>85</v>
      </c>
      <c r="E1252" s="3">
        <v>2018</v>
      </c>
      <c r="F1252" s="3" t="s">
        <v>159</v>
      </c>
      <c r="G1252" s="3" t="s">
        <v>160</v>
      </c>
      <c r="H1252" s="1" t="s">
        <v>7</v>
      </c>
      <c r="I1252" s="2" t="s">
        <v>239</v>
      </c>
      <c r="J1252" s="59" t="s">
        <v>677</v>
      </c>
      <c r="K1252" s="59" t="s">
        <v>677</v>
      </c>
      <c r="L1252" s="15">
        <v>1727</v>
      </c>
      <c r="M1252" s="26">
        <v>2407.96</v>
      </c>
    </row>
    <row r="1253" spans="1:13" x14ac:dyDescent="0.2">
      <c r="A1253" s="3" t="s">
        <v>676</v>
      </c>
      <c r="B1253" s="3" t="s">
        <v>676</v>
      </c>
      <c r="C1253" s="2" t="s">
        <v>517</v>
      </c>
      <c r="D1253" s="3" t="s">
        <v>85</v>
      </c>
      <c r="E1253" s="3">
        <v>2018</v>
      </c>
      <c r="F1253" s="3" t="s">
        <v>159</v>
      </c>
      <c r="G1253" s="3" t="s">
        <v>160</v>
      </c>
      <c r="H1253" s="1" t="s">
        <v>7</v>
      </c>
      <c r="I1253" s="2" t="s">
        <v>356</v>
      </c>
      <c r="J1253" s="15" t="s">
        <v>178</v>
      </c>
      <c r="K1253" s="3" t="s">
        <v>178</v>
      </c>
      <c r="L1253" s="15">
        <v>1727</v>
      </c>
      <c r="M1253" s="26">
        <v>2407.96</v>
      </c>
    </row>
    <row r="1254" spans="1:13" x14ac:dyDescent="0.2">
      <c r="A1254" s="3" t="s">
        <v>676</v>
      </c>
      <c r="B1254" s="3" t="s">
        <v>676</v>
      </c>
      <c r="C1254" s="2" t="s">
        <v>517</v>
      </c>
      <c r="D1254" s="3" t="s">
        <v>85</v>
      </c>
      <c r="E1254" s="3">
        <v>2018</v>
      </c>
      <c r="F1254" s="3" t="s">
        <v>159</v>
      </c>
      <c r="G1254" s="3" t="s">
        <v>160</v>
      </c>
      <c r="H1254" s="1" t="s">
        <v>0</v>
      </c>
      <c r="I1254" s="2" t="s">
        <v>244</v>
      </c>
      <c r="J1254" s="59" t="s">
        <v>677</v>
      </c>
      <c r="K1254" s="59" t="s">
        <v>677</v>
      </c>
      <c r="L1254" s="15">
        <v>1298</v>
      </c>
      <c r="M1254" s="26">
        <v>1694</v>
      </c>
    </row>
    <row r="1255" spans="1:13" x14ac:dyDescent="0.2">
      <c r="A1255" s="3" t="s">
        <v>676</v>
      </c>
      <c r="B1255" s="3" t="s">
        <v>676</v>
      </c>
      <c r="C1255" s="2" t="s">
        <v>517</v>
      </c>
      <c r="D1255" s="3" t="s">
        <v>85</v>
      </c>
      <c r="E1255" s="3">
        <v>2018</v>
      </c>
      <c r="F1255" s="3" t="s">
        <v>159</v>
      </c>
      <c r="G1255" s="3" t="s">
        <v>160</v>
      </c>
      <c r="H1255" s="1" t="s">
        <v>0</v>
      </c>
      <c r="I1255" s="2" t="s">
        <v>356</v>
      </c>
      <c r="J1255" s="15" t="s">
        <v>178</v>
      </c>
      <c r="K1255" s="3" t="s">
        <v>178</v>
      </c>
      <c r="L1255" s="15">
        <v>1298</v>
      </c>
      <c r="M1255" s="26">
        <v>1694</v>
      </c>
    </row>
    <row r="1256" spans="1:13" x14ac:dyDescent="0.2">
      <c r="A1256" s="3" t="s">
        <v>676</v>
      </c>
      <c r="B1256" s="3" t="s">
        <v>676</v>
      </c>
      <c r="C1256" s="2" t="s">
        <v>517</v>
      </c>
      <c r="D1256" s="3" t="s">
        <v>85</v>
      </c>
      <c r="E1256" s="3">
        <v>2018</v>
      </c>
      <c r="F1256" s="3" t="s">
        <v>159</v>
      </c>
      <c r="G1256" s="3" t="s">
        <v>160</v>
      </c>
      <c r="H1256" s="1" t="s">
        <v>7</v>
      </c>
      <c r="I1256" s="2" t="s">
        <v>244</v>
      </c>
      <c r="J1256" s="59" t="s">
        <v>677</v>
      </c>
      <c r="K1256" s="59" t="s">
        <v>677</v>
      </c>
      <c r="L1256" s="15">
        <v>1727</v>
      </c>
      <c r="M1256" s="26">
        <v>2407.96</v>
      </c>
    </row>
    <row r="1257" spans="1:13" x14ac:dyDescent="0.2">
      <c r="A1257" s="3" t="s">
        <v>676</v>
      </c>
      <c r="B1257" s="3" t="s">
        <v>676</v>
      </c>
      <c r="C1257" s="2" t="s">
        <v>517</v>
      </c>
      <c r="D1257" s="3" t="s">
        <v>85</v>
      </c>
      <c r="E1257" s="3">
        <v>2018</v>
      </c>
      <c r="F1257" s="3" t="s">
        <v>159</v>
      </c>
      <c r="G1257" s="3" t="s">
        <v>160</v>
      </c>
      <c r="H1257" s="1" t="s">
        <v>7</v>
      </c>
      <c r="I1257" s="2" t="s">
        <v>405</v>
      </c>
      <c r="J1257" s="59" t="s">
        <v>677</v>
      </c>
      <c r="K1257" s="59" t="s">
        <v>677</v>
      </c>
      <c r="L1257" s="15">
        <v>1727</v>
      </c>
      <c r="M1257" s="26">
        <v>2407.96</v>
      </c>
    </row>
    <row r="1258" spans="1:13" x14ac:dyDescent="0.2">
      <c r="A1258" s="3" t="s">
        <v>676</v>
      </c>
      <c r="B1258" s="3" t="s">
        <v>676</v>
      </c>
      <c r="C1258" s="2" t="s">
        <v>517</v>
      </c>
      <c r="D1258" s="3" t="s">
        <v>85</v>
      </c>
      <c r="E1258" s="3">
        <v>2018</v>
      </c>
      <c r="F1258" s="3" t="s">
        <v>159</v>
      </c>
      <c r="G1258" s="3" t="s">
        <v>160</v>
      </c>
      <c r="H1258" s="1" t="s">
        <v>7</v>
      </c>
      <c r="I1258" s="2" t="s">
        <v>239</v>
      </c>
      <c r="J1258" s="59" t="s">
        <v>677</v>
      </c>
      <c r="K1258" s="59" t="s">
        <v>677</v>
      </c>
      <c r="L1258" s="15">
        <v>1727</v>
      </c>
      <c r="M1258" s="26">
        <v>2407.96</v>
      </c>
    </row>
    <row r="1259" spans="1:13" x14ac:dyDescent="0.2">
      <c r="A1259" s="3" t="s">
        <v>676</v>
      </c>
      <c r="B1259" s="3" t="s">
        <v>676</v>
      </c>
      <c r="C1259" s="2" t="s">
        <v>517</v>
      </c>
      <c r="D1259" s="3" t="s">
        <v>85</v>
      </c>
      <c r="E1259" s="3">
        <v>2018</v>
      </c>
      <c r="F1259" s="3" t="s">
        <v>159</v>
      </c>
      <c r="G1259" s="3" t="s">
        <v>160</v>
      </c>
      <c r="H1259" s="1" t="s">
        <v>7</v>
      </c>
      <c r="I1259" s="2" t="s">
        <v>239</v>
      </c>
      <c r="J1259" s="59" t="s">
        <v>677</v>
      </c>
      <c r="K1259" s="59" t="s">
        <v>677</v>
      </c>
      <c r="L1259" s="15">
        <v>1727</v>
      </c>
      <c r="M1259" s="26">
        <v>2407.96</v>
      </c>
    </row>
    <row r="1260" spans="1:13" x14ac:dyDescent="0.2">
      <c r="A1260" s="3" t="s">
        <v>676</v>
      </c>
      <c r="B1260" s="3" t="s">
        <v>676</v>
      </c>
      <c r="C1260" s="2" t="s">
        <v>517</v>
      </c>
      <c r="D1260" s="3" t="s">
        <v>85</v>
      </c>
      <c r="E1260" s="3">
        <v>2018</v>
      </c>
      <c r="F1260" s="3" t="s">
        <v>159</v>
      </c>
      <c r="G1260" s="3" t="s">
        <v>160</v>
      </c>
      <c r="H1260" s="1" t="s">
        <v>0</v>
      </c>
      <c r="I1260" s="2" t="s">
        <v>239</v>
      </c>
      <c r="J1260" s="59" t="s">
        <v>677</v>
      </c>
      <c r="K1260" s="59" t="s">
        <v>677</v>
      </c>
      <c r="L1260" s="15">
        <v>1298</v>
      </c>
      <c r="M1260" s="26">
        <v>1694</v>
      </c>
    </row>
    <row r="1261" spans="1:13" x14ac:dyDescent="0.2">
      <c r="A1261" s="3" t="s">
        <v>676</v>
      </c>
      <c r="B1261" s="3" t="s">
        <v>676</v>
      </c>
      <c r="C1261" s="2" t="s">
        <v>517</v>
      </c>
      <c r="D1261" s="3" t="s">
        <v>85</v>
      </c>
      <c r="E1261" s="3">
        <v>2018</v>
      </c>
      <c r="F1261" s="3" t="s">
        <v>159</v>
      </c>
      <c r="G1261" s="3" t="s">
        <v>160</v>
      </c>
      <c r="H1261" s="1" t="s">
        <v>0</v>
      </c>
      <c r="I1261" s="2" t="s">
        <v>405</v>
      </c>
      <c r="J1261" s="59" t="s">
        <v>677</v>
      </c>
      <c r="K1261" s="59" t="s">
        <v>677</v>
      </c>
      <c r="L1261" s="15">
        <v>1298</v>
      </c>
      <c r="M1261" s="26">
        <v>1694</v>
      </c>
    </row>
    <row r="1262" spans="1:13" x14ac:dyDescent="0.2">
      <c r="A1262" s="3" t="s">
        <v>676</v>
      </c>
      <c r="B1262" s="3" t="s">
        <v>676</v>
      </c>
      <c r="C1262" s="2" t="s">
        <v>517</v>
      </c>
      <c r="D1262" s="3" t="s">
        <v>85</v>
      </c>
      <c r="E1262" s="3">
        <v>2018</v>
      </c>
      <c r="F1262" s="3" t="s">
        <v>159</v>
      </c>
      <c r="G1262" s="3" t="s">
        <v>160</v>
      </c>
      <c r="H1262" s="1" t="s">
        <v>7</v>
      </c>
      <c r="I1262" s="2" t="s">
        <v>267</v>
      </c>
      <c r="J1262" s="59" t="s">
        <v>677</v>
      </c>
      <c r="K1262" s="59" t="s">
        <v>677</v>
      </c>
      <c r="L1262" s="15">
        <v>1727</v>
      </c>
      <c r="M1262" s="26">
        <v>2407.96</v>
      </c>
    </row>
    <row r="1263" spans="1:13" x14ac:dyDescent="0.2">
      <c r="A1263" s="3" t="s">
        <v>676</v>
      </c>
      <c r="B1263" s="3" t="s">
        <v>676</v>
      </c>
      <c r="C1263" s="2" t="s">
        <v>517</v>
      </c>
      <c r="D1263" s="3" t="s">
        <v>85</v>
      </c>
      <c r="E1263" s="3">
        <v>2018</v>
      </c>
      <c r="F1263" s="3" t="s">
        <v>159</v>
      </c>
      <c r="G1263" s="3" t="s">
        <v>160</v>
      </c>
      <c r="H1263" s="1" t="s">
        <v>7</v>
      </c>
      <c r="I1263" s="2" t="s">
        <v>244</v>
      </c>
      <c r="J1263" s="59" t="s">
        <v>677</v>
      </c>
      <c r="K1263" s="59" t="s">
        <v>677</v>
      </c>
      <c r="L1263" s="15">
        <v>1727</v>
      </c>
      <c r="M1263" s="26">
        <v>2407.96</v>
      </c>
    </row>
    <row r="1264" spans="1:13" x14ac:dyDescent="0.2">
      <c r="A1264" s="3" t="s">
        <v>676</v>
      </c>
      <c r="B1264" s="3" t="s">
        <v>676</v>
      </c>
      <c r="C1264" s="2" t="s">
        <v>517</v>
      </c>
      <c r="D1264" s="3" t="s">
        <v>85</v>
      </c>
      <c r="E1264" s="3">
        <v>2018</v>
      </c>
      <c r="F1264" s="3" t="s">
        <v>159</v>
      </c>
      <c r="G1264" s="3" t="s">
        <v>160</v>
      </c>
      <c r="H1264" s="1" t="s">
        <v>7</v>
      </c>
      <c r="I1264" s="2" t="s">
        <v>244</v>
      </c>
      <c r="J1264" s="59" t="s">
        <v>677</v>
      </c>
      <c r="K1264" s="59" t="s">
        <v>677</v>
      </c>
      <c r="L1264" s="15">
        <v>1727</v>
      </c>
      <c r="M1264" s="26">
        <v>2407.96</v>
      </c>
    </row>
    <row r="1265" spans="1:13" x14ac:dyDescent="0.2">
      <c r="A1265" s="3" t="s">
        <v>676</v>
      </c>
      <c r="B1265" s="3" t="s">
        <v>676</v>
      </c>
      <c r="C1265" s="2" t="s">
        <v>517</v>
      </c>
      <c r="D1265" s="3" t="s">
        <v>85</v>
      </c>
      <c r="E1265" s="3">
        <v>2018</v>
      </c>
      <c r="F1265" s="3" t="s">
        <v>159</v>
      </c>
      <c r="G1265" s="3" t="s">
        <v>160</v>
      </c>
      <c r="H1265" s="1" t="s">
        <v>7</v>
      </c>
      <c r="I1265" s="2" t="s">
        <v>244</v>
      </c>
      <c r="J1265" s="59" t="s">
        <v>677</v>
      </c>
      <c r="K1265" s="59" t="s">
        <v>677</v>
      </c>
      <c r="L1265" s="15">
        <v>1727</v>
      </c>
      <c r="M1265" s="26">
        <v>2407.96</v>
      </c>
    </row>
    <row r="1266" spans="1:13" x14ac:dyDescent="0.2">
      <c r="A1266" s="3" t="s">
        <v>676</v>
      </c>
      <c r="B1266" s="3" t="s">
        <v>676</v>
      </c>
      <c r="C1266" s="2" t="s">
        <v>517</v>
      </c>
      <c r="D1266" s="3" t="s">
        <v>85</v>
      </c>
      <c r="E1266" s="3">
        <v>2018</v>
      </c>
      <c r="F1266" s="3" t="s">
        <v>159</v>
      </c>
      <c r="G1266" s="3" t="s">
        <v>160</v>
      </c>
      <c r="H1266" s="1" t="s">
        <v>0</v>
      </c>
      <c r="I1266" s="2" t="s">
        <v>405</v>
      </c>
      <c r="J1266" s="59" t="s">
        <v>677</v>
      </c>
      <c r="K1266" s="59" t="s">
        <v>677</v>
      </c>
      <c r="L1266" s="15">
        <v>1298</v>
      </c>
      <c r="M1266" s="26">
        <v>1694</v>
      </c>
    </row>
    <row r="1267" spans="1:13" x14ac:dyDescent="0.2">
      <c r="A1267" s="3" t="s">
        <v>676</v>
      </c>
      <c r="B1267" s="3" t="s">
        <v>676</v>
      </c>
      <c r="C1267" s="2" t="s">
        <v>517</v>
      </c>
      <c r="D1267" s="3" t="s">
        <v>85</v>
      </c>
      <c r="E1267" s="3">
        <v>2018</v>
      </c>
      <c r="F1267" s="3" t="s">
        <v>159</v>
      </c>
      <c r="G1267" s="3" t="s">
        <v>160</v>
      </c>
      <c r="H1267" s="1" t="s">
        <v>7</v>
      </c>
      <c r="I1267" s="2" t="s">
        <v>244</v>
      </c>
      <c r="J1267" s="59" t="s">
        <v>677</v>
      </c>
      <c r="K1267" s="59" t="s">
        <v>677</v>
      </c>
      <c r="L1267" s="15">
        <v>1727</v>
      </c>
      <c r="M1267" s="26">
        <v>2407.96</v>
      </c>
    </row>
    <row r="1268" spans="1:13" x14ac:dyDescent="0.2">
      <c r="A1268" s="3" t="s">
        <v>676</v>
      </c>
      <c r="B1268" s="3" t="s">
        <v>676</v>
      </c>
      <c r="C1268" s="2" t="s">
        <v>517</v>
      </c>
      <c r="D1268" s="3" t="s">
        <v>85</v>
      </c>
      <c r="E1268" s="3">
        <v>2018</v>
      </c>
      <c r="F1268" s="3" t="s">
        <v>159</v>
      </c>
      <c r="G1268" s="3" t="s">
        <v>160</v>
      </c>
      <c r="H1268" s="1" t="s">
        <v>7</v>
      </c>
      <c r="I1268" s="2" t="s">
        <v>356</v>
      </c>
      <c r="J1268" s="59" t="s">
        <v>677</v>
      </c>
      <c r="K1268" s="59" t="s">
        <v>677</v>
      </c>
      <c r="L1268" s="15">
        <v>1727</v>
      </c>
      <c r="M1268" s="26">
        <v>2407.96</v>
      </c>
    </row>
    <row r="1269" spans="1:13" x14ac:dyDescent="0.2">
      <c r="A1269" s="3" t="s">
        <v>676</v>
      </c>
      <c r="B1269" s="3" t="s">
        <v>676</v>
      </c>
      <c r="C1269" s="2" t="s">
        <v>517</v>
      </c>
      <c r="D1269" s="3" t="s">
        <v>85</v>
      </c>
      <c r="E1269" s="3">
        <v>2018</v>
      </c>
      <c r="F1269" s="3" t="s">
        <v>159</v>
      </c>
      <c r="G1269" s="3" t="s">
        <v>160</v>
      </c>
      <c r="H1269" s="1" t="s">
        <v>0</v>
      </c>
      <c r="I1269" s="2" t="s">
        <v>244</v>
      </c>
      <c r="J1269" s="59" t="s">
        <v>677</v>
      </c>
      <c r="K1269" s="59" t="s">
        <v>677</v>
      </c>
      <c r="L1269" s="15">
        <v>1298</v>
      </c>
      <c r="M1269" s="26">
        <v>1694</v>
      </c>
    </row>
    <row r="1270" spans="1:13" x14ac:dyDescent="0.2">
      <c r="A1270" s="3" t="s">
        <v>676</v>
      </c>
      <c r="B1270" s="3" t="s">
        <v>676</v>
      </c>
      <c r="C1270" s="2" t="s">
        <v>517</v>
      </c>
      <c r="D1270" s="3" t="s">
        <v>85</v>
      </c>
      <c r="E1270" s="3">
        <v>2018</v>
      </c>
      <c r="F1270" s="3" t="s">
        <v>159</v>
      </c>
      <c r="G1270" s="3" t="s">
        <v>160</v>
      </c>
      <c r="H1270" s="1" t="s">
        <v>7</v>
      </c>
      <c r="I1270" s="2" t="s">
        <v>405</v>
      </c>
      <c r="J1270" s="59" t="s">
        <v>677</v>
      </c>
      <c r="K1270" s="59" t="s">
        <v>677</v>
      </c>
      <c r="L1270" s="15">
        <v>1727</v>
      </c>
      <c r="M1270" s="26">
        <v>2407.96</v>
      </c>
    </row>
    <row r="1271" spans="1:13" x14ac:dyDescent="0.2">
      <c r="A1271" s="3" t="s">
        <v>676</v>
      </c>
      <c r="B1271" s="3" t="s">
        <v>676</v>
      </c>
      <c r="C1271" s="2" t="s">
        <v>517</v>
      </c>
      <c r="D1271" s="3" t="s">
        <v>85</v>
      </c>
      <c r="E1271" s="3">
        <v>2018</v>
      </c>
      <c r="F1271" s="3" t="s">
        <v>159</v>
      </c>
      <c r="G1271" s="3" t="s">
        <v>160</v>
      </c>
      <c r="H1271" s="1" t="s">
        <v>0</v>
      </c>
      <c r="I1271" s="2" t="s">
        <v>244</v>
      </c>
      <c r="J1271" s="59" t="s">
        <v>677</v>
      </c>
      <c r="K1271" s="59" t="s">
        <v>677</v>
      </c>
      <c r="L1271" s="15">
        <v>1298</v>
      </c>
      <c r="M1271" s="26">
        <v>1694</v>
      </c>
    </row>
    <row r="1272" spans="1:13" x14ac:dyDescent="0.2">
      <c r="A1272" s="3" t="s">
        <v>676</v>
      </c>
      <c r="B1272" s="3" t="s">
        <v>676</v>
      </c>
      <c r="C1272" s="2" t="s">
        <v>517</v>
      </c>
      <c r="D1272" s="3" t="s">
        <v>85</v>
      </c>
      <c r="E1272" s="3">
        <v>2018</v>
      </c>
      <c r="F1272" s="3" t="s">
        <v>159</v>
      </c>
      <c r="G1272" s="3" t="s">
        <v>160</v>
      </c>
      <c r="H1272" s="1" t="s">
        <v>7</v>
      </c>
      <c r="I1272" s="2" t="s">
        <v>269</v>
      </c>
      <c r="J1272" s="59" t="s">
        <v>677</v>
      </c>
      <c r="K1272" s="59" t="s">
        <v>677</v>
      </c>
      <c r="L1272" s="15">
        <v>1727</v>
      </c>
      <c r="M1272" s="26">
        <v>2407.96</v>
      </c>
    </row>
    <row r="1273" spans="1:13" x14ac:dyDescent="0.2">
      <c r="A1273" s="3" t="s">
        <v>676</v>
      </c>
      <c r="B1273" s="3" t="s">
        <v>676</v>
      </c>
      <c r="C1273" s="2" t="s">
        <v>208</v>
      </c>
      <c r="D1273" s="3" t="s">
        <v>71</v>
      </c>
      <c r="E1273" s="3">
        <v>2018</v>
      </c>
      <c r="F1273" s="3" t="s">
        <v>141</v>
      </c>
      <c r="G1273" s="3" t="s">
        <v>142</v>
      </c>
      <c r="H1273" s="12" t="s">
        <v>64</v>
      </c>
      <c r="I1273" s="11" t="s">
        <v>172</v>
      </c>
      <c r="J1273" s="59" t="s">
        <v>677</v>
      </c>
      <c r="K1273" s="59" t="s">
        <v>677</v>
      </c>
      <c r="L1273" s="15">
        <v>1212</v>
      </c>
      <c r="M1273" s="15">
        <v>2178.0100000000002</v>
      </c>
    </row>
    <row r="1274" spans="1:13" x14ac:dyDescent="0.2">
      <c r="A1274" s="3" t="s">
        <v>676</v>
      </c>
      <c r="B1274" s="3" t="s">
        <v>676</v>
      </c>
      <c r="C1274" s="2" t="s">
        <v>208</v>
      </c>
      <c r="D1274" s="3" t="s">
        <v>71</v>
      </c>
      <c r="E1274" s="3">
        <v>2018</v>
      </c>
      <c r="F1274" s="3" t="s">
        <v>141</v>
      </c>
      <c r="G1274" s="3" t="s">
        <v>142</v>
      </c>
      <c r="H1274" s="3" t="s">
        <v>0</v>
      </c>
      <c r="I1274" s="2" t="s">
        <v>209</v>
      </c>
      <c r="J1274" s="59" t="s">
        <v>677</v>
      </c>
      <c r="K1274" s="59" t="s">
        <v>677</v>
      </c>
      <c r="L1274" s="15">
        <v>1212</v>
      </c>
      <c r="M1274" s="15">
        <v>2178.0100000000002</v>
      </c>
    </row>
    <row r="1275" spans="1:13" x14ac:dyDescent="0.2">
      <c r="A1275" s="3" t="s">
        <v>676</v>
      </c>
      <c r="B1275" s="3" t="s">
        <v>676</v>
      </c>
      <c r="C1275" s="2" t="s">
        <v>208</v>
      </c>
      <c r="D1275" s="3" t="s">
        <v>71</v>
      </c>
      <c r="E1275" s="3">
        <v>2018</v>
      </c>
      <c r="F1275" s="3" t="s">
        <v>141</v>
      </c>
      <c r="G1275" s="3" t="s">
        <v>142</v>
      </c>
      <c r="H1275" s="3" t="s">
        <v>31</v>
      </c>
      <c r="I1275" s="2" t="s">
        <v>172</v>
      </c>
      <c r="J1275" s="59" t="s">
        <v>677</v>
      </c>
      <c r="K1275" s="59" t="s">
        <v>677</v>
      </c>
      <c r="L1275" s="15">
        <v>1606</v>
      </c>
      <c r="M1275" s="15">
        <v>4307.8500000000004</v>
      </c>
    </row>
    <row r="1276" spans="1:13" x14ac:dyDescent="0.2">
      <c r="A1276" s="3" t="s">
        <v>676</v>
      </c>
      <c r="B1276" s="3" t="s">
        <v>676</v>
      </c>
      <c r="C1276" s="2" t="s">
        <v>208</v>
      </c>
      <c r="D1276" s="3" t="s">
        <v>71</v>
      </c>
      <c r="E1276" s="3">
        <v>2018</v>
      </c>
      <c r="F1276" s="3" t="s">
        <v>141</v>
      </c>
      <c r="G1276" s="3" t="s">
        <v>142</v>
      </c>
      <c r="H1276" s="3" t="s">
        <v>7</v>
      </c>
      <c r="I1276" s="2" t="s">
        <v>209</v>
      </c>
      <c r="J1276" s="59" t="s">
        <v>677</v>
      </c>
      <c r="K1276" s="59" t="s">
        <v>677</v>
      </c>
      <c r="L1276" s="15">
        <v>2076.27</v>
      </c>
      <c r="M1276" s="15">
        <v>3743.8</v>
      </c>
    </row>
    <row r="1277" spans="1:13" x14ac:dyDescent="0.2">
      <c r="A1277" s="3" t="s">
        <v>676</v>
      </c>
      <c r="B1277" s="3" t="s">
        <v>676</v>
      </c>
      <c r="C1277" s="2" t="s">
        <v>208</v>
      </c>
      <c r="D1277" s="3" t="s">
        <v>71</v>
      </c>
      <c r="E1277" s="3">
        <v>2018</v>
      </c>
      <c r="F1277" s="3" t="s">
        <v>141</v>
      </c>
      <c r="G1277" s="3" t="s">
        <v>142</v>
      </c>
      <c r="H1277" s="3" t="s">
        <v>0</v>
      </c>
      <c r="I1277" s="2" t="s">
        <v>209</v>
      </c>
      <c r="J1277" s="59" t="s">
        <v>677</v>
      </c>
      <c r="K1277" s="59" t="s">
        <v>677</v>
      </c>
      <c r="L1277" s="15">
        <v>1212</v>
      </c>
      <c r="M1277" s="15">
        <v>2178.0100000000002</v>
      </c>
    </row>
    <row r="1278" spans="1:13" x14ac:dyDescent="0.2">
      <c r="A1278" s="3" t="s">
        <v>676</v>
      </c>
      <c r="B1278" s="3" t="s">
        <v>676</v>
      </c>
      <c r="C1278" s="2" t="s">
        <v>208</v>
      </c>
      <c r="D1278" s="3" t="s">
        <v>71</v>
      </c>
      <c r="E1278" s="3">
        <v>2018</v>
      </c>
      <c r="F1278" s="3" t="s">
        <v>141</v>
      </c>
      <c r="G1278" s="3" t="s">
        <v>142</v>
      </c>
      <c r="H1278" s="3" t="s">
        <v>0</v>
      </c>
      <c r="I1278" s="2" t="s">
        <v>209</v>
      </c>
      <c r="J1278" s="59" t="s">
        <v>677</v>
      </c>
      <c r="K1278" s="59" t="s">
        <v>677</v>
      </c>
      <c r="L1278" s="15">
        <v>1212</v>
      </c>
      <c r="M1278" s="15">
        <v>2178.0100000000002</v>
      </c>
    </row>
    <row r="1279" spans="1:13" x14ac:dyDescent="0.2">
      <c r="A1279" s="3" t="s">
        <v>676</v>
      </c>
      <c r="B1279" s="3" t="s">
        <v>676</v>
      </c>
      <c r="C1279" s="2" t="s">
        <v>208</v>
      </c>
      <c r="D1279" s="3" t="s">
        <v>71</v>
      </c>
      <c r="E1279" s="3">
        <v>2018</v>
      </c>
      <c r="F1279" s="3" t="s">
        <v>141</v>
      </c>
      <c r="G1279" s="3" t="s">
        <v>142</v>
      </c>
      <c r="H1279" s="3" t="s">
        <v>21</v>
      </c>
      <c r="I1279" s="2" t="s">
        <v>172</v>
      </c>
      <c r="J1279" s="59" t="s">
        <v>677</v>
      </c>
      <c r="K1279" s="59" t="s">
        <v>677</v>
      </c>
      <c r="L1279" s="15">
        <v>2076.27</v>
      </c>
      <c r="M1279" s="15">
        <v>4495.8599999999997</v>
      </c>
    </row>
    <row r="1280" spans="1:13" x14ac:dyDescent="0.2">
      <c r="A1280" s="3" t="s">
        <v>676</v>
      </c>
      <c r="B1280" s="3" t="s">
        <v>676</v>
      </c>
      <c r="C1280" s="2" t="s">
        <v>208</v>
      </c>
      <c r="D1280" s="3" t="s">
        <v>71</v>
      </c>
      <c r="E1280" s="3">
        <v>2018</v>
      </c>
      <c r="F1280" s="3" t="s">
        <v>141</v>
      </c>
      <c r="G1280" s="3" t="s">
        <v>142</v>
      </c>
      <c r="H1280" s="3" t="s">
        <v>7</v>
      </c>
      <c r="I1280" s="2" t="s">
        <v>209</v>
      </c>
      <c r="J1280" s="59" t="s">
        <v>677</v>
      </c>
      <c r="K1280" s="59" t="s">
        <v>677</v>
      </c>
      <c r="L1280" s="15">
        <v>2076.27</v>
      </c>
      <c r="M1280" s="15">
        <v>3743.8</v>
      </c>
    </row>
    <row r="1281" spans="1:13" x14ac:dyDescent="0.2">
      <c r="A1281" s="3" t="s">
        <v>676</v>
      </c>
      <c r="B1281" s="3" t="s">
        <v>676</v>
      </c>
      <c r="C1281" s="2" t="s">
        <v>208</v>
      </c>
      <c r="D1281" s="3" t="s">
        <v>71</v>
      </c>
      <c r="E1281" s="3">
        <v>2018</v>
      </c>
      <c r="F1281" s="3" t="s">
        <v>141</v>
      </c>
      <c r="G1281" s="3" t="s">
        <v>142</v>
      </c>
      <c r="H1281" s="3" t="s">
        <v>7</v>
      </c>
      <c r="I1281" s="2" t="s">
        <v>209</v>
      </c>
      <c r="J1281" s="59" t="s">
        <v>677</v>
      </c>
      <c r="K1281" s="59" t="s">
        <v>677</v>
      </c>
      <c r="L1281" s="15">
        <v>2076.27</v>
      </c>
      <c r="M1281" s="15">
        <v>4495.8599999999997</v>
      </c>
    </row>
    <row r="1282" spans="1:13" x14ac:dyDescent="0.2">
      <c r="A1282" s="3" t="s">
        <v>676</v>
      </c>
      <c r="B1282" s="3" t="s">
        <v>676</v>
      </c>
      <c r="C1282" s="2" t="s">
        <v>208</v>
      </c>
      <c r="D1282" s="3" t="s">
        <v>71</v>
      </c>
      <c r="E1282" s="3">
        <v>2018</v>
      </c>
      <c r="F1282" s="3" t="s">
        <v>141</v>
      </c>
      <c r="G1282" s="3" t="s">
        <v>142</v>
      </c>
      <c r="H1282" s="3" t="s">
        <v>0</v>
      </c>
      <c r="I1282" s="2" t="s">
        <v>209</v>
      </c>
      <c r="J1282" s="59" t="s">
        <v>677</v>
      </c>
      <c r="K1282" s="59" t="s">
        <v>677</v>
      </c>
      <c r="L1282" s="15">
        <v>1212</v>
      </c>
      <c r="M1282" s="15">
        <v>2929.14</v>
      </c>
    </row>
    <row r="1283" spans="1:13" x14ac:dyDescent="0.2">
      <c r="A1283" s="3" t="s">
        <v>676</v>
      </c>
      <c r="B1283" s="3" t="s">
        <v>676</v>
      </c>
      <c r="C1283" s="2" t="s">
        <v>208</v>
      </c>
      <c r="D1283" s="3" t="s">
        <v>71</v>
      </c>
      <c r="E1283" s="3">
        <v>2018</v>
      </c>
      <c r="F1283" s="3" t="s">
        <v>141</v>
      </c>
      <c r="G1283" s="3" t="s">
        <v>142</v>
      </c>
      <c r="H1283" s="3" t="s">
        <v>58</v>
      </c>
      <c r="I1283" s="2" t="s">
        <v>172</v>
      </c>
      <c r="J1283" s="59" t="s">
        <v>677</v>
      </c>
      <c r="K1283" s="59" t="s">
        <v>677</v>
      </c>
      <c r="L1283" s="15">
        <v>1212</v>
      </c>
      <c r="M1283" s="15">
        <v>2178.0100000000002</v>
      </c>
    </row>
    <row r="1284" spans="1:13" x14ac:dyDescent="0.2">
      <c r="A1284" s="3" t="s">
        <v>676</v>
      </c>
      <c r="B1284" s="3" t="s">
        <v>676</v>
      </c>
      <c r="C1284" s="2" t="s">
        <v>320</v>
      </c>
      <c r="D1284" s="3" t="s">
        <v>1</v>
      </c>
      <c r="E1284" s="3">
        <v>2018</v>
      </c>
      <c r="F1284" s="3" t="s">
        <v>141</v>
      </c>
      <c r="G1284" s="3" t="s">
        <v>142</v>
      </c>
      <c r="H1284" s="3" t="s">
        <v>0</v>
      </c>
      <c r="I1284" s="2" t="s">
        <v>204</v>
      </c>
      <c r="J1284" s="59" t="s">
        <v>677</v>
      </c>
      <c r="K1284" s="59" t="s">
        <v>677</v>
      </c>
      <c r="L1284" s="15">
        <v>1212</v>
      </c>
      <c r="M1284" s="15">
        <v>4380.49</v>
      </c>
    </row>
    <row r="1285" spans="1:13" x14ac:dyDescent="0.2">
      <c r="A1285" s="3" t="s">
        <v>676</v>
      </c>
      <c r="B1285" s="3" t="s">
        <v>676</v>
      </c>
      <c r="C1285" s="2" t="s">
        <v>320</v>
      </c>
      <c r="D1285" s="3" t="s">
        <v>1</v>
      </c>
      <c r="E1285" s="3">
        <v>2018</v>
      </c>
      <c r="F1285" s="3" t="s">
        <v>141</v>
      </c>
      <c r="G1285" s="3" t="s">
        <v>142</v>
      </c>
      <c r="H1285" s="3" t="s">
        <v>0</v>
      </c>
      <c r="I1285" s="2" t="s">
        <v>236</v>
      </c>
      <c r="J1285" s="59" t="s">
        <v>677</v>
      </c>
      <c r="K1285" s="59" t="s">
        <v>677</v>
      </c>
      <c r="L1285" s="15">
        <v>1212</v>
      </c>
      <c r="M1285" s="15">
        <v>4380.49</v>
      </c>
    </row>
    <row r="1286" spans="1:13" x14ac:dyDescent="0.2">
      <c r="A1286" s="3" t="s">
        <v>676</v>
      </c>
      <c r="B1286" s="3" t="s">
        <v>676</v>
      </c>
      <c r="C1286" s="2" t="s">
        <v>320</v>
      </c>
      <c r="D1286" s="3" t="s">
        <v>1</v>
      </c>
      <c r="E1286" s="3">
        <v>2018</v>
      </c>
      <c r="F1286" s="3" t="s">
        <v>141</v>
      </c>
      <c r="G1286" s="3" t="s">
        <v>142</v>
      </c>
      <c r="H1286" s="3" t="s">
        <v>7</v>
      </c>
      <c r="I1286" s="2" t="s">
        <v>321</v>
      </c>
      <c r="J1286" s="59" t="s">
        <v>677</v>
      </c>
      <c r="K1286" s="59" t="s">
        <v>677</v>
      </c>
      <c r="L1286" s="15">
        <v>1718.8</v>
      </c>
      <c r="M1286" s="15">
        <v>5893.71</v>
      </c>
    </row>
    <row r="1287" spans="1:13" x14ac:dyDescent="0.2">
      <c r="A1287" s="3" t="s">
        <v>676</v>
      </c>
      <c r="B1287" s="3" t="s">
        <v>676</v>
      </c>
      <c r="C1287" s="2" t="s">
        <v>320</v>
      </c>
      <c r="D1287" s="3" t="s">
        <v>1</v>
      </c>
      <c r="E1287" s="3">
        <v>2018</v>
      </c>
      <c r="F1287" s="3" t="s">
        <v>141</v>
      </c>
      <c r="G1287" s="3" t="s">
        <v>142</v>
      </c>
      <c r="H1287" s="3" t="s">
        <v>7</v>
      </c>
      <c r="I1287" s="2" t="s">
        <v>200</v>
      </c>
      <c r="J1287" s="59" t="s">
        <v>677</v>
      </c>
      <c r="K1287" s="59" t="s">
        <v>677</v>
      </c>
      <c r="L1287" s="15">
        <v>1718.8</v>
      </c>
      <c r="M1287" s="15">
        <v>5893.71</v>
      </c>
    </row>
    <row r="1288" spans="1:13" x14ac:dyDescent="0.2">
      <c r="A1288" s="3" t="s">
        <v>676</v>
      </c>
      <c r="B1288" s="3" t="s">
        <v>676</v>
      </c>
      <c r="C1288" s="2" t="s">
        <v>320</v>
      </c>
      <c r="D1288" s="3" t="s">
        <v>1</v>
      </c>
      <c r="E1288" s="3">
        <v>2018</v>
      </c>
      <c r="F1288" s="3" t="s">
        <v>141</v>
      </c>
      <c r="G1288" s="3" t="s">
        <v>142</v>
      </c>
      <c r="H1288" s="3" t="s">
        <v>0</v>
      </c>
      <c r="I1288" s="2" t="s">
        <v>236</v>
      </c>
      <c r="J1288" s="59" t="s">
        <v>677</v>
      </c>
      <c r="K1288" s="59" t="s">
        <v>677</v>
      </c>
      <c r="L1288" s="15">
        <v>1212</v>
      </c>
      <c r="M1288" s="15">
        <v>4380.49</v>
      </c>
    </row>
    <row r="1289" spans="1:13" x14ac:dyDescent="0.2">
      <c r="A1289" s="3" t="s">
        <v>676</v>
      </c>
      <c r="B1289" s="3" t="s">
        <v>676</v>
      </c>
      <c r="C1289" s="2" t="s">
        <v>320</v>
      </c>
      <c r="D1289" s="3" t="s">
        <v>1</v>
      </c>
      <c r="E1289" s="3">
        <v>2018</v>
      </c>
      <c r="F1289" s="3" t="s">
        <v>141</v>
      </c>
      <c r="G1289" s="3" t="s">
        <v>142</v>
      </c>
      <c r="H1289" s="3" t="s">
        <v>7</v>
      </c>
      <c r="I1289" s="2" t="s">
        <v>322</v>
      </c>
      <c r="J1289" s="59" t="s">
        <v>677</v>
      </c>
      <c r="K1289" s="59" t="s">
        <v>677</v>
      </c>
      <c r="L1289" s="15">
        <v>1718.8</v>
      </c>
      <c r="M1289" s="15">
        <v>5893.71</v>
      </c>
    </row>
    <row r="1290" spans="1:13" x14ac:dyDescent="0.2">
      <c r="A1290" s="3" t="s">
        <v>676</v>
      </c>
      <c r="B1290" s="3" t="s">
        <v>676</v>
      </c>
      <c r="C1290" s="2" t="s">
        <v>320</v>
      </c>
      <c r="D1290" s="59" t="s">
        <v>1</v>
      </c>
      <c r="E1290" s="3">
        <v>2018</v>
      </c>
      <c r="F1290" s="3" t="s">
        <v>141</v>
      </c>
      <c r="G1290" s="3" t="s">
        <v>142</v>
      </c>
      <c r="H1290" s="3" t="s">
        <v>7</v>
      </c>
      <c r="I1290" s="2" t="s">
        <v>323</v>
      </c>
      <c r="J1290" s="59" t="s">
        <v>677</v>
      </c>
      <c r="K1290" s="59" t="s">
        <v>677</v>
      </c>
      <c r="L1290" s="15">
        <v>1718.8</v>
      </c>
      <c r="M1290" s="15">
        <v>5893.71</v>
      </c>
    </row>
    <row r="1291" spans="1:13" x14ac:dyDescent="0.2">
      <c r="A1291" s="3" t="s">
        <v>676</v>
      </c>
      <c r="B1291" s="3" t="s">
        <v>676</v>
      </c>
      <c r="C1291" s="2" t="s">
        <v>320</v>
      </c>
      <c r="D1291" s="3" t="s">
        <v>1</v>
      </c>
      <c r="E1291" s="3">
        <v>2018</v>
      </c>
      <c r="F1291" s="3" t="s">
        <v>141</v>
      </c>
      <c r="G1291" s="3" t="s">
        <v>142</v>
      </c>
      <c r="H1291" s="3" t="s">
        <v>7</v>
      </c>
      <c r="I1291" s="2" t="s">
        <v>256</v>
      </c>
      <c r="J1291" s="59" t="s">
        <v>677</v>
      </c>
      <c r="K1291" s="59" t="s">
        <v>677</v>
      </c>
      <c r="L1291" s="15">
        <v>1718.8</v>
      </c>
      <c r="M1291" s="15">
        <v>5893.71</v>
      </c>
    </row>
    <row r="1292" spans="1:13" x14ac:dyDescent="0.2">
      <c r="A1292" s="3" t="s">
        <v>676</v>
      </c>
      <c r="B1292" s="3" t="s">
        <v>676</v>
      </c>
      <c r="C1292" s="2" t="s">
        <v>320</v>
      </c>
      <c r="D1292" s="3" t="s">
        <v>1</v>
      </c>
      <c r="E1292" s="3">
        <v>2018</v>
      </c>
      <c r="F1292" s="3" t="s">
        <v>141</v>
      </c>
      <c r="G1292" s="3" t="s">
        <v>142</v>
      </c>
      <c r="H1292" s="3" t="s">
        <v>64</v>
      </c>
      <c r="I1292" s="2" t="s">
        <v>198</v>
      </c>
      <c r="J1292" s="59" t="s">
        <v>677</v>
      </c>
      <c r="K1292" s="59" t="s">
        <v>677</v>
      </c>
      <c r="L1292" s="15">
        <v>1212</v>
      </c>
      <c r="M1292" s="15">
        <v>6679.94</v>
      </c>
    </row>
    <row r="1293" spans="1:13" x14ac:dyDescent="0.2">
      <c r="A1293" s="3" t="s">
        <v>676</v>
      </c>
      <c r="B1293" s="3" t="s">
        <v>676</v>
      </c>
      <c r="C1293" s="2" t="s">
        <v>320</v>
      </c>
      <c r="D1293" s="3" t="s">
        <v>1</v>
      </c>
      <c r="E1293" s="3">
        <v>2018</v>
      </c>
      <c r="F1293" s="3" t="s">
        <v>141</v>
      </c>
      <c r="G1293" s="3" t="s">
        <v>142</v>
      </c>
      <c r="H1293" s="3" t="s">
        <v>7</v>
      </c>
      <c r="I1293" s="2" t="s">
        <v>321</v>
      </c>
      <c r="J1293" s="59" t="s">
        <v>677</v>
      </c>
      <c r="K1293" s="59" t="s">
        <v>677</v>
      </c>
      <c r="L1293" s="15">
        <v>1212</v>
      </c>
      <c r="M1293" s="15">
        <v>4380.49</v>
      </c>
    </row>
    <row r="1294" spans="1:13" x14ac:dyDescent="0.2">
      <c r="A1294" s="3" t="s">
        <v>676</v>
      </c>
      <c r="B1294" s="3" t="s">
        <v>676</v>
      </c>
      <c r="C1294" s="2" t="s">
        <v>320</v>
      </c>
      <c r="D1294" s="3" t="s">
        <v>1</v>
      </c>
      <c r="E1294" s="3">
        <v>2018</v>
      </c>
      <c r="F1294" s="3" t="s">
        <v>141</v>
      </c>
      <c r="G1294" s="3" t="s">
        <v>142</v>
      </c>
      <c r="H1294" s="3" t="s">
        <v>0</v>
      </c>
      <c r="I1294" s="2" t="s">
        <v>251</v>
      </c>
      <c r="J1294" s="59" t="s">
        <v>677</v>
      </c>
      <c r="K1294" s="59" t="s">
        <v>677</v>
      </c>
      <c r="L1294" s="15">
        <v>1718.8</v>
      </c>
      <c r="M1294" s="15">
        <v>5893.71</v>
      </c>
    </row>
    <row r="1295" spans="1:13" x14ac:dyDescent="0.2">
      <c r="A1295" s="3" t="s">
        <v>676</v>
      </c>
      <c r="B1295" s="3" t="s">
        <v>676</v>
      </c>
      <c r="C1295" s="2" t="s">
        <v>320</v>
      </c>
      <c r="D1295" s="3" t="s">
        <v>1</v>
      </c>
      <c r="E1295" s="3">
        <v>2018</v>
      </c>
      <c r="F1295" s="3" t="s">
        <v>141</v>
      </c>
      <c r="G1295" s="3" t="s">
        <v>142</v>
      </c>
      <c r="H1295" s="3" t="s">
        <v>21</v>
      </c>
      <c r="I1295" s="2" t="s">
        <v>198</v>
      </c>
      <c r="J1295" s="59" t="s">
        <v>677</v>
      </c>
      <c r="K1295" s="59" t="s">
        <v>677</v>
      </c>
      <c r="L1295" s="15">
        <v>1212</v>
      </c>
      <c r="M1295" s="15">
        <v>5700.18</v>
      </c>
    </row>
    <row r="1296" spans="1:13" x14ac:dyDescent="0.2">
      <c r="A1296" s="3" t="s">
        <v>676</v>
      </c>
      <c r="B1296" s="3" t="s">
        <v>676</v>
      </c>
      <c r="C1296" s="2" t="s">
        <v>320</v>
      </c>
      <c r="D1296" s="3" t="s">
        <v>1</v>
      </c>
      <c r="E1296" s="3">
        <v>2018</v>
      </c>
      <c r="F1296" s="3" t="s">
        <v>141</v>
      </c>
      <c r="G1296" s="3" t="s">
        <v>142</v>
      </c>
      <c r="H1296" s="3" t="s">
        <v>64</v>
      </c>
      <c r="I1296" s="2" t="s">
        <v>205</v>
      </c>
      <c r="J1296" s="59" t="s">
        <v>677</v>
      </c>
      <c r="K1296" s="59" t="s">
        <v>677</v>
      </c>
      <c r="L1296" s="15">
        <v>1718.8</v>
      </c>
      <c r="M1296" s="15">
        <v>5893.71</v>
      </c>
    </row>
    <row r="1297" spans="1:13" x14ac:dyDescent="0.2">
      <c r="A1297" s="3" t="s">
        <v>676</v>
      </c>
      <c r="B1297" s="3" t="s">
        <v>676</v>
      </c>
      <c r="C1297" s="2" t="s">
        <v>320</v>
      </c>
      <c r="D1297" s="3" t="s">
        <v>1</v>
      </c>
      <c r="E1297" s="3">
        <v>2018</v>
      </c>
      <c r="F1297" s="3" t="s">
        <v>141</v>
      </c>
      <c r="G1297" s="3" t="s">
        <v>142</v>
      </c>
      <c r="H1297" s="3" t="s">
        <v>7</v>
      </c>
      <c r="I1297" s="2" t="s">
        <v>324</v>
      </c>
      <c r="J1297" s="59" t="s">
        <v>677</v>
      </c>
      <c r="K1297" s="59" t="s">
        <v>677</v>
      </c>
      <c r="L1297" s="15">
        <v>1718.8</v>
      </c>
      <c r="M1297" s="15">
        <v>5893.71</v>
      </c>
    </row>
    <row r="1298" spans="1:13" x14ac:dyDescent="0.2">
      <c r="A1298" s="3" t="s">
        <v>676</v>
      </c>
      <c r="B1298" s="3" t="s">
        <v>676</v>
      </c>
      <c r="C1298" s="2" t="s">
        <v>320</v>
      </c>
      <c r="D1298" s="3" t="s">
        <v>1</v>
      </c>
      <c r="E1298" s="3">
        <v>2018</v>
      </c>
      <c r="F1298" s="3" t="s">
        <v>141</v>
      </c>
      <c r="G1298" s="3" t="s">
        <v>142</v>
      </c>
      <c r="H1298" s="3" t="s">
        <v>7</v>
      </c>
      <c r="I1298" s="2" t="s">
        <v>245</v>
      </c>
      <c r="J1298" s="59" t="s">
        <v>677</v>
      </c>
      <c r="K1298" s="59" t="s">
        <v>677</v>
      </c>
      <c r="L1298" s="15">
        <v>1718.8</v>
      </c>
      <c r="M1298" s="15">
        <v>6221.41</v>
      </c>
    </row>
    <row r="1299" spans="1:13" x14ac:dyDescent="0.2">
      <c r="A1299" s="3" t="s">
        <v>676</v>
      </c>
      <c r="B1299" s="3" t="s">
        <v>676</v>
      </c>
      <c r="C1299" s="2" t="s">
        <v>320</v>
      </c>
      <c r="D1299" s="3" t="s">
        <v>1</v>
      </c>
      <c r="E1299" s="3">
        <v>2018</v>
      </c>
      <c r="F1299" s="3" t="s">
        <v>141</v>
      </c>
      <c r="G1299" s="3" t="s">
        <v>142</v>
      </c>
      <c r="H1299" s="3" t="s">
        <v>0</v>
      </c>
      <c r="I1299" s="2" t="s">
        <v>322</v>
      </c>
      <c r="J1299" s="59" t="s">
        <v>677</v>
      </c>
      <c r="K1299" s="59" t="s">
        <v>677</v>
      </c>
      <c r="L1299" s="15">
        <v>1212</v>
      </c>
      <c r="M1299" s="15">
        <v>5893.71</v>
      </c>
    </row>
    <row r="1300" spans="1:13" x14ac:dyDescent="0.2">
      <c r="A1300" s="3" t="s">
        <v>676</v>
      </c>
      <c r="B1300" s="3" t="s">
        <v>676</v>
      </c>
      <c r="C1300" s="2" t="s">
        <v>320</v>
      </c>
      <c r="D1300" s="3" t="s">
        <v>1</v>
      </c>
      <c r="E1300" s="3">
        <v>2018</v>
      </c>
      <c r="F1300" s="3" t="s">
        <v>141</v>
      </c>
      <c r="G1300" s="3" t="s">
        <v>142</v>
      </c>
      <c r="H1300" s="3" t="s">
        <v>7</v>
      </c>
      <c r="I1300" s="2" t="s">
        <v>204</v>
      </c>
      <c r="J1300" s="59" t="s">
        <v>677</v>
      </c>
      <c r="K1300" s="59" t="s">
        <v>677</v>
      </c>
      <c r="L1300" s="15">
        <v>1718.8</v>
      </c>
      <c r="M1300" s="15">
        <v>4380.49</v>
      </c>
    </row>
    <row r="1301" spans="1:13" x14ac:dyDescent="0.2">
      <c r="A1301" s="3" t="s">
        <v>676</v>
      </c>
      <c r="B1301" s="3" t="s">
        <v>676</v>
      </c>
      <c r="C1301" s="2" t="s">
        <v>320</v>
      </c>
      <c r="D1301" s="3" t="s">
        <v>1</v>
      </c>
      <c r="E1301" s="3">
        <v>2018</v>
      </c>
      <c r="F1301" s="3" t="s">
        <v>141</v>
      </c>
      <c r="G1301" s="3" t="s">
        <v>142</v>
      </c>
      <c r="H1301" s="3" t="s">
        <v>7</v>
      </c>
      <c r="I1301" s="2" t="s">
        <v>251</v>
      </c>
      <c r="J1301" s="59" t="s">
        <v>677</v>
      </c>
      <c r="K1301" s="59" t="s">
        <v>677</v>
      </c>
      <c r="L1301" s="15">
        <v>1718.8</v>
      </c>
      <c r="M1301" s="15">
        <v>5893.71</v>
      </c>
    </row>
    <row r="1302" spans="1:13" x14ac:dyDescent="0.2">
      <c r="A1302" s="3" t="s">
        <v>676</v>
      </c>
      <c r="B1302" s="3" t="s">
        <v>676</v>
      </c>
      <c r="C1302" s="2" t="s">
        <v>320</v>
      </c>
      <c r="D1302" s="3" t="s">
        <v>1</v>
      </c>
      <c r="E1302" s="3">
        <v>2018</v>
      </c>
      <c r="F1302" s="3" t="s">
        <v>141</v>
      </c>
      <c r="G1302" s="3" t="s">
        <v>142</v>
      </c>
      <c r="H1302" s="3" t="s">
        <v>0</v>
      </c>
      <c r="I1302" s="2" t="s">
        <v>204</v>
      </c>
      <c r="J1302" s="59" t="s">
        <v>677</v>
      </c>
      <c r="K1302" s="59" t="s">
        <v>677</v>
      </c>
      <c r="L1302" s="15">
        <v>1212</v>
      </c>
      <c r="M1302" s="15">
        <v>5893.71</v>
      </c>
    </row>
    <row r="1303" spans="1:13" x14ac:dyDescent="0.2">
      <c r="A1303" s="3" t="s">
        <v>676</v>
      </c>
      <c r="B1303" s="3" t="s">
        <v>676</v>
      </c>
      <c r="C1303" s="2" t="s">
        <v>320</v>
      </c>
      <c r="D1303" s="3" t="s">
        <v>1</v>
      </c>
      <c r="E1303" s="3">
        <v>2018</v>
      </c>
      <c r="F1303" s="3" t="s">
        <v>141</v>
      </c>
      <c r="G1303" s="3" t="s">
        <v>142</v>
      </c>
      <c r="H1303" s="3" t="s">
        <v>0</v>
      </c>
      <c r="I1303" s="2" t="s">
        <v>204</v>
      </c>
      <c r="J1303" s="59" t="s">
        <v>677</v>
      </c>
      <c r="K1303" s="59" t="s">
        <v>677</v>
      </c>
      <c r="L1303" s="15">
        <v>1718.8</v>
      </c>
      <c r="M1303" s="15">
        <v>4380.49</v>
      </c>
    </row>
    <row r="1304" spans="1:13" x14ac:dyDescent="0.2">
      <c r="A1304" s="3" t="s">
        <v>676</v>
      </c>
      <c r="B1304" s="3" t="s">
        <v>676</v>
      </c>
      <c r="C1304" s="2" t="s">
        <v>320</v>
      </c>
      <c r="D1304" s="3" t="s">
        <v>1</v>
      </c>
      <c r="E1304" s="3">
        <v>2018</v>
      </c>
      <c r="F1304" s="3" t="s">
        <v>141</v>
      </c>
      <c r="G1304" s="3" t="s">
        <v>142</v>
      </c>
      <c r="H1304" s="3" t="s">
        <v>7</v>
      </c>
      <c r="I1304" s="2" t="s">
        <v>325</v>
      </c>
      <c r="J1304" s="59" t="s">
        <v>677</v>
      </c>
      <c r="K1304" s="59" t="s">
        <v>677</v>
      </c>
      <c r="L1304" s="15">
        <v>1212</v>
      </c>
      <c r="M1304" s="15">
        <v>5893.71</v>
      </c>
    </row>
    <row r="1305" spans="1:13" x14ac:dyDescent="0.2">
      <c r="A1305" s="3" t="s">
        <v>676</v>
      </c>
      <c r="B1305" s="3" t="s">
        <v>676</v>
      </c>
      <c r="C1305" s="2" t="s">
        <v>320</v>
      </c>
      <c r="D1305" s="3" t="s">
        <v>1</v>
      </c>
      <c r="E1305" s="3">
        <v>2018</v>
      </c>
      <c r="F1305" s="3" t="s">
        <v>141</v>
      </c>
      <c r="G1305" s="3" t="s">
        <v>142</v>
      </c>
      <c r="H1305" s="3" t="s">
        <v>0</v>
      </c>
      <c r="I1305" s="2" t="s">
        <v>326</v>
      </c>
      <c r="J1305" s="59" t="s">
        <v>677</v>
      </c>
      <c r="K1305" s="59" t="s">
        <v>677</v>
      </c>
      <c r="L1305" s="15">
        <v>1212</v>
      </c>
      <c r="M1305" s="15">
        <v>4380.49</v>
      </c>
    </row>
    <row r="1306" spans="1:13" x14ac:dyDescent="0.2">
      <c r="A1306" s="3" t="s">
        <v>676</v>
      </c>
      <c r="B1306" s="3" t="s">
        <v>676</v>
      </c>
      <c r="C1306" s="2" t="s">
        <v>320</v>
      </c>
      <c r="D1306" s="3" t="s">
        <v>1</v>
      </c>
      <c r="E1306" s="3">
        <v>2018</v>
      </c>
      <c r="F1306" s="3" t="s">
        <v>141</v>
      </c>
      <c r="G1306" s="3" t="s">
        <v>142</v>
      </c>
      <c r="H1306" s="3" t="s">
        <v>0</v>
      </c>
      <c r="I1306" s="2" t="s">
        <v>251</v>
      </c>
      <c r="J1306" s="59" t="s">
        <v>677</v>
      </c>
      <c r="K1306" s="59" t="s">
        <v>677</v>
      </c>
      <c r="L1306" s="15">
        <v>1212</v>
      </c>
      <c r="M1306" s="15">
        <v>4380.49</v>
      </c>
    </row>
    <row r="1307" spans="1:13" x14ac:dyDescent="0.2">
      <c r="A1307" s="3" t="s">
        <v>676</v>
      </c>
      <c r="B1307" s="3" t="s">
        <v>676</v>
      </c>
      <c r="C1307" s="2" t="s">
        <v>320</v>
      </c>
      <c r="D1307" s="3" t="s">
        <v>1</v>
      </c>
      <c r="E1307" s="3">
        <v>2018</v>
      </c>
      <c r="F1307" s="3" t="s">
        <v>141</v>
      </c>
      <c r="G1307" s="3" t="s">
        <v>142</v>
      </c>
      <c r="H1307" s="3" t="s">
        <v>0</v>
      </c>
      <c r="I1307" s="2" t="s">
        <v>327</v>
      </c>
      <c r="J1307" s="59" t="s">
        <v>677</v>
      </c>
      <c r="K1307" s="59" t="s">
        <v>677</v>
      </c>
      <c r="L1307" s="15">
        <v>1718.8</v>
      </c>
      <c r="M1307" s="15">
        <v>4380.49</v>
      </c>
    </row>
    <row r="1308" spans="1:13" x14ac:dyDescent="0.2">
      <c r="A1308" s="3" t="s">
        <v>676</v>
      </c>
      <c r="B1308" s="3" t="s">
        <v>676</v>
      </c>
      <c r="C1308" s="2" t="s">
        <v>320</v>
      </c>
      <c r="D1308" s="3" t="s">
        <v>1</v>
      </c>
      <c r="E1308" s="3">
        <v>2018</v>
      </c>
      <c r="F1308" s="3" t="s">
        <v>141</v>
      </c>
      <c r="G1308" s="3" t="s">
        <v>142</v>
      </c>
      <c r="H1308" s="3" t="s">
        <v>7</v>
      </c>
      <c r="I1308" s="2" t="s">
        <v>328</v>
      </c>
      <c r="J1308" s="59" t="s">
        <v>677</v>
      </c>
      <c r="K1308" s="59" t="s">
        <v>677</v>
      </c>
      <c r="L1308" s="15">
        <v>1718.8</v>
      </c>
      <c r="M1308" s="15">
        <v>5893.71</v>
      </c>
    </row>
    <row r="1309" spans="1:13" x14ac:dyDescent="0.2">
      <c r="A1309" s="3" t="s">
        <v>676</v>
      </c>
      <c r="B1309" s="3" t="s">
        <v>676</v>
      </c>
      <c r="C1309" s="2" t="s">
        <v>320</v>
      </c>
      <c r="D1309" s="3" t="s">
        <v>1</v>
      </c>
      <c r="E1309" s="3">
        <v>2018</v>
      </c>
      <c r="F1309" s="3" t="s">
        <v>141</v>
      </c>
      <c r="G1309" s="3" t="s">
        <v>142</v>
      </c>
      <c r="H1309" s="3" t="s">
        <v>0</v>
      </c>
      <c r="I1309" s="2" t="s">
        <v>207</v>
      </c>
      <c r="J1309" s="59" t="s">
        <v>677</v>
      </c>
      <c r="K1309" s="59" t="s">
        <v>677</v>
      </c>
      <c r="L1309" s="15">
        <v>1212</v>
      </c>
      <c r="M1309" s="15">
        <v>4380.49</v>
      </c>
    </row>
    <row r="1310" spans="1:13" x14ac:dyDescent="0.2">
      <c r="A1310" s="3" t="s">
        <v>676</v>
      </c>
      <c r="B1310" s="3" t="s">
        <v>676</v>
      </c>
      <c r="C1310" s="2" t="s">
        <v>320</v>
      </c>
      <c r="D1310" s="3" t="s">
        <v>1</v>
      </c>
      <c r="E1310" s="3">
        <v>2018</v>
      </c>
      <c r="F1310" s="3" t="s">
        <v>141</v>
      </c>
      <c r="G1310" s="3" t="s">
        <v>142</v>
      </c>
      <c r="H1310" s="3" t="s">
        <v>7</v>
      </c>
      <c r="I1310" s="2" t="s">
        <v>245</v>
      </c>
      <c r="J1310" s="59" t="s">
        <v>677</v>
      </c>
      <c r="K1310" s="59" t="s">
        <v>677</v>
      </c>
      <c r="L1310" s="15">
        <v>1718.8</v>
      </c>
      <c r="M1310" s="15">
        <v>5893.71</v>
      </c>
    </row>
    <row r="1311" spans="1:13" x14ac:dyDescent="0.2">
      <c r="A1311" s="3" t="s">
        <v>676</v>
      </c>
      <c r="B1311" s="3" t="s">
        <v>676</v>
      </c>
      <c r="C1311" s="2" t="s">
        <v>320</v>
      </c>
      <c r="D1311" s="3" t="s">
        <v>1</v>
      </c>
      <c r="E1311" s="3">
        <v>2018</v>
      </c>
      <c r="F1311" s="3" t="s">
        <v>141</v>
      </c>
      <c r="G1311" s="3" t="s">
        <v>142</v>
      </c>
      <c r="H1311" s="3" t="s">
        <v>0</v>
      </c>
      <c r="I1311" s="2" t="s">
        <v>329</v>
      </c>
      <c r="J1311" s="59" t="s">
        <v>677</v>
      </c>
      <c r="K1311" s="59" t="s">
        <v>677</v>
      </c>
      <c r="L1311" s="15">
        <v>1212</v>
      </c>
      <c r="M1311" s="15">
        <v>4380.49</v>
      </c>
    </row>
    <row r="1312" spans="1:13" x14ac:dyDescent="0.2">
      <c r="A1312" s="3" t="s">
        <v>676</v>
      </c>
      <c r="B1312" s="3" t="s">
        <v>676</v>
      </c>
      <c r="C1312" s="2" t="s">
        <v>320</v>
      </c>
      <c r="D1312" s="3" t="s">
        <v>1</v>
      </c>
      <c r="E1312" s="3">
        <v>2018</v>
      </c>
      <c r="F1312" s="3" t="s">
        <v>141</v>
      </c>
      <c r="G1312" s="3" t="s">
        <v>142</v>
      </c>
      <c r="H1312" s="3" t="s">
        <v>0</v>
      </c>
      <c r="I1312" s="2" t="s">
        <v>326</v>
      </c>
      <c r="J1312" s="59" t="s">
        <v>677</v>
      </c>
      <c r="K1312" s="59" t="s">
        <v>677</v>
      </c>
      <c r="L1312" s="15">
        <v>1718.8</v>
      </c>
      <c r="M1312" s="15">
        <v>5893.71</v>
      </c>
    </row>
    <row r="1313" spans="1:13" x14ac:dyDescent="0.2">
      <c r="A1313" s="3" t="s">
        <v>676</v>
      </c>
      <c r="B1313" s="3" t="s">
        <v>676</v>
      </c>
      <c r="C1313" s="2" t="s">
        <v>320</v>
      </c>
      <c r="D1313" s="3" t="s">
        <v>1</v>
      </c>
      <c r="E1313" s="3">
        <v>2018</v>
      </c>
      <c r="F1313" s="3" t="s">
        <v>141</v>
      </c>
      <c r="G1313" s="3" t="s">
        <v>142</v>
      </c>
      <c r="H1313" s="3" t="s">
        <v>7</v>
      </c>
      <c r="I1313" s="2" t="s">
        <v>326</v>
      </c>
      <c r="J1313" s="59" t="s">
        <v>677</v>
      </c>
      <c r="K1313" s="59" t="s">
        <v>677</v>
      </c>
      <c r="L1313" s="15">
        <v>1212</v>
      </c>
      <c r="M1313" s="15">
        <v>4380.49</v>
      </c>
    </row>
    <row r="1314" spans="1:13" x14ac:dyDescent="0.2">
      <c r="A1314" s="3" t="s">
        <v>676</v>
      </c>
      <c r="B1314" s="3" t="s">
        <v>676</v>
      </c>
      <c r="C1314" s="2" t="s">
        <v>320</v>
      </c>
      <c r="D1314" s="3" t="s">
        <v>1</v>
      </c>
      <c r="E1314" s="3">
        <v>2018</v>
      </c>
      <c r="F1314" s="3" t="s">
        <v>141</v>
      </c>
      <c r="G1314" s="3" t="s">
        <v>142</v>
      </c>
      <c r="H1314" s="3" t="s">
        <v>7</v>
      </c>
      <c r="I1314" s="2" t="s">
        <v>326</v>
      </c>
      <c r="J1314" s="59" t="s">
        <v>677</v>
      </c>
      <c r="K1314" s="59" t="s">
        <v>677</v>
      </c>
      <c r="L1314" s="15">
        <v>1718.8</v>
      </c>
      <c r="M1314" s="15">
        <v>6221.41</v>
      </c>
    </row>
    <row r="1315" spans="1:13" x14ac:dyDescent="0.2">
      <c r="A1315" s="3" t="s">
        <v>676</v>
      </c>
      <c r="B1315" s="3" t="s">
        <v>676</v>
      </c>
      <c r="C1315" s="2" t="s">
        <v>320</v>
      </c>
      <c r="D1315" s="3" t="s">
        <v>1</v>
      </c>
      <c r="E1315" s="3">
        <v>2018</v>
      </c>
      <c r="F1315" s="3" t="s">
        <v>141</v>
      </c>
      <c r="G1315" s="3" t="s">
        <v>142</v>
      </c>
      <c r="H1315" s="3" t="s">
        <v>7</v>
      </c>
      <c r="I1315" s="2" t="s">
        <v>328</v>
      </c>
      <c r="J1315" s="59" t="s">
        <v>677</v>
      </c>
      <c r="K1315" s="59" t="s">
        <v>677</v>
      </c>
      <c r="L1315" s="15">
        <v>1212</v>
      </c>
      <c r="M1315" s="15">
        <v>4380.49</v>
      </c>
    </row>
    <row r="1316" spans="1:13" x14ac:dyDescent="0.2">
      <c r="A1316" s="3" t="s">
        <v>676</v>
      </c>
      <c r="B1316" s="3" t="s">
        <v>676</v>
      </c>
      <c r="C1316" s="2" t="s">
        <v>320</v>
      </c>
      <c r="D1316" s="3" t="s">
        <v>1</v>
      </c>
      <c r="E1316" s="3">
        <v>2018</v>
      </c>
      <c r="F1316" s="3" t="s">
        <v>141</v>
      </c>
      <c r="G1316" s="3" t="s">
        <v>142</v>
      </c>
      <c r="H1316" s="3" t="s">
        <v>0</v>
      </c>
      <c r="I1316" s="2" t="s">
        <v>321</v>
      </c>
      <c r="J1316" s="59" t="s">
        <v>677</v>
      </c>
      <c r="K1316" s="59" t="s">
        <v>677</v>
      </c>
      <c r="L1316" s="15">
        <v>1718.8</v>
      </c>
      <c r="M1316" s="15">
        <v>5893.71</v>
      </c>
    </row>
    <row r="1317" spans="1:13" x14ac:dyDescent="0.2">
      <c r="A1317" s="3" t="s">
        <v>676</v>
      </c>
      <c r="B1317" s="3" t="s">
        <v>676</v>
      </c>
      <c r="C1317" s="2" t="s">
        <v>320</v>
      </c>
      <c r="D1317" s="3" t="s">
        <v>1</v>
      </c>
      <c r="E1317" s="3">
        <v>2018</v>
      </c>
      <c r="F1317" s="3" t="s">
        <v>141</v>
      </c>
      <c r="G1317" s="3" t="s">
        <v>142</v>
      </c>
      <c r="H1317" s="3" t="s">
        <v>7</v>
      </c>
      <c r="I1317" s="2" t="s">
        <v>205</v>
      </c>
      <c r="J1317" s="59" t="s">
        <v>677</v>
      </c>
      <c r="K1317" s="59" t="s">
        <v>677</v>
      </c>
      <c r="L1317" s="15">
        <v>1718.8</v>
      </c>
      <c r="M1317" s="15">
        <v>5893.71</v>
      </c>
    </row>
    <row r="1318" spans="1:13" x14ac:dyDescent="0.2">
      <c r="A1318" s="3" t="s">
        <v>676</v>
      </c>
      <c r="B1318" s="3" t="s">
        <v>676</v>
      </c>
      <c r="C1318" s="2" t="s">
        <v>320</v>
      </c>
      <c r="D1318" s="3" t="s">
        <v>1</v>
      </c>
      <c r="E1318" s="3">
        <v>2018</v>
      </c>
      <c r="F1318" s="3" t="s">
        <v>141</v>
      </c>
      <c r="G1318" s="3" t="s">
        <v>142</v>
      </c>
      <c r="H1318" s="3" t="s">
        <v>0</v>
      </c>
      <c r="I1318" s="2" t="s">
        <v>207</v>
      </c>
      <c r="J1318" s="59" t="s">
        <v>677</v>
      </c>
      <c r="K1318" s="59" t="s">
        <v>677</v>
      </c>
      <c r="L1318" s="15">
        <v>1718.8</v>
      </c>
      <c r="M1318" s="15">
        <v>7149.08</v>
      </c>
    </row>
    <row r="1319" spans="1:13" x14ac:dyDescent="0.2">
      <c r="A1319" s="3" t="s">
        <v>676</v>
      </c>
      <c r="B1319" s="3" t="s">
        <v>676</v>
      </c>
      <c r="C1319" s="2" t="s">
        <v>320</v>
      </c>
      <c r="D1319" s="3" t="s">
        <v>1</v>
      </c>
      <c r="E1319" s="3">
        <v>2018</v>
      </c>
      <c r="F1319" s="3" t="s">
        <v>141</v>
      </c>
      <c r="G1319" s="3" t="s">
        <v>142</v>
      </c>
      <c r="H1319" s="3" t="s">
        <v>7</v>
      </c>
      <c r="I1319" s="2" t="s">
        <v>198</v>
      </c>
      <c r="J1319" s="59" t="s">
        <v>677</v>
      </c>
      <c r="K1319" s="59" t="s">
        <v>677</v>
      </c>
      <c r="L1319" s="15">
        <v>1718.8</v>
      </c>
      <c r="M1319" s="15">
        <v>7149.08</v>
      </c>
    </row>
    <row r="1320" spans="1:13" x14ac:dyDescent="0.2">
      <c r="A1320" s="3" t="s">
        <v>676</v>
      </c>
      <c r="B1320" s="3" t="s">
        <v>676</v>
      </c>
      <c r="C1320" s="2" t="s">
        <v>320</v>
      </c>
      <c r="D1320" s="3" t="s">
        <v>1</v>
      </c>
      <c r="E1320" s="3">
        <v>2018</v>
      </c>
      <c r="F1320" s="3" t="s">
        <v>141</v>
      </c>
      <c r="G1320" s="3" t="s">
        <v>142</v>
      </c>
      <c r="H1320" s="3" t="s">
        <v>7</v>
      </c>
      <c r="I1320" s="2" t="s">
        <v>326</v>
      </c>
      <c r="J1320" s="59" t="s">
        <v>677</v>
      </c>
      <c r="K1320" s="59" t="s">
        <v>677</v>
      </c>
      <c r="L1320" s="15">
        <v>1212</v>
      </c>
      <c r="M1320" s="15">
        <v>4380.49</v>
      </c>
    </row>
    <row r="1321" spans="1:13" x14ac:dyDescent="0.2">
      <c r="A1321" s="3" t="s">
        <v>676</v>
      </c>
      <c r="B1321" s="3" t="s">
        <v>676</v>
      </c>
      <c r="C1321" s="2" t="s">
        <v>320</v>
      </c>
      <c r="D1321" s="3" t="s">
        <v>1</v>
      </c>
      <c r="E1321" s="3">
        <v>2018</v>
      </c>
      <c r="F1321" s="3" t="s">
        <v>141</v>
      </c>
      <c r="G1321" s="3" t="s">
        <v>142</v>
      </c>
      <c r="H1321" s="3" t="s">
        <v>21</v>
      </c>
      <c r="I1321" s="2" t="s">
        <v>236</v>
      </c>
      <c r="J1321" s="59" t="s">
        <v>677</v>
      </c>
      <c r="K1321" s="59" t="s">
        <v>677</v>
      </c>
      <c r="L1321" s="15">
        <v>1718.8</v>
      </c>
      <c r="M1321" s="15">
        <v>5893.71</v>
      </c>
    </row>
    <row r="1322" spans="1:13" x14ac:dyDescent="0.2">
      <c r="A1322" s="3" t="s">
        <v>676</v>
      </c>
      <c r="B1322" s="3" t="s">
        <v>676</v>
      </c>
      <c r="C1322" s="2" t="s">
        <v>320</v>
      </c>
      <c r="D1322" s="3" t="s">
        <v>1</v>
      </c>
      <c r="E1322" s="3">
        <v>2018</v>
      </c>
      <c r="F1322" s="3" t="s">
        <v>141</v>
      </c>
      <c r="G1322" s="3" t="s">
        <v>142</v>
      </c>
      <c r="H1322" s="3" t="s">
        <v>7</v>
      </c>
      <c r="I1322" s="2" t="s">
        <v>245</v>
      </c>
      <c r="J1322" s="59" t="s">
        <v>677</v>
      </c>
      <c r="K1322" s="59" t="s">
        <v>677</v>
      </c>
      <c r="L1322" s="15">
        <v>1212</v>
      </c>
      <c r="M1322" s="15">
        <v>4380.49</v>
      </c>
    </row>
    <row r="1323" spans="1:13" x14ac:dyDescent="0.2">
      <c r="A1323" s="3" t="s">
        <v>676</v>
      </c>
      <c r="B1323" s="3" t="s">
        <v>676</v>
      </c>
      <c r="C1323" s="2" t="s">
        <v>320</v>
      </c>
      <c r="D1323" s="3" t="s">
        <v>1</v>
      </c>
      <c r="E1323" s="3">
        <v>2018</v>
      </c>
      <c r="F1323" s="3" t="s">
        <v>141</v>
      </c>
      <c r="G1323" s="3" t="s">
        <v>142</v>
      </c>
      <c r="H1323" s="3" t="s">
        <v>7</v>
      </c>
      <c r="I1323" s="2" t="s">
        <v>242</v>
      </c>
      <c r="J1323" s="59" t="s">
        <v>677</v>
      </c>
      <c r="K1323" s="59" t="s">
        <v>677</v>
      </c>
      <c r="L1323" s="15">
        <v>1718.8</v>
      </c>
      <c r="M1323" s="15">
        <v>5893.71</v>
      </c>
    </row>
    <row r="1324" spans="1:13" x14ac:dyDescent="0.2">
      <c r="A1324" s="3" t="s">
        <v>676</v>
      </c>
      <c r="B1324" s="3" t="s">
        <v>676</v>
      </c>
      <c r="C1324" s="2" t="s">
        <v>320</v>
      </c>
      <c r="D1324" s="3" t="s">
        <v>1</v>
      </c>
      <c r="E1324" s="3">
        <v>2018</v>
      </c>
      <c r="F1324" s="3" t="s">
        <v>141</v>
      </c>
      <c r="G1324" s="3" t="s">
        <v>142</v>
      </c>
      <c r="H1324" s="3" t="s">
        <v>21</v>
      </c>
      <c r="I1324" s="2" t="s">
        <v>197</v>
      </c>
      <c r="J1324" s="59" t="s">
        <v>677</v>
      </c>
      <c r="K1324" s="59" t="s">
        <v>677</v>
      </c>
      <c r="L1324" s="15">
        <v>1718.8</v>
      </c>
      <c r="M1324" s="15">
        <v>6221.41</v>
      </c>
    </row>
    <row r="1325" spans="1:13" x14ac:dyDescent="0.2">
      <c r="A1325" s="3" t="s">
        <v>676</v>
      </c>
      <c r="B1325" s="3" t="s">
        <v>676</v>
      </c>
      <c r="C1325" s="2" t="s">
        <v>320</v>
      </c>
      <c r="D1325" s="3" t="s">
        <v>1</v>
      </c>
      <c r="E1325" s="3">
        <v>2018</v>
      </c>
      <c r="F1325" s="3" t="s">
        <v>141</v>
      </c>
      <c r="G1325" s="3" t="s">
        <v>142</v>
      </c>
      <c r="H1325" s="3" t="s">
        <v>31</v>
      </c>
      <c r="I1325" s="2" t="s">
        <v>198</v>
      </c>
      <c r="J1325" s="59" t="s">
        <v>677</v>
      </c>
      <c r="K1325" s="59" t="s">
        <v>677</v>
      </c>
      <c r="L1325" s="15">
        <v>1212</v>
      </c>
      <c r="M1325" s="15">
        <v>5700.18</v>
      </c>
    </row>
    <row r="1326" spans="1:13" x14ac:dyDescent="0.2">
      <c r="A1326" s="3" t="s">
        <v>676</v>
      </c>
      <c r="B1326" s="3" t="s">
        <v>676</v>
      </c>
      <c r="C1326" s="2" t="s">
        <v>320</v>
      </c>
      <c r="D1326" s="3" t="s">
        <v>1</v>
      </c>
      <c r="E1326" s="3">
        <v>2018</v>
      </c>
      <c r="F1326" s="3" t="s">
        <v>141</v>
      </c>
      <c r="G1326" s="3" t="s">
        <v>142</v>
      </c>
      <c r="H1326" s="3" t="s">
        <v>0</v>
      </c>
      <c r="I1326" s="2" t="s">
        <v>207</v>
      </c>
      <c r="J1326" s="59" t="s">
        <v>677</v>
      </c>
      <c r="K1326" s="59" t="s">
        <v>677</v>
      </c>
      <c r="L1326" s="15">
        <v>1212</v>
      </c>
      <c r="M1326" s="15">
        <v>4380.49</v>
      </c>
    </row>
    <row r="1327" spans="1:13" x14ac:dyDescent="0.2">
      <c r="A1327" s="3" t="s">
        <v>676</v>
      </c>
      <c r="B1327" s="3" t="s">
        <v>676</v>
      </c>
      <c r="C1327" s="2" t="s">
        <v>320</v>
      </c>
      <c r="D1327" s="3" t="s">
        <v>1</v>
      </c>
      <c r="E1327" s="3">
        <v>2018</v>
      </c>
      <c r="F1327" s="3" t="s">
        <v>141</v>
      </c>
      <c r="G1327" s="3" t="s">
        <v>142</v>
      </c>
      <c r="H1327" s="3" t="s">
        <v>7</v>
      </c>
      <c r="I1327" s="2" t="s">
        <v>321</v>
      </c>
      <c r="J1327" s="59" t="s">
        <v>677</v>
      </c>
      <c r="K1327" s="59" t="s">
        <v>677</v>
      </c>
      <c r="L1327" s="15">
        <v>1718.8</v>
      </c>
      <c r="M1327" s="15">
        <v>6221.41</v>
      </c>
    </row>
    <row r="1328" spans="1:13" x14ac:dyDescent="0.2">
      <c r="A1328" s="3" t="s">
        <v>676</v>
      </c>
      <c r="B1328" s="3" t="s">
        <v>676</v>
      </c>
      <c r="C1328" s="2" t="s">
        <v>320</v>
      </c>
      <c r="D1328" s="3" t="s">
        <v>1</v>
      </c>
      <c r="E1328" s="3">
        <v>2018</v>
      </c>
      <c r="F1328" s="3" t="s">
        <v>141</v>
      </c>
      <c r="G1328" s="3" t="s">
        <v>142</v>
      </c>
      <c r="H1328" s="3" t="s">
        <v>0</v>
      </c>
      <c r="I1328" s="2" t="s">
        <v>321</v>
      </c>
      <c r="J1328" s="59" t="s">
        <v>677</v>
      </c>
      <c r="K1328" s="59" t="s">
        <v>677</v>
      </c>
      <c r="L1328" s="15">
        <v>1718.8</v>
      </c>
      <c r="M1328" s="15">
        <v>5893.71</v>
      </c>
    </row>
    <row r="1329" spans="1:13" x14ac:dyDescent="0.2">
      <c r="A1329" s="3" t="s">
        <v>676</v>
      </c>
      <c r="B1329" s="3" t="s">
        <v>676</v>
      </c>
      <c r="C1329" s="2" t="s">
        <v>320</v>
      </c>
      <c r="D1329" s="3" t="s">
        <v>1</v>
      </c>
      <c r="E1329" s="3">
        <v>2018</v>
      </c>
      <c r="F1329" s="3" t="s">
        <v>141</v>
      </c>
      <c r="G1329" s="3" t="s">
        <v>142</v>
      </c>
      <c r="H1329" s="3" t="s">
        <v>7</v>
      </c>
      <c r="I1329" s="2" t="s">
        <v>256</v>
      </c>
      <c r="J1329" s="59" t="s">
        <v>677</v>
      </c>
      <c r="K1329" s="59" t="s">
        <v>677</v>
      </c>
      <c r="L1329" s="15">
        <v>1718.8</v>
      </c>
      <c r="M1329" s="15">
        <v>5893.71</v>
      </c>
    </row>
    <row r="1330" spans="1:13" x14ac:dyDescent="0.2">
      <c r="A1330" s="3" t="s">
        <v>676</v>
      </c>
      <c r="B1330" s="3" t="s">
        <v>676</v>
      </c>
      <c r="C1330" s="2" t="s">
        <v>320</v>
      </c>
      <c r="D1330" s="3" t="s">
        <v>1</v>
      </c>
      <c r="E1330" s="3">
        <v>2018</v>
      </c>
      <c r="F1330" s="3" t="s">
        <v>141</v>
      </c>
      <c r="G1330" s="3" t="s">
        <v>142</v>
      </c>
      <c r="H1330" s="3" t="s">
        <v>785</v>
      </c>
      <c r="I1330" s="2" t="s">
        <v>256</v>
      </c>
      <c r="J1330" s="59" t="s">
        <v>677</v>
      </c>
      <c r="K1330" s="59" t="s">
        <v>677</v>
      </c>
      <c r="L1330" s="15">
        <v>1212</v>
      </c>
      <c r="M1330" s="15">
        <v>4380.49</v>
      </c>
    </row>
    <row r="1331" spans="1:13" x14ac:dyDescent="0.2">
      <c r="A1331" s="3" t="s">
        <v>676</v>
      </c>
      <c r="B1331" s="3" t="s">
        <v>676</v>
      </c>
      <c r="C1331" s="2" t="s">
        <v>320</v>
      </c>
      <c r="D1331" s="3" t="s">
        <v>1</v>
      </c>
      <c r="E1331" s="3">
        <v>2018</v>
      </c>
      <c r="F1331" s="3" t="s">
        <v>141</v>
      </c>
      <c r="G1331" s="3" t="s">
        <v>142</v>
      </c>
      <c r="H1331" s="3" t="s">
        <v>58</v>
      </c>
      <c r="I1331" s="2" t="s">
        <v>197</v>
      </c>
      <c r="J1331" s="59" t="s">
        <v>677</v>
      </c>
      <c r="K1331" s="59" t="s">
        <v>677</v>
      </c>
      <c r="L1331" s="15">
        <v>1718.8</v>
      </c>
      <c r="M1331" s="15">
        <v>5893.71</v>
      </c>
    </row>
    <row r="1332" spans="1:13" x14ac:dyDescent="0.2">
      <c r="A1332" s="3" t="s">
        <v>676</v>
      </c>
      <c r="B1332" s="3" t="s">
        <v>676</v>
      </c>
      <c r="C1332" s="2" t="s">
        <v>320</v>
      </c>
      <c r="D1332" s="3" t="s">
        <v>1</v>
      </c>
      <c r="E1332" s="3">
        <v>2018</v>
      </c>
      <c r="F1332" s="3" t="s">
        <v>141</v>
      </c>
      <c r="G1332" s="3" t="s">
        <v>142</v>
      </c>
      <c r="H1332" s="3" t="s">
        <v>0</v>
      </c>
      <c r="I1332" s="2" t="s">
        <v>203</v>
      </c>
      <c r="J1332" s="59" t="s">
        <v>677</v>
      </c>
      <c r="K1332" s="59" t="s">
        <v>677</v>
      </c>
      <c r="L1332" s="15">
        <v>1212</v>
      </c>
      <c r="M1332" s="15">
        <v>6679.94</v>
      </c>
    </row>
    <row r="1333" spans="1:13" x14ac:dyDescent="0.2">
      <c r="A1333" s="3" t="s">
        <v>676</v>
      </c>
      <c r="B1333" s="3" t="s">
        <v>676</v>
      </c>
      <c r="C1333" s="2" t="s">
        <v>320</v>
      </c>
      <c r="D1333" s="3" t="s">
        <v>1</v>
      </c>
      <c r="E1333" s="3">
        <v>2018</v>
      </c>
      <c r="F1333" s="3" t="s">
        <v>141</v>
      </c>
      <c r="G1333" s="3" t="s">
        <v>142</v>
      </c>
      <c r="H1333" s="3" t="s">
        <v>0</v>
      </c>
      <c r="I1333" s="2" t="s">
        <v>207</v>
      </c>
      <c r="J1333" s="59" t="s">
        <v>677</v>
      </c>
      <c r="K1333" s="59" t="s">
        <v>677</v>
      </c>
      <c r="L1333" s="15">
        <v>1212</v>
      </c>
      <c r="M1333" s="15">
        <v>4380.49</v>
      </c>
    </row>
    <row r="1334" spans="1:13" x14ac:dyDescent="0.2">
      <c r="A1334" s="3" t="s">
        <v>676</v>
      </c>
      <c r="B1334" s="3" t="s">
        <v>676</v>
      </c>
      <c r="C1334" s="2" t="s">
        <v>320</v>
      </c>
      <c r="D1334" s="3" t="s">
        <v>1</v>
      </c>
      <c r="E1334" s="3">
        <v>2018</v>
      </c>
      <c r="F1334" s="3" t="s">
        <v>141</v>
      </c>
      <c r="G1334" s="3" t="s">
        <v>142</v>
      </c>
      <c r="H1334" s="3" t="s">
        <v>7</v>
      </c>
      <c r="I1334" s="2" t="s">
        <v>200</v>
      </c>
      <c r="J1334" s="59" t="s">
        <v>677</v>
      </c>
      <c r="K1334" s="59" t="s">
        <v>677</v>
      </c>
      <c r="L1334" s="15">
        <v>1212</v>
      </c>
      <c r="M1334" s="15">
        <v>4380.49</v>
      </c>
    </row>
    <row r="1335" spans="1:13" x14ac:dyDescent="0.2">
      <c r="A1335" s="3" t="s">
        <v>676</v>
      </c>
      <c r="B1335" s="3" t="s">
        <v>676</v>
      </c>
      <c r="C1335" s="2" t="s">
        <v>320</v>
      </c>
      <c r="D1335" s="3" t="s">
        <v>1</v>
      </c>
      <c r="E1335" s="3">
        <v>2018</v>
      </c>
      <c r="F1335" s="3" t="s">
        <v>141</v>
      </c>
      <c r="G1335" s="3" t="s">
        <v>142</v>
      </c>
      <c r="H1335" s="3" t="s">
        <v>7</v>
      </c>
      <c r="I1335" s="2" t="s">
        <v>251</v>
      </c>
      <c r="J1335" s="59" t="s">
        <v>677</v>
      </c>
      <c r="K1335" s="59" t="s">
        <v>677</v>
      </c>
      <c r="L1335" s="15">
        <v>1718.8</v>
      </c>
      <c r="M1335" s="15">
        <v>5893.71</v>
      </c>
    </row>
    <row r="1336" spans="1:13" x14ac:dyDescent="0.2">
      <c r="A1336" s="3" t="s">
        <v>676</v>
      </c>
      <c r="B1336" s="3" t="s">
        <v>676</v>
      </c>
      <c r="C1336" s="2" t="s">
        <v>320</v>
      </c>
      <c r="D1336" s="3" t="s">
        <v>1</v>
      </c>
      <c r="E1336" s="3">
        <v>2018</v>
      </c>
      <c r="F1336" s="3" t="s">
        <v>141</v>
      </c>
      <c r="G1336" s="3" t="s">
        <v>142</v>
      </c>
      <c r="H1336" s="3" t="s">
        <v>31</v>
      </c>
      <c r="I1336" s="2" t="s">
        <v>251</v>
      </c>
      <c r="J1336" s="59" t="s">
        <v>677</v>
      </c>
      <c r="K1336" s="59" t="s">
        <v>677</v>
      </c>
      <c r="L1336" s="15">
        <v>1212</v>
      </c>
      <c r="M1336" s="15">
        <v>4380.49</v>
      </c>
    </row>
    <row r="1337" spans="1:13" x14ac:dyDescent="0.2">
      <c r="A1337" s="3" t="s">
        <v>676</v>
      </c>
      <c r="B1337" s="3" t="s">
        <v>676</v>
      </c>
      <c r="C1337" s="2" t="s">
        <v>320</v>
      </c>
      <c r="D1337" s="3" t="s">
        <v>1</v>
      </c>
      <c r="E1337" s="3">
        <v>2018</v>
      </c>
      <c r="F1337" s="3" t="s">
        <v>141</v>
      </c>
      <c r="G1337" s="3" t="s">
        <v>142</v>
      </c>
      <c r="H1337" s="3" t="s">
        <v>7</v>
      </c>
      <c r="I1337" s="2" t="s">
        <v>322</v>
      </c>
      <c r="J1337" s="59" t="s">
        <v>677</v>
      </c>
      <c r="K1337" s="59" t="s">
        <v>677</v>
      </c>
      <c r="L1337" s="15">
        <v>1212</v>
      </c>
      <c r="M1337" s="15">
        <v>4380.49</v>
      </c>
    </row>
    <row r="1338" spans="1:13" x14ac:dyDescent="0.2">
      <c r="A1338" s="3" t="s">
        <v>676</v>
      </c>
      <c r="B1338" s="3" t="s">
        <v>676</v>
      </c>
      <c r="C1338" s="2" t="s">
        <v>320</v>
      </c>
      <c r="D1338" s="3" t="s">
        <v>1</v>
      </c>
      <c r="E1338" s="3">
        <v>2018</v>
      </c>
      <c r="F1338" s="3" t="s">
        <v>141</v>
      </c>
      <c r="G1338" s="3" t="s">
        <v>142</v>
      </c>
      <c r="H1338" s="3" t="s">
        <v>7</v>
      </c>
      <c r="I1338" s="2" t="s">
        <v>176</v>
      </c>
      <c r="J1338" s="59" t="s">
        <v>677</v>
      </c>
      <c r="K1338" s="59" t="s">
        <v>677</v>
      </c>
      <c r="L1338" s="15">
        <v>1212</v>
      </c>
      <c r="M1338" s="15">
        <v>5700.18</v>
      </c>
    </row>
    <row r="1339" spans="1:13" x14ac:dyDescent="0.2">
      <c r="A1339" s="3" t="s">
        <v>676</v>
      </c>
      <c r="B1339" s="3" t="s">
        <v>676</v>
      </c>
      <c r="C1339" s="2" t="s">
        <v>320</v>
      </c>
      <c r="D1339" s="3" t="s">
        <v>1</v>
      </c>
      <c r="E1339" s="3">
        <v>2018</v>
      </c>
      <c r="F1339" s="3" t="s">
        <v>141</v>
      </c>
      <c r="G1339" s="3" t="s">
        <v>142</v>
      </c>
      <c r="H1339" s="3" t="s">
        <v>0</v>
      </c>
      <c r="I1339" s="2" t="s">
        <v>256</v>
      </c>
      <c r="J1339" s="59" t="s">
        <v>677</v>
      </c>
      <c r="K1339" s="59" t="s">
        <v>677</v>
      </c>
      <c r="L1339" s="15">
        <v>1718.8</v>
      </c>
      <c r="M1339" s="15">
        <v>5893.71</v>
      </c>
    </row>
    <row r="1340" spans="1:13" x14ac:dyDescent="0.2">
      <c r="A1340" s="3" t="s">
        <v>676</v>
      </c>
      <c r="B1340" s="3" t="s">
        <v>676</v>
      </c>
      <c r="C1340" s="2" t="s">
        <v>320</v>
      </c>
      <c r="D1340" s="3" t="s">
        <v>1</v>
      </c>
      <c r="E1340" s="3">
        <v>2018</v>
      </c>
      <c r="F1340" s="3" t="s">
        <v>141</v>
      </c>
      <c r="G1340" s="3" t="s">
        <v>142</v>
      </c>
      <c r="H1340" s="3" t="s">
        <v>7</v>
      </c>
      <c r="I1340" s="2" t="s">
        <v>326</v>
      </c>
      <c r="J1340" s="59" t="s">
        <v>677</v>
      </c>
      <c r="K1340" s="59" t="s">
        <v>677</v>
      </c>
      <c r="L1340" s="15">
        <v>1212</v>
      </c>
      <c r="M1340" s="15">
        <v>4380.49</v>
      </c>
    </row>
    <row r="1341" spans="1:13" x14ac:dyDescent="0.2">
      <c r="A1341" s="3" t="s">
        <v>676</v>
      </c>
      <c r="B1341" s="3" t="s">
        <v>676</v>
      </c>
      <c r="C1341" s="2" t="s">
        <v>320</v>
      </c>
      <c r="D1341" s="3" t="s">
        <v>1</v>
      </c>
      <c r="E1341" s="3">
        <v>2018</v>
      </c>
      <c r="F1341" s="3" t="s">
        <v>141</v>
      </c>
      <c r="G1341" s="3" t="s">
        <v>142</v>
      </c>
      <c r="H1341" s="3" t="s">
        <v>31</v>
      </c>
      <c r="I1341" s="2" t="s">
        <v>321</v>
      </c>
      <c r="J1341" s="59" t="s">
        <v>677</v>
      </c>
      <c r="K1341" s="59" t="s">
        <v>677</v>
      </c>
      <c r="L1341" s="15">
        <v>1212</v>
      </c>
      <c r="M1341" s="15">
        <v>4380.49</v>
      </c>
    </row>
    <row r="1342" spans="1:13" x14ac:dyDescent="0.2">
      <c r="A1342" s="3" t="s">
        <v>676</v>
      </c>
      <c r="B1342" s="3" t="s">
        <v>676</v>
      </c>
      <c r="C1342" s="2" t="s">
        <v>320</v>
      </c>
      <c r="D1342" s="3" t="s">
        <v>1</v>
      </c>
      <c r="E1342" s="3">
        <v>2018</v>
      </c>
      <c r="F1342" s="3" t="s">
        <v>141</v>
      </c>
      <c r="G1342" s="3" t="s">
        <v>142</v>
      </c>
      <c r="H1342" s="3" t="s">
        <v>0</v>
      </c>
      <c r="I1342" s="2" t="s">
        <v>328</v>
      </c>
      <c r="J1342" s="59" t="s">
        <v>677</v>
      </c>
      <c r="K1342" s="59" t="s">
        <v>677</v>
      </c>
      <c r="L1342" s="15">
        <v>1718.8</v>
      </c>
      <c r="M1342" s="15">
        <v>5893.71</v>
      </c>
    </row>
    <row r="1343" spans="1:13" x14ac:dyDescent="0.2">
      <c r="A1343" s="3" t="s">
        <v>676</v>
      </c>
      <c r="B1343" s="3" t="s">
        <v>676</v>
      </c>
      <c r="C1343" s="2" t="s">
        <v>320</v>
      </c>
      <c r="D1343" s="3" t="s">
        <v>1</v>
      </c>
      <c r="E1343" s="3">
        <v>2018</v>
      </c>
      <c r="F1343" s="3" t="s">
        <v>141</v>
      </c>
      <c r="G1343" s="3" t="s">
        <v>142</v>
      </c>
      <c r="H1343" s="3" t="s">
        <v>31</v>
      </c>
      <c r="I1343" s="2" t="s">
        <v>204</v>
      </c>
      <c r="J1343" s="59" t="s">
        <v>677</v>
      </c>
      <c r="K1343" s="59" t="s">
        <v>677</v>
      </c>
      <c r="L1343" s="15">
        <v>1212</v>
      </c>
      <c r="M1343" s="15">
        <v>4380.49</v>
      </c>
    </row>
    <row r="1344" spans="1:13" x14ac:dyDescent="0.2">
      <c r="A1344" s="3" t="s">
        <v>676</v>
      </c>
      <c r="B1344" s="3" t="s">
        <v>676</v>
      </c>
      <c r="C1344" s="2" t="s">
        <v>320</v>
      </c>
      <c r="D1344" s="3" t="s">
        <v>1</v>
      </c>
      <c r="E1344" s="3">
        <v>2018</v>
      </c>
      <c r="F1344" s="3" t="s">
        <v>141</v>
      </c>
      <c r="G1344" s="3" t="s">
        <v>142</v>
      </c>
      <c r="H1344" s="3" t="s">
        <v>0</v>
      </c>
      <c r="I1344" s="2" t="s">
        <v>245</v>
      </c>
      <c r="J1344" s="59" t="s">
        <v>677</v>
      </c>
      <c r="K1344" s="59" t="s">
        <v>677</v>
      </c>
      <c r="L1344" s="15">
        <v>1718.8</v>
      </c>
      <c r="M1344" s="15">
        <v>5893.71</v>
      </c>
    </row>
    <row r="1345" spans="1:13" x14ac:dyDescent="0.2">
      <c r="A1345" s="3" t="s">
        <v>676</v>
      </c>
      <c r="B1345" s="3" t="s">
        <v>676</v>
      </c>
      <c r="C1345" s="2" t="s">
        <v>320</v>
      </c>
      <c r="D1345" s="3" t="s">
        <v>1</v>
      </c>
      <c r="E1345" s="3">
        <v>2018</v>
      </c>
      <c r="F1345" s="3" t="s">
        <v>141</v>
      </c>
      <c r="G1345" s="3" t="s">
        <v>142</v>
      </c>
      <c r="H1345" s="3" t="s">
        <v>7</v>
      </c>
      <c r="I1345" s="2" t="s">
        <v>258</v>
      </c>
      <c r="J1345" s="59" t="s">
        <v>677</v>
      </c>
      <c r="K1345" s="59" t="s">
        <v>677</v>
      </c>
      <c r="L1345" s="15">
        <v>1212</v>
      </c>
      <c r="M1345" s="15">
        <v>4380.49</v>
      </c>
    </row>
    <row r="1346" spans="1:13" x14ac:dyDescent="0.2">
      <c r="A1346" s="3" t="s">
        <v>676</v>
      </c>
      <c r="B1346" s="3" t="s">
        <v>676</v>
      </c>
      <c r="C1346" s="2" t="s">
        <v>320</v>
      </c>
      <c r="D1346" s="3" t="s">
        <v>1</v>
      </c>
      <c r="E1346" s="3">
        <v>2018</v>
      </c>
      <c r="F1346" s="3" t="s">
        <v>141</v>
      </c>
      <c r="G1346" s="3" t="s">
        <v>142</v>
      </c>
      <c r="H1346" s="3" t="s">
        <v>0</v>
      </c>
      <c r="I1346" s="2" t="s">
        <v>325</v>
      </c>
      <c r="J1346" s="59" t="s">
        <v>677</v>
      </c>
      <c r="K1346" s="59" t="s">
        <v>677</v>
      </c>
      <c r="L1346" s="15">
        <v>1718.8</v>
      </c>
      <c r="M1346" s="15">
        <v>5893.71</v>
      </c>
    </row>
    <row r="1347" spans="1:13" x14ac:dyDescent="0.2">
      <c r="A1347" s="3" t="s">
        <v>676</v>
      </c>
      <c r="B1347" s="3" t="s">
        <v>676</v>
      </c>
      <c r="C1347" s="2" t="s">
        <v>320</v>
      </c>
      <c r="D1347" s="3" t="s">
        <v>1</v>
      </c>
      <c r="E1347" s="3">
        <v>2018</v>
      </c>
      <c r="F1347" s="3" t="s">
        <v>141</v>
      </c>
      <c r="G1347" s="3" t="s">
        <v>142</v>
      </c>
      <c r="H1347" s="3" t="s">
        <v>0</v>
      </c>
      <c r="I1347" s="2" t="s">
        <v>207</v>
      </c>
      <c r="J1347" s="59" t="s">
        <v>677</v>
      </c>
      <c r="K1347" s="59" t="s">
        <v>677</v>
      </c>
      <c r="L1347" s="15">
        <v>1212</v>
      </c>
      <c r="M1347" s="15">
        <v>4380.49</v>
      </c>
    </row>
    <row r="1348" spans="1:13" x14ac:dyDescent="0.2">
      <c r="A1348" s="3" t="s">
        <v>676</v>
      </c>
      <c r="B1348" s="3" t="s">
        <v>676</v>
      </c>
      <c r="C1348" s="2" t="s">
        <v>320</v>
      </c>
      <c r="D1348" s="3" t="s">
        <v>1</v>
      </c>
      <c r="E1348" s="3">
        <v>2018</v>
      </c>
      <c r="F1348" s="3" t="s">
        <v>141</v>
      </c>
      <c r="G1348" s="3" t="s">
        <v>142</v>
      </c>
      <c r="H1348" s="3" t="s">
        <v>0</v>
      </c>
      <c r="I1348" s="2" t="s">
        <v>149</v>
      </c>
      <c r="J1348" s="59" t="s">
        <v>677</v>
      </c>
      <c r="K1348" s="59" t="s">
        <v>677</v>
      </c>
      <c r="L1348" s="15">
        <v>1718.8</v>
      </c>
      <c r="M1348" s="15">
        <v>5893.71</v>
      </c>
    </row>
    <row r="1349" spans="1:13" x14ac:dyDescent="0.2">
      <c r="A1349" s="3" t="s">
        <v>676</v>
      </c>
      <c r="B1349" s="3" t="s">
        <v>676</v>
      </c>
      <c r="C1349" s="2" t="s">
        <v>320</v>
      </c>
      <c r="D1349" s="3" t="s">
        <v>1</v>
      </c>
      <c r="E1349" s="3">
        <v>2018</v>
      </c>
      <c r="F1349" s="3" t="s">
        <v>141</v>
      </c>
      <c r="G1349" s="3" t="s">
        <v>142</v>
      </c>
      <c r="H1349" s="3" t="s">
        <v>64</v>
      </c>
      <c r="I1349" s="2" t="s">
        <v>176</v>
      </c>
      <c r="J1349" s="59" t="s">
        <v>677</v>
      </c>
      <c r="K1349" s="59" t="s">
        <v>677</v>
      </c>
      <c r="L1349" s="15">
        <v>1212</v>
      </c>
      <c r="M1349" s="15">
        <v>5700.18</v>
      </c>
    </row>
    <row r="1350" spans="1:13" x14ac:dyDescent="0.2">
      <c r="A1350" s="3" t="s">
        <v>676</v>
      </c>
      <c r="B1350" s="3" t="s">
        <v>676</v>
      </c>
      <c r="C1350" s="2" t="s">
        <v>320</v>
      </c>
      <c r="D1350" s="3" t="s">
        <v>1</v>
      </c>
      <c r="E1350" s="3">
        <v>2018</v>
      </c>
      <c r="F1350" s="3" t="s">
        <v>141</v>
      </c>
      <c r="G1350" s="3" t="s">
        <v>142</v>
      </c>
      <c r="H1350" s="3" t="s">
        <v>0</v>
      </c>
      <c r="I1350" s="2" t="s">
        <v>328</v>
      </c>
      <c r="J1350" s="59" t="s">
        <v>677</v>
      </c>
      <c r="K1350" s="59" t="s">
        <v>677</v>
      </c>
      <c r="L1350" s="15">
        <v>1212</v>
      </c>
      <c r="M1350" s="15">
        <v>4380.49</v>
      </c>
    </row>
    <row r="1351" spans="1:13" x14ac:dyDescent="0.2">
      <c r="A1351" s="3" t="s">
        <v>676</v>
      </c>
      <c r="B1351" s="3" t="s">
        <v>676</v>
      </c>
      <c r="C1351" s="2" t="s">
        <v>320</v>
      </c>
      <c r="D1351" s="3" t="s">
        <v>1</v>
      </c>
      <c r="E1351" s="3">
        <v>2018</v>
      </c>
      <c r="F1351" s="3" t="s">
        <v>141</v>
      </c>
      <c r="G1351" s="3" t="s">
        <v>142</v>
      </c>
      <c r="H1351" s="3" t="s">
        <v>58</v>
      </c>
      <c r="I1351" s="2" t="s">
        <v>198</v>
      </c>
      <c r="J1351" s="59" t="s">
        <v>677</v>
      </c>
      <c r="K1351" s="59" t="s">
        <v>677</v>
      </c>
      <c r="L1351" s="15">
        <v>1212</v>
      </c>
      <c r="M1351" s="15">
        <v>5700.18</v>
      </c>
    </row>
    <row r="1352" spans="1:13" x14ac:dyDescent="0.2">
      <c r="A1352" s="3" t="s">
        <v>676</v>
      </c>
      <c r="B1352" s="3" t="s">
        <v>676</v>
      </c>
      <c r="C1352" s="2" t="s">
        <v>320</v>
      </c>
      <c r="D1352" s="3" t="s">
        <v>1</v>
      </c>
      <c r="E1352" s="3">
        <v>2018</v>
      </c>
      <c r="F1352" s="3" t="s">
        <v>141</v>
      </c>
      <c r="G1352" s="3" t="s">
        <v>142</v>
      </c>
      <c r="H1352" s="3" t="s">
        <v>7</v>
      </c>
      <c r="I1352" s="2" t="s">
        <v>149</v>
      </c>
      <c r="J1352" s="59" t="s">
        <v>677</v>
      </c>
      <c r="K1352" s="59" t="s">
        <v>677</v>
      </c>
      <c r="L1352" s="15">
        <v>1718.8</v>
      </c>
      <c r="M1352" s="15">
        <v>5893.71</v>
      </c>
    </row>
    <row r="1353" spans="1:13" x14ac:dyDescent="0.2">
      <c r="A1353" s="3" t="s">
        <v>676</v>
      </c>
      <c r="B1353" s="3" t="s">
        <v>676</v>
      </c>
      <c r="C1353" s="2" t="s">
        <v>320</v>
      </c>
      <c r="D1353" s="3" t="s">
        <v>1</v>
      </c>
      <c r="E1353" s="3">
        <v>2018</v>
      </c>
      <c r="F1353" s="3" t="s">
        <v>141</v>
      </c>
      <c r="G1353" s="3" t="s">
        <v>142</v>
      </c>
      <c r="H1353" s="3" t="s">
        <v>21</v>
      </c>
      <c r="I1353" s="2" t="s">
        <v>328</v>
      </c>
      <c r="J1353" s="59" t="s">
        <v>677</v>
      </c>
      <c r="K1353" s="59" t="s">
        <v>677</v>
      </c>
      <c r="L1353" s="15">
        <v>1212</v>
      </c>
      <c r="M1353" s="15">
        <v>4380.49</v>
      </c>
    </row>
    <row r="1354" spans="1:13" x14ac:dyDescent="0.2">
      <c r="A1354" s="3" t="s">
        <v>676</v>
      </c>
      <c r="B1354" s="3" t="s">
        <v>676</v>
      </c>
      <c r="C1354" s="2" t="s">
        <v>320</v>
      </c>
      <c r="D1354" s="3" t="s">
        <v>1</v>
      </c>
      <c r="E1354" s="3">
        <v>2018</v>
      </c>
      <c r="F1354" s="3" t="s">
        <v>141</v>
      </c>
      <c r="G1354" s="3" t="s">
        <v>142</v>
      </c>
      <c r="H1354" s="3" t="s">
        <v>0</v>
      </c>
      <c r="I1354" s="2" t="s">
        <v>198</v>
      </c>
      <c r="J1354" s="59" t="s">
        <v>677</v>
      </c>
      <c r="K1354" s="59" t="s">
        <v>677</v>
      </c>
      <c r="L1354" s="15">
        <v>1718.8</v>
      </c>
      <c r="M1354" s="15">
        <v>7149.08</v>
      </c>
    </row>
    <row r="1355" spans="1:13" x14ac:dyDescent="0.2">
      <c r="A1355" s="3" t="s">
        <v>676</v>
      </c>
      <c r="B1355" s="3" t="s">
        <v>676</v>
      </c>
      <c r="C1355" s="2" t="s">
        <v>320</v>
      </c>
      <c r="D1355" s="3" t="s">
        <v>1</v>
      </c>
      <c r="E1355" s="3">
        <v>2018</v>
      </c>
      <c r="F1355" s="3" t="s">
        <v>141</v>
      </c>
      <c r="G1355" s="3" t="s">
        <v>142</v>
      </c>
      <c r="H1355" s="3" t="s">
        <v>0</v>
      </c>
      <c r="I1355" s="2" t="s">
        <v>204</v>
      </c>
      <c r="J1355" s="59" t="s">
        <v>677</v>
      </c>
      <c r="K1355" s="59" t="s">
        <v>677</v>
      </c>
      <c r="L1355" s="15">
        <v>1212</v>
      </c>
      <c r="M1355" s="15">
        <v>4380.49</v>
      </c>
    </row>
    <row r="1356" spans="1:13" x14ac:dyDescent="0.2">
      <c r="A1356" s="3" t="s">
        <v>676</v>
      </c>
      <c r="B1356" s="3" t="s">
        <v>676</v>
      </c>
      <c r="C1356" s="2" t="s">
        <v>320</v>
      </c>
      <c r="D1356" s="3" t="s">
        <v>1</v>
      </c>
      <c r="E1356" s="3">
        <v>2018</v>
      </c>
      <c r="F1356" s="3" t="s">
        <v>141</v>
      </c>
      <c r="G1356" s="3" t="s">
        <v>142</v>
      </c>
      <c r="H1356" s="3" t="s">
        <v>7</v>
      </c>
      <c r="I1356" s="2" t="s">
        <v>196</v>
      </c>
      <c r="J1356" s="59" t="s">
        <v>677</v>
      </c>
      <c r="K1356" s="59" t="s">
        <v>677</v>
      </c>
      <c r="L1356" s="15">
        <v>1212</v>
      </c>
      <c r="M1356" s="15">
        <v>4380.49</v>
      </c>
    </row>
    <row r="1357" spans="1:13" x14ac:dyDescent="0.2">
      <c r="A1357" s="3" t="s">
        <v>676</v>
      </c>
      <c r="B1357" s="3" t="s">
        <v>676</v>
      </c>
      <c r="C1357" s="2" t="s">
        <v>320</v>
      </c>
      <c r="D1357" s="3" t="s">
        <v>1</v>
      </c>
      <c r="E1357" s="3">
        <v>2018</v>
      </c>
      <c r="F1357" s="3" t="s">
        <v>141</v>
      </c>
      <c r="G1357" s="3" t="s">
        <v>142</v>
      </c>
      <c r="H1357" s="3" t="s">
        <v>0</v>
      </c>
      <c r="I1357" s="2" t="s">
        <v>324</v>
      </c>
      <c r="J1357" s="59" t="s">
        <v>677</v>
      </c>
      <c r="K1357" s="59" t="s">
        <v>677</v>
      </c>
      <c r="L1357" s="15">
        <v>1212</v>
      </c>
      <c r="M1357" s="15">
        <v>4380.49</v>
      </c>
    </row>
    <row r="1358" spans="1:13" x14ac:dyDescent="0.2">
      <c r="A1358" s="3" t="s">
        <v>676</v>
      </c>
      <c r="B1358" s="3" t="s">
        <v>676</v>
      </c>
      <c r="C1358" s="2" t="s">
        <v>320</v>
      </c>
      <c r="D1358" s="3" t="s">
        <v>1</v>
      </c>
      <c r="E1358" s="3">
        <v>2018</v>
      </c>
      <c r="F1358" s="3" t="s">
        <v>141</v>
      </c>
      <c r="G1358" s="3" t="s">
        <v>142</v>
      </c>
      <c r="H1358" s="3" t="s">
        <v>0</v>
      </c>
      <c r="I1358" s="2" t="s">
        <v>236</v>
      </c>
      <c r="J1358" s="59" t="s">
        <v>677</v>
      </c>
      <c r="K1358" s="59" t="s">
        <v>677</v>
      </c>
      <c r="L1358" s="15">
        <v>1212</v>
      </c>
      <c r="M1358" s="15">
        <v>4380.49</v>
      </c>
    </row>
    <row r="1359" spans="1:13" x14ac:dyDescent="0.2">
      <c r="A1359" s="3" t="s">
        <v>676</v>
      </c>
      <c r="B1359" s="3" t="s">
        <v>676</v>
      </c>
      <c r="C1359" s="2" t="s">
        <v>320</v>
      </c>
      <c r="D1359" s="3" t="s">
        <v>1</v>
      </c>
      <c r="E1359" s="3">
        <v>2018</v>
      </c>
      <c r="F1359" s="3" t="s">
        <v>141</v>
      </c>
      <c r="G1359" s="3" t="s">
        <v>142</v>
      </c>
      <c r="H1359" s="3" t="s">
        <v>7</v>
      </c>
      <c r="I1359" s="2" t="s">
        <v>204</v>
      </c>
      <c r="J1359" s="59" t="s">
        <v>677</v>
      </c>
      <c r="K1359" s="59" t="s">
        <v>677</v>
      </c>
      <c r="L1359" s="15">
        <v>1212</v>
      </c>
      <c r="M1359" s="15">
        <v>4380.49</v>
      </c>
    </row>
    <row r="1360" spans="1:13" x14ac:dyDescent="0.2">
      <c r="A1360" s="3" t="s">
        <v>676</v>
      </c>
      <c r="B1360" s="3" t="s">
        <v>676</v>
      </c>
      <c r="C1360" s="2" t="s">
        <v>320</v>
      </c>
      <c r="D1360" s="3" t="s">
        <v>1</v>
      </c>
      <c r="E1360" s="3">
        <v>2018</v>
      </c>
      <c r="F1360" s="3" t="s">
        <v>141</v>
      </c>
      <c r="G1360" s="3" t="s">
        <v>142</v>
      </c>
      <c r="H1360" s="3" t="s">
        <v>0</v>
      </c>
      <c r="I1360" s="2" t="s">
        <v>198</v>
      </c>
      <c r="J1360" s="59" t="s">
        <v>677</v>
      </c>
      <c r="K1360" s="59" t="s">
        <v>677</v>
      </c>
      <c r="L1360" s="15">
        <v>1718.8</v>
      </c>
      <c r="M1360" s="15">
        <v>8475.35</v>
      </c>
    </row>
    <row r="1361" spans="1:13" x14ac:dyDescent="0.2">
      <c r="A1361" s="3" t="s">
        <v>676</v>
      </c>
      <c r="B1361" s="3" t="s">
        <v>676</v>
      </c>
      <c r="C1361" s="2" t="s">
        <v>320</v>
      </c>
      <c r="D1361" s="3" t="s">
        <v>1</v>
      </c>
      <c r="E1361" s="3">
        <v>2018</v>
      </c>
      <c r="F1361" s="3" t="s">
        <v>141</v>
      </c>
      <c r="G1361" s="3" t="s">
        <v>142</v>
      </c>
      <c r="H1361" s="3" t="s">
        <v>0</v>
      </c>
      <c r="I1361" s="2" t="s">
        <v>256</v>
      </c>
      <c r="J1361" s="59" t="s">
        <v>677</v>
      </c>
      <c r="K1361" s="59" t="s">
        <v>677</v>
      </c>
      <c r="L1361" s="15">
        <v>1718.8</v>
      </c>
      <c r="M1361" s="15">
        <v>5893.71</v>
      </c>
    </row>
    <row r="1362" spans="1:13" x14ac:dyDescent="0.2">
      <c r="A1362" s="3" t="s">
        <v>676</v>
      </c>
      <c r="B1362" s="3" t="s">
        <v>676</v>
      </c>
      <c r="C1362" s="2" t="s">
        <v>320</v>
      </c>
      <c r="D1362" s="3" t="s">
        <v>1</v>
      </c>
      <c r="E1362" s="3">
        <v>2018</v>
      </c>
      <c r="F1362" s="3" t="s">
        <v>141</v>
      </c>
      <c r="G1362" s="3" t="s">
        <v>142</v>
      </c>
      <c r="H1362" s="3" t="s">
        <v>58</v>
      </c>
      <c r="I1362" s="2" t="s">
        <v>330</v>
      </c>
      <c r="J1362" s="59" t="s">
        <v>677</v>
      </c>
      <c r="K1362" s="59" t="s">
        <v>677</v>
      </c>
      <c r="L1362" s="15">
        <v>1718.8</v>
      </c>
      <c r="M1362" s="15">
        <v>7149.08</v>
      </c>
    </row>
    <row r="1363" spans="1:13" x14ac:dyDescent="0.2">
      <c r="A1363" s="3" t="s">
        <v>676</v>
      </c>
      <c r="B1363" s="3" t="s">
        <v>676</v>
      </c>
      <c r="C1363" s="2" t="s">
        <v>320</v>
      </c>
      <c r="D1363" s="3" t="s">
        <v>1</v>
      </c>
      <c r="E1363" s="3">
        <v>2018</v>
      </c>
      <c r="F1363" s="3" t="s">
        <v>141</v>
      </c>
      <c r="G1363" s="3" t="s">
        <v>142</v>
      </c>
      <c r="H1363" s="3" t="s">
        <v>0</v>
      </c>
      <c r="I1363" s="2" t="s">
        <v>207</v>
      </c>
      <c r="J1363" s="59" t="s">
        <v>677</v>
      </c>
      <c r="K1363" s="59" t="s">
        <v>677</v>
      </c>
      <c r="L1363" s="15">
        <v>1212</v>
      </c>
      <c r="M1363" s="15">
        <v>4380.49</v>
      </c>
    </row>
    <row r="1364" spans="1:13" x14ac:dyDescent="0.2">
      <c r="A1364" s="3" t="s">
        <v>676</v>
      </c>
      <c r="B1364" s="3" t="s">
        <v>676</v>
      </c>
      <c r="C1364" s="2" t="s">
        <v>320</v>
      </c>
      <c r="D1364" s="3" t="s">
        <v>1</v>
      </c>
      <c r="E1364" s="3">
        <v>2018</v>
      </c>
      <c r="F1364" s="3" t="s">
        <v>141</v>
      </c>
      <c r="G1364" s="3" t="s">
        <v>142</v>
      </c>
      <c r="H1364" s="3" t="s">
        <v>58</v>
      </c>
      <c r="I1364" s="2" t="s">
        <v>329</v>
      </c>
      <c r="J1364" s="59" t="s">
        <v>677</v>
      </c>
      <c r="K1364" s="59" t="s">
        <v>677</v>
      </c>
      <c r="L1364" s="15">
        <v>1718.8</v>
      </c>
      <c r="M1364" s="15">
        <v>5893.71</v>
      </c>
    </row>
    <row r="1365" spans="1:13" x14ac:dyDescent="0.2">
      <c r="A1365" s="3" t="s">
        <v>676</v>
      </c>
      <c r="B1365" s="3" t="s">
        <v>676</v>
      </c>
      <c r="C1365" s="2" t="s">
        <v>320</v>
      </c>
      <c r="D1365" s="3" t="s">
        <v>1</v>
      </c>
      <c r="E1365" s="3">
        <v>2018</v>
      </c>
      <c r="F1365" s="3" t="s">
        <v>141</v>
      </c>
      <c r="G1365" s="3" t="s">
        <v>142</v>
      </c>
      <c r="H1365" s="3" t="s">
        <v>7</v>
      </c>
      <c r="I1365" s="2" t="s">
        <v>204</v>
      </c>
      <c r="J1365" s="59" t="s">
        <v>677</v>
      </c>
      <c r="K1365" s="59" t="s">
        <v>677</v>
      </c>
      <c r="L1365" s="15">
        <v>1718.8</v>
      </c>
      <c r="M1365" s="15">
        <v>5893.71</v>
      </c>
    </row>
    <row r="1366" spans="1:13" x14ac:dyDescent="0.2">
      <c r="A1366" s="3" t="s">
        <v>676</v>
      </c>
      <c r="B1366" s="3" t="s">
        <v>676</v>
      </c>
      <c r="C1366" s="2" t="s">
        <v>320</v>
      </c>
      <c r="D1366" s="3" t="s">
        <v>1</v>
      </c>
      <c r="E1366" s="3">
        <v>2018</v>
      </c>
      <c r="F1366" s="3" t="s">
        <v>141</v>
      </c>
      <c r="G1366" s="3" t="s">
        <v>142</v>
      </c>
      <c r="H1366" s="3" t="s">
        <v>0</v>
      </c>
      <c r="I1366" s="2" t="s">
        <v>256</v>
      </c>
      <c r="J1366" s="59" t="s">
        <v>677</v>
      </c>
      <c r="K1366" s="59" t="s">
        <v>677</v>
      </c>
      <c r="L1366" s="15">
        <v>1212</v>
      </c>
      <c r="M1366" s="15">
        <v>4380.49</v>
      </c>
    </row>
    <row r="1367" spans="1:13" x14ac:dyDescent="0.2">
      <c r="A1367" s="3" t="s">
        <v>676</v>
      </c>
      <c r="B1367" s="3" t="s">
        <v>676</v>
      </c>
      <c r="C1367" s="2" t="s">
        <v>320</v>
      </c>
      <c r="D1367" s="3" t="s">
        <v>1</v>
      </c>
      <c r="E1367" s="3">
        <v>2018</v>
      </c>
      <c r="F1367" s="3" t="s">
        <v>141</v>
      </c>
      <c r="G1367" s="3" t="s">
        <v>142</v>
      </c>
      <c r="H1367" s="3" t="s">
        <v>21</v>
      </c>
      <c r="I1367" s="2" t="s">
        <v>149</v>
      </c>
      <c r="J1367" s="59" t="s">
        <v>677</v>
      </c>
      <c r="K1367" s="59" t="s">
        <v>677</v>
      </c>
      <c r="L1367" s="15">
        <v>1212</v>
      </c>
      <c r="M1367" s="15">
        <v>4380.49</v>
      </c>
    </row>
    <row r="1368" spans="1:13" x14ac:dyDescent="0.2">
      <c r="A1368" s="3" t="s">
        <v>676</v>
      </c>
      <c r="B1368" s="3" t="s">
        <v>676</v>
      </c>
      <c r="C1368" s="2" t="s">
        <v>320</v>
      </c>
      <c r="D1368" s="3" t="s">
        <v>1</v>
      </c>
      <c r="E1368" s="3">
        <v>2018</v>
      </c>
      <c r="F1368" s="3" t="s">
        <v>141</v>
      </c>
      <c r="G1368" s="3" t="s">
        <v>142</v>
      </c>
      <c r="H1368" s="3" t="s">
        <v>0</v>
      </c>
      <c r="I1368" s="2" t="s">
        <v>256</v>
      </c>
      <c r="J1368" s="59" t="s">
        <v>677</v>
      </c>
      <c r="K1368" s="59" t="s">
        <v>677</v>
      </c>
      <c r="L1368" s="15">
        <v>1718.8</v>
      </c>
      <c r="M1368" s="15">
        <v>5893.71</v>
      </c>
    </row>
    <row r="1369" spans="1:13" x14ac:dyDescent="0.2">
      <c r="A1369" s="3" t="s">
        <v>676</v>
      </c>
      <c r="B1369" s="3" t="s">
        <v>676</v>
      </c>
      <c r="C1369" s="2" t="s">
        <v>320</v>
      </c>
      <c r="D1369" s="3" t="s">
        <v>1</v>
      </c>
      <c r="E1369" s="3">
        <v>2018</v>
      </c>
      <c r="F1369" s="3" t="s">
        <v>141</v>
      </c>
      <c r="G1369" s="3" t="s">
        <v>142</v>
      </c>
      <c r="H1369" s="3" t="s">
        <v>0</v>
      </c>
      <c r="I1369" s="2" t="s">
        <v>207</v>
      </c>
      <c r="J1369" s="59" t="s">
        <v>677</v>
      </c>
      <c r="K1369" s="59" t="s">
        <v>677</v>
      </c>
      <c r="L1369" s="15">
        <v>1718.8</v>
      </c>
      <c r="M1369" s="15">
        <v>5893.71</v>
      </c>
    </row>
    <row r="1370" spans="1:13" x14ac:dyDescent="0.2">
      <c r="A1370" s="3" t="s">
        <v>676</v>
      </c>
      <c r="B1370" s="3" t="s">
        <v>676</v>
      </c>
      <c r="C1370" s="2" t="s">
        <v>320</v>
      </c>
      <c r="D1370" s="3" t="s">
        <v>1</v>
      </c>
      <c r="E1370" s="3">
        <v>2018</v>
      </c>
      <c r="F1370" s="3" t="s">
        <v>141</v>
      </c>
      <c r="G1370" s="3" t="s">
        <v>142</v>
      </c>
      <c r="H1370" s="3" t="s">
        <v>7</v>
      </c>
      <c r="I1370" s="2" t="s">
        <v>321</v>
      </c>
      <c r="J1370" s="59" t="s">
        <v>677</v>
      </c>
      <c r="K1370" s="59" t="s">
        <v>677</v>
      </c>
      <c r="L1370" s="15">
        <v>1212</v>
      </c>
      <c r="M1370" s="15">
        <v>4380.49</v>
      </c>
    </row>
    <row r="1371" spans="1:13" x14ac:dyDescent="0.2">
      <c r="A1371" s="3" t="s">
        <v>676</v>
      </c>
      <c r="B1371" s="3" t="s">
        <v>676</v>
      </c>
      <c r="C1371" s="2" t="s">
        <v>320</v>
      </c>
      <c r="D1371" s="3" t="s">
        <v>1</v>
      </c>
      <c r="E1371" s="3">
        <v>2018</v>
      </c>
      <c r="F1371" s="3" t="s">
        <v>141</v>
      </c>
      <c r="G1371" s="3" t="s">
        <v>142</v>
      </c>
      <c r="H1371" s="3" t="s">
        <v>0</v>
      </c>
      <c r="I1371" s="2" t="s">
        <v>149</v>
      </c>
      <c r="J1371" s="59" t="s">
        <v>677</v>
      </c>
      <c r="K1371" s="59" t="s">
        <v>677</v>
      </c>
      <c r="L1371" s="15">
        <v>1718.8</v>
      </c>
      <c r="M1371" s="15">
        <v>5893.71</v>
      </c>
    </row>
    <row r="1372" spans="1:13" x14ac:dyDescent="0.2">
      <c r="A1372" s="3" t="s">
        <v>676</v>
      </c>
      <c r="B1372" s="3" t="s">
        <v>676</v>
      </c>
      <c r="C1372" s="2" t="s">
        <v>320</v>
      </c>
      <c r="D1372" s="3" t="s">
        <v>1</v>
      </c>
      <c r="E1372" s="3">
        <v>2018</v>
      </c>
      <c r="F1372" s="3" t="s">
        <v>141</v>
      </c>
      <c r="G1372" s="3" t="s">
        <v>142</v>
      </c>
      <c r="H1372" s="3" t="s">
        <v>0</v>
      </c>
      <c r="I1372" s="2" t="s">
        <v>327</v>
      </c>
      <c r="J1372" s="59" t="s">
        <v>677</v>
      </c>
      <c r="K1372" s="59" t="s">
        <v>677</v>
      </c>
      <c r="L1372" s="15">
        <v>1212</v>
      </c>
      <c r="M1372" s="15">
        <v>4380.49</v>
      </c>
    </row>
    <row r="1373" spans="1:13" x14ac:dyDescent="0.2">
      <c r="A1373" s="3" t="s">
        <v>676</v>
      </c>
      <c r="B1373" s="3" t="s">
        <v>676</v>
      </c>
      <c r="C1373" s="2" t="s">
        <v>320</v>
      </c>
      <c r="D1373" s="3" t="s">
        <v>1</v>
      </c>
      <c r="E1373" s="3">
        <v>2018</v>
      </c>
      <c r="F1373" s="3" t="s">
        <v>141</v>
      </c>
      <c r="G1373" s="3" t="s">
        <v>142</v>
      </c>
      <c r="H1373" s="3" t="s">
        <v>31</v>
      </c>
      <c r="I1373" s="2" t="s">
        <v>149</v>
      </c>
      <c r="J1373" s="59" t="s">
        <v>677</v>
      </c>
      <c r="K1373" s="59" t="s">
        <v>677</v>
      </c>
      <c r="L1373" s="15">
        <v>1212</v>
      </c>
      <c r="M1373" s="15">
        <v>4380.49</v>
      </c>
    </row>
    <row r="1374" spans="1:13" x14ac:dyDescent="0.2">
      <c r="A1374" s="3" t="s">
        <v>676</v>
      </c>
      <c r="B1374" s="3" t="s">
        <v>676</v>
      </c>
      <c r="C1374" s="2" t="s">
        <v>320</v>
      </c>
      <c r="D1374" s="3" t="s">
        <v>1</v>
      </c>
      <c r="E1374" s="3">
        <v>2018</v>
      </c>
      <c r="F1374" s="3" t="s">
        <v>141</v>
      </c>
      <c r="G1374" s="3" t="s">
        <v>142</v>
      </c>
      <c r="H1374" s="3" t="s">
        <v>0</v>
      </c>
      <c r="I1374" s="2" t="s">
        <v>204</v>
      </c>
      <c r="J1374" s="59" t="s">
        <v>677</v>
      </c>
      <c r="K1374" s="59" t="s">
        <v>677</v>
      </c>
      <c r="L1374" s="15">
        <v>1212</v>
      </c>
      <c r="M1374" s="15">
        <v>4380.49</v>
      </c>
    </row>
    <row r="1375" spans="1:13" x14ac:dyDescent="0.2">
      <c r="A1375" s="3" t="s">
        <v>676</v>
      </c>
      <c r="B1375" s="3" t="s">
        <v>676</v>
      </c>
      <c r="C1375" s="2" t="s">
        <v>320</v>
      </c>
      <c r="D1375" s="3" t="s">
        <v>1</v>
      </c>
      <c r="E1375" s="3">
        <v>2018</v>
      </c>
      <c r="F1375" s="3" t="s">
        <v>141</v>
      </c>
      <c r="G1375" s="3" t="s">
        <v>142</v>
      </c>
      <c r="H1375" s="3" t="s">
        <v>7</v>
      </c>
      <c r="I1375" s="2" t="s">
        <v>207</v>
      </c>
      <c r="J1375" s="59" t="s">
        <v>677</v>
      </c>
      <c r="K1375" s="59" t="s">
        <v>677</v>
      </c>
      <c r="L1375" s="15">
        <v>1212</v>
      </c>
      <c r="M1375" s="15">
        <v>4380.49</v>
      </c>
    </row>
    <row r="1376" spans="1:13" x14ac:dyDescent="0.2">
      <c r="A1376" s="3" t="s">
        <v>676</v>
      </c>
      <c r="B1376" s="3" t="s">
        <v>676</v>
      </c>
      <c r="C1376" s="2" t="s">
        <v>320</v>
      </c>
      <c r="D1376" s="3" t="s">
        <v>1</v>
      </c>
      <c r="E1376" s="3">
        <v>2018</v>
      </c>
      <c r="F1376" s="3" t="s">
        <v>141</v>
      </c>
      <c r="G1376" s="3" t="s">
        <v>142</v>
      </c>
      <c r="H1376" s="3" t="s">
        <v>21</v>
      </c>
      <c r="I1376" s="2" t="s">
        <v>256</v>
      </c>
      <c r="J1376" s="59" t="s">
        <v>677</v>
      </c>
      <c r="K1376" s="59" t="s">
        <v>677</v>
      </c>
      <c r="L1376" s="15">
        <v>1212</v>
      </c>
      <c r="M1376" s="15">
        <v>4380.49</v>
      </c>
    </row>
    <row r="1377" spans="1:13" x14ac:dyDescent="0.2">
      <c r="A1377" s="3" t="s">
        <v>676</v>
      </c>
      <c r="B1377" s="3" t="s">
        <v>676</v>
      </c>
      <c r="C1377" s="2" t="s">
        <v>320</v>
      </c>
      <c r="D1377" s="3" t="s">
        <v>1</v>
      </c>
      <c r="E1377" s="3">
        <v>2018</v>
      </c>
      <c r="F1377" s="3" t="s">
        <v>141</v>
      </c>
      <c r="G1377" s="3" t="s">
        <v>142</v>
      </c>
      <c r="H1377" s="3" t="s">
        <v>0</v>
      </c>
      <c r="I1377" s="2" t="s">
        <v>331</v>
      </c>
      <c r="J1377" s="59" t="s">
        <v>677</v>
      </c>
      <c r="K1377" s="59" t="s">
        <v>677</v>
      </c>
      <c r="L1377" s="15">
        <v>1718.8</v>
      </c>
      <c r="M1377" s="15">
        <v>5893.71</v>
      </c>
    </row>
    <row r="1378" spans="1:13" x14ac:dyDescent="0.2">
      <c r="A1378" s="3" t="s">
        <v>676</v>
      </c>
      <c r="B1378" s="3" t="s">
        <v>676</v>
      </c>
      <c r="C1378" s="2" t="s">
        <v>320</v>
      </c>
      <c r="D1378" s="3" t="s">
        <v>1</v>
      </c>
      <c r="E1378" s="3">
        <v>2018</v>
      </c>
      <c r="F1378" s="3" t="s">
        <v>141</v>
      </c>
      <c r="G1378" s="3" t="s">
        <v>142</v>
      </c>
      <c r="H1378" s="3" t="s">
        <v>0</v>
      </c>
      <c r="I1378" s="2" t="s">
        <v>198</v>
      </c>
      <c r="J1378" s="59" t="s">
        <v>677</v>
      </c>
      <c r="K1378" s="59" t="s">
        <v>677</v>
      </c>
      <c r="L1378" s="15">
        <v>1718.8</v>
      </c>
      <c r="M1378" s="15">
        <v>7149.08</v>
      </c>
    </row>
    <row r="1379" spans="1:13" x14ac:dyDescent="0.2">
      <c r="A1379" s="3" t="s">
        <v>676</v>
      </c>
      <c r="B1379" s="3" t="s">
        <v>676</v>
      </c>
      <c r="C1379" s="2" t="s">
        <v>320</v>
      </c>
      <c r="D1379" s="3" t="s">
        <v>1</v>
      </c>
      <c r="E1379" s="3">
        <v>2018</v>
      </c>
      <c r="F1379" s="3" t="s">
        <v>141</v>
      </c>
      <c r="G1379" s="3" t="s">
        <v>142</v>
      </c>
      <c r="H1379" s="3" t="s">
        <v>7</v>
      </c>
      <c r="I1379" s="2" t="s">
        <v>197</v>
      </c>
      <c r="J1379" s="59" t="s">
        <v>677</v>
      </c>
      <c r="K1379" s="59" t="s">
        <v>677</v>
      </c>
      <c r="L1379" s="15">
        <v>1212</v>
      </c>
      <c r="M1379" s="15">
        <v>4380.49</v>
      </c>
    </row>
    <row r="1380" spans="1:13" x14ac:dyDescent="0.2">
      <c r="A1380" s="3" t="s">
        <v>676</v>
      </c>
      <c r="B1380" s="3" t="s">
        <v>676</v>
      </c>
      <c r="C1380" s="2" t="s">
        <v>320</v>
      </c>
      <c r="D1380" s="3" t="s">
        <v>1</v>
      </c>
      <c r="E1380" s="3">
        <v>2018</v>
      </c>
      <c r="F1380" s="3" t="s">
        <v>141</v>
      </c>
      <c r="G1380" s="3" t="s">
        <v>142</v>
      </c>
      <c r="H1380" s="3" t="s">
        <v>7</v>
      </c>
      <c r="I1380" s="2" t="s">
        <v>207</v>
      </c>
      <c r="J1380" s="59" t="s">
        <v>677</v>
      </c>
      <c r="K1380" s="59" t="s">
        <v>677</v>
      </c>
      <c r="L1380" s="15">
        <v>1718.8</v>
      </c>
      <c r="M1380" s="15">
        <v>5893.71</v>
      </c>
    </row>
    <row r="1381" spans="1:13" x14ac:dyDescent="0.2">
      <c r="A1381" s="3" t="s">
        <v>676</v>
      </c>
      <c r="B1381" s="3" t="s">
        <v>676</v>
      </c>
      <c r="C1381" s="2" t="s">
        <v>320</v>
      </c>
      <c r="D1381" s="3" t="s">
        <v>1</v>
      </c>
      <c r="E1381" s="3">
        <v>2018</v>
      </c>
      <c r="F1381" s="3" t="s">
        <v>141</v>
      </c>
      <c r="G1381" s="3" t="s">
        <v>142</v>
      </c>
      <c r="H1381" s="3" t="s">
        <v>0</v>
      </c>
      <c r="I1381" s="2" t="s">
        <v>245</v>
      </c>
      <c r="J1381" s="59" t="s">
        <v>677</v>
      </c>
      <c r="K1381" s="59" t="s">
        <v>677</v>
      </c>
      <c r="L1381" s="15">
        <v>1212</v>
      </c>
      <c r="M1381" s="15">
        <v>4380.49</v>
      </c>
    </row>
    <row r="1382" spans="1:13" x14ac:dyDescent="0.2">
      <c r="A1382" s="3" t="s">
        <v>676</v>
      </c>
      <c r="B1382" s="3" t="s">
        <v>676</v>
      </c>
      <c r="C1382" s="2" t="s">
        <v>320</v>
      </c>
      <c r="D1382" s="3" t="s">
        <v>1</v>
      </c>
      <c r="E1382" s="3">
        <v>2018</v>
      </c>
      <c r="F1382" s="3" t="s">
        <v>141</v>
      </c>
      <c r="G1382" s="3" t="s">
        <v>142</v>
      </c>
      <c r="H1382" s="3" t="s">
        <v>0</v>
      </c>
      <c r="I1382" s="2" t="s">
        <v>324</v>
      </c>
      <c r="J1382" s="59" t="s">
        <v>677</v>
      </c>
      <c r="K1382" s="59" t="s">
        <v>677</v>
      </c>
      <c r="L1382" s="15">
        <v>1212</v>
      </c>
      <c r="M1382" s="15">
        <v>4380.49</v>
      </c>
    </row>
    <row r="1383" spans="1:13" x14ac:dyDescent="0.2">
      <c r="A1383" s="3" t="s">
        <v>676</v>
      </c>
      <c r="B1383" s="3" t="s">
        <v>676</v>
      </c>
      <c r="C1383" s="2" t="s">
        <v>320</v>
      </c>
      <c r="D1383" s="3" t="s">
        <v>1</v>
      </c>
      <c r="E1383" s="3">
        <v>2018</v>
      </c>
      <c r="F1383" s="3" t="s">
        <v>141</v>
      </c>
      <c r="G1383" s="3" t="s">
        <v>142</v>
      </c>
      <c r="H1383" s="3" t="s">
        <v>7</v>
      </c>
      <c r="I1383" s="2" t="s">
        <v>329</v>
      </c>
      <c r="J1383" s="59" t="s">
        <v>677</v>
      </c>
      <c r="K1383" s="59" t="s">
        <v>677</v>
      </c>
      <c r="L1383" s="15">
        <v>1212</v>
      </c>
      <c r="M1383" s="15">
        <v>4380.49</v>
      </c>
    </row>
    <row r="1384" spans="1:13" x14ac:dyDescent="0.2">
      <c r="A1384" s="3" t="s">
        <v>676</v>
      </c>
      <c r="B1384" s="3" t="s">
        <v>676</v>
      </c>
      <c r="C1384" s="2" t="s">
        <v>320</v>
      </c>
      <c r="D1384" s="3" t="s">
        <v>1</v>
      </c>
      <c r="E1384" s="3">
        <v>2018</v>
      </c>
      <c r="F1384" s="3" t="s">
        <v>141</v>
      </c>
      <c r="G1384" s="3" t="s">
        <v>142</v>
      </c>
      <c r="H1384" s="3" t="s">
        <v>21</v>
      </c>
      <c r="I1384" s="2" t="s">
        <v>203</v>
      </c>
      <c r="J1384" s="59" t="s">
        <v>677</v>
      </c>
      <c r="K1384" s="59" t="s">
        <v>677</v>
      </c>
      <c r="L1384" s="15">
        <v>1212</v>
      </c>
      <c r="M1384" s="15">
        <v>5700.18</v>
      </c>
    </row>
    <row r="1385" spans="1:13" x14ac:dyDescent="0.2">
      <c r="A1385" s="3" t="s">
        <v>676</v>
      </c>
      <c r="B1385" s="3" t="s">
        <v>676</v>
      </c>
      <c r="C1385" s="2" t="s">
        <v>320</v>
      </c>
      <c r="D1385" s="3" t="s">
        <v>1</v>
      </c>
      <c r="E1385" s="3">
        <v>2018</v>
      </c>
      <c r="F1385" s="3" t="s">
        <v>141</v>
      </c>
      <c r="G1385" s="3" t="s">
        <v>142</v>
      </c>
      <c r="H1385" s="3" t="s">
        <v>7</v>
      </c>
      <c r="I1385" s="2" t="s">
        <v>203</v>
      </c>
      <c r="J1385" s="59" t="s">
        <v>677</v>
      </c>
      <c r="K1385" s="59" t="s">
        <v>677</v>
      </c>
      <c r="L1385" s="15">
        <v>1212</v>
      </c>
      <c r="M1385" s="15">
        <v>5700.18</v>
      </c>
    </row>
    <row r="1386" spans="1:13" x14ac:dyDescent="0.2">
      <c r="A1386" s="3" t="s">
        <v>676</v>
      </c>
      <c r="B1386" s="3" t="s">
        <v>676</v>
      </c>
      <c r="C1386" s="2" t="s">
        <v>320</v>
      </c>
      <c r="D1386" s="3" t="s">
        <v>1</v>
      </c>
      <c r="E1386" s="3">
        <v>2018</v>
      </c>
      <c r="F1386" s="3" t="s">
        <v>141</v>
      </c>
      <c r="G1386" s="3" t="s">
        <v>142</v>
      </c>
      <c r="H1386" s="3" t="s">
        <v>7</v>
      </c>
      <c r="I1386" s="2" t="s">
        <v>204</v>
      </c>
      <c r="J1386" s="59" t="s">
        <v>677</v>
      </c>
      <c r="K1386" s="59" t="s">
        <v>677</v>
      </c>
      <c r="L1386" s="15">
        <v>1718.8</v>
      </c>
      <c r="M1386" s="15">
        <v>5893.71</v>
      </c>
    </row>
    <row r="1387" spans="1:13" x14ac:dyDescent="0.2">
      <c r="A1387" s="3" t="s">
        <v>676</v>
      </c>
      <c r="B1387" s="3" t="s">
        <v>676</v>
      </c>
      <c r="C1387" s="2" t="s">
        <v>320</v>
      </c>
      <c r="D1387" s="3" t="s">
        <v>1</v>
      </c>
      <c r="E1387" s="3">
        <v>2018</v>
      </c>
      <c r="F1387" s="3" t="s">
        <v>141</v>
      </c>
      <c r="G1387" s="3" t="s">
        <v>142</v>
      </c>
      <c r="H1387" s="3" t="s">
        <v>7</v>
      </c>
      <c r="I1387" s="2" t="s">
        <v>205</v>
      </c>
      <c r="J1387" s="59" t="s">
        <v>677</v>
      </c>
      <c r="K1387" s="59" t="s">
        <v>677</v>
      </c>
      <c r="L1387" s="15">
        <v>1212</v>
      </c>
      <c r="M1387" s="15">
        <v>4380.49</v>
      </c>
    </row>
    <row r="1388" spans="1:13" x14ac:dyDescent="0.2">
      <c r="A1388" s="3" t="s">
        <v>676</v>
      </c>
      <c r="B1388" s="3" t="s">
        <v>676</v>
      </c>
      <c r="C1388" s="2" t="s">
        <v>320</v>
      </c>
      <c r="D1388" s="3" t="s">
        <v>1</v>
      </c>
      <c r="E1388" s="3">
        <v>2018</v>
      </c>
      <c r="F1388" s="3" t="s">
        <v>141</v>
      </c>
      <c r="G1388" s="3" t="s">
        <v>142</v>
      </c>
      <c r="H1388" s="3" t="s">
        <v>0</v>
      </c>
      <c r="I1388" s="2" t="s">
        <v>328</v>
      </c>
      <c r="J1388" s="59" t="s">
        <v>677</v>
      </c>
      <c r="K1388" s="59" t="s">
        <v>677</v>
      </c>
      <c r="L1388" s="15">
        <v>1212</v>
      </c>
      <c r="M1388" s="15">
        <v>4380.49</v>
      </c>
    </row>
    <row r="1389" spans="1:13" x14ac:dyDescent="0.2">
      <c r="A1389" s="3" t="s">
        <v>676</v>
      </c>
      <c r="B1389" s="3" t="s">
        <v>676</v>
      </c>
      <c r="C1389" s="2" t="s">
        <v>320</v>
      </c>
      <c r="D1389" s="3" t="s">
        <v>1</v>
      </c>
      <c r="E1389" s="3">
        <v>2018</v>
      </c>
      <c r="F1389" s="3" t="s">
        <v>141</v>
      </c>
      <c r="G1389" s="3" t="s">
        <v>142</v>
      </c>
      <c r="H1389" s="3" t="s">
        <v>0</v>
      </c>
      <c r="I1389" s="2" t="s">
        <v>149</v>
      </c>
      <c r="J1389" s="59" t="s">
        <v>677</v>
      </c>
      <c r="K1389" s="59" t="s">
        <v>677</v>
      </c>
      <c r="L1389" s="15">
        <v>1718.8</v>
      </c>
      <c r="M1389" s="15">
        <v>5893.71</v>
      </c>
    </row>
    <row r="1390" spans="1:13" x14ac:dyDescent="0.2">
      <c r="A1390" s="3" t="s">
        <v>676</v>
      </c>
      <c r="B1390" s="3" t="s">
        <v>676</v>
      </c>
      <c r="C1390" s="2" t="s">
        <v>320</v>
      </c>
      <c r="D1390" s="3" t="s">
        <v>1</v>
      </c>
      <c r="E1390" s="3">
        <v>2018</v>
      </c>
      <c r="F1390" s="3" t="s">
        <v>141</v>
      </c>
      <c r="G1390" s="3" t="s">
        <v>142</v>
      </c>
      <c r="H1390" s="3" t="s">
        <v>0</v>
      </c>
      <c r="I1390" s="2" t="s">
        <v>203</v>
      </c>
      <c r="J1390" s="59" t="s">
        <v>677</v>
      </c>
      <c r="K1390" s="59" t="s">
        <v>677</v>
      </c>
      <c r="L1390" s="15">
        <v>1718.8</v>
      </c>
      <c r="M1390" s="15">
        <v>8475.35</v>
      </c>
    </row>
    <row r="1391" spans="1:13" x14ac:dyDescent="0.2">
      <c r="A1391" s="3" t="s">
        <v>676</v>
      </c>
      <c r="B1391" s="3" t="s">
        <v>676</v>
      </c>
      <c r="C1391" s="2" t="s">
        <v>320</v>
      </c>
      <c r="D1391" s="3" t="s">
        <v>1</v>
      </c>
      <c r="E1391" s="3">
        <v>2018</v>
      </c>
      <c r="F1391" s="3" t="s">
        <v>141</v>
      </c>
      <c r="G1391" s="3" t="s">
        <v>142</v>
      </c>
      <c r="H1391" s="3" t="s">
        <v>0</v>
      </c>
      <c r="I1391" s="2" t="s">
        <v>321</v>
      </c>
      <c r="J1391" s="59" t="s">
        <v>677</v>
      </c>
      <c r="K1391" s="59" t="s">
        <v>677</v>
      </c>
      <c r="L1391" s="15">
        <v>1212</v>
      </c>
      <c r="M1391" s="15">
        <v>4380.49</v>
      </c>
    </row>
    <row r="1392" spans="1:13" x14ac:dyDescent="0.2">
      <c r="A1392" s="3" t="s">
        <v>676</v>
      </c>
      <c r="B1392" s="3" t="s">
        <v>676</v>
      </c>
      <c r="C1392" s="2" t="s">
        <v>320</v>
      </c>
      <c r="D1392" s="3" t="s">
        <v>1</v>
      </c>
      <c r="E1392" s="3">
        <v>2018</v>
      </c>
      <c r="F1392" s="3" t="s">
        <v>141</v>
      </c>
      <c r="G1392" s="3" t="s">
        <v>142</v>
      </c>
      <c r="H1392" s="3" t="s">
        <v>0</v>
      </c>
      <c r="I1392" s="2" t="s">
        <v>198</v>
      </c>
      <c r="J1392" s="59" t="s">
        <v>677</v>
      </c>
      <c r="K1392" s="59" t="s">
        <v>677</v>
      </c>
      <c r="L1392" s="15">
        <v>1212</v>
      </c>
      <c r="M1392" s="15">
        <v>6679.94</v>
      </c>
    </row>
    <row r="1393" spans="1:13" x14ac:dyDescent="0.2">
      <c r="A1393" s="3" t="s">
        <v>676</v>
      </c>
      <c r="B1393" s="3" t="s">
        <v>676</v>
      </c>
      <c r="C1393" s="2" t="s">
        <v>320</v>
      </c>
      <c r="D1393" s="3" t="s">
        <v>1</v>
      </c>
      <c r="E1393" s="3">
        <v>2018</v>
      </c>
      <c r="F1393" s="3" t="s">
        <v>141</v>
      </c>
      <c r="G1393" s="3" t="s">
        <v>142</v>
      </c>
      <c r="H1393" s="3" t="s">
        <v>7</v>
      </c>
      <c r="I1393" s="2" t="s">
        <v>332</v>
      </c>
      <c r="J1393" s="59" t="s">
        <v>677</v>
      </c>
      <c r="K1393" s="59" t="s">
        <v>677</v>
      </c>
      <c r="L1393" s="15">
        <v>1718.8</v>
      </c>
      <c r="M1393" s="15">
        <v>5893.71</v>
      </c>
    </row>
    <row r="1394" spans="1:13" x14ac:dyDescent="0.2">
      <c r="A1394" s="3" t="s">
        <v>676</v>
      </c>
      <c r="B1394" s="3" t="s">
        <v>676</v>
      </c>
      <c r="C1394" s="2" t="s">
        <v>320</v>
      </c>
      <c r="D1394" s="3" t="s">
        <v>1</v>
      </c>
      <c r="E1394" s="3">
        <v>2018</v>
      </c>
      <c r="F1394" s="3" t="s">
        <v>141</v>
      </c>
      <c r="G1394" s="3" t="s">
        <v>142</v>
      </c>
      <c r="H1394" s="3" t="s">
        <v>0</v>
      </c>
      <c r="I1394" s="2" t="s">
        <v>196</v>
      </c>
      <c r="J1394" s="59" t="s">
        <v>677</v>
      </c>
      <c r="K1394" s="59" t="s">
        <v>677</v>
      </c>
      <c r="L1394" s="15">
        <v>1718.8</v>
      </c>
      <c r="M1394" s="15">
        <v>5893.71</v>
      </c>
    </row>
    <row r="1395" spans="1:13" x14ac:dyDescent="0.2">
      <c r="A1395" s="3" t="s">
        <v>676</v>
      </c>
      <c r="B1395" s="3" t="s">
        <v>676</v>
      </c>
      <c r="C1395" s="2" t="s">
        <v>320</v>
      </c>
      <c r="D1395" s="3" t="s">
        <v>1</v>
      </c>
      <c r="E1395" s="3">
        <v>2018</v>
      </c>
      <c r="F1395" s="3" t="s">
        <v>141</v>
      </c>
      <c r="G1395" s="3" t="s">
        <v>142</v>
      </c>
      <c r="H1395" s="3" t="s">
        <v>7</v>
      </c>
      <c r="I1395" s="2" t="s">
        <v>204</v>
      </c>
      <c r="J1395" s="59" t="s">
        <v>677</v>
      </c>
      <c r="K1395" s="59" t="s">
        <v>677</v>
      </c>
      <c r="L1395" s="15">
        <v>1718.8</v>
      </c>
      <c r="M1395" s="15">
        <v>5893.71</v>
      </c>
    </row>
    <row r="1396" spans="1:13" x14ac:dyDescent="0.2">
      <c r="A1396" s="3" t="s">
        <v>676</v>
      </c>
      <c r="B1396" s="3" t="s">
        <v>676</v>
      </c>
      <c r="C1396" s="2" t="s">
        <v>320</v>
      </c>
      <c r="D1396" s="3" t="s">
        <v>1</v>
      </c>
      <c r="E1396" s="3">
        <v>2018</v>
      </c>
      <c r="F1396" s="3" t="s">
        <v>141</v>
      </c>
      <c r="G1396" s="3" t="s">
        <v>142</v>
      </c>
      <c r="H1396" s="3" t="s">
        <v>21</v>
      </c>
      <c r="I1396" s="2" t="s">
        <v>204</v>
      </c>
      <c r="J1396" s="59" t="s">
        <v>677</v>
      </c>
      <c r="K1396" s="59" t="s">
        <v>677</v>
      </c>
      <c r="L1396" s="15">
        <v>1212</v>
      </c>
      <c r="M1396" s="15">
        <v>4380.49</v>
      </c>
    </row>
    <row r="1397" spans="1:13" x14ac:dyDescent="0.2">
      <c r="A1397" s="3" t="s">
        <v>676</v>
      </c>
      <c r="B1397" s="3" t="s">
        <v>676</v>
      </c>
      <c r="C1397" s="2" t="s">
        <v>320</v>
      </c>
      <c r="D1397" s="3" t="s">
        <v>1</v>
      </c>
      <c r="E1397" s="3">
        <v>2018</v>
      </c>
      <c r="F1397" s="3" t="s">
        <v>141</v>
      </c>
      <c r="G1397" s="3" t="s">
        <v>142</v>
      </c>
      <c r="H1397" s="3" t="s">
        <v>0</v>
      </c>
      <c r="I1397" s="2" t="s">
        <v>204</v>
      </c>
      <c r="J1397" s="59" t="s">
        <v>677</v>
      </c>
      <c r="K1397" s="59" t="s">
        <v>677</v>
      </c>
      <c r="L1397" s="15">
        <v>1212</v>
      </c>
      <c r="M1397" s="15">
        <v>4380.49</v>
      </c>
    </row>
    <row r="1398" spans="1:13" x14ac:dyDescent="0.2">
      <c r="A1398" s="3" t="s">
        <v>676</v>
      </c>
      <c r="B1398" s="3" t="s">
        <v>676</v>
      </c>
      <c r="C1398" s="2" t="s">
        <v>320</v>
      </c>
      <c r="D1398" s="3" t="s">
        <v>1</v>
      </c>
      <c r="E1398" s="3">
        <v>2018</v>
      </c>
      <c r="F1398" s="3" t="s">
        <v>141</v>
      </c>
      <c r="G1398" s="3" t="s">
        <v>142</v>
      </c>
      <c r="H1398" s="3" t="s">
        <v>21</v>
      </c>
      <c r="I1398" s="2" t="s">
        <v>205</v>
      </c>
      <c r="J1398" s="59" t="s">
        <v>677</v>
      </c>
      <c r="K1398" s="59" t="s">
        <v>677</v>
      </c>
      <c r="L1398" s="15">
        <v>1718.8</v>
      </c>
      <c r="M1398" s="15">
        <v>5893.71</v>
      </c>
    </row>
    <row r="1399" spans="1:13" x14ac:dyDescent="0.2">
      <c r="A1399" s="3" t="s">
        <v>676</v>
      </c>
      <c r="B1399" s="3" t="s">
        <v>676</v>
      </c>
      <c r="C1399" s="2" t="s">
        <v>320</v>
      </c>
      <c r="D1399" s="3" t="s">
        <v>1</v>
      </c>
      <c r="E1399" s="3">
        <v>2018</v>
      </c>
      <c r="F1399" s="3" t="s">
        <v>141</v>
      </c>
      <c r="G1399" s="3" t="s">
        <v>142</v>
      </c>
      <c r="H1399" s="3" t="s">
        <v>0</v>
      </c>
      <c r="I1399" s="2" t="s">
        <v>258</v>
      </c>
      <c r="J1399" s="59" t="s">
        <v>677</v>
      </c>
      <c r="K1399" s="59" t="s">
        <v>677</v>
      </c>
      <c r="L1399" s="15">
        <v>1212</v>
      </c>
      <c r="M1399" s="15">
        <v>4380.49</v>
      </c>
    </row>
    <row r="1400" spans="1:13" x14ac:dyDescent="0.2">
      <c r="A1400" s="3" t="s">
        <v>676</v>
      </c>
      <c r="B1400" s="3" t="s">
        <v>676</v>
      </c>
      <c r="C1400" s="2" t="s">
        <v>320</v>
      </c>
      <c r="D1400" s="3" t="s">
        <v>1</v>
      </c>
      <c r="E1400" s="3">
        <v>2018</v>
      </c>
      <c r="F1400" s="3" t="s">
        <v>141</v>
      </c>
      <c r="G1400" s="3" t="s">
        <v>142</v>
      </c>
      <c r="H1400" s="3" t="s">
        <v>0</v>
      </c>
      <c r="I1400" s="2" t="s">
        <v>326</v>
      </c>
      <c r="J1400" s="59" t="s">
        <v>677</v>
      </c>
      <c r="K1400" s="59" t="s">
        <v>677</v>
      </c>
      <c r="L1400" s="15">
        <v>1212</v>
      </c>
      <c r="M1400" s="15">
        <v>4380.49</v>
      </c>
    </row>
    <row r="1401" spans="1:13" x14ac:dyDescent="0.2">
      <c r="A1401" s="3" t="s">
        <v>676</v>
      </c>
      <c r="B1401" s="3" t="s">
        <v>676</v>
      </c>
      <c r="C1401" s="2" t="s">
        <v>320</v>
      </c>
      <c r="D1401" s="3" t="s">
        <v>1</v>
      </c>
      <c r="E1401" s="3">
        <v>2018</v>
      </c>
      <c r="F1401" s="3" t="s">
        <v>141</v>
      </c>
      <c r="G1401" s="3" t="s">
        <v>142</v>
      </c>
      <c r="H1401" s="3" t="s">
        <v>0</v>
      </c>
      <c r="I1401" s="2" t="s">
        <v>324</v>
      </c>
      <c r="J1401" s="59" t="s">
        <v>677</v>
      </c>
      <c r="K1401" s="59" t="s">
        <v>677</v>
      </c>
      <c r="L1401" s="15">
        <v>1212</v>
      </c>
      <c r="M1401" s="15">
        <v>4380.49</v>
      </c>
    </row>
    <row r="1402" spans="1:13" x14ac:dyDescent="0.2">
      <c r="A1402" s="3" t="s">
        <v>676</v>
      </c>
      <c r="B1402" s="3" t="s">
        <v>676</v>
      </c>
      <c r="C1402" s="2" t="s">
        <v>320</v>
      </c>
      <c r="D1402" s="3" t="s">
        <v>1</v>
      </c>
      <c r="E1402" s="3">
        <v>2018</v>
      </c>
      <c r="F1402" s="3" t="s">
        <v>141</v>
      </c>
      <c r="G1402" s="3" t="s">
        <v>142</v>
      </c>
      <c r="H1402" s="3" t="s">
        <v>58</v>
      </c>
      <c r="I1402" s="2" t="s">
        <v>205</v>
      </c>
      <c r="J1402" s="59" t="s">
        <v>677</v>
      </c>
      <c r="K1402" s="59" t="s">
        <v>677</v>
      </c>
      <c r="L1402" s="15">
        <v>1212</v>
      </c>
      <c r="M1402" s="15">
        <v>4380.49</v>
      </c>
    </row>
    <row r="1403" spans="1:13" x14ac:dyDescent="0.2">
      <c r="A1403" s="3" t="s">
        <v>676</v>
      </c>
      <c r="B1403" s="3" t="s">
        <v>676</v>
      </c>
      <c r="C1403" s="2" t="s">
        <v>320</v>
      </c>
      <c r="D1403" s="3" t="s">
        <v>1</v>
      </c>
      <c r="E1403" s="3">
        <v>2018</v>
      </c>
      <c r="F1403" s="3" t="s">
        <v>141</v>
      </c>
      <c r="G1403" s="3" t="s">
        <v>142</v>
      </c>
      <c r="H1403" s="3" t="s">
        <v>58</v>
      </c>
      <c r="I1403" s="2" t="s">
        <v>207</v>
      </c>
      <c r="J1403" s="59" t="s">
        <v>677</v>
      </c>
      <c r="K1403" s="59" t="s">
        <v>677</v>
      </c>
      <c r="L1403" s="15">
        <v>1718.8</v>
      </c>
      <c r="M1403" s="15">
        <v>5893.71</v>
      </c>
    </row>
    <row r="1404" spans="1:13" x14ac:dyDescent="0.2">
      <c r="A1404" s="3" t="s">
        <v>676</v>
      </c>
      <c r="B1404" s="3" t="s">
        <v>676</v>
      </c>
      <c r="C1404" s="2" t="s">
        <v>320</v>
      </c>
      <c r="D1404" s="3" t="s">
        <v>1</v>
      </c>
      <c r="E1404" s="3">
        <v>2018</v>
      </c>
      <c r="F1404" s="3" t="s">
        <v>141</v>
      </c>
      <c r="G1404" s="3" t="s">
        <v>142</v>
      </c>
      <c r="H1404" s="3" t="s">
        <v>7</v>
      </c>
      <c r="I1404" s="2" t="s">
        <v>322</v>
      </c>
      <c r="J1404" s="59" t="s">
        <v>677</v>
      </c>
      <c r="K1404" s="59" t="s">
        <v>677</v>
      </c>
      <c r="L1404" s="15">
        <v>1718.8</v>
      </c>
      <c r="M1404" s="15">
        <v>5893.71</v>
      </c>
    </row>
    <row r="1405" spans="1:13" x14ac:dyDescent="0.2">
      <c r="A1405" s="3" t="s">
        <v>676</v>
      </c>
      <c r="B1405" s="3" t="s">
        <v>676</v>
      </c>
      <c r="C1405" s="2" t="s">
        <v>320</v>
      </c>
      <c r="D1405" s="3" t="s">
        <v>1</v>
      </c>
      <c r="E1405" s="3">
        <v>2018</v>
      </c>
      <c r="F1405" s="3" t="s">
        <v>141</v>
      </c>
      <c r="G1405" s="3" t="s">
        <v>142</v>
      </c>
      <c r="H1405" s="3" t="s">
        <v>0</v>
      </c>
      <c r="I1405" s="2" t="s">
        <v>198</v>
      </c>
      <c r="J1405" s="59" t="s">
        <v>677</v>
      </c>
      <c r="K1405" s="59" t="s">
        <v>677</v>
      </c>
      <c r="L1405" s="15">
        <v>1212</v>
      </c>
      <c r="M1405" s="15">
        <v>5700.18</v>
      </c>
    </row>
    <row r="1406" spans="1:13" x14ac:dyDescent="0.2">
      <c r="A1406" s="3" t="s">
        <v>676</v>
      </c>
      <c r="B1406" s="3" t="s">
        <v>676</v>
      </c>
      <c r="C1406" s="2" t="s">
        <v>320</v>
      </c>
      <c r="D1406" s="3" t="s">
        <v>1</v>
      </c>
      <c r="E1406" s="3">
        <v>2018</v>
      </c>
      <c r="F1406" s="3" t="s">
        <v>141</v>
      </c>
      <c r="G1406" s="3" t="s">
        <v>142</v>
      </c>
      <c r="H1406" s="3" t="s">
        <v>785</v>
      </c>
      <c r="I1406" s="2" t="s">
        <v>333</v>
      </c>
      <c r="J1406" s="59" t="s">
        <v>677</v>
      </c>
      <c r="K1406" s="59" t="s">
        <v>677</v>
      </c>
      <c r="L1406" s="15">
        <v>1718.8</v>
      </c>
      <c r="M1406" s="15">
        <v>5893.71</v>
      </c>
    </row>
    <row r="1407" spans="1:13" x14ac:dyDescent="0.2">
      <c r="A1407" s="3" t="s">
        <v>676</v>
      </c>
      <c r="B1407" s="3" t="s">
        <v>676</v>
      </c>
      <c r="C1407" s="2" t="s">
        <v>320</v>
      </c>
      <c r="D1407" s="3" t="s">
        <v>1</v>
      </c>
      <c r="E1407" s="3">
        <v>2018</v>
      </c>
      <c r="F1407" s="3" t="s">
        <v>141</v>
      </c>
      <c r="G1407" s="3" t="s">
        <v>142</v>
      </c>
      <c r="H1407" s="3" t="s">
        <v>0</v>
      </c>
      <c r="I1407" s="2" t="s">
        <v>325</v>
      </c>
      <c r="J1407" s="59" t="s">
        <v>677</v>
      </c>
      <c r="K1407" s="59" t="s">
        <v>677</v>
      </c>
      <c r="L1407" s="15">
        <v>1212</v>
      </c>
      <c r="M1407" s="15">
        <v>4380.49</v>
      </c>
    </row>
    <row r="1408" spans="1:13" x14ac:dyDescent="0.2">
      <c r="A1408" s="3" t="s">
        <v>676</v>
      </c>
      <c r="B1408" s="3" t="s">
        <v>676</v>
      </c>
      <c r="C1408" s="2" t="s">
        <v>320</v>
      </c>
      <c r="D1408" s="3" t="s">
        <v>1</v>
      </c>
      <c r="E1408" s="3">
        <v>2018</v>
      </c>
      <c r="F1408" s="3" t="s">
        <v>141</v>
      </c>
      <c r="G1408" s="3" t="s">
        <v>142</v>
      </c>
      <c r="H1408" s="3" t="s">
        <v>64</v>
      </c>
      <c r="I1408" s="2" t="s">
        <v>203</v>
      </c>
      <c r="J1408" s="59" t="s">
        <v>677</v>
      </c>
      <c r="K1408" s="59" t="s">
        <v>677</v>
      </c>
      <c r="L1408" s="15">
        <v>1212</v>
      </c>
      <c r="M1408" s="15">
        <v>5700.18</v>
      </c>
    </row>
    <row r="1409" spans="1:13" x14ac:dyDescent="0.2">
      <c r="A1409" s="3" t="s">
        <v>676</v>
      </c>
      <c r="B1409" s="3" t="s">
        <v>676</v>
      </c>
      <c r="C1409" s="2" t="s">
        <v>320</v>
      </c>
      <c r="D1409" s="3" t="s">
        <v>1</v>
      </c>
      <c r="E1409" s="3">
        <v>2018</v>
      </c>
      <c r="F1409" s="3" t="s">
        <v>141</v>
      </c>
      <c r="G1409" s="3" t="s">
        <v>142</v>
      </c>
      <c r="H1409" s="3" t="s">
        <v>7</v>
      </c>
      <c r="I1409" s="2" t="s">
        <v>204</v>
      </c>
      <c r="J1409" s="59" t="s">
        <v>677</v>
      </c>
      <c r="K1409" s="59" t="s">
        <v>677</v>
      </c>
      <c r="L1409" s="15">
        <v>1212</v>
      </c>
      <c r="M1409" s="15">
        <v>4380.49</v>
      </c>
    </row>
    <row r="1410" spans="1:13" x14ac:dyDescent="0.2">
      <c r="A1410" s="3" t="s">
        <v>676</v>
      </c>
      <c r="B1410" s="3" t="s">
        <v>676</v>
      </c>
      <c r="C1410" s="2" t="s">
        <v>320</v>
      </c>
      <c r="D1410" s="3" t="s">
        <v>1</v>
      </c>
      <c r="E1410" s="3">
        <v>2018</v>
      </c>
      <c r="F1410" s="3" t="s">
        <v>141</v>
      </c>
      <c r="G1410" s="3" t="s">
        <v>142</v>
      </c>
      <c r="H1410" s="3" t="s">
        <v>31</v>
      </c>
      <c r="I1410" s="2" t="s">
        <v>333</v>
      </c>
      <c r="J1410" s="59" t="s">
        <v>677</v>
      </c>
      <c r="K1410" s="59" t="s">
        <v>677</v>
      </c>
      <c r="L1410" s="15">
        <v>1212</v>
      </c>
      <c r="M1410" s="15">
        <v>4380.49</v>
      </c>
    </row>
    <row r="1411" spans="1:13" x14ac:dyDescent="0.2">
      <c r="A1411" s="3" t="s">
        <v>676</v>
      </c>
      <c r="B1411" s="3" t="s">
        <v>676</v>
      </c>
      <c r="C1411" s="2" t="s">
        <v>320</v>
      </c>
      <c r="D1411" s="3" t="s">
        <v>1</v>
      </c>
      <c r="E1411" s="3">
        <v>2018</v>
      </c>
      <c r="F1411" s="3" t="s">
        <v>141</v>
      </c>
      <c r="G1411" s="3" t="s">
        <v>142</v>
      </c>
      <c r="H1411" s="3" t="s">
        <v>7</v>
      </c>
      <c r="I1411" s="2" t="s">
        <v>205</v>
      </c>
      <c r="J1411" s="59" t="s">
        <v>677</v>
      </c>
      <c r="K1411" s="59" t="s">
        <v>677</v>
      </c>
      <c r="L1411" s="15">
        <v>1212</v>
      </c>
      <c r="M1411" s="15">
        <v>4380.49</v>
      </c>
    </row>
    <row r="1412" spans="1:13" x14ac:dyDescent="0.2">
      <c r="A1412" s="3" t="s">
        <v>676</v>
      </c>
      <c r="B1412" s="3" t="s">
        <v>676</v>
      </c>
      <c r="C1412" s="2" t="s">
        <v>320</v>
      </c>
      <c r="D1412" s="3" t="s">
        <v>1</v>
      </c>
      <c r="E1412" s="3">
        <v>2018</v>
      </c>
      <c r="F1412" s="3" t="s">
        <v>141</v>
      </c>
      <c r="G1412" s="3" t="s">
        <v>142</v>
      </c>
      <c r="H1412" s="3" t="s">
        <v>64</v>
      </c>
      <c r="I1412" s="2" t="s">
        <v>329</v>
      </c>
      <c r="J1412" s="59" t="s">
        <v>677</v>
      </c>
      <c r="K1412" s="59" t="s">
        <v>677</v>
      </c>
      <c r="L1412" s="15">
        <v>1718.8</v>
      </c>
      <c r="M1412" s="15">
        <v>8475.35</v>
      </c>
    </row>
    <row r="1413" spans="1:13" x14ac:dyDescent="0.2">
      <c r="A1413" s="3" t="s">
        <v>676</v>
      </c>
      <c r="B1413" s="3" t="s">
        <v>676</v>
      </c>
      <c r="C1413" s="2" t="s">
        <v>320</v>
      </c>
      <c r="D1413" s="3" t="s">
        <v>1</v>
      </c>
      <c r="E1413" s="3">
        <v>2018</v>
      </c>
      <c r="F1413" s="3" t="s">
        <v>141</v>
      </c>
      <c r="G1413" s="3" t="s">
        <v>142</v>
      </c>
      <c r="H1413" s="3" t="s">
        <v>7</v>
      </c>
      <c r="I1413" s="2" t="s">
        <v>329</v>
      </c>
      <c r="J1413" s="59" t="s">
        <v>677</v>
      </c>
      <c r="K1413" s="59" t="s">
        <v>677</v>
      </c>
      <c r="L1413" s="15">
        <v>1212</v>
      </c>
      <c r="M1413" s="15">
        <v>4380.49</v>
      </c>
    </row>
    <row r="1414" spans="1:13" x14ac:dyDescent="0.2">
      <c r="A1414" s="3" t="s">
        <v>676</v>
      </c>
      <c r="B1414" s="3" t="s">
        <v>676</v>
      </c>
      <c r="C1414" s="2" t="s">
        <v>320</v>
      </c>
      <c r="D1414" s="3" t="s">
        <v>1</v>
      </c>
      <c r="E1414" s="3">
        <v>2018</v>
      </c>
      <c r="F1414" s="3" t="s">
        <v>141</v>
      </c>
      <c r="G1414" s="3" t="s">
        <v>142</v>
      </c>
      <c r="H1414" s="3" t="s">
        <v>0</v>
      </c>
      <c r="I1414" s="2" t="s">
        <v>328</v>
      </c>
      <c r="J1414" s="59" t="s">
        <v>677</v>
      </c>
      <c r="K1414" s="59" t="s">
        <v>677</v>
      </c>
      <c r="L1414" s="15">
        <v>1212</v>
      </c>
      <c r="M1414" s="15">
        <v>4380.49</v>
      </c>
    </row>
    <row r="1415" spans="1:13" x14ac:dyDescent="0.2">
      <c r="A1415" s="3" t="s">
        <v>676</v>
      </c>
      <c r="B1415" s="3" t="s">
        <v>676</v>
      </c>
      <c r="C1415" s="2" t="s">
        <v>320</v>
      </c>
      <c r="D1415" s="3" t="s">
        <v>1</v>
      </c>
      <c r="E1415" s="3">
        <v>2018</v>
      </c>
      <c r="F1415" s="3" t="s">
        <v>141</v>
      </c>
      <c r="G1415" s="3" t="s">
        <v>142</v>
      </c>
      <c r="H1415" s="3" t="s">
        <v>0</v>
      </c>
      <c r="I1415" s="2" t="s">
        <v>198</v>
      </c>
      <c r="J1415" s="59" t="s">
        <v>677</v>
      </c>
      <c r="K1415" s="59" t="s">
        <v>677</v>
      </c>
      <c r="L1415" s="15">
        <v>1212</v>
      </c>
      <c r="M1415" s="15">
        <v>5700.18</v>
      </c>
    </row>
    <row r="1416" spans="1:13" x14ac:dyDescent="0.2">
      <c r="A1416" s="3" t="s">
        <v>676</v>
      </c>
      <c r="B1416" s="3" t="s">
        <v>676</v>
      </c>
      <c r="C1416" s="2" t="s">
        <v>320</v>
      </c>
      <c r="D1416" s="3" t="s">
        <v>1</v>
      </c>
      <c r="E1416" s="3">
        <v>2018</v>
      </c>
      <c r="F1416" s="3" t="s">
        <v>141</v>
      </c>
      <c r="G1416" s="3" t="s">
        <v>142</v>
      </c>
      <c r="H1416" s="3" t="s">
        <v>0</v>
      </c>
      <c r="I1416" s="2" t="s">
        <v>207</v>
      </c>
      <c r="J1416" s="59" t="s">
        <v>677</v>
      </c>
      <c r="K1416" s="59" t="s">
        <v>677</v>
      </c>
      <c r="L1416" s="15">
        <v>1718.8</v>
      </c>
      <c r="M1416" s="15">
        <v>5893.71</v>
      </c>
    </row>
    <row r="1417" spans="1:13" x14ac:dyDescent="0.2">
      <c r="A1417" s="3" t="s">
        <v>676</v>
      </c>
      <c r="B1417" s="3" t="s">
        <v>676</v>
      </c>
      <c r="C1417" s="2" t="s">
        <v>320</v>
      </c>
      <c r="D1417" s="3" t="s">
        <v>1</v>
      </c>
      <c r="E1417" s="3">
        <v>2018</v>
      </c>
      <c r="F1417" s="3" t="s">
        <v>141</v>
      </c>
      <c r="G1417" s="3" t="s">
        <v>142</v>
      </c>
      <c r="H1417" s="3" t="s">
        <v>7</v>
      </c>
      <c r="I1417" s="2" t="s">
        <v>196</v>
      </c>
      <c r="J1417" s="59" t="s">
        <v>677</v>
      </c>
      <c r="K1417" s="59" t="s">
        <v>677</v>
      </c>
      <c r="L1417" s="15">
        <v>1212</v>
      </c>
      <c r="M1417" s="15">
        <v>4380.49</v>
      </c>
    </row>
    <row r="1418" spans="1:13" x14ac:dyDescent="0.2">
      <c r="A1418" s="3" t="s">
        <v>676</v>
      </c>
      <c r="B1418" s="3" t="s">
        <v>676</v>
      </c>
      <c r="C1418" s="2" t="s">
        <v>320</v>
      </c>
      <c r="D1418" s="3" t="s">
        <v>1</v>
      </c>
      <c r="E1418" s="3">
        <v>2018</v>
      </c>
      <c r="F1418" s="3" t="s">
        <v>141</v>
      </c>
      <c r="G1418" s="3" t="s">
        <v>142</v>
      </c>
      <c r="H1418" s="3" t="s">
        <v>0</v>
      </c>
      <c r="I1418" s="2" t="s">
        <v>256</v>
      </c>
      <c r="J1418" s="59" t="s">
        <v>677</v>
      </c>
      <c r="K1418" s="59" t="s">
        <v>677</v>
      </c>
      <c r="L1418" s="15">
        <v>1212</v>
      </c>
      <c r="M1418" s="15">
        <v>4380.49</v>
      </c>
    </row>
    <row r="1419" spans="1:13" x14ac:dyDescent="0.2">
      <c r="A1419" s="3" t="s">
        <v>676</v>
      </c>
      <c r="B1419" s="3" t="s">
        <v>676</v>
      </c>
      <c r="C1419" s="2" t="s">
        <v>320</v>
      </c>
      <c r="D1419" s="3" t="s">
        <v>1</v>
      </c>
      <c r="E1419" s="3">
        <v>2018</v>
      </c>
      <c r="F1419" s="3" t="s">
        <v>141</v>
      </c>
      <c r="G1419" s="3" t="s">
        <v>142</v>
      </c>
      <c r="H1419" s="3" t="s">
        <v>0</v>
      </c>
      <c r="I1419" s="2" t="s">
        <v>205</v>
      </c>
      <c r="J1419" s="59" t="s">
        <v>677</v>
      </c>
      <c r="K1419" s="59" t="s">
        <v>677</v>
      </c>
      <c r="L1419" s="15">
        <v>1212</v>
      </c>
      <c r="M1419" s="15">
        <v>4380.49</v>
      </c>
    </row>
    <row r="1420" spans="1:13" x14ac:dyDescent="0.2">
      <c r="A1420" s="3" t="s">
        <v>676</v>
      </c>
      <c r="B1420" s="3" t="s">
        <v>676</v>
      </c>
      <c r="C1420" s="2" t="s">
        <v>320</v>
      </c>
      <c r="D1420" s="3" t="s">
        <v>1</v>
      </c>
      <c r="E1420" s="3">
        <v>2018</v>
      </c>
      <c r="F1420" s="3" t="s">
        <v>141</v>
      </c>
      <c r="G1420" s="3" t="s">
        <v>142</v>
      </c>
      <c r="H1420" s="3" t="s">
        <v>0</v>
      </c>
      <c r="I1420" s="2" t="s">
        <v>331</v>
      </c>
      <c r="J1420" s="59" t="s">
        <v>677</v>
      </c>
      <c r="K1420" s="59" t="s">
        <v>677</v>
      </c>
      <c r="L1420" s="15">
        <v>1718.8</v>
      </c>
      <c r="M1420" s="15">
        <v>5893.71</v>
      </c>
    </row>
    <row r="1421" spans="1:13" x14ac:dyDescent="0.2">
      <c r="A1421" s="3" t="s">
        <v>676</v>
      </c>
      <c r="B1421" s="3" t="s">
        <v>676</v>
      </c>
      <c r="C1421" s="2" t="s">
        <v>320</v>
      </c>
      <c r="D1421" s="3" t="s">
        <v>1</v>
      </c>
      <c r="E1421" s="3">
        <v>2018</v>
      </c>
      <c r="F1421" s="3" t="s">
        <v>141</v>
      </c>
      <c r="G1421" s="3" t="s">
        <v>142</v>
      </c>
      <c r="H1421" s="3" t="s">
        <v>0</v>
      </c>
      <c r="I1421" s="2" t="s">
        <v>236</v>
      </c>
      <c r="J1421" s="59" t="s">
        <v>677</v>
      </c>
      <c r="K1421" s="59" t="s">
        <v>677</v>
      </c>
      <c r="L1421" s="15">
        <v>1718.8</v>
      </c>
      <c r="M1421" s="15">
        <v>5893.71</v>
      </c>
    </row>
    <row r="1422" spans="1:13" x14ac:dyDescent="0.2">
      <c r="A1422" s="3" t="s">
        <v>676</v>
      </c>
      <c r="B1422" s="3" t="s">
        <v>676</v>
      </c>
      <c r="C1422" s="2" t="s">
        <v>320</v>
      </c>
      <c r="D1422" s="3" t="s">
        <v>1</v>
      </c>
      <c r="E1422" s="3">
        <v>2018</v>
      </c>
      <c r="F1422" s="3" t="s">
        <v>141</v>
      </c>
      <c r="G1422" s="3" t="s">
        <v>142</v>
      </c>
      <c r="H1422" s="3" t="s">
        <v>7</v>
      </c>
      <c r="I1422" s="2" t="s">
        <v>325</v>
      </c>
      <c r="J1422" s="59" t="s">
        <v>677</v>
      </c>
      <c r="K1422" s="59" t="s">
        <v>677</v>
      </c>
      <c r="L1422" s="15">
        <v>1212</v>
      </c>
      <c r="M1422" s="15">
        <v>4380.49</v>
      </c>
    </row>
    <row r="1423" spans="1:13" x14ac:dyDescent="0.2">
      <c r="A1423" s="3" t="s">
        <v>676</v>
      </c>
      <c r="B1423" s="3" t="s">
        <v>676</v>
      </c>
      <c r="C1423" s="2" t="s">
        <v>320</v>
      </c>
      <c r="D1423" s="3" t="s">
        <v>1</v>
      </c>
      <c r="E1423" s="3">
        <v>2018</v>
      </c>
      <c r="F1423" s="3" t="s">
        <v>141</v>
      </c>
      <c r="G1423" s="3" t="s">
        <v>142</v>
      </c>
      <c r="H1423" s="3" t="s">
        <v>58</v>
      </c>
      <c r="I1423" s="2" t="s">
        <v>251</v>
      </c>
      <c r="J1423" s="59" t="s">
        <v>677</v>
      </c>
      <c r="K1423" s="59" t="s">
        <v>677</v>
      </c>
      <c r="L1423" s="15">
        <v>1212</v>
      </c>
      <c r="M1423" s="15">
        <v>4380.49</v>
      </c>
    </row>
    <row r="1424" spans="1:13" x14ac:dyDescent="0.2">
      <c r="A1424" s="3" t="s">
        <v>676</v>
      </c>
      <c r="B1424" s="3" t="s">
        <v>676</v>
      </c>
      <c r="C1424" s="2" t="s">
        <v>320</v>
      </c>
      <c r="D1424" s="3" t="s">
        <v>1</v>
      </c>
      <c r="E1424" s="3">
        <v>2018</v>
      </c>
      <c r="F1424" s="3" t="s">
        <v>141</v>
      </c>
      <c r="G1424" s="3" t="s">
        <v>142</v>
      </c>
      <c r="H1424" s="3" t="s">
        <v>7</v>
      </c>
      <c r="I1424" s="2" t="s">
        <v>205</v>
      </c>
      <c r="J1424" s="59" t="s">
        <v>677</v>
      </c>
      <c r="K1424" s="59" t="s">
        <v>677</v>
      </c>
      <c r="L1424" s="15">
        <v>1212</v>
      </c>
      <c r="M1424" s="15">
        <v>4380.49</v>
      </c>
    </row>
    <row r="1425" spans="1:13" x14ac:dyDescent="0.2">
      <c r="A1425" s="3" t="s">
        <v>676</v>
      </c>
      <c r="B1425" s="3" t="s">
        <v>676</v>
      </c>
      <c r="C1425" s="2" t="s">
        <v>320</v>
      </c>
      <c r="D1425" s="3" t="s">
        <v>1</v>
      </c>
      <c r="E1425" s="3">
        <v>2018</v>
      </c>
      <c r="F1425" s="3" t="s">
        <v>141</v>
      </c>
      <c r="G1425" s="3" t="s">
        <v>142</v>
      </c>
      <c r="H1425" s="3" t="s">
        <v>0</v>
      </c>
      <c r="I1425" s="2" t="s">
        <v>327</v>
      </c>
      <c r="J1425" s="59" t="s">
        <v>677</v>
      </c>
      <c r="K1425" s="59" t="s">
        <v>677</v>
      </c>
      <c r="L1425" s="15">
        <v>1718.8</v>
      </c>
      <c r="M1425" s="15">
        <v>5893.71</v>
      </c>
    </row>
    <row r="1426" spans="1:13" x14ac:dyDescent="0.2">
      <c r="A1426" s="3" t="s">
        <v>676</v>
      </c>
      <c r="B1426" s="3" t="s">
        <v>676</v>
      </c>
      <c r="C1426" s="2" t="s">
        <v>320</v>
      </c>
      <c r="D1426" s="3" t="s">
        <v>1</v>
      </c>
      <c r="E1426" s="3">
        <v>2018</v>
      </c>
      <c r="F1426" s="3" t="s">
        <v>141</v>
      </c>
      <c r="G1426" s="3" t="s">
        <v>142</v>
      </c>
      <c r="H1426" s="3" t="s">
        <v>58</v>
      </c>
      <c r="I1426" s="2" t="s">
        <v>258</v>
      </c>
      <c r="J1426" s="59" t="s">
        <v>677</v>
      </c>
      <c r="K1426" s="59" t="s">
        <v>677</v>
      </c>
      <c r="L1426" s="15">
        <v>1718.8</v>
      </c>
      <c r="M1426" s="15">
        <v>5893.71</v>
      </c>
    </row>
    <row r="1427" spans="1:13" x14ac:dyDescent="0.2">
      <c r="A1427" s="3" t="s">
        <v>676</v>
      </c>
      <c r="B1427" s="3" t="s">
        <v>676</v>
      </c>
      <c r="C1427" s="2" t="s">
        <v>320</v>
      </c>
      <c r="D1427" s="3" t="s">
        <v>1</v>
      </c>
      <c r="E1427" s="3">
        <v>2018</v>
      </c>
      <c r="F1427" s="3" t="s">
        <v>141</v>
      </c>
      <c r="G1427" s="3" t="s">
        <v>142</v>
      </c>
      <c r="H1427" s="3" t="s">
        <v>0</v>
      </c>
      <c r="I1427" s="2" t="s">
        <v>324</v>
      </c>
      <c r="J1427" s="59" t="s">
        <v>677</v>
      </c>
      <c r="K1427" s="59" t="s">
        <v>677</v>
      </c>
      <c r="L1427" s="15">
        <v>1718.8</v>
      </c>
      <c r="M1427" s="15">
        <v>5893.71</v>
      </c>
    </row>
    <row r="1428" spans="1:13" x14ac:dyDescent="0.2">
      <c r="A1428" s="3" t="s">
        <v>676</v>
      </c>
      <c r="B1428" s="3" t="s">
        <v>676</v>
      </c>
      <c r="C1428" s="2" t="s">
        <v>320</v>
      </c>
      <c r="D1428" s="3" t="s">
        <v>1</v>
      </c>
      <c r="E1428" s="3">
        <v>2018</v>
      </c>
      <c r="F1428" s="3" t="s">
        <v>141</v>
      </c>
      <c r="G1428" s="3" t="s">
        <v>142</v>
      </c>
      <c r="H1428" s="3" t="s">
        <v>0</v>
      </c>
      <c r="I1428" s="2" t="s">
        <v>326</v>
      </c>
      <c r="J1428" s="59" t="s">
        <v>677</v>
      </c>
      <c r="K1428" s="59" t="s">
        <v>677</v>
      </c>
      <c r="L1428" s="15">
        <v>1718.8</v>
      </c>
      <c r="M1428" s="15">
        <v>5893.71</v>
      </c>
    </row>
    <row r="1429" spans="1:13" x14ac:dyDescent="0.2">
      <c r="A1429" s="3" t="s">
        <v>676</v>
      </c>
      <c r="B1429" s="3" t="s">
        <v>676</v>
      </c>
      <c r="C1429" s="2" t="s">
        <v>320</v>
      </c>
      <c r="D1429" s="3" t="s">
        <v>1</v>
      </c>
      <c r="E1429" s="3">
        <v>2018</v>
      </c>
      <c r="F1429" s="3" t="s">
        <v>141</v>
      </c>
      <c r="G1429" s="3" t="s">
        <v>142</v>
      </c>
      <c r="H1429" s="3" t="s">
        <v>0</v>
      </c>
      <c r="I1429" s="2" t="s">
        <v>327</v>
      </c>
      <c r="J1429" s="59" t="s">
        <v>677</v>
      </c>
      <c r="K1429" s="59" t="s">
        <v>677</v>
      </c>
      <c r="L1429" s="15">
        <v>1212</v>
      </c>
      <c r="M1429" s="15">
        <v>4380.49</v>
      </c>
    </row>
    <row r="1430" spans="1:13" x14ac:dyDescent="0.2">
      <c r="A1430" s="3" t="s">
        <v>676</v>
      </c>
      <c r="B1430" s="3" t="s">
        <v>676</v>
      </c>
      <c r="C1430" s="2" t="s">
        <v>320</v>
      </c>
      <c r="D1430" s="3" t="s">
        <v>1</v>
      </c>
      <c r="E1430" s="3">
        <v>2018</v>
      </c>
      <c r="F1430" s="3" t="s">
        <v>141</v>
      </c>
      <c r="G1430" s="3" t="s">
        <v>142</v>
      </c>
      <c r="H1430" s="3" t="s">
        <v>0</v>
      </c>
      <c r="I1430" s="2" t="s">
        <v>326</v>
      </c>
      <c r="J1430" s="59" t="s">
        <v>677</v>
      </c>
      <c r="K1430" s="59" t="s">
        <v>677</v>
      </c>
      <c r="L1430" s="15">
        <v>1718.8</v>
      </c>
      <c r="M1430" s="15">
        <v>5893.71</v>
      </c>
    </row>
    <row r="1431" spans="1:13" x14ac:dyDescent="0.2">
      <c r="A1431" s="3" t="s">
        <v>676</v>
      </c>
      <c r="B1431" s="3" t="s">
        <v>676</v>
      </c>
      <c r="C1431" s="2" t="s">
        <v>320</v>
      </c>
      <c r="D1431" s="3" t="s">
        <v>1</v>
      </c>
      <c r="E1431" s="3">
        <v>2018</v>
      </c>
      <c r="F1431" s="3" t="s">
        <v>141</v>
      </c>
      <c r="G1431" s="3" t="s">
        <v>142</v>
      </c>
      <c r="H1431" s="3" t="s">
        <v>0</v>
      </c>
      <c r="I1431" s="2" t="s">
        <v>198</v>
      </c>
      <c r="J1431" s="59" t="s">
        <v>677</v>
      </c>
      <c r="K1431" s="59" t="s">
        <v>677</v>
      </c>
      <c r="L1431" s="15">
        <v>1212</v>
      </c>
      <c r="M1431" s="15">
        <v>5700.18</v>
      </c>
    </row>
    <row r="1432" spans="1:13" x14ac:dyDescent="0.2">
      <c r="A1432" s="3" t="s">
        <v>676</v>
      </c>
      <c r="B1432" s="3" t="s">
        <v>676</v>
      </c>
      <c r="C1432" s="2" t="s">
        <v>320</v>
      </c>
      <c r="D1432" s="3" t="s">
        <v>1</v>
      </c>
      <c r="E1432" s="3">
        <v>2018</v>
      </c>
      <c r="F1432" s="3" t="s">
        <v>141</v>
      </c>
      <c r="G1432" s="3" t="s">
        <v>142</v>
      </c>
      <c r="H1432" s="3" t="s">
        <v>0</v>
      </c>
      <c r="I1432" s="2" t="s">
        <v>205</v>
      </c>
      <c r="J1432" s="59" t="s">
        <v>677</v>
      </c>
      <c r="K1432" s="59" t="s">
        <v>677</v>
      </c>
      <c r="L1432" s="15">
        <v>1718.8</v>
      </c>
      <c r="M1432" s="15">
        <v>5893.71</v>
      </c>
    </row>
    <row r="1433" spans="1:13" x14ac:dyDescent="0.2">
      <c r="A1433" s="3" t="s">
        <v>676</v>
      </c>
      <c r="B1433" s="3" t="s">
        <v>676</v>
      </c>
      <c r="C1433" s="2" t="s">
        <v>320</v>
      </c>
      <c r="D1433" s="3" t="s">
        <v>1</v>
      </c>
      <c r="E1433" s="3">
        <v>2018</v>
      </c>
      <c r="F1433" s="3" t="s">
        <v>141</v>
      </c>
      <c r="G1433" s="3" t="s">
        <v>142</v>
      </c>
      <c r="H1433" s="3" t="s">
        <v>58</v>
      </c>
      <c r="I1433" s="2" t="s">
        <v>327</v>
      </c>
      <c r="J1433" s="59" t="s">
        <v>677</v>
      </c>
      <c r="K1433" s="59" t="s">
        <v>677</v>
      </c>
      <c r="L1433" s="15">
        <v>1718.8</v>
      </c>
      <c r="M1433" s="15">
        <v>5893.71</v>
      </c>
    </row>
    <row r="1434" spans="1:13" x14ac:dyDescent="0.2">
      <c r="A1434" s="3" t="s">
        <v>676</v>
      </c>
      <c r="B1434" s="3" t="s">
        <v>676</v>
      </c>
      <c r="C1434" s="2" t="s">
        <v>320</v>
      </c>
      <c r="D1434" s="3" t="s">
        <v>1</v>
      </c>
      <c r="E1434" s="3">
        <v>2018</v>
      </c>
      <c r="F1434" s="3" t="s">
        <v>141</v>
      </c>
      <c r="G1434" s="3" t="s">
        <v>142</v>
      </c>
      <c r="H1434" s="3" t="s">
        <v>7</v>
      </c>
      <c r="I1434" s="2" t="s">
        <v>176</v>
      </c>
      <c r="J1434" s="59" t="s">
        <v>677</v>
      </c>
      <c r="K1434" s="59" t="s">
        <v>677</v>
      </c>
      <c r="L1434" s="15">
        <v>1718.8</v>
      </c>
      <c r="M1434" s="15">
        <v>5893.71</v>
      </c>
    </row>
    <row r="1435" spans="1:13" x14ac:dyDescent="0.2">
      <c r="A1435" s="3" t="s">
        <v>676</v>
      </c>
      <c r="B1435" s="3" t="s">
        <v>676</v>
      </c>
      <c r="C1435" s="2" t="s">
        <v>320</v>
      </c>
      <c r="D1435" s="3" t="s">
        <v>1</v>
      </c>
      <c r="E1435" s="3">
        <v>2018</v>
      </c>
      <c r="F1435" s="3" t="s">
        <v>141</v>
      </c>
      <c r="G1435" s="3" t="s">
        <v>142</v>
      </c>
      <c r="H1435" s="3" t="s">
        <v>0</v>
      </c>
      <c r="I1435" s="2" t="s">
        <v>258</v>
      </c>
      <c r="J1435" s="59" t="s">
        <v>677</v>
      </c>
      <c r="K1435" s="59" t="s">
        <v>677</v>
      </c>
      <c r="L1435" s="15">
        <v>1212</v>
      </c>
      <c r="M1435" s="15">
        <v>4380.49</v>
      </c>
    </row>
    <row r="1436" spans="1:13" x14ac:dyDescent="0.2">
      <c r="A1436" s="3" t="s">
        <v>676</v>
      </c>
      <c r="B1436" s="3" t="s">
        <v>676</v>
      </c>
      <c r="C1436" s="2" t="s">
        <v>320</v>
      </c>
      <c r="D1436" s="3" t="s">
        <v>1</v>
      </c>
      <c r="E1436" s="3">
        <v>2018</v>
      </c>
      <c r="F1436" s="3" t="s">
        <v>141</v>
      </c>
      <c r="G1436" s="3" t="s">
        <v>142</v>
      </c>
      <c r="H1436" s="3" t="s">
        <v>0</v>
      </c>
      <c r="I1436" s="2" t="s">
        <v>203</v>
      </c>
      <c r="J1436" s="59" t="s">
        <v>677</v>
      </c>
      <c r="K1436" s="59" t="s">
        <v>677</v>
      </c>
      <c r="L1436" s="15">
        <v>1718.8</v>
      </c>
      <c r="M1436" s="15">
        <v>7149.08</v>
      </c>
    </row>
    <row r="1437" spans="1:13" x14ac:dyDescent="0.2">
      <c r="A1437" s="3" t="s">
        <v>676</v>
      </c>
      <c r="B1437" s="3" t="s">
        <v>676</v>
      </c>
      <c r="C1437" s="2" t="s">
        <v>320</v>
      </c>
      <c r="D1437" s="3" t="s">
        <v>1</v>
      </c>
      <c r="E1437" s="3">
        <v>2018</v>
      </c>
      <c r="F1437" s="3" t="s">
        <v>141</v>
      </c>
      <c r="G1437" s="3" t="s">
        <v>142</v>
      </c>
      <c r="H1437" s="3" t="s">
        <v>0</v>
      </c>
      <c r="I1437" s="2" t="s">
        <v>332</v>
      </c>
      <c r="J1437" s="59" t="s">
        <v>677</v>
      </c>
      <c r="K1437" s="59" t="s">
        <v>677</v>
      </c>
      <c r="L1437" s="15">
        <v>1212</v>
      </c>
      <c r="M1437" s="15">
        <v>3653.26</v>
      </c>
    </row>
    <row r="1438" spans="1:13" x14ac:dyDescent="0.2">
      <c r="A1438" s="3" t="s">
        <v>676</v>
      </c>
      <c r="B1438" s="3" t="s">
        <v>676</v>
      </c>
      <c r="C1438" s="2" t="s">
        <v>320</v>
      </c>
      <c r="D1438" s="3" t="s">
        <v>1</v>
      </c>
      <c r="E1438" s="3">
        <v>2018</v>
      </c>
      <c r="F1438" s="3" t="s">
        <v>141</v>
      </c>
      <c r="G1438" s="3" t="s">
        <v>142</v>
      </c>
      <c r="H1438" s="3" t="s">
        <v>64</v>
      </c>
      <c r="I1438" s="2" t="s">
        <v>324</v>
      </c>
      <c r="J1438" s="59" t="s">
        <v>677</v>
      </c>
      <c r="K1438" s="59" t="s">
        <v>677</v>
      </c>
      <c r="L1438" s="15">
        <v>1212</v>
      </c>
      <c r="M1438" s="15">
        <v>4380.49</v>
      </c>
    </row>
    <row r="1439" spans="1:13" x14ac:dyDescent="0.2">
      <c r="A1439" s="3" t="s">
        <v>676</v>
      </c>
      <c r="B1439" s="3" t="s">
        <v>676</v>
      </c>
      <c r="C1439" s="2" t="s">
        <v>320</v>
      </c>
      <c r="D1439" s="3" t="s">
        <v>1</v>
      </c>
      <c r="E1439" s="3">
        <v>2018</v>
      </c>
      <c r="F1439" s="3" t="s">
        <v>141</v>
      </c>
      <c r="G1439" s="3" t="s">
        <v>142</v>
      </c>
      <c r="H1439" s="3" t="s">
        <v>786</v>
      </c>
      <c r="I1439" s="2" t="s">
        <v>329</v>
      </c>
      <c r="J1439" s="59" t="s">
        <v>677</v>
      </c>
      <c r="K1439" s="59" t="s">
        <v>677</v>
      </c>
      <c r="L1439" s="15">
        <v>1212</v>
      </c>
      <c r="M1439" s="15">
        <v>4380.49</v>
      </c>
    </row>
    <row r="1440" spans="1:13" x14ac:dyDescent="0.2">
      <c r="A1440" s="3" t="s">
        <v>676</v>
      </c>
      <c r="B1440" s="3" t="s">
        <v>676</v>
      </c>
      <c r="C1440" s="2" t="s">
        <v>320</v>
      </c>
      <c r="D1440" s="3" t="s">
        <v>1</v>
      </c>
      <c r="E1440" s="3">
        <v>2018</v>
      </c>
      <c r="F1440" s="3" t="s">
        <v>141</v>
      </c>
      <c r="G1440" s="3" t="s">
        <v>142</v>
      </c>
      <c r="H1440" s="3" t="s">
        <v>7</v>
      </c>
      <c r="I1440" s="2" t="s">
        <v>324</v>
      </c>
      <c r="J1440" s="59" t="s">
        <v>677</v>
      </c>
      <c r="K1440" s="59" t="s">
        <v>677</v>
      </c>
      <c r="L1440" s="15">
        <v>1212</v>
      </c>
      <c r="M1440" s="15">
        <v>4380.49</v>
      </c>
    </row>
    <row r="1441" spans="1:13" x14ac:dyDescent="0.2">
      <c r="A1441" s="3" t="s">
        <v>676</v>
      </c>
      <c r="B1441" s="3" t="s">
        <v>676</v>
      </c>
      <c r="C1441" s="2" t="s">
        <v>320</v>
      </c>
      <c r="D1441" s="3" t="s">
        <v>1</v>
      </c>
      <c r="E1441" s="3">
        <v>2018</v>
      </c>
      <c r="F1441" s="3" t="s">
        <v>141</v>
      </c>
      <c r="G1441" s="3" t="s">
        <v>142</v>
      </c>
      <c r="H1441" s="3" t="s">
        <v>0</v>
      </c>
      <c r="I1441" s="2" t="s">
        <v>236</v>
      </c>
      <c r="J1441" s="59" t="s">
        <v>677</v>
      </c>
      <c r="K1441" s="59" t="s">
        <v>677</v>
      </c>
      <c r="L1441" s="15">
        <v>1718.8</v>
      </c>
      <c r="M1441" s="15">
        <v>5893.71</v>
      </c>
    </row>
    <row r="1442" spans="1:13" x14ac:dyDescent="0.2">
      <c r="A1442" s="3" t="s">
        <v>676</v>
      </c>
      <c r="B1442" s="3" t="s">
        <v>676</v>
      </c>
      <c r="C1442" s="2" t="s">
        <v>320</v>
      </c>
      <c r="D1442" s="3" t="s">
        <v>1</v>
      </c>
      <c r="E1442" s="3">
        <v>2018</v>
      </c>
      <c r="F1442" s="3" t="s">
        <v>141</v>
      </c>
      <c r="G1442" s="3" t="s">
        <v>142</v>
      </c>
      <c r="H1442" s="3" t="s">
        <v>7</v>
      </c>
      <c r="I1442" s="2" t="s">
        <v>198</v>
      </c>
      <c r="J1442" s="59" t="s">
        <v>677</v>
      </c>
      <c r="K1442" s="59" t="s">
        <v>677</v>
      </c>
      <c r="L1442" s="15">
        <v>1718.8</v>
      </c>
      <c r="M1442" s="15">
        <v>8475.35</v>
      </c>
    </row>
    <row r="1443" spans="1:13" x14ac:dyDescent="0.2">
      <c r="A1443" s="3" t="s">
        <v>676</v>
      </c>
      <c r="B1443" s="3" t="s">
        <v>676</v>
      </c>
      <c r="C1443" s="2" t="s">
        <v>320</v>
      </c>
      <c r="D1443" s="3" t="s">
        <v>1</v>
      </c>
      <c r="E1443" s="3">
        <v>2018</v>
      </c>
      <c r="F1443" s="3" t="s">
        <v>141</v>
      </c>
      <c r="G1443" s="3" t="s">
        <v>142</v>
      </c>
      <c r="H1443" s="3" t="s">
        <v>0</v>
      </c>
      <c r="I1443" s="2" t="s">
        <v>327</v>
      </c>
      <c r="J1443" s="59" t="s">
        <v>677</v>
      </c>
      <c r="K1443" s="59" t="s">
        <v>677</v>
      </c>
      <c r="L1443" s="15">
        <v>1212</v>
      </c>
      <c r="M1443" s="15">
        <v>4380.49</v>
      </c>
    </row>
    <row r="1444" spans="1:13" x14ac:dyDescent="0.2">
      <c r="A1444" s="3" t="s">
        <v>676</v>
      </c>
      <c r="B1444" s="3" t="s">
        <v>676</v>
      </c>
      <c r="C1444" s="2" t="s">
        <v>320</v>
      </c>
      <c r="D1444" s="3" t="s">
        <v>1</v>
      </c>
      <c r="E1444" s="3">
        <v>2018</v>
      </c>
      <c r="F1444" s="3" t="s">
        <v>141</v>
      </c>
      <c r="G1444" s="3" t="s">
        <v>142</v>
      </c>
      <c r="H1444" s="3" t="s">
        <v>0</v>
      </c>
      <c r="I1444" s="2" t="s">
        <v>204</v>
      </c>
      <c r="J1444" s="59" t="s">
        <v>677</v>
      </c>
      <c r="K1444" s="59" t="s">
        <v>677</v>
      </c>
      <c r="L1444" s="15">
        <v>1212</v>
      </c>
      <c r="M1444" s="15">
        <v>4380.49</v>
      </c>
    </row>
    <row r="1445" spans="1:13" x14ac:dyDescent="0.2">
      <c r="A1445" s="3" t="s">
        <v>676</v>
      </c>
      <c r="B1445" s="3" t="s">
        <v>676</v>
      </c>
      <c r="C1445" s="2" t="s">
        <v>320</v>
      </c>
      <c r="D1445" s="3" t="s">
        <v>1</v>
      </c>
      <c r="E1445" s="3">
        <v>2018</v>
      </c>
      <c r="F1445" s="3" t="s">
        <v>141</v>
      </c>
      <c r="G1445" s="3" t="s">
        <v>142</v>
      </c>
      <c r="H1445" s="3" t="s">
        <v>0</v>
      </c>
      <c r="I1445" s="2" t="s">
        <v>197</v>
      </c>
      <c r="J1445" s="59" t="s">
        <v>677</v>
      </c>
      <c r="K1445" s="59" t="s">
        <v>677</v>
      </c>
      <c r="L1445" s="15">
        <v>1718.8</v>
      </c>
      <c r="M1445" s="15">
        <v>6221.41</v>
      </c>
    </row>
    <row r="1446" spans="1:13" x14ac:dyDescent="0.2">
      <c r="A1446" s="3" t="s">
        <v>676</v>
      </c>
      <c r="B1446" s="3" t="s">
        <v>676</v>
      </c>
      <c r="C1446" s="2" t="s">
        <v>320</v>
      </c>
      <c r="D1446" s="3" t="s">
        <v>1</v>
      </c>
      <c r="E1446" s="3">
        <v>2018</v>
      </c>
      <c r="F1446" s="3" t="s">
        <v>141</v>
      </c>
      <c r="G1446" s="3" t="s">
        <v>142</v>
      </c>
      <c r="H1446" s="3" t="s">
        <v>7</v>
      </c>
      <c r="I1446" s="2" t="s">
        <v>203</v>
      </c>
      <c r="J1446" s="59" t="s">
        <v>677</v>
      </c>
      <c r="K1446" s="59" t="s">
        <v>677</v>
      </c>
      <c r="L1446" s="15">
        <v>1212</v>
      </c>
      <c r="M1446" s="15">
        <v>5700.18</v>
      </c>
    </row>
    <row r="1447" spans="1:13" x14ac:dyDescent="0.2">
      <c r="A1447" s="3" t="s">
        <v>676</v>
      </c>
      <c r="B1447" s="3" t="s">
        <v>676</v>
      </c>
      <c r="C1447" s="2" t="s">
        <v>320</v>
      </c>
      <c r="D1447" s="3" t="s">
        <v>1</v>
      </c>
      <c r="E1447" s="3">
        <v>2018</v>
      </c>
      <c r="F1447" s="3" t="s">
        <v>141</v>
      </c>
      <c r="G1447" s="3" t="s">
        <v>142</v>
      </c>
      <c r="H1447" s="3" t="s">
        <v>7</v>
      </c>
      <c r="I1447" s="2" t="s">
        <v>204</v>
      </c>
      <c r="J1447" s="59" t="s">
        <v>677</v>
      </c>
      <c r="K1447" s="59" t="s">
        <v>677</v>
      </c>
      <c r="L1447" s="15">
        <v>1212</v>
      </c>
      <c r="M1447" s="15">
        <v>4380.49</v>
      </c>
    </row>
    <row r="1448" spans="1:13" x14ac:dyDescent="0.2">
      <c r="A1448" s="3" t="s">
        <v>676</v>
      </c>
      <c r="B1448" s="3" t="s">
        <v>676</v>
      </c>
      <c r="C1448" s="2" t="s">
        <v>320</v>
      </c>
      <c r="D1448" s="3" t="s">
        <v>1</v>
      </c>
      <c r="E1448" s="3">
        <v>2018</v>
      </c>
      <c r="F1448" s="3" t="s">
        <v>141</v>
      </c>
      <c r="G1448" s="3" t="s">
        <v>142</v>
      </c>
      <c r="H1448" s="3" t="s">
        <v>7</v>
      </c>
      <c r="I1448" s="2" t="s">
        <v>327</v>
      </c>
      <c r="J1448" s="59" t="s">
        <v>677</v>
      </c>
      <c r="K1448" s="59" t="s">
        <v>677</v>
      </c>
      <c r="L1448" s="15">
        <v>1212</v>
      </c>
      <c r="M1448" s="15">
        <v>4380.49</v>
      </c>
    </row>
    <row r="1449" spans="1:13" x14ac:dyDescent="0.2">
      <c r="A1449" s="3" t="s">
        <v>676</v>
      </c>
      <c r="B1449" s="3" t="s">
        <v>676</v>
      </c>
      <c r="C1449" s="2" t="s">
        <v>320</v>
      </c>
      <c r="D1449" s="3" t="s">
        <v>1</v>
      </c>
      <c r="E1449" s="3">
        <v>2018</v>
      </c>
      <c r="F1449" s="3" t="s">
        <v>141</v>
      </c>
      <c r="G1449" s="3" t="s">
        <v>142</v>
      </c>
      <c r="H1449" s="3" t="s">
        <v>0</v>
      </c>
      <c r="I1449" s="2" t="s">
        <v>245</v>
      </c>
      <c r="J1449" s="59" t="s">
        <v>677</v>
      </c>
      <c r="K1449" s="59" t="s">
        <v>677</v>
      </c>
      <c r="L1449" s="15">
        <v>1212</v>
      </c>
      <c r="M1449" s="15">
        <v>4380.49</v>
      </c>
    </row>
    <row r="1450" spans="1:13" x14ac:dyDescent="0.2">
      <c r="A1450" s="3" t="s">
        <v>676</v>
      </c>
      <c r="B1450" s="3" t="s">
        <v>676</v>
      </c>
      <c r="C1450" s="2" t="s">
        <v>320</v>
      </c>
      <c r="D1450" s="3" t="s">
        <v>1</v>
      </c>
      <c r="E1450" s="3">
        <v>2018</v>
      </c>
      <c r="F1450" s="3" t="s">
        <v>141</v>
      </c>
      <c r="G1450" s="3" t="s">
        <v>142</v>
      </c>
      <c r="H1450" s="3" t="s">
        <v>7</v>
      </c>
      <c r="I1450" s="2" t="s">
        <v>198</v>
      </c>
      <c r="J1450" s="59" t="s">
        <v>677</v>
      </c>
      <c r="K1450" s="59" t="s">
        <v>677</v>
      </c>
      <c r="L1450" s="15">
        <v>1212</v>
      </c>
      <c r="M1450" s="15">
        <v>5700.18</v>
      </c>
    </row>
    <row r="1451" spans="1:13" x14ac:dyDescent="0.2">
      <c r="A1451" s="3" t="s">
        <v>676</v>
      </c>
      <c r="B1451" s="3" t="s">
        <v>676</v>
      </c>
      <c r="C1451" s="2" t="s">
        <v>320</v>
      </c>
      <c r="D1451" s="3" t="s">
        <v>1</v>
      </c>
      <c r="E1451" s="3">
        <v>2018</v>
      </c>
      <c r="F1451" s="3" t="s">
        <v>141</v>
      </c>
      <c r="G1451" s="3" t="s">
        <v>142</v>
      </c>
      <c r="H1451" s="3" t="s">
        <v>58</v>
      </c>
      <c r="I1451" s="2" t="s">
        <v>236</v>
      </c>
      <c r="J1451" s="59" t="s">
        <v>677</v>
      </c>
      <c r="K1451" s="59" t="s">
        <v>677</v>
      </c>
      <c r="L1451" s="15">
        <v>1718.8</v>
      </c>
      <c r="M1451" s="15">
        <v>5893.71</v>
      </c>
    </row>
    <row r="1452" spans="1:13" x14ac:dyDescent="0.2">
      <c r="A1452" s="3" t="s">
        <v>676</v>
      </c>
      <c r="B1452" s="3" t="s">
        <v>676</v>
      </c>
      <c r="C1452" s="2" t="s">
        <v>320</v>
      </c>
      <c r="D1452" s="3" t="s">
        <v>1</v>
      </c>
      <c r="E1452" s="3">
        <v>2018</v>
      </c>
      <c r="F1452" s="3" t="s">
        <v>141</v>
      </c>
      <c r="G1452" s="3" t="s">
        <v>142</v>
      </c>
      <c r="H1452" s="3" t="s">
        <v>7</v>
      </c>
      <c r="I1452" s="2" t="s">
        <v>327</v>
      </c>
      <c r="J1452" s="59" t="s">
        <v>677</v>
      </c>
      <c r="K1452" s="59" t="s">
        <v>677</v>
      </c>
      <c r="L1452" s="15">
        <v>1212</v>
      </c>
      <c r="M1452" s="15">
        <v>4380.49</v>
      </c>
    </row>
    <row r="1453" spans="1:13" x14ac:dyDescent="0.2">
      <c r="A1453" s="3" t="s">
        <v>676</v>
      </c>
      <c r="B1453" s="3" t="s">
        <v>676</v>
      </c>
      <c r="C1453" s="2" t="s">
        <v>320</v>
      </c>
      <c r="D1453" s="3" t="s">
        <v>1</v>
      </c>
      <c r="E1453" s="3">
        <v>2018</v>
      </c>
      <c r="F1453" s="3" t="s">
        <v>141</v>
      </c>
      <c r="G1453" s="3" t="s">
        <v>142</v>
      </c>
      <c r="H1453" s="3" t="s">
        <v>0</v>
      </c>
      <c r="I1453" s="2" t="s">
        <v>203</v>
      </c>
      <c r="J1453" s="59" t="s">
        <v>677</v>
      </c>
      <c r="K1453" s="59" t="s">
        <v>677</v>
      </c>
      <c r="L1453" s="15">
        <v>1718.8</v>
      </c>
      <c r="M1453" s="15">
        <v>7149.08</v>
      </c>
    </row>
    <row r="1454" spans="1:13" x14ac:dyDescent="0.2">
      <c r="A1454" s="3" t="s">
        <v>676</v>
      </c>
      <c r="B1454" s="3" t="s">
        <v>676</v>
      </c>
      <c r="C1454" s="2" t="s">
        <v>320</v>
      </c>
      <c r="D1454" s="3" t="s">
        <v>1</v>
      </c>
      <c r="E1454" s="3">
        <v>2018</v>
      </c>
      <c r="F1454" s="3" t="s">
        <v>141</v>
      </c>
      <c r="G1454" s="3" t="s">
        <v>142</v>
      </c>
      <c r="H1454" s="3" t="s">
        <v>7</v>
      </c>
      <c r="I1454" s="2" t="s">
        <v>198</v>
      </c>
      <c r="J1454" s="59" t="s">
        <v>677</v>
      </c>
      <c r="K1454" s="59" t="s">
        <v>677</v>
      </c>
      <c r="L1454" s="15">
        <v>1212</v>
      </c>
      <c r="M1454" s="15">
        <v>6679.94</v>
      </c>
    </row>
    <row r="1455" spans="1:13" x14ac:dyDescent="0.2">
      <c r="A1455" s="3" t="s">
        <v>676</v>
      </c>
      <c r="B1455" s="3" t="s">
        <v>676</v>
      </c>
      <c r="C1455" s="2" t="s">
        <v>320</v>
      </c>
      <c r="D1455" s="3" t="s">
        <v>1</v>
      </c>
      <c r="E1455" s="3">
        <v>2018</v>
      </c>
      <c r="F1455" s="3" t="s">
        <v>141</v>
      </c>
      <c r="G1455" s="3" t="s">
        <v>142</v>
      </c>
      <c r="H1455" s="3" t="s">
        <v>7</v>
      </c>
      <c r="I1455" s="2" t="s">
        <v>198</v>
      </c>
      <c r="J1455" s="59" t="s">
        <v>677</v>
      </c>
      <c r="K1455" s="59" t="s">
        <v>677</v>
      </c>
      <c r="L1455" s="15">
        <v>1718.8</v>
      </c>
      <c r="M1455" s="15">
        <v>7149.08</v>
      </c>
    </row>
    <row r="1456" spans="1:13" x14ac:dyDescent="0.2">
      <c r="A1456" s="3" t="s">
        <v>676</v>
      </c>
      <c r="B1456" s="3" t="s">
        <v>676</v>
      </c>
      <c r="C1456" s="2" t="s">
        <v>320</v>
      </c>
      <c r="D1456" s="3" t="s">
        <v>1</v>
      </c>
      <c r="E1456" s="3">
        <v>2018</v>
      </c>
      <c r="F1456" s="3" t="s">
        <v>141</v>
      </c>
      <c r="G1456" s="3" t="s">
        <v>142</v>
      </c>
      <c r="H1456" s="3" t="s">
        <v>7</v>
      </c>
      <c r="I1456" s="2" t="s">
        <v>176</v>
      </c>
      <c r="J1456" s="59" t="s">
        <v>677</v>
      </c>
      <c r="K1456" s="59" t="s">
        <v>677</v>
      </c>
      <c r="L1456" s="15">
        <v>1212</v>
      </c>
      <c r="M1456" s="15">
        <v>4380.49</v>
      </c>
    </row>
    <row r="1457" spans="1:13" x14ac:dyDescent="0.2">
      <c r="A1457" s="3" t="s">
        <v>676</v>
      </c>
      <c r="B1457" s="3" t="s">
        <v>676</v>
      </c>
      <c r="C1457" s="2" t="s">
        <v>320</v>
      </c>
      <c r="D1457" s="3" t="s">
        <v>1</v>
      </c>
      <c r="E1457" s="3">
        <v>2018</v>
      </c>
      <c r="F1457" s="3" t="s">
        <v>141</v>
      </c>
      <c r="G1457" s="3" t="s">
        <v>142</v>
      </c>
      <c r="H1457" s="3" t="s">
        <v>0</v>
      </c>
      <c r="I1457" s="2" t="s">
        <v>176</v>
      </c>
      <c r="J1457" s="59" t="s">
        <v>677</v>
      </c>
      <c r="K1457" s="59" t="s">
        <v>677</v>
      </c>
      <c r="L1457" s="15">
        <v>1212</v>
      </c>
      <c r="M1457" s="15">
        <v>4380.49</v>
      </c>
    </row>
    <row r="1458" spans="1:13" x14ac:dyDescent="0.2">
      <c r="A1458" s="3" t="s">
        <v>676</v>
      </c>
      <c r="B1458" s="3" t="s">
        <v>676</v>
      </c>
      <c r="C1458" s="2" t="s">
        <v>320</v>
      </c>
      <c r="D1458" s="3" t="s">
        <v>1</v>
      </c>
      <c r="E1458" s="3">
        <v>2018</v>
      </c>
      <c r="F1458" s="3" t="s">
        <v>141</v>
      </c>
      <c r="G1458" s="3" t="s">
        <v>142</v>
      </c>
      <c r="H1458" s="3" t="s">
        <v>21</v>
      </c>
      <c r="I1458" s="2" t="s">
        <v>325</v>
      </c>
      <c r="J1458" s="59" t="s">
        <v>677</v>
      </c>
      <c r="K1458" s="59" t="s">
        <v>677</v>
      </c>
      <c r="L1458" s="15">
        <v>1718.8</v>
      </c>
      <c r="M1458" s="15">
        <v>6221.41</v>
      </c>
    </row>
    <row r="1459" spans="1:13" x14ac:dyDescent="0.2">
      <c r="A1459" s="3" t="s">
        <v>676</v>
      </c>
      <c r="B1459" s="3" t="s">
        <v>676</v>
      </c>
      <c r="C1459" s="2" t="s">
        <v>320</v>
      </c>
      <c r="D1459" s="3" t="s">
        <v>1</v>
      </c>
      <c r="E1459" s="3">
        <v>2018</v>
      </c>
      <c r="F1459" s="3" t="s">
        <v>141</v>
      </c>
      <c r="G1459" s="3" t="s">
        <v>142</v>
      </c>
      <c r="H1459" s="3" t="s">
        <v>73</v>
      </c>
      <c r="I1459" s="2" t="s">
        <v>256</v>
      </c>
      <c r="J1459" s="59" t="s">
        <v>677</v>
      </c>
      <c r="K1459" s="59" t="s">
        <v>677</v>
      </c>
      <c r="L1459" s="15">
        <v>1718.8</v>
      </c>
      <c r="M1459" s="15">
        <v>5893.71</v>
      </c>
    </row>
    <row r="1460" spans="1:13" x14ac:dyDescent="0.2">
      <c r="A1460" s="3" t="s">
        <v>676</v>
      </c>
      <c r="B1460" s="3" t="s">
        <v>676</v>
      </c>
      <c r="C1460" s="2" t="s">
        <v>320</v>
      </c>
      <c r="D1460" s="3" t="s">
        <v>1</v>
      </c>
      <c r="E1460" s="3">
        <v>2018</v>
      </c>
      <c r="F1460" s="3" t="s">
        <v>141</v>
      </c>
      <c r="G1460" s="3" t="s">
        <v>142</v>
      </c>
      <c r="H1460" s="3" t="s">
        <v>0</v>
      </c>
      <c r="I1460" s="2" t="s">
        <v>198</v>
      </c>
      <c r="J1460" s="59" t="s">
        <v>677</v>
      </c>
      <c r="K1460" s="59" t="s">
        <v>677</v>
      </c>
      <c r="L1460" s="15">
        <v>1718.8</v>
      </c>
      <c r="M1460" s="15">
        <v>8475.35</v>
      </c>
    </row>
    <row r="1461" spans="1:13" x14ac:dyDescent="0.2">
      <c r="A1461" s="3" t="s">
        <v>676</v>
      </c>
      <c r="B1461" s="3" t="s">
        <v>676</v>
      </c>
      <c r="C1461" s="2" t="s">
        <v>320</v>
      </c>
      <c r="D1461" s="3" t="s">
        <v>1</v>
      </c>
      <c r="E1461" s="3">
        <v>2018</v>
      </c>
      <c r="F1461" s="3" t="s">
        <v>141</v>
      </c>
      <c r="G1461" s="3" t="s">
        <v>142</v>
      </c>
      <c r="H1461" s="3" t="s">
        <v>0</v>
      </c>
      <c r="I1461" s="2" t="s">
        <v>325</v>
      </c>
      <c r="J1461" s="59" t="s">
        <v>677</v>
      </c>
      <c r="K1461" s="59" t="s">
        <v>677</v>
      </c>
      <c r="L1461" s="15">
        <v>1718.8</v>
      </c>
      <c r="M1461" s="15">
        <v>7149.08</v>
      </c>
    </row>
    <row r="1462" spans="1:13" x14ac:dyDescent="0.2">
      <c r="A1462" s="3" t="s">
        <v>676</v>
      </c>
      <c r="B1462" s="3" t="s">
        <v>676</v>
      </c>
      <c r="C1462" s="2" t="s">
        <v>320</v>
      </c>
      <c r="D1462" s="3" t="s">
        <v>1</v>
      </c>
      <c r="E1462" s="3">
        <v>2018</v>
      </c>
      <c r="F1462" s="3" t="s">
        <v>141</v>
      </c>
      <c r="G1462" s="3" t="s">
        <v>142</v>
      </c>
      <c r="H1462" s="3" t="s">
        <v>0</v>
      </c>
      <c r="I1462" s="2" t="s">
        <v>325</v>
      </c>
      <c r="J1462" s="59" t="s">
        <v>677</v>
      </c>
      <c r="K1462" s="59" t="s">
        <v>677</v>
      </c>
      <c r="L1462" s="15">
        <v>1212</v>
      </c>
      <c r="M1462" s="15">
        <v>4380.49</v>
      </c>
    </row>
    <row r="1463" spans="1:13" x14ac:dyDescent="0.2">
      <c r="A1463" s="3" t="s">
        <v>676</v>
      </c>
      <c r="B1463" s="3" t="s">
        <v>676</v>
      </c>
      <c r="C1463" s="2" t="s">
        <v>320</v>
      </c>
      <c r="D1463" s="3" t="s">
        <v>1</v>
      </c>
      <c r="E1463" s="3">
        <v>2018</v>
      </c>
      <c r="F1463" s="3" t="s">
        <v>141</v>
      </c>
      <c r="G1463" s="3" t="s">
        <v>142</v>
      </c>
      <c r="H1463" s="3" t="s">
        <v>0</v>
      </c>
      <c r="I1463" s="2" t="s">
        <v>204</v>
      </c>
      <c r="J1463" s="59" t="s">
        <v>677</v>
      </c>
      <c r="K1463" s="59" t="s">
        <v>677</v>
      </c>
      <c r="L1463" s="15">
        <v>1718.8</v>
      </c>
      <c r="M1463" s="15">
        <v>5893.71</v>
      </c>
    </row>
    <row r="1464" spans="1:13" x14ac:dyDescent="0.2">
      <c r="A1464" s="3" t="s">
        <v>676</v>
      </c>
      <c r="B1464" s="3" t="s">
        <v>676</v>
      </c>
      <c r="C1464" s="2" t="s">
        <v>320</v>
      </c>
      <c r="D1464" s="3" t="s">
        <v>1</v>
      </c>
      <c r="E1464" s="3">
        <v>2018</v>
      </c>
      <c r="F1464" s="3" t="s">
        <v>141</v>
      </c>
      <c r="G1464" s="3" t="s">
        <v>142</v>
      </c>
      <c r="H1464" s="3" t="s">
        <v>7</v>
      </c>
      <c r="I1464" s="2" t="s">
        <v>245</v>
      </c>
      <c r="J1464" s="59" t="s">
        <v>677</v>
      </c>
      <c r="K1464" s="59" t="s">
        <v>677</v>
      </c>
      <c r="L1464" s="15">
        <v>1212</v>
      </c>
      <c r="M1464" s="15">
        <v>4380.49</v>
      </c>
    </row>
    <row r="1465" spans="1:13" x14ac:dyDescent="0.2">
      <c r="A1465" s="3" t="s">
        <v>676</v>
      </c>
      <c r="B1465" s="3" t="s">
        <v>676</v>
      </c>
      <c r="C1465" s="2" t="s">
        <v>320</v>
      </c>
      <c r="D1465" s="3" t="s">
        <v>1</v>
      </c>
      <c r="E1465" s="3">
        <v>2018</v>
      </c>
      <c r="F1465" s="3" t="s">
        <v>141</v>
      </c>
      <c r="G1465" s="3" t="s">
        <v>142</v>
      </c>
      <c r="H1465" s="3" t="s">
        <v>31</v>
      </c>
      <c r="I1465" s="2" t="s">
        <v>324</v>
      </c>
      <c r="J1465" s="59" t="s">
        <v>677</v>
      </c>
      <c r="K1465" s="59" t="s">
        <v>677</v>
      </c>
      <c r="L1465" s="15">
        <v>1718.8</v>
      </c>
      <c r="M1465" s="15">
        <v>5893.71</v>
      </c>
    </row>
    <row r="1466" spans="1:13" x14ac:dyDescent="0.2">
      <c r="A1466" s="3" t="s">
        <v>676</v>
      </c>
      <c r="B1466" s="3" t="s">
        <v>676</v>
      </c>
      <c r="C1466" s="2" t="s">
        <v>320</v>
      </c>
      <c r="D1466" s="3" t="s">
        <v>1</v>
      </c>
      <c r="E1466" s="3">
        <v>2018</v>
      </c>
      <c r="F1466" s="3" t="s">
        <v>141</v>
      </c>
      <c r="G1466" s="3" t="s">
        <v>142</v>
      </c>
      <c r="H1466" s="3" t="s">
        <v>0</v>
      </c>
      <c r="I1466" s="2" t="s">
        <v>328</v>
      </c>
      <c r="J1466" s="59" t="s">
        <v>677</v>
      </c>
      <c r="K1466" s="59" t="s">
        <v>677</v>
      </c>
      <c r="L1466" s="15">
        <v>1718.8</v>
      </c>
      <c r="M1466" s="15">
        <v>5893.71</v>
      </c>
    </row>
    <row r="1467" spans="1:13" x14ac:dyDescent="0.2">
      <c r="A1467" s="3" t="s">
        <v>676</v>
      </c>
      <c r="B1467" s="3" t="s">
        <v>676</v>
      </c>
      <c r="C1467" s="2" t="s">
        <v>320</v>
      </c>
      <c r="D1467" s="3" t="s">
        <v>1</v>
      </c>
      <c r="E1467" s="3">
        <v>2018</v>
      </c>
      <c r="F1467" s="3" t="s">
        <v>141</v>
      </c>
      <c r="G1467" s="3" t="s">
        <v>142</v>
      </c>
      <c r="H1467" s="3" t="s">
        <v>785</v>
      </c>
      <c r="I1467" s="2" t="s">
        <v>324</v>
      </c>
      <c r="J1467" s="59" t="s">
        <v>677</v>
      </c>
      <c r="K1467" s="59" t="s">
        <v>677</v>
      </c>
      <c r="L1467" s="15">
        <v>1718.8</v>
      </c>
      <c r="M1467" s="15">
        <v>5893.71</v>
      </c>
    </row>
    <row r="1468" spans="1:13" x14ac:dyDescent="0.2">
      <c r="A1468" s="3" t="s">
        <v>676</v>
      </c>
      <c r="B1468" s="3" t="s">
        <v>676</v>
      </c>
      <c r="C1468" s="2" t="s">
        <v>320</v>
      </c>
      <c r="D1468" s="3" t="s">
        <v>1</v>
      </c>
      <c r="E1468" s="3">
        <v>2018</v>
      </c>
      <c r="F1468" s="3" t="s">
        <v>141</v>
      </c>
      <c r="G1468" s="3" t="s">
        <v>142</v>
      </c>
      <c r="H1468" s="3" t="s">
        <v>0</v>
      </c>
      <c r="I1468" s="2" t="s">
        <v>322</v>
      </c>
      <c r="J1468" s="59" t="s">
        <v>677</v>
      </c>
      <c r="K1468" s="59" t="s">
        <v>677</v>
      </c>
      <c r="L1468" s="15">
        <v>1212</v>
      </c>
      <c r="M1468" s="15">
        <v>4380.49</v>
      </c>
    </row>
    <row r="1469" spans="1:13" x14ac:dyDescent="0.2">
      <c r="A1469" s="3" t="s">
        <v>676</v>
      </c>
      <c r="B1469" s="3" t="s">
        <v>676</v>
      </c>
      <c r="C1469" s="2" t="s">
        <v>320</v>
      </c>
      <c r="D1469" s="3" t="s">
        <v>1</v>
      </c>
      <c r="E1469" s="3">
        <v>2018</v>
      </c>
      <c r="F1469" s="3" t="s">
        <v>141</v>
      </c>
      <c r="G1469" s="3" t="s">
        <v>142</v>
      </c>
      <c r="H1469" s="3" t="s">
        <v>58</v>
      </c>
      <c r="I1469" s="2" t="s">
        <v>207</v>
      </c>
      <c r="J1469" s="59" t="s">
        <v>677</v>
      </c>
      <c r="K1469" s="59" t="s">
        <v>677</v>
      </c>
      <c r="L1469" s="15">
        <v>1718.8</v>
      </c>
      <c r="M1469" s="15">
        <v>5893.71</v>
      </c>
    </row>
    <row r="1470" spans="1:13" x14ac:dyDescent="0.2">
      <c r="A1470" s="3" t="s">
        <v>676</v>
      </c>
      <c r="B1470" s="3" t="s">
        <v>676</v>
      </c>
      <c r="C1470" s="2" t="s">
        <v>320</v>
      </c>
      <c r="D1470" s="3" t="s">
        <v>1</v>
      </c>
      <c r="E1470" s="3">
        <v>2018</v>
      </c>
      <c r="F1470" s="3" t="s">
        <v>141</v>
      </c>
      <c r="G1470" s="3" t="s">
        <v>142</v>
      </c>
      <c r="H1470" s="3" t="s">
        <v>0</v>
      </c>
      <c r="I1470" s="2" t="s">
        <v>327</v>
      </c>
      <c r="J1470" s="59" t="s">
        <v>677</v>
      </c>
      <c r="K1470" s="59" t="s">
        <v>677</v>
      </c>
      <c r="L1470" s="15">
        <v>1718.8</v>
      </c>
      <c r="M1470" s="15">
        <v>5893.71</v>
      </c>
    </row>
    <row r="1471" spans="1:13" x14ac:dyDescent="0.2">
      <c r="A1471" s="3" t="s">
        <v>676</v>
      </c>
      <c r="B1471" s="3" t="s">
        <v>676</v>
      </c>
      <c r="C1471" s="2" t="s">
        <v>320</v>
      </c>
      <c r="D1471" s="3" t="s">
        <v>1</v>
      </c>
      <c r="E1471" s="3">
        <v>2018</v>
      </c>
      <c r="F1471" s="3" t="s">
        <v>141</v>
      </c>
      <c r="G1471" s="3" t="s">
        <v>142</v>
      </c>
      <c r="H1471" s="3" t="s">
        <v>0</v>
      </c>
      <c r="I1471" s="2" t="s">
        <v>328</v>
      </c>
      <c r="J1471" s="59" t="s">
        <v>677</v>
      </c>
      <c r="K1471" s="59" t="s">
        <v>677</v>
      </c>
      <c r="L1471" s="15">
        <v>1718.8</v>
      </c>
      <c r="M1471" s="15">
        <v>5893.71</v>
      </c>
    </row>
    <row r="1472" spans="1:13" x14ac:dyDescent="0.2">
      <c r="A1472" s="3" t="s">
        <v>676</v>
      </c>
      <c r="B1472" s="3" t="s">
        <v>676</v>
      </c>
      <c r="C1472" s="2" t="s">
        <v>320</v>
      </c>
      <c r="D1472" s="3" t="s">
        <v>1</v>
      </c>
      <c r="E1472" s="3">
        <v>2018</v>
      </c>
      <c r="F1472" s="3" t="s">
        <v>141</v>
      </c>
      <c r="G1472" s="3" t="s">
        <v>142</v>
      </c>
      <c r="H1472" s="3" t="s">
        <v>0</v>
      </c>
      <c r="I1472" s="2" t="s">
        <v>324</v>
      </c>
      <c r="J1472" s="59" t="s">
        <v>677</v>
      </c>
      <c r="K1472" s="59" t="s">
        <v>677</v>
      </c>
      <c r="L1472" s="15">
        <v>1718.8</v>
      </c>
      <c r="M1472" s="15">
        <v>5893.71</v>
      </c>
    </row>
    <row r="1473" spans="1:13" x14ac:dyDescent="0.2">
      <c r="A1473" s="3" t="s">
        <v>676</v>
      </c>
      <c r="B1473" s="3" t="s">
        <v>676</v>
      </c>
      <c r="C1473" s="2" t="s">
        <v>320</v>
      </c>
      <c r="D1473" s="3" t="s">
        <v>1</v>
      </c>
      <c r="E1473" s="3">
        <v>2018</v>
      </c>
      <c r="F1473" s="3" t="s">
        <v>141</v>
      </c>
      <c r="G1473" s="3" t="s">
        <v>142</v>
      </c>
      <c r="H1473" s="3" t="s">
        <v>0</v>
      </c>
      <c r="I1473" s="2" t="s">
        <v>245</v>
      </c>
      <c r="J1473" s="59" t="s">
        <v>677</v>
      </c>
      <c r="K1473" s="59" t="s">
        <v>677</v>
      </c>
      <c r="L1473" s="15">
        <v>1718.8</v>
      </c>
      <c r="M1473" s="15">
        <v>5893.71</v>
      </c>
    </row>
    <row r="1474" spans="1:13" x14ac:dyDescent="0.2">
      <c r="A1474" s="3" t="s">
        <v>676</v>
      </c>
      <c r="B1474" s="3" t="s">
        <v>676</v>
      </c>
      <c r="C1474" s="2" t="s">
        <v>320</v>
      </c>
      <c r="D1474" s="3" t="s">
        <v>1</v>
      </c>
      <c r="E1474" s="3">
        <v>2018</v>
      </c>
      <c r="F1474" s="3" t="s">
        <v>141</v>
      </c>
      <c r="G1474" s="3" t="s">
        <v>142</v>
      </c>
      <c r="H1474" s="3" t="s">
        <v>58</v>
      </c>
      <c r="I1474" s="2" t="s">
        <v>203</v>
      </c>
      <c r="J1474" s="59" t="s">
        <v>677</v>
      </c>
      <c r="K1474" s="59" t="s">
        <v>677</v>
      </c>
      <c r="L1474" s="15">
        <v>1718.8</v>
      </c>
      <c r="M1474" s="15">
        <v>8475.35</v>
      </c>
    </row>
    <row r="1475" spans="1:13" x14ac:dyDescent="0.2">
      <c r="A1475" s="3" t="s">
        <v>676</v>
      </c>
      <c r="B1475" s="3" t="s">
        <v>676</v>
      </c>
      <c r="C1475" s="2" t="s">
        <v>320</v>
      </c>
      <c r="D1475" s="3" t="s">
        <v>1</v>
      </c>
      <c r="E1475" s="3">
        <v>2018</v>
      </c>
      <c r="F1475" s="3" t="s">
        <v>141</v>
      </c>
      <c r="G1475" s="3" t="s">
        <v>142</v>
      </c>
      <c r="H1475" s="3" t="s">
        <v>7</v>
      </c>
      <c r="I1475" s="2" t="s">
        <v>322</v>
      </c>
      <c r="J1475" s="59" t="s">
        <v>677</v>
      </c>
      <c r="K1475" s="59" t="s">
        <v>677</v>
      </c>
      <c r="L1475" s="15">
        <v>1718.8</v>
      </c>
      <c r="M1475" s="15">
        <v>5893.71</v>
      </c>
    </row>
    <row r="1476" spans="1:13" x14ac:dyDescent="0.2">
      <c r="A1476" s="3" t="s">
        <v>676</v>
      </c>
      <c r="B1476" s="3" t="s">
        <v>676</v>
      </c>
      <c r="C1476" s="2" t="s">
        <v>320</v>
      </c>
      <c r="D1476" s="3" t="s">
        <v>1</v>
      </c>
      <c r="E1476" s="3">
        <v>2018</v>
      </c>
      <c r="F1476" s="3" t="s">
        <v>141</v>
      </c>
      <c r="G1476" s="3" t="s">
        <v>142</v>
      </c>
      <c r="H1476" s="3" t="s">
        <v>0</v>
      </c>
      <c r="I1476" s="2" t="s">
        <v>321</v>
      </c>
      <c r="J1476" s="59" t="s">
        <v>677</v>
      </c>
      <c r="K1476" s="59" t="s">
        <v>677</v>
      </c>
      <c r="L1476" s="15">
        <v>1718.8</v>
      </c>
      <c r="M1476" s="15">
        <v>6221.41</v>
      </c>
    </row>
    <row r="1477" spans="1:13" x14ac:dyDescent="0.2">
      <c r="A1477" s="3" t="s">
        <v>676</v>
      </c>
      <c r="B1477" s="3" t="s">
        <v>676</v>
      </c>
      <c r="C1477" s="2" t="s">
        <v>320</v>
      </c>
      <c r="D1477" s="3" t="s">
        <v>1</v>
      </c>
      <c r="E1477" s="3">
        <v>2018</v>
      </c>
      <c r="F1477" s="3" t="s">
        <v>141</v>
      </c>
      <c r="G1477" s="3" t="s">
        <v>142</v>
      </c>
      <c r="H1477" s="3" t="s">
        <v>21</v>
      </c>
      <c r="I1477" s="2" t="s">
        <v>207</v>
      </c>
      <c r="J1477" s="59" t="s">
        <v>677</v>
      </c>
      <c r="K1477" s="59" t="s">
        <v>677</v>
      </c>
      <c r="L1477" s="15">
        <v>1718.8</v>
      </c>
      <c r="M1477" s="15">
        <v>5893.71</v>
      </c>
    </row>
    <row r="1478" spans="1:13" x14ac:dyDescent="0.2">
      <c r="A1478" s="3" t="s">
        <v>676</v>
      </c>
      <c r="B1478" s="3" t="s">
        <v>676</v>
      </c>
      <c r="C1478" s="2" t="s">
        <v>320</v>
      </c>
      <c r="D1478" s="3" t="s">
        <v>1</v>
      </c>
      <c r="E1478" s="3">
        <v>2018</v>
      </c>
      <c r="F1478" s="3" t="s">
        <v>141</v>
      </c>
      <c r="G1478" s="3" t="s">
        <v>142</v>
      </c>
      <c r="H1478" s="3" t="s">
        <v>64</v>
      </c>
      <c r="I1478" s="2" t="s">
        <v>324</v>
      </c>
      <c r="J1478" s="59" t="s">
        <v>677</v>
      </c>
      <c r="K1478" s="59" t="s">
        <v>677</v>
      </c>
      <c r="L1478" s="15">
        <v>1718.8</v>
      </c>
      <c r="M1478" s="15">
        <v>5893.71</v>
      </c>
    </row>
    <row r="1479" spans="1:13" x14ac:dyDescent="0.2">
      <c r="A1479" s="3" t="s">
        <v>676</v>
      </c>
      <c r="B1479" s="3" t="s">
        <v>676</v>
      </c>
      <c r="C1479" s="2" t="s">
        <v>320</v>
      </c>
      <c r="D1479" s="3" t="s">
        <v>1</v>
      </c>
      <c r="E1479" s="3">
        <v>2018</v>
      </c>
      <c r="F1479" s="3" t="s">
        <v>141</v>
      </c>
      <c r="G1479" s="3" t="s">
        <v>142</v>
      </c>
      <c r="H1479" s="3" t="s">
        <v>21</v>
      </c>
      <c r="I1479" s="2" t="s">
        <v>203</v>
      </c>
      <c r="J1479" s="59" t="s">
        <v>677</v>
      </c>
      <c r="K1479" s="59" t="s">
        <v>677</v>
      </c>
      <c r="L1479" s="15">
        <v>1212</v>
      </c>
      <c r="M1479" s="15">
        <v>6679.94</v>
      </c>
    </row>
    <row r="1480" spans="1:13" x14ac:dyDescent="0.2">
      <c r="A1480" s="3" t="s">
        <v>676</v>
      </c>
      <c r="B1480" s="3" t="s">
        <v>676</v>
      </c>
      <c r="C1480" s="2" t="s">
        <v>320</v>
      </c>
      <c r="D1480" s="3" t="s">
        <v>6</v>
      </c>
      <c r="E1480" s="3">
        <v>2018</v>
      </c>
      <c r="F1480" s="3" t="s">
        <v>162</v>
      </c>
      <c r="G1480" s="3" t="s">
        <v>163</v>
      </c>
      <c r="H1480" s="3" t="s">
        <v>5</v>
      </c>
      <c r="I1480" s="2" t="s">
        <v>419</v>
      </c>
      <c r="J1480" s="59" t="s">
        <v>677</v>
      </c>
      <c r="K1480" s="59" t="s">
        <v>677</v>
      </c>
      <c r="L1480" s="15">
        <v>4161.3100000000004</v>
      </c>
      <c r="M1480" s="15">
        <v>9905.5</v>
      </c>
    </row>
    <row r="1481" spans="1:13" x14ac:dyDescent="0.2">
      <c r="A1481" s="3" t="s">
        <v>676</v>
      </c>
      <c r="B1481" s="3" t="s">
        <v>676</v>
      </c>
      <c r="C1481" s="2" t="s">
        <v>320</v>
      </c>
      <c r="D1481" s="3" t="s">
        <v>6</v>
      </c>
      <c r="E1481" s="3">
        <v>2018</v>
      </c>
      <c r="F1481" s="3" t="s">
        <v>162</v>
      </c>
      <c r="G1481" s="3" t="s">
        <v>163</v>
      </c>
      <c r="H1481" s="3" t="s">
        <v>44</v>
      </c>
      <c r="I1481" s="2" t="s">
        <v>333</v>
      </c>
      <c r="J1481" s="59" t="s">
        <v>677</v>
      </c>
      <c r="K1481" s="59" t="s">
        <v>677</v>
      </c>
      <c r="L1481" s="15">
        <v>3190.32</v>
      </c>
      <c r="M1481" s="15">
        <v>7169.3799999999992</v>
      </c>
    </row>
    <row r="1482" spans="1:13" x14ac:dyDescent="0.2">
      <c r="A1482" s="3" t="s">
        <v>676</v>
      </c>
      <c r="B1482" s="3" t="s">
        <v>676</v>
      </c>
      <c r="C1482" s="2" t="s">
        <v>320</v>
      </c>
      <c r="D1482" s="3" t="s">
        <v>6</v>
      </c>
      <c r="E1482" s="3">
        <v>2018</v>
      </c>
      <c r="F1482" s="3" t="s">
        <v>162</v>
      </c>
      <c r="G1482" s="3" t="s">
        <v>163</v>
      </c>
      <c r="H1482" s="3" t="s">
        <v>0</v>
      </c>
      <c r="I1482" s="2" t="s">
        <v>149</v>
      </c>
      <c r="J1482" s="59" t="s">
        <v>677</v>
      </c>
      <c r="K1482" s="59" t="s">
        <v>677</v>
      </c>
      <c r="L1482" s="15">
        <v>2005.28</v>
      </c>
      <c r="M1482" s="15">
        <v>4306.6099999999997</v>
      </c>
    </row>
    <row r="1483" spans="1:13" x14ac:dyDescent="0.2">
      <c r="A1483" s="3" t="s">
        <v>676</v>
      </c>
      <c r="B1483" s="3" t="s">
        <v>676</v>
      </c>
      <c r="C1483" s="2" t="s">
        <v>320</v>
      </c>
      <c r="D1483" s="3" t="s">
        <v>6</v>
      </c>
      <c r="E1483" s="3">
        <v>2018</v>
      </c>
      <c r="F1483" s="3" t="s">
        <v>162</v>
      </c>
      <c r="G1483" s="3" t="s">
        <v>163</v>
      </c>
      <c r="H1483" s="3" t="s">
        <v>52</v>
      </c>
      <c r="I1483" s="2" t="s">
        <v>300</v>
      </c>
      <c r="J1483" s="59" t="s">
        <v>677</v>
      </c>
      <c r="K1483" s="59" t="s">
        <v>677</v>
      </c>
      <c r="L1483" s="15">
        <v>1599.35</v>
      </c>
      <c r="M1483" s="15">
        <v>3900.6799999999994</v>
      </c>
    </row>
    <row r="1484" spans="1:13" x14ac:dyDescent="0.2">
      <c r="A1484" s="3" t="s">
        <v>676</v>
      </c>
      <c r="B1484" s="3" t="s">
        <v>676</v>
      </c>
      <c r="C1484" s="2" t="s">
        <v>320</v>
      </c>
      <c r="D1484" s="3" t="s">
        <v>6</v>
      </c>
      <c r="E1484" s="3">
        <v>2018</v>
      </c>
      <c r="F1484" s="3" t="s">
        <v>162</v>
      </c>
      <c r="G1484" s="3" t="s">
        <v>163</v>
      </c>
      <c r="H1484" s="3" t="s">
        <v>58</v>
      </c>
      <c r="I1484" s="2" t="s">
        <v>198</v>
      </c>
      <c r="J1484" s="59" t="s">
        <v>677</v>
      </c>
      <c r="K1484" s="59" t="s">
        <v>677</v>
      </c>
      <c r="L1484" s="15">
        <v>2224.87</v>
      </c>
      <c r="M1484" s="15">
        <v>4526.1999999999989</v>
      </c>
    </row>
    <row r="1485" spans="1:13" x14ac:dyDescent="0.2">
      <c r="A1485" s="3" t="s">
        <v>676</v>
      </c>
      <c r="B1485" s="3" t="s">
        <v>676</v>
      </c>
      <c r="C1485" s="2" t="s">
        <v>320</v>
      </c>
      <c r="D1485" s="3" t="s">
        <v>6</v>
      </c>
      <c r="E1485" s="3">
        <v>2018</v>
      </c>
      <c r="F1485" s="3" t="s">
        <v>162</v>
      </c>
      <c r="G1485" s="3" t="s">
        <v>163</v>
      </c>
      <c r="H1485" s="3" t="s">
        <v>58</v>
      </c>
      <c r="I1485" s="2" t="s">
        <v>358</v>
      </c>
      <c r="J1485" s="59" t="s">
        <v>677</v>
      </c>
      <c r="K1485" s="59" t="s">
        <v>677</v>
      </c>
      <c r="L1485" s="15">
        <v>2223.87</v>
      </c>
      <c r="M1485" s="15">
        <v>4525.1999999999989</v>
      </c>
    </row>
    <row r="1486" spans="1:13" x14ac:dyDescent="0.2">
      <c r="A1486" s="3" t="s">
        <v>676</v>
      </c>
      <c r="B1486" s="3" t="s">
        <v>676</v>
      </c>
      <c r="C1486" s="2" t="s">
        <v>320</v>
      </c>
      <c r="D1486" s="3" t="s">
        <v>6</v>
      </c>
      <c r="E1486" s="3">
        <v>2018</v>
      </c>
      <c r="F1486" s="3" t="s">
        <v>162</v>
      </c>
      <c r="G1486" s="3" t="s">
        <v>163</v>
      </c>
      <c r="H1486" s="3" t="s">
        <v>58</v>
      </c>
      <c r="I1486" s="2" t="s">
        <v>300</v>
      </c>
      <c r="J1486" s="59" t="s">
        <v>677</v>
      </c>
      <c r="K1486" s="59" t="s">
        <v>677</v>
      </c>
      <c r="L1486" s="15">
        <v>2691.57</v>
      </c>
      <c r="M1486" s="15">
        <v>5752.39</v>
      </c>
    </row>
    <row r="1487" spans="1:13" x14ac:dyDescent="0.2">
      <c r="A1487" s="3" t="s">
        <v>676</v>
      </c>
      <c r="B1487" s="3" t="s">
        <v>676</v>
      </c>
      <c r="C1487" s="2" t="s">
        <v>320</v>
      </c>
      <c r="D1487" s="3" t="s">
        <v>6</v>
      </c>
      <c r="E1487" s="3">
        <v>2018</v>
      </c>
      <c r="F1487" s="3" t="s">
        <v>162</v>
      </c>
      <c r="G1487" s="3" t="s">
        <v>163</v>
      </c>
      <c r="H1487" s="3" t="s">
        <v>58</v>
      </c>
      <c r="I1487" s="2" t="s">
        <v>147</v>
      </c>
      <c r="J1487" s="59" t="s">
        <v>677</v>
      </c>
      <c r="K1487" s="59" t="s">
        <v>677</v>
      </c>
      <c r="L1487" s="15">
        <v>2143.21</v>
      </c>
      <c r="M1487" s="15">
        <v>5204.0300000000007</v>
      </c>
    </row>
    <row r="1488" spans="1:13" x14ac:dyDescent="0.2">
      <c r="A1488" s="3" t="s">
        <v>676</v>
      </c>
      <c r="B1488" s="3" t="s">
        <v>676</v>
      </c>
      <c r="C1488" s="2" t="s">
        <v>320</v>
      </c>
      <c r="D1488" s="3" t="s">
        <v>6</v>
      </c>
      <c r="E1488" s="3">
        <v>2018</v>
      </c>
      <c r="F1488" s="3" t="s">
        <v>162</v>
      </c>
      <c r="G1488" s="3" t="s">
        <v>163</v>
      </c>
      <c r="H1488" s="1" t="s">
        <v>58</v>
      </c>
      <c r="I1488" t="s">
        <v>330</v>
      </c>
      <c r="J1488" s="59" t="s">
        <v>677</v>
      </c>
      <c r="K1488" s="59" t="s">
        <v>677</v>
      </c>
      <c r="L1488" s="15">
        <v>2224.87</v>
      </c>
      <c r="M1488" s="15">
        <v>4526.1999999999989</v>
      </c>
    </row>
    <row r="1489" spans="1:13" x14ac:dyDescent="0.2">
      <c r="A1489" s="3" t="s">
        <v>676</v>
      </c>
      <c r="B1489" s="3" t="s">
        <v>676</v>
      </c>
      <c r="C1489" s="2" t="s">
        <v>320</v>
      </c>
      <c r="D1489" s="3" t="s">
        <v>6</v>
      </c>
      <c r="E1489" s="3">
        <v>2018</v>
      </c>
      <c r="F1489" s="3" t="s">
        <v>162</v>
      </c>
      <c r="G1489" s="3" t="s">
        <v>163</v>
      </c>
      <c r="H1489" s="3" t="s">
        <v>5</v>
      </c>
      <c r="I1489" s="2" t="s">
        <v>300</v>
      </c>
      <c r="J1489" s="59" t="s">
        <v>677</v>
      </c>
      <c r="K1489" s="59" t="s">
        <v>677</v>
      </c>
      <c r="L1489" s="15">
        <v>4089.98</v>
      </c>
      <c r="M1489" s="15">
        <v>9834.17</v>
      </c>
    </row>
    <row r="1490" spans="1:13" x14ac:dyDescent="0.2">
      <c r="A1490" s="3" t="s">
        <v>676</v>
      </c>
      <c r="B1490" s="3" t="s">
        <v>676</v>
      </c>
      <c r="C1490" s="2" t="s">
        <v>320</v>
      </c>
      <c r="D1490" s="3" t="s">
        <v>6</v>
      </c>
      <c r="E1490" s="3">
        <v>2018</v>
      </c>
      <c r="F1490" s="3" t="s">
        <v>162</v>
      </c>
      <c r="G1490" s="3" t="s">
        <v>163</v>
      </c>
      <c r="H1490" s="3" t="s">
        <v>76</v>
      </c>
      <c r="I1490" s="2" t="s">
        <v>330</v>
      </c>
      <c r="J1490" s="59" t="s">
        <v>677</v>
      </c>
      <c r="K1490" s="59" t="s">
        <v>677</v>
      </c>
      <c r="L1490" s="15">
        <v>3400.22</v>
      </c>
      <c r="M1490" s="15">
        <v>6039.2199999999993</v>
      </c>
    </row>
    <row r="1491" spans="1:13" x14ac:dyDescent="0.2">
      <c r="A1491" s="3" t="s">
        <v>676</v>
      </c>
      <c r="B1491" s="3" t="s">
        <v>676</v>
      </c>
      <c r="C1491" s="2" t="s">
        <v>320</v>
      </c>
      <c r="D1491" s="3" t="s">
        <v>6</v>
      </c>
      <c r="E1491" s="3">
        <v>2018</v>
      </c>
      <c r="F1491" s="3" t="s">
        <v>162</v>
      </c>
      <c r="G1491" s="3" t="s">
        <v>163</v>
      </c>
      <c r="H1491" s="3" t="s">
        <v>64</v>
      </c>
      <c r="I1491" s="2" t="s">
        <v>148</v>
      </c>
      <c r="J1491" s="59" t="s">
        <v>677</v>
      </c>
      <c r="K1491" s="59" t="s">
        <v>677</v>
      </c>
      <c r="L1491" s="15">
        <v>2315.0500000000002</v>
      </c>
      <c r="M1491" s="15">
        <v>5306.7800000000007</v>
      </c>
    </row>
    <row r="1492" spans="1:13" x14ac:dyDescent="0.2">
      <c r="A1492" s="3" t="s">
        <v>676</v>
      </c>
      <c r="B1492" s="3" t="s">
        <v>676</v>
      </c>
      <c r="C1492" s="2" t="s">
        <v>320</v>
      </c>
      <c r="D1492" s="3" t="s">
        <v>6</v>
      </c>
      <c r="E1492" s="3">
        <v>2018</v>
      </c>
      <c r="F1492" s="3" t="s">
        <v>162</v>
      </c>
      <c r="G1492" s="3" t="s">
        <v>163</v>
      </c>
      <c r="H1492" s="3" t="s">
        <v>58</v>
      </c>
      <c r="I1492" s="2" t="s">
        <v>300</v>
      </c>
      <c r="J1492" s="59" t="s">
        <v>677</v>
      </c>
      <c r="K1492" s="59" t="s">
        <v>677</v>
      </c>
      <c r="L1492" s="15">
        <v>2036.97</v>
      </c>
      <c r="M1492" s="15">
        <v>4338.2999999999993</v>
      </c>
    </row>
    <row r="1493" spans="1:13" x14ac:dyDescent="0.2">
      <c r="A1493" s="3" t="s">
        <v>676</v>
      </c>
      <c r="B1493" s="3" t="s">
        <v>676</v>
      </c>
      <c r="C1493" s="2" t="s">
        <v>320</v>
      </c>
      <c r="D1493" s="3" t="s">
        <v>6</v>
      </c>
      <c r="E1493" s="3">
        <v>2018</v>
      </c>
      <c r="F1493" s="3" t="s">
        <v>162</v>
      </c>
      <c r="G1493" s="3" t="s">
        <v>163</v>
      </c>
      <c r="H1493" s="3" t="s">
        <v>21</v>
      </c>
      <c r="I1493" s="2" t="s">
        <v>330</v>
      </c>
      <c r="J1493" s="59" t="s">
        <v>677</v>
      </c>
      <c r="K1493" s="59" t="s">
        <v>677</v>
      </c>
      <c r="L1493" s="15">
        <v>1298</v>
      </c>
      <c r="M1493" s="15">
        <v>3996.13</v>
      </c>
    </row>
    <row r="1494" spans="1:13" x14ac:dyDescent="0.2">
      <c r="A1494" s="3" t="s">
        <v>676</v>
      </c>
      <c r="B1494" s="3" t="s">
        <v>676</v>
      </c>
      <c r="C1494" s="2" t="s">
        <v>320</v>
      </c>
      <c r="D1494" s="3" t="s">
        <v>6</v>
      </c>
      <c r="E1494" s="3">
        <v>2018</v>
      </c>
      <c r="F1494" s="3" t="s">
        <v>162</v>
      </c>
      <c r="G1494" s="3" t="s">
        <v>163</v>
      </c>
      <c r="H1494" s="3" t="s">
        <v>63</v>
      </c>
      <c r="I1494" s="2" t="s">
        <v>300</v>
      </c>
      <c r="J1494" s="59" t="s">
        <v>677</v>
      </c>
      <c r="K1494" s="59" t="s">
        <v>677</v>
      </c>
      <c r="L1494" s="15">
        <v>2586.77</v>
      </c>
      <c r="M1494" s="15">
        <v>5647.59</v>
      </c>
    </row>
    <row r="1495" spans="1:13" x14ac:dyDescent="0.2">
      <c r="A1495" s="3" t="s">
        <v>676</v>
      </c>
      <c r="B1495" s="3" t="s">
        <v>676</v>
      </c>
      <c r="C1495" s="2" t="s">
        <v>320</v>
      </c>
      <c r="D1495" s="3" t="s">
        <v>6</v>
      </c>
      <c r="E1495" s="3">
        <v>2018</v>
      </c>
      <c r="F1495" s="3" t="s">
        <v>162</v>
      </c>
      <c r="G1495" s="3" t="s">
        <v>163</v>
      </c>
      <c r="H1495" s="3" t="s">
        <v>7</v>
      </c>
      <c r="I1495" s="2" t="s">
        <v>150</v>
      </c>
      <c r="J1495" s="59" t="s">
        <v>677</v>
      </c>
      <c r="K1495" s="59" t="s">
        <v>677</v>
      </c>
      <c r="L1495" s="15">
        <v>2657.39</v>
      </c>
      <c r="M1495" s="15">
        <v>5718.21</v>
      </c>
    </row>
    <row r="1496" spans="1:13" x14ac:dyDescent="0.2">
      <c r="A1496" s="3" t="s">
        <v>676</v>
      </c>
      <c r="B1496" s="3" t="s">
        <v>676</v>
      </c>
      <c r="C1496" s="2" t="s">
        <v>320</v>
      </c>
      <c r="D1496" s="3" t="s">
        <v>6</v>
      </c>
      <c r="E1496" s="3">
        <v>2018</v>
      </c>
      <c r="F1496" s="3" t="s">
        <v>162</v>
      </c>
      <c r="G1496" s="3" t="s">
        <v>163</v>
      </c>
      <c r="H1496" s="3" t="s">
        <v>7</v>
      </c>
      <c r="I1496" s="2" t="s">
        <v>419</v>
      </c>
      <c r="J1496" s="59" t="s">
        <v>677</v>
      </c>
      <c r="K1496" s="59" t="s">
        <v>677</v>
      </c>
      <c r="L1496" s="15">
        <v>2176.8200000000002</v>
      </c>
      <c r="M1496" s="15">
        <v>5237.6400000000003</v>
      </c>
    </row>
    <row r="1497" spans="1:13" x14ac:dyDescent="0.2">
      <c r="A1497" s="3" t="s">
        <v>676</v>
      </c>
      <c r="B1497" s="3" t="s">
        <v>676</v>
      </c>
      <c r="C1497" s="2" t="s">
        <v>320</v>
      </c>
      <c r="D1497" s="3" t="s">
        <v>6</v>
      </c>
      <c r="E1497" s="3">
        <v>2018</v>
      </c>
      <c r="F1497" s="3" t="s">
        <v>162</v>
      </c>
      <c r="G1497" s="3" t="s">
        <v>163</v>
      </c>
      <c r="H1497" s="3" t="s">
        <v>0</v>
      </c>
      <c r="I1497" s="2" t="s">
        <v>300</v>
      </c>
      <c r="J1497" s="59" t="s">
        <v>677</v>
      </c>
      <c r="K1497" s="59" t="s">
        <v>677</v>
      </c>
      <c r="L1497" s="15">
        <v>2035.97</v>
      </c>
      <c r="M1497" s="15">
        <v>4337.2999999999993</v>
      </c>
    </row>
    <row r="1498" spans="1:13" x14ac:dyDescent="0.2">
      <c r="A1498" s="3" t="s">
        <v>676</v>
      </c>
      <c r="B1498" s="3" t="s">
        <v>676</v>
      </c>
      <c r="C1498" s="2" t="s">
        <v>320</v>
      </c>
      <c r="D1498" s="3" t="s">
        <v>6</v>
      </c>
      <c r="E1498" s="3">
        <v>2018</v>
      </c>
      <c r="F1498" s="3" t="s">
        <v>162</v>
      </c>
      <c r="G1498" s="3" t="s">
        <v>163</v>
      </c>
      <c r="H1498" s="3" t="s">
        <v>63</v>
      </c>
      <c r="I1498" s="2" t="s">
        <v>150</v>
      </c>
      <c r="J1498" s="59" t="s">
        <v>677</v>
      </c>
      <c r="K1498" s="59" t="s">
        <v>677</v>
      </c>
      <c r="L1498" s="15">
        <v>2077.86</v>
      </c>
      <c r="M1498" s="15">
        <v>5138.68</v>
      </c>
    </row>
    <row r="1499" spans="1:13" x14ac:dyDescent="0.2">
      <c r="A1499" s="3" t="s">
        <v>676</v>
      </c>
      <c r="B1499" s="3" t="s">
        <v>676</v>
      </c>
      <c r="C1499" s="2" t="s">
        <v>320</v>
      </c>
      <c r="D1499" s="3" t="s">
        <v>6</v>
      </c>
      <c r="E1499" s="3">
        <v>2018</v>
      </c>
      <c r="F1499" s="3" t="s">
        <v>162</v>
      </c>
      <c r="G1499" s="3" t="s">
        <v>163</v>
      </c>
      <c r="H1499" s="3" t="s">
        <v>5</v>
      </c>
      <c r="I1499" s="2" t="s">
        <v>330</v>
      </c>
      <c r="J1499" s="59" t="s">
        <v>677</v>
      </c>
      <c r="K1499" s="59" t="s">
        <v>677</v>
      </c>
      <c r="L1499" s="15">
        <v>3500.87</v>
      </c>
      <c r="M1499" s="15">
        <v>6958.48</v>
      </c>
    </row>
    <row r="1500" spans="1:13" x14ac:dyDescent="0.2">
      <c r="A1500" s="3" t="s">
        <v>676</v>
      </c>
      <c r="B1500" s="3" t="s">
        <v>676</v>
      </c>
      <c r="C1500" s="2" t="s">
        <v>320</v>
      </c>
      <c r="D1500" s="3" t="s">
        <v>6</v>
      </c>
      <c r="E1500" s="3">
        <v>2018</v>
      </c>
      <c r="F1500" s="3" t="s">
        <v>162</v>
      </c>
      <c r="G1500" s="3" t="s">
        <v>163</v>
      </c>
      <c r="H1500" s="3" t="s">
        <v>64</v>
      </c>
      <c r="I1500" s="2" t="s">
        <v>416</v>
      </c>
      <c r="J1500" s="59" t="s">
        <v>677</v>
      </c>
      <c r="K1500" s="59" t="s">
        <v>677</v>
      </c>
      <c r="L1500" s="15">
        <v>2135.89</v>
      </c>
      <c r="M1500" s="15">
        <v>5127.62</v>
      </c>
    </row>
    <row r="1501" spans="1:13" x14ac:dyDescent="0.2">
      <c r="A1501" s="3" t="s">
        <v>676</v>
      </c>
      <c r="B1501" s="3" t="s">
        <v>676</v>
      </c>
      <c r="C1501" s="2" t="s">
        <v>320</v>
      </c>
      <c r="D1501" s="3" t="s">
        <v>6</v>
      </c>
      <c r="E1501" s="3">
        <v>2018</v>
      </c>
      <c r="F1501" s="3" t="s">
        <v>162</v>
      </c>
      <c r="G1501" s="3" t="s">
        <v>163</v>
      </c>
      <c r="H1501" s="3" t="s">
        <v>0</v>
      </c>
      <c r="I1501" s="2" t="s">
        <v>150</v>
      </c>
      <c r="J1501" s="59" t="s">
        <v>677</v>
      </c>
      <c r="K1501" s="59" t="s">
        <v>677</v>
      </c>
      <c r="L1501" s="15">
        <v>2234.5</v>
      </c>
      <c r="M1501" s="15">
        <v>4535.83</v>
      </c>
    </row>
    <row r="1502" spans="1:13" x14ac:dyDescent="0.2">
      <c r="A1502" s="3" t="s">
        <v>676</v>
      </c>
      <c r="B1502" s="3" t="s">
        <v>676</v>
      </c>
      <c r="C1502" s="2" t="s">
        <v>320</v>
      </c>
      <c r="D1502" s="3" t="s">
        <v>6</v>
      </c>
      <c r="E1502" s="3">
        <v>2018</v>
      </c>
      <c r="F1502" s="3" t="s">
        <v>162</v>
      </c>
      <c r="G1502" s="3" t="s">
        <v>163</v>
      </c>
      <c r="H1502" s="3" t="s">
        <v>7</v>
      </c>
      <c r="I1502" s="2" t="s">
        <v>419</v>
      </c>
      <c r="J1502" s="59" t="s">
        <v>677</v>
      </c>
      <c r="K1502" s="59" t="s">
        <v>677</v>
      </c>
      <c r="L1502" s="15">
        <v>2336.91</v>
      </c>
      <c r="M1502" s="15">
        <v>5397.73</v>
      </c>
    </row>
    <row r="1503" spans="1:13" x14ac:dyDescent="0.2">
      <c r="A1503" s="3" t="s">
        <v>676</v>
      </c>
      <c r="B1503" s="3" t="s">
        <v>676</v>
      </c>
      <c r="C1503" s="2" t="s">
        <v>320</v>
      </c>
      <c r="D1503" s="3" t="s">
        <v>6</v>
      </c>
      <c r="E1503" s="3">
        <v>2018</v>
      </c>
      <c r="F1503" s="3" t="s">
        <v>162</v>
      </c>
      <c r="G1503" s="3" t="s">
        <v>163</v>
      </c>
      <c r="H1503" s="3" t="s">
        <v>31</v>
      </c>
      <c r="I1503" s="2" t="s">
        <v>330</v>
      </c>
      <c r="J1503" s="59" t="s">
        <v>677</v>
      </c>
      <c r="K1503" s="59" t="s">
        <v>677</v>
      </c>
      <c r="L1503" s="15">
        <v>3272.21</v>
      </c>
      <c r="M1503" s="15">
        <v>7729.51</v>
      </c>
    </row>
    <row r="1504" spans="1:13" x14ac:dyDescent="0.2">
      <c r="A1504" s="3" t="s">
        <v>676</v>
      </c>
      <c r="B1504" s="3" t="s">
        <v>676</v>
      </c>
      <c r="C1504" s="2" t="s">
        <v>320</v>
      </c>
      <c r="D1504" s="3" t="s">
        <v>6</v>
      </c>
      <c r="E1504" s="3">
        <v>2018</v>
      </c>
      <c r="F1504" s="3" t="s">
        <v>162</v>
      </c>
      <c r="G1504" s="3" t="s">
        <v>163</v>
      </c>
      <c r="H1504" s="3" t="s">
        <v>0</v>
      </c>
      <c r="I1504" s="2" t="s">
        <v>419</v>
      </c>
      <c r="J1504" s="59" t="s">
        <v>677</v>
      </c>
      <c r="K1504" s="59" t="s">
        <v>677</v>
      </c>
      <c r="L1504" s="15">
        <v>2223.87</v>
      </c>
      <c r="M1504" s="15">
        <v>4525.1999999999989</v>
      </c>
    </row>
    <row r="1505" spans="1:13" x14ac:dyDescent="0.2">
      <c r="A1505" s="3" t="s">
        <v>676</v>
      </c>
      <c r="B1505" s="3" t="s">
        <v>676</v>
      </c>
      <c r="C1505" s="2" t="s">
        <v>320</v>
      </c>
      <c r="D1505" s="3" t="s">
        <v>6</v>
      </c>
      <c r="E1505" s="3">
        <v>2018</v>
      </c>
      <c r="F1505" s="3" t="s">
        <v>162</v>
      </c>
      <c r="G1505" s="3" t="s">
        <v>163</v>
      </c>
      <c r="H1505" s="3" t="s">
        <v>63</v>
      </c>
      <c r="I1505" s="2" t="s">
        <v>241</v>
      </c>
      <c r="J1505" s="59" t="s">
        <v>677</v>
      </c>
      <c r="K1505" s="59" t="s">
        <v>677</v>
      </c>
      <c r="L1505" s="15">
        <v>2006.33</v>
      </c>
      <c r="M1505" s="15">
        <v>5067.1499999999996</v>
      </c>
    </row>
    <row r="1506" spans="1:13" x14ac:dyDescent="0.2">
      <c r="A1506" s="3" t="s">
        <v>676</v>
      </c>
      <c r="B1506" s="3" t="s">
        <v>676</v>
      </c>
      <c r="C1506" s="2" t="s">
        <v>320</v>
      </c>
      <c r="D1506" s="3" t="s">
        <v>6</v>
      </c>
      <c r="E1506" s="3">
        <v>2018</v>
      </c>
      <c r="F1506" s="3" t="s">
        <v>162</v>
      </c>
      <c r="G1506" s="3" t="s">
        <v>163</v>
      </c>
      <c r="H1506" s="3" t="s">
        <v>52</v>
      </c>
      <c r="I1506" s="2" t="s">
        <v>300</v>
      </c>
      <c r="J1506" s="59" t="s">
        <v>677</v>
      </c>
      <c r="K1506" s="59" t="s">
        <v>677</v>
      </c>
      <c r="L1506" s="15">
        <v>1594.75</v>
      </c>
      <c r="M1506" s="15">
        <v>3896.0799999999995</v>
      </c>
    </row>
    <row r="1507" spans="1:13" x14ac:dyDescent="0.2">
      <c r="A1507" s="3" t="s">
        <v>676</v>
      </c>
      <c r="B1507" s="3" t="s">
        <v>676</v>
      </c>
      <c r="C1507" s="2" t="s">
        <v>320</v>
      </c>
      <c r="D1507" s="3" t="s">
        <v>6</v>
      </c>
      <c r="E1507" s="3">
        <v>2018</v>
      </c>
      <c r="F1507" s="3" t="s">
        <v>162</v>
      </c>
      <c r="G1507" s="3" t="s">
        <v>163</v>
      </c>
      <c r="H1507" s="3" t="s">
        <v>101</v>
      </c>
      <c r="I1507" s="2" t="s">
        <v>300</v>
      </c>
      <c r="J1507" s="59" t="s">
        <v>677</v>
      </c>
      <c r="K1507" s="59" t="s">
        <v>677</v>
      </c>
      <c r="L1507" s="15">
        <v>2136.89</v>
      </c>
      <c r="M1507" s="15">
        <v>5197.71</v>
      </c>
    </row>
    <row r="1508" spans="1:13" x14ac:dyDescent="0.2">
      <c r="A1508" s="3" t="s">
        <v>676</v>
      </c>
      <c r="B1508" s="3" t="s">
        <v>676</v>
      </c>
      <c r="C1508" s="2" t="s">
        <v>418</v>
      </c>
      <c r="D1508" s="3" t="s">
        <v>6</v>
      </c>
      <c r="E1508" s="3">
        <v>2018</v>
      </c>
      <c r="F1508" s="3" t="s">
        <v>162</v>
      </c>
      <c r="G1508" s="3" t="s">
        <v>163</v>
      </c>
      <c r="H1508" s="3" t="s">
        <v>58</v>
      </c>
      <c r="I1508" s="2" t="s">
        <v>300</v>
      </c>
      <c r="J1508" s="59" t="s">
        <v>677</v>
      </c>
      <c r="K1508" s="59" t="s">
        <v>677</v>
      </c>
      <c r="L1508" s="15">
        <v>2235.5</v>
      </c>
      <c r="M1508" s="15">
        <v>4933.63</v>
      </c>
    </row>
    <row r="1509" spans="1:13" x14ac:dyDescent="0.2">
      <c r="A1509" s="3" t="s">
        <v>676</v>
      </c>
      <c r="B1509" s="3" t="s">
        <v>676</v>
      </c>
      <c r="C1509" s="2" t="s">
        <v>418</v>
      </c>
      <c r="D1509" s="3" t="s">
        <v>6</v>
      </c>
      <c r="E1509" s="3">
        <v>2018</v>
      </c>
      <c r="F1509" s="3" t="s">
        <v>162</v>
      </c>
      <c r="G1509" s="3" t="s">
        <v>163</v>
      </c>
      <c r="H1509" s="3" t="s">
        <v>63</v>
      </c>
      <c r="I1509" s="2" t="s">
        <v>150</v>
      </c>
      <c r="J1509" s="59" t="s">
        <v>677</v>
      </c>
      <c r="K1509" s="59" t="s">
        <v>677</v>
      </c>
      <c r="L1509" s="15">
        <v>2376.27</v>
      </c>
      <c r="M1509" s="15">
        <v>5437.09</v>
      </c>
    </row>
    <row r="1510" spans="1:13" x14ac:dyDescent="0.2">
      <c r="A1510" s="3" t="s">
        <v>676</v>
      </c>
      <c r="B1510" s="3" t="s">
        <v>676</v>
      </c>
      <c r="C1510" s="2" t="s">
        <v>418</v>
      </c>
      <c r="D1510" s="3" t="s">
        <v>6</v>
      </c>
      <c r="E1510" s="3">
        <v>2018</v>
      </c>
      <c r="F1510" s="3" t="s">
        <v>162</v>
      </c>
      <c r="G1510" s="3" t="s">
        <v>163</v>
      </c>
      <c r="H1510" s="3" t="s">
        <v>63</v>
      </c>
      <c r="I1510" s="2" t="s">
        <v>420</v>
      </c>
      <c r="J1510" s="59" t="s">
        <v>677</v>
      </c>
      <c r="K1510" s="59" t="s">
        <v>677</v>
      </c>
      <c r="L1510" s="15">
        <v>2123.36</v>
      </c>
      <c r="M1510" s="15">
        <v>5184.18</v>
      </c>
    </row>
    <row r="1511" spans="1:13" x14ac:dyDescent="0.2">
      <c r="A1511" s="3" t="s">
        <v>676</v>
      </c>
      <c r="B1511" s="3" t="s">
        <v>676</v>
      </c>
      <c r="C1511" s="2" t="s">
        <v>418</v>
      </c>
      <c r="D1511" s="3" t="s">
        <v>6</v>
      </c>
      <c r="E1511" s="3">
        <v>2018</v>
      </c>
      <c r="F1511" s="3" t="s">
        <v>162</v>
      </c>
      <c r="G1511" s="3" t="s">
        <v>163</v>
      </c>
      <c r="H1511" s="3" t="s">
        <v>63</v>
      </c>
      <c r="I1511" s="2" t="s">
        <v>241</v>
      </c>
      <c r="J1511" s="59" t="s">
        <v>677</v>
      </c>
      <c r="K1511" s="59" t="s">
        <v>677</v>
      </c>
      <c r="L1511" s="15">
        <v>2550.34</v>
      </c>
      <c r="M1511" s="15">
        <v>5611.16</v>
      </c>
    </row>
    <row r="1512" spans="1:13" x14ac:dyDescent="0.2">
      <c r="A1512" s="3" t="s">
        <v>676</v>
      </c>
      <c r="B1512" s="3" t="s">
        <v>676</v>
      </c>
      <c r="C1512" s="2" t="s">
        <v>418</v>
      </c>
      <c r="D1512" s="3" t="s">
        <v>6</v>
      </c>
      <c r="E1512" s="3">
        <v>2018</v>
      </c>
      <c r="F1512" s="3" t="s">
        <v>162</v>
      </c>
      <c r="G1512" s="3" t="s">
        <v>163</v>
      </c>
      <c r="H1512" s="3" t="s">
        <v>106</v>
      </c>
      <c r="I1512" s="2" t="s">
        <v>300</v>
      </c>
      <c r="J1512" s="59" t="s">
        <v>677</v>
      </c>
      <c r="K1512" s="59" t="s">
        <v>677</v>
      </c>
      <c r="L1512" s="15">
        <v>2335.15</v>
      </c>
      <c r="M1512" s="15">
        <v>5326.88</v>
      </c>
    </row>
    <row r="1513" spans="1:13" x14ac:dyDescent="0.2">
      <c r="A1513" s="3" t="s">
        <v>676</v>
      </c>
      <c r="B1513" s="3" t="s">
        <v>676</v>
      </c>
      <c r="C1513" s="2" t="s">
        <v>418</v>
      </c>
      <c r="D1513" s="3" t="s">
        <v>6</v>
      </c>
      <c r="E1513" s="3">
        <v>2018</v>
      </c>
      <c r="F1513" s="3" t="s">
        <v>162</v>
      </c>
      <c r="G1513" s="3" t="s">
        <v>163</v>
      </c>
      <c r="H1513" s="3" t="s">
        <v>21</v>
      </c>
      <c r="I1513" s="2" t="s">
        <v>198</v>
      </c>
      <c r="J1513" s="59" t="s">
        <v>677</v>
      </c>
      <c r="K1513" s="59" t="s">
        <v>677</v>
      </c>
      <c r="L1513" s="15">
        <v>3480</v>
      </c>
      <c r="M1513" s="15">
        <v>6937.6100000000006</v>
      </c>
    </row>
    <row r="1514" spans="1:13" x14ac:dyDescent="0.2">
      <c r="A1514" s="3" t="s">
        <v>676</v>
      </c>
      <c r="B1514" s="3" t="s">
        <v>676</v>
      </c>
      <c r="C1514" s="2" t="s">
        <v>418</v>
      </c>
      <c r="D1514" s="3" t="s">
        <v>6</v>
      </c>
      <c r="E1514" s="3">
        <v>2018</v>
      </c>
      <c r="F1514" s="3" t="s">
        <v>162</v>
      </c>
      <c r="G1514" s="3" t="s">
        <v>163</v>
      </c>
      <c r="H1514" s="3" t="s">
        <v>7</v>
      </c>
      <c r="I1514" s="2" t="s">
        <v>333</v>
      </c>
      <c r="J1514" s="59" t="s">
        <v>677</v>
      </c>
      <c r="K1514" s="59" t="s">
        <v>677</v>
      </c>
      <c r="L1514" s="15">
        <v>2187.5700000000002</v>
      </c>
      <c r="M1514" s="15">
        <v>5248.39</v>
      </c>
    </row>
    <row r="1515" spans="1:13" x14ac:dyDescent="0.2">
      <c r="A1515" s="3" t="s">
        <v>676</v>
      </c>
      <c r="B1515" s="3" t="s">
        <v>676</v>
      </c>
      <c r="C1515" s="2" t="s">
        <v>418</v>
      </c>
      <c r="D1515" s="3" t="s">
        <v>6</v>
      </c>
      <c r="E1515" s="3">
        <v>2018</v>
      </c>
      <c r="F1515" s="3" t="s">
        <v>162</v>
      </c>
      <c r="G1515" s="3" t="s">
        <v>163</v>
      </c>
      <c r="H1515" s="3" t="s">
        <v>58</v>
      </c>
      <c r="I1515" s="2" t="s">
        <v>300</v>
      </c>
      <c r="J1515" s="59" t="s">
        <v>677</v>
      </c>
      <c r="K1515" s="59" t="s">
        <v>677</v>
      </c>
      <c r="L1515" s="15">
        <v>2224.87</v>
      </c>
      <c r="M1515" s="15">
        <v>4923</v>
      </c>
    </row>
    <row r="1516" spans="1:13" x14ac:dyDescent="0.2">
      <c r="A1516" s="3" t="s">
        <v>676</v>
      </c>
      <c r="B1516" s="3" t="s">
        <v>676</v>
      </c>
      <c r="C1516" s="2" t="s">
        <v>418</v>
      </c>
      <c r="D1516" s="3" t="s">
        <v>6</v>
      </c>
      <c r="E1516" s="3">
        <v>2018</v>
      </c>
      <c r="F1516" s="3" t="s">
        <v>162</v>
      </c>
      <c r="G1516" s="3" t="s">
        <v>163</v>
      </c>
      <c r="H1516" s="3" t="s">
        <v>44</v>
      </c>
      <c r="I1516" s="2" t="s">
        <v>420</v>
      </c>
      <c r="J1516" s="59" t="s">
        <v>677</v>
      </c>
      <c r="K1516" s="59" t="s">
        <v>677</v>
      </c>
      <c r="L1516" s="15">
        <v>3000.17</v>
      </c>
      <c r="M1516" s="15">
        <v>6979.23</v>
      </c>
    </row>
    <row r="1517" spans="1:13" x14ac:dyDescent="0.2">
      <c r="A1517" s="3" t="s">
        <v>676</v>
      </c>
      <c r="B1517" s="3" t="s">
        <v>676</v>
      </c>
      <c r="C1517" s="2" t="s">
        <v>418</v>
      </c>
      <c r="D1517" s="3" t="s">
        <v>6</v>
      </c>
      <c r="E1517" s="3">
        <v>2018</v>
      </c>
      <c r="F1517" s="3" t="s">
        <v>162</v>
      </c>
      <c r="G1517" s="3" t="s">
        <v>163</v>
      </c>
      <c r="H1517" s="3" t="s">
        <v>58</v>
      </c>
      <c r="I1517" s="2" t="s">
        <v>330</v>
      </c>
      <c r="J1517" s="59" t="s">
        <v>677</v>
      </c>
      <c r="K1517" s="59" t="s">
        <v>677</v>
      </c>
      <c r="L1517" s="15">
        <v>2336.15</v>
      </c>
      <c r="M1517" s="15">
        <v>5034.2800000000007</v>
      </c>
    </row>
    <row r="1518" spans="1:13" x14ac:dyDescent="0.2">
      <c r="A1518" s="3" t="s">
        <v>676</v>
      </c>
      <c r="B1518" s="3" t="s">
        <v>676</v>
      </c>
      <c r="C1518" s="2" t="s">
        <v>418</v>
      </c>
      <c r="D1518" s="3" t="s">
        <v>6</v>
      </c>
      <c r="E1518" s="3">
        <v>2018</v>
      </c>
      <c r="F1518" s="3" t="s">
        <v>162</v>
      </c>
      <c r="G1518" s="3" t="s">
        <v>163</v>
      </c>
      <c r="H1518" s="3" t="s">
        <v>58</v>
      </c>
      <c r="I1518" s="2" t="s">
        <v>148</v>
      </c>
      <c r="J1518" s="59" t="s">
        <v>677</v>
      </c>
      <c r="K1518" s="59" t="s">
        <v>677</v>
      </c>
      <c r="L1518" s="15">
        <v>2036.97</v>
      </c>
      <c r="M1518" s="15">
        <v>5131.8900000000003</v>
      </c>
    </row>
    <row r="1519" spans="1:13" x14ac:dyDescent="0.2">
      <c r="A1519" s="3" t="s">
        <v>676</v>
      </c>
      <c r="B1519" s="3" t="s">
        <v>676</v>
      </c>
      <c r="C1519" s="2" t="s">
        <v>418</v>
      </c>
      <c r="D1519" s="3" t="s">
        <v>6</v>
      </c>
      <c r="E1519" s="3">
        <v>2018</v>
      </c>
      <c r="F1519" s="3" t="s">
        <v>162</v>
      </c>
      <c r="G1519" s="3" t="s">
        <v>163</v>
      </c>
      <c r="H1519" s="1" t="s">
        <v>64</v>
      </c>
      <c r="I1519" t="s">
        <v>416</v>
      </c>
      <c r="J1519" s="59" t="s">
        <v>677</v>
      </c>
      <c r="K1519" s="59" t="s">
        <v>677</v>
      </c>
      <c r="L1519" s="15">
        <v>2135.89</v>
      </c>
      <c r="M1519" s="15">
        <v>5127.62</v>
      </c>
    </row>
    <row r="1520" spans="1:13" x14ac:dyDescent="0.2">
      <c r="A1520" s="3" t="s">
        <v>676</v>
      </c>
      <c r="B1520" s="3" t="s">
        <v>676</v>
      </c>
      <c r="C1520" s="2" t="s">
        <v>418</v>
      </c>
      <c r="D1520" s="3" t="s">
        <v>6</v>
      </c>
      <c r="E1520" s="3">
        <v>2018</v>
      </c>
      <c r="F1520" s="3" t="s">
        <v>162</v>
      </c>
      <c r="G1520" s="3" t="s">
        <v>163</v>
      </c>
      <c r="H1520" s="3" t="s">
        <v>31</v>
      </c>
      <c r="I1520" s="2" t="s">
        <v>148</v>
      </c>
      <c r="J1520" s="59" t="s">
        <v>677</v>
      </c>
      <c r="K1520" s="59" t="s">
        <v>677</v>
      </c>
      <c r="L1520" s="15">
        <v>3114.17</v>
      </c>
      <c r="M1520" s="15">
        <v>7093.23</v>
      </c>
    </row>
    <row r="1521" spans="1:13" x14ac:dyDescent="0.2">
      <c r="A1521" s="3" t="s">
        <v>676</v>
      </c>
      <c r="B1521" s="3" t="s">
        <v>676</v>
      </c>
      <c r="C1521" s="2" t="s">
        <v>418</v>
      </c>
      <c r="D1521" s="3" t="s">
        <v>6</v>
      </c>
      <c r="E1521" s="3">
        <v>2018</v>
      </c>
      <c r="F1521" s="3" t="s">
        <v>162</v>
      </c>
      <c r="G1521" s="3" t="s">
        <v>163</v>
      </c>
      <c r="H1521" s="3" t="s">
        <v>31</v>
      </c>
      <c r="I1521" s="2" t="s">
        <v>416</v>
      </c>
      <c r="J1521" s="59" t="s">
        <v>677</v>
      </c>
      <c r="K1521" s="59" t="s">
        <v>677</v>
      </c>
      <c r="L1521" s="15">
        <v>3005.68</v>
      </c>
      <c r="M1521" s="15">
        <v>6984.74</v>
      </c>
    </row>
    <row r="1522" spans="1:13" x14ac:dyDescent="0.2">
      <c r="A1522" s="3" t="s">
        <v>676</v>
      </c>
      <c r="B1522" s="3" t="s">
        <v>676</v>
      </c>
      <c r="C1522" s="2" t="s">
        <v>418</v>
      </c>
      <c r="D1522" s="3" t="s">
        <v>6</v>
      </c>
      <c r="E1522" s="3">
        <v>2018</v>
      </c>
      <c r="F1522" s="3" t="s">
        <v>162</v>
      </c>
      <c r="G1522" s="3" t="s">
        <v>163</v>
      </c>
      <c r="H1522" s="3" t="s">
        <v>7</v>
      </c>
      <c r="I1522" s="2" t="s">
        <v>419</v>
      </c>
      <c r="J1522" s="59" t="s">
        <v>677</v>
      </c>
      <c r="K1522" s="59" t="s">
        <v>677</v>
      </c>
      <c r="L1522" s="15">
        <v>2573.4</v>
      </c>
      <c r="M1522" s="15">
        <v>5634.22</v>
      </c>
    </row>
    <row r="1523" spans="1:13" x14ac:dyDescent="0.2">
      <c r="A1523" s="3" t="s">
        <v>676</v>
      </c>
      <c r="B1523" s="3" t="s">
        <v>676</v>
      </c>
      <c r="C1523" s="2" t="s">
        <v>418</v>
      </c>
      <c r="D1523" s="3" t="s">
        <v>6</v>
      </c>
      <c r="E1523" s="3">
        <v>2018</v>
      </c>
      <c r="F1523" s="3" t="s">
        <v>162</v>
      </c>
      <c r="G1523" s="3" t="s">
        <v>163</v>
      </c>
      <c r="H1523" s="3" t="s">
        <v>7</v>
      </c>
      <c r="I1523" s="2" t="s">
        <v>419</v>
      </c>
      <c r="J1523" s="59" t="s">
        <v>677</v>
      </c>
      <c r="K1523" s="59" t="s">
        <v>677</v>
      </c>
      <c r="L1523" s="15">
        <v>2235.7800000000002</v>
      </c>
      <c r="M1523" s="15">
        <v>5296.6</v>
      </c>
    </row>
    <row r="1524" spans="1:13" x14ac:dyDescent="0.2">
      <c r="A1524" s="3" t="s">
        <v>676</v>
      </c>
      <c r="B1524" s="3" t="s">
        <v>676</v>
      </c>
      <c r="C1524" s="2" t="s">
        <v>418</v>
      </c>
      <c r="D1524" s="3" t="s">
        <v>6</v>
      </c>
      <c r="E1524" s="3">
        <v>2018</v>
      </c>
      <c r="F1524" s="3" t="s">
        <v>162</v>
      </c>
      <c r="G1524" s="3" t="s">
        <v>163</v>
      </c>
      <c r="H1524" s="3" t="s">
        <v>7</v>
      </c>
      <c r="I1524" s="2" t="s">
        <v>150</v>
      </c>
      <c r="J1524" s="59" t="s">
        <v>677</v>
      </c>
      <c r="K1524" s="59" t="s">
        <v>677</v>
      </c>
      <c r="L1524" s="15">
        <v>2576.39</v>
      </c>
      <c r="M1524" s="15">
        <v>5637.21</v>
      </c>
    </row>
    <row r="1525" spans="1:13" x14ac:dyDescent="0.2">
      <c r="A1525" s="3" t="s">
        <v>676</v>
      </c>
      <c r="B1525" s="3" t="s">
        <v>676</v>
      </c>
      <c r="C1525" s="2" t="s">
        <v>418</v>
      </c>
      <c r="D1525" s="3" t="s">
        <v>6</v>
      </c>
      <c r="E1525" s="3">
        <v>2018</v>
      </c>
      <c r="F1525" s="3" t="s">
        <v>162</v>
      </c>
      <c r="G1525" s="3" t="s">
        <v>163</v>
      </c>
      <c r="H1525" s="3" t="s">
        <v>44</v>
      </c>
      <c r="I1525" s="2" t="s">
        <v>419</v>
      </c>
      <c r="J1525" s="59" t="s">
        <v>677</v>
      </c>
      <c r="K1525" s="59" t="s">
        <v>677</v>
      </c>
      <c r="L1525" s="15">
        <v>2982.54</v>
      </c>
      <c r="M1525" s="15">
        <v>6961.5999999999995</v>
      </c>
    </row>
    <row r="1526" spans="1:13" x14ac:dyDescent="0.2">
      <c r="A1526" s="3" t="s">
        <v>676</v>
      </c>
      <c r="B1526" s="3" t="s">
        <v>676</v>
      </c>
      <c r="C1526" s="2" t="s">
        <v>418</v>
      </c>
      <c r="D1526" s="3" t="s">
        <v>6</v>
      </c>
      <c r="E1526" s="3">
        <v>2018</v>
      </c>
      <c r="F1526" s="3" t="s">
        <v>162</v>
      </c>
      <c r="G1526" s="3" t="s">
        <v>163</v>
      </c>
      <c r="H1526" s="3" t="s">
        <v>63</v>
      </c>
      <c r="I1526" s="2" t="s">
        <v>419</v>
      </c>
      <c r="J1526" s="59" t="s">
        <v>677</v>
      </c>
      <c r="K1526" s="59" t="s">
        <v>677</v>
      </c>
      <c r="L1526" s="15">
        <v>2013.28</v>
      </c>
      <c r="M1526" s="15">
        <v>5074.1000000000004</v>
      </c>
    </row>
    <row r="1527" spans="1:13" x14ac:dyDescent="0.2">
      <c r="A1527" s="3" t="s">
        <v>676</v>
      </c>
      <c r="B1527" s="3" t="s">
        <v>676</v>
      </c>
      <c r="C1527" s="2" t="s">
        <v>418</v>
      </c>
      <c r="D1527" s="3" t="s">
        <v>6</v>
      </c>
      <c r="E1527" s="3">
        <v>2018</v>
      </c>
      <c r="F1527" s="3" t="s">
        <v>162</v>
      </c>
      <c r="G1527" s="3" t="s">
        <v>163</v>
      </c>
      <c r="H1527" s="3" t="s">
        <v>101</v>
      </c>
      <c r="I1527" s="2" t="s">
        <v>300</v>
      </c>
      <c r="J1527" s="59" t="s">
        <v>677</v>
      </c>
      <c r="K1527" s="59" t="s">
        <v>677</v>
      </c>
      <c r="L1527" s="15">
        <v>2036.97</v>
      </c>
      <c r="M1527" s="15">
        <v>5097.79</v>
      </c>
    </row>
    <row r="1528" spans="1:13" x14ac:dyDescent="0.2">
      <c r="A1528" s="3" t="s">
        <v>676</v>
      </c>
      <c r="B1528" s="3" t="s">
        <v>676</v>
      </c>
      <c r="C1528" s="2" t="s">
        <v>418</v>
      </c>
      <c r="D1528" s="3" t="s">
        <v>6</v>
      </c>
      <c r="E1528" s="3">
        <v>2018</v>
      </c>
      <c r="F1528" s="3" t="s">
        <v>162</v>
      </c>
      <c r="G1528" s="3" t="s">
        <v>163</v>
      </c>
      <c r="H1528" s="3" t="s">
        <v>7</v>
      </c>
      <c r="I1528" s="2" t="s">
        <v>333</v>
      </c>
      <c r="J1528" s="59" t="s">
        <v>677</v>
      </c>
      <c r="K1528" s="59" t="s">
        <v>677</v>
      </c>
      <c r="L1528" s="15">
        <v>2134.21</v>
      </c>
      <c r="M1528" s="15">
        <v>5195.0300000000007</v>
      </c>
    </row>
    <row r="1529" spans="1:13" x14ac:dyDescent="0.2">
      <c r="A1529" s="3" t="s">
        <v>676</v>
      </c>
      <c r="B1529" s="3" t="s">
        <v>676</v>
      </c>
      <c r="C1529" s="2" t="s">
        <v>418</v>
      </c>
      <c r="D1529" s="3" t="s">
        <v>6</v>
      </c>
      <c r="E1529" s="3">
        <v>2018</v>
      </c>
      <c r="F1529" s="3" t="s">
        <v>162</v>
      </c>
      <c r="G1529" s="3" t="s">
        <v>163</v>
      </c>
      <c r="H1529" s="3" t="s">
        <v>7</v>
      </c>
      <c r="I1529" s="2" t="s">
        <v>150</v>
      </c>
      <c r="J1529" s="59" t="s">
        <v>677</v>
      </c>
      <c r="K1529" s="59" t="s">
        <v>677</v>
      </c>
      <c r="L1529" s="15">
        <v>2167.8200000000002</v>
      </c>
      <c r="M1529" s="15">
        <v>5228.6400000000003</v>
      </c>
    </row>
    <row r="1530" spans="1:13" x14ac:dyDescent="0.2">
      <c r="A1530" s="3" t="s">
        <v>676</v>
      </c>
      <c r="B1530" s="3" t="s">
        <v>676</v>
      </c>
      <c r="C1530" s="2" t="s">
        <v>418</v>
      </c>
      <c r="D1530" s="3" t="s">
        <v>6</v>
      </c>
      <c r="E1530" s="3">
        <v>2018</v>
      </c>
      <c r="F1530" s="3" t="s">
        <v>162</v>
      </c>
      <c r="G1530" s="3" t="s">
        <v>163</v>
      </c>
      <c r="H1530" s="3" t="s">
        <v>0</v>
      </c>
      <c r="I1530" s="2" t="s">
        <v>419</v>
      </c>
      <c r="J1530" s="59" t="s">
        <v>677</v>
      </c>
      <c r="K1530" s="59" t="s">
        <v>677</v>
      </c>
      <c r="L1530" s="15">
        <v>2335.15</v>
      </c>
      <c r="M1530" s="15">
        <v>4636.4799999999996</v>
      </c>
    </row>
    <row r="1531" spans="1:13" x14ac:dyDescent="0.2">
      <c r="A1531" s="3" t="s">
        <v>676</v>
      </c>
      <c r="B1531" s="3" t="s">
        <v>676</v>
      </c>
      <c r="C1531" s="2" t="s">
        <v>418</v>
      </c>
      <c r="D1531" s="3" t="s">
        <v>6</v>
      </c>
      <c r="E1531" s="3">
        <v>2018</v>
      </c>
      <c r="F1531" s="3" t="s">
        <v>162</v>
      </c>
      <c r="G1531" s="3" t="s">
        <v>163</v>
      </c>
      <c r="H1531" s="3" t="s">
        <v>5</v>
      </c>
      <c r="I1531" s="2" t="s">
        <v>419</v>
      </c>
      <c r="J1531" s="59" t="s">
        <v>677</v>
      </c>
      <c r="K1531" s="59" t="s">
        <v>677</v>
      </c>
      <c r="L1531" s="15">
        <v>4056.34</v>
      </c>
      <c r="M1531" s="15">
        <v>9800.5299999999988</v>
      </c>
    </row>
    <row r="1532" spans="1:13" x14ac:dyDescent="0.2">
      <c r="A1532" s="3" t="s">
        <v>676</v>
      </c>
      <c r="B1532" s="3" t="s">
        <v>676</v>
      </c>
      <c r="C1532" s="2" t="s">
        <v>418</v>
      </c>
      <c r="D1532" s="3" t="s">
        <v>6</v>
      </c>
      <c r="E1532" s="3">
        <v>2018</v>
      </c>
      <c r="F1532" s="3" t="s">
        <v>162</v>
      </c>
      <c r="G1532" s="3" t="s">
        <v>163</v>
      </c>
      <c r="H1532" s="3" t="s">
        <v>0</v>
      </c>
      <c r="I1532" s="2" t="s">
        <v>330</v>
      </c>
      <c r="J1532" s="59" t="s">
        <v>677</v>
      </c>
      <c r="K1532" s="59" t="s">
        <v>677</v>
      </c>
      <c r="L1532" s="15">
        <v>2035.97</v>
      </c>
      <c r="M1532" s="15">
        <v>4337.2999999999993</v>
      </c>
    </row>
    <row r="1533" spans="1:13" x14ac:dyDescent="0.2">
      <c r="A1533" s="3" t="s">
        <v>676</v>
      </c>
      <c r="B1533" s="3" t="s">
        <v>676</v>
      </c>
      <c r="C1533" s="2" t="s">
        <v>418</v>
      </c>
      <c r="D1533" s="3" t="s">
        <v>6</v>
      </c>
      <c r="E1533" s="3">
        <v>2018</v>
      </c>
      <c r="F1533" s="3" t="s">
        <v>162</v>
      </c>
      <c r="G1533" s="3" t="s">
        <v>163</v>
      </c>
      <c r="H1533" s="3" t="s">
        <v>31</v>
      </c>
      <c r="I1533" s="2" t="s">
        <v>300</v>
      </c>
      <c r="J1533" s="59" t="s">
        <v>677</v>
      </c>
      <c r="K1533" s="59" t="s">
        <v>677</v>
      </c>
      <c r="L1533" s="15">
        <v>3252.38</v>
      </c>
      <c r="M1533" s="15">
        <v>7231.44</v>
      </c>
    </row>
    <row r="1534" spans="1:13" x14ac:dyDescent="0.2">
      <c r="A1534" s="3" t="s">
        <v>676</v>
      </c>
      <c r="B1534" s="3" t="s">
        <v>676</v>
      </c>
      <c r="C1534" s="2" t="s">
        <v>418</v>
      </c>
      <c r="D1534" s="3" t="s">
        <v>6</v>
      </c>
      <c r="E1534" s="3">
        <v>2018</v>
      </c>
      <c r="F1534" s="3" t="s">
        <v>162</v>
      </c>
      <c r="G1534" s="3" t="s">
        <v>163</v>
      </c>
      <c r="H1534" s="3" t="s">
        <v>5</v>
      </c>
      <c r="I1534" s="2" t="s">
        <v>419</v>
      </c>
      <c r="J1534" s="59" t="s">
        <v>677</v>
      </c>
      <c r="K1534" s="59" t="s">
        <v>677</v>
      </c>
      <c r="L1534" s="15">
        <v>4040.16</v>
      </c>
      <c r="M1534" s="15">
        <v>9784.3499999999985</v>
      </c>
    </row>
    <row r="1535" spans="1:13" x14ac:dyDescent="0.2">
      <c r="A1535" s="3" t="s">
        <v>676</v>
      </c>
      <c r="B1535" s="3" t="s">
        <v>676</v>
      </c>
      <c r="C1535" s="2" t="s">
        <v>418</v>
      </c>
      <c r="D1535" s="3" t="s">
        <v>6</v>
      </c>
      <c r="E1535" s="3">
        <v>2018</v>
      </c>
      <c r="F1535" s="3" t="s">
        <v>162</v>
      </c>
      <c r="G1535" s="3" t="s">
        <v>163</v>
      </c>
      <c r="H1535" s="3" t="s">
        <v>0</v>
      </c>
      <c r="I1535" s="2" t="s">
        <v>419</v>
      </c>
      <c r="J1535" s="59" t="s">
        <v>677</v>
      </c>
      <c r="K1535" s="59" t="s">
        <v>677</v>
      </c>
      <c r="L1535" s="15">
        <v>2005.28</v>
      </c>
      <c r="M1535" s="15">
        <v>4306.6099999999997</v>
      </c>
    </row>
    <row r="1536" spans="1:13" x14ac:dyDescent="0.2">
      <c r="A1536" s="3" t="s">
        <v>676</v>
      </c>
      <c r="B1536" s="3" t="s">
        <v>676</v>
      </c>
      <c r="C1536" s="2" t="s">
        <v>418</v>
      </c>
      <c r="D1536" s="3" t="s">
        <v>6</v>
      </c>
      <c r="E1536" s="3">
        <v>2018</v>
      </c>
      <c r="F1536" s="3" t="s">
        <v>162</v>
      </c>
      <c r="G1536" s="3" t="s">
        <v>163</v>
      </c>
      <c r="H1536" s="3" t="s">
        <v>0</v>
      </c>
      <c r="I1536" s="2" t="s">
        <v>147</v>
      </c>
      <c r="J1536" s="59" t="s">
        <v>677</v>
      </c>
      <c r="K1536" s="59" t="s">
        <v>677</v>
      </c>
      <c r="L1536" s="15">
        <v>2315.0500000000002</v>
      </c>
      <c r="M1536" s="15">
        <v>4616.3799999999992</v>
      </c>
    </row>
    <row r="1537" spans="1:13" x14ac:dyDescent="0.2">
      <c r="A1537" s="3" t="s">
        <v>676</v>
      </c>
      <c r="B1537" s="3" t="s">
        <v>676</v>
      </c>
      <c r="C1537" s="2" t="s">
        <v>418</v>
      </c>
      <c r="D1537" s="3" t="s">
        <v>6</v>
      </c>
      <c r="E1537" s="3">
        <v>2018</v>
      </c>
      <c r="F1537" s="3" t="s">
        <v>162</v>
      </c>
      <c r="G1537" s="3" t="s">
        <v>163</v>
      </c>
      <c r="H1537" s="3" t="s">
        <v>52</v>
      </c>
      <c r="I1537" s="2" t="s">
        <v>300</v>
      </c>
      <c r="J1537" s="59" t="s">
        <v>677</v>
      </c>
      <c r="K1537" s="59" t="s">
        <v>677</v>
      </c>
      <c r="L1537" s="15">
        <v>1349.2850000000001</v>
      </c>
      <c r="M1537" s="15">
        <v>3650.6149999999998</v>
      </c>
    </row>
    <row r="1538" spans="1:13" x14ac:dyDescent="0.2">
      <c r="A1538" s="3" t="s">
        <v>676</v>
      </c>
      <c r="B1538" s="3" t="s">
        <v>676</v>
      </c>
      <c r="C1538" s="2" t="s">
        <v>418</v>
      </c>
      <c r="D1538" s="3" t="s">
        <v>6</v>
      </c>
      <c r="E1538" s="3">
        <v>2018</v>
      </c>
      <c r="F1538" s="3" t="s">
        <v>162</v>
      </c>
      <c r="G1538" s="3" t="s">
        <v>163</v>
      </c>
      <c r="H1538" s="3" t="s">
        <v>21</v>
      </c>
      <c r="I1538" s="2" t="s">
        <v>330</v>
      </c>
      <c r="J1538" s="59" t="s">
        <v>677</v>
      </c>
      <c r="K1538" s="59" t="s">
        <v>677</v>
      </c>
      <c r="L1538" s="15">
        <v>2006.28</v>
      </c>
      <c r="M1538" s="15">
        <v>4704.41</v>
      </c>
    </row>
    <row r="1539" spans="1:13" x14ac:dyDescent="0.2">
      <c r="A1539" s="3" t="s">
        <v>676</v>
      </c>
      <c r="B1539" s="3" t="s">
        <v>676</v>
      </c>
      <c r="C1539" s="2" t="s">
        <v>418</v>
      </c>
      <c r="D1539" s="3" t="s">
        <v>6</v>
      </c>
      <c r="E1539" s="3">
        <v>2018</v>
      </c>
      <c r="F1539" s="3" t="s">
        <v>162</v>
      </c>
      <c r="G1539" s="3" t="s">
        <v>163</v>
      </c>
      <c r="H1539" s="1" t="s">
        <v>102</v>
      </c>
      <c r="I1539" t="s">
        <v>636</v>
      </c>
      <c r="J1539" s="59" t="s">
        <v>677</v>
      </c>
      <c r="K1539" s="59" t="s">
        <v>677</v>
      </c>
      <c r="L1539" s="15">
        <v>4040.16</v>
      </c>
      <c r="M1539" s="15">
        <v>9784.3499999999985</v>
      </c>
    </row>
    <row r="1540" spans="1:13" x14ac:dyDescent="0.2">
      <c r="A1540" s="3" t="s">
        <v>676</v>
      </c>
      <c r="B1540" s="3" t="s">
        <v>676</v>
      </c>
      <c r="C1540" s="2" t="s">
        <v>418</v>
      </c>
      <c r="D1540" s="3" t="s">
        <v>6</v>
      </c>
      <c r="E1540" s="3">
        <v>2018</v>
      </c>
      <c r="F1540" s="3" t="s">
        <v>162</v>
      </c>
      <c r="G1540" s="3" t="s">
        <v>163</v>
      </c>
      <c r="H1540" s="3" t="s">
        <v>109</v>
      </c>
      <c r="I1540" s="2" t="s">
        <v>330</v>
      </c>
      <c r="J1540" s="59" t="s">
        <v>677</v>
      </c>
      <c r="K1540" s="59" t="s">
        <v>677</v>
      </c>
      <c r="L1540" s="15">
        <v>2224.87</v>
      </c>
      <c r="M1540" s="15">
        <v>5216.6000000000004</v>
      </c>
    </row>
    <row r="1541" spans="1:13" x14ac:dyDescent="0.2">
      <c r="A1541" s="3" t="s">
        <v>676</v>
      </c>
      <c r="B1541" s="3" t="s">
        <v>676</v>
      </c>
      <c r="C1541" s="2" t="s">
        <v>418</v>
      </c>
      <c r="D1541" s="3" t="s">
        <v>6</v>
      </c>
      <c r="E1541" s="3">
        <v>2018</v>
      </c>
      <c r="F1541" s="3" t="s">
        <v>162</v>
      </c>
      <c r="G1541" s="3" t="s">
        <v>163</v>
      </c>
      <c r="H1541" s="3" t="s">
        <v>21</v>
      </c>
      <c r="I1541" s="2" t="s">
        <v>300</v>
      </c>
      <c r="J1541" s="59" t="s">
        <v>677</v>
      </c>
      <c r="K1541" s="59" t="s">
        <v>677</v>
      </c>
      <c r="L1541" s="15">
        <v>3330.22</v>
      </c>
      <c r="M1541" s="15">
        <v>7184.6299999999992</v>
      </c>
    </row>
    <row r="1542" spans="1:13" x14ac:dyDescent="0.2">
      <c r="A1542" s="3" t="s">
        <v>676</v>
      </c>
      <c r="B1542" s="3" t="s">
        <v>676</v>
      </c>
      <c r="C1542" s="2" t="s">
        <v>418</v>
      </c>
      <c r="D1542" s="3" t="s">
        <v>6</v>
      </c>
      <c r="E1542" s="3">
        <v>2018</v>
      </c>
      <c r="F1542" s="3" t="s">
        <v>162</v>
      </c>
      <c r="G1542" s="3" t="s">
        <v>163</v>
      </c>
      <c r="H1542" s="3" t="s">
        <v>0</v>
      </c>
      <c r="I1542" s="2" t="s">
        <v>333</v>
      </c>
      <c r="J1542" s="59" t="s">
        <v>677</v>
      </c>
      <c r="K1542" s="59" t="s">
        <v>677</v>
      </c>
      <c r="L1542" s="15">
        <v>2135.89</v>
      </c>
      <c r="M1542" s="15">
        <v>4437.2199999999993</v>
      </c>
    </row>
    <row r="1543" spans="1:13" x14ac:dyDescent="0.2">
      <c r="A1543" s="3" t="s">
        <v>676</v>
      </c>
      <c r="B1543" s="3" t="s">
        <v>676</v>
      </c>
      <c r="C1543" s="2" t="s">
        <v>418</v>
      </c>
      <c r="D1543" s="3" t="s">
        <v>6</v>
      </c>
      <c r="E1543" s="3">
        <v>2018</v>
      </c>
      <c r="F1543" s="3" t="s">
        <v>162</v>
      </c>
      <c r="G1543" s="3" t="s">
        <v>163</v>
      </c>
      <c r="H1543" s="3" t="s">
        <v>58</v>
      </c>
      <c r="I1543" s="2" t="s">
        <v>300</v>
      </c>
      <c r="J1543" s="59" t="s">
        <v>677</v>
      </c>
      <c r="K1543" s="59" t="s">
        <v>677</v>
      </c>
      <c r="L1543" s="15">
        <v>2316.0500000000002</v>
      </c>
      <c r="M1543" s="15">
        <v>5014.18</v>
      </c>
    </row>
    <row r="1544" spans="1:13" x14ac:dyDescent="0.2">
      <c r="A1544" s="3" t="s">
        <v>676</v>
      </c>
      <c r="B1544" s="3" t="s">
        <v>676</v>
      </c>
      <c r="C1544" s="2" t="s">
        <v>418</v>
      </c>
      <c r="D1544" s="3" t="s">
        <v>6</v>
      </c>
      <c r="E1544" s="3">
        <v>2018</v>
      </c>
      <c r="F1544" s="3" t="s">
        <v>162</v>
      </c>
      <c r="G1544" s="3" t="s">
        <v>163</v>
      </c>
      <c r="H1544" s="3" t="s">
        <v>7</v>
      </c>
      <c r="I1544" s="2" t="s">
        <v>419</v>
      </c>
      <c r="J1544" s="3" t="s">
        <v>178</v>
      </c>
      <c r="K1544" s="3" t="s">
        <v>178</v>
      </c>
      <c r="L1544" s="15">
        <v>2287.5700000000002</v>
      </c>
      <c r="M1544" s="15">
        <v>5348.39</v>
      </c>
    </row>
    <row r="1545" spans="1:13" x14ac:dyDescent="0.2">
      <c r="A1545" s="3" t="s">
        <v>676</v>
      </c>
      <c r="B1545" s="3" t="s">
        <v>676</v>
      </c>
      <c r="C1545" s="2" t="s">
        <v>418</v>
      </c>
      <c r="D1545" s="3" t="s">
        <v>6</v>
      </c>
      <c r="E1545" s="3">
        <v>2018</v>
      </c>
      <c r="F1545" s="3" t="s">
        <v>162</v>
      </c>
      <c r="G1545" s="3" t="s">
        <v>163</v>
      </c>
      <c r="H1545" s="3" t="s">
        <v>76</v>
      </c>
      <c r="I1545" s="2" t="s">
        <v>300</v>
      </c>
      <c r="J1545" s="59" t="s">
        <v>677</v>
      </c>
      <c r="K1545" s="59" t="s">
        <v>677</v>
      </c>
      <c r="L1545" s="15">
        <v>3220.17</v>
      </c>
      <c r="M1545" s="15">
        <v>7199.23</v>
      </c>
    </row>
    <row r="1546" spans="1:13" x14ac:dyDescent="0.2">
      <c r="A1546" s="3" t="s">
        <v>676</v>
      </c>
      <c r="B1546" s="3" t="s">
        <v>676</v>
      </c>
      <c r="C1546" s="2" t="s">
        <v>418</v>
      </c>
      <c r="D1546" s="3" t="s">
        <v>6</v>
      </c>
      <c r="E1546" s="3">
        <v>2018</v>
      </c>
      <c r="F1546" s="3" t="s">
        <v>162</v>
      </c>
      <c r="G1546" s="3" t="s">
        <v>163</v>
      </c>
      <c r="H1546" s="3" t="s">
        <v>63</v>
      </c>
      <c r="I1546" s="2" t="s">
        <v>150</v>
      </c>
      <c r="J1546" s="59" t="s">
        <v>677</v>
      </c>
      <c r="K1546" s="59" t="s">
        <v>677</v>
      </c>
      <c r="L1546" s="15">
        <v>2456.56</v>
      </c>
      <c r="M1546" s="15">
        <v>5517.38</v>
      </c>
    </row>
    <row r="1547" spans="1:13" x14ac:dyDescent="0.2">
      <c r="A1547" s="3" t="s">
        <v>676</v>
      </c>
      <c r="B1547" s="3" t="s">
        <v>676</v>
      </c>
      <c r="C1547" s="2" t="s">
        <v>418</v>
      </c>
      <c r="D1547" s="3" t="s">
        <v>6</v>
      </c>
      <c r="E1547" s="3">
        <v>2018</v>
      </c>
      <c r="F1547" s="3" t="s">
        <v>162</v>
      </c>
      <c r="G1547" s="3" t="s">
        <v>163</v>
      </c>
      <c r="H1547" s="3" t="s">
        <v>52</v>
      </c>
      <c r="I1547" s="2" t="s">
        <v>148</v>
      </c>
      <c r="J1547" s="59" t="s">
        <v>677</v>
      </c>
      <c r="K1547" s="59" t="s">
        <v>677</v>
      </c>
      <c r="L1547" s="15">
        <v>1499.52</v>
      </c>
      <c r="M1547" s="15">
        <v>3800.8499999999995</v>
      </c>
    </row>
    <row r="1548" spans="1:13" x14ac:dyDescent="0.2">
      <c r="A1548" s="3" t="s">
        <v>676</v>
      </c>
      <c r="B1548" s="3" t="s">
        <v>676</v>
      </c>
      <c r="C1548" s="2" t="s">
        <v>418</v>
      </c>
      <c r="D1548" s="3" t="s">
        <v>6</v>
      </c>
      <c r="E1548" s="3">
        <v>2018</v>
      </c>
      <c r="F1548" s="3" t="s">
        <v>162</v>
      </c>
      <c r="G1548" s="3" t="s">
        <v>163</v>
      </c>
      <c r="H1548" s="3" t="s">
        <v>7</v>
      </c>
      <c r="I1548" s="2" t="s">
        <v>150</v>
      </c>
      <c r="J1548" s="59" t="s">
        <v>677</v>
      </c>
      <c r="K1548" s="59" t="s">
        <v>677</v>
      </c>
      <c r="L1548" s="15">
        <v>2591.5500000000002</v>
      </c>
      <c r="M1548" s="15">
        <v>5652.3700000000008</v>
      </c>
    </row>
    <row r="1549" spans="1:13" x14ac:dyDescent="0.2">
      <c r="A1549" s="3" t="s">
        <v>676</v>
      </c>
      <c r="B1549" s="3" t="s">
        <v>676</v>
      </c>
      <c r="C1549" s="2" t="s">
        <v>418</v>
      </c>
      <c r="D1549" s="3" t="s">
        <v>6</v>
      </c>
      <c r="E1549" s="3">
        <v>2018</v>
      </c>
      <c r="F1549" s="3" t="s">
        <v>162</v>
      </c>
      <c r="G1549" s="3" t="s">
        <v>163</v>
      </c>
      <c r="H1549" s="3" t="s">
        <v>58</v>
      </c>
      <c r="I1549" s="2" t="s">
        <v>330</v>
      </c>
      <c r="J1549" s="59" t="s">
        <v>677</v>
      </c>
      <c r="K1549" s="59" t="s">
        <v>677</v>
      </c>
      <c r="L1549" s="15">
        <v>2136.89</v>
      </c>
      <c r="M1549" s="15">
        <v>4835.0200000000004</v>
      </c>
    </row>
    <row r="1550" spans="1:13" x14ac:dyDescent="0.2">
      <c r="A1550" s="3" t="s">
        <v>676</v>
      </c>
      <c r="B1550" s="3" t="s">
        <v>676</v>
      </c>
      <c r="C1550" s="2" t="s">
        <v>418</v>
      </c>
      <c r="D1550" s="3" t="s">
        <v>6</v>
      </c>
      <c r="E1550" s="3">
        <v>2018</v>
      </c>
      <c r="F1550" s="3" t="s">
        <v>162</v>
      </c>
      <c r="G1550" s="3" t="s">
        <v>163</v>
      </c>
      <c r="H1550" s="3" t="s">
        <v>21</v>
      </c>
      <c r="I1550" s="2" t="s">
        <v>300</v>
      </c>
      <c r="J1550" s="59" t="s">
        <v>677</v>
      </c>
      <c r="K1550" s="59" t="s">
        <v>677</v>
      </c>
      <c r="L1550" s="15">
        <v>3234.5</v>
      </c>
      <c r="M1550" s="15">
        <v>6692.1100000000006</v>
      </c>
    </row>
    <row r="1551" spans="1:13" x14ac:dyDescent="0.2">
      <c r="A1551" s="3" t="s">
        <v>676</v>
      </c>
      <c r="B1551" s="3" t="s">
        <v>676</v>
      </c>
      <c r="C1551" s="2" t="s">
        <v>418</v>
      </c>
      <c r="D1551" s="3" t="s">
        <v>6</v>
      </c>
      <c r="E1551" s="3">
        <v>2018</v>
      </c>
      <c r="F1551" s="3" t="s">
        <v>162</v>
      </c>
      <c r="G1551" s="3" t="s">
        <v>163</v>
      </c>
      <c r="H1551" s="3" t="s">
        <v>7</v>
      </c>
      <c r="I1551" s="2" t="s">
        <v>150</v>
      </c>
      <c r="J1551" s="59" t="s">
        <v>677</v>
      </c>
      <c r="K1551" s="59" t="s">
        <v>677</v>
      </c>
      <c r="L1551" s="15">
        <v>2336.91</v>
      </c>
      <c r="M1551" s="15">
        <v>5397.73</v>
      </c>
    </row>
    <row r="1552" spans="1:13" x14ac:dyDescent="0.2">
      <c r="A1552" s="3" t="s">
        <v>676</v>
      </c>
      <c r="B1552" s="3" t="s">
        <v>676</v>
      </c>
      <c r="C1552" s="2" t="s">
        <v>418</v>
      </c>
      <c r="D1552" s="3" t="s">
        <v>6</v>
      </c>
      <c r="E1552" s="3">
        <v>2018</v>
      </c>
      <c r="F1552" s="3" t="s">
        <v>162</v>
      </c>
      <c r="G1552" s="3" t="s">
        <v>163</v>
      </c>
      <c r="H1552" s="3" t="s">
        <v>0</v>
      </c>
      <c r="I1552" s="2" t="s">
        <v>150</v>
      </c>
      <c r="J1552" s="59" t="s">
        <v>677</v>
      </c>
      <c r="K1552" s="59" t="s">
        <v>677</v>
      </c>
      <c r="L1552" s="15">
        <v>2234.5</v>
      </c>
      <c r="M1552" s="15">
        <v>4535.83</v>
      </c>
    </row>
    <row r="1553" spans="1:13" x14ac:dyDescent="0.2">
      <c r="A1553" s="3" t="s">
        <v>676</v>
      </c>
      <c r="B1553" s="3" t="s">
        <v>676</v>
      </c>
      <c r="C1553" s="2" t="s">
        <v>418</v>
      </c>
      <c r="D1553" s="3" t="s">
        <v>6</v>
      </c>
      <c r="E1553" s="3">
        <v>2018</v>
      </c>
      <c r="F1553" s="3" t="s">
        <v>162</v>
      </c>
      <c r="G1553" s="3" t="s">
        <v>163</v>
      </c>
      <c r="H1553" s="1" t="s">
        <v>0</v>
      </c>
      <c r="I1553" s="2" t="s">
        <v>150</v>
      </c>
      <c r="J1553" s="59" t="s">
        <v>677</v>
      </c>
      <c r="K1553" s="59" t="s">
        <v>677</v>
      </c>
      <c r="L1553" s="15">
        <v>2234.5</v>
      </c>
      <c r="M1553" s="15">
        <v>4535.83</v>
      </c>
    </row>
    <row r="1554" spans="1:13" x14ac:dyDescent="0.2">
      <c r="A1554" s="3" t="s">
        <v>676</v>
      </c>
      <c r="B1554" s="3" t="s">
        <v>676</v>
      </c>
      <c r="C1554" s="2" t="s">
        <v>418</v>
      </c>
      <c r="D1554" s="3" t="s">
        <v>6</v>
      </c>
      <c r="E1554" s="3">
        <v>2018</v>
      </c>
      <c r="F1554" s="3" t="s">
        <v>162</v>
      </c>
      <c r="G1554" s="3" t="s">
        <v>163</v>
      </c>
      <c r="H1554" s="3" t="s">
        <v>7</v>
      </c>
      <c r="I1554" s="2" t="s">
        <v>419</v>
      </c>
      <c r="J1554" s="3" t="s">
        <v>178</v>
      </c>
      <c r="K1554" s="3" t="s">
        <v>178</v>
      </c>
      <c r="L1554" s="15">
        <v>2291.5700000000002</v>
      </c>
      <c r="M1554" s="15">
        <v>5352.39</v>
      </c>
    </row>
    <row r="1555" spans="1:13" x14ac:dyDescent="0.2">
      <c r="A1555" s="3" t="s">
        <v>676</v>
      </c>
      <c r="B1555" s="3" t="s">
        <v>676</v>
      </c>
      <c r="C1555" s="2" t="s">
        <v>418</v>
      </c>
      <c r="D1555" s="3" t="s">
        <v>6</v>
      </c>
      <c r="E1555" s="3">
        <v>2018</v>
      </c>
      <c r="F1555" s="3" t="s">
        <v>162</v>
      </c>
      <c r="G1555" s="3" t="s">
        <v>163</v>
      </c>
      <c r="H1555" s="3" t="s">
        <v>101</v>
      </c>
      <c r="I1555" s="2" t="s">
        <v>148</v>
      </c>
      <c r="J1555" s="59" t="s">
        <v>677</v>
      </c>
      <c r="K1555" s="59" t="s">
        <v>677</v>
      </c>
      <c r="L1555" s="15">
        <v>2242.9499999999998</v>
      </c>
      <c r="M1555" s="15">
        <v>5303.77</v>
      </c>
    </row>
    <row r="1556" spans="1:13" x14ac:dyDescent="0.2">
      <c r="A1556" s="3" t="s">
        <v>676</v>
      </c>
      <c r="B1556" s="3" t="s">
        <v>676</v>
      </c>
      <c r="C1556" s="2" t="s">
        <v>418</v>
      </c>
      <c r="D1556" s="3" t="s">
        <v>6</v>
      </c>
      <c r="E1556" s="3">
        <v>2018</v>
      </c>
      <c r="F1556" s="3" t="s">
        <v>162</v>
      </c>
      <c r="G1556" s="3" t="s">
        <v>163</v>
      </c>
      <c r="H1556" s="3" t="s">
        <v>43</v>
      </c>
      <c r="I1556" s="2" t="s">
        <v>300</v>
      </c>
      <c r="J1556" s="59" t="s">
        <v>677</v>
      </c>
      <c r="K1556" s="59" t="s">
        <v>677</v>
      </c>
      <c r="L1556" s="15">
        <v>2335.15</v>
      </c>
      <c r="M1556" s="15">
        <v>4636.4799999999996</v>
      </c>
    </row>
    <row r="1557" spans="1:13" x14ac:dyDescent="0.2">
      <c r="A1557" s="3" t="s">
        <v>676</v>
      </c>
      <c r="B1557" s="3" t="s">
        <v>676</v>
      </c>
      <c r="C1557" s="2" t="s">
        <v>418</v>
      </c>
      <c r="D1557" s="3" t="s">
        <v>6</v>
      </c>
      <c r="E1557" s="3">
        <v>2018</v>
      </c>
      <c r="F1557" s="3" t="s">
        <v>162</v>
      </c>
      <c r="G1557" s="3" t="s">
        <v>163</v>
      </c>
      <c r="H1557" s="3" t="s">
        <v>7</v>
      </c>
      <c r="I1557" s="2" t="s">
        <v>150</v>
      </c>
      <c r="J1557" s="59" t="s">
        <v>677</v>
      </c>
      <c r="K1557" s="59" t="s">
        <v>677</v>
      </c>
      <c r="L1557" s="15">
        <v>2273.4</v>
      </c>
      <c r="M1557" s="15">
        <v>5334.22</v>
      </c>
    </row>
    <row r="1558" spans="1:13" x14ac:dyDescent="0.2">
      <c r="A1558" s="3" t="s">
        <v>676</v>
      </c>
      <c r="B1558" s="3" t="s">
        <v>676</v>
      </c>
      <c r="C1558" s="2" t="s">
        <v>418</v>
      </c>
      <c r="D1558" s="3" t="s">
        <v>6</v>
      </c>
      <c r="E1558" s="3">
        <v>2018</v>
      </c>
      <c r="F1558" s="3" t="s">
        <v>162</v>
      </c>
      <c r="G1558" s="3" t="s">
        <v>163</v>
      </c>
      <c r="H1558" s="3" t="s">
        <v>58</v>
      </c>
      <c r="I1558" s="2" t="s">
        <v>330</v>
      </c>
      <c r="J1558" s="59" t="s">
        <v>677</v>
      </c>
      <c r="K1558" s="59" t="s">
        <v>677</v>
      </c>
      <c r="L1558" s="15">
        <v>2335.15</v>
      </c>
      <c r="M1558" s="15">
        <v>5033.2800000000007</v>
      </c>
    </row>
    <row r="1559" spans="1:13" x14ac:dyDescent="0.2">
      <c r="A1559" s="3" t="s">
        <v>676</v>
      </c>
      <c r="B1559" s="3" t="s">
        <v>676</v>
      </c>
      <c r="C1559" s="2" t="s">
        <v>418</v>
      </c>
      <c r="D1559" s="3" t="s">
        <v>6</v>
      </c>
      <c r="E1559" s="3">
        <v>2018</v>
      </c>
      <c r="F1559" s="3" t="s">
        <v>162</v>
      </c>
      <c r="G1559" s="3" t="s">
        <v>163</v>
      </c>
      <c r="H1559" s="3" t="s">
        <v>0</v>
      </c>
      <c r="I1559" s="2" t="s">
        <v>300</v>
      </c>
      <c r="J1559" s="59" t="s">
        <v>677</v>
      </c>
      <c r="K1559" s="59" t="s">
        <v>677</v>
      </c>
      <c r="L1559" s="15">
        <v>2235.5</v>
      </c>
      <c r="M1559" s="15">
        <v>4536.83</v>
      </c>
    </row>
    <row r="1560" spans="1:13" x14ac:dyDescent="0.2">
      <c r="A1560" s="3" t="s">
        <v>676</v>
      </c>
      <c r="B1560" s="3" t="s">
        <v>676</v>
      </c>
      <c r="C1560" s="2" t="s">
        <v>418</v>
      </c>
      <c r="D1560" s="3" t="s">
        <v>6</v>
      </c>
      <c r="E1560" s="3">
        <v>2018</v>
      </c>
      <c r="F1560" s="3" t="s">
        <v>162</v>
      </c>
      <c r="G1560" s="3" t="s">
        <v>163</v>
      </c>
      <c r="H1560" s="3" t="s">
        <v>52</v>
      </c>
      <c r="I1560" s="2" t="s">
        <v>300</v>
      </c>
      <c r="J1560" s="59" t="s">
        <v>677</v>
      </c>
      <c r="K1560" s="59" t="s">
        <v>677</v>
      </c>
      <c r="L1560" s="15">
        <v>1567.18</v>
      </c>
      <c r="M1560" s="15">
        <v>3868.5099999999993</v>
      </c>
    </row>
    <row r="1561" spans="1:13" x14ac:dyDescent="0.2">
      <c r="A1561" s="3" t="s">
        <v>676</v>
      </c>
      <c r="B1561" s="3" t="s">
        <v>676</v>
      </c>
      <c r="C1561" s="2" t="s">
        <v>418</v>
      </c>
      <c r="D1561" s="3" t="s">
        <v>6</v>
      </c>
      <c r="E1561" s="3">
        <v>2018</v>
      </c>
      <c r="F1561" s="3" t="s">
        <v>162</v>
      </c>
      <c r="G1561" s="3" t="s">
        <v>163</v>
      </c>
      <c r="H1561" s="3" t="s">
        <v>63</v>
      </c>
      <c r="I1561" s="2" t="s">
        <v>419</v>
      </c>
      <c r="J1561" s="59" t="s">
        <v>677</v>
      </c>
      <c r="K1561" s="59" t="s">
        <v>677</v>
      </c>
      <c r="L1561" s="15">
        <v>2324.33</v>
      </c>
      <c r="M1561" s="15">
        <v>5385.15</v>
      </c>
    </row>
    <row r="1562" spans="1:13" x14ac:dyDescent="0.2">
      <c r="A1562" s="3" t="s">
        <v>676</v>
      </c>
      <c r="B1562" s="3" t="s">
        <v>676</v>
      </c>
      <c r="C1562" s="2" t="s">
        <v>418</v>
      </c>
      <c r="D1562" s="3" t="s">
        <v>6</v>
      </c>
      <c r="E1562" s="3">
        <v>2018</v>
      </c>
      <c r="F1562" s="3" t="s">
        <v>162</v>
      </c>
      <c r="G1562" s="3" t="s">
        <v>163</v>
      </c>
      <c r="H1562" s="3" t="s">
        <v>63</v>
      </c>
      <c r="I1562" s="2" t="s">
        <v>330</v>
      </c>
      <c r="J1562" s="59" t="s">
        <v>677</v>
      </c>
      <c r="K1562" s="59" t="s">
        <v>677</v>
      </c>
      <c r="L1562" s="15">
        <v>2017.02</v>
      </c>
      <c r="M1562" s="15">
        <v>5077.84</v>
      </c>
    </row>
    <row r="1563" spans="1:13" x14ac:dyDescent="0.2">
      <c r="A1563" s="3" t="s">
        <v>676</v>
      </c>
      <c r="B1563" s="3" t="s">
        <v>676</v>
      </c>
      <c r="C1563" s="2" t="s">
        <v>418</v>
      </c>
      <c r="D1563" s="3" t="s">
        <v>6</v>
      </c>
      <c r="E1563" s="3">
        <v>2018</v>
      </c>
      <c r="F1563" s="3" t="s">
        <v>162</v>
      </c>
      <c r="G1563" s="3" t="s">
        <v>163</v>
      </c>
      <c r="H1563" s="3" t="s">
        <v>52</v>
      </c>
      <c r="I1563" s="2" t="s">
        <v>300</v>
      </c>
      <c r="J1563" s="59" t="s">
        <v>677</v>
      </c>
      <c r="K1563" s="59" t="s">
        <v>677</v>
      </c>
      <c r="L1563" s="15">
        <v>1522.29</v>
      </c>
      <c r="M1563" s="15">
        <v>3823.6199999999994</v>
      </c>
    </row>
    <row r="1564" spans="1:13" x14ac:dyDescent="0.2">
      <c r="A1564" s="3" t="s">
        <v>676</v>
      </c>
      <c r="B1564" s="3" t="s">
        <v>676</v>
      </c>
      <c r="C1564" s="2" t="s">
        <v>418</v>
      </c>
      <c r="D1564" s="3" t="s">
        <v>6</v>
      </c>
      <c r="E1564" s="3">
        <v>2018</v>
      </c>
      <c r="F1564" s="3" t="s">
        <v>162</v>
      </c>
      <c r="G1564" s="3" t="s">
        <v>163</v>
      </c>
      <c r="H1564" s="3" t="s">
        <v>21</v>
      </c>
      <c r="I1564" s="2" t="s">
        <v>148</v>
      </c>
      <c r="J1564" s="59" t="s">
        <v>677</v>
      </c>
      <c r="K1564" s="59" t="s">
        <v>677</v>
      </c>
      <c r="L1564" s="15">
        <v>3080.73</v>
      </c>
      <c r="M1564" s="15">
        <v>6935.1399999999994</v>
      </c>
    </row>
    <row r="1565" spans="1:13" x14ac:dyDescent="0.2">
      <c r="A1565" s="3" t="s">
        <v>676</v>
      </c>
      <c r="B1565" s="3" t="s">
        <v>676</v>
      </c>
      <c r="C1565" s="2" t="s">
        <v>418</v>
      </c>
      <c r="D1565" s="3" t="s">
        <v>6</v>
      </c>
      <c r="E1565" s="3">
        <v>2018</v>
      </c>
      <c r="F1565" s="3" t="s">
        <v>162</v>
      </c>
      <c r="G1565" s="3" t="s">
        <v>163</v>
      </c>
      <c r="H1565" s="3" t="s">
        <v>0</v>
      </c>
      <c r="I1565" s="2" t="s">
        <v>419</v>
      </c>
      <c r="J1565" s="59" t="s">
        <v>677</v>
      </c>
      <c r="K1565" s="59" t="s">
        <v>677</v>
      </c>
      <c r="L1565" s="15">
        <v>2316.0500000000002</v>
      </c>
      <c r="M1565" s="15">
        <v>4617.3799999999992</v>
      </c>
    </row>
    <row r="1566" spans="1:13" x14ac:dyDescent="0.2">
      <c r="A1566" s="3" t="s">
        <v>676</v>
      </c>
      <c r="B1566" s="3" t="s">
        <v>676</v>
      </c>
      <c r="C1566" s="2" t="s">
        <v>418</v>
      </c>
      <c r="D1566" s="3" t="s">
        <v>6</v>
      </c>
      <c r="E1566" s="3">
        <v>2018</v>
      </c>
      <c r="F1566" s="3" t="s">
        <v>162</v>
      </c>
      <c r="G1566" s="3" t="s">
        <v>163</v>
      </c>
      <c r="H1566" s="3" t="s">
        <v>0</v>
      </c>
      <c r="I1566" s="2" t="s">
        <v>150</v>
      </c>
      <c r="J1566" s="59" t="s">
        <v>677</v>
      </c>
      <c r="K1566" s="59" t="s">
        <v>677</v>
      </c>
      <c r="L1566" s="15">
        <v>2136.89</v>
      </c>
      <c r="M1566" s="15">
        <v>4438.2199999999993</v>
      </c>
    </row>
    <row r="1567" spans="1:13" x14ac:dyDescent="0.2">
      <c r="A1567" s="3" t="s">
        <v>676</v>
      </c>
      <c r="B1567" s="3" t="s">
        <v>676</v>
      </c>
      <c r="C1567" s="2" t="s">
        <v>418</v>
      </c>
      <c r="D1567" s="3" t="s">
        <v>6</v>
      </c>
      <c r="E1567" s="3">
        <v>2018</v>
      </c>
      <c r="F1567" s="3" t="s">
        <v>162</v>
      </c>
      <c r="G1567" s="3" t="s">
        <v>163</v>
      </c>
      <c r="H1567" s="3" t="s">
        <v>7</v>
      </c>
      <c r="I1567" s="2" t="s">
        <v>147</v>
      </c>
      <c r="J1567" s="59" t="s">
        <v>677</v>
      </c>
      <c r="K1567" s="59" t="s">
        <v>677</v>
      </c>
      <c r="L1567" s="15">
        <v>2091.17</v>
      </c>
      <c r="M1567" s="15">
        <v>5151.99</v>
      </c>
    </row>
    <row r="1568" spans="1:13" x14ac:dyDescent="0.2">
      <c r="A1568" s="3" t="s">
        <v>676</v>
      </c>
      <c r="B1568" s="3" t="s">
        <v>676</v>
      </c>
      <c r="C1568" s="2" t="s">
        <v>418</v>
      </c>
      <c r="D1568" s="3" t="s">
        <v>6</v>
      </c>
      <c r="E1568" s="3">
        <v>2018</v>
      </c>
      <c r="F1568" s="3" t="s">
        <v>162</v>
      </c>
      <c r="G1568" s="3" t="s">
        <v>163</v>
      </c>
      <c r="H1568" s="3" t="s">
        <v>0</v>
      </c>
      <c r="I1568" s="2" t="s">
        <v>147</v>
      </c>
      <c r="J1568" s="59" t="s">
        <v>677</v>
      </c>
      <c r="K1568" s="59" t="s">
        <v>677</v>
      </c>
      <c r="L1568" s="15">
        <v>2006.28</v>
      </c>
      <c r="M1568" s="15">
        <v>4307.6099999999997</v>
      </c>
    </row>
    <row r="1569" spans="1:13" x14ac:dyDescent="0.2">
      <c r="A1569" s="3" t="s">
        <v>676</v>
      </c>
      <c r="B1569" s="3" t="s">
        <v>676</v>
      </c>
      <c r="C1569" t="s">
        <v>601</v>
      </c>
      <c r="D1569" s="3" t="s">
        <v>35</v>
      </c>
      <c r="E1569" s="3">
        <v>2019</v>
      </c>
      <c r="F1569" s="3" t="s">
        <v>602</v>
      </c>
      <c r="G1569" s="3" t="s">
        <v>603</v>
      </c>
      <c r="H1569" s="1" t="s">
        <v>34</v>
      </c>
      <c r="I1569" s="2" t="s">
        <v>184</v>
      </c>
      <c r="J1569" s="59" t="s">
        <v>677</v>
      </c>
      <c r="K1569" s="59" t="s">
        <v>677</v>
      </c>
      <c r="L1569" s="14">
        <v>1570.32</v>
      </c>
      <c r="M1569" s="14">
        <v>2885.27</v>
      </c>
    </row>
    <row r="1570" spans="1:13" x14ac:dyDescent="0.2">
      <c r="A1570" s="3" t="s">
        <v>676</v>
      </c>
      <c r="B1570" s="3" t="s">
        <v>676</v>
      </c>
      <c r="C1570" t="s">
        <v>601</v>
      </c>
      <c r="D1570" s="3" t="s">
        <v>35</v>
      </c>
      <c r="E1570" s="3">
        <v>2019</v>
      </c>
      <c r="F1570" s="3" t="s">
        <v>602</v>
      </c>
      <c r="G1570" s="3" t="s">
        <v>603</v>
      </c>
      <c r="H1570" s="1" t="s">
        <v>69</v>
      </c>
      <c r="I1570" s="2" t="s">
        <v>184</v>
      </c>
      <c r="J1570" s="59" t="s">
        <v>677</v>
      </c>
      <c r="K1570" s="59" t="s">
        <v>677</v>
      </c>
      <c r="L1570" s="14">
        <v>1236.43</v>
      </c>
      <c r="M1570" s="14">
        <v>2323.46</v>
      </c>
    </row>
    <row r="1571" spans="1:13" x14ac:dyDescent="0.2">
      <c r="A1571" s="3" t="s">
        <v>676</v>
      </c>
      <c r="B1571" s="3" t="s">
        <v>676</v>
      </c>
      <c r="C1571" t="s">
        <v>601</v>
      </c>
      <c r="D1571" s="3" t="s">
        <v>35</v>
      </c>
      <c r="E1571" s="3">
        <v>2019</v>
      </c>
      <c r="F1571" s="3" t="s">
        <v>602</v>
      </c>
      <c r="G1571" s="3" t="s">
        <v>603</v>
      </c>
      <c r="H1571" s="1" t="s">
        <v>69</v>
      </c>
      <c r="I1571" s="2" t="s">
        <v>184</v>
      </c>
      <c r="J1571" s="59" t="s">
        <v>677</v>
      </c>
      <c r="K1571" s="59" t="s">
        <v>677</v>
      </c>
      <c r="L1571" s="14">
        <v>1236.43</v>
      </c>
      <c r="M1571" s="14">
        <v>2323.46</v>
      </c>
    </row>
    <row r="1572" spans="1:13" x14ac:dyDescent="0.2">
      <c r="A1572" s="3" t="s">
        <v>676</v>
      </c>
      <c r="B1572" s="3" t="s">
        <v>676</v>
      </c>
      <c r="C1572" t="s">
        <v>601</v>
      </c>
      <c r="D1572" s="3" t="s">
        <v>35</v>
      </c>
      <c r="E1572" s="3">
        <v>2019</v>
      </c>
      <c r="F1572" s="3" t="s">
        <v>602</v>
      </c>
      <c r="G1572" s="3" t="s">
        <v>603</v>
      </c>
      <c r="H1572" s="1" t="s">
        <v>69</v>
      </c>
      <c r="I1572" s="2" t="s">
        <v>184</v>
      </c>
      <c r="J1572" s="59" t="s">
        <v>677</v>
      </c>
      <c r="K1572" s="59" t="s">
        <v>677</v>
      </c>
      <c r="L1572" s="14">
        <v>1236.43</v>
      </c>
      <c r="M1572" s="14">
        <v>2323.46</v>
      </c>
    </row>
    <row r="1573" spans="1:13" x14ac:dyDescent="0.2">
      <c r="A1573" s="3" t="s">
        <v>676</v>
      </c>
      <c r="B1573" s="3" t="s">
        <v>676</v>
      </c>
      <c r="C1573" t="s">
        <v>601</v>
      </c>
      <c r="D1573" s="3" t="s">
        <v>35</v>
      </c>
      <c r="E1573" s="3">
        <v>2019</v>
      </c>
      <c r="F1573" s="3" t="s">
        <v>602</v>
      </c>
      <c r="G1573" s="3" t="s">
        <v>603</v>
      </c>
      <c r="H1573" s="1" t="s">
        <v>69</v>
      </c>
      <c r="I1573" s="2" t="s">
        <v>184</v>
      </c>
      <c r="J1573" s="59" t="s">
        <v>677</v>
      </c>
      <c r="K1573" s="59" t="s">
        <v>677</v>
      </c>
      <c r="L1573" s="14">
        <v>1236.43</v>
      </c>
      <c r="M1573" s="14">
        <v>2323.46</v>
      </c>
    </row>
    <row r="1574" spans="1:13" x14ac:dyDescent="0.2">
      <c r="A1574" s="3" t="s">
        <v>676</v>
      </c>
      <c r="B1574" s="3" t="s">
        <v>676</v>
      </c>
      <c r="C1574" t="s">
        <v>601</v>
      </c>
      <c r="D1574" s="3" t="s">
        <v>35</v>
      </c>
      <c r="E1574" s="3">
        <v>2019</v>
      </c>
      <c r="F1574" s="3" t="s">
        <v>602</v>
      </c>
      <c r="G1574" s="3" t="s">
        <v>603</v>
      </c>
      <c r="H1574" s="1" t="s">
        <v>98</v>
      </c>
      <c r="I1574" s="2" t="s">
        <v>184</v>
      </c>
      <c r="J1574" s="59" t="s">
        <v>677</v>
      </c>
      <c r="K1574" s="59" t="s">
        <v>677</v>
      </c>
      <c r="L1574" s="14">
        <v>1972.48</v>
      </c>
      <c r="M1574" s="14">
        <v>3385.2</v>
      </c>
    </row>
    <row r="1575" spans="1:13" x14ac:dyDescent="0.2">
      <c r="A1575" s="3" t="s">
        <v>676</v>
      </c>
      <c r="B1575" s="3" t="s">
        <v>676</v>
      </c>
      <c r="C1575" t="s">
        <v>601</v>
      </c>
      <c r="D1575" s="3" t="s">
        <v>35</v>
      </c>
      <c r="E1575" s="3">
        <v>2019</v>
      </c>
      <c r="F1575" s="3" t="s">
        <v>602</v>
      </c>
      <c r="G1575" s="3" t="s">
        <v>603</v>
      </c>
      <c r="H1575" s="1" t="s">
        <v>69</v>
      </c>
      <c r="I1575" s="2" t="s">
        <v>184</v>
      </c>
      <c r="J1575" s="59" t="s">
        <v>677</v>
      </c>
      <c r="K1575" s="59" t="s">
        <v>677</v>
      </c>
      <c r="L1575" s="14">
        <v>1236.43</v>
      </c>
      <c r="M1575" s="14">
        <v>2323.46</v>
      </c>
    </row>
    <row r="1576" spans="1:13" x14ac:dyDescent="0.2">
      <c r="A1576" s="3" t="s">
        <v>676</v>
      </c>
      <c r="B1576" s="3" t="s">
        <v>676</v>
      </c>
      <c r="C1576" t="s">
        <v>601</v>
      </c>
      <c r="D1576" s="3" t="s">
        <v>35</v>
      </c>
      <c r="E1576" s="3">
        <v>2019</v>
      </c>
      <c r="F1576" s="3" t="s">
        <v>602</v>
      </c>
      <c r="G1576" s="3" t="s">
        <v>603</v>
      </c>
      <c r="H1576" s="1" t="s">
        <v>69</v>
      </c>
      <c r="I1576" s="2" t="s">
        <v>184</v>
      </c>
      <c r="J1576" s="59" t="s">
        <v>677</v>
      </c>
      <c r="K1576" s="59" t="s">
        <v>677</v>
      </c>
      <c r="L1576" s="14">
        <v>1236.43</v>
      </c>
      <c r="M1576" s="14">
        <v>2323.46</v>
      </c>
    </row>
    <row r="1577" spans="1:13" x14ac:dyDescent="0.2">
      <c r="A1577" s="3" t="s">
        <v>676</v>
      </c>
      <c r="B1577" s="3" t="s">
        <v>676</v>
      </c>
      <c r="C1577" s="2" t="s">
        <v>357</v>
      </c>
      <c r="D1577" s="3" t="s">
        <v>784</v>
      </c>
      <c r="E1577" s="3">
        <v>2022</v>
      </c>
      <c r="F1577" s="3" t="s">
        <v>141</v>
      </c>
      <c r="G1577" s="3" t="s">
        <v>142</v>
      </c>
      <c r="H1577" s="3" t="s">
        <v>96</v>
      </c>
      <c r="I1577" s="2" t="s">
        <v>223</v>
      </c>
      <c r="J1577" s="59" t="s">
        <v>677</v>
      </c>
      <c r="K1577" s="59" t="s">
        <v>677</v>
      </c>
      <c r="L1577" s="15">
        <v>2064.84</v>
      </c>
      <c r="M1577" s="15">
        <v>3812.14</v>
      </c>
    </row>
    <row r="1578" spans="1:13" x14ac:dyDescent="0.2">
      <c r="A1578" s="3" t="s">
        <v>676</v>
      </c>
      <c r="B1578" s="3" t="s">
        <v>676</v>
      </c>
      <c r="C1578" s="2" t="s">
        <v>357</v>
      </c>
      <c r="D1578" s="3" t="s">
        <v>784</v>
      </c>
      <c r="E1578" s="3">
        <v>2022</v>
      </c>
      <c r="F1578" s="3" t="s">
        <v>141</v>
      </c>
      <c r="G1578" s="3" t="s">
        <v>142</v>
      </c>
      <c r="H1578" s="3" t="s">
        <v>96</v>
      </c>
      <c r="I1578" s="2" t="s">
        <v>223</v>
      </c>
      <c r="J1578" s="59" t="s">
        <v>677</v>
      </c>
      <c r="K1578" s="59" t="s">
        <v>677</v>
      </c>
      <c r="L1578" s="15">
        <v>2248.5</v>
      </c>
      <c r="M1578" s="15">
        <v>4541.18</v>
      </c>
    </row>
    <row r="1579" spans="1:13" x14ac:dyDescent="0.2">
      <c r="A1579" s="3" t="s">
        <v>676</v>
      </c>
      <c r="B1579" s="3" t="s">
        <v>676</v>
      </c>
      <c r="C1579" s="2" t="s">
        <v>357</v>
      </c>
      <c r="D1579" s="3" t="s">
        <v>784</v>
      </c>
      <c r="E1579" s="3">
        <v>2022</v>
      </c>
      <c r="F1579" s="3" t="s">
        <v>141</v>
      </c>
      <c r="G1579" s="3" t="s">
        <v>142</v>
      </c>
      <c r="H1579" s="3" t="s">
        <v>96</v>
      </c>
      <c r="I1579" s="2" t="s">
        <v>223</v>
      </c>
      <c r="J1579" s="59" t="s">
        <v>677</v>
      </c>
      <c r="K1579" s="59" t="s">
        <v>677</v>
      </c>
      <c r="L1579" s="15">
        <v>2248.5</v>
      </c>
      <c r="M1579" s="15">
        <v>4541.18</v>
      </c>
    </row>
    <row r="1580" spans="1:13" x14ac:dyDescent="0.2">
      <c r="A1580" s="3" t="s">
        <v>676</v>
      </c>
      <c r="B1580" s="3" t="s">
        <v>676</v>
      </c>
      <c r="C1580" s="2" t="s">
        <v>357</v>
      </c>
      <c r="D1580" s="3" t="s">
        <v>784</v>
      </c>
      <c r="E1580" s="3">
        <v>2022</v>
      </c>
      <c r="F1580" s="3" t="s">
        <v>141</v>
      </c>
      <c r="G1580" s="3" t="s">
        <v>142</v>
      </c>
      <c r="H1580" s="1" t="s">
        <v>96</v>
      </c>
      <c r="I1580" s="2" t="s">
        <v>223</v>
      </c>
      <c r="J1580" s="59" t="s">
        <v>677</v>
      </c>
      <c r="K1580" s="59" t="s">
        <v>677</v>
      </c>
      <c r="L1580" s="15">
        <v>2248.5</v>
      </c>
      <c r="M1580" s="15">
        <v>4541.18</v>
      </c>
    </row>
    <row r="1581" spans="1:13" x14ac:dyDescent="0.2">
      <c r="A1581" s="3" t="s">
        <v>676</v>
      </c>
      <c r="B1581" s="3" t="s">
        <v>676</v>
      </c>
      <c r="C1581" s="2" t="s">
        <v>233</v>
      </c>
      <c r="D1581" s="3" t="s">
        <v>39</v>
      </c>
      <c r="E1581" s="3">
        <v>2019</v>
      </c>
      <c r="F1581" s="3" t="s">
        <v>234</v>
      </c>
      <c r="G1581" s="3" t="s">
        <v>235</v>
      </c>
      <c r="H1581" s="3" t="s">
        <v>38</v>
      </c>
      <c r="I1581" s="2" t="s">
        <v>236</v>
      </c>
      <c r="J1581" s="59" t="s">
        <v>677</v>
      </c>
      <c r="K1581" s="59" t="s">
        <v>677</v>
      </c>
      <c r="L1581" s="15">
        <v>2248.5</v>
      </c>
      <c r="M1581" s="15">
        <v>4541.18</v>
      </c>
    </row>
    <row r="1582" spans="1:13" x14ac:dyDescent="0.2">
      <c r="A1582" s="3" t="s">
        <v>676</v>
      </c>
      <c r="B1582" s="3" t="s">
        <v>676</v>
      </c>
      <c r="C1582" s="2" t="s">
        <v>233</v>
      </c>
      <c r="D1582" s="3" t="s">
        <v>39</v>
      </c>
      <c r="E1582" s="3">
        <v>2019</v>
      </c>
      <c r="F1582" s="3" t="s">
        <v>234</v>
      </c>
      <c r="G1582" s="3" t="s">
        <v>235</v>
      </c>
      <c r="H1582" s="3" t="s">
        <v>38</v>
      </c>
      <c r="I1582" s="2" t="s">
        <v>237</v>
      </c>
      <c r="J1582" s="59" t="s">
        <v>677</v>
      </c>
      <c r="K1582" s="59" t="s">
        <v>677</v>
      </c>
      <c r="L1582" s="15">
        <v>2248.5</v>
      </c>
      <c r="M1582" s="15">
        <v>4541.18</v>
      </c>
    </row>
    <row r="1583" spans="1:13" x14ac:dyDescent="0.2">
      <c r="A1583" s="3" t="s">
        <v>676</v>
      </c>
      <c r="B1583" s="3" t="s">
        <v>676</v>
      </c>
      <c r="C1583" s="2" t="s">
        <v>233</v>
      </c>
      <c r="D1583" s="3" t="s">
        <v>39</v>
      </c>
      <c r="E1583" s="3">
        <v>2019</v>
      </c>
      <c r="F1583" s="3" t="s">
        <v>234</v>
      </c>
      <c r="G1583" s="3" t="s">
        <v>235</v>
      </c>
      <c r="H1583" s="3" t="s">
        <v>38</v>
      </c>
      <c r="I1583" s="2" t="s">
        <v>223</v>
      </c>
      <c r="J1583" s="59" t="s">
        <v>677</v>
      </c>
      <c r="K1583" s="59" t="s">
        <v>677</v>
      </c>
      <c r="L1583" s="15">
        <v>2248.5</v>
      </c>
      <c r="M1583" s="15">
        <v>4541.18</v>
      </c>
    </row>
    <row r="1584" spans="1:13" x14ac:dyDescent="0.2">
      <c r="A1584" s="3" t="s">
        <v>676</v>
      </c>
      <c r="B1584" s="3" t="s">
        <v>676</v>
      </c>
      <c r="C1584" s="2" t="s">
        <v>233</v>
      </c>
      <c r="D1584" s="3" t="s">
        <v>39</v>
      </c>
      <c r="E1584" s="3">
        <v>2019</v>
      </c>
      <c r="F1584" s="3" t="s">
        <v>234</v>
      </c>
      <c r="G1584" s="3" t="s">
        <v>235</v>
      </c>
      <c r="H1584" s="3" t="s">
        <v>38</v>
      </c>
      <c r="I1584" s="2" t="s">
        <v>238</v>
      </c>
      <c r="J1584" s="59" t="s">
        <v>677</v>
      </c>
      <c r="K1584" s="59" t="s">
        <v>677</v>
      </c>
      <c r="L1584" s="15">
        <v>1326.25</v>
      </c>
      <c r="M1584" s="15">
        <v>2601.58</v>
      </c>
    </row>
    <row r="1585" spans="1:13" x14ac:dyDescent="0.2">
      <c r="A1585" s="3" t="s">
        <v>676</v>
      </c>
      <c r="B1585" s="3" t="s">
        <v>676</v>
      </c>
      <c r="C1585" s="2" t="s">
        <v>233</v>
      </c>
      <c r="D1585" s="3" t="s">
        <v>39</v>
      </c>
      <c r="E1585" s="3">
        <v>2019</v>
      </c>
      <c r="F1585" s="3" t="s">
        <v>234</v>
      </c>
      <c r="G1585" s="3" t="s">
        <v>235</v>
      </c>
      <c r="H1585" s="3" t="s">
        <v>38</v>
      </c>
      <c r="I1585" s="2" t="s">
        <v>238</v>
      </c>
      <c r="J1585" s="59" t="s">
        <v>677</v>
      </c>
      <c r="K1585" s="59" t="s">
        <v>677</v>
      </c>
      <c r="L1585" s="15">
        <v>1326.25</v>
      </c>
      <c r="M1585" s="15">
        <v>2601.58</v>
      </c>
    </row>
    <row r="1586" spans="1:13" x14ac:dyDescent="0.2">
      <c r="A1586" s="3" t="s">
        <v>676</v>
      </c>
      <c r="B1586" s="3" t="s">
        <v>676</v>
      </c>
      <c r="C1586" s="2" t="s">
        <v>233</v>
      </c>
      <c r="D1586" s="3" t="s">
        <v>39</v>
      </c>
      <c r="E1586" s="3">
        <v>2019</v>
      </c>
      <c r="F1586" s="3" t="s">
        <v>234</v>
      </c>
      <c r="G1586" s="3" t="s">
        <v>235</v>
      </c>
      <c r="H1586" s="3" t="s">
        <v>38</v>
      </c>
      <c r="I1586" s="2" t="s">
        <v>223</v>
      </c>
      <c r="J1586" s="59" t="s">
        <v>677</v>
      </c>
      <c r="K1586" s="59" t="s">
        <v>677</v>
      </c>
      <c r="L1586" s="15">
        <v>1326.25</v>
      </c>
      <c r="M1586" s="15">
        <v>2601.58</v>
      </c>
    </row>
    <row r="1587" spans="1:13" x14ac:dyDescent="0.2">
      <c r="A1587" s="3" t="s">
        <v>676</v>
      </c>
      <c r="B1587" s="3" t="s">
        <v>676</v>
      </c>
      <c r="C1587" s="2" t="s">
        <v>233</v>
      </c>
      <c r="D1587" s="3" t="s">
        <v>39</v>
      </c>
      <c r="E1587" s="3">
        <v>2019</v>
      </c>
      <c r="F1587" s="3" t="s">
        <v>234</v>
      </c>
      <c r="G1587" s="3" t="s">
        <v>235</v>
      </c>
      <c r="H1587" s="3" t="s">
        <v>38</v>
      </c>
      <c r="I1587" s="2" t="s">
        <v>228</v>
      </c>
      <c r="J1587" s="59" t="s">
        <v>677</v>
      </c>
      <c r="K1587" s="59" t="s">
        <v>677</v>
      </c>
      <c r="L1587" s="15">
        <v>1326.25</v>
      </c>
      <c r="M1587" s="15">
        <v>2601.58</v>
      </c>
    </row>
    <row r="1588" spans="1:13" x14ac:dyDescent="0.2">
      <c r="A1588" s="3" t="s">
        <v>676</v>
      </c>
      <c r="B1588" s="3" t="s">
        <v>676</v>
      </c>
      <c r="C1588" s="2" t="s">
        <v>233</v>
      </c>
      <c r="D1588" s="3" t="s">
        <v>39</v>
      </c>
      <c r="E1588" s="3">
        <v>2019</v>
      </c>
      <c r="F1588" s="3" t="s">
        <v>234</v>
      </c>
      <c r="G1588" s="3" t="s">
        <v>235</v>
      </c>
      <c r="H1588" s="3" t="s">
        <v>38</v>
      </c>
      <c r="I1588" s="2" t="s">
        <v>223</v>
      </c>
      <c r="J1588" s="59" t="s">
        <v>677</v>
      </c>
      <c r="K1588" s="59" t="s">
        <v>677</v>
      </c>
      <c r="L1588" s="15">
        <v>1236.43</v>
      </c>
      <c r="M1588" s="15">
        <v>3029.39</v>
      </c>
    </row>
    <row r="1589" spans="1:13" x14ac:dyDescent="0.2">
      <c r="A1589" s="3" t="s">
        <v>676</v>
      </c>
      <c r="B1589" s="3" t="s">
        <v>676</v>
      </c>
      <c r="C1589" s="2" t="s">
        <v>233</v>
      </c>
      <c r="D1589" s="3" t="s">
        <v>39</v>
      </c>
      <c r="E1589" s="3">
        <v>2019</v>
      </c>
      <c r="F1589" s="3" t="s">
        <v>234</v>
      </c>
      <c r="G1589" s="3" t="s">
        <v>235</v>
      </c>
      <c r="H1589" s="3" t="s">
        <v>38</v>
      </c>
      <c r="I1589" s="2" t="s">
        <v>223</v>
      </c>
      <c r="J1589" s="59" t="s">
        <v>677</v>
      </c>
      <c r="K1589" s="59" t="s">
        <v>677</v>
      </c>
      <c r="L1589" s="15">
        <v>1236.43</v>
      </c>
      <c r="M1589" s="15">
        <v>3029.39</v>
      </c>
    </row>
    <row r="1590" spans="1:13" x14ac:dyDescent="0.2">
      <c r="A1590" s="3" t="s">
        <v>676</v>
      </c>
      <c r="B1590" s="3" t="s">
        <v>676</v>
      </c>
      <c r="C1590" s="2" t="s">
        <v>233</v>
      </c>
      <c r="D1590" s="3" t="s">
        <v>39</v>
      </c>
      <c r="E1590" s="3">
        <v>2019</v>
      </c>
      <c r="F1590" s="3" t="s">
        <v>234</v>
      </c>
      <c r="G1590" s="3" t="s">
        <v>235</v>
      </c>
      <c r="H1590" s="3" t="s">
        <v>38</v>
      </c>
      <c r="I1590" s="2" t="s">
        <v>223</v>
      </c>
      <c r="J1590" s="59" t="s">
        <v>677</v>
      </c>
      <c r="K1590" s="59" t="s">
        <v>677</v>
      </c>
      <c r="L1590" s="15">
        <v>1236.43</v>
      </c>
      <c r="M1590" s="15">
        <v>3029.39</v>
      </c>
    </row>
    <row r="1591" spans="1:13" x14ac:dyDescent="0.2">
      <c r="A1591" s="3" t="s">
        <v>676</v>
      </c>
      <c r="B1591" s="3" t="s">
        <v>676</v>
      </c>
      <c r="C1591" s="2" t="s">
        <v>233</v>
      </c>
      <c r="D1591" s="3" t="s">
        <v>39</v>
      </c>
      <c r="E1591" s="3">
        <v>2019</v>
      </c>
      <c r="F1591" s="3" t="s">
        <v>234</v>
      </c>
      <c r="G1591" s="3" t="s">
        <v>235</v>
      </c>
      <c r="H1591" s="3" t="s">
        <v>38</v>
      </c>
      <c r="I1591" s="2" t="s">
        <v>223</v>
      </c>
      <c r="J1591" s="59" t="s">
        <v>677</v>
      </c>
      <c r="K1591" s="59" t="s">
        <v>677</v>
      </c>
      <c r="L1591" s="15">
        <v>1236.43</v>
      </c>
      <c r="M1591" s="15">
        <v>3029.39</v>
      </c>
    </row>
    <row r="1592" spans="1:13" x14ac:dyDescent="0.2">
      <c r="A1592" s="3" t="s">
        <v>676</v>
      </c>
      <c r="B1592" s="3" t="s">
        <v>676</v>
      </c>
      <c r="C1592" s="2" t="s">
        <v>233</v>
      </c>
      <c r="D1592" s="3" t="s">
        <v>39</v>
      </c>
      <c r="E1592" s="3">
        <v>2019</v>
      </c>
      <c r="F1592" s="3" t="s">
        <v>234</v>
      </c>
      <c r="G1592" s="3" t="s">
        <v>235</v>
      </c>
      <c r="H1592" s="3" t="s">
        <v>38</v>
      </c>
      <c r="I1592" s="2" t="s">
        <v>239</v>
      </c>
      <c r="J1592" s="59" t="s">
        <v>677</v>
      </c>
      <c r="K1592" s="59" t="s">
        <v>677</v>
      </c>
      <c r="L1592" s="15">
        <v>1236.43</v>
      </c>
      <c r="M1592" s="15">
        <v>3029.39</v>
      </c>
    </row>
    <row r="1593" spans="1:13" x14ac:dyDescent="0.2">
      <c r="A1593" s="3" t="s">
        <v>676</v>
      </c>
      <c r="B1593" s="3" t="s">
        <v>676</v>
      </c>
      <c r="C1593" s="2" t="s">
        <v>233</v>
      </c>
      <c r="D1593" s="3" t="s">
        <v>39</v>
      </c>
      <c r="E1593" s="3">
        <v>2019</v>
      </c>
      <c r="F1593" s="3" t="s">
        <v>234</v>
      </c>
      <c r="G1593" s="3" t="s">
        <v>235</v>
      </c>
      <c r="H1593" s="3" t="s">
        <v>38</v>
      </c>
      <c r="I1593" s="2" t="s">
        <v>224</v>
      </c>
      <c r="J1593" s="59" t="s">
        <v>677</v>
      </c>
      <c r="K1593" s="59" t="s">
        <v>677</v>
      </c>
      <c r="L1593" s="15">
        <v>1236.43</v>
      </c>
      <c r="M1593" s="15">
        <v>3029.39</v>
      </c>
    </row>
    <row r="1594" spans="1:13" x14ac:dyDescent="0.2">
      <c r="A1594" s="3" t="s">
        <v>676</v>
      </c>
      <c r="B1594" s="3" t="s">
        <v>676</v>
      </c>
      <c r="C1594" s="2" t="s">
        <v>233</v>
      </c>
      <c r="D1594" s="3" t="s">
        <v>39</v>
      </c>
      <c r="E1594" s="3">
        <v>2019</v>
      </c>
      <c r="F1594" s="3" t="s">
        <v>234</v>
      </c>
      <c r="G1594" s="3" t="s">
        <v>235</v>
      </c>
      <c r="H1594" s="3" t="s">
        <v>38</v>
      </c>
      <c r="I1594" s="2" t="s">
        <v>230</v>
      </c>
      <c r="J1594" s="59" t="s">
        <v>677</v>
      </c>
      <c r="K1594" s="59" t="s">
        <v>677</v>
      </c>
      <c r="L1594" s="15">
        <v>1236.43</v>
      </c>
      <c r="M1594" s="15">
        <v>3029.39</v>
      </c>
    </row>
    <row r="1595" spans="1:13" x14ac:dyDescent="0.2">
      <c r="A1595" s="3" t="s">
        <v>676</v>
      </c>
      <c r="B1595" s="3" t="s">
        <v>676</v>
      </c>
      <c r="C1595" s="2" t="s">
        <v>233</v>
      </c>
      <c r="D1595" s="3" t="s">
        <v>39</v>
      </c>
      <c r="E1595" s="3">
        <v>2019</v>
      </c>
      <c r="F1595" s="3" t="s">
        <v>234</v>
      </c>
      <c r="G1595" s="3" t="s">
        <v>235</v>
      </c>
      <c r="H1595" s="3" t="s">
        <v>38</v>
      </c>
      <c r="I1595" s="2" t="s">
        <v>225</v>
      </c>
      <c r="J1595" s="59" t="s">
        <v>677</v>
      </c>
      <c r="K1595" s="59" t="s">
        <v>677</v>
      </c>
      <c r="L1595" s="15">
        <v>1236.43</v>
      </c>
      <c r="M1595" s="15">
        <v>3029.39</v>
      </c>
    </row>
    <row r="1596" spans="1:13" x14ac:dyDescent="0.2">
      <c r="A1596" s="3" t="s">
        <v>676</v>
      </c>
      <c r="B1596" s="3" t="s">
        <v>676</v>
      </c>
      <c r="C1596" s="2" t="s">
        <v>233</v>
      </c>
      <c r="D1596" s="3" t="s">
        <v>39</v>
      </c>
      <c r="E1596" s="3">
        <v>2019</v>
      </c>
      <c r="F1596" s="3" t="s">
        <v>234</v>
      </c>
      <c r="G1596" s="3" t="s">
        <v>235</v>
      </c>
      <c r="H1596" s="3" t="s">
        <v>38</v>
      </c>
      <c r="I1596" s="2" t="s">
        <v>237</v>
      </c>
      <c r="J1596" s="59" t="s">
        <v>677</v>
      </c>
      <c r="K1596" s="59" t="s">
        <v>677</v>
      </c>
      <c r="L1596" s="15">
        <v>1236.43</v>
      </c>
      <c r="M1596" s="15">
        <v>3029.39</v>
      </c>
    </row>
    <row r="1597" spans="1:13" x14ac:dyDescent="0.2">
      <c r="A1597" s="3" t="s">
        <v>676</v>
      </c>
      <c r="B1597" s="3" t="s">
        <v>676</v>
      </c>
      <c r="C1597" s="2" t="s">
        <v>233</v>
      </c>
      <c r="D1597" s="3" t="s">
        <v>39</v>
      </c>
      <c r="E1597" s="3">
        <v>2019</v>
      </c>
      <c r="F1597" s="3" t="s">
        <v>234</v>
      </c>
      <c r="G1597" s="3" t="s">
        <v>235</v>
      </c>
      <c r="H1597" s="3" t="s">
        <v>38</v>
      </c>
      <c r="I1597" s="2" t="s">
        <v>223</v>
      </c>
      <c r="J1597" s="59" t="s">
        <v>677</v>
      </c>
      <c r="K1597" s="59" t="s">
        <v>677</v>
      </c>
      <c r="L1597" s="15">
        <v>1236.43</v>
      </c>
      <c r="M1597" s="15">
        <v>3029.39</v>
      </c>
    </row>
    <row r="1598" spans="1:13" x14ac:dyDescent="0.2">
      <c r="A1598" s="3" t="s">
        <v>676</v>
      </c>
      <c r="B1598" s="3" t="s">
        <v>676</v>
      </c>
      <c r="C1598" s="2" t="s">
        <v>233</v>
      </c>
      <c r="D1598" s="3" t="s">
        <v>39</v>
      </c>
      <c r="E1598" s="3">
        <v>2019</v>
      </c>
      <c r="F1598" s="3" t="s">
        <v>234</v>
      </c>
      <c r="G1598" s="3" t="s">
        <v>235</v>
      </c>
      <c r="H1598" s="3" t="s">
        <v>38</v>
      </c>
      <c r="I1598" s="2" t="s">
        <v>240</v>
      </c>
      <c r="J1598" s="59" t="s">
        <v>677</v>
      </c>
      <c r="K1598" s="59" t="s">
        <v>677</v>
      </c>
      <c r="L1598" s="15">
        <v>1236.43</v>
      </c>
      <c r="M1598" s="15">
        <v>3029.39</v>
      </c>
    </row>
    <row r="1599" spans="1:13" x14ac:dyDescent="0.2">
      <c r="A1599" s="3" t="s">
        <v>676</v>
      </c>
      <c r="B1599" s="3" t="s">
        <v>676</v>
      </c>
      <c r="C1599" s="2" t="s">
        <v>233</v>
      </c>
      <c r="D1599" s="3" t="s">
        <v>39</v>
      </c>
      <c r="E1599" s="3">
        <v>2019</v>
      </c>
      <c r="F1599" s="3" t="s">
        <v>234</v>
      </c>
      <c r="G1599" s="3" t="s">
        <v>235</v>
      </c>
      <c r="H1599" s="3" t="s">
        <v>38</v>
      </c>
      <c r="I1599" s="2" t="s">
        <v>223</v>
      </c>
      <c r="J1599" s="59" t="s">
        <v>677</v>
      </c>
      <c r="K1599" s="59" t="s">
        <v>677</v>
      </c>
      <c r="L1599" s="15">
        <v>1236.43</v>
      </c>
      <c r="M1599" s="15">
        <v>3029.39</v>
      </c>
    </row>
    <row r="1600" spans="1:13" x14ac:dyDescent="0.2">
      <c r="A1600" s="3" t="s">
        <v>676</v>
      </c>
      <c r="B1600" s="3" t="s">
        <v>676</v>
      </c>
      <c r="C1600" s="2" t="s">
        <v>233</v>
      </c>
      <c r="D1600" s="3" t="s">
        <v>39</v>
      </c>
      <c r="E1600" s="3">
        <v>2019</v>
      </c>
      <c r="F1600" s="3" t="s">
        <v>234</v>
      </c>
      <c r="G1600" s="3" t="s">
        <v>235</v>
      </c>
      <c r="H1600" s="3" t="s">
        <v>38</v>
      </c>
      <c r="I1600" s="2" t="s">
        <v>223</v>
      </c>
      <c r="J1600" s="59" t="s">
        <v>677</v>
      </c>
      <c r="K1600" s="59" t="s">
        <v>677</v>
      </c>
      <c r="L1600" s="15">
        <v>1236.43</v>
      </c>
      <c r="M1600" s="15">
        <v>3029.39</v>
      </c>
    </row>
    <row r="1601" spans="1:13" x14ac:dyDescent="0.2">
      <c r="A1601" s="3" t="s">
        <v>676</v>
      </c>
      <c r="B1601" s="3" t="s">
        <v>676</v>
      </c>
      <c r="C1601" s="2" t="s">
        <v>233</v>
      </c>
      <c r="D1601" s="3" t="s">
        <v>39</v>
      </c>
      <c r="E1601" s="3">
        <v>2019</v>
      </c>
      <c r="F1601" s="3" t="s">
        <v>234</v>
      </c>
      <c r="G1601" s="3" t="s">
        <v>235</v>
      </c>
      <c r="H1601" s="3" t="s">
        <v>38</v>
      </c>
      <c r="I1601" s="2" t="s">
        <v>230</v>
      </c>
      <c r="J1601" s="59" t="s">
        <v>677</v>
      </c>
      <c r="K1601" s="59" t="s">
        <v>677</v>
      </c>
      <c r="L1601" s="15">
        <v>1236.43</v>
      </c>
      <c r="M1601" s="15">
        <v>3029.39</v>
      </c>
    </row>
    <row r="1602" spans="1:13" x14ac:dyDescent="0.2">
      <c r="A1602" s="3" t="s">
        <v>676</v>
      </c>
      <c r="B1602" s="3" t="s">
        <v>676</v>
      </c>
      <c r="C1602" s="2" t="s">
        <v>233</v>
      </c>
      <c r="D1602" s="3" t="s">
        <v>39</v>
      </c>
      <c r="E1602" s="3">
        <v>2019</v>
      </c>
      <c r="F1602" s="3" t="s">
        <v>234</v>
      </c>
      <c r="G1602" s="3" t="s">
        <v>235</v>
      </c>
      <c r="H1602" s="3" t="s">
        <v>38</v>
      </c>
      <c r="I1602" s="2" t="s">
        <v>148</v>
      </c>
      <c r="J1602" s="59" t="s">
        <v>677</v>
      </c>
      <c r="K1602" s="59" t="s">
        <v>677</v>
      </c>
      <c r="L1602" s="15">
        <v>1236.43</v>
      </c>
      <c r="M1602" s="15">
        <v>3029.39</v>
      </c>
    </row>
    <row r="1603" spans="1:13" x14ac:dyDescent="0.2">
      <c r="A1603" s="3" t="s">
        <v>676</v>
      </c>
      <c r="B1603" s="3" t="s">
        <v>676</v>
      </c>
      <c r="C1603" s="2" t="s">
        <v>233</v>
      </c>
      <c r="D1603" s="3" t="s">
        <v>39</v>
      </c>
      <c r="E1603" s="3">
        <v>2019</v>
      </c>
      <c r="F1603" s="3" t="s">
        <v>234</v>
      </c>
      <c r="G1603" s="3" t="s">
        <v>235</v>
      </c>
      <c r="H1603" s="3" t="s">
        <v>38</v>
      </c>
      <c r="I1603" s="2" t="s">
        <v>240</v>
      </c>
      <c r="J1603" s="59" t="s">
        <v>677</v>
      </c>
      <c r="K1603" s="59" t="s">
        <v>677</v>
      </c>
      <c r="L1603" s="15">
        <v>1236.43</v>
      </c>
      <c r="M1603" s="15">
        <v>3029.39</v>
      </c>
    </row>
    <row r="1604" spans="1:13" x14ac:dyDescent="0.2">
      <c r="A1604" s="3" t="s">
        <v>676</v>
      </c>
      <c r="B1604" s="3" t="s">
        <v>676</v>
      </c>
      <c r="C1604" s="2" t="s">
        <v>233</v>
      </c>
      <c r="D1604" s="3" t="s">
        <v>39</v>
      </c>
      <c r="E1604" s="3">
        <v>2019</v>
      </c>
      <c r="F1604" s="3" t="s">
        <v>234</v>
      </c>
      <c r="G1604" s="3" t="s">
        <v>235</v>
      </c>
      <c r="H1604" s="3" t="s">
        <v>38</v>
      </c>
      <c r="I1604" s="2" t="s">
        <v>223</v>
      </c>
      <c r="J1604" s="59" t="s">
        <v>677</v>
      </c>
      <c r="K1604" s="59" t="s">
        <v>677</v>
      </c>
      <c r="L1604" s="15">
        <v>1236.43</v>
      </c>
      <c r="M1604" s="15">
        <v>3029.39</v>
      </c>
    </row>
    <row r="1605" spans="1:13" x14ac:dyDescent="0.2">
      <c r="A1605" s="3" t="s">
        <v>676</v>
      </c>
      <c r="B1605" s="3" t="s">
        <v>676</v>
      </c>
      <c r="C1605" s="2" t="s">
        <v>233</v>
      </c>
      <c r="D1605" s="3" t="s">
        <v>39</v>
      </c>
      <c r="E1605" s="3">
        <v>2019</v>
      </c>
      <c r="F1605" s="3" t="s">
        <v>234</v>
      </c>
      <c r="G1605" s="3" t="s">
        <v>235</v>
      </c>
      <c r="H1605" s="3" t="s">
        <v>38</v>
      </c>
      <c r="I1605" s="2" t="s">
        <v>223</v>
      </c>
      <c r="J1605" s="59" t="s">
        <v>677</v>
      </c>
      <c r="K1605" s="59" t="s">
        <v>677</v>
      </c>
      <c r="L1605" s="15">
        <v>1236.43</v>
      </c>
      <c r="M1605" s="15">
        <v>3029.39</v>
      </c>
    </row>
    <row r="1606" spans="1:13" x14ac:dyDescent="0.2">
      <c r="A1606" s="3" t="s">
        <v>676</v>
      </c>
      <c r="B1606" s="3" t="s">
        <v>676</v>
      </c>
      <c r="C1606" s="2" t="s">
        <v>233</v>
      </c>
      <c r="D1606" s="3" t="s">
        <v>39</v>
      </c>
      <c r="E1606" s="3">
        <v>2019</v>
      </c>
      <c r="F1606" s="3" t="s">
        <v>234</v>
      </c>
      <c r="G1606" s="3" t="s">
        <v>235</v>
      </c>
      <c r="H1606" s="3" t="s">
        <v>38</v>
      </c>
      <c r="I1606" s="2" t="s">
        <v>241</v>
      </c>
      <c r="J1606" s="59" t="s">
        <v>677</v>
      </c>
      <c r="K1606" s="59" t="s">
        <v>677</v>
      </c>
      <c r="L1606" s="15">
        <v>1236.43</v>
      </c>
      <c r="M1606" s="15">
        <v>3029.39</v>
      </c>
    </row>
    <row r="1607" spans="1:13" x14ac:dyDescent="0.2">
      <c r="A1607" s="3" t="s">
        <v>676</v>
      </c>
      <c r="B1607" s="3" t="s">
        <v>676</v>
      </c>
      <c r="C1607" s="2" t="s">
        <v>233</v>
      </c>
      <c r="D1607" s="3" t="s">
        <v>39</v>
      </c>
      <c r="E1607" s="3">
        <v>2019</v>
      </c>
      <c r="F1607" s="3" t="s">
        <v>234</v>
      </c>
      <c r="G1607" s="3" t="s">
        <v>235</v>
      </c>
      <c r="H1607" s="3" t="s">
        <v>38</v>
      </c>
      <c r="I1607" s="2" t="s">
        <v>228</v>
      </c>
      <c r="J1607" s="59" t="s">
        <v>677</v>
      </c>
      <c r="K1607" s="59" t="s">
        <v>677</v>
      </c>
      <c r="L1607" s="15">
        <v>1236.43</v>
      </c>
      <c r="M1607" s="15">
        <v>3029.39</v>
      </c>
    </row>
    <row r="1608" spans="1:13" x14ac:dyDescent="0.2">
      <c r="A1608" s="3" t="s">
        <v>676</v>
      </c>
      <c r="B1608" s="3" t="s">
        <v>676</v>
      </c>
      <c r="C1608" s="2" t="s">
        <v>233</v>
      </c>
      <c r="D1608" s="3" t="s">
        <v>39</v>
      </c>
      <c r="E1608" s="3">
        <v>2019</v>
      </c>
      <c r="F1608" s="3" t="s">
        <v>234</v>
      </c>
      <c r="G1608" s="3" t="s">
        <v>235</v>
      </c>
      <c r="H1608" s="3" t="s">
        <v>38</v>
      </c>
      <c r="I1608" s="2" t="s">
        <v>223</v>
      </c>
      <c r="J1608" s="59" t="s">
        <v>677</v>
      </c>
      <c r="K1608" s="59" t="s">
        <v>677</v>
      </c>
      <c r="L1608" s="15">
        <v>1236.43</v>
      </c>
      <c r="M1608" s="15">
        <v>3029.39</v>
      </c>
    </row>
    <row r="1609" spans="1:13" x14ac:dyDescent="0.2">
      <c r="A1609" s="3" t="s">
        <v>676</v>
      </c>
      <c r="B1609" s="3" t="s">
        <v>676</v>
      </c>
      <c r="C1609" s="2" t="s">
        <v>233</v>
      </c>
      <c r="D1609" s="3" t="s">
        <v>39</v>
      </c>
      <c r="E1609" s="3">
        <v>2019</v>
      </c>
      <c r="F1609" s="3" t="s">
        <v>234</v>
      </c>
      <c r="G1609" s="3" t="s">
        <v>235</v>
      </c>
      <c r="H1609" s="3" t="s">
        <v>38</v>
      </c>
      <c r="I1609" s="2" t="s">
        <v>242</v>
      </c>
      <c r="J1609" s="59" t="s">
        <v>677</v>
      </c>
      <c r="K1609" s="59" t="s">
        <v>677</v>
      </c>
      <c r="L1609" s="15">
        <v>1236.43</v>
      </c>
      <c r="M1609" s="15">
        <v>3029.39</v>
      </c>
    </row>
    <row r="1610" spans="1:13" x14ac:dyDescent="0.2">
      <c r="A1610" s="3" t="s">
        <v>676</v>
      </c>
      <c r="B1610" s="3" t="s">
        <v>676</v>
      </c>
      <c r="C1610" s="2" t="s">
        <v>233</v>
      </c>
      <c r="D1610" s="3" t="s">
        <v>39</v>
      </c>
      <c r="E1610" s="3">
        <v>2019</v>
      </c>
      <c r="F1610" s="3" t="s">
        <v>234</v>
      </c>
      <c r="G1610" s="3" t="s">
        <v>235</v>
      </c>
      <c r="H1610" s="3" t="s">
        <v>38</v>
      </c>
      <c r="I1610" s="2" t="s">
        <v>243</v>
      </c>
      <c r="J1610" s="59" t="s">
        <v>677</v>
      </c>
      <c r="K1610" s="59" t="s">
        <v>677</v>
      </c>
      <c r="L1610" s="15">
        <v>1236.43</v>
      </c>
      <c r="M1610" s="15">
        <v>3029.39</v>
      </c>
    </row>
    <row r="1611" spans="1:13" x14ac:dyDescent="0.2">
      <c r="A1611" s="3" t="s">
        <v>676</v>
      </c>
      <c r="B1611" s="3" t="s">
        <v>676</v>
      </c>
      <c r="C1611" s="2" t="s">
        <v>233</v>
      </c>
      <c r="D1611" s="3" t="s">
        <v>39</v>
      </c>
      <c r="E1611" s="3">
        <v>2019</v>
      </c>
      <c r="F1611" s="3" t="s">
        <v>234</v>
      </c>
      <c r="G1611" s="3" t="s">
        <v>235</v>
      </c>
      <c r="H1611" s="3" t="s">
        <v>38</v>
      </c>
      <c r="I1611" s="2" t="s">
        <v>228</v>
      </c>
      <c r="J1611" s="59" t="s">
        <v>677</v>
      </c>
      <c r="K1611" s="59" t="s">
        <v>677</v>
      </c>
      <c r="L1611" s="15">
        <v>1236.43</v>
      </c>
      <c r="M1611" s="15">
        <v>3029.39</v>
      </c>
    </row>
    <row r="1612" spans="1:13" x14ac:dyDescent="0.2">
      <c r="A1612" s="3" t="s">
        <v>676</v>
      </c>
      <c r="B1612" s="3" t="s">
        <v>676</v>
      </c>
      <c r="C1612" s="2" t="s">
        <v>233</v>
      </c>
      <c r="D1612" s="3" t="s">
        <v>39</v>
      </c>
      <c r="E1612" s="3">
        <v>2019</v>
      </c>
      <c r="F1612" s="3" t="s">
        <v>234</v>
      </c>
      <c r="G1612" s="3" t="s">
        <v>235</v>
      </c>
      <c r="H1612" s="3" t="s">
        <v>38</v>
      </c>
      <c r="I1612" s="2" t="s">
        <v>244</v>
      </c>
      <c r="J1612" s="59" t="s">
        <v>677</v>
      </c>
      <c r="K1612" s="59" t="s">
        <v>677</v>
      </c>
      <c r="L1612" s="15">
        <v>1236.43</v>
      </c>
      <c r="M1612" s="15">
        <v>3029.39</v>
      </c>
    </row>
    <row r="1613" spans="1:13" x14ac:dyDescent="0.2">
      <c r="A1613" s="3" t="s">
        <v>676</v>
      </c>
      <c r="B1613" s="3" t="s">
        <v>676</v>
      </c>
      <c r="C1613" s="2" t="s">
        <v>233</v>
      </c>
      <c r="D1613" s="3" t="s">
        <v>39</v>
      </c>
      <c r="E1613" s="3">
        <v>2019</v>
      </c>
      <c r="F1613" s="3" t="s">
        <v>234</v>
      </c>
      <c r="G1613" s="3" t="s">
        <v>235</v>
      </c>
      <c r="H1613" s="3" t="s">
        <v>95</v>
      </c>
      <c r="I1613" s="2" t="s">
        <v>223</v>
      </c>
      <c r="J1613" s="59" t="s">
        <v>677</v>
      </c>
      <c r="K1613" s="59" t="s">
        <v>677</v>
      </c>
      <c r="L1613" s="15">
        <v>1543.01</v>
      </c>
      <c r="M1613" s="15">
        <v>3024.26</v>
      </c>
    </row>
    <row r="1614" spans="1:13" x14ac:dyDescent="0.2">
      <c r="A1614" s="3" t="s">
        <v>676</v>
      </c>
      <c r="B1614" s="3" t="s">
        <v>676</v>
      </c>
      <c r="C1614" s="2" t="s">
        <v>233</v>
      </c>
      <c r="D1614" s="3" t="s">
        <v>39</v>
      </c>
      <c r="E1614" s="3">
        <v>2019</v>
      </c>
      <c r="F1614" s="3" t="s">
        <v>234</v>
      </c>
      <c r="G1614" s="3" t="s">
        <v>235</v>
      </c>
      <c r="H1614" s="3" t="s">
        <v>38</v>
      </c>
      <c r="I1614" s="2" t="s">
        <v>223</v>
      </c>
      <c r="J1614" s="59" t="s">
        <v>677</v>
      </c>
      <c r="K1614" s="59" t="s">
        <v>677</v>
      </c>
      <c r="L1614" s="15">
        <v>1236.43</v>
      </c>
      <c r="M1614" s="15">
        <v>3029.39</v>
      </c>
    </row>
    <row r="1615" spans="1:13" x14ac:dyDescent="0.2">
      <c r="A1615" s="3" t="s">
        <v>676</v>
      </c>
      <c r="B1615" s="3" t="s">
        <v>676</v>
      </c>
      <c r="C1615" s="2" t="s">
        <v>233</v>
      </c>
      <c r="D1615" s="3" t="s">
        <v>39</v>
      </c>
      <c r="E1615" s="3">
        <v>2019</v>
      </c>
      <c r="F1615" s="3" t="s">
        <v>234</v>
      </c>
      <c r="G1615" s="3" t="s">
        <v>235</v>
      </c>
      <c r="H1615" s="3" t="s">
        <v>38</v>
      </c>
      <c r="I1615" s="2" t="s">
        <v>223</v>
      </c>
      <c r="J1615" s="59" t="s">
        <v>677</v>
      </c>
      <c r="K1615" s="59" t="s">
        <v>677</v>
      </c>
      <c r="L1615" s="15">
        <v>1236.43</v>
      </c>
      <c r="M1615" s="15">
        <v>3029.39</v>
      </c>
    </row>
    <row r="1616" spans="1:13" x14ac:dyDescent="0.2">
      <c r="A1616" s="3" t="s">
        <v>676</v>
      </c>
      <c r="B1616" s="3" t="s">
        <v>676</v>
      </c>
      <c r="C1616" s="2" t="s">
        <v>233</v>
      </c>
      <c r="D1616" s="3" t="s">
        <v>39</v>
      </c>
      <c r="E1616" s="3">
        <v>2019</v>
      </c>
      <c r="F1616" s="3" t="s">
        <v>234</v>
      </c>
      <c r="G1616" s="3" t="s">
        <v>235</v>
      </c>
      <c r="H1616" s="3" t="s">
        <v>38</v>
      </c>
      <c r="I1616" s="2" t="s">
        <v>223</v>
      </c>
      <c r="J1616" s="59" t="s">
        <v>677</v>
      </c>
      <c r="K1616" s="59" t="s">
        <v>677</v>
      </c>
      <c r="L1616" s="15">
        <v>1236.43</v>
      </c>
      <c r="M1616" s="15">
        <v>3029.39</v>
      </c>
    </row>
    <row r="1617" spans="1:13" x14ac:dyDescent="0.2">
      <c r="A1617" s="3" t="s">
        <v>676</v>
      </c>
      <c r="B1617" s="3" t="s">
        <v>676</v>
      </c>
      <c r="C1617" s="2" t="s">
        <v>233</v>
      </c>
      <c r="D1617" s="3" t="s">
        <v>39</v>
      </c>
      <c r="E1617" s="3">
        <v>2019</v>
      </c>
      <c r="F1617" s="3" t="s">
        <v>234</v>
      </c>
      <c r="G1617" s="3" t="s">
        <v>235</v>
      </c>
      <c r="H1617" s="3" t="s">
        <v>38</v>
      </c>
      <c r="I1617" s="2" t="s">
        <v>223</v>
      </c>
      <c r="J1617" s="59" t="s">
        <v>677</v>
      </c>
      <c r="K1617" s="59" t="s">
        <v>677</v>
      </c>
      <c r="L1617" s="15">
        <v>1236.43</v>
      </c>
      <c r="M1617" s="15">
        <v>3029.39</v>
      </c>
    </row>
    <row r="1618" spans="1:13" x14ac:dyDescent="0.2">
      <c r="A1618" s="3" t="s">
        <v>676</v>
      </c>
      <c r="B1618" s="3" t="s">
        <v>676</v>
      </c>
      <c r="C1618" s="2" t="s">
        <v>233</v>
      </c>
      <c r="D1618" s="3" t="s">
        <v>39</v>
      </c>
      <c r="E1618" s="3">
        <v>2019</v>
      </c>
      <c r="F1618" s="3" t="s">
        <v>234</v>
      </c>
      <c r="G1618" s="3" t="s">
        <v>235</v>
      </c>
      <c r="H1618" s="3" t="s">
        <v>38</v>
      </c>
      <c r="I1618" s="2" t="s">
        <v>245</v>
      </c>
      <c r="J1618" s="59" t="s">
        <v>677</v>
      </c>
      <c r="K1618" s="59" t="s">
        <v>677</v>
      </c>
      <c r="L1618" s="15">
        <v>1236.43</v>
      </c>
      <c r="M1618" s="15">
        <v>3029.39</v>
      </c>
    </row>
    <row r="1619" spans="1:13" x14ac:dyDescent="0.2">
      <c r="A1619" s="3" t="s">
        <v>676</v>
      </c>
      <c r="B1619" s="3" t="s">
        <v>676</v>
      </c>
      <c r="C1619" s="2" t="s">
        <v>233</v>
      </c>
      <c r="D1619" s="3" t="s">
        <v>39</v>
      </c>
      <c r="E1619" s="3">
        <v>2019</v>
      </c>
      <c r="F1619" s="3" t="s">
        <v>234</v>
      </c>
      <c r="G1619" s="3" t="s">
        <v>235</v>
      </c>
      <c r="H1619" s="3" t="s">
        <v>38</v>
      </c>
      <c r="I1619" s="2" t="s">
        <v>225</v>
      </c>
      <c r="J1619" s="59" t="s">
        <v>677</v>
      </c>
      <c r="K1619" s="59" t="s">
        <v>677</v>
      </c>
      <c r="L1619" s="15">
        <v>1236.43</v>
      </c>
      <c r="M1619" s="15">
        <v>3029.39</v>
      </c>
    </row>
    <row r="1620" spans="1:13" x14ac:dyDescent="0.2">
      <c r="A1620" s="3" t="s">
        <v>676</v>
      </c>
      <c r="B1620" s="3" t="s">
        <v>676</v>
      </c>
      <c r="C1620" s="2" t="s">
        <v>233</v>
      </c>
      <c r="D1620" s="3" t="s">
        <v>39</v>
      </c>
      <c r="E1620" s="3">
        <v>2019</v>
      </c>
      <c r="F1620" s="3" t="s">
        <v>234</v>
      </c>
      <c r="G1620" s="3" t="s">
        <v>235</v>
      </c>
      <c r="H1620" s="3" t="s">
        <v>38</v>
      </c>
      <c r="I1620" s="2" t="s">
        <v>225</v>
      </c>
      <c r="J1620" s="59" t="s">
        <v>677</v>
      </c>
      <c r="K1620" s="59" t="s">
        <v>677</v>
      </c>
      <c r="L1620" s="15">
        <v>1236.43</v>
      </c>
      <c r="M1620" s="15">
        <v>3029.39</v>
      </c>
    </row>
    <row r="1621" spans="1:13" x14ac:dyDescent="0.2">
      <c r="A1621" s="3" t="s">
        <v>676</v>
      </c>
      <c r="B1621" s="3" t="s">
        <v>676</v>
      </c>
      <c r="C1621" s="2" t="s">
        <v>233</v>
      </c>
      <c r="D1621" s="3" t="s">
        <v>39</v>
      </c>
      <c r="E1621" s="3">
        <v>2019</v>
      </c>
      <c r="F1621" s="3" t="s">
        <v>234</v>
      </c>
      <c r="G1621" s="3" t="s">
        <v>235</v>
      </c>
      <c r="H1621" s="3" t="s">
        <v>38</v>
      </c>
      <c r="I1621" s="2" t="s">
        <v>246</v>
      </c>
      <c r="J1621" s="59" t="s">
        <v>677</v>
      </c>
      <c r="K1621" s="59" t="s">
        <v>677</v>
      </c>
      <c r="L1621" s="15">
        <v>1236.43</v>
      </c>
      <c r="M1621" s="15">
        <v>3029.39</v>
      </c>
    </row>
    <row r="1622" spans="1:13" x14ac:dyDescent="0.2">
      <c r="A1622" s="3" t="s">
        <v>676</v>
      </c>
      <c r="B1622" s="3" t="s">
        <v>676</v>
      </c>
      <c r="C1622" s="2" t="s">
        <v>233</v>
      </c>
      <c r="D1622" s="3" t="s">
        <v>39</v>
      </c>
      <c r="E1622" s="3">
        <v>2019</v>
      </c>
      <c r="F1622" s="3" t="s">
        <v>234</v>
      </c>
      <c r="G1622" s="3" t="s">
        <v>235</v>
      </c>
      <c r="H1622" s="3" t="s">
        <v>38</v>
      </c>
      <c r="I1622" s="2" t="s">
        <v>223</v>
      </c>
      <c r="J1622" s="59" t="s">
        <v>677</v>
      </c>
      <c r="K1622" s="59" t="s">
        <v>677</v>
      </c>
      <c r="L1622" s="15">
        <v>1236.43</v>
      </c>
      <c r="M1622" s="15">
        <v>3029.39</v>
      </c>
    </row>
    <row r="1623" spans="1:13" x14ac:dyDescent="0.2">
      <c r="A1623" s="3" t="s">
        <v>676</v>
      </c>
      <c r="B1623" s="3" t="s">
        <v>676</v>
      </c>
      <c r="C1623" s="2" t="s">
        <v>233</v>
      </c>
      <c r="D1623" s="3" t="s">
        <v>39</v>
      </c>
      <c r="E1623" s="3">
        <v>2019</v>
      </c>
      <c r="F1623" s="3" t="s">
        <v>234</v>
      </c>
      <c r="G1623" s="3" t="s">
        <v>235</v>
      </c>
      <c r="H1623" s="3" t="s">
        <v>38</v>
      </c>
      <c r="I1623" s="2" t="s">
        <v>223</v>
      </c>
      <c r="J1623" s="59" t="s">
        <v>677</v>
      </c>
      <c r="K1623" s="59" t="s">
        <v>677</v>
      </c>
      <c r="L1623" s="15">
        <v>1236.43</v>
      </c>
      <c r="M1623" s="15">
        <v>3029.39</v>
      </c>
    </row>
    <row r="1624" spans="1:13" x14ac:dyDescent="0.2">
      <c r="A1624" s="3" t="s">
        <v>676</v>
      </c>
      <c r="B1624" s="3" t="s">
        <v>676</v>
      </c>
      <c r="C1624" s="2" t="s">
        <v>233</v>
      </c>
      <c r="D1624" s="3" t="s">
        <v>39</v>
      </c>
      <c r="E1624" s="3">
        <v>2019</v>
      </c>
      <c r="F1624" s="3" t="s">
        <v>234</v>
      </c>
      <c r="G1624" s="3" t="s">
        <v>235</v>
      </c>
      <c r="H1624" s="3" t="s">
        <v>38</v>
      </c>
      <c r="I1624" s="2" t="s">
        <v>247</v>
      </c>
      <c r="J1624" s="59" t="s">
        <v>677</v>
      </c>
      <c r="K1624" s="59" t="s">
        <v>677</v>
      </c>
      <c r="L1624" s="15">
        <v>1236.43</v>
      </c>
      <c r="M1624" s="15">
        <v>3029.39</v>
      </c>
    </row>
    <row r="1625" spans="1:13" x14ac:dyDescent="0.2">
      <c r="A1625" s="3" t="s">
        <v>676</v>
      </c>
      <c r="B1625" s="3" t="s">
        <v>676</v>
      </c>
      <c r="C1625" s="2" t="s">
        <v>233</v>
      </c>
      <c r="D1625" s="3" t="s">
        <v>39</v>
      </c>
      <c r="E1625" s="3">
        <v>2019</v>
      </c>
      <c r="F1625" s="3" t="s">
        <v>234</v>
      </c>
      <c r="G1625" s="3" t="s">
        <v>235</v>
      </c>
      <c r="H1625" s="3" t="s">
        <v>38</v>
      </c>
      <c r="I1625" s="2" t="s">
        <v>224</v>
      </c>
      <c r="J1625" s="59" t="s">
        <v>677</v>
      </c>
      <c r="K1625" s="59" t="s">
        <v>677</v>
      </c>
      <c r="L1625" s="15">
        <v>1236.43</v>
      </c>
      <c r="M1625" s="15">
        <v>3029.39</v>
      </c>
    </row>
    <row r="1626" spans="1:13" x14ac:dyDescent="0.2">
      <c r="A1626" s="3" t="s">
        <v>676</v>
      </c>
      <c r="B1626" s="3" t="s">
        <v>676</v>
      </c>
      <c r="C1626" s="2" t="s">
        <v>233</v>
      </c>
      <c r="D1626" s="3" t="s">
        <v>39</v>
      </c>
      <c r="E1626" s="3">
        <v>2019</v>
      </c>
      <c r="F1626" s="3" t="s">
        <v>234</v>
      </c>
      <c r="G1626" s="3" t="s">
        <v>235</v>
      </c>
      <c r="H1626" s="3" t="s">
        <v>38</v>
      </c>
      <c r="I1626" s="2" t="s">
        <v>248</v>
      </c>
      <c r="J1626" s="59" t="s">
        <v>677</v>
      </c>
      <c r="K1626" s="59" t="s">
        <v>677</v>
      </c>
      <c r="L1626" s="15">
        <v>1236.43</v>
      </c>
      <c r="M1626" s="15">
        <v>3029.39</v>
      </c>
    </row>
    <row r="1627" spans="1:13" x14ac:dyDescent="0.2">
      <c r="A1627" s="3" t="s">
        <v>676</v>
      </c>
      <c r="B1627" s="3" t="s">
        <v>676</v>
      </c>
      <c r="C1627" s="2" t="s">
        <v>233</v>
      </c>
      <c r="D1627" s="3" t="s">
        <v>39</v>
      </c>
      <c r="E1627" s="3">
        <v>2019</v>
      </c>
      <c r="F1627" s="3" t="s">
        <v>234</v>
      </c>
      <c r="G1627" s="3" t="s">
        <v>235</v>
      </c>
      <c r="H1627" s="3" t="s">
        <v>38</v>
      </c>
      <c r="I1627" s="2" t="s">
        <v>621</v>
      </c>
      <c r="J1627" s="59" t="s">
        <v>677</v>
      </c>
      <c r="K1627" s="59" t="s">
        <v>677</v>
      </c>
      <c r="L1627" s="15">
        <v>1236.43</v>
      </c>
      <c r="M1627" s="15">
        <v>3029.39</v>
      </c>
    </row>
    <row r="1628" spans="1:13" x14ac:dyDescent="0.2">
      <c r="A1628" s="3" t="s">
        <v>676</v>
      </c>
      <c r="B1628" s="3" t="s">
        <v>676</v>
      </c>
      <c r="C1628" s="2" t="s">
        <v>233</v>
      </c>
      <c r="D1628" s="3" t="s">
        <v>39</v>
      </c>
      <c r="E1628" s="3">
        <v>2019</v>
      </c>
      <c r="F1628" s="3" t="s">
        <v>234</v>
      </c>
      <c r="G1628" s="3" t="s">
        <v>235</v>
      </c>
      <c r="H1628" s="3" t="s">
        <v>38</v>
      </c>
      <c r="I1628" s="2" t="s">
        <v>223</v>
      </c>
      <c r="J1628" s="59" t="s">
        <v>677</v>
      </c>
      <c r="K1628" s="59" t="s">
        <v>677</v>
      </c>
      <c r="L1628" s="15">
        <v>1236.43</v>
      </c>
      <c r="M1628" s="15">
        <v>3029.39</v>
      </c>
    </row>
    <row r="1629" spans="1:13" x14ac:dyDescent="0.2">
      <c r="A1629" s="3" t="s">
        <v>676</v>
      </c>
      <c r="B1629" s="3" t="s">
        <v>676</v>
      </c>
      <c r="C1629" s="2" t="s">
        <v>233</v>
      </c>
      <c r="D1629" s="3" t="s">
        <v>39</v>
      </c>
      <c r="E1629" s="3">
        <v>2019</v>
      </c>
      <c r="F1629" s="3" t="s">
        <v>234</v>
      </c>
      <c r="G1629" s="3" t="s">
        <v>235</v>
      </c>
      <c r="H1629" s="3" t="s">
        <v>38</v>
      </c>
      <c r="I1629" s="2" t="s">
        <v>249</v>
      </c>
      <c r="J1629" s="59" t="s">
        <v>677</v>
      </c>
      <c r="K1629" s="59" t="s">
        <v>677</v>
      </c>
      <c r="L1629" s="15">
        <v>1236.43</v>
      </c>
      <c r="M1629" s="15">
        <v>3029.39</v>
      </c>
    </row>
    <row r="1630" spans="1:13" x14ac:dyDescent="0.2">
      <c r="A1630" s="3" t="s">
        <v>676</v>
      </c>
      <c r="B1630" s="3" t="s">
        <v>676</v>
      </c>
      <c r="C1630" s="2" t="s">
        <v>233</v>
      </c>
      <c r="D1630" s="3" t="s">
        <v>39</v>
      </c>
      <c r="E1630" s="3">
        <v>2019</v>
      </c>
      <c r="F1630" s="3" t="s">
        <v>234</v>
      </c>
      <c r="G1630" s="3" t="s">
        <v>235</v>
      </c>
      <c r="H1630" s="3" t="s">
        <v>38</v>
      </c>
      <c r="I1630" s="2" t="s">
        <v>238</v>
      </c>
      <c r="J1630" s="59" t="s">
        <v>677</v>
      </c>
      <c r="K1630" s="59" t="s">
        <v>677</v>
      </c>
      <c r="L1630" s="15">
        <v>1236.43</v>
      </c>
      <c r="M1630" s="15">
        <v>3029.39</v>
      </c>
    </row>
    <row r="1631" spans="1:13" x14ac:dyDescent="0.2">
      <c r="A1631" s="3" t="s">
        <v>676</v>
      </c>
      <c r="B1631" s="3" t="s">
        <v>676</v>
      </c>
      <c r="C1631" s="2" t="s">
        <v>233</v>
      </c>
      <c r="D1631" s="3" t="s">
        <v>39</v>
      </c>
      <c r="E1631" s="3">
        <v>2019</v>
      </c>
      <c r="F1631" s="3" t="s">
        <v>234</v>
      </c>
      <c r="G1631" s="3" t="s">
        <v>235</v>
      </c>
      <c r="H1631" s="3" t="s">
        <v>38</v>
      </c>
      <c r="I1631" s="2" t="s">
        <v>250</v>
      </c>
      <c r="J1631" s="59" t="s">
        <v>677</v>
      </c>
      <c r="K1631" s="59" t="s">
        <v>677</v>
      </c>
      <c r="L1631" s="15">
        <v>1236.43</v>
      </c>
      <c r="M1631" s="15">
        <v>3029.39</v>
      </c>
    </row>
    <row r="1632" spans="1:13" x14ac:dyDescent="0.2">
      <c r="A1632" s="3" t="s">
        <v>676</v>
      </c>
      <c r="B1632" s="3" t="s">
        <v>676</v>
      </c>
      <c r="C1632" s="2" t="s">
        <v>233</v>
      </c>
      <c r="D1632" s="3" t="s">
        <v>39</v>
      </c>
      <c r="E1632" s="3">
        <v>2019</v>
      </c>
      <c r="F1632" s="3" t="s">
        <v>234</v>
      </c>
      <c r="G1632" s="3" t="s">
        <v>235</v>
      </c>
      <c r="H1632" s="3" t="s">
        <v>38</v>
      </c>
      <c r="I1632" s="2" t="s">
        <v>237</v>
      </c>
      <c r="J1632" s="59" t="s">
        <v>677</v>
      </c>
      <c r="K1632" s="59" t="s">
        <v>677</v>
      </c>
      <c r="L1632" s="15">
        <v>1236.43</v>
      </c>
      <c r="M1632" s="15">
        <v>3029.39</v>
      </c>
    </row>
    <row r="1633" spans="1:13" x14ac:dyDescent="0.2">
      <c r="A1633" s="3" t="s">
        <v>676</v>
      </c>
      <c r="B1633" s="3" t="s">
        <v>676</v>
      </c>
      <c r="C1633" s="2" t="s">
        <v>233</v>
      </c>
      <c r="D1633" s="3" t="s">
        <v>39</v>
      </c>
      <c r="E1633" s="3">
        <v>2019</v>
      </c>
      <c r="F1633" s="3" t="s">
        <v>234</v>
      </c>
      <c r="G1633" s="3" t="s">
        <v>235</v>
      </c>
      <c r="H1633" s="3" t="s">
        <v>38</v>
      </c>
      <c r="I1633" s="2" t="s">
        <v>223</v>
      </c>
      <c r="J1633" s="59" t="s">
        <v>677</v>
      </c>
      <c r="K1633" s="59" t="s">
        <v>677</v>
      </c>
      <c r="L1633" s="15">
        <v>1236.43</v>
      </c>
      <c r="M1633" s="15">
        <v>3029.39</v>
      </c>
    </row>
    <row r="1634" spans="1:13" x14ac:dyDescent="0.2">
      <c r="A1634" s="3" t="s">
        <v>676</v>
      </c>
      <c r="B1634" s="3" t="s">
        <v>676</v>
      </c>
      <c r="C1634" s="2" t="s">
        <v>233</v>
      </c>
      <c r="D1634" s="3" t="s">
        <v>39</v>
      </c>
      <c r="E1634" s="3">
        <v>2019</v>
      </c>
      <c r="F1634" s="3" t="s">
        <v>234</v>
      </c>
      <c r="G1634" s="3" t="s">
        <v>235</v>
      </c>
      <c r="H1634" s="3" t="s">
        <v>38</v>
      </c>
      <c r="I1634" s="2" t="s">
        <v>184</v>
      </c>
      <c r="J1634" s="59" t="s">
        <v>677</v>
      </c>
      <c r="K1634" s="59" t="s">
        <v>677</v>
      </c>
      <c r="L1634" s="15">
        <v>1236.43</v>
      </c>
      <c r="M1634" s="15">
        <v>3029.39</v>
      </c>
    </row>
    <row r="1635" spans="1:13" x14ac:dyDescent="0.2">
      <c r="A1635" s="3" t="s">
        <v>676</v>
      </c>
      <c r="B1635" s="3" t="s">
        <v>676</v>
      </c>
      <c r="C1635" s="2" t="s">
        <v>233</v>
      </c>
      <c r="D1635" s="3" t="s">
        <v>39</v>
      </c>
      <c r="E1635" s="3">
        <v>2019</v>
      </c>
      <c r="F1635" s="3" t="s">
        <v>234</v>
      </c>
      <c r="G1635" s="3" t="s">
        <v>235</v>
      </c>
      <c r="H1635" s="3" t="s">
        <v>38</v>
      </c>
      <c r="I1635" s="2" t="s">
        <v>223</v>
      </c>
      <c r="J1635" s="59" t="s">
        <v>677</v>
      </c>
      <c r="K1635" s="59" t="s">
        <v>677</v>
      </c>
      <c r="L1635" s="15">
        <v>1236.43</v>
      </c>
      <c r="M1635" s="15">
        <v>3029.39</v>
      </c>
    </row>
    <row r="1636" spans="1:13" x14ac:dyDescent="0.2">
      <c r="A1636" s="3" t="s">
        <v>676</v>
      </c>
      <c r="B1636" s="3" t="s">
        <v>676</v>
      </c>
      <c r="C1636" s="2" t="s">
        <v>233</v>
      </c>
      <c r="D1636" s="3" t="s">
        <v>39</v>
      </c>
      <c r="E1636" s="3">
        <v>2019</v>
      </c>
      <c r="F1636" s="3" t="s">
        <v>234</v>
      </c>
      <c r="G1636" s="3" t="s">
        <v>235</v>
      </c>
      <c r="H1636" s="3" t="s">
        <v>38</v>
      </c>
      <c r="I1636" s="2" t="s">
        <v>251</v>
      </c>
      <c r="J1636" s="59" t="s">
        <v>677</v>
      </c>
      <c r="K1636" s="59" t="s">
        <v>677</v>
      </c>
      <c r="L1636" s="15">
        <v>1236.43</v>
      </c>
      <c r="M1636" s="15">
        <v>3029.39</v>
      </c>
    </row>
    <row r="1637" spans="1:13" x14ac:dyDescent="0.2">
      <c r="A1637" s="3" t="s">
        <v>676</v>
      </c>
      <c r="B1637" s="3" t="s">
        <v>676</v>
      </c>
      <c r="C1637" s="2" t="s">
        <v>233</v>
      </c>
      <c r="D1637" s="3" t="s">
        <v>39</v>
      </c>
      <c r="E1637" s="3">
        <v>2019</v>
      </c>
      <c r="F1637" s="3" t="s">
        <v>234</v>
      </c>
      <c r="G1637" s="3" t="s">
        <v>235</v>
      </c>
      <c r="H1637" s="3" t="s">
        <v>38</v>
      </c>
      <c r="I1637" s="2" t="s">
        <v>224</v>
      </c>
      <c r="J1637" s="59" t="s">
        <v>677</v>
      </c>
      <c r="K1637" s="59" t="s">
        <v>677</v>
      </c>
      <c r="L1637" s="15">
        <v>1236.43</v>
      </c>
      <c r="M1637" s="15">
        <v>3029.39</v>
      </c>
    </row>
    <row r="1638" spans="1:13" x14ac:dyDescent="0.2">
      <c r="A1638" s="3" t="s">
        <v>676</v>
      </c>
      <c r="B1638" s="3" t="s">
        <v>676</v>
      </c>
      <c r="C1638" s="2" t="s">
        <v>233</v>
      </c>
      <c r="D1638" s="3" t="s">
        <v>39</v>
      </c>
      <c r="E1638" s="3">
        <v>2019</v>
      </c>
      <c r="F1638" s="3" t="s">
        <v>234</v>
      </c>
      <c r="G1638" s="3" t="s">
        <v>235</v>
      </c>
      <c r="H1638" s="3" t="s">
        <v>38</v>
      </c>
      <c r="I1638" s="2" t="s">
        <v>622</v>
      </c>
      <c r="J1638" s="59" t="s">
        <v>677</v>
      </c>
      <c r="K1638" s="59" t="s">
        <v>677</v>
      </c>
      <c r="L1638" s="15">
        <v>1236.43</v>
      </c>
      <c r="M1638" s="15">
        <v>3029.39</v>
      </c>
    </row>
    <row r="1639" spans="1:13" x14ac:dyDescent="0.2">
      <c r="A1639" s="3" t="s">
        <v>676</v>
      </c>
      <c r="B1639" s="3" t="s">
        <v>676</v>
      </c>
      <c r="C1639" s="2" t="s">
        <v>233</v>
      </c>
      <c r="D1639" s="3" t="s">
        <v>39</v>
      </c>
      <c r="E1639" s="3">
        <v>2019</v>
      </c>
      <c r="F1639" s="3" t="s">
        <v>234</v>
      </c>
      <c r="G1639" s="3" t="s">
        <v>235</v>
      </c>
      <c r="H1639" s="3" t="s">
        <v>38</v>
      </c>
      <c r="I1639" s="2" t="s">
        <v>223</v>
      </c>
      <c r="J1639" s="59" t="s">
        <v>677</v>
      </c>
      <c r="K1639" s="59" t="s">
        <v>677</v>
      </c>
      <c r="L1639" s="15">
        <v>1236.43</v>
      </c>
      <c r="M1639" s="15">
        <v>3029.39</v>
      </c>
    </row>
    <row r="1640" spans="1:13" x14ac:dyDescent="0.2">
      <c r="A1640" s="3" t="s">
        <v>676</v>
      </c>
      <c r="B1640" s="3" t="s">
        <v>676</v>
      </c>
      <c r="C1640" s="2" t="s">
        <v>233</v>
      </c>
      <c r="D1640" s="3" t="s">
        <v>39</v>
      </c>
      <c r="E1640" s="3">
        <v>2019</v>
      </c>
      <c r="F1640" s="3" t="s">
        <v>234</v>
      </c>
      <c r="G1640" s="3" t="s">
        <v>235</v>
      </c>
      <c r="H1640" s="3" t="s">
        <v>38</v>
      </c>
      <c r="I1640" s="2" t="s">
        <v>223</v>
      </c>
      <c r="J1640" s="59" t="s">
        <v>677</v>
      </c>
      <c r="K1640" s="59" t="s">
        <v>677</v>
      </c>
      <c r="L1640" s="15">
        <v>1236.43</v>
      </c>
      <c r="M1640" s="15">
        <v>3029.39</v>
      </c>
    </row>
    <row r="1641" spans="1:13" x14ac:dyDescent="0.2">
      <c r="A1641" s="3" t="s">
        <v>676</v>
      </c>
      <c r="B1641" s="3" t="s">
        <v>676</v>
      </c>
      <c r="C1641" s="2" t="s">
        <v>233</v>
      </c>
      <c r="D1641" s="3" t="s">
        <v>39</v>
      </c>
      <c r="E1641" s="3">
        <v>2019</v>
      </c>
      <c r="F1641" s="3" t="s">
        <v>234</v>
      </c>
      <c r="G1641" s="3" t="s">
        <v>235</v>
      </c>
      <c r="H1641" s="3" t="s">
        <v>38</v>
      </c>
      <c r="I1641" s="2" t="s">
        <v>223</v>
      </c>
      <c r="J1641" s="59" t="s">
        <v>677</v>
      </c>
      <c r="K1641" s="59" t="s">
        <v>677</v>
      </c>
      <c r="L1641" s="15">
        <v>1236.43</v>
      </c>
      <c r="M1641" s="15">
        <v>3029.39</v>
      </c>
    </row>
    <row r="1642" spans="1:13" x14ac:dyDescent="0.2">
      <c r="A1642" s="3" t="s">
        <v>676</v>
      </c>
      <c r="B1642" s="3" t="s">
        <v>676</v>
      </c>
      <c r="C1642" s="2" t="s">
        <v>233</v>
      </c>
      <c r="D1642" s="3" t="s">
        <v>39</v>
      </c>
      <c r="E1642" s="3">
        <v>2019</v>
      </c>
      <c r="F1642" s="3" t="s">
        <v>234</v>
      </c>
      <c r="G1642" s="3" t="s">
        <v>235</v>
      </c>
      <c r="H1642" s="3" t="s">
        <v>38</v>
      </c>
      <c r="I1642" s="2" t="s">
        <v>240</v>
      </c>
      <c r="J1642" s="59" t="s">
        <v>677</v>
      </c>
      <c r="K1642" s="59" t="s">
        <v>677</v>
      </c>
      <c r="L1642" s="15">
        <v>1236.43</v>
      </c>
      <c r="M1642" s="15">
        <v>3029.39</v>
      </c>
    </row>
    <row r="1643" spans="1:13" x14ac:dyDescent="0.2">
      <c r="A1643" s="3" t="s">
        <v>676</v>
      </c>
      <c r="B1643" s="3" t="s">
        <v>676</v>
      </c>
      <c r="C1643" s="2" t="s">
        <v>233</v>
      </c>
      <c r="D1643" s="3" t="s">
        <v>39</v>
      </c>
      <c r="E1643" s="3">
        <v>2019</v>
      </c>
      <c r="F1643" s="3" t="s">
        <v>234</v>
      </c>
      <c r="G1643" s="3" t="s">
        <v>235</v>
      </c>
      <c r="H1643" s="3" t="s">
        <v>38</v>
      </c>
      <c r="I1643" s="2" t="s">
        <v>232</v>
      </c>
      <c r="J1643" s="59" t="s">
        <v>677</v>
      </c>
      <c r="K1643" s="59" t="s">
        <v>677</v>
      </c>
      <c r="L1643" s="15">
        <v>1236.43</v>
      </c>
      <c r="M1643" s="15">
        <v>3029.39</v>
      </c>
    </row>
    <row r="1644" spans="1:13" x14ac:dyDescent="0.2">
      <c r="A1644" s="3" t="s">
        <v>676</v>
      </c>
      <c r="B1644" s="3" t="s">
        <v>676</v>
      </c>
      <c r="C1644" s="2" t="s">
        <v>233</v>
      </c>
      <c r="D1644" s="3" t="s">
        <v>39</v>
      </c>
      <c r="E1644" s="3">
        <v>2019</v>
      </c>
      <c r="F1644" s="3" t="s">
        <v>234</v>
      </c>
      <c r="G1644" s="3" t="s">
        <v>235</v>
      </c>
      <c r="H1644" s="3" t="s">
        <v>38</v>
      </c>
      <c r="I1644" s="2" t="s">
        <v>226</v>
      </c>
      <c r="J1644" s="59" t="s">
        <v>677</v>
      </c>
      <c r="K1644" s="59" t="s">
        <v>677</v>
      </c>
      <c r="L1644" s="15">
        <v>1236.43</v>
      </c>
      <c r="M1644" s="15">
        <v>3029.39</v>
      </c>
    </row>
    <row r="1645" spans="1:13" x14ac:dyDescent="0.2">
      <c r="A1645" s="3" t="s">
        <v>676</v>
      </c>
      <c r="B1645" s="3" t="s">
        <v>676</v>
      </c>
      <c r="C1645" s="2" t="s">
        <v>233</v>
      </c>
      <c r="D1645" s="3" t="s">
        <v>39</v>
      </c>
      <c r="E1645" s="3">
        <v>2019</v>
      </c>
      <c r="F1645" s="3" t="s">
        <v>234</v>
      </c>
      <c r="G1645" s="3" t="s">
        <v>235</v>
      </c>
      <c r="H1645" s="3" t="s">
        <v>110</v>
      </c>
      <c r="I1645" s="2" t="s">
        <v>223</v>
      </c>
      <c r="J1645" s="59" t="s">
        <v>677</v>
      </c>
      <c r="K1645" s="59" t="s">
        <v>677</v>
      </c>
      <c r="L1645" s="15">
        <v>1236.43</v>
      </c>
      <c r="M1645" s="15">
        <v>3029.39</v>
      </c>
    </row>
    <row r="1646" spans="1:13" x14ac:dyDescent="0.2">
      <c r="A1646" s="3" t="s">
        <v>676</v>
      </c>
      <c r="B1646" s="3" t="s">
        <v>676</v>
      </c>
      <c r="C1646" s="2" t="s">
        <v>233</v>
      </c>
      <c r="D1646" s="3" t="s">
        <v>39</v>
      </c>
      <c r="E1646" s="3">
        <v>2019</v>
      </c>
      <c r="F1646" s="3" t="s">
        <v>234</v>
      </c>
      <c r="G1646" s="3" t="s">
        <v>235</v>
      </c>
      <c r="H1646" s="3" t="s">
        <v>38</v>
      </c>
      <c r="I1646" s="2" t="s">
        <v>223</v>
      </c>
      <c r="J1646" s="59" t="s">
        <v>677</v>
      </c>
      <c r="K1646" s="59" t="s">
        <v>677</v>
      </c>
      <c r="L1646" s="15">
        <v>1236.43</v>
      </c>
      <c r="M1646" s="15">
        <v>3029.39</v>
      </c>
    </row>
    <row r="1647" spans="1:13" x14ac:dyDescent="0.2">
      <c r="A1647" s="3" t="s">
        <v>676</v>
      </c>
      <c r="B1647" s="3" t="s">
        <v>676</v>
      </c>
      <c r="C1647" s="2" t="s">
        <v>233</v>
      </c>
      <c r="D1647" s="3" t="s">
        <v>39</v>
      </c>
      <c r="E1647" s="3">
        <v>2019</v>
      </c>
      <c r="F1647" s="3" t="s">
        <v>234</v>
      </c>
      <c r="G1647" s="3" t="s">
        <v>235</v>
      </c>
      <c r="H1647" s="3" t="s">
        <v>95</v>
      </c>
      <c r="I1647" s="2" t="s">
        <v>224</v>
      </c>
      <c r="J1647" s="59" t="s">
        <v>677</v>
      </c>
      <c r="K1647" s="59" t="s">
        <v>677</v>
      </c>
      <c r="L1647" s="15">
        <v>1543.01</v>
      </c>
      <c r="M1647" s="15">
        <v>3024.26</v>
      </c>
    </row>
    <row r="1648" spans="1:13" x14ac:dyDescent="0.2">
      <c r="A1648" s="3" t="s">
        <v>676</v>
      </c>
      <c r="B1648" s="3" t="s">
        <v>676</v>
      </c>
      <c r="C1648" s="2" t="s">
        <v>233</v>
      </c>
      <c r="D1648" s="3" t="s">
        <v>39</v>
      </c>
      <c r="E1648" s="3">
        <v>2019</v>
      </c>
      <c r="F1648" s="3" t="s">
        <v>234</v>
      </c>
      <c r="G1648" s="3" t="s">
        <v>235</v>
      </c>
      <c r="H1648" s="3" t="s">
        <v>38</v>
      </c>
      <c r="I1648" s="2" t="s">
        <v>231</v>
      </c>
      <c r="J1648" s="59" t="s">
        <v>677</v>
      </c>
      <c r="K1648" s="59" t="s">
        <v>677</v>
      </c>
      <c r="L1648" s="15">
        <v>1236.43</v>
      </c>
      <c r="M1648" s="15">
        <v>3029.39</v>
      </c>
    </row>
    <row r="1649" spans="1:13" x14ac:dyDescent="0.2">
      <c r="A1649" s="3" t="s">
        <v>676</v>
      </c>
      <c r="B1649" s="3" t="s">
        <v>676</v>
      </c>
      <c r="C1649" s="2" t="s">
        <v>233</v>
      </c>
      <c r="D1649" s="3" t="s">
        <v>39</v>
      </c>
      <c r="E1649" s="3">
        <v>2019</v>
      </c>
      <c r="F1649" s="3" t="s">
        <v>234</v>
      </c>
      <c r="G1649" s="3" t="s">
        <v>235</v>
      </c>
      <c r="H1649" s="3" t="s">
        <v>38</v>
      </c>
      <c r="I1649" s="2" t="s">
        <v>252</v>
      </c>
      <c r="J1649" s="59" t="s">
        <v>677</v>
      </c>
      <c r="K1649" s="59" t="s">
        <v>677</v>
      </c>
      <c r="L1649" s="15">
        <v>1236.43</v>
      </c>
      <c r="M1649" s="15">
        <v>3029.39</v>
      </c>
    </row>
    <row r="1650" spans="1:13" x14ac:dyDescent="0.2">
      <c r="A1650" s="3" t="s">
        <v>676</v>
      </c>
      <c r="B1650" s="3" t="s">
        <v>676</v>
      </c>
      <c r="C1650" s="2" t="s">
        <v>233</v>
      </c>
      <c r="D1650" s="3" t="s">
        <v>39</v>
      </c>
      <c r="E1650" s="3">
        <v>2019</v>
      </c>
      <c r="F1650" s="3" t="s">
        <v>234</v>
      </c>
      <c r="G1650" s="3" t="s">
        <v>235</v>
      </c>
      <c r="H1650" s="3" t="s">
        <v>38</v>
      </c>
      <c r="I1650" s="2" t="s">
        <v>223</v>
      </c>
      <c r="J1650" s="59" t="s">
        <v>677</v>
      </c>
      <c r="K1650" s="59" t="s">
        <v>677</v>
      </c>
      <c r="L1650" s="15">
        <v>1236.43</v>
      </c>
      <c r="M1650" s="15">
        <v>3029.39</v>
      </c>
    </row>
    <row r="1651" spans="1:13" x14ac:dyDescent="0.2">
      <c r="A1651" s="3" t="s">
        <v>676</v>
      </c>
      <c r="B1651" s="3" t="s">
        <v>676</v>
      </c>
      <c r="C1651" s="2" t="s">
        <v>233</v>
      </c>
      <c r="D1651" s="3" t="s">
        <v>39</v>
      </c>
      <c r="E1651" s="3">
        <v>2019</v>
      </c>
      <c r="F1651" s="3" t="s">
        <v>234</v>
      </c>
      <c r="G1651" s="3" t="s">
        <v>235</v>
      </c>
      <c r="H1651" s="3" t="s">
        <v>38</v>
      </c>
      <c r="I1651" s="2" t="s">
        <v>253</v>
      </c>
      <c r="J1651" s="59" t="s">
        <v>677</v>
      </c>
      <c r="K1651" s="59" t="s">
        <v>677</v>
      </c>
      <c r="L1651" s="15">
        <v>1236.43</v>
      </c>
      <c r="M1651" s="15">
        <v>3029.39</v>
      </c>
    </row>
    <row r="1652" spans="1:13" x14ac:dyDescent="0.2">
      <c r="A1652" s="3" t="s">
        <v>676</v>
      </c>
      <c r="B1652" s="3" t="s">
        <v>676</v>
      </c>
      <c r="C1652" s="2" t="s">
        <v>233</v>
      </c>
      <c r="D1652" s="3" t="s">
        <v>39</v>
      </c>
      <c r="E1652" s="3">
        <v>2019</v>
      </c>
      <c r="F1652" s="3" t="s">
        <v>234</v>
      </c>
      <c r="G1652" s="3" t="s">
        <v>235</v>
      </c>
      <c r="H1652" s="3" t="s">
        <v>38</v>
      </c>
      <c r="I1652" s="2" t="s">
        <v>229</v>
      </c>
      <c r="J1652" s="59" t="s">
        <v>677</v>
      </c>
      <c r="K1652" s="59" t="s">
        <v>677</v>
      </c>
      <c r="L1652" s="15">
        <v>1236.43</v>
      </c>
      <c r="M1652" s="15">
        <v>3029.39</v>
      </c>
    </row>
    <row r="1653" spans="1:13" x14ac:dyDescent="0.2">
      <c r="A1653" s="3" t="s">
        <v>676</v>
      </c>
      <c r="B1653" s="3" t="s">
        <v>676</v>
      </c>
      <c r="C1653" s="2" t="s">
        <v>233</v>
      </c>
      <c r="D1653" s="3" t="s">
        <v>39</v>
      </c>
      <c r="E1653" s="3">
        <v>2019</v>
      </c>
      <c r="F1653" s="3" t="s">
        <v>234</v>
      </c>
      <c r="G1653" s="3" t="s">
        <v>235</v>
      </c>
      <c r="H1653" s="3" t="s">
        <v>38</v>
      </c>
      <c r="I1653" s="2" t="s">
        <v>186</v>
      </c>
      <c r="J1653" s="59" t="s">
        <v>677</v>
      </c>
      <c r="K1653" s="59" t="s">
        <v>677</v>
      </c>
      <c r="L1653" s="15">
        <v>1236.43</v>
      </c>
      <c r="M1653" s="15">
        <v>3029.39</v>
      </c>
    </row>
    <row r="1654" spans="1:13" x14ac:dyDescent="0.2">
      <c r="A1654" s="3" t="s">
        <v>676</v>
      </c>
      <c r="B1654" s="3" t="s">
        <v>676</v>
      </c>
      <c r="C1654" s="2" t="s">
        <v>233</v>
      </c>
      <c r="D1654" s="3" t="s">
        <v>39</v>
      </c>
      <c r="E1654" s="3">
        <v>2019</v>
      </c>
      <c r="F1654" s="3" t="s">
        <v>234</v>
      </c>
      <c r="G1654" s="3" t="s">
        <v>235</v>
      </c>
      <c r="H1654" s="3" t="s">
        <v>38</v>
      </c>
      <c r="I1654" s="2" t="s">
        <v>204</v>
      </c>
      <c r="J1654" s="59" t="s">
        <v>677</v>
      </c>
      <c r="K1654" s="59" t="s">
        <v>677</v>
      </c>
      <c r="L1654" s="15">
        <v>1236.43</v>
      </c>
      <c r="M1654" s="15">
        <v>3029.39</v>
      </c>
    </row>
    <row r="1655" spans="1:13" x14ac:dyDescent="0.2">
      <c r="A1655" s="3" t="s">
        <v>676</v>
      </c>
      <c r="B1655" s="3" t="s">
        <v>676</v>
      </c>
      <c r="C1655" s="2" t="s">
        <v>233</v>
      </c>
      <c r="D1655" s="3" t="s">
        <v>39</v>
      </c>
      <c r="E1655" s="3">
        <v>2019</v>
      </c>
      <c r="F1655" s="3" t="s">
        <v>234</v>
      </c>
      <c r="G1655" s="3" t="s">
        <v>235</v>
      </c>
      <c r="H1655" s="3" t="s">
        <v>38</v>
      </c>
      <c r="I1655" s="2" t="s">
        <v>223</v>
      </c>
      <c r="J1655" s="59" t="s">
        <v>677</v>
      </c>
      <c r="K1655" s="59" t="s">
        <v>677</v>
      </c>
      <c r="L1655" s="15">
        <v>1236.43</v>
      </c>
      <c r="M1655" s="15">
        <v>3029.39</v>
      </c>
    </row>
    <row r="1656" spans="1:13" x14ac:dyDescent="0.2">
      <c r="A1656" s="3" t="s">
        <v>676</v>
      </c>
      <c r="B1656" s="3" t="s">
        <v>676</v>
      </c>
      <c r="C1656" s="2" t="s">
        <v>233</v>
      </c>
      <c r="D1656" s="3" t="s">
        <v>39</v>
      </c>
      <c r="E1656" s="3">
        <v>2019</v>
      </c>
      <c r="F1656" s="3" t="s">
        <v>234</v>
      </c>
      <c r="G1656" s="3" t="s">
        <v>235</v>
      </c>
      <c r="H1656" s="3" t="s">
        <v>38</v>
      </c>
      <c r="I1656" s="2" t="s">
        <v>184</v>
      </c>
      <c r="J1656" s="59" t="s">
        <v>677</v>
      </c>
      <c r="K1656" s="59" t="s">
        <v>677</v>
      </c>
      <c r="L1656" s="15">
        <v>1236.43</v>
      </c>
      <c r="M1656" s="15">
        <v>3029.39</v>
      </c>
    </row>
    <row r="1657" spans="1:13" x14ac:dyDescent="0.2">
      <c r="A1657" s="3" t="s">
        <v>676</v>
      </c>
      <c r="B1657" s="3" t="s">
        <v>676</v>
      </c>
      <c r="C1657" s="2" t="s">
        <v>233</v>
      </c>
      <c r="D1657" s="3" t="s">
        <v>39</v>
      </c>
      <c r="E1657" s="3">
        <v>2019</v>
      </c>
      <c r="F1657" s="3" t="s">
        <v>234</v>
      </c>
      <c r="G1657" s="3" t="s">
        <v>235</v>
      </c>
      <c r="H1657" s="3" t="s">
        <v>38</v>
      </c>
      <c r="I1657" s="2" t="s">
        <v>186</v>
      </c>
      <c r="J1657" s="59" t="s">
        <v>677</v>
      </c>
      <c r="K1657" s="59" t="s">
        <v>677</v>
      </c>
      <c r="L1657" s="15">
        <v>1236.43</v>
      </c>
      <c r="M1657" s="15">
        <v>3029.39</v>
      </c>
    </row>
    <row r="1658" spans="1:13" x14ac:dyDescent="0.2">
      <c r="A1658" s="3" t="s">
        <v>676</v>
      </c>
      <c r="B1658" s="3" t="s">
        <v>676</v>
      </c>
      <c r="C1658" s="2" t="s">
        <v>233</v>
      </c>
      <c r="D1658" s="3" t="s">
        <v>39</v>
      </c>
      <c r="E1658" s="3">
        <v>2019</v>
      </c>
      <c r="F1658" s="3" t="s">
        <v>234</v>
      </c>
      <c r="G1658" s="3" t="s">
        <v>235</v>
      </c>
      <c r="H1658" s="3" t="s">
        <v>38</v>
      </c>
      <c r="I1658" s="2" t="s">
        <v>223</v>
      </c>
      <c r="J1658" s="59" t="s">
        <v>677</v>
      </c>
      <c r="K1658" s="59" t="s">
        <v>677</v>
      </c>
      <c r="L1658" s="15">
        <v>1236.43</v>
      </c>
      <c r="M1658" s="15">
        <v>3029.39</v>
      </c>
    </row>
    <row r="1659" spans="1:13" x14ac:dyDescent="0.2">
      <c r="A1659" s="3" t="s">
        <v>676</v>
      </c>
      <c r="B1659" s="3" t="s">
        <v>676</v>
      </c>
      <c r="C1659" s="2" t="s">
        <v>233</v>
      </c>
      <c r="D1659" s="3" t="s">
        <v>39</v>
      </c>
      <c r="E1659" s="3">
        <v>2019</v>
      </c>
      <c r="F1659" s="3" t="s">
        <v>234</v>
      </c>
      <c r="G1659" s="3" t="s">
        <v>235</v>
      </c>
      <c r="H1659" s="3" t="s">
        <v>38</v>
      </c>
      <c r="I1659" s="2" t="s">
        <v>147</v>
      </c>
      <c r="J1659" s="59" t="s">
        <v>677</v>
      </c>
      <c r="K1659" s="59" t="s">
        <v>677</v>
      </c>
      <c r="L1659" s="15">
        <v>1236.43</v>
      </c>
      <c r="M1659" s="15">
        <v>3029.39</v>
      </c>
    </row>
    <row r="1660" spans="1:13" x14ac:dyDescent="0.2">
      <c r="A1660" s="3" t="s">
        <v>676</v>
      </c>
      <c r="B1660" s="3" t="s">
        <v>676</v>
      </c>
      <c r="C1660" s="2" t="s">
        <v>233</v>
      </c>
      <c r="D1660" s="3" t="s">
        <v>39</v>
      </c>
      <c r="E1660" s="3">
        <v>2019</v>
      </c>
      <c r="F1660" s="3" t="s">
        <v>234</v>
      </c>
      <c r="G1660" s="3" t="s">
        <v>235</v>
      </c>
      <c r="H1660" s="3" t="s">
        <v>38</v>
      </c>
      <c r="I1660" s="2" t="s">
        <v>229</v>
      </c>
      <c r="J1660" s="59" t="s">
        <v>677</v>
      </c>
      <c r="K1660" s="59" t="s">
        <v>677</v>
      </c>
      <c r="L1660" s="15">
        <v>1236.43</v>
      </c>
      <c r="M1660" s="15">
        <v>3029.39</v>
      </c>
    </row>
    <row r="1661" spans="1:13" x14ac:dyDescent="0.2">
      <c r="A1661" s="3" t="s">
        <v>676</v>
      </c>
      <c r="B1661" s="3" t="s">
        <v>676</v>
      </c>
      <c r="C1661" s="2" t="s">
        <v>233</v>
      </c>
      <c r="D1661" s="3" t="s">
        <v>39</v>
      </c>
      <c r="E1661" s="3">
        <v>2019</v>
      </c>
      <c r="F1661" s="3" t="s">
        <v>234</v>
      </c>
      <c r="G1661" s="3" t="s">
        <v>235</v>
      </c>
      <c r="H1661" s="3" t="s">
        <v>38</v>
      </c>
      <c r="I1661" s="2" t="s">
        <v>226</v>
      </c>
      <c r="J1661" s="59" t="s">
        <v>677</v>
      </c>
      <c r="K1661" s="59" t="s">
        <v>677</v>
      </c>
      <c r="L1661" s="15">
        <v>1236.43</v>
      </c>
      <c r="M1661" s="15">
        <v>3029.39</v>
      </c>
    </row>
    <row r="1662" spans="1:13" x14ac:dyDescent="0.2">
      <c r="A1662" s="3" t="s">
        <v>676</v>
      </c>
      <c r="B1662" s="3" t="s">
        <v>676</v>
      </c>
      <c r="C1662" s="2" t="s">
        <v>233</v>
      </c>
      <c r="D1662" s="3" t="s">
        <v>39</v>
      </c>
      <c r="E1662" s="3">
        <v>2019</v>
      </c>
      <c r="F1662" s="3" t="s">
        <v>234</v>
      </c>
      <c r="G1662" s="3" t="s">
        <v>235</v>
      </c>
      <c r="H1662" s="3" t="s">
        <v>38</v>
      </c>
      <c r="I1662" s="2" t="s">
        <v>254</v>
      </c>
      <c r="J1662" s="59" t="s">
        <v>677</v>
      </c>
      <c r="K1662" s="59" t="s">
        <v>677</v>
      </c>
      <c r="L1662" s="15">
        <v>1236.43</v>
      </c>
      <c r="M1662" s="15">
        <v>3029.39</v>
      </c>
    </row>
    <row r="1663" spans="1:13" x14ac:dyDescent="0.2">
      <c r="A1663" s="3" t="s">
        <v>676</v>
      </c>
      <c r="B1663" s="3" t="s">
        <v>676</v>
      </c>
      <c r="C1663" s="2" t="s">
        <v>233</v>
      </c>
      <c r="D1663" s="3" t="s">
        <v>39</v>
      </c>
      <c r="E1663" s="3">
        <v>2019</v>
      </c>
      <c r="F1663" s="3" t="s">
        <v>234</v>
      </c>
      <c r="G1663" s="3" t="s">
        <v>235</v>
      </c>
      <c r="H1663" s="3" t="s">
        <v>38</v>
      </c>
      <c r="I1663" s="2" t="s">
        <v>228</v>
      </c>
      <c r="J1663" s="59" t="s">
        <v>677</v>
      </c>
      <c r="K1663" s="59" t="s">
        <v>677</v>
      </c>
      <c r="L1663" s="15">
        <v>1236.43</v>
      </c>
      <c r="M1663" s="15">
        <v>3029.39</v>
      </c>
    </row>
    <row r="1664" spans="1:13" x14ac:dyDescent="0.2">
      <c r="A1664" s="3" t="s">
        <v>676</v>
      </c>
      <c r="B1664" s="3" t="s">
        <v>676</v>
      </c>
      <c r="C1664" s="2" t="s">
        <v>233</v>
      </c>
      <c r="D1664" s="3" t="s">
        <v>39</v>
      </c>
      <c r="E1664" s="3">
        <v>2019</v>
      </c>
      <c r="F1664" s="3" t="s">
        <v>234</v>
      </c>
      <c r="G1664" s="3" t="s">
        <v>235</v>
      </c>
      <c r="H1664" s="3" t="s">
        <v>38</v>
      </c>
      <c r="I1664" s="2" t="s">
        <v>246</v>
      </c>
      <c r="J1664" s="59" t="s">
        <v>677</v>
      </c>
      <c r="K1664" s="59" t="s">
        <v>677</v>
      </c>
      <c r="L1664" s="15">
        <v>1236.43</v>
      </c>
      <c r="M1664" s="15">
        <v>3029.39</v>
      </c>
    </row>
    <row r="1665" spans="1:13" x14ac:dyDescent="0.2">
      <c r="A1665" s="3" t="s">
        <v>676</v>
      </c>
      <c r="B1665" s="3" t="s">
        <v>676</v>
      </c>
      <c r="C1665" s="2" t="s">
        <v>233</v>
      </c>
      <c r="D1665" s="3" t="s">
        <v>39</v>
      </c>
      <c r="E1665" s="3">
        <v>2019</v>
      </c>
      <c r="F1665" s="3" t="s">
        <v>234</v>
      </c>
      <c r="G1665" s="3" t="s">
        <v>235</v>
      </c>
      <c r="H1665" s="3" t="s">
        <v>38</v>
      </c>
      <c r="I1665" s="2" t="s">
        <v>255</v>
      </c>
      <c r="J1665" s="59" t="s">
        <v>677</v>
      </c>
      <c r="K1665" s="59" t="s">
        <v>677</v>
      </c>
      <c r="L1665" s="15">
        <v>1236.43</v>
      </c>
      <c r="M1665" s="15">
        <v>3029.39</v>
      </c>
    </row>
    <row r="1666" spans="1:13" x14ac:dyDescent="0.2">
      <c r="A1666" s="3" t="s">
        <v>676</v>
      </c>
      <c r="B1666" s="3" t="s">
        <v>676</v>
      </c>
      <c r="C1666" s="2" t="s">
        <v>233</v>
      </c>
      <c r="D1666" s="3" t="s">
        <v>39</v>
      </c>
      <c r="E1666" s="3">
        <v>2019</v>
      </c>
      <c r="F1666" s="3" t="s">
        <v>234</v>
      </c>
      <c r="G1666" s="3" t="s">
        <v>235</v>
      </c>
      <c r="H1666" s="3" t="s">
        <v>38</v>
      </c>
      <c r="I1666" s="2" t="s">
        <v>253</v>
      </c>
      <c r="J1666" s="59" t="s">
        <v>677</v>
      </c>
      <c r="K1666" s="59" t="s">
        <v>677</v>
      </c>
      <c r="L1666" s="15">
        <v>1236.43</v>
      </c>
      <c r="M1666" s="15">
        <v>3029.39</v>
      </c>
    </row>
    <row r="1667" spans="1:13" x14ac:dyDescent="0.2">
      <c r="A1667" s="3" t="s">
        <v>676</v>
      </c>
      <c r="B1667" s="3" t="s">
        <v>676</v>
      </c>
      <c r="C1667" s="2" t="s">
        <v>233</v>
      </c>
      <c r="D1667" s="3" t="s">
        <v>39</v>
      </c>
      <c r="E1667" s="3">
        <v>2019</v>
      </c>
      <c r="F1667" s="3" t="s">
        <v>234</v>
      </c>
      <c r="G1667" s="3" t="s">
        <v>235</v>
      </c>
      <c r="H1667" s="3" t="s">
        <v>38</v>
      </c>
      <c r="I1667" s="2" t="s">
        <v>256</v>
      </c>
      <c r="J1667" s="59" t="s">
        <v>677</v>
      </c>
      <c r="K1667" s="59" t="s">
        <v>677</v>
      </c>
      <c r="L1667" s="15">
        <v>1236.43</v>
      </c>
      <c r="M1667" s="15">
        <v>3029.39</v>
      </c>
    </row>
    <row r="1668" spans="1:13" x14ac:dyDescent="0.2">
      <c r="A1668" s="3" t="s">
        <v>676</v>
      </c>
      <c r="B1668" s="3" t="s">
        <v>676</v>
      </c>
      <c r="C1668" s="2" t="s">
        <v>233</v>
      </c>
      <c r="D1668" s="3" t="s">
        <v>39</v>
      </c>
      <c r="E1668" s="3">
        <v>2019</v>
      </c>
      <c r="F1668" s="3" t="s">
        <v>234</v>
      </c>
      <c r="G1668" s="3" t="s">
        <v>235</v>
      </c>
      <c r="H1668" s="3" t="s">
        <v>38</v>
      </c>
      <c r="I1668" s="2" t="s">
        <v>226</v>
      </c>
      <c r="J1668" s="59" t="s">
        <v>677</v>
      </c>
      <c r="K1668" s="59" t="s">
        <v>677</v>
      </c>
      <c r="L1668" s="15">
        <v>1236.43</v>
      </c>
      <c r="M1668" s="15">
        <v>3029.39</v>
      </c>
    </row>
    <row r="1669" spans="1:13" x14ac:dyDescent="0.2">
      <c r="A1669" s="3" t="s">
        <v>676</v>
      </c>
      <c r="B1669" s="3" t="s">
        <v>676</v>
      </c>
      <c r="C1669" s="2" t="s">
        <v>233</v>
      </c>
      <c r="D1669" s="3" t="s">
        <v>39</v>
      </c>
      <c r="E1669" s="3">
        <v>2019</v>
      </c>
      <c r="F1669" s="3" t="s">
        <v>234</v>
      </c>
      <c r="G1669" s="3" t="s">
        <v>235</v>
      </c>
      <c r="H1669" s="3" t="s">
        <v>38</v>
      </c>
      <c r="I1669" s="2" t="s">
        <v>621</v>
      </c>
      <c r="J1669" s="59" t="s">
        <v>677</v>
      </c>
      <c r="K1669" s="59" t="s">
        <v>677</v>
      </c>
      <c r="L1669" s="15">
        <v>1236.43</v>
      </c>
      <c r="M1669" s="15">
        <v>3029.39</v>
      </c>
    </row>
    <row r="1670" spans="1:13" x14ac:dyDescent="0.2">
      <c r="A1670" s="3" t="s">
        <v>676</v>
      </c>
      <c r="B1670" s="3" t="s">
        <v>676</v>
      </c>
      <c r="C1670" s="2" t="s">
        <v>233</v>
      </c>
      <c r="D1670" s="3" t="s">
        <v>39</v>
      </c>
      <c r="E1670" s="3">
        <v>2019</v>
      </c>
      <c r="F1670" s="3" t="s">
        <v>234</v>
      </c>
      <c r="G1670" s="3" t="s">
        <v>235</v>
      </c>
      <c r="H1670" s="3" t="s">
        <v>38</v>
      </c>
      <c r="I1670" s="2" t="s">
        <v>223</v>
      </c>
      <c r="J1670" s="59" t="s">
        <v>677</v>
      </c>
      <c r="K1670" s="59" t="s">
        <v>677</v>
      </c>
      <c r="L1670" s="15">
        <v>1236.43</v>
      </c>
      <c r="M1670" s="15">
        <v>3029.39</v>
      </c>
    </row>
    <row r="1671" spans="1:13" x14ac:dyDescent="0.2">
      <c r="A1671" s="3" t="s">
        <v>676</v>
      </c>
      <c r="B1671" s="3" t="s">
        <v>676</v>
      </c>
      <c r="C1671" s="2" t="s">
        <v>233</v>
      </c>
      <c r="D1671" s="3" t="s">
        <v>39</v>
      </c>
      <c r="E1671" s="3">
        <v>2019</v>
      </c>
      <c r="F1671" s="3" t="s">
        <v>234</v>
      </c>
      <c r="G1671" s="3" t="s">
        <v>235</v>
      </c>
      <c r="H1671" s="3" t="s">
        <v>38</v>
      </c>
      <c r="I1671" s="2" t="s">
        <v>257</v>
      </c>
      <c r="J1671" s="59" t="s">
        <v>677</v>
      </c>
      <c r="K1671" s="59" t="s">
        <v>677</v>
      </c>
      <c r="L1671" s="15">
        <v>1236.43</v>
      </c>
      <c r="M1671" s="15">
        <v>3029.39</v>
      </c>
    </row>
    <row r="1672" spans="1:13" x14ac:dyDescent="0.2">
      <c r="A1672" s="3" t="s">
        <v>676</v>
      </c>
      <c r="B1672" s="3" t="s">
        <v>676</v>
      </c>
      <c r="C1672" s="2" t="s">
        <v>233</v>
      </c>
      <c r="D1672" s="3" t="s">
        <v>39</v>
      </c>
      <c r="E1672" s="3">
        <v>2019</v>
      </c>
      <c r="F1672" s="3" t="s">
        <v>234</v>
      </c>
      <c r="G1672" s="3" t="s">
        <v>235</v>
      </c>
      <c r="H1672" s="3" t="s">
        <v>38</v>
      </c>
      <c r="I1672" s="2" t="s">
        <v>223</v>
      </c>
      <c r="J1672" s="59" t="s">
        <v>677</v>
      </c>
      <c r="K1672" s="59" t="s">
        <v>677</v>
      </c>
      <c r="L1672" s="15">
        <v>1236.43</v>
      </c>
      <c r="M1672" s="15">
        <v>3029.39</v>
      </c>
    </row>
    <row r="1673" spans="1:13" x14ac:dyDescent="0.2">
      <c r="A1673" s="3" t="s">
        <v>676</v>
      </c>
      <c r="B1673" s="3" t="s">
        <v>676</v>
      </c>
      <c r="C1673" s="2" t="s">
        <v>233</v>
      </c>
      <c r="D1673" s="3" t="s">
        <v>39</v>
      </c>
      <c r="E1673" s="3">
        <v>2019</v>
      </c>
      <c r="F1673" s="3" t="s">
        <v>234</v>
      </c>
      <c r="G1673" s="3" t="s">
        <v>235</v>
      </c>
      <c r="H1673" s="3" t="s">
        <v>38</v>
      </c>
      <c r="I1673" s="2" t="s">
        <v>257</v>
      </c>
      <c r="J1673" s="59" t="s">
        <v>677</v>
      </c>
      <c r="K1673" s="59" t="s">
        <v>677</v>
      </c>
      <c r="L1673" s="15">
        <v>1236.43</v>
      </c>
      <c r="M1673" s="15">
        <v>3029.39</v>
      </c>
    </row>
    <row r="1674" spans="1:13" x14ac:dyDescent="0.2">
      <c r="A1674" s="3" t="s">
        <v>676</v>
      </c>
      <c r="B1674" s="3" t="s">
        <v>676</v>
      </c>
      <c r="C1674" s="2" t="s">
        <v>233</v>
      </c>
      <c r="D1674" s="3" t="s">
        <v>39</v>
      </c>
      <c r="E1674" s="3">
        <v>2019</v>
      </c>
      <c r="F1674" s="3" t="s">
        <v>234</v>
      </c>
      <c r="G1674" s="3" t="s">
        <v>235</v>
      </c>
      <c r="H1674" s="3" t="s">
        <v>38</v>
      </c>
      <c r="I1674" s="2" t="s">
        <v>621</v>
      </c>
      <c r="J1674" s="59" t="s">
        <v>677</v>
      </c>
      <c r="K1674" s="59" t="s">
        <v>677</v>
      </c>
      <c r="L1674" s="15">
        <v>1236.43</v>
      </c>
      <c r="M1674" s="15">
        <v>3029.39</v>
      </c>
    </row>
    <row r="1675" spans="1:13" x14ac:dyDescent="0.2">
      <c r="A1675" s="3" t="s">
        <v>676</v>
      </c>
      <c r="B1675" s="3" t="s">
        <v>676</v>
      </c>
      <c r="C1675" s="2" t="s">
        <v>233</v>
      </c>
      <c r="D1675" s="3" t="s">
        <v>39</v>
      </c>
      <c r="E1675" s="3">
        <v>2019</v>
      </c>
      <c r="F1675" s="3" t="s">
        <v>234</v>
      </c>
      <c r="G1675" s="3" t="s">
        <v>235</v>
      </c>
      <c r="H1675" s="3" t="s">
        <v>38</v>
      </c>
      <c r="I1675" s="2" t="s">
        <v>229</v>
      </c>
      <c r="J1675" s="59" t="s">
        <v>677</v>
      </c>
      <c r="K1675" s="59" t="s">
        <v>677</v>
      </c>
      <c r="L1675" s="15">
        <v>1236.43</v>
      </c>
      <c r="M1675" s="15">
        <v>3029.39</v>
      </c>
    </row>
    <row r="1676" spans="1:13" x14ac:dyDescent="0.2">
      <c r="A1676" s="3" t="s">
        <v>676</v>
      </c>
      <c r="B1676" s="3" t="s">
        <v>676</v>
      </c>
      <c r="C1676" s="2" t="s">
        <v>233</v>
      </c>
      <c r="D1676" s="3" t="s">
        <v>39</v>
      </c>
      <c r="E1676" s="3">
        <v>2019</v>
      </c>
      <c r="F1676" s="3" t="s">
        <v>234</v>
      </c>
      <c r="G1676" s="3" t="s">
        <v>235</v>
      </c>
      <c r="H1676" s="3" t="s">
        <v>38</v>
      </c>
      <c r="I1676" s="2" t="s">
        <v>258</v>
      </c>
      <c r="J1676" s="59" t="s">
        <v>677</v>
      </c>
      <c r="K1676" s="59" t="s">
        <v>677</v>
      </c>
      <c r="L1676" s="15">
        <v>1236.43</v>
      </c>
      <c r="M1676" s="15">
        <v>3029.39</v>
      </c>
    </row>
    <row r="1677" spans="1:13" x14ac:dyDescent="0.2">
      <c r="A1677" s="3" t="s">
        <v>676</v>
      </c>
      <c r="B1677" s="3" t="s">
        <v>676</v>
      </c>
      <c r="C1677" s="2" t="s">
        <v>233</v>
      </c>
      <c r="D1677" s="3" t="s">
        <v>39</v>
      </c>
      <c r="E1677" s="3">
        <v>2019</v>
      </c>
      <c r="F1677" s="3" t="s">
        <v>234</v>
      </c>
      <c r="G1677" s="3" t="s">
        <v>235</v>
      </c>
      <c r="H1677" s="3" t="s">
        <v>38</v>
      </c>
      <c r="I1677" s="2" t="s">
        <v>223</v>
      </c>
      <c r="J1677" s="59" t="s">
        <v>677</v>
      </c>
      <c r="K1677" s="59" t="s">
        <v>677</v>
      </c>
      <c r="L1677" s="15">
        <v>1236.43</v>
      </c>
      <c r="M1677" s="15">
        <v>3029.39</v>
      </c>
    </row>
    <row r="1678" spans="1:13" x14ac:dyDescent="0.2">
      <c r="A1678" s="3" t="s">
        <v>676</v>
      </c>
      <c r="B1678" s="3" t="s">
        <v>676</v>
      </c>
      <c r="C1678" s="2" t="s">
        <v>233</v>
      </c>
      <c r="D1678" s="3" t="s">
        <v>39</v>
      </c>
      <c r="E1678" s="3">
        <v>2019</v>
      </c>
      <c r="F1678" s="3" t="s">
        <v>234</v>
      </c>
      <c r="G1678" s="3" t="s">
        <v>235</v>
      </c>
      <c r="H1678" s="3" t="s">
        <v>38</v>
      </c>
      <c r="I1678" s="2" t="s">
        <v>621</v>
      </c>
      <c r="J1678" s="59" t="s">
        <v>677</v>
      </c>
      <c r="K1678" s="59" t="s">
        <v>677</v>
      </c>
      <c r="L1678" s="15">
        <v>1236.43</v>
      </c>
      <c r="M1678" s="15">
        <v>3029.39</v>
      </c>
    </row>
    <row r="1679" spans="1:13" x14ac:dyDescent="0.2">
      <c r="A1679" s="3" t="s">
        <v>676</v>
      </c>
      <c r="B1679" s="3" t="s">
        <v>676</v>
      </c>
      <c r="C1679" s="2" t="s">
        <v>233</v>
      </c>
      <c r="D1679" s="3" t="s">
        <v>39</v>
      </c>
      <c r="E1679" s="3">
        <v>2019</v>
      </c>
      <c r="F1679" s="3" t="s">
        <v>234</v>
      </c>
      <c r="G1679" s="3" t="s">
        <v>235</v>
      </c>
      <c r="H1679" s="3" t="s">
        <v>38</v>
      </c>
      <c r="I1679" s="2" t="s">
        <v>222</v>
      </c>
      <c r="J1679" s="59" t="s">
        <v>677</v>
      </c>
      <c r="K1679" s="59" t="s">
        <v>677</v>
      </c>
      <c r="L1679" s="15">
        <v>1236.43</v>
      </c>
      <c r="M1679" s="15">
        <v>3029.39</v>
      </c>
    </row>
    <row r="1680" spans="1:13" x14ac:dyDescent="0.2">
      <c r="A1680" s="3" t="s">
        <v>676</v>
      </c>
      <c r="B1680" s="3" t="s">
        <v>676</v>
      </c>
      <c r="C1680" s="2" t="s">
        <v>233</v>
      </c>
      <c r="D1680" s="3" t="s">
        <v>39</v>
      </c>
      <c r="E1680" s="3">
        <v>2019</v>
      </c>
      <c r="F1680" s="3" t="s">
        <v>234</v>
      </c>
      <c r="G1680" s="3" t="s">
        <v>235</v>
      </c>
      <c r="H1680" s="3" t="s">
        <v>38</v>
      </c>
      <c r="I1680" s="2" t="s">
        <v>253</v>
      </c>
      <c r="J1680" s="59" t="s">
        <v>677</v>
      </c>
      <c r="K1680" s="59" t="s">
        <v>677</v>
      </c>
      <c r="L1680" s="15">
        <v>1236.43</v>
      </c>
      <c r="M1680" s="15">
        <v>3029.39</v>
      </c>
    </row>
    <row r="1681" spans="1:13" x14ac:dyDescent="0.2">
      <c r="A1681" s="3" t="s">
        <v>676</v>
      </c>
      <c r="B1681" s="3" t="s">
        <v>676</v>
      </c>
      <c r="C1681" s="2" t="s">
        <v>233</v>
      </c>
      <c r="D1681" s="3" t="s">
        <v>39</v>
      </c>
      <c r="E1681" s="3">
        <v>2019</v>
      </c>
      <c r="F1681" s="3" t="s">
        <v>234</v>
      </c>
      <c r="G1681" s="3" t="s">
        <v>235</v>
      </c>
      <c r="H1681" s="3" t="s">
        <v>38</v>
      </c>
      <c r="I1681" s="2" t="s">
        <v>223</v>
      </c>
      <c r="J1681" s="59" t="s">
        <v>677</v>
      </c>
      <c r="K1681" s="59" t="s">
        <v>677</v>
      </c>
      <c r="L1681" s="15">
        <v>1236.43</v>
      </c>
      <c r="M1681" s="15">
        <v>3029.39</v>
      </c>
    </row>
    <row r="1682" spans="1:13" x14ac:dyDescent="0.2">
      <c r="A1682" s="3" t="s">
        <v>676</v>
      </c>
      <c r="B1682" s="3" t="s">
        <v>676</v>
      </c>
      <c r="C1682" s="2" t="s">
        <v>233</v>
      </c>
      <c r="D1682" s="3" t="s">
        <v>39</v>
      </c>
      <c r="E1682" s="3">
        <v>2019</v>
      </c>
      <c r="F1682" s="3" t="s">
        <v>234</v>
      </c>
      <c r="G1682" s="3" t="s">
        <v>235</v>
      </c>
      <c r="H1682" s="3" t="s">
        <v>38</v>
      </c>
      <c r="I1682" s="2" t="s">
        <v>240</v>
      </c>
      <c r="J1682" s="59" t="s">
        <v>677</v>
      </c>
      <c r="K1682" s="59" t="s">
        <v>677</v>
      </c>
      <c r="L1682" s="15">
        <v>1236.43</v>
      </c>
      <c r="M1682" s="15">
        <v>3029.39</v>
      </c>
    </row>
    <row r="1683" spans="1:13" x14ac:dyDescent="0.2">
      <c r="A1683" s="3" t="s">
        <v>676</v>
      </c>
      <c r="B1683" s="3" t="s">
        <v>676</v>
      </c>
      <c r="C1683" s="2" t="s">
        <v>233</v>
      </c>
      <c r="D1683" s="3" t="s">
        <v>39</v>
      </c>
      <c r="E1683" s="3">
        <v>2019</v>
      </c>
      <c r="F1683" s="3" t="s">
        <v>234</v>
      </c>
      <c r="G1683" s="3" t="s">
        <v>235</v>
      </c>
      <c r="H1683" s="3" t="s">
        <v>38</v>
      </c>
      <c r="I1683" s="2" t="s">
        <v>621</v>
      </c>
      <c r="J1683" s="59" t="s">
        <v>677</v>
      </c>
      <c r="K1683" s="59" t="s">
        <v>677</v>
      </c>
      <c r="L1683" s="15">
        <v>1236.43</v>
      </c>
      <c r="M1683" s="15">
        <v>3029.39</v>
      </c>
    </row>
    <row r="1684" spans="1:13" x14ac:dyDescent="0.2">
      <c r="A1684" s="3" t="s">
        <v>676</v>
      </c>
      <c r="B1684" s="3" t="s">
        <v>676</v>
      </c>
      <c r="C1684" s="2" t="s">
        <v>233</v>
      </c>
      <c r="D1684" s="3" t="s">
        <v>39</v>
      </c>
      <c r="E1684" s="3">
        <v>2019</v>
      </c>
      <c r="F1684" s="3" t="s">
        <v>234</v>
      </c>
      <c r="G1684" s="3" t="s">
        <v>235</v>
      </c>
      <c r="H1684" s="3" t="s">
        <v>38</v>
      </c>
      <c r="I1684" s="2" t="s">
        <v>186</v>
      </c>
      <c r="J1684" s="59" t="s">
        <v>677</v>
      </c>
      <c r="K1684" s="59" t="s">
        <v>677</v>
      </c>
      <c r="L1684" s="15">
        <v>1236.43</v>
      </c>
      <c r="M1684" s="15">
        <v>3029.39</v>
      </c>
    </row>
    <row r="1685" spans="1:13" x14ac:dyDescent="0.2">
      <c r="A1685" s="3" t="s">
        <v>676</v>
      </c>
      <c r="B1685" s="3" t="s">
        <v>676</v>
      </c>
      <c r="C1685" s="2" t="s">
        <v>233</v>
      </c>
      <c r="D1685" s="3" t="s">
        <v>39</v>
      </c>
      <c r="E1685" s="3">
        <v>2019</v>
      </c>
      <c r="F1685" s="3" t="s">
        <v>234</v>
      </c>
      <c r="G1685" s="3" t="s">
        <v>235</v>
      </c>
      <c r="H1685" s="3" t="s">
        <v>38</v>
      </c>
      <c r="I1685" s="2" t="s">
        <v>184</v>
      </c>
      <c r="J1685" s="59" t="s">
        <v>677</v>
      </c>
      <c r="K1685" s="59" t="s">
        <v>677</v>
      </c>
      <c r="L1685" s="15">
        <v>1236.43</v>
      </c>
      <c r="M1685" s="15">
        <v>3029.39</v>
      </c>
    </row>
    <row r="1686" spans="1:13" x14ac:dyDescent="0.2">
      <c r="A1686" s="3" t="s">
        <v>676</v>
      </c>
      <c r="B1686" s="3" t="s">
        <v>676</v>
      </c>
      <c r="C1686" s="2" t="s">
        <v>233</v>
      </c>
      <c r="D1686" s="3" t="s">
        <v>39</v>
      </c>
      <c r="E1686" s="3">
        <v>2019</v>
      </c>
      <c r="F1686" s="3" t="s">
        <v>234</v>
      </c>
      <c r="G1686" s="3" t="s">
        <v>235</v>
      </c>
      <c r="H1686" s="3" t="s">
        <v>38</v>
      </c>
      <c r="I1686" s="2" t="s">
        <v>223</v>
      </c>
      <c r="J1686" s="59" t="s">
        <v>677</v>
      </c>
      <c r="K1686" s="59" t="s">
        <v>677</v>
      </c>
      <c r="L1686" s="15">
        <v>1236.43</v>
      </c>
      <c r="M1686" s="15">
        <v>3029.39</v>
      </c>
    </row>
    <row r="1687" spans="1:13" x14ac:dyDescent="0.2">
      <c r="A1687" s="3" t="s">
        <v>676</v>
      </c>
      <c r="B1687" s="3" t="s">
        <v>676</v>
      </c>
      <c r="C1687" s="2" t="s">
        <v>233</v>
      </c>
      <c r="D1687" s="3" t="s">
        <v>39</v>
      </c>
      <c r="E1687" s="3">
        <v>2019</v>
      </c>
      <c r="F1687" s="3" t="s">
        <v>234</v>
      </c>
      <c r="G1687" s="3" t="s">
        <v>235</v>
      </c>
      <c r="H1687" s="3" t="s">
        <v>38</v>
      </c>
      <c r="I1687" s="2" t="s">
        <v>225</v>
      </c>
      <c r="J1687" s="59" t="s">
        <v>677</v>
      </c>
      <c r="K1687" s="59" t="s">
        <v>677</v>
      </c>
      <c r="L1687" s="15">
        <v>1236.43</v>
      </c>
      <c r="M1687" s="15">
        <v>3029.39</v>
      </c>
    </row>
    <row r="1688" spans="1:13" x14ac:dyDescent="0.2">
      <c r="A1688" s="3" t="s">
        <v>676</v>
      </c>
      <c r="B1688" s="3" t="s">
        <v>676</v>
      </c>
      <c r="C1688" s="2" t="s">
        <v>233</v>
      </c>
      <c r="D1688" s="3" t="s">
        <v>39</v>
      </c>
      <c r="E1688" s="3">
        <v>2019</v>
      </c>
      <c r="F1688" s="3" t="s">
        <v>234</v>
      </c>
      <c r="G1688" s="3" t="s">
        <v>235</v>
      </c>
      <c r="H1688" s="3" t="s">
        <v>38</v>
      </c>
      <c r="I1688" s="2" t="s">
        <v>236</v>
      </c>
      <c r="J1688" s="59" t="s">
        <v>677</v>
      </c>
      <c r="K1688" s="59" t="s">
        <v>677</v>
      </c>
      <c r="L1688" s="15">
        <v>1236.43</v>
      </c>
      <c r="M1688" s="15">
        <v>3029.39</v>
      </c>
    </row>
    <row r="1689" spans="1:13" x14ac:dyDescent="0.2">
      <c r="A1689" s="3" t="s">
        <v>676</v>
      </c>
      <c r="B1689" s="3" t="s">
        <v>676</v>
      </c>
      <c r="C1689" s="2" t="s">
        <v>233</v>
      </c>
      <c r="D1689" s="3" t="s">
        <v>39</v>
      </c>
      <c r="E1689" s="3">
        <v>2019</v>
      </c>
      <c r="F1689" s="3" t="s">
        <v>234</v>
      </c>
      <c r="G1689" s="3" t="s">
        <v>235</v>
      </c>
      <c r="H1689" s="3" t="s">
        <v>38</v>
      </c>
      <c r="I1689" s="2" t="s">
        <v>259</v>
      </c>
      <c r="J1689" s="59" t="s">
        <v>677</v>
      </c>
      <c r="K1689" s="59" t="s">
        <v>677</v>
      </c>
      <c r="L1689" s="15">
        <v>1236.43</v>
      </c>
      <c r="M1689" s="15">
        <v>3029.39</v>
      </c>
    </row>
    <row r="1690" spans="1:13" x14ac:dyDescent="0.2">
      <c r="A1690" s="3" t="s">
        <v>676</v>
      </c>
      <c r="B1690" s="3" t="s">
        <v>676</v>
      </c>
      <c r="C1690" s="2" t="s">
        <v>233</v>
      </c>
      <c r="D1690" s="3" t="s">
        <v>39</v>
      </c>
      <c r="E1690" s="3">
        <v>2019</v>
      </c>
      <c r="F1690" s="3" t="s">
        <v>234</v>
      </c>
      <c r="G1690" s="3" t="s">
        <v>235</v>
      </c>
      <c r="H1690" s="3" t="s">
        <v>38</v>
      </c>
      <c r="I1690" s="2" t="s">
        <v>257</v>
      </c>
      <c r="J1690" s="59" t="s">
        <v>677</v>
      </c>
      <c r="K1690" s="59" t="s">
        <v>677</v>
      </c>
      <c r="L1690" s="15">
        <v>1236.43</v>
      </c>
      <c r="M1690" s="15">
        <v>3029.39</v>
      </c>
    </row>
    <row r="1691" spans="1:13" x14ac:dyDescent="0.2">
      <c r="A1691" s="3" t="s">
        <v>676</v>
      </c>
      <c r="B1691" s="3" t="s">
        <v>676</v>
      </c>
      <c r="C1691" s="2" t="s">
        <v>233</v>
      </c>
      <c r="D1691" s="3" t="s">
        <v>39</v>
      </c>
      <c r="E1691" s="3">
        <v>2019</v>
      </c>
      <c r="F1691" s="3" t="s">
        <v>234</v>
      </c>
      <c r="G1691" s="3" t="s">
        <v>235</v>
      </c>
      <c r="H1691" s="3" t="s">
        <v>38</v>
      </c>
      <c r="I1691" s="2" t="s">
        <v>240</v>
      </c>
      <c r="J1691" s="59" t="s">
        <v>677</v>
      </c>
      <c r="K1691" s="59" t="s">
        <v>677</v>
      </c>
      <c r="L1691" s="15">
        <v>1236.43</v>
      </c>
      <c r="M1691" s="15">
        <v>3029.39</v>
      </c>
    </row>
    <row r="1692" spans="1:13" x14ac:dyDescent="0.2">
      <c r="A1692" s="3" t="s">
        <v>676</v>
      </c>
      <c r="B1692" s="3" t="s">
        <v>676</v>
      </c>
      <c r="C1692" s="2" t="s">
        <v>233</v>
      </c>
      <c r="D1692" s="3" t="s">
        <v>39</v>
      </c>
      <c r="E1692" s="3">
        <v>2019</v>
      </c>
      <c r="F1692" s="3" t="s">
        <v>234</v>
      </c>
      <c r="G1692" s="3" t="s">
        <v>235</v>
      </c>
      <c r="H1692" s="3" t="s">
        <v>38</v>
      </c>
      <c r="I1692" s="2" t="s">
        <v>147</v>
      </c>
      <c r="J1692" s="59" t="s">
        <v>677</v>
      </c>
      <c r="K1692" s="59" t="s">
        <v>677</v>
      </c>
      <c r="L1692" s="15">
        <v>1236.43</v>
      </c>
      <c r="M1692" s="15">
        <v>3029.39</v>
      </c>
    </row>
    <row r="1693" spans="1:13" x14ac:dyDescent="0.2">
      <c r="A1693" s="3" t="s">
        <v>676</v>
      </c>
      <c r="B1693" s="3" t="s">
        <v>676</v>
      </c>
      <c r="C1693" s="2" t="s">
        <v>233</v>
      </c>
      <c r="D1693" s="3" t="s">
        <v>39</v>
      </c>
      <c r="E1693" s="3">
        <v>2019</v>
      </c>
      <c r="F1693" s="3" t="s">
        <v>234</v>
      </c>
      <c r="G1693" s="3" t="s">
        <v>235</v>
      </c>
      <c r="H1693" s="3" t="s">
        <v>38</v>
      </c>
      <c r="I1693" s="2" t="s">
        <v>621</v>
      </c>
      <c r="J1693" s="59" t="s">
        <v>677</v>
      </c>
      <c r="K1693" s="59" t="s">
        <v>677</v>
      </c>
      <c r="L1693" s="15">
        <v>1236.43</v>
      </c>
      <c r="M1693" s="15">
        <v>3029.39</v>
      </c>
    </row>
    <row r="1694" spans="1:13" x14ac:dyDescent="0.2">
      <c r="A1694" s="3" t="s">
        <v>676</v>
      </c>
      <c r="B1694" s="3" t="s">
        <v>676</v>
      </c>
      <c r="C1694" s="2" t="s">
        <v>233</v>
      </c>
      <c r="D1694" s="3" t="s">
        <v>39</v>
      </c>
      <c r="E1694" s="3">
        <v>2019</v>
      </c>
      <c r="F1694" s="3" t="s">
        <v>234</v>
      </c>
      <c r="G1694" s="3" t="s">
        <v>235</v>
      </c>
      <c r="H1694" s="3" t="s">
        <v>38</v>
      </c>
      <c r="I1694" s="2" t="s">
        <v>241</v>
      </c>
      <c r="J1694" s="59" t="s">
        <v>677</v>
      </c>
      <c r="K1694" s="59" t="s">
        <v>677</v>
      </c>
      <c r="L1694" s="15">
        <v>1236.43</v>
      </c>
      <c r="M1694" s="15">
        <v>3029.39</v>
      </c>
    </row>
    <row r="1695" spans="1:13" x14ac:dyDescent="0.2">
      <c r="A1695" s="3" t="s">
        <v>676</v>
      </c>
      <c r="B1695" s="3" t="s">
        <v>676</v>
      </c>
      <c r="C1695" s="2" t="s">
        <v>233</v>
      </c>
      <c r="D1695" s="3" t="s">
        <v>39</v>
      </c>
      <c r="E1695" s="3">
        <v>2019</v>
      </c>
      <c r="F1695" s="3" t="s">
        <v>234</v>
      </c>
      <c r="G1695" s="3" t="s">
        <v>235</v>
      </c>
      <c r="H1695" s="3" t="s">
        <v>38</v>
      </c>
      <c r="I1695" s="2" t="s">
        <v>260</v>
      </c>
      <c r="J1695" s="59" t="s">
        <v>677</v>
      </c>
      <c r="K1695" s="59" t="s">
        <v>677</v>
      </c>
      <c r="L1695" s="15">
        <v>1236.43</v>
      </c>
      <c r="M1695" s="15">
        <v>3029.39</v>
      </c>
    </row>
    <row r="1696" spans="1:13" x14ac:dyDescent="0.2">
      <c r="A1696" s="3" t="s">
        <v>676</v>
      </c>
      <c r="B1696" s="3" t="s">
        <v>676</v>
      </c>
      <c r="C1696" s="2" t="s">
        <v>233</v>
      </c>
      <c r="D1696" s="3" t="s">
        <v>39</v>
      </c>
      <c r="E1696" s="3">
        <v>2019</v>
      </c>
      <c r="F1696" s="3" t="s">
        <v>234</v>
      </c>
      <c r="G1696" s="3" t="s">
        <v>235</v>
      </c>
      <c r="H1696" s="3" t="s">
        <v>38</v>
      </c>
      <c r="I1696" s="2" t="s">
        <v>150</v>
      </c>
      <c r="J1696" s="59" t="s">
        <v>677</v>
      </c>
      <c r="K1696" s="59" t="s">
        <v>677</v>
      </c>
      <c r="L1696" s="15">
        <v>1236.43</v>
      </c>
      <c r="M1696" s="15">
        <v>3029.39</v>
      </c>
    </row>
    <row r="1697" spans="1:13" x14ac:dyDescent="0.2">
      <c r="A1697" s="3" t="s">
        <v>676</v>
      </c>
      <c r="B1697" s="3" t="s">
        <v>676</v>
      </c>
      <c r="C1697" s="2" t="s">
        <v>233</v>
      </c>
      <c r="D1697" s="3" t="s">
        <v>39</v>
      </c>
      <c r="E1697" s="3">
        <v>2019</v>
      </c>
      <c r="F1697" s="3" t="s">
        <v>234</v>
      </c>
      <c r="G1697" s="3" t="s">
        <v>235</v>
      </c>
      <c r="H1697" s="3" t="s">
        <v>38</v>
      </c>
      <c r="I1697" s="2" t="s">
        <v>250</v>
      </c>
      <c r="J1697" s="59" t="s">
        <v>677</v>
      </c>
      <c r="K1697" s="59" t="s">
        <v>677</v>
      </c>
      <c r="L1697" s="15">
        <v>1236.43</v>
      </c>
      <c r="M1697" s="15">
        <v>3029.39</v>
      </c>
    </row>
    <row r="1698" spans="1:13" x14ac:dyDescent="0.2">
      <c r="A1698" s="3" t="s">
        <v>676</v>
      </c>
      <c r="B1698" s="3" t="s">
        <v>676</v>
      </c>
      <c r="C1698" s="2" t="s">
        <v>233</v>
      </c>
      <c r="D1698" s="3" t="s">
        <v>39</v>
      </c>
      <c r="E1698" s="3">
        <v>2019</v>
      </c>
      <c r="F1698" s="3" t="s">
        <v>234</v>
      </c>
      <c r="G1698" s="3" t="s">
        <v>235</v>
      </c>
      <c r="H1698" s="3" t="s">
        <v>38</v>
      </c>
      <c r="I1698" s="2" t="s">
        <v>223</v>
      </c>
      <c r="J1698" s="59" t="s">
        <v>677</v>
      </c>
      <c r="K1698" s="59" t="s">
        <v>677</v>
      </c>
      <c r="L1698" s="15">
        <v>1236.43</v>
      </c>
      <c r="M1698" s="15">
        <v>3029.39</v>
      </c>
    </row>
    <row r="1699" spans="1:13" x14ac:dyDescent="0.2">
      <c r="A1699" s="3" t="s">
        <v>676</v>
      </c>
      <c r="B1699" s="3" t="s">
        <v>676</v>
      </c>
      <c r="C1699" s="2" t="s">
        <v>233</v>
      </c>
      <c r="D1699" s="3" t="s">
        <v>39</v>
      </c>
      <c r="E1699" s="3">
        <v>2019</v>
      </c>
      <c r="F1699" s="3" t="s">
        <v>234</v>
      </c>
      <c r="G1699" s="3" t="s">
        <v>235</v>
      </c>
      <c r="H1699" s="3" t="s">
        <v>38</v>
      </c>
      <c r="I1699" s="2" t="s">
        <v>261</v>
      </c>
      <c r="J1699" s="59" t="s">
        <v>677</v>
      </c>
      <c r="K1699" s="59" t="s">
        <v>677</v>
      </c>
      <c r="L1699" s="15">
        <v>1236.43</v>
      </c>
      <c r="M1699" s="15">
        <v>3029.39</v>
      </c>
    </row>
    <row r="1700" spans="1:13" x14ac:dyDescent="0.2">
      <c r="A1700" s="3" t="s">
        <v>676</v>
      </c>
      <c r="B1700" s="3" t="s">
        <v>676</v>
      </c>
      <c r="C1700" s="2" t="s">
        <v>233</v>
      </c>
      <c r="D1700" s="3" t="s">
        <v>39</v>
      </c>
      <c r="E1700" s="3">
        <v>2019</v>
      </c>
      <c r="F1700" s="3" t="s">
        <v>234</v>
      </c>
      <c r="G1700" s="3" t="s">
        <v>235</v>
      </c>
      <c r="H1700" s="3" t="s">
        <v>38</v>
      </c>
      <c r="I1700" s="2" t="s">
        <v>262</v>
      </c>
      <c r="J1700" s="59" t="s">
        <v>677</v>
      </c>
      <c r="K1700" s="59" t="s">
        <v>677</v>
      </c>
      <c r="L1700" s="15">
        <v>1236.43</v>
      </c>
      <c r="M1700" s="15">
        <v>3029.39</v>
      </c>
    </row>
    <row r="1701" spans="1:13" x14ac:dyDescent="0.2">
      <c r="A1701" s="3" t="s">
        <v>676</v>
      </c>
      <c r="B1701" s="3" t="s">
        <v>676</v>
      </c>
      <c r="C1701" s="2" t="s">
        <v>233</v>
      </c>
      <c r="D1701" s="3" t="s">
        <v>39</v>
      </c>
      <c r="E1701" s="3">
        <v>2019</v>
      </c>
      <c r="F1701" s="3" t="s">
        <v>234</v>
      </c>
      <c r="G1701" s="3" t="s">
        <v>235</v>
      </c>
      <c r="H1701" s="3" t="s">
        <v>38</v>
      </c>
      <c r="I1701" s="2" t="s">
        <v>182</v>
      </c>
      <c r="J1701" s="59" t="s">
        <v>677</v>
      </c>
      <c r="K1701" s="59" t="s">
        <v>677</v>
      </c>
      <c r="L1701" s="15">
        <v>1236.43</v>
      </c>
      <c r="M1701" s="15">
        <v>3029.39</v>
      </c>
    </row>
    <row r="1702" spans="1:13" x14ac:dyDescent="0.2">
      <c r="A1702" s="3" t="s">
        <v>676</v>
      </c>
      <c r="B1702" s="3" t="s">
        <v>676</v>
      </c>
      <c r="C1702" s="2" t="s">
        <v>233</v>
      </c>
      <c r="D1702" s="3" t="s">
        <v>39</v>
      </c>
      <c r="E1702" s="3">
        <v>2019</v>
      </c>
      <c r="F1702" s="3" t="s">
        <v>234</v>
      </c>
      <c r="G1702" s="3" t="s">
        <v>235</v>
      </c>
      <c r="H1702" s="3" t="s">
        <v>38</v>
      </c>
      <c r="I1702" s="2" t="s">
        <v>207</v>
      </c>
      <c r="J1702" s="59" t="s">
        <v>677</v>
      </c>
      <c r="K1702" s="59" t="s">
        <v>677</v>
      </c>
      <c r="L1702" s="15">
        <v>1236.43</v>
      </c>
      <c r="M1702" s="15">
        <v>3029.39</v>
      </c>
    </row>
    <row r="1703" spans="1:13" x14ac:dyDescent="0.2">
      <c r="A1703" s="3" t="s">
        <v>676</v>
      </c>
      <c r="B1703" s="3" t="s">
        <v>676</v>
      </c>
      <c r="C1703" s="2" t="s">
        <v>233</v>
      </c>
      <c r="D1703" s="3" t="s">
        <v>39</v>
      </c>
      <c r="E1703" s="3">
        <v>2019</v>
      </c>
      <c r="F1703" s="3" t="s">
        <v>234</v>
      </c>
      <c r="G1703" s="3" t="s">
        <v>235</v>
      </c>
      <c r="H1703" s="3" t="s">
        <v>38</v>
      </c>
      <c r="I1703" s="2" t="s">
        <v>226</v>
      </c>
      <c r="J1703" s="59" t="s">
        <v>677</v>
      </c>
      <c r="K1703" s="59" t="s">
        <v>677</v>
      </c>
      <c r="L1703" s="15">
        <v>1236.43</v>
      </c>
      <c r="M1703" s="15">
        <v>3029.39</v>
      </c>
    </row>
    <row r="1704" spans="1:13" x14ac:dyDescent="0.2">
      <c r="A1704" s="3" t="s">
        <v>676</v>
      </c>
      <c r="B1704" s="3" t="s">
        <v>676</v>
      </c>
      <c r="C1704" s="2" t="s">
        <v>233</v>
      </c>
      <c r="D1704" s="3" t="s">
        <v>39</v>
      </c>
      <c r="E1704" s="3">
        <v>2019</v>
      </c>
      <c r="F1704" s="3" t="s">
        <v>234</v>
      </c>
      <c r="G1704" s="3" t="s">
        <v>235</v>
      </c>
      <c r="H1704" s="3" t="s">
        <v>38</v>
      </c>
      <c r="I1704" s="2" t="s">
        <v>186</v>
      </c>
      <c r="J1704" s="59" t="s">
        <v>677</v>
      </c>
      <c r="K1704" s="59" t="s">
        <v>677</v>
      </c>
      <c r="L1704" s="15">
        <v>1236.43</v>
      </c>
      <c r="M1704" s="15">
        <v>3029.39</v>
      </c>
    </row>
    <row r="1705" spans="1:13" x14ac:dyDescent="0.2">
      <c r="A1705" s="3" t="s">
        <v>676</v>
      </c>
      <c r="B1705" s="3" t="s">
        <v>676</v>
      </c>
      <c r="C1705" s="2" t="s">
        <v>233</v>
      </c>
      <c r="D1705" s="3" t="s">
        <v>39</v>
      </c>
      <c r="E1705" s="3">
        <v>2019</v>
      </c>
      <c r="F1705" s="3" t="s">
        <v>234</v>
      </c>
      <c r="G1705" s="3" t="s">
        <v>235</v>
      </c>
      <c r="H1705" s="3" t="s">
        <v>95</v>
      </c>
      <c r="I1705" s="2" t="s">
        <v>223</v>
      </c>
      <c r="J1705" s="59" t="s">
        <v>677</v>
      </c>
      <c r="K1705" s="59" t="s">
        <v>677</v>
      </c>
      <c r="L1705" s="15">
        <v>1543.01</v>
      </c>
      <c r="M1705" s="15">
        <v>3024.26</v>
      </c>
    </row>
    <row r="1706" spans="1:13" x14ac:dyDescent="0.2">
      <c r="A1706" s="3" t="s">
        <v>676</v>
      </c>
      <c r="B1706" s="3" t="s">
        <v>676</v>
      </c>
      <c r="C1706" s="2" t="s">
        <v>233</v>
      </c>
      <c r="D1706" s="3" t="s">
        <v>39</v>
      </c>
      <c r="E1706" s="3">
        <v>2019</v>
      </c>
      <c r="F1706" s="3" t="s">
        <v>234</v>
      </c>
      <c r="G1706" s="3" t="s">
        <v>235</v>
      </c>
      <c r="H1706" s="3" t="s">
        <v>38</v>
      </c>
      <c r="I1706" s="2" t="s">
        <v>263</v>
      </c>
      <c r="J1706" s="59" t="s">
        <v>677</v>
      </c>
      <c r="K1706" s="59" t="s">
        <v>677</v>
      </c>
      <c r="L1706" s="15">
        <v>1236.43</v>
      </c>
      <c r="M1706" s="15">
        <v>3029.39</v>
      </c>
    </row>
    <row r="1707" spans="1:13" x14ac:dyDescent="0.2">
      <c r="A1707" s="3" t="s">
        <v>676</v>
      </c>
      <c r="B1707" s="3" t="s">
        <v>676</v>
      </c>
      <c r="C1707" s="2" t="s">
        <v>233</v>
      </c>
      <c r="D1707" s="3" t="s">
        <v>39</v>
      </c>
      <c r="E1707" s="3">
        <v>2019</v>
      </c>
      <c r="F1707" s="3" t="s">
        <v>234</v>
      </c>
      <c r="G1707" s="3" t="s">
        <v>235</v>
      </c>
      <c r="H1707" s="3" t="s">
        <v>38</v>
      </c>
      <c r="I1707" s="2" t="s">
        <v>264</v>
      </c>
      <c r="J1707" s="59" t="s">
        <v>677</v>
      </c>
      <c r="K1707" s="59" t="s">
        <v>677</v>
      </c>
      <c r="L1707" s="15">
        <v>1236.43</v>
      </c>
      <c r="M1707" s="15">
        <v>3029.39</v>
      </c>
    </row>
    <row r="1708" spans="1:13" x14ac:dyDescent="0.2">
      <c r="A1708" s="3" t="s">
        <v>676</v>
      </c>
      <c r="B1708" s="3" t="s">
        <v>676</v>
      </c>
      <c r="C1708" s="2" t="s">
        <v>233</v>
      </c>
      <c r="D1708" s="3" t="s">
        <v>39</v>
      </c>
      <c r="E1708" s="3">
        <v>2019</v>
      </c>
      <c r="F1708" s="3" t="s">
        <v>234</v>
      </c>
      <c r="G1708" s="3" t="s">
        <v>235</v>
      </c>
      <c r="H1708" s="3" t="s">
        <v>38</v>
      </c>
      <c r="I1708" s="2" t="s">
        <v>223</v>
      </c>
      <c r="J1708" s="59" t="s">
        <v>677</v>
      </c>
      <c r="K1708" s="59" t="s">
        <v>677</v>
      </c>
      <c r="L1708" s="15">
        <v>1236.43</v>
      </c>
      <c r="M1708" s="15">
        <v>3029.39</v>
      </c>
    </row>
    <row r="1709" spans="1:13" x14ac:dyDescent="0.2">
      <c r="A1709" s="3" t="s">
        <v>676</v>
      </c>
      <c r="B1709" s="3" t="s">
        <v>676</v>
      </c>
      <c r="C1709" s="2" t="s">
        <v>233</v>
      </c>
      <c r="D1709" s="3" t="s">
        <v>39</v>
      </c>
      <c r="E1709" s="3">
        <v>2019</v>
      </c>
      <c r="F1709" s="3" t="s">
        <v>234</v>
      </c>
      <c r="G1709" s="3" t="s">
        <v>235</v>
      </c>
      <c r="H1709" s="3" t="s">
        <v>63</v>
      </c>
      <c r="I1709" s="2" t="s">
        <v>223</v>
      </c>
      <c r="J1709" s="59" t="s">
        <v>677</v>
      </c>
      <c r="K1709" s="59" t="s">
        <v>677</v>
      </c>
      <c r="L1709" s="15">
        <v>1236.43</v>
      </c>
      <c r="M1709" s="15">
        <v>3029.39</v>
      </c>
    </row>
    <row r="1710" spans="1:13" x14ac:dyDescent="0.2">
      <c r="A1710" s="3" t="s">
        <v>676</v>
      </c>
      <c r="B1710" s="3" t="s">
        <v>676</v>
      </c>
      <c r="C1710" s="2" t="s">
        <v>233</v>
      </c>
      <c r="D1710" s="3" t="s">
        <v>39</v>
      </c>
      <c r="E1710" s="3">
        <v>2019</v>
      </c>
      <c r="F1710" s="3" t="s">
        <v>234</v>
      </c>
      <c r="G1710" s="3" t="s">
        <v>235</v>
      </c>
      <c r="H1710" s="3" t="s">
        <v>38</v>
      </c>
      <c r="I1710" s="2" t="s">
        <v>223</v>
      </c>
      <c r="J1710" s="59" t="s">
        <v>677</v>
      </c>
      <c r="K1710" s="59" t="s">
        <v>677</v>
      </c>
      <c r="L1710" s="15">
        <v>1236.43</v>
      </c>
      <c r="M1710" s="15">
        <v>3029.39</v>
      </c>
    </row>
    <row r="1711" spans="1:13" x14ac:dyDescent="0.2">
      <c r="A1711" s="3" t="s">
        <v>676</v>
      </c>
      <c r="B1711" s="3" t="s">
        <v>676</v>
      </c>
      <c r="C1711" s="2" t="s">
        <v>233</v>
      </c>
      <c r="D1711" s="3" t="s">
        <v>39</v>
      </c>
      <c r="E1711" s="3">
        <v>2019</v>
      </c>
      <c r="F1711" s="3" t="s">
        <v>234</v>
      </c>
      <c r="G1711" s="3" t="s">
        <v>235</v>
      </c>
      <c r="H1711" s="3" t="s">
        <v>38</v>
      </c>
      <c r="I1711" s="2" t="s">
        <v>223</v>
      </c>
      <c r="J1711" s="59" t="s">
        <v>677</v>
      </c>
      <c r="K1711" s="59" t="s">
        <v>677</v>
      </c>
      <c r="L1711" s="15">
        <v>1236.43</v>
      </c>
      <c r="M1711" s="15">
        <v>3029.39</v>
      </c>
    </row>
    <row r="1712" spans="1:13" x14ac:dyDescent="0.2">
      <c r="A1712" s="3" t="s">
        <v>676</v>
      </c>
      <c r="B1712" s="3" t="s">
        <v>676</v>
      </c>
      <c r="C1712" s="2" t="s">
        <v>233</v>
      </c>
      <c r="D1712" s="3" t="s">
        <v>39</v>
      </c>
      <c r="E1712" s="3">
        <v>2019</v>
      </c>
      <c r="F1712" s="3" t="s">
        <v>234</v>
      </c>
      <c r="G1712" s="3" t="s">
        <v>235</v>
      </c>
      <c r="H1712" s="3" t="s">
        <v>38</v>
      </c>
      <c r="I1712" s="2" t="s">
        <v>622</v>
      </c>
      <c r="J1712" s="59" t="s">
        <v>677</v>
      </c>
      <c r="K1712" s="59" t="s">
        <v>677</v>
      </c>
      <c r="L1712" s="15">
        <v>1236.43</v>
      </c>
      <c r="M1712" s="15">
        <v>3029.39</v>
      </c>
    </row>
    <row r="1713" spans="1:13" x14ac:dyDescent="0.2">
      <c r="A1713" s="3" t="s">
        <v>676</v>
      </c>
      <c r="B1713" s="3" t="s">
        <v>676</v>
      </c>
      <c r="C1713" s="2" t="s">
        <v>233</v>
      </c>
      <c r="D1713" s="3" t="s">
        <v>39</v>
      </c>
      <c r="E1713" s="3">
        <v>2019</v>
      </c>
      <c r="F1713" s="3" t="s">
        <v>234</v>
      </c>
      <c r="G1713" s="3" t="s">
        <v>235</v>
      </c>
      <c r="H1713" s="3" t="s">
        <v>38</v>
      </c>
      <c r="I1713" s="2" t="s">
        <v>223</v>
      </c>
      <c r="J1713" s="59" t="s">
        <v>677</v>
      </c>
      <c r="K1713" s="59" t="s">
        <v>677</v>
      </c>
      <c r="L1713" s="15">
        <v>1236.43</v>
      </c>
      <c r="M1713" s="15">
        <v>3029.39</v>
      </c>
    </row>
    <row r="1714" spans="1:13" x14ac:dyDescent="0.2">
      <c r="A1714" s="3" t="s">
        <v>676</v>
      </c>
      <c r="B1714" s="3" t="s">
        <v>676</v>
      </c>
      <c r="C1714" s="2" t="s">
        <v>233</v>
      </c>
      <c r="D1714" s="3" t="s">
        <v>39</v>
      </c>
      <c r="E1714" s="3">
        <v>2019</v>
      </c>
      <c r="F1714" s="3" t="s">
        <v>234</v>
      </c>
      <c r="G1714" s="3" t="s">
        <v>235</v>
      </c>
      <c r="H1714" s="3" t="s">
        <v>38</v>
      </c>
      <c r="I1714" s="2" t="s">
        <v>257</v>
      </c>
      <c r="J1714" s="59" t="s">
        <v>677</v>
      </c>
      <c r="K1714" s="59" t="s">
        <v>677</v>
      </c>
      <c r="L1714" s="15">
        <v>1236.43</v>
      </c>
      <c r="M1714" s="15">
        <v>3029.39</v>
      </c>
    </row>
    <row r="1715" spans="1:13" x14ac:dyDescent="0.2">
      <c r="A1715" s="3" t="s">
        <v>676</v>
      </c>
      <c r="B1715" s="3" t="s">
        <v>676</v>
      </c>
      <c r="C1715" s="2" t="s">
        <v>233</v>
      </c>
      <c r="D1715" s="3" t="s">
        <v>39</v>
      </c>
      <c r="E1715" s="3">
        <v>2019</v>
      </c>
      <c r="F1715" s="3" t="s">
        <v>234</v>
      </c>
      <c r="G1715" s="3" t="s">
        <v>235</v>
      </c>
      <c r="H1715" s="3" t="s">
        <v>38</v>
      </c>
      <c r="I1715" s="2" t="s">
        <v>184</v>
      </c>
      <c r="J1715" s="59" t="s">
        <v>677</v>
      </c>
      <c r="K1715" s="59" t="s">
        <v>677</v>
      </c>
      <c r="L1715" s="15">
        <v>1236.43</v>
      </c>
      <c r="M1715" s="15">
        <v>3029.39</v>
      </c>
    </row>
    <row r="1716" spans="1:13" x14ac:dyDescent="0.2">
      <c r="A1716" s="3" t="s">
        <v>676</v>
      </c>
      <c r="B1716" s="3" t="s">
        <v>676</v>
      </c>
      <c r="C1716" s="2" t="s">
        <v>233</v>
      </c>
      <c r="D1716" s="3" t="s">
        <v>39</v>
      </c>
      <c r="E1716" s="3">
        <v>2019</v>
      </c>
      <c r="F1716" s="3" t="s">
        <v>234</v>
      </c>
      <c r="G1716" s="3" t="s">
        <v>235</v>
      </c>
      <c r="H1716" s="3" t="s">
        <v>38</v>
      </c>
      <c r="I1716" s="2" t="s">
        <v>186</v>
      </c>
      <c r="J1716" s="59" t="s">
        <v>677</v>
      </c>
      <c r="K1716" s="59" t="s">
        <v>677</v>
      </c>
      <c r="L1716" s="15">
        <v>1236.43</v>
      </c>
      <c r="M1716" s="15">
        <v>3029.39</v>
      </c>
    </row>
    <row r="1717" spans="1:13" x14ac:dyDescent="0.2">
      <c r="A1717" s="3" t="s">
        <v>676</v>
      </c>
      <c r="B1717" s="3" t="s">
        <v>676</v>
      </c>
      <c r="C1717" s="2" t="s">
        <v>233</v>
      </c>
      <c r="D1717" s="3" t="s">
        <v>39</v>
      </c>
      <c r="E1717" s="3">
        <v>2019</v>
      </c>
      <c r="F1717" s="3" t="s">
        <v>234</v>
      </c>
      <c r="G1717" s="3" t="s">
        <v>235</v>
      </c>
      <c r="H1717" s="3" t="s">
        <v>38</v>
      </c>
      <c r="I1717" s="2" t="s">
        <v>222</v>
      </c>
      <c r="J1717" s="59" t="s">
        <v>677</v>
      </c>
      <c r="K1717" s="59" t="s">
        <v>677</v>
      </c>
      <c r="L1717" s="15">
        <v>1236.43</v>
      </c>
      <c r="M1717" s="15">
        <v>3029.39</v>
      </c>
    </row>
    <row r="1718" spans="1:13" x14ac:dyDescent="0.2">
      <c r="A1718" s="3" t="s">
        <v>676</v>
      </c>
      <c r="B1718" s="3" t="s">
        <v>676</v>
      </c>
      <c r="C1718" s="2" t="s">
        <v>233</v>
      </c>
      <c r="D1718" s="3" t="s">
        <v>39</v>
      </c>
      <c r="E1718" s="3">
        <v>2019</v>
      </c>
      <c r="F1718" s="3" t="s">
        <v>234</v>
      </c>
      <c r="G1718" s="3" t="s">
        <v>235</v>
      </c>
      <c r="H1718" s="3" t="s">
        <v>38</v>
      </c>
      <c r="I1718" s="2" t="s">
        <v>265</v>
      </c>
      <c r="J1718" s="59" t="s">
        <v>677</v>
      </c>
      <c r="K1718" s="59" t="s">
        <v>677</v>
      </c>
      <c r="L1718" s="15">
        <v>1236.43</v>
      </c>
      <c r="M1718" s="15">
        <v>3029.39</v>
      </c>
    </row>
    <row r="1719" spans="1:13" x14ac:dyDescent="0.2">
      <c r="A1719" s="3" t="s">
        <v>676</v>
      </c>
      <c r="B1719" s="3" t="s">
        <v>676</v>
      </c>
      <c r="C1719" s="2" t="s">
        <v>233</v>
      </c>
      <c r="D1719" s="3" t="s">
        <v>39</v>
      </c>
      <c r="E1719" s="3">
        <v>2019</v>
      </c>
      <c r="F1719" s="3" t="s">
        <v>234</v>
      </c>
      <c r="G1719" s="3" t="s">
        <v>235</v>
      </c>
      <c r="H1719" s="3" t="s">
        <v>38</v>
      </c>
      <c r="I1719" s="2" t="s">
        <v>247</v>
      </c>
      <c r="J1719" s="59" t="s">
        <v>677</v>
      </c>
      <c r="K1719" s="59" t="s">
        <v>677</v>
      </c>
      <c r="L1719" s="15">
        <v>1236.43</v>
      </c>
      <c r="M1719" s="15">
        <v>3029.39</v>
      </c>
    </row>
    <row r="1720" spans="1:13" x14ac:dyDescent="0.2">
      <c r="A1720" s="3" t="s">
        <v>676</v>
      </c>
      <c r="B1720" s="3" t="s">
        <v>676</v>
      </c>
      <c r="C1720" s="2" t="s">
        <v>233</v>
      </c>
      <c r="D1720" s="3" t="s">
        <v>39</v>
      </c>
      <c r="E1720" s="3">
        <v>2019</v>
      </c>
      <c r="F1720" s="3" t="s">
        <v>234</v>
      </c>
      <c r="G1720" s="3" t="s">
        <v>235</v>
      </c>
      <c r="H1720" s="3" t="s">
        <v>38</v>
      </c>
      <c r="I1720" s="2" t="s">
        <v>226</v>
      </c>
      <c r="J1720" s="59" t="s">
        <v>677</v>
      </c>
      <c r="K1720" s="59" t="s">
        <v>677</v>
      </c>
      <c r="L1720" s="15">
        <v>1236.43</v>
      </c>
      <c r="M1720" s="15">
        <v>3029.39</v>
      </c>
    </row>
    <row r="1721" spans="1:13" x14ac:dyDescent="0.2">
      <c r="A1721" s="3" t="s">
        <v>676</v>
      </c>
      <c r="B1721" s="3" t="s">
        <v>676</v>
      </c>
      <c r="C1721" s="2" t="s">
        <v>233</v>
      </c>
      <c r="D1721" s="3" t="s">
        <v>39</v>
      </c>
      <c r="E1721" s="3">
        <v>2019</v>
      </c>
      <c r="F1721" s="3" t="s">
        <v>234</v>
      </c>
      <c r="G1721" s="3" t="s">
        <v>235</v>
      </c>
      <c r="H1721" s="3" t="s">
        <v>38</v>
      </c>
      <c r="I1721" s="2" t="s">
        <v>266</v>
      </c>
      <c r="J1721" s="59" t="s">
        <v>677</v>
      </c>
      <c r="K1721" s="59" t="s">
        <v>677</v>
      </c>
      <c r="L1721" s="15">
        <v>1236.43</v>
      </c>
      <c r="M1721" s="15">
        <v>3029.39</v>
      </c>
    </row>
    <row r="1722" spans="1:13" x14ac:dyDescent="0.2">
      <c r="A1722" s="3" t="s">
        <v>676</v>
      </c>
      <c r="B1722" s="3" t="s">
        <v>676</v>
      </c>
      <c r="C1722" s="2" t="s">
        <v>233</v>
      </c>
      <c r="D1722" s="3" t="s">
        <v>39</v>
      </c>
      <c r="E1722" s="3">
        <v>2019</v>
      </c>
      <c r="F1722" s="3" t="s">
        <v>234</v>
      </c>
      <c r="G1722" s="3" t="s">
        <v>235</v>
      </c>
      <c r="H1722" s="3" t="s">
        <v>38</v>
      </c>
      <c r="I1722" s="2" t="s">
        <v>267</v>
      </c>
      <c r="J1722" s="59" t="s">
        <v>677</v>
      </c>
      <c r="K1722" s="59" t="s">
        <v>677</v>
      </c>
      <c r="L1722" s="15">
        <v>1236.43</v>
      </c>
      <c r="M1722" s="15">
        <v>3029.39</v>
      </c>
    </row>
    <row r="1723" spans="1:13" x14ac:dyDescent="0.2">
      <c r="A1723" s="3" t="s">
        <v>676</v>
      </c>
      <c r="B1723" s="3" t="s">
        <v>676</v>
      </c>
      <c r="C1723" s="2" t="s">
        <v>233</v>
      </c>
      <c r="D1723" s="3" t="s">
        <v>39</v>
      </c>
      <c r="E1723" s="3">
        <v>2019</v>
      </c>
      <c r="F1723" s="3" t="s">
        <v>234</v>
      </c>
      <c r="G1723" s="3" t="s">
        <v>235</v>
      </c>
      <c r="H1723" s="3" t="s">
        <v>38</v>
      </c>
      <c r="I1723" s="2" t="s">
        <v>223</v>
      </c>
      <c r="J1723" s="59" t="s">
        <v>677</v>
      </c>
      <c r="K1723" s="59" t="s">
        <v>677</v>
      </c>
      <c r="L1723" s="15">
        <v>1236.43</v>
      </c>
      <c r="M1723" s="15">
        <v>3029.39</v>
      </c>
    </row>
    <row r="1724" spans="1:13" x14ac:dyDescent="0.2">
      <c r="A1724" s="3" t="s">
        <v>676</v>
      </c>
      <c r="B1724" s="3" t="s">
        <v>676</v>
      </c>
      <c r="C1724" s="2" t="s">
        <v>233</v>
      </c>
      <c r="D1724" s="3" t="s">
        <v>39</v>
      </c>
      <c r="E1724" s="3">
        <v>2019</v>
      </c>
      <c r="F1724" s="3" t="s">
        <v>234</v>
      </c>
      <c r="G1724" s="3" t="s">
        <v>235</v>
      </c>
      <c r="H1724" s="3" t="s">
        <v>38</v>
      </c>
      <c r="I1724" s="2" t="s">
        <v>222</v>
      </c>
      <c r="J1724" s="59" t="s">
        <v>677</v>
      </c>
      <c r="K1724" s="59" t="s">
        <v>677</v>
      </c>
      <c r="L1724" s="15">
        <v>1236.43</v>
      </c>
      <c r="M1724" s="15">
        <v>3029.39</v>
      </c>
    </row>
    <row r="1725" spans="1:13" x14ac:dyDescent="0.2">
      <c r="A1725" s="3" t="s">
        <v>676</v>
      </c>
      <c r="B1725" s="3" t="s">
        <v>676</v>
      </c>
      <c r="C1725" s="2" t="s">
        <v>233</v>
      </c>
      <c r="D1725" s="3" t="s">
        <v>39</v>
      </c>
      <c r="E1725" s="3">
        <v>2019</v>
      </c>
      <c r="F1725" s="3" t="s">
        <v>234</v>
      </c>
      <c r="G1725" s="3" t="s">
        <v>235</v>
      </c>
      <c r="H1725" s="3" t="s">
        <v>38</v>
      </c>
      <c r="I1725" s="2" t="s">
        <v>623</v>
      </c>
      <c r="J1725" s="59" t="s">
        <v>677</v>
      </c>
      <c r="K1725" s="59" t="s">
        <v>677</v>
      </c>
      <c r="L1725" s="15">
        <v>1236.43</v>
      </c>
      <c r="M1725" s="15">
        <v>3029.39</v>
      </c>
    </row>
    <row r="1726" spans="1:13" x14ac:dyDescent="0.2">
      <c r="A1726" s="3" t="s">
        <v>676</v>
      </c>
      <c r="B1726" s="3" t="s">
        <v>676</v>
      </c>
      <c r="C1726" s="2" t="s">
        <v>233</v>
      </c>
      <c r="D1726" s="3" t="s">
        <v>39</v>
      </c>
      <c r="E1726" s="3">
        <v>2019</v>
      </c>
      <c r="F1726" s="3" t="s">
        <v>234</v>
      </c>
      <c r="G1726" s="3" t="s">
        <v>235</v>
      </c>
      <c r="H1726" s="3" t="s">
        <v>38</v>
      </c>
      <c r="I1726" s="2" t="s">
        <v>223</v>
      </c>
      <c r="J1726" s="59" t="s">
        <v>677</v>
      </c>
      <c r="K1726" s="59" t="s">
        <v>677</v>
      </c>
      <c r="L1726" s="15">
        <v>1236.43</v>
      </c>
      <c r="M1726" s="15">
        <v>3029.39</v>
      </c>
    </row>
    <row r="1727" spans="1:13" x14ac:dyDescent="0.2">
      <c r="A1727" s="3" t="s">
        <v>676</v>
      </c>
      <c r="B1727" s="3" t="s">
        <v>676</v>
      </c>
      <c r="C1727" s="2" t="s">
        <v>233</v>
      </c>
      <c r="D1727" s="3" t="s">
        <v>39</v>
      </c>
      <c r="E1727" s="3">
        <v>2019</v>
      </c>
      <c r="F1727" s="3" t="s">
        <v>234</v>
      </c>
      <c r="G1727" s="3" t="s">
        <v>235</v>
      </c>
      <c r="H1727" s="3" t="s">
        <v>38</v>
      </c>
      <c r="I1727" s="2" t="s">
        <v>621</v>
      </c>
      <c r="J1727" s="59" t="s">
        <v>677</v>
      </c>
      <c r="K1727" s="59" t="s">
        <v>677</v>
      </c>
      <c r="L1727" s="15">
        <v>1236.43</v>
      </c>
      <c r="M1727" s="15">
        <v>3029.39</v>
      </c>
    </row>
    <row r="1728" spans="1:13" x14ac:dyDescent="0.2">
      <c r="A1728" s="3" t="s">
        <v>676</v>
      </c>
      <c r="B1728" s="3" t="s">
        <v>676</v>
      </c>
      <c r="C1728" s="2" t="s">
        <v>233</v>
      </c>
      <c r="D1728" s="3" t="s">
        <v>39</v>
      </c>
      <c r="E1728" s="3">
        <v>2019</v>
      </c>
      <c r="F1728" s="3" t="s">
        <v>234</v>
      </c>
      <c r="G1728" s="3" t="s">
        <v>235</v>
      </c>
      <c r="H1728" s="3" t="s">
        <v>38</v>
      </c>
      <c r="I1728" s="2" t="s">
        <v>223</v>
      </c>
      <c r="J1728" s="59" t="s">
        <v>677</v>
      </c>
      <c r="K1728" s="59" t="s">
        <v>677</v>
      </c>
      <c r="L1728" s="15">
        <v>1236.43</v>
      </c>
      <c r="M1728" s="15">
        <v>3029.39</v>
      </c>
    </row>
    <row r="1729" spans="1:13" x14ac:dyDescent="0.2">
      <c r="A1729" s="3" t="s">
        <v>676</v>
      </c>
      <c r="B1729" s="3" t="s">
        <v>676</v>
      </c>
      <c r="C1729" s="2" t="s">
        <v>233</v>
      </c>
      <c r="D1729" s="3" t="s">
        <v>39</v>
      </c>
      <c r="E1729" s="3">
        <v>2019</v>
      </c>
      <c r="F1729" s="3" t="s">
        <v>234</v>
      </c>
      <c r="G1729" s="3" t="s">
        <v>235</v>
      </c>
      <c r="H1729" s="3" t="s">
        <v>38</v>
      </c>
      <c r="I1729" s="2" t="s">
        <v>268</v>
      </c>
      <c r="J1729" s="59" t="s">
        <v>677</v>
      </c>
      <c r="K1729" s="59" t="s">
        <v>677</v>
      </c>
      <c r="L1729" s="15">
        <v>1236.43</v>
      </c>
      <c r="M1729" s="15">
        <v>3029.39</v>
      </c>
    </row>
    <row r="1730" spans="1:13" x14ac:dyDescent="0.2">
      <c r="A1730" s="3" t="s">
        <v>676</v>
      </c>
      <c r="B1730" s="3" t="s">
        <v>676</v>
      </c>
      <c r="C1730" s="2" t="s">
        <v>233</v>
      </c>
      <c r="D1730" s="3" t="s">
        <v>39</v>
      </c>
      <c r="E1730" s="3">
        <v>2019</v>
      </c>
      <c r="F1730" s="3" t="s">
        <v>234</v>
      </c>
      <c r="G1730" s="3" t="s">
        <v>235</v>
      </c>
      <c r="H1730" s="3" t="s">
        <v>38</v>
      </c>
      <c r="I1730" s="2" t="s">
        <v>254</v>
      </c>
      <c r="J1730" s="59" t="s">
        <v>677</v>
      </c>
      <c r="K1730" s="59" t="s">
        <v>677</v>
      </c>
      <c r="L1730" s="15">
        <v>1236.43</v>
      </c>
      <c r="M1730" s="15">
        <v>3029.39</v>
      </c>
    </row>
    <row r="1731" spans="1:13" x14ac:dyDescent="0.2">
      <c r="A1731" s="3" t="s">
        <v>676</v>
      </c>
      <c r="B1731" s="3" t="s">
        <v>676</v>
      </c>
      <c r="C1731" s="2" t="s">
        <v>233</v>
      </c>
      <c r="D1731" s="3" t="s">
        <v>39</v>
      </c>
      <c r="E1731" s="3">
        <v>2019</v>
      </c>
      <c r="F1731" s="3" t="s">
        <v>234</v>
      </c>
      <c r="G1731" s="3" t="s">
        <v>235</v>
      </c>
      <c r="H1731" s="3" t="s">
        <v>38</v>
      </c>
      <c r="I1731" s="2" t="s">
        <v>223</v>
      </c>
      <c r="J1731" s="59" t="s">
        <v>677</v>
      </c>
      <c r="K1731" s="59" t="s">
        <v>677</v>
      </c>
      <c r="L1731" s="15">
        <v>1236.43</v>
      </c>
      <c r="M1731" s="15">
        <v>3029.39</v>
      </c>
    </row>
    <row r="1732" spans="1:13" x14ac:dyDescent="0.2">
      <c r="A1732" s="3" t="s">
        <v>676</v>
      </c>
      <c r="B1732" s="3" t="s">
        <v>676</v>
      </c>
      <c r="C1732" s="2" t="s">
        <v>233</v>
      </c>
      <c r="D1732" s="3" t="s">
        <v>39</v>
      </c>
      <c r="E1732" s="3">
        <v>2019</v>
      </c>
      <c r="F1732" s="3" t="s">
        <v>234</v>
      </c>
      <c r="G1732" s="3" t="s">
        <v>235</v>
      </c>
      <c r="H1732" s="3" t="s">
        <v>38</v>
      </c>
      <c r="I1732" s="2" t="s">
        <v>229</v>
      </c>
      <c r="J1732" s="59" t="s">
        <v>677</v>
      </c>
      <c r="K1732" s="59" t="s">
        <v>677</v>
      </c>
      <c r="L1732" s="15">
        <v>1236.43</v>
      </c>
      <c r="M1732" s="15">
        <v>3029.39</v>
      </c>
    </row>
    <row r="1733" spans="1:13" x14ac:dyDescent="0.2">
      <c r="A1733" s="3" t="s">
        <v>676</v>
      </c>
      <c r="B1733" s="3" t="s">
        <v>676</v>
      </c>
      <c r="C1733" s="2" t="s">
        <v>233</v>
      </c>
      <c r="D1733" s="3" t="s">
        <v>39</v>
      </c>
      <c r="E1733" s="3">
        <v>2019</v>
      </c>
      <c r="F1733" s="3" t="s">
        <v>234</v>
      </c>
      <c r="G1733" s="3" t="s">
        <v>235</v>
      </c>
      <c r="H1733" s="3" t="s">
        <v>38</v>
      </c>
      <c r="I1733" s="2" t="s">
        <v>621</v>
      </c>
      <c r="J1733" s="59" t="s">
        <v>677</v>
      </c>
      <c r="K1733" s="59" t="s">
        <v>677</v>
      </c>
      <c r="L1733" s="15">
        <v>1236.43</v>
      </c>
      <c r="M1733" s="15">
        <v>3029.39</v>
      </c>
    </row>
    <row r="1734" spans="1:13" x14ac:dyDescent="0.2">
      <c r="A1734" s="3" t="s">
        <v>676</v>
      </c>
      <c r="B1734" s="3" t="s">
        <v>676</v>
      </c>
      <c r="C1734" s="2" t="s">
        <v>233</v>
      </c>
      <c r="D1734" s="3" t="s">
        <v>39</v>
      </c>
      <c r="E1734" s="3">
        <v>2019</v>
      </c>
      <c r="F1734" s="3" t="s">
        <v>234</v>
      </c>
      <c r="G1734" s="3" t="s">
        <v>235</v>
      </c>
      <c r="H1734" s="3" t="s">
        <v>38</v>
      </c>
      <c r="I1734" s="2" t="s">
        <v>223</v>
      </c>
      <c r="J1734" s="59" t="s">
        <v>677</v>
      </c>
      <c r="K1734" s="59" t="s">
        <v>677</v>
      </c>
      <c r="L1734" s="15">
        <v>1236.43</v>
      </c>
      <c r="M1734" s="15">
        <v>3029.39</v>
      </c>
    </row>
    <row r="1735" spans="1:13" x14ac:dyDescent="0.2">
      <c r="A1735" s="3" t="s">
        <v>676</v>
      </c>
      <c r="B1735" s="3" t="s">
        <v>676</v>
      </c>
      <c r="C1735" s="2" t="s">
        <v>233</v>
      </c>
      <c r="D1735" s="3" t="s">
        <v>39</v>
      </c>
      <c r="E1735" s="3">
        <v>2019</v>
      </c>
      <c r="F1735" s="3" t="s">
        <v>234</v>
      </c>
      <c r="G1735" s="3" t="s">
        <v>235</v>
      </c>
      <c r="H1735" s="3" t="s">
        <v>38</v>
      </c>
      <c r="I1735" s="2" t="s">
        <v>223</v>
      </c>
      <c r="J1735" s="59" t="s">
        <v>677</v>
      </c>
      <c r="K1735" s="59" t="s">
        <v>677</v>
      </c>
      <c r="L1735" s="15">
        <v>1236.43</v>
      </c>
      <c r="M1735" s="15">
        <v>3029.39</v>
      </c>
    </row>
    <row r="1736" spans="1:13" x14ac:dyDescent="0.2">
      <c r="A1736" s="3" t="s">
        <v>676</v>
      </c>
      <c r="B1736" s="3" t="s">
        <v>676</v>
      </c>
      <c r="C1736" s="2" t="s">
        <v>233</v>
      </c>
      <c r="D1736" s="3" t="s">
        <v>39</v>
      </c>
      <c r="E1736" s="3">
        <v>2019</v>
      </c>
      <c r="F1736" s="3" t="s">
        <v>234</v>
      </c>
      <c r="G1736" s="3" t="s">
        <v>235</v>
      </c>
      <c r="H1736" s="3" t="s">
        <v>38</v>
      </c>
      <c r="I1736" s="2" t="s">
        <v>269</v>
      </c>
      <c r="J1736" s="59" t="s">
        <v>677</v>
      </c>
      <c r="K1736" s="59" t="s">
        <v>677</v>
      </c>
      <c r="L1736" s="15">
        <v>1236.43</v>
      </c>
      <c r="M1736" s="15">
        <v>3029.39</v>
      </c>
    </row>
    <row r="1737" spans="1:13" x14ac:dyDescent="0.2">
      <c r="A1737" s="3" t="s">
        <v>676</v>
      </c>
      <c r="B1737" s="3" t="s">
        <v>676</v>
      </c>
      <c r="C1737" s="2" t="s">
        <v>233</v>
      </c>
      <c r="D1737" s="3" t="s">
        <v>39</v>
      </c>
      <c r="E1737" s="3">
        <v>2019</v>
      </c>
      <c r="F1737" s="3" t="s">
        <v>234</v>
      </c>
      <c r="G1737" s="3" t="s">
        <v>235</v>
      </c>
      <c r="H1737" s="3" t="s">
        <v>38</v>
      </c>
      <c r="I1737" s="2" t="s">
        <v>237</v>
      </c>
      <c r="J1737" s="59" t="s">
        <v>677</v>
      </c>
      <c r="K1737" s="59" t="s">
        <v>677</v>
      </c>
      <c r="L1737" s="15">
        <v>1236.43</v>
      </c>
      <c r="M1737" s="15">
        <v>3029.39</v>
      </c>
    </row>
    <row r="1738" spans="1:13" x14ac:dyDescent="0.2">
      <c r="A1738" s="3" t="s">
        <v>676</v>
      </c>
      <c r="B1738" s="3" t="s">
        <v>676</v>
      </c>
      <c r="C1738" s="2" t="s">
        <v>233</v>
      </c>
      <c r="D1738" s="3" t="s">
        <v>39</v>
      </c>
      <c r="E1738" s="3">
        <v>2019</v>
      </c>
      <c r="F1738" s="3" t="s">
        <v>234</v>
      </c>
      <c r="G1738" s="3" t="s">
        <v>235</v>
      </c>
      <c r="H1738" s="3" t="s">
        <v>38</v>
      </c>
      <c r="I1738" s="2" t="s">
        <v>243</v>
      </c>
      <c r="J1738" s="59" t="s">
        <v>677</v>
      </c>
      <c r="K1738" s="59" t="s">
        <v>677</v>
      </c>
      <c r="L1738" s="15">
        <v>1236.43</v>
      </c>
      <c r="M1738" s="15">
        <v>3029.39</v>
      </c>
    </row>
    <row r="1739" spans="1:13" x14ac:dyDescent="0.2">
      <c r="A1739" s="3" t="s">
        <v>676</v>
      </c>
      <c r="B1739" s="3" t="s">
        <v>676</v>
      </c>
      <c r="C1739" s="2" t="s">
        <v>233</v>
      </c>
      <c r="D1739" s="3" t="s">
        <v>39</v>
      </c>
      <c r="E1739" s="3">
        <v>2019</v>
      </c>
      <c r="F1739" s="3" t="s">
        <v>234</v>
      </c>
      <c r="G1739" s="3" t="s">
        <v>235</v>
      </c>
      <c r="H1739" s="3" t="s">
        <v>38</v>
      </c>
      <c r="I1739" s="2" t="s">
        <v>182</v>
      </c>
      <c r="J1739" s="59" t="s">
        <v>677</v>
      </c>
      <c r="K1739" s="59" t="s">
        <v>677</v>
      </c>
      <c r="L1739" s="15">
        <v>1236.43</v>
      </c>
      <c r="M1739" s="15">
        <v>3029.39</v>
      </c>
    </row>
    <row r="1740" spans="1:13" x14ac:dyDescent="0.2">
      <c r="A1740" s="3" t="s">
        <v>676</v>
      </c>
      <c r="B1740" s="3" t="s">
        <v>676</v>
      </c>
      <c r="C1740" s="2" t="s">
        <v>233</v>
      </c>
      <c r="D1740" s="3" t="s">
        <v>39</v>
      </c>
      <c r="E1740" s="3">
        <v>2019</v>
      </c>
      <c r="F1740" s="3" t="s">
        <v>234</v>
      </c>
      <c r="G1740" s="3" t="s">
        <v>235</v>
      </c>
      <c r="H1740" s="3" t="s">
        <v>38</v>
      </c>
      <c r="I1740" s="2" t="s">
        <v>223</v>
      </c>
      <c r="J1740" s="59" t="s">
        <v>677</v>
      </c>
      <c r="K1740" s="59" t="s">
        <v>677</v>
      </c>
      <c r="L1740" s="15">
        <v>1236.43</v>
      </c>
      <c r="M1740" s="15">
        <v>3029.39</v>
      </c>
    </row>
    <row r="1741" spans="1:13" x14ac:dyDescent="0.2">
      <c r="A1741" s="3" t="s">
        <v>676</v>
      </c>
      <c r="B1741" s="3" t="s">
        <v>676</v>
      </c>
      <c r="C1741" s="2" t="s">
        <v>233</v>
      </c>
      <c r="D1741" s="3" t="s">
        <v>39</v>
      </c>
      <c r="E1741" s="3">
        <v>2019</v>
      </c>
      <c r="F1741" s="3" t="s">
        <v>234</v>
      </c>
      <c r="G1741" s="3" t="s">
        <v>235</v>
      </c>
      <c r="H1741" s="3" t="s">
        <v>38</v>
      </c>
      <c r="I1741" s="2" t="s">
        <v>223</v>
      </c>
      <c r="J1741" s="59" t="s">
        <v>677</v>
      </c>
      <c r="K1741" s="59" t="s">
        <v>677</v>
      </c>
      <c r="L1741" s="15">
        <v>1236.43</v>
      </c>
      <c r="M1741" s="15">
        <v>3029.39</v>
      </c>
    </row>
    <row r="1742" spans="1:13" x14ac:dyDescent="0.2">
      <c r="A1742" s="3" t="s">
        <v>676</v>
      </c>
      <c r="B1742" s="3" t="s">
        <v>676</v>
      </c>
      <c r="C1742" s="2" t="s">
        <v>233</v>
      </c>
      <c r="D1742" s="3" t="s">
        <v>39</v>
      </c>
      <c r="E1742" s="3">
        <v>2019</v>
      </c>
      <c r="F1742" s="3" t="s">
        <v>234</v>
      </c>
      <c r="G1742" s="3" t="s">
        <v>235</v>
      </c>
      <c r="H1742" s="3" t="s">
        <v>38</v>
      </c>
      <c r="I1742" s="2" t="s">
        <v>243</v>
      </c>
      <c r="J1742" s="59" t="s">
        <v>677</v>
      </c>
      <c r="K1742" s="59" t="s">
        <v>677</v>
      </c>
      <c r="L1742" s="15">
        <v>1236.43</v>
      </c>
      <c r="M1742" s="15">
        <v>3029.39</v>
      </c>
    </row>
    <row r="1743" spans="1:13" x14ac:dyDescent="0.2">
      <c r="A1743" s="3" t="s">
        <v>676</v>
      </c>
      <c r="B1743" s="3" t="s">
        <v>676</v>
      </c>
      <c r="C1743" s="2" t="s">
        <v>233</v>
      </c>
      <c r="D1743" s="3" t="s">
        <v>39</v>
      </c>
      <c r="E1743" s="3">
        <v>2019</v>
      </c>
      <c r="F1743" s="3" t="s">
        <v>234</v>
      </c>
      <c r="G1743" s="3" t="s">
        <v>235</v>
      </c>
      <c r="H1743" s="3" t="s">
        <v>38</v>
      </c>
      <c r="I1743" s="2" t="s">
        <v>230</v>
      </c>
      <c r="J1743" s="59" t="s">
        <v>677</v>
      </c>
      <c r="K1743" s="59" t="s">
        <v>677</v>
      </c>
      <c r="L1743" s="15">
        <v>1236.43</v>
      </c>
      <c r="M1743" s="15">
        <v>3029.39</v>
      </c>
    </row>
    <row r="1744" spans="1:13" x14ac:dyDescent="0.2">
      <c r="A1744" s="3" t="s">
        <v>676</v>
      </c>
      <c r="B1744" s="3" t="s">
        <v>676</v>
      </c>
      <c r="C1744" s="2" t="s">
        <v>233</v>
      </c>
      <c r="D1744" s="3" t="s">
        <v>39</v>
      </c>
      <c r="E1744" s="3">
        <v>2019</v>
      </c>
      <c r="F1744" s="3" t="s">
        <v>234</v>
      </c>
      <c r="G1744" s="3" t="s">
        <v>235</v>
      </c>
      <c r="H1744" s="3" t="s">
        <v>38</v>
      </c>
      <c r="I1744" s="2" t="s">
        <v>248</v>
      </c>
      <c r="J1744" s="59" t="s">
        <v>677</v>
      </c>
      <c r="K1744" s="59" t="s">
        <v>677</v>
      </c>
      <c r="L1744" s="15">
        <v>1236.43</v>
      </c>
      <c r="M1744" s="15">
        <v>3029.39</v>
      </c>
    </row>
    <row r="1745" spans="1:13" x14ac:dyDescent="0.2">
      <c r="A1745" s="3" t="s">
        <v>676</v>
      </c>
      <c r="B1745" s="3" t="s">
        <v>676</v>
      </c>
      <c r="C1745" s="2" t="s">
        <v>233</v>
      </c>
      <c r="D1745" s="3" t="s">
        <v>39</v>
      </c>
      <c r="E1745" s="3">
        <v>2019</v>
      </c>
      <c r="F1745" s="3" t="s">
        <v>234</v>
      </c>
      <c r="G1745" s="3" t="s">
        <v>235</v>
      </c>
      <c r="H1745" s="3" t="s">
        <v>38</v>
      </c>
      <c r="I1745" s="2" t="s">
        <v>226</v>
      </c>
      <c r="J1745" s="59" t="s">
        <v>677</v>
      </c>
      <c r="K1745" s="59" t="s">
        <v>677</v>
      </c>
      <c r="L1745" s="15">
        <v>1236.43</v>
      </c>
      <c r="M1745" s="15">
        <v>3029.39</v>
      </c>
    </row>
    <row r="1746" spans="1:13" x14ac:dyDescent="0.2">
      <c r="A1746" s="3" t="s">
        <v>676</v>
      </c>
      <c r="B1746" s="3" t="s">
        <v>676</v>
      </c>
      <c r="C1746" s="2" t="s">
        <v>233</v>
      </c>
      <c r="D1746" s="3" t="s">
        <v>39</v>
      </c>
      <c r="E1746" s="3">
        <v>2019</v>
      </c>
      <c r="F1746" s="3" t="s">
        <v>234</v>
      </c>
      <c r="G1746" s="3" t="s">
        <v>235</v>
      </c>
      <c r="H1746" s="3" t="s">
        <v>38</v>
      </c>
      <c r="I1746" s="2" t="s">
        <v>270</v>
      </c>
      <c r="J1746" s="59" t="s">
        <v>677</v>
      </c>
      <c r="K1746" s="59" t="s">
        <v>677</v>
      </c>
      <c r="L1746" s="15">
        <v>1236.43</v>
      </c>
      <c r="M1746" s="15">
        <v>3029.39</v>
      </c>
    </row>
    <row r="1747" spans="1:13" x14ac:dyDescent="0.2">
      <c r="A1747" s="3" t="s">
        <v>676</v>
      </c>
      <c r="B1747" s="3" t="s">
        <v>676</v>
      </c>
      <c r="C1747" s="2" t="s">
        <v>342</v>
      </c>
      <c r="D1747" s="3" t="s">
        <v>8</v>
      </c>
      <c r="E1747" s="3">
        <v>2019</v>
      </c>
      <c r="F1747" s="3" t="s">
        <v>141</v>
      </c>
      <c r="G1747" s="3" t="s">
        <v>142</v>
      </c>
      <c r="H1747" s="3" t="s">
        <v>7</v>
      </c>
      <c r="I1747" s="2" t="s">
        <v>248</v>
      </c>
      <c r="J1747" s="59" t="s">
        <v>677</v>
      </c>
      <c r="K1747" s="59" t="s">
        <v>677</v>
      </c>
      <c r="L1747" s="15">
        <v>1568.6</v>
      </c>
      <c r="M1747" s="15">
        <v>5753.34</v>
      </c>
    </row>
    <row r="1748" spans="1:13" x14ac:dyDescent="0.2">
      <c r="A1748" s="3" t="s">
        <v>676</v>
      </c>
      <c r="B1748" s="3" t="s">
        <v>676</v>
      </c>
      <c r="C1748" s="2" t="s">
        <v>342</v>
      </c>
      <c r="D1748" s="3" t="s">
        <v>8</v>
      </c>
      <c r="E1748" s="3">
        <v>2019</v>
      </c>
      <c r="F1748" s="3" t="s">
        <v>141</v>
      </c>
      <c r="G1748" s="3" t="s">
        <v>142</v>
      </c>
      <c r="H1748" s="3" t="s">
        <v>17</v>
      </c>
      <c r="I1748" s="2" t="s">
        <v>222</v>
      </c>
      <c r="J1748" s="59" t="s">
        <v>677</v>
      </c>
      <c r="K1748" s="59" t="s">
        <v>677</v>
      </c>
      <c r="L1748" s="15">
        <v>1568.6</v>
      </c>
      <c r="M1748" s="15">
        <v>4937.68</v>
      </c>
    </row>
    <row r="1749" spans="1:13" x14ac:dyDescent="0.2">
      <c r="A1749" s="3" t="s">
        <v>676</v>
      </c>
      <c r="B1749" s="3" t="s">
        <v>676</v>
      </c>
      <c r="C1749" s="2" t="s">
        <v>342</v>
      </c>
      <c r="D1749" s="3" t="s">
        <v>8</v>
      </c>
      <c r="E1749" s="3">
        <v>2019</v>
      </c>
      <c r="F1749" s="3" t="s">
        <v>141</v>
      </c>
      <c r="G1749" s="3" t="s">
        <v>142</v>
      </c>
      <c r="H1749" s="3" t="s">
        <v>21</v>
      </c>
      <c r="I1749" s="2" t="s">
        <v>248</v>
      </c>
      <c r="J1749" s="59" t="s">
        <v>677</v>
      </c>
      <c r="K1749" s="59" t="s">
        <v>677</v>
      </c>
      <c r="L1749" s="15">
        <v>1568.6</v>
      </c>
      <c r="M1749" s="15">
        <v>5376.88</v>
      </c>
    </row>
    <row r="1750" spans="1:13" x14ac:dyDescent="0.2">
      <c r="A1750" s="3" t="s">
        <v>676</v>
      </c>
      <c r="B1750" s="3" t="s">
        <v>676</v>
      </c>
      <c r="C1750" s="2" t="s">
        <v>342</v>
      </c>
      <c r="D1750" s="3" t="s">
        <v>8</v>
      </c>
      <c r="E1750" s="3">
        <v>2019</v>
      </c>
      <c r="F1750" s="3" t="s">
        <v>141</v>
      </c>
      <c r="G1750" s="3" t="s">
        <v>142</v>
      </c>
      <c r="H1750" s="3" t="s">
        <v>63</v>
      </c>
      <c r="I1750" s="2" t="s">
        <v>257</v>
      </c>
      <c r="J1750" s="59" t="s">
        <v>677</v>
      </c>
      <c r="K1750" s="59" t="s">
        <v>677</v>
      </c>
      <c r="L1750" s="15">
        <v>2487.3200000000002</v>
      </c>
      <c r="M1750" s="15">
        <v>6934.21</v>
      </c>
    </row>
    <row r="1751" spans="1:13" x14ac:dyDescent="0.2">
      <c r="A1751" s="3" t="s">
        <v>676</v>
      </c>
      <c r="B1751" s="3" t="s">
        <v>676</v>
      </c>
      <c r="C1751" s="2" t="s">
        <v>342</v>
      </c>
      <c r="D1751" s="3" t="s">
        <v>8</v>
      </c>
      <c r="E1751" s="3">
        <v>2019</v>
      </c>
      <c r="F1751" s="3" t="s">
        <v>141</v>
      </c>
      <c r="G1751" s="3" t="s">
        <v>142</v>
      </c>
      <c r="H1751" s="3" t="s">
        <v>53</v>
      </c>
      <c r="I1751" s="2" t="s">
        <v>257</v>
      </c>
      <c r="J1751" s="59" t="s">
        <v>677</v>
      </c>
      <c r="K1751" s="59" t="s">
        <v>677</v>
      </c>
      <c r="L1751" s="15">
        <v>1212</v>
      </c>
      <c r="M1751" s="15">
        <v>3818.04</v>
      </c>
    </row>
    <row r="1752" spans="1:13" x14ac:dyDescent="0.2">
      <c r="A1752" s="3" t="s">
        <v>676</v>
      </c>
      <c r="B1752" s="3" t="s">
        <v>676</v>
      </c>
      <c r="C1752" s="2" t="s">
        <v>342</v>
      </c>
      <c r="D1752" s="3" t="s">
        <v>8</v>
      </c>
      <c r="E1752" s="3">
        <v>2019</v>
      </c>
      <c r="F1752" s="3" t="s">
        <v>141</v>
      </c>
      <c r="G1752" s="3" t="s">
        <v>142</v>
      </c>
      <c r="H1752" s="3" t="s">
        <v>76</v>
      </c>
      <c r="I1752" s="2" t="s">
        <v>257</v>
      </c>
      <c r="J1752" s="59" t="s">
        <v>677</v>
      </c>
      <c r="K1752" s="59" t="s">
        <v>677</v>
      </c>
      <c r="L1752" s="15">
        <v>1568.6</v>
      </c>
      <c r="M1752" s="15">
        <v>5790.31</v>
      </c>
    </row>
    <row r="1753" spans="1:13" x14ac:dyDescent="0.2">
      <c r="A1753" s="3" t="s">
        <v>676</v>
      </c>
      <c r="B1753" s="3" t="s">
        <v>676</v>
      </c>
      <c r="C1753" s="2" t="s">
        <v>342</v>
      </c>
      <c r="D1753" s="3" t="s">
        <v>8</v>
      </c>
      <c r="E1753" s="3">
        <v>2019</v>
      </c>
      <c r="F1753" s="3" t="s">
        <v>141</v>
      </c>
      <c r="G1753" s="3" t="s">
        <v>142</v>
      </c>
      <c r="H1753" s="3" t="s">
        <v>73</v>
      </c>
      <c r="I1753" s="2" t="s">
        <v>257</v>
      </c>
      <c r="J1753" s="59" t="s">
        <v>677</v>
      </c>
      <c r="K1753" s="59" t="s">
        <v>677</v>
      </c>
      <c r="L1753" s="15">
        <v>1212</v>
      </c>
      <c r="M1753" s="15">
        <v>3818.04</v>
      </c>
    </row>
    <row r="1754" spans="1:13" x14ac:dyDescent="0.2">
      <c r="A1754" s="3" t="s">
        <v>676</v>
      </c>
      <c r="B1754" s="3" t="s">
        <v>676</v>
      </c>
      <c r="C1754" s="2" t="s">
        <v>342</v>
      </c>
      <c r="D1754" s="3" t="s">
        <v>8</v>
      </c>
      <c r="E1754" s="3">
        <v>2019</v>
      </c>
      <c r="F1754" s="3" t="s">
        <v>141</v>
      </c>
      <c r="G1754" s="3" t="s">
        <v>142</v>
      </c>
      <c r="H1754" s="3" t="s">
        <v>7</v>
      </c>
      <c r="I1754" s="2" t="s">
        <v>257</v>
      </c>
      <c r="J1754" s="59" t="s">
        <v>677</v>
      </c>
      <c r="K1754" s="59" t="s">
        <v>677</v>
      </c>
      <c r="L1754" s="15">
        <v>1568.6</v>
      </c>
      <c r="M1754" s="15">
        <v>5753.34</v>
      </c>
    </row>
    <row r="1755" spans="1:13" x14ac:dyDescent="0.2">
      <c r="A1755" s="3" t="s">
        <v>676</v>
      </c>
      <c r="B1755" s="3" t="s">
        <v>676</v>
      </c>
      <c r="C1755" s="2" t="s">
        <v>342</v>
      </c>
      <c r="D1755" s="3" t="s">
        <v>8</v>
      </c>
      <c r="E1755" s="3">
        <v>2019</v>
      </c>
      <c r="F1755" s="3" t="s">
        <v>141</v>
      </c>
      <c r="G1755" s="3" t="s">
        <v>142</v>
      </c>
      <c r="H1755" s="3" t="s">
        <v>31</v>
      </c>
      <c r="I1755" s="2" t="s">
        <v>257</v>
      </c>
      <c r="J1755" s="59" t="s">
        <v>677</v>
      </c>
      <c r="K1755" s="59" t="s">
        <v>677</v>
      </c>
      <c r="L1755" s="15">
        <v>1568.6</v>
      </c>
      <c r="M1755" s="15">
        <v>5790.31</v>
      </c>
    </row>
    <row r="1756" spans="1:13" x14ac:dyDescent="0.2">
      <c r="A1756" s="3" t="s">
        <v>676</v>
      </c>
      <c r="B1756" s="3" t="s">
        <v>676</v>
      </c>
      <c r="C1756" s="2" t="s">
        <v>342</v>
      </c>
      <c r="D1756" s="3" t="s">
        <v>8</v>
      </c>
      <c r="E1756" s="3">
        <v>2019</v>
      </c>
      <c r="F1756" s="3" t="s">
        <v>141</v>
      </c>
      <c r="G1756" s="3" t="s">
        <v>142</v>
      </c>
      <c r="H1756" s="3" t="s">
        <v>76</v>
      </c>
      <c r="I1756" s="2" t="s">
        <v>248</v>
      </c>
      <c r="J1756" s="59" t="s">
        <v>677</v>
      </c>
      <c r="K1756" s="59" t="s">
        <v>677</v>
      </c>
      <c r="L1756" s="15">
        <v>1568.6</v>
      </c>
      <c r="M1756" s="15">
        <v>5790.31</v>
      </c>
    </row>
    <row r="1757" spans="1:13" x14ac:dyDescent="0.2">
      <c r="A1757" s="3" t="s">
        <v>676</v>
      </c>
      <c r="B1757" s="3" t="s">
        <v>676</v>
      </c>
      <c r="C1757" s="2" t="s">
        <v>342</v>
      </c>
      <c r="D1757" s="3" t="s">
        <v>8</v>
      </c>
      <c r="E1757" s="3">
        <v>2019</v>
      </c>
      <c r="F1757" s="3" t="s">
        <v>141</v>
      </c>
      <c r="G1757" s="3" t="s">
        <v>142</v>
      </c>
      <c r="H1757" s="3" t="s">
        <v>64</v>
      </c>
      <c r="I1757" s="2" t="s">
        <v>254</v>
      </c>
      <c r="J1757" s="59" t="s">
        <v>677</v>
      </c>
      <c r="K1757" s="59" t="s">
        <v>677</v>
      </c>
      <c r="L1757" s="15">
        <v>1212</v>
      </c>
      <c r="M1757" s="15">
        <v>4037.64</v>
      </c>
    </row>
    <row r="1758" spans="1:13" x14ac:dyDescent="0.2">
      <c r="A1758" s="3" t="s">
        <v>676</v>
      </c>
      <c r="B1758" s="3" t="s">
        <v>676</v>
      </c>
      <c r="C1758" s="2" t="s">
        <v>342</v>
      </c>
      <c r="D1758" s="3" t="s">
        <v>8</v>
      </c>
      <c r="E1758" s="3">
        <v>2019</v>
      </c>
      <c r="F1758" s="3" t="s">
        <v>141</v>
      </c>
      <c r="G1758" s="3" t="s">
        <v>142</v>
      </c>
      <c r="H1758" s="3" t="s">
        <v>53</v>
      </c>
      <c r="I1758" s="2" t="s">
        <v>257</v>
      </c>
      <c r="J1758" s="59" t="s">
        <v>677</v>
      </c>
      <c r="K1758" s="59" t="s">
        <v>677</v>
      </c>
      <c r="L1758" s="15">
        <v>1212</v>
      </c>
      <c r="M1758" s="15">
        <v>3818.04</v>
      </c>
    </row>
    <row r="1759" spans="1:13" x14ac:dyDescent="0.2">
      <c r="A1759" s="3" t="s">
        <v>676</v>
      </c>
      <c r="B1759" s="3" t="s">
        <v>676</v>
      </c>
      <c r="C1759" s="2" t="s">
        <v>342</v>
      </c>
      <c r="D1759" s="3" t="s">
        <v>8</v>
      </c>
      <c r="E1759" s="3">
        <v>2019</v>
      </c>
      <c r="F1759" s="3" t="s">
        <v>141</v>
      </c>
      <c r="G1759" s="3" t="s">
        <v>142</v>
      </c>
      <c r="H1759" s="3" t="s">
        <v>31</v>
      </c>
      <c r="I1759" s="2" t="s">
        <v>222</v>
      </c>
      <c r="J1759" s="59" t="s">
        <v>677</v>
      </c>
      <c r="K1759" s="59" t="s">
        <v>677</v>
      </c>
      <c r="L1759" s="15">
        <v>1568.6</v>
      </c>
      <c r="M1759" s="15">
        <v>5790.31</v>
      </c>
    </row>
    <row r="1760" spans="1:13" x14ac:dyDescent="0.2">
      <c r="A1760" s="3" t="s">
        <v>676</v>
      </c>
      <c r="B1760" s="3" t="s">
        <v>676</v>
      </c>
      <c r="C1760" s="2" t="s">
        <v>342</v>
      </c>
      <c r="D1760" s="3" t="s">
        <v>8</v>
      </c>
      <c r="E1760" s="3">
        <v>2019</v>
      </c>
      <c r="F1760" s="3" t="s">
        <v>141</v>
      </c>
      <c r="G1760" s="3" t="s">
        <v>142</v>
      </c>
      <c r="H1760" s="3" t="s">
        <v>53</v>
      </c>
      <c r="I1760" s="2" t="s">
        <v>254</v>
      </c>
      <c r="J1760" s="59" t="s">
        <v>677</v>
      </c>
      <c r="K1760" s="59" t="s">
        <v>677</v>
      </c>
      <c r="L1760" s="15">
        <v>1212</v>
      </c>
      <c r="M1760" s="15">
        <v>3818.04</v>
      </c>
    </row>
    <row r="1761" spans="1:13" x14ac:dyDescent="0.2">
      <c r="A1761" s="3" t="s">
        <v>676</v>
      </c>
      <c r="B1761" s="3" t="s">
        <v>676</v>
      </c>
      <c r="C1761" s="2" t="s">
        <v>342</v>
      </c>
      <c r="D1761" s="3" t="s">
        <v>8</v>
      </c>
      <c r="E1761" s="3">
        <v>2019</v>
      </c>
      <c r="F1761" s="3" t="s">
        <v>141</v>
      </c>
      <c r="G1761" s="3" t="s">
        <v>142</v>
      </c>
      <c r="H1761" s="3" t="s">
        <v>53</v>
      </c>
      <c r="I1761" s="2" t="s">
        <v>248</v>
      </c>
      <c r="J1761" s="59" t="s">
        <v>677</v>
      </c>
      <c r="K1761" s="59" t="s">
        <v>677</v>
      </c>
      <c r="L1761" s="15">
        <v>1212</v>
      </c>
      <c r="M1761" s="15">
        <v>3818.04</v>
      </c>
    </row>
    <row r="1762" spans="1:13" x14ac:dyDescent="0.2">
      <c r="A1762" s="3" t="s">
        <v>676</v>
      </c>
      <c r="B1762" s="3" t="s">
        <v>676</v>
      </c>
      <c r="C1762" s="2" t="s">
        <v>342</v>
      </c>
      <c r="D1762" s="3" t="s">
        <v>8</v>
      </c>
      <c r="E1762" s="3">
        <v>2019</v>
      </c>
      <c r="F1762" s="3" t="s">
        <v>141</v>
      </c>
      <c r="G1762" s="3" t="s">
        <v>142</v>
      </c>
      <c r="H1762" s="3" t="s">
        <v>17</v>
      </c>
      <c r="I1762" s="2" t="s">
        <v>248</v>
      </c>
      <c r="J1762" s="59" t="s">
        <v>677</v>
      </c>
      <c r="K1762" s="59" t="s">
        <v>677</v>
      </c>
      <c r="L1762" s="15">
        <v>1568.6</v>
      </c>
      <c r="M1762" s="15">
        <v>4937.68</v>
      </c>
    </row>
    <row r="1763" spans="1:13" x14ac:dyDescent="0.2">
      <c r="A1763" s="3" t="s">
        <v>676</v>
      </c>
      <c r="B1763" s="3" t="s">
        <v>676</v>
      </c>
      <c r="C1763" s="2" t="s">
        <v>342</v>
      </c>
      <c r="D1763" s="3" t="s">
        <v>8</v>
      </c>
      <c r="E1763" s="3">
        <v>2019</v>
      </c>
      <c r="F1763" s="3" t="s">
        <v>141</v>
      </c>
      <c r="G1763" s="3" t="s">
        <v>142</v>
      </c>
      <c r="H1763" s="3" t="s">
        <v>53</v>
      </c>
      <c r="I1763" s="2" t="s">
        <v>222</v>
      </c>
      <c r="J1763" s="59" t="s">
        <v>677</v>
      </c>
      <c r="K1763" s="59" t="s">
        <v>677</v>
      </c>
      <c r="L1763" s="15">
        <v>1212</v>
      </c>
      <c r="M1763" s="15">
        <v>3818.04</v>
      </c>
    </row>
    <row r="1764" spans="1:13" x14ac:dyDescent="0.2">
      <c r="A1764" s="3" t="s">
        <v>676</v>
      </c>
      <c r="B1764" s="3" t="s">
        <v>676</v>
      </c>
      <c r="C1764" s="2" t="s">
        <v>342</v>
      </c>
      <c r="D1764" s="3" t="s">
        <v>8</v>
      </c>
      <c r="E1764" s="3">
        <v>2019</v>
      </c>
      <c r="F1764" s="3" t="s">
        <v>141</v>
      </c>
      <c r="G1764" s="3" t="s">
        <v>142</v>
      </c>
      <c r="H1764" s="3" t="s">
        <v>76</v>
      </c>
      <c r="I1764" s="2" t="s">
        <v>222</v>
      </c>
      <c r="J1764" s="59" t="s">
        <v>677</v>
      </c>
      <c r="K1764" s="59" t="s">
        <v>677</v>
      </c>
      <c r="L1764" s="15">
        <v>1568.6</v>
      </c>
      <c r="M1764" s="15">
        <v>5790.31</v>
      </c>
    </row>
    <row r="1765" spans="1:13" x14ac:dyDescent="0.2">
      <c r="A1765" s="3" t="s">
        <v>676</v>
      </c>
      <c r="B1765" s="3" t="s">
        <v>676</v>
      </c>
      <c r="C1765" s="2" t="s">
        <v>342</v>
      </c>
      <c r="D1765" s="3" t="s">
        <v>8</v>
      </c>
      <c r="E1765" s="3">
        <v>2019</v>
      </c>
      <c r="F1765" s="3" t="s">
        <v>141</v>
      </c>
      <c r="G1765" s="3" t="s">
        <v>142</v>
      </c>
      <c r="H1765" s="3" t="s">
        <v>53</v>
      </c>
      <c r="I1765" s="2" t="s">
        <v>226</v>
      </c>
      <c r="J1765" s="59" t="s">
        <v>677</v>
      </c>
      <c r="K1765" s="59" t="s">
        <v>677</v>
      </c>
      <c r="L1765" s="15">
        <v>1212</v>
      </c>
      <c r="M1765" s="15">
        <v>3818.04</v>
      </c>
    </row>
    <row r="1766" spans="1:13" x14ac:dyDescent="0.2">
      <c r="A1766" s="3" t="s">
        <v>676</v>
      </c>
      <c r="B1766" s="3" t="s">
        <v>676</v>
      </c>
      <c r="C1766" s="2" t="s">
        <v>342</v>
      </c>
      <c r="D1766" s="3" t="s">
        <v>8</v>
      </c>
      <c r="E1766" s="3">
        <v>2019</v>
      </c>
      <c r="F1766" s="3" t="s">
        <v>141</v>
      </c>
      <c r="G1766" s="3" t="s">
        <v>142</v>
      </c>
      <c r="H1766" s="3" t="s">
        <v>64</v>
      </c>
      <c r="I1766" s="2" t="s">
        <v>257</v>
      </c>
      <c r="J1766" s="59" t="s">
        <v>677</v>
      </c>
      <c r="K1766" s="59" t="s">
        <v>677</v>
      </c>
      <c r="L1766" s="15">
        <v>1212</v>
      </c>
      <c r="M1766" s="15">
        <v>4037.64</v>
      </c>
    </row>
    <row r="1767" spans="1:13" x14ac:dyDescent="0.2">
      <c r="A1767" s="3" t="s">
        <v>676</v>
      </c>
      <c r="B1767" s="3" t="s">
        <v>676</v>
      </c>
      <c r="C1767" s="2" t="s">
        <v>342</v>
      </c>
      <c r="D1767" s="3" t="s">
        <v>8</v>
      </c>
      <c r="E1767" s="3">
        <v>2019</v>
      </c>
      <c r="F1767" s="3" t="s">
        <v>141</v>
      </c>
      <c r="G1767" s="3" t="s">
        <v>142</v>
      </c>
      <c r="H1767" s="3" t="s">
        <v>21</v>
      </c>
      <c r="I1767" s="2" t="s">
        <v>248</v>
      </c>
      <c r="J1767" s="59" t="s">
        <v>677</v>
      </c>
      <c r="K1767" s="59" t="s">
        <v>677</v>
      </c>
      <c r="L1767" s="15">
        <v>1568.6</v>
      </c>
      <c r="M1767" s="15">
        <v>5376.88</v>
      </c>
    </row>
    <row r="1768" spans="1:13" x14ac:dyDescent="0.2">
      <c r="A1768" s="3" t="s">
        <v>676</v>
      </c>
      <c r="B1768" s="3" t="s">
        <v>676</v>
      </c>
      <c r="C1768" s="2" t="s">
        <v>342</v>
      </c>
      <c r="D1768" s="3" t="s">
        <v>8</v>
      </c>
      <c r="E1768" s="3">
        <v>2019</v>
      </c>
      <c r="F1768" s="3" t="s">
        <v>141</v>
      </c>
      <c r="G1768" s="3" t="s">
        <v>142</v>
      </c>
      <c r="H1768" s="3" t="s">
        <v>7</v>
      </c>
      <c r="I1768" s="2" t="s">
        <v>254</v>
      </c>
      <c r="J1768" s="59" t="s">
        <v>677</v>
      </c>
      <c r="K1768" s="59" t="s">
        <v>677</v>
      </c>
      <c r="L1768" s="15">
        <v>1568.6</v>
      </c>
      <c r="M1768" s="15">
        <v>5753.34</v>
      </c>
    </row>
    <row r="1769" spans="1:13" x14ac:dyDescent="0.2">
      <c r="A1769" s="3" t="s">
        <v>676</v>
      </c>
      <c r="B1769" s="3" t="s">
        <v>676</v>
      </c>
      <c r="C1769" s="2" t="s">
        <v>342</v>
      </c>
      <c r="D1769" s="3" t="s">
        <v>8</v>
      </c>
      <c r="E1769" s="3">
        <v>2019</v>
      </c>
      <c r="F1769" s="3" t="s">
        <v>141</v>
      </c>
      <c r="G1769" s="3" t="s">
        <v>142</v>
      </c>
      <c r="H1769" s="3" t="s">
        <v>53</v>
      </c>
      <c r="I1769" s="2" t="s">
        <v>248</v>
      </c>
      <c r="J1769" s="59" t="s">
        <v>677</v>
      </c>
      <c r="K1769" s="59" t="s">
        <v>677</v>
      </c>
      <c r="L1769" s="15">
        <v>1212</v>
      </c>
      <c r="M1769" s="15">
        <v>3818.04</v>
      </c>
    </row>
    <row r="1770" spans="1:13" x14ac:dyDescent="0.2">
      <c r="A1770" s="3" t="s">
        <v>676</v>
      </c>
      <c r="B1770" s="3" t="s">
        <v>676</v>
      </c>
      <c r="C1770" s="2" t="s">
        <v>342</v>
      </c>
      <c r="D1770" s="3" t="s">
        <v>8</v>
      </c>
      <c r="E1770" s="3">
        <v>2019</v>
      </c>
      <c r="F1770" s="3" t="s">
        <v>141</v>
      </c>
      <c r="G1770" s="3" t="s">
        <v>142</v>
      </c>
      <c r="H1770" s="3" t="s">
        <v>31</v>
      </c>
      <c r="I1770" s="2" t="s">
        <v>230</v>
      </c>
      <c r="J1770" s="59" t="s">
        <v>677</v>
      </c>
      <c r="K1770" s="59" t="s">
        <v>677</v>
      </c>
      <c r="L1770" s="15">
        <v>1568.6</v>
      </c>
      <c r="M1770" s="15">
        <v>5790.31</v>
      </c>
    </row>
    <row r="1771" spans="1:13" x14ac:dyDescent="0.2">
      <c r="A1771" s="3" t="s">
        <v>676</v>
      </c>
      <c r="B1771" s="3" t="s">
        <v>676</v>
      </c>
      <c r="C1771" s="2" t="s">
        <v>342</v>
      </c>
      <c r="D1771" s="3" t="s">
        <v>8</v>
      </c>
      <c r="E1771" s="3">
        <v>2019</v>
      </c>
      <c r="F1771" s="3" t="s">
        <v>141</v>
      </c>
      <c r="G1771" s="3" t="s">
        <v>142</v>
      </c>
      <c r="H1771" s="3" t="s">
        <v>73</v>
      </c>
      <c r="I1771" s="2" t="s">
        <v>226</v>
      </c>
      <c r="J1771" s="59" t="s">
        <v>677</v>
      </c>
      <c r="K1771" s="59" t="s">
        <v>677</v>
      </c>
      <c r="L1771" s="15">
        <v>1212</v>
      </c>
      <c r="M1771" s="15">
        <v>3818.04</v>
      </c>
    </row>
    <row r="1772" spans="1:13" x14ac:dyDescent="0.2">
      <c r="A1772" s="3" t="s">
        <v>676</v>
      </c>
      <c r="B1772" s="3" t="s">
        <v>676</v>
      </c>
      <c r="C1772" s="2" t="s">
        <v>342</v>
      </c>
      <c r="D1772" s="3" t="s">
        <v>8</v>
      </c>
      <c r="E1772" s="3">
        <v>2019</v>
      </c>
      <c r="F1772" s="3" t="s">
        <v>141</v>
      </c>
      <c r="G1772" s="3" t="s">
        <v>142</v>
      </c>
      <c r="H1772" s="3" t="s">
        <v>53</v>
      </c>
      <c r="I1772" s="2" t="s">
        <v>226</v>
      </c>
      <c r="J1772" s="59" t="s">
        <v>677</v>
      </c>
      <c r="K1772" s="59" t="s">
        <v>677</v>
      </c>
      <c r="L1772" s="15">
        <v>1212</v>
      </c>
      <c r="M1772" s="15">
        <v>3818.04</v>
      </c>
    </row>
    <row r="1773" spans="1:13" x14ac:dyDescent="0.2">
      <c r="A1773" s="3" t="s">
        <v>676</v>
      </c>
      <c r="B1773" s="3" t="s">
        <v>676</v>
      </c>
      <c r="C1773" s="2" t="s">
        <v>342</v>
      </c>
      <c r="D1773" s="3" t="s">
        <v>8</v>
      </c>
      <c r="E1773" s="3">
        <v>2019</v>
      </c>
      <c r="F1773" s="3" t="s">
        <v>141</v>
      </c>
      <c r="G1773" s="3" t="s">
        <v>142</v>
      </c>
      <c r="H1773" s="3" t="s">
        <v>64</v>
      </c>
      <c r="I1773" s="2" t="s">
        <v>230</v>
      </c>
      <c r="J1773" s="59" t="s">
        <v>677</v>
      </c>
      <c r="K1773" s="59" t="s">
        <v>677</v>
      </c>
      <c r="L1773" s="15">
        <v>1212</v>
      </c>
      <c r="M1773" s="15">
        <v>4037.64</v>
      </c>
    </row>
    <row r="1774" spans="1:13" x14ac:dyDescent="0.2">
      <c r="A1774" s="3" t="s">
        <v>676</v>
      </c>
      <c r="B1774" s="3" t="s">
        <v>676</v>
      </c>
      <c r="C1774" s="2" t="s">
        <v>342</v>
      </c>
      <c r="D1774" s="3" t="s">
        <v>8</v>
      </c>
      <c r="E1774" s="3">
        <v>2019</v>
      </c>
      <c r="F1774" s="3" t="s">
        <v>141</v>
      </c>
      <c r="G1774" s="3" t="s">
        <v>142</v>
      </c>
      <c r="H1774" s="3" t="s">
        <v>73</v>
      </c>
      <c r="I1774" s="2" t="s">
        <v>254</v>
      </c>
      <c r="J1774" s="59" t="s">
        <v>677</v>
      </c>
      <c r="K1774" s="59" t="s">
        <v>677</v>
      </c>
      <c r="L1774" s="15">
        <v>1212</v>
      </c>
      <c r="M1774" s="15">
        <v>3818.04</v>
      </c>
    </row>
    <row r="1775" spans="1:13" x14ac:dyDescent="0.2">
      <c r="A1775" s="3" t="s">
        <v>676</v>
      </c>
      <c r="B1775" s="3" t="s">
        <v>676</v>
      </c>
      <c r="C1775" s="2" t="s">
        <v>342</v>
      </c>
      <c r="D1775" s="3" t="s">
        <v>8</v>
      </c>
      <c r="E1775" s="3">
        <v>2019</v>
      </c>
      <c r="F1775" s="3" t="s">
        <v>141</v>
      </c>
      <c r="G1775" s="3" t="s">
        <v>142</v>
      </c>
      <c r="H1775" s="3" t="s">
        <v>31</v>
      </c>
      <c r="I1775" s="2" t="s">
        <v>248</v>
      </c>
      <c r="J1775" s="59" t="s">
        <v>677</v>
      </c>
      <c r="K1775" s="59" t="s">
        <v>677</v>
      </c>
      <c r="L1775" s="15">
        <v>1568.6</v>
      </c>
      <c r="M1775" s="15">
        <v>5790.31</v>
      </c>
    </row>
    <row r="1776" spans="1:13" x14ac:dyDescent="0.2">
      <c r="A1776" s="3" t="s">
        <v>676</v>
      </c>
      <c r="B1776" s="3" t="s">
        <v>676</v>
      </c>
      <c r="C1776" s="2" t="s">
        <v>342</v>
      </c>
      <c r="D1776" s="3" t="s">
        <v>8</v>
      </c>
      <c r="E1776" s="3">
        <v>2019</v>
      </c>
      <c r="F1776" s="3" t="s">
        <v>141</v>
      </c>
      <c r="G1776" s="3" t="s">
        <v>142</v>
      </c>
      <c r="H1776" s="3" t="s">
        <v>7</v>
      </c>
      <c r="I1776" s="2" t="s">
        <v>222</v>
      </c>
      <c r="J1776" s="59" t="s">
        <v>677</v>
      </c>
      <c r="K1776" s="59" t="s">
        <v>677</v>
      </c>
      <c r="L1776" s="15">
        <v>1568.6</v>
      </c>
      <c r="M1776" s="15">
        <v>5753.34</v>
      </c>
    </row>
    <row r="1777" spans="1:13" x14ac:dyDescent="0.2">
      <c r="A1777" s="3" t="s">
        <v>676</v>
      </c>
      <c r="B1777" s="3" t="s">
        <v>676</v>
      </c>
      <c r="C1777" s="2" t="s">
        <v>342</v>
      </c>
      <c r="D1777" s="3" t="s">
        <v>8</v>
      </c>
      <c r="E1777" s="3">
        <v>2019</v>
      </c>
      <c r="F1777" s="3" t="s">
        <v>141</v>
      </c>
      <c r="G1777" s="3" t="s">
        <v>142</v>
      </c>
      <c r="H1777" s="3" t="s">
        <v>17</v>
      </c>
      <c r="I1777" s="2" t="s">
        <v>254</v>
      </c>
      <c r="J1777" s="59" t="s">
        <v>677</v>
      </c>
      <c r="K1777" s="59" t="s">
        <v>677</v>
      </c>
      <c r="L1777" s="15">
        <v>1568.6</v>
      </c>
      <c r="M1777" s="15">
        <v>4937.68</v>
      </c>
    </row>
    <row r="1778" spans="1:13" x14ac:dyDescent="0.2">
      <c r="A1778" s="3" t="s">
        <v>676</v>
      </c>
      <c r="B1778" s="3" t="s">
        <v>676</v>
      </c>
      <c r="C1778" s="2" t="s">
        <v>342</v>
      </c>
      <c r="D1778" s="3" t="s">
        <v>8</v>
      </c>
      <c r="E1778" s="3">
        <v>2019</v>
      </c>
      <c r="F1778" s="3" t="s">
        <v>141</v>
      </c>
      <c r="G1778" s="3" t="s">
        <v>142</v>
      </c>
      <c r="H1778" s="3" t="s">
        <v>21</v>
      </c>
      <c r="I1778" s="2" t="s">
        <v>257</v>
      </c>
      <c r="J1778" s="59" t="s">
        <v>677</v>
      </c>
      <c r="K1778" s="59" t="s">
        <v>677</v>
      </c>
      <c r="L1778" s="15">
        <v>1568.6</v>
      </c>
      <c r="M1778" s="15">
        <v>5376.88</v>
      </c>
    </row>
    <row r="1779" spans="1:13" x14ac:dyDescent="0.2">
      <c r="A1779" s="3" t="s">
        <v>676</v>
      </c>
      <c r="B1779" s="3" t="s">
        <v>676</v>
      </c>
      <c r="C1779" s="2" t="s">
        <v>342</v>
      </c>
      <c r="D1779" s="3" t="s">
        <v>8</v>
      </c>
      <c r="E1779" s="3">
        <v>2019</v>
      </c>
      <c r="F1779" s="3" t="s">
        <v>141</v>
      </c>
      <c r="G1779" s="3" t="s">
        <v>142</v>
      </c>
      <c r="H1779" s="3" t="s">
        <v>64</v>
      </c>
      <c r="I1779" s="2" t="s">
        <v>248</v>
      </c>
      <c r="J1779" s="59" t="s">
        <v>677</v>
      </c>
      <c r="K1779" s="59" t="s">
        <v>677</v>
      </c>
      <c r="L1779" s="15">
        <v>1212</v>
      </c>
      <c r="M1779" s="15">
        <v>4037.64</v>
      </c>
    </row>
    <row r="1780" spans="1:13" x14ac:dyDescent="0.2">
      <c r="A1780" s="3" t="s">
        <v>676</v>
      </c>
      <c r="B1780" s="3" t="s">
        <v>676</v>
      </c>
      <c r="C1780" s="2" t="s">
        <v>342</v>
      </c>
      <c r="D1780" s="3" t="s">
        <v>8</v>
      </c>
      <c r="E1780" s="3">
        <v>2019</v>
      </c>
      <c r="F1780" s="3" t="s">
        <v>141</v>
      </c>
      <c r="G1780" s="3" t="s">
        <v>142</v>
      </c>
      <c r="H1780" s="3" t="s">
        <v>76</v>
      </c>
      <c r="I1780" s="2" t="s">
        <v>254</v>
      </c>
      <c r="J1780" s="59" t="s">
        <v>677</v>
      </c>
      <c r="K1780" s="59" t="s">
        <v>677</v>
      </c>
      <c r="L1780" s="15">
        <v>1568.6</v>
      </c>
      <c r="M1780" s="15">
        <v>5790.31</v>
      </c>
    </row>
    <row r="1781" spans="1:13" x14ac:dyDescent="0.2">
      <c r="A1781" s="3" t="s">
        <v>676</v>
      </c>
      <c r="B1781" s="3" t="s">
        <v>676</v>
      </c>
      <c r="C1781" s="2" t="s">
        <v>342</v>
      </c>
      <c r="D1781" s="3" t="s">
        <v>8</v>
      </c>
      <c r="E1781" s="3">
        <v>2019</v>
      </c>
      <c r="F1781" s="3" t="s">
        <v>141</v>
      </c>
      <c r="G1781" s="3" t="s">
        <v>142</v>
      </c>
      <c r="H1781" s="3" t="s">
        <v>53</v>
      </c>
      <c r="I1781" s="2" t="s">
        <v>248</v>
      </c>
      <c r="J1781" s="59" t="s">
        <v>677</v>
      </c>
      <c r="K1781" s="59" t="s">
        <v>677</v>
      </c>
      <c r="L1781" s="15">
        <v>1212</v>
      </c>
      <c r="M1781" s="15">
        <v>3818.04</v>
      </c>
    </row>
    <row r="1782" spans="1:13" x14ac:dyDescent="0.2">
      <c r="A1782" s="3" t="s">
        <v>676</v>
      </c>
      <c r="B1782" s="3" t="s">
        <v>676</v>
      </c>
      <c r="C1782" s="2" t="s">
        <v>342</v>
      </c>
      <c r="D1782" s="3" t="s">
        <v>8</v>
      </c>
      <c r="E1782" s="3">
        <v>2019</v>
      </c>
      <c r="F1782" s="3" t="s">
        <v>141</v>
      </c>
      <c r="G1782" s="3" t="s">
        <v>142</v>
      </c>
      <c r="H1782" s="3" t="s">
        <v>53</v>
      </c>
      <c r="I1782" s="2" t="s">
        <v>226</v>
      </c>
      <c r="J1782" s="59" t="s">
        <v>677</v>
      </c>
      <c r="K1782" s="59" t="s">
        <v>677</v>
      </c>
      <c r="L1782" s="15">
        <v>1212</v>
      </c>
      <c r="M1782" s="15">
        <v>3818.04</v>
      </c>
    </row>
    <row r="1783" spans="1:13" x14ac:dyDescent="0.2">
      <c r="A1783" s="3" t="s">
        <v>676</v>
      </c>
      <c r="B1783" s="3" t="s">
        <v>676</v>
      </c>
      <c r="C1783" s="2" t="s">
        <v>342</v>
      </c>
      <c r="D1783" s="3" t="s">
        <v>8</v>
      </c>
      <c r="E1783" s="3">
        <v>2019</v>
      </c>
      <c r="F1783" s="3" t="s">
        <v>141</v>
      </c>
      <c r="G1783" s="3" t="s">
        <v>142</v>
      </c>
      <c r="H1783" s="3" t="s">
        <v>53</v>
      </c>
      <c r="I1783" s="2" t="s">
        <v>257</v>
      </c>
      <c r="J1783" s="59" t="s">
        <v>677</v>
      </c>
      <c r="K1783" s="59" t="s">
        <v>677</v>
      </c>
      <c r="L1783" s="15">
        <v>1212</v>
      </c>
      <c r="M1783" s="15">
        <v>3818.04</v>
      </c>
    </row>
    <row r="1784" spans="1:13" x14ac:dyDescent="0.2">
      <c r="A1784" s="3" t="s">
        <v>676</v>
      </c>
      <c r="B1784" s="3" t="s">
        <v>676</v>
      </c>
      <c r="C1784" s="2" t="s">
        <v>342</v>
      </c>
      <c r="D1784" s="3" t="s">
        <v>8</v>
      </c>
      <c r="E1784" s="3">
        <v>2019</v>
      </c>
      <c r="F1784" s="3" t="s">
        <v>141</v>
      </c>
      <c r="G1784" s="3" t="s">
        <v>142</v>
      </c>
      <c r="H1784" s="3" t="s">
        <v>64</v>
      </c>
      <c r="I1784" s="2" t="s">
        <v>222</v>
      </c>
      <c r="J1784" s="59" t="s">
        <v>677</v>
      </c>
      <c r="K1784" s="59" t="s">
        <v>677</v>
      </c>
      <c r="L1784" s="15">
        <v>1212</v>
      </c>
      <c r="M1784" s="15">
        <v>4037.64</v>
      </c>
    </row>
    <row r="1785" spans="1:13" x14ac:dyDescent="0.2">
      <c r="A1785" s="3" t="s">
        <v>676</v>
      </c>
      <c r="B1785" s="3" t="s">
        <v>676</v>
      </c>
      <c r="C1785" s="2" t="s">
        <v>342</v>
      </c>
      <c r="D1785" s="3" t="s">
        <v>8</v>
      </c>
      <c r="E1785" s="3">
        <v>2019</v>
      </c>
      <c r="F1785" s="3" t="s">
        <v>141</v>
      </c>
      <c r="G1785" s="3" t="s">
        <v>142</v>
      </c>
      <c r="H1785" s="3" t="s">
        <v>53</v>
      </c>
      <c r="I1785" s="2" t="s">
        <v>257</v>
      </c>
      <c r="J1785" s="59" t="s">
        <v>677</v>
      </c>
      <c r="K1785" s="59" t="s">
        <v>677</v>
      </c>
      <c r="L1785" s="15">
        <v>1212</v>
      </c>
      <c r="M1785" s="15">
        <v>3818.04</v>
      </c>
    </row>
    <row r="1786" spans="1:13" x14ac:dyDescent="0.2">
      <c r="A1786" s="3" t="s">
        <v>676</v>
      </c>
      <c r="B1786" s="3" t="s">
        <v>676</v>
      </c>
      <c r="C1786" s="2" t="s">
        <v>342</v>
      </c>
      <c r="D1786" s="3" t="s">
        <v>8</v>
      </c>
      <c r="E1786" s="3">
        <v>2019</v>
      </c>
      <c r="F1786" s="3" t="s">
        <v>141</v>
      </c>
      <c r="G1786" s="3" t="s">
        <v>142</v>
      </c>
      <c r="H1786" s="3" t="s">
        <v>7</v>
      </c>
      <c r="I1786" s="2" t="s">
        <v>226</v>
      </c>
      <c r="J1786" s="59" t="s">
        <v>677</v>
      </c>
      <c r="K1786" s="59" t="s">
        <v>677</v>
      </c>
      <c r="L1786" s="15">
        <v>1568.6</v>
      </c>
      <c r="M1786" s="15">
        <v>5753.34</v>
      </c>
    </row>
    <row r="1787" spans="1:13" x14ac:dyDescent="0.2">
      <c r="A1787" s="3" t="s">
        <v>676</v>
      </c>
      <c r="B1787" s="3" t="s">
        <v>676</v>
      </c>
      <c r="C1787" s="2" t="s">
        <v>342</v>
      </c>
      <c r="D1787" s="3" t="s">
        <v>8</v>
      </c>
      <c r="E1787" s="3">
        <v>2019</v>
      </c>
      <c r="F1787" s="3" t="s">
        <v>141</v>
      </c>
      <c r="G1787" s="3" t="s">
        <v>142</v>
      </c>
      <c r="H1787" s="3" t="s">
        <v>53</v>
      </c>
      <c r="I1787" s="2" t="s">
        <v>257</v>
      </c>
      <c r="J1787" s="59" t="s">
        <v>677</v>
      </c>
      <c r="K1787" s="59" t="s">
        <v>677</v>
      </c>
      <c r="L1787" s="15">
        <v>1212</v>
      </c>
      <c r="M1787" s="15">
        <v>3818.04</v>
      </c>
    </row>
    <row r="1788" spans="1:13" x14ac:dyDescent="0.2">
      <c r="A1788" s="3" t="s">
        <v>676</v>
      </c>
      <c r="B1788" s="3" t="s">
        <v>676</v>
      </c>
      <c r="C1788" s="2" t="s">
        <v>342</v>
      </c>
      <c r="D1788" s="3" t="s">
        <v>8</v>
      </c>
      <c r="E1788" s="3">
        <v>2019</v>
      </c>
      <c r="F1788" s="3" t="s">
        <v>141</v>
      </c>
      <c r="G1788" s="3" t="s">
        <v>142</v>
      </c>
      <c r="H1788" s="3" t="s">
        <v>53</v>
      </c>
      <c r="I1788" s="2" t="s">
        <v>248</v>
      </c>
      <c r="J1788" s="59" t="s">
        <v>677</v>
      </c>
      <c r="K1788" s="59" t="s">
        <v>677</v>
      </c>
      <c r="L1788" s="15">
        <v>1212</v>
      </c>
      <c r="M1788" s="15">
        <v>3818.04</v>
      </c>
    </row>
    <row r="1789" spans="1:13" x14ac:dyDescent="0.2">
      <c r="A1789" s="3" t="s">
        <v>676</v>
      </c>
      <c r="B1789" s="3" t="s">
        <v>676</v>
      </c>
      <c r="C1789" s="2" t="s">
        <v>342</v>
      </c>
      <c r="D1789" s="3" t="s">
        <v>8</v>
      </c>
      <c r="E1789" s="3">
        <v>2019</v>
      </c>
      <c r="F1789" s="3" t="s">
        <v>141</v>
      </c>
      <c r="G1789" s="3" t="s">
        <v>142</v>
      </c>
      <c r="H1789" s="3" t="s">
        <v>76</v>
      </c>
      <c r="I1789" s="2" t="s">
        <v>226</v>
      </c>
      <c r="J1789" s="59" t="s">
        <v>677</v>
      </c>
      <c r="K1789" s="59" t="s">
        <v>677</v>
      </c>
      <c r="L1789" s="15">
        <v>1568.6</v>
      </c>
      <c r="M1789" s="15">
        <v>5790.31</v>
      </c>
    </row>
    <row r="1790" spans="1:13" x14ac:dyDescent="0.2">
      <c r="A1790" s="3" t="s">
        <v>676</v>
      </c>
      <c r="B1790" s="3" t="s">
        <v>676</v>
      </c>
      <c r="C1790" s="2" t="s">
        <v>342</v>
      </c>
      <c r="D1790" s="3" t="s">
        <v>8</v>
      </c>
      <c r="E1790" s="3">
        <v>2019</v>
      </c>
      <c r="F1790" s="3" t="s">
        <v>141</v>
      </c>
      <c r="G1790" s="3" t="s">
        <v>142</v>
      </c>
      <c r="H1790" s="3" t="s">
        <v>53</v>
      </c>
      <c r="I1790" s="2" t="s">
        <v>257</v>
      </c>
      <c r="J1790" s="59" t="s">
        <v>677</v>
      </c>
      <c r="K1790" s="59" t="s">
        <v>677</v>
      </c>
      <c r="L1790" s="15">
        <v>1212</v>
      </c>
      <c r="M1790" s="15">
        <v>3818.04</v>
      </c>
    </row>
    <row r="1791" spans="1:13" x14ac:dyDescent="0.2">
      <c r="A1791" s="3" t="s">
        <v>676</v>
      </c>
      <c r="B1791" s="3" t="s">
        <v>676</v>
      </c>
      <c r="C1791" s="2" t="s">
        <v>342</v>
      </c>
      <c r="D1791" s="3" t="s">
        <v>8</v>
      </c>
      <c r="E1791" s="3">
        <v>2019</v>
      </c>
      <c r="F1791" s="3" t="s">
        <v>141</v>
      </c>
      <c r="G1791" s="3" t="s">
        <v>142</v>
      </c>
      <c r="H1791" s="3" t="s">
        <v>53</v>
      </c>
      <c r="I1791" s="2" t="s">
        <v>222</v>
      </c>
      <c r="J1791" s="59" t="s">
        <v>677</v>
      </c>
      <c r="K1791" s="59" t="s">
        <v>677</v>
      </c>
      <c r="L1791" s="15">
        <v>1212</v>
      </c>
      <c r="M1791" s="15">
        <v>3818.04</v>
      </c>
    </row>
    <row r="1792" spans="1:13" x14ac:dyDescent="0.2">
      <c r="A1792" s="3" t="s">
        <v>676</v>
      </c>
      <c r="B1792" s="3" t="s">
        <v>676</v>
      </c>
      <c r="C1792" s="2" t="s">
        <v>342</v>
      </c>
      <c r="D1792" s="3" t="s">
        <v>8</v>
      </c>
      <c r="E1792" s="3">
        <v>2019</v>
      </c>
      <c r="F1792" s="3" t="s">
        <v>141</v>
      </c>
      <c r="G1792" s="3" t="s">
        <v>142</v>
      </c>
      <c r="H1792" s="3" t="s">
        <v>73</v>
      </c>
      <c r="I1792" s="2" t="s">
        <v>222</v>
      </c>
      <c r="J1792" s="59" t="s">
        <v>677</v>
      </c>
      <c r="K1792" s="59" t="s">
        <v>677</v>
      </c>
      <c r="L1792" s="15">
        <v>1212</v>
      </c>
      <c r="M1792" s="15">
        <v>3818.04</v>
      </c>
    </row>
    <row r="1793" spans="1:13" x14ac:dyDescent="0.2">
      <c r="A1793" s="3" t="s">
        <v>676</v>
      </c>
      <c r="B1793" s="3" t="s">
        <v>676</v>
      </c>
      <c r="C1793" s="2" t="s">
        <v>342</v>
      </c>
      <c r="D1793" s="3" t="s">
        <v>8</v>
      </c>
      <c r="E1793" s="3">
        <v>2019</v>
      </c>
      <c r="F1793" s="3" t="s">
        <v>141</v>
      </c>
      <c r="G1793" s="3" t="s">
        <v>142</v>
      </c>
      <c r="H1793" s="3" t="s">
        <v>31</v>
      </c>
      <c r="I1793" s="2" t="s">
        <v>254</v>
      </c>
      <c r="J1793" s="59" t="s">
        <v>677</v>
      </c>
      <c r="K1793" s="59" t="s">
        <v>677</v>
      </c>
      <c r="L1793" s="15">
        <v>1568.6</v>
      </c>
      <c r="M1793" s="15">
        <v>5790.31</v>
      </c>
    </row>
    <row r="1794" spans="1:13" x14ac:dyDescent="0.2">
      <c r="A1794" s="3" t="s">
        <v>676</v>
      </c>
      <c r="B1794" s="3" t="s">
        <v>676</v>
      </c>
      <c r="C1794" s="2" t="s">
        <v>342</v>
      </c>
      <c r="D1794" s="3" t="s">
        <v>8</v>
      </c>
      <c r="E1794" s="3">
        <v>2019</v>
      </c>
      <c r="F1794" s="3" t="s">
        <v>141</v>
      </c>
      <c r="G1794" s="3" t="s">
        <v>142</v>
      </c>
      <c r="H1794" s="3" t="s">
        <v>53</v>
      </c>
      <c r="I1794" s="2" t="s">
        <v>248</v>
      </c>
      <c r="J1794" s="59" t="s">
        <v>677</v>
      </c>
      <c r="K1794" s="59" t="s">
        <v>677</v>
      </c>
      <c r="L1794" s="15">
        <v>1212</v>
      </c>
      <c r="M1794" s="15">
        <v>3818.04</v>
      </c>
    </row>
    <row r="1795" spans="1:13" x14ac:dyDescent="0.2">
      <c r="A1795" s="3" t="s">
        <v>676</v>
      </c>
      <c r="B1795" s="3" t="s">
        <v>676</v>
      </c>
      <c r="C1795" s="2" t="s">
        <v>342</v>
      </c>
      <c r="D1795" s="3" t="s">
        <v>8</v>
      </c>
      <c r="E1795" s="3">
        <v>2019</v>
      </c>
      <c r="F1795" s="3" t="s">
        <v>141</v>
      </c>
      <c r="G1795" s="3" t="s">
        <v>142</v>
      </c>
      <c r="H1795" s="3" t="s">
        <v>31</v>
      </c>
      <c r="I1795" s="2" t="s">
        <v>226</v>
      </c>
      <c r="J1795" s="59" t="s">
        <v>677</v>
      </c>
      <c r="K1795" s="59" t="s">
        <v>677</v>
      </c>
      <c r="L1795" s="15">
        <v>1568.6</v>
      </c>
      <c r="M1795" s="15">
        <v>5790.31</v>
      </c>
    </row>
    <row r="1796" spans="1:13" x14ac:dyDescent="0.2">
      <c r="A1796" s="3" t="s">
        <v>676</v>
      </c>
      <c r="B1796" s="3" t="s">
        <v>676</v>
      </c>
      <c r="C1796" s="2" t="s">
        <v>342</v>
      </c>
      <c r="D1796" s="3" t="s">
        <v>8</v>
      </c>
      <c r="E1796" s="3">
        <v>2019</v>
      </c>
      <c r="F1796" s="3" t="s">
        <v>141</v>
      </c>
      <c r="G1796" s="3" t="s">
        <v>142</v>
      </c>
      <c r="H1796" s="3" t="s">
        <v>64</v>
      </c>
      <c r="I1796" s="2" t="s">
        <v>254</v>
      </c>
      <c r="J1796" s="59" t="s">
        <v>677</v>
      </c>
      <c r="K1796" s="59" t="s">
        <v>677</v>
      </c>
      <c r="L1796" s="15">
        <v>1212</v>
      </c>
      <c r="M1796" s="15">
        <v>4037.64</v>
      </c>
    </row>
    <row r="1797" spans="1:13" x14ac:dyDescent="0.2">
      <c r="A1797" s="3" t="s">
        <v>676</v>
      </c>
      <c r="B1797" s="3" t="s">
        <v>676</v>
      </c>
      <c r="C1797" s="2" t="s">
        <v>342</v>
      </c>
      <c r="D1797" s="3" t="s">
        <v>8</v>
      </c>
      <c r="E1797" s="3">
        <v>2019</v>
      </c>
      <c r="F1797" s="3" t="s">
        <v>141</v>
      </c>
      <c r="G1797" s="3" t="s">
        <v>142</v>
      </c>
      <c r="H1797" s="3" t="s">
        <v>21</v>
      </c>
      <c r="I1797" s="2" t="s">
        <v>226</v>
      </c>
      <c r="J1797" s="59" t="s">
        <v>677</v>
      </c>
      <c r="K1797" s="59" t="s">
        <v>677</v>
      </c>
      <c r="L1797" s="15">
        <v>1568.6</v>
      </c>
      <c r="M1797" s="15">
        <v>5376.88</v>
      </c>
    </row>
    <row r="1798" spans="1:13" x14ac:dyDescent="0.2">
      <c r="A1798" s="3" t="s">
        <v>676</v>
      </c>
      <c r="B1798" s="3" t="s">
        <v>676</v>
      </c>
      <c r="C1798" s="2" t="s">
        <v>342</v>
      </c>
      <c r="D1798" s="3" t="s">
        <v>8</v>
      </c>
      <c r="E1798" s="3">
        <v>2019</v>
      </c>
      <c r="F1798" s="3" t="s">
        <v>141</v>
      </c>
      <c r="G1798" s="3" t="s">
        <v>142</v>
      </c>
      <c r="H1798" s="3" t="s">
        <v>7</v>
      </c>
      <c r="I1798" s="2" t="s">
        <v>248</v>
      </c>
      <c r="J1798" s="59" t="s">
        <v>677</v>
      </c>
      <c r="K1798" s="59" t="s">
        <v>677</v>
      </c>
      <c r="L1798" s="15">
        <v>1568.6</v>
      </c>
      <c r="M1798" s="15">
        <v>5753.34</v>
      </c>
    </row>
    <row r="1799" spans="1:13" x14ac:dyDescent="0.2">
      <c r="A1799" s="3" t="s">
        <v>676</v>
      </c>
      <c r="B1799" s="3" t="s">
        <v>676</v>
      </c>
      <c r="C1799" s="2" t="s">
        <v>342</v>
      </c>
      <c r="D1799" s="3" t="s">
        <v>8</v>
      </c>
      <c r="E1799" s="3">
        <v>2019</v>
      </c>
      <c r="F1799" s="3" t="s">
        <v>141</v>
      </c>
      <c r="G1799" s="3" t="s">
        <v>142</v>
      </c>
      <c r="H1799" s="3" t="s">
        <v>21</v>
      </c>
      <c r="I1799" s="2" t="s">
        <v>222</v>
      </c>
      <c r="J1799" s="59" t="s">
        <v>677</v>
      </c>
      <c r="K1799" s="59" t="s">
        <v>677</v>
      </c>
      <c r="L1799" s="15">
        <v>1568.6</v>
      </c>
      <c r="M1799" s="15">
        <v>5376.88</v>
      </c>
    </row>
    <row r="1800" spans="1:13" x14ac:dyDescent="0.2">
      <c r="A1800" s="3" t="s">
        <v>676</v>
      </c>
      <c r="B1800" s="3" t="s">
        <v>676</v>
      </c>
      <c r="C1800" s="2" t="s">
        <v>342</v>
      </c>
      <c r="D1800" s="3" t="s">
        <v>8</v>
      </c>
      <c r="E1800" s="3">
        <v>2019</v>
      </c>
      <c r="F1800" s="3" t="s">
        <v>141</v>
      </c>
      <c r="G1800" s="3" t="s">
        <v>142</v>
      </c>
      <c r="H1800" s="3" t="s">
        <v>63</v>
      </c>
      <c r="I1800" s="2" t="s">
        <v>254</v>
      </c>
      <c r="J1800" s="59" t="s">
        <v>677</v>
      </c>
      <c r="K1800" s="59" t="s">
        <v>677</v>
      </c>
      <c r="L1800" s="15">
        <v>2487.3200000000002</v>
      </c>
      <c r="M1800" s="15">
        <v>6934.21</v>
      </c>
    </row>
    <row r="1801" spans="1:13" x14ac:dyDescent="0.2">
      <c r="A1801" s="3" t="s">
        <v>676</v>
      </c>
      <c r="B1801" s="3" t="s">
        <v>676</v>
      </c>
      <c r="C1801" s="2" t="s">
        <v>342</v>
      </c>
      <c r="D1801" s="3" t="s">
        <v>8</v>
      </c>
      <c r="E1801" s="3">
        <v>2019</v>
      </c>
      <c r="F1801" s="3" t="s">
        <v>141</v>
      </c>
      <c r="G1801" s="3" t="s">
        <v>142</v>
      </c>
      <c r="H1801" s="3" t="s">
        <v>53</v>
      </c>
      <c r="I1801" s="2" t="s">
        <v>226</v>
      </c>
      <c r="J1801" s="59" t="s">
        <v>677</v>
      </c>
      <c r="K1801" s="59" t="s">
        <v>677</v>
      </c>
      <c r="L1801" s="15">
        <v>1212</v>
      </c>
      <c r="M1801" s="15">
        <v>3818.04</v>
      </c>
    </row>
    <row r="1802" spans="1:13" x14ac:dyDescent="0.2">
      <c r="A1802" s="3" t="s">
        <v>676</v>
      </c>
      <c r="B1802" s="3" t="s">
        <v>676</v>
      </c>
      <c r="C1802" s="2" t="s">
        <v>342</v>
      </c>
      <c r="D1802" s="3" t="s">
        <v>8</v>
      </c>
      <c r="E1802" s="3">
        <v>2019</v>
      </c>
      <c r="F1802" s="3" t="s">
        <v>141</v>
      </c>
      <c r="G1802" s="3" t="s">
        <v>142</v>
      </c>
      <c r="H1802" s="3" t="s">
        <v>53</v>
      </c>
      <c r="I1802" s="2" t="s">
        <v>222</v>
      </c>
      <c r="J1802" s="59" t="s">
        <v>677</v>
      </c>
      <c r="K1802" s="59" t="s">
        <v>677</v>
      </c>
      <c r="L1802" s="15">
        <v>1212</v>
      </c>
      <c r="M1802" s="15">
        <v>3818.04</v>
      </c>
    </row>
    <row r="1803" spans="1:13" x14ac:dyDescent="0.2">
      <c r="A1803" s="3" t="s">
        <v>676</v>
      </c>
      <c r="B1803" s="3" t="s">
        <v>676</v>
      </c>
      <c r="C1803" s="2" t="s">
        <v>342</v>
      </c>
      <c r="D1803" s="3" t="s">
        <v>8</v>
      </c>
      <c r="E1803" s="3">
        <v>2019</v>
      </c>
      <c r="F1803" s="3" t="s">
        <v>141</v>
      </c>
      <c r="G1803" s="3" t="s">
        <v>142</v>
      </c>
      <c r="H1803" s="3" t="s">
        <v>21</v>
      </c>
      <c r="I1803" s="2" t="s">
        <v>226</v>
      </c>
      <c r="J1803" s="59" t="s">
        <v>677</v>
      </c>
      <c r="K1803" s="59" t="s">
        <v>677</v>
      </c>
      <c r="L1803" s="15">
        <v>1568.6</v>
      </c>
      <c r="M1803" s="15">
        <v>5376.88</v>
      </c>
    </row>
    <row r="1804" spans="1:13" x14ac:dyDescent="0.2">
      <c r="A1804" s="3" t="s">
        <v>676</v>
      </c>
      <c r="B1804" s="3" t="s">
        <v>676</v>
      </c>
      <c r="C1804" s="2" t="s">
        <v>342</v>
      </c>
      <c r="D1804" s="3" t="s">
        <v>8</v>
      </c>
      <c r="E1804" s="3">
        <v>2019</v>
      </c>
      <c r="F1804" s="3" t="s">
        <v>141</v>
      </c>
      <c r="G1804" s="3" t="s">
        <v>142</v>
      </c>
      <c r="H1804" s="3" t="s">
        <v>53</v>
      </c>
      <c r="I1804" s="2" t="s">
        <v>257</v>
      </c>
      <c r="J1804" s="59" t="s">
        <v>677</v>
      </c>
      <c r="K1804" s="59" t="s">
        <v>677</v>
      </c>
      <c r="L1804" s="15">
        <v>1212</v>
      </c>
      <c r="M1804" s="15">
        <v>3818.04</v>
      </c>
    </row>
    <row r="1805" spans="1:13" x14ac:dyDescent="0.2">
      <c r="A1805" s="3" t="s">
        <v>676</v>
      </c>
      <c r="B1805" s="3" t="s">
        <v>676</v>
      </c>
      <c r="C1805" s="2" t="s">
        <v>342</v>
      </c>
      <c r="D1805" s="3" t="s">
        <v>8</v>
      </c>
      <c r="E1805" s="3">
        <v>2019</v>
      </c>
      <c r="F1805" s="3" t="s">
        <v>141</v>
      </c>
      <c r="G1805" s="3" t="s">
        <v>142</v>
      </c>
      <c r="H1805" s="3" t="s">
        <v>64</v>
      </c>
      <c r="I1805" s="2" t="s">
        <v>226</v>
      </c>
      <c r="J1805" s="59" t="s">
        <v>677</v>
      </c>
      <c r="K1805" s="59" t="s">
        <v>677</v>
      </c>
      <c r="L1805" s="15">
        <v>1212</v>
      </c>
      <c r="M1805" s="15">
        <v>4037.64</v>
      </c>
    </row>
    <row r="1806" spans="1:13" x14ac:dyDescent="0.2">
      <c r="A1806" s="3" t="s">
        <v>676</v>
      </c>
      <c r="B1806" s="3" t="s">
        <v>676</v>
      </c>
      <c r="C1806" s="2" t="s">
        <v>342</v>
      </c>
      <c r="D1806" s="3" t="s">
        <v>8</v>
      </c>
      <c r="E1806" s="3">
        <v>2019</v>
      </c>
      <c r="F1806" s="3" t="s">
        <v>141</v>
      </c>
      <c r="G1806" s="3" t="s">
        <v>142</v>
      </c>
      <c r="H1806" s="3" t="s">
        <v>53</v>
      </c>
      <c r="I1806" s="2" t="s">
        <v>226</v>
      </c>
      <c r="J1806" s="59" t="s">
        <v>677</v>
      </c>
      <c r="K1806" s="59" t="s">
        <v>677</v>
      </c>
      <c r="L1806" s="15">
        <v>1212</v>
      </c>
      <c r="M1806" s="15">
        <v>3818.04</v>
      </c>
    </row>
    <row r="1807" spans="1:13" x14ac:dyDescent="0.2">
      <c r="A1807" s="3" t="s">
        <v>676</v>
      </c>
      <c r="B1807" s="3" t="s">
        <v>676</v>
      </c>
      <c r="C1807" s="2" t="s">
        <v>342</v>
      </c>
      <c r="D1807" s="3" t="s">
        <v>8</v>
      </c>
      <c r="E1807" s="3">
        <v>2019</v>
      </c>
      <c r="F1807" s="3" t="s">
        <v>141</v>
      </c>
      <c r="G1807" s="3" t="s">
        <v>142</v>
      </c>
      <c r="H1807" s="3" t="s">
        <v>53</v>
      </c>
      <c r="I1807" s="2" t="s">
        <v>254</v>
      </c>
      <c r="J1807" s="59" t="s">
        <v>677</v>
      </c>
      <c r="K1807" s="59" t="s">
        <v>677</v>
      </c>
      <c r="L1807" s="15">
        <v>1212</v>
      </c>
      <c r="M1807" s="15">
        <v>3818.04</v>
      </c>
    </row>
    <row r="1808" spans="1:13" x14ac:dyDescent="0.2">
      <c r="A1808" s="3" t="s">
        <v>676</v>
      </c>
      <c r="B1808" s="3" t="s">
        <v>676</v>
      </c>
      <c r="C1808" s="2" t="s">
        <v>342</v>
      </c>
      <c r="D1808" s="3" t="s">
        <v>8</v>
      </c>
      <c r="E1808" s="3">
        <v>2019</v>
      </c>
      <c r="F1808" s="3" t="s">
        <v>141</v>
      </c>
      <c r="G1808" s="3" t="s">
        <v>142</v>
      </c>
      <c r="H1808" s="3" t="s">
        <v>7</v>
      </c>
      <c r="I1808" s="2" t="s">
        <v>226</v>
      </c>
      <c r="J1808" s="59" t="s">
        <v>677</v>
      </c>
      <c r="K1808" s="59" t="s">
        <v>677</v>
      </c>
      <c r="L1808" s="15">
        <v>1568.6</v>
      </c>
      <c r="M1808" s="15">
        <v>5753.34</v>
      </c>
    </row>
    <row r="1809" spans="1:13" x14ac:dyDescent="0.2">
      <c r="A1809" s="3" t="s">
        <v>676</v>
      </c>
      <c r="B1809" s="3" t="s">
        <v>676</v>
      </c>
      <c r="C1809" s="2" t="s">
        <v>342</v>
      </c>
      <c r="D1809" s="3" t="s">
        <v>8</v>
      </c>
      <c r="E1809" s="3">
        <v>2019</v>
      </c>
      <c r="F1809" s="3" t="s">
        <v>141</v>
      </c>
      <c r="G1809" s="3" t="s">
        <v>142</v>
      </c>
      <c r="H1809" s="3" t="s">
        <v>17</v>
      </c>
      <c r="I1809" s="2" t="s">
        <v>226</v>
      </c>
      <c r="J1809" s="59" t="s">
        <v>677</v>
      </c>
      <c r="K1809" s="59" t="s">
        <v>677</v>
      </c>
      <c r="L1809" s="15">
        <v>1568.6</v>
      </c>
      <c r="M1809" s="15">
        <v>4937.68</v>
      </c>
    </row>
    <row r="1810" spans="1:13" x14ac:dyDescent="0.2">
      <c r="A1810" s="3" t="s">
        <v>676</v>
      </c>
      <c r="B1810" s="3" t="s">
        <v>676</v>
      </c>
      <c r="C1810" s="2" t="s">
        <v>342</v>
      </c>
      <c r="D1810" s="3" t="s">
        <v>8</v>
      </c>
      <c r="E1810" s="3">
        <v>2019</v>
      </c>
      <c r="F1810" s="3" t="s">
        <v>141</v>
      </c>
      <c r="G1810" s="3" t="s">
        <v>142</v>
      </c>
      <c r="H1810" s="3" t="s">
        <v>17</v>
      </c>
      <c r="I1810" s="2" t="s">
        <v>257</v>
      </c>
      <c r="J1810" s="59" t="s">
        <v>677</v>
      </c>
      <c r="K1810" s="59" t="s">
        <v>677</v>
      </c>
      <c r="L1810" s="15">
        <v>1568.6</v>
      </c>
      <c r="M1810" s="15">
        <v>4937.68</v>
      </c>
    </row>
    <row r="1811" spans="1:13" x14ac:dyDescent="0.2">
      <c r="A1811" s="3" t="s">
        <v>676</v>
      </c>
      <c r="B1811" s="3" t="s">
        <v>676</v>
      </c>
      <c r="C1811" s="2" t="s">
        <v>342</v>
      </c>
      <c r="D1811" s="3" t="s">
        <v>8</v>
      </c>
      <c r="E1811" s="3">
        <v>2019</v>
      </c>
      <c r="F1811" s="3" t="s">
        <v>141</v>
      </c>
      <c r="G1811" s="3" t="s">
        <v>142</v>
      </c>
      <c r="H1811" s="3" t="s">
        <v>53</v>
      </c>
      <c r="I1811" s="2" t="s">
        <v>226</v>
      </c>
      <c r="J1811" s="59" t="s">
        <v>677</v>
      </c>
      <c r="K1811" s="59" t="s">
        <v>677</v>
      </c>
      <c r="L1811" s="15">
        <v>1212</v>
      </c>
      <c r="M1811" s="15">
        <v>3818.04</v>
      </c>
    </row>
    <row r="1812" spans="1:13" x14ac:dyDescent="0.2">
      <c r="A1812" s="3" t="s">
        <v>676</v>
      </c>
      <c r="B1812" s="3" t="s">
        <v>676</v>
      </c>
      <c r="C1812" s="2" t="s">
        <v>342</v>
      </c>
      <c r="D1812" s="3" t="s">
        <v>8</v>
      </c>
      <c r="E1812" s="3">
        <v>2019</v>
      </c>
      <c r="F1812" s="3" t="s">
        <v>141</v>
      </c>
      <c r="G1812" s="3" t="s">
        <v>142</v>
      </c>
      <c r="H1812" s="3" t="s">
        <v>73</v>
      </c>
      <c r="I1812" s="2" t="s">
        <v>248</v>
      </c>
      <c r="J1812" s="59" t="s">
        <v>677</v>
      </c>
      <c r="K1812" s="59" t="s">
        <v>677</v>
      </c>
      <c r="L1812" s="15">
        <v>1212</v>
      </c>
      <c r="M1812" s="15">
        <v>3818.04</v>
      </c>
    </row>
    <row r="1813" spans="1:13" x14ac:dyDescent="0.2">
      <c r="A1813" s="3" t="s">
        <v>676</v>
      </c>
      <c r="B1813" s="3" t="s">
        <v>676</v>
      </c>
      <c r="C1813" s="2" t="s">
        <v>342</v>
      </c>
      <c r="D1813" s="3" t="s">
        <v>8</v>
      </c>
      <c r="E1813" s="3">
        <v>2019</v>
      </c>
      <c r="F1813" s="3" t="s">
        <v>141</v>
      </c>
      <c r="G1813" s="3" t="s">
        <v>142</v>
      </c>
      <c r="H1813" s="3" t="s">
        <v>7</v>
      </c>
      <c r="I1813" s="2" t="s">
        <v>257</v>
      </c>
      <c r="J1813" s="59" t="s">
        <v>677</v>
      </c>
      <c r="K1813" s="59" t="s">
        <v>677</v>
      </c>
      <c r="L1813" s="15">
        <v>1568.6</v>
      </c>
      <c r="M1813" s="15">
        <v>5753.34</v>
      </c>
    </row>
    <row r="1814" spans="1:13" x14ac:dyDescent="0.2">
      <c r="A1814" s="3" t="s">
        <v>676</v>
      </c>
      <c r="B1814" s="3" t="s">
        <v>676</v>
      </c>
      <c r="C1814" s="2" t="s">
        <v>438</v>
      </c>
      <c r="D1814" s="3" t="s">
        <v>19</v>
      </c>
      <c r="E1814" s="3">
        <v>2019</v>
      </c>
      <c r="F1814" s="3" t="s">
        <v>439</v>
      </c>
      <c r="G1814" s="3" t="s">
        <v>440</v>
      </c>
      <c r="H1814" s="3" t="s">
        <v>2</v>
      </c>
      <c r="I1814" s="2" t="s">
        <v>441</v>
      </c>
      <c r="J1814" s="3" t="s">
        <v>396</v>
      </c>
      <c r="K1814" s="3" t="s">
        <v>396</v>
      </c>
      <c r="L1814" s="15">
        <v>1122.2</v>
      </c>
      <c r="M1814" s="15">
        <v>3112.55</v>
      </c>
    </row>
    <row r="1815" spans="1:13" x14ac:dyDescent="0.2">
      <c r="A1815" s="3" t="s">
        <v>676</v>
      </c>
      <c r="B1815" s="3" t="s">
        <v>676</v>
      </c>
      <c r="C1815" s="2" t="s">
        <v>438</v>
      </c>
      <c r="D1815" s="3" t="s">
        <v>19</v>
      </c>
      <c r="E1815" s="3">
        <v>2019</v>
      </c>
      <c r="F1815" s="3" t="s">
        <v>439</v>
      </c>
      <c r="G1815" s="3" t="s">
        <v>440</v>
      </c>
      <c r="H1815" s="3" t="s">
        <v>2</v>
      </c>
      <c r="I1815" s="2" t="s">
        <v>442</v>
      </c>
      <c r="J1815" s="3" t="s">
        <v>178</v>
      </c>
      <c r="K1815" s="3" t="s">
        <v>178</v>
      </c>
      <c r="L1815" s="15">
        <v>1122.2</v>
      </c>
      <c r="M1815" s="15">
        <v>3112.55</v>
      </c>
    </row>
    <row r="1816" spans="1:13" x14ac:dyDescent="0.2">
      <c r="A1816" s="3" t="s">
        <v>676</v>
      </c>
      <c r="B1816" s="3" t="s">
        <v>676</v>
      </c>
      <c r="C1816" s="2" t="s">
        <v>438</v>
      </c>
      <c r="D1816" s="3" t="s">
        <v>19</v>
      </c>
      <c r="E1816" s="3">
        <v>2019</v>
      </c>
      <c r="F1816" s="3" t="s">
        <v>439</v>
      </c>
      <c r="G1816" s="3" t="s">
        <v>440</v>
      </c>
      <c r="H1816" s="3" t="s">
        <v>2</v>
      </c>
      <c r="I1816" s="2" t="s">
        <v>443</v>
      </c>
      <c r="J1816" s="3" t="s">
        <v>178</v>
      </c>
      <c r="K1816" s="3" t="s">
        <v>178</v>
      </c>
      <c r="L1816" s="15">
        <v>1122.2</v>
      </c>
      <c r="M1816" s="15">
        <v>3112.55</v>
      </c>
    </row>
    <row r="1817" spans="1:13" x14ac:dyDescent="0.2">
      <c r="A1817" s="3" t="s">
        <v>676</v>
      </c>
      <c r="B1817" s="3" t="s">
        <v>676</v>
      </c>
      <c r="C1817" s="2" t="s">
        <v>438</v>
      </c>
      <c r="D1817" s="3" t="s">
        <v>19</v>
      </c>
      <c r="E1817" s="3">
        <v>2019</v>
      </c>
      <c r="F1817" s="3" t="s">
        <v>439</v>
      </c>
      <c r="G1817" s="3" t="s">
        <v>440</v>
      </c>
      <c r="H1817" s="3" t="s">
        <v>2</v>
      </c>
      <c r="I1817" s="2" t="s">
        <v>204</v>
      </c>
      <c r="J1817" s="3" t="s">
        <v>178</v>
      </c>
      <c r="K1817" s="3" t="s">
        <v>178</v>
      </c>
      <c r="L1817" s="15">
        <v>1122.2</v>
      </c>
      <c r="M1817" s="15">
        <v>3814.15</v>
      </c>
    </row>
    <row r="1818" spans="1:13" x14ac:dyDescent="0.2">
      <c r="A1818" s="3" t="s">
        <v>676</v>
      </c>
      <c r="B1818" s="3" t="s">
        <v>676</v>
      </c>
      <c r="C1818" s="2" t="s">
        <v>438</v>
      </c>
      <c r="D1818" s="3" t="s">
        <v>19</v>
      </c>
      <c r="E1818" s="3">
        <v>2019</v>
      </c>
      <c r="F1818" s="3" t="s">
        <v>439</v>
      </c>
      <c r="G1818" s="3" t="s">
        <v>440</v>
      </c>
      <c r="H1818" s="3" t="s">
        <v>2</v>
      </c>
      <c r="I1818" s="2" t="s">
        <v>444</v>
      </c>
      <c r="J1818" s="3" t="s">
        <v>178</v>
      </c>
      <c r="K1818" s="3" t="s">
        <v>178</v>
      </c>
      <c r="L1818" s="15">
        <v>1122.2</v>
      </c>
      <c r="M1818" s="15">
        <v>3814.15</v>
      </c>
    </row>
    <row r="1819" spans="1:13" x14ac:dyDescent="0.2">
      <c r="A1819" s="3" t="s">
        <v>676</v>
      </c>
      <c r="B1819" s="3" t="s">
        <v>676</v>
      </c>
      <c r="C1819" s="2" t="s">
        <v>438</v>
      </c>
      <c r="D1819" s="3" t="s">
        <v>19</v>
      </c>
      <c r="E1819" s="3">
        <v>2019</v>
      </c>
      <c r="F1819" s="3" t="s">
        <v>439</v>
      </c>
      <c r="G1819" s="3" t="s">
        <v>440</v>
      </c>
      <c r="H1819" s="3" t="s">
        <v>2</v>
      </c>
      <c r="I1819" s="2" t="s">
        <v>637</v>
      </c>
      <c r="J1819" s="3" t="s">
        <v>178</v>
      </c>
      <c r="K1819" s="3" t="s">
        <v>178</v>
      </c>
      <c r="L1819" s="15">
        <v>1122.2</v>
      </c>
      <c r="M1819" s="15">
        <v>3814.15</v>
      </c>
    </row>
    <row r="1820" spans="1:13" x14ac:dyDescent="0.2">
      <c r="A1820" s="3" t="s">
        <v>676</v>
      </c>
      <c r="B1820" s="3" t="s">
        <v>676</v>
      </c>
      <c r="C1820" s="2" t="s">
        <v>438</v>
      </c>
      <c r="D1820" s="3" t="s">
        <v>19</v>
      </c>
      <c r="E1820" s="3">
        <v>2019</v>
      </c>
      <c r="F1820" s="3" t="s">
        <v>439</v>
      </c>
      <c r="G1820" s="3" t="s">
        <v>440</v>
      </c>
      <c r="H1820" s="3" t="s">
        <v>2</v>
      </c>
      <c r="I1820" s="2" t="s">
        <v>445</v>
      </c>
      <c r="J1820" s="3" t="s">
        <v>178</v>
      </c>
      <c r="K1820" s="3" t="s">
        <v>178</v>
      </c>
      <c r="L1820" s="15">
        <v>1122.2</v>
      </c>
      <c r="M1820" s="15">
        <v>3112.55</v>
      </c>
    </row>
    <row r="1821" spans="1:13" x14ac:dyDescent="0.2">
      <c r="A1821" s="3" t="s">
        <v>676</v>
      </c>
      <c r="B1821" s="3" t="s">
        <v>676</v>
      </c>
      <c r="C1821" s="2" t="s">
        <v>438</v>
      </c>
      <c r="D1821" s="3" t="s">
        <v>19</v>
      </c>
      <c r="E1821" s="3">
        <v>2019</v>
      </c>
      <c r="F1821" s="3" t="s">
        <v>439</v>
      </c>
      <c r="G1821" s="3" t="s">
        <v>440</v>
      </c>
      <c r="H1821" s="3" t="s">
        <v>2</v>
      </c>
      <c r="I1821" s="2" t="s">
        <v>446</v>
      </c>
      <c r="J1821" s="3" t="s">
        <v>178</v>
      </c>
      <c r="K1821" s="3" t="s">
        <v>178</v>
      </c>
      <c r="L1821" s="15">
        <v>1122.2</v>
      </c>
      <c r="M1821" s="15">
        <v>3112.55</v>
      </c>
    </row>
    <row r="1822" spans="1:13" x14ac:dyDescent="0.2">
      <c r="A1822" s="3" t="s">
        <v>676</v>
      </c>
      <c r="B1822" s="3" t="s">
        <v>676</v>
      </c>
      <c r="C1822" s="2" t="s">
        <v>438</v>
      </c>
      <c r="D1822" s="3" t="s">
        <v>19</v>
      </c>
      <c r="E1822" s="3">
        <v>2019</v>
      </c>
      <c r="F1822" s="3" t="s">
        <v>439</v>
      </c>
      <c r="G1822" s="3" t="s">
        <v>440</v>
      </c>
      <c r="H1822" s="3" t="s">
        <v>2</v>
      </c>
      <c r="I1822" s="2" t="s">
        <v>322</v>
      </c>
      <c r="J1822" s="3" t="s">
        <v>178</v>
      </c>
      <c r="K1822" s="3" t="s">
        <v>178</v>
      </c>
      <c r="L1822" s="15">
        <v>1122.2</v>
      </c>
      <c r="M1822" s="15">
        <v>3112.55</v>
      </c>
    </row>
    <row r="1823" spans="1:13" x14ac:dyDescent="0.2">
      <c r="A1823" s="3" t="s">
        <v>676</v>
      </c>
      <c r="B1823" s="3" t="s">
        <v>676</v>
      </c>
      <c r="C1823" s="2" t="s">
        <v>438</v>
      </c>
      <c r="D1823" s="3" t="s">
        <v>19</v>
      </c>
      <c r="E1823" s="3">
        <v>2019</v>
      </c>
      <c r="F1823" s="3" t="s">
        <v>439</v>
      </c>
      <c r="G1823" s="3" t="s">
        <v>440</v>
      </c>
      <c r="H1823" s="3" t="s">
        <v>2</v>
      </c>
      <c r="I1823" s="2" t="s">
        <v>447</v>
      </c>
      <c r="J1823" s="3" t="s">
        <v>178</v>
      </c>
      <c r="K1823" s="3" t="s">
        <v>178</v>
      </c>
      <c r="L1823" s="15">
        <v>1122.2</v>
      </c>
      <c r="M1823" s="15">
        <v>4005.28</v>
      </c>
    </row>
    <row r="1824" spans="1:13" x14ac:dyDescent="0.2">
      <c r="A1824" s="3" t="s">
        <v>676</v>
      </c>
      <c r="B1824" s="3" t="s">
        <v>676</v>
      </c>
      <c r="C1824" s="2" t="s">
        <v>438</v>
      </c>
      <c r="D1824" s="3" t="s">
        <v>19</v>
      </c>
      <c r="E1824" s="3">
        <v>2019</v>
      </c>
      <c r="F1824" s="3" t="s">
        <v>439</v>
      </c>
      <c r="G1824" s="3" t="s">
        <v>440</v>
      </c>
      <c r="H1824" s="3" t="s">
        <v>2</v>
      </c>
      <c r="I1824" s="2" t="s">
        <v>207</v>
      </c>
      <c r="J1824" s="3" t="s">
        <v>178</v>
      </c>
      <c r="K1824" s="3" t="s">
        <v>178</v>
      </c>
      <c r="L1824" s="15">
        <v>1122.2</v>
      </c>
      <c r="M1824" s="15">
        <v>3112.55</v>
      </c>
    </row>
    <row r="1825" spans="1:13" x14ac:dyDescent="0.2">
      <c r="A1825" s="3" t="s">
        <v>676</v>
      </c>
      <c r="B1825" s="3" t="s">
        <v>676</v>
      </c>
      <c r="C1825" s="2" t="s">
        <v>438</v>
      </c>
      <c r="D1825" s="3" t="s">
        <v>19</v>
      </c>
      <c r="E1825" s="3">
        <v>2019</v>
      </c>
      <c r="F1825" s="3" t="s">
        <v>439</v>
      </c>
      <c r="G1825" s="3" t="s">
        <v>440</v>
      </c>
      <c r="H1825" s="3" t="s">
        <v>2</v>
      </c>
      <c r="I1825" s="2" t="s">
        <v>205</v>
      </c>
      <c r="J1825" s="3" t="s">
        <v>178</v>
      </c>
      <c r="K1825" s="3" t="s">
        <v>178</v>
      </c>
      <c r="L1825" s="15">
        <v>1122.2</v>
      </c>
      <c r="M1825" s="15">
        <v>3714.92</v>
      </c>
    </row>
    <row r="1826" spans="1:13" x14ac:dyDescent="0.2">
      <c r="A1826" s="3" t="s">
        <v>676</v>
      </c>
      <c r="B1826" s="3" t="s">
        <v>676</v>
      </c>
      <c r="C1826" s="2" t="s">
        <v>438</v>
      </c>
      <c r="D1826" s="3" t="s">
        <v>19</v>
      </c>
      <c r="E1826" s="3">
        <v>2019</v>
      </c>
      <c r="F1826" s="3" t="s">
        <v>439</v>
      </c>
      <c r="G1826" s="3" t="s">
        <v>440</v>
      </c>
      <c r="H1826" s="3" t="s">
        <v>2</v>
      </c>
      <c r="I1826" s="2" t="s">
        <v>448</v>
      </c>
      <c r="J1826" s="3" t="s">
        <v>178</v>
      </c>
      <c r="K1826" s="3" t="s">
        <v>178</v>
      </c>
      <c r="L1826" s="15">
        <v>1122.2</v>
      </c>
      <c r="M1826" s="15">
        <v>3112.55</v>
      </c>
    </row>
    <row r="1827" spans="1:13" x14ac:dyDescent="0.2">
      <c r="A1827" s="3" t="s">
        <v>676</v>
      </c>
      <c r="B1827" s="3" t="s">
        <v>676</v>
      </c>
      <c r="C1827" s="2" t="s">
        <v>438</v>
      </c>
      <c r="D1827" s="3" t="s">
        <v>19</v>
      </c>
      <c r="E1827" s="3">
        <v>2019</v>
      </c>
      <c r="F1827" s="3" t="s">
        <v>439</v>
      </c>
      <c r="G1827" s="3" t="s">
        <v>440</v>
      </c>
      <c r="H1827" s="3" t="s">
        <v>2</v>
      </c>
      <c r="I1827" s="2" t="s">
        <v>197</v>
      </c>
      <c r="J1827" s="3" t="s">
        <v>178</v>
      </c>
      <c r="K1827" s="3" t="s">
        <v>178</v>
      </c>
      <c r="L1827" s="15">
        <v>1122.2</v>
      </c>
      <c r="M1827" s="15">
        <v>4005.28</v>
      </c>
    </row>
    <row r="1828" spans="1:13" x14ac:dyDescent="0.2">
      <c r="A1828" s="3" t="s">
        <v>676</v>
      </c>
      <c r="B1828" s="3" t="s">
        <v>676</v>
      </c>
      <c r="C1828" s="2" t="s">
        <v>438</v>
      </c>
      <c r="D1828" s="3" t="s">
        <v>19</v>
      </c>
      <c r="E1828" s="3">
        <v>2019</v>
      </c>
      <c r="F1828" s="3" t="s">
        <v>439</v>
      </c>
      <c r="G1828" s="3" t="s">
        <v>440</v>
      </c>
      <c r="H1828" s="3" t="s">
        <v>2</v>
      </c>
      <c r="I1828" s="2" t="s">
        <v>487</v>
      </c>
      <c r="J1828" s="3" t="s">
        <v>178</v>
      </c>
      <c r="K1828" s="3" t="s">
        <v>178</v>
      </c>
      <c r="L1828" s="15">
        <v>1122.2</v>
      </c>
      <c r="M1828" s="15">
        <v>4005.28</v>
      </c>
    </row>
    <row r="1829" spans="1:13" x14ac:dyDescent="0.2">
      <c r="A1829" s="3" t="s">
        <v>676</v>
      </c>
      <c r="B1829" s="3" t="s">
        <v>676</v>
      </c>
      <c r="C1829" s="2" t="s">
        <v>438</v>
      </c>
      <c r="D1829" s="3" t="s">
        <v>19</v>
      </c>
      <c r="E1829" s="3">
        <v>2019</v>
      </c>
      <c r="F1829" s="3" t="s">
        <v>439</v>
      </c>
      <c r="G1829" s="3" t="s">
        <v>440</v>
      </c>
      <c r="H1829" s="3" t="s">
        <v>2</v>
      </c>
      <c r="I1829" s="2" t="s">
        <v>449</v>
      </c>
      <c r="J1829" s="3" t="s">
        <v>178</v>
      </c>
      <c r="K1829" s="3" t="s">
        <v>178</v>
      </c>
      <c r="L1829" s="15">
        <v>1122.2</v>
      </c>
      <c r="M1829" s="15">
        <v>3112.55</v>
      </c>
    </row>
    <row r="1830" spans="1:13" x14ac:dyDescent="0.2">
      <c r="A1830" s="3" t="s">
        <v>676</v>
      </c>
      <c r="B1830" s="3" t="s">
        <v>676</v>
      </c>
      <c r="C1830" s="2" t="s">
        <v>438</v>
      </c>
      <c r="D1830" s="3" t="s">
        <v>19</v>
      </c>
      <c r="E1830" s="3">
        <v>2019</v>
      </c>
      <c r="F1830" s="3" t="s">
        <v>439</v>
      </c>
      <c r="G1830" s="3" t="s">
        <v>440</v>
      </c>
      <c r="H1830" s="3" t="s">
        <v>2</v>
      </c>
      <c r="I1830" s="2" t="s">
        <v>450</v>
      </c>
      <c r="J1830" s="3" t="s">
        <v>396</v>
      </c>
      <c r="K1830" s="3" t="s">
        <v>396</v>
      </c>
      <c r="L1830" s="15">
        <v>1122.2</v>
      </c>
      <c r="M1830" s="15">
        <v>3112.55</v>
      </c>
    </row>
    <row r="1831" spans="1:13" x14ac:dyDescent="0.2">
      <c r="A1831" s="3" t="s">
        <v>676</v>
      </c>
      <c r="B1831" s="3" t="s">
        <v>676</v>
      </c>
      <c r="C1831" s="2" t="s">
        <v>438</v>
      </c>
      <c r="D1831" s="3" t="s">
        <v>19</v>
      </c>
      <c r="E1831" s="3">
        <v>2019</v>
      </c>
      <c r="F1831" s="3" t="s">
        <v>439</v>
      </c>
      <c r="G1831" s="3" t="s">
        <v>440</v>
      </c>
      <c r="H1831" s="3" t="s">
        <v>2</v>
      </c>
      <c r="I1831" s="2" t="s">
        <v>451</v>
      </c>
      <c r="J1831" s="3" t="s">
        <v>178</v>
      </c>
      <c r="K1831" s="3" t="s">
        <v>178</v>
      </c>
      <c r="L1831" s="15">
        <v>1122.2</v>
      </c>
      <c r="M1831" s="15">
        <v>3112.55</v>
      </c>
    </row>
    <row r="1832" spans="1:13" x14ac:dyDescent="0.2">
      <c r="A1832" s="3" t="s">
        <v>676</v>
      </c>
      <c r="B1832" s="3" t="s">
        <v>676</v>
      </c>
      <c r="C1832" s="2" t="s">
        <v>438</v>
      </c>
      <c r="D1832" s="3" t="s">
        <v>19</v>
      </c>
      <c r="E1832" s="3">
        <v>2019</v>
      </c>
      <c r="F1832" s="3" t="s">
        <v>439</v>
      </c>
      <c r="G1832" s="3" t="s">
        <v>440</v>
      </c>
      <c r="H1832" s="3" t="s">
        <v>2</v>
      </c>
      <c r="I1832" s="2" t="s">
        <v>331</v>
      </c>
      <c r="J1832" s="3" t="s">
        <v>178</v>
      </c>
      <c r="K1832" s="3" t="s">
        <v>178</v>
      </c>
      <c r="L1832" s="15">
        <v>1122.2</v>
      </c>
      <c r="M1832" s="15">
        <v>3814.15</v>
      </c>
    </row>
    <row r="1833" spans="1:13" x14ac:dyDescent="0.2">
      <c r="A1833" s="3" t="s">
        <v>676</v>
      </c>
      <c r="B1833" s="3" t="s">
        <v>676</v>
      </c>
      <c r="C1833" s="2" t="s">
        <v>438</v>
      </c>
      <c r="D1833" s="3" t="s">
        <v>19</v>
      </c>
      <c r="E1833" s="3">
        <v>2019</v>
      </c>
      <c r="F1833" s="3" t="s">
        <v>439</v>
      </c>
      <c r="G1833" s="3" t="s">
        <v>440</v>
      </c>
      <c r="H1833" s="3" t="s">
        <v>2</v>
      </c>
      <c r="I1833" s="2" t="s">
        <v>148</v>
      </c>
      <c r="J1833" s="59" t="s">
        <v>677</v>
      </c>
      <c r="K1833" s="59" t="s">
        <v>677</v>
      </c>
      <c r="L1833" s="15">
        <v>1122.2</v>
      </c>
      <c r="M1833" s="15">
        <v>4005.28</v>
      </c>
    </row>
    <row r="1834" spans="1:13" x14ac:dyDescent="0.2">
      <c r="A1834" s="3" t="s">
        <v>676</v>
      </c>
      <c r="B1834" s="3" t="s">
        <v>676</v>
      </c>
      <c r="C1834" s="2" t="s">
        <v>438</v>
      </c>
      <c r="D1834" s="3" t="s">
        <v>19</v>
      </c>
      <c r="E1834" s="3">
        <v>2019</v>
      </c>
      <c r="F1834" s="3" t="s">
        <v>439</v>
      </c>
      <c r="G1834" s="3" t="s">
        <v>440</v>
      </c>
      <c r="H1834" s="3" t="s">
        <v>2</v>
      </c>
      <c r="I1834" s="2" t="s">
        <v>638</v>
      </c>
      <c r="J1834" s="3" t="s">
        <v>178</v>
      </c>
      <c r="K1834" s="3" t="s">
        <v>178</v>
      </c>
      <c r="L1834" s="15">
        <v>1122.2</v>
      </c>
      <c r="M1834" s="15">
        <v>3112.55</v>
      </c>
    </row>
    <row r="1835" spans="1:13" x14ac:dyDescent="0.2">
      <c r="A1835" s="3" t="s">
        <v>676</v>
      </c>
      <c r="B1835" s="3" t="s">
        <v>676</v>
      </c>
      <c r="C1835" s="2" t="s">
        <v>438</v>
      </c>
      <c r="D1835" s="3" t="s">
        <v>19</v>
      </c>
      <c r="E1835" s="3">
        <v>2019</v>
      </c>
      <c r="F1835" s="3" t="s">
        <v>439</v>
      </c>
      <c r="G1835" s="3" t="s">
        <v>440</v>
      </c>
      <c r="H1835" s="3" t="s">
        <v>2</v>
      </c>
      <c r="I1835" s="2" t="s">
        <v>206</v>
      </c>
      <c r="J1835" s="3" t="s">
        <v>178</v>
      </c>
      <c r="K1835" s="3" t="s">
        <v>178</v>
      </c>
      <c r="L1835" s="15">
        <v>1122.2</v>
      </c>
      <c r="M1835" s="15">
        <v>3714.92</v>
      </c>
    </row>
    <row r="1836" spans="1:13" x14ac:dyDescent="0.2">
      <c r="A1836" s="3" t="s">
        <v>676</v>
      </c>
      <c r="B1836" s="3" t="s">
        <v>676</v>
      </c>
      <c r="C1836" s="2" t="s">
        <v>438</v>
      </c>
      <c r="D1836" s="3" t="s">
        <v>19</v>
      </c>
      <c r="E1836" s="3">
        <v>2019</v>
      </c>
      <c r="F1836" s="3" t="s">
        <v>439</v>
      </c>
      <c r="G1836" s="3" t="s">
        <v>440</v>
      </c>
      <c r="H1836" s="3" t="s">
        <v>2</v>
      </c>
      <c r="I1836" s="2" t="s">
        <v>452</v>
      </c>
      <c r="J1836" s="3" t="s">
        <v>178</v>
      </c>
      <c r="K1836" s="3" t="s">
        <v>178</v>
      </c>
      <c r="L1836" s="15">
        <v>1122.2</v>
      </c>
      <c r="M1836" s="15">
        <v>3814.15</v>
      </c>
    </row>
    <row r="1837" spans="1:13" x14ac:dyDescent="0.2">
      <c r="A1837" s="3" t="s">
        <v>676</v>
      </c>
      <c r="B1837" s="3" t="s">
        <v>676</v>
      </c>
      <c r="C1837" s="2" t="s">
        <v>438</v>
      </c>
      <c r="D1837" s="3" t="s">
        <v>19</v>
      </c>
      <c r="E1837" s="3">
        <v>2019</v>
      </c>
      <c r="F1837" s="3" t="s">
        <v>439</v>
      </c>
      <c r="G1837" s="3" t="s">
        <v>440</v>
      </c>
      <c r="H1837" s="3" t="s">
        <v>2</v>
      </c>
      <c r="I1837" s="2" t="s">
        <v>204</v>
      </c>
      <c r="J1837" s="3" t="s">
        <v>516</v>
      </c>
      <c r="K1837" s="3" t="s">
        <v>516</v>
      </c>
      <c r="L1837" s="15">
        <v>1122.2</v>
      </c>
      <c r="M1837" s="15">
        <v>3814.15</v>
      </c>
    </row>
    <row r="1838" spans="1:13" x14ac:dyDescent="0.2">
      <c r="A1838" s="3" t="s">
        <v>676</v>
      </c>
      <c r="B1838" s="3" t="s">
        <v>676</v>
      </c>
      <c r="C1838" s="2" t="s">
        <v>438</v>
      </c>
      <c r="D1838" s="3" t="s">
        <v>19</v>
      </c>
      <c r="E1838" s="3">
        <v>2019</v>
      </c>
      <c r="F1838" s="3" t="s">
        <v>439</v>
      </c>
      <c r="G1838" s="3" t="s">
        <v>440</v>
      </c>
      <c r="H1838" s="3" t="s">
        <v>2</v>
      </c>
      <c r="I1838" s="2" t="s">
        <v>453</v>
      </c>
      <c r="J1838" s="3" t="s">
        <v>178</v>
      </c>
      <c r="K1838" s="3" t="s">
        <v>178</v>
      </c>
      <c r="L1838" s="15">
        <v>1122.2</v>
      </c>
      <c r="M1838" s="15">
        <v>3647.92</v>
      </c>
    </row>
    <row r="1839" spans="1:13" x14ac:dyDescent="0.2">
      <c r="A1839" s="3" t="s">
        <v>676</v>
      </c>
      <c r="B1839" s="3" t="s">
        <v>676</v>
      </c>
      <c r="C1839" s="2" t="s">
        <v>438</v>
      </c>
      <c r="D1839" s="3" t="s">
        <v>19</v>
      </c>
      <c r="E1839" s="3">
        <v>2019</v>
      </c>
      <c r="F1839" s="3" t="s">
        <v>439</v>
      </c>
      <c r="G1839" s="3" t="s">
        <v>440</v>
      </c>
      <c r="H1839" s="3" t="s">
        <v>2</v>
      </c>
      <c r="I1839" s="2" t="s">
        <v>454</v>
      </c>
      <c r="J1839" s="3" t="s">
        <v>178</v>
      </c>
      <c r="K1839" s="3" t="s">
        <v>178</v>
      </c>
      <c r="L1839" s="15">
        <v>1122.2</v>
      </c>
      <c r="M1839" s="15">
        <v>3112.55</v>
      </c>
    </row>
    <row r="1840" spans="1:13" x14ac:dyDescent="0.2">
      <c r="A1840" s="3" t="s">
        <v>676</v>
      </c>
      <c r="B1840" s="3" t="s">
        <v>676</v>
      </c>
      <c r="C1840" s="2" t="s">
        <v>438</v>
      </c>
      <c r="D1840" s="3" t="s">
        <v>19</v>
      </c>
      <c r="E1840" s="3">
        <v>2019</v>
      </c>
      <c r="F1840" s="3" t="s">
        <v>439</v>
      </c>
      <c r="G1840" s="3" t="s">
        <v>440</v>
      </c>
      <c r="H1840" s="3" t="s">
        <v>2</v>
      </c>
      <c r="I1840" s="2" t="s">
        <v>455</v>
      </c>
      <c r="J1840" s="3" t="s">
        <v>178</v>
      </c>
      <c r="K1840" s="3" t="s">
        <v>178</v>
      </c>
      <c r="L1840" s="15">
        <v>1122.2</v>
      </c>
      <c r="M1840" s="15">
        <v>3112.55</v>
      </c>
    </row>
    <row r="1841" spans="1:13" x14ac:dyDescent="0.2">
      <c r="A1841" s="3" t="s">
        <v>676</v>
      </c>
      <c r="B1841" s="3" t="s">
        <v>676</v>
      </c>
      <c r="C1841" s="2" t="s">
        <v>438</v>
      </c>
      <c r="D1841" s="3" t="s">
        <v>19</v>
      </c>
      <c r="E1841" s="3">
        <v>2019</v>
      </c>
      <c r="F1841" s="3" t="s">
        <v>439</v>
      </c>
      <c r="G1841" s="3" t="s">
        <v>440</v>
      </c>
      <c r="H1841" s="3" t="s">
        <v>2</v>
      </c>
      <c r="I1841" s="2" t="s">
        <v>456</v>
      </c>
      <c r="J1841" s="59" t="s">
        <v>677</v>
      </c>
      <c r="K1841" s="59" t="s">
        <v>677</v>
      </c>
      <c r="L1841" s="15">
        <v>1122.2</v>
      </c>
      <c r="M1841" s="15">
        <v>3112.55</v>
      </c>
    </row>
    <row r="1842" spans="1:13" x14ac:dyDescent="0.2">
      <c r="A1842" s="3" t="s">
        <v>676</v>
      </c>
      <c r="B1842" s="3" t="s">
        <v>676</v>
      </c>
      <c r="C1842" s="2" t="s">
        <v>438</v>
      </c>
      <c r="D1842" s="3" t="s">
        <v>19</v>
      </c>
      <c r="E1842" s="3">
        <v>2019</v>
      </c>
      <c r="F1842" s="3" t="s">
        <v>439</v>
      </c>
      <c r="G1842" s="3" t="s">
        <v>440</v>
      </c>
      <c r="H1842" s="3" t="s">
        <v>2</v>
      </c>
      <c r="I1842" s="2" t="s">
        <v>457</v>
      </c>
      <c r="J1842" s="3" t="s">
        <v>341</v>
      </c>
      <c r="K1842" s="3" t="s">
        <v>341</v>
      </c>
      <c r="L1842" s="15">
        <v>1122.2</v>
      </c>
      <c r="M1842" s="15">
        <v>3112.55</v>
      </c>
    </row>
    <row r="1843" spans="1:13" x14ac:dyDescent="0.2">
      <c r="A1843" s="3" t="s">
        <v>676</v>
      </c>
      <c r="B1843" s="3" t="s">
        <v>676</v>
      </c>
      <c r="C1843" s="2" t="s">
        <v>438</v>
      </c>
      <c r="D1843" s="3" t="s">
        <v>19</v>
      </c>
      <c r="E1843" s="3">
        <v>2019</v>
      </c>
      <c r="F1843" s="3" t="s">
        <v>439</v>
      </c>
      <c r="G1843" s="3" t="s">
        <v>440</v>
      </c>
      <c r="H1843" s="3" t="s">
        <v>2</v>
      </c>
      <c r="I1843" s="2" t="s">
        <v>458</v>
      </c>
      <c r="J1843" s="3" t="s">
        <v>178</v>
      </c>
      <c r="K1843" s="3" t="s">
        <v>178</v>
      </c>
      <c r="L1843" s="15">
        <v>1122.2</v>
      </c>
      <c r="M1843" s="15">
        <v>3112.55</v>
      </c>
    </row>
    <row r="1844" spans="1:13" x14ac:dyDescent="0.2">
      <c r="A1844" s="3" t="s">
        <v>676</v>
      </c>
      <c r="B1844" s="3" t="s">
        <v>676</v>
      </c>
      <c r="C1844" s="2" t="s">
        <v>438</v>
      </c>
      <c r="D1844" s="3" t="s">
        <v>19</v>
      </c>
      <c r="E1844" s="3">
        <v>2019</v>
      </c>
      <c r="F1844" s="3" t="s">
        <v>439</v>
      </c>
      <c r="G1844" s="3" t="s">
        <v>440</v>
      </c>
      <c r="H1844" s="3" t="s">
        <v>2</v>
      </c>
      <c r="I1844" s="2" t="s">
        <v>459</v>
      </c>
      <c r="J1844" s="3" t="s">
        <v>396</v>
      </c>
      <c r="K1844" s="3" t="s">
        <v>396</v>
      </c>
      <c r="L1844" s="15">
        <v>1183.06</v>
      </c>
      <c r="M1844" s="15">
        <v>2801.81</v>
      </c>
    </row>
    <row r="1845" spans="1:13" x14ac:dyDescent="0.2">
      <c r="A1845" s="3" t="s">
        <v>676</v>
      </c>
      <c r="B1845" s="3" t="s">
        <v>676</v>
      </c>
      <c r="C1845" s="2" t="s">
        <v>438</v>
      </c>
      <c r="D1845" s="3" t="s">
        <v>19</v>
      </c>
      <c r="E1845" s="3">
        <v>2019</v>
      </c>
      <c r="F1845" s="3" t="s">
        <v>439</v>
      </c>
      <c r="G1845" s="3" t="s">
        <v>440</v>
      </c>
      <c r="H1845" s="3" t="s">
        <v>2</v>
      </c>
      <c r="I1845" s="2" t="s">
        <v>205</v>
      </c>
      <c r="J1845" s="3" t="s">
        <v>178</v>
      </c>
      <c r="K1845" s="3" t="s">
        <v>178</v>
      </c>
      <c r="L1845" s="15">
        <v>1122.2</v>
      </c>
      <c r="M1845" s="15">
        <v>3714.92</v>
      </c>
    </row>
    <row r="1846" spans="1:13" x14ac:dyDescent="0.2">
      <c r="A1846" s="3" t="s">
        <v>676</v>
      </c>
      <c r="B1846" s="3" t="s">
        <v>676</v>
      </c>
      <c r="C1846" s="2" t="s">
        <v>438</v>
      </c>
      <c r="D1846" s="3" t="s">
        <v>19</v>
      </c>
      <c r="E1846" s="3">
        <v>2019</v>
      </c>
      <c r="F1846" s="3" t="s">
        <v>439</v>
      </c>
      <c r="G1846" s="3" t="s">
        <v>440</v>
      </c>
      <c r="H1846" s="3" t="s">
        <v>2</v>
      </c>
      <c r="I1846" s="2" t="s">
        <v>460</v>
      </c>
      <c r="J1846" s="3" t="s">
        <v>178</v>
      </c>
      <c r="K1846" s="3" t="s">
        <v>178</v>
      </c>
      <c r="L1846" s="15">
        <v>1122.2</v>
      </c>
      <c r="M1846" s="15">
        <v>3112.55</v>
      </c>
    </row>
    <row r="1847" spans="1:13" x14ac:dyDescent="0.2">
      <c r="A1847" s="3" t="s">
        <v>676</v>
      </c>
      <c r="B1847" s="3" t="s">
        <v>676</v>
      </c>
      <c r="C1847" s="2" t="s">
        <v>438</v>
      </c>
      <c r="D1847" s="3" t="s">
        <v>19</v>
      </c>
      <c r="E1847" s="3">
        <v>2019</v>
      </c>
      <c r="F1847" s="3" t="s">
        <v>439</v>
      </c>
      <c r="G1847" s="3" t="s">
        <v>440</v>
      </c>
      <c r="H1847" s="3" t="s">
        <v>2</v>
      </c>
      <c r="I1847" s="2" t="s">
        <v>461</v>
      </c>
      <c r="J1847" s="59" t="s">
        <v>677</v>
      </c>
      <c r="K1847" s="59" t="s">
        <v>677</v>
      </c>
      <c r="L1847" s="15">
        <v>1122.2</v>
      </c>
      <c r="M1847" s="15">
        <v>3814.15</v>
      </c>
    </row>
    <row r="1848" spans="1:13" x14ac:dyDescent="0.2">
      <c r="A1848" s="3" t="s">
        <v>676</v>
      </c>
      <c r="B1848" s="3" t="s">
        <v>676</v>
      </c>
      <c r="C1848" s="2" t="s">
        <v>438</v>
      </c>
      <c r="D1848" s="3" t="s">
        <v>19</v>
      </c>
      <c r="E1848" s="3">
        <v>2019</v>
      </c>
      <c r="F1848" s="3" t="s">
        <v>439</v>
      </c>
      <c r="G1848" s="3" t="s">
        <v>440</v>
      </c>
      <c r="H1848" s="3" t="s">
        <v>2</v>
      </c>
      <c r="I1848" s="2" t="s">
        <v>204</v>
      </c>
      <c r="J1848" s="3" t="s">
        <v>178</v>
      </c>
      <c r="K1848" s="3" t="s">
        <v>178</v>
      </c>
      <c r="L1848" s="15">
        <v>1122.2</v>
      </c>
      <c r="M1848" s="15">
        <v>3112.55</v>
      </c>
    </row>
    <row r="1849" spans="1:13" x14ac:dyDescent="0.2">
      <c r="A1849" s="3" t="s">
        <v>676</v>
      </c>
      <c r="B1849" s="3" t="s">
        <v>676</v>
      </c>
      <c r="C1849" s="2" t="s">
        <v>438</v>
      </c>
      <c r="D1849" s="3" t="s">
        <v>19</v>
      </c>
      <c r="E1849" s="3">
        <v>2019</v>
      </c>
      <c r="F1849" s="3" t="s">
        <v>439</v>
      </c>
      <c r="G1849" s="3" t="s">
        <v>440</v>
      </c>
      <c r="H1849" s="3" t="s">
        <v>2</v>
      </c>
      <c r="I1849" s="2" t="s">
        <v>204</v>
      </c>
      <c r="J1849" s="3" t="s">
        <v>178</v>
      </c>
      <c r="K1849" s="3" t="s">
        <v>178</v>
      </c>
      <c r="L1849" s="15">
        <v>1122.2</v>
      </c>
      <c r="M1849" s="15">
        <v>3814.15</v>
      </c>
    </row>
    <row r="1850" spans="1:13" x14ac:dyDescent="0.2">
      <c r="A1850" s="3" t="s">
        <v>676</v>
      </c>
      <c r="B1850" s="3" t="s">
        <v>676</v>
      </c>
      <c r="C1850" s="2" t="s">
        <v>438</v>
      </c>
      <c r="D1850" s="3" t="s">
        <v>19</v>
      </c>
      <c r="E1850" s="3">
        <v>2019</v>
      </c>
      <c r="F1850" s="3" t="s">
        <v>439</v>
      </c>
      <c r="G1850" s="3" t="s">
        <v>440</v>
      </c>
      <c r="H1850" s="3" t="s">
        <v>2</v>
      </c>
      <c r="I1850" s="2" t="s">
        <v>441</v>
      </c>
      <c r="J1850" s="3" t="s">
        <v>396</v>
      </c>
      <c r="K1850" s="3" t="s">
        <v>396</v>
      </c>
      <c r="L1850" s="15">
        <v>1122.2</v>
      </c>
      <c r="M1850" s="15">
        <v>3112.55</v>
      </c>
    </row>
    <row r="1851" spans="1:13" x14ac:dyDescent="0.2">
      <c r="A1851" s="3" t="s">
        <v>676</v>
      </c>
      <c r="B1851" s="3" t="s">
        <v>676</v>
      </c>
      <c r="C1851" s="2" t="s">
        <v>438</v>
      </c>
      <c r="D1851" s="3" t="s">
        <v>19</v>
      </c>
      <c r="E1851" s="3">
        <v>2019</v>
      </c>
      <c r="F1851" s="3" t="s">
        <v>439</v>
      </c>
      <c r="G1851" s="3" t="s">
        <v>440</v>
      </c>
      <c r="H1851" s="3" t="s">
        <v>2</v>
      </c>
      <c r="I1851" s="2" t="s">
        <v>462</v>
      </c>
      <c r="J1851" s="59" t="s">
        <v>677</v>
      </c>
      <c r="K1851" s="59" t="s">
        <v>677</v>
      </c>
      <c r="L1851" s="15">
        <v>1122.2</v>
      </c>
      <c r="M1851" s="15">
        <v>3112.55</v>
      </c>
    </row>
    <row r="1852" spans="1:13" x14ac:dyDescent="0.2">
      <c r="A1852" s="3" t="s">
        <v>676</v>
      </c>
      <c r="B1852" s="3" t="s">
        <v>676</v>
      </c>
      <c r="C1852" s="2" t="s">
        <v>438</v>
      </c>
      <c r="D1852" s="3" t="s">
        <v>19</v>
      </c>
      <c r="E1852" s="3">
        <v>2019</v>
      </c>
      <c r="F1852" s="3" t="s">
        <v>439</v>
      </c>
      <c r="G1852" s="3" t="s">
        <v>440</v>
      </c>
      <c r="H1852" s="3" t="s">
        <v>2</v>
      </c>
      <c r="I1852" s="2" t="s">
        <v>204</v>
      </c>
      <c r="J1852" s="3" t="s">
        <v>178</v>
      </c>
      <c r="K1852" s="3" t="s">
        <v>178</v>
      </c>
      <c r="L1852" s="15">
        <v>1122.2</v>
      </c>
      <c r="M1852" s="15">
        <v>3112.55</v>
      </c>
    </row>
    <row r="1853" spans="1:13" x14ac:dyDescent="0.2">
      <c r="A1853" s="3" t="s">
        <v>676</v>
      </c>
      <c r="B1853" s="3" t="s">
        <v>676</v>
      </c>
      <c r="C1853" s="2" t="s">
        <v>438</v>
      </c>
      <c r="D1853" s="3" t="s">
        <v>19</v>
      </c>
      <c r="E1853" s="3">
        <v>2019</v>
      </c>
      <c r="F1853" s="3" t="s">
        <v>439</v>
      </c>
      <c r="G1853" s="3" t="s">
        <v>440</v>
      </c>
      <c r="H1853" s="3" t="s">
        <v>2</v>
      </c>
      <c r="I1853" s="2" t="s">
        <v>463</v>
      </c>
      <c r="J1853" s="3" t="s">
        <v>178</v>
      </c>
      <c r="K1853" s="3" t="s">
        <v>178</v>
      </c>
      <c r="L1853" s="15">
        <v>1122.2</v>
      </c>
      <c r="M1853" s="15">
        <v>3112.55</v>
      </c>
    </row>
    <row r="1854" spans="1:13" x14ac:dyDescent="0.2">
      <c r="A1854" s="3" t="s">
        <v>676</v>
      </c>
      <c r="B1854" s="3" t="s">
        <v>676</v>
      </c>
      <c r="C1854" s="2" t="s">
        <v>438</v>
      </c>
      <c r="D1854" s="3" t="s">
        <v>19</v>
      </c>
      <c r="E1854" s="3">
        <v>2019</v>
      </c>
      <c r="F1854" s="3" t="s">
        <v>439</v>
      </c>
      <c r="G1854" s="3" t="s">
        <v>440</v>
      </c>
      <c r="H1854" s="3" t="s">
        <v>2</v>
      </c>
      <c r="I1854" s="2" t="s">
        <v>464</v>
      </c>
      <c r="J1854" s="3" t="s">
        <v>178</v>
      </c>
      <c r="K1854" s="3" t="s">
        <v>178</v>
      </c>
      <c r="L1854" s="15">
        <v>1122.2</v>
      </c>
      <c r="M1854" s="15">
        <v>3112.55</v>
      </c>
    </row>
    <row r="1855" spans="1:13" x14ac:dyDescent="0.2">
      <c r="A1855" s="3" t="s">
        <v>676</v>
      </c>
      <c r="B1855" s="3" t="s">
        <v>676</v>
      </c>
      <c r="C1855" s="2" t="s">
        <v>438</v>
      </c>
      <c r="D1855" s="3" t="s">
        <v>19</v>
      </c>
      <c r="E1855" s="3">
        <v>2019</v>
      </c>
      <c r="F1855" s="3" t="s">
        <v>439</v>
      </c>
      <c r="G1855" s="3" t="s">
        <v>440</v>
      </c>
      <c r="H1855" s="3" t="s">
        <v>2</v>
      </c>
      <c r="I1855" s="2" t="s">
        <v>465</v>
      </c>
      <c r="J1855" s="3" t="s">
        <v>396</v>
      </c>
      <c r="K1855" s="3" t="s">
        <v>396</v>
      </c>
      <c r="L1855" s="15">
        <v>1122.2</v>
      </c>
      <c r="M1855" s="15">
        <v>3112.55</v>
      </c>
    </row>
    <row r="1856" spans="1:13" x14ac:dyDescent="0.2">
      <c r="A1856" s="3" t="s">
        <v>676</v>
      </c>
      <c r="B1856" s="3" t="s">
        <v>676</v>
      </c>
      <c r="C1856" s="2" t="s">
        <v>438</v>
      </c>
      <c r="D1856" s="3" t="s">
        <v>19</v>
      </c>
      <c r="E1856" s="3">
        <v>2019</v>
      </c>
      <c r="F1856" s="3" t="s">
        <v>439</v>
      </c>
      <c r="G1856" s="3" t="s">
        <v>440</v>
      </c>
      <c r="H1856" s="3" t="s">
        <v>2</v>
      </c>
      <c r="I1856" s="2" t="s">
        <v>466</v>
      </c>
      <c r="J1856" s="3" t="s">
        <v>396</v>
      </c>
      <c r="K1856" s="3" t="s">
        <v>396</v>
      </c>
      <c r="L1856" s="15">
        <v>1122.2</v>
      </c>
      <c r="M1856" s="15">
        <v>3112.55</v>
      </c>
    </row>
    <row r="1857" spans="1:13" x14ac:dyDescent="0.2">
      <c r="A1857" s="3" t="s">
        <v>676</v>
      </c>
      <c r="B1857" s="3" t="s">
        <v>676</v>
      </c>
      <c r="C1857" s="2" t="s">
        <v>438</v>
      </c>
      <c r="D1857" s="3" t="s">
        <v>19</v>
      </c>
      <c r="E1857" s="3">
        <v>2019</v>
      </c>
      <c r="F1857" s="3" t="s">
        <v>439</v>
      </c>
      <c r="G1857" s="3" t="s">
        <v>440</v>
      </c>
      <c r="H1857" s="3" t="s">
        <v>2</v>
      </c>
      <c r="I1857" s="2" t="s">
        <v>450</v>
      </c>
      <c r="J1857" s="3" t="s">
        <v>396</v>
      </c>
      <c r="K1857" s="3" t="s">
        <v>396</v>
      </c>
      <c r="L1857" s="15">
        <v>1122.2</v>
      </c>
      <c r="M1857" s="15">
        <v>3112.55</v>
      </c>
    </row>
    <row r="1858" spans="1:13" x14ac:dyDescent="0.2">
      <c r="A1858" s="3" t="s">
        <v>676</v>
      </c>
      <c r="B1858" s="3" t="s">
        <v>676</v>
      </c>
      <c r="C1858" s="2" t="s">
        <v>438</v>
      </c>
      <c r="D1858" s="3" t="s">
        <v>19</v>
      </c>
      <c r="E1858" s="3">
        <v>2019</v>
      </c>
      <c r="F1858" s="3" t="s">
        <v>439</v>
      </c>
      <c r="G1858" s="3" t="s">
        <v>440</v>
      </c>
      <c r="H1858" s="3" t="s">
        <v>2</v>
      </c>
      <c r="I1858" s="2" t="s">
        <v>452</v>
      </c>
      <c r="J1858" s="3" t="s">
        <v>178</v>
      </c>
      <c r="K1858" s="3" t="s">
        <v>178</v>
      </c>
      <c r="L1858" s="15">
        <v>1122.2</v>
      </c>
      <c r="M1858" s="15">
        <v>3112.55</v>
      </c>
    </row>
    <row r="1859" spans="1:13" x14ac:dyDescent="0.2">
      <c r="A1859" s="3" t="s">
        <v>676</v>
      </c>
      <c r="B1859" s="3" t="s">
        <v>676</v>
      </c>
      <c r="C1859" s="2" t="s">
        <v>438</v>
      </c>
      <c r="D1859" s="3" t="s">
        <v>19</v>
      </c>
      <c r="E1859" s="3">
        <v>2019</v>
      </c>
      <c r="F1859" s="3" t="s">
        <v>439</v>
      </c>
      <c r="G1859" s="3" t="s">
        <v>440</v>
      </c>
      <c r="H1859" s="3" t="s">
        <v>2</v>
      </c>
      <c r="I1859" s="2" t="s">
        <v>467</v>
      </c>
      <c r="J1859" s="3" t="s">
        <v>178</v>
      </c>
      <c r="K1859" s="3" t="s">
        <v>178</v>
      </c>
      <c r="L1859" s="15">
        <v>1122.2</v>
      </c>
      <c r="M1859" s="15">
        <v>3112.55</v>
      </c>
    </row>
    <row r="1860" spans="1:13" x14ac:dyDescent="0.2">
      <c r="A1860" s="3" t="s">
        <v>676</v>
      </c>
      <c r="B1860" s="3" t="s">
        <v>676</v>
      </c>
      <c r="C1860" s="2" t="s">
        <v>438</v>
      </c>
      <c r="D1860" s="3" t="s">
        <v>19</v>
      </c>
      <c r="E1860" s="3">
        <v>2019</v>
      </c>
      <c r="F1860" s="3" t="s">
        <v>439</v>
      </c>
      <c r="G1860" s="3" t="s">
        <v>440</v>
      </c>
      <c r="H1860" s="3" t="s">
        <v>2</v>
      </c>
      <c r="I1860" s="2" t="s">
        <v>204</v>
      </c>
      <c r="J1860" s="3" t="s">
        <v>178</v>
      </c>
      <c r="K1860" s="3" t="s">
        <v>178</v>
      </c>
      <c r="L1860" s="15">
        <v>1122.2</v>
      </c>
      <c r="M1860" s="15">
        <v>3112.55</v>
      </c>
    </row>
    <row r="1861" spans="1:13" x14ac:dyDescent="0.2">
      <c r="A1861" s="3" t="s">
        <v>676</v>
      </c>
      <c r="B1861" s="3" t="s">
        <v>676</v>
      </c>
      <c r="C1861" s="2" t="s">
        <v>438</v>
      </c>
      <c r="D1861" s="3" t="s">
        <v>19</v>
      </c>
      <c r="E1861" s="3">
        <v>2019</v>
      </c>
      <c r="F1861" s="3" t="s">
        <v>439</v>
      </c>
      <c r="G1861" s="3" t="s">
        <v>440</v>
      </c>
      <c r="H1861" s="3" t="s">
        <v>2</v>
      </c>
      <c r="I1861" s="2" t="s">
        <v>468</v>
      </c>
      <c r="J1861" s="3" t="s">
        <v>178</v>
      </c>
      <c r="K1861" s="3" t="s">
        <v>178</v>
      </c>
      <c r="L1861" s="15">
        <v>1122.2</v>
      </c>
      <c r="M1861" s="15">
        <v>4005.28</v>
      </c>
    </row>
    <row r="1862" spans="1:13" x14ac:dyDescent="0.2">
      <c r="A1862" s="3" t="s">
        <v>676</v>
      </c>
      <c r="B1862" s="3" t="s">
        <v>676</v>
      </c>
      <c r="C1862" s="2" t="s">
        <v>438</v>
      </c>
      <c r="D1862" s="3" t="s">
        <v>19</v>
      </c>
      <c r="E1862" s="3">
        <v>2019</v>
      </c>
      <c r="F1862" s="3" t="s">
        <v>439</v>
      </c>
      <c r="G1862" s="3" t="s">
        <v>440</v>
      </c>
      <c r="H1862" s="3" t="s">
        <v>2</v>
      </c>
      <c r="I1862" s="2" t="s">
        <v>445</v>
      </c>
      <c r="J1862" s="3" t="s">
        <v>178</v>
      </c>
      <c r="K1862" s="3" t="s">
        <v>178</v>
      </c>
      <c r="L1862" s="15">
        <v>1122.2</v>
      </c>
      <c r="M1862" s="15">
        <v>3112.55</v>
      </c>
    </row>
    <row r="1863" spans="1:13" x14ac:dyDescent="0.2">
      <c r="A1863" s="3" t="s">
        <v>676</v>
      </c>
      <c r="B1863" s="3" t="s">
        <v>676</v>
      </c>
      <c r="C1863" s="2" t="s">
        <v>438</v>
      </c>
      <c r="D1863" s="3" t="s">
        <v>19</v>
      </c>
      <c r="E1863" s="3">
        <v>2019</v>
      </c>
      <c r="F1863" s="3" t="s">
        <v>439</v>
      </c>
      <c r="G1863" s="3" t="s">
        <v>440</v>
      </c>
      <c r="H1863" s="3" t="s">
        <v>2</v>
      </c>
      <c r="I1863" s="2" t="s">
        <v>463</v>
      </c>
      <c r="J1863" s="3" t="s">
        <v>178</v>
      </c>
      <c r="K1863" s="3" t="s">
        <v>178</v>
      </c>
      <c r="L1863" s="15">
        <v>1122.2</v>
      </c>
      <c r="M1863" s="15">
        <v>3112.55</v>
      </c>
    </row>
    <row r="1864" spans="1:13" x14ac:dyDescent="0.2">
      <c r="A1864" s="3" t="s">
        <v>676</v>
      </c>
      <c r="B1864" s="3" t="s">
        <v>676</v>
      </c>
      <c r="C1864" s="2" t="s">
        <v>438</v>
      </c>
      <c r="D1864" s="3" t="s">
        <v>19</v>
      </c>
      <c r="E1864" s="3">
        <v>2019</v>
      </c>
      <c r="F1864" s="3" t="s">
        <v>439</v>
      </c>
      <c r="G1864" s="3" t="s">
        <v>440</v>
      </c>
      <c r="H1864" s="3" t="s">
        <v>2</v>
      </c>
      <c r="I1864" s="2" t="s">
        <v>469</v>
      </c>
      <c r="J1864" s="3" t="s">
        <v>178</v>
      </c>
      <c r="K1864" s="3" t="s">
        <v>178</v>
      </c>
      <c r="L1864" s="15">
        <v>1122.2</v>
      </c>
      <c r="M1864" s="15">
        <v>3112.55</v>
      </c>
    </row>
    <row r="1865" spans="1:13" x14ac:dyDescent="0.2">
      <c r="A1865" s="3" t="s">
        <v>676</v>
      </c>
      <c r="B1865" s="3" t="s">
        <v>676</v>
      </c>
      <c r="C1865" s="2" t="s">
        <v>438</v>
      </c>
      <c r="D1865" s="3" t="s">
        <v>19</v>
      </c>
      <c r="E1865" s="3">
        <v>2019</v>
      </c>
      <c r="F1865" s="3" t="s">
        <v>439</v>
      </c>
      <c r="G1865" s="3" t="s">
        <v>440</v>
      </c>
      <c r="H1865" s="3" t="s">
        <v>2</v>
      </c>
      <c r="I1865" s="2" t="s">
        <v>324</v>
      </c>
      <c r="J1865" s="59" t="s">
        <v>677</v>
      </c>
      <c r="K1865" s="59" t="s">
        <v>677</v>
      </c>
      <c r="L1865" s="15">
        <v>1122.2</v>
      </c>
      <c r="M1865" s="15">
        <v>3112.55</v>
      </c>
    </row>
    <row r="1866" spans="1:13" x14ac:dyDescent="0.2">
      <c r="A1866" s="3" t="s">
        <v>676</v>
      </c>
      <c r="B1866" s="3" t="s">
        <v>676</v>
      </c>
      <c r="C1866" s="2" t="s">
        <v>438</v>
      </c>
      <c r="D1866" s="3" t="s">
        <v>19</v>
      </c>
      <c r="E1866" s="3">
        <v>2019</v>
      </c>
      <c r="F1866" s="3" t="s">
        <v>439</v>
      </c>
      <c r="G1866" s="3" t="s">
        <v>440</v>
      </c>
      <c r="H1866" s="3" t="s">
        <v>2</v>
      </c>
      <c r="I1866" s="2" t="s">
        <v>470</v>
      </c>
      <c r="J1866" s="3" t="s">
        <v>178</v>
      </c>
      <c r="K1866" s="3" t="s">
        <v>178</v>
      </c>
      <c r="L1866" s="15">
        <v>1122.2</v>
      </c>
      <c r="M1866" s="15">
        <v>3112.55</v>
      </c>
    </row>
    <row r="1867" spans="1:13" x14ac:dyDescent="0.2">
      <c r="A1867" s="3" t="s">
        <v>676</v>
      </c>
      <c r="B1867" s="3" t="s">
        <v>676</v>
      </c>
      <c r="C1867" s="2" t="s">
        <v>438</v>
      </c>
      <c r="D1867" s="3" t="s">
        <v>19</v>
      </c>
      <c r="E1867" s="3">
        <v>2019</v>
      </c>
      <c r="F1867" s="3" t="s">
        <v>439</v>
      </c>
      <c r="G1867" s="3" t="s">
        <v>440</v>
      </c>
      <c r="H1867" s="3" t="s">
        <v>2</v>
      </c>
      <c r="I1867" s="2" t="s">
        <v>471</v>
      </c>
      <c r="J1867" s="3" t="s">
        <v>319</v>
      </c>
      <c r="K1867" s="3" t="s">
        <v>319</v>
      </c>
      <c r="L1867" s="15">
        <v>1122.2</v>
      </c>
      <c r="M1867" s="15">
        <v>3112.55</v>
      </c>
    </row>
    <row r="1868" spans="1:13" x14ac:dyDescent="0.2">
      <c r="A1868" s="3" t="s">
        <v>676</v>
      </c>
      <c r="B1868" s="3" t="s">
        <v>676</v>
      </c>
      <c r="C1868" s="2" t="s">
        <v>438</v>
      </c>
      <c r="D1868" s="3" t="s">
        <v>19</v>
      </c>
      <c r="E1868" s="3">
        <v>2019</v>
      </c>
      <c r="F1868" s="3" t="s">
        <v>439</v>
      </c>
      <c r="G1868" s="3" t="s">
        <v>440</v>
      </c>
      <c r="H1868" s="3" t="s">
        <v>2</v>
      </c>
      <c r="I1868" s="2" t="s">
        <v>472</v>
      </c>
      <c r="J1868" s="3" t="s">
        <v>396</v>
      </c>
      <c r="K1868" s="3" t="s">
        <v>396</v>
      </c>
      <c r="L1868" s="15">
        <v>1122.2</v>
      </c>
      <c r="M1868" s="15">
        <v>3112.55</v>
      </c>
    </row>
    <row r="1869" spans="1:13" x14ac:dyDescent="0.2">
      <c r="A1869" s="3" t="s">
        <v>676</v>
      </c>
      <c r="B1869" s="3" t="s">
        <v>676</v>
      </c>
      <c r="C1869" s="2" t="s">
        <v>438</v>
      </c>
      <c r="D1869" s="3" t="s">
        <v>19</v>
      </c>
      <c r="E1869" s="3">
        <v>2019</v>
      </c>
      <c r="F1869" s="3" t="s">
        <v>439</v>
      </c>
      <c r="G1869" s="3" t="s">
        <v>440</v>
      </c>
      <c r="H1869" s="3" t="s">
        <v>2</v>
      </c>
      <c r="I1869" s="2" t="s">
        <v>245</v>
      </c>
      <c r="J1869" s="59" t="s">
        <v>677</v>
      </c>
      <c r="K1869" s="59" t="s">
        <v>677</v>
      </c>
      <c r="L1869" s="15">
        <v>1122.2</v>
      </c>
      <c r="M1869" s="15">
        <v>3112.55</v>
      </c>
    </row>
    <row r="1870" spans="1:13" x14ac:dyDescent="0.2">
      <c r="A1870" s="3" t="s">
        <v>676</v>
      </c>
      <c r="B1870" s="3" t="s">
        <v>676</v>
      </c>
      <c r="C1870" s="2" t="s">
        <v>438</v>
      </c>
      <c r="D1870" s="3" t="s">
        <v>19</v>
      </c>
      <c r="E1870" s="3">
        <v>2019</v>
      </c>
      <c r="F1870" s="3" t="s">
        <v>439</v>
      </c>
      <c r="G1870" s="3" t="s">
        <v>440</v>
      </c>
      <c r="H1870" s="3" t="s">
        <v>2</v>
      </c>
      <c r="I1870" s="2" t="s">
        <v>473</v>
      </c>
      <c r="J1870" s="59" t="s">
        <v>677</v>
      </c>
      <c r="K1870" s="59" t="s">
        <v>677</v>
      </c>
      <c r="L1870" s="15">
        <v>1122.2</v>
      </c>
      <c r="M1870" s="15">
        <v>3112.55</v>
      </c>
    </row>
    <row r="1871" spans="1:13" x14ac:dyDescent="0.2">
      <c r="A1871" s="3" t="s">
        <v>676</v>
      </c>
      <c r="B1871" s="3" t="s">
        <v>676</v>
      </c>
      <c r="C1871" s="2" t="s">
        <v>438</v>
      </c>
      <c r="D1871" s="3" t="s">
        <v>19</v>
      </c>
      <c r="E1871" s="3">
        <v>2019</v>
      </c>
      <c r="F1871" s="3" t="s">
        <v>439</v>
      </c>
      <c r="G1871" s="3" t="s">
        <v>440</v>
      </c>
      <c r="H1871" s="3" t="s">
        <v>2</v>
      </c>
      <c r="I1871" s="2" t="s">
        <v>242</v>
      </c>
      <c r="J1871" s="3" t="s">
        <v>396</v>
      </c>
      <c r="K1871" s="3" t="s">
        <v>396</v>
      </c>
      <c r="L1871" s="15">
        <v>1122.2</v>
      </c>
      <c r="M1871" s="15">
        <v>3112.55</v>
      </c>
    </row>
    <row r="1872" spans="1:13" x14ac:dyDescent="0.2">
      <c r="A1872" s="3" t="s">
        <v>676</v>
      </c>
      <c r="B1872" s="3" t="s">
        <v>676</v>
      </c>
      <c r="C1872" s="2" t="s">
        <v>438</v>
      </c>
      <c r="D1872" s="3" t="s">
        <v>19</v>
      </c>
      <c r="E1872" s="3">
        <v>2019</v>
      </c>
      <c r="F1872" s="3" t="s">
        <v>439</v>
      </c>
      <c r="G1872" s="3" t="s">
        <v>440</v>
      </c>
      <c r="H1872" s="3" t="s">
        <v>2</v>
      </c>
      <c r="I1872" s="2" t="s">
        <v>474</v>
      </c>
      <c r="J1872" s="3" t="s">
        <v>396</v>
      </c>
      <c r="K1872" s="3" t="s">
        <v>396</v>
      </c>
      <c r="L1872" s="15">
        <v>1122.2</v>
      </c>
      <c r="M1872" s="15">
        <v>4005.28</v>
      </c>
    </row>
    <row r="1873" spans="1:13" x14ac:dyDescent="0.2">
      <c r="A1873" s="3" t="s">
        <v>676</v>
      </c>
      <c r="B1873" s="3" t="s">
        <v>676</v>
      </c>
      <c r="C1873" s="2" t="s">
        <v>438</v>
      </c>
      <c r="D1873" s="3" t="s">
        <v>19</v>
      </c>
      <c r="E1873" s="3">
        <v>2019</v>
      </c>
      <c r="F1873" s="3" t="s">
        <v>439</v>
      </c>
      <c r="G1873" s="3" t="s">
        <v>440</v>
      </c>
      <c r="H1873" s="3" t="s">
        <v>2</v>
      </c>
      <c r="I1873" s="2" t="s">
        <v>475</v>
      </c>
      <c r="J1873" s="3" t="s">
        <v>178</v>
      </c>
      <c r="K1873" s="3" t="s">
        <v>178</v>
      </c>
      <c r="L1873" s="15">
        <v>1122.2</v>
      </c>
      <c r="M1873" s="15">
        <v>3112.55</v>
      </c>
    </row>
    <row r="1874" spans="1:13" x14ac:dyDescent="0.2">
      <c r="A1874" s="3" t="s">
        <v>676</v>
      </c>
      <c r="B1874" s="3" t="s">
        <v>676</v>
      </c>
      <c r="C1874" s="2" t="s">
        <v>438</v>
      </c>
      <c r="D1874" s="3" t="s">
        <v>19</v>
      </c>
      <c r="E1874" s="3">
        <v>2019</v>
      </c>
      <c r="F1874" s="3" t="s">
        <v>439</v>
      </c>
      <c r="G1874" s="3" t="s">
        <v>440</v>
      </c>
      <c r="H1874" s="3" t="s">
        <v>2</v>
      </c>
      <c r="I1874" s="2" t="s">
        <v>453</v>
      </c>
      <c r="J1874" s="3" t="s">
        <v>178</v>
      </c>
      <c r="K1874" s="3" t="s">
        <v>178</v>
      </c>
      <c r="L1874" s="15">
        <v>1122.2</v>
      </c>
      <c r="M1874" s="15">
        <v>3647.92</v>
      </c>
    </row>
    <row r="1875" spans="1:13" x14ac:dyDescent="0.2">
      <c r="A1875" s="3" t="s">
        <v>676</v>
      </c>
      <c r="B1875" s="3" t="s">
        <v>676</v>
      </c>
      <c r="C1875" s="2" t="s">
        <v>438</v>
      </c>
      <c r="D1875" s="3" t="s">
        <v>19</v>
      </c>
      <c r="E1875" s="3">
        <v>2019</v>
      </c>
      <c r="F1875" s="3" t="s">
        <v>439</v>
      </c>
      <c r="G1875" s="3" t="s">
        <v>440</v>
      </c>
      <c r="H1875" s="3" t="s">
        <v>2</v>
      </c>
      <c r="I1875" s="2" t="s">
        <v>476</v>
      </c>
      <c r="J1875" s="3" t="s">
        <v>178</v>
      </c>
      <c r="K1875" s="3" t="s">
        <v>178</v>
      </c>
      <c r="L1875" s="15">
        <v>1122.2</v>
      </c>
      <c r="M1875" s="15">
        <v>3112.55</v>
      </c>
    </row>
    <row r="1876" spans="1:13" x14ac:dyDescent="0.2">
      <c r="A1876" s="3" t="s">
        <v>676</v>
      </c>
      <c r="B1876" s="3" t="s">
        <v>676</v>
      </c>
      <c r="C1876" s="2" t="s">
        <v>438</v>
      </c>
      <c r="D1876" s="3" t="s">
        <v>19</v>
      </c>
      <c r="E1876" s="3">
        <v>2019</v>
      </c>
      <c r="F1876" s="3" t="s">
        <v>439</v>
      </c>
      <c r="G1876" s="3" t="s">
        <v>440</v>
      </c>
      <c r="H1876" s="3" t="s">
        <v>2</v>
      </c>
      <c r="I1876" s="2" t="s">
        <v>477</v>
      </c>
      <c r="J1876" s="3" t="s">
        <v>178</v>
      </c>
      <c r="K1876" s="3" t="s">
        <v>178</v>
      </c>
      <c r="L1876" s="15">
        <v>1122.2</v>
      </c>
      <c r="M1876" s="15">
        <v>3814.15</v>
      </c>
    </row>
    <row r="1877" spans="1:13" x14ac:dyDescent="0.2">
      <c r="A1877" s="3" t="s">
        <v>676</v>
      </c>
      <c r="B1877" s="3" t="s">
        <v>676</v>
      </c>
      <c r="C1877" s="2" t="s">
        <v>438</v>
      </c>
      <c r="D1877" s="3" t="s">
        <v>19</v>
      </c>
      <c r="E1877" s="3">
        <v>2019</v>
      </c>
      <c r="F1877" s="3" t="s">
        <v>439</v>
      </c>
      <c r="G1877" s="3" t="s">
        <v>440</v>
      </c>
      <c r="H1877" s="3" t="s">
        <v>2</v>
      </c>
      <c r="I1877" s="2" t="s">
        <v>447</v>
      </c>
      <c r="J1877" s="3" t="s">
        <v>178</v>
      </c>
      <c r="K1877" s="3" t="s">
        <v>178</v>
      </c>
      <c r="L1877" s="15">
        <v>1122.2</v>
      </c>
      <c r="M1877" s="15">
        <v>3647.92</v>
      </c>
    </row>
    <row r="1878" spans="1:13" x14ac:dyDescent="0.2">
      <c r="A1878" s="3" t="s">
        <v>676</v>
      </c>
      <c r="B1878" s="3" t="s">
        <v>676</v>
      </c>
      <c r="C1878" s="2" t="s">
        <v>438</v>
      </c>
      <c r="D1878" s="3" t="s">
        <v>19</v>
      </c>
      <c r="E1878" s="3">
        <v>2019</v>
      </c>
      <c r="F1878" s="3" t="s">
        <v>439</v>
      </c>
      <c r="G1878" s="3" t="s">
        <v>440</v>
      </c>
      <c r="H1878" s="3" t="s">
        <v>2</v>
      </c>
      <c r="I1878" s="2" t="s">
        <v>478</v>
      </c>
      <c r="J1878" s="3" t="s">
        <v>178</v>
      </c>
      <c r="K1878" s="3" t="s">
        <v>178</v>
      </c>
      <c r="L1878" s="15">
        <v>1122.2</v>
      </c>
      <c r="M1878" s="15">
        <v>3814.15</v>
      </c>
    </row>
    <row r="1879" spans="1:13" x14ac:dyDescent="0.2">
      <c r="A1879" s="3" t="s">
        <v>676</v>
      </c>
      <c r="B1879" s="3" t="s">
        <v>676</v>
      </c>
      <c r="C1879" s="2" t="s">
        <v>438</v>
      </c>
      <c r="D1879" s="3" t="s">
        <v>19</v>
      </c>
      <c r="E1879" s="3">
        <v>2019</v>
      </c>
      <c r="F1879" s="3" t="s">
        <v>439</v>
      </c>
      <c r="G1879" s="3" t="s">
        <v>440</v>
      </c>
      <c r="H1879" s="3" t="s">
        <v>2</v>
      </c>
      <c r="I1879" s="2" t="s">
        <v>479</v>
      </c>
      <c r="J1879" s="3" t="s">
        <v>178</v>
      </c>
      <c r="K1879" s="3" t="s">
        <v>178</v>
      </c>
      <c r="L1879" s="15">
        <v>1122.2</v>
      </c>
      <c r="M1879" s="15">
        <v>3112.55</v>
      </c>
    </row>
    <row r="1880" spans="1:13" x14ac:dyDescent="0.2">
      <c r="A1880" s="3" t="s">
        <v>676</v>
      </c>
      <c r="B1880" s="3" t="s">
        <v>676</v>
      </c>
      <c r="C1880" s="2" t="s">
        <v>438</v>
      </c>
      <c r="D1880" s="3" t="s">
        <v>19</v>
      </c>
      <c r="E1880" s="3">
        <v>2019</v>
      </c>
      <c r="F1880" s="3" t="s">
        <v>439</v>
      </c>
      <c r="G1880" s="3" t="s">
        <v>440</v>
      </c>
      <c r="H1880" s="3" t="s">
        <v>2</v>
      </c>
      <c r="I1880" s="2" t="s">
        <v>480</v>
      </c>
      <c r="J1880" s="3" t="s">
        <v>396</v>
      </c>
      <c r="K1880" s="3" t="s">
        <v>396</v>
      </c>
      <c r="L1880" s="15">
        <v>1122.2</v>
      </c>
      <c r="M1880" s="15">
        <v>3112.55</v>
      </c>
    </row>
    <row r="1881" spans="1:13" x14ac:dyDescent="0.2">
      <c r="A1881" s="3" t="s">
        <v>676</v>
      </c>
      <c r="B1881" s="3" t="s">
        <v>676</v>
      </c>
      <c r="C1881" s="2" t="s">
        <v>438</v>
      </c>
      <c r="D1881" s="3" t="s">
        <v>19</v>
      </c>
      <c r="E1881" s="3">
        <v>2019</v>
      </c>
      <c r="F1881" s="3" t="s">
        <v>439</v>
      </c>
      <c r="G1881" s="3" t="s">
        <v>440</v>
      </c>
      <c r="H1881" s="3" t="s">
        <v>2</v>
      </c>
      <c r="I1881" s="2" t="s">
        <v>329</v>
      </c>
      <c r="J1881" s="59" t="s">
        <v>677</v>
      </c>
      <c r="K1881" s="59" t="s">
        <v>677</v>
      </c>
      <c r="L1881" s="15">
        <v>1122.2</v>
      </c>
      <c r="M1881" s="15">
        <v>3112.55</v>
      </c>
    </row>
    <row r="1882" spans="1:13" x14ac:dyDescent="0.2">
      <c r="A1882" s="3" t="s">
        <v>676</v>
      </c>
      <c r="B1882" s="3" t="s">
        <v>676</v>
      </c>
      <c r="C1882" s="2" t="s">
        <v>438</v>
      </c>
      <c r="D1882" s="3" t="s">
        <v>19</v>
      </c>
      <c r="E1882" s="3">
        <v>2019</v>
      </c>
      <c r="F1882" s="3" t="s">
        <v>439</v>
      </c>
      <c r="G1882" s="3" t="s">
        <v>440</v>
      </c>
      <c r="H1882" s="3" t="s">
        <v>2</v>
      </c>
      <c r="I1882" s="2" t="s">
        <v>481</v>
      </c>
      <c r="J1882" s="59" t="s">
        <v>677</v>
      </c>
      <c r="K1882" s="59" t="s">
        <v>677</v>
      </c>
      <c r="L1882" s="15">
        <v>1122.2</v>
      </c>
      <c r="M1882" s="15">
        <v>3112.55</v>
      </c>
    </row>
    <row r="1883" spans="1:13" x14ac:dyDescent="0.2">
      <c r="A1883" s="3" t="s">
        <v>676</v>
      </c>
      <c r="B1883" s="3" t="s">
        <v>676</v>
      </c>
      <c r="C1883" s="2" t="s">
        <v>438</v>
      </c>
      <c r="D1883" s="3" t="s">
        <v>19</v>
      </c>
      <c r="E1883" s="3">
        <v>2019</v>
      </c>
      <c r="F1883" s="3" t="s">
        <v>439</v>
      </c>
      <c r="G1883" s="3" t="s">
        <v>440</v>
      </c>
      <c r="H1883" s="3" t="s">
        <v>2</v>
      </c>
      <c r="I1883" s="2" t="s">
        <v>482</v>
      </c>
      <c r="J1883" s="3" t="s">
        <v>396</v>
      </c>
      <c r="K1883" s="3" t="s">
        <v>396</v>
      </c>
      <c r="L1883" s="15">
        <v>1122.2</v>
      </c>
      <c r="M1883" s="15">
        <v>3112.55</v>
      </c>
    </row>
    <row r="1884" spans="1:13" x14ac:dyDescent="0.2">
      <c r="A1884" s="3" t="s">
        <v>676</v>
      </c>
      <c r="B1884" s="3" t="s">
        <v>676</v>
      </c>
      <c r="C1884" s="2" t="s">
        <v>438</v>
      </c>
      <c r="D1884" s="3" t="s">
        <v>19</v>
      </c>
      <c r="E1884" s="3">
        <v>2019</v>
      </c>
      <c r="F1884" s="3" t="s">
        <v>439</v>
      </c>
      <c r="G1884" s="3" t="s">
        <v>440</v>
      </c>
      <c r="H1884" s="3" t="s">
        <v>2</v>
      </c>
      <c r="I1884" s="2" t="s">
        <v>316</v>
      </c>
      <c r="J1884" s="59" t="s">
        <v>677</v>
      </c>
      <c r="K1884" s="59" t="s">
        <v>677</v>
      </c>
      <c r="L1884" s="15">
        <v>1122.2</v>
      </c>
      <c r="M1884" s="15">
        <v>3647.92</v>
      </c>
    </row>
    <row r="1885" spans="1:13" x14ac:dyDescent="0.2">
      <c r="A1885" s="3" t="s">
        <v>676</v>
      </c>
      <c r="B1885" s="3" t="s">
        <v>676</v>
      </c>
      <c r="C1885" s="2" t="s">
        <v>438</v>
      </c>
      <c r="D1885" s="3" t="s">
        <v>19</v>
      </c>
      <c r="E1885" s="3">
        <v>2019</v>
      </c>
      <c r="F1885" s="3" t="s">
        <v>439</v>
      </c>
      <c r="G1885" s="3" t="s">
        <v>440</v>
      </c>
      <c r="H1885" s="3" t="s">
        <v>2</v>
      </c>
      <c r="I1885" s="2" t="s">
        <v>483</v>
      </c>
      <c r="J1885" s="3" t="s">
        <v>178</v>
      </c>
      <c r="K1885" s="3" t="s">
        <v>178</v>
      </c>
      <c r="L1885" s="15">
        <v>1122.2</v>
      </c>
      <c r="M1885" s="15">
        <v>4005.28</v>
      </c>
    </row>
    <row r="1886" spans="1:13" x14ac:dyDescent="0.2">
      <c r="A1886" s="3" t="s">
        <v>676</v>
      </c>
      <c r="B1886" s="3" t="s">
        <v>676</v>
      </c>
      <c r="C1886" s="2" t="s">
        <v>438</v>
      </c>
      <c r="D1886" s="3" t="s">
        <v>19</v>
      </c>
      <c r="E1886" s="3">
        <v>2019</v>
      </c>
      <c r="F1886" s="3" t="s">
        <v>439</v>
      </c>
      <c r="G1886" s="3" t="s">
        <v>440</v>
      </c>
      <c r="H1886" s="3" t="s">
        <v>2</v>
      </c>
      <c r="I1886" s="2" t="s">
        <v>470</v>
      </c>
      <c r="J1886" s="3" t="s">
        <v>178</v>
      </c>
      <c r="K1886" s="3" t="s">
        <v>178</v>
      </c>
      <c r="L1886" s="15">
        <v>1122.2</v>
      </c>
      <c r="M1886" s="15">
        <v>3112.55</v>
      </c>
    </row>
    <row r="1887" spans="1:13" x14ac:dyDescent="0.2">
      <c r="A1887" s="3" t="s">
        <v>676</v>
      </c>
      <c r="B1887" s="3" t="s">
        <v>676</v>
      </c>
      <c r="C1887" s="2" t="s">
        <v>438</v>
      </c>
      <c r="D1887" s="3" t="s">
        <v>19</v>
      </c>
      <c r="E1887" s="3">
        <v>2019</v>
      </c>
      <c r="F1887" s="3" t="s">
        <v>439</v>
      </c>
      <c r="G1887" s="3" t="s">
        <v>440</v>
      </c>
      <c r="H1887" s="3" t="s">
        <v>2</v>
      </c>
      <c r="I1887" s="2" t="s">
        <v>484</v>
      </c>
      <c r="J1887" s="3" t="s">
        <v>178</v>
      </c>
      <c r="K1887" s="3" t="s">
        <v>178</v>
      </c>
      <c r="L1887" s="15">
        <v>1122.2</v>
      </c>
      <c r="M1887" s="15">
        <v>3112.55</v>
      </c>
    </row>
    <row r="1888" spans="1:13" x14ac:dyDescent="0.2">
      <c r="A1888" s="3" t="s">
        <v>676</v>
      </c>
      <c r="B1888" s="3" t="s">
        <v>676</v>
      </c>
      <c r="C1888" s="2" t="s">
        <v>438</v>
      </c>
      <c r="D1888" s="3" t="s">
        <v>19</v>
      </c>
      <c r="E1888" s="3">
        <v>2019</v>
      </c>
      <c r="F1888" s="3" t="s">
        <v>439</v>
      </c>
      <c r="G1888" s="3" t="s">
        <v>440</v>
      </c>
      <c r="H1888" s="3" t="s">
        <v>2</v>
      </c>
      <c r="I1888" s="2" t="s">
        <v>204</v>
      </c>
      <c r="J1888" s="3" t="s">
        <v>178</v>
      </c>
      <c r="K1888" s="3" t="s">
        <v>178</v>
      </c>
      <c r="L1888" s="15">
        <v>1122.2</v>
      </c>
      <c r="M1888" s="15">
        <v>3814.15</v>
      </c>
    </row>
    <row r="1889" spans="1:13" x14ac:dyDescent="0.2">
      <c r="A1889" s="3" t="s">
        <v>676</v>
      </c>
      <c r="B1889" s="3" t="s">
        <v>676</v>
      </c>
      <c r="C1889" s="2" t="s">
        <v>438</v>
      </c>
      <c r="D1889" s="3" t="s">
        <v>19</v>
      </c>
      <c r="E1889" s="3">
        <v>2019</v>
      </c>
      <c r="F1889" s="3" t="s">
        <v>439</v>
      </c>
      <c r="G1889" s="3" t="s">
        <v>440</v>
      </c>
      <c r="H1889" s="3" t="s">
        <v>2</v>
      </c>
      <c r="I1889" s="2" t="s">
        <v>485</v>
      </c>
      <c r="J1889" s="3" t="s">
        <v>178</v>
      </c>
      <c r="K1889" s="3" t="s">
        <v>178</v>
      </c>
      <c r="L1889" s="15">
        <v>1122.2</v>
      </c>
      <c r="M1889" s="15">
        <v>3112.55</v>
      </c>
    </row>
    <row r="1890" spans="1:13" x14ac:dyDescent="0.2">
      <c r="A1890" s="3" t="s">
        <v>676</v>
      </c>
      <c r="B1890" s="3" t="s">
        <v>676</v>
      </c>
      <c r="C1890" s="2" t="s">
        <v>438</v>
      </c>
      <c r="D1890" s="3" t="s">
        <v>19</v>
      </c>
      <c r="E1890" s="3">
        <v>2019</v>
      </c>
      <c r="F1890" s="3" t="s">
        <v>439</v>
      </c>
      <c r="G1890" s="3" t="s">
        <v>440</v>
      </c>
      <c r="H1890" s="3" t="s">
        <v>2</v>
      </c>
      <c r="I1890" s="2" t="s">
        <v>460</v>
      </c>
      <c r="J1890" s="3" t="s">
        <v>178</v>
      </c>
      <c r="K1890" s="3" t="s">
        <v>178</v>
      </c>
      <c r="L1890" s="15">
        <v>1122.2</v>
      </c>
      <c r="M1890" s="15">
        <v>3112.55</v>
      </c>
    </row>
    <row r="1891" spans="1:13" x14ac:dyDescent="0.2">
      <c r="A1891" s="3" t="s">
        <v>676</v>
      </c>
      <c r="B1891" s="3" t="s">
        <v>676</v>
      </c>
      <c r="C1891" s="2" t="s">
        <v>438</v>
      </c>
      <c r="D1891" s="3" t="s">
        <v>19</v>
      </c>
      <c r="E1891" s="3">
        <v>2019</v>
      </c>
      <c r="F1891" s="3" t="s">
        <v>439</v>
      </c>
      <c r="G1891" s="3" t="s">
        <v>440</v>
      </c>
      <c r="H1891" s="3" t="s">
        <v>2</v>
      </c>
      <c r="I1891" s="2" t="s">
        <v>486</v>
      </c>
      <c r="J1891" s="3" t="s">
        <v>396</v>
      </c>
      <c r="K1891" s="3" t="s">
        <v>396</v>
      </c>
      <c r="L1891" s="15">
        <v>1122.2</v>
      </c>
      <c r="M1891" s="15">
        <v>3112.55</v>
      </c>
    </row>
    <row r="1892" spans="1:13" x14ac:dyDescent="0.2">
      <c r="A1892" s="3" t="s">
        <v>676</v>
      </c>
      <c r="B1892" s="3" t="s">
        <v>676</v>
      </c>
      <c r="C1892" s="2" t="s">
        <v>438</v>
      </c>
      <c r="D1892" s="3" t="s">
        <v>19</v>
      </c>
      <c r="E1892" s="3">
        <v>2019</v>
      </c>
      <c r="F1892" s="3" t="s">
        <v>439</v>
      </c>
      <c r="G1892" s="3" t="s">
        <v>440</v>
      </c>
      <c r="H1892" s="3" t="s">
        <v>2</v>
      </c>
      <c r="I1892" s="2" t="s">
        <v>466</v>
      </c>
      <c r="J1892" s="3" t="s">
        <v>178</v>
      </c>
      <c r="K1892" s="3" t="s">
        <v>178</v>
      </c>
      <c r="L1892" s="15">
        <v>1122.2</v>
      </c>
      <c r="M1892" s="15">
        <v>3112.55</v>
      </c>
    </row>
    <row r="1893" spans="1:13" x14ac:dyDescent="0.2">
      <c r="A1893" s="3" t="s">
        <v>676</v>
      </c>
      <c r="B1893" s="3" t="s">
        <v>676</v>
      </c>
      <c r="C1893" s="2" t="s">
        <v>438</v>
      </c>
      <c r="D1893" s="3" t="s">
        <v>19</v>
      </c>
      <c r="E1893" s="3">
        <v>2019</v>
      </c>
      <c r="F1893" s="3" t="s">
        <v>439</v>
      </c>
      <c r="G1893" s="3" t="s">
        <v>440</v>
      </c>
      <c r="H1893" s="3" t="s">
        <v>2</v>
      </c>
      <c r="I1893" s="2" t="s">
        <v>482</v>
      </c>
      <c r="J1893" s="3" t="s">
        <v>396</v>
      </c>
      <c r="K1893" s="3" t="s">
        <v>396</v>
      </c>
      <c r="L1893" s="15">
        <v>1122.2</v>
      </c>
      <c r="M1893" s="15">
        <v>3112.55</v>
      </c>
    </row>
    <row r="1894" spans="1:13" x14ac:dyDescent="0.2">
      <c r="A1894" s="3" t="s">
        <v>676</v>
      </c>
      <c r="B1894" s="3" t="s">
        <v>676</v>
      </c>
      <c r="C1894" s="2" t="s">
        <v>438</v>
      </c>
      <c r="D1894" s="3" t="s">
        <v>19</v>
      </c>
      <c r="E1894" s="3">
        <v>2019</v>
      </c>
      <c r="F1894" s="3" t="s">
        <v>439</v>
      </c>
      <c r="G1894" s="3" t="s">
        <v>440</v>
      </c>
      <c r="H1894" s="3" t="s">
        <v>2</v>
      </c>
      <c r="I1894" s="2" t="s">
        <v>204</v>
      </c>
      <c r="J1894" s="3" t="s">
        <v>516</v>
      </c>
      <c r="K1894" s="3" t="s">
        <v>516</v>
      </c>
      <c r="L1894" s="15">
        <v>1122.2</v>
      </c>
      <c r="M1894" s="15">
        <v>3112.55</v>
      </c>
    </row>
    <row r="1895" spans="1:13" x14ac:dyDescent="0.2">
      <c r="A1895" s="3" t="s">
        <v>676</v>
      </c>
      <c r="B1895" s="3" t="s">
        <v>676</v>
      </c>
      <c r="C1895" s="2" t="s">
        <v>438</v>
      </c>
      <c r="D1895" s="3" t="s">
        <v>19</v>
      </c>
      <c r="E1895" s="3">
        <v>2019</v>
      </c>
      <c r="F1895" s="3" t="s">
        <v>439</v>
      </c>
      <c r="G1895" s="3" t="s">
        <v>440</v>
      </c>
      <c r="H1895" s="3" t="s">
        <v>2</v>
      </c>
      <c r="I1895" s="2" t="s">
        <v>487</v>
      </c>
      <c r="J1895" s="3" t="s">
        <v>178</v>
      </c>
      <c r="K1895" s="3" t="s">
        <v>178</v>
      </c>
      <c r="L1895" s="15">
        <v>1122.2</v>
      </c>
      <c r="M1895" s="15">
        <v>4005.28</v>
      </c>
    </row>
    <row r="1896" spans="1:13" x14ac:dyDescent="0.2">
      <c r="A1896" s="3" t="s">
        <v>676</v>
      </c>
      <c r="B1896" s="3" t="s">
        <v>676</v>
      </c>
      <c r="C1896" s="2" t="s">
        <v>438</v>
      </c>
      <c r="D1896" s="3" t="s">
        <v>19</v>
      </c>
      <c r="E1896" s="3">
        <v>2019</v>
      </c>
      <c r="F1896" s="3" t="s">
        <v>439</v>
      </c>
      <c r="G1896" s="3" t="s">
        <v>440</v>
      </c>
      <c r="H1896" s="3" t="s">
        <v>2</v>
      </c>
      <c r="I1896" s="2" t="s">
        <v>446</v>
      </c>
      <c r="J1896" s="3" t="s">
        <v>178</v>
      </c>
      <c r="K1896" s="3" t="s">
        <v>178</v>
      </c>
      <c r="L1896" s="15">
        <v>1122.2</v>
      </c>
      <c r="M1896" s="15">
        <v>3112.55</v>
      </c>
    </row>
    <row r="1897" spans="1:13" x14ac:dyDescent="0.2">
      <c r="A1897" s="3" t="s">
        <v>676</v>
      </c>
      <c r="B1897" s="3" t="s">
        <v>676</v>
      </c>
      <c r="C1897" s="2" t="s">
        <v>438</v>
      </c>
      <c r="D1897" s="3" t="s">
        <v>19</v>
      </c>
      <c r="E1897" s="3">
        <v>2019</v>
      </c>
      <c r="F1897" s="3" t="s">
        <v>439</v>
      </c>
      <c r="G1897" s="3" t="s">
        <v>440</v>
      </c>
      <c r="H1897" s="3" t="s">
        <v>2</v>
      </c>
      <c r="I1897" s="2" t="s">
        <v>467</v>
      </c>
      <c r="J1897" s="3" t="s">
        <v>178</v>
      </c>
      <c r="K1897" s="3" t="s">
        <v>178</v>
      </c>
      <c r="L1897" s="15">
        <v>1122.2</v>
      </c>
      <c r="M1897" s="15">
        <v>3112.55</v>
      </c>
    </row>
    <row r="1898" spans="1:13" x14ac:dyDescent="0.2">
      <c r="A1898" s="3" t="s">
        <v>676</v>
      </c>
      <c r="B1898" s="3" t="s">
        <v>676</v>
      </c>
      <c r="C1898" s="2" t="s">
        <v>438</v>
      </c>
      <c r="D1898" s="3" t="s">
        <v>19</v>
      </c>
      <c r="E1898" s="3">
        <v>2019</v>
      </c>
      <c r="F1898" s="3" t="s">
        <v>439</v>
      </c>
      <c r="G1898" s="3" t="s">
        <v>440</v>
      </c>
      <c r="H1898" s="3" t="s">
        <v>2</v>
      </c>
      <c r="I1898" s="2" t="s">
        <v>205</v>
      </c>
      <c r="J1898" s="3" t="s">
        <v>178</v>
      </c>
      <c r="K1898" s="3" t="s">
        <v>178</v>
      </c>
      <c r="L1898" s="15">
        <v>1122.2</v>
      </c>
      <c r="M1898" s="15">
        <v>3714.92</v>
      </c>
    </row>
    <row r="1899" spans="1:13" x14ac:dyDescent="0.2">
      <c r="A1899" s="3" t="s">
        <v>676</v>
      </c>
      <c r="B1899" s="3" t="s">
        <v>676</v>
      </c>
      <c r="C1899" s="2" t="s">
        <v>438</v>
      </c>
      <c r="D1899" s="3" t="s">
        <v>19</v>
      </c>
      <c r="E1899" s="3">
        <v>2019</v>
      </c>
      <c r="F1899" s="3" t="s">
        <v>439</v>
      </c>
      <c r="G1899" s="3" t="s">
        <v>440</v>
      </c>
      <c r="H1899" s="3" t="s">
        <v>2</v>
      </c>
      <c r="I1899" s="2" t="s">
        <v>488</v>
      </c>
      <c r="J1899" s="3" t="s">
        <v>178</v>
      </c>
      <c r="K1899" s="3" t="s">
        <v>178</v>
      </c>
      <c r="L1899" s="15">
        <v>1122.2</v>
      </c>
      <c r="M1899" s="15">
        <v>3112.55</v>
      </c>
    </row>
    <row r="1900" spans="1:13" x14ac:dyDescent="0.2">
      <c r="A1900" s="3" t="s">
        <v>676</v>
      </c>
      <c r="B1900" s="3" t="s">
        <v>676</v>
      </c>
      <c r="C1900" s="2" t="s">
        <v>438</v>
      </c>
      <c r="D1900" s="3" t="s">
        <v>19</v>
      </c>
      <c r="E1900" s="3">
        <v>2019</v>
      </c>
      <c r="F1900" s="3" t="s">
        <v>439</v>
      </c>
      <c r="G1900" s="3" t="s">
        <v>440</v>
      </c>
      <c r="H1900" s="3" t="s">
        <v>2</v>
      </c>
      <c r="I1900" s="2" t="s">
        <v>470</v>
      </c>
      <c r="J1900" s="3" t="s">
        <v>178</v>
      </c>
      <c r="K1900" s="3" t="s">
        <v>178</v>
      </c>
      <c r="L1900" s="15">
        <v>1122.2</v>
      </c>
      <c r="M1900" s="15">
        <v>3112.55</v>
      </c>
    </row>
    <row r="1901" spans="1:13" x14ac:dyDescent="0.2">
      <c r="A1901" s="3" t="s">
        <v>676</v>
      </c>
      <c r="B1901" s="3" t="s">
        <v>676</v>
      </c>
      <c r="C1901" s="2" t="s">
        <v>438</v>
      </c>
      <c r="D1901" s="3" t="s">
        <v>19</v>
      </c>
      <c r="E1901" s="3">
        <v>2019</v>
      </c>
      <c r="F1901" s="3" t="s">
        <v>439</v>
      </c>
      <c r="G1901" s="3" t="s">
        <v>440</v>
      </c>
      <c r="H1901" s="3" t="s">
        <v>2</v>
      </c>
      <c r="I1901" s="2" t="s">
        <v>321</v>
      </c>
      <c r="J1901" s="3" t="s">
        <v>178</v>
      </c>
      <c r="K1901" s="3" t="s">
        <v>178</v>
      </c>
      <c r="L1901" s="15">
        <v>1122.2</v>
      </c>
      <c r="M1901" s="15">
        <v>3112.55</v>
      </c>
    </row>
    <row r="1902" spans="1:13" x14ac:dyDescent="0.2">
      <c r="A1902" s="3" t="s">
        <v>676</v>
      </c>
      <c r="B1902" s="3" t="s">
        <v>676</v>
      </c>
      <c r="C1902" s="2" t="s">
        <v>438</v>
      </c>
      <c r="D1902" s="3" t="s">
        <v>19</v>
      </c>
      <c r="E1902" s="3">
        <v>2019</v>
      </c>
      <c r="F1902" s="3" t="s">
        <v>439</v>
      </c>
      <c r="G1902" s="3" t="s">
        <v>440</v>
      </c>
      <c r="H1902" s="3" t="s">
        <v>2</v>
      </c>
      <c r="I1902" s="2" t="s">
        <v>473</v>
      </c>
      <c r="J1902" s="59" t="s">
        <v>677</v>
      </c>
      <c r="K1902" s="59" t="s">
        <v>677</v>
      </c>
      <c r="L1902" s="15">
        <v>1122.2</v>
      </c>
      <c r="M1902" s="15">
        <v>3112.55</v>
      </c>
    </row>
    <row r="1903" spans="1:13" x14ac:dyDescent="0.2">
      <c r="A1903" s="3" t="s">
        <v>676</v>
      </c>
      <c r="B1903" s="3" t="s">
        <v>676</v>
      </c>
      <c r="C1903" s="2" t="s">
        <v>438</v>
      </c>
      <c r="D1903" s="3" t="s">
        <v>19</v>
      </c>
      <c r="E1903" s="3">
        <v>2019</v>
      </c>
      <c r="F1903" s="3" t="s">
        <v>439</v>
      </c>
      <c r="G1903" s="3" t="s">
        <v>440</v>
      </c>
      <c r="H1903" s="3" t="s">
        <v>2</v>
      </c>
      <c r="I1903" s="2" t="s">
        <v>150</v>
      </c>
      <c r="J1903" s="3" t="s">
        <v>178</v>
      </c>
      <c r="K1903" s="3" t="s">
        <v>178</v>
      </c>
      <c r="L1903" s="15">
        <v>1122.2</v>
      </c>
      <c r="M1903" s="15">
        <v>3112.55</v>
      </c>
    </row>
    <row r="1904" spans="1:13" x14ac:dyDescent="0.2">
      <c r="A1904" s="3" t="s">
        <v>676</v>
      </c>
      <c r="B1904" s="3" t="s">
        <v>676</v>
      </c>
      <c r="C1904" s="2" t="s">
        <v>438</v>
      </c>
      <c r="D1904" s="3" t="s">
        <v>19</v>
      </c>
      <c r="E1904" s="3">
        <v>2019</v>
      </c>
      <c r="F1904" s="3" t="s">
        <v>439</v>
      </c>
      <c r="G1904" s="3" t="s">
        <v>440</v>
      </c>
      <c r="H1904" s="3" t="s">
        <v>2</v>
      </c>
      <c r="I1904" s="2" t="s">
        <v>242</v>
      </c>
      <c r="J1904" s="3" t="s">
        <v>396</v>
      </c>
      <c r="K1904" s="3" t="s">
        <v>396</v>
      </c>
      <c r="L1904" s="15">
        <v>1122.2</v>
      </c>
      <c r="M1904" s="15">
        <v>3112.55</v>
      </c>
    </row>
    <row r="1905" spans="1:13" x14ac:dyDescent="0.2">
      <c r="A1905" s="3" t="s">
        <v>676</v>
      </c>
      <c r="B1905" s="3" t="s">
        <v>676</v>
      </c>
      <c r="C1905" s="2" t="s">
        <v>438</v>
      </c>
      <c r="D1905" s="3" t="s">
        <v>19</v>
      </c>
      <c r="E1905" s="3">
        <v>2019</v>
      </c>
      <c r="F1905" s="3" t="s">
        <v>439</v>
      </c>
      <c r="G1905" s="3" t="s">
        <v>440</v>
      </c>
      <c r="H1905" s="3" t="s">
        <v>2</v>
      </c>
      <c r="I1905" s="2" t="s">
        <v>472</v>
      </c>
      <c r="J1905" s="3" t="s">
        <v>396</v>
      </c>
      <c r="K1905" s="3" t="s">
        <v>396</v>
      </c>
      <c r="L1905" s="15">
        <v>1122.2</v>
      </c>
      <c r="M1905" s="15">
        <v>3112.55</v>
      </c>
    </row>
    <row r="1906" spans="1:13" x14ac:dyDescent="0.2">
      <c r="A1906" s="3" t="s">
        <v>676</v>
      </c>
      <c r="B1906" s="3" t="s">
        <v>676</v>
      </c>
      <c r="C1906" s="2" t="s">
        <v>438</v>
      </c>
      <c r="D1906" s="3" t="s">
        <v>19</v>
      </c>
      <c r="E1906" s="3">
        <v>2019</v>
      </c>
      <c r="F1906" s="3" t="s">
        <v>439</v>
      </c>
      <c r="G1906" s="3" t="s">
        <v>440</v>
      </c>
      <c r="H1906" s="3" t="s">
        <v>2</v>
      </c>
      <c r="I1906" s="2" t="s">
        <v>442</v>
      </c>
      <c r="J1906" s="3" t="s">
        <v>178</v>
      </c>
      <c r="K1906" s="3" t="s">
        <v>178</v>
      </c>
      <c r="L1906" s="15">
        <v>1122.2</v>
      </c>
      <c r="M1906" s="15">
        <v>3112.55</v>
      </c>
    </row>
    <row r="1907" spans="1:13" x14ac:dyDescent="0.2">
      <c r="A1907" s="3" t="s">
        <v>676</v>
      </c>
      <c r="B1907" s="3" t="s">
        <v>676</v>
      </c>
      <c r="C1907" s="2" t="s">
        <v>438</v>
      </c>
      <c r="D1907" s="3" t="s">
        <v>19</v>
      </c>
      <c r="E1907" s="3">
        <v>2019</v>
      </c>
      <c r="F1907" s="3" t="s">
        <v>439</v>
      </c>
      <c r="G1907" s="3" t="s">
        <v>440</v>
      </c>
      <c r="H1907" s="3" t="s">
        <v>2</v>
      </c>
      <c r="I1907" s="2" t="s">
        <v>318</v>
      </c>
      <c r="J1907" s="3" t="s">
        <v>178</v>
      </c>
      <c r="K1907" s="3" t="s">
        <v>178</v>
      </c>
      <c r="L1907" s="15">
        <v>1122.2</v>
      </c>
      <c r="M1907" s="15">
        <v>3112.55</v>
      </c>
    </row>
    <row r="1908" spans="1:13" x14ac:dyDescent="0.2">
      <c r="A1908" s="3" t="s">
        <v>676</v>
      </c>
      <c r="B1908" s="3" t="s">
        <v>676</v>
      </c>
      <c r="C1908" s="2" t="s">
        <v>438</v>
      </c>
      <c r="D1908" s="3" t="s">
        <v>19</v>
      </c>
      <c r="E1908" s="3">
        <v>2019</v>
      </c>
      <c r="F1908" s="3" t="s">
        <v>439</v>
      </c>
      <c r="G1908" s="3" t="s">
        <v>440</v>
      </c>
      <c r="H1908" s="3" t="s">
        <v>2</v>
      </c>
      <c r="I1908" s="2" t="s">
        <v>489</v>
      </c>
      <c r="J1908" s="59" t="s">
        <v>677</v>
      </c>
      <c r="K1908" s="59" t="s">
        <v>677</v>
      </c>
      <c r="L1908" s="15">
        <v>1122.2</v>
      </c>
      <c r="M1908" s="15">
        <v>3112.55</v>
      </c>
    </row>
    <row r="1909" spans="1:13" x14ac:dyDescent="0.2">
      <c r="A1909" s="3" t="s">
        <v>676</v>
      </c>
      <c r="B1909" s="3" t="s">
        <v>676</v>
      </c>
      <c r="C1909" s="2" t="s">
        <v>438</v>
      </c>
      <c r="D1909" s="3" t="s">
        <v>19</v>
      </c>
      <c r="E1909" s="3">
        <v>2019</v>
      </c>
      <c r="F1909" s="3" t="s">
        <v>439</v>
      </c>
      <c r="G1909" s="3" t="s">
        <v>440</v>
      </c>
      <c r="H1909" s="3" t="s">
        <v>2</v>
      </c>
      <c r="I1909" s="2" t="s">
        <v>322</v>
      </c>
      <c r="J1909" s="3" t="s">
        <v>178</v>
      </c>
      <c r="K1909" s="3" t="s">
        <v>178</v>
      </c>
      <c r="L1909" s="15">
        <v>1122.2</v>
      </c>
      <c r="M1909" s="15">
        <v>3112.55</v>
      </c>
    </row>
    <row r="1910" spans="1:13" x14ac:dyDescent="0.2">
      <c r="A1910" s="3" t="s">
        <v>676</v>
      </c>
      <c r="B1910" s="3" t="s">
        <v>676</v>
      </c>
      <c r="C1910" s="2" t="s">
        <v>438</v>
      </c>
      <c r="D1910" s="3" t="s">
        <v>19</v>
      </c>
      <c r="E1910" s="3">
        <v>2019</v>
      </c>
      <c r="F1910" s="3" t="s">
        <v>439</v>
      </c>
      <c r="G1910" s="3" t="s">
        <v>440</v>
      </c>
      <c r="H1910" s="3" t="s">
        <v>2</v>
      </c>
      <c r="I1910" s="2" t="s">
        <v>469</v>
      </c>
      <c r="J1910" s="3" t="s">
        <v>178</v>
      </c>
      <c r="K1910" s="3" t="s">
        <v>178</v>
      </c>
      <c r="L1910" s="15">
        <v>1122.2</v>
      </c>
      <c r="M1910" s="15">
        <v>3112.55</v>
      </c>
    </row>
    <row r="1911" spans="1:13" x14ac:dyDescent="0.2">
      <c r="A1911" s="3" t="s">
        <v>676</v>
      </c>
      <c r="B1911" s="3" t="s">
        <v>676</v>
      </c>
      <c r="C1911" s="2" t="s">
        <v>438</v>
      </c>
      <c r="D1911" s="3" t="s">
        <v>19</v>
      </c>
      <c r="E1911" s="3">
        <v>2019</v>
      </c>
      <c r="F1911" s="3" t="s">
        <v>439</v>
      </c>
      <c r="G1911" s="3" t="s">
        <v>440</v>
      </c>
      <c r="H1911" s="3" t="s">
        <v>2</v>
      </c>
      <c r="I1911" s="2" t="s">
        <v>490</v>
      </c>
      <c r="J1911" s="3" t="s">
        <v>178</v>
      </c>
      <c r="K1911" s="3" t="s">
        <v>178</v>
      </c>
      <c r="L1911" s="15">
        <v>1122.2</v>
      </c>
      <c r="M1911" s="15">
        <v>3112.55</v>
      </c>
    </row>
    <row r="1912" spans="1:13" x14ac:dyDescent="0.2">
      <c r="A1912" s="3" t="s">
        <v>676</v>
      </c>
      <c r="B1912" s="3" t="s">
        <v>676</v>
      </c>
      <c r="C1912" s="2" t="s">
        <v>438</v>
      </c>
      <c r="D1912" s="3" t="s">
        <v>19</v>
      </c>
      <c r="E1912" s="3">
        <v>2019</v>
      </c>
      <c r="F1912" s="3" t="s">
        <v>439</v>
      </c>
      <c r="G1912" s="3" t="s">
        <v>440</v>
      </c>
      <c r="H1912" s="3" t="s">
        <v>2</v>
      </c>
      <c r="I1912" s="2" t="s">
        <v>452</v>
      </c>
      <c r="J1912" s="3" t="s">
        <v>178</v>
      </c>
      <c r="K1912" s="3" t="s">
        <v>178</v>
      </c>
      <c r="L1912" s="15">
        <v>1122.2</v>
      </c>
      <c r="M1912" s="15">
        <v>3112.55</v>
      </c>
    </row>
    <row r="1913" spans="1:13" x14ac:dyDescent="0.2">
      <c r="A1913" s="3" t="s">
        <v>676</v>
      </c>
      <c r="B1913" s="3" t="s">
        <v>676</v>
      </c>
      <c r="C1913" s="2" t="s">
        <v>438</v>
      </c>
      <c r="D1913" s="3" t="s">
        <v>19</v>
      </c>
      <c r="E1913" s="3">
        <v>2019</v>
      </c>
      <c r="F1913" s="3" t="s">
        <v>439</v>
      </c>
      <c r="G1913" s="3" t="s">
        <v>440</v>
      </c>
      <c r="H1913" s="3" t="s">
        <v>2</v>
      </c>
      <c r="I1913" s="2" t="s">
        <v>491</v>
      </c>
      <c r="J1913" s="3" t="s">
        <v>178</v>
      </c>
      <c r="K1913" s="3" t="s">
        <v>178</v>
      </c>
      <c r="L1913" s="15">
        <v>1122.2</v>
      </c>
      <c r="M1913" s="15">
        <v>3112.55</v>
      </c>
    </row>
    <row r="1914" spans="1:13" x14ac:dyDescent="0.2">
      <c r="A1914" s="3" t="s">
        <v>676</v>
      </c>
      <c r="B1914" s="3" t="s">
        <v>676</v>
      </c>
      <c r="C1914" s="2" t="s">
        <v>438</v>
      </c>
      <c r="D1914" s="3" t="s">
        <v>19</v>
      </c>
      <c r="E1914" s="3">
        <v>2019</v>
      </c>
      <c r="F1914" s="3" t="s">
        <v>439</v>
      </c>
      <c r="G1914" s="3" t="s">
        <v>440</v>
      </c>
      <c r="H1914" s="3" t="s">
        <v>2</v>
      </c>
      <c r="I1914" s="2" t="s">
        <v>204</v>
      </c>
      <c r="J1914" s="3" t="s">
        <v>178</v>
      </c>
      <c r="K1914" s="3" t="s">
        <v>178</v>
      </c>
      <c r="L1914" s="15">
        <v>1122.2</v>
      </c>
      <c r="M1914" s="15">
        <v>3814.15</v>
      </c>
    </row>
    <row r="1915" spans="1:13" x14ac:dyDescent="0.2">
      <c r="A1915" s="3" t="s">
        <v>676</v>
      </c>
      <c r="B1915" s="3" t="s">
        <v>676</v>
      </c>
      <c r="C1915" s="2" t="s">
        <v>438</v>
      </c>
      <c r="D1915" s="3" t="s">
        <v>19</v>
      </c>
      <c r="E1915" s="3">
        <v>2019</v>
      </c>
      <c r="F1915" s="3" t="s">
        <v>439</v>
      </c>
      <c r="G1915" s="3" t="s">
        <v>440</v>
      </c>
      <c r="H1915" s="3" t="s">
        <v>2</v>
      </c>
      <c r="I1915" s="2" t="s">
        <v>492</v>
      </c>
      <c r="J1915" s="3" t="s">
        <v>178</v>
      </c>
      <c r="K1915" s="3" t="s">
        <v>178</v>
      </c>
      <c r="L1915" s="15">
        <v>1122.2</v>
      </c>
      <c r="M1915" s="15">
        <v>3112.55</v>
      </c>
    </row>
    <row r="1916" spans="1:13" x14ac:dyDescent="0.2">
      <c r="A1916" s="3" t="s">
        <v>676</v>
      </c>
      <c r="B1916" s="3" t="s">
        <v>676</v>
      </c>
      <c r="C1916" s="2" t="s">
        <v>438</v>
      </c>
      <c r="D1916" s="3" t="s">
        <v>19</v>
      </c>
      <c r="E1916" s="3">
        <v>2019</v>
      </c>
      <c r="F1916" s="3" t="s">
        <v>439</v>
      </c>
      <c r="G1916" s="3" t="s">
        <v>440</v>
      </c>
      <c r="H1916" s="3" t="s">
        <v>2</v>
      </c>
      <c r="I1916" s="2" t="s">
        <v>493</v>
      </c>
      <c r="J1916" s="3" t="s">
        <v>396</v>
      </c>
      <c r="K1916" s="3" t="s">
        <v>396</v>
      </c>
      <c r="L1916" s="15">
        <v>1122.2</v>
      </c>
      <c r="M1916" s="15">
        <v>3647.92</v>
      </c>
    </row>
    <row r="1917" spans="1:13" x14ac:dyDescent="0.2">
      <c r="A1917" s="3" t="s">
        <v>676</v>
      </c>
      <c r="B1917" s="3" t="s">
        <v>676</v>
      </c>
      <c r="C1917" s="2" t="s">
        <v>438</v>
      </c>
      <c r="D1917" s="3" t="s">
        <v>19</v>
      </c>
      <c r="E1917" s="3">
        <v>2019</v>
      </c>
      <c r="F1917" s="3" t="s">
        <v>439</v>
      </c>
      <c r="G1917" s="3" t="s">
        <v>440</v>
      </c>
      <c r="H1917" s="3" t="s">
        <v>2</v>
      </c>
      <c r="I1917" s="2" t="s">
        <v>205</v>
      </c>
      <c r="J1917" s="3" t="s">
        <v>178</v>
      </c>
      <c r="K1917" s="3" t="s">
        <v>178</v>
      </c>
      <c r="L1917" s="15">
        <v>1122.2</v>
      </c>
      <c r="M1917" s="15">
        <v>3714.92</v>
      </c>
    </row>
    <row r="1918" spans="1:13" x14ac:dyDescent="0.2">
      <c r="A1918" s="3" t="s">
        <v>676</v>
      </c>
      <c r="B1918" s="3" t="s">
        <v>676</v>
      </c>
      <c r="C1918" s="2" t="s">
        <v>438</v>
      </c>
      <c r="D1918" s="3" t="s">
        <v>19</v>
      </c>
      <c r="E1918" s="3">
        <v>2019</v>
      </c>
      <c r="F1918" s="3" t="s">
        <v>439</v>
      </c>
      <c r="G1918" s="3" t="s">
        <v>440</v>
      </c>
      <c r="H1918" s="3" t="s">
        <v>2</v>
      </c>
      <c r="I1918" s="2" t="s">
        <v>197</v>
      </c>
      <c r="J1918" s="3" t="s">
        <v>178</v>
      </c>
      <c r="K1918" s="3" t="s">
        <v>178</v>
      </c>
      <c r="L1918" s="15">
        <v>1122.2</v>
      </c>
      <c r="M1918" s="15">
        <v>4005.28</v>
      </c>
    </row>
    <row r="1919" spans="1:13" x14ac:dyDescent="0.2">
      <c r="A1919" s="3" t="s">
        <v>676</v>
      </c>
      <c r="B1919" s="3" t="s">
        <v>676</v>
      </c>
      <c r="C1919" s="2" t="s">
        <v>438</v>
      </c>
      <c r="D1919" s="3" t="s">
        <v>19</v>
      </c>
      <c r="E1919" s="3">
        <v>2019</v>
      </c>
      <c r="F1919" s="3" t="s">
        <v>439</v>
      </c>
      <c r="G1919" s="3" t="s">
        <v>440</v>
      </c>
      <c r="H1919" s="3" t="s">
        <v>2</v>
      </c>
      <c r="I1919" s="2" t="s">
        <v>455</v>
      </c>
      <c r="J1919" s="3" t="s">
        <v>178</v>
      </c>
      <c r="K1919" s="3" t="s">
        <v>178</v>
      </c>
      <c r="L1919" s="15">
        <v>1122.2</v>
      </c>
      <c r="M1919" s="15">
        <v>3112.55</v>
      </c>
    </row>
    <row r="1920" spans="1:13" x14ac:dyDescent="0.2">
      <c r="A1920" s="3" t="s">
        <v>676</v>
      </c>
      <c r="B1920" s="3" t="s">
        <v>676</v>
      </c>
      <c r="C1920" s="2" t="s">
        <v>438</v>
      </c>
      <c r="D1920" s="3" t="s">
        <v>19</v>
      </c>
      <c r="E1920" s="3">
        <v>2019</v>
      </c>
      <c r="F1920" s="3" t="s">
        <v>439</v>
      </c>
      <c r="G1920" s="3" t="s">
        <v>440</v>
      </c>
      <c r="H1920" s="3" t="s">
        <v>2</v>
      </c>
      <c r="I1920" s="2" t="s">
        <v>494</v>
      </c>
      <c r="J1920" s="3" t="s">
        <v>178</v>
      </c>
      <c r="K1920" s="3" t="s">
        <v>178</v>
      </c>
      <c r="L1920" s="15">
        <v>1122.2</v>
      </c>
      <c r="M1920" s="15">
        <v>3112.55</v>
      </c>
    </row>
    <row r="1921" spans="1:13" x14ac:dyDescent="0.2">
      <c r="A1921" s="3" t="s">
        <v>676</v>
      </c>
      <c r="B1921" s="3" t="s">
        <v>676</v>
      </c>
      <c r="C1921" s="2" t="s">
        <v>438</v>
      </c>
      <c r="D1921" s="3" t="s">
        <v>19</v>
      </c>
      <c r="E1921" s="3">
        <v>2019</v>
      </c>
      <c r="F1921" s="3" t="s">
        <v>439</v>
      </c>
      <c r="G1921" s="3" t="s">
        <v>440</v>
      </c>
      <c r="H1921" s="3" t="s">
        <v>2</v>
      </c>
      <c r="I1921" s="2" t="s">
        <v>236</v>
      </c>
      <c r="J1921" s="59" t="s">
        <v>677</v>
      </c>
      <c r="K1921" s="59" t="s">
        <v>677</v>
      </c>
      <c r="L1921" s="15">
        <v>1122.2</v>
      </c>
      <c r="M1921" s="15">
        <v>3112.55</v>
      </c>
    </row>
    <row r="1922" spans="1:13" x14ac:dyDescent="0.2">
      <c r="A1922" s="3" t="s">
        <v>676</v>
      </c>
      <c r="B1922" s="3" t="s">
        <v>676</v>
      </c>
      <c r="C1922" s="2" t="s">
        <v>438</v>
      </c>
      <c r="D1922" s="3" t="s">
        <v>19</v>
      </c>
      <c r="E1922" s="3">
        <v>2019</v>
      </c>
      <c r="F1922" s="3" t="s">
        <v>439</v>
      </c>
      <c r="G1922" s="3" t="s">
        <v>440</v>
      </c>
      <c r="H1922" s="3" t="s">
        <v>2</v>
      </c>
      <c r="I1922" s="2" t="s">
        <v>205</v>
      </c>
      <c r="J1922" s="3" t="s">
        <v>178</v>
      </c>
      <c r="K1922" s="3" t="s">
        <v>178</v>
      </c>
      <c r="L1922" s="15">
        <v>1122.2</v>
      </c>
      <c r="M1922" s="15">
        <v>3714.92</v>
      </c>
    </row>
    <row r="1923" spans="1:13" x14ac:dyDescent="0.2">
      <c r="A1923" s="3" t="s">
        <v>676</v>
      </c>
      <c r="B1923" s="3" t="s">
        <v>676</v>
      </c>
      <c r="C1923" s="2" t="s">
        <v>438</v>
      </c>
      <c r="D1923" s="3" t="s">
        <v>19</v>
      </c>
      <c r="E1923" s="3">
        <v>2019</v>
      </c>
      <c r="F1923" s="3" t="s">
        <v>439</v>
      </c>
      <c r="G1923" s="3" t="s">
        <v>440</v>
      </c>
      <c r="H1923" s="3" t="s">
        <v>2</v>
      </c>
      <c r="I1923" s="2" t="s">
        <v>322</v>
      </c>
      <c r="J1923" s="3" t="s">
        <v>178</v>
      </c>
      <c r="K1923" s="3" t="s">
        <v>178</v>
      </c>
      <c r="L1923" s="15">
        <v>1122.2</v>
      </c>
      <c r="M1923" s="15">
        <v>3112.55</v>
      </c>
    </row>
    <row r="1924" spans="1:13" x14ac:dyDescent="0.2">
      <c r="A1924" s="3" t="s">
        <v>676</v>
      </c>
      <c r="B1924" s="3" t="s">
        <v>676</v>
      </c>
      <c r="C1924" s="2" t="s">
        <v>438</v>
      </c>
      <c r="D1924" s="3" t="s">
        <v>19</v>
      </c>
      <c r="E1924" s="3">
        <v>2019</v>
      </c>
      <c r="F1924" s="3" t="s">
        <v>439</v>
      </c>
      <c r="G1924" s="3" t="s">
        <v>440</v>
      </c>
      <c r="H1924" s="3" t="s">
        <v>2</v>
      </c>
      <c r="I1924" s="2" t="s">
        <v>453</v>
      </c>
      <c r="J1924" s="3" t="s">
        <v>178</v>
      </c>
      <c r="K1924" s="3" t="s">
        <v>178</v>
      </c>
      <c r="L1924" s="15">
        <v>1122.2</v>
      </c>
      <c r="M1924" s="15">
        <v>4005.28</v>
      </c>
    </row>
    <row r="1925" spans="1:13" x14ac:dyDescent="0.2">
      <c r="A1925" s="3" t="s">
        <v>676</v>
      </c>
      <c r="B1925" s="3" t="s">
        <v>676</v>
      </c>
      <c r="C1925" s="2" t="s">
        <v>438</v>
      </c>
      <c r="D1925" s="3" t="s">
        <v>19</v>
      </c>
      <c r="E1925" s="3">
        <v>2019</v>
      </c>
      <c r="F1925" s="3" t="s">
        <v>439</v>
      </c>
      <c r="G1925" s="3" t="s">
        <v>440</v>
      </c>
      <c r="H1925" s="3" t="s">
        <v>2</v>
      </c>
      <c r="I1925" s="2" t="s">
        <v>495</v>
      </c>
      <c r="J1925" s="3" t="s">
        <v>178</v>
      </c>
      <c r="K1925" s="3" t="s">
        <v>178</v>
      </c>
      <c r="L1925" s="15">
        <v>1122.2</v>
      </c>
      <c r="M1925" s="15">
        <v>3112.55</v>
      </c>
    </row>
    <row r="1926" spans="1:13" x14ac:dyDescent="0.2">
      <c r="A1926" s="3" t="s">
        <v>676</v>
      </c>
      <c r="B1926" s="3" t="s">
        <v>676</v>
      </c>
      <c r="C1926" s="2" t="s">
        <v>438</v>
      </c>
      <c r="D1926" s="3" t="s">
        <v>19</v>
      </c>
      <c r="E1926" s="3">
        <v>2019</v>
      </c>
      <c r="F1926" s="3" t="s">
        <v>439</v>
      </c>
      <c r="G1926" s="3" t="s">
        <v>440</v>
      </c>
      <c r="H1926" s="3" t="s">
        <v>2</v>
      </c>
      <c r="I1926" s="2" t="s">
        <v>196</v>
      </c>
      <c r="J1926" s="3" t="s">
        <v>396</v>
      </c>
      <c r="K1926" s="3" t="s">
        <v>396</v>
      </c>
      <c r="L1926" s="15">
        <v>1122.2</v>
      </c>
      <c r="M1926" s="15">
        <v>3714.92</v>
      </c>
    </row>
    <row r="1927" spans="1:13" x14ac:dyDescent="0.2">
      <c r="A1927" s="3" t="s">
        <v>676</v>
      </c>
      <c r="B1927" s="3" t="s">
        <v>676</v>
      </c>
      <c r="C1927" s="2" t="s">
        <v>438</v>
      </c>
      <c r="D1927" s="3" t="s">
        <v>19</v>
      </c>
      <c r="E1927" s="3">
        <v>2019</v>
      </c>
      <c r="F1927" s="3" t="s">
        <v>439</v>
      </c>
      <c r="G1927" s="3" t="s">
        <v>440</v>
      </c>
      <c r="H1927" s="3" t="s">
        <v>2</v>
      </c>
      <c r="I1927" s="2" t="s">
        <v>476</v>
      </c>
      <c r="J1927" s="3" t="s">
        <v>178</v>
      </c>
      <c r="K1927" s="3" t="s">
        <v>178</v>
      </c>
      <c r="L1927" s="15">
        <v>1122.2</v>
      </c>
      <c r="M1927" s="15">
        <v>3112.55</v>
      </c>
    </row>
    <row r="1928" spans="1:13" x14ac:dyDescent="0.2">
      <c r="A1928" s="3" t="s">
        <v>676</v>
      </c>
      <c r="B1928" s="3" t="s">
        <v>676</v>
      </c>
      <c r="C1928" s="2" t="s">
        <v>438</v>
      </c>
      <c r="D1928" s="3" t="s">
        <v>19</v>
      </c>
      <c r="E1928" s="3">
        <v>2019</v>
      </c>
      <c r="F1928" s="3" t="s">
        <v>439</v>
      </c>
      <c r="G1928" s="3" t="s">
        <v>440</v>
      </c>
      <c r="H1928" s="3" t="s">
        <v>2</v>
      </c>
      <c r="I1928" s="2" t="s">
        <v>437</v>
      </c>
      <c r="J1928" s="59" t="s">
        <v>677</v>
      </c>
      <c r="K1928" s="59" t="s">
        <v>677</v>
      </c>
      <c r="L1928" s="15">
        <v>1122.2</v>
      </c>
      <c r="M1928" s="15">
        <v>3112.55</v>
      </c>
    </row>
    <row r="1929" spans="1:13" x14ac:dyDescent="0.2">
      <c r="A1929" s="3" t="s">
        <v>676</v>
      </c>
      <c r="B1929" s="3" t="s">
        <v>676</v>
      </c>
      <c r="C1929" s="2" t="s">
        <v>438</v>
      </c>
      <c r="D1929" s="3" t="s">
        <v>19</v>
      </c>
      <c r="E1929" s="3">
        <v>2019</v>
      </c>
      <c r="F1929" s="3" t="s">
        <v>439</v>
      </c>
      <c r="G1929" s="3" t="s">
        <v>440</v>
      </c>
      <c r="H1929" s="3" t="s">
        <v>2</v>
      </c>
      <c r="I1929" s="2" t="s">
        <v>447</v>
      </c>
      <c r="J1929" s="3" t="s">
        <v>178</v>
      </c>
      <c r="K1929" s="3" t="s">
        <v>178</v>
      </c>
      <c r="L1929" s="15">
        <v>1122.2</v>
      </c>
      <c r="M1929" s="15">
        <v>4005.28</v>
      </c>
    </row>
    <row r="1930" spans="1:13" x14ac:dyDescent="0.2">
      <c r="A1930" s="3" t="s">
        <v>676</v>
      </c>
      <c r="B1930" s="3" t="s">
        <v>676</v>
      </c>
      <c r="C1930" s="2" t="s">
        <v>438</v>
      </c>
      <c r="D1930" s="3" t="s">
        <v>19</v>
      </c>
      <c r="E1930" s="3">
        <v>2019</v>
      </c>
      <c r="F1930" s="3" t="s">
        <v>439</v>
      </c>
      <c r="G1930" s="3" t="s">
        <v>440</v>
      </c>
      <c r="H1930" s="3" t="s">
        <v>2</v>
      </c>
      <c r="I1930" s="2" t="s">
        <v>479</v>
      </c>
      <c r="J1930" s="3" t="s">
        <v>178</v>
      </c>
      <c r="K1930" s="3" t="s">
        <v>178</v>
      </c>
      <c r="L1930" s="15">
        <v>1122.2</v>
      </c>
      <c r="M1930" s="15">
        <v>3814.15</v>
      </c>
    </row>
    <row r="1931" spans="1:13" x14ac:dyDescent="0.2">
      <c r="A1931" s="3" t="s">
        <v>676</v>
      </c>
      <c r="B1931" s="3" t="s">
        <v>676</v>
      </c>
      <c r="C1931" s="2" t="s">
        <v>438</v>
      </c>
      <c r="D1931" s="3" t="s">
        <v>19</v>
      </c>
      <c r="E1931" s="3">
        <v>2019</v>
      </c>
      <c r="F1931" s="3" t="s">
        <v>439</v>
      </c>
      <c r="G1931" s="3" t="s">
        <v>440</v>
      </c>
      <c r="H1931" s="3" t="s">
        <v>2</v>
      </c>
      <c r="I1931" s="2" t="s">
        <v>496</v>
      </c>
      <c r="J1931" s="3" t="s">
        <v>178</v>
      </c>
      <c r="K1931" s="3" t="s">
        <v>178</v>
      </c>
      <c r="L1931" s="15">
        <v>1122.2</v>
      </c>
      <c r="M1931" s="15">
        <v>3112.55</v>
      </c>
    </row>
    <row r="1932" spans="1:13" x14ac:dyDescent="0.2">
      <c r="A1932" s="3" t="s">
        <v>676</v>
      </c>
      <c r="B1932" s="3" t="s">
        <v>676</v>
      </c>
      <c r="C1932" s="2" t="s">
        <v>438</v>
      </c>
      <c r="D1932" s="3" t="s">
        <v>19</v>
      </c>
      <c r="E1932" s="3">
        <v>2019</v>
      </c>
      <c r="F1932" s="3" t="s">
        <v>439</v>
      </c>
      <c r="G1932" s="3" t="s">
        <v>440</v>
      </c>
      <c r="H1932" s="3" t="s">
        <v>2</v>
      </c>
      <c r="I1932" s="2" t="s">
        <v>497</v>
      </c>
      <c r="J1932" s="3" t="s">
        <v>396</v>
      </c>
      <c r="K1932" s="3" t="s">
        <v>396</v>
      </c>
      <c r="L1932" s="15">
        <v>1122.2</v>
      </c>
      <c r="M1932" s="15">
        <v>3112.55</v>
      </c>
    </row>
    <row r="1933" spans="1:13" x14ac:dyDescent="0.2">
      <c r="A1933" s="3" t="s">
        <v>676</v>
      </c>
      <c r="B1933" s="3" t="s">
        <v>676</v>
      </c>
      <c r="C1933" s="2" t="s">
        <v>438</v>
      </c>
      <c r="D1933" s="3" t="s">
        <v>19</v>
      </c>
      <c r="E1933" s="3">
        <v>2019</v>
      </c>
      <c r="F1933" s="3" t="s">
        <v>439</v>
      </c>
      <c r="G1933" s="3" t="s">
        <v>440</v>
      </c>
      <c r="H1933" s="3" t="s">
        <v>2</v>
      </c>
      <c r="I1933" s="2" t="s">
        <v>453</v>
      </c>
      <c r="J1933" s="3" t="s">
        <v>178</v>
      </c>
      <c r="K1933" s="3" t="s">
        <v>178</v>
      </c>
      <c r="L1933" s="15">
        <v>1122.2</v>
      </c>
      <c r="M1933" s="15">
        <v>3112.55</v>
      </c>
    </row>
    <row r="1934" spans="1:13" x14ac:dyDescent="0.2">
      <c r="A1934" s="3" t="s">
        <v>676</v>
      </c>
      <c r="B1934" s="3" t="s">
        <v>676</v>
      </c>
      <c r="C1934" s="2" t="s">
        <v>438</v>
      </c>
      <c r="D1934" s="3" t="s">
        <v>19</v>
      </c>
      <c r="E1934" s="3">
        <v>2019</v>
      </c>
      <c r="F1934" s="3" t="s">
        <v>439</v>
      </c>
      <c r="G1934" s="3" t="s">
        <v>440</v>
      </c>
      <c r="H1934" s="3" t="s">
        <v>2</v>
      </c>
      <c r="I1934" s="2" t="s">
        <v>204</v>
      </c>
      <c r="J1934" s="3" t="s">
        <v>516</v>
      </c>
      <c r="K1934" s="3" t="s">
        <v>516</v>
      </c>
      <c r="L1934" s="15">
        <v>1122.2</v>
      </c>
      <c r="M1934" s="15">
        <v>3814.15</v>
      </c>
    </row>
    <row r="1935" spans="1:13" x14ac:dyDescent="0.2">
      <c r="A1935" s="3" t="s">
        <v>676</v>
      </c>
      <c r="B1935" s="3" t="s">
        <v>676</v>
      </c>
      <c r="C1935" s="2" t="s">
        <v>438</v>
      </c>
      <c r="D1935" s="3" t="s">
        <v>19</v>
      </c>
      <c r="E1935" s="3">
        <v>2019</v>
      </c>
      <c r="F1935" s="3" t="s">
        <v>439</v>
      </c>
      <c r="G1935" s="3" t="s">
        <v>440</v>
      </c>
      <c r="H1935" s="3" t="s">
        <v>2</v>
      </c>
      <c r="I1935" s="2" t="s">
        <v>455</v>
      </c>
      <c r="J1935" s="3" t="s">
        <v>178</v>
      </c>
      <c r="K1935" s="3" t="s">
        <v>178</v>
      </c>
      <c r="L1935" s="15">
        <v>1122.2</v>
      </c>
      <c r="M1935" s="15">
        <v>3112.55</v>
      </c>
    </row>
    <row r="1936" spans="1:13" x14ac:dyDescent="0.2">
      <c r="A1936" s="3" t="s">
        <v>676</v>
      </c>
      <c r="B1936" s="3" t="s">
        <v>676</v>
      </c>
      <c r="C1936" s="2" t="s">
        <v>438</v>
      </c>
      <c r="D1936" s="3" t="s">
        <v>19</v>
      </c>
      <c r="E1936" s="3">
        <v>2019</v>
      </c>
      <c r="F1936" s="3" t="s">
        <v>439</v>
      </c>
      <c r="G1936" s="3" t="s">
        <v>440</v>
      </c>
      <c r="H1936" s="3" t="s">
        <v>2</v>
      </c>
      <c r="I1936" s="2" t="s">
        <v>498</v>
      </c>
      <c r="J1936" s="3" t="s">
        <v>178</v>
      </c>
      <c r="K1936" s="3" t="s">
        <v>178</v>
      </c>
      <c r="L1936" s="15">
        <v>1122.2</v>
      </c>
      <c r="M1936" s="15">
        <v>3112.55</v>
      </c>
    </row>
    <row r="1937" spans="1:13" x14ac:dyDescent="0.2">
      <c r="A1937" s="3" t="s">
        <v>676</v>
      </c>
      <c r="B1937" s="3" t="s">
        <v>676</v>
      </c>
      <c r="C1937" s="2" t="s">
        <v>438</v>
      </c>
      <c r="D1937" s="3" t="s">
        <v>19</v>
      </c>
      <c r="E1937" s="3">
        <v>2019</v>
      </c>
      <c r="F1937" s="3" t="s">
        <v>439</v>
      </c>
      <c r="G1937" s="3" t="s">
        <v>440</v>
      </c>
      <c r="H1937" s="3" t="s">
        <v>2</v>
      </c>
      <c r="I1937" s="2" t="s">
        <v>322</v>
      </c>
      <c r="J1937" s="3" t="s">
        <v>178</v>
      </c>
      <c r="K1937" s="3" t="s">
        <v>178</v>
      </c>
      <c r="L1937" s="15">
        <v>1122.2</v>
      </c>
      <c r="M1937" s="15">
        <v>3814.15</v>
      </c>
    </row>
    <row r="1938" spans="1:13" x14ac:dyDescent="0.2">
      <c r="A1938" s="3" t="s">
        <v>676</v>
      </c>
      <c r="B1938" s="3" t="s">
        <v>676</v>
      </c>
      <c r="C1938" s="2" t="s">
        <v>438</v>
      </c>
      <c r="D1938" s="3" t="s">
        <v>19</v>
      </c>
      <c r="E1938" s="3">
        <v>2019</v>
      </c>
      <c r="F1938" s="3" t="s">
        <v>439</v>
      </c>
      <c r="G1938" s="3" t="s">
        <v>440</v>
      </c>
      <c r="H1938" s="3" t="s">
        <v>2</v>
      </c>
      <c r="I1938" s="2" t="s">
        <v>488</v>
      </c>
      <c r="J1938" s="3" t="s">
        <v>178</v>
      </c>
      <c r="K1938" s="3" t="s">
        <v>178</v>
      </c>
      <c r="L1938" s="15">
        <v>1122.2</v>
      </c>
      <c r="M1938" s="15">
        <v>3112.55</v>
      </c>
    </row>
    <row r="1939" spans="1:13" x14ac:dyDescent="0.2">
      <c r="A1939" s="3" t="s">
        <v>676</v>
      </c>
      <c r="B1939" s="3" t="s">
        <v>676</v>
      </c>
      <c r="C1939" s="2" t="s">
        <v>438</v>
      </c>
      <c r="D1939" s="3" t="s">
        <v>19</v>
      </c>
      <c r="E1939" s="3">
        <v>2019</v>
      </c>
      <c r="F1939" s="3" t="s">
        <v>439</v>
      </c>
      <c r="G1939" s="3" t="s">
        <v>440</v>
      </c>
      <c r="H1939" s="3" t="s">
        <v>2</v>
      </c>
      <c r="I1939" s="2" t="s">
        <v>445</v>
      </c>
      <c r="J1939" s="3" t="s">
        <v>178</v>
      </c>
      <c r="K1939" s="3" t="s">
        <v>178</v>
      </c>
      <c r="L1939" s="15">
        <v>1122.2</v>
      </c>
      <c r="M1939" s="15">
        <v>3112.55</v>
      </c>
    </row>
    <row r="1940" spans="1:13" x14ac:dyDescent="0.2">
      <c r="A1940" s="3" t="s">
        <v>676</v>
      </c>
      <c r="B1940" s="3" t="s">
        <v>676</v>
      </c>
      <c r="C1940" s="2" t="s">
        <v>438</v>
      </c>
      <c r="D1940" s="3" t="s">
        <v>19</v>
      </c>
      <c r="E1940" s="3">
        <v>2019</v>
      </c>
      <c r="F1940" s="3" t="s">
        <v>439</v>
      </c>
      <c r="G1940" s="3" t="s">
        <v>440</v>
      </c>
      <c r="H1940" s="3" t="s">
        <v>2</v>
      </c>
      <c r="I1940" s="2" t="s">
        <v>498</v>
      </c>
      <c r="J1940" s="3" t="s">
        <v>178</v>
      </c>
      <c r="K1940" s="3" t="s">
        <v>178</v>
      </c>
      <c r="L1940" s="15">
        <v>1122.2</v>
      </c>
      <c r="M1940" s="15">
        <v>3112.55</v>
      </c>
    </row>
    <row r="1941" spans="1:13" x14ac:dyDescent="0.2">
      <c r="A1941" s="3" t="s">
        <v>676</v>
      </c>
      <c r="B1941" s="3" t="s">
        <v>676</v>
      </c>
      <c r="C1941" s="2" t="s">
        <v>438</v>
      </c>
      <c r="D1941" s="3" t="s">
        <v>19</v>
      </c>
      <c r="E1941" s="3">
        <v>2019</v>
      </c>
      <c r="F1941" s="3" t="s">
        <v>439</v>
      </c>
      <c r="G1941" s="3" t="s">
        <v>440</v>
      </c>
      <c r="H1941" s="3" t="s">
        <v>2</v>
      </c>
      <c r="I1941" s="2" t="s">
        <v>499</v>
      </c>
      <c r="J1941" s="3" t="s">
        <v>396</v>
      </c>
      <c r="K1941" s="3" t="s">
        <v>396</v>
      </c>
      <c r="L1941" s="15">
        <v>1122.2</v>
      </c>
      <c r="M1941" s="15">
        <v>3647.92</v>
      </c>
    </row>
    <row r="1942" spans="1:13" x14ac:dyDescent="0.2">
      <c r="A1942" s="3" t="s">
        <v>676</v>
      </c>
      <c r="B1942" s="3" t="s">
        <v>676</v>
      </c>
      <c r="C1942" s="2" t="s">
        <v>438</v>
      </c>
      <c r="D1942" s="3" t="s">
        <v>19</v>
      </c>
      <c r="E1942" s="3">
        <v>2019</v>
      </c>
      <c r="F1942" s="3" t="s">
        <v>439</v>
      </c>
      <c r="G1942" s="3" t="s">
        <v>440</v>
      </c>
      <c r="H1942" s="3" t="s">
        <v>2</v>
      </c>
      <c r="I1942" s="2" t="s">
        <v>176</v>
      </c>
      <c r="J1942" s="3" t="s">
        <v>178</v>
      </c>
      <c r="K1942" s="3" t="s">
        <v>178</v>
      </c>
      <c r="L1942" s="15">
        <v>1122.2</v>
      </c>
      <c r="M1942" s="15">
        <v>3647.92</v>
      </c>
    </row>
    <row r="1943" spans="1:13" x14ac:dyDescent="0.2">
      <c r="A1943" s="3" t="s">
        <v>676</v>
      </c>
      <c r="B1943" s="3" t="s">
        <v>676</v>
      </c>
      <c r="C1943" s="2" t="s">
        <v>438</v>
      </c>
      <c r="D1943" s="3" t="s">
        <v>19</v>
      </c>
      <c r="E1943" s="3">
        <v>2019</v>
      </c>
      <c r="F1943" s="3" t="s">
        <v>439</v>
      </c>
      <c r="G1943" s="3" t="s">
        <v>440</v>
      </c>
      <c r="H1943" s="3" t="s">
        <v>2</v>
      </c>
      <c r="I1943" s="2" t="s">
        <v>236</v>
      </c>
      <c r="J1943" s="59" t="s">
        <v>677</v>
      </c>
      <c r="K1943" s="59" t="s">
        <v>677</v>
      </c>
      <c r="L1943" s="15">
        <v>1122.2</v>
      </c>
      <c r="M1943" s="15">
        <v>3112.55</v>
      </c>
    </row>
    <row r="1944" spans="1:13" x14ac:dyDescent="0.2">
      <c r="A1944" s="3" t="s">
        <v>676</v>
      </c>
      <c r="B1944" s="3" t="s">
        <v>676</v>
      </c>
      <c r="C1944" s="2" t="s">
        <v>438</v>
      </c>
      <c r="D1944" s="3" t="s">
        <v>19</v>
      </c>
      <c r="E1944" s="3">
        <v>2019</v>
      </c>
      <c r="F1944" s="3" t="s">
        <v>439</v>
      </c>
      <c r="G1944" s="3" t="s">
        <v>440</v>
      </c>
      <c r="H1944" s="3" t="s">
        <v>2</v>
      </c>
      <c r="I1944" s="2" t="s">
        <v>478</v>
      </c>
      <c r="J1944" s="3" t="s">
        <v>178</v>
      </c>
      <c r="K1944" s="3" t="s">
        <v>178</v>
      </c>
      <c r="L1944" s="15">
        <v>1122.2</v>
      </c>
      <c r="M1944" s="15">
        <v>3112.55</v>
      </c>
    </row>
    <row r="1945" spans="1:13" x14ac:dyDescent="0.2">
      <c r="A1945" s="3" t="s">
        <v>676</v>
      </c>
      <c r="B1945" s="3" t="s">
        <v>676</v>
      </c>
      <c r="C1945" s="2" t="s">
        <v>438</v>
      </c>
      <c r="D1945" s="3" t="s">
        <v>19</v>
      </c>
      <c r="E1945" s="3">
        <v>2019</v>
      </c>
      <c r="F1945" s="3" t="s">
        <v>439</v>
      </c>
      <c r="G1945" s="3" t="s">
        <v>440</v>
      </c>
      <c r="H1945" s="3" t="s">
        <v>2</v>
      </c>
      <c r="I1945" s="2" t="s">
        <v>326</v>
      </c>
      <c r="J1945" s="59" t="s">
        <v>677</v>
      </c>
      <c r="K1945" s="59" t="s">
        <v>677</v>
      </c>
      <c r="L1945" s="15">
        <v>1122.2</v>
      </c>
      <c r="M1945" s="15">
        <v>3814.15</v>
      </c>
    </row>
    <row r="1946" spans="1:13" x14ac:dyDescent="0.2">
      <c r="A1946" s="3" t="s">
        <v>676</v>
      </c>
      <c r="B1946" s="3" t="s">
        <v>676</v>
      </c>
      <c r="C1946" s="2" t="s">
        <v>438</v>
      </c>
      <c r="D1946" s="3" t="s">
        <v>19</v>
      </c>
      <c r="E1946" s="3">
        <v>2019</v>
      </c>
      <c r="F1946" s="3" t="s">
        <v>439</v>
      </c>
      <c r="G1946" s="3" t="s">
        <v>440</v>
      </c>
      <c r="H1946" s="3" t="s">
        <v>2</v>
      </c>
      <c r="I1946" s="2" t="s">
        <v>451</v>
      </c>
      <c r="J1946" s="3" t="s">
        <v>178</v>
      </c>
      <c r="K1946" s="3" t="s">
        <v>178</v>
      </c>
      <c r="L1946" s="15">
        <v>1122.2</v>
      </c>
      <c r="M1946" s="15">
        <v>3112.55</v>
      </c>
    </row>
    <row r="1947" spans="1:13" x14ac:dyDescent="0.2">
      <c r="A1947" s="3" t="s">
        <v>676</v>
      </c>
      <c r="B1947" s="3" t="s">
        <v>676</v>
      </c>
      <c r="C1947" s="2" t="s">
        <v>438</v>
      </c>
      <c r="D1947" s="3" t="s">
        <v>19</v>
      </c>
      <c r="E1947" s="3">
        <v>2019</v>
      </c>
      <c r="F1947" s="3" t="s">
        <v>439</v>
      </c>
      <c r="G1947" s="3" t="s">
        <v>440</v>
      </c>
      <c r="H1947" s="3" t="s">
        <v>2</v>
      </c>
      <c r="I1947" s="2" t="s">
        <v>483</v>
      </c>
      <c r="J1947" s="3" t="s">
        <v>178</v>
      </c>
      <c r="K1947" s="3" t="s">
        <v>178</v>
      </c>
      <c r="L1947" s="15">
        <v>1122.2</v>
      </c>
      <c r="M1947" s="15">
        <v>4005.28</v>
      </c>
    </row>
    <row r="1948" spans="1:13" x14ac:dyDescent="0.2">
      <c r="A1948" s="3" t="s">
        <v>676</v>
      </c>
      <c r="B1948" s="3" t="s">
        <v>676</v>
      </c>
      <c r="C1948" s="2" t="s">
        <v>438</v>
      </c>
      <c r="D1948" s="3" t="s">
        <v>19</v>
      </c>
      <c r="E1948" s="3">
        <v>2019</v>
      </c>
      <c r="F1948" s="3" t="s">
        <v>439</v>
      </c>
      <c r="G1948" s="3" t="s">
        <v>440</v>
      </c>
      <c r="H1948" s="3" t="s">
        <v>2</v>
      </c>
      <c r="I1948" s="2" t="s">
        <v>500</v>
      </c>
      <c r="J1948" s="3" t="s">
        <v>178</v>
      </c>
      <c r="K1948" s="3" t="s">
        <v>178</v>
      </c>
      <c r="L1948" s="15">
        <v>1122.2</v>
      </c>
      <c r="M1948" s="15">
        <v>3647.92</v>
      </c>
    </row>
    <row r="1949" spans="1:13" x14ac:dyDescent="0.2">
      <c r="A1949" s="3" t="s">
        <v>676</v>
      </c>
      <c r="B1949" s="3" t="s">
        <v>676</v>
      </c>
      <c r="C1949" s="2" t="s">
        <v>438</v>
      </c>
      <c r="D1949" s="3" t="s">
        <v>19</v>
      </c>
      <c r="E1949" s="3">
        <v>2019</v>
      </c>
      <c r="F1949" s="3" t="s">
        <v>439</v>
      </c>
      <c r="G1949" s="3" t="s">
        <v>440</v>
      </c>
      <c r="H1949" s="3" t="s">
        <v>2</v>
      </c>
      <c r="I1949" s="2" t="s">
        <v>478</v>
      </c>
      <c r="J1949" s="3" t="s">
        <v>178</v>
      </c>
      <c r="K1949" s="3" t="s">
        <v>178</v>
      </c>
      <c r="L1949" s="15">
        <v>1122.2</v>
      </c>
      <c r="M1949" s="15">
        <v>3112.55</v>
      </c>
    </row>
    <row r="1950" spans="1:13" x14ac:dyDescent="0.2">
      <c r="A1950" s="3" t="s">
        <v>676</v>
      </c>
      <c r="B1950" s="3" t="s">
        <v>676</v>
      </c>
      <c r="C1950" s="2" t="s">
        <v>438</v>
      </c>
      <c r="D1950" s="3" t="s">
        <v>19</v>
      </c>
      <c r="E1950" s="3">
        <v>2019</v>
      </c>
      <c r="F1950" s="3" t="s">
        <v>439</v>
      </c>
      <c r="G1950" s="3" t="s">
        <v>440</v>
      </c>
      <c r="H1950" s="3" t="s">
        <v>2</v>
      </c>
      <c r="I1950" s="2" t="s">
        <v>458</v>
      </c>
      <c r="J1950" s="3" t="s">
        <v>178</v>
      </c>
      <c r="K1950" s="3" t="s">
        <v>178</v>
      </c>
      <c r="L1950" s="15">
        <v>1122.2</v>
      </c>
      <c r="M1950" s="15">
        <v>3112.55</v>
      </c>
    </row>
    <row r="1951" spans="1:13" x14ac:dyDescent="0.2">
      <c r="A1951" s="3" t="s">
        <v>676</v>
      </c>
      <c r="B1951" s="3" t="s">
        <v>676</v>
      </c>
      <c r="C1951" s="2" t="s">
        <v>438</v>
      </c>
      <c r="D1951" s="3" t="s">
        <v>19</v>
      </c>
      <c r="E1951" s="3">
        <v>2019</v>
      </c>
      <c r="F1951" s="3" t="s">
        <v>439</v>
      </c>
      <c r="G1951" s="3" t="s">
        <v>440</v>
      </c>
      <c r="H1951" s="3" t="s">
        <v>2</v>
      </c>
      <c r="I1951" s="2" t="s">
        <v>477</v>
      </c>
      <c r="J1951" s="3" t="s">
        <v>178</v>
      </c>
      <c r="K1951" s="3" t="s">
        <v>178</v>
      </c>
      <c r="L1951" s="15">
        <v>1122.2</v>
      </c>
      <c r="M1951" s="15">
        <v>3112.55</v>
      </c>
    </row>
    <row r="1952" spans="1:13" x14ac:dyDescent="0.2">
      <c r="A1952" s="3" t="s">
        <v>676</v>
      </c>
      <c r="B1952" s="3" t="s">
        <v>676</v>
      </c>
      <c r="C1952" s="2" t="s">
        <v>438</v>
      </c>
      <c r="D1952" s="3" t="s">
        <v>19</v>
      </c>
      <c r="E1952" s="3">
        <v>2019</v>
      </c>
      <c r="F1952" s="3" t="s">
        <v>439</v>
      </c>
      <c r="G1952" s="3" t="s">
        <v>440</v>
      </c>
      <c r="H1952" s="3" t="s">
        <v>2</v>
      </c>
      <c r="I1952" s="2" t="s">
        <v>472</v>
      </c>
      <c r="J1952" s="3" t="s">
        <v>396</v>
      </c>
      <c r="K1952" s="3" t="s">
        <v>396</v>
      </c>
      <c r="L1952" s="15">
        <v>1122.2</v>
      </c>
      <c r="M1952" s="15">
        <v>3112.55</v>
      </c>
    </row>
    <row r="1953" spans="1:13" x14ac:dyDescent="0.2">
      <c r="A1953" s="3" t="s">
        <v>676</v>
      </c>
      <c r="B1953" s="3" t="s">
        <v>676</v>
      </c>
      <c r="C1953" s="2" t="s">
        <v>438</v>
      </c>
      <c r="D1953" s="3" t="s">
        <v>19</v>
      </c>
      <c r="E1953" s="3">
        <v>2019</v>
      </c>
      <c r="F1953" s="3" t="s">
        <v>439</v>
      </c>
      <c r="G1953" s="3" t="s">
        <v>440</v>
      </c>
      <c r="H1953" s="3" t="s">
        <v>2</v>
      </c>
      <c r="I1953" s="2" t="s">
        <v>482</v>
      </c>
      <c r="J1953" s="3" t="s">
        <v>178</v>
      </c>
      <c r="K1953" s="3" t="s">
        <v>178</v>
      </c>
      <c r="L1953" s="15">
        <v>1122.2</v>
      </c>
      <c r="M1953" s="15">
        <v>3112.55</v>
      </c>
    </row>
    <row r="1954" spans="1:13" x14ac:dyDescent="0.2">
      <c r="A1954" s="3" t="s">
        <v>676</v>
      </c>
      <c r="B1954" s="3" t="s">
        <v>676</v>
      </c>
      <c r="C1954" s="2" t="s">
        <v>438</v>
      </c>
      <c r="D1954" s="3" t="s">
        <v>19</v>
      </c>
      <c r="E1954" s="3">
        <v>2019</v>
      </c>
      <c r="F1954" s="3" t="s">
        <v>439</v>
      </c>
      <c r="G1954" s="3" t="s">
        <v>440</v>
      </c>
      <c r="H1954" s="3" t="s">
        <v>2</v>
      </c>
      <c r="I1954" s="2" t="s">
        <v>204</v>
      </c>
      <c r="J1954" s="3" t="s">
        <v>178</v>
      </c>
      <c r="K1954" s="3" t="s">
        <v>178</v>
      </c>
      <c r="L1954" s="15">
        <v>1122.2</v>
      </c>
      <c r="M1954" s="15">
        <v>3112.55</v>
      </c>
    </row>
    <row r="1955" spans="1:13" x14ac:dyDescent="0.2">
      <c r="A1955" s="3" t="s">
        <v>676</v>
      </c>
      <c r="B1955" s="3" t="s">
        <v>676</v>
      </c>
      <c r="C1955" s="2" t="s">
        <v>438</v>
      </c>
      <c r="D1955" s="3" t="s">
        <v>19</v>
      </c>
      <c r="E1955" s="3">
        <v>2019</v>
      </c>
      <c r="F1955" s="3" t="s">
        <v>439</v>
      </c>
      <c r="G1955" s="3" t="s">
        <v>440</v>
      </c>
      <c r="H1955" s="3" t="s">
        <v>2</v>
      </c>
      <c r="I1955" s="2" t="s">
        <v>494</v>
      </c>
      <c r="J1955" s="3" t="s">
        <v>178</v>
      </c>
      <c r="K1955" s="3" t="s">
        <v>178</v>
      </c>
      <c r="L1955" s="15">
        <v>1122.2</v>
      </c>
      <c r="M1955" s="15">
        <v>3112.55</v>
      </c>
    </row>
    <row r="1956" spans="1:13" x14ac:dyDescent="0.2">
      <c r="A1956" s="3" t="s">
        <v>676</v>
      </c>
      <c r="B1956" s="3" t="s">
        <v>676</v>
      </c>
      <c r="C1956" s="2" t="s">
        <v>438</v>
      </c>
      <c r="D1956" s="3" t="s">
        <v>19</v>
      </c>
      <c r="E1956" s="3">
        <v>2019</v>
      </c>
      <c r="F1956" s="3" t="s">
        <v>439</v>
      </c>
      <c r="G1956" s="3" t="s">
        <v>440</v>
      </c>
      <c r="H1956" s="3" t="s">
        <v>2</v>
      </c>
      <c r="I1956" s="2" t="s">
        <v>197</v>
      </c>
      <c r="J1956" s="3" t="s">
        <v>178</v>
      </c>
      <c r="K1956" s="3" t="s">
        <v>178</v>
      </c>
      <c r="L1956" s="15">
        <v>1122.2</v>
      </c>
      <c r="M1956" s="15">
        <v>4005.28</v>
      </c>
    </row>
    <row r="1957" spans="1:13" x14ac:dyDescent="0.2">
      <c r="A1957" s="3" t="s">
        <v>676</v>
      </c>
      <c r="B1957" s="3" t="s">
        <v>676</v>
      </c>
      <c r="C1957" s="2" t="s">
        <v>438</v>
      </c>
      <c r="D1957" s="3" t="s">
        <v>19</v>
      </c>
      <c r="E1957" s="3">
        <v>2019</v>
      </c>
      <c r="F1957" s="3" t="s">
        <v>439</v>
      </c>
      <c r="G1957" s="3" t="s">
        <v>440</v>
      </c>
      <c r="H1957" s="3" t="s">
        <v>2</v>
      </c>
      <c r="I1957" s="2" t="s">
        <v>501</v>
      </c>
      <c r="J1957" s="3" t="s">
        <v>178</v>
      </c>
      <c r="K1957" s="3" t="s">
        <v>178</v>
      </c>
      <c r="L1957" s="15">
        <v>1122.2</v>
      </c>
      <c r="M1957" s="15">
        <v>3112.55</v>
      </c>
    </row>
    <row r="1958" spans="1:13" x14ac:dyDescent="0.2">
      <c r="A1958" s="3" t="s">
        <v>676</v>
      </c>
      <c r="B1958" s="3" t="s">
        <v>676</v>
      </c>
      <c r="C1958" s="2" t="s">
        <v>438</v>
      </c>
      <c r="D1958" s="3" t="s">
        <v>19</v>
      </c>
      <c r="E1958" s="3">
        <v>2019</v>
      </c>
      <c r="F1958" s="3" t="s">
        <v>439</v>
      </c>
      <c r="G1958" s="3" t="s">
        <v>440</v>
      </c>
      <c r="H1958" s="3" t="s">
        <v>2</v>
      </c>
      <c r="I1958" s="2" t="s">
        <v>446</v>
      </c>
      <c r="J1958" s="3" t="s">
        <v>178</v>
      </c>
      <c r="K1958" s="3" t="s">
        <v>178</v>
      </c>
      <c r="L1958" s="15">
        <v>1122.2</v>
      </c>
      <c r="M1958" s="15">
        <v>3112.55</v>
      </c>
    </row>
    <row r="1959" spans="1:13" x14ac:dyDescent="0.2">
      <c r="A1959" s="3" t="s">
        <v>676</v>
      </c>
      <c r="B1959" s="3" t="s">
        <v>676</v>
      </c>
      <c r="C1959" s="2" t="s">
        <v>438</v>
      </c>
      <c r="D1959" s="3" t="s">
        <v>19</v>
      </c>
      <c r="E1959" s="3">
        <v>2019</v>
      </c>
      <c r="F1959" s="3" t="s">
        <v>439</v>
      </c>
      <c r="G1959" s="3" t="s">
        <v>440</v>
      </c>
      <c r="H1959" s="3" t="s">
        <v>2</v>
      </c>
      <c r="I1959" s="2" t="s">
        <v>331</v>
      </c>
      <c r="J1959" s="3" t="s">
        <v>178</v>
      </c>
      <c r="K1959" s="3" t="s">
        <v>178</v>
      </c>
      <c r="L1959" s="15">
        <v>1122.2</v>
      </c>
      <c r="M1959" s="15">
        <v>3112.55</v>
      </c>
    </row>
    <row r="1960" spans="1:13" x14ac:dyDescent="0.2">
      <c r="A1960" s="3" t="s">
        <v>676</v>
      </c>
      <c r="B1960" s="3" t="s">
        <v>676</v>
      </c>
      <c r="C1960" s="2" t="s">
        <v>438</v>
      </c>
      <c r="D1960" s="3" t="s">
        <v>19</v>
      </c>
      <c r="E1960" s="3">
        <v>2019</v>
      </c>
      <c r="F1960" s="3" t="s">
        <v>439</v>
      </c>
      <c r="G1960" s="3" t="s">
        <v>440</v>
      </c>
      <c r="H1960" s="3" t="s">
        <v>2</v>
      </c>
      <c r="I1960" s="2" t="s">
        <v>502</v>
      </c>
      <c r="J1960" s="3" t="s">
        <v>178</v>
      </c>
      <c r="K1960" s="3" t="s">
        <v>178</v>
      </c>
      <c r="L1960" s="15">
        <v>1122.2</v>
      </c>
      <c r="M1960" s="15">
        <v>3647.92</v>
      </c>
    </row>
    <row r="1961" spans="1:13" x14ac:dyDescent="0.2">
      <c r="A1961" s="3" t="s">
        <v>676</v>
      </c>
      <c r="B1961" s="3" t="s">
        <v>676</v>
      </c>
      <c r="C1961" s="2" t="s">
        <v>438</v>
      </c>
      <c r="D1961" s="3" t="s">
        <v>19</v>
      </c>
      <c r="E1961" s="3">
        <v>2019</v>
      </c>
      <c r="F1961" s="3" t="s">
        <v>439</v>
      </c>
      <c r="G1961" s="3" t="s">
        <v>440</v>
      </c>
      <c r="H1961" s="3" t="s">
        <v>2</v>
      </c>
      <c r="I1961" s="2" t="s">
        <v>251</v>
      </c>
      <c r="J1961" s="59" t="s">
        <v>677</v>
      </c>
      <c r="K1961" s="59" t="s">
        <v>677</v>
      </c>
      <c r="L1961" s="15">
        <v>1122.2</v>
      </c>
      <c r="M1961" s="15">
        <v>3112.55</v>
      </c>
    </row>
    <row r="1962" spans="1:13" x14ac:dyDescent="0.2">
      <c r="A1962" s="3" t="s">
        <v>676</v>
      </c>
      <c r="B1962" s="3" t="s">
        <v>676</v>
      </c>
      <c r="C1962" s="2" t="s">
        <v>438</v>
      </c>
      <c r="D1962" s="3" t="s">
        <v>19</v>
      </c>
      <c r="E1962" s="3">
        <v>2019</v>
      </c>
      <c r="F1962" s="3" t="s">
        <v>439</v>
      </c>
      <c r="G1962" s="3" t="s">
        <v>440</v>
      </c>
      <c r="H1962" s="3" t="s">
        <v>2</v>
      </c>
      <c r="I1962" s="2" t="s">
        <v>322</v>
      </c>
      <c r="J1962" s="3" t="s">
        <v>178</v>
      </c>
      <c r="K1962" s="3" t="s">
        <v>178</v>
      </c>
      <c r="L1962" s="15">
        <v>1122.2</v>
      </c>
      <c r="M1962" s="15">
        <v>3814.15</v>
      </c>
    </row>
    <row r="1963" spans="1:13" x14ac:dyDescent="0.2">
      <c r="A1963" s="3" t="s">
        <v>676</v>
      </c>
      <c r="B1963" s="3" t="s">
        <v>676</v>
      </c>
      <c r="C1963" s="2" t="s">
        <v>438</v>
      </c>
      <c r="D1963" s="3" t="s">
        <v>19</v>
      </c>
      <c r="E1963" s="3">
        <v>2019</v>
      </c>
      <c r="F1963" s="3" t="s">
        <v>439</v>
      </c>
      <c r="G1963" s="3" t="s">
        <v>440</v>
      </c>
      <c r="H1963" s="3" t="s">
        <v>2</v>
      </c>
      <c r="I1963" s="2" t="s">
        <v>493</v>
      </c>
      <c r="J1963" s="3" t="s">
        <v>396</v>
      </c>
      <c r="K1963" s="3" t="s">
        <v>396</v>
      </c>
      <c r="L1963" s="15">
        <v>1122.2</v>
      </c>
      <c r="M1963" s="15">
        <v>4005.28</v>
      </c>
    </row>
    <row r="1964" spans="1:13" x14ac:dyDescent="0.2">
      <c r="A1964" s="3" t="s">
        <v>676</v>
      </c>
      <c r="B1964" s="3" t="s">
        <v>676</v>
      </c>
      <c r="C1964" s="2" t="s">
        <v>438</v>
      </c>
      <c r="D1964" s="3" t="s">
        <v>19</v>
      </c>
      <c r="E1964" s="3">
        <v>2019</v>
      </c>
      <c r="F1964" s="3" t="s">
        <v>439</v>
      </c>
      <c r="G1964" s="3" t="s">
        <v>440</v>
      </c>
      <c r="H1964" s="3" t="s">
        <v>2</v>
      </c>
      <c r="I1964" s="2" t="s">
        <v>468</v>
      </c>
      <c r="J1964" s="3" t="s">
        <v>178</v>
      </c>
      <c r="K1964" s="3" t="s">
        <v>178</v>
      </c>
      <c r="L1964" s="15">
        <v>1122.2</v>
      </c>
      <c r="M1964" s="15">
        <v>4005.28</v>
      </c>
    </row>
    <row r="1965" spans="1:13" x14ac:dyDescent="0.2">
      <c r="A1965" s="3" t="s">
        <v>676</v>
      </c>
      <c r="B1965" s="3" t="s">
        <v>676</v>
      </c>
      <c r="C1965" s="2" t="s">
        <v>438</v>
      </c>
      <c r="D1965" s="3" t="s">
        <v>19</v>
      </c>
      <c r="E1965" s="3">
        <v>2019</v>
      </c>
      <c r="F1965" s="3" t="s">
        <v>439</v>
      </c>
      <c r="G1965" s="3" t="s">
        <v>440</v>
      </c>
      <c r="H1965" s="3" t="s">
        <v>2</v>
      </c>
      <c r="I1965" s="2" t="s">
        <v>325</v>
      </c>
      <c r="J1965" s="59" t="s">
        <v>677</v>
      </c>
      <c r="K1965" s="59" t="s">
        <v>677</v>
      </c>
      <c r="L1965" s="15">
        <v>1122.2</v>
      </c>
      <c r="M1965" s="15">
        <v>3112.55</v>
      </c>
    </row>
    <row r="1966" spans="1:13" x14ac:dyDescent="0.2">
      <c r="A1966" s="3" t="s">
        <v>676</v>
      </c>
      <c r="B1966" s="3" t="s">
        <v>676</v>
      </c>
      <c r="C1966" s="2" t="s">
        <v>438</v>
      </c>
      <c r="D1966" s="3" t="s">
        <v>19</v>
      </c>
      <c r="E1966" s="3">
        <v>2019</v>
      </c>
      <c r="F1966" s="3" t="s">
        <v>439</v>
      </c>
      <c r="G1966" s="3" t="s">
        <v>440</v>
      </c>
      <c r="H1966" s="3" t="s">
        <v>2</v>
      </c>
      <c r="I1966" s="2" t="s">
        <v>469</v>
      </c>
      <c r="J1966" s="3" t="s">
        <v>178</v>
      </c>
      <c r="K1966" s="3" t="s">
        <v>178</v>
      </c>
      <c r="L1966" s="15">
        <v>1122.2</v>
      </c>
      <c r="M1966" s="15">
        <v>3112.55</v>
      </c>
    </row>
    <row r="1967" spans="1:13" x14ac:dyDescent="0.2">
      <c r="A1967" s="3" t="s">
        <v>676</v>
      </c>
      <c r="B1967" s="3" t="s">
        <v>676</v>
      </c>
      <c r="C1967" s="2" t="s">
        <v>438</v>
      </c>
      <c r="D1967" s="3" t="s">
        <v>19</v>
      </c>
      <c r="E1967" s="3">
        <v>2019</v>
      </c>
      <c r="F1967" s="3" t="s">
        <v>439</v>
      </c>
      <c r="G1967" s="3" t="s">
        <v>440</v>
      </c>
      <c r="H1967" s="3" t="s">
        <v>2</v>
      </c>
      <c r="I1967" s="2" t="s">
        <v>197</v>
      </c>
      <c r="J1967" s="3" t="s">
        <v>178</v>
      </c>
      <c r="K1967" s="3" t="s">
        <v>178</v>
      </c>
      <c r="L1967" s="15">
        <v>1122.2</v>
      </c>
      <c r="M1967" s="15">
        <v>3714.92</v>
      </c>
    </row>
    <row r="1968" spans="1:13" x14ac:dyDescent="0.2">
      <c r="A1968" s="3" t="s">
        <v>676</v>
      </c>
      <c r="B1968" s="3" t="s">
        <v>676</v>
      </c>
      <c r="C1968" s="2" t="s">
        <v>438</v>
      </c>
      <c r="D1968" s="3" t="s">
        <v>19</v>
      </c>
      <c r="E1968" s="3">
        <v>2019</v>
      </c>
      <c r="F1968" s="3" t="s">
        <v>439</v>
      </c>
      <c r="G1968" s="3" t="s">
        <v>440</v>
      </c>
      <c r="H1968" s="3" t="s">
        <v>2</v>
      </c>
      <c r="I1968" s="2" t="s">
        <v>441</v>
      </c>
      <c r="J1968" s="3" t="s">
        <v>396</v>
      </c>
      <c r="K1968" s="3" t="s">
        <v>396</v>
      </c>
      <c r="L1968" s="15">
        <v>1122.2</v>
      </c>
      <c r="M1968" s="15">
        <v>3112.55</v>
      </c>
    </row>
    <row r="1969" spans="1:13" x14ac:dyDescent="0.2">
      <c r="A1969" s="3" t="s">
        <v>676</v>
      </c>
      <c r="B1969" s="3" t="s">
        <v>676</v>
      </c>
      <c r="C1969" s="2" t="s">
        <v>438</v>
      </c>
      <c r="D1969" s="3" t="s">
        <v>19</v>
      </c>
      <c r="E1969" s="3">
        <v>2019</v>
      </c>
      <c r="F1969" s="3" t="s">
        <v>439</v>
      </c>
      <c r="G1969" s="3" t="s">
        <v>440</v>
      </c>
      <c r="H1969" s="3" t="s">
        <v>2</v>
      </c>
      <c r="I1969" s="2" t="s">
        <v>492</v>
      </c>
      <c r="J1969" s="3" t="s">
        <v>178</v>
      </c>
      <c r="K1969" s="3" t="s">
        <v>178</v>
      </c>
      <c r="L1969" s="15">
        <v>1122.2</v>
      </c>
      <c r="M1969" s="15">
        <v>3112.55</v>
      </c>
    </row>
    <row r="1970" spans="1:13" x14ac:dyDescent="0.2">
      <c r="A1970" s="3" t="s">
        <v>676</v>
      </c>
      <c r="B1970" s="3" t="s">
        <v>676</v>
      </c>
      <c r="C1970" s="2" t="s">
        <v>438</v>
      </c>
      <c r="D1970" s="3" t="s">
        <v>19</v>
      </c>
      <c r="E1970" s="3">
        <v>2019</v>
      </c>
      <c r="F1970" s="3" t="s">
        <v>439</v>
      </c>
      <c r="G1970" s="3" t="s">
        <v>440</v>
      </c>
      <c r="H1970" s="3" t="s">
        <v>2</v>
      </c>
      <c r="I1970" s="2" t="s">
        <v>465</v>
      </c>
      <c r="J1970" s="3" t="s">
        <v>396</v>
      </c>
      <c r="K1970" s="3" t="s">
        <v>396</v>
      </c>
      <c r="L1970" s="15">
        <v>1122.2</v>
      </c>
      <c r="M1970" s="15">
        <v>3112.55</v>
      </c>
    </row>
    <row r="1971" spans="1:13" x14ac:dyDescent="0.2">
      <c r="A1971" s="3" t="s">
        <v>676</v>
      </c>
      <c r="B1971" s="3" t="s">
        <v>676</v>
      </c>
      <c r="C1971" s="2" t="s">
        <v>438</v>
      </c>
      <c r="D1971" s="3" t="s">
        <v>19</v>
      </c>
      <c r="E1971" s="3">
        <v>2019</v>
      </c>
      <c r="F1971" s="3" t="s">
        <v>439</v>
      </c>
      <c r="G1971" s="3" t="s">
        <v>440</v>
      </c>
      <c r="H1971" s="3" t="s">
        <v>2</v>
      </c>
      <c r="I1971" s="2" t="s">
        <v>200</v>
      </c>
      <c r="J1971" s="3" t="s">
        <v>396</v>
      </c>
      <c r="K1971" s="3" t="s">
        <v>396</v>
      </c>
      <c r="L1971" s="15">
        <v>1122.2</v>
      </c>
      <c r="M1971" s="15">
        <v>3112.55</v>
      </c>
    </row>
    <row r="1972" spans="1:13" x14ac:dyDescent="0.2">
      <c r="A1972" s="3" t="s">
        <v>676</v>
      </c>
      <c r="B1972" s="3" t="s">
        <v>676</v>
      </c>
      <c r="C1972" s="2" t="s">
        <v>438</v>
      </c>
      <c r="D1972" s="3" t="s">
        <v>19</v>
      </c>
      <c r="E1972" s="3">
        <v>2019</v>
      </c>
      <c r="F1972" s="3" t="s">
        <v>439</v>
      </c>
      <c r="G1972" s="3" t="s">
        <v>440</v>
      </c>
      <c r="H1972" s="3" t="s">
        <v>2</v>
      </c>
      <c r="I1972" s="2" t="s">
        <v>503</v>
      </c>
      <c r="J1972" s="3" t="s">
        <v>178</v>
      </c>
      <c r="K1972" s="3" t="s">
        <v>178</v>
      </c>
      <c r="L1972" s="15">
        <v>1122.2</v>
      </c>
      <c r="M1972" s="15">
        <v>3112.55</v>
      </c>
    </row>
    <row r="1973" spans="1:13" x14ac:dyDescent="0.2">
      <c r="A1973" s="3" t="s">
        <v>676</v>
      </c>
      <c r="B1973" s="3" t="s">
        <v>676</v>
      </c>
      <c r="C1973" s="2" t="s">
        <v>438</v>
      </c>
      <c r="D1973" s="3" t="s">
        <v>19</v>
      </c>
      <c r="E1973" s="3">
        <v>2019</v>
      </c>
      <c r="F1973" s="3" t="s">
        <v>439</v>
      </c>
      <c r="G1973" s="3" t="s">
        <v>440</v>
      </c>
      <c r="H1973" s="3" t="s">
        <v>2</v>
      </c>
      <c r="I1973" s="2" t="s">
        <v>441</v>
      </c>
      <c r="J1973" s="3" t="s">
        <v>396</v>
      </c>
      <c r="K1973" s="3" t="s">
        <v>396</v>
      </c>
      <c r="L1973" s="15">
        <v>1122.2</v>
      </c>
      <c r="M1973" s="15">
        <v>3112.55</v>
      </c>
    </row>
    <row r="1974" spans="1:13" x14ac:dyDescent="0.2">
      <c r="A1974" s="3" t="s">
        <v>676</v>
      </c>
      <c r="B1974" s="3" t="s">
        <v>676</v>
      </c>
      <c r="C1974" s="2" t="s">
        <v>438</v>
      </c>
      <c r="D1974" s="3" t="s">
        <v>19</v>
      </c>
      <c r="E1974" s="3">
        <v>2019</v>
      </c>
      <c r="F1974" s="3" t="s">
        <v>439</v>
      </c>
      <c r="G1974" s="3" t="s">
        <v>440</v>
      </c>
      <c r="H1974" s="3" t="s">
        <v>2</v>
      </c>
      <c r="I1974" s="2" t="s">
        <v>504</v>
      </c>
      <c r="J1974" s="59" t="s">
        <v>677</v>
      </c>
      <c r="K1974" s="59" t="s">
        <v>677</v>
      </c>
      <c r="L1974" s="15">
        <v>1122.2</v>
      </c>
      <c r="M1974" s="15">
        <v>3112.55</v>
      </c>
    </row>
    <row r="1975" spans="1:13" x14ac:dyDescent="0.2">
      <c r="A1975" s="3" t="s">
        <v>676</v>
      </c>
      <c r="B1975" s="3" t="s">
        <v>676</v>
      </c>
      <c r="C1975" s="2" t="s">
        <v>438</v>
      </c>
      <c r="D1975" s="3" t="s">
        <v>19</v>
      </c>
      <c r="E1975" s="3">
        <v>2019</v>
      </c>
      <c r="F1975" s="3" t="s">
        <v>439</v>
      </c>
      <c r="G1975" s="3" t="s">
        <v>440</v>
      </c>
      <c r="H1975" s="3" t="s">
        <v>2</v>
      </c>
      <c r="I1975" s="2" t="s">
        <v>494</v>
      </c>
      <c r="J1975" s="3" t="s">
        <v>178</v>
      </c>
      <c r="K1975" s="3" t="s">
        <v>178</v>
      </c>
      <c r="L1975" s="15">
        <v>1122.2</v>
      </c>
      <c r="M1975" s="15">
        <v>3112.55</v>
      </c>
    </row>
    <row r="1976" spans="1:13" x14ac:dyDescent="0.2">
      <c r="A1976" s="3" t="s">
        <v>676</v>
      </c>
      <c r="B1976" s="3" t="s">
        <v>676</v>
      </c>
      <c r="C1976" s="2" t="s">
        <v>438</v>
      </c>
      <c r="D1976" s="3" t="s">
        <v>19</v>
      </c>
      <c r="E1976" s="3">
        <v>2019</v>
      </c>
      <c r="F1976" s="3" t="s">
        <v>439</v>
      </c>
      <c r="G1976" s="3" t="s">
        <v>440</v>
      </c>
      <c r="H1976" s="3" t="s">
        <v>2</v>
      </c>
      <c r="I1976" s="2" t="s">
        <v>490</v>
      </c>
      <c r="J1976" s="3" t="s">
        <v>178</v>
      </c>
      <c r="K1976" s="3" t="s">
        <v>178</v>
      </c>
      <c r="L1976" s="15">
        <v>1122.2</v>
      </c>
      <c r="M1976" s="15">
        <v>3112.55</v>
      </c>
    </row>
    <row r="1977" spans="1:13" x14ac:dyDescent="0.2">
      <c r="A1977" s="3" t="s">
        <v>676</v>
      </c>
      <c r="B1977" s="3" t="s">
        <v>676</v>
      </c>
      <c r="C1977" s="2" t="s">
        <v>438</v>
      </c>
      <c r="D1977" s="3" t="s">
        <v>19</v>
      </c>
      <c r="E1977" s="3">
        <v>2019</v>
      </c>
      <c r="F1977" s="3" t="s">
        <v>439</v>
      </c>
      <c r="G1977" s="3" t="s">
        <v>440</v>
      </c>
      <c r="H1977" s="3" t="s">
        <v>2</v>
      </c>
      <c r="I1977" s="2" t="s">
        <v>464</v>
      </c>
      <c r="J1977" s="3" t="s">
        <v>178</v>
      </c>
      <c r="K1977" s="3" t="s">
        <v>178</v>
      </c>
      <c r="L1977" s="15">
        <v>1122.2</v>
      </c>
      <c r="M1977" s="15">
        <v>3112.55</v>
      </c>
    </row>
    <row r="1978" spans="1:13" x14ac:dyDescent="0.2">
      <c r="A1978" s="3" t="s">
        <v>676</v>
      </c>
      <c r="B1978" s="3" t="s">
        <v>676</v>
      </c>
      <c r="C1978" s="2" t="s">
        <v>438</v>
      </c>
      <c r="D1978" s="3" t="s">
        <v>19</v>
      </c>
      <c r="E1978" s="3">
        <v>2019</v>
      </c>
      <c r="F1978" s="3" t="s">
        <v>439</v>
      </c>
      <c r="G1978" s="3" t="s">
        <v>440</v>
      </c>
      <c r="H1978" s="3" t="s">
        <v>2</v>
      </c>
      <c r="I1978" s="2" t="s">
        <v>486</v>
      </c>
      <c r="J1978" s="3" t="s">
        <v>396</v>
      </c>
      <c r="K1978" s="3" t="s">
        <v>396</v>
      </c>
      <c r="L1978" s="15">
        <v>1122.2</v>
      </c>
      <c r="M1978" s="15">
        <v>3112.55</v>
      </c>
    </row>
    <row r="1979" spans="1:13" x14ac:dyDescent="0.2">
      <c r="A1979" s="3" t="s">
        <v>676</v>
      </c>
      <c r="B1979" s="3" t="s">
        <v>676</v>
      </c>
      <c r="C1979" s="2" t="s">
        <v>438</v>
      </c>
      <c r="D1979" s="3" t="s">
        <v>19</v>
      </c>
      <c r="E1979" s="3">
        <v>2019</v>
      </c>
      <c r="F1979" s="3" t="s">
        <v>439</v>
      </c>
      <c r="G1979" s="3" t="s">
        <v>440</v>
      </c>
      <c r="H1979" s="3" t="s">
        <v>2</v>
      </c>
      <c r="I1979" s="2" t="s">
        <v>465</v>
      </c>
      <c r="J1979" s="3" t="s">
        <v>396</v>
      </c>
      <c r="K1979" s="3" t="s">
        <v>396</v>
      </c>
      <c r="L1979" s="15">
        <v>1122.2</v>
      </c>
      <c r="M1979" s="15">
        <v>3112.55</v>
      </c>
    </row>
    <row r="1980" spans="1:13" x14ac:dyDescent="0.2">
      <c r="A1980" s="3" t="s">
        <v>676</v>
      </c>
      <c r="B1980" s="3" t="s">
        <v>676</v>
      </c>
      <c r="C1980" s="2" t="s">
        <v>438</v>
      </c>
      <c r="D1980" s="3" t="s">
        <v>19</v>
      </c>
      <c r="E1980" s="3">
        <v>2019</v>
      </c>
      <c r="F1980" s="3" t="s">
        <v>439</v>
      </c>
      <c r="G1980" s="3" t="s">
        <v>440</v>
      </c>
      <c r="H1980" s="3" t="s">
        <v>2</v>
      </c>
      <c r="I1980" s="2" t="s">
        <v>325</v>
      </c>
      <c r="J1980" s="59" t="s">
        <v>677</v>
      </c>
      <c r="K1980" s="59" t="s">
        <v>677</v>
      </c>
      <c r="L1980" s="15">
        <v>1122.2</v>
      </c>
      <c r="M1980" s="15">
        <v>3112.55</v>
      </c>
    </row>
    <row r="1981" spans="1:13" x14ac:dyDescent="0.2">
      <c r="A1981" s="3" t="s">
        <v>676</v>
      </c>
      <c r="B1981" s="3" t="s">
        <v>676</v>
      </c>
      <c r="C1981" s="2" t="s">
        <v>438</v>
      </c>
      <c r="D1981" s="3" t="s">
        <v>19</v>
      </c>
      <c r="E1981" s="3">
        <v>2019</v>
      </c>
      <c r="F1981" s="3" t="s">
        <v>439</v>
      </c>
      <c r="G1981" s="3" t="s">
        <v>440</v>
      </c>
      <c r="H1981" s="3" t="s">
        <v>2</v>
      </c>
      <c r="I1981" s="2" t="s">
        <v>449</v>
      </c>
      <c r="J1981" s="3" t="s">
        <v>178</v>
      </c>
      <c r="K1981" s="3" t="s">
        <v>178</v>
      </c>
      <c r="L1981" s="15">
        <v>1122.2</v>
      </c>
      <c r="M1981" s="15">
        <v>2921.57</v>
      </c>
    </row>
    <row r="1982" spans="1:13" x14ac:dyDescent="0.2">
      <c r="A1982" s="3" t="s">
        <v>676</v>
      </c>
      <c r="B1982" s="3" t="s">
        <v>676</v>
      </c>
      <c r="C1982" s="2" t="s">
        <v>438</v>
      </c>
      <c r="D1982" s="3" t="s">
        <v>19</v>
      </c>
      <c r="E1982" s="3">
        <v>2019</v>
      </c>
      <c r="F1982" s="3" t="s">
        <v>439</v>
      </c>
      <c r="G1982" s="3" t="s">
        <v>440</v>
      </c>
      <c r="H1982" s="3" t="s">
        <v>2</v>
      </c>
      <c r="I1982" s="2" t="s">
        <v>497</v>
      </c>
      <c r="J1982" s="3" t="s">
        <v>396</v>
      </c>
      <c r="K1982" s="3" t="s">
        <v>396</v>
      </c>
      <c r="L1982" s="15">
        <v>1122.2</v>
      </c>
      <c r="M1982" s="15">
        <v>3112.55</v>
      </c>
    </row>
    <row r="1983" spans="1:13" x14ac:dyDescent="0.2">
      <c r="A1983" s="3" t="s">
        <v>676</v>
      </c>
      <c r="B1983" s="3" t="s">
        <v>676</v>
      </c>
      <c r="C1983" s="2" t="s">
        <v>438</v>
      </c>
      <c r="D1983" s="3" t="s">
        <v>19</v>
      </c>
      <c r="E1983" s="3">
        <v>2019</v>
      </c>
      <c r="F1983" s="3" t="s">
        <v>439</v>
      </c>
      <c r="G1983" s="3" t="s">
        <v>440</v>
      </c>
      <c r="H1983" s="3" t="s">
        <v>2</v>
      </c>
      <c r="I1983" s="2" t="s">
        <v>197</v>
      </c>
      <c r="J1983" s="3" t="s">
        <v>178</v>
      </c>
      <c r="K1983" s="3" t="s">
        <v>178</v>
      </c>
      <c r="L1983" s="15">
        <v>1122.2</v>
      </c>
      <c r="M1983" s="15">
        <v>3714.92</v>
      </c>
    </row>
    <row r="1984" spans="1:13" x14ac:dyDescent="0.2">
      <c r="A1984" s="3" t="s">
        <v>676</v>
      </c>
      <c r="B1984" s="3" t="s">
        <v>676</v>
      </c>
      <c r="C1984" s="2" t="s">
        <v>438</v>
      </c>
      <c r="D1984" s="3" t="s">
        <v>19</v>
      </c>
      <c r="E1984" s="3">
        <v>2019</v>
      </c>
      <c r="F1984" s="3" t="s">
        <v>439</v>
      </c>
      <c r="G1984" s="3" t="s">
        <v>440</v>
      </c>
      <c r="H1984" s="3" t="s">
        <v>2</v>
      </c>
      <c r="I1984" s="2" t="s">
        <v>464</v>
      </c>
      <c r="J1984" s="3" t="s">
        <v>178</v>
      </c>
      <c r="K1984" s="3" t="s">
        <v>178</v>
      </c>
      <c r="L1984" s="15">
        <v>1122.2</v>
      </c>
      <c r="M1984" s="15">
        <v>3112.55</v>
      </c>
    </row>
    <row r="1985" spans="1:13" x14ac:dyDescent="0.2">
      <c r="A1985" s="3" t="s">
        <v>676</v>
      </c>
      <c r="B1985" s="3" t="s">
        <v>676</v>
      </c>
      <c r="C1985" s="2" t="s">
        <v>438</v>
      </c>
      <c r="D1985" s="3" t="s">
        <v>19</v>
      </c>
      <c r="E1985" s="3">
        <v>2019</v>
      </c>
      <c r="F1985" s="3" t="s">
        <v>439</v>
      </c>
      <c r="G1985" s="3" t="s">
        <v>440</v>
      </c>
      <c r="H1985" s="3" t="s">
        <v>2</v>
      </c>
      <c r="I1985" s="2" t="s">
        <v>502</v>
      </c>
      <c r="J1985" s="3" t="s">
        <v>178</v>
      </c>
      <c r="K1985" s="3" t="s">
        <v>178</v>
      </c>
      <c r="L1985" s="15">
        <v>1122.2</v>
      </c>
      <c r="M1985" s="15">
        <v>3647.92</v>
      </c>
    </row>
    <row r="1986" spans="1:13" x14ac:dyDescent="0.2">
      <c r="A1986" s="3" t="s">
        <v>676</v>
      </c>
      <c r="B1986" s="3" t="s">
        <v>676</v>
      </c>
      <c r="C1986" s="2" t="s">
        <v>438</v>
      </c>
      <c r="D1986" s="3" t="s">
        <v>19</v>
      </c>
      <c r="E1986" s="3">
        <v>2019</v>
      </c>
      <c r="F1986" s="3" t="s">
        <v>439</v>
      </c>
      <c r="G1986" s="3" t="s">
        <v>440</v>
      </c>
      <c r="H1986" s="3" t="s">
        <v>2</v>
      </c>
      <c r="I1986" s="2" t="s">
        <v>321</v>
      </c>
      <c r="J1986" s="59" t="s">
        <v>677</v>
      </c>
      <c r="K1986" s="59" t="s">
        <v>677</v>
      </c>
      <c r="L1986" s="15">
        <v>1718.8</v>
      </c>
      <c r="M1986" s="15">
        <v>3560.15</v>
      </c>
    </row>
    <row r="1987" spans="1:13" x14ac:dyDescent="0.2">
      <c r="A1987" s="3" t="s">
        <v>676</v>
      </c>
      <c r="B1987" s="3" t="s">
        <v>676</v>
      </c>
      <c r="C1987" s="2" t="s">
        <v>438</v>
      </c>
      <c r="D1987" s="3" t="s">
        <v>19</v>
      </c>
      <c r="E1987" s="3">
        <v>2019</v>
      </c>
      <c r="F1987" s="3" t="s">
        <v>439</v>
      </c>
      <c r="G1987" s="3" t="s">
        <v>440</v>
      </c>
      <c r="H1987" s="3" t="s">
        <v>2</v>
      </c>
      <c r="I1987" s="2" t="s">
        <v>499</v>
      </c>
      <c r="J1987" s="3" t="s">
        <v>178</v>
      </c>
      <c r="K1987" s="3" t="s">
        <v>178</v>
      </c>
      <c r="L1987" s="15">
        <v>1122.2</v>
      </c>
      <c r="M1987" s="15">
        <v>3112.55</v>
      </c>
    </row>
    <row r="1988" spans="1:13" x14ac:dyDescent="0.2">
      <c r="A1988" s="3" t="s">
        <v>676</v>
      </c>
      <c r="B1988" s="3" t="s">
        <v>676</v>
      </c>
      <c r="C1988" s="2" t="s">
        <v>438</v>
      </c>
      <c r="D1988" s="3" t="s">
        <v>19</v>
      </c>
      <c r="E1988" s="3">
        <v>2019</v>
      </c>
      <c r="F1988" s="3" t="s">
        <v>439</v>
      </c>
      <c r="G1988" s="3" t="s">
        <v>440</v>
      </c>
      <c r="H1988" s="3" t="s">
        <v>2</v>
      </c>
      <c r="I1988" s="2" t="s">
        <v>205</v>
      </c>
      <c r="J1988" s="3" t="s">
        <v>178</v>
      </c>
      <c r="K1988" s="3" t="s">
        <v>178</v>
      </c>
      <c r="L1988" s="15">
        <v>1122.2</v>
      </c>
      <c r="M1988" s="15">
        <v>3714.92</v>
      </c>
    </row>
    <row r="1989" spans="1:13" x14ac:dyDescent="0.2">
      <c r="A1989" s="3" t="s">
        <v>676</v>
      </c>
      <c r="B1989" s="3" t="s">
        <v>676</v>
      </c>
      <c r="C1989" s="2" t="s">
        <v>438</v>
      </c>
      <c r="D1989" s="3" t="s">
        <v>19</v>
      </c>
      <c r="E1989" s="3">
        <v>2019</v>
      </c>
      <c r="F1989" s="3" t="s">
        <v>439</v>
      </c>
      <c r="G1989" s="3" t="s">
        <v>440</v>
      </c>
      <c r="H1989" s="3" t="s">
        <v>2</v>
      </c>
      <c r="I1989" s="2" t="s">
        <v>502</v>
      </c>
      <c r="J1989" s="3" t="s">
        <v>178</v>
      </c>
      <c r="K1989" s="3" t="s">
        <v>178</v>
      </c>
      <c r="L1989" s="15">
        <v>1122.2</v>
      </c>
      <c r="M1989" s="15">
        <v>4005.28</v>
      </c>
    </row>
    <row r="1990" spans="1:13" x14ac:dyDescent="0.2">
      <c r="A1990" s="3" t="s">
        <v>676</v>
      </c>
      <c r="B1990" s="3" t="s">
        <v>676</v>
      </c>
      <c r="C1990" s="2" t="s">
        <v>438</v>
      </c>
      <c r="D1990" s="3" t="s">
        <v>19</v>
      </c>
      <c r="E1990" s="3">
        <v>2019</v>
      </c>
      <c r="F1990" s="3" t="s">
        <v>439</v>
      </c>
      <c r="G1990" s="3" t="s">
        <v>440</v>
      </c>
      <c r="H1990" s="3" t="s">
        <v>2</v>
      </c>
      <c r="I1990" s="2" t="s">
        <v>505</v>
      </c>
      <c r="J1990" s="3" t="s">
        <v>178</v>
      </c>
      <c r="K1990" s="3" t="s">
        <v>178</v>
      </c>
      <c r="L1990" s="15">
        <v>1122.2</v>
      </c>
      <c r="M1990" s="15">
        <v>3814.15</v>
      </c>
    </row>
    <row r="1991" spans="1:13" x14ac:dyDescent="0.2">
      <c r="A1991" s="3" t="s">
        <v>676</v>
      </c>
      <c r="B1991" s="3" t="s">
        <v>676</v>
      </c>
      <c r="C1991" s="2" t="s">
        <v>438</v>
      </c>
      <c r="D1991" s="3" t="s">
        <v>19</v>
      </c>
      <c r="E1991" s="3">
        <v>2019</v>
      </c>
      <c r="F1991" s="3" t="s">
        <v>439</v>
      </c>
      <c r="G1991" s="3" t="s">
        <v>440</v>
      </c>
      <c r="H1991" s="3" t="s">
        <v>2</v>
      </c>
      <c r="I1991" s="2" t="s">
        <v>498</v>
      </c>
      <c r="J1991" s="3" t="s">
        <v>178</v>
      </c>
      <c r="K1991" s="3" t="s">
        <v>178</v>
      </c>
      <c r="L1991" s="15">
        <v>1122.2</v>
      </c>
      <c r="M1991" s="15">
        <v>3112.55</v>
      </c>
    </row>
    <row r="1992" spans="1:13" x14ac:dyDescent="0.2">
      <c r="A1992" s="3" t="s">
        <v>676</v>
      </c>
      <c r="B1992" s="3" t="s">
        <v>676</v>
      </c>
      <c r="C1992" s="2" t="s">
        <v>438</v>
      </c>
      <c r="D1992" s="3" t="s">
        <v>19</v>
      </c>
      <c r="E1992" s="3">
        <v>2019</v>
      </c>
      <c r="F1992" s="3" t="s">
        <v>439</v>
      </c>
      <c r="G1992" s="3" t="s">
        <v>440</v>
      </c>
      <c r="H1992" s="3" t="s">
        <v>2</v>
      </c>
      <c r="I1992" s="2" t="s">
        <v>495</v>
      </c>
      <c r="J1992" s="3" t="s">
        <v>178</v>
      </c>
      <c r="K1992" s="3" t="s">
        <v>178</v>
      </c>
      <c r="L1992" s="15">
        <v>1122.2</v>
      </c>
      <c r="M1992" s="15">
        <v>3112.55</v>
      </c>
    </row>
    <row r="1993" spans="1:13" x14ac:dyDescent="0.2">
      <c r="A1993" s="3" t="s">
        <v>676</v>
      </c>
      <c r="B1993" s="3" t="s">
        <v>676</v>
      </c>
      <c r="C1993" s="2" t="s">
        <v>438</v>
      </c>
      <c r="D1993" s="3" t="s">
        <v>19</v>
      </c>
      <c r="E1993" s="3">
        <v>2019</v>
      </c>
      <c r="F1993" s="3" t="s">
        <v>439</v>
      </c>
      <c r="G1993" s="3" t="s">
        <v>440</v>
      </c>
      <c r="H1993" s="3" t="s">
        <v>2</v>
      </c>
      <c r="I1993" s="2" t="s">
        <v>443</v>
      </c>
      <c r="J1993" s="3" t="s">
        <v>178</v>
      </c>
      <c r="K1993" s="3" t="s">
        <v>178</v>
      </c>
      <c r="L1993" s="15">
        <v>1122.2</v>
      </c>
      <c r="M1993" s="15">
        <v>3112.55</v>
      </c>
    </row>
    <row r="1994" spans="1:13" x14ac:dyDescent="0.2">
      <c r="A1994" s="3" t="s">
        <v>676</v>
      </c>
      <c r="B1994" s="3" t="s">
        <v>676</v>
      </c>
      <c r="C1994" s="2" t="s">
        <v>438</v>
      </c>
      <c r="D1994" s="3" t="s">
        <v>19</v>
      </c>
      <c r="E1994" s="3">
        <v>2019</v>
      </c>
      <c r="F1994" s="3" t="s">
        <v>439</v>
      </c>
      <c r="G1994" s="3" t="s">
        <v>440</v>
      </c>
      <c r="H1994" s="3" t="s">
        <v>2</v>
      </c>
      <c r="I1994" s="2" t="s">
        <v>205</v>
      </c>
      <c r="J1994" s="3" t="s">
        <v>178</v>
      </c>
      <c r="K1994" s="3" t="s">
        <v>178</v>
      </c>
      <c r="L1994" s="15">
        <v>1122.2</v>
      </c>
      <c r="M1994" s="15">
        <v>3714.92</v>
      </c>
    </row>
    <row r="1995" spans="1:13" x14ac:dyDescent="0.2">
      <c r="A1995" s="3" t="s">
        <v>676</v>
      </c>
      <c r="B1995" s="3" t="s">
        <v>676</v>
      </c>
      <c r="C1995" s="2" t="s">
        <v>438</v>
      </c>
      <c r="D1995" s="3" t="s">
        <v>19</v>
      </c>
      <c r="E1995" s="3">
        <v>2019</v>
      </c>
      <c r="F1995" s="3" t="s">
        <v>439</v>
      </c>
      <c r="G1995" s="3" t="s">
        <v>440</v>
      </c>
      <c r="H1995" s="3" t="s">
        <v>2</v>
      </c>
      <c r="I1995" s="2" t="s">
        <v>458</v>
      </c>
      <c r="J1995" s="3" t="s">
        <v>178</v>
      </c>
      <c r="K1995" s="3" t="s">
        <v>178</v>
      </c>
      <c r="L1995" s="15">
        <v>1122.2</v>
      </c>
      <c r="M1995" s="15">
        <v>3112.55</v>
      </c>
    </row>
    <row r="1996" spans="1:13" x14ac:dyDescent="0.2">
      <c r="A1996" s="3" t="s">
        <v>676</v>
      </c>
      <c r="B1996" s="3" t="s">
        <v>676</v>
      </c>
      <c r="C1996" s="2" t="s">
        <v>438</v>
      </c>
      <c r="D1996" s="3" t="s">
        <v>19</v>
      </c>
      <c r="E1996" s="3">
        <v>2019</v>
      </c>
      <c r="F1996" s="3" t="s">
        <v>439</v>
      </c>
      <c r="G1996" s="3" t="s">
        <v>440</v>
      </c>
      <c r="H1996" s="3" t="s">
        <v>2</v>
      </c>
      <c r="I1996" s="2" t="s">
        <v>463</v>
      </c>
      <c r="J1996" s="3" t="s">
        <v>178</v>
      </c>
      <c r="K1996" s="3" t="s">
        <v>178</v>
      </c>
      <c r="L1996" s="15">
        <v>1122.2</v>
      </c>
      <c r="M1996" s="15">
        <v>3112.55</v>
      </c>
    </row>
    <row r="1997" spans="1:13" x14ac:dyDescent="0.2">
      <c r="A1997" s="3" t="s">
        <v>676</v>
      </c>
      <c r="B1997" s="3" t="s">
        <v>676</v>
      </c>
      <c r="C1997" s="2" t="s">
        <v>438</v>
      </c>
      <c r="D1997" s="3" t="s">
        <v>19</v>
      </c>
      <c r="E1997" s="3">
        <v>2019</v>
      </c>
      <c r="F1997" s="3" t="s">
        <v>439</v>
      </c>
      <c r="G1997" s="3" t="s">
        <v>440</v>
      </c>
      <c r="H1997" s="3" t="s">
        <v>2</v>
      </c>
      <c r="I1997" s="2" t="s">
        <v>498</v>
      </c>
      <c r="J1997" s="3" t="s">
        <v>178</v>
      </c>
      <c r="K1997" s="3" t="s">
        <v>178</v>
      </c>
      <c r="L1997" s="15">
        <v>1122.2</v>
      </c>
      <c r="M1997" s="15">
        <v>3112.55</v>
      </c>
    </row>
    <row r="1998" spans="1:13" x14ac:dyDescent="0.2">
      <c r="A1998" s="3" t="s">
        <v>676</v>
      </c>
      <c r="B1998" s="3" t="s">
        <v>676</v>
      </c>
      <c r="C1998" s="2" t="s">
        <v>438</v>
      </c>
      <c r="D1998" s="3" t="s">
        <v>19</v>
      </c>
      <c r="E1998" s="3">
        <v>2019</v>
      </c>
      <c r="F1998" s="3" t="s">
        <v>439</v>
      </c>
      <c r="G1998" s="3" t="s">
        <v>440</v>
      </c>
      <c r="H1998" s="3" t="s">
        <v>2</v>
      </c>
      <c r="I1998" s="2" t="s">
        <v>479</v>
      </c>
      <c r="J1998" s="3" t="s">
        <v>178</v>
      </c>
      <c r="K1998" s="3" t="s">
        <v>178</v>
      </c>
      <c r="L1998" s="15">
        <v>1122.2</v>
      </c>
      <c r="M1998" s="15">
        <v>3814.15</v>
      </c>
    </row>
    <row r="1999" spans="1:13" x14ac:dyDescent="0.2">
      <c r="A1999" s="3" t="s">
        <v>676</v>
      </c>
      <c r="B1999" s="3" t="s">
        <v>676</v>
      </c>
      <c r="C1999" s="2" t="s">
        <v>438</v>
      </c>
      <c r="D1999" s="3" t="s">
        <v>19</v>
      </c>
      <c r="E1999" s="3">
        <v>2019</v>
      </c>
      <c r="F1999" s="3" t="s">
        <v>439</v>
      </c>
      <c r="G1999" s="3" t="s">
        <v>440</v>
      </c>
      <c r="H1999" s="3" t="s">
        <v>2</v>
      </c>
      <c r="I1999" s="2" t="s">
        <v>506</v>
      </c>
      <c r="J1999" s="59" t="s">
        <v>677</v>
      </c>
      <c r="K1999" s="59" t="s">
        <v>677</v>
      </c>
      <c r="L1999" s="15">
        <v>1122.2</v>
      </c>
      <c r="M1999" s="15">
        <v>3112.55</v>
      </c>
    </row>
    <row r="2000" spans="1:13" x14ac:dyDescent="0.2">
      <c r="A2000" s="3" t="s">
        <v>676</v>
      </c>
      <c r="B2000" s="3" t="s">
        <v>676</v>
      </c>
      <c r="C2000" s="2" t="s">
        <v>438</v>
      </c>
      <c r="D2000" s="3" t="s">
        <v>19</v>
      </c>
      <c r="E2000" s="3">
        <v>2019</v>
      </c>
      <c r="F2000" s="3" t="s">
        <v>439</v>
      </c>
      <c r="G2000" s="3" t="s">
        <v>440</v>
      </c>
      <c r="H2000" s="3" t="s">
        <v>2</v>
      </c>
      <c r="I2000" s="2" t="s">
        <v>405</v>
      </c>
      <c r="J2000" s="59" t="s">
        <v>677</v>
      </c>
      <c r="K2000" s="59" t="s">
        <v>677</v>
      </c>
      <c r="L2000" s="15">
        <v>1122.2</v>
      </c>
      <c r="M2000" s="15">
        <v>3814.15</v>
      </c>
    </row>
    <row r="2001" spans="1:13" x14ac:dyDescent="0.2">
      <c r="A2001" s="3" t="s">
        <v>676</v>
      </c>
      <c r="B2001" s="3" t="s">
        <v>676</v>
      </c>
      <c r="C2001" s="2" t="s">
        <v>438</v>
      </c>
      <c r="D2001" s="3" t="s">
        <v>19</v>
      </c>
      <c r="E2001" s="3">
        <v>2019</v>
      </c>
      <c r="F2001" s="3" t="s">
        <v>439</v>
      </c>
      <c r="G2001" s="3" t="s">
        <v>440</v>
      </c>
      <c r="H2001" s="3" t="s">
        <v>2</v>
      </c>
      <c r="I2001" s="2" t="s">
        <v>507</v>
      </c>
      <c r="J2001" s="3" t="s">
        <v>178</v>
      </c>
      <c r="K2001" s="3" t="s">
        <v>178</v>
      </c>
      <c r="L2001" s="15">
        <v>1122.2</v>
      </c>
      <c r="M2001" s="15">
        <v>3814.15</v>
      </c>
    </row>
    <row r="2002" spans="1:13" x14ac:dyDescent="0.2">
      <c r="A2002" s="3" t="s">
        <v>676</v>
      </c>
      <c r="B2002" s="3" t="s">
        <v>676</v>
      </c>
      <c r="C2002" s="2" t="s">
        <v>438</v>
      </c>
      <c r="D2002" s="3" t="s">
        <v>19</v>
      </c>
      <c r="E2002" s="3">
        <v>2019</v>
      </c>
      <c r="F2002" s="3" t="s">
        <v>439</v>
      </c>
      <c r="G2002" s="3" t="s">
        <v>440</v>
      </c>
      <c r="H2002" s="3" t="s">
        <v>2</v>
      </c>
      <c r="I2002" s="2" t="s">
        <v>488</v>
      </c>
      <c r="J2002" s="3" t="s">
        <v>178</v>
      </c>
      <c r="K2002" s="3" t="s">
        <v>178</v>
      </c>
      <c r="L2002" s="15">
        <v>1122.2</v>
      </c>
      <c r="M2002" s="15">
        <v>3112.55</v>
      </c>
    </row>
    <row r="2003" spans="1:13" x14ac:dyDescent="0.2">
      <c r="A2003" s="3" t="s">
        <v>676</v>
      </c>
      <c r="B2003" s="3" t="s">
        <v>676</v>
      </c>
      <c r="C2003" s="2" t="s">
        <v>438</v>
      </c>
      <c r="D2003" s="3" t="s">
        <v>19</v>
      </c>
      <c r="E2003" s="3">
        <v>2019</v>
      </c>
      <c r="F2003" s="3" t="s">
        <v>439</v>
      </c>
      <c r="G2003" s="3" t="s">
        <v>440</v>
      </c>
      <c r="H2003" s="3" t="s">
        <v>2</v>
      </c>
      <c r="I2003" s="2" t="s">
        <v>442</v>
      </c>
      <c r="J2003" s="3" t="s">
        <v>178</v>
      </c>
      <c r="K2003" s="3" t="s">
        <v>178</v>
      </c>
      <c r="L2003" s="15">
        <v>1122.2</v>
      </c>
      <c r="M2003" s="15">
        <v>3112.55</v>
      </c>
    </row>
    <row r="2004" spans="1:13" x14ac:dyDescent="0.2">
      <c r="A2004" s="3" t="s">
        <v>676</v>
      </c>
      <c r="B2004" s="3" t="s">
        <v>676</v>
      </c>
      <c r="C2004" s="2" t="s">
        <v>438</v>
      </c>
      <c r="D2004" s="3" t="s">
        <v>19</v>
      </c>
      <c r="E2004" s="3">
        <v>2019</v>
      </c>
      <c r="F2004" s="3" t="s">
        <v>439</v>
      </c>
      <c r="G2004" s="3" t="s">
        <v>440</v>
      </c>
      <c r="H2004" s="3" t="s">
        <v>2</v>
      </c>
      <c r="I2004" s="2" t="s">
        <v>475</v>
      </c>
      <c r="J2004" s="3" t="s">
        <v>178</v>
      </c>
      <c r="K2004" s="3" t="s">
        <v>178</v>
      </c>
      <c r="L2004" s="15">
        <v>1122.2</v>
      </c>
      <c r="M2004" s="15">
        <v>3112.55</v>
      </c>
    </row>
    <row r="2005" spans="1:13" x14ac:dyDescent="0.2">
      <c r="A2005" s="3" t="s">
        <v>676</v>
      </c>
      <c r="B2005" s="3" t="s">
        <v>676</v>
      </c>
      <c r="C2005" s="2" t="s">
        <v>438</v>
      </c>
      <c r="D2005" s="3" t="s">
        <v>19</v>
      </c>
      <c r="E2005" s="3">
        <v>2019</v>
      </c>
      <c r="F2005" s="3" t="s">
        <v>439</v>
      </c>
      <c r="G2005" s="3" t="s">
        <v>440</v>
      </c>
      <c r="H2005" s="3" t="s">
        <v>2</v>
      </c>
      <c r="I2005" s="2" t="s">
        <v>198</v>
      </c>
      <c r="J2005" s="3" t="s">
        <v>178</v>
      </c>
      <c r="K2005" s="3" t="s">
        <v>178</v>
      </c>
      <c r="L2005" s="15">
        <v>1122.2</v>
      </c>
      <c r="M2005" s="15">
        <v>3814.15</v>
      </c>
    </row>
    <row r="2006" spans="1:13" x14ac:dyDescent="0.2">
      <c r="A2006" s="3" t="s">
        <v>676</v>
      </c>
      <c r="B2006" s="3" t="s">
        <v>676</v>
      </c>
      <c r="C2006" s="2" t="s">
        <v>438</v>
      </c>
      <c r="D2006" s="3" t="s">
        <v>19</v>
      </c>
      <c r="E2006" s="3">
        <v>2019</v>
      </c>
      <c r="F2006" s="3" t="s">
        <v>439</v>
      </c>
      <c r="G2006" s="3" t="s">
        <v>440</v>
      </c>
      <c r="H2006" s="3" t="s">
        <v>2</v>
      </c>
      <c r="I2006" s="2" t="s">
        <v>450</v>
      </c>
      <c r="J2006" s="3" t="s">
        <v>396</v>
      </c>
      <c r="K2006" s="3" t="s">
        <v>396</v>
      </c>
      <c r="L2006" s="15">
        <v>1122.2</v>
      </c>
      <c r="M2006" s="15">
        <v>3112.55</v>
      </c>
    </row>
    <row r="2007" spans="1:13" x14ac:dyDescent="0.2">
      <c r="A2007" s="3" t="s">
        <v>676</v>
      </c>
      <c r="B2007" s="3" t="s">
        <v>676</v>
      </c>
      <c r="C2007" s="2" t="s">
        <v>438</v>
      </c>
      <c r="D2007" s="3" t="s">
        <v>19</v>
      </c>
      <c r="E2007" s="3">
        <v>2019</v>
      </c>
      <c r="F2007" s="3" t="s">
        <v>439</v>
      </c>
      <c r="G2007" s="3" t="s">
        <v>440</v>
      </c>
      <c r="H2007" s="3" t="s">
        <v>2</v>
      </c>
      <c r="I2007" s="2" t="s">
        <v>206</v>
      </c>
      <c r="J2007" s="59" t="s">
        <v>677</v>
      </c>
      <c r="K2007" s="59" t="s">
        <v>677</v>
      </c>
      <c r="L2007" s="15">
        <v>1122.2</v>
      </c>
      <c r="M2007" s="15">
        <v>3714.92</v>
      </c>
    </row>
    <row r="2008" spans="1:13" x14ac:dyDescent="0.2">
      <c r="A2008" s="3" t="s">
        <v>676</v>
      </c>
      <c r="B2008" s="3" t="s">
        <v>676</v>
      </c>
      <c r="C2008" s="2" t="s">
        <v>438</v>
      </c>
      <c r="D2008" s="3" t="s">
        <v>19</v>
      </c>
      <c r="E2008" s="3">
        <v>2019</v>
      </c>
      <c r="F2008" s="3" t="s">
        <v>439</v>
      </c>
      <c r="G2008" s="3" t="s">
        <v>440</v>
      </c>
      <c r="H2008" s="3" t="s">
        <v>2</v>
      </c>
      <c r="I2008" s="2" t="s">
        <v>322</v>
      </c>
      <c r="J2008" s="3" t="s">
        <v>178</v>
      </c>
      <c r="K2008" s="3" t="s">
        <v>178</v>
      </c>
      <c r="L2008" s="15">
        <v>1122.2</v>
      </c>
      <c r="M2008" s="15">
        <v>3814.15</v>
      </c>
    </row>
    <row r="2009" spans="1:13" x14ac:dyDescent="0.2">
      <c r="A2009" s="3" t="s">
        <v>676</v>
      </c>
      <c r="B2009" s="3" t="s">
        <v>676</v>
      </c>
      <c r="C2009" s="2" t="s">
        <v>438</v>
      </c>
      <c r="D2009" s="3" t="s">
        <v>19</v>
      </c>
      <c r="E2009" s="3">
        <v>2019</v>
      </c>
      <c r="F2009" s="3" t="s">
        <v>439</v>
      </c>
      <c r="G2009" s="3" t="s">
        <v>440</v>
      </c>
      <c r="H2009" s="3" t="s">
        <v>2</v>
      </c>
      <c r="I2009" s="2" t="s">
        <v>207</v>
      </c>
      <c r="J2009" s="3" t="s">
        <v>178</v>
      </c>
      <c r="K2009" s="3" t="s">
        <v>178</v>
      </c>
      <c r="L2009" s="15">
        <v>1122.2</v>
      </c>
      <c r="M2009" s="15">
        <v>3112.55</v>
      </c>
    </row>
    <row r="2010" spans="1:13" x14ac:dyDescent="0.2">
      <c r="A2010" s="3" t="s">
        <v>676</v>
      </c>
      <c r="B2010" s="3" t="s">
        <v>676</v>
      </c>
      <c r="C2010" s="2" t="s">
        <v>438</v>
      </c>
      <c r="D2010" s="3" t="s">
        <v>19</v>
      </c>
      <c r="E2010" s="3">
        <v>2019</v>
      </c>
      <c r="F2010" s="3" t="s">
        <v>439</v>
      </c>
      <c r="G2010" s="3" t="s">
        <v>440</v>
      </c>
      <c r="H2010" s="3" t="s">
        <v>2</v>
      </c>
      <c r="I2010" s="2" t="s">
        <v>207</v>
      </c>
      <c r="J2010" s="3" t="s">
        <v>178</v>
      </c>
      <c r="K2010" s="3" t="s">
        <v>178</v>
      </c>
      <c r="L2010" s="15">
        <v>1122.2</v>
      </c>
      <c r="M2010" s="15">
        <v>3112.55</v>
      </c>
    </row>
    <row r="2011" spans="1:13" x14ac:dyDescent="0.2">
      <c r="A2011" s="3" t="s">
        <v>676</v>
      </c>
      <c r="B2011" s="3" t="s">
        <v>676</v>
      </c>
      <c r="C2011" s="2" t="s">
        <v>438</v>
      </c>
      <c r="D2011" s="3" t="s">
        <v>19</v>
      </c>
      <c r="E2011" s="3">
        <v>2019</v>
      </c>
      <c r="F2011" s="3" t="s">
        <v>439</v>
      </c>
      <c r="G2011" s="3" t="s">
        <v>440</v>
      </c>
      <c r="H2011" s="3" t="s">
        <v>2</v>
      </c>
      <c r="I2011" s="2" t="s">
        <v>454</v>
      </c>
      <c r="J2011" s="3" t="s">
        <v>178</v>
      </c>
      <c r="K2011" s="3" t="s">
        <v>178</v>
      </c>
      <c r="L2011" s="15">
        <v>1122.2</v>
      </c>
      <c r="M2011" s="15">
        <v>3112.55</v>
      </c>
    </row>
    <row r="2012" spans="1:13" x14ac:dyDescent="0.2">
      <c r="A2012" s="3" t="s">
        <v>676</v>
      </c>
      <c r="B2012" s="3" t="s">
        <v>676</v>
      </c>
      <c r="C2012" s="2" t="s">
        <v>438</v>
      </c>
      <c r="D2012" s="3" t="s">
        <v>19</v>
      </c>
      <c r="E2012" s="3">
        <v>2019</v>
      </c>
      <c r="F2012" s="3" t="s">
        <v>439</v>
      </c>
      <c r="G2012" s="3" t="s">
        <v>440</v>
      </c>
      <c r="H2012" s="3" t="s">
        <v>2</v>
      </c>
      <c r="I2012" s="2" t="s">
        <v>508</v>
      </c>
      <c r="J2012" s="3" t="s">
        <v>178</v>
      </c>
      <c r="K2012" s="3" t="s">
        <v>178</v>
      </c>
      <c r="L2012" s="15">
        <v>1122.2</v>
      </c>
      <c r="M2012" s="15">
        <v>3112.55</v>
      </c>
    </row>
    <row r="2013" spans="1:13" x14ac:dyDescent="0.2">
      <c r="A2013" s="3" t="s">
        <v>676</v>
      </c>
      <c r="B2013" s="3" t="s">
        <v>676</v>
      </c>
      <c r="C2013" s="2" t="s">
        <v>438</v>
      </c>
      <c r="D2013" s="3" t="s">
        <v>19</v>
      </c>
      <c r="E2013" s="3">
        <v>2019</v>
      </c>
      <c r="F2013" s="3" t="s">
        <v>439</v>
      </c>
      <c r="G2013" s="3" t="s">
        <v>440</v>
      </c>
      <c r="H2013" s="3" t="s">
        <v>2</v>
      </c>
      <c r="I2013" s="2" t="s">
        <v>471</v>
      </c>
      <c r="J2013" s="3" t="s">
        <v>319</v>
      </c>
      <c r="K2013" s="3" t="s">
        <v>319</v>
      </c>
      <c r="L2013" s="15">
        <v>1122.2</v>
      </c>
      <c r="M2013" s="15">
        <v>3112.55</v>
      </c>
    </row>
    <row r="2014" spans="1:13" x14ac:dyDescent="0.2">
      <c r="A2014" s="3" t="s">
        <v>676</v>
      </c>
      <c r="B2014" s="3" t="s">
        <v>676</v>
      </c>
      <c r="C2014" s="2" t="s">
        <v>438</v>
      </c>
      <c r="D2014" s="3" t="s">
        <v>19</v>
      </c>
      <c r="E2014" s="3">
        <v>2019</v>
      </c>
      <c r="F2014" s="3" t="s">
        <v>439</v>
      </c>
      <c r="G2014" s="3" t="s">
        <v>440</v>
      </c>
      <c r="H2014" s="3" t="s">
        <v>2</v>
      </c>
      <c r="I2014" s="2" t="s">
        <v>445</v>
      </c>
      <c r="J2014" s="3" t="s">
        <v>178</v>
      </c>
      <c r="K2014" s="3" t="s">
        <v>178</v>
      </c>
      <c r="L2014" s="15">
        <v>1122.2</v>
      </c>
      <c r="M2014" s="15">
        <v>3112.55</v>
      </c>
    </row>
    <row r="2015" spans="1:13" x14ac:dyDescent="0.2">
      <c r="A2015" s="3" t="s">
        <v>676</v>
      </c>
      <c r="B2015" s="3" t="s">
        <v>676</v>
      </c>
      <c r="C2015" s="2" t="s">
        <v>438</v>
      </c>
      <c r="D2015" s="3" t="s">
        <v>19</v>
      </c>
      <c r="E2015" s="3">
        <v>2019</v>
      </c>
      <c r="F2015" s="3" t="s">
        <v>439</v>
      </c>
      <c r="G2015" s="3" t="s">
        <v>440</v>
      </c>
      <c r="H2015" s="3" t="s">
        <v>2</v>
      </c>
      <c r="I2015" s="2" t="s">
        <v>197</v>
      </c>
      <c r="J2015" s="3" t="s">
        <v>178</v>
      </c>
      <c r="K2015" s="3" t="s">
        <v>178</v>
      </c>
      <c r="L2015" s="15">
        <v>1122.2</v>
      </c>
      <c r="M2015" s="15">
        <v>3714.92</v>
      </c>
    </row>
    <row r="2016" spans="1:13" x14ac:dyDescent="0.2">
      <c r="A2016" s="3" t="s">
        <v>676</v>
      </c>
      <c r="B2016" s="3" t="s">
        <v>676</v>
      </c>
      <c r="C2016" s="2" t="s">
        <v>438</v>
      </c>
      <c r="D2016" s="3" t="s">
        <v>19</v>
      </c>
      <c r="E2016" s="3">
        <v>2019</v>
      </c>
      <c r="F2016" s="3" t="s">
        <v>439</v>
      </c>
      <c r="G2016" s="3" t="s">
        <v>440</v>
      </c>
      <c r="H2016" s="3" t="s">
        <v>2</v>
      </c>
      <c r="I2016" s="2" t="s">
        <v>508</v>
      </c>
      <c r="J2016" s="3" t="s">
        <v>178</v>
      </c>
      <c r="K2016" s="3" t="s">
        <v>178</v>
      </c>
      <c r="L2016" s="15">
        <v>1122.2</v>
      </c>
      <c r="M2016" s="15">
        <v>3112.55</v>
      </c>
    </row>
    <row r="2017" spans="1:13" x14ac:dyDescent="0.2">
      <c r="A2017" s="3" t="s">
        <v>676</v>
      </c>
      <c r="B2017" s="3" t="s">
        <v>676</v>
      </c>
      <c r="C2017" s="2" t="s">
        <v>438</v>
      </c>
      <c r="D2017" s="3" t="s">
        <v>19</v>
      </c>
      <c r="E2017" s="3">
        <v>2019</v>
      </c>
      <c r="F2017" s="3" t="s">
        <v>439</v>
      </c>
      <c r="G2017" s="3" t="s">
        <v>440</v>
      </c>
      <c r="H2017" s="3" t="s">
        <v>2</v>
      </c>
      <c r="I2017" s="2" t="s">
        <v>457</v>
      </c>
      <c r="J2017" s="3" t="s">
        <v>178</v>
      </c>
      <c r="K2017" s="3" t="s">
        <v>178</v>
      </c>
      <c r="L2017" s="15">
        <v>1122.2</v>
      </c>
      <c r="M2017" s="15">
        <v>3112.55</v>
      </c>
    </row>
    <row r="2018" spans="1:13" x14ac:dyDescent="0.2">
      <c r="A2018" s="3" t="s">
        <v>676</v>
      </c>
      <c r="B2018" s="3" t="s">
        <v>676</v>
      </c>
      <c r="C2018" s="2" t="s">
        <v>438</v>
      </c>
      <c r="D2018" s="3" t="s">
        <v>19</v>
      </c>
      <c r="E2018" s="3">
        <v>2019</v>
      </c>
      <c r="F2018" s="3" t="s">
        <v>439</v>
      </c>
      <c r="G2018" s="3" t="s">
        <v>440</v>
      </c>
      <c r="H2018" s="3" t="s">
        <v>2</v>
      </c>
      <c r="I2018" s="2" t="s">
        <v>457</v>
      </c>
      <c r="J2018" s="3" t="s">
        <v>178</v>
      </c>
      <c r="K2018" s="3" t="s">
        <v>178</v>
      </c>
      <c r="L2018" s="15">
        <v>1122.2</v>
      </c>
      <c r="M2018" s="15">
        <v>3112.55</v>
      </c>
    </row>
    <row r="2019" spans="1:13" x14ac:dyDescent="0.2">
      <c r="A2019" s="3" t="s">
        <v>676</v>
      </c>
      <c r="B2019" s="3" t="s">
        <v>676</v>
      </c>
      <c r="C2019" s="2" t="s">
        <v>438</v>
      </c>
      <c r="D2019" s="3" t="s">
        <v>19</v>
      </c>
      <c r="E2019" s="3">
        <v>2019</v>
      </c>
      <c r="F2019" s="3" t="s">
        <v>439</v>
      </c>
      <c r="G2019" s="3" t="s">
        <v>440</v>
      </c>
      <c r="H2019" s="3" t="s">
        <v>2</v>
      </c>
      <c r="I2019" s="2" t="s">
        <v>457</v>
      </c>
      <c r="J2019" s="3" t="s">
        <v>178</v>
      </c>
      <c r="K2019" s="3" t="s">
        <v>178</v>
      </c>
      <c r="L2019" s="15">
        <v>1122.2</v>
      </c>
      <c r="M2019" s="15">
        <v>3112.55</v>
      </c>
    </row>
    <row r="2020" spans="1:13" x14ac:dyDescent="0.2">
      <c r="A2020" s="3" t="s">
        <v>676</v>
      </c>
      <c r="B2020" s="3" t="s">
        <v>676</v>
      </c>
      <c r="C2020" s="2" t="s">
        <v>438</v>
      </c>
      <c r="D2020" s="3" t="s">
        <v>19</v>
      </c>
      <c r="E2020" s="3">
        <v>2019</v>
      </c>
      <c r="F2020" s="3" t="s">
        <v>439</v>
      </c>
      <c r="G2020" s="3" t="s">
        <v>440</v>
      </c>
      <c r="H2020" s="3" t="s">
        <v>2</v>
      </c>
      <c r="I2020" s="2" t="s">
        <v>458</v>
      </c>
      <c r="J2020" s="3" t="s">
        <v>178</v>
      </c>
      <c r="K2020" s="3" t="s">
        <v>178</v>
      </c>
      <c r="L2020" s="15">
        <v>1122.2</v>
      </c>
      <c r="M2020" s="15">
        <v>3112.55</v>
      </c>
    </row>
    <row r="2021" spans="1:13" x14ac:dyDescent="0.2">
      <c r="A2021" s="3" t="s">
        <v>676</v>
      </c>
      <c r="B2021" s="3" t="s">
        <v>676</v>
      </c>
      <c r="C2021" s="2" t="s">
        <v>438</v>
      </c>
      <c r="D2021" s="3" t="s">
        <v>19</v>
      </c>
      <c r="E2021" s="3">
        <v>2019</v>
      </c>
      <c r="F2021" s="3" t="s">
        <v>439</v>
      </c>
      <c r="G2021" s="3" t="s">
        <v>440</v>
      </c>
      <c r="H2021" s="3" t="s">
        <v>2</v>
      </c>
      <c r="I2021" s="2" t="s">
        <v>454</v>
      </c>
      <c r="J2021" s="3" t="s">
        <v>178</v>
      </c>
      <c r="K2021" s="3" t="s">
        <v>178</v>
      </c>
      <c r="L2021" s="15">
        <v>1122.2</v>
      </c>
      <c r="M2021" s="15">
        <v>3112.55</v>
      </c>
    </row>
    <row r="2022" spans="1:13" x14ac:dyDescent="0.2">
      <c r="A2022" s="3" t="s">
        <v>676</v>
      </c>
      <c r="B2022" s="3" t="s">
        <v>676</v>
      </c>
      <c r="C2022" s="2" t="s">
        <v>438</v>
      </c>
      <c r="D2022" s="3" t="s">
        <v>19</v>
      </c>
      <c r="E2022" s="3">
        <v>2019</v>
      </c>
      <c r="F2022" s="3" t="s">
        <v>439</v>
      </c>
      <c r="G2022" s="3" t="s">
        <v>440</v>
      </c>
      <c r="H2022" s="3" t="s">
        <v>2</v>
      </c>
      <c r="I2022" s="2" t="s">
        <v>509</v>
      </c>
      <c r="J2022" s="3" t="s">
        <v>178</v>
      </c>
      <c r="K2022" s="3" t="s">
        <v>178</v>
      </c>
      <c r="L2022" s="15">
        <v>1122.2</v>
      </c>
      <c r="M2022" s="15">
        <v>3814.15</v>
      </c>
    </row>
    <row r="2023" spans="1:13" x14ac:dyDescent="0.2">
      <c r="A2023" s="3" t="s">
        <v>676</v>
      </c>
      <c r="B2023" s="3" t="s">
        <v>676</v>
      </c>
      <c r="C2023" s="2" t="s">
        <v>438</v>
      </c>
      <c r="D2023" s="3" t="s">
        <v>19</v>
      </c>
      <c r="E2023" s="3">
        <v>2019</v>
      </c>
      <c r="F2023" s="3" t="s">
        <v>439</v>
      </c>
      <c r="G2023" s="3" t="s">
        <v>440</v>
      </c>
      <c r="H2023" s="3" t="s">
        <v>2</v>
      </c>
      <c r="I2023" s="2" t="s">
        <v>509</v>
      </c>
      <c r="J2023" s="3" t="s">
        <v>178</v>
      </c>
      <c r="K2023" s="3" t="s">
        <v>178</v>
      </c>
      <c r="L2023" s="15">
        <v>1122.2</v>
      </c>
      <c r="M2023" s="15">
        <v>3814.15</v>
      </c>
    </row>
    <row r="2024" spans="1:13" x14ac:dyDescent="0.2">
      <c r="A2024" s="3" t="s">
        <v>676</v>
      </c>
      <c r="B2024" s="3" t="s">
        <v>676</v>
      </c>
      <c r="C2024" s="2" t="s">
        <v>438</v>
      </c>
      <c r="D2024" s="3" t="s">
        <v>19</v>
      </c>
      <c r="E2024" s="3">
        <v>2019</v>
      </c>
      <c r="F2024" s="3" t="s">
        <v>439</v>
      </c>
      <c r="G2024" s="3" t="s">
        <v>440</v>
      </c>
      <c r="H2024" s="3" t="s">
        <v>2</v>
      </c>
      <c r="I2024" s="2" t="s">
        <v>472</v>
      </c>
      <c r="J2024" s="3" t="s">
        <v>396</v>
      </c>
      <c r="K2024" s="3" t="s">
        <v>396</v>
      </c>
      <c r="L2024" s="15">
        <v>1122.2</v>
      </c>
      <c r="M2024" s="15">
        <v>3112.55</v>
      </c>
    </row>
    <row r="2025" spans="1:13" x14ac:dyDescent="0.2">
      <c r="A2025" s="3" t="s">
        <v>676</v>
      </c>
      <c r="B2025" s="3" t="s">
        <v>676</v>
      </c>
      <c r="C2025" s="2" t="s">
        <v>438</v>
      </c>
      <c r="D2025" s="3" t="s">
        <v>19</v>
      </c>
      <c r="E2025" s="3">
        <v>2019</v>
      </c>
      <c r="F2025" s="3" t="s">
        <v>439</v>
      </c>
      <c r="G2025" s="3" t="s">
        <v>440</v>
      </c>
      <c r="H2025" s="3" t="s">
        <v>2</v>
      </c>
      <c r="I2025" s="2" t="s">
        <v>465</v>
      </c>
      <c r="J2025" s="3" t="s">
        <v>396</v>
      </c>
      <c r="K2025" s="3" t="s">
        <v>396</v>
      </c>
      <c r="L2025" s="15">
        <v>1122.2</v>
      </c>
      <c r="M2025" s="15">
        <v>3112.55</v>
      </c>
    </row>
    <row r="2026" spans="1:13" x14ac:dyDescent="0.2">
      <c r="A2026" s="3" t="s">
        <v>676</v>
      </c>
      <c r="B2026" s="3" t="s">
        <v>676</v>
      </c>
      <c r="C2026" s="2" t="s">
        <v>438</v>
      </c>
      <c r="D2026" s="3" t="s">
        <v>19</v>
      </c>
      <c r="E2026" s="3">
        <v>2019</v>
      </c>
      <c r="F2026" s="3" t="s">
        <v>439</v>
      </c>
      <c r="G2026" s="3" t="s">
        <v>440</v>
      </c>
      <c r="H2026" s="3" t="s">
        <v>2</v>
      </c>
      <c r="I2026" s="2" t="s">
        <v>475</v>
      </c>
      <c r="J2026" s="3" t="s">
        <v>178</v>
      </c>
      <c r="K2026" s="3" t="s">
        <v>178</v>
      </c>
      <c r="L2026" s="15">
        <v>1122.2</v>
      </c>
      <c r="M2026" s="15">
        <v>3814.15</v>
      </c>
    </row>
    <row r="2027" spans="1:13" x14ac:dyDescent="0.2">
      <c r="A2027" s="3" t="s">
        <v>676</v>
      </c>
      <c r="B2027" s="3" t="s">
        <v>676</v>
      </c>
      <c r="C2027" s="2" t="s">
        <v>438</v>
      </c>
      <c r="D2027" s="3" t="s">
        <v>19</v>
      </c>
      <c r="E2027" s="3">
        <v>2019</v>
      </c>
      <c r="F2027" s="3" t="s">
        <v>439</v>
      </c>
      <c r="G2027" s="3" t="s">
        <v>440</v>
      </c>
      <c r="H2027" s="3" t="s">
        <v>2</v>
      </c>
      <c r="I2027" s="2" t="s">
        <v>501</v>
      </c>
      <c r="J2027" s="3" t="s">
        <v>178</v>
      </c>
      <c r="K2027" s="3" t="s">
        <v>178</v>
      </c>
      <c r="L2027" s="15">
        <v>1122.2</v>
      </c>
      <c r="M2027" s="15">
        <v>3112.55</v>
      </c>
    </row>
    <row r="2028" spans="1:13" x14ac:dyDescent="0.2">
      <c r="A2028" s="3" t="s">
        <v>676</v>
      </c>
      <c r="B2028" s="3" t="s">
        <v>676</v>
      </c>
      <c r="C2028" s="2" t="s">
        <v>438</v>
      </c>
      <c r="D2028" s="3" t="s">
        <v>19</v>
      </c>
      <c r="E2028" s="3">
        <v>2019</v>
      </c>
      <c r="F2028" s="3" t="s">
        <v>439</v>
      </c>
      <c r="G2028" s="3" t="s">
        <v>440</v>
      </c>
      <c r="H2028" s="3" t="s">
        <v>2</v>
      </c>
      <c r="I2028" s="2" t="s">
        <v>496</v>
      </c>
      <c r="J2028" s="3" t="s">
        <v>178</v>
      </c>
      <c r="K2028" s="3" t="s">
        <v>178</v>
      </c>
      <c r="L2028" s="15">
        <v>1122.2</v>
      </c>
      <c r="M2028" s="15">
        <v>3112.55</v>
      </c>
    </row>
    <row r="2029" spans="1:13" x14ac:dyDescent="0.2">
      <c r="A2029" s="3" t="s">
        <v>676</v>
      </c>
      <c r="B2029" s="3" t="s">
        <v>676</v>
      </c>
      <c r="C2029" s="2" t="s">
        <v>438</v>
      </c>
      <c r="D2029" s="3" t="s">
        <v>19</v>
      </c>
      <c r="E2029" s="3">
        <v>2019</v>
      </c>
      <c r="F2029" s="3" t="s">
        <v>439</v>
      </c>
      <c r="G2029" s="3" t="s">
        <v>440</v>
      </c>
      <c r="H2029" s="3" t="s">
        <v>2</v>
      </c>
      <c r="I2029" s="2" t="s">
        <v>459</v>
      </c>
      <c r="J2029" s="3" t="s">
        <v>396</v>
      </c>
      <c r="K2029" s="3" t="s">
        <v>396</v>
      </c>
      <c r="L2029" s="15">
        <v>1122.2</v>
      </c>
      <c r="M2029" s="15">
        <v>3112.55</v>
      </c>
    </row>
    <row r="2030" spans="1:13" x14ac:dyDescent="0.2">
      <c r="A2030" s="3" t="s">
        <v>676</v>
      </c>
      <c r="B2030" s="3" t="s">
        <v>676</v>
      </c>
      <c r="C2030" s="2" t="s">
        <v>438</v>
      </c>
      <c r="D2030" s="3" t="s">
        <v>19</v>
      </c>
      <c r="E2030" s="3">
        <v>2019</v>
      </c>
      <c r="F2030" s="3" t="s">
        <v>439</v>
      </c>
      <c r="G2030" s="3" t="s">
        <v>440</v>
      </c>
      <c r="H2030" s="3" t="s">
        <v>2</v>
      </c>
      <c r="I2030" s="2" t="s">
        <v>492</v>
      </c>
      <c r="J2030" s="3" t="s">
        <v>178</v>
      </c>
      <c r="K2030" s="3" t="s">
        <v>178</v>
      </c>
      <c r="L2030" s="15">
        <v>1122.2</v>
      </c>
      <c r="M2030" s="15">
        <v>3112.55</v>
      </c>
    </row>
    <row r="2031" spans="1:13" x14ac:dyDescent="0.2">
      <c r="A2031" s="3" t="s">
        <v>676</v>
      </c>
      <c r="B2031" s="3" t="s">
        <v>676</v>
      </c>
      <c r="C2031" s="2" t="s">
        <v>438</v>
      </c>
      <c r="D2031" s="3" t="s">
        <v>19</v>
      </c>
      <c r="E2031" s="3">
        <v>2019</v>
      </c>
      <c r="F2031" s="3" t="s">
        <v>439</v>
      </c>
      <c r="G2031" s="3" t="s">
        <v>440</v>
      </c>
      <c r="H2031" s="3" t="s">
        <v>2</v>
      </c>
      <c r="I2031" s="2" t="s">
        <v>196</v>
      </c>
      <c r="J2031" s="3" t="s">
        <v>396</v>
      </c>
      <c r="K2031" s="3" t="s">
        <v>396</v>
      </c>
      <c r="L2031" s="15">
        <v>1122.2</v>
      </c>
      <c r="M2031" s="15">
        <v>3714.92</v>
      </c>
    </row>
    <row r="2032" spans="1:13" x14ac:dyDescent="0.2">
      <c r="A2032" s="3" t="s">
        <v>676</v>
      </c>
      <c r="B2032" s="3" t="s">
        <v>676</v>
      </c>
      <c r="C2032" s="2" t="s">
        <v>438</v>
      </c>
      <c r="D2032" s="3" t="s">
        <v>19</v>
      </c>
      <c r="E2032" s="3">
        <v>2019</v>
      </c>
      <c r="F2032" s="3" t="s">
        <v>439</v>
      </c>
      <c r="G2032" s="3" t="s">
        <v>440</v>
      </c>
      <c r="H2032" s="3" t="s">
        <v>2</v>
      </c>
      <c r="I2032" s="2" t="s">
        <v>510</v>
      </c>
      <c r="J2032" s="59" t="s">
        <v>677</v>
      </c>
      <c r="K2032" s="59" t="s">
        <v>677</v>
      </c>
      <c r="L2032" s="15">
        <v>1122.2</v>
      </c>
      <c r="M2032" s="15">
        <v>3112.55</v>
      </c>
    </row>
    <row r="2033" spans="1:13" x14ac:dyDescent="0.2">
      <c r="A2033" s="3" t="s">
        <v>676</v>
      </c>
      <c r="B2033" s="3" t="s">
        <v>676</v>
      </c>
      <c r="C2033" s="2" t="s">
        <v>438</v>
      </c>
      <c r="D2033" s="3" t="s">
        <v>19</v>
      </c>
      <c r="E2033" s="3">
        <v>2019</v>
      </c>
      <c r="F2033" s="3" t="s">
        <v>439</v>
      </c>
      <c r="G2033" s="3" t="s">
        <v>440</v>
      </c>
      <c r="H2033" s="3" t="s">
        <v>2</v>
      </c>
      <c r="I2033" s="2" t="s">
        <v>476</v>
      </c>
      <c r="J2033" s="3" t="s">
        <v>178</v>
      </c>
      <c r="K2033" s="3" t="s">
        <v>178</v>
      </c>
      <c r="L2033" s="15">
        <v>1122.2</v>
      </c>
      <c r="M2033" s="15">
        <v>3112.55</v>
      </c>
    </row>
    <row r="2034" spans="1:13" x14ac:dyDescent="0.2">
      <c r="A2034" s="3" t="s">
        <v>676</v>
      </c>
      <c r="B2034" s="3" t="s">
        <v>676</v>
      </c>
      <c r="C2034" s="2" t="s">
        <v>438</v>
      </c>
      <c r="D2034" s="3" t="s">
        <v>19</v>
      </c>
      <c r="E2034" s="3">
        <v>2019</v>
      </c>
      <c r="F2034" s="3" t="s">
        <v>439</v>
      </c>
      <c r="G2034" s="3" t="s">
        <v>440</v>
      </c>
      <c r="H2034" s="3" t="s">
        <v>2</v>
      </c>
      <c r="I2034" s="2" t="s">
        <v>474</v>
      </c>
      <c r="J2034" s="3" t="s">
        <v>396</v>
      </c>
      <c r="K2034" s="3" t="s">
        <v>396</v>
      </c>
      <c r="L2034" s="15">
        <v>1122.2</v>
      </c>
      <c r="M2034" s="15">
        <v>3647.92</v>
      </c>
    </row>
    <row r="2035" spans="1:13" x14ac:dyDescent="0.2">
      <c r="A2035" s="3" t="s">
        <v>676</v>
      </c>
      <c r="B2035" s="3" t="s">
        <v>676</v>
      </c>
      <c r="C2035" s="2" t="s">
        <v>438</v>
      </c>
      <c r="D2035" s="3" t="s">
        <v>19</v>
      </c>
      <c r="E2035" s="3">
        <v>2019</v>
      </c>
      <c r="F2035" s="3" t="s">
        <v>439</v>
      </c>
      <c r="G2035" s="3" t="s">
        <v>440</v>
      </c>
      <c r="H2035" s="3" t="s">
        <v>2</v>
      </c>
      <c r="I2035" s="2" t="s">
        <v>242</v>
      </c>
      <c r="J2035" s="3" t="s">
        <v>396</v>
      </c>
      <c r="K2035" s="3" t="s">
        <v>396</v>
      </c>
      <c r="L2035" s="15">
        <v>1122.2</v>
      </c>
      <c r="M2035" s="15">
        <v>3112.55</v>
      </c>
    </row>
    <row r="2036" spans="1:13" x14ac:dyDescent="0.2">
      <c r="A2036" s="3" t="s">
        <v>676</v>
      </c>
      <c r="B2036" s="3" t="s">
        <v>676</v>
      </c>
      <c r="C2036" s="2" t="s">
        <v>438</v>
      </c>
      <c r="D2036" s="3" t="s">
        <v>19</v>
      </c>
      <c r="E2036" s="3">
        <v>2019</v>
      </c>
      <c r="F2036" s="3" t="s">
        <v>439</v>
      </c>
      <c r="G2036" s="3" t="s">
        <v>440</v>
      </c>
      <c r="H2036" s="3" t="s">
        <v>2</v>
      </c>
      <c r="I2036" s="2" t="s">
        <v>511</v>
      </c>
      <c r="J2036" s="3" t="s">
        <v>178</v>
      </c>
      <c r="K2036" s="3" t="s">
        <v>178</v>
      </c>
      <c r="L2036" s="15">
        <v>1122.2</v>
      </c>
      <c r="M2036" s="15">
        <v>3112.55</v>
      </c>
    </row>
    <row r="2037" spans="1:13" x14ac:dyDescent="0.2">
      <c r="A2037" s="3" t="s">
        <v>676</v>
      </c>
      <c r="B2037" s="3" t="s">
        <v>676</v>
      </c>
      <c r="C2037" s="2" t="s">
        <v>438</v>
      </c>
      <c r="D2037" s="3" t="s">
        <v>19</v>
      </c>
      <c r="E2037" s="3">
        <v>2019</v>
      </c>
      <c r="F2037" s="3" t="s">
        <v>439</v>
      </c>
      <c r="G2037" s="3" t="s">
        <v>440</v>
      </c>
      <c r="H2037" s="3" t="s">
        <v>2</v>
      </c>
      <c r="I2037" s="2" t="s">
        <v>509</v>
      </c>
      <c r="J2037" s="3" t="s">
        <v>178</v>
      </c>
      <c r="K2037" s="3" t="s">
        <v>178</v>
      </c>
      <c r="L2037" s="15">
        <v>1122.2</v>
      </c>
      <c r="M2037" s="15">
        <v>3814.15</v>
      </c>
    </row>
    <row r="2038" spans="1:13" x14ac:dyDescent="0.2">
      <c r="A2038" s="3" t="s">
        <v>676</v>
      </c>
      <c r="B2038" s="3" t="s">
        <v>676</v>
      </c>
      <c r="C2038" s="2" t="s">
        <v>438</v>
      </c>
      <c r="D2038" s="3" t="s">
        <v>19</v>
      </c>
      <c r="E2038" s="3">
        <v>2019</v>
      </c>
      <c r="F2038" s="3" t="s">
        <v>439</v>
      </c>
      <c r="G2038" s="3" t="s">
        <v>440</v>
      </c>
      <c r="H2038" s="3" t="s">
        <v>2</v>
      </c>
      <c r="I2038" s="2" t="s">
        <v>496</v>
      </c>
      <c r="J2038" s="3" t="s">
        <v>178</v>
      </c>
      <c r="K2038" s="3" t="s">
        <v>178</v>
      </c>
      <c r="L2038" s="15">
        <v>1122.2</v>
      </c>
      <c r="M2038" s="15">
        <v>3112.55</v>
      </c>
    </row>
    <row r="2039" spans="1:13" x14ac:dyDescent="0.2">
      <c r="A2039" s="3" t="s">
        <v>676</v>
      </c>
      <c r="B2039" s="3" t="s">
        <v>676</v>
      </c>
      <c r="C2039" s="2" t="s">
        <v>438</v>
      </c>
      <c r="D2039" s="3" t="s">
        <v>19</v>
      </c>
      <c r="E2039" s="3">
        <v>2019</v>
      </c>
      <c r="F2039" s="3" t="s">
        <v>439</v>
      </c>
      <c r="G2039" s="3" t="s">
        <v>440</v>
      </c>
      <c r="H2039" s="3" t="s">
        <v>2</v>
      </c>
      <c r="I2039" s="2" t="s">
        <v>459</v>
      </c>
      <c r="J2039" s="3" t="s">
        <v>396</v>
      </c>
      <c r="K2039" s="3" t="s">
        <v>396</v>
      </c>
      <c r="L2039" s="15">
        <v>1122.2</v>
      </c>
      <c r="M2039" s="15">
        <v>3112.55</v>
      </c>
    </row>
    <row r="2040" spans="1:13" x14ac:dyDescent="0.2">
      <c r="A2040" s="3" t="s">
        <v>676</v>
      </c>
      <c r="B2040" s="3" t="s">
        <v>676</v>
      </c>
      <c r="C2040" s="2" t="s">
        <v>438</v>
      </c>
      <c r="D2040" s="3" t="s">
        <v>19</v>
      </c>
      <c r="E2040" s="3">
        <v>2019</v>
      </c>
      <c r="F2040" s="3" t="s">
        <v>439</v>
      </c>
      <c r="G2040" s="3" t="s">
        <v>440</v>
      </c>
      <c r="H2040" s="3" t="s">
        <v>2</v>
      </c>
      <c r="I2040" s="2" t="s">
        <v>486</v>
      </c>
      <c r="J2040" s="3" t="s">
        <v>396</v>
      </c>
      <c r="K2040" s="3" t="s">
        <v>396</v>
      </c>
      <c r="L2040" s="15">
        <v>1122.2</v>
      </c>
      <c r="M2040" s="15">
        <v>3112.55</v>
      </c>
    </row>
    <row r="2041" spans="1:13" x14ac:dyDescent="0.2">
      <c r="A2041" s="3" t="s">
        <v>676</v>
      </c>
      <c r="B2041" s="3" t="s">
        <v>676</v>
      </c>
      <c r="C2041" s="2" t="s">
        <v>438</v>
      </c>
      <c r="D2041" s="3" t="s">
        <v>19</v>
      </c>
      <c r="E2041" s="3">
        <v>2019</v>
      </c>
      <c r="F2041" s="3" t="s">
        <v>439</v>
      </c>
      <c r="G2041" s="3" t="s">
        <v>440</v>
      </c>
      <c r="H2041" s="3" t="s">
        <v>2</v>
      </c>
      <c r="I2041" s="2" t="s">
        <v>485</v>
      </c>
      <c r="J2041" s="3" t="s">
        <v>178</v>
      </c>
      <c r="K2041" s="3" t="s">
        <v>178</v>
      </c>
      <c r="L2041" s="15">
        <v>1122.2</v>
      </c>
      <c r="M2041" s="15">
        <v>3112.55</v>
      </c>
    </row>
    <row r="2042" spans="1:13" x14ac:dyDescent="0.2">
      <c r="A2042" s="3" t="s">
        <v>676</v>
      </c>
      <c r="B2042" s="3" t="s">
        <v>676</v>
      </c>
      <c r="C2042" s="2" t="s">
        <v>438</v>
      </c>
      <c r="D2042" s="3" t="s">
        <v>19</v>
      </c>
      <c r="E2042" s="3">
        <v>2019</v>
      </c>
      <c r="F2042" s="3" t="s">
        <v>439</v>
      </c>
      <c r="G2042" s="3" t="s">
        <v>440</v>
      </c>
      <c r="H2042" s="3" t="s">
        <v>2</v>
      </c>
      <c r="I2042" s="2" t="s">
        <v>449</v>
      </c>
      <c r="J2042" s="3" t="s">
        <v>178</v>
      </c>
      <c r="K2042" s="3" t="s">
        <v>178</v>
      </c>
      <c r="L2042" s="15">
        <v>1122.2</v>
      </c>
      <c r="M2042" s="15">
        <v>3112.55</v>
      </c>
    </row>
    <row r="2043" spans="1:13" x14ac:dyDescent="0.2">
      <c r="A2043" s="3" t="s">
        <v>676</v>
      </c>
      <c r="B2043" s="3" t="s">
        <v>676</v>
      </c>
      <c r="C2043" s="2" t="s">
        <v>438</v>
      </c>
      <c r="D2043" s="3" t="s">
        <v>19</v>
      </c>
      <c r="E2043" s="3">
        <v>2019</v>
      </c>
      <c r="F2043" s="3" t="s">
        <v>439</v>
      </c>
      <c r="G2043" s="3" t="s">
        <v>440</v>
      </c>
      <c r="H2043" s="3" t="s">
        <v>2</v>
      </c>
      <c r="I2043" s="2" t="s">
        <v>469</v>
      </c>
      <c r="J2043" s="3" t="s">
        <v>178</v>
      </c>
      <c r="K2043" s="3" t="s">
        <v>178</v>
      </c>
      <c r="L2043" s="15">
        <v>1122.2</v>
      </c>
      <c r="M2043" s="15">
        <v>3112.55</v>
      </c>
    </row>
    <row r="2044" spans="1:13" x14ac:dyDescent="0.2">
      <c r="A2044" s="3" t="s">
        <v>676</v>
      </c>
      <c r="B2044" s="3" t="s">
        <v>676</v>
      </c>
      <c r="C2044" s="2" t="s">
        <v>438</v>
      </c>
      <c r="D2044" s="3" t="s">
        <v>19</v>
      </c>
      <c r="E2044" s="3">
        <v>2019</v>
      </c>
      <c r="F2044" s="3" t="s">
        <v>439</v>
      </c>
      <c r="G2044" s="3" t="s">
        <v>440</v>
      </c>
      <c r="H2044" s="3" t="s">
        <v>2</v>
      </c>
      <c r="I2044" s="2" t="s">
        <v>467</v>
      </c>
      <c r="J2044" s="3" t="s">
        <v>178</v>
      </c>
      <c r="K2044" s="3" t="s">
        <v>178</v>
      </c>
      <c r="L2044" s="15">
        <v>1122.2</v>
      </c>
      <c r="M2044" s="15">
        <v>3112.55</v>
      </c>
    </row>
    <row r="2045" spans="1:13" x14ac:dyDescent="0.2">
      <c r="A2045" s="3" t="s">
        <v>676</v>
      </c>
      <c r="B2045" s="3" t="s">
        <v>676</v>
      </c>
      <c r="C2045" s="2" t="s">
        <v>438</v>
      </c>
      <c r="D2045" s="3" t="s">
        <v>19</v>
      </c>
      <c r="E2045" s="3">
        <v>2019</v>
      </c>
      <c r="F2045" s="3" t="s">
        <v>439</v>
      </c>
      <c r="G2045" s="3" t="s">
        <v>440</v>
      </c>
      <c r="H2045" s="3" t="s">
        <v>2</v>
      </c>
      <c r="I2045" s="2" t="s">
        <v>466</v>
      </c>
      <c r="J2045" s="3" t="s">
        <v>178</v>
      </c>
      <c r="K2045" s="3" t="s">
        <v>178</v>
      </c>
      <c r="L2045" s="15">
        <v>1122.2</v>
      </c>
      <c r="M2045" s="15">
        <v>3112.55</v>
      </c>
    </row>
    <row r="2046" spans="1:13" x14ac:dyDescent="0.2">
      <c r="A2046" s="3" t="s">
        <v>676</v>
      </c>
      <c r="B2046" s="3" t="s">
        <v>676</v>
      </c>
      <c r="C2046" s="2" t="s">
        <v>438</v>
      </c>
      <c r="D2046" s="3" t="s">
        <v>19</v>
      </c>
      <c r="E2046" s="3">
        <v>2019</v>
      </c>
      <c r="F2046" s="3" t="s">
        <v>439</v>
      </c>
      <c r="G2046" s="3" t="s">
        <v>440</v>
      </c>
      <c r="H2046" s="3" t="s">
        <v>2</v>
      </c>
      <c r="I2046" s="2" t="s">
        <v>466</v>
      </c>
      <c r="J2046" s="3" t="s">
        <v>178</v>
      </c>
      <c r="K2046" s="3" t="s">
        <v>178</v>
      </c>
      <c r="L2046" s="15">
        <v>1122.2</v>
      </c>
      <c r="M2046" s="15">
        <v>3112.55</v>
      </c>
    </row>
    <row r="2047" spans="1:13" x14ac:dyDescent="0.2">
      <c r="A2047" s="3" t="s">
        <v>676</v>
      </c>
      <c r="B2047" s="3" t="s">
        <v>676</v>
      </c>
      <c r="C2047" s="2" t="s">
        <v>438</v>
      </c>
      <c r="D2047" s="3" t="s">
        <v>19</v>
      </c>
      <c r="E2047" s="3">
        <v>2019</v>
      </c>
      <c r="F2047" s="3" t="s">
        <v>439</v>
      </c>
      <c r="G2047" s="3" t="s">
        <v>440</v>
      </c>
      <c r="H2047" s="3" t="s">
        <v>2</v>
      </c>
      <c r="I2047" s="2" t="s">
        <v>470</v>
      </c>
      <c r="J2047" s="3" t="s">
        <v>178</v>
      </c>
      <c r="K2047" s="3" t="s">
        <v>178</v>
      </c>
      <c r="L2047" s="15">
        <v>1122.2</v>
      </c>
      <c r="M2047" s="15">
        <v>3112.55</v>
      </c>
    </row>
    <row r="2048" spans="1:13" x14ac:dyDescent="0.2">
      <c r="A2048" s="3" t="s">
        <v>676</v>
      </c>
      <c r="B2048" s="3" t="s">
        <v>676</v>
      </c>
      <c r="C2048" s="2" t="s">
        <v>438</v>
      </c>
      <c r="D2048" s="3" t="s">
        <v>19</v>
      </c>
      <c r="E2048" s="3">
        <v>2019</v>
      </c>
      <c r="F2048" s="3" t="s">
        <v>439</v>
      </c>
      <c r="G2048" s="3" t="s">
        <v>440</v>
      </c>
      <c r="H2048" s="3" t="s">
        <v>2</v>
      </c>
      <c r="I2048" s="2" t="s">
        <v>204</v>
      </c>
      <c r="J2048" s="3" t="s">
        <v>178</v>
      </c>
      <c r="K2048" s="3" t="s">
        <v>178</v>
      </c>
      <c r="L2048" s="15">
        <v>1122.2</v>
      </c>
      <c r="M2048" s="15">
        <v>3814.15</v>
      </c>
    </row>
    <row r="2049" spans="1:13" x14ac:dyDescent="0.2">
      <c r="A2049" s="3" t="s">
        <v>676</v>
      </c>
      <c r="B2049" s="3" t="s">
        <v>676</v>
      </c>
      <c r="C2049" s="2" t="s">
        <v>438</v>
      </c>
      <c r="D2049" s="3" t="s">
        <v>19</v>
      </c>
      <c r="E2049" s="3">
        <v>2019</v>
      </c>
      <c r="F2049" s="3" t="s">
        <v>439</v>
      </c>
      <c r="G2049" s="3" t="s">
        <v>440</v>
      </c>
      <c r="H2049" s="3" t="s">
        <v>2</v>
      </c>
      <c r="I2049" s="2" t="s">
        <v>500</v>
      </c>
      <c r="J2049" s="3" t="s">
        <v>178</v>
      </c>
      <c r="K2049" s="3" t="s">
        <v>178</v>
      </c>
      <c r="L2049" s="15">
        <v>1122.2</v>
      </c>
      <c r="M2049" s="15">
        <v>3714.92</v>
      </c>
    </row>
    <row r="2050" spans="1:13" x14ac:dyDescent="0.2">
      <c r="A2050" s="3" t="s">
        <v>676</v>
      </c>
      <c r="B2050" s="3" t="s">
        <v>676</v>
      </c>
      <c r="C2050" s="2" t="s">
        <v>438</v>
      </c>
      <c r="D2050" s="3" t="s">
        <v>19</v>
      </c>
      <c r="E2050" s="3">
        <v>2019</v>
      </c>
      <c r="F2050" s="3" t="s">
        <v>439</v>
      </c>
      <c r="G2050" s="3" t="s">
        <v>440</v>
      </c>
      <c r="H2050" s="3" t="s">
        <v>2</v>
      </c>
      <c r="I2050" s="2" t="s">
        <v>197</v>
      </c>
      <c r="J2050" s="3" t="s">
        <v>178</v>
      </c>
      <c r="K2050" s="3" t="s">
        <v>178</v>
      </c>
      <c r="L2050" s="15">
        <v>1122.2</v>
      </c>
      <c r="M2050" s="15">
        <v>4005.28</v>
      </c>
    </row>
    <row r="2051" spans="1:13" x14ac:dyDescent="0.2">
      <c r="A2051" s="3" t="s">
        <v>676</v>
      </c>
      <c r="B2051" s="3" t="s">
        <v>676</v>
      </c>
      <c r="C2051" s="2" t="s">
        <v>438</v>
      </c>
      <c r="D2051" s="3" t="s">
        <v>19</v>
      </c>
      <c r="E2051" s="3">
        <v>2019</v>
      </c>
      <c r="F2051" s="3" t="s">
        <v>439</v>
      </c>
      <c r="G2051" s="3" t="s">
        <v>440</v>
      </c>
      <c r="H2051" s="3" t="s">
        <v>2</v>
      </c>
      <c r="I2051" s="2" t="s">
        <v>501</v>
      </c>
      <c r="J2051" s="3" t="s">
        <v>178</v>
      </c>
      <c r="K2051" s="3" t="s">
        <v>178</v>
      </c>
      <c r="L2051" s="15">
        <v>1122.2</v>
      </c>
      <c r="M2051" s="15">
        <v>3112.55</v>
      </c>
    </row>
    <row r="2052" spans="1:13" x14ac:dyDescent="0.2">
      <c r="A2052" s="3" t="s">
        <v>676</v>
      </c>
      <c r="B2052" s="3" t="s">
        <v>676</v>
      </c>
      <c r="C2052" s="2" t="s">
        <v>438</v>
      </c>
      <c r="D2052" s="3" t="s">
        <v>19</v>
      </c>
      <c r="E2052" s="3">
        <v>2019</v>
      </c>
      <c r="F2052" s="3" t="s">
        <v>439</v>
      </c>
      <c r="G2052" s="3" t="s">
        <v>440</v>
      </c>
      <c r="H2052" s="3" t="s">
        <v>2</v>
      </c>
      <c r="I2052" s="2" t="s">
        <v>479</v>
      </c>
      <c r="J2052" s="3" t="s">
        <v>178</v>
      </c>
      <c r="K2052" s="3" t="s">
        <v>178</v>
      </c>
      <c r="L2052" s="15">
        <v>1122.2</v>
      </c>
      <c r="M2052" s="15">
        <v>3814.15</v>
      </c>
    </row>
    <row r="2053" spans="1:13" x14ac:dyDescent="0.2">
      <c r="A2053" s="3" t="s">
        <v>676</v>
      </c>
      <c r="B2053" s="3" t="s">
        <v>676</v>
      </c>
      <c r="C2053" s="2" t="s">
        <v>438</v>
      </c>
      <c r="D2053" s="3" t="s">
        <v>19</v>
      </c>
      <c r="E2053" s="3">
        <v>2019</v>
      </c>
      <c r="F2053" s="3" t="s">
        <v>439</v>
      </c>
      <c r="G2053" s="3" t="s">
        <v>440</v>
      </c>
      <c r="H2053" s="3" t="s">
        <v>2</v>
      </c>
      <c r="I2053" s="2" t="s">
        <v>488</v>
      </c>
      <c r="J2053" s="3" t="s">
        <v>178</v>
      </c>
      <c r="K2053" s="3" t="s">
        <v>178</v>
      </c>
      <c r="L2053" s="15">
        <v>1122.2</v>
      </c>
      <c r="M2053" s="15">
        <v>3112.55</v>
      </c>
    </row>
    <row r="2054" spans="1:13" x14ac:dyDescent="0.2">
      <c r="A2054" s="3" t="s">
        <v>676</v>
      </c>
      <c r="B2054" s="3" t="s">
        <v>676</v>
      </c>
      <c r="C2054" s="2" t="s">
        <v>438</v>
      </c>
      <c r="D2054" s="3" t="s">
        <v>19</v>
      </c>
      <c r="E2054" s="3">
        <v>2019</v>
      </c>
      <c r="F2054" s="3" t="s">
        <v>439</v>
      </c>
      <c r="G2054" s="3" t="s">
        <v>440</v>
      </c>
      <c r="H2054" s="3" t="s">
        <v>2</v>
      </c>
      <c r="I2054" s="2" t="s">
        <v>325</v>
      </c>
      <c r="J2054" s="3" t="s">
        <v>178</v>
      </c>
      <c r="K2054" s="3" t="s">
        <v>178</v>
      </c>
      <c r="L2054" s="15">
        <v>1122.2</v>
      </c>
      <c r="M2054" s="15">
        <v>3112.55</v>
      </c>
    </row>
    <row r="2055" spans="1:13" x14ac:dyDescent="0.2">
      <c r="A2055" s="3" t="s">
        <v>676</v>
      </c>
      <c r="B2055" s="3" t="s">
        <v>676</v>
      </c>
      <c r="C2055" s="2" t="s">
        <v>438</v>
      </c>
      <c r="D2055" s="3" t="s">
        <v>19</v>
      </c>
      <c r="E2055" s="3">
        <v>2019</v>
      </c>
      <c r="F2055" s="3" t="s">
        <v>439</v>
      </c>
      <c r="G2055" s="3" t="s">
        <v>440</v>
      </c>
      <c r="H2055" s="3" t="s">
        <v>2</v>
      </c>
      <c r="I2055" s="2" t="s">
        <v>478</v>
      </c>
      <c r="J2055" s="3" t="s">
        <v>396</v>
      </c>
      <c r="K2055" s="3" t="s">
        <v>396</v>
      </c>
      <c r="L2055" s="15">
        <v>1122.2</v>
      </c>
      <c r="M2055" s="15">
        <v>3112.55</v>
      </c>
    </row>
    <row r="2056" spans="1:13" x14ac:dyDescent="0.2">
      <c r="A2056" s="3" t="s">
        <v>676</v>
      </c>
      <c r="B2056" s="3" t="s">
        <v>676</v>
      </c>
      <c r="C2056" s="2" t="s">
        <v>438</v>
      </c>
      <c r="D2056" s="3" t="s">
        <v>19</v>
      </c>
      <c r="E2056" s="3">
        <v>2019</v>
      </c>
      <c r="F2056" s="3" t="s">
        <v>439</v>
      </c>
      <c r="G2056" s="3" t="s">
        <v>440</v>
      </c>
      <c r="H2056" s="3" t="s">
        <v>2</v>
      </c>
      <c r="I2056" s="2" t="s">
        <v>242</v>
      </c>
      <c r="J2056" s="3" t="s">
        <v>396</v>
      </c>
      <c r="K2056" s="3" t="s">
        <v>396</v>
      </c>
      <c r="L2056" s="15">
        <v>1122.2</v>
      </c>
      <c r="M2056" s="15">
        <v>3112.55</v>
      </c>
    </row>
    <row r="2057" spans="1:13" x14ac:dyDescent="0.2">
      <c r="A2057" s="3" t="s">
        <v>676</v>
      </c>
      <c r="B2057" s="3" t="s">
        <v>676</v>
      </c>
      <c r="C2057" s="2" t="s">
        <v>438</v>
      </c>
      <c r="D2057" s="3" t="s">
        <v>19</v>
      </c>
      <c r="E2057" s="3">
        <v>2019</v>
      </c>
      <c r="F2057" s="3" t="s">
        <v>439</v>
      </c>
      <c r="G2057" s="3" t="s">
        <v>440</v>
      </c>
      <c r="H2057" s="3" t="s">
        <v>2</v>
      </c>
      <c r="I2057" s="2" t="s">
        <v>507</v>
      </c>
      <c r="J2057" s="3" t="s">
        <v>178</v>
      </c>
      <c r="K2057" s="3" t="s">
        <v>178</v>
      </c>
      <c r="L2057" s="15">
        <v>1122.2</v>
      </c>
      <c r="M2057" s="15">
        <v>3814.15</v>
      </c>
    </row>
    <row r="2058" spans="1:13" x14ac:dyDescent="0.2">
      <c r="A2058" s="3" t="s">
        <v>676</v>
      </c>
      <c r="B2058" s="3" t="s">
        <v>676</v>
      </c>
      <c r="C2058" s="2" t="s">
        <v>438</v>
      </c>
      <c r="D2058" s="3" t="s">
        <v>19</v>
      </c>
      <c r="E2058" s="3">
        <v>2019</v>
      </c>
      <c r="F2058" s="3" t="s">
        <v>439</v>
      </c>
      <c r="G2058" s="3" t="s">
        <v>440</v>
      </c>
      <c r="H2058" s="3" t="s">
        <v>2</v>
      </c>
      <c r="I2058" s="2" t="s">
        <v>501</v>
      </c>
      <c r="J2058" s="3" t="s">
        <v>178</v>
      </c>
      <c r="K2058" s="3" t="s">
        <v>178</v>
      </c>
      <c r="L2058" s="15">
        <v>1122.2</v>
      </c>
      <c r="M2058" s="15">
        <v>3112.55</v>
      </c>
    </row>
    <row r="2059" spans="1:13" x14ac:dyDescent="0.2">
      <c r="A2059" s="3" t="s">
        <v>676</v>
      </c>
      <c r="B2059" s="3" t="s">
        <v>676</v>
      </c>
      <c r="C2059" s="2" t="s">
        <v>438</v>
      </c>
      <c r="D2059" s="3" t="s">
        <v>19</v>
      </c>
      <c r="E2059" s="3">
        <v>2019</v>
      </c>
      <c r="F2059" s="3" t="s">
        <v>439</v>
      </c>
      <c r="G2059" s="3" t="s">
        <v>440</v>
      </c>
      <c r="H2059" s="3" t="s">
        <v>2</v>
      </c>
      <c r="I2059" s="2" t="s">
        <v>448</v>
      </c>
      <c r="J2059" s="3" t="s">
        <v>178</v>
      </c>
      <c r="K2059" s="3" t="s">
        <v>178</v>
      </c>
      <c r="L2059" s="15">
        <v>1122.2</v>
      </c>
      <c r="M2059" s="15">
        <v>3112.55</v>
      </c>
    </row>
    <row r="2060" spans="1:13" x14ac:dyDescent="0.2">
      <c r="A2060" s="3" t="s">
        <v>676</v>
      </c>
      <c r="B2060" s="3" t="s">
        <v>676</v>
      </c>
      <c r="C2060" s="2" t="s">
        <v>438</v>
      </c>
      <c r="D2060" s="3" t="s">
        <v>19</v>
      </c>
      <c r="E2060" s="3">
        <v>2019</v>
      </c>
      <c r="F2060" s="3" t="s">
        <v>439</v>
      </c>
      <c r="G2060" s="3" t="s">
        <v>440</v>
      </c>
      <c r="H2060" s="3" t="s">
        <v>2</v>
      </c>
      <c r="I2060" s="2" t="s">
        <v>497</v>
      </c>
      <c r="J2060" s="3" t="s">
        <v>396</v>
      </c>
      <c r="K2060" s="3" t="s">
        <v>396</v>
      </c>
      <c r="L2060" s="15">
        <v>1122.2</v>
      </c>
      <c r="M2060" s="15">
        <v>3112.55</v>
      </c>
    </row>
    <row r="2061" spans="1:13" x14ac:dyDescent="0.2">
      <c r="A2061" s="3" t="s">
        <v>676</v>
      </c>
      <c r="B2061" s="3" t="s">
        <v>676</v>
      </c>
      <c r="C2061" s="2" t="s">
        <v>438</v>
      </c>
      <c r="D2061" s="3" t="s">
        <v>19</v>
      </c>
      <c r="E2061" s="3">
        <v>2019</v>
      </c>
      <c r="F2061" s="3" t="s">
        <v>439</v>
      </c>
      <c r="G2061" s="3" t="s">
        <v>440</v>
      </c>
      <c r="H2061" s="3" t="s">
        <v>2</v>
      </c>
      <c r="I2061" s="2" t="s">
        <v>196</v>
      </c>
      <c r="J2061" s="3" t="s">
        <v>396</v>
      </c>
      <c r="K2061" s="3" t="s">
        <v>396</v>
      </c>
      <c r="L2061" s="15">
        <v>1122.2</v>
      </c>
      <c r="M2061" s="15">
        <v>3714.92</v>
      </c>
    </row>
    <row r="2062" spans="1:13" x14ac:dyDescent="0.2">
      <c r="A2062" s="3" t="s">
        <v>676</v>
      </c>
      <c r="B2062" s="3" t="s">
        <v>676</v>
      </c>
      <c r="C2062" s="2" t="s">
        <v>438</v>
      </c>
      <c r="D2062" s="3" t="s">
        <v>19</v>
      </c>
      <c r="E2062" s="3">
        <v>2019</v>
      </c>
      <c r="F2062" s="3" t="s">
        <v>439</v>
      </c>
      <c r="G2062" s="3" t="s">
        <v>440</v>
      </c>
      <c r="H2062" s="3" t="s">
        <v>2</v>
      </c>
      <c r="I2062" s="2" t="s">
        <v>494</v>
      </c>
      <c r="J2062" s="3" t="s">
        <v>178</v>
      </c>
      <c r="K2062" s="3" t="s">
        <v>178</v>
      </c>
      <c r="L2062" s="15">
        <v>1122.2</v>
      </c>
      <c r="M2062" s="15">
        <v>3112.55</v>
      </c>
    </row>
    <row r="2063" spans="1:13" x14ac:dyDescent="0.2">
      <c r="A2063" s="3" t="s">
        <v>676</v>
      </c>
      <c r="B2063" s="3" t="s">
        <v>676</v>
      </c>
      <c r="C2063" s="2" t="s">
        <v>438</v>
      </c>
      <c r="D2063" s="3" t="s">
        <v>19</v>
      </c>
      <c r="E2063" s="3">
        <v>2019</v>
      </c>
      <c r="F2063" s="3" t="s">
        <v>439</v>
      </c>
      <c r="G2063" s="3" t="s">
        <v>440</v>
      </c>
      <c r="H2063" s="3" t="s">
        <v>2</v>
      </c>
      <c r="I2063" s="2" t="s">
        <v>475</v>
      </c>
      <c r="J2063" s="3" t="s">
        <v>178</v>
      </c>
      <c r="K2063" s="3" t="s">
        <v>178</v>
      </c>
      <c r="L2063" s="15">
        <v>1122.2</v>
      </c>
      <c r="M2063" s="15">
        <v>3112.55</v>
      </c>
    </row>
    <row r="2064" spans="1:13" x14ac:dyDescent="0.2">
      <c r="A2064" s="3" t="s">
        <v>676</v>
      </c>
      <c r="B2064" s="3" t="s">
        <v>676</v>
      </c>
      <c r="C2064" s="2" t="s">
        <v>438</v>
      </c>
      <c r="D2064" s="3" t="s">
        <v>19</v>
      </c>
      <c r="E2064" s="3">
        <v>2019</v>
      </c>
      <c r="F2064" s="3" t="s">
        <v>439</v>
      </c>
      <c r="G2064" s="3" t="s">
        <v>440</v>
      </c>
      <c r="H2064" s="3" t="s">
        <v>2</v>
      </c>
      <c r="I2064" s="2" t="s">
        <v>196</v>
      </c>
      <c r="J2064" s="3" t="s">
        <v>396</v>
      </c>
      <c r="K2064" s="3" t="s">
        <v>396</v>
      </c>
      <c r="L2064" s="15">
        <v>1122.2</v>
      </c>
      <c r="M2064" s="15">
        <v>3714.92</v>
      </c>
    </row>
    <row r="2065" spans="1:13" x14ac:dyDescent="0.2">
      <c r="A2065" s="3" t="s">
        <v>676</v>
      </c>
      <c r="B2065" s="3" t="s">
        <v>676</v>
      </c>
      <c r="C2065" s="2" t="s">
        <v>438</v>
      </c>
      <c r="D2065" s="3" t="s">
        <v>19</v>
      </c>
      <c r="E2065" s="3">
        <v>2019</v>
      </c>
      <c r="F2065" s="3" t="s">
        <v>439</v>
      </c>
      <c r="G2065" s="3" t="s">
        <v>440</v>
      </c>
      <c r="H2065" s="3" t="s">
        <v>2</v>
      </c>
      <c r="I2065" s="2" t="s">
        <v>236</v>
      </c>
      <c r="J2065" s="59" t="s">
        <v>677</v>
      </c>
      <c r="K2065" s="59" t="s">
        <v>677</v>
      </c>
      <c r="L2065" s="15">
        <v>1122.2</v>
      </c>
      <c r="M2065" s="15">
        <v>3112.55</v>
      </c>
    </row>
    <row r="2066" spans="1:13" x14ac:dyDescent="0.2">
      <c r="A2066" s="3" t="s">
        <v>676</v>
      </c>
      <c r="B2066" s="3" t="s">
        <v>676</v>
      </c>
      <c r="C2066" s="2" t="s">
        <v>438</v>
      </c>
      <c r="D2066" s="3" t="s">
        <v>19</v>
      </c>
      <c r="E2066" s="3">
        <v>2019</v>
      </c>
      <c r="F2066" s="3" t="s">
        <v>439</v>
      </c>
      <c r="G2066" s="3" t="s">
        <v>440</v>
      </c>
      <c r="H2066" s="3" t="s">
        <v>2</v>
      </c>
      <c r="I2066" s="2" t="s">
        <v>486</v>
      </c>
      <c r="J2066" s="3" t="s">
        <v>396</v>
      </c>
      <c r="K2066" s="3" t="s">
        <v>396</v>
      </c>
      <c r="L2066" s="15">
        <v>1122.2</v>
      </c>
      <c r="M2066" s="15">
        <v>3112.55</v>
      </c>
    </row>
    <row r="2067" spans="1:13" x14ac:dyDescent="0.2">
      <c r="A2067" s="3" t="s">
        <v>676</v>
      </c>
      <c r="B2067" s="3" t="s">
        <v>676</v>
      </c>
      <c r="C2067" s="2" t="s">
        <v>438</v>
      </c>
      <c r="D2067" s="3" t="s">
        <v>19</v>
      </c>
      <c r="E2067" s="3">
        <v>2019</v>
      </c>
      <c r="F2067" s="3" t="s">
        <v>439</v>
      </c>
      <c r="G2067" s="3" t="s">
        <v>440</v>
      </c>
      <c r="H2067" s="3" t="s">
        <v>2</v>
      </c>
      <c r="I2067" s="2" t="s">
        <v>482</v>
      </c>
      <c r="J2067" s="3" t="s">
        <v>396</v>
      </c>
      <c r="K2067" s="3" t="s">
        <v>396</v>
      </c>
      <c r="L2067" s="15">
        <v>1122.2</v>
      </c>
      <c r="M2067" s="15">
        <v>3112.55</v>
      </c>
    </row>
    <row r="2068" spans="1:13" x14ac:dyDescent="0.2">
      <c r="A2068" s="3" t="s">
        <v>676</v>
      </c>
      <c r="B2068" s="3" t="s">
        <v>676</v>
      </c>
      <c r="C2068" s="2" t="s">
        <v>438</v>
      </c>
      <c r="D2068" s="3" t="s">
        <v>19</v>
      </c>
      <c r="E2068" s="3">
        <v>2019</v>
      </c>
      <c r="F2068" s="3" t="s">
        <v>439</v>
      </c>
      <c r="G2068" s="3" t="s">
        <v>440</v>
      </c>
      <c r="H2068" s="3" t="s">
        <v>2</v>
      </c>
      <c r="I2068" s="2" t="s">
        <v>512</v>
      </c>
      <c r="J2068" s="59" t="s">
        <v>677</v>
      </c>
      <c r="K2068" s="59" t="s">
        <v>677</v>
      </c>
      <c r="L2068" s="15">
        <v>1122.2</v>
      </c>
      <c r="M2068" s="15">
        <v>3112.55</v>
      </c>
    </row>
    <row r="2069" spans="1:13" x14ac:dyDescent="0.2">
      <c r="A2069" s="3" t="s">
        <v>676</v>
      </c>
      <c r="B2069" s="3" t="s">
        <v>676</v>
      </c>
      <c r="C2069" s="2" t="s">
        <v>438</v>
      </c>
      <c r="D2069" s="3" t="s">
        <v>19</v>
      </c>
      <c r="E2069" s="3">
        <v>2019</v>
      </c>
      <c r="F2069" s="3" t="s">
        <v>439</v>
      </c>
      <c r="G2069" s="3" t="s">
        <v>440</v>
      </c>
      <c r="H2069" s="3" t="s">
        <v>2</v>
      </c>
      <c r="I2069" s="2" t="s">
        <v>513</v>
      </c>
      <c r="J2069" s="3" t="s">
        <v>178</v>
      </c>
      <c r="K2069" s="3" t="s">
        <v>178</v>
      </c>
      <c r="L2069" s="15">
        <v>1122.2</v>
      </c>
      <c r="M2069" s="15">
        <v>3112.55</v>
      </c>
    </row>
    <row r="2070" spans="1:13" x14ac:dyDescent="0.2">
      <c r="A2070" s="3" t="s">
        <v>676</v>
      </c>
      <c r="B2070" s="3" t="s">
        <v>676</v>
      </c>
      <c r="C2070" s="2" t="s">
        <v>438</v>
      </c>
      <c r="D2070" s="3" t="s">
        <v>19</v>
      </c>
      <c r="E2070" s="3">
        <v>2019</v>
      </c>
      <c r="F2070" s="3" t="s">
        <v>439</v>
      </c>
      <c r="G2070" s="3" t="s">
        <v>440</v>
      </c>
      <c r="H2070" s="3" t="s">
        <v>2</v>
      </c>
      <c r="I2070" s="2" t="s">
        <v>497</v>
      </c>
      <c r="J2070" s="3" t="s">
        <v>396</v>
      </c>
      <c r="K2070" s="3" t="s">
        <v>396</v>
      </c>
      <c r="L2070" s="15">
        <v>1122.2</v>
      </c>
      <c r="M2070" s="15">
        <v>3112.55</v>
      </c>
    </row>
    <row r="2071" spans="1:13" x14ac:dyDescent="0.2">
      <c r="A2071" s="3" t="s">
        <v>676</v>
      </c>
      <c r="B2071" s="3" t="s">
        <v>676</v>
      </c>
      <c r="C2071" s="2" t="s">
        <v>438</v>
      </c>
      <c r="D2071" s="3" t="s">
        <v>19</v>
      </c>
      <c r="E2071" s="3">
        <v>2019</v>
      </c>
      <c r="F2071" s="3" t="s">
        <v>439</v>
      </c>
      <c r="G2071" s="3" t="s">
        <v>440</v>
      </c>
      <c r="H2071" s="3" t="s">
        <v>2</v>
      </c>
      <c r="I2071" s="2" t="s">
        <v>477</v>
      </c>
      <c r="J2071" s="3" t="s">
        <v>178</v>
      </c>
      <c r="K2071" s="3" t="s">
        <v>178</v>
      </c>
      <c r="L2071" s="15">
        <v>1122.2</v>
      </c>
      <c r="M2071" s="15">
        <v>3112.55</v>
      </c>
    </row>
    <row r="2072" spans="1:13" x14ac:dyDescent="0.2">
      <c r="A2072" s="3" t="s">
        <v>676</v>
      </c>
      <c r="B2072" s="3" t="s">
        <v>676</v>
      </c>
      <c r="C2072" s="2" t="s">
        <v>438</v>
      </c>
      <c r="D2072" s="3" t="s">
        <v>19</v>
      </c>
      <c r="E2072" s="3">
        <v>2019</v>
      </c>
      <c r="F2072" s="3" t="s">
        <v>439</v>
      </c>
      <c r="G2072" s="3" t="s">
        <v>440</v>
      </c>
      <c r="H2072" s="3" t="s">
        <v>2</v>
      </c>
      <c r="I2072" s="2" t="s">
        <v>502</v>
      </c>
      <c r="J2072" s="3" t="s">
        <v>178</v>
      </c>
      <c r="K2072" s="3" t="s">
        <v>178</v>
      </c>
      <c r="L2072" s="15">
        <v>1122.2</v>
      </c>
      <c r="M2072" s="15">
        <v>4005.28</v>
      </c>
    </row>
    <row r="2073" spans="1:13" x14ac:dyDescent="0.2">
      <c r="A2073" s="3" t="s">
        <v>676</v>
      </c>
      <c r="B2073" s="3" t="s">
        <v>676</v>
      </c>
      <c r="C2073" s="2" t="s">
        <v>438</v>
      </c>
      <c r="D2073" s="3" t="s">
        <v>19</v>
      </c>
      <c r="E2073" s="3">
        <v>2019</v>
      </c>
      <c r="F2073" s="3" t="s">
        <v>439</v>
      </c>
      <c r="G2073" s="3" t="s">
        <v>440</v>
      </c>
      <c r="H2073" s="3" t="s">
        <v>2</v>
      </c>
      <c r="I2073" s="2" t="s">
        <v>204</v>
      </c>
      <c r="J2073" s="3" t="s">
        <v>516</v>
      </c>
      <c r="K2073" s="3" t="s">
        <v>516</v>
      </c>
      <c r="L2073" s="15">
        <v>1122.2</v>
      </c>
      <c r="M2073" s="15">
        <v>3112.55</v>
      </c>
    </row>
    <row r="2074" spans="1:13" x14ac:dyDescent="0.2">
      <c r="A2074" s="3" t="s">
        <v>676</v>
      </c>
      <c r="B2074" s="3" t="s">
        <v>676</v>
      </c>
      <c r="C2074" s="2" t="s">
        <v>438</v>
      </c>
      <c r="D2074" s="3" t="s">
        <v>19</v>
      </c>
      <c r="E2074" s="3">
        <v>2019</v>
      </c>
      <c r="F2074" s="3" t="s">
        <v>439</v>
      </c>
      <c r="G2074" s="3" t="s">
        <v>440</v>
      </c>
      <c r="H2074" s="3" t="s">
        <v>2</v>
      </c>
      <c r="I2074" s="2" t="s">
        <v>463</v>
      </c>
      <c r="J2074" s="3" t="s">
        <v>178</v>
      </c>
      <c r="K2074" s="3" t="s">
        <v>178</v>
      </c>
      <c r="L2074" s="15">
        <v>1122.2</v>
      </c>
      <c r="M2074" s="15">
        <v>3112.55</v>
      </c>
    </row>
    <row r="2075" spans="1:13" x14ac:dyDescent="0.2">
      <c r="A2075" s="3" t="s">
        <v>676</v>
      </c>
      <c r="B2075" s="3" t="s">
        <v>676</v>
      </c>
      <c r="C2075" s="2" t="s">
        <v>438</v>
      </c>
      <c r="D2075" s="3" t="s">
        <v>19</v>
      </c>
      <c r="E2075" s="3">
        <v>2019</v>
      </c>
      <c r="F2075" s="3" t="s">
        <v>439</v>
      </c>
      <c r="G2075" s="3" t="s">
        <v>440</v>
      </c>
      <c r="H2075" s="3" t="s">
        <v>2</v>
      </c>
      <c r="I2075" s="2" t="s">
        <v>148</v>
      </c>
      <c r="J2075" s="59" t="s">
        <v>677</v>
      </c>
      <c r="K2075" s="59" t="s">
        <v>677</v>
      </c>
      <c r="L2075" s="15">
        <v>1122.2</v>
      </c>
      <c r="M2075" s="15">
        <v>4005.28</v>
      </c>
    </row>
    <row r="2076" spans="1:13" x14ac:dyDescent="0.2">
      <c r="A2076" s="3" t="s">
        <v>676</v>
      </c>
      <c r="B2076" s="3" t="s">
        <v>676</v>
      </c>
      <c r="C2076" s="2" t="s">
        <v>438</v>
      </c>
      <c r="D2076" s="3" t="s">
        <v>19</v>
      </c>
      <c r="E2076" s="3">
        <v>2019</v>
      </c>
      <c r="F2076" s="3" t="s">
        <v>439</v>
      </c>
      <c r="G2076" s="3" t="s">
        <v>440</v>
      </c>
      <c r="H2076" s="3" t="s">
        <v>2</v>
      </c>
      <c r="I2076" s="2" t="s">
        <v>444</v>
      </c>
      <c r="J2076" s="3" t="s">
        <v>178</v>
      </c>
      <c r="K2076" s="3" t="s">
        <v>178</v>
      </c>
      <c r="L2076" s="15">
        <v>1122.2</v>
      </c>
      <c r="M2076" s="15">
        <v>3814.15</v>
      </c>
    </row>
    <row r="2077" spans="1:13" x14ac:dyDescent="0.2">
      <c r="A2077" s="3" t="s">
        <v>676</v>
      </c>
      <c r="B2077" s="3" t="s">
        <v>676</v>
      </c>
      <c r="C2077" s="2" t="s">
        <v>438</v>
      </c>
      <c r="D2077" s="3" t="s">
        <v>19</v>
      </c>
      <c r="E2077" s="3">
        <v>2019</v>
      </c>
      <c r="F2077" s="3" t="s">
        <v>439</v>
      </c>
      <c r="G2077" s="3" t="s">
        <v>440</v>
      </c>
      <c r="H2077" s="3" t="s">
        <v>2</v>
      </c>
      <c r="I2077" s="2" t="s">
        <v>405</v>
      </c>
      <c r="J2077" s="59" t="s">
        <v>677</v>
      </c>
      <c r="K2077" s="59" t="s">
        <v>677</v>
      </c>
      <c r="L2077" s="15">
        <v>1122.2</v>
      </c>
      <c r="M2077" s="15">
        <v>3112.55</v>
      </c>
    </row>
    <row r="2078" spans="1:13" x14ac:dyDescent="0.2">
      <c r="A2078" s="3" t="s">
        <v>676</v>
      </c>
      <c r="B2078" s="3" t="s">
        <v>676</v>
      </c>
      <c r="C2078" s="2" t="s">
        <v>438</v>
      </c>
      <c r="D2078" s="3" t="s">
        <v>19</v>
      </c>
      <c r="E2078" s="3">
        <v>2019</v>
      </c>
      <c r="F2078" s="3" t="s">
        <v>439</v>
      </c>
      <c r="G2078" s="3" t="s">
        <v>440</v>
      </c>
      <c r="H2078" s="3" t="s">
        <v>2</v>
      </c>
      <c r="I2078" s="2" t="s">
        <v>474</v>
      </c>
      <c r="J2078" s="3" t="s">
        <v>396</v>
      </c>
      <c r="K2078" s="3" t="s">
        <v>396</v>
      </c>
      <c r="L2078" s="15">
        <v>1122.2</v>
      </c>
      <c r="M2078" s="15">
        <v>4005.28</v>
      </c>
    </row>
    <row r="2079" spans="1:13" x14ac:dyDescent="0.2">
      <c r="A2079" s="3" t="s">
        <v>676</v>
      </c>
      <c r="B2079" s="3" t="s">
        <v>676</v>
      </c>
      <c r="C2079" s="2" t="s">
        <v>438</v>
      </c>
      <c r="D2079" s="3" t="s">
        <v>19</v>
      </c>
      <c r="E2079" s="3">
        <v>2019</v>
      </c>
      <c r="F2079" s="3" t="s">
        <v>439</v>
      </c>
      <c r="G2079" s="3" t="s">
        <v>440</v>
      </c>
      <c r="H2079" s="3" t="s">
        <v>2</v>
      </c>
      <c r="I2079" s="2" t="s">
        <v>500</v>
      </c>
      <c r="J2079" s="3" t="s">
        <v>178</v>
      </c>
      <c r="K2079" s="3" t="s">
        <v>178</v>
      </c>
      <c r="L2079" s="15">
        <v>1122.2</v>
      </c>
      <c r="M2079" s="15">
        <v>3714.92</v>
      </c>
    </row>
    <row r="2080" spans="1:13" x14ac:dyDescent="0.2">
      <c r="A2080" s="3" t="s">
        <v>676</v>
      </c>
      <c r="B2080" s="3" t="s">
        <v>676</v>
      </c>
      <c r="C2080" s="2" t="s">
        <v>438</v>
      </c>
      <c r="D2080" s="3" t="s">
        <v>19</v>
      </c>
      <c r="E2080" s="3">
        <v>2019</v>
      </c>
      <c r="F2080" s="3" t="s">
        <v>439</v>
      </c>
      <c r="G2080" s="3" t="s">
        <v>440</v>
      </c>
      <c r="H2080" s="3" t="s">
        <v>2</v>
      </c>
      <c r="I2080" s="2" t="s">
        <v>322</v>
      </c>
      <c r="J2080" s="3" t="s">
        <v>178</v>
      </c>
      <c r="K2080" s="3" t="s">
        <v>178</v>
      </c>
      <c r="L2080" s="15">
        <v>1122.2</v>
      </c>
      <c r="M2080" s="15">
        <v>3112.55</v>
      </c>
    </row>
    <row r="2081" spans="1:13" x14ac:dyDescent="0.2">
      <c r="A2081" s="3" t="s">
        <v>676</v>
      </c>
      <c r="B2081" s="3" t="s">
        <v>676</v>
      </c>
      <c r="C2081" s="2" t="s">
        <v>438</v>
      </c>
      <c r="D2081" s="3" t="s">
        <v>19</v>
      </c>
      <c r="E2081" s="3">
        <v>2019</v>
      </c>
      <c r="F2081" s="3" t="s">
        <v>439</v>
      </c>
      <c r="G2081" s="3" t="s">
        <v>440</v>
      </c>
      <c r="H2081" s="3" t="s">
        <v>2</v>
      </c>
      <c r="I2081" s="2" t="s">
        <v>482</v>
      </c>
      <c r="J2081" s="3" t="s">
        <v>396</v>
      </c>
      <c r="K2081" s="3" t="s">
        <v>396</v>
      </c>
      <c r="L2081" s="15">
        <v>1122.2</v>
      </c>
      <c r="M2081" s="15">
        <v>3112.55</v>
      </c>
    </row>
    <row r="2082" spans="1:13" x14ac:dyDescent="0.2">
      <c r="A2082" s="3" t="s">
        <v>676</v>
      </c>
      <c r="B2082" s="3" t="s">
        <v>676</v>
      </c>
      <c r="C2082" s="2" t="s">
        <v>438</v>
      </c>
      <c r="D2082" s="3" t="s">
        <v>19</v>
      </c>
      <c r="E2082" s="3">
        <v>2019</v>
      </c>
      <c r="F2082" s="3" t="s">
        <v>439</v>
      </c>
      <c r="G2082" s="3" t="s">
        <v>440</v>
      </c>
      <c r="H2082" s="3" t="s">
        <v>2</v>
      </c>
      <c r="I2082" s="2" t="s">
        <v>514</v>
      </c>
      <c r="J2082" s="59" t="s">
        <v>677</v>
      </c>
      <c r="K2082" s="59" t="s">
        <v>677</v>
      </c>
      <c r="L2082" s="15">
        <v>1122.2</v>
      </c>
      <c r="M2082" s="15">
        <v>3112.55</v>
      </c>
    </row>
    <row r="2083" spans="1:13" x14ac:dyDescent="0.2">
      <c r="A2083" s="3" t="s">
        <v>676</v>
      </c>
      <c r="B2083" s="3" t="s">
        <v>676</v>
      </c>
      <c r="C2083" s="2" t="s">
        <v>438</v>
      </c>
      <c r="D2083" s="3" t="s">
        <v>19</v>
      </c>
      <c r="E2083" s="3">
        <v>2019</v>
      </c>
      <c r="F2083" s="3" t="s">
        <v>439</v>
      </c>
      <c r="G2083" s="3" t="s">
        <v>440</v>
      </c>
      <c r="H2083" s="3" t="s">
        <v>2</v>
      </c>
      <c r="I2083" s="2" t="s">
        <v>515</v>
      </c>
      <c r="J2083" s="3" t="s">
        <v>396</v>
      </c>
      <c r="K2083" s="3" t="s">
        <v>396</v>
      </c>
      <c r="L2083" s="15">
        <v>1122.2</v>
      </c>
      <c r="M2083" s="15">
        <v>4005.28</v>
      </c>
    </row>
    <row r="2084" spans="1:13" x14ac:dyDescent="0.2">
      <c r="A2084" s="3" t="s">
        <v>676</v>
      </c>
      <c r="B2084" s="3" t="s">
        <v>676</v>
      </c>
      <c r="C2084" s="2" t="s">
        <v>438</v>
      </c>
      <c r="D2084" s="3" t="s">
        <v>19</v>
      </c>
      <c r="E2084" s="3">
        <v>2019</v>
      </c>
      <c r="F2084" s="3" t="s">
        <v>439</v>
      </c>
      <c r="G2084" s="3" t="s">
        <v>440</v>
      </c>
      <c r="H2084" s="3" t="s">
        <v>2</v>
      </c>
      <c r="I2084" s="2" t="s">
        <v>477</v>
      </c>
      <c r="J2084" s="3" t="s">
        <v>178</v>
      </c>
      <c r="K2084" s="3" t="s">
        <v>178</v>
      </c>
      <c r="L2084" s="15">
        <v>1122.2</v>
      </c>
      <c r="M2084" s="15">
        <v>3112.55</v>
      </c>
    </row>
    <row r="2085" spans="1:13" x14ac:dyDescent="0.2">
      <c r="A2085" s="3" t="s">
        <v>676</v>
      </c>
      <c r="B2085" s="3" t="s">
        <v>676</v>
      </c>
      <c r="C2085" s="2" t="s">
        <v>438</v>
      </c>
      <c r="D2085" s="3" t="s">
        <v>19</v>
      </c>
      <c r="E2085" s="3">
        <v>2019</v>
      </c>
      <c r="F2085" s="3" t="s">
        <v>439</v>
      </c>
      <c r="G2085" s="3" t="s">
        <v>440</v>
      </c>
      <c r="H2085" s="3" t="s">
        <v>2</v>
      </c>
      <c r="I2085" s="2" t="s">
        <v>467</v>
      </c>
      <c r="J2085" s="3" t="s">
        <v>178</v>
      </c>
      <c r="K2085" s="3" t="s">
        <v>178</v>
      </c>
      <c r="L2085" s="15">
        <v>1122.2</v>
      </c>
      <c r="M2085" s="15">
        <v>3112.55</v>
      </c>
    </row>
    <row r="2086" spans="1:13" x14ac:dyDescent="0.2">
      <c r="A2086" s="3" t="s">
        <v>676</v>
      </c>
      <c r="B2086" s="3" t="s">
        <v>676</v>
      </c>
      <c r="C2086" s="2" t="s">
        <v>438</v>
      </c>
      <c r="D2086" s="3" t="s">
        <v>19</v>
      </c>
      <c r="E2086" s="3">
        <v>2019</v>
      </c>
      <c r="F2086" s="3" t="s">
        <v>439</v>
      </c>
      <c r="G2086" s="3" t="s">
        <v>440</v>
      </c>
      <c r="H2086" s="3" t="s">
        <v>2</v>
      </c>
      <c r="I2086" s="2" t="s">
        <v>459</v>
      </c>
      <c r="J2086" s="3" t="s">
        <v>396</v>
      </c>
      <c r="K2086" s="3" t="s">
        <v>396</v>
      </c>
      <c r="L2086" s="15">
        <v>1122.2</v>
      </c>
      <c r="M2086" s="15">
        <v>3112.55</v>
      </c>
    </row>
    <row r="2087" spans="1:13" x14ac:dyDescent="0.2">
      <c r="A2087" s="3" t="s">
        <v>676</v>
      </c>
      <c r="B2087" s="3" t="s">
        <v>676</v>
      </c>
      <c r="C2087" s="2" t="s">
        <v>438</v>
      </c>
      <c r="D2087" s="3" t="s">
        <v>19</v>
      </c>
      <c r="E2087" s="3">
        <v>2019</v>
      </c>
      <c r="F2087" s="3" t="s">
        <v>439</v>
      </c>
      <c r="G2087" s="3" t="s">
        <v>440</v>
      </c>
      <c r="H2087" s="3" t="s">
        <v>2</v>
      </c>
      <c r="I2087" s="2" t="s">
        <v>492</v>
      </c>
      <c r="J2087" s="3" t="s">
        <v>178</v>
      </c>
      <c r="K2087" s="3" t="s">
        <v>178</v>
      </c>
      <c r="L2087" s="15">
        <v>1122.2</v>
      </c>
      <c r="M2087" s="15">
        <v>3112.55</v>
      </c>
    </row>
    <row r="2088" spans="1:13" x14ac:dyDescent="0.2">
      <c r="A2088" s="3" t="s">
        <v>676</v>
      </c>
      <c r="B2088" s="3" t="s">
        <v>676</v>
      </c>
      <c r="C2088" s="2" t="s">
        <v>438</v>
      </c>
      <c r="D2088" s="3" t="s">
        <v>19</v>
      </c>
      <c r="E2088" s="3">
        <v>2019</v>
      </c>
      <c r="F2088" s="3" t="s">
        <v>439</v>
      </c>
      <c r="G2088" s="3" t="s">
        <v>440</v>
      </c>
      <c r="H2088" s="3" t="s">
        <v>2</v>
      </c>
      <c r="I2088" s="2" t="s">
        <v>322</v>
      </c>
      <c r="J2088" s="3" t="s">
        <v>178</v>
      </c>
      <c r="K2088" s="3" t="s">
        <v>178</v>
      </c>
      <c r="L2088" s="15">
        <v>1122.2</v>
      </c>
      <c r="M2088" s="15">
        <v>3814.15</v>
      </c>
    </row>
    <row r="2089" spans="1:13" x14ac:dyDescent="0.2">
      <c r="A2089" s="3" t="s">
        <v>676</v>
      </c>
      <c r="B2089" s="3" t="s">
        <v>676</v>
      </c>
      <c r="C2089" s="2" t="s">
        <v>438</v>
      </c>
      <c r="D2089" s="3" t="s">
        <v>19</v>
      </c>
      <c r="E2089" s="3">
        <v>2019</v>
      </c>
      <c r="F2089" s="3" t="s">
        <v>439</v>
      </c>
      <c r="G2089" s="3" t="s">
        <v>440</v>
      </c>
      <c r="H2089" s="3" t="s">
        <v>2</v>
      </c>
      <c r="I2089" s="2" t="s">
        <v>500</v>
      </c>
      <c r="J2089" s="3" t="s">
        <v>178</v>
      </c>
      <c r="K2089" s="3" t="s">
        <v>178</v>
      </c>
      <c r="L2089" s="15">
        <v>1122.2</v>
      </c>
      <c r="M2089" s="15">
        <v>3112.55</v>
      </c>
    </row>
    <row r="2090" spans="1:13" x14ac:dyDescent="0.2">
      <c r="A2090" s="3" t="s">
        <v>676</v>
      </c>
      <c r="B2090" s="3" t="s">
        <v>676</v>
      </c>
      <c r="C2090" s="2" t="s">
        <v>438</v>
      </c>
      <c r="D2090" s="3" t="s">
        <v>19</v>
      </c>
      <c r="E2090" s="3">
        <v>2019</v>
      </c>
      <c r="F2090" s="3" t="s">
        <v>439</v>
      </c>
      <c r="G2090" s="3" t="s">
        <v>440</v>
      </c>
      <c r="H2090" s="3" t="s">
        <v>2</v>
      </c>
      <c r="I2090" s="2" t="s">
        <v>204</v>
      </c>
      <c r="J2090" s="3" t="s">
        <v>178</v>
      </c>
      <c r="K2090" s="3" t="s">
        <v>178</v>
      </c>
      <c r="L2090" s="15">
        <v>1122.2</v>
      </c>
      <c r="M2090" s="15">
        <v>3814.15</v>
      </c>
    </row>
    <row r="2091" spans="1:13" x14ac:dyDescent="0.2">
      <c r="A2091" s="3" t="s">
        <v>676</v>
      </c>
      <c r="B2091" s="3" t="s">
        <v>676</v>
      </c>
      <c r="C2091" s="2" t="s">
        <v>438</v>
      </c>
      <c r="D2091" s="3" t="s">
        <v>19</v>
      </c>
      <c r="E2091" s="3">
        <v>2019</v>
      </c>
      <c r="F2091" s="3" t="s">
        <v>439</v>
      </c>
      <c r="G2091" s="3" t="s">
        <v>440</v>
      </c>
      <c r="H2091" s="3" t="s">
        <v>2</v>
      </c>
      <c r="I2091" s="2" t="s">
        <v>509</v>
      </c>
      <c r="J2091" s="3" t="s">
        <v>178</v>
      </c>
      <c r="K2091" s="3" t="s">
        <v>178</v>
      </c>
      <c r="L2091" s="15">
        <v>1122.2</v>
      </c>
      <c r="M2091" s="15">
        <v>3814.15</v>
      </c>
    </row>
    <row r="2092" spans="1:13" x14ac:dyDescent="0.2">
      <c r="A2092" s="3" t="s">
        <v>676</v>
      </c>
      <c r="B2092" s="3" t="s">
        <v>676</v>
      </c>
      <c r="C2092" s="2" t="s">
        <v>438</v>
      </c>
      <c r="D2092" s="3" t="s">
        <v>19</v>
      </c>
      <c r="E2092" s="3">
        <v>2019</v>
      </c>
      <c r="F2092" s="3" t="s">
        <v>439</v>
      </c>
      <c r="G2092" s="3" t="s">
        <v>440</v>
      </c>
      <c r="H2092" s="3" t="s">
        <v>2</v>
      </c>
      <c r="I2092" s="2" t="s">
        <v>471</v>
      </c>
      <c r="J2092" s="3" t="s">
        <v>319</v>
      </c>
      <c r="K2092" s="3" t="s">
        <v>319</v>
      </c>
      <c r="L2092" s="15">
        <v>1122.2</v>
      </c>
      <c r="M2092" s="15">
        <v>3112.55</v>
      </c>
    </row>
    <row r="2093" spans="1:13" x14ac:dyDescent="0.2">
      <c r="A2093" s="3" t="s">
        <v>676</v>
      </c>
      <c r="B2093" s="3" t="s">
        <v>676</v>
      </c>
      <c r="C2093" s="2" t="s">
        <v>438</v>
      </c>
      <c r="D2093" s="3" t="s">
        <v>19</v>
      </c>
      <c r="E2093" s="3">
        <v>2019</v>
      </c>
      <c r="F2093" s="3" t="s">
        <v>439</v>
      </c>
      <c r="G2093" s="3" t="s">
        <v>440</v>
      </c>
      <c r="H2093" s="3" t="s">
        <v>2</v>
      </c>
      <c r="I2093" s="2" t="s">
        <v>331</v>
      </c>
      <c r="J2093" s="3" t="s">
        <v>178</v>
      </c>
      <c r="K2093" s="3" t="s">
        <v>178</v>
      </c>
      <c r="L2093" s="15">
        <v>1122.2</v>
      </c>
      <c r="M2093" s="15">
        <v>3814.15</v>
      </c>
    </row>
    <row r="2094" spans="1:13" x14ac:dyDescent="0.2">
      <c r="A2094" s="3" t="s">
        <v>676</v>
      </c>
      <c r="B2094" s="3" t="s">
        <v>676</v>
      </c>
      <c r="C2094" s="2" t="s">
        <v>438</v>
      </c>
      <c r="D2094" s="3" t="s">
        <v>19</v>
      </c>
      <c r="E2094" s="3">
        <v>2019</v>
      </c>
      <c r="F2094" s="3" t="s">
        <v>439</v>
      </c>
      <c r="G2094" s="3" t="s">
        <v>440</v>
      </c>
      <c r="H2094" s="3" t="s">
        <v>2</v>
      </c>
      <c r="I2094" s="2" t="s">
        <v>454</v>
      </c>
      <c r="J2094" s="3" t="s">
        <v>178</v>
      </c>
      <c r="K2094" s="3" t="s">
        <v>178</v>
      </c>
      <c r="L2094" s="15">
        <v>1122.2</v>
      </c>
      <c r="M2094" s="15">
        <v>3112.55</v>
      </c>
    </row>
    <row r="2095" spans="1:13" x14ac:dyDescent="0.2">
      <c r="A2095" s="3" t="s">
        <v>676</v>
      </c>
      <c r="B2095" s="3" t="s">
        <v>676</v>
      </c>
      <c r="C2095" s="2" t="s">
        <v>438</v>
      </c>
      <c r="D2095" s="3" t="s">
        <v>19</v>
      </c>
      <c r="E2095" s="3">
        <v>2019</v>
      </c>
      <c r="F2095" s="3" t="s">
        <v>439</v>
      </c>
      <c r="G2095" s="3" t="s">
        <v>440</v>
      </c>
      <c r="H2095" s="3" t="s">
        <v>2</v>
      </c>
      <c r="I2095" s="2" t="s">
        <v>447</v>
      </c>
      <c r="J2095" s="3" t="s">
        <v>178</v>
      </c>
      <c r="K2095" s="3" t="s">
        <v>178</v>
      </c>
      <c r="L2095" s="15">
        <v>1122.2</v>
      </c>
      <c r="M2095" s="15">
        <v>4005.28</v>
      </c>
    </row>
    <row r="2096" spans="1:13" x14ac:dyDescent="0.2">
      <c r="A2096" s="3" t="s">
        <v>676</v>
      </c>
      <c r="B2096" s="3" t="s">
        <v>676</v>
      </c>
      <c r="C2096" s="2" t="s">
        <v>438</v>
      </c>
      <c r="D2096" s="3" t="s">
        <v>19</v>
      </c>
      <c r="E2096" s="3">
        <v>2019</v>
      </c>
      <c r="F2096" s="3" t="s">
        <v>439</v>
      </c>
      <c r="G2096" s="3" t="s">
        <v>440</v>
      </c>
      <c r="H2096" s="3" t="s">
        <v>2</v>
      </c>
      <c r="I2096" s="2" t="s">
        <v>204</v>
      </c>
      <c r="J2096" s="3" t="s">
        <v>178</v>
      </c>
      <c r="K2096" s="3" t="s">
        <v>178</v>
      </c>
      <c r="L2096" s="15">
        <v>1122.2</v>
      </c>
      <c r="M2096" s="15">
        <v>3112.55</v>
      </c>
    </row>
    <row r="2097" spans="1:13" x14ac:dyDescent="0.2">
      <c r="A2097" s="3" t="s">
        <v>676</v>
      </c>
      <c r="B2097" s="3" t="s">
        <v>676</v>
      </c>
      <c r="C2097" s="2" t="s">
        <v>438</v>
      </c>
      <c r="D2097" s="3" t="s">
        <v>19</v>
      </c>
      <c r="E2097" s="3">
        <v>2019</v>
      </c>
      <c r="F2097" s="3" t="s">
        <v>439</v>
      </c>
      <c r="G2097" s="3" t="s">
        <v>440</v>
      </c>
      <c r="H2097" s="3" t="s">
        <v>2</v>
      </c>
      <c r="I2097" s="2" t="s">
        <v>236</v>
      </c>
      <c r="J2097" s="3" t="s">
        <v>178</v>
      </c>
      <c r="K2097" s="3" t="s">
        <v>178</v>
      </c>
      <c r="L2097" s="15">
        <v>1122.2</v>
      </c>
      <c r="M2097" s="15">
        <v>3112.55</v>
      </c>
    </row>
    <row r="2098" spans="1:13" x14ac:dyDescent="0.2">
      <c r="A2098" s="3" t="s">
        <v>676</v>
      </c>
      <c r="B2098" s="3" t="s">
        <v>676</v>
      </c>
      <c r="C2098" s="2" t="s">
        <v>438</v>
      </c>
      <c r="D2098" s="3" t="s">
        <v>19</v>
      </c>
      <c r="E2098" s="3">
        <v>2019</v>
      </c>
      <c r="F2098" s="3" t="s">
        <v>439</v>
      </c>
      <c r="G2098" s="3" t="s">
        <v>440</v>
      </c>
      <c r="H2098" s="3" t="s">
        <v>2</v>
      </c>
      <c r="I2098" s="2" t="s">
        <v>207</v>
      </c>
      <c r="J2098" s="3" t="s">
        <v>178</v>
      </c>
      <c r="K2098" s="3" t="s">
        <v>178</v>
      </c>
      <c r="L2098" s="15">
        <v>1122.2</v>
      </c>
      <c r="M2098" s="15">
        <v>3112.55</v>
      </c>
    </row>
    <row r="2099" spans="1:13" x14ac:dyDescent="0.2">
      <c r="A2099" s="3" t="s">
        <v>676</v>
      </c>
      <c r="B2099" s="3" t="s">
        <v>676</v>
      </c>
      <c r="C2099" s="2" t="s">
        <v>397</v>
      </c>
      <c r="D2099" s="3" t="s">
        <v>18</v>
      </c>
      <c r="E2099" s="3">
        <v>2020</v>
      </c>
      <c r="F2099" s="3" t="s">
        <v>167</v>
      </c>
      <c r="G2099" s="3" t="s">
        <v>168</v>
      </c>
      <c r="H2099" s="1" t="s">
        <v>17</v>
      </c>
      <c r="I2099" s="2" t="s">
        <v>398</v>
      </c>
      <c r="J2099" s="59" t="s">
        <v>677</v>
      </c>
      <c r="K2099" s="59" t="s">
        <v>677</v>
      </c>
      <c r="L2099" s="15">
        <v>2327.5</v>
      </c>
      <c r="M2099" s="15">
        <v>2336.33</v>
      </c>
    </row>
    <row r="2100" spans="1:13" x14ac:dyDescent="0.2">
      <c r="A2100" s="3" t="s">
        <v>676</v>
      </c>
      <c r="B2100" s="3" t="s">
        <v>676</v>
      </c>
      <c r="C2100" s="2" t="s">
        <v>397</v>
      </c>
      <c r="D2100" s="3" t="s">
        <v>18</v>
      </c>
      <c r="E2100" s="3">
        <v>2020</v>
      </c>
      <c r="F2100" s="3" t="s">
        <v>167</v>
      </c>
      <c r="G2100" s="3" t="s">
        <v>168</v>
      </c>
      <c r="H2100" s="1" t="s">
        <v>15</v>
      </c>
      <c r="I2100" s="2" t="s">
        <v>267</v>
      </c>
      <c r="J2100" s="59" t="s">
        <v>677</v>
      </c>
      <c r="K2100" s="59" t="s">
        <v>677</v>
      </c>
      <c r="L2100" s="15">
        <v>4415.1499999999996</v>
      </c>
      <c r="M2100" s="15">
        <v>1804.42</v>
      </c>
    </row>
    <row r="2101" spans="1:13" x14ac:dyDescent="0.2">
      <c r="A2101" s="3" t="s">
        <v>676</v>
      </c>
      <c r="B2101" s="3" t="s">
        <v>676</v>
      </c>
      <c r="C2101" s="2" t="s">
        <v>397</v>
      </c>
      <c r="D2101" s="3" t="s">
        <v>18</v>
      </c>
      <c r="E2101" s="3">
        <v>2020</v>
      </c>
      <c r="F2101" s="3" t="s">
        <v>167</v>
      </c>
      <c r="G2101" s="3" t="s">
        <v>168</v>
      </c>
      <c r="H2101" s="1" t="s">
        <v>15</v>
      </c>
      <c r="I2101" s="2" t="s">
        <v>398</v>
      </c>
      <c r="J2101" s="59" t="s">
        <v>677</v>
      </c>
      <c r="K2101" s="59" t="s">
        <v>677</v>
      </c>
      <c r="L2101" s="15">
        <v>2385.2600000000002</v>
      </c>
      <c r="M2101" s="15">
        <v>1804.42</v>
      </c>
    </row>
    <row r="2102" spans="1:13" x14ac:dyDescent="0.2">
      <c r="A2102" s="3" t="s">
        <v>676</v>
      </c>
      <c r="B2102" s="3" t="s">
        <v>676</v>
      </c>
      <c r="C2102" s="2" t="s">
        <v>397</v>
      </c>
      <c r="D2102" s="3" t="s">
        <v>18</v>
      </c>
      <c r="E2102" s="3">
        <v>2020</v>
      </c>
      <c r="F2102" s="3" t="s">
        <v>167</v>
      </c>
      <c r="G2102" s="3" t="s">
        <v>168</v>
      </c>
      <c r="H2102" s="1" t="s">
        <v>15</v>
      </c>
      <c r="I2102" s="2" t="s">
        <v>398</v>
      </c>
      <c r="J2102" s="59" t="s">
        <v>677</v>
      </c>
      <c r="K2102" s="59" t="s">
        <v>677</v>
      </c>
      <c r="L2102" s="15">
        <v>1996.56</v>
      </c>
      <c r="M2102" s="15">
        <v>1804.42</v>
      </c>
    </row>
    <row r="2103" spans="1:13" x14ac:dyDescent="0.2">
      <c r="A2103" s="3" t="s">
        <v>676</v>
      </c>
      <c r="B2103" s="3" t="s">
        <v>676</v>
      </c>
      <c r="C2103" s="2" t="s">
        <v>397</v>
      </c>
      <c r="D2103" s="3" t="s">
        <v>18</v>
      </c>
      <c r="E2103" s="3">
        <v>2020</v>
      </c>
      <c r="F2103" s="3" t="s">
        <v>167</v>
      </c>
      <c r="G2103" s="3" t="s">
        <v>168</v>
      </c>
      <c r="H2103" s="1" t="s">
        <v>67</v>
      </c>
      <c r="I2103" s="2" t="s">
        <v>191</v>
      </c>
      <c r="J2103" s="59" t="s">
        <v>677</v>
      </c>
      <c r="K2103" s="59" t="s">
        <v>677</v>
      </c>
      <c r="L2103" s="15">
        <v>1996.56</v>
      </c>
      <c r="M2103" s="15">
        <v>1777.7</v>
      </c>
    </row>
    <row r="2104" spans="1:13" x14ac:dyDescent="0.2">
      <c r="A2104" s="3" t="s">
        <v>676</v>
      </c>
      <c r="B2104" s="3" t="s">
        <v>676</v>
      </c>
      <c r="C2104" s="2" t="s">
        <v>397</v>
      </c>
      <c r="D2104" s="3" t="s">
        <v>18</v>
      </c>
      <c r="E2104" s="3">
        <v>2020</v>
      </c>
      <c r="F2104" s="3" t="s">
        <v>167</v>
      </c>
      <c r="G2104" s="3" t="s">
        <v>168</v>
      </c>
      <c r="H2104" s="1" t="s">
        <v>46</v>
      </c>
      <c r="I2104" s="2" t="s">
        <v>398</v>
      </c>
      <c r="J2104" s="59" t="s">
        <v>677</v>
      </c>
      <c r="K2104" s="59" t="s">
        <v>677</v>
      </c>
      <c r="L2104" s="15">
        <v>1292.24</v>
      </c>
      <c r="M2104" s="15">
        <v>3247</v>
      </c>
    </row>
    <row r="2105" spans="1:13" x14ac:dyDescent="0.2">
      <c r="A2105" s="3" t="s">
        <v>676</v>
      </c>
      <c r="B2105" s="3" t="s">
        <v>676</v>
      </c>
      <c r="C2105" s="2" t="s">
        <v>397</v>
      </c>
      <c r="D2105" s="3" t="s">
        <v>18</v>
      </c>
      <c r="E2105" s="3">
        <v>2020</v>
      </c>
      <c r="F2105" s="3" t="s">
        <v>167</v>
      </c>
      <c r="G2105" s="3" t="s">
        <v>168</v>
      </c>
      <c r="H2105" s="1" t="s">
        <v>73</v>
      </c>
      <c r="I2105" s="2" t="s">
        <v>398</v>
      </c>
      <c r="J2105" s="59" t="s">
        <v>677</v>
      </c>
      <c r="K2105" s="59" t="s">
        <v>677</v>
      </c>
      <c r="L2105" s="15">
        <v>1996.56</v>
      </c>
      <c r="M2105" s="15">
        <v>1804.42</v>
      </c>
    </row>
    <row r="2106" spans="1:13" x14ac:dyDescent="0.2">
      <c r="A2106" s="3" t="s">
        <v>676</v>
      </c>
      <c r="B2106" s="3" t="s">
        <v>676</v>
      </c>
      <c r="C2106" s="2" t="s">
        <v>397</v>
      </c>
      <c r="D2106" s="3" t="s">
        <v>18</v>
      </c>
      <c r="E2106" s="3">
        <v>2020</v>
      </c>
      <c r="F2106" s="3" t="s">
        <v>167</v>
      </c>
      <c r="G2106" s="3" t="s">
        <v>168</v>
      </c>
      <c r="H2106" s="1" t="s">
        <v>41</v>
      </c>
      <c r="I2106" s="2" t="s">
        <v>399</v>
      </c>
      <c r="J2106" s="59" t="s">
        <v>677</v>
      </c>
      <c r="K2106" s="59" t="s">
        <v>677</v>
      </c>
      <c r="L2106" s="15">
        <v>1996.56</v>
      </c>
      <c r="M2106" s="15">
        <v>2760.15</v>
      </c>
    </row>
    <row r="2107" spans="1:13" x14ac:dyDescent="0.2">
      <c r="A2107" s="3" t="s">
        <v>676</v>
      </c>
      <c r="B2107" s="3" t="s">
        <v>676</v>
      </c>
      <c r="C2107" s="2" t="s">
        <v>397</v>
      </c>
      <c r="D2107" s="3" t="s">
        <v>18</v>
      </c>
      <c r="E2107" s="3">
        <v>2020</v>
      </c>
      <c r="F2107" s="3" t="s">
        <v>167</v>
      </c>
      <c r="G2107" s="3" t="s">
        <v>168</v>
      </c>
      <c r="H2107" s="1" t="s">
        <v>15</v>
      </c>
      <c r="I2107" s="2" t="s">
        <v>398</v>
      </c>
      <c r="J2107" s="3" t="s">
        <v>178</v>
      </c>
      <c r="K2107" s="3" t="s">
        <v>178</v>
      </c>
      <c r="L2107" s="15">
        <v>1996.56</v>
      </c>
      <c r="M2107" s="15">
        <v>1777.7</v>
      </c>
    </row>
    <row r="2108" spans="1:13" x14ac:dyDescent="0.2">
      <c r="A2108" s="3" t="s">
        <v>676</v>
      </c>
      <c r="B2108" s="3" t="s">
        <v>676</v>
      </c>
      <c r="C2108" s="2" t="s">
        <v>397</v>
      </c>
      <c r="D2108" s="3" t="s">
        <v>18</v>
      </c>
      <c r="E2108" s="3">
        <v>2020</v>
      </c>
      <c r="F2108" s="3" t="s">
        <v>167</v>
      </c>
      <c r="G2108" s="3" t="s">
        <v>168</v>
      </c>
      <c r="H2108" s="1" t="s">
        <v>41</v>
      </c>
      <c r="I2108" s="2" t="s">
        <v>398</v>
      </c>
      <c r="J2108" s="59" t="s">
        <v>677</v>
      </c>
      <c r="K2108" s="59" t="s">
        <v>677</v>
      </c>
      <c r="L2108" s="15">
        <v>1292.24</v>
      </c>
      <c r="M2108" s="15">
        <v>2760.15</v>
      </c>
    </row>
    <row r="2109" spans="1:13" x14ac:dyDescent="0.2">
      <c r="A2109" s="3" t="s">
        <v>676</v>
      </c>
      <c r="B2109" s="3" t="s">
        <v>676</v>
      </c>
      <c r="C2109" s="2" t="s">
        <v>397</v>
      </c>
      <c r="D2109" s="3" t="s">
        <v>18</v>
      </c>
      <c r="E2109" s="3">
        <v>2020</v>
      </c>
      <c r="F2109" s="3" t="s">
        <v>167</v>
      </c>
      <c r="G2109" s="3" t="s">
        <v>168</v>
      </c>
      <c r="H2109" s="1" t="s">
        <v>41</v>
      </c>
      <c r="I2109" s="2" t="s">
        <v>398</v>
      </c>
      <c r="J2109" s="3" t="s">
        <v>178</v>
      </c>
      <c r="K2109" s="3" t="s">
        <v>178</v>
      </c>
      <c r="L2109" s="15">
        <v>2385.2600000000002</v>
      </c>
      <c r="M2109" s="15">
        <v>2669.68</v>
      </c>
    </row>
    <row r="2110" spans="1:13" x14ac:dyDescent="0.2">
      <c r="A2110" s="3" t="s">
        <v>676</v>
      </c>
      <c r="B2110" s="3" t="s">
        <v>676</v>
      </c>
      <c r="C2110" s="2" t="s">
        <v>397</v>
      </c>
      <c r="D2110" s="3" t="s">
        <v>18</v>
      </c>
      <c r="E2110" s="3">
        <v>2020</v>
      </c>
      <c r="F2110" s="3" t="s">
        <v>167</v>
      </c>
      <c r="G2110" s="3" t="s">
        <v>168</v>
      </c>
      <c r="H2110" s="1" t="s">
        <v>7</v>
      </c>
      <c r="I2110" s="2" t="s">
        <v>398</v>
      </c>
      <c r="J2110" s="59" t="s">
        <v>677</v>
      </c>
      <c r="K2110" s="59" t="s">
        <v>677</v>
      </c>
      <c r="L2110" s="15">
        <v>1592.46</v>
      </c>
      <c r="M2110" s="15">
        <v>2223.39</v>
      </c>
    </row>
    <row r="2111" spans="1:13" x14ac:dyDescent="0.2">
      <c r="A2111" s="3" t="s">
        <v>676</v>
      </c>
      <c r="B2111" s="3" t="s">
        <v>676</v>
      </c>
      <c r="C2111" s="2" t="s">
        <v>397</v>
      </c>
      <c r="D2111" s="3" t="s">
        <v>18</v>
      </c>
      <c r="E2111" s="3">
        <v>2020</v>
      </c>
      <c r="F2111" s="3" t="s">
        <v>167</v>
      </c>
      <c r="G2111" s="3" t="s">
        <v>168</v>
      </c>
      <c r="H2111" s="1" t="s">
        <v>67</v>
      </c>
      <c r="I2111" s="2" t="s">
        <v>191</v>
      </c>
      <c r="J2111" s="3" t="s">
        <v>178</v>
      </c>
      <c r="K2111" s="3" t="s">
        <v>178</v>
      </c>
      <c r="L2111" s="15">
        <v>1061.6400000000001</v>
      </c>
      <c r="M2111" s="15">
        <v>1695.14</v>
      </c>
    </row>
    <row r="2112" spans="1:13" x14ac:dyDescent="0.2">
      <c r="A2112" s="3" t="s">
        <v>676</v>
      </c>
      <c r="B2112" s="3" t="s">
        <v>676</v>
      </c>
      <c r="C2112" s="2" t="s">
        <v>397</v>
      </c>
      <c r="D2112" s="3" t="s">
        <v>18</v>
      </c>
      <c r="E2112" s="3">
        <v>2020</v>
      </c>
      <c r="F2112" s="3" t="s">
        <v>167</v>
      </c>
      <c r="G2112" s="3" t="s">
        <v>168</v>
      </c>
      <c r="H2112" s="1" t="s">
        <v>15</v>
      </c>
      <c r="I2112" s="2" t="s">
        <v>398</v>
      </c>
      <c r="J2112" s="3" t="s">
        <v>178</v>
      </c>
      <c r="K2112" s="3" t="s">
        <v>178</v>
      </c>
      <c r="L2112" s="15">
        <v>1122.2</v>
      </c>
      <c r="M2112" s="15">
        <v>1886.98</v>
      </c>
    </row>
    <row r="2113" spans="1:13" x14ac:dyDescent="0.2">
      <c r="A2113" s="3" t="s">
        <v>676</v>
      </c>
      <c r="B2113" s="3" t="s">
        <v>676</v>
      </c>
      <c r="C2113" s="2" t="s">
        <v>397</v>
      </c>
      <c r="D2113" s="3" t="s">
        <v>18</v>
      </c>
      <c r="E2113" s="3">
        <v>2020</v>
      </c>
      <c r="F2113" s="3" t="s">
        <v>167</v>
      </c>
      <c r="G2113" s="3" t="s">
        <v>168</v>
      </c>
      <c r="H2113" s="1" t="s">
        <v>15</v>
      </c>
      <c r="I2113" s="2" t="s">
        <v>398</v>
      </c>
      <c r="J2113" s="59" t="s">
        <v>677</v>
      </c>
      <c r="K2113" s="59" t="s">
        <v>677</v>
      </c>
      <c r="L2113" s="15">
        <v>1183.06</v>
      </c>
      <c r="M2113" s="15">
        <v>2801.81</v>
      </c>
    </row>
    <row r="2114" spans="1:13" x14ac:dyDescent="0.2">
      <c r="A2114" s="3" t="s">
        <v>676</v>
      </c>
      <c r="B2114" s="3" t="s">
        <v>676</v>
      </c>
      <c r="C2114" s="2" t="s">
        <v>397</v>
      </c>
      <c r="D2114" s="3" t="s">
        <v>18</v>
      </c>
      <c r="E2114" s="3">
        <v>2020</v>
      </c>
      <c r="F2114" s="3" t="s">
        <v>167</v>
      </c>
      <c r="G2114" s="3" t="s">
        <v>168</v>
      </c>
      <c r="H2114" s="1" t="s">
        <v>41</v>
      </c>
      <c r="I2114" s="2" t="s">
        <v>398</v>
      </c>
      <c r="J2114" s="59" t="s">
        <v>677</v>
      </c>
      <c r="K2114" s="59" t="s">
        <v>677</v>
      </c>
      <c r="L2114" s="15">
        <v>2163.48</v>
      </c>
      <c r="M2114" s="15">
        <v>2669.68</v>
      </c>
    </row>
    <row r="2115" spans="1:13" x14ac:dyDescent="0.2">
      <c r="A2115" s="3" t="s">
        <v>676</v>
      </c>
      <c r="B2115" s="3" t="s">
        <v>676</v>
      </c>
      <c r="C2115" s="2" t="s">
        <v>397</v>
      </c>
      <c r="D2115" s="3" t="s">
        <v>18</v>
      </c>
      <c r="E2115" s="3">
        <v>2020</v>
      </c>
      <c r="F2115" s="3" t="s">
        <v>167</v>
      </c>
      <c r="G2115" s="3" t="s">
        <v>168</v>
      </c>
      <c r="H2115" s="1" t="s">
        <v>15</v>
      </c>
      <c r="I2115" s="2" t="s">
        <v>398</v>
      </c>
      <c r="J2115" s="59" t="s">
        <v>677</v>
      </c>
      <c r="K2115" s="59" t="s">
        <v>677</v>
      </c>
      <c r="L2115" s="15">
        <v>1061.6400000000001</v>
      </c>
      <c r="M2115" s="15">
        <v>1804.42</v>
      </c>
    </row>
    <row r="2116" spans="1:13" x14ac:dyDescent="0.2">
      <c r="A2116" s="3" t="s">
        <v>676</v>
      </c>
      <c r="B2116" s="3" t="s">
        <v>676</v>
      </c>
      <c r="C2116" s="2" t="s">
        <v>397</v>
      </c>
      <c r="D2116" s="3" t="s">
        <v>18</v>
      </c>
      <c r="E2116" s="3">
        <v>2020</v>
      </c>
      <c r="F2116" s="3" t="s">
        <v>167</v>
      </c>
      <c r="G2116" s="3" t="s">
        <v>168</v>
      </c>
      <c r="H2116" s="1" t="s">
        <v>15</v>
      </c>
      <c r="I2116" s="2" t="s">
        <v>398</v>
      </c>
      <c r="J2116" s="3" t="s">
        <v>178</v>
      </c>
      <c r="K2116" s="3" t="s">
        <v>178</v>
      </c>
      <c r="L2116" s="15">
        <v>1061.6400000000001</v>
      </c>
      <c r="M2116" s="15">
        <v>1695.14</v>
      </c>
    </row>
    <row r="2117" spans="1:13" x14ac:dyDescent="0.2">
      <c r="A2117" s="3" t="s">
        <v>676</v>
      </c>
      <c r="B2117" s="3" t="s">
        <v>676</v>
      </c>
      <c r="C2117" s="2" t="s">
        <v>397</v>
      </c>
      <c r="D2117" s="3" t="s">
        <v>18</v>
      </c>
      <c r="E2117" s="3">
        <v>2020</v>
      </c>
      <c r="F2117" s="3" t="s">
        <v>167</v>
      </c>
      <c r="G2117" s="3" t="s">
        <v>168</v>
      </c>
      <c r="H2117" s="1" t="s">
        <v>41</v>
      </c>
      <c r="I2117" s="2" t="s">
        <v>398</v>
      </c>
      <c r="J2117" s="59" t="s">
        <v>677</v>
      </c>
      <c r="K2117" s="59" t="s">
        <v>677</v>
      </c>
      <c r="L2117" s="15">
        <v>2163.48</v>
      </c>
      <c r="M2117" s="15">
        <v>2760.15</v>
      </c>
    </row>
    <row r="2118" spans="1:13" x14ac:dyDescent="0.2">
      <c r="A2118" s="3" t="s">
        <v>676</v>
      </c>
      <c r="B2118" s="3" t="s">
        <v>676</v>
      </c>
      <c r="C2118" s="2" t="s">
        <v>397</v>
      </c>
      <c r="D2118" s="3" t="s">
        <v>18</v>
      </c>
      <c r="E2118" s="3">
        <v>2020</v>
      </c>
      <c r="F2118" s="3" t="s">
        <v>167</v>
      </c>
      <c r="G2118" s="3" t="s">
        <v>168</v>
      </c>
      <c r="H2118" s="1" t="s">
        <v>7</v>
      </c>
      <c r="I2118" s="2" t="s">
        <v>398</v>
      </c>
      <c r="J2118" s="59" t="s">
        <v>677</v>
      </c>
      <c r="K2118" s="59" t="s">
        <v>677</v>
      </c>
      <c r="L2118" s="15">
        <v>1592.46</v>
      </c>
      <c r="M2118" s="15">
        <v>2223.39</v>
      </c>
    </row>
    <row r="2119" spans="1:13" x14ac:dyDescent="0.2">
      <c r="A2119" s="3" t="s">
        <v>676</v>
      </c>
      <c r="B2119" s="3" t="s">
        <v>676</v>
      </c>
      <c r="C2119" s="2" t="s">
        <v>397</v>
      </c>
      <c r="D2119" s="3" t="s">
        <v>18</v>
      </c>
      <c r="E2119" s="3">
        <v>2020</v>
      </c>
      <c r="F2119" s="3" t="s">
        <v>167</v>
      </c>
      <c r="G2119" s="3" t="s">
        <v>168</v>
      </c>
      <c r="H2119" s="1" t="s">
        <v>41</v>
      </c>
      <c r="I2119" s="2" t="s">
        <v>191</v>
      </c>
      <c r="J2119" s="3" t="s">
        <v>178</v>
      </c>
      <c r="K2119" s="3" t="s">
        <v>178</v>
      </c>
      <c r="L2119" s="15">
        <v>2248.5</v>
      </c>
      <c r="M2119" s="15">
        <v>2776.7</v>
      </c>
    </row>
    <row r="2120" spans="1:13" x14ac:dyDescent="0.2">
      <c r="A2120" s="3" t="s">
        <v>676</v>
      </c>
      <c r="B2120" s="3" t="s">
        <v>676</v>
      </c>
      <c r="C2120" s="2" t="s">
        <v>397</v>
      </c>
      <c r="D2120" s="3" t="s">
        <v>18</v>
      </c>
      <c r="E2120" s="3">
        <v>2020</v>
      </c>
      <c r="F2120" s="3" t="s">
        <v>167</v>
      </c>
      <c r="G2120" s="3" t="s">
        <v>168</v>
      </c>
      <c r="H2120" s="1" t="s">
        <v>67</v>
      </c>
      <c r="I2120" s="2" t="s">
        <v>191</v>
      </c>
      <c r="J2120" s="3" t="s">
        <v>178</v>
      </c>
      <c r="K2120" s="3" t="s">
        <v>178</v>
      </c>
      <c r="L2120" s="15">
        <v>1122.2</v>
      </c>
      <c r="M2120" s="15">
        <v>1777.7</v>
      </c>
    </row>
    <row r="2121" spans="1:13" x14ac:dyDescent="0.2">
      <c r="A2121" s="3" t="s">
        <v>676</v>
      </c>
      <c r="B2121" s="3" t="s">
        <v>676</v>
      </c>
      <c r="C2121" s="2" t="s">
        <v>397</v>
      </c>
      <c r="D2121" s="3" t="s">
        <v>18</v>
      </c>
      <c r="E2121" s="3">
        <v>2020</v>
      </c>
      <c r="F2121" s="3" t="s">
        <v>167</v>
      </c>
      <c r="G2121" s="3" t="s">
        <v>168</v>
      </c>
      <c r="H2121" s="1" t="s">
        <v>41</v>
      </c>
      <c r="I2121" s="2" t="s">
        <v>398</v>
      </c>
      <c r="J2121" s="3" t="s">
        <v>178</v>
      </c>
      <c r="K2121" s="3" t="s">
        <v>178</v>
      </c>
      <c r="L2121" s="15">
        <v>2248.5</v>
      </c>
      <c r="M2121" s="15">
        <v>2776.7</v>
      </c>
    </row>
    <row r="2122" spans="1:13" x14ac:dyDescent="0.2">
      <c r="A2122" s="3" t="s">
        <v>676</v>
      </c>
      <c r="B2122" s="3" t="s">
        <v>676</v>
      </c>
      <c r="C2122" s="2" t="s">
        <v>397</v>
      </c>
      <c r="D2122" s="3" t="s">
        <v>18</v>
      </c>
      <c r="E2122" s="3">
        <v>2020</v>
      </c>
      <c r="F2122" s="3" t="s">
        <v>167</v>
      </c>
      <c r="G2122" s="3" t="s">
        <v>168</v>
      </c>
      <c r="H2122" s="1" t="s">
        <v>15</v>
      </c>
      <c r="I2122" s="2" t="s">
        <v>398</v>
      </c>
      <c r="J2122" s="59" t="s">
        <v>677</v>
      </c>
      <c r="K2122" s="59" t="s">
        <v>677</v>
      </c>
      <c r="L2122" s="15">
        <v>1061.6400000000001</v>
      </c>
      <c r="M2122" s="15">
        <v>1804.42</v>
      </c>
    </row>
    <row r="2123" spans="1:13" x14ac:dyDescent="0.2">
      <c r="A2123" s="3" t="s">
        <v>676</v>
      </c>
      <c r="B2123" s="3" t="s">
        <v>676</v>
      </c>
      <c r="C2123" s="2" t="s">
        <v>397</v>
      </c>
      <c r="D2123" s="3" t="s">
        <v>18</v>
      </c>
      <c r="E2123" s="3">
        <v>2020</v>
      </c>
      <c r="F2123" s="3" t="s">
        <v>167</v>
      </c>
      <c r="G2123" s="3" t="s">
        <v>168</v>
      </c>
      <c r="H2123" s="1" t="s">
        <v>73</v>
      </c>
      <c r="I2123" s="2" t="s">
        <v>191</v>
      </c>
      <c r="J2123" s="3" t="s">
        <v>178</v>
      </c>
      <c r="K2123" s="3" t="s">
        <v>178</v>
      </c>
      <c r="L2123" s="15">
        <v>1061.6400000000001</v>
      </c>
      <c r="M2123" s="15">
        <v>1695.14</v>
      </c>
    </row>
    <row r="2124" spans="1:13" x14ac:dyDescent="0.2">
      <c r="A2124" s="3" t="s">
        <v>676</v>
      </c>
      <c r="B2124" s="3" t="s">
        <v>676</v>
      </c>
      <c r="C2124" s="2" t="s">
        <v>397</v>
      </c>
      <c r="D2124" s="3" t="s">
        <v>18</v>
      </c>
      <c r="E2124" s="3">
        <v>2020</v>
      </c>
      <c r="F2124" s="3" t="s">
        <v>167</v>
      </c>
      <c r="G2124" s="3" t="s">
        <v>168</v>
      </c>
      <c r="H2124" s="1" t="s">
        <v>41</v>
      </c>
      <c r="I2124" s="2" t="s">
        <v>398</v>
      </c>
      <c r="J2124" s="59" t="s">
        <v>677</v>
      </c>
      <c r="K2124" s="59" t="s">
        <v>677</v>
      </c>
      <c r="L2124" s="15">
        <v>2163.48</v>
      </c>
      <c r="M2124" s="15">
        <v>2760.15</v>
      </c>
    </row>
    <row r="2125" spans="1:13" x14ac:dyDescent="0.2">
      <c r="A2125" s="3" t="s">
        <v>676</v>
      </c>
      <c r="B2125" s="3" t="s">
        <v>676</v>
      </c>
      <c r="C2125" s="2" t="s">
        <v>397</v>
      </c>
      <c r="D2125" s="3" t="s">
        <v>18</v>
      </c>
      <c r="E2125" s="3">
        <v>2020</v>
      </c>
      <c r="F2125" s="3" t="s">
        <v>167</v>
      </c>
      <c r="G2125" s="3" t="s">
        <v>168</v>
      </c>
      <c r="H2125" s="1" t="s">
        <v>15</v>
      </c>
      <c r="I2125" s="2" t="s">
        <v>399</v>
      </c>
      <c r="J2125" s="59" t="s">
        <v>677</v>
      </c>
      <c r="K2125" s="59" t="s">
        <v>677</v>
      </c>
      <c r="L2125" s="15">
        <v>1061.6400000000001</v>
      </c>
      <c r="M2125" s="15">
        <v>1804.42</v>
      </c>
    </row>
    <row r="2126" spans="1:13" x14ac:dyDescent="0.2">
      <c r="A2126" s="3" t="s">
        <v>676</v>
      </c>
      <c r="B2126" s="3" t="s">
        <v>676</v>
      </c>
      <c r="C2126" s="2" t="s">
        <v>397</v>
      </c>
      <c r="D2126" s="3" t="s">
        <v>18</v>
      </c>
      <c r="E2126" s="3">
        <v>2020</v>
      </c>
      <c r="F2126" s="3" t="s">
        <v>167</v>
      </c>
      <c r="G2126" s="3" t="s">
        <v>168</v>
      </c>
      <c r="H2126" s="1" t="s">
        <v>41</v>
      </c>
      <c r="I2126" s="2" t="s">
        <v>398</v>
      </c>
      <c r="J2126" s="59" t="s">
        <v>677</v>
      </c>
      <c r="K2126" s="59" t="s">
        <v>677</v>
      </c>
      <c r="L2126" s="15">
        <v>2248.5</v>
      </c>
      <c r="M2126" s="15">
        <v>2776.7</v>
      </c>
    </row>
    <row r="2127" spans="1:13" x14ac:dyDescent="0.2">
      <c r="A2127" s="3" t="s">
        <v>676</v>
      </c>
      <c r="B2127" s="3" t="s">
        <v>676</v>
      </c>
      <c r="C2127" s="2" t="s">
        <v>397</v>
      </c>
      <c r="D2127" s="3" t="s">
        <v>18</v>
      </c>
      <c r="E2127" s="3">
        <v>2020</v>
      </c>
      <c r="F2127" s="3" t="s">
        <v>167</v>
      </c>
      <c r="G2127" s="3" t="s">
        <v>168</v>
      </c>
      <c r="H2127" s="1" t="s">
        <v>15</v>
      </c>
      <c r="I2127" s="2" t="s">
        <v>398</v>
      </c>
      <c r="J2127" s="59" t="s">
        <v>677</v>
      </c>
      <c r="K2127" s="59" t="s">
        <v>677</v>
      </c>
      <c r="L2127" s="15">
        <v>1122.2</v>
      </c>
      <c r="M2127" s="15">
        <v>1886.98</v>
      </c>
    </row>
    <row r="2128" spans="1:13" x14ac:dyDescent="0.2">
      <c r="A2128" s="3" t="s">
        <v>676</v>
      </c>
      <c r="B2128" s="3" t="s">
        <v>676</v>
      </c>
      <c r="C2128" s="2" t="s">
        <v>397</v>
      </c>
      <c r="D2128" s="3" t="s">
        <v>18</v>
      </c>
      <c r="E2128" s="3">
        <v>2020</v>
      </c>
      <c r="F2128" s="3" t="s">
        <v>167</v>
      </c>
      <c r="G2128" s="3" t="s">
        <v>168</v>
      </c>
      <c r="H2128" s="1" t="s">
        <v>41</v>
      </c>
      <c r="I2128" s="2" t="s">
        <v>191</v>
      </c>
      <c r="J2128" s="3" t="s">
        <v>178</v>
      </c>
      <c r="K2128" s="3" t="s">
        <v>178</v>
      </c>
      <c r="L2128" s="15">
        <v>2163.48</v>
      </c>
      <c r="M2128" s="15">
        <v>2760.15</v>
      </c>
    </row>
    <row r="2129" spans="1:13" x14ac:dyDescent="0.2">
      <c r="A2129" s="3" t="s">
        <v>676</v>
      </c>
      <c r="B2129" s="3" t="s">
        <v>676</v>
      </c>
      <c r="C2129" s="2" t="s">
        <v>397</v>
      </c>
      <c r="D2129" s="3" t="s">
        <v>18</v>
      </c>
      <c r="E2129" s="3">
        <v>2020</v>
      </c>
      <c r="F2129" s="3" t="s">
        <v>167</v>
      </c>
      <c r="G2129" s="3" t="s">
        <v>168</v>
      </c>
      <c r="H2129" s="1" t="s">
        <v>15</v>
      </c>
      <c r="I2129" s="2" t="s">
        <v>399</v>
      </c>
      <c r="J2129" s="59" t="s">
        <v>677</v>
      </c>
      <c r="K2129" s="59" t="s">
        <v>677</v>
      </c>
      <c r="L2129" s="15">
        <v>1061.6400000000001</v>
      </c>
      <c r="M2129" s="15">
        <v>1804.42</v>
      </c>
    </row>
    <row r="2130" spans="1:13" x14ac:dyDescent="0.2">
      <c r="A2130" s="3" t="s">
        <v>676</v>
      </c>
      <c r="B2130" s="3" t="s">
        <v>676</v>
      </c>
      <c r="C2130" s="2" t="s">
        <v>397</v>
      </c>
      <c r="D2130" s="3" t="s">
        <v>18</v>
      </c>
      <c r="E2130" s="3">
        <v>2020</v>
      </c>
      <c r="F2130" s="3" t="s">
        <v>167</v>
      </c>
      <c r="G2130" s="3" t="s">
        <v>168</v>
      </c>
      <c r="H2130" s="1" t="s">
        <v>15</v>
      </c>
      <c r="I2130" s="2" t="s">
        <v>398</v>
      </c>
      <c r="J2130" s="59" t="s">
        <v>677</v>
      </c>
      <c r="K2130" s="59" t="s">
        <v>677</v>
      </c>
      <c r="L2130" s="15">
        <v>1122.2</v>
      </c>
      <c r="M2130" s="15">
        <v>1886.98</v>
      </c>
    </row>
    <row r="2131" spans="1:13" x14ac:dyDescent="0.2">
      <c r="A2131" s="3" t="s">
        <v>676</v>
      </c>
      <c r="B2131" s="3" t="s">
        <v>676</v>
      </c>
      <c r="C2131" s="2" t="s">
        <v>397</v>
      </c>
      <c r="D2131" s="3" t="s">
        <v>18</v>
      </c>
      <c r="E2131" s="3">
        <v>2020</v>
      </c>
      <c r="F2131" s="3" t="s">
        <v>167</v>
      </c>
      <c r="G2131" s="3" t="s">
        <v>168</v>
      </c>
      <c r="H2131" s="1" t="s">
        <v>15</v>
      </c>
      <c r="I2131" s="2" t="s">
        <v>398</v>
      </c>
      <c r="J2131" s="59" t="s">
        <v>677</v>
      </c>
      <c r="K2131" s="59" t="s">
        <v>677</v>
      </c>
      <c r="L2131" s="15">
        <v>1061.6400000000001</v>
      </c>
      <c r="M2131" s="15">
        <v>1804.42</v>
      </c>
    </row>
    <row r="2132" spans="1:13" x14ac:dyDescent="0.2">
      <c r="A2132" s="3" t="s">
        <v>676</v>
      </c>
      <c r="B2132" s="3" t="s">
        <v>676</v>
      </c>
      <c r="C2132" s="2" t="s">
        <v>397</v>
      </c>
      <c r="D2132" s="3" t="s">
        <v>18</v>
      </c>
      <c r="E2132" s="3">
        <v>2020</v>
      </c>
      <c r="F2132" s="3" t="s">
        <v>167</v>
      </c>
      <c r="G2132" s="3" t="s">
        <v>168</v>
      </c>
      <c r="H2132" s="1" t="s">
        <v>15</v>
      </c>
      <c r="I2132" s="2" t="s">
        <v>267</v>
      </c>
      <c r="J2132" s="59" t="s">
        <v>677</v>
      </c>
      <c r="K2132" s="59" t="s">
        <v>677</v>
      </c>
      <c r="L2132" s="15">
        <v>1061.6400000000001</v>
      </c>
      <c r="M2132" s="15">
        <v>1804.42</v>
      </c>
    </row>
    <row r="2133" spans="1:13" x14ac:dyDescent="0.2">
      <c r="A2133" s="3" t="s">
        <v>676</v>
      </c>
      <c r="B2133" s="3" t="s">
        <v>676</v>
      </c>
      <c r="C2133" s="2" t="s">
        <v>397</v>
      </c>
      <c r="D2133" s="3" t="s">
        <v>18</v>
      </c>
      <c r="E2133" s="3">
        <v>2020</v>
      </c>
      <c r="F2133" s="3" t="s">
        <v>167</v>
      </c>
      <c r="G2133" s="3" t="s">
        <v>168</v>
      </c>
      <c r="H2133" s="1" t="s">
        <v>82</v>
      </c>
      <c r="I2133" s="2" t="s">
        <v>400</v>
      </c>
      <c r="J2133" s="59" t="s">
        <v>677</v>
      </c>
      <c r="K2133" s="59" t="s">
        <v>677</v>
      </c>
      <c r="L2133" s="15">
        <v>1937.35</v>
      </c>
      <c r="M2133" s="15">
        <v>2116.02</v>
      </c>
    </row>
    <row r="2134" spans="1:13" x14ac:dyDescent="0.2">
      <c r="A2134" s="3" t="s">
        <v>676</v>
      </c>
      <c r="B2134" s="3" t="s">
        <v>676</v>
      </c>
      <c r="C2134" s="2" t="s">
        <v>397</v>
      </c>
      <c r="D2134" s="3" t="s">
        <v>18</v>
      </c>
      <c r="E2134" s="3">
        <v>2020</v>
      </c>
      <c r="F2134" s="3" t="s">
        <v>167</v>
      </c>
      <c r="G2134" s="3" t="s">
        <v>168</v>
      </c>
      <c r="H2134" s="1" t="s">
        <v>15</v>
      </c>
      <c r="I2134" s="2" t="s">
        <v>398</v>
      </c>
      <c r="J2134" s="59" t="s">
        <v>677</v>
      </c>
      <c r="K2134" s="59" t="s">
        <v>677</v>
      </c>
      <c r="L2134" s="15">
        <v>1061.6400000000001</v>
      </c>
      <c r="M2134" s="15">
        <v>1804.42</v>
      </c>
    </row>
    <row r="2135" spans="1:13" x14ac:dyDescent="0.2">
      <c r="A2135" s="3" t="s">
        <v>676</v>
      </c>
      <c r="B2135" s="3" t="s">
        <v>676</v>
      </c>
      <c r="C2135" s="2" t="s">
        <v>397</v>
      </c>
      <c r="D2135" s="3" t="s">
        <v>18</v>
      </c>
      <c r="E2135" s="3">
        <v>2020</v>
      </c>
      <c r="F2135" s="3" t="s">
        <v>167</v>
      </c>
      <c r="G2135" s="3" t="s">
        <v>168</v>
      </c>
      <c r="H2135" s="1" t="s">
        <v>7</v>
      </c>
      <c r="I2135" s="2" t="s">
        <v>327</v>
      </c>
      <c r="J2135" s="59" t="s">
        <v>677</v>
      </c>
      <c r="K2135" s="59" t="s">
        <v>677</v>
      </c>
      <c r="L2135" s="15">
        <v>1592.46</v>
      </c>
      <c r="M2135" s="15">
        <v>2223.39</v>
      </c>
    </row>
    <row r="2136" spans="1:13" x14ac:dyDescent="0.2">
      <c r="A2136" s="3" t="s">
        <v>676</v>
      </c>
      <c r="B2136" s="3" t="s">
        <v>676</v>
      </c>
      <c r="C2136" s="2" t="s">
        <v>397</v>
      </c>
      <c r="D2136" s="3" t="s">
        <v>18</v>
      </c>
      <c r="E2136" s="3">
        <v>2020</v>
      </c>
      <c r="F2136" s="3" t="s">
        <v>167</v>
      </c>
      <c r="G2136" s="3" t="s">
        <v>168</v>
      </c>
      <c r="H2136" s="1" t="s">
        <v>15</v>
      </c>
      <c r="I2136" s="2" t="s">
        <v>398</v>
      </c>
      <c r="J2136" s="59" t="s">
        <v>677</v>
      </c>
      <c r="K2136" s="59" t="s">
        <v>677</v>
      </c>
      <c r="L2136" s="15">
        <v>1122.2</v>
      </c>
      <c r="M2136" s="15">
        <v>1886.98</v>
      </c>
    </row>
    <row r="2137" spans="1:13" x14ac:dyDescent="0.2">
      <c r="A2137" s="3" t="s">
        <v>676</v>
      </c>
      <c r="B2137" s="3" t="s">
        <v>676</v>
      </c>
      <c r="C2137" s="2" t="s">
        <v>397</v>
      </c>
      <c r="D2137" s="3" t="s">
        <v>18</v>
      </c>
      <c r="E2137" s="3">
        <v>2020</v>
      </c>
      <c r="F2137" s="3" t="s">
        <v>167</v>
      </c>
      <c r="G2137" s="3" t="s">
        <v>168</v>
      </c>
      <c r="H2137" s="1" t="s">
        <v>7</v>
      </c>
      <c r="I2137" s="2" t="s">
        <v>399</v>
      </c>
      <c r="J2137" s="59" t="s">
        <v>677</v>
      </c>
      <c r="K2137" s="59" t="s">
        <v>677</v>
      </c>
      <c r="L2137" s="15">
        <v>1592.46</v>
      </c>
      <c r="M2137" s="15">
        <v>2223.39</v>
      </c>
    </row>
    <row r="2138" spans="1:13" x14ac:dyDescent="0.2">
      <c r="A2138" s="3" t="s">
        <v>676</v>
      </c>
      <c r="B2138" s="3" t="s">
        <v>676</v>
      </c>
      <c r="C2138" s="2" t="s">
        <v>397</v>
      </c>
      <c r="D2138" s="3" t="s">
        <v>18</v>
      </c>
      <c r="E2138" s="3">
        <v>2020</v>
      </c>
      <c r="F2138" s="3" t="s">
        <v>167</v>
      </c>
      <c r="G2138" s="3" t="s">
        <v>168</v>
      </c>
      <c r="H2138" s="1" t="s">
        <v>15</v>
      </c>
      <c r="I2138" s="2" t="s">
        <v>398</v>
      </c>
      <c r="J2138" s="59" t="s">
        <v>677</v>
      </c>
      <c r="K2138" s="59" t="s">
        <v>677</v>
      </c>
      <c r="L2138" s="15">
        <v>1061.6400000000001</v>
      </c>
      <c r="M2138" s="15">
        <v>1804.42</v>
      </c>
    </row>
    <row r="2139" spans="1:13" x14ac:dyDescent="0.2">
      <c r="A2139" s="3" t="s">
        <v>676</v>
      </c>
      <c r="B2139" s="3" t="s">
        <v>676</v>
      </c>
      <c r="C2139" s="2" t="s">
        <v>397</v>
      </c>
      <c r="D2139" s="3" t="s">
        <v>18</v>
      </c>
      <c r="E2139" s="3">
        <v>2020</v>
      </c>
      <c r="F2139" s="3" t="s">
        <v>167</v>
      </c>
      <c r="G2139" s="3" t="s">
        <v>168</v>
      </c>
      <c r="H2139" s="1" t="s">
        <v>41</v>
      </c>
      <c r="I2139" s="2" t="s">
        <v>267</v>
      </c>
      <c r="J2139" s="59" t="s">
        <v>677</v>
      </c>
      <c r="K2139" s="59" t="s">
        <v>677</v>
      </c>
      <c r="L2139" s="15">
        <v>2163.48</v>
      </c>
      <c r="M2139" s="15">
        <v>2760.15</v>
      </c>
    </row>
    <row r="2140" spans="1:13" x14ac:dyDescent="0.2">
      <c r="A2140" s="3" t="s">
        <v>676</v>
      </c>
      <c r="B2140" s="3" t="s">
        <v>676</v>
      </c>
      <c r="C2140" s="2" t="s">
        <v>397</v>
      </c>
      <c r="D2140" s="3" t="s">
        <v>18</v>
      </c>
      <c r="E2140" s="3">
        <v>2020</v>
      </c>
      <c r="F2140" s="3" t="s">
        <v>167</v>
      </c>
      <c r="G2140" s="3" t="s">
        <v>168</v>
      </c>
      <c r="H2140" s="1" t="s">
        <v>46</v>
      </c>
      <c r="I2140" s="2" t="s">
        <v>229</v>
      </c>
      <c r="J2140" s="59" t="s">
        <v>677</v>
      </c>
      <c r="K2140" s="59" t="s">
        <v>677</v>
      </c>
      <c r="L2140" s="15">
        <v>1061.6400000000001</v>
      </c>
      <c r="M2140" s="15">
        <v>1386.42</v>
      </c>
    </row>
    <row r="2141" spans="1:13" x14ac:dyDescent="0.2">
      <c r="A2141" s="3" t="s">
        <v>676</v>
      </c>
      <c r="B2141" s="3" t="s">
        <v>676</v>
      </c>
      <c r="C2141" s="2" t="s">
        <v>397</v>
      </c>
      <c r="D2141" s="3" t="s">
        <v>18</v>
      </c>
      <c r="E2141" s="3">
        <v>2020</v>
      </c>
      <c r="F2141" s="3" t="s">
        <v>167</v>
      </c>
      <c r="G2141" s="3" t="s">
        <v>168</v>
      </c>
      <c r="H2141" s="1" t="s">
        <v>124</v>
      </c>
      <c r="I2141" s="2" t="s">
        <v>398</v>
      </c>
      <c r="J2141" s="59" t="s">
        <v>677</v>
      </c>
      <c r="K2141" s="59" t="s">
        <v>677</v>
      </c>
      <c r="L2141" s="15">
        <v>1592.46</v>
      </c>
      <c r="M2141" s="15">
        <v>2223.39</v>
      </c>
    </row>
    <row r="2142" spans="1:13" x14ac:dyDescent="0.2">
      <c r="A2142" s="3" t="s">
        <v>676</v>
      </c>
      <c r="B2142" s="3" t="s">
        <v>676</v>
      </c>
      <c r="C2142" s="2" t="s">
        <v>397</v>
      </c>
      <c r="D2142" s="3" t="s">
        <v>18</v>
      </c>
      <c r="E2142" s="3">
        <v>2020</v>
      </c>
      <c r="F2142" s="3" t="s">
        <v>167</v>
      </c>
      <c r="G2142" s="3" t="s">
        <v>168</v>
      </c>
      <c r="H2142" s="1" t="s">
        <v>15</v>
      </c>
      <c r="I2142" s="2" t="s">
        <v>398</v>
      </c>
      <c r="J2142" s="3" t="s">
        <v>178</v>
      </c>
      <c r="K2142" s="3" t="s">
        <v>178</v>
      </c>
      <c r="L2142" s="15">
        <v>1061.6400000000001</v>
      </c>
      <c r="M2142" s="15">
        <v>1695.14</v>
      </c>
    </row>
    <row r="2143" spans="1:13" x14ac:dyDescent="0.2">
      <c r="A2143" s="3" t="s">
        <v>676</v>
      </c>
      <c r="B2143" s="3" t="s">
        <v>676</v>
      </c>
      <c r="C2143" s="2" t="s">
        <v>397</v>
      </c>
      <c r="D2143" s="3" t="s">
        <v>18</v>
      </c>
      <c r="E2143" s="3">
        <v>2020</v>
      </c>
      <c r="F2143" s="3" t="s">
        <v>167</v>
      </c>
      <c r="G2143" s="3" t="s">
        <v>168</v>
      </c>
      <c r="H2143" s="1" t="s">
        <v>41</v>
      </c>
      <c r="I2143" s="2" t="s">
        <v>398</v>
      </c>
      <c r="J2143" s="3" t="s">
        <v>178</v>
      </c>
      <c r="K2143" s="3" t="s">
        <v>178</v>
      </c>
      <c r="L2143" s="15">
        <v>2163.48</v>
      </c>
      <c r="M2143" s="15">
        <v>2669.68</v>
      </c>
    </row>
    <row r="2144" spans="1:13" x14ac:dyDescent="0.2">
      <c r="A2144" s="3" t="s">
        <v>676</v>
      </c>
      <c r="B2144" s="3" t="s">
        <v>676</v>
      </c>
      <c r="C2144" s="2" t="s">
        <v>397</v>
      </c>
      <c r="D2144" s="3" t="s">
        <v>18</v>
      </c>
      <c r="E2144" s="3">
        <v>2020</v>
      </c>
      <c r="F2144" s="3" t="s">
        <v>167</v>
      </c>
      <c r="G2144" s="3" t="s">
        <v>168</v>
      </c>
      <c r="H2144" s="1" t="s">
        <v>0</v>
      </c>
      <c r="I2144" s="2" t="s">
        <v>327</v>
      </c>
      <c r="J2144" s="59" t="s">
        <v>677</v>
      </c>
      <c r="K2144" s="59" t="s">
        <v>677</v>
      </c>
      <c r="L2144" s="15">
        <v>1061.6400000000001</v>
      </c>
      <c r="M2144" s="15">
        <v>1804.42</v>
      </c>
    </row>
    <row r="2145" spans="1:13" x14ac:dyDescent="0.2">
      <c r="A2145" s="3" t="s">
        <v>676</v>
      </c>
      <c r="B2145" s="3" t="s">
        <v>676</v>
      </c>
      <c r="C2145" s="2" t="s">
        <v>397</v>
      </c>
      <c r="D2145" s="3" t="s">
        <v>18</v>
      </c>
      <c r="E2145" s="3">
        <v>2020</v>
      </c>
      <c r="F2145" s="3" t="s">
        <v>167</v>
      </c>
      <c r="G2145" s="3" t="s">
        <v>168</v>
      </c>
      <c r="H2145" s="1" t="s">
        <v>15</v>
      </c>
      <c r="I2145" s="2" t="s">
        <v>398</v>
      </c>
      <c r="J2145" s="3" t="s">
        <v>178</v>
      </c>
      <c r="K2145" s="3" t="s">
        <v>178</v>
      </c>
      <c r="L2145" s="15">
        <v>1061.6400000000001</v>
      </c>
      <c r="M2145" s="15">
        <v>1695.14</v>
      </c>
    </row>
    <row r="2146" spans="1:13" x14ac:dyDescent="0.2">
      <c r="A2146" s="3" t="s">
        <v>676</v>
      </c>
      <c r="B2146" s="3" t="s">
        <v>676</v>
      </c>
      <c r="C2146" s="2" t="s">
        <v>397</v>
      </c>
      <c r="D2146" s="3" t="s">
        <v>18</v>
      </c>
      <c r="E2146" s="3">
        <v>2020</v>
      </c>
      <c r="F2146" s="3" t="s">
        <v>167</v>
      </c>
      <c r="G2146" s="3" t="s">
        <v>168</v>
      </c>
      <c r="H2146" s="1" t="s">
        <v>46</v>
      </c>
      <c r="I2146" s="2" t="s">
        <v>229</v>
      </c>
      <c r="J2146" s="59" t="s">
        <v>677</v>
      </c>
      <c r="K2146" s="59" t="s">
        <v>677</v>
      </c>
      <c r="L2146" s="15">
        <v>1061.6400000000001</v>
      </c>
      <c r="M2146" s="15">
        <v>1386.42</v>
      </c>
    </row>
    <row r="2147" spans="1:13" x14ac:dyDescent="0.2">
      <c r="A2147" s="3" t="s">
        <v>676</v>
      </c>
      <c r="B2147" s="3" t="s">
        <v>676</v>
      </c>
      <c r="C2147" s="2" t="s">
        <v>397</v>
      </c>
      <c r="D2147" s="3" t="s">
        <v>18</v>
      </c>
      <c r="E2147" s="3">
        <v>2020</v>
      </c>
      <c r="F2147" s="3" t="s">
        <v>167</v>
      </c>
      <c r="G2147" s="3" t="s">
        <v>168</v>
      </c>
      <c r="H2147" s="1" t="s">
        <v>93</v>
      </c>
      <c r="I2147" s="2" t="s">
        <v>398</v>
      </c>
      <c r="J2147" s="59" t="s">
        <v>677</v>
      </c>
      <c r="K2147" s="59" t="s">
        <v>677</v>
      </c>
      <c r="L2147" s="15">
        <v>1061.6400000000001</v>
      </c>
      <c r="M2147" s="15">
        <v>1695.14</v>
      </c>
    </row>
    <row r="2148" spans="1:13" x14ac:dyDescent="0.2">
      <c r="A2148" s="3" t="s">
        <v>676</v>
      </c>
      <c r="B2148" s="3" t="s">
        <v>676</v>
      </c>
      <c r="C2148" s="2" t="s">
        <v>397</v>
      </c>
      <c r="D2148" s="3" t="s">
        <v>18</v>
      </c>
      <c r="E2148" s="3">
        <v>2020</v>
      </c>
      <c r="F2148" s="3" t="s">
        <v>167</v>
      </c>
      <c r="G2148" s="3" t="s">
        <v>168</v>
      </c>
      <c r="H2148" s="1" t="s">
        <v>15</v>
      </c>
      <c r="I2148" s="2" t="s">
        <v>398</v>
      </c>
      <c r="J2148" s="3" t="s">
        <v>178</v>
      </c>
      <c r="K2148" s="3" t="s">
        <v>178</v>
      </c>
      <c r="L2148" s="15">
        <v>1061.6400000000001</v>
      </c>
      <c r="M2148" s="15">
        <v>1695.14</v>
      </c>
    </row>
    <row r="2149" spans="1:13" x14ac:dyDescent="0.2">
      <c r="A2149" s="3" t="s">
        <v>676</v>
      </c>
      <c r="B2149" s="3" t="s">
        <v>676</v>
      </c>
      <c r="C2149" s="2" t="s">
        <v>397</v>
      </c>
      <c r="D2149" s="3" t="s">
        <v>18</v>
      </c>
      <c r="E2149" s="3">
        <v>2020</v>
      </c>
      <c r="F2149" s="3" t="s">
        <v>167</v>
      </c>
      <c r="G2149" s="3" t="s">
        <v>168</v>
      </c>
      <c r="H2149" s="1" t="s">
        <v>15</v>
      </c>
      <c r="I2149" s="2" t="s">
        <v>398</v>
      </c>
      <c r="J2149" s="3" t="s">
        <v>178</v>
      </c>
      <c r="K2149" s="3" t="s">
        <v>178</v>
      </c>
      <c r="L2149" s="15">
        <v>1122.2</v>
      </c>
      <c r="M2149" s="15">
        <v>1886.98</v>
      </c>
    </row>
    <row r="2150" spans="1:13" x14ac:dyDescent="0.2">
      <c r="A2150" s="3" t="s">
        <v>676</v>
      </c>
      <c r="B2150" s="3" t="s">
        <v>676</v>
      </c>
      <c r="C2150" s="2" t="s">
        <v>397</v>
      </c>
      <c r="D2150" s="3" t="s">
        <v>18</v>
      </c>
      <c r="E2150" s="3">
        <v>2020</v>
      </c>
      <c r="F2150" s="3" t="s">
        <v>167</v>
      </c>
      <c r="G2150" s="3" t="s">
        <v>168</v>
      </c>
      <c r="H2150" s="1" t="s">
        <v>41</v>
      </c>
      <c r="I2150" s="2" t="s">
        <v>398</v>
      </c>
      <c r="J2150" s="3" t="s">
        <v>178</v>
      </c>
      <c r="K2150" s="3" t="s">
        <v>178</v>
      </c>
      <c r="L2150" s="15">
        <v>2163.48</v>
      </c>
      <c r="M2150" s="15">
        <v>2669.68</v>
      </c>
    </row>
    <row r="2151" spans="1:13" x14ac:dyDescent="0.2">
      <c r="A2151" s="3" t="s">
        <v>676</v>
      </c>
      <c r="B2151" s="3" t="s">
        <v>676</v>
      </c>
      <c r="C2151" s="2" t="s">
        <v>397</v>
      </c>
      <c r="D2151" s="3" t="s">
        <v>18</v>
      </c>
      <c r="E2151" s="3">
        <v>2020</v>
      </c>
      <c r="F2151" s="3" t="s">
        <v>167</v>
      </c>
      <c r="G2151" s="3" t="s">
        <v>168</v>
      </c>
      <c r="H2151" s="1" t="s">
        <v>15</v>
      </c>
      <c r="I2151" s="2" t="s">
        <v>398</v>
      </c>
      <c r="J2151" s="3" t="s">
        <v>178</v>
      </c>
      <c r="K2151" s="3" t="s">
        <v>178</v>
      </c>
      <c r="L2151" s="15">
        <v>1061.6400000000001</v>
      </c>
      <c r="M2151" s="15">
        <v>1695.14</v>
      </c>
    </row>
    <row r="2152" spans="1:13" x14ac:dyDescent="0.2">
      <c r="A2152" s="3" t="s">
        <v>676</v>
      </c>
      <c r="B2152" s="3" t="s">
        <v>676</v>
      </c>
      <c r="C2152" s="2" t="s">
        <v>397</v>
      </c>
      <c r="D2152" s="3" t="s">
        <v>18</v>
      </c>
      <c r="E2152" s="3">
        <v>2020</v>
      </c>
      <c r="F2152" s="3" t="s">
        <v>167</v>
      </c>
      <c r="G2152" s="3" t="s">
        <v>168</v>
      </c>
      <c r="H2152" s="1" t="s">
        <v>41</v>
      </c>
      <c r="I2152" s="2" t="s">
        <v>398</v>
      </c>
      <c r="J2152" s="3" t="s">
        <v>178</v>
      </c>
      <c r="K2152" s="3" t="s">
        <v>178</v>
      </c>
      <c r="L2152" s="15">
        <v>2163.48</v>
      </c>
      <c r="M2152" s="15">
        <v>2669.68</v>
      </c>
    </row>
    <row r="2153" spans="1:13" x14ac:dyDescent="0.2">
      <c r="A2153" s="3" t="s">
        <v>676</v>
      </c>
      <c r="B2153" s="3" t="s">
        <v>676</v>
      </c>
      <c r="C2153" s="2" t="s">
        <v>397</v>
      </c>
      <c r="D2153" s="3" t="s">
        <v>18</v>
      </c>
      <c r="E2153" s="3">
        <v>2020</v>
      </c>
      <c r="F2153" s="3" t="s">
        <v>167</v>
      </c>
      <c r="G2153" s="3" t="s">
        <v>168</v>
      </c>
      <c r="H2153" s="1" t="s">
        <v>67</v>
      </c>
      <c r="I2153" s="2" t="s">
        <v>398</v>
      </c>
      <c r="J2153" s="3" t="s">
        <v>178</v>
      </c>
      <c r="K2153" s="3" t="s">
        <v>178</v>
      </c>
      <c r="L2153" s="15">
        <v>1061.6400000000001</v>
      </c>
      <c r="M2153" s="15">
        <v>1695.14</v>
      </c>
    </row>
    <row r="2154" spans="1:13" x14ac:dyDescent="0.2">
      <c r="A2154" s="3" t="s">
        <v>676</v>
      </c>
      <c r="B2154" s="3" t="s">
        <v>676</v>
      </c>
      <c r="C2154" s="2" t="s">
        <v>273</v>
      </c>
      <c r="D2154" s="3" t="s">
        <v>10</v>
      </c>
      <c r="E2154" s="3">
        <v>2020</v>
      </c>
      <c r="F2154" s="3" t="s">
        <v>152</v>
      </c>
      <c r="G2154" s="3" t="s">
        <v>153</v>
      </c>
      <c r="H2154" s="3" t="s">
        <v>2</v>
      </c>
      <c r="I2154" s="2" t="s">
        <v>519</v>
      </c>
      <c r="J2154" s="3" t="s">
        <v>178</v>
      </c>
      <c r="K2154" s="3" t="s">
        <v>178</v>
      </c>
      <c r="L2154" s="15">
        <v>1482.72</v>
      </c>
      <c r="M2154" s="15">
        <v>1846.7901120000001</v>
      </c>
    </row>
    <row r="2155" spans="1:13" x14ac:dyDescent="0.2">
      <c r="A2155" s="3" t="s">
        <v>676</v>
      </c>
      <c r="B2155" s="3" t="s">
        <v>676</v>
      </c>
      <c r="C2155" s="2" t="s">
        <v>273</v>
      </c>
      <c r="D2155" s="3" t="s">
        <v>10</v>
      </c>
      <c r="E2155" s="3">
        <v>2020</v>
      </c>
      <c r="F2155" s="3" t="s">
        <v>152</v>
      </c>
      <c r="G2155" s="3" t="s">
        <v>153</v>
      </c>
      <c r="H2155" s="3" t="s">
        <v>2</v>
      </c>
      <c r="I2155" s="2" t="s">
        <v>520</v>
      </c>
      <c r="J2155" s="3" t="s">
        <v>178</v>
      </c>
      <c r="K2155" s="3" t="s">
        <v>178</v>
      </c>
      <c r="L2155" s="15">
        <v>1562.19</v>
      </c>
      <c r="M2155" s="15">
        <v>1919.735625</v>
      </c>
    </row>
    <row r="2156" spans="1:13" x14ac:dyDescent="0.2">
      <c r="A2156" s="3" t="s">
        <v>676</v>
      </c>
      <c r="B2156" s="3" t="s">
        <v>676</v>
      </c>
      <c r="C2156" s="2" t="s">
        <v>273</v>
      </c>
      <c r="D2156" s="3" t="s">
        <v>10</v>
      </c>
      <c r="E2156" s="3">
        <v>2020</v>
      </c>
      <c r="F2156" s="3" t="s">
        <v>152</v>
      </c>
      <c r="G2156" s="3" t="s">
        <v>153</v>
      </c>
      <c r="H2156" s="3" t="s">
        <v>2</v>
      </c>
      <c r="I2156" s="2" t="s">
        <v>594</v>
      </c>
      <c r="J2156" s="3" t="s">
        <v>178</v>
      </c>
      <c r="K2156" s="3" t="s">
        <v>178</v>
      </c>
      <c r="L2156" s="15">
        <v>1239.6000000000001</v>
      </c>
      <c r="M2156" s="15">
        <v>1607.296848</v>
      </c>
    </row>
    <row r="2157" spans="1:13" x14ac:dyDescent="0.2">
      <c r="A2157" s="3" t="s">
        <v>676</v>
      </c>
      <c r="B2157" s="3" t="s">
        <v>676</v>
      </c>
      <c r="C2157" s="2" t="s">
        <v>273</v>
      </c>
      <c r="D2157" s="3" t="s">
        <v>10</v>
      </c>
      <c r="E2157" s="3">
        <v>2020</v>
      </c>
      <c r="F2157" s="3" t="s">
        <v>152</v>
      </c>
      <c r="G2157" s="3" t="s">
        <v>153</v>
      </c>
      <c r="H2157" s="3" t="s">
        <v>2</v>
      </c>
      <c r="I2157" s="2" t="s">
        <v>530</v>
      </c>
      <c r="J2157" s="3" t="s">
        <v>178</v>
      </c>
      <c r="K2157" s="3" t="s">
        <v>178</v>
      </c>
      <c r="L2157" s="15">
        <v>1342.19</v>
      </c>
      <c r="M2157" s="15">
        <v>1717.7976250000002</v>
      </c>
    </row>
    <row r="2158" spans="1:13" x14ac:dyDescent="0.2">
      <c r="A2158" s="3" t="s">
        <v>676</v>
      </c>
      <c r="B2158" s="3" t="s">
        <v>676</v>
      </c>
      <c r="C2158" s="2" t="s">
        <v>273</v>
      </c>
      <c r="D2158" s="3" t="s">
        <v>10</v>
      </c>
      <c r="E2158" s="3">
        <v>2020</v>
      </c>
      <c r="F2158" s="3" t="s">
        <v>152</v>
      </c>
      <c r="G2158" s="3" t="s">
        <v>153</v>
      </c>
      <c r="H2158" s="3" t="s">
        <v>2</v>
      </c>
      <c r="I2158" s="2" t="s">
        <v>573</v>
      </c>
      <c r="J2158" s="3" t="s">
        <v>178</v>
      </c>
      <c r="K2158" s="3" t="s">
        <v>178</v>
      </c>
      <c r="L2158" s="15">
        <v>1482.72</v>
      </c>
      <c r="M2158" s="15">
        <v>1846.7901120000001</v>
      </c>
    </row>
    <row r="2159" spans="1:13" x14ac:dyDescent="0.2">
      <c r="A2159" s="3" t="s">
        <v>676</v>
      </c>
      <c r="B2159" s="3" t="s">
        <v>676</v>
      </c>
      <c r="C2159" s="2" t="s">
        <v>273</v>
      </c>
      <c r="D2159" s="3" t="s">
        <v>10</v>
      </c>
      <c r="E2159" s="3">
        <v>2020</v>
      </c>
      <c r="F2159" s="3" t="s">
        <v>152</v>
      </c>
      <c r="G2159" s="3" t="s">
        <v>153</v>
      </c>
      <c r="H2159" s="3" t="s">
        <v>2</v>
      </c>
      <c r="I2159" s="2" t="s">
        <v>523</v>
      </c>
      <c r="J2159" s="3" t="s">
        <v>396</v>
      </c>
      <c r="K2159" s="3" t="s">
        <v>396</v>
      </c>
      <c r="L2159" s="15">
        <v>1482.72</v>
      </c>
      <c r="M2159" s="15">
        <v>1846.7901120000001</v>
      </c>
    </row>
    <row r="2160" spans="1:13" x14ac:dyDescent="0.2">
      <c r="A2160" s="3" t="s">
        <v>676</v>
      </c>
      <c r="B2160" s="3" t="s">
        <v>676</v>
      </c>
      <c r="C2160" s="2" t="s">
        <v>273</v>
      </c>
      <c r="D2160" s="3" t="s">
        <v>10</v>
      </c>
      <c r="E2160" s="3">
        <v>2020</v>
      </c>
      <c r="F2160" s="3" t="s">
        <v>152</v>
      </c>
      <c r="G2160" s="3" t="s">
        <v>153</v>
      </c>
      <c r="H2160" s="3" t="s">
        <v>2</v>
      </c>
      <c r="I2160" s="2" t="s">
        <v>529</v>
      </c>
      <c r="J2160" s="3" t="s">
        <v>178</v>
      </c>
      <c r="K2160" s="3" t="s">
        <v>178</v>
      </c>
      <c r="L2160" s="15">
        <v>1482.72</v>
      </c>
      <c r="M2160" s="15">
        <v>1846.7901120000001</v>
      </c>
    </row>
    <row r="2161" spans="1:13" x14ac:dyDescent="0.2">
      <c r="A2161" s="3" t="s">
        <v>676</v>
      </c>
      <c r="B2161" s="3" t="s">
        <v>676</v>
      </c>
      <c r="C2161" s="2" t="s">
        <v>273</v>
      </c>
      <c r="D2161" s="3" t="s">
        <v>10</v>
      </c>
      <c r="E2161" s="3">
        <v>2020</v>
      </c>
      <c r="F2161" s="3" t="s">
        <v>152</v>
      </c>
      <c r="G2161" s="3" t="s">
        <v>153</v>
      </c>
      <c r="H2161" s="3" t="s">
        <v>2</v>
      </c>
      <c r="I2161" s="2" t="s">
        <v>541</v>
      </c>
      <c r="J2161" s="3" t="s">
        <v>178</v>
      </c>
      <c r="K2161" s="3" t="s">
        <v>178</v>
      </c>
      <c r="L2161" s="15">
        <v>1122.19</v>
      </c>
      <c r="M2161" s="15">
        <v>1499.5262090000001</v>
      </c>
    </row>
    <row r="2162" spans="1:13" x14ac:dyDescent="0.2">
      <c r="A2162" s="3" t="s">
        <v>676</v>
      </c>
      <c r="B2162" s="3" t="s">
        <v>676</v>
      </c>
      <c r="C2162" s="2" t="s">
        <v>273</v>
      </c>
      <c r="D2162" s="3" t="s">
        <v>10</v>
      </c>
      <c r="E2162" s="3">
        <v>2020</v>
      </c>
      <c r="F2162" s="3" t="s">
        <v>152</v>
      </c>
      <c r="G2162" s="3" t="s">
        <v>153</v>
      </c>
      <c r="H2162" s="3" t="s">
        <v>2</v>
      </c>
      <c r="I2162" s="2" t="s">
        <v>554</v>
      </c>
      <c r="J2162" s="3" t="s">
        <v>178</v>
      </c>
      <c r="K2162" s="3" t="s">
        <v>178</v>
      </c>
      <c r="L2162" s="15">
        <v>1239.6000000000001</v>
      </c>
      <c r="M2162" s="15">
        <v>1607.296848</v>
      </c>
    </row>
    <row r="2163" spans="1:13" x14ac:dyDescent="0.2">
      <c r="A2163" s="3" t="s">
        <v>676</v>
      </c>
      <c r="B2163" s="3" t="s">
        <v>676</v>
      </c>
      <c r="C2163" s="2" t="s">
        <v>273</v>
      </c>
      <c r="D2163" s="3" t="s">
        <v>10</v>
      </c>
      <c r="E2163" s="3">
        <v>2020</v>
      </c>
      <c r="F2163" s="3" t="s">
        <v>152</v>
      </c>
      <c r="G2163" s="3" t="s">
        <v>153</v>
      </c>
      <c r="H2163" s="3" t="s">
        <v>2</v>
      </c>
      <c r="I2163" s="2" t="s">
        <v>578</v>
      </c>
      <c r="J2163" s="3" t="s">
        <v>396</v>
      </c>
      <c r="K2163" s="3" t="s">
        <v>396</v>
      </c>
      <c r="L2163" s="15">
        <v>1482.72</v>
      </c>
      <c r="M2163" s="15">
        <v>1846.7901120000001</v>
      </c>
    </row>
    <row r="2164" spans="1:13" x14ac:dyDescent="0.2">
      <c r="A2164" s="3" t="s">
        <v>676</v>
      </c>
      <c r="B2164" s="3" t="s">
        <v>676</v>
      </c>
      <c r="C2164" s="2" t="s">
        <v>273</v>
      </c>
      <c r="D2164" s="3" t="s">
        <v>10</v>
      </c>
      <c r="E2164" s="3">
        <v>2020</v>
      </c>
      <c r="F2164" s="3" t="s">
        <v>152</v>
      </c>
      <c r="G2164" s="3" t="s">
        <v>153</v>
      </c>
      <c r="H2164" s="3" t="s">
        <v>2</v>
      </c>
      <c r="I2164" s="2" t="s">
        <v>566</v>
      </c>
      <c r="J2164" s="3" t="s">
        <v>178</v>
      </c>
      <c r="K2164" s="3" t="s">
        <v>178</v>
      </c>
      <c r="L2164" s="15">
        <v>1122.19</v>
      </c>
      <c r="M2164" s="15">
        <v>1499.5262090000001</v>
      </c>
    </row>
    <row r="2165" spans="1:13" x14ac:dyDescent="0.2">
      <c r="A2165" s="3" t="s">
        <v>676</v>
      </c>
      <c r="B2165" s="3" t="s">
        <v>676</v>
      </c>
      <c r="C2165" s="2" t="s">
        <v>273</v>
      </c>
      <c r="D2165" s="3" t="s">
        <v>10</v>
      </c>
      <c r="E2165" s="3">
        <v>2020</v>
      </c>
      <c r="F2165" s="3" t="s">
        <v>152</v>
      </c>
      <c r="G2165" s="3" t="s">
        <v>153</v>
      </c>
      <c r="H2165" s="3" t="s">
        <v>2</v>
      </c>
      <c r="I2165" s="2" t="s">
        <v>584</v>
      </c>
      <c r="J2165" s="3" t="s">
        <v>178</v>
      </c>
      <c r="K2165" s="3" t="s">
        <v>178</v>
      </c>
      <c r="L2165" s="15">
        <v>1122.19</v>
      </c>
      <c r="M2165" s="15">
        <v>1499.5262090000001</v>
      </c>
    </row>
    <row r="2166" spans="1:13" x14ac:dyDescent="0.2">
      <c r="A2166" s="3" t="s">
        <v>676</v>
      </c>
      <c r="B2166" s="3" t="s">
        <v>676</v>
      </c>
      <c r="C2166" s="2" t="s">
        <v>273</v>
      </c>
      <c r="D2166" s="3" t="s">
        <v>10</v>
      </c>
      <c r="E2166" s="3">
        <v>2020</v>
      </c>
      <c r="F2166" s="3" t="s">
        <v>152</v>
      </c>
      <c r="G2166" s="3" t="s">
        <v>153</v>
      </c>
      <c r="H2166" s="3" t="s">
        <v>2</v>
      </c>
      <c r="I2166" s="2" t="s">
        <v>400</v>
      </c>
      <c r="J2166" s="3" t="s">
        <v>178</v>
      </c>
      <c r="K2166" s="3" t="s">
        <v>178</v>
      </c>
      <c r="L2166" s="15">
        <v>1122.19</v>
      </c>
      <c r="M2166" s="15">
        <v>1499.5262090000001</v>
      </c>
    </row>
    <row r="2167" spans="1:13" x14ac:dyDescent="0.2">
      <c r="A2167" s="3" t="s">
        <v>676</v>
      </c>
      <c r="B2167" s="3" t="s">
        <v>676</v>
      </c>
      <c r="C2167" s="2" t="s">
        <v>273</v>
      </c>
      <c r="D2167" s="3" t="s">
        <v>10</v>
      </c>
      <c r="E2167" s="3">
        <v>2020</v>
      </c>
      <c r="F2167" s="3" t="s">
        <v>152</v>
      </c>
      <c r="G2167" s="3" t="s">
        <v>153</v>
      </c>
      <c r="H2167" s="3" t="s">
        <v>2</v>
      </c>
      <c r="I2167" s="2" t="s">
        <v>552</v>
      </c>
      <c r="J2167" s="3" t="s">
        <v>178</v>
      </c>
      <c r="K2167" s="3" t="s">
        <v>178</v>
      </c>
      <c r="L2167" s="15">
        <v>1239.6000000000001</v>
      </c>
      <c r="M2167" s="15">
        <v>1607.296848</v>
      </c>
    </row>
    <row r="2168" spans="1:13" x14ac:dyDescent="0.2">
      <c r="A2168" s="3" t="s">
        <v>676</v>
      </c>
      <c r="B2168" s="3" t="s">
        <v>676</v>
      </c>
      <c r="C2168" s="2" t="s">
        <v>273</v>
      </c>
      <c r="D2168" s="3" t="s">
        <v>10</v>
      </c>
      <c r="E2168" s="3">
        <v>2020</v>
      </c>
      <c r="F2168" s="3" t="s">
        <v>152</v>
      </c>
      <c r="G2168" s="3" t="s">
        <v>153</v>
      </c>
      <c r="H2168" s="3" t="s">
        <v>2</v>
      </c>
      <c r="I2168" s="2" t="s">
        <v>639</v>
      </c>
      <c r="J2168" s="3" t="s">
        <v>178</v>
      </c>
      <c r="K2168" s="3" t="s">
        <v>178</v>
      </c>
      <c r="L2168" s="15">
        <v>1562.19</v>
      </c>
      <c r="M2168" s="15">
        <v>1919.735625</v>
      </c>
    </row>
    <row r="2169" spans="1:13" x14ac:dyDescent="0.2">
      <c r="A2169" s="3" t="s">
        <v>676</v>
      </c>
      <c r="B2169" s="3" t="s">
        <v>676</v>
      </c>
      <c r="C2169" s="2" t="s">
        <v>273</v>
      </c>
      <c r="D2169" s="3" t="s">
        <v>10</v>
      </c>
      <c r="E2169" s="3">
        <v>2020</v>
      </c>
      <c r="F2169" s="3" t="s">
        <v>152</v>
      </c>
      <c r="G2169" s="3" t="s">
        <v>153</v>
      </c>
      <c r="H2169" s="3" t="s">
        <v>2</v>
      </c>
      <c r="I2169" s="2" t="s">
        <v>524</v>
      </c>
      <c r="J2169" s="3" t="s">
        <v>178</v>
      </c>
      <c r="K2169" s="3" t="s">
        <v>178</v>
      </c>
      <c r="L2169" s="15">
        <v>1239.6000000000001</v>
      </c>
      <c r="M2169" s="15">
        <v>1607.296848</v>
      </c>
    </row>
    <row r="2170" spans="1:13" x14ac:dyDescent="0.2">
      <c r="A2170" s="3" t="s">
        <v>676</v>
      </c>
      <c r="B2170" s="3" t="s">
        <v>676</v>
      </c>
      <c r="C2170" s="2" t="s">
        <v>273</v>
      </c>
      <c r="D2170" s="3" t="s">
        <v>10</v>
      </c>
      <c r="E2170" s="3">
        <v>2020</v>
      </c>
      <c r="F2170" s="3" t="s">
        <v>152</v>
      </c>
      <c r="G2170" s="3" t="s">
        <v>153</v>
      </c>
      <c r="H2170" s="3" t="s">
        <v>2</v>
      </c>
      <c r="I2170" s="2" t="s">
        <v>556</v>
      </c>
      <c r="J2170" s="3" t="s">
        <v>178</v>
      </c>
      <c r="K2170" s="3" t="s">
        <v>178</v>
      </c>
      <c r="L2170" s="15">
        <v>1342.19</v>
      </c>
      <c r="M2170" s="15">
        <v>1717.7976250000002</v>
      </c>
    </row>
    <row r="2171" spans="1:13" x14ac:dyDescent="0.2">
      <c r="A2171" s="3" t="s">
        <v>676</v>
      </c>
      <c r="B2171" s="3" t="s">
        <v>676</v>
      </c>
      <c r="C2171" s="2" t="s">
        <v>273</v>
      </c>
      <c r="D2171" s="3" t="s">
        <v>10</v>
      </c>
      <c r="E2171" s="3">
        <v>2020</v>
      </c>
      <c r="F2171" s="3" t="s">
        <v>152</v>
      </c>
      <c r="G2171" s="3" t="s">
        <v>153</v>
      </c>
      <c r="H2171" s="3" t="s">
        <v>2</v>
      </c>
      <c r="I2171" s="2" t="s">
        <v>640</v>
      </c>
      <c r="J2171" s="59" t="s">
        <v>677</v>
      </c>
      <c r="K2171" s="59" t="s">
        <v>677</v>
      </c>
      <c r="L2171" s="15">
        <v>1122.19</v>
      </c>
      <c r="M2171" s="15">
        <v>1615.055249</v>
      </c>
    </row>
    <row r="2172" spans="1:13" x14ac:dyDescent="0.2">
      <c r="A2172" s="3" t="s">
        <v>676</v>
      </c>
      <c r="B2172" s="3" t="s">
        <v>676</v>
      </c>
      <c r="C2172" s="2" t="s">
        <v>273</v>
      </c>
      <c r="D2172" s="3" t="s">
        <v>10</v>
      </c>
      <c r="E2172" s="3">
        <v>2020</v>
      </c>
      <c r="F2172" s="3" t="s">
        <v>152</v>
      </c>
      <c r="G2172" s="3" t="s">
        <v>153</v>
      </c>
      <c r="H2172" s="3" t="s">
        <v>2</v>
      </c>
      <c r="I2172" s="2" t="s">
        <v>562</v>
      </c>
      <c r="J2172" s="3" t="s">
        <v>178</v>
      </c>
      <c r="K2172" s="3" t="s">
        <v>178</v>
      </c>
      <c r="L2172" s="15">
        <v>1239.6000000000001</v>
      </c>
      <c r="M2172" s="15">
        <v>1607.296848</v>
      </c>
    </row>
    <row r="2173" spans="1:13" x14ac:dyDescent="0.2">
      <c r="A2173" s="3" t="s">
        <v>676</v>
      </c>
      <c r="B2173" s="3" t="s">
        <v>676</v>
      </c>
      <c r="C2173" s="2" t="s">
        <v>273</v>
      </c>
      <c r="D2173" s="3" t="s">
        <v>10</v>
      </c>
      <c r="E2173" s="3">
        <v>2020</v>
      </c>
      <c r="F2173" s="3" t="s">
        <v>152</v>
      </c>
      <c r="G2173" s="3" t="s">
        <v>153</v>
      </c>
      <c r="H2173" s="3" t="s">
        <v>2</v>
      </c>
      <c r="I2173" s="2" t="s">
        <v>412</v>
      </c>
      <c r="J2173" s="3" t="s">
        <v>178</v>
      </c>
      <c r="K2173" s="3" t="s">
        <v>178</v>
      </c>
      <c r="L2173" s="15">
        <v>1458.8500000000001</v>
      </c>
      <c r="M2173" s="15">
        <v>1857.0879350000002</v>
      </c>
    </row>
    <row r="2174" spans="1:13" x14ac:dyDescent="0.2">
      <c r="A2174" s="3" t="s">
        <v>676</v>
      </c>
      <c r="B2174" s="3" t="s">
        <v>676</v>
      </c>
      <c r="C2174" s="2" t="s">
        <v>273</v>
      </c>
      <c r="D2174" s="3" t="s">
        <v>10</v>
      </c>
      <c r="E2174" s="3">
        <v>2020</v>
      </c>
      <c r="F2174" s="3" t="s">
        <v>152</v>
      </c>
      <c r="G2174" s="3" t="s">
        <v>153</v>
      </c>
      <c r="H2174" s="3" t="s">
        <v>2</v>
      </c>
      <c r="I2174" s="2" t="s">
        <v>590</v>
      </c>
      <c r="J2174" s="3" t="s">
        <v>178</v>
      </c>
      <c r="K2174" s="3" t="s">
        <v>178</v>
      </c>
      <c r="L2174" s="15">
        <v>1239.6000000000001</v>
      </c>
      <c r="M2174" s="15">
        <v>1607.296848</v>
      </c>
    </row>
    <row r="2175" spans="1:13" x14ac:dyDescent="0.2">
      <c r="A2175" s="3" t="s">
        <v>676</v>
      </c>
      <c r="B2175" s="3" t="s">
        <v>676</v>
      </c>
      <c r="C2175" s="2" t="s">
        <v>273</v>
      </c>
      <c r="D2175" s="3" t="s">
        <v>10</v>
      </c>
      <c r="E2175" s="3">
        <v>2020</v>
      </c>
      <c r="F2175" s="3" t="s">
        <v>152</v>
      </c>
      <c r="G2175" s="3" t="s">
        <v>153</v>
      </c>
      <c r="H2175" s="3" t="s">
        <v>2</v>
      </c>
      <c r="I2175" s="2" t="s">
        <v>586</v>
      </c>
      <c r="J2175" s="3" t="s">
        <v>178</v>
      </c>
      <c r="K2175" s="3" t="s">
        <v>178</v>
      </c>
      <c r="L2175" s="15">
        <v>1458.8500000000001</v>
      </c>
      <c r="M2175" s="15">
        <v>1857.0879350000002</v>
      </c>
    </row>
    <row r="2176" spans="1:13" x14ac:dyDescent="0.2">
      <c r="A2176" s="3" t="s">
        <v>676</v>
      </c>
      <c r="B2176" s="3" t="s">
        <v>676</v>
      </c>
      <c r="C2176" s="2" t="s">
        <v>273</v>
      </c>
      <c r="D2176" s="3" t="s">
        <v>10</v>
      </c>
      <c r="E2176" s="3">
        <v>2020</v>
      </c>
      <c r="F2176" s="3" t="s">
        <v>152</v>
      </c>
      <c r="G2176" s="3" t="s">
        <v>153</v>
      </c>
      <c r="H2176" s="3" t="s">
        <v>2</v>
      </c>
      <c r="I2176" s="2" t="s">
        <v>598</v>
      </c>
      <c r="J2176" s="3" t="s">
        <v>178</v>
      </c>
      <c r="K2176" s="3" t="s">
        <v>178</v>
      </c>
      <c r="L2176" s="15">
        <v>1725.83</v>
      </c>
      <c r="M2176" s="15">
        <v>2069.9407809999998</v>
      </c>
    </row>
    <row r="2177" spans="1:13" x14ac:dyDescent="0.2">
      <c r="A2177" s="3" t="s">
        <v>676</v>
      </c>
      <c r="B2177" s="3" t="s">
        <v>676</v>
      </c>
      <c r="C2177" s="2" t="s">
        <v>273</v>
      </c>
      <c r="D2177" s="3" t="s">
        <v>10</v>
      </c>
      <c r="E2177" s="3">
        <v>2020</v>
      </c>
      <c r="F2177" s="3" t="s">
        <v>152</v>
      </c>
      <c r="G2177" s="3" t="s">
        <v>153</v>
      </c>
      <c r="H2177" s="3" t="s">
        <v>2</v>
      </c>
      <c r="I2177" s="2" t="s">
        <v>267</v>
      </c>
      <c r="J2177" s="59" t="s">
        <v>677</v>
      </c>
      <c r="K2177" s="59" t="s">
        <v>677</v>
      </c>
      <c r="L2177" s="15">
        <v>1122.19</v>
      </c>
      <c r="M2177" s="15">
        <v>1499.5262090000001</v>
      </c>
    </row>
    <row r="2178" spans="1:13" x14ac:dyDescent="0.2">
      <c r="A2178" s="3" t="s">
        <v>676</v>
      </c>
      <c r="B2178" s="3" t="s">
        <v>676</v>
      </c>
      <c r="C2178" s="2" t="s">
        <v>273</v>
      </c>
      <c r="D2178" s="3" t="s">
        <v>10</v>
      </c>
      <c r="E2178" s="3">
        <v>2020</v>
      </c>
      <c r="F2178" s="3" t="s">
        <v>152</v>
      </c>
      <c r="G2178" s="3" t="s">
        <v>153</v>
      </c>
      <c r="H2178" s="3" t="s">
        <v>2</v>
      </c>
      <c r="I2178" s="2" t="s">
        <v>572</v>
      </c>
      <c r="J2178" s="3" t="s">
        <v>178</v>
      </c>
      <c r="K2178" s="3" t="s">
        <v>178</v>
      </c>
      <c r="L2178" s="15">
        <v>1342.19</v>
      </c>
      <c r="M2178" s="15">
        <v>1717.7976250000002</v>
      </c>
    </row>
    <row r="2179" spans="1:13" x14ac:dyDescent="0.2">
      <c r="A2179" s="3" t="s">
        <v>676</v>
      </c>
      <c r="B2179" s="3" t="s">
        <v>676</v>
      </c>
      <c r="C2179" s="2" t="s">
        <v>273</v>
      </c>
      <c r="D2179" s="3" t="s">
        <v>10</v>
      </c>
      <c r="E2179" s="3">
        <v>2020</v>
      </c>
      <c r="F2179" s="3" t="s">
        <v>152</v>
      </c>
      <c r="G2179" s="3" t="s">
        <v>153</v>
      </c>
      <c r="H2179" s="3" t="s">
        <v>2</v>
      </c>
      <c r="I2179" s="2" t="s">
        <v>521</v>
      </c>
      <c r="J2179" s="3" t="s">
        <v>178</v>
      </c>
      <c r="K2179" s="3" t="s">
        <v>178</v>
      </c>
      <c r="L2179" s="15">
        <v>1122.19</v>
      </c>
      <c r="M2179" s="15">
        <v>1499.5262090000001</v>
      </c>
    </row>
    <row r="2180" spans="1:13" x14ac:dyDescent="0.2">
      <c r="A2180" s="3" t="s">
        <v>676</v>
      </c>
      <c r="B2180" s="3" t="s">
        <v>676</v>
      </c>
      <c r="C2180" s="2" t="s">
        <v>273</v>
      </c>
      <c r="D2180" s="3" t="s">
        <v>10</v>
      </c>
      <c r="E2180" s="3">
        <v>2020</v>
      </c>
      <c r="F2180" s="3" t="s">
        <v>152</v>
      </c>
      <c r="G2180" s="3" t="s">
        <v>153</v>
      </c>
      <c r="H2180" s="3" t="s">
        <v>2</v>
      </c>
      <c r="I2180" s="2" t="s">
        <v>209</v>
      </c>
      <c r="J2180" s="3" t="s">
        <v>178</v>
      </c>
      <c r="K2180" s="3" t="s">
        <v>178</v>
      </c>
      <c r="L2180" s="15">
        <v>1239.6000000000001</v>
      </c>
      <c r="M2180" s="15">
        <v>1607.296848</v>
      </c>
    </row>
    <row r="2181" spans="1:13" x14ac:dyDescent="0.2">
      <c r="A2181" s="3" t="s">
        <v>676</v>
      </c>
      <c r="B2181" s="3" t="s">
        <v>676</v>
      </c>
      <c r="C2181" s="2" t="s">
        <v>273</v>
      </c>
      <c r="D2181" s="3" t="s">
        <v>10</v>
      </c>
      <c r="E2181" s="3">
        <v>2020</v>
      </c>
      <c r="F2181" s="3" t="s">
        <v>152</v>
      </c>
      <c r="G2181" s="3" t="s">
        <v>153</v>
      </c>
      <c r="H2181" s="3" t="s">
        <v>2</v>
      </c>
      <c r="I2181" s="2" t="s">
        <v>522</v>
      </c>
      <c r="J2181" s="59" t="s">
        <v>677</v>
      </c>
      <c r="K2181" s="59" t="s">
        <v>677</v>
      </c>
      <c r="L2181" s="15">
        <v>1122.19</v>
      </c>
      <c r="M2181" s="15">
        <v>1615.055249</v>
      </c>
    </row>
    <row r="2182" spans="1:13" x14ac:dyDescent="0.2">
      <c r="A2182" s="3" t="s">
        <v>676</v>
      </c>
      <c r="B2182" s="3" t="s">
        <v>676</v>
      </c>
      <c r="C2182" s="2" t="s">
        <v>273</v>
      </c>
      <c r="D2182" s="3" t="s">
        <v>10</v>
      </c>
      <c r="E2182" s="3">
        <v>2020</v>
      </c>
      <c r="F2182" s="3" t="s">
        <v>152</v>
      </c>
      <c r="G2182" s="3" t="s">
        <v>153</v>
      </c>
      <c r="H2182" s="3" t="s">
        <v>2</v>
      </c>
      <c r="I2182" s="2" t="s">
        <v>523</v>
      </c>
      <c r="J2182" s="3" t="s">
        <v>396</v>
      </c>
      <c r="K2182" s="3" t="s">
        <v>396</v>
      </c>
      <c r="L2182" s="15">
        <v>1482.72</v>
      </c>
      <c r="M2182" s="15">
        <v>1846.7901120000001</v>
      </c>
    </row>
    <row r="2183" spans="1:13" x14ac:dyDescent="0.2">
      <c r="A2183" s="3" t="s">
        <v>676</v>
      </c>
      <c r="B2183" s="3" t="s">
        <v>676</v>
      </c>
      <c r="C2183" s="2" t="s">
        <v>273</v>
      </c>
      <c r="D2183" s="3" t="s">
        <v>10</v>
      </c>
      <c r="E2183" s="3">
        <v>2020</v>
      </c>
      <c r="F2183" s="3" t="s">
        <v>152</v>
      </c>
      <c r="G2183" s="3" t="s">
        <v>153</v>
      </c>
      <c r="H2183" s="3" t="s">
        <v>2</v>
      </c>
      <c r="I2183" s="2" t="s">
        <v>524</v>
      </c>
      <c r="J2183" s="3" t="s">
        <v>178</v>
      </c>
      <c r="K2183" s="3" t="s">
        <v>178</v>
      </c>
      <c r="L2183" s="15">
        <v>1122.19</v>
      </c>
      <c r="M2183" s="15">
        <v>1499.5262090000001</v>
      </c>
    </row>
    <row r="2184" spans="1:13" x14ac:dyDescent="0.2">
      <c r="A2184" s="3" t="s">
        <v>676</v>
      </c>
      <c r="B2184" s="3" t="s">
        <v>676</v>
      </c>
      <c r="C2184" s="2" t="s">
        <v>273</v>
      </c>
      <c r="D2184" s="3" t="s">
        <v>10</v>
      </c>
      <c r="E2184" s="3">
        <v>2020</v>
      </c>
      <c r="F2184" s="3" t="s">
        <v>152</v>
      </c>
      <c r="G2184" s="3" t="s">
        <v>153</v>
      </c>
      <c r="H2184" s="3" t="s">
        <v>2</v>
      </c>
      <c r="I2184" s="2" t="s">
        <v>525</v>
      </c>
      <c r="J2184" s="3" t="s">
        <v>178</v>
      </c>
      <c r="K2184" s="3" t="s">
        <v>178</v>
      </c>
      <c r="L2184" s="15">
        <v>1122.19</v>
      </c>
      <c r="M2184" s="15">
        <v>1499.5262090000001</v>
      </c>
    </row>
    <row r="2185" spans="1:13" x14ac:dyDescent="0.2">
      <c r="A2185" s="3" t="s">
        <v>676</v>
      </c>
      <c r="B2185" s="3" t="s">
        <v>676</v>
      </c>
      <c r="C2185" s="2" t="s">
        <v>273</v>
      </c>
      <c r="D2185" s="3" t="s">
        <v>10</v>
      </c>
      <c r="E2185" s="3">
        <v>2020</v>
      </c>
      <c r="F2185" s="3" t="s">
        <v>152</v>
      </c>
      <c r="G2185" s="3" t="s">
        <v>153</v>
      </c>
      <c r="H2185" s="3" t="s">
        <v>2</v>
      </c>
      <c r="I2185" s="2" t="s">
        <v>191</v>
      </c>
      <c r="J2185" s="3" t="s">
        <v>178</v>
      </c>
      <c r="K2185" s="3" t="s">
        <v>178</v>
      </c>
      <c r="L2185" s="15">
        <v>1562.19</v>
      </c>
      <c r="M2185" s="15">
        <v>1919.735625</v>
      </c>
    </row>
    <row r="2186" spans="1:13" x14ac:dyDescent="0.2">
      <c r="A2186" s="3" t="s">
        <v>676</v>
      </c>
      <c r="B2186" s="3" t="s">
        <v>676</v>
      </c>
      <c r="C2186" s="2" t="s">
        <v>273</v>
      </c>
      <c r="D2186" s="3" t="s">
        <v>10</v>
      </c>
      <c r="E2186" s="3">
        <v>2020</v>
      </c>
      <c r="F2186" s="3" t="s">
        <v>152</v>
      </c>
      <c r="G2186" s="3" t="s">
        <v>153</v>
      </c>
      <c r="H2186" s="3" t="s">
        <v>2</v>
      </c>
      <c r="I2186" s="2" t="s">
        <v>524</v>
      </c>
      <c r="J2186" s="3" t="s">
        <v>178</v>
      </c>
      <c r="K2186" s="3" t="s">
        <v>178</v>
      </c>
      <c r="L2186" s="15">
        <v>1239.6000000000001</v>
      </c>
      <c r="M2186" s="15">
        <v>1607.296848</v>
      </c>
    </row>
    <row r="2187" spans="1:13" x14ac:dyDescent="0.2">
      <c r="A2187" s="3" t="s">
        <v>676</v>
      </c>
      <c r="B2187" s="3" t="s">
        <v>676</v>
      </c>
      <c r="C2187" s="2" t="s">
        <v>273</v>
      </c>
      <c r="D2187" s="3" t="s">
        <v>10</v>
      </c>
      <c r="E2187" s="3">
        <v>2020</v>
      </c>
      <c r="F2187" s="3" t="s">
        <v>152</v>
      </c>
      <c r="G2187" s="3" t="s">
        <v>153</v>
      </c>
      <c r="H2187" s="3" t="s">
        <v>2</v>
      </c>
      <c r="I2187" s="2" t="s">
        <v>526</v>
      </c>
      <c r="J2187" s="3" t="s">
        <v>178</v>
      </c>
      <c r="K2187" s="3" t="s">
        <v>178</v>
      </c>
      <c r="L2187" s="15">
        <v>1239.6000000000001</v>
      </c>
      <c r="M2187" s="15">
        <v>1607.296848</v>
      </c>
    </row>
    <row r="2188" spans="1:13" x14ac:dyDescent="0.2">
      <c r="A2188" s="3" t="s">
        <v>676</v>
      </c>
      <c r="B2188" s="3" t="s">
        <v>676</v>
      </c>
      <c r="C2188" s="2" t="s">
        <v>273</v>
      </c>
      <c r="D2188" s="3" t="s">
        <v>10</v>
      </c>
      <c r="E2188" s="3">
        <v>2020</v>
      </c>
      <c r="F2188" s="3" t="s">
        <v>152</v>
      </c>
      <c r="G2188" s="3" t="s">
        <v>153</v>
      </c>
      <c r="H2188" s="3" t="s">
        <v>2</v>
      </c>
      <c r="I2188" s="2" t="s">
        <v>527</v>
      </c>
      <c r="J2188" s="3" t="s">
        <v>178</v>
      </c>
      <c r="K2188" s="3" t="s">
        <v>178</v>
      </c>
      <c r="L2188" s="15">
        <v>1458.8500000000001</v>
      </c>
      <c r="M2188" s="15">
        <v>1857.0879350000002</v>
      </c>
    </row>
    <row r="2189" spans="1:13" x14ac:dyDescent="0.2">
      <c r="A2189" s="3" t="s">
        <v>676</v>
      </c>
      <c r="B2189" s="3" t="s">
        <v>676</v>
      </c>
      <c r="C2189" s="2" t="s">
        <v>273</v>
      </c>
      <c r="D2189" s="3" t="s">
        <v>10</v>
      </c>
      <c r="E2189" s="3">
        <v>2020</v>
      </c>
      <c r="F2189" s="3" t="s">
        <v>152</v>
      </c>
      <c r="G2189" s="3" t="s">
        <v>153</v>
      </c>
      <c r="H2189" s="3" t="s">
        <v>2</v>
      </c>
      <c r="I2189" s="2" t="s">
        <v>400</v>
      </c>
      <c r="J2189" s="3" t="s">
        <v>178</v>
      </c>
      <c r="K2189" s="3" t="s">
        <v>178</v>
      </c>
      <c r="L2189" s="15">
        <v>1122.19</v>
      </c>
      <c r="M2189" s="15">
        <v>1499.5262090000001</v>
      </c>
    </row>
    <row r="2190" spans="1:13" x14ac:dyDescent="0.2">
      <c r="A2190" s="3" t="s">
        <v>676</v>
      </c>
      <c r="B2190" s="3" t="s">
        <v>676</v>
      </c>
      <c r="C2190" s="2" t="s">
        <v>273</v>
      </c>
      <c r="D2190" s="3" t="s">
        <v>10</v>
      </c>
      <c r="E2190" s="3">
        <v>2020</v>
      </c>
      <c r="F2190" s="3" t="s">
        <v>152</v>
      </c>
      <c r="G2190" s="3" t="s">
        <v>153</v>
      </c>
      <c r="H2190" s="3" t="s">
        <v>2</v>
      </c>
      <c r="I2190" s="2" t="s">
        <v>523</v>
      </c>
      <c r="J2190" s="3" t="s">
        <v>396</v>
      </c>
      <c r="K2190" s="3" t="s">
        <v>396</v>
      </c>
      <c r="L2190" s="15">
        <v>1482.72</v>
      </c>
      <c r="M2190" s="15">
        <v>1846.7901120000001</v>
      </c>
    </row>
    <row r="2191" spans="1:13" x14ac:dyDescent="0.2">
      <c r="A2191" s="3" t="s">
        <v>676</v>
      </c>
      <c r="B2191" s="3" t="s">
        <v>676</v>
      </c>
      <c r="C2191" s="2" t="s">
        <v>273</v>
      </c>
      <c r="D2191" s="3" t="s">
        <v>10</v>
      </c>
      <c r="E2191" s="3">
        <v>2020</v>
      </c>
      <c r="F2191" s="3" t="s">
        <v>152</v>
      </c>
      <c r="G2191" s="3" t="s">
        <v>153</v>
      </c>
      <c r="H2191" s="3" t="s">
        <v>2</v>
      </c>
      <c r="I2191" s="2" t="s">
        <v>400</v>
      </c>
      <c r="J2191" s="3" t="s">
        <v>178</v>
      </c>
      <c r="K2191" s="3" t="s">
        <v>178</v>
      </c>
      <c r="L2191" s="15">
        <v>1458.8500000000001</v>
      </c>
      <c r="M2191" s="15">
        <v>1857.0879350000002</v>
      </c>
    </row>
    <row r="2192" spans="1:13" x14ac:dyDescent="0.2">
      <c r="A2192" s="3" t="s">
        <v>676</v>
      </c>
      <c r="B2192" s="3" t="s">
        <v>676</v>
      </c>
      <c r="C2192" s="2" t="s">
        <v>273</v>
      </c>
      <c r="D2192" s="3" t="s">
        <v>10</v>
      </c>
      <c r="E2192" s="3">
        <v>2020</v>
      </c>
      <c r="F2192" s="3" t="s">
        <v>152</v>
      </c>
      <c r="G2192" s="3" t="s">
        <v>153</v>
      </c>
      <c r="H2192" s="3" t="s">
        <v>2</v>
      </c>
      <c r="I2192" s="2" t="s">
        <v>528</v>
      </c>
      <c r="J2192" s="3" t="s">
        <v>178</v>
      </c>
      <c r="K2192" s="3" t="s">
        <v>178</v>
      </c>
      <c r="L2192" s="15">
        <v>1239.6000000000001</v>
      </c>
      <c r="M2192" s="15">
        <v>1607.296848</v>
      </c>
    </row>
    <row r="2193" spans="1:13" x14ac:dyDescent="0.2">
      <c r="A2193" s="3" t="s">
        <v>676</v>
      </c>
      <c r="B2193" s="3" t="s">
        <v>676</v>
      </c>
      <c r="C2193" s="2" t="s">
        <v>273</v>
      </c>
      <c r="D2193" s="3" t="s">
        <v>10</v>
      </c>
      <c r="E2193" s="3">
        <v>2020</v>
      </c>
      <c r="F2193" s="3" t="s">
        <v>152</v>
      </c>
      <c r="G2193" s="3" t="s">
        <v>153</v>
      </c>
      <c r="H2193" s="3" t="s">
        <v>2</v>
      </c>
      <c r="I2193" s="2" t="s">
        <v>529</v>
      </c>
      <c r="J2193" s="3" t="s">
        <v>178</v>
      </c>
      <c r="K2193" s="3" t="s">
        <v>178</v>
      </c>
      <c r="L2193" s="15">
        <v>1342.19</v>
      </c>
      <c r="M2193" s="15">
        <v>1750.005721</v>
      </c>
    </row>
    <row r="2194" spans="1:13" x14ac:dyDescent="0.2">
      <c r="A2194" s="3" t="s">
        <v>676</v>
      </c>
      <c r="B2194" s="3" t="s">
        <v>676</v>
      </c>
      <c r="C2194" s="2" t="s">
        <v>273</v>
      </c>
      <c r="D2194" s="3" t="s">
        <v>10</v>
      </c>
      <c r="E2194" s="3">
        <v>2020</v>
      </c>
      <c r="F2194" s="3" t="s">
        <v>152</v>
      </c>
      <c r="G2194" s="3" t="s">
        <v>153</v>
      </c>
      <c r="H2194" s="3" t="s">
        <v>2</v>
      </c>
      <c r="I2194" s="2" t="s">
        <v>530</v>
      </c>
      <c r="J2194" s="3" t="s">
        <v>178</v>
      </c>
      <c r="K2194" s="3" t="s">
        <v>178</v>
      </c>
      <c r="L2194" s="15">
        <v>1482.72</v>
      </c>
      <c r="M2194" s="15">
        <v>1846.7901120000001</v>
      </c>
    </row>
    <row r="2195" spans="1:13" x14ac:dyDescent="0.2">
      <c r="A2195" s="3" t="s">
        <v>676</v>
      </c>
      <c r="B2195" s="3" t="s">
        <v>676</v>
      </c>
      <c r="C2195" s="2" t="s">
        <v>273</v>
      </c>
      <c r="D2195" s="3" t="s">
        <v>10</v>
      </c>
      <c r="E2195" s="3">
        <v>2020</v>
      </c>
      <c r="F2195" s="3" t="s">
        <v>152</v>
      </c>
      <c r="G2195" s="3" t="s">
        <v>153</v>
      </c>
      <c r="H2195" s="3" t="s">
        <v>2</v>
      </c>
      <c r="I2195" s="2" t="s">
        <v>531</v>
      </c>
      <c r="J2195" s="3" t="s">
        <v>396</v>
      </c>
      <c r="K2195" s="3" t="s">
        <v>396</v>
      </c>
      <c r="L2195" s="15">
        <v>1239.6000000000001</v>
      </c>
      <c r="M2195" s="15">
        <v>1607.296848</v>
      </c>
    </row>
    <row r="2196" spans="1:13" x14ac:dyDescent="0.2">
      <c r="A2196" s="3" t="s">
        <v>676</v>
      </c>
      <c r="B2196" s="3" t="s">
        <v>676</v>
      </c>
      <c r="C2196" s="2" t="s">
        <v>273</v>
      </c>
      <c r="D2196" s="3" t="s">
        <v>10</v>
      </c>
      <c r="E2196" s="3">
        <v>2020</v>
      </c>
      <c r="F2196" s="3" t="s">
        <v>152</v>
      </c>
      <c r="G2196" s="3" t="s">
        <v>153</v>
      </c>
      <c r="H2196" s="3" t="s">
        <v>2</v>
      </c>
      <c r="I2196" s="2" t="s">
        <v>532</v>
      </c>
      <c r="J2196" s="3" t="s">
        <v>178</v>
      </c>
      <c r="K2196" s="3" t="s">
        <v>178</v>
      </c>
      <c r="L2196" s="15">
        <v>1122.19</v>
      </c>
      <c r="M2196" s="15">
        <v>1499.5262090000001</v>
      </c>
    </row>
    <row r="2197" spans="1:13" x14ac:dyDescent="0.2">
      <c r="A2197" s="3" t="s">
        <v>676</v>
      </c>
      <c r="B2197" s="3" t="s">
        <v>676</v>
      </c>
      <c r="C2197" s="2" t="s">
        <v>273</v>
      </c>
      <c r="D2197" s="3" t="s">
        <v>10</v>
      </c>
      <c r="E2197" s="3">
        <v>2020</v>
      </c>
      <c r="F2197" s="3" t="s">
        <v>152</v>
      </c>
      <c r="G2197" s="3" t="s">
        <v>153</v>
      </c>
      <c r="H2197" s="3" t="s">
        <v>2</v>
      </c>
      <c r="I2197" s="2" t="s">
        <v>209</v>
      </c>
      <c r="J2197" s="3" t="s">
        <v>178</v>
      </c>
      <c r="K2197" s="3" t="s">
        <v>178</v>
      </c>
      <c r="L2197" s="15">
        <v>1239.6000000000001</v>
      </c>
      <c r="M2197" s="15">
        <v>1607.296848</v>
      </c>
    </row>
    <row r="2198" spans="1:13" x14ac:dyDescent="0.2">
      <c r="A2198" s="3" t="s">
        <v>676</v>
      </c>
      <c r="B2198" s="3" t="s">
        <v>676</v>
      </c>
      <c r="C2198" s="2" t="s">
        <v>273</v>
      </c>
      <c r="D2198" s="3" t="s">
        <v>10</v>
      </c>
      <c r="E2198" s="3">
        <v>2020</v>
      </c>
      <c r="F2198" s="3" t="s">
        <v>152</v>
      </c>
      <c r="G2198" s="3" t="s">
        <v>153</v>
      </c>
      <c r="H2198" s="3" t="s">
        <v>2</v>
      </c>
      <c r="I2198" s="2" t="s">
        <v>400</v>
      </c>
      <c r="J2198" s="3" t="s">
        <v>178</v>
      </c>
      <c r="K2198" s="3" t="s">
        <v>178</v>
      </c>
      <c r="L2198" s="15">
        <v>1458.8500000000001</v>
      </c>
      <c r="M2198" s="15">
        <v>1857.0879350000002</v>
      </c>
    </row>
    <row r="2199" spans="1:13" x14ac:dyDescent="0.2">
      <c r="A2199" s="3" t="s">
        <v>676</v>
      </c>
      <c r="B2199" s="3" t="s">
        <v>676</v>
      </c>
      <c r="C2199" s="2" t="s">
        <v>273</v>
      </c>
      <c r="D2199" s="3" t="s">
        <v>10</v>
      </c>
      <c r="E2199" s="3">
        <v>2020</v>
      </c>
      <c r="F2199" s="3" t="s">
        <v>152</v>
      </c>
      <c r="G2199" s="3" t="s">
        <v>153</v>
      </c>
      <c r="H2199" s="3" t="s">
        <v>2</v>
      </c>
      <c r="I2199" s="2" t="s">
        <v>533</v>
      </c>
      <c r="J2199" s="3" t="s">
        <v>178</v>
      </c>
      <c r="K2199" s="3" t="s">
        <v>178</v>
      </c>
      <c r="L2199" s="15">
        <v>1239.6000000000001</v>
      </c>
      <c r="M2199" s="15">
        <v>1607.296848</v>
      </c>
    </row>
    <row r="2200" spans="1:13" x14ac:dyDescent="0.2">
      <c r="A2200" s="3" t="s">
        <v>676</v>
      </c>
      <c r="B2200" s="3" t="s">
        <v>676</v>
      </c>
      <c r="C2200" s="2" t="s">
        <v>273</v>
      </c>
      <c r="D2200" s="3" t="s">
        <v>10</v>
      </c>
      <c r="E2200" s="3">
        <v>2020</v>
      </c>
      <c r="F2200" s="3" t="s">
        <v>152</v>
      </c>
      <c r="G2200" s="3" t="s">
        <v>153</v>
      </c>
      <c r="H2200" s="3" t="s">
        <v>2</v>
      </c>
      <c r="I2200" s="2" t="s">
        <v>532</v>
      </c>
      <c r="J2200" s="3" t="s">
        <v>178</v>
      </c>
      <c r="K2200" s="3" t="s">
        <v>178</v>
      </c>
      <c r="L2200" s="15">
        <v>1239.6000000000001</v>
      </c>
      <c r="M2200" s="15">
        <v>1607.296848</v>
      </c>
    </row>
    <row r="2201" spans="1:13" x14ac:dyDescent="0.2">
      <c r="A2201" s="3" t="s">
        <v>676</v>
      </c>
      <c r="B2201" s="3" t="s">
        <v>676</v>
      </c>
      <c r="C2201" s="2" t="s">
        <v>273</v>
      </c>
      <c r="D2201" s="3" t="s">
        <v>10</v>
      </c>
      <c r="E2201" s="3">
        <v>2020</v>
      </c>
      <c r="F2201" s="3" t="s">
        <v>152</v>
      </c>
      <c r="G2201" s="3" t="s">
        <v>153</v>
      </c>
      <c r="H2201" s="3" t="s">
        <v>2</v>
      </c>
      <c r="I2201" s="2" t="s">
        <v>534</v>
      </c>
      <c r="J2201" s="3" t="s">
        <v>396</v>
      </c>
      <c r="K2201" s="3" t="s">
        <v>396</v>
      </c>
      <c r="L2201" s="15">
        <v>1342.19</v>
      </c>
      <c r="M2201" s="15">
        <v>1717.7976250000002</v>
      </c>
    </row>
    <row r="2202" spans="1:13" x14ac:dyDescent="0.2">
      <c r="A2202" s="3" t="s">
        <v>676</v>
      </c>
      <c r="B2202" s="3" t="s">
        <v>676</v>
      </c>
      <c r="C2202" s="2" t="s">
        <v>273</v>
      </c>
      <c r="D2202" s="3" t="s">
        <v>10</v>
      </c>
      <c r="E2202" s="3">
        <v>2020</v>
      </c>
      <c r="F2202" s="3" t="s">
        <v>152</v>
      </c>
      <c r="G2202" s="3" t="s">
        <v>153</v>
      </c>
      <c r="H2202" s="3" t="s">
        <v>2</v>
      </c>
      <c r="I2202" s="2" t="s">
        <v>535</v>
      </c>
      <c r="J2202" s="3" t="s">
        <v>396</v>
      </c>
      <c r="K2202" s="3" t="s">
        <v>396</v>
      </c>
      <c r="L2202" s="15">
        <v>1482.72</v>
      </c>
      <c r="M2202" s="15">
        <v>1846.7901120000001</v>
      </c>
    </row>
    <row r="2203" spans="1:13" x14ac:dyDescent="0.2">
      <c r="A2203" s="3" t="s">
        <v>676</v>
      </c>
      <c r="B2203" s="3" t="s">
        <v>676</v>
      </c>
      <c r="C2203" s="2" t="s">
        <v>273</v>
      </c>
      <c r="D2203" s="3" t="s">
        <v>10</v>
      </c>
      <c r="E2203" s="3">
        <v>2020</v>
      </c>
      <c r="F2203" s="3" t="s">
        <v>152</v>
      </c>
      <c r="G2203" s="3" t="s">
        <v>153</v>
      </c>
      <c r="H2203" s="3" t="s">
        <v>2</v>
      </c>
      <c r="I2203" s="2" t="s">
        <v>529</v>
      </c>
      <c r="J2203" s="3" t="s">
        <v>178</v>
      </c>
      <c r="K2203" s="3" t="s">
        <v>178</v>
      </c>
      <c r="L2203" s="15">
        <v>1482.72</v>
      </c>
      <c r="M2203" s="15">
        <v>1846.7901120000001</v>
      </c>
    </row>
    <row r="2204" spans="1:13" x14ac:dyDescent="0.2">
      <c r="A2204" s="3" t="s">
        <v>676</v>
      </c>
      <c r="B2204" s="3" t="s">
        <v>676</v>
      </c>
      <c r="C2204" s="2" t="s">
        <v>273</v>
      </c>
      <c r="D2204" s="3" t="s">
        <v>10</v>
      </c>
      <c r="E2204" s="3">
        <v>2020</v>
      </c>
      <c r="F2204" s="3" t="s">
        <v>152</v>
      </c>
      <c r="G2204" s="3" t="s">
        <v>153</v>
      </c>
      <c r="H2204" s="3" t="s">
        <v>2</v>
      </c>
      <c r="I2204" s="2" t="s">
        <v>536</v>
      </c>
      <c r="J2204" s="3" t="s">
        <v>178</v>
      </c>
      <c r="K2204" s="3" t="s">
        <v>178</v>
      </c>
      <c r="L2204" s="15">
        <v>1239.6000000000001</v>
      </c>
      <c r="M2204" s="15">
        <v>1607.296848</v>
      </c>
    </row>
    <row r="2205" spans="1:13" x14ac:dyDescent="0.2">
      <c r="A2205" s="3" t="s">
        <v>676</v>
      </c>
      <c r="B2205" s="3" t="s">
        <v>676</v>
      </c>
      <c r="C2205" s="2" t="s">
        <v>273</v>
      </c>
      <c r="D2205" s="3" t="s">
        <v>10</v>
      </c>
      <c r="E2205" s="3">
        <v>2020</v>
      </c>
      <c r="F2205" s="3" t="s">
        <v>152</v>
      </c>
      <c r="G2205" s="3" t="s">
        <v>153</v>
      </c>
      <c r="H2205" s="3" t="s">
        <v>2</v>
      </c>
      <c r="I2205" s="2" t="s">
        <v>537</v>
      </c>
      <c r="J2205" s="3" t="s">
        <v>178</v>
      </c>
      <c r="K2205" s="3" t="s">
        <v>178</v>
      </c>
      <c r="L2205" s="15">
        <v>1611.4900000000002</v>
      </c>
      <c r="M2205" s="15">
        <v>1964.9880950000002</v>
      </c>
    </row>
    <row r="2206" spans="1:13" x14ac:dyDescent="0.2">
      <c r="A2206" s="3" t="s">
        <v>676</v>
      </c>
      <c r="B2206" s="3" t="s">
        <v>676</v>
      </c>
      <c r="C2206" s="2" t="s">
        <v>273</v>
      </c>
      <c r="D2206" s="3" t="s">
        <v>10</v>
      </c>
      <c r="E2206" s="3">
        <v>2020</v>
      </c>
      <c r="F2206" s="3" t="s">
        <v>152</v>
      </c>
      <c r="G2206" s="3" t="s">
        <v>153</v>
      </c>
      <c r="H2206" s="3" t="s">
        <v>2</v>
      </c>
      <c r="I2206" s="2" t="s">
        <v>538</v>
      </c>
      <c r="J2206" s="3" t="s">
        <v>178</v>
      </c>
      <c r="K2206" s="3" t="s">
        <v>178</v>
      </c>
      <c r="L2206" s="15">
        <v>1239.6000000000001</v>
      </c>
      <c r="M2206" s="15">
        <v>1607.296848</v>
      </c>
    </row>
    <row r="2207" spans="1:13" x14ac:dyDescent="0.2">
      <c r="A2207" s="3" t="s">
        <v>676</v>
      </c>
      <c r="B2207" s="3" t="s">
        <v>676</v>
      </c>
      <c r="C2207" s="2" t="s">
        <v>273</v>
      </c>
      <c r="D2207" s="3" t="s">
        <v>10</v>
      </c>
      <c r="E2207" s="3">
        <v>2020</v>
      </c>
      <c r="F2207" s="3" t="s">
        <v>152</v>
      </c>
      <c r="G2207" s="3" t="s">
        <v>153</v>
      </c>
      <c r="H2207" s="3" t="s">
        <v>2</v>
      </c>
      <c r="I2207" s="2" t="s">
        <v>337</v>
      </c>
      <c r="J2207" s="59" t="s">
        <v>677</v>
      </c>
      <c r="K2207" s="59" t="s">
        <v>677</v>
      </c>
      <c r="L2207" s="15">
        <v>1122.19</v>
      </c>
      <c r="M2207" s="15">
        <v>1615.055249</v>
      </c>
    </row>
    <row r="2208" spans="1:13" x14ac:dyDescent="0.2">
      <c r="A2208" s="3" t="s">
        <v>676</v>
      </c>
      <c r="B2208" s="3" t="s">
        <v>676</v>
      </c>
      <c r="C2208" s="2" t="s">
        <v>273</v>
      </c>
      <c r="D2208" s="3" t="s">
        <v>10</v>
      </c>
      <c r="E2208" s="3">
        <v>2020</v>
      </c>
      <c r="F2208" s="3" t="s">
        <v>152</v>
      </c>
      <c r="G2208" s="3" t="s">
        <v>153</v>
      </c>
      <c r="H2208" s="3" t="s">
        <v>2</v>
      </c>
      <c r="I2208" s="2" t="s">
        <v>539</v>
      </c>
      <c r="J2208" s="59" t="s">
        <v>677</v>
      </c>
      <c r="K2208" s="59" t="s">
        <v>677</v>
      </c>
      <c r="L2208" s="15">
        <v>1342.19</v>
      </c>
      <c r="M2208" s="15">
        <v>1833.326665</v>
      </c>
    </row>
    <row r="2209" spans="1:13" x14ac:dyDescent="0.2">
      <c r="A2209" s="3" t="s">
        <v>676</v>
      </c>
      <c r="B2209" s="3" t="s">
        <v>676</v>
      </c>
      <c r="C2209" s="2" t="s">
        <v>273</v>
      </c>
      <c r="D2209" s="3" t="s">
        <v>10</v>
      </c>
      <c r="E2209" s="3">
        <v>2020</v>
      </c>
      <c r="F2209" s="3" t="s">
        <v>152</v>
      </c>
      <c r="G2209" s="3" t="s">
        <v>153</v>
      </c>
      <c r="H2209" s="3" t="s">
        <v>2</v>
      </c>
      <c r="I2209" s="2" t="s">
        <v>540</v>
      </c>
      <c r="J2209" s="3" t="s">
        <v>178</v>
      </c>
      <c r="K2209" s="3" t="s">
        <v>178</v>
      </c>
      <c r="L2209" s="15">
        <v>1342.19</v>
      </c>
      <c r="M2209" s="15">
        <v>1717.7976250000002</v>
      </c>
    </row>
    <row r="2210" spans="1:13" x14ac:dyDescent="0.2">
      <c r="A2210" s="3" t="s">
        <v>676</v>
      </c>
      <c r="B2210" s="3" t="s">
        <v>676</v>
      </c>
      <c r="C2210" s="2" t="s">
        <v>273</v>
      </c>
      <c r="D2210" s="3" t="s">
        <v>10</v>
      </c>
      <c r="E2210" s="3">
        <v>2020</v>
      </c>
      <c r="F2210" s="3" t="s">
        <v>152</v>
      </c>
      <c r="G2210" s="3" t="s">
        <v>153</v>
      </c>
      <c r="H2210" s="3" t="s">
        <v>2</v>
      </c>
      <c r="I2210" s="2" t="s">
        <v>530</v>
      </c>
      <c r="J2210" s="3" t="s">
        <v>178</v>
      </c>
      <c r="K2210" s="3" t="s">
        <v>178</v>
      </c>
      <c r="L2210" s="15">
        <v>1482.72</v>
      </c>
      <c r="M2210" s="15">
        <v>1846.7901120000001</v>
      </c>
    </row>
    <row r="2211" spans="1:13" x14ac:dyDescent="0.2">
      <c r="A2211" s="3" t="s">
        <v>676</v>
      </c>
      <c r="B2211" s="3" t="s">
        <v>676</v>
      </c>
      <c r="C2211" s="2" t="s">
        <v>273</v>
      </c>
      <c r="D2211" s="3" t="s">
        <v>10</v>
      </c>
      <c r="E2211" s="3">
        <v>2020</v>
      </c>
      <c r="F2211" s="3" t="s">
        <v>152</v>
      </c>
      <c r="G2211" s="3" t="s">
        <v>153</v>
      </c>
      <c r="H2211" s="3" t="s">
        <v>2</v>
      </c>
      <c r="I2211" s="2" t="s">
        <v>538</v>
      </c>
      <c r="J2211" s="3" t="s">
        <v>178</v>
      </c>
      <c r="K2211" s="3" t="s">
        <v>178</v>
      </c>
      <c r="L2211" s="15">
        <v>1239.6000000000001</v>
      </c>
      <c r="M2211" s="15">
        <v>1607.296848</v>
      </c>
    </row>
    <row r="2212" spans="1:13" x14ac:dyDescent="0.2">
      <c r="A2212" s="3" t="s">
        <v>676</v>
      </c>
      <c r="B2212" s="3" t="s">
        <v>676</v>
      </c>
      <c r="C2212" s="2" t="s">
        <v>273</v>
      </c>
      <c r="D2212" s="3" t="s">
        <v>10</v>
      </c>
      <c r="E2212" s="3">
        <v>2020</v>
      </c>
      <c r="F2212" s="3" t="s">
        <v>152</v>
      </c>
      <c r="G2212" s="3" t="s">
        <v>153</v>
      </c>
      <c r="H2212" s="3" t="s">
        <v>2</v>
      </c>
      <c r="I2212" s="2" t="s">
        <v>541</v>
      </c>
      <c r="J2212" s="3" t="s">
        <v>178</v>
      </c>
      <c r="K2212" s="3" t="s">
        <v>178</v>
      </c>
      <c r="L2212" s="15">
        <v>1122.19</v>
      </c>
      <c r="M2212" s="15">
        <v>1499.5262090000001</v>
      </c>
    </row>
    <row r="2213" spans="1:13" x14ac:dyDescent="0.2">
      <c r="A2213" s="3" t="s">
        <v>676</v>
      </c>
      <c r="B2213" s="3" t="s">
        <v>676</v>
      </c>
      <c r="C2213" s="2" t="s">
        <v>273</v>
      </c>
      <c r="D2213" s="3" t="s">
        <v>10</v>
      </c>
      <c r="E2213" s="3">
        <v>2020</v>
      </c>
      <c r="F2213" s="3" t="s">
        <v>152</v>
      </c>
      <c r="G2213" s="3" t="s">
        <v>153</v>
      </c>
      <c r="H2213" s="3" t="s">
        <v>2</v>
      </c>
      <c r="I2213" s="2" t="s">
        <v>542</v>
      </c>
      <c r="J2213" s="3" t="s">
        <v>178</v>
      </c>
      <c r="K2213" s="3" t="s">
        <v>178</v>
      </c>
      <c r="L2213" s="15">
        <v>1239.6000000000001</v>
      </c>
      <c r="M2213" s="15">
        <v>1607.296848</v>
      </c>
    </row>
    <row r="2214" spans="1:13" x14ac:dyDescent="0.2">
      <c r="A2214" s="3" t="s">
        <v>676</v>
      </c>
      <c r="B2214" s="3" t="s">
        <v>676</v>
      </c>
      <c r="C2214" s="2" t="s">
        <v>273</v>
      </c>
      <c r="D2214" s="3" t="s">
        <v>10</v>
      </c>
      <c r="E2214" s="3">
        <v>2020</v>
      </c>
      <c r="F2214" s="3" t="s">
        <v>152</v>
      </c>
      <c r="G2214" s="3" t="s">
        <v>153</v>
      </c>
      <c r="H2214" s="3" t="s">
        <v>2</v>
      </c>
      <c r="I2214" s="2" t="s">
        <v>543</v>
      </c>
      <c r="J2214" s="3" t="s">
        <v>178</v>
      </c>
      <c r="K2214" s="3" t="s">
        <v>178</v>
      </c>
      <c r="L2214" s="15">
        <v>1482.72</v>
      </c>
      <c r="M2214" s="15">
        <v>1846.7901120000001</v>
      </c>
    </row>
    <row r="2215" spans="1:13" x14ac:dyDescent="0.2">
      <c r="A2215" s="3" t="s">
        <v>676</v>
      </c>
      <c r="B2215" s="3" t="s">
        <v>676</v>
      </c>
      <c r="C2215" s="2" t="s">
        <v>273</v>
      </c>
      <c r="D2215" s="3" t="s">
        <v>10</v>
      </c>
      <c r="E2215" s="3">
        <v>2020</v>
      </c>
      <c r="F2215" s="3" t="s">
        <v>152</v>
      </c>
      <c r="G2215" s="3" t="s">
        <v>153</v>
      </c>
      <c r="H2215" s="3" t="s">
        <v>2</v>
      </c>
      <c r="I2215" s="2" t="s">
        <v>544</v>
      </c>
      <c r="J2215" s="3" t="s">
        <v>178</v>
      </c>
      <c r="K2215" s="3" t="s">
        <v>178</v>
      </c>
      <c r="L2215" s="15">
        <v>1725.83</v>
      </c>
      <c r="M2215" s="15">
        <v>2069.9407809999998</v>
      </c>
    </row>
    <row r="2216" spans="1:13" x14ac:dyDescent="0.2">
      <c r="A2216" s="3" t="s">
        <v>676</v>
      </c>
      <c r="B2216" s="3" t="s">
        <v>676</v>
      </c>
      <c r="C2216" s="2" t="s">
        <v>273</v>
      </c>
      <c r="D2216" s="3" t="s">
        <v>10</v>
      </c>
      <c r="E2216" s="3">
        <v>2020</v>
      </c>
      <c r="F2216" s="3" t="s">
        <v>152</v>
      </c>
      <c r="G2216" s="3" t="s">
        <v>153</v>
      </c>
      <c r="H2216" s="3" t="s">
        <v>2</v>
      </c>
      <c r="I2216" s="2" t="s">
        <v>170</v>
      </c>
      <c r="J2216" s="59" t="s">
        <v>677</v>
      </c>
      <c r="K2216" s="59" t="s">
        <v>677</v>
      </c>
      <c r="L2216" s="15">
        <v>1611.4900000000002</v>
      </c>
      <c r="M2216" s="15">
        <v>2112.7252310000003</v>
      </c>
    </row>
    <row r="2217" spans="1:13" x14ac:dyDescent="0.2">
      <c r="A2217" s="3" t="s">
        <v>676</v>
      </c>
      <c r="B2217" s="3" t="s">
        <v>676</v>
      </c>
      <c r="C2217" s="2" t="s">
        <v>273</v>
      </c>
      <c r="D2217" s="3" t="s">
        <v>10</v>
      </c>
      <c r="E2217" s="3">
        <v>2020</v>
      </c>
      <c r="F2217" s="3" t="s">
        <v>152</v>
      </c>
      <c r="G2217" s="3" t="s">
        <v>153</v>
      </c>
      <c r="H2217" s="3" t="s">
        <v>2</v>
      </c>
      <c r="I2217" s="2" t="s">
        <v>405</v>
      </c>
      <c r="J2217" s="59" t="s">
        <v>677</v>
      </c>
      <c r="K2217" s="59" t="s">
        <v>677</v>
      </c>
      <c r="L2217" s="15">
        <v>1122.19</v>
      </c>
      <c r="M2217" s="15">
        <v>1615.055249</v>
      </c>
    </row>
    <row r="2218" spans="1:13" x14ac:dyDescent="0.2">
      <c r="A2218" s="3" t="s">
        <v>676</v>
      </c>
      <c r="B2218" s="3" t="s">
        <v>676</v>
      </c>
      <c r="C2218" s="2" t="s">
        <v>273</v>
      </c>
      <c r="D2218" s="3" t="s">
        <v>10</v>
      </c>
      <c r="E2218" s="3">
        <v>2020</v>
      </c>
      <c r="F2218" s="3" t="s">
        <v>152</v>
      </c>
      <c r="G2218" s="3" t="s">
        <v>153</v>
      </c>
      <c r="H2218" s="3" t="s">
        <v>2</v>
      </c>
      <c r="I2218" s="2" t="s">
        <v>545</v>
      </c>
      <c r="J2218" s="3" t="s">
        <v>178</v>
      </c>
      <c r="K2218" s="3" t="s">
        <v>178</v>
      </c>
      <c r="L2218" s="15">
        <v>1725.83</v>
      </c>
      <c r="M2218" s="15">
        <v>2069.9407809999998</v>
      </c>
    </row>
    <row r="2219" spans="1:13" x14ac:dyDescent="0.2">
      <c r="A2219" s="3" t="s">
        <v>676</v>
      </c>
      <c r="B2219" s="3" t="s">
        <v>676</v>
      </c>
      <c r="C2219" s="2" t="s">
        <v>273</v>
      </c>
      <c r="D2219" s="3" t="s">
        <v>10</v>
      </c>
      <c r="E2219" s="3">
        <v>2020</v>
      </c>
      <c r="F2219" s="3" t="s">
        <v>152</v>
      </c>
      <c r="G2219" s="3" t="s">
        <v>153</v>
      </c>
      <c r="H2219" s="3" t="s">
        <v>2</v>
      </c>
      <c r="I2219" s="2" t="s">
        <v>338</v>
      </c>
      <c r="J2219" s="3" t="s">
        <v>178</v>
      </c>
      <c r="K2219" s="3" t="s">
        <v>178</v>
      </c>
      <c r="L2219" s="15">
        <v>1458.8500000000001</v>
      </c>
      <c r="M2219" s="15">
        <v>1824.8798390000002</v>
      </c>
    </row>
    <row r="2220" spans="1:13" x14ac:dyDescent="0.2">
      <c r="A2220" s="3" t="s">
        <v>676</v>
      </c>
      <c r="B2220" s="3" t="s">
        <v>676</v>
      </c>
      <c r="C2220" s="2" t="s">
        <v>273</v>
      </c>
      <c r="D2220" s="3" t="s">
        <v>10</v>
      </c>
      <c r="E2220" s="3">
        <v>2020</v>
      </c>
      <c r="F2220" s="3" t="s">
        <v>152</v>
      </c>
      <c r="G2220" s="3" t="s">
        <v>153</v>
      </c>
      <c r="H2220" s="3" t="s">
        <v>2</v>
      </c>
      <c r="I2220" s="2" t="s">
        <v>546</v>
      </c>
      <c r="J2220" s="3" t="s">
        <v>178</v>
      </c>
      <c r="K2220" s="3" t="s">
        <v>178</v>
      </c>
      <c r="L2220" s="15">
        <v>1725.83</v>
      </c>
      <c r="M2220" s="15">
        <v>2069.9407809999998</v>
      </c>
    </row>
    <row r="2221" spans="1:13" x14ac:dyDescent="0.2">
      <c r="A2221" s="3" t="s">
        <v>676</v>
      </c>
      <c r="B2221" s="3" t="s">
        <v>676</v>
      </c>
      <c r="C2221" s="2" t="s">
        <v>273</v>
      </c>
      <c r="D2221" s="3" t="s">
        <v>10</v>
      </c>
      <c r="E2221" s="3">
        <v>2020</v>
      </c>
      <c r="F2221" s="3" t="s">
        <v>152</v>
      </c>
      <c r="G2221" s="3" t="s">
        <v>153</v>
      </c>
      <c r="H2221" s="3" t="s">
        <v>2</v>
      </c>
      <c r="I2221" s="2" t="s">
        <v>547</v>
      </c>
      <c r="J2221" s="3" t="s">
        <v>178</v>
      </c>
      <c r="K2221" s="3" t="s">
        <v>178</v>
      </c>
      <c r="L2221" s="15">
        <v>1725.83</v>
      </c>
      <c r="M2221" s="15">
        <v>2069.9407809999998</v>
      </c>
    </row>
    <row r="2222" spans="1:13" x14ac:dyDescent="0.2">
      <c r="A2222" s="3" t="s">
        <v>676</v>
      </c>
      <c r="B2222" s="3" t="s">
        <v>676</v>
      </c>
      <c r="C2222" s="2" t="s">
        <v>273</v>
      </c>
      <c r="D2222" s="3" t="s">
        <v>10</v>
      </c>
      <c r="E2222" s="3">
        <v>2020</v>
      </c>
      <c r="F2222" s="3" t="s">
        <v>152</v>
      </c>
      <c r="G2222" s="3" t="s">
        <v>153</v>
      </c>
      <c r="H2222" s="3" t="s">
        <v>2</v>
      </c>
      <c r="I2222" s="2" t="s">
        <v>170</v>
      </c>
      <c r="J2222" s="59" t="s">
        <v>677</v>
      </c>
      <c r="K2222" s="59" t="s">
        <v>677</v>
      </c>
      <c r="L2222" s="15">
        <v>1458.8500000000001</v>
      </c>
      <c r="M2222" s="15">
        <v>1940.4088790000001</v>
      </c>
    </row>
    <row r="2223" spans="1:13" x14ac:dyDescent="0.2">
      <c r="A2223" s="3" t="s">
        <v>676</v>
      </c>
      <c r="B2223" s="3" t="s">
        <v>676</v>
      </c>
      <c r="C2223" s="2" t="s">
        <v>273</v>
      </c>
      <c r="D2223" s="3" t="s">
        <v>10</v>
      </c>
      <c r="E2223" s="3">
        <v>2020</v>
      </c>
      <c r="F2223" s="3" t="s">
        <v>152</v>
      </c>
      <c r="G2223" s="3" t="s">
        <v>153</v>
      </c>
      <c r="H2223" s="3" t="s">
        <v>2</v>
      </c>
      <c r="I2223" s="2" t="s">
        <v>532</v>
      </c>
      <c r="J2223" s="3" t="s">
        <v>178</v>
      </c>
      <c r="K2223" s="3" t="s">
        <v>178</v>
      </c>
      <c r="L2223" s="15">
        <v>1239.6000000000001</v>
      </c>
      <c r="M2223" s="15">
        <v>1607.296848</v>
      </c>
    </row>
    <row r="2224" spans="1:13" x14ac:dyDescent="0.2">
      <c r="A2224" s="3" t="s">
        <v>676</v>
      </c>
      <c r="B2224" s="3" t="s">
        <v>676</v>
      </c>
      <c r="C2224" s="2" t="s">
        <v>273</v>
      </c>
      <c r="D2224" s="3" t="s">
        <v>10</v>
      </c>
      <c r="E2224" s="3">
        <v>2020</v>
      </c>
      <c r="F2224" s="3" t="s">
        <v>152</v>
      </c>
      <c r="G2224" s="3" t="s">
        <v>153</v>
      </c>
      <c r="H2224" s="3" t="s">
        <v>2</v>
      </c>
      <c r="I2224" s="2" t="s">
        <v>538</v>
      </c>
      <c r="J2224" s="3" t="s">
        <v>178</v>
      </c>
      <c r="K2224" s="3" t="s">
        <v>178</v>
      </c>
      <c r="L2224" s="15">
        <v>1122.19</v>
      </c>
      <c r="M2224" s="15">
        <v>1499.5262090000001</v>
      </c>
    </row>
    <row r="2225" spans="1:13" x14ac:dyDescent="0.2">
      <c r="A2225" s="3" t="s">
        <v>676</v>
      </c>
      <c r="B2225" s="3" t="s">
        <v>676</v>
      </c>
      <c r="C2225" s="2" t="s">
        <v>273</v>
      </c>
      <c r="D2225" s="3" t="s">
        <v>10</v>
      </c>
      <c r="E2225" s="3">
        <v>2020</v>
      </c>
      <c r="F2225" s="3" t="s">
        <v>152</v>
      </c>
      <c r="G2225" s="3" t="s">
        <v>153</v>
      </c>
      <c r="H2225" s="3" t="s">
        <v>2</v>
      </c>
      <c r="I2225" s="2" t="s">
        <v>529</v>
      </c>
      <c r="J2225" s="3" t="s">
        <v>178</v>
      </c>
      <c r="K2225" s="3" t="s">
        <v>178</v>
      </c>
      <c r="L2225" s="15">
        <v>1342.19</v>
      </c>
      <c r="M2225" s="15">
        <v>1701.464209</v>
      </c>
    </row>
    <row r="2226" spans="1:13" x14ac:dyDescent="0.2">
      <c r="A2226" s="3" t="s">
        <v>676</v>
      </c>
      <c r="B2226" s="3" t="s">
        <v>676</v>
      </c>
      <c r="C2226" s="2" t="s">
        <v>273</v>
      </c>
      <c r="D2226" s="3" t="s">
        <v>10</v>
      </c>
      <c r="E2226" s="3">
        <v>2020</v>
      </c>
      <c r="F2226" s="3" t="s">
        <v>152</v>
      </c>
      <c r="G2226" s="3" t="s">
        <v>153</v>
      </c>
      <c r="H2226" s="3" t="s">
        <v>2</v>
      </c>
      <c r="I2226" s="2" t="s">
        <v>548</v>
      </c>
      <c r="J2226" s="3" t="s">
        <v>178</v>
      </c>
      <c r="K2226" s="3" t="s">
        <v>178</v>
      </c>
      <c r="L2226" s="15">
        <v>1239.6000000000001</v>
      </c>
      <c r="M2226" s="15">
        <v>1607.296848</v>
      </c>
    </row>
    <row r="2227" spans="1:13" x14ac:dyDescent="0.2">
      <c r="A2227" s="3" t="s">
        <v>676</v>
      </c>
      <c r="B2227" s="3" t="s">
        <v>676</v>
      </c>
      <c r="C2227" s="2" t="s">
        <v>273</v>
      </c>
      <c r="D2227" s="3" t="s">
        <v>10</v>
      </c>
      <c r="E2227" s="3">
        <v>2020</v>
      </c>
      <c r="F2227" s="3" t="s">
        <v>152</v>
      </c>
      <c r="G2227" s="3" t="s">
        <v>153</v>
      </c>
      <c r="H2227" s="3" t="s">
        <v>2</v>
      </c>
      <c r="I2227" s="2" t="s">
        <v>549</v>
      </c>
      <c r="J2227" s="3" t="s">
        <v>178</v>
      </c>
      <c r="K2227" s="3" t="s">
        <v>178</v>
      </c>
      <c r="L2227" s="15">
        <v>1122.19</v>
      </c>
      <c r="M2227" s="15">
        <v>1499.5262090000001</v>
      </c>
    </row>
    <row r="2228" spans="1:13" x14ac:dyDescent="0.2">
      <c r="A2228" s="3" t="s">
        <v>676</v>
      </c>
      <c r="B2228" s="3" t="s">
        <v>676</v>
      </c>
      <c r="C2228" s="2" t="s">
        <v>273</v>
      </c>
      <c r="D2228" s="3" t="s">
        <v>10</v>
      </c>
      <c r="E2228" s="3">
        <v>2020</v>
      </c>
      <c r="F2228" s="3" t="s">
        <v>152</v>
      </c>
      <c r="G2228" s="3" t="s">
        <v>153</v>
      </c>
      <c r="H2228" s="3" t="s">
        <v>2</v>
      </c>
      <c r="I2228" s="2" t="s">
        <v>549</v>
      </c>
      <c r="J2228" s="3" t="s">
        <v>178</v>
      </c>
      <c r="K2228" s="3" t="s">
        <v>178</v>
      </c>
      <c r="L2228" s="15">
        <v>1122.19</v>
      </c>
      <c r="M2228" s="15">
        <v>1499.5262090000001</v>
      </c>
    </row>
    <row r="2229" spans="1:13" x14ac:dyDescent="0.2">
      <c r="A2229" s="3" t="s">
        <v>676</v>
      </c>
      <c r="B2229" s="3" t="s">
        <v>676</v>
      </c>
      <c r="C2229" s="2" t="s">
        <v>273</v>
      </c>
      <c r="D2229" s="3" t="s">
        <v>10</v>
      </c>
      <c r="E2229" s="3">
        <v>2020</v>
      </c>
      <c r="F2229" s="3" t="s">
        <v>152</v>
      </c>
      <c r="G2229" s="3" t="s">
        <v>153</v>
      </c>
      <c r="H2229" s="3" t="s">
        <v>2</v>
      </c>
      <c r="I2229" s="2" t="s">
        <v>550</v>
      </c>
      <c r="J2229" s="3" t="s">
        <v>178</v>
      </c>
      <c r="K2229" s="3" t="s">
        <v>178</v>
      </c>
      <c r="L2229" s="15">
        <v>1122.19</v>
      </c>
      <c r="M2229" s="15">
        <v>1499.5262090000001</v>
      </c>
    </row>
    <row r="2230" spans="1:13" x14ac:dyDescent="0.2">
      <c r="A2230" s="3" t="s">
        <v>676</v>
      </c>
      <c r="B2230" s="3" t="s">
        <v>676</v>
      </c>
      <c r="C2230" s="2" t="s">
        <v>273</v>
      </c>
      <c r="D2230" s="3" t="s">
        <v>10</v>
      </c>
      <c r="E2230" s="3">
        <v>2020</v>
      </c>
      <c r="F2230" s="3" t="s">
        <v>152</v>
      </c>
      <c r="G2230" s="3" t="s">
        <v>153</v>
      </c>
      <c r="H2230" s="3" t="s">
        <v>2</v>
      </c>
      <c r="I2230" s="2" t="s">
        <v>541</v>
      </c>
      <c r="J2230" s="3" t="s">
        <v>178</v>
      </c>
      <c r="K2230" s="3" t="s">
        <v>178</v>
      </c>
      <c r="L2230" s="15">
        <v>1239.6000000000001</v>
      </c>
      <c r="M2230" s="15">
        <v>1607.296848</v>
      </c>
    </row>
    <row r="2231" spans="1:13" x14ac:dyDescent="0.2">
      <c r="A2231" s="3" t="s">
        <v>676</v>
      </c>
      <c r="B2231" s="3" t="s">
        <v>676</v>
      </c>
      <c r="C2231" s="2" t="s">
        <v>273</v>
      </c>
      <c r="D2231" s="3" t="s">
        <v>10</v>
      </c>
      <c r="E2231" s="3">
        <v>2020</v>
      </c>
      <c r="F2231" s="3" t="s">
        <v>152</v>
      </c>
      <c r="G2231" s="3" t="s">
        <v>153</v>
      </c>
      <c r="H2231" s="3" t="s">
        <v>2</v>
      </c>
      <c r="I2231" s="2" t="s">
        <v>525</v>
      </c>
      <c r="J2231" s="3" t="s">
        <v>178</v>
      </c>
      <c r="K2231" s="3" t="s">
        <v>178</v>
      </c>
      <c r="L2231" s="15">
        <v>1239.6000000000001</v>
      </c>
      <c r="M2231" s="15">
        <v>1607.296848</v>
      </c>
    </row>
    <row r="2232" spans="1:13" x14ac:dyDescent="0.2">
      <c r="A2232" s="3" t="s">
        <v>676</v>
      </c>
      <c r="B2232" s="3" t="s">
        <v>676</v>
      </c>
      <c r="C2232" s="2" t="s">
        <v>273</v>
      </c>
      <c r="D2232" s="3" t="s">
        <v>10</v>
      </c>
      <c r="E2232" s="3">
        <v>2020</v>
      </c>
      <c r="F2232" s="3" t="s">
        <v>152</v>
      </c>
      <c r="G2232" s="3" t="s">
        <v>153</v>
      </c>
      <c r="H2232" s="3" t="s">
        <v>2</v>
      </c>
      <c r="I2232" s="2" t="s">
        <v>536</v>
      </c>
      <c r="J2232" s="3" t="s">
        <v>178</v>
      </c>
      <c r="K2232" s="3" t="s">
        <v>178</v>
      </c>
      <c r="L2232" s="15">
        <v>1239.6000000000001</v>
      </c>
      <c r="M2232" s="15">
        <v>1607.296848</v>
      </c>
    </row>
    <row r="2233" spans="1:13" x14ac:dyDescent="0.2">
      <c r="A2233" s="3" t="s">
        <v>676</v>
      </c>
      <c r="B2233" s="3" t="s">
        <v>676</v>
      </c>
      <c r="C2233" s="2" t="s">
        <v>273</v>
      </c>
      <c r="D2233" s="3" t="s">
        <v>10</v>
      </c>
      <c r="E2233" s="3">
        <v>2020</v>
      </c>
      <c r="F2233" s="3" t="s">
        <v>152</v>
      </c>
      <c r="G2233" s="3" t="s">
        <v>153</v>
      </c>
      <c r="H2233" s="3" t="s">
        <v>2</v>
      </c>
      <c r="I2233" s="2" t="s">
        <v>412</v>
      </c>
      <c r="J2233" s="59" t="s">
        <v>677</v>
      </c>
      <c r="K2233" s="59" t="s">
        <v>677</v>
      </c>
      <c r="L2233" s="15">
        <v>1562.19</v>
      </c>
      <c r="M2233" s="15">
        <v>2105.5237050000001</v>
      </c>
    </row>
    <row r="2234" spans="1:13" x14ac:dyDescent="0.2">
      <c r="A2234" s="3" t="s">
        <v>676</v>
      </c>
      <c r="B2234" s="3" t="s">
        <v>676</v>
      </c>
      <c r="C2234" s="2" t="s">
        <v>273</v>
      </c>
      <c r="D2234" s="3" t="s">
        <v>10</v>
      </c>
      <c r="E2234" s="3">
        <v>2020</v>
      </c>
      <c r="F2234" s="3" t="s">
        <v>152</v>
      </c>
      <c r="G2234" s="3" t="s">
        <v>153</v>
      </c>
      <c r="H2234" s="3" t="s">
        <v>2</v>
      </c>
      <c r="I2234" s="2" t="s">
        <v>399</v>
      </c>
      <c r="J2234" s="59" t="s">
        <v>677</v>
      </c>
      <c r="K2234" s="59" t="s">
        <v>677</v>
      </c>
      <c r="L2234" s="15">
        <v>1562.19</v>
      </c>
      <c r="M2234" s="15">
        <v>2035.2646650000002</v>
      </c>
    </row>
    <row r="2235" spans="1:13" x14ac:dyDescent="0.2">
      <c r="A2235" s="3" t="s">
        <v>676</v>
      </c>
      <c r="B2235" s="3" t="s">
        <v>676</v>
      </c>
      <c r="C2235" s="2" t="s">
        <v>273</v>
      </c>
      <c r="D2235" s="3" t="s">
        <v>10</v>
      </c>
      <c r="E2235" s="3">
        <v>2020</v>
      </c>
      <c r="F2235" s="3" t="s">
        <v>152</v>
      </c>
      <c r="G2235" s="3" t="s">
        <v>153</v>
      </c>
      <c r="H2235" s="3" t="s">
        <v>2</v>
      </c>
      <c r="I2235" s="2" t="s">
        <v>551</v>
      </c>
      <c r="J2235" s="3" t="s">
        <v>178</v>
      </c>
      <c r="K2235" s="3" t="s">
        <v>178</v>
      </c>
      <c r="L2235" s="15">
        <v>1342.19</v>
      </c>
      <c r="M2235" s="15">
        <v>1701.464209</v>
      </c>
    </row>
    <row r="2236" spans="1:13" x14ac:dyDescent="0.2">
      <c r="A2236" s="3" t="s">
        <v>676</v>
      </c>
      <c r="B2236" s="3" t="s">
        <v>676</v>
      </c>
      <c r="C2236" s="2" t="s">
        <v>273</v>
      </c>
      <c r="D2236" s="3" t="s">
        <v>10</v>
      </c>
      <c r="E2236" s="3">
        <v>2020</v>
      </c>
      <c r="F2236" s="3" t="s">
        <v>152</v>
      </c>
      <c r="G2236" s="3" t="s">
        <v>153</v>
      </c>
      <c r="H2236" s="3" t="s">
        <v>2</v>
      </c>
      <c r="I2236" s="2" t="s">
        <v>551</v>
      </c>
      <c r="J2236" s="3" t="s">
        <v>178</v>
      </c>
      <c r="K2236" s="3" t="s">
        <v>178</v>
      </c>
      <c r="L2236" s="15">
        <v>1122.19</v>
      </c>
      <c r="M2236" s="15">
        <v>1499.5262090000001</v>
      </c>
    </row>
    <row r="2237" spans="1:13" x14ac:dyDescent="0.2">
      <c r="A2237" s="3" t="s">
        <v>676</v>
      </c>
      <c r="B2237" s="3" t="s">
        <v>676</v>
      </c>
      <c r="C2237" s="2" t="s">
        <v>273</v>
      </c>
      <c r="D2237" s="3" t="s">
        <v>10</v>
      </c>
      <c r="E2237" s="3">
        <v>2020</v>
      </c>
      <c r="F2237" s="3" t="s">
        <v>152</v>
      </c>
      <c r="G2237" s="3" t="s">
        <v>153</v>
      </c>
      <c r="H2237" s="3" t="s">
        <v>2</v>
      </c>
      <c r="I2237" s="2" t="s">
        <v>170</v>
      </c>
      <c r="J2237" s="59" t="s">
        <v>677</v>
      </c>
      <c r="K2237" s="59" t="s">
        <v>677</v>
      </c>
      <c r="L2237" s="15">
        <v>1611.4900000000002</v>
      </c>
      <c r="M2237" s="15">
        <v>2112.7252310000003</v>
      </c>
    </row>
    <row r="2238" spans="1:13" x14ac:dyDescent="0.2">
      <c r="A2238" s="3" t="s">
        <v>676</v>
      </c>
      <c r="B2238" s="3" t="s">
        <v>676</v>
      </c>
      <c r="C2238" s="2" t="s">
        <v>273</v>
      </c>
      <c r="D2238" s="3" t="s">
        <v>10</v>
      </c>
      <c r="E2238" s="3">
        <v>2020</v>
      </c>
      <c r="F2238" s="3" t="s">
        <v>152</v>
      </c>
      <c r="G2238" s="3" t="s">
        <v>153</v>
      </c>
      <c r="H2238" s="3" t="s">
        <v>2</v>
      </c>
      <c r="I2238" s="2" t="s">
        <v>552</v>
      </c>
      <c r="J2238" s="3" t="s">
        <v>178</v>
      </c>
      <c r="K2238" s="3" t="s">
        <v>178</v>
      </c>
      <c r="L2238" s="15">
        <v>1122.19</v>
      </c>
      <c r="M2238" s="15">
        <v>1499.5262090000001</v>
      </c>
    </row>
    <row r="2239" spans="1:13" x14ac:dyDescent="0.2">
      <c r="A2239" s="3" t="s">
        <v>676</v>
      </c>
      <c r="B2239" s="3" t="s">
        <v>676</v>
      </c>
      <c r="C2239" s="2" t="s">
        <v>273</v>
      </c>
      <c r="D2239" s="3" t="s">
        <v>10</v>
      </c>
      <c r="E2239" s="3">
        <v>2020</v>
      </c>
      <c r="F2239" s="3" t="s">
        <v>152</v>
      </c>
      <c r="G2239" s="3" t="s">
        <v>153</v>
      </c>
      <c r="H2239" s="3" t="s">
        <v>2</v>
      </c>
      <c r="I2239" s="2" t="s">
        <v>553</v>
      </c>
      <c r="J2239" s="3" t="s">
        <v>178</v>
      </c>
      <c r="K2239" s="3" t="s">
        <v>178</v>
      </c>
      <c r="L2239" s="15">
        <v>1458.8500000000001</v>
      </c>
      <c r="M2239" s="15">
        <v>1857.0879350000002</v>
      </c>
    </row>
    <row r="2240" spans="1:13" x14ac:dyDescent="0.2">
      <c r="A2240" s="3" t="s">
        <v>676</v>
      </c>
      <c r="B2240" s="3" t="s">
        <v>676</v>
      </c>
      <c r="C2240" s="2" t="s">
        <v>273</v>
      </c>
      <c r="D2240" s="3" t="s">
        <v>10</v>
      </c>
      <c r="E2240" s="3">
        <v>2020</v>
      </c>
      <c r="F2240" s="3" t="s">
        <v>152</v>
      </c>
      <c r="G2240" s="3" t="s">
        <v>153</v>
      </c>
      <c r="H2240" s="3" t="s">
        <v>2</v>
      </c>
      <c r="I2240" s="2" t="s">
        <v>542</v>
      </c>
      <c r="J2240" s="3" t="s">
        <v>178</v>
      </c>
      <c r="K2240" s="3" t="s">
        <v>178</v>
      </c>
      <c r="L2240" s="15">
        <v>1122.19</v>
      </c>
      <c r="M2240" s="15">
        <v>1499.5262090000001</v>
      </c>
    </row>
    <row r="2241" spans="1:13" x14ac:dyDescent="0.2">
      <c r="A2241" s="3" t="s">
        <v>676</v>
      </c>
      <c r="B2241" s="3" t="s">
        <v>676</v>
      </c>
      <c r="C2241" s="2" t="s">
        <v>273</v>
      </c>
      <c r="D2241" s="3" t="s">
        <v>10</v>
      </c>
      <c r="E2241" s="3">
        <v>2020</v>
      </c>
      <c r="F2241" s="3" t="s">
        <v>152</v>
      </c>
      <c r="G2241" s="3" t="s">
        <v>153</v>
      </c>
      <c r="H2241" s="3" t="s">
        <v>2</v>
      </c>
      <c r="I2241" s="2" t="s">
        <v>546</v>
      </c>
      <c r="J2241" s="3" t="s">
        <v>178</v>
      </c>
      <c r="K2241" s="3" t="s">
        <v>178</v>
      </c>
      <c r="L2241" s="15">
        <v>1725.83</v>
      </c>
      <c r="M2241" s="15">
        <v>2069.9407809999998</v>
      </c>
    </row>
    <row r="2242" spans="1:13" x14ac:dyDescent="0.2">
      <c r="A2242" s="3" t="s">
        <v>676</v>
      </c>
      <c r="B2242" s="3" t="s">
        <v>676</v>
      </c>
      <c r="C2242" s="2" t="s">
        <v>273</v>
      </c>
      <c r="D2242" s="3" t="s">
        <v>10</v>
      </c>
      <c r="E2242" s="3">
        <v>2020</v>
      </c>
      <c r="F2242" s="3" t="s">
        <v>152</v>
      </c>
      <c r="G2242" s="3" t="s">
        <v>153</v>
      </c>
      <c r="H2242" s="3" t="s">
        <v>2</v>
      </c>
      <c r="I2242" s="2" t="s">
        <v>528</v>
      </c>
      <c r="J2242" s="3" t="s">
        <v>178</v>
      </c>
      <c r="K2242" s="3" t="s">
        <v>178</v>
      </c>
      <c r="L2242" s="15">
        <v>1239.5900000000001</v>
      </c>
      <c r="M2242" s="15">
        <v>1607.2876690000003</v>
      </c>
    </row>
    <row r="2243" spans="1:13" x14ac:dyDescent="0.2">
      <c r="A2243" s="3" t="s">
        <v>676</v>
      </c>
      <c r="B2243" s="3" t="s">
        <v>676</v>
      </c>
      <c r="C2243" s="2" t="s">
        <v>273</v>
      </c>
      <c r="D2243" s="3" t="s">
        <v>10</v>
      </c>
      <c r="E2243" s="3">
        <v>2020</v>
      </c>
      <c r="F2243" s="3" t="s">
        <v>152</v>
      </c>
      <c r="G2243" s="3" t="s">
        <v>153</v>
      </c>
      <c r="H2243" s="3" t="s">
        <v>2</v>
      </c>
      <c r="I2243" s="2" t="s">
        <v>533</v>
      </c>
      <c r="J2243" s="3" t="s">
        <v>178</v>
      </c>
      <c r="K2243" s="3" t="s">
        <v>178</v>
      </c>
      <c r="L2243" s="15">
        <v>1239.6000000000001</v>
      </c>
      <c r="M2243" s="15">
        <v>1607.296848</v>
      </c>
    </row>
    <row r="2244" spans="1:13" x14ac:dyDescent="0.2">
      <c r="A2244" s="3" t="s">
        <v>676</v>
      </c>
      <c r="B2244" s="3" t="s">
        <v>676</v>
      </c>
      <c r="C2244" s="2" t="s">
        <v>273</v>
      </c>
      <c r="D2244" s="3" t="s">
        <v>10</v>
      </c>
      <c r="E2244" s="3">
        <v>2020</v>
      </c>
      <c r="F2244" s="3" t="s">
        <v>152</v>
      </c>
      <c r="G2244" s="3" t="s">
        <v>153</v>
      </c>
      <c r="H2244" s="3" t="s">
        <v>2</v>
      </c>
      <c r="I2244" s="2" t="s">
        <v>338</v>
      </c>
      <c r="J2244" s="3" t="s">
        <v>178</v>
      </c>
      <c r="K2244" s="3" t="s">
        <v>178</v>
      </c>
      <c r="L2244" s="15">
        <v>1342.19</v>
      </c>
      <c r="M2244" s="15">
        <v>1717.7976250000002</v>
      </c>
    </row>
    <row r="2245" spans="1:13" x14ac:dyDescent="0.2">
      <c r="A2245" s="3" t="s">
        <v>676</v>
      </c>
      <c r="B2245" s="3" t="s">
        <v>676</v>
      </c>
      <c r="C2245" s="2" t="s">
        <v>273</v>
      </c>
      <c r="D2245" s="3" t="s">
        <v>10</v>
      </c>
      <c r="E2245" s="3">
        <v>2020</v>
      </c>
      <c r="F2245" s="3" t="s">
        <v>152</v>
      </c>
      <c r="G2245" s="3" t="s">
        <v>153</v>
      </c>
      <c r="H2245" s="3" t="s">
        <v>2</v>
      </c>
      <c r="I2245" s="2" t="s">
        <v>535</v>
      </c>
      <c r="J2245" s="3" t="s">
        <v>396</v>
      </c>
      <c r="K2245" s="3" t="s">
        <v>396</v>
      </c>
      <c r="L2245" s="15">
        <v>1482.72</v>
      </c>
      <c r="M2245" s="15">
        <v>1846.7901120000001</v>
      </c>
    </row>
    <row r="2246" spans="1:13" x14ac:dyDescent="0.2">
      <c r="A2246" s="3" t="s">
        <v>676</v>
      </c>
      <c r="B2246" s="3" t="s">
        <v>676</v>
      </c>
      <c r="C2246" s="2" t="s">
        <v>273</v>
      </c>
      <c r="D2246" s="3" t="s">
        <v>10</v>
      </c>
      <c r="E2246" s="3">
        <v>2020</v>
      </c>
      <c r="F2246" s="3" t="s">
        <v>152</v>
      </c>
      <c r="G2246" s="3" t="s">
        <v>153</v>
      </c>
      <c r="H2246" s="3" t="s">
        <v>2</v>
      </c>
      <c r="I2246" s="2" t="s">
        <v>338</v>
      </c>
      <c r="J2246" s="3" t="s">
        <v>178</v>
      </c>
      <c r="K2246" s="3" t="s">
        <v>178</v>
      </c>
      <c r="L2246" s="15">
        <v>1342.19</v>
      </c>
      <c r="M2246" s="15">
        <v>1717.7976250000002</v>
      </c>
    </row>
    <row r="2247" spans="1:13" x14ac:dyDescent="0.2">
      <c r="A2247" s="3" t="s">
        <v>676</v>
      </c>
      <c r="B2247" s="3" t="s">
        <v>676</v>
      </c>
      <c r="C2247" s="2" t="s">
        <v>273</v>
      </c>
      <c r="D2247" s="3" t="s">
        <v>10</v>
      </c>
      <c r="E2247" s="3">
        <v>2020</v>
      </c>
      <c r="F2247" s="3" t="s">
        <v>152</v>
      </c>
      <c r="G2247" s="3" t="s">
        <v>153</v>
      </c>
      <c r="H2247" s="3" t="s">
        <v>2</v>
      </c>
      <c r="I2247" s="2" t="s">
        <v>554</v>
      </c>
      <c r="J2247" s="3" t="s">
        <v>178</v>
      </c>
      <c r="K2247" s="3" t="s">
        <v>178</v>
      </c>
      <c r="L2247" s="15">
        <v>1122.19</v>
      </c>
      <c r="M2247" s="15">
        <v>1499.5262090000001</v>
      </c>
    </row>
    <row r="2248" spans="1:13" x14ac:dyDescent="0.2">
      <c r="A2248" s="3" t="s">
        <v>676</v>
      </c>
      <c r="B2248" s="3" t="s">
        <v>676</v>
      </c>
      <c r="C2248" s="2" t="s">
        <v>273</v>
      </c>
      <c r="D2248" s="3" t="s">
        <v>10</v>
      </c>
      <c r="E2248" s="3">
        <v>2020</v>
      </c>
      <c r="F2248" s="3" t="s">
        <v>152</v>
      </c>
      <c r="G2248" s="3" t="s">
        <v>153</v>
      </c>
      <c r="H2248" s="3" t="s">
        <v>2</v>
      </c>
      <c r="I2248" s="2" t="s">
        <v>555</v>
      </c>
      <c r="J2248" s="3" t="s">
        <v>178</v>
      </c>
      <c r="K2248" s="3" t="s">
        <v>178</v>
      </c>
      <c r="L2248" s="15">
        <v>1122.19</v>
      </c>
      <c r="M2248" s="15">
        <v>1499.5262090000001</v>
      </c>
    </row>
    <row r="2249" spans="1:13" x14ac:dyDescent="0.2">
      <c r="A2249" s="3" t="s">
        <v>676</v>
      </c>
      <c r="B2249" s="3" t="s">
        <v>676</v>
      </c>
      <c r="C2249" s="2" t="s">
        <v>273</v>
      </c>
      <c r="D2249" s="3" t="s">
        <v>10</v>
      </c>
      <c r="E2249" s="3">
        <v>2020</v>
      </c>
      <c r="F2249" s="3" t="s">
        <v>152</v>
      </c>
      <c r="G2249" s="3" t="s">
        <v>153</v>
      </c>
      <c r="H2249" s="3" t="s">
        <v>2</v>
      </c>
      <c r="I2249" s="2" t="s">
        <v>547</v>
      </c>
      <c r="J2249" s="3" t="s">
        <v>178</v>
      </c>
      <c r="K2249" s="3" t="s">
        <v>178</v>
      </c>
      <c r="L2249" s="15">
        <v>1725.83</v>
      </c>
      <c r="M2249" s="15">
        <v>2069.9407809999998</v>
      </c>
    </row>
    <row r="2250" spans="1:13" x14ac:dyDescent="0.2">
      <c r="A2250" s="3" t="s">
        <v>676</v>
      </c>
      <c r="B2250" s="3" t="s">
        <v>676</v>
      </c>
      <c r="C2250" s="2" t="s">
        <v>273</v>
      </c>
      <c r="D2250" s="3" t="s">
        <v>10</v>
      </c>
      <c r="E2250" s="3">
        <v>2020</v>
      </c>
      <c r="F2250" s="3" t="s">
        <v>152</v>
      </c>
      <c r="G2250" s="3" t="s">
        <v>153</v>
      </c>
      <c r="H2250" s="3" t="s">
        <v>2</v>
      </c>
      <c r="I2250" s="2" t="s">
        <v>170</v>
      </c>
      <c r="J2250" s="3" t="s">
        <v>178</v>
      </c>
      <c r="K2250" s="3" t="s">
        <v>178</v>
      </c>
      <c r="L2250" s="15">
        <v>1458.8500000000001</v>
      </c>
      <c r="M2250" s="15">
        <v>1857.0879350000002</v>
      </c>
    </row>
    <row r="2251" spans="1:13" x14ac:dyDescent="0.2">
      <c r="A2251" s="3" t="s">
        <v>676</v>
      </c>
      <c r="B2251" s="3" t="s">
        <v>676</v>
      </c>
      <c r="C2251" s="2" t="s">
        <v>273</v>
      </c>
      <c r="D2251" s="3" t="s">
        <v>10</v>
      </c>
      <c r="E2251" s="3">
        <v>2020</v>
      </c>
      <c r="F2251" s="3" t="s">
        <v>152</v>
      </c>
      <c r="G2251" s="3" t="s">
        <v>153</v>
      </c>
      <c r="H2251" s="3" t="s">
        <v>2</v>
      </c>
      <c r="I2251" s="2" t="s">
        <v>548</v>
      </c>
      <c r="J2251" s="3" t="s">
        <v>178</v>
      </c>
      <c r="K2251" s="3" t="s">
        <v>178</v>
      </c>
      <c r="L2251" s="15">
        <v>1122.19</v>
      </c>
      <c r="M2251" s="15">
        <v>1499.5262090000001</v>
      </c>
    </row>
    <row r="2252" spans="1:13" x14ac:dyDescent="0.2">
      <c r="A2252" s="3" t="s">
        <v>676</v>
      </c>
      <c r="B2252" s="3" t="s">
        <v>676</v>
      </c>
      <c r="C2252" s="2" t="s">
        <v>273</v>
      </c>
      <c r="D2252" s="3" t="s">
        <v>10</v>
      </c>
      <c r="E2252" s="3">
        <v>2020</v>
      </c>
      <c r="F2252" s="3" t="s">
        <v>152</v>
      </c>
      <c r="G2252" s="3" t="s">
        <v>153</v>
      </c>
      <c r="H2252" s="3" t="s">
        <v>2</v>
      </c>
      <c r="I2252" s="2" t="s">
        <v>556</v>
      </c>
      <c r="J2252" s="3" t="s">
        <v>178</v>
      </c>
      <c r="K2252" s="3" t="s">
        <v>178</v>
      </c>
      <c r="L2252" s="15">
        <v>1342.19</v>
      </c>
      <c r="M2252" s="15">
        <v>1717.7976250000002</v>
      </c>
    </row>
    <row r="2253" spans="1:13" x14ac:dyDescent="0.2">
      <c r="A2253" s="3" t="s">
        <v>676</v>
      </c>
      <c r="B2253" s="3" t="s">
        <v>676</v>
      </c>
      <c r="C2253" s="2" t="s">
        <v>273</v>
      </c>
      <c r="D2253" s="3" t="s">
        <v>10</v>
      </c>
      <c r="E2253" s="3">
        <v>2020</v>
      </c>
      <c r="F2253" s="3" t="s">
        <v>152</v>
      </c>
      <c r="G2253" s="3" t="s">
        <v>153</v>
      </c>
      <c r="H2253" s="3" t="s">
        <v>2</v>
      </c>
      <c r="I2253" s="2" t="s">
        <v>209</v>
      </c>
      <c r="J2253" s="3" t="s">
        <v>178</v>
      </c>
      <c r="K2253" s="3" t="s">
        <v>178</v>
      </c>
      <c r="L2253" s="15">
        <v>1458.8500000000001</v>
      </c>
      <c r="M2253" s="15">
        <v>1857.0879350000002</v>
      </c>
    </row>
    <row r="2254" spans="1:13" x14ac:dyDescent="0.2">
      <c r="A2254" s="3" t="s">
        <v>676</v>
      </c>
      <c r="B2254" s="3" t="s">
        <v>676</v>
      </c>
      <c r="C2254" s="2" t="s">
        <v>273</v>
      </c>
      <c r="D2254" s="3" t="s">
        <v>10</v>
      </c>
      <c r="E2254" s="3">
        <v>2020</v>
      </c>
      <c r="F2254" s="3" t="s">
        <v>152</v>
      </c>
      <c r="G2254" s="3" t="s">
        <v>153</v>
      </c>
      <c r="H2254" s="3" t="s">
        <v>2</v>
      </c>
      <c r="I2254" s="2" t="s">
        <v>533</v>
      </c>
      <c r="J2254" s="3" t="s">
        <v>178</v>
      </c>
      <c r="K2254" s="3" t="s">
        <v>178</v>
      </c>
      <c r="L2254" s="15">
        <v>1122.19</v>
      </c>
      <c r="M2254" s="15">
        <v>1499.5262090000001</v>
      </c>
    </row>
    <row r="2255" spans="1:13" x14ac:dyDescent="0.2">
      <c r="A2255" s="3" t="s">
        <v>676</v>
      </c>
      <c r="B2255" s="3" t="s">
        <v>676</v>
      </c>
      <c r="C2255" s="2" t="s">
        <v>273</v>
      </c>
      <c r="D2255" s="3" t="s">
        <v>10</v>
      </c>
      <c r="E2255" s="3">
        <v>2020</v>
      </c>
      <c r="F2255" s="3" t="s">
        <v>152</v>
      </c>
      <c r="G2255" s="3" t="s">
        <v>153</v>
      </c>
      <c r="H2255" s="3" t="s">
        <v>2</v>
      </c>
      <c r="I2255" s="2" t="s">
        <v>399</v>
      </c>
      <c r="J2255" s="59" t="s">
        <v>677</v>
      </c>
      <c r="K2255" s="59" t="s">
        <v>677</v>
      </c>
      <c r="L2255" s="15">
        <v>1562.19</v>
      </c>
      <c r="M2255" s="15">
        <v>2035.2646650000002</v>
      </c>
    </row>
    <row r="2256" spans="1:13" x14ac:dyDescent="0.2">
      <c r="A2256" s="3" t="s">
        <v>676</v>
      </c>
      <c r="B2256" s="3" t="s">
        <v>676</v>
      </c>
      <c r="C2256" s="2" t="s">
        <v>273</v>
      </c>
      <c r="D2256" s="3" t="s">
        <v>10</v>
      </c>
      <c r="E2256" s="3">
        <v>2020</v>
      </c>
      <c r="F2256" s="3" t="s">
        <v>152</v>
      </c>
      <c r="G2256" s="3" t="s">
        <v>153</v>
      </c>
      <c r="H2256" s="3" t="s">
        <v>2</v>
      </c>
      <c r="I2256" s="2" t="s">
        <v>557</v>
      </c>
      <c r="J2256" s="59" t="s">
        <v>677</v>
      </c>
      <c r="K2256" s="59" t="s">
        <v>677</v>
      </c>
      <c r="L2256" s="15">
        <v>1342.19</v>
      </c>
      <c r="M2256" s="15">
        <v>1833.326665</v>
      </c>
    </row>
    <row r="2257" spans="1:13" x14ac:dyDescent="0.2">
      <c r="A2257" s="3" t="s">
        <v>676</v>
      </c>
      <c r="B2257" s="3" t="s">
        <v>676</v>
      </c>
      <c r="C2257" s="2" t="s">
        <v>273</v>
      </c>
      <c r="D2257" s="3" t="s">
        <v>10</v>
      </c>
      <c r="E2257" s="3">
        <v>2020</v>
      </c>
      <c r="F2257" s="3" t="s">
        <v>152</v>
      </c>
      <c r="G2257" s="3" t="s">
        <v>153</v>
      </c>
      <c r="H2257" s="3" t="s">
        <v>2</v>
      </c>
      <c r="I2257" s="2" t="s">
        <v>558</v>
      </c>
      <c r="J2257" s="3" t="s">
        <v>178</v>
      </c>
      <c r="K2257" s="3" t="s">
        <v>178</v>
      </c>
      <c r="L2257" s="15">
        <v>1458.8500000000001</v>
      </c>
      <c r="M2257" s="15">
        <v>1857.0879350000002</v>
      </c>
    </row>
    <row r="2258" spans="1:13" x14ac:dyDescent="0.2">
      <c r="A2258" s="3" t="s">
        <v>676</v>
      </c>
      <c r="B2258" s="3" t="s">
        <v>676</v>
      </c>
      <c r="C2258" s="2" t="s">
        <v>273</v>
      </c>
      <c r="D2258" s="3" t="s">
        <v>10</v>
      </c>
      <c r="E2258" s="3">
        <v>2020</v>
      </c>
      <c r="F2258" s="3" t="s">
        <v>152</v>
      </c>
      <c r="G2258" s="3" t="s">
        <v>153</v>
      </c>
      <c r="H2258" s="3" t="s">
        <v>2</v>
      </c>
      <c r="I2258" s="2" t="s">
        <v>523</v>
      </c>
      <c r="J2258" s="3" t="s">
        <v>396</v>
      </c>
      <c r="K2258" s="3" t="s">
        <v>396</v>
      </c>
      <c r="L2258" s="15">
        <v>1482.72</v>
      </c>
      <c r="M2258" s="15">
        <v>1846.7901120000001</v>
      </c>
    </row>
    <row r="2259" spans="1:13" x14ac:dyDescent="0.2">
      <c r="A2259" s="3" t="s">
        <v>676</v>
      </c>
      <c r="B2259" s="3" t="s">
        <v>676</v>
      </c>
      <c r="C2259" s="2" t="s">
        <v>273</v>
      </c>
      <c r="D2259" s="3" t="s">
        <v>10</v>
      </c>
      <c r="E2259" s="3">
        <v>2020</v>
      </c>
      <c r="F2259" s="3" t="s">
        <v>152</v>
      </c>
      <c r="G2259" s="3" t="s">
        <v>153</v>
      </c>
      <c r="H2259" s="3" t="s">
        <v>2</v>
      </c>
      <c r="I2259" s="2" t="s">
        <v>559</v>
      </c>
      <c r="J2259" s="3" t="s">
        <v>178</v>
      </c>
      <c r="K2259" s="3" t="s">
        <v>178</v>
      </c>
      <c r="L2259" s="15">
        <v>1562.19</v>
      </c>
      <c r="M2259" s="15">
        <v>1919.735625</v>
      </c>
    </row>
    <row r="2260" spans="1:13" x14ac:dyDescent="0.2">
      <c r="A2260" s="3" t="s">
        <v>676</v>
      </c>
      <c r="B2260" s="3" t="s">
        <v>676</v>
      </c>
      <c r="C2260" s="2" t="s">
        <v>273</v>
      </c>
      <c r="D2260" s="3" t="s">
        <v>10</v>
      </c>
      <c r="E2260" s="3">
        <v>2020</v>
      </c>
      <c r="F2260" s="3" t="s">
        <v>152</v>
      </c>
      <c r="G2260" s="3" t="s">
        <v>153</v>
      </c>
      <c r="H2260" s="3" t="s">
        <v>2</v>
      </c>
      <c r="I2260" s="2" t="s">
        <v>537</v>
      </c>
      <c r="J2260" s="3" t="s">
        <v>178</v>
      </c>
      <c r="K2260" s="3" t="s">
        <v>178</v>
      </c>
      <c r="L2260" s="15">
        <v>1611.4900000000002</v>
      </c>
      <c r="M2260" s="15">
        <v>1964.9880950000002</v>
      </c>
    </row>
    <row r="2261" spans="1:13" x14ac:dyDescent="0.2">
      <c r="A2261" s="3" t="s">
        <v>676</v>
      </c>
      <c r="B2261" s="3" t="s">
        <v>676</v>
      </c>
      <c r="C2261" s="2" t="s">
        <v>273</v>
      </c>
      <c r="D2261" s="3" t="s">
        <v>10</v>
      </c>
      <c r="E2261" s="3">
        <v>2020</v>
      </c>
      <c r="F2261" s="3" t="s">
        <v>152</v>
      </c>
      <c r="G2261" s="3" t="s">
        <v>153</v>
      </c>
      <c r="H2261" s="3" t="s">
        <v>2</v>
      </c>
      <c r="I2261" s="2" t="s">
        <v>209</v>
      </c>
      <c r="J2261" s="3" t="s">
        <v>396</v>
      </c>
      <c r="K2261" s="3" t="s">
        <v>396</v>
      </c>
      <c r="L2261" s="15">
        <v>1482.72</v>
      </c>
      <c r="M2261" s="15">
        <v>1846.7901120000001</v>
      </c>
    </row>
    <row r="2262" spans="1:13" x14ac:dyDescent="0.2">
      <c r="A2262" s="3" t="s">
        <v>676</v>
      </c>
      <c r="B2262" s="3" t="s">
        <v>676</v>
      </c>
      <c r="C2262" s="2" t="s">
        <v>273</v>
      </c>
      <c r="D2262" s="3" t="s">
        <v>10</v>
      </c>
      <c r="E2262" s="3">
        <v>2020</v>
      </c>
      <c r="F2262" s="3" t="s">
        <v>152</v>
      </c>
      <c r="G2262" s="3" t="s">
        <v>153</v>
      </c>
      <c r="H2262" s="3" t="s">
        <v>2</v>
      </c>
      <c r="I2262" s="2" t="s">
        <v>528</v>
      </c>
      <c r="J2262" s="3" t="s">
        <v>178</v>
      </c>
      <c r="K2262" s="3" t="s">
        <v>178</v>
      </c>
      <c r="L2262" s="15">
        <v>1239.6000000000001</v>
      </c>
      <c r="M2262" s="15">
        <v>1607.296848</v>
      </c>
    </row>
    <row r="2263" spans="1:13" x14ac:dyDescent="0.2">
      <c r="A2263" s="3" t="s">
        <v>676</v>
      </c>
      <c r="B2263" s="3" t="s">
        <v>676</v>
      </c>
      <c r="C2263" s="2" t="s">
        <v>273</v>
      </c>
      <c r="D2263" s="3" t="s">
        <v>10</v>
      </c>
      <c r="E2263" s="3">
        <v>2020</v>
      </c>
      <c r="F2263" s="3" t="s">
        <v>152</v>
      </c>
      <c r="G2263" s="3" t="s">
        <v>153</v>
      </c>
      <c r="H2263" s="3" t="s">
        <v>2</v>
      </c>
      <c r="I2263" s="2" t="s">
        <v>560</v>
      </c>
      <c r="J2263" s="3" t="s">
        <v>178</v>
      </c>
      <c r="K2263" s="3" t="s">
        <v>178</v>
      </c>
      <c r="L2263" s="15">
        <v>1342.19</v>
      </c>
      <c r="M2263" s="15">
        <v>1717.7976250000002</v>
      </c>
    </row>
    <row r="2264" spans="1:13" x14ac:dyDescent="0.2">
      <c r="A2264" s="3" t="s">
        <v>676</v>
      </c>
      <c r="B2264" s="3" t="s">
        <v>676</v>
      </c>
      <c r="C2264" s="2" t="s">
        <v>273</v>
      </c>
      <c r="D2264" s="3" t="s">
        <v>10</v>
      </c>
      <c r="E2264" s="3">
        <v>2020</v>
      </c>
      <c r="F2264" s="3" t="s">
        <v>152</v>
      </c>
      <c r="G2264" s="3" t="s">
        <v>153</v>
      </c>
      <c r="H2264" s="3" t="s">
        <v>2</v>
      </c>
      <c r="I2264" s="2" t="s">
        <v>561</v>
      </c>
      <c r="J2264" s="59" t="s">
        <v>677</v>
      </c>
      <c r="K2264" s="59" t="s">
        <v>677</v>
      </c>
      <c r="L2264" s="15">
        <v>1458.8500000000001</v>
      </c>
      <c r="M2264" s="15">
        <v>1972.6169749999999</v>
      </c>
    </row>
    <row r="2265" spans="1:13" x14ac:dyDescent="0.2">
      <c r="A2265" s="3" t="s">
        <v>676</v>
      </c>
      <c r="B2265" s="3" t="s">
        <v>676</v>
      </c>
      <c r="C2265" s="2" t="s">
        <v>273</v>
      </c>
      <c r="D2265" s="3" t="s">
        <v>10</v>
      </c>
      <c r="E2265" s="3">
        <v>2020</v>
      </c>
      <c r="F2265" s="3" t="s">
        <v>152</v>
      </c>
      <c r="G2265" s="3" t="s">
        <v>153</v>
      </c>
      <c r="H2265" s="3" t="s">
        <v>2</v>
      </c>
      <c r="I2265" s="2" t="s">
        <v>170</v>
      </c>
      <c r="J2265" s="3" t="s">
        <v>178</v>
      </c>
      <c r="K2265" s="3" t="s">
        <v>178</v>
      </c>
      <c r="L2265" s="15">
        <v>1611.4900000000002</v>
      </c>
      <c r="M2265" s="15">
        <v>1997.1961910000002</v>
      </c>
    </row>
    <row r="2266" spans="1:13" x14ac:dyDescent="0.2">
      <c r="A2266" s="3" t="s">
        <v>676</v>
      </c>
      <c r="B2266" s="3" t="s">
        <v>676</v>
      </c>
      <c r="C2266" s="2" t="s">
        <v>273</v>
      </c>
      <c r="D2266" s="3" t="s">
        <v>10</v>
      </c>
      <c r="E2266" s="3">
        <v>2020</v>
      </c>
      <c r="F2266" s="3" t="s">
        <v>152</v>
      </c>
      <c r="G2266" s="3" t="s">
        <v>153</v>
      </c>
      <c r="H2266" s="3" t="s">
        <v>2</v>
      </c>
      <c r="I2266" s="2" t="s">
        <v>526</v>
      </c>
      <c r="J2266" s="3" t="s">
        <v>178</v>
      </c>
      <c r="K2266" s="3" t="s">
        <v>178</v>
      </c>
      <c r="L2266" s="15">
        <v>1122.19</v>
      </c>
      <c r="M2266" s="15">
        <v>1499.5262090000001</v>
      </c>
    </row>
    <row r="2267" spans="1:13" x14ac:dyDescent="0.2">
      <c r="A2267" s="3" t="s">
        <v>676</v>
      </c>
      <c r="B2267" s="3" t="s">
        <v>676</v>
      </c>
      <c r="C2267" s="2" t="s">
        <v>273</v>
      </c>
      <c r="D2267" s="3" t="s">
        <v>10</v>
      </c>
      <c r="E2267" s="3">
        <v>2020</v>
      </c>
      <c r="F2267" s="3" t="s">
        <v>152</v>
      </c>
      <c r="G2267" s="3" t="s">
        <v>153</v>
      </c>
      <c r="H2267" s="3" t="s">
        <v>2</v>
      </c>
      <c r="I2267" s="2" t="s">
        <v>552</v>
      </c>
      <c r="J2267" s="3" t="s">
        <v>178</v>
      </c>
      <c r="K2267" s="3" t="s">
        <v>178</v>
      </c>
      <c r="L2267" s="15">
        <v>1239.6000000000001</v>
      </c>
      <c r="M2267" s="15">
        <v>1607.296848</v>
      </c>
    </row>
    <row r="2268" spans="1:13" x14ac:dyDescent="0.2">
      <c r="A2268" s="3" t="s">
        <v>676</v>
      </c>
      <c r="B2268" s="3" t="s">
        <v>676</v>
      </c>
      <c r="C2268" s="2" t="s">
        <v>273</v>
      </c>
      <c r="D2268" s="3" t="s">
        <v>10</v>
      </c>
      <c r="E2268" s="3">
        <v>2020</v>
      </c>
      <c r="F2268" s="3" t="s">
        <v>152</v>
      </c>
      <c r="G2268" s="3" t="s">
        <v>153</v>
      </c>
      <c r="H2268" s="3" t="s">
        <v>2</v>
      </c>
      <c r="I2268" s="2" t="s">
        <v>562</v>
      </c>
      <c r="J2268" s="3" t="s">
        <v>178</v>
      </c>
      <c r="K2268" s="3" t="s">
        <v>178</v>
      </c>
      <c r="L2268" s="15">
        <v>1122.19</v>
      </c>
      <c r="M2268" s="15">
        <v>1499.5262090000001</v>
      </c>
    </row>
    <row r="2269" spans="1:13" x14ac:dyDescent="0.2">
      <c r="A2269" s="3" t="s">
        <v>676</v>
      </c>
      <c r="B2269" s="3" t="s">
        <v>676</v>
      </c>
      <c r="C2269" s="2" t="s">
        <v>273</v>
      </c>
      <c r="D2269" s="3" t="s">
        <v>10</v>
      </c>
      <c r="E2269" s="3">
        <v>2020</v>
      </c>
      <c r="F2269" s="3" t="s">
        <v>152</v>
      </c>
      <c r="G2269" s="3" t="s">
        <v>153</v>
      </c>
      <c r="H2269" s="3" t="s">
        <v>2</v>
      </c>
      <c r="I2269" s="2" t="s">
        <v>563</v>
      </c>
      <c r="J2269" s="3" t="s">
        <v>178</v>
      </c>
      <c r="K2269" s="3" t="s">
        <v>178</v>
      </c>
      <c r="L2269" s="15">
        <v>1122.19</v>
      </c>
      <c r="M2269" s="15">
        <v>1499.5262090000001</v>
      </c>
    </row>
    <row r="2270" spans="1:13" x14ac:dyDescent="0.2">
      <c r="A2270" s="3" t="s">
        <v>676</v>
      </c>
      <c r="B2270" s="3" t="s">
        <v>676</v>
      </c>
      <c r="C2270" s="2" t="s">
        <v>273</v>
      </c>
      <c r="D2270" s="3" t="s">
        <v>10</v>
      </c>
      <c r="E2270" s="3">
        <v>2020</v>
      </c>
      <c r="F2270" s="3" t="s">
        <v>152</v>
      </c>
      <c r="G2270" s="3" t="s">
        <v>153</v>
      </c>
      <c r="H2270" s="3" t="s">
        <v>2</v>
      </c>
      <c r="I2270" s="2" t="s">
        <v>564</v>
      </c>
      <c r="J2270" s="59" t="s">
        <v>677</v>
      </c>
      <c r="K2270" s="59" t="s">
        <v>677</v>
      </c>
      <c r="L2270" s="15">
        <v>1562.19</v>
      </c>
      <c r="M2270" s="15">
        <v>1919.735625</v>
      </c>
    </row>
    <row r="2271" spans="1:13" x14ac:dyDescent="0.2">
      <c r="A2271" s="3" t="s">
        <v>676</v>
      </c>
      <c r="B2271" s="3" t="s">
        <v>676</v>
      </c>
      <c r="C2271" s="2" t="s">
        <v>273</v>
      </c>
      <c r="D2271" s="3" t="s">
        <v>10</v>
      </c>
      <c r="E2271" s="3">
        <v>2020</v>
      </c>
      <c r="F2271" s="3" t="s">
        <v>152</v>
      </c>
      <c r="G2271" s="3" t="s">
        <v>153</v>
      </c>
      <c r="H2271" s="3" t="s">
        <v>2</v>
      </c>
      <c r="I2271" s="2" t="s">
        <v>559</v>
      </c>
      <c r="J2271" s="3" t="s">
        <v>178</v>
      </c>
      <c r="K2271" s="3" t="s">
        <v>178</v>
      </c>
      <c r="L2271" s="15">
        <v>1562.19</v>
      </c>
      <c r="M2271" s="15">
        <v>2035.2646650000002</v>
      </c>
    </row>
    <row r="2272" spans="1:13" x14ac:dyDescent="0.2">
      <c r="A2272" s="3" t="s">
        <v>676</v>
      </c>
      <c r="B2272" s="3" t="s">
        <v>676</v>
      </c>
      <c r="C2272" s="2" t="s">
        <v>273</v>
      </c>
      <c r="D2272" s="3" t="s">
        <v>10</v>
      </c>
      <c r="E2272" s="3">
        <v>2020</v>
      </c>
      <c r="F2272" s="3" t="s">
        <v>152</v>
      </c>
      <c r="G2272" s="3" t="s">
        <v>153</v>
      </c>
      <c r="H2272" s="3" t="s">
        <v>2</v>
      </c>
      <c r="I2272" s="2" t="s">
        <v>519</v>
      </c>
      <c r="J2272" s="3" t="s">
        <v>178</v>
      </c>
      <c r="K2272" s="3" t="s">
        <v>178</v>
      </c>
      <c r="L2272" s="15">
        <v>1482.72</v>
      </c>
      <c r="M2272" s="15">
        <v>1846.7901120000001</v>
      </c>
    </row>
    <row r="2273" spans="1:13" x14ac:dyDescent="0.2">
      <c r="A2273" s="3" t="s">
        <v>676</v>
      </c>
      <c r="B2273" s="3" t="s">
        <v>676</v>
      </c>
      <c r="C2273" s="2" t="s">
        <v>273</v>
      </c>
      <c r="D2273" s="3" t="s">
        <v>10</v>
      </c>
      <c r="E2273" s="3">
        <v>2020</v>
      </c>
      <c r="F2273" s="3" t="s">
        <v>152</v>
      </c>
      <c r="G2273" s="3" t="s">
        <v>153</v>
      </c>
      <c r="H2273" s="3" t="s">
        <v>2</v>
      </c>
      <c r="I2273" s="2" t="s">
        <v>565</v>
      </c>
      <c r="J2273" s="3" t="s">
        <v>178</v>
      </c>
      <c r="K2273" s="3" t="s">
        <v>178</v>
      </c>
      <c r="L2273" s="15">
        <v>1482.72</v>
      </c>
      <c r="M2273" s="15">
        <v>1846.7901120000001</v>
      </c>
    </row>
    <row r="2274" spans="1:13" x14ac:dyDescent="0.2">
      <c r="A2274" s="3" t="s">
        <v>676</v>
      </c>
      <c r="B2274" s="3" t="s">
        <v>676</v>
      </c>
      <c r="C2274" s="2" t="s">
        <v>273</v>
      </c>
      <c r="D2274" s="3" t="s">
        <v>10</v>
      </c>
      <c r="E2274" s="3">
        <v>2020</v>
      </c>
      <c r="F2274" s="3" t="s">
        <v>152</v>
      </c>
      <c r="G2274" s="3" t="s">
        <v>153</v>
      </c>
      <c r="H2274" s="3" t="s">
        <v>2</v>
      </c>
      <c r="I2274" s="2" t="s">
        <v>562</v>
      </c>
      <c r="J2274" s="3" t="s">
        <v>178</v>
      </c>
      <c r="K2274" s="3" t="s">
        <v>178</v>
      </c>
      <c r="L2274" s="15">
        <v>1122.19</v>
      </c>
      <c r="M2274" s="15">
        <v>1499.5262090000001</v>
      </c>
    </row>
    <row r="2275" spans="1:13" x14ac:dyDescent="0.2">
      <c r="A2275" s="3" t="s">
        <v>676</v>
      </c>
      <c r="B2275" s="3" t="s">
        <v>676</v>
      </c>
      <c r="C2275" s="2" t="s">
        <v>273</v>
      </c>
      <c r="D2275" s="3" t="s">
        <v>10</v>
      </c>
      <c r="E2275" s="3">
        <v>2020</v>
      </c>
      <c r="F2275" s="3" t="s">
        <v>152</v>
      </c>
      <c r="G2275" s="3" t="s">
        <v>153</v>
      </c>
      <c r="H2275" s="3" t="s">
        <v>2</v>
      </c>
      <c r="I2275" s="2" t="s">
        <v>337</v>
      </c>
      <c r="J2275" s="3" t="s">
        <v>178</v>
      </c>
      <c r="K2275" s="3" t="s">
        <v>178</v>
      </c>
      <c r="L2275" s="15">
        <v>1122.19</v>
      </c>
      <c r="M2275" s="15">
        <v>1499.5262090000001</v>
      </c>
    </row>
    <row r="2276" spans="1:13" x14ac:dyDescent="0.2">
      <c r="A2276" s="3" t="s">
        <v>676</v>
      </c>
      <c r="B2276" s="3" t="s">
        <v>676</v>
      </c>
      <c r="C2276" s="2" t="s">
        <v>273</v>
      </c>
      <c r="D2276" s="3" t="s">
        <v>10</v>
      </c>
      <c r="E2276" s="3">
        <v>2020</v>
      </c>
      <c r="F2276" s="3" t="s">
        <v>152</v>
      </c>
      <c r="G2276" s="3" t="s">
        <v>153</v>
      </c>
      <c r="H2276" s="3" t="s">
        <v>2</v>
      </c>
      <c r="I2276" s="2" t="s">
        <v>566</v>
      </c>
      <c r="J2276" s="3" t="s">
        <v>178</v>
      </c>
      <c r="K2276" s="3" t="s">
        <v>178</v>
      </c>
      <c r="L2276" s="15">
        <v>1239.6000000000001</v>
      </c>
      <c r="M2276" s="15">
        <v>1607.296848</v>
      </c>
    </row>
    <row r="2277" spans="1:13" x14ac:dyDescent="0.2">
      <c r="A2277" s="3" t="s">
        <v>676</v>
      </c>
      <c r="B2277" s="3" t="s">
        <v>676</v>
      </c>
      <c r="C2277" s="2" t="s">
        <v>273</v>
      </c>
      <c r="D2277" s="3" t="s">
        <v>10</v>
      </c>
      <c r="E2277" s="3">
        <v>2020</v>
      </c>
      <c r="F2277" s="3" t="s">
        <v>152</v>
      </c>
      <c r="G2277" s="3" t="s">
        <v>153</v>
      </c>
      <c r="H2277" s="3" t="s">
        <v>2</v>
      </c>
      <c r="I2277" s="2" t="s">
        <v>558</v>
      </c>
      <c r="J2277" s="3" t="s">
        <v>178</v>
      </c>
      <c r="K2277" s="3" t="s">
        <v>178</v>
      </c>
      <c r="L2277" s="15">
        <v>1458.8500000000001</v>
      </c>
      <c r="M2277" s="15">
        <v>1857.0879350000002</v>
      </c>
    </row>
    <row r="2278" spans="1:13" x14ac:dyDescent="0.2">
      <c r="A2278" s="3" t="s">
        <v>676</v>
      </c>
      <c r="B2278" s="3" t="s">
        <v>676</v>
      </c>
      <c r="C2278" s="2" t="s">
        <v>273</v>
      </c>
      <c r="D2278" s="3" t="s">
        <v>10</v>
      </c>
      <c r="E2278" s="3">
        <v>2020</v>
      </c>
      <c r="F2278" s="3" t="s">
        <v>152</v>
      </c>
      <c r="G2278" s="3" t="s">
        <v>153</v>
      </c>
      <c r="H2278" s="3" t="s">
        <v>2</v>
      </c>
      <c r="I2278" s="2" t="s">
        <v>546</v>
      </c>
      <c r="J2278" s="3" t="s">
        <v>178</v>
      </c>
      <c r="K2278" s="3" t="s">
        <v>178</v>
      </c>
      <c r="L2278" s="15">
        <v>1562.19</v>
      </c>
      <c r="M2278" s="15">
        <v>1919.735625</v>
      </c>
    </row>
    <row r="2279" spans="1:13" x14ac:dyDescent="0.2">
      <c r="A2279" s="3" t="s">
        <v>676</v>
      </c>
      <c r="B2279" s="3" t="s">
        <v>676</v>
      </c>
      <c r="C2279" s="2" t="s">
        <v>273</v>
      </c>
      <c r="D2279" s="3" t="s">
        <v>10</v>
      </c>
      <c r="E2279" s="3">
        <v>2020</v>
      </c>
      <c r="F2279" s="3" t="s">
        <v>152</v>
      </c>
      <c r="G2279" s="3" t="s">
        <v>153</v>
      </c>
      <c r="H2279" s="3" t="s">
        <v>2</v>
      </c>
      <c r="I2279" s="2" t="s">
        <v>405</v>
      </c>
      <c r="J2279" s="59" t="s">
        <v>677</v>
      </c>
      <c r="K2279" s="59" t="s">
        <v>677</v>
      </c>
      <c r="L2279" s="15">
        <v>1122.19</v>
      </c>
      <c r="M2279" s="15">
        <v>1615.055249</v>
      </c>
    </row>
    <row r="2280" spans="1:13" x14ac:dyDescent="0.2">
      <c r="A2280" s="3" t="s">
        <v>676</v>
      </c>
      <c r="B2280" s="3" t="s">
        <v>676</v>
      </c>
      <c r="C2280" s="2" t="s">
        <v>273</v>
      </c>
      <c r="D2280" s="3" t="s">
        <v>10</v>
      </c>
      <c r="E2280" s="3">
        <v>2020</v>
      </c>
      <c r="F2280" s="3" t="s">
        <v>152</v>
      </c>
      <c r="G2280" s="3" t="s">
        <v>153</v>
      </c>
      <c r="H2280" s="3" t="s">
        <v>2</v>
      </c>
      <c r="I2280" s="2" t="s">
        <v>567</v>
      </c>
      <c r="J2280" s="59" t="s">
        <v>677</v>
      </c>
      <c r="K2280" s="59" t="s">
        <v>677</v>
      </c>
      <c r="L2280" s="15">
        <v>1458.8500000000001</v>
      </c>
      <c r="M2280" s="15">
        <v>1940.4088790000001</v>
      </c>
    </row>
    <row r="2281" spans="1:13" x14ac:dyDescent="0.2">
      <c r="A2281" s="3" t="s">
        <v>676</v>
      </c>
      <c r="B2281" s="3" t="s">
        <v>676</v>
      </c>
      <c r="C2281" s="2" t="s">
        <v>273</v>
      </c>
      <c r="D2281" s="3" t="s">
        <v>10</v>
      </c>
      <c r="E2281" s="3">
        <v>2020</v>
      </c>
      <c r="F2281" s="3" t="s">
        <v>152</v>
      </c>
      <c r="G2281" s="3" t="s">
        <v>153</v>
      </c>
      <c r="H2281" s="3" t="s">
        <v>2</v>
      </c>
      <c r="I2281" s="2" t="s">
        <v>568</v>
      </c>
      <c r="J2281" s="3" t="s">
        <v>178</v>
      </c>
      <c r="K2281" s="3" t="s">
        <v>178</v>
      </c>
      <c r="L2281" s="15">
        <v>1342.19</v>
      </c>
      <c r="M2281" s="15">
        <v>1717.7976250000002</v>
      </c>
    </row>
    <row r="2282" spans="1:13" x14ac:dyDescent="0.2">
      <c r="A2282" s="3" t="s">
        <v>676</v>
      </c>
      <c r="B2282" s="3" t="s">
        <v>676</v>
      </c>
      <c r="C2282" s="2" t="s">
        <v>273</v>
      </c>
      <c r="D2282" s="3" t="s">
        <v>10</v>
      </c>
      <c r="E2282" s="3">
        <v>2020</v>
      </c>
      <c r="F2282" s="3" t="s">
        <v>152</v>
      </c>
      <c r="G2282" s="3" t="s">
        <v>153</v>
      </c>
      <c r="H2282" s="3" t="s">
        <v>2</v>
      </c>
      <c r="I2282" s="2" t="s">
        <v>525</v>
      </c>
      <c r="J2282" s="3" t="s">
        <v>178</v>
      </c>
      <c r="K2282" s="3" t="s">
        <v>178</v>
      </c>
      <c r="L2282" s="15">
        <v>1122.19</v>
      </c>
      <c r="M2282" s="15">
        <v>1499.5262090000001</v>
      </c>
    </row>
    <row r="2283" spans="1:13" x14ac:dyDescent="0.2">
      <c r="A2283" s="3" t="s">
        <v>676</v>
      </c>
      <c r="B2283" s="3" t="s">
        <v>676</v>
      </c>
      <c r="C2283" s="2" t="s">
        <v>273</v>
      </c>
      <c r="D2283" s="3" t="s">
        <v>10</v>
      </c>
      <c r="E2283" s="3">
        <v>2020</v>
      </c>
      <c r="F2283" s="3" t="s">
        <v>152</v>
      </c>
      <c r="G2283" s="3" t="s">
        <v>153</v>
      </c>
      <c r="H2283" s="3" t="s">
        <v>2</v>
      </c>
      <c r="I2283" s="2" t="s">
        <v>569</v>
      </c>
      <c r="J2283" s="3" t="s">
        <v>396</v>
      </c>
      <c r="K2283" s="3" t="s">
        <v>396</v>
      </c>
      <c r="L2283" s="15">
        <v>1562.19</v>
      </c>
      <c r="M2283" s="15">
        <v>1989.9946650000002</v>
      </c>
    </row>
    <row r="2284" spans="1:13" x14ac:dyDescent="0.2">
      <c r="A2284" s="3" t="s">
        <v>676</v>
      </c>
      <c r="B2284" s="3" t="s">
        <v>676</v>
      </c>
      <c r="C2284" s="2" t="s">
        <v>273</v>
      </c>
      <c r="D2284" s="3" t="s">
        <v>10</v>
      </c>
      <c r="E2284" s="3">
        <v>2020</v>
      </c>
      <c r="F2284" s="3" t="s">
        <v>152</v>
      </c>
      <c r="G2284" s="3" t="s">
        <v>153</v>
      </c>
      <c r="H2284" s="3" t="s">
        <v>2</v>
      </c>
      <c r="I2284" s="2" t="s">
        <v>399</v>
      </c>
      <c r="J2284" s="59" t="s">
        <v>677</v>
      </c>
      <c r="K2284" s="59" t="s">
        <v>677</v>
      </c>
      <c r="L2284" s="15">
        <v>1562.19</v>
      </c>
      <c r="M2284" s="15">
        <v>2035.2646650000002</v>
      </c>
    </row>
    <row r="2285" spans="1:13" x14ac:dyDescent="0.2">
      <c r="A2285" s="3" t="s">
        <v>676</v>
      </c>
      <c r="B2285" s="3" t="s">
        <v>676</v>
      </c>
      <c r="C2285" s="2" t="s">
        <v>273</v>
      </c>
      <c r="D2285" s="3" t="s">
        <v>10</v>
      </c>
      <c r="E2285" s="3">
        <v>2020</v>
      </c>
      <c r="F2285" s="3" t="s">
        <v>152</v>
      </c>
      <c r="G2285" s="3" t="s">
        <v>153</v>
      </c>
      <c r="H2285" s="3" t="s">
        <v>2</v>
      </c>
      <c r="I2285" s="2" t="s">
        <v>570</v>
      </c>
      <c r="J2285" s="3" t="s">
        <v>178</v>
      </c>
      <c r="K2285" s="3" t="s">
        <v>178</v>
      </c>
      <c r="L2285" s="15">
        <v>1725.83</v>
      </c>
      <c r="M2285" s="15">
        <v>2069.9407809999998</v>
      </c>
    </row>
    <row r="2286" spans="1:13" x14ac:dyDescent="0.2">
      <c r="A2286" s="3" t="s">
        <v>676</v>
      </c>
      <c r="B2286" s="3" t="s">
        <v>676</v>
      </c>
      <c r="C2286" s="2" t="s">
        <v>273</v>
      </c>
      <c r="D2286" s="3" t="s">
        <v>10</v>
      </c>
      <c r="E2286" s="3">
        <v>2020</v>
      </c>
      <c r="F2286" s="3" t="s">
        <v>152</v>
      </c>
      <c r="G2286" s="3" t="s">
        <v>153</v>
      </c>
      <c r="H2286" s="3" t="s">
        <v>2</v>
      </c>
      <c r="I2286" s="2" t="s">
        <v>571</v>
      </c>
      <c r="J2286" s="3" t="s">
        <v>396</v>
      </c>
      <c r="K2286" s="3" t="s">
        <v>396</v>
      </c>
      <c r="L2286" s="15">
        <v>1239.6000000000001</v>
      </c>
      <c r="M2286" s="15">
        <v>1607.296848</v>
      </c>
    </row>
    <row r="2287" spans="1:13" x14ac:dyDescent="0.2">
      <c r="A2287" s="3" t="s">
        <v>676</v>
      </c>
      <c r="B2287" s="3" t="s">
        <v>676</v>
      </c>
      <c r="C2287" s="2" t="s">
        <v>273</v>
      </c>
      <c r="D2287" s="3" t="s">
        <v>10</v>
      </c>
      <c r="E2287" s="3">
        <v>2020</v>
      </c>
      <c r="F2287" s="3" t="s">
        <v>152</v>
      </c>
      <c r="G2287" s="3" t="s">
        <v>153</v>
      </c>
      <c r="H2287" s="3" t="s">
        <v>2</v>
      </c>
      <c r="I2287" s="2" t="s">
        <v>572</v>
      </c>
      <c r="J2287" s="3" t="s">
        <v>178</v>
      </c>
      <c r="K2287" s="3" t="s">
        <v>178</v>
      </c>
      <c r="L2287" s="15">
        <v>1342.19</v>
      </c>
      <c r="M2287" s="15">
        <v>1717.7976250000002</v>
      </c>
    </row>
    <row r="2288" spans="1:13" x14ac:dyDescent="0.2">
      <c r="A2288" s="3" t="s">
        <v>676</v>
      </c>
      <c r="B2288" s="3" t="s">
        <v>676</v>
      </c>
      <c r="C2288" s="2" t="s">
        <v>273</v>
      </c>
      <c r="D2288" s="3" t="s">
        <v>10</v>
      </c>
      <c r="E2288" s="3">
        <v>2020</v>
      </c>
      <c r="F2288" s="3" t="s">
        <v>152</v>
      </c>
      <c r="G2288" s="3" t="s">
        <v>153</v>
      </c>
      <c r="H2288" s="3" t="s">
        <v>2</v>
      </c>
      <c r="I2288" s="2" t="s">
        <v>573</v>
      </c>
      <c r="J2288" s="3" t="s">
        <v>178</v>
      </c>
      <c r="K2288" s="3" t="s">
        <v>178</v>
      </c>
      <c r="L2288" s="15">
        <v>1342.19</v>
      </c>
      <c r="M2288" s="15">
        <v>1717.7976250000002</v>
      </c>
    </row>
    <row r="2289" spans="1:13" x14ac:dyDescent="0.2">
      <c r="A2289" s="3" t="s">
        <v>676</v>
      </c>
      <c r="B2289" s="3" t="s">
        <v>676</v>
      </c>
      <c r="C2289" s="2" t="s">
        <v>273</v>
      </c>
      <c r="D2289" s="3" t="s">
        <v>10</v>
      </c>
      <c r="E2289" s="3">
        <v>2020</v>
      </c>
      <c r="F2289" s="3" t="s">
        <v>152</v>
      </c>
      <c r="G2289" s="3" t="s">
        <v>153</v>
      </c>
      <c r="H2289" s="3" t="s">
        <v>2</v>
      </c>
      <c r="I2289" s="2" t="s">
        <v>531</v>
      </c>
      <c r="J2289" s="3" t="s">
        <v>396</v>
      </c>
      <c r="K2289" s="3" t="s">
        <v>396</v>
      </c>
      <c r="L2289" s="15">
        <v>1239.6000000000001</v>
      </c>
      <c r="M2289" s="15">
        <v>1607.296848</v>
      </c>
    </row>
    <row r="2290" spans="1:13" x14ac:dyDescent="0.2">
      <c r="A2290" s="3" t="s">
        <v>676</v>
      </c>
      <c r="B2290" s="3" t="s">
        <v>676</v>
      </c>
      <c r="C2290" s="2" t="s">
        <v>273</v>
      </c>
      <c r="D2290" s="3" t="s">
        <v>10</v>
      </c>
      <c r="E2290" s="3">
        <v>2020</v>
      </c>
      <c r="F2290" s="3" t="s">
        <v>152</v>
      </c>
      <c r="G2290" s="3" t="s">
        <v>153</v>
      </c>
      <c r="H2290" s="3" t="s">
        <v>2</v>
      </c>
      <c r="I2290" s="2" t="s">
        <v>526</v>
      </c>
      <c r="J2290" s="3" t="s">
        <v>178</v>
      </c>
      <c r="K2290" s="3" t="s">
        <v>178</v>
      </c>
      <c r="L2290" s="15">
        <v>1122.19</v>
      </c>
      <c r="M2290" s="15">
        <v>1499.5262090000001</v>
      </c>
    </row>
    <row r="2291" spans="1:13" x14ac:dyDescent="0.2">
      <c r="A2291" s="3" t="s">
        <v>676</v>
      </c>
      <c r="B2291" s="3" t="s">
        <v>676</v>
      </c>
      <c r="C2291" s="2" t="s">
        <v>273</v>
      </c>
      <c r="D2291" s="3" t="s">
        <v>10</v>
      </c>
      <c r="E2291" s="3">
        <v>2020</v>
      </c>
      <c r="F2291" s="3" t="s">
        <v>152</v>
      </c>
      <c r="G2291" s="3" t="s">
        <v>153</v>
      </c>
      <c r="H2291" s="3" t="s">
        <v>2</v>
      </c>
      <c r="I2291" s="2" t="s">
        <v>337</v>
      </c>
      <c r="J2291" s="3" t="s">
        <v>178</v>
      </c>
      <c r="K2291" s="3" t="s">
        <v>178</v>
      </c>
      <c r="L2291" s="15">
        <v>1611.4900000000002</v>
      </c>
      <c r="M2291" s="15">
        <v>1997.1961910000002</v>
      </c>
    </row>
    <row r="2292" spans="1:13" x14ac:dyDescent="0.2">
      <c r="A2292" s="3" t="s">
        <v>676</v>
      </c>
      <c r="B2292" s="3" t="s">
        <v>676</v>
      </c>
      <c r="C2292" s="2" t="s">
        <v>273</v>
      </c>
      <c r="D2292" s="3" t="s">
        <v>10</v>
      </c>
      <c r="E2292" s="3">
        <v>2020</v>
      </c>
      <c r="F2292" s="3" t="s">
        <v>152</v>
      </c>
      <c r="G2292" s="3" t="s">
        <v>153</v>
      </c>
      <c r="H2292" s="3" t="s">
        <v>2</v>
      </c>
      <c r="I2292" s="2" t="s">
        <v>574</v>
      </c>
      <c r="J2292" s="3" t="s">
        <v>178</v>
      </c>
      <c r="K2292" s="3" t="s">
        <v>178</v>
      </c>
      <c r="L2292" s="15">
        <v>1239.6000000000001</v>
      </c>
      <c r="M2292" s="15">
        <v>1607.296848</v>
      </c>
    </row>
    <row r="2293" spans="1:13" x14ac:dyDescent="0.2">
      <c r="A2293" s="3" t="s">
        <v>676</v>
      </c>
      <c r="B2293" s="3" t="s">
        <v>676</v>
      </c>
      <c r="C2293" s="2" t="s">
        <v>273</v>
      </c>
      <c r="D2293" s="3" t="s">
        <v>10</v>
      </c>
      <c r="E2293" s="3">
        <v>2020</v>
      </c>
      <c r="F2293" s="3" t="s">
        <v>152</v>
      </c>
      <c r="G2293" s="3" t="s">
        <v>153</v>
      </c>
      <c r="H2293" s="3" t="s">
        <v>2</v>
      </c>
      <c r="I2293" s="2" t="s">
        <v>575</v>
      </c>
      <c r="J2293" s="3" t="s">
        <v>178</v>
      </c>
      <c r="K2293" s="3" t="s">
        <v>178</v>
      </c>
      <c r="L2293" s="15">
        <v>1342.19</v>
      </c>
      <c r="M2293" s="15">
        <v>1717.7976250000002</v>
      </c>
    </row>
    <row r="2294" spans="1:13" x14ac:dyDescent="0.2">
      <c r="A2294" s="3" t="s">
        <v>676</v>
      </c>
      <c r="B2294" s="3" t="s">
        <v>676</v>
      </c>
      <c r="C2294" s="2" t="s">
        <v>273</v>
      </c>
      <c r="D2294" s="3" t="s">
        <v>10</v>
      </c>
      <c r="E2294" s="3">
        <v>2020</v>
      </c>
      <c r="F2294" s="3" t="s">
        <v>152</v>
      </c>
      <c r="G2294" s="3" t="s">
        <v>153</v>
      </c>
      <c r="H2294" s="3" t="s">
        <v>2</v>
      </c>
      <c r="I2294" s="2" t="s">
        <v>576</v>
      </c>
      <c r="J2294" s="59" t="s">
        <v>677</v>
      </c>
      <c r="K2294" s="59" t="s">
        <v>677</v>
      </c>
      <c r="L2294" s="15">
        <v>1342.19</v>
      </c>
      <c r="M2294" s="15">
        <v>1833.326665</v>
      </c>
    </row>
    <row r="2295" spans="1:13" x14ac:dyDescent="0.2">
      <c r="A2295" s="3" t="s">
        <v>676</v>
      </c>
      <c r="B2295" s="3" t="s">
        <v>676</v>
      </c>
      <c r="C2295" s="2" t="s">
        <v>273</v>
      </c>
      <c r="D2295" s="3" t="s">
        <v>10</v>
      </c>
      <c r="E2295" s="3">
        <v>2020</v>
      </c>
      <c r="F2295" s="3" t="s">
        <v>152</v>
      </c>
      <c r="G2295" s="3" t="s">
        <v>153</v>
      </c>
      <c r="H2295" s="3" t="s">
        <v>2</v>
      </c>
      <c r="I2295" s="2" t="s">
        <v>541</v>
      </c>
      <c r="J2295" s="3" t="s">
        <v>178</v>
      </c>
      <c r="K2295" s="3" t="s">
        <v>178</v>
      </c>
      <c r="L2295" s="15">
        <v>1239.6000000000001</v>
      </c>
      <c r="M2295" s="15">
        <v>1607.296848</v>
      </c>
    </row>
    <row r="2296" spans="1:13" x14ac:dyDescent="0.2">
      <c r="A2296" s="3" t="s">
        <v>676</v>
      </c>
      <c r="B2296" s="3" t="s">
        <v>676</v>
      </c>
      <c r="C2296" s="2" t="s">
        <v>273</v>
      </c>
      <c r="D2296" s="3" t="s">
        <v>10</v>
      </c>
      <c r="E2296" s="3">
        <v>2020</v>
      </c>
      <c r="F2296" s="3" t="s">
        <v>152</v>
      </c>
      <c r="G2296" s="3" t="s">
        <v>153</v>
      </c>
      <c r="H2296" s="3" t="s">
        <v>2</v>
      </c>
      <c r="I2296" s="2" t="s">
        <v>340</v>
      </c>
      <c r="J2296" s="3" t="s">
        <v>178</v>
      </c>
      <c r="K2296" s="3" t="s">
        <v>178</v>
      </c>
      <c r="L2296" s="15">
        <v>1239.6000000000001</v>
      </c>
      <c r="M2296" s="15">
        <v>1607.296848</v>
      </c>
    </row>
    <row r="2297" spans="1:13" x14ac:dyDescent="0.2">
      <c r="A2297" s="3" t="s">
        <v>676</v>
      </c>
      <c r="B2297" s="3" t="s">
        <v>676</v>
      </c>
      <c r="C2297" s="2" t="s">
        <v>273</v>
      </c>
      <c r="D2297" s="3" t="s">
        <v>10</v>
      </c>
      <c r="E2297" s="3">
        <v>2020</v>
      </c>
      <c r="F2297" s="3" t="s">
        <v>152</v>
      </c>
      <c r="G2297" s="3" t="s">
        <v>153</v>
      </c>
      <c r="H2297" s="3" t="s">
        <v>2</v>
      </c>
      <c r="I2297" s="2" t="s">
        <v>209</v>
      </c>
      <c r="J2297" s="3" t="s">
        <v>178</v>
      </c>
      <c r="K2297" s="3" t="s">
        <v>178</v>
      </c>
      <c r="L2297" s="15">
        <v>1239.6000000000001</v>
      </c>
      <c r="M2297" s="15">
        <v>1607.296848</v>
      </c>
    </row>
    <row r="2298" spans="1:13" x14ac:dyDescent="0.2">
      <c r="A2298" s="3" t="s">
        <v>676</v>
      </c>
      <c r="B2298" s="3" t="s">
        <v>676</v>
      </c>
      <c r="C2298" s="2" t="s">
        <v>273</v>
      </c>
      <c r="D2298" s="3" t="s">
        <v>10</v>
      </c>
      <c r="E2298" s="3">
        <v>2020</v>
      </c>
      <c r="F2298" s="3" t="s">
        <v>152</v>
      </c>
      <c r="G2298" s="3" t="s">
        <v>153</v>
      </c>
      <c r="H2298" s="3" t="s">
        <v>2</v>
      </c>
      <c r="I2298" s="2" t="s">
        <v>577</v>
      </c>
      <c r="J2298" s="59" t="s">
        <v>677</v>
      </c>
      <c r="K2298" s="59" t="s">
        <v>677</v>
      </c>
      <c r="L2298" s="15">
        <v>1122.19</v>
      </c>
      <c r="M2298" s="15">
        <v>1615.055249</v>
      </c>
    </row>
    <row r="2299" spans="1:13" x14ac:dyDescent="0.2">
      <c r="A2299" s="3" t="s">
        <v>676</v>
      </c>
      <c r="B2299" s="3" t="s">
        <v>676</v>
      </c>
      <c r="C2299" s="2" t="s">
        <v>273</v>
      </c>
      <c r="D2299" s="3" t="s">
        <v>10</v>
      </c>
      <c r="E2299" s="3">
        <v>2020</v>
      </c>
      <c r="F2299" s="3" t="s">
        <v>152</v>
      </c>
      <c r="G2299" s="3" t="s">
        <v>153</v>
      </c>
      <c r="H2299" s="3" t="s">
        <v>2</v>
      </c>
      <c r="I2299" s="2" t="s">
        <v>538</v>
      </c>
      <c r="J2299" s="3" t="s">
        <v>178</v>
      </c>
      <c r="K2299" s="3" t="s">
        <v>178</v>
      </c>
      <c r="L2299" s="15">
        <v>1122.19</v>
      </c>
      <c r="M2299" s="15">
        <v>1499.5262090000001</v>
      </c>
    </row>
    <row r="2300" spans="1:13" x14ac:dyDescent="0.2">
      <c r="A2300" s="3" t="s">
        <v>676</v>
      </c>
      <c r="B2300" s="3" t="s">
        <v>676</v>
      </c>
      <c r="C2300" s="2" t="s">
        <v>273</v>
      </c>
      <c r="D2300" s="3" t="s">
        <v>10</v>
      </c>
      <c r="E2300" s="3">
        <v>2020</v>
      </c>
      <c r="F2300" s="3" t="s">
        <v>152</v>
      </c>
      <c r="G2300" s="3" t="s">
        <v>153</v>
      </c>
      <c r="H2300" s="3" t="s">
        <v>2</v>
      </c>
      <c r="I2300" s="2" t="s">
        <v>578</v>
      </c>
      <c r="J2300" s="3" t="s">
        <v>396</v>
      </c>
      <c r="K2300" s="3" t="s">
        <v>396</v>
      </c>
      <c r="L2300" s="15">
        <v>1482.72</v>
      </c>
      <c r="M2300" s="15">
        <v>1846.7901120000001</v>
      </c>
    </row>
    <row r="2301" spans="1:13" x14ac:dyDescent="0.2">
      <c r="A2301" s="3" t="s">
        <v>676</v>
      </c>
      <c r="B2301" s="3" t="s">
        <v>676</v>
      </c>
      <c r="C2301" s="2" t="s">
        <v>273</v>
      </c>
      <c r="D2301" s="3" t="s">
        <v>10</v>
      </c>
      <c r="E2301" s="3">
        <v>2020</v>
      </c>
      <c r="F2301" s="3" t="s">
        <v>152</v>
      </c>
      <c r="G2301" s="3" t="s">
        <v>153</v>
      </c>
      <c r="H2301" s="3" t="s">
        <v>2</v>
      </c>
      <c r="I2301" s="2" t="s">
        <v>338</v>
      </c>
      <c r="J2301" s="3" t="s">
        <v>178</v>
      </c>
      <c r="K2301" s="3" t="s">
        <v>178</v>
      </c>
      <c r="L2301" s="15">
        <v>1482.72</v>
      </c>
      <c r="M2301" s="15">
        <v>1846.7901120000001</v>
      </c>
    </row>
    <row r="2302" spans="1:13" x14ac:dyDescent="0.2">
      <c r="A2302" s="3" t="s">
        <v>676</v>
      </c>
      <c r="B2302" s="3" t="s">
        <v>676</v>
      </c>
      <c r="C2302" s="2" t="s">
        <v>273</v>
      </c>
      <c r="D2302" s="3" t="s">
        <v>10</v>
      </c>
      <c r="E2302" s="3">
        <v>2020</v>
      </c>
      <c r="F2302" s="3" t="s">
        <v>152</v>
      </c>
      <c r="G2302" s="3" t="s">
        <v>153</v>
      </c>
      <c r="H2302" s="3" t="s">
        <v>2</v>
      </c>
      <c r="I2302" s="2" t="s">
        <v>552</v>
      </c>
      <c r="J2302" s="3" t="s">
        <v>178</v>
      </c>
      <c r="K2302" s="3" t="s">
        <v>178</v>
      </c>
      <c r="L2302" s="15">
        <v>1122.19</v>
      </c>
      <c r="M2302" s="15">
        <v>1499.5262090000001</v>
      </c>
    </row>
    <row r="2303" spans="1:13" x14ac:dyDescent="0.2">
      <c r="A2303" s="3" t="s">
        <v>676</v>
      </c>
      <c r="B2303" s="3" t="s">
        <v>676</v>
      </c>
      <c r="C2303" s="2" t="s">
        <v>273</v>
      </c>
      <c r="D2303" s="3" t="s">
        <v>10</v>
      </c>
      <c r="E2303" s="3">
        <v>2020</v>
      </c>
      <c r="F2303" s="3" t="s">
        <v>152</v>
      </c>
      <c r="G2303" s="3" t="s">
        <v>153</v>
      </c>
      <c r="H2303" s="3" t="s">
        <v>2</v>
      </c>
      <c r="I2303" s="2" t="s">
        <v>579</v>
      </c>
      <c r="J2303" s="3" t="s">
        <v>178</v>
      </c>
      <c r="K2303" s="3" t="s">
        <v>178</v>
      </c>
      <c r="L2303" s="15">
        <v>1725.83</v>
      </c>
      <c r="M2303" s="15">
        <v>2140.1998209999997</v>
      </c>
    </row>
    <row r="2304" spans="1:13" x14ac:dyDescent="0.2">
      <c r="A2304" s="3" t="s">
        <v>676</v>
      </c>
      <c r="B2304" s="3" t="s">
        <v>676</v>
      </c>
      <c r="C2304" s="2" t="s">
        <v>273</v>
      </c>
      <c r="D2304" s="3" t="s">
        <v>10</v>
      </c>
      <c r="E2304" s="3">
        <v>2020</v>
      </c>
      <c r="F2304" s="3" t="s">
        <v>152</v>
      </c>
      <c r="G2304" s="3" t="s">
        <v>153</v>
      </c>
      <c r="H2304" s="3" t="s">
        <v>2</v>
      </c>
      <c r="I2304" s="2" t="s">
        <v>209</v>
      </c>
      <c r="J2304" s="59" t="s">
        <v>677</v>
      </c>
      <c r="K2304" s="59" t="s">
        <v>677</v>
      </c>
      <c r="L2304" s="15">
        <v>1458.8500000000001</v>
      </c>
      <c r="M2304" s="15">
        <v>1857.0879350000002</v>
      </c>
    </row>
    <row r="2305" spans="1:13" x14ac:dyDescent="0.2">
      <c r="A2305" s="3" t="s">
        <v>676</v>
      </c>
      <c r="B2305" s="3" t="s">
        <v>676</v>
      </c>
      <c r="C2305" s="2" t="s">
        <v>273</v>
      </c>
      <c r="D2305" s="3" t="s">
        <v>10</v>
      </c>
      <c r="E2305" s="3">
        <v>2020</v>
      </c>
      <c r="F2305" s="3" t="s">
        <v>152</v>
      </c>
      <c r="G2305" s="3" t="s">
        <v>153</v>
      </c>
      <c r="H2305" s="3" t="s">
        <v>2</v>
      </c>
      <c r="I2305" s="2" t="s">
        <v>580</v>
      </c>
      <c r="J2305" s="3" t="s">
        <v>178</v>
      </c>
      <c r="K2305" s="3" t="s">
        <v>178</v>
      </c>
      <c r="L2305" s="15">
        <v>1342.19</v>
      </c>
      <c r="M2305" s="15">
        <v>1717.7976250000002</v>
      </c>
    </row>
    <row r="2306" spans="1:13" x14ac:dyDescent="0.2">
      <c r="A2306" s="3" t="s">
        <v>676</v>
      </c>
      <c r="B2306" s="3" t="s">
        <v>676</v>
      </c>
      <c r="C2306" s="2" t="s">
        <v>273</v>
      </c>
      <c r="D2306" s="3" t="s">
        <v>10</v>
      </c>
      <c r="E2306" s="3">
        <v>2020</v>
      </c>
      <c r="F2306" s="3" t="s">
        <v>152</v>
      </c>
      <c r="G2306" s="3" t="s">
        <v>153</v>
      </c>
      <c r="H2306" s="3" t="s">
        <v>2</v>
      </c>
      <c r="I2306" s="2" t="s">
        <v>581</v>
      </c>
      <c r="J2306" s="3" t="s">
        <v>178</v>
      </c>
      <c r="K2306" s="3" t="s">
        <v>178</v>
      </c>
      <c r="L2306" s="15">
        <v>1239.6000000000001</v>
      </c>
      <c r="M2306" s="15">
        <v>1607.296848</v>
      </c>
    </row>
    <row r="2307" spans="1:13" x14ac:dyDescent="0.2">
      <c r="A2307" s="3" t="s">
        <v>676</v>
      </c>
      <c r="B2307" s="3" t="s">
        <v>676</v>
      </c>
      <c r="C2307" s="2" t="s">
        <v>273</v>
      </c>
      <c r="D2307" s="3" t="s">
        <v>10</v>
      </c>
      <c r="E2307" s="3">
        <v>2020</v>
      </c>
      <c r="F2307" s="3" t="s">
        <v>152</v>
      </c>
      <c r="G2307" s="3" t="s">
        <v>153</v>
      </c>
      <c r="H2307" s="3" t="s">
        <v>2</v>
      </c>
      <c r="I2307" s="2" t="s">
        <v>405</v>
      </c>
      <c r="J2307" s="59" t="s">
        <v>677</v>
      </c>
      <c r="K2307" s="59" t="s">
        <v>677</v>
      </c>
      <c r="L2307" s="15">
        <v>1122.19</v>
      </c>
      <c r="M2307" s="15">
        <v>1615.055249</v>
      </c>
    </row>
    <row r="2308" spans="1:13" x14ac:dyDescent="0.2">
      <c r="A2308" s="3" t="s">
        <v>676</v>
      </c>
      <c r="B2308" s="3" t="s">
        <v>676</v>
      </c>
      <c r="C2308" s="2" t="s">
        <v>273</v>
      </c>
      <c r="D2308" s="3" t="s">
        <v>10</v>
      </c>
      <c r="E2308" s="3">
        <v>2020</v>
      </c>
      <c r="F2308" s="3" t="s">
        <v>152</v>
      </c>
      <c r="G2308" s="3" t="s">
        <v>153</v>
      </c>
      <c r="H2308" s="3" t="s">
        <v>2</v>
      </c>
      <c r="I2308" s="2" t="s">
        <v>542</v>
      </c>
      <c r="J2308" s="3" t="s">
        <v>178</v>
      </c>
      <c r="K2308" s="3" t="s">
        <v>178</v>
      </c>
      <c r="L2308" s="15">
        <v>1239.6000000000001</v>
      </c>
      <c r="M2308" s="15">
        <v>1607.296848</v>
      </c>
    </row>
    <row r="2309" spans="1:13" x14ac:dyDescent="0.2">
      <c r="A2309" s="3" t="s">
        <v>676</v>
      </c>
      <c r="B2309" s="3" t="s">
        <v>676</v>
      </c>
      <c r="C2309" s="2" t="s">
        <v>273</v>
      </c>
      <c r="D2309" s="3" t="s">
        <v>10</v>
      </c>
      <c r="E2309" s="3">
        <v>2020</v>
      </c>
      <c r="F2309" s="3" t="s">
        <v>152</v>
      </c>
      <c r="G2309" s="3" t="s">
        <v>153</v>
      </c>
      <c r="H2309" s="3" t="s">
        <v>2</v>
      </c>
      <c r="I2309" s="2" t="s">
        <v>582</v>
      </c>
      <c r="J2309" s="59" t="s">
        <v>677</v>
      </c>
      <c r="K2309" s="59" t="s">
        <v>677</v>
      </c>
      <c r="L2309" s="15">
        <v>1122.19</v>
      </c>
      <c r="M2309" s="15">
        <v>1615.055249</v>
      </c>
    </row>
    <row r="2310" spans="1:13" x14ac:dyDescent="0.2">
      <c r="A2310" s="3" t="s">
        <v>676</v>
      </c>
      <c r="B2310" s="3" t="s">
        <v>676</v>
      </c>
      <c r="C2310" s="2" t="s">
        <v>273</v>
      </c>
      <c r="D2310" s="3" t="s">
        <v>10</v>
      </c>
      <c r="E2310" s="3">
        <v>2020</v>
      </c>
      <c r="F2310" s="3" t="s">
        <v>152</v>
      </c>
      <c r="G2310" s="3" t="s">
        <v>153</v>
      </c>
      <c r="H2310" s="3" t="s">
        <v>2</v>
      </c>
      <c r="I2310" s="2" t="s">
        <v>531</v>
      </c>
      <c r="J2310" s="3" t="s">
        <v>396</v>
      </c>
      <c r="K2310" s="3" t="s">
        <v>396</v>
      </c>
      <c r="L2310" s="15">
        <v>1239.6000000000001</v>
      </c>
      <c r="M2310" s="15">
        <v>1607.296848</v>
      </c>
    </row>
    <row r="2311" spans="1:13" x14ac:dyDescent="0.2">
      <c r="A2311" s="3" t="s">
        <v>676</v>
      </c>
      <c r="B2311" s="3" t="s">
        <v>676</v>
      </c>
      <c r="C2311" s="2" t="s">
        <v>273</v>
      </c>
      <c r="D2311" s="3" t="s">
        <v>10</v>
      </c>
      <c r="E2311" s="3">
        <v>2020</v>
      </c>
      <c r="F2311" s="3" t="s">
        <v>152</v>
      </c>
      <c r="G2311" s="3" t="s">
        <v>153</v>
      </c>
      <c r="H2311" s="3" t="s">
        <v>2</v>
      </c>
      <c r="I2311" s="2" t="s">
        <v>530</v>
      </c>
      <c r="J2311" s="3" t="s">
        <v>178</v>
      </c>
      <c r="K2311" s="3" t="s">
        <v>178</v>
      </c>
      <c r="L2311" s="15">
        <v>1342.19</v>
      </c>
      <c r="M2311" s="15">
        <v>1717.7976250000002</v>
      </c>
    </row>
    <row r="2312" spans="1:13" x14ac:dyDescent="0.2">
      <c r="A2312" s="3" t="s">
        <v>676</v>
      </c>
      <c r="B2312" s="3" t="s">
        <v>676</v>
      </c>
      <c r="C2312" s="2" t="s">
        <v>273</v>
      </c>
      <c r="D2312" s="3" t="s">
        <v>10</v>
      </c>
      <c r="E2312" s="3">
        <v>2020</v>
      </c>
      <c r="F2312" s="3" t="s">
        <v>152</v>
      </c>
      <c r="G2312" s="3" t="s">
        <v>153</v>
      </c>
      <c r="H2312" s="3" t="s">
        <v>2</v>
      </c>
      <c r="I2312" s="2" t="s">
        <v>583</v>
      </c>
      <c r="J2312" s="3" t="s">
        <v>178</v>
      </c>
      <c r="K2312" s="3" t="s">
        <v>178</v>
      </c>
      <c r="L2312" s="15">
        <v>1239.6000000000001</v>
      </c>
      <c r="M2312" s="15">
        <v>1607.296848</v>
      </c>
    </row>
    <row r="2313" spans="1:13" x14ac:dyDescent="0.2">
      <c r="A2313" s="3" t="s">
        <v>676</v>
      </c>
      <c r="B2313" s="3" t="s">
        <v>676</v>
      </c>
      <c r="C2313" s="2" t="s">
        <v>273</v>
      </c>
      <c r="D2313" s="3" t="s">
        <v>10</v>
      </c>
      <c r="E2313" s="3">
        <v>2020</v>
      </c>
      <c r="F2313" s="3" t="s">
        <v>152</v>
      </c>
      <c r="G2313" s="3" t="s">
        <v>153</v>
      </c>
      <c r="H2313" s="3" t="s">
        <v>2</v>
      </c>
      <c r="I2313" s="2" t="s">
        <v>525</v>
      </c>
      <c r="J2313" s="3" t="s">
        <v>178</v>
      </c>
      <c r="K2313" s="3" t="s">
        <v>178</v>
      </c>
      <c r="L2313" s="15">
        <v>1239.6000000000001</v>
      </c>
      <c r="M2313" s="15">
        <v>1607.296848</v>
      </c>
    </row>
    <row r="2314" spans="1:13" x14ac:dyDescent="0.2">
      <c r="A2314" s="3" t="s">
        <v>676</v>
      </c>
      <c r="B2314" s="3" t="s">
        <v>676</v>
      </c>
      <c r="C2314" s="2" t="s">
        <v>273</v>
      </c>
      <c r="D2314" s="3" t="s">
        <v>10</v>
      </c>
      <c r="E2314" s="3">
        <v>2020</v>
      </c>
      <c r="F2314" s="3" t="s">
        <v>152</v>
      </c>
      <c r="G2314" s="3" t="s">
        <v>153</v>
      </c>
      <c r="H2314" s="3" t="s">
        <v>2</v>
      </c>
      <c r="I2314" s="2" t="s">
        <v>533</v>
      </c>
      <c r="J2314" s="3" t="s">
        <v>178</v>
      </c>
      <c r="K2314" s="3" t="s">
        <v>178</v>
      </c>
      <c r="L2314" s="15">
        <v>1122.19</v>
      </c>
      <c r="M2314" s="15">
        <v>1499.5262090000001</v>
      </c>
    </row>
    <row r="2315" spans="1:13" x14ac:dyDescent="0.2">
      <c r="A2315" s="3" t="s">
        <v>676</v>
      </c>
      <c r="B2315" s="3" t="s">
        <v>676</v>
      </c>
      <c r="C2315" s="2" t="s">
        <v>273</v>
      </c>
      <c r="D2315" s="3" t="s">
        <v>10</v>
      </c>
      <c r="E2315" s="3">
        <v>2020</v>
      </c>
      <c r="F2315" s="3" t="s">
        <v>152</v>
      </c>
      <c r="G2315" s="3" t="s">
        <v>153</v>
      </c>
      <c r="H2315" s="3" t="s">
        <v>2</v>
      </c>
      <c r="I2315" s="2" t="s">
        <v>584</v>
      </c>
      <c r="J2315" s="3" t="s">
        <v>178</v>
      </c>
      <c r="K2315" s="3" t="s">
        <v>178</v>
      </c>
      <c r="L2315" s="15">
        <v>1239.6000000000001</v>
      </c>
      <c r="M2315" s="15">
        <v>1607.296848</v>
      </c>
    </row>
    <row r="2316" spans="1:13" x14ac:dyDescent="0.2">
      <c r="A2316" s="3" t="s">
        <v>676</v>
      </c>
      <c r="B2316" s="3" t="s">
        <v>676</v>
      </c>
      <c r="C2316" s="2" t="s">
        <v>273</v>
      </c>
      <c r="D2316" s="3" t="s">
        <v>10</v>
      </c>
      <c r="E2316" s="3">
        <v>2020</v>
      </c>
      <c r="F2316" s="3" t="s">
        <v>152</v>
      </c>
      <c r="G2316" s="3" t="s">
        <v>153</v>
      </c>
      <c r="H2316" s="3" t="s">
        <v>2</v>
      </c>
      <c r="I2316" s="2" t="s">
        <v>584</v>
      </c>
      <c r="J2316" s="3" t="s">
        <v>178</v>
      </c>
      <c r="K2316" s="3" t="s">
        <v>178</v>
      </c>
      <c r="L2316" s="15">
        <v>1239.6000000000001</v>
      </c>
      <c r="M2316" s="15">
        <v>1607.296848</v>
      </c>
    </row>
    <row r="2317" spans="1:13" x14ac:dyDescent="0.2">
      <c r="A2317" s="3" t="s">
        <v>676</v>
      </c>
      <c r="B2317" s="3" t="s">
        <v>676</v>
      </c>
      <c r="C2317" s="2" t="s">
        <v>273</v>
      </c>
      <c r="D2317" s="3" t="s">
        <v>10</v>
      </c>
      <c r="E2317" s="3">
        <v>2020</v>
      </c>
      <c r="F2317" s="3" t="s">
        <v>152</v>
      </c>
      <c r="G2317" s="3" t="s">
        <v>153</v>
      </c>
      <c r="H2317" s="3" t="s">
        <v>2</v>
      </c>
      <c r="I2317" s="2" t="s">
        <v>549</v>
      </c>
      <c r="J2317" s="3" t="s">
        <v>178</v>
      </c>
      <c r="K2317" s="3" t="s">
        <v>178</v>
      </c>
      <c r="L2317" s="15">
        <v>1239.6000000000001</v>
      </c>
      <c r="M2317" s="15">
        <v>1607.296848</v>
      </c>
    </row>
    <row r="2318" spans="1:13" x14ac:dyDescent="0.2">
      <c r="A2318" s="3" t="s">
        <v>676</v>
      </c>
      <c r="B2318" s="3" t="s">
        <v>676</v>
      </c>
      <c r="C2318" s="2" t="s">
        <v>273</v>
      </c>
      <c r="D2318" s="3" t="s">
        <v>10</v>
      </c>
      <c r="E2318" s="3">
        <v>2020</v>
      </c>
      <c r="F2318" s="3" t="s">
        <v>152</v>
      </c>
      <c r="G2318" s="3" t="s">
        <v>153</v>
      </c>
      <c r="H2318" s="3" t="s">
        <v>2</v>
      </c>
      <c r="I2318" s="2" t="s">
        <v>170</v>
      </c>
      <c r="J2318" s="3" t="s">
        <v>178</v>
      </c>
      <c r="K2318" s="3" t="s">
        <v>178</v>
      </c>
      <c r="L2318" s="15">
        <v>1611.4900000000002</v>
      </c>
      <c r="M2318" s="15">
        <v>1997.1961910000002</v>
      </c>
    </row>
    <row r="2319" spans="1:13" x14ac:dyDescent="0.2">
      <c r="A2319" s="3" t="s">
        <v>676</v>
      </c>
      <c r="B2319" s="3" t="s">
        <v>676</v>
      </c>
      <c r="C2319" s="2" t="s">
        <v>273</v>
      </c>
      <c r="D2319" s="3" t="s">
        <v>10</v>
      </c>
      <c r="E2319" s="3">
        <v>2020</v>
      </c>
      <c r="F2319" s="3" t="s">
        <v>152</v>
      </c>
      <c r="G2319" s="3" t="s">
        <v>153</v>
      </c>
      <c r="H2319" s="3" t="s">
        <v>2</v>
      </c>
      <c r="I2319" s="2" t="s">
        <v>536</v>
      </c>
      <c r="J2319" s="3" t="s">
        <v>178</v>
      </c>
      <c r="K2319" s="3" t="s">
        <v>178</v>
      </c>
      <c r="L2319" s="15">
        <v>1122.19</v>
      </c>
      <c r="M2319" s="15">
        <v>1499.5262090000001</v>
      </c>
    </row>
    <row r="2320" spans="1:13" x14ac:dyDescent="0.2">
      <c r="A2320" s="3" t="s">
        <v>676</v>
      </c>
      <c r="B2320" s="3" t="s">
        <v>676</v>
      </c>
      <c r="C2320" s="2" t="s">
        <v>273</v>
      </c>
      <c r="D2320" s="3" t="s">
        <v>10</v>
      </c>
      <c r="E2320" s="3">
        <v>2020</v>
      </c>
      <c r="F2320" s="3" t="s">
        <v>152</v>
      </c>
      <c r="G2320" s="3" t="s">
        <v>153</v>
      </c>
      <c r="H2320" s="3" t="s">
        <v>2</v>
      </c>
      <c r="I2320" s="2" t="s">
        <v>585</v>
      </c>
      <c r="J2320" s="3" t="s">
        <v>178</v>
      </c>
      <c r="K2320" s="3" t="s">
        <v>178</v>
      </c>
      <c r="L2320" s="15">
        <v>1122.19</v>
      </c>
      <c r="M2320" s="15">
        <v>1499.5262090000001</v>
      </c>
    </row>
    <row r="2321" spans="1:13" x14ac:dyDescent="0.2">
      <c r="A2321" s="3" t="s">
        <v>676</v>
      </c>
      <c r="B2321" s="3" t="s">
        <v>676</v>
      </c>
      <c r="C2321" s="2" t="s">
        <v>273</v>
      </c>
      <c r="D2321" s="3" t="s">
        <v>10</v>
      </c>
      <c r="E2321" s="3">
        <v>2020</v>
      </c>
      <c r="F2321" s="3" t="s">
        <v>152</v>
      </c>
      <c r="G2321" s="3" t="s">
        <v>153</v>
      </c>
      <c r="H2321" s="3" t="s">
        <v>2</v>
      </c>
      <c r="I2321" s="2" t="s">
        <v>521</v>
      </c>
      <c r="J2321" s="3" t="s">
        <v>178</v>
      </c>
      <c r="K2321" s="3" t="s">
        <v>178</v>
      </c>
      <c r="L2321" s="15">
        <v>1122.19</v>
      </c>
      <c r="M2321" s="15">
        <v>1499.5262090000001</v>
      </c>
    </row>
    <row r="2322" spans="1:13" x14ac:dyDescent="0.2">
      <c r="A2322" s="3" t="s">
        <v>676</v>
      </c>
      <c r="B2322" s="3" t="s">
        <v>676</v>
      </c>
      <c r="C2322" s="2" t="s">
        <v>273</v>
      </c>
      <c r="D2322" s="3" t="s">
        <v>10</v>
      </c>
      <c r="E2322" s="3">
        <v>2020</v>
      </c>
      <c r="F2322" s="3" t="s">
        <v>152</v>
      </c>
      <c r="G2322" s="3" t="s">
        <v>153</v>
      </c>
      <c r="H2322" s="3" t="s">
        <v>2</v>
      </c>
      <c r="I2322" s="2" t="s">
        <v>531</v>
      </c>
      <c r="J2322" s="3" t="s">
        <v>396</v>
      </c>
      <c r="K2322" s="3" t="s">
        <v>396</v>
      </c>
      <c r="L2322" s="15">
        <v>1239.6000000000001</v>
      </c>
      <c r="M2322" s="15">
        <v>1607.296848</v>
      </c>
    </row>
    <row r="2323" spans="1:13" x14ac:dyDescent="0.2">
      <c r="A2323" s="3" t="s">
        <v>676</v>
      </c>
      <c r="B2323" s="3" t="s">
        <v>676</v>
      </c>
      <c r="C2323" s="2" t="s">
        <v>273</v>
      </c>
      <c r="D2323" s="3" t="s">
        <v>10</v>
      </c>
      <c r="E2323" s="3">
        <v>2020</v>
      </c>
      <c r="F2323" s="3" t="s">
        <v>152</v>
      </c>
      <c r="G2323" s="3" t="s">
        <v>153</v>
      </c>
      <c r="H2323" s="3" t="s">
        <v>2</v>
      </c>
      <c r="I2323" s="2" t="s">
        <v>586</v>
      </c>
      <c r="J2323" s="3" t="s">
        <v>178</v>
      </c>
      <c r="K2323" s="3" t="s">
        <v>178</v>
      </c>
      <c r="L2323" s="15">
        <v>1458.8500000000001</v>
      </c>
      <c r="M2323" s="15">
        <v>1857.0879350000002</v>
      </c>
    </row>
    <row r="2324" spans="1:13" x14ac:dyDescent="0.2">
      <c r="A2324" s="3" t="s">
        <v>676</v>
      </c>
      <c r="B2324" s="3" t="s">
        <v>676</v>
      </c>
      <c r="C2324" s="2" t="s">
        <v>273</v>
      </c>
      <c r="D2324" s="3" t="s">
        <v>10</v>
      </c>
      <c r="E2324" s="3">
        <v>2020</v>
      </c>
      <c r="F2324" s="3" t="s">
        <v>152</v>
      </c>
      <c r="G2324" s="3" t="s">
        <v>153</v>
      </c>
      <c r="H2324" s="3" t="s">
        <v>2</v>
      </c>
      <c r="I2324" s="2" t="s">
        <v>587</v>
      </c>
      <c r="J2324" s="3" t="s">
        <v>178</v>
      </c>
      <c r="K2324" s="3" t="s">
        <v>178</v>
      </c>
      <c r="L2324" s="15">
        <v>1342.19</v>
      </c>
      <c r="M2324" s="15">
        <v>1717.7976250000002</v>
      </c>
    </row>
    <row r="2325" spans="1:13" x14ac:dyDescent="0.2">
      <c r="A2325" s="3" t="s">
        <v>676</v>
      </c>
      <c r="B2325" s="3" t="s">
        <v>676</v>
      </c>
      <c r="C2325" s="2" t="s">
        <v>273</v>
      </c>
      <c r="D2325" s="3" t="s">
        <v>10</v>
      </c>
      <c r="E2325" s="3">
        <v>2020</v>
      </c>
      <c r="F2325" s="3" t="s">
        <v>152</v>
      </c>
      <c r="G2325" s="3" t="s">
        <v>153</v>
      </c>
      <c r="H2325" s="3" t="s">
        <v>2</v>
      </c>
      <c r="I2325" s="2" t="s">
        <v>588</v>
      </c>
      <c r="J2325" s="59" t="s">
        <v>677</v>
      </c>
      <c r="K2325" s="59" t="s">
        <v>677</v>
      </c>
      <c r="L2325" s="15">
        <v>1342.19</v>
      </c>
      <c r="M2325" s="15">
        <v>1833.326665</v>
      </c>
    </row>
    <row r="2326" spans="1:13" x14ac:dyDescent="0.2">
      <c r="A2326" s="3" t="s">
        <v>676</v>
      </c>
      <c r="B2326" s="3" t="s">
        <v>676</v>
      </c>
      <c r="C2326" s="2" t="s">
        <v>273</v>
      </c>
      <c r="D2326" s="3" t="s">
        <v>10</v>
      </c>
      <c r="E2326" s="3">
        <v>2020</v>
      </c>
      <c r="F2326" s="3" t="s">
        <v>152</v>
      </c>
      <c r="G2326" s="3" t="s">
        <v>153</v>
      </c>
      <c r="H2326" s="3" t="s">
        <v>2</v>
      </c>
      <c r="I2326" s="2" t="s">
        <v>589</v>
      </c>
      <c r="J2326" s="3" t="s">
        <v>178</v>
      </c>
      <c r="K2326" s="3" t="s">
        <v>178</v>
      </c>
      <c r="L2326" s="15">
        <v>1122.19</v>
      </c>
      <c r="M2326" s="15">
        <v>1615.055249</v>
      </c>
    </row>
    <row r="2327" spans="1:13" x14ac:dyDescent="0.2">
      <c r="A2327" s="3" t="s">
        <v>676</v>
      </c>
      <c r="B2327" s="3" t="s">
        <v>676</v>
      </c>
      <c r="C2327" s="2" t="s">
        <v>273</v>
      </c>
      <c r="D2327" s="3" t="s">
        <v>10</v>
      </c>
      <c r="E2327" s="3">
        <v>2020</v>
      </c>
      <c r="F2327" s="3" t="s">
        <v>152</v>
      </c>
      <c r="G2327" s="3" t="s">
        <v>153</v>
      </c>
      <c r="H2327" s="3" t="s">
        <v>2</v>
      </c>
      <c r="I2327" s="2" t="s">
        <v>574</v>
      </c>
      <c r="J2327" s="3" t="s">
        <v>178</v>
      </c>
      <c r="K2327" s="3" t="s">
        <v>178</v>
      </c>
      <c r="L2327" s="15">
        <v>1122.19</v>
      </c>
      <c r="M2327" s="15">
        <v>1499.5262090000001</v>
      </c>
    </row>
    <row r="2328" spans="1:13" x14ac:dyDescent="0.2">
      <c r="A2328" s="3" t="s">
        <v>676</v>
      </c>
      <c r="B2328" s="3" t="s">
        <v>676</v>
      </c>
      <c r="C2328" s="2" t="s">
        <v>273</v>
      </c>
      <c r="D2328" s="3" t="s">
        <v>10</v>
      </c>
      <c r="E2328" s="3">
        <v>2020</v>
      </c>
      <c r="F2328" s="3" t="s">
        <v>152</v>
      </c>
      <c r="G2328" s="3" t="s">
        <v>153</v>
      </c>
      <c r="H2328" s="3" t="s">
        <v>2</v>
      </c>
      <c r="I2328" s="2" t="s">
        <v>559</v>
      </c>
      <c r="J2328" s="3" t="s">
        <v>178</v>
      </c>
      <c r="K2328" s="3" t="s">
        <v>178</v>
      </c>
      <c r="L2328" s="15">
        <v>1725.83</v>
      </c>
      <c r="M2328" s="15">
        <v>2069.9407809999998</v>
      </c>
    </row>
    <row r="2329" spans="1:13" x14ac:dyDescent="0.2">
      <c r="A2329" s="3" t="s">
        <v>676</v>
      </c>
      <c r="B2329" s="3" t="s">
        <v>676</v>
      </c>
      <c r="C2329" s="2" t="s">
        <v>273</v>
      </c>
      <c r="D2329" s="3" t="s">
        <v>10</v>
      </c>
      <c r="E2329" s="3">
        <v>2020</v>
      </c>
      <c r="F2329" s="3" t="s">
        <v>152</v>
      </c>
      <c r="G2329" s="3" t="s">
        <v>153</v>
      </c>
      <c r="H2329" s="3" t="s">
        <v>2</v>
      </c>
      <c r="I2329" s="2" t="s">
        <v>574</v>
      </c>
      <c r="J2329" s="3" t="s">
        <v>178</v>
      </c>
      <c r="K2329" s="3" t="s">
        <v>178</v>
      </c>
      <c r="L2329" s="15">
        <v>1122.19</v>
      </c>
      <c r="M2329" s="15">
        <v>1499.5262090000001</v>
      </c>
    </row>
    <row r="2330" spans="1:13" x14ac:dyDescent="0.2">
      <c r="A2330" s="3" t="s">
        <v>676</v>
      </c>
      <c r="B2330" s="3" t="s">
        <v>676</v>
      </c>
      <c r="C2330" s="2" t="s">
        <v>273</v>
      </c>
      <c r="D2330" s="3" t="s">
        <v>10</v>
      </c>
      <c r="E2330" s="3">
        <v>2020</v>
      </c>
      <c r="F2330" s="3" t="s">
        <v>152</v>
      </c>
      <c r="G2330" s="3" t="s">
        <v>153</v>
      </c>
      <c r="H2330" s="3" t="s">
        <v>2</v>
      </c>
      <c r="I2330" s="2" t="s">
        <v>590</v>
      </c>
      <c r="J2330" s="3" t="s">
        <v>178</v>
      </c>
      <c r="K2330" s="3" t="s">
        <v>178</v>
      </c>
      <c r="L2330" s="15">
        <v>1122.19</v>
      </c>
      <c r="M2330" s="15">
        <v>1499.5262090000001</v>
      </c>
    </row>
    <row r="2331" spans="1:13" x14ac:dyDescent="0.2">
      <c r="A2331" s="3" t="s">
        <v>676</v>
      </c>
      <c r="B2331" s="3" t="s">
        <v>676</v>
      </c>
      <c r="C2331" s="2" t="s">
        <v>273</v>
      </c>
      <c r="D2331" s="3" t="s">
        <v>10</v>
      </c>
      <c r="E2331" s="3">
        <v>2020</v>
      </c>
      <c r="F2331" s="3" t="s">
        <v>152</v>
      </c>
      <c r="G2331" s="3" t="s">
        <v>153</v>
      </c>
      <c r="H2331" s="3" t="s">
        <v>2</v>
      </c>
      <c r="I2331" s="2" t="s">
        <v>542</v>
      </c>
      <c r="J2331" s="3" t="s">
        <v>178</v>
      </c>
      <c r="K2331" s="3" t="s">
        <v>178</v>
      </c>
      <c r="L2331" s="15">
        <v>1122.19</v>
      </c>
      <c r="M2331" s="15">
        <v>1499.5262090000001</v>
      </c>
    </row>
    <row r="2332" spans="1:13" x14ac:dyDescent="0.2">
      <c r="A2332" s="3" t="s">
        <v>676</v>
      </c>
      <c r="B2332" s="3" t="s">
        <v>676</v>
      </c>
      <c r="C2332" s="2" t="s">
        <v>273</v>
      </c>
      <c r="D2332" s="3" t="s">
        <v>10</v>
      </c>
      <c r="E2332" s="3">
        <v>2020</v>
      </c>
      <c r="F2332" s="3" t="s">
        <v>152</v>
      </c>
      <c r="G2332" s="3" t="s">
        <v>153</v>
      </c>
      <c r="H2332" s="3" t="s">
        <v>2</v>
      </c>
      <c r="I2332" s="2" t="s">
        <v>562</v>
      </c>
      <c r="J2332" s="3" t="s">
        <v>178</v>
      </c>
      <c r="K2332" s="3" t="s">
        <v>178</v>
      </c>
      <c r="L2332" s="15">
        <v>1239.6000000000001</v>
      </c>
      <c r="M2332" s="15">
        <v>1607.296848</v>
      </c>
    </row>
    <row r="2333" spans="1:13" x14ac:dyDescent="0.2">
      <c r="A2333" s="3" t="s">
        <v>676</v>
      </c>
      <c r="B2333" s="3" t="s">
        <v>676</v>
      </c>
      <c r="C2333" s="2" t="s">
        <v>273</v>
      </c>
      <c r="D2333" s="3" t="s">
        <v>10</v>
      </c>
      <c r="E2333" s="3">
        <v>2020</v>
      </c>
      <c r="F2333" s="3" t="s">
        <v>152</v>
      </c>
      <c r="G2333" s="3" t="s">
        <v>153</v>
      </c>
      <c r="H2333" s="3" t="s">
        <v>2</v>
      </c>
      <c r="I2333" s="2" t="s">
        <v>209</v>
      </c>
      <c r="J2333" s="3" t="s">
        <v>178</v>
      </c>
      <c r="K2333" s="3" t="s">
        <v>178</v>
      </c>
      <c r="L2333" s="15">
        <v>1239.6000000000001</v>
      </c>
      <c r="M2333" s="15">
        <v>1607.296848</v>
      </c>
    </row>
    <row r="2334" spans="1:13" x14ac:dyDescent="0.2">
      <c r="A2334" s="3" t="s">
        <v>676</v>
      </c>
      <c r="B2334" s="3" t="s">
        <v>676</v>
      </c>
      <c r="C2334" s="2" t="s">
        <v>273</v>
      </c>
      <c r="D2334" s="3" t="s">
        <v>10</v>
      </c>
      <c r="E2334" s="3">
        <v>2020</v>
      </c>
      <c r="F2334" s="3" t="s">
        <v>152</v>
      </c>
      <c r="G2334" s="3" t="s">
        <v>153</v>
      </c>
      <c r="H2334" s="3" t="s">
        <v>2</v>
      </c>
      <c r="I2334" s="2" t="s">
        <v>551</v>
      </c>
      <c r="J2334" s="3" t="s">
        <v>178</v>
      </c>
      <c r="K2334" s="3" t="s">
        <v>178</v>
      </c>
      <c r="L2334" s="15">
        <v>1239.6000000000001</v>
      </c>
      <c r="M2334" s="15">
        <v>1607.296848</v>
      </c>
    </row>
    <row r="2335" spans="1:13" x14ac:dyDescent="0.2">
      <c r="A2335" s="3" t="s">
        <v>676</v>
      </c>
      <c r="B2335" s="3" t="s">
        <v>676</v>
      </c>
      <c r="C2335" s="2" t="s">
        <v>273</v>
      </c>
      <c r="D2335" s="3" t="s">
        <v>10</v>
      </c>
      <c r="E2335" s="3">
        <v>2020</v>
      </c>
      <c r="F2335" s="3" t="s">
        <v>152</v>
      </c>
      <c r="G2335" s="3" t="s">
        <v>153</v>
      </c>
      <c r="H2335" s="3" t="s">
        <v>2</v>
      </c>
      <c r="I2335" s="2" t="s">
        <v>587</v>
      </c>
      <c r="J2335" s="3" t="s">
        <v>178</v>
      </c>
      <c r="K2335" s="3" t="s">
        <v>178</v>
      </c>
      <c r="L2335" s="15">
        <v>1342.19</v>
      </c>
      <c r="M2335" s="15">
        <v>1717.7976250000002</v>
      </c>
    </row>
    <row r="2336" spans="1:13" x14ac:dyDescent="0.2">
      <c r="A2336" s="3" t="s">
        <v>676</v>
      </c>
      <c r="B2336" s="3" t="s">
        <v>676</v>
      </c>
      <c r="C2336" s="2" t="s">
        <v>273</v>
      </c>
      <c r="D2336" s="3" t="s">
        <v>10</v>
      </c>
      <c r="E2336" s="3">
        <v>2020</v>
      </c>
      <c r="F2336" s="3" t="s">
        <v>152</v>
      </c>
      <c r="G2336" s="3" t="s">
        <v>153</v>
      </c>
      <c r="H2336" s="3" t="s">
        <v>2</v>
      </c>
      <c r="I2336" s="2" t="s">
        <v>591</v>
      </c>
      <c r="J2336" s="3" t="s">
        <v>178</v>
      </c>
      <c r="K2336" s="3" t="s">
        <v>178</v>
      </c>
      <c r="L2336" s="15">
        <v>1482.72</v>
      </c>
      <c r="M2336" s="15">
        <v>1846.7901120000001</v>
      </c>
    </row>
    <row r="2337" spans="1:13" x14ac:dyDescent="0.2">
      <c r="A2337" s="3" t="s">
        <v>676</v>
      </c>
      <c r="B2337" s="3" t="s">
        <v>676</v>
      </c>
      <c r="C2337" s="2" t="s">
        <v>273</v>
      </c>
      <c r="D2337" s="3" t="s">
        <v>10</v>
      </c>
      <c r="E2337" s="3">
        <v>2020</v>
      </c>
      <c r="F2337" s="3" t="s">
        <v>152</v>
      </c>
      <c r="G2337" s="3" t="s">
        <v>153</v>
      </c>
      <c r="H2337" s="3" t="s">
        <v>2</v>
      </c>
      <c r="I2337" s="2" t="s">
        <v>170</v>
      </c>
      <c r="J2337" s="3" t="s">
        <v>178</v>
      </c>
      <c r="K2337" s="3" t="s">
        <v>178</v>
      </c>
      <c r="L2337" s="15">
        <v>1611.4900000000002</v>
      </c>
      <c r="M2337" s="15">
        <v>1997.1961910000002</v>
      </c>
    </row>
    <row r="2338" spans="1:13" x14ac:dyDescent="0.2">
      <c r="A2338" s="3" t="s">
        <v>676</v>
      </c>
      <c r="B2338" s="3" t="s">
        <v>676</v>
      </c>
      <c r="C2338" s="2" t="s">
        <v>273</v>
      </c>
      <c r="D2338" s="3" t="s">
        <v>10</v>
      </c>
      <c r="E2338" s="3">
        <v>2020</v>
      </c>
      <c r="F2338" s="3" t="s">
        <v>152</v>
      </c>
      <c r="G2338" s="3" t="s">
        <v>153</v>
      </c>
      <c r="H2338" s="3" t="s">
        <v>2</v>
      </c>
      <c r="I2338" s="2" t="s">
        <v>550</v>
      </c>
      <c r="J2338" s="3" t="s">
        <v>178</v>
      </c>
      <c r="K2338" s="3" t="s">
        <v>178</v>
      </c>
      <c r="L2338" s="15">
        <v>1122.19</v>
      </c>
      <c r="M2338" s="15">
        <v>1499.5262090000001</v>
      </c>
    </row>
    <row r="2339" spans="1:13" x14ac:dyDescent="0.2">
      <c r="A2339" s="3" t="s">
        <v>676</v>
      </c>
      <c r="B2339" s="3" t="s">
        <v>676</v>
      </c>
      <c r="C2339" s="2" t="s">
        <v>273</v>
      </c>
      <c r="D2339" s="3" t="s">
        <v>10</v>
      </c>
      <c r="E2339" s="3">
        <v>2020</v>
      </c>
      <c r="F2339" s="3" t="s">
        <v>152</v>
      </c>
      <c r="G2339" s="3" t="s">
        <v>153</v>
      </c>
      <c r="H2339" s="3" t="s">
        <v>2</v>
      </c>
      <c r="I2339" s="2" t="s">
        <v>565</v>
      </c>
      <c r="J2339" s="3" t="s">
        <v>178</v>
      </c>
      <c r="K2339" s="3" t="s">
        <v>178</v>
      </c>
      <c r="L2339" s="15">
        <v>1342.19</v>
      </c>
      <c r="M2339" s="15">
        <v>1717.7976250000002</v>
      </c>
    </row>
    <row r="2340" spans="1:13" x14ac:dyDescent="0.2">
      <c r="A2340" s="3" t="s">
        <v>676</v>
      </c>
      <c r="B2340" s="3" t="s">
        <v>676</v>
      </c>
      <c r="C2340" s="2" t="s">
        <v>273</v>
      </c>
      <c r="D2340" s="3" t="s">
        <v>10</v>
      </c>
      <c r="E2340" s="3">
        <v>2020</v>
      </c>
      <c r="F2340" s="3" t="s">
        <v>152</v>
      </c>
      <c r="G2340" s="3" t="s">
        <v>153</v>
      </c>
      <c r="H2340" s="3" t="s">
        <v>2</v>
      </c>
      <c r="I2340" s="2" t="s">
        <v>535</v>
      </c>
      <c r="J2340" s="3" t="s">
        <v>396</v>
      </c>
      <c r="K2340" s="3" t="s">
        <v>396</v>
      </c>
      <c r="L2340" s="15">
        <v>1482.72</v>
      </c>
      <c r="M2340" s="15">
        <v>1846.7901120000001</v>
      </c>
    </row>
    <row r="2341" spans="1:13" x14ac:dyDescent="0.2">
      <c r="A2341" s="3" t="s">
        <v>676</v>
      </c>
      <c r="B2341" s="3" t="s">
        <v>676</v>
      </c>
      <c r="C2341" s="2" t="s">
        <v>273</v>
      </c>
      <c r="D2341" s="3" t="s">
        <v>10</v>
      </c>
      <c r="E2341" s="3">
        <v>2020</v>
      </c>
      <c r="F2341" s="3" t="s">
        <v>152</v>
      </c>
      <c r="G2341" s="3" t="s">
        <v>153</v>
      </c>
      <c r="H2341" s="3" t="s">
        <v>2</v>
      </c>
      <c r="I2341" s="2" t="s">
        <v>578</v>
      </c>
      <c r="J2341" s="3" t="s">
        <v>396</v>
      </c>
      <c r="K2341" s="3" t="s">
        <v>396</v>
      </c>
      <c r="L2341" s="15">
        <v>1482.72</v>
      </c>
      <c r="M2341" s="15">
        <v>1846.7901120000001</v>
      </c>
    </row>
    <row r="2342" spans="1:13" x14ac:dyDescent="0.2">
      <c r="A2342" s="3" t="s">
        <v>676</v>
      </c>
      <c r="B2342" s="3" t="s">
        <v>676</v>
      </c>
      <c r="C2342" s="2" t="s">
        <v>273</v>
      </c>
      <c r="D2342" s="3" t="s">
        <v>10</v>
      </c>
      <c r="E2342" s="3">
        <v>2020</v>
      </c>
      <c r="F2342" s="3" t="s">
        <v>152</v>
      </c>
      <c r="G2342" s="3" t="s">
        <v>153</v>
      </c>
      <c r="H2342" s="3" t="s">
        <v>2</v>
      </c>
      <c r="I2342" s="2" t="s">
        <v>592</v>
      </c>
      <c r="J2342" s="3" t="s">
        <v>178</v>
      </c>
      <c r="K2342" s="3" t="s">
        <v>178</v>
      </c>
      <c r="L2342" s="15">
        <v>1458.8500000000001</v>
      </c>
      <c r="M2342" s="15">
        <v>1857.0879350000002</v>
      </c>
    </row>
    <row r="2343" spans="1:13" x14ac:dyDescent="0.2">
      <c r="A2343" s="3" t="s">
        <v>676</v>
      </c>
      <c r="B2343" s="3" t="s">
        <v>676</v>
      </c>
      <c r="C2343" s="2" t="s">
        <v>273</v>
      </c>
      <c r="D2343" s="3" t="s">
        <v>10</v>
      </c>
      <c r="E2343" s="3">
        <v>2020</v>
      </c>
      <c r="F2343" s="3" t="s">
        <v>152</v>
      </c>
      <c r="G2343" s="3" t="s">
        <v>153</v>
      </c>
      <c r="H2343" s="3" t="s">
        <v>2</v>
      </c>
      <c r="I2343" s="2" t="s">
        <v>338</v>
      </c>
      <c r="J2343" s="3" t="s">
        <v>178</v>
      </c>
      <c r="K2343" s="3" t="s">
        <v>178</v>
      </c>
      <c r="L2343" s="15">
        <v>1482.71</v>
      </c>
      <c r="M2343" s="15">
        <v>1846.7809330000002</v>
      </c>
    </row>
    <row r="2344" spans="1:13" x14ac:dyDescent="0.2">
      <c r="A2344" s="3" t="s">
        <v>676</v>
      </c>
      <c r="B2344" s="3" t="s">
        <v>676</v>
      </c>
      <c r="C2344" s="2" t="s">
        <v>273</v>
      </c>
      <c r="D2344" s="3" t="s">
        <v>10</v>
      </c>
      <c r="E2344" s="3">
        <v>2020</v>
      </c>
      <c r="F2344" s="3" t="s">
        <v>152</v>
      </c>
      <c r="G2344" s="3" t="s">
        <v>153</v>
      </c>
      <c r="H2344" s="3" t="s">
        <v>2</v>
      </c>
      <c r="I2344" s="2" t="s">
        <v>565</v>
      </c>
      <c r="J2344" s="3" t="s">
        <v>178</v>
      </c>
      <c r="K2344" s="3" t="s">
        <v>178</v>
      </c>
      <c r="L2344" s="15">
        <v>1342.19</v>
      </c>
      <c r="M2344" s="15">
        <v>1717.7976250000002</v>
      </c>
    </row>
    <row r="2345" spans="1:13" x14ac:dyDescent="0.2">
      <c r="A2345" s="3" t="s">
        <v>676</v>
      </c>
      <c r="B2345" s="3" t="s">
        <v>676</v>
      </c>
      <c r="C2345" s="2" t="s">
        <v>273</v>
      </c>
      <c r="D2345" s="3" t="s">
        <v>10</v>
      </c>
      <c r="E2345" s="3">
        <v>2020</v>
      </c>
      <c r="F2345" s="3" t="s">
        <v>152</v>
      </c>
      <c r="G2345" s="3" t="s">
        <v>153</v>
      </c>
      <c r="H2345" s="3" t="s">
        <v>2</v>
      </c>
      <c r="I2345" s="2" t="s">
        <v>339</v>
      </c>
      <c r="J2345" s="59" t="s">
        <v>677</v>
      </c>
      <c r="K2345" s="59" t="s">
        <v>677</v>
      </c>
      <c r="L2345" s="15">
        <v>1122.19</v>
      </c>
      <c r="M2345" s="15">
        <v>1615.055249</v>
      </c>
    </row>
    <row r="2346" spans="1:13" x14ac:dyDescent="0.2">
      <c r="A2346" s="3" t="s">
        <v>676</v>
      </c>
      <c r="B2346" s="3" t="s">
        <v>676</v>
      </c>
      <c r="C2346" s="2" t="s">
        <v>273</v>
      </c>
      <c r="D2346" s="3" t="s">
        <v>10</v>
      </c>
      <c r="E2346" s="3">
        <v>2020</v>
      </c>
      <c r="F2346" s="3" t="s">
        <v>152</v>
      </c>
      <c r="G2346" s="3" t="s">
        <v>153</v>
      </c>
      <c r="H2346" s="3" t="s">
        <v>2</v>
      </c>
      <c r="I2346" s="2" t="s">
        <v>555</v>
      </c>
      <c r="J2346" s="3" t="s">
        <v>178</v>
      </c>
      <c r="K2346" s="3" t="s">
        <v>178</v>
      </c>
      <c r="L2346" s="15">
        <v>1122.19</v>
      </c>
      <c r="M2346" s="15">
        <v>1499.5262090000001</v>
      </c>
    </row>
    <row r="2347" spans="1:13" x14ac:dyDescent="0.2">
      <c r="A2347" s="3" t="s">
        <v>676</v>
      </c>
      <c r="B2347" s="3" t="s">
        <v>676</v>
      </c>
      <c r="C2347" s="2" t="s">
        <v>273</v>
      </c>
      <c r="D2347" s="3" t="s">
        <v>10</v>
      </c>
      <c r="E2347" s="3">
        <v>2020</v>
      </c>
      <c r="F2347" s="3" t="s">
        <v>152</v>
      </c>
      <c r="G2347" s="3" t="s">
        <v>153</v>
      </c>
      <c r="H2347" s="3" t="s">
        <v>2</v>
      </c>
      <c r="I2347" s="2" t="s">
        <v>593</v>
      </c>
      <c r="J2347" s="3" t="s">
        <v>178</v>
      </c>
      <c r="K2347" s="3" t="s">
        <v>178</v>
      </c>
      <c r="L2347" s="15">
        <v>1122.19</v>
      </c>
      <c r="M2347" s="15">
        <v>1499.5262090000001</v>
      </c>
    </row>
    <row r="2348" spans="1:13" x14ac:dyDescent="0.2">
      <c r="A2348" s="3" t="s">
        <v>676</v>
      </c>
      <c r="B2348" s="3" t="s">
        <v>676</v>
      </c>
      <c r="C2348" s="2" t="s">
        <v>273</v>
      </c>
      <c r="D2348" s="3" t="s">
        <v>10</v>
      </c>
      <c r="E2348" s="3">
        <v>2020</v>
      </c>
      <c r="F2348" s="3" t="s">
        <v>152</v>
      </c>
      <c r="G2348" s="3" t="s">
        <v>153</v>
      </c>
      <c r="H2348" s="3" t="s">
        <v>2</v>
      </c>
      <c r="I2348" s="2" t="s">
        <v>583</v>
      </c>
      <c r="J2348" s="3" t="s">
        <v>178</v>
      </c>
      <c r="K2348" s="3" t="s">
        <v>178</v>
      </c>
      <c r="L2348" s="15">
        <v>1122.19</v>
      </c>
      <c r="M2348" s="15">
        <v>1499.5262090000001</v>
      </c>
    </row>
    <row r="2349" spans="1:13" x14ac:dyDescent="0.2">
      <c r="A2349" s="3" t="s">
        <v>676</v>
      </c>
      <c r="B2349" s="3" t="s">
        <v>676</v>
      </c>
      <c r="C2349" s="2" t="s">
        <v>273</v>
      </c>
      <c r="D2349" s="3" t="s">
        <v>10</v>
      </c>
      <c r="E2349" s="3">
        <v>2020</v>
      </c>
      <c r="F2349" s="3" t="s">
        <v>152</v>
      </c>
      <c r="G2349" s="3" t="s">
        <v>153</v>
      </c>
      <c r="H2349" s="3" t="s">
        <v>2</v>
      </c>
      <c r="I2349" s="2" t="s">
        <v>400</v>
      </c>
      <c r="J2349" s="3" t="s">
        <v>178</v>
      </c>
      <c r="K2349" s="3" t="s">
        <v>178</v>
      </c>
      <c r="L2349" s="15">
        <v>1239.6000000000001</v>
      </c>
      <c r="M2349" s="15">
        <v>1607.296848</v>
      </c>
    </row>
    <row r="2350" spans="1:13" x14ac:dyDescent="0.2">
      <c r="A2350" s="3" t="s">
        <v>676</v>
      </c>
      <c r="B2350" s="3" t="s">
        <v>676</v>
      </c>
      <c r="C2350" s="2" t="s">
        <v>273</v>
      </c>
      <c r="D2350" s="3" t="s">
        <v>10</v>
      </c>
      <c r="E2350" s="3">
        <v>2020</v>
      </c>
      <c r="F2350" s="3" t="s">
        <v>152</v>
      </c>
      <c r="G2350" s="3" t="s">
        <v>153</v>
      </c>
      <c r="H2350" s="3" t="s">
        <v>2</v>
      </c>
      <c r="I2350" s="2" t="s">
        <v>570</v>
      </c>
      <c r="J2350" s="3" t="s">
        <v>178</v>
      </c>
      <c r="K2350" s="3" t="s">
        <v>178</v>
      </c>
      <c r="L2350" s="15">
        <v>1725.83</v>
      </c>
      <c r="M2350" s="15">
        <v>2069.9407809999998</v>
      </c>
    </row>
    <row r="2351" spans="1:13" x14ac:dyDescent="0.2">
      <c r="A2351" s="3" t="s">
        <v>676</v>
      </c>
      <c r="B2351" s="3" t="s">
        <v>676</v>
      </c>
      <c r="C2351" s="2" t="s">
        <v>273</v>
      </c>
      <c r="D2351" s="3" t="s">
        <v>10</v>
      </c>
      <c r="E2351" s="3">
        <v>2020</v>
      </c>
      <c r="F2351" s="3" t="s">
        <v>152</v>
      </c>
      <c r="G2351" s="3" t="s">
        <v>153</v>
      </c>
      <c r="H2351" s="3" t="s">
        <v>2</v>
      </c>
      <c r="I2351" s="2" t="s">
        <v>521</v>
      </c>
      <c r="J2351" s="3" t="s">
        <v>178</v>
      </c>
      <c r="K2351" s="3" t="s">
        <v>178</v>
      </c>
      <c r="L2351" s="15">
        <v>1239.6000000000001</v>
      </c>
      <c r="M2351" s="15">
        <v>1607.296848</v>
      </c>
    </row>
    <row r="2352" spans="1:13" x14ac:dyDescent="0.2">
      <c r="A2352" s="3" t="s">
        <v>676</v>
      </c>
      <c r="B2352" s="3" t="s">
        <v>676</v>
      </c>
      <c r="C2352" s="2" t="s">
        <v>273</v>
      </c>
      <c r="D2352" s="3" t="s">
        <v>10</v>
      </c>
      <c r="E2352" s="3">
        <v>2020</v>
      </c>
      <c r="F2352" s="3" t="s">
        <v>152</v>
      </c>
      <c r="G2352" s="3" t="s">
        <v>153</v>
      </c>
      <c r="H2352" s="3" t="s">
        <v>2</v>
      </c>
      <c r="I2352" s="2" t="s">
        <v>527</v>
      </c>
      <c r="J2352" s="3" t="s">
        <v>178</v>
      </c>
      <c r="K2352" s="3" t="s">
        <v>178</v>
      </c>
      <c r="L2352" s="15">
        <v>1458.8500000000001</v>
      </c>
      <c r="M2352" s="15">
        <v>1857.0879350000002</v>
      </c>
    </row>
    <row r="2353" spans="1:13" x14ac:dyDescent="0.2">
      <c r="A2353" s="3" t="s">
        <v>676</v>
      </c>
      <c r="B2353" s="3" t="s">
        <v>676</v>
      </c>
      <c r="C2353" s="2" t="s">
        <v>273</v>
      </c>
      <c r="D2353" s="3" t="s">
        <v>10</v>
      </c>
      <c r="E2353" s="3">
        <v>2020</v>
      </c>
      <c r="F2353" s="3" t="s">
        <v>152</v>
      </c>
      <c r="G2353" s="3" t="s">
        <v>153</v>
      </c>
      <c r="H2353" s="3" t="s">
        <v>2</v>
      </c>
      <c r="I2353" s="2" t="s">
        <v>337</v>
      </c>
      <c r="J2353" s="59" t="s">
        <v>677</v>
      </c>
      <c r="K2353" s="59" t="s">
        <v>677</v>
      </c>
      <c r="L2353" s="15">
        <v>1166.19</v>
      </c>
      <c r="M2353" s="15">
        <v>1556.2472250000001</v>
      </c>
    </row>
    <row r="2354" spans="1:13" x14ac:dyDescent="0.2">
      <c r="A2354" s="3" t="s">
        <v>676</v>
      </c>
      <c r="B2354" s="3" t="s">
        <v>676</v>
      </c>
      <c r="C2354" s="2" t="s">
        <v>273</v>
      </c>
      <c r="D2354" s="3" t="s">
        <v>10</v>
      </c>
      <c r="E2354" s="3">
        <v>2020</v>
      </c>
      <c r="F2354" s="3" t="s">
        <v>152</v>
      </c>
      <c r="G2354" s="3" t="s">
        <v>153</v>
      </c>
      <c r="H2354" s="3" t="s">
        <v>2</v>
      </c>
      <c r="I2354" s="2" t="s">
        <v>594</v>
      </c>
      <c r="J2354" s="3" t="s">
        <v>178</v>
      </c>
      <c r="K2354" s="3" t="s">
        <v>178</v>
      </c>
      <c r="L2354" s="15">
        <v>1239.6000000000001</v>
      </c>
      <c r="M2354" s="15">
        <v>1607.296848</v>
      </c>
    </row>
    <row r="2355" spans="1:13" x14ac:dyDescent="0.2">
      <c r="A2355" s="3" t="s">
        <v>676</v>
      </c>
      <c r="B2355" s="3" t="s">
        <v>676</v>
      </c>
      <c r="C2355" s="2" t="s">
        <v>273</v>
      </c>
      <c r="D2355" s="3" t="s">
        <v>10</v>
      </c>
      <c r="E2355" s="3">
        <v>2020</v>
      </c>
      <c r="F2355" s="3" t="s">
        <v>152</v>
      </c>
      <c r="G2355" s="3" t="s">
        <v>153</v>
      </c>
      <c r="H2355" s="3" t="s">
        <v>2</v>
      </c>
      <c r="I2355" s="2" t="s">
        <v>595</v>
      </c>
      <c r="J2355" s="59" t="s">
        <v>677</v>
      </c>
      <c r="K2355" s="59" t="s">
        <v>677</v>
      </c>
      <c r="L2355" s="15">
        <v>1458.8500000000001</v>
      </c>
      <c r="M2355" s="15">
        <v>1972.6169749999999</v>
      </c>
    </row>
    <row r="2356" spans="1:13" x14ac:dyDescent="0.2">
      <c r="A2356" s="3" t="s">
        <v>676</v>
      </c>
      <c r="B2356" s="3" t="s">
        <v>676</v>
      </c>
      <c r="C2356" s="2" t="s">
        <v>273</v>
      </c>
      <c r="D2356" s="3" t="s">
        <v>10</v>
      </c>
      <c r="E2356" s="3">
        <v>2020</v>
      </c>
      <c r="F2356" s="3" t="s">
        <v>152</v>
      </c>
      <c r="G2356" s="3" t="s">
        <v>153</v>
      </c>
      <c r="H2356" s="3" t="s">
        <v>2</v>
      </c>
      <c r="I2356" s="2" t="s">
        <v>565</v>
      </c>
      <c r="J2356" s="3" t="s">
        <v>178</v>
      </c>
      <c r="K2356" s="3" t="s">
        <v>178</v>
      </c>
      <c r="L2356" s="15">
        <v>1482.72</v>
      </c>
      <c r="M2356" s="15">
        <v>1846.7901120000001</v>
      </c>
    </row>
    <row r="2357" spans="1:13" x14ac:dyDescent="0.2">
      <c r="A2357" s="3" t="s">
        <v>676</v>
      </c>
      <c r="B2357" s="3" t="s">
        <v>676</v>
      </c>
      <c r="C2357" s="2" t="s">
        <v>273</v>
      </c>
      <c r="D2357" s="3" t="s">
        <v>10</v>
      </c>
      <c r="E2357" s="3">
        <v>2020</v>
      </c>
      <c r="F2357" s="3" t="s">
        <v>152</v>
      </c>
      <c r="G2357" s="3" t="s">
        <v>153</v>
      </c>
      <c r="H2357" s="3" t="s">
        <v>2</v>
      </c>
      <c r="I2357" s="2" t="s">
        <v>524</v>
      </c>
      <c r="J2357" s="3" t="s">
        <v>178</v>
      </c>
      <c r="K2357" s="3" t="s">
        <v>178</v>
      </c>
      <c r="L2357" s="15">
        <v>1122.19</v>
      </c>
      <c r="M2357" s="15">
        <v>1499.5262090000001</v>
      </c>
    </row>
    <row r="2358" spans="1:13" x14ac:dyDescent="0.2">
      <c r="A2358" s="3" t="s">
        <v>676</v>
      </c>
      <c r="B2358" s="3" t="s">
        <v>676</v>
      </c>
      <c r="C2358" s="2" t="s">
        <v>273</v>
      </c>
      <c r="D2358" s="3" t="s">
        <v>10</v>
      </c>
      <c r="E2358" s="3">
        <v>2020</v>
      </c>
      <c r="F2358" s="3" t="s">
        <v>152</v>
      </c>
      <c r="G2358" s="3" t="s">
        <v>153</v>
      </c>
      <c r="H2358" s="3" t="s">
        <v>2</v>
      </c>
      <c r="I2358" s="2" t="s">
        <v>405</v>
      </c>
      <c r="J2358" s="59" t="s">
        <v>677</v>
      </c>
      <c r="K2358" s="59" t="s">
        <v>677</v>
      </c>
      <c r="L2358" s="15">
        <v>1458.8500000000001</v>
      </c>
      <c r="M2358" s="15">
        <v>1857.0879350000002</v>
      </c>
    </row>
    <row r="2359" spans="1:13" x14ac:dyDescent="0.2">
      <c r="A2359" s="3" t="s">
        <v>676</v>
      </c>
      <c r="B2359" s="3" t="s">
        <v>676</v>
      </c>
      <c r="C2359" s="2" t="s">
        <v>273</v>
      </c>
      <c r="D2359" s="3" t="s">
        <v>10</v>
      </c>
      <c r="E2359" s="3">
        <v>2020</v>
      </c>
      <c r="F2359" s="3" t="s">
        <v>152</v>
      </c>
      <c r="G2359" s="3" t="s">
        <v>153</v>
      </c>
      <c r="H2359" s="3" t="s">
        <v>2</v>
      </c>
      <c r="I2359" s="2" t="s">
        <v>583</v>
      </c>
      <c r="J2359" s="3" t="s">
        <v>178</v>
      </c>
      <c r="K2359" s="3" t="s">
        <v>178</v>
      </c>
      <c r="L2359" s="15">
        <v>1239.6000000000001</v>
      </c>
      <c r="M2359" s="15">
        <v>1607.296848</v>
      </c>
    </row>
    <row r="2360" spans="1:13" x14ac:dyDescent="0.2">
      <c r="A2360" s="3" t="s">
        <v>676</v>
      </c>
      <c r="B2360" s="3" t="s">
        <v>676</v>
      </c>
      <c r="C2360" s="2" t="s">
        <v>273</v>
      </c>
      <c r="D2360" s="3" t="s">
        <v>10</v>
      </c>
      <c r="E2360" s="3">
        <v>2020</v>
      </c>
      <c r="F2360" s="3" t="s">
        <v>152</v>
      </c>
      <c r="G2360" s="3" t="s">
        <v>153</v>
      </c>
      <c r="H2360" s="3" t="s">
        <v>2</v>
      </c>
      <c r="I2360" s="2" t="s">
        <v>573</v>
      </c>
      <c r="J2360" s="3" t="s">
        <v>178</v>
      </c>
      <c r="K2360" s="3" t="s">
        <v>178</v>
      </c>
      <c r="L2360" s="15">
        <v>1342.19</v>
      </c>
      <c r="M2360" s="15">
        <v>1717.7976250000002</v>
      </c>
    </row>
    <row r="2361" spans="1:13" x14ac:dyDescent="0.2">
      <c r="A2361" s="3" t="s">
        <v>676</v>
      </c>
      <c r="B2361" s="3" t="s">
        <v>676</v>
      </c>
      <c r="C2361" s="2" t="s">
        <v>273</v>
      </c>
      <c r="D2361" s="3" t="s">
        <v>10</v>
      </c>
      <c r="E2361" s="3">
        <v>2020</v>
      </c>
      <c r="F2361" s="3" t="s">
        <v>152</v>
      </c>
      <c r="G2361" s="3" t="s">
        <v>153</v>
      </c>
      <c r="H2361" s="3" t="s">
        <v>2</v>
      </c>
      <c r="I2361" s="2" t="s">
        <v>337</v>
      </c>
      <c r="J2361" s="59" t="s">
        <v>677</v>
      </c>
      <c r="K2361" s="59" t="s">
        <v>677</v>
      </c>
      <c r="L2361" s="15">
        <v>1458.8500000000001</v>
      </c>
      <c r="M2361" s="15">
        <v>1972.6169749999999</v>
      </c>
    </row>
    <row r="2362" spans="1:13" x14ac:dyDescent="0.2">
      <c r="A2362" s="3" t="s">
        <v>676</v>
      </c>
      <c r="B2362" s="3" t="s">
        <v>676</v>
      </c>
      <c r="C2362" s="2" t="s">
        <v>273</v>
      </c>
      <c r="D2362" s="3" t="s">
        <v>10</v>
      </c>
      <c r="E2362" s="3">
        <v>2020</v>
      </c>
      <c r="F2362" s="3" t="s">
        <v>152</v>
      </c>
      <c r="G2362" s="3" t="s">
        <v>153</v>
      </c>
      <c r="H2362" s="3" t="s">
        <v>2</v>
      </c>
      <c r="I2362" s="2" t="s">
        <v>400</v>
      </c>
      <c r="J2362" s="3" t="s">
        <v>178</v>
      </c>
      <c r="K2362" s="3" t="s">
        <v>178</v>
      </c>
      <c r="L2362" s="15">
        <v>1239.6000000000001</v>
      </c>
      <c r="M2362" s="15">
        <v>1607.296848</v>
      </c>
    </row>
    <row r="2363" spans="1:13" x14ac:dyDescent="0.2">
      <c r="A2363" s="3" t="s">
        <v>676</v>
      </c>
      <c r="B2363" s="3" t="s">
        <v>676</v>
      </c>
      <c r="C2363" s="2" t="s">
        <v>273</v>
      </c>
      <c r="D2363" s="3" t="s">
        <v>10</v>
      </c>
      <c r="E2363" s="3">
        <v>2020</v>
      </c>
      <c r="F2363" s="3" t="s">
        <v>152</v>
      </c>
      <c r="G2363" s="3" t="s">
        <v>153</v>
      </c>
      <c r="H2363" s="3" t="s">
        <v>2</v>
      </c>
      <c r="I2363" s="2" t="s">
        <v>596</v>
      </c>
      <c r="J2363" s="3" t="s">
        <v>178</v>
      </c>
      <c r="K2363" s="3" t="s">
        <v>178</v>
      </c>
      <c r="L2363" s="15">
        <v>1482.72</v>
      </c>
      <c r="M2363" s="15">
        <v>1846.7901120000001</v>
      </c>
    </row>
    <row r="2364" spans="1:13" x14ac:dyDescent="0.2">
      <c r="A2364" s="3" t="s">
        <v>676</v>
      </c>
      <c r="B2364" s="3" t="s">
        <v>676</v>
      </c>
      <c r="C2364" s="2" t="s">
        <v>273</v>
      </c>
      <c r="D2364" s="3" t="s">
        <v>10</v>
      </c>
      <c r="E2364" s="3">
        <v>2020</v>
      </c>
      <c r="F2364" s="3" t="s">
        <v>152</v>
      </c>
      <c r="G2364" s="3" t="s">
        <v>153</v>
      </c>
      <c r="H2364" s="3" t="s">
        <v>2</v>
      </c>
      <c r="I2364" s="2" t="s">
        <v>528</v>
      </c>
      <c r="J2364" s="3" t="s">
        <v>178</v>
      </c>
      <c r="K2364" s="3" t="s">
        <v>178</v>
      </c>
      <c r="L2364" s="15">
        <v>1239.6000000000001</v>
      </c>
      <c r="M2364" s="15">
        <v>1607.296848</v>
      </c>
    </row>
    <row r="2365" spans="1:13" x14ac:dyDescent="0.2">
      <c r="A2365" s="3" t="s">
        <v>676</v>
      </c>
      <c r="B2365" s="3" t="s">
        <v>676</v>
      </c>
      <c r="C2365" s="2" t="s">
        <v>273</v>
      </c>
      <c r="D2365" s="3" t="s">
        <v>10</v>
      </c>
      <c r="E2365" s="3">
        <v>2020</v>
      </c>
      <c r="F2365" s="3" t="s">
        <v>152</v>
      </c>
      <c r="G2365" s="3" t="s">
        <v>153</v>
      </c>
      <c r="H2365" s="3" t="s">
        <v>2</v>
      </c>
      <c r="I2365" s="2" t="s">
        <v>596</v>
      </c>
      <c r="J2365" s="3" t="s">
        <v>178</v>
      </c>
      <c r="K2365" s="3" t="s">
        <v>178</v>
      </c>
      <c r="L2365" s="15">
        <v>1482.72</v>
      </c>
      <c r="M2365" s="15">
        <v>1846.7901120000001</v>
      </c>
    </row>
    <row r="2366" spans="1:13" x14ac:dyDescent="0.2">
      <c r="A2366" s="3" t="s">
        <v>676</v>
      </c>
      <c r="B2366" s="3" t="s">
        <v>676</v>
      </c>
      <c r="C2366" s="2" t="s">
        <v>273</v>
      </c>
      <c r="D2366" s="3" t="s">
        <v>10</v>
      </c>
      <c r="E2366" s="3">
        <v>2020</v>
      </c>
      <c r="F2366" s="3" t="s">
        <v>152</v>
      </c>
      <c r="G2366" s="3" t="s">
        <v>153</v>
      </c>
      <c r="H2366" s="3" t="s">
        <v>2</v>
      </c>
      <c r="I2366" s="2" t="s">
        <v>339</v>
      </c>
      <c r="J2366" s="59" t="s">
        <v>677</v>
      </c>
      <c r="K2366" s="59" t="s">
        <v>677</v>
      </c>
      <c r="L2366" s="15">
        <v>1458.8500000000001</v>
      </c>
      <c r="M2366" s="15">
        <v>1940.4088790000001</v>
      </c>
    </row>
    <row r="2367" spans="1:13" x14ac:dyDescent="0.2">
      <c r="A2367" s="3" t="s">
        <v>676</v>
      </c>
      <c r="B2367" s="3" t="s">
        <v>676</v>
      </c>
      <c r="C2367" s="2" t="s">
        <v>273</v>
      </c>
      <c r="D2367" s="3" t="s">
        <v>10</v>
      </c>
      <c r="E2367" s="3">
        <v>2020</v>
      </c>
      <c r="F2367" s="3" t="s">
        <v>152</v>
      </c>
      <c r="G2367" s="3" t="s">
        <v>153</v>
      </c>
      <c r="H2367" s="3" t="s">
        <v>2</v>
      </c>
      <c r="I2367" s="2" t="s">
        <v>532</v>
      </c>
      <c r="J2367" s="3" t="s">
        <v>178</v>
      </c>
      <c r="K2367" s="3" t="s">
        <v>178</v>
      </c>
      <c r="L2367" s="15">
        <v>1122.19</v>
      </c>
      <c r="M2367" s="15">
        <v>1499.5262090000001</v>
      </c>
    </row>
    <row r="2368" spans="1:13" x14ac:dyDescent="0.2">
      <c r="A2368" s="3" t="s">
        <v>676</v>
      </c>
      <c r="B2368" s="3" t="s">
        <v>676</v>
      </c>
      <c r="C2368" s="2" t="s">
        <v>273</v>
      </c>
      <c r="D2368" s="3" t="s">
        <v>10</v>
      </c>
      <c r="E2368" s="3">
        <v>2020</v>
      </c>
      <c r="F2368" s="3" t="s">
        <v>152</v>
      </c>
      <c r="G2368" s="3" t="s">
        <v>153</v>
      </c>
      <c r="H2368" s="3" t="s">
        <v>2</v>
      </c>
      <c r="I2368" s="2" t="s">
        <v>594</v>
      </c>
      <c r="J2368" s="3" t="s">
        <v>178</v>
      </c>
      <c r="K2368" s="3" t="s">
        <v>178</v>
      </c>
      <c r="L2368" s="15">
        <v>1122.19</v>
      </c>
      <c r="M2368" s="15">
        <v>1499.5262090000001</v>
      </c>
    </row>
    <row r="2369" spans="1:13" x14ac:dyDescent="0.2">
      <c r="A2369" s="3" t="s">
        <v>676</v>
      </c>
      <c r="B2369" s="3" t="s">
        <v>676</v>
      </c>
      <c r="C2369" s="2" t="s">
        <v>273</v>
      </c>
      <c r="D2369" s="3" t="s">
        <v>10</v>
      </c>
      <c r="E2369" s="3">
        <v>2020</v>
      </c>
      <c r="F2369" s="3" t="s">
        <v>152</v>
      </c>
      <c r="G2369" s="3" t="s">
        <v>153</v>
      </c>
      <c r="H2369" s="3" t="s">
        <v>2</v>
      </c>
      <c r="I2369" s="2" t="s">
        <v>560</v>
      </c>
      <c r="J2369" s="3" t="s">
        <v>178</v>
      </c>
      <c r="K2369" s="3" t="s">
        <v>178</v>
      </c>
      <c r="L2369" s="15">
        <v>1342.19</v>
      </c>
      <c r="M2369" s="15">
        <v>1717.7976250000002</v>
      </c>
    </row>
    <row r="2370" spans="1:13" x14ac:dyDescent="0.2">
      <c r="A2370" s="3" t="s">
        <v>676</v>
      </c>
      <c r="B2370" s="3" t="s">
        <v>676</v>
      </c>
      <c r="C2370" s="2" t="s">
        <v>273</v>
      </c>
      <c r="D2370" s="3" t="s">
        <v>10</v>
      </c>
      <c r="E2370" s="3">
        <v>2020</v>
      </c>
      <c r="F2370" s="3" t="s">
        <v>152</v>
      </c>
      <c r="G2370" s="3" t="s">
        <v>153</v>
      </c>
      <c r="H2370" s="3" t="s">
        <v>2</v>
      </c>
      <c r="I2370" s="2" t="s">
        <v>340</v>
      </c>
      <c r="J2370" s="3" t="s">
        <v>178</v>
      </c>
      <c r="K2370" s="3" t="s">
        <v>178</v>
      </c>
      <c r="L2370" s="15">
        <v>1239.6000000000001</v>
      </c>
      <c r="M2370" s="15">
        <v>1607.296848</v>
      </c>
    </row>
    <row r="2371" spans="1:13" x14ac:dyDescent="0.2">
      <c r="A2371" s="3" t="s">
        <v>676</v>
      </c>
      <c r="B2371" s="3" t="s">
        <v>676</v>
      </c>
      <c r="C2371" s="2" t="s">
        <v>273</v>
      </c>
      <c r="D2371" s="3" t="s">
        <v>10</v>
      </c>
      <c r="E2371" s="3">
        <v>2020</v>
      </c>
      <c r="F2371" s="3" t="s">
        <v>152</v>
      </c>
      <c r="G2371" s="3" t="s">
        <v>153</v>
      </c>
      <c r="H2371" s="3" t="s">
        <v>2</v>
      </c>
      <c r="I2371" s="2" t="s">
        <v>170</v>
      </c>
      <c r="J2371" s="3" t="s">
        <v>178</v>
      </c>
      <c r="K2371" s="3" t="s">
        <v>178</v>
      </c>
      <c r="L2371" s="15">
        <v>1611.4900000000002</v>
      </c>
      <c r="M2371" s="15">
        <v>1997.1961910000002</v>
      </c>
    </row>
    <row r="2372" spans="1:13" x14ac:dyDescent="0.2">
      <c r="A2372" s="3" t="s">
        <v>676</v>
      </c>
      <c r="B2372" s="3" t="s">
        <v>676</v>
      </c>
      <c r="C2372" s="2" t="s">
        <v>273</v>
      </c>
      <c r="D2372" s="3" t="s">
        <v>10</v>
      </c>
      <c r="E2372" s="3">
        <v>2020</v>
      </c>
      <c r="F2372" s="3" t="s">
        <v>152</v>
      </c>
      <c r="G2372" s="3" t="s">
        <v>153</v>
      </c>
      <c r="H2372" s="3" t="s">
        <v>2</v>
      </c>
      <c r="I2372" s="2" t="s">
        <v>537</v>
      </c>
      <c r="J2372" s="3" t="s">
        <v>178</v>
      </c>
      <c r="K2372" s="3" t="s">
        <v>178</v>
      </c>
      <c r="L2372" s="15">
        <v>1458.8500000000001</v>
      </c>
      <c r="M2372" s="15">
        <v>1824.8798390000002</v>
      </c>
    </row>
    <row r="2373" spans="1:13" x14ac:dyDescent="0.2">
      <c r="A2373" s="3" t="s">
        <v>676</v>
      </c>
      <c r="B2373" s="3" t="s">
        <v>676</v>
      </c>
      <c r="C2373" s="2" t="s">
        <v>273</v>
      </c>
      <c r="D2373" s="3" t="s">
        <v>10</v>
      </c>
      <c r="E2373" s="3">
        <v>2020</v>
      </c>
      <c r="F2373" s="3" t="s">
        <v>152</v>
      </c>
      <c r="G2373" s="3" t="s">
        <v>153</v>
      </c>
      <c r="H2373" s="3" t="s">
        <v>2</v>
      </c>
      <c r="I2373" s="2" t="s">
        <v>255</v>
      </c>
      <c r="J2373" s="3" t="s">
        <v>178</v>
      </c>
      <c r="K2373" s="3" t="s">
        <v>178</v>
      </c>
      <c r="L2373" s="15">
        <v>1239.6000000000001</v>
      </c>
      <c r="M2373" s="15">
        <v>1607.296848</v>
      </c>
    </row>
    <row r="2374" spans="1:13" x14ac:dyDescent="0.2">
      <c r="A2374" s="3" t="s">
        <v>676</v>
      </c>
      <c r="B2374" s="3" t="s">
        <v>676</v>
      </c>
      <c r="C2374" s="2" t="s">
        <v>273</v>
      </c>
      <c r="D2374" s="3" t="s">
        <v>10</v>
      </c>
      <c r="E2374" s="3">
        <v>2020</v>
      </c>
      <c r="F2374" s="3" t="s">
        <v>152</v>
      </c>
      <c r="G2374" s="3" t="s">
        <v>153</v>
      </c>
      <c r="H2374" s="3" t="s">
        <v>2</v>
      </c>
      <c r="I2374" s="2" t="s">
        <v>337</v>
      </c>
      <c r="J2374" s="3" t="s">
        <v>178</v>
      </c>
      <c r="K2374" s="3" t="s">
        <v>178</v>
      </c>
      <c r="L2374" s="15">
        <v>1611.4900000000002</v>
      </c>
      <c r="M2374" s="15">
        <v>1997.1961910000002</v>
      </c>
    </row>
    <row r="2375" spans="1:13" x14ac:dyDescent="0.2">
      <c r="A2375" s="3" t="s">
        <v>676</v>
      </c>
      <c r="B2375" s="3" t="s">
        <v>676</v>
      </c>
      <c r="C2375" s="2" t="s">
        <v>273</v>
      </c>
      <c r="D2375" s="3" t="s">
        <v>10</v>
      </c>
      <c r="E2375" s="3">
        <v>2020</v>
      </c>
      <c r="F2375" s="3" t="s">
        <v>152</v>
      </c>
      <c r="G2375" s="3" t="s">
        <v>153</v>
      </c>
      <c r="H2375" s="3" t="s">
        <v>2</v>
      </c>
      <c r="I2375" s="2" t="s">
        <v>597</v>
      </c>
      <c r="J2375" s="59" t="s">
        <v>677</v>
      </c>
      <c r="K2375" s="59" t="s">
        <v>677</v>
      </c>
      <c r="L2375" s="15">
        <v>1122.19</v>
      </c>
      <c r="M2375" s="15">
        <v>1615.055249</v>
      </c>
    </row>
    <row r="2376" spans="1:13" x14ac:dyDescent="0.2">
      <c r="A2376" s="3" t="s">
        <v>676</v>
      </c>
      <c r="B2376" s="3" t="s">
        <v>676</v>
      </c>
      <c r="C2376" s="2" t="s">
        <v>273</v>
      </c>
      <c r="D2376" s="3" t="s">
        <v>10</v>
      </c>
      <c r="E2376" s="3">
        <v>2020</v>
      </c>
      <c r="F2376" s="3" t="s">
        <v>152</v>
      </c>
      <c r="G2376" s="3" t="s">
        <v>153</v>
      </c>
      <c r="H2376" s="3" t="s">
        <v>2</v>
      </c>
      <c r="I2376" s="2" t="s">
        <v>598</v>
      </c>
      <c r="J2376" s="3" t="s">
        <v>178</v>
      </c>
      <c r="K2376" s="3" t="s">
        <v>178</v>
      </c>
      <c r="L2376" s="15">
        <v>1725.83</v>
      </c>
      <c r="M2376" s="15">
        <v>2069.9407809999998</v>
      </c>
    </row>
    <row r="2377" spans="1:13" x14ac:dyDescent="0.2">
      <c r="A2377" s="3" t="s">
        <v>676</v>
      </c>
      <c r="B2377" s="3" t="s">
        <v>676</v>
      </c>
      <c r="C2377" s="2" t="s">
        <v>273</v>
      </c>
      <c r="D2377" s="3" t="s">
        <v>10</v>
      </c>
      <c r="E2377" s="3">
        <v>2020</v>
      </c>
      <c r="F2377" s="3" t="s">
        <v>152</v>
      </c>
      <c r="G2377" s="3" t="s">
        <v>153</v>
      </c>
      <c r="H2377" s="3" t="s">
        <v>2</v>
      </c>
      <c r="I2377" s="2" t="s">
        <v>356</v>
      </c>
      <c r="J2377" s="3" t="s">
        <v>178</v>
      </c>
      <c r="K2377" s="3" t="s">
        <v>178</v>
      </c>
      <c r="L2377" s="15">
        <v>1458.8500000000001</v>
      </c>
      <c r="M2377" s="15">
        <v>1857.0879350000002</v>
      </c>
    </row>
    <row r="2378" spans="1:13" x14ac:dyDescent="0.2">
      <c r="A2378" s="3" t="s">
        <v>676</v>
      </c>
      <c r="B2378" s="3" t="s">
        <v>676</v>
      </c>
      <c r="C2378" s="2" t="s">
        <v>273</v>
      </c>
      <c r="D2378" s="3" t="s">
        <v>10</v>
      </c>
      <c r="E2378" s="3">
        <v>2020</v>
      </c>
      <c r="F2378" s="3" t="s">
        <v>152</v>
      </c>
      <c r="G2378" s="3" t="s">
        <v>153</v>
      </c>
      <c r="H2378" s="3" t="s">
        <v>2</v>
      </c>
      <c r="I2378" s="2" t="s">
        <v>546</v>
      </c>
      <c r="J2378" s="3" t="s">
        <v>178</v>
      </c>
      <c r="K2378" s="3" t="s">
        <v>178</v>
      </c>
      <c r="L2378" s="15">
        <v>1562.19</v>
      </c>
      <c r="M2378" s="15">
        <v>1919.735625</v>
      </c>
    </row>
    <row r="2379" spans="1:13" x14ac:dyDescent="0.2">
      <c r="A2379" s="3" t="s">
        <v>676</v>
      </c>
      <c r="B2379" s="3" t="s">
        <v>676</v>
      </c>
      <c r="C2379" s="2" t="s">
        <v>273</v>
      </c>
      <c r="D2379" s="3" t="s">
        <v>10</v>
      </c>
      <c r="E2379" s="3">
        <v>2020</v>
      </c>
      <c r="F2379" s="3" t="s">
        <v>152</v>
      </c>
      <c r="G2379" s="3" t="s">
        <v>153</v>
      </c>
      <c r="H2379" s="3" t="s">
        <v>2</v>
      </c>
      <c r="I2379" s="2" t="s">
        <v>337</v>
      </c>
      <c r="J2379" s="59" t="s">
        <v>677</v>
      </c>
      <c r="K2379" s="59" t="s">
        <v>677</v>
      </c>
      <c r="L2379" s="15">
        <v>1122.19</v>
      </c>
      <c r="M2379" s="15">
        <v>1631.3886649999999</v>
      </c>
    </row>
    <row r="2380" spans="1:13" x14ac:dyDescent="0.2">
      <c r="A2380" s="3" t="s">
        <v>676</v>
      </c>
      <c r="B2380" s="3" t="s">
        <v>676</v>
      </c>
      <c r="C2380" s="2" t="s">
        <v>273</v>
      </c>
      <c r="D2380" s="3" t="s">
        <v>10</v>
      </c>
      <c r="E2380" s="3">
        <v>2020</v>
      </c>
      <c r="F2380" s="3" t="s">
        <v>152</v>
      </c>
      <c r="G2380" s="3" t="s">
        <v>153</v>
      </c>
      <c r="H2380" s="3" t="s">
        <v>2</v>
      </c>
      <c r="I2380" s="2" t="s">
        <v>554</v>
      </c>
      <c r="J2380" s="3" t="s">
        <v>178</v>
      </c>
      <c r="K2380" s="3" t="s">
        <v>178</v>
      </c>
      <c r="L2380" s="15">
        <v>1239.6000000000001</v>
      </c>
      <c r="M2380" s="15">
        <v>1607.296848</v>
      </c>
    </row>
    <row r="2381" spans="1:13" x14ac:dyDescent="0.2">
      <c r="A2381" s="3" t="s">
        <v>676</v>
      </c>
      <c r="B2381" s="3" t="s">
        <v>676</v>
      </c>
      <c r="C2381" s="2" t="s">
        <v>273</v>
      </c>
      <c r="D2381" s="3" t="s">
        <v>10</v>
      </c>
      <c r="E2381" s="3">
        <v>2020</v>
      </c>
      <c r="F2381" s="3" t="s">
        <v>152</v>
      </c>
      <c r="G2381" s="3" t="s">
        <v>153</v>
      </c>
      <c r="H2381" s="3" t="s">
        <v>2</v>
      </c>
      <c r="I2381" s="2" t="s">
        <v>599</v>
      </c>
      <c r="J2381" s="59" t="s">
        <v>677</v>
      </c>
      <c r="K2381" s="59" t="s">
        <v>677</v>
      </c>
      <c r="L2381" s="15">
        <v>1122.19</v>
      </c>
      <c r="M2381" s="15">
        <v>1631.3886649999999</v>
      </c>
    </row>
    <row r="2382" spans="1:13" x14ac:dyDescent="0.2">
      <c r="A2382" s="3" t="s">
        <v>676</v>
      </c>
      <c r="B2382" s="3" t="s">
        <v>676</v>
      </c>
      <c r="C2382" s="2" t="s">
        <v>273</v>
      </c>
      <c r="D2382" s="3" t="s">
        <v>10</v>
      </c>
      <c r="E2382" s="3">
        <v>2020</v>
      </c>
      <c r="F2382" s="3" t="s">
        <v>152</v>
      </c>
      <c r="G2382" s="3" t="s">
        <v>153</v>
      </c>
      <c r="H2382" s="3" t="s">
        <v>2</v>
      </c>
      <c r="I2382" s="2" t="s">
        <v>589</v>
      </c>
      <c r="J2382" s="3" t="s">
        <v>178</v>
      </c>
      <c r="K2382" s="3" t="s">
        <v>178</v>
      </c>
      <c r="L2382" s="15">
        <v>1458.8500000000001</v>
      </c>
      <c r="M2382" s="15">
        <v>2010.667919</v>
      </c>
    </row>
    <row r="2383" spans="1:13" x14ac:dyDescent="0.2">
      <c r="A2383" s="3" t="s">
        <v>676</v>
      </c>
      <c r="B2383" s="3" t="s">
        <v>676</v>
      </c>
      <c r="C2383" s="2" t="s">
        <v>273</v>
      </c>
      <c r="D2383" s="3" t="s">
        <v>10</v>
      </c>
      <c r="E2383" s="3">
        <v>2020</v>
      </c>
      <c r="F2383" s="3" t="s">
        <v>152</v>
      </c>
      <c r="G2383" s="3" t="s">
        <v>153</v>
      </c>
      <c r="H2383" s="3" t="s">
        <v>2</v>
      </c>
      <c r="I2383" s="2" t="s">
        <v>551</v>
      </c>
      <c r="J2383" s="3" t="s">
        <v>178</v>
      </c>
      <c r="K2383" s="3" t="s">
        <v>178</v>
      </c>
      <c r="L2383" s="15">
        <v>1239.6000000000001</v>
      </c>
      <c r="M2383" s="15">
        <v>1607.296848</v>
      </c>
    </row>
    <row r="2384" spans="1:13" x14ac:dyDescent="0.2">
      <c r="A2384" s="3" t="s">
        <v>676</v>
      </c>
      <c r="B2384" s="3" t="s">
        <v>676</v>
      </c>
      <c r="C2384" s="2" t="s">
        <v>273</v>
      </c>
      <c r="D2384" s="3" t="s">
        <v>10</v>
      </c>
      <c r="E2384" s="3">
        <v>2020</v>
      </c>
      <c r="F2384" s="3" t="s">
        <v>152</v>
      </c>
      <c r="G2384" s="3" t="s">
        <v>153</v>
      </c>
      <c r="H2384" s="3" t="s">
        <v>108</v>
      </c>
      <c r="I2384" s="2" t="s">
        <v>412</v>
      </c>
      <c r="J2384" s="3" t="s">
        <v>178</v>
      </c>
      <c r="K2384" s="3" t="s">
        <v>178</v>
      </c>
      <c r="L2384" s="15">
        <v>1488.8500000000001</v>
      </c>
      <c r="M2384" s="15">
        <v>1884.6249350000001</v>
      </c>
    </row>
    <row r="2385" spans="1:13" x14ac:dyDescent="0.2">
      <c r="A2385" s="3" t="s">
        <v>676</v>
      </c>
      <c r="B2385" s="3" t="s">
        <v>676</v>
      </c>
      <c r="C2385" s="2" t="s">
        <v>273</v>
      </c>
      <c r="D2385" s="3" t="s">
        <v>10</v>
      </c>
      <c r="E2385" s="3">
        <v>2020</v>
      </c>
      <c r="F2385" s="3" t="s">
        <v>152</v>
      </c>
      <c r="G2385" s="3" t="s">
        <v>153</v>
      </c>
      <c r="H2385" s="3" t="s">
        <v>2</v>
      </c>
      <c r="I2385" s="2" t="s">
        <v>549</v>
      </c>
      <c r="J2385" s="3" t="s">
        <v>178</v>
      </c>
      <c r="K2385" s="3" t="s">
        <v>178</v>
      </c>
      <c r="L2385" s="15">
        <v>1239.6000000000001</v>
      </c>
      <c r="M2385" s="15">
        <v>1607.296848</v>
      </c>
    </row>
    <row r="2386" spans="1:13" x14ac:dyDescent="0.2">
      <c r="A2386" s="3" t="s">
        <v>676</v>
      </c>
      <c r="B2386" s="3" t="s">
        <v>676</v>
      </c>
      <c r="C2386" s="2" t="s">
        <v>273</v>
      </c>
      <c r="D2386" s="3" t="s">
        <v>10</v>
      </c>
      <c r="E2386" s="3">
        <v>2020</v>
      </c>
      <c r="F2386" s="3" t="s">
        <v>152</v>
      </c>
      <c r="G2386" s="3" t="s">
        <v>153</v>
      </c>
      <c r="H2386" s="3" t="s">
        <v>2</v>
      </c>
      <c r="I2386" s="2" t="s">
        <v>574</v>
      </c>
      <c r="J2386" s="3" t="s">
        <v>178</v>
      </c>
      <c r="K2386" s="3" t="s">
        <v>178</v>
      </c>
      <c r="L2386" s="15">
        <v>1122.19</v>
      </c>
      <c r="M2386" s="15">
        <v>1499.5262090000001</v>
      </c>
    </row>
    <row r="2387" spans="1:13" x14ac:dyDescent="0.2">
      <c r="A2387" s="3" t="s">
        <v>676</v>
      </c>
      <c r="B2387" s="3" t="s">
        <v>676</v>
      </c>
      <c r="C2387" s="2" t="s">
        <v>273</v>
      </c>
      <c r="D2387" s="3" t="s">
        <v>10</v>
      </c>
      <c r="E2387" s="3">
        <v>2020</v>
      </c>
      <c r="F2387" s="3" t="s">
        <v>152</v>
      </c>
      <c r="G2387" s="3" t="s">
        <v>153</v>
      </c>
      <c r="H2387" s="3" t="s">
        <v>2</v>
      </c>
      <c r="I2387" s="2" t="s">
        <v>591</v>
      </c>
      <c r="J2387" s="3" t="s">
        <v>178</v>
      </c>
      <c r="K2387" s="3" t="s">
        <v>178</v>
      </c>
      <c r="L2387" s="15">
        <v>1342.19</v>
      </c>
      <c r="M2387" s="15">
        <v>1717.7976250000002</v>
      </c>
    </row>
    <row r="2388" spans="1:13" x14ac:dyDescent="0.2">
      <c r="A2388" s="3" t="s">
        <v>676</v>
      </c>
      <c r="B2388" s="3" t="s">
        <v>676</v>
      </c>
      <c r="C2388" s="2" t="s">
        <v>273</v>
      </c>
      <c r="D2388" s="3" t="s">
        <v>10</v>
      </c>
      <c r="E2388" s="3">
        <v>2020</v>
      </c>
      <c r="F2388" s="3" t="s">
        <v>152</v>
      </c>
      <c r="G2388" s="3" t="s">
        <v>153</v>
      </c>
      <c r="H2388" s="3" t="s">
        <v>2</v>
      </c>
      <c r="I2388" s="2" t="s">
        <v>170</v>
      </c>
      <c r="J2388" s="3" t="s">
        <v>178</v>
      </c>
      <c r="K2388" s="3" t="s">
        <v>178</v>
      </c>
      <c r="L2388" s="15">
        <v>1458.8500000000001</v>
      </c>
      <c r="M2388" s="15">
        <v>1857.0879350000002</v>
      </c>
    </row>
    <row r="2389" spans="1:13" x14ac:dyDescent="0.2">
      <c r="A2389" s="3" t="s">
        <v>676</v>
      </c>
      <c r="B2389" s="3" t="s">
        <v>676</v>
      </c>
      <c r="C2389" s="2" t="s">
        <v>273</v>
      </c>
      <c r="D2389" s="3" t="s">
        <v>10</v>
      </c>
      <c r="E2389" s="3">
        <v>2020</v>
      </c>
      <c r="F2389" s="3" t="s">
        <v>152</v>
      </c>
      <c r="G2389" s="3" t="s">
        <v>153</v>
      </c>
      <c r="H2389" s="3" t="s">
        <v>2</v>
      </c>
      <c r="I2389" s="2" t="s">
        <v>558</v>
      </c>
      <c r="J2389" s="3" t="s">
        <v>178</v>
      </c>
      <c r="K2389" s="3" t="s">
        <v>178</v>
      </c>
      <c r="L2389" s="15">
        <v>1342.19</v>
      </c>
      <c r="M2389" s="15">
        <v>1717.7976250000002</v>
      </c>
    </row>
    <row r="2390" spans="1:13" x14ac:dyDescent="0.2">
      <c r="A2390" s="3" t="s">
        <v>676</v>
      </c>
      <c r="B2390" s="3" t="s">
        <v>676</v>
      </c>
      <c r="C2390" s="2" t="s">
        <v>273</v>
      </c>
      <c r="D2390" s="3" t="s">
        <v>10</v>
      </c>
      <c r="E2390" s="3">
        <v>2020</v>
      </c>
      <c r="F2390" s="3" t="s">
        <v>152</v>
      </c>
      <c r="G2390" s="3" t="s">
        <v>153</v>
      </c>
      <c r="H2390" s="3" t="s">
        <v>2</v>
      </c>
      <c r="I2390" s="2" t="s">
        <v>339</v>
      </c>
      <c r="J2390" s="3" t="s">
        <v>178</v>
      </c>
      <c r="K2390" s="3" t="s">
        <v>178</v>
      </c>
      <c r="L2390" s="15">
        <v>1482.72</v>
      </c>
      <c r="M2390" s="15">
        <v>1846.7901120000001</v>
      </c>
    </row>
    <row r="2391" spans="1:13" x14ac:dyDescent="0.2">
      <c r="A2391" s="3" t="s">
        <v>676</v>
      </c>
      <c r="B2391" s="3" t="s">
        <v>676</v>
      </c>
      <c r="C2391" s="2" t="s">
        <v>273</v>
      </c>
      <c r="D2391" s="3" t="s">
        <v>10</v>
      </c>
      <c r="E2391" s="3">
        <v>2020</v>
      </c>
      <c r="F2391" s="3" t="s">
        <v>152</v>
      </c>
      <c r="G2391" s="3" t="s">
        <v>153</v>
      </c>
      <c r="H2391" s="3" t="s">
        <v>2</v>
      </c>
      <c r="I2391" s="2" t="s">
        <v>553</v>
      </c>
      <c r="J2391" s="3" t="s">
        <v>178</v>
      </c>
      <c r="K2391" s="3" t="s">
        <v>178</v>
      </c>
      <c r="L2391" s="15">
        <v>1458.8500000000001</v>
      </c>
      <c r="M2391" s="15">
        <v>1857.0879350000002</v>
      </c>
    </row>
    <row r="2392" spans="1:13" x14ac:dyDescent="0.2">
      <c r="A2392" s="3" t="s">
        <v>676</v>
      </c>
      <c r="B2392" s="3" t="s">
        <v>676</v>
      </c>
      <c r="C2392" s="2" t="s">
        <v>273</v>
      </c>
      <c r="D2392" s="3" t="s">
        <v>10</v>
      </c>
      <c r="E2392" s="3">
        <v>2020</v>
      </c>
      <c r="F2392" s="3" t="s">
        <v>152</v>
      </c>
      <c r="G2392" s="3" t="s">
        <v>153</v>
      </c>
      <c r="H2392" s="3" t="s">
        <v>2</v>
      </c>
      <c r="I2392" s="2" t="s">
        <v>548</v>
      </c>
      <c r="J2392" s="3" t="s">
        <v>178</v>
      </c>
      <c r="K2392" s="3" t="s">
        <v>178</v>
      </c>
      <c r="L2392" s="15">
        <v>1122.19</v>
      </c>
      <c r="M2392" s="15">
        <v>1499.5262090000001</v>
      </c>
    </row>
    <row r="2393" spans="1:13" x14ac:dyDescent="0.2">
      <c r="A2393" s="3" t="s">
        <v>676</v>
      </c>
      <c r="B2393" s="3" t="s">
        <v>676</v>
      </c>
      <c r="C2393" s="2" t="s">
        <v>273</v>
      </c>
      <c r="D2393" s="3" t="s">
        <v>10</v>
      </c>
      <c r="E2393" s="3">
        <v>2020</v>
      </c>
      <c r="F2393" s="3" t="s">
        <v>152</v>
      </c>
      <c r="G2393" s="3" t="s">
        <v>153</v>
      </c>
      <c r="H2393" s="3" t="s">
        <v>2</v>
      </c>
      <c r="I2393" s="2" t="s">
        <v>526</v>
      </c>
      <c r="J2393" s="3" t="s">
        <v>178</v>
      </c>
      <c r="K2393" s="3" t="s">
        <v>178</v>
      </c>
      <c r="L2393" s="15">
        <v>1239.6000000000001</v>
      </c>
      <c r="M2393" s="15">
        <v>1607.296848</v>
      </c>
    </row>
    <row r="2394" spans="1:13" x14ac:dyDescent="0.2">
      <c r="A2394" s="3" t="s">
        <v>676</v>
      </c>
      <c r="B2394" s="3" t="s">
        <v>676</v>
      </c>
      <c r="C2394" s="2" t="s">
        <v>273</v>
      </c>
      <c r="D2394" s="3" t="s">
        <v>10</v>
      </c>
      <c r="E2394" s="3">
        <v>2020</v>
      </c>
      <c r="F2394" s="3" t="s">
        <v>152</v>
      </c>
      <c r="G2394" s="3" t="s">
        <v>153</v>
      </c>
      <c r="H2394" s="3" t="s">
        <v>2</v>
      </c>
      <c r="I2394" s="2" t="s">
        <v>559</v>
      </c>
      <c r="J2394" s="3" t="s">
        <v>178</v>
      </c>
      <c r="K2394" s="3" t="s">
        <v>178</v>
      </c>
      <c r="L2394" s="15">
        <v>1725.83</v>
      </c>
      <c r="M2394" s="15">
        <v>2053.6073649999998</v>
      </c>
    </row>
    <row r="2395" spans="1:13" x14ac:dyDescent="0.2">
      <c r="A2395" s="3" t="s">
        <v>676</v>
      </c>
      <c r="B2395" s="3" t="s">
        <v>676</v>
      </c>
      <c r="C2395" s="2" t="s">
        <v>273</v>
      </c>
      <c r="D2395" s="3" t="s">
        <v>10</v>
      </c>
      <c r="E2395" s="3">
        <v>2020</v>
      </c>
      <c r="F2395" s="3" t="s">
        <v>152</v>
      </c>
      <c r="G2395" s="3" t="s">
        <v>153</v>
      </c>
      <c r="H2395" s="3" t="s">
        <v>2</v>
      </c>
      <c r="I2395" s="2" t="s">
        <v>580</v>
      </c>
      <c r="J2395" s="3" t="s">
        <v>178</v>
      </c>
      <c r="K2395" s="3" t="s">
        <v>178</v>
      </c>
      <c r="L2395" s="15">
        <v>1482.72</v>
      </c>
      <c r="M2395" s="15">
        <v>1846.7901120000001</v>
      </c>
    </row>
    <row r="2396" spans="1:13" x14ac:dyDescent="0.2">
      <c r="A2396" s="3" t="s">
        <v>676</v>
      </c>
      <c r="B2396" s="3" t="s">
        <v>676</v>
      </c>
      <c r="C2396" s="2" t="s">
        <v>273</v>
      </c>
      <c r="D2396" s="3" t="s">
        <v>10</v>
      </c>
      <c r="E2396" s="3">
        <v>2020</v>
      </c>
      <c r="F2396" s="3" t="s">
        <v>152</v>
      </c>
      <c r="G2396" s="3" t="s">
        <v>153</v>
      </c>
      <c r="H2396" s="3" t="s">
        <v>2</v>
      </c>
      <c r="I2396" s="2" t="s">
        <v>519</v>
      </c>
      <c r="J2396" s="3" t="s">
        <v>178</v>
      </c>
      <c r="K2396" s="3" t="s">
        <v>178</v>
      </c>
      <c r="L2396" s="15">
        <v>1342.19</v>
      </c>
      <c r="M2396" s="15">
        <v>1717.7976250000002</v>
      </c>
    </row>
    <row r="2397" spans="1:13" x14ac:dyDescent="0.2">
      <c r="A2397" s="3" t="s">
        <v>676</v>
      </c>
      <c r="B2397" s="3" t="s">
        <v>676</v>
      </c>
      <c r="C2397" s="2" t="s">
        <v>273</v>
      </c>
      <c r="D2397" s="3" t="s">
        <v>10</v>
      </c>
      <c r="E2397" s="3">
        <v>2020</v>
      </c>
      <c r="F2397" s="3" t="s">
        <v>152</v>
      </c>
      <c r="G2397" s="3" t="s">
        <v>153</v>
      </c>
      <c r="H2397" s="3" t="s">
        <v>2</v>
      </c>
      <c r="I2397" s="2" t="s">
        <v>519</v>
      </c>
      <c r="J2397" s="3" t="s">
        <v>178</v>
      </c>
      <c r="K2397" s="3" t="s">
        <v>178</v>
      </c>
      <c r="L2397" s="15">
        <v>1342.19</v>
      </c>
      <c r="M2397" s="15">
        <v>1717.7976250000002</v>
      </c>
    </row>
    <row r="2398" spans="1:13" x14ac:dyDescent="0.2">
      <c r="A2398" s="3" t="s">
        <v>676</v>
      </c>
      <c r="B2398" s="3" t="s">
        <v>676</v>
      </c>
      <c r="C2398" s="2" t="s">
        <v>273</v>
      </c>
      <c r="D2398" s="3" t="s">
        <v>10</v>
      </c>
      <c r="E2398" s="3">
        <v>2020</v>
      </c>
      <c r="F2398" s="3" t="s">
        <v>152</v>
      </c>
      <c r="G2398" s="3" t="s">
        <v>153</v>
      </c>
      <c r="H2398" s="3" t="s">
        <v>2</v>
      </c>
      <c r="I2398" s="2" t="s">
        <v>356</v>
      </c>
      <c r="J2398" s="3" t="s">
        <v>178</v>
      </c>
      <c r="K2398" s="3" t="s">
        <v>178</v>
      </c>
      <c r="L2398" s="15">
        <v>1458.8500000000001</v>
      </c>
      <c r="M2398" s="15">
        <v>1857.0879350000002</v>
      </c>
    </row>
    <row r="2399" spans="1:13" x14ac:dyDescent="0.2">
      <c r="A2399" s="3" t="s">
        <v>676</v>
      </c>
      <c r="B2399" s="3" t="s">
        <v>676</v>
      </c>
      <c r="C2399" s="2" t="s">
        <v>273</v>
      </c>
      <c r="D2399" s="3" t="s">
        <v>10</v>
      </c>
      <c r="E2399" s="3">
        <v>2020</v>
      </c>
      <c r="F2399" s="3" t="s">
        <v>152</v>
      </c>
      <c r="G2399" s="3" t="s">
        <v>153</v>
      </c>
      <c r="H2399" s="3" t="s">
        <v>2</v>
      </c>
      <c r="I2399" s="2" t="s">
        <v>534</v>
      </c>
      <c r="J2399" s="3" t="s">
        <v>396</v>
      </c>
      <c r="K2399" s="3" t="s">
        <v>396</v>
      </c>
      <c r="L2399" s="15">
        <v>1482.72</v>
      </c>
      <c r="M2399" s="15">
        <v>1846.7901120000001</v>
      </c>
    </row>
    <row r="2400" spans="1:13" x14ac:dyDescent="0.2">
      <c r="A2400" s="3" t="s">
        <v>676</v>
      </c>
      <c r="B2400" s="3" t="s">
        <v>676</v>
      </c>
      <c r="C2400" s="2" t="s">
        <v>273</v>
      </c>
      <c r="D2400" s="3" t="s">
        <v>10</v>
      </c>
      <c r="E2400" s="3">
        <v>2020</v>
      </c>
      <c r="F2400" s="3" t="s">
        <v>152</v>
      </c>
      <c r="G2400" s="3" t="s">
        <v>153</v>
      </c>
      <c r="H2400" s="3" t="s">
        <v>2</v>
      </c>
      <c r="I2400" s="2" t="s">
        <v>596</v>
      </c>
      <c r="J2400" s="3" t="s">
        <v>178</v>
      </c>
      <c r="K2400" s="3" t="s">
        <v>178</v>
      </c>
      <c r="L2400" s="15">
        <v>1342.19</v>
      </c>
      <c r="M2400" s="15">
        <v>1717.7976250000002</v>
      </c>
    </row>
    <row r="2401" spans="1:13" x14ac:dyDescent="0.2">
      <c r="A2401" s="3" t="s">
        <v>676</v>
      </c>
      <c r="B2401" s="3" t="s">
        <v>676</v>
      </c>
      <c r="C2401" s="2" t="s">
        <v>273</v>
      </c>
      <c r="D2401" s="3" t="s">
        <v>10</v>
      </c>
      <c r="E2401" s="3">
        <v>2020</v>
      </c>
      <c r="F2401" s="3" t="s">
        <v>152</v>
      </c>
      <c r="G2401" s="3" t="s">
        <v>153</v>
      </c>
      <c r="H2401" s="3" t="s">
        <v>2</v>
      </c>
      <c r="I2401" s="2" t="s">
        <v>536</v>
      </c>
      <c r="J2401" s="3" t="s">
        <v>178</v>
      </c>
      <c r="K2401" s="3" t="s">
        <v>178</v>
      </c>
      <c r="L2401" s="15">
        <v>1122.19</v>
      </c>
      <c r="M2401" s="15">
        <v>1615.055249</v>
      </c>
    </row>
    <row r="2402" spans="1:13" x14ac:dyDescent="0.2">
      <c r="A2402" s="3" t="s">
        <v>676</v>
      </c>
      <c r="B2402" s="3" t="s">
        <v>676</v>
      </c>
      <c r="C2402" s="2" t="s">
        <v>273</v>
      </c>
      <c r="D2402" s="3" t="s">
        <v>10</v>
      </c>
      <c r="E2402" s="3">
        <v>2020</v>
      </c>
      <c r="F2402" s="3" t="s">
        <v>152</v>
      </c>
      <c r="G2402" s="3" t="s">
        <v>153</v>
      </c>
      <c r="H2402" s="3" t="s">
        <v>2</v>
      </c>
      <c r="I2402" s="2" t="s">
        <v>591</v>
      </c>
      <c r="J2402" s="3" t="s">
        <v>178</v>
      </c>
      <c r="K2402" s="3" t="s">
        <v>178</v>
      </c>
      <c r="L2402" s="15">
        <v>1342.19</v>
      </c>
      <c r="M2402" s="15">
        <v>1717.7976250000002</v>
      </c>
    </row>
    <row r="2403" spans="1:13" x14ac:dyDescent="0.2">
      <c r="A2403" s="3" t="s">
        <v>676</v>
      </c>
      <c r="B2403" s="3" t="s">
        <v>676</v>
      </c>
      <c r="C2403" s="2" t="s">
        <v>273</v>
      </c>
      <c r="D2403" s="3" t="s">
        <v>10</v>
      </c>
      <c r="E2403" s="3">
        <v>2020</v>
      </c>
      <c r="F2403" s="3" t="s">
        <v>152</v>
      </c>
      <c r="G2403" s="3" t="s">
        <v>153</v>
      </c>
      <c r="H2403" s="3" t="s">
        <v>2</v>
      </c>
      <c r="I2403" s="2" t="s">
        <v>554</v>
      </c>
      <c r="J2403" s="3" t="s">
        <v>178</v>
      </c>
      <c r="K2403" s="3" t="s">
        <v>178</v>
      </c>
      <c r="L2403" s="15">
        <v>1122.19</v>
      </c>
      <c r="M2403" s="15">
        <v>1499.5262090000001</v>
      </c>
    </row>
    <row r="2404" spans="1:13" x14ac:dyDescent="0.2">
      <c r="A2404" s="3" t="s">
        <v>676</v>
      </c>
      <c r="B2404" s="3" t="s">
        <v>676</v>
      </c>
      <c r="C2404" s="2" t="s">
        <v>273</v>
      </c>
      <c r="D2404" s="3" t="s">
        <v>10</v>
      </c>
      <c r="E2404" s="3">
        <v>2020</v>
      </c>
      <c r="F2404" s="3" t="s">
        <v>152</v>
      </c>
      <c r="G2404" s="3" t="s">
        <v>153</v>
      </c>
      <c r="H2404" s="3" t="s">
        <v>2</v>
      </c>
      <c r="I2404" s="2" t="s">
        <v>590</v>
      </c>
      <c r="J2404" s="3" t="s">
        <v>178</v>
      </c>
      <c r="K2404" s="3" t="s">
        <v>178</v>
      </c>
      <c r="L2404" s="15">
        <v>1122.19</v>
      </c>
      <c r="M2404" s="15">
        <v>1499.5262090000001</v>
      </c>
    </row>
    <row r="2405" spans="1:13" x14ac:dyDescent="0.2">
      <c r="A2405" s="3" t="s">
        <v>676</v>
      </c>
      <c r="B2405" s="3" t="s">
        <v>676</v>
      </c>
      <c r="C2405" s="2" t="s">
        <v>273</v>
      </c>
      <c r="D2405" s="3" t="s">
        <v>10</v>
      </c>
      <c r="E2405" s="3">
        <v>2020</v>
      </c>
      <c r="F2405" s="3" t="s">
        <v>152</v>
      </c>
      <c r="G2405" s="3" t="s">
        <v>153</v>
      </c>
      <c r="H2405" s="3" t="s">
        <v>2</v>
      </c>
      <c r="I2405" s="2" t="s">
        <v>337</v>
      </c>
      <c r="J2405" s="3" t="s">
        <v>178</v>
      </c>
      <c r="K2405" s="3" t="s">
        <v>178</v>
      </c>
      <c r="L2405" s="15">
        <v>1562.19</v>
      </c>
      <c r="M2405" s="15">
        <v>2018.931249</v>
      </c>
    </row>
    <row r="2406" spans="1:13" x14ac:dyDescent="0.2">
      <c r="A2406" s="3" t="s">
        <v>676</v>
      </c>
      <c r="B2406" s="3" t="s">
        <v>676</v>
      </c>
      <c r="C2406" s="2" t="s">
        <v>273</v>
      </c>
      <c r="D2406" s="3" t="s">
        <v>10</v>
      </c>
      <c r="E2406" s="3">
        <v>2020</v>
      </c>
      <c r="F2406" s="3" t="s">
        <v>152</v>
      </c>
      <c r="G2406" s="3" t="s">
        <v>153</v>
      </c>
      <c r="H2406" s="3" t="s">
        <v>2</v>
      </c>
      <c r="I2406" s="2" t="s">
        <v>340</v>
      </c>
      <c r="J2406" s="59" t="s">
        <v>677</v>
      </c>
      <c r="K2406" s="59" t="s">
        <v>677</v>
      </c>
      <c r="L2406" s="15">
        <v>1342.19</v>
      </c>
      <c r="M2406" s="15">
        <v>1717.7976250000002</v>
      </c>
    </row>
    <row r="2407" spans="1:13" x14ac:dyDescent="0.2">
      <c r="A2407" s="3" t="s">
        <v>676</v>
      </c>
      <c r="B2407" s="3" t="s">
        <v>676</v>
      </c>
      <c r="C2407" s="2" t="s">
        <v>273</v>
      </c>
      <c r="D2407" s="3" t="s">
        <v>10</v>
      </c>
      <c r="E2407" s="3">
        <v>2020</v>
      </c>
      <c r="F2407" s="3" t="s">
        <v>152</v>
      </c>
      <c r="G2407" s="3" t="s">
        <v>153</v>
      </c>
      <c r="H2407" s="3" t="s">
        <v>2</v>
      </c>
      <c r="I2407" s="2" t="s">
        <v>590</v>
      </c>
      <c r="J2407" s="3" t="s">
        <v>178</v>
      </c>
      <c r="K2407" s="3" t="s">
        <v>178</v>
      </c>
      <c r="L2407" s="15">
        <v>1239.6000000000001</v>
      </c>
      <c r="M2407" s="15">
        <v>1607.296848</v>
      </c>
    </row>
    <row r="2408" spans="1:13" x14ac:dyDescent="0.2">
      <c r="A2408" s="3" t="s">
        <v>676</v>
      </c>
      <c r="B2408" s="3" t="s">
        <v>676</v>
      </c>
      <c r="C2408" s="2" t="s">
        <v>273</v>
      </c>
      <c r="D2408" s="3" t="s">
        <v>10</v>
      </c>
      <c r="E2408" s="3">
        <v>2020</v>
      </c>
      <c r="F2408" s="3" t="s">
        <v>152</v>
      </c>
      <c r="G2408" s="3" t="s">
        <v>153</v>
      </c>
      <c r="H2408" s="3" t="s">
        <v>2</v>
      </c>
      <c r="I2408" s="2" t="s">
        <v>594</v>
      </c>
      <c r="J2408" s="3" t="s">
        <v>178</v>
      </c>
      <c r="K2408" s="3" t="s">
        <v>178</v>
      </c>
      <c r="L2408" s="15">
        <v>1122.19</v>
      </c>
      <c r="M2408" s="15">
        <v>1499.5262090000001</v>
      </c>
    </row>
    <row r="2409" spans="1:13" x14ac:dyDescent="0.2">
      <c r="A2409" s="3" t="s">
        <v>676</v>
      </c>
      <c r="B2409" s="3" t="s">
        <v>676</v>
      </c>
      <c r="C2409" s="2" t="s">
        <v>273</v>
      </c>
      <c r="D2409" s="3" t="s">
        <v>10</v>
      </c>
      <c r="E2409" s="3">
        <v>2020</v>
      </c>
      <c r="F2409" s="3" t="s">
        <v>152</v>
      </c>
      <c r="G2409" s="3" t="s">
        <v>153</v>
      </c>
      <c r="H2409" s="3" t="s">
        <v>2</v>
      </c>
      <c r="I2409" s="2" t="s">
        <v>579</v>
      </c>
      <c r="J2409" s="3" t="s">
        <v>178</v>
      </c>
      <c r="K2409" s="3" t="s">
        <v>178</v>
      </c>
      <c r="L2409" s="15">
        <v>1725.83</v>
      </c>
      <c r="M2409" s="15">
        <v>2140.1998209999997</v>
      </c>
    </row>
    <row r="2410" spans="1:13" x14ac:dyDescent="0.2">
      <c r="A2410" s="3" t="s">
        <v>676</v>
      </c>
      <c r="B2410" s="3" t="s">
        <v>676</v>
      </c>
      <c r="C2410" s="2" t="s">
        <v>273</v>
      </c>
      <c r="D2410" s="3" t="s">
        <v>10</v>
      </c>
      <c r="E2410" s="3">
        <v>2020</v>
      </c>
      <c r="F2410" s="3" t="s">
        <v>152</v>
      </c>
      <c r="G2410" s="3" t="s">
        <v>153</v>
      </c>
      <c r="H2410" s="3" t="s">
        <v>2</v>
      </c>
      <c r="I2410" s="2" t="s">
        <v>548</v>
      </c>
      <c r="J2410" s="3" t="s">
        <v>178</v>
      </c>
      <c r="K2410" s="3" t="s">
        <v>178</v>
      </c>
      <c r="L2410" s="15">
        <v>1239.6000000000001</v>
      </c>
      <c r="M2410" s="15">
        <v>1607.296848</v>
      </c>
    </row>
    <row r="2411" spans="1:13" x14ac:dyDescent="0.2">
      <c r="A2411" s="3" t="s">
        <v>676</v>
      </c>
      <c r="B2411" s="3" t="s">
        <v>676</v>
      </c>
      <c r="C2411" s="2" t="s">
        <v>273</v>
      </c>
      <c r="D2411" s="3" t="s">
        <v>10</v>
      </c>
      <c r="E2411" s="3">
        <v>2020</v>
      </c>
      <c r="F2411" s="3" t="s">
        <v>152</v>
      </c>
      <c r="G2411" s="3" t="s">
        <v>153</v>
      </c>
      <c r="H2411" s="3" t="s">
        <v>2</v>
      </c>
      <c r="I2411" s="2" t="s">
        <v>591</v>
      </c>
      <c r="J2411" s="3" t="s">
        <v>178</v>
      </c>
      <c r="K2411" s="3" t="s">
        <v>178</v>
      </c>
      <c r="L2411" s="15">
        <v>1482.72</v>
      </c>
      <c r="M2411" s="15">
        <v>1846.7901120000001</v>
      </c>
    </row>
    <row r="2412" spans="1:13" x14ac:dyDescent="0.2">
      <c r="A2412" s="3" t="s">
        <v>676</v>
      </c>
      <c r="B2412" s="3" t="s">
        <v>676</v>
      </c>
      <c r="C2412" s="2" t="s">
        <v>273</v>
      </c>
      <c r="D2412" s="3" t="s">
        <v>10</v>
      </c>
      <c r="E2412" s="3">
        <v>2020</v>
      </c>
      <c r="F2412" s="3" t="s">
        <v>152</v>
      </c>
      <c r="G2412" s="3" t="s">
        <v>153</v>
      </c>
      <c r="H2412" s="3" t="s">
        <v>2</v>
      </c>
      <c r="I2412" s="2" t="s">
        <v>573</v>
      </c>
      <c r="J2412" s="3" t="s">
        <v>178</v>
      </c>
      <c r="K2412" s="3" t="s">
        <v>178</v>
      </c>
      <c r="L2412" s="15">
        <v>1482.72</v>
      </c>
      <c r="M2412" s="15">
        <v>1846.7901120000001</v>
      </c>
    </row>
    <row r="2413" spans="1:13" x14ac:dyDescent="0.2">
      <c r="A2413" s="3" t="s">
        <v>676</v>
      </c>
      <c r="B2413" s="3" t="s">
        <v>676</v>
      </c>
      <c r="C2413" s="2" t="s">
        <v>273</v>
      </c>
      <c r="D2413" s="3" t="s">
        <v>10</v>
      </c>
      <c r="E2413" s="3">
        <v>2020</v>
      </c>
      <c r="F2413" s="3" t="s">
        <v>152</v>
      </c>
      <c r="G2413" s="3" t="s">
        <v>153</v>
      </c>
      <c r="H2413" s="3" t="s">
        <v>2</v>
      </c>
      <c r="I2413" s="2" t="s">
        <v>535</v>
      </c>
      <c r="J2413" s="3" t="s">
        <v>396</v>
      </c>
      <c r="K2413" s="3" t="s">
        <v>396</v>
      </c>
      <c r="L2413" s="15">
        <v>1482.72</v>
      </c>
      <c r="M2413" s="15">
        <v>1846.7901120000001</v>
      </c>
    </row>
    <row r="2414" spans="1:13" x14ac:dyDescent="0.2">
      <c r="A2414" s="3" t="s">
        <v>676</v>
      </c>
      <c r="B2414" s="3" t="s">
        <v>676</v>
      </c>
      <c r="C2414" s="2" t="s">
        <v>273</v>
      </c>
      <c r="D2414" s="3" t="s">
        <v>10</v>
      </c>
      <c r="E2414" s="3">
        <v>2020</v>
      </c>
      <c r="F2414" s="3" t="s">
        <v>152</v>
      </c>
      <c r="G2414" s="3" t="s">
        <v>153</v>
      </c>
      <c r="H2414" s="3" t="s">
        <v>2</v>
      </c>
      <c r="I2414" s="2" t="s">
        <v>521</v>
      </c>
      <c r="J2414" s="3" t="s">
        <v>178</v>
      </c>
      <c r="K2414" s="3" t="s">
        <v>178</v>
      </c>
      <c r="L2414" s="15">
        <v>1239.6000000000001</v>
      </c>
      <c r="M2414" s="15">
        <v>1607.296848</v>
      </c>
    </row>
    <row r="2415" spans="1:13" x14ac:dyDescent="0.2">
      <c r="A2415" s="3" t="s">
        <v>676</v>
      </c>
      <c r="B2415" s="3" t="s">
        <v>676</v>
      </c>
      <c r="C2415" s="2" t="s">
        <v>273</v>
      </c>
      <c r="D2415" s="3" t="s">
        <v>10</v>
      </c>
      <c r="E2415" s="3">
        <v>2020</v>
      </c>
      <c r="F2415" s="3" t="s">
        <v>152</v>
      </c>
      <c r="G2415" s="3" t="s">
        <v>153</v>
      </c>
      <c r="H2415" s="3" t="s">
        <v>2</v>
      </c>
      <c r="I2415" s="2" t="s">
        <v>584</v>
      </c>
      <c r="J2415" s="3" t="s">
        <v>178</v>
      </c>
      <c r="K2415" s="3" t="s">
        <v>178</v>
      </c>
      <c r="L2415" s="15">
        <v>1122.19</v>
      </c>
      <c r="M2415" s="15">
        <v>1499.5262090000001</v>
      </c>
    </row>
    <row r="2416" spans="1:13" x14ac:dyDescent="0.2">
      <c r="A2416" s="3" t="s">
        <v>676</v>
      </c>
      <c r="B2416" s="3" t="s">
        <v>676</v>
      </c>
      <c r="C2416" s="2" t="s">
        <v>273</v>
      </c>
      <c r="D2416" s="3" t="s">
        <v>10</v>
      </c>
      <c r="E2416" s="3">
        <v>2020</v>
      </c>
      <c r="F2416" s="3" t="s">
        <v>152</v>
      </c>
      <c r="G2416" s="3" t="s">
        <v>153</v>
      </c>
      <c r="H2416" s="3" t="s">
        <v>2</v>
      </c>
      <c r="I2416" s="2" t="s">
        <v>573</v>
      </c>
      <c r="J2416" s="3" t="s">
        <v>178</v>
      </c>
      <c r="K2416" s="3" t="s">
        <v>178</v>
      </c>
      <c r="L2416" s="15">
        <v>1482.72</v>
      </c>
      <c r="M2416" s="15">
        <v>1846.7901120000001</v>
      </c>
    </row>
    <row r="2417" spans="1:13" x14ac:dyDescent="0.2">
      <c r="A2417" s="3" t="s">
        <v>676</v>
      </c>
      <c r="B2417" s="3" t="s">
        <v>676</v>
      </c>
      <c r="C2417" s="2" t="s">
        <v>273</v>
      </c>
      <c r="D2417" s="3" t="s">
        <v>10</v>
      </c>
      <c r="E2417" s="3">
        <v>2020</v>
      </c>
      <c r="F2417" s="3" t="s">
        <v>152</v>
      </c>
      <c r="G2417" s="3" t="s">
        <v>153</v>
      </c>
      <c r="H2417" s="3" t="s">
        <v>2</v>
      </c>
      <c r="I2417" s="2" t="s">
        <v>535</v>
      </c>
      <c r="J2417" s="3" t="s">
        <v>396</v>
      </c>
      <c r="K2417" s="3" t="s">
        <v>396</v>
      </c>
      <c r="L2417" s="15">
        <v>1482.72</v>
      </c>
      <c r="M2417" s="15">
        <v>1846.7901120000001</v>
      </c>
    </row>
    <row r="2418" spans="1:13" x14ac:dyDescent="0.2">
      <c r="A2418" s="3" t="s">
        <v>676</v>
      </c>
      <c r="B2418" s="3" t="s">
        <v>676</v>
      </c>
      <c r="C2418" s="2" t="s">
        <v>273</v>
      </c>
      <c r="D2418" s="3" t="s">
        <v>10</v>
      </c>
      <c r="E2418" s="3">
        <v>2020</v>
      </c>
      <c r="F2418" s="3" t="s">
        <v>152</v>
      </c>
      <c r="G2418" s="3" t="s">
        <v>153</v>
      </c>
      <c r="H2418" s="3" t="s">
        <v>2</v>
      </c>
      <c r="I2418" s="2" t="s">
        <v>521</v>
      </c>
      <c r="J2418" s="3" t="s">
        <v>178</v>
      </c>
      <c r="K2418" s="3" t="s">
        <v>178</v>
      </c>
      <c r="L2418" s="15">
        <v>1239.6000000000001</v>
      </c>
      <c r="M2418" s="15">
        <v>1607.296848</v>
      </c>
    </row>
    <row r="2419" spans="1:13" x14ac:dyDescent="0.2">
      <c r="A2419" s="3" t="s">
        <v>676</v>
      </c>
      <c r="B2419" s="3" t="s">
        <v>676</v>
      </c>
      <c r="C2419" s="2" t="s">
        <v>273</v>
      </c>
      <c r="D2419" s="3" t="s">
        <v>10</v>
      </c>
      <c r="E2419" s="3">
        <v>2020</v>
      </c>
      <c r="F2419" s="3" t="s">
        <v>152</v>
      </c>
      <c r="G2419" s="3" t="s">
        <v>153</v>
      </c>
      <c r="H2419" s="3" t="s">
        <v>2</v>
      </c>
      <c r="I2419" s="2" t="s">
        <v>584</v>
      </c>
      <c r="J2419" s="3" t="s">
        <v>178</v>
      </c>
      <c r="K2419" s="3" t="s">
        <v>178</v>
      </c>
      <c r="L2419" s="15">
        <v>1122.19</v>
      </c>
      <c r="M2419" s="15">
        <v>1499.5262090000001</v>
      </c>
    </row>
    <row r="2420" spans="1:13" x14ac:dyDescent="0.2">
      <c r="A2420" s="3" t="s">
        <v>676</v>
      </c>
      <c r="B2420" s="3" t="s">
        <v>676</v>
      </c>
      <c r="C2420" s="2" t="s">
        <v>273</v>
      </c>
      <c r="D2420" s="3" t="s">
        <v>37</v>
      </c>
      <c r="E2420" s="3">
        <v>2020</v>
      </c>
      <c r="F2420" s="3" t="s">
        <v>152</v>
      </c>
      <c r="G2420" s="3" t="s">
        <v>153</v>
      </c>
      <c r="H2420" s="3" t="s">
        <v>0</v>
      </c>
      <c r="I2420" s="2" t="s">
        <v>451</v>
      </c>
      <c r="J2420" s="59" t="s">
        <v>677</v>
      </c>
      <c r="K2420" s="59" t="s">
        <v>677</v>
      </c>
      <c r="L2420" s="15">
        <v>1478.8300000000002</v>
      </c>
      <c r="M2420" s="15">
        <v>2777.26</v>
      </c>
    </row>
    <row r="2421" spans="1:13" x14ac:dyDescent="0.2">
      <c r="A2421" s="3" t="s">
        <v>676</v>
      </c>
      <c r="B2421" s="3" t="s">
        <v>676</v>
      </c>
      <c r="C2421" s="2" t="s">
        <v>273</v>
      </c>
      <c r="D2421" s="59" t="s">
        <v>37</v>
      </c>
      <c r="E2421" s="3">
        <v>2020</v>
      </c>
      <c r="F2421" s="3" t="s">
        <v>152</v>
      </c>
      <c r="G2421" s="3" t="s">
        <v>153</v>
      </c>
      <c r="H2421" s="1" t="s">
        <v>0</v>
      </c>
      <c r="I2421" s="13" t="s">
        <v>641</v>
      </c>
      <c r="J2421" s="59" t="s">
        <v>677</v>
      </c>
      <c r="K2421" s="59" t="s">
        <v>677</v>
      </c>
      <c r="L2421" s="15">
        <v>1478.8300000000002</v>
      </c>
      <c r="M2421" s="15">
        <v>2777.26</v>
      </c>
    </row>
    <row r="2422" spans="1:13" x14ac:dyDescent="0.2">
      <c r="A2422" s="3" t="s">
        <v>676</v>
      </c>
      <c r="B2422" s="3" t="s">
        <v>676</v>
      </c>
      <c r="C2422" s="2" t="s">
        <v>273</v>
      </c>
      <c r="D2422" s="3" t="s">
        <v>37</v>
      </c>
      <c r="E2422" s="3">
        <v>2020</v>
      </c>
      <c r="F2422" s="3" t="s">
        <v>152</v>
      </c>
      <c r="G2422" s="3" t="s">
        <v>153</v>
      </c>
      <c r="H2422" s="1" t="s">
        <v>0</v>
      </c>
      <c r="I2422" s="10" t="s">
        <v>641</v>
      </c>
      <c r="J2422" s="59" t="s">
        <v>677</v>
      </c>
      <c r="K2422" s="59" t="s">
        <v>677</v>
      </c>
      <c r="L2422" s="15">
        <v>1478.8300000000002</v>
      </c>
      <c r="M2422" s="15">
        <v>2777.26</v>
      </c>
    </row>
    <row r="2423" spans="1:13" x14ac:dyDescent="0.2">
      <c r="A2423" s="3" t="s">
        <v>676</v>
      </c>
      <c r="B2423" s="3" t="s">
        <v>676</v>
      </c>
      <c r="C2423" s="2" t="s">
        <v>273</v>
      </c>
      <c r="D2423" s="3" t="s">
        <v>37</v>
      </c>
      <c r="E2423" s="3">
        <v>2020</v>
      </c>
      <c r="F2423" s="3" t="s">
        <v>152</v>
      </c>
      <c r="G2423" s="3" t="s">
        <v>153</v>
      </c>
      <c r="H2423" s="3" t="s">
        <v>7</v>
      </c>
      <c r="I2423" s="2" t="s">
        <v>150</v>
      </c>
      <c r="J2423" s="59" t="s">
        <v>677</v>
      </c>
      <c r="K2423" s="59" t="s">
        <v>677</v>
      </c>
      <c r="L2423" s="15">
        <v>1995.7900000000002</v>
      </c>
      <c r="M2423" s="15">
        <v>3191.65</v>
      </c>
    </row>
    <row r="2424" spans="1:13" x14ac:dyDescent="0.2">
      <c r="A2424" s="3" t="s">
        <v>676</v>
      </c>
      <c r="B2424" s="3" t="s">
        <v>676</v>
      </c>
      <c r="C2424" s="2" t="s">
        <v>273</v>
      </c>
      <c r="D2424" s="3" t="s">
        <v>37</v>
      </c>
      <c r="E2424" s="3">
        <v>2020</v>
      </c>
      <c r="F2424" s="3" t="s">
        <v>152</v>
      </c>
      <c r="G2424" s="3" t="s">
        <v>153</v>
      </c>
      <c r="H2424" s="3" t="s">
        <v>7</v>
      </c>
      <c r="I2424" s="2" t="s">
        <v>150</v>
      </c>
      <c r="J2424" s="59" t="s">
        <v>677</v>
      </c>
      <c r="K2424" s="59" t="s">
        <v>677</v>
      </c>
      <c r="L2424" s="15">
        <v>1995.7900000000002</v>
      </c>
      <c r="M2424" s="15">
        <v>3191.65</v>
      </c>
    </row>
    <row r="2425" spans="1:13" x14ac:dyDescent="0.2">
      <c r="A2425" s="3" t="s">
        <v>676</v>
      </c>
      <c r="B2425" s="3" t="s">
        <v>676</v>
      </c>
      <c r="C2425" s="2" t="s">
        <v>273</v>
      </c>
      <c r="D2425" s="3" t="s">
        <v>37</v>
      </c>
      <c r="E2425" s="3">
        <v>2020</v>
      </c>
      <c r="F2425" s="3" t="s">
        <v>152</v>
      </c>
      <c r="G2425" s="3" t="s">
        <v>153</v>
      </c>
      <c r="H2425" s="3" t="s">
        <v>7</v>
      </c>
      <c r="I2425" s="2" t="s">
        <v>150</v>
      </c>
      <c r="J2425" s="59" t="s">
        <v>677</v>
      </c>
      <c r="K2425" s="59" t="s">
        <v>677</v>
      </c>
      <c r="L2425" s="15">
        <v>1995.7900000000002</v>
      </c>
      <c r="M2425" s="15">
        <v>3191.65</v>
      </c>
    </row>
    <row r="2426" spans="1:13" x14ac:dyDescent="0.2">
      <c r="A2426" s="3" t="s">
        <v>676</v>
      </c>
      <c r="B2426" s="3" t="s">
        <v>676</v>
      </c>
      <c r="C2426" s="2" t="s">
        <v>273</v>
      </c>
      <c r="D2426" s="3" t="s">
        <v>37</v>
      </c>
      <c r="E2426" s="3">
        <v>2020</v>
      </c>
      <c r="F2426" s="3" t="s">
        <v>152</v>
      </c>
      <c r="G2426" s="3" t="s">
        <v>153</v>
      </c>
      <c r="H2426" s="3" t="s">
        <v>92</v>
      </c>
      <c r="I2426" s="2" t="s">
        <v>150</v>
      </c>
      <c r="J2426" s="59" t="s">
        <v>677</v>
      </c>
      <c r="K2426" s="59" t="s">
        <v>677</v>
      </c>
      <c r="L2426" s="15">
        <v>1995.7900000000002</v>
      </c>
      <c r="M2426" s="15">
        <v>3191.65</v>
      </c>
    </row>
    <row r="2427" spans="1:13" x14ac:dyDescent="0.2">
      <c r="A2427" s="3" t="s">
        <v>676</v>
      </c>
      <c r="B2427" s="3" t="s">
        <v>676</v>
      </c>
      <c r="C2427" s="2" t="s">
        <v>273</v>
      </c>
      <c r="D2427" s="3" t="s">
        <v>37</v>
      </c>
      <c r="E2427" s="3">
        <v>2020</v>
      </c>
      <c r="F2427" s="3" t="s">
        <v>152</v>
      </c>
      <c r="G2427" s="3" t="s">
        <v>153</v>
      </c>
      <c r="H2427" s="3" t="s">
        <v>7</v>
      </c>
      <c r="I2427" s="2" t="s">
        <v>150</v>
      </c>
      <c r="J2427" s="59" t="s">
        <v>677</v>
      </c>
      <c r="K2427" s="59" t="s">
        <v>677</v>
      </c>
      <c r="L2427" s="15">
        <v>1995.7900000000002</v>
      </c>
      <c r="M2427" s="15">
        <v>3191.65</v>
      </c>
    </row>
    <row r="2428" spans="1:13" x14ac:dyDescent="0.2">
      <c r="A2428" s="3" t="s">
        <v>676</v>
      </c>
      <c r="B2428" s="3" t="s">
        <v>676</v>
      </c>
      <c r="C2428" s="2" t="s">
        <v>273</v>
      </c>
      <c r="D2428" s="3" t="s">
        <v>37</v>
      </c>
      <c r="E2428" s="3">
        <v>2020</v>
      </c>
      <c r="F2428" s="3" t="s">
        <v>152</v>
      </c>
      <c r="G2428" s="3" t="s">
        <v>153</v>
      </c>
      <c r="H2428" s="3" t="s">
        <v>7</v>
      </c>
      <c r="I2428" s="2" t="s">
        <v>150</v>
      </c>
      <c r="J2428" s="59" t="s">
        <v>677</v>
      </c>
      <c r="K2428" s="59" t="s">
        <v>677</v>
      </c>
      <c r="L2428" s="15">
        <v>1995.7900000000002</v>
      </c>
      <c r="M2428" s="15">
        <v>3191.65</v>
      </c>
    </row>
    <row r="2429" spans="1:13" x14ac:dyDescent="0.2">
      <c r="A2429" s="3" t="s">
        <v>676</v>
      </c>
      <c r="B2429" s="3" t="s">
        <v>676</v>
      </c>
      <c r="C2429" s="2" t="s">
        <v>273</v>
      </c>
      <c r="D2429" s="3" t="s">
        <v>37</v>
      </c>
      <c r="E2429" s="3">
        <v>2020</v>
      </c>
      <c r="F2429" s="3" t="s">
        <v>152</v>
      </c>
      <c r="G2429" s="3" t="s">
        <v>153</v>
      </c>
      <c r="H2429" s="3" t="s">
        <v>0</v>
      </c>
      <c r="I2429" s="2" t="s">
        <v>150</v>
      </c>
      <c r="J2429" s="59" t="s">
        <v>677</v>
      </c>
      <c r="K2429" s="59" t="s">
        <v>677</v>
      </c>
      <c r="L2429" s="15">
        <v>1478.8300000000002</v>
      </c>
      <c r="M2429" s="15">
        <v>2777.26</v>
      </c>
    </row>
    <row r="2430" spans="1:13" x14ac:dyDescent="0.2">
      <c r="A2430" s="3" t="s">
        <v>676</v>
      </c>
      <c r="B2430" s="3" t="s">
        <v>676</v>
      </c>
      <c r="C2430" s="2" t="s">
        <v>273</v>
      </c>
      <c r="D2430" s="3" t="s">
        <v>37</v>
      </c>
      <c r="E2430" s="3">
        <v>2020</v>
      </c>
      <c r="F2430" s="3" t="s">
        <v>152</v>
      </c>
      <c r="G2430" s="3" t="s">
        <v>153</v>
      </c>
      <c r="H2430" s="3" t="s">
        <v>7</v>
      </c>
      <c r="I2430" s="2" t="s">
        <v>150</v>
      </c>
      <c r="J2430" s="59" t="s">
        <v>677</v>
      </c>
      <c r="K2430" s="59" t="s">
        <v>677</v>
      </c>
      <c r="L2430" s="15">
        <v>1995.7900000000002</v>
      </c>
      <c r="M2430" s="15">
        <v>3191.65</v>
      </c>
    </row>
    <row r="2431" spans="1:13" x14ac:dyDescent="0.2">
      <c r="A2431" s="3" t="s">
        <v>676</v>
      </c>
      <c r="B2431" s="3" t="s">
        <v>676</v>
      </c>
      <c r="C2431" s="2" t="s">
        <v>273</v>
      </c>
      <c r="D2431" s="3" t="s">
        <v>37</v>
      </c>
      <c r="E2431" s="3">
        <v>2020</v>
      </c>
      <c r="F2431" s="3" t="s">
        <v>152</v>
      </c>
      <c r="G2431" s="3" t="s">
        <v>153</v>
      </c>
      <c r="H2431" s="3" t="s">
        <v>7</v>
      </c>
      <c r="I2431" s="2" t="s">
        <v>150</v>
      </c>
      <c r="J2431" s="59" t="s">
        <v>677</v>
      </c>
      <c r="K2431" s="59" t="s">
        <v>677</v>
      </c>
      <c r="L2431" s="15">
        <v>1995.7900000000002</v>
      </c>
      <c r="M2431" s="15">
        <v>3191.65</v>
      </c>
    </row>
    <row r="2432" spans="1:13" x14ac:dyDescent="0.2">
      <c r="A2432" s="3" t="s">
        <v>676</v>
      </c>
      <c r="B2432" s="3" t="s">
        <v>676</v>
      </c>
      <c r="C2432" s="2" t="s">
        <v>273</v>
      </c>
      <c r="D2432" s="3" t="s">
        <v>37</v>
      </c>
      <c r="E2432" s="3">
        <v>2020</v>
      </c>
      <c r="F2432" s="3" t="s">
        <v>152</v>
      </c>
      <c r="G2432" s="3" t="s">
        <v>153</v>
      </c>
      <c r="H2432" s="3" t="s">
        <v>0</v>
      </c>
      <c r="I2432" s="2" t="s">
        <v>150</v>
      </c>
      <c r="J2432" s="59" t="s">
        <v>677</v>
      </c>
      <c r="K2432" s="59" t="s">
        <v>677</v>
      </c>
      <c r="L2432" s="15">
        <v>1478.8300000000002</v>
      </c>
      <c r="M2432" s="15">
        <v>2777.26</v>
      </c>
    </row>
    <row r="2433" spans="1:13" x14ac:dyDescent="0.2">
      <c r="A2433" s="3" t="s">
        <v>676</v>
      </c>
      <c r="B2433" s="3" t="s">
        <v>676</v>
      </c>
      <c r="C2433" s="2" t="s">
        <v>273</v>
      </c>
      <c r="D2433" s="3" t="s">
        <v>37</v>
      </c>
      <c r="E2433" s="3">
        <v>2020</v>
      </c>
      <c r="F2433" s="3" t="s">
        <v>152</v>
      </c>
      <c r="G2433" s="3" t="s">
        <v>153</v>
      </c>
      <c r="H2433" s="3" t="s">
        <v>46</v>
      </c>
      <c r="I2433" s="2" t="s">
        <v>150</v>
      </c>
      <c r="J2433" s="59" t="s">
        <v>677</v>
      </c>
      <c r="K2433" s="59" t="s">
        <v>677</v>
      </c>
      <c r="L2433" s="15">
        <v>1236.43</v>
      </c>
      <c r="M2433" s="15">
        <v>2582.9500000000003</v>
      </c>
    </row>
    <row r="2434" spans="1:13" x14ac:dyDescent="0.2">
      <c r="A2434" s="3" t="s">
        <v>676</v>
      </c>
      <c r="B2434" s="3" t="s">
        <v>676</v>
      </c>
      <c r="C2434" s="2" t="s">
        <v>273</v>
      </c>
      <c r="D2434" s="3" t="s">
        <v>37</v>
      </c>
      <c r="E2434" s="3">
        <v>2020</v>
      </c>
      <c r="F2434" s="3" t="s">
        <v>152</v>
      </c>
      <c r="G2434" s="3" t="s">
        <v>153</v>
      </c>
      <c r="H2434" s="1" t="s">
        <v>0</v>
      </c>
      <c r="I2434" s="6" t="s">
        <v>641</v>
      </c>
      <c r="J2434" s="59" t="s">
        <v>677</v>
      </c>
      <c r="K2434" s="59" t="s">
        <v>677</v>
      </c>
      <c r="L2434" s="15">
        <v>1478.8300000000002</v>
      </c>
      <c r="M2434" s="15">
        <v>2777.26</v>
      </c>
    </row>
    <row r="2435" spans="1:13" x14ac:dyDescent="0.2">
      <c r="A2435" s="3" t="s">
        <v>676</v>
      </c>
      <c r="B2435" s="3" t="s">
        <v>676</v>
      </c>
      <c r="C2435" s="2" t="s">
        <v>273</v>
      </c>
      <c r="D2435" s="3" t="s">
        <v>37</v>
      </c>
      <c r="E2435" s="3">
        <v>2020</v>
      </c>
      <c r="F2435" s="3" t="s">
        <v>152</v>
      </c>
      <c r="G2435" s="3" t="s">
        <v>153</v>
      </c>
      <c r="H2435" s="3" t="s">
        <v>0</v>
      </c>
      <c r="I2435" s="2" t="s">
        <v>150</v>
      </c>
      <c r="J2435" s="59" t="s">
        <v>677</v>
      </c>
      <c r="K2435" s="59" t="s">
        <v>677</v>
      </c>
      <c r="L2435" s="15">
        <v>1478.8300000000002</v>
      </c>
      <c r="M2435" s="15">
        <v>2777.26</v>
      </c>
    </row>
    <row r="2436" spans="1:13" x14ac:dyDescent="0.2">
      <c r="A2436" s="3" t="s">
        <v>676</v>
      </c>
      <c r="B2436" s="3" t="s">
        <v>676</v>
      </c>
      <c r="C2436" s="2" t="s">
        <v>273</v>
      </c>
      <c r="D2436" s="3" t="s">
        <v>37</v>
      </c>
      <c r="E2436" s="3">
        <v>2020</v>
      </c>
      <c r="F2436" s="3" t="s">
        <v>152</v>
      </c>
      <c r="G2436" s="3" t="s">
        <v>153</v>
      </c>
      <c r="H2436" s="3" t="s">
        <v>0</v>
      </c>
      <c r="I2436" s="2" t="s">
        <v>150</v>
      </c>
      <c r="J2436" s="59" t="s">
        <v>677</v>
      </c>
      <c r="K2436" s="59" t="s">
        <v>677</v>
      </c>
      <c r="L2436" s="15">
        <v>1995.7900000000002</v>
      </c>
      <c r="M2436" s="15">
        <v>2777.26</v>
      </c>
    </row>
    <row r="2437" spans="1:13" x14ac:dyDescent="0.2">
      <c r="A2437" s="3" t="s">
        <v>676</v>
      </c>
      <c r="B2437" s="3" t="s">
        <v>676</v>
      </c>
      <c r="C2437" s="2" t="s">
        <v>273</v>
      </c>
      <c r="D2437" s="3" t="s">
        <v>37</v>
      </c>
      <c r="E2437" s="3">
        <v>2020</v>
      </c>
      <c r="F2437" s="3" t="s">
        <v>152</v>
      </c>
      <c r="G2437" s="3" t="s">
        <v>153</v>
      </c>
      <c r="H2437" s="3" t="s">
        <v>46</v>
      </c>
      <c r="I2437" s="2" t="s">
        <v>150</v>
      </c>
      <c r="J2437" s="59" t="s">
        <v>677</v>
      </c>
      <c r="K2437" s="59" t="s">
        <v>677</v>
      </c>
      <c r="L2437" s="15">
        <v>1478.8300000000002</v>
      </c>
      <c r="M2437" s="15">
        <v>2777.26</v>
      </c>
    </row>
    <row r="2438" spans="1:13" x14ac:dyDescent="0.2">
      <c r="A2438" s="3" t="s">
        <v>676</v>
      </c>
      <c r="B2438" s="3" t="s">
        <v>676</v>
      </c>
      <c r="C2438" s="2" t="s">
        <v>273</v>
      </c>
      <c r="D2438" s="3" t="s">
        <v>37</v>
      </c>
      <c r="E2438" s="3">
        <v>2020</v>
      </c>
      <c r="F2438" s="3" t="s">
        <v>152</v>
      </c>
      <c r="G2438" s="3" t="s">
        <v>153</v>
      </c>
      <c r="H2438" s="3" t="s">
        <v>46</v>
      </c>
      <c r="I2438" s="2" t="s">
        <v>150</v>
      </c>
      <c r="J2438" s="59" t="s">
        <v>677</v>
      </c>
      <c r="K2438" s="59" t="s">
        <v>677</v>
      </c>
      <c r="L2438" s="15">
        <v>1236.43</v>
      </c>
      <c r="M2438" s="15">
        <v>2582.9500000000003</v>
      </c>
    </row>
    <row r="2439" spans="1:13" x14ac:dyDescent="0.2">
      <c r="A2439" s="3" t="s">
        <v>676</v>
      </c>
      <c r="B2439" s="3" t="s">
        <v>676</v>
      </c>
      <c r="C2439" s="2" t="s">
        <v>273</v>
      </c>
      <c r="D2439" s="3" t="s">
        <v>37</v>
      </c>
      <c r="E2439" s="3">
        <v>2020</v>
      </c>
      <c r="F2439" s="3" t="s">
        <v>152</v>
      </c>
      <c r="G2439" s="3" t="s">
        <v>153</v>
      </c>
      <c r="H2439" s="3" t="s">
        <v>82</v>
      </c>
      <c r="I2439" s="2" t="s">
        <v>150</v>
      </c>
      <c r="J2439" s="59" t="s">
        <v>677</v>
      </c>
      <c r="K2439" s="59" t="s">
        <v>677</v>
      </c>
      <c r="L2439" s="15">
        <v>2334.39</v>
      </c>
      <c r="M2439" s="15">
        <v>3191.65</v>
      </c>
    </row>
    <row r="2440" spans="1:13" x14ac:dyDescent="0.2">
      <c r="A2440" s="3" t="s">
        <v>676</v>
      </c>
      <c r="B2440" s="3" t="s">
        <v>676</v>
      </c>
      <c r="C2440" s="2" t="s">
        <v>273</v>
      </c>
      <c r="D2440" s="3" t="s">
        <v>37</v>
      </c>
      <c r="E2440" s="3">
        <v>2020</v>
      </c>
      <c r="F2440" s="3" t="s">
        <v>152</v>
      </c>
      <c r="G2440" s="3" t="s">
        <v>153</v>
      </c>
      <c r="H2440" s="3" t="s">
        <v>0</v>
      </c>
      <c r="I2440" s="2" t="s">
        <v>150</v>
      </c>
      <c r="J2440" s="59" t="s">
        <v>677</v>
      </c>
      <c r="K2440" s="59" t="s">
        <v>677</v>
      </c>
      <c r="L2440" s="15">
        <v>1995.7900000000002</v>
      </c>
      <c r="M2440" s="15">
        <v>3191.65</v>
      </c>
    </row>
    <row r="2441" spans="1:13" x14ac:dyDescent="0.2">
      <c r="A2441" s="3" t="s">
        <v>676</v>
      </c>
      <c r="B2441" s="3" t="s">
        <v>676</v>
      </c>
      <c r="C2441" s="2" t="s">
        <v>273</v>
      </c>
      <c r="D2441" s="3" t="s">
        <v>37</v>
      </c>
      <c r="E2441" s="3">
        <v>2020</v>
      </c>
      <c r="F2441" s="3" t="s">
        <v>152</v>
      </c>
      <c r="G2441" s="3" t="s">
        <v>153</v>
      </c>
      <c r="H2441" s="3" t="s">
        <v>0</v>
      </c>
      <c r="I2441" s="2" t="s">
        <v>150</v>
      </c>
      <c r="J2441" s="59" t="s">
        <v>677</v>
      </c>
      <c r="K2441" s="59" t="s">
        <v>677</v>
      </c>
      <c r="L2441" s="15">
        <v>1478.8300000000002</v>
      </c>
      <c r="M2441" s="15">
        <v>2777.26</v>
      </c>
    </row>
    <row r="2442" spans="1:13" x14ac:dyDescent="0.2">
      <c r="A2442" s="3" t="s">
        <v>676</v>
      </c>
      <c r="B2442" s="3" t="s">
        <v>676</v>
      </c>
      <c r="C2442" s="2" t="s">
        <v>273</v>
      </c>
      <c r="D2442" s="3" t="s">
        <v>37</v>
      </c>
      <c r="E2442" s="3">
        <v>2020</v>
      </c>
      <c r="F2442" s="3" t="s">
        <v>152</v>
      </c>
      <c r="G2442" s="3" t="s">
        <v>153</v>
      </c>
      <c r="H2442" s="3" t="s">
        <v>7</v>
      </c>
      <c r="I2442" s="2" t="s">
        <v>150</v>
      </c>
      <c r="J2442" s="59" t="s">
        <v>677</v>
      </c>
      <c r="K2442" s="59" t="s">
        <v>677</v>
      </c>
      <c r="L2442" s="15">
        <v>1995.7900000000002</v>
      </c>
      <c r="M2442" s="15">
        <v>3191.65</v>
      </c>
    </row>
    <row r="2443" spans="1:13" x14ac:dyDescent="0.2">
      <c r="A2443" s="3" t="s">
        <v>676</v>
      </c>
      <c r="B2443" s="3" t="s">
        <v>676</v>
      </c>
      <c r="C2443" s="2" t="s">
        <v>273</v>
      </c>
      <c r="D2443" s="3" t="s">
        <v>37</v>
      </c>
      <c r="E2443" s="3">
        <v>2020</v>
      </c>
      <c r="F2443" s="3" t="s">
        <v>152</v>
      </c>
      <c r="G2443" s="3" t="s">
        <v>153</v>
      </c>
      <c r="H2443" s="3" t="s">
        <v>0</v>
      </c>
      <c r="I2443" s="2" t="s">
        <v>150</v>
      </c>
      <c r="J2443" s="59" t="s">
        <v>677</v>
      </c>
      <c r="K2443" s="59" t="s">
        <v>677</v>
      </c>
      <c r="L2443" s="15">
        <v>1478.8300000000002</v>
      </c>
      <c r="M2443" s="15">
        <v>2777.26</v>
      </c>
    </row>
    <row r="2444" spans="1:13" x14ac:dyDescent="0.2">
      <c r="A2444" s="3" t="s">
        <v>676</v>
      </c>
      <c r="B2444" s="3" t="s">
        <v>676</v>
      </c>
      <c r="C2444" s="2" t="s">
        <v>192</v>
      </c>
      <c r="D2444" s="3" t="s">
        <v>11</v>
      </c>
      <c r="E2444" s="3">
        <v>2020</v>
      </c>
      <c r="F2444" s="3" t="s">
        <v>141</v>
      </c>
      <c r="G2444" s="3" t="s">
        <v>142</v>
      </c>
      <c r="H2444" s="3" t="s">
        <v>0</v>
      </c>
      <c r="I2444" s="2" t="s">
        <v>258</v>
      </c>
      <c r="J2444" s="59" t="s">
        <v>677</v>
      </c>
      <c r="K2444" s="59" t="s">
        <v>677</v>
      </c>
      <c r="L2444" s="15">
        <v>1599</v>
      </c>
      <c r="M2444" s="15">
        <v>2144.64</v>
      </c>
    </row>
    <row r="2445" spans="1:13" x14ac:dyDescent="0.2">
      <c r="A2445" s="3" t="s">
        <v>676</v>
      </c>
      <c r="B2445" s="3" t="s">
        <v>676</v>
      </c>
      <c r="C2445" s="2" t="s">
        <v>192</v>
      </c>
      <c r="D2445" s="3" t="s">
        <v>11</v>
      </c>
      <c r="E2445" s="3">
        <v>2020</v>
      </c>
      <c r="F2445" s="3" t="s">
        <v>141</v>
      </c>
      <c r="G2445" s="3" t="s">
        <v>142</v>
      </c>
      <c r="H2445" s="3" t="s">
        <v>0</v>
      </c>
      <c r="I2445" s="2" t="s">
        <v>258</v>
      </c>
      <c r="J2445" s="59" t="s">
        <v>677</v>
      </c>
      <c r="K2445" s="59" t="s">
        <v>677</v>
      </c>
      <c r="L2445" s="15">
        <v>1599</v>
      </c>
      <c r="M2445" s="15">
        <v>2144.64</v>
      </c>
    </row>
    <row r="2446" spans="1:13" x14ac:dyDescent="0.2">
      <c r="A2446" s="3" t="s">
        <v>676</v>
      </c>
      <c r="B2446" s="3" t="s">
        <v>676</v>
      </c>
      <c r="C2446" s="2" t="s">
        <v>192</v>
      </c>
      <c r="D2446" s="3" t="s">
        <v>11</v>
      </c>
      <c r="E2446" s="3">
        <v>2020</v>
      </c>
      <c r="F2446" s="3" t="s">
        <v>141</v>
      </c>
      <c r="G2446" s="3" t="s">
        <v>142</v>
      </c>
      <c r="H2446" s="3" t="s">
        <v>0</v>
      </c>
      <c r="I2446" s="2" t="s">
        <v>333</v>
      </c>
      <c r="J2446" s="59" t="s">
        <v>677</v>
      </c>
      <c r="K2446" s="59" t="s">
        <v>677</v>
      </c>
      <c r="L2446" s="15">
        <v>1599</v>
      </c>
      <c r="M2446" s="15">
        <v>2144.64</v>
      </c>
    </row>
    <row r="2447" spans="1:13" x14ac:dyDescent="0.2">
      <c r="A2447" s="3" t="s">
        <v>676</v>
      </c>
      <c r="B2447" s="3" t="s">
        <v>676</v>
      </c>
      <c r="C2447" s="2" t="s">
        <v>192</v>
      </c>
      <c r="D2447" s="3" t="s">
        <v>11</v>
      </c>
      <c r="E2447" s="3">
        <v>2020</v>
      </c>
      <c r="F2447" s="3" t="s">
        <v>141</v>
      </c>
      <c r="G2447" s="3" t="s">
        <v>142</v>
      </c>
      <c r="H2447" s="3" t="s">
        <v>0</v>
      </c>
      <c r="I2447" s="2" t="s">
        <v>256</v>
      </c>
      <c r="J2447" s="59" t="s">
        <v>677</v>
      </c>
      <c r="K2447" s="59" t="s">
        <v>677</v>
      </c>
      <c r="L2447" s="15">
        <v>1599</v>
      </c>
      <c r="M2447" s="15">
        <v>2144.64</v>
      </c>
    </row>
    <row r="2448" spans="1:13" x14ac:dyDescent="0.2">
      <c r="A2448" s="3" t="s">
        <v>676</v>
      </c>
      <c r="B2448" s="3" t="s">
        <v>676</v>
      </c>
      <c r="C2448" s="2" t="s">
        <v>192</v>
      </c>
      <c r="D2448" s="3" t="s">
        <v>11</v>
      </c>
      <c r="E2448" s="3">
        <v>2020</v>
      </c>
      <c r="F2448" s="3" t="s">
        <v>141</v>
      </c>
      <c r="G2448" s="3" t="s">
        <v>142</v>
      </c>
      <c r="H2448" s="3" t="s">
        <v>0</v>
      </c>
      <c r="I2448" s="2" t="s">
        <v>258</v>
      </c>
      <c r="J2448" s="59" t="s">
        <v>677</v>
      </c>
      <c r="K2448" s="59" t="s">
        <v>677</v>
      </c>
      <c r="L2448" s="15">
        <v>1599</v>
      </c>
      <c r="M2448" s="15">
        <v>2144.64</v>
      </c>
    </row>
    <row r="2449" spans="1:13" x14ac:dyDescent="0.2">
      <c r="A2449" s="3" t="s">
        <v>676</v>
      </c>
      <c r="B2449" s="3" t="s">
        <v>676</v>
      </c>
      <c r="C2449" s="2" t="s">
        <v>192</v>
      </c>
      <c r="D2449" s="3" t="s">
        <v>11</v>
      </c>
      <c r="E2449" s="3">
        <v>2020</v>
      </c>
      <c r="F2449" s="3" t="s">
        <v>141</v>
      </c>
      <c r="G2449" s="3" t="s">
        <v>142</v>
      </c>
      <c r="H2449" s="3" t="s">
        <v>49</v>
      </c>
      <c r="I2449" s="2" t="s">
        <v>333</v>
      </c>
      <c r="J2449" s="59" t="s">
        <v>677</v>
      </c>
      <c r="K2449" s="59" t="s">
        <v>677</v>
      </c>
      <c r="L2449" s="15">
        <v>1066</v>
      </c>
      <c r="M2449" s="15">
        <v>2847.3</v>
      </c>
    </row>
    <row r="2450" spans="1:13" x14ac:dyDescent="0.2">
      <c r="A2450" s="3" t="s">
        <v>676</v>
      </c>
      <c r="B2450" s="3" t="s">
        <v>676</v>
      </c>
      <c r="C2450" s="2" t="s">
        <v>192</v>
      </c>
      <c r="D2450" s="3" t="s">
        <v>11</v>
      </c>
      <c r="E2450" s="3">
        <v>2020</v>
      </c>
      <c r="F2450" s="3" t="s">
        <v>141</v>
      </c>
      <c r="G2450" s="3" t="s">
        <v>142</v>
      </c>
      <c r="H2450" s="3" t="s">
        <v>46</v>
      </c>
      <c r="I2450" s="2" t="s">
        <v>256</v>
      </c>
      <c r="J2450" s="59" t="s">
        <v>677</v>
      </c>
      <c r="K2450" s="59" t="s">
        <v>677</v>
      </c>
      <c r="L2450" s="15">
        <v>1599</v>
      </c>
      <c r="M2450" s="15">
        <v>3028.16</v>
      </c>
    </row>
    <row r="2451" spans="1:13" x14ac:dyDescent="0.2">
      <c r="A2451" s="3" t="s">
        <v>676</v>
      </c>
      <c r="B2451" s="3" t="s">
        <v>676</v>
      </c>
      <c r="C2451" s="2" t="s">
        <v>192</v>
      </c>
      <c r="D2451" s="3" t="s">
        <v>11</v>
      </c>
      <c r="E2451" s="3">
        <v>2020</v>
      </c>
      <c r="F2451" s="3" t="s">
        <v>141</v>
      </c>
      <c r="G2451" s="3" t="s">
        <v>142</v>
      </c>
      <c r="H2451" s="3" t="s">
        <v>7</v>
      </c>
      <c r="I2451" s="2" t="s">
        <v>256</v>
      </c>
      <c r="J2451" s="59" t="s">
        <v>677</v>
      </c>
      <c r="K2451" s="59" t="s">
        <v>677</v>
      </c>
      <c r="L2451" s="15">
        <v>1066</v>
      </c>
      <c r="M2451" s="15">
        <v>2847.3</v>
      </c>
    </row>
    <row r="2452" spans="1:13" x14ac:dyDescent="0.2">
      <c r="A2452" s="3" t="s">
        <v>676</v>
      </c>
      <c r="B2452" s="3" t="s">
        <v>676</v>
      </c>
      <c r="C2452" s="2" t="s">
        <v>192</v>
      </c>
      <c r="D2452" s="3" t="s">
        <v>11</v>
      </c>
      <c r="E2452" s="3">
        <v>2020</v>
      </c>
      <c r="F2452" s="3" t="s">
        <v>141</v>
      </c>
      <c r="G2452" s="3" t="s">
        <v>142</v>
      </c>
      <c r="H2452" s="3" t="s">
        <v>7</v>
      </c>
      <c r="I2452" s="2" t="s">
        <v>258</v>
      </c>
      <c r="J2452" s="59" t="s">
        <v>677</v>
      </c>
      <c r="K2452" s="59" t="s">
        <v>677</v>
      </c>
      <c r="L2452" s="15">
        <v>1066</v>
      </c>
      <c r="M2452" s="15">
        <v>2847.3</v>
      </c>
    </row>
    <row r="2453" spans="1:13" x14ac:dyDescent="0.2">
      <c r="A2453" s="3" t="s">
        <v>676</v>
      </c>
      <c r="B2453" s="3" t="s">
        <v>676</v>
      </c>
      <c r="C2453" s="2" t="s">
        <v>192</v>
      </c>
      <c r="D2453" s="3" t="s">
        <v>11</v>
      </c>
      <c r="E2453" s="3">
        <v>2020</v>
      </c>
      <c r="F2453" s="3" t="s">
        <v>141</v>
      </c>
      <c r="G2453" s="3" t="s">
        <v>142</v>
      </c>
      <c r="H2453" s="3" t="s">
        <v>7</v>
      </c>
      <c r="I2453" s="2" t="s">
        <v>258</v>
      </c>
      <c r="J2453" s="59" t="s">
        <v>677</v>
      </c>
      <c r="K2453" s="59" t="s">
        <v>677</v>
      </c>
      <c r="L2453" s="15">
        <v>1066</v>
      </c>
      <c r="M2453" s="15">
        <v>2847.3</v>
      </c>
    </row>
    <row r="2454" spans="1:13" x14ac:dyDescent="0.2">
      <c r="A2454" s="3" t="s">
        <v>676</v>
      </c>
      <c r="B2454" s="3" t="s">
        <v>676</v>
      </c>
      <c r="C2454" s="2" t="s">
        <v>216</v>
      </c>
      <c r="D2454" s="3" t="s">
        <v>11</v>
      </c>
      <c r="E2454" s="3">
        <v>2020</v>
      </c>
      <c r="F2454" s="3" t="s">
        <v>141</v>
      </c>
      <c r="G2454" s="3" t="s">
        <v>142</v>
      </c>
      <c r="H2454" s="3" t="s">
        <v>0</v>
      </c>
      <c r="I2454" s="2" t="s">
        <v>256</v>
      </c>
      <c r="J2454" s="59" t="s">
        <v>677</v>
      </c>
      <c r="K2454" s="59" t="s">
        <v>677</v>
      </c>
      <c r="L2454" s="15">
        <v>1599</v>
      </c>
      <c r="M2454" s="15">
        <v>2144.64</v>
      </c>
    </row>
    <row r="2455" spans="1:13" x14ac:dyDescent="0.2">
      <c r="A2455" s="3" t="s">
        <v>676</v>
      </c>
      <c r="B2455" s="3" t="s">
        <v>676</v>
      </c>
      <c r="C2455" s="2" t="s">
        <v>216</v>
      </c>
      <c r="D2455" s="3" t="s">
        <v>11</v>
      </c>
      <c r="E2455" s="3">
        <v>2020</v>
      </c>
      <c r="F2455" s="3" t="s">
        <v>141</v>
      </c>
      <c r="G2455" s="3" t="s">
        <v>142</v>
      </c>
      <c r="H2455" s="3" t="s">
        <v>0</v>
      </c>
      <c r="I2455" s="2" t="s">
        <v>256</v>
      </c>
      <c r="J2455" s="59" t="s">
        <v>677</v>
      </c>
      <c r="K2455" s="59" t="s">
        <v>677</v>
      </c>
      <c r="L2455" s="15">
        <v>1599</v>
      </c>
      <c r="M2455" s="15">
        <v>2144.64</v>
      </c>
    </row>
    <row r="2456" spans="1:13" x14ac:dyDescent="0.2">
      <c r="A2456" s="3" t="s">
        <v>676</v>
      </c>
      <c r="B2456" s="3" t="s">
        <v>676</v>
      </c>
      <c r="C2456" s="6" t="s">
        <v>212</v>
      </c>
      <c r="D2456" s="3" t="s">
        <v>11</v>
      </c>
      <c r="E2456" s="3">
        <v>2020</v>
      </c>
      <c r="F2456" s="3" t="s">
        <v>141</v>
      </c>
      <c r="G2456" s="3" t="s">
        <v>142</v>
      </c>
      <c r="H2456" s="3" t="s">
        <v>0</v>
      </c>
      <c r="I2456" s="2" t="s">
        <v>258</v>
      </c>
      <c r="J2456" s="59" t="s">
        <v>677</v>
      </c>
      <c r="K2456" s="59" t="s">
        <v>677</v>
      </c>
      <c r="L2456" s="15">
        <v>1599</v>
      </c>
      <c r="M2456" s="15">
        <v>2144.64</v>
      </c>
    </row>
    <row r="2457" spans="1:13" x14ac:dyDescent="0.2">
      <c r="A2457" s="3" t="s">
        <v>676</v>
      </c>
      <c r="B2457" s="3" t="s">
        <v>676</v>
      </c>
      <c r="C2457" s="6" t="s">
        <v>212</v>
      </c>
      <c r="D2457" s="3" t="s">
        <v>11</v>
      </c>
      <c r="E2457" s="3">
        <v>2020</v>
      </c>
      <c r="F2457" s="3" t="s">
        <v>141</v>
      </c>
      <c r="G2457" s="3" t="s">
        <v>142</v>
      </c>
      <c r="H2457" s="3" t="s">
        <v>46</v>
      </c>
      <c r="I2457" s="2" t="s">
        <v>256</v>
      </c>
      <c r="J2457" s="59" t="s">
        <v>677</v>
      </c>
      <c r="K2457" s="59" t="s">
        <v>677</v>
      </c>
      <c r="L2457" s="15">
        <v>1599</v>
      </c>
      <c r="M2457" s="15">
        <v>3028.16</v>
      </c>
    </row>
    <row r="2458" spans="1:13" x14ac:dyDescent="0.2">
      <c r="A2458" s="3" t="s">
        <v>676</v>
      </c>
      <c r="B2458" s="3" t="s">
        <v>676</v>
      </c>
      <c r="C2458" s="6" t="s">
        <v>212</v>
      </c>
      <c r="D2458" s="3" t="s">
        <v>11</v>
      </c>
      <c r="E2458" s="3">
        <v>2020</v>
      </c>
      <c r="F2458" s="3" t="s">
        <v>141</v>
      </c>
      <c r="G2458" s="3" t="s">
        <v>142</v>
      </c>
      <c r="H2458" s="3" t="s">
        <v>46</v>
      </c>
      <c r="I2458" s="2" t="s">
        <v>256</v>
      </c>
      <c r="J2458" s="59" t="s">
        <v>677</v>
      </c>
      <c r="K2458" s="59" t="s">
        <v>677</v>
      </c>
      <c r="L2458" s="15">
        <v>1599</v>
      </c>
      <c r="M2458" s="15">
        <v>3028.16</v>
      </c>
    </row>
    <row r="2459" spans="1:13" x14ac:dyDescent="0.2">
      <c r="A2459" s="3" t="s">
        <v>676</v>
      </c>
      <c r="B2459" s="3" t="s">
        <v>676</v>
      </c>
      <c r="C2459" s="6" t="s">
        <v>212</v>
      </c>
      <c r="D2459" s="3" t="s">
        <v>11</v>
      </c>
      <c r="E2459" s="3">
        <v>2020</v>
      </c>
      <c r="F2459" s="3" t="s">
        <v>141</v>
      </c>
      <c r="G2459" s="3" t="s">
        <v>142</v>
      </c>
      <c r="H2459" s="3" t="s">
        <v>46</v>
      </c>
      <c r="I2459" s="2" t="s">
        <v>258</v>
      </c>
      <c r="J2459" s="59" t="s">
        <v>677</v>
      </c>
      <c r="K2459" s="59" t="s">
        <v>677</v>
      </c>
      <c r="L2459" s="15">
        <v>1599</v>
      </c>
      <c r="M2459" s="15">
        <v>3028.16</v>
      </c>
    </row>
    <row r="2460" spans="1:13" x14ac:dyDescent="0.2">
      <c r="A2460" s="3" t="s">
        <v>676</v>
      </c>
      <c r="B2460" s="3" t="s">
        <v>676</v>
      </c>
      <c r="C2460" s="6" t="s">
        <v>212</v>
      </c>
      <c r="D2460" s="3" t="s">
        <v>11</v>
      </c>
      <c r="E2460" s="3">
        <v>2020</v>
      </c>
      <c r="F2460" s="3" t="s">
        <v>141</v>
      </c>
      <c r="G2460" s="3" t="s">
        <v>142</v>
      </c>
      <c r="H2460" s="3" t="s">
        <v>7</v>
      </c>
      <c r="I2460" s="2" t="s">
        <v>256</v>
      </c>
      <c r="J2460" s="59" t="s">
        <v>677</v>
      </c>
      <c r="K2460" s="59" t="s">
        <v>677</v>
      </c>
      <c r="L2460" s="15">
        <v>1066</v>
      </c>
      <c r="M2460" s="15">
        <v>2847.3</v>
      </c>
    </row>
    <row r="2461" spans="1:13" x14ac:dyDescent="0.2">
      <c r="A2461" s="3" t="s">
        <v>676</v>
      </c>
      <c r="B2461" s="3" t="s">
        <v>676</v>
      </c>
      <c r="C2461" s="6" t="s">
        <v>212</v>
      </c>
      <c r="D2461" s="3" t="s">
        <v>11</v>
      </c>
      <c r="E2461" s="3">
        <v>2020</v>
      </c>
      <c r="F2461" s="3" t="s">
        <v>141</v>
      </c>
      <c r="G2461" s="3" t="s">
        <v>142</v>
      </c>
      <c r="H2461" s="3" t="s">
        <v>0</v>
      </c>
      <c r="I2461" s="2" t="s">
        <v>258</v>
      </c>
      <c r="J2461" s="59" t="s">
        <v>677</v>
      </c>
      <c r="K2461" s="59" t="s">
        <v>677</v>
      </c>
      <c r="L2461" s="15">
        <v>1599</v>
      </c>
      <c r="M2461" s="15">
        <v>2144.64</v>
      </c>
    </row>
    <row r="2462" spans="1:13" x14ac:dyDescent="0.2">
      <c r="A2462" s="3" t="s">
        <v>676</v>
      </c>
      <c r="B2462" s="3" t="s">
        <v>676</v>
      </c>
      <c r="C2462" s="6" t="s">
        <v>212</v>
      </c>
      <c r="D2462" s="3" t="s">
        <v>11</v>
      </c>
      <c r="E2462" s="3">
        <v>2020</v>
      </c>
      <c r="F2462" s="3" t="s">
        <v>141</v>
      </c>
      <c r="G2462" s="3" t="s">
        <v>142</v>
      </c>
      <c r="H2462" s="3" t="s">
        <v>46</v>
      </c>
      <c r="I2462" s="2" t="s">
        <v>256</v>
      </c>
      <c r="J2462" s="59" t="s">
        <v>677</v>
      </c>
      <c r="K2462" s="59" t="s">
        <v>677</v>
      </c>
      <c r="L2462" s="15">
        <v>1599</v>
      </c>
      <c r="M2462" s="15">
        <v>3028.16</v>
      </c>
    </row>
    <row r="2463" spans="1:13" x14ac:dyDescent="0.2">
      <c r="A2463" s="3" t="s">
        <v>676</v>
      </c>
      <c r="B2463" s="3" t="s">
        <v>676</v>
      </c>
      <c r="C2463" s="6" t="s">
        <v>212</v>
      </c>
      <c r="D2463" s="3" t="s">
        <v>11</v>
      </c>
      <c r="E2463" s="3">
        <v>2020</v>
      </c>
      <c r="F2463" s="3" t="s">
        <v>141</v>
      </c>
      <c r="G2463" s="3" t="s">
        <v>142</v>
      </c>
      <c r="H2463" s="3" t="s">
        <v>0</v>
      </c>
      <c r="I2463" s="2" t="s">
        <v>258</v>
      </c>
      <c r="J2463" s="59" t="s">
        <v>677</v>
      </c>
      <c r="K2463" s="59" t="s">
        <v>677</v>
      </c>
      <c r="L2463" s="15">
        <v>1599</v>
      </c>
      <c r="M2463" s="15">
        <v>2144.64</v>
      </c>
    </row>
    <row r="2464" spans="1:13" x14ac:dyDescent="0.2">
      <c r="A2464" s="3" t="s">
        <v>676</v>
      </c>
      <c r="B2464" s="3" t="s">
        <v>676</v>
      </c>
      <c r="C2464" s="6" t="s">
        <v>212</v>
      </c>
      <c r="D2464" s="3" t="s">
        <v>11</v>
      </c>
      <c r="E2464" s="3">
        <v>2020</v>
      </c>
      <c r="F2464" s="3" t="s">
        <v>141</v>
      </c>
      <c r="G2464" s="3" t="s">
        <v>142</v>
      </c>
      <c r="H2464" s="3" t="s">
        <v>49</v>
      </c>
      <c r="I2464" s="2" t="s">
        <v>258</v>
      </c>
      <c r="J2464" s="59" t="s">
        <v>677</v>
      </c>
      <c r="K2464" s="59" t="s">
        <v>677</v>
      </c>
      <c r="L2464" s="15">
        <v>1066</v>
      </c>
      <c r="M2464" s="15">
        <v>2847.3</v>
      </c>
    </row>
    <row r="2465" spans="1:13" x14ac:dyDescent="0.2">
      <c r="A2465" s="3" t="s">
        <v>676</v>
      </c>
      <c r="B2465" s="3" t="s">
        <v>676</v>
      </c>
      <c r="C2465" s="6" t="s">
        <v>212</v>
      </c>
      <c r="D2465" s="3" t="s">
        <v>11</v>
      </c>
      <c r="E2465" s="3">
        <v>2020</v>
      </c>
      <c r="F2465" s="3" t="s">
        <v>141</v>
      </c>
      <c r="G2465" s="3" t="s">
        <v>142</v>
      </c>
      <c r="H2465" s="3" t="s">
        <v>46</v>
      </c>
      <c r="I2465" s="2" t="s">
        <v>259</v>
      </c>
      <c r="J2465" s="59" t="s">
        <v>677</v>
      </c>
      <c r="K2465" s="59" t="s">
        <v>677</v>
      </c>
      <c r="L2465" s="15">
        <v>1599</v>
      </c>
      <c r="M2465" s="15">
        <v>3028.16</v>
      </c>
    </row>
    <row r="2466" spans="1:13" x14ac:dyDescent="0.2">
      <c r="A2466" s="3" t="s">
        <v>676</v>
      </c>
      <c r="B2466" s="3" t="s">
        <v>676</v>
      </c>
      <c r="C2466" s="6" t="s">
        <v>212</v>
      </c>
      <c r="D2466" s="3" t="s">
        <v>59</v>
      </c>
      <c r="E2466" s="9">
        <v>2020</v>
      </c>
      <c r="F2466" s="9" t="s">
        <v>141</v>
      </c>
      <c r="G2466" s="9" t="s">
        <v>142</v>
      </c>
      <c r="H2466" s="1" t="s">
        <v>25</v>
      </c>
      <c r="I2466" s="2" t="s">
        <v>143</v>
      </c>
      <c r="J2466" s="59" t="s">
        <v>677</v>
      </c>
      <c r="K2466" s="59" t="s">
        <v>677</v>
      </c>
      <c r="L2466" s="15">
        <v>1479.64</v>
      </c>
      <c r="M2466" s="15">
        <v>4160.2700000000004</v>
      </c>
    </row>
    <row r="2467" spans="1:13" x14ac:dyDescent="0.2">
      <c r="A2467" s="3" t="s">
        <v>676</v>
      </c>
      <c r="B2467" s="3" t="s">
        <v>676</v>
      </c>
      <c r="C2467" s="6" t="s">
        <v>212</v>
      </c>
      <c r="D2467" s="3" t="s">
        <v>59</v>
      </c>
      <c r="E2467" s="9">
        <v>2020</v>
      </c>
      <c r="F2467" s="9" t="s">
        <v>141</v>
      </c>
      <c r="G2467" s="9" t="s">
        <v>142</v>
      </c>
      <c r="H2467" s="1" t="s">
        <v>41</v>
      </c>
      <c r="I2467" s="2" t="s">
        <v>143</v>
      </c>
      <c r="J2467" s="59" t="s">
        <v>677</v>
      </c>
      <c r="K2467" s="59" t="s">
        <v>677</v>
      </c>
      <c r="L2467" s="15">
        <v>2581.48</v>
      </c>
      <c r="M2467" s="15">
        <v>6499.83</v>
      </c>
    </row>
    <row r="2468" spans="1:13" x14ac:dyDescent="0.2">
      <c r="A2468" s="3" t="s">
        <v>676</v>
      </c>
      <c r="B2468" s="3" t="s">
        <v>676</v>
      </c>
      <c r="C2468" s="6" t="s">
        <v>212</v>
      </c>
      <c r="D2468" s="3" t="s">
        <v>59</v>
      </c>
      <c r="E2468" s="9">
        <v>2020</v>
      </c>
      <c r="F2468" s="9" t="s">
        <v>141</v>
      </c>
      <c r="G2468" s="9" t="s">
        <v>142</v>
      </c>
      <c r="H2468" s="1" t="s">
        <v>52</v>
      </c>
      <c r="I2468" s="2" t="s">
        <v>143</v>
      </c>
      <c r="J2468" s="59" t="s">
        <v>677</v>
      </c>
      <c r="K2468" s="59" t="s">
        <v>677</v>
      </c>
      <c r="L2468" s="15">
        <v>1479.64</v>
      </c>
      <c r="M2468" s="15">
        <v>4160.2700000000004</v>
      </c>
    </row>
    <row r="2469" spans="1:13" x14ac:dyDescent="0.2">
      <c r="A2469" s="3" t="s">
        <v>676</v>
      </c>
      <c r="B2469" s="3" t="s">
        <v>676</v>
      </c>
      <c r="C2469" s="6" t="s">
        <v>212</v>
      </c>
      <c r="D2469" s="3" t="s">
        <v>59</v>
      </c>
      <c r="E2469" s="3">
        <v>2020</v>
      </c>
      <c r="F2469" s="3" t="s">
        <v>141</v>
      </c>
      <c r="G2469" s="3" t="s">
        <v>142</v>
      </c>
      <c r="H2469" s="1" t="s">
        <v>25</v>
      </c>
      <c r="I2469" s="2" t="s">
        <v>143</v>
      </c>
      <c r="J2469" s="59" t="s">
        <v>677</v>
      </c>
      <c r="K2469" s="59" t="s">
        <v>677</v>
      </c>
      <c r="L2469" s="15">
        <v>1479.64</v>
      </c>
      <c r="M2469" s="15">
        <v>4160.2700000000004</v>
      </c>
    </row>
    <row r="2470" spans="1:13" x14ac:dyDescent="0.2">
      <c r="A2470" s="3" t="s">
        <v>676</v>
      </c>
      <c r="B2470" s="3" t="s">
        <v>676</v>
      </c>
      <c r="C2470" s="6" t="s">
        <v>212</v>
      </c>
      <c r="D2470" s="3" t="s">
        <v>59</v>
      </c>
      <c r="E2470" s="3">
        <v>2020</v>
      </c>
      <c r="F2470" s="3" t="s">
        <v>141</v>
      </c>
      <c r="G2470" s="3" t="s">
        <v>142</v>
      </c>
      <c r="H2470" s="1" t="s">
        <v>0</v>
      </c>
      <c r="I2470" s="2" t="s">
        <v>143</v>
      </c>
      <c r="J2470" s="59" t="s">
        <v>677</v>
      </c>
      <c r="K2470" s="59" t="s">
        <v>677</v>
      </c>
      <c r="L2470" s="15">
        <v>1479.64</v>
      </c>
      <c r="M2470" s="15">
        <v>4160.2700000000004</v>
      </c>
    </row>
    <row r="2471" spans="1:13" x14ac:dyDescent="0.2">
      <c r="A2471" s="3" t="s">
        <v>676</v>
      </c>
      <c r="B2471" s="3" t="s">
        <v>676</v>
      </c>
      <c r="C2471" s="6" t="s">
        <v>212</v>
      </c>
      <c r="D2471" s="3" t="s">
        <v>59</v>
      </c>
      <c r="E2471" s="3">
        <v>2020</v>
      </c>
      <c r="F2471" s="3" t="s">
        <v>141</v>
      </c>
      <c r="G2471" s="3" t="s">
        <v>142</v>
      </c>
      <c r="H2471" s="1" t="s">
        <v>41</v>
      </c>
      <c r="I2471" s="2" t="s">
        <v>143</v>
      </c>
      <c r="J2471" s="59" t="s">
        <v>677</v>
      </c>
      <c r="K2471" s="59" t="s">
        <v>677</v>
      </c>
      <c r="L2471" s="15">
        <v>2581.48</v>
      </c>
      <c r="M2471" s="15">
        <v>6499.83</v>
      </c>
    </row>
    <row r="2472" spans="1:13" x14ac:dyDescent="0.2">
      <c r="A2472" s="3" t="s">
        <v>676</v>
      </c>
      <c r="B2472" s="3" t="s">
        <v>676</v>
      </c>
      <c r="C2472" s="6" t="s">
        <v>212</v>
      </c>
      <c r="D2472" s="3" t="s">
        <v>59</v>
      </c>
      <c r="E2472" s="3">
        <v>2020</v>
      </c>
      <c r="F2472" s="3" t="s">
        <v>141</v>
      </c>
      <c r="G2472" s="3" t="s">
        <v>142</v>
      </c>
      <c r="H2472" s="1" t="s">
        <v>31</v>
      </c>
      <c r="I2472" s="2" t="s">
        <v>143</v>
      </c>
      <c r="J2472" s="59" t="s">
        <v>677</v>
      </c>
      <c r="K2472" s="59" t="s">
        <v>677</v>
      </c>
      <c r="L2472" s="15">
        <v>2070.1999999999998</v>
      </c>
      <c r="M2472" s="15">
        <v>6241.96</v>
      </c>
    </row>
    <row r="2473" spans="1:13" x14ac:dyDescent="0.2">
      <c r="A2473" s="3" t="s">
        <v>676</v>
      </c>
      <c r="B2473" s="3" t="s">
        <v>676</v>
      </c>
      <c r="C2473" s="6" t="s">
        <v>212</v>
      </c>
      <c r="D2473" s="3" t="s">
        <v>59</v>
      </c>
      <c r="E2473" s="3">
        <v>2020</v>
      </c>
      <c r="F2473" s="3" t="s">
        <v>141</v>
      </c>
      <c r="G2473" s="3" t="s">
        <v>142</v>
      </c>
      <c r="H2473" s="1" t="s">
        <v>7</v>
      </c>
      <c r="I2473" s="2" t="s">
        <v>143</v>
      </c>
      <c r="J2473" s="59" t="s">
        <v>677</v>
      </c>
      <c r="K2473" s="59" t="s">
        <v>677</v>
      </c>
      <c r="L2473" s="15">
        <v>2010.46</v>
      </c>
      <c r="M2473" s="15">
        <v>5618.55</v>
      </c>
    </row>
    <row r="2474" spans="1:13" x14ac:dyDescent="0.2">
      <c r="A2474" s="3" t="s">
        <v>676</v>
      </c>
      <c r="B2474" s="3" t="s">
        <v>676</v>
      </c>
      <c r="C2474" s="6" t="s">
        <v>212</v>
      </c>
      <c r="D2474" s="3" t="s">
        <v>59</v>
      </c>
      <c r="E2474" s="3">
        <v>2020</v>
      </c>
      <c r="F2474" s="3" t="s">
        <v>141</v>
      </c>
      <c r="G2474" s="3" t="s">
        <v>142</v>
      </c>
      <c r="H2474" s="1" t="s">
        <v>7</v>
      </c>
      <c r="I2474" s="2" t="s">
        <v>143</v>
      </c>
      <c r="J2474" s="59" t="s">
        <v>677</v>
      </c>
      <c r="K2474" s="59" t="s">
        <v>677</v>
      </c>
      <c r="L2474" s="15">
        <v>2010.46</v>
      </c>
      <c r="M2474" s="15">
        <v>5618.55</v>
      </c>
    </row>
    <row r="2475" spans="1:13" x14ac:dyDescent="0.2">
      <c r="A2475" s="3" t="s">
        <v>676</v>
      </c>
      <c r="B2475" s="3" t="s">
        <v>676</v>
      </c>
      <c r="C2475" s="6" t="s">
        <v>212</v>
      </c>
      <c r="D2475" s="3" t="s">
        <v>59</v>
      </c>
      <c r="E2475" s="3">
        <v>2020</v>
      </c>
      <c r="F2475" s="3" t="s">
        <v>141</v>
      </c>
      <c r="G2475" s="3" t="s">
        <v>142</v>
      </c>
      <c r="H2475" s="1" t="s">
        <v>25</v>
      </c>
      <c r="I2475" s="2" t="s">
        <v>143</v>
      </c>
      <c r="J2475" s="59" t="s">
        <v>677</v>
      </c>
      <c r="K2475" s="59" t="s">
        <v>677</v>
      </c>
      <c r="L2475" s="15">
        <v>1479.64</v>
      </c>
      <c r="M2475" s="15">
        <v>4160.2700000000004</v>
      </c>
    </row>
    <row r="2476" spans="1:13" x14ac:dyDescent="0.2">
      <c r="A2476" s="3" t="s">
        <v>676</v>
      </c>
      <c r="B2476" s="3" t="s">
        <v>676</v>
      </c>
      <c r="C2476" s="6" t="s">
        <v>212</v>
      </c>
      <c r="D2476" s="3" t="s">
        <v>59</v>
      </c>
      <c r="E2476" s="3">
        <v>2020</v>
      </c>
      <c r="F2476" s="3" t="s">
        <v>141</v>
      </c>
      <c r="G2476" s="3" t="s">
        <v>142</v>
      </c>
      <c r="H2476" s="1" t="s">
        <v>25</v>
      </c>
      <c r="I2476" s="2" t="s">
        <v>143</v>
      </c>
      <c r="J2476" s="59" t="s">
        <v>677</v>
      </c>
      <c r="K2476" s="59" t="s">
        <v>677</v>
      </c>
      <c r="L2476" s="15">
        <v>1479.64</v>
      </c>
      <c r="M2476" s="15">
        <v>4160.2700000000004</v>
      </c>
    </row>
    <row r="2477" spans="1:13" x14ac:dyDescent="0.2">
      <c r="A2477" s="3" t="s">
        <v>676</v>
      </c>
      <c r="B2477" s="3" t="s">
        <v>676</v>
      </c>
      <c r="C2477" s="6" t="s">
        <v>212</v>
      </c>
      <c r="D2477" s="3" t="s">
        <v>59</v>
      </c>
      <c r="E2477" s="3">
        <v>2020</v>
      </c>
      <c r="F2477" s="3" t="s">
        <v>141</v>
      </c>
      <c r="G2477" s="3" t="s">
        <v>142</v>
      </c>
      <c r="H2477" s="1" t="s">
        <v>0</v>
      </c>
      <c r="I2477" s="2" t="s">
        <v>143</v>
      </c>
      <c r="J2477" s="59" t="s">
        <v>677</v>
      </c>
      <c r="K2477" s="59" t="s">
        <v>677</v>
      </c>
      <c r="L2477" s="15">
        <v>1479.64</v>
      </c>
      <c r="M2477" s="15">
        <v>4160.2700000000004</v>
      </c>
    </row>
    <row r="2478" spans="1:13" x14ac:dyDescent="0.2">
      <c r="A2478" s="3" t="s">
        <v>676</v>
      </c>
      <c r="B2478" s="3" t="s">
        <v>676</v>
      </c>
      <c r="C2478" s="6" t="s">
        <v>212</v>
      </c>
      <c r="D2478" s="3" t="s">
        <v>74</v>
      </c>
      <c r="E2478" s="3">
        <v>2020</v>
      </c>
      <c r="F2478" s="3" t="s">
        <v>141</v>
      </c>
      <c r="G2478" s="3" t="s">
        <v>142</v>
      </c>
      <c r="H2478" s="1" t="s">
        <v>2</v>
      </c>
      <c r="I2478" s="2" t="s">
        <v>176</v>
      </c>
      <c r="J2478" s="3" t="s">
        <v>178</v>
      </c>
      <c r="K2478" s="3" t="s">
        <v>178</v>
      </c>
      <c r="L2478" s="15">
        <v>1212</v>
      </c>
      <c r="M2478" s="15">
        <v>2470.1799999999998</v>
      </c>
    </row>
    <row r="2479" spans="1:13" x14ac:dyDescent="0.2">
      <c r="A2479" s="3" t="s">
        <v>676</v>
      </c>
      <c r="B2479" s="3" t="s">
        <v>676</v>
      </c>
      <c r="C2479" s="6" t="s">
        <v>212</v>
      </c>
      <c r="D2479" s="3" t="s">
        <v>74</v>
      </c>
      <c r="E2479" s="3">
        <v>2020</v>
      </c>
      <c r="F2479" s="3" t="s">
        <v>141</v>
      </c>
      <c r="G2479" s="3" t="s">
        <v>142</v>
      </c>
      <c r="H2479" s="1" t="s">
        <v>2</v>
      </c>
      <c r="I2479" s="2" t="s">
        <v>176</v>
      </c>
      <c r="J2479" s="3" t="s">
        <v>178</v>
      </c>
      <c r="K2479" s="3" t="s">
        <v>178</v>
      </c>
      <c r="L2479" s="15">
        <v>1320</v>
      </c>
      <c r="M2479" s="15">
        <v>2732.8</v>
      </c>
    </row>
    <row r="2480" spans="1:13" x14ac:dyDescent="0.2">
      <c r="A2480" s="3" t="s">
        <v>676</v>
      </c>
      <c r="B2480" s="3" t="s">
        <v>676</v>
      </c>
      <c r="C2480" s="6" t="s">
        <v>212</v>
      </c>
      <c r="D2480" s="3" t="s">
        <v>74</v>
      </c>
      <c r="E2480" s="3">
        <v>2020</v>
      </c>
      <c r="F2480" s="3" t="s">
        <v>141</v>
      </c>
      <c r="G2480" s="3" t="s">
        <v>142</v>
      </c>
      <c r="H2480" s="1" t="s">
        <v>2</v>
      </c>
      <c r="I2480" s="2" t="s">
        <v>176</v>
      </c>
      <c r="J2480" s="3" t="s">
        <v>178</v>
      </c>
      <c r="K2480" s="3" t="s">
        <v>178</v>
      </c>
      <c r="L2480" s="15">
        <v>1320</v>
      </c>
      <c r="M2480" s="15">
        <v>2732.8</v>
      </c>
    </row>
    <row r="2481" spans="1:13" x14ac:dyDescent="0.2">
      <c r="A2481" s="3" t="s">
        <v>676</v>
      </c>
      <c r="B2481" s="3" t="s">
        <v>676</v>
      </c>
      <c r="C2481" s="6" t="s">
        <v>212</v>
      </c>
      <c r="D2481" s="3" t="s">
        <v>74</v>
      </c>
      <c r="E2481" s="3">
        <v>2020</v>
      </c>
      <c r="F2481" s="3" t="s">
        <v>141</v>
      </c>
      <c r="G2481" s="3" t="s">
        <v>142</v>
      </c>
      <c r="H2481" s="1" t="s">
        <v>2</v>
      </c>
      <c r="I2481" s="2" t="s">
        <v>176</v>
      </c>
      <c r="J2481" s="3" t="s">
        <v>178</v>
      </c>
      <c r="K2481" s="3" t="s">
        <v>178</v>
      </c>
      <c r="L2481" s="15">
        <v>1320</v>
      </c>
      <c r="M2481" s="15">
        <v>2732.8</v>
      </c>
    </row>
    <row r="2482" spans="1:13" x14ac:dyDescent="0.2">
      <c r="A2482" s="3" t="s">
        <v>676</v>
      </c>
      <c r="B2482" s="3" t="s">
        <v>676</v>
      </c>
      <c r="C2482" s="6" t="s">
        <v>212</v>
      </c>
      <c r="D2482" s="3" t="s">
        <v>74</v>
      </c>
      <c r="E2482" s="3">
        <v>2020</v>
      </c>
      <c r="F2482" s="3" t="s">
        <v>141</v>
      </c>
      <c r="G2482" s="3" t="s">
        <v>142</v>
      </c>
      <c r="H2482" s="1" t="s">
        <v>2</v>
      </c>
      <c r="I2482" s="2" t="s">
        <v>176</v>
      </c>
      <c r="J2482" s="3" t="s">
        <v>178</v>
      </c>
      <c r="K2482" s="3" t="s">
        <v>178</v>
      </c>
      <c r="L2482" s="15">
        <v>1320</v>
      </c>
      <c r="M2482" s="15">
        <v>2732.8</v>
      </c>
    </row>
    <row r="2483" spans="1:13" x14ac:dyDescent="0.2">
      <c r="A2483" s="3" t="s">
        <v>676</v>
      </c>
      <c r="B2483" s="3" t="s">
        <v>676</v>
      </c>
      <c r="C2483" s="6" t="s">
        <v>212</v>
      </c>
      <c r="D2483" s="3" t="s">
        <v>74</v>
      </c>
      <c r="E2483" s="3">
        <v>2020</v>
      </c>
      <c r="F2483" s="3" t="s">
        <v>141</v>
      </c>
      <c r="G2483" s="3" t="s">
        <v>142</v>
      </c>
      <c r="H2483" s="1" t="s">
        <v>2</v>
      </c>
      <c r="I2483" s="2" t="s">
        <v>176</v>
      </c>
      <c r="J2483" s="59" t="s">
        <v>677</v>
      </c>
      <c r="K2483" s="59" t="s">
        <v>677</v>
      </c>
      <c r="L2483" s="15">
        <v>1212</v>
      </c>
      <c r="M2483" s="15">
        <v>2470.1799999999998</v>
      </c>
    </row>
    <row r="2484" spans="1:13" x14ac:dyDescent="0.2">
      <c r="A2484" s="3" t="s">
        <v>676</v>
      </c>
      <c r="B2484" s="3" t="s">
        <v>676</v>
      </c>
      <c r="C2484" s="6" t="s">
        <v>212</v>
      </c>
      <c r="D2484" s="3" t="s">
        <v>74</v>
      </c>
      <c r="E2484" s="3">
        <v>2020</v>
      </c>
      <c r="F2484" s="3" t="s">
        <v>141</v>
      </c>
      <c r="G2484" s="3" t="s">
        <v>142</v>
      </c>
      <c r="H2484" s="1" t="s">
        <v>2</v>
      </c>
      <c r="I2484" s="2" t="s">
        <v>176</v>
      </c>
      <c r="J2484" s="3" t="s">
        <v>178</v>
      </c>
      <c r="K2484" s="3" t="s">
        <v>178</v>
      </c>
      <c r="L2484" s="15">
        <v>1320</v>
      </c>
      <c r="M2484" s="15">
        <v>2732.8</v>
      </c>
    </row>
    <row r="2485" spans="1:13" x14ac:dyDescent="0.2">
      <c r="A2485" s="3" t="s">
        <v>676</v>
      </c>
      <c r="B2485" s="3" t="s">
        <v>676</v>
      </c>
      <c r="C2485" s="6" t="s">
        <v>212</v>
      </c>
      <c r="D2485" s="3" t="s">
        <v>74</v>
      </c>
      <c r="E2485" s="3">
        <v>2020</v>
      </c>
      <c r="F2485" s="3" t="s">
        <v>141</v>
      </c>
      <c r="G2485" s="3" t="s">
        <v>142</v>
      </c>
      <c r="H2485" s="1" t="s">
        <v>2</v>
      </c>
      <c r="I2485" s="2" t="s">
        <v>176</v>
      </c>
      <c r="J2485" s="3" t="s">
        <v>178</v>
      </c>
      <c r="K2485" s="3" t="s">
        <v>178</v>
      </c>
      <c r="L2485" s="15">
        <v>1465.99</v>
      </c>
      <c r="M2485" s="15">
        <v>2990.37</v>
      </c>
    </row>
    <row r="2486" spans="1:13" x14ac:dyDescent="0.2">
      <c r="A2486" s="3" t="s">
        <v>676</v>
      </c>
      <c r="B2486" s="3" t="s">
        <v>676</v>
      </c>
      <c r="C2486" s="6" t="s">
        <v>212</v>
      </c>
      <c r="D2486" s="3" t="s">
        <v>74</v>
      </c>
      <c r="E2486" s="3">
        <v>2020</v>
      </c>
      <c r="F2486" s="3" t="s">
        <v>141</v>
      </c>
      <c r="G2486" s="3" t="s">
        <v>142</v>
      </c>
      <c r="H2486" s="1" t="s">
        <v>2</v>
      </c>
      <c r="I2486" s="2" t="s">
        <v>176</v>
      </c>
      <c r="J2486" s="3" t="s">
        <v>178</v>
      </c>
      <c r="K2486" s="3" t="s">
        <v>178</v>
      </c>
      <c r="L2486" s="15">
        <v>1540</v>
      </c>
      <c r="M2486" s="15">
        <v>3121.1</v>
      </c>
    </row>
    <row r="2487" spans="1:13" x14ac:dyDescent="0.2">
      <c r="A2487" s="3" t="s">
        <v>676</v>
      </c>
      <c r="B2487" s="3" t="s">
        <v>676</v>
      </c>
      <c r="C2487" s="6" t="s">
        <v>212</v>
      </c>
      <c r="D2487" s="3" t="s">
        <v>74</v>
      </c>
      <c r="E2487" s="3">
        <v>2020</v>
      </c>
      <c r="F2487" s="3" t="s">
        <v>141</v>
      </c>
      <c r="G2487" s="3" t="s">
        <v>142</v>
      </c>
      <c r="H2487" s="1" t="s">
        <v>2</v>
      </c>
      <c r="I2487" s="2" t="s">
        <v>176</v>
      </c>
      <c r="J2487" s="3" t="s">
        <v>178</v>
      </c>
      <c r="K2487" s="3" t="s">
        <v>178</v>
      </c>
      <c r="L2487" s="15">
        <v>1465.99</v>
      </c>
      <c r="M2487" s="15">
        <v>2990.37</v>
      </c>
    </row>
    <row r="2488" spans="1:13" x14ac:dyDescent="0.2">
      <c r="A2488" s="3" t="s">
        <v>676</v>
      </c>
      <c r="B2488" s="3" t="s">
        <v>676</v>
      </c>
      <c r="C2488" s="6" t="s">
        <v>212</v>
      </c>
      <c r="D2488" s="3" t="s">
        <v>74</v>
      </c>
      <c r="E2488" s="3">
        <v>2020</v>
      </c>
      <c r="F2488" s="3" t="s">
        <v>141</v>
      </c>
      <c r="G2488" s="3" t="s">
        <v>142</v>
      </c>
      <c r="H2488" s="1" t="s">
        <v>2</v>
      </c>
      <c r="I2488" s="2" t="s">
        <v>177</v>
      </c>
      <c r="J2488" s="3" t="s">
        <v>178</v>
      </c>
      <c r="K2488" s="3" t="s">
        <v>178</v>
      </c>
      <c r="L2488" s="15">
        <v>1540</v>
      </c>
      <c r="M2488" s="15">
        <v>3121.1</v>
      </c>
    </row>
    <row r="2489" spans="1:13" x14ac:dyDescent="0.2">
      <c r="A2489" s="3" t="s">
        <v>676</v>
      </c>
      <c r="B2489" s="3" t="s">
        <v>676</v>
      </c>
      <c r="C2489" s="6" t="s">
        <v>212</v>
      </c>
      <c r="D2489" s="3" t="s">
        <v>74</v>
      </c>
      <c r="E2489" s="3">
        <v>2020</v>
      </c>
      <c r="F2489" s="3" t="s">
        <v>141</v>
      </c>
      <c r="G2489" s="3" t="s">
        <v>142</v>
      </c>
      <c r="H2489" s="1" t="s">
        <v>2</v>
      </c>
      <c r="I2489" s="2" t="s">
        <v>176</v>
      </c>
      <c r="J2489" s="3" t="s">
        <v>178</v>
      </c>
      <c r="K2489" s="3" t="s">
        <v>178</v>
      </c>
      <c r="L2489" s="15">
        <v>1320</v>
      </c>
      <c r="M2489" s="15">
        <v>2732.8</v>
      </c>
    </row>
    <row r="2490" spans="1:13" x14ac:dyDescent="0.2">
      <c r="A2490" s="3" t="s">
        <v>676</v>
      </c>
      <c r="B2490" s="3" t="s">
        <v>676</v>
      </c>
      <c r="C2490" s="6" t="s">
        <v>212</v>
      </c>
      <c r="D2490" s="3" t="s">
        <v>74</v>
      </c>
      <c r="E2490" s="3">
        <v>2020</v>
      </c>
      <c r="F2490" s="3" t="s">
        <v>141</v>
      </c>
      <c r="G2490" s="3" t="s">
        <v>142</v>
      </c>
      <c r="H2490" s="1" t="s">
        <v>2</v>
      </c>
      <c r="I2490" s="2" t="s">
        <v>176</v>
      </c>
      <c r="J2490" s="3" t="s">
        <v>178</v>
      </c>
      <c r="K2490" s="3" t="s">
        <v>178</v>
      </c>
      <c r="L2490" s="15">
        <v>1320</v>
      </c>
      <c r="M2490" s="15">
        <v>2732.8</v>
      </c>
    </row>
    <row r="2491" spans="1:13" x14ac:dyDescent="0.2">
      <c r="A2491" s="3" t="s">
        <v>676</v>
      </c>
      <c r="B2491" s="3" t="s">
        <v>676</v>
      </c>
      <c r="C2491" s="2" t="s">
        <v>210</v>
      </c>
      <c r="D2491" s="3" t="s">
        <v>74</v>
      </c>
      <c r="E2491" s="3">
        <v>2020</v>
      </c>
      <c r="F2491" s="3" t="s">
        <v>141</v>
      </c>
      <c r="G2491" s="3" t="s">
        <v>142</v>
      </c>
      <c r="H2491" s="1" t="s">
        <v>2</v>
      </c>
      <c r="I2491" s="2" t="s">
        <v>176</v>
      </c>
      <c r="J2491" s="3" t="s">
        <v>178</v>
      </c>
      <c r="K2491" s="3" t="s">
        <v>178</v>
      </c>
      <c r="L2491" s="15">
        <v>1320</v>
      </c>
      <c r="M2491" s="15">
        <v>2732.8</v>
      </c>
    </row>
    <row r="2492" spans="1:13" x14ac:dyDescent="0.2">
      <c r="A2492" s="3" t="s">
        <v>676</v>
      </c>
      <c r="B2492" s="3" t="s">
        <v>676</v>
      </c>
      <c r="C2492" s="2" t="s">
        <v>210</v>
      </c>
      <c r="D2492" s="3" t="s">
        <v>74</v>
      </c>
      <c r="E2492" s="3">
        <v>2020</v>
      </c>
      <c r="F2492" s="3" t="s">
        <v>141</v>
      </c>
      <c r="G2492" s="3" t="s">
        <v>142</v>
      </c>
      <c r="H2492" s="1" t="s">
        <v>2</v>
      </c>
      <c r="I2492" s="2" t="s">
        <v>176</v>
      </c>
      <c r="J2492" s="3" t="s">
        <v>178</v>
      </c>
      <c r="K2492" s="3" t="s">
        <v>178</v>
      </c>
      <c r="L2492" s="15">
        <v>1465.99</v>
      </c>
      <c r="M2492" s="15">
        <v>2990.37</v>
      </c>
    </row>
    <row r="2493" spans="1:13" x14ac:dyDescent="0.2">
      <c r="A2493" s="3" t="s">
        <v>676</v>
      </c>
      <c r="B2493" s="3" t="s">
        <v>676</v>
      </c>
      <c r="C2493" s="2" t="s">
        <v>210</v>
      </c>
      <c r="D2493" s="3" t="s">
        <v>74</v>
      </c>
      <c r="E2493" s="3">
        <v>2020</v>
      </c>
      <c r="F2493" s="3" t="s">
        <v>141</v>
      </c>
      <c r="G2493" s="3" t="s">
        <v>142</v>
      </c>
      <c r="H2493" s="1" t="s">
        <v>2</v>
      </c>
      <c r="I2493" s="2" t="s">
        <v>176</v>
      </c>
      <c r="J2493" s="3" t="s">
        <v>178</v>
      </c>
      <c r="K2493" s="3" t="s">
        <v>178</v>
      </c>
      <c r="L2493" s="15">
        <v>1465.99</v>
      </c>
      <c r="M2493" s="15">
        <v>2990.37</v>
      </c>
    </row>
    <row r="2494" spans="1:13" x14ac:dyDescent="0.2">
      <c r="A2494" s="3" t="s">
        <v>676</v>
      </c>
      <c r="B2494" s="3" t="s">
        <v>676</v>
      </c>
      <c r="C2494" s="2" t="s">
        <v>210</v>
      </c>
      <c r="D2494" s="3" t="s">
        <v>22</v>
      </c>
      <c r="E2494" s="3">
        <v>2021</v>
      </c>
      <c r="F2494" s="3" t="s">
        <v>152</v>
      </c>
      <c r="G2494" s="3" t="s">
        <v>153</v>
      </c>
      <c r="H2494" s="3" t="s">
        <v>21</v>
      </c>
      <c r="I2494" s="2" t="s">
        <v>154</v>
      </c>
      <c r="J2494" s="59" t="s">
        <v>677</v>
      </c>
      <c r="K2494" s="59" t="s">
        <v>677</v>
      </c>
      <c r="L2494" s="15">
        <f>1784.4+242.4</f>
        <v>2026.8000000000002</v>
      </c>
      <c r="M2494" s="15">
        <f>SUM(L2494*0.6942)+(2026.8+1130.02)*0.2016</f>
        <v>2043.4194720000003</v>
      </c>
    </row>
    <row r="2495" spans="1:13" x14ac:dyDescent="0.2">
      <c r="A2495" s="3" t="s">
        <v>676</v>
      </c>
      <c r="B2495" s="3" t="s">
        <v>676</v>
      </c>
      <c r="C2495" s="2" t="s">
        <v>136</v>
      </c>
      <c r="D2495" s="3" t="s">
        <v>22</v>
      </c>
      <c r="E2495" s="3">
        <v>2021</v>
      </c>
      <c r="F2495" s="3" t="s">
        <v>152</v>
      </c>
      <c r="G2495" s="3" t="s">
        <v>153</v>
      </c>
      <c r="H2495" s="3" t="s">
        <v>21</v>
      </c>
      <c r="I2495" s="2" t="s">
        <v>154</v>
      </c>
      <c r="J2495" s="59" t="s">
        <v>677</v>
      </c>
      <c r="K2495" s="59" t="s">
        <v>677</v>
      </c>
      <c r="L2495" s="15">
        <f>1784.4+242.4</f>
        <v>2026.8000000000002</v>
      </c>
      <c r="M2495" s="15">
        <f>SUM(L2495*0.6942)+(2026.8+1130.02)*0.2016</f>
        <v>2043.4194720000003</v>
      </c>
    </row>
    <row r="2496" spans="1:13" x14ac:dyDescent="0.2">
      <c r="A2496" s="3" t="s">
        <v>676</v>
      </c>
      <c r="B2496" s="3" t="s">
        <v>676</v>
      </c>
      <c r="C2496" s="2" t="s">
        <v>136</v>
      </c>
      <c r="D2496" s="3" t="s">
        <v>22</v>
      </c>
      <c r="E2496" s="3">
        <v>2021</v>
      </c>
      <c r="F2496" s="3" t="s">
        <v>152</v>
      </c>
      <c r="G2496" s="3" t="s">
        <v>153</v>
      </c>
      <c r="H2496" s="3" t="s">
        <v>21</v>
      </c>
      <c r="I2496" s="2" t="s">
        <v>154</v>
      </c>
      <c r="J2496" s="59" t="s">
        <v>677</v>
      </c>
      <c r="K2496" s="59" t="s">
        <v>677</v>
      </c>
      <c r="L2496" s="15">
        <f>1784.4+242.4</f>
        <v>2026.8000000000002</v>
      </c>
      <c r="M2496" s="15">
        <f>SUM(L2496*0.6942)+(2026.8+1130.02)*0.2016</f>
        <v>2043.4194720000003</v>
      </c>
    </row>
    <row r="2497" spans="1:13" x14ac:dyDescent="0.2">
      <c r="A2497" s="3" t="s">
        <v>676</v>
      </c>
      <c r="B2497" s="3" t="s">
        <v>676</v>
      </c>
      <c r="C2497" s="2" t="s">
        <v>136</v>
      </c>
      <c r="D2497" s="3" t="s">
        <v>22</v>
      </c>
      <c r="E2497" s="3">
        <v>2021</v>
      </c>
      <c r="F2497" s="3" t="s">
        <v>152</v>
      </c>
      <c r="G2497" s="3" t="s">
        <v>153</v>
      </c>
      <c r="H2497" s="3" t="s">
        <v>43</v>
      </c>
      <c r="I2497" s="2" t="s">
        <v>154</v>
      </c>
      <c r="J2497" s="59" t="s">
        <v>677</v>
      </c>
      <c r="K2497" s="59" t="s">
        <v>677</v>
      </c>
      <c r="L2497" s="15">
        <f>1341.72+242.4</f>
        <v>1584.1200000000001</v>
      </c>
      <c r="M2497" s="15">
        <f>SUM(L2497*0.6942)+(1584.12+1130.02)*0.2016</f>
        <v>1646.866728</v>
      </c>
    </row>
    <row r="2498" spans="1:13" x14ac:dyDescent="0.2">
      <c r="A2498" s="3" t="s">
        <v>676</v>
      </c>
      <c r="B2498" s="3" t="s">
        <v>676</v>
      </c>
      <c r="C2498" s="2" t="s">
        <v>136</v>
      </c>
      <c r="D2498" s="3" t="s">
        <v>22</v>
      </c>
      <c r="E2498" s="3">
        <v>2021</v>
      </c>
      <c r="F2498" s="3" t="s">
        <v>152</v>
      </c>
      <c r="G2498" s="3" t="s">
        <v>153</v>
      </c>
      <c r="H2498" s="3" t="s">
        <v>21</v>
      </c>
      <c r="I2498" s="2" t="s">
        <v>154</v>
      </c>
      <c r="J2498" s="59" t="s">
        <v>677</v>
      </c>
      <c r="K2498" s="59" t="s">
        <v>677</v>
      </c>
      <c r="L2498" s="15">
        <f>1784.4+242.4</f>
        <v>2026.8000000000002</v>
      </c>
      <c r="M2498" s="15">
        <f>SUM(L2498*0.6942)+(2026.8+1130.02)*0.2016</f>
        <v>2043.4194720000003</v>
      </c>
    </row>
    <row r="2499" spans="1:13" x14ac:dyDescent="0.2">
      <c r="A2499" s="3" t="s">
        <v>676</v>
      </c>
      <c r="B2499" s="3" t="s">
        <v>676</v>
      </c>
      <c r="C2499" s="2" t="s">
        <v>136</v>
      </c>
      <c r="D2499" s="3" t="s">
        <v>22</v>
      </c>
      <c r="E2499" s="3">
        <v>2021</v>
      </c>
      <c r="F2499" s="3" t="s">
        <v>152</v>
      </c>
      <c r="G2499" s="3" t="s">
        <v>153</v>
      </c>
      <c r="H2499" s="3" t="s">
        <v>56</v>
      </c>
      <c r="I2499" s="2" t="s">
        <v>154</v>
      </c>
      <c r="J2499" s="59" t="s">
        <v>677</v>
      </c>
      <c r="K2499" s="59" t="s">
        <v>677</v>
      </c>
      <c r="L2499" s="15">
        <f>1784.4+242.4</f>
        <v>2026.8000000000002</v>
      </c>
      <c r="M2499" s="15">
        <f>SUM(L2499*0.6942)+(2026.8+1130.02)*0.2016</f>
        <v>2043.4194720000003</v>
      </c>
    </row>
    <row r="2500" spans="1:13" x14ac:dyDescent="0.2">
      <c r="A2500" s="3" t="s">
        <v>676</v>
      </c>
      <c r="B2500" s="3" t="s">
        <v>676</v>
      </c>
      <c r="C2500" s="2" t="s">
        <v>136</v>
      </c>
      <c r="D2500" s="3" t="s">
        <v>22</v>
      </c>
      <c r="E2500" s="3">
        <v>2021</v>
      </c>
      <c r="F2500" s="3" t="s">
        <v>152</v>
      </c>
      <c r="G2500" s="3" t="s">
        <v>153</v>
      </c>
      <c r="H2500" s="3" t="s">
        <v>76</v>
      </c>
      <c r="I2500" s="2" t="s">
        <v>154</v>
      </c>
      <c r="J2500" s="59" t="s">
        <v>677</v>
      </c>
      <c r="K2500" s="59" t="s">
        <v>677</v>
      </c>
      <c r="L2500" s="15">
        <f>1774.33+532.3</f>
        <v>2306.63</v>
      </c>
      <c r="M2500" s="15">
        <f>SUM(L2500*0.6942)+(2306.63+1130.02)*0.2016</f>
        <v>2294.0911860000001</v>
      </c>
    </row>
    <row r="2501" spans="1:13" x14ac:dyDescent="0.2">
      <c r="A2501" s="3" t="s">
        <v>676</v>
      </c>
      <c r="B2501" s="3" t="s">
        <v>676</v>
      </c>
      <c r="C2501" s="2" t="s">
        <v>136</v>
      </c>
      <c r="D2501" s="3" t="s">
        <v>22</v>
      </c>
      <c r="E2501" s="3">
        <v>2021</v>
      </c>
      <c r="F2501" s="3" t="s">
        <v>152</v>
      </c>
      <c r="G2501" s="3" t="s">
        <v>153</v>
      </c>
      <c r="H2501" s="3" t="s">
        <v>58</v>
      </c>
      <c r="I2501" s="2" t="s">
        <v>154</v>
      </c>
      <c r="J2501" s="59" t="s">
        <v>677</v>
      </c>
      <c r="K2501" s="59" t="s">
        <v>677</v>
      </c>
      <c r="L2501" s="15">
        <v>1584.1200000000001</v>
      </c>
      <c r="M2501" s="15">
        <f>SUM(L2501*0.6942)+(1584.12+1130.02)*0.2016</f>
        <v>1646.866728</v>
      </c>
    </row>
    <row r="2502" spans="1:13" x14ac:dyDescent="0.2">
      <c r="A2502" s="3" t="s">
        <v>676</v>
      </c>
      <c r="B2502" s="3" t="s">
        <v>676</v>
      </c>
      <c r="C2502" s="2" t="s">
        <v>136</v>
      </c>
      <c r="D2502" s="3" t="s">
        <v>22</v>
      </c>
      <c r="E2502" s="3">
        <v>2021</v>
      </c>
      <c r="F2502" s="3" t="s">
        <v>152</v>
      </c>
      <c r="G2502" s="3" t="s">
        <v>153</v>
      </c>
      <c r="H2502" s="3" t="s">
        <v>21</v>
      </c>
      <c r="I2502" s="2" t="s">
        <v>154</v>
      </c>
      <c r="J2502" s="59" t="s">
        <v>677</v>
      </c>
      <c r="K2502" s="59" t="s">
        <v>677</v>
      </c>
      <c r="L2502" s="15">
        <f t="shared" ref="L2502:L2508" si="3">1784.4+242.4</f>
        <v>2026.8000000000002</v>
      </c>
      <c r="M2502" s="15">
        <f t="shared" ref="M2502:M2508" si="4">SUM(L2502*0.6942)+(2026.8+1130.02)*0.2016</f>
        <v>2043.4194720000003</v>
      </c>
    </row>
    <row r="2503" spans="1:13" x14ac:dyDescent="0.2">
      <c r="A2503" s="3" t="s">
        <v>676</v>
      </c>
      <c r="B2503" s="3" t="s">
        <v>676</v>
      </c>
      <c r="C2503" s="2" t="s">
        <v>136</v>
      </c>
      <c r="D2503" s="3" t="s">
        <v>22</v>
      </c>
      <c r="E2503" s="3">
        <v>2021</v>
      </c>
      <c r="F2503" s="3" t="s">
        <v>152</v>
      </c>
      <c r="G2503" s="3" t="s">
        <v>153</v>
      </c>
      <c r="H2503" s="3" t="s">
        <v>56</v>
      </c>
      <c r="I2503" s="2" t="s">
        <v>154</v>
      </c>
      <c r="J2503" s="59" t="s">
        <v>677</v>
      </c>
      <c r="K2503" s="59" t="s">
        <v>677</v>
      </c>
      <c r="L2503" s="15">
        <f t="shared" si="3"/>
        <v>2026.8000000000002</v>
      </c>
      <c r="M2503" s="15">
        <f t="shared" si="4"/>
        <v>2043.4194720000003</v>
      </c>
    </row>
    <row r="2504" spans="1:13" x14ac:dyDescent="0.2">
      <c r="A2504" s="3" t="s">
        <v>676</v>
      </c>
      <c r="B2504" s="3" t="s">
        <v>676</v>
      </c>
      <c r="C2504" s="2" t="s">
        <v>136</v>
      </c>
      <c r="D2504" s="3" t="s">
        <v>22</v>
      </c>
      <c r="E2504" s="3">
        <v>2021</v>
      </c>
      <c r="F2504" s="3" t="s">
        <v>152</v>
      </c>
      <c r="G2504" s="3" t="s">
        <v>153</v>
      </c>
      <c r="H2504" s="3" t="s">
        <v>58</v>
      </c>
      <c r="I2504" s="2" t="s">
        <v>154</v>
      </c>
      <c r="J2504" s="59" t="s">
        <v>677</v>
      </c>
      <c r="K2504" s="59" t="s">
        <v>677</v>
      </c>
      <c r="L2504" s="15">
        <f t="shared" si="3"/>
        <v>2026.8000000000002</v>
      </c>
      <c r="M2504" s="15">
        <f t="shared" si="4"/>
        <v>2043.4194720000003</v>
      </c>
    </row>
    <row r="2505" spans="1:13" x14ac:dyDescent="0.2">
      <c r="A2505" s="3" t="s">
        <v>676</v>
      </c>
      <c r="B2505" s="3" t="s">
        <v>676</v>
      </c>
      <c r="C2505" s="2" t="s">
        <v>421</v>
      </c>
      <c r="D2505" s="3" t="s">
        <v>22</v>
      </c>
      <c r="E2505" s="3">
        <v>2021</v>
      </c>
      <c r="F2505" s="3" t="s">
        <v>152</v>
      </c>
      <c r="G2505" s="3" t="s">
        <v>153</v>
      </c>
      <c r="H2505" s="3" t="s">
        <v>56</v>
      </c>
      <c r="I2505" s="2" t="s">
        <v>154</v>
      </c>
      <c r="J2505" s="59" t="s">
        <v>677</v>
      </c>
      <c r="K2505" s="59" t="s">
        <v>677</v>
      </c>
      <c r="L2505" s="15">
        <f t="shared" si="3"/>
        <v>2026.8000000000002</v>
      </c>
      <c r="M2505" s="15">
        <f t="shared" si="4"/>
        <v>2043.4194720000003</v>
      </c>
    </row>
    <row r="2506" spans="1:13" x14ac:dyDescent="0.2">
      <c r="A2506" s="3" t="s">
        <v>676</v>
      </c>
      <c r="B2506" s="3" t="s">
        <v>676</v>
      </c>
      <c r="C2506" s="2" t="s">
        <v>421</v>
      </c>
      <c r="D2506" s="3" t="s">
        <v>22</v>
      </c>
      <c r="E2506" s="3">
        <v>2021</v>
      </c>
      <c r="F2506" s="3" t="s">
        <v>152</v>
      </c>
      <c r="G2506" s="3" t="s">
        <v>153</v>
      </c>
      <c r="H2506" s="3" t="s">
        <v>21</v>
      </c>
      <c r="I2506" s="2" t="s">
        <v>154</v>
      </c>
      <c r="J2506" s="59" t="s">
        <v>677</v>
      </c>
      <c r="K2506" s="59" t="s">
        <v>677</v>
      </c>
      <c r="L2506" s="15">
        <f t="shared" si="3"/>
        <v>2026.8000000000002</v>
      </c>
      <c r="M2506" s="15">
        <f t="shared" si="4"/>
        <v>2043.4194720000003</v>
      </c>
    </row>
    <row r="2507" spans="1:13" x14ac:dyDescent="0.2">
      <c r="A2507" s="3" t="s">
        <v>676</v>
      </c>
      <c r="B2507" s="3" t="s">
        <v>676</v>
      </c>
      <c r="C2507" s="2" t="s">
        <v>421</v>
      </c>
      <c r="D2507" s="3" t="s">
        <v>22</v>
      </c>
      <c r="E2507" s="3">
        <v>2021</v>
      </c>
      <c r="F2507" s="3" t="s">
        <v>152</v>
      </c>
      <c r="G2507" s="3" t="s">
        <v>153</v>
      </c>
      <c r="H2507" s="3" t="s">
        <v>123</v>
      </c>
      <c r="I2507" s="2" t="s">
        <v>154</v>
      </c>
      <c r="J2507" s="59" t="s">
        <v>677</v>
      </c>
      <c r="K2507" s="59" t="s">
        <v>677</v>
      </c>
      <c r="L2507" s="15">
        <f t="shared" si="3"/>
        <v>2026.8000000000002</v>
      </c>
      <c r="M2507" s="15">
        <f t="shared" si="4"/>
        <v>2043.4194720000003</v>
      </c>
    </row>
    <row r="2508" spans="1:13" x14ac:dyDescent="0.2">
      <c r="A2508" s="3" t="s">
        <v>676</v>
      </c>
      <c r="B2508" s="3" t="s">
        <v>676</v>
      </c>
      <c r="C2508" s="2" t="s">
        <v>421</v>
      </c>
      <c r="D2508" s="3" t="s">
        <v>22</v>
      </c>
      <c r="E2508" s="3">
        <v>2021</v>
      </c>
      <c r="F2508" s="3" t="s">
        <v>152</v>
      </c>
      <c r="G2508" s="3" t="s">
        <v>153</v>
      </c>
      <c r="H2508" s="3" t="s">
        <v>21</v>
      </c>
      <c r="I2508" s="2" t="s">
        <v>154</v>
      </c>
      <c r="J2508" s="59" t="s">
        <v>677</v>
      </c>
      <c r="K2508" s="59" t="s">
        <v>677</v>
      </c>
      <c r="L2508" s="15">
        <f t="shared" si="3"/>
        <v>2026.8000000000002</v>
      </c>
      <c r="M2508" s="15">
        <f t="shared" si="4"/>
        <v>2043.4194720000003</v>
      </c>
    </row>
    <row r="2509" spans="1:13" x14ac:dyDescent="0.2">
      <c r="A2509" s="3" t="s">
        <v>676</v>
      </c>
      <c r="B2509" s="3" t="s">
        <v>676</v>
      </c>
      <c r="C2509" s="2" t="s">
        <v>421</v>
      </c>
      <c r="D2509" s="3" t="s">
        <v>22</v>
      </c>
      <c r="E2509" s="3">
        <v>2021</v>
      </c>
      <c r="F2509" s="3" t="s">
        <v>152</v>
      </c>
      <c r="G2509" s="3" t="s">
        <v>153</v>
      </c>
      <c r="H2509" s="3" t="s">
        <v>76</v>
      </c>
      <c r="I2509" s="2" t="s">
        <v>154</v>
      </c>
      <c r="J2509" s="59" t="s">
        <v>677</v>
      </c>
      <c r="K2509" s="59" t="s">
        <v>677</v>
      </c>
      <c r="L2509" s="15">
        <f>1774.33+532.3</f>
        <v>2306.63</v>
      </c>
      <c r="M2509" s="15">
        <f>SUM(L2509*0.6942)+(2306.63+1130.02)*0.2016</f>
        <v>2294.0911860000001</v>
      </c>
    </row>
    <row r="2510" spans="1:13" x14ac:dyDescent="0.2">
      <c r="A2510" s="3" t="s">
        <v>676</v>
      </c>
      <c r="B2510" s="3" t="s">
        <v>676</v>
      </c>
      <c r="C2510" s="2" t="s">
        <v>421</v>
      </c>
      <c r="D2510" s="3" t="s">
        <v>22</v>
      </c>
      <c r="E2510" s="3">
        <v>2021</v>
      </c>
      <c r="F2510" s="3" t="s">
        <v>152</v>
      </c>
      <c r="G2510" s="3" t="s">
        <v>153</v>
      </c>
      <c r="H2510" s="3" t="s">
        <v>63</v>
      </c>
      <c r="I2510" s="2" t="s">
        <v>154</v>
      </c>
      <c r="J2510" s="59" t="s">
        <v>677</v>
      </c>
      <c r="K2510" s="59" t="s">
        <v>677</v>
      </c>
      <c r="L2510" s="15">
        <f>3568.8+242.4</f>
        <v>3811.2000000000003</v>
      </c>
      <c r="M2510" s="15">
        <f>SUM(L2510*0.6942)+(3811.2+1130.02)*0.2016</f>
        <v>3641.8849920000002</v>
      </c>
    </row>
    <row r="2511" spans="1:13" x14ac:dyDescent="0.2">
      <c r="A2511" s="3" t="s">
        <v>676</v>
      </c>
      <c r="B2511" s="3" t="s">
        <v>676</v>
      </c>
      <c r="C2511" s="2" t="s">
        <v>421</v>
      </c>
      <c r="D2511" s="3" t="s">
        <v>22</v>
      </c>
      <c r="E2511" s="3">
        <v>2021</v>
      </c>
      <c r="F2511" s="3" t="s">
        <v>152</v>
      </c>
      <c r="G2511" s="3" t="s">
        <v>153</v>
      </c>
      <c r="H2511" s="3" t="s">
        <v>21</v>
      </c>
      <c r="I2511" s="2" t="s">
        <v>154</v>
      </c>
      <c r="J2511" s="59" t="s">
        <v>677</v>
      </c>
      <c r="K2511" s="59" t="s">
        <v>677</v>
      </c>
      <c r="L2511" s="15">
        <f>1784.4+242.4</f>
        <v>2026.8000000000002</v>
      </c>
      <c r="M2511" s="15">
        <f>SUM(L2511*0.6942)+(2026.8+1130.02)*0.2016</f>
        <v>2043.4194720000003</v>
      </c>
    </row>
    <row r="2512" spans="1:13" x14ac:dyDescent="0.2">
      <c r="A2512" s="3" t="s">
        <v>676</v>
      </c>
      <c r="B2512" s="3" t="s">
        <v>676</v>
      </c>
      <c r="C2512" s="2" t="s">
        <v>421</v>
      </c>
      <c r="D2512" s="3" t="s">
        <v>22</v>
      </c>
      <c r="E2512" s="3">
        <v>2021</v>
      </c>
      <c r="F2512" s="3" t="s">
        <v>152</v>
      </c>
      <c r="G2512" s="3" t="s">
        <v>153</v>
      </c>
      <c r="H2512" s="3" t="s">
        <v>21</v>
      </c>
      <c r="I2512" s="2" t="s">
        <v>154</v>
      </c>
      <c r="J2512" s="59" t="s">
        <v>677</v>
      </c>
      <c r="K2512" s="59" t="s">
        <v>677</v>
      </c>
      <c r="L2512" s="15">
        <f>1784.4+242.4</f>
        <v>2026.8000000000002</v>
      </c>
      <c r="M2512" s="15">
        <f>SUM(L2512*0.6942)+(2026.8+1130.02)*0.2016</f>
        <v>2043.4194720000003</v>
      </c>
    </row>
    <row r="2513" spans="1:13" x14ac:dyDescent="0.2">
      <c r="A2513" s="3" t="s">
        <v>676</v>
      </c>
      <c r="B2513" s="3" t="s">
        <v>676</v>
      </c>
      <c r="C2513" s="2" t="s">
        <v>421</v>
      </c>
      <c r="D2513" s="3" t="s">
        <v>22</v>
      </c>
      <c r="E2513" s="3">
        <v>2021</v>
      </c>
      <c r="F2513" s="3" t="s">
        <v>152</v>
      </c>
      <c r="G2513" s="3" t="s">
        <v>153</v>
      </c>
      <c r="H2513" s="3" t="s">
        <v>56</v>
      </c>
      <c r="I2513" s="2" t="s">
        <v>154</v>
      </c>
      <c r="J2513" s="59" t="s">
        <v>677</v>
      </c>
      <c r="K2513" s="59" t="s">
        <v>677</v>
      </c>
      <c r="L2513" s="15">
        <f>1784.4+242.4</f>
        <v>2026.8000000000002</v>
      </c>
      <c r="M2513" s="15">
        <f>SUM(L2513*0.6942)+(2026.8+1130.02)*0.2016</f>
        <v>2043.4194720000003</v>
      </c>
    </row>
    <row r="2514" spans="1:13" x14ac:dyDescent="0.2">
      <c r="A2514" s="3" t="s">
        <v>676</v>
      </c>
      <c r="B2514" s="3" t="s">
        <v>676</v>
      </c>
      <c r="C2514" s="2" t="s">
        <v>421</v>
      </c>
      <c r="D2514" s="3" t="s">
        <v>22</v>
      </c>
      <c r="E2514" s="3">
        <v>2021</v>
      </c>
      <c r="F2514" s="3" t="s">
        <v>152</v>
      </c>
      <c r="G2514" s="3" t="s">
        <v>153</v>
      </c>
      <c r="H2514" s="3" t="s">
        <v>76</v>
      </c>
      <c r="I2514" s="2" t="s">
        <v>154</v>
      </c>
      <c r="J2514" s="59" t="s">
        <v>677</v>
      </c>
      <c r="K2514" s="59" t="s">
        <v>677</v>
      </c>
      <c r="L2514" s="15">
        <f>1774.33+532.3</f>
        <v>2306.63</v>
      </c>
      <c r="M2514" s="15">
        <f>SUM(L2514*0.6942)+(2306.63+1130.02)*0.2016</f>
        <v>2294.0911860000001</v>
      </c>
    </row>
    <row r="2515" spans="1:13" x14ac:dyDescent="0.2">
      <c r="A2515" s="3" t="s">
        <v>676</v>
      </c>
      <c r="B2515" s="3" t="s">
        <v>676</v>
      </c>
      <c r="C2515" s="2" t="s">
        <v>421</v>
      </c>
      <c r="D2515" s="3" t="s">
        <v>72</v>
      </c>
      <c r="E2515" s="3">
        <v>2021</v>
      </c>
      <c r="F2515" s="3" t="s">
        <v>162</v>
      </c>
      <c r="G2515" s="3" t="s">
        <v>163</v>
      </c>
      <c r="H2515" s="1" t="s">
        <v>31</v>
      </c>
      <c r="I2515" s="2" t="s">
        <v>189</v>
      </c>
      <c r="J2515" s="59" t="s">
        <v>677</v>
      </c>
      <c r="K2515" s="59" t="s">
        <v>677</v>
      </c>
      <c r="L2515" s="15">
        <v>1727</v>
      </c>
      <c r="M2515" s="15">
        <v>1727</v>
      </c>
    </row>
    <row r="2516" spans="1:13" x14ac:dyDescent="0.2">
      <c r="A2516" s="3" t="s">
        <v>676</v>
      </c>
      <c r="B2516" s="3" t="s">
        <v>676</v>
      </c>
      <c r="C2516" s="2" t="s">
        <v>421</v>
      </c>
      <c r="D2516" s="3" t="s">
        <v>72</v>
      </c>
      <c r="E2516" s="3">
        <v>2021</v>
      </c>
      <c r="F2516" s="3" t="s">
        <v>162</v>
      </c>
      <c r="G2516" s="3" t="s">
        <v>163</v>
      </c>
      <c r="H2516" s="1" t="s">
        <v>46</v>
      </c>
      <c r="I2516" s="2" t="s">
        <v>189</v>
      </c>
      <c r="J2516" s="59" t="s">
        <v>677</v>
      </c>
      <c r="K2516" s="59" t="s">
        <v>677</v>
      </c>
      <c r="L2516" s="15">
        <v>1212</v>
      </c>
      <c r="M2516" s="15">
        <v>1212</v>
      </c>
    </row>
    <row r="2517" spans="1:13" x14ac:dyDescent="0.2">
      <c r="A2517" s="3" t="s">
        <v>676</v>
      </c>
      <c r="B2517" s="3" t="s">
        <v>676</v>
      </c>
      <c r="C2517" s="2" t="s">
        <v>421</v>
      </c>
      <c r="D2517" s="3" t="s">
        <v>72</v>
      </c>
      <c r="E2517" s="3">
        <v>2021</v>
      </c>
      <c r="F2517" s="3" t="s">
        <v>162</v>
      </c>
      <c r="G2517" s="3" t="s">
        <v>163</v>
      </c>
      <c r="H2517" s="1" t="s">
        <v>64</v>
      </c>
      <c r="I2517" s="2" t="s">
        <v>189</v>
      </c>
      <c r="J2517" s="59" t="s">
        <v>677</v>
      </c>
      <c r="K2517" s="59" t="s">
        <v>677</v>
      </c>
      <c r="L2517" s="15">
        <v>1298</v>
      </c>
      <c r="M2517" s="15">
        <v>1298</v>
      </c>
    </row>
    <row r="2518" spans="1:13" x14ac:dyDescent="0.2">
      <c r="A2518" s="3" t="s">
        <v>676</v>
      </c>
      <c r="B2518" s="3" t="s">
        <v>676</v>
      </c>
      <c r="C2518" s="2" t="s">
        <v>421</v>
      </c>
      <c r="D2518" s="3" t="s">
        <v>72</v>
      </c>
      <c r="E2518" s="3">
        <v>2021</v>
      </c>
      <c r="F2518" s="3" t="s">
        <v>162</v>
      </c>
      <c r="G2518" s="3" t="s">
        <v>163</v>
      </c>
      <c r="H2518" s="1" t="s">
        <v>64</v>
      </c>
      <c r="I2518" s="2" t="s">
        <v>189</v>
      </c>
      <c r="J2518" s="3" t="s">
        <v>178</v>
      </c>
      <c r="K2518" s="3" t="s">
        <v>178</v>
      </c>
      <c r="L2518" s="15">
        <v>1298</v>
      </c>
      <c r="M2518" s="15">
        <v>1298</v>
      </c>
    </row>
    <row r="2519" spans="1:13" x14ac:dyDescent="0.2">
      <c r="A2519" s="3" t="s">
        <v>676</v>
      </c>
      <c r="B2519" s="3" t="s">
        <v>676</v>
      </c>
      <c r="C2519" s="2" t="s">
        <v>421</v>
      </c>
      <c r="D2519" s="3" t="s">
        <v>72</v>
      </c>
      <c r="E2519" s="3">
        <v>2021</v>
      </c>
      <c r="F2519" s="3" t="s">
        <v>162</v>
      </c>
      <c r="G2519" s="3" t="s">
        <v>163</v>
      </c>
      <c r="H2519" s="1" t="s">
        <v>31</v>
      </c>
      <c r="I2519" s="2" t="s">
        <v>189</v>
      </c>
      <c r="J2519" s="3" t="s">
        <v>178</v>
      </c>
      <c r="K2519" s="3" t="s">
        <v>178</v>
      </c>
      <c r="L2519" s="15">
        <v>1727</v>
      </c>
      <c r="M2519" s="15">
        <v>1727</v>
      </c>
    </row>
    <row r="2520" spans="1:13" x14ac:dyDescent="0.2">
      <c r="A2520" s="3" t="s">
        <v>676</v>
      </c>
      <c r="B2520" s="3" t="s">
        <v>676</v>
      </c>
      <c r="C2520" s="2" t="s">
        <v>421</v>
      </c>
      <c r="D2520" s="3" t="s">
        <v>72</v>
      </c>
      <c r="E2520" s="3">
        <v>2021</v>
      </c>
      <c r="F2520" s="3" t="s">
        <v>162</v>
      </c>
      <c r="G2520" s="3" t="s">
        <v>163</v>
      </c>
      <c r="H2520" s="1" t="s">
        <v>64</v>
      </c>
      <c r="I2520" s="2" t="s">
        <v>189</v>
      </c>
      <c r="J2520" s="59" t="s">
        <v>677</v>
      </c>
      <c r="K2520" s="59" t="s">
        <v>677</v>
      </c>
      <c r="L2520" s="15">
        <v>1727</v>
      </c>
      <c r="M2520" s="15">
        <v>1727</v>
      </c>
    </row>
    <row r="2521" spans="1:13" x14ac:dyDescent="0.2">
      <c r="A2521" s="3" t="s">
        <v>676</v>
      </c>
      <c r="B2521" s="3" t="s">
        <v>676</v>
      </c>
      <c r="C2521" s="2" t="s">
        <v>421</v>
      </c>
      <c r="D2521" s="3" t="s">
        <v>72</v>
      </c>
      <c r="E2521" s="3">
        <v>2021</v>
      </c>
      <c r="F2521" s="3" t="s">
        <v>162</v>
      </c>
      <c r="G2521" s="3" t="s">
        <v>163</v>
      </c>
      <c r="H2521" s="1" t="s">
        <v>46</v>
      </c>
      <c r="I2521" s="2" t="s">
        <v>189</v>
      </c>
      <c r="J2521" s="59" t="s">
        <v>677</v>
      </c>
      <c r="K2521" s="59" t="s">
        <v>677</v>
      </c>
      <c r="L2521" s="15">
        <v>1212</v>
      </c>
      <c r="M2521" s="15">
        <v>1212</v>
      </c>
    </row>
    <row r="2522" spans="1:13" x14ac:dyDescent="0.2">
      <c r="A2522" s="3" t="s">
        <v>676</v>
      </c>
      <c r="B2522" s="3" t="s">
        <v>676</v>
      </c>
      <c r="C2522" s="2" t="s">
        <v>421</v>
      </c>
      <c r="D2522" s="3" t="s">
        <v>72</v>
      </c>
      <c r="E2522" s="3">
        <v>2021</v>
      </c>
      <c r="F2522" s="3" t="s">
        <v>162</v>
      </c>
      <c r="G2522" s="3" t="s">
        <v>163</v>
      </c>
      <c r="H2522" s="1" t="s">
        <v>64</v>
      </c>
      <c r="I2522" s="2" t="s">
        <v>189</v>
      </c>
      <c r="J2522" s="59" t="s">
        <v>677</v>
      </c>
      <c r="K2522" s="59" t="s">
        <v>677</v>
      </c>
      <c r="L2522" s="15">
        <v>1298</v>
      </c>
      <c r="M2522" s="15">
        <v>1298</v>
      </c>
    </row>
    <row r="2523" spans="1:13" x14ac:dyDescent="0.2">
      <c r="A2523" s="3" t="s">
        <v>676</v>
      </c>
      <c r="B2523" s="3" t="s">
        <v>676</v>
      </c>
      <c r="C2523" s="2" t="s">
        <v>421</v>
      </c>
      <c r="D2523" s="3" t="s">
        <v>72</v>
      </c>
      <c r="E2523" s="3">
        <v>2021</v>
      </c>
      <c r="F2523" s="3" t="s">
        <v>162</v>
      </c>
      <c r="G2523" s="3" t="s">
        <v>163</v>
      </c>
      <c r="H2523" s="1" t="s">
        <v>64</v>
      </c>
      <c r="I2523" s="2" t="s">
        <v>189</v>
      </c>
      <c r="J2523" s="59" t="s">
        <v>677</v>
      </c>
      <c r="K2523" s="59" t="s">
        <v>677</v>
      </c>
      <c r="L2523" s="15">
        <v>1298</v>
      </c>
      <c r="M2523" s="15">
        <v>1298</v>
      </c>
    </row>
    <row r="2524" spans="1:13" x14ac:dyDescent="0.2">
      <c r="A2524" s="3" t="s">
        <v>676</v>
      </c>
      <c r="B2524" s="3" t="s">
        <v>676</v>
      </c>
      <c r="C2524" s="2" t="s">
        <v>421</v>
      </c>
      <c r="D2524" s="3" t="s">
        <v>72</v>
      </c>
      <c r="E2524" s="3">
        <v>2021</v>
      </c>
      <c r="F2524" s="3" t="s">
        <v>162</v>
      </c>
      <c r="G2524" s="3" t="s">
        <v>163</v>
      </c>
      <c r="H2524" s="1" t="s">
        <v>64</v>
      </c>
      <c r="I2524" s="2" t="s">
        <v>189</v>
      </c>
      <c r="J2524" s="59" t="s">
        <v>677</v>
      </c>
      <c r="K2524" s="59" t="s">
        <v>677</v>
      </c>
      <c r="L2524" s="15">
        <v>1298</v>
      </c>
      <c r="M2524" s="15">
        <v>1298</v>
      </c>
    </row>
    <row r="2525" spans="1:13" x14ac:dyDescent="0.2">
      <c r="A2525" s="3" t="s">
        <v>676</v>
      </c>
      <c r="B2525" s="3" t="s">
        <v>676</v>
      </c>
      <c r="C2525" s="2" t="s">
        <v>421</v>
      </c>
      <c r="D2525" s="3" t="s">
        <v>72</v>
      </c>
      <c r="E2525" s="3">
        <v>2021</v>
      </c>
      <c r="F2525" s="3" t="s">
        <v>162</v>
      </c>
      <c r="G2525" s="3" t="s">
        <v>163</v>
      </c>
      <c r="H2525" s="1" t="s">
        <v>46</v>
      </c>
      <c r="I2525" s="2" t="s">
        <v>189</v>
      </c>
      <c r="J2525" s="59" t="s">
        <v>677</v>
      </c>
      <c r="K2525" s="59" t="s">
        <v>677</v>
      </c>
      <c r="L2525" s="15">
        <v>1212</v>
      </c>
      <c r="M2525" s="15">
        <v>1212</v>
      </c>
    </row>
    <row r="2526" spans="1:13" x14ac:dyDescent="0.2">
      <c r="A2526" s="3" t="s">
        <v>676</v>
      </c>
      <c r="B2526" s="3" t="s">
        <v>676</v>
      </c>
      <c r="C2526" s="2" t="s">
        <v>421</v>
      </c>
      <c r="D2526" s="3" t="s">
        <v>72</v>
      </c>
      <c r="E2526" s="3">
        <v>2021</v>
      </c>
      <c r="F2526" s="3" t="s">
        <v>162</v>
      </c>
      <c r="G2526" s="3" t="s">
        <v>163</v>
      </c>
      <c r="H2526" s="1" t="s">
        <v>31</v>
      </c>
      <c r="I2526" s="2" t="s">
        <v>189</v>
      </c>
      <c r="J2526" s="59" t="s">
        <v>677</v>
      </c>
      <c r="K2526" s="59" t="s">
        <v>677</v>
      </c>
      <c r="L2526" s="15">
        <v>1727</v>
      </c>
      <c r="M2526" s="15">
        <v>1727</v>
      </c>
    </row>
    <row r="2527" spans="1:13" x14ac:dyDescent="0.2">
      <c r="A2527" s="3" t="s">
        <v>676</v>
      </c>
      <c r="B2527" s="3" t="s">
        <v>676</v>
      </c>
      <c r="C2527" s="2" t="s">
        <v>421</v>
      </c>
      <c r="D2527" s="3" t="s">
        <v>72</v>
      </c>
      <c r="E2527" s="3">
        <v>2021</v>
      </c>
      <c r="F2527" s="3" t="s">
        <v>162</v>
      </c>
      <c r="G2527" s="3" t="s">
        <v>163</v>
      </c>
      <c r="H2527" s="1" t="s">
        <v>64</v>
      </c>
      <c r="I2527" s="2" t="s">
        <v>189</v>
      </c>
      <c r="J2527" s="59" t="s">
        <v>677</v>
      </c>
      <c r="K2527" s="59" t="s">
        <v>677</v>
      </c>
      <c r="L2527" s="15">
        <v>1298</v>
      </c>
      <c r="M2527" s="15">
        <v>1298</v>
      </c>
    </row>
    <row r="2528" spans="1:13" x14ac:dyDescent="0.2">
      <c r="A2528" s="3" t="s">
        <v>676</v>
      </c>
      <c r="B2528" s="3" t="s">
        <v>676</v>
      </c>
      <c r="C2528" s="2" t="s">
        <v>421</v>
      </c>
      <c r="D2528" s="3" t="s">
        <v>72</v>
      </c>
      <c r="E2528" s="3">
        <v>2021</v>
      </c>
      <c r="F2528" s="3" t="s">
        <v>162</v>
      </c>
      <c r="G2528" s="3" t="s">
        <v>163</v>
      </c>
      <c r="H2528" s="1" t="s">
        <v>64</v>
      </c>
      <c r="I2528" s="2" t="s">
        <v>189</v>
      </c>
      <c r="J2528" s="59" t="s">
        <v>677</v>
      </c>
      <c r="K2528" s="59" t="s">
        <v>677</v>
      </c>
      <c r="L2528" s="15">
        <v>1298</v>
      </c>
      <c r="M2528" s="15">
        <v>1298</v>
      </c>
    </row>
    <row r="2529" spans="1:13" x14ac:dyDescent="0.2">
      <c r="A2529" s="3" t="s">
        <v>676</v>
      </c>
      <c r="B2529" s="3" t="s">
        <v>676</v>
      </c>
      <c r="C2529" s="2" t="s">
        <v>421</v>
      </c>
      <c r="D2529" s="3" t="s">
        <v>72</v>
      </c>
      <c r="E2529" s="3">
        <v>2021</v>
      </c>
      <c r="F2529" s="3" t="s">
        <v>162</v>
      </c>
      <c r="G2529" s="3" t="s">
        <v>163</v>
      </c>
      <c r="H2529" s="1" t="s">
        <v>64</v>
      </c>
      <c r="I2529" s="2" t="s">
        <v>189</v>
      </c>
      <c r="J2529" s="59" t="s">
        <v>677</v>
      </c>
      <c r="K2529" s="59" t="s">
        <v>677</v>
      </c>
      <c r="L2529" s="15">
        <v>1298</v>
      </c>
      <c r="M2529" s="15">
        <v>1298</v>
      </c>
    </row>
    <row r="2530" spans="1:13" x14ac:dyDescent="0.2">
      <c r="A2530" s="3" t="s">
        <v>676</v>
      </c>
      <c r="B2530" s="3" t="s">
        <v>676</v>
      </c>
      <c r="C2530" s="2" t="s">
        <v>421</v>
      </c>
      <c r="D2530" s="3" t="s">
        <v>72</v>
      </c>
      <c r="E2530" s="3">
        <v>2021</v>
      </c>
      <c r="F2530" s="3" t="s">
        <v>162</v>
      </c>
      <c r="G2530" s="3" t="s">
        <v>163</v>
      </c>
      <c r="H2530" s="1" t="s">
        <v>64</v>
      </c>
      <c r="I2530" s="2" t="s">
        <v>189</v>
      </c>
      <c r="J2530" s="59" t="s">
        <v>677</v>
      </c>
      <c r="K2530" s="59" t="s">
        <v>677</v>
      </c>
      <c r="L2530" s="15">
        <v>1298</v>
      </c>
      <c r="M2530" s="15">
        <v>1298</v>
      </c>
    </row>
    <row r="2531" spans="1:13" x14ac:dyDescent="0.2">
      <c r="A2531" s="3" t="s">
        <v>676</v>
      </c>
      <c r="B2531" s="3" t="s">
        <v>676</v>
      </c>
      <c r="C2531" s="2" t="s">
        <v>421</v>
      </c>
      <c r="D2531" s="3" t="s">
        <v>72</v>
      </c>
      <c r="E2531" s="3">
        <v>2021</v>
      </c>
      <c r="F2531" s="3" t="s">
        <v>162</v>
      </c>
      <c r="G2531" s="3" t="s">
        <v>163</v>
      </c>
      <c r="H2531" s="1" t="s">
        <v>31</v>
      </c>
      <c r="I2531" s="2" t="s">
        <v>189</v>
      </c>
      <c r="J2531" s="59" t="s">
        <v>677</v>
      </c>
      <c r="K2531" s="59" t="s">
        <v>677</v>
      </c>
      <c r="L2531" s="15">
        <v>1727</v>
      </c>
      <c r="M2531" s="15">
        <v>1727</v>
      </c>
    </row>
    <row r="2532" spans="1:13" x14ac:dyDescent="0.2">
      <c r="A2532" s="3" t="s">
        <v>676</v>
      </c>
      <c r="B2532" s="3" t="s">
        <v>676</v>
      </c>
      <c r="C2532" s="2" t="s">
        <v>421</v>
      </c>
      <c r="D2532" s="3" t="s">
        <v>72</v>
      </c>
      <c r="E2532" s="3">
        <v>2021</v>
      </c>
      <c r="F2532" s="3" t="s">
        <v>162</v>
      </c>
      <c r="G2532" s="3" t="s">
        <v>163</v>
      </c>
      <c r="H2532" s="1" t="s">
        <v>31</v>
      </c>
      <c r="I2532" s="2" t="s">
        <v>189</v>
      </c>
      <c r="J2532" s="59" t="s">
        <v>677</v>
      </c>
      <c r="K2532" s="59" t="s">
        <v>677</v>
      </c>
      <c r="L2532" s="15">
        <v>1727</v>
      </c>
      <c r="M2532" s="15">
        <v>1727</v>
      </c>
    </row>
    <row r="2533" spans="1:13" x14ac:dyDescent="0.2">
      <c r="A2533" s="3" t="s">
        <v>676</v>
      </c>
      <c r="B2533" s="3" t="s">
        <v>676</v>
      </c>
      <c r="C2533" s="2" t="s">
        <v>421</v>
      </c>
      <c r="D2533" s="3" t="s">
        <v>72</v>
      </c>
      <c r="E2533" s="3">
        <v>2021</v>
      </c>
      <c r="F2533" s="3" t="s">
        <v>162</v>
      </c>
      <c r="G2533" s="3" t="s">
        <v>163</v>
      </c>
      <c r="H2533" s="1" t="s">
        <v>31</v>
      </c>
      <c r="I2533" s="2" t="s">
        <v>189</v>
      </c>
      <c r="J2533" s="3" t="s">
        <v>178</v>
      </c>
      <c r="K2533" s="3" t="s">
        <v>178</v>
      </c>
      <c r="L2533" s="15">
        <v>1727</v>
      </c>
      <c r="M2533" s="15">
        <v>1727</v>
      </c>
    </row>
    <row r="2534" spans="1:13" x14ac:dyDescent="0.2">
      <c r="A2534" s="3" t="s">
        <v>676</v>
      </c>
      <c r="B2534" s="3" t="s">
        <v>676</v>
      </c>
      <c r="C2534" s="2" t="s">
        <v>421</v>
      </c>
      <c r="D2534" s="3" t="s">
        <v>72</v>
      </c>
      <c r="E2534" s="3">
        <v>2021</v>
      </c>
      <c r="F2534" s="3" t="s">
        <v>162</v>
      </c>
      <c r="G2534" s="3" t="s">
        <v>163</v>
      </c>
      <c r="H2534" s="1" t="s">
        <v>64</v>
      </c>
      <c r="I2534" s="2" t="s">
        <v>189</v>
      </c>
      <c r="J2534" s="3" t="s">
        <v>178</v>
      </c>
      <c r="K2534" s="3" t="s">
        <v>178</v>
      </c>
      <c r="L2534" s="15">
        <v>1298</v>
      </c>
      <c r="M2534" s="15">
        <v>1298</v>
      </c>
    </row>
    <row r="2535" spans="1:13" x14ac:dyDescent="0.2">
      <c r="A2535" s="3" t="s">
        <v>676</v>
      </c>
      <c r="B2535" s="3" t="s">
        <v>676</v>
      </c>
      <c r="C2535" s="2" t="s">
        <v>421</v>
      </c>
      <c r="D2535" s="3" t="s">
        <v>72</v>
      </c>
      <c r="E2535" s="3">
        <v>2021</v>
      </c>
      <c r="F2535" s="3" t="s">
        <v>162</v>
      </c>
      <c r="G2535" s="3" t="s">
        <v>163</v>
      </c>
      <c r="H2535" s="1" t="s">
        <v>31</v>
      </c>
      <c r="I2535" s="2" t="s">
        <v>189</v>
      </c>
      <c r="J2535" s="59" t="s">
        <v>677</v>
      </c>
      <c r="K2535" s="59" t="s">
        <v>677</v>
      </c>
      <c r="L2535" s="15">
        <v>1727</v>
      </c>
      <c r="M2535" s="15">
        <v>1727</v>
      </c>
    </row>
    <row r="2536" spans="1:13" x14ac:dyDescent="0.2">
      <c r="A2536" s="3" t="s">
        <v>676</v>
      </c>
      <c r="B2536" s="3" t="s">
        <v>676</v>
      </c>
      <c r="C2536" s="2" t="s">
        <v>421</v>
      </c>
      <c r="D2536" s="3" t="s">
        <v>72</v>
      </c>
      <c r="E2536" s="3">
        <v>2021</v>
      </c>
      <c r="F2536" s="3" t="s">
        <v>162</v>
      </c>
      <c r="G2536" s="3" t="s">
        <v>163</v>
      </c>
      <c r="H2536" s="1" t="s">
        <v>17</v>
      </c>
      <c r="I2536" s="2" t="s">
        <v>189</v>
      </c>
      <c r="J2536" s="59" t="s">
        <v>677</v>
      </c>
      <c r="K2536" s="59" t="s">
        <v>677</v>
      </c>
      <c r="L2536" s="14">
        <v>1727</v>
      </c>
      <c r="M2536" s="14">
        <v>1727</v>
      </c>
    </row>
    <row r="2537" spans="1:13" x14ac:dyDescent="0.2">
      <c r="A2537" s="3" t="s">
        <v>676</v>
      </c>
      <c r="B2537" s="3" t="s">
        <v>676</v>
      </c>
      <c r="C2537" s="2" t="s">
        <v>421</v>
      </c>
      <c r="D2537" s="3" t="s">
        <v>81</v>
      </c>
      <c r="E2537" s="3">
        <v>2021</v>
      </c>
      <c r="F2537" s="3" t="s">
        <v>167</v>
      </c>
      <c r="G2537" s="3" t="s">
        <v>168</v>
      </c>
      <c r="H2537" s="3" t="s">
        <v>0</v>
      </c>
      <c r="I2537" s="2" t="s">
        <v>170</v>
      </c>
      <c r="J2537" s="59" t="s">
        <v>677</v>
      </c>
      <c r="K2537" s="59" t="s">
        <v>677</v>
      </c>
      <c r="L2537" s="15">
        <v>1478.83</v>
      </c>
      <c r="M2537" s="15">
        <v>3035.65</v>
      </c>
    </row>
    <row r="2538" spans="1:13" x14ac:dyDescent="0.2">
      <c r="A2538" s="3" t="s">
        <v>676</v>
      </c>
      <c r="B2538" s="3" t="s">
        <v>676</v>
      </c>
      <c r="C2538" s="2" t="s">
        <v>421</v>
      </c>
      <c r="D2538" s="3" t="s">
        <v>81</v>
      </c>
      <c r="E2538" s="3">
        <v>2021</v>
      </c>
      <c r="F2538" s="3" t="s">
        <v>167</v>
      </c>
      <c r="G2538" s="3" t="s">
        <v>168</v>
      </c>
      <c r="H2538" s="3" t="s">
        <v>91</v>
      </c>
      <c r="I2538" s="2" t="s">
        <v>169</v>
      </c>
      <c r="J2538" s="59" t="s">
        <v>677</v>
      </c>
      <c r="K2538" s="59" t="s">
        <v>677</v>
      </c>
      <c r="L2538" s="15">
        <v>2244.38</v>
      </c>
      <c r="M2538" s="15">
        <v>4583.8599999999997</v>
      </c>
    </row>
    <row r="2539" spans="1:13" x14ac:dyDescent="0.2">
      <c r="A2539" s="3" t="s">
        <v>676</v>
      </c>
      <c r="B2539" s="3" t="s">
        <v>676</v>
      </c>
      <c r="C2539" s="2" t="s">
        <v>421</v>
      </c>
      <c r="D2539" s="3" t="s">
        <v>81</v>
      </c>
      <c r="E2539" s="3">
        <v>2021</v>
      </c>
      <c r="F2539" s="3" t="s">
        <v>167</v>
      </c>
      <c r="G2539" s="3" t="s">
        <v>168</v>
      </c>
      <c r="H2539" s="3" t="s">
        <v>0</v>
      </c>
      <c r="I2539" s="2" t="s">
        <v>171</v>
      </c>
      <c r="J2539" s="59" t="s">
        <v>677</v>
      </c>
      <c r="K2539" s="59" t="s">
        <v>677</v>
      </c>
      <c r="L2539" s="15">
        <v>1478.83</v>
      </c>
      <c r="M2539" s="15">
        <v>3035.65</v>
      </c>
    </row>
    <row r="2540" spans="1:13" x14ac:dyDescent="0.2">
      <c r="A2540" s="3" t="s">
        <v>676</v>
      </c>
      <c r="B2540" s="3" t="s">
        <v>676</v>
      </c>
      <c r="C2540" s="2" t="s">
        <v>421</v>
      </c>
      <c r="D2540" s="3" t="s">
        <v>81</v>
      </c>
      <c r="E2540" s="3">
        <v>2021</v>
      </c>
      <c r="F2540" s="3" t="s">
        <v>167</v>
      </c>
      <c r="G2540" s="3" t="s">
        <v>168</v>
      </c>
      <c r="H2540" s="3" t="s">
        <v>7</v>
      </c>
      <c r="I2540" s="2" t="s">
        <v>171</v>
      </c>
      <c r="J2540" s="59" t="s">
        <v>677</v>
      </c>
      <c r="K2540" s="59" t="s">
        <v>677</v>
      </c>
      <c r="L2540" s="15">
        <v>2026.8</v>
      </c>
      <c r="M2540" s="15">
        <v>4013.03</v>
      </c>
    </row>
    <row r="2541" spans="1:13" x14ac:dyDescent="0.2">
      <c r="A2541" s="3" t="s">
        <v>676</v>
      </c>
      <c r="B2541" s="3" t="s">
        <v>676</v>
      </c>
      <c r="C2541" s="2" t="s">
        <v>421</v>
      </c>
      <c r="D2541" s="3" t="s">
        <v>81</v>
      </c>
      <c r="E2541" s="3">
        <v>2021</v>
      </c>
      <c r="F2541" s="3" t="s">
        <v>167</v>
      </c>
      <c r="G2541" s="3" t="s">
        <v>168</v>
      </c>
      <c r="H2541" s="3" t="s">
        <v>386</v>
      </c>
      <c r="I2541" s="2" t="s">
        <v>172</v>
      </c>
      <c r="J2541" s="59" t="s">
        <v>677</v>
      </c>
      <c r="K2541" s="59" t="s">
        <v>677</v>
      </c>
      <c r="L2541" s="15">
        <v>2917.69</v>
      </c>
      <c r="M2541" s="15">
        <v>6043.4</v>
      </c>
    </row>
    <row r="2542" spans="1:13" x14ac:dyDescent="0.2">
      <c r="A2542" s="3" t="s">
        <v>676</v>
      </c>
      <c r="B2542" s="3" t="s">
        <v>676</v>
      </c>
      <c r="C2542" s="2" t="s">
        <v>421</v>
      </c>
      <c r="D2542" s="3" t="s">
        <v>81</v>
      </c>
      <c r="E2542" s="3">
        <v>2021</v>
      </c>
      <c r="F2542" s="3" t="s">
        <v>167</v>
      </c>
      <c r="G2542" s="3" t="s">
        <v>168</v>
      </c>
      <c r="H2542" s="3" t="s">
        <v>7</v>
      </c>
      <c r="I2542" s="2" t="s">
        <v>170</v>
      </c>
      <c r="J2542" s="59" t="s">
        <v>677</v>
      </c>
      <c r="K2542" s="59" t="s">
        <v>677</v>
      </c>
      <c r="L2542" s="15">
        <v>2026.8</v>
      </c>
      <c r="M2542" s="15">
        <v>4013.03</v>
      </c>
    </row>
    <row r="2543" spans="1:13" x14ac:dyDescent="0.2">
      <c r="A2543" s="3" t="s">
        <v>676</v>
      </c>
      <c r="B2543" s="3" t="s">
        <v>676</v>
      </c>
      <c r="C2543" s="2" t="s">
        <v>421</v>
      </c>
      <c r="D2543" s="3" t="s">
        <v>81</v>
      </c>
      <c r="E2543" s="3">
        <v>2021</v>
      </c>
      <c r="F2543" s="3" t="s">
        <v>167</v>
      </c>
      <c r="G2543" s="3" t="s">
        <v>168</v>
      </c>
      <c r="H2543" s="3" t="s">
        <v>0</v>
      </c>
      <c r="I2543" s="2" t="s">
        <v>170</v>
      </c>
      <c r="J2543" s="59" t="s">
        <v>677</v>
      </c>
      <c r="K2543" s="59" t="s">
        <v>677</v>
      </c>
      <c r="L2543" s="15">
        <v>1478.83</v>
      </c>
      <c r="M2543" s="15">
        <v>3035.65</v>
      </c>
    </row>
    <row r="2544" spans="1:13" x14ac:dyDescent="0.2">
      <c r="A2544" s="3" t="s">
        <v>676</v>
      </c>
      <c r="B2544" s="3" t="s">
        <v>676</v>
      </c>
      <c r="C2544" s="2" t="s">
        <v>421</v>
      </c>
      <c r="D2544" s="3" t="s">
        <v>81</v>
      </c>
      <c r="E2544" s="3">
        <v>2021</v>
      </c>
      <c r="F2544" s="3" t="s">
        <v>167</v>
      </c>
      <c r="G2544" s="3" t="s">
        <v>168</v>
      </c>
      <c r="H2544" s="3" t="s">
        <v>7</v>
      </c>
      <c r="I2544" s="2" t="s">
        <v>171</v>
      </c>
      <c r="J2544" s="59" t="s">
        <v>677</v>
      </c>
      <c r="K2544" s="59" t="s">
        <v>677</v>
      </c>
      <c r="L2544" s="15">
        <v>2026.8</v>
      </c>
      <c r="M2544" s="15">
        <v>4013.03</v>
      </c>
    </row>
    <row r="2545" spans="1:13" x14ac:dyDescent="0.2">
      <c r="A2545" s="3" t="s">
        <v>676</v>
      </c>
      <c r="B2545" s="3" t="s">
        <v>676</v>
      </c>
      <c r="C2545" s="2" t="s">
        <v>421</v>
      </c>
      <c r="D2545" s="3" t="s">
        <v>81</v>
      </c>
      <c r="E2545" s="3">
        <v>2021</v>
      </c>
      <c r="F2545" s="3" t="s">
        <v>167</v>
      </c>
      <c r="G2545" s="3" t="s">
        <v>168</v>
      </c>
      <c r="H2545" s="3" t="s">
        <v>7</v>
      </c>
      <c r="I2545" s="2" t="s">
        <v>170</v>
      </c>
      <c r="J2545" s="59" t="s">
        <v>677</v>
      </c>
      <c r="K2545" s="59" t="s">
        <v>677</v>
      </c>
      <c r="L2545" s="15">
        <v>2026.8</v>
      </c>
      <c r="M2545" s="15">
        <v>4013.03</v>
      </c>
    </row>
    <row r="2546" spans="1:13" x14ac:dyDescent="0.2">
      <c r="A2546" s="3" t="s">
        <v>676</v>
      </c>
      <c r="B2546" s="3" t="s">
        <v>676</v>
      </c>
      <c r="C2546" s="2" t="s">
        <v>421</v>
      </c>
      <c r="D2546" s="3" t="s">
        <v>81</v>
      </c>
      <c r="E2546" s="3">
        <v>2021</v>
      </c>
      <c r="F2546" s="3" t="s">
        <v>167</v>
      </c>
      <c r="G2546" s="3" t="s">
        <v>168</v>
      </c>
      <c r="H2546" s="3" t="s">
        <v>0</v>
      </c>
      <c r="I2546" s="2" t="s">
        <v>171</v>
      </c>
      <c r="J2546" s="59" t="s">
        <v>677</v>
      </c>
      <c r="K2546" s="59" t="s">
        <v>677</v>
      </c>
      <c r="L2546" s="15">
        <v>1478.83</v>
      </c>
      <c r="M2546" s="15">
        <v>3035.65</v>
      </c>
    </row>
    <row r="2547" spans="1:13" x14ac:dyDescent="0.2">
      <c r="A2547" s="3" t="s">
        <v>676</v>
      </c>
      <c r="B2547" s="3" t="s">
        <v>676</v>
      </c>
      <c r="C2547" s="2" t="s">
        <v>421</v>
      </c>
      <c r="D2547" s="3" t="s">
        <v>81</v>
      </c>
      <c r="E2547" s="3">
        <v>2021</v>
      </c>
      <c r="F2547" s="3" t="s">
        <v>167</v>
      </c>
      <c r="G2547" s="3" t="s">
        <v>168</v>
      </c>
      <c r="H2547" s="3" t="s">
        <v>0</v>
      </c>
      <c r="I2547" s="2" t="s">
        <v>170</v>
      </c>
      <c r="J2547" s="59" t="s">
        <v>677</v>
      </c>
      <c r="K2547" s="59" t="s">
        <v>677</v>
      </c>
      <c r="L2547" s="15">
        <v>1478.83</v>
      </c>
      <c r="M2547" s="15">
        <v>3035.65</v>
      </c>
    </row>
    <row r="2548" spans="1:13" x14ac:dyDescent="0.2">
      <c r="A2548" s="3" t="s">
        <v>676</v>
      </c>
      <c r="B2548" s="3" t="s">
        <v>676</v>
      </c>
      <c r="C2548" s="2" t="s">
        <v>421</v>
      </c>
      <c r="D2548" s="3" t="s">
        <v>81</v>
      </c>
      <c r="E2548" s="3">
        <v>2021</v>
      </c>
      <c r="F2548" s="3" t="s">
        <v>167</v>
      </c>
      <c r="G2548" s="3" t="s">
        <v>168</v>
      </c>
      <c r="H2548" s="3" t="s">
        <v>7</v>
      </c>
      <c r="I2548" s="2" t="s">
        <v>170</v>
      </c>
      <c r="J2548" s="59" t="s">
        <v>677</v>
      </c>
      <c r="K2548" s="59" t="s">
        <v>677</v>
      </c>
      <c r="L2548" s="15">
        <v>2026.8</v>
      </c>
      <c r="M2548" s="15">
        <v>4013.03</v>
      </c>
    </row>
    <row r="2549" spans="1:13" x14ac:dyDescent="0.2">
      <c r="A2549" s="3" t="s">
        <v>676</v>
      </c>
      <c r="B2549" s="3" t="s">
        <v>676</v>
      </c>
      <c r="C2549" s="2" t="s">
        <v>421</v>
      </c>
      <c r="D2549" s="3" t="s">
        <v>81</v>
      </c>
      <c r="E2549" s="3">
        <v>2021</v>
      </c>
      <c r="F2549" s="3" t="s">
        <v>167</v>
      </c>
      <c r="G2549" s="3" t="s">
        <v>168</v>
      </c>
      <c r="H2549" s="3" t="s">
        <v>46</v>
      </c>
      <c r="I2549" s="2" t="s">
        <v>170</v>
      </c>
      <c r="J2549" s="59" t="s">
        <v>677</v>
      </c>
      <c r="K2549" s="59" t="s">
        <v>677</v>
      </c>
      <c r="L2549" s="15">
        <v>1236.43</v>
      </c>
      <c r="M2549" s="15">
        <v>2561.62</v>
      </c>
    </row>
    <row r="2550" spans="1:13" x14ac:dyDescent="0.2">
      <c r="A2550" s="3" t="s">
        <v>676</v>
      </c>
      <c r="B2550" s="3" t="s">
        <v>676</v>
      </c>
      <c r="C2550" s="2" t="s">
        <v>421</v>
      </c>
      <c r="D2550" s="3" t="s">
        <v>81</v>
      </c>
      <c r="E2550" s="3">
        <v>2021</v>
      </c>
      <c r="F2550" s="3" t="s">
        <v>167</v>
      </c>
      <c r="G2550" s="3" t="s">
        <v>168</v>
      </c>
      <c r="H2550" s="3" t="s">
        <v>7</v>
      </c>
      <c r="I2550" s="2" t="s">
        <v>170</v>
      </c>
      <c r="J2550" s="59" t="s">
        <v>677</v>
      </c>
      <c r="K2550" s="59" t="s">
        <v>677</v>
      </c>
      <c r="L2550" s="15">
        <v>2026.8</v>
      </c>
      <c r="M2550" s="15">
        <v>4013.03</v>
      </c>
    </row>
    <row r="2551" spans="1:13" x14ac:dyDescent="0.2">
      <c r="A2551" s="3" t="s">
        <v>676</v>
      </c>
      <c r="B2551" s="3" t="s">
        <v>676</v>
      </c>
      <c r="C2551" s="2" t="s">
        <v>421</v>
      </c>
      <c r="D2551" s="3" t="s">
        <v>81</v>
      </c>
      <c r="E2551" s="3">
        <v>2021</v>
      </c>
      <c r="F2551" s="3" t="s">
        <v>167</v>
      </c>
      <c r="G2551" s="3" t="s">
        <v>168</v>
      </c>
      <c r="H2551" s="3" t="s">
        <v>7</v>
      </c>
      <c r="I2551" s="2" t="s">
        <v>171</v>
      </c>
      <c r="J2551" s="59" t="s">
        <v>677</v>
      </c>
      <c r="K2551" s="59" t="s">
        <v>677</v>
      </c>
      <c r="L2551" s="15">
        <v>2026.8</v>
      </c>
      <c r="M2551" s="15">
        <v>4013.03</v>
      </c>
    </row>
    <row r="2552" spans="1:13" x14ac:dyDescent="0.2">
      <c r="A2552" s="3" t="s">
        <v>676</v>
      </c>
      <c r="B2552" s="3" t="s">
        <v>676</v>
      </c>
      <c r="C2552" s="2" t="s">
        <v>421</v>
      </c>
      <c r="D2552" s="3" t="s">
        <v>81</v>
      </c>
      <c r="E2552" s="3">
        <v>2021</v>
      </c>
      <c r="F2552" s="3" t="s">
        <v>167</v>
      </c>
      <c r="G2552" s="3" t="s">
        <v>168</v>
      </c>
      <c r="H2552" s="3" t="s">
        <v>46</v>
      </c>
      <c r="I2552" s="2" t="s">
        <v>173</v>
      </c>
      <c r="J2552" s="59" t="s">
        <v>677</v>
      </c>
      <c r="K2552" s="59" t="s">
        <v>677</v>
      </c>
      <c r="L2552" s="15">
        <v>1236.43</v>
      </c>
      <c r="M2552" s="15">
        <v>2561.62</v>
      </c>
    </row>
    <row r="2553" spans="1:13" x14ac:dyDescent="0.2">
      <c r="A2553" s="3" t="s">
        <v>676</v>
      </c>
      <c r="B2553" s="3" t="s">
        <v>676</v>
      </c>
      <c r="C2553" s="2" t="s">
        <v>421</v>
      </c>
      <c r="D2553" s="3" t="s">
        <v>81</v>
      </c>
      <c r="E2553" s="3">
        <v>2021</v>
      </c>
      <c r="F2553" s="3" t="s">
        <v>167</v>
      </c>
      <c r="G2553" s="3" t="s">
        <v>168</v>
      </c>
      <c r="H2553" s="3" t="s">
        <v>0</v>
      </c>
      <c r="I2553" s="2" t="s">
        <v>171</v>
      </c>
      <c r="J2553" s="59" t="s">
        <v>677</v>
      </c>
      <c r="K2553" s="59" t="s">
        <v>677</v>
      </c>
      <c r="L2553" s="15">
        <v>1478.83</v>
      </c>
      <c r="M2553" s="15">
        <v>3035.65</v>
      </c>
    </row>
    <row r="2554" spans="1:13" x14ac:dyDescent="0.2">
      <c r="A2554" s="3" t="s">
        <v>676</v>
      </c>
      <c r="B2554" s="3" t="s">
        <v>676</v>
      </c>
      <c r="C2554" s="2" t="s">
        <v>421</v>
      </c>
      <c r="D2554" s="3" t="s">
        <v>81</v>
      </c>
      <c r="E2554" s="3">
        <v>2021</v>
      </c>
      <c r="F2554" s="3" t="s">
        <v>167</v>
      </c>
      <c r="G2554" s="3" t="s">
        <v>168</v>
      </c>
      <c r="H2554" s="3" t="s">
        <v>0</v>
      </c>
      <c r="I2554" s="2" t="s">
        <v>171</v>
      </c>
      <c r="J2554" s="59" t="s">
        <v>677</v>
      </c>
      <c r="K2554" s="59" t="s">
        <v>677</v>
      </c>
      <c r="L2554" s="15">
        <v>1478.83</v>
      </c>
      <c r="M2554" s="15">
        <v>3035.65</v>
      </c>
    </row>
    <row r="2555" spans="1:13" x14ac:dyDescent="0.2">
      <c r="A2555" s="3" t="s">
        <v>676</v>
      </c>
      <c r="B2555" s="3" t="s">
        <v>676</v>
      </c>
      <c r="C2555" s="2" t="s">
        <v>421</v>
      </c>
      <c r="D2555" s="3" t="s">
        <v>105</v>
      </c>
      <c r="E2555" s="3">
        <v>2021</v>
      </c>
      <c r="F2555" s="3" t="s">
        <v>162</v>
      </c>
      <c r="G2555" s="3" t="s">
        <v>163</v>
      </c>
      <c r="H2555" s="1" t="s">
        <v>104</v>
      </c>
      <c r="I2555" t="s">
        <v>164</v>
      </c>
      <c r="J2555" s="3" t="s">
        <v>165</v>
      </c>
      <c r="K2555" s="3" t="s">
        <v>165</v>
      </c>
      <c r="L2555" s="15">
        <v>9453.6</v>
      </c>
      <c r="M2555" s="14">
        <v>17961.84</v>
      </c>
    </row>
    <row r="2556" spans="1:13" x14ac:dyDescent="0.2">
      <c r="A2556" s="3" t="s">
        <v>676</v>
      </c>
      <c r="B2556" s="3" t="s">
        <v>676</v>
      </c>
      <c r="C2556" s="2" t="s">
        <v>421</v>
      </c>
      <c r="D2556" s="3" t="s">
        <v>105</v>
      </c>
      <c r="E2556" s="3">
        <v>2021</v>
      </c>
      <c r="F2556" s="3" t="s">
        <v>162</v>
      </c>
      <c r="G2556" s="3" t="s">
        <v>163</v>
      </c>
      <c r="H2556" s="1" t="s">
        <v>127</v>
      </c>
      <c r="I2556" t="s">
        <v>164</v>
      </c>
      <c r="J2556" s="59" t="s">
        <v>677</v>
      </c>
      <c r="K2556" s="59" t="s">
        <v>677</v>
      </c>
      <c r="L2556" s="15">
        <v>5105.97</v>
      </c>
      <c r="M2556" s="14">
        <v>9701.34</v>
      </c>
    </row>
    <row r="2557" spans="1:13" x14ac:dyDescent="0.2">
      <c r="A2557" s="3" t="s">
        <v>676</v>
      </c>
      <c r="B2557" s="3" t="s">
        <v>676</v>
      </c>
      <c r="C2557" s="2" t="s">
        <v>421</v>
      </c>
      <c r="D2557" s="3" t="s">
        <v>105</v>
      </c>
      <c r="E2557" s="3">
        <v>2021</v>
      </c>
      <c r="F2557" s="3" t="s">
        <v>162</v>
      </c>
      <c r="G2557" s="3" t="s">
        <v>163</v>
      </c>
      <c r="H2557" s="1" t="s">
        <v>390</v>
      </c>
      <c r="I2557" t="s">
        <v>164</v>
      </c>
      <c r="J2557" s="59" t="s">
        <v>677</v>
      </c>
      <c r="K2557" s="59" t="s">
        <v>677</v>
      </c>
      <c r="L2557" s="15">
        <v>2345.16</v>
      </c>
      <c r="M2557" s="14">
        <v>4455.8</v>
      </c>
    </row>
    <row r="2558" spans="1:13" x14ac:dyDescent="0.2">
      <c r="A2558" s="3" t="s">
        <v>676</v>
      </c>
      <c r="B2558" s="3" t="s">
        <v>676</v>
      </c>
      <c r="C2558" s="2" t="s">
        <v>421</v>
      </c>
      <c r="D2558" s="3" t="s">
        <v>105</v>
      </c>
      <c r="E2558" s="3">
        <v>2021</v>
      </c>
      <c r="F2558" s="3" t="s">
        <v>162</v>
      </c>
      <c r="G2558" s="3" t="s">
        <v>163</v>
      </c>
      <c r="H2558" s="1" t="s">
        <v>127</v>
      </c>
      <c r="I2558" t="s">
        <v>164</v>
      </c>
      <c r="J2558" s="59" t="s">
        <v>677</v>
      </c>
      <c r="K2558" s="59" t="s">
        <v>677</v>
      </c>
      <c r="L2558" s="15">
        <v>5682.73</v>
      </c>
      <c r="M2558" s="14">
        <v>10797.18</v>
      </c>
    </row>
    <row r="2559" spans="1:13" x14ac:dyDescent="0.2">
      <c r="A2559" s="3" t="s">
        <v>676</v>
      </c>
      <c r="B2559" s="3" t="s">
        <v>676</v>
      </c>
      <c r="C2559" s="2" t="s">
        <v>421</v>
      </c>
      <c r="D2559" s="3" t="s">
        <v>84</v>
      </c>
      <c r="E2559" s="3">
        <v>2021</v>
      </c>
      <c r="F2559" s="3" t="s">
        <v>335</v>
      </c>
      <c r="G2559" s="3" t="s">
        <v>336</v>
      </c>
      <c r="H2559" s="1" t="s">
        <v>83</v>
      </c>
      <c r="I2559" s="2" t="s">
        <v>200</v>
      </c>
      <c r="J2559" s="59" t="s">
        <v>677</v>
      </c>
      <c r="K2559" s="59" t="s">
        <v>677</v>
      </c>
      <c r="L2559" s="15">
        <v>1805.05</v>
      </c>
      <c r="M2559" s="15">
        <v>5280.5</v>
      </c>
    </row>
    <row r="2560" spans="1:13" x14ac:dyDescent="0.2">
      <c r="A2560" s="3" t="s">
        <v>676</v>
      </c>
      <c r="B2560" s="3" t="s">
        <v>676</v>
      </c>
      <c r="C2560" s="2" t="s">
        <v>421</v>
      </c>
      <c r="D2560" s="3" t="s">
        <v>84</v>
      </c>
      <c r="E2560" s="3">
        <v>2021</v>
      </c>
      <c r="F2560" s="3" t="s">
        <v>335</v>
      </c>
      <c r="G2560" s="3" t="s">
        <v>336</v>
      </c>
      <c r="H2560" s="1" t="s">
        <v>83</v>
      </c>
      <c r="I2560" s="2" t="s">
        <v>325</v>
      </c>
      <c r="J2560" s="59" t="s">
        <v>677</v>
      </c>
      <c r="K2560" s="59" t="s">
        <v>677</v>
      </c>
      <c r="L2560" s="15">
        <v>1805.05</v>
      </c>
      <c r="M2560" s="15">
        <v>5280.5</v>
      </c>
    </row>
    <row r="2561" spans="1:13" x14ac:dyDescent="0.2">
      <c r="A2561" s="3" t="s">
        <v>676</v>
      </c>
      <c r="B2561" s="3" t="s">
        <v>676</v>
      </c>
      <c r="C2561" s="2" t="s">
        <v>421</v>
      </c>
      <c r="D2561" s="3" t="s">
        <v>84</v>
      </c>
      <c r="E2561" s="3">
        <v>2021</v>
      </c>
      <c r="F2561" s="3" t="s">
        <v>335</v>
      </c>
      <c r="G2561" s="3" t="s">
        <v>336</v>
      </c>
      <c r="H2561" s="1" t="s">
        <v>83</v>
      </c>
      <c r="I2561" s="2" t="s">
        <v>337</v>
      </c>
      <c r="J2561" s="59" t="s">
        <v>677</v>
      </c>
      <c r="K2561" s="59" t="s">
        <v>677</v>
      </c>
      <c r="L2561" s="15">
        <v>1805.05</v>
      </c>
      <c r="M2561" s="15">
        <v>5280.5</v>
      </c>
    </row>
    <row r="2562" spans="1:13" x14ac:dyDescent="0.2">
      <c r="A2562" s="3" t="s">
        <v>676</v>
      </c>
      <c r="B2562" s="3" t="s">
        <v>676</v>
      </c>
      <c r="C2562" s="2" t="s">
        <v>421</v>
      </c>
      <c r="D2562" s="3" t="s">
        <v>84</v>
      </c>
      <c r="E2562" s="3">
        <v>2021</v>
      </c>
      <c r="F2562" s="3" t="s">
        <v>335</v>
      </c>
      <c r="G2562" s="3" t="s">
        <v>336</v>
      </c>
      <c r="H2562" s="1" t="s">
        <v>83</v>
      </c>
      <c r="I2562" s="2" t="s">
        <v>338</v>
      </c>
      <c r="J2562" s="59" t="s">
        <v>677</v>
      </c>
      <c r="K2562" s="59" t="s">
        <v>677</v>
      </c>
      <c r="L2562" s="15">
        <v>1805.05</v>
      </c>
      <c r="M2562" s="15">
        <v>5280.5</v>
      </c>
    </row>
    <row r="2563" spans="1:13" x14ac:dyDescent="0.2">
      <c r="A2563" s="3" t="s">
        <v>676</v>
      </c>
      <c r="B2563" s="3" t="s">
        <v>676</v>
      </c>
      <c r="C2563" s="2" t="s">
        <v>421</v>
      </c>
      <c r="D2563" s="3" t="s">
        <v>84</v>
      </c>
      <c r="E2563" s="3">
        <v>2021</v>
      </c>
      <c r="F2563" s="3" t="s">
        <v>335</v>
      </c>
      <c r="G2563" s="3" t="s">
        <v>336</v>
      </c>
      <c r="H2563" s="1" t="s">
        <v>83</v>
      </c>
      <c r="I2563" s="2" t="s">
        <v>337</v>
      </c>
      <c r="J2563" s="59" t="s">
        <v>677</v>
      </c>
      <c r="K2563" s="59" t="s">
        <v>677</v>
      </c>
      <c r="L2563" s="15">
        <v>1805.05</v>
      </c>
      <c r="M2563" s="15">
        <v>5280.5</v>
      </c>
    </row>
    <row r="2564" spans="1:13" x14ac:dyDescent="0.2">
      <c r="A2564" s="3" t="s">
        <v>676</v>
      </c>
      <c r="B2564" s="3" t="s">
        <v>676</v>
      </c>
      <c r="C2564" s="2" t="s">
        <v>421</v>
      </c>
      <c r="D2564" s="3" t="s">
        <v>84</v>
      </c>
      <c r="E2564" s="3">
        <v>2021</v>
      </c>
      <c r="F2564" s="3" t="s">
        <v>335</v>
      </c>
      <c r="G2564" s="3" t="s">
        <v>336</v>
      </c>
      <c r="H2564" s="1" t="s">
        <v>83</v>
      </c>
      <c r="I2564" s="2" t="s">
        <v>339</v>
      </c>
      <c r="J2564" s="59" t="s">
        <v>677</v>
      </c>
      <c r="K2564" s="59" t="s">
        <v>677</v>
      </c>
      <c r="L2564" s="15">
        <v>1805.05</v>
      </c>
      <c r="M2564" s="15">
        <v>5280.5</v>
      </c>
    </row>
    <row r="2565" spans="1:13" x14ac:dyDescent="0.2">
      <c r="A2565" s="3" t="s">
        <v>676</v>
      </c>
      <c r="B2565" s="3" t="s">
        <v>676</v>
      </c>
      <c r="C2565" s="2" t="s">
        <v>421</v>
      </c>
      <c r="D2565" s="3" t="s">
        <v>84</v>
      </c>
      <c r="E2565" s="3">
        <v>2021</v>
      </c>
      <c r="F2565" s="3" t="s">
        <v>335</v>
      </c>
      <c r="G2565" s="3" t="s">
        <v>336</v>
      </c>
      <c r="H2565" s="1" t="s">
        <v>83</v>
      </c>
      <c r="I2565" s="2" t="s">
        <v>209</v>
      </c>
      <c r="J2565" s="59" t="s">
        <v>677</v>
      </c>
      <c r="K2565" s="59" t="s">
        <v>677</v>
      </c>
      <c r="L2565" s="15">
        <v>1805.05</v>
      </c>
      <c r="M2565" s="15">
        <v>5280.5</v>
      </c>
    </row>
    <row r="2566" spans="1:13" x14ac:dyDescent="0.2">
      <c r="A2566" s="3" t="s">
        <v>676</v>
      </c>
      <c r="B2566" s="3" t="s">
        <v>676</v>
      </c>
      <c r="C2566" s="2" t="s">
        <v>421</v>
      </c>
      <c r="D2566" s="3" t="s">
        <v>84</v>
      </c>
      <c r="E2566" s="3">
        <v>2021</v>
      </c>
      <c r="F2566" s="3" t="s">
        <v>335</v>
      </c>
      <c r="G2566" s="3" t="s">
        <v>336</v>
      </c>
      <c r="H2566" s="1" t="s">
        <v>83</v>
      </c>
      <c r="I2566" s="2" t="s">
        <v>325</v>
      </c>
      <c r="J2566" s="59" t="s">
        <v>677</v>
      </c>
      <c r="K2566" s="59" t="s">
        <v>677</v>
      </c>
      <c r="L2566" s="15">
        <v>1805.05</v>
      </c>
      <c r="M2566" s="15">
        <v>5280.5</v>
      </c>
    </row>
    <row r="2567" spans="1:13" x14ac:dyDescent="0.2">
      <c r="A2567" s="3" t="s">
        <v>676</v>
      </c>
      <c r="B2567" s="3" t="s">
        <v>676</v>
      </c>
      <c r="C2567" s="2" t="s">
        <v>421</v>
      </c>
      <c r="D2567" s="3" t="s">
        <v>84</v>
      </c>
      <c r="E2567" s="3">
        <v>2021</v>
      </c>
      <c r="F2567" s="3" t="s">
        <v>335</v>
      </c>
      <c r="G2567" s="3" t="s">
        <v>336</v>
      </c>
      <c r="H2567" s="1" t="s">
        <v>83</v>
      </c>
      <c r="I2567" s="2" t="s">
        <v>270</v>
      </c>
      <c r="J2567" s="59" t="s">
        <v>677</v>
      </c>
      <c r="K2567" s="59" t="s">
        <v>677</v>
      </c>
      <c r="L2567" s="15">
        <v>1805.05</v>
      </c>
      <c r="M2567" s="15">
        <v>5280.5</v>
      </c>
    </row>
    <row r="2568" spans="1:13" x14ac:dyDescent="0.2">
      <c r="A2568" s="3" t="s">
        <v>676</v>
      </c>
      <c r="B2568" s="3" t="s">
        <v>676</v>
      </c>
      <c r="C2568" s="2" t="s">
        <v>421</v>
      </c>
      <c r="D2568" s="3" t="s">
        <v>84</v>
      </c>
      <c r="E2568" s="3">
        <v>2021</v>
      </c>
      <c r="F2568" s="3" t="s">
        <v>335</v>
      </c>
      <c r="G2568" s="3" t="s">
        <v>336</v>
      </c>
      <c r="H2568" s="1" t="s">
        <v>83</v>
      </c>
      <c r="I2568" s="2" t="s">
        <v>300</v>
      </c>
      <c r="J2568" s="59" t="s">
        <v>677</v>
      </c>
      <c r="K2568" s="59" t="s">
        <v>677</v>
      </c>
      <c r="L2568" s="15">
        <v>1805.05</v>
      </c>
      <c r="M2568" s="15">
        <v>5280.5</v>
      </c>
    </row>
    <row r="2569" spans="1:13" x14ac:dyDescent="0.2">
      <c r="A2569" s="3" t="s">
        <v>676</v>
      </c>
      <c r="B2569" s="3" t="s">
        <v>676</v>
      </c>
      <c r="C2569" s="2" t="s">
        <v>421</v>
      </c>
      <c r="D2569" s="3" t="s">
        <v>84</v>
      </c>
      <c r="E2569" s="3">
        <v>2021</v>
      </c>
      <c r="F2569" s="3" t="s">
        <v>335</v>
      </c>
      <c r="G2569" s="3" t="s">
        <v>336</v>
      </c>
      <c r="H2569" s="1" t="s">
        <v>83</v>
      </c>
      <c r="I2569" s="2" t="s">
        <v>340</v>
      </c>
      <c r="J2569" s="59" t="s">
        <v>677</v>
      </c>
      <c r="K2569" s="59" t="s">
        <v>677</v>
      </c>
      <c r="L2569" s="15">
        <v>1805.05</v>
      </c>
      <c r="M2569" s="15">
        <v>5280.5</v>
      </c>
    </row>
    <row r="2570" spans="1:13" x14ac:dyDescent="0.2">
      <c r="A2570" s="3" t="s">
        <v>676</v>
      </c>
      <c r="B2570" s="3" t="s">
        <v>676</v>
      </c>
      <c r="C2570" s="2" t="s">
        <v>421</v>
      </c>
      <c r="D2570" s="3" t="s">
        <v>84</v>
      </c>
      <c r="E2570" s="3">
        <v>2021</v>
      </c>
      <c r="F2570" s="3" t="s">
        <v>335</v>
      </c>
      <c r="G2570" s="3" t="s">
        <v>336</v>
      </c>
      <c r="H2570" s="1" t="s">
        <v>83</v>
      </c>
      <c r="I2570" s="2" t="s">
        <v>329</v>
      </c>
      <c r="J2570" s="59" t="s">
        <v>677</v>
      </c>
      <c r="K2570" s="59" t="s">
        <v>677</v>
      </c>
      <c r="L2570" s="15">
        <v>1805.05</v>
      </c>
      <c r="M2570" s="15">
        <v>5280.5</v>
      </c>
    </row>
    <row r="2571" spans="1:13" x14ac:dyDescent="0.2">
      <c r="A2571" s="3" t="s">
        <v>676</v>
      </c>
      <c r="B2571" s="3" t="s">
        <v>676</v>
      </c>
      <c r="C2571" s="2" t="s">
        <v>421</v>
      </c>
      <c r="D2571" s="3" t="s">
        <v>84</v>
      </c>
      <c r="E2571" s="3">
        <v>2021</v>
      </c>
      <c r="F2571" s="3" t="s">
        <v>335</v>
      </c>
      <c r="G2571" s="3" t="s">
        <v>336</v>
      </c>
      <c r="H2571" s="1" t="s">
        <v>83</v>
      </c>
      <c r="I2571" s="2" t="s">
        <v>242</v>
      </c>
      <c r="J2571" s="59" t="s">
        <v>677</v>
      </c>
      <c r="K2571" s="59" t="s">
        <v>677</v>
      </c>
      <c r="L2571" s="15">
        <v>1805.05</v>
      </c>
      <c r="M2571" s="15">
        <v>5280.5</v>
      </c>
    </row>
    <row r="2572" spans="1:13" x14ac:dyDescent="0.2">
      <c r="A2572" s="3" t="s">
        <v>676</v>
      </c>
      <c r="B2572" s="3" t="s">
        <v>676</v>
      </c>
      <c r="C2572" s="2" t="s">
        <v>421</v>
      </c>
      <c r="D2572" s="3" t="s">
        <v>84</v>
      </c>
      <c r="E2572" s="3">
        <v>2021</v>
      </c>
      <c r="F2572" s="3" t="s">
        <v>335</v>
      </c>
      <c r="G2572" s="3" t="s">
        <v>336</v>
      </c>
      <c r="H2572" s="1" t="s">
        <v>122</v>
      </c>
      <c r="I2572" s="2" t="s">
        <v>300</v>
      </c>
      <c r="J2572" s="59" t="s">
        <v>677</v>
      </c>
      <c r="K2572" s="59" t="s">
        <v>677</v>
      </c>
      <c r="L2572" s="15">
        <v>1805.05</v>
      </c>
      <c r="M2572" s="15">
        <v>5280.5</v>
      </c>
    </row>
    <row r="2573" spans="1:13" x14ac:dyDescent="0.2">
      <c r="A2573" s="3" t="s">
        <v>676</v>
      </c>
      <c r="B2573" s="3" t="s">
        <v>676</v>
      </c>
      <c r="C2573" s="2" t="s">
        <v>421</v>
      </c>
      <c r="D2573" s="3" t="s">
        <v>84</v>
      </c>
      <c r="E2573" s="3">
        <v>2021</v>
      </c>
      <c r="F2573" s="3" t="s">
        <v>335</v>
      </c>
      <c r="G2573" s="3" t="s">
        <v>336</v>
      </c>
      <c r="H2573" s="1" t="s">
        <v>83</v>
      </c>
      <c r="I2573" s="2" t="s">
        <v>242</v>
      </c>
      <c r="J2573" s="59" t="s">
        <v>677</v>
      </c>
      <c r="K2573" s="59" t="s">
        <v>677</v>
      </c>
      <c r="L2573" s="15">
        <v>1805.05</v>
      </c>
      <c r="M2573" s="15">
        <v>5280.5</v>
      </c>
    </row>
    <row r="2574" spans="1:13" x14ac:dyDescent="0.2">
      <c r="A2574" s="3" t="s">
        <v>676</v>
      </c>
      <c r="B2574" s="3" t="s">
        <v>676</v>
      </c>
      <c r="C2574" s="2" t="s">
        <v>421</v>
      </c>
      <c r="D2574" s="3" t="s">
        <v>84</v>
      </c>
      <c r="E2574" s="3">
        <v>2021</v>
      </c>
      <c r="F2574" s="3" t="s">
        <v>335</v>
      </c>
      <c r="G2574" s="3" t="s">
        <v>336</v>
      </c>
      <c r="H2574" s="1" t="s">
        <v>83</v>
      </c>
      <c r="I2574" s="2" t="s">
        <v>329</v>
      </c>
      <c r="J2574" s="59" t="s">
        <v>677</v>
      </c>
      <c r="K2574" s="59" t="s">
        <v>677</v>
      </c>
      <c r="L2574" s="15">
        <v>1805.05</v>
      </c>
      <c r="M2574" s="15">
        <v>5280.5</v>
      </c>
    </row>
    <row r="2575" spans="1:13" x14ac:dyDescent="0.2">
      <c r="A2575" s="3" t="s">
        <v>676</v>
      </c>
      <c r="B2575" s="3" t="s">
        <v>676</v>
      </c>
      <c r="C2575" s="2" t="s">
        <v>421</v>
      </c>
      <c r="D2575" s="3" t="s">
        <v>84</v>
      </c>
      <c r="E2575" s="3">
        <v>2021</v>
      </c>
      <c r="F2575" s="3" t="s">
        <v>335</v>
      </c>
      <c r="G2575" s="3" t="s">
        <v>336</v>
      </c>
      <c r="H2575" s="1" t="s">
        <v>83</v>
      </c>
      <c r="I2575" s="2" t="s">
        <v>339</v>
      </c>
      <c r="J2575" s="59" t="s">
        <v>677</v>
      </c>
      <c r="K2575" s="59" t="s">
        <v>677</v>
      </c>
      <c r="L2575" s="15">
        <v>1805.05</v>
      </c>
      <c r="M2575" s="15">
        <v>5280.5</v>
      </c>
    </row>
    <row r="2576" spans="1:13" x14ac:dyDescent="0.2">
      <c r="A2576" s="3" t="s">
        <v>676</v>
      </c>
      <c r="B2576" s="3" t="s">
        <v>676</v>
      </c>
      <c r="C2576" s="2" t="s">
        <v>421</v>
      </c>
      <c r="D2576" s="3" t="s">
        <v>84</v>
      </c>
      <c r="E2576" s="3">
        <v>2021</v>
      </c>
      <c r="F2576" s="3" t="s">
        <v>335</v>
      </c>
      <c r="G2576" s="3" t="s">
        <v>336</v>
      </c>
      <c r="H2576" s="1" t="s">
        <v>83</v>
      </c>
      <c r="I2576" s="2" t="s">
        <v>176</v>
      </c>
      <c r="J2576" s="59" t="s">
        <v>677</v>
      </c>
      <c r="K2576" s="59" t="s">
        <v>677</v>
      </c>
      <c r="L2576" s="15">
        <v>1805.05</v>
      </c>
      <c r="M2576" s="15">
        <v>5280.5</v>
      </c>
    </row>
    <row r="2577" spans="1:13" x14ac:dyDescent="0.2">
      <c r="A2577" s="3" t="s">
        <v>676</v>
      </c>
      <c r="B2577" s="3" t="s">
        <v>676</v>
      </c>
      <c r="C2577" s="2" t="s">
        <v>421</v>
      </c>
      <c r="D2577" s="3" t="s">
        <v>84</v>
      </c>
      <c r="E2577" s="3">
        <v>2021</v>
      </c>
      <c r="F2577" s="3" t="s">
        <v>335</v>
      </c>
      <c r="G2577" s="3" t="s">
        <v>336</v>
      </c>
      <c r="H2577" s="1" t="s">
        <v>83</v>
      </c>
      <c r="I2577" s="2" t="s">
        <v>300</v>
      </c>
      <c r="J2577" s="59" t="s">
        <v>677</v>
      </c>
      <c r="K2577" s="59" t="s">
        <v>677</v>
      </c>
      <c r="L2577" s="15">
        <v>1805.05</v>
      </c>
      <c r="M2577" s="15">
        <v>5280.5</v>
      </c>
    </row>
    <row r="2578" spans="1:13" x14ac:dyDescent="0.2">
      <c r="A2578" s="3" t="s">
        <v>676</v>
      </c>
      <c r="B2578" s="3" t="s">
        <v>676</v>
      </c>
      <c r="C2578" s="2" t="s">
        <v>421</v>
      </c>
      <c r="D2578" s="3" t="s">
        <v>84</v>
      </c>
      <c r="E2578" s="3">
        <v>2021</v>
      </c>
      <c r="F2578" s="3" t="s">
        <v>335</v>
      </c>
      <c r="G2578" s="3" t="s">
        <v>336</v>
      </c>
      <c r="H2578" s="1" t="s">
        <v>83</v>
      </c>
      <c r="I2578" s="2" t="s">
        <v>338</v>
      </c>
      <c r="J2578" s="59" t="s">
        <v>677</v>
      </c>
      <c r="K2578" s="59" t="s">
        <v>677</v>
      </c>
      <c r="L2578" s="15">
        <v>1805.05</v>
      </c>
      <c r="M2578" s="15">
        <v>5280.5</v>
      </c>
    </row>
    <row r="2579" spans="1:13" x14ac:dyDescent="0.2">
      <c r="A2579" s="3" t="s">
        <v>676</v>
      </c>
      <c r="B2579" s="3" t="s">
        <v>676</v>
      </c>
      <c r="C2579" s="2" t="s">
        <v>421</v>
      </c>
      <c r="D2579" s="3" t="s">
        <v>84</v>
      </c>
      <c r="E2579" s="3">
        <v>2021</v>
      </c>
      <c r="F2579" s="3" t="s">
        <v>335</v>
      </c>
      <c r="G2579" s="3" t="s">
        <v>336</v>
      </c>
      <c r="H2579" s="1" t="s">
        <v>83</v>
      </c>
      <c r="I2579" s="2" t="s">
        <v>270</v>
      </c>
      <c r="J2579" s="59" t="s">
        <v>677</v>
      </c>
      <c r="K2579" s="59" t="s">
        <v>677</v>
      </c>
      <c r="L2579" s="15">
        <v>1805.05</v>
      </c>
      <c r="M2579" s="15">
        <v>5280.5</v>
      </c>
    </row>
    <row r="2580" spans="1:13" x14ac:dyDescent="0.2">
      <c r="A2580" s="3" t="s">
        <v>676</v>
      </c>
      <c r="B2580" s="3" t="s">
        <v>676</v>
      </c>
      <c r="C2580" s="2" t="s">
        <v>421</v>
      </c>
      <c r="D2580" s="3" t="s">
        <v>33</v>
      </c>
      <c r="E2580" s="1">
        <v>2022</v>
      </c>
      <c r="F2580" s="3" t="s">
        <v>162</v>
      </c>
      <c r="G2580" s="3" t="s">
        <v>163</v>
      </c>
      <c r="H2580" s="1" t="s">
        <v>21</v>
      </c>
      <c r="I2580" s="2" t="s">
        <v>154</v>
      </c>
      <c r="J2580" s="59" t="s">
        <v>677</v>
      </c>
      <c r="K2580" s="59" t="s">
        <v>677</v>
      </c>
      <c r="L2580" s="15">
        <v>1727</v>
      </c>
      <c r="M2580" s="15">
        <v>1969.4</v>
      </c>
    </row>
    <row r="2581" spans="1:13" x14ac:dyDescent="0.2">
      <c r="A2581" s="3" t="s">
        <v>676</v>
      </c>
      <c r="B2581" s="3" t="s">
        <v>676</v>
      </c>
      <c r="C2581" s="2" t="s">
        <v>421</v>
      </c>
      <c r="D2581" s="3" t="s">
        <v>33</v>
      </c>
      <c r="E2581" s="1">
        <v>2022</v>
      </c>
      <c r="F2581" s="3" t="s">
        <v>162</v>
      </c>
      <c r="G2581" s="3" t="s">
        <v>163</v>
      </c>
      <c r="H2581" s="1" t="s">
        <v>21</v>
      </c>
      <c r="I2581" s="2" t="s">
        <v>154</v>
      </c>
      <c r="J2581" s="59" t="s">
        <v>677</v>
      </c>
      <c r="K2581" s="59" t="s">
        <v>677</v>
      </c>
      <c r="L2581" s="15">
        <v>1298</v>
      </c>
      <c r="M2581" s="15">
        <v>1540.4</v>
      </c>
    </row>
    <row r="2582" spans="1:13" x14ac:dyDescent="0.2">
      <c r="A2582" s="3" t="s">
        <v>676</v>
      </c>
      <c r="B2582" s="3" t="s">
        <v>676</v>
      </c>
      <c r="C2582" s="2" t="s">
        <v>421</v>
      </c>
      <c r="D2582" s="3" t="s">
        <v>33</v>
      </c>
      <c r="E2582" s="1">
        <v>2022</v>
      </c>
      <c r="F2582" s="3" t="s">
        <v>162</v>
      </c>
      <c r="G2582" s="3" t="s">
        <v>163</v>
      </c>
      <c r="H2582" s="1" t="s">
        <v>43</v>
      </c>
      <c r="I2582" s="2" t="s">
        <v>154</v>
      </c>
      <c r="J2582" s="59" t="s">
        <v>677</v>
      </c>
      <c r="K2582" s="59" t="s">
        <v>677</v>
      </c>
      <c r="L2582" s="15">
        <v>1298</v>
      </c>
      <c r="M2582" s="15">
        <v>2602.98</v>
      </c>
    </row>
    <row r="2583" spans="1:13" x14ac:dyDescent="0.2">
      <c r="A2583" s="3" t="s">
        <v>676</v>
      </c>
      <c r="B2583" s="3" t="s">
        <v>676</v>
      </c>
      <c r="C2583" s="2" t="s">
        <v>421</v>
      </c>
      <c r="D2583" s="3" t="s">
        <v>33</v>
      </c>
      <c r="E2583" s="1">
        <v>2022</v>
      </c>
      <c r="F2583" s="3" t="s">
        <v>162</v>
      </c>
      <c r="G2583" s="3" t="s">
        <v>163</v>
      </c>
      <c r="H2583" s="1" t="s">
        <v>21</v>
      </c>
      <c r="I2583" s="2" t="s">
        <v>154</v>
      </c>
      <c r="J2583" s="59" t="s">
        <v>677</v>
      </c>
      <c r="K2583" s="59" t="s">
        <v>677</v>
      </c>
      <c r="L2583" s="15">
        <v>1727</v>
      </c>
      <c r="M2583" s="15">
        <v>2160.1999999999998</v>
      </c>
    </row>
    <row r="2584" spans="1:13" x14ac:dyDescent="0.2">
      <c r="A2584" s="3" t="s">
        <v>676</v>
      </c>
      <c r="B2584" s="3" t="s">
        <v>676</v>
      </c>
      <c r="C2584" s="2" t="s">
        <v>421</v>
      </c>
      <c r="D2584" s="3" t="s">
        <v>33</v>
      </c>
      <c r="E2584" s="1">
        <v>2022</v>
      </c>
      <c r="F2584" s="3" t="s">
        <v>162</v>
      </c>
      <c r="G2584" s="3" t="s">
        <v>163</v>
      </c>
      <c r="H2584" s="1" t="s">
        <v>21</v>
      </c>
      <c r="I2584" s="2" t="s">
        <v>154</v>
      </c>
      <c r="J2584" s="59" t="s">
        <v>677</v>
      </c>
      <c r="K2584" s="59" t="s">
        <v>677</v>
      </c>
      <c r="L2584" s="15">
        <v>1727</v>
      </c>
      <c r="M2584" s="15">
        <v>2160.1999999999998</v>
      </c>
    </row>
    <row r="2585" spans="1:13" x14ac:dyDescent="0.2">
      <c r="A2585" s="3" t="s">
        <v>676</v>
      </c>
      <c r="B2585" s="3" t="s">
        <v>676</v>
      </c>
      <c r="C2585" s="2" t="s">
        <v>421</v>
      </c>
      <c r="D2585" s="3" t="s">
        <v>33</v>
      </c>
      <c r="E2585" s="1">
        <v>2022</v>
      </c>
      <c r="F2585" s="3" t="s">
        <v>162</v>
      </c>
      <c r="G2585" s="3" t="s">
        <v>163</v>
      </c>
      <c r="H2585" s="1" t="s">
        <v>21</v>
      </c>
      <c r="I2585" s="2" t="s">
        <v>154</v>
      </c>
      <c r="J2585" s="59" t="s">
        <v>677</v>
      </c>
      <c r="K2585" s="59" t="s">
        <v>677</v>
      </c>
      <c r="L2585" s="15">
        <v>1727</v>
      </c>
      <c r="M2585" s="15">
        <v>1969.4</v>
      </c>
    </row>
    <row r="2586" spans="1:13" x14ac:dyDescent="0.2">
      <c r="A2586" s="3" t="s">
        <v>676</v>
      </c>
      <c r="B2586" s="3" t="s">
        <v>676</v>
      </c>
      <c r="C2586" s="2" t="s">
        <v>421</v>
      </c>
      <c r="D2586" s="3" t="s">
        <v>33</v>
      </c>
      <c r="E2586" s="1">
        <v>2022</v>
      </c>
      <c r="F2586" s="3" t="s">
        <v>162</v>
      </c>
      <c r="G2586" s="3" t="s">
        <v>163</v>
      </c>
      <c r="H2586" s="1" t="s">
        <v>43</v>
      </c>
      <c r="I2586" s="2" t="s">
        <v>154</v>
      </c>
      <c r="J2586" s="59" t="s">
        <v>677</v>
      </c>
      <c r="K2586" s="59" t="s">
        <v>677</v>
      </c>
      <c r="L2586" s="15">
        <v>1298</v>
      </c>
      <c r="M2586" s="14">
        <v>2730.17</v>
      </c>
    </row>
    <row r="2587" spans="1:13" x14ac:dyDescent="0.2">
      <c r="A2587" s="3" t="s">
        <v>676</v>
      </c>
      <c r="B2587" s="3" t="s">
        <v>676</v>
      </c>
      <c r="C2587" s="2" t="s">
        <v>421</v>
      </c>
      <c r="D2587" s="3" t="s">
        <v>33</v>
      </c>
      <c r="E2587" s="1">
        <v>2022</v>
      </c>
      <c r="F2587" s="3" t="s">
        <v>162</v>
      </c>
      <c r="G2587" s="3" t="s">
        <v>163</v>
      </c>
      <c r="H2587" s="1" t="s">
        <v>21</v>
      </c>
      <c r="I2587" s="2" t="s">
        <v>154</v>
      </c>
      <c r="J2587" s="59" t="s">
        <v>677</v>
      </c>
      <c r="K2587" s="59" t="s">
        <v>677</v>
      </c>
      <c r="L2587" s="15">
        <v>1298</v>
      </c>
      <c r="M2587" s="15">
        <v>1969.4</v>
      </c>
    </row>
    <row r="2588" spans="1:13" x14ac:dyDescent="0.2">
      <c r="A2588" s="3" t="s">
        <v>676</v>
      </c>
      <c r="B2588" s="3" t="s">
        <v>676</v>
      </c>
      <c r="C2588" s="2" t="s">
        <v>421</v>
      </c>
      <c r="D2588" s="3" t="s">
        <v>33</v>
      </c>
      <c r="E2588" s="1">
        <v>2022</v>
      </c>
      <c r="F2588" s="3" t="s">
        <v>162</v>
      </c>
      <c r="G2588" s="3" t="s">
        <v>163</v>
      </c>
      <c r="H2588" s="1" t="s">
        <v>43</v>
      </c>
      <c r="I2588" s="2" t="s">
        <v>154</v>
      </c>
      <c r="J2588" s="59" t="s">
        <v>677</v>
      </c>
      <c r="K2588" s="59" t="s">
        <v>677</v>
      </c>
      <c r="L2588" s="15">
        <v>1298</v>
      </c>
      <c r="M2588" s="15">
        <v>1540.4</v>
      </c>
    </row>
    <row r="2589" spans="1:13" x14ac:dyDescent="0.2">
      <c r="A2589" s="3" t="s">
        <v>676</v>
      </c>
      <c r="B2589" s="3" t="s">
        <v>676</v>
      </c>
      <c r="C2589" s="2" t="s">
        <v>421</v>
      </c>
      <c r="D2589" s="3" t="s">
        <v>33</v>
      </c>
      <c r="E2589" s="1">
        <v>2022</v>
      </c>
      <c r="F2589" s="3" t="s">
        <v>162</v>
      </c>
      <c r="G2589" s="3" t="s">
        <v>163</v>
      </c>
      <c r="H2589" s="1" t="s">
        <v>43</v>
      </c>
      <c r="I2589" s="2" t="s">
        <v>154</v>
      </c>
      <c r="J2589" s="59" t="s">
        <v>677</v>
      </c>
      <c r="K2589" s="59" t="s">
        <v>677</v>
      </c>
      <c r="L2589" s="15">
        <v>1298</v>
      </c>
      <c r="M2589" s="15">
        <v>1540.4</v>
      </c>
    </row>
    <row r="2590" spans="1:13" x14ac:dyDescent="0.2">
      <c r="A2590" s="3" t="s">
        <v>676</v>
      </c>
      <c r="B2590" s="3" t="s">
        <v>676</v>
      </c>
      <c r="C2590" s="2" t="s">
        <v>421</v>
      </c>
      <c r="D2590" s="3" t="s">
        <v>33</v>
      </c>
      <c r="E2590" s="1">
        <v>2022</v>
      </c>
      <c r="F2590" s="3" t="s">
        <v>162</v>
      </c>
      <c r="G2590" s="3" t="s">
        <v>163</v>
      </c>
      <c r="H2590" s="1" t="s">
        <v>58</v>
      </c>
      <c r="I2590" s="2" t="s">
        <v>154</v>
      </c>
      <c r="J2590" s="59" t="s">
        <v>677</v>
      </c>
      <c r="K2590" s="59" t="s">
        <v>677</v>
      </c>
      <c r="L2590" s="15">
        <v>1298</v>
      </c>
      <c r="M2590" s="15">
        <v>1540.4</v>
      </c>
    </row>
    <row r="2591" spans="1:13" x14ac:dyDescent="0.2">
      <c r="A2591" s="3" t="s">
        <v>676</v>
      </c>
      <c r="B2591" s="3" t="s">
        <v>676</v>
      </c>
      <c r="C2591" s="2" t="s">
        <v>421</v>
      </c>
      <c r="D2591" s="3" t="s">
        <v>33</v>
      </c>
      <c r="E2591" s="1">
        <v>2022</v>
      </c>
      <c r="F2591" s="3" t="s">
        <v>162</v>
      </c>
      <c r="G2591" s="3" t="s">
        <v>163</v>
      </c>
      <c r="H2591" s="1" t="s">
        <v>43</v>
      </c>
      <c r="I2591" s="2" t="s">
        <v>154</v>
      </c>
      <c r="J2591" s="59" t="s">
        <v>677</v>
      </c>
      <c r="K2591" s="59" t="s">
        <v>677</v>
      </c>
      <c r="L2591" s="15">
        <v>1298</v>
      </c>
      <c r="M2591" s="15">
        <v>1731.2</v>
      </c>
    </row>
    <row r="2592" spans="1:13" x14ac:dyDescent="0.2">
      <c r="A2592" s="3" t="s">
        <v>676</v>
      </c>
      <c r="B2592" s="3" t="s">
        <v>676</v>
      </c>
      <c r="C2592" s="2" t="s">
        <v>421</v>
      </c>
      <c r="D2592" s="3" t="s">
        <v>33</v>
      </c>
      <c r="E2592" s="1">
        <v>2022</v>
      </c>
      <c r="F2592" s="3" t="s">
        <v>162</v>
      </c>
      <c r="G2592" s="3" t="s">
        <v>163</v>
      </c>
      <c r="H2592" s="1" t="s">
        <v>58</v>
      </c>
      <c r="I2592" s="2" t="s">
        <v>154</v>
      </c>
      <c r="J2592" s="59" t="s">
        <v>677</v>
      </c>
      <c r="K2592" s="59" t="s">
        <v>677</v>
      </c>
      <c r="L2592" s="15">
        <v>1298</v>
      </c>
      <c r="M2592" s="15">
        <v>1540.4</v>
      </c>
    </row>
    <row r="2593" spans="1:13" x14ac:dyDescent="0.2">
      <c r="A2593" s="3" t="s">
        <v>676</v>
      </c>
      <c r="B2593" s="3" t="s">
        <v>676</v>
      </c>
      <c r="C2593" s="2" t="s">
        <v>421</v>
      </c>
      <c r="D2593" s="3" t="s">
        <v>33</v>
      </c>
      <c r="E2593" s="1">
        <v>2022</v>
      </c>
      <c r="F2593" s="3" t="s">
        <v>162</v>
      </c>
      <c r="G2593" s="3" t="s">
        <v>163</v>
      </c>
      <c r="H2593" s="1" t="s">
        <v>107</v>
      </c>
      <c r="I2593" s="2" t="s">
        <v>154</v>
      </c>
      <c r="J2593" s="59" t="s">
        <v>677</v>
      </c>
      <c r="K2593" s="59" t="s">
        <v>677</v>
      </c>
      <c r="L2593" s="15">
        <v>1727</v>
      </c>
      <c r="M2593" s="15">
        <v>2160.1999999999998</v>
      </c>
    </row>
    <row r="2594" spans="1:13" x14ac:dyDescent="0.2">
      <c r="A2594" s="3" t="s">
        <v>676</v>
      </c>
      <c r="B2594" s="3" t="s">
        <v>676</v>
      </c>
      <c r="C2594" s="2" t="s">
        <v>421</v>
      </c>
      <c r="D2594" s="3" t="s">
        <v>33</v>
      </c>
      <c r="E2594" s="1">
        <v>2022</v>
      </c>
      <c r="F2594" s="3" t="s">
        <v>162</v>
      </c>
      <c r="G2594" s="3" t="s">
        <v>163</v>
      </c>
      <c r="H2594" s="1" t="s">
        <v>58</v>
      </c>
      <c r="I2594" s="2" t="s">
        <v>154</v>
      </c>
      <c r="J2594" s="59" t="s">
        <v>677</v>
      </c>
      <c r="K2594" s="59" t="s">
        <v>677</v>
      </c>
      <c r="L2594" s="15">
        <v>1298</v>
      </c>
      <c r="M2594" s="15">
        <v>2533.42</v>
      </c>
    </row>
    <row r="2595" spans="1:13" x14ac:dyDescent="0.2">
      <c r="A2595" s="3" t="s">
        <v>676</v>
      </c>
      <c r="B2595" s="3" t="s">
        <v>676</v>
      </c>
      <c r="C2595" s="2" t="s">
        <v>421</v>
      </c>
      <c r="D2595" s="3" t="s">
        <v>33</v>
      </c>
      <c r="E2595" s="1">
        <v>2022</v>
      </c>
      <c r="F2595" s="3" t="s">
        <v>162</v>
      </c>
      <c r="G2595" s="3" t="s">
        <v>163</v>
      </c>
      <c r="H2595" s="1" t="s">
        <v>21</v>
      </c>
      <c r="I2595" s="2" t="s">
        <v>154</v>
      </c>
      <c r="J2595" s="59" t="s">
        <v>677</v>
      </c>
      <c r="K2595" s="59" t="s">
        <v>677</v>
      </c>
      <c r="L2595" s="15">
        <v>1727</v>
      </c>
      <c r="M2595" s="15">
        <v>2160.1999999999998</v>
      </c>
    </row>
    <row r="2596" spans="1:13" x14ac:dyDescent="0.2">
      <c r="A2596" s="3" t="s">
        <v>676</v>
      </c>
      <c r="B2596" s="3" t="s">
        <v>676</v>
      </c>
      <c r="C2596" s="2" t="s">
        <v>421</v>
      </c>
      <c r="D2596" s="3" t="s">
        <v>33</v>
      </c>
      <c r="E2596" s="1">
        <v>2022</v>
      </c>
      <c r="F2596" s="3" t="s">
        <v>162</v>
      </c>
      <c r="G2596" s="3" t="s">
        <v>163</v>
      </c>
      <c r="H2596" s="1" t="s">
        <v>76</v>
      </c>
      <c r="I2596" s="2" t="s">
        <v>154</v>
      </c>
      <c r="J2596" s="59" t="s">
        <v>677</v>
      </c>
      <c r="K2596" s="59" t="s">
        <v>677</v>
      </c>
      <c r="L2596" s="15">
        <v>1727</v>
      </c>
      <c r="M2596" s="15">
        <v>2245.1</v>
      </c>
    </row>
    <row r="2597" spans="1:13" x14ac:dyDescent="0.2">
      <c r="A2597" s="3" t="s">
        <v>676</v>
      </c>
      <c r="B2597" s="3" t="s">
        <v>676</v>
      </c>
      <c r="C2597" s="2" t="s">
        <v>421</v>
      </c>
      <c r="D2597" s="3" t="s">
        <v>33</v>
      </c>
      <c r="E2597" s="1">
        <v>2022</v>
      </c>
      <c r="F2597" s="3" t="s">
        <v>162</v>
      </c>
      <c r="G2597" s="3" t="s">
        <v>163</v>
      </c>
      <c r="H2597" s="1" t="s">
        <v>21</v>
      </c>
      <c r="I2597" s="2" t="s">
        <v>154</v>
      </c>
      <c r="J2597" s="59" t="s">
        <v>677</v>
      </c>
      <c r="K2597" s="59" t="s">
        <v>677</v>
      </c>
      <c r="L2597" s="15">
        <v>1727</v>
      </c>
      <c r="M2597" s="15">
        <v>2160.1999999999998</v>
      </c>
    </row>
    <row r="2598" spans="1:13" x14ac:dyDescent="0.2">
      <c r="A2598" s="3" t="s">
        <v>676</v>
      </c>
      <c r="B2598" s="3" t="s">
        <v>676</v>
      </c>
      <c r="C2598" s="2" t="s">
        <v>421</v>
      </c>
      <c r="D2598" s="3" t="s">
        <v>33</v>
      </c>
      <c r="E2598" s="1">
        <v>2022</v>
      </c>
      <c r="F2598" s="3" t="s">
        <v>162</v>
      </c>
      <c r="G2598" s="3" t="s">
        <v>163</v>
      </c>
      <c r="H2598" s="1" t="s">
        <v>43</v>
      </c>
      <c r="I2598" s="2" t="s">
        <v>154</v>
      </c>
      <c r="J2598" s="59" t="s">
        <v>677</v>
      </c>
      <c r="K2598" s="59" t="s">
        <v>677</v>
      </c>
      <c r="L2598" s="15">
        <v>1298</v>
      </c>
      <c r="M2598" s="15">
        <v>1540.4</v>
      </c>
    </row>
    <row r="2599" spans="1:13" x14ac:dyDescent="0.2">
      <c r="A2599" s="3" t="s">
        <v>676</v>
      </c>
      <c r="B2599" s="3" t="s">
        <v>676</v>
      </c>
      <c r="C2599" s="2" t="s">
        <v>421</v>
      </c>
      <c r="D2599" s="3" t="s">
        <v>33</v>
      </c>
      <c r="E2599" s="1">
        <v>2022</v>
      </c>
      <c r="F2599" s="3" t="s">
        <v>162</v>
      </c>
      <c r="G2599" s="3" t="s">
        <v>163</v>
      </c>
      <c r="H2599" s="1" t="s">
        <v>21</v>
      </c>
      <c r="I2599" s="2" t="s">
        <v>154</v>
      </c>
      <c r="J2599" s="59" t="s">
        <v>677</v>
      </c>
      <c r="K2599" s="59" t="s">
        <v>677</v>
      </c>
      <c r="L2599" s="15">
        <v>1727</v>
      </c>
      <c r="M2599" s="15">
        <v>2160.1999999999998</v>
      </c>
    </row>
    <row r="2600" spans="1:13" x14ac:dyDescent="0.2">
      <c r="A2600" s="3" t="s">
        <v>676</v>
      </c>
      <c r="B2600" s="3" t="s">
        <v>676</v>
      </c>
      <c r="C2600" s="2" t="s">
        <v>421</v>
      </c>
      <c r="D2600" s="3" t="s">
        <v>33</v>
      </c>
      <c r="E2600" s="1">
        <v>2022</v>
      </c>
      <c r="F2600" s="3" t="s">
        <v>162</v>
      </c>
      <c r="G2600" s="3" t="s">
        <v>163</v>
      </c>
      <c r="H2600" s="1" t="s">
        <v>21</v>
      </c>
      <c r="I2600" s="2" t="s">
        <v>154</v>
      </c>
      <c r="J2600" s="59" t="s">
        <v>677</v>
      </c>
      <c r="K2600" s="59" t="s">
        <v>677</v>
      </c>
      <c r="L2600" s="15">
        <v>1298</v>
      </c>
      <c r="M2600" s="15">
        <v>2454.94</v>
      </c>
    </row>
    <row r="2601" spans="1:13" x14ac:dyDescent="0.2">
      <c r="A2601" s="3" t="s">
        <v>676</v>
      </c>
      <c r="B2601" s="3" t="s">
        <v>676</v>
      </c>
      <c r="C2601" s="2" t="s">
        <v>421</v>
      </c>
      <c r="D2601" s="3" t="s">
        <v>33</v>
      </c>
      <c r="E2601" s="1">
        <v>2022</v>
      </c>
      <c r="F2601" s="3" t="s">
        <v>162</v>
      </c>
      <c r="G2601" s="3" t="s">
        <v>163</v>
      </c>
      <c r="H2601" s="1" t="s">
        <v>21</v>
      </c>
      <c r="I2601" s="2" t="s">
        <v>154</v>
      </c>
      <c r="J2601" s="59" t="s">
        <v>677</v>
      </c>
      <c r="K2601" s="59" t="s">
        <v>677</v>
      </c>
      <c r="L2601" s="15">
        <v>1727</v>
      </c>
      <c r="M2601" s="15">
        <v>3212.67</v>
      </c>
    </row>
    <row r="2602" spans="1:13" x14ac:dyDescent="0.2">
      <c r="A2602" s="3" t="s">
        <v>676</v>
      </c>
      <c r="B2602" s="3" t="s">
        <v>676</v>
      </c>
      <c r="C2602" s="2" t="s">
        <v>421</v>
      </c>
      <c r="D2602" s="3" t="s">
        <v>33</v>
      </c>
      <c r="E2602" s="1">
        <v>2022</v>
      </c>
      <c r="F2602" s="3" t="s">
        <v>162</v>
      </c>
      <c r="G2602" s="3" t="s">
        <v>163</v>
      </c>
      <c r="H2602" s="1" t="s">
        <v>58</v>
      </c>
      <c r="I2602" s="2" t="s">
        <v>154</v>
      </c>
      <c r="J2602" s="59" t="s">
        <v>677</v>
      </c>
      <c r="K2602" s="59" t="s">
        <v>677</v>
      </c>
      <c r="L2602" s="15">
        <v>1298</v>
      </c>
      <c r="M2602" s="15">
        <v>1540.4</v>
      </c>
    </row>
    <row r="2603" spans="1:13" x14ac:dyDescent="0.2">
      <c r="A2603" s="3" t="s">
        <v>676</v>
      </c>
      <c r="B2603" s="3" t="s">
        <v>676</v>
      </c>
      <c r="C2603" s="2" t="s">
        <v>421</v>
      </c>
      <c r="D2603" s="3" t="s">
        <v>33</v>
      </c>
      <c r="E2603" s="1">
        <v>2022</v>
      </c>
      <c r="F2603" s="3" t="s">
        <v>162</v>
      </c>
      <c r="G2603" s="3" t="s">
        <v>163</v>
      </c>
      <c r="H2603" s="1" t="s">
        <v>21</v>
      </c>
      <c r="I2603" s="2" t="s">
        <v>154</v>
      </c>
      <c r="J2603" s="59" t="s">
        <v>677</v>
      </c>
      <c r="K2603" s="59" t="s">
        <v>677</v>
      </c>
      <c r="L2603" s="15">
        <v>1727</v>
      </c>
      <c r="M2603" s="15">
        <v>1969.4</v>
      </c>
    </row>
    <row r="2604" spans="1:13" x14ac:dyDescent="0.2">
      <c r="A2604" s="3" t="s">
        <v>676</v>
      </c>
      <c r="B2604" s="3" t="s">
        <v>676</v>
      </c>
      <c r="C2604" s="2" t="s">
        <v>421</v>
      </c>
      <c r="D2604" s="3" t="s">
        <v>33</v>
      </c>
      <c r="E2604" s="1">
        <v>2022</v>
      </c>
      <c r="F2604" s="3" t="s">
        <v>162</v>
      </c>
      <c r="G2604" s="3" t="s">
        <v>163</v>
      </c>
      <c r="H2604" s="1" t="s">
        <v>21</v>
      </c>
      <c r="I2604" s="2" t="s">
        <v>154</v>
      </c>
      <c r="J2604" s="59" t="s">
        <v>677</v>
      </c>
      <c r="K2604" s="59" t="s">
        <v>677</v>
      </c>
      <c r="L2604" s="15">
        <v>1727</v>
      </c>
      <c r="M2604" s="15">
        <v>2160.1999999999998</v>
      </c>
    </row>
    <row r="2605" spans="1:13" x14ac:dyDescent="0.2">
      <c r="A2605" s="3" t="s">
        <v>676</v>
      </c>
      <c r="B2605" s="3" t="s">
        <v>676</v>
      </c>
      <c r="C2605" s="2" t="s">
        <v>421</v>
      </c>
      <c r="D2605" s="3" t="s">
        <v>33</v>
      </c>
      <c r="E2605" s="1">
        <v>2022</v>
      </c>
      <c r="F2605" s="3" t="s">
        <v>162</v>
      </c>
      <c r="G2605" s="3" t="s">
        <v>163</v>
      </c>
      <c r="H2605" s="1" t="s">
        <v>21</v>
      </c>
      <c r="I2605" s="2" t="s">
        <v>154</v>
      </c>
      <c r="J2605" s="59" t="s">
        <v>677</v>
      </c>
      <c r="K2605" s="59" t="s">
        <v>677</v>
      </c>
      <c r="L2605" s="15">
        <v>1727</v>
      </c>
      <c r="M2605" s="15">
        <v>1969.4</v>
      </c>
    </row>
    <row r="2606" spans="1:13" x14ac:dyDescent="0.2">
      <c r="A2606" s="3" t="s">
        <v>676</v>
      </c>
      <c r="B2606" s="3" t="s">
        <v>676</v>
      </c>
      <c r="C2606" s="2" t="s">
        <v>421</v>
      </c>
      <c r="D2606" s="3" t="s">
        <v>33</v>
      </c>
      <c r="E2606" s="1">
        <v>2022</v>
      </c>
      <c r="F2606" s="3" t="s">
        <v>162</v>
      </c>
      <c r="G2606" s="3" t="s">
        <v>163</v>
      </c>
      <c r="H2606" s="1" t="s">
        <v>5</v>
      </c>
      <c r="I2606" s="2" t="s">
        <v>154</v>
      </c>
      <c r="J2606" s="59" t="s">
        <v>677</v>
      </c>
      <c r="K2606" s="59" t="s">
        <v>677</v>
      </c>
      <c r="L2606" s="15">
        <v>3635.09</v>
      </c>
      <c r="M2606" s="15">
        <v>5858.94</v>
      </c>
    </row>
    <row r="2607" spans="1:13" x14ac:dyDescent="0.2">
      <c r="A2607" s="3" t="s">
        <v>676</v>
      </c>
      <c r="B2607" s="3" t="s">
        <v>676</v>
      </c>
      <c r="C2607" s="2" t="s">
        <v>421</v>
      </c>
      <c r="D2607" s="3" t="s">
        <v>33</v>
      </c>
      <c r="E2607" s="1">
        <v>2022</v>
      </c>
      <c r="F2607" s="3" t="s">
        <v>162</v>
      </c>
      <c r="G2607" s="3" t="s">
        <v>163</v>
      </c>
      <c r="H2607" s="1" t="s">
        <v>128</v>
      </c>
      <c r="I2607" s="2" t="s">
        <v>154</v>
      </c>
      <c r="J2607" s="59" t="s">
        <v>677</v>
      </c>
      <c r="K2607" s="59" t="s">
        <v>677</v>
      </c>
      <c r="L2607" s="15">
        <v>3635.09</v>
      </c>
      <c r="M2607" s="15">
        <v>4068.29</v>
      </c>
    </row>
    <row r="2608" spans="1:13" x14ac:dyDescent="0.2">
      <c r="A2608" s="3" t="s">
        <v>676</v>
      </c>
      <c r="B2608" s="3" t="s">
        <v>676</v>
      </c>
      <c r="C2608" s="2" t="s">
        <v>421</v>
      </c>
      <c r="D2608" s="3" t="s">
        <v>33</v>
      </c>
      <c r="E2608" s="1">
        <v>2022</v>
      </c>
      <c r="F2608" s="3" t="s">
        <v>162</v>
      </c>
      <c r="G2608" s="3" t="s">
        <v>163</v>
      </c>
      <c r="H2608" s="1" t="s">
        <v>43</v>
      </c>
      <c r="I2608" s="2" t="s">
        <v>154</v>
      </c>
      <c r="J2608" s="59" t="s">
        <v>677</v>
      </c>
      <c r="K2608" s="59" t="s">
        <v>677</v>
      </c>
      <c r="L2608" s="15">
        <v>1298</v>
      </c>
      <c r="M2608" s="15">
        <v>1540.4</v>
      </c>
    </row>
    <row r="2609" spans="1:13" x14ac:dyDescent="0.2">
      <c r="A2609" s="3" t="s">
        <v>676</v>
      </c>
      <c r="B2609" s="3" t="s">
        <v>676</v>
      </c>
      <c r="C2609" s="2" t="s">
        <v>421</v>
      </c>
      <c r="D2609" s="3" t="s">
        <v>33</v>
      </c>
      <c r="E2609" s="1">
        <v>2022</v>
      </c>
      <c r="F2609" s="3" t="s">
        <v>162</v>
      </c>
      <c r="G2609" s="3" t="s">
        <v>163</v>
      </c>
      <c r="H2609" s="1" t="s">
        <v>17</v>
      </c>
      <c r="I2609" s="2" t="s">
        <v>154</v>
      </c>
      <c r="J2609" s="59" t="s">
        <v>677</v>
      </c>
      <c r="K2609" s="59" t="s">
        <v>677</v>
      </c>
      <c r="L2609" s="15">
        <v>1727</v>
      </c>
      <c r="M2609" s="15">
        <v>1977.38</v>
      </c>
    </row>
    <row r="2610" spans="1:13" x14ac:dyDescent="0.2">
      <c r="A2610" s="3" t="s">
        <v>676</v>
      </c>
      <c r="B2610" s="3" t="s">
        <v>676</v>
      </c>
      <c r="C2610" s="2" t="s">
        <v>421</v>
      </c>
      <c r="D2610" s="3" t="s">
        <v>33</v>
      </c>
      <c r="E2610" s="1">
        <v>2022</v>
      </c>
      <c r="F2610" s="3" t="s">
        <v>162</v>
      </c>
      <c r="G2610" s="3" t="s">
        <v>163</v>
      </c>
      <c r="H2610" s="1" t="s">
        <v>21</v>
      </c>
      <c r="I2610" s="2" t="s">
        <v>154</v>
      </c>
      <c r="J2610" s="59" t="s">
        <v>677</v>
      </c>
      <c r="K2610" s="59" t="s">
        <v>677</v>
      </c>
      <c r="L2610" s="15">
        <v>1727</v>
      </c>
      <c r="M2610" s="15">
        <v>1969.4</v>
      </c>
    </row>
    <row r="2611" spans="1:13" x14ac:dyDescent="0.2">
      <c r="A2611" s="3" t="s">
        <v>676</v>
      </c>
      <c r="B2611" s="3" t="s">
        <v>676</v>
      </c>
      <c r="C2611" s="2" t="s">
        <v>421</v>
      </c>
      <c r="D2611" s="3" t="s">
        <v>33</v>
      </c>
      <c r="E2611" s="1">
        <v>2022</v>
      </c>
      <c r="F2611" s="3" t="s">
        <v>162</v>
      </c>
      <c r="G2611" s="3" t="s">
        <v>163</v>
      </c>
      <c r="H2611" s="1" t="s">
        <v>21</v>
      </c>
      <c r="I2611" s="2" t="s">
        <v>154</v>
      </c>
      <c r="J2611" s="59" t="s">
        <v>677</v>
      </c>
      <c r="K2611" s="59" t="s">
        <v>677</v>
      </c>
      <c r="L2611" s="15">
        <v>1298</v>
      </c>
      <c r="M2611" s="15">
        <v>1540.4</v>
      </c>
    </row>
    <row r="2612" spans="1:13" x14ac:dyDescent="0.2">
      <c r="A2612" s="3" t="s">
        <v>676</v>
      </c>
      <c r="B2612" s="3" t="s">
        <v>676</v>
      </c>
      <c r="C2612" s="2" t="s">
        <v>421</v>
      </c>
      <c r="D2612" s="3" t="s">
        <v>33</v>
      </c>
      <c r="E2612" s="1">
        <v>2022</v>
      </c>
      <c r="F2612" s="3" t="s">
        <v>162</v>
      </c>
      <c r="G2612" s="3" t="s">
        <v>163</v>
      </c>
      <c r="H2612" s="1" t="s">
        <v>107</v>
      </c>
      <c r="I2612" s="2" t="s">
        <v>154</v>
      </c>
      <c r="J2612" s="59" t="s">
        <v>677</v>
      </c>
      <c r="K2612" s="59" t="s">
        <v>677</v>
      </c>
      <c r="L2612" s="15">
        <v>1727</v>
      </c>
      <c r="M2612" s="15">
        <v>2160.1999999999998</v>
      </c>
    </row>
    <row r="2613" spans="1:13" x14ac:dyDescent="0.2">
      <c r="A2613" s="3" t="s">
        <v>676</v>
      </c>
      <c r="B2613" s="3" t="s">
        <v>676</v>
      </c>
      <c r="C2613" s="2" t="s">
        <v>421</v>
      </c>
      <c r="D2613" s="3" t="s">
        <v>54</v>
      </c>
      <c r="E2613" s="3">
        <v>2022</v>
      </c>
      <c r="F2613" s="59" t="s">
        <v>167</v>
      </c>
      <c r="G2613" s="3" t="s">
        <v>168</v>
      </c>
      <c r="H2613" s="1" t="s">
        <v>46</v>
      </c>
      <c r="I2613" s="2" t="s">
        <v>239</v>
      </c>
      <c r="J2613" s="59" t="s">
        <v>677</v>
      </c>
      <c r="K2613" s="59" t="s">
        <v>677</v>
      </c>
      <c r="L2613" s="15">
        <v>1236.43</v>
      </c>
      <c r="M2613" s="15">
        <v>1601.45</v>
      </c>
    </row>
    <row r="2614" spans="1:13" x14ac:dyDescent="0.2">
      <c r="A2614" s="3" t="s">
        <v>676</v>
      </c>
      <c r="B2614" s="3" t="s">
        <v>676</v>
      </c>
      <c r="C2614" s="2" t="s">
        <v>421</v>
      </c>
      <c r="D2614" s="3" t="s">
        <v>54</v>
      </c>
      <c r="E2614" s="3">
        <v>2022</v>
      </c>
      <c r="F2614" s="59" t="s">
        <v>167</v>
      </c>
      <c r="G2614" s="3" t="s">
        <v>168</v>
      </c>
      <c r="H2614" s="1" t="s">
        <v>46</v>
      </c>
      <c r="I2614" s="2" t="s">
        <v>431</v>
      </c>
      <c r="J2614" s="59" t="s">
        <v>677</v>
      </c>
      <c r="K2614" s="59" t="s">
        <v>677</v>
      </c>
      <c r="L2614" s="15">
        <v>1236.43</v>
      </c>
      <c r="M2614" s="15">
        <v>1601.45</v>
      </c>
    </row>
    <row r="2615" spans="1:13" x14ac:dyDescent="0.2">
      <c r="A2615" s="3" t="s">
        <v>676</v>
      </c>
      <c r="B2615" s="3" t="s">
        <v>676</v>
      </c>
      <c r="C2615" s="2" t="s">
        <v>421</v>
      </c>
      <c r="D2615" s="3" t="s">
        <v>54</v>
      </c>
      <c r="E2615" s="3">
        <v>2022</v>
      </c>
      <c r="F2615" s="59" t="s">
        <v>167</v>
      </c>
      <c r="G2615" s="3" t="s">
        <v>168</v>
      </c>
      <c r="H2615" s="1" t="s">
        <v>46</v>
      </c>
      <c r="I2615" s="2" t="s">
        <v>321</v>
      </c>
      <c r="J2615" s="59" t="s">
        <v>677</v>
      </c>
      <c r="K2615" s="59" t="s">
        <v>677</v>
      </c>
      <c r="L2615" s="15">
        <v>1236.43</v>
      </c>
      <c r="M2615" s="15">
        <v>1601.45</v>
      </c>
    </row>
    <row r="2616" spans="1:13" x14ac:dyDescent="0.2">
      <c r="A2616" s="3" t="s">
        <v>676</v>
      </c>
      <c r="B2616" s="3" t="s">
        <v>676</v>
      </c>
      <c r="C2616" s="2" t="s">
        <v>421</v>
      </c>
      <c r="D2616" s="3" t="s">
        <v>54</v>
      </c>
      <c r="E2616" s="3">
        <v>2022</v>
      </c>
      <c r="F2616" s="59" t="s">
        <v>167</v>
      </c>
      <c r="G2616" s="3" t="s">
        <v>168</v>
      </c>
      <c r="H2616" s="1" t="s">
        <v>46</v>
      </c>
      <c r="I2616" s="2" t="s">
        <v>205</v>
      </c>
      <c r="J2616" s="59" t="s">
        <v>677</v>
      </c>
      <c r="K2616" s="59" t="s">
        <v>677</v>
      </c>
      <c r="L2616" s="15">
        <v>1236.43</v>
      </c>
      <c r="M2616" s="15">
        <v>1601.45</v>
      </c>
    </row>
    <row r="2617" spans="1:13" x14ac:dyDescent="0.2">
      <c r="A2617" s="3" t="s">
        <v>676</v>
      </c>
      <c r="B2617" s="3" t="s">
        <v>676</v>
      </c>
      <c r="C2617" s="2" t="s">
        <v>421</v>
      </c>
      <c r="D2617" s="3" t="s">
        <v>54</v>
      </c>
      <c r="E2617" s="3">
        <v>2022</v>
      </c>
      <c r="F2617" s="59" t="s">
        <v>167</v>
      </c>
      <c r="G2617" s="3" t="s">
        <v>168</v>
      </c>
      <c r="H2617" s="1" t="s">
        <v>46</v>
      </c>
      <c r="I2617" s="2" t="s">
        <v>239</v>
      </c>
      <c r="J2617" s="59" t="s">
        <v>677</v>
      </c>
      <c r="K2617" s="59" t="s">
        <v>677</v>
      </c>
      <c r="L2617" s="15">
        <v>1236.43</v>
      </c>
      <c r="M2617" s="15">
        <v>1601.45</v>
      </c>
    </row>
    <row r="2618" spans="1:13" x14ac:dyDescent="0.2">
      <c r="A2618" s="3" t="s">
        <v>676</v>
      </c>
      <c r="B2618" s="3" t="s">
        <v>676</v>
      </c>
      <c r="C2618" s="2" t="s">
        <v>421</v>
      </c>
      <c r="D2618" s="3" t="s">
        <v>54</v>
      </c>
      <c r="E2618" s="3">
        <v>2022</v>
      </c>
      <c r="F2618" s="59" t="s">
        <v>167</v>
      </c>
      <c r="G2618" s="3" t="s">
        <v>168</v>
      </c>
      <c r="H2618" s="1" t="s">
        <v>46</v>
      </c>
      <c r="I2618" s="2" t="s">
        <v>432</v>
      </c>
      <c r="J2618" s="59" t="s">
        <v>677</v>
      </c>
      <c r="K2618" s="59" t="s">
        <v>677</v>
      </c>
      <c r="L2618" s="15">
        <v>1236.43</v>
      </c>
      <c r="M2618" s="15">
        <v>1601.45</v>
      </c>
    </row>
    <row r="2619" spans="1:13" x14ac:dyDescent="0.2">
      <c r="A2619" s="3" t="s">
        <v>676</v>
      </c>
      <c r="B2619" s="3" t="s">
        <v>676</v>
      </c>
      <c r="C2619" s="2" t="s">
        <v>421</v>
      </c>
      <c r="D2619" s="3" t="s">
        <v>54</v>
      </c>
      <c r="E2619" s="3">
        <v>2022</v>
      </c>
      <c r="F2619" s="59" t="s">
        <v>167</v>
      </c>
      <c r="G2619" s="3" t="s">
        <v>168</v>
      </c>
      <c r="H2619" s="1" t="s">
        <v>46</v>
      </c>
      <c r="I2619" s="2" t="s">
        <v>412</v>
      </c>
      <c r="J2619" s="59" t="s">
        <v>677</v>
      </c>
      <c r="K2619" s="59" t="s">
        <v>677</v>
      </c>
      <c r="L2619" s="15">
        <v>1236.43</v>
      </c>
      <c r="M2619" s="15">
        <v>1601.45</v>
      </c>
    </row>
    <row r="2620" spans="1:13" x14ac:dyDescent="0.2">
      <c r="A2620" s="3" t="s">
        <v>676</v>
      </c>
      <c r="B2620" s="3" t="s">
        <v>676</v>
      </c>
      <c r="C2620" s="2" t="s">
        <v>421</v>
      </c>
      <c r="D2620" s="3" t="s">
        <v>54</v>
      </c>
      <c r="E2620" s="3">
        <v>2022</v>
      </c>
      <c r="F2620" s="59" t="s">
        <v>167</v>
      </c>
      <c r="G2620" s="3" t="s">
        <v>168</v>
      </c>
      <c r="H2620" s="1" t="s">
        <v>46</v>
      </c>
      <c r="I2620" s="2" t="s">
        <v>402</v>
      </c>
      <c r="J2620" s="59" t="s">
        <v>677</v>
      </c>
      <c r="K2620" s="59" t="s">
        <v>677</v>
      </c>
      <c r="L2620" s="15">
        <v>1236.43</v>
      </c>
      <c r="M2620" s="15">
        <v>1601.45</v>
      </c>
    </row>
    <row r="2621" spans="1:13" x14ac:dyDescent="0.2">
      <c r="A2621" s="3" t="s">
        <v>676</v>
      </c>
      <c r="B2621" s="3" t="s">
        <v>676</v>
      </c>
      <c r="C2621" s="2" t="s">
        <v>421</v>
      </c>
      <c r="D2621" s="3" t="s">
        <v>54</v>
      </c>
      <c r="E2621" s="3">
        <v>2022</v>
      </c>
      <c r="F2621" s="59" t="s">
        <v>167</v>
      </c>
      <c r="G2621" s="3" t="s">
        <v>168</v>
      </c>
      <c r="H2621" s="1" t="s">
        <v>46</v>
      </c>
      <c r="I2621" s="2" t="s">
        <v>204</v>
      </c>
      <c r="J2621" s="59" t="s">
        <v>677</v>
      </c>
      <c r="K2621" s="59" t="s">
        <v>677</v>
      </c>
      <c r="L2621" s="15">
        <v>1236.43</v>
      </c>
      <c r="M2621" s="15">
        <v>1601.45</v>
      </c>
    </row>
    <row r="2622" spans="1:13" x14ac:dyDescent="0.2">
      <c r="A2622" s="3" t="s">
        <v>676</v>
      </c>
      <c r="B2622" s="3" t="s">
        <v>676</v>
      </c>
      <c r="C2622" s="2" t="s">
        <v>421</v>
      </c>
      <c r="D2622" s="3" t="s">
        <v>54</v>
      </c>
      <c r="E2622" s="3">
        <v>2022</v>
      </c>
      <c r="F2622" s="59" t="s">
        <v>167</v>
      </c>
      <c r="G2622" s="3" t="s">
        <v>168</v>
      </c>
      <c r="H2622" s="1" t="s">
        <v>46</v>
      </c>
      <c r="I2622" s="6" t="s">
        <v>642</v>
      </c>
      <c r="J2622" s="59" t="s">
        <v>677</v>
      </c>
      <c r="K2622" s="59" t="s">
        <v>677</v>
      </c>
      <c r="L2622" s="15">
        <v>1236.43</v>
      </c>
      <c r="M2622" s="15">
        <v>1601.45</v>
      </c>
    </row>
    <row r="2623" spans="1:13" x14ac:dyDescent="0.2">
      <c r="A2623" s="3" t="s">
        <v>676</v>
      </c>
      <c r="B2623" s="3" t="s">
        <v>676</v>
      </c>
      <c r="C2623" s="2" t="s">
        <v>179</v>
      </c>
      <c r="D2623" s="3" t="s">
        <v>54</v>
      </c>
      <c r="E2623" s="3">
        <v>2022</v>
      </c>
      <c r="F2623" s="59" t="s">
        <v>167</v>
      </c>
      <c r="G2623" s="3" t="s">
        <v>168</v>
      </c>
      <c r="H2623" s="1" t="s">
        <v>46</v>
      </c>
      <c r="I2623" s="2" t="s">
        <v>356</v>
      </c>
      <c r="J2623" s="59" t="s">
        <v>677</v>
      </c>
      <c r="K2623" s="59" t="s">
        <v>677</v>
      </c>
      <c r="L2623" s="15">
        <v>1236.43</v>
      </c>
      <c r="M2623" s="15">
        <v>1601.45</v>
      </c>
    </row>
    <row r="2624" spans="1:13" x14ac:dyDescent="0.2">
      <c r="A2624" s="3" t="s">
        <v>676</v>
      </c>
      <c r="B2624" s="3" t="s">
        <v>676</v>
      </c>
      <c r="C2624" s="2" t="s">
        <v>179</v>
      </c>
      <c r="D2624" s="3" t="s">
        <v>54</v>
      </c>
      <c r="E2624" s="3">
        <v>2022</v>
      </c>
      <c r="F2624" s="59" t="s">
        <v>167</v>
      </c>
      <c r="G2624" s="3" t="s">
        <v>168</v>
      </c>
      <c r="H2624" s="1" t="s">
        <v>46</v>
      </c>
      <c r="I2624" s="2" t="s">
        <v>433</v>
      </c>
      <c r="J2624" s="59" t="s">
        <v>677</v>
      </c>
      <c r="K2624" s="59" t="s">
        <v>677</v>
      </c>
      <c r="L2624" s="15">
        <v>1236.43</v>
      </c>
      <c r="M2624" s="15">
        <v>1601.45</v>
      </c>
    </row>
    <row r="2625" spans="1:13" x14ac:dyDescent="0.2">
      <c r="A2625" s="3" t="s">
        <v>676</v>
      </c>
      <c r="B2625" s="3" t="s">
        <v>676</v>
      </c>
      <c r="C2625" s="2" t="s">
        <v>179</v>
      </c>
      <c r="D2625" s="3" t="s">
        <v>54</v>
      </c>
      <c r="E2625" s="3">
        <v>2022</v>
      </c>
      <c r="F2625" s="59" t="s">
        <v>167</v>
      </c>
      <c r="G2625" s="3" t="s">
        <v>168</v>
      </c>
      <c r="H2625" s="1" t="s">
        <v>46</v>
      </c>
      <c r="I2625" s="2" t="s">
        <v>182</v>
      </c>
      <c r="J2625" s="59" t="s">
        <v>677</v>
      </c>
      <c r="K2625" s="59" t="s">
        <v>677</v>
      </c>
      <c r="L2625" s="15">
        <v>1236.43</v>
      </c>
      <c r="M2625" s="15">
        <v>1601.45</v>
      </c>
    </row>
    <row r="2626" spans="1:13" x14ac:dyDescent="0.2">
      <c r="A2626" s="3" t="s">
        <v>676</v>
      </c>
      <c r="B2626" s="3" t="s">
        <v>676</v>
      </c>
      <c r="C2626" s="2" t="s">
        <v>179</v>
      </c>
      <c r="D2626" s="3" t="s">
        <v>54</v>
      </c>
      <c r="E2626" s="3">
        <v>2022</v>
      </c>
      <c r="F2626" s="59" t="s">
        <v>167</v>
      </c>
      <c r="G2626" s="3" t="s">
        <v>168</v>
      </c>
      <c r="H2626" s="1" t="s">
        <v>46</v>
      </c>
      <c r="I2626" s="6" t="s">
        <v>643</v>
      </c>
      <c r="J2626" s="59" t="s">
        <v>677</v>
      </c>
      <c r="K2626" s="59" t="s">
        <v>677</v>
      </c>
      <c r="L2626" s="15">
        <v>1236.43</v>
      </c>
      <c r="M2626" s="15">
        <v>1601.45</v>
      </c>
    </row>
    <row r="2627" spans="1:13" x14ac:dyDescent="0.2">
      <c r="A2627" s="3" t="s">
        <v>676</v>
      </c>
      <c r="B2627" s="3" t="s">
        <v>676</v>
      </c>
      <c r="C2627" s="2" t="s">
        <v>179</v>
      </c>
      <c r="D2627" s="3" t="s">
        <v>54</v>
      </c>
      <c r="E2627" s="3">
        <v>2022</v>
      </c>
      <c r="F2627" s="59" t="s">
        <v>167</v>
      </c>
      <c r="G2627" s="3" t="s">
        <v>168</v>
      </c>
      <c r="H2627" s="1" t="s">
        <v>46</v>
      </c>
      <c r="I2627" s="2" t="s">
        <v>245</v>
      </c>
      <c r="J2627" s="59" t="s">
        <v>677</v>
      </c>
      <c r="K2627" s="59" t="s">
        <v>677</v>
      </c>
      <c r="L2627" s="15">
        <v>1236.43</v>
      </c>
      <c r="M2627" s="15">
        <v>1601.45</v>
      </c>
    </row>
    <row r="2628" spans="1:13" x14ac:dyDescent="0.2">
      <c r="A2628" s="3" t="s">
        <v>676</v>
      </c>
      <c r="B2628" s="3" t="s">
        <v>676</v>
      </c>
      <c r="C2628" s="2" t="s">
        <v>179</v>
      </c>
      <c r="D2628" s="3" t="s">
        <v>54</v>
      </c>
      <c r="E2628" s="3">
        <v>2022</v>
      </c>
      <c r="F2628" s="59" t="s">
        <v>167</v>
      </c>
      <c r="G2628" s="3" t="s">
        <v>168</v>
      </c>
      <c r="H2628" s="1" t="s">
        <v>46</v>
      </c>
      <c r="I2628" s="2" t="s">
        <v>172</v>
      </c>
      <c r="J2628" s="59" t="s">
        <v>677</v>
      </c>
      <c r="K2628" s="59" t="s">
        <v>677</v>
      </c>
      <c r="L2628" s="15">
        <v>1236.43</v>
      </c>
      <c r="M2628" s="15">
        <v>1601.45</v>
      </c>
    </row>
    <row r="2629" spans="1:13" x14ac:dyDescent="0.2">
      <c r="A2629" s="3" t="s">
        <v>676</v>
      </c>
      <c r="B2629" s="3" t="s">
        <v>676</v>
      </c>
      <c r="C2629" s="2" t="s">
        <v>179</v>
      </c>
      <c r="D2629" s="3" t="s">
        <v>54</v>
      </c>
      <c r="E2629" s="3">
        <v>2022</v>
      </c>
      <c r="F2629" s="59" t="s">
        <v>167</v>
      </c>
      <c r="G2629" s="3" t="s">
        <v>168</v>
      </c>
      <c r="H2629" s="1" t="s">
        <v>46</v>
      </c>
      <c r="I2629" s="2" t="s">
        <v>326</v>
      </c>
      <c r="J2629" s="59" t="s">
        <v>677</v>
      </c>
      <c r="K2629" s="59" t="s">
        <v>677</v>
      </c>
      <c r="L2629" s="15">
        <v>1236.43</v>
      </c>
      <c r="M2629" s="15">
        <v>1601.45</v>
      </c>
    </row>
    <row r="2630" spans="1:13" x14ac:dyDescent="0.2">
      <c r="A2630" s="3" t="s">
        <v>676</v>
      </c>
      <c r="B2630" s="3" t="s">
        <v>676</v>
      </c>
      <c r="C2630" s="2" t="s">
        <v>179</v>
      </c>
      <c r="D2630" s="3" t="s">
        <v>54</v>
      </c>
      <c r="E2630" s="3">
        <v>2022</v>
      </c>
      <c r="F2630" s="59" t="s">
        <v>167</v>
      </c>
      <c r="G2630" s="3" t="s">
        <v>168</v>
      </c>
      <c r="H2630" s="1" t="s">
        <v>46</v>
      </c>
      <c r="I2630" s="2" t="s">
        <v>204</v>
      </c>
      <c r="J2630" s="59" t="s">
        <v>677</v>
      </c>
      <c r="K2630" s="59" t="s">
        <v>677</v>
      </c>
      <c r="L2630" s="15">
        <v>1236.43</v>
      </c>
      <c r="M2630" s="15">
        <v>1601.45</v>
      </c>
    </row>
    <row r="2631" spans="1:13" x14ac:dyDescent="0.2">
      <c r="A2631" s="3" t="s">
        <v>676</v>
      </c>
      <c r="B2631" s="3" t="s">
        <v>676</v>
      </c>
      <c r="C2631" s="2" t="s">
        <v>179</v>
      </c>
      <c r="D2631" s="3" t="s">
        <v>54</v>
      </c>
      <c r="E2631" s="3">
        <v>2022</v>
      </c>
      <c r="F2631" s="59" t="s">
        <v>167</v>
      </c>
      <c r="G2631" s="3" t="s">
        <v>168</v>
      </c>
      <c r="H2631" s="1" t="s">
        <v>46</v>
      </c>
      <c r="I2631" s="2" t="s">
        <v>410</v>
      </c>
      <c r="J2631" s="59" t="s">
        <v>677</v>
      </c>
      <c r="K2631" s="59" t="s">
        <v>677</v>
      </c>
      <c r="L2631" s="15">
        <v>1236.43</v>
      </c>
      <c r="M2631" s="15">
        <v>1601.45</v>
      </c>
    </row>
    <row r="2632" spans="1:13" x14ac:dyDescent="0.2">
      <c r="A2632" s="3" t="s">
        <v>676</v>
      </c>
      <c r="B2632" s="3" t="s">
        <v>676</v>
      </c>
      <c r="C2632" s="2" t="s">
        <v>179</v>
      </c>
      <c r="D2632" s="3" t="s">
        <v>54</v>
      </c>
      <c r="E2632" s="3">
        <v>2022</v>
      </c>
      <c r="F2632" s="59" t="s">
        <v>167</v>
      </c>
      <c r="G2632" s="3" t="s">
        <v>168</v>
      </c>
      <c r="H2632" s="1" t="s">
        <v>46</v>
      </c>
      <c r="I2632" s="6" t="s">
        <v>410</v>
      </c>
      <c r="J2632" s="59" t="s">
        <v>677</v>
      </c>
      <c r="K2632" s="59" t="s">
        <v>677</v>
      </c>
      <c r="L2632" s="15">
        <v>1236.43</v>
      </c>
      <c r="M2632" s="15">
        <v>1601.45</v>
      </c>
    </row>
    <row r="2633" spans="1:13" x14ac:dyDescent="0.2">
      <c r="A2633" s="3" t="s">
        <v>676</v>
      </c>
      <c r="B2633" s="3" t="s">
        <v>676</v>
      </c>
      <c r="C2633" s="2" t="s">
        <v>179</v>
      </c>
      <c r="D2633" s="3" t="s">
        <v>54</v>
      </c>
      <c r="E2633" s="3">
        <v>2022</v>
      </c>
      <c r="F2633" s="59" t="s">
        <v>167</v>
      </c>
      <c r="G2633" s="3" t="s">
        <v>168</v>
      </c>
      <c r="H2633" s="1" t="s">
        <v>46</v>
      </c>
      <c r="I2633" s="6" t="s">
        <v>644</v>
      </c>
      <c r="J2633" s="59" t="s">
        <v>677</v>
      </c>
      <c r="K2633" s="59" t="s">
        <v>677</v>
      </c>
      <c r="L2633" s="15">
        <v>1236.43</v>
      </c>
      <c r="M2633" s="15">
        <v>1601.45</v>
      </c>
    </row>
    <row r="2634" spans="1:13" x14ac:dyDescent="0.2">
      <c r="A2634" s="3" t="s">
        <v>676</v>
      </c>
      <c r="B2634" s="3" t="s">
        <v>676</v>
      </c>
      <c r="C2634" s="2" t="s">
        <v>179</v>
      </c>
      <c r="D2634" s="3" t="s">
        <v>54</v>
      </c>
      <c r="E2634" s="3">
        <v>2022</v>
      </c>
      <c r="F2634" s="59" t="s">
        <v>167</v>
      </c>
      <c r="G2634" s="3" t="s">
        <v>168</v>
      </c>
      <c r="H2634" s="1" t="s">
        <v>46</v>
      </c>
      <c r="I2634" s="2" t="s">
        <v>434</v>
      </c>
      <c r="J2634" s="59" t="s">
        <v>677</v>
      </c>
      <c r="K2634" s="59" t="s">
        <v>677</v>
      </c>
      <c r="L2634" s="15">
        <v>1236.43</v>
      </c>
      <c r="M2634" s="15">
        <v>1601.45</v>
      </c>
    </row>
    <row r="2635" spans="1:13" x14ac:dyDescent="0.2">
      <c r="A2635" s="3" t="s">
        <v>676</v>
      </c>
      <c r="B2635" s="3" t="s">
        <v>676</v>
      </c>
      <c r="C2635" s="2" t="s">
        <v>179</v>
      </c>
      <c r="D2635" s="3" t="s">
        <v>54</v>
      </c>
      <c r="E2635" s="3">
        <v>2022</v>
      </c>
      <c r="F2635" s="59" t="s">
        <v>167</v>
      </c>
      <c r="G2635" s="3" t="s">
        <v>168</v>
      </c>
      <c r="H2635" s="1" t="s">
        <v>46</v>
      </c>
      <c r="I2635" s="2" t="s">
        <v>410</v>
      </c>
      <c r="J2635" s="59" t="s">
        <v>677</v>
      </c>
      <c r="K2635" s="59" t="s">
        <v>677</v>
      </c>
      <c r="L2635" s="15">
        <v>1236.43</v>
      </c>
      <c r="M2635" s="15">
        <v>1601.45</v>
      </c>
    </row>
    <row r="2636" spans="1:13" x14ac:dyDescent="0.2">
      <c r="A2636" s="3" t="s">
        <v>676</v>
      </c>
      <c r="B2636" s="3" t="s">
        <v>676</v>
      </c>
      <c r="C2636" s="2" t="s">
        <v>604</v>
      </c>
      <c r="D2636" s="3" t="s">
        <v>54</v>
      </c>
      <c r="E2636" s="3">
        <v>2022</v>
      </c>
      <c r="F2636" s="59" t="s">
        <v>167</v>
      </c>
      <c r="G2636" s="3" t="s">
        <v>168</v>
      </c>
      <c r="H2636" s="1" t="s">
        <v>46</v>
      </c>
      <c r="I2636" s="2" t="s">
        <v>435</v>
      </c>
      <c r="J2636" s="59" t="s">
        <v>677</v>
      </c>
      <c r="K2636" s="59" t="s">
        <v>677</v>
      </c>
      <c r="L2636" s="15">
        <v>1236.43</v>
      </c>
      <c r="M2636" s="15">
        <v>1601.45</v>
      </c>
    </row>
    <row r="2637" spans="1:13" x14ac:dyDescent="0.2">
      <c r="A2637" s="3" t="s">
        <v>676</v>
      </c>
      <c r="B2637" s="3" t="s">
        <v>676</v>
      </c>
      <c r="C2637" s="2" t="s">
        <v>179</v>
      </c>
      <c r="D2637" s="3" t="s">
        <v>54</v>
      </c>
      <c r="E2637" s="3">
        <v>2022</v>
      </c>
      <c r="F2637" s="59" t="s">
        <v>167</v>
      </c>
      <c r="G2637" s="3" t="s">
        <v>168</v>
      </c>
      <c r="H2637" s="1" t="s">
        <v>2</v>
      </c>
      <c r="I2637" s="6" t="s">
        <v>337</v>
      </c>
      <c r="J2637" s="59" t="s">
        <v>677</v>
      </c>
      <c r="K2637" s="59" t="s">
        <v>677</v>
      </c>
      <c r="L2637" s="15">
        <v>1236.43</v>
      </c>
      <c r="M2637" s="15">
        <v>1601.45</v>
      </c>
    </row>
    <row r="2638" spans="1:13" x14ac:dyDescent="0.2">
      <c r="A2638" s="3" t="s">
        <v>676</v>
      </c>
      <c r="B2638" s="3" t="s">
        <v>676</v>
      </c>
      <c r="C2638" s="2" t="s">
        <v>179</v>
      </c>
      <c r="D2638" s="3" t="s">
        <v>54</v>
      </c>
      <c r="E2638" s="3">
        <v>2022</v>
      </c>
      <c r="F2638" s="59" t="s">
        <v>167</v>
      </c>
      <c r="G2638" s="3" t="s">
        <v>168</v>
      </c>
      <c r="H2638" s="1" t="s">
        <v>46</v>
      </c>
      <c r="I2638" s="2" t="s">
        <v>236</v>
      </c>
      <c r="J2638" s="59" t="s">
        <v>677</v>
      </c>
      <c r="K2638" s="59" t="s">
        <v>677</v>
      </c>
      <c r="L2638" s="15">
        <v>1236.43</v>
      </c>
      <c r="M2638" s="15">
        <v>1601.45</v>
      </c>
    </row>
    <row r="2639" spans="1:13" x14ac:dyDescent="0.2">
      <c r="A2639" s="3" t="s">
        <v>676</v>
      </c>
      <c r="B2639" s="3" t="s">
        <v>676</v>
      </c>
      <c r="C2639" s="2" t="s">
        <v>179</v>
      </c>
      <c r="D2639" s="3" t="s">
        <v>54</v>
      </c>
      <c r="E2639" s="3">
        <v>2022</v>
      </c>
      <c r="F2639" s="59" t="s">
        <v>167</v>
      </c>
      <c r="G2639" s="3" t="s">
        <v>168</v>
      </c>
      <c r="H2639" s="1" t="s">
        <v>46</v>
      </c>
      <c r="I2639" s="2" t="s">
        <v>267</v>
      </c>
      <c r="J2639" s="59" t="s">
        <v>677</v>
      </c>
      <c r="K2639" s="59" t="s">
        <v>677</v>
      </c>
      <c r="L2639" s="15">
        <v>1236.43</v>
      </c>
      <c r="M2639" s="15">
        <v>1601.45</v>
      </c>
    </row>
    <row r="2640" spans="1:13" x14ac:dyDescent="0.2">
      <c r="A2640" s="3" t="s">
        <v>676</v>
      </c>
      <c r="B2640" s="3" t="s">
        <v>676</v>
      </c>
      <c r="C2640" s="2" t="s">
        <v>179</v>
      </c>
      <c r="D2640" s="3" t="s">
        <v>54</v>
      </c>
      <c r="E2640" s="3">
        <v>2022</v>
      </c>
      <c r="F2640" s="59" t="s">
        <v>167</v>
      </c>
      <c r="G2640" s="3" t="s">
        <v>168</v>
      </c>
      <c r="H2640" s="1" t="s">
        <v>46</v>
      </c>
      <c r="I2640" s="2" t="s">
        <v>260</v>
      </c>
      <c r="J2640" s="59" t="s">
        <v>677</v>
      </c>
      <c r="K2640" s="59" t="s">
        <v>677</v>
      </c>
      <c r="L2640" s="15">
        <v>1236.43</v>
      </c>
      <c r="M2640" s="15">
        <v>1601.45</v>
      </c>
    </row>
    <row r="2641" spans="1:13" x14ac:dyDescent="0.2">
      <c r="A2641" s="3" t="s">
        <v>676</v>
      </c>
      <c r="B2641" s="3" t="s">
        <v>676</v>
      </c>
      <c r="C2641" s="2" t="s">
        <v>179</v>
      </c>
      <c r="D2641" s="3" t="s">
        <v>54</v>
      </c>
      <c r="E2641" s="3">
        <v>2022</v>
      </c>
      <c r="F2641" s="59" t="s">
        <v>167</v>
      </c>
      <c r="G2641" s="3" t="s">
        <v>168</v>
      </c>
      <c r="H2641" s="1" t="s">
        <v>46</v>
      </c>
      <c r="I2641" s="2" t="s">
        <v>410</v>
      </c>
      <c r="J2641" s="59" t="s">
        <v>677</v>
      </c>
      <c r="K2641" s="59" t="s">
        <v>677</v>
      </c>
      <c r="L2641" s="15">
        <v>1236.43</v>
      </c>
      <c r="M2641" s="15">
        <v>1601.45</v>
      </c>
    </row>
    <row r="2642" spans="1:13" x14ac:dyDescent="0.2">
      <c r="A2642" s="3" t="s">
        <v>676</v>
      </c>
      <c r="B2642" s="3" t="s">
        <v>676</v>
      </c>
      <c r="C2642" s="2" t="s">
        <v>179</v>
      </c>
      <c r="D2642" s="3" t="s">
        <v>54</v>
      </c>
      <c r="E2642" s="3">
        <v>2022</v>
      </c>
      <c r="F2642" s="59" t="s">
        <v>167</v>
      </c>
      <c r="G2642" s="3" t="s">
        <v>168</v>
      </c>
      <c r="H2642" s="1" t="s">
        <v>46</v>
      </c>
      <c r="I2642" s="2" t="s">
        <v>253</v>
      </c>
      <c r="J2642" s="59" t="s">
        <v>677</v>
      </c>
      <c r="K2642" s="59" t="s">
        <v>677</v>
      </c>
      <c r="L2642" s="15">
        <v>1236.43</v>
      </c>
      <c r="M2642" s="15">
        <v>1601.45</v>
      </c>
    </row>
    <row r="2643" spans="1:13" x14ac:dyDescent="0.2">
      <c r="A2643" s="3" t="s">
        <v>676</v>
      </c>
      <c r="B2643" s="3" t="s">
        <v>676</v>
      </c>
      <c r="C2643" s="2" t="s">
        <v>179</v>
      </c>
      <c r="D2643" s="3" t="s">
        <v>54</v>
      </c>
      <c r="E2643" s="3">
        <v>2022</v>
      </c>
      <c r="F2643" s="59" t="s">
        <v>167</v>
      </c>
      <c r="G2643" s="3" t="s">
        <v>168</v>
      </c>
      <c r="H2643" s="1" t="s">
        <v>46</v>
      </c>
      <c r="I2643" s="2" t="s">
        <v>269</v>
      </c>
      <c r="J2643" s="59" t="s">
        <v>677</v>
      </c>
      <c r="K2643" s="59" t="s">
        <v>677</v>
      </c>
      <c r="L2643" s="15">
        <v>1236.43</v>
      </c>
      <c r="M2643" s="15">
        <v>1601.45</v>
      </c>
    </row>
    <row r="2644" spans="1:13" x14ac:dyDescent="0.2">
      <c r="A2644" s="3" t="s">
        <v>676</v>
      </c>
      <c r="B2644" s="3" t="s">
        <v>676</v>
      </c>
      <c r="C2644" s="2" t="s">
        <v>604</v>
      </c>
      <c r="D2644" s="3" t="s">
        <v>54</v>
      </c>
      <c r="E2644" s="3">
        <v>2022</v>
      </c>
      <c r="F2644" s="59" t="s">
        <v>167</v>
      </c>
      <c r="G2644" s="3" t="s">
        <v>168</v>
      </c>
      <c r="H2644" s="1" t="s">
        <v>46</v>
      </c>
      <c r="I2644" s="2" t="s">
        <v>250</v>
      </c>
      <c r="J2644" s="59" t="s">
        <v>677</v>
      </c>
      <c r="K2644" s="59" t="s">
        <v>677</v>
      </c>
      <c r="L2644" s="15">
        <v>1236.43</v>
      </c>
      <c r="M2644" s="15">
        <v>1601.45</v>
      </c>
    </row>
    <row r="2645" spans="1:13" x14ac:dyDescent="0.2">
      <c r="A2645" s="3" t="s">
        <v>676</v>
      </c>
      <c r="B2645" s="3" t="s">
        <v>676</v>
      </c>
      <c r="C2645" s="2" t="s">
        <v>604</v>
      </c>
      <c r="D2645" s="3" t="s">
        <v>54</v>
      </c>
      <c r="E2645" s="3">
        <v>2022</v>
      </c>
      <c r="F2645" s="59" t="s">
        <v>167</v>
      </c>
      <c r="G2645" s="3" t="s">
        <v>168</v>
      </c>
      <c r="H2645" s="1" t="s">
        <v>46</v>
      </c>
      <c r="I2645" s="2" t="s">
        <v>239</v>
      </c>
      <c r="J2645" s="59" t="s">
        <v>677</v>
      </c>
      <c r="K2645" s="59" t="s">
        <v>677</v>
      </c>
      <c r="L2645" s="15">
        <v>1236.43</v>
      </c>
      <c r="M2645" s="15">
        <v>1601.45</v>
      </c>
    </row>
    <row r="2646" spans="1:13" x14ac:dyDescent="0.2">
      <c r="A2646" s="3" t="s">
        <v>676</v>
      </c>
      <c r="B2646" s="3" t="s">
        <v>676</v>
      </c>
      <c r="C2646" s="2" t="s">
        <v>179</v>
      </c>
      <c r="D2646" s="3" t="s">
        <v>54</v>
      </c>
      <c r="E2646" s="3">
        <v>2022</v>
      </c>
      <c r="F2646" s="59" t="s">
        <v>167</v>
      </c>
      <c r="G2646" s="3" t="s">
        <v>168</v>
      </c>
      <c r="H2646" s="1" t="s">
        <v>46</v>
      </c>
      <c r="I2646" s="2" t="s">
        <v>321</v>
      </c>
      <c r="J2646" s="59" t="s">
        <v>677</v>
      </c>
      <c r="K2646" s="59" t="s">
        <v>677</v>
      </c>
      <c r="L2646" s="15">
        <v>1236.43</v>
      </c>
      <c r="M2646" s="15">
        <v>1601.45</v>
      </c>
    </row>
    <row r="2647" spans="1:13" x14ac:dyDescent="0.2">
      <c r="A2647" s="3" t="s">
        <v>676</v>
      </c>
      <c r="B2647" s="3" t="s">
        <v>676</v>
      </c>
      <c r="C2647" s="2" t="s">
        <v>179</v>
      </c>
      <c r="D2647" s="3" t="s">
        <v>54</v>
      </c>
      <c r="E2647" s="3">
        <v>2022</v>
      </c>
      <c r="F2647" s="59" t="s">
        <v>167</v>
      </c>
      <c r="G2647" s="3" t="s">
        <v>168</v>
      </c>
      <c r="H2647" s="1" t="s">
        <v>46</v>
      </c>
      <c r="I2647" s="2" t="s">
        <v>436</v>
      </c>
      <c r="J2647" s="59" t="s">
        <v>677</v>
      </c>
      <c r="K2647" s="59" t="s">
        <v>677</v>
      </c>
      <c r="L2647" s="15">
        <v>1236.43</v>
      </c>
      <c r="M2647" s="15">
        <v>1601.45</v>
      </c>
    </row>
    <row r="2648" spans="1:13" x14ac:dyDescent="0.2">
      <c r="A2648" s="3" t="s">
        <v>676</v>
      </c>
      <c r="B2648" s="3" t="s">
        <v>676</v>
      </c>
      <c r="C2648" s="2" t="s">
        <v>604</v>
      </c>
      <c r="D2648" s="3" t="s">
        <v>54</v>
      </c>
      <c r="E2648" s="3">
        <v>2022</v>
      </c>
      <c r="F2648" s="59" t="s">
        <v>167</v>
      </c>
      <c r="G2648" s="3" t="s">
        <v>168</v>
      </c>
      <c r="H2648" s="1" t="s">
        <v>46</v>
      </c>
      <c r="I2648" s="2" t="s">
        <v>176</v>
      </c>
      <c r="J2648" s="59" t="s">
        <v>677</v>
      </c>
      <c r="K2648" s="59" t="s">
        <v>677</v>
      </c>
      <c r="L2648" s="15">
        <v>1236.43</v>
      </c>
      <c r="M2648" s="15">
        <v>1601.45</v>
      </c>
    </row>
    <row r="2649" spans="1:13" x14ac:dyDescent="0.2">
      <c r="A2649" s="3" t="s">
        <v>676</v>
      </c>
      <c r="B2649" s="3" t="s">
        <v>676</v>
      </c>
      <c r="C2649" s="2" t="s">
        <v>179</v>
      </c>
      <c r="D2649" s="3" t="s">
        <v>54</v>
      </c>
      <c r="E2649" s="3">
        <v>2022</v>
      </c>
      <c r="F2649" s="59" t="s">
        <v>167</v>
      </c>
      <c r="G2649" s="3" t="s">
        <v>168</v>
      </c>
      <c r="H2649" s="1" t="s">
        <v>46</v>
      </c>
      <c r="I2649" s="2" t="s">
        <v>410</v>
      </c>
      <c r="J2649" s="59" t="s">
        <v>677</v>
      </c>
      <c r="K2649" s="59" t="s">
        <v>677</v>
      </c>
      <c r="L2649" s="15">
        <v>1236.43</v>
      </c>
      <c r="M2649" s="15">
        <v>1601.45</v>
      </c>
    </row>
    <row r="2650" spans="1:13" x14ac:dyDescent="0.2">
      <c r="A2650" s="3" t="s">
        <v>676</v>
      </c>
      <c r="B2650" s="3" t="s">
        <v>676</v>
      </c>
      <c r="C2650" s="2" t="s">
        <v>179</v>
      </c>
      <c r="D2650" s="3" t="s">
        <v>54</v>
      </c>
      <c r="E2650" s="3">
        <v>2022</v>
      </c>
      <c r="F2650" s="59" t="s">
        <v>167</v>
      </c>
      <c r="G2650" s="3" t="s">
        <v>168</v>
      </c>
      <c r="H2650" s="1" t="s">
        <v>46</v>
      </c>
      <c r="I2650" s="2" t="s">
        <v>244</v>
      </c>
      <c r="J2650" s="59" t="s">
        <v>677</v>
      </c>
      <c r="K2650" s="59" t="s">
        <v>677</v>
      </c>
      <c r="L2650" s="15">
        <v>1236.43</v>
      </c>
      <c r="M2650" s="15">
        <v>1601.45</v>
      </c>
    </row>
    <row r="2651" spans="1:13" x14ac:dyDescent="0.2">
      <c r="A2651" s="3" t="s">
        <v>676</v>
      </c>
      <c r="B2651" s="3" t="s">
        <v>676</v>
      </c>
      <c r="C2651" s="2" t="s">
        <v>179</v>
      </c>
      <c r="D2651" s="3" t="s">
        <v>54</v>
      </c>
      <c r="E2651" s="3">
        <v>2022</v>
      </c>
      <c r="F2651" s="59" t="s">
        <v>167</v>
      </c>
      <c r="G2651" s="3" t="s">
        <v>168</v>
      </c>
      <c r="H2651" s="1" t="s">
        <v>46</v>
      </c>
      <c r="I2651" s="2" t="s">
        <v>196</v>
      </c>
      <c r="J2651" s="59" t="s">
        <v>677</v>
      </c>
      <c r="K2651" s="59" t="s">
        <v>677</v>
      </c>
      <c r="L2651" s="15">
        <v>1236.43</v>
      </c>
      <c r="M2651" s="15">
        <v>1601.45</v>
      </c>
    </row>
    <row r="2652" spans="1:13" x14ac:dyDescent="0.2">
      <c r="A2652" s="3" t="s">
        <v>676</v>
      </c>
      <c r="B2652" s="3" t="s">
        <v>676</v>
      </c>
      <c r="C2652" s="2" t="s">
        <v>604</v>
      </c>
      <c r="D2652" s="3" t="s">
        <v>54</v>
      </c>
      <c r="E2652" s="3">
        <v>2022</v>
      </c>
      <c r="F2652" s="59" t="s">
        <v>167</v>
      </c>
      <c r="G2652" s="3" t="s">
        <v>168</v>
      </c>
      <c r="H2652" s="1" t="s">
        <v>46</v>
      </c>
      <c r="I2652" s="2" t="s">
        <v>247</v>
      </c>
      <c r="J2652" s="59" t="s">
        <v>677</v>
      </c>
      <c r="K2652" s="59" t="s">
        <v>677</v>
      </c>
      <c r="L2652" s="15">
        <v>1236.43</v>
      </c>
      <c r="M2652" s="15">
        <v>1601.45</v>
      </c>
    </row>
    <row r="2653" spans="1:13" x14ac:dyDescent="0.2">
      <c r="A2653" s="3" t="s">
        <v>676</v>
      </c>
      <c r="B2653" s="3" t="s">
        <v>676</v>
      </c>
      <c r="C2653" s="2" t="s">
        <v>179</v>
      </c>
      <c r="D2653" s="3" t="s">
        <v>54</v>
      </c>
      <c r="E2653" s="3">
        <v>2022</v>
      </c>
      <c r="F2653" s="59" t="s">
        <v>167</v>
      </c>
      <c r="G2653" s="3" t="s">
        <v>168</v>
      </c>
      <c r="H2653" s="1" t="s">
        <v>46</v>
      </c>
      <c r="I2653" s="2" t="s">
        <v>294</v>
      </c>
      <c r="J2653" s="59" t="s">
        <v>677</v>
      </c>
      <c r="K2653" s="59" t="s">
        <v>677</v>
      </c>
      <c r="L2653" s="15">
        <v>1236.43</v>
      </c>
      <c r="M2653" s="15">
        <v>1601.45</v>
      </c>
    </row>
    <row r="2654" spans="1:13" x14ac:dyDescent="0.2">
      <c r="A2654" s="3" t="s">
        <v>676</v>
      </c>
      <c r="B2654" s="3" t="s">
        <v>676</v>
      </c>
      <c r="C2654" s="2" t="s">
        <v>604</v>
      </c>
      <c r="D2654" s="3" t="s">
        <v>54</v>
      </c>
      <c r="E2654" s="3">
        <v>2022</v>
      </c>
      <c r="F2654" s="59" t="s">
        <v>167</v>
      </c>
      <c r="G2654" s="3" t="s">
        <v>168</v>
      </c>
      <c r="H2654" s="1" t="s">
        <v>46</v>
      </c>
      <c r="I2654" s="6" t="s">
        <v>644</v>
      </c>
      <c r="J2654" s="59" t="s">
        <v>677</v>
      </c>
      <c r="K2654" s="59" t="s">
        <v>677</v>
      </c>
      <c r="L2654" s="15">
        <v>1236.43</v>
      </c>
      <c r="M2654" s="15">
        <v>1601.45</v>
      </c>
    </row>
    <row r="2655" spans="1:13" x14ac:dyDescent="0.2">
      <c r="A2655" s="3" t="s">
        <v>676</v>
      </c>
      <c r="B2655" s="3" t="s">
        <v>676</v>
      </c>
      <c r="C2655" s="2" t="s">
        <v>179</v>
      </c>
      <c r="D2655" s="3" t="s">
        <v>54</v>
      </c>
      <c r="E2655" s="3">
        <v>2022</v>
      </c>
      <c r="F2655" s="59" t="s">
        <v>167</v>
      </c>
      <c r="G2655" s="3" t="s">
        <v>168</v>
      </c>
      <c r="H2655" s="1" t="s">
        <v>46</v>
      </c>
      <c r="I2655" s="2" t="s">
        <v>267</v>
      </c>
      <c r="J2655" s="59" t="s">
        <v>677</v>
      </c>
      <c r="K2655" s="59" t="s">
        <v>677</v>
      </c>
      <c r="L2655" s="15">
        <v>1236.43</v>
      </c>
      <c r="M2655" s="15">
        <v>1601.45</v>
      </c>
    </row>
    <row r="2656" spans="1:13" x14ac:dyDescent="0.2">
      <c r="A2656" s="3" t="s">
        <v>676</v>
      </c>
      <c r="B2656" s="3" t="s">
        <v>676</v>
      </c>
      <c r="C2656" s="2" t="s">
        <v>179</v>
      </c>
      <c r="D2656" s="3" t="s">
        <v>54</v>
      </c>
      <c r="E2656" s="3">
        <v>2022</v>
      </c>
      <c r="F2656" s="59" t="s">
        <v>167</v>
      </c>
      <c r="G2656" s="3" t="s">
        <v>168</v>
      </c>
      <c r="H2656" s="1" t="s">
        <v>46</v>
      </c>
      <c r="I2656" s="2" t="s">
        <v>339</v>
      </c>
      <c r="J2656" s="59" t="s">
        <v>677</v>
      </c>
      <c r="K2656" s="59" t="s">
        <v>677</v>
      </c>
      <c r="L2656" s="15">
        <v>1236.43</v>
      </c>
      <c r="M2656" s="15">
        <v>1601.45</v>
      </c>
    </row>
    <row r="2657" spans="1:13" x14ac:dyDescent="0.2">
      <c r="A2657" s="3" t="s">
        <v>676</v>
      </c>
      <c r="B2657" s="3" t="s">
        <v>676</v>
      </c>
      <c r="C2657" s="2" t="s">
        <v>179</v>
      </c>
      <c r="D2657" s="3" t="s">
        <v>54</v>
      </c>
      <c r="E2657" s="3">
        <v>2022</v>
      </c>
      <c r="F2657" s="59" t="s">
        <v>167</v>
      </c>
      <c r="G2657" s="3" t="s">
        <v>168</v>
      </c>
      <c r="H2657" s="1" t="s">
        <v>46</v>
      </c>
      <c r="I2657" s="2" t="s">
        <v>415</v>
      </c>
      <c r="J2657" s="59" t="s">
        <v>677</v>
      </c>
      <c r="K2657" s="59" t="s">
        <v>677</v>
      </c>
      <c r="L2657" s="15">
        <v>1236.43</v>
      </c>
      <c r="M2657" s="15">
        <v>1601.45</v>
      </c>
    </row>
    <row r="2658" spans="1:13" x14ac:dyDescent="0.2">
      <c r="A2658" s="3" t="s">
        <v>676</v>
      </c>
      <c r="B2658" s="3" t="s">
        <v>676</v>
      </c>
      <c r="C2658" s="2" t="s">
        <v>179</v>
      </c>
      <c r="D2658" s="3" t="s">
        <v>54</v>
      </c>
      <c r="E2658" s="3">
        <v>2022</v>
      </c>
      <c r="F2658" s="59" t="s">
        <v>167</v>
      </c>
      <c r="G2658" s="3" t="s">
        <v>168</v>
      </c>
      <c r="H2658" s="1" t="s">
        <v>46</v>
      </c>
      <c r="I2658" s="2" t="s">
        <v>246</v>
      </c>
      <c r="J2658" s="59" t="s">
        <v>677</v>
      </c>
      <c r="K2658" s="59" t="s">
        <v>677</v>
      </c>
      <c r="L2658" s="15">
        <v>1236.43</v>
      </c>
      <c r="M2658" s="15">
        <v>1601.45</v>
      </c>
    </row>
    <row r="2659" spans="1:13" x14ac:dyDescent="0.2">
      <c r="A2659" s="3" t="s">
        <v>676</v>
      </c>
      <c r="B2659" s="3" t="s">
        <v>676</v>
      </c>
      <c r="C2659" s="2" t="s">
        <v>179</v>
      </c>
      <c r="D2659" s="3" t="s">
        <v>54</v>
      </c>
      <c r="E2659" s="3">
        <v>2022</v>
      </c>
      <c r="F2659" s="59" t="s">
        <v>167</v>
      </c>
      <c r="G2659" s="3" t="s">
        <v>168</v>
      </c>
      <c r="H2659" s="1" t="s">
        <v>46</v>
      </c>
      <c r="I2659" s="2" t="s">
        <v>207</v>
      </c>
      <c r="J2659" s="59" t="s">
        <v>677</v>
      </c>
      <c r="K2659" s="59" t="s">
        <v>677</v>
      </c>
      <c r="L2659" s="15">
        <v>1236.43</v>
      </c>
      <c r="M2659" s="15">
        <v>1601.45</v>
      </c>
    </row>
    <row r="2660" spans="1:13" x14ac:dyDescent="0.2">
      <c r="A2660" s="3" t="s">
        <v>676</v>
      </c>
      <c r="B2660" s="3" t="s">
        <v>676</v>
      </c>
      <c r="C2660" s="2" t="s">
        <v>179</v>
      </c>
      <c r="D2660" s="3" t="s">
        <v>54</v>
      </c>
      <c r="E2660" s="3">
        <v>2022</v>
      </c>
      <c r="F2660" s="59" t="s">
        <v>167</v>
      </c>
      <c r="G2660" s="3" t="s">
        <v>168</v>
      </c>
      <c r="H2660" s="1" t="s">
        <v>46</v>
      </c>
      <c r="I2660" s="2" t="s">
        <v>321</v>
      </c>
      <c r="J2660" s="59" t="s">
        <v>677</v>
      </c>
      <c r="K2660" s="59" t="s">
        <v>677</v>
      </c>
      <c r="L2660" s="15">
        <v>1236.43</v>
      </c>
      <c r="M2660" s="15">
        <v>1601.45</v>
      </c>
    </row>
    <row r="2661" spans="1:13" x14ac:dyDescent="0.2">
      <c r="A2661" s="3" t="s">
        <v>676</v>
      </c>
      <c r="B2661" s="3" t="s">
        <v>676</v>
      </c>
      <c r="C2661" s="2" t="s">
        <v>179</v>
      </c>
      <c r="D2661" s="3" t="s">
        <v>54</v>
      </c>
      <c r="E2661" s="3">
        <v>2022</v>
      </c>
      <c r="F2661" s="59" t="s">
        <v>167</v>
      </c>
      <c r="G2661" s="3" t="s">
        <v>168</v>
      </c>
      <c r="H2661" s="1" t="s">
        <v>46</v>
      </c>
      <c r="I2661" s="2" t="s">
        <v>270</v>
      </c>
      <c r="J2661" s="59" t="s">
        <v>677</v>
      </c>
      <c r="K2661" s="59" t="s">
        <v>677</v>
      </c>
      <c r="L2661" s="15">
        <v>1236.43</v>
      </c>
      <c r="M2661" s="15">
        <v>1601.45</v>
      </c>
    </row>
    <row r="2662" spans="1:13" x14ac:dyDescent="0.2">
      <c r="A2662" s="3" t="s">
        <v>676</v>
      </c>
      <c r="B2662" s="3" t="s">
        <v>676</v>
      </c>
      <c r="C2662" s="2" t="s">
        <v>179</v>
      </c>
      <c r="D2662" s="3" t="s">
        <v>54</v>
      </c>
      <c r="E2662" s="3">
        <v>2022</v>
      </c>
      <c r="F2662" s="59" t="s">
        <v>167</v>
      </c>
      <c r="G2662" s="3" t="s">
        <v>168</v>
      </c>
      <c r="H2662" s="1" t="s">
        <v>46</v>
      </c>
      <c r="I2662" s="2" t="s">
        <v>240</v>
      </c>
      <c r="J2662" s="59" t="s">
        <v>677</v>
      </c>
      <c r="K2662" s="59" t="s">
        <v>677</v>
      </c>
      <c r="L2662" s="15">
        <v>1236.43</v>
      </c>
      <c r="M2662" s="15">
        <v>1601.45</v>
      </c>
    </row>
    <row r="2663" spans="1:13" x14ac:dyDescent="0.2">
      <c r="A2663" s="3" t="s">
        <v>676</v>
      </c>
      <c r="B2663" s="3" t="s">
        <v>676</v>
      </c>
      <c r="C2663" s="2" t="s">
        <v>179</v>
      </c>
      <c r="D2663" s="3" t="s">
        <v>54</v>
      </c>
      <c r="E2663" s="3">
        <v>2022</v>
      </c>
      <c r="F2663" s="59" t="s">
        <v>167</v>
      </c>
      <c r="G2663" s="3" t="s">
        <v>168</v>
      </c>
      <c r="H2663" s="1" t="s">
        <v>46</v>
      </c>
      <c r="I2663" s="2" t="s">
        <v>331</v>
      </c>
      <c r="J2663" s="59" t="s">
        <v>677</v>
      </c>
      <c r="K2663" s="59" t="s">
        <v>677</v>
      </c>
      <c r="L2663" s="15">
        <v>1236.43</v>
      </c>
      <c r="M2663" s="15">
        <v>1601.45</v>
      </c>
    </row>
    <row r="2664" spans="1:13" x14ac:dyDescent="0.2">
      <c r="A2664" s="3" t="s">
        <v>676</v>
      </c>
      <c r="B2664" s="3" t="s">
        <v>676</v>
      </c>
      <c r="C2664" s="2" t="s">
        <v>179</v>
      </c>
      <c r="D2664" s="3" t="s">
        <v>54</v>
      </c>
      <c r="E2664" s="3">
        <v>2022</v>
      </c>
      <c r="F2664" s="59" t="s">
        <v>167</v>
      </c>
      <c r="G2664" s="3" t="s">
        <v>168</v>
      </c>
      <c r="H2664" s="1" t="s">
        <v>46</v>
      </c>
      <c r="I2664" s="2" t="s">
        <v>437</v>
      </c>
      <c r="J2664" s="59" t="s">
        <v>677</v>
      </c>
      <c r="K2664" s="59" t="s">
        <v>677</v>
      </c>
      <c r="L2664" s="15">
        <v>1236.43</v>
      </c>
      <c r="M2664" s="15">
        <v>1601.45</v>
      </c>
    </row>
    <row r="2665" spans="1:13" x14ac:dyDescent="0.2">
      <c r="A2665" s="3" t="s">
        <v>676</v>
      </c>
      <c r="B2665" s="3" t="s">
        <v>676</v>
      </c>
      <c r="C2665" s="2" t="s">
        <v>179</v>
      </c>
      <c r="D2665" s="3" t="s">
        <v>54</v>
      </c>
      <c r="E2665" s="3">
        <v>2022</v>
      </c>
      <c r="F2665" s="59" t="s">
        <v>167</v>
      </c>
      <c r="G2665" s="3" t="s">
        <v>168</v>
      </c>
      <c r="H2665" s="1" t="s">
        <v>46</v>
      </c>
      <c r="I2665" s="2" t="s">
        <v>404</v>
      </c>
      <c r="J2665" s="59" t="s">
        <v>677</v>
      </c>
      <c r="K2665" s="59" t="s">
        <v>677</v>
      </c>
      <c r="L2665" s="15">
        <v>1236.43</v>
      </c>
      <c r="M2665" s="15">
        <v>1601.45</v>
      </c>
    </row>
    <row r="2666" spans="1:13" x14ac:dyDescent="0.2">
      <c r="A2666" s="3" t="s">
        <v>676</v>
      </c>
      <c r="B2666" s="3" t="s">
        <v>676</v>
      </c>
      <c r="C2666" s="2" t="s">
        <v>179</v>
      </c>
      <c r="D2666" s="3" t="s">
        <v>54</v>
      </c>
      <c r="E2666" s="3">
        <v>2022</v>
      </c>
      <c r="F2666" s="59" t="s">
        <v>167</v>
      </c>
      <c r="G2666" s="3" t="s">
        <v>168</v>
      </c>
      <c r="H2666" s="1" t="s">
        <v>46</v>
      </c>
      <c r="I2666" s="2" t="s">
        <v>236</v>
      </c>
      <c r="J2666" s="59" t="s">
        <v>677</v>
      </c>
      <c r="K2666" s="59" t="s">
        <v>677</v>
      </c>
      <c r="L2666" s="15">
        <v>1236.43</v>
      </c>
      <c r="M2666" s="15">
        <v>1601.45</v>
      </c>
    </row>
    <row r="2667" spans="1:13" x14ac:dyDescent="0.2">
      <c r="A2667" s="3" t="s">
        <v>676</v>
      </c>
      <c r="B2667" s="3" t="s">
        <v>676</v>
      </c>
      <c r="C2667" s="2" t="s">
        <v>179</v>
      </c>
      <c r="D2667" s="3" t="s">
        <v>54</v>
      </c>
      <c r="E2667" s="9">
        <v>2022</v>
      </c>
      <c r="F2667" s="62" t="s">
        <v>167</v>
      </c>
      <c r="G2667" s="9" t="s">
        <v>168</v>
      </c>
      <c r="H2667" s="1" t="s">
        <v>46</v>
      </c>
      <c r="I2667" s="2" t="s">
        <v>431</v>
      </c>
      <c r="J2667" s="59" t="s">
        <v>677</v>
      </c>
      <c r="K2667" s="59" t="s">
        <v>677</v>
      </c>
      <c r="L2667" s="15">
        <v>1236.43</v>
      </c>
      <c r="M2667" s="15">
        <v>1601.45</v>
      </c>
    </row>
    <row r="2668" spans="1:13" x14ac:dyDescent="0.2">
      <c r="A2668" s="3" t="s">
        <v>676</v>
      </c>
      <c r="B2668" s="3" t="s">
        <v>676</v>
      </c>
      <c r="C2668" s="2" t="s">
        <v>179</v>
      </c>
      <c r="D2668" s="3" t="s">
        <v>54</v>
      </c>
      <c r="E2668" s="9">
        <v>2022</v>
      </c>
      <c r="F2668" s="62" t="s">
        <v>167</v>
      </c>
      <c r="G2668" s="9" t="s">
        <v>168</v>
      </c>
      <c r="H2668" s="1" t="s">
        <v>46</v>
      </c>
      <c r="I2668" s="2" t="s">
        <v>409</v>
      </c>
      <c r="J2668" s="59" t="s">
        <v>677</v>
      </c>
      <c r="K2668" s="59" t="s">
        <v>677</v>
      </c>
      <c r="L2668" s="15">
        <v>1236.43</v>
      </c>
      <c r="M2668" s="15">
        <v>1601.45</v>
      </c>
    </row>
    <row r="2669" spans="1:13" x14ac:dyDescent="0.2">
      <c r="A2669" s="3" t="s">
        <v>676</v>
      </c>
      <c r="B2669" s="3" t="s">
        <v>676</v>
      </c>
      <c r="C2669" s="2" t="s">
        <v>179</v>
      </c>
      <c r="D2669" s="3" t="s">
        <v>54</v>
      </c>
      <c r="E2669" s="9">
        <v>2022</v>
      </c>
      <c r="F2669" s="62" t="s">
        <v>167</v>
      </c>
      <c r="G2669" s="9" t="s">
        <v>168</v>
      </c>
      <c r="H2669" s="1" t="s">
        <v>46</v>
      </c>
      <c r="I2669" s="2" t="s">
        <v>269</v>
      </c>
      <c r="J2669" s="59" t="s">
        <v>677</v>
      </c>
      <c r="K2669" s="59" t="s">
        <v>677</v>
      </c>
      <c r="L2669" s="15">
        <v>1236.43</v>
      </c>
      <c r="M2669" s="15">
        <v>1601.45</v>
      </c>
    </row>
    <row r="2670" spans="1:13" x14ac:dyDescent="0.2">
      <c r="A2670" s="3" t="s">
        <v>676</v>
      </c>
      <c r="B2670" s="3" t="s">
        <v>676</v>
      </c>
      <c r="C2670" s="2" t="s">
        <v>179</v>
      </c>
      <c r="D2670" s="3" t="s">
        <v>54</v>
      </c>
      <c r="E2670" s="9">
        <v>2022</v>
      </c>
      <c r="F2670" s="62" t="s">
        <v>167</v>
      </c>
      <c r="G2670" s="9" t="s">
        <v>168</v>
      </c>
      <c r="H2670" s="1" t="s">
        <v>46</v>
      </c>
      <c r="I2670" s="2" t="s">
        <v>236</v>
      </c>
      <c r="J2670" s="59" t="s">
        <v>677</v>
      </c>
      <c r="K2670" s="59" t="s">
        <v>677</v>
      </c>
      <c r="L2670" s="15">
        <v>1236.43</v>
      </c>
      <c r="M2670" s="15">
        <v>1601.45</v>
      </c>
    </row>
    <row r="2671" spans="1:13" x14ac:dyDescent="0.2">
      <c r="A2671" s="3" t="s">
        <v>676</v>
      </c>
      <c r="B2671" s="3" t="s">
        <v>676</v>
      </c>
      <c r="C2671" s="2" t="s">
        <v>179</v>
      </c>
      <c r="D2671" s="3" t="s">
        <v>54</v>
      </c>
      <c r="E2671" s="9">
        <v>2022</v>
      </c>
      <c r="F2671" s="62" t="s">
        <v>167</v>
      </c>
      <c r="G2671" s="9" t="s">
        <v>168</v>
      </c>
      <c r="H2671" s="1" t="s">
        <v>46</v>
      </c>
      <c r="I2671" s="6" t="s">
        <v>644</v>
      </c>
      <c r="J2671" s="59" t="s">
        <v>677</v>
      </c>
      <c r="K2671" s="59" t="s">
        <v>677</v>
      </c>
      <c r="L2671" s="15">
        <v>1236.43</v>
      </c>
      <c r="M2671" s="15">
        <v>1601.45</v>
      </c>
    </row>
    <row r="2672" spans="1:13" x14ac:dyDescent="0.2">
      <c r="A2672" s="3" t="s">
        <v>676</v>
      </c>
      <c r="B2672" s="3" t="s">
        <v>676</v>
      </c>
      <c r="C2672" s="2" t="s">
        <v>179</v>
      </c>
      <c r="D2672" s="3" t="s">
        <v>54</v>
      </c>
      <c r="E2672" s="9">
        <v>2022</v>
      </c>
      <c r="F2672" s="62" t="s">
        <v>167</v>
      </c>
      <c r="G2672" s="9" t="s">
        <v>168</v>
      </c>
      <c r="H2672" s="1" t="s">
        <v>46</v>
      </c>
      <c r="I2672" s="2" t="s">
        <v>240</v>
      </c>
      <c r="J2672" s="59" t="s">
        <v>677</v>
      </c>
      <c r="K2672" s="59" t="s">
        <v>677</v>
      </c>
      <c r="L2672" s="15">
        <v>1236.43</v>
      </c>
      <c r="M2672" s="15">
        <v>1601.45</v>
      </c>
    </row>
    <row r="2673" spans="1:13" x14ac:dyDescent="0.2">
      <c r="A2673" s="3" t="s">
        <v>676</v>
      </c>
      <c r="B2673" s="3" t="s">
        <v>676</v>
      </c>
      <c r="C2673" s="2" t="s">
        <v>179</v>
      </c>
      <c r="D2673" s="3" t="s">
        <v>54</v>
      </c>
      <c r="E2673" s="9">
        <v>2022</v>
      </c>
      <c r="F2673" s="62" t="s">
        <v>167</v>
      </c>
      <c r="G2673" s="9" t="s">
        <v>168</v>
      </c>
      <c r="H2673" s="1" t="s">
        <v>46</v>
      </c>
      <c r="I2673" s="2" t="s">
        <v>322</v>
      </c>
      <c r="J2673" s="59" t="s">
        <v>677</v>
      </c>
      <c r="K2673" s="59" t="s">
        <v>677</v>
      </c>
      <c r="L2673" s="15">
        <v>1236.43</v>
      </c>
      <c r="M2673" s="15">
        <v>1601.45</v>
      </c>
    </row>
    <row r="2674" spans="1:13" x14ac:dyDescent="0.2">
      <c r="A2674" s="3" t="s">
        <v>676</v>
      </c>
      <c r="B2674" s="3" t="s">
        <v>676</v>
      </c>
      <c r="C2674" s="2" t="s">
        <v>179</v>
      </c>
      <c r="D2674" s="3" t="s">
        <v>40</v>
      </c>
      <c r="E2674" s="3">
        <v>2021</v>
      </c>
      <c r="F2674" s="3" t="s">
        <v>167</v>
      </c>
      <c r="G2674" s="3" t="s">
        <v>168</v>
      </c>
      <c r="H2674" s="3" t="s">
        <v>17</v>
      </c>
      <c r="I2674" s="2" t="s">
        <v>191</v>
      </c>
      <c r="J2674" s="59" t="s">
        <v>677</v>
      </c>
      <c r="K2674" s="59" t="s">
        <v>677</v>
      </c>
      <c r="L2674" s="15">
        <v>1619.74</v>
      </c>
      <c r="M2674" s="15">
        <v>2241.44</v>
      </c>
    </row>
    <row r="2675" spans="1:13" x14ac:dyDescent="0.2">
      <c r="A2675" s="3" t="s">
        <v>676</v>
      </c>
      <c r="B2675" s="3" t="s">
        <v>676</v>
      </c>
      <c r="C2675" s="2" t="s">
        <v>179</v>
      </c>
      <c r="D2675" s="3" t="s">
        <v>40</v>
      </c>
      <c r="E2675" s="3">
        <v>2021</v>
      </c>
      <c r="F2675" s="3" t="s">
        <v>167</v>
      </c>
      <c r="G2675" s="3" t="s">
        <v>168</v>
      </c>
      <c r="H2675" s="9" t="s">
        <v>93</v>
      </c>
      <c r="I2675" s="8" t="s">
        <v>191</v>
      </c>
      <c r="J2675" s="59" t="s">
        <v>677</v>
      </c>
      <c r="K2675" s="59" t="s">
        <v>677</v>
      </c>
      <c r="L2675" s="27">
        <v>1236.43</v>
      </c>
      <c r="M2675" s="27">
        <v>1926.94</v>
      </c>
    </row>
    <row r="2676" spans="1:13" x14ac:dyDescent="0.2">
      <c r="A2676" s="3" t="s">
        <v>676</v>
      </c>
      <c r="B2676" s="3" t="s">
        <v>676</v>
      </c>
      <c r="C2676" s="2" t="s">
        <v>179</v>
      </c>
      <c r="D2676" s="3" t="s">
        <v>40</v>
      </c>
      <c r="E2676" s="3">
        <v>2021</v>
      </c>
      <c r="F2676" s="3" t="s">
        <v>167</v>
      </c>
      <c r="G2676" s="3" t="s">
        <v>168</v>
      </c>
      <c r="H2676" s="1" t="s">
        <v>73</v>
      </c>
      <c r="I2676" s="2" t="s">
        <v>191</v>
      </c>
      <c r="J2676" s="59" t="s">
        <v>677</v>
      </c>
      <c r="K2676" s="59" t="s">
        <v>677</v>
      </c>
      <c r="L2676" s="27">
        <v>1236.43</v>
      </c>
      <c r="M2676" s="27">
        <v>1926.94</v>
      </c>
    </row>
    <row r="2677" spans="1:13" x14ac:dyDescent="0.2">
      <c r="A2677" s="3" t="s">
        <v>676</v>
      </c>
      <c r="B2677" s="3" t="s">
        <v>676</v>
      </c>
      <c r="C2677" s="2" t="s">
        <v>179</v>
      </c>
      <c r="D2677" s="3" t="s">
        <v>40</v>
      </c>
      <c r="E2677" s="3">
        <v>2021</v>
      </c>
      <c r="F2677" s="3" t="s">
        <v>167</v>
      </c>
      <c r="G2677" s="3" t="s">
        <v>168</v>
      </c>
      <c r="H2677" s="3" t="s">
        <v>93</v>
      </c>
      <c r="I2677" s="2" t="s">
        <v>191</v>
      </c>
      <c r="J2677" s="59" t="s">
        <v>677</v>
      </c>
      <c r="K2677" s="59" t="s">
        <v>677</v>
      </c>
      <c r="L2677" s="27">
        <v>1236.43</v>
      </c>
      <c r="M2677" s="27">
        <v>1926.94</v>
      </c>
    </row>
    <row r="2678" spans="1:13" x14ac:dyDescent="0.2">
      <c r="A2678" s="3" t="s">
        <v>676</v>
      </c>
      <c r="B2678" s="3" t="s">
        <v>676</v>
      </c>
      <c r="C2678" s="2" t="s">
        <v>179</v>
      </c>
      <c r="D2678" s="3" t="s">
        <v>40</v>
      </c>
      <c r="E2678" s="3">
        <v>2021</v>
      </c>
      <c r="F2678" s="3" t="s">
        <v>167</v>
      </c>
      <c r="G2678" s="3" t="s">
        <v>168</v>
      </c>
      <c r="H2678" s="3" t="s">
        <v>41</v>
      </c>
      <c r="I2678" s="2" t="s">
        <v>191</v>
      </c>
      <c r="J2678" s="59" t="s">
        <v>677</v>
      </c>
      <c r="K2678" s="59" t="s">
        <v>677</v>
      </c>
      <c r="L2678" s="15">
        <v>2383.7199999999998</v>
      </c>
      <c r="M2678" s="15">
        <v>3017.59</v>
      </c>
    </row>
    <row r="2679" spans="1:13" x14ac:dyDescent="0.2">
      <c r="A2679" s="3" t="s">
        <v>676</v>
      </c>
      <c r="B2679" s="3" t="s">
        <v>676</v>
      </c>
      <c r="C2679" s="2" t="s">
        <v>179</v>
      </c>
      <c r="D2679" s="3" t="s">
        <v>40</v>
      </c>
      <c r="E2679" s="3">
        <v>2021</v>
      </c>
      <c r="F2679" s="3" t="s">
        <v>167</v>
      </c>
      <c r="G2679" s="3" t="s">
        <v>168</v>
      </c>
      <c r="H2679" s="3" t="s">
        <v>73</v>
      </c>
      <c r="I2679" s="2" t="s">
        <v>191</v>
      </c>
      <c r="J2679" s="59" t="s">
        <v>677</v>
      </c>
      <c r="K2679" s="59" t="s">
        <v>677</v>
      </c>
      <c r="L2679" s="27">
        <v>1236.43</v>
      </c>
      <c r="M2679" s="27">
        <v>1926.94</v>
      </c>
    </row>
    <row r="2680" spans="1:13" x14ac:dyDescent="0.2">
      <c r="A2680" s="3" t="s">
        <v>676</v>
      </c>
      <c r="B2680" s="3" t="s">
        <v>676</v>
      </c>
      <c r="C2680" s="2" t="s">
        <v>179</v>
      </c>
      <c r="D2680" s="3" t="s">
        <v>40</v>
      </c>
      <c r="E2680" s="3">
        <v>2021</v>
      </c>
      <c r="F2680" s="3" t="s">
        <v>167</v>
      </c>
      <c r="G2680" s="3" t="s">
        <v>168</v>
      </c>
      <c r="H2680" s="3" t="s">
        <v>73</v>
      </c>
      <c r="I2680" s="2" t="s">
        <v>191</v>
      </c>
      <c r="J2680" s="59" t="s">
        <v>677</v>
      </c>
      <c r="K2680" s="59" t="s">
        <v>677</v>
      </c>
      <c r="L2680" s="27">
        <v>1236.43</v>
      </c>
      <c r="M2680" s="27">
        <v>1926.94</v>
      </c>
    </row>
    <row r="2681" spans="1:13" x14ac:dyDescent="0.2">
      <c r="A2681" s="3" t="s">
        <v>676</v>
      </c>
      <c r="B2681" s="3" t="s">
        <v>676</v>
      </c>
      <c r="C2681" s="2" t="s">
        <v>179</v>
      </c>
      <c r="D2681" s="3" t="s">
        <v>40</v>
      </c>
      <c r="E2681" s="3">
        <v>2021</v>
      </c>
      <c r="F2681" s="3" t="s">
        <v>167</v>
      </c>
      <c r="G2681" s="3" t="s">
        <v>168</v>
      </c>
      <c r="H2681" s="3" t="s">
        <v>73</v>
      </c>
      <c r="I2681" s="2" t="s">
        <v>191</v>
      </c>
      <c r="J2681" s="59" t="s">
        <v>677</v>
      </c>
      <c r="K2681" s="59" t="s">
        <v>677</v>
      </c>
      <c r="L2681" s="27">
        <v>1236.43</v>
      </c>
      <c r="M2681" s="27">
        <v>1926.94</v>
      </c>
    </row>
    <row r="2682" spans="1:13" x14ac:dyDescent="0.2">
      <c r="A2682" s="3" t="s">
        <v>676</v>
      </c>
      <c r="B2682" s="3" t="s">
        <v>676</v>
      </c>
      <c r="C2682" s="2" t="s">
        <v>179</v>
      </c>
      <c r="D2682" s="3" t="s">
        <v>40</v>
      </c>
      <c r="E2682" s="3">
        <v>2021</v>
      </c>
      <c r="F2682" s="3" t="s">
        <v>167</v>
      </c>
      <c r="G2682" s="3" t="s">
        <v>168</v>
      </c>
      <c r="H2682" s="3" t="s">
        <v>93</v>
      </c>
      <c r="I2682" s="2" t="s">
        <v>191</v>
      </c>
      <c r="J2682" s="59" t="s">
        <v>677</v>
      </c>
      <c r="K2682" s="59" t="s">
        <v>677</v>
      </c>
      <c r="L2682" s="27">
        <v>1236.43</v>
      </c>
      <c r="M2682" s="27">
        <v>1926.94</v>
      </c>
    </row>
    <row r="2683" spans="1:13" x14ac:dyDescent="0.2">
      <c r="A2683" s="3" t="s">
        <v>676</v>
      </c>
      <c r="B2683" s="3" t="s">
        <v>676</v>
      </c>
      <c r="C2683" s="2" t="s">
        <v>179</v>
      </c>
      <c r="D2683" s="3" t="s">
        <v>40</v>
      </c>
      <c r="E2683" s="3">
        <v>2021</v>
      </c>
      <c r="F2683" s="3" t="s">
        <v>167</v>
      </c>
      <c r="G2683" s="3" t="s">
        <v>168</v>
      </c>
      <c r="H2683" s="3" t="s">
        <v>73</v>
      </c>
      <c r="I2683" s="2" t="s">
        <v>191</v>
      </c>
      <c r="J2683" s="59" t="s">
        <v>677</v>
      </c>
      <c r="K2683" s="59" t="s">
        <v>677</v>
      </c>
      <c r="L2683" s="27">
        <v>1236.43</v>
      </c>
      <c r="M2683" s="27">
        <v>1926.94</v>
      </c>
    </row>
    <row r="2684" spans="1:13" x14ac:dyDescent="0.2">
      <c r="A2684" s="3" t="s">
        <v>676</v>
      </c>
      <c r="B2684" s="3" t="s">
        <v>676</v>
      </c>
      <c r="C2684" s="2" t="s">
        <v>179</v>
      </c>
      <c r="D2684" s="3" t="s">
        <v>40</v>
      </c>
      <c r="E2684" s="3">
        <v>2021</v>
      </c>
      <c r="F2684" s="3" t="s">
        <v>167</v>
      </c>
      <c r="G2684" s="3" t="s">
        <v>168</v>
      </c>
      <c r="H2684" s="3" t="s">
        <v>73</v>
      </c>
      <c r="I2684" s="2" t="s">
        <v>191</v>
      </c>
      <c r="J2684" s="59" t="s">
        <v>677</v>
      </c>
      <c r="K2684" s="59" t="s">
        <v>677</v>
      </c>
      <c r="L2684" s="27">
        <v>1236.43</v>
      </c>
      <c r="M2684" s="27">
        <v>1926.94</v>
      </c>
    </row>
    <row r="2685" spans="1:13" x14ac:dyDescent="0.2">
      <c r="A2685" s="3" t="s">
        <v>676</v>
      </c>
      <c r="B2685" s="3" t="s">
        <v>676</v>
      </c>
      <c r="C2685" s="2" t="s">
        <v>179</v>
      </c>
      <c r="D2685" s="3" t="s">
        <v>40</v>
      </c>
      <c r="E2685" s="3">
        <v>2021</v>
      </c>
      <c r="F2685" s="3" t="s">
        <v>167</v>
      </c>
      <c r="G2685" s="3" t="s">
        <v>168</v>
      </c>
      <c r="H2685" s="3" t="s">
        <v>17</v>
      </c>
      <c r="I2685" s="2" t="s">
        <v>191</v>
      </c>
      <c r="J2685" s="59" t="s">
        <v>677</v>
      </c>
      <c r="K2685" s="59" t="s">
        <v>677</v>
      </c>
      <c r="L2685" s="15">
        <v>1784.4</v>
      </c>
      <c r="M2685" s="15">
        <v>2450.9</v>
      </c>
    </row>
    <row r="2686" spans="1:13" x14ac:dyDescent="0.2">
      <c r="A2686" s="3" t="s">
        <v>676</v>
      </c>
      <c r="B2686" s="3" t="s">
        <v>676</v>
      </c>
      <c r="C2686" s="2" t="s">
        <v>179</v>
      </c>
      <c r="D2686" s="3" t="s">
        <v>40</v>
      </c>
      <c r="E2686" s="3">
        <v>2021</v>
      </c>
      <c r="F2686" s="3" t="s">
        <v>167</v>
      </c>
      <c r="G2686" s="3" t="s">
        <v>168</v>
      </c>
      <c r="H2686" s="3" t="s">
        <v>73</v>
      </c>
      <c r="I2686" s="2" t="s">
        <v>191</v>
      </c>
      <c r="J2686" s="59" t="s">
        <v>677</v>
      </c>
      <c r="K2686" s="59" t="s">
        <v>677</v>
      </c>
      <c r="L2686" s="27">
        <v>1236.43</v>
      </c>
      <c r="M2686" s="27">
        <v>1926.94</v>
      </c>
    </row>
    <row r="2687" spans="1:13" x14ac:dyDescent="0.2">
      <c r="A2687" s="3" t="s">
        <v>676</v>
      </c>
      <c r="B2687" s="3" t="s">
        <v>676</v>
      </c>
      <c r="C2687" s="2" t="s">
        <v>179</v>
      </c>
      <c r="D2687" s="3" t="s">
        <v>40</v>
      </c>
      <c r="E2687" s="3">
        <v>2021</v>
      </c>
      <c r="F2687" s="3" t="s">
        <v>167</v>
      </c>
      <c r="G2687" s="3" t="s">
        <v>168</v>
      </c>
      <c r="H2687" s="3" t="s">
        <v>73</v>
      </c>
      <c r="I2687" s="2" t="s">
        <v>191</v>
      </c>
      <c r="J2687" s="59" t="s">
        <v>677</v>
      </c>
      <c r="K2687" s="59" t="s">
        <v>677</v>
      </c>
      <c r="L2687" s="27">
        <v>1236.43</v>
      </c>
      <c r="M2687" s="27">
        <v>1926.94</v>
      </c>
    </row>
    <row r="2688" spans="1:13" x14ac:dyDescent="0.2">
      <c r="A2688" s="3" t="s">
        <v>676</v>
      </c>
      <c r="B2688" s="3" t="s">
        <v>676</v>
      </c>
      <c r="C2688" s="2" t="s">
        <v>179</v>
      </c>
      <c r="D2688" s="3" t="s">
        <v>40</v>
      </c>
      <c r="E2688" s="3">
        <v>2021</v>
      </c>
      <c r="F2688" s="3" t="s">
        <v>167</v>
      </c>
      <c r="G2688" s="3" t="s">
        <v>168</v>
      </c>
      <c r="H2688" s="9" t="s">
        <v>101</v>
      </c>
      <c r="I2688" s="8" t="s">
        <v>191</v>
      </c>
      <c r="J2688" s="59" t="s">
        <v>677</v>
      </c>
      <c r="K2688" s="59" t="s">
        <v>677</v>
      </c>
      <c r="L2688" s="27">
        <v>1394.62</v>
      </c>
      <c r="M2688" s="27">
        <v>2074.62</v>
      </c>
    </row>
    <row r="2689" spans="1:13" x14ac:dyDescent="0.2">
      <c r="A2689" s="3" t="s">
        <v>676</v>
      </c>
      <c r="B2689" s="3" t="s">
        <v>676</v>
      </c>
      <c r="C2689" s="2" t="s">
        <v>179</v>
      </c>
      <c r="D2689" s="3" t="s">
        <v>89</v>
      </c>
      <c r="E2689" s="1">
        <v>2020</v>
      </c>
      <c r="F2689" s="3" t="s">
        <v>167</v>
      </c>
      <c r="G2689" s="3" t="s">
        <v>168</v>
      </c>
      <c r="H2689" s="1" t="s">
        <v>58</v>
      </c>
      <c r="I2689" s="10" t="s">
        <v>198</v>
      </c>
      <c r="J2689" s="59" t="s">
        <v>677</v>
      </c>
      <c r="K2689" s="59" t="s">
        <v>677</v>
      </c>
      <c r="L2689" s="15">
        <v>1183.06</v>
      </c>
      <c r="M2689" s="15">
        <v>2801.81</v>
      </c>
    </row>
    <row r="2690" spans="1:13" x14ac:dyDescent="0.2">
      <c r="A2690" s="3" t="s">
        <v>676</v>
      </c>
      <c r="B2690" s="3" t="s">
        <v>676</v>
      </c>
      <c r="C2690" s="2" t="s">
        <v>179</v>
      </c>
      <c r="D2690" s="3" t="s">
        <v>89</v>
      </c>
      <c r="E2690" s="1">
        <v>2020</v>
      </c>
      <c r="F2690" s="3" t="s">
        <v>167</v>
      </c>
      <c r="G2690" s="3" t="s">
        <v>168</v>
      </c>
      <c r="H2690" s="1" t="s">
        <v>93</v>
      </c>
      <c r="I2690" s="10" t="s">
        <v>199</v>
      </c>
      <c r="J2690" s="59" t="s">
        <v>677</v>
      </c>
      <c r="K2690" s="59" t="s">
        <v>677</v>
      </c>
      <c r="L2690" s="15">
        <v>1265.77</v>
      </c>
      <c r="M2690" s="15">
        <v>3351.96</v>
      </c>
    </row>
    <row r="2691" spans="1:13" x14ac:dyDescent="0.2">
      <c r="A2691" s="3" t="s">
        <v>676</v>
      </c>
      <c r="B2691" s="3" t="s">
        <v>676</v>
      </c>
      <c r="C2691" s="2" t="s">
        <v>179</v>
      </c>
      <c r="D2691" s="3" t="s">
        <v>89</v>
      </c>
      <c r="E2691" s="1">
        <v>2020</v>
      </c>
      <c r="F2691" s="3" t="s">
        <v>167</v>
      </c>
      <c r="G2691" s="3" t="s">
        <v>168</v>
      </c>
      <c r="H2691" s="1" t="s">
        <v>17</v>
      </c>
      <c r="I2691" s="10" t="s">
        <v>199</v>
      </c>
      <c r="J2691" s="59" t="s">
        <v>677</v>
      </c>
      <c r="K2691" s="59" t="s">
        <v>677</v>
      </c>
      <c r="L2691" s="15">
        <v>1683.4</v>
      </c>
      <c r="M2691" s="15">
        <v>3790.7</v>
      </c>
    </row>
    <row r="2692" spans="1:13" x14ac:dyDescent="0.2">
      <c r="A2692" s="3" t="s">
        <v>676</v>
      </c>
      <c r="B2692" s="3" t="s">
        <v>676</v>
      </c>
      <c r="C2692" s="2" t="s">
        <v>179</v>
      </c>
      <c r="D2692" s="3" t="s">
        <v>89</v>
      </c>
      <c r="E2692" s="1">
        <v>2020</v>
      </c>
      <c r="F2692" s="3" t="s">
        <v>167</v>
      </c>
      <c r="G2692" s="3" t="s">
        <v>168</v>
      </c>
      <c r="H2692" s="1" t="s">
        <v>15</v>
      </c>
      <c r="I2692" s="10" t="s">
        <v>199</v>
      </c>
      <c r="J2692" s="59" t="s">
        <v>677</v>
      </c>
      <c r="K2692" s="59" t="s">
        <v>677</v>
      </c>
      <c r="L2692" s="15">
        <v>1265.77</v>
      </c>
      <c r="M2692" s="15">
        <v>3351.96</v>
      </c>
    </row>
    <row r="2693" spans="1:13" x14ac:dyDescent="0.2">
      <c r="A2693" s="3" t="s">
        <v>676</v>
      </c>
      <c r="B2693" s="3" t="s">
        <v>676</v>
      </c>
      <c r="C2693" s="2" t="s">
        <v>179</v>
      </c>
      <c r="D2693" s="3" t="s">
        <v>89</v>
      </c>
      <c r="E2693" s="1">
        <v>2020</v>
      </c>
      <c r="F2693" s="3" t="s">
        <v>167</v>
      </c>
      <c r="G2693" s="3" t="s">
        <v>168</v>
      </c>
      <c r="H2693" s="1" t="s">
        <v>111</v>
      </c>
      <c r="I2693" s="10" t="s">
        <v>199</v>
      </c>
      <c r="J2693" s="59" t="s">
        <v>677</v>
      </c>
      <c r="K2693" s="59" t="s">
        <v>677</v>
      </c>
      <c r="L2693" s="15">
        <v>2132.12</v>
      </c>
      <c r="M2693" s="15">
        <v>6080.44</v>
      </c>
    </row>
    <row r="2694" spans="1:13" x14ac:dyDescent="0.2">
      <c r="A2694" s="3" t="s">
        <v>676</v>
      </c>
      <c r="B2694" s="3" t="s">
        <v>676</v>
      </c>
      <c r="C2694" s="2" t="s">
        <v>179</v>
      </c>
      <c r="D2694" s="3" t="s">
        <v>89</v>
      </c>
      <c r="E2694" s="1">
        <v>2020</v>
      </c>
      <c r="F2694" s="3" t="s">
        <v>167</v>
      </c>
      <c r="G2694" s="3" t="s">
        <v>168</v>
      </c>
      <c r="H2694" s="1" t="s">
        <v>118</v>
      </c>
      <c r="I2694" s="10" t="s">
        <v>199</v>
      </c>
      <c r="J2694" s="59" t="s">
        <v>677</v>
      </c>
      <c r="K2694" s="59" t="s">
        <v>677</v>
      </c>
      <c r="L2694" s="15">
        <v>2132.12</v>
      </c>
      <c r="M2694" s="15">
        <v>6080.44</v>
      </c>
    </row>
    <row r="2695" spans="1:13" x14ac:dyDescent="0.2">
      <c r="A2695" s="3" t="s">
        <v>676</v>
      </c>
      <c r="B2695" s="3" t="s">
        <v>676</v>
      </c>
      <c r="C2695" s="2" t="s">
        <v>179</v>
      </c>
      <c r="D2695" s="3" t="s">
        <v>89</v>
      </c>
      <c r="E2695" s="1">
        <v>2020</v>
      </c>
      <c r="F2695" s="3" t="s">
        <v>167</v>
      </c>
      <c r="G2695" s="3" t="s">
        <v>168</v>
      </c>
      <c r="H2695" s="1" t="s">
        <v>15</v>
      </c>
      <c r="I2695" s="10" t="s">
        <v>199</v>
      </c>
      <c r="J2695" s="59" t="s">
        <v>677</v>
      </c>
      <c r="K2695" s="59" t="s">
        <v>677</v>
      </c>
      <c r="L2695" s="15">
        <v>1265.77</v>
      </c>
      <c r="M2695" s="15">
        <v>3351.96</v>
      </c>
    </row>
    <row r="2696" spans="1:13" x14ac:dyDescent="0.2">
      <c r="A2696" s="3" t="s">
        <v>676</v>
      </c>
      <c r="B2696" s="3" t="s">
        <v>676</v>
      </c>
      <c r="C2696" s="2" t="s">
        <v>179</v>
      </c>
      <c r="D2696" s="3" t="s">
        <v>89</v>
      </c>
      <c r="E2696" s="1">
        <v>2020</v>
      </c>
      <c r="F2696" s="3" t="s">
        <v>167</v>
      </c>
      <c r="G2696" s="3" t="s">
        <v>168</v>
      </c>
      <c r="H2696" s="1" t="s">
        <v>21</v>
      </c>
      <c r="I2696" s="10" t="s">
        <v>198</v>
      </c>
      <c r="J2696" s="59" t="s">
        <v>677</v>
      </c>
      <c r="K2696" s="59" t="s">
        <v>677</v>
      </c>
      <c r="L2696" s="15">
        <v>1683.4</v>
      </c>
      <c r="M2696" s="15">
        <v>4526.95</v>
      </c>
    </row>
    <row r="2697" spans="1:13" x14ac:dyDescent="0.2">
      <c r="A2697" s="3" t="s">
        <v>676</v>
      </c>
      <c r="B2697" s="3" t="s">
        <v>676</v>
      </c>
      <c r="C2697" s="2" t="s">
        <v>179</v>
      </c>
      <c r="D2697" s="3" t="s">
        <v>89</v>
      </c>
      <c r="E2697" s="1">
        <v>2020</v>
      </c>
      <c r="F2697" s="3" t="s">
        <v>167</v>
      </c>
      <c r="G2697" s="3" t="s">
        <v>168</v>
      </c>
      <c r="H2697" s="1" t="s">
        <v>31</v>
      </c>
      <c r="I2697" s="10" t="s">
        <v>198</v>
      </c>
      <c r="J2697" s="59" t="s">
        <v>677</v>
      </c>
      <c r="K2697" s="59" t="s">
        <v>677</v>
      </c>
      <c r="L2697" s="15">
        <v>1683.4</v>
      </c>
      <c r="M2697" s="15">
        <v>5030.1899999999996</v>
      </c>
    </row>
    <row r="2698" spans="1:13" x14ac:dyDescent="0.2">
      <c r="A2698" s="3" t="s">
        <v>676</v>
      </c>
      <c r="B2698" s="3" t="s">
        <v>676</v>
      </c>
      <c r="C2698" s="2" t="s">
        <v>179</v>
      </c>
      <c r="D2698" s="3" t="s">
        <v>89</v>
      </c>
      <c r="E2698" s="1">
        <v>2020</v>
      </c>
      <c r="F2698" s="3" t="s">
        <v>167</v>
      </c>
      <c r="G2698" s="3" t="s">
        <v>168</v>
      </c>
      <c r="H2698" s="1" t="s">
        <v>41</v>
      </c>
      <c r="I2698" s="10" t="s">
        <v>199</v>
      </c>
      <c r="J2698" s="59" t="s">
        <v>677</v>
      </c>
      <c r="K2698" s="59" t="s">
        <v>677</v>
      </c>
      <c r="L2698" s="15">
        <v>2248.5</v>
      </c>
      <c r="M2698" s="15">
        <v>5418.57</v>
      </c>
    </row>
    <row r="2699" spans="1:13" x14ac:dyDescent="0.2">
      <c r="A2699" s="3" t="s">
        <v>676</v>
      </c>
      <c r="B2699" s="3" t="s">
        <v>676</v>
      </c>
      <c r="C2699" s="2" t="s">
        <v>179</v>
      </c>
      <c r="D2699" s="3" t="s">
        <v>89</v>
      </c>
      <c r="E2699" s="1">
        <v>2020</v>
      </c>
      <c r="F2699" s="3" t="s">
        <v>167</v>
      </c>
      <c r="G2699" s="3" t="s">
        <v>168</v>
      </c>
      <c r="H2699" s="1" t="s">
        <v>119</v>
      </c>
      <c r="I2699" s="10" t="s">
        <v>200</v>
      </c>
      <c r="J2699" s="59" t="s">
        <v>677</v>
      </c>
      <c r="K2699" s="59" t="s">
        <v>677</v>
      </c>
      <c r="L2699" s="15">
        <v>2132.12</v>
      </c>
      <c r="M2699" s="15">
        <v>5657.72</v>
      </c>
    </row>
    <row r="2700" spans="1:13" x14ac:dyDescent="0.2">
      <c r="A2700" s="3" t="s">
        <v>676</v>
      </c>
      <c r="B2700" s="3" t="s">
        <v>676</v>
      </c>
      <c r="C2700" s="2" t="s">
        <v>179</v>
      </c>
      <c r="D2700" s="59" t="s">
        <v>39</v>
      </c>
      <c r="E2700" s="3">
        <v>2019</v>
      </c>
      <c r="F2700" s="59" t="s">
        <v>234</v>
      </c>
      <c r="G2700" s="59" t="s">
        <v>235</v>
      </c>
      <c r="H2700" s="60" t="s">
        <v>656</v>
      </c>
      <c r="I2700" s="13" t="s">
        <v>645</v>
      </c>
      <c r="J2700" s="59" t="s">
        <v>677</v>
      </c>
      <c r="K2700" s="59" t="s">
        <v>677</v>
      </c>
      <c r="L2700" s="14">
        <v>3435.52</v>
      </c>
      <c r="M2700" s="14">
        <v>6968.23</v>
      </c>
    </row>
    <row r="2701" spans="1:13" x14ac:dyDescent="0.2">
      <c r="A2701" s="3" t="s">
        <v>676</v>
      </c>
      <c r="B2701" s="3" t="s">
        <v>676</v>
      </c>
      <c r="C2701" s="2" t="s">
        <v>179</v>
      </c>
      <c r="D2701" s="59" t="s">
        <v>39</v>
      </c>
      <c r="E2701" s="3">
        <v>2019</v>
      </c>
      <c r="F2701" s="59" t="s">
        <v>234</v>
      </c>
      <c r="G2701" s="1" t="s">
        <v>235</v>
      </c>
      <c r="H2701" s="60" t="s">
        <v>653</v>
      </c>
      <c r="I2701" s="13" t="s">
        <v>646</v>
      </c>
      <c r="J2701" s="59" t="s">
        <v>677</v>
      </c>
      <c r="K2701" s="59" t="s">
        <v>677</v>
      </c>
      <c r="L2701" s="14">
        <v>1507.4</v>
      </c>
      <c r="M2701" s="14">
        <v>3057.4</v>
      </c>
    </row>
    <row r="2702" spans="1:13" x14ac:dyDescent="0.2">
      <c r="A2702" s="3" t="s">
        <v>676</v>
      </c>
      <c r="B2702" s="3" t="s">
        <v>676</v>
      </c>
      <c r="C2702" s="2" t="s">
        <v>179</v>
      </c>
      <c r="D2702" s="59" t="s">
        <v>39</v>
      </c>
      <c r="E2702" s="3">
        <v>2019</v>
      </c>
      <c r="F2702" s="59" t="s">
        <v>234</v>
      </c>
      <c r="G2702" s="1" t="s">
        <v>235</v>
      </c>
      <c r="H2702" s="60" t="s">
        <v>88</v>
      </c>
      <c r="I2702" s="13" t="s">
        <v>647</v>
      </c>
      <c r="J2702" s="59" t="s">
        <v>677</v>
      </c>
      <c r="K2702" s="59" t="s">
        <v>677</v>
      </c>
      <c r="L2702" s="14">
        <v>2244.38</v>
      </c>
      <c r="M2702" s="14">
        <v>4552.18</v>
      </c>
    </row>
    <row r="2703" spans="1:13" x14ac:dyDescent="0.2">
      <c r="A2703" s="3" t="s">
        <v>676</v>
      </c>
      <c r="B2703" s="3" t="s">
        <v>676</v>
      </c>
      <c r="C2703" s="2" t="s">
        <v>179</v>
      </c>
      <c r="D2703" s="59" t="s">
        <v>39</v>
      </c>
      <c r="E2703" s="3">
        <v>2019</v>
      </c>
      <c r="F2703" s="59" t="s">
        <v>234</v>
      </c>
      <c r="G2703" s="3" t="s">
        <v>235</v>
      </c>
      <c r="H2703" s="60" t="s">
        <v>88</v>
      </c>
      <c r="I2703" s="13" t="s">
        <v>648</v>
      </c>
      <c r="J2703" s="59" t="s">
        <v>677</v>
      </c>
      <c r="K2703" s="59" t="s">
        <v>677</v>
      </c>
      <c r="L2703" s="14">
        <v>2244.38</v>
      </c>
      <c r="M2703" s="14">
        <v>4552.18</v>
      </c>
    </row>
    <row r="2704" spans="1:13" x14ac:dyDescent="0.2">
      <c r="A2704" s="3" t="s">
        <v>676</v>
      </c>
      <c r="B2704" s="3" t="s">
        <v>676</v>
      </c>
      <c r="C2704" s="2" t="s">
        <v>179</v>
      </c>
      <c r="D2704" s="59" t="s">
        <v>39</v>
      </c>
      <c r="E2704" s="3">
        <v>2019</v>
      </c>
      <c r="F2704" s="59" t="s">
        <v>234</v>
      </c>
      <c r="G2704" s="3" t="s">
        <v>235</v>
      </c>
      <c r="H2704" s="60" t="s">
        <v>41</v>
      </c>
      <c r="I2704" s="13" t="s">
        <v>649</v>
      </c>
      <c r="J2704" s="59" t="s">
        <v>677</v>
      </c>
      <c r="K2704" s="59" t="s">
        <v>677</v>
      </c>
      <c r="L2704" s="14">
        <v>2248.5</v>
      </c>
      <c r="M2704" s="14">
        <v>4560.58</v>
      </c>
    </row>
    <row r="2705" spans="1:13" x14ac:dyDescent="0.2">
      <c r="A2705" s="3" t="s">
        <v>676</v>
      </c>
      <c r="B2705" s="3" t="s">
        <v>676</v>
      </c>
      <c r="C2705" s="2" t="s">
        <v>179</v>
      </c>
      <c r="D2705" s="59" t="s">
        <v>39</v>
      </c>
      <c r="E2705" s="3">
        <v>2019</v>
      </c>
      <c r="F2705" s="59" t="s">
        <v>234</v>
      </c>
      <c r="G2705" s="3" t="s">
        <v>235</v>
      </c>
      <c r="H2705" s="60" t="s">
        <v>88</v>
      </c>
      <c r="I2705" s="13" t="s">
        <v>646</v>
      </c>
      <c r="J2705" s="59" t="s">
        <v>677</v>
      </c>
      <c r="K2705" s="59" t="s">
        <v>677</v>
      </c>
      <c r="L2705" s="14">
        <v>2244.38</v>
      </c>
      <c r="M2705" s="14">
        <v>4552.18</v>
      </c>
    </row>
    <row r="2706" spans="1:13" x14ac:dyDescent="0.2">
      <c r="A2706" s="3" t="s">
        <v>676</v>
      </c>
      <c r="B2706" s="3" t="s">
        <v>676</v>
      </c>
      <c r="C2706" s="2" t="s">
        <v>179</v>
      </c>
      <c r="D2706" s="59" t="s">
        <v>39</v>
      </c>
      <c r="E2706" s="3">
        <v>2019</v>
      </c>
      <c r="F2706" s="59" t="s">
        <v>234</v>
      </c>
      <c r="G2706" s="3" t="s">
        <v>235</v>
      </c>
      <c r="H2706" s="60" t="s">
        <v>653</v>
      </c>
      <c r="I2706" s="13" t="s">
        <v>647</v>
      </c>
      <c r="J2706" s="59" t="s">
        <v>677</v>
      </c>
      <c r="K2706" s="59" t="s">
        <v>677</v>
      </c>
      <c r="L2706" s="14">
        <v>1507.4</v>
      </c>
      <c r="M2706" s="14">
        <v>3057.4</v>
      </c>
    </row>
    <row r="2707" spans="1:13" x14ac:dyDescent="0.2">
      <c r="A2707" s="3" t="s">
        <v>676</v>
      </c>
      <c r="B2707" s="3" t="s">
        <v>676</v>
      </c>
      <c r="C2707" s="2" t="s">
        <v>179</v>
      </c>
      <c r="D2707" s="59" t="s">
        <v>39</v>
      </c>
      <c r="E2707" s="3">
        <v>2019</v>
      </c>
      <c r="F2707" s="59" t="s">
        <v>234</v>
      </c>
      <c r="G2707" s="3" t="s">
        <v>235</v>
      </c>
      <c r="H2707" s="60" t="s">
        <v>653</v>
      </c>
      <c r="I2707" s="13" t="s">
        <v>648</v>
      </c>
      <c r="J2707" s="59" t="s">
        <v>677</v>
      </c>
      <c r="K2707" s="59" t="s">
        <v>677</v>
      </c>
      <c r="L2707" s="14">
        <v>1507.4</v>
      </c>
      <c r="M2707" s="14">
        <v>3057.4</v>
      </c>
    </row>
    <row r="2708" spans="1:13" x14ac:dyDescent="0.2">
      <c r="A2708" s="3" t="s">
        <v>676</v>
      </c>
      <c r="B2708" s="3" t="s">
        <v>676</v>
      </c>
      <c r="C2708" s="2" t="s">
        <v>179</v>
      </c>
      <c r="D2708" s="59" t="s">
        <v>39</v>
      </c>
      <c r="E2708" s="3">
        <v>2019</v>
      </c>
      <c r="F2708" s="59" t="s">
        <v>234</v>
      </c>
      <c r="G2708" s="3" t="s">
        <v>235</v>
      </c>
      <c r="H2708" s="60" t="s">
        <v>88</v>
      </c>
      <c r="I2708" s="13" t="s">
        <v>649</v>
      </c>
      <c r="J2708" s="59" t="s">
        <v>677</v>
      </c>
      <c r="K2708" s="59" t="s">
        <v>677</v>
      </c>
      <c r="L2708" s="14">
        <v>2244.38</v>
      </c>
      <c r="M2708" s="14">
        <v>4552.18</v>
      </c>
    </row>
    <row r="2709" spans="1:13" x14ac:dyDescent="0.2">
      <c r="A2709" s="3" t="s">
        <v>676</v>
      </c>
      <c r="B2709" s="3" t="s">
        <v>676</v>
      </c>
      <c r="C2709" s="2" t="s">
        <v>179</v>
      </c>
      <c r="D2709" s="59" t="s">
        <v>39</v>
      </c>
      <c r="E2709" s="3">
        <v>2019</v>
      </c>
      <c r="F2709" s="59" t="s">
        <v>234</v>
      </c>
      <c r="G2709" s="3" t="s">
        <v>235</v>
      </c>
      <c r="H2709" s="60" t="s">
        <v>88</v>
      </c>
      <c r="I2709" s="13" t="s">
        <v>650</v>
      </c>
      <c r="J2709" s="59" t="s">
        <v>677</v>
      </c>
      <c r="K2709" s="59" t="s">
        <v>677</v>
      </c>
      <c r="L2709" s="14">
        <v>2244.38</v>
      </c>
      <c r="M2709" s="14">
        <v>4552.18</v>
      </c>
    </row>
    <row r="2710" spans="1:13" x14ac:dyDescent="0.2">
      <c r="A2710" s="3" t="s">
        <v>676</v>
      </c>
      <c r="B2710" s="3" t="s">
        <v>676</v>
      </c>
      <c r="C2710" s="2" t="s">
        <v>179</v>
      </c>
      <c r="D2710" s="59" t="s">
        <v>39</v>
      </c>
      <c r="E2710" s="3">
        <v>2019</v>
      </c>
      <c r="F2710" s="59" t="s">
        <v>234</v>
      </c>
      <c r="G2710" s="3" t="s">
        <v>235</v>
      </c>
      <c r="H2710" s="60" t="s">
        <v>654</v>
      </c>
      <c r="I2710" s="13" t="s">
        <v>649</v>
      </c>
      <c r="J2710" s="59" t="s">
        <v>677</v>
      </c>
      <c r="K2710" s="59" t="s">
        <v>677</v>
      </c>
      <c r="L2710" s="14">
        <v>1212</v>
      </c>
      <c r="M2710" s="14">
        <v>2276.0100000000002</v>
      </c>
    </row>
    <row r="2711" spans="1:13" x14ac:dyDescent="0.2">
      <c r="A2711" s="3" t="s">
        <v>676</v>
      </c>
      <c r="B2711" s="3" t="s">
        <v>676</v>
      </c>
      <c r="C2711" s="2" t="s">
        <v>179</v>
      </c>
      <c r="D2711" s="59" t="s">
        <v>39</v>
      </c>
      <c r="E2711" s="3">
        <v>2019</v>
      </c>
      <c r="F2711" s="59" t="s">
        <v>234</v>
      </c>
      <c r="G2711" s="3" t="s">
        <v>235</v>
      </c>
      <c r="H2711" s="60" t="s">
        <v>88</v>
      </c>
      <c r="I2711" s="13" t="s">
        <v>651</v>
      </c>
      <c r="J2711" s="59" t="s">
        <v>677</v>
      </c>
      <c r="K2711" s="59" t="s">
        <v>677</v>
      </c>
      <c r="L2711" s="14">
        <v>2244.38</v>
      </c>
      <c r="M2711" s="14">
        <v>4552.18</v>
      </c>
    </row>
    <row r="2712" spans="1:13" x14ac:dyDescent="0.2">
      <c r="A2712" s="3" t="s">
        <v>676</v>
      </c>
      <c r="B2712" s="3" t="s">
        <v>676</v>
      </c>
      <c r="C2712" s="2" t="s">
        <v>179</v>
      </c>
      <c r="D2712" s="59" t="s">
        <v>39</v>
      </c>
      <c r="E2712" s="3">
        <v>2019</v>
      </c>
      <c r="F2712" s="59" t="s">
        <v>234</v>
      </c>
      <c r="G2712" s="3" t="s">
        <v>235</v>
      </c>
      <c r="H2712" s="60" t="s">
        <v>654</v>
      </c>
      <c r="I2712" s="13" t="s">
        <v>646</v>
      </c>
      <c r="J2712" s="59" t="s">
        <v>677</v>
      </c>
      <c r="K2712" s="59" t="s">
        <v>677</v>
      </c>
      <c r="L2712" s="14">
        <v>1212</v>
      </c>
      <c r="M2712" s="14">
        <v>2276.0100000000002</v>
      </c>
    </row>
    <row r="2713" spans="1:13" x14ac:dyDescent="0.2">
      <c r="A2713" s="3" t="s">
        <v>676</v>
      </c>
      <c r="B2713" s="3" t="s">
        <v>676</v>
      </c>
      <c r="C2713" s="2" t="s">
        <v>179</v>
      </c>
      <c r="D2713" s="59" t="s">
        <v>39</v>
      </c>
      <c r="E2713" s="3">
        <v>2019</v>
      </c>
      <c r="F2713" s="59" t="s">
        <v>234</v>
      </c>
      <c r="G2713" s="3" t="s">
        <v>235</v>
      </c>
      <c r="H2713" s="60" t="s">
        <v>653</v>
      </c>
      <c r="I2713" s="13" t="s">
        <v>649</v>
      </c>
      <c r="J2713" s="59" t="s">
        <v>677</v>
      </c>
      <c r="K2713" s="59" t="s">
        <v>677</v>
      </c>
      <c r="L2713" s="14">
        <v>1507.4</v>
      </c>
      <c r="M2713" s="14">
        <v>3057.4</v>
      </c>
    </row>
    <row r="2714" spans="1:13" x14ac:dyDescent="0.2">
      <c r="A2714" s="3" t="s">
        <v>676</v>
      </c>
      <c r="B2714" s="3" t="s">
        <v>676</v>
      </c>
      <c r="C2714" s="2" t="s">
        <v>179</v>
      </c>
      <c r="D2714" s="59" t="s">
        <v>39</v>
      </c>
      <c r="E2714" s="3">
        <v>2019</v>
      </c>
      <c r="F2714" s="59" t="s">
        <v>234</v>
      </c>
      <c r="G2714" s="3" t="s">
        <v>235</v>
      </c>
      <c r="H2714" s="60" t="s">
        <v>88</v>
      </c>
      <c r="I2714" s="13" t="s">
        <v>652</v>
      </c>
      <c r="J2714" s="59" t="s">
        <v>677</v>
      </c>
      <c r="K2714" s="59" t="s">
        <v>677</v>
      </c>
      <c r="L2714" s="14">
        <v>2244.38</v>
      </c>
      <c r="M2714" s="14">
        <v>4552.18</v>
      </c>
    </row>
    <row r="2715" spans="1:13" x14ac:dyDescent="0.2">
      <c r="A2715" s="3" t="s">
        <v>676</v>
      </c>
      <c r="B2715" s="3" t="s">
        <v>676</v>
      </c>
      <c r="C2715" s="2" t="s">
        <v>179</v>
      </c>
      <c r="D2715" s="59" t="s">
        <v>39</v>
      </c>
      <c r="E2715" s="3">
        <v>2019</v>
      </c>
      <c r="F2715" s="59" t="s">
        <v>234</v>
      </c>
      <c r="G2715" s="3" t="s">
        <v>235</v>
      </c>
      <c r="H2715" s="60" t="s">
        <v>654</v>
      </c>
      <c r="I2715" s="13" t="s">
        <v>648</v>
      </c>
      <c r="J2715" s="59" t="s">
        <v>677</v>
      </c>
      <c r="K2715" s="59" t="s">
        <v>677</v>
      </c>
      <c r="L2715" s="14">
        <v>1212</v>
      </c>
      <c r="M2715" s="14">
        <v>2276.0100000000002</v>
      </c>
    </row>
    <row r="2716" spans="1:13" x14ac:dyDescent="0.2">
      <c r="A2716" s="3" t="s">
        <v>676</v>
      </c>
      <c r="B2716" s="3" t="s">
        <v>676</v>
      </c>
      <c r="C2716" s="2" t="s">
        <v>179</v>
      </c>
      <c r="D2716" s="59" t="s">
        <v>39</v>
      </c>
      <c r="E2716" s="3">
        <v>2019</v>
      </c>
      <c r="F2716" s="59" t="s">
        <v>234</v>
      </c>
      <c r="G2716" s="3" t="s">
        <v>235</v>
      </c>
      <c r="H2716" s="60" t="s">
        <v>654</v>
      </c>
      <c r="I2716" s="13" t="s">
        <v>651</v>
      </c>
      <c r="J2716" s="59" t="s">
        <v>677</v>
      </c>
      <c r="K2716" s="59" t="s">
        <v>677</v>
      </c>
      <c r="L2716" s="14">
        <v>1212</v>
      </c>
      <c r="M2716" s="14">
        <v>2276.0100000000002</v>
      </c>
    </row>
    <row r="2717" spans="1:13" x14ac:dyDescent="0.2">
      <c r="A2717" s="3" t="s">
        <v>676</v>
      </c>
      <c r="B2717" s="3" t="s">
        <v>676</v>
      </c>
      <c r="C2717" s="2" t="s">
        <v>179</v>
      </c>
      <c r="D2717" s="59" t="s">
        <v>39</v>
      </c>
      <c r="E2717" s="3">
        <v>2019</v>
      </c>
      <c r="F2717" s="59" t="s">
        <v>234</v>
      </c>
      <c r="G2717" s="3" t="s">
        <v>235</v>
      </c>
      <c r="H2717" s="60" t="s">
        <v>654</v>
      </c>
      <c r="I2717" s="13" t="s">
        <v>645</v>
      </c>
      <c r="J2717" s="59" t="s">
        <v>677</v>
      </c>
      <c r="K2717" s="59" t="s">
        <v>677</v>
      </c>
      <c r="L2717" s="14">
        <v>1212</v>
      </c>
      <c r="M2717" s="14">
        <v>2276.0100000000002</v>
      </c>
    </row>
    <row r="2718" spans="1:13" x14ac:dyDescent="0.2">
      <c r="A2718" s="3" t="s">
        <v>676</v>
      </c>
      <c r="B2718" s="3" t="s">
        <v>676</v>
      </c>
      <c r="C2718" s="2" t="s">
        <v>179</v>
      </c>
      <c r="D2718" s="59" t="s">
        <v>39</v>
      </c>
      <c r="E2718" s="3">
        <v>2019</v>
      </c>
      <c r="F2718" s="59" t="s">
        <v>234</v>
      </c>
      <c r="G2718" s="3" t="s">
        <v>235</v>
      </c>
      <c r="H2718" s="60" t="s">
        <v>655</v>
      </c>
      <c r="I2718" s="13" t="s">
        <v>645</v>
      </c>
      <c r="J2718" s="59" t="s">
        <v>677</v>
      </c>
      <c r="K2718" s="59" t="s">
        <v>677</v>
      </c>
      <c r="L2718" s="14">
        <v>5153.28</v>
      </c>
      <c r="M2718" s="14">
        <v>10452</v>
      </c>
    </row>
    <row r="2719" spans="1:13" x14ac:dyDescent="0.2">
      <c r="A2719" s="3" t="s">
        <v>676</v>
      </c>
      <c r="B2719" s="3" t="s">
        <v>676</v>
      </c>
      <c r="C2719" s="2" t="s">
        <v>179</v>
      </c>
      <c r="D2719" s="33" t="s">
        <v>62</v>
      </c>
      <c r="E2719" s="3">
        <v>2017</v>
      </c>
      <c r="F2719" s="3" t="s">
        <v>152</v>
      </c>
      <c r="G2719" s="3" t="s">
        <v>153</v>
      </c>
      <c r="H2719" s="18" t="s">
        <v>58</v>
      </c>
      <c r="I2719" s="2" t="s">
        <v>211</v>
      </c>
      <c r="J2719" s="59" t="s">
        <v>677</v>
      </c>
      <c r="K2719" s="59" t="s">
        <v>677</v>
      </c>
      <c r="L2719" s="24">
        <f>1291.06+242.4</f>
        <v>1533.46</v>
      </c>
      <c r="M2719" s="25">
        <f>SUM(L2719*0.5008)+(1533.46+549.34)*0.147</f>
        <v>1074.1283680000001</v>
      </c>
    </row>
    <row r="2720" spans="1:13" x14ac:dyDescent="0.2">
      <c r="A2720" s="3" t="s">
        <v>676</v>
      </c>
      <c r="B2720" s="3" t="s">
        <v>676</v>
      </c>
      <c r="C2720" s="2" t="s">
        <v>179</v>
      </c>
      <c r="D2720" s="33" t="s">
        <v>62</v>
      </c>
      <c r="E2720" s="3">
        <v>2017</v>
      </c>
      <c r="F2720" s="3" t="s">
        <v>152</v>
      </c>
      <c r="G2720" s="3" t="s">
        <v>153</v>
      </c>
      <c r="H2720" s="18" t="s">
        <v>31</v>
      </c>
      <c r="I2720" s="2" t="s">
        <v>211</v>
      </c>
      <c r="J2720" s="59" t="s">
        <v>677</v>
      </c>
      <c r="K2720" s="59" t="s">
        <v>677</v>
      </c>
      <c r="L2720" s="24">
        <f>1817.06+545.12</f>
        <v>2362.1799999999998</v>
      </c>
      <c r="M2720" s="25">
        <f>SUM(L2720*0.5008)+(2362.18+566.06)*0.147</f>
        <v>1613.431024</v>
      </c>
    </row>
    <row r="2721" spans="1:13" ht="14.25" customHeight="1" x14ac:dyDescent="0.2">
      <c r="A2721" s="3" t="s">
        <v>676</v>
      </c>
      <c r="B2721" s="3" t="s">
        <v>676</v>
      </c>
      <c r="C2721" s="2" t="s">
        <v>179</v>
      </c>
      <c r="D2721" s="3" t="s">
        <v>77</v>
      </c>
      <c r="E2721" s="3">
        <v>2019</v>
      </c>
      <c r="F2721" s="3" t="s">
        <v>133</v>
      </c>
      <c r="G2721" s="1" t="s">
        <v>134</v>
      </c>
      <c r="H2721" s="4" t="s">
        <v>129</v>
      </c>
      <c r="I2721" s="39" t="s">
        <v>627</v>
      </c>
      <c r="J2721" s="59" t="s">
        <v>677</v>
      </c>
      <c r="K2721" s="59" t="s">
        <v>677</v>
      </c>
      <c r="L2721" s="26">
        <v>2327.5</v>
      </c>
      <c r="M2721" s="28">
        <v>4782.8587500000003</v>
      </c>
    </row>
    <row r="2722" spans="1:13" ht="12.75" customHeight="1" x14ac:dyDescent="0.2">
      <c r="A2722" s="3" t="s">
        <v>676</v>
      </c>
      <c r="B2722" s="3" t="s">
        <v>676</v>
      </c>
      <c r="C2722" s="2" t="s">
        <v>179</v>
      </c>
      <c r="D2722" s="3" t="s">
        <v>77</v>
      </c>
      <c r="E2722" s="3">
        <v>2019</v>
      </c>
      <c r="F2722" s="3" t="s">
        <v>133</v>
      </c>
      <c r="G2722" s="1" t="s">
        <v>134</v>
      </c>
      <c r="H2722" s="4" t="s">
        <v>130</v>
      </c>
      <c r="I2722" s="39" t="s">
        <v>626</v>
      </c>
      <c r="J2722" s="59" t="s">
        <v>677</v>
      </c>
      <c r="K2722" s="59" t="s">
        <v>677</v>
      </c>
      <c r="L2722" s="26">
        <v>4415.1499999999996</v>
      </c>
      <c r="M2722" s="28">
        <v>8288.6358749999999</v>
      </c>
    </row>
    <row r="2723" spans="1:13" ht="14.25" customHeight="1" x14ac:dyDescent="0.2">
      <c r="A2723" s="3" t="s">
        <v>676</v>
      </c>
      <c r="B2723" s="3" t="s">
        <v>676</v>
      </c>
      <c r="C2723" s="2" t="s">
        <v>179</v>
      </c>
      <c r="D2723" s="3" t="s">
        <v>77</v>
      </c>
      <c r="E2723" s="3">
        <v>2019</v>
      </c>
      <c r="F2723" s="3" t="s">
        <v>133</v>
      </c>
      <c r="G2723" s="1" t="s">
        <v>134</v>
      </c>
      <c r="H2723" s="4" t="s">
        <v>131</v>
      </c>
      <c r="I2723" s="39" t="s">
        <v>626</v>
      </c>
      <c r="J2723" s="59" t="s">
        <v>677</v>
      </c>
      <c r="K2723" s="59" t="s">
        <v>677</v>
      </c>
      <c r="L2723" s="26">
        <v>2385.2600000000002</v>
      </c>
      <c r="M2723" s="28">
        <v>4767.9503500000001</v>
      </c>
    </row>
    <row r="2724" spans="1:13" x14ac:dyDescent="0.2">
      <c r="A2724" s="3" t="s">
        <v>676</v>
      </c>
      <c r="B2724" s="3" t="s">
        <v>676</v>
      </c>
      <c r="C2724" s="2" t="s">
        <v>179</v>
      </c>
      <c r="D2724" s="3" t="s">
        <v>77</v>
      </c>
      <c r="E2724" s="3">
        <v>2019</v>
      </c>
      <c r="F2724" s="3" t="s">
        <v>133</v>
      </c>
      <c r="G2724" s="1" t="s">
        <v>134</v>
      </c>
      <c r="H2724" s="3" t="s">
        <v>132</v>
      </c>
      <c r="I2724" s="10" t="s">
        <v>628</v>
      </c>
      <c r="J2724" s="59" t="s">
        <v>677</v>
      </c>
      <c r="K2724" s="59" t="s">
        <v>677</v>
      </c>
      <c r="L2724" s="26">
        <v>1996.56</v>
      </c>
      <c r="M2724" s="29">
        <v>3852.0146</v>
      </c>
    </row>
    <row r="2725" spans="1:13" ht="12.75" customHeight="1" x14ac:dyDescent="0.2">
      <c r="A2725" s="3" t="s">
        <v>676</v>
      </c>
      <c r="B2725" s="3" t="s">
        <v>676</v>
      </c>
      <c r="C2725" s="2" t="s">
        <v>179</v>
      </c>
      <c r="D2725" s="3" t="s">
        <v>77</v>
      </c>
      <c r="E2725" s="3">
        <v>2019</v>
      </c>
      <c r="F2725" s="3" t="s">
        <v>133</v>
      </c>
      <c r="G2725" s="1" t="s">
        <v>134</v>
      </c>
      <c r="H2725" s="3" t="s">
        <v>132</v>
      </c>
      <c r="I2725" s="39" t="s">
        <v>629</v>
      </c>
      <c r="J2725" s="59" t="s">
        <v>677</v>
      </c>
      <c r="K2725" s="59" t="s">
        <v>677</v>
      </c>
      <c r="L2725" s="26">
        <v>1996.56</v>
      </c>
      <c r="M2725" s="30">
        <v>4212.8145999999997</v>
      </c>
    </row>
    <row r="2726" spans="1:13" ht="13.5" customHeight="1" x14ac:dyDescent="0.2">
      <c r="A2726" s="3" t="s">
        <v>676</v>
      </c>
      <c r="B2726" s="3" t="s">
        <v>676</v>
      </c>
      <c r="C2726" s="2" t="s">
        <v>179</v>
      </c>
      <c r="D2726" s="3" t="s">
        <v>77</v>
      </c>
      <c r="E2726" s="3">
        <v>2019</v>
      </c>
      <c r="F2726" s="3" t="s">
        <v>133</v>
      </c>
      <c r="G2726" s="1" t="s">
        <v>134</v>
      </c>
      <c r="H2726" s="4" t="s">
        <v>68</v>
      </c>
      <c r="I2726" s="39" t="s">
        <v>626</v>
      </c>
      <c r="J2726" s="59" t="s">
        <v>677</v>
      </c>
      <c r="K2726" s="59" t="s">
        <v>677</v>
      </c>
      <c r="L2726" s="26">
        <v>1292.24</v>
      </c>
      <c r="M2726" s="15">
        <v>2638.8234000000002</v>
      </c>
    </row>
    <row r="2727" spans="1:13" x14ac:dyDescent="0.2">
      <c r="A2727" s="3" t="s">
        <v>676</v>
      </c>
      <c r="B2727" s="3" t="s">
        <v>676</v>
      </c>
      <c r="C2727" s="2" t="s">
        <v>179</v>
      </c>
      <c r="D2727" s="3" t="s">
        <v>77</v>
      </c>
      <c r="E2727" s="3">
        <v>2019</v>
      </c>
      <c r="F2727" s="3" t="s">
        <v>133</v>
      </c>
      <c r="G2727" s="1" t="s">
        <v>134</v>
      </c>
      <c r="H2727" s="1" t="s">
        <v>88</v>
      </c>
      <c r="I2727" s="39" t="s">
        <v>630</v>
      </c>
      <c r="J2727" s="59" t="s">
        <v>677</v>
      </c>
      <c r="K2727" s="59" t="s">
        <v>677</v>
      </c>
      <c r="L2727" s="26">
        <v>1996.56</v>
      </c>
      <c r="M2727" s="30">
        <v>4032.4146000000001</v>
      </c>
    </row>
    <row r="2728" spans="1:13" ht="12" customHeight="1" x14ac:dyDescent="0.2">
      <c r="A2728" s="3" t="s">
        <v>676</v>
      </c>
      <c r="B2728" s="3" t="s">
        <v>676</v>
      </c>
      <c r="C2728" s="2" t="s">
        <v>179</v>
      </c>
      <c r="D2728" s="3" t="s">
        <v>77</v>
      </c>
      <c r="E2728" s="3">
        <v>2019</v>
      </c>
      <c r="F2728" s="3" t="s">
        <v>133</v>
      </c>
      <c r="G2728" s="1" t="s">
        <v>134</v>
      </c>
      <c r="H2728" s="1" t="s">
        <v>88</v>
      </c>
      <c r="I2728" s="39" t="s">
        <v>626</v>
      </c>
      <c r="J2728" s="59" t="s">
        <v>677</v>
      </c>
      <c r="K2728" s="59" t="s">
        <v>677</v>
      </c>
      <c r="L2728" s="26">
        <v>1996.56</v>
      </c>
      <c r="M2728" s="30">
        <v>4032.4146000000001</v>
      </c>
    </row>
    <row r="2729" spans="1:13" ht="14.25" customHeight="1" x14ac:dyDescent="0.2">
      <c r="A2729" s="3" t="s">
        <v>676</v>
      </c>
      <c r="B2729" s="3" t="s">
        <v>676</v>
      </c>
      <c r="C2729" s="2" t="s">
        <v>179</v>
      </c>
      <c r="D2729" s="3" t="s">
        <v>77</v>
      </c>
      <c r="E2729" s="3">
        <v>2019</v>
      </c>
      <c r="F2729" s="3" t="s">
        <v>133</v>
      </c>
      <c r="G2729" s="1" t="s">
        <v>134</v>
      </c>
      <c r="H2729" s="1" t="s">
        <v>88</v>
      </c>
      <c r="I2729" s="39" t="s">
        <v>626</v>
      </c>
      <c r="J2729" s="59" t="s">
        <v>677</v>
      </c>
      <c r="K2729" s="59" t="s">
        <v>677</v>
      </c>
      <c r="L2729" s="26">
        <v>1996.56</v>
      </c>
      <c r="M2729" s="30">
        <v>4032.4146000000001</v>
      </c>
    </row>
    <row r="2730" spans="1:13" x14ac:dyDescent="0.2">
      <c r="A2730" s="3" t="s">
        <v>676</v>
      </c>
      <c r="B2730" s="3" t="s">
        <v>676</v>
      </c>
      <c r="C2730" s="2" t="s">
        <v>179</v>
      </c>
      <c r="D2730" s="3" t="s">
        <v>77</v>
      </c>
      <c r="E2730" s="3">
        <v>2019</v>
      </c>
      <c r="F2730" s="3" t="s">
        <v>133</v>
      </c>
      <c r="G2730" s="1" t="s">
        <v>134</v>
      </c>
      <c r="H2730" s="4" t="s">
        <v>68</v>
      </c>
      <c r="I2730" s="39" t="s">
        <v>629</v>
      </c>
      <c r="J2730" s="59" t="s">
        <v>677</v>
      </c>
      <c r="K2730" s="59" t="s">
        <v>677</v>
      </c>
      <c r="L2730" s="26">
        <v>1292.24</v>
      </c>
      <c r="M2730" s="30">
        <v>2819.2233999999999</v>
      </c>
    </row>
    <row r="2731" spans="1:13" x14ac:dyDescent="0.2">
      <c r="A2731" s="3" t="s">
        <v>676</v>
      </c>
      <c r="B2731" s="3" t="s">
        <v>676</v>
      </c>
      <c r="C2731" s="2" t="s">
        <v>179</v>
      </c>
      <c r="D2731" s="3" t="s">
        <v>77</v>
      </c>
      <c r="E2731" s="3">
        <v>2019</v>
      </c>
      <c r="F2731" s="3" t="s">
        <v>133</v>
      </c>
      <c r="G2731" s="1" t="s">
        <v>134</v>
      </c>
      <c r="H2731" s="4" t="s">
        <v>131</v>
      </c>
      <c r="I2731" s="39" t="s">
        <v>626</v>
      </c>
      <c r="J2731" s="59" t="s">
        <v>677</v>
      </c>
      <c r="K2731" s="59" t="s">
        <v>677</v>
      </c>
      <c r="L2731" s="26">
        <v>2385.2600000000002</v>
      </c>
      <c r="M2731" s="15">
        <v>4767.9503500000001</v>
      </c>
    </row>
    <row r="2732" spans="1:13" x14ac:dyDescent="0.2">
      <c r="A2732" s="3" t="s">
        <v>676</v>
      </c>
      <c r="B2732" s="3" t="s">
        <v>676</v>
      </c>
      <c r="C2732" s="2" t="s">
        <v>179</v>
      </c>
      <c r="D2732" s="32" t="s">
        <v>14</v>
      </c>
      <c r="E2732" s="3">
        <v>2020</v>
      </c>
      <c r="F2732" s="3" t="s">
        <v>145</v>
      </c>
      <c r="G2732" s="3" t="s">
        <v>146</v>
      </c>
      <c r="H2732" s="3" t="s">
        <v>13</v>
      </c>
      <c r="I2732" s="6" t="s">
        <v>147</v>
      </c>
      <c r="J2732" s="59" t="s">
        <v>677</v>
      </c>
      <c r="K2732" s="59" t="s">
        <v>677</v>
      </c>
      <c r="L2732" s="15">
        <v>1422.19</v>
      </c>
      <c r="M2732" s="15">
        <v>2577.8535999999999</v>
      </c>
    </row>
    <row r="2733" spans="1:13" x14ac:dyDescent="0.2">
      <c r="A2733" s="3" t="s">
        <v>676</v>
      </c>
      <c r="B2733" s="3" t="s">
        <v>676</v>
      </c>
      <c r="C2733" s="2" t="s">
        <v>179</v>
      </c>
      <c r="D2733" s="32" t="s">
        <v>14</v>
      </c>
      <c r="E2733" s="3">
        <v>2020</v>
      </c>
      <c r="F2733" s="3" t="s">
        <v>145</v>
      </c>
      <c r="G2733" s="3" t="s">
        <v>146</v>
      </c>
      <c r="H2733" s="3" t="s">
        <v>46</v>
      </c>
      <c r="I2733" s="6" t="s">
        <v>147</v>
      </c>
      <c r="J2733" s="59" t="s">
        <v>677</v>
      </c>
      <c r="K2733" s="59" t="s">
        <v>677</v>
      </c>
      <c r="L2733" s="15">
        <v>2188.42</v>
      </c>
      <c r="M2733" s="15">
        <v>1785.2952</v>
      </c>
    </row>
    <row r="2734" spans="1:13" x14ac:dyDescent="0.2">
      <c r="A2734" s="3" t="s">
        <v>676</v>
      </c>
      <c r="B2734" s="3" t="s">
        <v>676</v>
      </c>
      <c r="C2734" s="2" t="s">
        <v>179</v>
      </c>
      <c r="D2734" s="32" t="s">
        <v>14</v>
      </c>
      <c r="E2734" s="3">
        <v>2020</v>
      </c>
      <c r="F2734" s="3" t="s">
        <v>145</v>
      </c>
      <c r="G2734" s="3" t="s">
        <v>146</v>
      </c>
      <c r="H2734" s="3" t="s">
        <v>13</v>
      </c>
      <c r="I2734" s="6" t="s">
        <v>147</v>
      </c>
      <c r="J2734" s="59" t="s">
        <v>677</v>
      </c>
      <c r="K2734" s="59" t="s">
        <v>677</v>
      </c>
      <c r="L2734" s="15">
        <v>1122.19</v>
      </c>
      <c r="M2734" s="15">
        <v>2577.8535999999999</v>
      </c>
    </row>
    <row r="2735" spans="1:13" x14ac:dyDescent="0.2">
      <c r="A2735" s="3" t="s">
        <v>676</v>
      </c>
      <c r="B2735" s="3" t="s">
        <v>676</v>
      </c>
      <c r="C2735" s="2" t="s">
        <v>179</v>
      </c>
      <c r="D2735" s="32" t="s">
        <v>14</v>
      </c>
      <c r="E2735" s="3">
        <v>2020</v>
      </c>
      <c r="F2735" s="3" t="s">
        <v>145</v>
      </c>
      <c r="G2735" s="3" t="s">
        <v>146</v>
      </c>
      <c r="H2735" s="3" t="s">
        <v>46</v>
      </c>
      <c r="I2735" s="6" t="s">
        <v>147</v>
      </c>
      <c r="J2735" s="59" t="s">
        <v>677</v>
      </c>
      <c r="K2735" s="59" t="s">
        <v>677</v>
      </c>
      <c r="L2735" s="15">
        <v>2188.42</v>
      </c>
      <c r="M2735" s="15">
        <v>1434.2952</v>
      </c>
    </row>
    <row r="2736" spans="1:13" x14ac:dyDescent="0.2">
      <c r="A2736" s="3" t="s">
        <v>676</v>
      </c>
      <c r="B2736" s="3" t="s">
        <v>676</v>
      </c>
      <c r="C2736" s="2" t="s">
        <v>179</v>
      </c>
      <c r="D2736" s="32" t="s">
        <v>14</v>
      </c>
      <c r="E2736" s="3">
        <v>2020</v>
      </c>
      <c r="F2736" s="3" t="s">
        <v>145</v>
      </c>
      <c r="G2736" s="3" t="s">
        <v>146</v>
      </c>
      <c r="H2736" s="3" t="s">
        <v>13</v>
      </c>
      <c r="I2736" s="6" t="s">
        <v>147</v>
      </c>
      <c r="J2736" s="59" t="s">
        <v>677</v>
      </c>
      <c r="K2736" s="59" t="s">
        <v>677</v>
      </c>
      <c r="L2736" s="15">
        <v>2188.42</v>
      </c>
      <c r="M2736" s="15">
        <v>2577.8535999999999</v>
      </c>
    </row>
    <row r="2737" spans="1:13" x14ac:dyDescent="0.2">
      <c r="A2737" s="3" t="s">
        <v>676</v>
      </c>
      <c r="B2737" s="3" t="s">
        <v>676</v>
      </c>
      <c r="C2737" s="2" t="s">
        <v>179</v>
      </c>
      <c r="D2737" s="32" t="s">
        <v>14</v>
      </c>
      <c r="E2737" s="3">
        <v>2020</v>
      </c>
      <c r="F2737" s="3" t="s">
        <v>145</v>
      </c>
      <c r="G2737" s="3" t="s">
        <v>146</v>
      </c>
      <c r="H2737" s="3" t="s">
        <v>13</v>
      </c>
      <c r="I2737" s="6" t="s">
        <v>147</v>
      </c>
      <c r="J2737" s="59" t="s">
        <v>677</v>
      </c>
      <c r="K2737" s="59" t="s">
        <v>677</v>
      </c>
      <c r="L2737" s="15">
        <v>2188.42</v>
      </c>
      <c r="M2737" s="15">
        <v>2577.8535999999999</v>
      </c>
    </row>
    <row r="2738" spans="1:13" x14ac:dyDescent="0.2">
      <c r="A2738" s="3" t="s">
        <v>676</v>
      </c>
      <c r="B2738" s="3" t="s">
        <v>676</v>
      </c>
      <c r="C2738" s="2" t="s">
        <v>179</v>
      </c>
      <c r="D2738" s="32" t="s">
        <v>14</v>
      </c>
      <c r="E2738" s="3">
        <v>2020</v>
      </c>
      <c r="F2738" s="3" t="s">
        <v>145</v>
      </c>
      <c r="G2738" s="3" t="s">
        <v>146</v>
      </c>
      <c r="H2738" s="3" t="s">
        <v>13</v>
      </c>
      <c r="I2738" s="6" t="s">
        <v>147</v>
      </c>
      <c r="J2738" s="59" t="s">
        <v>677</v>
      </c>
      <c r="K2738" s="59" t="s">
        <v>677</v>
      </c>
      <c r="L2738" s="15">
        <v>2188.42</v>
      </c>
      <c r="M2738" s="15">
        <v>2577.8535999999999</v>
      </c>
    </row>
    <row r="2739" spans="1:13" x14ac:dyDescent="0.2">
      <c r="A2739" s="3" t="s">
        <v>676</v>
      </c>
      <c r="B2739" s="3" t="s">
        <v>676</v>
      </c>
      <c r="C2739" s="2" t="s">
        <v>179</v>
      </c>
      <c r="D2739" s="32" t="s">
        <v>14</v>
      </c>
      <c r="E2739" s="3">
        <v>2020</v>
      </c>
      <c r="F2739" s="3" t="s">
        <v>145</v>
      </c>
      <c r="G2739" s="3" t="s">
        <v>146</v>
      </c>
      <c r="H2739" s="3" t="s">
        <v>13</v>
      </c>
      <c r="I2739" s="6" t="s">
        <v>147</v>
      </c>
      <c r="J2739" s="59" t="s">
        <v>677</v>
      </c>
      <c r="K2739" s="59" t="s">
        <v>677</v>
      </c>
      <c r="L2739" s="15">
        <v>1122.19</v>
      </c>
      <c r="M2739" s="15">
        <v>2577.8535999999999</v>
      </c>
    </row>
    <row r="2740" spans="1:13" x14ac:dyDescent="0.2">
      <c r="A2740" s="3" t="s">
        <v>676</v>
      </c>
      <c r="B2740" s="3" t="s">
        <v>676</v>
      </c>
      <c r="C2740" s="2" t="s">
        <v>179</v>
      </c>
      <c r="D2740" s="32" t="s">
        <v>14</v>
      </c>
      <c r="E2740" s="3">
        <v>2020</v>
      </c>
      <c r="F2740" s="3" t="s">
        <v>145</v>
      </c>
      <c r="G2740" s="3" t="s">
        <v>146</v>
      </c>
      <c r="H2740" s="3" t="s">
        <v>46</v>
      </c>
      <c r="I2740" s="6" t="s">
        <v>147</v>
      </c>
      <c r="J2740" s="59" t="s">
        <v>677</v>
      </c>
      <c r="K2740" s="59" t="s">
        <v>677</v>
      </c>
      <c r="L2740" s="15">
        <v>1122.19</v>
      </c>
      <c r="M2740" s="15">
        <v>1485.5652</v>
      </c>
    </row>
    <row r="2741" spans="1:13" x14ac:dyDescent="0.2">
      <c r="A2741" s="3" t="s">
        <v>676</v>
      </c>
      <c r="B2741" s="3" t="s">
        <v>676</v>
      </c>
      <c r="C2741" s="2" t="s">
        <v>179</v>
      </c>
      <c r="D2741" s="32" t="s">
        <v>14</v>
      </c>
      <c r="E2741" s="3">
        <v>2020</v>
      </c>
      <c r="F2741" s="3" t="s">
        <v>145</v>
      </c>
      <c r="G2741" s="3" t="s">
        <v>146</v>
      </c>
      <c r="H2741" s="3" t="s">
        <v>46</v>
      </c>
      <c r="I2741" s="6" t="s">
        <v>148</v>
      </c>
      <c r="J2741" s="59" t="s">
        <v>677</v>
      </c>
      <c r="K2741" s="59" t="s">
        <v>677</v>
      </c>
      <c r="L2741" s="15">
        <v>2188.42</v>
      </c>
      <c r="M2741" s="15">
        <v>1434.2952</v>
      </c>
    </row>
    <row r="2742" spans="1:13" x14ac:dyDescent="0.2">
      <c r="A2742" s="3" t="s">
        <v>676</v>
      </c>
      <c r="B2742" s="3" t="s">
        <v>676</v>
      </c>
      <c r="C2742" s="2" t="s">
        <v>179</v>
      </c>
      <c r="D2742" s="32" t="s">
        <v>14</v>
      </c>
      <c r="E2742" s="3">
        <v>2020</v>
      </c>
      <c r="F2742" s="3" t="s">
        <v>145</v>
      </c>
      <c r="G2742" s="3" t="s">
        <v>146</v>
      </c>
      <c r="H2742" s="3" t="s">
        <v>13</v>
      </c>
      <c r="I2742" s="6" t="s">
        <v>148</v>
      </c>
      <c r="J2742" s="59" t="s">
        <v>677</v>
      </c>
      <c r="K2742" s="59" t="s">
        <v>677</v>
      </c>
      <c r="L2742" s="15">
        <v>1122.19</v>
      </c>
      <c r="M2742" s="15">
        <v>2577.8535999999999</v>
      </c>
    </row>
    <row r="2743" spans="1:13" x14ac:dyDescent="0.2">
      <c r="A2743" s="3" t="s">
        <v>676</v>
      </c>
      <c r="B2743" s="3" t="s">
        <v>676</v>
      </c>
      <c r="C2743" s="2" t="s">
        <v>179</v>
      </c>
      <c r="D2743" s="32" t="s">
        <v>14</v>
      </c>
      <c r="E2743" s="3">
        <v>2020</v>
      </c>
      <c r="F2743" s="3" t="s">
        <v>145</v>
      </c>
      <c r="G2743" s="3" t="s">
        <v>146</v>
      </c>
      <c r="H2743" s="3" t="s">
        <v>46</v>
      </c>
      <c r="I2743" s="6" t="s">
        <v>149</v>
      </c>
      <c r="J2743" s="59" t="s">
        <v>677</v>
      </c>
      <c r="K2743" s="59" t="s">
        <v>677</v>
      </c>
      <c r="L2743" s="15">
        <v>2188.42</v>
      </c>
      <c r="M2743" s="15">
        <v>1434.2952</v>
      </c>
    </row>
    <row r="2744" spans="1:13" x14ac:dyDescent="0.2">
      <c r="A2744" s="3" t="s">
        <v>676</v>
      </c>
      <c r="B2744" s="3" t="s">
        <v>676</v>
      </c>
      <c r="C2744" s="2" t="s">
        <v>179</v>
      </c>
      <c r="D2744" s="32" t="s">
        <v>14</v>
      </c>
      <c r="E2744" s="3">
        <v>2020</v>
      </c>
      <c r="F2744" s="3" t="s">
        <v>145</v>
      </c>
      <c r="G2744" s="3" t="s">
        <v>146</v>
      </c>
      <c r="H2744" s="3" t="s">
        <v>13</v>
      </c>
      <c r="I2744" s="6" t="s">
        <v>147</v>
      </c>
      <c r="J2744" s="59" t="s">
        <v>677</v>
      </c>
      <c r="K2744" s="59" t="s">
        <v>677</v>
      </c>
      <c r="L2744" s="15">
        <v>1122.19</v>
      </c>
      <c r="M2744" s="15">
        <v>2897.8535999999999</v>
      </c>
    </row>
    <row r="2745" spans="1:13" x14ac:dyDescent="0.2">
      <c r="A2745" s="3" t="s">
        <v>676</v>
      </c>
      <c r="B2745" s="3" t="s">
        <v>676</v>
      </c>
      <c r="C2745" s="2" t="s">
        <v>179</v>
      </c>
      <c r="D2745" s="32" t="s">
        <v>14</v>
      </c>
      <c r="E2745" s="3">
        <v>2020</v>
      </c>
      <c r="F2745" s="3" t="s">
        <v>145</v>
      </c>
      <c r="G2745" s="3" t="s">
        <v>146</v>
      </c>
      <c r="H2745" s="3" t="s">
        <v>46</v>
      </c>
      <c r="I2745" s="6" t="s">
        <v>147</v>
      </c>
      <c r="J2745" s="59" t="s">
        <v>677</v>
      </c>
      <c r="K2745" s="59" t="s">
        <v>677</v>
      </c>
      <c r="L2745" s="15">
        <v>2188.42</v>
      </c>
      <c r="M2745" s="15">
        <v>1485.5652</v>
      </c>
    </row>
    <row r="2746" spans="1:13" x14ac:dyDescent="0.2">
      <c r="A2746" s="3" t="s">
        <v>676</v>
      </c>
      <c r="B2746" s="3" t="s">
        <v>676</v>
      </c>
      <c r="C2746" s="2" t="s">
        <v>179</v>
      </c>
      <c r="D2746" s="32" t="s">
        <v>14</v>
      </c>
      <c r="E2746" s="3">
        <v>2020</v>
      </c>
      <c r="F2746" s="3" t="s">
        <v>145</v>
      </c>
      <c r="G2746" s="3" t="s">
        <v>146</v>
      </c>
      <c r="H2746" s="3" t="s">
        <v>13</v>
      </c>
      <c r="I2746" s="6" t="s">
        <v>147</v>
      </c>
      <c r="J2746" s="59" t="s">
        <v>677</v>
      </c>
      <c r="K2746" s="59" t="s">
        <v>677</v>
      </c>
      <c r="L2746" s="15">
        <v>2188.42</v>
      </c>
      <c r="M2746" s="15">
        <v>2577.8535999999999</v>
      </c>
    </row>
    <row r="2747" spans="1:13" x14ac:dyDescent="0.2">
      <c r="A2747" s="3" t="s">
        <v>676</v>
      </c>
      <c r="B2747" s="3" t="s">
        <v>676</v>
      </c>
      <c r="C2747" s="2" t="s">
        <v>179</v>
      </c>
      <c r="D2747" s="32" t="s">
        <v>14</v>
      </c>
      <c r="E2747" s="3">
        <v>2020</v>
      </c>
      <c r="F2747" s="3" t="s">
        <v>145</v>
      </c>
      <c r="G2747" s="3" t="s">
        <v>146</v>
      </c>
      <c r="H2747" s="3" t="s">
        <v>13</v>
      </c>
      <c r="I2747" s="6" t="s">
        <v>147</v>
      </c>
      <c r="J2747" s="59" t="s">
        <v>677</v>
      </c>
      <c r="K2747" s="59" t="s">
        <v>677</v>
      </c>
      <c r="L2747" s="15">
        <v>1122.19</v>
      </c>
      <c r="M2747" s="15">
        <v>2577.8535999999999</v>
      </c>
    </row>
    <row r="2748" spans="1:13" x14ac:dyDescent="0.2">
      <c r="A2748" s="3" t="s">
        <v>676</v>
      </c>
      <c r="B2748" s="3" t="s">
        <v>676</v>
      </c>
      <c r="C2748" s="2" t="s">
        <v>179</v>
      </c>
      <c r="D2748" s="32" t="s">
        <v>14</v>
      </c>
      <c r="E2748" s="3">
        <v>2020</v>
      </c>
      <c r="F2748" s="3" t="s">
        <v>145</v>
      </c>
      <c r="G2748" s="3" t="s">
        <v>146</v>
      </c>
      <c r="H2748" s="3" t="s">
        <v>46</v>
      </c>
      <c r="I2748" s="6" t="s">
        <v>147</v>
      </c>
      <c r="J2748" s="59" t="s">
        <v>677</v>
      </c>
      <c r="K2748" s="59" t="s">
        <v>677</v>
      </c>
      <c r="L2748" s="15">
        <v>2188.42</v>
      </c>
      <c r="M2748" s="15">
        <v>1434.2952</v>
      </c>
    </row>
    <row r="2749" spans="1:13" x14ac:dyDescent="0.2">
      <c r="A2749" s="3" t="s">
        <v>676</v>
      </c>
      <c r="B2749" s="3" t="s">
        <v>676</v>
      </c>
      <c r="C2749" s="2" t="s">
        <v>179</v>
      </c>
      <c r="D2749" s="32" t="s">
        <v>14</v>
      </c>
      <c r="E2749" s="3">
        <v>2020</v>
      </c>
      <c r="F2749" s="3" t="s">
        <v>145</v>
      </c>
      <c r="G2749" s="3" t="s">
        <v>146</v>
      </c>
      <c r="H2749" s="3" t="s">
        <v>13</v>
      </c>
      <c r="I2749" s="6" t="s">
        <v>150</v>
      </c>
      <c r="J2749" s="59" t="s">
        <v>677</v>
      </c>
      <c r="K2749" s="59" t="s">
        <v>677</v>
      </c>
      <c r="L2749" s="15">
        <v>1122.19</v>
      </c>
      <c r="M2749" s="15">
        <v>2577.8535999999999</v>
      </c>
    </row>
    <row r="2750" spans="1:13" x14ac:dyDescent="0.2">
      <c r="A2750" s="3" t="s">
        <v>676</v>
      </c>
      <c r="B2750" s="3" t="s">
        <v>676</v>
      </c>
      <c r="C2750" s="2" t="s">
        <v>179</v>
      </c>
      <c r="D2750" s="32" t="s">
        <v>14</v>
      </c>
      <c r="E2750" s="3">
        <v>2020</v>
      </c>
      <c r="F2750" s="3" t="s">
        <v>145</v>
      </c>
      <c r="G2750" s="3" t="s">
        <v>146</v>
      </c>
      <c r="H2750" s="3" t="s">
        <v>46</v>
      </c>
      <c r="I2750" s="6" t="s">
        <v>148</v>
      </c>
      <c r="J2750" s="59" t="s">
        <v>677</v>
      </c>
      <c r="K2750" s="59" t="s">
        <v>677</v>
      </c>
      <c r="L2750" s="15">
        <v>1122.19</v>
      </c>
      <c r="M2750" s="15">
        <v>1434.2952</v>
      </c>
    </row>
    <row r="2751" spans="1:13" x14ac:dyDescent="0.2">
      <c r="A2751" s="3" t="s">
        <v>676</v>
      </c>
      <c r="B2751" s="3" t="s">
        <v>676</v>
      </c>
      <c r="C2751" s="2" t="s">
        <v>179</v>
      </c>
      <c r="D2751" s="32" t="s">
        <v>14</v>
      </c>
      <c r="E2751" s="3">
        <v>2020</v>
      </c>
      <c r="F2751" s="3" t="s">
        <v>145</v>
      </c>
      <c r="G2751" s="3" t="s">
        <v>146</v>
      </c>
      <c r="H2751" s="3" t="s">
        <v>46</v>
      </c>
      <c r="I2751" s="6" t="s">
        <v>147</v>
      </c>
      <c r="J2751" s="59" t="s">
        <v>677</v>
      </c>
      <c r="K2751" s="59" t="s">
        <v>677</v>
      </c>
      <c r="L2751" s="15">
        <v>2188.42</v>
      </c>
      <c r="M2751" s="15">
        <v>1434.2952</v>
      </c>
    </row>
    <row r="2752" spans="1:13" x14ac:dyDescent="0.2">
      <c r="A2752" s="3" t="s">
        <v>676</v>
      </c>
      <c r="B2752" s="3" t="s">
        <v>676</v>
      </c>
      <c r="C2752" s="2" t="s">
        <v>179</v>
      </c>
      <c r="D2752" s="32" t="s">
        <v>14</v>
      </c>
      <c r="E2752" s="3">
        <v>2020</v>
      </c>
      <c r="F2752" s="3" t="s">
        <v>145</v>
      </c>
      <c r="G2752" s="3" t="s">
        <v>146</v>
      </c>
      <c r="H2752" s="3" t="s">
        <v>13</v>
      </c>
      <c r="I2752" s="6" t="s">
        <v>147</v>
      </c>
      <c r="J2752" s="59" t="s">
        <v>677</v>
      </c>
      <c r="K2752" s="59" t="s">
        <v>677</v>
      </c>
      <c r="L2752" s="15">
        <v>1122.19</v>
      </c>
      <c r="M2752" s="15">
        <v>2577.8535999999999</v>
      </c>
    </row>
    <row r="2753" spans="1:13" x14ac:dyDescent="0.2">
      <c r="A2753" s="3" t="s">
        <v>676</v>
      </c>
      <c r="B2753" s="3" t="s">
        <v>676</v>
      </c>
      <c r="C2753" s="2" t="s">
        <v>179</v>
      </c>
      <c r="D2753" s="32" t="s">
        <v>14</v>
      </c>
      <c r="E2753" s="3">
        <v>2020</v>
      </c>
      <c r="F2753" s="3" t="s">
        <v>145</v>
      </c>
      <c r="G2753" s="3" t="s">
        <v>146</v>
      </c>
      <c r="H2753" s="3" t="s">
        <v>46</v>
      </c>
      <c r="I2753" s="6" t="s">
        <v>147</v>
      </c>
      <c r="J2753" s="59" t="s">
        <v>677</v>
      </c>
      <c r="K2753" s="59" t="s">
        <v>677</v>
      </c>
      <c r="L2753" s="15">
        <v>2188.42</v>
      </c>
      <c r="M2753" s="15">
        <v>1434.2952</v>
      </c>
    </row>
    <row r="2754" spans="1:13" x14ac:dyDescent="0.2">
      <c r="A2754" s="3" t="s">
        <v>676</v>
      </c>
      <c r="B2754" s="3" t="s">
        <v>676</v>
      </c>
      <c r="C2754" s="2" t="s">
        <v>179</v>
      </c>
      <c r="D2754" s="32" t="s">
        <v>14</v>
      </c>
      <c r="E2754" s="3">
        <v>2020</v>
      </c>
      <c r="F2754" s="3" t="s">
        <v>145</v>
      </c>
      <c r="G2754" s="3" t="s">
        <v>146</v>
      </c>
      <c r="H2754" s="3" t="s">
        <v>13</v>
      </c>
      <c r="I2754" s="6" t="s">
        <v>147</v>
      </c>
      <c r="J2754" s="59" t="s">
        <v>677</v>
      </c>
      <c r="K2754" s="59" t="s">
        <v>677</v>
      </c>
      <c r="L2754" s="15">
        <v>1122.19</v>
      </c>
      <c r="M2754" s="15">
        <v>2577.8535999999999</v>
      </c>
    </row>
    <row r="2755" spans="1:13" x14ac:dyDescent="0.2">
      <c r="A2755" s="3" t="s">
        <v>676</v>
      </c>
      <c r="B2755" s="3" t="s">
        <v>676</v>
      </c>
      <c r="C2755" s="2" t="s">
        <v>179</v>
      </c>
      <c r="D2755" s="32" t="s">
        <v>14</v>
      </c>
      <c r="E2755" s="3">
        <v>2020</v>
      </c>
      <c r="F2755" s="3" t="s">
        <v>145</v>
      </c>
      <c r="G2755" s="3" t="s">
        <v>146</v>
      </c>
      <c r="H2755" s="3" t="s">
        <v>46</v>
      </c>
      <c r="I2755" s="6" t="s">
        <v>150</v>
      </c>
      <c r="J2755" s="59" t="s">
        <v>677</v>
      </c>
      <c r="K2755" s="59" t="s">
        <v>677</v>
      </c>
      <c r="L2755" s="15">
        <v>2188.42</v>
      </c>
      <c r="M2755" s="15">
        <v>1434.2952</v>
      </c>
    </row>
    <row r="2756" spans="1:13" x14ac:dyDescent="0.2">
      <c r="A2756" s="3" t="s">
        <v>676</v>
      </c>
      <c r="B2756" s="3" t="s">
        <v>676</v>
      </c>
      <c r="C2756" s="2" t="s">
        <v>179</v>
      </c>
      <c r="D2756" s="32" t="s">
        <v>14</v>
      </c>
      <c r="E2756" s="3">
        <v>2020</v>
      </c>
      <c r="F2756" s="3" t="s">
        <v>145</v>
      </c>
      <c r="G2756" s="3" t="s">
        <v>146</v>
      </c>
      <c r="H2756" s="3" t="s">
        <v>13</v>
      </c>
      <c r="I2756" s="6" t="s">
        <v>147</v>
      </c>
      <c r="J2756" s="59" t="s">
        <v>677</v>
      </c>
      <c r="K2756" s="59" t="s">
        <v>677</v>
      </c>
      <c r="L2756" s="31">
        <v>1122.19</v>
      </c>
      <c r="M2756" s="15">
        <v>2577.8535999999999</v>
      </c>
    </row>
    <row r="2757" spans="1:13" x14ac:dyDescent="0.2">
      <c r="A2757" s="3" t="s">
        <v>676</v>
      </c>
      <c r="B2757" s="3" t="s">
        <v>676</v>
      </c>
      <c r="C2757" s="2" t="s">
        <v>179</v>
      </c>
      <c r="D2757" s="32" t="s">
        <v>14</v>
      </c>
      <c r="E2757" s="7">
        <v>2020</v>
      </c>
      <c r="F2757" s="3" t="s">
        <v>145</v>
      </c>
      <c r="G2757" s="3" t="s">
        <v>146</v>
      </c>
      <c r="H2757" s="3" t="s">
        <v>46</v>
      </c>
      <c r="I2757" s="6" t="s">
        <v>149</v>
      </c>
      <c r="J2757" s="59" t="s">
        <v>677</v>
      </c>
      <c r="K2757" s="59" t="s">
        <v>677</v>
      </c>
      <c r="L2757" s="31">
        <v>1122.19</v>
      </c>
      <c r="M2757" s="31">
        <v>1434.2952</v>
      </c>
    </row>
    <row r="2758" spans="1:13" x14ac:dyDescent="0.2">
      <c r="A2758" s="3" t="s">
        <v>676</v>
      </c>
      <c r="B2758" s="3" t="s">
        <v>676</v>
      </c>
      <c r="C2758" s="2" t="s">
        <v>179</v>
      </c>
      <c r="D2758" s="32" t="s">
        <v>14</v>
      </c>
      <c r="E2758" s="7">
        <v>2020</v>
      </c>
      <c r="F2758" s="3" t="s">
        <v>145</v>
      </c>
      <c r="G2758" s="3" t="s">
        <v>146</v>
      </c>
      <c r="H2758" s="3" t="s">
        <v>46</v>
      </c>
      <c r="I2758" t="s">
        <v>155</v>
      </c>
      <c r="J2758" s="59" t="s">
        <v>677</v>
      </c>
      <c r="K2758" s="59" t="s">
        <v>677</v>
      </c>
      <c r="L2758" s="31">
        <v>1122.19</v>
      </c>
      <c r="M2758" s="31">
        <v>1434.2952</v>
      </c>
    </row>
    <row r="2759" spans="1:13" x14ac:dyDescent="0.2">
      <c r="A2759" s="3" t="s">
        <v>676</v>
      </c>
      <c r="B2759" s="3" t="s">
        <v>676</v>
      </c>
      <c r="C2759" s="2" t="s">
        <v>179</v>
      </c>
      <c r="D2759" s="32" t="s">
        <v>14</v>
      </c>
      <c r="E2759" s="7">
        <v>2020</v>
      </c>
      <c r="F2759" s="3" t="s">
        <v>145</v>
      </c>
      <c r="G2759" s="3" t="s">
        <v>146</v>
      </c>
      <c r="H2759" s="3" t="s">
        <v>46</v>
      </c>
      <c r="I2759" s="6" t="s">
        <v>156</v>
      </c>
      <c r="J2759" s="59" t="s">
        <v>677</v>
      </c>
      <c r="K2759" s="59" t="s">
        <v>677</v>
      </c>
      <c r="L2759" s="31">
        <v>1122.19</v>
      </c>
      <c r="M2759" s="31">
        <v>1434.2952</v>
      </c>
    </row>
    <row r="2760" spans="1:13" x14ac:dyDescent="0.2">
      <c r="A2760" s="3" t="s">
        <v>676</v>
      </c>
      <c r="B2760" s="3" t="s">
        <v>676</v>
      </c>
      <c r="C2760" s="2" t="s">
        <v>179</v>
      </c>
      <c r="D2760" s="32" t="s">
        <v>14</v>
      </c>
      <c r="E2760" s="7">
        <v>2020</v>
      </c>
      <c r="F2760" s="3" t="s">
        <v>145</v>
      </c>
      <c r="G2760" s="3" t="s">
        <v>146</v>
      </c>
      <c r="H2760" s="3" t="s">
        <v>46</v>
      </c>
      <c r="I2760" s="6" t="s">
        <v>147</v>
      </c>
      <c r="J2760" s="59" t="s">
        <v>677</v>
      </c>
      <c r="K2760" s="59" t="s">
        <v>677</v>
      </c>
      <c r="L2760" s="31">
        <v>2324.0700000000002</v>
      </c>
      <c r="M2760" s="31">
        <v>1434.2952</v>
      </c>
    </row>
    <row r="2761" spans="1:13" x14ac:dyDescent="0.2">
      <c r="A2761" s="3" t="s">
        <v>676</v>
      </c>
      <c r="B2761" s="3" t="s">
        <v>676</v>
      </c>
      <c r="C2761" s="2" t="s">
        <v>179</v>
      </c>
      <c r="D2761" s="32" t="s">
        <v>14</v>
      </c>
      <c r="E2761" s="7">
        <v>2020</v>
      </c>
      <c r="F2761" s="3" t="s">
        <v>145</v>
      </c>
      <c r="G2761" s="3" t="s">
        <v>146</v>
      </c>
      <c r="H2761" s="7" t="s">
        <v>63</v>
      </c>
      <c r="I2761" s="6" t="s">
        <v>157</v>
      </c>
      <c r="J2761" s="59" t="s">
        <v>677</v>
      </c>
      <c r="K2761" s="59" t="s">
        <v>677</v>
      </c>
      <c r="L2761" s="31">
        <v>1122.19</v>
      </c>
      <c r="M2761" s="31">
        <v>2634.0751</v>
      </c>
    </row>
    <row r="2762" spans="1:13" x14ac:dyDescent="0.2">
      <c r="A2762" s="3" t="s">
        <v>676</v>
      </c>
      <c r="B2762" s="3" t="s">
        <v>676</v>
      </c>
      <c r="C2762" s="2" t="s">
        <v>179</v>
      </c>
      <c r="D2762" s="3" t="s">
        <v>26</v>
      </c>
      <c r="E2762" s="3">
        <v>2019</v>
      </c>
      <c r="F2762" s="3" t="s">
        <v>152</v>
      </c>
      <c r="G2762" s="3" t="s">
        <v>153</v>
      </c>
      <c r="H2762" s="1" t="s">
        <v>7</v>
      </c>
      <c r="I2762" s="2" t="s">
        <v>203</v>
      </c>
      <c r="J2762" s="59" t="s">
        <v>677</v>
      </c>
      <c r="K2762" s="59" t="s">
        <v>677</v>
      </c>
      <c r="L2762" s="15">
        <f>1940.4+484.8</f>
        <v>2425.2000000000003</v>
      </c>
      <c r="M2762" s="15">
        <f>SUM(L2762*0.7227)+(2425.2+638.82)*0.1457</f>
        <v>2199.1197540000003</v>
      </c>
    </row>
    <row r="2763" spans="1:13" x14ac:dyDescent="0.2">
      <c r="A2763" s="3" t="s">
        <v>676</v>
      </c>
      <c r="B2763" s="3" t="s">
        <v>676</v>
      </c>
      <c r="C2763" s="2" t="s">
        <v>179</v>
      </c>
      <c r="D2763" s="3" t="s">
        <v>35</v>
      </c>
      <c r="E2763" s="3">
        <v>2019</v>
      </c>
      <c r="F2763" s="3" t="s">
        <v>602</v>
      </c>
      <c r="G2763" s="3" t="s">
        <v>603</v>
      </c>
      <c r="H2763" s="1" t="s">
        <v>34</v>
      </c>
      <c r="I2763" s="2" t="s">
        <v>184</v>
      </c>
      <c r="J2763" s="59" t="s">
        <v>677</v>
      </c>
      <c r="K2763" s="59" t="s">
        <v>677</v>
      </c>
      <c r="L2763" s="15">
        <f>1460.8+484.8</f>
        <v>1945.6</v>
      </c>
      <c r="M2763" s="15">
        <f>SUM(L2763*0.7227)+(1945.6+317.96)*0.1457</f>
        <v>1735.885812</v>
      </c>
    </row>
    <row r="2764" spans="1:13" x14ac:dyDescent="0.2">
      <c r="A2764" s="3" t="s">
        <v>676</v>
      </c>
      <c r="B2764" s="3" t="s">
        <v>676</v>
      </c>
      <c r="C2764" s="2" t="s">
        <v>179</v>
      </c>
      <c r="D2764" s="3" t="s">
        <v>66</v>
      </c>
      <c r="E2764" s="3">
        <v>2018</v>
      </c>
      <c r="F2764" s="3" t="s">
        <v>180</v>
      </c>
      <c r="G2764" s="3" t="s">
        <v>181</v>
      </c>
      <c r="H2764" s="1" t="s">
        <v>75</v>
      </c>
      <c r="I2764" s="16" t="s">
        <v>184</v>
      </c>
      <c r="J2764" s="59" t="s">
        <v>677</v>
      </c>
      <c r="K2764" s="59" t="s">
        <v>677</v>
      </c>
      <c r="L2764" s="14">
        <v>1523.3</v>
      </c>
      <c r="M2764" s="15">
        <v>3458.29</v>
      </c>
    </row>
    <row r="2765" spans="1:13" x14ac:dyDescent="0.2">
      <c r="A2765" s="3" t="s">
        <v>676</v>
      </c>
      <c r="B2765" s="3" t="s">
        <v>676</v>
      </c>
      <c r="C2765" s="2" t="s">
        <v>179</v>
      </c>
      <c r="D2765" s="3" t="s">
        <v>66</v>
      </c>
      <c r="E2765" s="3">
        <v>2018</v>
      </c>
      <c r="F2765" s="3" t="s">
        <v>180</v>
      </c>
      <c r="G2765" s="3" t="s">
        <v>181</v>
      </c>
      <c r="H2765" s="1" t="s">
        <v>65</v>
      </c>
      <c r="I2765" s="2" t="s">
        <v>184</v>
      </c>
      <c r="J2765" s="59" t="s">
        <v>677</v>
      </c>
      <c r="K2765" s="59" t="s">
        <v>677</v>
      </c>
      <c r="L2765" s="15">
        <v>2858.86</v>
      </c>
      <c r="M2765" s="15">
        <v>6489.73</v>
      </c>
    </row>
    <row r="2766" spans="1:13" x14ac:dyDescent="0.2">
      <c r="A2766" s="3" t="s">
        <v>676</v>
      </c>
      <c r="B2766" s="3" t="s">
        <v>676</v>
      </c>
      <c r="C2766" s="2" t="s">
        <v>179</v>
      </c>
      <c r="D2766" s="3" t="s">
        <v>66</v>
      </c>
      <c r="E2766" s="1">
        <v>2018</v>
      </c>
      <c r="F2766" s="1" t="s">
        <v>180</v>
      </c>
      <c r="G2766" s="1" t="s">
        <v>181</v>
      </c>
      <c r="H2766" s="1" t="s">
        <v>75</v>
      </c>
      <c r="I2766" t="s">
        <v>184</v>
      </c>
      <c r="J2766" s="59" t="s">
        <v>677</v>
      </c>
      <c r="K2766" s="59" t="s">
        <v>677</v>
      </c>
      <c r="L2766" s="14">
        <v>1523.3</v>
      </c>
      <c r="M2766" s="14">
        <v>3458.29</v>
      </c>
    </row>
    <row r="2767" spans="1:13" x14ac:dyDescent="0.2">
      <c r="A2767" s="3" t="s">
        <v>676</v>
      </c>
      <c r="B2767" s="3" t="s">
        <v>676</v>
      </c>
      <c r="C2767" s="2" t="s">
        <v>179</v>
      </c>
      <c r="D2767" s="3" t="s">
        <v>66</v>
      </c>
      <c r="E2767" s="3">
        <v>2018</v>
      </c>
      <c r="F2767" s="3" t="s">
        <v>180</v>
      </c>
      <c r="G2767" s="3" t="s">
        <v>181</v>
      </c>
      <c r="H2767" s="1" t="s">
        <v>75</v>
      </c>
      <c r="I2767" s="2" t="s">
        <v>184</v>
      </c>
      <c r="J2767" s="59" t="s">
        <v>677</v>
      </c>
      <c r="K2767" s="59" t="s">
        <v>677</v>
      </c>
      <c r="L2767" s="15">
        <v>1523.3</v>
      </c>
      <c r="M2767" s="15">
        <v>3458.29</v>
      </c>
    </row>
    <row r="2768" spans="1:13" x14ac:dyDescent="0.2">
      <c r="A2768" s="3" t="s">
        <v>676</v>
      </c>
      <c r="B2768" s="3" t="s">
        <v>676</v>
      </c>
      <c r="C2768" s="2" t="s">
        <v>179</v>
      </c>
      <c r="D2768" s="3" t="s">
        <v>66</v>
      </c>
      <c r="E2768" s="3">
        <v>2018</v>
      </c>
      <c r="F2768" s="3" t="s">
        <v>180</v>
      </c>
      <c r="G2768" s="3" t="s">
        <v>181</v>
      </c>
      <c r="H2768" s="12" t="s">
        <v>65</v>
      </c>
      <c r="I2768" s="2" t="s">
        <v>183</v>
      </c>
      <c r="J2768" s="59" t="s">
        <v>677</v>
      </c>
      <c r="K2768" s="59" t="s">
        <v>677</v>
      </c>
      <c r="L2768" s="15">
        <v>2858.86</v>
      </c>
      <c r="M2768" s="15">
        <v>6489.73</v>
      </c>
    </row>
    <row r="2769" spans="1:13" x14ac:dyDescent="0.2">
      <c r="A2769" s="3" t="s">
        <v>676</v>
      </c>
      <c r="B2769" s="3" t="s">
        <v>676</v>
      </c>
      <c r="C2769" s="2" t="s">
        <v>179</v>
      </c>
      <c r="D2769" s="3" t="s">
        <v>66</v>
      </c>
      <c r="E2769" s="3">
        <v>2018</v>
      </c>
      <c r="F2769" s="3" t="s">
        <v>180</v>
      </c>
      <c r="G2769" s="3" t="s">
        <v>181</v>
      </c>
      <c r="H2769" s="1" t="s">
        <v>75</v>
      </c>
      <c r="I2769" s="2" t="s">
        <v>184</v>
      </c>
      <c r="J2769" s="59" t="s">
        <v>677</v>
      </c>
      <c r="K2769" s="59" t="s">
        <v>677</v>
      </c>
      <c r="L2769" s="15">
        <v>1523.3</v>
      </c>
      <c r="M2769" s="15">
        <v>3458.29</v>
      </c>
    </row>
    <row r="2770" spans="1:13" x14ac:dyDescent="0.2">
      <c r="A2770" s="3" t="s">
        <v>676</v>
      </c>
      <c r="B2770" s="3" t="s">
        <v>676</v>
      </c>
      <c r="C2770" s="2" t="s">
        <v>179</v>
      </c>
      <c r="D2770" s="33" t="s">
        <v>62</v>
      </c>
      <c r="E2770" s="3">
        <v>2017</v>
      </c>
      <c r="F2770" s="3" t="s">
        <v>152</v>
      </c>
      <c r="G2770" s="3" t="s">
        <v>153</v>
      </c>
      <c r="H2770" s="18" t="s">
        <v>21</v>
      </c>
      <c r="I2770" s="2" t="s">
        <v>211</v>
      </c>
      <c r="J2770" s="59" t="s">
        <v>677</v>
      </c>
      <c r="K2770" s="59" t="s">
        <v>677</v>
      </c>
      <c r="L2770" s="24">
        <f>1817.06+242.4</f>
        <v>2059.46</v>
      </c>
      <c r="M2770" s="25">
        <f>SUM(L2770*0.5008)+(2059.46+568.54)*0.147</f>
        <v>1417.6935680000001</v>
      </c>
    </row>
    <row r="2771" spans="1:13" x14ac:dyDescent="0.2">
      <c r="A2771" s="3" t="s">
        <v>676</v>
      </c>
      <c r="B2771" s="3" t="s">
        <v>676</v>
      </c>
      <c r="C2771" s="2" t="s">
        <v>179</v>
      </c>
      <c r="D2771" s="33" t="s">
        <v>62</v>
      </c>
      <c r="E2771" s="3">
        <v>2017</v>
      </c>
      <c r="F2771" s="3" t="s">
        <v>152</v>
      </c>
      <c r="G2771" s="3" t="s">
        <v>153</v>
      </c>
      <c r="H2771" s="18" t="s">
        <v>64</v>
      </c>
      <c r="I2771" s="2" t="s">
        <v>211</v>
      </c>
      <c r="J2771" s="59" t="s">
        <v>677</v>
      </c>
      <c r="K2771" s="59" t="s">
        <v>677</v>
      </c>
      <c r="L2771" s="24">
        <f>1291.06+387.32</f>
        <v>1678.3799999999999</v>
      </c>
      <c r="M2771" s="25">
        <f>SUM(L2771*0.5008)+(1678.38+549.34)*0.147</f>
        <v>1168.0075440000001</v>
      </c>
    </row>
    <row r="2772" spans="1:13" x14ac:dyDescent="0.2">
      <c r="A2772" s="3" t="s">
        <v>676</v>
      </c>
      <c r="B2772" s="3" t="s">
        <v>676</v>
      </c>
      <c r="C2772" s="2" t="s">
        <v>179</v>
      </c>
      <c r="D2772" s="33" t="s">
        <v>62</v>
      </c>
      <c r="E2772" s="3">
        <v>2017</v>
      </c>
      <c r="F2772" s="3" t="s">
        <v>152</v>
      </c>
      <c r="G2772" s="3" t="s">
        <v>153</v>
      </c>
      <c r="H2772" s="18" t="s">
        <v>58</v>
      </c>
      <c r="I2772" s="2" t="s">
        <v>211</v>
      </c>
      <c r="J2772" s="59" t="s">
        <v>677</v>
      </c>
      <c r="K2772" s="59" t="s">
        <v>677</v>
      </c>
      <c r="L2772" s="24">
        <f>1291.06+242.4</f>
        <v>1533.46</v>
      </c>
      <c r="M2772" s="25">
        <f>SUM(L2772*0.5008)+(1533.46+549.34)*0.147</f>
        <v>1074.1283680000001</v>
      </c>
    </row>
    <row r="2773" spans="1:13" x14ac:dyDescent="0.2">
      <c r="A2773" s="3" t="s">
        <v>676</v>
      </c>
      <c r="B2773" s="3" t="s">
        <v>676</v>
      </c>
      <c r="C2773" s="2" t="s">
        <v>179</v>
      </c>
      <c r="D2773" s="33" t="s">
        <v>62</v>
      </c>
      <c r="E2773" s="3">
        <v>2017</v>
      </c>
      <c r="F2773" s="3" t="s">
        <v>152</v>
      </c>
      <c r="G2773" s="3" t="s">
        <v>153</v>
      </c>
      <c r="H2773" s="18" t="s">
        <v>31</v>
      </c>
      <c r="I2773" s="2" t="s">
        <v>211</v>
      </c>
      <c r="J2773" s="59" t="s">
        <v>677</v>
      </c>
      <c r="K2773" s="59" t="s">
        <v>677</v>
      </c>
      <c r="L2773" s="24">
        <f>1817.06+545.12</f>
        <v>2362.1799999999998</v>
      </c>
      <c r="M2773" s="25">
        <f>SUM(L2773*0.5008)+(2362.18+566.06)*0.147</f>
        <v>1613.431024</v>
      </c>
    </row>
    <row r="2774" spans="1:13" x14ac:dyDescent="0.2">
      <c r="A2774" s="3" t="s">
        <v>676</v>
      </c>
      <c r="B2774" s="3" t="s">
        <v>676</v>
      </c>
      <c r="C2774" s="2" t="s">
        <v>179</v>
      </c>
      <c r="D2774" s="3" t="s">
        <v>26</v>
      </c>
      <c r="E2774" s="3">
        <v>2019</v>
      </c>
      <c r="F2774" s="3" t="s">
        <v>152</v>
      </c>
      <c r="G2774" s="3" t="s">
        <v>153</v>
      </c>
      <c r="H2774" s="3" t="s">
        <v>25</v>
      </c>
      <c r="I2774" s="2" t="s">
        <v>205</v>
      </c>
      <c r="J2774" s="59" t="s">
        <v>677</v>
      </c>
      <c r="K2774" s="59" t="s">
        <v>677</v>
      </c>
      <c r="L2774" s="15">
        <f>1460.8+484.8</f>
        <v>1945.6</v>
      </c>
      <c r="M2774" s="15">
        <f>SUM(L2774*0.7227)+(1945.6+317.96)*0.1457</f>
        <v>1735.885812</v>
      </c>
    </row>
    <row r="2775" spans="1:13" x14ac:dyDescent="0.2">
      <c r="A2775" s="3" t="s">
        <v>676</v>
      </c>
      <c r="B2775" s="3" t="s">
        <v>676</v>
      </c>
      <c r="C2775" s="2" t="s">
        <v>179</v>
      </c>
      <c r="D2775" s="1" t="s">
        <v>78</v>
      </c>
      <c r="E2775" s="1">
        <v>2021</v>
      </c>
      <c r="F2775" s="1" t="s">
        <v>787</v>
      </c>
      <c r="G2775" s="1" t="s">
        <v>235</v>
      </c>
      <c r="H2775" s="1" t="s">
        <v>63</v>
      </c>
      <c r="I2775" t="s">
        <v>788</v>
      </c>
      <c r="J2775" s="59" t="s">
        <v>677</v>
      </c>
      <c r="K2775" s="59" t="s">
        <v>677</v>
      </c>
      <c r="L2775" s="63">
        <v>3435.52</v>
      </c>
      <c r="M2775" s="63">
        <v>6968.23</v>
      </c>
    </row>
    <row r="2776" spans="1:13" x14ac:dyDescent="0.2">
      <c r="A2776" s="3" t="s">
        <v>676</v>
      </c>
      <c r="B2776" s="3" t="s">
        <v>676</v>
      </c>
      <c r="C2776" s="2" t="s">
        <v>179</v>
      </c>
      <c r="D2776" s="1" t="s">
        <v>78</v>
      </c>
      <c r="E2776" s="1">
        <v>2021</v>
      </c>
      <c r="F2776" s="1" t="s">
        <v>787</v>
      </c>
      <c r="G2776" s="1" t="s">
        <v>235</v>
      </c>
      <c r="H2776" s="1" t="s">
        <v>88</v>
      </c>
      <c r="I2776" t="s">
        <v>789</v>
      </c>
      <c r="J2776" s="59" t="s">
        <v>677</v>
      </c>
      <c r="K2776" s="59" t="s">
        <v>677</v>
      </c>
      <c r="L2776" s="63">
        <v>2244.38</v>
      </c>
      <c r="M2776" s="63">
        <v>4552.18</v>
      </c>
    </row>
    <row r="2777" spans="1:13" x14ac:dyDescent="0.2">
      <c r="A2777" s="3" t="s">
        <v>676</v>
      </c>
      <c r="B2777" s="3" t="s">
        <v>676</v>
      </c>
      <c r="C2777" s="2" t="s">
        <v>179</v>
      </c>
      <c r="D2777" s="1" t="s">
        <v>78</v>
      </c>
      <c r="E2777" s="1">
        <v>2021</v>
      </c>
      <c r="F2777" s="1" t="s">
        <v>787</v>
      </c>
      <c r="G2777" s="1" t="s">
        <v>235</v>
      </c>
      <c r="H2777" s="1" t="s">
        <v>88</v>
      </c>
      <c r="I2777" t="s">
        <v>790</v>
      </c>
      <c r="J2777" s="59" t="s">
        <v>677</v>
      </c>
      <c r="K2777" s="59" t="s">
        <v>677</v>
      </c>
      <c r="L2777" s="63">
        <v>2244.38</v>
      </c>
      <c r="M2777" s="63">
        <v>4552.18</v>
      </c>
    </row>
    <row r="2778" spans="1:13" x14ac:dyDescent="0.2">
      <c r="A2778" s="3" t="s">
        <v>676</v>
      </c>
      <c r="B2778" s="3" t="s">
        <v>676</v>
      </c>
      <c r="C2778" s="2" t="s">
        <v>179</v>
      </c>
      <c r="D2778" s="1" t="s">
        <v>78</v>
      </c>
      <c r="E2778" s="1">
        <v>2021</v>
      </c>
      <c r="F2778" s="1" t="s">
        <v>787</v>
      </c>
      <c r="G2778" s="1" t="s">
        <v>235</v>
      </c>
      <c r="H2778" s="1" t="s">
        <v>41</v>
      </c>
      <c r="I2778" t="s">
        <v>791</v>
      </c>
      <c r="J2778" s="59" t="s">
        <v>677</v>
      </c>
      <c r="K2778" s="59" t="s">
        <v>677</v>
      </c>
      <c r="L2778" s="63">
        <v>2248.5</v>
      </c>
      <c r="M2778" s="63">
        <v>4560.58</v>
      </c>
    </row>
    <row r="2779" spans="1:13" x14ac:dyDescent="0.2">
      <c r="A2779" s="3" t="s">
        <v>676</v>
      </c>
      <c r="B2779" s="3" t="s">
        <v>676</v>
      </c>
      <c r="C2779" s="2" t="s">
        <v>179</v>
      </c>
      <c r="D2779" s="1" t="s">
        <v>78</v>
      </c>
      <c r="E2779" s="1">
        <v>2021</v>
      </c>
      <c r="F2779" s="1" t="s">
        <v>787</v>
      </c>
      <c r="G2779" s="1" t="s">
        <v>235</v>
      </c>
      <c r="H2779" s="1" t="s">
        <v>733</v>
      </c>
      <c r="I2779" t="s">
        <v>790</v>
      </c>
      <c r="J2779" s="59" t="s">
        <v>677</v>
      </c>
      <c r="K2779" s="59" t="s">
        <v>677</v>
      </c>
      <c r="L2779" s="63">
        <v>1507.4</v>
      </c>
      <c r="M2779" s="63">
        <v>3057.4</v>
      </c>
    </row>
    <row r="2780" spans="1:13" x14ac:dyDescent="0.2">
      <c r="A2780" s="3" t="s">
        <v>676</v>
      </c>
      <c r="B2780" s="3" t="s">
        <v>676</v>
      </c>
      <c r="C2780" s="2" t="s">
        <v>179</v>
      </c>
      <c r="D2780" s="1" t="s">
        <v>78</v>
      </c>
      <c r="E2780" s="1">
        <v>2021</v>
      </c>
      <c r="F2780" s="1" t="s">
        <v>787</v>
      </c>
      <c r="G2780" s="1" t="s">
        <v>235</v>
      </c>
      <c r="H2780" s="1" t="s">
        <v>88</v>
      </c>
      <c r="I2780" t="s">
        <v>791</v>
      </c>
      <c r="J2780" s="59" t="s">
        <v>677</v>
      </c>
      <c r="K2780" s="59" t="s">
        <v>677</v>
      </c>
      <c r="L2780" s="63">
        <v>2244.38</v>
      </c>
      <c r="M2780" s="63">
        <v>4552.18</v>
      </c>
    </row>
    <row r="2781" spans="1:13" x14ac:dyDescent="0.2">
      <c r="A2781" s="3" t="s">
        <v>676</v>
      </c>
      <c r="B2781" s="3" t="s">
        <v>676</v>
      </c>
      <c r="C2781" s="2" t="s">
        <v>179</v>
      </c>
      <c r="D2781" s="1" t="s">
        <v>78</v>
      </c>
      <c r="E2781" s="1">
        <v>2021</v>
      </c>
      <c r="F2781" s="1" t="s">
        <v>787</v>
      </c>
      <c r="G2781" s="1" t="s">
        <v>235</v>
      </c>
      <c r="H2781" s="1" t="s">
        <v>88</v>
      </c>
      <c r="I2781" t="s">
        <v>792</v>
      </c>
      <c r="J2781" s="59" t="s">
        <v>677</v>
      </c>
      <c r="K2781" s="59" t="s">
        <v>677</v>
      </c>
      <c r="L2781" s="63">
        <v>2244.38</v>
      </c>
      <c r="M2781" s="63">
        <v>4552.18</v>
      </c>
    </row>
    <row r="2782" spans="1:13" x14ac:dyDescent="0.2">
      <c r="A2782" s="3" t="s">
        <v>676</v>
      </c>
      <c r="B2782" s="3" t="s">
        <v>676</v>
      </c>
      <c r="C2782" s="2" t="s">
        <v>179</v>
      </c>
      <c r="D2782" s="1" t="s">
        <v>78</v>
      </c>
      <c r="E2782" s="1">
        <v>2021</v>
      </c>
      <c r="F2782" s="1" t="s">
        <v>787</v>
      </c>
      <c r="G2782" s="1" t="s">
        <v>235</v>
      </c>
      <c r="H2782" s="1" t="s">
        <v>697</v>
      </c>
      <c r="I2782" t="s">
        <v>791</v>
      </c>
      <c r="J2782" s="59" t="s">
        <v>677</v>
      </c>
      <c r="K2782" s="59" t="s">
        <v>677</v>
      </c>
      <c r="L2782" s="64">
        <v>1212</v>
      </c>
      <c r="M2782" s="64">
        <v>2276.0100000000002</v>
      </c>
    </row>
    <row r="2783" spans="1:13" x14ac:dyDescent="0.2">
      <c r="A2783" s="3" t="s">
        <v>676</v>
      </c>
      <c r="B2783" s="3" t="s">
        <v>676</v>
      </c>
      <c r="C2783" s="2" t="s">
        <v>179</v>
      </c>
      <c r="D2783" s="1" t="s">
        <v>78</v>
      </c>
      <c r="E2783" s="1">
        <v>2021</v>
      </c>
      <c r="F2783" s="1" t="s">
        <v>787</v>
      </c>
      <c r="G2783" s="1" t="s">
        <v>235</v>
      </c>
      <c r="H2783" s="1" t="s">
        <v>88</v>
      </c>
      <c r="I2783" t="s">
        <v>793</v>
      </c>
      <c r="J2783" s="59" t="s">
        <v>677</v>
      </c>
      <c r="K2783" s="59" t="s">
        <v>677</v>
      </c>
      <c r="L2783" s="63">
        <v>2244.38</v>
      </c>
      <c r="M2783" s="63">
        <v>4552.18</v>
      </c>
    </row>
    <row r="2784" spans="1:13" x14ac:dyDescent="0.2">
      <c r="A2784" s="3" t="s">
        <v>676</v>
      </c>
      <c r="B2784" s="3" t="s">
        <v>676</v>
      </c>
      <c r="C2784" s="2" t="s">
        <v>179</v>
      </c>
      <c r="D2784" s="1" t="s">
        <v>78</v>
      </c>
      <c r="E2784" s="1">
        <v>2021</v>
      </c>
      <c r="F2784" s="1" t="s">
        <v>787</v>
      </c>
      <c r="G2784" s="1" t="s">
        <v>235</v>
      </c>
      <c r="H2784" s="1" t="s">
        <v>697</v>
      </c>
      <c r="I2784" t="s">
        <v>794</v>
      </c>
      <c r="J2784" s="59" t="s">
        <v>677</v>
      </c>
      <c r="K2784" s="59" t="s">
        <v>677</v>
      </c>
      <c r="L2784" s="64">
        <v>1212</v>
      </c>
      <c r="M2784" s="64">
        <v>2276.0100000000002</v>
      </c>
    </row>
    <row r="2785" spans="1:13" x14ac:dyDescent="0.2">
      <c r="A2785" s="3" t="s">
        <v>676</v>
      </c>
      <c r="B2785" s="3" t="s">
        <v>676</v>
      </c>
      <c r="C2785" s="2" t="s">
        <v>179</v>
      </c>
      <c r="D2785" s="1" t="s">
        <v>78</v>
      </c>
      <c r="E2785" s="1">
        <v>2021</v>
      </c>
      <c r="F2785" s="1" t="s">
        <v>787</v>
      </c>
      <c r="G2785" s="1" t="s">
        <v>235</v>
      </c>
      <c r="H2785" s="1" t="s">
        <v>88</v>
      </c>
      <c r="I2785" t="s">
        <v>795</v>
      </c>
      <c r="J2785" s="59" t="s">
        <v>677</v>
      </c>
      <c r="K2785" s="59" t="s">
        <v>677</v>
      </c>
      <c r="L2785" s="63">
        <v>2244.38</v>
      </c>
      <c r="M2785" s="63">
        <v>4552.18</v>
      </c>
    </row>
    <row r="2786" spans="1:13" x14ac:dyDescent="0.2">
      <c r="A2786" s="3" t="s">
        <v>676</v>
      </c>
      <c r="B2786" s="3" t="s">
        <v>676</v>
      </c>
      <c r="C2786" s="2" t="s">
        <v>179</v>
      </c>
      <c r="D2786" s="1" t="s">
        <v>78</v>
      </c>
      <c r="E2786" s="1">
        <v>2021</v>
      </c>
      <c r="F2786" s="1" t="s">
        <v>787</v>
      </c>
      <c r="G2786" s="1" t="s">
        <v>235</v>
      </c>
      <c r="H2786" s="1" t="s">
        <v>697</v>
      </c>
      <c r="I2786" t="s">
        <v>790</v>
      </c>
      <c r="J2786" s="59" t="s">
        <v>677</v>
      </c>
      <c r="K2786" s="59" t="s">
        <v>677</v>
      </c>
      <c r="L2786" s="64">
        <v>1212</v>
      </c>
      <c r="M2786" s="64">
        <v>2276.0100000000002</v>
      </c>
    </row>
    <row r="2787" spans="1:13" x14ac:dyDescent="0.2">
      <c r="A2787" s="3" t="s">
        <v>676</v>
      </c>
      <c r="B2787" s="3" t="s">
        <v>676</v>
      </c>
      <c r="C2787" s="2" t="s">
        <v>179</v>
      </c>
      <c r="D2787" s="1" t="s">
        <v>78</v>
      </c>
      <c r="E2787" s="1">
        <v>2021</v>
      </c>
      <c r="F2787" s="1" t="s">
        <v>787</v>
      </c>
      <c r="G2787" s="1" t="s">
        <v>235</v>
      </c>
      <c r="H2787" s="1" t="s">
        <v>697</v>
      </c>
      <c r="I2787" t="s">
        <v>793</v>
      </c>
      <c r="J2787" s="59" t="s">
        <v>677</v>
      </c>
      <c r="K2787" s="59" t="s">
        <v>677</v>
      </c>
      <c r="L2787" s="64">
        <v>1212</v>
      </c>
      <c r="M2787" s="64">
        <v>2276.0100000000002</v>
      </c>
    </row>
    <row r="2788" spans="1:13" x14ac:dyDescent="0.2">
      <c r="A2788" s="3" t="s">
        <v>676</v>
      </c>
      <c r="B2788" s="3" t="s">
        <v>676</v>
      </c>
      <c r="C2788" s="2" t="s">
        <v>179</v>
      </c>
      <c r="D2788" s="1" t="s">
        <v>78</v>
      </c>
      <c r="E2788" s="1">
        <v>2021</v>
      </c>
      <c r="F2788" s="1" t="s">
        <v>787</v>
      </c>
      <c r="G2788" s="1" t="s">
        <v>235</v>
      </c>
      <c r="H2788" s="1" t="s">
        <v>697</v>
      </c>
      <c r="I2788" t="s">
        <v>788</v>
      </c>
      <c r="J2788" s="59" t="s">
        <v>677</v>
      </c>
      <c r="K2788" s="59" t="s">
        <v>677</v>
      </c>
      <c r="L2788" s="64">
        <v>1212</v>
      </c>
      <c r="M2788" s="64">
        <v>2276.0100000000002</v>
      </c>
    </row>
    <row r="2789" spans="1:13" x14ac:dyDescent="0.2">
      <c r="A2789" s="3" t="s">
        <v>676</v>
      </c>
      <c r="B2789" s="3" t="s">
        <v>676</v>
      </c>
      <c r="C2789" s="2" t="s">
        <v>179</v>
      </c>
      <c r="D2789" s="1" t="s">
        <v>78</v>
      </c>
      <c r="E2789" s="1">
        <v>2021</v>
      </c>
      <c r="F2789" s="1" t="s">
        <v>787</v>
      </c>
      <c r="G2789" s="1" t="s">
        <v>235</v>
      </c>
      <c r="H2789" s="1" t="s">
        <v>733</v>
      </c>
      <c r="I2789" t="s">
        <v>794</v>
      </c>
      <c r="J2789" s="59" t="s">
        <v>677</v>
      </c>
      <c r="K2789" s="59" t="s">
        <v>677</v>
      </c>
      <c r="L2789" s="63">
        <v>1507.4</v>
      </c>
      <c r="M2789" s="63">
        <v>3057.4</v>
      </c>
    </row>
    <row r="2790" spans="1:13" x14ac:dyDescent="0.2">
      <c r="A2790" s="3" t="s">
        <v>676</v>
      </c>
      <c r="B2790" s="3" t="s">
        <v>676</v>
      </c>
      <c r="C2790" s="2" t="s">
        <v>179</v>
      </c>
      <c r="D2790" s="1" t="s">
        <v>78</v>
      </c>
      <c r="E2790" s="1">
        <v>2021</v>
      </c>
      <c r="F2790" s="1" t="s">
        <v>787</v>
      </c>
      <c r="G2790" s="1" t="s">
        <v>235</v>
      </c>
      <c r="H2790" s="1" t="s">
        <v>733</v>
      </c>
      <c r="I2790" t="s">
        <v>789</v>
      </c>
      <c r="J2790" s="59" t="s">
        <v>677</v>
      </c>
      <c r="K2790" s="59" t="s">
        <v>677</v>
      </c>
      <c r="L2790" s="63">
        <v>1507.4</v>
      </c>
      <c r="M2790" s="63">
        <v>3057.4</v>
      </c>
    </row>
    <row r="2791" spans="1:13" x14ac:dyDescent="0.2">
      <c r="A2791" s="3" t="s">
        <v>676</v>
      </c>
      <c r="B2791" s="3" t="s">
        <v>676</v>
      </c>
      <c r="C2791" s="2" t="s">
        <v>179</v>
      </c>
      <c r="D2791" s="1" t="s">
        <v>78</v>
      </c>
      <c r="E2791" s="1">
        <v>2021</v>
      </c>
      <c r="F2791" s="1" t="s">
        <v>787</v>
      </c>
      <c r="G2791" s="1" t="s">
        <v>235</v>
      </c>
      <c r="H2791" s="1" t="s">
        <v>733</v>
      </c>
      <c r="I2791" t="s">
        <v>795</v>
      </c>
      <c r="J2791" s="59" t="s">
        <v>677</v>
      </c>
      <c r="K2791" s="59" t="s">
        <v>677</v>
      </c>
      <c r="L2791" s="63">
        <v>1507.4</v>
      </c>
      <c r="M2791" s="63">
        <v>3057.4</v>
      </c>
    </row>
    <row r="2792" spans="1:13" x14ac:dyDescent="0.2">
      <c r="A2792" s="3" t="s">
        <v>676</v>
      </c>
      <c r="B2792" s="3" t="s">
        <v>676</v>
      </c>
      <c r="C2792" s="2" t="s">
        <v>179</v>
      </c>
      <c r="D2792" s="1" t="s">
        <v>78</v>
      </c>
      <c r="E2792" s="1">
        <v>2021</v>
      </c>
      <c r="F2792" s="1" t="s">
        <v>787</v>
      </c>
      <c r="G2792" s="1" t="s">
        <v>235</v>
      </c>
      <c r="H2792" s="1" t="s">
        <v>796</v>
      </c>
      <c r="I2792" t="s">
        <v>788</v>
      </c>
      <c r="J2792" s="59" t="s">
        <v>677</v>
      </c>
      <c r="K2792" s="59" t="s">
        <v>677</v>
      </c>
      <c r="L2792" s="63">
        <v>5153.28</v>
      </c>
      <c r="M2792" s="63">
        <v>10452.4</v>
      </c>
    </row>
    <row r="2793" spans="1:13" x14ac:dyDescent="0.2">
      <c r="A2793" s="3" t="s">
        <v>676</v>
      </c>
      <c r="B2793" s="3" t="s">
        <v>676</v>
      </c>
      <c r="C2793" s="2" t="s">
        <v>179</v>
      </c>
      <c r="D2793" s="3" t="s">
        <v>1</v>
      </c>
      <c r="E2793" s="3">
        <v>2018</v>
      </c>
      <c r="F2793" s="3" t="s">
        <v>141</v>
      </c>
      <c r="G2793" s="3" t="s">
        <v>142</v>
      </c>
      <c r="H2793" s="3" t="s">
        <v>7</v>
      </c>
      <c r="I2793" t="s">
        <v>797</v>
      </c>
      <c r="J2793" s="59" t="s">
        <v>677</v>
      </c>
      <c r="K2793" s="59" t="s">
        <v>677</v>
      </c>
      <c r="L2793" s="15">
        <v>1212</v>
      </c>
      <c r="M2793" s="15">
        <v>4380.49</v>
      </c>
    </row>
    <row r="2794" spans="1:13" x14ac:dyDescent="0.2">
      <c r="A2794" s="3" t="s">
        <v>676</v>
      </c>
      <c r="B2794" s="3" t="s">
        <v>676</v>
      </c>
      <c r="C2794" s="2" t="s">
        <v>179</v>
      </c>
      <c r="D2794" s="3" t="s">
        <v>1</v>
      </c>
      <c r="E2794" s="3">
        <v>2018</v>
      </c>
      <c r="F2794" s="3" t="s">
        <v>141</v>
      </c>
      <c r="G2794" s="3" t="s">
        <v>142</v>
      </c>
      <c r="H2794" s="3" t="s">
        <v>0</v>
      </c>
      <c r="I2794" t="s">
        <v>798</v>
      </c>
      <c r="J2794" s="59" t="s">
        <v>677</v>
      </c>
      <c r="K2794" s="59" t="s">
        <v>677</v>
      </c>
      <c r="L2794" s="15">
        <v>1718.8</v>
      </c>
      <c r="M2794" s="15">
        <v>5893.71</v>
      </c>
    </row>
    <row r="2795" spans="1:13" x14ac:dyDescent="0.2">
      <c r="A2795" s="3" t="s">
        <v>676</v>
      </c>
      <c r="B2795" s="3" t="s">
        <v>676</v>
      </c>
      <c r="C2795" s="2" t="s">
        <v>179</v>
      </c>
      <c r="D2795" s="3" t="s">
        <v>1</v>
      </c>
      <c r="E2795" s="3">
        <v>2018</v>
      </c>
      <c r="F2795" s="3" t="s">
        <v>141</v>
      </c>
      <c r="G2795" s="3" t="s">
        <v>142</v>
      </c>
      <c r="H2795" s="3" t="s">
        <v>0</v>
      </c>
      <c r="I2795" t="s">
        <v>798</v>
      </c>
      <c r="J2795" s="59" t="s">
        <v>677</v>
      </c>
      <c r="K2795" s="59" t="s">
        <v>677</v>
      </c>
      <c r="L2795" s="15">
        <v>1718.8</v>
      </c>
      <c r="M2795" s="15">
        <v>5893.71</v>
      </c>
    </row>
    <row r="2796" spans="1:13" x14ac:dyDescent="0.2">
      <c r="A2796" s="3" t="s">
        <v>676</v>
      </c>
      <c r="B2796" s="3" t="s">
        <v>676</v>
      </c>
      <c r="C2796" s="2" t="s">
        <v>179</v>
      </c>
      <c r="D2796" s="3" t="s">
        <v>1</v>
      </c>
      <c r="E2796" s="3">
        <v>2018</v>
      </c>
      <c r="F2796" s="3" t="s">
        <v>141</v>
      </c>
      <c r="G2796" s="3" t="s">
        <v>142</v>
      </c>
      <c r="H2796" s="3" t="s">
        <v>785</v>
      </c>
      <c r="I2796" t="s">
        <v>797</v>
      </c>
      <c r="J2796" s="59" t="s">
        <v>677</v>
      </c>
      <c r="K2796" s="59" t="s">
        <v>677</v>
      </c>
      <c r="L2796" s="15">
        <v>1718.8</v>
      </c>
      <c r="M2796" s="15">
        <v>5893.71</v>
      </c>
    </row>
    <row r="2797" spans="1:13" x14ac:dyDescent="0.2">
      <c r="A2797" s="3" t="s">
        <v>676</v>
      </c>
      <c r="B2797" s="3" t="s">
        <v>676</v>
      </c>
      <c r="C2797" s="2" t="s">
        <v>179</v>
      </c>
      <c r="D2797" s="3" t="s">
        <v>1</v>
      </c>
      <c r="E2797" s="3">
        <v>2018</v>
      </c>
      <c r="F2797" s="3" t="s">
        <v>141</v>
      </c>
      <c r="G2797" s="3" t="s">
        <v>142</v>
      </c>
      <c r="H2797" s="3" t="s">
        <v>7</v>
      </c>
      <c r="I2797" t="s">
        <v>799</v>
      </c>
      <c r="J2797" s="59" t="s">
        <v>677</v>
      </c>
      <c r="K2797" s="59" t="s">
        <v>677</v>
      </c>
      <c r="L2797" s="15">
        <v>1212</v>
      </c>
      <c r="M2797" s="15">
        <v>4380.49</v>
      </c>
    </row>
    <row r="2798" spans="1:13" x14ac:dyDescent="0.2">
      <c r="A2798" s="3" t="s">
        <v>676</v>
      </c>
      <c r="B2798" s="3" t="s">
        <v>676</v>
      </c>
      <c r="C2798" s="2" t="s">
        <v>179</v>
      </c>
      <c r="D2798" s="3" t="s">
        <v>1</v>
      </c>
      <c r="E2798" s="3">
        <v>2018</v>
      </c>
      <c r="F2798" s="3" t="s">
        <v>141</v>
      </c>
      <c r="G2798" s="3" t="s">
        <v>142</v>
      </c>
      <c r="H2798" s="3" t="s">
        <v>31</v>
      </c>
      <c r="I2798" t="s">
        <v>800</v>
      </c>
      <c r="J2798" s="59" t="s">
        <v>677</v>
      </c>
      <c r="K2798" s="59" t="s">
        <v>677</v>
      </c>
      <c r="L2798" s="15">
        <v>1718.8</v>
      </c>
      <c r="M2798" s="15">
        <v>5893.71</v>
      </c>
    </row>
    <row r="2799" spans="1:13" x14ac:dyDescent="0.2">
      <c r="A2799" s="3" t="s">
        <v>676</v>
      </c>
      <c r="B2799" s="3" t="s">
        <v>676</v>
      </c>
      <c r="C2799" s="2" t="s">
        <v>179</v>
      </c>
      <c r="D2799" s="3" t="s">
        <v>1</v>
      </c>
      <c r="E2799" s="3">
        <v>2018</v>
      </c>
      <c r="F2799" s="3" t="s">
        <v>141</v>
      </c>
      <c r="G2799" s="3" t="s">
        <v>142</v>
      </c>
      <c r="H2799" s="3" t="s">
        <v>21</v>
      </c>
      <c r="I2799" t="s">
        <v>797</v>
      </c>
      <c r="J2799" s="59" t="s">
        <v>677</v>
      </c>
      <c r="K2799" s="59" t="s">
        <v>677</v>
      </c>
      <c r="L2799" s="15">
        <v>1718.8</v>
      </c>
      <c r="M2799" s="15">
        <v>5893.71</v>
      </c>
    </row>
    <row r="2800" spans="1:13" x14ac:dyDescent="0.2">
      <c r="A2800" s="3" t="s">
        <v>676</v>
      </c>
      <c r="B2800" s="3" t="s">
        <v>676</v>
      </c>
      <c r="C2800" s="2" t="s">
        <v>179</v>
      </c>
      <c r="D2800" s="3" t="s">
        <v>1</v>
      </c>
      <c r="E2800" s="3">
        <v>2018</v>
      </c>
      <c r="F2800" s="3" t="s">
        <v>141</v>
      </c>
      <c r="G2800" s="3" t="s">
        <v>142</v>
      </c>
      <c r="H2800" s="3" t="s">
        <v>0</v>
      </c>
      <c r="I2800" t="s">
        <v>797</v>
      </c>
      <c r="J2800" s="59" t="s">
        <v>677</v>
      </c>
      <c r="K2800" s="59" t="s">
        <v>677</v>
      </c>
      <c r="L2800" s="15">
        <v>1718.8</v>
      </c>
      <c r="M2800" s="15">
        <v>5893.71</v>
      </c>
    </row>
    <row r="2801" spans="1:13" x14ac:dyDescent="0.2">
      <c r="A2801" s="3" t="s">
        <v>676</v>
      </c>
      <c r="B2801" s="3" t="s">
        <v>676</v>
      </c>
      <c r="C2801" s="2" t="s">
        <v>179</v>
      </c>
      <c r="D2801" s="3" t="s">
        <v>1</v>
      </c>
      <c r="E2801" s="3">
        <v>2018</v>
      </c>
      <c r="F2801" s="3" t="s">
        <v>141</v>
      </c>
      <c r="G2801" s="3" t="s">
        <v>142</v>
      </c>
      <c r="H2801" s="3" t="s">
        <v>7</v>
      </c>
      <c r="I2801" t="s">
        <v>801</v>
      </c>
      <c r="J2801" s="59" t="s">
        <v>677</v>
      </c>
      <c r="K2801" s="59" t="s">
        <v>677</v>
      </c>
      <c r="L2801" s="15">
        <v>1212</v>
      </c>
      <c r="M2801" s="15">
        <v>4380.49</v>
      </c>
    </row>
    <row r="2802" spans="1:13" x14ac:dyDescent="0.2">
      <c r="A2802" s="3" t="s">
        <v>676</v>
      </c>
      <c r="B2802" s="3" t="s">
        <v>676</v>
      </c>
      <c r="C2802" s="2" t="s">
        <v>179</v>
      </c>
      <c r="D2802" s="3" t="s">
        <v>1</v>
      </c>
      <c r="E2802" s="3">
        <v>2018</v>
      </c>
      <c r="F2802" s="3" t="s">
        <v>141</v>
      </c>
      <c r="G2802" s="3" t="s">
        <v>142</v>
      </c>
      <c r="H2802" s="3" t="s">
        <v>0</v>
      </c>
      <c r="I2802" t="s">
        <v>802</v>
      </c>
      <c r="J2802" s="59" t="s">
        <v>677</v>
      </c>
      <c r="K2802" s="59" t="s">
        <v>677</v>
      </c>
      <c r="L2802" s="15">
        <v>1718.8</v>
      </c>
      <c r="M2802" s="15">
        <v>5893.71</v>
      </c>
    </row>
    <row r="2803" spans="1:13" x14ac:dyDescent="0.2">
      <c r="A2803" s="3" t="s">
        <v>676</v>
      </c>
      <c r="B2803" s="3" t="s">
        <v>676</v>
      </c>
      <c r="C2803" s="2" t="s">
        <v>179</v>
      </c>
      <c r="D2803" s="3" t="s">
        <v>1</v>
      </c>
      <c r="E2803" s="3">
        <v>2018</v>
      </c>
      <c r="F2803" s="3" t="s">
        <v>141</v>
      </c>
      <c r="G2803" s="3" t="s">
        <v>142</v>
      </c>
      <c r="H2803" s="3" t="s">
        <v>7</v>
      </c>
      <c r="I2803" t="s">
        <v>803</v>
      </c>
      <c r="J2803" s="59" t="s">
        <v>677</v>
      </c>
      <c r="K2803" s="59" t="s">
        <v>677</v>
      </c>
      <c r="L2803" s="15">
        <v>1212</v>
      </c>
      <c r="M2803" s="15">
        <v>4380.49</v>
      </c>
    </row>
    <row r="2804" spans="1:13" x14ac:dyDescent="0.2">
      <c r="A2804" s="3" t="s">
        <v>676</v>
      </c>
      <c r="B2804" s="3" t="s">
        <v>676</v>
      </c>
      <c r="C2804" s="2" t="s">
        <v>179</v>
      </c>
      <c r="D2804" s="3" t="s">
        <v>1</v>
      </c>
      <c r="E2804" s="3">
        <v>2018</v>
      </c>
      <c r="F2804" s="3" t="s">
        <v>141</v>
      </c>
      <c r="G2804" s="3" t="s">
        <v>142</v>
      </c>
      <c r="H2804" s="3" t="s">
        <v>7</v>
      </c>
      <c r="I2804" t="s">
        <v>804</v>
      </c>
      <c r="J2804" s="59" t="s">
        <v>677</v>
      </c>
      <c r="K2804" s="59" t="s">
        <v>677</v>
      </c>
      <c r="L2804" s="15">
        <v>1212</v>
      </c>
      <c r="M2804" s="15">
        <v>4380.49</v>
      </c>
    </row>
    <row r="2805" spans="1:13" x14ac:dyDescent="0.2">
      <c r="A2805" s="3" t="s">
        <v>676</v>
      </c>
      <c r="B2805" s="3" t="s">
        <v>676</v>
      </c>
      <c r="C2805" s="2" t="s">
        <v>179</v>
      </c>
      <c r="D2805" s="3" t="s">
        <v>1</v>
      </c>
      <c r="E2805" s="3">
        <v>2018</v>
      </c>
      <c r="F2805" s="3" t="s">
        <v>141</v>
      </c>
      <c r="G2805" s="3" t="s">
        <v>142</v>
      </c>
      <c r="H2805" s="3" t="s">
        <v>7</v>
      </c>
      <c r="I2805" t="s">
        <v>803</v>
      </c>
      <c r="J2805" s="59" t="s">
        <v>677</v>
      </c>
      <c r="K2805" s="59" t="s">
        <v>677</v>
      </c>
      <c r="L2805" s="15">
        <v>1212</v>
      </c>
      <c r="M2805" s="15">
        <v>4380.49</v>
      </c>
    </row>
    <row r="2806" spans="1:13" x14ac:dyDescent="0.2">
      <c r="A2806" s="3" t="s">
        <v>676</v>
      </c>
      <c r="B2806" s="3" t="s">
        <v>676</v>
      </c>
      <c r="C2806" s="2" t="s">
        <v>179</v>
      </c>
      <c r="D2806" s="3" t="s">
        <v>1</v>
      </c>
      <c r="E2806" s="3">
        <v>2018</v>
      </c>
      <c r="F2806" s="3" t="s">
        <v>141</v>
      </c>
      <c r="G2806" s="3" t="s">
        <v>142</v>
      </c>
      <c r="H2806" s="3" t="s">
        <v>0</v>
      </c>
      <c r="I2806" t="s">
        <v>612</v>
      </c>
      <c r="J2806" s="59" t="s">
        <v>677</v>
      </c>
      <c r="K2806" s="59" t="s">
        <v>677</v>
      </c>
      <c r="L2806" s="15">
        <v>1718.8</v>
      </c>
      <c r="M2806" s="15">
        <v>5893.71</v>
      </c>
    </row>
    <row r="2807" spans="1:13" x14ac:dyDescent="0.2">
      <c r="A2807" s="3" t="s">
        <v>676</v>
      </c>
      <c r="B2807" s="3" t="s">
        <v>676</v>
      </c>
      <c r="C2807" s="2" t="s">
        <v>179</v>
      </c>
      <c r="D2807" s="3" t="s">
        <v>1</v>
      </c>
      <c r="E2807" s="3">
        <v>2018</v>
      </c>
      <c r="F2807" s="3" t="s">
        <v>141</v>
      </c>
      <c r="G2807" s="3" t="s">
        <v>142</v>
      </c>
      <c r="H2807" s="3" t="s">
        <v>7</v>
      </c>
      <c r="I2807" t="s">
        <v>805</v>
      </c>
      <c r="J2807" s="59" t="s">
        <v>677</v>
      </c>
      <c r="K2807" s="59" t="s">
        <v>677</v>
      </c>
      <c r="L2807" s="15">
        <v>1212</v>
      </c>
      <c r="M2807" s="15">
        <v>4380.49</v>
      </c>
    </row>
    <row r="2808" spans="1:13" x14ac:dyDescent="0.2">
      <c r="A2808" s="3" t="s">
        <v>676</v>
      </c>
      <c r="B2808" s="3" t="s">
        <v>676</v>
      </c>
      <c r="C2808" s="2" t="s">
        <v>179</v>
      </c>
      <c r="D2808" s="3" t="s">
        <v>1</v>
      </c>
      <c r="E2808" s="3">
        <v>2018</v>
      </c>
      <c r="F2808" s="3" t="s">
        <v>141</v>
      </c>
      <c r="G2808" s="3" t="s">
        <v>142</v>
      </c>
      <c r="H2808" s="3" t="s">
        <v>7</v>
      </c>
      <c r="I2808" t="s">
        <v>806</v>
      </c>
      <c r="J2808" s="59" t="s">
        <v>677</v>
      </c>
      <c r="K2808" s="59" t="s">
        <v>677</v>
      </c>
      <c r="L2808" s="15">
        <v>1212</v>
      </c>
      <c r="M2808" s="15">
        <v>4380.49</v>
      </c>
    </row>
    <row r="2809" spans="1:13" x14ac:dyDescent="0.2">
      <c r="A2809" s="3" t="s">
        <v>676</v>
      </c>
      <c r="B2809" s="3" t="s">
        <v>676</v>
      </c>
      <c r="C2809" s="2" t="s">
        <v>179</v>
      </c>
      <c r="D2809" s="3" t="s">
        <v>1</v>
      </c>
      <c r="E2809" s="3">
        <v>2018</v>
      </c>
      <c r="F2809" s="3" t="s">
        <v>141</v>
      </c>
      <c r="G2809" s="3" t="s">
        <v>142</v>
      </c>
      <c r="H2809" s="3" t="s">
        <v>7</v>
      </c>
      <c r="I2809" t="s">
        <v>804</v>
      </c>
      <c r="J2809" s="59" t="s">
        <v>677</v>
      </c>
      <c r="K2809" s="59" t="s">
        <v>677</v>
      </c>
      <c r="L2809" s="15">
        <v>1212</v>
      </c>
      <c r="M2809" s="15">
        <v>4380.49</v>
      </c>
    </row>
    <row r="2810" spans="1:13" x14ac:dyDescent="0.2">
      <c r="A2810" s="3" t="s">
        <v>676</v>
      </c>
      <c r="B2810" s="3" t="s">
        <v>676</v>
      </c>
      <c r="C2810" s="2" t="s">
        <v>179</v>
      </c>
      <c r="D2810" s="3" t="s">
        <v>1</v>
      </c>
      <c r="E2810" s="3">
        <v>2018</v>
      </c>
      <c r="F2810" s="3" t="s">
        <v>141</v>
      </c>
      <c r="G2810" s="3" t="s">
        <v>142</v>
      </c>
      <c r="H2810" s="3" t="s">
        <v>0</v>
      </c>
      <c r="I2810" t="s">
        <v>803</v>
      </c>
      <c r="J2810" s="59" t="s">
        <v>677</v>
      </c>
      <c r="K2810" s="59" t="s">
        <v>677</v>
      </c>
      <c r="L2810" s="15">
        <v>1718.8</v>
      </c>
      <c r="M2810" s="15">
        <v>5893.71</v>
      </c>
    </row>
    <row r="2811" spans="1:13" x14ac:dyDescent="0.2">
      <c r="A2811" s="3" t="s">
        <v>676</v>
      </c>
      <c r="B2811" s="3" t="s">
        <v>676</v>
      </c>
      <c r="C2811" s="2" t="s">
        <v>179</v>
      </c>
      <c r="D2811" s="3" t="s">
        <v>1</v>
      </c>
      <c r="E2811" s="3">
        <v>2018</v>
      </c>
      <c r="F2811" s="3" t="s">
        <v>141</v>
      </c>
      <c r="G2811" s="3" t="s">
        <v>142</v>
      </c>
      <c r="H2811" s="3" t="s">
        <v>7</v>
      </c>
      <c r="I2811" t="s">
        <v>802</v>
      </c>
      <c r="J2811" s="59" t="s">
        <v>677</v>
      </c>
      <c r="K2811" s="59" t="s">
        <v>677</v>
      </c>
      <c r="L2811" s="15">
        <v>1212</v>
      </c>
      <c r="M2811" s="15">
        <v>4380.49</v>
      </c>
    </row>
    <row r="2812" spans="1:13" x14ac:dyDescent="0.2">
      <c r="A2812" s="3" t="s">
        <v>676</v>
      </c>
      <c r="B2812" s="3" t="s">
        <v>676</v>
      </c>
      <c r="C2812" s="2" t="s">
        <v>179</v>
      </c>
      <c r="D2812" s="3" t="s">
        <v>1</v>
      </c>
      <c r="E2812" s="3">
        <v>2018</v>
      </c>
      <c r="F2812" s="3" t="s">
        <v>141</v>
      </c>
      <c r="G2812" s="3" t="s">
        <v>142</v>
      </c>
      <c r="H2812" s="3" t="s">
        <v>31</v>
      </c>
      <c r="I2812" t="s">
        <v>807</v>
      </c>
      <c r="J2812" s="59" t="s">
        <v>677</v>
      </c>
      <c r="K2812" s="59" t="s">
        <v>677</v>
      </c>
      <c r="L2812" s="15">
        <v>1718.8</v>
      </c>
      <c r="M2812" s="15">
        <v>5893.71</v>
      </c>
    </row>
    <row r="2813" spans="1:13" x14ac:dyDescent="0.2">
      <c r="A2813" s="3" t="s">
        <v>676</v>
      </c>
      <c r="B2813" s="3" t="s">
        <v>676</v>
      </c>
      <c r="C2813" s="2" t="s">
        <v>179</v>
      </c>
      <c r="D2813" s="3" t="s">
        <v>1</v>
      </c>
      <c r="E2813" s="3">
        <v>2018</v>
      </c>
      <c r="F2813" s="3" t="s">
        <v>141</v>
      </c>
      <c r="G2813" s="3" t="s">
        <v>142</v>
      </c>
      <c r="H2813" s="3" t="s">
        <v>7</v>
      </c>
      <c r="I2813" t="s">
        <v>612</v>
      </c>
      <c r="J2813" s="59" t="s">
        <v>677</v>
      </c>
      <c r="K2813" s="59" t="s">
        <v>677</v>
      </c>
      <c r="L2813" s="15">
        <v>1212</v>
      </c>
      <c r="M2813" s="15">
        <v>4380.49</v>
      </c>
    </row>
    <row r="2814" spans="1:13" x14ac:dyDescent="0.2">
      <c r="A2814" s="3" t="s">
        <v>676</v>
      </c>
      <c r="B2814" s="3" t="s">
        <v>676</v>
      </c>
      <c r="C2814" s="2" t="s">
        <v>179</v>
      </c>
      <c r="D2814" s="3" t="s">
        <v>1</v>
      </c>
      <c r="E2814" s="3">
        <v>2018</v>
      </c>
      <c r="F2814" s="3" t="s">
        <v>141</v>
      </c>
      <c r="G2814" s="3" t="s">
        <v>142</v>
      </c>
      <c r="H2814" s="3" t="s">
        <v>785</v>
      </c>
      <c r="I2814" t="s">
        <v>808</v>
      </c>
      <c r="J2814" s="59" t="s">
        <v>677</v>
      </c>
      <c r="K2814" s="59" t="s">
        <v>677</v>
      </c>
      <c r="L2814" s="15">
        <v>1718.8</v>
      </c>
      <c r="M2814" s="15">
        <v>5893.71</v>
      </c>
    </row>
    <row r="2815" spans="1:13" x14ac:dyDescent="0.2">
      <c r="A2815" s="3" t="s">
        <v>676</v>
      </c>
      <c r="B2815" s="3" t="s">
        <v>676</v>
      </c>
      <c r="C2815" s="2" t="s">
        <v>179</v>
      </c>
      <c r="D2815" s="3" t="s">
        <v>1</v>
      </c>
      <c r="E2815" s="3">
        <v>2018</v>
      </c>
      <c r="F2815" s="3" t="s">
        <v>141</v>
      </c>
      <c r="G2815" s="3" t="s">
        <v>142</v>
      </c>
      <c r="H2815" s="3" t="s">
        <v>785</v>
      </c>
      <c r="I2815" t="s">
        <v>809</v>
      </c>
      <c r="J2815" s="59" t="s">
        <v>677</v>
      </c>
      <c r="K2815" s="59" t="s">
        <v>677</v>
      </c>
      <c r="L2815" s="15">
        <v>1718.8</v>
      </c>
      <c r="M2815" s="15">
        <v>5893.71</v>
      </c>
    </row>
    <row r="2816" spans="1:13" x14ac:dyDescent="0.2">
      <c r="A2816" s="3" t="s">
        <v>676</v>
      </c>
      <c r="B2816" s="3" t="s">
        <v>676</v>
      </c>
      <c r="C2816" s="2" t="s">
        <v>179</v>
      </c>
      <c r="D2816" s="3" t="s">
        <v>1</v>
      </c>
      <c r="E2816" s="3">
        <v>2018</v>
      </c>
      <c r="F2816" s="3" t="s">
        <v>141</v>
      </c>
      <c r="G2816" s="3" t="s">
        <v>142</v>
      </c>
      <c r="H2816" s="3" t="s">
        <v>785</v>
      </c>
      <c r="I2816" t="s">
        <v>801</v>
      </c>
      <c r="J2816" s="59" t="s">
        <v>677</v>
      </c>
      <c r="K2816" s="59" t="s">
        <v>677</v>
      </c>
      <c r="L2816" s="15">
        <v>1718.8</v>
      </c>
      <c r="M2816" s="15">
        <v>5893.71</v>
      </c>
    </row>
    <row r="2817" spans="1:13" x14ac:dyDescent="0.2">
      <c r="A2817" s="3" t="s">
        <v>676</v>
      </c>
      <c r="B2817" s="3" t="s">
        <v>676</v>
      </c>
      <c r="C2817" s="2" t="s">
        <v>179</v>
      </c>
      <c r="D2817" s="3" t="s">
        <v>1</v>
      </c>
      <c r="E2817" s="3">
        <v>2018</v>
      </c>
      <c r="F2817" s="3" t="s">
        <v>141</v>
      </c>
      <c r="G2817" s="3" t="s">
        <v>142</v>
      </c>
      <c r="H2817" s="3" t="s">
        <v>7</v>
      </c>
      <c r="I2817" t="s">
        <v>805</v>
      </c>
      <c r="J2817" s="59" t="s">
        <v>677</v>
      </c>
      <c r="K2817" s="59" t="s">
        <v>677</v>
      </c>
      <c r="L2817" s="15">
        <v>1212</v>
      </c>
      <c r="M2817" s="15">
        <v>4380.49</v>
      </c>
    </row>
    <row r="2818" spans="1:13" x14ac:dyDescent="0.2">
      <c r="A2818" s="3" t="s">
        <v>676</v>
      </c>
      <c r="B2818" s="3" t="s">
        <v>676</v>
      </c>
      <c r="C2818" s="2" t="s">
        <v>179</v>
      </c>
      <c r="D2818" s="3" t="s">
        <v>1</v>
      </c>
      <c r="E2818" s="3">
        <v>2018</v>
      </c>
      <c r="F2818" s="3" t="s">
        <v>141</v>
      </c>
      <c r="G2818" s="3" t="s">
        <v>142</v>
      </c>
      <c r="H2818" s="3" t="s">
        <v>7</v>
      </c>
      <c r="I2818" t="s">
        <v>803</v>
      </c>
      <c r="J2818" s="59" t="s">
        <v>677</v>
      </c>
      <c r="K2818" s="59" t="s">
        <v>677</v>
      </c>
      <c r="L2818" s="15">
        <v>1212</v>
      </c>
      <c r="M2818" s="15">
        <v>4380.49</v>
      </c>
    </row>
    <row r="2819" spans="1:13" x14ac:dyDescent="0.2">
      <c r="A2819" s="3" t="s">
        <v>676</v>
      </c>
      <c r="B2819" s="3" t="s">
        <v>676</v>
      </c>
      <c r="C2819" s="2" t="s">
        <v>179</v>
      </c>
      <c r="D2819" s="3" t="s">
        <v>1</v>
      </c>
      <c r="E2819" s="3">
        <v>2018</v>
      </c>
      <c r="F2819" s="3" t="s">
        <v>141</v>
      </c>
      <c r="G2819" s="3" t="s">
        <v>142</v>
      </c>
      <c r="H2819" s="3" t="s">
        <v>58</v>
      </c>
      <c r="I2819" t="s">
        <v>810</v>
      </c>
      <c r="J2819" s="59" t="s">
        <v>677</v>
      </c>
      <c r="K2819" s="59" t="s">
        <v>677</v>
      </c>
      <c r="L2819" s="15">
        <v>1718.8</v>
      </c>
      <c r="M2819" s="15">
        <v>5893.71</v>
      </c>
    </row>
    <row r="2820" spans="1:13" x14ac:dyDescent="0.2">
      <c r="A2820" s="3" t="s">
        <v>676</v>
      </c>
      <c r="B2820" s="3" t="s">
        <v>676</v>
      </c>
      <c r="C2820" s="2" t="s">
        <v>179</v>
      </c>
      <c r="D2820" s="3" t="s">
        <v>1</v>
      </c>
      <c r="E2820" s="3">
        <v>2018</v>
      </c>
      <c r="F2820" s="3" t="s">
        <v>141</v>
      </c>
      <c r="G2820" s="3" t="s">
        <v>142</v>
      </c>
      <c r="H2820" s="3" t="s">
        <v>64</v>
      </c>
      <c r="I2820" t="s">
        <v>807</v>
      </c>
      <c r="J2820" s="59" t="s">
        <v>677</v>
      </c>
      <c r="K2820" s="59" t="s">
        <v>677</v>
      </c>
      <c r="L2820" s="15">
        <v>1212</v>
      </c>
      <c r="M2820" s="15">
        <v>4380.49</v>
      </c>
    </row>
  </sheetData>
  <mergeCells count="5">
    <mergeCell ref="A1:M1"/>
    <mergeCell ref="A2:M2"/>
    <mergeCell ref="A3:M3"/>
    <mergeCell ref="A4:B4"/>
    <mergeCell ref="C4:M4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7"/>
  <sheetViews>
    <sheetView zoomScale="93" zoomScaleNormal="93" workbookViewId="0">
      <selection activeCell="A5" sqref="A5"/>
    </sheetView>
  </sheetViews>
  <sheetFormatPr defaultRowHeight="12.75" x14ac:dyDescent="0.2"/>
  <cols>
    <col min="1" max="1" width="14.140625" style="1" bestFit="1" customWidth="1"/>
    <col min="2" max="2" width="14" style="3" bestFit="1" customWidth="1"/>
    <col min="3" max="3" width="99" style="1" customWidth="1"/>
    <col min="4" max="4" width="28.42578125" style="1" bestFit="1" customWidth="1"/>
    <col min="5" max="5" width="30.7109375" style="1" bestFit="1" customWidth="1"/>
    <col min="6" max="6" width="69" style="1" bestFit="1" customWidth="1"/>
    <col min="7" max="7" width="34.28515625" style="1" bestFit="1" customWidth="1"/>
    <col min="8" max="8" width="55.140625" style="1" bestFit="1" customWidth="1"/>
    <col min="9" max="9" width="82.140625" bestFit="1" customWidth="1"/>
    <col min="10" max="10" width="21" bestFit="1" customWidth="1"/>
    <col min="11" max="11" width="18.140625" style="14" bestFit="1" customWidth="1"/>
    <col min="12" max="12" width="28.140625" style="14" bestFit="1" customWidth="1"/>
    <col min="13" max="13" width="31" style="3" bestFit="1" customWidth="1"/>
    <col min="14" max="14" width="41" bestFit="1" customWidth="1"/>
    <col min="257" max="257" width="14.140625" bestFit="1" customWidth="1"/>
    <col min="258" max="258" width="14" bestFit="1" customWidth="1"/>
    <col min="259" max="259" width="99" customWidth="1"/>
    <col min="260" max="260" width="28.42578125" bestFit="1" customWidth="1"/>
    <col min="261" max="261" width="30.7109375" bestFit="1" customWidth="1"/>
    <col min="262" max="262" width="69" bestFit="1" customWidth="1"/>
    <col min="263" max="263" width="34.28515625" bestFit="1" customWidth="1"/>
    <col min="264" max="264" width="55.140625" bestFit="1" customWidth="1"/>
    <col min="265" max="265" width="82.140625" bestFit="1" customWidth="1"/>
    <col min="266" max="266" width="21" bestFit="1" customWidth="1"/>
    <col min="267" max="267" width="18.140625" bestFit="1" customWidth="1"/>
    <col min="268" max="268" width="28.140625" bestFit="1" customWidth="1"/>
    <col min="269" max="269" width="31" bestFit="1" customWidth="1"/>
    <col min="270" max="270" width="41" bestFit="1" customWidth="1"/>
    <col min="513" max="513" width="14.140625" bestFit="1" customWidth="1"/>
    <col min="514" max="514" width="14" bestFit="1" customWidth="1"/>
    <col min="515" max="515" width="99" customWidth="1"/>
    <col min="516" max="516" width="28.42578125" bestFit="1" customWidth="1"/>
    <col min="517" max="517" width="30.7109375" bestFit="1" customWidth="1"/>
    <col min="518" max="518" width="69" bestFit="1" customWidth="1"/>
    <col min="519" max="519" width="34.28515625" bestFit="1" customWidth="1"/>
    <col min="520" max="520" width="55.140625" bestFit="1" customWidth="1"/>
    <col min="521" max="521" width="82.140625" bestFit="1" customWidth="1"/>
    <col min="522" max="522" width="21" bestFit="1" customWidth="1"/>
    <col min="523" max="523" width="18.140625" bestFit="1" customWidth="1"/>
    <col min="524" max="524" width="28.140625" bestFit="1" customWidth="1"/>
    <col min="525" max="525" width="31" bestFit="1" customWidth="1"/>
    <col min="526" max="526" width="41" bestFit="1" customWidth="1"/>
    <col min="769" max="769" width="14.140625" bestFit="1" customWidth="1"/>
    <col min="770" max="770" width="14" bestFit="1" customWidth="1"/>
    <col min="771" max="771" width="99" customWidth="1"/>
    <col min="772" max="772" width="28.42578125" bestFit="1" customWidth="1"/>
    <col min="773" max="773" width="30.7109375" bestFit="1" customWidth="1"/>
    <col min="774" max="774" width="69" bestFit="1" customWidth="1"/>
    <col min="775" max="775" width="34.28515625" bestFit="1" customWidth="1"/>
    <col min="776" max="776" width="55.140625" bestFit="1" customWidth="1"/>
    <col min="777" max="777" width="82.140625" bestFit="1" customWidth="1"/>
    <col min="778" max="778" width="21" bestFit="1" customWidth="1"/>
    <col min="779" max="779" width="18.140625" bestFit="1" customWidth="1"/>
    <col min="780" max="780" width="28.140625" bestFit="1" customWidth="1"/>
    <col min="781" max="781" width="31" bestFit="1" customWidth="1"/>
    <col min="782" max="782" width="41" bestFit="1" customWidth="1"/>
    <col min="1025" max="1025" width="14.140625" bestFit="1" customWidth="1"/>
    <col min="1026" max="1026" width="14" bestFit="1" customWidth="1"/>
    <col min="1027" max="1027" width="99" customWidth="1"/>
    <col min="1028" max="1028" width="28.42578125" bestFit="1" customWidth="1"/>
    <col min="1029" max="1029" width="30.7109375" bestFit="1" customWidth="1"/>
    <col min="1030" max="1030" width="69" bestFit="1" customWidth="1"/>
    <col min="1031" max="1031" width="34.28515625" bestFit="1" customWidth="1"/>
    <col min="1032" max="1032" width="55.140625" bestFit="1" customWidth="1"/>
    <col min="1033" max="1033" width="82.140625" bestFit="1" customWidth="1"/>
    <col min="1034" max="1034" width="21" bestFit="1" customWidth="1"/>
    <col min="1035" max="1035" width="18.140625" bestFit="1" customWidth="1"/>
    <col min="1036" max="1036" width="28.140625" bestFit="1" customWidth="1"/>
    <col min="1037" max="1037" width="31" bestFit="1" customWidth="1"/>
    <col min="1038" max="1038" width="41" bestFit="1" customWidth="1"/>
    <col min="1281" max="1281" width="14.140625" bestFit="1" customWidth="1"/>
    <col min="1282" max="1282" width="14" bestFit="1" customWidth="1"/>
    <col min="1283" max="1283" width="99" customWidth="1"/>
    <col min="1284" max="1284" width="28.42578125" bestFit="1" customWidth="1"/>
    <col min="1285" max="1285" width="30.7109375" bestFit="1" customWidth="1"/>
    <col min="1286" max="1286" width="69" bestFit="1" customWidth="1"/>
    <col min="1287" max="1287" width="34.28515625" bestFit="1" customWidth="1"/>
    <col min="1288" max="1288" width="55.140625" bestFit="1" customWidth="1"/>
    <col min="1289" max="1289" width="82.140625" bestFit="1" customWidth="1"/>
    <col min="1290" max="1290" width="21" bestFit="1" customWidth="1"/>
    <col min="1291" max="1291" width="18.140625" bestFit="1" customWidth="1"/>
    <col min="1292" max="1292" width="28.140625" bestFit="1" customWidth="1"/>
    <col min="1293" max="1293" width="31" bestFit="1" customWidth="1"/>
    <col min="1294" max="1294" width="41" bestFit="1" customWidth="1"/>
    <col min="1537" max="1537" width="14.140625" bestFit="1" customWidth="1"/>
    <col min="1538" max="1538" width="14" bestFit="1" customWidth="1"/>
    <col min="1539" max="1539" width="99" customWidth="1"/>
    <col min="1540" max="1540" width="28.42578125" bestFit="1" customWidth="1"/>
    <col min="1541" max="1541" width="30.7109375" bestFit="1" customWidth="1"/>
    <col min="1542" max="1542" width="69" bestFit="1" customWidth="1"/>
    <col min="1543" max="1543" width="34.28515625" bestFit="1" customWidth="1"/>
    <col min="1544" max="1544" width="55.140625" bestFit="1" customWidth="1"/>
    <col min="1545" max="1545" width="82.140625" bestFit="1" customWidth="1"/>
    <col min="1546" max="1546" width="21" bestFit="1" customWidth="1"/>
    <col min="1547" max="1547" width="18.140625" bestFit="1" customWidth="1"/>
    <col min="1548" max="1548" width="28.140625" bestFit="1" customWidth="1"/>
    <col min="1549" max="1549" width="31" bestFit="1" customWidth="1"/>
    <col min="1550" max="1550" width="41" bestFit="1" customWidth="1"/>
    <col min="1793" max="1793" width="14.140625" bestFit="1" customWidth="1"/>
    <col min="1794" max="1794" width="14" bestFit="1" customWidth="1"/>
    <col min="1795" max="1795" width="99" customWidth="1"/>
    <col min="1796" max="1796" width="28.42578125" bestFit="1" customWidth="1"/>
    <col min="1797" max="1797" width="30.7109375" bestFit="1" customWidth="1"/>
    <col min="1798" max="1798" width="69" bestFit="1" customWidth="1"/>
    <col min="1799" max="1799" width="34.28515625" bestFit="1" customWidth="1"/>
    <col min="1800" max="1800" width="55.140625" bestFit="1" customWidth="1"/>
    <col min="1801" max="1801" width="82.140625" bestFit="1" customWidth="1"/>
    <col min="1802" max="1802" width="21" bestFit="1" customWidth="1"/>
    <col min="1803" max="1803" width="18.140625" bestFit="1" customWidth="1"/>
    <col min="1804" max="1804" width="28.140625" bestFit="1" customWidth="1"/>
    <col min="1805" max="1805" width="31" bestFit="1" customWidth="1"/>
    <col min="1806" max="1806" width="41" bestFit="1" customWidth="1"/>
    <col min="2049" max="2049" width="14.140625" bestFit="1" customWidth="1"/>
    <col min="2050" max="2050" width="14" bestFit="1" customWidth="1"/>
    <col min="2051" max="2051" width="99" customWidth="1"/>
    <col min="2052" max="2052" width="28.42578125" bestFit="1" customWidth="1"/>
    <col min="2053" max="2053" width="30.7109375" bestFit="1" customWidth="1"/>
    <col min="2054" max="2054" width="69" bestFit="1" customWidth="1"/>
    <col min="2055" max="2055" width="34.28515625" bestFit="1" customWidth="1"/>
    <col min="2056" max="2056" width="55.140625" bestFit="1" customWidth="1"/>
    <col min="2057" max="2057" width="82.140625" bestFit="1" customWidth="1"/>
    <col min="2058" max="2058" width="21" bestFit="1" customWidth="1"/>
    <col min="2059" max="2059" width="18.140625" bestFit="1" customWidth="1"/>
    <col min="2060" max="2060" width="28.140625" bestFit="1" customWidth="1"/>
    <col min="2061" max="2061" width="31" bestFit="1" customWidth="1"/>
    <col min="2062" max="2062" width="41" bestFit="1" customWidth="1"/>
    <col min="2305" max="2305" width="14.140625" bestFit="1" customWidth="1"/>
    <col min="2306" max="2306" width="14" bestFit="1" customWidth="1"/>
    <col min="2307" max="2307" width="99" customWidth="1"/>
    <col min="2308" max="2308" width="28.42578125" bestFit="1" customWidth="1"/>
    <col min="2309" max="2309" width="30.7109375" bestFit="1" customWidth="1"/>
    <col min="2310" max="2310" width="69" bestFit="1" customWidth="1"/>
    <col min="2311" max="2311" width="34.28515625" bestFit="1" customWidth="1"/>
    <col min="2312" max="2312" width="55.140625" bestFit="1" customWidth="1"/>
    <col min="2313" max="2313" width="82.140625" bestFit="1" customWidth="1"/>
    <col min="2314" max="2314" width="21" bestFit="1" customWidth="1"/>
    <col min="2315" max="2315" width="18.140625" bestFit="1" customWidth="1"/>
    <col min="2316" max="2316" width="28.140625" bestFit="1" customWidth="1"/>
    <col min="2317" max="2317" width="31" bestFit="1" customWidth="1"/>
    <col min="2318" max="2318" width="41" bestFit="1" customWidth="1"/>
    <col min="2561" max="2561" width="14.140625" bestFit="1" customWidth="1"/>
    <col min="2562" max="2562" width="14" bestFit="1" customWidth="1"/>
    <col min="2563" max="2563" width="99" customWidth="1"/>
    <col min="2564" max="2564" width="28.42578125" bestFit="1" customWidth="1"/>
    <col min="2565" max="2565" width="30.7109375" bestFit="1" customWidth="1"/>
    <col min="2566" max="2566" width="69" bestFit="1" customWidth="1"/>
    <col min="2567" max="2567" width="34.28515625" bestFit="1" customWidth="1"/>
    <col min="2568" max="2568" width="55.140625" bestFit="1" customWidth="1"/>
    <col min="2569" max="2569" width="82.140625" bestFit="1" customWidth="1"/>
    <col min="2570" max="2570" width="21" bestFit="1" customWidth="1"/>
    <col min="2571" max="2571" width="18.140625" bestFit="1" customWidth="1"/>
    <col min="2572" max="2572" width="28.140625" bestFit="1" customWidth="1"/>
    <col min="2573" max="2573" width="31" bestFit="1" customWidth="1"/>
    <col min="2574" max="2574" width="41" bestFit="1" customWidth="1"/>
    <col min="2817" max="2817" width="14.140625" bestFit="1" customWidth="1"/>
    <col min="2818" max="2818" width="14" bestFit="1" customWidth="1"/>
    <col min="2819" max="2819" width="99" customWidth="1"/>
    <col min="2820" max="2820" width="28.42578125" bestFit="1" customWidth="1"/>
    <col min="2821" max="2821" width="30.7109375" bestFit="1" customWidth="1"/>
    <col min="2822" max="2822" width="69" bestFit="1" customWidth="1"/>
    <col min="2823" max="2823" width="34.28515625" bestFit="1" customWidth="1"/>
    <col min="2824" max="2824" width="55.140625" bestFit="1" customWidth="1"/>
    <col min="2825" max="2825" width="82.140625" bestFit="1" customWidth="1"/>
    <col min="2826" max="2826" width="21" bestFit="1" customWidth="1"/>
    <col min="2827" max="2827" width="18.140625" bestFit="1" customWidth="1"/>
    <col min="2828" max="2828" width="28.140625" bestFit="1" customWidth="1"/>
    <col min="2829" max="2829" width="31" bestFit="1" customWidth="1"/>
    <col min="2830" max="2830" width="41" bestFit="1" customWidth="1"/>
    <col min="3073" max="3073" width="14.140625" bestFit="1" customWidth="1"/>
    <col min="3074" max="3074" width="14" bestFit="1" customWidth="1"/>
    <col min="3075" max="3075" width="99" customWidth="1"/>
    <col min="3076" max="3076" width="28.42578125" bestFit="1" customWidth="1"/>
    <col min="3077" max="3077" width="30.7109375" bestFit="1" customWidth="1"/>
    <col min="3078" max="3078" width="69" bestFit="1" customWidth="1"/>
    <col min="3079" max="3079" width="34.28515625" bestFit="1" customWidth="1"/>
    <col min="3080" max="3080" width="55.140625" bestFit="1" customWidth="1"/>
    <col min="3081" max="3081" width="82.140625" bestFit="1" customWidth="1"/>
    <col min="3082" max="3082" width="21" bestFit="1" customWidth="1"/>
    <col min="3083" max="3083" width="18.140625" bestFit="1" customWidth="1"/>
    <col min="3084" max="3084" width="28.140625" bestFit="1" customWidth="1"/>
    <col min="3085" max="3085" width="31" bestFit="1" customWidth="1"/>
    <col min="3086" max="3086" width="41" bestFit="1" customWidth="1"/>
    <col min="3329" max="3329" width="14.140625" bestFit="1" customWidth="1"/>
    <col min="3330" max="3330" width="14" bestFit="1" customWidth="1"/>
    <col min="3331" max="3331" width="99" customWidth="1"/>
    <col min="3332" max="3332" width="28.42578125" bestFit="1" customWidth="1"/>
    <col min="3333" max="3333" width="30.7109375" bestFit="1" customWidth="1"/>
    <col min="3334" max="3334" width="69" bestFit="1" customWidth="1"/>
    <col min="3335" max="3335" width="34.28515625" bestFit="1" customWidth="1"/>
    <col min="3336" max="3336" width="55.140625" bestFit="1" customWidth="1"/>
    <col min="3337" max="3337" width="82.140625" bestFit="1" customWidth="1"/>
    <col min="3338" max="3338" width="21" bestFit="1" customWidth="1"/>
    <col min="3339" max="3339" width="18.140625" bestFit="1" customWidth="1"/>
    <col min="3340" max="3340" width="28.140625" bestFit="1" customWidth="1"/>
    <col min="3341" max="3341" width="31" bestFit="1" customWidth="1"/>
    <col min="3342" max="3342" width="41" bestFit="1" customWidth="1"/>
    <col min="3585" max="3585" width="14.140625" bestFit="1" customWidth="1"/>
    <col min="3586" max="3586" width="14" bestFit="1" customWidth="1"/>
    <col min="3587" max="3587" width="99" customWidth="1"/>
    <col min="3588" max="3588" width="28.42578125" bestFit="1" customWidth="1"/>
    <col min="3589" max="3589" width="30.7109375" bestFit="1" customWidth="1"/>
    <col min="3590" max="3590" width="69" bestFit="1" customWidth="1"/>
    <col min="3591" max="3591" width="34.28515625" bestFit="1" customWidth="1"/>
    <col min="3592" max="3592" width="55.140625" bestFit="1" customWidth="1"/>
    <col min="3593" max="3593" width="82.140625" bestFit="1" customWidth="1"/>
    <col min="3594" max="3594" width="21" bestFit="1" customWidth="1"/>
    <col min="3595" max="3595" width="18.140625" bestFit="1" customWidth="1"/>
    <col min="3596" max="3596" width="28.140625" bestFit="1" customWidth="1"/>
    <col min="3597" max="3597" width="31" bestFit="1" customWidth="1"/>
    <col min="3598" max="3598" width="41" bestFit="1" customWidth="1"/>
    <col min="3841" max="3841" width="14.140625" bestFit="1" customWidth="1"/>
    <col min="3842" max="3842" width="14" bestFit="1" customWidth="1"/>
    <col min="3843" max="3843" width="99" customWidth="1"/>
    <col min="3844" max="3844" width="28.42578125" bestFit="1" customWidth="1"/>
    <col min="3845" max="3845" width="30.7109375" bestFit="1" customWidth="1"/>
    <col min="3846" max="3846" width="69" bestFit="1" customWidth="1"/>
    <col min="3847" max="3847" width="34.28515625" bestFit="1" customWidth="1"/>
    <col min="3848" max="3848" width="55.140625" bestFit="1" customWidth="1"/>
    <col min="3849" max="3849" width="82.140625" bestFit="1" customWidth="1"/>
    <col min="3850" max="3850" width="21" bestFit="1" customWidth="1"/>
    <col min="3851" max="3851" width="18.140625" bestFit="1" customWidth="1"/>
    <col min="3852" max="3852" width="28.140625" bestFit="1" customWidth="1"/>
    <col min="3853" max="3853" width="31" bestFit="1" customWidth="1"/>
    <col min="3854" max="3854" width="41" bestFit="1" customWidth="1"/>
    <col min="4097" max="4097" width="14.140625" bestFit="1" customWidth="1"/>
    <col min="4098" max="4098" width="14" bestFit="1" customWidth="1"/>
    <col min="4099" max="4099" width="99" customWidth="1"/>
    <col min="4100" max="4100" width="28.42578125" bestFit="1" customWidth="1"/>
    <col min="4101" max="4101" width="30.7109375" bestFit="1" customWidth="1"/>
    <col min="4102" max="4102" width="69" bestFit="1" customWidth="1"/>
    <col min="4103" max="4103" width="34.28515625" bestFit="1" customWidth="1"/>
    <col min="4104" max="4104" width="55.140625" bestFit="1" customWidth="1"/>
    <col min="4105" max="4105" width="82.140625" bestFit="1" customWidth="1"/>
    <col min="4106" max="4106" width="21" bestFit="1" customWidth="1"/>
    <col min="4107" max="4107" width="18.140625" bestFit="1" customWidth="1"/>
    <col min="4108" max="4108" width="28.140625" bestFit="1" customWidth="1"/>
    <col min="4109" max="4109" width="31" bestFit="1" customWidth="1"/>
    <col min="4110" max="4110" width="41" bestFit="1" customWidth="1"/>
    <col min="4353" max="4353" width="14.140625" bestFit="1" customWidth="1"/>
    <col min="4354" max="4354" width="14" bestFit="1" customWidth="1"/>
    <col min="4355" max="4355" width="99" customWidth="1"/>
    <col min="4356" max="4356" width="28.42578125" bestFit="1" customWidth="1"/>
    <col min="4357" max="4357" width="30.7109375" bestFit="1" customWidth="1"/>
    <col min="4358" max="4358" width="69" bestFit="1" customWidth="1"/>
    <col min="4359" max="4359" width="34.28515625" bestFit="1" customWidth="1"/>
    <col min="4360" max="4360" width="55.140625" bestFit="1" customWidth="1"/>
    <col min="4361" max="4361" width="82.140625" bestFit="1" customWidth="1"/>
    <col min="4362" max="4362" width="21" bestFit="1" customWidth="1"/>
    <col min="4363" max="4363" width="18.140625" bestFit="1" customWidth="1"/>
    <col min="4364" max="4364" width="28.140625" bestFit="1" customWidth="1"/>
    <col min="4365" max="4365" width="31" bestFit="1" customWidth="1"/>
    <col min="4366" max="4366" width="41" bestFit="1" customWidth="1"/>
    <col min="4609" max="4609" width="14.140625" bestFit="1" customWidth="1"/>
    <col min="4610" max="4610" width="14" bestFit="1" customWidth="1"/>
    <col min="4611" max="4611" width="99" customWidth="1"/>
    <col min="4612" max="4612" width="28.42578125" bestFit="1" customWidth="1"/>
    <col min="4613" max="4613" width="30.7109375" bestFit="1" customWidth="1"/>
    <col min="4614" max="4614" width="69" bestFit="1" customWidth="1"/>
    <col min="4615" max="4615" width="34.28515625" bestFit="1" customWidth="1"/>
    <col min="4616" max="4616" width="55.140625" bestFit="1" customWidth="1"/>
    <col min="4617" max="4617" width="82.140625" bestFit="1" customWidth="1"/>
    <col min="4618" max="4618" width="21" bestFit="1" customWidth="1"/>
    <col min="4619" max="4619" width="18.140625" bestFit="1" customWidth="1"/>
    <col min="4620" max="4620" width="28.140625" bestFit="1" customWidth="1"/>
    <col min="4621" max="4621" width="31" bestFit="1" customWidth="1"/>
    <col min="4622" max="4622" width="41" bestFit="1" customWidth="1"/>
    <col min="4865" max="4865" width="14.140625" bestFit="1" customWidth="1"/>
    <col min="4866" max="4866" width="14" bestFit="1" customWidth="1"/>
    <col min="4867" max="4867" width="99" customWidth="1"/>
    <col min="4868" max="4868" width="28.42578125" bestFit="1" customWidth="1"/>
    <col min="4869" max="4869" width="30.7109375" bestFit="1" customWidth="1"/>
    <col min="4870" max="4870" width="69" bestFit="1" customWidth="1"/>
    <col min="4871" max="4871" width="34.28515625" bestFit="1" customWidth="1"/>
    <col min="4872" max="4872" width="55.140625" bestFit="1" customWidth="1"/>
    <col min="4873" max="4873" width="82.140625" bestFit="1" customWidth="1"/>
    <col min="4874" max="4874" width="21" bestFit="1" customWidth="1"/>
    <col min="4875" max="4875" width="18.140625" bestFit="1" customWidth="1"/>
    <col min="4876" max="4876" width="28.140625" bestFit="1" customWidth="1"/>
    <col min="4877" max="4877" width="31" bestFit="1" customWidth="1"/>
    <col min="4878" max="4878" width="41" bestFit="1" customWidth="1"/>
    <col min="5121" max="5121" width="14.140625" bestFit="1" customWidth="1"/>
    <col min="5122" max="5122" width="14" bestFit="1" customWidth="1"/>
    <col min="5123" max="5123" width="99" customWidth="1"/>
    <col min="5124" max="5124" width="28.42578125" bestFit="1" customWidth="1"/>
    <col min="5125" max="5125" width="30.7109375" bestFit="1" customWidth="1"/>
    <col min="5126" max="5126" width="69" bestFit="1" customWidth="1"/>
    <col min="5127" max="5127" width="34.28515625" bestFit="1" customWidth="1"/>
    <col min="5128" max="5128" width="55.140625" bestFit="1" customWidth="1"/>
    <col min="5129" max="5129" width="82.140625" bestFit="1" customWidth="1"/>
    <col min="5130" max="5130" width="21" bestFit="1" customWidth="1"/>
    <col min="5131" max="5131" width="18.140625" bestFit="1" customWidth="1"/>
    <col min="5132" max="5132" width="28.140625" bestFit="1" customWidth="1"/>
    <col min="5133" max="5133" width="31" bestFit="1" customWidth="1"/>
    <col min="5134" max="5134" width="41" bestFit="1" customWidth="1"/>
    <col min="5377" max="5377" width="14.140625" bestFit="1" customWidth="1"/>
    <col min="5378" max="5378" width="14" bestFit="1" customWidth="1"/>
    <col min="5379" max="5379" width="99" customWidth="1"/>
    <col min="5380" max="5380" width="28.42578125" bestFit="1" customWidth="1"/>
    <col min="5381" max="5381" width="30.7109375" bestFit="1" customWidth="1"/>
    <col min="5382" max="5382" width="69" bestFit="1" customWidth="1"/>
    <col min="5383" max="5383" width="34.28515625" bestFit="1" customWidth="1"/>
    <col min="5384" max="5384" width="55.140625" bestFit="1" customWidth="1"/>
    <col min="5385" max="5385" width="82.140625" bestFit="1" customWidth="1"/>
    <col min="5386" max="5386" width="21" bestFit="1" customWidth="1"/>
    <col min="5387" max="5387" width="18.140625" bestFit="1" customWidth="1"/>
    <col min="5388" max="5388" width="28.140625" bestFit="1" customWidth="1"/>
    <col min="5389" max="5389" width="31" bestFit="1" customWidth="1"/>
    <col min="5390" max="5390" width="41" bestFit="1" customWidth="1"/>
    <col min="5633" max="5633" width="14.140625" bestFit="1" customWidth="1"/>
    <col min="5634" max="5634" width="14" bestFit="1" customWidth="1"/>
    <col min="5635" max="5635" width="99" customWidth="1"/>
    <col min="5636" max="5636" width="28.42578125" bestFit="1" customWidth="1"/>
    <col min="5637" max="5637" width="30.7109375" bestFit="1" customWidth="1"/>
    <col min="5638" max="5638" width="69" bestFit="1" customWidth="1"/>
    <col min="5639" max="5639" width="34.28515625" bestFit="1" customWidth="1"/>
    <col min="5640" max="5640" width="55.140625" bestFit="1" customWidth="1"/>
    <col min="5641" max="5641" width="82.140625" bestFit="1" customWidth="1"/>
    <col min="5642" max="5642" width="21" bestFit="1" customWidth="1"/>
    <col min="5643" max="5643" width="18.140625" bestFit="1" customWidth="1"/>
    <col min="5644" max="5644" width="28.140625" bestFit="1" customWidth="1"/>
    <col min="5645" max="5645" width="31" bestFit="1" customWidth="1"/>
    <col min="5646" max="5646" width="41" bestFit="1" customWidth="1"/>
    <col min="5889" max="5889" width="14.140625" bestFit="1" customWidth="1"/>
    <col min="5890" max="5890" width="14" bestFit="1" customWidth="1"/>
    <col min="5891" max="5891" width="99" customWidth="1"/>
    <col min="5892" max="5892" width="28.42578125" bestFit="1" customWidth="1"/>
    <col min="5893" max="5893" width="30.7109375" bestFit="1" customWidth="1"/>
    <col min="5894" max="5894" width="69" bestFit="1" customWidth="1"/>
    <col min="5895" max="5895" width="34.28515625" bestFit="1" customWidth="1"/>
    <col min="5896" max="5896" width="55.140625" bestFit="1" customWidth="1"/>
    <col min="5897" max="5897" width="82.140625" bestFit="1" customWidth="1"/>
    <col min="5898" max="5898" width="21" bestFit="1" customWidth="1"/>
    <col min="5899" max="5899" width="18.140625" bestFit="1" customWidth="1"/>
    <col min="5900" max="5900" width="28.140625" bestFit="1" customWidth="1"/>
    <col min="5901" max="5901" width="31" bestFit="1" customWidth="1"/>
    <col min="5902" max="5902" width="41" bestFit="1" customWidth="1"/>
    <col min="6145" max="6145" width="14.140625" bestFit="1" customWidth="1"/>
    <col min="6146" max="6146" width="14" bestFit="1" customWidth="1"/>
    <col min="6147" max="6147" width="99" customWidth="1"/>
    <col min="6148" max="6148" width="28.42578125" bestFit="1" customWidth="1"/>
    <col min="6149" max="6149" width="30.7109375" bestFit="1" customWidth="1"/>
    <col min="6150" max="6150" width="69" bestFit="1" customWidth="1"/>
    <col min="6151" max="6151" width="34.28515625" bestFit="1" customWidth="1"/>
    <col min="6152" max="6152" width="55.140625" bestFit="1" customWidth="1"/>
    <col min="6153" max="6153" width="82.140625" bestFit="1" customWidth="1"/>
    <col min="6154" max="6154" width="21" bestFit="1" customWidth="1"/>
    <col min="6155" max="6155" width="18.140625" bestFit="1" customWidth="1"/>
    <col min="6156" max="6156" width="28.140625" bestFit="1" customWidth="1"/>
    <col min="6157" max="6157" width="31" bestFit="1" customWidth="1"/>
    <col min="6158" max="6158" width="41" bestFit="1" customWidth="1"/>
    <col min="6401" max="6401" width="14.140625" bestFit="1" customWidth="1"/>
    <col min="6402" max="6402" width="14" bestFit="1" customWidth="1"/>
    <col min="6403" max="6403" width="99" customWidth="1"/>
    <col min="6404" max="6404" width="28.42578125" bestFit="1" customWidth="1"/>
    <col min="6405" max="6405" width="30.7109375" bestFit="1" customWidth="1"/>
    <col min="6406" max="6406" width="69" bestFit="1" customWidth="1"/>
    <col min="6407" max="6407" width="34.28515625" bestFit="1" customWidth="1"/>
    <col min="6408" max="6408" width="55.140625" bestFit="1" customWidth="1"/>
    <col min="6409" max="6409" width="82.140625" bestFit="1" customWidth="1"/>
    <col min="6410" max="6410" width="21" bestFit="1" customWidth="1"/>
    <col min="6411" max="6411" width="18.140625" bestFit="1" customWidth="1"/>
    <col min="6412" max="6412" width="28.140625" bestFit="1" customWidth="1"/>
    <col min="6413" max="6413" width="31" bestFit="1" customWidth="1"/>
    <col min="6414" max="6414" width="41" bestFit="1" customWidth="1"/>
    <col min="6657" max="6657" width="14.140625" bestFit="1" customWidth="1"/>
    <col min="6658" max="6658" width="14" bestFit="1" customWidth="1"/>
    <col min="6659" max="6659" width="99" customWidth="1"/>
    <col min="6660" max="6660" width="28.42578125" bestFit="1" customWidth="1"/>
    <col min="6661" max="6661" width="30.7109375" bestFit="1" customWidth="1"/>
    <col min="6662" max="6662" width="69" bestFit="1" customWidth="1"/>
    <col min="6663" max="6663" width="34.28515625" bestFit="1" customWidth="1"/>
    <col min="6664" max="6664" width="55.140625" bestFit="1" customWidth="1"/>
    <col min="6665" max="6665" width="82.140625" bestFit="1" customWidth="1"/>
    <col min="6666" max="6666" width="21" bestFit="1" customWidth="1"/>
    <col min="6667" max="6667" width="18.140625" bestFit="1" customWidth="1"/>
    <col min="6668" max="6668" width="28.140625" bestFit="1" customWidth="1"/>
    <col min="6669" max="6669" width="31" bestFit="1" customWidth="1"/>
    <col min="6670" max="6670" width="41" bestFit="1" customWidth="1"/>
    <col min="6913" max="6913" width="14.140625" bestFit="1" customWidth="1"/>
    <col min="6914" max="6914" width="14" bestFit="1" customWidth="1"/>
    <col min="6915" max="6915" width="99" customWidth="1"/>
    <col min="6916" max="6916" width="28.42578125" bestFit="1" customWidth="1"/>
    <col min="6917" max="6917" width="30.7109375" bestFit="1" customWidth="1"/>
    <col min="6918" max="6918" width="69" bestFit="1" customWidth="1"/>
    <col min="6919" max="6919" width="34.28515625" bestFit="1" customWidth="1"/>
    <col min="6920" max="6920" width="55.140625" bestFit="1" customWidth="1"/>
    <col min="6921" max="6921" width="82.140625" bestFit="1" customWidth="1"/>
    <col min="6922" max="6922" width="21" bestFit="1" customWidth="1"/>
    <col min="6923" max="6923" width="18.140625" bestFit="1" customWidth="1"/>
    <col min="6924" max="6924" width="28.140625" bestFit="1" customWidth="1"/>
    <col min="6925" max="6925" width="31" bestFit="1" customWidth="1"/>
    <col min="6926" max="6926" width="41" bestFit="1" customWidth="1"/>
    <col min="7169" max="7169" width="14.140625" bestFit="1" customWidth="1"/>
    <col min="7170" max="7170" width="14" bestFit="1" customWidth="1"/>
    <col min="7171" max="7171" width="99" customWidth="1"/>
    <col min="7172" max="7172" width="28.42578125" bestFit="1" customWidth="1"/>
    <col min="7173" max="7173" width="30.7109375" bestFit="1" customWidth="1"/>
    <col min="7174" max="7174" width="69" bestFit="1" customWidth="1"/>
    <col min="7175" max="7175" width="34.28515625" bestFit="1" customWidth="1"/>
    <col min="7176" max="7176" width="55.140625" bestFit="1" customWidth="1"/>
    <col min="7177" max="7177" width="82.140625" bestFit="1" customWidth="1"/>
    <col min="7178" max="7178" width="21" bestFit="1" customWidth="1"/>
    <col min="7179" max="7179" width="18.140625" bestFit="1" customWidth="1"/>
    <col min="7180" max="7180" width="28.140625" bestFit="1" customWidth="1"/>
    <col min="7181" max="7181" width="31" bestFit="1" customWidth="1"/>
    <col min="7182" max="7182" width="41" bestFit="1" customWidth="1"/>
    <col min="7425" max="7425" width="14.140625" bestFit="1" customWidth="1"/>
    <col min="7426" max="7426" width="14" bestFit="1" customWidth="1"/>
    <col min="7427" max="7427" width="99" customWidth="1"/>
    <col min="7428" max="7428" width="28.42578125" bestFit="1" customWidth="1"/>
    <col min="7429" max="7429" width="30.7109375" bestFit="1" customWidth="1"/>
    <col min="7430" max="7430" width="69" bestFit="1" customWidth="1"/>
    <col min="7431" max="7431" width="34.28515625" bestFit="1" customWidth="1"/>
    <col min="7432" max="7432" width="55.140625" bestFit="1" customWidth="1"/>
    <col min="7433" max="7433" width="82.140625" bestFit="1" customWidth="1"/>
    <col min="7434" max="7434" width="21" bestFit="1" customWidth="1"/>
    <col min="7435" max="7435" width="18.140625" bestFit="1" customWidth="1"/>
    <col min="7436" max="7436" width="28.140625" bestFit="1" customWidth="1"/>
    <col min="7437" max="7437" width="31" bestFit="1" customWidth="1"/>
    <col min="7438" max="7438" width="41" bestFit="1" customWidth="1"/>
    <col min="7681" max="7681" width="14.140625" bestFit="1" customWidth="1"/>
    <col min="7682" max="7682" width="14" bestFit="1" customWidth="1"/>
    <col min="7683" max="7683" width="99" customWidth="1"/>
    <col min="7684" max="7684" width="28.42578125" bestFit="1" customWidth="1"/>
    <col min="7685" max="7685" width="30.7109375" bestFit="1" customWidth="1"/>
    <col min="7686" max="7686" width="69" bestFit="1" customWidth="1"/>
    <col min="7687" max="7687" width="34.28515625" bestFit="1" customWidth="1"/>
    <col min="7688" max="7688" width="55.140625" bestFit="1" customWidth="1"/>
    <col min="7689" max="7689" width="82.140625" bestFit="1" customWidth="1"/>
    <col min="7690" max="7690" width="21" bestFit="1" customWidth="1"/>
    <col min="7691" max="7691" width="18.140625" bestFit="1" customWidth="1"/>
    <col min="7692" max="7692" width="28.140625" bestFit="1" customWidth="1"/>
    <col min="7693" max="7693" width="31" bestFit="1" customWidth="1"/>
    <col min="7694" max="7694" width="41" bestFit="1" customWidth="1"/>
    <col min="7937" max="7937" width="14.140625" bestFit="1" customWidth="1"/>
    <col min="7938" max="7938" width="14" bestFit="1" customWidth="1"/>
    <col min="7939" max="7939" width="99" customWidth="1"/>
    <col min="7940" max="7940" width="28.42578125" bestFit="1" customWidth="1"/>
    <col min="7941" max="7941" width="30.7109375" bestFit="1" customWidth="1"/>
    <col min="7942" max="7942" width="69" bestFit="1" customWidth="1"/>
    <col min="7943" max="7943" width="34.28515625" bestFit="1" customWidth="1"/>
    <col min="7944" max="7944" width="55.140625" bestFit="1" customWidth="1"/>
    <col min="7945" max="7945" width="82.140625" bestFit="1" customWidth="1"/>
    <col min="7946" max="7946" width="21" bestFit="1" customWidth="1"/>
    <col min="7947" max="7947" width="18.140625" bestFit="1" customWidth="1"/>
    <col min="7948" max="7948" width="28.140625" bestFit="1" customWidth="1"/>
    <col min="7949" max="7949" width="31" bestFit="1" customWidth="1"/>
    <col min="7950" max="7950" width="41" bestFit="1" customWidth="1"/>
    <col min="8193" max="8193" width="14.140625" bestFit="1" customWidth="1"/>
    <col min="8194" max="8194" width="14" bestFit="1" customWidth="1"/>
    <col min="8195" max="8195" width="99" customWidth="1"/>
    <col min="8196" max="8196" width="28.42578125" bestFit="1" customWidth="1"/>
    <col min="8197" max="8197" width="30.7109375" bestFit="1" customWidth="1"/>
    <col min="8198" max="8198" width="69" bestFit="1" customWidth="1"/>
    <col min="8199" max="8199" width="34.28515625" bestFit="1" customWidth="1"/>
    <col min="8200" max="8200" width="55.140625" bestFit="1" customWidth="1"/>
    <col min="8201" max="8201" width="82.140625" bestFit="1" customWidth="1"/>
    <col min="8202" max="8202" width="21" bestFit="1" customWidth="1"/>
    <col min="8203" max="8203" width="18.140625" bestFit="1" customWidth="1"/>
    <col min="8204" max="8204" width="28.140625" bestFit="1" customWidth="1"/>
    <col min="8205" max="8205" width="31" bestFit="1" customWidth="1"/>
    <col min="8206" max="8206" width="41" bestFit="1" customWidth="1"/>
    <col min="8449" max="8449" width="14.140625" bestFit="1" customWidth="1"/>
    <col min="8450" max="8450" width="14" bestFit="1" customWidth="1"/>
    <col min="8451" max="8451" width="99" customWidth="1"/>
    <col min="8452" max="8452" width="28.42578125" bestFit="1" customWidth="1"/>
    <col min="8453" max="8453" width="30.7109375" bestFit="1" customWidth="1"/>
    <col min="8454" max="8454" width="69" bestFit="1" customWidth="1"/>
    <col min="8455" max="8455" width="34.28515625" bestFit="1" customWidth="1"/>
    <col min="8456" max="8456" width="55.140625" bestFit="1" customWidth="1"/>
    <col min="8457" max="8457" width="82.140625" bestFit="1" customWidth="1"/>
    <col min="8458" max="8458" width="21" bestFit="1" customWidth="1"/>
    <col min="8459" max="8459" width="18.140625" bestFit="1" customWidth="1"/>
    <col min="8460" max="8460" width="28.140625" bestFit="1" customWidth="1"/>
    <col min="8461" max="8461" width="31" bestFit="1" customWidth="1"/>
    <col min="8462" max="8462" width="41" bestFit="1" customWidth="1"/>
    <col min="8705" max="8705" width="14.140625" bestFit="1" customWidth="1"/>
    <col min="8706" max="8706" width="14" bestFit="1" customWidth="1"/>
    <col min="8707" max="8707" width="99" customWidth="1"/>
    <col min="8708" max="8708" width="28.42578125" bestFit="1" customWidth="1"/>
    <col min="8709" max="8709" width="30.7109375" bestFit="1" customWidth="1"/>
    <col min="8710" max="8710" width="69" bestFit="1" customWidth="1"/>
    <col min="8711" max="8711" width="34.28515625" bestFit="1" customWidth="1"/>
    <col min="8712" max="8712" width="55.140625" bestFit="1" customWidth="1"/>
    <col min="8713" max="8713" width="82.140625" bestFit="1" customWidth="1"/>
    <col min="8714" max="8714" width="21" bestFit="1" customWidth="1"/>
    <col min="8715" max="8715" width="18.140625" bestFit="1" customWidth="1"/>
    <col min="8716" max="8716" width="28.140625" bestFit="1" customWidth="1"/>
    <col min="8717" max="8717" width="31" bestFit="1" customWidth="1"/>
    <col min="8718" max="8718" width="41" bestFit="1" customWidth="1"/>
    <col min="8961" max="8961" width="14.140625" bestFit="1" customWidth="1"/>
    <col min="8962" max="8962" width="14" bestFit="1" customWidth="1"/>
    <col min="8963" max="8963" width="99" customWidth="1"/>
    <col min="8964" max="8964" width="28.42578125" bestFit="1" customWidth="1"/>
    <col min="8965" max="8965" width="30.7109375" bestFit="1" customWidth="1"/>
    <col min="8966" max="8966" width="69" bestFit="1" customWidth="1"/>
    <col min="8967" max="8967" width="34.28515625" bestFit="1" customWidth="1"/>
    <col min="8968" max="8968" width="55.140625" bestFit="1" customWidth="1"/>
    <col min="8969" max="8969" width="82.140625" bestFit="1" customWidth="1"/>
    <col min="8970" max="8970" width="21" bestFit="1" customWidth="1"/>
    <col min="8971" max="8971" width="18.140625" bestFit="1" customWidth="1"/>
    <col min="8972" max="8972" width="28.140625" bestFit="1" customWidth="1"/>
    <col min="8973" max="8973" width="31" bestFit="1" customWidth="1"/>
    <col min="8974" max="8974" width="41" bestFit="1" customWidth="1"/>
    <col min="9217" max="9217" width="14.140625" bestFit="1" customWidth="1"/>
    <col min="9218" max="9218" width="14" bestFit="1" customWidth="1"/>
    <col min="9219" max="9219" width="99" customWidth="1"/>
    <col min="9220" max="9220" width="28.42578125" bestFit="1" customWidth="1"/>
    <col min="9221" max="9221" width="30.7109375" bestFit="1" customWidth="1"/>
    <col min="9222" max="9222" width="69" bestFit="1" customWidth="1"/>
    <col min="9223" max="9223" width="34.28515625" bestFit="1" customWidth="1"/>
    <col min="9224" max="9224" width="55.140625" bestFit="1" customWidth="1"/>
    <col min="9225" max="9225" width="82.140625" bestFit="1" customWidth="1"/>
    <col min="9226" max="9226" width="21" bestFit="1" customWidth="1"/>
    <col min="9227" max="9227" width="18.140625" bestFit="1" customWidth="1"/>
    <col min="9228" max="9228" width="28.140625" bestFit="1" customWidth="1"/>
    <col min="9229" max="9229" width="31" bestFit="1" customWidth="1"/>
    <col min="9230" max="9230" width="41" bestFit="1" customWidth="1"/>
    <col min="9473" max="9473" width="14.140625" bestFit="1" customWidth="1"/>
    <col min="9474" max="9474" width="14" bestFit="1" customWidth="1"/>
    <col min="9475" max="9475" width="99" customWidth="1"/>
    <col min="9476" max="9476" width="28.42578125" bestFit="1" customWidth="1"/>
    <col min="9477" max="9477" width="30.7109375" bestFit="1" customWidth="1"/>
    <col min="9478" max="9478" width="69" bestFit="1" customWidth="1"/>
    <col min="9479" max="9479" width="34.28515625" bestFit="1" customWidth="1"/>
    <col min="9480" max="9480" width="55.140625" bestFit="1" customWidth="1"/>
    <col min="9481" max="9481" width="82.140625" bestFit="1" customWidth="1"/>
    <col min="9482" max="9482" width="21" bestFit="1" customWidth="1"/>
    <col min="9483" max="9483" width="18.140625" bestFit="1" customWidth="1"/>
    <col min="9484" max="9484" width="28.140625" bestFit="1" customWidth="1"/>
    <col min="9485" max="9485" width="31" bestFit="1" customWidth="1"/>
    <col min="9486" max="9486" width="41" bestFit="1" customWidth="1"/>
    <col min="9729" max="9729" width="14.140625" bestFit="1" customWidth="1"/>
    <col min="9730" max="9730" width="14" bestFit="1" customWidth="1"/>
    <col min="9731" max="9731" width="99" customWidth="1"/>
    <col min="9732" max="9732" width="28.42578125" bestFit="1" customWidth="1"/>
    <col min="9733" max="9733" width="30.7109375" bestFit="1" customWidth="1"/>
    <col min="9734" max="9734" width="69" bestFit="1" customWidth="1"/>
    <col min="9735" max="9735" width="34.28515625" bestFit="1" customWidth="1"/>
    <col min="9736" max="9736" width="55.140625" bestFit="1" customWidth="1"/>
    <col min="9737" max="9737" width="82.140625" bestFit="1" customWidth="1"/>
    <col min="9738" max="9738" width="21" bestFit="1" customWidth="1"/>
    <col min="9739" max="9739" width="18.140625" bestFit="1" customWidth="1"/>
    <col min="9740" max="9740" width="28.140625" bestFit="1" customWidth="1"/>
    <col min="9741" max="9741" width="31" bestFit="1" customWidth="1"/>
    <col min="9742" max="9742" width="41" bestFit="1" customWidth="1"/>
    <col min="9985" max="9985" width="14.140625" bestFit="1" customWidth="1"/>
    <col min="9986" max="9986" width="14" bestFit="1" customWidth="1"/>
    <col min="9987" max="9987" width="99" customWidth="1"/>
    <col min="9988" max="9988" width="28.42578125" bestFit="1" customWidth="1"/>
    <col min="9989" max="9989" width="30.7109375" bestFit="1" customWidth="1"/>
    <col min="9990" max="9990" width="69" bestFit="1" customWidth="1"/>
    <col min="9991" max="9991" width="34.28515625" bestFit="1" customWidth="1"/>
    <col min="9992" max="9992" width="55.140625" bestFit="1" customWidth="1"/>
    <col min="9993" max="9993" width="82.140625" bestFit="1" customWidth="1"/>
    <col min="9994" max="9994" width="21" bestFit="1" customWidth="1"/>
    <col min="9995" max="9995" width="18.140625" bestFit="1" customWidth="1"/>
    <col min="9996" max="9996" width="28.140625" bestFit="1" customWidth="1"/>
    <col min="9997" max="9997" width="31" bestFit="1" customWidth="1"/>
    <col min="9998" max="9998" width="41" bestFit="1" customWidth="1"/>
    <col min="10241" max="10241" width="14.140625" bestFit="1" customWidth="1"/>
    <col min="10242" max="10242" width="14" bestFit="1" customWidth="1"/>
    <col min="10243" max="10243" width="99" customWidth="1"/>
    <col min="10244" max="10244" width="28.42578125" bestFit="1" customWidth="1"/>
    <col min="10245" max="10245" width="30.7109375" bestFit="1" customWidth="1"/>
    <col min="10246" max="10246" width="69" bestFit="1" customWidth="1"/>
    <col min="10247" max="10247" width="34.28515625" bestFit="1" customWidth="1"/>
    <col min="10248" max="10248" width="55.140625" bestFit="1" customWidth="1"/>
    <col min="10249" max="10249" width="82.140625" bestFit="1" customWidth="1"/>
    <col min="10250" max="10250" width="21" bestFit="1" customWidth="1"/>
    <col min="10251" max="10251" width="18.140625" bestFit="1" customWidth="1"/>
    <col min="10252" max="10252" width="28.140625" bestFit="1" customWidth="1"/>
    <col min="10253" max="10253" width="31" bestFit="1" customWidth="1"/>
    <col min="10254" max="10254" width="41" bestFit="1" customWidth="1"/>
    <col min="10497" max="10497" width="14.140625" bestFit="1" customWidth="1"/>
    <col min="10498" max="10498" width="14" bestFit="1" customWidth="1"/>
    <col min="10499" max="10499" width="99" customWidth="1"/>
    <col min="10500" max="10500" width="28.42578125" bestFit="1" customWidth="1"/>
    <col min="10501" max="10501" width="30.7109375" bestFit="1" customWidth="1"/>
    <col min="10502" max="10502" width="69" bestFit="1" customWidth="1"/>
    <col min="10503" max="10503" width="34.28515625" bestFit="1" customWidth="1"/>
    <col min="10504" max="10504" width="55.140625" bestFit="1" customWidth="1"/>
    <col min="10505" max="10505" width="82.140625" bestFit="1" customWidth="1"/>
    <col min="10506" max="10506" width="21" bestFit="1" customWidth="1"/>
    <col min="10507" max="10507" width="18.140625" bestFit="1" customWidth="1"/>
    <col min="10508" max="10508" width="28.140625" bestFit="1" customWidth="1"/>
    <col min="10509" max="10509" width="31" bestFit="1" customWidth="1"/>
    <col min="10510" max="10510" width="41" bestFit="1" customWidth="1"/>
    <col min="10753" max="10753" width="14.140625" bestFit="1" customWidth="1"/>
    <col min="10754" max="10754" width="14" bestFit="1" customWidth="1"/>
    <col min="10755" max="10755" width="99" customWidth="1"/>
    <col min="10756" max="10756" width="28.42578125" bestFit="1" customWidth="1"/>
    <col min="10757" max="10757" width="30.7109375" bestFit="1" customWidth="1"/>
    <col min="10758" max="10758" width="69" bestFit="1" customWidth="1"/>
    <col min="10759" max="10759" width="34.28515625" bestFit="1" customWidth="1"/>
    <col min="10760" max="10760" width="55.140625" bestFit="1" customWidth="1"/>
    <col min="10761" max="10761" width="82.140625" bestFit="1" customWidth="1"/>
    <col min="10762" max="10762" width="21" bestFit="1" customWidth="1"/>
    <col min="10763" max="10763" width="18.140625" bestFit="1" customWidth="1"/>
    <col min="10764" max="10764" width="28.140625" bestFit="1" customWidth="1"/>
    <col min="10765" max="10765" width="31" bestFit="1" customWidth="1"/>
    <col min="10766" max="10766" width="41" bestFit="1" customWidth="1"/>
    <col min="11009" max="11009" width="14.140625" bestFit="1" customWidth="1"/>
    <col min="11010" max="11010" width="14" bestFit="1" customWidth="1"/>
    <col min="11011" max="11011" width="99" customWidth="1"/>
    <col min="11012" max="11012" width="28.42578125" bestFit="1" customWidth="1"/>
    <col min="11013" max="11013" width="30.7109375" bestFit="1" customWidth="1"/>
    <col min="11014" max="11014" width="69" bestFit="1" customWidth="1"/>
    <col min="11015" max="11015" width="34.28515625" bestFit="1" customWidth="1"/>
    <col min="11016" max="11016" width="55.140625" bestFit="1" customWidth="1"/>
    <col min="11017" max="11017" width="82.140625" bestFit="1" customWidth="1"/>
    <col min="11018" max="11018" width="21" bestFit="1" customWidth="1"/>
    <col min="11019" max="11019" width="18.140625" bestFit="1" customWidth="1"/>
    <col min="11020" max="11020" width="28.140625" bestFit="1" customWidth="1"/>
    <col min="11021" max="11021" width="31" bestFit="1" customWidth="1"/>
    <col min="11022" max="11022" width="41" bestFit="1" customWidth="1"/>
    <col min="11265" max="11265" width="14.140625" bestFit="1" customWidth="1"/>
    <col min="11266" max="11266" width="14" bestFit="1" customWidth="1"/>
    <col min="11267" max="11267" width="99" customWidth="1"/>
    <col min="11268" max="11268" width="28.42578125" bestFit="1" customWidth="1"/>
    <col min="11269" max="11269" width="30.7109375" bestFit="1" customWidth="1"/>
    <col min="11270" max="11270" width="69" bestFit="1" customWidth="1"/>
    <col min="11271" max="11271" width="34.28515625" bestFit="1" customWidth="1"/>
    <col min="11272" max="11272" width="55.140625" bestFit="1" customWidth="1"/>
    <col min="11273" max="11273" width="82.140625" bestFit="1" customWidth="1"/>
    <col min="11274" max="11274" width="21" bestFit="1" customWidth="1"/>
    <col min="11275" max="11275" width="18.140625" bestFit="1" customWidth="1"/>
    <col min="11276" max="11276" width="28.140625" bestFit="1" customWidth="1"/>
    <col min="11277" max="11277" width="31" bestFit="1" customWidth="1"/>
    <col min="11278" max="11278" width="41" bestFit="1" customWidth="1"/>
    <col min="11521" max="11521" width="14.140625" bestFit="1" customWidth="1"/>
    <col min="11522" max="11522" width="14" bestFit="1" customWidth="1"/>
    <col min="11523" max="11523" width="99" customWidth="1"/>
    <col min="11524" max="11524" width="28.42578125" bestFit="1" customWidth="1"/>
    <col min="11525" max="11525" width="30.7109375" bestFit="1" customWidth="1"/>
    <col min="11526" max="11526" width="69" bestFit="1" customWidth="1"/>
    <col min="11527" max="11527" width="34.28515625" bestFit="1" customWidth="1"/>
    <col min="11528" max="11528" width="55.140625" bestFit="1" customWidth="1"/>
    <col min="11529" max="11529" width="82.140625" bestFit="1" customWidth="1"/>
    <col min="11530" max="11530" width="21" bestFit="1" customWidth="1"/>
    <col min="11531" max="11531" width="18.140625" bestFit="1" customWidth="1"/>
    <col min="11532" max="11532" width="28.140625" bestFit="1" customWidth="1"/>
    <col min="11533" max="11533" width="31" bestFit="1" customWidth="1"/>
    <col min="11534" max="11534" width="41" bestFit="1" customWidth="1"/>
    <col min="11777" max="11777" width="14.140625" bestFit="1" customWidth="1"/>
    <col min="11778" max="11778" width="14" bestFit="1" customWidth="1"/>
    <col min="11779" max="11779" width="99" customWidth="1"/>
    <col min="11780" max="11780" width="28.42578125" bestFit="1" customWidth="1"/>
    <col min="11781" max="11781" width="30.7109375" bestFit="1" customWidth="1"/>
    <col min="11782" max="11782" width="69" bestFit="1" customWidth="1"/>
    <col min="11783" max="11783" width="34.28515625" bestFit="1" customWidth="1"/>
    <col min="11784" max="11784" width="55.140625" bestFit="1" customWidth="1"/>
    <col min="11785" max="11785" width="82.140625" bestFit="1" customWidth="1"/>
    <col min="11786" max="11786" width="21" bestFit="1" customWidth="1"/>
    <col min="11787" max="11787" width="18.140625" bestFit="1" customWidth="1"/>
    <col min="11788" max="11788" width="28.140625" bestFit="1" customWidth="1"/>
    <col min="11789" max="11789" width="31" bestFit="1" customWidth="1"/>
    <col min="11790" max="11790" width="41" bestFit="1" customWidth="1"/>
    <col min="12033" max="12033" width="14.140625" bestFit="1" customWidth="1"/>
    <col min="12034" max="12034" width="14" bestFit="1" customWidth="1"/>
    <col min="12035" max="12035" width="99" customWidth="1"/>
    <col min="12036" max="12036" width="28.42578125" bestFit="1" customWidth="1"/>
    <col min="12037" max="12037" width="30.7109375" bestFit="1" customWidth="1"/>
    <col min="12038" max="12038" width="69" bestFit="1" customWidth="1"/>
    <col min="12039" max="12039" width="34.28515625" bestFit="1" customWidth="1"/>
    <col min="12040" max="12040" width="55.140625" bestFit="1" customWidth="1"/>
    <col min="12041" max="12041" width="82.140625" bestFit="1" customWidth="1"/>
    <col min="12042" max="12042" width="21" bestFit="1" customWidth="1"/>
    <col min="12043" max="12043" width="18.140625" bestFit="1" customWidth="1"/>
    <col min="12044" max="12044" width="28.140625" bestFit="1" customWidth="1"/>
    <col min="12045" max="12045" width="31" bestFit="1" customWidth="1"/>
    <col min="12046" max="12046" width="41" bestFit="1" customWidth="1"/>
    <col min="12289" max="12289" width="14.140625" bestFit="1" customWidth="1"/>
    <col min="12290" max="12290" width="14" bestFit="1" customWidth="1"/>
    <col min="12291" max="12291" width="99" customWidth="1"/>
    <col min="12292" max="12292" width="28.42578125" bestFit="1" customWidth="1"/>
    <col min="12293" max="12293" width="30.7109375" bestFit="1" customWidth="1"/>
    <col min="12294" max="12294" width="69" bestFit="1" customWidth="1"/>
    <col min="12295" max="12295" width="34.28515625" bestFit="1" customWidth="1"/>
    <col min="12296" max="12296" width="55.140625" bestFit="1" customWidth="1"/>
    <col min="12297" max="12297" width="82.140625" bestFit="1" customWidth="1"/>
    <col min="12298" max="12298" width="21" bestFit="1" customWidth="1"/>
    <col min="12299" max="12299" width="18.140625" bestFit="1" customWidth="1"/>
    <col min="12300" max="12300" width="28.140625" bestFit="1" customWidth="1"/>
    <col min="12301" max="12301" width="31" bestFit="1" customWidth="1"/>
    <col min="12302" max="12302" width="41" bestFit="1" customWidth="1"/>
    <col min="12545" max="12545" width="14.140625" bestFit="1" customWidth="1"/>
    <col min="12546" max="12546" width="14" bestFit="1" customWidth="1"/>
    <col min="12547" max="12547" width="99" customWidth="1"/>
    <col min="12548" max="12548" width="28.42578125" bestFit="1" customWidth="1"/>
    <col min="12549" max="12549" width="30.7109375" bestFit="1" customWidth="1"/>
    <col min="12550" max="12550" width="69" bestFit="1" customWidth="1"/>
    <col min="12551" max="12551" width="34.28515625" bestFit="1" customWidth="1"/>
    <col min="12552" max="12552" width="55.140625" bestFit="1" customWidth="1"/>
    <col min="12553" max="12553" width="82.140625" bestFit="1" customWidth="1"/>
    <col min="12554" max="12554" width="21" bestFit="1" customWidth="1"/>
    <col min="12555" max="12555" width="18.140625" bestFit="1" customWidth="1"/>
    <col min="12556" max="12556" width="28.140625" bestFit="1" customWidth="1"/>
    <col min="12557" max="12557" width="31" bestFit="1" customWidth="1"/>
    <col min="12558" max="12558" width="41" bestFit="1" customWidth="1"/>
    <col min="12801" max="12801" width="14.140625" bestFit="1" customWidth="1"/>
    <col min="12802" max="12802" width="14" bestFit="1" customWidth="1"/>
    <col min="12803" max="12803" width="99" customWidth="1"/>
    <col min="12804" max="12804" width="28.42578125" bestFit="1" customWidth="1"/>
    <col min="12805" max="12805" width="30.7109375" bestFit="1" customWidth="1"/>
    <col min="12806" max="12806" width="69" bestFit="1" customWidth="1"/>
    <col min="12807" max="12807" width="34.28515625" bestFit="1" customWidth="1"/>
    <col min="12808" max="12808" width="55.140625" bestFit="1" customWidth="1"/>
    <col min="12809" max="12809" width="82.140625" bestFit="1" customWidth="1"/>
    <col min="12810" max="12810" width="21" bestFit="1" customWidth="1"/>
    <col min="12811" max="12811" width="18.140625" bestFit="1" customWidth="1"/>
    <col min="12812" max="12812" width="28.140625" bestFit="1" customWidth="1"/>
    <col min="12813" max="12813" width="31" bestFit="1" customWidth="1"/>
    <col min="12814" max="12814" width="41" bestFit="1" customWidth="1"/>
    <col min="13057" max="13057" width="14.140625" bestFit="1" customWidth="1"/>
    <col min="13058" max="13058" width="14" bestFit="1" customWidth="1"/>
    <col min="13059" max="13059" width="99" customWidth="1"/>
    <col min="13060" max="13060" width="28.42578125" bestFit="1" customWidth="1"/>
    <col min="13061" max="13061" width="30.7109375" bestFit="1" customWidth="1"/>
    <col min="13062" max="13062" width="69" bestFit="1" customWidth="1"/>
    <col min="13063" max="13063" width="34.28515625" bestFit="1" customWidth="1"/>
    <col min="13064" max="13064" width="55.140625" bestFit="1" customWidth="1"/>
    <col min="13065" max="13065" width="82.140625" bestFit="1" customWidth="1"/>
    <col min="13066" max="13066" width="21" bestFit="1" customWidth="1"/>
    <col min="13067" max="13067" width="18.140625" bestFit="1" customWidth="1"/>
    <col min="13068" max="13068" width="28.140625" bestFit="1" customWidth="1"/>
    <col min="13069" max="13069" width="31" bestFit="1" customWidth="1"/>
    <col min="13070" max="13070" width="41" bestFit="1" customWidth="1"/>
    <col min="13313" max="13313" width="14.140625" bestFit="1" customWidth="1"/>
    <col min="13314" max="13314" width="14" bestFit="1" customWidth="1"/>
    <col min="13315" max="13315" width="99" customWidth="1"/>
    <col min="13316" max="13316" width="28.42578125" bestFit="1" customWidth="1"/>
    <col min="13317" max="13317" width="30.7109375" bestFit="1" customWidth="1"/>
    <col min="13318" max="13318" width="69" bestFit="1" customWidth="1"/>
    <col min="13319" max="13319" width="34.28515625" bestFit="1" customWidth="1"/>
    <col min="13320" max="13320" width="55.140625" bestFit="1" customWidth="1"/>
    <col min="13321" max="13321" width="82.140625" bestFit="1" customWidth="1"/>
    <col min="13322" max="13322" width="21" bestFit="1" customWidth="1"/>
    <col min="13323" max="13323" width="18.140625" bestFit="1" customWidth="1"/>
    <col min="13324" max="13324" width="28.140625" bestFit="1" customWidth="1"/>
    <col min="13325" max="13325" width="31" bestFit="1" customWidth="1"/>
    <col min="13326" max="13326" width="41" bestFit="1" customWidth="1"/>
    <col min="13569" max="13569" width="14.140625" bestFit="1" customWidth="1"/>
    <col min="13570" max="13570" width="14" bestFit="1" customWidth="1"/>
    <col min="13571" max="13571" width="99" customWidth="1"/>
    <col min="13572" max="13572" width="28.42578125" bestFit="1" customWidth="1"/>
    <col min="13573" max="13573" width="30.7109375" bestFit="1" customWidth="1"/>
    <col min="13574" max="13574" width="69" bestFit="1" customWidth="1"/>
    <col min="13575" max="13575" width="34.28515625" bestFit="1" customWidth="1"/>
    <col min="13576" max="13576" width="55.140625" bestFit="1" customWidth="1"/>
    <col min="13577" max="13577" width="82.140625" bestFit="1" customWidth="1"/>
    <col min="13578" max="13578" width="21" bestFit="1" customWidth="1"/>
    <col min="13579" max="13579" width="18.140625" bestFit="1" customWidth="1"/>
    <col min="13580" max="13580" width="28.140625" bestFit="1" customWidth="1"/>
    <col min="13581" max="13581" width="31" bestFit="1" customWidth="1"/>
    <col min="13582" max="13582" width="41" bestFit="1" customWidth="1"/>
    <col min="13825" max="13825" width="14.140625" bestFit="1" customWidth="1"/>
    <col min="13826" max="13826" width="14" bestFit="1" customWidth="1"/>
    <col min="13827" max="13827" width="99" customWidth="1"/>
    <col min="13828" max="13828" width="28.42578125" bestFit="1" customWidth="1"/>
    <col min="13829" max="13829" width="30.7109375" bestFit="1" customWidth="1"/>
    <col min="13830" max="13830" width="69" bestFit="1" customWidth="1"/>
    <col min="13831" max="13831" width="34.28515625" bestFit="1" customWidth="1"/>
    <col min="13832" max="13832" width="55.140625" bestFit="1" customWidth="1"/>
    <col min="13833" max="13833" width="82.140625" bestFit="1" customWidth="1"/>
    <col min="13834" max="13834" width="21" bestFit="1" customWidth="1"/>
    <col min="13835" max="13835" width="18.140625" bestFit="1" customWidth="1"/>
    <col min="13836" max="13836" width="28.140625" bestFit="1" customWidth="1"/>
    <col min="13837" max="13837" width="31" bestFit="1" customWidth="1"/>
    <col min="13838" max="13838" width="41" bestFit="1" customWidth="1"/>
    <col min="14081" max="14081" width="14.140625" bestFit="1" customWidth="1"/>
    <col min="14082" max="14082" width="14" bestFit="1" customWidth="1"/>
    <col min="14083" max="14083" width="99" customWidth="1"/>
    <col min="14084" max="14084" width="28.42578125" bestFit="1" customWidth="1"/>
    <col min="14085" max="14085" width="30.7109375" bestFit="1" customWidth="1"/>
    <col min="14086" max="14086" width="69" bestFit="1" customWidth="1"/>
    <col min="14087" max="14087" width="34.28515625" bestFit="1" customWidth="1"/>
    <col min="14088" max="14088" width="55.140625" bestFit="1" customWidth="1"/>
    <col min="14089" max="14089" width="82.140625" bestFit="1" customWidth="1"/>
    <col min="14090" max="14090" width="21" bestFit="1" customWidth="1"/>
    <col min="14091" max="14091" width="18.140625" bestFit="1" customWidth="1"/>
    <col min="14092" max="14092" width="28.140625" bestFit="1" customWidth="1"/>
    <col min="14093" max="14093" width="31" bestFit="1" customWidth="1"/>
    <col min="14094" max="14094" width="41" bestFit="1" customWidth="1"/>
    <col min="14337" max="14337" width="14.140625" bestFit="1" customWidth="1"/>
    <col min="14338" max="14338" width="14" bestFit="1" customWidth="1"/>
    <col min="14339" max="14339" width="99" customWidth="1"/>
    <col min="14340" max="14340" width="28.42578125" bestFit="1" customWidth="1"/>
    <col min="14341" max="14341" width="30.7109375" bestFit="1" customWidth="1"/>
    <col min="14342" max="14342" width="69" bestFit="1" customWidth="1"/>
    <col min="14343" max="14343" width="34.28515625" bestFit="1" customWidth="1"/>
    <col min="14344" max="14344" width="55.140625" bestFit="1" customWidth="1"/>
    <col min="14345" max="14345" width="82.140625" bestFit="1" customWidth="1"/>
    <col min="14346" max="14346" width="21" bestFit="1" customWidth="1"/>
    <col min="14347" max="14347" width="18.140625" bestFit="1" customWidth="1"/>
    <col min="14348" max="14348" width="28.140625" bestFit="1" customWidth="1"/>
    <col min="14349" max="14349" width="31" bestFit="1" customWidth="1"/>
    <col min="14350" max="14350" width="41" bestFit="1" customWidth="1"/>
    <col min="14593" max="14593" width="14.140625" bestFit="1" customWidth="1"/>
    <col min="14594" max="14594" width="14" bestFit="1" customWidth="1"/>
    <col min="14595" max="14595" width="99" customWidth="1"/>
    <col min="14596" max="14596" width="28.42578125" bestFit="1" customWidth="1"/>
    <col min="14597" max="14597" width="30.7109375" bestFit="1" customWidth="1"/>
    <col min="14598" max="14598" width="69" bestFit="1" customWidth="1"/>
    <col min="14599" max="14599" width="34.28515625" bestFit="1" customWidth="1"/>
    <col min="14600" max="14600" width="55.140625" bestFit="1" customWidth="1"/>
    <col min="14601" max="14601" width="82.140625" bestFit="1" customWidth="1"/>
    <col min="14602" max="14602" width="21" bestFit="1" customWidth="1"/>
    <col min="14603" max="14603" width="18.140625" bestFit="1" customWidth="1"/>
    <col min="14604" max="14604" width="28.140625" bestFit="1" customWidth="1"/>
    <col min="14605" max="14605" width="31" bestFit="1" customWidth="1"/>
    <col min="14606" max="14606" width="41" bestFit="1" customWidth="1"/>
    <col min="14849" max="14849" width="14.140625" bestFit="1" customWidth="1"/>
    <col min="14850" max="14850" width="14" bestFit="1" customWidth="1"/>
    <col min="14851" max="14851" width="99" customWidth="1"/>
    <col min="14852" max="14852" width="28.42578125" bestFit="1" customWidth="1"/>
    <col min="14853" max="14853" width="30.7109375" bestFit="1" customWidth="1"/>
    <col min="14854" max="14854" width="69" bestFit="1" customWidth="1"/>
    <col min="14855" max="14855" width="34.28515625" bestFit="1" customWidth="1"/>
    <col min="14856" max="14856" width="55.140625" bestFit="1" customWidth="1"/>
    <col min="14857" max="14857" width="82.140625" bestFit="1" customWidth="1"/>
    <col min="14858" max="14858" width="21" bestFit="1" customWidth="1"/>
    <col min="14859" max="14859" width="18.140625" bestFit="1" customWidth="1"/>
    <col min="14860" max="14860" width="28.140625" bestFit="1" customWidth="1"/>
    <col min="14861" max="14861" width="31" bestFit="1" customWidth="1"/>
    <col min="14862" max="14862" width="41" bestFit="1" customWidth="1"/>
    <col min="15105" max="15105" width="14.140625" bestFit="1" customWidth="1"/>
    <col min="15106" max="15106" width="14" bestFit="1" customWidth="1"/>
    <col min="15107" max="15107" width="99" customWidth="1"/>
    <col min="15108" max="15108" width="28.42578125" bestFit="1" customWidth="1"/>
    <col min="15109" max="15109" width="30.7109375" bestFit="1" customWidth="1"/>
    <col min="15110" max="15110" width="69" bestFit="1" customWidth="1"/>
    <col min="15111" max="15111" width="34.28515625" bestFit="1" customWidth="1"/>
    <col min="15112" max="15112" width="55.140625" bestFit="1" customWidth="1"/>
    <col min="15113" max="15113" width="82.140625" bestFit="1" customWidth="1"/>
    <col min="15114" max="15114" width="21" bestFit="1" customWidth="1"/>
    <col min="15115" max="15115" width="18.140625" bestFit="1" customWidth="1"/>
    <col min="15116" max="15116" width="28.140625" bestFit="1" customWidth="1"/>
    <col min="15117" max="15117" width="31" bestFit="1" customWidth="1"/>
    <col min="15118" max="15118" width="41" bestFit="1" customWidth="1"/>
    <col min="15361" max="15361" width="14.140625" bestFit="1" customWidth="1"/>
    <col min="15362" max="15362" width="14" bestFit="1" customWidth="1"/>
    <col min="15363" max="15363" width="99" customWidth="1"/>
    <col min="15364" max="15364" width="28.42578125" bestFit="1" customWidth="1"/>
    <col min="15365" max="15365" width="30.7109375" bestFit="1" customWidth="1"/>
    <col min="15366" max="15366" width="69" bestFit="1" customWidth="1"/>
    <col min="15367" max="15367" width="34.28515625" bestFit="1" customWidth="1"/>
    <col min="15368" max="15368" width="55.140625" bestFit="1" customWidth="1"/>
    <col min="15369" max="15369" width="82.140625" bestFit="1" customWidth="1"/>
    <col min="15370" max="15370" width="21" bestFit="1" customWidth="1"/>
    <col min="15371" max="15371" width="18.140625" bestFit="1" customWidth="1"/>
    <col min="15372" max="15372" width="28.140625" bestFit="1" customWidth="1"/>
    <col min="15373" max="15373" width="31" bestFit="1" customWidth="1"/>
    <col min="15374" max="15374" width="41" bestFit="1" customWidth="1"/>
    <col min="15617" max="15617" width="14.140625" bestFit="1" customWidth="1"/>
    <col min="15618" max="15618" width="14" bestFit="1" customWidth="1"/>
    <col min="15619" max="15619" width="99" customWidth="1"/>
    <col min="15620" max="15620" width="28.42578125" bestFit="1" customWidth="1"/>
    <col min="15621" max="15621" width="30.7109375" bestFit="1" customWidth="1"/>
    <col min="15622" max="15622" width="69" bestFit="1" customWidth="1"/>
    <col min="15623" max="15623" width="34.28515625" bestFit="1" customWidth="1"/>
    <col min="15624" max="15624" width="55.140625" bestFit="1" customWidth="1"/>
    <col min="15625" max="15625" width="82.140625" bestFit="1" customWidth="1"/>
    <col min="15626" max="15626" width="21" bestFit="1" customWidth="1"/>
    <col min="15627" max="15627" width="18.140625" bestFit="1" customWidth="1"/>
    <col min="15628" max="15628" width="28.140625" bestFit="1" customWidth="1"/>
    <col min="15629" max="15629" width="31" bestFit="1" customWidth="1"/>
    <col min="15630" max="15630" width="41" bestFit="1" customWidth="1"/>
    <col min="15873" max="15873" width="14.140625" bestFit="1" customWidth="1"/>
    <col min="15874" max="15874" width="14" bestFit="1" customWidth="1"/>
    <col min="15875" max="15875" width="99" customWidth="1"/>
    <col min="15876" max="15876" width="28.42578125" bestFit="1" customWidth="1"/>
    <col min="15877" max="15877" width="30.7109375" bestFit="1" customWidth="1"/>
    <col min="15878" max="15878" width="69" bestFit="1" customWidth="1"/>
    <col min="15879" max="15879" width="34.28515625" bestFit="1" customWidth="1"/>
    <col min="15880" max="15880" width="55.140625" bestFit="1" customWidth="1"/>
    <col min="15881" max="15881" width="82.140625" bestFit="1" customWidth="1"/>
    <col min="15882" max="15882" width="21" bestFit="1" customWidth="1"/>
    <col min="15883" max="15883" width="18.140625" bestFit="1" customWidth="1"/>
    <col min="15884" max="15884" width="28.140625" bestFit="1" customWidth="1"/>
    <col min="15885" max="15885" width="31" bestFit="1" customWidth="1"/>
    <col min="15886" max="15886" width="41" bestFit="1" customWidth="1"/>
    <col min="16129" max="16129" width="14.140625" bestFit="1" customWidth="1"/>
    <col min="16130" max="16130" width="14" bestFit="1" customWidth="1"/>
    <col min="16131" max="16131" width="99" customWidth="1"/>
    <col min="16132" max="16132" width="28.42578125" bestFit="1" customWidth="1"/>
    <col min="16133" max="16133" width="30.7109375" bestFit="1" customWidth="1"/>
    <col min="16134" max="16134" width="69" bestFit="1" customWidth="1"/>
    <col min="16135" max="16135" width="34.28515625" bestFit="1" customWidth="1"/>
    <col min="16136" max="16136" width="55.140625" bestFit="1" customWidth="1"/>
    <col min="16137" max="16137" width="82.140625" bestFit="1" customWidth="1"/>
    <col min="16138" max="16138" width="21" bestFit="1" customWidth="1"/>
    <col min="16139" max="16139" width="18.140625" bestFit="1" customWidth="1"/>
    <col min="16140" max="16140" width="28.140625" bestFit="1" customWidth="1"/>
    <col min="16141" max="16141" width="31" bestFit="1" customWidth="1"/>
    <col min="16142" max="16142" width="41" bestFit="1" customWidth="1"/>
  </cols>
  <sheetData>
    <row r="1" spans="1:13" ht="15" customHeight="1" x14ac:dyDescent="0.2">
      <c r="A1" s="145" t="s">
        <v>657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</row>
    <row r="2" spans="1:13" ht="15" customHeight="1" x14ac:dyDescent="0.2">
      <c r="A2" s="148" t="s">
        <v>756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</row>
    <row r="3" spans="1:13" ht="15" customHeight="1" x14ac:dyDescent="0.2">
      <c r="A3" s="151" t="s">
        <v>889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1:13" ht="15" x14ac:dyDescent="0.25">
      <c r="A4" s="157" t="s">
        <v>892</v>
      </c>
      <c r="B4" s="158"/>
      <c r="C4" s="159"/>
      <c r="D4" s="155"/>
      <c r="E4" s="155"/>
      <c r="F4" s="155"/>
      <c r="G4" s="155"/>
      <c r="H4" s="155"/>
      <c r="I4" s="155"/>
      <c r="J4" s="155"/>
      <c r="K4" s="155"/>
      <c r="L4" s="155"/>
      <c r="M4" s="156"/>
    </row>
    <row r="5" spans="1:13" ht="15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757</v>
      </c>
      <c r="H5" s="35" t="s">
        <v>758</v>
      </c>
      <c r="I5" s="35" t="s">
        <v>747</v>
      </c>
      <c r="J5" s="35" t="s">
        <v>745</v>
      </c>
      <c r="K5" s="35" t="s">
        <v>744</v>
      </c>
      <c r="L5" s="51" t="s">
        <v>743</v>
      </c>
      <c r="M5" s="51" t="s">
        <v>742</v>
      </c>
    </row>
    <row r="6" spans="1:13" x14ac:dyDescent="0.2">
      <c r="A6" s="3" t="s">
        <v>676</v>
      </c>
      <c r="B6" s="3" t="s">
        <v>676</v>
      </c>
      <c r="C6" s="2" t="s">
        <v>158</v>
      </c>
      <c r="D6" s="3" t="s">
        <v>16</v>
      </c>
      <c r="E6" s="3">
        <v>2018</v>
      </c>
      <c r="F6" s="3" t="s">
        <v>159</v>
      </c>
      <c r="G6" s="3" t="s">
        <v>160</v>
      </c>
      <c r="H6" s="3" t="s">
        <v>15</v>
      </c>
      <c r="I6" s="2" t="s">
        <v>148</v>
      </c>
      <c r="J6" s="59" t="s">
        <v>677</v>
      </c>
      <c r="K6" s="59" t="s">
        <v>677</v>
      </c>
      <c r="L6" s="15">
        <v>1298</v>
      </c>
      <c r="M6" s="15">
        <v>2245.6999999999998</v>
      </c>
    </row>
    <row r="7" spans="1:13" x14ac:dyDescent="0.2">
      <c r="A7" s="3" t="s">
        <v>676</v>
      </c>
      <c r="B7" s="3" t="s">
        <v>676</v>
      </c>
      <c r="C7" s="2" t="s">
        <v>158</v>
      </c>
      <c r="D7" s="3" t="s">
        <v>16</v>
      </c>
      <c r="E7" s="3">
        <v>2018</v>
      </c>
      <c r="F7" s="3" t="s">
        <v>159</v>
      </c>
      <c r="G7" s="3" t="s">
        <v>160</v>
      </c>
      <c r="H7" s="3" t="s">
        <v>15</v>
      </c>
      <c r="I7" s="2" t="s">
        <v>148</v>
      </c>
      <c r="J7" s="59" t="s">
        <v>677</v>
      </c>
      <c r="K7" s="59" t="s">
        <v>677</v>
      </c>
      <c r="L7" s="15">
        <v>1298</v>
      </c>
      <c r="M7" s="15">
        <v>2245.6999999999998</v>
      </c>
    </row>
    <row r="8" spans="1:13" x14ac:dyDescent="0.2">
      <c r="A8" s="3" t="s">
        <v>676</v>
      </c>
      <c r="B8" s="3" t="s">
        <v>676</v>
      </c>
      <c r="C8" s="2" t="s">
        <v>158</v>
      </c>
      <c r="D8" s="3" t="s">
        <v>16</v>
      </c>
      <c r="E8" s="3">
        <v>2018</v>
      </c>
      <c r="F8" s="3" t="s">
        <v>159</v>
      </c>
      <c r="G8" s="3" t="s">
        <v>160</v>
      </c>
      <c r="H8" s="3" t="s">
        <v>15</v>
      </c>
      <c r="I8" s="2" t="s">
        <v>148</v>
      </c>
      <c r="J8" s="59" t="s">
        <v>677</v>
      </c>
      <c r="K8" s="59" t="s">
        <v>677</v>
      </c>
      <c r="L8" s="15">
        <v>1298</v>
      </c>
      <c r="M8" s="15">
        <v>2245.6999999999998</v>
      </c>
    </row>
    <row r="9" spans="1:13" x14ac:dyDescent="0.2">
      <c r="A9" s="3" t="s">
        <v>676</v>
      </c>
      <c r="B9" s="3" t="s">
        <v>676</v>
      </c>
      <c r="C9" s="2" t="s">
        <v>158</v>
      </c>
      <c r="D9" s="3" t="s">
        <v>16</v>
      </c>
      <c r="E9" s="3">
        <v>2018</v>
      </c>
      <c r="F9" s="3" t="s">
        <v>159</v>
      </c>
      <c r="G9" s="3" t="s">
        <v>160</v>
      </c>
      <c r="H9" s="3" t="s">
        <v>17</v>
      </c>
      <c r="I9" s="2" t="s">
        <v>148</v>
      </c>
      <c r="J9" s="59" t="s">
        <v>677</v>
      </c>
      <c r="K9" s="59" t="s">
        <v>677</v>
      </c>
      <c r="L9" s="15">
        <v>1727</v>
      </c>
      <c r="M9" s="15">
        <v>3033.92</v>
      </c>
    </row>
    <row r="10" spans="1:13" x14ac:dyDescent="0.2">
      <c r="A10" s="3" t="s">
        <v>676</v>
      </c>
      <c r="B10" s="3" t="s">
        <v>676</v>
      </c>
      <c r="C10" s="2" t="s">
        <v>158</v>
      </c>
      <c r="D10" s="3" t="s">
        <v>16</v>
      </c>
      <c r="E10" s="3">
        <v>2018</v>
      </c>
      <c r="F10" s="3" t="s">
        <v>159</v>
      </c>
      <c r="G10" s="3" t="s">
        <v>160</v>
      </c>
      <c r="H10" s="3" t="s">
        <v>41</v>
      </c>
      <c r="I10" s="2" t="s">
        <v>148</v>
      </c>
      <c r="J10" s="59" t="s">
        <v>677</v>
      </c>
      <c r="K10" s="59" t="s">
        <v>677</v>
      </c>
      <c r="L10" s="15">
        <v>2072.9</v>
      </c>
      <c r="M10" s="15">
        <v>3020.6</v>
      </c>
    </row>
    <row r="11" spans="1:13" x14ac:dyDescent="0.2">
      <c r="A11" s="3" t="s">
        <v>676</v>
      </c>
      <c r="B11" s="3" t="s">
        <v>676</v>
      </c>
      <c r="C11" s="2" t="s">
        <v>158</v>
      </c>
      <c r="D11" s="3" t="s">
        <v>16</v>
      </c>
      <c r="E11" s="3">
        <v>2018</v>
      </c>
      <c r="F11" s="3" t="s">
        <v>159</v>
      </c>
      <c r="G11" s="3" t="s">
        <v>160</v>
      </c>
      <c r="H11" s="3" t="s">
        <v>103</v>
      </c>
      <c r="I11" s="2" t="s">
        <v>148</v>
      </c>
      <c r="J11" s="59" t="s">
        <v>677</v>
      </c>
      <c r="K11" s="59" t="s">
        <v>677</v>
      </c>
      <c r="L11" s="15">
        <v>2675</v>
      </c>
      <c r="M11" s="15">
        <v>3890.2</v>
      </c>
    </row>
    <row r="12" spans="1:13" x14ac:dyDescent="0.2">
      <c r="A12" s="3" t="s">
        <v>676</v>
      </c>
      <c r="B12" s="3" t="s">
        <v>676</v>
      </c>
      <c r="C12" s="2" t="s">
        <v>158</v>
      </c>
      <c r="D12" s="3" t="s">
        <v>16</v>
      </c>
      <c r="E12" s="3">
        <v>2018</v>
      </c>
      <c r="F12" s="3" t="s">
        <v>159</v>
      </c>
      <c r="G12" s="3" t="s">
        <v>160</v>
      </c>
      <c r="H12" s="3" t="s">
        <v>15</v>
      </c>
      <c r="I12" s="2" t="s">
        <v>148</v>
      </c>
      <c r="J12" s="59" t="s">
        <v>677</v>
      </c>
      <c r="K12" s="59" t="s">
        <v>677</v>
      </c>
      <c r="L12" s="15">
        <v>1298</v>
      </c>
      <c r="M12" s="15">
        <v>2245.6999999999998</v>
      </c>
    </row>
    <row r="13" spans="1:13" x14ac:dyDescent="0.2">
      <c r="A13" s="3" t="s">
        <v>676</v>
      </c>
      <c r="B13" s="3" t="s">
        <v>676</v>
      </c>
      <c r="C13" s="2" t="s">
        <v>158</v>
      </c>
      <c r="D13" s="3" t="s">
        <v>16</v>
      </c>
      <c r="E13" s="3">
        <v>2018</v>
      </c>
      <c r="F13" s="3" t="s">
        <v>159</v>
      </c>
      <c r="G13" s="3" t="s">
        <v>160</v>
      </c>
      <c r="H13" s="3" t="s">
        <v>15</v>
      </c>
      <c r="I13" s="2" t="s">
        <v>148</v>
      </c>
      <c r="J13" s="59" t="s">
        <v>677</v>
      </c>
      <c r="K13" s="59" t="s">
        <v>677</v>
      </c>
      <c r="L13" s="15">
        <v>1298</v>
      </c>
      <c r="M13" s="15">
        <v>2245.6999999999998</v>
      </c>
    </row>
    <row r="14" spans="1:13" x14ac:dyDescent="0.2">
      <c r="A14" s="3" t="s">
        <v>676</v>
      </c>
      <c r="B14" s="3" t="s">
        <v>676</v>
      </c>
      <c r="C14" s="2" t="s">
        <v>158</v>
      </c>
      <c r="D14" s="3" t="s">
        <v>16</v>
      </c>
      <c r="E14" s="3">
        <v>2018</v>
      </c>
      <c r="F14" s="3" t="s">
        <v>159</v>
      </c>
      <c r="G14" s="3" t="s">
        <v>160</v>
      </c>
      <c r="H14" s="3" t="s">
        <v>15</v>
      </c>
      <c r="I14" s="2" t="s">
        <v>148</v>
      </c>
      <c r="J14" s="59" t="s">
        <v>677</v>
      </c>
      <c r="K14" s="59" t="s">
        <v>677</v>
      </c>
      <c r="L14" s="15">
        <v>1298</v>
      </c>
      <c r="M14" s="15">
        <v>2245.6999999999998</v>
      </c>
    </row>
    <row r="15" spans="1:13" x14ac:dyDescent="0.2">
      <c r="A15" s="3" t="s">
        <v>676</v>
      </c>
      <c r="B15" s="3" t="s">
        <v>676</v>
      </c>
      <c r="C15" s="2" t="s">
        <v>158</v>
      </c>
      <c r="D15" s="3" t="s">
        <v>16</v>
      </c>
      <c r="E15" s="3">
        <v>2018</v>
      </c>
      <c r="F15" s="3" t="s">
        <v>159</v>
      </c>
      <c r="G15" s="3" t="s">
        <v>160</v>
      </c>
      <c r="H15" s="3" t="s">
        <v>82</v>
      </c>
      <c r="I15" s="2" t="s">
        <v>148</v>
      </c>
      <c r="J15" s="59" t="s">
        <v>677</v>
      </c>
      <c r="K15" s="59" t="s">
        <v>677</v>
      </c>
      <c r="L15" s="15">
        <v>2072.9</v>
      </c>
      <c r="M15" s="15">
        <v>3020.6</v>
      </c>
    </row>
    <row r="16" spans="1:13" x14ac:dyDescent="0.2">
      <c r="A16" s="3" t="s">
        <v>676</v>
      </c>
      <c r="B16" s="3" t="s">
        <v>676</v>
      </c>
      <c r="C16" s="2" t="s">
        <v>158</v>
      </c>
      <c r="D16" s="3" t="s">
        <v>16</v>
      </c>
      <c r="E16" s="3">
        <v>2018</v>
      </c>
      <c r="F16" s="3" t="s">
        <v>159</v>
      </c>
      <c r="G16" s="3" t="s">
        <v>160</v>
      </c>
      <c r="H16" s="3" t="s">
        <v>15</v>
      </c>
      <c r="I16" s="2" t="s">
        <v>148</v>
      </c>
      <c r="J16" s="59" t="s">
        <v>677</v>
      </c>
      <c r="K16" s="59" t="s">
        <v>677</v>
      </c>
      <c r="L16" s="15">
        <v>1298</v>
      </c>
      <c r="M16" s="15">
        <v>2245.6999999999998</v>
      </c>
    </row>
    <row r="17" spans="1:13" x14ac:dyDescent="0.2">
      <c r="A17" s="3" t="s">
        <v>676</v>
      </c>
      <c r="B17" s="3" t="s">
        <v>676</v>
      </c>
      <c r="C17" s="2" t="s">
        <v>158</v>
      </c>
      <c r="D17" s="3" t="s">
        <v>16</v>
      </c>
      <c r="E17" s="3">
        <v>2018</v>
      </c>
      <c r="F17" s="3" t="s">
        <v>159</v>
      </c>
      <c r="G17" s="3" t="s">
        <v>160</v>
      </c>
      <c r="H17" s="3" t="s">
        <v>15</v>
      </c>
      <c r="I17" s="2" t="s">
        <v>148</v>
      </c>
      <c r="J17" s="59" t="s">
        <v>677</v>
      </c>
      <c r="K17" s="59" t="s">
        <v>677</v>
      </c>
      <c r="L17" s="15">
        <v>1298</v>
      </c>
      <c r="M17" s="15">
        <v>2245.6999999999998</v>
      </c>
    </row>
    <row r="18" spans="1:13" x14ac:dyDescent="0.2">
      <c r="A18" s="3" t="s">
        <v>676</v>
      </c>
      <c r="B18" s="3" t="s">
        <v>676</v>
      </c>
      <c r="C18" s="2" t="s">
        <v>158</v>
      </c>
      <c r="D18" s="3" t="s">
        <v>16</v>
      </c>
      <c r="E18" s="3">
        <v>2018</v>
      </c>
      <c r="F18" s="3" t="s">
        <v>159</v>
      </c>
      <c r="G18" s="3" t="s">
        <v>160</v>
      </c>
      <c r="H18" s="3" t="s">
        <v>17</v>
      </c>
      <c r="I18" s="2" t="s">
        <v>148</v>
      </c>
      <c r="J18" s="59" t="s">
        <v>677</v>
      </c>
      <c r="K18" s="59" t="s">
        <v>677</v>
      </c>
      <c r="L18" s="15">
        <v>1727</v>
      </c>
      <c r="M18" s="15">
        <v>3033.92</v>
      </c>
    </row>
    <row r="19" spans="1:13" x14ac:dyDescent="0.2">
      <c r="A19" s="3" t="s">
        <v>676</v>
      </c>
      <c r="B19" s="3" t="s">
        <v>676</v>
      </c>
      <c r="C19" s="2" t="s">
        <v>158</v>
      </c>
      <c r="D19" s="3" t="s">
        <v>16</v>
      </c>
      <c r="E19" s="3">
        <v>2018</v>
      </c>
      <c r="F19" s="3" t="s">
        <v>159</v>
      </c>
      <c r="G19" s="3" t="s">
        <v>160</v>
      </c>
      <c r="H19" s="3" t="s">
        <v>15</v>
      </c>
      <c r="I19" s="2" t="s">
        <v>148</v>
      </c>
      <c r="J19" s="59" t="s">
        <v>677</v>
      </c>
      <c r="K19" s="59" t="s">
        <v>677</v>
      </c>
      <c r="L19" s="15">
        <v>1298</v>
      </c>
      <c r="M19" s="15">
        <v>2245.6999999999998</v>
      </c>
    </row>
    <row r="20" spans="1:13" x14ac:dyDescent="0.2">
      <c r="A20" s="3" t="s">
        <v>676</v>
      </c>
      <c r="B20" s="3" t="s">
        <v>676</v>
      </c>
      <c r="C20" s="2" t="s">
        <v>158</v>
      </c>
      <c r="D20" s="3" t="s">
        <v>16</v>
      </c>
      <c r="E20" s="3">
        <v>2018</v>
      </c>
      <c r="F20" s="3" t="s">
        <v>159</v>
      </c>
      <c r="G20" s="3" t="s">
        <v>160</v>
      </c>
      <c r="H20" s="3" t="s">
        <v>15</v>
      </c>
      <c r="I20" s="2" t="s">
        <v>148</v>
      </c>
      <c r="J20" s="59" t="s">
        <v>677</v>
      </c>
      <c r="K20" s="59" t="s">
        <v>677</v>
      </c>
      <c r="L20" s="15">
        <v>1298</v>
      </c>
      <c r="M20" s="15">
        <v>2245.6999999999998</v>
      </c>
    </row>
    <row r="21" spans="1:13" x14ac:dyDescent="0.2">
      <c r="A21" s="3" t="s">
        <v>676</v>
      </c>
      <c r="B21" s="3" t="s">
        <v>676</v>
      </c>
      <c r="C21" s="2" t="s">
        <v>158</v>
      </c>
      <c r="D21" s="3" t="s">
        <v>16</v>
      </c>
      <c r="E21" s="3">
        <v>2018</v>
      </c>
      <c r="F21" s="3" t="s">
        <v>159</v>
      </c>
      <c r="G21" s="3" t="s">
        <v>160</v>
      </c>
      <c r="H21" s="3" t="s">
        <v>15</v>
      </c>
      <c r="I21" s="2" t="s">
        <v>148</v>
      </c>
      <c r="J21" s="59" t="s">
        <v>677</v>
      </c>
      <c r="K21" s="59" t="s">
        <v>677</v>
      </c>
      <c r="L21" s="15">
        <v>1298</v>
      </c>
      <c r="M21" s="15">
        <v>2245.6999999999998</v>
      </c>
    </row>
    <row r="22" spans="1:13" x14ac:dyDescent="0.2">
      <c r="A22" s="3" t="s">
        <v>676</v>
      </c>
      <c r="B22" s="3" t="s">
        <v>676</v>
      </c>
      <c r="C22" s="2" t="s">
        <v>158</v>
      </c>
      <c r="D22" s="3" t="s">
        <v>16</v>
      </c>
      <c r="E22" s="3">
        <v>2018</v>
      </c>
      <c r="F22" s="3" t="s">
        <v>159</v>
      </c>
      <c r="G22" s="3" t="s">
        <v>160</v>
      </c>
      <c r="H22" s="3" t="s">
        <v>15</v>
      </c>
      <c r="I22" s="2" t="s">
        <v>148</v>
      </c>
      <c r="J22" s="59" t="s">
        <v>677</v>
      </c>
      <c r="K22" s="59" t="s">
        <v>677</v>
      </c>
      <c r="L22" s="15">
        <v>1298</v>
      </c>
      <c r="M22" s="15">
        <v>2245.6999999999998</v>
      </c>
    </row>
    <row r="23" spans="1:13" x14ac:dyDescent="0.2">
      <c r="A23" s="3" t="s">
        <v>676</v>
      </c>
      <c r="B23" s="3" t="s">
        <v>676</v>
      </c>
      <c r="C23" s="2" t="s">
        <v>158</v>
      </c>
      <c r="D23" s="3" t="s">
        <v>16</v>
      </c>
      <c r="E23" s="3">
        <v>2018</v>
      </c>
      <c r="F23" s="3" t="s">
        <v>159</v>
      </c>
      <c r="G23" s="3" t="s">
        <v>160</v>
      </c>
      <c r="H23" s="3" t="s">
        <v>15</v>
      </c>
      <c r="I23" s="2" t="s">
        <v>148</v>
      </c>
      <c r="J23" s="59" t="s">
        <v>677</v>
      </c>
      <c r="K23" s="59" t="s">
        <v>677</v>
      </c>
      <c r="L23" s="15">
        <v>1298</v>
      </c>
      <c r="M23" s="15">
        <v>2245.6999999999998</v>
      </c>
    </row>
    <row r="24" spans="1:13" x14ac:dyDescent="0.2">
      <c r="A24" s="3" t="s">
        <v>676</v>
      </c>
      <c r="B24" s="3" t="s">
        <v>676</v>
      </c>
      <c r="C24" s="2" t="s">
        <v>158</v>
      </c>
      <c r="D24" s="3" t="s">
        <v>16</v>
      </c>
      <c r="E24" s="3">
        <v>2018</v>
      </c>
      <c r="F24" s="3" t="s">
        <v>159</v>
      </c>
      <c r="G24" s="3" t="s">
        <v>160</v>
      </c>
      <c r="H24" s="3" t="s">
        <v>15</v>
      </c>
      <c r="I24" s="2" t="s">
        <v>148</v>
      </c>
      <c r="J24" s="59" t="s">
        <v>677</v>
      </c>
      <c r="K24" s="59" t="s">
        <v>677</v>
      </c>
      <c r="L24" s="15">
        <v>1298</v>
      </c>
      <c r="M24" s="15">
        <v>2245.6999999999998</v>
      </c>
    </row>
    <row r="25" spans="1:13" x14ac:dyDescent="0.2">
      <c r="A25" s="3" t="s">
        <v>676</v>
      </c>
      <c r="B25" s="3" t="s">
        <v>676</v>
      </c>
      <c r="C25" s="2" t="s">
        <v>158</v>
      </c>
      <c r="D25" s="3" t="s">
        <v>16</v>
      </c>
      <c r="E25" s="3">
        <v>2018</v>
      </c>
      <c r="F25" s="3" t="s">
        <v>159</v>
      </c>
      <c r="G25" s="3" t="s">
        <v>160</v>
      </c>
      <c r="H25" s="3" t="s">
        <v>79</v>
      </c>
      <c r="I25" s="2" t="s">
        <v>148</v>
      </c>
      <c r="J25" s="59" t="s">
        <v>677</v>
      </c>
      <c r="K25" s="59" t="s">
        <v>677</v>
      </c>
      <c r="L25" s="15">
        <v>1727</v>
      </c>
      <c r="M25" s="15">
        <v>2959.66</v>
      </c>
    </row>
    <row r="26" spans="1:13" x14ac:dyDescent="0.2">
      <c r="A26" s="3" t="s">
        <v>676</v>
      </c>
      <c r="B26" s="3" t="s">
        <v>676</v>
      </c>
      <c r="C26" s="2" t="s">
        <v>158</v>
      </c>
      <c r="D26" s="3" t="s">
        <v>16</v>
      </c>
      <c r="E26" s="3">
        <v>2018</v>
      </c>
      <c r="F26" s="3" t="s">
        <v>159</v>
      </c>
      <c r="G26" s="3" t="s">
        <v>160</v>
      </c>
      <c r="H26" s="3" t="s">
        <v>82</v>
      </c>
      <c r="I26" s="2" t="s">
        <v>148</v>
      </c>
      <c r="J26" s="59" t="s">
        <v>677</v>
      </c>
      <c r="K26" s="59" t="s">
        <v>677</v>
      </c>
      <c r="L26" s="15">
        <v>2072.9</v>
      </c>
      <c r="M26" s="15">
        <v>3020.6</v>
      </c>
    </row>
    <row r="27" spans="1:13" x14ac:dyDescent="0.2">
      <c r="A27" s="3" t="s">
        <v>676</v>
      </c>
      <c r="B27" s="3" t="s">
        <v>676</v>
      </c>
      <c r="C27" s="2" t="s">
        <v>620</v>
      </c>
      <c r="D27" s="3" t="s">
        <v>80</v>
      </c>
      <c r="E27" s="3">
        <v>2018</v>
      </c>
      <c r="F27" s="3" t="s">
        <v>271</v>
      </c>
      <c r="G27" s="3" t="s">
        <v>272</v>
      </c>
      <c r="H27" s="3" t="s">
        <v>25</v>
      </c>
      <c r="I27" s="2" t="s">
        <v>223</v>
      </c>
      <c r="J27" s="59" t="s">
        <v>677</v>
      </c>
      <c r="K27" s="59" t="s">
        <v>677</v>
      </c>
      <c r="L27" s="15">
        <v>1460.8</v>
      </c>
      <c r="M27" s="15">
        <v>3333.87</v>
      </c>
    </row>
    <row r="28" spans="1:13" x14ac:dyDescent="0.2">
      <c r="A28" s="3" t="s">
        <v>676</v>
      </c>
      <c r="B28" s="3" t="s">
        <v>676</v>
      </c>
      <c r="C28" s="2" t="s">
        <v>620</v>
      </c>
      <c r="D28" s="3" t="s">
        <v>80</v>
      </c>
      <c r="E28" s="3">
        <v>2018</v>
      </c>
      <c r="F28" s="3" t="s">
        <v>271</v>
      </c>
      <c r="G28" s="3" t="s">
        <v>272</v>
      </c>
      <c r="H28" s="3" t="s">
        <v>64</v>
      </c>
      <c r="I28" s="2" t="s">
        <v>223</v>
      </c>
      <c r="J28" s="59" t="s">
        <v>677</v>
      </c>
      <c r="K28" s="59" t="s">
        <v>677</v>
      </c>
      <c r="L28" s="15">
        <v>1460.8</v>
      </c>
      <c r="M28" s="15">
        <v>4102.38</v>
      </c>
    </row>
    <row r="29" spans="1:13" x14ac:dyDescent="0.2">
      <c r="A29" s="3" t="s">
        <v>676</v>
      </c>
      <c r="B29" s="3" t="s">
        <v>676</v>
      </c>
      <c r="C29" s="2" t="s">
        <v>620</v>
      </c>
      <c r="D29" s="3" t="s">
        <v>80</v>
      </c>
      <c r="E29" s="3">
        <v>2018</v>
      </c>
      <c r="F29" s="3" t="s">
        <v>271</v>
      </c>
      <c r="G29" s="3" t="s">
        <v>272</v>
      </c>
      <c r="H29" s="3" t="s">
        <v>90</v>
      </c>
      <c r="I29" s="2" t="s">
        <v>223</v>
      </c>
      <c r="J29" s="59" t="s">
        <v>677</v>
      </c>
      <c r="K29" s="59" t="s">
        <v>677</v>
      </c>
      <c r="L29" s="15">
        <v>1940.4</v>
      </c>
      <c r="M29" s="15">
        <v>4856.5600000000004</v>
      </c>
    </row>
    <row r="30" spans="1:13" x14ac:dyDescent="0.2">
      <c r="A30" s="3" t="s">
        <v>676</v>
      </c>
      <c r="B30" s="3" t="s">
        <v>676</v>
      </c>
      <c r="C30" s="2" t="s">
        <v>620</v>
      </c>
      <c r="D30" s="3" t="s">
        <v>80</v>
      </c>
      <c r="E30" s="3">
        <v>2018</v>
      </c>
      <c r="F30" s="3" t="s">
        <v>271</v>
      </c>
      <c r="G30" s="3" t="s">
        <v>272</v>
      </c>
      <c r="H30" s="3" t="s">
        <v>25</v>
      </c>
      <c r="I30" s="2" t="s">
        <v>223</v>
      </c>
      <c r="J30" s="59" t="s">
        <v>677</v>
      </c>
      <c r="K30" s="59" t="s">
        <v>677</v>
      </c>
      <c r="L30" s="15">
        <v>1460.8</v>
      </c>
      <c r="M30" s="15">
        <v>3333.87</v>
      </c>
    </row>
    <row r="31" spans="1:13" x14ac:dyDescent="0.2">
      <c r="A31" s="3" t="s">
        <v>676</v>
      </c>
      <c r="B31" s="3" t="s">
        <v>676</v>
      </c>
      <c r="C31" s="2" t="s">
        <v>620</v>
      </c>
      <c r="D31" s="3" t="s">
        <v>80</v>
      </c>
      <c r="E31" s="3">
        <v>2018</v>
      </c>
      <c r="F31" s="3" t="s">
        <v>271</v>
      </c>
      <c r="G31" s="3" t="s">
        <v>272</v>
      </c>
      <c r="H31" s="3" t="s">
        <v>31</v>
      </c>
      <c r="I31" s="2" t="s">
        <v>223</v>
      </c>
      <c r="J31" s="59" t="s">
        <v>677</v>
      </c>
      <c r="K31" s="59" t="s">
        <v>677</v>
      </c>
      <c r="L31" s="15">
        <v>1940.4</v>
      </c>
      <c r="M31" s="15">
        <v>5198.92</v>
      </c>
    </row>
    <row r="32" spans="1:13" x14ac:dyDescent="0.2">
      <c r="A32" s="3" t="s">
        <v>676</v>
      </c>
      <c r="B32" s="3" t="s">
        <v>676</v>
      </c>
      <c r="C32" s="2" t="s">
        <v>620</v>
      </c>
      <c r="D32" s="3" t="s">
        <v>80</v>
      </c>
      <c r="E32" s="3">
        <v>2018</v>
      </c>
      <c r="F32" s="3" t="s">
        <v>271</v>
      </c>
      <c r="G32" s="3" t="s">
        <v>272</v>
      </c>
      <c r="H32" s="3" t="s">
        <v>94</v>
      </c>
      <c r="I32" s="2" t="s">
        <v>223</v>
      </c>
      <c r="J32" s="59" t="s">
        <v>677</v>
      </c>
      <c r="K32" s="59" t="s">
        <v>677</v>
      </c>
      <c r="L32" s="15">
        <v>1940.4</v>
      </c>
      <c r="M32" s="15">
        <v>4856.5600000000004</v>
      </c>
    </row>
    <row r="33" spans="1:13" x14ac:dyDescent="0.2">
      <c r="A33" s="3" t="s">
        <v>676</v>
      </c>
      <c r="B33" s="3" t="s">
        <v>676</v>
      </c>
      <c r="C33" s="2" t="s">
        <v>620</v>
      </c>
      <c r="D33" s="3" t="s">
        <v>80</v>
      </c>
      <c r="E33" s="3">
        <v>2018</v>
      </c>
      <c r="F33" s="3" t="s">
        <v>271</v>
      </c>
      <c r="G33" s="3" t="s">
        <v>272</v>
      </c>
      <c r="H33" s="3" t="s">
        <v>31</v>
      </c>
      <c r="I33" s="2" t="s">
        <v>223</v>
      </c>
      <c r="J33" s="59" t="s">
        <v>677</v>
      </c>
      <c r="K33" s="59" t="s">
        <v>677</v>
      </c>
      <c r="L33" s="15">
        <v>1940.4</v>
      </c>
      <c r="M33" s="15">
        <v>5198.92</v>
      </c>
    </row>
    <row r="34" spans="1:13" x14ac:dyDescent="0.2">
      <c r="A34" s="3" t="s">
        <v>676</v>
      </c>
      <c r="B34" s="3" t="s">
        <v>676</v>
      </c>
      <c r="C34" s="2" t="s">
        <v>620</v>
      </c>
      <c r="D34" s="3" t="s">
        <v>80</v>
      </c>
      <c r="E34" s="3">
        <v>2018</v>
      </c>
      <c r="F34" s="3" t="s">
        <v>271</v>
      </c>
      <c r="G34" s="3" t="s">
        <v>272</v>
      </c>
      <c r="H34" s="3" t="s">
        <v>98</v>
      </c>
      <c r="I34" s="2" t="s">
        <v>223</v>
      </c>
      <c r="J34" s="59" t="s">
        <v>677</v>
      </c>
      <c r="K34" s="59" t="s">
        <v>677</v>
      </c>
      <c r="L34" s="15">
        <v>4681.4799999999996</v>
      </c>
      <c r="M34" s="15">
        <v>9207.34</v>
      </c>
    </row>
    <row r="35" spans="1:13" x14ac:dyDescent="0.2">
      <c r="A35" s="3" t="s">
        <v>676</v>
      </c>
      <c r="B35" s="3" t="s">
        <v>676</v>
      </c>
      <c r="C35" s="2" t="s">
        <v>620</v>
      </c>
      <c r="D35" s="3" t="s">
        <v>80</v>
      </c>
      <c r="E35" s="3">
        <v>2018</v>
      </c>
      <c r="F35" s="3" t="s">
        <v>271</v>
      </c>
      <c r="G35" s="3" t="s">
        <v>272</v>
      </c>
      <c r="H35" s="3" t="s">
        <v>25</v>
      </c>
      <c r="I35" s="2" t="s">
        <v>223</v>
      </c>
      <c r="J35" s="59" t="s">
        <v>677</v>
      </c>
      <c r="K35" s="59" t="s">
        <v>677</v>
      </c>
      <c r="L35" s="15">
        <v>1460.8</v>
      </c>
      <c r="M35" s="15">
        <v>3333.87</v>
      </c>
    </row>
    <row r="36" spans="1:13" x14ac:dyDescent="0.2">
      <c r="A36" s="3" t="s">
        <v>676</v>
      </c>
      <c r="B36" s="3" t="s">
        <v>676</v>
      </c>
      <c r="C36" s="2" t="s">
        <v>620</v>
      </c>
      <c r="D36" s="3" t="s">
        <v>80</v>
      </c>
      <c r="E36" s="3">
        <v>2018</v>
      </c>
      <c r="F36" s="3" t="s">
        <v>271</v>
      </c>
      <c r="G36" s="3" t="s">
        <v>272</v>
      </c>
      <c r="H36" s="3" t="s">
        <v>100</v>
      </c>
      <c r="I36" s="2" t="s">
        <v>223</v>
      </c>
      <c r="J36" s="59" t="s">
        <v>677</v>
      </c>
      <c r="K36" s="59" t="s">
        <v>677</v>
      </c>
      <c r="L36" s="15">
        <v>1940.4</v>
      </c>
      <c r="M36" s="15">
        <v>5198.92</v>
      </c>
    </row>
    <row r="37" spans="1:13" x14ac:dyDescent="0.2">
      <c r="A37" s="3" t="s">
        <v>676</v>
      </c>
      <c r="B37" s="3" t="s">
        <v>676</v>
      </c>
      <c r="C37" s="2" t="s">
        <v>620</v>
      </c>
      <c r="D37" s="3" t="s">
        <v>80</v>
      </c>
      <c r="E37" s="3">
        <v>2018</v>
      </c>
      <c r="F37" s="3" t="s">
        <v>271</v>
      </c>
      <c r="G37" s="3" t="s">
        <v>272</v>
      </c>
      <c r="H37" s="3" t="s">
        <v>7</v>
      </c>
      <c r="I37" s="2" t="s">
        <v>223</v>
      </c>
      <c r="J37" s="59" t="s">
        <v>677</v>
      </c>
      <c r="K37" s="59" t="s">
        <v>677</v>
      </c>
      <c r="L37" s="15">
        <v>1940.4</v>
      </c>
      <c r="M37" s="15">
        <v>4175.83</v>
      </c>
    </row>
    <row r="38" spans="1:13" x14ac:dyDescent="0.2">
      <c r="A38" s="3" t="s">
        <v>676</v>
      </c>
      <c r="B38" s="3" t="s">
        <v>676</v>
      </c>
      <c r="C38" s="2" t="s">
        <v>620</v>
      </c>
      <c r="D38" s="3" t="s">
        <v>80</v>
      </c>
      <c r="E38" s="3">
        <v>2018</v>
      </c>
      <c r="F38" s="3" t="s">
        <v>271</v>
      </c>
      <c r="G38" s="3" t="s">
        <v>272</v>
      </c>
      <c r="H38" s="3" t="s">
        <v>31</v>
      </c>
      <c r="I38" s="2" t="s">
        <v>223</v>
      </c>
      <c r="J38" s="59" t="s">
        <v>677</v>
      </c>
      <c r="K38" s="59" t="s">
        <v>677</v>
      </c>
      <c r="L38" s="15">
        <v>1940.4</v>
      </c>
      <c r="M38" s="15">
        <v>5198.92</v>
      </c>
    </row>
    <row r="39" spans="1:13" x14ac:dyDescent="0.2">
      <c r="A39" s="3" t="s">
        <v>676</v>
      </c>
      <c r="B39" s="3" t="s">
        <v>676</v>
      </c>
      <c r="C39" s="2" t="s">
        <v>620</v>
      </c>
      <c r="D39" s="3" t="s">
        <v>80</v>
      </c>
      <c r="E39" s="3">
        <v>2018</v>
      </c>
      <c r="F39" s="3" t="s">
        <v>271</v>
      </c>
      <c r="G39" s="3" t="s">
        <v>272</v>
      </c>
      <c r="H39" s="3" t="s">
        <v>25</v>
      </c>
      <c r="I39" s="2" t="s">
        <v>223</v>
      </c>
      <c r="J39" s="59" t="s">
        <v>677</v>
      </c>
      <c r="K39" s="59" t="s">
        <v>677</v>
      </c>
      <c r="L39" s="15">
        <v>1460.8</v>
      </c>
      <c r="M39" s="15">
        <v>4102.38</v>
      </c>
    </row>
    <row r="40" spans="1:13" x14ac:dyDescent="0.2">
      <c r="A40" s="3" t="s">
        <v>676</v>
      </c>
      <c r="B40" s="3" t="s">
        <v>676</v>
      </c>
      <c r="C40" s="2" t="s">
        <v>620</v>
      </c>
      <c r="D40" s="3" t="s">
        <v>80</v>
      </c>
      <c r="E40" s="3">
        <v>2018</v>
      </c>
      <c r="F40" s="3" t="s">
        <v>271</v>
      </c>
      <c r="G40" s="3" t="s">
        <v>272</v>
      </c>
      <c r="H40" s="3" t="s">
        <v>25</v>
      </c>
      <c r="I40" s="2" t="s">
        <v>223</v>
      </c>
      <c r="J40" s="59" t="s">
        <v>677</v>
      </c>
      <c r="K40" s="59" t="s">
        <v>677</v>
      </c>
      <c r="L40" s="15">
        <v>1460.8</v>
      </c>
      <c r="M40" s="15">
        <v>3333.87</v>
      </c>
    </row>
    <row r="41" spans="1:13" x14ac:dyDescent="0.2">
      <c r="A41" s="3" t="s">
        <v>676</v>
      </c>
      <c r="B41" s="3" t="s">
        <v>676</v>
      </c>
      <c r="C41" s="2" t="s">
        <v>620</v>
      </c>
      <c r="D41" s="3" t="s">
        <v>80</v>
      </c>
      <c r="E41" s="3">
        <v>2018</v>
      </c>
      <c r="F41" s="3" t="s">
        <v>271</v>
      </c>
      <c r="G41" s="3" t="s">
        <v>272</v>
      </c>
      <c r="H41" s="3" t="s">
        <v>64</v>
      </c>
      <c r="I41" s="2" t="s">
        <v>223</v>
      </c>
      <c r="J41" s="59" t="s">
        <v>677</v>
      </c>
      <c r="K41" s="59" t="s">
        <v>677</v>
      </c>
      <c r="L41" s="15">
        <v>1460.8</v>
      </c>
      <c r="M41" s="15">
        <v>4102.38</v>
      </c>
    </row>
    <row r="42" spans="1:13" x14ac:dyDescent="0.2">
      <c r="A42" s="3" t="s">
        <v>676</v>
      </c>
      <c r="B42" s="3" t="s">
        <v>676</v>
      </c>
      <c r="C42" s="2" t="s">
        <v>620</v>
      </c>
      <c r="D42" s="3" t="s">
        <v>80</v>
      </c>
      <c r="E42" s="3">
        <v>2018</v>
      </c>
      <c r="F42" s="3" t="s">
        <v>271</v>
      </c>
      <c r="G42" s="3" t="s">
        <v>272</v>
      </c>
      <c r="H42" s="3" t="s">
        <v>17</v>
      </c>
      <c r="I42" s="2" t="s">
        <v>223</v>
      </c>
      <c r="J42" s="59" t="s">
        <v>677</v>
      </c>
      <c r="K42" s="59" t="s">
        <v>677</v>
      </c>
      <c r="L42" s="15">
        <v>1940.4</v>
      </c>
      <c r="M42" s="15">
        <v>4856.5600000000004</v>
      </c>
    </row>
    <row r="43" spans="1:13" x14ac:dyDescent="0.2">
      <c r="A43" s="3" t="s">
        <v>676</v>
      </c>
      <c r="B43" s="3" t="s">
        <v>676</v>
      </c>
      <c r="C43" s="2" t="s">
        <v>620</v>
      </c>
      <c r="D43" s="3" t="s">
        <v>80</v>
      </c>
      <c r="E43" s="3">
        <v>2018</v>
      </c>
      <c r="F43" s="3" t="s">
        <v>271</v>
      </c>
      <c r="G43" s="3" t="s">
        <v>272</v>
      </c>
      <c r="H43" s="3" t="s">
        <v>25</v>
      </c>
      <c r="I43" s="2" t="s">
        <v>223</v>
      </c>
      <c r="J43" s="59" t="s">
        <v>677</v>
      </c>
      <c r="K43" s="59" t="s">
        <v>677</v>
      </c>
      <c r="L43" s="15">
        <v>1460.8</v>
      </c>
      <c r="M43" s="15">
        <v>3333.87</v>
      </c>
    </row>
    <row r="44" spans="1:13" x14ac:dyDescent="0.2">
      <c r="A44" s="3" t="s">
        <v>676</v>
      </c>
      <c r="B44" s="3" t="s">
        <v>676</v>
      </c>
      <c r="C44" s="2" t="s">
        <v>620</v>
      </c>
      <c r="D44" s="3" t="s">
        <v>80</v>
      </c>
      <c r="E44" s="3">
        <v>2018</v>
      </c>
      <c r="F44" s="3" t="s">
        <v>271</v>
      </c>
      <c r="G44" s="3" t="s">
        <v>272</v>
      </c>
      <c r="H44" s="3" t="s">
        <v>17</v>
      </c>
      <c r="I44" s="2" t="s">
        <v>223</v>
      </c>
      <c r="J44" s="59" t="s">
        <v>677</v>
      </c>
      <c r="K44" s="59" t="s">
        <v>677</v>
      </c>
      <c r="L44" s="15">
        <v>1940.4</v>
      </c>
      <c r="M44" s="15">
        <v>4175.83</v>
      </c>
    </row>
    <row r="45" spans="1:13" x14ac:dyDescent="0.2">
      <c r="A45" s="3" t="s">
        <v>676</v>
      </c>
      <c r="B45" s="3" t="s">
        <v>676</v>
      </c>
      <c r="C45" s="2" t="s">
        <v>620</v>
      </c>
      <c r="D45" s="3" t="s">
        <v>80</v>
      </c>
      <c r="E45" s="3">
        <v>2018</v>
      </c>
      <c r="F45" s="3" t="s">
        <v>271</v>
      </c>
      <c r="G45" s="3" t="s">
        <v>272</v>
      </c>
      <c r="H45" s="3" t="s">
        <v>25</v>
      </c>
      <c r="I45" s="2" t="s">
        <v>223</v>
      </c>
      <c r="J45" s="59" t="s">
        <v>677</v>
      </c>
      <c r="K45" s="59" t="s">
        <v>677</v>
      </c>
      <c r="L45" s="15">
        <v>1460.8</v>
      </c>
      <c r="M45" s="15">
        <v>3333.87</v>
      </c>
    </row>
    <row r="46" spans="1:13" x14ac:dyDescent="0.2">
      <c r="A46" s="3" t="s">
        <v>676</v>
      </c>
      <c r="B46" s="3" t="s">
        <v>676</v>
      </c>
      <c r="C46" s="2" t="s">
        <v>620</v>
      </c>
      <c r="D46" s="3" t="s">
        <v>80</v>
      </c>
      <c r="E46" s="3">
        <v>2018</v>
      </c>
      <c r="F46" s="3" t="s">
        <v>271</v>
      </c>
      <c r="G46" s="3" t="s">
        <v>272</v>
      </c>
      <c r="H46" s="3" t="s">
        <v>98</v>
      </c>
      <c r="I46" s="2" t="s">
        <v>223</v>
      </c>
      <c r="J46" s="59" t="s">
        <v>677</v>
      </c>
      <c r="K46" s="59" t="s">
        <v>677</v>
      </c>
      <c r="L46" s="15">
        <v>4681.4799999999996</v>
      </c>
      <c r="M46" s="15">
        <v>9207.34</v>
      </c>
    </row>
    <row r="47" spans="1:13" x14ac:dyDescent="0.2">
      <c r="A47" s="3" t="s">
        <v>676</v>
      </c>
      <c r="B47" s="3" t="s">
        <v>676</v>
      </c>
      <c r="C47" s="2" t="s">
        <v>620</v>
      </c>
      <c r="D47" s="3" t="s">
        <v>80</v>
      </c>
      <c r="E47" s="3">
        <v>2018</v>
      </c>
      <c r="F47" s="3" t="s">
        <v>271</v>
      </c>
      <c r="G47" s="3" t="s">
        <v>272</v>
      </c>
      <c r="H47" s="3" t="s">
        <v>109</v>
      </c>
      <c r="I47" s="2" t="s">
        <v>223</v>
      </c>
      <c r="J47" s="59" t="s">
        <v>677</v>
      </c>
      <c r="K47" s="59" t="s">
        <v>677</v>
      </c>
      <c r="L47" s="15">
        <v>1460.8</v>
      </c>
      <c r="M47" s="15">
        <v>3333.87</v>
      </c>
    </row>
    <row r="48" spans="1:13" x14ac:dyDescent="0.2">
      <c r="A48" s="3" t="s">
        <v>676</v>
      </c>
      <c r="B48" s="3" t="s">
        <v>676</v>
      </c>
      <c r="C48" s="2" t="s">
        <v>620</v>
      </c>
      <c r="D48" s="3" t="s">
        <v>80</v>
      </c>
      <c r="E48" s="3">
        <v>2018</v>
      </c>
      <c r="F48" s="3" t="s">
        <v>271</v>
      </c>
      <c r="G48" s="3" t="s">
        <v>272</v>
      </c>
      <c r="H48" s="3" t="s">
        <v>25</v>
      </c>
      <c r="I48" s="2" t="s">
        <v>223</v>
      </c>
      <c r="J48" s="59" t="s">
        <v>677</v>
      </c>
      <c r="K48" s="59" t="s">
        <v>677</v>
      </c>
      <c r="L48" s="15">
        <v>1460.8</v>
      </c>
      <c r="M48" s="15">
        <v>3333.87</v>
      </c>
    </row>
    <row r="49" spans="1:13" x14ac:dyDescent="0.2">
      <c r="A49" s="3" t="s">
        <v>676</v>
      </c>
      <c r="B49" s="3" t="s">
        <v>676</v>
      </c>
      <c r="C49" s="2" t="s">
        <v>620</v>
      </c>
      <c r="D49" s="3" t="s">
        <v>80</v>
      </c>
      <c r="E49" s="3">
        <v>2018</v>
      </c>
      <c r="F49" s="3" t="s">
        <v>271</v>
      </c>
      <c r="G49" s="3" t="s">
        <v>272</v>
      </c>
      <c r="H49" s="3" t="s">
        <v>126</v>
      </c>
      <c r="I49" s="2" t="s">
        <v>223</v>
      </c>
      <c r="J49" s="59" t="s">
        <v>677</v>
      </c>
      <c r="K49" s="59" t="s">
        <v>677</v>
      </c>
      <c r="L49" s="15">
        <v>1460.8</v>
      </c>
      <c r="M49" s="15">
        <v>3333.87</v>
      </c>
    </row>
    <row r="50" spans="1:13" x14ac:dyDescent="0.2">
      <c r="A50" s="3" t="s">
        <v>676</v>
      </c>
      <c r="B50" s="3" t="s">
        <v>676</v>
      </c>
      <c r="C50" s="2" t="s">
        <v>620</v>
      </c>
      <c r="D50" s="3" t="s">
        <v>80</v>
      </c>
      <c r="E50" s="3">
        <v>2018</v>
      </c>
      <c r="F50" s="3" t="s">
        <v>271</v>
      </c>
      <c r="G50" s="3" t="s">
        <v>272</v>
      </c>
      <c r="H50" s="3" t="s">
        <v>90</v>
      </c>
      <c r="I50" s="2" t="s">
        <v>223</v>
      </c>
      <c r="J50" s="59" t="s">
        <v>677</v>
      </c>
      <c r="K50" s="59" t="s">
        <v>677</v>
      </c>
      <c r="L50" s="15">
        <v>1940.4</v>
      </c>
      <c r="M50" s="15">
        <v>4856.5600000000004</v>
      </c>
    </row>
    <row r="51" spans="1:13" x14ac:dyDescent="0.2">
      <c r="A51" s="3" t="s">
        <v>676</v>
      </c>
      <c r="B51" s="3" t="s">
        <v>676</v>
      </c>
      <c r="C51" s="2" t="s">
        <v>620</v>
      </c>
      <c r="D51" s="3" t="s">
        <v>80</v>
      </c>
      <c r="E51" s="3">
        <v>2018</v>
      </c>
      <c r="F51" s="3" t="s">
        <v>271</v>
      </c>
      <c r="G51" s="3" t="s">
        <v>272</v>
      </c>
      <c r="H51" s="3" t="s">
        <v>25</v>
      </c>
      <c r="I51" s="2" t="s">
        <v>223</v>
      </c>
      <c r="J51" s="59" t="s">
        <v>677</v>
      </c>
      <c r="K51" s="59" t="s">
        <v>677</v>
      </c>
      <c r="L51" s="15">
        <v>1460.8</v>
      </c>
      <c r="M51" s="15">
        <v>3333.87</v>
      </c>
    </row>
    <row r="52" spans="1:13" x14ac:dyDescent="0.2">
      <c r="A52" s="3" t="s">
        <v>676</v>
      </c>
      <c r="B52" s="3" t="s">
        <v>676</v>
      </c>
      <c r="C52" s="2" t="s">
        <v>620</v>
      </c>
      <c r="D52" s="3" t="s">
        <v>80</v>
      </c>
      <c r="E52" s="3">
        <v>2018</v>
      </c>
      <c r="F52" s="3" t="s">
        <v>271</v>
      </c>
      <c r="G52" s="3" t="s">
        <v>272</v>
      </c>
      <c r="H52" s="3" t="s">
        <v>90</v>
      </c>
      <c r="I52" s="2" t="s">
        <v>223</v>
      </c>
      <c r="J52" s="59" t="s">
        <v>677</v>
      </c>
      <c r="K52" s="59" t="s">
        <v>677</v>
      </c>
      <c r="L52" s="15">
        <v>1940.4</v>
      </c>
      <c r="M52" s="15">
        <v>4856.5600000000004</v>
      </c>
    </row>
    <row r="53" spans="1:13" x14ac:dyDescent="0.2">
      <c r="A53" s="3" t="s">
        <v>676</v>
      </c>
      <c r="B53" s="3" t="s">
        <v>676</v>
      </c>
      <c r="C53" s="2" t="s">
        <v>357</v>
      </c>
      <c r="D53" s="3" t="s">
        <v>784</v>
      </c>
      <c r="E53" s="3">
        <v>2022</v>
      </c>
      <c r="F53" s="3" t="s">
        <v>141</v>
      </c>
      <c r="G53" s="3" t="s">
        <v>142</v>
      </c>
      <c r="H53" s="3" t="s">
        <v>50</v>
      </c>
      <c r="I53" s="2" t="s">
        <v>359</v>
      </c>
      <c r="J53" s="59" t="s">
        <v>677</v>
      </c>
      <c r="K53" s="59" t="s">
        <v>677</v>
      </c>
      <c r="L53" s="15">
        <v>2064.84</v>
      </c>
      <c r="M53" s="15">
        <v>3812.14</v>
      </c>
    </row>
    <row r="54" spans="1:13" x14ac:dyDescent="0.2">
      <c r="A54" s="3" t="s">
        <v>676</v>
      </c>
      <c r="B54" s="3" t="s">
        <v>676</v>
      </c>
      <c r="C54" s="2" t="s">
        <v>357</v>
      </c>
      <c r="D54" s="3" t="s">
        <v>784</v>
      </c>
      <c r="E54" s="3">
        <v>2022</v>
      </c>
      <c r="F54" s="3" t="s">
        <v>141</v>
      </c>
      <c r="G54" s="3" t="s">
        <v>142</v>
      </c>
      <c r="H54" s="3" t="s">
        <v>50</v>
      </c>
      <c r="I54" s="2" t="s">
        <v>360</v>
      </c>
      <c r="J54" s="59" t="s">
        <v>677</v>
      </c>
      <c r="K54" s="59" t="s">
        <v>677</v>
      </c>
      <c r="L54" s="15">
        <v>2064.84</v>
      </c>
      <c r="M54" s="15">
        <v>3812.14</v>
      </c>
    </row>
    <row r="55" spans="1:13" x14ac:dyDescent="0.2">
      <c r="A55" s="3" t="s">
        <v>676</v>
      </c>
      <c r="B55" s="3" t="s">
        <v>676</v>
      </c>
      <c r="C55" s="2" t="s">
        <v>357</v>
      </c>
      <c r="D55" s="3" t="s">
        <v>784</v>
      </c>
      <c r="E55" s="3">
        <v>2022</v>
      </c>
      <c r="F55" s="3" t="s">
        <v>141</v>
      </c>
      <c r="G55" s="3" t="s">
        <v>142</v>
      </c>
      <c r="H55" s="3" t="s">
        <v>50</v>
      </c>
      <c r="I55" s="2" t="s">
        <v>361</v>
      </c>
      <c r="J55" s="59" t="s">
        <v>677</v>
      </c>
      <c r="K55" s="59" t="s">
        <v>677</v>
      </c>
      <c r="L55" s="15">
        <v>2064.84</v>
      </c>
      <c r="M55" s="15">
        <v>3812.14</v>
      </c>
    </row>
    <row r="56" spans="1:13" x14ac:dyDescent="0.2">
      <c r="A56" s="3" t="s">
        <v>676</v>
      </c>
      <c r="B56" s="3" t="s">
        <v>676</v>
      </c>
      <c r="C56" s="2" t="s">
        <v>357</v>
      </c>
      <c r="D56" s="3" t="s">
        <v>784</v>
      </c>
      <c r="E56" s="3">
        <v>2022</v>
      </c>
      <c r="F56" s="3" t="s">
        <v>141</v>
      </c>
      <c r="G56" s="3" t="s">
        <v>142</v>
      </c>
      <c r="H56" s="3" t="s">
        <v>50</v>
      </c>
      <c r="I56" s="2" t="s">
        <v>359</v>
      </c>
      <c r="J56" s="59" t="s">
        <v>677</v>
      </c>
      <c r="K56" s="59" t="s">
        <v>677</v>
      </c>
      <c r="L56" s="15">
        <v>2064.84</v>
      </c>
      <c r="M56" s="15">
        <v>3812.14</v>
      </c>
    </row>
    <row r="57" spans="1:13" x14ac:dyDescent="0.2">
      <c r="A57" s="3" t="s">
        <v>676</v>
      </c>
      <c r="B57" s="3" t="s">
        <v>676</v>
      </c>
      <c r="C57" s="2" t="s">
        <v>357</v>
      </c>
      <c r="D57" s="3" t="s">
        <v>784</v>
      </c>
      <c r="E57" s="3">
        <v>2022</v>
      </c>
      <c r="F57" s="3" t="s">
        <v>141</v>
      </c>
      <c r="G57" s="3" t="s">
        <v>142</v>
      </c>
      <c r="H57" s="3" t="s">
        <v>50</v>
      </c>
      <c r="I57" s="2" t="s">
        <v>183</v>
      </c>
      <c r="J57" s="59" t="s">
        <v>677</v>
      </c>
      <c r="K57" s="59" t="s">
        <v>677</v>
      </c>
      <c r="L57" s="15">
        <v>2064.84</v>
      </c>
      <c r="M57" s="15">
        <v>3812.14</v>
      </c>
    </row>
    <row r="58" spans="1:13" x14ac:dyDescent="0.2">
      <c r="A58" s="3" t="s">
        <v>676</v>
      </c>
      <c r="B58" s="3" t="s">
        <v>676</v>
      </c>
      <c r="C58" s="2" t="s">
        <v>357</v>
      </c>
      <c r="D58" s="3" t="s">
        <v>784</v>
      </c>
      <c r="E58" s="3">
        <v>2022</v>
      </c>
      <c r="F58" s="3" t="s">
        <v>141</v>
      </c>
      <c r="G58" s="3" t="s">
        <v>142</v>
      </c>
      <c r="H58" s="3" t="s">
        <v>50</v>
      </c>
      <c r="I58" s="2" t="s">
        <v>351</v>
      </c>
      <c r="J58" s="59" t="s">
        <v>677</v>
      </c>
      <c r="K58" s="59" t="s">
        <v>677</v>
      </c>
      <c r="L58" s="15">
        <v>2064.84</v>
      </c>
      <c r="M58" s="15">
        <v>3812.14</v>
      </c>
    </row>
    <row r="59" spans="1:13" x14ac:dyDescent="0.2">
      <c r="A59" s="3" t="s">
        <v>676</v>
      </c>
      <c r="B59" s="3" t="s">
        <v>676</v>
      </c>
      <c r="C59" s="2" t="s">
        <v>357</v>
      </c>
      <c r="D59" s="3" t="s">
        <v>784</v>
      </c>
      <c r="E59" s="3">
        <v>2022</v>
      </c>
      <c r="F59" s="3" t="s">
        <v>141</v>
      </c>
      <c r="G59" s="3" t="s">
        <v>142</v>
      </c>
      <c r="H59" s="3" t="s">
        <v>50</v>
      </c>
      <c r="I59" s="2" t="s">
        <v>183</v>
      </c>
      <c r="J59" s="59" t="s">
        <v>677</v>
      </c>
      <c r="K59" s="59" t="s">
        <v>677</v>
      </c>
      <c r="L59" s="15">
        <v>2064.84</v>
      </c>
      <c r="M59" s="15">
        <v>3812.14</v>
      </c>
    </row>
    <row r="60" spans="1:13" x14ac:dyDescent="0.2">
      <c r="A60" s="3" t="s">
        <v>676</v>
      </c>
      <c r="B60" s="3" t="s">
        <v>676</v>
      </c>
      <c r="C60" s="2" t="s">
        <v>357</v>
      </c>
      <c r="D60" s="3" t="s">
        <v>784</v>
      </c>
      <c r="E60" s="3">
        <v>2022</v>
      </c>
      <c r="F60" s="3" t="s">
        <v>141</v>
      </c>
      <c r="G60" s="3" t="s">
        <v>142</v>
      </c>
      <c r="H60" s="3" t="s">
        <v>50</v>
      </c>
      <c r="I60" s="2" t="s">
        <v>223</v>
      </c>
      <c r="J60" s="59" t="s">
        <v>677</v>
      </c>
      <c r="K60" s="59" t="s">
        <v>677</v>
      </c>
      <c r="L60" s="15">
        <v>2064.84</v>
      </c>
      <c r="M60" s="15">
        <v>3812.14</v>
      </c>
    </row>
    <row r="61" spans="1:13" x14ac:dyDescent="0.2">
      <c r="A61" s="3" t="s">
        <v>676</v>
      </c>
      <c r="B61" s="3" t="s">
        <v>676</v>
      </c>
      <c r="C61" s="2" t="s">
        <v>357</v>
      </c>
      <c r="D61" s="3" t="s">
        <v>784</v>
      </c>
      <c r="E61" s="3">
        <v>2022</v>
      </c>
      <c r="F61" s="3" t="s">
        <v>141</v>
      </c>
      <c r="G61" s="3" t="s">
        <v>142</v>
      </c>
      <c r="H61" s="3" t="s">
        <v>50</v>
      </c>
      <c r="I61" s="2" t="s">
        <v>362</v>
      </c>
      <c r="J61" s="59" t="s">
        <v>677</v>
      </c>
      <c r="K61" s="59" t="s">
        <v>677</v>
      </c>
      <c r="L61" s="15">
        <v>2064.84</v>
      </c>
      <c r="M61" s="15">
        <v>3812.14</v>
      </c>
    </row>
    <row r="62" spans="1:13" x14ac:dyDescent="0.2">
      <c r="A62" s="3" t="s">
        <v>676</v>
      </c>
      <c r="B62" s="3" t="s">
        <v>676</v>
      </c>
      <c r="C62" s="2" t="s">
        <v>357</v>
      </c>
      <c r="D62" s="3" t="s">
        <v>784</v>
      </c>
      <c r="E62" s="3">
        <v>2022</v>
      </c>
      <c r="F62" s="3" t="s">
        <v>141</v>
      </c>
      <c r="G62" s="3" t="s">
        <v>142</v>
      </c>
      <c r="H62" s="3" t="s">
        <v>50</v>
      </c>
      <c r="I62" s="2" t="s">
        <v>223</v>
      </c>
      <c r="J62" s="59" t="s">
        <v>677</v>
      </c>
      <c r="K62" s="59" t="s">
        <v>677</v>
      </c>
      <c r="L62" s="15">
        <v>2064.84</v>
      </c>
      <c r="M62" s="15">
        <v>3812.14</v>
      </c>
    </row>
    <row r="63" spans="1:13" x14ac:dyDescent="0.2">
      <c r="A63" s="3" t="s">
        <v>676</v>
      </c>
      <c r="B63" s="3" t="s">
        <v>676</v>
      </c>
      <c r="C63" s="2" t="s">
        <v>357</v>
      </c>
      <c r="D63" s="3" t="s">
        <v>784</v>
      </c>
      <c r="E63" s="3">
        <v>2022</v>
      </c>
      <c r="F63" s="3" t="s">
        <v>141</v>
      </c>
      <c r="G63" s="3" t="s">
        <v>142</v>
      </c>
      <c r="H63" s="3" t="s">
        <v>50</v>
      </c>
      <c r="I63" s="2" t="s">
        <v>363</v>
      </c>
      <c r="J63" s="59" t="s">
        <v>677</v>
      </c>
      <c r="K63" s="59" t="s">
        <v>677</v>
      </c>
      <c r="L63" s="15">
        <v>2064.84</v>
      </c>
      <c r="M63" s="15">
        <v>3812.14</v>
      </c>
    </row>
    <row r="64" spans="1:13" x14ac:dyDescent="0.2">
      <c r="A64" s="3" t="s">
        <v>676</v>
      </c>
      <c r="B64" s="3" t="s">
        <v>676</v>
      </c>
      <c r="C64" s="2" t="s">
        <v>357</v>
      </c>
      <c r="D64" s="3" t="s">
        <v>784</v>
      </c>
      <c r="E64" s="3">
        <v>2022</v>
      </c>
      <c r="F64" s="3" t="s">
        <v>141</v>
      </c>
      <c r="G64" s="3" t="s">
        <v>142</v>
      </c>
      <c r="H64" s="3" t="s">
        <v>50</v>
      </c>
      <c r="I64" s="2" t="s">
        <v>363</v>
      </c>
      <c r="J64" s="59" t="s">
        <v>677</v>
      </c>
      <c r="K64" s="59" t="s">
        <v>677</v>
      </c>
      <c r="L64" s="15">
        <v>2064.84</v>
      </c>
      <c r="M64" s="15">
        <v>3812.14</v>
      </c>
    </row>
    <row r="65" spans="1:13" x14ac:dyDescent="0.2">
      <c r="A65" s="3" t="s">
        <v>676</v>
      </c>
      <c r="B65" s="3" t="s">
        <v>676</v>
      </c>
      <c r="C65" s="2" t="s">
        <v>357</v>
      </c>
      <c r="D65" s="3" t="s">
        <v>784</v>
      </c>
      <c r="E65" s="3">
        <v>2022</v>
      </c>
      <c r="F65" s="3" t="s">
        <v>141</v>
      </c>
      <c r="G65" s="3" t="s">
        <v>142</v>
      </c>
      <c r="H65" s="3" t="s">
        <v>50</v>
      </c>
      <c r="I65" s="2" t="s">
        <v>183</v>
      </c>
      <c r="J65" s="59" t="s">
        <v>677</v>
      </c>
      <c r="K65" s="59" t="s">
        <v>677</v>
      </c>
      <c r="L65" s="15">
        <v>2064.84</v>
      </c>
      <c r="M65" s="15">
        <v>3812.14</v>
      </c>
    </row>
    <row r="66" spans="1:13" x14ac:dyDescent="0.2">
      <c r="A66" s="3" t="s">
        <v>676</v>
      </c>
      <c r="B66" s="3" t="s">
        <v>676</v>
      </c>
      <c r="C66" s="2" t="s">
        <v>357</v>
      </c>
      <c r="D66" s="3" t="s">
        <v>784</v>
      </c>
      <c r="E66" s="3">
        <v>2022</v>
      </c>
      <c r="F66" s="3" t="s">
        <v>141</v>
      </c>
      <c r="G66" s="3" t="s">
        <v>142</v>
      </c>
      <c r="H66" s="3" t="s">
        <v>50</v>
      </c>
      <c r="I66" s="2" t="s">
        <v>358</v>
      </c>
      <c r="J66" s="59" t="s">
        <v>677</v>
      </c>
      <c r="K66" s="59" t="s">
        <v>677</v>
      </c>
      <c r="L66" s="15">
        <v>2064.84</v>
      </c>
      <c r="M66" s="15">
        <v>3812.14</v>
      </c>
    </row>
    <row r="67" spans="1:13" x14ac:dyDescent="0.2">
      <c r="A67" s="3" t="s">
        <v>676</v>
      </c>
      <c r="B67" s="3" t="s">
        <v>676</v>
      </c>
      <c r="C67" s="2" t="s">
        <v>357</v>
      </c>
      <c r="D67" s="3" t="s">
        <v>784</v>
      </c>
      <c r="E67" s="3">
        <v>2022</v>
      </c>
      <c r="F67" s="3" t="s">
        <v>141</v>
      </c>
      <c r="G67" s="3" t="s">
        <v>142</v>
      </c>
      <c r="H67" s="3" t="s">
        <v>50</v>
      </c>
      <c r="I67" s="2" t="s">
        <v>223</v>
      </c>
      <c r="J67" s="59" t="s">
        <v>677</v>
      </c>
      <c r="K67" s="59" t="s">
        <v>677</v>
      </c>
      <c r="L67" s="15">
        <v>2064.84</v>
      </c>
      <c r="M67" s="15">
        <v>3812.14</v>
      </c>
    </row>
    <row r="68" spans="1:13" x14ac:dyDescent="0.2">
      <c r="A68" s="3" t="s">
        <v>676</v>
      </c>
      <c r="B68" s="3" t="s">
        <v>676</v>
      </c>
      <c r="C68" s="2" t="s">
        <v>357</v>
      </c>
      <c r="D68" s="3" t="s">
        <v>784</v>
      </c>
      <c r="E68" s="3">
        <v>2022</v>
      </c>
      <c r="F68" s="3" t="s">
        <v>141</v>
      </c>
      <c r="G68" s="3" t="s">
        <v>142</v>
      </c>
      <c r="H68" s="3" t="s">
        <v>50</v>
      </c>
      <c r="I68" s="2" t="s">
        <v>364</v>
      </c>
      <c r="J68" s="59" t="s">
        <v>677</v>
      </c>
      <c r="K68" s="59" t="s">
        <v>677</v>
      </c>
      <c r="L68" s="15">
        <v>2064.84</v>
      </c>
      <c r="M68" s="15">
        <v>3812.14</v>
      </c>
    </row>
    <row r="69" spans="1:13" x14ac:dyDescent="0.2">
      <c r="A69" s="3" t="s">
        <v>676</v>
      </c>
      <c r="B69" s="3" t="s">
        <v>676</v>
      </c>
      <c r="C69" s="2" t="s">
        <v>357</v>
      </c>
      <c r="D69" s="3" t="s">
        <v>784</v>
      </c>
      <c r="E69" s="3">
        <v>2022</v>
      </c>
      <c r="F69" s="3" t="s">
        <v>141</v>
      </c>
      <c r="G69" s="3" t="s">
        <v>142</v>
      </c>
      <c r="H69" s="3" t="s">
        <v>50</v>
      </c>
      <c r="I69" s="2" t="s">
        <v>365</v>
      </c>
      <c r="J69" s="59" t="s">
        <v>677</v>
      </c>
      <c r="K69" s="59" t="s">
        <v>677</v>
      </c>
      <c r="L69" s="15">
        <v>2064.84</v>
      </c>
      <c r="M69" s="15">
        <v>3812.14</v>
      </c>
    </row>
    <row r="70" spans="1:13" x14ac:dyDescent="0.2">
      <c r="A70" s="3" t="s">
        <v>676</v>
      </c>
      <c r="B70" s="3" t="s">
        <v>676</v>
      </c>
      <c r="C70" s="2" t="s">
        <v>357</v>
      </c>
      <c r="D70" s="3" t="s">
        <v>784</v>
      </c>
      <c r="E70" s="3">
        <v>2022</v>
      </c>
      <c r="F70" s="3" t="s">
        <v>141</v>
      </c>
      <c r="G70" s="3" t="s">
        <v>142</v>
      </c>
      <c r="H70" s="3" t="s">
        <v>50</v>
      </c>
      <c r="I70" s="2" t="s">
        <v>366</v>
      </c>
      <c r="J70" s="59" t="s">
        <v>677</v>
      </c>
      <c r="K70" s="59" t="s">
        <v>677</v>
      </c>
      <c r="L70" s="15">
        <v>2064.84</v>
      </c>
      <c r="M70" s="15">
        <v>3812.14</v>
      </c>
    </row>
    <row r="71" spans="1:13" x14ac:dyDescent="0.2">
      <c r="A71" s="3" t="s">
        <v>676</v>
      </c>
      <c r="B71" s="3" t="s">
        <v>676</v>
      </c>
      <c r="C71" s="2" t="s">
        <v>357</v>
      </c>
      <c r="D71" s="3" t="s">
        <v>784</v>
      </c>
      <c r="E71" s="3">
        <v>2022</v>
      </c>
      <c r="F71" s="3" t="s">
        <v>141</v>
      </c>
      <c r="G71" s="3" t="s">
        <v>142</v>
      </c>
      <c r="H71" s="3" t="s">
        <v>50</v>
      </c>
      <c r="I71" s="2" t="s">
        <v>365</v>
      </c>
      <c r="J71" s="59" t="s">
        <v>677</v>
      </c>
      <c r="K71" s="59" t="s">
        <v>677</v>
      </c>
      <c r="L71" s="15">
        <v>2064.84</v>
      </c>
      <c r="M71" s="15">
        <v>3812.14</v>
      </c>
    </row>
    <row r="72" spans="1:13" x14ac:dyDescent="0.2">
      <c r="A72" s="3" t="s">
        <v>676</v>
      </c>
      <c r="B72" s="3" t="s">
        <v>676</v>
      </c>
      <c r="C72" s="2" t="s">
        <v>357</v>
      </c>
      <c r="D72" s="3" t="s">
        <v>784</v>
      </c>
      <c r="E72" s="3">
        <v>2022</v>
      </c>
      <c r="F72" s="3" t="s">
        <v>141</v>
      </c>
      <c r="G72" s="3" t="s">
        <v>142</v>
      </c>
      <c r="H72" s="3" t="s">
        <v>50</v>
      </c>
      <c r="I72" s="2" t="s">
        <v>358</v>
      </c>
      <c r="J72" s="59" t="s">
        <v>677</v>
      </c>
      <c r="K72" s="59" t="s">
        <v>677</v>
      </c>
      <c r="L72" s="15">
        <v>2064.84</v>
      </c>
      <c r="M72" s="15">
        <v>3812.14</v>
      </c>
    </row>
    <row r="73" spans="1:13" x14ac:dyDescent="0.2">
      <c r="A73" s="3" t="s">
        <v>676</v>
      </c>
      <c r="B73" s="3" t="s">
        <v>676</v>
      </c>
      <c r="C73" s="2" t="s">
        <v>357</v>
      </c>
      <c r="D73" s="3" t="s">
        <v>784</v>
      </c>
      <c r="E73" s="3">
        <v>2022</v>
      </c>
      <c r="F73" s="3" t="s">
        <v>141</v>
      </c>
      <c r="G73" s="3" t="s">
        <v>142</v>
      </c>
      <c r="H73" s="3" t="s">
        <v>50</v>
      </c>
      <c r="I73" s="2" t="s">
        <v>361</v>
      </c>
      <c r="J73" s="59" t="s">
        <v>677</v>
      </c>
      <c r="K73" s="59" t="s">
        <v>677</v>
      </c>
      <c r="L73" s="15">
        <v>2064.84</v>
      </c>
      <c r="M73" s="15">
        <v>3812.14</v>
      </c>
    </row>
    <row r="74" spans="1:13" x14ac:dyDescent="0.2">
      <c r="A74" s="3" t="s">
        <v>676</v>
      </c>
      <c r="B74" s="3" t="s">
        <v>676</v>
      </c>
      <c r="C74" s="2" t="s">
        <v>357</v>
      </c>
      <c r="D74" s="3" t="s">
        <v>784</v>
      </c>
      <c r="E74" s="3">
        <v>2022</v>
      </c>
      <c r="F74" s="3" t="s">
        <v>141</v>
      </c>
      <c r="G74" s="3" t="s">
        <v>142</v>
      </c>
      <c r="H74" s="3" t="s">
        <v>50</v>
      </c>
      <c r="I74" s="2" t="s">
        <v>367</v>
      </c>
      <c r="J74" s="59" t="s">
        <v>677</v>
      </c>
      <c r="K74" s="59" t="s">
        <v>677</v>
      </c>
      <c r="L74" s="15">
        <v>2064.84</v>
      </c>
      <c r="M74" s="15">
        <v>3812.14</v>
      </c>
    </row>
    <row r="75" spans="1:13" x14ac:dyDescent="0.2">
      <c r="A75" s="3" t="s">
        <v>676</v>
      </c>
      <c r="B75" s="3" t="s">
        <v>676</v>
      </c>
      <c r="C75" s="2" t="s">
        <v>357</v>
      </c>
      <c r="D75" s="3" t="s">
        <v>784</v>
      </c>
      <c r="E75" s="3">
        <v>2022</v>
      </c>
      <c r="F75" s="3" t="s">
        <v>141</v>
      </c>
      <c r="G75" s="3" t="s">
        <v>142</v>
      </c>
      <c r="H75" s="3" t="s">
        <v>50</v>
      </c>
      <c r="I75" s="2" t="s">
        <v>367</v>
      </c>
      <c r="J75" s="59" t="s">
        <v>677</v>
      </c>
      <c r="K75" s="59" t="s">
        <v>677</v>
      </c>
      <c r="L75" s="15">
        <v>2064.84</v>
      </c>
      <c r="M75" s="15">
        <v>3812.14</v>
      </c>
    </row>
    <row r="76" spans="1:13" x14ac:dyDescent="0.2">
      <c r="A76" s="3" t="s">
        <v>676</v>
      </c>
      <c r="B76" s="3" t="s">
        <v>676</v>
      </c>
      <c r="C76" s="2" t="s">
        <v>357</v>
      </c>
      <c r="D76" s="3" t="s">
        <v>784</v>
      </c>
      <c r="E76" s="3">
        <v>2022</v>
      </c>
      <c r="F76" s="3" t="s">
        <v>141</v>
      </c>
      <c r="G76" s="3" t="s">
        <v>142</v>
      </c>
      <c r="H76" s="3" t="s">
        <v>50</v>
      </c>
      <c r="I76" s="2" t="s">
        <v>223</v>
      </c>
      <c r="J76" s="59" t="s">
        <v>677</v>
      </c>
      <c r="K76" s="59" t="s">
        <v>677</v>
      </c>
      <c r="L76" s="15">
        <v>2064.84</v>
      </c>
      <c r="M76" s="15">
        <v>3812.14</v>
      </c>
    </row>
    <row r="77" spans="1:13" x14ac:dyDescent="0.2">
      <c r="A77" s="3" t="s">
        <v>676</v>
      </c>
      <c r="B77" s="3" t="s">
        <v>676</v>
      </c>
      <c r="C77" s="2" t="s">
        <v>357</v>
      </c>
      <c r="D77" s="3" t="s">
        <v>784</v>
      </c>
      <c r="E77" s="3">
        <v>2022</v>
      </c>
      <c r="F77" s="3" t="s">
        <v>141</v>
      </c>
      <c r="G77" s="3" t="s">
        <v>142</v>
      </c>
      <c r="H77" s="3" t="s">
        <v>50</v>
      </c>
      <c r="I77" s="2" t="s">
        <v>358</v>
      </c>
      <c r="J77" s="59" t="s">
        <v>677</v>
      </c>
      <c r="K77" s="59" t="s">
        <v>677</v>
      </c>
      <c r="L77" s="15">
        <v>2064.84</v>
      </c>
      <c r="M77" s="15">
        <v>3812.14</v>
      </c>
    </row>
    <row r="78" spans="1:13" x14ac:dyDescent="0.2">
      <c r="A78" s="3" t="s">
        <v>676</v>
      </c>
      <c r="B78" s="3" t="s">
        <v>676</v>
      </c>
      <c r="C78" s="2" t="s">
        <v>357</v>
      </c>
      <c r="D78" s="3" t="s">
        <v>784</v>
      </c>
      <c r="E78" s="3">
        <v>2022</v>
      </c>
      <c r="F78" s="3" t="s">
        <v>141</v>
      </c>
      <c r="G78" s="3" t="s">
        <v>142</v>
      </c>
      <c r="H78" s="3" t="s">
        <v>50</v>
      </c>
      <c r="I78" s="2" t="s">
        <v>361</v>
      </c>
      <c r="J78" s="59" t="s">
        <v>677</v>
      </c>
      <c r="K78" s="59" t="s">
        <v>677</v>
      </c>
      <c r="L78" s="15">
        <v>2064.84</v>
      </c>
      <c r="M78" s="15">
        <v>3812.14</v>
      </c>
    </row>
    <row r="79" spans="1:13" x14ac:dyDescent="0.2">
      <c r="A79" s="3" t="s">
        <v>676</v>
      </c>
      <c r="B79" s="3" t="s">
        <v>676</v>
      </c>
      <c r="C79" s="2" t="s">
        <v>357</v>
      </c>
      <c r="D79" s="3" t="s">
        <v>784</v>
      </c>
      <c r="E79" s="3">
        <v>2022</v>
      </c>
      <c r="F79" s="3" t="s">
        <v>141</v>
      </c>
      <c r="G79" s="3" t="s">
        <v>142</v>
      </c>
      <c r="H79" s="3" t="s">
        <v>50</v>
      </c>
      <c r="I79" s="2" t="s">
        <v>223</v>
      </c>
      <c r="J79" s="59" t="s">
        <v>677</v>
      </c>
      <c r="K79" s="59" t="s">
        <v>677</v>
      </c>
      <c r="L79" s="15">
        <v>2064.84</v>
      </c>
      <c r="M79" s="15">
        <v>3812.14</v>
      </c>
    </row>
    <row r="80" spans="1:13" x14ac:dyDescent="0.2">
      <c r="A80" s="3" t="s">
        <v>676</v>
      </c>
      <c r="B80" s="3" t="s">
        <v>676</v>
      </c>
      <c r="C80" s="2" t="s">
        <v>357</v>
      </c>
      <c r="D80" s="3" t="s">
        <v>784</v>
      </c>
      <c r="E80" s="3">
        <v>2022</v>
      </c>
      <c r="F80" s="3" t="s">
        <v>141</v>
      </c>
      <c r="G80" s="3" t="s">
        <v>142</v>
      </c>
      <c r="H80" s="3" t="s">
        <v>50</v>
      </c>
      <c r="I80" s="2" t="s">
        <v>223</v>
      </c>
      <c r="J80" s="59" t="s">
        <v>677</v>
      </c>
      <c r="K80" s="59" t="s">
        <v>677</v>
      </c>
      <c r="L80" s="15">
        <v>2064.84</v>
      </c>
      <c r="M80" s="15">
        <v>3812.14</v>
      </c>
    </row>
    <row r="81" spans="1:13" x14ac:dyDescent="0.2">
      <c r="A81" s="3" t="s">
        <v>676</v>
      </c>
      <c r="B81" s="3" t="s">
        <v>676</v>
      </c>
      <c r="C81" s="2" t="s">
        <v>357</v>
      </c>
      <c r="D81" s="3" t="s">
        <v>784</v>
      </c>
      <c r="E81" s="3">
        <v>2022</v>
      </c>
      <c r="F81" s="3" t="s">
        <v>141</v>
      </c>
      <c r="G81" s="3" t="s">
        <v>142</v>
      </c>
      <c r="H81" s="3" t="s">
        <v>50</v>
      </c>
      <c r="I81" s="2" t="s">
        <v>374</v>
      </c>
      <c r="J81" s="59" t="s">
        <v>677</v>
      </c>
      <c r="K81" s="59" t="s">
        <v>677</v>
      </c>
      <c r="L81" s="15">
        <v>2064.84</v>
      </c>
      <c r="M81" s="15">
        <v>3812.14</v>
      </c>
    </row>
    <row r="82" spans="1:13" x14ac:dyDescent="0.2">
      <c r="A82" s="3" t="s">
        <v>676</v>
      </c>
      <c r="B82" s="3" t="s">
        <v>676</v>
      </c>
      <c r="C82" s="2" t="s">
        <v>357</v>
      </c>
      <c r="D82" s="3" t="s">
        <v>784</v>
      </c>
      <c r="E82" s="3">
        <v>2022</v>
      </c>
      <c r="F82" s="3" t="s">
        <v>141</v>
      </c>
      <c r="G82" s="3" t="s">
        <v>142</v>
      </c>
      <c r="H82" s="3" t="s">
        <v>50</v>
      </c>
      <c r="I82" s="2" t="s">
        <v>369</v>
      </c>
      <c r="J82" s="59" t="s">
        <v>677</v>
      </c>
      <c r="K82" s="59" t="s">
        <v>677</v>
      </c>
      <c r="L82" s="15">
        <v>2064.84</v>
      </c>
      <c r="M82" s="15">
        <v>3812.14</v>
      </c>
    </row>
    <row r="83" spans="1:13" x14ac:dyDescent="0.2">
      <c r="A83" s="3" t="s">
        <v>676</v>
      </c>
      <c r="B83" s="3" t="s">
        <v>676</v>
      </c>
      <c r="C83" s="2" t="s">
        <v>357</v>
      </c>
      <c r="D83" s="3" t="s">
        <v>784</v>
      </c>
      <c r="E83" s="3">
        <v>2022</v>
      </c>
      <c r="F83" s="3" t="s">
        <v>141</v>
      </c>
      <c r="G83" s="3" t="s">
        <v>142</v>
      </c>
      <c r="H83" s="3" t="s">
        <v>50</v>
      </c>
      <c r="I83" s="2" t="s">
        <v>223</v>
      </c>
      <c r="J83" s="59" t="s">
        <v>677</v>
      </c>
      <c r="K83" s="59" t="s">
        <v>677</v>
      </c>
      <c r="L83" s="15">
        <v>2064.84</v>
      </c>
      <c r="M83" s="15">
        <v>3812.14</v>
      </c>
    </row>
    <row r="84" spans="1:13" x14ac:dyDescent="0.2">
      <c r="A84" s="3" t="s">
        <v>676</v>
      </c>
      <c r="B84" s="3" t="s">
        <v>676</v>
      </c>
      <c r="C84" s="2" t="s">
        <v>357</v>
      </c>
      <c r="D84" s="3" t="s">
        <v>784</v>
      </c>
      <c r="E84" s="3">
        <v>2022</v>
      </c>
      <c r="F84" s="3" t="s">
        <v>141</v>
      </c>
      <c r="G84" s="3" t="s">
        <v>142</v>
      </c>
      <c r="H84" s="3" t="s">
        <v>50</v>
      </c>
      <c r="I84" s="2" t="s">
        <v>370</v>
      </c>
      <c r="J84" s="59" t="s">
        <v>677</v>
      </c>
      <c r="K84" s="59" t="s">
        <v>677</v>
      </c>
      <c r="L84" s="15">
        <v>2064.84</v>
      </c>
      <c r="M84" s="15">
        <v>3812.14</v>
      </c>
    </row>
    <row r="85" spans="1:13" x14ac:dyDescent="0.2">
      <c r="A85" s="3" t="s">
        <v>676</v>
      </c>
      <c r="B85" s="3" t="s">
        <v>676</v>
      </c>
      <c r="C85" s="2" t="s">
        <v>357</v>
      </c>
      <c r="D85" s="3" t="s">
        <v>784</v>
      </c>
      <c r="E85" s="3">
        <v>2022</v>
      </c>
      <c r="F85" s="3" t="s">
        <v>141</v>
      </c>
      <c r="G85" s="3" t="s">
        <v>142</v>
      </c>
      <c r="H85" s="3" t="s">
        <v>50</v>
      </c>
      <c r="I85" s="2" t="s">
        <v>360</v>
      </c>
      <c r="J85" s="59" t="s">
        <v>677</v>
      </c>
      <c r="K85" s="59" t="s">
        <v>677</v>
      </c>
      <c r="L85" s="15">
        <v>2064.84</v>
      </c>
      <c r="M85" s="15">
        <v>3812.14</v>
      </c>
    </row>
    <row r="86" spans="1:13" x14ac:dyDescent="0.2">
      <c r="A86" s="3" t="s">
        <v>676</v>
      </c>
      <c r="B86" s="3" t="s">
        <v>676</v>
      </c>
      <c r="C86" s="2" t="s">
        <v>357</v>
      </c>
      <c r="D86" s="3" t="s">
        <v>784</v>
      </c>
      <c r="E86" s="3">
        <v>2022</v>
      </c>
      <c r="F86" s="3" t="s">
        <v>141</v>
      </c>
      <c r="G86" s="3" t="s">
        <v>142</v>
      </c>
      <c r="H86" s="3" t="s">
        <v>50</v>
      </c>
      <c r="I86" s="2" t="s">
        <v>358</v>
      </c>
      <c r="J86" s="59" t="s">
        <v>677</v>
      </c>
      <c r="K86" s="59" t="s">
        <v>677</v>
      </c>
      <c r="L86" s="15">
        <v>2064.84</v>
      </c>
      <c r="M86" s="15">
        <v>3812.14</v>
      </c>
    </row>
    <row r="87" spans="1:13" x14ac:dyDescent="0.2">
      <c r="A87" s="3" t="s">
        <v>676</v>
      </c>
      <c r="B87" s="3" t="s">
        <v>676</v>
      </c>
      <c r="C87" s="2" t="s">
        <v>357</v>
      </c>
      <c r="D87" s="3" t="s">
        <v>784</v>
      </c>
      <c r="E87" s="3">
        <v>2022</v>
      </c>
      <c r="F87" s="3" t="s">
        <v>141</v>
      </c>
      <c r="G87" s="3" t="s">
        <v>142</v>
      </c>
      <c r="H87" s="3" t="s">
        <v>50</v>
      </c>
      <c r="I87" s="2" t="s">
        <v>370</v>
      </c>
      <c r="J87" s="59" t="s">
        <v>677</v>
      </c>
      <c r="K87" s="59" t="s">
        <v>677</v>
      </c>
      <c r="L87" s="15">
        <v>2064.84</v>
      </c>
      <c r="M87" s="15">
        <v>3812.14</v>
      </c>
    </row>
    <row r="88" spans="1:13" x14ac:dyDescent="0.2">
      <c r="A88" s="3" t="s">
        <v>676</v>
      </c>
      <c r="B88" s="3" t="s">
        <v>676</v>
      </c>
      <c r="C88" s="2" t="s">
        <v>357</v>
      </c>
      <c r="D88" s="3" t="s">
        <v>784</v>
      </c>
      <c r="E88" s="3">
        <v>2022</v>
      </c>
      <c r="F88" s="3" t="s">
        <v>141</v>
      </c>
      <c r="G88" s="3" t="s">
        <v>142</v>
      </c>
      <c r="H88" s="3" t="s">
        <v>50</v>
      </c>
      <c r="I88" s="2" t="s">
        <v>371</v>
      </c>
      <c r="J88" s="59" t="s">
        <v>677</v>
      </c>
      <c r="K88" s="59" t="s">
        <v>677</v>
      </c>
      <c r="L88" s="15">
        <v>2064.84</v>
      </c>
      <c r="M88" s="15">
        <v>3812.14</v>
      </c>
    </row>
    <row r="89" spans="1:13" x14ac:dyDescent="0.2">
      <c r="A89" s="3" t="s">
        <v>676</v>
      </c>
      <c r="B89" s="3" t="s">
        <v>676</v>
      </c>
      <c r="C89" s="2" t="s">
        <v>357</v>
      </c>
      <c r="D89" s="3" t="s">
        <v>784</v>
      </c>
      <c r="E89" s="3">
        <v>2022</v>
      </c>
      <c r="F89" s="3" t="s">
        <v>141</v>
      </c>
      <c r="G89" s="3" t="s">
        <v>142</v>
      </c>
      <c r="H89" s="3" t="s">
        <v>50</v>
      </c>
      <c r="I89" s="2" t="s">
        <v>346</v>
      </c>
      <c r="J89" s="59" t="s">
        <v>677</v>
      </c>
      <c r="K89" s="59" t="s">
        <v>677</v>
      </c>
      <c r="L89" s="15">
        <v>2064.84</v>
      </c>
      <c r="M89" s="15">
        <v>3812.14</v>
      </c>
    </row>
    <row r="90" spans="1:13" x14ac:dyDescent="0.2">
      <c r="A90" s="3" t="s">
        <v>676</v>
      </c>
      <c r="B90" s="3" t="s">
        <v>676</v>
      </c>
      <c r="C90" s="2" t="s">
        <v>357</v>
      </c>
      <c r="D90" s="3" t="s">
        <v>784</v>
      </c>
      <c r="E90" s="3">
        <v>2022</v>
      </c>
      <c r="F90" s="3" t="s">
        <v>141</v>
      </c>
      <c r="G90" s="3" t="s">
        <v>142</v>
      </c>
      <c r="H90" s="3" t="s">
        <v>50</v>
      </c>
      <c r="I90" s="2" t="s">
        <v>361</v>
      </c>
      <c r="J90" s="59" t="s">
        <v>677</v>
      </c>
      <c r="K90" s="59" t="s">
        <v>677</v>
      </c>
      <c r="L90" s="15">
        <v>2064.84</v>
      </c>
      <c r="M90" s="15">
        <v>3812.14</v>
      </c>
    </row>
    <row r="91" spans="1:13" x14ac:dyDescent="0.2">
      <c r="A91" s="3" t="s">
        <v>676</v>
      </c>
      <c r="B91" s="3" t="s">
        <v>676</v>
      </c>
      <c r="C91" s="2" t="s">
        <v>357</v>
      </c>
      <c r="D91" s="3" t="s">
        <v>784</v>
      </c>
      <c r="E91" s="3">
        <v>2022</v>
      </c>
      <c r="F91" s="3" t="s">
        <v>141</v>
      </c>
      <c r="G91" s="3" t="s">
        <v>142</v>
      </c>
      <c r="H91" s="3" t="s">
        <v>50</v>
      </c>
      <c r="I91" s="2" t="s">
        <v>183</v>
      </c>
      <c r="J91" s="59" t="s">
        <v>677</v>
      </c>
      <c r="K91" s="59" t="s">
        <v>677</v>
      </c>
      <c r="L91" s="15">
        <v>2064.84</v>
      </c>
      <c r="M91" s="15">
        <v>3812.14</v>
      </c>
    </row>
    <row r="92" spans="1:13" x14ac:dyDescent="0.2">
      <c r="A92" s="3" t="s">
        <v>676</v>
      </c>
      <c r="B92" s="3" t="s">
        <v>676</v>
      </c>
      <c r="C92" s="2" t="s">
        <v>357</v>
      </c>
      <c r="D92" s="3" t="s">
        <v>784</v>
      </c>
      <c r="E92" s="3">
        <v>2022</v>
      </c>
      <c r="F92" s="3" t="s">
        <v>141</v>
      </c>
      <c r="G92" s="3" t="s">
        <v>142</v>
      </c>
      <c r="H92" s="3" t="s">
        <v>50</v>
      </c>
      <c r="I92" s="2" t="s">
        <v>372</v>
      </c>
      <c r="J92" s="59" t="s">
        <v>677</v>
      </c>
      <c r="K92" s="59" t="s">
        <v>677</v>
      </c>
      <c r="L92" s="15">
        <v>2064.84</v>
      </c>
      <c r="M92" s="15">
        <v>3812.14</v>
      </c>
    </row>
    <row r="93" spans="1:13" x14ac:dyDescent="0.2">
      <c r="A93" s="3" t="s">
        <v>676</v>
      </c>
      <c r="B93" s="3" t="s">
        <v>676</v>
      </c>
      <c r="C93" s="2" t="s">
        <v>357</v>
      </c>
      <c r="D93" s="3" t="s">
        <v>784</v>
      </c>
      <c r="E93" s="3">
        <v>2022</v>
      </c>
      <c r="F93" s="3" t="s">
        <v>141</v>
      </c>
      <c r="G93" s="3" t="s">
        <v>142</v>
      </c>
      <c r="H93" s="3" t="s">
        <v>50</v>
      </c>
      <c r="I93" s="2" t="s">
        <v>361</v>
      </c>
      <c r="J93" s="59" t="s">
        <v>677</v>
      </c>
      <c r="K93" s="59" t="s">
        <v>677</v>
      </c>
      <c r="L93" s="15">
        <v>2064.84</v>
      </c>
      <c r="M93" s="15">
        <v>3812.14</v>
      </c>
    </row>
    <row r="94" spans="1:13" x14ac:dyDescent="0.2">
      <c r="A94" s="3" t="s">
        <v>676</v>
      </c>
      <c r="B94" s="3" t="s">
        <v>676</v>
      </c>
      <c r="C94" s="2" t="s">
        <v>357</v>
      </c>
      <c r="D94" s="3" t="s">
        <v>784</v>
      </c>
      <c r="E94" s="3">
        <v>2022</v>
      </c>
      <c r="F94" s="3" t="s">
        <v>141</v>
      </c>
      <c r="G94" s="3" t="s">
        <v>142</v>
      </c>
      <c r="H94" s="3" t="s">
        <v>50</v>
      </c>
      <c r="I94" s="2" t="s">
        <v>223</v>
      </c>
      <c r="J94" s="59" t="s">
        <v>677</v>
      </c>
      <c r="K94" s="59" t="s">
        <v>677</v>
      </c>
      <c r="L94" s="15">
        <v>2064.84</v>
      </c>
      <c r="M94" s="15">
        <v>3812.14</v>
      </c>
    </row>
    <row r="95" spans="1:13" x14ac:dyDescent="0.2">
      <c r="A95" s="3" t="s">
        <v>676</v>
      </c>
      <c r="B95" s="3" t="s">
        <v>676</v>
      </c>
      <c r="C95" s="2" t="s">
        <v>357</v>
      </c>
      <c r="D95" s="3" t="s">
        <v>784</v>
      </c>
      <c r="E95" s="3">
        <v>2022</v>
      </c>
      <c r="F95" s="3" t="s">
        <v>141</v>
      </c>
      <c r="G95" s="3" t="s">
        <v>142</v>
      </c>
      <c r="H95" s="3" t="s">
        <v>50</v>
      </c>
      <c r="I95" s="2" t="s">
        <v>183</v>
      </c>
      <c r="J95" s="59" t="s">
        <v>677</v>
      </c>
      <c r="K95" s="59" t="s">
        <v>677</v>
      </c>
      <c r="L95" s="15">
        <v>2064.84</v>
      </c>
      <c r="M95" s="15">
        <v>3812.14</v>
      </c>
    </row>
    <row r="96" spans="1:13" x14ac:dyDescent="0.2">
      <c r="A96" s="3" t="s">
        <v>676</v>
      </c>
      <c r="B96" s="3" t="s">
        <v>676</v>
      </c>
      <c r="C96" s="2" t="s">
        <v>357</v>
      </c>
      <c r="D96" s="3" t="s">
        <v>784</v>
      </c>
      <c r="E96" s="3">
        <v>2022</v>
      </c>
      <c r="F96" s="3" t="s">
        <v>141</v>
      </c>
      <c r="G96" s="3" t="s">
        <v>142</v>
      </c>
      <c r="H96" s="3" t="s">
        <v>50</v>
      </c>
      <c r="I96" s="2" t="s">
        <v>369</v>
      </c>
      <c r="J96" s="59" t="s">
        <v>677</v>
      </c>
      <c r="K96" s="59" t="s">
        <v>677</v>
      </c>
      <c r="L96" s="15">
        <v>2064.84</v>
      </c>
      <c r="M96" s="15">
        <v>3812.14</v>
      </c>
    </row>
    <row r="97" spans="1:13" x14ac:dyDescent="0.2">
      <c r="A97" s="3" t="s">
        <v>676</v>
      </c>
      <c r="B97" s="3" t="s">
        <v>676</v>
      </c>
      <c r="C97" s="2" t="s">
        <v>357</v>
      </c>
      <c r="D97" s="3" t="s">
        <v>784</v>
      </c>
      <c r="E97" s="3">
        <v>2022</v>
      </c>
      <c r="F97" s="3" t="s">
        <v>141</v>
      </c>
      <c r="G97" s="3" t="s">
        <v>142</v>
      </c>
      <c r="H97" s="3" t="s">
        <v>50</v>
      </c>
      <c r="I97" s="2" t="s">
        <v>349</v>
      </c>
      <c r="J97" s="59" t="s">
        <v>677</v>
      </c>
      <c r="K97" s="59" t="s">
        <v>677</v>
      </c>
      <c r="L97" s="15">
        <v>2064.84</v>
      </c>
      <c r="M97" s="15">
        <v>3812.14</v>
      </c>
    </row>
    <row r="98" spans="1:13" x14ac:dyDescent="0.2">
      <c r="A98" s="3" t="s">
        <v>676</v>
      </c>
      <c r="B98" s="3" t="s">
        <v>676</v>
      </c>
      <c r="C98" s="2" t="s">
        <v>357</v>
      </c>
      <c r="D98" s="3" t="s">
        <v>784</v>
      </c>
      <c r="E98" s="3">
        <v>2022</v>
      </c>
      <c r="F98" s="3" t="s">
        <v>141</v>
      </c>
      <c r="G98" s="3" t="s">
        <v>142</v>
      </c>
      <c r="H98" s="3" t="s">
        <v>50</v>
      </c>
      <c r="I98" s="2" t="s">
        <v>631</v>
      </c>
      <c r="J98" s="59" t="s">
        <v>677</v>
      </c>
      <c r="K98" s="59" t="s">
        <v>677</v>
      </c>
      <c r="L98" s="15">
        <v>2064.84</v>
      </c>
      <c r="M98" s="15">
        <v>3812.14</v>
      </c>
    </row>
    <row r="99" spans="1:13" x14ac:dyDescent="0.2">
      <c r="A99" s="3" t="s">
        <v>676</v>
      </c>
      <c r="B99" s="3" t="s">
        <v>676</v>
      </c>
      <c r="C99" s="2" t="s">
        <v>357</v>
      </c>
      <c r="D99" s="3" t="s">
        <v>784</v>
      </c>
      <c r="E99" s="3">
        <v>2022</v>
      </c>
      <c r="F99" s="3" t="s">
        <v>141</v>
      </c>
      <c r="G99" s="3" t="s">
        <v>142</v>
      </c>
      <c r="H99" s="3" t="s">
        <v>50</v>
      </c>
      <c r="I99" s="2" t="s">
        <v>373</v>
      </c>
      <c r="J99" s="59" t="s">
        <v>677</v>
      </c>
      <c r="K99" s="59" t="s">
        <v>677</v>
      </c>
      <c r="L99" s="15">
        <v>2064.84</v>
      </c>
      <c r="M99" s="15">
        <v>3812.14</v>
      </c>
    </row>
    <row r="100" spans="1:13" x14ac:dyDescent="0.2">
      <c r="A100" s="3" t="s">
        <v>676</v>
      </c>
      <c r="B100" s="3" t="s">
        <v>676</v>
      </c>
      <c r="C100" s="2" t="s">
        <v>357</v>
      </c>
      <c r="D100" s="3" t="s">
        <v>784</v>
      </c>
      <c r="E100" s="3">
        <v>2022</v>
      </c>
      <c r="F100" s="3" t="s">
        <v>141</v>
      </c>
      <c r="G100" s="3" t="s">
        <v>142</v>
      </c>
      <c r="H100" s="3" t="s">
        <v>50</v>
      </c>
      <c r="I100" s="2" t="s">
        <v>358</v>
      </c>
      <c r="J100" s="59" t="s">
        <v>677</v>
      </c>
      <c r="K100" s="59" t="s">
        <v>677</v>
      </c>
      <c r="L100" s="15">
        <v>2064.84</v>
      </c>
      <c r="M100" s="15">
        <v>3812.14</v>
      </c>
    </row>
    <row r="101" spans="1:13" x14ac:dyDescent="0.2">
      <c r="A101" s="3" t="s">
        <v>676</v>
      </c>
      <c r="B101" s="3" t="s">
        <v>676</v>
      </c>
      <c r="C101" s="2" t="s">
        <v>357</v>
      </c>
      <c r="D101" s="3" t="s">
        <v>784</v>
      </c>
      <c r="E101" s="3">
        <v>2022</v>
      </c>
      <c r="F101" s="3" t="s">
        <v>141</v>
      </c>
      <c r="G101" s="3" t="s">
        <v>142</v>
      </c>
      <c r="H101" s="3" t="s">
        <v>50</v>
      </c>
      <c r="I101" s="2" t="s">
        <v>374</v>
      </c>
      <c r="J101" s="59" t="s">
        <v>677</v>
      </c>
      <c r="K101" s="59" t="s">
        <v>677</v>
      </c>
      <c r="L101" s="15">
        <v>2064.84</v>
      </c>
      <c r="M101" s="15">
        <v>3812.14</v>
      </c>
    </row>
    <row r="102" spans="1:13" x14ac:dyDescent="0.2">
      <c r="A102" s="3" t="s">
        <v>676</v>
      </c>
      <c r="B102" s="3" t="s">
        <v>676</v>
      </c>
      <c r="C102" s="2" t="s">
        <v>357</v>
      </c>
      <c r="D102" s="3" t="s">
        <v>784</v>
      </c>
      <c r="E102" s="3">
        <v>2022</v>
      </c>
      <c r="F102" s="3" t="s">
        <v>141</v>
      </c>
      <c r="G102" s="3" t="s">
        <v>142</v>
      </c>
      <c r="H102" s="3" t="s">
        <v>50</v>
      </c>
      <c r="I102" s="2" t="s">
        <v>372</v>
      </c>
      <c r="J102" s="59" t="s">
        <v>677</v>
      </c>
      <c r="K102" s="59" t="s">
        <v>677</v>
      </c>
      <c r="L102" s="15">
        <v>2064.84</v>
      </c>
      <c r="M102" s="15">
        <v>3812.14</v>
      </c>
    </row>
    <row r="103" spans="1:13" x14ac:dyDescent="0.2">
      <c r="A103" s="3" t="s">
        <v>676</v>
      </c>
      <c r="B103" s="3" t="s">
        <v>676</v>
      </c>
      <c r="C103" s="2" t="s">
        <v>357</v>
      </c>
      <c r="D103" s="3" t="s">
        <v>784</v>
      </c>
      <c r="E103" s="3">
        <v>2022</v>
      </c>
      <c r="F103" s="3" t="s">
        <v>141</v>
      </c>
      <c r="G103" s="3" t="s">
        <v>142</v>
      </c>
      <c r="H103" s="3" t="s">
        <v>50</v>
      </c>
      <c r="I103" s="2" t="s">
        <v>365</v>
      </c>
      <c r="J103" s="59" t="s">
        <v>677</v>
      </c>
      <c r="K103" s="59" t="s">
        <v>677</v>
      </c>
      <c r="L103" s="15">
        <v>2064.84</v>
      </c>
      <c r="M103" s="15">
        <v>3812.14</v>
      </c>
    </row>
    <row r="104" spans="1:13" x14ac:dyDescent="0.2">
      <c r="A104" s="3" t="s">
        <v>676</v>
      </c>
      <c r="B104" s="3" t="s">
        <v>676</v>
      </c>
      <c r="C104" s="2" t="s">
        <v>357</v>
      </c>
      <c r="D104" s="3" t="s">
        <v>784</v>
      </c>
      <c r="E104" s="3">
        <v>2022</v>
      </c>
      <c r="F104" s="3" t="s">
        <v>141</v>
      </c>
      <c r="G104" s="3" t="s">
        <v>142</v>
      </c>
      <c r="H104" s="3" t="s">
        <v>50</v>
      </c>
      <c r="I104" s="2" t="s">
        <v>370</v>
      </c>
      <c r="J104" s="59" t="s">
        <v>677</v>
      </c>
      <c r="K104" s="59" t="s">
        <v>677</v>
      </c>
      <c r="L104" s="15">
        <v>2064.84</v>
      </c>
      <c r="M104" s="15">
        <v>3812.14</v>
      </c>
    </row>
    <row r="105" spans="1:13" x14ac:dyDescent="0.2">
      <c r="A105" s="3" t="s">
        <v>676</v>
      </c>
      <c r="B105" s="3" t="s">
        <v>676</v>
      </c>
      <c r="C105" s="2" t="s">
        <v>357</v>
      </c>
      <c r="D105" s="3" t="s">
        <v>784</v>
      </c>
      <c r="E105" s="3">
        <v>2022</v>
      </c>
      <c r="F105" s="3" t="s">
        <v>141</v>
      </c>
      <c r="G105" s="3" t="s">
        <v>142</v>
      </c>
      <c r="H105" s="3" t="s">
        <v>50</v>
      </c>
      <c r="I105" s="2" t="s">
        <v>369</v>
      </c>
      <c r="J105" s="59" t="s">
        <v>677</v>
      </c>
      <c r="K105" s="59" t="s">
        <v>677</v>
      </c>
      <c r="L105" s="15">
        <v>2064.84</v>
      </c>
      <c r="M105" s="15">
        <v>3812.14</v>
      </c>
    </row>
    <row r="106" spans="1:13" x14ac:dyDescent="0.2">
      <c r="A106" s="3" t="s">
        <v>676</v>
      </c>
      <c r="B106" s="3" t="s">
        <v>676</v>
      </c>
      <c r="C106" s="2" t="s">
        <v>357</v>
      </c>
      <c r="D106" s="3" t="s">
        <v>784</v>
      </c>
      <c r="E106" s="3">
        <v>2022</v>
      </c>
      <c r="F106" s="3" t="s">
        <v>141</v>
      </c>
      <c r="G106" s="3" t="s">
        <v>142</v>
      </c>
      <c r="H106" s="3" t="s">
        <v>50</v>
      </c>
      <c r="I106" s="2" t="s">
        <v>369</v>
      </c>
      <c r="J106" s="59" t="s">
        <v>677</v>
      </c>
      <c r="K106" s="59" t="s">
        <v>677</v>
      </c>
      <c r="L106" s="15">
        <v>2064.84</v>
      </c>
      <c r="M106" s="15">
        <v>3812.14</v>
      </c>
    </row>
    <row r="107" spans="1:13" x14ac:dyDescent="0.2">
      <c r="A107" s="3" t="s">
        <v>676</v>
      </c>
      <c r="B107" s="3" t="s">
        <v>676</v>
      </c>
      <c r="C107" s="2" t="s">
        <v>357</v>
      </c>
      <c r="D107" s="3" t="s">
        <v>784</v>
      </c>
      <c r="E107" s="3">
        <v>2022</v>
      </c>
      <c r="F107" s="3" t="s">
        <v>141</v>
      </c>
      <c r="G107" s="3" t="s">
        <v>142</v>
      </c>
      <c r="H107" s="3" t="s">
        <v>50</v>
      </c>
      <c r="I107" s="2" t="s">
        <v>223</v>
      </c>
      <c r="J107" s="59" t="s">
        <v>677</v>
      </c>
      <c r="K107" s="59" t="s">
        <v>677</v>
      </c>
      <c r="L107" s="15">
        <v>2064.84</v>
      </c>
      <c r="M107" s="15">
        <v>3812.14</v>
      </c>
    </row>
    <row r="108" spans="1:13" x14ac:dyDescent="0.2">
      <c r="A108" s="3" t="s">
        <v>676</v>
      </c>
      <c r="B108" s="3" t="s">
        <v>676</v>
      </c>
      <c r="C108" s="2" t="s">
        <v>357</v>
      </c>
      <c r="D108" s="3" t="s">
        <v>784</v>
      </c>
      <c r="E108" s="3">
        <v>2022</v>
      </c>
      <c r="F108" s="3" t="s">
        <v>141</v>
      </c>
      <c r="G108" s="3" t="s">
        <v>142</v>
      </c>
      <c r="H108" s="3" t="s">
        <v>50</v>
      </c>
      <c r="I108" s="2" t="s">
        <v>375</v>
      </c>
      <c r="J108" s="59" t="s">
        <v>677</v>
      </c>
      <c r="K108" s="59" t="s">
        <v>677</v>
      </c>
      <c r="L108" s="15">
        <v>2064.84</v>
      </c>
      <c r="M108" s="15">
        <v>3812.14</v>
      </c>
    </row>
    <row r="109" spans="1:13" x14ac:dyDescent="0.2">
      <c r="A109" s="3" t="s">
        <v>676</v>
      </c>
      <c r="B109" s="3" t="s">
        <v>676</v>
      </c>
      <c r="C109" s="2" t="s">
        <v>357</v>
      </c>
      <c r="D109" s="3" t="s">
        <v>784</v>
      </c>
      <c r="E109" s="3">
        <v>2022</v>
      </c>
      <c r="F109" s="3" t="s">
        <v>141</v>
      </c>
      <c r="G109" s="3" t="s">
        <v>142</v>
      </c>
      <c r="H109" s="3" t="s">
        <v>50</v>
      </c>
      <c r="I109" s="2" t="s">
        <v>223</v>
      </c>
      <c r="J109" s="59" t="s">
        <v>677</v>
      </c>
      <c r="K109" s="59" t="s">
        <v>677</v>
      </c>
      <c r="L109" s="15">
        <v>2064.84</v>
      </c>
      <c r="M109" s="15">
        <v>3812.14</v>
      </c>
    </row>
    <row r="110" spans="1:13" x14ac:dyDescent="0.2">
      <c r="A110" s="3" t="s">
        <v>676</v>
      </c>
      <c r="B110" s="3" t="s">
        <v>676</v>
      </c>
      <c r="C110" s="2" t="s">
        <v>357</v>
      </c>
      <c r="D110" s="3" t="s">
        <v>784</v>
      </c>
      <c r="E110" s="3">
        <v>2022</v>
      </c>
      <c r="F110" s="3" t="s">
        <v>141</v>
      </c>
      <c r="G110" s="3" t="s">
        <v>142</v>
      </c>
      <c r="H110" s="3" t="s">
        <v>50</v>
      </c>
      <c r="I110" s="2" t="s">
        <v>376</v>
      </c>
      <c r="J110" s="59" t="s">
        <v>677</v>
      </c>
      <c r="K110" s="59" t="s">
        <v>677</v>
      </c>
      <c r="L110" s="15">
        <v>2064.84</v>
      </c>
      <c r="M110" s="15">
        <v>3812.14</v>
      </c>
    </row>
    <row r="111" spans="1:13" x14ac:dyDescent="0.2">
      <c r="A111" s="3" t="s">
        <v>676</v>
      </c>
      <c r="B111" s="3" t="s">
        <v>676</v>
      </c>
      <c r="C111" s="2" t="s">
        <v>357</v>
      </c>
      <c r="D111" s="3" t="s">
        <v>784</v>
      </c>
      <c r="E111" s="3">
        <v>2022</v>
      </c>
      <c r="F111" s="3" t="s">
        <v>141</v>
      </c>
      <c r="G111" s="3" t="s">
        <v>142</v>
      </c>
      <c r="H111" s="3" t="s">
        <v>50</v>
      </c>
      <c r="I111" s="2" t="s">
        <v>361</v>
      </c>
      <c r="J111" s="59" t="s">
        <v>677</v>
      </c>
      <c r="K111" s="59" t="s">
        <v>677</v>
      </c>
      <c r="L111" s="15">
        <v>2064.84</v>
      </c>
      <c r="M111" s="15">
        <v>3812.14</v>
      </c>
    </row>
    <row r="112" spans="1:13" x14ac:dyDescent="0.2">
      <c r="A112" s="3" t="s">
        <v>676</v>
      </c>
      <c r="B112" s="3" t="s">
        <v>676</v>
      </c>
      <c r="C112" s="2" t="s">
        <v>357</v>
      </c>
      <c r="D112" s="3" t="s">
        <v>784</v>
      </c>
      <c r="E112" s="3">
        <v>2022</v>
      </c>
      <c r="F112" s="3" t="s">
        <v>141</v>
      </c>
      <c r="G112" s="3" t="s">
        <v>142</v>
      </c>
      <c r="H112" s="3" t="s">
        <v>50</v>
      </c>
      <c r="I112" s="2" t="s">
        <v>377</v>
      </c>
      <c r="J112" s="59" t="s">
        <v>677</v>
      </c>
      <c r="K112" s="59" t="s">
        <v>677</v>
      </c>
      <c r="L112" s="15">
        <v>2064.84</v>
      </c>
      <c r="M112" s="15">
        <v>3812.14</v>
      </c>
    </row>
    <row r="113" spans="1:13" x14ac:dyDescent="0.2">
      <c r="A113" s="3" t="s">
        <v>676</v>
      </c>
      <c r="B113" s="3" t="s">
        <v>676</v>
      </c>
      <c r="C113" s="2" t="s">
        <v>357</v>
      </c>
      <c r="D113" s="3" t="s">
        <v>784</v>
      </c>
      <c r="E113" s="3">
        <v>2022</v>
      </c>
      <c r="F113" s="3" t="s">
        <v>141</v>
      </c>
      <c r="G113" s="3" t="s">
        <v>142</v>
      </c>
      <c r="H113" s="3" t="s">
        <v>50</v>
      </c>
      <c r="I113" s="2" t="s">
        <v>362</v>
      </c>
      <c r="J113" s="59" t="s">
        <v>677</v>
      </c>
      <c r="K113" s="59" t="s">
        <v>677</v>
      </c>
      <c r="L113" s="15">
        <v>2064.84</v>
      </c>
      <c r="M113" s="15">
        <v>3812.14</v>
      </c>
    </row>
    <row r="114" spans="1:13" x14ac:dyDescent="0.2">
      <c r="A114" s="3" t="s">
        <v>676</v>
      </c>
      <c r="B114" s="3" t="s">
        <v>676</v>
      </c>
      <c r="C114" s="2" t="s">
        <v>357</v>
      </c>
      <c r="D114" s="3" t="s">
        <v>784</v>
      </c>
      <c r="E114" s="3">
        <v>2022</v>
      </c>
      <c r="F114" s="3" t="s">
        <v>141</v>
      </c>
      <c r="G114" s="3" t="s">
        <v>142</v>
      </c>
      <c r="H114" s="3" t="s">
        <v>50</v>
      </c>
      <c r="I114" s="2" t="s">
        <v>360</v>
      </c>
      <c r="J114" s="59" t="s">
        <v>677</v>
      </c>
      <c r="K114" s="59" t="s">
        <v>677</v>
      </c>
      <c r="L114" s="15">
        <v>2064.84</v>
      </c>
      <c r="M114" s="15">
        <v>3812.14</v>
      </c>
    </row>
    <row r="115" spans="1:13" x14ac:dyDescent="0.2">
      <c r="A115" s="3" t="s">
        <v>676</v>
      </c>
      <c r="B115" s="3" t="s">
        <v>676</v>
      </c>
      <c r="C115" s="2" t="s">
        <v>357</v>
      </c>
      <c r="D115" s="3" t="s">
        <v>784</v>
      </c>
      <c r="E115" s="3">
        <v>2022</v>
      </c>
      <c r="F115" s="3" t="s">
        <v>141</v>
      </c>
      <c r="G115" s="3" t="s">
        <v>142</v>
      </c>
      <c r="H115" s="3" t="s">
        <v>50</v>
      </c>
      <c r="I115" s="2" t="s">
        <v>367</v>
      </c>
      <c r="J115" s="59" t="s">
        <v>677</v>
      </c>
      <c r="K115" s="59" t="s">
        <v>677</v>
      </c>
      <c r="L115" s="15">
        <v>2064.84</v>
      </c>
      <c r="M115" s="15">
        <v>3812.14</v>
      </c>
    </row>
    <row r="116" spans="1:13" x14ac:dyDescent="0.2">
      <c r="A116" s="3" t="s">
        <v>676</v>
      </c>
      <c r="B116" s="3" t="s">
        <v>676</v>
      </c>
      <c r="C116" s="2" t="s">
        <v>357</v>
      </c>
      <c r="D116" s="3" t="s">
        <v>784</v>
      </c>
      <c r="E116" s="3">
        <v>2022</v>
      </c>
      <c r="F116" s="3" t="s">
        <v>141</v>
      </c>
      <c r="G116" s="3" t="s">
        <v>142</v>
      </c>
      <c r="H116" s="3" t="s">
        <v>50</v>
      </c>
      <c r="I116" s="2" t="s">
        <v>377</v>
      </c>
      <c r="J116" s="59" t="s">
        <v>677</v>
      </c>
      <c r="K116" s="59" t="s">
        <v>677</v>
      </c>
      <c r="L116" s="15">
        <v>2064.84</v>
      </c>
      <c r="M116" s="15">
        <v>3812.14</v>
      </c>
    </row>
    <row r="117" spans="1:13" x14ac:dyDescent="0.2">
      <c r="A117" s="3" t="s">
        <v>676</v>
      </c>
      <c r="B117" s="3" t="s">
        <v>676</v>
      </c>
      <c r="C117" s="2" t="s">
        <v>357</v>
      </c>
      <c r="D117" s="3" t="s">
        <v>784</v>
      </c>
      <c r="E117" s="3">
        <v>2022</v>
      </c>
      <c r="F117" s="3" t="s">
        <v>141</v>
      </c>
      <c r="G117" s="3" t="s">
        <v>142</v>
      </c>
      <c r="H117" s="3" t="s">
        <v>50</v>
      </c>
      <c r="I117" s="2" t="s">
        <v>368</v>
      </c>
      <c r="J117" s="3" t="s">
        <v>382</v>
      </c>
      <c r="K117" s="3" t="s">
        <v>382</v>
      </c>
      <c r="L117" s="15">
        <v>2064.84</v>
      </c>
      <c r="M117" s="15">
        <v>3812.14</v>
      </c>
    </row>
    <row r="118" spans="1:13" x14ac:dyDescent="0.2">
      <c r="A118" s="3" t="s">
        <v>676</v>
      </c>
      <c r="B118" s="3" t="s">
        <v>676</v>
      </c>
      <c r="C118" s="2" t="s">
        <v>357</v>
      </c>
      <c r="D118" s="3" t="s">
        <v>784</v>
      </c>
      <c r="E118" s="3">
        <v>2022</v>
      </c>
      <c r="F118" s="3" t="s">
        <v>141</v>
      </c>
      <c r="G118" s="3" t="s">
        <v>142</v>
      </c>
      <c r="H118" s="3" t="s">
        <v>50</v>
      </c>
      <c r="I118" s="2" t="s">
        <v>359</v>
      </c>
      <c r="J118" s="59" t="s">
        <v>677</v>
      </c>
      <c r="K118" s="59" t="s">
        <v>677</v>
      </c>
      <c r="L118" s="15">
        <v>2064.84</v>
      </c>
      <c r="M118" s="15">
        <v>3812.14</v>
      </c>
    </row>
    <row r="119" spans="1:13" x14ac:dyDescent="0.2">
      <c r="A119" s="3" t="s">
        <v>676</v>
      </c>
      <c r="B119" s="3" t="s">
        <v>676</v>
      </c>
      <c r="C119" s="2" t="s">
        <v>357</v>
      </c>
      <c r="D119" s="3" t="s">
        <v>784</v>
      </c>
      <c r="E119" s="3">
        <v>2022</v>
      </c>
      <c r="F119" s="3" t="s">
        <v>141</v>
      </c>
      <c r="G119" s="3" t="s">
        <v>142</v>
      </c>
      <c r="H119" s="3" t="s">
        <v>50</v>
      </c>
      <c r="I119" s="2" t="s">
        <v>377</v>
      </c>
      <c r="J119" s="59" t="s">
        <v>677</v>
      </c>
      <c r="K119" s="59" t="s">
        <v>677</v>
      </c>
      <c r="L119" s="15">
        <v>2064.84</v>
      </c>
      <c r="M119" s="15">
        <v>3812.14</v>
      </c>
    </row>
    <row r="120" spans="1:13" x14ac:dyDescent="0.2">
      <c r="A120" s="3" t="s">
        <v>676</v>
      </c>
      <c r="B120" s="3" t="s">
        <v>676</v>
      </c>
      <c r="C120" s="2" t="s">
        <v>357</v>
      </c>
      <c r="D120" s="3" t="s">
        <v>784</v>
      </c>
      <c r="E120" s="3">
        <v>2022</v>
      </c>
      <c r="F120" s="3" t="s">
        <v>141</v>
      </c>
      <c r="G120" s="3" t="s">
        <v>142</v>
      </c>
      <c r="H120" s="3" t="s">
        <v>50</v>
      </c>
      <c r="I120" s="2" t="s">
        <v>377</v>
      </c>
      <c r="J120" s="59" t="s">
        <v>677</v>
      </c>
      <c r="K120" s="59" t="s">
        <v>677</v>
      </c>
      <c r="L120" s="15">
        <v>2064.84</v>
      </c>
      <c r="M120" s="15">
        <v>3812.14</v>
      </c>
    </row>
    <row r="121" spans="1:13" x14ac:dyDescent="0.2">
      <c r="A121" s="3" t="s">
        <v>676</v>
      </c>
      <c r="B121" s="3" t="s">
        <v>676</v>
      </c>
      <c r="C121" s="2" t="s">
        <v>357</v>
      </c>
      <c r="D121" s="3" t="s">
        <v>784</v>
      </c>
      <c r="E121" s="3">
        <v>2022</v>
      </c>
      <c r="F121" s="3" t="s">
        <v>141</v>
      </c>
      <c r="G121" s="3" t="s">
        <v>142</v>
      </c>
      <c r="H121" s="3" t="s">
        <v>50</v>
      </c>
      <c r="I121" s="2" t="s">
        <v>358</v>
      </c>
      <c r="J121" s="59" t="s">
        <v>677</v>
      </c>
      <c r="K121" s="59" t="s">
        <v>677</v>
      </c>
      <c r="L121" s="15">
        <v>2064.84</v>
      </c>
      <c r="M121" s="15">
        <v>3812.14</v>
      </c>
    </row>
    <row r="122" spans="1:13" x14ac:dyDescent="0.2">
      <c r="A122" s="3" t="s">
        <v>676</v>
      </c>
      <c r="B122" s="3" t="s">
        <v>676</v>
      </c>
      <c r="C122" s="2" t="s">
        <v>357</v>
      </c>
      <c r="D122" s="3" t="s">
        <v>784</v>
      </c>
      <c r="E122" s="3">
        <v>2022</v>
      </c>
      <c r="F122" s="3" t="s">
        <v>141</v>
      </c>
      <c r="G122" s="3" t="s">
        <v>142</v>
      </c>
      <c r="H122" s="3" t="s">
        <v>50</v>
      </c>
      <c r="I122" s="2" t="s">
        <v>369</v>
      </c>
      <c r="J122" s="59" t="s">
        <v>677</v>
      </c>
      <c r="K122" s="59" t="s">
        <v>677</v>
      </c>
      <c r="L122" s="15">
        <v>2064.84</v>
      </c>
      <c r="M122" s="15">
        <v>3812.14</v>
      </c>
    </row>
    <row r="123" spans="1:13" x14ac:dyDescent="0.2">
      <c r="A123" s="3" t="s">
        <v>676</v>
      </c>
      <c r="B123" s="3" t="s">
        <v>676</v>
      </c>
      <c r="C123" s="2" t="s">
        <v>357</v>
      </c>
      <c r="D123" s="3" t="s">
        <v>784</v>
      </c>
      <c r="E123" s="3">
        <v>2022</v>
      </c>
      <c r="F123" s="3" t="s">
        <v>141</v>
      </c>
      <c r="G123" s="3" t="s">
        <v>142</v>
      </c>
      <c r="H123" s="3" t="s">
        <v>50</v>
      </c>
      <c r="I123" s="2" t="s">
        <v>378</v>
      </c>
      <c r="J123" s="59" t="s">
        <v>677</v>
      </c>
      <c r="K123" s="59" t="s">
        <v>677</v>
      </c>
      <c r="L123" s="15">
        <v>2064.84</v>
      </c>
      <c r="M123" s="15">
        <v>3812.14</v>
      </c>
    </row>
    <row r="124" spans="1:13" x14ac:dyDescent="0.2">
      <c r="A124" s="3" t="s">
        <v>676</v>
      </c>
      <c r="B124" s="3" t="s">
        <v>676</v>
      </c>
      <c r="C124" s="2" t="s">
        <v>357</v>
      </c>
      <c r="D124" s="3" t="s">
        <v>784</v>
      </c>
      <c r="E124" s="3">
        <v>2022</v>
      </c>
      <c r="F124" s="3" t="s">
        <v>141</v>
      </c>
      <c r="G124" s="3" t="s">
        <v>142</v>
      </c>
      <c r="H124" s="3" t="s">
        <v>50</v>
      </c>
      <c r="I124" s="2" t="s">
        <v>359</v>
      </c>
      <c r="J124" s="59" t="s">
        <v>677</v>
      </c>
      <c r="K124" s="59" t="s">
        <v>677</v>
      </c>
      <c r="L124" s="15">
        <v>2064.84</v>
      </c>
      <c r="M124" s="15">
        <v>3812.14</v>
      </c>
    </row>
    <row r="125" spans="1:13" x14ac:dyDescent="0.2">
      <c r="A125" s="3" t="s">
        <v>676</v>
      </c>
      <c r="B125" s="3" t="s">
        <v>676</v>
      </c>
      <c r="C125" s="2" t="s">
        <v>357</v>
      </c>
      <c r="D125" s="3" t="s">
        <v>784</v>
      </c>
      <c r="E125" s="3">
        <v>2022</v>
      </c>
      <c r="F125" s="3" t="s">
        <v>141</v>
      </c>
      <c r="G125" s="3" t="s">
        <v>142</v>
      </c>
      <c r="H125" s="3" t="s">
        <v>50</v>
      </c>
      <c r="I125" s="2" t="s">
        <v>365</v>
      </c>
      <c r="J125" s="59" t="s">
        <v>677</v>
      </c>
      <c r="K125" s="59" t="s">
        <v>677</v>
      </c>
      <c r="L125" s="15">
        <v>2064.84</v>
      </c>
      <c r="M125" s="15">
        <v>3812.14</v>
      </c>
    </row>
    <row r="126" spans="1:13" x14ac:dyDescent="0.2">
      <c r="A126" s="3" t="s">
        <v>676</v>
      </c>
      <c r="B126" s="3" t="s">
        <v>676</v>
      </c>
      <c r="C126" s="2" t="s">
        <v>357</v>
      </c>
      <c r="D126" s="3" t="s">
        <v>784</v>
      </c>
      <c r="E126" s="3">
        <v>2022</v>
      </c>
      <c r="F126" s="3" t="s">
        <v>141</v>
      </c>
      <c r="G126" s="3" t="s">
        <v>142</v>
      </c>
      <c r="H126" s="3" t="s">
        <v>50</v>
      </c>
      <c r="I126" s="2" t="s">
        <v>365</v>
      </c>
      <c r="J126" s="59" t="s">
        <v>677</v>
      </c>
      <c r="K126" s="59" t="s">
        <v>677</v>
      </c>
      <c r="L126" s="15">
        <v>2064.84</v>
      </c>
      <c r="M126" s="15">
        <v>3812.14</v>
      </c>
    </row>
    <row r="127" spans="1:13" x14ac:dyDescent="0.2">
      <c r="A127" s="3" t="s">
        <v>676</v>
      </c>
      <c r="B127" s="3" t="s">
        <v>676</v>
      </c>
      <c r="C127" s="2" t="s">
        <v>357</v>
      </c>
      <c r="D127" s="3" t="s">
        <v>784</v>
      </c>
      <c r="E127" s="3">
        <v>2022</v>
      </c>
      <c r="F127" s="3" t="s">
        <v>141</v>
      </c>
      <c r="G127" s="3" t="s">
        <v>142</v>
      </c>
      <c r="H127" s="3" t="s">
        <v>50</v>
      </c>
      <c r="I127" s="2" t="s">
        <v>370</v>
      </c>
      <c r="J127" s="59" t="s">
        <v>677</v>
      </c>
      <c r="K127" s="59" t="s">
        <v>677</v>
      </c>
      <c r="L127" s="15">
        <v>2064.84</v>
      </c>
      <c r="M127" s="15">
        <v>3812.14</v>
      </c>
    </row>
    <row r="128" spans="1:13" x14ac:dyDescent="0.2">
      <c r="A128" s="3" t="s">
        <v>676</v>
      </c>
      <c r="B128" s="3" t="s">
        <v>676</v>
      </c>
      <c r="C128" s="2" t="s">
        <v>357</v>
      </c>
      <c r="D128" s="3" t="s">
        <v>784</v>
      </c>
      <c r="E128" s="3">
        <v>2022</v>
      </c>
      <c r="F128" s="3" t="s">
        <v>141</v>
      </c>
      <c r="G128" s="3" t="s">
        <v>142</v>
      </c>
      <c r="H128" s="3" t="s">
        <v>50</v>
      </c>
      <c r="I128" s="2" t="s">
        <v>367</v>
      </c>
      <c r="J128" s="59" t="s">
        <v>677</v>
      </c>
      <c r="K128" s="59" t="s">
        <v>677</v>
      </c>
      <c r="L128" s="15">
        <v>2064.84</v>
      </c>
      <c r="M128" s="15">
        <v>3812.14</v>
      </c>
    </row>
    <row r="129" spans="1:13" x14ac:dyDescent="0.2">
      <c r="A129" s="3" t="s">
        <v>676</v>
      </c>
      <c r="B129" s="3" t="s">
        <v>676</v>
      </c>
      <c r="C129" s="2" t="s">
        <v>357</v>
      </c>
      <c r="D129" s="3" t="s">
        <v>784</v>
      </c>
      <c r="E129" s="3">
        <v>2022</v>
      </c>
      <c r="F129" s="3" t="s">
        <v>141</v>
      </c>
      <c r="G129" s="3" t="s">
        <v>142</v>
      </c>
      <c r="H129" s="3" t="s">
        <v>50</v>
      </c>
      <c r="I129" s="2" t="s">
        <v>223</v>
      </c>
      <c r="J129" s="59" t="s">
        <v>677</v>
      </c>
      <c r="K129" s="59" t="s">
        <v>677</v>
      </c>
      <c r="L129" s="15">
        <v>2064.84</v>
      </c>
      <c r="M129" s="15">
        <v>3812.14</v>
      </c>
    </row>
    <row r="130" spans="1:13" x14ac:dyDescent="0.2">
      <c r="A130" s="3" t="s">
        <v>676</v>
      </c>
      <c r="B130" s="3" t="s">
        <v>676</v>
      </c>
      <c r="C130" s="2" t="s">
        <v>357</v>
      </c>
      <c r="D130" s="3" t="s">
        <v>784</v>
      </c>
      <c r="E130" s="3">
        <v>2022</v>
      </c>
      <c r="F130" s="3" t="s">
        <v>141</v>
      </c>
      <c r="G130" s="3" t="s">
        <v>142</v>
      </c>
      <c r="H130" s="3" t="s">
        <v>50</v>
      </c>
      <c r="I130" s="2" t="s">
        <v>355</v>
      </c>
      <c r="J130" s="59" t="s">
        <v>677</v>
      </c>
      <c r="K130" s="59" t="s">
        <v>677</v>
      </c>
      <c r="L130" s="15">
        <v>2064.84</v>
      </c>
      <c r="M130" s="15">
        <v>3812.14</v>
      </c>
    </row>
    <row r="131" spans="1:13" x14ac:dyDescent="0.2">
      <c r="A131" s="3" t="s">
        <v>676</v>
      </c>
      <c r="B131" s="3" t="s">
        <v>676</v>
      </c>
      <c r="C131" s="2" t="s">
        <v>357</v>
      </c>
      <c r="D131" s="3" t="s">
        <v>784</v>
      </c>
      <c r="E131" s="3">
        <v>2022</v>
      </c>
      <c r="F131" s="3" t="s">
        <v>141</v>
      </c>
      <c r="G131" s="3" t="s">
        <v>142</v>
      </c>
      <c r="H131" s="3" t="s">
        <v>50</v>
      </c>
      <c r="I131" s="2" t="s">
        <v>379</v>
      </c>
      <c r="J131" s="59" t="s">
        <v>677</v>
      </c>
      <c r="K131" s="59" t="s">
        <v>677</v>
      </c>
      <c r="L131" s="15">
        <v>2064.84</v>
      </c>
      <c r="M131" s="15">
        <v>3812.14</v>
      </c>
    </row>
    <row r="132" spans="1:13" x14ac:dyDescent="0.2">
      <c r="A132" s="3" t="s">
        <v>676</v>
      </c>
      <c r="B132" s="3" t="s">
        <v>676</v>
      </c>
      <c r="C132" s="2" t="s">
        <v>357</v>
      </c>
      <c r="D132" s="3" t="s">
        <v>784</v>
      </c>
      <c r="E132" s="3">
        <v>2022</v>
      </c>
      <c r="F132" s="3" t="s">
        <v>141</v>
      </c>
      <c r="G132" s="3" t="s">
        <v>142</v>
      </c>
      <c r="H132" s="3" t="s">
        <v>50</v>
      </c>
      <c r="I132" s="2" t="s">
        <v>223</v>
      </c>
      <c r="J132" s="59" t="s">
        <v>677</v>
      </c>
      <c r="K132" s="59" t="s">
        <v>677</v>
      </c>
      <c r="L132" s="15">
        <v>2064.84</v>
      </c>
      <c r="M132" s="15">
        <v>3812.14</v>
      </c>
    </row>
    <row r="133" spans="1:13" x14ac:dyDescent="0.2">
      <c r="A133" s="3" t="s">
        <v>676</v>
      </c>
      <c r="B133" s="3" t="s">
        <v>676</v>
      </c>
      <c r="C133" s="2" t="s">
        <v>357</v>
      </c>
      <c r="D133" s="3" t="s">
        <v>784</v>
      </c>
      <c r="E133" s="3">
        <v>2022</v>
      </c>
      <c r="F133" s="3" t="s">
        <v>141</v>
      </c>
      <c r="G133" s="3" t="s">
        <v>142</v>
      </c>
      <c r="H133" s="3" t="s">
        <v>50</v>
      </c>
      <c r="I133" s="2" t="s">
        <v>377</v>
      </c>
      <c r="J133" s="59" t="s">
        <v>677</v>
      </c>
      <c r="K133" s="59" t="s">
        <v>677</v>
      </c>
      <c r="L133" s="15">
        <v>2064.84</v>
      </c>
      <c r="M133" s="15">
        <v>3812.14</v>
      </c>
    </row>
    <row r="134" spans="1:13" x14ac:dyDescent="0.2">
      <c r="A134" s="3" t="s">
        <v>676</v>
      </c>
      <c r="B134" s="3" t="s">
        <v>676</v>
      </c>
      <c r="C134" s="2" t="s">
        <v>357</v>
      </c>
      <c r="D134" s="3" t="s">
        <v>784</v>
      </c>
      <c r="E134" s="3">
        <v>2022</v>
      </c>
      <c r="F134" s="3" t="s">
        <v>141</v>
      </c>
      <c r="G134" s="3" t="s">
        <v>142</v>
      </c>
      <c r="H134" s="3" t="s">
        <v>50</v>
      </c>
      <c r="I134" s="2" t="s">
        <v>380</v>
      </c>
      <c r="J134" s="59" t="s">
        <v>677</v>
      </c>
      <c r="K134" s="59" t="s">
        <v>677</v>
      </c>
      <c r="L134" s="15">
        <v>2064.84</v>
      </c>
      <c r="M134" s="15">
        <v>3812.14</v>
      </c>
    </row>
    <row r="135" spans="1:13" x14ac:dyDescent="0.2">
      <c r="A135" s="3" t="s">
        <v>676</v>
      </c>
      <c r="B135" s="3" t="s">
        <v>676</v>
      </c>
      <c r="C135" s="2" t="s">
        <v>357</v>
      </c>
      <c r="D135" s="3" t="s">
        <v>784</v>
      </c>
      <c r="E135" s="3">
        <v>2022</v>
      </c>
      <c r="F135" s="3" t="s">
        <v>141</v>
      </c>
      <c r="G135" s="3" t="s">
        <v>142</v>
      </c>
      <c r="H135" s="3" t="s">
        <v>50</v>
      </c>
      <c r="I135" s="2" t="s">
        <v>349</v>
      </c>
      <c r="J135" s="59" t="s">
        <v>677</v>
      </c>
      <c r="K135" s="59" t="s">
        <v>677</v>
      </c>
      <c r="L135" s="15">
        <v>2064.84</v>
      </c>
      <c r="M135" s="15">
        <v>3812.14</v>
      </c>
    </row>
    <row r="136" spans="1:13" x14ac:dyDescent="0.2">
      <c r="A136" s="3" t="s">
        <v>676</v>
      </c>
      <c r="B136" s="3" t="s">
        <v>676</v>
      </c>
      <c r="C136" s="2" t="s">
        <v>357</v>
      </c>
      <c r="D136" s="3" t="s">
        <v>784</v>
      </c>
      <c r="E136" s="3">
        <v>2022</v>
      </c>
      <c r="F136" s="3" t="s">
        <v>141</v>
      </c>
      <c r="G136" s="3" t="s">
        <v>142</v>
      </c>
      <c r="H136" s="3" t="s">
        <v>50</v>
      </c>
      <c r="I136" s="2" t="s">
        <v>365</v>
      </c>
      <c r="J136" s="59" t="s">
        <v>677</v>
      </c>
      <c r="K136" s="59" t="s">
        <v>677</v>
      </c>
      <c r="L136" s="15">
        <v>2064.84</v>
      </c>
      <c r="M136" s="15">
        <v>3812.14</v>
      </c>
    </row>
    <row r="137" spans="1:13" x14ac:dyDescent="0.2">
      <c r="A137" s="3" t="s">
        <v>676</v>
      </c>
      <c r="B137" s="3" t="s">
        <v>676</v>
      </c>
      <c r="C137" s="2" t="s">
        <v>357</v>
      </c>
      <c r="D137" s="3" t="s">
        <v>784</v>
      </c>
      <c r="E137" s="3">
        <v>2022</v>
      </c>
      <c r="F137" s="3" t="s">
        <v>141</v>
      </c>
      <c r="G137" s="3" t="s">
        <v>142</v>
      </c>
      <c r="H137" s="3" t="s">
        <v>50</v>
      </c>
      <c r="I137" s="2" t="s">
        <v>360</v>
      </c>
      <c r="J137" s="59" t="s">
        <v>677</v>
      </c>
      <c r="K137" s="59" t="s">
        <v>677</v>
      </c>
      <c r="L137" s="15">
        <v>2064.84</v>
      </c>
      <c r="M137" s="15">
        <v>3812.14</v>
      </c>
    </row>
    <row r="138" spans="1:13" x14ac:dyDescent="0.2">
      <c r="A138" s="3" t="s">
        <v>676</v>
      </c>
      <c r="B138" s="3" t="s">
        <v>676</v>
      </c>
      <c r="C138" s="2" t="s">
        <v>357</v>
      </c>
      <c r="D138" s="3" t="s">
        <v>784</v>
      </c>
      <c r="E138" s="3">
        <v>2022</v>
      </c>
      <c r="F138" s="3" t="s">
        <v>141</v>
      </c>
      <c r="G138" s="3" t="s">
        <v>142</v>
      </c>
      <c r="H138" s="3" t="s">
        <v>50</v>
      </c>
      <c r="I138" s="2" t="s">
        <v>377</v>
      </c>
      <c r="J138" s="59" t="s">
        <v>677</v>
      </c>
      <c r="K138" s="59" t="s">
        <v>677</v>
      </c>
      <c r="L138" s="15">
        <v>2064.84</v>
      </c>
      <c r="M138" s="15">
        <v>3812.14</v>
      </c>
    </row>
    <row r="139" spans="1:13" x14ac:dyDescent="0.2">
      <c r="A139" s="3" t="s">
        <v>676</v>
      </c>
      <c r="B139" s="3" t="s">
        <v>676</v>
      </c>
      <c r="C139" s="2" t="s">
        <v>357</v>
      </c>
      <c r="D139" s="3" t="s">
        <v>784</v>
      </c>
      <c r="E139" s="3">
        <v>2022</v>
      </c>
      <c r="F139" s="3" t="s">
        <v>141</v>
      </c>
      <c r="G139" s="3" t="s">
        <v>142</v>
      </c>
      <c r="H139" s="3" t="s">
        <v>50</v>
      </c>
      <c r="I139" s="2" t="s">
        <v>381</v>
      </c>
      <c r="J139" s="59" t="s">
        <v>677</v>
      </c>
      <c r="K139" s="59" t="s">
        <v>677</v>
      </c>
      <c r="L139" s="15">
        <v>2064.84</v>
      </c>
      <c r="M139" s="15">
        <v>3812.14</v>
      </c>
    </row>
    <row r="140" spans="1:13" x14ac:dyDescent="0.2">
      <c r="A140" s="3" t="s">
        <v>676</v>
      </c>
      <c r="B140" s="3" t="s">
        <v>676</v>
      </c>
      <c r="C140" s="2" t="s">
        <v>357</v>
      </c>
      <c r="D140" s="3" t="s">
        <v>784</v>
      </c>
      <c r="E140" s="3">
        <v>2022</v>
      </c>
      <c r="F140" s="3" t="s">
        <v>141</v>
      </c>
      <c r="G140" s="3" t="s">
        <v>142</v>
      </c>
      <c r="H140" s="1" t="s">
        <v>50</v>
      </c>
      <c r="I140" s="2" t="s">
        <v>223</v>
      </c>
      <c r="J140" s="59" t="s">
        <v>677</v>
      </c>
      <c r="K140" s="59" t="s">
        <v>677</v>
      </c>
      <c r="L140" s="15">
        <v>2064.84</v>
      </c>
      <c r="M140" s="15">
        <v>3812.14</v>
      </c>
    </row>
    <row r="141" spans="1:13" x14ac:dyDescent="0.2">
      <c r="A141" s="3" t="s">
        <v>676</v>
      </c>
      <c r="B141" s="3" t="s">
        <v>676</v>
      </c>
      <c r="C141" s="2" t="s">
        <v>219</v>
      </c>
      <c r="D141" s="3" t="s">
        <v>48</v>
      </c>
      <c r="E141" s="3">
        <v>2016</v>
      </c>
      <c r="F141" s="3" t="s">
        <v>220</v>
      </c>
      <c r="G141" s="3" t="s">
        <v>221</v>
      </c>
      <c r="H141" s="1" t="s">
        <v>47</v>
      </c>
      <c r="I141" s="2" t="s">
        <v>183</v>
      </c>
      <c r="J141" s="3" t="s">
        <v>178</v>
      </c>
      <c r="K141" s="3" t="s">
        <v>178</v>
      </c>
      <c r="L141" s="15">
        <v>1212</v>
      </c>
      <c r="M141" s="15">
        <v>3179.02</v>
      </c>
    </row>
    <row r="142" spans="1:13" x14ac:dyDescent="0.2">
      <c r="A142" s="3" t="s">
        <v>676</v>
      </c>
      <c r="B142" s="3" t="s">
        <v>676</v>
      </c>
      <c r="C142" s="2" t="s">
        <v>219</v>
      </c>
      <c r="D142" s="3" t="s">
        <v>48</v>
      </c>
      <c r="E142" s="3">
        <v>2016</v>
      </c>
      <c r="F142" s="3" t="s">
        <v>220</v>
      </c>
      <c r="G142" s="3" t="s">
        <v>221</v>
      </c>
      <c r="H142" s="1" t="s">
        <v>47</v>
      </c>
      <c r="I142" s="2" t="s">
        <v>222</v>
      </c>
      <c r="J142" s="3" t="s">
        <v>178</v>
      </c>
      <c r="K142" s="3" t="s">
        <v>178</v>
      </c>
      <c r="L142" s="15">
        <v>1212</v>
      </c>
      <c r="M142" s="15">
        <v>3179.02</v>
      </c>
    </row>
    <row r="143" spans="1:13" x14ac:dyDescent="0.2">
      <c r="A143" s="3" t="s">
        <v>676</v>
      </c>
      <c r="B143" s="3" t="s">
        <v>676</v>
      </c>
      <c r="C143" s="2" t="s">
        <v>219</v>
      </c>
      <c r="D143" s="3" t="s">
        <v>48</v>
      </c>
      <c r="E143" s="3">
        <v>2016</v>
      </c>
      <c r="F143" s="3" t="s">
        <v>220</v>
      </c>
      <c r="G143" s="3" t="s">
        <v>221</v>
      </c>
      <c r="H143" s="1" t="s">
        <v>47</v>
      </c>
      <c r="I143" s="2" t="s">
        <v>223</v>
      </c>
      <c r="J143" s="3" t="s">
        <v>178</v>
      </c>
      <c r="K143" s="3" t="s">
        <v>178</v>
      </c>
      <c r="L143" s="15">
        <v>1212</v>
      </c>
      <c r="M143" s="15">
        <v>3179.02</v>
      </c>
    </row>
    <row r="144" spans="1:13" x14ac:dyDescent="0.2">
      <c r="A144" s="3" t="s">
        <v>676</v>
      </c>
      <c r="B144" s="3" t="s">
        <v>676</v>
      </c>
      <c r="C144" s="2" t="s">
        <v>219</v>
      </c>
      <c r="D144" s="3" t="s">
        <v>48</v>
      </c>
      <c r="E144" s="3">
        <v>2016</v>
      </c>
      <c r="F144" s="3" t="s">
        <v>220</v>
      </c>
      <c r="G144" s="3" t="s">
        <v>221</v>
      </c>
      <c r="H144" s="1" t="s">
        <v>47</v>
      </c>
      <c r="I144" s="2" t="s">
        <v>223</v>
      </c>
      <c r="J144" s="59" t="s">
        <v>677</v>
      </c>
      <c r="K144" s="59" t="s">
        <v>677</v>
      </c>
      <c r="L144" s="15">
        <v>1212</v>
      </c>
      <c r="M144" s="15">
        <v>3179.02</v>
      </c>
    </row>
    <row r="145" spans="1:13" x14ac:dyDescent="0.2">
      <c r="A145" s="3" t="s">
        <v>676</v>
      </c>
      <c r="B145" s="3" t="s">
        <v>676</v>
      </c>
      <c r="C145" s="2" t="s">
        <v>219</v>
      </c>
      <c r="D145" s="3" t="s">
        <v>48</v>
      </c>
      <c r="E145" s="3">
        <v>2016</v>
      </c>
      <c r="F145" s="3" t="s">
        <v>220</v>
      </c>
      <c r="G145" s="3" t="s">
        <v>221</v>
      </c>
      <c r="H145" s="1" t="s">
        <v>47</v>
      </c>
      <c r="I145" s="2" t="s">
        <v>224</v>
      </c>
      <c r="J145" s="3" t="s">
        <v>178</v>
      </c>
      <c r="K145" s="3" t="s">
        <v>178</v>
      </c>
      <c r="L145" s="15">
        <v>1212</v>
      </c>
      <c r="M145" s="15">
        <v>3179.02</v>
      </c>
    </row>
    <row r="146" spans="1:13" x14ac:dyDescent="0.2">
      <c r="A146" s="3" t="s">
        <v>676</v>
      </c>
      <c r="B146" s="3" t="s">
        <v>676</v>
      </c>
      <c r="C146" s="2" t="s">
        <v>219</v>
      </c>
      <c r="D146" s="3" t="s">
        <v>48</v>
      </c>
      <c r="E146" s="3">
        <v>2016</v>
      </c>
      <c r="F146" s="3" t="s">
        <v>220</v>
      </c>
      <c r="G146" s="3" t="s">
        <v>221</v>
      </c>
      <c r="H146" s="1" t="s">
        <v>47</v>
      </c>
      <c r="I146" s="2" t="s">
        <v>225</v>
      </c>
      <c r="J146" s="3" t="s">
        <v>178</v>
      </c>
      <c r="K146" s="3" t="s">
        <v>178</v>
      </c>
      <c r="L146" s="15">
        <v>1212</v>
      </c>
      <c r="M146" s="15">
        <v>3179.02</v>
      </c>
    </row>
    <row r="147" spans="1:13" x14ac:dyDescent="0.2">
      <c r="A147" s="3" t="s">
        <v>676</v>
      </c>
      <c r="B147" s="3" t="s">
        <v>676</v>
      </c>
      <c r="C147" s="2" t="s">
        <v>219</v>
      </c>
      <c r="D147" s="3" t="s">
        <v>48</v>
      </c>
      <c r="E147" s="3">
        <v>2016</v>
      </c>
      <c r="F147" s="3" t="s">
        <v>220</v>
      </c>
      <c r="G147" s="3" t="s">
        <v>221</v>
      </c>
      <c r="H147" s="1" t="s">
        <v>47</v>
      </c>
      <c r="I147" s="2" t="s">
        <v>191</v>
      </c>
      <c r="J147" s="3" t="s">
        <v>178</v>
      </c>
      <c r="K147" s="3" t="s">
        <v>178</v>
      </c>
      <c r="L147" s="15">
        <v>1212</v>
      </c>
      <c r="M147" s="15">
        <v>3179.02</v>
      </c>
    </row>
    <row r="148" spans="1:13" x14ac:dyDescent="0.2">
      <c r="A148" s="3" t="s">
        <v>676</v>
      </c>
      <c r="B148" s="3" t="s">
        <v>676</v>
      </c>
      <c r="C148" s="2" t="s">
        <v>219</v>
      </c>
      <c r="D148" s="3" t="s">
        <v>48</v>
      </c>
      <c r="E148" s="3">
        <v>2016</v>
      </c>
      <c r="F148" s="3" t="s">
        <v>220</v>
      </c>
      <c r="G148" s="3" t="s">
        <v>221</v>
      </c>
      <c r="H148" s="1" t="s">
        <v>47</v>
      </c>
      <c r="I148" s="2" t="s">
        <v>223</v>
      </c>
      <c r="J148" s="3" t="s">
        <v>178</v>
      </c>
      <c r="K148" s="3" t="s">
        <v>178</v>
      </c>
      <c r="L148" s="15">
        <v>1212</v>
      </c>
      <c r="M148" s="15">
        <v>3179.02</v>
      </c>
    </row>
    <row r="149" spans="1:13" x14ac:dyDescent="0.2">
      <c r="A149" s="3" t="s">
        <v>676</v>
      </c>
      <c r="B149" s="3" t="s">
        <v>676</v>
      </c>
      <c r="C149" s="2" t="s">
        <v>219</v>
      </c>
      <c r="D149" s="3" t="s">
        <v>48</v>
      </c>
      <c r="E149" s="3">
        <v>2016</v>
      </c>
      <c r="F149" s="3" t="s">
        <v>220</v>
      </c>
      <c r="G149" s="3" t="s">
        <v>221</v>
      </c>
      <c r="H149" s="1" t="s">
        <v>47</v>
      </c>
      <c r="I149" s="2" t="s">
        <v>223</v>
      </c>
      <c r="J149" s="3" t="s">
        <v>178</v>
      </c>
      <c r="K149" s="3" t="s">
        <v>178</v>
      </c>
      <c r="L149" s="15">
        <v>1212</v>
      </c>
      <c r="M149" s="15">
        <v>3179.02</v>
      </c>
    </row>
    <row r="150" spans="1:13" x14ac:dyDescent="0.2">
      <c r="A150" s="3" t="s">
        <v>676</v>
      </c>
      <c r="B150" s="3" t="s">
        <v>676</v>
      </c>
      <c r="C150" s="2" t="s">
        <v>219</v>
      </c>
      <c r="D150" s="3" t="s">
        <v>48</v>
      </c>
      <c r="E150" s="3">
        <v>2016</v>
      </c>
      <c r="F150" s="3" t="s">
        <v>220</v>
      </c>
      <c r="G150" s="3" t="s">
        <v>221</v>
      </c>
      <c r="H150" s="1" t="s">
        <v>47</v>
      </c>
      <c r="I150" s="2" t="s">
        <v>226</v>
      </c>
      <c r="J150" s="3" t="s">
        <v>178</v>
      </c>
      <c r="K150" s="3" t="s">
        <v>178</v>
      </c>
      <c r="L150" s="15">
        <v>1212</v>
      </c>
      <c r="M150" s="15">
        <v>3179.02</v>
      </c>
    </row>
    <row r="151" spans="1:13" x14ac:dyDescent="0.2">
      <c r="A151" s="3" t="s">
        <v>676</v>
      </c>
      <c r="B151" s="3" t="s">
        <v>676</v>
      </c>
      <c r="C151" s="2" t="s">
        <v>219</v>
      </c>
      <c r="D151" s="3" t="s">
        <v>48</v>
      </c>
      <c r="E151" s="3">
        <v>2016</v>
      </c>
      <c r="F151" s="3" t="s">
        <v>220</v>
      </c>
      <c r="G151" s="3" t="s">
        <v>221</v>
      </c>
      <c r="H151" s="1" t="s">
        <v>47</v>
      </c>
      <c r="I151" s="2" t="s">
        <v>183</v>
      </c>
      <c r="J151" s="3" t="s">
        <v>178</v>
      </c>
      <c r="K151" s="3" t="s">
        <v>178</v>
      </c>
      <c r="L151" s="15">
        <v>1212</v>
      </c>
      <c r="M151" s="15">
        <v>3179.02</v>
      </c>
    </row>
    <row r="152" spans="1:13" x14ac:dyDescent="0.2">
      <c r="A152" s="3" t="s">
        <v>676</v>
      </c>
      <c r="B152" s="3" t="s">
        <v>676</v>
      </c>
      <c r="C152" s="2" t="s">
        <v>219</v>
      </c>
      <c r="D152" s="3" t="s">
        <v>48</v>
      </c>
      <c r="E152" s="3">
        <v>2016</v>
      </c>
      <c r="F152" s="3" t="s">
        <v>220</v>
      </c>
      <c r="G152" s="3" t="s">
        <v>221</v>
      </c>
      <c r="H152" s="1" t="s">
        <v>47</v>
      </c>
      <c r="I152" s="2" t="s">
        <v>226</v>
      </c>
      <c r="J152" s="3" t="s">
        <v>178</v>
      </c>
      <c r="K152" s="3" t="s">
        <v>178</v>
      </c>
      <c r="L152" s="15">
        <v>1212</v>
      </c>
      <c r="M152" s="15">
        <v>3179.02</v>
      </c>
    </row>
    <row r="153" spans="1:13" x14ac:dyDescent="0.2">
      <c r="A153" s="3" t="s">
        <v>676</v>
      </c>
      <c r="B153" s="3" t="s">
        <v>676</v>
      </c>
      <c r="C153" s="2" t="s">
        <v>219</v>
      </c>
      <c r="D153" s="3" t="s">
        <v>48</v>
      </c>
      <c r="E153" s="3">
        <v>2016</v>
      </c>
      <c r="F153" s="3" t="s">
        <v>220</v>
      </c>
      <c r="G153" s="3" t="s">
        <v>221</v>
      </c>
      <c r="H153" s="1" t="s">
        <v>47</v>
      </c>
      <c r="I153" s="2" t="s">
        <v>184</v>
      </c>
      <c r="J153" s="3" t="s">
        <v>178</v>
      </c>
      <c r="K153" s="3" t="s">
        <v>178</v>
      </c>
      <c r="L153" s="15">
        <v>1212</v>
      </c>
      <c r="M153" s="15">
        <v>3179.02</v>
      </c>
    </row>
    <row r="154" spans="1:13" x14ac:dyDescent="0.2">
      <c r="A154" s="3" t="s">
        <v>676</v>
      </c>
      <c r="B154" s="3" t="s">
        <v>676</v>
      </c>
      <c r="C154" s="2" t="s">
        <v>219</v>
      </c>
      <c r="D154" s="3" t="s">
        <v>48</v>
      </c>
      <c r="E154" s="3">
        <v>2016</v>
      </c>
      <c r="F154" s="3" t="s">
        <v>220</v>
      </c>
      <c r="G154" s="3" t="s">
        <v>221</v>
      </c>
      <c r="H154" s="1" t="s">
        <v>47</v>
      </c>
      <c r="I154" s="2" t="s">
        <v>227</v>
      </c>
      <c r="J154" s="3" t="s">
        <v>178</v>
      </c>
      <c r="K154" s="3" t="s">
        <v>178</v>
      </c>
      <c r="L154" s="15">
        <v>1212</v>
      </c>
      <c r="M154" s="15">
        <v>3179.02</v>
      </c>
    </row>
    <row r="155" spans="1:13" x14ac:dyDescent="0.2">
      <c r="A155" s="3" t="s">
        <v>676</v>
      </c>
      <c r="B155" s="3" t="s">
        <v>676</v>
      </c>
      <c r="C155" s="2" t="s">
        <v>219</v>
      </c>
      <c r="D155" s="3" t="s">
        <v>48</v>
      </c>
      <c r="E155" s="3">
        <v>2016</v>
      </c>
      <c r="F155" s="3" t="s">
        <v>220</v>
      </c>
      <c r="G155" s="3" t="s">
        <v>221</v>
      </c>
      <c r="H155" s="1" t="s">
        <v>47</v>
      </c>
      <c r="I155" s="2" t="s">
        <v>228</v>
      </c>
      <c r="J155" s="3" t="s">
        <v>178</v>
      </c>
      <c r="K155" s="3" t="s">
        <v>178</v>
      </c>
      <c r="L155" s="15">
        <v>1212</v>
      </c>
      <c r="M155" s="15">
        <v>3179.02</v>
      </c>
    </row>
    <row r="156" spans="1:13" x14ac:dyDescent="0.2">
      <c r="A156" s="3" t="s">
        <v>676</v>
      </c>
      <c r="B156" s="3" t="s">
        <v>676</v>
      </c>
      <c r="C156" s="2" t="s">
        <v>219</v>
      </c>
      <c r="D156" s="3" t="s">
        <v>48</v>
      </c>
      <c r="E156" s="3">
        <v>2016</v>
      </c>
      <c r="F156" s="3" t="s">
        <v>220</v>
      </c>
      <c r="G156" s="3" t="s">
        <v>221</v>
      </c>
      <c r="H156" s="1" t="s">
        <v>47</v>
      </c>
      <c r="I156" s="2" t="s">
        <v>223</v>
      </c>
      <c r="J156" s="3" t="s">
        <v>178</v>
      </c>
      <c r="K156" s="3" t="s">
        <v>178</v>
      </c>
      <c r="L156" s="15">
        <v>1212</v>
      </c>
      <c r="M156" s="15">
        <v>3179.02</v>
      </c>
    </row>
    <row r="157" spans="1:13" x14ac:dyDescent="0.2">
      <c r="A157" s="3" t="s">
        <v>676</v>
      </c>
      <c r="B157" s="3" t="s">
        <v>676</v>
      </c>
      <c r="C157" s="2" t="s">
        <v>219</v>
      </c>
      <c r="D157" s="3" t="s">
        <v>48</v>
      </c>
      <c r="E157" s="3">
        <v>2016</v>
      </c>
      <c r="F157" s="3" t="s">
        <v>220</v>
      </c>
      <c r="G157" s="3" t="s">
        <v>221</v>
      </c>
      <c r="H157" s="1" t="s">
        <v>47</v>
      </c>
      <c r="I157" s="2" t="s">
        <v>223</v>
      </c>
      <c r="J157" s="3" t="s">
        <v>178</v>
      </c>
      <c r="K157" s="3" t="s">
        <v>178</v>
      </c>
      <c r="L157" s="15">
        <v>1212</v>
      </c>
      <c r="M157" s="15">
        <v>3179.02</v>
      </c>
    </row>
    <row r="158" spans="1:13" x14ac:dyDescent="0.2">
      <c r="A158" s="3" t="s">
        <v>676</v>
      </c>
      <c r="B158" s="3" t="s">
        <v>676</v>
      </c>
      <c r="C158" s="2" t="s">
        <v>219</v>
      </c>
      <c r="D158" s="3" t="s">
        <v>48</v>
      </c>
      <c r="E158" s="3">
        <v>2016</v>
      </c>
      <c r="F158" s="3" t="s">
        <v>220</v>
      </c>
      <c r="G158" s="3" t="s">
        <v>221</v>
      </c>
      <c r="H158" s="1" t="s">
        <v>47</v>
      </c>
      <c r="I158" s="2" t="s">
        <v>228</v>
      </c>
      <c r="J158" s="3" t="s">
        <v>178</v>
      </c>
      <c r="K158" s="3" t="s">
        <v>178</v>
      </c>
      <c r="L158" s="15">
        <v>1212</v>
      </c>
      <c r="M158" s="15">
        <v>3179.02</v>
      </c>
    </row>
    <row r="159" spans="1:13" x14ac:dyDescent="0.2">
      <c r="A159" s="3" t="s">
        <v>676</v>
      </c>
      <c r="B159" s="3" t="s">
        <v>676</v>
      </c>
      <c r="C159" s="2" t="s">
        <v>219</v>
      </c>
      <c r="D159" s="3" t="s">
        <v>48</v>
      </c>
      <c r="E159" s="3">
        <v>2016</v>
      </c>
      <c r="F159" s="3" t="s">
        <v>220</v>
      </c>
      <c r="G159" s="3" t="s">
        <v>221</v>
      </c>
      <c r="H159" s="1" t="s">
        <v>47</v>
      </c>
      <c r="I159" s="2" t="s">
        <v>222</v>
      </c>
      <c r="J159" s="3" t="s">
        <v>178</v>
      </c>
      <c r="K159" s="3" t="s">
        <v>178</v>
      </c>
      <c r="L159" s="15">
        <v>1212</v>
      </c>
      <c r="M159" s="15">
        <v>3179.02</v>
      </c>
    </row>
    <row r="160" spans="1:13" x14ac:dyDescent="0.2">
      <c r="A160" s="3" t="s">
        <v>676</v>
      </c>
      <c r="B160" s="3" t="s">
        <v>676</v>
      </c>
      <c r="C160" s="2" t="s">
        <v>219</v>
      </c>
      <c r="D160" s="3" t="s">
        <v>48</v>
      </c>
      <c r="E160" s="3">
        <v>2016</v>
      </c>
      <c r="F160" s="3" t="s">
        <v>220</v>
      </c>
      <c r="G160" s="3" t="s">
        <v>221</v>
      </c>
      <c r="H160" s="1" t="s">
        <v>47</v>
      </c>
      <c r="I160" s="2" t="s">
        <v>184</v>
      </c>
      <c r="J160" s="3" t="s">
        <v>178</v>
      </c>
      <c r="K160" s="3" t="s">
        <v>178</v>
      </c>
      <c r="L160" s="15">
        <v>1212</v>
      </c>
      <c r="M160" s="15">
        <v>3179.02</v>
      </c>
    </row>
    <row r="161" spans="1:13" x14ac:dyDescent="0.2">
      <c r="A161" s="3" t="s">
        <v>676</v>
      </c>
      <c r="B161" s="3" t="s">
        <v>676</v>
      </c>
      <c r="C161" s="2" t="s">
        <v>219</v>
      </c>
      <c r="D161" s="3" t="s">
        <v>48</v>
      </c>
      <c r="E161" s="3">
        <v>2016</v>
      </c>
      <c r="F161" s="3" t="s">
        <v>220</v>
      </c>
      <c r="G161" s="3" t="s">
        <v>221</v>
      </c>
      <c r="H161" s="1" t="s">
        <v>47</v>
      </c>
      <c r="I161" s="2" t="s">
        <v>223</v>
      </c>
      <c r="J161" s="3" t="s">
        <v>178</v>
      </c>
      <c r="K161" s="3" t="s">
        <v>178</v>
      </c>
      <c r="L161" s="15">
        <v>1212</v>
      </c>
      <c r="M161" s="15">
        <v>3179.02</v>
      </c>
    </row>
    <row r="162" spans="1:13" x14ac:dyDescent="0.2">
      <c r="A162" s="3" t="s">
        <v>676</v>
      </c>
      <c r="B162" s="3" t="s">
        <v>676</v>
      </c>
      <c r="C162" s="2" t="s">
        <v>219</v>
      </c>
      <c r="D162" s="3" t="s">
        <v>48</v>
      </c>
      <c r="E162" s="3">
        <v>2016</v>
      </c>
      <c r="F162" s="3" t="s">
        <v>220</v>
      </c>
      <c r="G162" s="3" t="s">
        <v>221</v>
      </c>
      <c r="H162" s="1" t="s">
        <v>47</v>
      </c>
      <c r="I162" s="2" t="s">
        <v>223</v>
      </c>
      <c r="J162" s="3" t="s">
        <v>178</v>
      </c>
      <c r="K162" s="3" t="s">
        <v>178</v>
      </c>
      <c r="L162" s="15">
        <v>1212</v>
      </c>
      <c r="M162" s="15">
        <v>3179.02</v>
      </c>
    </row>
    <row r="163" spans="1:13" x14ac:dyDescent="0.2">
      <c r="A163" s="3" t="s">
        <v>676</v>
      </c>
      <c r="B163" s="3" t="s">
        <v>676</v>
      </c>
      <c r="C163" s="2" t="s">
        <v>219</v>
      </c>
      <c r="D163" s="3" t="s">
        <v>48</v>
      </c>
      <c r="E163" s="3">
        <v>2016</v>
      </c>
      <c r="F163" s="3" t="s">
        <v>220</v>
      </c>
      <c r="G163" s="3" t="s">
        <v>221</v>
      </c>
      <c r="H163" s="1" t="s">
        <v>47</v>
      </c>
      <c r="I163" s="2" t="s">
        <v>223</v>
      </c>
      <c r="J163" s="3" t="s">
        <v>178</v>
      </c>
      <c r="K163" s="3" t="s">
        <v>178</v>
      </c>
      <c r="L163" s="15">
        <v>1212</v>
      </c>
      <c r="M163" s="15">
        <v>3179.02</v>
      </c>
    </row>
    <row r="164" spans="1:13" x14ac:dyDescent="0.2">
      <c r="A164" s="3" t="s">
        <v>676</v>
      </c>
      <c r="B164" s="3" t="s">
        <v>676</v>
      </c>
      <c r="C164" s="2" t="s">
        <v>219</v>
      </c>
      <c r="D164" s="3" t="s">
        <v>48</v>
      </c>
      <c r="E164" s="3">
        <v>2016</v>
      </c>
      <c r="F164" s="3" t="s">
        <v>220</v>
      </c>
      <c r="G164" s="3" t="s">
        <v>221</v>
      </c>
      <c r="H164" s="1" t="s">
        <v>47</v>
      </c>
      <c r="I164" s="2" t="s">
        <v>229</v>
      </c>
      <c r="J164" s="3" t="s">
        <v>178</v>
      </c>
      <c r="K164" s="3" t="s">
        <v>178</v>
      </c>
      <c r="L164" s="15">
        <v>1212</v>
      </c>
      <c r="M164" s="15">
        <v>3179.02</v>
      </c>
    </row>
    <row r="165" spans="1:13" x14ac:dyDescent="0.2">
      <c r="A165" s="3" t="s">
        <v>676</v>
      </c>
      <c r="B165" s="3" t="s">
        <v>676</v>
      </c>
      <c r="C165" s="2" t="s">
        <v>219</v>
      </c>
      <c r="D165" s="3" t="s">
        <v>48</v>
      </c>
      <c r="E165" s="3">
        <v>2016</v>
      </c>
      <c r="F165" s="3" t="s">
        <v>220</v>
      </c>
      <c r="G165" s="3" t="s">
        <v>221</v>
      </c>
      <c r="H165" s="1" t="s">
        <v>120</v>
      </c>
      <c r="I165" s="2" t="s">
        <v>223</v>
      </c>
      <c r="J165" s="3" t="s">
        <v>178</v>
      </c>
      <c r="K165" s="3" t="s">
        <v>178</v>
      </c>
      <c r="L165" s="15">
        <v>2350.87</v>
      </c>
      <c r="M165" s="15">
        <v>5638.94</v>
      </c>
    </row>
    <row r="166" spans="1:13" x14ac:dyDescent="0.2">
      <c r="A166" s="3" t="s">
        <v>676</v>
      </c>
      <c r="B166" s="3" t="s">
        <v>676</v>
      </c>
      <c r="C166" s="2" t="s">
        <v>219</v>
      </c>
      <c r="D166" s="3" t="s">
        <v>48</v>
      </c>
      <c r="E166" s="3">
        <v>2016</v>
      </c>
      <c r="F166" s="3" t="s">
        <v>220</v>
      </c>
      <c r="G166" s="3" t="s">
        <v>221</v>
      </c>
      <c r="H166" s="1" t="s">
        <v>47</v>
      </c>
      <c r="I166" s="2" t="s">
        <v>223</v>
      </c>
      <c r="J166" s="3" t="s">
        <v>178</v>
      </c>
      <c r="K166" s="3" t="s">
        <v>178</v>
      </c>
      <c r="L166" s="15">
        <v>1212</v>
      </c>
      <c r="M166" s="15">
        <v>3179.02</v>
      </c>
    </row>
    <row r="167" spans="1:13" x14ac:dyDescent="0.2">
      <c r="A167" s="3" t="s">
        <v>676</v>
      </c>
      <c r="B167" s="3" t="s">
        <v>676</v>
      </c>
      <c r="C167" s="2" t="s">
        <v>219</v>
      </c>
      <c r="D167" s="3" t="s">
        <v>48</v>
      </c>
      <c r="E167" s="3">
        <v>2016</v>
      </c>
      <c r="F167" s="3" t="s">
        <v>220</v>
      </c>
      <c r="G167" s="3" t="s">
        <v>221</v>
      </c>
      <c r="H167" s="1" t="s">
        <v>47</v>
      </c>
      <c r="I167" s="2" t="s">
        <v>225</v>
      </c>
      <c r="J167" s="3" t="s">
        <v>178</v>
      </c>
      <c r="K167" s="3" t="s">
        <v>178</v>
      </c>
      <c r="L167" s="15">
        <v>1212</v>
      </c>
      <c r="M167" s="15">
        <v>3179.02</v>
      </c>
    </row>
    <row r="168" spans="1:13" x14ac:dyDescent="0.2">
      <c r="A168" s="3" t="s">
        <v>676</v>
      </c>
      <c r="B168" s="3" t="s">
        <v>676</v>
      </c>
      <c r="C168" s="2" t="s">
        <v>219</v>
      </c>
      <c r="D168" s="3" t="s">
        <v>48</v>
      </c>
      <c r="E168" s="3">
        <v>2016</v>
      </c>
      <c r="F168" s="3" t="s">
        <v>220</v>
      </c>
      <c r="G168" s="3" t="s">
        <v>221</v>
      </c>
      <c r="H168" s="1" t="s">
        <v>47</v>
      </c>
      <c r="I168" s="2" t="s">
        <v>230</v>
      </c>
      <c r="J168" s="3" t="s">
        <v>178</v>
      </c>
      <c r="K168" s="3" t="s">
        <v>178</v>
      </c>
      <c r="L168" s="15">
        <v>1212</v>
      </c>
      <c r="M168" s="15">
        <v>3179.02</v>
      </c>
    </row>
    <row r="169" spans="1:13" x14ac:dyDescent="0.2">
      <c r="A169" s="3" t="s">
        <v>676</v>
      </c>
      <c r="B169" s="3" t="s">
        <v>676</v>
      </c>
      <c r="C169" s="2" t="s">
        <v>219</v>
      </c>
      <c r="D169" s="3" t="s">
        <v>48</v>
      </c>
      <c r="E169" s="3">
        <v>2016</v>
      </c>
      <c r="F169" s="3" t="s">
        <v>220</v>
      </c>
      <c r="G169" s="3" t="s">
        <v>221</v>
      </c>
      <c r="H169" s="1" t="s">
        <v>47</v>
      </c>
      <c r="I169" s="2" t="s">
        <v>228</v>
      </c>
      <c r="J169" s="3" t="s">
        <v>178</v>
      </c>
      <c r="K169" s="3" t="s">
        <v>178</v>
      </c>
      <c r="L169" s="15">
        <v>1212</v>
      </c>
      <c r="M169" s="15">
        <v>3179.02</v>
      </c>
    </row>
    <row r="170" spans="1:13" x14ac:dyDescent="0.2">
      <c r="A170" s="3" t="s">
        <v>676</v>
      </c>
      <c r="B170" s="3" t="s">
        <v>676</v>
      </c>
      <c r="C170" s="2" t="s">
        <v>219</v>
      </c>
      <c r="D170" s="3" t="s">
        <v>48</v>
      </c>
      <c r="E170" s="3">
        <v>2016</v>
      </c>
      <c r="F170" s="3" t="s">
        <v>220</v>
      </c>
      <c r="G170" s="3" t="s">
        <v>221</v>
      </c>
      <c r="H170" s="1" t="s">
        <v>47</v>
      </c>
      <c r="I170" s="2" t="s">
        <v>186</v>
      </c>
      <c r="J170" s="3" t="s">
        <v>178</v>
      </c>
      <c r="K170" s="3" t="s">
        <v>178</v>
      </c>
      <c r="L170" s="15">
        <v>1212</v>
      </c>
      <c r="M170" s="15">
        <v>3179.02</v>
      </c>
    </row>
    <row r="171" spans="1:13" x14ac:dyDescent="0.2">
      <c r="A171" s="3" t="s">
        <v>676</v>
      </c>
      <c r="B171" s="3" t="s">
        <v>676</v>
      </c>
      <c r="C171" s="2" t="s">
        <v>219</v>
      </c>
      <c r="D171" s="3" t="s">
        <v>48</v>
      </c>
      <c r="E171" s="3">
        <v>2016</v>
      </c>
      <c r="F171" s="3" t="s">
        <v>220</v>
      </c>
      <c r="G171" s="3" t="s">
        <v>221</v>
      </c>
      <c r="H171" s="1" t="s">
        <v>47</v>
      </c>
      <c r="I171" s="2" t="s">
        <v>223</v>
      </c>
      <c r="J171" s="3" t="s">
        <v>178</v>
      </c>
      <c r="K171" s="3" t="s">
        <v>178</v>
      </c>
      <c r="L171" s="15">
        <v>1212</v>
      </c>
      <c r="M171" s="15">
        <v>3179.02</v>
      </c>
    </row>
    <row r="172" spans="1:13" x14ac:dyDescent="0.2">
      <c r="A172" s="3" t="s">
        <v>676</v>
      </c>
      <c r="B172" s="3" t="s">
        <v>676</v>
      </c>
      <c r="C172" s="2" t="s">
        <v>219</v>
      </c>
      <c r="D172" s="3" t="s">
        <v>48</v>
      </c>
      <c r="E172" s="3">
        <v>2016</v>
      </c>
      <c r="F172" s="3" t="s">
        <v>220</v>
      </c>
      <c r="G172" s="3" t="s">
        <v>221</v>
      </c>
      <c r="H172" s="1" t="s">
        <v>47</v>
      </c>
      <c r="I172" s="2" t="s">
        <v>231</v>
      </c>
      <c r="J172" s="3" t="s">
        <v>178</v>
      </c>
      <c r="K172" s="3" t="s">
        <v>178</v>
      </c>
      <c r="L172" s="15">
        <v>1212</v>
      </c>
      <c r="M172" s="15">
        <v>3179.02</v>
      </c>
    </row>
    <row r="173" spans="1:13" x14ac:dyDescent="0.2">
      <c r="A173" s="3" t="s">
        <v>676</v>
      </c>
      <c r="B173" s="3" t="s">
        <v>676</v>
      </c>
      <c r="C173" s="2" t="s">
        <v>219</v>
      </c>
      <c r="D173" s="3" t="s">
        <v>48</v>
      </c>
      <c r="E173" s="3">
        <v>2016</v>
      </c>
      <c r="F173" s="3" t="s">
        <v>220</v>
      </c>
      <c r="G173" s="3" t="s">
        <v>221</v>
      </c>
      <c r="H173" s="1" t="s">
        <v>47</v>
      </c>
      <c r="I173" s="2" t="s">
        <v>186</v>
      </c>
      <c r="J173" s="3" t="s">
        <v>178</v>
      </c>
      <c r="K173" s="3" t="s">
        <v>178</v>
      </c>
      <c r="L173" s="15">
        <v>1212</v>
      </c>
      <c r="M173" s="15">
        <v>3179.02</v>
      </c>
    </row>
    <row r="174" spans="1:13" x14ac:dyDescent="0.2">
      <c r="A174" s="3" t="s">
        <v>676</v>
      </c>
      <c r="B174" s="3" t="s">
        <v>676</v>
      </c>
      <c r="C174" s="2" t="s">
        <v>219</v>
      </c>
      <c r="D174" s="3" t="s">
        <v>48</v>
      </c>
      <c r="E174" s="3">
        <v>2016</v>
      </c>
      <c r="F174" s="3" t="s">
        <v>220</v>
      </c>
      <c r="G174" s="3" t="s">
        <v>221</v>
      </c>
      <c r="H174" s="1" t="s">
        <v>47</v>
      </c>
      <c r="I174" s="2" t="s">
        <v>228</v>
      </c>
      <c r="J174" s="59" t="s">
        <v>677</v>
      </c>
      <c r="K174" s="59" t="s">
        <v>677</v>
      </c>
      <c r="L174" s="15">
        <v>1212</v>
      </c>
      <c r="M174" s="15">
        <v>3179.02</v>
      </c>
    </row>
    <row r="175" spans="1:13" x14ac:dyDescent="0.2">
      <c r="A175" s="3" t="s">
        <v>676</v>
      </c>
      <c r="B175" s="3" t="s">
        <v>676</v>
      </c>
      <c r="C175" s="2" t="s">
        <v>219</v>
      </c>
      <c r="D175" s="3" t="s">
        <v>48</v>
      </c>
      <c r="E175" s="3">
        <v>2016</v>
      </c>
      <c r="F175" s="3" t="s">
        <v>220</v>
      </c>
      <c r="G175" s="3" t="s">
        <v>221</v>
      </c>
      <c r="H175" s="1" t="s">
        <v>47</v>
      </c>
      <c r="I175" s="2" t="s">
        <v>229</v>
      </c>
      <c r="J175" s="3" t="s">
        <v>178</v>
      </c>
      <c r="K175" s="3" t="s">
        <v>178</v>
      </c>
      <c r="L175" s="15">
        <v>1212</v>
      </c>
      <c r="M175" s="15">
        <v>3179.02</v>
      </c>
    </row>
    <row r="176" spans="1:13" x14ac:dyDescent="0.2">
      <c r="A176" s="3" t="s">
        <v>676</v>
      </c>
      <c r="B176" s="3" t="s">
        <v>676</v>
      </c>
      <c r="C176" s="2" t="s">
        <v>219</v>
      </c>
      <c r="D176" s="3" t="s">
        <v>48</v>
      </c>
      <c r="E176" s="3">
        <v>2016</v>
      </c>
      <c r="F176" s="3" t="s">
        <v>220</v>
      </c>
      <c r="G176" s="3" t="s">
        <v>221</v>
      </c>
      <c r="H176" s="1" t="s">
        <v>47</v>
      </c>
      <c r="I176" s="2" t="s">
        <v>224</v>
      </c>
      <c r="J176" s="59" t="s">
        <v>677</v>
      </c>
      <c r="K176" s="59" t="s">
        <v>677</v>
      </c>
      <c r="L176" s="15">
        <v>1212</v>
      </c>
      <c r="M176" s="15">
        <v>3179.02</v>
      </c>
    </row>
    <row r="177" spans="1:13" x14ac:dyDescent="0.2">
      <c r="A177" s="3" t="s">
        <v>676</v>
      </c>
      <c r="B177" s="3" t="s">
        <v>676</v>
      </c>
      <c r="C177" s="2" t="s">
        <v>219</v>
      </c>
      <c r="D177" s="3" t="s">
        <v>48</v>
      </c>
      <c r="E177" s="3">
        <v>2016</v>
      </c>
      <c r="F177" s="3" t="s">
        <v>220</v>
      </c>
      <c r="G177" s="3" t="s">
        <v>221</v>
      </c>
      <c r="H177" s="1" t="s">
        <v>47</v>
      </c>
      <c r="I177" s="2" t="s">
        <v>226</v>
      </c>
      <c r="J177" s="3" t="s">
        <v>178</v>
      </c>
      <c r="K177" s="3" t="s">
        <v>178</v>
      </c>
      <c r="L177" s="15">
        <v>1212</v>
      </c>
      <c r="M177" s="15">
        <v>3179.02</v>
      </c>
    </row>
    <row r="178" spans="1:13" x14ac:dyDescent="0.2">
      <c r="A178" s="3" t="s">
        <v>676</v>
      </c>
      <c r="B178" s="3" t="s">
        <v>676</v>
      </c>
      <c r="C178" s="2" t="s">
        <v>219</v>
      </c>
      <c r="D178" s="3" t="s">
        <v>48</v>
      </c>
      <c r="E178" s="3">
        <v>2016</v>
      </c>
      <c r="F178" s="3" t="s">
        <v>220</v>
      </c>
      <c r="G178" s="3" t="s">
        <v>221</v>
      </c>
      <c r="H178" s="1" t="s">
        <v>47</v>
      </c>
      <c r="I178" s="2" t="s">
        <v>232</v>
      </c>
      <c r="J178" s="3" t="s">
        <v>178</v>
      </c>
      <c r="K178" s="3" t="s">
        <v>178</v>
      </c>
      <c r="L178" s="15">
        <v>1212</v>
      </c>
      <c r="M178" s="15">
        <v>3179.02</v>
      </c>
    </row>
    <row r="179" spans="1:13" x14ac:dyDescent="0.2">
      <c r="A179" s="3" t="s">
        <v>676</v>
      </c>
      <c r="B179" s="3" t="s">
        <v>676</v>
      </c>
      <c r="C179" s="2" t="s">
        <v>219</v>
      </c>
      <c r="D179" s="3" t="s">
        <v>48</v>
      </c>
      <c r="E179" s="3">
        <v>2016</v>
      </c>
      <c r="F179" s="3" t="s">
        <v>220</v>
      </c>
      <c r="G179" s="3" t="s">
        <v>221</v>
      </c>
      <c r="H179" s="1" t="s">
        <v>47</v>
      </c>
      <c r="I179" s="2" t="s">
        <v>223</v>
      </c>
      <c r="J179" s="3" t="s">
        <v>178</v>
      </c>
      <c r="K179" s="3" t="s">
        <v>178</v>
      </c>
      <c r="L179" s="15">
        <v>1212</v>
      </c>
      <c r="M179" s="15">
        <v>3179.02</v>
      </c>
    </row>
    <row r="180" spans="1:13" x14ac:dyDescent="0.2">
      <c r="A180" s="3" t="s">
        <v>676</v>
      </c>
      <c r="B180" s="3" t="s">
        <v>676</v>
      </c>
      <c r="C180" s="2" t="s">
        <v>219</v>
      </c>
      <c r="D180" s="3" t="s">
        <v>48</v>
      </c>
      <c r="E180" s="3">
        <v>2016</v>
      </c>
      <c r="F180" s="3" t="s">
        <v>220</v>
      </c>
      <c r="G180" s="3" t="s">
        <v>221</v>
      </c>
      <c r="H180" s="1" t="s">
        <v>47</v>
      </c>
      <c r="I180" s="2" t="s">
        <v>191</v>
      </c>
      <c r="J180" s="3" t="s">
        <v>178</v>
      </c>
      <c r="K180" s="3" t="s">
        <v>178</v>
      </c>
      <c r="L180" s="15">
        <v>1212</v>
      </c>
      <c r="M180" s="15">
        <v>3179.02</v>
      </c>
    </row>
    <row r="181" spans="1:13" x14ac:dyDescent="0.2">
      <c r="A181" s="3" t="s">
        <v>676</v>
      </c>
      <c r="B181" s="3" t="s">
        <v>676</v>
      </c>
      <c r="C181" s="2" t="s">
        <v>219</v>
      </c>
      <c r="D181" s="3" t="s">
        <v>48</v>
      </c>
      <c r="E181" s="3">
        <v>2016</v>
      </c>
      <c r="F181" s="3" t="s">
        <v>220</v>
      </c>
      <c r="G181" s="3" t="s">
        <v>221</v>
      </c>
      <c r="H181" s="1" t="s">
        <v>47</v>
      </c>
      <c r="I181" s="2" t="s">
        <v>230</v>
      </c>
      <c r="J181" s="3" t="s">
        <v>178</v>
      </c>
      <c r="K181" s="3" t="s">
        <v>178</v>
      </c>
      <c r="L181" s="15">
        <v>1212</v>
      </c>
      <c r="M181" s="15">
        <v>3179.02</v>
      </c>
    </row>
    <row r="182" spans="1:13" x14ac:dyDescent="0.2">
      <c r="A182" s="3" t="s">
        <v>676</v>
      </c>
      <c r="B182" s="3" t="s">
        <v>676</v>
      </c>
      <c r="C182" s="2" t="s">
        <v>219</v>
      </c>
      <c r="D182" s="3" t="s">
        <v>48</v>
      </c>
      <c r="E182" s="3">
        <v>2016</v>
      </c>
      <c r="F182" s="3" t="s">
        <v>220</v>
      </c>
      <c r="G182" s="3" t="s">
        <v>221</v>
      </c>
      <c r="H182" s="1" t="s">
        <v>47</v>
      </c>
      <c r="I182" s="2" t="s">
        <v>232</v>
      </c>
      <c r="J182" s="3" t="s">
        <v>178</v>
      </c>
      <c r="K182" s="3" t="s">
        <v>178</v>
      </c>
      <c r="L182" s="15">
        <v>1212</v>
      </c>
      <c r="M182" s="15">
        <v>3179.02</v>
      </c>
    </row>
    <row r="183" spans="1:13" x14ac:dyDescent="0.2">
      <c r="A183" s="3" t="s">
        <v>676</v>
      </c>
      <c r="B183" s="3" t="s">
        <v>676</v>
      </c>
      <c r="C183" s="2" t="s">
        <v>357</v>
      </c>
      <c r="D183" s="3" t="s">
        <v>784</v>
      </c>
      <c r="E183" s="3">
        <v>2022</v>
      </c>
      <c r="F183" s="3" t="s">
        <v>141</v>
      </c>
      <c r="G183" s="3" t="s">
        <v>142</v>
      </c>
      <c r="H183" s="3" t="s">
        <v>41</v>
      </c>
      <c r="I183" s="2" t="s">
        <v>266</v>
      </c>
      <c r="J183" s="59" t="s">
        <v>677</v>
      </c>
      <c r="K183" s="59" t="s">
        <v>677</v>
      </c>
      <c r="L183" s="15">
        <v>2064.84</v>
      </c>
      <c r="M183" s="15">
        <v>3812.14</v>
      </c>
    </row>
    <row r="184" spans="1:13" x14ac:dyDescent="0.2">
      <c r="A184" s="3" t="s">
        <v>676</v>
      </c>
      <c r="B184" s="3" t="s">
        <v>676</v>
      </c>
      <c r="C184" s="2" t="s">
        <v>357</v>
      </c>
      <c r="D184" s="3" t="s">
        <v>784</v>
      </c>
      <c r="E184" s="3">
        <v>2022</v>
      </c>
      <c r="F184" s="3" t="s">
        <v>141</v>
      </c>
      <c r="G184" s="3" t="s">
        <v>142</v>
      </c>
      <c r="H184" s="3" t="s">
        <v>41</v>
      </c>
      <c r="I184" s="2" t="s">
        <v>346</v>
      </c>
      <c r="J184" s="59" t="s">
        <v>677</v>
      </c>
      <c r="K184" s="59" t="s">
        <v>677</v>
      </c>
      <c r="L184" s="15">
        <v>2248.5</v>
      </c>
      <c r="M184" s="15">
        <v>4541.18</v>
      </c>
    </row>
    <row r="185" spans="1:13" x14ac:dyDescent="0.2">
      <c r="A185" s="3" t="s">
        <v>676</v>
      </c>
      <c r="B185" s="3" t="s">
        <v>676</v>
      </c>
      <c r="C185" s="2" t="s">
        <v>357</v>
      </c>
      <c r="D185" s="3" t="s">
        <v>784</v>
      </c>
      <c r="E185" s="3">
        <v>2022</v>
      </c>
      <c r="F185" s="3" t="s">
        <v>141</v>
      </c>
      <c r="G185" s="3" t="s">
        <v>142</v>
      </c>
      <c r="H185" s="3" t="s">
        <v>41</v>
      </c>
      <c r="I185" s="2" t="s">
        <v>347</v>
      </c>
      <c r="J185" s="59" t="s">
        <v>677</v>
      </c>
      <c r="K185" s="59" t="s">
        <v>677</v>
      </c>
      <c r="L185" s="15">
        <v>2248.5</v>
      </c>
      <c r="M185" s="15">
        <v>4541.18</v>
      </c>
    </row>
    <row r="186" spans="1:13" x14ac:dyDescent="0.2">
      <c r="A186" s="3" t="s">
        <v>676</v>
      </c>
      <c r="B186" s="3" t="s">
        <v>676</v>
      </c>
      <c r="C186" s="2" t="s">
        <v>357</v>
      </c>
      <c r="D186" s="3" t="s">
        <v>784</v>
      </c>
      <c r="E186" s="3">
        <v>2022</v>
      </c>
      <c r="F186" s="3" t="s">
        <v>141</v>
      </c>
      <c r="G186" s="3" t="s">
        <v>142</v>
      </c>
      <c r="H186" s="3" t="s">
        <v>41</v>
      </c>
      <c r="I186" s="2" t="s">
        <v>348</v>
      </c>
      <c r="J186" s="59" t="s">
        <v>677</v>
      </c>
      <c r="K186" s="59" t="s">
        <v>677</v>
      </c>
      <c r="L186" s="15">
        <v>2248.5</v>
      </c>
      <c r="M186" s="15">
        <v>4541.18</v>
      </c>
    </row>
    <row r="187" spans="1:13" x14ac:dyDescent="0.2">
      <c r="A187" s="3" t="s">
        <v>676</v>
      </c>
      <c r="B187" s="3" t="s">
        <v>676</v>
      </c>
      <c r="C187" s="2" t="s">
        <v>357</v>
      </c>
      <c r="D187" s="3" t="s">
        <v>784</v>
      </c>
      <c r="E187" s="3">
        <v>2022</v>
      </c>
      <c r="F187" s="3" t="s">
        <v>141</v>
      </c>
      <c r="G187" s="3" t="s">
        <v>142</v>
      </c>
      <c r="H187" s="3" t="s">
        <v>41</v>
      </c>
      <c r="I187" s="2" t="s">
        <v>230</v>
      </c>
      <c r="J187" s="59" t="s">
        <v>677</v>
      </c>
      <c r="K187" s="59" t="s">
        <v>677</v>
      </c>
      <c r="L187" s="15">
        <v>2248.5</v>
      </c>
      <c r="M187" s="15">
        <v>4541.18</v>
      </c>
    </row>
    <row r="188" spans="1:13" x14ac:dyDescent="0.2">
      <c r="A188" s="3" t="s">
        <v>676</v>
      </c>
      <c r="B188" s="3" t="s">
        <v>676</v>
      </c>
      <c r="C188" s="2" t="s">
        <v>357</v>
      </c>
      <c r="D188" s="3" t="s">
        <v>784</v>
      </c>
      <c r="E188" s="3">
        <v>2022</v>
      </c>
      <c r="F188" s="3" t="s">
        <v>141</v>
      </c>
      <c r="G188" s="3" t="s">
        <v>142</v>
      </c>
      <c r="H188" s="3" t="s">
        <v>41</v>
      </c>
      <c r="I188" s="2" t="s">
        <v>223</v>
      </c>
      <c r="J188" s="59" t="s">
        <v>677</v>
      </c>
      <c r="K188" s="59" t="s">
        <v>677</v>
      </c>
      <c r="L188" s="15">
        <v>2248.5</v>
      </c>
      <c r="M188" s="15">
        <v>4541.18</v>
      </c>
    </row>
    <row r="189" spans="1:13" x14ac:dyDescent="0.2">
      <c r="A189" s="3" t="s">
        <v>676</v>
      </c>
      <c r="B189" s="3" t="s">
        <v>676</v>
      </c>
      <c r="C189" s="2" t="s">
        <v>357</v>
      </c>
      <c r="D189" s="3" t="s">
        <v>784</v>
      </c>
      <c r="E189" s="3">
        <v>2022</v>
      </c>
      <c r="F189" s="3" t="s">
        <v>141</v>
      </c>
      <c r="G189" s="3" t="s">
        <v>142</v>
      </c>
      <c r="H189" s="3" t="s">
        <v>41</v>
      </c>
      <c r="I189" s="2" t="s">
        <v>184</v>
      </c>
      <c r="J189" s="59" t="s">
        <v>677</v>
      </c>
      <c r="K189" s="59" t="s">
        <v>677</v>
      </c>
      <c r="L189" s="15">
        <v>2248.5</v>
      </c>
      <c r="M189" s="15">
        <v>4541.18</v>
      </c>
    </row>
    <row r="190" spans="1:13" x14ac:dyDescent="0.2">
      <c r="A190" s="3" t="s">
        <v>676</v>
      </c>
      <c r="B190" s="3" t="s">
        <v>676</v>
      </c>
      <c r="C190" s="2" t="s">
        <v>357</v>
      </c>
      <c r="D190" s="3" t="s">
        <v>784</v>
      </c>
      <c r="E190" s="3">
        <v>2022</v>
      </c>
      <c r="F190" s="3" t="s">
        <v>141</v>
      </c>
      <c r="G190" s="3" t="s">
        <v>142</v>
      </c>
      <c r="H190" s="3" t="s">
        <v>41</v>
      </c>
      <c r="I190" s="2" t="s">
        <v>250</v>
      </c>
      <c r="J190" s="59" t="s">
        <v>677</v>
      </c>
      <c r="K190" s="59" t="s">
        <v>677</v>
      </c>
      <c r="L190" s="15">
        <v>2248.5</v>
      </c>
      <c r="M190" s="15">
        <v>4541.18</v>
      </c>
    </row>
    <row r="191" spans="1:13" x14ac:dyDescent="0.2">
      <c r="A191" s="3" t="s">
        <v>676</v>
      </c>
      <c r="B191" s="3" t="s">
        <v>676</v>
      </c>
      <c r="C191" s="2" t="s">
        <v>357</v>
      </c>
      <c r="D191" s="3" t="s">
        <v>784</v>
      </c>
      <c r="E191" s="3">
        <v>2022</v>
      </c>
      <c r="F191" s="3" t="s">
        <v>141</v>
      </c>
      <c r="G191" s="3" t="s">
        <v>142</v>
      </c>
      <c r="H191" s="3" t="s">
        <v>41</v>
      </c>
      <c r="I191" s="2" t="s">
        <v>349</v>
      </c>
      <c r="J191" s="59" t="s">
        <v>677</v>
      </c>
      <c r="K191" s="59" t="s">
        <v>677</v>
      </c>
      <c r="L191" s="15">
        <v>2248.5</v>
      </c>
      <c r="M191" s="15">
        <v>4541.18</v>
      </c>
    </row>
    <row r="192" spans="1:13" x14ac:dyDescent="0.2">
      <c r="A192" s="3" t="s">
        <v>676</v>
      </c>
      <c r="B192" s="3" t="s">
        <v>676</v>
      </c>
      <c r="C192" s="2" t="s">
        <v>357</v>
      </c>
      <c r="D192" s="3" t="s">
        <v>784</v>
      </c>
      <c r="E192" s="3">
        <v>2022</v>
      </c>
      <c r="F192" s="3" t="s">
        <v>141</v>
      </c>
      <c r="G192" s="3" t="s">
        <v>142</v>
      </c>
      <c r="H192" s="3" t="s">
        <v>41</v>
      </c>
      <c r="I192" s="2" t="s">
        <v>350</v>
      </c>
      <c r="J192" s="59" t="s">
        <v>677</v>
      </c>
      <c r="K192" s="59" t="s">
        <v>677</v>
      </c>
      <c r="L192" s="15">
        <v>2248.5</v>
      </c>
      <c r="M192" s="15">
        <v>4541.18</v>
      </c>
    </row>
    <row r="193" spans="1:13" x14ac:dyDescent="0.2">
      <c r="A193" s="3" t="s">
        <v>676</v>
      </c>
      <c r="B193" s="3" t="s">
        <v>676</v>
      </c>
      <c r="C193" s="2" t="s">
        <v>357</v>
      </c>
      <c r="D193" s="3" t="s">
        <v>784</v>
      </c>
      <c r="E193" s="3">
        <v>2022</v>
      </c>
      <c r="F193" s="3" t="s">
        <v>141</v>
      </c>
      <c r="G193" s="3" t="s">
        <v>142</v>
      </c>
      <c r="H193" s="3" t="s">
        <v>41</v>
      </c>
      <c r="I193" s="2" t="s">
        <v>223</v>
      </c>
      <c r="J193" s="59" t="s">
        <v>677</v>
      </c>
      <c r="K193" s="59" t="s">
        <v>677</v>
      </c>
      <c r="L193" s="15">
        <v>2248.5</v>
      </c>
      <c r="M193" s="15">
        <v>4541.18</v>
      </c>
    </row>
    <row r="194" spans="1:13" x14ac:dyDescent="0.2">
      <c r="A194" s="3" t="s">
        <v>676</v>
      </c>
      <c r="B194" s="3" t="s">
        <v>676</v>
      </c>
      <c r="C194" s="2" t="s">
        <v>357</v>
      </c>
      <c r="D194" s="3" t="s">
        <v>784</v>
      </c>
      <c r="E194" s="3">
        <v>2022</v>
      </c>
      <c r="F194" s="3" t="s">
        <v>141</v>
      </c>
      <c r="G194" s="3" t="s">
        <v>142</v>
      </c>
      <c r="H194" s="3" t="s">
        <v>41</v>
      </c>
      <c r="I194" s="2" t="s">
        <v>351</v>
      </c>
      <c r="J194" s="59" t="s">
        <v>677</v>
      </c>
      <c r="K194" s="59" t="s">
        <v>677</v>
      </c>
      <c r="L194" s="15">
        <v>2248.5</v>
      </c>
      <c r="M194" s="15">
        <v>4541.18</v>
      </c>
    </row>
    <row r="195" spans="1:13" x14ac:dyDescent="0.2">
      <c r="A195" s="3" t="s">
        <v>676</v>
      </c>
      <c r="B195" s="3" t="s">
        <v>676</v>
      </c>
      <c r="C195" s="2" t="s">
        <v>357</v>
      </c>
      <c r="D195" s="3" t="s">
        <v>784</v>
      </c>
      <c r="E195" s="3">
        <v>2022</v>
      </c>
      <c r="F195" s="3" t="s">
        <v>141</v>
      </c>
      <c r="G195" s="3" t="s">
        <v>142</v>
      </c>
      <c r="H195" s="3" t="s">
        <v>41</v>
      </c>
      <c r="I195" s="2" t="s">
        <v>223</v>
      </c>
      <c r="J195" s="59" t="s">
        <v>677</v>
      </c>
      <c r="K195" s="59" t="s">
        <v>677</v>
      </c>
      <c r="L195" s="15">
        <v>2248.5</v>
      </c>
      <c r="M195" s="15">
        <v>4541.18</v>
      </c>
    </row>
    <row r="196" spans="1:13" x14ac:dyDescent="0.2">
      <c r="A196" s="3" t="s">
        <v>676</v>
      </c>
      <c r="B196" s="3" t="s">
        <v>676</v>
      </c>
      <c r="C196" s="2" t="s">
        <v>357</v>
      </c>
      <c r="D196" s="3" t="s">
        <v>784</v>
      </c>
      <c r="E196" s="3">
        <v>2022</v>
      </c>
      <c r="F196" s="3" t="s">
        <v>141</v>
      </c>
      <c r="G196" s="3" t="s">
        <v>142</v>
      </c>
      <c r="H196" s="3" t="s">
        <v>41</v>
      </c>
      <c r="I196" s="2" t="s">
        <v>223</v>
      </c>
      <c r="J196" s="59" t="s">
        <v>677</v>
      </c>
      <c r="K196" s="59" t="s">
        <v>677</v>
      </c>
      <c r="L196" s="15">
        <v>2248.5</v>
      </c>
      <c r="M196" s="15">
        <v>4541.18</v>
      </c>
    </row>
    <row r="197" spans="1:13" x14ac:dyDescent="0.2">
      <c r="A197" s="3" t="s">
        <v>676</v>
      </c>
      <c r="B197" s="3" t="s">
        <v>676</v>
      </c>
      <c r="C197" s="2" t="s">
        <v>357</v>
      </c>
      <c r="D197" s="3" t="s">
        <v>784</v>
      </c>
      <c r="E197" s="3">
        <v>2022</v>
      </c>
      <c r="F197" s="3" t="s">
        <v>141</v>
      </c>
      <c r="G197" s="3" t="s">
        <v>142</v>
      </c>
      <c r="H197" s="3" t="s">
        <v>41</v>
      </c>
      <c r="I197" s="2" t="s">
        <v>223</v>
      </c>
      <c r="J197" s="59" t="s">
        <v>677</v>
      </c>
      <c r="K197" s="59" t="s">
        <v>677</v>
      </c>
      <c r="L197" s="15">
        <v>2248.5</v>
      </c>
      <c r="M197" s="15">
        <v>4541.18</v>
      </c>
    </row>
    <row r="198" spans="1:13" x14ac:dyDescent="0.2">
      <c r="A198" s="3" t="s">
        <v>676</v>
      </c>
      <c r="B198" s="3" t="s">
        <v>676</v>
      </c>
      <c r="C198" s="2" t="s">
        <v>357</v>
      </c>
      <c r="D198" s="3" t="s">
        <v>784</v>
      </c>
      <c r="E198" s="3">
        <v>2022</v>
      </c>
      <c r="F198" s="3" t="s">
        <v>141</v>
      </c>
      <c r="G198" s="3" t="s">
        <v>142</v>
      </c>
      <c r="H198" s="3" t="s">
        <v>41</v>
      </c>
      <c r="I198" s="2" t="s">
        <v>184</v>
      </c>
      <c r="J198" s="59" t="s">
        <v>677</v>
      </c>
      <c r="K198" s="59" t="s">
        <v>677</v>
      </c>
      <c r="L198" s="15">
        <v>2248.5</v>
      </c>
      <c r="M198" s="15">
        <v>4541.18</v>
      </c>
    </row>
    <row r="199" spans="1:13" x14ac:dyDescent="0.2">
      <c r="A199" s="3" t="s">
        <v>676</v>
      </c>
      <c r="B199" s="3" t="s">
        <v>676</v>
      </c>
      <c r="C199" s="2" t="s">
        <v>357</v>
      </c>
      <c r="D199" s="3" t="s">
        <v>784</v>
      </c>
      <c r="E199" s="3">
        <v>2022</v>
      </c>
      <c r="F199" s="3" t="s">
        <v>141</v>
      </c>
      <c r="G199" s="3" t="s">
        <v>142</v>
      </c>
      <c r="H199" s="3" t="s">
        <v>41</v>
      </c>
      <c r="I199" s="2" t="s">
        <v>352</v>
      </c>
      <c r="J199" s="59" t="s">
        <v>677</v>
      </c>
      <c r="K199" s="59" t="s">
        <v>677</v>
      </c>
      <c r="L199" s="15">
        <v>2248.5</v>
      </c>
      <c r="M199" s="15">
        <v>4541.18</v>
      </c>
    </row>
    <row r="200" spans="1:13" x14ac:dyDescent="0.2">
      <c r="A200" s="3" t="s">
        <v>676</v>
      </c>
      <c r="B200" s="3" t="s">
        <v>676</v>
      </c>
      <c r="C200" s="2" t="s">
        <v>357</v>
      </c>
      <c r="D200" s="3" t="s">
        <v>784</v>
      </c>
      <c r="E200" s="3">
        <v>2022</v>
      </c>
      <c r="F200" s="3" t="s">
        <v>141</v>
      </c>
      <c r="G200" s="3" t="s">
        <v>142</v>
      </c>
      <c r="H200" s="3" t="s">
        <v>41</v>
      </c>
      <c r="I200" s="2" t="s">
        <v>353</v>
      </c>
      <c r="J200" s="59" t="s">
        <v>677</v>
      </c>
      <c r="K200" s="59" t="s">
        <v>677</v>
      </c>
      <c r="L200" s="15">
        <v>2248.5</v>
      </c>
      <c r="M200" s="15">
        <v>4541.18</v>
      </c>
    </row>
    <row r="201" spans="1:13" x14ac:dyDescent="0.2">
      <c r="A201" s="3" t="s">
        <v>676</v>
      </c>
      <c r="B201" s="3" t="s">
        <v>676</v>
      </c>
      <c r="C201" s="2" t="s">
        <v>357</v>
      </c>
      <c r="D201" s="3" t="s">
        <v>784</v>
      </c>
      <c r="E201" s="3">
        <v>2022</v>
      </c>
      <c r="F201" s="3" t="s">
        <v>141</v>
      </c>
      <c r="G201" s="3" t="s">
        <v>142</v>
      </c>
      <c r="H201" s="3" t="s">
        <v>41</v>
      </c>
      <c r="I201" s="2" t="s">
        <v>354</v>
      </c>
      <c r="J201" s="59" t="s">
        <v>677</v>
      </c>
      <c r="K201" s="59" t="s">
        <v>677</v>
      </c>
      <c r="L201" s="15">
        <v>2248.5</v>
      </c>
      <c r="M201" s="15">
        <v>4541.18</v>
      </c>
    </row>
    <row r="202" spans="1:13" x14ac:dyDescent="0.2">
      <c r="A202" s="3" t="s">
        <v>676</v>
      </c>
      <c r="B202" s="3" t="s">
        <v>676</v>
      </c>
      <c r="C202" s="2" t="s">
        <v>357</v>
      </c>
      <c r="D202" s="3" t="s">
        <v>784</v>
      </c>
      <c r="E202" s="3">
        <v>2022</v>
      </c>
      <c r="F202" s="3" t="s">
        <v>141</v>
      </c>
      <c r="G202" s="3" t="s">
        <v>142</v>
      </c>
      <c r="H202" s="3" t="s">
        <v>41</v>
      </c>
      <c r="I202" s="2" t="s">
        <v>223</v>
      </c>
      <c r="J202" s="59" t="s">
        <v>677</v>
      </c>
      <c r="K202" s="59" t="s">
        <v>677</v>
      </c>
      <c r="L202" s="15">
        <v>2248.5</v>
      </c>
      <c r="M202" s="15">
        <v>4541.18</v>
      </c>
    </row>
    <row r="203" spans="1:13" x14ac:dyDescent="0.2">
      <c r="A203" s="3" t="s">
        <v>676</v>
      </c>
      <c r="B203" s="3" t="s">
        <v>676</v>
      </c>
      <c r="C203" s="2" t="s">
        <v>357</v>
      </c>
      <c r="D203" s="3" t="s">
        <v>784</v>
      </c>
      <c r="E203" s="3">
        <v>2022</v>
      </c>
      <c r="F203" s="3" t="s">
        <v>141</v>
      </c>
      <c r="G203" s="3" t="s">
        <v>142</v>
      </c>
      <c r="H203" s="3" t="s">
        <v>41</v>
      </c>
      <c r="I203" s="2" t="s">
        <v>355</v>
      </c>
      <c r="J203" s="59" t="s">
        <v>677</v>
      </c>
      <c r="K203" s="59" t="s">
        <v>677</v>
      </c>
      <c r="L203" s="15">
        <v>2248.5</v>
      </c>
      <c r="M203" s="15">
        <v>4541.18</v>
      </c>
    </row>
    <row r="204" spans="1:13" x14ac:dyDescent="0.2">
      <c r="A204" s="3" t="s">
        <v>676</v>
      </c>
      <c r="B204" s="3" t="s">
        <v>676</v>
      </c>
      <c r="C204" s="2" t="s">
        <v>357</v>
      </c>
      <c r="D204" s="3" t="s">
        <v>784</v>
      </c>
      <c r="E204" s="3">
        <v>2022</v>
      </c>
      <c r="F204" s="3" t="s">
        <v>141</v>
      </c>
      <c r="G204" s="3" t="s">
        <v>142</v>
      </c>
      <c r="H204" s="3" t="s">
        <v>41</v>
      </c>
      <c r="I204" s="2" t="s">
        <v>223</v>
      </c>
      <c r="J204" s="59" t="s">
        <v>677</v>
      </c>
      <c r="K204" s="59" t="s">
        <v>677</v>
      </c>
      <c r="L204" s="15">
        <v>2248.5</v>
      </c>
      <c r="M204" s="15">
        <v>4541.18</v>
      </c>
    </row>
    <row r="205" spans="1:13" x14ac:dyDescent="0.2">
      <c r="A205" s="3" t="s">
        <v>676</v>
      </c>
      <c r="B205" s="3" t="s">
        <v>676</v>
      </c>
      <c r="C205" s="2" t="s">
        <v>357</v>
      </c>
      <c r="D205" s="3" t="s">
        <v>784</v>
      </c>
      <c r="E205" s="3">
        <v>2022</v>
      </c>
      <c r="F205" s="3" t="s">
        <v>141</v>
      </c>
      <c r="G205" s="3" t="s">
        <v>142</v>
      </c>
      <c r="H205" s="3" t="s">
        <v>41</v>
      </c>
      <c r="I205" s="2" t="s">
        <v>223</v>
      </c>
      <c r="J205" s="59" t="s">
        <v>677</v>
      </c>
      <c r="K205" s="59" t="s">
        <v>677</v>
      </c>
      <c r="L205" s="15">
        <v>2248.5</v>
      </c>
      <c r="M205" s="15">
        <v>4541.18</v>
      </c>
    </row>
    <row r="206" spans="1:13" x14ac:dyDescent="0.2">
      <c r="A206" s="3" t="s">
        <v>676</v>
      </c>
      <c r="B206" s="3" t="s">
        <v>676</v>
      </c>
      <c r="C206" s="2" t="s">
        <v>357</v>
      </c>
      <c r="D206" s="3" t="s">
        <v>784</v>
      </c>
      <c r="E206" s="3">
        <v>2022</v>
      </c>
      <c r="F206" s="3" t="s">
        <v>141</v>
      </c>
      <c r="G206" s="3" t="s">
        <v>142</v>
      </c>
      <c r="H206" s="3" t="s">
        <v>41</v>
      </c>
      <c r="I206" s="2" t="s">
        <v>300</v>
      </c>
      <c r="J206" s="59" t="s">
        <v>677</v>
      </c>
      <c r="K206" s="59" t="s">
        <v>677</v>
      </c>
      <c r="L206" s="15">
        <v>2248.5</v>
      </c>
      <c r="M206" s="15">
        <v>4541.18</v>
      </c>
    </row>
    <row r="207" spans="1:13" x14ac:dyDescent="0.2">
      <c r="A207" s="3" t="s">
        <v>676</v>
      </c>
      <c r="B207" s="3" t="s">
        <v>676</v>
      </c>
      <c r="C207" s="2" t="s">
        <v>357</v>
      </c>
      <c r="D207" s="3" t="s">
        <v>784</v>
      </c>
      <c r="E207" s="3">
        <v>2022</v>
      </c>
      <c r="F207" s="3" t="s">
        <v>141</v>
      </c>
      <c r="G207" s="3" t="s">
        <v>142</v>
      </c>
      <c r="H207" s="3" t="s">
        <v>41</v>
      </c>
      <c r="I207" s="2" t="s">
        <v>214</v>
      </c>
      <c r="J207" s="59" t="s">
        <v>677</v>
      </c>
      <c r="K207" s="59" t="s">
        <v>677</v>
      </c>
      <c r="L207" s="15">
        <v>2248.5</v>
      </c>
      <c r="M207" s="15">
        <v>4541.18</v>
      </c>
    </row>
    <row r="208" spans="1:13" x14ac:dyDescent="0.2">
      <c r="A208" s="3" t="s">
        <v>676</v>
      </c>
      <c r="B208" s="3" t="s">
        <v>676</v>
      </c>
      <c r="C208" s="2" t="s">
        <v>357</v>
      </c>
      <c r="D208" s="3" t="s">
        <v>784</v>
      </c>
      <c r="E208" s="3">
        <v>2022</v>
      </c>
      <c r="F208" s="3" t="s">
        <v>141</v>
      </c>
      <c r="G208" s="3" t="s">
        <v>142</v>
      </c>
      <c r="H208" s="3" t="s">
        <v>50</v>
      </c>
      <c r="I208" s="2" t="s">
        <v>223</v>
      </c>
      <c r="J208" s="59" t="s">
        <v>677</v>
      </c>
      <c r="K208" s="59" t="s">
        <v>677</v>
      </c>
      <c r="L208" s="15">
        <v>2248.5</v>
      </c>
      <c r="M208" s="15">
        <v>4541.18</v>
      </c>
    </row>
    <row r="209" spans="1:13" x14ac:dyDescent="0.2">
      <c r="A209" s="3" t="s">
        <v>676</v>
      </c>
      <c r="B209" s="3" t="s">
        <v>676</v>
      </c>
      <c r="C209" s="2" t="s">
        <v>357</v>
      </c>
      <c r="D209" s="3" t="s">
        <v>784</v>
      </c>
      <c r="E209" s="3">
        <v>2022</v>
      </c>
      <c r="F209" s="3" t="s">
        <v>141</v>
      </c>
      <c r="G209" s="3" t="s">
        <v>142</v>
      </c>
      <c r="H209" s="3" t="s">
        <v>41</v>
      </c>
      <c r="I209" s="2" t="s">
        <v>356</v>
      </c>
      <c r="J209" s="59" t="s">
        <v>677</v>
      </c>
      <c r="K209" s="59" t="s">
        <v>677</v>
      </c>
      <c r="L209" s="15">
        <v>2064.84</v>
      </c>
      <c r="M209" s="15">
        <v>3812.14</v>
      </c>
    </row>
    <row r="210" spans="1:13" x14ac:dyDescent="0.2">
      <c r="A210" s="3" t="s">
        <v>676</v>
      </c>
      <c r="B210" s="3" t="s">
        <v>676</v>
      </c>
      <c r="C210" s="2" t="s">
        <v>357</v>
      </c>
      <c r="D210" s="3" t="s">
        <v>784</v>
      </c>
      <c r="E210" s="3">
        <v>2022</v>
      </c>
      <c r="F210" s="3" t="s">
        <v>141</v>
      </c>
      <c r="G210" s="3" t="s">
        <v>142</v>
      </c>
      <c r="H210" s="3" t="s">
        <v>41</v>
      </c>
      <c r="I210" s="2" t="s">
        <v>223</v>
      </c>
      <c r="J210" s="59" t="s">
        <v>677</v>
      </c>
      <c r="K210" s="59" t="s">
        <v>677</v>
      </c>
      <c r="L210" s="15">
        <v>2248.5</v>
      </c>
      <c r="M210" s="15">
        <v>4541.18</v>
      </c>
    </row>
    <row r="211" spans="1:13" x14ac:dyDescent="0.2">
      <c r="A211" s="3" t="s">
        <v>676</v>
      </c>
      <c r="B211" s="3" t="s">
        <v>676</v>
      </c>
      <c r="C211" s="2" t="s">
        <v>357</v>
      </c>
      <c r="D211" s="3" t="s">
        <v>784</v>
      </c>
      <c r="E211" s="3">
        <v>2022</v>
      </c>
      <c r="F211" s="3" t="s">
        <v>141</v>
      </c>
      <c r="G211" s="3" t="s">
        <v>142</v>
      </c>
      <c r="H211" s="3" t="s">
        <v>41</v>
      </c>
      <c r="I211" s="2" t="s">
        <v>223</v>
      </c>
      <c r="J211" s="59" t="s">
        <v>677</v>
      </c>
      <c r="K211" s="59" t="s">
        <v>677</v>
      </c>
      <c r="L211" s="15">
        <v>2248.5</v>
      </c>
      <c r="M211" s="15">
        <v>4541.18</v>
      </c>
    </row>
    <row r="212" spans="1:13" x14ac:dyDescent="0.2">
      <c r="A212" s="3" t="s">
        <v>676</v>
      </c>
      <c r="B212" s="3" t="s">
        <v>676</v>
      </c>
      <c r="C212" s="2" t="s">
        <v>357</v>
      </c>
      <c r="D212" s="3" t="s">
        <v>784</v>
      </c>
      <c r="E212" s="3">
        <v>2022</v>
      </c>
      <c r="F212" s="3" t="s">
        <v>141</v>
      </c>
      <c r="G212" s="3" t="s">
        <v>142</v>
      </c>
      <c r="H212" s="3" t="s">
        <v>41</v>
      </c>
      <c r="I212" s="2" t="s">
        <v>240</v>
      </c>
      <c r="J212" s="59" t="s">
        <v>677</v>
      </c>
      <c r="K212" s="59" t="s">
        <v>677</v>
      </c>
      <c r="L212" s="15">
        <v>2248.5</v>
      </c>
      <c r="M212" s="15">
        <v>4541.18</v>
      </c>
    </row>
    <row r="213" spans="1:13" x14ac:dyDescent="0.2">
      <c r="A213" s="3" t="s">
        <v>676</v>
      </c>
      <c r="B213" s="3" t="s">
        <v>676</v>
      </c>
      <c r="C213" s="2" t="s">
        <v>357</v>
      </c>
      <c r="D213" s="3" t="s">
        <v>784</v>
      </c>
      <c r="E213" s="3">
        <v>2022</v>
      </c>
      <c r="F213" s="3" t="s">
        <v>141</v>
      </c>
      <c r="G213" s="3" t="s">
        <v>142</v>
      </c>
      <c r="H213" s="3" t="s">
        <v>41</v>
      </c>
      <c r="I213" s="2" t="s">
        <v>222</v>
      </c>
      <c r="J213" s="59" t="s">
        <v>677</v>
      </c>
      <c r="K213" s="59" t="s">
        <v>677</v>
      </c>
      <c r="L213" s="15">
        <v>2248.5</v>
      </c>
      <c r="M213" s="15">
        <v>4541.18</v>
      </c>
    </row>
    <row r="214" spans="1:13" x14ac:dyDescent="0.2">
      <c r="A214" s="3" t="s">
        <v>676</v>
      </c>
      <c r="B214" s="3" t="s">
        <v>676</v>
      </c>
      <c r="C214" s="2" t="s">
        <v>357</v>
      </c>
      <c r="D214" s="3" t="s">
        <v>784</v>
      </c>
      <c r="E214" s="3">
        <v>2022</v>
      </c>
      <c r="F214" s="3" t="s">
        <v>141</v>
      </c>
      <c r="G214" s="3" t="s">
        <v>142</v>
      </c>
      <c r="H214" s="3" t="s">
        <v>41</v>
      </c>
      <c r="I214" s="2" t="s">
        <v>214</v>
      </c>
      <c r="J214" s="59" t="s">
        <v>677</v>
      </c>
      <c r="K214" s="59" t="s">
        <v>677</v>
      </c>
      <c r="L214" s="15">
        <v>2248.5</v>
      </c>
      <c r="M214" s="15">
        <v>4541.18</v>
      </c>
    </row>
    <row r="215" spans="1:13" x14ac:dyDescent="0.2">
      <c r="A215" s="3" t="s">
        <v>676</v>
      </c>
      <c r="B215" s="3" t="s">
        <v>676</v>
      </c>
      <c r="C215" s="2" t="s">
        <v>401</v>
      </c>
      <c r="D215" s="3" t="s">
        <v>45</v>
      </c>
      <c r="E215" s="3">
        <v>2018</v>
      </c>
      <c r="F215" s="3" t="s">
        <v>159</v>
      </c>
      <c r="G215" s="3" t="s">
        <v>160</v>
      </c>
      <c r="H215" s="1" t="s">
        <v>0</v>
      </c>
      <c r="I215" s="2" t="s">
        <v>402</v>
      </c>
      <c r="J215" s="59" t="s">
        <v>677</v>
      </c>
      <c r="K215" s="59" t="s">
        <v>677</v>
      </c>
      <c r="L215" s="15">
        <v>2248.5</v>
      </c>
      <c r="M215" s="15">
        <v>4541.18</v>
      </c>
    </row>
    <row r="216" spans="1:13" x14ac:dyDescent="0.2">
      <c r="A216" s="3" t="s">
        <v>676</v>
      </c>
      <c r="B216" s="3" t="s">
        <v>676</v>
      </c>
      <c r="C216" s="2" t="s">
        <v>401</v>
      </c>
      <c r="D216" s="3" t="s">
        <v>45</v>
      </c>
      <c r="E216" s="3">
        <v>2018</v>
      </c>
      <c r="F216" s="3" t="s">
        <v>159</v>
      </c>
      <c r="G216" s="3" t="s">
        <v>160</v>
      </c>
      <c r="H216" s="1" t="s">
        <v>7</v>
      </c>
      <c r="I216" s="2" t="s">
        <v>183</v>
      </c>
      <c r="J216" s="59" t="s">
        <v>677</v>
      </c>
      <c r="K216" s="59" t="s">
        <v>677</v>
      </c>
      <c r="L216" s="15">
        <v>1326.25</v>
      </c>
      <c r="M216" s="15">
        <v>2601.58</v>
      </c>
    </row>
    <row r="217" spans="1:13" x14ac:dyDescent="0.2">
      <c r="A217" s="3" t="s">
        <v>676</v>
      </c>
      <c r="B217" s="3" t="s">
        <v>676</v>
      </c>
      <c r="C217" s="2" t="s">
        <v>401</v>
      </c>
      <c r="D217" s="3" t="s">
        <v>45</v>
      </c>
      <c r="E217" s="3">
        <v>2018</v>
      </c>
      <c r="F217" s="3" t="s">
        <v>159</v>
      </c>
      <c r="G217" s="3" t="s">
        <v>160</v>
      </c>
      <c r="H217" s="1" t="s">
        <v>29</v>
      </c>
      <c r="I217" s="2" t="s">
        <v>403</v>
      </c>
      <c r="J217" s="59" t="s">
        <v>677</v>
      </c>
      <c r="K217" s="59" t="s">
        <v>677</v>
      </c>
      <c r="L217" s="15">
        <v>1326.25</v>
      </c>
      <c r="M217" s="15">
        <v>2601.58</v>
      </c>
    </row>
    <row r="218" spans="1:13" x14ac:dyDescent="0.2">
      <c r="A218" s="3" t="s">
        <v>676</v>
      </c>
      <c r="B218" s="3" t="s">
        <v>676</v>
      </c>
      <c r="C218" s="2" t="s">
        <v>401</v>
      </c>
      <c r="D218" s="59" t="s">
        <v>45</v>
      </c>
      <c r="E218" s="3">
        <v>2018</v>
      </c>
      <c r="F218" s="3" t="s">
        <v>159</v>
      </c>
      <c r="G218" s="3" t="s">
        <v>160</v>
      </c>
      <c r="H218" s="1" t="s">
        <v>29</v>
      </c>
      <c r="I218" s="2" t="s">
        <v>402</v>
      </c>
      <c r="J218" s="59" t="s">
        <v>677</v>
      </c>
      <c r="K218" s="59" t="s">
        <v>677</v>
      </c>
      <c r="L218" s="15">
        <v>1326.25</v>
      </c>
      <c r="M218" s="15">
        <v>2601.58</v>
      </c>
    </row>
    <row r="219" spans="1:13" x14ac:dyDescent="0.2">
      <c r="A219" s="3" t="s">
        <v>676</v>
      </c>
      <c r="B219" s="3" t="s">
        <v>676</v>
      </c>
      <c r="C219" s="2" t="s">
        <v>401</v>
      </c>
      <c r="D219" s="3" t="s">
        <v>45</v>
      </c>
      <c r="E219" s="3">
        <v>2018</v>
      </c>
      <c r="F219" s="3" t="s">
        <v>159</v>
      </c>
      <c r="G219" s="3" t="s">
        <v>160</v>
      </c>
      <c r="H219" s="1" t="s">
        <v>7</v>
      </c>
      <c r="I219" s="2" t="s">
        <v>398</v>
      </c>
      <c r="J219" s="59" t="s">
        <v>677</v>
      </c>
      <c r="K219" s="59" t="s">
        <v>677</v>
      </c>
      <c r="L219" s="15">
        <v>1326.25</v>
      </c>
      <c r="M219" s="15">
        <v>2601.58</v>
      </c>
    </row>
    <row r="220" spans="1:13" x14ac:dyDescent="0.2">
      <c r="A220" s="3" t="s">
        <v>676</v>
      </c>
      <c r="B220" s="3" t="s">
        <v>676</v>
      </c>
      <c r="C220" s="2" t="s">
        <v>401</v>
      </c>
      <c r="D220" s="3" t="s">
        <v>45</v>
      </c>
      <c r="E220" s="3">
        <v>2018</v>
      </c>
      <c r="F220" s="3" t="s">
        <v>159</v>
      </c>
      <c r="G220" s="3" t="s">
        <v>160</v>
      </c>
      <c r="H220" s="1" t="s">
        <v>7</v>
      </c>
      <c r="I220" s="2" t="s">
        <v>398</v>
      </c>
      <c r="J220" s="59" t="s">
        <v>677</v>
      </c>
      <c r="K220" s="59" t="s">
        <v>677</v>
      </c>
      <c r="L220" s="15">
        <v>1727</v>
      </c>
      <c r="M220" s="15">
        <v>2407.96</v>
      </c>
    </row>
    <row r="221" spans="1:13" x14ac:dyDescent="0.2">
      <c r="A221" s="3" t="s">
        <v>676</v>
      </c>
      <c r="B221" s="3" t="s">
        <v>676</v>
      </c>
      <c r="C221" s="2" t="s">
        <v>401</v>
      </c>
      <c r="D221" s="3" t="s">
        <v>45</v>
      </c>
      <c r="E221" s="3">
        <v>2018</v>
      </c>
      <c r="F221" s="3" t="s">
        <v>159</v>
      </c>
      <c r="G221" s="3" t="s">
        <v>160</v>
      </c>
      <c r="H221" s="1" t="s">
        <v>29</v>
      </c>
      <c r="I221" s="2" t="s">
        <v>402</v>
      </c>
      <c r="J221" s="59" t="s">
        <v>677</v>
      </c>
      <c r="K221" s="59" t="s">
        <v>677</v>
      </c>
      <c r="L221" s="15">
        <v>1727</v>
      </c>
      <c r="M221" s="15">
        <v>2641.1</v>
      </c>
    </row>
    <row r="222" spans="1:13" x14ac:dyDescent="0.2">
      <c r="A222" s="3" t="s">
        <v>676</v>
      </c>
      <c r="B222" s="3" t="s">
        <v>676</v>
      </c>
      <c r="C222" s="2" t="s">
        <v>401</v>
      </c>
      <c r="D222" s="3" t="s">
        <v>45</v>
      </c>
      <c r="E222" s="3">
        <v>2018</v>
      </c>
      <c r="F222" s="3" t="s">
        <v>159</v>
      </c>
      <c r="G222" s="3" t="s">
        <v>160</v>
      </c>
      <c r="H222" s="1" t="s">
        <v>0</v>
      </c>
      <c r="I222" s="2" t="s">
        <v>244</v>
      </c>
      <c r="J222" s="59" t="s">
        <v>677</v>
      </c>
      <c r="K222" s="59" t="s">
        <v>677</v>
      </c>
      <c r="L222" s="15">
        <v>1298</v>
      </c>
      <c r="M222" s="15">
        <v>1694</v>
      </c>
    </row>
    <row r="223" spans="1:13" x14ac:dyDescent="0.2">
      <c r="A223" s="3" t="s">
        <v>676</v>
      </c>
      <c r="B223" s="3" t="s">
        <v>676</v>
      </c>
      <c r="C223" s="2" t="s">
        <v>401</v>
      </c>
      <c r="D223" s="3" t="s">
        <v>45</v>
      </c>
      <c r="E223" s="3">
        <v>2018</v>
      </c>
      <c r="F223" s="3" t="s">
        <v>159</v>
      </c>
      <c r="G223" s="3" t="s">
        <v>160</v>
      </c>
      <c r="H223" s="1" t="s">
        <v>0</v>
      </c>
      <c r="I223" s="2" t="s">
        <v>398</v>
      </c>
      <c r="J223" s="59" t="s">
        <v>677</v>
      </c>
      <c r="K223" s="59" t="s">
        <v>677</v>
      </c>
      <c r="L223" s="15">
        <v>1298</v>
      </c>
      <c r="M223" s="15">
        <v>1694</v>
      </c>
    </row>
    <row r="224" spans="1:13" x14ac:dyDescent="0.2">
      <c r="A224" s="3" t="s">
        <v>676</v>
      </c>
      <c r="B224" s="3" t="s">
        <v>676</v>
      </c>
      <c r="C224" s="2" t="s">
        <v>401</v>
      </c>
      <c r="D224" s="3" t="s">
        <v>45</v>
      </c>
      <c r="E224" s="3">
        <v>2018</v>
      </c>
      <c r="F224" s="3" t="s">
        <v>159</v>
      </c>
      <c r="G224" s="3" t="s">
        <v>160</v>
      </c>
      <c r="H224" s="1" t="s">
        <v>7</v>
      </c>
      <c r="I224" s="2" t="s">
        <v>404</v>
      </c>
      <c r="J224" s="59" t="s">
        <v>677</v>
      </c>
      <c r="K224" s="59" t="s">
        <v>677</v>
      </c>
      <c r="L224" s="15">
        <v>1727</v>
      </c>
      <c r="M224" s="15">
        <v>2407.96</v>
      </c>
    </row>
    <row r="225" spans="1:13" x14ac:dyDescent="0.2">
      <c r="A225" s="3" t="s">
        <v>676</v>
      </c>
      <c r="B225" s="3" t="s">
        <v>676</v>
      </c>
      <c r="C225" s="2" t="s">
        <v>401</v>
      </c>
      <c r="D225" s="3" t="s">
        <v>45</v>
      </c>
      <c r="E225" s="3">
        <v>2018</v>
      </c>
      <c r="F225" s="3" t="s">
        <v>159</v>
      </c>
      <c r="G225" s="3" t="s">
        <v>160</v>
      </c>
      <c r="H225" s="1" t="s">
        <v>7</v>
      </c>
      <c r="I225" s="2" t="s">
        <v>356</v>
      </c>
      <c r="J225" s="59" t="s">
        <v>677</v>
      </c>
      <c r="K225" s="59" t="s">
        <v>677</v>
      </c>
      <c r="L225" s="15">
        <v>1727</v>
      </c>
      <c r="M225" s="15">
        <v>2407.96</v>
      </c>
    </row>
    <row r="226" spans="1:13" x14ac:dyDescent="0.2">
      <c r="A226" s="3" t="s">
        <v>676</v>
      </c>
      <c r="B226" s="3" t="s">
        <v>676</v>
      </c>
      <c r="C226" s="2" t="s">
        <v>401</v>
      </c>
      <c r="D226" s="3" t="s">
        <v>45</v>
      </c>
      <c r="E226" s="3">
        <v>2018</v>
      </c>
      <c r="F226" s="3" t="s">
        <v>159</v>
      </c>
      <c r="G226" s="3" t="s">
        <v>160</v>
      </c>
      <c r="H226" s="1" t="s">
        <v>0</v>
      </c>
      <c r="I226" s="2" t="s">
        <v>239</v>
      </c>
      <c r="J226" s="59" t="s">
        <v>677</v>
      </c>
      <c r="K226" s="59" t="s">
        <v>677</v>
      </c>
      <c r="L226" s="15">
        <v>1298</v>
      </c>
      <c r="M226" s="15">
        <v>1694</v>
      </c>
    </row>
    <row r="227" spans="1:13" x14ac:dyDescent="0.2">
      <c r="A227" s="3" t="s">
        <v>676</v>
      </c>
      <c r="B227" s="3" t="s">
        <v>676</v>
      </c>
      <c r="C227" s="2" t="s">
        <v>401</v>
      </c>
      <c r="D227" s="3" t="s">
        <v>45</v>
      </c>
      <c r="E227" s="3">
        <v>2018</v>
      </c>
      <c r="F227" s="3" t="s">
        <v>159</v>
      </c>
      <c r="G227" s="3" t="s">
        <v>160</v>
      </c>
      <c r="H227" s="1" t="s">
        <v>29</v>
      </c>
      <c r="I227" s="2" t="s">
        <v>239</v>
      </c>
      <c r="J227" s="59" t="s">
        <v>677</v>
      </c>
      <c r="K227" s="59" t="s">
        <v>677</v>
      </c>
      <c r="L227" s="15">
        <v>1727</v>
      </c>
      <c r="M227" s="15">
        <v>2641.1</v>
      </c>
    </row>
    <row r="228" spans="1:13" x14ac:dyDescent="0.2">
      <c r="A228" s="3" t="s">
        <v>676</v>
      </c>
      <c r="B228" s="3" t="s">
        <v>676</v>
      </c>
      <c r="C228" s="2" t="s">
        <v>401</v>
      </c>
      <c r="D228" s="3" t="s">
        <v>45</v>
      </c>
      <c r="E228" s="3">
        <v>2018</v>
      </c>
      <c r="F228" s="3" t="s">
        <v>159</v>
      </c>
      <c r="G228" s="3" t="s">
        <v>160</v>
      </c>
      <c r="H228" s="1" t="s">
        <v>0</v>
      </c>
      <c r="I228" s="2" t="s">
        <v>398</v>
      </c>
      <c r="J228" s="59" t="s">
        <v>677</v>
      </c>
      <c r="K228" s="59" t="s">
        <v>677</v>
      </c>
      <c r="L228" s="15">
        <v>1298</v>
      </c>
      <c r="M228" s="15">
        <v>1694</v>
      </c>
    </row>
    <row r="229" spans="1:13" x14ac:dyDescent="0.2">
      <c r="A229" s="3" t="s">
        <v>676</v>
      </c>
      <c r="B229" s="3" t="s">
        <v>676</v>
      </c>
      <c r="C229" s="2" t="s">
        <v>401</v>
      </c>
      <c r="D229" s="3" t="s">
        <v>45</v>
      </c>
      <c r="E229" s="3">
        <v>2018</v>
      </c>
      <c r="F229" s="3" t="s">
        <v>159</v>
      </c>
      <c r="G229" s="3" t="s">
        <v>160</v>
      </c>
      <c r="H229" s="1" t="s">
        <v>7</v>
      </c>
      <c r="I229" s="2" t="s">
        <v>402</v>
      </c>
      <c r="J229" s="59" t="s">
        <v>677</v>
      </c>
      <c r="K229" s="59" t="s">
        <v>677</v>
      </c>
      <c r="L229" s="15">
        <v>1727</v>
      </c>
      <c r="M229" s="15">
        <v>2407.96</v>
      </c>
    </row>
    <row r="230" spans="1:13" x14ac:dyDescent="0.2">
      <c r="A230" s="3" t="s">
        <v>676</v>
      </c>
      <c r="B230" s="3" t="s">
        <v>676</v>
      </c>
      <c r="C230" s="2" t="s">
        <v>401</v>
      </c>
      <c r="D230" s="3" t="s">
        <v>45</v>
      </c>
      <c r="E230" s="3">
        <v>2018</v>
      </c>
      <c r="F230" s="3" t="s">
        <v>159</v>
      </c>
      <c r="G230" s="3" t="s">
        <v>160</v>
      </c>
      <c r="H230" s="1" t="s">
        <v>7</v>
      </c>
      <c r="I230" s="2" t="s">
        <v>402</v>
      </c>
      <c r="J230" s="59" t="s">
        <v>677</v>
      </c>
      <c r="K230" s="59" t="s">
        <v>677</v>
      </c>
      <c r="L230" s="15">
        <v>1727</v>
      </c>
      <c r="M230" s="15">
        <v>2407.96</v>
      </c>
    </row>
    <row r="231" spans="1:13" x14ac:dyDescent="0.2">
      <c r="A231" s="3" t="s">
        <v>676</v>
      </c>
      <c r="B231" s="3" t="s">
        <v>676</v>
      </c>
      <c r="C231" s="2" t="s">
        <v>401</v>
      </c>
      <c r="D231" s="3" t="s">
        <v>45</v>
      </c>
      <c r="E231" s="3">
        <v>2018</v>
      </c>
      <c r="F231" s="3" t="s">
        <v>159</v>
      </c>
      <c r="G231" s="3" t="s">
        <v>160</v>
      </c>
      <c r="H231" s="1" t="s">
        <v>7</v>
      </c>
      <c r="I231" s="2" t="s">
        <v>244</v>
      </c>
      <c r="J231" s="59" t="s">
        <v>677</v>
      </c>
      <c r="K231" s="59" t="s">
        <v>677</v>
      </c>
      <c r="L231" s="15">
        <v>1727</v>
      </c>
      <c r="M231" s="15">
        <v>2407.96</v>
      </c>
    </row>
    <row r="232" spans="1:13" x14ac:dyDescent="0.2">
      <c r="A232" s="3" t="s">
        <v>676</v>
      </c>
      <c r="B232" s="3" t="s">
        <v>676</v>
      </c>
      <c r="C232" s="2" t="s">
        <v>401</v>
      </c>
      <c r="D232" s="3" t="s">
        <v>45</v>
      </c>
      <c r="E232" s="3">
        <v>2018</v>
      </c>
      <c r="F232" s="3" t="s">
        <v>159</v>
      </c>
      <c r="G232" s="3" t="s">
        <v>160</v>
      </c>
      <c r="H232" s="1" t="s">
        <v>0</v>
      </c>
      <c r="I232" s="2" t="s">
        <v>356</v>
      </c>
      <c r="J232" s="59" t="s">
        <v>677</v>
      </c>
      <c r="K232" s="59" t="s">
        <v>677</v>
      </c>
      <c r="L232" s="15">
        <v>1298</v>
      </c>
      <c r="M232" s="15">
        <v>1694</v>
      </c>
    </row>
    <row r="233" spans="1:13" x14ac:dyDescent="0.2">
      <c r="A233" s="3" t="s">
        <v>676</v>
      </c>
      <c r="B233" s="3" t="s">
        <v>676</v>
      </c>
      <c r="C233" s="2" t="s">
        <v>401</v>
      </c>
      <c r="D233" s="3" t="s">
        <v>45</v>
      </c>
      <c r="E233" s="3">
        <v>2018</v>
      </c>
      <c r="F233" s="3" t="s">
        <v>159</v>
      </c>
      <c r="G233" s="3" t="s">
        <v>160</v>
      </c>
      <c r="H233" s="1" t="s">
        <v>7</v>
      </c>
      <c r="I233" s="2" t="s">
        <v>267</v>
      </c>
      <c r="J233" s="59" t="s">
        <v>677</v>
      </c>
      <c r="K233" s="59" t="s">
        <v>677</v>
      </c>
      <c r="L233" s="15">
        <v>1727</v>
      </c>
      <c r="M233" s="15">
        <v>2407.96</v>
      </c>
    </row>
    <row r="234" spans="1:13" x14ac:dyDescent="0.2">
      <c r="A234" s="3" t="s">
        <v>676</v>
      </c>
      <c r="B234" s="3" t="s">
        <v>676</v>
      </c>
      <c r="C234" s="2" t="s">
        <v>401</v>
      </c>
      <c r="D234" s="3" t="s">
        <v>45</v>
      </c>
      <c r="E234" s="3">
        <v>2018</v>
      </c>
      <c r="F234" s="3" t="s">
        <v>159</v>
      </c>
      <c r="G234" s="3" t="s">
        <v>160</v>
      </c>
      <c r="H234" s="1" t="s">
        <v>29</v>
      </c>
      <c r="I234" s="2" t="s">
        <v>404</v>
      </c>
      <c r="J234" s="3" t="s">
        <v>178</v>
      </c>
      <c r="K234" s="3" t="s">
        <v>178</v>
      </c>
      <c r="L234" s="15">
        <v>1727</v>
      </c>
      <c r="M234" s="15">
        <v>2641.1</v>
      </c>
    </row>
    <row r="235" spans="1:13" x14ac:dyDescent="0.2">
      <c r="A235" s="3" t="s">
        <v>676</v>
      </c>
      <c r="B235" s="3" t="s">
        <v>676</v>
      </c>
      <c r="C235" s="2" t="s">
        <v>401</v>
      </c>
      <c r="D235" s="3" t="s">
        <v>45</v>
      </c>
      <c r="E235" s="3">
        <v>2018</v>
      </c>
      <c r="F235" s="3" t="s">
        <v>159</v>
      </c>
      <c r="G235" s="3" t="s">
        <v>160</v>
      </c>
      <c r="H235" s="1" t="s">
        <v>0</v>
      </c>
      <c r="I235" s="2" t="s">
        <v>405</v>
      </c>
      <c r="J235" s="59" t="s">
        <v>677</v>
      </c>
      <c r="K235" s="59" t="s">
        <v>677</v>
      </c>
      <c r="L235" s="15">
        <v>1298</v>
      </c>
      <c r="M235" s="15">
        <v>1694</v>
      </c>
    </row>
    <row r="236" spans="1:13" x14ac:dyDescent="0.2">
      <c r="A236" s="3" t="s">
        <v>676</v>
      </c>
      <c r="B236" s="3" t="s">
        <v>676</v>
      </c>
      <c r="C236" s="2" t="s">
        <v>401</v>
      </c>
      <c r="D236" s="3" t="s">
        <v>45</v>
      </c>
      <c r="E236" s="3">
        <v>2018</v>
      </c>
      <c r="F236" s="3" t="s">
        <v>159</v>
      </c>
      <c r="G236" s="3" t="s">
        <v>160</v>
      </c>
      <c r="H236" s="1" t="s">
        <v>7</v>
      </c>
      <c r="I236" s="2" t="s">
        <v>269</v>
      </c>
      <c r="J236" s="59" t="s">
        <v>677</v>
      </c>
      <c r="K236" s="59" t="s">
        <v>677</v>
      </c>
      <c r="L236" s="15">
        <v>1727</v>
      </c>
      <c r="M236" s="15">
        <v>2407.9560000000001</v>
      </c>
    </row>
    <row r="237" spans="1:13" x14ac:dyDescent="0.2">
      <c r="A237" s="3" t="s">
        <v>676</v>
      </c>
      <c r="B237" s="3" t="s">
        <v>676</v>
      </c>
      <c r="C237" s="2" t="s">
        <v>401</v>
      </c>
      <c r="D237" s="3" t="s">
        <v>45</v>
      </c>
      <c r="E237" s="3">
        <v>2018</v>
      </c>
      <c r="F237" s="3" t="s">
        <v>159</v>
      </c>
      <c r="G237" s="3" t="s">
        <v>160</v>
      </c>
      <c r="H237" s="1" t="s">
        <v>29</v>
      </c>
      <c r="I237" s="2" t="s">
        <v>402</v>
      </c>
      <c r="J237" s="59" t="s">
        <v>677</v>
      </c>
      <c r="K237" s="59" t="s">
        <v>677</v>
      </c>
      <c r="L237" s="15">
        <v>1727</v>
      </c>
      <c r="M237" s="15">
        <v>2641.1</v>
      </c>
    </row>
    <row r="238" spans="1:13" x14ac:dyDescent="0.2">
      <c r="A238" s="3" t="s">
        <v>676</v>
      </c>
      <c r="B238" s="3" t="s">
        <v>676</v>
      </c>
      <c r="C238" s="2" t="s">
        <v>401</v>
      </c>
      <c r="D238" s="3" t="s">
        <v>45</v>
      </c>
      <c r="E238" s="3">
        <v>2018</v>
      </c>
      <c r="F238" s="3" t="s">
        <v>159</v>
      </c>
      <c r="G238" s="3" t="s">
        <v>160</v>
      </c>
      <c r="H238" s="1" t="s">
        <v>0</v>
      </c>
      <c r="I238" s="2" t="s">
        <v>269</v>
      </c>
      <c r="J238" s="59" t="s">
        <v>677</v>
      </c>
      <c r="K238" s="59" t="s">
        <v>677</v>
      </c>
      <c r="L238" s="15">
        <v>1298</v>
      </c>
      <c r="M238" s="15">
        <v>1694</v>
      </c>
    </row>
    <row r="239" spans="1:13" x14ac:dyDescent="0.2">
      <c r="A239" s="3" t="s">
        <v>676</v>
      </c>
      <c r="B239" s="3" t="s">
        <v>676</v>
      </c>
      <c r="C239" s="2" t="s">
        <v>401</v>
      </c>
      <c r="D239" s="3" t="s">
        <v>45</v>
      </c>
      <c r="E239" s="3">
        <v>2018</v>
      </c>
      <c r="F239" s="3" t="s">
        <v>159</v>
      </c>
      <c r="G239" s="3" t="s">
        <v>160</v>
      </c>
      <c r="H239" s="1" t="s">
        <v>29</v>
      </c>
      <c r="I239" s="2" t="s">
        <v>404</v>
      </c>
      <c r="J239" s="59" t="s">
        <v>677</v>
      </c>
      <c r="K239" s="59" t="s">
        <v>677</v>
      </c>
      <c r="L239" s="15">
        <v>1727</v>
      </c>
      <c r="M239" s="15">
        <v>2641.1</v>
      </c>
    </row>
    <row r="240" spans="1:13" x14ac:dyDescent="0.2">
      <c r="A240" s="3" t="s">
        <v>676</v>
      </c>
      <c r="B240" s="3" t="s">
        <v>676</v>
      </c>
      <c r="C240" s="2" t="s">
        <v>401</v>
      </c>
      <c r="D240" s="3" t="s">
        <v>45</v>
      </c>
      <c r="E240" s="3">
        <v>2018</v>
      </c>
      <c r="F240" s="3" t="s">
        <v>159</v>
      </c>
      <c r="G240" s="3" t="s">
        <v>160</v>
      </c>
      <c r="H240" s="1" t="s">
        <v>0</v>
      </c>
      <c r="I240" s="2" t="s">
        <v>269</v>
      </c>
      <c r="J240" s="59" t="s">
        <v>677</v>
      </c>
      <c r="K240" s="59" t="s">
        <v>677</v>
      </c>
      <c r="L240" s="15">
        <v>1298</v>
      </c>
      <c r="M240" s="15">
        <v>1694</v>
      </c>
    </row>
    <row r="241" spans="1:13" x14ac:dyDescent="0.2">
      <c r="A241" s="3" t="s">
        <v>676</v>
      </c>
      <c r="B241" s="3" t="s">
        <v>676</v>
      </c>
      <c r="C241" s="2" t="s">
        <v>401</v>
      </c>
      <c r="D241" s="3" t="s">
        <v>45</v>
      </c>
      <c r="E241" s="3">
        <v>2018</v>
      </c>
      <c r="F241" s="3" t="s">
        <v>159</v>
      </c>
      <c r="G241" s="3" t="s">
        <v>160</v>
      </c>
      <c r="H241" s="1" t="s">
        <v>29</v>
      </c>
      <c r="I241" s="2" t="s">
        <v>402</v>
      </c>
      <c r="J241" s="59" t="s">
        <v>677</v>
      </c>
      <c r="K241" s="59" t="s">
        <v>677</v>
      </c>
      <c r="L241" s="15">
        <v>1727</v>
      </c>
      <c r="M241" s="15">
        <v>2641.1</v>
      </c>
    </row>
    <row r="242" spans="1:13" x14ac:dyDescent="0.2">
      <c r="A242" s="3" t="s">
        <v>676</v>
      </c>
      <c r="B242" s="3" t="s">
        <v>676</v>
      </c>
      <c r="C242" s="2" t="s">
        <v>401</v>
      </c>
      <c r="D242" s="3" t="s">
        <v>45</v>
      </c>
      <c r="E242" s="3">
        <v>2018</v>
      </c>
      <c r="F242" s="3" t="s">
        <v>159</v>
      </c>
      <c r="G242" s="3" t="s">
        <v>160</v>
      </c>
      <c r="H242" s="1" t="s">
        <v>0</v>
      </c>
      <c r="I242" s="2" t="s">
        <v>267</v>
      </c>
      <c r="J242" s="59" t="s">
        <v>677</v>
      </c>
      <c r="K242" s="59" t="s">
        <v>677</v>
      </c>
      <c r="L242" s="15">
        <v>1298</v>
      </c>
      <c r="M242" s="15">
        <v>1694</v>
      </c>
    </row>
    <row r="243" spans="1:13" x14ac:dyDescent="0.2">
      <c r="A243" s="3" t="s">
        <v>676</v>
      </c>
      <c r="B243" s="3" t="s">
        <v>676</v>
      </c>
      <c r="C243" s="2" t="s">
        <v>401</v>
      </c>
      <c r="D243" s="3" t="s">
        <v>45</v>
      </c>
      <c r="E243" s="3">
        <v>2018</v>
      </c>
      <c r="F243" s="3" t="s">
        <v>159</v>
      </c>
      <c r="G243" s="3" t="s">
        <v>160</v>
      </c>
      <c r="H243" s="1" t="s">
        <v>29</v>
      </c>
      <c r="I243" s="2" t="s">
        <v>244</v>
      </c>
      <c r="J243" s="59" t="s">
        <v>677</v>
      </c>
      <c r="K243" s="59" t="s">
        <v>677</v>
      </c>
      <c r="L243" s="15">
        <v>1727</v>
      </c>
      <c r="M243" s="15">
        <v>2641.1</v>
      </c>
    </row>
    <row r="244" spans="1:13" x14ac:dyDescent="0.2">
      <c r="A244" s="3" t="s">
        <v>676</v>
      </c>
      <c r="B244" s="3" t="s">
        <v>676</v>
      </c>
      <c r="C244" s="2" t="s">
        <v>401</v>
      </c>
      <c r="D244" s="3" t="s">
        <v>45</v>
      </c>
      <c r="E244" s="3">
        <v>2018</v>
      </c>
      <c r="F244" s="3" t="s">
        <v>159</v>
      </c>
      <c r="G244" s="3" t="s">
        <v>160</v>
      </c>
      <c r="H244" s="1" t="s">
        <v>29</v>
      </c>
      <c r="I244" s="2" t="s">
        <v>267</v>
      </c>
      <c r="J244" s="59" t="s">
        <v>677</v>
      </c>
      <c r="K244" s="59" t="s">
        <v>677</v>
      </c>
      <c r="L244" s="15">
        <v>1727</v>
      </c>
      <c r="M244" s="15">
        <v>2641.1</v>
      </c>
    </row>
    <row r="245" spans="1:13" x14ac:dyDescent="0.2">
      <c r="A245" s="3" t="s">
        <v>676</v>
      </c>
      <c r="B245" s="3" t="s">
        <v>676</v>
      </c>
      <c r="C245" s="2" t="s">
        <v>401</v>
      </c>
      <c r="D245" s="3" t="s">
        <v>45</v>
      </c>
      <c r="E245" s="3">
        <v>2018</v>
      </c>
      <c r="F245" s="3" t="s">
        <v>159</v>
      </c>
      <c r="G245" s="3" t="s">
        <v>160</v>
      </c>
      <c r="H245" s="1" t="s">
        <v>0</v>
      </c>
      <c r="I245" s="2" t="s">
        <v>402</v>
      </c>
      <c r="J245" s="59" t="s">
        <v>677</v>
      </c>
      <c r="K245" s="59" t="s">
        <v>677</v>
      </c>
      <c r="L245" s="15">
        <v>1298</v>
      </c>
      <c r="M245" s="15">
        <v>1694</v>
      </c>
    </row>
    <row r="246" spans="1:13" x14ac:dyDescent="0.2">
      <c r="A246" s="3" t="s">
        <v>676</v>
      </c>
      <c r="B246" s="3" t="s">
        <v>676</v>
      </c>
      <c r="C246" s="2" t="s">
        <v>401</v>
      </c>
      <c r="D246" s="3" t="s">
        <v>45</v>
      </c>
      <c r="E246" s="3">
        <v>2018</v>
      </c>
      <c r="F246" s="3" t="s">
        <v>159</v>
      </c>
      <c r="G246" s="3" t="s">
        <v>160</v>
      </c>
      <c r="H246" s="1" t="s">
        <v>29</v>
      </c>
      <c r="I246" s="2" t="s">
        <v>267</v>
      </c>
      <c r="J246" s="59" t="s">
        <v>677</v>
      </c>
      <c r="K246" s="59" t="s">
        <v>677</v>
      </c>
      <c r="L246" s="15">
        <v>1727</v>
      </c>
      <c r="M246" s="15">
        <v>2641.1</v>
      </c>
    </row>
    <row r="247" spans="1:13" x14ac:dyDescent="0.2">
      <c r="A247" s="3" t="s">
        <v>676</v>
      </c>
      <c r="B247" s="3" t="s">
        <v>676</v>
      </c>
      <c r="C247" s="2" t="s">
        <v>401</v>
      </c>
      <c r="D247" s="3" t="s">
        <v>45</v>
      </c>
      <c r="E247" s="3">
        <v>2018</v>
      </c>
      <c r="F247" s="3" t="s">
        <v>159</v>
      </c>
      <c r="G247" s="3" t="s">
        <v>160</v>
      </c>
      <c r="H247" s="1" t="s">
        <v>29</v>
      </c>
      <c r="I247" s="2" t="s">
        <v>239</v>
      </c>
      <c r="J247" s="59" t="s">
        <v>677</v>
      </c>
      <c r="K247" s="59" t="s">
        <v>677</v>
      </c>
      <c r="L247" s="15">
        <v>1727</v>
      </c>
      <c r="M247" s="15">
        <v>2641.1</v>
      </c>
    </row>
    <row r="248" spans="1:13" x14ac:dyDescent="0.2">
      <c r="A248" s="3" t="s">
        <v>676</v>
      </c>
      <c r="B248" s="3" t="s">
        <v>676</v>
      </c>
      <c r="C248" s="2" t="s">
        <v>401</v>
      </c>
      <c r="D248" s="3" t="s">
        <v>45</v>
      </c>
      <c r="E248" s="3">
        <v>2018</v>
      </c>
      <c r="F248" s="3" t="s">
        <v>159</v>
      </c>
      <c r="G248" s="3" t="s">
        <v>160</v>
      </c>
      <c r="H248" s="1" t="s">
        <v>7</v>
      </c>
      <c r="I248" s="2" t="s">
        <v>404</v>
      </c>
      <c r="J248" s="59" t="s">
        <v>677</v>
      </c>
      <c r="K248" s="59" t="s">
        <v>677</v>
      </c>
      <c r="L248" s="15">
        <v>1727</v>
      </c>
      <c r="M248" s="15">
        <v>2407.96</v>
      </c>
    </row>
    <row r="249" spans="1:13" x14ac:dyDescent="0.2">
      <c r="A249" s="3" t="s">
        <v>676</v>
      </c>
      <c r="B249" s="3" t="s">
        <v>676</v>
      </c>
      <c r="C249" s="2" t="s">
        <v>406</v>
      </c>
      <c r="D249" s="3" t="s">
        <v>30</v>
      </c>
      <c r="E249" s="3">
        <v>2018</v>
      </c>
      <c r="F249" s="3" t="s">
        <v>407</v>
      </c>
      <c r="G249" s="3" t="s">
        <v>408</v>
      </c>
      <c r="H249" s="3" t="s">
        <v>29</v>
      </c>
      <c r="I249" s="3" t="s">
        <v>326</v>
      </c>
      <c r="J249" s="59" t="s">
        <v>677</v>
      </c>
      <c r="K249" s="59" t="s">
        <v>677</v>
      </c>
      <c r="L249" s="65">
        <v>2245.1</v>
      </c>
      <c r="M249" s="14">
        <v>3883.8050899999998</v>
      </c>
    </row>
    <row r="250" spans="1:13" x14ac:dyDescent="0.2">
      <c r="A250" s="3" t="s">
        <v>676</v>
      </c>
      <c r="B250" s="3" t="s">
        <v>676</v>
      </c>
      <c r="C250" s="2" t="s">
        <v>406</v>
      </c>
      <c r="D250" s="59" t="s">
        <v>30</v>
      </c>
      <c r="E250" s="3">
        <v>2018</v>
      </c>
      <c r="F250" s="3" t="s">
        <v>407</v>
      </c>
      <c r="G250" s="3" t="s">
        <v>408</v>
      </c>
      <c r="H250" s="3" t="s">
        <v>0</v>
      </c>
      <c r="I250" s="3" t="s">
        <v>326</v>
      </c>
      <c r="J250" s="59" t="s">
        <v>677</v>
      </c>
      <c r="K250" s="59" t="s">
        <v>677</v>
      </c>
      <c r="L250" s="65">
        <v>1298</v>
      </c>
      <c r="M250" s="14">
        <v>2467.0382</v>
      </c>
    </row>
    <row r="251" spans="1:13" x14ac:dyDescent="0.2">
      <c r="A251" s="3" t="s">
        <v>676</v>
      </c>
      <c r="B251" s="3" t="s">
        <v>676</v>
      </c>
      <c r="C251" s="2" t="s">
        <v>406</v>
      </c>
      <c r="D251" s="3" t="s">
        <v>30</v>
      </c>
      <c r="E251" s="3">
        <v>2018</v>
      </c>
      <c r="F251" s="3" t="s">
        <v>407</v>
      </c>
      <c r="G251" s="3" t="s">
        <v>408</v>
      </c>
      <c r="H251" s="3" t="s">
        <v>7</v>
      </c>
      <c r="I251" s="3" t="s">
        <v>150</v>
      </c>
      <c r="J251" s="59" t="s">
        <v>677</v>
      </c>
      <c r="K251" s="59" t="s">
        <v>677</v>
      </c>
      <c r="L251" s="65">
        <v>1727</v>
      </c>
      <c r="M251" s="14">
        <v>3108.7793000000001</v>
      </c>
    </row>
    <row r="252" spans="1:13" x14ac:dyDescent="0.2">
      <c r="A252" s="3" t="s">
        <v>676</v>
      </c>
      <c r="B252" s="3" t="s">
        <v>676</v>
      </c>
      <c r="C252" s="2" t="s">
        <v>406</v>
      </c>
      <c r="D252" s="3" t="s">
        <v>30</v>
      </c>
      <c r="E252" s="3">
        <v>2018</v>
      </c>
      <c r="F252" s="3" t="s">
        <v>407</v>
      </c>
      <c r="G252" s="3" t="s">
        <v>408</v>
      </c>
      <c r="H252" s="3" t="s">
        <v>29</v>
      </c>
      <c r="I252" s="3" t="s">
        <v>331</v>
      </c>
      <c r="J252" s="59" t="s">
        <v>677</v>
      </c>
      <c r="K252" s="59" t="s">
        <v>677</v>
      </c>
      <c r="L252" s="65">
        <v>2245.1</v>
      </c>
      <c r="M252" s="14">
        <v>3883.8050899999998</v>
      </c>
    </row>
    <row r="253" spans="1:13" x14ac:dyDescent="0.2">
      <c r="A253" s="3" t="s">
        <v>676</v>
      </c>
      <c r="B253" s="3" t="s">
        <v>676</v>
      </c>
      <c r="C253" s="2" t="s">
        <v>406</v>
      </c>
      <c r="D253" s="3" t="s">
        <v>30</v>
      </c>
      <c r="E253" s="3">
        <v>2018</v>
      </c>
      <c r="F253" s="3" t="s">
        <v>407</v>
      </c>
      <c r="G253" s="3" t="s">
        <v>408</v>
      </c>
      <c r="H253" s="3" t="s">
        <v>29</v>
      </c>
      <c r="I253" s="3" t="s">
        <v>205</v>
      </c>
      <c r="J253" s="59" t="s">
        <v>677</v>
      </c>
      <c r="K253" s="59" t="s">
        <v>677</v>
      </c>
      <c r="L253" s="65">
        <v>2245.1</v>
      </c>
      <c r="M253" s="14">
        <v>3883.8050899999998</v>
      </c>
    </row>
    <row r="254" spans="1:13" x14ac:dyDescent="0.2">
      <c r="A254" s="3" t="s">
        <v>676</v>
      </c>
      <c r="B254" s="3" t="s">
        <v>676</v>
      </c>
      <c r="C254" s="2" t="s">
        <v>406</v>
      </c>
      <c r="D254" s="3" t="s">
        <v>30</v>
      </c>
      <c r="E254" s="3">
        <v>2018</v>
      </c>
      <c r="F254" s="3" t="s">
        <v>407</v>
      </c>
      <c r="G254" s="3" t="s">
        <v>408</v>
      </c>
      <c r="H254" s="3" t="s">
        <v>29</v>
      </c>
      <c r="I254" s="3" t="s">
        <v>258</v>
      </c>
      <c r="J254" s="59" t="s">
        <v>677</v>
      </c>
      <c r="K254" s="59" t="s">
        <v>677</v>
      </c>
      <c r="L254" s="65">
        <v>2245.1</v>
      </c>
      <c r="M254" s="14">
        <v>3883.8050899999998</v>
      </c>
    </row>
    <row r="255" spans="1:13" x14ac:dyDescent="0.2">
      <c r="A255" s="3" t="s">
        <v>676</v>
      </c>
      <c r="B255" s="3" t="s">
        <v>676</v>
      </c>
      <c r="C255" s="2" t="s">
        <v>406</v>
      </c>
      <c r="D255" s="3" t="s">
        <v>30</v>
      </c>
      <c r="E255" s="3">
        <v>2018</v>
      </c>
      <c r="F255" s="3" t="s">
        <v>407</v>
      </c>
      <c r="G255" s="3" t="s">
        <v>408</v>
      </c>
      <c r="H255" s="3" t="s">
        <v>0</v>
      </c>
      <c r="I255" s="3" t="s">
        <v>256</v>
      </c>
      <c r="J255" s="59" t="s">
        <v>677</v>
      </c>
      <c r="K255" s="59" t="s">
        <v>677</v>
      </c>
      <c r="L255" s="65">
        <v>1298</v>
      </c>
      <c r="M255" s="14">
        <v>2467.0382</v>
      </c>
    </row>
    <row r="256" spans="1:13" x14ac:dyDescent="0.2">
      <c r="A256" s="3" t="s">
        <v>676</v>
      </c>
      <c r="B256" s="3" t="s">
        <v>676</v>
      </c>
      <c r="C256" s="2" t="s">
        <v>406</v>
      </c>
      <c r="D256" s="3" t="s">
        <v>30</v>
      </c>
      <c r="E256" s="3">
        <v>2018</v>
      </c>
      <c r="F256" s="3" t="s">
        <v>407</v>
      </c>
      <c r="G256" s="3" t="s">
        <v>408</v>
      </c>
      <c r="H256" s="3" t="s">
        <v>29</v>
      </c>
      <c r="I256" s="3" t="s">
        <v>205</v>
      </c>
      <c r="J256" s="59" t="s">
        <v>677</v>
      </c>
      <c r="K256" s="59" t="s">
        <v>677</v>
      </c>
      <c r="L256" s="65">
        <v>2245.1</v>
      </c>
      <c r="M256" s="14">
        <v>3883.8050899999998</v>
      </c>
    </row>
    <row r="257" spans="1:13" x14ac:dyDescent="0.2">
      <c r="A257" s="3" t="s">
        <v>676</v>
      </c>
      <c r="B257" s="3" t="s">
        <v>676</v>
      </c>
      <c r="C257" s="2" t="s">
        <v>406</v>
      </c>
      <c r="D257" s="3" t="s">
        <v>30</v>
      </c>
      <c r="E257" s="3">
        <v>2018</v>
      </c>
      <c r="F257" s="3" t="s">
        <v>407</v>
      </c>
      <c r="G257" s="3" t="s">
        <v>408</v>
      </c>
      <c r="H257" s="3" t="s">
        <v>29</v>
      </c>
      <c r="I257" s="3" t="s">
        <v>327</v>
      </c>
      <c r="J257" s="59" t="s">
        <v>677</v>
      </c>
      <c r="K257" s="59" t="s">
        <v>677</v>
      </c>
      <c r="L257" s="65">
        <v>2245.1</v>
      </c>
      <c r="M257" s="14">
        <v>3883.8050899999998</v>
      </c>
    </row>
    <row r="258" spans="1:13" x14ac:dyDescent="0.2">
      <c r="A258" s="3" t="s">
        <v>676</v>
      </c>
      <c r="B258" s="3" t="s">
        <v>676</v>
      </c>
      <c r="C258" s="2" t="s">
        <v>406</v>
      </c>
      <c r="D258" s="3" t="s">
        <v>30</v>
      </c>
      <c r="E258" s="3">
        <v>2018</v>
      </c>
      <c r="F258" s="3" t="s">
        <v>407</v>
      </c>
      <c r="G258" s="3" t="s">
        <v>408</v>
      </c>
      <c r="H258" s="3" t="s">
        <v>29</v>
      </c>
      <c r="I258" s="3" t="s">
        <v>409</v>
      </c>
      <c r="J258" s="59" t="s">
        <v>677</v>
      </c>
      <c r="K258" s="59" t="s">
        <v>677</v>
      </c>
      <c r="L258" s="65">
        <v>2245.1</v>
      </c>
      <c r="M258" s="14">
        <v>3883.8050899999998</v>
      </c>
    </row>
    <row r="259" spans="1:13" x14ac:dyDescent="0.2">
      <c r="A259" s="3" t="s">
        <v>676</v>
      </c>
      <c r="B259" s="3" t="s">
        <v>676</v>
      </c>
      <c r="C259" s="2" t="s">
        <v>406</v>
      </c>
      <c r="D259" s="3" t="s">
        <v>30</v>
      </c>
      <c r="E259" s="3">
        <v>2018</v>
      </c>
      <c r="F259" s="3" t="s">
        <v>407</v>
      </c>
      <c r="G259" s="3" t="s">
        <v>408</v>
      </c>
      <c r="H259" s="3" t="s">
        <v>7</v>
      </c>
      <c r="I259" s="3" t="s">
        <v>258</v>
      </c>
      <c r="J259" s="59" t="s">
        <v>677</v>
      </c>
      <c r="K259" s="59" t="s">
        <v>677</v>
      </c>
      <c r="L259" s="65">
        <v>1727</v>
      </c>
      <c r="M259" s="14">
        <v>3108.7793000000001</v>
      </c>
    </row>
    <row r="260" spans="1:13" x14ac:dyDescent="0.2">
      <c r="A260" s="3" t="s">
        <v>676</v>
      </c>
      <c r="B260" s="3" t="s">
        <v>676</v>
      </c>
      <c r="C260" s="2" t="s">
        <v>406</v>
      </c>
      <c r="D260" s="3" t="s">
        <v>30</v>
      </c>
      <c r="E260" s="3">
        <v>2018</v>
      </c>
      <c r="F260" s="3" t="s">
        <v>407</v>
      </c>
      <c r="G260" s="3" t="s">
        <v>408</v>
      </c>
      <c r="H260" s="3" t="s">
        <v>0</v>
      </c>
      <c r="I260" s="3" t="s">
        <v>196</v>
      </c>
      <c r="J260" s="59" t="s">
        <v>677</v>
      </c>
      <c r="K260" s="59" t="s">
        <v>677</v>
      </c>
      <c r="L260" s="65">
        <v>1298</v>
      </c>
      <c r="M260" s="14">
        <v>2467.0382</v>
      </c>
    </row>
    <row r="261" spans="1:13" x14ac:dyDescent="0.2">
      <c r="A261" s="3" t="s">
        <v>676</v>
      </c>
      <c r="B261" s="3" t="s">
        <v>676</v>
      </c>
      <c r="C261" s="2" t="s">
        <v>406</v>
      </c>
      <c r="D261" s="3" t="s">
        <v>30</v>
      </c>
      <c r="E261" s="3">
        <v>2018</v>
      </c>
      <c r="F261" s="3" t="s">
        <v>407</v>
      </c>
      <c r="G261" s="3" t="s">
        <v>408</v>
      </c>
      <c r="H261" s="3" t="s">
        <v>0</v>
      </c>
      <c r="I261" s="3" t="s">
        <v>410</v>
      </c>
      <c r="J261" s="59" t="s">
        <v>677</v>
      </c>
      <c r="K261" s="59" t="s">
        <v>677</v>
      </c>
      <c r="L261" s="65">
        <v>1298</v>
      </c>
      <c r="M261" s="14">
        <v>2467.0382</v>
      </c>
    </row>
    <row r="262" spans="1:13" x14ac:dyDescent="0.2">
      <c r="A262" s="3" t="s">
        <v>676</v>
      </c>
      <c r="B262" s="3" t="s">
        <v>676</v>
      </c>
      <c r="C262" s="2" t="s">
        <v>406</v>
      </c>
      <c r="D262" s="3" t="s">
        <v>30</v>
      </c>
      <c r="E262" s="3">
        <v>2018</v>
      </c>
      <c r="F262" s="3" t="s">
        <v>407</v>
      </c>
      <c r="G262" s="3" t="s">
        <v>408</v>
      </c>
      <c r="H262" s="3" t="s">
        <v>0</v>
      </c>
      <c r="I262" s="3" t="s">
        <v>204</v>
      </c>
      <c r="J262" s="59" t="s">
        <v>677</v>
      </c>
      <c r="K262" s="59" t="s">
        <v>677</v>
      </c>
      <c r="L262" s="65">
        <v>1298</v>
      </c>
      <c r="M262" s="14">
        <v>2467.0382</v>
      </c>
    </row>
    <row r="263" spans="1:13" x14ac:dyDescent="0.2">
      <c r="A263" s="3" t="s">
        <v>676</v>
      </c>
      <c r="B263" s="3" t="s">
        <v>676</v>
      </c>
      <c r="C263" s="2" t="s">
        <v>406</v>
      </c>
      <c r="D263" s="3" t="s">
        <v>30</v>
      </c>
      <c r="E263" s="3">
        <v>2018</v>
      </c>
      <c r="F263" s="3" t="s">
        <v>407</v>
      </c>
      <c r="G263" s="3" t="s">
        <v>408</v>
      </c>
      <c r="H263" s="3" t="s">
        <v>29</v>
      </c>
      <c r="I263" s="3" t="s">
        <v>207</v>
      </c>
      <c r="J263" s="59" t="s">
        <v>677</v>
      </c>
      <c r="K263" s="59" t="s">
        <v>677</v>
      </c>
      <c r="L263" s="65">
        <v>2245.1</v>
      </c>
      <c r="M263" s="14">
        <v>3883.8050899999998</v>
      </c>
    </row>
    <row r="264" spans="1:13" x14ac:dyDescent="0.2">
      <c r="A264" s="3" t="s">
        <v>676</v>
      </c>
      <c r="B264" s="3" t="s">
        <v>676</v>
      </c>
      <c r="C264" s="2" t="s">
        <v>406</v>
      </c>
      <c r="D264" s="3" t="s">
        <v>30</v>
      </c>
      <c r="E264" s="3">
        <v>2018</v>
      </c>
      <c r="F264" s="3" t="s">
        <v>407</v>
      </c>
      <c r="G264" s="3" t="s">
        <v>408</v>
      </c>
      <c r="H264" s="3" t="s">
        <v>7</v>
      </c>
      <c r="I264" s="3" t="s">
        <v>207</v>
      </c>
      <c r="J264" s="59" t="s">
        <v>677</v>
      </c>
      <c r="K264" s="59" t="s">
        <v>677</v>
      </c>
      <c r="L264" s="65">
        <v>1727</v>
      </c>
      <c r="M264" s="14">
        <v>3108.7793000000001</v>
      </c>
    </row>
    <row r="265" spans="1:13" x14ac:dyDescent="0.2">
      <c r="A265" s="3" t="s">
        <v>676</v>
      </c>
      <c r="B265" s="3" t="s">
        <v>676</v>
      </c>
      <c r="C265" s="2" t="s">
        <v>406</v>
      </c>
      <c r="D265" s="3" t="s">
        <v>30</v>
      </c>
      <c r="E265" s="3">
        <v>2018</v>
      </c>
      <c r="F265" s="3" t="s">
        <v>407</v>
      </c>
      <c r="G265" s="3" t="s">
        <v>408</v>
      </c>
      <c r="H265" s="3" t="s">
        <v>7</v>
      </c>
      <c r="I265" s="3" t="s">
        <v>409</v>
      </c>
      <c r="J265" s="59" t="s">
        <v>677</v>
      </c>
      <c r="K265" s="59" t="s">
        <v>677</v>
      </c>
      <c r="L265" s="65">
        <v>1727</v>
      </c>
      <c r="M265" s="14">
        <v>3108.7793000000001</v>
      </c>
    </row>
    <row r="266" spans="1:13" x14ac:dyDescent="0.2">
      <c r="A266" s="3" t="s">
        <v>676</v>
      </c>
      <c r="B266" s="3" t="s">
        <v>676</v>
      </c>
      <c r="C266" s="2" t="s">
        <v>406</v>
      </c>
      <c r="D266" s="3" t="s">
        <v>30</v>
      </c>
      <c r="E266" s="3">
        <v>2018</v>
      </c>
      <c r="F266" s="3" t="s">
        <v>407</v>
      </c>
      <c r="G266" s="3" t="s">
        <v>408</v>
      </c>
      <c r="H266" s="3" t="s">
        <v>7</v>
      </c>
      <c r="I266" s="3" t="s">
        <v>410</v>
      </c>
      <c r="J266" s="59" t="s">
        <v>677</v>
      </c>
      <c r="K266" s="59" t="s">
        <v>677</v>
      </c>
      <c r="L266" s="65">
        <v>1727</v>
      </c>
      <c r="M266" s="14">
        <v>3108.7793000000001</v>
      </c>
    </row>
    <row r="267" spans="1:13" x14ac:dyDescent="0.2">
      <c r="A267" s="3" t="s">
        <v>676</v>
      </c>
      <c r="B267" s="3" t="s">
        <v>676</v>
      </c>
      <c r="C267" s="2" t="s">
        <v>406</v>
      </c>
      <c r="D267" s="3" t="s">
        <v>30</v>
      </c>
      <c r="E267" s="3">
        <v>2018</v>
      </c>
      <c r="F267" s="3" t="s">
        <v>407</v>
      </c>
      <c r="G267" s="3" t="s">
        <v>408</v>
      </c>
      <c r="H267" s="3" t="s">
        <v>29</v>
      </c>
      <c r="I267" s="3" t="s">
        <v>300</v>
      </c>
      <c r="J267" s="3" t="s">
        <v>178</v>
      </c>
      <c r="K267" s="3" t="s">
        <v>178</v>
      </c>
      <c r="L267" s="65">
        <v>1298</v>
      </c>
      <c r="M267" s="14">
        <v>2467.0382</v>
      </c>
    </row>
    <row r="268" spans="1:13" x14ac:dyDescent="0.2">
      <c r="A268" s="3" t="s">
        <v>676</v>
      </c>
      <c r="B268" s="3" t="s">
        <v>676</v>
      </c>
      <c r="C268" s="2" t="s">
        <v>406</v>
      </c>
      <c r="D268" s="3" t="s">
        <v>30</v>
      </c>
      <c r="E268" s="3">
        <v>2018</v>
      </c>
      <c r="F268" s="3" t="s">
        <v>407</v>
      </c>
      <c r="G268" s="3" t="s">
        <v>408</v>
      </c>
      <c r="H268" s="3" t="s">
        <v>0</v>
      </c>
      <c r="I268" s="3" t="s">
        <v>149</v>
      </c>
      <c r="J268" s="59" t="s">
        <v>677</v>
      </c>
      <c r="K268" s="59" t="s">
        <v>677</v>
      </c>
      <c r="L268" s="65">
        <v>1727</v>
      </c>
      <c r="M268" s="14">
        <v>3108.7793000000001</v>
      </c>
    </row>
    <row r="269" spans="1:13" x14ac:dyDescent="0.2">
      <c r="A269" s="3" t="s">
        <v>676</v>
      </c>
      <c r="B269" s="3" t="s">
        <v>676</v>
      </c>
      <c r="C269" s="2" t="s">
        <v>406</v>
      </c>
      <c r="D269" s="3" t="s">
        <v>30</v>
      </c>
      <c r="E269" s="3">
        <v>2018</v>
      </c>
      <c r="F269" s="3" t="s">
        <v>407</v>
      </c>
      <c r="G269" s="3" t="s">
        <v>408</v>
      </c>
      <c r="H269" s="3" t="s">
        <v>7</v>
      </c>
      <c r="I269" s="3" t="s">
        <v>256</v>
      </c>
      <c r="J269" s="59" t="s">
        <v>677</v>
      </c>
      <c r="K269" s="59" t="s">
        <v>677</v>
      </c>
      <c r="L269" s="65">
        <v>1298</v>
      </c>
      <c r="M269" s="14">
        <v>2467.0382</v>
      </c>
    </row>
    <row r="270" spans="1:13" x14ac:dyDescent="0.2">
      <c r="A270" s="3" t="s">
        <v>676</v>
      </c>
      <c r="B270" s="3" t="s">
        <v>676</v>
      </c>
      <c r="C270" s="2" t="s">
        <v>406</v>
      </c>
      <c r="D270" s="3" t="s">
        <v>30</v>
      </c>
      <c r="E270" s="3">
        <v>2018</v>
      </c>
      <c r="F270" s="3" t="s">
        <v>407</v>
      </c>
      <c r="G270" s="3" t="s">
        <v>408</v>
      </c>
      <c r="H270" s="3" t="s">
        <v>0</v>
      </c>
      <c r="I270" s="3" t="s">
        <v>410</v>
      </c>
      <c r="J270" s="59" t="s">
        <v>677</v>
      </c>
      <c r="K270" s="59" t="s">
        <v>677</v>
      </c>
      <c r="L270" s="65">
        <v>1727</v>
      </c>
      <c r="M270" s="14">
        <v>3108.7793000000001</v>
      </c>
    </row>
    <row r="271" spans="1:13" x14ac:dyDescent="0.2">
      <c r="A271" s="3" t="s">
        <v>676</v>
      </c>
      <c r="B271" s="3" t="s">
        <v>676</v>
      </c>
      <c r="C271" s="2" t="s">
        <v>406</v>
      </c>
      <c r="D271" s="3" t="s">
        <v>633</v>
      </c>
      <c r="E271" s="3">
        <v>2019</v>
      </c>
      <c r="F271" s="3" t="s">
        <v>407</v>
      </c>
      <c r="G271" s="3" t="s">
        <v>634</v>
      </c>
      <c r="H271" s="3" t="s">
        <v>0</v>
      </c>
      <c r="I271" s="3" t="s">
        <v>409</v>
      </c>
      <c r="J271" s="59" t="s">
        <v>677</v>
      </c>
      <c r="K271" s="59" t="s">
        <v>677</v>
      </c>
      <c r="L271" s="65">
        <v>1727</v>
      </c>
      <c r="M271" s="14">
        <v>3108.7793000000001</v>
      </c>
    </row>
    <row r="272" spans="1:13" x14ac:dyDescent="0.2">
      <c r="A272" s="3" t="s">
        <v>676</v>
      </c>
      <c r="B272" s="3" t="s">
        <v>676</v>
      </c>
      <c r="C272" s="2" t="s">
        <v>406</v>
      </c>
      <c r="D272" s="3" t="s">
        <v>30</v>
      </c>
      <c r="E272" s="3">
        <v>2018</v>
      </c>
      <c r="F272" s="3" t="s">
        <v>407</v>
      </c>
      <c r="G272" s="3" t="s">
        <v>408</v>
      </c>
      <c r="H272" s="3" t="s">
        <v>0</v>
      </c>
      <c r="I272" s="3" t="s">
        <v>409</v>
      </c>
      <c r="J272" s="59" t="s">
        <v>677</v>
      </c>
      <c r="K272" s="59" t="s">
        <v>677</v>
      </c>
      <c r="L272" s="65">
        <v>1298</v>
      </c>
      <c r="M272" s="14">
        <v>2467.0382</v>
      </c>
    </row>
    <row r="273" spans="1:13" x14ac:dyDescent="0.2">
      <c r="A273" s="3" t="s">
        <v>676</v>
      </c>
      <c r="B273" s="3" t="s">
        <v>676</v>
      </c>
      <c r="C273" s="2" t="s">
        <v>406</v>
      </c>
      <c r="D273" s="3" t="s">
        <v>30</v>
      </c>
      <c r="E273" s="3">
        <v>2018</v>
      </c>
      <c r="F273" s="3" t="s">
        <v>407</v>
      </c>
      <c r="G273" s="3" t="s">
        <v>408</v>
      </c>
      <c r="H273" s="3" t="s">
        <v>29</v>
      </c>
      <c r="I273" s="3" t="s">
        <v>326</v>
      </c>
      <c r="J273" s="59" t="s">
        <v>677</v>
      </c>
      <c r="K273" s="59" t="s">
        <v>677</v>
      </c>
      <c r="L273" s="65">
        <v>2245.1</v>
      </c>
      <c r="M273" s="14">
        <v>3883.8050899999998</v>
      </c>
    </row>
    <row r="274" spans="1:13" x14ac:dyDescent="0.2">
      <c r="A274" s="3" t="s">
        <v>676</v>
      </c>
      <c r="B274" s="3" t="s">
        <v>676</v>
      </c>
      <c r="C274" s="2" t="s">
        <v>406</v>
      </c>
      <c r="D274" s="3" t="s">
        <v>30</v>
      </c>
      <c r="E274" s="3">
        <v>2018</v>
      </c>
      <c r="F274" s="3" t="s">
        <v>407</v>
      </c>
      <c r="G274" s="3" t="s">
        <v>408</v>
      </c>
      <c r="H274" s="3" t="s">
        <v>7</v>
      </c>
      <c r="I274" s="3" t="s">
        <v>326</v>
      </c>
      <c r="J274" s="59" t="s">
        <v>677</v>
      </c>
      <c r="K274" s="59" t="s">
        <v>677</v>
      </c>
      <c r="L274" s="65">
        <v>1727</v>
      </c>
      <c r="M274" s="14">
        <v>3108.7793000000001</v>
      </c>
    </row>
    <row r="275" spans="1:13" x14ac:dyDescent="0.2">
      <c r="A275" s="3" t="s">
        <v>676</v>
      </c>
      <c r="B275" s="3" t="s">
        <v>676</v>
      </c>
      <c r="C275" s="2" t="s">
        <v>406</v>
      </c>
      <c r="D275" s="3" t="s">
        <v>30</v>
      </c>
      <c r="E275" s="3">
        <v>2018</v>
      </c>
      <c r="F275" s="3" t="s">
        <v>407</v>
      </c>
      <c r="G275" s="3" t="s">
        <v>408</v>
      </c>
      <c r="H275" s="3" t="s">
        <v>7</v>
      </c>
      <c r="I275" s="3" t="s">
        <v>410</v>
      </c>
      <c r="J275" s="59" t="s">
        <v>677</v>
      </c>
      <c r="K275" s="59" t="s">
        <v>677</v>
      </c>
      <c r="L275" s="65">
        <v>1727</v>
      </c>
      <c r="M275" s="14">
        <v>3108.7793000000001</v>
      </c>
    </row>
    <row r="276" spans="1:13" x14ac:dyDescent="0.2">
      <c r="A276" s="3" t="s">
        <v>676</v>
      </c>
      <c r="B276" s="3" t="s">
        <v>676</v>
      </c>
      <c r="C276" s="2" t="s">
        <v>406</v>
      </c>
      <c r="D276" s="3" t="s">
        <v>30</v>
      </c>
      <c r="E276" s="3">
        <v>2018</v>
      </c>
      <c r="F276" s="3" t="s">
        <v>407</v>
      </c>
      <c r="G276" s="3" t="s">
        <v>408</v>
      </c>
      <c r="H276" s="3" t="s">
        <v>0</v>
      </c>
      <c r="I276" s="3" t="s">
        <v>409</v>
      </c>
      <c r="J276" s="59" t="s">
        <v>677</v>
      </c>
      <c r="K276" s="59" t="s">
        <v>677</v>
      </c>
      <c r="L276" s="65">
        <v>1298</v>
      </c>
      <c r="M276" s="14">
        <v>2467.0382</v>
      </c>
    </row>
    <row r="277" spans="1:13" x14ac:dyDescent="0.2">
      <c r="A277" s="3" t="s">
        <v>676</v>
      </c>
      <c r="B277" s="3" t="s">
        <v>676</v>
      </c>
      <c r="C277" s="2" t="s">
        <v>406</v>
      </c>
      <c r="D277" s="3" t="s">
        <v>30</v>
      </c>
      <c r="E277" s="3">
        <v>2018</v>
      </c>
      <c r="F277" s="3" t="s">
        <v>407</v>
      </c>
      <c r="G277" s="3" t="s">
        <v>408</v>
      </c>
      <c r="H277" s="3" t="s">
        <v>0</v>
      </c>
      <c r="I277" s="3" t="s">
        <v>207</v>
      </c>
      <c r="J277" s="59" t="s">
        <v>677</v>
      </c>
      <c r="K277" s="59" t="s">
        <v>677</v>
      </c>
      <c r="L277" s="65">
        <v>1298</v>
      </c>
      <c r="M277" s="14">
        <v>2467.0382</v>
      </c>
    </row>
    <row r="278" spans="1:13" x14ac:dyDescent="0.2">
      <c r="A278" s="3" t="s">
        <v>676</v>
      </c>
      <c r="B278" s="3" t="s">
        <v>676</v>
      </c>
      <c r="C278" s="2" t="s">
        <v>406</v>
      </c>
      <c r="D278" s="3" t="s">
        <v>30</v>
      </c>
      <c r="E278" s="3">
        <v>2018</v>
      </c>
      <c r="F278" s="3" t="s">
        <v>407</v>
      </c>
      <c r="G278" s="3" t="s">
        <v>408</v>
      </c>
      <c r="H278" s="3" t="s">
        <v>0</v>
      </c>
      <c r="I278" s="3" t="s">
        <v>716</v>
      </c>
      <c r="J278" s="59" t="s">
        <v>677</v>
      </c>
      <c r="K278" s="59" t="s">
        <v>677</v>
      </c>
      <c r="L278" s="66">
        <v>1298</v>
      </c>
      <c r="M278" s="14">
        <v>2467.0382</v>
      </c>
    </row>
    <row r="279" spans="1:13" x14ac:dyDescent="0.2">
      <c r="A279" s="3" t="s">
        <v>676</v>
      </c>
      <c r="B279" s="3" t="s">
        <v>676</v>
      </c>
      <c r="C279" s="2" t="s">
        <v>406</v>
      </c>
      <c r="D279" s="3" t="s">
        <v>30</v>
      </c>
      <c r="E279" s="3">
        <v>2018</v>
      </c>
      <c r="F279" s="3" t="s">
        <v>407</v>
      </c>
      <c r="G279" s="3" t="s">
        <v>408</v>
      </c>
      <c r="H279" s="3" t="s">
        <v>7</v>
      </c>
      <c r="I279" s="3" t="s">
        <v>410</v>
      </c>
      <c r="J279" s="59" t="s">
        <v>677</v>
      </c>
      <c r="K279" s="59" t="s">
        <v>677</v>
      </c>
      <c r="L279" s="65">
        <v>1727</v>
      </c>
      <c r="M279" s="14">
        <v>3108.7793000000001</v>
      </c>
    </row>
    <row r="280" spans="1:13" x14ac:dyDescent="0.2">
      <c r="A280" s="3" t="s">
        <v>676</v>
      </c>
      <c r="B280" s="3" t="s">
        <v>676</v>
      </c>
      <c r="C280" s="2" t="s">
        <v>406</v>
      </c>
      <c r="D280" s="3" t="s">
        <v>30</v>
      </c>
      <c r="E280" s="3">
        <v>2018</v>
      </c>
      <c r="F280" s="3" t="s">
        <v>407</v>
      </c>
      <c r="G280" s="3" t="s">
        <v>408</v>
      </c>
      <c r="H280" s="3" t="s">
        <v>29</v>
      </c>
      <c r="I280" s="3" t="s">
        <v>204</v>
      </c>
      <c r="J280" s="59" t="s">
        <v>677</v>
      </c>
      <c r="K280" s="59" t="s">
        <v>677</v>
      </c>
      <c r="L280" s="65">
        <v>2245.1</v>
      </c>
      <c r="M280" s="14">
        <v>3883.8050899999998</v>
      </c>
    </row>
    <row r="281" spans="1:13" x14ac:dyDescent="0.2">
      <c r="A281" s="3" t="s">
        <v>676</v>
      </c>
      <c r="B281" s="3" t="s">
        <v>676</v>
      </c>
      <c r="C281" s="2" t="s">
        <v>406</v>
      </c>
      <c r="D281" s="3" t="s">
        <v>30</v>
      </c>
      <c r="E281" s="3">
        <v>2018</v>
      </c>
      <c r="F281" s="3" t="s">
        <v>407</v>
      </c>
      <c r="G281" s="3" t="s">
        <v>408</v>
      </c>
      <c r="H281" s="3" t="s">
        <v>7</v>
      </c>
      <c r="I281" s="3" t="s">
        <v>409</v>
      </c>
      <c r="J281" s="59" t="s">
        <v>677</v>
      </c>
      <c r="K281" s="59" t="s">
        <v>677</v>
      </c>
      <c r="L281" s="65">
        <v>1727</v>
      </c>
      <c r="M281" s="14">
        <v>3108.7793000000001</v>
      </c>
    </row>
    <row r="282" spans="1:13" x14ac:dyDescent="0.2">
      <c r="A282" s="3" t="s">
        <v>676</v>
      </c>
      <c r="B282" s="3" t="s">
        <v>676</v>
      </c>
      <c r="C282" s="2" t="s">
        <v>406</v>
      </c>
      <c r="D282" s="3" t="s">
        <v>30</v>
      </c>
      <c r="E282" s="3">
        <v>2018</v>
      </c>
      <c r="F282" s="3" t="s">
        <v>407</v>
      </c>
      <c r="G282" s="3" t="s">
        <v>408</v>
      </c>
      <c r="H282" s="3" t="s">
        <v>0</v>
      </c>
      <c r="I282" s="3" t="s">
        <v>322</v>
      </c>
      <c r="J282" s="59" t="s">
        <v>677</v>
      </c>
      <c r="K282" s="59" t="s">
        <v>677</v>
      </c>
      <c r="L282" s="65">
        <v>1298</v>
      </c>
      <c r="M282" s="14">
        <v>2467.0382</v>
      </c>
    </row>
    <row r="283" spans="1:13" x14ac:dyDescent="0.2">
      <c r="A283" s="3" t="s">
        <v>676</v>
      </c>
      <c r="B283" s="3" t="s">
        <v>676</v>
      </c>
      <c r="C283" s="2" t="s">
        <v>406</v>
      </c>
      <c r="D283" s="3" t="s">
        <v>30</v>
      </c>
      <c r="E283" s="3">
        <v>2018</v>
      </c>
      <c r="F283" s="3" t="s">
        <v>407</v>
      </c>
      <c r="G283" s="3" t="s">
        <v>408</v>
      </c>
      <c r="H283" s="3" t="s">
        <v>0</v>
      </c>
      <c r="I283" s="3" t="s">
        <v>326</v>
      </c>
      <c r="J283" s="59" t="s">
        <v>677</v>
      </c>
      <c r="K283" s="59" t="s">
        <v>677</v>
      </c>
      <c r="L283" s="65">
        <v>4500</v>
      </c>
      <c r="M283" s="14">
        <v>7256.91</v>
      </c>
    </row>
    <row r="284" spans="1:13" x14ac:dyDescent="0.2">
      <c r="A284" s="3" t="s">
        <v>676</v>
      </c>
      <c r="B284" s="3" t="s">
        <v>676</v>
      </c>
      <c r="C284" s="2" t="s">
        <v>406</v>
      </c>
      <c r="D284" s="3" t="s">
        <v>30</v>
      </c>
      <c r="E284" s="3">
        <v>2018</v>
      </c>
      <c r="F284" s="3" t="s">
        <v>407</v>
      </c>
      <c r="G284" s="3" t="s">
        <v>408</v>
      </c>
      <c r="H284" s="3" t="s">
        <v>7</v>
      </c>
      <c r="I284" s="3" t="s">
        <v>322</v>
      </c>
      <c r="J284" s="59" t="s">
        <v>677</v>
      </c>
      <c r="K284" s="59" t="s">
        <v>677</v>
      </c>
      <c r="L284" s="65">
        <v>1298</v>
      </c>
      <c r="M284" s="14">
        <v>2467.0382</v>
      </c>
    </row>
    <row r="285" spans="1:13" x14ac:dyDescent="0.2">
      <c r="A285" s="3" t="s">
        <v>676</v>
      </c>
      <c r="B285" s="3" t="s">
        <v>676</v>
      </c>
      <c r="C285" s="2" t="s">
        <v>406</v>
      </c>
      <c r="D285" s="3" t="s">
        <v>30</v>
      </c>
      <c r="E285" s="3">
        <v>2018</v>
      </c>
      <c r="F285" s="3" t="s">
        <v>407</v>
      </c>
      <c r="G285" s="3" t="s">
        <v>408</v>
      </c>
      <c r="H285" s="3" t="s">
        <v>7</v>
      </c>
      <c r="I285" s="3" t="s">
        <v>258</v>
      </c>
      <c r="J285" s="59" t="s">
        <v>677</v>
      </c>
      <c r="K285" s="59" t="s">
        <v>677</v>
      </c>
      <c r="L285" s="65">
        <v>1727</v>
      </c>
      <c r="M285" s="14">
        <v>3108.7793000000001</v>
      </c>
    </row>
    <row r="286" spans="1:13" x14ac:dyDescent="0.2">
      <c r="A286" s="3" t="s">
        <v>676</v>
      </c>
      <c r="B286" s="3" t="s">
        <v>676</v>
      </c>
      <c r="C286" s="2" t="s">
        <v>406</v>
      </c>
      <c r="D286" s="3" t="s">
        <v>30</v>
      </c>
      <c r="E286" s="3">
        <v>2018</v>
      </c>
      <c r="F286" s="3" t="s">
        <v>407</v>
      </c>
      <c r="G286" s="3" t="s">
        <v>408</v>
      </c>
      <c r="H286" s="3" t="s">
        <v>7</v>
      </c>
      <c r="I286" s="3" t="s">
        <v>410</v>
      </c>
      <c r="J286" s="59" t="s">
        <v>677</v>
      </c>
      <c r="K286" s="59" t="s">
        <v>677</v>
      </c>
      <c r="L286" s="66">
        <v>1727</v>
      </c>
      <c r="M286" s="14">
        <v>3108.7793000000001</v>
      </c>
    </row>
    <row r="287" spans="1:13" x14ac:dyDescent="0.2">
      <c r="A287" s="3" t="s">
        <v>676</v>
      </c>
      <c r="B287" s="3" t="s">
        <v>676</v>
      </c>
      <c r="C287" s="2" t="s">
        <v>406</v>
      </c>
      <c r="D287" s="3" t="s">
        <v>30</v>
      </c>
      <c r="E287" s="3">
        <v>2018</v>
      </c>
      <c r="F287" s="3" t="s">
        <v>407</v>
      </c>
      <c r="G287" s="3" t="s">
        <v>408</v>
      </c>
      <c r="H287" s="3" t="s">
        <v>29</v>
      </c>
      <c r="I287" s="3" t="s">
        <v>196</v>
      </c>
      <c r="J287" s="59" t="s">
        <v>677</v>
      </c>
      <c r="K287" s="59" t="s">
        <v>677</v>
      </c>
      <c r="L287" s="65">
        <v>1727</v>
      </c>
      <c r="M287" s="14">
        <v>3108.7793000000001</v>
      </c>
    </row>
    <row r="288" spans="1:13" x14ac:dyDescent="0.2">
      <c r="A288" s="3" t="s">
        <v>676</v>
      </c>
      <c r="B288" s="3" t="s">
        <v>676</v>
      </c>
      <c r="C288" s="2" t="s">
        <v>406</v>
      </c>
      <c r="D288" s="3" t="s">
        <v>30</v>
      </c>
      <c r="E288" s="3">
        <v>2018</v>
      </c>
      <c r="F288" s="3" t="s">
        <v>407</v>
      </c>
      <c r="G288" s="3" t="s">
        <v>408</v>
      </c>
      <c r="H288" s="3" t="s">
        <v>0</v>
      </c>
      <c r="I288" s="3" t="s">
        <v>258</v>
      </c>
      <c r="J288" s="59" t="s">
        <v>677</v>
      </c>
      <c r="K288" s="59" t="s">
        <v>677</v>
      </c>
      <c r="L288" s="65">
        <v>2245.1</v>
      </c>
      <c r="M288" s="14">
        <v>3883.8050899999998</v>
      </c>
    </row>
    <row r="289" spans="1:13" x14ac:dyDescent="0.2">
      <c r="A289" s="3" t="s">
        <v>676</v>
      </c>
      <c r="B289" s="3" t="s">
        <v>676</v>
      </c>
      <c r="C289" s="2" t="s">
        <v>406</v>
      </c>
      <c r="D289" s="3" t="s">
        <v>30</v>
      </c>
      <c r="E289" s="3">
        <v>2018</v>
      </c>
      <c r="F289" s="3" t="s">
        <v>407</v>
      </c>
      <c r="G289" s="3" t="s">
        <v>408</v>
      </c>
      <c r="H289" s="3" t="s">
        <v>29</v>
      </c>
      <c r="I289" s="3" t="s">
        <v>409</v>
      </c>
      <c r="J289" s="59" t="s">
        <v>677</v>
      </c>
      <c r="K289" s="59" t="s">
        <v>677</v>
      </c>
      <c r="L289" s="65">
        <v>1298</v>
      </c>
      <c r="M289" s="14">
        <v>2467.0382</v>
      </c>
    </row>
    <row r="290" spans="1:13" x14ac:dyDescent="0.2">
      <c r="A290" s="3" t="s">
        <v>676</v>
      </c>
      <c r="B290" s="3" t="s">
        <v>676</v>
      </c>
      <c r="C290" s="2" t="s">
        <v>406</v>
      </c>
      <c r="D290" s="3" t="s">
        <v>30</v>
      </c>
      <c r="E290" s="3">
        <v>2018</v>
      </c>
      <c r="F290" s="3" t="s">
        <v>407</v>
      </c>
      <c r="G290" s="3" t="s">
        <v>408</v>
      </c>
      <c r="H290" s="3" t="s">
        <v>7</v>
      </c>
      <c r="I290" s="3" t="s">
        <v>321</v>
      </c>
      <c r="J290" s="59" t="s">
        <v>677</v>
      </c>
      <c r="K290" s="59" t="s">
        <v>677</v>
      </c>
      <c r="L290" s="65">
        <v>2245.1</v>
      </c>
      <c r="M290" s="14">
        <v>3883.8050899999998</v>
      </c>
    </row>
    <row r="291" spans="1:13" x14ac:dyDescent="0.2">
      <c r="A291" s="3" t="s">
        <v>676</v>
      </c>
      <c r="B291" s="3" t="s">
        <v>676</v>
      </c>
      <c r="C291" s="2" t="s">
        <v>406</v>
      </c>
      <c r="D291" s="3" t="s">
        <v>30</v>
      </c>
      <c r="E291" s="3">
        <v>2018</v>
      </c>
      <c r="F291" s="3" t="s">
        <v>407</v>
      </c>
      <c r="G291" s="3" t="s">
        <v>408</v>
      </c>
      <c r="H291" s="3" t="s">
        <v>7</v>
      </c>
      <c r="I291" s="3" t="s">
        <v>409</v>
      </c>
      <c r="J291" s="59" t="s">
        <v>677</v>
      </c>
      <c r="K291" s="59" t="s">
        <v>677</v>
      </c>
      <c r="L291" s="65">
        <v>1727</v>
      </c>
      <c r="M291" s="14">
        <v>3108.7793000000001</v>
      </c>
    </row>
    <row r="292" spans="1:13" x14ac:dyDescent="0.2">
      <c r="A292" s="3" t="s">
        <v>676</v>
      </c>
      <c r="B292" s="3" t="s">
        <v>676</v>
      </c>
      <c r="C292" s="2" t="s">
        <v>406</v>
      </c>
      <c r="D292" s="3" t="s">
        <v>30</v>
      </c>
      <c r="E292" s="3">
        <v>2018</v>
      </c>
      <c r="F292" s="3" t="s">
        <v>407</v>
      </c>
      <c r="G292" s="3" t="s">
        <v>408</v>
      </c>
      <c r="H292" s="3" t="s">
        <v>0</v>
      </c>
      <c r="I292" s="3" t="s">
        <v>321</v>
      </c>
      <c r="J292" s="59" t="s">
        <v>677</v>
      </c>
      <c r="K292" s="59" t="s">
        <v>677</v>
      </c>
      <c r="L292" s="65">
        <v>1727</v>
      </c>
      <c r="M292" s="14">
        <v>3108.7793000000001</v>
      </c>
    </row>
    <row r="293" spans="1:13" x14ac:dyDescent="0.2">
      <c r="A293" s="3" t="s">
        <v>676</v>
      </c>
      <c r="B293" s="3" t="s">
        <v>676</v>
      </c>
      <c r="C293" s="2" t="s">
        <v>406</v>
      </c>
      <c r="D293" s="3" t="s">
        <v>30</v>
      </c>
      <c r="E293" s="3">
        <v>2018</v>
      </c>
      <c r="F293" s="3" t="s">
        <v>407</v>
      </c>
      <c r="G293" s="3" t="s">
        <v>408</v>
      </c>
      <c r="H293" s="3" t="s">
        <v>0</v>
      </c>
      <c r="I293" s="3" t="s">
        <v>327</v>
      </c>
      <c r="J293" s="59" t="s">
        <v>677</v>
      </c>
      <c r="K293" s="59" t="s">
        <v>677</v>
      </c>
      <c r="L293" s="65">
        <v>1298</v>
      </c>
      <c r="M293" s="14">
        <v>2467.0382</v>
      </c>
    </row>
    <row r="294" spans="1:13" x14ac:dyDescent="0.2">
      <c r="A294" s="3" t="s">
        <v>676</v>
      </c>
      <c r="B294" s="3" t="s">
        <v>676</v>
      </c>
      <c r="C294" s="2" t="s">
        <v>406</v>
      </c>
      <c r="D294" s="3" t="s">
        <v>30</v>
      </c>
      <c r="E294" s="3">
        <v>2018</v>
      </c>
      <c r="F294" s="3" t="s">
        <v>407</v>
      </c>
      <c r="G294" s="3" t="s">
        <v>408</v>
      </c>
      <c r="H294" s="3" t="s">
        <v>7</v>
      </c>
      <c r="I294" s="3" t="s">
        <v>150</v>
      </c>
      <c r="J294" s="59" t="s">
        <v>677</v>
      </c>
      <c r="K294" s="59" t="s">
        <v>677</v>
      </c>
      <c r="L294" s="65">
        <v>1298</v>
      </c>
      <c r="M294" s="14">
        <v>2467.0382</v>
      </c>
    </row>
    <row r="295" spans="1:13" x14ac:dyDescent="0.2">
      <c r="A295" s="3" t="s">
        <v>676</v>
      </c>
      <c r="B295" s="3" t="s">
        <v>676</v>
      </c>
      <c r="C295" s="2" t="s">
        <v>406</v>
      </c>
      <c r="D295" s="3" t="s">
        <v>30</v>
      </c>
      <c r="E295" s="3">
        <v>2018</v>
      </c>
      <c r="F295" s="3" t="s">
        <v>407</v>
      </c>
      <c r="G295" s="3" t="s">
        <v>408</v>
      </c>
      <c r="H295" s="3" t="s">
        <v>7</v>
      </c>
      <c r="I295" s="3" t="s">
        <v>331</v>
      </c>
      <c r="J295" s="59" t="s">
        <v>677</v>
      </c>
      <c r="K295" s="59" t="s">
        <v>677</v>
      </c>
      <c r="L295" s="65">
        <v>1727</v>
      </c>
      <c r="M295" s="14">
        <v>3108.7793000000001</v>
      </c>
    </row>
    <row r="296" spans="1:13" x14ac:dyDescent="0.2">
      <c r="A296" s="3" t="s">
        <v>676</v>
      </c>
      <c r="B296" s="3" t="s">
        <v>676</v>
      </c>
      <c r="C296" s="2" t="s">
        <v>406</v>
      </c>
      <c r="D296" s="3" t="s">
        <v>30</v>
      </c>
      <c r="E296" s="3">
        <v>2018</v>
      </c>
      <c r="F296" s="3" t="s">
        <v>407</v>
      </c>
      <c r="G296" s="3" t="s">
        <v>408</v>
      </c>
      <c r="H296" s="3" t="s">
        <v>7</v>
      </c>
      <c r="I296" s="3" t="s">
        <v>149</v>
      </c>
      <c r="J296" s="59" t="s">
        <v>677</v>
      </c>
      <c r="K296" s="59" t="s">
        <v>677</v>
      </c>
      <c r="L296" s="65">
        <v>1727</v>
      </c>
      <c r="M296" s="14">
        <v>3108.7793000000001</v>
      </c>
    </row>
    <row r="297" spans="1:13" x14ac:dyDescent="0.2">
      <c r="A297" s="3" t="s">
        <v>676</v>
      </c>
      <c r="B297" s="3" t="s">
        <v>676</v>
      </c>
      <c r="C297" s="2" t="s">
        <v>406</v>
      </c>
      <c r="D297" s="3" t="s">
        <v>30</v>
      </c>
      <c r="E297" s="3">
        <v>2018</v>
      </c>
      <c r="F297" s="3" t="s">
        <v>407</v>
      </c>
      <c r="G297" s="3" t="s">
        <v>408</v>
      </c>
      <c r="H297" s="3" t="s">
        <v>0</v>
      </c>
      <c r="I297" s="3" t="s">
        <v>409</v>
      </c>
      <c r="J297" s="59" t="s">
        <v>677</v>
      </c>
      <c r="K297" s="59" t="s">
        <v>677</v>
      </c>
      <c r="L297" s="65">
        <v>1727</v>
      </c>
      <c r="M297" s="14">
        <v>3108.7793000000001</v>
      </c>
    </row>
    <row r="298" spans="1:13" x14ac:dyDescent="0.2">
      <c r="A298" s="3" t="s">
        <v>676</v>
      </c>
      <c r="B298" s="3" t="s">
        <v>676</v>
      </c>
      <c r="C298" s="2" t="s">
        <v>406</v>
      </c>
      <c r="D298" s="3" t="s">
        <v>30</v>
      </c>
      <c r="E298" s="3">
        <v>2018</v>
      </c>
      <c r="F298" s="3" t="s">
        <v>407</v>
      </c>
      <c r="G298" s="3" t="s">
        <v>408</v>
      </c>
      <c r="H298" s="3" t="s">
        <v>0</v>
      </c>
      <c r="I298" s="3" t="s">
        <v>326</v>
      </c>
      <c r="J298" s="59" t="s">
        <v>677</v>
      </c>
      <c r="K298" s="59" t="s">
        <v>677</v>
      </c>
      <c r="L298" s="65">
        <v>1298</v>
      </c>
      <c r="M298" s="14">
        <v>2467.0382</v>
      </c>
    </row>
    <row r="299" spans="1:13" x14ac:dyDescent="0.2">
      <c r="A299" s="3" t="s">
        <v>676</v>
      </c>
      <c r="B299" s="3" t="s">
        <v>676</v>
      </c>
      <c r="C299" s="2" t="s">
        <v>406</v>
      </c>
      <c r="D299" s="3" t="s">
        <v>30</v>
      </c>
      <c r="E299" s="3">
        <v>2018</v>
      </c>
      <c r="F299" s="3" t="s">
        <v>407</v>
      </c>
      <c r="G299" s="3" t="s">
        <v>408</v>
      </c>
      <c r="H299" s="3" t="s">
        <v>0</v>
      </c>
      <c r="I299" s="3" t="s">
        <v>331</v>
      </c>
      <c r="J299" s="59" t="s">
        <v>677</v>
      </c>
      <c r="K299" s="59" t="s">
        <v>677</v>
      </c>
      <c r="L299" s="65">
        <v>1298</v>
      </c>
      <c r="M299" s="14">
        <v>2467.0382</v>
      </c>
    </row>
    <row r="300" spans="1:13" x14ac:dyDescent="0.2">
      <c r="A300" s="3" t="s">
        <v>676</v>
      </c>
      <c r="B300" s="3" t="s">
        <v>676</v>
      </c>
      <c r="C300" s="2" t="s">
        <v>406</v>
      </c>
      <c r="D300" s="3" t="s">
        <v>30</v>
      </c>
      <c r="E300" s="3">
        <v>2018</v>
      </c>
      <c r="F300" s="3" t="s">
        <v>407</v>
      </c>
      <c r="G300" s="3" t="s">
        <v>408</v>
      </c>
      <c r="H300" s="3" t="s">
        <v>0</v>
      </c>
      <c r="I300" s="3" t="s">
        <v>197</v>
      </c>
      <c r="J300" s="59" t="s">
        <v>677</v>
      </c>
      <c r="K300" s="59" t="s">
        <v>677</v>
      </c>
      <c r="L300" s="65">
        <v>1298</v>
      </c>
      <c r="M300" s="14">
        <v>2467.0382</v>
      </c>
    </row>
    <row r="301" spans="1:13" x14ac:dyDescent="0.2">
      <c r="A301" s="3" t="s">
        <v>676</v>
      </c>
      <c r="B301" s="3" t="s">
        <v>676</v>
      </c>
      <c r="C301" s="2" t="s">
        <v>406</v>
      </c>
      <c r="D301" s="3" t="s">
        <v>30</v>
      </c>
      <c r="E301" s="3">
        <v>2018</v>
      </c>
      <c r="F301" s="3" t="s">
        <v>407</v>
      </c>
      <c r="G301" s="3" t="s">
        <v>408</v>
      </c>
      <c r="H301" s="3" t="s">
        <v>0</v>
      </c>
      <c r="I301" s="3" t="s">
        <v>150</v>
      </c>
      <c r="J301" s="59" t="s">
        <v>677</v>
      </c>
      <c r="K301" s="59" t="s">
        <v>677</v>
      </c>
      <c r="L301" s="65">
        <v>1298</v>
      </c>
      <c r="M301" s="14">
        <v>2467.0382</v>
      </c>
    </row>
    <row r="302" spans="1:13" x14ac:dyDescent="0.2">
      <c r="A302" s="3" t="s">
        <v>676</v>
      </c>
      <c r="B302" s="3" t="s">
        <v>676</v>
      </c>
      <c r="C302" s="2" t="s">
        <v>406</v>
      </c>
      <c r="D302" s="3" t="s">
        <v>30</v>
      </c>
      <c r="E302" s="3">
        <v>2018</v>
      </c>
      <c r="F302" s="3" t="s">
        <v>407</v>
      </c>
      <c r="G302" s="3" t="s">
        <v>408</v>
      </c>
      <c r="H302" s="3" t="s">
        <v>0</v>
      </c>
      <c r="I302" s="3" t="s">
        <v>205</v>
      </c>
      <c r="J302" s="59" t="s">
        <v>677</v>
      </c>
      <c r="K302" s="59" t="s">
        <v>677</v>
      </c>
      <c r="L302" s="65">
        <v>1298</v>
      </c>
      <c r="M302" s="14">
        <v>2467.0382</v>
      </c>
    </row>
    <row r="303" spans="1:13" x14ac:dyDescent="0.2">
      <c r="A303" s="3" t="s">
        <v>676</v>
      </c>
      <c r="B303" s="3" t="s">
        <v>676</v>
      </c>
      <c r="C303" s="2" t="s">
        <v>406</v>
      </c>
      <c r="D303" s="3" t="s">
        <v>30</v>
      </c>
      <c r="E303" s="3">
        <v>2018</v>
      </c>
      <c r="F303" s="3" t="s">
        <v>407</v>
      </c>
      <c r="G303" s="3" t="s">
        <v>408</v>
      </c>
      <c r="H303" s="3" t="s">
        <v>7</v>
      </c>
      <c r="I303" s="3" t="s">
        <v>326</v>
      </c>
      <c r="J303" s="59" t="s">
        <v>677</v>
      </c>
      <c r="K303" s="59" t="s">
        <v>677</v>
      </c>
      <c r="L303" s="65">
        <v>1298</v>
      </c>
      <c r="M303" s="14">
        <v>2467.0382</v>
      </c>
    </row>
    <row r="304" spans="1:13" x14ac:dyDescent="0.2">
      <c r="A304" s="3" t="s">
        <v>676</v>
      </c>
      <c r="B304" s="3" t="s">
        <v>676</v>
      </c>
      <c r="C304" s="2" t="s">
        <v>406</v>
      </c>
      <c r="D304" s="3" t="s">
        <v>30</v>
      </c>
      <c r="E304" s="3">
        <v>2018</v>
      </c>
      <c r="F304" s="3" t="s">
        <v>407</v>
      </c>
      <c r="G304" s="3" t="s">
        <v>408</v>
      </c>
      <c r="H304" s="3" t="s">
        <v>7</v>
      </c>
      <c r="I304" s="3" t="s">
        <v>327</v>
      </c>
      <c r="J304" s="59" t="s">
        <v>677</v>
      </c>
      <c r="K304" s="59" t="s">
        <v>677</v>
      </c>
      <c r="L304" s="65">
        <v>1727</v>
      </c>
      <c r="M304" s="14">
        <v>3108.7793000000001</v>
      </c>
    </row>
    <row r="305" spans="1:13" x14ac:dyDescent="0.2">
      <c r="A305" s="3" t="s">
        <v>676</v>
      </c>
      <c r="B305" s="3" t="s">
        <v>676</v>
      </c>
      <c r="C305" s="2" t="s">
        <v>406</v>
      </c>
      <c r="D305" s="3" t="s">
        <v>30</v>
      </c>
      <c r="E305" s="3">
        <v>2018</v>
      </c>
      <c r="F305" s="3" t="s">
        <v>407</v>
      </c>
      <c r="G305" s="3" t="s">
        <v>408</v>
      </c>
      <c r="H305" s="3" t="s">
        <v>29</v>
      </c>
      <c r="I305" s="3" t="s">
        <v>328</v>
      </c>
      <c r="J305" s="59" t="s">
        <v>677</v>
      </c>
      <c r="K305" s="59" t="s">
        <v>677</v>
      </c>
      <c r="L305" s="65">
        <v>1727</v>
      </c>
      <c r="M305" s="14">
        <v>3108.7793000000001</v>
      </c>
    </row>
    <row r="306" spans="1:13" x14ac:dyDescent="0.2">
      <c r="A306" s="3" t="s">
        <v>676</v>
      </c>
      <c r="B306" s="3" t="s">
        <v>676</v>
      </c>
      <c r="C306" s="2" t="s">
        <v>406</v>
      </c>
      <c r="D306" s="3" t="s">
        <v>30</v>
      </c>
      <c r="E306" s="3">
        <v>2018</v>
      </c>
      <c r="F306" s="3" t="s">
        <v>407</v>
      </c>
      <c r="G306" s="3" t="s">
        <v>408</v>
      </c>
      <c r="H306" s="3" t="s">
        <v>29</v>
      </c>
      <c r="I306" s="3" t="s">
        <v>256</v>
      </c>
      <c r="J306" s="59" t="s">
        <v>677</v>
      </c>
      <c r="K306" s="59" t="s">
        <v>677</v>
      </c>
      <c r="L306" s="65">
        <v>2245.1</v>
      </c>
      <c r="M306" s="14">
        <v>3883.8050899999998</v>
      </c>
    </row>
    <row r="307" spans="1:13" x14ac:dyDescent="0.2">
      <c r="A307" s="3" t="s">
        <v>676</v>
      </c>
      <c r="B307" s="3" t="s">
        <v>676</v>
      </c>
      <c r="C307" s="2" t="s">
        <v>406</v>
      </c>
      <c r="D307" s="3" t="s">
        <v>30</v>
      </c>
      <c r="E307" s="3">
        <v>2018</v>
      </c>
      <c r="F307" s="3" t="s">
        <v>407</v>
      </c>
      <c r="G307" s="3" t="s">
        <v>408</v>
      </c>
      <c r="H307" s="3" t="s">
        <v>29</v>
      </c>
      <c r="I307" s="3" t="s">
        <v>258</v>
      </c>
      <c r="J307" s="59" t="s">
        <v>677</v>
      </c>
      <c r="K307" s="59" t="s">
        <v>677</v>
      </c>
      <c r="L307" s="65">
        <v>2245.1</v>
      </c>
      <c r="M307" s="14">
        <v>3883.8050899999998</v>
      </c>
    </row>
    <row r="308" spans="1:13" x14ac:dyDescent="0.2">
      <c r="A308" s="3" t="s">
        <v>676</v>
      </c>
      <c r="B308" s="3" t="s">
        <v>676</v>
      </c>
      <c r="C308" s="2" t="s">
        <v>406</v>
      </c>
      <c r="D308" s="3" t="s">
        <v>30</v>
      </c>
      <c r="E308" s="3">
        <v>2018</v>
      </c>
      <c r="F308" s="3" t="s">
        <v>407</v>
      </c>
      <c r="G308" s="3" t="s">
        <v>408</v>
      </c>
      <c r="H308" s="3" t="s">
        <v>0</v>
      </c>
      <c r="I308" s="3" t="s">
        <v>410</v>
      </c>
      <c r="J308" s="59" t="s">
        <v>677</v>
      </c>
      <c r="K308" s="59" t="s">
        <v>677</v>
      </c>
      <c r="L308" s="65">
        <v>2245.1</v>
      </c>
      <c r="M308" s="14">
        <v>3883.8050899999998</v>
      </c>
    </row>
    <row r="309" spans="1:13" x14ac:dyDescent="0.2">
      <c r="A309" s="3" t="s">
        <v>676</v>
      </c>
      <c r="B309" s="3" t="s">
        <v>676</v>
      </c>
      <c r="C309" s="2" t="s">
        <v>406</v>
      </c>
      <c r="D309" s="3" t="s">
        <v>30</v>
      </c>
      <c r="E309" s="3">
        <v>2018</v>
      </c>
      <c r="F309" s="3" t="s">
        <v>407</v>
      </c>
      <c r="G309" s="3" t="s">
        <v>408</v>
      </c>
      <c r="H309" s="3" t="s">
        <v>29</v>
      </c>
      <c r="I309" s="3" t="s">
        <v>409</v>
      </c>
      <c r="J309" s="59" t="s">
        <v>677</v>
      </c>
      <c r="K309" s="59" t="s">
        <v>677</v>
      </c>
      <c r="L309" s="65">
        <v>1298</v>
      </c>
      <c r="M309" s="14">
        <v>2467.0382</v>
      </c>
    </row>
    <row r="310" spans="1:13" x14ac:dyDescent="0.2">
      <c r="A310" s="3" t="s">
        <v>676</v>
      </c>
      <c r="B310" s="3" t="s">
        <v>676</v>
      </c>
      <c r="C310" s="2" t="s">
        <v>406</v>
      </c>
      <c r="D310" s="3" t="s">
        <v>30</v>
      </c>
      <c r="E310" s="3">
        <v>2018</v>
      </c>
      <c r="F310" s="3" t="s">
        <v>407</v>
      </c>
      <c r="G310" s="3" t="s">
        <v>408</v>
      </c>
      <c r="H310" s="3" t="s">
        <v>0</v>
      </c>
      <c r="I310" s="3" t="s">
        <v>409</v>
      </c>
      <c r="J310" s="59" t="s">
        <v>677</v>
      </c>
      <c r="K310" s="59" t="s">
        <v>677</v>
      </c>
      <c r="L310" s="65">
        <v>2245.1</v>
      </c>
      <c r="M310" s="14">
        <v>3883.8050899999998</v>
      </c>
    </row>
    <row r="311" spans="1:13" x14ac:dyDescent="0.2">
      <c r="A311" s="3" t="s">
        <v>676</v>
      </c>
      <c r="B311" s="3" t="s">
        <v>676</v>
      </c>
      <c r="C311" s="2" t="s">
        <v>406</v>
      </c>
      <c r="D311" s="3" t="s">
        <v>30</v>
      </c>
      <c r="E311" s="3">
        <v>2018</v>
      </c>
      <c r="F311" s="3" t="s">
        <v>407</v>
      </c>
      <c r="G311" s="3" t="s">
        <v>408</v>
      </c>
      <c r="H311" s="3" t="s">
        <v>7</v>
      </c>
      <c r="I311" s="3" t="s">
        <v>326</v>
      </c>
      <c r="J311" s="59" t="s">
        <v>677</v>
      </c>
      <c r="K311" s="59" t="s">
        <v>677</v>
      </c>
      <c r="L311" s="65">
        <v>1298</v>
      </c>
      <c r="M311" s="14">
        <v>2467.0382</v>
      </c>
    </row>
    <row r="312" spans="1:13" x14ac:dyDescent="0.2">
      <c r="A312" s="3" t="s">
        <v>676</v>
      </c>
      <c r="B312" s="3" t="s">
        <v>676</v>
      </c>
      <c r="C312" s="2" t="s">
        <v>406</v>
      </c>
      <c r="D312" s="3" t="s">
        <v>30</v>
      </c>
      <c r="E312" s="3">
        <v>2018</v>
      </c>
      <c r="F312" s="3" t="s">
        <v>407</v>
      </c>
      <c r="G312" s="3" t="s">
        <v>408</v>
      </c>
      <c r="H312" s="3" t="s">
        <v>7</v>
      </c>
      <c r="I312" s="3" t="s">
        <v>500</v>
      </c>
      <c r="J312" s="59" t="s">
        <v>677</v>
      </c>
      <c r="K312" s="59" t="s">
        <v>677</v>
      </c>
      <c r="L312" s="65">
        <v>1727</v>
      </c>
      <c r="M312" s="14">
        <v>3108.7793000000001</v>
      </c>
    </row>
    <row r="313" spans="1:13" x14ac:dyDescent="0.2">
      <c r="A313" s="3" t="s">
        <v>676</v>
      </c>
      <c r="B313" s="3" t="s">
        <v>676</v>
      </c>
      <c r="C313" s="2" t="s">
        <v>406</v>
      </c>
      <c r="D313" s="3" t="s">
        <v>30</v>
      </c>
      <c r="E313" s="3">
        <v>2018</v>
      </c>
      <c r="F313" s="3" t="s">
        <v>407</v>
      </c>
      <c r="G313" s="3" t="s">
        <v>408</v>
      </c>
      <c r="H313" s="3" t="s">
        <v>29</v>
      </c>
      <c r="I313" s="3" t="s">
        <v>409</v>
      </c>
      <c r="J313" s="3" t="s">
        <v>178</v>
      </c>
      <c r="K313" s="3" t="s">
        <v>178</v>
      </c>
      <c r="L313" s="65">
        <v>1727</v>
      </c>
      <c r="M313" s="14">
        <v>3108.7793000000001</v>
      </c>
    </row>
    <row r="314" spans="1:13" x14ac:dyDescent="0.2">
      <c r="A314" s="3" t="s">
        <v>676</v>
      </c>
      <c r="B314" s="3" t="s">
        <v>676</v>
      </c>
      <c r="C314" s="2" t="s">
        <v>406</v>
      </c>
      <c r="D314" s="3" t="s">
        <v>30</v>
      </c>
      <c r="E314" s="3">
        <v>2018</v>
      </c>
      <c r="F314" s="3" t="s">
        <v>407</v>
      </c>
      <c r="G314" s="3" t="s">
        <v>408</v>
      </c>
      <c r="H314" s="3" t="s">
        <v>29</v>
      </c>
      <c r="I314" s="3" t="s">
        <v>331</v>
      </c>
      <c r="J314" s="59" t="s">
        <v>677</v>
      </c>
      <c r="K314" s="59" t="s">
        <v>677</v>
      </c>
      <c r="L314" s="65">
        <v>2245.1</v>
      </c>
      <c r="M314" s="14">
        <v>3883.8050899999998</v>
      </c>
    </row>
    <row r="315" spans="1:13" x14ac:dyDescent="0.2">
      <c r="A315" s="3" t="s">
        <v>676</v>
      </c>
      <c r="B315" s="3" t="s">
        <v>676</v>
      </c>
      <c r="C315" s="2" t="s">
        <v>406</v>
      </c>
      <c r="D315" s="3" t="s">
        <v>30</v>
      </c>
      <c r="E315" s="3">
        <v>2018</v>
      </c>
      <c r="F315" s="3" t="s">
        <v>407</v>
      </c>
      <c r="G315" s="3" t="s">
        <v>408</v>
      </c>
      <c r="H315" s="3" t="s">
        <v>7</v>
      </c>
      <c r="I315" s="3" t="s">
        <v>409</v>
      </c>
      <c r="J315" s="3" t="s">
        <v>178</v>
      </c>
      <c r="K315" s="3" t="s">
        <v>178</v>
      </c>
      <c r="L315" s="65">
        <v>2245.1</v>
      </c>
      <c r="M315" s="14">
        <v>3883.8050899999998</v>
      </c>
    </row>
    <row r="316" spans="1:13" x14ac:dyDescent="0.2">
      <c r="A316" s="3" t="s">
        <v>676</v>
      </c>
      <c r="B316" s="3" t="s">
        <v>676</v>
      </c>
      <c r="C316" s="2" t="s">
        <v>406</v>
      </c>
      <c r="D316" s="3" t="s">
        <v>30</v>
      </c>
      <c r="E316" s="3">
        <v>2018</v>
      </c>
      <c r="F316" s="3" t="s">
        <v>407</v>
      </c>
      <c r="G316" s="3" t="s">
        <v>408</v>
      </c>
      <c r="H316" s="3" t="s">
        <v>7</v>
      </c>
      <c r="I316" s="3" t="s">
        <v>197</v>
      </c>
      <c r="J316" s="59" t="s">
        <v>677</v>
      </c>
      <c r="K316" s="59" t="s">
        <v>677</v>
      </c>
      <c r="L316" s="65">
        <v>1727</v>
      </c>
      <c r="M316" s="14">
        <v>3108.7793000000001</v>
      </c>
    </row>
    <row r="317" spans="1:13" x14ac:dyDescent="0.2">
      <c r="A317" s="3" t="s">
        <v>676</v>
      </c>
      <c r="B317" s="3" t="s">
        <v>676</v>
      </c>
      <c r="C317" s="2" t="s">
        <v>406</v>
      </c>
      <c r="D317" s="3" t="s">
        <v>30</v>
      </c>
      <c r="E317" s="3">
        <v>2018</v>
      </c>
      <c r="F317" s="3" t="s">
        <v>407</v>
      </c>
      <c r="G317" s="3" t="s">
        <v>408</v>
      </c>
      <c r="H317" s="3" t="s">
        <v>7</v>
      </c>
      <c r="I317" s="3" t="s">
        <v>196</v>
      </c>
      <c r="J317" s="59" t="s">
        <v>677</v>
      </c>
      <c r="K317" s="59" t="s">
        <v>677</v>
      </c>
      <c r="L317" s="65">
        <v>1727</v>
      </c>
      <c r="M317" s="14">
        <v>3108.7793000000001</v>
      </c>
    </row>
    <row r="318" spans="1:13" x14ac:dyDescent="0.2">
      <c r="A318" s="3" t="s">
        <v>676</v>
      </c>
      <c r="B318" s="3" t="s">
        <v>676</v>
      </c>
      <c r="C318" s="2" t="s">
        <v>406</v>
      </c>
      <c r="D318" s="3" t="s">
        <v>30</v>
      </c>
      <c r="E318" s="3">
        <v>2018</v>
      </c>
      <c r="F318" s="3" t="s">
        <v>407</v>
      </c>
      <c r="G318" s="3" t="s">
        <v>408</v>
      </c>
      <c r="H318" s="3" t="s">
        <v>0</v>
      </c>
      <c r="I318" s="3" t="s">
        <v>258</v>
      </c>
      <c r="J318" s="59" t="s">
        <v>677</v>
      </c>
      <c r="K318" s="59" t="s">
        <v>677</v>
      </c>
      <c r="L318" s="65">
        <v>1727</v>
      </c>
      <c r="M318" s="14">
        <v>3108.7793000000001</v>
      </c>
    </row>
    <row r="319" spans="1:13" x14ac:dyDescent="0.2">
      <c r="A319" s="3" t="s">
        <v>676</v>
      </c>
      <c r="B319" s="3" t="s">
        <v>676</v>
      </c>
      <c r="C319" s="2" t="s">
        <v>406</v>
      </c>
      <c r="D319" s="3" t="s">
        <v>30</v>
      </c>
      <c r="E319" s="3">
        <v>2018</v>
      </c>
      <c r="F319" s="3" t="s">
        <v>407</v>
      </c>
      <c r="G319" s="3" t="s">
        <v>408</v>
      </c>
      <c r="H319" s="3" t="s">
        <v>29</v>
      </c>
      <c r="I319" s="3" t="s">
        <v>149</v>
      </c>
      <c r="J319" s="59" t="s">
        <v>677</v>
      </c>
      <c r="K319" s="59" t="s">
        <v>677</v>
      </c>
      <c r="L319" s="65">
        <v>1298</v>
      </c>
      <c r="M319" s="14">
        <v>2467.0382</v>
      </c>
    </row>
    <row r="320" spans="1:13" x14ac:dyDescent="0.2">
      <c r="A320" s="3" t="s">
        <v>676</v>
      </c>
      <c r="B320" s="3" t="s">
        <v>676</v>
      </c>
      <c r="C320" s="2" t="s">
        <v>406</v>
      </c>
      <c r="D320" s="3" t="s">
        <v>30</v>
      </c>
      <c r="E320" s="3">
        <v>2018</v>
      </c>
      <c r="F320" s="3" t="s">
        <v>407</v>
      </c>
      <c r="G320" s="3" t="s">
        <v>408</v>
      </c>
      <c r="H320" s="3" t="s">
        <v>29</v>
      </c>
      <c r="I320" s="3" t="s">
        <v>197</v>
      </c>
      <c r="J320" s="59" t="s">
        <v>677</v>
      </c>
      <c r="K320" s="59" t="s">
        <v>677</v>
      </c>
      <c r="L320" s="65">
        <v>2245.1</v>
      </c>
      <c r="M320" s="14">
        <v>3883.8050899999998</v>
      </c>
    </row>
    <row r="321" spans="1:13" x14ac:dyDescent="0.2">
      <c r="A321" s="3" t="s">
        <v>676</v>
      </c>
      <c r="B321" s="3" t="s">
        <v>676</v>
      </c>
      <c r="C321" s="2" t="s">
        <v>406</v>
      </c>
      <c r="D321" s="3" t="s">
        <v>30</v>
      </c>
      <c r="E321" s="3">
        <v>2018</v>
      </c>
      <c r="F321" s="3" t="s">
        <v>407</v>
      </c>
      <c r="G321" s="3" t="s">
        <v>408</v>
      </c>
      <c r="H321" s="3" t="s">
        <v>0</v>
      </c>
      <c r="I321" s="3" t="s">
        <v>150</v>
      </c>
      <c r="J321" s="59" t="s">
        <v>677</v>
      </c>
      <c r="K321" s="59" t="s">
        <v>677</v>
      </c>
      <c r="L321" s="65">
        <v>2245.1</v>
      </c>
      <c r="M321" s="14">
        <v>3883.8050899999998</v>
      </c>
    </row>
    <row r="322" spans="1:13" x14ac:dyDescent="0.2">
      <c r="A322" s="3" t="s">
        <v>676</v>
      </c>
      <c r="B322" s="3" t="s">
        <v>676</v>
      </c>
      <c r="C322" s="2" t="s">
        <v>406</v>
      </c>
      <c r="D322" s="3" t="s">
        <v>30</v>
      </c>
      <c r="E322" s="3">
        <v>2018</v>
      </c>
      <c r="F322" s="3" t="s">
        <v>407</v>
      </c>
      <c r="G322" s="3" t="s">
        <v>408</v>
      </c>
      <c r="H322" s="3" t="s">
        <v>29</v>
      </c>
      <c r="I322" s="3" t="s">
        <v>322</v>
      </c>
      <c r="J322" s="59" t="s">
        <v>677</v>
      </c>
      <c r="K322" s="59" t="s">
        <v>677</v>
      </c>
      <c r="L322" s="65">
        <v>1298</v>
      </c>
      <c r="M322" s="14">
        <v>2467.0382</v>
      </c>
    </row>
    <row r="323" spans="1:13" x14ac:dyDescent="0.2">
      <c r="A323" s="3" t="s">
        <v>676</v>
      </c>
      <c r="B323" s="3" t="s">
        <v>676</v>
      </c>
      <c r="C323" s="2" t="s">
        <v>406</v>
      </c>
      <c r="D323" s="3" t="s">
        <v>30</v>
      </c>
      <c r="E323" s="3">
        <v>2018</v>
      </c>
      <c r="F323" s="3" t="s">
        <v>407</v>
      </c>
      <c r="G323" s="3" t="s">
        <v>408</v>
      </c>
      <c r="H323" s="3" t="s">
        <v>29</v>
      </c>
      <c r="I323" s="3" t="s">
        <v>410</v>
      </c>
      <c r="J323" s="59" t="s">
        <v>677</v>
      </c>
      <c r="K323" s="59" t="s">
        <v>677</v>
      </c>
      <c r="L323" s="65">
        <v>2245.1</v>
      </c>
      <c r="M323" s="14">
        <v>3883.8050899999998</v>
      </c>
    </row>
    <row r="324" spans="1:13" x14ac:dyDescent="0.2">
      <c r="A324" s="3" t="s">
        <v>676</v>
      </c>
      <c r="B324" s="3" t="s">
        <v>676</v>
      </c>
      <c r="C324" s="2" t="s">
        <v>406</v>
      </c>
      <c r="D324" s="3" t="s">
        <v>633</v>
      </c>
      <c r="E324" s="3">
        <v>2019</v>
      </c>
      <c r="F324" s="3" t="s">
        <v>407</v>
      </c>
      <c r="G324" s="3" t="s">
        <v>634</v>
      </c>
      <c r="H324" s="60" t="s">
        <v>31</v>
      </c>
      <c r="I324" t="s">
        <v>414</v>
      </c>
      <c r="J324" s="59" t="s">
        <v>677</v>
      </c>
      <c r="K324" s="59" t="s">
        <v>677</v>
      </c>
      <c r="L324" s="15">
        <v>5131.8900000000003</v>
      </c>
      <c r="M324" s="15">
        <v>9670.25</v>
      </c>
    </row>
    <row r="325" spans="1:13" x14ac:dyDescent="0.2">
      <c r="A325" s="3" t="s">
        <v>676</v>
      </c>
      <c r="B325" s="3" t="s">
        <v>676</v>
      </c>
      <c r="C325" s="2" t="s">
        <v>413</v>
      </c>
      <c r="D325" s="3" t="s">
        <v>32</v>
      </c>
      <c r="E325" s="3">
        <v>2018</v>
      </c>
      <c r="F325" s="59" t="s">
        <v>162</v>
      </c>
      <c r="G325" s="3" t="s">
        <v>163</v>
      </c>
      <c r="H325" s="1" t="s">
        <v>58</v>
      </c>
      <c r="I325" t="s">
        <v>414</v>
      </c>
      <c r="J325" s="59" t="s">
        <v>677</v>
      </c>
      <c r="K325" s="59" t="s">
        <v>677</v>
      </c>
      <c r="L325" s="15">
        <v>3941.17</v>
      </c>
      <c r="M325" s="15">
        <v>6251.71</v>
      </c>
    </row>
    <row r="326" spans="1:13" x14ac:dyDescent="0.2">
      <c r="A326" s="3" t="s">
        <v>676</v>
      </c>
      <c r="B326" s="3" t="s">
        <v>676</v>
      </c>
      <c r="C326" s="2" t="s">
        <v>413</v>
      </c>
      <c r="D326" s="3" t="s">
        <v>32</v>
      </c>
      <c r="E326" s="3">
        <v>2018</v>
      </c>
      <c r="F326" s="3" t="s">
        <v>162</v>
      </c>
      <c r="G326" s="3" t="s">
        <v>163</v>
      </c>
      <c r="H326" s="1" t="s">
        <v>64</v>
      </c>
      <c r="I326" s="2" t="s">
        <v>415</v>
      </c>
      <c r="J326" s="59" t="s">
        <v>677</v>
      </c>
      <c r="K326" s="59" t="s">
        <v>677</v>
      </c>
      <c r="L326" s="15">
        <v>3846.72</v>
      </c>
      <c r="M326" s="15">
        <v>6428.33</v>
      </c>
    </row>
    <row r="327" spans="1:13" x14ac:dyDescent="0.2">
      <c r="A327" s="3" t="s">
        <v>676</v>
      </c>
      <c r="B327" s="3" t="s">
        <v>676</v>
      </c>
      <c r="C327" s="2" t="s">
        <v>413</v>
      </c>
      <c r="D327" s="3" t="s">
        <v>32</v>
      </c>
      <c r="E327" s="3">
        <v>2018</v>
      </c>
      <c r="F327" s="3" t="s">
        <v>162</v>
      </c>
      <c r="G327" s="3" t="s">
        <v>163</v>
      </c>
      <c r="H327" s="1" t="s">
        <v>58</v>
      </c>
      <c r="I327" s="2" t="s">
        <v>415</v>
      </c>
      <c r="J327" s="59" t="s">
        <v>677</v>
      </c>
      <c r="K327" s="59" t="s">
        <v>677</v>
      </c>
      <c r="L327" s="15">
        <v>3941.17</v>
      </c>
      <c r="M327" s="15">
        <v>6251.71</v>
      </c>
    </row>
    <row r="328" spans="1:13" x14ac:dyDescent="0.2">
      <c r="A328" s="3" t="s">
        <v>676</v>
      </c>
      <c r="B328" s="3" t="s">
        <v>676</v>
      </c>
      <c r="C328" s="2" t="s">
        <v>413</v>
      </c>
      <c r="D328" s="3" t="s">
        <v>32</v>
      </c>
      <c r="E328" s="3">
        <v>2018</v>
      </c>
      <c r="F328" s="3" t="s">
        <v>162</v>
      </c>
      <c r="G328" s="3" t="s">
        <v>163</v>
      </c>
      <c r="H328" s="1" t="s">
        <v>21</v>
      </c>
      <c r="I328" s="2" t="s">
        <v>415</v>
      </c>
      <c r="J328" s="59" t="s">
        <v>677</v>
      </c>
      <c r="K328" s="59" t="s">
        <v>677</v>
      </c>
      <c r="L328" s="15">
        <v>4986.87</v>
      </c>
      <c r="M328" s="15">
        <v>8525.9599999999991</v>
      </c>
    </row>
    <row r="329" spans="1:13" x14ac:dyDescent="0.2">
      <c r="A329" s="3" t="s">
        <v>676</v>
      </c>
      <c r="B329" s="3" t="s">
        <v>676</v>
      </c>
      <c r="C329" s="2" t="s">
        <v>413</v>
      </c>
      <c r="D329" s="3" t="s">
        <v>32</v>
      </c>
      <c r="E329" s="3">
        <v>2018</v>
      </c>
      <c r="F329" s="3" t="s">
        <v>162</v>
      </c>
      <c r="G329" s="3" t="s">
        <v>163</v>
      </c>
      <c r="H329" s="1" t="s">
        <v>58</v>
      </c>
      <c r="I329" s="2" t="s">
        <v>415</v>
      </c>
      <c r="J329" s="59" t="s">
        <v>677</v>
      </c>
      <c r="K329" s="59" t="s">
        <v>677</v>
      </c>
      <c r="L329" s="15">
        <v>3941.17</v>
      </c>
      <c r="M329" s="15">
        <v>6251.71</v>
      </c>
    </row>
    <row r="330" spans="1:13" x14ac:dyDescent="0.2">
      <c r="A330" s="3" t="s">
        <v>676</v>
      </c>
      <c r="B330" s="3" t="s">
        <v>676</v>
      </c>
      <c r="C330" s="2" t="s">
        <v>413</v>
      </c>
      <c r="D330" s="3" t="s">
        <v>32</v>
      </c>
      <c r="E330" s="3">
        <v>2018</v>
      </c>
      <c r="F330" s="3" t="s">
        <v>162</v>
      </c>
      <c r="G330" s="3" t="s">
        <v>163</v>
      </c>
      <c r="H330" s="1" t="s">
        <v>64</v>
      </c>
      <c r="I330" s="2" t="s">
        <v>172</v>
      </c>
      <c r="J330" s="59" t="s">
        <v>677</v>
      </c>
      <c r="K330" s="59" t="s">
        <v>677</v>
      </c>
      <c r="L330" s="15">
        <v>3846.72</v>
      </c>
      <c r="M330" s="15">
        <v>6428.33</v>
      </c>
    </row>
    <row r="331" spans="1:13" x14ac:dyDescent="0.2">
      <c r="A331" s="3" t="s">
        <v>676</v>
      </c>
      <c r="B331" s="3" t="s">
        <v>676</v>
      </c>
      <c r="C331" s="2" t="s">
        <v>413</v>
      </c>
      <c r="D331" s="3" t="s">
        <v>32</v>
      </c>
      <c r="E331" s="3">
        <v>2018</v>
      </c>
      <c r="F331" s="3" t="s">
        <v>162</v>
      </c>
      <c r="G331" s="3" t="s">
        <v>163</v>
      </c>
      <c r="H331" s="1" t="s">
        <v>21</v>
      </c>
      <c r="I331" s="2" t="s">
        <v>414</v>
      </c>
      <c r="J331" s="59" t="s">
        <v>677</v>
      </c>
      <c r="K331" s="59" t="s">
        <v>677</v>
      </c>
      <c r="L331" s="15">
        <v>4986.87</v>
      </c>
      <c r="M331" s="15">
        <v>8525.9599999999991</v>
      </c>
    </row>
    <row r="332" spans="1:13" x14ac:dyDescent="0.2">
      <c r="A332" s="3" t="s">
        <v>676</v>
      </c>
      <c r="B332" s="3" t="s">
        <v>676</v>
      </c>
      <c r="C332" s="2" t="s">
        <v>413</v>
      </c>
      <c r="D332" s="3" t="s">
        <v>32</v>
      </c>
      <c r="E332" s="3">
        <v>2018</v>
      </c>
      <c r="F332" s="3" t="s">
        <v>162</v>
      </c>
      <c r="G332" s="3" t="s">
        <v>163</v>
      </c>
      <c r="H332" s="1" t="s">
        <v>21</v>
      </c>
      <c r="I332" s="2" t="s">
        <v>415</v>
      </c>
      <c r="J332" s="59" t="s">
        <v>677</v>
      </c>
      <c r="K332" s="59" t="s">
        <v>677</v>
      </c>
      <c r="L332" s="15">
        <v>4986.87</v>
      </c>
      <c r="M332" s="15">
        <v>8525.9599999999991</v>
      </c>
    </row>
    <row r="333" spans="1:13" x14ac:dyDescent="0.2">
      <c r="A333" s="3" t="s">
        <v>676</v>
      </c>
      <c r="B333" s="3" t="s">
        <v>676</v>
      </c>
      <c r="C333" s="2" t="s">
        <v>413</v>
      </c>
      <c r="D333" s="3" t="s">
        <v>32</v>
      </c>
      <c r="E333" s="3">
        <v>2018</v>
      </c>
      <c r="F333" s="3" t="s">
        <v>162</v>
      </c>
      <c r="G333" s="3" t="s">
        <v>163</v>
      </c>
      <c r="H333" s="1" t="s">
        <v>31</v>
      </c>
      <c r="I333" s="2" t="s">
        <v>415</v>
      </c>
      <c r="J333" s="59" t="s">
        <v>677</v>
      </c>
      <c r="K333" s="59" t="s">
        <v>677</v>
      </c>
      <c r="L333" s="15">
        <v>5131.8900000000003</v>
      </c>
      <c r="M333" s="15">
        <v>9670.25</v>
      </c>
    </row>
    <row r="334" spans="1:13" x14ac:dyDescent="0.2">
      <c r="A334" s="3" t="s">
        <v>676</v>
      </c>
      <c r="B334" s="3" t="s">
        <v>676</v>
      </c>
      <c r="C334" s="2" t="s">
        <v>413</v>
      </c>
      <c r="D334" s="3" t="s">
        <v>32</v>
      </c>
      <c r="E334" s="3">
        <v>2018</v>
      </c>
      <c r="F334" s="3" t="s">
        <v>162</v>
      </c>
      <c r="G334" s="3" t="s">
        <v>163</v>
      </c>
      <c r="H334" s="1" t="s">
        <v>64</v>
      </c>
      <c r="I334" s="2" t="s">
        <v>414</v>
      </c>
      <c r="J334" s="59" t="s">
        <v>677</v>
      </c>
      <c r="K334" s="59" t="s">
        <v>677</v>
      </c>
      <c r="L334" s="15">
        <v>3846.72</v>
      </c>
      <c r="M334" s="15">
        <v>6428.33</v>
      </c>
    </row>
    <row r="335" spans="1:13" x14ac:dyDescent="0.2">
      <c r="A335" s="3" t="s">
        <v>676</v>
      </c>
      <c r="B335" s="3" t="s">
        <v>676</v>
      </c>
      <c r="C335" s="2" t="s">
        <v>413</v>
      </c>
      <c r="D335" s="3" t="s">
        <v>32</v>
      </c>
      <c r="E335" s="3">
        <v>2018</v>
      </c>
      <c r="F335" s="3" t="s">
        <v>162</v>
      </c>
      <c r="G335" s="3" t="s">
        <v>163</v>
      </c>
      <c r="H335" s="1" t="s">
        <v>21</v>
      </c>
      <c r="I335" s="2" t="s">
        <v>416</v>
      </c>
      <c r="J335" s="59" t="s">
        <v>677</v>
      </c>
      <c r="K335" s="59" t="s">
        <v>677</v>
      </c>
      <c r="L335" s="15">
        <v>4986.87</v>
      </c>
      <c r="M335" s="15">
        <v>8525.9599999999991</v>
      </c>
    </row>
    <row r="336" spans="1:13" x14ac:dyDescent="0.2">
      <c r="A336" s="3" t="s">
        <v>676</v>
      </c>
      <c r="B336" s="3" t="s">
        <v>676</v>
      </c>
      <c r="C336" s="2" t="s">
        <v>413</v>
      </c>
      <c r="D336" s="3" t="s">
        <v>32</v>
      </c>
      <c r="E336" s="3">
        <v>2018</v>
      </c>
      <c r="F336" s="3" t="s">
        <v>162</v>
      </c>
      <c r="G336" s="3" t="s">
        <v>163</v>
      </c>
      <c r="H336" s="1" t="s">
        <v>64</v>
      </c>
      <c r="I336" s="2" t="s">
        <v>198</v>
      </c>
      <c r="J336" s="3" t="s">
        <v>178</v>
      </c>
      <c r="K336" s="3" t="s">
        <v>178</v>
      </c>
      <c r="L336" s="15">
        <v>3846.72</v>
      </c>
      <c r="M336" s="15">
        <v>6428.33</v>
      </c>
    </row>
    <row r="337" spans="1:13" x14ac:dyDescent="0.2">
      <c r="A337" s="3" t="s">
        <v>676</v>
      </c>
      <c r="B337" s="3" t="s">
        <v>676</v>
      </c>
      <c r="C337" s="2" t="s">
        <v>413</v>
      </c>
      <c r="D337" s="3" t="s">
        <v>32</v>
      </c>
      <c r="E337" s="3">
        <v>2018</v>
      </c>
      <c r="F337" s="3" t="s">
        <v>162</v>
      </c>
      <c r="G337" s="3" t="s">
        <v>163</v>
      </c>
      <c r="H337" s="1" t="s">
        <v>31</v>
      </c>
      <c r="I337" s="2" t="s">
        <v>415</v>
      </c>
      <c r="J337" s="59" t="s">
        <v>677</v>
      </c>
      <c r="K337" s="59" t="s">
        <v>677</v>
      </c>
      <c r="L337" s="15">
        <v>5131.8900000000003</v>
      </c>
      <c r="M337" s="15">
        <v>9670.25</v>
      </c>
    </row>
    <row r="338" spans="1:13" x14ac:dyDescent="0.2">
      <c r="A338" s="3" t="s">
        <v>676</v>
      </c>
      <c r="B338" s="3" t="s">
        <v>676</v>
      </c>
      <c r="C338" s="2" t="s">
        <v>413</v>
      </c>
      <c r="D338" s="3" t="s">
        <v>32</v>
      </c>
      <c r="E338" s="3">
        <v>2018</v>
      </c>
      <c r="F338" s="3" t="s">
        <v>162</v>
      </c>
      <c r="G338" s="3" t="s">
        <v>163</v>
      </c>
      <c r="H338" s="1" t="s">
        <v>64</v>
      </c>
      <c r="I338" s="2" t="s">
        <v>414</v>
      </c>
      <c r="J338" s="59" t="s">
        <v>677</v>
      </c>
      <c r="K338" s="59" t="s">
        <v>677</v>
      </c>
      <c r="L338" s="15">
        <v>3846.72</v>
      </c>
      <c r="M338" s="15">
        <v>6428.33</v>
      </c>
    </row>
    <row r="339" spans="1:13" x14ac:dyDescent="0.2">
      <c r="A339" s="3" t="s">
        <v>676</v>
      </c>
      <c r="B339" s="3" t="s">
        <v>676</v>
      </c>
      <c r="C339" s="2" t="s">
        <v>413</v>
      </c>
      <c r="D339" s="3" t="s">
        <v>32</v>
      </c>
      <c r="E339" s="3">
        <v>2018</v>
      </c>
      <c r="F339" s="3" t="s">
        <v>162</v>
      </c>
      <c r="G339" s="3" t="s">
        <v>163</v>
      </c>
      <c r="H339" s="1" t="s">
        <v>31</v>
      </c>
      <c r="I339" s="2" t="s">
        <v>417</v>
      </c>
      <c r="J339" s="59" t="s">
        <v>677</v>
      </c>
      <c r="K339" s="59" t="s">
        <v>677</v>
      </c>
      <c r="L339" s="15">
        <v>5131.8900000000003</v>
      </c>
      <c r="M339" s="15">
        <v>9670.25</v>
      </c>
    </row>
    <row r="340" spans="1:13" x14ac:dyDescent="0.2">
      <c r="A340" s="3" t="s">
        <v>676</v>
      </c>
      <c r="B340" s="3" t="s">
        <v>676</v>
      </c>
      <c r="C340" s="2" t="s">
        <v>413</v>
      </c>
      <c r="D340" s="3" t="s">
        <v>32</v>
      </c>
      <c r="E340" s="3">
        <v>2018</v>
      </c>
      <c r="F340" s="3" t="s">
        <v>162</v>
      </c>
      <c r="G340" s="3" t="s">
        <v>163</v>
      </c>
      <c r="H340" s="1" t="s">
        <v>21</v>
      </c>
      <c r="I340" s="2" t="s">
        <v>172</v>
      </c>
      <c r="J340" s="59" t="s">
        <v>677</v>
      </c>
      <c r="K340" s="59" t="s">
        <v>677</v>
      </c>
      <c r="L340" s="15">
        <v>4986.87</v>
      </c>
      <c r="M340" s="15">
        <v>8525.9599999999991</v>
      </c>
    </row>
    <row r="341" spans="1:13" x14ac:dyDescent="0.2">
      <c r="A341" s="3" t="s">
        <v>676</v>
      </c>
      <c r="B341" s="3" t="s">
        <v>676</v>
      </c>
      <c r="C341" s="2" t="s">
        <v>413</v>
      </c>
      <c r="D341" s="3" t="s">
        <v>32</v>
      </c>
      <c r="E341" s="3">
        <v>2018</v>
      </c>
      <c r="F341" s="3" t="s">
        <v>162</v>
      </c>
      <c r="G341" s="3" t="s">
        <v>163</v>
      </c>
      <c r="H341" s="1" t="s">
        <v>58</v>
      </c>
      <c r="I341" s="2" t="s">
        <v>172</v>
      </c>
      <c r="J341" s="59" t="s">
        <v>677</v>
      </c>
      <c r="K341" s="59" t="s">
        <v>677</v>
      </c>
      <c r="L341" s="15">
        <v>4986.87</v>
      </c>
      <c r="M341" s="15">
        <v>8525.9599999999991</v>
      </c>
    </row>
    <row r="342" spans="1:13" x14ac:dyDescent="0.2">
      <c r="A342" s="3" t="s">
        <v>676</v>
      </c>
      <c r="B342" s="3" t="s">
        <v>676</v>
      </c>
      <c r="C342" s="2" t="s">
        <v>413</v>
      </c>
      <c r="D342" s="3" t="s">
        <v>32</v>
      </c>
      <c r="E342" s="3">
        <v>2018</v>
      </c>
      <c r="F342" s="3" t="s">
        <v>162</v>
      </c>
      <c r="G342" s="3" t="s">
        <v>163</v>
      </c>
      <c r="H342" s="1" t="s">
        <v>58</v>
      </c>
      <c r="I342" s="2" t="s">
        <v>415</v>
      </c>
      <c r="J342" s="59" t="s">
        <v>677</v>
      </c>
      <c r="K342" s="59" t="s">
        <v>677</v>
      </c>
      <c r="L342" s="15">
        <v>3941.17</v>
      </c>
      <c r="M342" s="15">
        <v>6251.71</v>
      </c>
    </row>
    <row r="343" spans="1:13" x14ac:dyDescent="0.2">
      <c r="A343" s="3" t="s">
        <v>676</v>
      </c>
      <c r="B343" s="3" t="s">
        <v>676</v>
      </c>
      <c r="C343" s="2" t="s">
        <v>413</v>
      </c>
      <c r="D343" s="3" t="s">
        <v>32</v>
      </c>
      <c r="E343" s="3">
        <v>2018</v>
      </c>
      <c r="F343" s="3" t="s">
        <v>162</v>
      </c>
      <c r="G343" s="3" t="s">
        <v>163</v>
      </c>
      <c r="H343" s="1" t="s">
        <v>58</v>
      </c>
      <c r="I343" s="2" t="s">
        <v>415</v>
      </c>
      <c r="J343" s="59" t="s">
        <v>677</v>
      </c>
      <c r="K343" s="59" t="s">
        <v>677</v>
      </c>
      <c r="L343" s="15">
        <v>3941.17</v>
      </c>
      <c r="M343" s="15">
        <v>6251.71</v>
      </c>
    </row>
    <row r="344" spans="1:13" x14ac:dyDescent="0.2">
      <c r="A344" s="3" t="s">
        <v>676</v>
      </c>
      <c r="B344" s="3" t="s">
        <v>676</v>
      </c>
      <c r="C344" s="2" t="s">
        <v>413</v>
      </c>
      <c r="D344" s="3" t="s">
        <v>32</v>
      </c>
      <c r="E344" s="3">
        <v>2018</v>
      </c>
      <c r="F344" s="3" t="s">
        <v>162</v>
      </c>
      <c r="G344" s="3" t="s">
        <v>163</v>
      </c>
      <c r="H344" s="1" t="s">
        <v>31</v>
      </c>
      <c r="I344" s="2" t="s">
        <v>417</v>
      </c>
      <c r="J344" s="59" t="s">
        <v>677</v>
      </c>
      <c r="K344" s="59" t="s">
        <v>677</v>
      </c>
      <c r="L344" s="15">
        <v>5131.8900000000003</v>
      </c>
      <c r="M344" s="15">
        <v>9670.25</v>
      </c>
    </row>
    <row r="345" spans="1:13" x14ac:dyDescent="0.2">
      <c r="A345" s="3" t="s">
        <v>676</v>
      </c>
      <c r="B345" s="3" t="s">
        <v>676</v>
      </c>
      <c r="C345" s="2" t="s">
        <v>413</v>
      </c>
      <c r="D345" s="3" t="s">
        <v>32</v>
      </c>
      <c r="E345" s="3">
        <v>2018</v>
      </c>
      <c r="F345" s="3" t="s">
        <v>162</v>
      </c>
      <c r="G345" s="3" t="s">
        <v>163</v>
      </c>
      <c r="H345" s="1" t="s">
        <v>58</v>
      </c>
      <c r="I345" s="2" t="s">
        <v>415</v>
      </c>
      <c r="J345" s="59" t="s">
        <v>677</v>
      </c>
      <c r="K345" s="59" t="s">
        <v>677</v>
      </c>
      <c r="L345" s="15">
        <v>3941.17</v>
      </c>
      <c r="M345" s="15">
        <v>6251.71</v>
      </c>
    </row>
    <row r="346" spans="1:13" x14ac:dyDescent="0.2">
      <c r="A346" s="3" t="s">
        <v>676</v>
      </c>
      <c r="B346" s="3" t="s">
        <v>676</v>
      </c>
      <c r="C346" s="2" t="s">
        <v>413</v>
      </c>
      <c r="D346" s="3" t="s">
        <v>32</v>
      </c>
      <c r="E346" s="3">
        <v>2018</v>
      </c>
      <c r="F346" s="3" t="s">
        <v>162</v>
      </c>
      <c r="G346" s="3" t="s">
        <v>163</v>
      </c>
      <c r="H346" s="1" t="s">
        <v>31</v>
      </c>
      <c r="I346" s="2" t="s">
        <v>172</v>
      </c>
      <c r="J346" s="59" t="s">
        <v>677</v>
      </c>
      <c r="K346" s="59" t="s">
        <v>677</v>
      </c>
      <c r="L346" s="15">
        <v>5131.8900000000003</v>
      </c>
      <c r="M346" s="15">
        <v>9670.25</v>
      </c>
    </row>
    <row r="347" spans="1:13" x14ac:dyDescent="0.2">
      <c r="A347" s="3" t="s">
        <v>676</v>
      </c>
      <c r="B347" s="3" t="s">
        <v>676</v>
      </c>
      <c r="C347" s="2" t="s">
        <v>413</v>
      </c>
      <c r="D347" s="3" t="s">
        <v>32</v>
      </c>
      <c r="E347" s="3">
        <v>2018</v>
      </c>
      <c r="F347" s="3" t="s">
        <v>162</v>
      </c>
      <c r="G347" s="3" t="s">
        <v>163</v>
      </c>
      <c r="H347" s="1" t="s">
        <v>31</v>
      </c>
      <c r="I347" s="2" t="s">
        <v>415</v>
      </c>
      <c r="J347" s="59" t="s">
        <v>677</v>
      </c>
      <c r="K347" s="59" t="s">
        <v>677</v>
      </c>
      <c r="L347" s="15">
        <v>5131.8900000000003</v>
      </c>
      <c r="M347" s="15">
        <v>9670.25</v>
      </c>
    </row>
    <row r="348" spans="1:13" x14ac:dyDescent="0.2">
      <c r="A348" s="3" t="s">
        <v>676</v>
      </c>
      <c r="B348" s="3" t="s">
        <v>676</v>
      </c>
      <c r="C348" s="2" t="s">
        <v>413</v>
      </c>
      <c r="D348" s="3" t="s">
        <v>32</v>
      </c>
      <c r="E348" s="3">
        <v>2018</v>
      </c>
      <c r="F348" s="3" t="s">
        <v>162</v>
      </c>
      <c r="G348" s="3" t="s">
        <v>163</v>
      </c>
      <c r="H348" s="1" t="s">
        <v>21</v>
      </c>
      <c r="I348" s="2" t="s">
        <v>414</v>
      </c>
      <c r="J348" s="59" t="s">
        <v>677</v>
      </c>
      <c r="K348" s="59" t="s">
        <v>677</v>
      </c>
      <c r="L348" s="15">
        <v>3941.17</v>
      </c>
      <c r="M348" s="15">
        <v>6251.71</v>
      </c>
    </row>
    <row r="349" spans="1:13" x14ac:dyDescent="0.2">
      <c r="A349" s="3" t="s">
        <v>676</v>
      </c>
      <c r="B349" s="3" t="s">
        <v>676</v>
      </c>
      <c r="C349" s="2" t="s">
        <v>413</v>
      </c>
      <c r="D349" s="3" t="s">
        <v>32</v>
      </c>
      <c r="E349" s="3">
        <v>2018</v>
      </c>
      <c r="F349" s="3" t="s">
        <v>162</v>
      </c>
      <c r="G349" s="3" t="s">
        <v>163</v>
      </c>
      <c r="H349" s="1" t="s">
        <v>64</v>
      </c>
      <c r="I349" s="2" t="s">
        <v>416</v>
      </c>
      <c r="J349" s="59" t="s">
        <v>677</v>
      </c>
      <c r="K349" s="59" t="s">
        <v>677</v>
      </c>
      <c r="L349" s="15">
        <v>3846.72</v>
      </c>
      <c r="M349" s="15">
        <v>6428.33</v>
      </c>
    </row>
    <row r="350" spans="1:13" x14ac:dyDescent="0.2">
      <c r="A350" s="3" t="s">
        <v>676</v>
      </c>
      <c r="B350" s="3" t="s">
        <v>676</v>
      </c>
      <c r="C350" s="2" t="s">
        <v>413</v>
      </c>
      <c r="D350" s="3" t="s">
        <v>32</v>
      </c>
      <c r="E350" s="3">
        <v>2018</v>
      </c>
      <c r="F350" s="3" t="s">
        <v>162</v>
      </c>
      <c r="G350" s="3" t="s">
        <v>163</v>
      </c>
      <c r="H350" s="1" t="s">
        <v>58</v>
      </c>
      <c r="I350" s="2" t="s">
        <v>198</v>
      </c>
      <c r="J350" s="3" t="s">
        <v>178</v>
      </c>
      <c r="K350" s="3" t="s">
        <v>178</v>
      </c>
      <c r="L350" s="15">
        <v>3941.17</v>
      </c>
      <c r="M350" s="15">
        <v>6251.71</v>
      </c>
    </row>
    <row r="351" spans="1:13" x14ac:dyDescent="0.2">
      <c r="A351" s="3" t="s">
        <v>676</v>
      </c>
      <c r="B351" s="3" t="s">
        <v>676</v>
      </c>
      <c r="C351" s="2" t="s">
        <v>413</v>
      </c>
      <c r="D351" s="3" t="s">
        <v>32</v>
      </c>
      <c r="E351" s="3">
        <v>2018</v>
      </c>
      <c r="F351" s="3" t="s">
        <v>162</v>
      </c>
      <c r="G351" s="3" t="s">
        <v>163</v>
      </c>
      <c r="H351" s="1" t="s">
        <v>31</v>
      </c>
      <c r="I351" s="2" t="s">
        <v>414</v>
      </c>
      <c r="J351" s="59" t="s">
        <v>677</v>
      </c>
      <c r="K351" s="59" t="s">
        <v>677</v>
      </c>
      <c r="L351" s="15">
        <v>5131.8900000000003</v>
      </c>
      <c r="M351" s="15">
        <v>9670.25</v>
      </c>
    </row>
    <row r="352" spans="1:13" x14ac:dyDescent="0.2">
      <c r="A352" s="3" t="s">
        <v>676</v>
      </c>
      <c r="B352" s="3" t="s">
        <v>676</v>
      </c>
      <c r="C352" s="2" t="s">
        <v>413</v>
      </c>
      <c r="D352" s="3" t="s">
        <v>32</v>
      </c>
      <c r="E352" s="3">
        <v>2018</v>
      </c>
      <c r="F352" s="3" t="s">
        <v>162</v>
      </c>
      <c r="G352" s="3" t="s">
        <v>163</v>
      </c>
      <c r="H352" s="1" t="s">
        <v>64</v>
      </c>
      <c r="I352" s="2" t="s">
        <v>415</v>
      </c>
      <c r="J352" s="59" t="s">
        <v>677</v>
      </c>
      <c r="K352" s="59" t="s">
        <v>677</v>
      </c>
      <c r="L352" s="15">
        <v>3846.72</v>
      </c>
      <c r="M352" s="15">
        <v>6428.33</v>
      </c>
    </row>
    <row r="353" spans="1:13" x14ac:dyDescent="0.2">
      <c r="A353" s="3" t="s">
        <v>676</v>
      </c>
      <c r="B353" s="3" t="s">
        <v>676</v>
      </c>
      <c r="C353" s="2" t="s">
        <v>413</v>
      </c>
      <c r="D353" s="3" t="s">
        <v>32</v>
      </c>
      <c r="E353" s="3">
        <v>2018</v>
      </c>
      <c r="F353" s="3" t="s">
        <v>162</v>
      </c>
      <c r="G353" s="3" t="s">
        <v>163</v>
      </c>
      <c r="H353" s="1" t="s">
        <v>21</v>
      </c>
      <c r="I353" s="2" t="s">
        <v>414</v>
      </c>
      <c r="J353" s="59" t="s">
        <v>677</v>
      </c>
      <c r="K353" s="59" t="s">
        <v>677</v>
      </c>
      <c r="L353" s="15">
        <v>4986.87</v>
      </c>
      <c r="M353" s="15">
        <v>8525.9599999999991</v>
      </c>
    </row>
    <row r="354" spans="1:13" x14ac:dyDescent="0.2">
      <c r="A354" s="3" t="s">
        <v>676</v>
      </c>
      <c r="B354" s="3" t="s">
        <v>676</v>
      </c>
      <c r="C354" s="2" t="s">
        <v>413</v>
      </c>
      <c r="D354" s="3" t="s">
        <v>32</v>
      </c>
      <c r="E354" s="3">
        <v>2018</v>
      </c>
      <c r="F354" s="3" t="s">
        <v>162</v>
      </c>
      <c r="G354" s="3" t="s">
        <v>163</v>
      </c>
      <c r="H354" s="1" t="s">
        <v>31</v>
      </c>
      <c r="I354" s="2" t="s">
        <v>198</v>
      </c>
      <c r="J354" s="3" t="s">
        <v>178</v>
      </c>
      <c r="K354" s="3" t="s">
        <v>178</v>
      </c>
      <c r="L354" s="15">
        <v>5131.8900000000003</v>
      </c>
      <c r="M354" s="15">
        <v>9670.25</v>
      </c>
    </row>
    <row r="355" spans="1:13" x14ac:dyDescent="0.2">
      <c r="A355" s="3" t="s">
        <v>676</v>
      </c>
      <c r="B355" s="3" t="s">
        <v>676</v>
      </c>
      <c r="C355" s="2" t="s">
        <v>413</v>
      </c>
      <c r="D355" s="3" t="s">
        <v>32</v>
      </c>
      <c r="E355" s="3">
        <v>2018</v>
      </c>
      <c r="F355" s="3" t="s">
        <v>162</v>
      </c>
      <c r="G355" s="3" t="s">
        <v>163</v>
      </c>
      <c r="H355" s="1" t="s">
        <v>31</v>
      </c>
      <c r="I355" s="2" t="s">
        <v>416</v>
      </c>
      <c r="J355" s="59" t="s">
        <v>677</v>
      </c>
      <c r="K355" s="59" t="s">
        <v>677</v>
      </c>
      <c r="L355" s="15">
        <v>5131.8900000000003</v>
      </c>
      <c r="M355" s="15">
        <v>9670.25</v>
      </c>
    </row>
    <row r="356" spans="1:13" x14ac:dyDescent="0.2">
      <c r="A356" s="3" t="s">
        <v>676</v>
      </c>
      <c r="B356" s="3" t="s">
        <v>676</v>
      </c>
      <c r="C356" s="2" t="s">
        <v>413</v>
      </c>
      <c r="D356" s="3" t="s">
        <v>32</v>
      </c>
      <c r="E356" s="3">
        <v>2018</v>
      </c>
      <c r="F356" s="3" t="s">
        <v>162</v>
      </c>
      <c r="G356" s="3" t="s">
        <v>163</v>
      </c>
      <c r="H356" s="1" t="s">
        <v>58</v>
      </c>
      <c r="I356" s="2" t="s">
        <v>415</v>
      </c>
      <c r="J356" s="59" t="s">
        <v>677</v>
      </c>
      <c r="K356" s="59" t="s">
        <v>677</v>
      </c>
      <c r="L356" s="15">
        <v>3941.17</v>
      </c>
      <c r="M356" s="15">
        <v>6251.71</v>
      </c>
    </row>
    <row r="357" spans="1:13" x14ac:dyDescent="0.2">
      <c r="A357" s="3" t="s">
        <v>676</v>
      </c>
      <c r="B357" s="3" t="s">
        <v>676</v>
      </c>
      <c r="C357" s="2" t="s">
        <v>413</v>
      </c>
      <c r="D357" s="3" t="s">
        <v>32</v>
      </c>
      <c r="E357" s="3">
        <v>2018</v>
      </c>
      <c r="F357" s="3" t="s">
        <v>162</v>
      </c>
      <c r="G357" s="3" t="s">
        <v>163</v>
      </c>
      <c r="H357" s="1" t="s">
        <v>58</v>
      </c>
      <c r="I357" s="2" t="s">
        <v>417</v>
      </c>
      <c r="J357" s="59" t="s">
        <v>677</v>
      </c>
      <c r="K357" s="59" t="s">
        <v>677</v>
      </c>
      <c r="L357" s="15">
        <v>3941.17</v>
      </c>
      <c r="M357" s="15">
        <v>6251.71</v>
      </c>
    </row>
    <row r="358" spans="1:13" x14ac:dyDescent="0.2">
      <c r="A358" s="3" t="s">
        <v>676</v>
      </c>
      <c r="B358" s="3" t="s">
        <v>676</v>
      </c>
      <c r="C358" s="2" t="s">
        <v>413</v>
      </c>
      <c r="D358" s="3" t="s">
        <v>32</v>
      </c>
      <c r="E358" s="3">
        <v>2018</v>
      </c>
      <c r="F358" s="3" t="s">
        <v>162</v>
      </c>
      <c r="G358" s="3" t="s">
        <v>163</v>
      </c>
      <c r="H358" s="1" t="s">
        <v>43</v>
      </c>
      <c r="I358" s="2" t="s">
        <v>172</v>
      </c>
      <c r="J358" s="59" t="s">
        <v>677</v>
      </c>
      <c r="K358" s="59" t="s">
        <v>677</v>
      </c>
      <c r="L358" s="15">
        <v>3941.17</v>
      </c>
      <c r="M358" s="15">
        <v>6251.71</v>
      </c>
    </row>
    <row r="359" spans="1:13" x14ac:dyDescent="0.2">
      <c r="A359" s="3" t="s">
        <v>676</v>
      </c>
      <c r="B359" s="3" t="s">
        <v>676</v>
      </c>
      <c r="C359" s="2" t="s">
        <v>413</v>
      </c>
      <c r="D359" s="3" t="s">
        <v>32</v>
      </c>
      <c r="E359" s="3">
        <v>2018</v>
      </c>
      <c r="F359" s="3" t="s">
        <v>162</v>
      </c>
      <c r="G359" s="3" t="s">
        <v>163</v>
      </c>
      <c r="H359" s="1" t="s">
        <v>64</v>
      </c>
      <c r="I359" s="2" t="s">
        <v>415</v>
      </c>
      <c r="J359" s="59" t="s">
        <v>677</v>
      </c>
      <c r="K359" s="59" t="s">
        <v>677</v>
      </c>
      <c r="L359" s="15">
        <v>3846.72</v>
      </c>
      <c r="M359" s="15">
        <v>6428.33</v>
      </c>
    </row>
    <row r="360" spans="1:13" x14ac:dyDescent="0.2">
      <c r="A360" s="3" t="s">
        <v>676</v>
      </c>
      <c r="B360" s="3" t="s">
        <v>676</v>
      </c>
      <c r="C360" s="2" t="s">
        <v>413</v>
      </c>
      <c r="D360" s="3" t="s">
        <v>32</v>
      </c>
      <c r="E360" s="3">
        <v>2018</v>
      </c>
      <c r="F360" s="3" t="s">
        <v>162</v>
      </c>
      <c r="G360" s="3" t="s">
        <v>163</v>
      </c>
      <c r="H360" s="1" t="s">
        <v>64</v>
      </c>
      <c r="I360" s="2" t="s">
        <v>414</v>
      </c>
      <c r="J360" s="59" t="s">
        <v>677</v>
      </c>
      <c r="K360" s="59" t="s">
        <v>677</v>
      </c>
      <c r="L360" s="15">
        <v>3846.72</v>
      </c>
      <c r="M360" s="15">
        <v>6428.33</v>
      </c>
    </row>
    <row r="361" spans="1:13" x14ac:dyDescent="0.2">
      <c r="A361" s="3" t="s">
        <v>676</v>
      </c>
      <c r="B361" s="3" t="s">
        <v>676</v>
      </c>
      <c r="C361" s="2" t="s">
        <v>413</v>
      </c>
      <c r="D361" s="3" t="s">
        <v>32</v>
      </c>
      <c r="E361" s="3">
        <v>2018</v>
      </c>
      <c r="F361" s="3" t="s">
        <v>162</v>
      </c>
      <c r="G361" s="3" t="s">
        <v>163</v>
      </c>
      <c r="H361" s="1" t="s">
        <v>64</v>
      </c>
      <c r="I361" s="2" t="s">
        <v>417</v>
      </c>
      <c r="J361" s="59" t="s">
        <v>677</v>
      </c>
      <c r="K361" s="59" t="s">
        <v>677</v>
      </c>
      <c r="L361" s="15">
        <v>3846.72</v>
      </c>
      <c r="M361" s="15">
        <v>6428.33</v>
      </c>
    </row>
    <row r="362" spans="1:13" x14ac:dyDescent="0.2">
      <c r="A362" s="3" t="s">
        <v>676</v>
      </c>
      <c r="B362" s="3" t="s">
        <v>676</v>
      </c>
      <c r="C362" s="2" t="s">
        <v>413</v>
      </c>
      <c r="D362" s="3" t="s">
        <v>32</v>
      </c>
      <c r="E362" s="3">
        <v>2018</v>
      </c>
      <c r="F362" s="3" t="s">
        <v>162</v>
      </c>
      <c r="G362" s="3" t="s">
        <v>163</v>
      </c>
      <c r="H362" s="1" t="s">
        <v>64</v>
      </c>
      <c r="I362" s="2" t="s">
        <v>417</v>
      </c>
      <c r="J362" s="59" t="s">
        <v>677</v>
      </c>
      <c r="K362" s="59" t="s">
        <v>677</v>
      </c>
      <c r="L362" s="15">
        <v>3846.72</v>
      </c>
      <c r="M362" s="15">
        <v>6428.33</v>
      </c>
    </row>
    <row r="363" spans="1:13" x14ac:dyDescent="0.2">
      <c r="A363" s="3" t="s">
        <v>676</v>
      </c>
      <c r="B363" s="3" t="s">
        <v>676</v>
      </c>
      <c r="C363" s="2" t="s">
        <v>413</v>
      </c>
      <c r="D363" s="3" t="s">
        <v>32</v>
      </c>
      <c r="E363" s="3">
        <v>2018</v>
      </c>
      <c r="F363" s="3" t="s">
        <v>162</v>
      </c>
      <c r="G363" s="3" t="s">
        <v>163</v>
      </c>
      <c r="H363" s="1" t="s">
        <v>21</v>
      </c>
      <c r="I363" s="2" t="s">
        <v>198</v>
      </c>
      <c r="J363" s="3" t="s">
        <v>178</v>
      </c>
      <c r="K363" s="3" t="s">
        <v>178</v>
      </c>
      <c r="L363" s="15">
        <v>4986.87</v>
      </c>
      <c r="M363" s="15">
        <v>8525.9599999999991</v>
      </c>
    </row>
    <row r="364" spans="1:13" x14ac:dyDescent="0.2">
      <c r="A364" s="3" t="s">
        <v>676</v>
      </c>
      <c r="B364" s="3" t="s">
        <v>676</v>
      </c>
      <c r="C364" s="2" t="s">
        <v>411</v>
      </c>
      <c r="D364" s="3" t="s">
        <v>20</v>
      </c>
      <c r="E364" s="3">
        <v>2018</v>
      </c>
      <c r="F364" s="3" t="s">
        <v>159</v>
      </c>
      <c r="G364" s="3" t="s">
        <v>160</v>
      </c>
      <c r="H364" s="1" t="s">
        <v>7</v>
      </c>
      <c r="I364" s="2" t="s">
        <v>337</v>
      </c>
      <c r="J364" s="59" t="s">
        <v>677</v>
      </c>
      <c r="K364" s="59" t="s">
        <v>677</v>
      </c>
      <c r="L364" s="15">
        <v>1727</v>
      </c>
      <c r="M364" s="15">
        <v>2407.96</v>
      </c>
    </row>
    <row r="365" spans="1:13" x14ac:dyDescent="0.2">
      <c r="A365" s="3" t="s">
        <v>676</v>
      </c>
      <c r="B365" s="3" t="s">
        <v>676</v>
      </c>
      <c r="C365" s="2" t="s">
        <v>411</v>
      </c>
      <c r="D365" s="3" t="s">
        <v>20</v>
      </c>
      <c r="E365" s="3">
        <v>2018</v>
      </c>
      <c r="F365" s="3" t="s">
        <v>159</v>
      </c>
      <c r="G365" s="3" t="s">
        <v>160</v>
      </c>
      <c r="H365" s="1" t="s">
        <v>0</v>
      </c>
      <c r="I365" s="2" t="s">
        <v>400</v>
      </c>
      <c r="J365" s="59" t="s">
        <v>677</v>
      </c>
      <c r="K365" s="59" t="s">
        <v>677</v>
      </c>
      <c r="L365" s="15">
        <v>1298</v>
      </c>
      <c r="M365" s="15">
        <v>1694</v>
      </c>
    </row>
    <row r="366" spans="1:13" x14ac:dyDescent="0.2">
      <c r="A366" s="3" t="s">
        <v>676</v>
      </c>
      <c r="B366" s="3" t="s">
        <v>676</v>
      </c>
      <c r="C366" s="2" t="s">
        <v>411</v>
      </c>
      <c r="D366" s="3" t="s">
        <v>20</v>
      </c>
      <c r="E366" s="3">
        <v>2018</v>
      </c>
      <c r="F366" s="3" t="s">
        <v>159</v>
      </c>
      <c r="G366" s="3" t="s">
        <v>160</v>
      </c>
      <c r="H366" s="1" t="s">
        <v>0</v>
      </c>
      <c r="I366" s="2" t="s">
        <v>255</v>
      </c>
      <c r="J366" s="59" t="s">
        <v>677</v>
      </c>
      <c r="K366" s="59" t="s">
        <v>677</v>
      </c>
      <c r="L366" s="15">
        <v>1298</v>
      </c>
      <c r="M366" s="15">
        <v>1694</v>
      </c>
    </row>
    <row r="367" spans="1:13" x14ac:dyDescent="0.2">
      <c r="A367" s="3" t="s">
        <v>676</v>
      </c>
      <c r="B367" s="3" t="s">
        <v>676</v>
      </c>
      <c r="C367" s="2" t="s">
        <v>411</v>
      </c>
      <c r="D367" s="3" t="s">
        <v>20</v>
      </c>
      <c r="E367" s="3">
        <v>2018</v>
      </c>
      <c r="F367" s="3" t="s">
        <v>159</v>
      </c>
      <c r="G367" s="3" t="s">
        <v>160</v>
      </c>
      <c r="H367" s="1" t="s">
        <v>7</v>
      </c>
      <c r="I367" s="2" t="s">
        <v>360</v>
      </c>
      <c r="J367" s="59" t="s">
        <v>677</v>
      </c>
      <c r="K367" s="59" t="s">
        <v>677</v>
      </c>
      <c r="L367" s="15">
        <v>1727</v>
      </c>
      <c r="M367" s="15">
        <v>2407.96</v>
      </c>
    </row>
    <row r="368" spans="1:13" x14ac:dyDescent="0.2">
      <c r="A368" s="3" t="s">
        <v>676</v>
      </c>
      <c r="B368" s="3" t="s">
        <v>676</v>
      </c>
      <c r="C368" s="2" t="s">
        <v>411</v>
      </c>
      <c r="D368" s="3" t="s">
        <v>20</v>
      </c>
      <c r="E368" s="3">
        <v>2018</v>
      </c>
      <c r="F368" s="3" t="s">
        <v>159</v>
      </c>
      <c r="G368" s="3" t="s">
        <v>160</v>
      </c>
      <c r="H368" s="1" t="s">
        <v>7</v>
      </c>
      <c r="I368" s="2" t="s">
        <v>400</v>
      </c>
      <c r="J368" s="59" t="s">
        <v>677</v>
      </c>
      <c r="K368" s="59" t="s">
        <v>677</v>
      </c>
      <c r="L368" s="15">
        <v>1727</v>
      </c>
      <c r="M368" s="15">
        <v>2407.96</v>
      </c>
    </row>
    <row r="369" spans="1:13" x14ac:dyDescent="0.2">
      <c r="A369" s="3" t="s">
        <v>676</v>
      </c>
      <c r="B369" s="3" t="s">
        <v>676</v>
      </c>
      <c r="C369" s="2" t="s">
        <v>411</v>
      </c>
      <c r="D369" s="3" t="s">
        <v>20</v>
      </c>
      <c r="E369" s="3">
        <v>2018</v>
      </c>
      <c r="F369" s="3" t="s">
        <v>159</v>
      </c>
      <c r="G369" s="3" t="s">
        <v>160</v>
      </c>
      <c r="H369" s="1" t="s">
        <v>7</v>
      </c>
      <c r="I369" s="2" t="s">
        <v>356</v>
      </c>
      <c r="J369" s="59" t="s">
        <v>677</v>
      </c>
      <c r="K369" s="59" t="s">
        <v>677</v>
      </c>
      <c r="L369" s="15">
        <v>1727</v>
      </c>
      <c r="M369" s="15">
        <v>2407.96</v>
      </c>
    </row>
    <row r="370" spans="1:13" x14ac:dyDescent="0.2">
      <c r="A370" s="3" t="s">
        <v>676</v>
      </c>
      <c r="B370" s="3" t="s">
        <v>676</v>
      </c>
      <c r="C370" s="2" t="s">
        <v>411</v>
      </c>
      <c r="D370" s="3" t="s">
        <v>20</v>
      </c>
      <c r="E370" s="3">
        <v>2018</v>
      </c>
      <c r="F370" s="3" t="s">
        <v>159</v>
      </c>
      <c r="G370" s="3" t="s">
        <v>160</v>
      </c>
      <c r="H370" s="1" t="s">
        <v>82</v>
      </c>
      <c r="I370" s="2" t="s">
        <v>398</v>
      </c>
      <c r="J370" s="59" t="s">
        <v>677</v>
      </c>
      <c r="K370" s="59" t="s">
        <v>677</v>
      </c>
      <c r="L370" s="15">
        <v>1940.9</v>
      </c>
      <c r="M370" s="15">
        <v>2336.9</v>
      </c>
    </row>
    <row r="371" spans="1:13" x14ac:dyDescent="0.2">
      <c r="A371" s="3" t="s">
        <v>676</v>
      </c>
      <c r="B371" s="3" t="s">
        <v>676</v>
      </c>
      <c r="C371" s="2" t="s">
        <v>411</v>
      </c>
      <c r="D371" s="3" t="s">
        <v>20</v>
      </c>
      <c r="E371" s="3">
        <v>2018</v>
      </c>
      <c r="F371" s="3" t="s">
        <v>159</v>
      </c>
      <c r="G371" s="3" t="s">
        <v>160</v>
      </c>
      <c r="H371" s="1" t="s">
        <v>7</v>
      </c>
      <c r="I371" s="2" t="s">
        <v>269</v>
      </c>
      <c r="J371" s="59" t="s">
        <v>677</v>
      </c>
      <c r="K371" s="59" t="s">
        <v>677</v>
      </c>
      <c r="L371" s="15">
        <v>1727</v>
      </c>
      <c r="M371" s="15">
        <v>2407.96</v>
      </c>
    </row>
    <row r="372" spans="1:13" x14ac:dyDescent="0.2">
      <c r="A372" s="3" t="s">
        <v>676</v>
      </c>
      <c r="B372" s="3" t="s">
        <v>676</v>
      </c>
      <c r="C372" s="2" t="s">
        <v>411</v>
      </c>
      <c r="D372" s="3" t="s">
        <v>20</v>
      </c>
      <c r="E372" s="3">
        <v>2018</v>
      </c>
      <c r="F372" s="3" t="s">
        <v>159</v>
      </c>
      <c r="G372" s="3" t="s">
        <v>160</v>
      </c>
      <c r="H372" s="1" t="s">
        <v>7</v>
      </c>
      <c r="I372" s="2" t="s">
        <v>412</v>
      </c>
      <c r="J372" s="59" t="s">
        <v>677</v>
      </c>
      <c r="K372" s="59" t="s">
        <v>677</v>
      </c>
      <c r="L372" s="15">
        <v>1727</v>
      </c>
      <c r="M372" s="15">
        <v>2407.96</v>
      </c>
    </row>
    <row r="373" spans="1:13" x14ac:dyDescent="0.2">
      <c r="A373" s="3" t="s">
        <v>676</v>
      </c>
      <c r="B373" s="3" t="s">
        <v>676</v>
      </c>
      <c r="C373" s="2" t="s">
        <v>411</v>
      </c>
      <c r="D373" s="3" t="s">
        <v>20</v>
      </c>
      <c r="E373" s="3">
        <v>2018</v>
      </c>
      <c r="F373" s="3" t="s">
        <v>159</v>
      </c>
      <c r="G373" s="3" t="s">
        <v>160</v>
      </c>
      <c r="H373" s="1" t="s">
        <v>7</v>
      </c>
      <c r="I373" s="2" t="s">
        <v>412</v>
      </c>
      <c r="J373" s="59" t="s">
        <v>677</v>
      </c>
      <c r="K373" s="59" t="s">
        <v>677</v>
      </c>
      <c r="L373" s="15">
        <v>1727</v>
      </c>
      <c r="M373" s="15">
        <v>2407.96</v>
      </c>
    </row>
    <row r="374" spans="1:13" x14ac:dyDescent="0.2">
      <c r="A374" s="3" t="s">
        <v>676</v>
      </c>
      <c r="B374" s="3" t="s">
        <v>676</v>
      </c>
      <c r="C374" s="2" t="s">
        <v>411</v>
      </c>
      <c r="D374" s="3" t="s">
        <v>20</v>
      </c>
      <c r="E374" s="3">
        <v>2018</v>
      </c>
      <c r="F374" s="3" t="s">
        <v>159</v>
      </c>
      <c r="G374" s="3" t="s">
        <v>160</v>
      </c>
      <c r="H374" s="1" t="s">
        <v>7</v>
      </c>
      <c r="I374" s="2" t="s">
        <v>255</v>
      </c>
      <c r="J374" s="59" t="s">
        <v>677</v>
      </c>
      <c r="K374" s="59" t="s">
        <v>677</v>
      </c>
      <c r="L374" s="15">
        <v>1727</v>
      </c>
      <c r="M374" s="15">
        <v>2407.96</v>
      </c>
    </row>
    <row r="375" spans="1:13" x14ac:dyDescent="0.2">
      <c r="A375" s="3" t="s">
        <v>676</v>
      </c>
      <c r="B375" s="3" t="s">
        <v>676</v>
      </c>
      <c r="C375" s="2" t="s">
        <v>411</v>
      </c>
      <c r="D375" s="3" t="s">
        <v>20</v>
      </c>
      <c r="E375" s="3">
        <v>2018</v>
      </c>
      <c r="F375" s="3" t="s">
        <v>159</v>
      </c>
      <c r="G375" s="3" t="s">
        <v>160</v>
      </c>
      <c r="H375" s="1" t="s">
        <v>0</v>
      </c>
      <c r="I375" s="2" t="s">
        <v>398</v>
      </c>
      <c r="J375" s="59" t="s">
        <v>677</v>
      </c>
      <c r="K375" s="59" t="s">
        <v>677</v>
      </c>
      <c r="L375" s="15">
        <v>1183.06</v>
      </c>
      <c r="M375" s="15">
        <v>2801.81</v>
      </c>
    </row>
    <row r="376" spans="1:13" x14ac:dyDescent="0.2">
      <c r="A376" s="3" t="s">
        <v>676</v>
      </c>
      <c r="B376" s="3" t="s">
        <v>676</v>
      </c>
      <c r="C376" s="2" t="s">
        <v>411</v>
      </c>
      <c r="D376" s="3" t="s">
        <v>20</v>
      </c>
      <c r="E376" s="3">
        <v>2018</v>
      </c>
      <c r="F376" s="3" t="s">
        <v>159</v>
      </c>
      <c r="G376" s="3" t="s">
        <v>160</v>
      </c>
      <c r="H376" s="1" t="s">
        <v>0</v>
      </c>
      <c r="I376" s="2" t="s">
        <v>340</v>
      </c>
      <c r="J376" s="59" t="s">
        <v>677</v>
      </c>
      <c r="K376" s="59" t="s">
        <v>677</v>
      </c>
      <c r="L376" s="15">
        <v>1298</v>
      </c>
      <c r="M376" s="15">
        <v>1694</v>
      </c>
    </row>
    <row r="377" spans="1:13" x14ac:dyDescent="0.2">
      <c r="A377" s="3" t="s">
        <v>676</v>
      </c>
      <c r="B377" s="3" t="s">
        <v>676</v>
      </c>
      <c r="C377" s="2" t="s">
        <v>411</v>
      </c>
      <c r="D377" s="3" t="s">
        <v>20</v>
      </c>
      <c r="E377" s="3">
        <v>2018</v>
      </c>
      <c r="F377" s="3" t="s">
        <v>159</v>
      </c>
      <c r="G377" s="3" t="s">
        <v>160</v>
      </c>
      <c r="H377" s="1" t="s">
        <v>0</v>
      </c>
      <c r="I377" s="2" t="s">
        <v>412</v>
      </c>
      <c r="J377" s="59" t="s">
        <v>677</v>
      </c>
      <c r="K377" s="59" t="s">
        <v>677</v>
      </c>
      <c r="L377" s="15">
        <v>1298</v>
      </c>
      <c r="M377" s="15">
        <v>1694</v>
      </c>
    </row>
    <row r="378" spans="1:13" x14ac:dyDescent="0.2">
      <c r="A378" s="3" t="s">
        <v>676</v>
      </c>
      <c r="B378" s="3" t="s">
        <v>676</v>
      </c>
      <c r="C378" s="2" t="s">
        <v>411</v>
      </c>
      <c r="D378" s="3" t="s">
        <v>20</v>
      </c>
      <c r="E378" s="3">
        <v>2018</v>
      </c>
      <c r="F378" s="3" t="s">
        <v>159</v>
      </c>
      <c r="G378" s="3" t="s">
        <v>160</v>
      </c>
      <c r="H378" s="1" t="s">
        <v>0</v>
      </c>
      <c r="I378" s="2" t="s">
        <v>398</v>
      </c>
      <c r="J378" s="59" t="s">
        <v>677</v>
      </c>
      <c r="K378" s="59" t="s">
        <v>677</v>
      </c>
      <c r="L378" s="15">
        <v>1298</v>
      </c>
      <c r="M378" s="15">
        <v>1694</v>
      </c>
    </row>
    <row r="379" spans="1:13" x14ac:dyDescent="0.2">
      <c r="A379" s="3" t="s">
        <v>676</v>
      </c>
      <c r="B379" s="3" t="s">
        <v>676</v>
      </c>
      <c r="C379" s="2" t="s">
        <v>411</v>
      </c>
      <c r="D379" s="3" t="s">
        <v>20</v>
      </c>
      <c r="E379" s="3">
        <v>2018</v>
      </c>
      <c r="F379" s="3" t="s">
        <v>159</v>
      </c>
      <c r="G379" s="3" t="s">
        <v>160</v>
      </c>
      <c r="H379" s="1" t="s">
        <v>0</v>
      </c>
      <c r="I379" s="2" t="s">
        <v>412</v>
      </c>
      <c r="J379" s="3" t="s">
        <v>178</v>
      </c>
      <c r="K379" s="3" t="s">
        <v>178</v>
      </c>
      <c r="L379" s="15">
        <v>1298</v>
      </c>
      <c r="M379" s="15">
        <v>1694</v>
      </c>
    </row>
    <row r="380" spans="1:13" x14ac:dyDescent="0.2">
      <c r="A380" s="3" t="s">
        <v>676</v>
      </c>
      <c r="B380" s="3" t="s">
        <v>676</v>
      </c>
      <c r="C380" s="2" t="s">
        <v>411</v>
      </c>
      <c r="D380" s="3" t="s">
        <v>20</v>
      </c>
      <c r="E380" s="3">
        <v>2018</v>
      </c>
      <c r="F380" s="3" t="s">
        <v>159</v>
      </c>
      <c r="G380" s="3" t="s">
        <v>160</v>
      </c>
      <c r="H380" s="1" t="s">
        <v>7</v>
      </c>
      <c r="I380" s="2" t="s">
        <v>398</v>
      </c>
      <c r="J380" s="59" t="s">
        <v>677</v>
      </c>
      <c r="K380" s="59" t="s">
        <v>677</v>
      </c>
      <c r="L380" s="15">
        <v>1727</v>
      </c>
      <c r="M380" s="15">
        <v>2407.96</v>
      </c>
    </row>
    <row r="381" spans="1:13" x14ac:dyDescent="0.2">
      <c r="A381" s="3" t="s">
        <v>676</v>
      </c>
      <c r="B381" s="3" t="s">
        <v>676</v>
      </c>
      <c r="C381" s="2" t="s">
        <v>411</v>
      </c>
      <c r="D381" s="3" t="s">
        <v>20</v>
      </c>
      <c r="E381" s="3">
        <v>2018</v>
      </c>
      <c r="F381" s="3" t="s">
        <v>159</v>
      </c>
      <c r="G381" s="3" t="s">
        <v>160</v>
      </c>
      <c r="H381" s="1" t="s">
        <v>7</v>
      </c>
      <c r="I381" s="2" t="s">
        <v>403</v>
      </c>
      <c r="J381" s="59" t="s">
        <v>677</v>
      </c>
      <c r="K381" s="59" t="s">
        <v>677</v>
      </c>
      <c r="L381" s="15">
        <v>1727</v>
      </c>
      <c r="M381" s="15">
        <v>2407.96</v>
      </c>
    </row>
    <row r="382" spans="1:13" x14ac:dyDescent="0.2">
      <c r="A382" s="3" t="s">
        <v>676</v>
      </c>
      <c r="B382" s="3" t="s">
        <v>676</v>
      </c>
      <c r="C382" s="2" t="s">
        <v>411</v>
      </c>
      <c r="D382" s="3" t="s">
        <v>20</v>
      </c>
      <c r="E382" s="3">
        <v>2018</v>
      </c>
      <c r="F382" s="3" t="s">
        <v>159</v>
      </c>
      <c r="G382" s="3" t="s">
        <v>160</v>
      </c>
      <c r="H382" s="1" t="s">
        <v>0</v>
      </c>
      <c r="I382" s="2" t="s">
        <v>269</v>
      </c>
      <c r="J382" s="59" t="s">
        <v>677</v>
      </c>
      <c r="K382" s="59" t="s">
        <v>677</v>
      </c>
      <c r="L382" s="15">
        <v>1298</v>
      </c>
      <c r="M382" s="15">
        <v>1694</v>
      </c>
    </row>
    <row r="383" spans="1:13" x14ac:dyDescent="0.2">
      <c r="A383" s="3" t="s">
        <v>676</v>
      </c>
      <c r="B383" s="3" t="s">
        <v>676</v>
      </c>
      <c r="C383" s="2" t="s">
        <v>411</v>
      </c>
      <c r="D383" s="3" t="s">
        <v>20</v>
      </c>
      <c r="E383" s="3">
        <v>2018</v>
      </c>
      <c r="F383" s="3" t="s">
        <v>159</v>
      </c>
      <c r="G383" s="3" t="s">
        <v>160</v>
      </c>
      <c r="H383" s="1" t="s">
        <v>7</v>
      </c>
      <c r="I383" s="2" t="s">
        <v>340</v>
      </c>
      <c r="J383" s="59" t="s">
        <v>677</v>
      </c>
      <c r="K383" s="59" t="s">
        <v>677</v>
      </c>
      <c r="L383" s="15">
        <v>1727</v>
      </c>
      <c r="M383" s="15">
        <v>2407.96</v>
      </c>
    </row>
    <row r="384" spans="1:13" x14ac:dyDescent="0.2">
      <c r="A384" s="3" t="s">
        <v>676</v>
      </c>
      <c r="B384" s="3" t="s">
        <v>676</v>
      </c>
      <c r="C384" s="2" t="s">
        <v>411</v>
      </c>
      <c r="D384" s="3" t="s">
        <v>20</v>
      </c>
      <c r="E384" s="3">
        <v>2018</v>
      </c>
      <c r="F384" s="3" t="s">
        <v>159</v>
      </c>
      <c r="G384" s="3" t="s">
        <v>160</v>
      </c>
      <c r="H384" s="1" t="s">
        <v>7</v>
      </c>
      <c r="I384" s="2" t="s">
        <v>398</v>
      </c>
      <c r="J384" s="59" t="s">
        <v>677</v>
      </c>
      <c r="K384" s="59" t="s">
        <v>677</v>
      </c>
      <c r="L384" s="15">
        <v>1727</v>
      </c>
      <c r="M384" s="15">
        <v>2407.96</v>
      </c>
    </row>
    <row r="385" spans="1:13" x14ac:dyDescent="0.2">
      <c r="A385" s="3" t="s">
        <v>676</v>
      </c>
      <c r="B385" s="3" t="s">
        <v>676</v>
      </c>
      <c r="C385" s="2" t="s">
        <v>411</v>
      </c>
      <c r="D385" s="3" t="s">
        <v>20</v>
      </c>
      <c r="E385" s="3">
        <v>2018</v>
      </c>
      <c r="F385" s="3" t="s">
        <v>159</v>
      </c>
      <c r="G385" s="3" t="s">
        <v>160</v>
      </c>
      <c r="H385" s="1" t="s">
        <v>0</v>
      </c>
      <c r="I385" s="2" t="s">
        <v>398</v>
      </c>
      <c r="J385" s="59" t="s">
        <v>677</v>
      </c>
      <c r="K385" s="59" t="s">
        <v>677</v>
      </c>
      <c r="L385" s="15">
        <v>1298</v>
      </c>
      <c r="M385" s="15">
        <v>1694</v>
      </c>
    </row>
    <row r="386" spans="1:13" x14ac:dyDescent="0.2">
      <c r="A386" s="3" t="s">
        <v>676</v>
      </c>
      <c r="B386" s="3" t="s">
        <v>676</v>
      </c>
      <c r="C386" s="2" t="s">
        <v>411</v>
      </c>
      <c r="D386" s="3" t="s">
        <v>20</v>
      </c>
      <c r="E386" s="3">
        <v>2018</v>
      </c>
      <c r="F386" s="3" t="s">
        <v>159</v>
      </c>
      <c r="G386" s="3" t="s">
        <v>160</v>
      </c>
      <c r="H386" s="1" t="s">
        <v>13</v>
      </c>
      <c r="I386" s="2" t="s">
        <v>398</v>
      </c>
      <c r="J386" s="59" t="s">
        <v>677</v>
      </c>
      <c r="K386" s="59" t="s">
        <v>677</v>
      </c>
      <c r="L386" s="15">
        <v>1727</v>
      </c>
      <c r="M386" s="15">
        <v>2407.96</v>
      </c>
    </row>
    <row r="387" spans="1:13" x14ac:dyDescent="0.2">
      <c r="A387" s="3" t="s">
        <v>676</v>
      </c>
      <c r="B387" s="3" t="s">
        <v>676</v>
      </c>
      <c r="C387" s="2" t="s">
        <v>411</v>
      </c>
      <c r="D387" s="3" t="s">
        <v>20</v>
      </c>
      <c r="E387" s="3">
        <v>2018</v>
      </c>
      <c r="F387" s="3" t="s">
        <v>159</v>
      </c>
      <c r="G387" s="3" t="s">
        <v>160</v>
      </c>
      <c r="H387" s="1" t="s">
        <v>7</v>
      </c>
      <c r="I387" s="2" t="s">
        <v>267</v>
      </c>
      <c r="J387" s="59" t="s">
        <v>677</v>
      </c>
      <c r="K387" s="59" t="s">
        <v>677</v>
      </c>
      <c r="L387" s="15">
        <v>1727</v>
      </c>
      <c r="M387" s="15">
        <v>2407.96</v>
      </c>
    </row>
    <row r="388" spans="1:13" x14ac:dyDescent="0.2">
      <c r="A388" s="3" t="s">
        <v>676</v>
      </c>
      <c r="B388" s="3" t="s">
        <v>676</v>
      </c>
      <c r="C388" s="2" t="s">
        <v>411</v>
      </c>
      <c r="D388" s="3" t="s">
        <v>20</v>
      </c>
      <c r="E388" s="3">
        <v>2018</v>
      </c>
      <c r="F388" s="3" t="s">
        <v>159</v>
      </c>
      <c r="G388" s="3" t="s">
        <v>160</v>
      </c>
      <c r="H388" s="1" t="s">
        <v>7</v>
      </c>
      <c r="I388" s="2" t="s">
        <v>412</v>
      </c>
      <c r="J388" s="59" t="s">
        <v>677</v>
      </c>
      <c r="K388" s="59" t="s">
        <v>677</v>
      </c>
      <c r="L388" s="15">
        <v>1727</v>
      </c>
      <c r="M388" s="15">
        <v>2407.96</v>
      </c>
    </row>
    <row r="389" spans="1:13" x14ac:dyDescent="0.2">
      <c r="A389" s="3" t="s">
        <v>676</v>
      </c>
      <c r="B389" s="3" t="s">
        <v>676</v>
      </c>
      <c r="C389" s="2" t="s">
        <v>411</v>
      </c>
      <c r="D389" s="3" t="s">
        <v>20</v>
      </c>
      <c r="E389" s="3">
        <v>2018</v>
      </c>
      <c r="F389" s="3" t="s">
        <v>159</v>
      </c>
      <c r="G389" s="3" t="s">
        <v>160</v>
      </c>
      <c r="H389" s="1" t="s">
        <v>7</v>
      </c>
      <c r="I389" s="2" t="s">
        <v>412</v>
      </c>
      <c r="J389" s="3" t="s">
        <v>178</v>
      </c>
      <c r="K389" s="3" t="s">
        <v>178</v>
      </c>
      <c r="L389" s="15">
        <v>1727</v>
      </c>
      <c r="M389" s="15">
        <v>2407.96</v>
      </c>
    </row>
    <row r="390" spans="1:13" x14ac:dyDescent="0.2">
      <c r="A390" s="3" t="s">
        <v>676</v>
      </c>
      <c r="B390" s="3" t="s">
        <v>676</v>
      </c>
      <c r="C390" s="2" t="s">
        <v>411</v>
      </c>
      <c r="D390" s="3" t="s">
        <v>20</v>
      </c>
      <c r="E390" s="3">
        <v>2018</v>
      </c>
      <c r="F390" s="3" t="s">
        <v>159</v>
      </c>
      <c r="G390" s="3" t="s">
        <v>160</v>
      </c>
      <c r="H390" s="1" t="s">
        <v>7</v>
      </c>
      <c r="I390" s="2" t="s">
        <v>412</v>
      </c>
      <c r="J390" s="59" t="s">
        <v>677</v>
      </c>
      <c r="K390" s="59" t="s">
        <v>677</v>
      </c>
      <c r="L390" s="15">
        <v>1727</v>
      </c>
      <c r="M390" s="15">
        <v>2407.96</v>
      </c>
    </row>
    <row r="391" spans="1:13" x14ac:dyDescent="0.2">
      <c r="A391" s="3" t="s">
        <v>676</v>
      </c>
      <c r="B391" s="3" t="s">
        <v>676</v>
      </c>
      <c r="C391" s="2" t="s">
        <v>411</v>
      </c>
      <c r="D391" s="3" t="s">
        <v>20</v>
      </c>
      <c r="E391" s="3">
        <v>2018</v>
      </c>
      <c r="F391" s="3" t="s">
        <v>159</v>
      </c>
      <c r="G391" s="3" t="s">
        <v>160</v>
      </c>
      <c r="H391" s="1" t="s">
        <v>82</v>
      </c>
      <c r="I391" s="2" t="s">
        <v>398</v>
      </c>
      <c r="J391" s="59" t="s">
        <v>677</v>
      </c>
      <c r="K391" s="59" t="s">
        <v>677</v>
      </c>
      <c r="L391" s="15">
        <v>1940.9</v>
      </c>
      <c r="M391" s="15">
        <v>2336.9</v>
      </c>
    </row>
    <row r="392" spans="1:13" x14ac:dyDescent="0.2">
      <c r="A392" s="3" t="s">
        <v>676</v>
      </c>
      <c r="B392" s="3" t="s">
        <v>676</v>
      </c>
      <c r="C392" s="2" t="s">
        <v>411</v>
      </c>
      <c r="D392" s="3" t="s">
        <v>20</v>
      </c>
      <c r="E392" s="3">
        <v>2018</v>
      </c>
      <c r="F392" s="3" t="s">
        <v>159</v>
      </c>
      <c r="G392" s="3" t="s">
        <v>160</v>
      </c>
      <c r="H392" s="1" t="s">
        <v>0</v>
      </c>
      <c r="I392" s="2" t="s">
        <v>405</v>
      </c>
      <c r="J392" s="59" t="s">
        <v>677</v>
      </c>
      <c r="K392" s="59" t="s">
        <v>677</v>
      </c>
      <c r="L392" s="15">
        <v>1298</v>
      </c>
      <c r="M392" s="15">
        <v>1694</v>
      </c>
    </row>
    <row r="393" spans="1:13" x14ac:dyDescent="0.2">
      <c r="A393" s="3" t="s">
        <v>676</v>
      </c>
      <c r="B393" s="3" t="s">
        <v>676</v>
      </c>
      <c r="C393" s="2" t="s">
        <v>411</v>
      </c>
      <c r="D393" s="3" t="s">
        <v>20</v>
      </c>
      <c r="E393" s="3">
        <v>2018</v>
      </c>
      <c r="F393" s="3" t="s">
        <v>159</v>
      </c>
      <c r="G393" s="3" t="s">
        <v>160</v>
      </c>
      <c r="H393" s="1" t="s">
        <v>7</v>
      </c>
      <c r="I393" s="2" t="s">
        <v>412</v>
      </c>
      <c r="J393" s="59" t="s">
        <v>677</v>
      </c>
      <c r="K393" s="59" t="s">
        <v>677</v>
      </c>
      <c r="L393" s="15">
        <v>1727</v>
      </c>
      <c r="M393" s="15">
        <v>2407.96</v>
      </c>
    </row>
    <row r="394" spans="1:13" x14ac:dyDescent="0.2">
      <c r="A394" s="3" t="s">
        <v>676</v>
      </c>
      <c r="B394" s="3" t="s">
        <v>676</v>
      </c>
      <c r="C394" s="2" t="s">
        <v>411</v>
      </c>
      <c r="D394" s="3" t="s">
        <v>20</v>
      </c>
      <c r="E394" s="3">
        <v>2018</v>
      </c>
      <c r="F394" s="3" t="s">
        <v>159</v>
      </c>
      <c r="G394" s="3" t="s">
        <v>160</v>
      </c>
      <c r="H394" s="1" t="s">
        <v>7</v>
      </c>
      <c r="I394" s="2" t="s">
        <v>270</v>
      </c>
      <c r="J394" s="59" t="s">
        <v>677</v>
      </c>
      <c r="K394" s="59" t="s">
        <v>677</v>
      </c>
      <c r="L394" s="15">
        <v>1727</v>
      </c>
      <c r="M394" s="15">
        <v>2407.96</v>
      </c>
    </row>
    <row r="395" spans="1:13" x14ac:dyDescent="0.2">
      <c r="A395" s="3" t="s">
        <v>676</v>
      </c>
      <c r="B395" s="3" t="s">
        <v>676</v>
      </c>
      <c r="C395" s="2" t="s">
        <v>411</v>
      </c>
      <c r="D395" s="3" t="s">
        <v>20</v>
      </c>
      <c r="E395" s="3">
        <v>2018</v>
      </c>
      <c r="F395" s="3" t="s">
        <v>159</v>
      </c>
      <c r="G395" s="3" t="s">
        <v>160</v>
      </c>
      <c r="H395" s="1" t="s">
        <v>0</v>
      </c>
      <c r="I395" s="2" t="s">
        <v>337</v>
      </c>
      <c r="J395" s="59" t="s">
        <v>677</v>
      </c>
      <c r="K395" s="59" t="s">
        <v>677</v>
      </c>
      <c r="L395" s="15">
        <v>1727</v>
      </c>
      <c r="M395" s="15">
        <v>2407.96</v>
      </c>
    </row>
    <row r="396" spans="1:13" x14ac:dyDescent="0.2">
      <c r="A396" s="3" t="s">
        <v>676</v>
      </c>
      <c r="B396" s="3" t="s">
        <v>676</v>
      </c>
      <c r="C396" s="2" t="s">
        <v>411</v>
      </c>
      <c r="D396" s="3" t="s">
        <v>20</v>
      </c>
      <c r="E396" s="3">
        <v>2018</v>
      </c>
      <c r="F396" s="3" t="s">
        <v>159</v>
      </c>
      <c r="G396" s="3" t="s">
        <v>160</v>
      </c>
      <c r="H396" s="1" t="s">
        <v>0</v>
      </c>
      <c r="I396" s="2" t="s">
        <v>255</v>
      </c>
      <c r="J396" s="59" t="s">
        <v>677</v>
      </c>
      <c r="K396" s="59" t="s">
        <v>677</v>
      </c>
      <c r="L396" s="15">
        <v>1298</v>
      </c>
      <c r="M396" s="15">
        <v>1694</v>
      </c>
    </row>
    <row r="397" spans="1:13" x14ac:dyDescent="0.2">
      <c r="A397" s="3" t="s">
        <v>676</v>
      </c>
      <c r="B397" s="3" t="s">
        <v>676</v>
      </c>
      <c r="C397" s="2" t="s">
        <v>411</v>
      </c>
      <c r="D397" s="3" t="s">
        <v>20</v>
      </c>
      <c r="E397" s="3">
        <v>2018</v>
      </c>
      <c r="F397" s="3" t="s">
        <v>159</v>
      </c>
      <c r="G397" s="3" t="s">
        <v>160</v>
      </c>
      <c r="H397" s="1" t="s">
        <v>0</v>
      </c>
      <c r="I397" s="2" t="s">
        <v>398</v>
      </c>
      <c r="J397" s="59" t="s">
        <v>677</v>
      </c>
      <c r="K397" s="59" t="s">
        <v>677</v>
      </c>
      <c r="L397" s="15">
        <v>1298</v>
      </c>
      <c r="M397" s="15">
        <v>1694</v>
      </c>
    </row>
    <row r="398" spans="1:13" x14ac:dyDescent="0.2">
      <c r="A398" s="3" t="s">
        <v>676</v>
      </c>
      <c r="B398" s="3" t="s">
        <v>676</v>
      </c>
      <c r="C398" s="2" t="s">
        <v>411</v>
      </c>
      <c r="D398" s="3" t="s">
        <v>20</v>
      </c>
      <c r="E398" s="3">
        <v>2018</v>
      </c>
      <c r="F398" s="3" t="s">
        <v>159</v>
      </c>
      <c r="G398" s="3" t="s">
        <v>160</v>
      </c>
      <c r="H398" s="1" t="s">
        <v>0</v>
      </c>
      <c r="I398" s="2" t="s">
        <v>398</v>
      </c>
      <c r="J398" s="59" t="s">
        <v>677</v>
      </c>
      <c r="K398" s="59" t="s">
        <v>677</v>
      </c>
      <c r="L398" s="15">
        <v>1298</v>
      </c>
      <c r="M398" s="15">
        <v>1694</v>
      </c>
    </row>
    <row r="399" spans="1:13" x14ac:dyDescent="0.2">
      <c r="A399" s="3" t="s">
        <v>676</v>
      </c>
      <c r="B399" s="3" t="s">
        <v>676</v>
      </c>
      <c r="C399" s="2" t="s">
        <v>411</v>
      </c>
      <c r="D399" s="3" t="s">
        <v>20</v>
      </c>
      <c r="E399" s="3">
        <v>2018</v>
      </c>
      <c r="F399" s="3" t="s">
        <v>159</v>
      </c>
      <c r="G399" s="3" t="s">
        <v>160</v>
      </c>
      <c r="H399" s="1" t="s">
        <v>7</v>
      </c>
      <c r="I399" s="2" t="s">
        <v>337</v>
      </c>
      <c r="J399" s="59" t="s">
        <v>677</v>
      </c>
      <c r="K399" s="59" t="s">
        <v>677</v>
      </c>
      <c r="L399" s="15">
        <v>1727</v>
      </c>
      <c r="M399" s="15">
        <v>2407.96</v>
      </c>
    </row>
    <row r="400" spans="1:13" x14ac:dyDescent="0.2">
      <c r="A400" s="3" t="s">
        <v>676</v>
      </c>
      <c r="B400" s="3" t="s">
        <v>676</v>
      </c>
      <c r="C400" s="2" t="s">
        <v>411</v>
      </c>
      <c r="D400" s="3" t="s">
        <v>20</v>
      </c>
      <c r="E400" s="3">
        <v>2018</v>
      </c>
      <c r="F400" s="3" t="s">
        <v>159</v>
      </c>
      <c r="G400" s="3" t="s">
        <v>160</v>
      </c>
      <c r="H400" s="1" t="s">
        <v>0</v>
      </c>
      <c r="I400" s="2" t="s">
        <v>255</v>
      </c>
      <c r="J400" s="59" t="s">
        <v>677</v>
      </c>
      <c r="K400" s="59" t="s">
        <v>677</v>
      </c>
      <c r="L400" s="15">
        <v>1298</v>
      </c>
      <c r="M400" s="15">
        <v>1908.17</v>
      </c>
    </row>
    <row r="401" spans="1:13" x14ac:dyDescent="0.2">
      <c r="A401" s="3" t="s">
        <v>676</v>
      </c>
      <c r="B401" s="3" t="s">
        <v>676</v>
      </c>
      <c r="C401" s="2" t="s">
        <v>411</v>
      </c>
      <c r="D401" s="3" t="s">
        <v>20</v>
      </c>
      <c r="E401" s="3">
        <v>2018</v>
      </c>
      <c r="F401" s="3" t="s">
        <v>159</v>
      </c>
      <c r="G401" s="3" t="s">
        <v>160</v>
      </c>
      <c r="H401" s="1" t="s">
        <v>0</v>
      </c>
      <c r="I401" s="2" t="s">
        <v>398</v>
      </c>
      <c r="J401" s="59" t="s">
        <v>677</v>
      </c>
      <c r="K401" s="59" t="s">
        <v>677</v>
      </c>
      <c r="L401" s="15">
        <v>1298</v>
      </c>
      <c r="M401" s="15">
        <v>1694</v>
      </c>
    </row>
    <row r="402" spans="1:13" x14ac:dyDescent="0.2">
      <c r="A402" s="3" t="s">
        <v>676</v>
      </c>
      <c r="B402" s="3" t="s">
        <v>676</v>
      </c>
      <c r="C402" s="2" t="s">
        <v>411</v>
      </c>
      <c r="D402" s="3" t="s">
        <v>20</v>
      </c>
      <c r="E402" s="3">
        <v>2018</v>
      </c>
      <c r="F402" s="3" t="s">
        <v>159</v>
      </c>
      <c r="G402" s="3" t="s">
        <v>160</v>
      </c>
      <c r="H402" s="1" t="s">
        <v>0</v>
      </c>
      <c r="I402" s="2" t="s">
        <v>255</v>
      </c>
      <c r="J402" s="59" t="s">
        <v>677</v>
      </c>
      <c r="K402" s="59" t="s">
        <v>677</v>
      </c>
      <c r="L402" s="15">
        <v>1298</v>
      </c>
      <c r="M402" s="15">
        <v>1908.17</v>
      </c>
    </row>
    <row r="403" spans="1:13" x14ac:dyDescent="0.2">
      <c r="A403" s="3" t="s">
        <v>676</v>
      </c>
      <c r="B403" s="3" t="s">
        <v>676</v>
      </c>
      <c r="C403" s="2" t="s">
        <v>411</v>
      </c>
      <c r="D403" s="3" t="s">
        <v>20</v>
      </c>
      <c r="E403" s="3">
        <v>2018</v>
      </c>
      <c r="F403" s="3" t="s">
        <v>159</v>
      </c>
      <c r="G403" s="3" t="s">
        <v>160</v>
      </c>
      <c r="H403" s="1" t="s">
        <v>0</v>
      </c>
      <c r="I403" s="2" t="s">
        <v>339</v>
      </c>
      <c r="J403" s="59" t="s">
        <v>677</v>
      </c>
      <c r="K403" s="59" t="s">
        <v>677</v>
      </c>
      <c r="L403" s="15">
        <v>1298</v>
      </c>
      <c r="M403" s="15">
        <v>1694</v>
      </c>
    </row>
    <row r="404" spans="1:13" x14ac:dyDescent="0.2">
      <c r="A404" s="3" t="s">
        <v>676</v>
      </c>
      <c r="B404" s="3" t="s">
        <v>676</v>
      </c>
      <c r="C404" s="2" t="s">
        <v>411</v>
      </c>
      <c r="D404" s="3" t="s">
        <v>20</v>
      </c>
      <c r="E404" s="3">
        <v>2018</v>
      </c>
      <c r="F404" s="3" t="s">
        <v>159</v>
      </c>
      <c r="G404" s="3" t="s">
        <v>160</v>
      </c>
      <c r="H404" s="1" t="s">
        <v>7</v>
      </c>
      <c r="I404" s="2" t="s">
        <v>398</v>
      </c>
      <c r="J404" s="59" t="s">
        <v>677</v>
      </c>
      <c r="K404" s="59" t="s">
        <v>677</v>
      </c>
      <c r="L404" s="15">
        <v>1727</v>
      </c>
      <c r="M404" s="15">
        <v>2407.96</v>
      </c>
    </row>
    <row r="405" spans="1:13" x14ac:dyDescent="0.2">
      <c r="A405" s="3" t="s">
        <v>676</v>
      </c>
      <c r="B405" s="3" t="s">
        <v>676</v>
      </c>
      <c r="C405" s="2" t="s">
        <v>411</v>
      </c>
      <c r="D405" s="3" t="s">
        <v>20</v>
      </c>
      <c r="E405" s="3">
        <v>2018</v>
      </c>
      <c r="F405" s="3" t="s">
        <v>159</v>
      </c>
      <c r="G405" s="3" t="s">
        <v>160</v>
      </c>
      <c r="H405" s="1" t="s">
        <v>7</v>
      </c>
      <c r="I405" s="2" t="s">
        <v>398</v>
      </c>
      <c r="J405" s="59" t="s">
        <v>677</v>
      </c>
      <c r="K405" s="59" t="s">
        <v>677</v>
      </c>
      <c r="L405" s="15">
        <v>1727</v>
      </c>
      <c r="M405" s="15">
        <v>2407.96</v>
      </c>
    </row>
    <row r="406" spans="1:13" x14ac:dyDescent="0.2">
      <c r="A406" s="3" t="s">
        <v>676</v>
      </c>
      <c r="B406" s="3" t="s">
        <v>676</v>
      </c>
      <c r="C406" s="2" t="s">
        <v>411</v>
      </c>
      <c r="D406" s="3" t="s">
        <v>20</v>
      </c>
      <c r="E406" s="3">
        <v>2018</v>
      </c>
      <c r="F406" s="3" t="s">
        <v>159</v>
      </c>
      <c r="G406" s="3" t="s">
        <v>160</v>
      </c>
      <c r="H406" s="1" t="s">
        <v>0</v>
      </c>
      <c r="I406" s="2" t="s">
        <v>412</v>
      </c>
      <c r="J406" s="59" t="s">
        <v>677</v>
      </c>
      <c r="K406" s="59" t="s">
        <v>677</v>
      </c>
      <c r="L406" s="15">
        <v>1298</v>
      </c>
      <c r="M406" s="15">
        <v>1694</v>
      </c>
    </row>
    <row r="407" spans="1:13" x14ac:dyDescent="0.2">
      <c r="A407" s="3" t="s">
        <v>676</v>
      </c>
      <c r="B407" s="3" t="s">
        <v>676</v>
      </c>
      <c r="C407" s="2" t="s">
        <v>411</v>
      </c>
      <c r="D407" s="3" t="s">
        <v>20</v>
      </c>
      <c r="E407" s="3">
        <v>2018</v>
      </c>
      <c r="F407" s="3" t="s">
        <v>159</v>
      </c>
      <c r="G407" s="3" t="s">
        <v>160</v>
      </c>
      <c r="H407" s="1" t="s">
        <v>0</v>
      </c>
      <c r="I407" s="2" t="s">
        <v>412</v>
      </c>
      <c r="J407" s="3" t="s">
        <v>178</v>
      </c>
      <c r="K407" s="3" t="s">
        <v>178</v>
      </c>
      <c r="L407" s="15">
        <v>1298</v>
      </c>
      <c r="M407" s="15">
        <v>1694</v>
      </c>
    </row>
    <row r="408" spans="1:13" x14ac:dyDescent="0.2">
      <c r="A408" s="3" t="s">
        <v>676</v>
      </c>
      <c r="B408" s="3" t="s">
        <v>676</v>
      </c>
      <c r="C408" s="2" t="s">
        <v>411</v>
      </c>
      <c r="D408" s="3" t="s">
        <v>20</v>
      </c>
      <c r="E408" s="3">
        <v>2018</v>
      </c>
      <c r="F408" s="3" t="s">
        <v>159</v>
      </c>
      <c r="G408" s="3" t="s">
        <v>160</v>
      </c>
      <c r="H408" s="1" t="s">
        <v>13</v>
      </c>
      <c r="I408" s="2" t="s">
        <v>403</v>
      </c>
      <c r="J408" s="59" t="s">
        <v>677</v>
      </c>
      <c r="K408" s="59" t="s">
        <v>677</v>
      </c>
      <c r="L408" s="15">
        <v>1727</v>
      </c>
      <c r="M408" s="15">
        <v>2407.96</v>
      </c>
    </row>
    <row r="409" spans="1:13" x14ac:dyDescent="0.2">
      <c r="A409" s="3" t="s">
        <v>676</v>
      </c>
      <c r="B409" s="3" t="s">
        <v>676</v>
      </c>
      <c r="C409" s="2" t="s">
        <v>411</v>
      </c>
      <c r="D409" s="3" t="s">
        <v>20</v>
      </c>
      <c r="E409" s="3">
        <v>2018</v>
      </c>
      <c r="F409" s="3" t="s">
        <v>159</v>
      </c>
      <c r="G409" s="3" t="s">
        <v>160</v>
      </c>
      <c r="H409" s="1" t="s">
        <v>0</v>
      </c>
      <c r="I409" s="2" t="s">
        <v>337</v>
      </c>
      <c r="J409" s="59" t="s">
        <v>677</v>
      </c>
      <c r="K409" s="59" t="s">
        <v>677</v>
      </c>
      <c r="L409" s="15">
        <v>1298</v>
      </c>
      <c r="M409" s="15">
        <v>1694</v>
      </c>
    </row>
    <row r="410" spans="1:13" x14ac:dyDescent="0.2">
      <c r="A410" s="3" t="s">
        <v>676</v>
      </c>
      <c r="B410" s="3" t="s">
        <v>676</v>
      </c>
      <c r="C410" s="2" t="s">
        <v>411</v>
      </c>
      <c r="D410" s="3" t="s">
        <v>20</v>
      </c>
      <c r="E410" s="3">
        <v>2018</v>
      </c>
      <c r="F410" s="3" t="s">
        <v>159</v>
      </c>
      <c r="G410" s="3" t="s">
        <v>160</v>
      </c>
      <c r="H410" s="1" t="s">
        <v>0</v>
      </c>
      <c r="I410" s="2" t="s">
        <v>270</v>
      </c>
      <c r="J410" s="59" t="s">
        <v>677</v>
      </c>
      <c r="K410" s="59" t="s">
        <v>677</v>
      </c>
      <c r="L410" s="15">
        <v>1298</v>
      </c>
      <c r="M410" s="15">
        <v>1694</v>
      </c>
    </row>
    <row r="411" spans="1:13" x14ac:dyDescent="0.2">
      <c r="A411" s="3" t="s">
        <v>676</v>
      </c>
      <c r="B411" s="3" t="s">
        <v>676</v>
      </c>
      <c r="C411" s="2" t="s">
        <v>411</v>
      </c>
      <c r="D411" s="3" t="s">
        <v>20</v>
      </c>
      <c r="E411" s="3">
        <v>2018</v>
      </c>
      <c r="F411" s="3" t="s">
        <v>159</v>
      </c>
      <c r="G411" s="3" t="s">
        <v>160</v>
      </c>
      <c r="H411" s="1" t="s">
        <v>7</v>
      </c>
      <c r="I411" s="2" t="s">
        <v>403</v>
      </c>
      <c r="J411" s="59" t="s">
        <v>677</v>
      </c>
      <c r="K411" s="59" t="s">
        <v>677</v>
      </c>
      <c r="L411" s="15">
        <v>1727</v>
      </c>
      <c r="M411" s="15">
        <v>2407.96</v>
      </c>
    </row>
    <row r="412" spans="1:13" x14ac:dyDescent="0.2">
      <c r="A412" s="3" t="s">
        <v>676</v>
      </c>
      <c r="B412" s="3" t="s">
        <v>676</v>
      </c>
      <c r="C412" s="2" t="s">
        <v>411</v>
      </c>
      <c r="D412" s="3" t="s">
        <v>20</v>
      </c>
      <c r="E412" s="3">
        <v>2018</v>
      </c>
      <c r="F412" s="3" t="s">
        <v>159</v>
      </c>
      <c r="G412" s="3" t="s">
        <v>160</v>
      </c>
      <c r="H412" s="1" t="s">
        <v>0</v>
      </c>
      <c r="I412" s="2" t="s">
        <v>340</v>
      </c>
      <c r="J412" s="59" t="s">
        <v>677</v>
      </c>
      <c r="K412" s="59" t="s">
        <v>677</v>
      </c>
      <c r="L412" s="15">
        <v>1298</v>
      </c>
      <c r="M412" s="15">
        <v>1694</v>
      </c>
    </row>
    <row r="413" spans="1:13" x14ac:dyDescent="0.2">
      <c r="A413" s="3" t="s">
        <v>676</v>
      </c>
      <c r="B413" s="3" t="s">
        <v>676</v>
      </c>
      <c r="C413" s="2" t="s">
        <v>411</v>
      </c>
      <c r="D413" s="3" t="s">
        <v>20</v>
      </c>
      <c r="E413" s="3">
        <v>2018</v>
      </c>
      <c r="F413" s="3" t="s">
        <v>159</v>
      </c>
      <c r="G413" s="3" t="s">
        <v>160</v>
      </c>
      <c r="H413" s="1" t="s">
        <v>0</v>
      </c>
      <c r="I413" s="2" t="s">
        <v>339</v>
      </c>
      <c r="J413" s="59" t="s">
        <v>677</v>
      </c>
      <c r="K413" s="59" t="s">
        <v>677</v>
      </c>
      <c r="L413" s="15">
        <v>1298</v>
      </c>
      <c r="M413" s="15">
        <v>1694</v>
      </c>
    </row>
    <row r="414" spans="1:13" x14ac:dyDescent="0.2">
      <c r="A414" s="3" t="s">
        <v>676</v>
      </c>
      <c r="B414" s="3" t="s">
        <v>676</v>
      </c>
      <c r="C414" s="2" t="s">
        <v>411</v>
      </c>
      <c r="D414" s="3" t="s">
        <v>20</v>
      </c>
      <c r="E414" s="3">
        <v>2018</v>
      </c>
      <c r="F414" s="3" t="s">
        <v>159</v>
      </c>
      <c r="G414" s="3" t="s">
        <v>160</v>
      </c>
      <c r="H414" s="1" t="s">
        <v>0</v>
      </c>
      <c r="I414" s="2" t="s">
        <v>339</v>
      </c>
      <c r="J414" s="59" t="s">
        <v>677</v>
      </c>
      <c r="K414" s="59" t="s">
        <v>677</v>
      </c>
      <c r="L414" s="15">
        <v>1298</v>
      </c>
      <c r="M414" s="15">
        <v>1694</v>
      </c>
    </row>
    <row r="415" spans="1:13" x14ac:dyDescent="0.2">
      <c r="A415" s="3" t="s">
        <v>676</v>
      </c>
      <c r="B415" s="3" t="s">
        <v>676</v>
      </c>
      <c r="C415" s="2" t="s">
        <v>411</v>
      </c>
      <c r="D415" s="3" t="s">
        <v>20</v>
      </c>
      <c r="E415" s="3">
        <v>2018</v>
      </c>
      <c r="F415" s="3" t="s">
        <v>159</v>
      </c>
      <c r="G415" s="3" t="s">
        <v>160</v>
      </c>
      <c r="H415" s="1" t="s">
        <v>7</v>
      </c>
      <c r="I415" s="2" t="s">
        <v>412</v>
      </c>
      <c r="J415" s="3" t="s">
        <v>178</v>
      </c>
      <c r="K415" s="3" t="s">
        <v>178</v>
      </c>
      <c r="L415" s="15">
        <v>1727</v>
      </c>
      <c r="M415" s="15">
        <v>2407.96</v>
      </c>
    </row>
    <row r="416" spans="1:13" x14ac:dyDescent="0.2">
      <c r="A416" s="3" t="s">
        <v>676</v>
      </c>
      <c r="B416" s="3" t="s">
        <v>676</v>
      </c>
      <c r="C416" s="2" t="s">
        <v>411</v>
      </c>
      <c r="D416" s="3" t="s">
        <v>20</v>
      </c>
      <c r="E416" s="3">
        <v>2018</v>
      </c>
      <c r="F416" s="3" t="s">
        <v>159</v>
      </c>
      <c r="G416" s="3" t="s">
        <v>160</v>
      </c>
      <c r="H416" s="1" t="s">
        <v>0</v>
      </c>
      <c r="I416" s="2" t="s">
        <v>356</v>
      </c>
      <c r="J416" s="59" t="s">
        <v>677</v>
      </c>
      <c r="K416" s="59" t="s">
        <v>677</v>
      </c>
      <c r="L416" s="15">
        <v>1298</v>
      </c>
      <c r="M416" s="15">
        <v>1694</v>
      </c>
    </row>
    <row r="417" spans="1:13" x14ac:dyDescent="0.2">
      <c r="A417" s="3" t="s">
        <v>676</v>
      </c>
      <c r="B417" s="3" t="s">
        <v>676</v>
      </c>
      <c r="C417" s="2" t="s">
        <v>411</v>
      </c>
      <c r="D417" s="3" t="s">
        <v>20</v>
      </c>
      <c r="E417" s="3">
        <v>2018</v>
      </c>
      <c r="F417" s="3" t="s">
        <v>159</v>
      </c>
      <c r="G417" s="3" t="s">
        <v>160</v>
      </c>
      <c r="H417" s="1" t="s">
        <v>0</v>
      </c>
      <c r="I417" s="2" t="s">
        <v>356</v>
      </c>
      <c r="J417" s="59" t="s">
        <v>677</v>
      </c>
      <c r="K417" s="59" t="s">
        <v>677</v>
      </c>
      <c r="L417" s="15">
        <v>1298</v>
      </c>
      <c r="M417" s="15">
        <v>1694</v>
      </c>
    </row>
    <row r="418" spans="1:13" x14ac:dyDescent="0.2">
      <c r="A418" s="3" t="s">
        <v>676</v>
      </c>
      <c r="B418" s="3" t="s">
        <v>676</v>
      </c>
      <c r="C418" s="2" t="s">
        <v>411</v>
      </c>
      <c r="D418" s="3" t="s">
        <v>20</v>
      </c>
      <c r="E418" s="3">
        <v>2018</v>
      </c>
      <c r="F418" s="3" t="s">
        <v>159</v>
      </c>
      <c r="G418" s="3" t="s">
        <v>160</v>
      </c>
      <c r="H418" s="1" t="s">
        <v>0</v>
      </c>
      <c r="I418" s="2" t="s">
        <v>356</v>
      </c>
      <c r="J418" s="59" t="s">
        <v>677</v>
      </c>
      <c r="K418" s="59" t="s">
        <v>677</v>
      </c>
      <c r="L418" s="15">
        <v>1298</v>
      </c>
      <c r="M418" s="15">
        <v>1694</v>
      </c>
    </row>
    <row r="419" spans="1:13" x14ac:dyDescent="0.2">
      <c r="A419" s="3" t="s">
        <v>676</v>
      </c>
      <c r="B419" s="3" t="s">
        <v>676</v>
      </c>
      <c r="C419" s="2" t="s">
        <v>411</v>
      </c>
      <c r="D419" s="3" t="s">
        <v>20</v>
      </c>
      <c r="E419" s="3">
        <v>2018</v>
      </c>
      <c r="F419" s="3" t="s">
        <v>159</v>
      </c>
      <c r="G419" s="3" t="s">
        <v>160</v>
      </c>
      <c r="H419" s="1" t="s">
        <v>7</v>
      </c>
      <c r="I419" s="2" t="s">
        <v>255</v>
      </c>
      <c r="J419" s="59" t="s">
        <v>677</v>
      </c>
      <c r="K419" s="59" t="s">
        <v>677</v>
      </c>
      <c r="L419" s="15">
        <v>1727</v>
      </c>
      <c r="M419" s="15">
        <v>2407.96</v>
      </c>
    </row>
    <row r="420" spans="1:13" x14ac:dyDescent="0.2">
      <c r="A420" s="3" t="s">
        <v>676</v>
      </c>
      <c r="B420" s="3" t="s">
        <v>676</v>
      </c>
      <c r="C420" s="2" t="s">
        <v>411</v>
      </c>
      <c r="D420" s="3" t="s">
        <v>20</v>
      </c>
      <c r="E420" s="3">
        <v>2018</v>
      </c>
      <c r="F420" s="3" t="s">
        <v>159</v>
      </c>
      <c r="G420" s="3" t="s">
        <v>160</v>
      </c>
      <c r="H420" s="1" t="s">
        <v>7</v>
      </c>
      <c r="I420" s="2" t="s">
        <v>405</v>
      </c>
      <c r="J420" s="59" t="s">
        <v>677</v>
      </c>
      <c r="K420" s="59" t="s">
        <v>677</v>
      </c>
      <c r="L420" s="15">
        <v>1727</v>
      </c>
      <c r="M420" s="15">
        <v>2407.96</v>
      </c>
    </row>
    <row r="421" spans="1:13" x14ac:dyDescent="0.2">
      <c r="A421" s="3" t="s">
        <v>676</v>
      </c>
      <c r="B421" s="3" t="s">
        <v>676</v>
      </c>
      <c r="C421" s="2" t="s">
        <v>411</v>
      </c>
      <c r="D421" s="3" t="s">
        <v>20</v>
      </c>
      <c r="E421" s="3">
        <v>2018</v>
      </c>
      <c r="F421" s="3" t="s">
        <v>159</v>
      </c>
      <c r="G421" s="3" t="s">
        <v>160</v>
      </c>
      <c r="H421" s="1" t="s">
        <v>7</v>
      </c>
      <c r="I421" s="2" t="s">
        <v>412</v>
      </c>
      <c r="J421" s="3" t="s">
        <v>178</v>
      </c>
      <c r="K421" s="3" t="s">
        <v>178</v>
      </c>
      <c r="L421" s="15">
        <v>1727</v>
      </c>
      <c r="M421" s="15">
        <v>2407.96</v>
      </c>
    </row>
    <row r="422" spans="1:13" x14ac:dyDescent="0.2">
      <c r="A422" s="3" t="s">
        <v>676</v>
      </c>
      <c r="B422" s="3" t="s">
        <v>676</v>
      </c>
      <c r="C422" s="2" t="s">
        <v>411</v>
      </c>
      <c r="D422" s="3" t="s">
        <v>20</v>
      </c>
      <c r="E422" s="3">
        <v>2018</v>
      </c>
      <c r="F422" s="3" t="s">
        <v>159</v>
      </c>
      <c r="G422" s="3" t="s">
        <v>160</v>
      </c>
      <c r="H422" s="1" t="s">
        <v>0</v>
      </c>
      <c r="I422" s="2" t="s">
        <v>255</v>
      </c>
      <c r="J422" s="59" t="s">
        <v>677</v>
      </c>
      <c r="K422" s="59" t="s">
        <v>677</v>
      </c>
      <c r="L422" s="15">
        <v>1298</v>
      </c>
      <c r="M422" s="15">
        <v>1694</v>
      </c>
    </row>
    <row r="423" spans="1:13" x14ac:dyDescent="0.2">
      <c r="A423" s="3" t="s">
        <v>676</v>
      </c>
      <c r="B423" s="3" t="s">
        <v>676</v>
      </c>
      <c r="C423" s="2" t="s">
        <v>411</v>
      </c>
      <c r="D423" s="3" t="s">
        <v>20</v>
      </c>
      <c r="E423" s="3">
        <v>2018</v>
      </c>
      <c r="F423" s="3" t="s">
        <v>159</v>
      </c>
      <c r="G423" s="3" t="s">
        <v>160</v>
      </c>
      <c r="H423" s="1" t="s">
        <v>7</v>
      </c>
      <c r="I423" s="2" t="s">
        <v>398</v>
      </c>
      <c r="J423" s="59" t="s">
        <v>677</v>
      </c>
      <c r="K423" s="59" t="s">
        <v>677</v>
      </c>
      <c r="L423" s="15">
        <v>1727</v>
      </c>
      <c r="M423" s="15">
        <v>2407.96</v>
      </c>
    </row>
    <row r="424" spans="1:13" x14ac:dyDescent="0.2">
      <c r="A424" s="3" t="s">
        <v>676</v>
      </c>
      <c r="B424" s="3" t="s">
        <v>676</v>
      </c>
      <c r="C424" s="2" t="s">
        <v>411</v>
      </c>
      <c r="D424" s="3" t="s">
        <v>20</v>
      </c>
      <c r="E424" s="3">
        <v>2018</v>
      </c>
      <c r="F424" s="3" t="s">
        <v>159</v>
      </c>
      <c r="G424" s="3" t="s">
        <v>160</v>
      </c>
      <c r="H424" s="1" t="s">
        <v>7</v>
      </c>
      <c r="I424" s="2" t="s">
        <v>356</v>
      </c>
      <c r="J424" s="59" t="s">
        <v>677</v>
      </c>
      <c r="K424" s="59" t="s">
        <v>677</v>
      </c>
      <c r="L424" s="15">
        <v>1727</v>
      </c>
      <c r="M424" s="15">
        <v>2407.96</v>
      </c>
    </row>
    <row r="425" spans="1:13" x14ac:dyDescent="0.2">
      <c r="A425" s="3" t="s">
        <v>676</v>
      </c>
      <c r="B425" s="3" t="s">
        <v>676</v>
      </c>
      <c r="C425" s="2" t="s">
        <v>411</v>
      </c>
      <c r="D425" s="3" t="s">
        <v>20</v>
      </c>
      <c r="E425" s="3">
        <v>2018</v>
      </c>
      <c r="F425" s="3" t="s">
        <v>159</v>
      </c>
      <c r="G425" s="3" t="s">
        <v>160</v>
      </c>
      <c r="H425" s="1" t="s">
        <v>7</v>
      </c>
      <c r="I425" s="2" t="s">
        <v>402</v>
      </c>
      <c r="J425" s="59" t="s">
        <v>677</v>
      </c>
      <c r="K425" s="59" t="s">
        <v>677</v>
      </c>
      <c r="L425" s="15">
        <v>1727</v>
      </c>
      <c r="M425" s="15">
        <v>2407.96</v>
      </c>
    </row>
    <row r="426" spans="1:13" x14ac:dyDescent="0.2">
      <c r="A426" s="3" t="s">
        <v>676</v>
      </c>
      <c r="B426" s="3" t="s">
        <v>676</v>
      </c>
      <c r="C426" s="2" t="s">
        <v>411</v>
      </c>
      <c r="D426" s="3" t="s">
        <v>20</v>
      </c>
      <c r="E426" s="3">
        <v>2018</v>
      </c>
      <c r="F426" s="3" t="s">
        <v>159</v>
      </c>
      <c r="G426" s="3" t="s">
        <v>160</v>
      </c>
      <c r="H426" s="1" t="s">
        <v>7</v>
      </c>
      <c r="I426" s="2" t="s">
        <v>339</v>
      </c>
      <c r="J426" s="59" t="s">
        <v>677</v>
      </c>
      <c r="K426" s="59" t="s">
        <v>677</v>
      </c>
      <c r="L426" s="15">
        <v>1727</v>
      </c>
      <c r="M426" s="15">
        <v>2407.96</v>
      </c>
    </row>
    <row r="427" spans="1:13" x14ac:dyDescent="0.2">
      <c r="A427" s="3" t="s">
        <v>676</v>
      </c>
      <c r="B427" s="3" t="s">
        <v>676</v>
      </c>
      <c r="C427" s="2" t="s">
        <v>411</v>
      </c>
      <c r="D427" s="3" t="s">
        <v>20</v>
      </c>
      <c r="E427" s="3">
        <v>2018</v>
      </c>
      <c r="F427" s="3" t="s">
        <v>159</v>
      </c>
      <c r="G427" s="3" t="s">
        <v>160</v>
      </c>
      <c r="H427" s="1" t="s">
        <v>7</v>
      </c>
      <c r="I427" s="2" t="s">
        <v>398</v>
      </c>
      <c r="J427" s="59" t="s">
        <v>677</v>
      </c>
      <c r="K427" s="59" t="s">
        <v>677</v>
      </c>
      <c r="L427" s="15">
        <v>1727</v>
      </c>
      <c r="M427" s="15">
        <v>2407.96</v>
      </c>
    </row>
    <row r="428" spans="1:13" x14ac:dyDescent="0.2">
      <c r="A428" s="3" t="s">
        <v>676</v>
      </c>
      <c r="B428" s="3" t="s">
        <v>676</v>
      </c>
      <c r="C428" s="2" t="s">
        <v>411</v>
      </c>
      <c r="D428" s="3" t="s">
        <v>20</v>
      </c>
      <c r="E428" s="3">
        <v>2018</v>
      </c>
      <c r="F428" s="3" t="s">
        <v>159</v>
      </c>
      <c r="G428" s="3" t="s">
        <v>160</v>
      </c>
      <c r="H428" s="1" t="s">
        <v>0</v>
      </c>
      <c r="I428" s="2" t="s">
        <v>398</v>
      </c>
      <c r="J428" s="59" t="s">
        <v>677</v>
      </c>
      <c r="K428" s="59" t="s">
        <v>677</v>
      </c>
      <c r="L428" s="15">
        <v>1298</v>
      </c>
      <c r="M428" s="15">
        <v>1694</v>
      </c>
    </row>
    <row r="429" spans="1:13" x14ac:dyDescent="0.2">
      <c r="A429" s="3" t="s">
        <v>676</v>
      </c>
      <c r="B429" s="3" t="s">
        <v>676</v>
      </c>
      <c r="C429" s="2" t="s">
        <v>411</v>
      </c>
      <c r="D429" s="3" t="s">
        <v>20</v>
      </c>
      <c r="E429" s="3">
        <v>2018</v>
      </c>
      <c r="F429" s="3" t="s">
        <v>159</v>
      </c>
      <c r="G429" s="3" t="s">
        <v>160</v>
      </c>
      <c r="H429" s="1" t="s">
        <v>0</v>
      </c>
      <c r="I429" s="2" t="s">
        <v>255</v>
      </c>
      <c r="J429" s="59" t="s">
        <v>677</v>
      </c>
      <c r="K429" s="59" t="s">
        <v>677</v>
      </c>
      <c r="L429" s="15">
        <v>1298</v>
      </c>
      <c r="M429" s="15">
        <v>1694</v>
      </c>
    </row>
    <row r="430" spans="1:13" x14ac:dyDescent="0.2">
      <c r="A430" s="3" t="s">
        <v>676</v>
      </c>
      <c r="B430" s="3" t="s">
        <v>676</v>
      </c>
      <c r="C430" s="2" t="s">
        <v>411</v>
      </c>
      <c r="D430" s="3" t="s">
        <v>20</v>
      </c>
      <c r="E430" s="3">
        <v>2018</v>
      </c>
      <c r="F430" s="3" t="s">
        <v>159</v>
      </c>
      <c r="G430" s="3" t="s">
        <v>160</v>
      </c>
      <c r="H430" s="1" t="s">
        <v>0</v>
      </c>
      <c r="I430" s="2" t="s">
        <v>270</v>
      </c>
      <c r="J430" s="59" t="s">
        <v>677</v>
      </c>
      <c r="K430" s="59" t="s">
        <v>677</v>
      </c>
      <c r="L430" s="15">
        <v>1298</v>
      </c>
      <c r="M430" s="15">
        <v>1694</v>
      </c>
    </row>
    <row r="431" spans="1:13" x14ac:dyDescent="0.2">
      <c r="A431" s="3" t="s">
        <v>676</v>
      </c>
      <c r="B431" s="3" t="s">
        <v>676</v>
      </c>
      <c r="C431" s="2" t="s">
        <v>411</v>
      </c>
      <c r="D431" s="3" t="s">
        <v>20</v>
      </c>
      <c r="E431" s="3">
        <v>2018</v>
      </c>
      <c r="F431" s="3" t="s">
        <v>159</v>
      </c>
      <c r="G431" s="3" t="s">
        <v>160</v>
      </c>
      <c r="H431" s="1" t="s">
        <v>0</v>
      </c>
      <c r="I431" s="2" t="s">
        <v>400</v>
      </c>
      <c r="J431" s="59" t="s">
        <v>677</v>
      </c>
      <c r="K431" s="59" t="s">
        <v>677</v>
      </c>
      <c r="L431" s="15">
        <v>1298</v>
      </c>
      <c r="M431" s="15">
        <v>1694</v>
      </c>
    </row>
    <row r="432" spans="1:13" x14ac:dyDescent="0.2">
      <c r="A432" s="3" t="s">
        <v>676</v>
      </c>
      <c r="B432" s="3" t="s">
        <v>676</v>
      </c>
      <c r="C432" s="2" t="s">
        <v>411</v>
      </c>
      <c r="D432" s="3" t="s">
        <v>20</v>
      </c>
      <c r="E432" s="3">
        <v>2018</v>
      </c>
      <c r="F432" s="3" t="s">
        <v>159</v>
      </c>
      <c r="G432" s="3" t="s">
        <v>160</v>
      </c>
      <c r="H432" s="1" t="s">
        <v>7</v>
      </c>
      <c r="I432" s="2" t="s">
        <v>400</v>
      </c>
      <c r="J432" s="59" t="s">
        <v>677</v>
      </c>
      <c r="K432" s="59" t="s">
        <v>677</v>
      </c>
      <c r="L432" s="15">
        <v>1727</v>
      </c>
      <c r="M432" s="15">
        <v>2407.96</v>
      </c>
    </row>
    <row r="433" spans="1:13" x14ac:dyDescent="0.2">
      <c r="A433" s="3" t="s">
        <v>676</v>
      </c>
      <c r="B433" s="3" t="s">
        <v>676</v>
      </c>
      <c r="C433" s="2" t="s">
        <v>411</v>
      </c>
      <c r="D433" s="3" t="s">
        <v>20</v>
      </c>
      <c r="E433" s="3">
        <v>2018</v>
      </c>
      <c r="F433" s="3" t="s">
        <v>159</v>
      </c>
      <c r="G433" s="3" t="s">
        <v>160</v>
      </c>
      <c r="H433" s="1" t="s">
        <v>0</v>
      </c>
      <c r="I433" s="2" t="s">
        <v>337</v>
      </c>
      <c r="J433" s="59" t="s">
        <v>677</v>
      </c>
      <c r="K433" s="59" t="s">
        <v>677</v>
      </c>
      <c r="L433" s="15">
        <v>1298</v>
      </c>
      <c r="M433" s="15">
        <v>1694</v>
      </c>
    </row>
    <row r="434" spans="1:13" x14ac:dyDescent="0.2">
      <c r="A434" s="3" t="s">
        <v>676</v>
      </c>
      <c r="B434" s="3" t="s">
        <v>676</v>
      </c>
      <c r="C434" s="2" t="s">
        <v>411</v>
      </c>
      <c r="D434" s="3" t="s">
        <v>20</v>
      </c>
      <c r="E434" s="3">
        <v>2018</v>
      </c>
      <c r="F434" s="3" t="s">
        <v>159</v>
      </c>
      <c r="G434" s="3" t="s">
        <v>160</v>
      </c>
      <c r="H434" s="1" t="s">
        <v>0</v>
      </c>
      <c r="I434" s="2" t="s">
        <v>412</v>
      </c>
      <c r="J434" s="3" t="s">
        <v>178</v>
      </c>
      <c r="K434" s="3" t="s">
        <v>178</v>
      </c>
      <c r="L434" s="15">
        <v>1298</v>
      </c>
      <c r="M434" s="15">
        <v>1694</v>
      </c>
    </row>
    <row r="435" spans="1:13" x14ac:dyDescent="0.2">
      <c r="A435" s="3" t="s">
        <v>676</v>
      </c>
      <c r="B435" s="3" t="s">
        <v>676</v>
      </c>
      <c r="C435" s="2" t="s">
        <v>411</v>
      </c>
      <c r="D435" s="3" t="s">
        <v>20</v>
      </c>
      <c r="E435" s="3">
        <v>2018</v>
      </c>
      <c r="F435" s="3" t="s">
        <v>159</v>
      </c>
      <c r="G435" s="3" t="s">
        <v>160</v>
      </c>
      <c r="H435" s="1" t="s">
        <v>0</v>
      </c>
      <c r="I435" s="2" t="s">
        <v>267</v>
      </c>
      <c r="J435" s="59" t="s">
        <v>677</v>
      </c>
      <c r="K435" s="59" t="s">
        <v>677</v>
      </c>
      <c r="L435" s="15">
        <v>1298</v>
      </c>
      <c r="M435" s="15">
        <v>1694</v>
      </c>
    </row>
    <row r="436" spans="1:13" x14ac:dyDescent="0.2">
      <c r="A436" s="3" t="s">
        <v>676</v>
      </c>
      <c r="B436" s="3" t="s">
        <v>676</v>
      </c>
      <c r="C436" s="2" t="s">
        <v>411</v>
      </c>
      <c r="D436" s="3" t="s">
        <v>20</v>
      </c>
      <c r="E436" s="3">
        <v>2018</v>
      </c>
      <c r="F436" s="3" t="s">
        <v>159</v>
      </c>
      <c r="G436" s="3" t="s">
        <v>160</v>
      </c>
      <c r="H436" s="1" t="s">
        <v>0</v>
      </c>
      <c r="I436" s="2" t="s">
        <v>337</v>
      </c>
      <c r="J436" s="59" t="s">
        <v>677</v>
      </c>
      <c r="K436" s="59" t="s">
        <v>677</v>
      </c>
      <c r="L436" s="15">
        <v>1298</v>
      </c>
      <c r="M436" s="15">
        <v>1694</v>
      </c>
    </row>
    <row r="437" spans="1:13" x14ac:dyDescent="0.2">
      <c r="A437" s="3" t="s">
        <v>676</v>
      </c>
      <c r="B437" s="3" t="s">
        <v>676</v>
      </c>
      <c r="C437" s="2" t="s">
        <v>411</v>
      </c>
      <c r="D437" s="3" t="s">
        <v>20</v>
      </c>
      <c r="E437" s="3">
        <v>2018</v>
      </c>
      <c r="F437" s="3" t="s">
        <v>159</v>
      </c>
      <c r="G437" s="3" t="s">
        <v>160</v>
      </c>
      <c r="H437" s="1" t="s">
        <v>0</v>
      </c>
      <c r="I437" s="2" t="s">
        <v>402</v>
      </c>
      <c r="J437" s="59" t="s">
        <v>677</v>
      </c>
      <c r="K437" s="59" t="s">
        <v>677</v>
      </c>
      <c r="L437" s="15">
        <v>1298</v>
      </c>
      <c r="M437" s="15">
        <v>1694</v>
      </c>
    </row>
    <row r="438" spans="1:13" x14ac:dyDescent="0.2">
      <c r="A438" s="3" t="s">
        <v>676</v>
      </c>
      <c r="B438" s="3" t="s">
        <v>676</v>
      </c>
      <c r="C438" s="2" t="s">
        <v>411</v>
      </c>
      <c r="D438" s="3" t="s">
        <v>20</v>
      </c>
      <c r="E438" s="3">
        <v>2018</v>
      </c>
      <c r="F438" s="3" t="s">
        <v>159</v>
      </c>
      <c r="G438" s="3" t="s">
        <v>160</v>
      </c>
      <c r="H438" s="1" t="s">
        <v>0</v>
      </c>
      <c r="I438" s="2" t="s">
        <v>398</v>
      </c>
      <c r="J438" s="59" t="s">
        <v>677</v>
      </c>
      <c r="K438" s="59" t="s">
        <v>677</v>
      </c>
      <c r="L438" s="15">
        <v>1298</v>
      </c>
      <c r="M438" s="15">
        <v>1694</v>
      </c>
    </row>
    <row r="439" spans="1:13" x14ac:dyDescent="0.2">
      <c r="A439" s="3" t="s">
        <v>676</v>
      </c>
      <c r="B439" s="3" t="s">
        <v>676</v>
      </c>
      <c r="C439" s="2" t="s">
        <v>411</v>
      </c>
      <c r="D439" s="3" t="s">
        <v>20</v>
      </c>
      <c r="E439" s="3">
        <v>2018</v>
      </c>
      <c r="F439" s="3" t="s">
        <v>159</v>
      </c>
      <c r="G439" s="3" t="s">
        <v>160</v>
      </c>
      <c r="H439" s="1" t="s">
        <v>7</v>
      </c>
      <c r="I439" s="2" t="s">
        <v>339</v>
      </c>
      <c r="J439" s="59" t="s">
        <v>677</v>
      </c>
      <c r="K439" s="59" t="s">
        <v>677</v>
      </c>
      <c r="L439" s="15">
        <v>1727</v>
      </c>
      <c r="M439" s="15">
        <v>2407.96</v>
      </c>
    </row>
    <row r="440" spans="1:13" x14ac:dyDescent="0.2">
      <c r="A440" s="3" t="s">
        <v>676</v>
      </c>
      <c r="B440" s="3" t="s">
        <v>676</v>
      </c>
      <c r="C440" s="2" t="s">
        <v>411</v>
      </c>
      <c r="D440" s="3" t="s">
        <v>20</v>
      </c>
      <c r="E440" s="3">
        <v>2018</v>
      </c>
      <c r="F440" s="3" t="s">
        <v>159</v>
      </c>
      <c r="G440" s="3" t="s">
        <v>160</v>
      </c>
      <c r="H440" s="1" t="s">
        <v>7</v>
      </c>
      <c r="I440" s="2" t="s">
        <v>403</v>
      </c>
      <c r="J440" s="59" t="s">
        <v>677</v>
      </c>
      <c r="K440" s="59" t="s">
        <v>677</v>
      </c>
      <c r="L440" s="15">
        <v>1727</v>
      </c>
      <c r="M440" s="15">
        <v>2407.96</v>
      </c>
    </row>
    <row r="441" spans="1:13" x14ac:dyDescent="0.2">
      <c r="A441" s="3" t="s">
        <v>676</v>
      </c>
      <c r="B441" s="3" t="s">
        <v>676</v>
      </c>
      <c r="C441" s="2" t="s">
        <v>411</v>
      </c>
      <c r="D441" s="3" t="s">
        <v>20</v>
      </c>
      <c r="E441" s="3">
        <v>2018</v>
      </c>
      <c r="F441" s="3" t="s">
        <v>159</v>
      </c>
      <c r="G441" s="3" t="s">
        <v>160</v>
      </c>
      <c r="H441" s="1" t="s">
        <v>0</v>
      </c>
      <c r="I441" s="2" t="s">
        <v>398</v>
      </c>
      <c r="J441" s="59" t="s">
        <v>677</v>
      </c>
      <c r="K441" s="59" t="s">
        <v>677</v>
      </c>
      <c r="L441" s="15">
        <v>1298</v>
      </c>
      <c r="M441" s="15">
        <v>1694</v>
      </c>
    </row>
    <row r="442" spans="1:13" x14ac:dyDescent="0.2">
      <c r="A442" s="3" t="s">
        <v>676</v>
      </c>
      <c r="B442" s="3" t="s">
        <v>676</v>
      </c>
      <c r="C442" s="2" t="s">
        <v>411</v>
      </c>
      <c r="D442" s="3" t="s">
        <v>20</v>
      </c>
      <c r="E442" s="3">
        <v>2018</v>
      </c>
      <c r="F442" s="3" t="s">
        <v>159</v>
      </c>
      <c r="G442" s="3" t="s">
        <v>160</v>
      </c>
      <c r="H442" s="1" t="s">
        <v>7</v>
      </c>
      <c r="I442" s="2" t="s">
        <v>404</v>
      </c>
      <c r="J442" s="59" t="s">
        <v>677</v>
      </c>
      <c r="K442" s="59" t="s">
        <v>677</v>
      </c>
      <c r="L442" s="15">
        <v>1727</v>
      </c>
      <c r="M442" s="15">
        <v>2407.96</v>
      </c>
    </row>
    <row r="443" spans="1:13" x14ac:dyDescent="0.2">
      <c r="A443" s="3" t="s">
        <v>676</v>
      </c>
      <c r="B443" s="3" t="s">
        <v>676</v>
      </c>
      <c r="C443" s="2" t="s">
        <v>411</v>
      </c>
      <c r="D443" s="3" t="s">
        <v>20</v>
      </c>
      <c r="E443" s="3">
        <v>2018</v>
      </c>
      <c r="F443" s="3" t="s">
        <v>159</v>
      </c>
      <c r="G443" s="3" t="s">
        <v>160</v>
      </c>
      <c r="H443" s="1" t="s">
        <v>7</v>
      </c>
      <c r="I443" s="2" t="s">
        <v>356</v>
      </c>
      <c r="J443" s="59" t="s">
        <v>677</v>
      </c>
      <c r="K443" s="59" t="s">
        <v>677</v>
      </c>
      <c r="L443" s="15">
        <v>1727</v>
      </c>
      <c r="M443" s="15">
        <v>2407.96</v>
      </c>
    </row>
    <row r="444" spans="1:13" x14ac:dyDescent="0.2">
      <c r="A444" s="3" t="s">
        <v>676</v>
      </c>
      <c r="B444" s="3" t="s">
        <v>676</v>
      </c>
      <c r="C444" s="2" t="s">
        <v>411</v>
      </c>
      <c r="D444" s="3" t="s">
        <v>20</v>
      </c>
      <c r="E444" s="3">
        <v>2018</v>
      </c>
      <c r="F444" s="3" t="s">
        <v>159</v>
      </c>
      <c r="G444" s="3" t="s">
        <v>160</v>
      </c>
      <c r="H444" s="1" t="s">
        <v>0</v>
      </c>
      <c r="I444" s="2" t="s">
        <v>339</v>
      </c>
      <c r="J444" s="59" t="s">
        <v>677</v>
      </c>
      <c r="K444" s="59" t="s">
        <v>677</v>
      </c>
      <c r="L444" s="15">
        <v>1298</v>
      </c>
      <c r="M444" s="15">
        <v>1694</v>
      </c>
    </row>
    <row r="445" spans="1:13" x14ac:dyDescent="0.2">
      <c r="A445" s="3" t="s">
        <v>676</v>
      </c>
      <c r="B445" s="3" t="s">
        <v>676</v>
      </c>
      <c r="C445" s="2" t="s">
        <v>391</v>
      </c>
      <c r="D445" s="3" t="s">
        <v>24</v>
      </c>
      <c r="E445" s="3">
        <v>2019</v>
      </c>
      <c r="F445" s="3" t="s">
        <v>392</v>
      </c>
      <c r="G445" s="3" t="s">
        <v>393</v>
      </c>
      <c r="H445" s="1" t="s">
        <v>23</v>
      </c>
      <c r="I445" s="2" t="s">
        <v>394</v>
      </c>
      <c r="J445" s="59" t="s">
        <v>677</v>
      </c>
      <c r="K445" s="59" t="s">
        <v>677</v>
      </c>
      <c r="L445" s="15">
        <v>1738</v>
      </c>
      <c r="M445" s="15">
        <v>2335.86</v>
      </c>
    </row>
    <row r="446" spans="1:13" x14ac:dyDescent="0.2">
      <c r="A446" s="3" t="s">
        <v>676</v>
      </c>
      <c r="B446" s="3" t="s">
        <v>676</v>
      </c>
      <c r="C446" s="2" t="s">
        <v>391</v>
      </c>
      <c r="D446" s="3" t="s">
        <v>24</v>
      </c>
      <c r="E446" s="3">
        <v>2019</v>
      </c>
      <c r="F446" s="3" t="s">
        <v>392</v>
      </c>
      <c r="G446" s="3" t="s">
        <v>393</v>
      </c>
      <c r="H446" s="3" t="s">
        <v>2</v>
      </c>
      <c r="I446" s="2" t="s">
        <v>394</v>
      </c>
      <c r="J446" s="3" t="s">
        <v>178</v>
      </c>
      <c r="K446" s="3" t="s">
        <v>178</v>
      </c>
      <c r="L446" s="15">
        <v>1889.04</v>
      </c>
      <c r="M446" s="15">
        <v>3538.12</v>
      </c>
    </row>
    <row r="447" spans="1:13" x14ac:dyDescent="0.2">
      <c r="A447" s="3" t="s">
        <v>676</v>
      </c>
      <c r="B447" s="3" t="s">
        <v>676</v>
      </c>
      <c r="C447" s="2" t="s">
        <v>391</v>
      </c>
      <c r="D447" s="3" t="s">
        <v>24</v>
      </c>
      <c r="E447" s="3">
        <v>2019</v>
      </c>
      <c r="F447" s="3" t="s">
        <v>392</v>
      </c>
      <c r="G447" s="3" t="s">
        <v>393</v>
      </c>
      <c r="H447" s="3" t="s">
        <v>53</v>
      </c>
      <c r="I447" s="2" t="s">
        <v>394</v>
      </c>
      <c r="J447" s="59" t="s">
        <v>677</v>
      </c>
      <c r="K447" s="59" t="s">
        <v>677</v>
      </c>
      <c r="L447" s="15">
        <v>1738</v>
      </c>
      <c r="M447" s="15">
        <v>2335.86</v>
      </c>
    </row>
    <row r="448" spans="1:13" x14ac:dyDescent="0.2">
      <c r="A448" s="3" t="s">
        <v>676</v>
      </c>
      <c r="B448" s="3" t="s">
        <v>676</v>
      </c>
      <c r="C448" s="2" t="s">
        <v>391</v>
      </c>
      <c r="D448" s="3" t="s">
        <v>24</v>
      </c>
      <c r="E448" s="3">
        <v>2019</v>
      </c>
      <c r="F448" s="3" t="s">
        <v>392</v>
      </c>
      <c r="G448" s="3" t="s">
        <v>393</v>
      </c>
      <c r="H448" s="1" t="s">
        <v>64</v>
      </c>
      <c r="I448" s="2" t="s">
        <v>394</v>
      </c>
      <c r="J448" s="59" t="s">
        <v>677</v>
      </c>
      <c r="K448" s="59" t="s">
        <v>677</v>
      </c>
      <c r="L448" s="15">
        <v>1738</v>
      </c>
      <c r="M448" s="15">
        <v>2335.86</v>
      </c>
    </row>
    <row r="449" spans="1:13" x14ac:dyDescent="0.2">
      <c r="A449" s="3" t="s">
        <v>676</v>
      </c>
      <c r="B449" s="3" t="s">
        <v>676</v>
      </c>
      <c r="C449" s="2" t="s">
        <v>391</v>
      </c>
      <c r="D449" s="3" t="s">
        <v>24</v>
      </c>
      <c r="E449" s="3">
        <v>2019</v>
      </c>
      <c r="F449" s="3" t="s">
        <v>392</v>
      </c>
      <c r="G449" s="3" t="s">
        <v>393</v>
      </c>
      <c r="H449" s="3" t="s">
        <v>87</v>
      </c>
      <c r="I449" s="2" t="s">
        <v>394</v>
      </c>
      <c r="J449" s="59" t="s">
        <v>677</v>
      </c>
      <c r="K449" s="59" t="s">
        <v>677</v>
      </c>
      <c r="L449" s="15">
        <v>1727</v>
      </c>
      <c r="M449" s="15">
        <v>3106.55</v>
      </c>
    </row>
    <row r="450" spans="1:13" x14ac:dyDescent="0.2">
      <c r="A450" s="3" t="s">
        <v>676</v>
      </c>
      <c r="B450" s="3" t="s">
        <v>676</v>
      </c>
      <c r="C450" s="2" t="s">
        <v>391</v>
      </c>
      <c r="D450" s="3" t="s">
        <v>24</v>
      </c>
      <c r="E450" s="3">
        <v>2019</v>
      </c>
      <c r="F450" s="3" t="s">
        <v>392</v>
      </c>
      <c r="G450" s="3" t="s">
        <v>393</v>
      </c>
      <c r="H450" s="3" t="s">
        <v>2</v>
      </c>
      <c r="I450" s="2" t="s">
        <v>394</v>
      </c>
      <c r="J450" s="59" t="s">
        <v>677</v>
      </c>
      <c r="K450" s="59" t="s">
        <v>677</v>
      </c>
      <c r="L450" s="15">
        <v>1738</v>
      </c>
      <c r="M450" s="15">
        <v>3106.74</v>
      </c>
    </row>
    <row r="451" spans="1:13" x14ac:dyDescent="0.2">
      <c r="A451" s="3" t="s">
        <v>676</v>
      </c>
      <c r="B451" s="3" t="s">
        <v>676</v>
      </c>
      <c r="C451" s="2" t="s">
        <v>391</v>
      </c>
      <c r="D451" s="3" t="s">
        <v>24</v>
      </c>
      <c r="E451" s="3">
        <v>2019</v>
      </c>
      <c r="F451" s="3" t="s">
        <v>392</v>
      </c>
      <c r="G451" s="3" t="s">
        <v>393</v>
      </c>
      <c r="H451" s="3" t="s">
        <v>53</v>
      </c>
      <c r="I451" s="2" t="s">
        <v>394</v>
      </c>
      <c r="J451" s="59" t="s">
        <v>677</v>
      </c>
      <c r="K451" s="59" t="s">
        <v>677</v>
      </c>
      <c r="L451" s="15">
        <v>1738</v>
      </c>
      <c r="M451" s="15">
        <v>2335.86</v>
      </c>
    </row>
    <row r="452" spans="1:13" x14ac:dyDescent="0.2">
      <c r="A452" s="3" t="s">
        <v>676</v>
      </c>
      <c r="B452" s="3" t="s">
        <v>676</v>
      </c>
      <c r="C452" s="2" t="s">
        <v>391</v>
      </c>
      <c r="D452" s="3" t="s">
        <v>24</v>
      </c>
      <c r="E452" s="3">
        <v>2019</v>
      </c>
      <c r="F452" s="3" t="s">
        <v>392</v>
      </c>
      <c r="G452" s="3" t="s">
        <v>393</v>
      </c>
      <c r="H452" s="3" t="s">
        <v>73</v>
      </c>
      <c r="I452" s="2" t="s">
        <v>394</v>
      </c>
      <c r="J452" s="59" t="s">
        <v>677</v>
      </c>
      <c r="K452" s="59" t="s">
        <v>677</v>
      </c>
      <c r="L452" s="15">
        <v>1738</v>
      </c>
      <c r="M452" s="15">
        <v>2335.86</v>
      </c>
    </row>
    <row r="453" spans="1:13" x14ac:dyDescent="0.2">
      <c r="A453" s="3" t="s">
        <v>676</v>
      </c>
      <c r="B453" s="3" t="s">
        <v>676</v>
      </c>
      <c r="C453" s="2" t="s">
        <v>391</v>
      </c>
      <c r="D453" s="3" t="s">
        <v>24</v>
      </c>
      <c r="E453" s="3">
        <v>2019</v>
      </c>
      <c r="F453" s="3" t="s">
        <v>392</v>
      </c>
      <c r="G453" s="3" t="s">
        <v>393</v>
      </c>
      <c r="H453" s="1" t="s">
        <v>73</v>
      </c>
      <c r="I453" s="2" t="s">
        <v>394</v>
      </c>
      <c r="J453" s="59" t="s">
        <v>677</v>
      </c>
      <c r="K453" s="59" t="s">
        <v>677</v>
      </c>
      <c r="L453" s="15">
        <v>1738</v>
      </c>
      <c r="M453" s="15">
        <v>2335.86</v>
      </c>
    </row>
    <row r="454" spans="1:13" x14ac:dyDescent="0.2">
      <c r="A454" s="3" t="s">
        <v>676</v>
      </c>
      <c r="B454" s="3" t="s">
        <v>676</v>
      </c>
      <c r="C454" s="2" t="s">
        <v>391</v>
      </c>
      <c r="D454" s="3" t="s">
        <v>24</v>
      </c>
      <c r="E454" s="3">
        <v>2019</v>
      </c>
      <c r="F454" s="3" t="s">
        <v>392</v>
      </c>
      <c r="G454" s="3" t="s">
        <v>393</v>
      </c>
      <c r="H454" s="3" t="s">
        <v>53</v>
      </c>
      <c r="I454" s="2" t="s">
        <v>394</v>
      </c>
      <c r="J454" s="59" t="s">
        <v>677</v>
      </c>
      <c r="K454" s="59" t="s">
        <v>677</v>
      </c>
      <c r="L454" s="15">
        <v>1738</v>
      </c>
      <c r="M454" s="15">
        <v>2335.86</v>
      </c>
    </row>
    <row r="455" spans="1:13" x14ac:dyDescent="0.2">
      <c r="A455" s="3" t="s">
        <v>676</v>
      </c>
      <c r="B455" s="3" t="s">
        <v>676</v>
      </c>
      <c r="C455" s="2" t="s">
        <v>391</v>
      </c>
      <c r="D455" s="3" t="s">
        <v>24</v>
      </c>
      <c r="E455" s="3">
        <v>2019</v>
      </c>
      <c r="F455" s="3" t="s">
        <v>392</v>
      </c>
      <c r="G455" s="3" t="s">
        <v>393</v>
      </c>
      <c r="H455" s="3" t="s">
        <v>7</v>
      </c>
      <c r="I455" s="2" t="s">
        <v>394</v>
      </c>
      <c r="J455" s="59" t="s">
        <v>677</v>
      </c>
      <c r="K455" s="59" t="s">
        <v>677</v>
      </c>
      <c r="L455" s="15">
        <v>2167</v>
      </c>
      <c r="M455" s="15">
        <v>3106.74</v>
      </c>
    </row>
    <row r="456" spans="1:13" x14ac:dyDescent="0.2">
      <c r="A456" s="3" t="s">
        <v>676</v>
      </c>
      <c r="B456" s="3" t="s">
        <v>676</v>
      </c>
      <c r="C456" s="2" t="s">
        <v>391</v>
      </c>
      <c r="D456" s="3" t="s">
        <v>24</v>
      </c>
      <c r="E456" s="3">
        <v>2019</v>
      </c>
      <c r="F456" s="3" t="s">
        <v>392</v>
      </c>
      <c r="G456" s="3" t="s">
        <v>393</v>
      </c>
      <c r="H456" s="3" t="s">
        <v>7</v>
      </c>
      <c r="I456" s="2" t="s">
        <v>394</v>
      </c>
      <c r="J456" s="59" t="s">
        <v>677</v>
      </c>
      <c r="K456" s="59" t="s">
        <v>677</v>
      </c>
      <c r="L456" s="15">
        <v>2167</v>
      </c>
      <c r="M456" s="15">
        <v>3106.74</v>
      </c>
    </row>
    <row r="457" spans="1:13" x14ac:dyDescent="0.2">
      <c r="A457" s="3" t="s">
        <v>676</v>
      </c>
      <c r="B457" s="3" t="s">
        <v>676</v>
      </c>
      <c r="C457" s="2" t="s">
        <v>391</v>
      </c>
      <c r="D457" s="3" t="s">
        <v>24</v>
      </c>
      <c r="E457" s="3">
        <v>2019</v>
      </c>
      <c r="F457" s="3" t="s">
        <v>392</v>
      </c>
      <c r="G457" s="3" t="s">
        <v>393</v>
      </c>
      <c r="H457" s="3" t="s">
        <v>113</v>
      </c>
      <c r="I457" s="2" t="s">
        <v>394</v>
      </c>
      <c r="J457" s="59" t="s">
        <v>677</v>
      </c>
      <c r="K457" s="59" t="s">
        <v>677</v>
      </c>
      <c r="L457" s="15">
        <v>2967</v>
      </c>
      <c r="M457" s="15">
        <v>6834.79</v>
      </c>
    </row>
    <row r="458" spans="1:13" x14ac:dyDescent="0.2">
      <c r="A458" s="3" t="s">
        <v>676</v>
      </c>
      <c r="B458" s="3" t="s">
        <v>676</v>
      </c>
      <c r="C458" s="2" t="s">
        <v>391</v>
      </c>
      <c r="D458" s="3" t="s">
        <v>24</v>
      </c>
      <c r="E458" s="3">
        <v>2019</v>
      </c>
      <c r="F458" s="3" t="s">
        <v>392</v>
      </c>
      <c r="G458" s="3" t="s">
        <v>393</v>
      </c>
      <c r="H458" s="3" t="s">
        <v>53</v>
      </c>
      <c r="I458" s="2" t="s">
        <v>394</v>
      </c>
      <c r="J458" s="59" t="s">
        <v>677</v>
      </c>
      <c r="K458" s="59" t="s">
        <v>677</v>
      </c>
      <c r="L458" s="15">
        <v>1738</v>
      </c>
      <c r="M458" s="15">
        <v>2335.86</v>
      </c>
    </row>
    <row r="459" spans="1:13" x14ac:dyDescent="0.2">
      <c r="A459" s="3" t="s">
        <v>676</v>
      </c>
      <c r="B459" s="3" t="s">
        <v>676</v>
      </c>
      <c r="C459" s="2" t="s">
        <v>391</v>
      </c>
      <c r="D459" s="3" t="s">
        <v>24</v>
      </c>
      <c r="E459" s="3">
        <v>2019</v>
      </c>
      <c r="F459" s="3" t="s">
        <v>392</v>
      </c>
      <c r="G459" s="3" t="s">
        <v>393</v>
      </c>
      <c r="H459" s="3" t="s">
        <v>119</v>
      </c>
      <c r="I459" s="2" t="s">
        <v>394</v>
      </c>
      <c r="J459" s="59" t="s">
        <v>677</v>
      </c>
      <c r="K459" s="59" t="s">
        <v>677</v>
      </c>
      <c r="L459" s="15">
        <v>3062.45</v>
      </c>
      <c r="M459" s="15">
        <v>5467.84</v>
      </c>
    </row>
    <row r="460" spans="1:13" x14ac:dyDescent="0.2">
      <c r="A460" s="3" t="s">
        <v>676</v>
      </c>
      <c r="B460" s="3" t="s">
        <v>676</v>
      </c>
      <c r="C460" s="2" t="s">
        <v>391</v>
      </c>
      <c r="D460" s="3" t="s">
        <v>24</v>
      </c>
      <c r="E460" s="3">
        <v>2019</v>
      </c>
      <c r="F460" s="3" t="s">
        <v>392</v>
      </c>
      <c r="G460" s="3" t="s">
        <v>393</v>
      </c>
      <c r="H460" s="3" t="s">
        <v>121</v>
      </c>
      <c r="I460" s="2" t="s">
        <v>394</v>
      </c>
      <c r="J460" s="59" t="s">
        <v>677</v>
      </c>
      <c r="K460" s="59" t="s">
        <v>677</v>
      </c>
      <c r="L460" s="15">
        <v>3275</v>
      </c>
      <c r="M460" s="15">
        <v>6834.79</v>
      </c>
    </row>
    <row r="461" spans="1:13" x14ac:dyDescent="0.2">
      <c r="A461" s="3" t="s">
        <v>676</v>
      </c>
      <c r="B461" s="3" t="s">
        <v>676</v>
      </c>
      <c r="C461" s="2" t="s">
        <v>391</v>
      </c>
      <c r="D461" s="3" t="s">
        <v>24</v>
      </c>
      <c r="E461" s="3">
        <v>2019</v>
      </c>
      <c r="F461" s="3" t="s">
        <v>392</v>
      </c>
      <c r="G461" s="3" t="s">
        <v>393</v>
      </c>
      <c r="H461" s="3" t="s">
        <v>53</v>
      </c>
      <c r="I461" s="2" t="s">
        <v>394</v>
      </c>
      <c r="J461" s="59" t="s">
        <v>677</v>
      </c>
      <c r="K461" s="59" t="s">
        <v>677</v>
      </c>
      <c r="L461" s="15">
        <v>1738</v>
      </c>
      <c r="M461" s="15">
        <v>2335.86</v>
      </c>
    </row>
    <row r="462" spans="1:13" x14ac:dyDescent="0.2">
      <c r="A462" s="3" t="s">
        <v>676</v>
      </c>
      <c r="B462" s="3" t="s">
        <v>676</v>
      </c>
      <c r="C462" s="2" t="s">
        <v>391</v>
      </c>
      <c r="D462" s="3" t="s">
        <v>24</v>
      </c>
      <c r="E462" s="3">
        <v>2019</v>
      </c>
      <c r="F462" s="3" t="s">
        <v>392</v>
      </c>
      <c r="G462" s="3" t="s">
        <v>393</v>
      </c>
      <c r="H462" s="3" t="s">
        <v>53</v>
      </c>
      <c r="I462" s="2" t="s">
        <v>394</v>
      </c>
      <c r="J462" s="59" t="s">
        <v>677</v>
      </c>
      <c r="K462" s="59" t="s">
        <v>677</v>
      </c>
      <c r="L462" s="15">
        <v>1738</v>
      </c>
      <c r="M462" s="15">
        <v>2335.86</v>
      </c>
    </row>
    <row r="463" spans="1:13" x14ac:dyDescent="0.2">
      <c r="A463" s="3" t="s">
        <v>676</v>
      </c>
      <c r="B463" s="3" t="s">
        <v>676</v>
      </c>
      <c r="C463" s="2" t="s">
        <v>391</v>
      </c>
      <c r="D463" s="3" t="s">
        <v>24</v>
      </c>
      <c r="E463" s="3">
        <v>2019</v>
      </c>
      <c r="F463" s="3" t="s">
        <v>392</v>
      </c>
      <c r="G463" s="3" t="s">
        <v>393</v>
      </c>
      <c r="H463" s="1" t="s">
        <v>2</v>
      </c>
      <c r="I463" s="2" t="s">
        <v>394</v>
      </c>
      <c r="J463" s="3" t="s">
        <v>178</v>
      </c>
      <c r="K463" s="3" t="s">
        <v>178</v>
      </c>
      <c r="L463" s="15">
        <v>1889.04</v>
      </c>
      <c r="M463" s="15">
        <v>3538.12</v>
      </c>
    </row>
    <row r="464" spans="1:13" x14ac:dyDescent="0.2">
      <c r="A464" s="3" t="s">
        <v>676</v>
      </c>
      <c r="B464" s="3" t="s">
        <v>676</v>
      </c>
      <c r="C464" s="2" t="s">
        <v>391</v>
      </c>
      <c r="D464" s="3" t="s">
        <v>24</v>
      </c>
      <c r="E464" s="3">
        <v>2019</v>
      </c>
      <c r="F464" s="3" t="s">
        <v>392</v>
      </c>
      <c r="G464" s="3" t="s">
        <v>393</v>
      </c>
      <c r="H464" s="3" t="s">
        <v>53</v>
      </c>
      <c r="I464" s="2" t="s">
        <v>394</v>
      </c>
      <c r="J464" s="59" t="s">
        <v>677</v>
      </c>
      <c r="K464" s="59" t="s">
        <v>677</v>
      </c>
      <c r="L464" s="15">
        <v>1738</v>
      </c>
      <c r="M464" s="15">
        <v>2335.86</v>
      </c>
    </row>
    <row r="465" spans="1:13" x14ac:dyDescent="0.2">
      <c r="A465" s="3" t="s">
        <v>676</v>
      </c>
      <c r="B465" s="3" t="s">
        <v>676</v>
      </c>
      <c r="C465" s="2" t="s">
        <v>391</v>
      </c>
      <c r="D465" s="3" t="s">
        <v>24</v>
      </c>
      <c r="E465" s="3">
        <v>2019</v>
      </c>
      <c r="F465" s="3" t="s">
        <v>392</v>
      </c>
      <c r="G465" s="3" t="s">
        <v>393</v>
      </c>
      <c r="H465" s="1" t="s">
        <v>73</v>
      </c>
      <c r="I465" s="2" t="s">
        <v>394</v>
      </c>
      <c r="J465" s="59" t="s">
        <v>677</v>
      </c>
      <c r="K465" s="59" t="s">
        <v>677</v>
      </c>
      <c r="L465" s="15">
        <v>1738</v>
      </c>
      <c r="M465" s="15">
        <v>2335.86</v>
      </c>
    </row>
    <row r="466" spans="1:13" x14ac:dyDescent="0.2">
      <c r="A466" s="3" t="s">
        <v>676</v>
      </c>
      <c r="B466" s="3" t="s">
        <v>676</v>
      </c>
      <c r="C466" s="2" t="s">
        <v>391</v>
      </c>
      <c r="D466" s="3" t="s">
        <v>24</v>
      </c>
      <c r="E466" s="3">
        <v>2019</v>
      </c>
      <c r="F466" s="3" t="s">
        <v>392</v>
      </c>
      <c r="G466" s="3" t="s">
        <v>393</v>
      </c>
      <c r="H466" s="3" t="s">
        <v>2</v>
      </c>
      <c r="I466" s="2" t="s">
        <v>394</v>
      </c>
      <c r="J466" s="3" t="s">
        <v>178</v>
      </c>
      <c r="K466" s="3" t="s">
        <v>178</v>
      </c>
      <c r="L466" s="15">
        <v>1738</v>
      </c>
      <c r="M466" s="15">
        <v>3106.74</v>
      </c>
    </row>
    <row r="467" spans="1:13" x14ac:dyDescent="0.2">
      <c r="A467" s="3" t="s">
        <v>676</v>
      </c>
      <c r="B467" s="3" t="s">
        <v>676</v>
      </c>
      <c r="C467" s="2" t="s">
        <v>391</v>
      </c>
      <c r="D467" s="3" t="s">
        <v>24</v>
      </c>
      <c r="E467" s="3">
        <v>2019</v>
      </c>
      <c r="F467" s="3" t="s">
        <v>392</v>
      </c>
      <c r="G467" s="3" t="s">
        <v>393</v>
      </c>
      <c r="H467" s="3" t="s">
        <v>73</v>
      </c>
      <c r="I467" s="2" t="s">
        <v>394</v>
      </c>
      <c r="J467" s="59" t="s">
        <v>677</v>
      </c>
      <c r="K467" s="59" t="s">
        <v>677</v>
      </c>
      <c r="L467" s="15">
        <v>1738</v>
      </c>
      <c r="M467" s="15">
        <v>2335.86</v>
      </c>
    </row>
    <row r="468" spans="1:13" x14ac:dyDescent="0.2">
      <c r="A468" s="3" t="s">
        <v>676</v>
      </c>
      <c r="B468" s="3" t="s">
        <v>676</v>
      </c>
      <c r="C468" s="2" t="s">
        <v>391</v>
      </c>
      <c r="D468" s="3" t="s">
        <v>24</v>
      </c>
      <c r="E468" s="3">
        <v>2019</v>
      </c>
      <c r="F468" s="3" t="s">
        <v>392</v>
      </c>
      <c r="G468" s="3" t="s">
        <v>393</v>
      </c>
      <c r="H468" s="3" t="s">
        <v>17</v>
      </c>
      <c r="I468" s="2" t="s">
        <v>394</v>
      </c>
      <c r="J468" s="59" t="s">
        <v>677</v>
      </c>
      <c r="K468" s="59" t="s">
        <v>677</v>
      </c>
      <c r="L468" s="15">
        <v>2167</v>
      </c>
      <c r="M468" s="15">
        <v>3106.74</v>
      </c>
    </row>
    <row r="469" spans="1:13" x14ac:dyDescent="0.2">
      <c r="A469" s="3" t="s">
        <v>676</v>
      </c>
      <c r="B469" s="3" t="s">
        <v>676</v>
      </c>
      <c r="C469" s="2" t="s">
        <v>391</v>
      </c>
      <c r="D469" s="3" t="s">
        <v>24</v>
      </c>
      <c r="E469" s="3">
        <v>2019</v>
      </c>
      <c r="F469" s="3" t="s">
        <v>392</v>
      </c>
      <c r="G469" s="3" t="s">
        <v>393</v>
      </c>
      <c r="H469" s="3" t="s">
        <v>21</v>
      </c>
      <c r="I469" s="2" t="s">
        <v>394</v>
      </c>
      <c r="J469" s="59" t="s">
        <v>677</v>
      </c>
      <c r="K469" s="59" t="s">
        <v>677</v>
      </c>
      <c r="L469" s="15">
        <v>2865.2</v>
      </c>
      <c r="M469" s="15">
        <v>6958.88</v>
      </c>
    </row>
    <row r="470" spans="1:13" x14ac:dyDescent="0.2">
      <c r="A470" s="3" t="s">
        <v>676</v>
      </c>
      <c r="B470" s="3" t="s">
        <v>676</v>
      </c>
      <c r="C470" s="2" t="s">
        <v>391</v>
      </c>
      <c r="D470" s="3" t="s">
        <v>24</v>
      </c>
      <c r="E470" s="3">
        <v>2019</v>
      </c>
      <c r="F470" s="3" t="s">
        <v>392</v>
      </c>
      <c r="G470" s="3" t="s">
        <v>393</v>
      </c>
      <c r="H470" s="3" t="s">
        <v>2</v>
      </c>
      <c r="I470" s="2" t="s">
        <v>394</v>
      </c>
      <c r="J470" s="59" t="s">
        <v>677</v>
      </c>
      <c r="K470" s="59" t="s">
        <v>677</v>
      </c>
      <c r="L470" s="15">
        <v>1738</v>
      </c>
      <c r="M470" s="15">
        <v>2335.86</v>
      </c>
    </row>
    <row r="471" spans="1:13" x14ac:dyDescent="0.2">
      <c r="A471" s="3" t="s">
        <v>676</v>
      </c>
      <c r="B471" s="3" t="s">
        <v>676</v>
      </c>
      <c r="C471" s="2" t="s">
        <v>391</v>
      </c>
      <c r="D471" s="3" t="s">
        <v>24</v>
      </c>
      <c r="E471" s="3">
        <v>2019</v>
      </c>
      <c r="F471" s="3" t="s">
        <v>392</v>
      </c>
      <c r="G471" s="3" t="s">
        <v>393</v>
      </c>
      <c r="H471" s="3" t="s">
        <v>2</v>
      </c>
      <c r="I471" s="2" t="s">
        <v>395</v>
      </c>
      <c r="J471" s="3" t="s">
        <v>178</v>
      </c>
      <c r="K471" s="3" t="s">
        <v>178</v>
      </c>
      <c r="L471" s="15">
        <v>1738</v>
      </c>
      <c r="M471" s="15">
        <v>3106.74</v>
      </c>
    </row>
    <row r="472" spans="1:13" x14ac:dyDescent="0.2">
      <c r="A472" s="3" t="s">
        <v>676</v>
      </c>
      <c r="B472" s="3" t="s">
        <v>676</v>
      </c>
      <c r="C472" s="2" t="s">
        <v>391</v>
      </c>
      <c r="D472" s="3" t="s">
        <v>24</v>
      </c>
      <c r="E472" s="3">
        <v>2019</v>
      </c>
      <c r="F472" s="3" t="s">
        <v>392</v>
      </c>
      <c r="G472" s="3" t="s">
        <v>393</v>
      </c>
      <c r="H472" s="3" t="s">
        <v>31</v>
      </c>
      <c r="I472" s="2" t="s">
        <v>394</v>
      </c>
      <c r="J472" s="59" t="s">
        <v>677</v>
      </c>
      <c r="K472" s="59" t="s">
        <v>677</v>
      </c>
      <c r="L472" s="15">
        <v>3409.1899999999996</v>
      </c>
      <c r="M472" s="15">
        <v>4038.61</v>
      </c>
    </row>
    <row r="473" spans="1:13" x14ac:dyDescent="0.2">
      <c r="A473" s="3" t="s">
        <v>676</v>
      </c>
      <c r="B473" s="3" t="s">
        <v>676</v>
      </c>
      <c r="C473" s="2" t="s">
        <v>391</v>
      </c>
      <c r="D473" s="3" t="s">
        <v>24</v>
      </c>
      <c r="E473" s="3">
        <v>2019</v>
      </c>
      <c r="F473" s="3" t="s">
        <v>392</v>
      </c>
      <c r="G473" s="3" t="s">
        <v>393</v>
      </c>
      <c r="H473" s="3" t="s">
        <v>73</v>
      </c>
      <c r="I473" s="2" t="s">
        <v>394</v>
      </c>
      <c r="J473" s="59" t="s">
        <v>677</v>
      </c>
      <c r="K473" s="59" t="s">
        <v>677</v>
      </c>
      <c r="L473" s="15">
        <v>1738</v>
      </c>
      <c r="M473" s="15">
        <v>2335.86</v>
      </c>
    </row>
    <row r="474" spans="1:13" x14ac:dyDescent="0.2">
      <c r="A474" s="3" t="s">
        <v>676</v>
      </c>
      <c r="B474" s="3" t="s">
        <v>676</v>
      </c>
      <c r="C474" s="2" t="s">
        <v>201</v>
      </c>
      <c r="D474" s="3" t="s">
        <v>26</v>
      </c>
      <c r="E474" s="3">
        <v>2019</v>
      </c>
      <c r="F474" s="3" t="s">
        <v>152</v>
      </c>
      <c r="G474" s="3" t="s">
        <v>153</v>
      </c>
      <c r="H474" s="3" t="s">
        <v>25</v>
      </c>
      <c r="I474" s="2" t="s">
        <v>176</v>
      </c>
      <c r="J474" s="59" t="s">
        <v>677</v>
      </c>
      <c r="K474" s="59" t="s">
        <v>677</v>
      </c>
      <c r="L474" s="15">
        <f>1460.8+484.8</f>
        <v>1945.6</v>
      </c>
      <c r="M474" s="15">
        <f>SUM(L474*0.7227)+(1945.6+317.96)*0.1457</f>
        <v>1735.885812</v>
      </c>
    </row>
    <row r="475" spans="1:13" x14ac:dyDescent="0.2">
      <c r="A475" s="3" t="s">
        <v>676</v>
      </c>
      <c r="B475" s="3" t="s">
        <v>676</v>
      </c>
      <c r="C475" s="2" t="s">
        <v>201</v>
      </c>
      <c r="D475" s="3" t="s">
        <v>26</v>
      </c>
      <c r="E475" s="3">
        <v>2019</v>
      </c>
      <c r="F475" s="3" t="s">
        <v>152</v>
      </c>
      <c r="G475" s="3" t="s">
        <v>153</v>
      </c>
      <c r="H475" s="3" t="s">
        <v>7</v>
      </c>
      <c r="I475" s="2" t="s">
        <v>202</v>
      </c>
      <c r="J475" s="59" t="s">
        <v>677</v>
      </c>
      <c r="K475" s="59" t="s">
        <v>677</v>
      </c>
      <c r="L475" s="15">
        <f>1940.4+484.8</f>
        <v>2425.2000000000003</v>
      </c>
      <c r="M475" s="15">
        <f>SUM(L475*0.7227)+(2425.2+638.82)*0.1457</f>
        <v>2199.1197540000003</v>
      </c>
    </row>
    <row r="476" spans="1:13" x14ac:dyDescent="0.2">
      <c r="A476" s="3" t="s">
        <v>676</v>
      </c>
      <c r="B476" s="3" t="s">
        <v>676</v>
      </c>
      <c r="C476" s="2" t="s">
        <v>201</v>
      </c>
      <c r="D476" s="3" t="s">
        <v>26</v>
      </c>
      <c r="E476" s="3">
        <v>2019</v>
      </c>
      <c r="F476" s="3" t="s">
        <v>152</v>
      </c>
      <c r="G476" s="3" t="s">
        <v>153</v>
      </c>
      <c r="H476" s="3" t="s">
        <v>31</v>
      </c>
      <c r="I476" s="2" t="s">
        <v>203</v>
      </c>
      <c r="J476" s="59" t="s">
        <v>677</v>
      </c>
      <c r="K476" s="59" t="s">
        <v>677</v>
      </c>
      <c r="L476" s="15">
        <f>1940.4+484.8</f>
        <v>2425.2000000000003</v>
      </c>
      <c r="M476" s="15">
        <f>SUM(L476*0.7227)+(2425.2+1785.34)*0.1457</f>
        <v>2366.1677180000001</v>
      </c>
    </row>
    <row r="477" spans="1:13" x14ac:dyDescent="0.2">
      <c r="A477" s="3" t="s">
        <v>676</v>
      </c>
      <c r="B477" s="3" t="s">
        <v>676</v>
      </c>
      <c r="C477" s="2" t="s">
        <v>201</v>
      </c>
      <c r="D477" s="3" t="s">
        <v>26</v>
      </c>
      <c r="E477" s="3">
        <v>2019</v>
      </c>
      <c r="F477" s="3" t="s">
        <v>152</v>
      </c>
      <c r="G477" s="3" t="s">
        <v>153</v>
      </c>
      <c r="H477" s="3" t="s">
        <v>7</v>
      </c>
      <c r="I477" s="2" t="s">
        <v>204</v>
      </c>
      <c r="J477" s="59" t="s">
        <v>677</v>
      </c>
      <c r="K477" s="59" t="s">
        <v>677</v>
      </c>
      <c r="L477" s="15">
        <f>1940.4+484.8</f>
        <v>2425.2000000000003</v>
      </c>
      <c r="M477" s="15">
        <f>SUM(L477*0.7227)+(1945.6+184.4)*0.1457</f>
        <v>2063.0330400000003</v>
      </c>
    </row>
    <row r="478" spans="1:13" x14ac:dyDescent="0.2">
      <c r="A478" s="3" t="s">
        <v>676</v>
      </c>
      <c r="B478" s="3" t="s">
        <v>676</v>
      </c>
      <c r="C478" s="2" t="s">
        <v>201</v>
      </c>
      <c r="D478" s="3" t="s">
        <v>26</v>
      </c>
      <c r="E478" s="3">
        <v>2019</v>
      </c>
      <c r="F478" s="3" t="s">
        <v>152</v>
      </c>
      <c r="G478" s="3" t="s">
        <v>153</v>
      </c>
      <c r="H478" s="3" t="s">
        <v>79</v>
      </c>
      <c r="I478" s="2" t="s">
        <v>205</v>
      </c>
      <c r="J478" s="59" t="s">
        <v>677</v>
      </c>
      <c r="K478" s="59" t="s">
        <v>677</v>
      </c>
      <c r="L478" s="15">
        <f>2345.2</f>
        <v>2345.1999999999998</v>
      </c>
      <c r="M478" s="15">
        <f>SUM(L478*0.7227)+(2345.2+116.69)*0.1457</f>
        <v>2053.5734130000001</v>
      </c>
    </row>
    <row r="479" spans="1:13" x14ac:dyDescent="0.2">
      <c r="A479" s="3" t="s">
        <v>676</v>
      </c>
      <c r="B479" s="3" t="s">
        <v>676</v>
      </c>
      <c r="C479" s="2" t="s">
        <v>201</v>
      </c>
      <c r="D479" s="3" t="s">
        <v>26</v>
      </c>
      <c r="E479" s="3">
        <v>2019</v>
      </c>
      <c r="F479" s="3" t="s">
        <v>152</v>
      </c>
      <c r="G479" s="3" t="s">
        <v>153</v>
      </c>
      <c r="H479" s="3" t="s">
        <v>17</v>
      </c>
      <c r="I479" s="2" t="s">
        <v>206</v>
      </c>
      <c r="J479" s="59" t="s">
        <v>677</v>
      </c>
      <c r="K479" s="59" t="s">
        <v>677</v>
      </c>
      <c r="L479" s="15">
        <f>1940.4+484.8</f>
        <v>2425.2000000000003</v>
      </c>
      <c r="M479" s="15">
        <f>SUM(L479*0.7227)+(2425.2+217.1)*0.1457</f>
        <v>2137.67515</v>
      </c>
    </row>
    <row r="480" spans="1:13" x14ac:dyDescent="0.2">
      <c r="A480" s="3" t="s">
        <v>676</v>
      </c>
      <c r="B480" s="3" t="s">
        <v>676</v>
      </c>
      <c r="C480" s="2" t="s">
        <v>201</v>
      </c>
      <c r="D480" s="3" t="s">
        <v>26</v>
      </c>
      <c r="E480" s="3">
        <v>2019</v>
      </c>
      <c r="F480" s="3" t="s">
        <v>152</v>
      </c>
      <c r="G480" s="3" t="s">
        <v>153</v>
      </c>
      <c r="H480" s="3" t="s">
        <v>41</v>
      </c>
      <c r="I480" s="2" t="s">
        <v>206</v>
      </c>
      <c r="J480" s="59" t="s">
        <v>677</v>
      </c>
      <c r="K480" s="59" t="s">
        <v>677</v>
      </c>
      <c r="L480" s="15">
        <f>2345.2+484.8</f>
        <v>2830</v>
      </c>
      <c r="M480" s="15">
        <f>SUM(L480*0.7227)+(2830+120.65)*0.1457</f>
        <v>2475.150705</v>
      </c>
    </row>
    <row r="481" spans="1:13" x14ac:dyDescent="0.2">
      <c r="A481" s="3" t="s">
        <v>676</v>
      </c>
      <c r="B481" s="3" t="s">
        <v>676</v>
      </c>
      <c r="C481" s="2" t="s">
        <v>201</v>
      </c>
      <c r="D481" s="3" t="s">
        <v>26</v>
      </c>
      <c r="E481" s="3">
        <v>2019</v>
      </c>
      <c r="F481" s="3" t="s">
        <v>152</v>
      </c>
      <c r="G481" s="3" t="s">
        <v>153</v>
      </c>
      <c r="H481" s="3" t="s">
        <v>31</v>
      </c>
      <c r="I481" s="2" t="s">
        <v>203</v>
      </c>
      <c r="J481" s="59" t="s">
        <v>677</v>
      </c>
      <c r="K481" s="59" t="s">
        <v>677</v>
      </c>
      <c r="L481" s="15">
        <f>1940.4+484.8</f>
        <v>2425.2000000000003</v>
      </c>
      <c r="M481" s="15">
        <f>SUM(L481*0.7227)+(2425.2+1785.34)*0.1457</f>
        <v>2366.1677180000001</v>
      </c>
    </row>
    <row r="482" spans="1:13" x14ac:dyDescent="0.2">
      <c r="A482" s="3" t="s">
        <v>676</v>
      </c>
      <c r="B482" s="3" t="s">
        <v>676</v>
      </c>
      <c r="C482" s="2" t="s">
        <v>201</v>
      </c>
      <c r="D482" s="3" t="s">
        <v>26</v>
      </c>
      <c r="E482" s="3">
        <v>2019</v>
      </c>
      <c r="F482" s="3" t="s">
        <v>152</v>
      </c>
      <c r="G482" s="3" t="s">
        <v>153</v>
      </c>
      <c r="H482" s="3" t="s">
        <v>82</v>
      </c>
      <c r="I482" s="2" t="s">
        <v>207</v>
      </c>
      <c r="J482" s="59" t="s">
        <v>677</v>
      </c>
      <c r="K482" s="59" t="s">
        <v>677</v>
      </c>
      <c r="L482" s="15">
        <f>2345.2+484.8</f>
        <v>2830</v>
      </c>
      <c r="M482" s="15">
        <f>SUM(L482*0.7227)+(2830+184.4)*0.1457</f>
        <v>2484.4390800000001</v>
      </c>
    </row>
    <row r="483" spans="1:13" x14ac:dyDescent="0.2">
      <c r="A483" s="3" t="s">
        <v>676</v>
      </c>
      <c r="B483" s="3" t="s">
        <v>676</v>
      </c>
      <c r="C483" s="2" t="s">
        <v>201</v>
      </c>
      <c r="D483" s="3" t="s">
        <v>26</v>
      </c>
      <c r="E483" s="3">
        <v>2019</v>
      </c>
      <c r="F483" s="3" t="s">
        <v>152</v>
      </c>
      <c r="G483" s="3" t="s">
        <v>153</v>
      </c>
      <c r="H483" s="3" t="s">
        <v>7</v>
      </c>
      <c r="I483" s="2" t="s">
        <v>204</v>
      </c>
      <c r="J483" s="59" t="s">
        <v>677</v>
      </c>
      <c r="K483" s="59" t="s">
        <v>677</v>
      </c>
      <c r="L483" s="15">
        <f>1940.4+484.8</f>
        <v>2425.2000000000003</v>
      </c>
      <c r="M483" s="15">
        <f>SUM(L483*0.7227)+(2425.2+638.82)*0.1457</f>
        <v>2199.1197540000003</v>
      </c>
    </row>
    <row r="484" spans="1:13" x14ac:dyDescent="0.2">
      <c r="A484" s="3" t="s">
        <v>676</v>
      </c>
      <c r="B484" s="3" t="s">
        <v>676</v>
      </c>
      <c r="C484" s="2" t="s">
        <v>201</v>
      </c>
      <c r="D484" s="3" t="s">
        <v>26</v>
      </c>
      <c r="E484" s="3">
        <v>2019</v>
      </c>
      <c r="F484" s="3" t="s">
        <v>152</v>
      </c>
      <c r="G484" s="3" t="s">
        <v>153</v>
      </c>
      <c r="H484" s="3" t="s">
        <v>25</v>
      </c>
      <c r="I484" s="2" t="s">
        <v>205</v>
      </c>
      <c r="J484" s="59" t="s">
        <v>677</v>
      </c>
      <c r="K484" s="59" t="s">
        <v>677</v>
      </c>
      <c r="L484" s="15">
        <f t="shared" ref="L484:L514" si="0">1460.8+484.8</f>
        <v>1945.6</v>
      </c>
      <c r="M484" s="15">
        <f>SUM(L484*0.7227)+(1945.6+317.96)*0.1457</f>
        <v>1735.885812</v>
      </c>
    </row>
    <row r="485" spans="1:13" x14ac:dyDescent="0.2">
      <c r="A485" s="3" t="s">
        <v>676</v>
      </c>
      <c r="B485" s="3" t="s">
        <v>676</v>
      </c>
      <c r="C485" s="2" t="s">
        <v>201</v>
      </c>
      <c r="D485" s="3" t="s">
        <v>26</v>
      </c>
      <c r="E485" s="3">
        <v>2019</v>
      </c>
      <c r="F485" s="3" t="s">
        <v>152</v>
      </c>
      <c r="G485" s="3" t="s">
        <v>153</v>
      </c>
      <c r="H485" s="3" t="s">
        <v>41</v>
      </c>
      <c r="I485" s="2" t="s">
        <v>206</v>
      </c>
      <c r="J485" s="59" t="s">
        <v>677</v>
      </c>
      <c r="K485" s="59" t="s">
        <v>677</v>
      </c>
      <c r="L485" s="15">
        <f>2345.2+484.8</f>
        <v>2830</v>
      </c>
      <c r="M485" s="15">
        <f>SUM(L485*0.7227)+(2830+120.65)*0.1457</f>
        <v>2475.150705</v>
      </c>
    </row>
    <row r="486" spans="1:13" x14ac:dyDescent="0.2">
      <c r="A486" s="3" t="s">
        <v>676</v>
      </c>
      <c r="B486" s="3" t="s">
        <v>676</v>
      </c>
      <c r="C486" s="2" t="s">
        <v>201</v>
      </c>
      <c r="D486" s="3" t="s">
        <v>26</v>
      </c>
      <c r="E486" s="3">
        <v>2019</v>
      </c>
      <c r="F486" s="3" t="s">
        <v>152</v>
      </c>
      <c r="G486" s="3" t="s">
        <v>153</v>
      </c>
      <c r="H486" s="3" t="s">
        <v>25</v>
      </c>
      <c r="I486" s="2" t="s">
        <v>206</v>
      </c>
      <c r="J486" s="59" t="s">
        <v>677</v>
      </c>
      <c r="K486" s="59" t="s">
        <v>677</v>
      </c>
      <c r="L486" s="15">
        <f t="shared" si="0"/>
        <v>1945.6</v>
      </c>
      <c r="M486" s="15">
        <f>SUM(L486*0.7227)+(1945.6+317.96)*0.1457</f>
        <v>1735.885812</v>
      </c>
    </row>
    <row r="487" spans="1:13" x14ac:dyDescent="0.2">
      <c r="A487" s="3" t="s">
        <v>676</v>
      </c>
      <c r="B487" s="3" t="s">
        <v>676</v>
      </c>
      <c r="C487" s="2" t="s">
        <v>201</v>
      </c>
      <c r="D487" s="3" t="s">
        <v>26</v>
      </c>
      <c r="E487" s="3">
        <v>2019</v>
      </c>
      <c r="F487" s="3" t="s">
        <v>152</v>
      </c>
      <c r="G487" s="3" t="s">
        <v>153</v>
      </c>
      <c r="H487" s="3" t="s">
        <v>17</v>
      </c>
      <c r="I487" s="2" t="s">
        <v>205</v>
      </c>
      <c r="J487" s="59" t="s">
        <v>677</v>
      </c>
      <c r="K487" s="59" t="s">
        <v>677</v>
      </c>
      <c r="L487" s="15">
        <f>1940.4+484.8</f>
        <v>2425.2000000000003</v>
      </c>
      <c r="M487" s="15">
        <f>SUM(L487*0.7227)+(2425.2+217.1)*0.1457</f>
        <v>2137.67515</v>
      </c>
    </row>
    <row r="488" spans="1:13" x14ac:dyDescent="0.2">
      <c r="A488" s="3" t="s">
        <v>676</v>
      </c>
      <c r="B488" s="3" t="s">
        <v>676</v>
      </c>
      <c r="C488" s="2" t="s">
        <v>201</v>
      </c>
      <c r="D488" s="3" t="s">
        <v>26</v>
      </c>
      <c r="E488" s="3">
        <v>2019</v>
      </c>
      <c r="F488" s="3" t="s">
        <v>152</v>
      </c>
      <c r="G488" s="3" t="s">
        <v>153</v>
      </c>
      <c r="H488" s="3" t="s">
        <v>0</v>
      </c>
      <c r="I488" s="2" t="s">
        <v>202</v>
      </c>
      <c r="J488" s="59" t="s">
        <v>677</v>
      </c>
      <c r="K488" s="59" t="s">
        <v>677</v>
      </c>
      <c r="L488" s="15">
        <f t="shared" si="0"/>
        <v>1945.6</v>
      </c>
      <c r="M488" s="15">
        <f t="shared" ref="M488:M495" si="1">SUM(L488*0.7227)+(1945.6+317.96)*0.1457</f>
        <v>1735.885812</v>
      </c>
    </row>
    <row r="489" spans="1:13" x14ac:dyDescent="0.2">
      <c r="A489" s="3" t="s">
        <v>676</v>
      </c>
      <c r="B489" s="3" t="s">
        <v>676</v>
      </c>
      <c r="C489" s="2" t="s">
        <v>201</v>
      </c>
      <c r="D489" s="3" t="s">
        <v>26</v>
      </c>
      <c r="E489" s="3">
        <v>2019</v>
      </c>
      <c r="F489" s="3" t="s">
        <v>152</v>
      </c>
      <c r="G489" s="3" t="s">
        <v>153</v>
      </c>
      <c r="H489" s="3" t="s">
        <v>25</v>
      </c>
      <c r="I489" s="2" t="s">
        <v>207</v>
      </c>
      <c r="J489" s="59" t="s">
        <v>677</v>
      </c>
      <c r="K489" s="59" t="s">
        <v>677</v>
      </c>
      <c r="L489" s="15">
        <f t="shared" si="0"/>
        <v>1945.6</v>
      </c>
      <c r="M489" s="15">
        <f t="shared" si="1"/>
        <v>1735.885812</v>
      </c>
    </row>
    <row r="490" spans="1:13" x14ac:dyDescent="0.2">
      <c r="A490" s="3" t="s">
        <v>676</v>
      </c>
      <c r="B490" s="3" t="s">
        <v>676</v>
      </c>
      <c r="C490" s="2" t="s">
        <v>201</v>
      </c>
      <c r="D490" s="3" t="s">
        <v>26</v>
      </c>
      <c r="E490" s="3">
        <v>2019</v>
      </c>
      <c r="F490" s="3" t="s">
        <v>152</v>
      </c>
      <c r="G490" s="3" t="s">
        <v>153</v>
      </c>
      <c r="H490" s="3" t="s">
        <v>0</v>
      </c>
      <c r="I490" s="2" t="s">
        <v>176</v>
      </c>
      <c r="J490" s="59" t="s">
        <v>677</v>
      </c>
      <c r="K490" s="59" t="s">
        <v>677</v>
      </c>
      <c r="L490" s="15">
        <f t="shared" si="0"/>
        <v>1945.6</v>
      </c>
      <c r="M490" s="15">
        <f t="shared" si="1"/>
        <v>1735.885812</v>
      </c>
    </row>
    <row r="491" spans="1:13" x14ac:dyDescent="0.2">
      <c r="A491" s="3" t="s">
        <v>676</v>
      </c>
      <c r="B491" s="3" t="s">
        <v>676</v>
      </c>
      <c r="C491" s="2" t="s">
        <v>201</v>
      </c>
      <c r="D491" s="3" t="s">
        <v>26</v>
      </c>
      <c r="E491" s="3">
        <v>2019</v>
      </c>
      <c r="F491" s="3" t="s">
        <v>152</v>
      </c>
      <c r="G491" s="3" t="s">
        <v>153</v>
      </c>
      <c r="H491" s="3" t="s">
        <v>25</v>
      </c>
      <c r="I491" s="2" t="s">
        <v>205</v>
      </c>
      <c r="J491" s="59" t="s">
        <v>677</v>
      </c>
      <c r="K491" s="59" t="s">
        <v>677</v>
      </c>
      <c r="L491" s="15">
        <f t="shared" si="0"/>
        <v>1945.6</v>
      </c>
      <c r="M491" s="15">
        <f t="shared" si="1"/>
        <v>1735.885812</v>
      </c>
    </row>
    <row r="492" spans="1:13" x14ac:dyDescent="0.2">
      <c r="A492" s="3" t="s">
        <v>676</v>
      </c>
      <c r="B492" s="3" t="s">
        <v>676</v>
      </c>
      <c r="C492" s="2" t="s">
        <v>201</v>
      </c>
      <c r="D492" s="3" t="s">
        <v>26</v>
      </c>
      <c r="E492" s="3">
        <v>2019</v>
      </c>
      <c r="F492" s="3" t="s">
        <v>152</v>
      </c>
      <c r="G492" s="3" t="s">
        <v>153</v>
      </c>
      <c r="H492" s="3" t="s">
        <v>25</v>
      </c>
      <c r="I492" s="2" t="s">
        <v>205</v>
      </c>
      <c r="J492" s="59" t="s">
        <v>677</v>
      </c>
      <c r="K492" s="59" t="s">
        <v>677</v>
      </c>
      <c r="L492" s="15">
        <f t="shared" si="0"/>
        <v>1945.6</v>
      </c>
      <c r="M492" s="15">
        <f t="shared" si="1"/>
        <v>1735.885812</v>
      </c>
    </row>
    <row r="493" spans="1:13" x14ac:dyDescent="0.2">
      <c r="A493" s="3" t="s">
        <v>676</v>
      </c>
      <c r="B493" s="3" t="s">
        <v>676</v>
      </c>
      <c r="C493" s="2" t="s">
        <v>201</v>
      </c>
      <c r="D493" s="3" t="s">
        <v>26</v>
      </c>
      <c r="E493" s="3">
        <v>2019</v>
      </c>
      <c r="F493" s="3" t="s">
        <v>152</v>
      </c>
      <c r="G493" s="3" t="s">
        <v>153</v>
      </c>
      <c r="H493" s="3" t="s">
        <v>25</v>
      </c>
      <c r="I493" s="2" t="s">
        <v>205</v>
      </c>
      <c r="J493" s="59" t="s">
        <v>677</v>
      </c>
      <c r="K493" s="59" t="s">
        <v>677</v>
      </c>
      <c r="L493" s="15">
        <f t="shared" si="0"/>
        <v>1945.6</v>
      </c>
      <c r="M493" s="15">
        <f t="shared" si="1"/>
        <v>1735.885812</v>
      </c>
    </row>
    <row r="494" spans="1:13" x14ac:dyDescent="0.2">
      <c r="A494" s="3" t="s">
        <v>676</v>
      </c>
      <c r="B494" s="3" t="s">
        <v>676</v>
      </c>
      <c r="C494" s="2" t="s">
        <v>201</v>
      </c>
      <c r="D494" s="3" t="s">
        <v>26</v>
      </c>
      <c r="E494" s="3">
        <v>2019</v>
      </c>
      <c r="F494" s="3" t="s">
        <v>152</v>
      </c>
      <c r="G494" s="3" t="s">
        <v>153</v>
      </c>
      <c r="H494" s="3" t="s">
        <v>25</v>
      </c>
      <c r="I494" s="2" t="s">
        <v>205</v>
      </c>
      <c r="J494" s="59" t="s">
        <v>677</v>
      </c>
      <c r="K494" s="59" t="s">
        <v>677</v>
      </c>
      <c r="L494" s="15">
        <f t="shared" si="0"/>
        <v>1945.6</v>
      </c>
      <c r="M494" s="15">
        <f t="shared" si="1"/>
        <v>1735.885812</v>
      </c>
    </row>
    <row r="495" spans="1:13" x14ac:dyDescent="0.2">
      <c r="A495" s="3" t="s">
        <v>676</v>
      </c>
      <c r="B495" s="3" t="s">
        <v>676</v>
      </c>
      <c r="C495" s="2" t="s">
        <v>201</v>
      </c>
      <c r="D495" s="3" t="s">
        <v>26</v>
      </c>
      <c r="E495" s="3">
        <v>2019</v>
      </c>
      <c r="F495" s="3" t="s">
        <v>152</v>
      </c>
      <c r="G495" s="3" t="s">
        <v>153</v>
      </c>
      <c r="H495" s="3" t="s">
        <v>58</v>
      </c>
      <c r="I495" s="2" t="s">
        <v>203</v>
      </c>
      <c r="J495" s="59" t="s">
        <v>677</v>
      </c>
      <c r="K495" s="59" t="s">
        <v>677</v>
      </c>
      <c r="L495" s="15">
        <f t="shared" si="0"/>
        <v>1945.6</v>
      </c>
      <c r="M495" s="15">
        <f t="shared" si="1"/>
        <v>1735.885812</v>
      </c>
    </row>
    <row r="496" spans="1:13" x14ac:dyDescent="0.2">
      <c r="A496" s="3" t="s">
        <v>676</v>
      </c>
      <c r="B496" s="3" t="s">
        <v>676</v>
      </c>
      <c r="C496" s="2" t="s">
        <v>201</v>
      </c>
      <c r="D496" s="3" t="s">
        <v>26</v>
      </c>
      <c r="E496" s="3">
        <v>2019</v>
      </c>
      <c r="F496" s="3" t="s">
        <v>152</v>
      </c>
      <c r="G496" s="3" t="s">
        <v>153</v>
      </c>
      <c r="H496" s="3" t="s">
        <v>79</v>
      </c>
      <c r="I496" s="2" t="s">
        <v>203</v>
      </c>
      <c r="J496" s="59" t="s">
        <v>677</v>
      </c>
      <c r="K496" s="59" t="s">
        <v>677</v>
      </c>
      <c r="L496" s="15">
        <f>1940.4+484.8</f>
        <v>2425.2000000000003</v>
      </c>
      <c r="M496" s="15">
        <f>SUM(L496*0.7227)+(2425.2+116.69)*0.1457</f>
        <v>2123.0454130000003</v>
      </c>
    </row>
    <row r="497" spans="1:13" x14ac:dyDescent="0.2">
      <c r="A497" s="3" t="s">
        <v>676</v>
      </c>
      <c r="B497" s="3" t="s">
        <v>676</v>
      </c>
      <c r="C497" s="2" t="s">
        <v>201</v>
      </c>
      <c r="D497" s="3" t="s">
        <v>26</v>
      </c>
      <c r="E497" s="3">
        <v>2019</v>
      </c>
      <c r="F497" s="3" t="s">
        <v>152</v>
      </c>
      <c r="G497" s="3" t="s">
        <v>153</v>
      </c>
      <c r="H497" s="3" t="s">
        <v>25</v>
      </c>
      <c r="I497" s="2" t="s">
        <v>204</v>
      </c>
      <c r="J497" s="59" t="s">
        <v>677</v>
      </c>
      <c r="K497" s="59" t="s">
        <v>677</v>
      </c>
      <c r="L497" s="15">
        <f t="shared" si="0"/>
        <v>1945.6</v>
      </c>
      <c r="M497" s="15">
        <f>SUM(L497*0.7227)+(1945.6+184.4)*0.1457</f>
        <v>1716.4261200000001</v>
      </c>
    </row>
    <row r="498" spans="1:13" x14ac:dyDescent="0.2">
      <c r="A498" s="3" t="s">
        <v>676</v>
      </c>
      <c r="B498" s="3" t="s">
        <v>676</v>
      </c>
      <c r="C498" s="2" t="s">
        <v>201</v>
      </c>
      <c r="D498" s="3" t="s">
        <v>26</v>
      </c>
      <c r="E498" s="3">
        <v>2019</v>
      </c>
      <c r="F498" s="3" t="s">
        <v>152</v>
      </c>
      <c r="G498" s="3" t="s">
        <v>153</v>
      </c>
      <c r="H498" s="3" t="s">
        <v>7</v>
      </c>
      <c r="I498" s="2" t="s">
        <v>206</v>
      </c>
      <c r="J498" s="59" t="s">
        <v>677</v>
      </c>
      <c r="K498" s="59" t="s">
        <v>677</v>
      </c>
      <c r="L498" s="15">
        <f>1940.4+484.8</f>
        <v>2425.2000000000003</v>
      </c>
      <c r="M498" s="15">
        <f>SUM(L498*0.7227)+(2425.2+638.82)*0.1457</f>
        <v>2199.1197540000003</v>
      </c>
    </row>
    <row r="499" spans="1:13" x14ac:dyDescent="0.2">
      <c r="A499" s="3" t="s">
        <v>676</v>
      </c>
      <c r="B499" s="3" t="s">
        <v>676</v>
      </c>
      <c r="C499" s="2" t="s">
        <v>201</v>
      </c>
      <c r="D499" s="3" t="s">
        <v>26</v>
      </c>
      <c r="E499" s="3">
        <v>2019</v>
      </c>
      <c r="F499" s="3" t="s">
        <v>152</v>
      </c>
      <c r="G499" s="3" t="s">
        <v>153</v>
      </c>
      <c r="H499" s="3" t="s">
        <v>25</v>
      </c>
      <c r="I499" s="2" t="s">
        <v>205</v>
      </c>
      <c r="J499" s="59" t="s">
        <v>677</v>
      </c>
      <c r="K499" s="59" t="s">
        <v>677</v>
      </c>
      <c r="L499" s="15">
        <f t="shared" si="0"/>
        <v>1945.6</v>
      </c>
      <c r="M499" s="15">
        <f>SUM(L499*0.7227)+(1945.6+317.96)*0.1457</f>
        <v>1735.885812</v>
      </c>
    </row>
    <row r="500" spans="1:13" x14ac:dyDescent="0.2">
      <c r="A500" s="3" t="s">
        <v>676</v>
      </c>
      <c r="B500" s="3" t="s">
        <v>676</v>
      </c>
      <c r="C500" s="2" t="s">
        <v>201</v>
      </c>
      <c r="D500" s="3" t="s">
        <v>26</v>
      </c>
      <c r="E500" s="3">
        <v>2019</v>
      </c>
      <c r="F500" s="3" t="s">
        <v>152</v>
      </c>
      <c r="G500" s="3" t="s">
        <v>153</v>
      </c>
      <c r="H500" s="3" t="s">
        <v>79</v>
      </c>
      <c r="I500" s="2" t="s">
        <v>207</v>
      </c>
      <c r="J500" s="59" t="s">
        <v>677</v>
      </c>
      <c r="K500" s="59" t="s">
        <v>677</v>
      </c>
      <c r="L500" s="15">
        <f>1940.4+484.8</f>
        <v>2425.2000000000003</v>
      </c>
      <c r="M500" s="15">
        <f>SUM(L500*0.7227)+(2425.2+184.4)*0.1457</f>
        <v>2132.9107600000002</v>
      </c>
    </row>
    <row r="501" spans="1:13" x14ac:dyDescent="0.2">
      <c r="A501" s="3" t="s">
        <v>676</v>
      </c>
      <c r="B501" s="3" t="s">
        <v>676</v>
      </c>
      <c r="C501" s="2" t="s">
        <v>201</v>
      </c>
      <c r="D501" s="3" t="s">
        <v>26</v>
      </c>
      <c r="E501" s="3">
        <v>2019</v>
      </c>
      <c r="F501" s="3" t="s">
        <v>152</v>
      </c>
      <c r="G501" s="3" t="s">
        <v>153</v>
      </c>
      <c r="H501" s="3" t="s">
        <v>25</v>
      </c>
      <c r="I501" s="2" t="s">
        <v>205</v>
      </c>
      <c r="J501" s="59" t="s">
        <v>677</v>
      </c>
      <c r="K501" s="59" t="s">
        <v>677</v>
      </c>
      <c r="L501" s="15">
        <f t="shared" si="0"/>
        <v>1945.6</v>
      </c>
      <c r="M501" s="15">
        <f>SUM(L501*0.7227)+(1945.6+317.96)*0.1457</f>
        <v>1735.885812</v>
      </c>
    </row>
    <row r="502" spans="1:13" x14ac:dyDescent="0.2">
      <c r="A502" s="3" t="s">
        <v>676</v>
      </c>
      <c r="B502" s="3" t="s">
        <v>676</v>
      </c>
      <c r="C502" s="2" t="s">
        <v>201</v>
      </c>
      <c r="D502" s="3" t="s">
        <v>26</v>
      </c>
      <c r="E502" s="3">
        <v>2019</v>
      </c>
      <c r="F502" s="3" t="s">
        <v>152</v>
      </c>
      <c r="G502" s="3" t="s">
        <v>153</v>
      </c>
      <c r="H502" s="3" t="s">
        <v>41</v>
      </c>
      <c r="I502" s="2" t="s">
        <v>205</v>
      </c>
      <c r="J502" s="59" t="s">
        <v>677</v>
      </c>
      <c r="K502" s="59" t="s">
        <v>677</v>
      </c>
      <c r="L502" s="15">
        <f>2345.2+484.8</f>
        <v>2830</v>
      </c>
      <c r="M502" s="15">
        <f>SUM(L502*0.7227)+(2830+120.65)*0.1457</f>
        <v>2475.150705</v>
      </c>
    </row>
    <row r="503" spans="1:13" x14ac:dyDescent="0.2">
      <c r="A503" s="3" t="s">
        <v>676</v>
      </c>
      <c r="B503" s="3" t="s">
        <v>676</v>
      </c>
      <c r="C503" s="2" t="s">
        <v>201</v>
      </c>
      <c r="D503" s="3" t="s">
        <v>26</v>
      </c>
      <c r="E503" s="3">
        <v>2019</v>
      </c>
      <c r="F503" s="3" t="s">
        <v>152</v>
      </c>
      <c r="G503" s="3" t="s">
        <v>153</v>
      </c>
      <c r="H503" s="3" t="s">
        <v>0</v>
      </c>
      <c r="I503" s="2" t="s">
        <v>204</v>
      </c>
      <c r="J503" s="59" t="s">
        <v>677</v>
      </c>
      <c r="K503" s="59" t="s">
        <v>677</v>
      </c>
      <c r="L503" s="15">
        <f t="shared" si="0"/>
        <v>1945.6</v>
      </c>
      <c r="M503" s="15">
        <f>SUM(L503*0.7227)+(1945.6+184.4)*0.1457</f>
        <v>1716.4261200000001</v>
      </c>
    </row>
    <row r="504" spans="1:13" x14ac:dyDescent="0.2">
      <c r="A504" s="3" t="s">
        <v>676</v>
      </c>
      <c r="B504" s="3" t="s">
        <v>676</v>
      </c>
      <c r="C504" s="2" t="s">
        <v>201</v>
      </c>
      <c r="D504" s="3" t="s">
        <v>26</v>
      </c>
      <c r="E504" s="3">
        <v>2019</v>
      </c>
      <c r="F504" s="3" t="s">
        <v>152</v>
      </c>
      <c r="G504" s="3" t="s">
        <v>153</v>
      </c>
      <c r="H504" s="3" t="s">
        <v>21</v>
      </c>
      <c r="I504" s="2" t="s">
        <v>203</v>
      </c>
      <c r="J504" s="59" t="s">
        <v>677</v>
      </c>
      <c r="K504" s="59" t="s">
        <v>677</v>
      </c>
      <c r="L504" s="15">
        <f>1940.4+484.8</f>
        <v>2425.2000000000003</v>
      </c>
      <c r="M504" s="15">
        <f>SUM(L504*0.7227)+(2425.2+780.6)*0.1457</f>
        <v>2219.7771000000002</v>
      </c>
    </row>
    <row r="505" spans="1:13" x14ac:dyDescent="0.2">
      <c r="A505" s="3" t="s">
        <v>676</v>
      </c>
      <c r="B505" s="3" t="s">
        <v>676</v>
      </c>
      <c r="C505" s="2" t="s">
        <v>201</v>
      </c>
      <c r="D505" s="3" t="s">
        <v>26</v>
      </c>
      <c r="E505" s="3">
        <v>2019</v>
      </c>
      <c r="F505" s="3" t="s">
        <v>152</v>
      </c>
      <c r="G505" s="3" t="s">
        <v>153</v>
      </c>
      <c r="H505" s="3" t="s">
        <v>25</v>
      </c>
      <c r="I505" s="2" t="s">
        <v>206</v>
      </c>
      <c r="J505" s="59" t="s">
        <v>677</v>
      </c>
      <c r="K505" s="59" t="s">
        <v>677</v>
      </c>
      <c r="L505" s="15">
        <f t="shared" si="0"/>
        <v>1945.6</v>
      </c>
      <c r="M505" s="15">
        <f>SUM(L505*0.7227)+(1945.6+317.96)*0.1457</f>
        <v>1735.885812</v>
      </c>
    </row>
    <row r="506" spans="1:13" x14ac:dyDescent="0.2">
      <c r="A506" s="3" t="s">
        <v>676</v>
      </c>
      <c r="B506" s="3" t="s">
        <v>676</v>
      </c>
      <c r="C506" s="2" t="s">
        <v>201</v>
      </c>
      <c r="D506" s="3" t="s">
        <v>26</v>
      </c>
      <c r="E506" s="3">
        <v>2019</v>
      </c>
      <c r="F506" s="3" t="s">
        <v>152</v>
      </c>
      <c r="G506" s="3" t="s">
        <v>153</v>
      </c>
      <c r="H506" s="3" t="s">
        <v>21</v>
      </c>
      <c r="I506" s="2" t="s">
        <v>203</v>
      </c>
      <c r="J506" s="59" t="s">
        <v>677</v>
      </c>
      <c r="K506" s="59" t="s">
        <v>677</v>
      </c>
      <c r="L506" s="15">
        <f>1940.4+484.8</f>
        <v>2425.2000000000003</v>
      </c>
      <c r="M506" s="15">
        <f>SUM(L506*0.7227)+(2425.2+780.6)*0.1457</f>
        <v>2219.7771000000002</v>
      </c>
    </row>
    <row r="507" spans="1:13" x14ac:dyDescent="0.2">
      <c r="A507" s="3" t="s">
        <v>676</v>
      </c>
      <c r="B507" s="3" t="s">
        <v>676</v>
      </c>
      <c r="C507" s="2" t="s">
        <v>201</v>
      </c>
      <c r="D507" s="3" t="s">
        <v>26</v>
      </c>
      <c r="E507" s="3">
        <v>2019</v>
      </c>
      <c r="F507" s="3" t="s">
        <v>152</v>
      </c>
      <c r="G507" s="3" t="s">
        <v>153</v>
      </c>
      <c r="H507" s="3" t="s">
        <v>79</v>
      </c>
      <c r="I507" s="2" t="s">
        <v>206</v>
      </c>
      <c r="J507" s="59" t="s">
        <v>677</v>
      </c>
      <c r="K507" s="59" t="s">
        <v>677</v>
      </c>
      <c r="L507" s="15">
        <f>1940.4+484.8</f>
        <v>2425.2000000000003</v>
      </c>
      <c r="M507" s="15">
        <f>SUM(L507*0.7227)+(2425.2+184.4)*0.1457</f>
        <v>2132.9107600000002</v>
      </c>
    </row>
    <row r="508" spans="1:13" x14ac:dyDescent="0.2">
      <c r="A508" s="3" t="s">
        <v>676</v>
      </c>
      <c r="B508" s="3" t="s">
        <v>676</v>
      </c>
      <c r="C508" s="2" t="s">
        <v>201</v>
      </c>
      <c r="D508" s="3" t="s">
        <v>26</v>
      </c>
      <c r="E508" s="3">
        <v>2019</v>
      </c>
      <c r="F508" s="3" t="s">
        <v>152</v>
      </c>
      <c r="G508" s="3" t="s">
        <v>153</v>
      </c>
      <c r="H508" s="3" t="s">
        <v>25</v>
      </c>
      <c r="I508" s="2" t="s">
        <v>205</v>
      </c>
      <c r="J508" s="59" t="s">
        <v>677</v>
      </c>
      <c r="K508" s="59" t="s">
        <v>677</v>
      </c>
      <c r="L508" s="15">
        <f t="shared" si="0"/>
        <v>1945.6</v>
      </c>
      <c r="M508" s="15">
        <f>SUM(L508*0.7227)+(1945.6+317.96)*0.1457</f>
        <v>1735.885812</v>
      </c>
    </row>
    <row r="509" spans="1:13" x14ac:dyDescent="0.2">
      <c r="A509" s="3" t="s">
        <v>676</v>
      </c>
      <c r="B509" s="3" t="s">
        <v>676</v>
      </c>
      <c r="C509" s="2" t="s">
        <v>201</v>
      </c>
      <c r="D509" s="3" t="s">
        <v>26</v>
      </c>
      <c r="E509" s="3">
        <v>2019</v>
      </c>
      <c r="F509" s="3" t="s">
        <v>152</v>
      </c>
      <c r="G509" s="3" t="s">
        <v>153</v>
      </c>
      <c r="H509" s="3" t="s">
        <v>25</v>
      </c>
      <c r="I509" s="2" t="s">
        <v>205</v>
      </c>
      <c r="J509" s="59" t="s">
        <v>677</v>
      </c>
      <c r="K509" s="59" t="s">
        <v>677</v>
      </c>
      <c r="L509" s="15">
        <f t="shared" si="0"/>
        <v>1945.6</v>
      </c>
      <c r="M509" s="15">
        <f>SUM(L509*0.7227)+(1945.6+317.96)*0.1457</f>
        <v>1735.885812</v>
      </c>
    </row>
    <row r="510" spans="1:13" x14ac:dyDescent="0.2">
      <c r="A510" s="3" t="s">
        <v>676</v>
      </c>
      <c r="B510" s="3" t="s">
        <v>676</v>
      </c>
      <c r="C510" s="2" t="s">
        <v>201</v>
      </c>
      <c r="D510" s="3" t="s">
        <v>26</v>
      </c>
      <c r="E510" s="3">
        <v>2019</v>
      </c>
      <c r="F510" s="3" t="s">
        <v>152</v>
      </c>
      <c r="G510" s="3" t="s">
        <v>153</v>
      </c>
      <c r="H510" s="3" t="s">
        <v>58</v>
      </c>
      <c r="I510" s="2" t="s">
        <v>203</v>
      </c>
      <c r="J510" s="59" t="s">
        <v>677</v>
      </c>
      <c r="K510" s="59" t="s">
        <v>677</v>
      </c>
      <c r="L510" s="15">
        <f t="shared" si="0"/>
        <v>1945.6</v>
      </c>
      <c r="M510" s="15">
        <f>SUM(L510*0.7227)+(1945.6+317.96)*0.1457</f>
        <v>1735.885812</v>
      </c>
    </row>
    <row r="511" spans="1:13" x14ac:dyDescent="0.2">
      <c r="A511" s="3" t="s">
        <v>676</v>
      </c>
      <c r="B511" s="3" t="s">
        <v>676</v>
      </c>
      <c r="C511" s="2" t="s">
        <v>201</v>
      </c>
      <c r="D511" s="3" t="s">
        <v>26</v>
      </c>
      <c r="E511" s="3">
        <v>2019</v>
      </c>
      <c r="F511" s="3" t="s">
        <v>152</v>
      </c>
      <c r="G511" s="3" t="s">
        <v>153</v>
      </c>
      <c r="H511" s="3" t="s">
        <v>7</v>
      </c>
      <c r="I511" s="2" t="s">
        <v>207</v>
      </c>
      <c r="J511" s="59" t="s">
        <v>677</v>
      </c>
      <c r="K511" s="59" t="s">
        <v>677</v>
      </c>
      <c r="L511" s="15">
        <f>1940.4+484.8</f>
        <v>2425.2000000000003</v>
      </c>
      <c r="M511" s="15">
        <f>SUM(L511*0.7227)+(2425.2+638.82)*0.1457</f>
        <v>2199.1197540000003</v>
      </c>
    </row>
    <row r="512" spans="1:13" x14ac:dyDescent="0.2">
      <c r="A512" s="3" t="s">
        <v>676</v>
      </c>
      <c r="B512" s="3" t="s">
        <v>676</v>
      </c>
      <c r="C512" s="2" t="s">
        <v>201</v>
      </c>
      <c r="D512" s="3" t="s">
        <v>26</v>
      </c>
      <c r="E512" s="3">
        <v>2019</v>
      </c>
      <c r="F512" s="3" t="s">
        <v>152</v>
      </c>
      <c r="G512" s="3" t="s">
        <v>153</v>
      </c>
      <c r="H512" s="3" t="s">
        <v>25</v>
      </c>
      <c r="I512" s="2" t="s">
        <v>206</v>
      </c>
      <c r="J512" s="59" t="s">
        <v>677</v>
      </c>
      <c r="K512" s="59" t="s">
        <v>677</v>
      </c>
      <c r="L512" s="15">
        <f t="shared" si="0"/>
        <v>1945.6</v>
      </c>
      <c r="M512" s="15">
        <f>SUM(L512*0.7227)+(1945.6+317.96)*0.1457</f>
        <v>1735.885812</v>
      </c>
    </row>
    <row r="513" spans="1:13" x14ac:dyDescent="0.2">
      <c r="A513" s="3" t="s">
        <v>676</v>
      </c>
      <c r="B513" s="3" t="s">
        <v>676</v>
      </c>
      <c r="C513" s="2" t="s">
        <v>201</v>
      </c>
      <c r="D513" s="3" t="s">
        <v>26</v>
      </c>
      <c r="E513" s="3">
        <v>2019</v>
      </c>
      <c r="F513" s="3" t="s">
        <v>152</v>
      </c>
      <c r="G513" s="3" t="s">
        <v>153</v>
      </c>
      <c r="H513" s="3" t="s">
        <v>25</v>
      </c>
      <c r="I513" s="2" t="s">
        <v>206</v>
      </c>
      <c r="J513" s="59" t="s">
        <v>677</v>
      </c>
      <c r="K513" s="59" t="s">
        <v>677</v>
      </c>
      <c r="L513" s="15">
        <f t="shared" si="0"/>
        <v>1945.6</v>
      </c>
      <c r="M513" s="15">
        <f>SUM(L513*0.7227)+(1945.6+317.96)*0.1457</f>
        <v>1735.885812</v>
      </c>
    </row>
    <row r="514" spans="1:13" x14ac:dyDescent="0.2">
      <c r="A514" s="3" t="s">
        <v>676</v>
      </c>
      <c r="B514" s="3" t="s">
        <v>676</v>
      </c>
      <c r="C514" s="2" t="s">
        <v>201</v>
      </c>
      <c r="D514" s="3" t="s">
        <v>26</v>
      </c>
      <c r="E514" s="3">
        <v>2019</v>
      </c>
      <c r="F514" s="3" t="s">
        <v>152</v>
      </c>
      <c r="G514" s="3" t="s">
        <v>153</v>
      </c>
      <c r="H514" s="3" t="s">
        <v>25</v>
      </c>
      <c r="I514" s="2" t="s">
        <v>206</v>
      </c>
      <c r="J514" s="59" t="s">
        <v>677</v>
      </c>
      <c r="K514" s="59" t="s">
        <v>677</v>
      </c>
      <c r="L514" s="15">
        <f t="shared" si="0"/>
        <v>1945.6</v>
      </c>
      <c r="M514" s="15">
        <f>SUM(L514*0.7227)+(1945.6+317.96)*0.1457</f>
        <v>1735.885812</v>
      </c>
    </row>
    <row r="515" spans="1:13" x14ac:dyDescent="0.2">
      <c r="A515" s="3" t="s">
        <v>676</v>
      </c>
      <c r="B515" s="3" t="s">
        <v>676</v>
      </c>
      <c r="C515" s="2" t="s">
        <v>201</v>
      </c>
      <c r="D515" s="3" t="s">
        <v>26</v>
      </c>
      <c r="E515" s="3">
        <v>2019</v>
      </c>
      <c r="F515" s="3" t="s">
        <v>152</v>
      </c>
      <c r="G515" s="3" t="s">
        <v>153</v>
      </c>
      <c r="H515" s="3" t="s">
        <v>125</v>
      </c>
      <c r="I515" s="2" t="s">
        <v>185</v>
      </c>
      <c r="J515" s="59" t="s">
        <v>677</v>
      </c>
      <c r="K515" s="59" t="s">
        <v>677</v>
      </c>
      <c r="L515" s="15">
        <f>1940.4</f>
        <v>1940.4</v>
      </c>
      <c r="M515" s="15">
        <f>SUM(L515*0.7227)+(1945.6+317.96)*0.1457</f>
        <v>1732.127772</v>
      </c>
    </row>
    <row r="516" spans="1:13" x14ac:dyDescent="0.2">
      <c r="A516" s="3" t="s">
        <v>676</v>
      </c>
      <c r="B516" s="3" t="s">
        <v>676</v>
      </c>
      <c r="C516" s="2" t="s">
        <v>201</v>
      </c>
      <c r="D516" s="3" t="s">
        <v>26</v>
      </c>
      <c r="E516" s="3">
        <v>2019</v>
      </c>
      <c r="F516" s="3" t="s">
        <v>152</v>
      </c>
      <c r="G516" s="3" t="s">
        <v>153</v>
      </c>
      <c r="H516" s="3" t="s">
        <v>21</v>
      </c>
      <c r="I516" s="2" t="s">
        <v>203</v>
      </c>
      <c r="J516" s="59" t="s">
        <v>677</v>
      </c>
      <c r="K516" s="59" t="s">
        <v>677</v>
      </c>
      <c r="L516" s="15">
        <f>1940.4+484.8</f>
        <v>2425.2000000000003</v>
      </c>
      <c r="M516" s="15">
        <f>SUM(L516*0.7227)+(2425.2+780.6)*0.1457</f>
        <v>2219.7771000000002</v>
      </c>
    </row>
    <row r="517" spans="1:13" x14ac:dyDescent="0.2">
      <c r="A517" s="3" t="s">
        <v>676</v>
      </c>
      <c r="B517" s="3" t="s">
        <v>676</v>
      </c>
      <c r="C517" s="2" t="s">
        <v>201</v>
      </c>
      <c r="D517" s="3" t="s">
        <v>26</v>
      </c>
      <c r="E517" s="3">
        <v>2019</v>
      </c>
      <c r="F517" s="3" t="s">
        <v>152</v>
      </c>
      <c r="G517" s="3" t="s">
        <v>153</v>
      </c>
      <c r="H517" s="3" t="s">
        <v>58</v>
      </c>
      <c r="I517" s="2" t="s">
        <v>203</v>
      </c>
      <c r="J517" s="59" t="s">
        <v>677</v>
      </c>
      <c r="K517" s="59" t="s">
        <v>677</v>
      </c>
      <c r="L517" s="15">
        <f t="shared" ref="L517:L529" si="2">1460.8+484.8</f>
        <v>1945.6</v>
      </c>
      <c r="M517" s="15">
        <f>SUM(L517*0.7227)+(1945.6+317.96)*0.1457</f>
        <v>1735.885812</v>
      </c>
    </row>
    <row r="518" spans="1:13" x14ac:dyDescent="0.2">
      <c r="A518" s="3" t="s">
        <v>676</v>
      </c>
      <c r="B518" s="3" t="s">
        <v>676</v>
      </c>
      <c r="C518" s="2" t="s">
        <v>201</v>
      </c>
      <c r="D518" s="3" t="s">
        <v>26</v>
      </c>
      <c r="E518" s="3">
        <v>2019</v>
      </c>
      <c r="F518" s="3" t="s">
        <v>152</v>
      </c>
      <c r="G518" s="3" t="s">
        <v>153</v>
      </c>
      <c r="H518" s="3" t="s">
        <v>21</v>
      </c>
      <c r="I518" s="2" t="s">
        <v>203</v>
      </c>
      <c r="J518" s="59" t="s">
        <v>677</v>
      </c>
      <c r="K518" s="59" t="s">
        <v>677</v>
      </c>
      <c r="L518" s="15">
        <f>1940.4+484.8</f>
        <v>2425.2000000000003</v>
      </c>
      <c r="M518" s="15">
        <f>SUM(L518*0.7227)+(2425.2+780.6)*0.1457</f>
        <v>2219.7771000000002</v>
      </c>
    </row>
    <row r="519" spans="1:13" x14ac:dyDescent="0.2">
      <c r="A519" s="3" t="s">
        <v>676</v>
      </c>
      <c r="B519" s="3" t="s">
        <v>676</v>
      </c>
      <c r="C519" s="2" t="s">
        <v>201</v>
      </c>
      <c r="D519" s="3" t="s">
        <v>26</v>
      </c>
      <c r="E519" s="3">
        <v>2019</v>
      </c>
      <c r="F519" s="3" t="s">
        <v>152</v>
      </c>
      <c r="G519" s="3" t="s">
        <v>153</v>
      </c>
      <c r="H519" s="3" t="s">
        <v>64</v>
      </c>
      <c r="I519" s="2" t="s">
        <v>203</v>
      </c>
      <c r="J519" s="59" t="s">
        <v>677</v>
      </c>
      <c r="K519" s="59" t="s">
        <v>677</v>
      </c>
      <c r="L519" s="15">
        <f t="shared" si="2"/>
        <v>1945.6</v>
      </c>
      <c r="M519" s="15">
        <f>SUM(L519*0.7227)+(1945.6+317.96)*0.1457</f>
        <v>1735.885812</v>
      </c>
    </row>
    <row r="520" spans="1:13" x14ac:dyDescent="0.2">
      <c r="A520" s="3" t="s">
        <v>676</v>
      </c>
      <c r="B520" s="3" t="s">
        <v>676</v>
      </c>
      <c r="C520" s="2" t="s">
        <v>201</v>
      </c>
      <c r="D520" s="3" t="s">
        <v>26</v>
      </c>
      <c r="E520" s="3">
        <v>2019</v>
      </c>
      <c r="F520" s="3" t="s">
        <v>152</v>
      </c>
      <c r="G520" s="3" t="s">
        <v>153</v>
      </c>
      <c r="H520" s="3" t="s">
        <v>25</v>
      </c>
      <c r="I520" s="2" t="s">
        <v>205</v>
      </c>
      <c r="J520" s="59" t="s">
        <v>677</v>
      </c>
      <c r="K520" s="59" t="s">
        <v>677</v>
      </c>
      <c r="L520" s="15">
        <f t="shared" si="2"/>
        <v>1945.6</v>
      </c>
      <c r="M520" s="15">
        <f>SUM(L520*0.7227)+(1945.6+317.96)*0.1457</f>
        <v>1735.885812</v>
      </c>
    </row>
    <row r="521" spans="1:13" x14ac:dyDescent="0.2">
      <c r="A521" s="3" t="s">
        <v>676</v>
      </c>
      <c r="B521" s="3" t="s">
        <v>676</v>
      </c>
      <c r="C521" s="2" t="s">
        <v>201</v>
      </c>
      <c r="D521" s="3" t="s">
        <v>26</v>
      </c>
      <c r="E521" s="3">
        <v>2019</v>
      </c>
      <c r="F521" s="3" t="s">
        <v>152</v>
      </c>
      <c r="G521" s="3" t="s">
        <v>153</v>
      </c>
      <c r="H521" s="3" t="s">
        <v>0</v>
      </c>
      <c r="I521" s="2" t="s">
        <v>176</v>
      </c>
      <c r="J521" s="59" t="s">
        <v>677</v>
      </c>
      <c r="K521" s="59" t="s">
        <v>677</v>
      </c>
      <c r="L521" s="15">
        <f t="shared" si="2"/>
        <v>1945.6</v>
      </c>
      <c r="M521" s="15">
        <f>SUM(L521*0.7227)+(1945.6+317.96)*0.1457</f>
        <v>1735.885812</v>
      </c>
    </row>
    <row r="522" spans="1:13" x14ac:dyDescent="0.2">
      <c r="A522" s="3" t="s">
        <v>676</v>
      </c>
      <c r="B522" s="3" t="s">
        <v>676</v>
      </c>
      <c r="C522" s="2" t="s">
        <v>201</v>
      </c>
      <c r="D522" s="3" t="s">
        <v>26</v>
      </c>
      <c r="E522" s="3">
        <v>2019</v>
      </c>
      <c r="F522" s="3" t="s">
        <v>152</v>
      </c>
      <c r="G522" s="3" t="s">
        <v>153</v>
      </c>
      <c r="H522" s="3" t="s">
        <v>25</v>
      </c>
      <c r="I522" s="2" t="s">
        <v>206</v>
      </c>
      <c r="J522" s="59" t="s">
        <v>677</v>
      </c>
      <c r="K522" s="59" t="s">
        <v>677</v>
      </c>
      <c r="L522" s="15">
        <f t="shared" si="2"/>
        <v>1945.6</v>
      </c>
      <c r="M522" s="15">
        <f>SUM(L522*0.7227)+(1945.6+317.96)*0.1457</f>
        <v>1735.885812</v>
      </c>
    </row>
    <row r="523" spans="1:13" x14ac:dyDescent="0.2">
      <c r="A523" s="3" t="s">
        <v>676</v>
      </c>
      <c r="B523" s="3" t="s">
        <v>676</v>
      </c>
      <c r="C523" s="2" t="s">
        <v>201</v>
      </c>
      <c r="D523" s="3" t="s">
        <v>26</v>
      </c>
      <c r="E523" s="3">
        <v>2019</v>
      </c>
      <c r="F523" s="3" t="s">
        <v>152</v>
      </c>
      <c r="G523" s="3" t="s">
        <v>153</v>
      </c>
      <c r="H523" s="3" t="s">
        <v>0</v>
      </c>
      <c r="I523" s="2" t="s">
        <v>205</v>
      </c>
      <c r="J523" s="59" t="s">
        <v>677</v>
      </c>
      <c r="K523" s="59" t="s">
        <v>677</v>
      </c>
      <c r="L523" s="15">
        <f>1940.4+484.8</f>
        <v>2425.2000000000003</v>
      </c>
      <c r="M523" s="15">
        <f>SUM(L523*0.7227)+(2425.2+184.4)*0.1457</f>
        <v>2132.9107600000002</v>
      </c>
    </row>
    <row r="524" spans="1:13" x14ac:dyDescent="0.2">
      <c r="A524" s="3" t="s">
        <v>676</v>
      </c>
      <c r="B524" s="3" t="s">
        <v>676</v>
      </c>
      <c r="C524" s="2" t="s">
        <v>201</v>
      </c>
      <c r="D524" s="3" t="s">
        <v>26</v>
      </c>
      <c r="E524" s="3">
        <v>2019</v>
      </c>
      <c r="F524" s="3" t="s">
        <v>152</v>
      </c>
      <c r="G524" s="3" t="s">
        <v>153</v>
      </c>
      <c r="H524" s="3" t="s">
        <v>25</v>
      </c>
      <c r="I524" s="2" t="s">
        <v>205</v>
      </c>
      <c r="J524" s="59" t="s">
        <v>677</v>
      </c>
      <c r="K524" s="59" t="s">
        <v>677</v>
      </c>
      <c r="L524" s="15">
        <f t="shared" si="2"/>
        <v>1945.6</v>
      </c>
      <c r="M524" s="15">
        <f>SUM(L524*0.7227)+(1945.6+317.96)*0.1457</f>
        <v>1735.885812</v>
      </c>
    </row>
    <row r="525" spans="1:13" x14ac:dyDescent="0.2">
      <c r="A525" s="3" t="s">
        <v>676</v>
      </c>
      <c r="B525" s="3" t="s">
        <v>676</v>
      </c>
      <c r="C525" s="2" t="s">
        <v>201</v>
      </c>
      <c r="D525" s="3" t="s">
        <v>26</v>
      </c>
      <c r="E525" s="3">
        <v>2019</v>
      </c>
      <c r="F525" s="3" t="s">
        <v>152</v>
      </c>
      <c r="G525" s="3" t="s">
        <v>153</v>
      </c>
      <c r="H525" s="3" t="s">
        <v>0</v>
      </c>
      <c r="I525" s="2" t="s">
        <v>206</v>
      </c>
      <c r="J525" s="59" t="s">
        <v>677</v>
      </c>
      <c r="K525" s="59" t="s">
        <v>677</v>
      </c>
      <c r="L525" s="15">
        <f t="shared" si="2"/>
        <v>1945.6</v>
      </c>
      <c r="M525" s="15">
        <f>SUM(L525*0.7227)+(1945.6+317.96)*0.1457</f>
        <v>1735.885812</v>
      </c>
    </row>
    <row r="526" spans="1:13" x14ac:dyDescent="0.2">
      <c r="A526" s="3" t="s">
        <v>676</v>
      </c>
      <c r="B526" s="3" t="s">
        <v>676</v>
      </c>
      <c r="C526" s="2" t="s">
        <v>201</v>
      </c>
      <c r="D526" s="3" t="s">
        <v>26</v>
      </c>
      <c r="E526" s="3">
        <v>2019</v>
      </c>
      <c r="F526" s="3" t="s">
        <v>152</v>
      </c>
      <c r="G526" s="3" t="s">
        <v>153</v>
      </c>
      <c r="H526" s="3" t="s">
        <v>64</v>
      </c>
      <c r="I526" s="2" t="s">
        <v>203</v>
      </c>
      <c r="J526" s="59" t="s">
        <v>677</v>
      </c>
      <c r="K526" s="59" t="s">
        <v>677</v>
      </c>
      <c r="L526" s="15">
        <f t="shared" si="2"/>
        <v>1945.6</v>
      </c>
      <c r="M526" s="15">
        <f>SUM(L526*0.7227)+(1945.6+317.96)*0.1457</f>
        <v>1735.885812</v>
      </c>
    </row>
    <row r="527" spans="1:13" x14ac:dyDescent="0.2">
      <c r="A527" s="3" t="s">
        <v>676</v>
      </c>
      <c r="B527" s="3" t="s">
        <v>676</v>
      </c>
      <c r="C527" s="2" t="s">
        <v>201</v>
      </c>
      <c r="D527" s="3" t="s">
        <v>26</v>
      </c>
      <c r="E527" s="3">
        <v>2019</v>
      </c>
      <c r="F527" s="3" t="s">
        <v>152</v>
      </c>
      <c r="G527" s="3" t="s">
        <v>153</v>
      </c>
      <c r="H527" s="3" t="s">
        <v>64</v>
      </c>
      <c r="I527" s="2" t="s">
        <v>203</v>
      </c>
      <c r="J527" s="59" t="s">
        <v>677</v>
      </c>
      <c r="K527" s="59" t="s">
        <v>677</v>
      </c>
      <c r="L527" s="15">
        <f t="shared" si="2"/>
        <v>1945.6</v>
      </c>
      <c r="M527" s="15">
        <f>SUM(L527*0.7227)+(1945.6+317.96)*0.1457</f>
        <v>1735.885812</v>
      </c>
    </row>
    <row r="528" spans="1:13" x14ac:dyDescent="0.2">
      <c r="A528" s="3" t="s">
        <v>676</v>
      </c>
      <c r="B528" s="3" t="s">
        <v>676</v>
      </c>
      <c r="C528" s="2" t="s">
        <v>273</v>
      </c>
      <c r="D528" s="3" t="s">
        <v>4</v>
      </c>
      <c r="E528" s="3">
        <v>2020</v>
      </c>
      <c r="F528" s="3" t="s">
        <v>274</v>
      </c>
      <c r="G528" s="3" t="s">
        <v>275</v>
      </c>
      <c r="H528" s="3" t="s">
        <v>3</v>
      </c>
      <c r="I528" s="2" t="s">
        <v>230</v>
      </c>
      <c r="J528" s="3" t="s">
        <v>178</v>
      </c>
      <c r="K528" s="3" t="s">
        <v>178</v>
      </c>
      <c r="L528" s="15">
        <f>1940.4+484.8</f>
        <v>2425.2000000000003</v>
      </c>
      <c r="M528" s="15">
        <f>SUM(L528*0.7227)+(2425.2+638.82)*0.1457</f>
        <v>2199.1197540000003</v>
      </c>
    </row>
    <row r="529" spans="1:13" x14ac:dyDescent="0.2">
      <c r="A529" s="3" t="s">
        <v>676</v>
      </c>
      <c r="B529" s="3" t="s">
        <v>676</v>
      </c>
      <c r="C529" s="2" t="s">
        <v>273</v>
      </c>
      <c r="D529" s="3" t="s">
        <v>4</v>
      </c>
      <c r="E529" s="3">
        <v>2020</v>
      </c>
      <c r="F529" s="3" t="s">
        <v>274</v>
      </c>
      <c r="G529" s="3" t="s">
        <v>275</v>
      </c>
      <c r="H529" s="3" t="s">
        <v>3</v>
      </c>
      <c r="I529" s="2" t="s">
        <v>264</v>
      </c>
      <c r="J529" s="3" t="s">
        <v>178</v>
      </c>
      <c r="K529" s="3" t="s">
        <v>178</v>
      </c>
      <c r="L529" s="15">
        <f t="shared" si="2"/>
        <v>1945.6</v>
      </c>
      <c r="M529" s="15">
        <f>SUM(L529*0.7227)+(1945.6+317.96)*0.1457</f>
        <v>1735.885812</v>
      </c>
    </row>
    <row r="530" spans="1:13" x14ac:dyDescent="0.2">
      <c r="A530" s="3" t="s">
        <v>676</v>
      </c>
      <c r="B530" s="3" t="s">
        <v>676</v>
      </c>
      <c r="C530" s="2" t="s">
        <v>273</v>
      </c>
      <c r="D530" s="3" t="s">
        <v>4</v>
      </c>
      <c r="E530" s="3">
        <v>2020</v>
      </c>
      <c r="F530" s="3" t="s">
        <v>274</v>
      </c>
      <c r="G530" s="3" t="s">
        <v>275</v>
      </c>
      <c r="H530" s="3" t="s">
        <v>3</v>
      </c>
      <c r="I530" s="2" t="s">
        <v>186</v>
      </c>
      <c r="J530" s="3" t="s">
        <v>178</v>
      </c>
      <c r="K530" s="3" t="s">
        <v>178</v>
      </c>
      <c r="L530" s="15">
        <v>1434.67</v>
      </c>
      <c r="M530" s="15">
        <v>5022.6400000000003</v>
      </c>
    </row>
    <row r="531" spans="1:13" x14ac:dyDescent="0.2">
      <c r="A531" s="3" t="s">
        <v>676</v>
      </c>
      <c r="B531" s="3" t="s">
        <v>676</v>
      </c>
      <c r="C531" s="2" t="s">
        <v>273</v>
      </c>
      <c r="D531" s="3" t="s">
        <v>4</v>
      </c>
      <c r="E531" s="3">
        <v>2020</v>
      </c>
      <c r="F531" s="3" t="s">
        <v>274</v>
      </c>
      <c r="G531" s="3" t="s">
        <v>275</v>
      </c>
      <c r="H531" s="3" t="s">
        <v>3</v>
      </c>
      <c r="I531" s="2" t="s">
        <v>276</v>
      </c>
      <c r="J531" s="3" t="s">
        <v>178</v>
      </c>
      <c r="K531" s="3" t="s">
        <v>178</v>
      </c>
      <c r="L531" s="15">
        <v>1434.67</v>
      </c>
      <c r="M531" s="15">
        <v>5022.6400000000003</v>
      </c>
    </row>
    <row r="532" spans="1:13" x14ac:dyDescent="0.2">
      <c r="A532" s="3" t="s">
        <v>676</v>
      </c>
      <c r="B532" s="3" t="s">
        <v>676</v>
      </c>
      <c r="C532" s="2" t="s">
        <v>273</v>
      </c>
      <c r="D532" s="3" t="s">
        <v>4</v>
      </c>
      <c r="E532" s="3">
        <v>2020</v>
      </c>
      <c r="F532" s="3" t="s">
        <v>274</v>
      </c>
      <c r="G532" s="3" t="s">
        <v>275</v>
      </c>
      <c r="H532" s="3" t="s">
        <v>3</v>
      </c>
      <c r="I532" s="2" t="s">
        <v>277</v>
      </c>
      <c r="J532" s="3" t="s">
        <v>178</v>
      </c>
      <c r="K532" s="3" t="s">
        <v>178</v>
      </c>
      <c r="L532" s="15">
        <v>1434.67</v>
      </c>
      <c r="M532" s="15">
        <v>5022.6400000000003</v>
      </c>
    </row>
    <row r="533" spans="1:13" x14ac:dyDescent="0.2">
      <c r="A533" s="3" t="s">
        <v>676</v>
      </c>
      <c r="B533" s="3" t="s">
        <v>676</v>
      </c>
      <c r="C533" s="2" t="s">
        <v>273</v>
      </c>
      <c r="D533" s="3" t="s">
        <v>4</v>
      </c>
      <c r="E533" s="3">
        <v>2020</v>
      </c>
      <c r="F533" s="3" t="s">
        <v>274</v>
      </c>
      <c r="G533" s="3" t="s">
        <v>275</v>
      </c>
      <c r="H533" s="3" t="s">
        <v>3</v>
      </c>
      <c r="I533" s="2" t="s">
        <v>249</v>
      </c>
      <c r="J533" s="3" t="s">
        <v>178</v>
      </c>
      <c r="K533" s="3" t="s">
        <v>178</v>
      </c>
      <c r="L533" s="15">
        <v>1434.67</v>
      </c>
      <c r="M533" s="15">
        <v>5022.6400000000003</v>
      </c>
    </row>
    <row r="534" spans="1:13" x14ac:dyDescent="0.2">
      <c r="A534" s="3" t="s">
        <v>676</v>
      </c>
      <c r="B534" s="3" t="s">
        <v>676</v>
      </c>
      <c r="C534" s="2" t="s">
        <v>273</v>
      </c>
      <c r="D534" s="3" t="s">
        <v>4</v>
      </c>
      <c r="E534" s="3">
        <v>2020</v>
      </c>
      <c r="F534" s="3" t="s">
        <v>274</v>
      </c>
      <c r="G534" s="3" t="s">
        <v>275</v>
      </c>
      <c r="H534" s="3" t="s">
        <v>3</v>
      </c>
      <c r="I534" s="2" t="s">
        <v>223</v>
      </c>
      <c r="J534" s="3" t="s">
        <v>178</v>
      </c>
      <c r="K534" s="3" t="s">
        <v>178</v>
      </c>
      <c r="L534" s="15">
        <v>1434.67</v>
      </c>
      <c r="M534" s="15">
        <v>5022.6400000000003</v>
      </c>
    </row>
    <row r="535" spans="1:13" x14ac:dyDescent="0.2">
      <c r="A535" s="3" t="s">
        <v>676</v>
      </c>
      <c r="B535" s="3" t="s">
        <v>676</v>
      </c>
      <c r="C535" s="2" t="s">
        <v>273</v>
      </c>
      <c r="D535" s="3" t="s">
        <v>4</v>
      </c>
      <c r="E535" s="3">
        <v>2020</v>
      </c>
      <c r="F535" s="3" t="s">
        <v>274</v>
      </c>
      <c r="G535" s="3" t="s">
        <v>275</v>
      </c>
      <c r="H535" s="3" t="s">
        <v>3</v>
      </c>
      <c r="I535" s="2" t="s">
        <v>278</v>
      </c>
      <c r="J535" s="3" t="s">
        <v>178</v>
      </c>
      <c r="K535" s="3" t="s">
        <v>178</v>
      </c>
      <c r="L535" s="15">
        <v>1434.67</v>
      </c>
      <c r="M535" s="15">
        <v>5022.6400000000003</v>
      </c>
    </row>
    <row r="536" spans="1:13" x14ac:dyDescent="0.2">
      <c r="A536" s="3" t="s">
        <v>676</v>
      </c>
      <c r="B536" s="3" t="s">
        <v>676</v>
      </c>
      <c r="C536" s="2" t="s">
        <v>273</v>
      </c>
      <c r="D536" s="3" t="s">
        <v>4</v>
      </c>
      <c r="E536" s="3">
        <v>2020</v>
      </c>
      <c r="F536" s="3" t="s">
        <v>274</v>
      </c>
      <c r="G536" s="3" t="s">
        <v>275</v>
      </c>
      <c r="H536" s="3" t="s">
        <v>3</v>
      </c>
      <c r="I536" s="2" t="s">
        <v>279</v>
      </c>
      <c r="J536" s="3" t="s">
        <v>178</v>
      </c>
      <c r="K536" s="3" t="s">
        <v>178</v>
      </c>
      <c r="L536" s="15">
        <v>1434.67</v>
      </c>
      <c r="M536" s="15">
        <v>5022.6400000000003</v>
      </c>
    </row>
    <row r="537" spans="1:13" x14ac:dyDescent="0.2">
      <c r="A537" s="3" t="s">
        <v>676</v>
      </c>
      <c r="B537" s="3" t="s">
        <v>676</v>
      </c>
      <c r="C537" s="2" t="s">
        <v>273</v>
      </c>
      <c r="D537" s="3" t="s">
        <v>4</v>
      </c>
      <c r="E537" s="3">
        <v>2020</v>
      </c>
      <c r="F537" s="3" t="s">
        <v>274</v>
      </c>
      <c r="G537" s="3" t="s">
        <v>275</v>
      </c>
      <c r="H537" s="3" t="s">
        <v>3</v>
      </c>
      <c r="I537" s="2" t="s">
        <v>223</v>
      </c>
      <c r="J537" s="3" t="s">
        <v>178</v>
      </c>
      <c r="K537" s="3" t="s">
        <v>178</v>
      </c>
      <c r="L537" s="15">
        <v>1434.67</v>
      </c>
      <c r="M537" s="15">
        <v>5022.6400000000003</v>
      </c>
    </row>
    <row r="538" spans="1:13" x14ac:dyDescent="0.2">
      <c r="A538" s="3" t="s">
        <v>676</v>
      </c>
      <c r="B538" s="3" t="s">
        <v>676</v>
      </c>
      <c r="C538" s="2" t="s">
        <v>273</v>
      </c>
      <c r="D538" s="3" t="s">
        <v>4</v>
      </c>
      <c r="E538" s="3">
        <v>2020</v>
      </c>
      <c r="F538" s="3" t="s">
        <v>274</v>
      </c>
      <c r="G538" s="3" t="s">
        <v>275</v>
      </c>
      <c r="H538" s="3" t="s">
        <v>3</v>
      </c>
      <c r="I538" s="2" t="s">
        <v>232</v>
      </c>
      <c r="J538" s="3" t="s">
        <v>178</v>
      </c>
      <c r="K538" s="3" t="s">
        <v>178</v>
      </c>
      <c r="L538" s="15">
        <v>1434.67</v>
      </c>
      <c r="M538" s="15">
        <v>5022.6400000000003</v>
      </c>
    </row>
    <row r="539" spans="1:13" x14ac:dyDescent="0.2">
      <c r="A539" s="3" t="s">
        <v>676</v>
      </c>
      <c r="B539" s="3" t="s">
        <v>676</v>
      </c>
      <c r="C539" s="2" t="s">
        <v>273</v>
      </c>
      <c r="D539" s="3" t="s">
        <v>4</v>
      </c>
      <c r="E539" s="3">
        <v>2020</v>
      </c>
      <c r="F539" s="3" t="s">
        <v>274</v>
      </c>
      <c r="G539" s="3" t="s">
        <v>275</v>
      </c>
      <c r="H539" s="3" t="s">
        <v>3</v>
      </c>
      <c r="I539" s="2" t="s">
        <v>280</v>
      </c>
      <c r="J539" s="3" t="s">
        <v>178</v>
      </c>
      <c r="K539" s="3" t="s">
        <v>178</v>
      </c>
      <c r="L539" s="15">
        <v>1434.67</v>
      </c>
      <c r="M539" s="15">
        <v>5022.6400000000003</v>
      </c>
    </row>
    <row r="540" spans="1:13" x14ac:dyDescent="0.2">
      <c r="A540" s="3" t="s">
        <v>676</v>
      </c>
      <c r="B540" s="3" t="s">
        <v>676</v>
      </c>
      <c r="C540" s="2" t="s">
        <v>273</v>
      </c>
      <c r="D540" s="3" t="s">
        <v>4</v>
      </c>
      <c r="E540" s="3">
        <v>2020</v>
      </c>
      <c r="F540" s="3" t="s">
        <v>274</v>
      </c>
      <c r="G540" s="3" t="s">
        <v>275</v>
      </c>
      <c r="H540" s="3" t="s">
        <v>3</v>
      </c>
      <c r="I540" s="2" t="s">
        <v>277</v>
      </c>
      <c r="J540" s="3" t="s">
        <v>178</v>
      </c>
      <c r="K540" s="3" t="s">
        <v>178</v>
      </c>
      <c r="L540" s="15">
        <v>1434.67</v>
      </c>
      <c r="M540" s="15">
        <v>5022.6400000000003</v>
      </c>
    </row>
    <row r="541" spans="1:13" x14ac:dyDescent="0.2">
      <c r="A541" s="3" t="s">
        <v>676</v>
      </c>
      <c r="B541" s="3" t="s">
        <v>676</v>
      </c>
      <c r="C541" s="2" t="s">
        <v>273</v>
      </c>
      <c r="D541" s="3" t="s">
        <v>4</v>
      </c>
      <c r="E541" s="3">
        <v>2020</v>
      </c>
      <c r="F541" s="3" t="s">
        <v>274</v>
      </c>
      <c r="G541" s="3" t="s">
        <v>275</v>
      </c>
      <c r="H541" s="3" t="s">
        <v>3</v>
      </c>
      <c r="I541" s="2" t="s">
        <v>226</v>
      </c>
      <c r="J541" s="3" t="s">
        <v>178</v>
      </c>
      <c r="K541" s="3" t="s">
        <v>178</v>
      </c>
      <c r="L541" s="15">
        <v>1434.67</v>
      </c>
      <c r="M541" s="15">
        <v>5022.6400000000003</v>
      </c>
    </row>
    <row r="542" spans="1:13" x14ac:dyDescent="0.2">
      <c r="A542" s="3" t="s">
        <v>676</v>
      </c>
      <c r="B542" s="3" t="s">
        <v>676</v>
      </c>
      <c r="C542" s="2" t="s">
        <v>273</v>
      </c>
      <c r="D542" s="3" t="s">
        <v>4</v>
      </c>
      <c r="E542" s="3">
        <v>2020</v>
      </c>
      <c r="F542" s="3" t="s">
        <v>274</v>
      </c>
      <c r="G542" s="3" t="s">
        <v>275</v>
      </c>
      <c r="H542" s="3" t="s">
        <v>3</v>
      </c>
      <c r="I542" s="2" t="s">
        <v>281</v>
      </c>
      <c r="J542" s="3" t="s">
        <v>178</v>
      </c>
      <c r="K542" s="3" t="s">
        <v>178</v>
      </c>
      <c r="L542" s="15">
        <v>1434.67</v>
      </c>
      <c r="M542" s="15">
        <v>5022.6400000000003</v>
      </c>
    </row>
    <row r="543" spans="1:13" x14ac:dyDescent="0.2">
      <c r="A543" s="3" t="s">
        <v>676</v>
      </c>
      <c r="B543" s="3" t="s">
        <v>676</v>
      </c>
      <c r="C543" s="2" t="s">
        <v>273</v>
      </c>
      <c r="D543" s="3" t="s">
        <v>4</v>
      </c>
      <c r="E543" s="3">
        <v>2020</v>
      </c>
      <c r="F543" s="3" t="s">
        <v>274</v>
      </c>
      <c r="G543" s="3" t="s">
        <v>275</v>
      </c>
      <c r="H543" s="3" t="s">
        <v>3</v>
      </c>
      <c r="I543" s="2" t="s">
        <v>184</v>
      </c>
      <c r="J543" s="3" t="s">
        <v>178</v>
      </c>
      <c r="K543" s="3" t="s">
        <v>178</v>
      </c>
      <c r="L543" s="15">
        <v>1434.67</v>
      </c>
      <c r="M543" s="15">
        <v>5022.6400000000003</v>
      </c>
    </row>
    <row r="544" spans="1:13" x14ac:dyDescent="0.2">
      <c r="A544" s="3" t="s">
        <v>676</v>
      </c>
      <c r="B544" s="3" t="s">
        <v>676</v>
      </c>
      <c r="C544" s="2" t="s">
        <v>273</v>
      </c>
      <c r="D544" s="3" t="s">
        <v>4</v>
      </c>
      <c r="E544" s="3">
        <v>2020</v>
      </c>
      <c r="F544" s="3" t="s">
        <v>274</v>
      </c>
      <c r="G544" s="3" t="s">
        <v>275</v>
      </c>
      <c r="H544" s="3" t="s">
        <v>3</v>
      </c>
      <c r="I544" s="2" t="s">
        <v>282</v>
      </c>
      <c r="J544" s="3" t="s">
        <v>178</v>
      </c>
      <c r="K544" s="3" t="s">
        <v>178</v>
      </c>
      <c r="L544" s="15">
        <v>1434.67</v>
      </c>
      <c r="M544" s="15">
        <v>5022.6400000000003</v>
      </c>
    </row>
    <row r="545" spans="1:13" x14ac:dyDescent="0.2">
      <c r="A545" s="3" t="s">
        <v>676</v>
      </c>
      <c r="B545" s="3" t="s">
        <v>676</v>
      </c>
      <c r="C545" s="2" t="s">
        <v>273</v>
      </c>
      <c r="D545" s="3" t="s">
        <v>4</v>
      </c>
      <c r="E545" s="3">
        <v>2020</v>
      </c>
      <c r="F545" s="3" t="s">
        <v>274</v>
      </c>
      <c r="G545" s="3" t="s">
        <v>275</v>
      </c>
      <c r="H545" s="3" t="s">
        <v>3</v>
      </c>
      <c r="I545" s="2" t="s">
        <v>184</v>
      </c>
      <c r="J545" s="3" t="s">
        <v>178</v>
      </c>
      <c r="K545" s="3" t="s">
        <v>178</v>
      </c>
      <c r="L545" s="15">
        <v>1434.67</v>
      </c>
      <c r="M545" s="15">
        <v>5022.6400000000003</v>
      </c>
    </row>
    <row r="546" spans="1:13" x14ac:dyDescent="0.2">
      <c r="A546" s="3" t="s">
        <v>676</v>
      </c>
      <c r="B546" s="3" t="s">
        <v>676</v>
      </c>
      <c r="C546" s="2" t="s">
        <v>273</v>
      </c>
      <c r="D546" s="3" t="s">
        <v>4</v>
      </c>
      <c r="E546" s="3">
        <v>2020</v>
      </c>
      <c r="F546" s="3" t="s">
        <v>274</v>
      </c>
      <c r="G546" s="3" t="s">
        <v>275</v>
      </c>
      <c r="H546" s="3" t="s">
        <v>3</v>
      </c>
      <c r="I546" s="2" t="s">
        <v>283</v>
      </c>
      <c r="J546" s="3" t="s">
        <v>178</v>
      </c>
      <c r="K546" s="3" t="s">
        <v>178</v>
      </c>
      <c r="L546" s="15">
        <v>1434.67</v>
      </c>
      <c r="M546" s="15">
        <v>5022.6400000000003</v>
      </c>
    </row>
    <row r="547" spans="1:13" x14ac:dyDescent="0.2">
      <c r="A547" s="3" t="s">
        <v>676</v>
      </c>
      <c r="B547" s="3" t="s">
        <v>676</v>
      </c>
      <c r="C547" s="2" t="s">
        <v>273</v>
      </c>
      <c r="D547" s="3" t="s">
        <v>4</v>
      </c>
      <c r="E547" s="3">
        <v>2020</v>
      </c>
      <c r="F547" s="3" t="s">
        <v>274</v>
      </c>
      <c r="G547" s="3" t="s">
        <v>275</v>
      </c>
      <c r="H547" s="3" t="s">
        <v>3</v>
      </c>
      <c r="I547" s="2" t="s">
        <v>284</v>
      </c>
      <c r="J547" s="3" t="s">
        <v>178</v>
      </c>
      <c r="K547" s="3" t="s">
        <v>178</v>
      </c>
      <c r="L547" s="15">
        <v>1434.67</v>
      </c>
      <c r="M547" s="15">
        <v>5022.6400000000003</v>
      </c>
    </row>
    <row r="548" spans="1:13" x14ac:dyDescent="0.2">
      <c r="A548" s="3" t="s">
        <v>676</v>
      </c>
      <c r="B548" s="3" t="s">
        <v>676</v>
      </c>
      <c r="C548" s="2" t="s">
        <v>273</v>
      </c>
      <c r="D548" s="3" t="s">
        <v>4</v>
      </c>
      <c r="E548" s="3">
        <v>2020</v>
      </c>
      <c r="F548" s="3" t="s">
        <v>274</v>
      </c>
      <c r="G548" s="3" t="s">
        <v>275</v>
      </c>
      <c r="H548" s="3" t="s">
        <v>3</v>
      </c>
      <c r="I548" s="2" t="s">
        <v>285</v>
      </c>
      <c r="J548" s="3" t="s">
        <v>178</v>
      </c>
      <c r="K548" s="3" t="s">
        <v>178</v>
      </c>
      <c r="L548" s="15">
        <v>1434.67</v>
      </c>
      <c r="M548" s="15">
        <v>5022.6400000000003</v>
      </c>
    </row>
    <row r="549" spans="1:13" x14ac:dyDescent="0.2">
      <c r="A549" s="3" t="s">
        <v>676</v>
      </c>
      <c r="B549" s="3" t="s">
        <v>676</v>
      </c>
      <c r="C549" s="2" t="s">
        <v>273</v>
      </c>
      <c r="D549" s="3" t="s">
        <v>4</v>
      </c>
      <c r="E549" s="3">
        <v>2020</v>
      </c>
      <c r="F549" s="3" t="s">
        <v>274</v>
      </c>
      <c r="G549" s="3" t="s">
        <v>275</v>
      </c>
      <c r="H549" s="3" t="s">
        <v>3</v>
      </c>
      <c r="I549" s="2" t="s">
        <v>284</v>
      </c>
      <c r="J549" s="3" t="s">
        <v>178</v>
      </c>
      <c r="K549" s="3" t="s">
        <v>178</v>
      </c>
      <c r="L549" s="15">
        <v>1434.67</v>
      </c>
      <c r="M549" s="15">
        <v>5022.6400000000003</v>
      </c>
    </row>
    <row r="550" spans="1:13" x14ac:dyDescent="0.2">
      <c r="A550" s="3" t="s">
        <v>676</v>
      </c>
      <c r="B550" s="3" t="s">
        <v>676</v>
      </c>
      <c r="C550" s="2" t="s">
        <v>273</v>
      </c>
      <c r="D550" s="3" t="s">
        <v>4</v>
      </c>
      <c r="E550" s="3">
        <v>2020</v>
      </c>
      <c r="F550" s="3" t="s">
        <v>274</v>
      </c>
      <c r="G550" s="3" t="s">
        <v>275</v>
      </c>
      <c r="H550" s="3" t="s">
        <v>3</v>
      </c>
      <c r="I550" s="2" t="s">
        <v>223</v>
      </c>
      <c r="J550" s="3" t="s">
        <v>178</v>
      </c>
      <c r="K550" s="3" t="s">
        <v>178</v>
      </c>
      <c r="L550" s="15">
        <v>1434.67</v>
      </c>
      <c r="M550" s="15">
        <v>5022.6400000000003</v>
      </c>
    </row>
    <row r="551" spans="1:13" x14ac:dyDescent="0.2">
      <c r="A551" s="3" t="s">
        <v>676</v>
      </c>
      <c r="B551" s="3" t="s">
        <v>676</v>
      </c>
      <c r="C551" s="2" t="s">
        <v>273</v>
      </c>
      <c r="D551" s="3" t="s">
        <v>4</v>
      </c>
      <c r="E551" s="3">
        <v>2020</v>
      </c>
      <c r="F551" s="3" t="s">
        <v>274</v>
      </c>
      <c r="G551" s="3" t="s">
        <v>275</v>
      </c>
      <c r="H551" s="3" t="s">
        <v>3</v>
      </c>
      <c r="I551" s="2" t="s">
        <v>223</v>
      </c>
      <c r="J551" s="3" t="s">
        <v>178</v>
      </c>
      <c r="K551" s="3" t="s">
        <v>178</v>
      </c>
      <c r="L551" s="15">
        <v>1434.67</v>
      </c>
      <c r="M551" s="15">
        <v>5022.6400000000003</v>
      </c>
    </row>
    <row r="552" spans="1:13" x14ac:dyDescent="0.2">
      <c r="A552" s="3" t="s">
        <v>676</v>
      </c>
      <c r="B552" s="3" t="s">
        <v>676</v>
      </c>
      <c r="C552" s="2" t="s">
        <v>273</v>
      </c>
      <c r="D552" s="3" t="s">
        <v>4</v>
      </c>
      <c r="E552" s="3">
        <v>2020</v>
      </c>
      <c r="F552" s="3" t="s">
        <v>274</v>
      </c>
      <c r="G552" s="3" t="s">
        <v>275</v>
      </c>
      <c r="H552" s="3" t="s">
        <v>3</v>
      </c>
      <c r="I552" s="2" t="s">
        <v>232</v>
      </c>
      <c r="J552" s="3" t="s">
        <v>178</v>
      </c>
      <c r="K552" s="3" t="s">
        <v>178</v>
      </c>
      <c r="L552" s="15">
        <v>1434.67</v>
      </c>
      <c r="M552" s="15">
        <v>5022.6400000000003</v>
      </c>
    </row>
    <row r="553" spans="1:13" x14ac:dyDescent="0.2">
      <c r="A553" s="3" t="s">
        <v>676</v>
      </c>
      <c r="B553" s="3" t="s">
        <v>676</v>
      </c>
      <c r="C553" s="2" t="s">
        <v>273</v>
      </c>
      <c r="D553" s="3" t="s">
        <v>4</v>
      </c>
      <c r="E553" s="3">
        <v>2020</v>
      </c>
      <c r="F553" s="3" t="s">
        <v>274</v>
      </c>
      <c r="G553" s="3" t="s">
        <v>275</v>
      </c>
      <c r="H553" s="3" t="s">
        <v>3</v>
      </c>
      <c r="I553" s="2" t="s">
        <v>246</v>
      </c>
      <c r="J553" s="3" t="s">
        <v>178</v>
      </c>
      <c r="K553" s="3" t="s">
        <v>178</v>
      </c>
      <c r="L553" s="15">
        <v>1434.67</v>
      </c>
      <c r="M553" s="15">
        <v>5022.6400000000003</v>
      </c>
    </row>
    <row r="554" spans="1:13" x14ac:dyDescent="0.2">
      <c r="A554" s="3" t="s">
        <v>676</v>
      </c>
      <c r="B554" s="3" t="s">
        <v>676</v>
      </c>
      <c r="C554" s="2" t="s">
        <v>273</v>
      </c>
      <c r="D554" s="3" t="s">
        <v>4</v>
      </c>
      <c r="E554" s="3">
        <v>2020</v>
      </c>
      <c r="F554" s="3" t="s">
        <v>274</v>
      </c>
      <c r="G554" s="3" t="s">
        <v>275</v>
      </c>
      <c r="H554" s="3" t="s">
        <v>3</v>
      </c>
      <c r="I554" s="2" t="s">
        <v>284</v>
      </c>
      <c r="J554" s="3" t="s">
        <v>178</v>
      </c>
      <c r="K554" s="3" t="s">
        <v>178</v>
      </c>
      <c r="L554" s="15">
        <v>1434.67</v>
      </c>
      <c r="M554" s="15">
        <v>5022.6400000000003</v>
      </c>
    </row>
    <row r="555" spans="1:13" x14ac:dyDescent="0.2">
      <c r="A555" s="3" t="s">
        <v>676</v>
      </c>
      <c r="B555" s="3" t="s">
        <v>676</v>
      </c>
      <c r="C555" s="2" t="s">
        <v>273</v>
      </c>
      <c r="D555" s="3" t="s">
        <v>4</v>
      </c>
      <c r="E555" s="3">
        <v>2020</v>
      </c>
      <c r="F555" s="3" t="s">
        <v>274</v>
      </c>
      <c r="G555" s="3" t="s">
        <v>275</v>
      </c>
      <c r="H555" s="3" t="s">
        <v>3</v>
      </c>
      <c r="I555" s="2" t="s">
        <v>286</v>
      </c>
      <c r="J555" s="3" t="s">
        <v>178</v>
      </c>
      <c r="K555" s="3" t="s">
        <v>178</v>
      </c>
      <c r="L555" s="15">
        <v>1434.67</v>
      </c>
      <c r="M555" s="15">
        <v>5022.6400000000003</v>
      </c>
    </row>
    <row r="556" spans="1:13" x14ac:dyDescent="0.2">
      <c r="A556" s="3" t="s">
        <v>676</v>
      </c>
      <c r="B556" s="3" t="s">
        <v>676</v>
      </c>
      <c r="C556" s="2" t="s">
        <v>273</v>
      </c>
      <c r="D556" s="3" t="s">
        <v>4</v>
      </c>
      <c r="E556" s="3">
        <v>2020</v>
      </c>
      <c r="F556" s="3" t="s">
        <v>274</v>
      </c>
      <c r="G556" s="3" t="s">
        <v>275</v>
      </c>
      <c r="H556" s="3" t="s">
        <v>3</v>
      </c>
      <c r="I556" s="2" t="s">
        <v>245</v>
      </c>
      <c r="J556" s="3" t="s">
        <v>178</v>
      </c>
      <c r="K556" s="3" t="s">
        <v>178</v>
      </c>
      <c r="L556" s="15">
        <v>1434.67</v>
      </c>
      <c r="M556" s="15">
        <v>5022.6400000000003</v>
      </c>
    </row>
    <row r="557" spans="1:13" x14ac:dyDescent="0.2">
      <c r="A557" s="3" t="s">
        <v>676</v>
      </c>
      <c r="B557" s="3" t="s">
        <v>676</v>
      </c>
      <c r="C557" s="2" t="s">
        <v>273</v>
      </c>
      <c r="D557" s="3" t="s">
        <v>4</v>
      </c>
      <c r="E557" s="3">
        <v>2020</v>
      </c>
      <c r="F557" s="3" t="s">
        <v>274</v>
      </c>
      <c r="G557" s="3" t="s">
        <v>275</v>
      </c>
      <c r="H557" s="3" t="s">
        <v>3</v>
      </c>
      <c r="I557" s="2" t="s">
        <v>282</v>
      </c>
      <c r="J557" s="3" t="s">
        <v>178</v>
      </c>
      <c r="K557" s="3" t="s">
        <v>178</v>
      </c>
      <c r="L557" s="15">
        <v>1434.67</v>
      </c>
      <c r="M557" s="15">
        <v>5022.6400000000003</v>
      </c>
    </row>
    <row r="558" spans="1:13" x14ac:dyDescent="0.2">
      <c r="A558" s="3" t="s">
        <v>676</v>
      </c>
      <c r="B558" s="3" t="s">
        <v>676</v>
      </c>
      <c r="C558" s="2" t="s">
        <v>273</v>
      </c>
      <c r="D558" s="3" t="s">
        <v>4</v>
      </c>
      <c r="E558" s="3">
        <v>2020</v>
      </c>
      <c r="F558" s="3" t="s">
        <v>274</v>
      </c>
      <c r="G558" s="3" t="s">
        <v>275</v>
      </c>
      <c r="H558" s="3" t="s">
        <v>3</v>
      </c>
      <c r="I558" s="2" t="s">
        <v>237</v>
      </c>
      <c r="J558" s="3" t="s">
        <v>178</v>
      </c>
      <c r="K558" s="3" t="s">
        <v>178</v>
      </c>
      <c r="L558" s="15">
        <v>1434.67</v>
      </c>
      <c r="M558" s="15">
        <v>5022.6400000000003</v>
      </c>
    </row>
    <row r="559" spans="1:13" x14ac:dyDescent="0.2">
      <c r="A559" s="3" t="s">
        <v>676</v>
      </c>
      <c r="B559" s="3" t="s">
        <v>676</v>
      </c>
      <c r="C559" s="2" t="s">
        <v>273</v>
      </c>
      <c r="D559" s="3" t="s">
        <v>4</v>
      </c>
      <c r="E559" s="3">
        <v>2020</v>
      </c>
      <c r="F559" s="3" t="s">
        <v>274</v>
      </c>
      <c r="G559" s="3" t="s">
        <v>275</v>
      </c>
      <c r="H559" s="3" t="s">
        <v>3</v>
      </c>
      <c r="I559" s="2" t="s">
        <v>277</v>
      </c>
      <c r="J559" s="3" t="s">
        <v>178</v>
      </c>
      <c r="K559" s="3" t="s">
        <v>178</v>
      </c>
      <c r="L559" s="15">
        <v>1434.67</v>
      </c>
      <c r="M559" s="15">
        <v>5022.6400000000003</v>
      </c>
    </row>
    <row r="560" spans="1:13" x14ac:dyDescent="0.2">
      <c r="A560" s="3" t="s">
        <v>676</v>
      </c>
      <c r="B560" s="3" t="s">
        <v>676</v>
      </c>
      <c r="C560" s="2" t="s">
        <v>273</v>
      </c>
      <c r="D560" s="3" t="s">
        <v>4</v>
      </c>
      <c r="E560" s="3">
        <v>2020</v>
      </c>
      <c r="F560" s="3" t="s">
        <v>274</v>
      </c>
      <c r="G560" s="3" t="s">
        <v>275</v>
      </c>
      <c r="H560" s="3" t="s">
        <v>3</v>
      </c>
      <c r="I560" s="2" t="s">
        <v>278</v>
      </c>
      <c r="J560" s="3" t="s">
        <v>178</v>
      </c>
      <c r="K560" s="3" t="s">
        <v>178</v>
      </c>
      <c r="L560" s="15">
        <v>1434.67</v>
      </c>
      <c r="M560" s="15">
        <v>5022.6400000000003</v>
      </c>
    </row>
    <row r="561" spans="1:13" x14ac:dyDescent="0.2">
      <c r="A561" s="3" t="s">
        <v>676</v>
      </c>
      <c r="B561" s="3" t="s">
        <v>676</v>
      </c>
      <c r="C561" s="2" t="s">
        <v>273</v>
      </c>
      <c r="D561" s="3" t="s">
        <v>4</v>
      </c>
      <c r="E561" s="3">
        <v>2020</v>
      </c>
      <c r="F561" s="3" t="s">
        <v>274</v>
      </c>
      <c r="G561" s="3" t="s">
        <v>275</v>
      </c>
      <c r="H561" s="3" t="s">
        <v>3</v>
      </c>
      <c r="I561" s="2" t="s">
        <v>287</v>
      </c>
      <c r="J561" s="3" t="s">
        <v>178</v>
      </c>
      <c r="K561" s="3" t="s">
        <v>178</v>
      </c>
      <c r="L561" s="15">
        <v>1434.67</v>
      </c>
      <c r="M561" s="15">
        <v>5022.6400000000003</v>
      </c>
    </row>
    <row r="562" spans="1:13" x14ac:dyDescent="0.2">
      <c r="A562" s="3" t="s">
        <v>676</v>
      </c>
      <c r="B562" s="3" t="s">
        <v>676</v>
      </c>
      <c r="C562" s="2" t="s">
        <v>273</v>
      </c>
      <c r="D562" s="3" t="s">
        <v>4</v>
      </c>
      <c r="E562" s="3">
        <v>2020</v>
      </c>
      <c r="F562" s="3" t="s">
        <v>274</v>
      </c>
      <c r="G562" s="3" t="s">
        <v>275</v>
      </c>
      <c r="H562" s="3" t="s">
        <v>3</v>
      </c>
      <c r="I562" s="2" t="s">
        <v>262</v>
      </c>
      <c r="J562" s="3" t="s">
        <v>178</v>
      </c>
      <c r="K562" s="3" t="s">
        <v>178</v>
      </c>
      <c r="L562" s="15">
        <v>1434.67</v>
      </c>
      <c r="M562" s="15">
        <v>5022.6400000000003</v>
      </c>
    </row>
    <row r="563" spans="1:13" x14ac:dyDescent="0.2">
      <c r="A563" s="3" t="s">
        <v>676</v>
      </c>
      <c r="B563" s="3" t="s">
        <v>676</v>
      </c>
      <c r="C563" s="2" t="s">
        <v>273</v>
      </c>
      <c r="D563" s="3" t="s">
        <v>4</v>
      </c>
      <c r="E563" s="3">
        <v>2020</v>
      </c>
      <c r="F563" s="3" t="s">
        <v>274</v>
      </c>
      <c r="G563" s="3" t="s">
        <v>275</v>
      </c>
      <c r="H563" s="3" t="s">
        <v>3</v>
      </c>
      <c r="I563" s="2" t="s">
        <v>621</v>
      </c>
      <c r="J563" s="3" t="s">
        <v>178</v>
      </c>
      <c r="K563" s="3" t="s">
        <v>178</v>
      </c>
      <c r="L563" s="15">
        <v>1434.67</v>
      </c>
      <c r="M563" s="15">
        <v>5022.6400000000003</v>
      </c>
    </row>
    <row r="564" spans="1:13" x14ac:dyDescent="0.2">
      <c r="A564" s="3" t="s">
        <v>676</v>
      </c>
      <c r="B564" s="3" t="s">
        <v>676</v>
      </c>
      <c r="C564" s="2" t="s">
        <v>273</v>
      </c>
      <c r="D564" s="3" t="s">
        <v>4</v>
      </c>
      <c r="E564" s="3">
        <v>2020</v>
      </c>
      <c r="F564" s="3" t="s">
        <v>274</v>
      </c>
      <c r="G564" s="3" t="s">
        <v>275</v>
      </c>
      <c r="H564" s="3" t="s">
        <v>3</v>
      </c>
      <c r="I564" s="2" t="s">
        <v>277</v>
      </c>
      <c r="J564" s="3" t="s">
        <v>178</v>
      </c>
      <c r="K564" s="3" t="s">
        <v>178</v>
      </c>
      <c r="L564" s="15">
        <v>1434.67</v>
      </c>
      <c r="M564" s="15">
        <v>5022.6400000000003</v>
      </c>
    </row>
    <row r="565" spans="1:13" x14ac:dyDescent="0.2">
      <c r="A565" s="3" t="s">
        <v>676</v>
      </c>
      <c r="B565" s="3" t="s">
        <v>676</v>
      </c>
      <c r="C565" s="2" t="s">
        <v>273</v>
      </c>
      <c r="D565" s="3" t="s">
        <v>4</v>
      </c>
      <c r="E565" s="3">
        <v>2020</v>
      </c>
      <c r="F565" s="3" t="s">
        <v>274</v>
      </c>
      <c r="G565" s="3" t="s">
        <v>275</v>
      </c>
      <c r="H565" s="3" t="s">
        <v>3</v>
      </c>
      <c r="I565" s="2" t="s">
        <v>288</v>
      </c>
      <c r="J565" s="3" t="s">
        <v>178</v>
      </c>
      <c r="K565" s="3" t="s">
        <v>178</v>
      </c>
      <c r="L565" s="15">
        <v>1434.67</v>
      </c>
      <c r="M565" s="15">
        <v>5022.6400000000003</v>
      </c>
    </row>
    <row r="566" spans="1:13" x14ac:dyDescent="0.2">
      <c r="A566" s="3" t="s">
        <v>676</v>
      </c>
      <c r="B566" s="3" t="s">
        <v>676</v>
      </c>
      <c r="C566" s="2" t="s">
        <v>273</v>
      </c>
      <c r="D566" s="3" t="s">
        <v>4</v>
      </c>
      <c r="E566" s="3">
        <v>2020</v>
      </c>
      <c r="F566" s="3" t="s">
        <v>274</v>
      </c>
      <c r="G566" s="3" t="s">
        <v>275</v>
      </c>
      <c r="H566" s="3" t="s">
        <v>3</v>
      </c>
      <c r="I566" s="2" t="s">
        <v>223</v>
      </c>
      <c r="J566" s="3" t="s">
        <v>178</v>
      </c>
      <c r="K566" s="3" t="s">
        <v>178</v>
      </c>
      <c r="L566" s="15">
        <v>1434.67</v>
      </c>
      <c r="M566" s="15">
        <v>5022.6400000000003</v>
      </c>
    </row>
    <row r="567" spans="1:13" x14ac:dyDescent="0.2">
      <c r="A567" s="3" t="s">
        <v>676</v>
      </c>
      <c r="B567" s="3" t="s">
        <v>676</v>
      </c>
      <c r="C567" s="2" t="s">
        <v>273</v>
      </c>
      <c r="D567" s="3" t="s">
        <v>4</v>
      </c>
      <c r="E567" s="3">
        <v>2020</v>
      </c>
      <c r="F567" s="3" t="s">
        <v>274</v>
      </c>
      <c r="G567" s="3" t="s">
        <v>275</v>
      </c>
      <c r="H567" s="3" t="s">
        <v>3</v>
      </c>
      <c r="I567" s="2" t="s">
        <v>223</v>
      </c>
      <c r="J567" s="3" t="s">
        <v>178</v>
      </c>
      <c r="K567" s="3" t="s">
        <v>178</v>
      </c>
      <c r="L567" s="15">
        <v>1434.67</v>
      </c>
      <c r="M567" s="15">
        <v>5022.6400000000003</v>
      </c>
    </row>
    <row r="568" spans="1:13" x14ac:dyDescent="0.2">
      <c r="A568" s="3" t="s">
        <v>676</v>
      </c>
      <c r="B568" s="3" t="s">
        <v>676</v>
      </c>
      <c r="C568" s="2" t="s">
        <v>273</v>
      </c>
      <c r="D568" s="3" t="s">
        <v>4</v>
      </c>
      <c r="E568" s="3">
        <v>2020</v>
      </c>
      <c r="F568" s="3" t="s">
        <v>274</v>
      </c>
      <c r="G568" s="3" t="s">
        <v>275</v>
      </c>
      <c r="H568" s="3" t="s">
        <v>3</v>
      </c>
      <c r="I568" s="2" t="s">
        <v>232</v>
      </c>
      <c r="J568" s="3" t="s">
        <v>178</v>
      </c>
      <c r="K568" s="3" t="s">
        <v>178</v>
      </c>
      <c r="L568" s="15">
        <v>1434.67</v>
      </c>
      <c r="M568" s="15">
        <v>5022.6400000000003</v>
      </c>
    </row>
    <row r="569" spans="1:13" x14ac:dyDescent="0.2">
      <c r="A569" s="3" t="s">
        <v>676</v>
      </c>
      <c r="B569" s="3" t="s">
        <v>676</v>
      </c>
      <c r="C569" s="2" t="s">
        <v>273</v>
      </c>
      <c r="D569" s="3" t="s">
        <v>4</v>
      </c>
      <c r="E569" s="3">
        <v>2020</v>
      </c>
      <c r="F569" s="3" t="s">
        <v>274</v>
      </c>
      <c r="G569" s="3" t="s">
        <v>275</v>
      </c>
      <c r="H569" s="3" t="s">
        <v>3</v>
      </c>
      <c r="I569" s="2" t="s">
        <v>289</v>
      </c>
      <c r="J569" s="3" t="s">
        <v>178</v>
      </c>
      <c r="K569" s="3" t="s">
        <v>178</v>
      </c>
      <c r="L569" s="15">
        <v>1434.67</v>
      </c>
      <c r="M569" s="15">
        <v>5022.6400000000003</v>
      </c>
    </row>
    <row r="570" spans="1:13" x14ac:dyDescent="0.2">
      <c r="A570" s="3" t="s">
        <v>676</v>
      </c>
      <c r="B570" s="3" t="s">
        <v>676</v>
      </c>
      <c r="C570" s="2" t="s">
        <v>273</v>
      </c>
      <c r="D570" s="3" t="s">
        <v>4</v>
      </c>
      <c r="E570" s="3">
        <v>2020</v>
      </c>
      <c r="F570" s="3" t="s">
        <v>274</v>
      </c>
      <c r="G570" s="3" t="s">
        <v>275</v>
      </c>
      <c r="H570" s="3" t="s">
        <v>3</v>
      </c>
      <c r="I570" s="2" t="s">
        <v>290</v>
      </c>
      <c r="J570" s="3" t="s">
        <v>178</v>
      </c>
      <c r="K570" s="3" t="s">
        <v>178</v>
      </c>
      <c r="L570" s="15">
        <v>1434.67</v>
      </c>
      <c r="M570" s="15">
        <v>5022.6400000000003</v>
      </c>
    </row>
    <row r="571" spans="1:13" x14ac:dyDescent="0.2">
      <c r="A571" s="3" t="s">
        <v>676</v>
      </c>
      <c r="B571" s="3" t="s">
        <v>676</v>
      </c>
      <c r="C571" s="2" t="s">
        <v>273</v>
      </c>
      <c r="D571" s="3" t="s">
        <v>4</v>
      </c>
      <c r="E571" s="3">
        <v>2020</v>
      </c>
      <c r="F571" s="3" t="s">
        <v>274</v>
      </c>
      <c r="G571" s="3" t="s">
        <v>275</v>
      </c>
      <c r="H571" s="3" t="s">
        <v>3</v>
      </c>
      <c r="I571" s="2" t="s">
        <v>223</v>
      </c>
      <c r="J571" s="3" t="s">
        <v>178</v>
      </c>
      <c r="K571" s="3" t="s">
        <v>178</v>
      </c>
      <c r="L571" s="15">
        <v>1434.67</v>
      </c>
      <c r="M571" s="15">
        <v>5022.6400000000003</v>
      </c>
    </row>
    <row r="572" spans="1:13" x14ac:dyDescent="0.2">
      <c r="A572" s="3" t="s">
        <v>676</v>
      </c>
      <c r="B572" s="3" t="s">
        <v>676</v>
      </c>
      <c r="C572" s="2" t="s">
        <v>273</v>
      </c>
      <c r="D572" s="3" t="s">
        <v>4</v>
      </c>
      <c r="E572" s="3">
        <v>2020</v>
      </c>
      <c r="F572" s="3" t="s">
        <v>274</v>
      </c>
      <c r="G572" s="3" t="s">
        <v>275</v>
      </c>
      <c r="H572" s="3" t="s">
        <v>3</v>
      </c>
      <c r="I572" s="2" t="s">
        <v>291</v>
      </c>
      <c r="J572" s="3" t="s">
        <v>178</v>
      </c>
      <c r="K572" s="3" t="s">
        <v>178</v>
      </c>
      <c r="L572" s="15">
        <v>1434.67</v>
      </c>
      <c r="M572" s="15">
        <v>5022.6400000000003</v>
      </c>
    </row>
    <row r="573" spans="1:13" x14ac:dyDescent="0.2">
      <c r="A573" s="3" t="s">
        <v>676</v>
      </c>
      <c r="B573" s="3" t="s">
        <v>676</v>
      </c>
      <c r="C573" s="2" t="s">
        <v>273</v>
      </c>
      <c r="D573" s="3" t="s">
        <v>4</v>
      </c>
      <c r="E573" s="3">
        <v>2020</v>
      </c>
      <c r="F573" s="3" t="s">
        <v>274</v>
      </c>
      <c r="G573" s="3" t="s">
        <v>275</v>
      </c>
      <c r="H573" s="3" t="s">
        <v>3</v>
      </c>
      <c r="I573" s="2" t="s">
        <v>223</v>
      </c>
      <c r="J573" s="3" t="s">
        <v>178</v>
      </c>
      <c r="K573" s="3" t="s">
        <v>178</v>
      </c>
      <c r="L573" s="15">
        <v>1434.67</v>
      </c>
      <c r="M573" s="15">
        <v>5022.6400000000003</v>
      </c>
    </row>
    <row r="574" spans="1:13" x14ac:dyDescent="0.2">
      <c r="A574" s="3" t="s">
        <v>676</v>
      </c>
      <c r="B574" s="3" t="s">
        <v>676</v>
      </c>
      <c r="C574" s="2" t="s">
        <v>273</v>
      </c>
      <c r="D574" s="3" t="s">
        <v>4</v>
      </c>
      <c r="E574" s="3">
        <v>2020</v>
      </c>
      <c r="F574" s="3" t="s">
        <v>274</v>
      </c>
      <c r="G574" s="3" t="s">
        <v>275</v>
      </c>
      <c r="H574" s="3" t="s">
        <v>3</v>
      </c>
      <c r="I574" s="2" t="s">
        <v>223</v>
      </c>
      <c r="J574" s="3" t="s">
        <v>178</v>
      </c>
      <c r="K574" s="3" t="s">
        <v>178</v>
      </c>
      <c r="L574" s="15">
        <v>1434.67</v>
      </c>
      <c r="M574" s="15">
        <v>5022.6400000000003</v>
      </c>
    </row>
    <row r="575" spans="1:13" x14ac:dyDescent="0.2">
      <c r="A575" s="3" t="s">
        <v>676</v>
      </c>
      <c r="B575" s="3" t="s">
        <v>676</v>
      </c>
      <c r="C575" s="2" t="s">
        <v>273</v>
      </c>
      <c r="D575" s="3" t="s">
        <v>4</v>
      </c>
      <c r="E575" s="3">
        <v>2020</v>
      </c>
      <c r="F575" s="3" t="s">
        <v>274</v>
      </c>
      <c r="G575" s="3" t="s">
        <v>275</v>
      </c>
      <c r="H575" s="3" t="s">
        <v>3</v>
      </c>
      <c r="I575" s="2" t="s">
        <v>292</v>
      </c>
      <c r="J575" s="3" t="s">
        <v>178</v>
      </c>
      <c r="K575" s="3" t="s">
        <v>178</v>
      </c>
      <c r="L575" s="15">
        <v>1434.67</v>
      </c>
      <c r="M575" s="15">
        <v>5022.6400000000003</v>
      </c>
    </row>
    <row r="576" spans="1:13" x14ac:dyDescent="0.2">
      <c r="A576" s="3" t="s">
        <v>676</v>
      </c>
      <c r="B576" s="3" t="s">
        <v>676</v>
      </c>
      <c r="C576" s="2" t="s">
        <v>273</v>
      </c>
      <c r="D576" s="3" t="s">
        <v>4</v>
      </c>
      <c r="E576" s="3">
        <v>2020</v>
      </c>
      <c r="F576" s="3" t="s">
        <v>274</v>
      </c>
      <c r="G576" s="3" t="s">
        <v>275</v>
      </c>
      <c r="H576" s="3" t="s">
        <v>3</v>
      </c>
      <c r="I576" s="2" t="s">
        <v>279</v>
      </c>
      <c r="J576" s="3" t="s">
        <v>178</v>
      </c>
      <c r="K576" s="3" t="s">
        <v>178</v>
      </c>
      <c r="L576" s="15">
        <v>1434.67</v>
      </c>
      <c r="M576" s="15">
        <v>5022.6400000000003</v>
      </c>
    </row>
    <row r="577" spans="1:13" x14ac:dyDescent="0.2">
      <c r="A577" s="3" t="s">
        <v>676</v>
      </c>
      <c r="B577" s="3" t="s">
        <v>676</v>
      </c>
      <c r="C577" s="2" t="s">
        <v>273</v>
      </c>
      <c r="D577" s="3" t="s">
        <v>4</v>
      </c>
      <c r="E577" s="3">
        <v>2020</v>
      </c>
      <c r="F577" s="3" t="s">
        <v>274</v>
      </c>
      <c r="G577" s="3" t="s">
        <v>275</v>
      </c>
      <c r="H577" s="3" t="s">
        <v>3</v>
      </c>
      <c r="I577" s="2" t="s">
        <v>223</v>
      </c>
      <c r="J577" s="3" t="s">
        <v>178</v>
      </c>
      <c r="K577" s="3" t="s">
        <v>178</v>
      </c>
      <c r="L577" s="15">
        <v>1434.67</v>
      </c>
      <c r="M577" s="15">
        <v>5022.6400000000003</v>
      </c>
    </row>
    <row r="578" spans="1:13" x14ac:dyDescent="0.2">
      <c r="A578" s="3" t="s">
        <v>676</v>
      </c>
      <c r="B578" s="3" t="s">
        <v>676</v>
      </c>
      <c r="C578" s="2" t="s">
        <v>273</v>
      </c>
      <c r="D578" s="3" t="s">
        <v>4</v>
      </c>
      <c r="E578" s="3">
        <v>2020</v>
      </c>
      <c r="F578" s="3" t="s">
        <v>274</v>
      </c>
      <c r="G578" s="3" t="s">
        <v>275</v>
      </c>
      <c r="H578" s="3" t="s">
        <v>3</v>
      </c>
      <c r="I578" s="2" t="s">
        <v>293</v>
      </c>
      <c r="J578" s="3" t="s">
        <v>178</v>
      </c>
      <c r="K578" s="3" t="s">
        <v>178</v>
      </c>
      <c r="L578" s="15">
        <v>1434.67</v>
      </c>
      <c r="M578" s="15">
        <v>5022.6400000000003</v>
      </c>
    </row>
    <row r="579" spans="1:13" x14ac:dyDescent="0.2">
      <c r="A579" s="3" t="s">
        <v>676</v>
      </c>
      <c r="B579" s="3" t="s">
        <v>676</v>
      </c>
      <c r="C579" s="2" t="s">
        <v>273</v>
      </c>
      <c r="D579" s="3" t="s">
        <v>4</v>
      </c>
      <c r="E579" s="3">
        <v>2020</v>
      </c>
      <c r="F579" s="3" t="s">
        <v>274</v>
      </c>
      <c r="G579" s="3" t="s">
        <v>275</v>
      </c>
      <c r="H579" s="3" t="s">
        <v>3</v>
      </c>
      <c r="I579" s="2" t="s">
        <v>200</v>
      </c>
      <c r="J579" s="3" t="s">
        <v>178</v>
      </c>
      <c r="K579" s="3" t="s">
        <v>178</v>
      </c>
      <c r="L579" s="15">
        <v>1434.67</v>
      </c>
      <c r="M579" s="15">
        <v>5022.6400000000003</v>
      </c>
    </row>
    <row r="580" spans="1:13" x14ac:dyDescent="0.2">
      <c r="A580" s="3" t="s">
        <v>676</v>
      </c>
      <c r="B580" s="3" t="s">
        <v>676</v>
      </c>
      <c r="C580" s="2" t="s">
        <v>273</v>
      </c>
      <c r="D580" s="3" t="s">
        <v>4</v>
      </c>
      <c r="E580" s="3">
        <v>2020</v>
      </c>
      <c r="F580" s="3" t="s">
        <v>274</v>
      </c>
      <c r="G580" s="3" t="s">
        <v>275</v>
      </c>
      <c r="H580" s="3" t="s">
        <v>3</v>
      </c>
      <c r="I580" s="2" t="s">
        <v>223</v>
      </c>
      <c r="J580" s="3" t="s">
        <v>178</v>
      </c>
      <c r="K580" s="3" t="s">
        <v>178</v>
      </c>
      <c r="L580" s="15">
        <v>1434.67</v>
      </c>
      <c r="M580" s="15">
        <v>5022.6400000000003</v>
      </c>
    </row>
    <row r="581" spans="1:13" x14ac:dyDescent="0.2">
      <c r="A581" s="3" t="s">
        <v>676</v>
      </c>
      <c r="B581" s="3" t="s">
        <v>676</v>
      </c>
      <c r="C581" s="2" t="s">
        <v>273</v>
      </c>
      <c r="D581" s="3" t="s">
        <v>4</v>
      </c>
      <c r="E581" s="3">
        <v>2020</v>
      </c>
      <c r="F581" s="3" t="s">
        <v>274</v>
      </c>
      <c r="G581" s="3" t="s">
        <v>275</v>
      </c>
      <c r="H581" s="3" t="s">
        <v>3</v>
      </c>
      <c r="I581" s="2" t="s">
        <v>281</v>
      </c>
      <c r="J581" s="3" t="s">
        <v>178</v>
      </c>
      <c r="K581" s="3" t="s">
        <v>178</v>
      </c>
      <c r="L581" s="15">
        <v>1434.67</v>
      </c>
      <c r="M581" s="15">
        <v>5022.6400000000003</v>
      </c>
    </row>
    <row r="582" spans="1:13" x14ac:dyDescent="0.2">
      <c r="A582" s="3" t="s">
        <v>676</v>
      </c>
      <c r="B582" s="3" t="s">
        <v>676</v>
      </c>
      <c r="C582" s="2" t="s">
        <v>273</v>
      </c>
      <c r="D582" s="3" t="s">
        <v>4</v>
      </c>
      <c r="E582" s="3">
        <v>2020</v>
      </c>
      <c r="F582" s="3" t="s">
        <v>274</v>
      </c>
      <c r="G582" s="3" t="s">
        <v>275</v>
      </c>
      <c r="H582" s="3" t="s">
        <v>3</v>
      </c>
      <c r="I582" s="2" t="s">
        <v>186</v>
      </c>
      <c r="J582" s="3" t="s">
        <v>178</v>
      </c>
      <c r="K582" s="3" t="s">
        <v>178</v>
      </c>
      <c r="L582" s="15">
        <v>1434.67</v>
      </c>
      <c r="M582" s="15">
        <v>5022.6400000000003</v>
      </c>
    </row>
    <row r="583" spans="1:13" x14ac:dyDescent="0.2">
      <c r="A583" s="3" t="s">
        <v>676</v>
      </c>
      <c r="B583" s="3" t="s">
        <v>676</v>
      </c>
      <c r="C583" s="2" t="s">
        <v>273</v>
      </c>
      <c r="D583" s="3" t="s">
        <v>4</v>
      </c>
      <c r="E583" s="3">
        <v>2020</v>
      </c>
      <c r="F583" s="3" t="s">
        <v>274</v>
      </c>
      <c r="G583" s="3" t="s">
        <v>275</v>
      </c>
      <c r="H583" s="3" t="s">
        <v>3</v>
      </c>
      <c r="I583" s="2" t="s">
        <v>280</v>
      </c>
      <c r="J583" s="3" t="s">
        <v>178</v>
      </c>
      <c r="K583" s="3" t="s">
        <v>178</v>
      </c>
      <c r="L583" s="15">
        <v>1434.67</v>
      </c>
      <c r="M583" s="15">
        <v>5022.6400000000003</v>
      </c>
    </row>
    <row r="584" spans="1:13" x14ac:dyDescent="0.2">
      <c r="A584" s="3" t="s">
        <v>676</v>
      </c>
      <c r="B584" s="3" t="s">
        <v>676</v>
      </c>
      <c r="C584" s="2" t="s">
        <v>273</v>
      </c>
      <c r="D584" s="3" t="s">
        <v>4</v>
      </c>
      <c r="E584" s="3">
        <v>2020</v>
      </c>
      <c r="F584" s="3" t="s">
        <v>274</v>
      </c>
      <c r="G584" s="3" t="s">
        <v>275</v>
      </c>
      <c r="H584" s="3" t="s">
        <v>3</v>
      </c>
      <c r="I584" s="2" t="s">
        <v>294</v>
      </c>
      <c r="J584" s="3" t="s">
        <v>178</v>
      </c>
      <c r="K584" s="3" t="s">
        <v>178</v>
      </c>
      <c r="L584" s="15">
        <v>1434.67</v>
      </c>
      <c r="M584" s="15">
        <v>5022.6400000000003</v>
      </c>
    </row>
    <row r="585" spans="1:13" x14ac:dyDescent="0.2">
      <c r="A585" s="3" t="s">
        <v>676</v>
      </c>
      <c r="B585" s="3" t="s">
        <v>676</v>
      </c>
      <c r="C585" s="2" t="s">
        <v>273</v>
      </c>
      <c r="D585" s="3" t="s">
        <v>4</v>
      </c>
      <c r="E585" s="3">
        <v>2020</v>
      </c>
      <c r="F585" s="3" t="s">
        <v>274</v>
      </c>
      <c r="G585" s="3" t="s">
        <v>275</v>
      </c>
      <c r="H585" s="3" t="s">
        <v>3</v>
      </c>
      <c r="I585" s="2" t="s">
        <v>294</v>
      </c>
      <c r="J585" s="3" t="s">
        <v>178</v>
      </c>
      <c r="K585" s="3" t="s">
        <v>178</v>
      </c>
      <c r="L585" s="15">
        <v>1434.67</v>
      </c>
      <c r="M585" s="15">
        <v>5022.6400000000003</v>
      </c>
    </row>
    <row r="586" spans="1:13" x14ac:dyDescent="0.2">
      <c r="A586" s="3" t="s">
        <v>676</v>
      </c>
      <c r="B586" s="3" t="s">
        <v>676</v>
      </c>
      <c r="C586" s="2" t="s">
        <v>273</v>
      </c>
      <c r="D586" s="3" t="s">
        <v>4</v>
      </c>
      <c r="E586" s="3">
        <v>2020</v>
      </c>
      <c r="F586" s="3" t="s">
        <v>274</v>
      </c>
      <c r="G586" s="3" t="s">
        <v>275</v>
      </c>
      <c r="H586" s="3" t="s">
        <v>3</v>
      </c>
      <c r="I586" s="2" t="s">
        <v>186</v>
      </c>
      <c r="J586" s="3" t="s">
        <v>178</v>
      </c>
      <c r="K586" s="3" t="s">
        <v>178</v>
      </c>
      <c r="L586" s="15">
        <v>1434.67</v>
      </c>
      <c r="M586" s="15">
        <v>5022.6400000000003</v>
      </c>
    </row>
    <row r="587" spans="1:13" x14ac:dyDescent="0.2">
      <c r="A587" s="3" t="s">
        <v>676</v>
      </c>
      <c r="B587" s="3" t="s">
        <v>676</v>
      </c>
      <c r="C587" s="2" t="s">
        <v>273</v>
      </c>
      <c r="D587" s="3" t="s">
        <v>4</v>
      </c>
      <c r="E587" s="3">
        <v>2020</v>
      </c>
      <c r="F587" s="3" t="s">
        <v>274</v>
      </c>
      <c r="G587" s="3" t="s">
        <v>275</v>
      </c>
      <c r="H587" s="3" t="s">
        <v>3</v>
      </c>
      <c r="I587" s="2" t="s">
        <v>184</v>
      </c>
      <c r="J587" s="3" t="s">
        <v>178</v>
      </c>
      <c r="K587" s="3" t="s">
        <v>178</v>
      </c>
      <c r="L587" s="15">
        <v>1434.67</v>
      </c>
      <c r="M587" s="15">
        <v>5022.6400000000003</v>
      </c>
    </row>
    <row r="588" spans="1:13" x14ac:dyDescent="0.2">
      <c r="A588" s="3" t="s">
        <v>676</v>
      </c>
      <c r="B588" s="3" t="s">
        <v>676</v>
      </c>
      <c r="C588" s="2" t="s">
        <v>273</v>
      </c>
      <c r="D588" s="3" t="s">
        <v>4</v>
      </c>
      <c r="E588" s="3">
        <v>2020</v>
      </c>
      <c r="F588" s="3" t="s">
        <v>274</v>
      </c>
      <c r="G588" s="3" t="s">
        <v>275</v>
      </c>
      <c r="H588" s="3" t="s">
        <v>3</v>
      </c>
      <c r="I588" s="2" t="s">
        <v>295</v>
      </c>
      <c r="J588" s="3" t="s">
        <v>178</v>
      </c>
      <c r="K588" s="3" t="s">
        <v>178</v>
      </c>
      <c r="L588" s="15">
        <v>1434.67</v>
      </c>
      <c r="M588" s="15">
        <v>5022.6400000000003</v>
      </c>
    </row>
    <row r="589" spans="1:13" x14ac:dyDescent="0.2">
      <c r="A589" s="3" t="s">
        <v>676</v>
      </c>
      <c r="B589" s="3" t="s">
        <v>676</v>
      </c>
      <c r="C589" s="2" t="s">
        <v>273</v>
      </c>
      <c r="D589" s="3" t="s">
        <v>4</v>
      </c>
      <c r="E589" s="3">
        <v>2020</v>
      </c>
      <c r="F589" s="3" t="s">
        <v>274</v>
      </c>
      <c r="G589" s="3" t="s">
        <v>275</v>
      </c>
      <c r="H589" s="3" t="s">
        <v>3</v>
      </c>
      <c r="I589" s="2" t="s">
        <v>296</v>
      </c>
      <c r="J589" s="3" t="s">
        <v>178</v>
      </c>
      <c r="K589" s="3" t="s">
        <v>178</v>
      </c>
      <c r="L589" s="15">
        <v>1434.67</v>
      </c>
      <c r="M589" s="15">
        <v>5022.6400000000003</v>
      </c>
    </row>
    <row r="590" spans="1:13" x14ac:dyDescent="0.2">
      <c r="A590" s="3" t="s">
        <v>676</v>
      </c>
      <c r="B590" s="3" t="s">
        <v>676</v>
      </c>
      <c r="C590" s="2" t="s">
        <v>273</v>
      </c>
      <c r="D590" s="3" t="s">
        <v>4</v>
      </c>
      <c r="E590" s="3">
        <v>2020</v>
      </c>
      <c r="F590" s="3" t="s">
        <v>274</v>
      </c>
      <c r="G590" s="3" t="s">
        <v>275</v>
      </c>
      <c r="H590" s="3" t="s">
        <v>3</v>
      </c>
      <c r="I590" s="2" t="s">
        <v>297</v>
      </c>
      <c r="J590" s="3" t="s">
        <v>178</v>
      </c>
      <c r="K590" s="3" t="s">
        <v>178</v>
      </c>
      <c r="L590" s="15">
        <v>1434.67</v>
      </c>
      <c r="M590" s="15">
        <v>5022.6400000000003</v>
      </c>
    </row>
    <row r="591" spans="1:13" x14ac:dyDescent="0.2">
      <c r="A591" s="3" t="s">
        <v>676</v>
      </c>
      <c r="B591" s="3" t="s">
        <v>676</v>
      </c>
      <c r="C591" s="2" t="s">
        <v>273</v>
      </c>
      <c r="D591" s="3" t="s">
        <v>4</v>
      </c>
      <c r="E591" s="3">
        <v>2020</v>
      </c>
      <c r="F591" s="3" t="s">
        <v>274</v>
      </c>
      <c r="G591" s="3" t="s">
        <v>275</v>
      </c>
      <c r="H591" s="3" t="s">
        <v>3</v>
      </c>
      <c r="I591" s="2" t="s">
        <v>186</v>
      </c>
      <c r="J591" s="3" t="s">
        <v>178</v>
      </c>
      <c r="K591" s="3" t="s">
        <v>178</v>
      </c>
      <c r="L591" s="15">
        <v>1434.67</v>
      </c>
      <c r="M591" s="15">
        <v>5022.6400000000003</v>
      </c>
    </row>
    <row r="592" spans="1:13" x14ac:dyDescent="0.2">
      <c r="A592" s="3" t="s">
        <v>676</v>
      </c>
      <c r="B592" s="3" t="s">
        <v>676</v>
      </c>
      <c r="C592" s="2" t="s">
        <v>273</v>
      </c>
      <c r="D592" s="3" t="s">
        <v>4</v>
      </c>
      <c r="E592" s="3">
        <v>2020</v>
      </c>
      <c r="F592" s="3" t="s">
        <v>274</v>
      </c>
      <c r="G592" s="3" t="s">
        <v>275</v>
      </c>
      <c r="H592" s="3" t="s">
        <v>3</v>
      </c>
      <c r="I592" s="2" t="s">
        <v>223</v>
      </c>
      <c r="J592" s="3" t="s">
        <v>178</v>
      </c>
      <c r="K592" s="3" t="s">
        <v>178</v>
      </c>
      <c r="L592" s="15">
        <v>1434.67</v>
      </c>
      <c r="M592" s="15">
        <v>5022.6400000000003</v>
      </c>
    </row>
    <row r="593" spans="1:13" x14ac:dyDescent="0.2">
      <c r="A593" s="3" t="s">
        <v>676</v>
      </c>
      <c r="B593" s="3" t="s">
        <v>676</v>
      </c>
      <c r="C593" s="2" t="s">
        <v>273</v>
      </c>
      <c r="D593" s="3" t="s">
        <v>4</v>
      </c>
      <c r="E593" s="3">
        <v>2020</v>
      </c>
      <c r="F593" s="3" t="s">
        <v>274</v>
      </c>
      <c r="G593" s="3" t="s">
        <v>275</v>
      </c>
      <c r="H593" s="3" t="s">
        <v>3</v>
      </c>
      <c r="I593" s="2" t="s">
        <v>223</v>
      </c>
      <c r="J593" s="3" t="s">
        <v>178</v>
      </c>
      <c r="K593" s="3" t="s">
        <v>178</v>
      </c>
      <c r="L593" s="15">
        <v>1434.67</v>
      </c>
      <c r="M593" s="15">
        <v>5022.6400000000003</v>
      </c>
    </row>
    <row r="594" spans="1:13" x14ac:dyDescent="0.2">
      <c r="A594" s="3" t="s">
        <v>676</v>
      </c>
      <c r="B594" s="3" t="s">
        <v>676</v>
      </c>
      <c r="C594" s="2" t="s">
        <v>273</v>
      </c>
      <c r="D594" s="3" t="s">
        <v>4</v>
      </c>
      <c r="E594" s="3">
        <v>2020</v>
      </c>
      <c r="F594" s="3" t="s">
        <v>274</v>
      </c>
      <c r="G594" s="3" t="s">
        <v>275</v>
      </c>
      <c r="H594" s="3" t="s">
        <v>3</v>
      </c>
      <c r="I594" s="2" t="s">
        <v>296</v>
      </c>
      <c r="J594" s="3" t="s">
        <v>178</v>
      </c>
      <c r="K594" s="3" t="s">
        <v>178</v>
      </c>
      <c r="L594" s="15">
        <v>1434.67</v>
      </c>
      <c r="M594" s="15">
        <v>5022.6400000000003</v>
      </c>
    </row>
    <row r="595" spans="1:13" x14ac:dyDescent="0.2">
      <c r="A595" s="3" t="s">
        <v>676</v>
      </c>
      <c r="B595" s="3" t="s">
        <v>676</v>
      </c>
      <c r="C595" s="2" t="s">
        <v>273</v>
      </c>
      <c r="D595" s="3" t="s">
        <v>4</v>
      </c>
      <c r="E595" s="3">
        <v>2020</v>
      </c>
      <c r="F595" s="3" t="s">
        <v>274</v>
      </c>
      <c r="G595" s="3" t="s">
        <v>275</v>
      </c>
      <c r="H595" s="3" t="s">
        <v>3</v>
      </c>
      <c r="I595" s="2" t="s">
        <v>294</v>
      </c>
      <c r="J595" s="3" t="s">
        <v>178</v>
      </c>
      <c r="K595" s="3" t="s">
        <v>178</v>
      </c>
      <c r="L595" s="15">
        <v>1434.67</v>
      </c>
      <c r="M595" s="15">
        <v>5022.6400000000003</v>
      </c>
    </row>
    <row r="596" spans="1:13" x14ac:dyDescent="0.2">
      <c r="A596" s="3" t="s">
        <v>676</v>
      </c>
      <c r="B596" s="3" t="s">
        <v>676</v>
      </c>
      <c r="C596" s="2" t="s">
        <v>273</v>
      </c>
      <c r="D596" s="3" t="s">
        <v>4</v>
      </c>
      <c r="E596" s="3">
        <v>2020</v>
      </c>
      <c r="F596" s="3" t="s">
        <v>274</v>
      </c>
      <c r="G596" s="3" t="s">
        <v>275</v>
      </c>
      <c r="H596" s="3" t="s">
        <v>3</v>
      </c>
      <c r="I596" s="2" t="s">
        <v>298</v>
      </c>
      <c r="J596" s="3" t="s">
        <v>178</v>
      </c>
      <c r="K596" s="3" t="s">
        <v>178</v>
      </c>
      <c r="L596" s="15">
        <v>1434.67</v>
      </c>
      <c r="M596" s="15">
        <v>5022.6400000000003</v>
      </c>
    </row>
    <row r="597" spans="1:13" x14ac:dyDescent="0.2">
      <c r="A597" s="3" t="s">
        <v>676</v>
      </c>
      <c r="B597" s="3" t="s">
        <v>676</v>
      </c>
      <c r="C597" s="2" t="s">
        <v>273</v>
      </c>
      <c r="D597" s="3" t="s">
        <v>4</v>
      </c>
      <c r="E597" s="3">
        <v>2020</v>
      </c>
      <c r="F597" s="3" t="s">
        <v>274</v>
      </c>
      <c r="G597" s="3" t="s">
        <v>275</v>
      </c>
      <c r="H597" s="3" t="s">
        <v>3</v>
      </c>
      <c r="I597" s="2" t="s">
        <v>288</v>
      </c>
      <c r="J597" s="3" t="s">
        <v>178</v>
      </c>
      <c r="K597" s="3" t="s">
        <v>178</v>
      </c>
      <c r="L597" s="15">
        <v>1434.67</v>
      </c>
      <c r="M597" s="15">
        <v>5022.6400000000003</v>
      </c>
    </row>
    <row r="598" spans="1:13" x14ac:dyDescent="0.2">
      <c r="A598" s="3" t="s">
        <v>676</v>
      </c>
      <c r="B598" s="3" t="s">
        <v>676</v>
      </c>
      <c r="C598" s="2" t="s">
        <v>273</v>
      </c>
      <c r="D598" s="3" t="s">
        <v>4</v>
      </c>
      <c r="E598" s="3">
        <v>2020</v>
      </c>
      <c r="F598" s="3" t="s">
        <v>274</v>
      </c>
      <c r="G598" s="3" t="s">
        <v>275</v>
      </c>
      <c r="H598" s="3" t="s">
        <v>3</v>
      </c>
      <c r="I598" s="2" t="s">
        <v>299</v>
      </c>
      <c r="J598" s="3" t="s">
        <v>178</v>
      </c>
      <c r="K598" s="3" t="s">
        <v>178</v>
      </c>
      <c r="L598" s="15">
        <v>1434.67</v>
      </c>
      <c r="M598" s="15">
        <v>5022.6400000000003</v>
      </c>
    </row>
    <row r="599" spans="1:13" x14ac:dyDescent="0.2">
      <c r="A599" s="3" t="s">
        <v>676</v>
      </c>
      <c r="B599" s="3" t="s">
        <v>676</v>
      </c>
      <c r="C599" s="2" t="s">
        <v>273</v>
      </c>
      <c r="D599" s="3" t="s">
        <v>4</v>
      </c>
      <c r="E599" s="3">
        <v>2020</v>
      </c>
      <c r="F599" s="3" t="s">
        <v>274</v>
      </c>
      <c r="G599" s="3" t="s">
        <v>275</v>
      </c>
      <c r="H599" s="3" t="s">
        <v>3</v>
      </c>
      <c r="I599" s="2" t="s">
        <v>300</v>
      </c>
      <c r="J599" s="3" t="s">
        <v>178</v>
      </c>
      <c r="K599" s="3" t="s">
        <v>178</v>
      </c>
      <c r="L599" s="15">
        <v>1434.67</v>
      </c>
      <c r="M599" s="15">
        <v>5022.6400000000003</v>
      </c>
    </row>
    <row r="600" spans="1:13" x14ac:dyDescent="0.2">
      <c r="A600" s="3" t="s">
        <v>676</v>
      </c>
      <c r="B600" s="3" t="s">
        <v>676</v>
      </c>
      <c r="C600" s="2" t="s">
        <v>273</v>
      </c>
      <c r="D600" s="3" t="s">
        <v>4</v>
      </c>
      <c r="E600" s="3">
        <v>2020</v>
      </c>
      <c r="F600" s="3" t="s">
        <v>274</v>
      </c>
      <c r="G600" s="3" t="s">
        <v>275</v>
      </c>
      <c r="H600" s="3" t="s">
        <v>3</v>
      </c>
      <c r="I600" s="2" t="s">
        <v>184</v>
      </c>
      <c r="J600" s="3" t="s">
        <v>178</v>
      </c>
      <c r="K600" s="3" t="s">
        <v>178</v>
      </c>
      <c r="L600" s="15">
        <v>1434.67</v>
      </c>
      <c r="M600" s="15">
        <v>5022.6400000000003</v>
      </c>
    </row>
    <row r="601" spans="1:13" x14ac:dyDescent="0.2">
      <c r="A601" s="3" t="s">
        <v>676</v>
      </c>
      <c r="B601" s="3" t="s">
        <v>676</v>
      </c>
      <c r="C601" s="2" t="s">
        <v>273</v>
      </c>
      <c r="D601" s="3" t="s">
        <v>4</v>
      </c>
      <c r="E601" s="3">
        <v>2020</v>
      </c>
      <c r="F601" s="3" t="s">
        <v>274</v>
      </c>
      <c r="G601" s="3" t="s">
        <v>275</v>
      </c>
      <c r="H601" s="3" t="s">
        <v>3</v>
      </c>
      <c r="I601" s="2" t="s">
        <v>223</v>
      </c>
      <c r="J601" s="3" t="s">
        <v>178</v>
      </c>
      <c r="K601" s="3" t="s">
        <v>178</v>
      </c>
      <c r="L601" s="15">
        <v>1434.67</v>
      </c>
      <c r="M601" s="15">
        <v>5022.6400000000003</v>
      </c>
    </row>
    <row r="602" spans="1:13" x14ac:dyDescent="0.2">
      <c r="A602" s="3" t="s">
        <v>676</v>
      </c>
      <c r="B602" s="3" t="s">
        <v>676</v>
      </c>
      <c r="C602" s="2" t="s">
        <v>273</v>
      </c>
      <c r="D602" s="3" t="s">
        <v>4</v>
      </c>
      <c r="E602" s="3">
        <v>2020</v>
      </c>
      <c r="F602" s="3" t="s">
        <v>274</v>
      </c>
      <c r="G602" s="3" t="s">
        <v>275</v>
      </c>
      <c r="H602" s="3" t="s">
        <v>3</v>
      </c>
      <c r="I602" s="2" t="s">
        <v>280</v>
      </c>
      <c r="J602" s="3" t="s">
        <v>178</v>
      </c>
      <c r="K602" s="3" t="s">
        <v>178</v>
      </c>
      <c r="L602" s="15">
        <v>1434.67</v>
      </c>
      <c r="M602" s="15">
        <v>5022.6400000000003</v>
      </c>
    </row>
    <row r="603" spans="1:13" x14ac:dyDescent="0.2">
      <c r="A603" s="3" t="s">
        <v>676</v>
      </c>
      <c r="B603" s="3" t="s">
        <v>676</v>
      </c>
      <c r="C603" s="2" t="s">
        <v>273</v>
      </c>
      <c r="D603" s="3" t="s">
        <v>4</v>
      </c>
      <c r="E603" s="3">
        <v>2020</v>
      </c>
      <c r="F603" s="3" t="s">
        <v>274</v>
      </c>
      <c r="G603" s="3" t="s">
        <v>275</v>
      </c>
      <c r="H603" s="3" t="s">
        <v>3</v>
      </c>
      <c r="I603" s="2" t="s">
        <v>224</v>
      </c>
      <c r="J603" s="3" t="s">
        <v>178</v>
      </c>
      <c r="K603" s="3" t="s">
        <v>178</v>
      </c>
      <c r="L603" s="15">
        <v>1434.67</v>
      </c>
      <c r="M603" s="15">
        <v>5022.6400000000003</v>
      </c>
    </row>
    <row r="604" spans="1:13" x14ac:dyDescent="0.2">
      <c r="A604" s="3" t="s">
        <v>676</v>
      </c>
      <c r="B604" s="3" t="s">
        <v>676</v>
      </c>
      <c r="C604" s="2" t="s">
        <v>273</v>
      </c>
      <c r="D604" s="3" t="s">
        <v>4</v>
      </c>
      <c r="E604" s="3">
        <v>2020</v>
      </c>
      <c r="F604" s="3" t="s">
        <v>274</v>
      </c>
      <c r="G604" s="3" t="s">
        <v>275</v>
      </c>
      <c r="H604" s="3" t="s">
        <v>3</v>
      </c>
      <c r="I604" s="2" t="s">
        <v>301</v>
      </c>
      <c r="J604" s="3" t="s">
        <v>178</v>
      </c>
      <c r="K604" s="3" t="s">
        <v>178</v>
      </c>
      <c r="L604" s="15">
        <v>1434.67</v>
      </c>
      <c r="M604" s="15">
        <v>5022.6400000000003</v>
      </c>
    </row>
    <row r="605" spans="1:13" x14ac:dyDescent="0.2">
      <c r="A605" s="3" t="s">
        <v>676</v>
      </c>
      <c r="B605" s="3" t="s">
        <v>676</v>
      </c>
      <c r="C605" s="2" t="s">
        <v>273</v>
      </c>
      <c r="D605" s="3" t="s">
        <v>4</v>
      </c>
      <c r="E605" s="3">
        <v>2020</v>
      </c>
      <c r="F605" s="3" t="s">
        <v>274</v>
      </c>
      <c r="G605" s="3" t="s">
        <v>275</v>
      </c>
      <c r="H605" s="3" t="s">
        <v>3</v>
      </c>
      <c r="I605" s="2" t="s">
        <v>247</v>
      </c>
      <c r="J605" s="3" t="s">
        <v>178</v>
      </c>
      <c r="K605" s="3" t="s">
        <v>178</v>
      </c>
      <c r="L605" s="15">
        <v>1434.67</v>
      </c>
      <c r="M605" s="15">
        <v>5022.6400000000003</v>
      </c>
    </row>
    <row r="606" spans="1:13" x14ac:dyDescent="0.2">
      <c r="A606" s="3" t="s">
        <v>676</v>
      </c>
      <c r="B606" s="3" t="s">
        <v>676</v>
      </c>
      <c r="C606" s="2" t="s">
        <v>273</v>
      </c>
      <c r="D606" s="3" t="s">
        <v>4</v>
      </c>
      <c r="E606" s="3">
        <v>2020</v>
      </c>
      <c r="F606" s="3" t="s">
        <v>274</v>
      </c>
      <c r="G606" s="3" t="s">
        <v>275</v>
      </c>
      <c r="H606" s="3" t="s">
        <v>3</v>
      </c>
      <c r="I606" s="2" t="s">
        <v>296</v>
      </c>
      <c r="J606" s="3" t="s">
        <v>178</v>
      </c>
      <c r="K606" s="3" t="s">
        <v>178</v>
      </c>
      <c r="L606" s="15">
        <v>1434.67</v>
      </c>
      <c r="M606" s="15">
        <v>5022.6400000000003</v>
      </c>
    </row>
    <row r="607" spans="1:13" x14ac:dyDescent="0.2">
      <c r="A607" s="3" t="s">
        <v>676</v>
      </c>
      <c r="B607" s="3" t="s">
        <v>676</v>
      </c>
      <c r="C607" s="2" t="s">
        <v>273</v>
      </c>
      <c r="D607" s="3" t="s">
        <v>4</v>
      </c>
      <c r="E607" s="3">
        <v>2020</v>
      </c>
      <c r="F607" s="3" t="s">
        <v>274</v>
      </c>
      <c r="G607" s="3" t="s">
        <v>275</v>
      </c>
      <c r="H607" s="3" t="s">
        <v>3</v>
      </c>
      <c r="I607" s="2" t="s">
        <v>295</v>
      </c>
      <c r="J607" s="3" t="s">
        <v>178</v>
      </c>
      <c r="K607" s="3" t="s">
        <v>178</v>
      </c>
      <c r="L607" s="15">
        <v>1434.67</v>
      </c>
      <c r="M607" s="15">
        <v>5022.6400000000003</v>
      </c>
    </row>
    <row r="608" spans="1:13" x14ac:dyDescent="0.2">
      <c r="A608" s="3" t="s">
        <v>676</v>
      </c>
      <c r="B608" s="3" t="s">
        <v>676</v>
      </c>
      <c r="C608" s="2" t="s">
        <v>273</v>
      </c>
      <c r="D608" s="3" t="s">
        <v>4</v>
      </c>
      <c r="E608" s="3">
        <v>2020</v>
      </c>
      <c r="F608" s="3" t="s">
        <v>274</v>
      </c>
      <c r="G608" s="3" t="s">
        <v>275</v>
      </c>
      <c r="H608" s="3" t="s">
        <v>3</v>
      </c>
      <c r="I608" s="2" t="s">
        <v>302</v>
      </c>
      <c r="J608" s="3" t="s">
        <v>178</v>
      </c>
      <c r="K608" s="3" t="s">
        <v>178</v>
      </c>
      <c r="L608" s="15">
        <v>1434.67</v>
      </c>
      <c r="M608" s="15">
        <v>5022.6400000000003</v>
      </c>
    </row>
    <row r="609" spans="1:13" x14ac:dyDescent="0.2">
      <c r="A609" s="3" t="s">
        <v>676</v>
      </c>
      <c r="B609" s="3" t="s">
        <v>676</v>
      </c>
      <c r="C609" s="2" t="s">
        <v>273</v>
      </c>
      <c r="D609" s="3" t="s">
        <v>4</v>
      </c>
      <c r="E609" s="3">
        <v>2020</v>
      </c>
      <c r="F609" s="3" t="s">
        <v>274</v>
      </c>
      <c r="G609" s="3" t="s">
        <v>275</v>
      </c>
      <c r="H609" s="3" t="s">
        <v>3</v>
      </c>
      <c r="I609" s="2" t="s">
        <v>237</v>
      </c>
      <c r="J609" s="3" t="s">
        <v>178</v>
      </c>
      <c r="K609" s="3" t="s">
        <v>178</v>
      </c>
      <c r="L609" s="15">
        <v>1434.67</v>
      </c>
      <c r="M609" s="15">
        <v>5022.6400000000003</v>
      </c>
    </row>
    <row r="610" spans="1:13" x14ac:dyDescent="0.2">
      <c r="A610" s="3" t="s">
        <v>676</v>
      </c>
      <c r="B610" s="3" t="s">
        <v>676</v>
      </c>
      <c r="C610" s="2" t="s">
        <v>273</v>
      </c>
      <c r="D610" s="3" t="s">
        <v>4</v>
      </c>
      <c r="E610" s="3">
        <v>2020</v>
      </c>
      <c r="F610" s="3" t="s">
        <v>274</v>
      </c>
      <c r="G610" s="3" t="s">
        <v>275</v>
      </c>
      <c r="H610" s="3" t="s">
        <v>3</v>
      </c>
      <c r="I610" s="2" t="s">
        <v>247</v>
      </c>
      <c r="J610" s="3" t="s">
        <v>178</v>
      </c>
      <c r="K610" s="3" t="s">
        <v>178</v>
      </c>
      <c r="L610" s="15">
        <v>1434.67</v>
      </c>
      <c r="M610" s="15">
        <v>5022.6400000000003</v>
      </c>
    </row>
    <row r="611" spans="1:13" x14ac:dyDescent="0.2">
      <c r="A611" s="3" t="s">
        <v>676</v>
      </c>
      <c r="B611" s="3" t="s">
        <v>676</v>
      </c>
      <c r="C611" s="2" t="s">
        <v>273</v>
      </c>
      <c r="D611" s="3" t="s">
        <v>4</v>
      </c>
      <c r="E611" s="3">
        <v>2020</v>
      </c>
      <c r="F611" s="3" t="s">
        <v>274</v>
      </c>
      <c r="G611" s="3" t="s">
        <v>275</v>
      </c>
      <c r="H611" s="3" t="s">
        <v>3</v>
      </c>
      <c r="I611" s="2" t="s">
        <v>303</v>
      </c>
      <c r="J611" s="3" t="s">
        <v>178</v>
      </c>
      <c r="K611" s="3" t="s">
        <v>178</v>
      </c>
      <c r="L611" s="15">
        <v>1434.67</v>
      </c>
      <c r="M611" s="15">
        <v>5022.6400000000003</v>
      </c>
    </row>
    <row r="612" spans="1:13" x14ac:dyDescent="0.2">
      <c r="A612" s="3" t="s">
        <v>676</v>
      </c>
      <c r="B612" s="3" t="s">
        <v>676</v>
      </c>
      <c r="C612" s="2" t="s">
        <v>273</v>
      </c>
      <c r="D612" s="3" t="s">
        <v>4</v>
      </c>
      <c r="E612" s="3">
        <v>2020</v>
      </c>
      <c r="F612" s="3" t="s">
        <v>274</v>
      </c>
      <c r="G612" s="3" t="s">
        <v>275</v>
      </c>
      <c r="H612" s="3" t="s">
        <v>3</v>
      </c>
      <c r="I612" s="2" t="s">
        <v>304</v>
      </c>
      <c r="J612" s="3" t="s">
        <v>178</v>
      </c>
      <c r="K612" s="3" t="s">
        <v>178</v>
      </c>
      <c r="L612" s="15">
        <v>1434.67</v>
      </c>
      <c r="M612" s="15">
        <v>5022.6400000000003</v>
      </c>
    </row>
    <row r="613" spans="1:13" x14ac:dyDescent="0.2">
      <c r="A613" s="3" t="s">
        <v>676</v>
      </c>
      <c r="B613" s="3" t="s">
        <v>676</v>
      </c>
      <c r="C613" s="2" t="s">
        <v>273</v>
      </c>
      <c r="D613" s="3" t="s">
        <v>4</v>
      </c>
      <c r="E613" s="3">
        <v>2020</v>
      </c>
      <c r="F613" s="3" t="s">
        <v>274</v>
      </c>
      <c r="G613" s="3" t="s">
        <v>275</v>
      </c>
      <c r="H613" s="3" t="s">
        <v>3</v>
      </c>
      <c r="I613" s="2" t="s">
        <v>223</v>
      </c>
      <c r="J613" s="3" t="s">
        <v>178</v>
      </c>
      <c r="K613" s="3" t="s">
        <v>178</v>
      </c>
      <c r="L613" s="15">
        <v>1434.67</v>
      </c>
      <c r="M613" s="15">
        <v>5022.6400000000003</v>
      </c>
    </row>
    <row r="614" spans="1:13" x14ac:dyDescent="0.2">
      <c r="A614" s="3" t="s">
        <v>676</v>
      </c>
      <c r="B614" s="3" t="s">
        <v>676</v>
      </c>
      <c r="C614" s="2" t="s">
        <v>273</v>
      </c>
      <c r="D614" s="3" t="s">
        <v>4</v>
      </c>
      <c r="E614" s="3">
        <v>2020</v>
      </c>
      <c r="F614" s="3" t="s">
        <v>274</v>
      </c>
      <c r="G614" s="3" t="s">
        <v>275</v>
      </c>
      <c r="H614" s="3" t="s">
        <v>3</v>
      </c>
      <c r="I614" s="2" t="s">
        <v>296</v>
      </c>
      <c r="J614" s="3" t="s">
        <v>178</v>
      </c>
      <c r="K614" s="3" t="s">
        <v>178</v>
      </c>
      <c r="L614" s="15">
        <v>1434.67</v>
      </c>
      <c r="M614" s="15">
        <v>5022.6400000000003</v>
      </c>
    </row>
    <row r="615" spans="1:13" x14ac:dyDescent="0.2">
      <c r="A615" s="3" t="s">
        <v>676</v>
      </c>
      <c r="B615" s="3" t="s">
        <v>676</v>
      </c>
      <c r="C615" s="2" t="s">
        <v>273</v>
      </c>
      <c r="D615" s="3" t="s">
        <v>4</v>
      </c>
      <c r="E615" s="3">
        <v>2020</v>
      </c>
      <c r="F615" s="3" t="s">
        <v>274</v>
      </c>
      <c r="G615" s="3" t="s">
        <v>275</v>
      </c>
      <c r="H615" s="3" t="s">
        <v>3</v>
      </c>
      <c r="I615" s="2" t="s">
        <v>186</v>
      </c>
      <c r="J615" s="3" t="s">
        <v>178</v>
      </c>
      <c r="K615" s="3" t="s">
        <v>178</v>
      </c>
      <c r="L615" s="15">
        <v>1434.67</v>
      </c>
      <c r="M615" s="15">
        <v>5022.6400000000003</v>
      </c>
    </row>
    <row r="616" spans="1:13" x14ac:dyDescent="0.2">
      <c r="A616" s="3" t="s">
        <v>676</v>
      </c>
      <c r="B616" s="3" t="s">
        <v>676</v>
      </c>
      <c r="C616" s="2" t="s">
        <v>273</v>
      </c>
      <c r="D616" s="3" t="s">
        <v>4</v>
      </c>
      <c r="E616" s="3">
        <v>2020</v>
      </c>
      <c r="F616" s="3" t="s">
        <v>274</v>
      </c>
      <c r="G616" s="3" t="s">
        <v>275</v>
      </c>
      <c r="H616" s="3" t="s">
        <v>3</v>
      </c>
      <c r="I616" s="2" t="s">
        <v>293</v>
      </c>
      <c r="J616" s="3" t="s">
        <v>178</v>
      </c>
      <c r="K616" s="3" t="s">
        <v>178</v>
      </c>
      <c r="L616" s="15">
        <v>1434.67</v>
      </c>
      <c r="M616" s="15">
        <v>5022.6400000000003</v>
      </c>
    </row>
    <row r="617" spans="1:13" x14ac:dyDescent="0.2">
      <c r="A617" s="3" t="s">
        <v>676</v>
      </c>
      <c r="B617" s="3" t="s">
        <v>676</v>
      </c>
      <c r="C617" s="2" t="s">
        <v>273</v>
      </c>
      <c r="D617" s="3" t="s">
        <v>4</v>
      </c>
      <c r="E617" s="3">
        <v>2020</v>
      </c>
      <c r="F617" s="3" t="s">
        <v>274</v>
      </c>
      <c r="G617" s="3" t="s">
        <v>275</v>
      </c>
      <c r="H617" s="3" t="s">
        <v>3</v>
      </c>
      <c r="I617" s="2" t="s">
        <v>223</v>
      </c>
      <c r="J617" s="3" t="s">
        <v>178</v>
      </c>
      <c r="K617" s="3" t="s">
        <v>178</v>
      </c>
      <c r="L617" s="15">
        <v>1434.67</v>
      </c>
      <c r="M617" s="15">
        <v>5022.6400000000003</v>
      </c>
    </row>
    <row r="618" spans="1:13" x14ac:dyDescent="0.2">
      <c r="A618" s="3" t="s">
        <v>676</v>
      </c>
      <c r="B618" s="3" t="s">
        <v>676</v>
      </c>
      <c r="C618" s="2" t="s">
        <v>273</v>
      </c>
      <c r="D618" s="3" t="s">
        <v>4</v>
      </c>
      <c r="E618" s="3">
        <v>2020</v>
      </c>
      <c r="F618" s="3" t="s">
        <v>274</v>
      </c>
      <c r="G618" s="3" t="s">
        <v>275</v>
      </c>
      <c r="H618" s="3" t="s">
        <v>3</v>
      </c>
      <c r="I618" s="2" t="s">
        <v>223</v>
      </c>
      <c r="J618" s="3" t="s">
        <v>178</v>
      </c>
      <c r="K618" s="3" t="s">
        <v>178</v>
      </c>
      <c r="L618" s="15">
        <v>1434.67</v>
      </c>
      <c r="M618" s="15">
        <v>5022.6400000000003</v>
      </c>
    </row>
    <row r="619" spans="1:13" x14ac:dyDescent="0.2">
      <c r="A619" s="3" t="s">
        <v>676</v>
      </c>
      <c r="B619" s="3" t="s">
        <v>676</v>
      </c>
      <c r="C619" s="2" t="s">
        <v>273</v>
      </c>
      <c r="D619" s="3" t="s">
        <v>4</v>
      </c>
      <c r="E619" s="3">
        <v>2020</v>
      </c>
      <c r="F619" s="3" t="s">
        <v>274</v>
      </c>
      <c r="G619" s="3" t="s">
        <v>275</v>
      </c>
      <c r="H619" s="3" t="s">
        <v>3</v>
      </c>
      <c r="I619" s="2" t="s">
        <v>305</v>
      </c>
      <c r="J619" s="3" t="s">
        <v>178</v>
      </c>
      <c r="K619" s="3" t="s">
        <v>178</v>
      </c>
      <c r="L619" s="15">
        <v>1434.67</v>
      </c>
      <c r="M619" s="15">
        <v>5022.6400000000003</v>
      </c>
    </row>
    <row r="620" spans="1:13" x14ac:dyDescent="0.2">
      <c r="A620" s="3" t="s">
        <v>676</v>
      </c>
      <c r="B620" s="3" t="s">
        <v>676</v>
      </c>
      <c r="C620" s="2" t="s">
        <v>273</v>
      </c>
      <c r="D620" s="3" t="s">
        <v>4</v>
      </c>
      <c r="E620" s="3">
        <v>2020</v>
      </c>
      <c r="F620" s="3" t="s">
        <v>274</v>
      </c>
      <c r="G620" s="3" t="s">
        <v>275</v>
      </c>
      <c r="H620" s="3" t="s">
        <v>3</v>
      </c>
      <c r="I620" s="2" t="s">
        <v>223</v>
      </c>
      <c r="J620" s="3" t="s">
        <v>178</v>
      </c>
      <c r="K620" s="3" t="s">
        <v>178</v>
      </c>
      <c r="L620" s="15">
        <v>1434.67</v>
      </c>
      <c r="M620" s="15">
        <v>5022.6400000000003</v>
      </c>
    </row>
    <row r="621" spans="1:13" x14ac:dyDescent="0.2">
      <c r="A621" s="3" t="s">
        <v>676</v>
      </c>
      <c r="B621" s="3" t="s">
        <v>676</v>
      </c>
      <c r="C621" s="2" t="s">
        <v>273</v>
      </c>
      <c r="D621" s="3" t="s">
        <v>4</v>
      </c>
      <c r="E621" s="3">
        <v>2020</v>
      </c>
      <c r="F621" s="3" t="s">
        <v>274</v>
      </c>
      <c r="G621" s="3" t="s">
        <v>275</v>
      </c>
      <c r="H621" s="3" t="s">
        <v>3</v>
      </c>
      <c r="I621" s="2" t="s">
        <v>184</v>
      </c>
      <c r="J621" s="3" t="s">
        <v>178</v>
      </c>
      <c r="K621" s="3" t="s">
        <v>178</v>
      </c>
      <c r="L621" s="15">
        <v>1434.67</v>
      </c>
      <c r="M621" s="15">
        <v>5022.6400000000003</v>
      </c>
    </row>
    <row r="622" spans="1:13" x14ac:dyDescent="0.2">
      <c r="A622" s="3" t="s">
        <v>676</v>
      </c>
      <c r="B622" s="3" t="s">
        <v>676</v>
      </c>
      <c r="C622" s="2" t="s">
        <v>273</v>
      </c>
      <c r="D622" s="3" t="s">
        <v>4</v>
      </c>
      <c r="E622" s="3">
        <v>2020</v>
      </c>
      <c r="F622" s="3" t="s">
        <v>274</v>
      </c>
      <c r="G622" s="3" t="s">
        <v>275</v>
      </c>
      <c r="H622" s="3" t="s">
        <v>3</v>
      </c>
      <c r="I622" s="2" t="s">
        <v>228</v>
      </c>
      <c r="J622" s="3" t="s">
        <v>178</v>
      </c>
      <c r="K622" s="3" t="s">
        <v>178</v>
      </c>
      <c r="L622" s="15">
        <v>1434.67</v>
      </c>
      <c r="M622" s="15">
        <v>5022.6400000000003</v>
      </c>
    </row>
    <row r="623" spans="1:13" x14ac:dyDescent="0.2">
      <c r="A623" s="3" t="s">
        <v>676</v>
      </c>
      <c r="B623" s="3" t="s">
        <v>676</v>
      </c>
      <c r="C623" s="2" t="s">
        <v>273</v>
      </c>
      <c r="D623" s="3" t="s">
        <v>4</v>
      </c>
      <c r="E623" s="3">
        <v>2020</v>
      </c>
      <c r="F623" s="3" t="s">
        <v>274</v>
      </c>
      <c r="G623" s="3" t="s">
        <v>275</v>
      </c>
      <c r="H623" s="3" t="s">
        <v>3</v>
      </c>
      <c r="I623" s="2" t="s">
        <v>306</v>
      </c>
      <c r="J623" s="3" t="s">
        <v>178</v>
      </c>
      <c r="K623" s="3" t="s">
        <v>178</v>
      </c>
      <c r="L623" s="15">
        <v>1434.67</v>
      </c>
      <c r="M623" s="15">
        <v>5022.6400000000003</v>
      </c>
    </row>
    <row r="624" spans="1:13" x14ac:dyDescent="0.2">
      <c r="A624" s="3" t="s">
        <v>676</v>
      </c>
      <c r="B624" s="3" t="s">
        <v>676</v>
      </c>
      <c r="C624" s="2" t="s">
        <v>273</v>
      </c>
      <c r="D624" s="3" t="s">
        <v>4</v>
      </c>
      <c r="E624" s="3">
        <v>2020</v>
      </c>
      <c r="F624" s="3" t="s">
        <v>274</v>
      </c>
      <c r="G624" s="3" t="s">
        <v>275</v>
      </c>
      <c r="H624" s="3" t="s">
        <v>3</v>
      </c>
      <c r="I624" s="2" t="s">
        <v>294</v>
      </c>
      <c r="J624" s="3" t="s">
        <v>178</v>
      </c>
      <c r="K624" s="3" t="s">
        <v>178</v>
      </c>
      <c r="L624" s="15">
        <v>1434.67</v>
      </c>
      <c r="M624" s="15">
        <v>5022.6400000000003</v>
      </c>
    </row>
    <row r="625" spans="1:13" x14ac:dyDescent="0.2">
      <c r="A625" s="3" t="s">
        <v>676</v>
      </c>
      <c r="B625" s="3" t="s">
        <v>676</v>
      </c>
      <c r="C625" s="2" t="s">
        <v>273</v>
      </c>
      <c r="D625" s="3" t="s">
        <v>4</v>
      </c>
      <c r="E625" s="3">
        <v>2020</v>
      </c>
      <c r="F625" s="3" t="s">
        <v>274</v>
      </c>
      <c r="G625" s="3" t="s">
        <v>275</v>
      </c>
      <c r="H625" s="3" t="s">
        <v>3</v>
      </c>
      <c r="I625" s="2" t="s">
        <v>186</v>
      </c>
      <c r="J625" s="3" t="s">
        <v>178</v>
      </c>
      <c r="K625" s="3" t="s">
        <v>178</v>
      </c>
      <c r="L625" s="15">
        <v>1434.67</v>
      </c>
      <c r="M625" s="15">
        <v>5022.6400000000003</v>
      </c>
    </row>
    <row r="626" spans="1:13" x14ac:dyDescent="0.2">
      <c r="A626" s="3" t="s">
        <v>676</v>
      </c>
      <c r="B626" s="3" t="s">
        <v>676</v>
      </c>
      <c r="C626" s="2" t="s">
        <v>273</v>
      </c>
      <c r="D626" s="3" t="s">
        <v>4</v>
      </c>
      <c r="E626" s="3">
        <v>2020</v>
      </c>
      <c r="F626" s="3" t="s">
        <v>274</v>
      </c>
      <c r="G626" s="3" t="s">
        <v>275</v>
      </c>
      <c r="H626" s="3" t="s">
        <v>3</v>
      </c>
      <c r="I626" s="2" t="s">
        <v>231</v>
      </c>
      <c r="J626" s="3" t="s">
        <v>178</v>
      </c>
      <c r="K626" s="3" t="s">
        <v>178</v>
      </c>
      <c r="L626" s="15">
        <v>1434.67</v>
      </c>
      <c r="M626" s="15">
        <v>5022.6400000000003</v>
      </c>
    </row>
    <row r="627" spans="1:13" x14ac:dyDescent="0.2">
      <c r="A627" s="3" t="s">
        <v>676</v>
      </c>
      <c r="B627" s="3" t="s">
        <v>676</v>
      </c>
      <c r="C627" s="2" t="s">
        <v>273</v>
      </c>
      <c r="D627" s="3" t="s">
        <v>4</v>
      </c>
      <c r="E627" s="3">
        <v>2020</v>
      </c>
      <c r="F627" s="3" t="s">
        <v>274</v>
      </c>
      <c r="G627" s="3" t="s">
        <v>275</v>
      </c>
      <c r="H627" s="3" t="s">
        <v>3</v>
      </c>
      <c r="I627" s="2" t="s">
        <v>307</v>
      </c>
      <c r="J627" s="3" t="s">
        <v>178</v>
      </c>
      <c r="K627" s="3" t="s">
        <v>178</v>
      </c>
      <c r="L627" s="15">
        <v>1434.67</v>
      </c>
      <c r="M627" s="15">
        <v>5022.6400000000003</v>
      </c>
    </row>
    <row r="628" spans="1:13" x14ac:dyDescent="0.2">
      <c r="A628" s="3" t="s">
        <v>676</v>
      </c>
      <c r="B628" s="3" t="s">
        <v>676</v>
      </c>
      <c r="C628" s="2" t="s">
        <v>273</v>
      </c>
      <c r="D628" s="3" t="s">
        <v>4</v>
      </c>
      <c r="E628" s="3">
        <v>2020</v>
      </c>
      <c r="F628" s="3" t="s">
        <v>274</v>
      </c>
      <c r="G628" s="3" t="s">
        <v>275</v>
      </c>
      <c r="H628" s="3" t="s">
        <v>3</v>
      </c>
      <c r="I628" s="2" t="s">
        <v>297</v>
      </c>
      <c r="J628" s="3" t="s">
        <v>178</v>
      </c>
      <c r="K628" s="3" t="s">
        <v>178</v>
      </c>
      <c r="L628" s="15">
        <v>1434.67</v>
      </c>
      <c r="M628" s="15">
        <v>5022.6400000000003</v>
      </c>
    </row>
    <row r="629" spans="1:13" x14ac:dyDescent="0.2">
      <c r="A629" s="3" t="s">
        <v>676</v>
      </c>
      <c r="B629" s="3" t="s">
        <v>676</v>
      </c>
      <c r="C629" s="2" t="s">
        <v>273</v>
      </c>
      <c r="D629" s="3" t="s">
        <v>4</v>
      </c>
      <c r="E629" s="3">
        <v>2020</v>
      </c>
      <c r="F629" s="3" t="s">
        <v>274</v>
      </c>
      <c r="G629" s="3" t="s">
        <v>275</v>
      </c>
      <c r="H629" s="3" t="s">
        <v>3</v>
      </c>
      <c r="I629" s="2" t="s">
        <v>249</v>
      </c>
      <c r="J629" s="3" t="s">
        <v>178</v>
      </c>
      <c r="K629" s="3" t="s">
        <v>178</v>
      </c>
      <c r="L629" s="15">
        <v>1434.67</v>
      </c>
      <c r="M629" s="15">
        <v>5022.6400000000003</v>
      </c>
    </row>
    <row r="630" spans="1:13" x14ac:dyDescent="0.2">
      <c r="A630" s="3" t="s">
        <v>676</v>
      </c>
      <c r="B630" s="3" t="s">
        <v>676</v>
      </c>
      <c r="C630" s="2" t="s">
        <v>273</v>
      </c>
      <c r="D630" s="3" t="s">
        <v>4</v>
      </c>
      <c r="E630" s="3">
        <v>2020</v>
      </c>
      <c r="F630" s="3" t="s">
        <v>274</v>
      </c>
      <c r="G630" s="3" t="s">
        <v>275</v>
      </c>
      <c r="H630" s="3" t="s">
        <v>3</v>
      </c>
      <c r="I630" s="2" t="s">
        <v>283</v>
      </c>
      <c r="J630" s="3" t="s">
        <v>178</v>
      </c>
      <c r="K630" s="3" t="s">
        <v>178</v>
      </c>
      <c r="L630" s="15">
        <v>1434.67</v>
      </c>
      <c r="M630" s="15">
        <v>5022.6400000000003</v>
      </c>
    </row>
    <row r="631" spans="1:13" x14ac:dyDescent="0.2">
      <c r="A631" s="3" t="s">
        <v>676</v>
      </c>
      <c r="B631" s="3" t="s">
        <v>676</v>
      </c>
      <c r="C631" s="2" t="s">
        <v>273</v>
      </c>
      <c r="D631" s="3" t="s">
        <v>4</v>
      </c>
      <c r="E631" s="3">
        <v>2020</v>
      </c>
      <c r="F631" s="3" t="s">
        <v>274</v>
      </c>
      <c r="G631" s="3" t="s">
        <v>275</v>
      </c>
      <c r="H631" s="3" t="s">
        <v>3</v>
      </c>
      <c r="I631" s="2" t="s">
        <v>231</v>
      </c>
      <c r="J631" s="3" t="s">
        <v>178</v>
      </c>
      <c r="K631" s="3" t="s">
        <v>178</v>
      </c>
      <c r="L631" s="15">
        <v>1434.67</v>
      </c>
      <c r="M631" s="15">
        <v>5022.6400000000003</v>
      </c>
    </row>
    <row r="632" spans="1:13" x14ac:dyDescent="0.2">
      <c r="A632" s="3" t="s">
        <v>676</v>
      </c>
      <c r="B632" s="3" t="s">
        <v>676</v>
      </c>
      <c r="C632" s="2" t="s">
        <v>273</v>
      </c>
      <c r="D632" s="3" t="s">
        <v>4</v>
      </c>
      <c r="E632" s="3">
        <v>2020</v>
      </c>
      <c r="F632" s="3" t="s">
        <v>274</v>
      </c>
      <c r="G632" s="3" t="s">
        <v>275</v>
      </c>
      <c r="H632" s="3" t="s">
        <v>3</v>
      </c>
      <c r="I632" s="2" t="s">
        <v>186</v>
      </c>
      <c r="J632" s="3" t="s">
        <v>178</v>
      </c>
      <c r="K632" s="3" t="s">
        <v>178</v>
      </c>
      <c r="L632" s="15">
        <v>1434.67</v>
      </c>
      <c r="M632" s="15">
        <v>5022.6400000000003</v>
      </c>
    </row>
    <row r="633" spans="1:13" x14ac:dyDescent="0.2">
      <c r="A633" s="3" t="s">
        <v>676</v>
      </c>
      <c r="B633" s="3" t="s">
        <v>676</v>
      </c>
      <c r="C633" s="2" t="s">
        <v>273</v>
      </c>
      <c r="D633" s="3" t="s">
        <v>4</v>
      </c>
      <c r="E633" s="3">
        <v>2020</v>
      </c>
      <c r="F633" s="3" t="s">
        <v>274</v>
      </c>
      <c r="G633" s="3" t="s">
        <v>275</v>
      </c>
      <c r="H633" s="3" t="s">
        <v>3</v>
      </c>
      <c r="I633" s="2" t="s">
        <v>226</v>
      </c>
      <c r="J633" s="3" t="s">
        <v>178</v>
      </c>
      <c r="K633" s="3" t="s">
        <v>178</v>
      </c>
      <c r="L633" s="15">
        <v>1434.67</v>
      </c>
      <c r="M633" s="15">
        <v>5022.6400000000003</v>
      </c>
    </row>
    <row r="634" spans="1:13" x14ac:dyDescent="0.2">
      <c r="A634" s="3" t="s">
        <v>676</v>
      </c>
      <c r="B634" s="3" t="s">
        <v>676</v>
      </c>
      <c r="C634" s="2" t="s">
        <v>273</v>
      </c>
      <c r="D634" s="3" t="s">
        <v>4</v>
      </c>
      <c r="E634" s="3">
        <v>2020</v>
      </c>
      <c r="F634" s="3" t="s">
        <v>274</v>
      </c>
      <c r="G634" s="3" t="s">
        <v>275</v>
      </c>
      <c r="H634" s="3" t="s">
        <v>3</v>
      </c>
      <c r="I634" s="2" t="s">
        <v>278</v>
      </c>
      <c r="J634" s="3" t="s">
        <v>178</v>
      </c>
      <c r="K634" s="3" t="s">
        <v>178</v>
      </c>
      <c r="L634" s="15">
        <v>1434.67</v>
      </c>
      <c r="M634" s="15">
        <v>5022.6400000000003</v>
      </c>
    </row>
    <row r="635" spans="1:13" x14ac:dyDescent="0.2">
      <c r="A635" s="3" t="s">
        <v>676</v>
      </c>
      <c r="B635" s="3" t="s">
        <v>676</v>
      </c>
      <c r="C635" s="2" t="s">
        <v>273</v>
      </c>
      <c r="D635" s="3" t="s">
        <v>4</v>
      </c>
      <c r="E635" s="3">
        <v>2020</v>
      </c>
      <c r="F635" s="3" t="s">
        <v>274</v>
      </c>
      <c r="G635" s="3" t="s">
        <v>275</v>
      </c>
      <c r="H635" s="3" t="s">
        <v>3</v>
      </c>
      <c r="I635" s="2" t="s">
        <v>228</v>
      </c>
      <c r="J635" s="3" t="s">
        <v>178</v>
      </c>
      <c r="K635" s="3" t="s">
        <v>178</v>
      </c>
      <c r="L635" s="15">
        <v>1434.67</v>
      </c>
      <c r="M635" s="15">
        <v>5022.6400000000003</v>
      </c>
    </row>
    <row r="636" spans="1:13" x14ac:dyDescent="0.2">
      <c r="A636" s="3" t="s">
        <v>676</v>
      </c>
      <c r="B636" s="3" t="s">
        <v>676</v>
      </c>
      <c r="C636" s="2" t="s">
        <v>273</v>
      </c>
      <c r="D636" s="3" t="s">
        <v>4</v>
      </c>
      <c r="E636" s="3">
        <v>2020</v>
      </c>
      <c r="F636" s="3" t="s">
        <v>274</v>
      </c>
      <c r="G636" s="3" t="s">
        <v>275</v>
      </c>
      <c r="H636" s="3" t="s">
        <v>3</v>
      </c>
      <c r="I636" s="2" t="s">
        <v>223</v>
      </c>
      <c r="J636" s="3" t="s">
        <v>178</v>
      </c>
      <c r="K636" s="3" t="s">
        <v>178</v>
      </c>
      <c r="L636" s="15">
        <v>1434.67</v>
      </c>
      <c r="M636" s="15">
        <v>5022.6400000000003</v>
      </c>
    </row>
    <row r="637" spans="1:13" x14ac:dyDescent="0.2">
      <c r="A637" s="3" t="s">
        <v>676</v>
      </c>
      <c r="B637" s="3" t="s">
        <v>676</v>
      </c>
      <c r="C637" s="2" t="s">
        <v>273</v>
      </c>
      <c r="D637" s="3" t="s">
        <v>4</v>
      </c>
      <c r="E637" s="3">
        <v>2020</v>
      </c>
      <c r="F637" s="3" t="s">
        <v>274</v>
      </c>
      <c r="G637" s="3" t="s">
        <v>275</v>
      </c>
      <c r="H637" s="3" t="s">
        <v>3</v>
      </c>
      <c r="I637" s="2" t="s">
        <v>287</v>
      </c>
      <c r="J637" s="3" t="s">
        <v>178</v>
      </c>
      <c r="K637" s="3" t="s">
        <v>178</v>
      </c>
      <c r="L637" s="15">
        <v>1434.67</v>
      </c>
      <c r="M637" s="15">
        <v>5022.6400000000003</v>
      </c>
    </row>
    <row r="638" spans="1:13" x14ac:dyDescent="0.2">
      <c r="A638" s="3" t="s">
        <v>676</v>
      </c>
      <c r="B638" s="3" t="s">
        <v>676</v>
      </c>
      <c r="C638" s="2" t="s">
        <v>273</v>
      </c>
      <c r="D638" s="3" t="s">
        <v>4</v>
      </c>
      <c r="E638" s="3">
        <v>2020</v>
      </c>
      <c r="F638" s="3" t="s">
        <v>274</v>
      </c>
      <c r="G638" s="3" t="s">
        <v>275</v>
      </c>
      <c r="H638" s="3" t="s">
        <v>3</v>
      </c>
      <c r="I638" s="2" t="s">
        <v>308</v>
      </c>
      <c r="J638" s="3" t="s">
        <v>178</v>
      </c>
      <c r="K638" s="3" t="s">
        <v>178</v>
      </c>
      <c r="L638" s="15">
        <v>1434.67</v>
      </c>
      <c r="M638" s="15">
        <v>5022.6400000000003</v>
      </c>
    </row>
    <row r="639" spans="1:13" x14ac:dyDescent="0.2">
      <c r="A639" s="3" t="s">
        <v>676</v>
      </c>
      <c r="B639" s="3" t="s">
        <v>676</v>
      </c>
      <c r="C639" s="2" t="s">
        <v>273</v>
      </c>
      <c r="D639" s="3" t="s">
        <v>4</v>
      </c>
      <c r="E639" s="3">
        <v>2020</v>
      </c>
      <c r="F639" s="3" t="s">
        <v>274</v>
      </c>
      <c r="G639" s="3" t="s">
        <v>275</v>
      </c>
      <c r="H639" s="3" t="s">
        <v>3</v>
      </c>
      <c r="I639" s="2" t="s">
        <v>309</v>
      </c>
      <c r="J639" s="3" t="s">
        <v>178</v>
      </c>
      <c r="K639" s="3" t="s">
        <v>178</v>
      </c>
      <c r="L639" s="15">
        <v>1434.67</v>
      </c>
      <c r="M639" s="15">
        <v>5022.6400000000003</v>
      </c>
    </row>
    <row r="640" spans="1:13" x14ac:dyDescent="0.2">
      <c r="A640" s="3" t="s">
        <v>676</v>
      </c>
      <c r="B640" s="3" t="s">
        <v>676</v>
      </c>
      <c r="C640" s="2" t="s">
        <v>273</v>
      </c>
      <c r="D640" s="3" t="s">
        <v>4</v>
      </c>
      <c r="E640" s="3">
        <v>2020</v>
      </c>
      <c r="F640" s="3" t="s">
        <v>274</v>
      </c>
      <c r="G640" s="3" t="s">
        <v>275</v>
      </c>
      <c r="H640" s="3" t="s">
        <v>3</v>
      </c>
      <c r="I640" s="2" t="s">
        <v>225</v>
      </c>
      <c r="J640" s="3" t="s">
        <v>178</v>
      </c>
      <c r="K640" s="3" t="s">
        <v>178</v>
      </c>
      <c r="L640" s="15">
        <v>1434.67</v>
      </c>
      <c r="M640" s="15">
        <v>5022.6400000000003</v>
      </c>
    </row>
    <row r="641" spans="1:13" x14ac:dyDescent="0.2">
      <c r="A641" s="3" t="s">
        <v>676</v>
      </c>
      <c r="B641" s="3" t="s">
        <v>676</v>
      </c>
      <c r="C641" s="2" t="s">
        <v>273</v>
      </c>
      <c r="D641" s="3" t="s">
        <v>4</v>
      </c>
      <c r="E641" s="3">
        <v>2020</v>
      </c>
      <c r="F641" s="3" t="s">
        <v>274</v>
      </c>
      <c r="G641" s="3" t="s">
        <v>275</v>
      </c>
      <c r="H641" s="3" t="s">
        <v>3</v>
      </c>
      <c r="I641" s="2" t="s">
        <v>223</v>
      </c>
      <c r="J641" s="3" t="s">
        <v>178</v>
      </c>
      <c r="K641" s="3" t="s">
        <v>178</v>
      </c>
      <c r="L641" s="15">
        <v>1434.67</v>
      </c>
      <c r="M641" s="15">
        <v>5022.6400000000003</v>
      </c>
    </row>
    <row r="642" spans="1:13" x14ac:dyDescent="0.2">
      <c r="A642" s="3" t="s">
        <v>676</v>
      </c>
      <c r="B642" s="3" t="s">
        <v>676</v>
      </c>
      <c r="C642" s="2" t="s">
        <v>273</v>
      </c>
      <c r="D642" s="3" t="s">
        <v>4</v>
      </c>
      <c r="E642" s="3">
        <v>2020</v>
      </c>
      <c r="F642" s="3" t="s">
        <v>274</v>
      </c>
      <c r="G642" s="3" t="s">
        <v>275</v>
      </c>
      <c r="H642" s="3" t="s">
        <v>3</v>
      </c>
      <c r="I642" s="2" t="s">
        <v>246</v>
      </c>
      <c r="J642" s="3" t="s">
        <v>178</v>
      </c>
      <c r="K642" s="3" t="s">
        <v>178</v>
      </c>
      <c r="L642" s="15">
        <v>1434.67</v>
      </c>
      <c r="M642" s="15">
        <v>5022.6400000000003</v>
      </c>
    </row>
    <row r="643" spans="1:13" x14ac:dyDescent="0.2">
      <c r="A643" s="3" t="s">
        <v>676</v>
      </c>
      <c r="B643" s="3" t="s">
        <v>676</v>
      </c>
      <c r="C643" s="2" t="s">
        <v>273</v>
      </c>
      <c r="D643" s="3" t="s">
        <v>4</v>
      </c>
      <c r="E643" s="3">
        <v>2020</v>
      </c>
      <c r="F643" s="3" t="s">
        <v>274</v>
      </c>
      <c r="G643" s="3" t="s">
        <v>275</v>
      </c>
      <c r="H643" s="3" t="s">
        <v>3</v>
      </c>
      <c r="I643" s="2" t="s">
        <v>310</v>
      </c>
      <c r="J643" s="3" t="s">
        <v>178</v>
      </c>
      <c r="K643" s="3" t="s">
        <v>178</v>
      </c>
      <c r="L643" s="15">
        <v>1434.67</v>
      </c>
      <c r="M643" s="15">
        <v>5022.6400000000003</v>
      </c>
    </row>
    <row r="644" spans="1:13" x14ac:dyDescent="0.2">
      <c r="A644" s="3" t="s">
        <v>676</v>
      </c>
      <c r="B644" s="3" t="s">
        <v>676</v>
      </c>
      <c r="C644" s="2" t="s">
        <v>273</v>
      </c>
      <c r="D644" s="3" t="s">
        <v>4</v>
      </c>
      <c r="E644" s="3">
        <v>2020</v>
      </c>
      <c r="F644" s="3" t="s">
        <v>274</v>
      </c>
      <c r="G644" s="3" t="s">
        <v>275</v>
      </c>
      <c r="H644" s="3" t="s">
        <v>3</v>
      </c>
      <c r="I644" s="2" t="s">
        <v>230</v>
      </c>
      <c r="J644" s="3" t="s">
        <v>178</v>
      </c>
      <c r="K644" s="3" t="s">
        <v>178</v>
      </c>
      <c r="L644" s="15">
        <v>1434.67</v>
      </c>
      <c r="M644" s="15">
        <v>5022.6400000000003</v>
      </c>
    </row>
    <row r="645" spans="1:13" x14ac:dyDescent="0.2">
      <c r="A645" s="3" t="s">
        <v>676</v>
      </c>
      <c r="B645" s="3" t="s">
        <v>676</v>
      </c>
      <c r="C645" s="2" t="s">
        <v>273</v>
      </c>
      <c r="D645" s="3" t="s">
        <v>4</v>
      </c>
      <c r="E645" s="3">
        <v>2020</v>
      </c>
      <c r="F645" s="3" t="s">
        <v>274</v>
      </c>
      <c r="G645" s="3" t="s">
        <v>275</v>
      </c>
      <c r="H645" s="3" t="s">
        <v>3</v>
      </c>
      <c r="I645" s="2" t="s">
        <v>292</v>
      </c>
      <c r="J645" s="3" t="s">
        <v>178</v>
      </c>
      <c r="K645" s="3" t="s">
        <v>178</v>
      </c>
      <c r="L645" s="15">
        <v>1434.67</v>
      </c>
      <c r="M645" s="15">
        <v>5022.6400000000003</v>
      </c>
    </row>
    <row r="646" spans="1:13" x14ac:dyDescent="0.2">
      <c r="A646" s="3" t="s">
        <v>676</v>
      </c>
      <c r="B646" s="3" t="s">
        <v>676</v>
      </c>
      <c r="C646" s="2" t="s">
        <v>273</v>
      </c>
      <c r="D646" s="3" t="s">
        <v>4</v>
      </c>
      <c r="E646" s="3">
        <v>2020</v>
      </c>
      <c r="F646" s="3" t="s">
        <v>274</v>
      </c>
      <c r="G646" s="3" t="s">
        <v>275</v>
      </c>
      <c r="H646" s="3" t="s">
        <v>3</v>
      </c>
      <c r="I646" s="2" t="s">
        <v>277</v>
      </c>
      <c r="J646" s="3" t="s">
        <v>178</v>
      </c>
      <c r="K646" s="3" t="s">
        <v>178</v>
      </c>
      <c r="L646" s="15">
        <v>1434.67</v>
      </c>
      <c r="M646" s="15">
        <v>5022.6400000000003</v>
      </c>
    </row>
    <row r="647" spans="1:13" x14ac:dyDescent="0.2">
      <c r="A647" s="3" t="s">
        <v>676</v>
      </c>
      <c r="B647" s="3" t="s">
        <v>676</v>
      </c>
      <c r="C647" s="2" t="s">
        <v>273</v>
      </c>
      <c r="D647" s="3" t="s">
        <v>4</v>
      </c>
      <c r="E647" s="3">
        <v>2020</v>
      </c>
      <c r="F647" s="3" t="s">
        <v>274</v>
      </c>
      <c r="G647" s="3" t="s">
        <v>275</v>
      </c>
      <c r="H647" s="3" t="s">
        <v>3</v>
      </c>
      <c r="I647" s="2" t="s">
        <v>223</v>
      </c>
      <c r="J647" s="3" t="s">
        <v>178</v>
      </c>
      <c r="K647" s="3" t="s">
        <v>178</v>
      </c>
      <c r="L647" s="15">
        <v>1434.67</v>
      </c>
      <c r="M647" s="15">
        <v>5022.6400000000003</v>
      </c>
    </row>
    <row r="648" spans="1:13" x14ac:dyDescent="0.2">
      <c r="A648" s="3" t="s">
        <v>676</v>
      </c>
      <c r="B648" s="3" t="s">
        <v>676</v>
      </c>
      <c r="C648" s="2" t="s">
        <v>273</v>
      </c>
      <c r="D648" s="3" t="s">
        <v>4</v>
      </c>
      <c r="E648" s="3">
        <v>2020</v>
      </c>
      <c r="F648" s="3" t="s">
        <v>274</v>
      </c>
      <c r="G648" s="3" t="s">
        <v>275</v>
      </c>
      <c r="H648" s="3" t="s">
        <v>3</v>
      </c>
      <c r="I648" s="2" t="s">
        <v>304</v>
      </c>
      <c r="J648" s="3" t="s">
        <v>178</v>
      </c>
      <c r="K648" s="3" t="s">
        <v>178</v>
      </c>
      <c r="L648" s="15">
        <v>1434.67</v>
      </c>
      <c r="M648" s="15">
        <v>5022.6400000000003</v>
      </c>
    </row>
    <row r="649" spans="1:13" x14ac:dyDescent="0.2">
      <c r="A649" s="3" t="s">
        <v>676</v>
      </c>
      <c r="B649" s="3" t="s">
        <v>676</v>
      </c>
      <c r="C649" s="2" t="s">
        <v>273</v>
      </c>
      <c r="D649" s="3" t="s">
        <v>4</v>
      </c>
      <c r="E649" s="3">
        <v>2020</v>
      </c>
      <c r="F649" s="3" t="s">
        <v>274</v>
      </c>
      <c r="G649" s="3" t="s">
        <v>275</v>
      </c>
      <c r="H649" s="3" t="s">
        <v>3</v>
      </c>
      <c r="I649" s="2" t="s">
        <v>282</v>
      </c>
      <c r="J649" s="3" t="s">
        <v>178</v>
      </c>
      <c r="K649" s="3" t="s">
        <v>178</v>
      </c>
      <c r="L649" s="15">
        <v>1434.67</v>
      </c>
      <c r="M649" s="15">
        <v>5022.6400000000003</v>
      </c>
    </row>
    <row r="650" spans="1:13" x14ac:dyDescent="0.2">
      <c r="A650" s="3" t="s">
        <v>676</v>
      </c>
      <c r="B650" s="3" t="s">
        <v>676</v>
      </c>
      <c r="C650" s="2" t="s">
        <v>273</v>
      </c>
      <c r="D650" s="3" t="s">
        <v>4</v>
      </c>
      <c r="E650" s="3">
        <v>2020</v>
      </c>
      <c r="F650" s="3" t="s">
        <v>274</v>
      </c>
      <c r="G650" s="3" t="s">
        <v>275</v>
      </c>
      <c r="H650" s="3" t="s">
        <v>112</v>
      </c>
      <c r="I650" s="2" t="s">
        <v>223</v>
      </c>
      <c r="J650" s="59" t="s">
        <v>677</v>
      </c>
      <c r="K650" s="59" t="s">
        <v>677</v>
      </c>
      <c r="L650" s="15">
        <v>4432.0600000000004</v>
      </c>
      <c r="M650" s="15">
        <v>14011.92</v>
      </c>
    </row>
    <row r="651" spans="1:13" x14ac:dyDescent="0.2">
      <c r="A651" s="3" t="s">
        <v>676</v>
      </c>
      <c r="B651" s="3" t="s">
        <v>676</v>
      </c>
      <c r="C651" s="2" t="s">
        <v>273</v>
      </c>
      <c r="D651" s="3" t="s">
        <v>4</v>
      </c>
      <c r="E651" s="3">
        <v>2020</v>
      </c>
      <c r="F651" s="3" t="s">
        <v>274</v>
      </c>
      <c r="G651" s="3" t="s">
        <v>275</v>
      </c>
      <c r="H651" s="3" t="s">
        <v>3</v>
      </c>
      <c r="I651" s="2" t="s">
        <v>311</v>
      </c>
      <c r="J651" s="3" t="s">
        <v>178</v>
      </c>
      <c r="K651" s="3" t="s">
        <v>178</v>
      </c>
      <c r="L651" s="15">
        <v>1434.67</v>
      </c>
      <c r="M651" s="15">
        <v>5022.6400000000003</v>
      </c>
    </row>
    <row r="652" spans="1:13" x14ac:dyDescent="0.2">
      <c r="A652" s="3" t="s">
        <v>676</v>
      </c>
      <c r="B652" s="3" t="s">
        <v>676</v>
      </c>
      <c r="C652" s="2" t="s">
        <v>273</v>
      </c>
      <c r="D652" s="3" t="s">
        <v>4</v>
      </c>
      <c r="E652" s="3">
        <v>2020</v>
      </c>
      <c r="F652" s="3" t="s">
        <v>274</v>
      </c>
      <c r="G652" s="3" t="s">
        <v>275</v>
      </c>
      <c r="H652" s="3" t="s">
        <v>3</v>
      </c>
      <c r="I652" s="2" t="s">
        <v>308</v>
      </c>
      <c r="J652" s="3" t="s">
        <v>178</v>
      </c>
      <c r="K652" s="3" t="s">
        <v>178</v>
      </c>
      <c r="L652" s="15">
        <v>1434.67</v>
      </c>
      <c r="M652" s="15">
        <v>5022.6400000000003</v>
      </c>
    </row>
    <row r="653" spans="1:13" x14ac:dyDescent="0.2">
      <c r="A653" s="3" t="s">
        <v>676</v>
      </c>
      <c r="B653" s="3" t="s">
        <v>676</v>
      </c>
      <c r="C653" s="2" t="s">
        <v>273</v>
      </c>
      <c r="D653" s="3" t="s">
        <v>4</v>
      </c>
      <c r="E653" s="3">
        <v>2020</v>
      </c>
      <c r="F653" s="3" t="s">
        <v>274</v>
      </c>
      <c r="G653" s="3" t="s">
        <v>275</v>
      </c>
      <c r="H653" s="3" t="s">
        <v>3</v>
      </c>
      <c r="I653" s="2" t="s">
        <v>200</v>
      </c>
      <c r="J653" s="3" t="s">
        <v>178</v>
      </c>
      <c r="K653" s="3" t="s">
        <v>178</v>
      </c>
      <c r="L653" s="15">
        <v>1434.67</v>
      </c>
      <c r="M653" s="15">
        <v>5022.6400000000003</v>
      </c>
    </row>
    <row r="654" spans="1:13" x14ac:dyDescent="0.2">
      <c r="A654" s="3" t="s">
        <v>676</v>
      </c>
      <c r="B654" s="3" t="s">
        <v>676</v>
      </c>
      <c r="C654" s="2" t="s">
        <v>273</v>
      </c>
      <c r="D654" s="3" t="s">
        <v>4</v>
      </c>
      <c r="E654" s="3">
        <v>2020</v>
      </c>
      <c r="F654" s="3" t="s">
        <v>274</v>
      </c>
      <c r="G654" s="3" t="s">
        <v>275</v>
      </c>
      <c r="H654" s="3" t="s">
        <v>3</v>
      </c>
      <c r="I654" s="2" t="s">
        <v>290</v>
      </c>
      <c r="J654" s="3" t="s">
        <v>178</v>
      </c>
      <c r="K654" s="3" t="s">
        <v>178</v>
      </c>
      <c r="L654" s="15">
        <v>1434.67</v>
      </c>
      <c r="M654" s="15">
        <v>5022.6400000000003</v>
      </c>
    </row>
    <row r="655" spans="1:13" x14ac:dyDescent="0.2">
      <c r="A655" s="3" t="s">
        <v>676</v>
      </c>
      <c r="B655" s="3" t="s">
        <v>676</v>
      </c>
      <c r="C655" s="2" t="s">
        <v>273</v>
      </c>
      <c r="D655" s="3" t="s">
        <v>4</v>
      </c>
      <c r="E655" s="3">
        <v>2020</v>
      </c>
      <c r="F655" s="3" t="s">
        <v>274</v>
      </c>
      <c r="G655" s="3" t="s">
        <v>275</v>
      </c>
      <c r="H655" s="3" t="s">
        <v>3</v>
      </c>
      <c r="I655" s="2" t="s">
        <v>312</v>
      </c>
      <c r="J655" s="3" t="s">
        <v>178</v>
      </c>
      <c r="K655" s="3" t="s">
        <v>178</v>
      </c>
      <c r="L655" s="15">
        <v>1434.67</v>
      </c>
      <c r="M655" s="15">
        <v>5022.6400000000003</v>
      </c>
    </row>
    <row r="656" spans="1:13" x14ac:dyDescent="0.2">
      <c r="A656" s="3" t="s">
        <v>676</v>
      </c>
      <c r="B656" s="3" t="s">
        <v>676</v>
      </c>
      <c r="C656" s="2" t="s">
        <v>273</v>
      </c>
      <c r="D656" s="3" t="s">
        <v>4</v>
      </c>
      <c r="E656" s="3">
        <v>2020</v>
      </c>
      <c r="F656" s="3" t="s">
        <v>274</v>
      </c>
      <c r="G656" s="3" t="s">
        <v>275</v>
      </c>
      <c r="H656" s="3" t="s">
        <v>3</v>
      </c>
      <c r="I656" s="2" t="s">
        <v>293</v>
      </c>
      <c r="J656" s="3" t="s">
        <v>178</v>
      </c>
      <c r="K656" s="3" t="s">
        <v>178</v>
      </c>
      <c r="L656" s="15">
        <v>1434.67</v>
      </c>
      <c r="M656" s="15">
        <v>5022.6400000000003</v>
      </c>
    </row>
    <row r="657" spans="1:13" x14ac:dyDescent="0.2">
      <c r="A657" s="3" t="s">
        <v>676</v>
      </c>
      <c r="B657" s="3" t="s">
        <v>676</v>
      </c>
      <c r="C657" s="2" t="s">
        <v>273</v>
      </c>
      <c r="D657" s="3" t="s">
        <v>4</v>
      </c>
      <c r="E657" s="3">
        <v>2020</v>
      </c>
      <c r="F657" s="3" t="s">
        <v>274</v>
      </c>
      <c r="G657" s="3" t="s">
        <v>275</v>
      </c>
      <c r="H657" s="3" t="s">
        <v>3</v>
      </c>
      <c r="I657" s="2" t="s">
        <v>184</v>
      </c>
      <c r="J657" s="3" t="s">
        <v>178</v>
      </c>
      <c r="K657" s="3" t="s">
        <v>178</v>
      </c>
      <c r="L657" s="15">
        <v>1434.67</v>
      </c>
      <c r="M657" s="15">
        <v>5022.6400000000003</v>
      </c>
    </row>
    <row r="658" spans="1:13" x14ac:dyDescent="0.2">
      <c r="A658" s="3" t="s">
        <v>676</v>
      </c>
      <c r="B658" s="3" t="s">
        <v>676</v>
      </c>
      <c r="C658" s="2" t="s">
        <v>273</v>
      </c>
      <c r="D658" s="3" t="s">
        <v>4</v>
      </c>
      <c r="E658" s="3">
        <v>2020</v>
      </c>
      <c r="F658" s="3" t="s">
        <v>274</v>
      </c>
      <c r="G658" s="3" t="s">
        <v>275</v>
      </c>
      <c r="H658" s="3" t="s">
        <v>3</v>
      </c>
      <c r="I658" s="2" t="s">
        <v>223</v>
      </c>
      <c r="J658" s="3" t="s">
        <v>178</v>
      </c>
      <c r="K658" s="3" t="s">
        <v>178</v>
      </c>
      <c r="L658" s="15">
        <v>1434.67</v>
      </c>
      <c r="M658" s="15">
        <v>5022.6400000000003</v>
      </c>
    </row>
    <row r="659" spans="1:13" x14ac:dyDescent="0.2">
      <c r="A659" s="3" t="s">
        <v>676</v>
      </c>
      <c r="B659" s="3" t="s">
        <v>676</v>
      </c>
      <c r="C659" s="2" t="s">
        <v>273</v>
      </c>
      <c r="D659" s="3" t="s">
        <v>4</v>
      </c>
      <c r="E659" s="3">
        <v>2020</v>
      </c>
      <c r="F659" s="3" t="s">
        <v>274</v>
      </c>
      <c r="G659" s="3" t="s">
        <v>275</v>
      </c>
      <c r="H659" s="3" t="s">
        <v>3</v>
      </c>
      <c r="I659" s="2" t="s">
        <v>262</v>
      </c>
      <c r="J659" s="3" t="s">
        <v>178</v>
      </c>
      <c r="K659" s="3" t="s">
        <v>178</v>
      </c>
      <c r="L659" s="15">
        <v>1434.67</v>
      </c>
      <c r="M659" s="15">
        <v>5022.6400000000003</v>
      </c>
    </row>
    <row r="660" spans="1:13" x14ac:dyDescent="0.2">
      <c r="A660" s="3" t="s">
        <v>676</v>
      </c>
      <c r="B660" s="3" t="s">
        <v>676</v>
      </c>
      <c r="C660" s="2" t="s">
        <v>273</v>
      </c>
      <c r="D660" s="3" t="s">
        <v>4</v>
      </c>
      <c r="E660" s="3">
        <v>2020</v>
      </c>
      <c r="F660" s="3" t="s">
        <v>274</v>
      </c>
      <c r="G660" s="3" t="s">
        <v>275</v>
      </c>
      <c r="H660" s="3" t="s">
        <v>3</v>
      </c>
      <c r="I660" s="2" t="s">
        <v>290</v>
      </c>
      <c r="J660" s="3" t="s">
        <v>178</v>
      </c>
      <c r="K660" s="3" t="s">
        <v>178</v>
      </c>
      <c r="L660" s="15">
        <v>1434.67</v>
      </c>
      <c r="M660" s="15">
        <v>5022.6400000000003</v>
      </c>
    </row>
    <row r="661" spans="1:13" x14ac:dyDescent="0.2">
      <c r="A661" s="3" t="s">
        <v>676</v>
      </c>
      <c r="B661" s="3" t="s">
        <v>676</v>
      </c>
      <c r="C661" s="2" t="s">
        <v>273</v>
      </c>
      <c r="D661" s="3" t="s">
        <v>4</v>
      </c>
      <c r="E661" s="3">
        <v>2020</v>
      </c>
      <c r="F661" s="3" t="s">
        <v>274</v>
      </c>
      <c r="G661" s="3" t="s">
        <v>275</v>
      </c>
      <c r="H661" s="3" t="s">
        <v>3</v>
      </c>
      <c r="I661" s="2" t="s">
        <v>230</v>
      </c>
      <c r="J661" s="3" t="s">
        <v>178</v>
      </c>
      <c r="K661" s="3" t="s">
        <v>178</v>
      </c>
      <c r="L661" s="15">
        <v>1434.67</v>
      </c>
      <c r="M661" s="15">
        <v>5022.6400000000003</v>
      </c>
    </row>
    <row r="662" spans="1:13" x14ac:dyDescent="0.2">
      <c r="A662" s="3" t="s">
        <v>676</v>
      </c>
      <c r="B662" s="3" t="s">
        <v>676</v>
      </c>
      <c r="C662" s="2" t="s">
        <v>273</v>
      </c>
      <c r="D662" s="3" t="s">
        <v>4</v>
      </c>
      <c r="E662" s="3">
        <v>2020</v>
      </c>
      <c r="F662" s="3" t="s">
        <v>274</v>
      </c>
      <c r="G662" s="3" t="s">
        <v>275</v>
      </c>
      <c r="H662" s="3" t="s">
        <v>3</v>
      </c>
      <c r="I662" s="2" t="s">
        <v>280</v>
      </c>
      <c r="J662" s="3" t="s">
        <v>178</v>
      </c>
      <c r="K662" s="3" t="s">
        <v>178</v>
      </c>
      <c r="L662" s="15">
        <v>1434.67</v>
      </c>
      <c r="M662" s="15">
        <v>5022.6400000000003</v>
      </c>
    </row>
    <row r="663" spans="1:13" x14ac:dyDescent="0.2">
      <c r="A663" s="3" t="s">
        <v>676</v>
      </c>
      <c r="B663" s="3" t="s">
        <v>676</v>
      </c>
      <c r="C663" s="2" t="s">
        <v>273</v>
      </c>
      <c r="D663" s="3" t="s">
        <v>4</v>
      </c>
      <c r="E663" s="3">
        <v>2020</v>
      </c>
      <c r="F663" s="3" t="s">
        <v>274</v>
      </c>
      <c r="G663" s="3" t="s">
        <v>275</v>
      </c>
      <c r="H663" s="3" t="s">
        <v>3</v>
      </c>
      <c r="I663" s="2" t="s">
        <v>280</v>
      </c>
      <c r="J663" s="3" t="s">
        <v>178</v>
      </c>
      <c r="K663" s="3" t="s">
        <v>178</v>
      </c>
      <c r="L663" s="15">
        <v>1434.67</v>
      </c>
      <c r="M663" s="15">
        <v>5022.6400000000003</v>
      </c>
    </row>
    <row r="664" spans="1:13" x14ac:dyDescent="0.2">
      <c r="A664" s="3" t="s">
        <v>676</v>
      </c>
      <c r="B664" s="3" t="s">
        <v>676</v>
      </c>
      <c r="C664" s="2" t="s">
        <v>273</v>
      </c>
      <c r="D664" s="3" t="s">
        <v>4</v>
      </c>
      <c r="E664" s="3">
        <v>2020</v>
      </c>
      <c r="F664" s="3" t="s">
        <v>274</v>
      </c>
      <c r="G664" s="3" t="s">
        <v>275</v>
      </c>
      <c r="H664" s="3" t="s">
        <v>3</v>
      </c>
      <c r="I664" s="2" t="s">
        <v>224</v>
      </c>
      <c r="J664" s="3" t="s">
        <v>319</v>
      </c>
      <c r="K664" s="3" t="s">
        <v>319</v>
      </c>
      <c r="L664" s="15">
        <v>1434.67</v>
      </c>
      <c r="M664" s="15">
        <v>5022.6400000000003</v>
      </c>
    </row>
    <row r="665" spans="1:13" x14ac:dyDescent="0.2">
      <c r="A665" s="3" t="s">
        <v>676</v>
      </c>
      <c r="B665" s="3" t="s">
        <v>676</v>
      </c>
      <c r="C665" s="2" t="s">
        <v>273</v>
      </c>
      <c r="D665" s="3" t="s">
        <v>4</v>
      </c>
      <c r="E665" s="3">
        <v>2020</v>
      </c>
      <c r="F665" s="3" t="s">
        <v>274</v>
      </c>
      <c r="G665" s="3" t="s">
        <v>275</v>
      </c>
      <c r="H665" s="3" t="s">
        <v>3</v>
      </c>
      <c r="I665" s="2" t="s">
        <v>232</v>
      </c>
      <c r="J665" s="3" t="s">
        <v>178</v>
      </c>
      <c r="K665" s="3" t="s">
        <v>178</v>
      </c>
      <c r="L665" s="15">
        <v>1434.67</v>
      </c>
      <c r="M665" s="15">
        <v>5022.6400000000003</v>
      </c>
    </row>
    <row r="666" spans="1:13" x14ac:dyDescent="0.2">
      <c r="A666" s="3" t="s">
        <v>676</v>
      </c>
      <c r="B666" s="3" t="s">
        <v>676</v>
      </c>
      <c r="C666" s="2" t="s">
        <v>273</v>
      </c>
      <c r="D666" s="3" t="s">
        <v>4</v>
      </c>
      <c r="E666" s="3">
        <v>2020</v>
      </c>
      <c r="F666" s="3" t="s">
        <v>274</v>
      </c>
      <c r="G666" s="3" t="s">
        <v>275</v>
      </c>
      <c r="H666" s="3" t="s">
        <v>3</v>
      </c>
      <c r="I666" s="2" t="s">
        <v>311</v>
      </c>
      <c r="J666" s="3" t="s">
        <v>178</v>
      </c>
      <c r="K666" s="3" t="s">
        <v>178</v>
      </c>
      <c r="L666" s="15">
        <v>1434.67</v>
      </c>
      <c r="M666" s="15">
        <v>5022.6400000000003</v>
      </c>
    </row>
    <row r="667" spans="1:13" x14ac:dyDescent="0.2">
      <c r="A667" s="3" t="s">
        <v>676</v>
      </c>
      <c r="B667" s="3" t="s">
        <v>676</v>
      </c>
      <c r="C667" s="2" t="s">
        <v>273</v>
      </c>
      <c r="D667" s="3" t="s">
        <v>4</v>
      </c>
      <c r="E667" s="3">
        <v>2020</v>
      </c>
      <c r="F667" s="3" t="s">
        <v>274</v>
      </c>
      <c r="G667" s="3" t="s">
        <v>275</v>
      </c>
      <c r="H667" s="3" t="s">
        <v>3</v>
      </c>
      <c r="I667" s="2" t="s">
        <v>298</v>
      </c>
      <c r="J667" s="3" t="s">
        <v>178</v>
      </c>
      <c r="K667" s="3" t="s">
        <v>178</v>
      </c>
      <c r="L667" s="15">
        <v>1434.67</v>
      </c>
      <c r="M667" s="15">
        <v>5022.6400000000003</v>
      </c>
    </row>
    <row r="668" spans="1:13" x14ac:dyDescent="0.2">
      <c r="A668" s="3" t="s">
        <v>676</v>
      </c>
      <c r="B668" s="3" t="s">
        <v>676</v>
      </c>
      <c r="C668" s="2" t="s">
        <v>273</v>
      </c>
      <c r="D668" s="3" t="s">
        <v>4</v>
      </c>
      <c r="E668" s="3">
        <v>2020</v>
      </c>
      <c r="F668" s="3" t="s">
        <v>274</v>
      </c>
      <c r="G668" s="3" t="s">
        <v>275</v>
      </c>
      <c r="H668" s="3" t="s">
        <v>3</v>
      </c>
      <c r="I668" s="2" t="s">
        <v>313</v>
      </c>
      <c r="J668" s="3" t="s">
        <v>178</v>
      </c>
      <c r="K668" s="3" t="s">
        <v>178</v>
      </c>
      <c r="L668" s="15">
        <v>1434.67</v>
      </c>
      <c r="M668" s="15">
        <v>5022.6400000000003</v>
      </c>
    </row>
    <row r="669" spans="1:13" x14ac:dyDescent="0.2">
      <c r="A669" s="3" t="s">
        <v>676</v>
      </c>
      <c r="B669" s="3" t="s">
        <v>676</v>
      </c>
      <c r="C669" s="2" t="s">
        <v>273</v>
      </c>
      <c r="D669" s="3" t="s">
        <v>4</v>
      </c>
      <c r="E669" s="3">
        <v>2020</v>
      </c>
      <c r="F669" s="3" t="s">
        <v>274</v>
      </c>
      <c r="G669" s="3" t="s">
        <v>275</v>
      </c>
      <c r="H669" s="3" t="s">
        <v>3</v>
      </c>
      <c r="I669" s="2" t="s">
        <v>223</v>
      </c>
      <c r="J669" s="3" t="s">
        <v>178</v>
      </c>
      <c r="K669" s="3" t="s">
        <v>178</v>
      </c>
      <c r="L669" s="15">
        <v>1434.67</v>
      </c>
      <c r="M669" s="15">
        <v>5022.6400000000003</v>
      </c>
    </row>
    <row r="670" spans="1:13" x14ac:dyDescent="0.2">
      <c r="A670" s="3" t="s">
        <v>676</v>
      </c>
      <c r="B670" s="3" t="s">
        <v>676</v>
      </c>
      <c r="C670" s="2" t="s">
        <v>273</v>
      </c>
      <c r="D670" s="3" t="s">
        <v>4</v>
      </c>
      <c r="E670" s="3">
        <v>2020</v>
      </c>
      <c r="F670" s="3" t="s">
        <v>274</v>
      </c>
      <c r="G670" s="3" t="s">
        <v>275</v>
      </c>
      <c r="H670" s="3" t="s">
        <v>3</v>
      </c>
      <c r="I670" s="2" t="s">
        <v>283</v>
      </c>
      <c r="J670" s="3" t="s">
        <v>178</v>
      </c>
      <c r="K670" s="3" t="s">
        <v>178</v>
      </c>
      <c r="L670" s="15">
        <v>1434.67</v>
      </c>
      <c r="M670" s="15">
        <v>5022.6400000000003</v>
      </c>
    </row>
    <row r="671" spans="1:13" x14ac:dyDescent="0.2">
      <c r="A671" s="3" t="s">
        <v>676</v>
      </c>
      <c r="B671" s="3" t="s">
        <v>676</v>
      </c>
      <c r="C671" s="2" t="s">
        <v>273</v>
      </c>
      <c r="D671" s="3" t="s">
        <v>4</v>
      </c>
      <c r="E671" s="3">
        <v>2020</v>
      </c>
      <c r="F671" s="3" t="s">
        <v>274</v>
      </c>
      <c r="G671" s="3" t="s">
        <v>275</v>
      </c>
      <c r="H671" s="3" t="s">
        <v>3</v>
      </c>
      <c r="I671" s="2" t="s">
        <v>284</v>
      </c>
      <c r="J671" s="3" t="s">
        <v>178</v>
      </c>
      <c r="K671" s="3" t="s">
        <v>178</v>
      </c>
      <c r="L671" s="15">
        <v>1434.67</v>
      </c>
      <c r="M671" s="15">
        <v>5022.6400000000003</v>
      </c>
    </row>
    <row r="672" spans="1:13" x14ac:dyDescent="0.2">
      <c r="A672" s="3" t="s">
        <v>676</v>
      </c>
      <c r="B672" s="3" t="s">
        <v>676</v>
      </c>
      <c r="C672" s="2" t="s">
        <v>273</v>
      </c>
      <c r="D672" s="3" t="s">
        <v>4</v>
      </c>
      <c r="E672" s="3">
        <v>2020</v>
      </c>
      <c r="F672" s="3" t="s">
        <v>274</v>
      </c>
      <c r="G672" s="3" t="s">
        <v>275</v>
      </c>
      <c r="H672" s="3" t="s">
        <v>3</v>
      </c>
      <c r="I672" s="2" t="s">
        <v>297</v>
      </c>
      <c r="J672" s="3" t="s">
        <v>178</v>
      </c>
      <c r="K672" s="3" t="s">
        <v>178</v>
      </c>
      <c r="L672" s="15">
        <v>1434.67</v>
      </c>
      <c r="M672" s="15">
        <v>5022.6400000000003</v>
      </c>
    </row>
    <row r="673" spans="1:13" x14ac:dyDescent="0.2">
      <c r="A673" s="3" t="s">
        <v>676</v>
      </c>
      <c r="B673" s="3" t="s">
        <v>676</v>
      </c>
      <c r="C673" s="2" t="s">
        <v>273</v>
      </c>
      <c r="D673" s="3" t="s">
        <v>4</v>
      </c>
      <c r="E673" s="3">
        <v>2020</v>
      </c>
      <c r="F673" s="3" t="s">
        <v>274</v>
      </c>
      <c r="G673" s="3" t="s">
        <v>275</v>
      </c>
      <c r="H673" s="3" t="s">
        <v>3</v>
      </c>
      <c r="I673" s="2" t="s">
        <v>306</v>
      </c>
      <c r="J673" s="3" t="s">
        <v>178</v>
      </c>
      <c r="K673" s="3" t="s">
        <v>178</v>
      </c>
      <c r="L673" s="15">
        <v>1434.67</v>
      </c>
      <c r="M673" s="15">
        <v>5022.6400000000003</v>
      </c>
    </row>
    <row r="674" spans="1:13" x14ac:dyDescent="0.2">
      <c r="A674" s="3" t="s">
        <v>676</v>
      </c>
      <c r="B674" s="3" t="s">
        <v>676</v>
      </c>
      <c r="C674" s="2" t="s">
        <v>273</v>
      </c>
      <c r="D674" s="3" t="s">
        <v>4</v>
      </c>
      <c r="E674" s="3">
        <v>2020</v>
      </c>
      <c r="F674" s="3" t="s">
        <v>274</v>
      </c>
      <c r="G674" s="3" t="s">
        <v>275</v>
      </c>
      <c r="H674" s="3" t="s">
        <v>3</v>
      </c>
      <c r="I674" s="2" t="s">
        <v>294</v>
      </c>
      <c r="J674" s="3" t="s">
        <v>178</v>
      </c>
      <c r="K674" s="3" t="s">
        <v>178</v>
      </c>
      <c r="L674" s="15">
        <v>1434.67</v>
      </c>
      <c r="M674" s="15">
        <v>5022.6400000000003</v>
      </c>
    </row>
    <row r="675" spans="1:13" x14ac:dyDescent="0.2">
      <c r="A675" s="3" t="s">
        <v>676</v>
      </c>
      <c r="B675" s="3" t="s">
        <v>676</v>
      </c>
      <c r="C675" s="2" t="s">
        <v>273</v>
      </c>
      <c r="D675" s="3" t="s">
        <v>4</v>
      </c>
      <c r="E675" s="3">
        <v>2020</v>
      </c>
      <c r="F675" s="3" t="s">
        <v>274</v>
      </c>
      <c r="G675" s="3" t="s">
        <v>275</v>
      </c>
      <c r="H675" s="3" t="s">
        <v>3</v>
      </c>
      <c r="I675" s="2" t="s">
        <v>224</v>
      </c>
      <c r="J675" s="3" t="s">
        <v>178</v>
      </c>
      <c r="K675" s="3" t="s">
        <v>178</v>
      </c>
      <c r="L675" s="15">
        <v>1434.67</v>
      </c>
      <c r="M675" s="15">
        <v>5022.6400000000003</v>
      </c>
    </row>
    <row r="676" spans="1:13" x14ac:dyDescent="0.2">
      <c r="A676" s="3" t="s">
        <v>676</v>
      </c>
      <c r="B676" s="3" t="s">
        <v>676</v>
      </c>
      <c r="C676" s="2" t="s">
        <v>273</v>
      </c>
      <c r="D676" s="3" t="s">
        <v>4</v>
      </c>
      <c r="E676" s="3">
        <v>2020</v>
      </c>
      <c r="F676" s="3" t="s">
        <v>274</v>
      </c>
      <c r="G676" s="3" t="s">
        <v>275</v>
      </c>
      <c r="H676" s="3" t="s">
        <v>3</v>
      </c>
      <c r="I676" s="2" t="s">
        <v>293</v>
      </c>
      <c r="J676" s="3" t="s">
        <v>178</v>
      </c>
      <c r="K676" s="3" t="s">
        <v>178</v>
      </c>
      <c r="L676" s="15">
        <v>1434.67</v>
      </c>
      <c r="M676" s="15">
        <v>5022.6400000000003</v>
      </c>
    </row>
    <row r="677" spans="1:13" x14ac:dyDescent="0.2">
      <c r="A677" s="3" t="s">
        <v>676</v>
      </c>
      <c r="B677" s="3" t="s">
        <v>676</v>
      </c>
      <c r="C677" s="2" t="s">
        <v>273</v>
      </c>
      <c r="D677" s="3" t="s">
        <v>4</v>
      </c>
      <c r="E677" s="3">
        <v>2020</v>
      </c>
      <c r="F677" s="3" t="s">
        <v>274</v>
      </c>
      <c r="G677" s="3" t="s">
        <v>275</v>
      </c>
      <c r="H677" s="3" t="s">
        <v>3</v>
      </c>
      <c r="I677" s="2" t="s">
        <v>281</v>
      </c>
      <c r="J677" s="3" t="s">
        <v>178</v>
      </c>
      <c r="K677" s="3" t="s">
        <v>178</v>
      </c>
      <c r="L677" s="15">
        <v>1434.67</v>
      </c>
      <c r="M677" s="15">
        <v>5022.6400000000003</v>
      </c>
    </row>
    <row r="678" spans="1:13" x14ac:dyDescent="0.2">
      <c r="A678" s="3" t="s">
        <v>676</v>
      </c>
      <c r="B678" s="3" t="s">
        <v>676</v>
      </c>
      <c r="C678" s="2" t="s">
        <v>273</v>
      </c>
      <c r="D678" s="3" t="s">
        <v>4</v>
      </c>
      <c r="E678" s="3">
        <v>2020</v>
      </c>
      <c r="F678" s="3" t="s">
        <v>274</v>
      </c>
      <c r="G678" s="3" t="s">
        <v>275</v>
      </c>
      <c r="H678" s="3" t="s">
        <v>3</v>
      </c>
      <c r="I678" s="2" t="s">
        <v>299</v>
      </c>
      <c r="J678" s="3" t="s">
        <v>178</v>
      </c>
      <c r="K678" s="3" t="s">
        <v>178</v>
      </c>
      <c r="L678" s="15">
        <v>1434.67</v>
      </c>
      <c r="M678" s="15">
        <v>5022.6400000000003</v>
      </c>
    </row>
    <row r="679" spans="1:13" x14ac:dyDescent="0.2">
      <c r="A679" s="3" t="s">
        <v>676</v>
      </c>
      <c r="B679" s="3" t="s">
        <v>676</v>
      </c>
      <c r="C679" s="2" t="s">
        <v>273</v>
      </c>
      <c r="D679" s="3" t="s">
        <v>4</v>
      </c>
      <c r="E679" s="3">
        <v>2020</v>
      </c>
      <c r="F679" s="3" t="s">
        <v>274</v>
      </c>
      <c r="G679" s="3" t="s">
        <v>275</v>
      </c>
      <c r="H679" s="3" t="s">
        <v>3</v>
      </c>
      <c r="I679" s="2" t="s">
        <v>224</v>
      </c>
      <c r="J679" s="3" t="s">
        <v>178</v>
      </c>
      <c r="K679" s="3" t="s">
        <v>178</v>
      </c>
      <c r="L679" s="15">
        <v>1434.67</v>
      </c>
      <c r="M679" s="15">
        <v>5022.6400000000003</v>
      </c>
    </row>
    <row r="680" spans="1:13" x14ac:dyDescent="0.2">
      <c r="A680" s="3" t="s">
        <v>676</v>
      </c>
      <c r="B680" s="3" t="s">
        <v>676</v>
      </c>
      <c r="C680" s="2" t="s">
        <v>273</v>
      </c>
      <c r="D680" s="3" t="s">
        <v>4</v>
      </c>
      <c r="E680" s="3">
        <v>2020</v>
      </c>
      <c r="F680" s="3" t="s">
        <v>274</v>
      </c>
      <c r="G680" s="3" t="s">
        <v>275</v>
      </c>
      <c r="H680" s="3" t="s">
        <v>3</v>
      </c>
      <c r="I680" s="2" t="s">
        <v>302</v>
      </c>
      <c r="J680" s="3" t="s">
        <v>178</v>
      </c>
      <c r="K680" s="3" t="s">
        <v>178</v>
      </c>
      <c r="L680" s="15">
        <v>1434.67</v>
      </c>
      <c r="M680" s="15">
        <v>5022.6400000000003</v>
      </c>
    </row>
    <row r="681" spans="1:13" x14ac:dyDescent="0.2">
      <c r="A681" s="3" t="s">
        <v>676</v>
      </c>
      <c r="B681" s="3" t="s">
        <v>676</v>
      </c>
      <c r="C681" s="2" t="s">
        <v>273</v>
      </c>
      <c r="D681" s="3" t="s">
        <v>4</v>
      </c>
      <c r="E681" s="3">
        <v>2020</v>
      </c>
      <c r="F681" s="3" t="s">
        <v>274</v>
      </c>
      <c r="G681" s="3" t="s">
        <v>275</v>
      </c>
      <c r="H681" s="3" t="s">
        <v>3</v>
      </c>
      <c r="I681" s="2" t="s">
        <v>288</v>
      </c>
      <c r="J681" s="3" t="s">
        <v>178</v>
      </c>
      <c r="K681" s="3" t="s">
        <v>178</v>
      </c>
      <c r="L681" s="15">
        <v>1434.67</v>
      </c>
      <c r="M681" s="15">
        <v>5022.6400000000003</v>
      </c>
    </row>
    <row r="682" spans="1:13" x14ac:dyDescent="0.2">
      <c r="A682" s="3" t="s">
        <v>676</v>
      </c>
      <c r="B682" s="3" t="s">
        <v>676</v>
      </c>
      <c r="C682" s="2" t="s">
        <v>273</v>
      </c>
      <c r="D682" s="3" t="s">
        <v>4</v>
      </c>
      <c r="E682" s="3">
        <v>2020</v>
      </c>
      <c r="F682" s="3" t="s">
        <v>274</v>
      </c>
      <c r="G682" s="3" t="s">
        <v>275</v>
      </c>
      <c r="H682" s="3" t="s">
        <v>3</v>
      </c>
      <c r="I682" s="2" t="s">
        <v>276</v>
      </c>
      <c r="J682" s="3" t="s">
        <v>178</v>
      </c>
      <c r="K682" s="3" t="s">
        <v>178</v>
      </c>
      <c r="L682" s="15">
        <v>1434.67</v>
      </c>
      <c r="M682" s="15">
        <v>5022.6400000000003</v>
      </c>
    </row>
    <row r="683" spans="1:13" x14ac:dyDescent="0.2">
      <c r="A683" s="3" t="s">
        <v>676</v>
      </c>
      <c r="B683" s="3" t="s">
        <v>676</v>
      </c>
      <c r="C683" s="2" t="s">
        <v>273</v>
      </c>
      <c r="D683" s="3" t="s">
        <v>4</v>
      </c>
      <c r="E683" s="3">
        <v>2020</v>
      </c>
      <c r="F683" s="3" t="s">
        <v>274</v>
      </c>
      <c r="G683" s="3" t="s">
        <v>275</v>
      </c>
      <c r="H683" s="3" t="s">
        <v>3</v>
      </c>
      <c r="I683" s="2" t="s">
        <v>200</v>
      </c>
      <c r="J683" s="3" t="s">
        <v>178</v>
      </c>
      <c r="K683" s="3" t="s">
        <v>178</v>
      </c>
      <c r="L683" s="15">
        <v>1434.67</v>
      </c>
      <c r="M683" s="15">
        <v>5022.6400000000003</v>
      </c>
    </row>
    <row r="684" spans="1:13" x14ac:dyDescent="0.2">
      <c r="A684" s="3" t="s">
        <v>676</v>
      </c>
      <c r="B684" s="3" t="s">
        <v>676</v>
      </c>
      <c r="C684" s="2" t="s">
        <v>273</v>
      </c>
      <c r="D684" s="3" t="s">
        <v>4</v>
      </c>
      <c r="E684" s="3">
        <v>2020</v>
      </c>
      <c r="F684" s="3" t="s">
        <v>274</v>
      </c>
      <c r="G684" s="3" t="s">
        <v>275</v>
      </c>
      <c r="H684" s="3" t="s">
        <v>3</v>
      </c>
      <c r="I684" s="2" t="s">
        <v>223</v>
      </c>
      <c r="J684" s="3" t="s">
        <v>178</v>
      </c>
      <c r="K684" s="3" t="s">
        <v>178</v>
      </c>
      <c r="L684" s="15">
        <v>1434.67</v>
      </c>
      <c r="M684" s="15">
        <v>5022.6400000000003</v>
      </c>
    </row>
    <row r="685" spans="1:13" x14ac:dyDescent="0.2">
      <c r="A685" s="3" t="s">
        <v>676</v>
      </c>
      <c r="B685" s="3" t="s">
        <v>676</v>
      </c>
      <c r="C685" s="2" t="s">
        <v>273</v>
      </c>
      <c r="D685" s="3" t="s">
        <v>4</v>
      </c>
      <c r="E685" s="3">
        <v>2020</v>
      </c>
      <c r="F685" s="3" t="s">
        <v>274</v>
      </c>
      <c r="G685" s="3" t="s">
        <v>275</v>
      </c>
      <c r="H685" s="3" t="s">
        <v>3</v>
      </c>
      <c r="I685" s="2" t="s">
        <v>247</v>
      </c>
      <c r="J685" s="3" t="s">
        <v>178</v>
      </c>
      <c r="K685" s="3" t="s">
        <v>178</v>
      </c>
      <c r="L685" s="15">
        <v>1434.67</v>
      </c>
      <c r="M685" s="15">
        <v>5022.6400000000003</v>
      </c>
    </row>
    <row r="686" spans="1:13" x14ac:dyDescent="0.2">
      <c r="A686" s="3" t="s">
        <v>676</v>
      </c>
      <c r="B686" s="3" t="s">
        <v>676</v>
      </c>
      <c r="C686" s="2" t="s">
        <v>273</v>
      </c>
      <c r="D686" s="3" t="s">
        <v>4</v>
      </c>
      <c r="E686" s="3">
        <v>2020</v>
      </c>
      <c r="F686" s="3" t="s">
        <v>274</v>
      </c>
      <c r="G686" s="3" t="s">
        <v>275</v>
      </c>
      <c r="H686" s="3" t="s">
        <v>3</v>
      </c>
      <c r="I686" s="2" t="s">
        <v>227</v>
      </c>
      <c r="J686" s="3" t="s">
        <v>178</v>
      </c>
      <c r="K686" s="3" t="s">
        <v>178</v>
      </c>
      <c r="L686" s="15">
        <v>1434.67</v>
      </c>
      <c r="M686" s="15">
        <v>5022.6400000000003</v>
      </c>
    </row>
    <row r="687" spans="1:13" x14ac:dyDescent="0.2">
      <c r="A687" s="3" t="s">
        <v>676</v>
      </c>
      <c r="B687" s="3" t="s">
        <v>676</v>
      </c>
      <c r="C687" s="2" t="s">
        <v>273</v>
      </c>
      <c r="D687" s="3" t="s">
        <v>4</v>
      </c>
      <c r="E687" s="3">
        <v>2020</v>
      </c>
      <c r="F687" s="3" t="s">
        <v>274</v>
      </c>
      <c r="G687" s="3" t="s">
        <v>275</v>
      </c>
      <c r="H687" s="3" t="s">
        <v>3</v>
      </c>
      <c r="I687" s="2" t="s">
        <v>184</v>
      </c>
      <c r="J687" s="3" t="s">
        <v>178</v>
      </c>
      <c r="K687" s="3" t="s">
        <v>178</v>
      </c>
      <c r="L687" s="15">
        <v>1434.67</v>
      </c>
      <c r="M687" s="15">
        <v>5022.6400000000003</v>
      </c>
    </row>
    <row r="688" spans="1:13" x14ac:dyDescent="0.2">
      <c r="A688" s="3" t="s">
        <v>676</v>
      </c>
      <c r="B688" s="3" t="s">
        <v>676</v>
      </c>
      <c r="C688" s="2" t="s">
        <v>273</v>
      </c>
      <c r="D688" s="3" t="s">
        <v>4</v>
      </c>
      <c r="E688" s="3">
        <v>2020</v>
      </c>
      <c r="F688" s="3" t="s">
        <v>274</v>
      </c>
      <c r="G688" s="3" t="s">
        <v>275</v>
      </c>
      <c r="H688" s="3" t="s">
        <v>3</v>
      </c>
      <c r="I688" s="2" t="s">
        <v>223</v>
      </c>
      <c r="J688" s="3" t="s">
        <v>178</v>
      </c>
      <c r="K688" s="3" t="s">
        <v>178</v>
      </c>
      <c r="L688" s="15">
        <v>1434.67</v>
      </c>
      <c r="M688" s="15">
        <v>5022.6400000000003</v>
      </c>
    </row>
    <row r="689" spans="1:13" x14ac:dyDescent="0.2">
      <c r="A689" s="3" t="s">
        <v>676</v>
      </c>
      <c r="B689" s="3" t="s">
        <v>676</v>
      </c>
      <c r="C689" s="2" t="s">
        <v>273</v>
      </c>
      <c r="D689" s="3" t="s">
        <v>4</v>
      </c>
      <c r="E689" s="3">
        <v>2020</v>
      </c>
      <c r="F689" s="3" t="s">
        <v>274</v>
      </c>
      <c r="G689" s="3" t="s">
        <v>275</v>
      </c>
      <c r="H689" s="3" t="s">
        <v>3</v>
      </c>
      <c r="I689" s="2" t="s">
        <v>313</v>
      </c>
      <c r="J689" s="3" t="s">
        <v>178</v>
      </c>
      <c r="K689" s="3" t="s">
        <v>178</v>
      </c>
      <c r="L689" s="15">
        <v>1434.67</v>
      </c>
      <c r="M689" s="15">
        <v>5022.6400000000003</v>
      </c>
    </row>
    <row r="690" spans="1:13" x14ac:dyDescent="0.2">
      <c r="A690" s="3" t="s">
        <v>676</v>
      </c>
      <c r="B690" s="3" t="s">
        <v>676</v>
      </c>
      <c r="C690" s="2" t="s">
        <v>273</v>
      </c>
      <c r="D690" s="3" t="s">
        <v>4</v>
      </c>
      <c r="E690" s="3">
        <v>2020</v>
      </c>
      <c r="F690" s="3" t="s">
        <v>274</v>
      </c>
      <c r="G690" s="3" t="s">
        <v>275</v>
      </c>
      <c r="H690" s="3" t="s">
        <v>3</v>
      </c>
      <c r="I690" s="2" t="s">
        <v>304</v>
      </c>
      <c r="J690" s="3" t="s">
        <v>178</v>
      </c>
      <c r="K690" s="3" t="s">
        <v>178</v>
      </c>
      <c r="L690" s="15">
        <v>1434.67</v>
      </c>
      <c r="M690" s="15">
        <v>5022.6400000000003</v>
      </c>
    </row>
    <row r="691" spans="1:13" x14ac:dyDescent="0.2">
      <c r="A691" s="3" t="s">
        <v>676</v>
      </c>
      <c r="B691" s="3" t="s">
        <v>676</v>
      </c>
      <c r="C691" s="2" t="s">
        <v>273</v>
      </c>
      <c r="D691" s="3" t="s">
        <v>4</v>
      </c>
      <c r="E691" s="3">
        <v>2020</v>
      </c>
      <c r="F691" s="3" t="s">
        <v>274</v>
      </c>
      <c r="G691" s="3" t="s">
        <v>275</v>
      </c>
      <c r="H691" s="3" t="s">
        <v>3</v>
      </c>
      <c r="I691" s="2" t="s">
        <v>286</v>
      </c>
      <c r="J691" s="3" t="s">
        <v>178</v>
      </c>
      <c r="K691" s="3" t="s">
        <v>178</v>
      </c>
      <c r="L691" s="15">
        <v>1434.67</v>
      </c>
      <c r="M691" s="15">
        <v>5022.6400000000003</v>
      </c>
    </row>
    <row r="692" spans="1:13" x14ac:dyDescent="0.2">
      <c r="A692" s="3" t="s">
        <v>676</v>
      </c>
      <c r="B692" s="3" t="s">
        <v>676</v>
      </c>
      <c r="C692" s="2" t="s">
        <v>273</v>
      </c>
      <c r="D692" s="3" t="s">
        <v>4</v>
      </c>
      <c r="E692" s="3">
        <v>2020</v>
      </c>
      <c r="F692" s="3" t="s">
        <v>274</v>
      </c>
      <c r="G692" s="3" t="s">
        <v>275</v>
      </c>
      <c r="H692" s="3" t="s">
        <v>3</v>
      </c>
      <c r="I692" s="2" t="s">
        <v>227</v>
      </c>
      <c r="J692" s="3" t="s">
        <v>178</v>
      </c>
      <c r="K692" s="3" t="s">
        <v>178</v>
      </c>
      <c r="L692" s="15">
        <v>1434.67</v>
      </c>
      <c r="M692" s="15">
        <v>5022.6400000000003</v>
      </c>
    </row>
    <row r="693" spans="1:13" x14ac:dyDescent="0.2">
      <c r="A693" s="3" t="s">
        <v>676</v>
      </c>
      <c r="B693" s="3" t="s">
        <v>676</v>
      </c>
      <c r="C693" s="2" t="s">
        <v>273</v>
      </c>
      <c r="D693" s="3" t="s">
        <v>4</v>
      </c>
      <c r="E693" s="3">
        <v>2020</v>
      </c>
      <c r="F693" s="3" t="s">
        <v>274</v>
      </c>
      <c r="G693" s="3" t="s">
        <v>275</v>
      </c>
      <c r="H693" s="3" t="s">
        <v>3</v>
      </c>
      <c r="I693" s="2" t="s">
        <v>225</v>
      </c>
      <c r="J693" s="3" t="s">
        <v>178</v>
      </c>
      <c r="K693" s="3" t="s">
        <v>178</v>
      </c>
      <c r="L693" s="15">
        <v>1434.67</v>
      </c>
      <c r="M693" s="15">
        <v>5022.6400000000003</v>
      </c>
    </row>
    <row r="694" spans="1:13" x14ac:dyDescent="0.2">
      <c r="A694" s="3" t="s">
        <v>676</v>
      </c>
      <c r="B694" s="3" t="s">
        <v>676</v>
      </c>
      <c r="C694" s="2" t="s">
        <v>273</v>
      </c>
      <c r="D694" s="3" t="s">
        <v>4</v>
      </c>
      <c r="E694" s="3">
        <v>2020</v>
      </c>
      <c r="F694" s="3" t="s">
        <v>274</v>
      </c>
      <c r="G694" s="3" t="s">
        <v>275</v>
      </c>
      <c r="H694" s="3" t="s">
        <v>3</v>
      </c>
      <c r="I694" s="2" t="s">
        <v>285</v>
      </c>
      <c r="J694" s="3" t="s">
        <v>178</v>
      </c>
      <c r="K694" s="3" t="s">
        <v>178</v>
      </c>
      <c r="L694" s="15">
        <v>1434.67</v>
      </c>
      <c r="M694" s="15">
        <v>5022.6400000000003</v>
      </c>
    </row>
    <row r="695" spans="1:13" x14ac:dyDescent="0.2">
      <c r="A695" s="3" t="s">
        <v>676</v>
      </c>
      <c r="B695" s="3" t="s">
        <v>676</v>
      </c>
      <c r="C695" s="2" t="s">
        <v>273</v>
      </c>
      <c r="D695" s="3" t="s">
        <v>4</v>
      </c>
      <c r="E695" s="3">
        <v>2020</v>
      </c>
      <c r="F695" s="3" t="s">
        <v>274</v>
      </c>
      <c r="G695" s="3" t="s">
        <v>275</v>
      </c>
      <c r="H695" s="3" t="s">
        <v>3</v>
      </c>
      <c r="I695" s="2" t="s">
        <v>241</v>
      </c>
      <c r="J695" s="3" t="s">
        <v>178</v>
      </c>
      <c r="K695" s="3" t="s">
        <v>178</v>
      </c>
      <c r="L695" s="15">
        <v>1434.67</v>
      </c>
      <c r="M695" s="15">
        <v>5022.6400000000003</v>
      </c>
    </row>
    <row r="696" spans="1:13" x14ac:dyDescent="0.2">
      <c r="A696" s="3" t="s">
        <v>676</v>
      </c>
      <c r="B696" s="3" t="s">
        <v>676</v>
      </c>
      <c r="C696" s="2" t="s">
        <v>273</v>
      </c>
      <c r="D696" s="3" t="s">
        <v>4</v>
      </c>
      <c r="E696" s="3">
        <v>2020</v>
      </c>
      <c r="F696" s="3" t="s">
        <v>274</v>
      </c>
      <c r="G696" s="3" t="s">
        <v>275</v>
      </c>
      <c r="H696" s="3" t="s">
        <v>3</v>
      </c>
      <c r="I696" s="2" t="s">
        <v>285</v>
      </c>
      <c r="J696" s="3" t="s">
        <v>178</v>
      </c>
      <c r="K696" s="3" t="s">
        <v>178</v>
      </c>
      <c r="L696" s="15">
        <v>1434.67</v>
      </c>
      <c r="M696" s="15">
        <v>5022.6400000000003</v>
      </c>
    </row>
    <row r="697" spans="1:13" x14ac:dyDescent="0.2">
      <c r="A697" s="3" t="s">
        <v>676</v>
      </c>
      <c r="B697" s="3" t="s">
        <v>676</v>
      </c>
      <c r="C697" s="2" t="s">
        <v>273</v>
      </c>
      <c r="D697" s="3" t="s">
        <v>4</v>
      </c>
      <c r="E697" s="3">
        <v>2020</v>
      </c>
      <c r="F697" s="3" t="s">
        <v>274</v>
      </c>
      <c r="G697" s="3" t="s">
        <v>275</v>
      </c>
      <c r="H697" s="3" t="s">
        <v>3</v>
      </c>
      <c r="I697" s="2" t="s">
        <v>238</v>
      </c>
      <c r="J697" s="3" t="s">
        <v>178</v>
      </c>
      <c r="K697" s="3" t="s">
        <v>178</v>
      </c>
      <c r="L697" s="15">
        <v>1434.67</v>
      </c>
      <c r="M697" s="15">
        <v>5022.6400000000003</v>
      </c>
    </row>
    <row r="698" spans="1:13" x14ac:dyDescent="0.2">
      <c r="A698" s="3" t="s">
        <v>676</v>
      </c>
      <c r="B698" s="3" t="s">
        <v>676</v>
      </c>
      <c r="C698" s="2" t="s">
        <v>273</v>
      </c>
      <c r="D698" s="3" t="s">
        <v>4</v>
      </c>
      <c r="E698" s="3">
        <v>2020</v>
      </c>
      <c r="F698" s="3" t="s">
        <v>274</v>
      </c>
      <c r="G698" s="3" t="s">
        <v>275</v>
      </c>
      <c r="H698" s="3" t="s">
        <v>3</v>
      </c>
      <c r="I698" s="2" t="s">
        <v>621</v>
      </c>
      <c r="J698" s="3" t="s">
        <v>178</v>
      </c>
      <c r="K698" s="3" t="s">
        <v>178</v>
      </c>
      <c r="L698" s="15">
        <v>1434.67</v>
      </c>
      <c r="M698" s="15">
        <v>5022.6400000000003</v>
      </c>
    </row>
    <row r="699" spans="1:13" x14ac:dyDescent="0.2">
      <c r="A699" s="3" t="s">
        <v>676</v>
      </c>
      <c r="B699" s="3" t="s">
        <v>676</v>
      </c>
      <c r="C699" s="2" t="s">
        <v>273</v>
      </c>
      <c r="D699" s="3" t="s">
        <v>4</v>
      </c>
      <c r="E699" s="3">
        <v>2020</v>
      </c>
      <c r="F699" s="3" t="s">
        <v>274</v>
      </c>
      <c r="G699" s="3" t="s">
        <v>275</v>
      </c>
      <c r="H699" s="3" t="s">
        <v>3</v>
      </c>
      <c r="I699" s="2" t="s">
        <v>277</v>
      </c>
      <c r="J699" s="3" t="s">
        <v>178</v>
      </c>
      <c r="K699" s="3" t="s">
        <v>178</v>
      </c>
      <c r="L699" s="15">
        <v>1434.67</v>
      </c>
      <c r="M699" s="15">
        <v>5022.6400000000003</v>
      </c>
    </row>
    <row r="700" spans="1:13" x14ac:dyDescent="0.2">
      <c r="A700" s="3" t="s">
        <v>676</v>
      </c>
      <c r="B700" s="3" t="s">
        <v>676</v>
      </c>
      <c r="C700" s="2" t="s">
        <v>273</v>
      </c>
      <c r="D700" s="3" t="s">
        <v>4</v>
      </c>
      <c r="E700" s="3">
        <v>2020</v>
      </c>
      <c r="F700" s="3" t="s">
        <v>274</v>
      </c>
      <c r="G700" s="3" t="s">
        <v>275</v>
      </c>
      <c r="H700" s="3" t="s">
        <v>3</v>
      </c>
      <c r="I700" s="2" t="s">
        <v>278</v>
      </c>
      <c r="J700" s="3" t="s">
        <v>178</v>
      </c>
      <c r="K700" s="3" t="s">
        <v>178</v>
      </c>
      <c r="L700" s="15">
        <v>1434.67</v>
      </c>
      <c r="M700" s="15">
        <v>5022.6400000000003</v>
      </c>
    </row>
    <row r="701" spans="1:13" x14ac:dyDescent="0.2">
      <c r="A701" s="3" t="s">
        <v>676</v>
      </c>
      <c r="B701" s="3" t="s">
        <v>676</v>
      </c>
      <c r="C701" s="2" t="s">
        <v>273</v>
      </c>
      <c r="D701" s="3" t="s">
        <v>4</v>
      </c>
      <c r="E701" s="3">
        <v>2020</v>
      </c>
      <c r="F701" s="3" t="s">
        <v>274</v>
      </c>
      <c r="G701" s="3" t="s">
        <v>275</v>
      </c>
      <c r="H701" s="3" t="s">
        <v>3</v>
      </c>
      <c r="I701" s="2" t="s">
        <v>288</v>
      </c>
      <c r="J701" s="3" t="s">
        <v>178</v>
      </c>
      <c r="K701" s="3" t="s">
        <v>178</v>
      </c>
      <c r="L701" s="15">
        <v>1434.67</v>
      </c>
      <c r="M701" s="15">
        <v>5022.6400000000003</v>
      </c>
    </row>
    <row r="702" spans="1:13" x14ac:dyDescent="0.2">
      <c r="A702" s="3" t="s">
        <v>676</v>
      </c>
      <c r="B702" s="3" t="s">
        <v>676</v>
      </c>
      <c r="C702" s="2" t="s">
        <v>273</v>
      </c>
      <c r="D702" s="3" t="s">
        <v>4</v>
      </c>
      <c r="E702" s="3">
        <v>2020</v>
      </c>
      <c r="F702" s="3" t="s">
        <v>274</v>
      </c>
      <c r="G702" s="3" t="s">
        <v>275</v>
      </c>
      <c r="H702" s="3" t="s">
        <v>3</v>
      </c>
      <c r="I702" s="2" t="s">
        <v>302</v>
      </c>
      <c r="J702" s="3" t="s">
        <v>178</v>
      </c>
      <c r="K702" s="3" t="s">
        <v>178</v>
      </c>
      <c r="L702" s="15">
        <v>1434.67</v>
      </c>
      <c r="M702" s="15">
        <v>5022.6400000000003</v>
      </c>
    </row>
    <row r="703" spans="1:13" x14ac:dyDescent="0.2">
      <c r="A703" s="3" t="s">
        <v>676</v>
      </c>
      <c r="B703" s="3" t="s">
        <v>676</v>
      </c>
      <c r="C703" s="2" t="s">
        <v>273</v>
      </c>
      <c r="D703" s="3" t="s">
        <v>4</v>
      </c>
      <c r="E703" s="3">
        <v>2020</v>
      </c>
      <c r="F703" s="3" t="s">
        <v>274</v>
      </c>
      <c r="G703" s="3" t="s">
        <v>275</v>
      </c>
      <c r="H703" s="3" t="s">
        <v>3</v>
      </c>
      <c r="I703" s="2" t="s">
        <v>294</v>
      </c>
      <c r="J703" s="3" t="s">
        <v>178</v>
      </c>
      <c r="K703" s="3" t="s">
        <v>178</v>
      </c>
      <c r="L703" s="15">
        <v>1434.67</v>
      </c>
      <c r="M703" s="15">
        <v>5022.6400000000003</v>
      </c>
    </row>
    <row r="704" spans="1:13" x14ac:dyDescent="0.2">
      <c r="A704" s="3" t="s">
        <v>676</v>
      </c>
      <c r="B704" s="3" t="s">
        <v>676</v>
      </c>
      <c r="C704" s="2" t="s">
        <v>273</v>
      </c>
      <c r="D704" s="3" t="s">
        <v>4</v>
      </c>
      <c r="E704" s="3">
        <v>2020</v>
      </c>
      <c r="F704" s="3" t="s">
        <v>274</v>
      </c>
      <c r="G704" s="3" t="s">
        <v>275</v>
      </c>
      <c r="H704" s="3" t="s">
        <v>3</v>
      </c>
      <c r="I704" s="2" t="s">
        <v>241</v>
      </c>
      <c r="J704" s="3" t="s">
        <v>178</v>
      </c>
      <c r="K704" s="3" t="s">
        <v>178</v>
      </c>
      <c r="L704" s="15">
        <v>1434.67</v>
      </c>
      <c r="M704" s="15">
        <v>5022.6400000000003</v>
      </c>
    </row>
    <row r="705" spans="1:13" x14ac:dyDescent="0.2">
      <c r="A705" s="3" t="s">
        <v>676</v>
      </c>
      <c r="B705" s="3" t="s">
        <v>676</v>
      </c>
      <c r="C705" s="2" t="s">
        <v>273</v>
      </c>
      <c r="D705" s="3" t="s">
        <v>4</v>
      </c>
      <c r="E705" s="3">
        <v>2020</v>
      </c>
      <c r="F705" s="3" t="s">
        <v>274</v>
      </c>
      <c r="G705" s="3" t="s">
        <v>275</v>
      </c>
      <c r="H705" s="3" t="s">
        <v>3</v>
      </c>
      <c r="I705" s="2" t="s">
        <v>314</v>
      </c>
      <c r="J705" s="3" t="s">
        <v>178</v>
      </c>
      <c r="K705" s="3" t="s">
        <v>178</v>
      </c>
      <c r="L705" s="15">
        <v>1434.67</v>
      </c>
      <c r="M705" s="15">
        <v>5022.6400000000003</v>
      </c>
    </row>
    <row r="706" spans="1:13" x14ac:dyDescent="0.2">
      <c r="A706" s="3" t="s">
        <v>676</v>
      </c>
      <c r="B706" s="3" t="s">
        <v>676</v>
      </c>
      <c r="C706" s="2" t="s">
        <v>273</v>
      </c>
      <c r="D706" s="3" t="s">
        <v>4</v>
      </c>
      <c r="E706" s="3">
        <v>2020</v>
      </c>
      <c r="F706" s="3" t="s">
        <v>274</v>
      </c>
      <c r="G706" s="3" t="s">
        <v>275</v>
      </c>
      <c r="H706" s="3" t="s">
        <v>3</v>
      </c>
      <c r="I706" s="2" t="s">
        <v>262</v>
      </c>
      <c r="J706" s="3" t="s">
        <v>178</v>
      </c>
      <c r="K706" s="3" t="s">
        <v>178</v>
      </c>
      <c r="L706" s="15">
        <v>1434.67</v>
      </c>
      <c r="M706" s="15">
        <v>5022.6400000000003</v>
      </c>
    </row>
    <row r="707" spans="1:13" x14ac:dyDescent="0.2">
      <c r="A707" s="3" t="s">
        <v>676</v>
      </c>
      <c r="B707" s="3" t="s">
        <v>676</v>
      </c>
      <c r="C707" s="2" t="s">
        <v>273</v>
      </c>
      <c r="D707" s="3" t="s">
        <v>4</v>
      </c>
      <c r="E707" s="3">
        <v>2020</v>
      </c>
      <c r="F707" s="3" t="s">
        <v>274</v>
      </c>
      <c r="G707" s="3" t="s">
        <v>275</v>
      </c>
      <c r="H707" s="3" t="s">
        <v>3</v>
      </c>
      <c r="I707" s="2" t="s">
        <v>223</v>
      </c>
      <c r="J707" s="3" t="s">
        <v>178</v>
      </c>
      <c r="K707" s="3" t="s">
        <v>178</v>
      </c>
      <c r="L707" s="15">
        <v>1434.67</v>
      </c>
      <c r="M707" s="15">
        <v>5022.6400000000003</v>
      </c>
    </row>
    <row r="708" spans="1:13" x14ac:dyDescent="0.2">
      <c r="A708" s="3" t="s">
        <v>676</v>
      </c>
      <c r="B708" s="3" t="s">
        <v>676</v>
      </c>
      <c r="C708" s="2" t="s">
        <v>273</v>
      </c>
      <c r="D708" s="3" t="s">
        <v>4</v>
      </c>
      <c r="E708" s="3">
        <v>2020</v>
      </c>
      <c r="F708" s="3" t="s">
        <v>274</v>
      </c>
      <c r="G708" s="3" t="s">
        <v>275</v>
      </c>
      <c r="H708" s="3" t="s">
        <v>3</v>
      </c>
      <c r="I708" s="2" t="s">
        <v>280</v>
      </c>
      <c r="J708" s="3" t="s">
        <v>178</v>
      </c>
      <c r="K708" s="3" t="s">
        <v>178</v>
      </c>
      <c r="L708" s="15">
        <v>1434.67</v>
      </c>
      <c r="M708" s="15">
        <v>5022.6400000000003</v>
      </c>
    </row>
    <row r="709" spans="1:13" x14ac:dyDescent="0.2">
      <c r="A709" s="3" t="s">
        <v>676</v>
      </c>
      <c r="B709" s="3" t="s">
        <v>676</v>
      </c>
      <c r="C709" s="2" t="s">
        <v>273</v>
      </c>
      <c r="D709" s="3" t="s">
        <v>4</v>
      </c>
      <c r="E709" s="3">
        <v>2020</v>
      </c>
      <c r="F709" s="3" t="s">
        <v>274</v>
      </c>
      <c r="G709" s="3" t="s">
        <v>275</v>
      </c>
      <c r="H709" s="3" t="s">
        <v>3</v>
      </c>
      <c r="I709" s="2" t="s">
        <v>223</v>
      </c>
      <c r="J709" s="3" t="s">
        <v>178</v>
      </c>
      <c r="K709" s="3" t="s">
        <v>178</v>
      </c>
      <c r="L709" s="15">
        <v>1434.67</v>
      </c>
      <c r="M709" s="15">
        <v>5022.6400000000003</v>
      </c>
    </row>
    <row r="710" spans="1:13" x14ac:dyDescent="0.2">
      <c r="A710" s="3" t="s">
        <v>676</v>
      </c>
      <c r="B710" s="3" t="s">
        <v>676</v>
      </c>
      <c r="C710" s="2" t="s">
        <v>273</v>
      </c>
      <c r="D710" s="3" t="s">
        <v>4</v>
      </c>
      <c r="E710" s="3">
        <v>2020</v>
      </c>
      <c r="F710" s="3" t="s">
        <v>274</v>
      </c>
      <c r="G710" s="3" t="s">
        <v>275</v>
      </c>
      <c r="H710" s="3" t="s">
        <v>3</v>
      </c>
      <c r="I710" s="2" t="s">
        <v>224</v>
      </c>
      <c r="J710" s="3" t="s">
        <v>178</v>
      </c>
      <c r="K710" s="3" t="s">
        <v>178</v>
      </c>
      <c r="L710" s="15">
        <v>1434.67</v>
      </c>
      <c r="M710" s="15">
        <v>5022.6400000000003</v>
      </c>
    </row>
    <row r="711" spans="1:13" x14ac:dyDescent="0.2">
      <c r="A711" s="3" t="s">
        <v>676</v>
      </c>
      <c r="B711" s="3" t="s">
        <v>676</v>
      </c>
      <c r="C711" s="2" t="s">
        <v>273</v>
      </c>
      <c r="D711" s="3" t="s">
        <v>4</v>
      </c>
      <c r="E711" s="3">
        <v>2020</v>
      </c>
      <c r="F711" s="3" t="s">
        <v>274</v>
      </c>
      <c r="G711" s="3" t="s">
        <v>275</v>
      </c>
      <c r="H711" s="3" t="s">
        <v>3</v>
      </c>
      <c r="I711" s="2" t="s">
        <v>200</v>
      </c>
      <c r="J711" s="3" t="s">
        <v>178</v>
      </c>
      <c r="K711" s="3" t="s">
        <v>178</v>
      </c>
      <c r="L711" s="15">
        <v>1434.67</v>
      </c>
      <c r="M711" s="15">
        <v>5022.6400000000003</v>
      </c>
    </row>
    <row r="712" spans="1:13" x14ac:dyDescent="0.2">
      <c r="A712" s="3" t="s">
        <v>676</v>
      </c>
      <c r="B712" s="3" t="s">
        <v>676</v>
      </c>
      <c r="C712" s="2" t="s">
        <v>273</v>
      </c>
      <c r="D712" s="3" t="s">
        <v>4</v>
      </c>
      <c r="E712" s="3">
        <v>2020</v>
      </c>
      <c r="F712" s="3" t="s">
        <v>274</v>
      </c>
      <c r="G712" s="3" t="s">
        <v>275</v>
      </c>
      <c r="H712" s="3" t="s">
        <v>3</v>
      </c>
      <c r="I712" s="2" t="s">
        <v>309</v>
      </c>
      <c r="J712" s="3" t="s">
        <v>178</v>
      </c>
      <c r="K712" s="3" t="s">
        <v>178</v>
      </c>
      <c r="L712" s="15">
        <v>1434.67</v>
      </c>
      <c r="M712" s="15">
        <v>5022.6400000000003</v>
      </c>
    </row>
    <row r="713" spans="1:13" x14ac:dyDescent="0.2">
      <c r="A713" s="3" t="s">
        <v>676</v>
      </c>
      <c r="B713" s="3" t="s">
        <v>676</v>
      </c>
      <c r="C713" s="2" t="s">
        <v>273</v>
      </c>
      <c r="D713" s="3" t="s">
        <v>4</v>
      </c>
      <c r="E713" s="3">
        <v>2020</v>
      </c>
      <c r="F713" s="3" t="s">
        <v>274</v>
      </c>
      <c r="G713" s="3" t="s">
        <v>275</v>
      </c>
      <c r="H713" s="3" t="s">
        <v>3</v>
      </c>
      <c r="I713" s="2" t="s">
        <v>315</v>
      </c>
      <c r="J713" s="3" t="s">
        <v>178</v>
      </c>
      <c r="K713" s="3" t="s">
        <v>178</v>
      </c>
      <c r="L713" s="15">
        <v>1434.67</v>
      </c>
      <c r="M713" s="15">
        <v>5022.6400000000003</v>
      </c>
    </row>
    <row r="714" spans="1:13" x14ac:dyDescent="0.2">
      <c r="A714" s="3" t="s">
        <v>676</v>
      </c>
      <c r="B714" s="3" t="s">
        <v>676</v>
      </c>
      <c r="C714" s="2" t="s">
        <v>273</v>
      </c>
      <c r="D714" s="3" t="s">
        <v>4</v>
      </c>
      <c r="E714" s="3">
        <v>2020</v>
      </c>
      <c r="F714" s="3" t="s">
        <v>274</v>
      </c>
      <c r="G714" s="3" t="s">
        <v>275</v>
      </c>
      <c r="H714" s="3" t="s">
        <v>3</v>
      </c>
      <c r="I714" s="2" t="s">
        <v>281</v>
      </c>
      <c r="J714" s="3" t="s">
        <v>178</v>
      </c>
      <c r="K714" s="3" t="s">
        <v>178</v>
      </c>
      <c r="L714" s="15">
        <v>1434.67</v>
      </c>
      <c r="M714" s="15">
        <v>5022.6400000000003</v>
      </c>
    </row>
    <row r="715" spans="1:13" x14ac:dyDescent="0.2">
      <c r="A715" s="3" t="s">
        <v>676</v>
      </c>
      <c r="B715" s="3" t="s">
        <v>676</v>
      </c>
      <c r="C715" s="2" t="s">
        <v>273</v>
      </c>
      <c r="D715" s="3" t="s">
        <v>4</v>
      </c>
      <c r="E715" s="3">
        <v>2020</v>
      </c>
      <c r="F715" s="3" t="s">
        <v>274</v>
      </c>
      <c r="G715" s="3" t="s">
        <v>275</v>
      </c>
      <c r="H715" s="3" t="s">
        <v>3</v>
      </c>
      <c r="I715" s="2" t="s">
        <v>621</v>
      </c>
      <c r="J715" s="3" t="s">
        <v>178</v>
      </c>
      <c r="K715" s="3" t="s">
        <v>178</v>
      </c>
      <c r="L715" s="15">
        <v>1434.67</v>
      </c>
      <c r="M715" s="15">
        <v>5022.6400000000003</v>
      </c>
    </row>
    <row r="716" spans="1:13" x14ac:dyDescent="0.2">
      <c r="A716" s="3" t="s">
        <v>676</v>
      </c>
      <c r="B716" s="3" t="s">
        <v>676</v>
      </c>
      <c r="C716" s="2" t="s">
        <v>273</v>
      </c>
      <c r="D716" s="3" t="s">
        <v>4</v>
      </c>
      <c r="E716" s="3">
        <v>2020</v>
      </c>
      <c r="F716" s="3" t="s">
        <v>274</v>
      </c>
      <c r="G716" s="3" t="s">
        <v>275</v>
      </c>
      <c r="H716" s="3" t="s">
        <v>3</v>
      </c>
      <c r="I716" s="2" t="s">
        <v>316</v>
      </c>
      <c r="J716" s="3" t="s">
        <v>178</v>
      </c>
      <c r="K716" s="3" t="s">
        <v>178</v>
      </c>
      <c r="L716" s="15">
        <v>1434.67</v>
      </c>
      <c r="M716" s="15">
        <v>5022.6400000000003</v>
      </c>
    </row>
    <row r="717" spans="1:13" x14ac:dyDescent="0.2">
      <c r="A717" s="3" t="s">
        <v>676</v>
      </c>
      <c r="B717" s="3" t="s">
        <v>676</v>
      </c>
      <c r="C717" s="2" t="s">
        <v>273</v>
      </c>
      <c r="D717" s="3" t="s">
        <v>4</v>
      </c>
      <c r="E717" s="3">
        <v>2020</v>
      </c>
      <c r="F717" s="3" t="s">
        <v>274</v>
      </c>
      <c r="G717" s="3" t="s">
        <v>275</v>
      </c>
      <c r="H717" s="3" t="s">
        <v>3</v>
      </c>
      <c r="I717" s="2" t="s">
        <v>200</v>
      </c>
      <c r="J717" s="3" t="s">
        <v>178</v>
      </c>
      <c r="K717" s="3" t="s">
        <v>178</v>
      </c>
      <c r="L717" s="15">
        <v>1434.67</v>
      </c>
      <c r="M717" s="15">
        <v>5022.6400000000003</v>
      </c>
    </row>
    <row r="718" spans="1:13" x14ac:dyDescent="0.2">
      <c r="A718" s="3" t="s">
        <v>676</v>
      </c>
      <c r="B718" s="3" t="s">
        <v>676</v>
      </c>
      <c r="C718" s="2" t="s">
        <v>273</v>
      </c>
      <c r="D718" s="3" t="s">
        <v>4</v>
      </c>
      <c r="E718" s="3">
        <v>2020</v>
      </c>
      <c r="F718" s="3" t="s">
        <v>274</v>
      </c>
      <c r="G718" s="3" t="s">
        <v>275</v>
      </c>
      <c r="H718" s="3" t="s">
        <v>3</v>
      </c>
      <c r="I718" s="2" t="s">
        <v>226</v>
      </c>
      <c r="J718" s="3" t="s">
        <v>178</v>
      </c>
      <c r="K718" s="3" t="s">
        <v>178</v>
      </c>
      <c r="L718" s="15">
        <v>1434.67</v>
      </c>
      <c r="M718" s="15">
        <v>5022.6400000000003</v>
      </c>
    </row>
    <row r="719" spans="1:13" x14ac:dyDescent="0.2">
      <c r="A719" s="3" t="s">
        <v>676</v>
      </c>
      <c r="B719" s="3" t="s">
        <v>676</v>
      </c>
      <c r="C719" s="2" t="s">
        <v>273</v>
      </c>
      <c r="D719" s="3" t="s">
        <v>4</v>
      </c>
      <c r="E719" s="3">
        <v>2020</v>
      </c>
      <c r="F719" s="3" t="s">
        <v>274</v>
      </c>
      <c r="G719" s="3" t="s">
        <v>275</v>
      </c>
      <c r="H719" s="3" t="s">
        <v>3</v>
      </c>
      <c r="I719" s="2" t="s">
        <v>228</v>
      </c>
      <c r="J719" s="3" t="s">
        <v>178</v>
      </c>
      <c r="K719" s="3" t="s">
        <v>178</v>
      </c>
      <c r="L719" s="15">
        <v>1434.67</v>
      </c>
      <c r="M719" s="15">
        <v>5022.6400000000003</v>
      </c>
    </row>
    <row r="720" spans="1:13" x14ac:dyDescent="0.2">
      <c r="A720" s="3" t="s">
        <v>676</v>
      </c>
      <c r="B720" s="3" t="s">
        <v>676</v>
      </c>
      <c r="C720" s="2" t="s">
        <v>273</v>
      </c>
      <c r="D720" s="3" t="s">
        <v>4</v>
      </c>
      <c r="E720" s="3">
        <v>2020</v>
      </c>
      <c r="F720" s="3" t="s">
        <v>274</v>
      </c>
      <c r="G720" s="3" t="s">
        <v>275</v>
      </c>
      <c r="H720" s="3" t="s">
        <v>3</v>
      </c>
      <c r="I720" s="2" t="s">
        <v>283</v>
      </c>
      <c r="J720" s="3" t="s">
        <v>178</v>
      </c>
      <c r="K720" s="3" t="s">
        <v>178</v>
      </c>
      <c r="L720" s="15">
        <v>1434.67</v>
      </c>
      <c r="M720" s="15">
        <v>5022.6400000000003</v>
      </c>
    </row>
    <row r="721" spans="1:13" x14ac:dyDescent="0.2">
      <c r="A721" s="3" t="s">
        <v>676</v>
      </c>
      <c r="B721" s="3" t="s">
        <v>676</v>
      </c>
      <c r="C721" s="2" t="s">
        <v>273</v>
      </c>
      <c r="D721" s="3" t="s">
        <v>4</v>
      </c>
      <c r="E721" s="3">
        <v>2020</v>
      </c>
      <c r="F721" s="3" t="s">
        <v>274</v>
      </c>
      <c r="G721" s="3" t="s">
        <v>275</v>
      </c>
      <c r="H721" s="3" t="s">
        <v>3</v>
      </c>
      <c r="I721" s="2" t="s">
        <v>245</v>
      </c>
      <c r="J721" s="3" t="s">
        <v>178</v>
      </c>
      <c r="K721" s="3" t="s">
        <v>178</v>
      </c>
      <c r="L721" s="15">
        <v>1434.67</v>
      </c>
      <c r="M721" s="15">
        <v>5022.6400000000003</v>
      </c>
    </row>
    <row r="722" spans="1:13" x14ac:dyDescent="0.2">
      <c r="A722" s="3" t="s">
        <v>676</v>
      </c>
      <c r="B722" s="3" t="s">
        <v>676</v>
      </c>
      <c r="C722" s="2" t="s">
        <v>273</v>
      </c>
      <c r="D722" s="3" t="s">
        <v>4</v>
      </c>
      <c r="E722" s="3">
        <v>2020</v>
      </c>
      <c r="F722" s="3" t="s">
        <v>274</v>
      </c>
      <c r="G722" s="3" t="s">
        <v>275</v>
      </c>
      <c r="H722" s="3" t="s">
        <v>3</v>
      </c>
      <c r="I722" s="2" t="s">
        <v>315</v>
      </c>
      <c r="J722" s="3" t="s">
        <v>178</v>
      </c>
      <c r="K722" s="3" t="s">
        <v>178</v>
      </c>
      <c r="L722" s="15">
        <v>1434.67</v>
      </c>
      <c r="M722" s="15">
        <v>5022.6400000000003</v>
      </c>
    </row>
    <row r="723" spans="1:13" x14ac:dyDescent="0.2">
      <c r="A723" s="3" t="s">
        <v>676</v>
      </c>
      <c r="B723" s="3" t="s">
        <v>676</v>
      </c>
      <c r="C723" s="2" t="s">
        <v>273</v>
      </c>
      <c r="D723" s="3" t="s">
        <v>4</v>
      </c>
      <c r="E723" s="3">
        <v>2020</v>
      </c>
      <c r="F723" s="3" t="s">
        <v>274</v>
      </c>
      <c r="G723" s="3" t="s">
        <v>275</v>
      </c>
      <c r="H723" s="3" t="s">
        <v>3</v>
      </c>
      <c r="I723" s="2" t="s">
        <v>317</v>
      </c>
      <c r="J723" s="3" t="s">
        <v>178</v>
      </c>
      <c r="K723" s="3" t="s">
        <v>178</v>
      </c>
      <c r="L723" s="15">
        <v>1434.67</v>
      </c>
      <c r="M723" s="15">
        <v>5022.6400000000003</v>
      </c>
    </row>
    <row r="724" spans="1:13" x14ac:dyDescent="0.2">
      <c r="A724" s="3" t="s">
        <v>676</v>
      </c>
      <c r="B724" s="3" t="s">
        <v>676</v>
      </c>
      <c r="C724" s="2" t="s">
        <v>273</v>
      </c>
      <c r="D724" s="3" t="s">
        <v>4</v>
      </c>
      <c r="E724" s="3">
        <v>2020</v>
      </c>
      <c r="F724" s="3" t="s">
        <v>274</v>
      </c>
      <c r="G724" s="3" t="s">
        <v>275</v>
      </c>
      <c r="H724" s="3" t="s">
        <v>3</v>
      </c>
      <c r="I724" s="2" t="s">
        <v>264</v>
      </c>
      <c r="J724" s="3" t="s">
        <v>178</v>
      </c>
      <c r="K724" s="3" t="s">
        <v>178</v>
      </c>
      <c r="L724" s="15">
        <v>1434.67</v>
      </c>
      <c r="M724" s="15">
        <v>5022.6400000000003</v>
      </c>
    </row>
    <row r="725" spans="1:13" x14ac:dyDescent="0.2">
      <c r="A725" s="3" t="s">
        <v>676</v>
      </c>
      <c r="B725" s="3" t="s">
        <v>676</v>
      </c>
      <c r="C725" s="2" t="s">
        <v>273</v>
      </c>
      <c r="D725" s="3" t="s">
        <v>4</v>
      </c>
      <c r="E725" s="3">
        <v>2020</v>
      </c>
      <c r="F725" s="3" t="s">
        <v>274</v>
      </c>
      <c r="G725" s="3" t="s">
        <v>275</v>
      </c>
      <c r="H725" s="3" t="s">
        <v>3</v>
      </c>
      <c r="I725" s="2" t="s">
        <v>316</v>
      </c>
      <c r="J725" s="3" t="s">
        <v>178</v>
      </c>
      <c r="K725" s="3" t="s">
        <v>178</v>
      </c>
      <c r="L725" s="15">
        <v>1434.67</v>
      </c>
      <c r="M725" s="15">
        <v>5022.6400000000003</v>
      </c>
    </row>
    <row r="726" spans="1:13" x14ac:dyDescent="0.2">
      <c r="A726" s="3" t="s">
        <v>676</v>
      </c>
      <c r="B726" s="3" t="s">
        <v>676</v>
      </c>
      <c r="C726" s="2" t="s">
        <v>273</v>
      </c>
      <c r="D726" s="3" t="s">
        <v>4</v>
      </c>
      <c r="E726" s="3">
        <v>2020</v>
      </c>
      <c r="F726" s="3" t="s">
        <v>274</v>
      </c>
      <c r="G726" s="3" t="s">
        <v>275</v>
      </c>
      <c r="H726" s="3" t="s">
        <v>3</v>
      </c>
      <c r="I726" s="2" t="s">
        <v>223</v>
      </c>
      <c r="J726" s="3" t="s">
        <v>178</v>
      </c>
      <c r="K726" s="3" t="s">
        <v>178</v>
      </c>
      <c r="L726" s="15">
        <v>1434.67</v>
      </c>
      <c r="M726" s="15">
        <v>5022.6400000000003</v>
      </c>
    </row>
    <row r="727" spans="1:13" x14ac:dyDescent="0.2">
      <c r="A727" s="3" t="s">
        <v>676</v>
      </c>
      <c r="B727" s="3" t="s">
        <v>676</v>
      </c>
      <c r="C727" s="2" t="s">
        <v>273</v>
      </c>
      <c r="D727" s="3" t="s">
        <v>4</v>
      </c>
      <c r="E727" s="3">
        <v>2020</v>
      </c>
      <c r="F727" s="3" t="s">
        <v>274</v>
      </c>
      <c r="G727" s="3" t="s">
        <v>275</v>
      </c>
      <c r="H727" s="3" t="s">
        <v>3</v>
      </c>
      <c r="I727" s="2" t="s">
        <v>317</v>
      </c>
      <c r="J727" s="3" t="s">
        <v>178</v>
      </c>
      <c r="K727" s="3" t="s">
        <v>178</v>
      </c>
      <c r="L727" s="15">
        <v>1434.67</v>
      </c>
      <c r="M727" s="15">
        <v>5022.6400000000003</v>
      </c>
    </row>
    <row r="728" spans="1:13" x14ac:dyDescent="0.2">
      <c r="A728" s="3" t="s">
        <v>676</v>
      </c>
      <c r="B728" s="3" t="s">
        <v>676</v>
      </c>
      <c r="C728" s="2" t="s">
        <v>273</v>
      </c>
      <c r="D728" s="3" t="s">
        <v>4</v>
      </c>
      <c r="E728" s="3">
        <v>2020</v>
      </c>
      <c r="F728" s="3" t="s">
        <v>274</v>
      </c>
      <c r="G728" s="3" t="s">
        <v>275</v>
      </c>
      <c r="H728" s="3" t="s">
        <v>3</v>
      </c>
      <c r="I728" s="2" t="s">
        <v>237</v>
      </c>
      <c r="J728" s="3" t="s">
        <v>178</v>
      </c>
      <c r="K728" s="3" t="s">
        <v>178</v>
      </c>
      <c r="L728" s="15">
        <v>1434.67</v>
      </c>
      <c r="M728" s="15">
        <v>5022.6400000000003</v>
      </c>
    </row>
    <row r="729" spans="1:13" x14ac:dyDescent="0.2">
      <c r="A729" s="3" t="s">
        <v>676</v>
      </c>
      <c r="B729" s="3" t="s">
        <v>676</v>
      </c>
      <c r="C729" s="2" t="s">
        <v>273</v>
      </c>
      <c r="D729" s="3" t="s">
        <v>4</v>
      </c>
      <c r="E729" s="3">
        <v>2020</v>
      </c>
      <c r="F729" s="3" t="s">
        <v>274</v>
      </c>
      <c r="G729" s="3" t="s">
        <v>275</v>
      </c>
      <c r="H729" s="3" t="s">
        <v>3</v>
      </c>
      <c r="I729" s="2" t="s">
        <v>182</v>
      </c>
      <c r="J729" s="3" t="s">
        <v>178</v>
      </c>
      <c r="K729" s="3" t="s">
        <v>178</v>
      </c>
      <c r="L729" s="15">
        <v>1434.67</v>
      </c>
      <c r="M729" s="15">
        <v>5022.6400000000003</v>
      </c>
    </row>
    <row r="730" spans="1:13" x14ac:dyDescent="0.2">
      <c r="A730" s="3" t="s">
        <v>676</v>
      </c>
      <c r="B730" s="3" t="s">
        <v>676</v>
      </c>
      <c r="C730" s="2" t="s">
        <v>273</v>
      </c>
      <c r="D730" s="3" t="s">
        <v>4</v>
      </c>
      <c r="E730" s="3">
        <v>2020</v>
      </c>
      <c r="F730" s="3" t="s">
        <v>274</v>
      </c>
      <c r="G730" s="3" t="s">
        <v>275</v>
      </c>
      <c r="H730" s="3" t="s">
        <v>3</v>
      </c>
      <c r="I730" s="2" t="s">
        <v>241</v>
      </c>
      <c r="J730" s="3" t="s">
        <v>178</v>
      </c>
      <c r="K730" s="3" t="s">
        <v>178</v>
      </c>
      <c r="L730" s="15">
        <v>1434.67</v>
      </c>
      <c r="M730" s="15">
        <v>5022.6400000000003</v>
      </c>
    </row>
    <row r="731" spans="1:13" x14ac:dyDescent="0.2">
      <c r="A731" s="3" t="s">
        <v>676</v>
      </c>
      <c r="B731" s="3" t="s">
        <v>676</v>
      </c>
      <c r="C731" s="2" t="s">
        <v>273</v>
      </c>
      <c r="D731" s="3" t="s">
        <v>4</v>
      </c>
      <c r="E731" s="3">
        <v>2020</v>
      </c>
      <c r="F731" s="3" t="s">
        <v>274</v>
      </c>
      <c r="G731" s="3" t="s">
        <v>275</v>
      </c>
      <c r="H731" s="3" t="s">
        <v>3</v>
      </c>
      <c r="I731" s="2" t="s">
        <v>246</v>
      </c>
      <c r="J731" s="3" t="s">
        <v>178</v>
      </c>
      <c r="K731" s="3" t="s">
        <v>178</v>
      </c>
      <c r="L731" s="15">
        <v>1434.67</v>
      </c>
      <c r="M731" s="15">
        <v>5022.6400000000003</v>
      </c>
    </row>
    <row r="732" spans="1:13" x14ac:dyDescent="0.2">
      <c r="A732" s="3" t="s">
        <v>676</v>
      </c>
      <c r="B732" s="3" t="s">
        <v>676</v>
      </c>
      <c r="C732" s="2" t="s">
        <v>273</v>
      </c>
      <c r="D732" s="3" t="s">
        <v>4</v>
      </c>
      <c r="E732" s="3">
        <v>2020</v>
      </c>
      <c r="F732" s="3" t="s">
        <v>274</v>
      </c>
      <c r="G732" s="3" t="s">
        <v>275</v>
      </c>
      <c r="H732" s="3" t="s">
        <v>3</v>
      </c>
      <c r="I732" s="2" t="s">
        <v>280</v>
      </c>
      <c r="J732" s="3" t="s">
        <v>178</v>
      </c>
      <c r="K732" s="3" t="s">
        <v>178</v>
      </c>
      <c r="L732" s="15">
        <v>1434.67</v>
      </c>
      <c r="M732" s="15">
        <v>5022.6400000000003</v>
      </c>
    </row>
    <row r="733" spans="1:13" x14ac:dyDescent="0.2">
      <c r="A733" s="3" t="s">
        <v>676</v>
      </c>
      <c r="B733" s="3" t="s">
        <v>676</v>
      </c>
      <c r="C733" s="2" t="s">
        <v>273</v>
      </c>
      <c r="D733" s="3" t="s">
        <v>4</v>
      </c>
      <c r="E733" s="3">
        <v>2020</v>
      </c>
      <c r="F733" s="3" t="s">
        <v>274</v>
      </c>
      <c r="G733" s="3" t="s">
        <v>275</v>
      </c>
      <c r="H733" s="3" t="s">
        <v>3</v>
      </c>
      <c r="I733" s="2" t="s">
        <v>229</v>
      </c>
      <c r="J733" s="3" t="s">
        <v>178</v>
      </c>
      <c r="K733" s="3" t="s">
        <v>178</v>
      </c>
      <c r="L733" s="15">
        <v>1434.67</v>
      </c>
      <c r="M733" s="15">
        <v>5022.6400000000003</v>
      </c>
    </row>
    <row r="734" spans="1:13" x14ac:dyDescent="0.2">
      <c r="A734" s="3" t="s">
        <v>676</v>
      </c>
      <c r="B734" s="3" t="s">
        <v>676</v>
      </c>
      <c r="C734" s="2" t="s">
        <v>273</v>
      </c>
      <c r="D734" s="3" t="s">
        <v>4</v>
      </c>
      <c r="E734" s="3">
        <v>2020</v>
      </c>
      <c r="F734" s="3" t="s">
        <v>274</v>
      </c>
      <c r="G734" s="3" t="s">
        <v>275</v>
      </c>
      <c r="H734" s="3" t="s">
        <v>3</v>
      </c>
      <c r="I734" s="2" t="s">
        <v>241</v>
      </c>
      <c r="J734" s="3" t="s">
        <v>178</v>
      </c>
      <c r="K734" s="3" t="s">
        <v>178</v>
      </c>
      <c r="L734" s="15">
        <v>1434.67</v>
      </c>
      <c r="M734" s="15">
        <v>5022.6400000000003</v>
      </c>
    </row>
    <row r="735" spans="1:13" x14ac:dyDescent="0.2">
      <c r="A735" s="3" t="s">
        <v>676</v>
      </c>
      <c r="B735" s="3" t="s">
        <v>676</v>
      </c>
      <c r="C735" s="2" t="s">
        <v>273</v>
      </c>
      <c r="D735" s="3" t="s">
        <v>4</v>
      </c>
      <c r="E735" s="3">
        <v>2020</v>
      </c>
      <c r="F735" s="3" t="s">
        <v>274</v>
      </c>
      <c r="G735" s="3" t="s">
        <v>275</v>
      </c>
      <c r="H735" s="3" t="s">
        <v>3</v>
      </c>
      <c r="I735" s="2" t="s">
        <v>305</v>
      </c>
      <c r="J735" s="3" t="s">
        <v>178</v>
      </c>
      <c r="K735" s="3" t="s">
        <v>178</v>
      </c>
      <c r="L735" s="15">
        <v>1434.67</v>
      </c>
      <c r="M735" s="15">
        <v>5022.6400000000003</v>
      </c>
    </row>
    <row r="736" spans="1:13" x14ac:dyDescent="0.2">
      <c r="A736" s="3" t="s">
        <v>676</v>
      </c>
      <c r="B736" s="3" t="s">
        <v>676</v>
      </c>
      <c r="C736" s="2" t="s">
        <v>273</v>
      </c>
      <c r="D736" s="3" t="s">
        <v>4</v>
      </c>
      <c r="E736" s="3">
        <v>2020</v>
      </c>
      <c r="F736" s="3" t="s">
        <v>274</v>
      </c>
      <c r="G736" s="3" t="s">
        <v>275</v>
      </c>
      <c r="H736" s="3" t="s">
        <v>3</v>
      </c>
      <c r="I736" s="2" t="s">
        <v>290</v>
      </c>
      <c r="J736" s="3" t="s">
        <v>178</v>
      </c>
      <c r="K736" s="3" t="s">
        <v>178</v>
      </c>
      <c r="L736" s="15">
        <v>1434.67</v>
      </c>
      <c r="M736" s="15">
        <v>5022.6400000000003</v>
      </c>
    </row>
    <row r="737" spans="1:13" x14ac:dyDescent="0.2">
      <c r="A737" s="3" t="s">
        <v>676</v>
      </c>
      <c r="B737" s="3" t="s">
        <v>676</v>
      </c>
      <c r="C737" s="2" t="s">
        <v>273</v>
      </c>
      <c r="D737" s="3" t="s">
        <v>4</v>
      </c>
      <c r="E737" s="3">
        <v>2020</v>
      </c>
      <c r="F737" s="3" t="s">
        <v>274</v>
      </c>
      <c r="G737" s="3" t="s">
        <v>275</v>
      </c>
      <c r="H737" s="3" t="s">
        <v>3</v>
      </c>
      <c r="I737" s="2" t="s">
        <v>223</v>
      </c>
      <c r="J737" s="3" t="s">
        <v>178</v>
      </c>
      <c r="K737" s="3" t="s">
        <v>178</v>
      </c>
      <c r="L737" s="15">
        <v>1434.67</v>
      </c>
      <c r="M737" s="15">
        <v>5022.6400000000003</v>
      </c>
    </row>
    <row r="738" spans="1:13" x14ac:dyDescent="0.2">
      <c r="A738" s="3" t="s">
        <v>676</v>
      </c>
      <c r="B738" s="3" t="s">
        <v>676</v>
      </c>
      <c r="C738" s="2" t="s">
        <v>273</v>
      </c>
      <c r="D738" s="3" t="s">
        <v>4</v>
      </c>
      <c r="E738" s="3">
        <v>2020</v>
      </c>
      <c r="F738" s="3" t="s">
        <v>274</v>
      </c>
      <c r="G738" s="3" t="s">
        <v>275</v>
      </c>
      <c r="H738" s="3" t="s">
        <v>3</v>
      </c>
      <c r="I738" s="2" t="s">
        <v>200</v>
      </c>
      <c r="J738" s="3" t="s">
        <v>178</v>
      </c>
      <c r="K738" s="3" t="s">
        <v>178</v>
      </c>
      <c r="L738" s="15">
        <v>1434.67</v>
      </c>
      <c r="M738" s="15">
        <v>5022.6400000000003</v>
      </c>
    </row>
    <row r="739" spans="1:13" x14ac:dyDescent="0.2">
      <c r="A739" s="3" t="s">
        <v>676</v>
      </c>
      <c r="B739" s="3" t="s">
        <v>676</v>
      </c>
      <c r="C739" s="2" t="s">
        <v>273</v>
      </c>
      <c r="D739" s="3" t="s">
        <v>4</v>
      </c>
      <c r="E739" s="3">
        <v>2020</v>
      </c>
      <c r="F739" s="3" t="s">
        <v>274</v>
      </c>
      <c r="G739" s="3" t="s">
        <v>275</v>
      </c>
      <c r="H739" s="3" t="s">
        <v>3</v>
      </c>
      <c r="I739" s="2" t="s">
        <v>277</v>
      </c>
      <c r="J739" s="3" t="s">
        <v>178</v>
      </c>
      <c r="K739" s="3" t="s">
        <v>178</v>
      </c>
      <c r="L739" s="15">
        <v>1434.67</v>
      </c>
      <c r="M739" s="15">
        <v>5022.6400000000003</v>
      </c>
    </row>
    <row r="740" spans="1:13" x14ac:dyDescent="0.2">
      <c r="A740" s="3" t="s">
        <v>676</v>
      </c>
      <c r="B740" s="3" t="s">
        <v>676</v>
      </c>
      <c r="C740" s="2" t="s">
        <v>273</v>
      </c>
      <c r="D740" s="3" t="s">
        <v>4</v>
      </c>
      <c r="E740" s="3">
        <v>2020</v>
      </c>
      <c r="F740" s="3" t="s">
        <v>274</v>
      </c>
      <c r="G740" s="3" t="s">
        <v>275</v>
      </c>
      <c r="H740" s="3" t="s">
        <v>3</v>
      </c>
      <c r="I740" s="2" t="s">
        <v>301</v>
      </c>
      <c r="J740" s="3" t="s">
        <v>178</v>
      </c>
      <c r="K740" s="3" t="s">
        <v>178</v>
      </c>
      <c r="L740" s="15">
        <v>1434.67</v>
      </c>
      <c r="M740" s="15">
        <v>5022.6400000000003</v>
      </c>
    </row>
    <row r="741" spans="1:13" x14ac:dyDescent="0.2">
      <c r="A741" s="3" t="s">
        <v>676</v>
      </c>
      <c r="B741" s="3" t="s">
        <v>676</v>
      </c>
      <c r="C741" s="2" t="s">
        <v>273</v>
      </c>
      <c r="D741" s="3" t="s">
        <v>4</v>
      </c>
      <c r="E741" s="3">
        <v>2020</v>
      </c>
      <c r="F741" s="3" t="s">
        <v>274</v>
      </c>
      <c r="G741" s="3" t="s">
        <v>275</v>
      </c>
      <c r="H741" s="3" t="s">
        <v>3</v>
      </c>
      <c r="I741" s="2" t="s">
        <v>223</v>
      </c>
      <c r="J741" s="3" t="s">
        <v>178</v>
      </c>
      <c r="K741" s="3" t="s">
        <v>178</v>
      </c>
      <c r="L741" s="15">
        <v>1434.67</v>
      </c>
      <c r="M741" s="15">
        <v>5022.6400000000003</v>
      </c>
    </row>
    <row r="742" spans="1:13" x14ac:dyDescent="0.2">
      <c r="A742" s="3" t="s">
        <v>676</v>
      </c>
      <c r="B742" s="3" t="s">
        <v>676</v>
      </c>
      <c r="C742" s="2" t="s">
        <v>273</v>
      </c>
      <c r="D742" s="3" t="s">
        <v>4</v>
      </c>
      <c r="E742" s="3">
        <v>2020</v>
      </c>
      <c r="F742" s="3" t="s">
        <v>274</v>
      </c>
      <c r="G742" s="3" t="s">
        <v>275</v>
      </c>
      <c r="H742" s="3" t="s">
        <v>3</v>
      </c>
      <c r="I742" s="2" t="s">
        <v>302</v>
      </c>
      <c r="J742" s="3" t="s">
        <v>178</v>
      </c>
      <c r="K742" s="3" t="s">
        <v>178</v>
      </c>
      <c r="L742" s="15">
        <v>1434.67</v>
      </c>
      <c r="M742" s="15">
        <v>5022.6400000000003</v>
      </c>
    </row>
    <row r="743" spans="1:13" x14ac:dyDescent="0.2">
      <c r="A743" s="3" t="s">
        <v>676</v>
      </c>
      <c r="B743" s="3" t="s">
        <v>676</v>
      </c>
      <c r="C743" s="2" t="s">
        <v>273</v>
      </c>
      <c r="D743" s="3" t="s">
        <v>4</v>
      </c>
      <c r="E743" s="3">
        <v>2020</v>
      </c>
      <c r="F743" s="3" t="s">
        <v>274</v>
      </c>
      <c r="G743" s="3" t="s">
        <v>275</v>
      </c>
      <c r="H743" s="3" t="s">
        <v>3</v>
      </c>
      <c r="I743" s="2" t="s">
        <v>294</v>
      </c>
      <c r="J743" s="3" t="s">
        <v>178</v>
      </c>
      <c r="K743" s="3" t="s">
        <v>178</v>
      </c>
      <c r="L743" s="15">
        <v>1434.67</v>
      </c>
      <c r="M743" s="15">
        <v>5022.6400000000003</v>
      </c>
    </row>
    <row r="744" spans="1:13" x14ac:dyDescent="0.2">
      <c r="A744" s="3" t="s">
        <v>676</v>
      </c>
      <c r="B744" s="3" t="s">
        <v>676</v>
      </c>
      <c r="C744" s="2" t="s">
        <v>273</v>
      </c>
      <c r="D744" s="3" t="s">
        <v>4</v>
      </c>
      <c r="E744" s="3">
        <v>2020</v>
      </c>
      <c r="F744" s="3" t="s">
        <v>274</v>
      </c>
      <c r="G744" s="3" t="s">
        <v>275</v>
      </c>
      <c r="H744" s="3" t="s">
        <v>3</v>
      </c>
      <c r="I744" s="2" t="s">
        <v>223</v>
      </c>
      <c r="J744" s="3" t="s">
        <v>178</v>
      </c>
      <c r="K744" s="3" t="s">
        <v>178</v>
      </c>
      <c r="L744" s="15">
        <v>1434.67</v>
      </c>
      <c r="M744" s="15">
        <v>5022.6400000000003</v>
      </c>
    </row>
    <row r="745" spans="1:13" x14ac:dyDescent="0.2">
      <c r="A745" s="3" t="s">
        <v>676</v>
      </c>
      <c r="B745" s="3" t="s">
        <v>676</v>
      </c>
      <c r="C745" s="2" t="s">
        <v>273</v>
      </c>
      <c r="D745" s="3" t="s">
        <v>4</v>
      </c>
      <c r="E745" s="3">
        <v>2020</v>
      </c>
      <c r="F745" s="3" t="s">
        <v>274</v>
      </c>
      <c r="G745" s="3" t="s">
        <v>275</v>
      </c>
      <c r="H745" s="3" t="s">
        <v>3</v>
      </c>
      <c r="I745" s="2" t="s">
        <v>278</v>
      </c>
      <c r="J745" s="3" t="s">
        <v>178</v>
      </c>
      <c r="K745" s="3" t="s">
        <v>178</v>
      </c>
      <c r="L745" s="15">
        <v>1434.67</v>
      </c>
      <c r="M745" s="15">
        <v>5022.6400000000003</v>
      </c>
    </row>
    <row r="746" spans="1:13" x14ac:dyDescent="0.2">
      <c r="A746" s="3" t="s">
        <v>676</v>
      </c>
      <c r="B746" s="3" t="s">
        <v>676</v>
      </c>
      <c r="C746" s="2" t="s">
        <v>273</v>
      </c>
      <c r="D746" s="3" t="s">
        <v>4</v>
      </c>
      <c r="E746" s="3">
        <v>2020</v>
      </c>
      <c r="F746" s="3" t="s">
        <v>274</v>
      </c>
      <c r="G746" s="3" t="s">
        <v>275</v>
      </c>
      <c r="H746" s="3" t="s">
        <v>3</v>
      </c>
      <c r="I746" s="2" t="s">
        <v>314</v>
      </c>
      <c r="J746" s="3" t="s">
        <v>178</v>
      </c>
      <c r="K746" s="3" t="s">
        <v>178</v>
      </c>
      <c r="L746" s="15">
        <v>1434.67</v>
      </c>
      <c r="M746" s="15">
        <v>5022.6400000000003</v>
      </c>
    </row>
    <row r="747" spans="1:13" x14ac:dyDescent="0.2">
      <c r="A747" s="3" t="s">
        <v>676</v>
      </c>
      <c r="B747" s="3" t="s">
        <v>676</v>
      </c>
      <c r="C747" s="2" t="s">
        <v>273</v>
      </c>
      <c r="D747" s="3" t="s">
        <v>4</v>
      </c>
      <c r="E747" s="3">
        <v>2020</v>
      </c>
      <c r="F747" s="3" t="s">
        <v>274</v>
      </c>
      <c r="G747" s="3" t="s">
        <v>275</v>
      </c>
      <c r="H747" s="3" t="s">
        <v>3</v>
      </c>
      <c r="I747" s="2" t="s">
        <v>223</v>
      </c>
      <c r="J747" s="3" t="s">
        <v>178</v>
      </c>
      <c r="K747" s="3" t="s">
        <v>178</v>
      </c>
      <c r="L747" s="15">
        <v>1434.67</v>
      </c>
      <c r="M747" s="15">
        <v>5022.6400000000003</v>
      </c>
    </row>
    <row r="748" spans="1:13" x14ac:dyDescent="0.2">
      <c r="A748" s="3" t="s">
        <v>676</v>
      </c>
      <c r="B748" s="3" t="s">
        <v>676</v>
      </c>
      <c r="C748" s="2" t="s">
        <v>273</v>
      </c>
      <c r="D748" s="3" t="s">
        <v>4</v>
      </c>
      <c r="E748" s="3">
        <v>2020</v>
      </c>
      <c r="F748" s="3" t="s">
        <v>274</v>
      </c>
      <c r="G748" s="3" t="s">
        <v>275</v>
      </c>
      <c r="H748" s="3" t="s">
        <v>3</v>
      </c>
      <c r="I748" s="2" t="s">
        <v>287</v>
      </c>
      <c r="J748" s="3" t="s">
        <v>178</v>
      </c>
      <c r="K748" s="3" t="s">
        <v>178</v>
      </c>
      <c r="L748" s="15">
        <v>1434.67</v>
      </c>
      <c r="M748" s="15">
        <v>5022.6400000000003</v>
      </c>
    </row>
    <row r="749" spans="1:13" x14ac:dyDescent="0.2">
      <c r="A749" s="3" t="s">
        <v>676</v>
      </c>
      <c r="B749" s="3" t="s">
        <v>676</v>
      </c>
      <c r="C749" s="2" t="s">
        <v>273</v>
      </c>
      <c r="D749" s="3" t="s">
        <v>4</v>
      </c>
      <c r="E749" s="3">
        <v>2020</v>
      </c>
      <c r="F749" s="3" t="s">
        <v>274</v>
      </c>
      <c r="G749" s="3" t="s">
        <v>275</v>
      </c>
      <c r="H749" s="3" t="s">
        <v>3</v>
      </c>
      <c r="I749" s="2" t="s">
        <v>228</v>
      </c>
      <c r="J749" s="3" t="s">
        <v>178</v>
      </c>
      <c r="K749" s="3" t="s">
        <v>178</v>
      </c>
      <c r="L749" s="15">
        <v>1434.67</v>
      </c>
      <c r="M749" s="15">
        <v>5022.6400000000003</v>
      </c>
    </row>
    <row r="750" spans="1:13" x14ac:dyDescent="0.2">
      <c r="A750" s="3" t="s">
        <v>676</v>
      </c>
      <c r="B750" s="3" t="s">
        <v>676</v>
      </c>
      <c r="C750" s="2" t="s">
        <v>273</v>
      </c>
      <c r="D750" s="3" t="s">
        <v>4</v>
      </c>
      <c r="E750" s="3">
        <v>2020</v>
      </c>
      <c r="F750" s="3" t="s">
        <v>274</v>
      </c>
      <c r="G750" s="3" t="s">
        <v>275</v>
      </c>
      <c r="H750" s="3" t="s">
        <v>3</v>
      </c>
      <c r="I750" s="2" t="s">
        <v>293</v>
      </c>
      <c r="J750" s="3" t="s">
        <v>178</v>
      </c>
      <c r="K750" s="3" t="s">
        <v>178</v>
      </c>
      <c r="L750" s="15">
        <v>1434.67</v>
      </c>
      <c r="M750" s="15">
        <v>5022.6400000000003</v>
      </c>
    </row>
    <row r="751" spans="1:13" x14ac:dyDescent="0.2">
      <c r="A751" s="3" t="s">
        <v>676</v>
      </c>
      <c r="B751" s="3" t="s">
        <v>676</v>
      </c>
      <c r="C751" s="2" t="s">
        <v>273</v>
      </c>
      <c r="D751" s="3" t="s">
        <v>4</v>
      </c>
      <c r="E751" s="3">
        <v>2020</v>
      </c>
      <c r="F751" s="3" t="s">
        <v>274</v>
      </c>
      <c r="G751" s="3" t="s">
        <v>275</v>
      </c>
      <c r="H751" s="3" t="s">
        <v>3</v>
      </c>
      <c r="I751" s="2" t="s">
        <v>278</v>
      </c>
      <c r="J751" s="3" t="s">
        <v>178</v>
      </c>
      <c r="K751" s="3" t="s">
        <v>178</v>
      </c>
      <c r="L751" s="15">
        <v>1434.67</v>
      </c>
      <c r="M751" s="15">
        <v>5022.6400000000003</v>
      </c>
    </row>
    <row r="752" spans="1:13" x14ac:dyDescent="0.2">
      <c r="A752" s="3" t="s">
        <v>676</v>
      </c>
      <c r="B752" s="3" t="s">
        <v>676</v>
      </c>
      <c r="C752" s="2" t="s">
        <v>273</v>
      </c>
      <c r="D752" s="3" t="s">
        <v>4</v>
      </c>
      <c r="E752" s="3">
        <v>2020</v>
      </c>
      <c r="F752" s="3" t="s">
        <v>274</v>
      </c>
      <c r="G752" s="3" t="s">
        <v>275</v>
      </c>
      <c r="H752" s="3" t="s">
        <v>3</v>
      </c>
      <c r="I752" s="2" t="s">
        <v>299</v>
      </c>
      <c r="J752" s="3" t="s">
        <v>178</v>
      </c>
      <c r="K752" s="3" t="s">
        <v>178</v>
      </c>
      <c r="L752" s="15">
        <v>1434.67</v>
      </c>
      <c r="M752" s="15">
        <v>5022.6400000000003</v>
      </c>
    </row>
    <row r="753" spans="1:13" x14ac:dyDescent="0.2">
      <c r="A753" s="3" t="s">
        <v>676</v>
      </c>
      <c r="B753" s="3" t="s">
        <v>676</v>
      </c>
      <c r="C753" s="2" t="s">
        <v>273</v>
      </c>
      <c r="D753" s="3" t="s">
        <v>4</v>
      </c>
      <c r="E753" s="3">
        <v>2020</v>
      </c>
      <c r="F753" s="3" t="s">
        <v>274</v>
      </c>
      <c r="G753" s="3" t="s">
        <v>275</v>
      </c>
      <c r="H753" s="3" t="s">
        <v>3</v>
      </c>
      <c r="I753" s="2" t="s">
        <v>289</v>
      </c>
      <c r="J753" s="3" t="s">
        <v>178</v>
      </c>
      <c r="K753" s="3" t="s">
        <v>178</v>
      </c>
      <c r="L753" s="15">
        <v>1434.67</v>
      </c>
      <c r="M753" s="15">
        <v>5022.6400000000003</v>
      </c>
    </row>
    <row r="754" spans="1:13" x14ac:dyDescent="0.2">
      <c r="A754" s="3" t="s">
        <v>676</v>
      </c>
      <c r="B754" s="3" t="s">
        <v>676</v>
      </c>
      <c r="C754" s="2" t="s">
        <v>273</v>
      </c>
      <c r="D754" s="3" t="s">
        <v>4</v>
      </c>
      <c r="E754" s="3">
        <v>2020</v>
      </c>
      <c r="F754" s="3" t="s">
        <v>274</v>
      </c>
      <c r="G754" s="3" t="s">
        <v>275</v>
      </c>
      <c r="H754" s="3" t="s">
        <v>3</v>
      </c>
      <c r="I754" s="2" t="s">
        <v>314</v>
      </c>
      <c r="J754" s="3" t="s">
        <v>178</v>
      </c>
      <c r="K754" s="3" t="s">
        <v>178</v>
      </c>
      <c r="L754" s="15">
        <v>1434.67</v>
      </c>
      <c r="M754" s="15">
        <v>5022.6400000000003</v>
      </c>
    </row>
    <row r="755" spans="1:13" x14ac:dyDescent="0.2">
      <c r="A755" s="3" t="s">
        <v>676</v>
      </c>
      <c r="B755" s="3" t="s">
        <v>676</v>
      </c>
      <c r="C755" s="2" t="s">
        <v>273</v>
      </c>
      <c r="D755" s="3" t="s">
        <v>4</v>
      </c>
      <c r="E755" s="3">
        <v>2020</v>
      </c>
      <c r="F755" s="3" t="s">
        <v>274</v>
      </c>
      <c r="G755" s="3" t="s">
        <v>275</v>
      </c>
      <c r="H755" s="3" t="s">
        <v>3</v>
      </c>
      <c r="I755" s="2" t="s">
        <v>148</v>
      </c>
      <c r="J755" s="3" t="s">
        <v>178</v>
      </c>
      <c r="K755" s="3" t="s">
        <v>178</v>
      </c>
      <c r="L755" s="15">
        <v>1434.67</v>
      </c>
      <c r="M755" s="15">
        <v>5022.6400000000003</v>
      </c>
    </row>
    <row r="756" spans="1:13" x14ac:dyDescent="0.2">
      <c r="A756" s="3" t="s">
        <v>676</v>
      </c>
      <c r="B756" s="3" t="s">
        <v>676</v>
      </c>
      <c r="C756" s="2" t="s">
        <v>273</v>
      </c>
      <c r="D756" s="3" t="s">
        <v>4</v>
      </c>
      <c r="E756" s="3">
        <v>2020</v>
      </c>
      <c r="F756" s="3" t="s">
        <v>274</v>
      </c>
      <c r="G756" s="3" t="s">
        <v>275</v>
      </c>
      <c r="H756" s="3" t="s">
        <v>3</v>
      </c>
      <c r="I756" s="2" t="s">
        <v>302</v>
      </c>
      <c r="J756" s="3" t="s">
        <v>178</v>
      </c>
      <c r="K756" s="3" t="s">
        <v>178</v>
      </c>
      <c r="L756" s="15">
        <v>1434.67</v>
      </c>
      <c r="M756" s="15">
        <v>5022.6400000000003</v>
      </c>
    </row>
    <row r="757" spans="1:13" x14ac:dyDescent="0.2">
      <c r="A757" s="3" t="s">
        <v>676</v>
      </c>
      <c r="B757" s="3" t="s">
        <v>676</v>
      </c>
      <c r="C757" s="2" t="s">
        <v>273</v>
      </c>
      <c r="D757" s="3" t="s">
        <v>4</v>
      </c>
      <c r="E757" s="3">
        <v>2020</v>
      </c>
      <c r="F757" s="3" t="s">
        <v>274</v>
      </c>
      <c r="G757" s="3" t="s">
        <v>275</v>
      </c>
      <c r="H757" s="3" t="s">
        <v>3</v>
      </c>
      <c r="I757" s="2" t="s">
        <v>318</v>
      </c>
      <c r="J757" s="3" t="s">
        <v>178</v>
      </c>
      <c r="K757" s="3" t="s">
        <v>178</v>
      </c>
      <c r="L757" s="15">
        <v>1434.67</v>
      </c>
      <c r="M757" s="15">
        <v>5022.6400000000003</v>
      </c>
    </row>
    <row r="758" spans="1:13" x14ac:dyDescent="0.2">
      <c r="A758" s="3" t="s">
        <v>676</v>
      </c>
      <c r="B758" s="3" t="s">
        <v>676</v>
      </c>
      <c r="C758" s="2" t="s">
        <v>273</v>
      </c>
      <c r="D758" s="3" t="s">
        <v>4</v>
      </c>
      <c r="E758" s="3">
        <v>2020</v>
      </c>
      <c r="F758" s="3" t="s">
        <v>274</v>
      </c>
      <c r="G758" s="3" t="s">
        <v>275</v>
      </c>
      <c r="H758" s="3" t="s">
        <v>3</v>
      </c>
      <c r="I758" s="2" t="s">
        <v>302</v>
      </c>
      <c r="J758" s="3" t="s">
        <v>178</v>
      </c>
      <c r="K758" s="3" t="s">
        <v>178</v>
      </c>
      <c r="L758" s="15">
        <v>1434.67</v>
      </c>
      <c r="M758" s="15">
        <v>5022.6400000000003</v>
      </c>
    </row>
    <row r="759" spans="1:13" x14ac:dyDescent="0.2">
      <c r="A759" s="3" t="s">
        <v>676</v>
      </c>
      <c r="B759" s="3" t="s">
        <v>676</v>
      </c>
      <c r="C759" s="2" t="s">
        <v>273</v>
      </c>
      <c r="D759" s="3" t="s">
        <v>4</v>
      </c>
      <c r="E759" s="3">
        <v>2020</v>
      </c>
      <c r="F759" s="3" t="s">
        <v>274</v>
      </c>
      <c r="G759" s="3" t="s">
        <v>275</v>
      </c>
      <c r="H759" s="3" t="s">
        <v>3</v>
      </c>
      <c r="I759" s="2" t="s">
        <v>299</v>
      </c>
      <c r="J759" s="3" t="s">
        <v>178</v>
      </c>
      <c r="K759" s="3" t="s">
        <v>178</v>
      </c>
      <c r="L759" s="15">
        <v>1434.67</v>
      </c>
      <c r="M759" s="15">
        <v>5022.6400000000003</v>
      </c>
    </row>
    <row r="760" spans="1:13" x14ac:dyDescent="0.2">
      <c r="A760" s="3" t="s">
        <v>676</v>
      </c>
      <c r="B760" s="3" t="s">
        <v>676</v>
      </c>
      <c r="C760" s="2" t="s">
        <v>273</v>
      </c>
      <c r="D760" s="3" t="s">
        <v>4</v>
      </c>
      <c r="E760" s="3">
        <v>2020</v>
      </c>
      <c r="F760" s="3" t="s">
        <v>274</v>
      </c>
      <c r="G760" s="3" t="s">
        <v>275</v>
      </c>
      <c r="H760" s="3" t="s">
        <v>112</v>
      </c>
      <c r="I760" s="2" t="s">
        <v>223</v>
      </c>
      <c r="J760" s="59" t="s">
        <v>677</v>
      </c>
      <c r="K760" s="59" t="s">
        <v>677</v>
      </c>
      <c r="L760" s="15">
        <v>4432.0600000000004</v>
      </c>
      <c r="M760" s="15">
        <v>14011.92</v>
      </c>
    </row>
    <row r="761" spans="1:13" x14ac:dyDescent="0.2">
      <c r="A761" s="3" t="s">
        <v>676</v>
      </c>
      <c r="B761" s="3" t="s">
        <v>676</v>
      </c>
      <c r="C761" s="2" t="s">
        <v>273</v>
      </c>
      <c r="D761" s="3" t="s">
        <v>4</v>
      </c>
      <c r="E761" s="3">
        <v>2020</v>
      </c>
      <c r="F761" s="3" t="s">
        <v>274</v>
      </c>
      <c r="G761" s="3" t="s">
        <v>275</v>
      </c>
      <c r="H761" s="3" t="s">
        <v>3</v>
      </c>
      <c r="I761" s="2" t="s">
        <v>304</v>
      </c>
      <c r="J761" s="3" t="s">
        <v>178</v>
      </c>
      <c r="K761" s="3" t="s">
        <v>178</v>
      </c>
      <c r="L761" s="15">
        <v>1434.67</v>
      </c>
      <c r="M761" s="15">
        <v>5022.6400000000003</v>
      </c>
    </row>
    <row r="762" spans="1:13" x14ac:dyDescent="0.2">
      <c r="A762" s="3" t="s">
        <v>676</v>
      </c>
      <c r="B762" s="3" t="s">
        <v>676</v>
      </c>
      <c r="C762" s="2" t="s">
        <v>273</v>
      </c>
      <c r="D762" s="3" t="s">
        <v>4</v>
      </c>
      <c r="E762" s="3">
        <v>2020</v>
      </c>
      <c r="F762" s="3" t="s">
        <v>274</v>
      </c>
      <c r="G762" s="3" t="s">
        <v>275</v>
      </c>
      <c r="H762" s="3" t="s">
        <v>3</v>
      </c>
      <c r="I762" s="2" t="s">
        <v>285</v>
      </c>
      <c r="J762" s="3" t="s">
        <v>178</v>
      </c>
      <c r="K762" s="3" t="s">
        <v>178</v>
      </c>
      <c r="L762" s="15">
        <v>1434.67</v>
      </c>
      <c r="M762" s="15">
        <v>5022.6400000000003</v>
      </c>
    </row>
    <row r="763" spans="1:13" x14ac:dyDescent="0.2">
      <c r="A763" s="3" t="s">
        <v>676</v>
      </c>
      <c r="B763" s="3" t="s">
        <v>676</v>
      </c>
      <c r="C763" s="2" t="s">
        <v>273</v>
      </c>
      <c r="D763" s="3" t="s">
        <v>4</v>
      </c>
      <c r="E763" s="3">
        <v>2020</v>
      </c>
      <c r="F763" s="3" t="s">
        <v>274</v>
      </c>
      <c r="G763" s="3" t="s">
        <v>275</v>
      </c>
      <c r="H763" s="3" t="s">
        <v>3</v>
      </c>
      <c r="I763" s="2" t="s">
        <v>186</v>
      </c>
      <c r="J763" s="3" t="s">
        <v>178</v>
      </c>
      <c r="K763" s="3" t="s">
        <v>178</v>
      </c>
      <c r="L763" s="15">
        <v>1434.67</v>
      </c>
      <c r="M763" s="15">
        <v>5022.6400000000003</v>
      </c>
    </row>
    <row r="764" spans="1:13" x14ac:dyDescent="0.2">
      <c r="A764" s="3" t="s">
        <v>676</v>
      </c>
      <c r="B764" s="3" t="s">
        <v>676</v>
      </c>
      <c r="C764" s="2" t="s">
        <v>273</v>
      </c>
      <c r="D764" s="3" t="s">
        <v>4</v>
      </c>
      <c r="E764" s="3">
        <v>2020</v>
      </c>
      <c r="F764" s="3" t="s">
        <v>274</v>
      </c>
      <c r="G764" s="3" t="s">
        <v>275</v>
      </c>
      <c r="H764" s="3" t="s">
        <v>3</v>
      </c>
      <c r="I764" s="2" t="s">
        <v>228</v>
      </c>
      <c r="J764" s="3" t="s">
        <v>178</v>
      </c>
      <c r="K764" s="3" t="s">
        <v>178</v>
      </c>
      <c r="L764" s="15">
        <v>1434.67</v>
      </c>
      <c r="M764" s="15">
        <v>5022.6400000000003</v>
      </c>
    </row>
    <row r="765" spans="1:13" x14ac:dyDescent="0.2">
      <c r="A765" s="3" t="s">
        <v>676</v>
      </c>
      <c r="B765" s="3" t="s">
        <v>676</v>
      </c>
      <c r="C765" s="2" t="s">
        <v>273</v>
      </c>
      <c r="D765" s="3" t="s">
        <v>4</v>
      </c>
      <c r="E765" s="3">
        <v>2020</v>
      </c>
      <c r="F765" s="3" t="s">
        <v>274</v>
      </c>
      <c r="G765" s="3" t="s">
        <v>275</v>
      </c>
      <c r="H765" s="3" t="s">
        <v>3</v>
      </c>
      <c r="I765" s="2" t="s">
        <v>228</v>
      </c>
      <c r="J765" s="3" t="s">
        <v>178</v>
      </c>
      <c r="K765" s="3" t="s">
        <v>178</v>
      </c>
      <c r="L765" s="15">
        <v>1434.67</v>
      </c>
      <c r="M765" s="15">
        <v>5022.6400000000003</v>
      </c>
    </row>
    <row r="766" spans="1:13" x14ac:dyDescent="0.2">
      <c r="A766" s="3" t="s">
        <v>676</v>
      </c>
      <c r="B766" s="3" t="s">
        <v>676</v>
      </c>
      <c r="C766" s="2" t="s">
        <v>273</v>
      </c>
      <c r="D766" s="3" t="s">
        <v>4</v>
      </c>
      <c r="E766" s="3">
        <v>2020</v>
      </c>
      <c r="F766" s="3" t="s">
        <v>274</v>
      </c>
      <c r="G766" s="3" t="s">
        <v>275</v>
      </c>
      <c r="H766" s="3" t="s">
        <v>3</v>
      </c>
      <c r="I766" s="2" t="s">
        <v>223</v>
      </c>
      <c r="J766" s="3" t="s">
        <v>178</v>
      </c>
      <c r="K766" s="3" t="s">
        <v>178</v>
      </c>
      <c r="L766" s="15">
        <v>1434.67</v>
      </c>
      <c r="M766" s="15">
        <v>5022.6400000000003</v>
      </c>
    </row>
    <row r="767" spans="1:13" x14ac:dyDescent="0.2">
      <c r="A767" s="3" t="s">
        <v>676</v>
      </c>
      <c r="B767" s="3" t="s">
        <v>676</v>
      </c>
      <c r="C767" s="2" t="s">
        <v>273</v>
      </c>
      <c r="D767" s="3" t="s">
        <v>4</v>
      </c>
      <c r="E767" s="3">
        <v>2020</v>
      </c>
      <c r="F767" s="3" t="s">
        <v>274</v>
      </c>
      <c r="G767" s="3" t="s">
        <v>275</v>
      </c>
      <c r="H767" s="3" t="s">
        <v>3</v>
      </c>
      <c r="I767" s="2" t="s">
        <v>292</v>
      </c>
      <c r="J767" s="3" t="s">
        <v>178</v>
      </c>
      <c r="K767" s="3" t="s">
        <v>178</v>
      </c>
      <c r="L767" s="15">
        <v>1434.67</v>
      </c>
      <c r="M767" s="15">
        <v>5022.6400000000003</v>
      </c>
    </row>
    <row r="768" spans="1:13" x14ac:dyDescent="0.2">
      <c r="A768" s="3" t="s">
        <v>676</v>
      </c>
      <c r="B768" s="3" t="s">
        <v>676</v>
      </c>
      <c r="C768" s="2" t="s">
        <v>273</v>
      </c>
      <c r="D768" s="3" t="s">
        <v>4</v>
      </c>
      <c r="E768" s="3">
        <v>2020</v>
      </c>
      <c r="F768" s="3" t="s">
        <v>274</v>
      </c>
      <c r="G768" s="3" t="s">
        <v>275</v>
      </c>
      <c r="H768" s="3" t="s">
        <v>3</v>
      </c>
      <c r="I768" s="2" t="s">
        <v>223</v>
      </c>
      <c r="J768" s="3" t="s">
        <v>178</v>
      </c>
      <c r="K768" s="3" t="s">
        <v>178</v>
      </c>
      <c r="L768" s="15">
        <v>1434.67</v>
      </c>
      <c r="M768" s="15">
        <v>5022.6400000000003</v>
      </c>
    </row>
    <row r="769" spans="1:13" x14ac:dyDescent="0.2">
      <c r="A769" s="3" t="s">
        <v>676</v>
      </c>
      <c r="B769" s="3" t="s">
        <v>676</v>
      </c>
      <c r="C769" s="2" t="s">
        <v>273</v>
      </c>
      <c r="D769" s="3" t="s">
        <v>4</v>
      </c>
      <c r="E769" s="3">
        <v>2020</v>
      </c>
      <c r="F769" s="3" t="s">
        <v>274</v>
      </c>
      <c r="G769" s="3" t="s">
        <v>275</v>
      </c>
      <c r="H769" s="3" t="s">
        <v>3</v>
      </c>
      <c r="I769" s="2" t="s">
        <v>200</v>
      </c>
      <c r="J769" s="3" t="s">
        <v>178</v>
      </c>
      <c r="K769" s="3" t="s">
        <v>178</v>
      </c>
      <c r="L769" s="15">
        <v>1434.67</v>
      </c>
      <c r="M769" s="15">
        <v>5022.6400000000003</v>
      </c>
    </row>
    <row r="770" spans="1:13" x14ac:dyDescent="0.2">
      <c r="A770" s="3" t="s">
        <v>676</v>
      </c>
      <c r="B770" s="3" t="s">
        <v>676</v>
      </c>
      <c r="C770" s="2" t="s">
        <v>273</v>
      </c>
      <c r="D770" s="3" t="s">
        <v>4</v>
      </c>
      <c r="E770" s="3">
        <v>2020</v>
      </c>
      <c r="F770" s="3" t="s">
        <v>274</v>
      </c>
      <c r="G770" s="3" t="s">
        <v>275</v>
      </c>
      <c r="H770" s="3" t="s">
        <v>3</v>
      </c>
      <c r="I770" s="2" t="s">
        <v>223</v>
      </c>
      <c r="J770" s="3" t="s">
        <v>178</v>
      </c>
      <c r="K770" s="3" t="s">
        <v>178</v>
      </c>
      <c r="L770" s="15">
        <v>1434.67</v>
      </c>
      <c r="M770" s="15">
        <v>5022.6400000000003</v>
      </c>
    </row>
    <row r="771" spans="1:13" x14ac:dyDescent="0.2">
      <c r="A771" s="3" t="s">
        <v>676</v>
      </c>
      <c r="B771" s="3" t="s">
        <v>676</v>
      </c>
      <c r="C771" s="2" t="s">
        <v>273</v>
      </c>
      <c r="D771" s="3" t="s">
        <v>4</v>
      </c>
      <c r="E771" s="3">
        <v>2020</v>
      </c>
      <c r="F771" s="3" t="s">
        <v>274</v>
      </c>
      <c r="G771" s="3" t="s">
        <v>275</v>
      </c>
      <c r="H771" s="3" t="s">
        <v>3</v>
      </c>
      <c r="I771" s="2" t="s">
        <v>184</v>
      </c>
      <c r="J771" s="3" t="s">
        <v>178</v>
      </c>
      <c r="K771" s="3" t="s">
        <v>178</v>
      </c>
      <c r="L771" s="15">
        <v>1434.67</v>
      </c>
      <c r="M771" s="15">
        <v>5022.6400000000003</v>
      </c>
    </row>
    <row r="772" spans="1:13" x14ac:dyDescent="0.2">
      <c r="A772" s="3" t="s">
        <v>676</v>
      </c>
      <c r="B772" s="3" t="s">
        <v>676</v>
      </c>
      <c r="C772" s="2" t="s">
        <v>273</v>
      </c>
      <c r="D772" s="3" t="s">
        <v>4</v>
      </c>
      <c r="E772" s="3">
        <v>2020</v>
      </c>
      <c r="F772" s="3" t="s">
        <v>274</v>
      </c>
      <c r="G772" s="3" t="s">
        <v>275</v>
      </c>
      <c r="H772" s="3" t="s">
        <v>3</v>
      </c>
      <c r="I772" s="2" t="s">
        <v>294</v>
      </c>
      <c r="J772" s="3" t="s">
        <v>178</v>
      </c>
      <c r="K772" s="3" t="s">
        <v>178</v>
      </c>
      <c r="L772" s="15">
        <v>1434.67</v>
      </c>
      <c r="M772" s="15">
        <v>5022.6400000000003</v>
      </c>
    </row>
    <row r="773" spans="1:13" x14ac:dyDescent="0.2">
      <c r="A773" s="3" t="s">
        <v>676</v>
      </c>
      <c r="B773" s="3" t="s">
        <v>676</v>
      </c>
      <c r="C773" s="2" t="s">
        <v>273</v>
      </c>
      <c r="D773" s="3" t="s">
        <v>4</v>
      </c>
      <c r="E773" s="3">
        <v>2020</v>
      </c>
      <c r="F773" s="3" t="s">
        <v>274</v>
      </c>
      <c r="G773" s="3" t="s">
        <v>275</v>
      </c>
      <c r="H773" s="3" t="s">
        <v>3</v>
      </c>
      <c r="I773" s="2" t="s">
        <v>301</v>
      </c>
      <c r="J773" s="3" t="s">
        <v>178</v>
      </c>
      <c r="K773" s="3" t="s">
        <v>178</v>
      </c>
      <c r="L773" s="15">
        <v>1434.67</v>
      </c>
      <c r="M773" s="15">
        <v>5022.6400000000003</v>
      </c>
    </row>
    <row r="774" spans="1:13" x14ac:dyDescent="0.2">
      <c r="A774" s="3" t="s">
        <v>676</v>
      </c>
      <c r="B774" s="3" t="s">
        <v>676</v>
      </c>
      <c r="C774" s="2" t="s">
        <v>273</v>
      </c>
      <c r="D774" s="3" t="s">
        <v>4</v>
      </c>
      <c r="E774" s="3">
        <v>2020</v>
      </c>
      <c r="F774" s="3" t="s">
        <v>274</v>
      </c>
      <c r="G774" s="3" t="s">
        <v>275</v>
      </c>
      <c r="H774" s="3" t="s">
        <v>3</v>
      </c>
      <c r="I774" s="2" t="s">
        <v>317</v>
      </c>
      <c r="J774" s="3" t="s">
        <v>178</v>
      </c>
      <c r="K774" s="3" t="s">
        <v>178</v>
      </c>
      <c r="L774" s="15">
        <v>1434.67</v>
      </c>
      <c r="M774" s="15">
        <v>5022.6400000000003</v>
      </c>
    </row>
    <row r="775" spans="1:13" x14ac:dyDescent="0.2">
      <c r="A775" s="3" t="s">
        <v>676</v>
      </c>
      <c r="B775" s="3" t="s">
        <v>676</v>
      </c>
      <c r="C775" s="2" t="s">
        <v>273</v>
      </c>
      <c r="D775" s="3" t="s">
        <v>4</v>
      </c>
      <c r="E775" s="3">
        <v>2020</v>
      </c>
      <c r="F775" s="3" t="s">
        <v>274</v>
      </c>
      <c r="G775" s="3" t="s">
        <v>275</v>
      </c>
      <c r="H775" s="3" t="s">
        <v>3</v>
      </c>
      <c r="I775" s="2" t="s">
        <v>277</v>
      </c>
      <c r="J775" s="3" t="s">
        <v>178</v>
      </c>
      <c r="K775" s="3" t="s">
        <v>178</v>
      </c>
      <c r="L775" s="15">
        <v>1434.67</v>
      </c>
      <c r="M775" s="15">
        <v>5022.6400000000003</v>
      </c>
    </row>
    <row r="776" spans="1:13" x14ac:dyDescent="0.2">
      <c r="A776" s="3" t="s">
        <v>676</v>
      </c>
      <c r="B776" s="3" t="s">
        <v>676</v>
      </c>
      <c r="C776" s="2" t="s">
        <v>273</v>
      </c>
      <c r="D776" s="3" t="s">
        <v>4</v>
      </c>
      <c r="E776" s="3">
        <v>2020</v>
      </c>
      <c r="F776" s="3" t="s">
        <v>274</v>
      </c>
      <c r="G776" s="3" t="s">
        <v>275</v>
      </c>
      <c r="H776" s="3" t="s">
        <v>3</v>
      </c>
      <c r="I776" s="2" t="s">
        <v>231</v>
      </c>
      <c r="J776" s="3" t="s">
        <v>178</v>
      </c>
      <c r="K776" s="3" t="s">
        <v>178</v>
      </c>
      <c r="L776" s="15">
        <v>1434.67</v>
      </c>
      <c r="M776" s="15">
        <v>5022.6400000000003</v>
      </c>
    </row>
    <row r="777" spans="1:13" x14ac:dyDescent="0.2">
      <c r="A777" s="3" t="s">
        <v>676</v>
      </c>
      <c r="B777" s="3" t="s">
        <v>676</v>
      </c>
      <c r="C777" s="2" t="s">
        <v>273</v>
      </c>
      <c r="D777" s="3" t="s">
        <v>4</v>
      </c>
      <c r="E777" s="3">
        <v>2020</v>
      </c>
      <c r="F777" s="3" t="s">
        <v>274</v>
      </c>
      <c r="G777" s="3" t="s">
        <v>275</v>
      </c>
      <c r="H777" s="3" t="s">
        <v>3</v>
      </c>
      <c r="I777" s="2" t="s">
        <v>238</v>
      </c>
      <c r="J777" s="3" t="s">
        <v>178</v>
      </c>
      <c r="K777" s="3" t="s">
        <v>178</v>
      </c>
      <c r="L777" s="15">
        <v>1434.67</v>
      </c>
      <c r="M777" s="15">
        <v>5022.6400000000003</v>
      </c>
    </row>
    <row r="778" spans="1:13" x14ac:dyDescent="0.2">
      <c r="A778" s="3" t="s">
        <v>676</v>
      </c>
      <c r="B778" s="3" t="s">
        <v>676</v>
      </c>
      <c r="C778" s="2" t="s">
        <v>273</v>
      </c>
      <c r="D778" s="3" t="s">
        <v>4</v>
      </c>
      <c r="E778" s="3">
        <v>2020</v>
      </c>
      <c r="F778" s="3" t="s">
        <v>274</v>
      </c>
      <c r="G778" s="3" t="s">
        <v>275</v>
      </c>
      <c r="H778" s="3" t="s">
        <v>3</v>
      </c>
      <c r="I778" s="2" t="s">
        <v>303</v>
      </c>
      <c r="J778" s="3" t="s">
        <v>178</v>
      </c>
      <c r="K778" s="3" t="s">
        <v>178</v>
      </c>
      <c r="L778" s="15">
        <v>1434.67</v>
      </c>
      <c r="M778" s="15">
        <v>5022.6400000000003</v>
      </c>
    </row>
    <row r="779" spans="1:13" x14ac:dyDescent="0.2">
      <c r="A779" s="3" t="s">
        <v>676</v>
      </c>
      <c r="B779" s="3" t="s">
        <v>676</v>
      </c>
      <c r="C779" s="2" t="s">
        <v>273</v>
      </c>
      <c r="D779" s="3" t="s">
        <v>4</v>
      </c>
      <c r="E779" s="3">
        <v>2020</v>
      </c>
      <c r="F779" s="3" t="s">
        <v>274</v>
      </c>
      <c r="G779" s="3" t="s">
        <v>275</v>
      </c>
      <c r="H779" s="3" t="s">
        <v>3</v>
      </c>
      <c r="I779" s="2" t="s">
        <v>229</v>
      </c>
      <c r="J779" s="3" t="s">
        <v>178</v>
      </c>
      <c r="K779" s="3" t="s">
        <v>178</v>
      </c>
      <c r="L779" s="15">
        <v>1434.67</v>
      </c>
      <c r="M779" s="15">
        <v>5022.6400000000003</v>
      </c>
    </row>
    <row r="780" spans="1:13" x14ac:dyDescent="0.2">
      <c r="A780" s="3" t="s">
        <v>676</v>
      </c>
      <c r="B780" s="3" t="s">
        <v>676</v>
      </c>
      <c r="C780" s="2" t="s">
        <v>273</v>
      </c>
      <c r="D780" s="3" t="s">
        <v>4</v>
      </c>
      <c r="E780" s="3">
        <v>2020</v>
      </c>
      <c r="F780" s="3" t="s">
        <v>274</v>
      </c>
      <c r="G780" s="3" t="s">
        <v>275</v>
      </c>
      <c r="H780" s="3" t="s">
        <v>3</v>
      </c>
      <c r="I780" s="2" t="s">
        <v>223</v>
      </c>
      <c r="J780" s="3" t="s">
        <v>178</v>
      </c>
      <c r="K780" s="3" t="s">
        <v>178</v>
      </c>
      <c r="L780" s="15">
        <v>1434.67</v>
      </c>
      <c r="M780" s="15">
        <v>5022.6400000000003</v>
      </c>
    </row>
    <row r="781" spans="1:13" x14ac:dyDescent="0.2">
      <c r="A781" s="3" t="s">
        <v>676</v>
      </c>
      <c r="B781" s="3" t="s">
        <v>676</v>
      </c>
      <c r="C781" s="2" t="s">
        <v>273</v>
      </c>
      <c r="D781" s="3" t="s">
        <v>4</v>
      </c>
      <c r="E781" s="3">
        <v>2020</v>
      </c>
      <c r="F781" s="3" t="s">
        <v>274</v>
      </c>
      <c r="G781" s="3" t="s">
        <v>275</v>
      </c>
      <c r="H781" s="3" t="s">
        <v>3</v>
      </c>
      <c r="I781" s="2" t="s">
        <v>223</v>
      </c>
      <c r="J781" s="3" t="s">
        <v>178</v>
      </c>
      <c r="K781" s="3" t="s">
        <v>178</v>
      </c>
      <c r="L781" s="15">
        <v>1434.67</v>
      </c>
      <c r="M781" s="15">
        <v>5022.6400000000003</v>
      </c>
    </row>
    <row r="782" spans="1:13" x14ac:dyDescent="0.2">
      <c r="A782" s="3" t="s">
        <v>676</v>
      </c>
      <c r="B782" s="3" t="s">
        <v>676</v>
      </c>
      <c r="C782" s="2" t="s">
        <v>273</v>
      </c>
      <c r="D782" s="3" t="s">
        <v>4</v>
      </c>
      <c r="E782" s="3">
        <v>2020</v>
      </c>
      <c r="F782" s="3" t="s">
        <v>274</v>
      </c>
      <c r="G782" s="3" t="s">
        <v>275</v>
      </c>
      <c r="H782" s="3" t="s">
        <v>3</v>
      </c>
      <c r="I782" s="2" t="s">
        <v>316</v>
      </c>
      <c r="J782" s="3" t="s">
        <v>178</v>
      </c>
      <c r="K782" s="3" t="s">
        <v>178</v>
      </c>
      <c r="L782" s="15">
        <v>1434.67</v>
      </c>
      <c r="M782" s="15">
        <v>5022.6400000000003</v>
      </c>
    </row>
    <row r="783" spans="1:13" x14ac:dyDescent="0.2">
      <c r="A783" s="3" t="s">
        <v>676</v>
      </c>
      <c r="B783" s="3" t="s">
        <v>676</v>
      </c>
      <c r="C783" s="2" t="s">
        <v>273</v>
      </c>
      <c r="D783" s="3" t="s">
        <v>4</v>
      </c>
      <c r="E783" s="3">
        <v>2020</v>
      </c>
      <c r="F783" s="3" t="s">
        <v>274</v>
      </c>
      <c r="G783" s="3" t="s">
        <v>275</v>
      </c>
      <c r="H783" s="3" t="s">
        <v>3</v>
      </c>
      <c r="I783" s="2" t="s">
        <v>297</v>
      </c>
      <c r="J783" s="3" t="s">
        <v>178</v>
      </c>
      <c r="K783" s="3" t="s">
        <v>178</v>
      </c>
      <c r="L783" s="15">
        <v>1434.67</v>
      </c>
      <c r="M783" s="15">
        <v>5022.6400000000003</v>
      </c>
    </row>
    <row r="784" spans="1:13" x14ac:dyDescent="0.2">
      <c r="A784" s="3" t="s">
        <v>676</v>
      </c>
      <c r="B784" s="3" t="s">
        <v>676</v>
      </c>
      <c r="C784" s="2" t="s">
        <v>273</v>
      </c>
      <c r="D784" s="3" t="s">
        <v>4</v>
      </c>
      <c r="E784" s="3">
        <v>2020</v>
      </c>
      <c r="F784" s="3" t="s">
        <v>274</v>
      </c>
      <c r="G784" s="3" t="s">
        <v>275</v>
      </c>
      <c r="H784" s="3" t="s">
        <v>3</v>
      </c>
      <c r="I784" s="2" t="s">
        <v>318</v>
      </c>
      <c r="J784" s="3" t="s">
        <v>178</v>
      </c>
      <c r="K784" s="3" t="s">
        <v>178</v>
      </c>
      <c r="L784" s="15">
        <v>1434.67</v>
      </c>
      <c r="M784" s="15">
        <v>5022.6400000000003</v>
      </c>
    </row>
    <row r="785" spans="1:13" x14ac:dyDescent="0.2">
      <c r="A785" s="3" t="s">
        <v>676</v>
      </c>
      <c r="B785" s="3" t="s">
        <v>676</v>
      </c>
      <c r="C785" s="2" t="s">
        <v>273</v>
      </c>
      <c r="D785" s="3" t="s">
        <v>4</v>
      </c>
      <c r="E785" s="3">
        <v>2020</v>
      </c>
      <c r="F785" s="3" t="s">
        <v>274</v>
      </c>
      <c r="G785" s="3" t="s">
        <v>275</v>
      </c>
      <c r="H785" s="3" t="s">
        <v>3</v>
      </c>
      <c r="I785" s="2" t="s">
        <v>184</v>
      </c>
      <c r="J785" s="3" t="s">
        <v>178</v>
      </c>
      <c r="K785" s="3" t="s">
        <v>178</v>
      </c>
      <c r="L785" s="15">
        <v>1434.67</v>
      </c>
      <c r="M785" s="15">
        <v>5022.6400000000003</v>
      </c>
    </row>
    <row r="786" spans="1:13" x14ac:dyDescent="0.2">
      <c r="A786" s="3" t="s">
        <v>676</v>
      </c>
      <c r="B786" s="3" t="s">
        <v>676</v>
      </c>
      <c r="C786" s="2" t="s">
        <v>273</v>
      </c>
      <c r="D786" s="3" t="s">
        <v>4</v>
      </c>
      <c r="E786" s="3">
        <v>2020</v>
      </c>
      <c r="F786" s="3" t="s">
        <v>274</v>
      </c>
      <c r="G786" s="3" t="s">
        <v>275</v>
      </c>
      <c r="H786" s="3" t="s">
        <v>3</v>
      </c>
      <c r="I786" s="2" t="s">
        <v>303</v>
      </c>
      <c r="J786" s="3" t="s">
        <v>178</v>
      </c>
      <c r="K786" s="3" t="s">
        <v>178</v>
      </c>
      <c r="L786" s="15">
        <v>1434.67</v>
      </c>
      <c r="M786" s="15">
        <v>5022.6400000000003</v>
      </c>
    </row>
    <row r="787" spans="1:13" x14ac:dyDescent="0.2">
      <c r="A787" s="3" t="s">
        <v>676</v>
      </c>
      <c r="B787" s="3" t="s">
        <v>676</v>
      </c>
      <c r="C787" s="2" t="s">
        <v>273</v>
      </c>
      <c r="D787" s="3" t="s">
        <v>4</v>
      </c>
      <c r="E787" s="3">
        <v>2020</v>
      </c>
      <c r="F787" s="3" t="s">
        <v>274</v>
      </c>
      <c r="G787" s="3" t="s">
        <v>275</v>
      </c>
      <c r="H787" s="3" t="s">
        <v>3</v>
      </c>
      <c r="I787" s="2" t="s">
        <v>200</v>
      </c>
      <c r="J787" s="3" t="s">
        <v>178</v>
      </c>
      <c r="K787" s="3" t="s">
        <v>178</v>
      </c>
      <c r="L787" s="15">
        <v>1434.67</v>
      </c>
      <c r="M787" s="15">
        <v>5022.6400000000003</v>
      </c>
    </row>
    <row r="788" spans="1:13" x14ac:dyDescent="0.2">
      <c r="A788" s="3" t="s">
        <v>676</v>
      </c>
      <c r="B788" s="3" t="s">
        <v>676</v>
      </c>
      <c r="C788" s="2" t="s">
        <v>273</v>
      </c>
      <c r="D788" s="3" t="s">
        <v>4</v>
      </c>
      <c r="E788" s="3">
        <v>2020</v>
      </c>
      <c r="F788" s="3" t="s">
        <v>274</v>
      </c>
      <c r="G788" s="3" t="s">
        <v>275</v>
      </c>
      <c r="H788" s="3" t="s">
        <v>3</v>
      </c>
      <c r="I788" s="2" t="s">
        <v>186</v>
      </c>
      <c r="J788" s="3" t="s">
        <v>178</v>
      </c>
      <c r="K788" s="3" t="s">
        <v>178</v>
      </c>
      <c r="L788" s="15">
        <v>1434.67</v>
      </c>
      <c r="M788" s="15">
        <v>5022.6400000000003</v>
      </c>
    </row>
    <row r="789" spans="1:13" x14ac:dyDescent="0.2">
      <c r="A789" s="3" t="s">
        <v>676</v>
      </c>
      <c r="B789" s="3" t="s">
        <v>676</v>
      </c>
      <c r="C789" s="2" t="s">
        <v>273</v>
      </c>
      <c r="D789" s="3" t="s">
        <v>4</v>
      </c>
      <c r="E789" s="3">
        <v>2020</v>
      </c>
      <c r="F789" s="3" t="s">
        <v>274</v>
      </c>
      <c r="G789" s="3" t="s">
        <v>275</v>
      </c>
      <c r="H789" s="3" t="s">
        <v>3</v>
      </c>
      <c r="I789" s="2" t="s">
        <v>232</v>
      </c>
      <c r="J789" s="3" t="s">
        <v>178</v>
      </c>
      <c r="K789" s="3" t="s">
        <v>178</v>
      </c>
      <c r="L789" s="15">
        <v>1434.67</v>
      </c>
      <c r="M789" s="15">
        <v>5022.6400000000003</v>
      </c>
    </row>
    <row r="790" spans="1:13" x14ac:dyDescent="0.2">
      <c r="A790" s="3" t="s">
        <v>676</v>
      </c>
      <c r="B790" s="3" t="s">
        <v>676</v>
      </c>
      <c r="C790" s="2" t="s">
        <v>273</v>
      </c>
      <c r="D790" s="3" t="s">
        <v>4</v>
      </c>
      <c r="E790" s="3">
        <v>2020</v>
      </c>
      <c r="F790" s="3" t="s">
        <v>274</v>
      </c>
      <c r="G790" s="3" t="s">
        <v>275</v>
      </c>
      <c r="H790" s="3" t="s">
        <v>3</v>
      </c>
      <c r="I790" s="2" t="s">
        <v>262</v>
      </c>
      <c r="J790" s="3" t="s">
        <v>178</v>
      </c>
      <c r="K790" s="3" t="s">
        <v>178</v>
      </c>
      <c r="L790" s="15">
        <v>1434.67</v>
      </c>
      <c r="M790" s="15">
        <v>5022.6400000000003</v>
      </c>
    </row>
    <row r="791" spans="1:13" x14ac:dyDescent="0.2">
      <c r="A791" s="3" t="s">
        <v>676</v>
      </c>
      <c r="B791" s="3" t="s">
        <v>676</v>
      </c>
      <c r="C791" s="2" t="s">
        <v>273</v>
      </c>
      <c r="D791" s="3" t="s">
        <v>4</v>
      </c>
      <c r="E791" s="3">
        <v>2020</v>
      </c>
      <c r="F791" s="3" t="s">
        <v>274</v>
      </c>
      <c r="G791" s="3" t="s">
        <v>275</v>
      </c>
      <c r="H791" s="3" t="s">
        <v>3</v>
      </c>
      <c r="I791" s="2" t="s">
        <v>304</v>
      </c>
      <c r="J791" s="3" t="s">
        <v>178</v>
      </c>
      <c r="K791" s="3" t="s">
        <v>178</v>
      </c>
      <c r="L791" s="15">
        <v>1434.67</v>
      </c>
      <c r="M791" s="15">
        <v>5022.6400000000003</v>
      </c>
    </row>
    <row r="792" spans="1:13" x14ac:dyDescent="0.2">
      <c r="A792" s="3" t="s">
        <v>676</v>
      </c>
      <c r="B792" s="3" t="s">
        <v>676</v>
      </c>
      <c r="C792" s="2" t="s">
        <v>273</v>
      </c>
      <c r="D792" s="3" t="s">
        <v>4</v>
      </c>
      <c r="E792" s="3">
        <v>2020</v>
      </c>
      <c r="F792" s="3" t="s">
        <v>274</v>
      </c>
      <c r="G792" s="3" t="s">
        <v>275</v>
      </c>
      <c r="H792" s="3" t="s">
        <v>3</v>
      </c>
      <c r="I792" s="2" t="s">
        <v>237</v>
      </c>
      <c r="J792" s="3" t="s">
        <v>178</v>
      </c>
      <c r="K792" s="3" t="s">
        <v>178</v>
      </c>
      <c r="L792" s="15">
        <v>1434.67</v>
      </c>
      <c r="M792" s="15">
        <v>5022.6400000000003</v>
      </c>
    </row>
    <row r="793" spans="1:13" x14ac:dyDescent="0.2">
      <c r="A793" s="3" t="s">
        <v>676</v>
      </c>
      <c r="B793" s="3" t="s">
        <v>676</v>
      </c>
      <c r="C793" s="2" t="s">
        <v>273</v>
      </c>
      <c r="D793" s="3" t="s">
        <v>4</v>
      </c>
      <c r="E793" s="3">
        <v>2020</v>
      </c>
      <c r="F793" s="3" t="s">
        <v>274</v>
      </c>
      <c r="G793" s="3" t="s">
        <v>275</v>
      </c>
      <c r="H793" s="3" t="s">
        <v>3</v>
      </c>
      <c r="I793" s="2" t="s">
        <v>184</v>
      </c>
      <c r="J793" s="3" t="s">
        <v>178</v>
      </c>
      <c r="K793" s="3" t="s">
        <v>178</v>
      </c>
      <c r="L793" s="15">
        <v>1434.67</v>
      </c>
      <c r="M793" s="15">
        <v>5022.6400000000003</v>
      </c>
    </row>
    <row r="794" spans="1:13" x14ac:dyDescent="0.2">
      <c r="A794" s="3" t="s">
        <v>676</v>
      </c>
      <c r="B794" s="3" t="s">
        <v>676</v>
      </c>
      <c r="C794" s="2" t="s">
        <v>273</v>
      </c>
      <c r="D794" s="3" t="s">
        <v>4</v>
      </c>
      <c r="E794" s="3">
        <v>2020</v>
      </c>
      <c r="F794" s="3" t="s">
        <v>274</v>
      </c>
      <c r="G794" s="3" t="s">
        <v>275</v>
      </c>
      <c r="H794" s="3" t="s">
        <v>3</v>
      </c>
      <c r="I794" s="2" t="s">
        <v>280</v>
      </c>
      <c r="J794" s="3" t="s">
        <v>178</v>
      </c>
      <c r="K794" s="3" t="s">
        <v>178</v>
      </c>
      <c r="L794" s="15">
        <v>1434.67</v>
      </c>
      <c r="M794" s="15">
        <v>5022.6400000000003</v>
      </c>
    </row>
    <row r="795" spans="1:13" x14ac:dyDescent="0.2">
      <c r="A795" s="3" t="s">
        <v>676</v>
      </c>
      <c r="B795" s="3" t="s">
        <v>676</v>
      </c>
      <c r="C795" s="2" t="s">
        <v>273</v>
      </c>
      <c r="D795" s="3" t="s">
        <v>4</v>
      </c>
      <c r="E795" s="3">
        <v>2020</v>
      </c>
      <c r="F795" s="3" t="s">
        <v>274</v>
      </c>
      <c r="G795" s="3" t="s">
        <v>275</v>
      </c>
      <c r="H795" s="3" t="s">
        <v>3</v>
      </c>
      <c r="I795" s="2" t="s">
        <v>303</v>
      </c>
      <c r="J795" s="3" t="s">
        <v>178</v>
      </c>
      <c r="K795" s="3" t="s">
        <v>178</v>
      </c>
      <c r="L795" s="15">
        <v>1434.67</v>
      </c>
      <c r="M795" s="15">
        <v>5022.6400000000003</v>
      </c>
    </row>
    <row r="796" spans="1:13" x14ac:dyDescent="0.2">
      <c r="A796" s="3" t="s">
        <v>676</v>
      </c>
      <c r="B796" s="3" t="s">
        <v>676</v>
      </c>
      <c r="C796" s="2" t="s">
        <v>273</v>
      </c>
      <c r="D796" s="3" t="s">
        <v>4</v>
      </c>
      <c r="E796" s="3">
        <v>2020</v>
      </c>
      <c r="F796" s="3" t="s">
        <v>274</v>
      </c>
      <c r="G796" s="3" t="s">
        <v>275</v>
      </c>
      <c r="H796" s="3" t="s">
        <v>3</v>
      </c>
      <c r="I796" s="2" t="s">
        <v>304</v>
      </c>
      <c r="J796" s="3" t="s">
        <v>178</v>
      </c>
      <c r="K796" s="3" t="s">
        <v>178</v>
      </c>
      <c r="L796" s="15">
        <v>1434.67</v>
      </c>
      <c r="M796" s="15">
        <v>5022.6400000000003</v>
      </c>
    </row>
    <row r="797" spans="1:13" x14ac:dyDescent="0.2">
      <c r="A797" s="3" t="s">
        <v>676</v>
      </c>
      <c r="B797" s="3" t="s">
        <v>676</v>
      </c>
      <c r="C797" s="2" t="s">
        <v>273</v>
      </c>
      <c r="D797" s="3" t="s">
        <v>4</v>
      </c>
      <c r="E797" s="3">
        <v>2020</v>
      </c>
      <c r="F797" s="3" t="s">
        <v>274</v>
      </c>
      <c r="G797" s="3" t="s">
        <v>275</v>
      </c>
      <c r="H797" s="3" t="s">
        <v>3</v>
      </c>
      <c r="I797" s="2" t="s">
        <v>306</v>
      </c>
      <c r="J797" s="3" t="s">
        <v>178</v>
      </c>
      <c r="K797" s="3" t="s">
        <v>178</v>
      </c>
      <c r="L797" s="15">
        <v>1434.67</v>
      </c>
      <c r="M797" s="15">
        <v>5022.6400000000003</v>
      </c>
    </row>
    <row r="798" spans="1:13" x14ac:dyDescent="0.2">
      <c r="A798" s="3" t="s">
        <v>676</v>
      </c>
      <c r="B798" s="3" t="s">
        <v>676</v>
      </c>
      <c r="C798" s="2" t="s">
        <v>273</v>
      </c>
      <c r="D798" s="3" t="s">
        <v>4</v>
      </c>
      <c r="E798" s="3">
        <v>2020</v>
      </c>
      <c r="F798" s="3" t="s">
        <v>274</v>
      </c>
      <c r="G798" s="3" t="s">
        <v>275</v>
      </c>
      <c r="H798" s="3" t="s">
        <v>3</v>
      </c>
      <c r="I798" s="2" t="s">
        <v>186</v>
      </c>
      <c r="J798" s="3" t="s">
        <v>178</v>
      </c>
      <c r="K798" s="3" t="s">
        <v>178</v>
      </c>
      <c r="L798" s="15">
        <v>1434.67</v>
      </c>
      <c r="M798" s="15">
        <v>5022.6400000000003</v>
      </c>
    </row>
    <row r="799" spans="1:13" x14ac:dyDescent="0.2">
      <c r="A799" s="3" t="s">
        <v>676</v>
      </c>
      <c r="B799" s="3" t="s">
        <v>676</v>
      </c>
      <c r="C799" s="2" t="s">
        <v>273</v>
      </c>
      <c r="D799" s="3" t="s">
        <v>4</v>
      </c>
      <c r="E799" s="3">
        <v>2020</v>
      </c>
      <c r="F799" s="3" t="s">
        <v>274</v>
      </c>
      <c r="G799" s="3" t="s">
        <v>275</v>
      </c>
      <c r="H799" s="3" t="s">
        <v>3</v>
      </c>
      <c r="I799" s="2" t="s">
        <v>247</v>
      </c>
      <c r="J799" s="3" t="s">
        <v>178</v>
      </c>
      <c r="K799" s="3" t="s">
        <v>178</v>
      </c>
      <c r="L799" s="15">
        <v>1434.67</v>
      </c>
      <c r="M799" s="15">
        <v>5022.6400000000003</v>
      </c>
    </row>
    <row r="800" spans="1:13" x14ac:dyDescent="0.2">
      <c r="A800" s="3" t="s">
        <v>676</v>
      </c>
      <c r="B800" s="3" t="s">
        <v>676</v>
      </c>
      <c r="C800" s="2" t="s">
        <v>273</v>
      </c>
      <c r="D800" s="3" t="s">
        <v>4</v>
      </c>
      <c r="E800" s="3">
        <v>2020</v>
      </c>
      <c r="F800" s="3" t="s">
        <v>274</v>
      </c>
      <c r="G800" s="3" t="s">
        <v>275</v>
      </c>
      <c r="H800" s="3" t="s">
        <v>3</v>
      </c>
      <c r="I800" s="2" t="s">
        <v>308</v>
      </c>
      <c r="J800" s="3" t="s">
        <v>178</v>
      </c>
      <c r="K800" s="3" t="s">
        <v>178</v>
      </c>
      <c r="L800" s="15">
        <v>1434.67</v>
      </c>
      <c r="M800" s="15">
        <v>5022.6400000000003</v>
      </c>
    </row>
    <row r="801" spans="1:13" x14ac:dyDescent="0.2">
      <c r="A801" s="3" t="s">
        <v>676</v>
      </c>
      <c r="B801" s="3" t="s">
        <v>676</v>
      </c>
      <c r="C801" s="2" t="s">
        <v>273</v>
      </c>
      <c r="D801" s="3" t="s">
        <v>4</v>
      </c>
      <c r="E801" s="3">
        <v>2020</v>
      </c>
      <c r="F801" s="3" t="s">
        <v>274</v>
      </c>
      <c r="G801" s="3" t="s">
        <v>275</v>
      </c>
      <c r="H801" s="3" t="s">
        <v>3</v>
      </c>
      <c r="I801" s="2" t="s">
        <v>303</v>
      </c>
      <c r="J801" s="3" t="s">
        <v>178</v>
      </c>
      <c r="K801" s="3" t="s">
        <v>178</v>
      </c>
      <c r="L801" s="15">
        <v>1434.67</v>
      </c>
      <c r="M801" s="15">
        <v>5022.6400000000003</v>
      </c>
    </row>
    <row r="802" spans="1:13" x14ac:dyDescent="0.2">
      <c r="A802" s="3" t="s">
        <v>676</v>
      </c>
      <c r="B802" s="3" t="s">
        <v>676</v>
      </c>
      <c r="C802" s="2" t="s">
        <v>273</v>
      </c>
      <c r="D802" s="3" t="s">
        <v>4</v>
      </c>
      <c r="E802" s="3">
        <v>2020</v>
      </c>
      <c r="F802" s="3" t="s">
        <v>274</v>
      </c>
      <c r="G802" s="3" t="s">
        <v>275</v>
      </c>
      <c r="H802" s="3" t="s">
        <v>3</v>
      </c>
      <c r="I802" s="2" t="s">
        <v>232</v>
      </c>
      <c r="J802" s="3" t="s">
        <v>178</v>
      </c>
      <c r="K802" s="3" t="s">
        <v>178</v>
      </c>
      <c r="L802" s="15">
        <v>1434.67</v>
      </c>
      <c r="M802" s="15">
        <v>5022.6400000000003</v>
      </c>
    </row>
    <row r="803" spans="1:13" x14ac:dyDescent="0.2">
      <c r="A803" s="3" t="s">
        <v>676</v>
      </c>
      <c r="B803" s="3" t="s">
        <v>676</v>
      </c>
      <c r="C803" s="2" t="s">
        <v>273</v>
      </c>
      <c r="D803" s="3" t="s">
        <v>4</v>
      </c>
      <c r="E803" s="3">
        <v>2020</v>
      </c>
      <c r="F803" s="3" t="s">
        <v>274</v>
      </c>
      <c r="G803" s="3" t="s">
        <v>275</v>
      </c>
      <c r="H803" s="3" t="s">
        <v>3</v>
      </c>
      <c r="I803" s="2" t="s">
        <v>287</v>
      </c>
      <c r="J803" s="3" t="s">
        <v>178</v>
      </c>
      <c r="K803" s="3" t="s">
        <v>178</v>
      </c>
      <c r="L803" s="15">
        <v>1434.67</v>
      </c>
      <c r="M803" s="15">
        <v>5022.6400000000003</v>
      </c>
    </row>
    <row r="804" spans="1:13" x14ac:dyDescent="0.2">
      <c r="A804" s="3" t="s">
        <v>676</v>
      </c>
      <c r="B804" s="3" t="s">
        <v>676</v>
      </c>
      <c r="C804" s="2" t="s">
        <v>273</v>
      </c>
      <c r="D804" s="3" t="s">
        <v>4</v>
      </c>
      <c r="E804" s="3">
        <v>2020</v>
      </c>
      <c r="F804" s="3" t="s">
        <v>274</v>
      </c>
      <c r="G804" s="3" t="s">
        <v>275</v>
      </c>
      <c r="H804" s="3" t="s">
        <v>3</v>
      </c>
      <c r="I804" s="2" t="s">
        <v>148</v>
      </c>
      <c r="J804" s="3" t="s">
        <v>178</v>
      </c>
      <c r="K804" s="3" t="s">
        <v>178</v>
      </c>
      <c r="L804" s="15">
        <v>1434.67</v>
      </c>
      <c r="M804" s="15">
        <v>5022.6400000000003</v>
      </c>
    </row>
    <row r="805" spans="1:13" x14ac:dyDescent="0.2">
      <c r="A805" s="3" t="s">
        <v>676</v>
      </c>
      <c r="B805" s="3" t="s">
        <v>676</v>
      </c>
      <c r="C805" s="2" t="s">
        <v>273</v>
      </c>
      <c r="D805" s="3" t="s">
        <v>4</v>
      </c>
      <c r="E805" s="3">
        <v>2020</v>
      </c>
      <c r="F805" s="3" t="s">
        <v>274</v>
      </c>
      <c r="G805" s="3" t="s">
        <v>275</v>
      </c>
      <c r="H805" s="3" t="s">
        <v>3</v>
      </c>
      <c r="I805" s="2" t="s">
        <v>186</v>
      </c>
      <c r="J805" s="3" t="s">
        <v>178</v>
      </c>
      <c r="K805" s="3" t="s">
        <v>178</v>
      </c>
      <c r="L805" s="15">
        <v>1434.67</v>
      </c>
      <c r="M805" s="15">
        <v>5022.6400000000003</v>
      </c>
    </row>
    <row r="806" spans="1:13" x14ac:dyDescent="0.2">
      <c r="A806" s="3" t="s">
        <v>676</v>
      </c>
      <c r="B806" s="3" t="s">
        <v>676</v>
      </c>
      <c r="C806" s="2" t="s">
        <v>273</v>
      </c>
      <c r="D806" s="3" t="s">
        <v>4</v>
      </c>
      <c r="E806" s="3">
        <v>2020</v>
      </c>
      <c r="F806" s="3" t="s">
        <v>274</v>
      </c>
      <c r="G806" s="3" t="s">
        <v>275</v>
      </c>
      <c r="H806" s="3" t="s">
        <v>3</v>
      </c>
      <c r="I806" s="2" t="s">
        <v>310</v>
      </c>
      <c r="J806" s="3" t="s">
        <v>178</v>
      </c>
      <c r="K806" s="3" t="s">
        <v>178</v>
      </c>
      <c r="L806" s="15">
        <v>1434.67</v>
      </c>
      <c r="M806" s="15">
        <v>5022.6400000000003</v>
      </c>
    </row>
    <row r="807" spans="1:13" x14ac:dyDescent="0.2">
      <c r="A807" s="3" t="s">
        <v>676</v>
      </c>
      <c r="B807" s="3" t="s">
        <v>676</v>
      </c>
      <c r="C807" s="2" t="s">
        <v>273</v>
      </c>
      <c r="D807" s="3" t="s">
        <v>4</v>
      </c>
      <c r="E807" s="3">
        <v>2020</v>
      </c>
      <c r="F807" s="3" t="s">
        <v>274</v>
      </c>
      <c r="G807" s="3" t="s">
        <v>275</v>
      </c>
      <c r="H807" s="3" t="s">
        <v>3</v>
      </c>
      <c r="I807" s="2" t="s">
        <v>284</v>
      </c>
      <c r="J807" s="3" t="s">
        <v>178</v>
      </c>
      <c r="K807" s="3" t="s">
        <v>178</v>
      </c>
      <c r="L807" s="15">
        <v>1434.67</v>
      </c>
      <c r="M807" s="15">
        <v>5022.6400000000003</v>
      </c>
    </row>
    <row r="808" spans="1:13" x14ac:dyDescent="0.2">
      <c r="A808" s="3" t="s">
        <v>676</v>
      </c>
      <c r="B808" s="3" t="s">
        <v>676</v>
      </c>
      <c r="C808" s="2" t="s">
        <v>273</v>
      </c>
      <c r="D808" s="3" t="s">
        <v>4</v>
      </c>
      <c r="E808" s="3">
        <v>2020</v>
      </c>
      <c r="F808" s="3" t="s">
        <v>274</v>
      </c>
      <c r="G808" s="3" t="s">
        <v>275</v>
      </c>
      <c r="H808" s="3" t="s">
        <v>3</v>
      </c>
      <c r="I808" s="2" t="s">
        <v>282</v>
      </c>
      <c r="J808" s="3" t="s">
        <v>178</v>
      </c>
      <c r="K808" s="3" t="s">
        <v>178</v>
      </c>
      <c r="L808" s="15">
        <v>1434.67</v>
      </c>
      <c r="M808" s="15">
        <v>5022.6400000000003</v>
      </c>
    </row>
    <row r="809" spans="1:13" x14ac:dyDescent="0.2">
      <c r="A809" s="3" t="s">
        <v>676</v>
      </c>
      <c r="B809" s="3" t="s">
        <v>676</v>
      </c>
      <c r="C809" s="2" t="s">
        <v>273</v>
      </c>
      <c r="D809" s="3" t="s">
        <v>4</v>
      </c>
      <c r="E809" s="3">
        <v>2020</v>
      </c>
      <c r="F809" s="3" t="s">
        <v>274</v>
      </c>
      <c r="G809" s="3" t="s">
        <v>275</v>
      </c>
      <c r="H809" s="3" t="s">
        <v>3</v>
      </c>
      <c r="I809" s="2" t="s">
        <v>312</v>
      </c>
      <c r="J809" s="3" t="s">
        <v>178</v>
      </c>
      <c r="K809" s="3" t="s">
        <v>178</v>
      </c>
      <c r="L809" s="15">
        <v>1434.67</v>
      </c>
      <c r="M809" s="15">
        <v>5022.6400000000003</v>
      </c>
    </row>
    <row r="810" spans="1:13" x14ac:dyDescent="0.2">
      <c r="A810" s="3" t="s">
        <v>676</v>
      </c>
      <c r="B810" s="3" t="s">
        <v>676</v>
      </c>
      <c r="C810" s="2" t="s">
        <v>273</v>
      </c>
      <c r="D810" s="3" t="s">
        <v>4</v>
      </c>
      <c r="E810" s="3">
        <v>2020</v>
      </c>
      <c r="F810" s="3" t="s">
        <v>274</v>
      </c>
      <c r="G810" s="3" t="s">
        <v>275</v>
      </c>
      <c r="H810" s="3" t="s">
        <v>3</v>
      </c>
      <c r="I810" s="2" t="s">
        <v>182</v>
      </c>
      <c r="J810" s="3" t="s">
        <v>178</v>
      </c>
      <c r="K810" s="3" t="s">
        <v>178</v>
      </c>
      <c r="L810" s="15">
        <v>1434.67</v>
      </c>
      <c r="M810" s="15">
        <v>5022.6400000000003</v>
      </c>
    </row>
    <row r="811" spans="1:13" x14ac:dyDescent="0.2">
      <c r="A811" s="3" t="s">
        <v>676</v>
      </c>
      <c r="B811" s="3" t="s">
        <v>676</v>
      </c>
      <c r="C811" s="2" t="s">
        <v>273</v>
      </c>
      <c r="D811" s="3" t="s">
        <v>4</v>
      </c>
      <c r="E811" s="3">
        <v>2020</v>
      </c>
      <c r="F811" s="3" t="s">
        <v>274</v>
      </c>
      <c r="G811" s="3" t="s">
        <v>275</v>
      </c>
      <c r="H811" s="3" t="s">
        <v>3</v>
      </c>
      <c r="I811" s="2" t="s">
        <v>228</v>
      </c>
      <c r="J811" s="3" t="s">
        <v>178</v>
      </c>
      <c r="K811" s="3" t="s">
        <v>178</v>
      </c>
      <c r="L811" s="15">
        <v>1434.67</v>
      </c>
      <c r="M811" s="15">
        <v>5022.6400000000003</v>
      </c>
    </row>
    <row r="812" spans="1:13" x14ac:dyDescent="0.2">
      <c r="A812" s="3" t="s">
        <v>676</v>
      </c>
      <c r="B812" s="3" t="s">
        <v>676</v>
      </c>
      <c r="C812" s="2" t="s">
        <v>273</v>
      </c>
      <c r="D812" s="3" t="s">
        <v>4</v>
      </c>
      <c r="E812" s="3">
        <v>2020</v>
      </c>
      <c r="F812" s="3" t="s">
        <v>274</v>
      </c>
      <c r="G812" s="3" t="s">
        <v>275</v>
      </c>
      <c r="H812" s="3" t="s">
        <v>3</v>
      </c>
      <c r="I812" s="2" t="s">
        <v>186</v>
      </c>
      <c r="J812" s="3" t="s">
        <v>178</v>
      </c>
      <c r="K812" s="3" t="s">
        <v>178</v>
      </c>
      <c r="L812" s="15">
        <v>1434.67</v>
      </c>
      <c r="M812" s="15">
        <v>5022.6400000000003</v>
      </c>
    </row>
    <row r="813" spans="1:13" x14ac:dyDescent="0.2">
      <c r="A813" s="3" t="s">
        <v>676</v>
      </c>
      <c r="B813" s="3" t="s">
        <v>676</v>
      </c>
      <c r="C813" s="2" t="s">
        <v>273</v>
      </c>
      <c r="D813" s="3" t="s">
        <v>4</v>
      </c>
      <c r="E813" s="3">
        <v>2020</v>
      </c>
      <c r="F813" s="3" t="s">
        <v>274</v>
      </c>
      <c r="G813" s="3" t="s">
        <v>275</v>
      </c>
      <c r="H813" s="3" t="s">
        <v>3</v>
      </c>
      <c r="I813" s="2" t="s">
        <v>224</v>
      </c>
      <c r="J813" s="3" t="s">
        <v>178</v>
      </c>
      <c r="K813" s="3" t="s">
        <v>178</v>
      </c>
      <c r="L813" s="15">
        <v>1434.67</v>
      </c>
      <c r="M813" s="15">
        <v>5022.6400000000003</v>
      </c>
    </row>
    <row r="814" spans="1:13" x14ac:dyDescent="0.2">
      <c r="A814" s="3" t="s">
        <v>676</v>
      </c>
      <c r="B814" s="3" t="s">
        <v>676</v>
      </c>
      <c r="C814" s="2" t="s">
        <v>273</v>
      </c>
      <c r="D814" s="3" t="s">
        <v>4</v>
      </c>
      <c r="E814" s="3">
        <v>2020</v>
      </c>
      <c r="F814" s="3" t="s">
        <v>274</v>
      </c>
      <c r="G814" s="3" t="s">
        <v>275</v>
      </c>
      <c r="H814" s="3" t="s">
        <v>3</v>
      </c>
      <c r="I814" s="2" t="s">
        <v>286</v>
      </c>
      <c r="J814" s="3" t="s">
        <v>178</v>
      </c>
      <c r="K814" s="3" t="s">
        <v>178</v>
      </c>
      <c r="L814" s="15">
        <v>1434.67</v>
      </c>
      <c r="M814" s="15">
        <v>5022.6400000000003</v>
      </c>
    </row>
    <row r="815" spans="1:13" x14ac:dyDescent="0.2">
      <c r="A815" s="3" t="s">
        <v>676</v>
      </c>
      <c r="B815" s="3" t="s">
        <v>676</v>
      </c>
      <c r="C815" s="2" t="s">
        <v>273</v>
      </c>
      <c r="D815" s="3" t="s">
        <v>4</v>
      </c>
      <c r="E815" s="3">
        <v>2020</v>
      </c>
      <c r="F815" s="3" t="s">
        <v>274</v>
      </c>
      <c r="G815" s="3" t="s">
        <v>275</v>
      </c>
      <c r="H815" s="3" t="s">
        <v>3</v>
      </c>
      <c r="I815" s="2" t="s">
        <v>284</v>
      </c>
      <c r="J815" s="3" t="s">
        <v>178</v>
      </c>
      <c r="K815" s="3" t="s">
        <v>178</v>
      </c>
      <c r="L815" s="15">
        <v>1434.67</v>
      </c>
      <c r="M815" s="15">
        <v>5022.6400000000003</v>
      </c>
    </row>
    <row r="816" spans="1:13" x14ac:dyDescent="0.2">
      <c r="A816" s="3" t="s">
        <v>676</v>
      </c>
      <c r="B816" s="3" t="s">
        <v>676</v>
      </c>
      <c r="C816" s="2" t="s">
        <v>273</v>
      </c>
      <c r="D816" s="3" t="s">
        <v>4</v>
      </c>
      <c r="E816" s="3">
        <v>2020</v>
      </c>
      <c r="F816" s="3" t="s">
        <v>274</v>
      </c>
      <c r="G816" s="3" t="s">
        <v>275</v>
      </c>
      <c r="H816" s="3" t="s">
        <v>3</v>
      </c>
      <c r="I816" s="2" t="s">
        <v>306</v>
      </c>
      <c r="J816" s="3" t="s">
        <v>178</v>
      </c>
      <c r="K816" s="3" t="s">
        <v>178</v>
      </c>
      <c r="L816" s="15">
        <v>1434.67</v>
      </c>
      <c r="M816" s="15">
        <v>5022.6400000000003</v>
      </c>
    </row>
    <row r="817" spans="1:13" x14ac:dyDescent="0.2">
      <c r="A817" s="3" t="s">
        <v>676</v>
      </c>
      <c r="B817" s="3" t="s">
        <v>676</v>
      </c>
      <c r="C817" s="2" t="s">
        <v>273</v>
      </c>
      <c r="D817" s="3" t="s">
        <v>4</v>
      </c>
      <c r="E817" s="3">
        <v>2020</v>
      </c>
      <c r="F817" s="3" t="s">
        <v>274</v>
      </c>
      <c r="G817" s="3" t="s">
        <v>275</v>
      </c>
      <c r="H817" s="3" t="s">
        <v>3</v>
      </c>
      <c r="I817" s="2" t="s">
        <v>223</v>
      </c>
      <c r="J817" s="3" t="s">
        <v>178</v>
      </c>
      <c r="K817" s="3" t="s">
        <v>178</v>
      </c>
      <c r="L817" s="15">
        <v>1434.67</v>
      </c>
      <c r="M817" s="15">
        <v>5022.6400000000003</v>
      </c>
    </row>
    <row r="818" spans="1:13" x14ac:dyDescent="0.2">
      <c r="A818" s="3" t="s">
        <v>676</v>
      </c>
      <c r="B818" s="3" t="s">
        <v>676</v>
      </c>
      <c r="C818" s="2" t="s">
        <v>192</v>
      </c>
      <c r="D818" s="3" t="s">
        <v>55</v>
      </c>
      <c r="E818" s="3">
        <v>2020</v>
      </c>
      <c r="F818" s="3" t="s">
        <v>194</v>
      </c>
      <c r="G818" s="3" t="s">
        <v>195</v>
      </c>
      <c r="H818" s="3" t="s">
        <v>0</v>
      </c>
      <c r="I818" s="2" t="s">
        <v>196</v>
      </c>
      <c r="J818" s="59" t="s">
        <v>677</v>
      </c>
      <c r="K818" s="59" t="s">
        <v>677</v>
      </c>
      <c r="L818" s="15">
        <v>1179.2</v>
      </c>
      <c r="M818" s="15">
        <v>3212.99</v>
      </c>
    </row>
    <row r="819" spans="1:13" x14ac:dyDescent="0.2">
      <c r="A819" s="3" t="s">
        <v>676</v>
      </c>
      <c r="B819" s="3" t="s">
        <v>676</v>
      </c>
      <c r="C819" s="2" t="s">
        <v>192</v>
      </c>
      <c r="D819" s="3" t="s">
        <v>55</v>
      </c>
      <c r="E819" s="1">
        <v>2020</v>
      </c>
      <c r="F819" s="3" t="s">
        <v>194</v>
      </c>
      <c r="G819" s="3" t="s">
        <v>195</v>
      </c>
      <c r="H819" s="1" t="s">
        <v>0</v>
      </c>
      <c r="I819" s="10" t="s">
        <v>197</v>
      </c>
      <c r="J819" s="59" t="s">
        <v>677</v>
      </c>
      <c r="K819" s="59" t="s">
        <v>677</v>
      </c>
      <c r="L819" s="15">
        <v>1179.2</v>
      </c>
      <c r="M819" s="15">
        <v>3212.99</v>
      </c>
    </row>
    <row r="820" spans="1:13" x14ac:dyDescent="0.2">
      <c r="A820" s="3" t="s">
        <v>676</v>
      </c>
      <c r="B820" s="3" t="s">
        <v>676</v>
      </c>
      <c r="C820" s="2" t="s">
        <v>192</v>
      </c>
      <c r="D820" s="3" t="s">
        <v>55</v>
      </c>
      <c r="E820" s="1">
        <v>2020</v>
      </c>
      <c r="F820" s="3" t="s">
        <v>194</v>
      </c>
      <c r="G820" s="3" t="s">
        <v>195</v>
      </c>
      <c r="H820" s="1" t="s">
        <v>0</v>
      </c>
      <c r="I820" s="10" t="s">
        <v>196</v>
      </c>
      <c r="J820" s="59" t="s">
        <v>677</v>
      </c>
      <c r="K820" s="59" t="s">
        <v>677</v>
      </c>
      <c r="L820" s="15">
        <v>1179.2</v>
      </c>
      <c r="M820" s="15">
        <v>3212.99</v>
      </c>
    </row>
    <row r="821" spans="1:13" x14ac:dyDescent="0.2">
      <c r="A821" s="3" t="s">
        <v>676</v>
      </c>
      <c r="B821" s="3" t="s">
        <v>676</v>
      </c>
      <c r="C821" s="2" t="s">
        <v>192</v>
      </c>
      <c r="D821" s="3" t="s">
        <v>55</v>
      </c>
      <c r="E821" s="1">
        <v>2020</v>
      </c>
      <c r="F821" s="3" t="s">
        <v>194</v>
      </c>
      <c r="G821" s="3" t="s">
        <v>195</v>
      </c>
      <c r="H821" s="1" t="s">
        <v>0</v>
      </c>
      <c r="I821" s="10" t="s">
        <v>196</v>
      </c>
      <c r="J821" s="59" t="s">
        <v>677</v>
      </c>
      <c r="K821" s="59" t="s">
        <v>677</v>
      </c>
      <c r="L821" s="15">
        <v>1179.2</v>
      </c>
      <c r="M821" s="15">
        <v>3212.99</v>
      </c>
    </row>
    <row r="822" spans="1:13" x14ac:dyDescent="0.2">
      <c r="A822" s="3" t="s">
        <v>676</v>
      </c>
      <c r="B822" s="3" t="s">
        <v>676</v>
      </c>
      <c r="C822" s="2" t="s">
        <v>192</v>
      </c>
      <c r="D822" s="3" t="s">
        <v>55</v>
      </c>
      <c r="E822" s="1">
        <v>2020</v>
      </c>
      <c r="F822" s="3" t="s">
        <v>194</v>
      </c>
      <c r="G822" s="3" t="s">
        <v>195</v>
      </c>
      <c r="H822" s="1" t="s">
        <v>0</v>
      </c>
      <c r="I822" s="10" t="s">
        <v>196</v>
      </c>
      <c r="J822" s="59" t="s">
        <v>677</v>
      </c>
      <c r="K822" s="59" t="s">
        <v>677</v>
      </c>
      <c r="L822" s="15">
        <v>1568.6</v>
      </c>
      <c r="M822" s="15">
        <v>4463.78</v>
      </c>
    </row>
    <row r="823" spans="1:13" x14ac:dyDescent="0.2">
      <c r="A823" s="3" t="s">
        <v>676</v>
      </c>
      <c r="B823" s="3" t="s">
        <v>676</v>
      </c>
      <c r="C823" s="2" t="s">
        <v>192</v>
      </c>
      <c r="D823" s="3" t="s">
        <v>55</v>
      </c>
      <c r="E823" s="1">
        <v>2020</v>
      </c>
      <c r="F823" s="3" t="s">
        <v>194</v>
      </c>
      <c r="G823" s="3" t="s">
        <v>195</v>
      </c>
      <c r="H823" s="1" t="s">
        <v>0</v>
      </c>
      <c r="I823" s="10" t="s">
        <v>197</v>
      </c>
      <c r="J823" s="59" t="s">
        <v>677</v>
      </c>
      <c r="K823" s="59" t="s">
        <v>677</v>
      </c>
      <c r="L823" s="15">
        <v>1179.2</v>
      </c>
      <c r="M823" s="15">
        <v>3212.99</v>
      </c>
    </row>
    <row r="824" spans="1:13" x14ac:dyDescent="0.2">
      <c r="A824" s="3" t="s">
        <v>676</v>
      </c>
      <c r="B824" s="3" t="s">
        <v>676</v>
      </c>
      <c r="C824" s="2" t="s">
        <v>192</v>
      </c>
      <c r="D824" s="3" t="s">
        <v>55</v>
      </c>
      <c r="E824" s="1">
        <v>2020</v>
      </c>
      <c r="F824" s="3" t="s">
        <v>194</v>
      </c>
      <c r="G824" s="3" t="s">
        <v>195</v>
      </c>
      <c r="H824" s="1" t="s">
        <v>0</v>
      </c>
      <c r="I824" s="10" t="s">
        <v>197</v>
      </c>
      <c r="J824" s="59" t="s">
        <v>677</v>
      </c>
      <c r="K824" s="59" t="s">
        <v>677</v>
      </c>
      <c r="L824" s="15">
        <v>1179.2</v>
      </c>
      <c r="M824" s="15">
        <v>3212.99</v>
      </c>
    </row>
    <row r="825" spans="1:13" x14ac:dyDescent="0.2">
      <c r="A825" s="3" t="s">
        <v>676</v>
      </c>
      <c r="B825" s="3" t="s">
        <v>676</v>
      </c>
      <c r="C825" s="2" t="s">
        <v>192</v>
      </c>
      <c r="D825" s="3" t="s">
        <v>55</v>
      </c>
      <c r="E825" s="1">
        <v>2020</v>
      </c>
      <c r="F825" s="3" t="s">
        <v>194</v>
      </c>
      <c r="G825" s="3" t="s">
        <v>195</v>
      </c>
      <c r="H825" s="1" t="s">
        <v>7</v>
      </c>
      <c r="I825" s="10" t="s">
        <v>197</v>
      </c>
      <c r="J825" s="59" t="s">
        <v>677</v>
      </c>
      <c r="K825" s="59" t="s">
        <v>677</v>
      </c>
      <c r="L825" s="15">
        <v>1179.2</v>
      </c>
      <c r="M825" s="15">
        <v>3212.99</v>
      </c>
    </row>
    <row r="826" spans="1:13" x14ac:dyDescent="0.2">
      <c r="A826" s="3" t="s">
        <v>676</v>
      </c>
      <c r="B826" s="3" t="s">
        <v>676</v>
      </c>
      <c r="C826" s="2" t="s">
        <v>192</v>
      </c>
      <c r="D826" s="3" t="s">
        <v>55</v>
      </c>
      <c r="E826" s="1">
        <v>2020</v>
      </c>
      <c r="F826" s="3" t="s">
        <v>194</v>
      </c>
      <c r="G826" s="3" t="s">
        <v>195</v>
      </c>
      <c r="H826" s="1" t="s">
        <v>0</v>
      </c>
      <c r="I826" s="10" t="s">
        <v>197</v>
      </c>
      <c r="J826" s="59" t="s">
        <v>677</v>
      </c>
      <c r="K826" s="59" t="s">
        <v>677</v>
      </c>
      <c r="L826" s="15">
        <v>1179.2</v>
      </c>
      <c r="M826" s="15">
        <v>3212.99</v>
      </c>
    </row>
    <row r="827" spans="1:13" x14ac:dyDescent="0.2">
      <c r="A827" s="3" t="s">
        <v>676</v>
      </c>
      <c r="B827" s="3" t="s">
        <v>676</v>
      </c>
      <c r="C827" s="2" t="s">
        <v>192</v>
      </c>
      <c r="D827" s="3" t="s">
        <v>55</v>
      </c>
      <c r="E827" s="1">
        <v>2020</v>
      </c>
      <c r="F827" s="3" t="s">
        <v>194</v>
      </c>
      <c r="G827" s="3" t="s">
        <v>195</v>
      </c>
      <c r="H827" s="1" t="s">
        <v>0</v>
      </c>
      <c r="I827" s="10" t="s">
        <v>196</v>
      </c>
      <c r="J827" s="59" t="s">
        <v>677</v>
      </c>
      <c r="K827" s="59" t="s">
        <v>677</v>
      </c>
      <c r="L827" s="15">
        <v>1179.2</v>
      </c>
      <c r="M827" s="15">
        <v>3212.99</v>
      </c>
    </row>
    <row r="828" spans="1:13" x14ac:dyDescent="0.2">
      <c r="A828" s="3" t="s">
        <v>676</v>
      </c>
      <c r="B828" s="3" t="s">
        <v>676</v>
      </c>
      <c r="C828" s="2" t="s">
        <v>216</v>
      </c>
      <c r="D828" s="3" t="s">
        <v>115</v>
      </c>
      <c r="E828" s="3">
        <v>2016</v>
      </c>
      <c r="F828" s="3" t="s">
        <v>217</v>
      </c>
      <c r="G828" s="3" t="s">
        <v>218</v>
      </c>
      <c r="H828" s="1" t="s">
        <v>114</v>
      </c>
      <c r="I828" s="10" t="s">
        <v>198</v>
      </c>
      <c r="J828" s="3" t="s">
        <v>178</v>
      </c>
      <c r="K828" s="3" t="s">
        <v>178</v>
      </c>
      <c r="L828" s="15">
        <v>1869.32</v>
      </c>
      <c r="M828" s="15">
        <v>5229.0200000000004</v>
      </c>
    </row>
    <row r="829" spans="1:13" x14ac:dyDescent="0.2">
      <c r="A829" s="3" t="s">
        <v>676</v>
      </c>
      <c r="B829" s="3" t="s">
        <v>676</v>
      </c>
      <c r="C829" s="2" t="s">
        <v>216</v>
      </c>
      <c r="D829" s="3" t="s">
        <v>115</v>
      </c>
      <c r="E829" s="3">
        <v>2016</v>
      </c>
      <c r="F829" s="3" t="s">
        <v>217</v>
      </c>
      <c r="G829" s="3" t="s">
        <v>218</v>
      </c>
      <c r="H829" s="1" t="s">
        <v>114</v>
      </c>
      <c r="I829" s="10" t="s">
        <v>199</v>
      </c>
      <c r="J829" s="3" t="s">
        <v>178</v>
      </c>
      <c r="K829" s="3" t="s">
        <v>178</v>
      </c>
      <c r="L829" s="15">
        <v>1869.32</v>
      </c>
      <c r="M829" s="15">
        <v>5229.0200000000004</v>
      </c>
    </row>
    <row r="830" spans="1:13" x14ac:dyDescent="0.2">
      <c r="A830" s="3" t="s">
        <v>676</v>
      </c>
      <c r="B830" s="3" t="s">
        <v>676</v>
      </c>
      <c r="C830" s="6" t="s">
        <v>212</v>
      </c>
      <c r="D830" s="32" t="s">
        <v>57</v>
      </c>
      <c r="E830" s="3">
        <v>2016</v>
      </c>
      <c r="F830" s="3" t="s">
        <v>152</v>
      </c>
      <c r="G830" s="3" t="s">
        <v>153</v>
      </c>
      <c r="H830" s="7" t="s">
        <v>21</v>
      </c>
      <c r="I830" s="13" t="s">
        <v>199</v>
      </c>
      <c r="J830" s="59" t="s">
        <v>677</v>
      </c>
      <c r="K830" s="59" t="s">
        <v>677</v>
      </c>
      <c r="L830" s="15">
        <v>1817.06</v>
      </c>
      <c r="M830" s="14">
        <v>3890.37</v>
      </c>
    </row>
    <row r="831" spans="1:13" x14ac:dyDescent="0.2">
      <c r="A831" s="3" t="s">
        <v>676</v>
      </c>
      <c r="B831" s="3" t="s">
        <v>676</v>
      </c>
      <c r="C831" s="6" t="s">
        <v>212</v>
      </c>
      <c r="D831" s="32" t="s">
        <v>57</v>
      </c>
      <c r="E831" s="3">
        <v>2016</v>
      </c>
      <c r="F831" s="3" t="s">
        <v>152</v>
      </c>
      <c r="G831" s="3" t="s">
        <v>153</v>
      </c>
      <c r="H831" s="7" t="s">
        <v>56</v>
      </c>
      <c r="I831" s="13" t="s">
        <v>199</v>
      </c>
      <c r="J831" s="59" t="s">
        <v>677</v>
      </c>
      <c r="K831" s="59" t="s">
        <v>677</v>
      </c>
      <c r="L831" s="15">
        <v>1817.06</v>
      </c>
      <c r="M831" s="14">
        <v>3890.37</v>
      </c>
    </row>
    <row r="832" spans="1:13" x14ac:dyDescent="0.2">
      <c r="A832" s="3" t="s">
        <v>676</v>
      </c>
      <c r="B832" s="3" t="s">
        <v>676</v>
      </c>
      <c r="C832" s="6" t="s">
        <v>212</v>
      </c>
      <c r="D832" s="32" t="s">
        <v>57</v>
      </c>
      <c r="E832" s="3">
        <v>2016</v>
      </c>
      <c r="F832" s="3" t="s">
        <v>152</v>
      </c>
      <c r="G832" s="3" t="s">
        <v>153</v>
      </c>
      <c r="H832" s="7" t="s">
        <v>21</v>
      </c>
      <c r="I832" s="13" t="s">
        <v>199</v>
      </c>
      <c r="J832" s="59" t="s">
        <v>677</v>
      </c>
      <c r="K832" s="59" t="s">
        <v>677</v>
      </c>
      <c r="L832" s="15">
        <v>1817.06</v>
      </c>
      <c r="M832" s="14">
        <v>3890.37</v>
      </c>
    </row>
    <row r="833" spans="1:13" x14ac:dyDescent="0.2">
      <c r="A833" s="3" t="s">
        <v>676</v>
      </c>
      <c r="B833" s="3" t="s">
        <v>676</v>
      </c>
      <c r="C833" s="6" t="s">
        <v>212</v>
      </c>
      <c r="D833" s="32" t="s">
        <v>57</v>
      </c>
      <c r="E833" s="3">
        <v>2016</v>
      </c>
      <c r="F833" s="3" t="s">
        <v>152</v>
      </c>
      <c r="G833" s="3" t="s">
        <v>153</v>
      </c>
      <c r="H833" s="7" t="s">
        <v>58</v>
      </c>
      <c r="I833" s="13" t="s">
        <v>199</v>
      </c>
      <c r="J833" s="59" t="s">
        <v>677</v>
      </c>
      <c r="K833" s="59" t="s">
        <v>677</v>
      </c>
      <c r="L833" s="15">
        <v>1366.76</v>
      </c>
      <c r="M833" s="14">
        <v>3050.06</v>
      </c>
    </row>
    <row r="834" spans="1:13" x14ac:dyDescent="0.2">
      <c r="A834" s="3" t="s">
        <v>676</v>
      </c>
      <c r="B834" s="3" t="s">
        <v>676</v>
      </c>
      <c r="C834" s="6" t="s">
        <v>212</v>
      </c>
      <c r="D834" s="32" t="s">
        <v>57</v>
      </c>
      <c r="E834" s="3">
        <v>2016</v>
      </c>
      <c r="F834" s="3" t="s">
        <v>152</v>
      </c>
      <c r="G834" s="3" t="s">
        <v>153</v>
      </c>
      <c r="H834" s="7" t="s">
        <v>58</v>
      </c>
      <c r="I834" s="13" t="s">
        <v>199</v>
      </c>
      <c r="J834" s="59" t="s">
        <v>677</v>
      </c>
      <c r="K834" s="59" t="s">
        <v>677</v>
      </c>
      <c r="L834" s="15">
        <v>1366.76</v>
      </c>
      <c r="M834" s="14">
        <v>3050.06</v>
      </c>
    </row>
    <row r="835" spans="1:13" x14ac:dyDescent="0.2">
      <c r="A835" s="3" t="s">
        <v>676</v>
      </c>
      <c r="B835" s="3" t="s">
        <v>676</v>
      </c>
      <c r="C835" s="6" t="s">
        <v>212</v>
      </c>
      <c r="D835" s="32" t="s">
        <v>57</v>
      </c>
      <c r="E835" s="3">
        <v>2016</v>
      </c>
      <c r="F835" s="3" t="s">
        <v>152</v>
      </c>
      <c r="G835" s="3" t="s">
        <v>153</v>
      </c>
      <c r="H835" s="7" t="s">
        <v>58</v>
      </c>
      <c r="I835" s="13" t="s">
        <v>199</v>
      </c>
      <c r="J835" s="59" t="s">
        <v>677</v>
      </c>
      <c r="K835" s="59" t="s">
        <v>677</v>
      </c>
      <c r="L835" s="15">
        <v>1366.76</v>
      </c>
      <c r="M835" s="14">
        <v>3050.06</v>
      </c>
    </row>
    <row r="836" spans="1:13" x14ac:dyDescent="0.2">
      <c r="A836" s="3" t="s">
        <v>676</v>
      </c>
      <c r="B836" s="3" t="s">
        <v>676</v>
      </c>
      <c r="C836" s="6" t="s">
        <v>212</v>
      </c>
      <c r="D836" s="32" t="s">
        <v>57</v>
      </c>
      <c r="E836" s="3">
        <v>2016</v>
      </c>
      <c r="F836" s="3" t="s">
        <v>152</v>
      </c>
      <c r="G836" s="3" t="s">
        <v>153</v>
      </c>
      <c r="H836" s="7" t="s">
        <v>64</v>
      </c>
      <c r="I836" s="13" t="s">
        <v>199</v>
      </c>
      <c r="J836" s="59" t="s">
        <v>677</v>
      </c>
      <c r="K836" s="59" t="s">
        <v>677</v>
      </c>
      <c r="L836" s="15">
        <v>1366.76</v>
      </c>
      <c r="M836" s="14">
        <v>3362.87</v>
      </c>
    </row>
    <row r="837" spans="1:13" x14ac:dyDescent="0.2">
      <c r="A837" s="3" t="s">
        <v>676</v>
      </c>
      <c r="B837" s="3" t="s">
        <v>676</v>
      </c>
      <c r="C837" s="6" t="s">
        <v>212</v>
      </c>
      <c r="D837" s="32" t="s">
        <v>57</v>
      </c>
      <c r="E837" s="3">
        <v>2016</v>
      </c>
      <c r="F837" s="3" t="s">
        <v>152</v>
      </c>
      <c r="G837" s="3" t="s">
        <v>153</v>
      </c>
      <c r="H837" s="7" t="s">
        <v>31</v>
      </c>
      <c r="I837" s="13" t="s">
        <v>199</v>
      </c>
      <c r="J837" s="59" t="s">
        <v>677</v>
      </c>
      <c r="K837" s="59" t="s">
        <v>677</v>
      </c>
      <c r="L837" s="15">
        <v>1817.06</v>
      </c>
      <c r="M837" s="14">
        <v>4455.2700000000004</v>
      </c>
    </row>
    <row r="838" spans="1:13" x14ac:dyDescent="0.2">
      <c r="A838" s="3" t="s">
        <v>676</v>
      </c>
      <c r="B838" s="3" t="s">
        <v>676</v>
      </c>
      <c r="C838" s="6" t="s">
        <v>212</v>
      </c>
      <c r="D838" s="32" t="s">
        <v>57</v>
      </c>
      <c r="E838" s="3">
        <v>2016</v>
      </c>
      <c r="F838" s="3" t="s">
        <v>152</v>
      </c>
      <c r="G838" s="3" t="s">
        <v>153</v>
      </c>
      <c r="H838" s="7" t="s">
        <v>58</v>
      </c>
      <c r="I838" s="13" t="s">
        <v>198</v>
      </c>
      <c r="J838" s="59" t="s">
        <v>677</v>
      </c>
      <c r="K838" s="59" t="s">
        <v>677</v>
      </c>
      <c r="L838" s="15">
        <v>1366.76</v>
      </c>
      <c r="M838" s="14">
        <v>3050.06</v>
      </c>
    </row>
    <row r="839" spans="1:13" x14ac:dyDescent="0.2">
      <c r="A839" s="3" t="s">
        <v>676</v>
      </c>
      <c r="B839" s="3" t="s">
        <v>676</v>
      </c>
      <c r="C839" s="6" t="s">
        <v>212</v>
      </c>
      <c r="D839" s="32" t="s">
        <v>57</v>
      </c>
      <c r="E839" s="3">
        <v>2016</v>
      </c>
      <c r="F839" s="3" t="s">
        <v>152</v>
      </c>
      <c r="G839" s="3" t="s">
        <v>153</v>
      </c>
      <c r="H839" s="7" t="s">
        <v>58</v>
      </c>
      <c r="I839" s="13" t="s">
        <v>198</v>
      </c>
      <c r="J839" s="59" t="s">
        <v>677</v>
      </c>
      <c r="K839" s="59" t="s">
        <v>677</v>
      </c>
      <c r="L839" s="15">
        <v>1366.76</v>
      </c>
      <c r="M839" s="14">
        <v>3050.06</v>
      </c>
    </row>
    <row r="840" spans="1:13" x14ac:dyDescent="0.2">
      <c r="A840" s="3" t="s">
        <v>676</v>
      </c>
      <c r="B840" s="3" t="s">
        <v>676</v>
      </c>
      <c r="C840" s="6" t="s">
        <v>212</v>
      </c>
      <c r="D840" s="32" t="s">
        <v>57</v>
      </c>
      <c r="E840" s="3">
        <v>2016</v>
      </c>
      <c r="F840" s="3" t="s">
        <v>152</v>
      </c>
      <c r="G840" s="3" t="s">
        <v>153</v>
      </c>
      <c r="H840" s="7" t="s">
        <v>21</v>
      </c>
      <c r="I840" s="13" t="s">
        <v>199</v>
      </c>
      <c r="J840" s="59" t="s">
        <v>677</v>
      </c>
      <c r="K840" s="59" t="s">
        <v>677</v>
      </c>
      <c r="L840" s="15">
        <v>1817.06</v>
      </c>
      <c r="M840" s="14">
        <v>3890.37</v>
      </c>
    </row>
    <row r="841" spans="1:13" x14ac:dyDescent="0.2">
      <c r="A841" s="3" t="s">
        <v>676</v>
      </c>
      <c r="B841" s="3" t="s">
        <v>676</v>
      </c>
      <c r="C841" s="6" t="s">
        <v>212</v>
      </c>
      <c r="D841" s="32" t="s">
        <v>57</v>
      </c>
      <c r="E841" s="3">
        <v>2016</v>
      </c>
      <c r="F841" s="3" t="s">
        <v>152</v>
      </c>
      <c r="G841" s="3" t="s">
        <v>153</v>
      </c>
      <c r="H841" s="7" t="s">
        <v>388</v>
      </c>
      <c r="I841" s="13" t="s">
        <v>200</v>
      </c>
      <c r="J841" s="59" t="s">
        <v>677</v>
      </c>
      <c r="K841" s="59" t="s">
        <v>677</v>
      </c>
      <c r="L841" s="15">
        <v>4352.83</v>
      </c>
      <c r="M841" s="14">
        <v>10606.87</v>
      </c>
    </row>
    <row r="842" spans="1:13" x14ac:dyDescent="0.2">
      <c r="A842" s="3" t="s">
        <v>676</v>
      </c>
      <c r="B842" s="3" t="s">
        <v>676</v>
      </c>
      <c r="C842" s="6" t="s">
        <v>212</v>
      </c>
      <c r="D842" s="32" t="s">
        <v>57</v>
      </c>
      <c r="E842" s="3">
        <v>2016</v>
      </c>
      <c r="F842" s="3" t="s">
        <v>152</v>
      </c>
      <c r="G842" s="3" t="s">
        <v>153</v>
      </c>
      <c r="H842" s="7" t="s">
        <v>31</v>
      </c>
      <c r="I842" s="6" t="s">
        <v>213</v>
      </c>
      <c r="J842" s="59" t="s">
        <v>677</v>
      </c>
      <c r="K842" s="59" t="s">
        <v>677</v>
      </c>
      <c r="L842" s="15">
        <v>1817.06</v>
      </c>
      <c r="M842" s="14">
        <v>4455.2700000000004</v>
      </c>
    </row>
    <row r="843" spans="1:13" x14ac:dyDescent="0.2">
      <c r="A843" s="3" t="s">
        <v>676</v>
      </c>
      <c r="B843" s="3" t="s">
        <v>676</v>
      </c>
      <c r="C843" s="6" t="s">
        <v>212</v>
      </c>
      <c r="D843" s="32" t="s">
        <v>57</v>
      </c>
      <c r="E843" s="3">
        <v>2016</v>
      </c>
      <c r="F843" s="3" t="s">
        <v>152</v>
      </c>
      <c r="G843" s="3" t="s">
        <v>153</v>
      </c>
      <c r="H843" s="7" t="s">
        <v>43</v>
      </c>
      <c r="I843" s="6" t="s">
        <v>213</v>
      </c>
      <c r="J843" s="59" t="s">
        <v>677</v>
      </c>
      <c r="K843" s="59" t="s">
        <v>677</v>
      </c>
      <c r="L843" s="15">
        <v>1366.76</v>
      </c>
      <c r="M843" s="14">
        <v>3050.06</v>
      </c>
    </row>
    <row r="844" spans="1:13" x14ac:dyDescent="0.2">
      <c r="A844" s="3" t="s">
        <v>676</v>
      </c>
      <c r="B844" s="3" t="s">
        <v>676</v>
      </c>
      <c r="C844" s="6" t="s">
        <v>212</v>
      </c>
      <c r="D844" s="32" t="s">
        <v>57</v>
      </c>
      <c r="E844" s="3">
        <v>2016</v>
      </c>
      <c r="F844" s="3" t="s">
        <v>152</v>
      </c>
      <c r="G844" s="3" t="s">
        <v>153</v>
      </c>
      <c r="H844" s="7" t="s">
        <v>31</v>
      </c>
      <c r="I844" s="6" t="s">
        <v>214</v>
      </c>
      <c r="J844" s="59" t="s">
        <v>677</v>
      </c>
      <c r="K844" s="59" t="s">
        <v>677</v>
      </c>
      <c r="L844" s="15">
        <v>1817.06</v>
      </c>
      <c r="M844" s="14">
        <v>4455.2700000000004</v>
      </c>
    </row>
    <row r="845" spans="1:13" x14ac:dyDescent="0.2">
      <c r="A845" s="3" t="s">
        <v>676</v>
      </c>
      <c r="B845" s="3" t="s">
        <v>676</v>
      </c>
      <c r="C845" s="6" t="s">
        <v>212</v>
      </c>
      <c r="D845" s="32" t="s">
        <v>57</v>
      </c>
      <c r="E845" s="3">
        <v>2016</v>
      </c>
      <c r="F845" s="3" t="s">
        <v>152</v>
      </c>
      <c r="G845" s="3" t="s">
        <v>153</v>
      </c>
      <c r="H845" s="7" t="s">
        <v>58</v>
      </c>
      <c r="I845" s="6" t="s">
        <v>213</v>
      </c>
      <c r="J845" s="59" t="s">
        <v>677</v>
      </c>
      <c r="K845" s="59" t="s">
        <v>677</v>
      </c>
      <c r="L845" s="15">
        <v>1366.76</v>
      </c>
      <c r="M845" s="14">
        <v>2919.96</v>
      </c>
    </row>
    <row r="846" spans="1:13" x14ac:dyDescent="0.2">
      <c r="A846" s="3" t="s">
        <v>676</v>
      </c>
      <c r="B846" s="3" t="s">
        <v>676</v>
      </c>
      <c r="C846" s="6" t="s">
        <v>212</v>
      </c>
      <c r="D846" s="32" t="s">
        <v>57</v>
      </c>
      <c r="E846" s="3">
        <v>2016</v>
      </c>
      <c r="F846" s="3" t="s">
        <v>152</v>
      </c>
      <c r="G846" s="3" t="s">
        <v>153</v>
      </c>
      <c r="H846" s="7" t="s">
        <v>58</v>
      </c>
      <c r="I846" s="6" t="s">
        <v>213</v>
      </c>
      <c r="J846" s="59" t="s">
        <v>677</v>
      </c>
      <c r="K846" s="59" t="s">
        <v>677</v>
      </c>
      <c r="L846" s="15">
        <v>1366.76</v>
      </c>
      <c r="M846" s="14">
        <v>3050.06</v>
      </c>
    </row>
    <row r="847" spans="1:13" x14ac:dyDescent="0.2">
      <c r="A847" s="3" t="s">
        <v>676</v>
      </c>
      <c r="B847" s="3" t="s">
        <v>676</v>
      </c>
      <c r="C847" s="6" t="s">
        <v>212</v>
      </c>
      <c r="D847" s="32" t="s">
        <v>57</v>
      </c>
      <c r="E847" s="3">
        <v>2016</v>
      </c>
      <c r="F847" s="3" t="s">
        <v>152</v>
      </c>
      <c r="G847" s="3" t="s">
        <v>153</v>
      </c>
      <c r="H847" s="7" t="s">
        <v>58</v>
      </c>
      <c r="I847" s="6" t="s">
        <v>213</v>
      </c>
      <c r="J847" s="59" t="s">
        <v>677</v>
      </c>
      <c r="K847" s="59" t="s">
        <v>677</v>
      </c>
      <c r="L847" s="15">
        <v>1366.76</v>
      </c>
      <c r="M847" s="14">
        <v>3108.6455919999999</v>
      </c>
    </row>
    <row r="848" spans="1:13" x14ac:dyDescent="0.2">
      <c r="A848" s="3" t="s">
        <v>676</v>
      </c>
      <c r="B848" s="3" t="s">
        <v>676</v>
      </c>
      <c r="C848" s="6" t="s">
        <v>212</v>
      </c>
      <c r="D848" s="32" t="s">
        <v>57</v>
      </c>
      <c r="E848" s="3">
        <v>2016</v>
      </c>
      <c r="F848" s="3" t="s">
        <v>152</v>
      </c>
      <c r="G848" s="3" t="s">
        <v>153</v>
      </c>
      <c r="H848" s="7" t="s">
        <v>58</v>
      </c>
      <c r="I848" s="6" t="s">
        <v>213</v>
      </c>
      <c r="J848" s="59" t="s">
        <v>677</v>
      </c>
      <c r="K848" s="59" t="s">
        <v>677</v>
      </c>
      <c r="L848" s="15">
        <v>1366.76</v>
      </c>
      <c r="M848" s="14">
        <v>3108.6455919999999</v>
      </c>
    </row>
    <row r="849" spans="1:13" x14ac:dyDescent="0.2">
      <c r="A849" s="3" t="s">
        <v>676</v>
      </c>
      <c r="B849" s="3" t="s">
        <v>676</v>
      </c>
      <c r="C849" s="6" t="s">
        <v>212</v>
      </c>
      <c r="D849" s="32" t="s">
        <v>57</v>
      </c>
      <c r="E849" s="3">
        <v>2016</v>
      </c>
      <c r="F849" s="3" t="s">
        <v>152</v>
      </c>
      <c r="G849" s="3" t="s">
        <v>153</v>
      </c>
      <c r="H849" s="7" t="s">
        <v>31</v>
      </c>
      <c r="I849" s="6" t="s">
        <v>213</v>
      </c>
      <c r="J849" s="59" t="s">
        <v>677</v>
      </c>
      <c r="K849" s="59" t="s">
        <v>677</v>
      </c>
      <c r="L849" s="15">
        <v>1817.06</v>
      </c>
      <c r="M849" s="14">
        <v>4455.2721839999995</v>
      </c>
    </row>
    <row r="850" spans="1:13" x14ac:dyDescent="0.2">
      <c r="A850" s="3" t="s">
        <v>676</v>
      </c>
      <c r="B850" s="3" t="s">
        <v>676</v>
      </c>
      <c r="C850" s="6" t="s">
        <v>212</v>
      </c>
      <c r="D850" s="32" t="s">
        <v>57</v>
      </c>
      <c r="E850" s="3">
        <v>2016</v>
      </c>
      <c r="F850" s="3" t="s">
        <v>152</v>
      </c>
      <c r="G850" s="3" t="s">
        <v>153</v>
      </c>
      <c r="H850" s="7" t="s">
        <v>389</v>
      </c>
      <c r="I850" s="6" t="s">
        <v>213</v>
      </c>
      <c r="J850" s="59" t="s">
        <v>677</v>
      </c>
      <c r="K850" s="59" t="s">
        <v>677</v>
      </c>
      <c r="L850" s="15">
        <v>4352.83</v>
      </c>
      <c r="M850" s="14">
        <v>8622.3667889999997</v>
      </c>
    </row>
    <row r="851" spans="1:13" x14ac:dyDescent="0.2">
      <c r="A851" s="3" t="s">
        <v>676</v>
      </c>
      <c r="B851" s="3" t="s">
        <v>676</v>
      </c>
      <c r="C851" s="6" t="s">
        <v>212</v>
      </c>
      <c r="D851" s="32" t="s">
        <v>57</v>
      </c>
      <c r="E851" s="3">
        <v>2016</v>
      </c>
      <c r="F851" s="3" t="s">
        <v>152</v>
      </c>
      <c r="G851" s="3" t="s">
        <v>153</v>
      </c>
      <c r="H851" s="7" t="s">
        <v>21</v>
      </c>
      <c r="I851" s="6" t="s">
        <v>213</v>
      </c>
      <c r="J851" s="59" t="s">
        <v>677</v>
      </c>
      <c r="K851" s="59" t="s">
        <v>677</v>
      </c>
      <c r="L851" s="15">
        <v>1817.06</v>
      </c>
      <c r="M851" s="14">
        <v>3851.3363920000002</v>
      </c>
    </row>
    <row r="852" spans="1:13" x14ac:dyDescent="0.2">
      <c r="A852" s="3" t="s">
        <v>676</v>
      </c>
      <c r="B852" s="3" t="s">
        <v>676</v>
      </c>
      <c r="C852" s="6" t="s">
        <v>212</v>
      </c>
      <c r="D852" s="32" t="s">
        <v>57</v>
      </c>
      <c r="E852" s="3">
        <v>2016</v>
      </c>
      <c r="F852" s="3" t="s">
        <v>152</v>
      </c>
      <c r="G852" s="3" t="s">
        <v>153</v>
      </c>
      <c r="H852" s="7" t="s">
        <v>31</v>
      </c>
      <c r="I852" s="6" t="s">
        <v>213</v>
      </c>
      <c r="J852" s="59" t="s">
        <v>677</v>
      </c>
      <c r="K852" s="59" t="s">
        <v>677</v>
      </c>
      <c r="L852" s="15">
        <v>1817.06</v>
      </c>
      <c r="M852" s="14">
        <v>4455.2721839999995</v>
      </c>
    </row>
    <row r="853" spans="1:13" x14ac:dyDescent="0.2">
      <c r="A853" s="3" t="s">
        <v>676</v>
      </c>
      <c r="B853" s="3" t="s">
        <v>676</v>
      </c>
      <c r="C853" s="6" t="s">
        <v>212</v>
      </c>
      <c r="D853" s="32" t="s">
        <v>57</v>
      </c>
      <c r="E853" s="3">
        <v>2016</v>
      </c>
      <c r="F853" s="3" t="s">
        <v>152</v>
      </c>
      <c r="G853" s="3" t="s">
        <v>153</v>
      </c>
      <c r="H853" s="7" t="s">
        <v>31</v>
      </c>
      <c r="I853" s="6" t="s">
        <v>213</v>
      </c>
      <c r="J853" s="59" t="s">
        <v>677</v>
      </c>
      <c r="K853" s="59" t="s">
        <v>677</v>
      </c>
      <c r="L853" s="15">
        <v>1817.06</v>
      </c>
      <c r="M853" s="14">
        <v>4455.2721839999995</v>
      </c>
    </row>
    <row r="854" spans="1:13" x14ac:dyDescent="0.2">
      <c r="A854" s="3" t="s">
        <v>676</v>
      </c>
      <c r="B854" s="3" t="s">
        <v>676</v>
      </c>
      <c r="C854" s="6" t="s">
        <v>212</v>
      </c>
      <c r="D854" s="32" t="s">
        <v>57</v>
      </c>
      <c r="E854" s="3">
        <v>2016</v>
      </c>
      <c r="F854" s="3" t="s">
        <v>152</v>
      </c>
      <c r="G854" s="3" t="s">
        <v>153</v>
      </c>
      <c r="H854" s="7" t="s">
        <v>76</v>
      </c>
      <c r="I854" s="6" t="s">
        <v>213</v>
      </c>
      <c r="J854" s="59" t="s">
        <v>677</v>
      </c>
      <c r="K854" s="59" t="s">
        <v>677</v>
      </c>
      <c r="L854" s="15">
        <v>1817.06</v>
      </c>
      <c r="M854" s="14">
        <v>4455.2721839999995</v>
      </c>
    </row>
    <row r="855" spans="1:13" x14ac:dyDescent="0.2">
      <c r="A855" s="3" t="s">
        <v>676</v>
      </c>
      <c r="B855" s="3" t="s">
        <v>676</v>
      </c>
      <c r="C855" s="6" t="s">
        <v>212</v>
      </c>
      <c r="D855" s="32" t="s">
        <v>57</v>
      </c>
      <c r="E855" s="3">
        <v>2016</v>
      </c>
      <c r="F855" s="3" t="s">
        <v>152</v>
      </c>
      <c r="G855" s="3" t="s">
        <v>153</v>
      </c>
      <c r="H855" s="7" t="s">
        <v>21</v>
      </c>
      <c r="I855" s="6" t="s">
        <v>213</v>
      </c>
      <c r="J855" s="59" t="s">
        <v>677</v>
      </c>
      <c r="K855" s="59" t="s">
        <v>677</v>
      </c>
      <c r="L855" s="15">
        <v>1817.06</v>
      </c>
      <c r="M855" s="14">
        <v>3890.3663919999999</v>
      </c>
    </row>
    <row r="856" spans="1:13" x14ac:dyDescent="0.2">
      <c r="A856" s="3" t="s">
        <v>676</v>
      </c>
      <c r="B856" s="3" t="s">
        <v>676</v>
      </c>
      <c r="C856" s="6" t="s">
        <v>212</v>
      </c>
      <c r="D856" s="32" t="s">
        <v>57</v>
      </c>
      <c r="E856" s="3">
        <v>2016</v>
      </c>
      <c r="F856" s="3" t="s">
        <v>152</v>
      </c>
      <c r="G856" s="3" t="s">
        <v>153</v>
      </c>
      <c r="H856" s="7" t="s">
        <v>46</v>
      </c>
      <c r="I856" s="6" t="s">
        <v>213</v>
      </c>
      <c r="J856" s="59" t="s">
        <v>677</v>
      </c>
      <c r="K856" s="59" t="s">
        <v>677</v>
      </c>
      <c r="L856" s="15">
        <v>1297.8399999999999</v>
      </c>
      <c r="M856" s="14">
        <v>2469.1073099999994</v>
      </c>
    </row>
    <row r="857" spans="1:13" x14ac:dyDescent="0.2">
      <c r="A857" s="3" t="s">
        <v>676</v>
      </c>
      <c r="B857" s="3" t="s">
        <v>676</v>
      </c>
      <c r="C857" s="6" t="s">
        <v>212</v>
      </c>
      <c r="D857" s="32" t="s">
        <v>57</v>
      </c>
      <c r="E857" s="3">
        <v>2016</v>
      </c>
      <c r="F857" s="3" t="s">
        <v>152</v>
      </c>
      <c r="G857" s="3" t="s">
        <v>153</v>
      </c>
      <c r="H857" s="7" t="s">
        <v>64</v>
      </c>
      <c r="I857" s="6" t="s">
        <v>213</v>
      </c>
      <c r="J857" s="59" t="s">
        <v>677</v>
      </c>
      <c r="K857" s="59" t="s">
        <v>677</v>
      </c>
      <c r="L857" s="15">
        <v>1366.76</v>
      </c>
      <c r="M857" s="14">
        <v>3362.8759049999999</v>
      </c>
    </row>
    <row r="858" spans="1:13" x14ac:dyDescent="0.2">
      <c r="A858" s="3" t="s">
        <v>676</v>
      </c>
      <c r="B858" s="3" t="s">
        <v>676</v>
      </c>
      <c r="C858" s="6" t="s">
        <v>212</v>
      </c>
      <c r="D858" s="32" t="s">
        <v>57</v>
      </c>
      <c r="E858" s="3">
        <v>2016</v>
      </c>
      <c r="F858" s="3" t="s">
        <v>152</v>
      </c>
      <c r="G858" s="3" t="s">
        <v>153</v>
      </c>
      <c r="H858" s="7" t="s">
        <v>31</v>
      </c>
      <c r="I858" s="6" t="s">
        <v>213</v>
      </c>
      <c r="J858" s="59" t="s">
        <v>677</v>
      </c>
      <c r="K858" s="59" t="s">
        <v>677</v>
      </c>
      <c r="L858" s="15">
        <v>1817.06</v>
      </c>
      <c r="M858" s="14">
        <v>4455.2721839999995</v>
      </c>
    </row>
    <row r="859" spans="1:13" x14ac:dyDescent="0.2">
      <c r="A859" s="3" t="s">
        <v>676</v>
      </c>
      <c r="B859" s="3" t="s">
        <v>676</v>
      </c>
      <c r="C859" s="6" t="s">
        <v>212</v>
      </c>
      <c r="D859" s="32" t="s">
        <v>57</v>
      </c>
      <c r="E859" s="3">
        <v>2016</v>
      </c>
      <c r="F859" s="3" t="s">
        <v>152</v>
      </c>
      <c r="G859" s="3" t="s">
        <v>153</v>
      </c>
      <c r="H859" s="7" t="s">
        <v>21</v>
      </c>
      <c r="I859" s="6" t="s">
        <v>213</v>
      </c>
      <c r="J859" s="59" t="s">
        <v>677</v>
      </c>
      <c r="K859" s="59" t="s">
        <v>677</v>
      </c>
      <c r="L859" s="15">
        <v>1817.06</v>
      </c>
      <c r="M859" s="14">
        <v>3890.3663919999999</v>
      </c>
    </row>
    <row r="860" spans="1:13" x14ac:dyDescent="0.2">
      <c r="A860" s="3" t="s">
        <v>676</v>
      </c>
      <c r="B860" s="3" t="s">
        <v>676</v>
      </c>
      <c r="C860" s="6" t="s">
        <v>212</v>
      </c>
      <c r="D860" s="32" t="s">
        <v>57</v>
      </c>
      <c r="E860" s="3">
        <v>2016</v>
      </c>
      <c r="F860" s="3" t="s">
        <v>152</v>
      </c>
      <c r="G860" s="3" t="s">
        <v>153</v>
      </c>
      <c r="H860" s="7" t="s">
        <v>46</v>
      </c>
      <c r="I860" s="6" t="s">
        <v>213</v>
      </c>
      <c r="J860" s="59" t="s">
        <v>677</v>
      </c>
      <c r="K860" s="59" t="s">
        <v>677</v>
      </c>
      <c r="L860" s="15">
        <v>1366.76</v>
      </c>
      <c r="M860" s="14">
        <v>2597.718922</v>
      </c>
    </row>
    <row r="861" spans="1:13" x14ac:dyDescent="0.2">
      <c r="A861" s="3" t="s">
        <v>676</v>
      </c>
      <c r="B861" s="3" t="s">
        <v>676</v>
      </c>
      <c r="C861" s="6" t="s">
        <v>212</v>
      </c>
      <c r="D861" s="32" t="s">
        <v>57</v>
      </c>
      <c r="E861" s="3">
        <v>2016</v>
      </c>
      <c r="F861" s="3" t="s">
        <v>152</v>
      </c>
      <c r="G861" s="3" t="s">
        <v>153</v>
      </c>
      <c r="H861" s="7" t="s">
        <v>64</v>
      </c>
      <c r="I861" s="6" t="s">
        <v>213</v>
      </c>
      <c r="J861" s="59" t="s">
        <v>677</v>
      </c>
      <c r="K861" s="59" t="s">
        <v>677</v>
      </c>
      <c r="L861" s="15">
        <v>1366.76</v>
      </c>
      <c r="M861" s="15">
        <v>3362.8759049999999</v>
      </c>
    </row>
    <row r="862" spans="1:13" x14ac:dyDescent="0.2">
      <c r="A862" s="3" t="s">
        <v>676</v>
      </c>
      <c r="B862" s="3" t="s">
        <v>676</v>
      </c>
      <c r="C862" s="6" t="s">
        <v>212</v>
      </c>
      <c r="D862" s="32" t="s">
        <v>57</v>
      </c>
      <c r="E862" s="3">
        <v>2016</v>
      </c>
      <c r="F862" s="3" t="s">
        <v>152</v>
      </c>
      <c r="G862" s="3" t="s">
        <v>153</v>
      </c>
      <c r="H862" s="7" t="s">
        <v>31</v>
      </c>
      <c r="I862" s="6" t="s">
        <v>215</v>
      </c>
      <c r="J862" s="59" t="s">
        <v>677</v>
      </c>
      <c r="K862" s="59" t="s">
        <v>677</v>
      </c>
      <c r="L862" s="15">
        <v>1817.06</v>
      </c>
      <c r="M862" s="15">
        <v>4455.2721839999995</v>
      </c>
    </row>
    <row r="863" spans="1:13" x14ac:dyDescent="0.2">
      <c r="A863" s="3" t="s">
        <v>676</v>
      </c>
      <c r="B863" s="3" t="s">
        <v>676</v>
      </c>
      <c r="C863" s="6" t="s">
        <v>212</v>
      </c>
      <c r="D863" s="32" t="s">
        <v>57</v>
      </c>
      <c r="E863" s="3">
        <v>2016</v>
      </c>
      <c r="F863" s="3" t="s">
        <v>152</v>
      </c>
      <c r="G863" s="3" t="s">
        <v>153</v>
      </c>
      <c r="H863" s="7" t="s">
        <v>58</v>
      </c>
      <c r="I863" s="6" t="s">
        <v>213</v>
      </c>
      <c r="J863" s="59" t="s">
        <v>677</v>
      </c>
      <c r="K863" s="59" t="s">
        <v>677</v>
      </c>
      <c r="L863" s="15">
        <v>1366.76</v>
      </c>
      <c r="M863" s="15">
        <v>3050.0615619999999</v>
      </c>
    </row>
    <row r="864" spans="1:13" x14ac:dyDescent="0.2">
      <c r="A864" s="3" t="s">
        <v>676</v>
      </c>
      <c r="B864" s="3" t="s">
        <v>676</v>
      </c>
      <c r="C864" s="6" t="s">
        <v>212</v>
      </c>
      <c r="D864" s="32" t="s">
        <v>57</v>
      </c>
      <c r="E864" s="3">
        <v>2016</v>
      </c>
      <c r="F864" s="3" t="s">
        <v>152</v>
      </c>
      <c r="G864" s="3" t="s">
        <v>153</v>
      </c>
      <c r="H864" s="7" t="s">
        <v>31</v>
      </c>
      <c r="I864" s="6" t="s">
        <v>213</v>
      </c>
      <c r="J864" s="59" t="s">
        <v>677</v>
      </c>
      <c r="K864" s="59" t="s">
        <v>677</v>
      </c>
      <c r="L864" s="15">
        <v>1817.06</v>
      </c>
      <c r="M864" s="15">
        <v>4455.2721839999995</v>
      </c>
    </row>
    <row r="865" spans="1:13" x14ac:dyDescent="0.2">
      <c r="A865" s="3" t="s">
        <v>676</v>
      </c>
      <c r="B865" s="3" t="s">
        <v>676</v>
      </c>
      <c r="C865" s="2" t="s">
        <v>210</v>
      </c>
      <c r="D865" s="33" t="s">
        <v>62</v>
      </c>
      <c r="E865" s="3">
        <v>2017</v>
      </c>
      <c r="F865" s="3" t="s">
        <v>152</v>
      </c>
      <c r="G865" s="3" t="s">
        <v>153</v>
      </c>
      <c r="H865" s="18" t="s">
        <v>21</v>
      </c>
      <c r="I865" s="2" t="s">
        <v>211</v>
      </c>
      <c r="J865" s="59" t="s">
        <v>677</v>
      </c>
      <c r="K865" s="59" t="s">
        <v>677</v>
      </c>
      <c r="L865" s="24">
        <f>1817.06+242.4</f>
        <v>2059.46</v>
      </c>
      <c r="M865" s="25">
        <f>SUM(L865*0.5008)+(2059.46+568.54)*0.147</f>
        <v>1417.6935680000001</v>
      </c>
    </row>
    <row r="866" spans="1:13" x14ac:dyDescent="0.2">
      <c r="A866" s="3" t="s">
        <v>676</v>
      </c>
      <c r="B866" s="3" t="s">
        <v>676</v>
      </c>
      <c r="C866" s="2" t="s">
        <v>210</v>
      </c>
      <c r="D866" s="33" t="s">
        <v>62</v>
      </c>
      <c r="E866" s="3">
        <v>2017</v>
      </c>
      <c r="F866" s="3" t="s">
        <v>152</v>
      </c>
      <c r="G866" s="3" t="s">
        <v>153</v>
      </c>
      <c r="H866" s="18" t="s">
        <v>68</v>
      </c>
      <c r="I866" s="2" t="s">
        <v>211</v>
      </c>
      <c r="J866" s="59" t="s">
        <v>677</v>
      </c>
      <c r="K866" s="59" t="s">
        <v>677</v>
      </c>
      <c r="L866" s="24">
        <v>1780.46</v>
      </c>
      <c r="M866" s="25">
        <f>SUM(L866*0.5008)+(1780.46+528.85)*0.147</f>
        <v>1231.122938</v>
      </c>
    </row>
    <row r="867" spans="1:13" x14ac:dyDescent="0.2">
      <c r="A867" s="3" t="s">
        <v>676</v>
      </c>
      <c r="B867" s="3" t="s">
        <v>676</v>
      </c>
      <c r="C867" s="2" t="s">
        <v>210</v>
      </c>
      <c r="D867" s="33" t="s">
        <v>62</v>
      </c>
      <c r="E867" s="3">
        <v>2017</v>
      </c>
      <c r="F867" s="3" t="s">
        <v>152</v>
      </c>
      <c r="G867" s="3" t="s">
        <v>153</v>
      </c>
      <c r="H867" s="18" t="s">
        <v>624</v>
      </c>
      <c r="I867" s="2" t="s">
        <v>211</v>
      </c>
      <c r="J867" s="59" t="s">
        <v>677</v>
      </c>
      <c r="K867" s="59" t="s">
        <v>677</v>
      </c>
      <c r="L867" s="24">
        <f>2194.47+242.4</f>
        <v>2436.87</v>
      </c>
      <c r="M867" s="25">
        <f>SUM(L867*0.5008)+(2436.87+568.54)*0.147</f>
        <v>1662.1797659999997</v>
      </c>
    </row>
    <row r="868" spans="1:13" x14ac:dyDescent="0.2">
      <c r="A868" s="3" t="s">
        <v>676</v>
      </c>
      <c r="B868" s="3" t="s">
        <v>676</v>
      </c>
      <c r="C868" s="2" t="s">
        <v>210</v>
      </c>
      <c r="D868" s="3" t="s">
        <v>62</v>
      </c>
      <c r="E868" s="3">
        <v>2017</v>
      </c>
      <c r="F868" s="3" t="s">
        <v>152</v>
      </c>
      <c r="G868" s="3" t="s">
        <v>153</v>
      </c>
      <c r="H868" s="1" t="s">
        <v>46</v>
      </c>
      <c r="I868" s="2" t="s">
        <v>211</v>
      </c>
      <c r="J868" s="59" t="s">
        <v>677</v>
      </c>
      <c r="K868" s="59" t="s">
        <v>677</v>
      </c>
      <c r="L868" s="15">
        <v>1297.8399999999999</v>
      </c>
      <c r="M868" s="14">
        <v>2469.1073099999994</v>
      </c>
    </row>
    <row r="869" spans="1:13" x14ac:dyDescent="0.2">
      <c r="A869" s="3" t="s">
        <v>676</v>
      </c>
      <c r="B869" s="3" t="s">
        <v>676</v>
      </c>
      <c r="C869" s="2" t="s">
        <v>136</v>
      </c>
      <c r="D869" s="3" t="s">
        <v>62</v>
      </c>
      <c r="E869" s="3">
        <v>2017</v>
      </c>
      <c r="F869" s="3" t="s">
        <v>135</v>
      </c>
      <c r="G869" s="3" t="s">
        <v>137</v>
      </c>
      <c r="H869" s="1" t="s">
        <v>31</v>
      </c>
      <c r="I869" s="2" t="s">
        <v>138</v>
      </c>
      <c r="J869" s="59" t="s">
        <v>677</v>
      </c>
      <c r="K869" s="59" t="s">
        <v>677</v>
      </c>
      <c r="L869" s="15">
        <v>1940.4</v>
      </c>
      <c r="M869" s="15">
        <v>2455</v>
      </c>
    </row>
    <row r="870" spans="1:13" x14ac:dyDescent="0.2">
      <c r="A870" s="3" t="s">
        <v>676</v>
      </c>
      <c r="B870" s="3" t="s">
        <v>676</v>
      </c>
      <c r="C870" s="2" t="s">
        <v>136</v>
      </c>
      <c r="D870" s="3" t="s">
        <v>62</v>
      </c>
      <c r="E870" s="3">
        <v>2017</v>
      </c>
      <c r="F870" s="3" t="s">
        <v>135</v>
      </c>
      <c r="G870" s="3" t="s">
        <v>137</v>
      </c>
      <c r="H870" s="1" t="s">
        <v>90</v>
      </c>
      <c r="I870" s="2" t="s">
        <v>138</v>
      </c>
      <c r="J870" s="59" t="s">
        <v>677</v>
      </c>
      <c r="K870" s="59" t="s">
        <v>677</v>
      </c>
      <c r="L870" s="15">
        <v>1940.4</v>
      </c>
      <c r="M870" s="15">
        <v>2455</v>
      </c>
    </row>
    <row r="871" spans="1:13" x14ac:dyDescent="0.2">
      <c r="A871" s="3" t="s">
        <v>676</v>
      </c>
      <c r="B871" s="3" t="s">
        <v>676</v>
      </c>
      <c r="C871" s="2" t="s">
        <v>136</v>
      </c>
      <c r="D871" s="3" t="s">
        <v>62</v>
      </c>
      <c r="E871" s="3">
        <v>2017</v>
      </c>
      <c r="F871" s="3" t="s">
        <v>135</v>
      </c>
      <c r="G871" s="59" t="s">
        <v>137</v>
      </c>
      <c r="H871" s="1" t="s">
        <v>90</v>
      </c>
      <c r="I871" s="2" t="s">
        <v>139</v>
      </c>
      <c r="J871" s="59" t="s">
        <v>677</v>
      </c>
      <c r="K871" s="59" t="s">
        <v>677</v>
      </c>
      <c r="L871" s="15">
        <v>1940.4</v>
      </c>
      <c r="M871" s="15">
        <v>2455</v>
      </c>
    </row>
    <row r="872" spans="1:13" x14ac:dyDescent="0.2">
      <c r="A872" s="3" t="s">
        <v>676</v>
      </c>
      <c r="B872" s="3" t="s">
        <v>676</v>
      </c>
      <c r="C872" s="2" t="s">
        <v>136</v>
      </c>
      <c r="D872" s="3" t="s">
        <v>62</v>
      </c>
      <c r="E872" s="3">
        <v>2017</v>
      </c>
      <c r="F872" s="3" t="s">
        <v>135</v>
      </c>
      <c r="G872" s="3" t="s">
        <v>137</v>
      </c>
      <c r="H872" s="1" t="s">
        <v>17</v>
      </c>
      <c r="I872" s="2" t="s">
        <v>139</v>
      </c>
      <c r="J872" s="59" t="s">
        <v>677</v>
      </c>
      <c r="K872" s="59" t="s">
        <v>677</v>
      </c>
      <c r="L872" s="15">
        <v>1940.4</v>
      </c>
      <c r="M872" s="15">
        <v>2455</v>
      </c>
    </row>
    <row r="873" spans="1:13" x14ac:dyDescent="0.2">
      <c r="A873" s="3" t="s">
        <v>676</v>
      </c>
      <c r="B873" s="3" t="s">
        <v>676</v>
      </c>
      <c r="C873" s="2" t="s">
        <v>136</v>
      </c>
      <c r="D873" s="3" t="s">
        <v>62</v>
      </c>
      <c r="E873" s="3">
        <v>2017</v>
      </c>
      <c r="F873" s="3" t="s">
        <v>135</v>
      </c>
      <c r="G873" s="3" t="s">
        <v>137</v>
      </c>
      <c r="H873" s="1" t="s">
        <v>73</v>
      </c>
      <c r="I873" s="2" t="s">
        <v>139</v>
      </c>
      <c r="J873" s="59" t="s">
        <v>677</v>
      </c>
      <c r="K873" s="59" t="s">
        <v>677</v>
      </c>
      <c r="L873" s="15">
        <v>1460.8</v>
      </c>
      <c r="M873" s="15">
        <v>1782.14</v>
      </c>
    </row>
    <row r="874" spans="1:13" x14ac:dyDescent="0.2">
      <c r="A874" s="3" t="s">
        <v>676</v>
      </c>
      <c r="B874" s="3" t="s">
        <v>676</v>
      </c>
      <c r="C874" s="2" t="s">
        <v>136</v>
      </c>
      <c r="D874" s="3" t="s">
        <v>42</v>
      </c>
      <c r="E874" s="3">
        <v>2017</v>
      </c>
      <c r="F874" s="3" t="s">
        <v>135</v>
      </c>
      <c r="G874" s="3" t="s">
        <v>137</v>
      </c>
      <c r="H874" s="1" t="s">
        <v>31</v>
      </c>
      <c r="I874" s="2" t="s">
        <v>139</v>
      </c>
      <c r="J874" s="59" t="s">
        <v>677</v>
      </c>
      <c r="K874" s="59" t="s">
        <v>677</v>
      </c>
      <c r="L874" s="15">
        <v>1940.4</v>
      </c>
      <c r="M874" s="15">
        <v>2455</v>
      </c>
    </row>
    <row r="875" spans="1:13" x14ac:dyDescent="0.2">
      <c r="A875" s="3" t="s">
        <v>676</v>
      </c>
      <c r="B875" s="3" t="s">
        <v>676</v>
      </c>
      <c r="C875" s="2" t="s">
        <v>136</v>
      </c>
      <c r="D875" s="3" t="s">
        <v>42</v>
      </c>
      <c r="E875" s="3">
        <v>2017</v>
      </c>
      <c r="F875" s="3" t="s">
        <v>135</v>
      </c>
      <c r="G875" s="3" t="s">
        <v>137</v>
      </c>
      <c r="H875" s="1" t="s">
        <v>17</v>
      </c>
      <c r="I875" s="2" t="s">
        <v>138</v>
      </c>
      <c r="J875" s="59" t="s">
        <v>677</v>
      </c>
      <c r="K875" s="59" t="s">
        <v>677</v>
      </c>
      <c r="L875" s="15">
        <v>1940.4</v>
      </c>
      <c r="M875" s="15">
        <v>2455</v>
      </c>
    </row>
    <row r="876" spans="1:13" x14ac:dyDescent="0.2">
      <c r="A876" s="3" t="s">
        <v>676</v>
      </c>
      <c r="B876" s="3" t="s">
        <v>676</v>
      </c>
      <c r="C876" s="2" t="s">
        <v>136</v>
      </c>
      <c r="D876" s="3" t="s">
        <v>42</v>
      </c>
      <c r="E876" s="3">
        <v>2017</v>
      </c>
      <c r="F876" s="3" t="s">
        <v>135</v>
      </c>
      <c r="G876" s="3" t="s">
        <v>137</v>
      </c>
      <c r="H876" s="1" t="s">
        <v>73</v>
      </c>
      <c r="I876" s="2" t="s">
        <v>138</v>
      </c>
      <c r="J876" s="59" t="s">
        <v>677</v>
      </c>
      <c r="K876" s="59" t="s">
        <v>677</v>
      </c>
      <c r="L876" s="15">
        <v>1460.8</v>
      </c>
      <c r="M876" s="15">
        <v>1782.14</v>
      </c>
    </row>
    <row r="877" spans="1:13" x14ac:dyDescent="0.2">
      <c r="A877" s="3" t="s">
        <v>676</v>
      </c>
      <c r="B877" s="3" t="s">
        <v>676</v>
      </c>
      <c r="C877" s="2" t="s">
        <v>136</v>
      </c>
      <c r="D877" s="3" t="s">
        <v>42</v>
      </c>
      <c r="E877" s="3">
        <v>2017</v>
      </c>
      <c r="F877" s="3" t="s">
        <v>135</v>
      </c>
      <c r="G877" s="3" t="s">
        <v>137</v>
      </c>
      <c r="H877" s="1" t="s">
        <v>73</v>
      </c>
      <c r="I877" s="2" t="s">
        <v>138</v>
      </c>
      <c r="J877" s="59" t="s">
        <v>677</v>
      </c>
      <c r="K877" s="59" t="s">
        <v>677</v>
      </c>
      <c r="L877" s="15">
        <v>1460.8</v>
      </c>
      <c r="M877" s="15">
        <v>1782.14</v>
      </c>
    </row>
    <row r="878" spans="1:13" x14ac:dyDescent="0.2">
      <c r="A878" s="3" t="s">
        <v>676</v>
      </c>
      <c r="B878" s="3" t="s">
        <v>676</v>
      </c>
      <c r="C878" s="2" t="s">
        <v>136</v>
      </c>
      <c r="D878" s="3" t="s">
        <v>42</v>
      </c>
      <c r="E878" s="3">
        <v>2017</v>
      </c>
      <c r="F878" s="3" t="s">
        <v>135</v>
      </c>
      <c r="G878" s="3" t="s">
        <v>137</v>
      </c>
      <c r="H878" s="1" t="s">
        <v>73</v>
      </c>
      <c r="I878" s="2" t="s">
        <v>139</v>
      </c>
      <c r="J878" s="59" t="s">
        <v>677</v>
      </c>
      <c r="K878" s="59" t="s">
        <v>677</v>
      </c>
      <c r="L878" s="15">
        <v>1460.8</v>
      </c>
      <c r="M878" s="15">
        <v>1782.14</v>
      </c>
    </row>
    <row r="879" spans="1:13" x14ac:dyDescent="0.2">
      <c r="A879" s="3" t="s">
        <v>676</v>
      </c>
      <c r="B879" s="3" t="s">
        <v>676</v>
      </c>
      <c r="C879" s="2" t="s">
        <v>421</v>
      </c>
      <c r="D879" s="3" t="s">
        <v>12</v>
      </c>
      <c r="E879" s="3">
        <v>2018</v>
      </c>
      <c r="F879" s="3" t="s">
        <v>422</v>
      </c>
      <c r="G879" s="3" t="s">
        <v>423</v>
      </c>
      <c r="H879" s="1" t="s">
        <v>7</v>
      </c>
      <c r="I879" s="2" t="s">
        <v>261</v>
      </c>
      <c r="J879" s="59" t="s">
        <v>677</v>
      </c>
      <c r="K879" s="59" t="s">
        <v>677</v>
      </c>
      <c r="L879" s="15">
        <v>1727</v>
      </c>
      <c r="M879" s="15">
        <v>3452.47</v>
      </c>
    </row>
    <row r="880" spans="1:13" x14ac:dyDescent="0.2">
      <c r="A880" s="3" t="s">
        <v>676</v>
      </c>
      <c r="B880" s="3" t="s">
        <v>676</v>
      </c>
      <c r="C880" s="2" t="s">
        <v>421</v>
      </c>
      <c r="D880" s="3" t="s">
        <v>12</v>
      </c>
      <c r="E880" s="3">
        <v>2018</v>
      </c>
      <c r="F880" s="3" t="s">
        <v>422</v>
      </c>
      <c r="G880" s="3" t="s">
        <v>423</v>
      </c>
      <c r="H880" s="1" t="s">
        <v>0</v>
      </c>
      <c r="I880" s="2" t="s">
        <v>424</v>
      </c>
      <c r="J880" s="59" t="s">
        <v>677</v>
      </c>
      <c r="K880" s="59" t="s">
        <v>677</v>
      </c>
      <c r="L880" s="15">
        <v>1298</v>
      </c>
      <c r="M880" s="15">
        <v>2742.53</v>
      </c>
    </row>
    <row r="881" spans="1:13" x14ac:dyDescent="0.2">
      <c r="A881" s="3" t="s">
        <v>676</v>
      </c>
      <c r="B881" s="3" t="s">
        <v>676</v>
      </c>
      <c r="C881" s="2" t="s">
        <v>421</v>
      </c>
      <c r="D881" s="3" t="s">
        <v>12</v>
      </c>
      <c r="E881" s="3">
        <v>2018</v>
      </c>
      <c r="F881" s="3" t="s">
        <v>422</v>
      </c>
      <c r="G881" s="3" t="s">
        <v>423</v>
      </c>
      <c r="H881" s="1" t="s">
        <v>0</v>
      </c>
      <c r="I881" s="2" t="s">
        <v>425</v>
      </c>
      <c r="J881" s="59" t="s">
        <v>677</v>
      </c>
      <c r="K881" s="59" t="s">
        <v>677</v>
      </c>
      <c r="L881" s="15">
        <v>1298</v>
      </c>
      <c r="M881" s="15">
        <v>2742.53</v>
      </c>
    </row>
    <row r="882" spans="1:13" x14ac:dyDescent="0.2">
      <c r="A882" s="3" t="s">
        <v>676</v>
      </c>
      <c r="B882" s="3" t="s">
        <v>676</v>
      </c>
      <c r="C882" s="2" t="s">
        <v>421</v>
      </c>
      <c r="D882" s="3" t="s">
        <v>12</v>
      </c>
      <c r="E882" s="3">
        <v>2018</v>
      </c>
      <c r="F882" s="3" t="s">
        <v>422</v>
      </c>
      <c r="G882" s="3" t="s">
        <v>423</v>
      </c>
      <c r="H882" s="1" t="s">
        <v>0</v>
      </c>
      <c r="I882" s="2" t="s">
        <v>426</v>
      </c>
      <c r="J882" s="59" t="s">
        <v>677</v>
      </c>
      <c r="K882" s="59" t="s">
        <v>677</v>
      </c>
      <c r="L882" s="15">
        <v>1298</v>
      </c>
      <c r="M882" s="15">
        <v>2742.53</v>
      </c>
    </row>
    <row r="883" spans="1:13" x14ac:dyDescent="0.2">
      <c r="A883" s="3" t="s">
        <v>676</v>
      </c>
      <c r="B883" s="3" t="s">
        <v>676</v>
      </c>
      <c r="C883" s="2" t="s">
        <v>421</v>
      </c>
      <c r="D883" s="3" t="s">
        <v>12</v>
      </c>
      <c r="E883" s="3">
        <v>2018</v>
      </c>
      <c r="F883" s="3" t="s">
        <v>422</v>
      </c>
      <c r="G883" s="3" t="s">
        <v>423</v>
      </c>
      <c r="H883" s="1" t="s">
        <v>51</v>
      </c>
      <c r="I883" s="2" t="s">
        <v>425</v>
      </c>
      <c r="J883" s="59" t="s">
        <v>677</v>
      </c>
      <c r="K883" s="59" t="s">
        <v>677</v>
      </c>
      <c r="L883" s="15">
        <v>1727</v>
      </c>
      <c r="M883" s="15">
        <v>3479.61</v>
      </c>
    </row>
    <row r="884" spans="1:13" x14ac:dyDescent="0.2">
      <c r="A884" s="3" t="s">
        <v>676</v>
      </c>
      <c r="B884" s="3" t="s">
        <v>676</v>
      </c>
      <c r="C884" s="2" t="s">
        <v>421</v>
      </c>
      <c r="D884" s="3" t="s">
        <v>12</v>
      </c>
      <c r="E884" s="3">
        <v>2018</v>
      </c>
      <c r="F884" s="3" t="s">
        <v>422</v>
      </c>
      <c r="G884" s="3" t="s">
        <v>423</v>
      </c>
      <c r="H884" s="1" t="s">
        <v>7</v>
      </c>
      <c r="I884" s="2" t="s">
        <v>426</v>
      </c>
      <c r="J884" s="59" t="s">
        <v>677</v>
      </c>
      <c r="K884" s="59" t="s">
        <v>677</v>
      </c>
      <c r="L884" s="15">
        <v>1727</v>
      </c>
      <c r="M884" s="15">
        <v>3452.47</v>
      </c>
    </row>
    <row r="885" spans="1:13" x14ac:dyDescent="0.2">
      <c r="A885" s="3" t="s">
        <v>676</v>
      </c>
      <c r="B885" s="3" t="s">
        <v>676</v>
      </c>
      <c r="C885" s="2" t="s">
        <v>421</v>
      </c>
      <c r="D885" s="3" t="s">
        <v>12</v>
      </c>
      <c r="E885" s="3">
        <v>2018</v>
      </c>
      <c r="F885" s="3" t="s">
        <v>422</v>
      </c>
      <c r="G885" s="3" t="s">
        <v>423</v>
      </c>
      <c r="H885" s="1" t="s">
        <v>51</v>
      </c>
      <c r="I885" s="2" t="s">
        <v>427</v>
      </c>
      <c r="J885" s="59" t="s">
        <v>677</v>
      </c>
      <c r="K885" s="59" t="s">
        <v>677</v>
      </c>
      <c r="L885" s="15">
        <v>1727</v>
      </c>
      <c r="M885" s="15">
        <v>3479.61</v>
      </c>
    </row>
    <row r="886" spans="1:13" x14ac:dyDescent="0.2">
      <c r="A886" s="3" t="s">
        <v>676</v>
      </c>
      <c r="B886" s="3" t="s">
        <v>676</v>
      </c>
      <c r="C886" s="2" t="s">
        <v>421</v>
      </c>
      <c r="D886" s="3" t="s">
        <v>12</v>
      </c>
      <c r="E886" s="3">
        <v>2018</v>
      </c>
      <c r="F886" s="3" t="s">
        <v>422</v>
      </c>
      <c r="G886" s="3" t="s">
        <v>423</v>
      </c>
      <c r="H886" s="1" t="s">
        <v>61</v>
      </c>
      <c r="I886" s="2" t="s">
        <v>361</v>
      </c>
      <c r="J886" s="59" t="s">
        <v>677</v>
      </c>
      <c r="K886" s="59" t="s">
        <v>677</v>
      </c>
      <c r="L886" s="15">
        <v>2245.1</v>
      </c>
      <c r="M886" s="15">
        <v>4326.8999999999996</v>
      </c>
    </row>
    <row r="887" spans="1:13" x14ac:dyDescent="0.2">
      <c r="A887" s="3" t="s">
        <v>676</v>
      </c>
      <c r="B887" s="3" t="s">
        <v>676</v>
      </c>
      <c r="C887" s="2" t="s">
        <v>421</v>
      </c>
      <c r="D887" s="3" t="s">
        <v>12</v>
      </c>
      <c r="E887" s="3">
        <v>2018</v>
      </c>
      <c r="F887" s="3" t="s">
        <v>422</v>
      </c>
      <c r="G887" s="3" t="s">
        <v>423</v>
      </c>
      <c r="H887" s="1" t="s">
        <v>61</v>
      </c>
      <c r="I887" s="2" t="s">
        <v>363</v>
      </c>
      <c r="J887" s="59" t="s">
        <v>677</v>
      </c>
      <c r="K887" s="59" t="s">
        <v>677</v>
      </c>
      <c r="L887" s="15">
        <v>2245.1</v>
      </c>
      <c r="M887" s="15">
        <v>4326.8999999999996</v>
      </c>
    </row>
    <row r="888" spans="1:13" x14ac:dyDescent="0.2">
      <c r="A888" s="3" t="s">
        <v>676</v>
      </c>
      <c r="B888" s="3" t="s">
        <v>676</v>
      </c>
      <c r="C888" s="2" t="s">
        <v>421</v>
      </c>
      <c r="D888" s="3" t="s">
        <v>12</v>
      </c>
      <c r="E888" s="3">
        <v>2018</v>
      </c>
      <c r="F888" s="3" t="s">
        <v>422</v>
      </c>
      <c r="G888" s="3" t="s">
        <v>423</v>
      </c>
      <c r="H888" s="1" t="s">
        <v>7</v>
      </c>
      <c r="I888" s="2" t="s">
        <v>367</v>
      </c>
      <c r="J888" s="59" t="s">
        <v>677</v>
      </c>
      <c r="K888" s="59" t="s">
        <v>677</v>
      </c>
      <c r="L888" s="15">
        <v>1727</v>
      </c>
      <c r="M888" s="15">
        <v>3452.47</v>
      </c>
    </row>
    <row r="889" spans="1:13" x14ac:dyDescent="0.2">
      <c r="A889" s="3" t="s">
        <v>676</v>
      </c>
      <c r="B889" s="3" t="s">
        <v>676</v>
      </c>
      <c r="C889" s="2" t="s">
        <v>421</v>
      </c>
      <c r="D889" s="3" t="s">
        <v>12</v>
      </c>
      <c r="E889" s="3">
        <v>2018</v>
      </c>
      <c r="F889" s="3" t="s">
        <v>422</v>
      </c>
      <c r="G889" s="3" t="s">
        <v>423</v>
      </c>
      <c r="H889" s="1" t="s">
        <v>61</v>
      </c>
      <c r="I889" s="2" t="s">
        <v>424</v>
      </c>
      <c r="J889" s="59" t="s">
        <v>677</v>
      </c>
      <c r="K889" s="59" t="s">
        <v>677</v>
      </c>
      <c r="L889" s="15">
        <v>2245.1</v>
      </c>
      <c r="M889" s="15">
        <v>4326.8999999999996</v>
      </c>
    </row>
    <row r="890" spans="1:13" x14ac:dyDescent="0.2">
      <c r="A890" s="3" t="s">
        <v>676</v>
      </c>
      <c r="B890" s="3" t="s">
        <v>676</v>
      </c>
      <c r="C890" s="2" t="s">
        <v>421</v>
      </c>
      <c r="D890" s="3" t="s">
        <v>12</v>
      </c>
      <c r="E890" s="3">
        <v>2018</v>
      </c>
      <c r="F890" s="3" t="s">
        <v>422</v>
      </c>
      <c r="G890" s="3" t="s">
        <v>423</v>
      </c>
      <c r="H890" s="1" t="s">
        <v>0</v>
      </c>
      <c r="I890" s="2" t="s">
        <v>428</v>
      </c>
      <c r="J890" s="59" t="s">
        <v>677</v>
      </c>
      <c r="K890" s="59" t="s">
        <v>677</v>
      </c>
      <c r="L890" s="15">
        <v>1298</v>
      </c>
      <c r="M890" s="15">
        <v>2742.53</v>
      </c>
    </row>
    <row r="891" spans="1:13" x14ac:dyDescent="0.2">
      <c r="A891" s="3" t="s">
        <v>676</v>
      </c>
      <c r="B891" s="3" t="s">
        <v>676</v>
      </c>
      <c r="C891" s="2" t="s">
        <v>421</v>
      </c>
      <c r="D891" s="3" t="s">
        <v>12</v>
      </c>
      <c r="E891" s="3">
        <v>2018</v>
      </c>
      <c r="F891" s="3" t="s">
        <v>422</v>
      </c>
      <c r="G891" s="3" t="s">
        <v>423</v>
      </c>
      <c r="H891" s="1" t="s">
        <v>0</v>
      </c>
      <c r="I891" s="2" t="s">
        <v>425</v>
      </c>
      <c r="J891" s="59" t="s">
        <v>677</v>
      </c>
      <c r="K891" s="59" t="s">
        <v>677</v>
      </c>
      <c r="L891" s="15">
        <v>1298</v>
      </c>
      <c r="M891" s="15">
        <v>2742.53</v>
      </c>
    </row>
    <row r="892" spans="1:13" x14ac:dyDescent="0.2">
      <c r="A892" s="3" t="s">
        <v>676</v>
      </c>
      <c r="B892" s="3" t="s">
        <v>676</v>
      </c>
      <c r="C892" s="2" t="s">
        <v>421</v>
      </c>
      <c r="D892" s="3" t="s">
        <v>12</v>
      </c>
      <c r="E892" s="3">
        <v>2018</v>
      </c>
      <c r="F892" s="3" t="s">
        <v>422</v>
      </c>
      <c r="G892" s="3" t="s">
        <v>423</v>
      </c>
      <c r="H892" s="1" t="s">
        <v>7</v>
      </c>
      <c r="I892" s="2" t="s">
        <v>424</v>
      </c>
      <c r="J892" s="59" t="s">
        <v>677</v>
      </c>
      <c r="K892" s="59" t="s">
        <v>677</v>
      </c>
      <c r="L892" s="15">
        <v>1727</v>
      </c>
      <c r="M892" s="15">
        <v>3452.47</v>
      </c>
    </row>
    <row r="893" spans="1:13" x14ac:dyDescent="0.2">
      <c r="A893" s="3" t="s">
        <v>676</v>
      </c>
      <c r="B893" s="3" t="s">
        <v>676</v>
      </c>
      <c r="C893" s="2" t="s">
        <v>421</v>
      </c>
      <c r="D893" s="3" t="s">
        <v>12</v>
      </c>
      <c r="E893" s="3">
        <v>2018</v>
      </c>
      <c r="F893" s="3" t="s">
        <v>422</v>
      </c>
      <c r="G893" s="3" t="s">
        <v>423</v>
      </c>
      <c r="H893" s="1" t="s">
        <v>7</v>
      </c>
      <c r="I893" s="2" t="s">
        <v>424</v>
      </c>
      <c r="J893" s="59" t="s">
        <v>677</v>
      </c>
      <c r="K893" s="59" t="s">
        <v>677</v>
      </c>
      <c r="L893" s="15">
        <v>1727</v>
      </c>
      <c r="M893" s="15">
        <v>3452.47</v>
      </c>
    </row>
    <row r="894" spans="1:13" x14ac:dyDescent="0.2">
      <c r="A894" s="3" t="s">
        <v>676</v>
      </c>
      <c r="B894" s="3" t="s">
        <v>676</v>
      </c>
      <c r="C894" s="2" t="s">
        <v>421</v>
      </c>
      <c r="D894" s="3" t="s">
        <v>12</v>
      </c>
      <c r="E894" s="3">
        <v>2018</v>
      </c>
      <c r="F894" s="3" t="s">
        <v>422</v>
      </c>
      <c r="G894" s="3" t="s">
        <v>423</v>
      </c>
      <c r="H894" s="1" t="s">
        <v>7</v>
      </c>
      <c r="I894" s="2" t="s">
        <v>428</v>
      </c>
      <c r="J894" s="59" t="s">
        <v>677</v>
      </c>
      <c r="K894" s="59" t="s">
        <v>677</v>
      </c>
      <c r="L894" s="15">
        <v>1727</v>
      </c>
      <c r="M894" s="15">
        <v>3452.47</v>
      </c>
    </row>
    <row r="895" spans="1:13" x14ac:dyDescent="0.2">
      <c r="A895" s="3" t="s">
        <v>676</v>
      </c>
      <c r="B895" s="3" t="s">
        <v>676</v>
      </c>
      <c r="C895" s="2" t="s">
        <v>421</v>
      </c>
      <c r="D895" s="3" t="s">
        <v>12</v>
      </c>
      <c r="E895" s="3">
        <v>2018</v>
      </c>
      <c r="F895" s="3" t="s">
        <v>422</v>
      </c>
      <c r="G895" s="3" t="s">
        <v>423</v>
      </c>
      <c r="H895" s="1" t="s">
        <v>0</v>
      </c>
      <c r="I895" s="2" t="s">
        <v>429</v>
      </c>
      <c r="J895" s="59" t="s">
        <v>677</v>
      </c>
      <c r="K895" s="59" t="s">
        <v>677</v>
      </c>
      <c r="L895" s="15">
        <v>1298</v>
      </c>
      <c r="M895" s="15">
        <v>2742.53</v>
      </c>
    </row>
    <row r="896" spans="1:13" x14ac:dyDescent="0.2">
      <c r="A896" s="3" t="s">
        <v>676</v>
      </c>
      <c r="B896" s="3" t="s">
        <v>676</v>
      </c>
      <c r="C896" s="2" t="s">
        <v>421</v>
      </c>
      <c r="D896" s="3" t="s">
        <v>12</v>
      </c>
      <c r="E896" s="3">
        <v>2018</v>
      </c>
      <c r="F896" s="3" t="s">
        <v>422</v>
      </c>
      <c r="G896" s="3" t="s">
        <v>423</v>
      </c>
      <c r="H896" s="1" t="s">
        <v>51</v>
      </c>
      <c r="I896" s="2" t="s">
        <v>429</v>
      </c>
      <c r="J896" s="59" t="s">
        <v>677</v>
      </c>
      <c r="K896" s="59" t="s">
        <v>677</v>
      </c>
      <c r="L896" s="15">
        <v>1727</v>
      </c>
      <c r="M896" s="15">
        <v>3479.61</v>
      </c>
    </row>
    <row r="897" spans="1:13" x14ac:dyDescent="0.2">
      <c r="A897" s="3" t="s">
        <v>676</v>
      </c>
      <c r="B897" s="3" t="s">
        <v>676</v>
      </c>
      <c r="C897" s="2" t="s">
        <v>421</v>
      </c>
      <c r="D897" s="3" t="s">
        <v>12</v>
      </c>
      <c r="E897" s="3">
        <v>2018</v>
      </c>
      <c r="F897" s="3" t="s">
        <v>422</v>
      </c>
      <c r="G897" s="3" t="s">
        <v>423</v>
      </c>
      <c r="H897" s="1" t="s">
        <v>61</v>
      </c>
      <c r="I897" s="2" t="s">
        <v>425</v>
      </c>
      <c r="J897" s="59" t="s">
        <v>677</v>
      </c>
      <c r="K897" s="59" t="s">
        <v>677</v>
      </c>
      <c r="L897" s="15">
        <v>2245.1</v>
      </c>
      <c r="M897" s="15">
        <v>4326.8999999999996</v>
      </c>
    </row>
    <row r="898" spans="1:13" x14ac:dyDescent="0.2">
      <c r="A898" s="3" t="s">
        <v>676</v>
      </c>
      <c r="B898" s="3" t="s">
        <v>676</v>
      </c>
      <c r="C898" s="2" t="s">
        <v>421</v>
      </c>
      <c r="D898" s="3" t="s">
        <v>12</v>
      </c>
      <c r="E898" s="3">
        <v>2018</v>
      </c>
      <c r="F898" s="3" t="s">
        <v>422</v>
      </c>
      <c r="G898" s="3" t="s">
        <v>423</v>
      </c>
      <c r="H898" s="1" t="s">
        <v>61</v>
      </c>
      <c r="I898" s="2" t="s">
        <v>428</v>
      </c>
      <c r="J898" s="59" t="s">
        <v>677</v>
      </c>
      <c r="K898" s="59" t="s">
        <v>677</v>
      </c>
      <c r="L898" s="15">
        <v>2245.1</v>
      </c>
      <c r="M898" s="15">
        <v>4326.8999999999996</v>
      </c>
    </row>
    <row r="899" spans="1:13" x14ac:dyDescent="0.2">
      <c r="A899" s="3" t="s">
        <v>676</v>
      </c>
      <c r="B899" s="3" t="s">
        <v>676</v>
      </c>
      <c r="C899" s="2" t="s">
        <v>421</v>
      </c>
      <c r="D899" s="3" t="s">
        <v>12</v>
      </c>
      <c r="E899" s="3">
        <v>2018</v>
      </c>
      <c r="F899" s="3" t="s">
        <v>422</v>
      </c>
      <c r="G899" s="3" t="s">
        <v>423</v>
      </c>
      <c r="H899" s="1" t="s">
        <v>61</v>
      </c>
      <c r="I899" s="2" t="s">
        <v>265</v>
      </c>
      <c r="J899" s="59" t="s">
        <v>677</v>
      </c>
      <c r="K899" s="59" t="s">
        <v>677</v>
      </c>
      <c r="L899" s="15">
        <v>1183.06</v>
      </c>
      <c r="M899" s="15">
        <v>2801.81</v>
      </c>
    </row>
    <row r="900" spans="1:13" x14ac:dyDescent="0.2">
      <c r="A900" s="3" t="s">
        <v>676</v>
      </c>
      <c r="B900" s="3" t="s">
        <v>676</v>
      </c>
      <c r="C900" s="2" t="s">
        <v>421</v>
      </c>
      <c r="D900" s="3" t="s">
        <v>12</v>
      </c>
      <c r="E900" s="3">
        <v>2018</v>
      </c>
      <c r="F900" s="3" t="s">
        <v>422</v>
      </c>
      <c r="G900" s="3" t="s">
        <v>423</v>
      </c>
      <c r="H900" s="1" t="s">
        <v>0</v>
      </c>
      <c r="I900" s="2" t="s">
        <v>424</v>
      </c>
      <c r="J900" s="59" t="s">
        <v>677</v>
      </c>
      <c r="K900" s="59" t="s">
        <v>677</v>
      </c>
      <c r="L900" s="15">
        <v>1298</v>
      </c>
      <c r="M900" s="15">
        <v>2742.53</v>
      </c>
    </row>
    <row r="901" spans="1:13" x14ac:dyDescent="0.2">
      <c r="A901" s="3" t="s">
        <v>676</v>
      </c>
      <c r="B901" s="3" t="s">
        <v>676</v>
      </c>
      <c r="C901" s="2" t="s">
        <v>421</v>
      </c>
      <c r="D901" s="3" t="s">
        <v>12</v>
      </c>
      <c r="E901" s="3">
        <v>2018</v>
      </c>
      <c r="F901" s="3" t="s">
        <v>422</v>
      </c>
      <c r="G901" s="3" t="s">
        <v>423</v>
      </c>
      <c r="H901" s="1" t="s">
        <v>0</v>
      </c>
      <c r="I901" s="2" t="s">
        <v>427</v>
      </c>
      <c r="J901" s="59" t="s">
        <v>677</v>
      </c>
      <c r="K901" s="59" t="s">
        <v>677</v>
      </c>
      <c r="L901" s="15">
        <v>1298</v>
      </c>
      <c r="M901" s="15">
        <v>2742.53</v>
      </c>
    </row>
    <row r="902" spans="1:13" x14ac:dyDescent="0.2">
      <c r="A902" s="3" t="s">
        <v>676</v>
      </c>
      <c r="B902" s="3" t="s">
        <v>676</v>
      </c>
      <c r="C902" s="2" t="s">
        <v>421</v>
      </c>
      <c r="D902" s="3" t="s">
        <v>12</v>
      </c>
      <c r="E902" s="3">
        <v>2018</v>
      </c>
      <c r="F902" s="3" t="s">
        <v>422</v>
      </c>
      <c r="G902" s="3" t="s">
        <v>423</v>
      </c>
      <c r="H902" s="1" t="s">
        <v>0</v>
      </c>
      <c r="I902" s="2" t="s">
        <v>424</v>
      </c>
      <c r="J902" s="59" t="s">
        <v>677</v>
      </c>
      <c r="K902" s="59" t="s">
        <v>677</v>
      </c>
      <c r="L902" s="15">
        <v>1298</v>
      </c>
      <c r="M902" s="15">
        <v>2742.53</v>
      </c>
    </row>
    <row r="903" spans="1:13" x14ac:dyDescent="0.2">
      <c r="A903" s="3" t="s">
        <v>676</v>
      </c>
      <c r="B903" s="3" t="s">
        <v>676</v>
      </c>
      <c r="C903" s="2" t="s">
        <v>421</v>
      </c>
      <c r="D903" s="3" t="s">
        <v>12</v>
      </c>
      <c r="E903" s="3">
        <v>2018</v>
      </c>
      <c r="F903" s="3" t="s">
        <v>422</v>
      </c>
      <c r="G903" s="3" t="s">
        <v>423</v>
      </c>
      <c r="H903" s="1" t="s">
        <v>0</v>
      </c>
      <c r="I903" s="2" t="s">
        <v>425</v>
      </c>
      <c r="J903" s="59" t="s">
        <v>677</v>
      </c>
      <c r="K903" s="59" t="s">
        <v>677</v>
      </c>
      <c r="L903" s="15">
        <v>1298</v>
      </c>
      <c r="M903" s="15">
        <v>2742.53</v>
      </c>
    </row>
    <row r="904" spans="1:13" x14ac:dyDescent="0.2">
      <c r="A904" s="3" t="s">
        <v>676</v>
      </c>
      <c r="B904" s="3" t="s">
        <v>676</v>
      </c>
      <c r="C904" s="2" t="s">
        <v>421</v>
      </c>
      <c r="D904" s="3" t="s">
        <v>12</v>
      </c>
      <c r="E904" s="3">
        <v>2018</v>
      </c>
      <c r="F904" s="3" t="s">
        <v>422</v>
      </c>
      <c r="G904" s="3" t="s">
        <v>423</v>
      </c>
      <c r="H904" s="1" t="s">
        <v>61</v>
      </c>
      <c r="I904" s="2" t="s">
        <v>429</v>
      </c>
      <c r="J904" s="59" t="s">
        <v>677</v>
      </c>
      <c r="K904" s="59" t="s">
        <v>677</v>
      </c>
      <c r="L904" s="15">
        <v>2245.1</v>
      </c>
      <c r="M904" s="15">
        <v>4326.8999999999996</v>
      </c>
    </row>
    <row r="905" spans="1:13" x14ac:dyDescent="0.2">
      <c r="A905" s="3" t="s">
        <v>676</v>
      </c>
      <c r="B905" s="3" t="s">
        <v>676</v>
      </c>
      <c r="C905" s="2" t="s">
        <v>421</v>
      </c>
      <c r="D905" s="3" t="s">
        <v>12</v>
      </c>
      <c r="E905" s="3">
        <v>2018</v>
      </c>
      <c r="F905" s="3" t="s">
        <v>422</v>
      </c>
      <c r="G905" s="3" t="s">
        <v>423</v>
      </c>
      <c r="H905" s="1" t="s">
        <v>61</v>
      </c>
      <c r="I905" s="2" t="s">
        <v>261</v>
      </c>
      <c r="J905" s="59" t="s">
        <v>677</v>
      </c>
      <c r="K905" s="59" t="s">
        <v>677</v>
      </c>
      <c r="L905" s="15">
        <v>2245.1</v>
      </c>
      <c r="M905" s="15">
        <v>4326.8999999999996</v>
      </c>
    </row>
    <row r="906" spans="1:13" x14ac:dyDescent="0.2">
      <c r="A906" s="3" t="s">
        <v>676</v>
      </c>
      <c r="B906" s="3" t="s">
        <v>676</v>
      </c>
      <c r="C906" s="2" t="s">
        <v>421</v>
      </c>
      <c r="D906" s="3" t="s">
        <v>12</v>
      </c>
      <c r="E906" s="3">
        <v>2018</v>
      </c>
      <c r="F906" s="3" t="s">
        <v>422</v>
      </c>
      <c r="G906" s="3" t="s">
        <v>423</v>
      </c>
      <c r="H906" s="1" t="s">
        <v>61</v>
      </c>
      <c r="I906" s="2" t="s">
        <v>429</v>
      </c>
      <c r="J906" s="59" t="s">
        <v>677</v>
      </c>
      <c r="K906" s="59" t="s">
        <v>677</v>
      </c>
      <c r="L906" s="15">
        <v>2245.1</v>
      </c>
      <c r="M906" s="15">
        <v>4326.8999999999996</v>
      </c>
    </row>
    <row r="907" spans="1:13" x14ac:dyDescent="0.2">
      <c r="A907" s="3" t="s">
        <v>676</v>
      </c>
      <c r="B907" s="3" t="s">
        <v>676</v>
      </c>
      <c r="C907" s="2" t="s">
        <v>421</v>
      </c>
      <c r="D907" s="3" t="s">
        <v>12</v>
      </c>
      <c r="E907" s="3">
        <v>2018</v>
      </c>
      <c r="F907" s="3" t="s">
        <v>422</v>
      </c>
      <c r="G907" s="3" t="s">
        <v>423</v>
      </c>
      <c r="H907" s="1" t="s">
        <v>0</v>
      </c>
      <c r="I907" s="2" t="s">
        <v>429</v>
      </c>
      <c r="J907" s="59" t="s">
        <v>677</v>
      </c>
      <c r="K907" s="59" t="s">
        <v>677</v>
      </c>
      <c r="L907" s="15">
        <v>1298</v>
      </c>
      <c r="M907" s="15">
        <v>2742.53</v>
      </c>
    </row>
    <row r="908" spans="1:13" x14ac:dyDescent="0.2">
      <c r="A908" s="3" t="s">
        <v>676</v>
      </c>
      <c r="B908" s="3" t="s">
        <v>676</v>
      </c>
      <c r="C908" s="2" t="s">
        <v>421</v>
      </c>
      <c r="D908" s="3" t="s">
        <v>12</v>
      </c>
      <c r="E908" s="3">
        <v>2018</v>
      </c>
      <c r="F908" s="3" t="s">
        <v>422</v>
      </c>
      <c r="G908" s="3" t="s">
        <v>423</v>
      </c>
      <c r="H908" s="1" t="s">
        <v>51</v>
      </c>
      <c r="I908" s="2" t="s">
        <v>424</v>
      </c>
      <c r="J908" s="59" t="s">
        <v>677</v>
      </c>
      <c r="K908" s="59" t="s">
        <v>677</v>
      </c>
      <c r="L908" s="15">
        <v>1727</v>
      </c>
      <c r="M908" s="15">
        <v>3479.61</v>
      </c>
    </row>
    <row r="909" spans="1:13" x14ac:dyDescent="0.2">
      <c r="A909" s="3" t="s">
        <v>676</v>
      </c>
      <c r="B909" s="3" t="s">
        <v>676</v>
      </c>
      <c r="C909" s="2" t="s">
        <v>421</v>
      </c>
      <c r="D909" s="3" t="s">
        <v>12</v>
      </c>
      <c r="E909" s="3">
        <v>2018</v>
      </c>
      <c r="F909" s="3" t="s">
        <v>422</v>
      </c>
      <c r="G909" s="3" t="s">
        <v>423</v>
      </c>
      <c r="H909" s="1" t="s">
        <v>61</v>
      </c>
      <c r="I909" s="2" t="s">
        <v>424</v>
      </c>
      <c r="J909" s="59" t="s">
        <v>677</v>
      </c>
      <c r="K909" s="59" t="s">
        <v>677</v>
      </c>
      <c r="L909" s="15">
        <v>1727</v>
      </c>
      <c r="M909" s="15">
        <v>3452.47</v>
      </c>
    </row>
    <row r="910" spans="1:13" x14ac:dyDescent="0.2">
      <c r="A910" s="3" t="s">
        <v>676</v>
      </c>
      <c r="B910" s="3" t="s">
        <v>676</v>
      </c>
      <c r="C910" s="2" t="s">
        <v>421</v>
      </c>
      <c r="D910" s="3" t="s">
        <v>12</v>
      </c>
      <c r="E910" s="3">
        <v>2018</v>
      </c>
      <c r="F910" s="3" t="s">
        <v>422</v>
      </c>
      <c r="G910" s="3" t="s">
        <v>423</v>
      </c>
      <c r="H910" s="1" t="s">
        <v>61</v>
      </c>
      <c r="I910" s="2" t="s">
        <v>428</v>
      </c>
      <c r="J910" s="59" t="s">
        <v>677</v>
      </c>
      <c r="K910" s="59" t="s">
        <v>677</v>
      </c>
      <c r="L910" s="15">
        <v>2245.1</v>
      </c>
      <c r="M910" s="15">
        <v>4326.8999999999996</v>
      </c>
    </row>
    <row r="911" spans="1:13" x14ac:dyDescent="0.2">
      <c r="A911" s="3" t="s">
        <v>676</v>
      </c>
      <c r="B911" s="3" t="s">
        <v>676</v>
      </c>
      <c r="C911" s="2" t="s">
        <v>421</v>
      </c>
      <c r="D911" s="3" t="s">
        <v>12</v>
      </c>
      <c r="E911" s="3">
        <v>2018</v>
      </c>
      <c r="F911" s="3" t="s">
        <v>422</v>
      </c>
      <c r="G911" s="3" t="s">
        <v>423</v>
      </c>
      <c r="H911" s="1" t="s">
        <v>51</v>
      </c>
      <c r="I911" s="2" t="s">
        <v>426</v>
      </c>
      <c r="J911" s="59" t="s">
        <v>677</v>
      </c>
      <c r="K911" s="59" t="s">
        <v>677</v>
      </c>
      <c r="L911" s="15">
        <v>1727</v>
      </c>
      <c r="M911" s="15">
        <v>3479.61</v>
      </c>
    </row>
    <row r="912" spans="1:13" x14ac:dyDescent="0.2">
      <c r="A912" s="3" t="s">
        <v>676</v>
      </c>
      <c r="B912" s="3" t="s">
        <v>676</v>
      </c>
      <c r="C912" s="2" t="s">
        <v>421</v>
      </c>
      <c r="D912" s="3" t="s">
        <v>12</v>
      </c>
      <c r="E912" s="3">
        <v>2018</v>
      </c>
      <c r="F912" s="3" t="s">
        <v>422</v>
      </c>
      <c r="G912" s="3" t="s">
        <v>423</v>
      </c>
      <c r="H912" s="1" t="s">
        <v>7</v>
      </c>
      <c r="I912" s="2" t="s">
        <v>426</v>
      </c>
      <c r="J912" s="59" t="s">
        <v>677</v>
      </c>
      <c r="K912" s="59" t="s">
        <v>677</v>
      </c>
      <c r="L912" s="15">
        <v>1727</v>
      </c>
      <c r="M912" s="15">
        <v>3452.47</v>
      </c>
    </row>
    <row r="913" spans="1:13" x14ac:dyDescent="0.2">
      <c r="A913" s="3" t="s">
        <v>676</v>
      </c>
      <c r="B913" s="3" t="s">
        <v>676</v>
      </c>
      <c r="C913" s="2" t="s">
        <v>421</v>
      </c>
      <c r="D913" s="3" t="s">
        <v>12</v>
      </c>
      <c r="E913" s="3">
        <v>2018</v>
      </c>
      <c r="F913" s="3" t="s">
        <v>422</v>
      </c>
      <c r="G913" s="3" t="s">
        <v>423</v>
      </c>
      <c r="H913" s="1" t="s">
        <v>61</v>
      </c>
      <c r="I913" s="2" t="s">
        <v>425</v>
      </c>
      <c r="J913" s="59" t="s">
        <v>677</v>
      </c>
      <c r="K913" s="59" t="s">
        <v>677</v>
      </c>
      <c r="L913" s="15">
        <v>2245.1</v>
      </c>
      <c r="M913" s="15">
        <v>4326.8999999999996</v>
      </c>
    </row>
    <row r="914" spans="1:13" x14ac:dyDescent="0.2">
      <c r="A914" s="3" t="s">
        <v>676</v>
      </c>
      <c r="B914" s="3" t="s">
        <v>676</v>
      </c>
      <c r="C914" s="2" t="s">
        <v>421</v>
      </c>
      <c r="D914" s="3" t="s">
        <v>12</v>
      </c>
      <c r="E914" s="3">
        <v>2018</v>
      </c>
      <c r="F914" s="3" t="s">
        <v>422</v>
      </c>
      <c r="G914" s="3" t="s">
        <v>423</v>
      </c>
      <c r="H914" s="1" t="s">
        <v>0</v>
      </c>
      <c r="I914" s="2" t="s">
        <v>429</v>
      </c>
      <c r="J914" s="59" t="s">
        <v>677</v>
      </c>
      <c r="K914" s="59" t="s">
        <v>677</v>
      </c>
      <c r="L914" s="15">
        <v>2245.1</v>
      </c>
      <c r="M914" s="15">
        <v>4326.8999999999996</v>
      </c>
    </row>
    <row r="915" spans="1:13" x14ac:dyDescent="0.2">
      <c r="A915" s="3" t="s">
        <v>676</v>
      </c>
      <c r="B915" s="3" t="s">
        <v>676</v>
      </c>
      <c r="C915" s="2" t="s">
        <v>421</v>
      </c>
      <c r="D915" s="3" t="s">
        <v>12</v>
      </c>
      <c r="E915" s="3">
        <v>2018</v>
      </c>
      <c r="F915" s="3" t="s">
        <v>422</v>
      </c>
      <c r="G915" s="3" t="s">
        <v>423</v>
      </c>
      <c r="H915" s="1" t="s">
        <v>61</v>
      </c>
      <c r="I915" s="2" t="s">
        <v>426</v>
      </c>
      <c r="J915" s="59" t="s">
        <v>677</v>
      </c>
      <c r="K915" s="59" t="s">
        <v>677</v>
      </c>
      <c r="L915" s="15">
        <v>2245.1</v>
      </c>
      <c r="M915" s="15">
        <v>4326.8999999999996</v>
      </c>
    </row>
    <row r="916" spans="1:13" x14ac:dyDescent="0.2">
      <c r="A916" s="3" t="s">
        <v>676</v>
      </c>
      <c r="B916" s="3" t="s">
        <v>676</v>
      </c>
      <c r="C916" s="2" t="s">
        <v>421</v>
      </c>
      <c r="D916" s="3" t="s">
        <v>12</v>
      </c>
      <c r="E916" s="3">
        <v>2018</v>
      </c>
      <c r="F916" s="3" t="s">
        <v>422</v>
      </c>
      <c r="G916" s="3" t="s">
        <v>423</v>
      </c>
      <c r="H916" s="1" t="s">
        <v>7</v>
      </c>
      <c r="I916" s="2" t="s">
        <v>429</v>
      </c>
      <c r="J916" s="59" t="s">
        <v>677</v>
      </c>
      <c r="K916" s="59" t="s">
        <v>677</v>
      </c>
      <c r="L916" s="15">
        <v>1727</v>
      </c>
      <c r="M916" s="15">
        <v>3452.47</v>
      </c>
    </row>
    <row r="917" spans="1:13" x14ac:dyDescent="0.2">
      <c r="A917" s="3" t="s">
        <v>676</v>
      </c>
      <c r="B917" s="3" t="s">
        <v>676</v>
      </c>
      <c r="C917" s="2" t="s">
        <v>421</v>
      </c>
      <c r="D917" s="3" t="s">
        <v>12</v>
      </c>
      <c r="E917" s="3">
        <v>2018</v>
      </c>
      <c r="F917" s="3" t="s">
        <v>422</v>
      </c>
      <c r="G917" s="3" t="s">
        <v>423</v>
      </c>
      <c r="H917" s="1" t="s">
        <v>61</v>
      </c>
      <c r="I917" s="2" t="s">
        <v>425</v>
      </c>
      <c r="J917" s="59" t="s">
        <v>677</v>
      </c>
      <c r="K917" s="59" t="s">
        <v>677</v>
      </c>
      <c r="L917" s="15">
        <v>2245.1</v>
      </c>
      <c r="M917" s="15">
        <v>4326.8999999999996</v>
      </c>
    </row>
    <row r="918" spans="1:13" x14ac:dyDescent="0.2">
      <c r="A918" s="3" t="s">
        <v>676</v>
      </c>
      <c r="B918" s="3" t="s">
        <v>676</v>
      </c>
      <c r="C918" s="2" t="s">
        <v>421</v>
      </c>
      <c r="D918" s="3" t="s">
        <v>12</v>
      </c>
      <c r="E918" s="3">
        <v>2018</v>
      </c>
      <c r="F918" s="3" t="s">
        <v>422</v>
      </c>
      <c r="G918" s="3" t="s">
        <v>423</v>
      </c>
      <c r="H918" s="1" t="s">
        <v>61</v>
      </c>
      <c r="I918" s="2" t="s">
        <v>261</v>
      </c>
      <c r="J918" s="59" t="s">
        <v>677</v>
      </c>
      <c r="K918" s="59" t="s">
        <v>677</v>
      </c>
      <c r="L918" s="15">
        <v>2245.1</v>
      </c>
      <c r="M918" s="15">
        <v>4326.8999999999996</v>
      </c>
    </row>
    <row r="919" spans="1:13" x14ac:dyDescent="0.2">
      <c r="A919" s="3" t="s">
        <v>676</v>
      </c>
      <c r="B919" s="3" t="s">
        <v>676</v>
      </c>
      <c r="C919" s="2" t="s">
        <v>421</v>
      </c>
      <c r="D919" s="3" t="s">
        <v>12</v>
      </c>
      <c r="E919" s="3">
        <v>2018</v>
      </c>
      <c r="F919" s="3" t="s">
        <v>422</v>
      </c>
      <c r="G919" s="3" t="s">
        <v>423</v>
      </c>
      <c r="H919" s="1" t="s">
        <v>61</v>
      </c>
      <c r="I919" s="2" t="s">
        <v>429</v>
      </c>
      <c r="J919" s="59" t="s">
        <v>677</v>
      </c>
      <c r="K919" s="59" t="s">
        <v>677</v>
      </c>
      <c r="L919" s="15">
        <v>2245.1</v>
      </c>
      <c r="M919" s="15">
        <v>4326.8999999999996</v>
      </c>
    </row>
    <row r="920" spans="1:13" x14ac:dyDescent="0.2">
      <c r="A920" s="3" t="s">
        <v>676</v>
      </c>
      <c r="B920" s="3" t="s">
        <v>676</v>
      </c>
      <c r="C920" s="2" t="s">
        <v>421</v>
      </c>
      <c r="D920" s="3" t="s">
        <v>12</v>
      </c>
      <c r="E920" s="3">
        <v>2018</v>
      </c>
      <c r="F920" s="3" t="s">
        <v>422</v>
      </c>
      <c r="G920" s="3" t="s">
        <v>423</v>
      </c>
      <c r="H920" s="1" t="s">
        <v>61</v>
      </c>
      <c r="I920" s="2" t="s">
        <v>424</v>
      </c>
      <c r="J920" s="59" t="s">
        <v>677</v>
      </c>
      <c r="K920" s="59" t="s">
        <v>677</v>
      </c>
      <c r="L920" s="15">
        <v>2245.1</v>
      </c>
      <c r="M920" s="15">
        <v>4326.8999999999996</v>
      </c>
    </row>
    <row r="921" spans="1:13" x14ac:dyDescent="0.2">
      <c r="A921" s="3" t="s">
        <v>676</v>
      </c>
      <c r="B921" s="3" t="s">
        <v>676</v>
      </c>
      <c r="C921" s="2" t="s">
        <v>421</v>
      </c>
      <c r="D921" s="3" t="s">
        <v>12</v>
      </c>
      <c r="E921" s="3">
        <v>2018</v>
      </c>
      <c r="F921" s="3" t="s">
        <v>422</v>
      </c>
      <c r="G921" s="3" t="s">
        <v>423</v>
      </c>
      <c r="H921" s="1" t="s">
        <v>0</v>
      </c>
      <c r="I921" s="2" t="s">
        <v>427</v>
      </c>
      <c r="J921" s="59" t="s">
        <v>677</v>
      </c>
      <c r="K921" s="59" t="s">
        <v>677</v>
      </c>
      <c r="L921" s="15">
        <v>1298</v>
      </c>
      <c r="M921" s="15">
        <v>2742.53</v>
      </c>
    </row>
    <row r="922" spans="1:13" x14ac:dyDescent="0.2">
      <c r="A922" s="3" t="s">
        <v>676</v>
      </c>
      <c r="B922" s="3" t="s">
        <v>676</v>
      </c>
      <c r="C922" s="2" t="s">
        <v>421</v>
      </c>
      <c r="D922" s="3" t="s">
        <v>12</v>
      </c>
      <c r="E922" s="3">
        <v>2018</v>
      </c>
      <c r="F922" s="3" t="s">
        <v>422</v>
      </c>
      <c r="G922" s="3" t="s">
        <v>423</v>
      </c>
      <c r="H922" s="1" t="s">
        <v>0</v>
      </c>
      <c r="I922" s="2" t="s">
        <v>261</v>
      </c>
      <c r="J922" s="59" t="s">
        <v>677</v>
      </c>
      <c r="K922" s="59" t="s">
        <v>677</v>
      </c>
      <c r="L922" s="15">
        <v>1298</v>
      </c>
      <c r="M922" s="15">
        <v>2742.53</v>
      </c>
    </row>
    <row r="923" spans="1:13" x14ac:dyDescent="0.2">
      <c r="A923" s="3" t="s">
        <v>676</v>
      </c>
      <c r="B923" s="3" t="s">
        <v>676</v>
      </c>
      <c r="C923" s="2" t="s">
        <v>421</v>
      </c>
      <c r="D923" s="3" t="s">
        <v>12</v>
      </c>
      <c r="E923" s="3">
        <v>2018</v>
      </c>
      <c r="F923" s="3" t="s">
        <v>422</v>
      </c>
      <c r="G923" s="3" t="s">
        <v>423</v>
      </c>
      <c r="H923" s="1" t="s">
        <v>0</v>
      </c>
      <c r="I923" s="2" t="s">
        <v>261</v>
      </c>
      <c r="J923" s="59" t="s">
        <v>677</v>
      </c>
      <c r="K923" s="59" t="s">
        <v>677</v>
      </c>
      <c r="L923" s="15">
        <v>1298</v>
      </c>
      <c r="M923" s="15">
        <v>2742.53</v>
      </c>
    </row>
    <row r="924" spans="1:13" x14ac:dyDescent="0.2">
      <c r="A924" s="3" t="s">
        <v>676</v>
      </c>
      <c r="B924" s="3" t="s">
        <v>676</v>
      </c>
      <c r="C924" s="2" t="s">
        <v>421</v>
      </c>
      <c r="D924" s="3" t="s">
        <v>12</v>
      </c>
      <c r="E924" s="3">
        <v>2018</v>
      </c>
      <c r="F924" s="3" t="s">
        <v>422</v>
      </c>
      <c r="G924" s="3" t="s">
        <v>423</v>
      </c>
      <c r="H924" s="1" t="s">
        <v>7</v>
      </c>
      <c r="I924" s="2" t="s">
        <v>261</v>
      </c>
      <c r="J924" s="59" t="s">
        <v>677</v>
      </c>
      <c r="K924" s="59" t="s">
        <v>677</v>
      </c>
      <c r="L924" s="15">
        <v>1727</v>
      </c>
      <c r="M924" s="15">
        <v>3452.47</v>
      </c>
    </row>
    <row r="925" spans="1:13" x14ac:dyDescent="0.2">
      <c r="A925" s="3" t="s">
        <v>676</v>
      </c>
      <c r="B925" s="3" t="s">
        <v>676</v>
      </c>
      <c r="C925" s="2" t="s">
        <v>421</v>
      </c>
      <c r="D925" s="3" t="s">
        <v>12</v>
      </c>
      <c r="E925" s="3">
        <v>2018</v>
      </c>
      <c r="F925" s="3" t="s">
        <v>422</v>
      </c>
      <c r="G925" s="3" t="s">
        <v>423</v>
      </c>
      <c r="H925" s="1" t="s">
        <v>61</v>
      </c>
      <c r="I925" s="2" t="s">
        <v>427</v>
      </c>
      <c r="J925" s="59" t="s">
        <v>677</v>
      </c>
      <c r="K925" s="59" t="s">
        <v>677</v>
      </c>
      <c r="L925" s="15">
        <v>2245.1</v>
      </c>
      <c r="M925" s="15">
        <v>4326.8999999999996</v>
      </c>
    </row>
    <row r="926" spans="1:13" x14ac:dyDescent="0.2">
      <c r="A926" s="3" t="s">
        <v>676</v>
      </c>
      <c r="B926" s="3" t="s">
        <v>676</v>
      </c>
      <c r="C926" s="2" t="s">
        <v>421</v>
      </c>
      <c r="D926" s="3" t="s">
        <v>12</v>
      </c>
      <c r="E926" s="3">
        <v>2018</v>
      </c>
      <c r="F926" s="3" t="s">
        <v>422</v>
      </c>
      <c r="G926" s="3" t="s">
        <v>423</v>
      </c>
      <c r="H926" s="1" t="s">
        <v>7</v>
      </c>
      <c r="I926" s="2" t="s">
        <v>424</v>
      </c>
      <c r="J926" s="59" t="s">
        <v>677</v>
      </c>
      <c r="K926" s="59" t="s">
        <v>677</v>
      </c>
      <c r="L926" s="15">
        <v>1727</v>
      </c>
      <c r="M926" s="15">
        <v>3452.47</v>
      </c>
    </row>
    <row r="927" spans="1:13" x14ac:dyDescent="0.2">
      <c r="A927" s="3" t="s">
        <v>676</v>
      </c>
      <c r="B927" s="3" t="s">
        <v>676</v>
      </c>
      <c r="C927" s="2" t="s">
        <v>421</v>
      </c>
      <c r="D927" s="3" t="s">
        <v>12</v>
      </c>
      <c r="E927" s="3">
        <v>2018</v>
      </c>
      <c r="F927" s="3" t="s">
        <v>422</v>
      </c>
      <c r="G927" s="3" t="s">
        <v>423</v>
      </c>
      <c r="H927" s="1" t="s">
        <v>61</v>
      </c>
      <c r="I927" s="2" t="s">
        <v>427</v>
      </c>
      <c r="J927" s="59" t="s">
        <v>677</v>
      </c>
      <c r="K927" s="59" t="s">
        <v>677</v>
      </c>
      <c r="L927" s="15">
        <v>2245.1</v>
      </c>
      <c r="M927" s="15">
        <v>4326.8999999999996</v>
      </c>
    </row>
    <row r="928" spans="1:13" x14ac:dyDescent="0.2">
      <c r="A928" s="3" t="s">
        <v>676</v>
      </c>
      <c r="B928" s="3" t="s">
        <v>676</v>
      </c>
      <c r="C928" s="2" t="s">
        <v>421</v>
      </c>
      <c r="D928" s="3" t="s">
        <v>12</v>
      </c>
      <c r="E928" s="3">
        <v>2018</v>
      </c>
      <c r="F928" s="3" t="s">
        <v>422</v>
      </c>
      <c r="G928" s="3" t="s">
        <v>423</v>
      </c>
      <c r="H928" s="1" t="s">
        <v>51</v>
      </c>
      <c r="I928" s="2" t="s">
        <v>426</v>
      </c>
      <c r="J928" s="59" t="s">
        <v>677</v>
      </c>
      <c r="K928" s="59" t="s">
        <v>677</v>
      </c>
      <c r="L928" s="15">
        <v>1727</v>
      </c>
      <c r="M928" s="15">
        <v>3479.61</v>
      </c>
    </row>
    <row r="929" spans="1:13" x14ac:dyDescent="0.2">
      <c r="A929" s="3" t="s">
        <v>676</v>
      </c>
      <c r="B929" s="3" t="s">
        <v>676</v>
      </c>
      <c r="C929" s="2" t="s">
        <v>421</v>
      </c>
      <c r="D929" s="3" t="s">
        <v>12</v>
      </c>
      <c r="E929" s="3">
        <v>2018</v>
      </c>
      <c r="F929" s="3" t="s">
        <v>422</v>
      </c>
      <c r="G929" s="3" t="s">
        <v>423</v>
      </c>
      <c r="H929" s="1" t="s">
        <v>7</v>
      </c>
      <c r="I929" s="2" t="s">
        <v>261</v>
      </c>
      <c r="J929" s="59" t="s">
        <v>677</v>
      </c>
      <c r="K929" s="59" t="s">
        <v>677</v>
      </c>
      <c r="L929" s="15">
        <v>1727</v>
      </c>
      <c r="M929" s="15">
        <v>3452.47</v>
      </c>
    </row>
    <row r="930" spans="1:13" x14ac:dyDescent="0.2">
      <c r="A930" s="3" t="s">
        <v>676</v>
      </c>
      <c r="B930" s="3" t="s">
        <v>676</v>
      </c>
      <c r="C930" s="2" t="s">
        <v>421</v>
      </c>
      <c r="D930" s="3" t="s">
        <v>12</v>
      </c>
      <c r="E930" s="3">
        <v>2018</v>
      </c>
      <c r="F930" s="3" t="s">
        <v>422</v>
      </c>
      <c r="G930" s="3" t="s">
        <v>423</v>
      </c>
      <c r="H930" s="1" t="s">
        <v>7</v>
      </c>
      <c r="I930" s="2" t="s">
        <v>261</v>
      </c>
      <c r="J930" s="59" t="s">
        <v>677</v>
      </c>
      <c r="K930" s="59" t="s">
        <v>677</v>
      </c>
      <c r="L930" s="15">
        <v>1727</v>
      </c>
      <c r="M930" s="15">
        <v>3452.47</v>
      </c>
    </row>
    <row r="931" spans="1:13" x14ac:dyDescent="0.2">
      <c r="A931" s="3" t="s">
        <v>676</v>
      </c>
      <c r="B931" s="3" t="s">
        <v>676</v>
      </c>
      <c r="C931" s="2" t="s">
        <v>421</v>
      </c>
      <c r="D931" s="3" t="s">
        <v>12</v>
      </c>
      <c r="E931" s="3">
        <v>2018</v>
      </c>
      <c r="F931" s="3" t="s">
        <v>422</v>
      </c>
      <c r="G931" s="3" t="s">
        <v>423</v>
      </c>
      <c r="H931" s="1" t="s">
        <v>0</v>
      </c>
      <c r="I931" s="2" t="s">
        <v>429</v>
      </c>
      <c r="J931" s="59" t="s">
        <v>677</v>
      </c>
      <c r="K931" s="59" t="s">
        <v>677</v>
      </c>
      <c r="L931" s="15">
        <v>1298</v>
      </c>
      <c r="M931" s="15">
        <v>2742.53</v>
      </c>
    </row>
    <row r="932" spans="1:13" x14ac:dyDescent="0.2">
      <c r="A932" s="3" t="s">
        <v>676</v>
      </c>
      <c r="B932" s="3" t="s">
        <v>676</v>
      </c>
      <c r="C932" s="2" t="s">
        <v>421</v>
      </c>
      <c r="D932" s="3" t="s">
        <v>12</v>
      </c>
      <c r="E932" s="3">
        <v>2018</v>
      </c>
      <c r="F932" s="3" t="s">
        <v>422</v>
      </c>
      <c r="G932" s="3" t="s">
        <v>423</v>
      </c>
      <c r="H932" s="1" t="s">
        <v>61</v>
      </c>
      <c r="I932" s="2" t="s">
        <v>427</v>
      </c>
      <c r="J932" s="59" t="s">
        <v>677</v>
      </c>
      <c r="K932" s="59" t="s">
        <v>677</v>
      </c>
      <c r="L932" s="15">
        <v>2245.1</v>
      </c>
      <c r="M932" s="15">
        <v>4326.8999999999996</v>
      </c>
    </row>
    <row r="933" spans="1:13" x14ac:dyDescent="0.2">
      <c r="A933" s="3" t="s">
        <v>676</v>
      </c>
      <c r="B933" s="3" t="s">
        <v>676</v>
      </c>
      <c r="C933" s="2" t="s">
        <v>421</v>
      </c>
      <c r="D933" s="3" t="s">
        <v>12</v>
      </c>
      <c r="E933" s="3">
        <v>2018</v>
      </c>
      <c r="F933" s="3" t="s">
        <v>422</v>
      </c>
      <c r="G933" s="3" t="s">
        <v>423</v>
      </c>
      <c r="H933" s="1" t="s">
        <v>61</v>
      </c>
      <c r="I933" s="2" t="s">
        <v>428</v>
      </c>
      <c r="J933" s="59" t="s">
        <v>677</v>
      </c>
      <c r="K933" s="59" t="s">
        <v>677</v>
      </c>
      <c r="L933" s="15">
        <v>2245.1</v>
      </c>
      <c r="M933" s="15">
        <v>4326.8999999999996</v>
      </c>
    </row>
    <row r="934" spans="1:13" x14ac:dyDescent="0.2">
      <c r="A934" s="3" t="s">
        <v>676</v>
      </c>
      <c r="B934" s="3" t="s">
        <v>676</v>
      </c>
      <c r="C934" s="2" t="s">
        <v>421</v>
      </c>
      <c r="D934" s="3" t="s">
        <v>12</v>
      </c>
      <c r="E934" s="3">
        <v>2018</v>
      </c>
      <c r="F934" s="3" t="s">
        <v>422</v>
      </c>
      <c r="G934" s="3" t="s">
        <v>423</v>
      </c>
      <c r="H934" s="1" t="s">
        <v>51</v>
      </c>
      <c r="I934" s="2" t="s">
        <v>424</v>
      </c>
      <c r="J934" s="59" t="s">
        <v>677</v>
      </c>
      <c r="K934" s="59" t="s">
        <v>677</v>
      </c>
      <c r="L934" s="15">
        <v>1727</v>
      </c>
      <c r="M934" s="15">
        <v>3479.61</v>
      </c>
    </row>
    <row r="935" spans="1:13" x14ac:dyDescent="0.2">
      <c r="A935" s="3" t="s">
        <v>676</v>
      </c>
      <c r="B935" s="3" t="s">
        <v>676</v>
      </c>
      <c r="C935" s="2" t="s">
        <v>421</v>
      </c>
      <c r="D935" s="3" t="s">
        <v>12</v>
      </c>
      <c r="E935" s="3">
        <v>2018</v>
      </c>
      <c r="F935" s="3" t="s">
        <v>422</v>
      </c>
      <c r="G935" s="3" t="s">
        <v>423</v>
      </c>
      <c r="H935" s="1" t="s">
        <v>0</v>
      </c>
      <c r="I935" s="2" t="s">
        <v>425</v>
      </c>
      <c r="J935" s="59" t="s">
        <v>677</v>
      </c>
      <c r="K935" s="59" t="s">
        <v>677</v>
      </c>
      <c r="L935" s="15">
        <v>1298</v>
      </c>
      <c r="M935" s="15">
        <v>2742.53</v>
      </c>
    </row>
    <row r="936" spans="1:13" x14ac:dyDescent="0.2">
      <c r="A936" s="3" t="s">
        <v>676</v>
      </c>
      <c r="B936" s="3" t="s">
        <v>676</v>
      </c>
      <c r="C936" s="2" t="s">
        <v>421</v>
      </c>
      <c r="D936" s="3" t="s">
        <v>12</v>
      </c>
      <c r="E936" s="3">
        <v>2018</v>
      </c>
      <c r="F936" s="3" t="s">
        <v>422</v>
      </c>
      <c r="G936" s="3" t="s">
        <v>423</v>
      </c>
      <c r="H936" s="1" t="s">
        <v>7</v>
      </c>
      <c r="I936" s="2" t="s">
        <v>427</v>
      </c>
      <c r="J936" s="59" t="s">
        <v>677</v>
      </c>
      <c r="K936" s="59" t="s">
        <v>677</v>
      </c>
      <c r="L936" s="15">
        <v>1727</v>
      </c>
      <c r="M936" s="15">
        <v>3452.47</v>
      </c>
    </row>
    <row r="937" spans="1:13" x14ac:dyDescent="0.2">
      <c r="A937" s="3" t="s">
        <v>676</v>
      </c>
      <c r="B937" s="3" t="s">
        <v>676</v>
      </c>
      <c r="C937" s="2" t="s">
        <v>421</v>
      </c>
      <c r="D937" s="3" t="s">
        <v>12</v>
      </c>
      <c r="E937" s="3">
        <v>2018</v>
      </c>
      <c r="F937" s="3" t="s">
        <v>422</v>
      </c>
      <c r="G937" s="3" t="s">
        <v>423</v>
      </c>
      <c r="H937" s="1" t="s">
        <v>7</v>
      </c>
      <c r="I937" s="2" t="s">
        <v>427</v>
      </c>
      <c r="J937" s="59" t="s">
        <v>677</v>
      </c>
      <c r="K937" s="59" t="s">
        <v>677</v>
      </c>
      <c r="L937" s="15">
        <v>1727</v>
      </c>
      <c r="M937" s="15">
        <v>3452.47</v>
      </c>
    </row>
    <row r="938" spans="1:13" x14ac:dyDescent="0.2">
      <c r="A938" s="3" t="s">
        <v>676</v>
      </c>
      <c r="B938" s="3" t="s">
        <v>676</v>
      </c>
      <c r="C938" s="2" t="s">
        <v>421</v>
      </c>
      <c r="D938" s="3" t="s">
        <v>12</v>
      </c>
      <c r="E938" s="3">
        <v>2018</v>
      </c>
      <c r="F938" s="3" t="s">
        <v>422</v>
      </c>
      <c r="G938" s="3" t="s">
        <v>423</v>
      </c>
      <c r="H938" s="1" t="s">
        <v>0</v>
      </c>
      <c r="I938" s="2" t="s">
        <v>424</v>
      </c>
      <c r="J938" s="59" t="s">
        <v>677</v>
      </c>
      <c r="K938" s="59" t="s">
        <v>677</v>
      </c>
      <c r="L938" s="15">
        <v>1298</v>
      </c>
      <c r="M938" s="15">
        <v>2742.53</v>
      </c>
    </row>
    <row r="939" spans="1:13" x14ac:dyDescent="0.2">
      <c r="A939" s="3" t="s">
        <v>676</v>
      </c>
      <c r="B939" s="3" t="s">
        <v>676</v>
      </c>
      <c r="C939" s="2" t="s">
        <v>421</v>
      </c>
      <c r="D939" s="3" t="s">
        <v>12</v>
      </c>
      <c r="E939" s="3">
        <v>2018</v>
      </c>
      <c r="F939" s="3" t="s">
        <v>422</v>
      </c>
      <c r="G939" s="3" t="s">
        <v>423</v>
      </c>
      <c r="H939" s="1" t="s">
        <v>0</v>
      </c>
      <c r="I939" s="2" t="s">
        <v>429</v>
      </c>
      <c r="J939" s="59" t="s">
        <v>677</v>
      </c>
      <c r="K939" s="59" t="s">
        <v>677</v>
      </c>
      <c r="L939" s="15">
        <v>1298</v>
      </c>
      <c r="M939" s="15">
        <v>2742.53</v>
      </c>
    </row>
    <row r="940" spans="1:13" x14ac:dyDescent="0.2">
      <c r="A940" s="3" t="s">
        <v>676</v>
      </c>
      <c r="B940" s="3" t="s">
        <v>676</v>
      </c>
      <c r="C940" s="2" t="s">
        <v>421</v>
      </c>
      <c r="D940" s="3" t="s">
        <v>12</v>
      </c>
      <c r="E940" s="3">
        <v>2018</v>
      </c>
      <c r="F940" s="3" t="s">
        <v>422</v>
      </c>
      <c r="G940" s="3" t="s">
        <v>423</v>
      </c>
      <c r="H940" s="1" t="s">
        <v>0</v>
      </c>
      <c r="I940" s="2" t="s">
        <v>429</v>
      </c>
      <c r="J940" s="59" t="s">
        <v>677</v>
      </c>
      <c r="K940" s="59" t="s">
        <v>677</v>
      </c>
      <c r="L940" s="15">
        <v>1298</v>
      </c>
      <c r="M940" s="15">
        <v>2742.53</v>
      </c>
    </row>
    <row r="941" spans="1:13" x14ac:dyDescent="0.2">
      <c r="A941" s="3" t="s">
        <v>676</v>
      </c>
      <c r="B941" s="3" t="s">
        <v>676</v>
      </c>
      <c r="C941" s="2" t="s">
        <v>421</v>
      </c>
      <c r="D941" s="3" t="s">
        <v>12</v>
      </c>
      <c r="E941" s="3">
        <v>2018</v>
      </c>
      <c r="F941" s="3" t="s">
        <v>422</v>
      </c>
      <c r="G941" s="3" t="s">
        <v>423</v>
      </c>
      <c r="H941" s="1" t="s">
        <v>61</v>
      </c>
      <c r="I941" s="2" t="s">
        <v>261</v>
      </c>
      <c r="J941" s="59" t="s">
        <v>677</v>
      </c>
      <c r="K941" s="59" t="s">
        <v>677</v>
      </c>
      <c r="L941" s="15">
        <v>2245.1</v>
      </c>
      <c r="M941" s="15">
        <v>4326.8999999999996</v>
      </c>
    </row>
    <row r="942" spans="1:13" x14ac:dyDescent="0.2">
      <c r="A942" s="3" t="s">
        <v>676</v>
      </c>
      <c r="B942" s="3" t="s">
        <v>676</v>
      </c>
      <c r="C942" s="2" t="s">
        <v>421</v>
      </c>
      <c r="D942" s="3" t="s">
        <v>12</v>
      </c>
      <c r="E942" s="3">
        <v>2018</v>
      </c>
      <c r="F942" s="3" t="s">
        <v>422</v>
      </c>
      <c r="G942" s="3" t="s">
        <v>423</v>
      </c>
      <c r="H942" s="1" t="s">
        <v>51</v>
      </c>
      <c r="I942" s="2" t="s">
        <v>429</v>
      </c>
      <c r="J942" s="59" t="s">
        <v>677</v>
      </c>
      <c r="K942" s="59" t="s">
        <v>677</v>
      </c>
      <c r="L942" s="15">
        <v>1727</v>
      </c>
      <c r="M942" s="15">
        <v>3479.61</v>
      </c>
    </row>
    <row r="943" spans="1:13" x14ac:dyDescent="0.2">
      <c r="A943" s="3" t="s">
        <v>676</v>
      </c>
      <c r="B943" s="3" t="s">
        <v>676</v>
      </c>
      <c r="C943" s="2" t="s">
        <v>421</v>
      </c>
      <c r="D943" s="3" t="s">
        <v>12</v>
      </c>
      <c r="E943" s="3">
        <v>2018</v>
      </c>
      <c r="F943" s="3" t="s">
        <v>422</v>
      </c>
      <c r="G943" s="3" t="s">
        <v>423</v>
      </c>
      <c r="H943" s="1" t="s">
        <v>61</v>
      </c>
      <c r="I943" s="2" t="s">
        <v>428</v>
      </c>
      <c r="J943" s="59" t="s">
        <v>677</v>
      </c>
      <c r="K943" s="59" t="s">
        <v>677</v>
      </c>
      <c r="L943" s="15">
        <v>2245.1</v>
      </c>
      <c r="M943" s="15">
        <v>4326.8999999999996</v>
      </c>
    </row>
    <row r="944" spans="1:13" x14ac:dyDescent="0.2">
      <c r="A944" s="3" t="s">
        <v>676</v>
      </c>
      <c r="B944" s="3" t="s">
        <v>676</v>
      </c>
      <c r="C944" s="2" t="s">
        <v>421</v>
      </c>
      <c r="D944" s="3" t="s">
        <v>12</v>
      </c>
      <c r="E944" s="3">
        <v>2018</v>
      </c>
      <c r="F944" s="3" t="s">
        <v>422</v>
      </c>
      <c r="G944" s="3" t="s">
        <v>423</v>
      </c>
      <c r="H944" s="1" t="s">
        <v>7</v>
      </c>
      <c r="I944" s="2" t="s">
        <v>425</v>
      </c>
      <c r="J944" s="59" t="s">
        <v>677</v>
      </c>
      <c r="K944" s="59" t="s">
        <v>677</v>
      </c>
      <c r="L944" s="15">
        <v>1727</v>
      </c>
      <c r="M944" s="15">
        <v>3452.47</v>
      </c>
    </row>
    <row r="945" spans="1:13" x14ac:dyDescent="0.2">
      <c r="A945" s="3" t="s">
        <v>676</v>
      </c>
      <c r="B945" s="3" t="s">
        <v>676</v>
      </c>
      <c r="C945" s="2" t="s">
        <v>421</v>
      </c>
      <c r="D945" s="3" t="s">
        <v>12</v>
      </c>
      <c r="E945" s="3">
        <v>2018</v>
      </c>
      <c r="F945" s="3" t="s">
        <v>422</v>
      </c>
      <c r="G945" s="3" t="s">
        <v>423</v>
      </c>
      <c r="H945" s="1" t="s">
        <v>7</v>
      </c>
      <c r="I945" s="2" t="s">
        <v>261</v>
      </c>
      <c r="J945" s="59" t="s">
        <v>677</v>
      </c>
      <c r="K945" s="59" t="s">
        <v>677</v>
      </c>
      <c r="L945" s="15">
        <v>2245.1</v>
      </c>
      <c r="M945" s="15">
        <v>4326.8999999999996</v>
      </c>
    </row>
    <row r="946" spans="1:13" x14ac:dyDescent="0.2">
      <c r="A946" s="3" t="s">
        <v>676</v>
      </c>
      <c r="B946" s="3" t="s">
        <v>676</v>
      </c>
      <c r="C946" s="2" t="s">
        <v>421</v>
      </c>
      <c r="D946" s="3" t="s">
        <v>12</v>
      </c>
      <c r="E946" s="3">
        <v>2018</v>
      </c>
      <c r="F946" s="3" t="s">
        <v>422</v>
      </c>
      <c r="G946" s="3" t="s">
        <v>423</v>
      </c>
      <c r="H946" s="1" t="s">
        <v>7</v>
      </c>
      <c r="I946" s="2" t="s">
        <v>428</v>
      </c>
      <c r="J946" s="59" t="s">
        <v>677</v>
      </c>
      <c r="K946" s="59" t="s">
        <v>677</v>
      </c>
      <c r="L946" s="15">
        <v>1727</v>
      </c>
      <c r="M946" s="15">
        <v>3452.47</v>
      </c>
    </row>
    <row r="947" spans="1:13" x14ac:dyDescent="0.2">
      <c r="A947" s="3" t="s">
        <v>676</v>
      </c>
      <c r="B947" s="3" t="s">
        <v>676</v>
      </c>
      <c r="C947" s="2" t="s">
        <v>421</v>
      </c>
      <c r="D947" s="3" t="s">
        <v>12</v>
      </c>
      <c r="E947" s="3">
        <v>2018</v>
      </c>
      <c r="F947" s="3" t="s">
        <v>422</v>
      </c>
      <c r="G947" s="3" t="s">
        <v>423</v>
      </c>
      <c r="H947" s="1" t="s">
        <v>0</v>
      </c>
      <c r="I947" s="2" t="s">
        <v>426</v>
      </c>
      <c r="J947" s="59" t="s">
        <v>677</v>
      </c>
      <c r="K947" s="59" t="s">
        <v>677</v>
      </c>
      <c r="L947" s="15">
        <v>1298</v>
      </c>
      <c r="M947" s="15">
        <v>2742.53</v>
      </c>
    </row>
    <row r="948" spans="1:13" x14ac:dyDescent="0.2">
      <c r="A948" s="3" t="s">
        <v>676</v>
      </c>
      <c r="B948" s="3" t="s">
        <v>676</v>
      </c>
      <c r="C948" s="2" t="s">
        <v>421</v>
      </c>
      <c r="D948" s="3" t="s">
        <v>12</v>
      </c>
      <c r="E948" s="3">
        <v>2018</v>
      </c>
      <c r="F948" s="3" t="s">
        <v>422</v>
      </c>
      <c r="G948" s="3" t="s">
        <v>423</v>
      </c>
      <c r="H948" s="1" t="s">
        <v>7</v>
      </c>
      <c r="I948" s="2" t="s">
        <v>425</v>
      </c>
      <c r="J948" s="59" t="s">
        <v>677</v>
      </c>
      <c r="K948" s="59" t="s">
        <v>677</v>
      </c>
      <c r="L948" s="15">
        <v>1727</v>
      </c>
      <c r="M948" s="15">
        <v>3452.47</v>
      </c>
    </row>
    <row r="949" spans="1:13" x14ac:dyDescent="0.2">
      <c r="A949" s="3" t="s">
        <v>676</v>
      </c>
      <c r="B949" s="3" t="s">
        <v>676</v>
      </c>
      <c r="C949" s="2" t="s">
        <v>421</v>
      </c>
      <c r="D949" s="3" t="s">
        <v>12</v>
      </c>
      <c r="E949" s="3">
        <v>2018</v>
      </c>
      <c r="F949" s="3" t="s">
        <v>422</v>
      </c>
      <c r="G949" s="3" t="s">
        <v>423</v>
      </c>
      <c r="H949" s="1" t="s">
        <v>0</v>
      </c>
      <c r="I949" s="2" t="s">
        <v>261</v>
      </c>
      <c r="J949" s="59" t="s">
        <v>677</v>
      </c>
      <c r="K949" s="59" t="s">
        <v>677</v>
      </c>
      <c r="L949" s="15">
        <v>1298</v>
      </c>
      <c r="M949" s="15">
        <v>2742.53</v>
      </c>
    </row>
    <row r="950" spans="1:13" x14ac:dyDescent="0.2">
      <c r="A950" s="3" t="s">
        <v>676</v>
      </c>
      <c r="B950" s="3" t="s">
        <v>676</v>
      </c>
      <c r="C950" s="2" t="s">
        <v>421</v>
      </c>
      <c r="D950" s="3" t="s">
        <v>12</v>
      </c>
      <c r="E950" s="3">
        <v>2018</v>
      </c>
      <c r="F950" s="3" t="s">
        <v>422</v>
      </c>
      <c r="G950" s="3" t="s">
        <v>423</v>
      </c>
      <c r="H950" s="1" t="s">
        <v>7</v>
      </c>
      <c r="I950" s="2" t="s">
        <v>429</v>
      </c>
      <c r="J950" s="59" t="s">
        <v>677</v>
      </c>
      <c r="K950" s="59" t="s">
        <v>677</v>
      </c>
      <c r="L950" s="15">
        <v>1727</v>
      </c>
      <c r="M950" s="15">
        <v>3452.47</v>
      </c>
    </row>
    <row r="951" spans="1:13" x14ac:dyDescent="0.2">
      <c r="A951" s="3" t="s">
        <v>676</v>
      </c>
      <c r="B951" s="3" t="s">
        <v>676</v>
      </c>
      <c r="C951" s="2" t="s">
        <v>421</v>
      </c>
      <c r="D951" s="3" t="s">
        <v>12</v>
      </c>
      <c r="E951" s="3">
        <v>2018</v>
      </c>
      <c r="F951" s="3" t="s">
        <v>422</v>
      </c>
      <c r="G951" s="3" t="s">
        <v>423</v>
      </c>
      <c r="H951" s="1" t="s">
        <v>7</v>
      </c>
      <c r="I951" s="2" t="s">
        <v>424</v>
      </c>
      <c r="J951" s="59" t="s">
        <v>677</v>
      </c>
      <c r="K951" s="59" t="s">
        <v>677</v>
      </c>
      <c r="L951" s="15">
        <v>1727</v>
      </c>
      <c r="M951" s="15">
        <v>3452.47</v>
      </c>
    </row>
    <row r="952" spans="1:13" x14ac:dyDescent="0.2">
      <c r="A952" s="3" t="s">
        <v>676</v>
      </c>
      <c r="B952" s="3" t="s">
        <v>676</v>
      </c>
      <c r="C952" s="2" t="s">
        <v>421</v>
      </c>
      <c r="D952" s="3" t="s">
        <v>12</v>
      </c>
      <c r="E952" s="3">
        <v>2018</v>
      </c>
      <c r="F952" s="3" t="s">
        <v>422</v>
      </c>
      <c r="G952" s="3" t="s">
        <v>423</v>
      </c>
      <c r="H952" s="1" t="s">
        <v>61</v>
      </c>
      <c r="I952" s="2" t="s">
        <v>261</v>
      </c>
      <c r="J952" s="59" t="s">
        <v>677</v>
      </c>
      <c r="K952" s="59" t="s">
        <v>677</v>
      </c>
      <c r="L952" s="15">
        <v>2245.1</v>
      </c>
      <c r="M952" s="15">
        <v>4326.8999999999996</v>
      </c>
    </row>
    <row r="953" spans="1:13" x14ac:dyDescent="0.2">
      <c r="A953" s="3" t="s">
        <v>676</v>
      </c>
      <c r="B953" s="3" t="s">
        <v>676</v>
      </c>
      <c r="C953" s="2" t="s">
        <v>421</v>
      </c>
      <c r="D953" s="3" t="s">
        <v>12</v>
      </c>
      <c r="E953" s="3">
        <v>2018</v>
      </c>
      <c r="F953" s="3" t="s">
        <v>422</v>
      </c>
      <c r="G953" s="3" t="s">
        <v>423</v>
      </c>
      <c r="H953" s="1" t="s">
        <v>61</v>
      </c>
      <c r="I953" s="2" t="s">
        <v>426</v>
      </c>
      <c r="J953" s="59" t="s">
        <v>677</v>
      </c>
      <c r="K953" s="59" t="s">
        <v>677</v>
      </c>
      <c r="L953" s="15">
        <v>2245.1</v>
      </c>
      <c r="M953" s="15">
        <v>4326.8999999999996</v>
      </c>
    </row>
    <row r="954" spans="1:13" x14ac:dyDescent="0.2">
      <c r="A954" s="3" t="s">
        <v>676</v>
      </c>
      <c r="B954" s="3" t="s">
        <v>676</v>
      </c>
      <c r="C954" s="2" t="s">
        <v>421</v>
      </c>
      <c r="D954" s="3" t="s">
        <v>12</v>
      </c>
      <c r="E954" s="3">
        <v>2018</v>
      </c>
      <c r="F954" s="3" t="s">
        <v>422</v>
      </c>
      <c r="G954" s="3" t="s">
        <v>423</v>
      </c>
      <c r="H954" s="1" t="s">
        <v>0</v>
      </c>
      <c r="I954" s="2" t="s">
        <v>428</v>
      </c>
      <c r="J954" s="59" t="s">
        <v>677</v>
      </c>
      <c r="K954" s="59" t="s">
        <v>677</v>
      </c>
      <c r="L954" s="15">
        <v>1298</v>
      </c>
      <c r="M954" s="15">
        <v>2742.53</v>
      </c>
    </row>
    <row r="955" spans="1:13" x14ac:dyDescent="0.2">
      <c r="A955" s="3" t="s">
        <v>676</v>
      </c>
      <c r="B955" s="3" t="s">
        <v>676</v>
      </c>
      <c r="C955" s="2" t="s">
        <v>421</v>
      </c>
      <c r="D955" s="3" t="s">
        <v>12</v>
      </c>
      <c r="E955" s="3">
        <v>2018</v>
      </c>
      <c r="F955" s="3" t="s">
        <v>422</v>
      </c>
      <c r="G955" s="3" t="s">
        <v>423</v>
      </c>
      <c r="H955" s="1" t="s">
        <v>0</v>
      </c>
      <c r="I955" s="2" t="s">
        <v>427</v>
      </c>
      <c r="J955" s="59" t="s">
        <v>677</v>
      </c>
      <c r="K955" s="59" t="s">
        <v>677</v>
      </c>
      <c r="L955" s="15">
        <v>1298</v>
      </c>
      <c r="M955" s="15">
        <v>2742.53</v>
      </c>
    </row>
    <row r="956" spans="1:13" x14ac:dyDescent="0.2">
      <c r="A956" s="3" t="s">
        <v>676</v>
      </c>
      <c r="B956" s="3" t="s">
        <v>676</v>
      </c>
      <c r="C956" s="2" t="s">
        <v>421</v>
      </c>
      <c r="D956" s="3" t="s">
        <v>12</v>
      </c>
      <c r="E956" s="3">
        <v>2018</v>
      </c>
      <c r="F956" s="3" t="s">
        <v>422</v>
      </c>
      <c r="G956" s="3" t="s">
        <v>423</v>
      </c>
      <c r="H956" s="1" t="s">
        <v>0</v>
      </c>
      <c r="I956" s="2" t="s">
        <v>427</v>
      </c>
      <c r="J956" s="59" t="s">
        <v>677</v>
      </c>
      <c r="K956" s="59" t="s">
        <v>677</v>
      </c>
      <c r="L956" s="15">
        <v>1298</v>
      </c>
      <c r="M956" s="15">
        <v>2742.53</v>
      </c>
    </row>
    <row r="957" spans="1:13" x14ac:dyDescent="0.2">
      <c r="A957" s="3" t="s">
        <v>676</v>
      </c>
      <c r="B957" s="3" t="s">
        <v>676</v>
      </c>
      <c r="C957" s="2" t="s">
        <v>421</v>
      </c>
      <c r="D957" s="3" t="s">
        <v>12</v>
      </c>
      <c r="E957" s="3">
        <v>2018</v>
      </c>
      <c r="F957" s="3" t="s">
        <v>422</v>
      </c>
      <c r="G957" s="3" t="s">
        <v>423</v>
      </c>
      <c r="H957" s="1" t="s">
        <v>61</v>
      </c>
      <c r="I957" s="2" t="s">
        <v>427</v>
      </c>
      <c r="J957" s="59" t="s">
        <v>677</v>
      </c>
      <c r="K957" s="59" t="s">
        <v>677</v>
      </c>
      <c r="L957" s="15">
        <v>2245.1</v>
      </c>
      <c r="M957" s="15">
        <v>4326.8999999999996</v>
      </c>
    </row>
    <row r="958" spans="1:13" x14ac:dyDescent="0.2">
      <c r="A958" s="3" t="s">
        <v>676</v>
      </c>
      <c r="B958" s="3" t="s">
        <v>676</v>
      </c>
      <c r="C958" s="2" t="s">
        <v>421</v>
      </c>
      <c r="D958" s="3" t="s">
        <v>12</v>
      </c>
      <c r="E958" s="3">
        <v>2018</v>
      </c>
      <c r="F958" s="3" t="s">
        <v>422</v>
      </c>
      <c r="G958" s="3" t="s">
        <v>423</v>
      </c>
      <c r="H958" s="1" t="s">
        <v>7</v>
      </c>
      <c r="I958" s="2" t="s">
        <v>427</v>
      </c>
      <c r="J958" s="59" t="s">
        <v>677</v>
      </c>
      <c r="K958" s="59" t="s">
        <v>677</v>
      </c>
      <c r="L958" s="15">
        <v>1727</v>
      </c>
      <c r="M958" s="15">
        <v>3452.47</v>
      </c>
    </row>
    <row r="959" spans="1:13" x14ac:dyDescent="0.2">
      <c r="A959" s="3" t="s">
        <v>676</v>
      </c>
      <c r="B959" s="3" t="s">
        <v>676</v>
      </c>
      <c r="C959" s="2" t="s">
        <v>421</v>
      </c>
      <c r="D959" s="3" t="s">
        <v>12</v>
      </c>
      <c r="E959" s="3">
        <v>2018</v>
      </c>
      <c r="F959" s="3" t="s">
        <v>422</v>
      </c>
      <c r="G959" s="3" t="s">
        <v>423</v>
      </c>
      <c r="H959" s="1" t="s">
        <v>61</v>
      </c>
      <c r="I959" s="2" t="s">
        <v>214</v>
      </c>
      <c r="J959" s="59" t="s">
        <v>677</v>
      </c>
      <c r="K959" s="59" t="s">
        <v>677</v>
      </c>
      <c r="L959" s="15">
        <v>2245.1</v>
      </c>
      <c r="M959" s="15">
        <v>4326.8999999999996</v>
      </c>
    </row>
    <row r="960" spans="1:13" x14ac:dyDescent="0.2">
      <c r="A960" s="3" t="s">
        <v>676</v>
      </c>
      <c r="B960" s="3" t="s">
        <v>676</v>
      </c>
      <c r="C960" s="2" t="s">
        <v>421</v>
      </c>
      <c r="D960" s="3" t="s">
        <v>12</v>
      </c>
      <c r="E960" s="3">
        <v>2018</v>
      </c>
      <c r="F960" s="3" t="s">
        <v>422</v>
      </c>
      <c r="G960" s="3" t="s">
        <v>423</v>
      </c>
      <c r="H960" s="1" t="s">
        <v>61</v>
      </c>
      <c r="I960" s="2" t="s">
        <v>424</v>
      </c>
      <c r="J960" s="59" t="s">
        <v>677</v>
      </c>
      <c r="K960" s="59" t="s">
        <v>677</v>
      </c>
      <c r="L960" s="15">
        <v>2245.1</v>
      </c>
      <c r="M960" s="15">
        <v>4326.8999999999996</v>
      </c>
    </row>
    <row r="961" spans="1:13" x14ac:dyDescent="0.2">
      <c r="A961" s="3" t="s">
        <v>676</v>
      </c>
      <c r="B961" s="3" t="s">
        <v>676</v>
      </c>
      <c r="C961" s="2" t="s">
        <v>421</v>
      </c>
      <c r="D961" s="3" t="s">
        <v>12</v>
      </c>
      <c r="E961" s="3">
        <v>2018</v>
      </c>
      <c r="F961" s="3" t="s">
        <v>422</v>
      </c>
      <c r="G961" s="3" t="s">
        <v>423</v>
      </c>
      <c r="H961" s="1" t="s">
        <v>0</v>
      </c>
      <c r="I961" s="2" t="s">
        <v>428</v>
      </c>
      <c r="J961" s="59" t="s">
        <v>677</v>
      </c>
      <c r="K961" s="59" t="s">
        <v>677</v>
      </c>
      <c r="L961" s="15">
        <v>1298</v>
      </c>
      <c r="M961" s="15">
        <v>2742.53</v>
      </c>
    </row>
    <row r="962" spans="1:13" x14ac:dyDescent="0.2">
      <c r="A962" s="3" t="s">
        <v>676</v>
      </c>
      <c r="B962" s="3" t="s">
        <v>676</v>
      </c>
      <c r="C962" s="2" t="s">
        <v>421</v>
      </c>
      <c r="D962" s="3" t="s">
        <v>12</v>
      </c>
      <c r="E962" s="3">
        <v>2018</v>
      </c>
      <c r="F962" s="3" t="s">
        <v>422</v>
      </c>
      <c r="G962" s="3" t="s">
        <v>423</v>
      </c>
      <c r="H962" s="1" t="s">
        <v>7</v>
      </c>
      <c r="I962" s="2" t="s">
        <v>261</v>
      </c>
      <c r="J962" s="59" t="s">
        <v>677</v>
      </c>
      <c r="K962" s="59" t="s">
        <v>677</v>
      </c>
      <c r="L962" s="15">
        <v>1727</v>
      </c>
      <c r="M962" s="15">
        <v>3452.47</v>
      </c>
    </row>
    <row r="963" spans="1:13" x14ac:dyDescent="0.2">
      <c r="A963" s="3" t="s">
        <v>676</v>
      </c>
      <c r="B963" s="3" t="s">
        <v>676</v>
      </c>
      <c r="C963" s="2" t="s">
        <v>421</v>
      </c>
      <c r="D963" s="3" t="s">
        <v>12</v>
      </c>
      <c r="E963" s="3">
        <v>2018</v>
      </c>
      <c r="F963" s="3" t="s">
        <v>422</v>
      </c>
      <c r="G963" s="3" t="s">
        <v>423</v>
      </c>
      <c r="H963" s="1" t="s">
        <v>7</v>
      </c>
      <c r="I963" s="2" t="s">
        <v>425</v>
      </c>
      <c r="J963" s="59" t="s">
        <v>677</v>
      </c>
      <c r="K963" s="59" t="s">
        <v>677</v>
      </c>
      <c r="L963" s="15">
        <v>1727</v>
      </c>
      <c r="M963" s="15">
        <v>3452.47</v>
      </c>
    </row>
    <row r="964" spans="1:13" x14ac:dyDescent="0.2">
      <c r="A964" s="3" t="s">
        <v>676</v>
      </c>
      <c r="B964" s="3" t="s">
        <v>676</v>
      </c>
      <c r="C964" s="2" t="s">
        <v>421</v>
      </c>
      <c r="D964" s="3" t="s">
        <v>12</v>
      </c>
      <c r="E964" s="3">
        <v>2018</v>
      </c>
      <c r="F964" s="3" t="s">
        <v>422</v>
      </c>
      <c r="G964" s="3" t="s">
        <v>423</v>
      </c>
      <c r="H964" s="1" t="s">
        <v>0</v>
      </c>
      <c r="I964" s="2" t="s">
        <v>424</v>
      </c>
      <c r="J964" s="59" t="s">
        <v>677</v>
      </c>
      <c r="K964" s="59" t="s">
        <v>677</v>
      </c>
      <c r="L964" s="15">
        <v>1298</v>
      </c>
      <c r="M964" s="15">
        <v>2742.53</v>
      </c>
    </row>
    <row r="965" spans="1:13" x14ac:dyDescent="0.2">
      <c r="A965" s="3" t="s">
        <v>676</v>
      </c>
      <c r="B965" s="3" t="s">
        <v>676</v>
      </c>
      <c r="C965" s="2" t="s">
        <v>421</v>
      </c>
      <c r="D965" s="3" t="s">
        <v>12</v>
      </c>
      <c r="E965" s="3">
        <v>2018</v>
      </c>
      <c r="F965" s="3" t="s">
        <v>422</v>
      </c>
      <c r="G965" s="3" t="s">
        <v>423</v>
      </c>
      <c r="H965" s="1" t="s">
        <v>7</v>
      </c>
      <c r="I965" s="2" t="s">
        <v>428</v>
      </c>
      <c r="J965" s="59" t="s">
        <v>677</v>
      </c>
      <c r="K965" s="59" t="s">
        <v>677</v>
      </c>
      <c r="L965" s="15">
        <v>1727</v>
      </c>
      <c r="M965" s="15">
        <v>3452.47</v>
      </c>
    </row>
    <row r="966" spans="1:13" x14ac:dyDescent="0.2">
      <c r="A966" s="3" t="s">
        <v>676</v>
      </c>
      <c r="B966" s="3" t="s">
        <v>676</v>
      </c>
      <c r="C966" s="2" t="s">
        <v>421</v>
      </c>
      <c r="D966" s="3" t="s">
        <v>12</v>
      </c>
      <c r="E966" s="3">
        <v>2018</v>
      </c>
      <c r="F966" s="3" t="s">
        <v>422</v>
      </c>
      <c r="G966" s="3" t="s">
        <v>423</v>
      </c>
      <c r="H966" s="1" t="s">
        <v>61</v>
      </c>
      <c r="I966" s="2" t="s">
        <v>425</v>
      </c>
      <c r="J966" s="59" t="s">
        <v>677</v>
      </c>
      <c r="K966" s="59" t="s">
        <v>677</v>
      </c>
      <c r="L966" s="15">
        <v>2245.1</v>
      </c>
      <c r="M966" s="15">
        <v>4326.8999999999996</v>
      </c>
    </row>
    <row r="967" spans="1:13" x14ac:dyDescent="0.2">
      <c r="A967" s="3" t="s">
        <v>676</v>
      </c>
      <c r="B967" s="3" t="s">
        <v>676</v>
      </c>
      <c r="C967" s="2" t="s">
        <v>421</v>
      </c>
      <c r="D967" s="3" t="s">
        <v>12</v>
      </c>
      <c r="E967" s="3">
        <v>2018</v>
      </c>
      <c r="F967" s="3" t="s">
        <v>422</v>
      </c>
      <c r="G967" s="3" t="s">
        <v>423</v>
      </c>
      <c r="H967" s="1" t="s">
        <v>51</v>
      </c>
      <c r="I967" s="2" t="s">
        <v>427</v>
      </c>
      <c r="J967" s="59" t="s">
        <v>677</v>
      </c>
      <c r="K967" s="59" t="s">
        <v>677</v>
      </c>
      <c r="L967" s="15">
        <v>1727</v>
      </c>
      <c r="M967" s="15">
        <v>3479.61</v>
      </c>
    </row>
    <row r="968" spans="1:13" x14ac:dyDescent="0.2">
      <c r="A968" s="3" t="s">
        <v>676</v>
      </c>
      <c r="B968" s="3" t="s">
        <v>676</v>
      </c>
      <c r="C968" s="2" t="s">
        <v>421</v>
      </c>
      <c r="D968" s="3" t="s">
        <v>12</v>
      </c>
      <c r="E968" s="3">
        <v>2018</v>
      </c>
      <c r="F968" s="3" t="s">
        <v>422</v>
      </c>
      <c r="G968" s="3" t="s">
        <v>423</v>
      </c>
      <c r="H968" s="1" t="s">
        <v>51</v>
      </c>
      <c r="I968" s="2" t="s">
        <v>261</v>
      </c>
      <c r="J968" s="59" t="s">
        <v>677</v>
      </c>
      <c r="K968" s="59" t="s">
        <v>677</v>
      </c>
      <c r="L968" s="15">
        <v>1727</v>
      </c>
      <c r="M968" s="15">
        <v>3479.61</v>
      </c>
    </row>
    <row r="969" spans="1:13" x14ac:dyDescent="0.2">
      <c r="A969" s="3" t="s">
        <v>676</v>
      </c>
      <c r="B969" s="3" t="s">
        <v>676</v>
      </c>
      <c r="C969" s="2" t="s">
        <v>421</v>
      </c>
      <c r="D969" s="3" t="s">
        <v>12</v>
      </c>
      <c r="E969" s="3">
        <v>2018</v>
      </c>
      <c r="F969" s="3" t="s">
        <v>422</v>
      </c>
      <c r="G969" s="3" t="s">
        <v>423</v>
      </c>
      <c r="H969" s="1" t="s">
        <v>0</v>
      </c>
      <c r="I969" s="2" t="s">
        <v>424</v>
      </c>
      <c r="J969" s="59" t="s">
        <v>677</v>
      </c>
      <c r="K969" s="59" t="s">
        <v>677</v>
      </c>
      <c r="L969" s="15">
        <v>1298</v>
      </c>
      <c r="M969" s="15">
        <v>2742.53</v>
      </c>
    </row>
    <row r="970" spans="1:13" x14ac:dyDescent="0.2">
      <c r="A970" s="3" t="s">
        <v>676</v>
      </c>
      <c r="B970" s="3" t="s">
        <v>676</v>
      </c>
      <c r="C970" s="2" t="s">
        <v>421</v>
      </c>
      <c r="D970" s="3" t="s">
        <v>12</v>
      </c>
      <c r="E970" s="3">
        <v>2018</v>
      </c>
      <c r="F970" s="3" t="s">
        <v>422</v>
      </c>
      <c r="G970" s="3" t="s">
        <v>423</v>
      </c>
      <c r="H970" s="1" t="s">
        <v>0</v>
      </c>
      <c r="I970" s="2" t="s">
        <v>261</v>
      </c>
      <c r="J970" s="59" t="s">
        <v>677</v>
      </c>
      <c r="K970" s="59" t="s">
        <v>677</v>
      </c>
      <c r="L970" s="15">
        <v>1298</v>
      </c>
      <c r="M970" s="15">
        <v>2742.53</v>
      </c>
    </row>
    <row r="971" spans="1:13" x14ac:dyDescent="0.2">
      <c r="A971" s="3" t="s">
        <v>676</v>
      </c>
      <c r="B971" s="3" t="s">
        <v>676</v>
      </c>
      <c r="C971" s="2" t="s">
        <v>421</v>
      </c>
      <c r="D971" s="3" t="s">
        <v>12</v>
      </c>
      <c r="E971" s="3">
        <v>2018</v>
      </c>
      <c r="F971" s="3" t="s">
        <v>422</v>
      </c>
      <c r="G971" s="3" t="s">
        <v>423</v>
      </c>
      <c r="H971" s="1" t="s">
        <v>51</v>
      </c>
      <c r="I971" s="2" t="s">
        <v>261</v>
      </c>
      <c r="J971" s="59" t="s">
        <v>677</v>
      </c>
      <c r="K971" s="59" t="s">
        <v>677</v>
      </c>
      <c r="L971" s="15">
        <v>1727</v>
      </c>
      <c r="M971" s="15">
        <v>3479.61</v>
      </c>
    </row>
    <row r="972" spans="1:13" x14ac:dyDescent="0.2">
      <c r="A972" s="3" t="s">
        <v>676</v>
      </c>
      <c r="B972" s="3" t="s">
        <v>676</v>
      </c>
      <c r="C972" s="2" t="s">
        <v>421</v>
      </c>
      <c r="D972" s="3" t="s">
        <v>12</v>
      </c>
      <c r="E972" s="3">
        <v>2018</v>
      </c>
      <c r="F972" s="3" t="s">
        <v>422</v>
      </c>
      <c r="G972" s="3" t="s">
        <v>423</v>
      </c>
      <c r="H972" s="1" t="s">
        <v>61</v>
      </c>
      <c r="I972" s="2" t="s">
        <v>424</v>
      </c>
      <c r="J972" s="59" t="s">
        <v>677</v>
      </c>
      <c r="K972" s="59" t="s">
        <v>677</v>
      </c>
      <c r="L972" s="15">
        <v>2245.1</v>
      </c>
      <c r="M972" s="15">
        <v>4326.8999999999996</v>
      </c>
    </row>
    <row r="973" spans="1:13" x14ac:dyDescent="0.2">
      <c r="A973" s="3" t="s">
        <v>676</v>
      </c>
      <c r="B973" s="3" t="s">
        <v>676</v>
      </c>
      <c r="C973" s="2" t="s">
        <v>421</v>
      </c>
      <c r="D973" s="3" t="s">
        <v>12</v>
      </c>
      <c r="E973" s="3">
        <v>2018</v>
      </c>
      <c r="F973" s="3" t="s">
        <v>422</v>
      </c>
      <c r="G973" s="3" t="s">
        <v>423</v>
      </c>
      <c r="H973" s="1" t="s">
        <v>7</v>
      </c>
      <c r="I973" s="2" t="s">
        <v>424</v>
      </c>
      <c r="J973" s="59" t="s">
        <v>677</v>
      </c>
      <c r="K973" s="59" t="s">
        <v>677</v>
      </c>
      <c r="L973" s="15">
        <v>1727</v>
      </c>
      <c r="M973" s="15">
        <v>3452.47</v>
      </c>
    </row>
    <row r="974" spans="1:13" x14ac:dyDescent="0.2">
      <c r="A974" s="3" t="s">
        <v>676</v>
      </c>
      <c r="B974" s="3" t="s">
        <v>676</v>
      </c>
      <c r="C974" s="2" t="s">
        <v>421</v>
      </c>
      <c r="D974" s="3" t="s">
        <v>12</v>
      </c>
      <c r="E974" s="3">
        <v>2018</v>
      </c>
      <c r="F974" s="3" t="s">
        <v>422</v>
      </c>
      <c r="G974" s="3" t="s">
        <v>423</v>
      </c>
      <c r="H974" s="1" t="s">
        <v>7</v>
      </c>
      <c r="I974" s="2" t="s">
        <v>427</v>
      </c>
      <c r="J974" s="59" t="s">
        <v>677</v>
      </c>
      <c r="K974" s="59" t="s">
        <v>677</v>
      </c>
      <c r="L974" s="15">
        <v>1727</v>
      </c>
      <c r="M974" s="15">
        <v>3452.47</v>
      </c>
    </row>
    <row r="975" spans="1:13" x14ac:dyDescent="0.2">
      <c r="A975" s="3" t="s">
        <v>676</v>
      </c>
      <c r="B975" s="3" t="s">
        <v>676</v>
      </c>
      <c r="C975" s="2" t="s">
        <v>421</v>
      </c>
      <c r="D975" s="3" t="s">
        <v>12</v>
      </c>
      <c r="E975" s="3">
        <v>2018</v>
      </c>
      <c r="F975" s="3" t="s">
        <v>422</v>
      </c>
      <c r="G975" s="3" t="s">
        <v>423</v>
      </c>
      <c r="H975" s="1" t="s">
        <v>61</v>
      </c>
      <c r="I975" s="2" t="s">
        <v>424</v>
      </c>
      <c r="J975" s="59" t="s">
        <v>677</v>
      </c>
      <c r="K975" s="59" t="s">
        <v>677</v>
      </c>
      <c r="L975" s="15">
        <v>2245.1</v>
      </c>
      <c r="M975" s="15">
        <v>4326.8999999999996</v>
      </c>
    </row>
    <row r="976" spans="1:13" x14ac:dyDescent="0.2">
      <c r="A976" s="3" t="s">
        <v>676</v>
      </c>
      <c r="B976" s="3" t="s">
        <v>676</v>
      </c>
      <c r="C976" s="2" t="s">
        <v>421</v>
      </c>
      <c r="D976" s="3" t="s">
        <v>12</v>
      </c>
      <c r="E976" s="3">
        <v>2018</v>
      </c>
      <c r="F976" s="3" t="s">
        <v>422</v>
      </c>
      <c r="G976" s="3" t="s">
        <v>423</v>
      </c>
      <c r="H976" s="1" t="s">
        <v>61</v>
      </c>
      <c r="I976" s="2" t="s">
        <v>427</v>
      </c>
      <c r="J976" s="59" t="s">
        <v>677</v>
      </c>
      <c r="K976" s="59" t="s">
        <v>677</v>
      </c>
      <c r="L976" s="15">
        <v>2245.1</v>
      </c>
      <c r="M976" s="15">
        <v>4326.8999999999996</v>
      </c>
    </row>
    <row r="977" spans="1:13" x14ac:dyDescent="0.2">
      <c r="A977" s="3" t="s">
        <v>676</v>
      </c>
      <c r="B977" s="3" t="s">
        <v>676</v>
      </c>
      <c r="C977" s="2" t="s">
        <v>421</v>
      </c>
      <c r="D977" s="3" t="s">
        <v>12</v>
      </c>
      <c r="E977" s="3">
        <v>2018</v>
      </c>
      <c r="F977" s="3" t="s">
        <v>422</v>
      </c>
      <c r="G977" s="3" t="s">
        <v>423</v>
      </c>
      <c r="H977" s="1" t="s">
        <v>61</v>
      </c>
      <c r="I977" s="2" t="s">
        <v>425</v>
      </c>
      <c r="J977" s="59" t="s">
        <v>677</v>
      </c>
      <c r="K977" s="59" t="s">
        <v>677</v>
      </c>
      <c r="L977" s="15">
        <v>2245.1</v>
      </c>
      <c r="M977" s="15">
        <v>4326.8999999999996</v>
      </c>
    </row>
    <row r="978" spans="1:13" x14ac:dyDescent="0.2">
      <c r="A978" s="3" t="s">
        <v>676</v>
      </c>
      <c r="B978" s="3" t="s">
        <v>676</v>
      </c>
      <c r="C978" s="2" t="s">
        <v>421</v>
      </c>
      <c r="D978" s="3" t="s">
        <v>12</v>
      </c>
      <c r="E978" s="3">
        <v>2018</v>
      </c>
      <c r="F978" s="3" t="s">
        <v>422</v>
      </c>
      <c r="G978" s="3" t="s">
        <v>423</v>
      </c>
      <c r="H978" s="1" t="s">
        <v>61</v>
      </c>
      <c r="I978" s="2" t="s">
        <v>429</v>
      </c>
      <c r="J978" s="59" t="s">
        <v>677</v>
      </c>
      <c r="K978" s="59" t="s">
        <v>677</v>
      </c>
      <c r="L978" s="15">
        <v>2245.1</v>
      </c>
      <c r="M978" s="15">
        <v>4326.8999999999996</v>
      </c>
    </row>
    <row r="979" spans="1:13" x14ac:dyDescent="0.2">
      <c r="A979" s="3" t="s">
        <v>676</v>
      </c>
      <c r="B979" s="3" t="s">
        <v>676</v>
      </c>
      <c r="C979" s="2" t="s">
        <v>421</v>
      </c>
      <c r="D979" s="3" t="s">
        <v>12</v>
      </c>
      <c r="E979" s="3">
        <v>2018</v>
      </c>
      <c r="F979" s="3" t="s">
        <v>422</v>
      </c>
      <c r="G979" s="3" t="s">
        <v>423</v>
      </c>
      <c r="H979" s="1" t="s">
        <v>51</v>
      </c>
      <c r="I979" s="2" t="s">
        <v>424</v>
      </c>
      <c r="J979" s="59" t="s">
        <v>677</v>
      </c>
      <c r="K979" s="59" t="s">
        <v>677</v>
      </c>
      <c r="L979" s="15">
        <v>1727</v>
      </c>
      <c r="M979" s="15">
        <v>3479.61</v>
      </c>
    </row>
    <row r="980" spans="1:13" x14ac:dyDescent="0.2">
      <c r="A980" s="3" t="s">
        <v>676</v>
      </c>
      <c r="B980" s="3" t="s">
        <v>676</v>
      </c>
      <c r="C980" s="2" t="s">
        <v>421</v>
      </c>
      <c r="D980" s="3" t="s">
        <v>12</v>
      </c>
      <c r="E980" s="3">
        <v>2018</v>
      </c>
      <c r="F980" s="3" t="s">
        <v>422</v>
      </c>
      <c r="G980" s="3" t="s">
        <v>423</v>
      </c>
      <c r="H980" s="1" t="s">
        <v>7</v>
      </c>
      <c r="I980" s="2" t="s">
        <v>429</v>
      </c>
      <c r="J980" s="59" t="s">
        <v>677</v>
      </c>
      <c r="K980" s="59" t="s">
        <v>677</v>
      </c>
      <c r="L980" s="15">
        <v>1727</v>
      </c>
      <c r="M980" s="15">
        <v>3452.47</v>
      </c>
    </row>
    <row r="981" spans="1:13" x14ac:dyDescent="0.2">
      <c r="A981" s="3" t="s">
        <v>676</v>
      </c>
      <c r="B981" s="3" t="s">
        <v>676</v>
      </c>
      <c r="C981" s="2" t="s">
        <v>421</v>
      </c>
      <c r="D981" s="3" t="s">
        <v>12</v>
      </c>
      <c r="E981" s="3">
        <v>2018</v>
      </c>
      <c r="F981" s="3" t="s">
        <v>422</v>
      </c>
      <c r="G981" s="3" t="s">
        <v>423</v>
      </c>
      <c r="H981" s="1" t="s">
        <v>51</v>
      </c>
      <c r="I981" s="2" t="s">
        <v>424</v>
      </c>
      <c r="J981" s="59" t="s">
        <v>677</v>
      </c>
      <c r="K981" s="59" t="s">
        <v>677</v>
      </c>
      <c r="L981" s="15">
        <v>1727</v>
      </c>
      <c r="M981" s="15">
        <v>3479.61</v>
      </c>
    </row>
    <row r="982" spans="1:13" x14ac:dyDescent="0.2">
      <c r="A982" s="3" t="s">
        <v>676</v>
      </c>
      <c r="B982" s="3" t="s">
        <v>676</v>
      </c>
      <c r="C982" s="2" t="s">
        <v>421</v>
      </c>
      <c r="D982" s="3" t="s">
        <v>12</v>
      </c>
      <c r="E982" s="3">
        <v>2018</v>
      </c>
      <c r="F982" s="3" t="s">
        <v>422</v>
      </c>
      <c r="G982" s="3" t="s">
        <v>423</v>
      </c>
      <c r="H982" s="1" t="s">
        <v>51</v>
      </c>
      <c r="I982" s="2" t="s">
        <v>428</v>
      </c>
      <c r="J982" s="59" t="s">
        <v>677</v>
      </c>
      <c r="K982" s="59" t="s">
        <v>677</v>
      </c>
      <c r="L982" s="15">
        <v>1727</v>
      </c>
      <c r="M982" s="15">
        <v>3479.61</v>
      </c>
    </row>
    <row r="983" spans="1:13" x14ac:dyDescent="0.2">
      <c r="A983" s="3" t="s">
        <v>676</v>
      </c>
      <c r="B983" s="3" t="s">
        <v>676</v>
      </c>
      <c r="C983" s="2" t="s">
        <v>421</v>
      </c>
      <c r="D983" s="3" t="s">
        <v>12</v>
      </c>
      <c r="E983" s="3">
        <v>2018</v>
      </c>
      <c r="F983" s="3" t="s">
        <v>422</v>
      </c>
      <c r="G983" s="3" t="s">
        <v>423</v>
      </c>
      <c r="H983" s="1" t="s">
        <v>61</v>
      </c>
      <c r="I983" s="2" t="s">
        <v>427</v>
      </c>
      <c r="J983" s="59" t="s">
        <v>677</v>
      </c>
      <c r="K983" s="59" t="s">
        <v>677</v>
      </c>
      <c r="L983" s="15">
        <v>2245.1</v>
      </c>
      <c r="M983" s="15">
        <v>4326.8999999999996</v>
      </c>
    </row>
    <row r="984" spans="1:13" x14ac:dyDescent="0.2">
      <c r="A984" s="3" t="s">
        <v>676</v>
      </c>
      <c r="B984" s="3" t="s">
        <v>676</v>
      </c>
      <c r="C984" s="2" t="s">
        <v>421</v>
      </c>
      <c r="D984" s="3" t="s">
        <v>12</v>
      </c>
      <c r="E984" s="3">
        <v>2018</v>
      </c>
      <c r="F984" s="3" t="s">
        <v>422</v>
      </c>
      <c r="G984" s="3" t="s">
        <v>423</v>
      </c>
      <c r="H984" s="1" t="s">
        <v>61</v>
      </c>
      <c r="I984" s="2" t="s">
        <v>426</v>
      </c>
      <c r="J984" s="59" t="s">
        <v>677</v>
      </c>
      <c r="K984" s="59" t="s">
        <v>677</v>
      </c>
      <c r="L984" s="15">
        <v>2245.1</v>
      </c>
      <c r="M984" s="15">
        <v>4326.8999999999996</v>
      </c>
    </row>
    <row r="985" spans="1:13" x14ac:dyDescent="0.2">
      <c r="A985" s="3" t="s">
        <v>676</v>
      </c>
      <c r="B985" s="3" t="s">
        <v>676</v>
      </c>
      <c r="C985" s="2" t="s">
        <v>421</v>
      </c>
      <c r="D985" s="3" t="s">
        <v>12</v>
      </c>
      <c r="E985" s="3">
        <v>2018</v>
      </c>
      <c r="F985" s="3" t="s">
        <v>422</v>
      </c>
      <c r="G985" s="3" t="s">
        <v>423</v>
      </c>
      <c r="H985" s="1" t="s">
        <v>61</v>
      </c>
      <c r="I985" s="2" t="s">
        <v>429</v>
      </c>
      <c r="J985" s="59" t="s">
        <v>677</v>
      </c>
      <c r="K985" s="59" t="s">
        <v>677</v>
      </c>
      <c r="L985" s="15">
        <v>2245.1</v>
      </c>
      <c r="M985" s="15">
        <v>4326.8999999999996</v>
      </c>
    </row>
    <row r="986" spans="1:13" x14ac:dyDescent="0.2">
      <c r="A986" s="3" t="s">
        <v>676</v>
      </c>
      <c r="B986" s="3" t="s">
        <v>676</v>
      </c>
      <c r="C986" s="2" t="s">
        <v>421</v>
      </c>
      <c r="D986" s="3" t="s">
        <v>12</v>
      </c>
      <c r="E986" s="3">
        <v>2018</v>
      </c>
      <c r="F986" s="3" t="s">
        <v>422</v>
      </c>
      <c r="G986" s="3" t="s">
        <v>423</v>
      </c>
      <c r="H986" s="1" t="s">
        <v>7</v>
      </c>
      <c r="I986" s="2" t="s">
        <v>429</v>
      </c>
      <c r="J986" s="59" t="s">
        <v>677</v>
      </c>
      <c r="K986" s="59" t="s">
        <v>677</v>
      </c>
      <c r="L986" s="15">
        <v>1727</v>
      </c>
      <c r="M986" s="15">
        <v>3452.47</v>
      </c>
    </row>
    <row r="987" spans="1:13" x14ac:dyDescent="0.2">
      <c r="A987" s="3" t="s">
        <v>676</v>
      </c>
      <c r="B987" s="3" t="s">
        <v>676</v>
      </c>
      <c r="C987" s="2" t="s">
        <v>421</v>
      </c>
      <c r="D987" s="3" t="s">
        <v>12</v>
      </c>
      <c r="E987" s="3">
        <v>2018</v>
      </c>
      <c r="F987" s="3" t="s">
        <v>422</v>
      </c>
      <c r="G987" s="3" t="s">
        <v>423</v>
      </c>
      <c r="H987" s="1" t="s">
        <v>51</v>
      </c>
      <c r="I987" s="2" t="s">
        <v>425</v>
      </c>
      <c r="J987" s="59" t="s">
        <v>677</v>
      </c>
      <c r="K987" s="59" t="s">
        <v>677</v>
      </c>
      <c r="L987" s="15">
        <v>1727</v>
      </c>
      <c r="M987" s="15">
        <v>3479.61</v>
      </c>
    </row>
    <row r="988" spans="1:13" x14ac:dyDescent="0.2">
      <c r="A988" s="3" t="s">
        <v>676</v>
      </c>
      <c r="B988" s="3" t="s">
        <v>676</v>
      </c>
      <c r="C988" s="2" t="s">
        <v>421</v>
      </c>
      <c r="D988" s="3" t="s">
        <v>12</v>
      </c>
      <c r="E988" s="3">
        <v>2018</v>
      </c>
      <c r="F988" s="3" t="s">
        <v>422</v>
      </c>
      <c r="G988" s="3" t="s">
        <v>423</v>
      </c>
      <c r="H988" s="1" t="s">
        <v>0</v>
      </c>
      <c r="I988" s="2" t="s">
        <v>426</v>
      </c>
      <c r="J988" s="59" t="s">
        <v>677</v>
      </c>
      <c r="K988" s="59" t="s">
        <v>677</v>
      </c>
      <c r="L988" s="15">
        <v>1727</v>
      </c>
      <c r="M988" s="15">
        <v>3452.47</v>
      </c>
    </row>
    <row r="989" spans="1:13" x14ac:dyDescent="0.2">
      <c r="A989" s="3" t="s">
        <v>676</v>
      </c>
      <c r="B989" s="3" t="s">
        <v>676</v>
      </c>
      <c r="C989" s="2" t="s">
        <v>421</v>
      </c>
      <c r="D989" s="3" t="s">
        <v>12</v>
      </c>
      <c r="E989" s="3">
        <v>2018</v>
      </c>
      <c r="F989" s="3" t="s">
        <v>422</v>
      </c>
      <c r="G989" s="3" t="s">
        <v>423</v>
      </c>
      <c r="H989" s="1" t="s">
        <v>51</v>
      </c>
      <c r="I989" s="2" t="s">
        <v>261</v>
      </c>
      <c r="J989" s="59" t="s">
        <v>677</v>
      </c>
      <c r="K989" s="59" t="s">
        <v>677</v>
      </c>
      <c r="L989" s="15">
        <v>1727</v>
      </c>
      <c r="M989" s="15">
        <v>3479.61</v>
      </c>
    </row>
    <row r="990" spans="1:13" x14ac:dyDescent="0.2">
      <c r="A990" s="3" t="s">
        <v>676</v>
      </c>
      <c r="B990" s="3" t="s">
        <v>676</v>
      </c>
      <c r="C990" s="2" t="s">
        <v>421</v>
      </c>
      <c r="D990" s="3" t="s">
        <v>12</v>
      </c>
      <c r="E990" s="3">
        <v>2018</v>
      </c>
      <c r="F990" s="3" t="s">
        <v>422</v>
      </c>
      <c r="G990" s="3" t="s">
        <v>423</v>
      </c>
      <c r="H990" s="1" t="s">
        <v>0</v>
      </c>
      <c r="I990" s="2" t="s">
        <v>427</v>
      </c>
      <c r="J990" s="59" t="s">
        <v>677</v>
      </c>
      <c r="K990" s="59" t="s">
        <v>677</v>
      </c>
      <c r="L990" s="15">
        <v>1298</v>
      </c>
      <c r="M990" s="15">
        <v>2742.53</v>
      </c>
    </row>
    <row r="991" spans="1:13" x14ac:dyDescent="0.2">
      <c r="A991" s="3" t="s">
        <v>676</v>
      </c>
      <c r="B991" s="3" t="s">
        <v>676</v>
      </c>
      <c r="C991" s="2" t="s">
        <v>421</v>
      </c>
      <c r="D991" s="3" t="s">
        <v>12</v>
      </c>
      <c r="E991" s="3">
        <v>2018</v>
      </c>
      <c r="F991" s="3" t="s">
        <v>422</v>
      </c>
      <c r="G991" s="3" t="s">
        <v>423</v>
      </c>
      <c r="H991" s="1" t="s">
        <v>51</v>
      </c>
      <c r="I991" s="2" t="s">
        <v>424</v>
      </c>
      <c r="J991" s="59" t="s">
        <v>677</v>
      </c>
      <c r="K991" s="59" t="s">
        <v>677</v>
      </c>
      <c r="L991" s="15">
        <v>1727</v>
      </c>
      <c r="M991" s="15">
        <v>3479.61</v>
      </c>
    </row>
    <row r="992" spans="1:13" x14ac:dyDescent="0.2">
      <c r="A992" s="3" t="s">
        <v>676</v>
      </c>
      <c r="B992" s="3" t="s">
        <v>676</v>
      </c>
      <c r="C992" s="2" t="s">
        <v>421</v>
      </c>
      <c r="D992" s="3" t="s">
        <v>12</v>
      </c>
      <c r="E992" s="3">
        <v>2018</v>
      </c>
      <c r="F992" s="3" t="s">
        <v>422</v>
      </c>
      <c r="G992" s="3" t="s">
        <v>423</v>
      </c>
      <c r="H992" s="1" t="s">
        <v>0</v>
      </c>
      <c r="I992" s="2" t="s">
        <v>425</v>
      </c>
      <c r="J992" s="59" t="s">
        <v>677</v>
      </c>
      <c r="K992" s="59" t="s">
        <v>677</v>
      </c>
      <c r="L992" s="15">
        <v>1298</v>
      </c>
      <c r="M992" s="15">
        <v>2742.53</v>
      </c>
    </row>
    <row r="993" spans="1:13" x14ac:dyDescent="0.2">
      <c r="A993" s="3" t="s">
        <v>676</v>
      </c>
      <c r="B993" s="3" t="s">
        <v>676</v>
      </c>
      <c r="C993" s="2" t="s">
        <v>421</v>
      </c>
      <c r="D993" s="3" t="s">
        <v>12</v>
      </c>
      <c r="E993" s="3">
        <v>2018</v>
      </c>
      <c r="F993" s="3" t="s">
        <v>422</v>
      </c>
      <c r="G993" s="3" t="s">
        <v>423</v>
      </c>
      <c r="H993" s="1" t="s">
        <v>7</v>
      </c>
      <c r="I993" s="2" t="s">
        <v>214</v>
      </c>
      <c r="J993" s="59" t="s">
        <v>677</v>
      </c>
      <c r="K993" s="59" t="s">
        <v>677</v>
      </c>
      <c r="L993" s="15">
        <v>1727</v>
      </c>
      <c r="M993" s="15">
        <v>3452.47</v>
      </c>
    </row>
    <row r="994" spans="1:13" x14ac:dyDescent="0.2">
      <c r="A994" s="3" t="s">
        <v>676</v>
      </c>
      <c r="B994" s="3" t="s">
        <v>676</v>
      </c>
      <c r="C994" s="2" t="s">
        <v>421</v>
      </c>
      <c r="D994" s="3" t="s">
        <v>12</v>
      </c>
      <c r="E994" s="3">
        <v>2018</v>
      </c>
      <c r="F994" s="3" t="s">
        <v>422</v>
      </c>
      <c r="G994" s="3" t="s">
        <v>423</v>
      </c>
      <c r="H994" s="1" t="s">
        <v>0</v>
      </c>
      <c r="I994" s="2" t="s">
        <v>426</v>
      </c>
      <c r="J994" s="59" t="s">
        <v>677</v>
      </c>
      <c r="K994" s="59" t="s">
        <v>677</v>
      </c>
      <c r="L994" s="15">
        <v>1298</v>
      </c>
      <c r="M994" s="15">
        <v>2742.53</v>
      </c>
    </row>
    <row r="995" spans="1:13" x14ac:dyDescent="0.2">
      <c r="A995" s="3" t="s">
        <v>676</v>
      </c>
      <c r="B995" s="3" t="s">
        <v>676</v>
      </c>
      <c r="C995" s="2" t="s">
        <v>421</v>
      </c>
      <c r="D995" s="3" t="s">
        <v>12</v>
      </c>
      <c r="E995" s="3">
        <v>2018</v>
      </c>
      <c r="F995" s="3" t="s">
        <v>422</v>
      </c>
      <c r="G995" s="3" t="s">
        <v>423</v>
      </c>
      <c r="H995" s="1" t="s">
        <v>7</v>
      </c>
      <c r="I995" s="2" t="s">
        <v>425</v>
      </c>
      <c r="J995" s="59" t="s">
        <v>677</v>
      </c>
      <c r="K995" s="59" t="s">
        <v>677</v>
      </c>
      <c r="L995" s="15">
        <v>1727</v>
      </c>
      <c r="M995" s="15">
        <v>3452.47</v>
      </c>
    </row>
    <row r="996" spans="1:13" x14ac:dyDescent="0.2">
      <c r="A996" s="3" t="s">
        <v>676</v>
      </c>
      <c r="B996" s="3" t="s">
        <v>676</v>
      </c>
      <c r="C996" s="2" t="s">
        <v>421</v>
      </c>
      <c r="D996" s="3" t="s">
        <v>12</v>
      </c>
      <c r="E996" s="3">
        <v>2018</v>
      </c>
      <c r="F996" s="3" t="s">
        <v>422</v>
      </c>
      <c r="G996" s="3" t="s">
        <v>423</v>
      </c>
      <c r="H996" s="1" t="s">
        <v>61</v>
      </c>
      <c r="I996" s="2" t="s">
        <v>426</v>
      </c>
      <c r="J996" s="59" t="s">
        <v>677</v>
      </c>
      <c r="K996" s="59" t="s">
        <v>677</v>
      </c>
      <c r="L996" s="15">
        <v>2245.1</v>
      </c>
      <c r="M996" s="15">
        <v>4326.8999999999996</v>
      </c>
    </row>
    <row r="997" spans="1:13" x14ac:dyDescent="0.2">
      <c r="A997" s="3" t="s">
        <v>676</v>
      </c>
      <c r="B997" s="3" t="s">
        <v>676</v>
      </c>
      <c r="C997" s="2" t="s">
        <v>179</v>
      </c>
      <c r="D997" s="3" t="s">
        <v>66</v>
      </c>
      <c r="E997" s="3">
        <v>2018</v>
      </c>
      <c r="F997" s="3" t="s">
        <v>180</v>
      </c>
      <c r="G997" s="3" t="s">
        <v>181</v>
      </c>
      <c r="H997" s="1" t="s">
        <v>65</v>
      </c>
      <c r="I997" s="2" t="s">
        <v>183</v>
      </c>
      <c r="J997" s="59" t="s">
        <v>677</v>
      </c>
      <c r="K997" s="59" t="s">
        <v>677</v>
      </c>
      <c r="L997" s="15">
        <v>2858.86</v>
      </c>
      <c r="M997" s="15">
        <v>6489.73</v>
      </c>
    </row>
    <row r="998" spans="1:13" x14ac:dyDescent="0.2">
      <c r="A998" s="3" t="s">
        <v>676</v>
      </c>
      <c r="B998" s="3" t="s">
        <v>676</v>
      </c>
      <c r="C998" s="2" t="s">
        <v>179</v>
      </c>
      <c r="D998" s="3" t="s">
        <v>66</v>
      </c>
      <c r="E998" s="3">
        <v>2018</v>
      </c>
      <c r="F998" s="3" t="s">
        <v>180</v>
      </c>
      <c r="G998" s="3" t="s">
        <v>181</v>
      </c>
      <c r="H998" s="1" t="s">
        <v>65</v>
      </c>
      <c r="I998" s="2" t="s">
        <v>183</v>
      </c>
      <c r="J998" s="59" t="s">
        <v>677</v>
      </c>
      <c r="K998" s="59" t="s">
        <v>677</v>
      </c>
      <c r="L998" s="15">
        <v>2858.86</v>
      </c>
      <c r="M998" s="15">
        <v>6489.73</v>
      </c>
    </row>
    <row r="999" spans="1:13" x14ac:dyDescent="0.2">
      <c r="A999" s="3" t="s">
        <v>676</v>
      </c>
      <c r="B999" s="3" t="s">
        <v>676</v>
      </c>
      <c r="C999" s="2" t="s">
        <v>179</v>
      </c>
      <c r="D999" s="3" t="s">
        <v>66</v>
      </c>
      <c r="E999" s="3">
        <v>2018</v>
      </c>
      <c r="F999" s="3" t="s">
        <v>180</v>
      </c>
      <c r="G999" s="3" t="s">
        <v>181</v>
      </c>
      <c r="H999" s="1" t="s">
        <v>75</v>
      </c>
      <c r="I999" s="2" t="s">
        <v>184</v>
      </c>
      <c r="J999" s="59" t="s">
        <v>677</v>
      </c>
      <c r="K999" s="59" t="s">
        <v>677</v>
      </c>
      <c r="L999" s="15">
        <v>1523.3</v>
      </c>
      <c r="M999" s="15">
        <v>3458.29</v>
      </c>
    </row>
    <row r="1000" spans="1:13" x14ac:dyDescent="0.2">
      <c r="A1000" s="3" t="s">
        <v>676</v>
      </c>
      <c r="B1000" s="3" t="s">
        <v>676</v>
      </c>
      <c r="C1000" s="2" t="s">
        <v>179</v>
      </c>
      <c r="D1000" s="3" t="s">
        <v>66</v>
      </c>
      <c r="E1000" s="3">
        <v>2018</v>
      </c>
      <c r="F1000" s="3" t="s">
        <v>180</v>
      </c>
      <c r="G1000" s="3" t="s">
        <v>181</v>
      </c>
      <c r="H1000" s="1" t="s">
        <v>86</v>
      </c>
      <c r="I1000" s="2" t="s">
        <v>184</v>
      </c>
      <c r="J1000" s="59" t="s">
        <v>677</v>
      </c>
      <c r="K1000" s="59" t="s">
        <v>677</v>
      </c>
      <c r="L1000" s="15">
        <v>2858.86</v>
      </c>
      <c r="M1000" s="15">
        <v>6489.73</v>
      </c>
    </row>
    <row r="1001" spans="1:13" x14ac:dyDescent="0.2">
      <c r="A1001" s="3" t="s">
        <v>676</v>
      </c>
      <c r="B1001" s="3" t="s">
        <v>676</v>
      </c>
      <c r="C1001" s="2" t="s">
        <v>179</v>
      </c>
      <c r="D1001" s="3" t="s">
        <v>66</v>
      </c>
      <c r="E1001" s="3">
        <v>2018</v>
      </c>
      <c r="F1001" s="3" t="s">
        <v>180</v>
      </c>
      <c r="G1001" s="3" t="s">
        <v>181</v>
      </c>
      <c r="H1001" s="1" t="s">
        <v>65</v>
      </c>
      <c r="I1001" s="2" t="s">
        <v>183</v>
      </c>
      <c r="J1001" s="59" t="s">
        <v>677</v>
      </c>
      <c r="K1001" s="59" t="s">
        <v>677</v>
      </c>
      <c r="L1001" s="15">
        <v>2858.86</v>
      </c>
      <c r="M1001" s="15">
        <v>6489.73</v>
      </c>
    </row>
    <row r="1002" spans="1:13" x14ac:dyDescent="0.2">
      <c r="A1002" s="3" t="s">
        <v>676</v>
      </c>
      <c r="B1002" s="3" t="s">
        <v>676</v>
      </c>
      <c r="C1002" s="2" t="s">
        <v>179</v>
      </c>
      <c r="D1002" s="3" t="s">
        <v>66</v>
      </c>
      <c r="E1002" s="3">
        <v>2018</v>
      </c>
      <c r="F1002" s="3" t="s">
        <v>180</v>
      </c>
      <c r="G1002" s="3" t="s">
        <v>181</v>
      </c>
      <c r="H1002" s="1" t="s">
        <v>65</v>
      </c>
      <c r="I1002" s="2" t="s">
        <v>184</v>
      </c>
      <c r="J1002" s="59" t="s">
        <v>677</v>
      </c>
      <c r="K1002" s="59" t="s">
        <v>677</v>
      </c>
      <c r="L1002" s="15">
        <v>2858.86</v>
      </c>
      <c r="M1002" s="15">
        <v>6489.73</v>
      </c>
    </row>
    <row r="1003" spans="1:13" x14ac:dyDescent="0.2">
      <c r="A1003" s="3" t="s">
        <v>676</v>
      </c>
      <c r="B1003" s="3" t="s">
        <v>676</v>
      </c>
      <c r="C1003" s="2" t="s">
        <v>179</v>
      </c>
      <c r="D1003" s="3" t="s">
        <v>66</v>
      </c>
      <c r="E1003" s="3">
        <v>2018</v>
      </c>
      <c r="F1003" s="3" t="s">
        <v>180</v>
      </c>
      <c r="G1003" s="3" t="s">
        <v>181</v>
      </c>
      <c r="H1003" s="1" t="s">
        <v>75</v>
      </c>
      <c r="I1003" s="2" t="s">
        <v>184</v>
      </c>
      <c r="J1003" s="59" t="s">
        <v>677</v>
      </c>
      <c r="K1003" s="59" t="s">
        <v>677</v>
      </c>
      <c r="L1003" s="15">
        <v>1523.3</v>
      </c>
      <c r="M1003" s="15">
        <v>3458.29</v>
      </c>
    </row>
    <row r="1004" spans="1:13" x14ac:dyDescent="0.2">
      <c r="A1004" s="3" t="s">
        <v>676</v>
      </c>
      <c r="B1004" s="3" t="s">
        <v>676</v>
      </c>
      <c r="C1004" s="2" t="s">
        <v>179</v>
      </c>
      <c r="D1004" s="3" t="s">
        <v>66</v>
      </c>
      <c r="E1004" s="3">
        <v>2018</v>
      </c>
      <c r="F1004" s="3" t="s">
        <v>180</v>
      </c>
      <c r="G1004" s="3" t="s">
        <v>181</v>
      </c>
      <c r="H1004" s="1" t="s">
        <v>65</v>
      </c>
      <c r="I1004" s="2" t="s">
        <v>183</v>
      </c>
      <c r="J1004" s="59" t="s">
        <v>677</v>
      </c>
      <c r="K1004" s="59" t="s">
        <v>677</v>
      </c>
      <c r="L1004" s="15">
        <v>2858.86</v>
      </c>
      <c r="M1004" s="15">
        <v>6489.73</v>
      </c>
    </row>
    <row r="1005" spans="1:13" x14ac:dyDescent="0.2">
      <c r="A1005" s="3" t="s">
        <v>676</v>
      </c>
      <c r="B1005" s="3" t="s">
        <v>676</v>
      </c>
      <c r="C1005" s="2" t="s">
        <v>179</v>
      </c>
      <c r="D1005" s="3" t="s">
        <v>66</v>
      </c>
      <c r="E1005" s="3">
        <v>2018</v>
      </c>
      <c r="F1005" s="3" t="s">
        <v>180</v>
      </c>
      <c r="G1005" s="3" t="s">
        <v>181</v>
      </c>
      <c r="H1005" s="1" t="s">
        <v>75</v>
      </c>
      <c r="I1005" s="2" t="s">
        <v>184</v>
      </c>
      <c r="J1005" s="59" t="s">
        <v>677</v>
      </c>
      <c r="K1005" s="59" t="s">
        <v>677</v>
      </c>
      <c r="L1005" s="15">
        <v>1523.3</v>
      </c>
      <c r="M1005" s="15">
        <v>3458.29</v>
      </c>
    </row>
    <row r="1006" spans="1:13" x14ac:dyDescent="0.2">
      <c r="A1006" s="3" t="s">
        <v>676</v>
      </c>
      <c r="B1006" s="3" t="s">
        <v>676</v>
      </c>
      <c r="C1006" s="2" t="s">
        <v>179</v>
      </c>
      <c r="D1006" s="3" t="s">
        <v>66</v>
      </c>
      <c r="E1006" s="3">
        <v>2018</v>
      </c>
      <c r="F1006" s="3" t="s">
        <v>180</v>
      </c>
      <c r="G1006" s="3" t="s">
        <v>181</v>
      </c>
      <c r="H1006" s="1" t="s">
        <v>75</v>
      </c>
      <c r="I1006" s="2" t="s">
        <v>184</v>
      </c>
      <c r="J1006" s="59" t="s">
        <v>677</v>
      </c>
      <c r="K1006" s="59" t="s">
        <v>677</v>
      </c>
      <c r="L1006" s="15">
        <v>1523.3</v>
      </c>
      <c r="M1006" s="15">
        <v>3458.29</v>
      </c>
    </row>
    <row r="1007" spans="1:13" x14ac:dyDescent="0.2">
      <c r="A1007" s="3" t="s">
        <v>676</v>
      </c>
      <c r="B1007" s="3" t="s">
        <v>676</v>
      </c>
      <c r="C1007" s="2" t="s">
        <v>179</v>
      </c>
      <c r="D1007" s="3" t="s">
        <v>66</v>
      </c>
      <c r="E1007" s="3">
        <v>2018</v>
      </c>
      <c r="F1007" s="3" t="s">
        <v>180</v>
      </c>
      <c r="G1007" s="3" t="s">
        <v>181</v>
      </c>
      <c r="H1007" s="1" t="s">
        <v>75</v>
      </c>
      <c r="I1007" s="2" t="s">
        <v>184</v>
      </c>
      <c r="J1007" s="59" t="s">
        <v>677</v>
      </c>
      <c r="K1007" s="59" t="s">
        <v>677</v>
      </c>
      <c r="L1007" s="15">
        <v>1523.3</v>
      </c>
      <c r="M1007" s="15">
        <v>3458.29</v>
      </c>
    </row>
    <row r="1008" spans="1:13" x14ac:dyDescent="0.2">
      <c r="A1008" s="3" t="s">
        <v>676</v>
      </c>
      <c r="B1008" s="3" t="s">
        <v>676</v>
      </c>
      <c r="C1008" s="2" t="s">
        <v>179</v>
      </c>
      <c r="D1008" s="3" t="s">
        <v>66</v>
      </c>
      <c r="E1008" s="3">
        <v>2018</v>
      </c>
      <c r="F1008" s="3" t="s">
        <v>180</v>
      </c>
      <c r="G1008" s="3" t="s">
        <v>181</v>
      </c>
      <c r="H1008" s="1" t="s">
        <v>75</v>
      </c>
      <c r="I1008" s="2" t="s">
        <v>185</v>
      </c>
      <c r="J1008" s="59" t="s">
        <v>677</v>
      </c>
      <c r="K1008" s="59" t="s">
        <v>677</v>
      </c>
      <c r="L1008" s="15">
        <v>1523.3</v>
      </c>
      <c r="M1008" s="15">
        <v>3458.29</v>
      </c>
    </row>
    <row r="1009" spans="1:13" x14ac:dyDescent="0.2">
      <c r="A1009" s="3" t="s">
        <v>676</v>
      </c>
      <c r="B1009" s="3" t="s">
        <v>676</v>
      </c>
      <c r="C1009" s="2" t="s">
        <v>179</v>
      </c>
      <c r="D1009" s="3" t="s">
        <v>66</v>
      </c>
      <c r="E1009" s="3">
        <v>2018</v>
      </c>
      <c r="F1009" s="3" t="s">
        <v>180</v>
      </c>
      <c r="G1009" s="3" t="s">
        <v>181</v>
      </c>
      <c r="H1009" s="1" t="s">
        <v>75</v>
      </c>
      <c r="I1009" s="2" t="s">
        <v>184</v>
      </c>
      <c r="J1009" s="59" t="s">
        <v>677</v>
      </c>
      <c r="K1009" s="59" t="s">
        <v>677</v>
      </c>
      <c r="L1009" s="15">
        <v>1523.3</v>
      </c>
      <c r="M1009" s="15">
        <v>3458.29</v>
      </c>
    </row>
    <row r="1010" spans="1:13" x14ac:dyDescent="0.2">
      <c r="A1010" s="3" t="s">
        <v>676</v>
      </c>
      <c r="B1010" s="3" t="s">
        <v>676</v>
      </c>
      <c r="C1010" s="2" t="s">
        <v>604</v>
      </c>
      <c r="D1010" s="3" t="s">
        <v>66</v>
      </c>
      <c r="E1010" s="1">
        <v>2018</v>
      </c>
      <c r="F1010" s="1" t="s">
        <v>180</v>
      </c>
      <c r="G1010" s="1" t="s">
        <v>181</v>
      </c>
      <c r="H1010" s="1" t="s">
        <v>75</v>
      </c>
      <c r="I1010" t="s">
        <v>184</v>
      </c>
      <c r="J1010" s="59" t="s">
        <v>677</v>
      </c>
      <c r="K1010" s="59" t="s">
        <v>677</v>
      </c>
      <c r="L1010" s="14">
        <v>1523.3</v>
      </c>
      <c r="M1010" s="14">
        <v>3458.29</v>
      </c>
    </row>
    <row r="1011" spans="1:13" x14ac:dyDescent="0.2">
      <c r="A1011" s="3" t="s">
        <v>676</v>
      </c>
      <c r="B1011" s="3" t="s">
        <v>676</v>
      </c>
      <c r="C1011" s="2" t="s">
        <v>179</v>
      </c>
      <c r="D1011" s="3" t="s">
        <v>66</v>
      </c>
      <c r="E1011" s="3">
        <v>2018</v>
      </c>
      <c r="F1011" s="3" t="s">
        <v>180</v>
      </c>
      <c r="G1011" s="3" t="s">
        <v>181</v>
      </c>
      <c r="H1011" s="1" t="s">
        <v>75</v>
      </c>
      <c r="I1011" s="2" t="s">
        <v>184</v>
      </c>
      <c r="J1011" s="59" t="s">
        <v>677</v>
      </c>
      <c r="K1011" s="59" t="s">
        <v>677</v>
      </c>
      <c r="L1011" s="15">
        <v>1523.3</v>
      </c>
      <c r="M1011" s="15">
        <v>3458.29</v>
      </c>
    </row>
    <row r="1012" spans="1:13" x14ac:dyDescent="0.2">
      <c r="A1012" s="3" t="s">
        <v>676</v>
      </c>
      <c r="B1012" s="3" t="s">
        <v>676</v>
      </c>
      <c r="C1012" s="2" t="s">
        <v>179</v>
      </c>
      <c r="D1012" s="3" t="s">
        <v>66</v>
      </c>
      <c r="E1012" s="3">
        <v>2018</v>
      </c>
      <c r="F1012" s="3" t="s">
        <v>180</v>
      </c>
      <c r="G1012" s="3" t="s">
        <v>181</v>
      </c>
      <c r="H1012" s="1" t="s">
        <v>75</v>
      </c>
      <c r="I1012" s="2" t="s">
        <v>184</v>
      </c>
      <c r="J1012" s="59" t="s">
        <v>677</v>
      </c>
      <c r="K1012" s="59" t="s">
        <v>677</v>
      </c>
      <c r="L1012" s="15">
        <v>1523.3</v>
      </c>
      <c r="M1012" s="15">
        <v>3458.29</v>
      </c>
    </row>
    <row r="1013" spans="1:13" x14ac:dyDescent="0.2">
      <c r="A1013" s="3" t="s">
        <v>676</v>
      </c>
      <c r="B1013" s="3" t="s">
        <v>676</v>
      </c>
      <c r="C1013" s="2" t="s">
        <v>179</v>
      </c>
      <c r="D1013" s="3" t="s">
        <v>66</v>
      </c>
      <c r="E1013" s="3">
        <v>2018</v>
      </c>
      <c r="F1013" s="3" t="s">
        <v>180</v>
      </c>
      <c r="G1013" s="3" t="s">
        <v>181</v>
      </c>
      <c r="H1013" s="1" t="s">
        <v>75</v>
      </c>
      <c r="I1013" s="2" t="s">
        <v>186</v>
      </c>
      <c r="J1013" s="59" t="s">
        <v>677</v>
      </c>
      <c r="K1013" s="59" t="s">
        <v>677</v>
      </c>
      <c r="L1013" s="15">
        <v>1523.3</v>
      </c>
      <c r="M1013" s="15">
        <v>3458.29</v>
      </c>
    </row>
    <row r="1014" spans="1:13" x14ac:dyDescent="0.2">
      <c r="A1014" s="3" t="s">
        <v>676</v>
      </c>
      <c r="B1014" s="3" t="s">
        <v>676</v>
      </c>
      <c r="C1014" s="2" t="s">
        <v>179</v>
      </c>
      <c r="D1014" s="3" t="s">
        <v>66</v>
      </c>
      <c r="E1014" s="3">
        <v>2018</v>
      </c>
      <c r="F1014" s="3" t="s">
        <v>180</v>
      </c>
      <c r="G1014" s="3" t="s">
        <v>181</v>
      </c>
      <c r="H1014" s="1" t="s">
        <v>75</v>
      </c>
      <c r="I1014" s="2" t="s">
        <v>184</v>
      </c>
      <c r="J1014" s="59" t="s">
        <v>677</v>
      </c>
      <c r="K1014" s="59" t="s">
        <v>677</v>
      </c>
      <c r="L1014" s="15">
        <v>1523.3</v>
      </c>
      <c r="M1014" s="15">
        <v>3458.29</v>
      </c>
    </row>
    <row r="1015" spans="1:13" x14ac:dyDescent="0.2">
      <c r="A1015" s="3" t="s">
        <v>676</v>
      </c>
      <c r="B1015" s="3" t="s">
        <v>676</v>
      </c>
      <c r="C1015" s="2" t="s">
        <v>179</v>
      </c>
      <c r="D1015" s="3" t="s">
        <v>66</v>
      </c>
      <c r="E1015" s="3">
        <v>2018</v>
      </c>
      <c r="F1015" s="3" t="s">
        <v>180</v>
      </c>
      <c r="G1015" s="3" t="s">
        <v>181</v>
      </c>
      <c r="H1015" s="1" t="s">
        <v>75</v>
      </c>
      <c r="I1015" s="2" t="s">
        <v>184</v>
      </c>
      <c r="J1015" s="59" t="s">
        <v>677</v>
      </c>
      <c r="K1015" s="59" t="s">
        <v>677</v>
      </c>
      <c r="L1015" s="15">
        <v>1523.3</v>
      </c>
      <c r="M1015" s="15">
        <v>3458.29</v>
      </c>
    </row>
    <row r="1016" spans="1:13" x14ac:dyDescent="0.2">
      <c r="A1016" s="3" t="s">
        <v>676</v>
      </c>
      <c r="B1016" s="3" t="s">
        <v>676</v>
      </c>
      <c r="C1016" s="2" t="s">
        <v>179</v>
      </c>
      <c r="D1016" s="3" t="s">
        <v>66</v>
      </c>
      <c r="E1016" s="3">
        <v>2018</v>
      </c>
      <c r="F1016" s="3" t="s">
        <v>180</v>
      </c>
      <c r="G1016" s="3" t="s">
        <v>181</v>
      </c>
      <c r="H1016" s="1" t="s">
        <v>75</v>
      </c>
      <c r="I1016" s="2" t="s">
        <v>184</v>
      </c>
      <c r="J1016" s="59" t="s">
        <v>677</v>
      </c>
      <c r="K1016" s="59" t="s">
        <v>677</v>
      </c>
      <c r="L1016" s="15">
        <v>1523.3</v>
      </c>
      <c r="M1016" s="15">
        <v>3458.29</v>
      </c>
    </row>
    <row r="1017" spans="1:13" x14ac:dyDescent="0.2">
      <c r="A1017" s="3" t="s">
        <v>676</v>
      </c>
      <c r="B1017" s="3" t="s">
        <v>676</v>
      </c>
      <c r="C1017" s="2" t="s">
        <v>179</v>
      </c>
      <c r="D1017" s="3" t="s">
        <v>66</v>
      </c>
      <c r="E1017" s="3">
        <v>2018</v>
      </c>
      <c r="F1017" s="3" t="s">
        <v>180</v>
      </c>
      <c r="G1017" s="3" t="s">
        <v>181</v>
      </c>
      <c r="H1017" s="1" t="s">
        <v>116</v>
      </c>
      <c r="I1017" s="2" t="s">
        <v>187</v>
      </c>
      <c r="J1017" s="59" t="s">
        <v>677</v>
      </c>
      <c r="K1017" s="59" t="s">
        <v>677</v>
      </c>
      <c r="L1017" s="15">
        <v>2858.86</v>
      </c>
      <c r="M1017" s="15">
        <v>6489.73</v>
      </c>
    </row>
    <row r="1018" spans="1:13" x14ac:dyDescent="0.2">
      <c r="A1018" s="3" t="s">
        <v>676</v>
      </c>
      <c r="B1018" s="3" t="s">
        <v>676</v>
      </c>
      <c r="C1018" s="2" t="s">
        <v>604</v>
      </c>
      <c r="D1018" s="3" t="s">
        <v>66</v>
      </c>
      <c r="E1018" s="1">
        <v>2018</v>
      </c>
      <c r="F1018" s="1" t="s">
        <v>180</v>
      </c>
      <c r="G1018" s="1" t="s">
        <v>181</v>
      </c>
      <c r="H1018" s="1" t="s">
        <v>75</v>
      </c>
      <c r="I1018" t="s">
        <v>184</v>
      </c>
      <c r="J1018" s="59" t="s">
        <v>677</v>
      </c>
      <c r="K1018" s="59" t="s">
        <v>677</v>
      </c>
      <c r="L1018" s="14">
        <v>1523.3</v>
      </c>
      <c r="M1018" s="14">
        <v>3458.29</v>
      </c>
    </row>
    <row r="1019" spans="1:13" x14ac:dyDescent="0.2">
      <c r="A1019" s="3" t="s">
        <v>676</v>
      </c>
      <c r="B1019" s="3" t="s">
        <v>676</v>
      </c>
      <c r="C1019" s="2" t="s">
        <v>604</v>
      </c>
      <c r="D1019" s="3" t="s">
        <v>66</v>
      </c>
      <c r="E1019" s="1">
        <v>2018</v>
      </c>
      <c r="F1019" s="1" t="s">
        <v>180</v>
      </c>
      <c r="G1019" s="1" t="s">
        <v>181</v>
      </c>
      <c r="H1019" s="1" t="s">
        <v>75</v>
      </c>
      <c r="I1019" t="s">
        <v>184</v>
      </c>
      <c r="J1019" s="59" t="s">
        <v>677</v>
      </c>
      <c r="K1019" s="59" t="s">
        <v>677</v>
      </c>
      <c r="L1019" s="14">
        <v>1523.3</v>
      </c>
      <c r="M1019" s="14">
        <v>3458.29</v>
      </c>
    </row>
    <row r="1020" spans="1:13" x14ac:dyDescent="0.2">
      <c r="A1020" s="3" t="s">
        <v>676</v>
      </c>
      <c r="B1020" s="3" t="s">
        <v>676</v>
      </c>
      <c r="C1020" s="2" t="s">
        <v>179</v>
      </c>
      <c r="D1020" s="3" t="s">
        <v>66</v>
      </c>
      <c r="E1020" s="3">
        <v>2018</v>
      </c>
      <c r="F1020" s="3" t="s">
        <v>180</v>
      </c>
      <c r="G1020" s="3" t="s">
        <v>181</v>
      </c>
      <c r="H1020" s="1" t="s">
        <v>86</v>
      </c>
      <c r="I1020" s="2" t="s">
        <v>184</v>
      </c>
      <c r="J1020" s="59" t="s">
        <v>677</v>
      </c>
      <c r="K1020" s="59" t="s">
        <v>677</v>
      </c>
      <c r="L1020" s="15">
        <v>2858.86</v>
      </c>
      <c r="M1020" s="15">
        <v>6489.73</v>
      </c>
    </row>
    <row r="1021" spans="1:13" x14ac:dyDescent="0.2">
      <c r="A1021" s="3" t="s">
        <v>676</v>
      </c>
      <c r="B1021" s="3" t="s">
        <v>676</v>
      </c>
      <c r="C1021" s="2" t="s">
        <v>179</v>
      </c>
      <c r="D1021" s="3" t="s">
        <v>66</v>
      </c>
      <c r="E1021" s="3">
        <v>2018</v>
      </c>
      <c r="F1021" s="3" t="s">
        <v>180</v>
      </c>
      <c r="G1021" s="3" t="s">
        <v>181</v>
      </c>
      <c r="H1021" s="1" t="s">
        <v>75</v>
      </c>
      <c r="I1021" s="2" t="s">
        <v>184</v>
      </c>
      <c r="J1021" s="59" t="s">
        <v>677</v>
      </c>
      <c r="K1021" s="59" t="s">
        <v>677</v>
      </c>
      <c r="L1021" s="15">
        <v>1523.3</v>
      </c>
      <c r="M1021" s="15">
        <v>3458.29</v>
      </c>
    </row>
    <row r="1022" spans="1:13" x14ac:dyDescent="0.2">
      <c r="A1022" s="3" t="s">
        <v>676</v>
      </c>
      <c r="B1022" s="3" t="s">
        <v>676</v>
      </c>
      <c r="C1022" s="2" t="s">
        <v>604</v>
      </c>
      <c r="D1022" s="3" t="s">
        <v>66</v>
      </c>
      <c r="E1022" s="1">
        <v>2018</v>
      </c>
      <c r="F1022" s="1" t="s">
        <v>180</v>
      </c>
      <c r="G1022" s="1" t="s">
        <v>181</v>
      </c>
      <c r="H1022" s="1" t="s">
        <v>75</v>
      </c>
      <c r="I1022" t="s">
        <v>184</v>
      </c>
      <c r="J1022" s="59" t="s">
        <v>677</v>
      </c>
      <c r="K1022" s="59" t="s">
        <v>677</v>
      </c>
      <c r="L1022" s="14">
        <v>1523.3</v>
      </c>
      <c r="M1022" s="14">
        <v>3458.29</v>
      </c>
    </row>
    <row r="1023" spans="1:13" x14ac:dyDescent="0.2">
      <c r="A1023" s="3" t="s">
        <v>676</v>
      </c>
      <c r="B1023" s="3" t="s">
        <v>676</v>
      </c>
      <c r="C1023" s="2" t="s">
        <v>179</v>
      </c>
      <c r="D1023" s="3" t="s">
        <v>66</v>
      </c>
      <c r="E1023" s="3">
        <v>2018</v>
      </c>
      <c r="F1023" s="3" t="s">
        <v>180</v>
      </c>
      <c r="G1023" s="3" t="s">
        <v>181</v>
      </c>
      <c r="H1023" s="1" t="s">
        <v>75</v>
      </c>
      <c r="I1023" s="2" t="s">
        <v>184</v>
      </c>
      <c r="J1023" s="59" t="s">
        <v>677</v>
      </c>
      <c r="K1023" s="59" t="s">
        <v>677</v>
      </c>
      <c r="L1023" s="15">
        <v>1523.3</v>
      </c>
      <c r="M1023" s="15">
        <v>3458.29</v>
      </c>
    </row>
    <row r="1024" spans="1:13" x14ac:dyDescent="0.2">
      <c r="A1024" s="3" t="s">
        <v>676</v>
      </c>
      <c r="B1024" s="3" t="s">
        <v>676</v>
      </c>
      <c r="C1024" s="2" t="s">
        <v>179</v>
      </c>
      <c r="D1024" s="3" t="s">
        <v>66</v>
      </c>
      <c r="E1024" s="3">
        <v>2018</v>
      </c>
      <c r="F1024" s="3" t="s">
        <v>180</v>
      </c>
      <c r="G1024" s="3" t="s">
        <v>181</v>
      </c>
      <c r="H1024" s="1" t="s">
        <v>75</v>
      </c>
      <c r="I1024" s="2" t="s">
        <v>184</v>
      </c>
      <c r="J1024" s="59" t="s">
        <v>677</v>
      </c>
      <c r="K1024" s="59" t="s">
        <v>677</v>
      </c>
      <c r="L1024" s="15">
        <v>1523.3</v>
      </c>
      <c r="M1024" s="15">
        <v>3458.29</v>
      </c>
    </row>
    <row r="1025" spans="1:13" x14ac:dyDescent="0.2">
      <c r="A1025" s="3" t="s">
        <v>676</v>
      </c>
      <c r="B1025" s="3" t="s">
        <v>676</v>
      </c>
      <c r="C1025" s="2" t="s">
        <v>179</v>
      </c>
      <c r="D1025" s="3" t="s">
        <v>66</v>
      </c>
      <c r="E1025" s="3">
        <v>2018</v>
      </c>
      <c r="F1025" s="3" t="s">
        <v>180</v>
      </c>
      <c r="G1025" s="3" t="s">
        <v>181</v>
      </c>
      <c r="H1025" s="1" t="s">
        <v>75</v>
      </c>
      <c r="I1025" s="2" t="s">
        <v>184</v>
      </c>
      <c r="J1025" s="59" t="s">
        <v>677</v>
      </c>
      <c r="K1025" s="59" t="s">
        <v>677</v>
      </c>
      <c r="L1025" s="15">
        <v>1523.3</v>
      </c>
      <c r="M1025" s="15">
        <v>3458.29</v>
      </c>
    </row>
    <row r="1026" spans="1:13" x14ac:dyDescent="0.2">
      <c r="A1026" s="3" t="s">
        <v>676</v>
      </c>
      <c r="B1026" s="3" t="s">
        <v>676</v>
      </c>
      <c r="C1026" s="2" t="s">
        <v>604</v>
      </c>
      <c r="D1026" s="3" t="s">
        <v>66</v>
      </c>
      <c r="E1026" s="1">
        <v>2018</v>
      </c>
      <c r="F1026" s="1" t="s">
        <v>180</v>
      </c>
      <c r="G1026" s="1" t="s">
        <v>181</v>
      </c>
      <c r="H1026" s="1" t="s">
        <v>65</v>
      </c>
      <c r="I1026" t="s">
        <v>183</v>
      </c>
      <c r="J1026" s="59" t="s">
        <v>677</v>
      </c>
      <c r="K1026" s="59" t="s">
        <v>677</v>
      </c>
      <c r="L1026" s="14">
        <v>2858.86</v>
      </c>
      <c r="M1026" s="14">
        <v>6489.73</v>
      </c>
    </row>
    <row r="1027" spans="1:13" x14ac:dyDescent="0.2">
      <c r="A1027" s="3" t="s">
        <v>676</v>
      </c>
      <c r="B1027" s="3" t="s">
        <v>676</v>
      </c>
      <c r="C1027" s="2" t="s">
        <v>179</v>
      </c>
      <c r="D1027" s="3" t="s">
        <v>66</v>
      </c>
      <c r="E1027" s="3">
        <v>2018</v>
      </c>
      <c r="F1027" s="3" t="s">
        <v>180</v>
      </c>
      <c r="G1027" s="3" t="s">
        <v>181</v>
      </c>
      <c r="H1027" s="1" t="s">
        <v>75</v>
      </c>
      <c r="I1027" s="2" t="s">
        <v>184</v>
      </c>
      <c r="J1027" s="59" t="s">
        <v>677</v>
      </c>
      <c r="K1027" s="59" t="s">
        <v>677</v>
      </c>
      <c r="L1027" s="15">
        <v>1523.3</v>
      </c>
      <c r="M1027" s="15">
        <v>3458.29</v>
      </c>
    </row>
    <row r="1028" spans="1:13" x14ac:dyDescent="0.2">
      <c r="A1028" s="3" t="s">
        <v>676</v>
      </c>
      <c r="B1028" s="3" t="s">
        <v>676</v>
      </c>
      <c r="C1028" s="2" t="s">
        <v>604</v>
      </c>
      <c r="D1028" s="3" t="s">
        <v>66</v>
      </c>
      <c r="E1028" s="3">
        <v>2018</v>
      </c>
      <c r="F1028" s="3" t="s">
        <v>180</v>
      </c>
      <c r="G1028" s="3" t="s">
        <v>181</v>
      </c>
      <c r="H1028" s="1" t="s">
        <v>75</v>
      </c>
      <c r="I1028" s="2" t="s">
        <v>184</v>
      </c>
      <c r="J1028" s="59" t="s">
        <v>677</v>
      </c>
      <c r="K1028" s="59" t="s">
        <v>677</v>
      </c>
      <c r="L1028" s="15">
        <v>1523.3</v>
      </c>
      <c r="M1028" s="15">
        <v>3458.29</v>
      </c>
    </row>
    <row r="1029" spans="1:13" x14ac:dyDescent="0.2">
      <c r="A1029" s="3" t="s">
        <v>676</v>
      </c>
      <c r="B1029" s="3" t="s">
        <v>676</v>
      </c>
      <c r="C1029" s="2" t="s">
        <v>179</v>
      </c>
      <c r="D1029" s="3" t="s">
        <v>66</v>
      </c>
      <c r="E1029" s="3">
        <v>2018</v>
      </c>
      <c r="F1029" s="3" t="s">
        <v>180</v>
      </c>
      <c r="G1029" s="3" t="s">
        <v>181</v>
      </c>
      <c r="H1029" s="1" t="s">
        <v>65</v>
      </c>
      <c r="I1029" s="2" t="s">
        <v>183</v>
      </c>
      <c r="J1029" s="59" t="s">
        <v>677</v>
      </c>
      <c r="K1029" s="59" t="s">
        <v>677</v>
      </c>
      <c r="L1029" s="15">
        <v>2858.86</v>
      </c>
      <c r="M1029" s="15">
        <v>6489.73</v>
      </c>
    </row>
    <row r="1030" spans="1:13" x14ac:dyDescent="0.2">
      <c r="A1030" s="3" t="s">
        <v>676</v>
      </c>
      <c r="B1030" s="3" t="s">
        <v>676</v>
      </c>
      <c r="C1030" s="2" t="s">
        <v>179</v>
      </c>
      <c r="D1030" s="3" t="s">
        <v>66</v>
      </c>
      <c r="E1030" s="3">
        <v>2018</v>
      </c>
      <c r="F1030" s="3" t="s">
        <v>180</v>
      </c>
      <c r="G1030" s="3" t="s">
        <v>181</v>
      </c>
      <c r="H1030" s="1" t="s">
        <v>65</v>
      </c>
      <c r="I1030" s="2" t="s">
        <v>183</v>
      </c>
      <c r="J1030" s="59" t="s">
        <v>677</v>
      </c>
      <c r="K1030" s="59" t="s">
        <v>677</v>
      </c>
      <c r="L1030" s="15">
        <v>2858.86</v>
      </c>
      <c r="M1030" s="15">
        <v>6489.73</v>
      </c>
    </row>
    <row r="1031" spans="1:13" x14ac:dyDescent="0.2">
      <c r="A1031" s="3" t="s">
        <v>676</v>
      </c>
      <c r="B1031" s="3" t="s">
        <v>676</v>
      </c>
      <c r="C1031" s="2" t="s">
        <v>179</v>
      </c>
      <c r="D1031" s="3" t="s">
        <v>66</v>
      </c>
      <c r="E1031" s="3">
        <v>2018</v>
      </c>
      <c r="F1031" s="3" t="s">
        <v>180</v>
      </c>
      <c r="G1031" s="3" t="s">
        <v>181</v>
      </c>
      <c r="H1031" s="1" t="s">
        <v>65</v>
      </c>
      <c r="I1031" s="2" t="s">
        <v>183</v>
      </c>
      <c r="J1031" s="59" t="s">
        <v>677</v>
      </c>
      <c r="K1031" s="59" t="s">
        <v>677</v>
      </c>
      <c r="L1031" s="15">
        <v>2858.86</v>
      </c>
      <c r="M1031" s="15">
        <v>6489.73</v>
      </c>
    </row>
    <row r="1032" spans="1:13" x14ac:dyDescent="0.2">
      <c r="A1032" s="3" t="s">
        <v>676</v>
      </c>
      <c r="B1032" s="3" t="s">
        <v>676</v>
      </c>
      <c r="C1032" s="2" t="s">
        <v>179</v>
      </c>
      <c r="D1032" s="3" t="s">
        <v>28</v>
      </c>
      <c r="E1032" s="1">
        <v>2018</v>
      </c>
      <c r="F1032" s="60" t="s">
        <v>635</v>
      </c>
      <c r="G1032" s="60" t="s">
        <v>345</v>
      </c>
      <c r="H1032" s="3" t="s">
        <v>27</v>
      </c>
      <c r="I1032" s="2" t="s">
        <v>326</v>
      </c>
      <c r="J1032" s="59" t="s">
        <v>677</v>
      </c>
      <c r="K1032" s="59" t="s">
        <v>677</v>
      </c>
      <c r="L1032" s="14">
        <v>1212</v>
      </c>
      <c r="M1032" s="14">
        <v>2801.81</v>
      </c>
    </row>
    <row r="1033" spans="1:13" x14ac:dyDescent="0.2">
      <c r="A1033" s="3" t="s">
        <v>676</v>
      </c>
      <c r="B1033" s="3" t="s">
        <v>676</v>
      </c>
      <c r="C1033" s="2" t="s">
        <v>179</v>
      </c>
      <c r="D1033" s="3" t="s">
        <v>28</v>
      </c>
      <c r="E1033" s="1">
        <v>2018</v>
      </c>
      <c r="F1033" s="60" t="s">
        <v>635</v>
      </c>
      <c r="G1033" s="60" t="s">
        <v>345</v>
      </c>
      <c r="H1033" s="3" t="s">
        <v>36</v>
      </c>
      <c r="I1033" s="2" t="s">
        <v>265</v>
      </c>
      <c r="J1033" s="59" t="s">
        <v>677</v>
      </c>
      <c r="K1033" s="59" t="s">
        <v>677</v>
      </c>
      <c r="L1033" s="15">
        <v>3536.04</v>
      </c>
      <c r="M1033" s="15">
        <v>7274.89</v>
      </c>
    </row>
    <row r="1034" spans="1:13" x14ac:dyDescent="0.2">
      <c r="A1034" s="3" t="s">
        <v>676</v>
      </c>
      <c r="B1034" s="3" t="s">
        <v>676</v>
      </c>
      <c r="C1034" s="2" t="s">
        <v>179</v>
      </c>
      <c r="D1034" s="3" t="s">
        <v>28</v>
      </c>
      <c r="E1034" s="1">
        <v>2018</v>
      </c>
      <c r="F1034" s="60" t="s">
        <v>635</v>
      </c>
      <c r="G1034" s="60" t="s">
        <v>345</v>
      </c>
      <c r="H1034" s="3" t="s">
        <v>27</v>
      </c>
      <c r="I1034" s="2" t="s">
        <v>251</v>
      </c>
      <c r="J1034" s="59" t="s">
        <v>677</v>
      </c>
      <c r="K1034" s="59" t="s">
        <v>677</v>
      </c>
      <c r="L1034" s="14">
        <v>1212</v>
      </c>
      <c r="M1034" s="14">
        <v>2801.81</v>
      </c>
    </row>
    <row r="1035" spans="1:13" x14ac:dyDescent="0.2">
      <c r="A1035" s="3" t="s">
        <v>676</v>
      </c>
      <c r="B1035" s="3" t="s">
        <v>676</v>
      </c>
      <c r="C1035" s="2" t="s">
        <v>179</v>
      </c>
      <c r="D1035" s="3" t="s">
        <v>28</v>
      </c>
      <c r="E1035" s="1">
        <v>2018</v>
      </c>
      <c r="F1035" s="60" t="s">
        <v>635</v>
      </c>
      <c r="G1035" s="60" t="s">
        <v>345</v>
      </c>
      <c r="H1035" s="3" t="s">
        <v>63</v>
      </c>
      <c r="I1035" s="2" t="s">
        <v>403</v>
      </c>
      <c r="J1035" s="59" t="s">
        <v>677</v>
      </c>
      <c r="K1035" s="59" t="s">
        <v>677</v>
      </c>
      <c r="L1035" s="15">
        <v>2645.12</v>
      </c>
      <c r="M1035" s="15">
        <v>5543.66</v>
      </c>
    </row>
    <row r="1036" spans="1:13" x14ac:dyDescent="0.2">
      <c r="A1036" s="3" t="s">
        <v>676</v>
      </c>
      <c r="B1036" s="3" t="s">
        <v>676</v>
      </c>
      <c r="C1036" s="2" t="s">
        <v>179</v>
      </c>
      <c r="D1036" s="3" t="s">
        <v>28</v>
      </c>
      <c r="E1036" s="1">
        <v>2018</v>
      </c>
      <c r="F1036" s="60" t="s">
        <v>635</v>
      </c>
      <c r="G1036" s="60" t="s">
        <v>345</v>
      </c>
      <c r="H1036" s="3" t="s">
        <v>27</v>
      </c>
      <c r="I1036" s="2" t="s">
        <v>324</v>
      </c>
      <c r="J1036" s="59" t="s">
        <v>677</v>
      </c>
      <c r="K1036" s="59" t="s">
        <v>677</v>
      </c>
      <c r="L1036" s="14">
        <v>1212</v>
      </c>
      <c r="M1036" s="14">
        <v>2801.81</v>
      </c>
    </row>
    <row r="1037" spans="1:13" x14ac:dyDescent="0.2">
      <c r="A1037" s="3" t="s">
        <v>676</v>
      </c>
      <c r="B1037" s="3" t="s">
        <v>676</v>
      </c>
      <c r="C1037" s="2" t="s">
        <v>179</v>
      </c>
      <c r="D1037" s="3" t="s">
        <v>28</v>
      </c>
      <c r="E1037" s="1">
        <v>2018</v>
      </c>
      <c r="F1037" s="60" t="s">
        <v>635</v>
      </c>
      <c r="G1037" s="60" t="s">
        <v>345</v>
      </c>
      <c r="H1037" s="3" t="s">
        <v>27</v>
      </c>
      <c r="I1037" s="2" t="s">
        <v>427</v>
      </c>
      <c r="J1037" s="59" t="s">
        <v>677</v>
      </c>
      <c r="K1037" s="59" t="s">
        <v>677</v>
      </c>
      <c r="L1037" s="14">
        <v>1212</v>
      </c>
      <c r="M1037" s="14">
        <v>2801.81</v>
      </c>
    </row>
    <row r="1038" spans="1:13" x14ac:dyDescent="0.2">
      <c r="A1038" s="3" t="s">
        <v>676</v>
      </c>
      <c r="B1038" s="3" t="s">
        <v>676</v>
      </c>
      <c r="C1038" s="2" t="s">
        <v>179</v>
      </c>
      <c r="D1038" s="3" t="s">
        <v>28</v>
      </c>
      <c r="E1038" s="1">
        <v>2018</v>
      </c>
      <c r="F1038" s="60" t="s">
        <v>635</v>
      </c>
      <c r="G1038" s="60" t="s">
        <v>345</v>
      </c>
      <c r="H1038" s="3" t="s">
        <v>27</v>
      </c>
      <c r="I1038" s="2" t="s">
        <v>147</v>
      </c>
      <c r="J1038" s="59" t="s">
        <v>677</v>
      </c>
      <c r="K1038" s="59" t="s">
        <v>677</v>
      </c>
      <c r="L1038" s="14">
        <v>1212</v>
      </c>
      <c r="M1038" s="14">
        <v>2801.81</v>
      </c>
    </row>
    <row r="1039" spans="1:13" x14ac:dyDescent="0.2">
      <c r="A1039" s="3" t="s">
        <v>676</v>
      </c>
      <c r="B1039" s="3" t="s">
        <v>676</v>
      </c>
      <c r="C1039" s="2" t="s">
        <v>179</v>
      </c>
      <c r="D1039" s="3" t="s">
        <v>28</v>
      </c>
      <c r="E1039" s="1">
        <v>2018</v>
      </c>
      <c r="F1039" s="60" t="s">
        <v>635</v>
      </c>
      <c r="G1039" s="60" t="s">
        <v>345</v>
      </c>
      <c r="H1039" s="3" t="s">
        <v>27</v>
      </c>
      <c r="I1039" s="2" t="s">
        <v>716</v>
      </c>
      <c r="J1039" s="59" t="s">
        <v>677</v>
      </c>
      <c r="K1039" s="59" t="s">
        <v>677</v>
      </c>
      <c r="L1039" s="14">
        <v>1212</v>
      </c>
      <c r="M1039" s="14">
        <v>2801.81</v>
      </c>
    </row>
    <row r="1040" spans="1:13" x14ac:dyDescent="0.2">
      <c r="A1040" s="3" t="s">
        <v>676</v>
      </c>
      <c r="B1040" s="3" t="s">
        <v>676</v>
      </c>
      <c r="C1040" s="2" t="s">
        <v>179</v>
      </c>
      <c r="D1040" s="3" t="s">
        <v>28</v>
      </c>
      <c r="E1040" s="1">
        <v>2018</v>
      </c>
      <c r="F1040" s="60" t="s">
        <v>635</v>
      </c>
      <c r="G1040" s="60" t="s">
        <v>345</v>
      </c>
      <c r="H1040" s="3" t="s">
        <v>27</v>
      </c>
      <c r="I1040" s="2" t="s">
        <v>258</v>
      </c>
      <c r="J1040" s="59" t="s">
        <v>677</v>
      </c>
      <c r="K1040" s="59" t="s">
        <v>677</v>
      </c>
      <c r="L1040" s="14">
        <v>1212</v>
      </c>
      <c r="M1040" s="14">
        <v>2801.81</v>
      </c>
    </row>
    <row r="1041" spans="1:13" x14ac:dyDescent="0.2">
      <c r="A1041" s="3" t="s">
        <v>676</v>
      </c>
      <c r="B1041" s="3" t="s">
        <v>676</v>
      </c>
      <c r="C1041" s="2" t="s">
        <v>179</v>
      </c>
      <c r="D1041" s="3" t="s">
        <v>28</v>
      </c>
      <c r="E1041" s="1">
        <v>2018</v>
      </c>
      <c r="F1041" s="60" t="s">
        <v>635</v>
      </c>
      <c r="G1041" s="60" t="s">
        <v>345</v>
      </c>
      <c r="H1041" s="3" t="s">
        <v>27</v>
      </c>
      <c r="I1041" s="2" t="s">
        <v>327</v>
      </c>
      <c r="J1041" s="59" t="s">
        <v>677</v>
      </c>
      <c r="K1041" s="59" t="s">
        <v>677</v>
      </c>
      <c r="L1041" s="14">
        <v>1212</v>
      </c>
      <c r="M1041" s="14">
        <v>2801.81</v>
      </c>
    </row>
    <row r="1042" spans="1:13" x14ac:dyDescent="0.2">
      <c r="A1042" s="3" t="s">
        <v>676</v>
      </c>
      <c r="B1042" s="3" t="s">
        <v>676</v>
      </c>
      <c r="C1042" s="2" t="s">
        <v>179</v>
      </c>
      <c r="D1042" s="3" t="s">
        <v>28</v>
      </c>
      <c r="E1042" s="1">
        <v>2018</v>
      </c>
      <c r="F1042" s="60" t="s">
        <v>635</v>
      </c>
      <c r="G1042" s="60" t="s">
        <v>345</v>
      </c>
      <c r="H1042" s="3" t="s">
        <v>27</v>
      </c>
      <c r="I1042" s="2" t="s">
        <v>265</v>
      </c>
      <c r="J1042" s="59" t="s">
        <v>677</v>
      </c>
      <c r="K1042" s="59" t="s">
        <v>677</v>
      </c>
      <c r="L1042" s="14">
        <v>1212</v>
      </c>
      <c r="M1042" s="14">
        <v>2801.81</v>
      </c>
    </row>
    <row r="1043" spans="1:13" x14ac:dyDescent="0.2">
      <c r="A1043" s="3" t="s">
        <v>676</v>
      </c>
      <c r="B1043" s="3" t="s">
        <v>676</v>
      </c>
      <c r="C1043" s="2" t="s">
        <v>179</v>
      </c>
      <c r="D1043" s="3" t="s">
        <v>28</v>
      </c>
      <c r="E1043" s="1">
        <v>2018</v>
      </c>
      <c r="F1043" s="60" t="s">
        <v>635</v>
      </c>
      <c r="G1043" s="60" t="s">
        <v>345</v>
      </c>
      <c r="H1043" s="3" t="s">
        <v>27</v>
      </c>
      <c r="I1043" s="2" t="s">
        <v>410</v>
      </c>
      <c r="J1043" s="59" t="s">
        <v>677</v>
      </c>
      <c r="K1043" s="59" t="s">
        <v>677</v>
      </c>
      <c r="L1043" s="14">
        <v>1212</v>
      </c>
      <c r="M1043" s="14">
        <v>2801.81</v>
      </c>
    </row>
    <row r="1044" spans="1:13" x14ac:dyDescent="0.2">
      <c r="A1044" s="3" t="s">
        <v>676</v>
      </c>
      <c r="B1044" s="3" t="s">
        <v>676</v>
      </c>
      <c r="C1044" s="2" t="s">
        <v>179</v>
      </c>
      <c r="D1044" s="3" t="s">
        <v>28</v>
      </c>
      <c r="E1044" s="1">
        <v>2018</v>
      </c>
      <c r="F1044" s="60" t="s">
        <v>635</v>
      </c>
      <c r="G1044" s="60" t="s">
        <v>345</v>
      </c>
      <c r="H1044" s="3" t="s">
        <v>27</v>
      </c>
      <c r="I1044" s="2" t="s">
        <v>428</v>
      </c>
      <c r="J1044" s="59" t="s">
        <v>677</v>
      </c>
      <c r="K1044" s="59" t="s">
        <v>677</v>
      </c>
      <c r="L1044" s="14">
        <v>1212</v>
      </c>
      <c r="M1044" s="14">
        <v>2801.81</v>
      </c>
    </row>
    <row r="1045" spans="1:13" x14ac:dyDescent="0.2">
      <c r="A1045" s="3" t="s">
        <v>676</v>
      </c>
      <c r="B1045" s="3" t="s">
        <v>676</v>
      </c>
      <c r="C1045" s="2" t="s">
        <v>179</v>
      </c>
      <c r="D1045" s="3" t="s">
        <v>28</v>
      </c>
      <c r="E1045" s="1">
        <v>2018</v>
      </c>
      <c r="F1045" s="60" t="s">
        <v>635</v>
      </c>
      <c r="G1045" s="60" t="s">
        <v>345</v>
      </c>
      <c r="H1045" s="3" t="s">
        <v>27</v>
      </c>
      <c r="I1045" s="2" t="s">
        <v>207</v>
      </c>
      <c r="J1045" s="59" t="s">
        <v>677</v>
      </c>
      <c r="K1045" s="59" t="s">
        <v>677</v>
      </c>
      <c r="L1045" s="14">
        <v>1212</v>
      </c>
      <c r="M1045" s="14">
        <v>2801.81</v>
      </c>
    </row>
    <row r="1046" spans="1:13" x14ac:dyDescent="0.2">
      <c r="A1046" s="3" t="s">
        <v>676</v>
      </c>
      <c r="B1046" s="3" t="s">
        <v>676</v>
      </c>
      <c r="C1046" s="2" t="s">
        <v>179</v>
      </c>
      <c r="D1046" s="3" t="s">
        <v>28</v>
      </c>
      <c r="E1046" s="1">
        <v>2018</v>
      </c>
      <c r="F1046" s="60" t="s">
        <v>635</v>
      </c>
      <c r="G1046" s="60" t="s">
        <v>345</v>
      </c>
      <c r="H1046" s="3" t="s">
        <v>27</v>
      </c>
      <c r="I1046" s="2" t="s">
        <v>410</v>
      </c>
      <c r="J1046" s="59" t="s">
        <v>677</v>
      </c>
      <c r="K1046" s="59" t="s">
        <v>677</v>
      </c>
      <c r="L1046" s="15">
        <v>2645.12</v>
      </c>
      <c r="M1046" s="15">
        <v>5543.66</v>
      </c>
    </row>
    <row r="1047" spans="1:13" x14ac:dyDescent="0.2">
      <c r="A1047" s="3" t="s">
        <v>676</v>
      </c>
      <c r="B1047" s="3" t="s">
        <v>676</v>
      </c>
      <c r="C1047" s="2" t="s">
        <v>179</v>
      </c>
      <c r="D1047" s="3" t="s">
        <v>28</v>
      </c>
      <c r="E1047" s="1">
        <v>2018</v>
      </c>
      <c r="F1047" s="60" t="s">
        <v>635</v>
      </c>
      <c r="G1047" s="60" t="s">
        <v>345</v>
      </c>
      <c r="H1047" s="3" t="s">
        <v>27</v>
      </c>
      <c r="I1047" s="2" t="s">
        <v>436</v>
      </c>
      <c r="J1047" s="59" t="s">
        <v>677</v>
      </c>
      <c r="K1047" s="59" t="s">
        <v>677</v>
      </c>
      <c r="L1047" s="14">
        <v>1212</v>
      </c>
      <c r="M1047" s="14">
        <v>2801.81</v>
      </c>
    </row>
    <row r="1048" spans="1:13" x14ac:dyDescent="0.2">
      <c r="A1048" s="3" t="s">
        <v>676</v>
      </c>
      <c r="B1048" s="3" t="s">
        <v>676</v>
      </c>
      <c r="C1048" s="2" t="s">
        <v>179</v>
      </c>
      <c r="D1048" s="3" t="s">
        <v>28</v>
      </c>
      <c r="E1048" s="1">
        <v>2018</v>
      </c>
      <c r="F1048" s="60" t="s">
        <v>635</v>
      </c>
      <c r="G1048" s="60" t="s">
        <v>345</v>
      </c>
      <c r="H1048" s="3" t="s">
        <v>63</v>
      </c>
      <c r="I1048" s="2" t="s">
        <v>265</v>
      </c>
      <c r="J1048" s="59" t="s">
        <v>677</v>
      </c>
      <c r="K1048" s="59" t="s">
        <v>677</v>
      </c>
      <c r="L1048" s="14">
        <v>1212</v>
      </c>
      <c r="M1048" s="14">
        <v>2801.81</v>
      </c>
    </row>
    <row r="1049" spans="1:13" x14ac:dyDescent="0.2">
      <c r="A1049" s="3" t="s">
        <v>676</v>
      </c>
      <c r="B1049" s="3" t="s">
        <v>676</v>
      </c>
      <c r="C1049" s="2" t="s">
        <v>179</v>
      </c>
      <c r="D1049" s="3" t="s">
        <v>28</v>
      </c>
      <c r="E1049" s="1">
        <v>2018</v>
      </c>
      <c r="F1049" s="60" t="s">
        <v>635</v>
      </c>
      <c r="G1049" s="60" t="s">
        <v>345</v>
      </c>
      <c r="H1049" s="3" t="s">
        <v>27</v>
      </c>
      <c r="I1049" s="2" t="s">
        <v>147</v>
      </c>
      <c r="J1049" s="59" t="s">
        <v>677</v>
      </c>
      <c r="K1049" s="59" t="s">
        <v>677</v>
      </c>
      <c r="L1049" s="14">
        <v>1212</v>
      </c>
      <c r="M1049" s="14">
        <v>2801.81</v>
      </c>
    </row>
    <row r="1050" spans="1:13" x14ac:dyDescent="0.2">
      <c r="A1050" s="3" t="s">
        <v>676</v>
      </c>
      <c r="B1050" s="3" t="s">
        <v>676</v>
      </c>
      <c r="C1050" s="2" t="s">
        <v>179</v>
      </c>
      <c r="D1050" s="3" t="s">
        <v>28</v>
      </c>
      <c r="E1050" s="1">
        <v>2018</v>
      </c>
      <c r="F1050" s="60" t="s">
        <v>635</v>
      </c>
      <c r="G1050" s="60" t="s">
        <v>345</v>
      </c>
      <c r="H1050" s="3" t="s">
        <v>27</v>
      </c>
      <c r="I1050" s="2" t="s">
        <v>324</v>
      </c>
      <c r="J1050" s="59" t="s">
        <v>677</v>
      </c>
      <c r="K1050" s="59" t="s">
        <v>677</v>
      </c>
      <c r="L1050" s="14">
        <v>1212</v>
      </c>
      <c r="M1050" s="14">
        <v>2801.81</v>
      </c>
    </row>
    <row r="1051" spans="1:13" x14ac:dyDescent="0.2">
      <c r="A1051" s="3" t="s">
        <v>676</v>
      </c>
      <c r="B1051" s="3" t="s">
        <v>676</v>
      </c>
      <c r="C1051" s="2" t="s">
        <v>179</v>
      </c>
      <c r="D1051" s="3" t="s">
        <v>28</v>
      </c>
      <c r="E1051" s="1">
        <v>2018</v>
      </c>
      <c r="F1051" s="60" t="s">
        <v>635</v>
      </c>
      <c r="G1051" s="60" t="s">
        <v>345</v>
      </c>
      <c r="H1051" s="3" t="s">
        <v>27</v>
      </c>
      <c r="I1051" s="2" t="s">
        <v>716</v>
      </c>
      <c r="J1051" s="59" t="s">
        <v>677</v>
      </c>
      <c r="K1051" s="59" t="s">
        <v>677</v>
      </c>
      <c r="L1051" s="14">
        <v>1212</v>
      </c>
      <c r="M1051" s="14">
        <v>2801.81</v>
      </c>
    </row>
    <row r="1052" spans="1:13" x14ac:dyDescent="0.2">
      <c r="A1052" s="3" t="s">
        <v>676</v>
      </c>
      <c r="B1052" s="3" t="s">
        <v>676</v>
      </c>
      <c r="C1052" s="2" t="s">
        <v>179</v>
      </c>
      <c r="D1052" s="3" t="s">
        <v>28</v>
      </c>
      <c r="E1052" s="1">
        <v>2018</v>
      </c>
      <c r="F1052" s="60" t="s">
        <v>635</v>
      </c>
      <c r="G1052" s="60" t="s">
        <v>345</v>
      </c>
      <c r="H1052" s="3" t="s">
        <v>27</v>
      </c>
      <c r="I1052" s="2" t="s">
        <v>404</v>
      </c>
      <c r="J1052" s="59" t="s">
        <v>677</v>
      </c>
      <c r="K1052" s="59" t="s">
        <v>677</v>
      </c>
      <c r="L1052" s="14">
        <v>1212</v>
      </c>
      <c r="M1052" s="14">
        <v>2801.81</v>
      </c>
    </row>
    <row r="1053" spans="1:13" x14ac:dyDescent="0.2">
      <c r="A1053" s="3" t="s">
        <v>676</v>
      </c>
      <c r="B1053" s="3" t="s">
        <v>676</v>
      </c>
      <c r="C1053" s="2" t="s">
        <v>179</v>
      </c>
      <c r="D1053" s="3" t="s">
        <v>28</v>
      </c>
      <c r="E1053" s="1">
        <v>2018</v>
      </c>
      <c r="F1053" s="60" t="s">
        <v>635</v>
      </c>
      <c r="G1053" s="60" t="s">
        <v>345</v>
      </c>
      <c r="H1053" s="3" t="s">
        <v>27</v>
      </c>
      <c r="I1053" s="2" t="s">
        <v>265</v>
      </c>
      <c r="J1053" s="59" t="s">
        <v>677</v>
      </c>
      <c r="K1053" s="59" t="s">
        <v>677</v>
      </c>
      <c r="L1053" s="14">
        <v>1212</v>
      </c>
      <c r="M1053" s="14">
        <v>2801.81</v>
      </c>
    </row>
    <row r="1054" spans="1:13" x14ac:dyDescent="0.2">
      <c r="A1054" s="3" t="s">
        <v>676</v>
      </c>
      <c r="B1054" s="3" t="s">
        <v>676</v>
      </c>
      <c r="C1054" s="2" t="s">
        <v>179</v>
      </c>
      <c r="D1054" s="3" t="s">
        <v>28</v>
      </c>
      <c r="E1054" s="1">
        <v>2018</v>
      </c>
      <c r="F1054" s="60" t="s">
        <v>635</v>
      </c>
      <c r="G1054" s="60" t="s">
        <v>345</v>
      </c>
      <c r="H1054" s="3" t="s">
        <v>27</v>
      </c>
      <c r="I1054" s="2" t="s">
        <v>236</v>
      </c>
      <c r="J1054" s="59" t="s">
        <v>677</v>
      </c>
      <c r="K1054" s="59" t="s">
        <v>677</v>
      </c>
      <c r="L1054" s="15">
        <v>2645.12</v>
      </c>
      <c r="M1054" s="15">
        <v>5543.66</v>
      </c>
    </row>
    <row r="1055" spans="1:13" x14ac:dyDescent="0.2">
      <c r="A1055" s="3" t="s">
        <v>676</v>
      </c>
      <c r="B1055" s="3" t="s">
        <v>676</v>
      </c>
      <c r="C1055" s="2" t="s">
        <v>179</v>
      </c>
      <c r="D1055" s="3" t="s">
        <v>28</v>
      </c>
      <c r="E1055" s="1">
        <v>2018</v>
      </c>
      <c r="F1055" s="60" t="s">
        <v>635</v>
      </c>
      <c r="G1055" s="60" t="s">
        <v>345</v>
      </c>
      <c r="H1055" s="3" t="s">
        <v>63</v>
      </c>
      <c r="I1055" s="2" t="s">
        <v>425</v>
      </c>
      <c r="J1055" s="59" t="s">
        <v>677</v>
      </c>
      <c r="K1055" s="59" t="s">
        <v>677</v>
      </c>
      <c r="L1055" s="14">
        <v>1212</v>
      </c>
      <c r="M1055" s="14">
        <v>2801.81</v>
      </c>
    </row>
    <row r="1056" spans="1:13" x14ac:dyDescent="0.2">
      <c r="A1056" s="3" t="s">
        <v>676</v>
      </c>
      <c r="B1056" s="3" t="s">
        <v>676</v>
      </c>
      <c r="C1056" s="2" t="s">
        <v>179</v>
      </c>
      <c r="D1056" s="3" t="s">
        <v>28</v>
      </c>
      <c r="E1056" s="1">
        <v>2018</v>
      </c>
      <c r="F1056" s="60" t="s">
        <v>635</v>
      </c>
      <c r="G1056" s="60" t="s">
        <v>345</v>
      </c>
      <c r="H1056" s="3" t="s">
        <v>27</v>
      </c>
      <c r="I1056" s="2" t="s">
        <v>196</v>
      </c>
      <c r="J1056" s="59" t="s">
        <v>677</v>
      </c>
      <c r="K1056" s="59" t="s">
        <v>677</v>
      </c>
      <c r="L1056" s="14">
        <v>2645.12</v>
      </c>
      <c r="M1056" s="14">
        <v>5543.66</v>
      </c>
    </row>
    <row r="1057" spans="1:13" x14ac:dyDescent="0.2">
      <c r="A1057" s="3" t="s">
        <v>676</v>
      </c>
      <c r="B1057" s="3" t="s">
        <v>676</v>
      </c>
      <c r="C1057" s="2" t="s">
        <v>179</v>
      </c>
      <c r="D1057" s="3" t="s">
        <v>28</v>
      </c>
      <c r="E1057" s="1">
        <v>2018</v>
      </c>
      <c r="F1057" s="60" t="s">
        <v>635</v>
      </c>
      <c r="G1057" s="60" t="s">
        <v>345</v>
      </c>
      <c r="H1057" s="3" t="s">
        <v>63</v>
      </c>
      <c r="I1057" s="2" t="s">
        <v>265</v>
      </c>
      <c r="J1057" s="59" t="s">
        <v>677</v>
      </c>
      <c r="K1057" s="59" t="s">
        <v>677</v>
      </c>
      <c r="L1057" s="14">
        <v>1212</v>
      </c>
      <c r="M1057" s="14">
        <v>2801.81</v>
      </c>
    </row>
    <row r="1058" spans="1:13" x14ac:dyDescent="0.2">
      <c r="A1058" s="3" t="s">
        <v>676</v>
      </c>
      <c r="B1058" s="3" t="s">
        <v>676</v>
      </c>
      <c r="C1058" s="2" t="s">
        <v>179</v>
      </c>
      <c r="D1058" s="3" t="s">
        <v>28</v>
      </c>
      <c r="E1058" s="1">
        <v>2018</v>
      </c>
      <c r="F1058" s="60" t="s">
        <v>635</v>
      </c>
      <c r="G1058" s="60" t="s">
        <v>345</v>
      </c>
      <c r="H1058" s="3" t="s">
        <v>27</v>
      </c>
      <c r="I1058" s="2" t="s">
        <v>199</v>
      </c>
      <c r="J1058" s="59" t="s">
        <v>677</v>
      </c>
      <c r="K1058" s="59" t="s">
        <v>677</v>
      </c>
      <c r="L1058" s="14">
        <v>2645.12</v>
      </c>
      <c r="M1058" s="14">
        <v>5543.66</v>
      </c>
    </row>
    <row r="1059" spans="1:13" x14ac:dyDescent="0.2">
      <c r="A1059" s="3" t="s">
        <v>676</v>
      </c>
      <c r="B1059" s="3" t="s">
        <v>676</v>
      </c>
      <c r="C1059" s="2" t="s">
        <v>179</v>
      </c>
      <c r="D1059" s="3" t="s">
        <v>28</v>
      </c>
      <c r="E1059" s="1">
        <v>2018</v>
      </c>
      <c r="F1059" s="60" t="s">
        <v>635</v>
      </c>
      <c r="G1059" s="60" t="s">
        <v>345</v>
      </c>
      <c r="H1059" s="3" t="s">
        <v>63</v>
      </c>
      <c r="I1059" s="2" t="s">
        <v>265</v>
      </c>
      <c r="J1059" s="59" t="s">
        <v>677</v>
      </c>
      <c r="K1059" s="59" t="s">
        <v>677</v>
      </c>
      <c r="L1059" s="14">
        <v>1212</v>
      </c>
      <c r="M1059" s="14">
        <v>2801.81</v>
      </c>
    </row>
    <row r="1060" spans="1:13" x14ac:dyDescent="0.2">
      <c r="A1060" s="3" t="s">
        <v>676</v>
      </c>
      <c r="B1060" s="3" t="s">
        <v>676</v>
      </c>
      <c r="C1060" s="2" t="s">
        <v>179</v>
      </c>
      <c r="D1060" s="3" t="s">
        <v>28</v>
      </c>
      <c r="E1060" s="1">
        <v>2018</v>
      </c>
      <c r="F1060" s="60" t="s">
        <v>635</v>
      </c>
      <c r="G1060" s="60" t="s">
        <v>345</v>
      </c>
      <c r="H1060" s="3" t="s">
        <v>27</v>
      </c>
      <c r="I1060" s="2" t="s">
        <v>427</v>
      </c>
      <c r="J1060" s="59" t="s">
        <v>677</v>
      </c>
      <c r="K1060" s="59" t="s">
        <v>677</v>
      </c>
      <c r="L1060" s="14">
        <v>1212</v>
      </c>
      <c r="M1060" s="14">
        <v>2801.81</v>
      </c>
    </row>
    <row r="1061" spans="1:13" x14ac:dyDescent="0.2">
      <c r="A1061" s="3" t="s">
        <v>676</v>
      </c>
      <c r="B1061" s="3" t="s">
        <v>676</v>
      </c>
      <c r="C1061" s="2" t="s">
        <v>179</v>
      </c>
      <c r="D1061" s="3" t="s">
        <v>28</v>
      </c>
      <c r="E1061" s="1">
        <v>2018</v>
      </c>
      <c r="F1061" s="60" t="s">
        <v>635</v>
      </c>
      <c r="G1061" s="60" t="s">
        <v>345</v>
      </c>
      <c r="H1061" s="3" t="s">
        <v>27</v>
      </c>
      <c r="I1061" s="2" t="s">
        <v>412</v>
      </c>
      <c r="J1061" s="59" t="s">
        <v>677</v>
      </c>
      <c r="K1061" s="59" t="s">
        <v>677</v>
      </c>
      <c r="L1061" s="14">
        <v>1212</v>
      </c>
      <c r="M1061" s="14">
        <v>2801.81</v>
      </c>
    </row>
    <row r="1062" spans="1:13" x14ac:dyDescent="0.2">
      <c r="A1062" s="3" t="s">
        <v>676</v>
      </c>
      <c r="B1062" s="3" t="s">
        <v>676</v>
      </c>
      <c r="C1062" s="2" t="s">
        <v>179</v>
      </c>
      <c r="D1062" s="3" t="s">
        <v>28</v>
      </c>
      <c r="E1062" s="1">
        <v>2018</v>
      </c>
      <c r="F1062" s="60" t="s">
        <v>635</v>
      </c>
      <c r="G1062" s="60" t="s">
        <v>345</v>
      </c>
      <c r="H1062" s="3" t="s">
        <v>27</v>
      </c>
      <c r="I1062" s="2" t="s">
        <v>716</v>
      </c>
      <c r="J1062" s="59" t="s">
        <v>677</v>
      </c>
      <c r="K1062" s="59" t="s">
        <v>677</v>
      </c>
      <c r="L1062" s="14">
        <v>1212</v>
      </c>
      <c r="M1062" s="14">
        <v>2801.81</v>
      </c>
    </row>
    <row r="1063" spans="1:13" x14ac:dyDescent="0.2">
      <c r="A1063" s="3" t="s">
        <v>676</v>
      </c>
      <c r="B1063" s="3" t="s">
        <v>676</v>
      </c>
      <c r="C1063" s="2" t="s">
        <v>179</v>
      </c>
      <c r="D1063" s="3" t="s">
        <v>28</v>
      </c>
      <c r="E1063" s="1">
        <v>2018</v>
      </c>
      <c r="F1063" s="60" t="s">
        <v>635</v>
      </c>
      <c r="G1063" s="60" t="s">
        <v>345</v>
      </c>
      <c r="H1063" s="3" t="s">
        <v>27</v>
      </c>
      <c r="I1063" s="2" t="s">
        <v>251</v>
      </c>
      <c r="J1063" s="59" t="s">
        <v>677</v>
      </c>
      <c r="K1063" s="59" t="s">
        <v>677</v>
      </c>
      <c r="L1063" s="14">
        <v>1212</v>
      </c>
      <c r="M1063" s="14">
        <v>2801.81</v>
      </c>
    </row>
    <row r="1064" spans="1:13" x14ac:dyDescent="0.2">
      <c r="A1064" s="3" t="s">
        <v>676</v>
      </c>
      <c r="B1064" s="3" t="s">
        <v>676</v>
      </c>
      <c r="C1064" s="2" t="s">
        <v>179</v>
      </c>
      <c r="D1064" s="3" t="s">
        <v>28</v>
      </c>
      <c r="E1064" s="1">
        <v>2018</v>
      </c>
      <c r="F1064" s="60" t="s">
        <v>635</v>
      </c>
      <c r="G1064" s="60" t="s">
        <v>345</v>
      </c>
      <c r="H1064" s="3" t="s">
        <v>27</v>
      </c>
      <c r="I1064" s="2" t="s">
        <v>327</v>
      </c>
      <c r="J1064" s="59" t="s">
        <v>677</v>
      </c>
      <c r="K1064" s="59" t="s">
        <v>677</v>
      </c>
      <c r="L1064" s="14">
        <v>1212</v>
      </c>
      <c r="M1064" s="14">
        <v>2801.81</v>
      </c>
    </row>
    <row r="1065" spans="1:13" x14ac:dyDescent="0.2">
      <c r="A1065" s="3" t="s">
        <v>676</v>
      </c>
      <c r="B1065" s="3" t="s">
        <v>676</v>
      </c>
      <c r="C1065" s="2" t="s">
        <v>179</v>
      </c>
      <c r="D1065" s="3" t="s">
        <v>28</v>
      </c>
      <c r="E1065" s="1">
        <v>2018</v>
      </c>
      <c r="F1065" s="60" t="s">
        <v>635</v>
      </c>
      <c r="G1065" s="60" t="s">
        <v>345</v>
      </c>
      <c r="H1065" s="3" t="s">
        <v>63</v>
      </c>
      <c r="I1065" s="2" t="s">
        <v>265</v>
      </c>
      <c r="J1065" s="59" t="s">
        <v>677</v>
      </c>
      <c r="K1065" s="59" t="s">
        <v>677</v>
      </c>
      <c r="L1065" s="14">
        <v>2645.12</v>
      </c>
      <c r="M1065" s="14">
        <v>5543.66</v>
      </c>
    </row>
    <row r="1066" spans="1:13" x14ac:dyDescent="0.2">
      <c r="A1066" s="3" t="s">
        <v>676</v>
      </c>
      <c r="B1066" s="3" t="s">
        <v>676</v>
      </c>
      <c r="C1066" s="2" t="s">
        <v>179</v>
      </c>
      <c r="D1066" s="3" t="s">
        <v>28</v>
      </c>
      <c r="E1066" s="1">
        <v>2018</v>
      </c>
      <c r="F1066" s="60" t="s">
        <v>635</v>
      </c>
      <c r="G1066" s="60" t="s">
        <v>345</v>
      </c>
      <c r="H1066" s="3" t="s">
        <v>27</v>
      </c>
      <c r="I1066" s="2" t="s">
        <v>410</v>
      </c>
      <c r="J1066" s="59" t="s">
        <v>677</v>
      </c>
      <c r="K1066" s="59" t="s">
        <v>677</v>
      </c>
      <c r="L1066" s="14">
        <v>1212</v>
      </c>
      <c r="M1066" s="14">
        <v>2801.81</v>
      </c>
    </row>
    <row r="1067" spans="1:13" x14ac:dyDescent="0.2">
      <c r="A1067" s="3" t="s">
        <v>676</v>
      </c>
      <c r="B1067" s="3" t="s">
        <v>676</v>
      </c>
      <c r="C1067" s="2" t="s">
        <v>179</v>
      </c>
      <c r="D1067" s="3" t="s">
        <v>28</v>
      </c>
      <c r="E1067" s="1">
        <v>2018</v>
      </c>
      <c r="F1067" s="60" t="s">
        <v>635</v>
      </c>
      <c r="G1067" s="60" t="s">
        <v>345</v>
      </c>
      <c r="H1067" s="3" t="s">
        <v>27</v>
      </c>
      <c r="I1067" s="2" t="s">
        <v>427</v>
      </c>
      <c r="J1067" s="59" t="s">
        <v>677</v>
      </c>
      <c r="K1067" s="59" t="s">
        <v>677</v>
      </c>
      <c r="L1067" s="14">
        <v>1212</v>
      </c>
      <c r="M1067" s="14">
        <v>2801.81</v>
      </c>
    </row>
    <row r="1068" spans="1:13" x14ac:dyDescent="0.2">
      <c r="A1068" s="3" t="s">
        <v>676</v>
      </c>
      <c r="B1068" s="3" t="s">
        <v>676</v>
      </c>
      <c r="C1068" s="2" t="s">
        <v>179</v>
      </c>
      <c r="D1068" s="3" t="s">
        <v>28</v>
      </c>
      <c r="E1068" s="1">
        <v>2018</v>
      </c>
      <c r="F1068" s="60" t="s">
        <v>635</v>
      </c>
      <c r="G1068" s="60" t="s">
        <v>345</v>
      </c>
      <c r="H1068" s="3" t="s">
        <v>27</v>
      </c>
      <c r="I1068" s="2" t="s">
        <v>265</v>
      </c>
      <c r="J1068" s="59" t="s">
        <v>677</v>
      </c>
      <c r="K1068" s="59" t="s">
        <v>677</v>
      </c>
      <c r="L1068" s="14">
        <v>1212</v>
      </c>
      <c r="M1068" s="14">
        <v>2801.81</v>
      </c>
    </row>
    <row r="1069" spans="1:13" x14ac:dyDescent="0.2">
      <c r="A1069" s="3" t="s">
        <v>676</v>
      </c>
      <c r="B1069" s="3" t="s">
        <v>676</v>
      </c>
      <c r="C1069" s="2" t="s">
        <v>179</v>
      </c>
      <c r="D1069" s="3" t="s">
        <v>28</v>
      </c>
      <c r="E1069" s="1">
        <v>2018</v>
      </c>
      <c r="F1069" s="60" t="s">
        <v>635</v>
      </c>
      <c r="G1069" s="60" t="s">
        <v>345</v>
      </c>
      <c r="H1069" s="3" t="s">
        <v>27</v>
      </c>
      <c r="I1069" s="2" t="s">
        <v>636</v>
      </c>
      <c r="J1069" s="59" t="s">
        <v>677</v>
      </c>
      <c r="K1069" s="59" t="s">
        <v>677</v>
      </c>
      <c r="L1069" s="14">
        <v>1212</v>
      </c>
      <c r="M1069" s="14">
        <v>2801.81</v>
      </c>
    </row>
    <row r="1070" spans="1:13" x14ac:dyDescent="0.2">
      <c r="A1070" s="3" t="s">
        <v>676</v>
      </c>
      <c r="B1070" s="3" t="s">
        <v>676</v>
      </c>
      <c r="C1070" s="2" t="s">
        <v>179</v>
      </c>
      <c r="D1070" s="3" t="s">
        <v>28</v>
      </c>
      <c r="E1070" s="1">
        <v>2018</v>
      </c>
      <c r="F1070" s="60" t="s">
        <v>635</v>
      </c>
      <c r="G1070" s="60" t="s">
        <v>345</v>
      </c>
      <c r="H1070" s="3" t="s">
        <v>27</v>
      </c>
      <c r="I1070" s="2" t="s">
        <v>405</v>
      </c>
      <c r="J1070" s="59" t="s">
        <v>677</v>
      </c>
      <c r="K1070" s="59" t="s">
        <v>677</v>
      </c>
      <c r="L1070" s="14">
        <v>1212</v>
      </c>
      <c r="M1070" s="14">
        <v>2801.81</v>
      </c>
    </row>
    <row r="1071" spans="1:13" x14ac:dyDescent="0.2">
      <c r="A1071" s="3" t="s">
        <v>676</v>
      </c>
      <c r="B1071" s="3" t="s">
        <v>676</v>
      </c>
      <c r="C1071" s="2" t="s">
        <v>179</v>
      </c>
      <c r="D1071" s="3" t="s">
        <v>28</v>
      </c>
      <c r="E1071" s="1">
        <v>2018</v>
      </c>
      <c r="F1071" s="60" t="s">
        <v>635</v>
      </c>
      <c r="G1071" s="60" t="s">
        <v>345</v>
      </c>
      <c r="H1071" s="3" t="s">
        <v>27</v>
      </c>
      <c r="I1071" s="2" t="s">
        <v>328</v>
      </c>
      <c r="J1071" s="59" t="s">
        <v>677</v>
      </c>
      <c r="K1071" s="59" t="s">
        <v>677</v>
      </c>
      <c r="L1071" s="14">
        <v>1212</v>
      </c>
      <c r="M1071" s="14">
        <v>2801.81</v>
      </c>
    </row>
    <row r="1072" spans="1:13" x14ac:dyDescent="0.2">
      <c r="A1072" s="3" t="s">
        <v>676</v>
      </c>
      <c r="B1072" s="3" t="s">
        <v>676</v>
      </c>
      <c r="C1072" s="2" t="s">
        <v>179</v>
      </c>
      <c r="D1072" s="3" t="s">
        <v>28</v>
      </c>
      <c r="E1072" s="1">
        <v>2018</v>
      </c>
      <c r="F1072" s="60" t="s">
        <v>635</v>
      </c>
      <c r="G1072" s="60" t="s">
        <v>345</v>
      </c>
      <c r="H1072" s="3" t="s">
        <v>63</v>
      </c>
      <c r="I1072" s="2" t="s">
        <v>265</v>
      </c>
      <c r="J1072" s="59" t="s">
        <v>677</v>
      </c>
      <c r="K1072" s="59" t="s">
        <v>677</v>
      </c>
      <c r="L1072" s="14">
        <v>2645.12</v>
      </c>
      <c r="M1072" s="14">
        <v>5543.66</v>
      </c>
    </row>
    <row r="1073" spans="1:13" x14ac:dyDescent="0.2">
      <c r="A1073" s="3" t="s">
        <v>676</v>
      </c>
      <c r="B1073" s="3" t="s">
        <v>676</v>
      </c>
      <c r="C1073" s="2" t="s">
        <v>179</v>
      </c>
      <c r="D1073" s="3" t="s">
        <v>28</v>
      </c>
      <c r="E1073" s="1">
        <v>2018</v>
      </c>
      <c r="F1073" s="60" t="s">
        <v>635</v>
      </c>
      <c r="G1073" s="60" t="s">
        <v>345</v>
      </c>
      <c r="H1073" s="3" t="s">
        <v>27</v>
      </c>
      <c r="I1073" s="2" t="s">
        <v>265</v>
      </c>
      <c r="J1073" s="59" t="s">
        <v>677</v>
      </c>
      <c r="K1073" s="59" t="s">
        <v>677</v>
      </c>
      <c r="L1073" s="14">
        <v>1212</v>
      </c>
      <c r="M1073" s="14">
        <v>1801.81</v>
      </c>
    </row>
    <row r="1074" spans="1:13" x14ac:dyDescent="0.2">
      <c r="A1074" s="3" t="s">
        <v>676</v>
      </c>
      <c r="B1074" s="3" t="s">
        <v>676</v>
      </c>
      <c r="C1074" s="2" t="s">
        <v>179</v>
      </c>
      <c r="D1074" s="3" t="s">
        <v>28</v>
      </c>
      <c r="E1074" s="1">
        <v>2018</v>
      </c>
      <c r="F1074" s="60" t="s">
        <v>635</v>
      </c>
      <c r="G1074" s="60" t="s">
        <v>345</v>
      </c>
      <c r="H1074" s="3" t="s">
        <v>63</v>
      </c>
      <c r="I1074" s="2" t="s">
        <v>404</v>
      </c>
      <c r="J1074" s="59" t="s">
        <v>677</v>
      </c>
      <c r="K1074" s="59" t="s">
        <v>677</v>
      </c>
      <c r="L1074" s="14">
        <v>2645.12</v>
      </c>
      <c r="M1074" s="14">
        <v>5543.66</v>
      </c>
    </row>
    <row r="1075" spans="1:13" x14ac:dyDescent="0.2">
      <c r="A1075" s="3" t="s">
        <v>676</v>
      </c>
      <c r="B1075" s="3" t="s">
        <v>676</v>
      </c>
      <c r="C1075" s="2" t="s">
        <v>179</v>
      </c>
      <c r="D1075" s="3" t="s">
        <v>28</v>
      </c>
      <c r="E1075" s="1">
        <v>2018</v>
      </c>
      <c r="F1075" s="60" t="s">
        <v>635</v>
      </c>
      <c r="G1075" s="60" t="s">
        <v>345</v>
      </c>
      <c r="H1075" s="3" t="s">
        <v>27</v>
      </c>
      <c r="I1075" s="2" t="s">
        <v>404</v>
      </c>
      <c r="J1075" s="59" t="s">
        <v>677</v>
      </c>
      <c r="K1075" s="59" t="s">
        <v>677</v>
      </c>
      <c r="L1075" s="14">
        <v>2645.12</v>
      </c>
      <c r="M1075" s="14">
        <v>5543.66</v>
      </c>
    </row>
    <row r="1076" spans="1:13" x14ac:dyDescent="0.2">
      <c r="A1076" s="3" t="s">
        <v>676</v>
      </c>
      <c r="B1076" s="3" t="s">
        <v>676</v>
      </c>
      <c r="C1076" s="2" t="s">
        <v>179</v>
      </c>
      <c r="D1076" s="3" t="s">
        <v>28</v>
      </c>
      <c r="E1076" s="1">
        <v>2018</v>
      </c>
      <c r="F1076" s="60" t="s">
        <v>635</v>
      </c>
      <c r="G1076" s="60" t="s">
        <v>345</v>
      </c>
      <c r="H1076" s="3" t="s">
        <v>63</v>
      </c>
      <c r="I1076" s="2" t="s">
        <v>261</v>
      </c>
      <c r="J1076" s="59" t="s">
        <v>677</v>
      </c>
      <c r="K1076" s="59" t="s">
        <v>677</v>
      </c>
      <c r="L1076" s="14">
        <v>1212</v>
      </c>
      <c r="M1076" s="14">
        <v>1801.81</v>
      </c>
    </row>
    <row r="1077" spans="1:13" x14ac:dyDescent="0.2">
      <c r="A1077" s="3" t="s">
        <v>676</v>
      </c>
      <c r="B1077" s="3" t="s">
        <v>676</v>
      </c>
      <c r="C1077" s="2" t="s">
        <v>179</v>
      </c>
      <c r="D1077" s="3" t="s">
        <v>28</v>
      </c>
      <c r="E1077" s="1">
        <v>2018</v>
      </c>
      <c r="F1077" s="60" t="s">
        <v>635</v>
      </c>
      <c r="G1077" s="60" t="s">
        <v>345</v>
      </c>
      <c r="H1077" s="3" t="s">
        <v>27</v>
      </c>
      <c r="I1077" s="2" t="s">
        <v>432</v>
      </c>
      <c r="J1077" s="59" t="s">
        <v>677</v>
      </c>
      <c r="K1077" s="59" t="s">
        <v>677</v>
      </c>
      <c r="L1077" s="14">
        <v>1212</v>
      </c>
      <c r="M1077" s="14">
        <v>1801.81</v>
      </c>
    </row>
    <row r="1078" spans="1:13" x14ac:dyDescent="0.2">
      <c r="A1078" s="3" t="s">
        <v>676</v>
      </c>
      <c r="B1078" s="3" t="s">
        <v>676</v>
      </c>
      <c r="C1078" s="2" t="s">
        <v>179</v>
      </c>
      <c r="D1078" s="3" t="s">
        <v>28</v>
      </c>
      <c r="E1078" s="1">
        <v>2018</v>
      </c>
      <c r="F1078" s="60" t="s">
        <v>635</v>
      </c>
      <c r="G1078" s="60" t="s">
        <v>345</v>
      </c>
      <c r="H1078" s="3" t="s">
        <v>27</v>
      </c>
      <c r="I1078" s="2" t="s">
        <v>736</v>
      </c>
      <c r="J1078" s="59" t="s">
        <v>677</v>
      </c>
      <c r="K1078" s="59" t="s">
        <v>677</v>
      </c>
      <c r="L1078" s="14">
        <v>2645.12</v>
      </c>
      <c r="M1078" s="14">
        <v>5543.66</v>
      </c>
    </row>
    <row r="1079" spans="1:13" x14ac:dyDescent="0.2">
      <c r="A1079" s="3" t="s">
        <v>676</v>
      </c>
      <c r="B1079" s="3" t="s">
        <v>676</v>
      </c>
      <c r="C1079" s="2" t="s">
        <v>179</v>
      </c>
      <c r="D1079" s="3" t="s">
        <v>28</v>
      </c>
      <c r="E1079" s="1">
        <v>2018</v>
      </c>
      <c r="F1079" s="60" t="s">
        <v>635</v>
      </c>
      <c r="G1079" s="60" t="s">
        <v>345</v>
      </c>
      <c r="H1079" s="3" t="s">
        <v>63</v>
      </c>
      <c r="I1079" s="2" t="s">
        <v>265</v>
      </c>
      <c r="J1079" s="59" t="s">
        <v>677</v>
      </c>
      <c r="K1079" s="59" t="s">
        <v>677</v>
      </c>
      <c r="L1079" s="14">
        <v>1212</v>
      </c>
      <c r="M1079" s="14">
        <v>1801.81</v>
      </c>
    </row>
    <row r="1080" spans="1:13" x14ac:dyDescent="0.2">
      <c r="A1080" s="3" t="s">
        <v>676</v>
      </c>
      <c r="B1080" s="3" t="s">
        <v>676</v>
      </c>
      <c r="C1080" s="2" t="s">
        <v>179</v>
      </c>
      <c r="D1080" s="3" t="s">
        <v>28</v>
      </c>
      <c r="E1080" s="1">
        <v>2018</v>
      </c>
      <c r="F1080" s="60" t="s">
        <v>635</v>
      </c>
      <c r="G1080" s="60" t="s">
        <v>345</v>
      </c>
      <c r="H1080" s="3" t="s">
        <v>27</v>
      </c>
      <c r="I1080" s="2" t="s">
        <v>404</v>
      </c>
      <c r="J1080" s="59" t="s">
        <v>677</v>
      </c>
      <c r="K1080" s="59" t="s">
        <v>677</v>
      </c>
      <c r="L1080" s="14">
        <v>1212</v>
      </c>
      <c r="M1080" s="14">
        <v>1801.81</v>
      </c>
    </row>
    <row r="1081" spans="1:13" x14ac:dyDescent="0.2">
      <c r="A1081" s="3" t="s">
        <v>676</v>
      </c>
      <c r="B1081" s="3" t="s">
        <v>676</v>
      </c>
      <c r="C1081" s="2" t="s">
        <v>179</v>
      </c>
      <c r="D1081" s="3" t="s">
        <v>28</v>
      </c>
      <c r="E1081" s="1">
        <v>2018</v>
      </c>
      <c r="F1081" s="60" t="s">
        <v>635</v>
      </c>
      <c r="G1081" s="60" t="s">
        <v>345</v>
      </c>
      <c r="H1081" s="3" t="s">
        <v>27</v>
      </c>
      <c r="I1081" s="2" t="s">
        <v>402</v>
      </c>
      <c r="J1081" s="59" t="s">
        <v>677</v>
      </c>
      <c r="K1081" s="59" t="s">
        <v>677</v>
      </c>
      <c r="L1081" s="14">
        <v>1212</v>
      </c>
      <c r="M1081" s="14">
        <v>1801.81</v>
      </c>
    </row>
    <row r="1082" spans="1:13" x14ac:dyDescent="0.2">
      <c r="A1082" s="3" t="s">
        <v>676</v>
      </c>
      <c r="B1082" s="3" t="s">
        <v>676</v>
      </c>
      <c r="C1082" s="2" t="s">
        <v>179</v>
      </c>
      <c r="D1082" s="3" t="s">
        <v>28</v>
      </c>
      <c r="E1082" s="1">
        <v>2018</v>
      </c>
      <c r="F1082" s="60" t="s">
        <v>635</v>
      </c>
      <c r="G1082" s="60" t="s">
        <v>345</v>
      </c>
      <c r="H1082" s="3" t="s">
        <v>27</v>
      </c>
      <c r="I1082" s="2" t="s">
        <v>426</v>
      </c>
      <c r="J1082" s="59" t="s">
        <v>677</v>
      </c>
      <c r="K1082" s="59" t="s">
        <v>677</v>
      </c>
      <c r="L1082" s="14">
        <v>1212</v>
      </c>
      <c r="M1082" s="14">
        <v>1801.81</v>
      </c>
    </row>
    <row r="1083" spans="1:13" x14ac:dyDescent="0.2">
      <c r="A1083" s="3" t="s">
        <v>676</v>
      </c>
      <c r="B1083" s="3" t="s">
        <v>676</v>
      </c>
      <c r="C1083" s="2" t="s">
        <v>179</v>
      </c>
      <c r="D1083" s="3" t="s">
        <v>28</v>
      </c>
      <c r="E1083" s="1">
        <v>2018</v>
      </c>
      <c r="F1083" s="60" t="s">
        <v>635</v>
      </c>
      <c r="G1083" s="60" t="s">
        <v>345</v>
      </c>
      <c r="H1083" s="3" t="s">
        <v>27</v>
      </c>
      <c r="I1083" s="2" t="s">
        <v>205</v>
      </c>
      <c r="J1083" s="59" t="s">
        <v>677</v>
      </c>
      <c r="K1083" s="59" t="s">
        <v>677</v>
      </c>
      <c r="L1083" s="14">
        <v>1212</v>
      </c>
      <c r="M1083" s="14">
        <v>1801.81</v>
      </c>
    </row>
    <row r="1084" spans="1:13" x14ac:dyDescent="0.2">
      <c r="A1084" s="3" t="s">
        <v>676</v>
      </c>
      <c r="B1084" s="3" t="s">
        <v>676</v>
      </c>
      <c r="C1084" s="2" t="s">
        <v>179</v>
      </c>
      <c r="D1084" s="3" t="s">
        <v>28</v>
      </c>
      <c r="E1084" s="1">
        <v>2018</v>
      </c>
      <c r="F1084" s="60" t="s">
        <v>635</v>
      </c>
      <c r="G1084" s="60" t="s">
        <v>345</v>
      </c>
      <c r="H1084" s="3" t="s">
        <v>27</v>
      </c>
      <c r="I1084" s="2" t="s">
        <v>265</v>
      </c>
      <c r="J1084" s="59" t="s">
        <v>677</v>
      </c>
      <c r="K1084" s="59" t="s">
        <v>677</v>
      </c>
      <c r="L1084" s="14">
        <v>1212</v>
      </c>
      <c r="M1084" s="14">
        <v>1801.81</v>
      </c>
    </row>
    <row r="1085" spans="1:13" x14ac:dyDescent="0.2">
      <c r="A1085" s="3" t="s">
        <v>676</v>
      </c>
      <c r="B1085" s="3" t="s">
        <v>676</v>
      </c>
      <c r="C1085" s="2" t="s">
        <v>179</v>
      </c>
      <c r="D1085" s="3" t="s">
        <v>28</v>
      </c>
      <c r="E1085" s="1">
        <v>2018</v>
      </c>
      <c r="F1085" s="60" t="s">
        <v>635</v>
      </c>
      <c r="G1085" s="60" t="s">
        <v>345</v>
      </c>
      <c r="H1085" s="3" t="s">
        <v>27</v>
      </c>
      <c r="I1085" s="2" t="s">
        <v>265</v>
      </c>
      <c r="J1085" s="59" t="s">
        <v>677</v>
      </c>
      <c r="K1085" s="59" t="s">
        <v>677</v>
      </c>
      <c r="L1085" s="14">
        <v>1212</v>
      </c>
      <c r="M1085" s="14">
        <v>1801.81</v>
      </c>
    </row>
    <row r="1086" spans="1:13" x14ac:dyDescent="0.2">
      <c r="A1086" s="3" t="s">
        <v>676</v>
      </c>
      <c r="B1086" s="3" t="s">
        <v>676</v>
      </c>
      <c r="C1086" s="2" t="s">
        <v>179</v>
      </c>
      <c r="D1086" s="3" t="s">
        <v>28</v>
      </c>
      <c r="E1086" s="1">
        <v>2018</v>
      </c>
      <c r="F1086" s="60" t="s">
        <v>635</v>
      </c>
      <c r="G1086" s="60" t="s">
        <v>345</v>
      </c>
      <c r="H1086" s="3" t="s">
        <v>27</v>
      </c>
      <c r="I1086" s="2" t="s">
        <v>265</v>
      </c>
      <c r="J1086" s="59" t="s">
        <v>677</v>
      </c>
      <c r="K1086" s="59" t="s">
        <v>677</v>
      </c>
      <c r="L1086" s="14">
        <v>1212</v>
      </c>
      <c r="M1086" s="14">
        <v>1801.81</v>
      </c>
    </row>
    <row r="1087" spans="1:13" x14ac:dyDescent="0.2">
      <c r="A1087" s="3" t="s">
        <v>676</v>
      </c>
      <c r="B1087" s="3" t="s">
        <v>676</v>
      </c>
      <c r="C1087" s="2" t="s">
        <v>179</v>
      </c>
      <c r="D1087" s="3" t="s">
        <v>28</v>
      </c>
      <c r="E1087" s="1">
        <v>2018</v>
      </c>
      <c r="F1087" s="60" t="s">
        <v>635</v>
      </c>
      <c r="G1087" s="60" t="s">
        <v>345</v>
      </c>
      <c r="H1087" s="3" t="s">
        <v>27</v>
      </c>
      <c r="I1087" s="2" t="s">
        <v>149</v>
      </c>
      <c r="J1087" s="59" t="s">
        <v>677</v>
      </c>
      <c r="K1087" s="59" t="s">
        <v>677</v>
      </c>
      <c r="L1087" s="14">
        <v>1212</v>
      </c>
      <c r="M1087" s="14">
        <v>1801.81</v>
      </c>
    </row>
    <row r="1088" spans="1:13" x14ac:dyDescent="0.2">
      <c r="A1088" s="3" t="s">
        <v>676</v>
      </c>
      <c r="B1088" s="3" t="s">
        <v>676</v>
      </c>
      <c r="C1088" s="2" t="s">
        <v>179</v>
      </c>
      <c r="D1088" s="3" t="s">
        <v>28</v>
      </c>
      <c r="E1088" s="1">
        <v>2018</v>
      </c>
      <c r="F1088" s="60" t="s">
        <v>635</v>
      </c>
      <c r="G1088" s="60" t="s">
        <v>345</v>
      </c>
      <c r="H1088" s="3" t="s">
        <v>27</v>
      </c>
      <c r="I1088" s="2" t="s">
        <v>261</v>
      </c>
      <c r="J1088" s="59" t="s">
        <v>677</v>
      </c>
      <c r="K1088" s="59" t="s">
        <v>677</v>
      </c>
      <c r="L1088" s="14">
        <v>1212</v>
      </c>
      <c r="M1088" s="14">
        <v>1801.81</v>
      </c>
    </row>
    <row r="1089" spans="1:13" x14ac:dyDescent="0.2">
      <c r="A1089" s="3" t="s">
        <v>676</v>
      </c>
      <c r="B1089" s="3" t="s">
        <v>676</v>
      </c>
      <c r="C1089" s="2" t="s">
        <v>179</v>
      </c>
      <c r="D1089" s="3" t="s">
        <v>28</v>
      </c>
      <c r="E1089" s="1">
        <v>2018</v>
      </c>
      <c r="F1089" s="60" t="s">
        <v>635</v>
      </c>
      <c r="G1089" s="60" t="s">
        <v>345</v>
      </c>
      <c r="H1089" s="3" t="s">
        <v>27</v>
      </c>
      <c r="I1089" s="2" t="s">
        <v>267</v>
      </c>
      <c r="J1089" s="59" t="s">
        <v>677</v>
      </c>
      <c r="K1089" s="59" t="s">
        <v>677</v>
      </c>
      <c r="L1089" s="14">
        <v>1212</v>
      </c>
      <c r="M1089" s="14">
        <v>1801.81</v>
      </c>
    </row>
    <row r="1090" spans="1:13" x14ac:dyDescent="0.2">
      <c r="A1090" s="3" t="s">
        <v>676</v>
      </c>
      <c r="B1090" s="3" t="s">
        <v>676</v>
      </c>
      <c r="C1090" s="2" t="s">
        <v>179</v>
      </c>
      <c r="D1090" s="3" t="s">
        <v>28</v>
      </c>
      <c r="E1090" s="1">
        <v>2018</v>
      </c>
      <c r="F1090" s="60" t="s">
        <v>635</v>
      </c>
      <c r="G1090" s="60" t="s">
        <v>345</v>
      </c>
      <c r="H1090" s="3" t="s">
        <v>27</v>
      </c>
      <c r="I1090" s="2" t="s">
        <v>265</v>
      </c>
      <c r="J1090" s="59" t="s">
        <v>677</v>
      </c>
      <c r="K1090" s="59" t="s">
        <v>677</v>
      </c>
      <c r="L1090" s="14">
        <v>1212</v>
      </c>
      <c r="M1090" s="14">
        <v>1801.81</v>
      </c>
    </row>
    <row r="1091" spans="1:13" x14ac:dyDescent="0.2">
      <c r="A1091" s="3" t="s">
        <v>676</v>
      </c>
      <c r="B1091" s="3" t="s">
        <v>676</v>
      </c>
      <c r="C1091" s="2" t="s">
        <v>179</v>
      </c>
      <c r="D1091" s="3" t="s">
        <v>28</v>
      </c>
      <c r="E1091" s="1">
        <v>2018</v>
      </c>
      <c r="F1091" s="60" t="s">
        <v>635</v>
      </c>
      <c r="G1091" s="60" t="s">
        <v>345</v>
      </c>
      <c r="H1091" s="3" t="s">
        <v>27</v>
      </c>
      <c r="I1091" s="2" t="s">
        <v>327</v>
      </c>
      <c r="J1091" s="59" t="s">
        <v>677</v>
      </c>
      <c r="K1091" s="59" t="s">
        <v>677</v>
      </c>
      <c r="L1091" s="14">
        <v>1212</v>
      </c>
      <c r="M1091" s="14">
        <v>1801.81</v>
      </c>
    </row>
    <row r="1092" spans="1:13" x14ac:dyDescent="0.2">
      <c r="A1092" s="3" t="s">
        <v>676</v>
      </c>
      <c r="B1092" s="3" t="s">
        <v>676</v>
      </c>
      <c r="C1092" s="2" t="s">
        <v>179</v>
      </c>
      <c r="D1092" s="3" t="s">
        <v>28</v>
      </c>
      <c r="E1092" s="1">
        <v>2018</v>
      </c>
      <c r="F1092" s="60" t="s">
        <v>635</v>
      </c>
      <c r="G1092" s="60" t="s">
        <v>345</v>
      </c>
      <c r="H1092" s="3" t="s">
        <v>27</v>
      </c>
      <c r="I1092" s="2" t="s">
        <v>265</v>
      </c>
      <c r="J1092" s="59" t="s">
        <v>677</v>
      </c>
      <c r="K1092" s="59" t="s">
        <v>677</v>
      </c>
      <c r="L1092" s="14">
        <v>1212</v>
      </c>
      <c r="M1092" s="14">
        <v>1801.81</v>
      </c>
    </row>
    <row r="1093" spans="1:13" x14ac:dyDescent="0.2">
      <c r="A1093" s="3" t="s">
        <v>676</v>
      </c>
      <c r="B1093" s="3" t="s">
        <v>676</v>
      </c>
      <c r="C1093" s="2" t="s">
        <v>179</v>
      </c>
      <c r="D1093" s="3" t="s">
        <v>28</v>
      </c>
      <c r="E1093" s="1">
        <v>2018</v>
      </c>
      <c r="F1093" s="60" t="s">
        <v>635</v>
      </c>
      <c r="G1093" s="60" t="s">
        <v>345</v>
      </c>
      <c r="H1093" s="3" t="s">
        <v>27</v>
      </c>
      <c r="I1093" s="2" t="s">
        <v>261</v>
      </c>
      <c r="J1093" s="59" t="s">
        <v>677</v>
      </c>
      <c r="K1093" s="59" t="s">
        <v>677</v>
      </c>
      <c r="L1093" s="14">
        <v>1212</v>
      </c>
      <c r="M1093" s="14">
        <v>1801.81</v>
      </c>
    </row>
    <row r="1094" spans="1:13" x14ac:dyDescent="0.2">
      <c r="A1094" s="3" t="s">
        <v>676</v>
      </c>
      <c r="B1094" s="3" t="s">
        <v>676</v>
      </c>
      <c r="C1094" s="2" t="s">
        <v>179</v>
      </c>
      <c r="D1094" s="3" t="s">
        <v>28</v>
      </c>
      <c r="E1094" s="1">
        <v>2018</v>
      </c>
      <c r="F1094" s="60" t="s">
        <v>635</v>
      </c>
      <c r="G1094" s="60" t="s">
        <v>345</v>
      </c>
      <c r="H1094" s="3" t="s">
        <v>27</v>
      </c>
      <c r="I1094" s="2" t="s">
        <v>404</v>
      </c>
      <c r="J1094" s="59" t="s">
        <v>677</v>
      </c>
      <c r="K1094" s="59" t="s">
        <v>677</v>
      </c>
      <c r="L1094" s="14">
        <v>1212</v>
      </c>
      <c r="M1094" s="14">
        <v>1801.81</v>
      </c>
    </row>
    <row r="1095" spans="1:13" x14ac:dyDescent="0.2">
      <c r="A1095" s="3" t="s">
        <v>676</v>
      </c>
      <c r="B1095" s="3" t="s">
        <v>676</v>
      </c>
      <c r="C1095" s="2" t="s">
        <v>179</v>
      </c>
      <c r="D1095" s="3" t="s">
        <v>28</v>
      </c>
      <c r="E1095" s="1">
        <v>2018</v>
      </c>
      <c r="F1095" s="60" t="s">
        <v>635</v>
      </c>
      <c r="G1095" s="60" t="s">
        <v>345</v>
      </c>
      <c r="H1095" s="3" t="s">
        <v>27</v>
      </c>
      <c r="I1095" s="2" t="s">
        <v>432</v>
      </c>
      <c r="J1095" s="59" t="s">
        <v>677</v>
      </c>
      <c r="K1095" s="59" t="s">
        <v>677</v>
      </c>
      <c r="L1095" s="14">
        <v>1212</v>
      </c>
      <c r="M1095" s="14">
        <v>1801.81</v>
      </c>
    </row>
    <row r="1096" spans="1:13" x14ac:dyDescent="0.2">
      <c r="A1096" s="3" t="s">
        <v>676</v>
      </c>
      <c r="B1096" s="3" t="s">
        <v>676</v>
      </c>
      <c r="C1096" s="2" t="s">
        <v>179</v>
      </c>
      <c r="D1096" s="3" t="s">
        <v>28</v>
      </c>
      <c r="E1096" s="1">
        <v>2018</v>
      </c>
      <c r="F1096" s="60" t="s">
        <v>635</v>
      </c>
      <c r="G1096" s="60" t="s">
        <v>345</v>
      </c>
      <c r="H1096" s="3" t="s">
        <v>27</v>
      </c>
      <c r="I1096" s="2" t="s">
        <v>265</v>
      </c>
      <c r="J1096" s="59" t="s">
        <v>677</v>
      </c>
      <c r="K1096" s="59" t="s">
        <v>677</v>
      </c>
      <c r="L1096" s="14">
        <v>1212</v>
      </c>
      <c r="M1096" s="14">
        <v>1801.81</v>
      </c>
    </row>
    <row r="1097" spans="1:13" x14ac:dyDescent="0.2">
      <c r="A1097" s="3" t="s">
        <v>676</v>
      </c>
      <c r="B1097" s="3" t="s">
        <v>676</v>
      </c>
      <c r="C1097" s="2" t="s">
        <v>179</v>
      </c>
      <c r="D1097" s="3" t="s">
        <v>28</v>
      </c>
      <c r="E1097" s="1">
        <v>2018</v>
      </c>
      <c r="F1097" s="60" t="s">
        <v>635</v>
      </c>
      <c r="G1097" s="60" t="s">
        <v>345</v>
      </c>
      <c r="H1097" s="3" t="s">
        <v>27</v>
      </c>
      <c r="I1097" s="2" t="s">
        <v>402</v>
      </c>
      <c r="J1097" s="59" t="s">
        <v>677</v>
      </c>
      <c r="K1097" s="59" t="s">
        <v>677</v>
      </c>
      <c r="L1097" s="14">
        <v>1212</v>
      </c>
      <c r="M1097" s="14">
        <v>1801.81</v>
      </c>
    </row>
    <row r="1098" spans="1:13" x14ac:dyDescent="0.2">
      <c r="A1098" s="3" t="s">
        <v>676</v>
      </c>
      <c r="B1098" s="3" t="s">
        <v>676</v>
      </c>
      <c r="C1098" s="2" t="s">
        <v>179</v>
      </c>
      <c r="D1098" s="3" t="s">
        <v>28</v>
      </c>
      <c r="E1098" s="1">
        <v>2018</v>
      </c>
      <c r="F1098" s="60" t="s">
        <v>635</v>
      </c>
      <c r="G1098" s="60" t="s">
        <v>345</v>
      </c>
      <c r="H1098" s="3" t="s">
        <v>27</v>
      </c>
      <c r="I1098" s="2" t="s">
        <v>713</v>
      </c>
      <c r="J1098" s="59" t="s">
        <v>677</v>
      </c>
      <c r="K1098" s="59" t="s">
        <v>677</v>
      </c>
      <c r="L1098" s="14">
        <v>1212</v>
      </c>
      <c r="M1098" s="14">
        <v>1801.81</v>
      </c>
    </row>
    <row r="1099" spans="1:13" x14ac:dyDescent="0.2">
      <c r="A1099" s="3" t="s">
        <v>676</v>
      </c>
      <c r="B1099" s="3" t="s">
        <v>676</v>
      </c>
      <c r="C1099" s="2" t="s">
        <v>179</v>
      </c>
      <c r="D1099" s="3" t="s">
        <v>28</v>
      </c>
      <c r="E1099" s="1">
        <v>2018</v>
      </c>
      <c r="F1099" s="60" t="s">
        <v>635</v>
      </c>
      <c r="G1099" s="60" t="s">
        <v>345</v>
      </c>
      <c r="H1099" s="3" t="s">
        <v>63</v>
      </c>
      <c r="I1099" s="2" t="s">
        <v>410</v>
      </c>
      <c r="J1099" s="59" t="s">
        <v>677</v>
      </c>
      <c r="K1099" s="59" t="s">
        <v>677</v>
      </c>
      <c r="L1099" s="14">
        <v>1212</v>
      </c>
      <c r="M1099" s="14">
        <v>1801.81</v>
      </c>
    </row>
    <row r="1100" spans="1:13" x14ac:dyDescent="0.2">
      <c r="A1100" s="3" t="s">
        <v>676</v>
      </c>
      <c r="B1100" s="3" t="s">
        <v>676</v>
      </c>
      <c r="C1100" s="2" t="s">
        <v>179</v>
      </c>
      <c r="D1100" s="3" t="s">
        <v>28</v>
      </c>
      <c r="E1100" s="1">
        <v>2018</v>
      </c>
      <c r="F1100" s="60" t="s">
        <v>635</v>
      </c>
      <c r="G1100" s="60" t="s">
        <v>345</v>
      </c>
      <c r="H1100" s="3" t="s">
        <v>27</v>
      </c>
      <c r="I1100" s="2" t="s">
        <v>265</v>
      </c>
      <c r="J1100" s="59" t="s">
        <v>677</v>
      </c>
      <c r="K1100" s="59" t="s">
        <v>677</v>
      </c>
      <c r="L1100" s="14">
        <v>1212</v>
      </c>
      <c r="M1100" s="14">
        <v>1801.81</v>
      </c>
    </row>
    <row r="1101" spans="1:13" x14ac:dyDescent="0.2">
      <c r="A1101" s="3" t="s">
        <v>676</v>
      </c>
      <c r="B1101" s="3" t="s">
        <v>676</v>
      </c>
      <c r="C1101" s="2" t="s">
        <v>179</v>
      </c>
      <c r="D1101" s="3" t="s">
        <v>28</v>
      </c>
      <c r="E1101" s="1">
        <v>2018</v>
      </c>
      <c r="F1101" s="60" t="s">
        <v>635</v>
      </c>
      <c r="G1101" s="60" t="s">
        <v>345</v>
      </c>
      <c r="H1101" s="3" t="s">
        <v>27</v>
      </c>
      <c r="I1101" s="2" t="s">
        <v>402</v>
      </c>
      <c r="J1101" s="59" t="s">
        <v>677</v>
      </c>
      <c r="K1101" s="59" t="s">
        <v>677</v>
      </c>
      <c r="L1101" s="14">
        <v>2645.12</v>
      </c>
      <c r="M1101" s="14">
        <v>5543.66</v>
      </c>
    </row>
    <row r="1102" spans="1:13" x14ac:dyDescent="0.2">
      <c r="A1102" s="3" t="s">
        <v>676</v>
      </c>
      <c r="B1102" s="3" t="s">
        <v>676</v>
      </c>
      <c r="C1102" s="2" t="s">
        <v>179</v>
      </c>
      <c r="D1102" s="3" t="s">
        <v>28</v>
      </c>
      <c r="E1102" s="1">
        <v>2018</v>
      </c>
      <c r="F1102" s="60" t="s">
        <v>635</v>
      </c>
      <c r="G1102" s="60" t="s">
        <v>345</v>
      </c>
      <c r="H1102" s="3" t="s">
        <v>27</v>
      </c>
      <c r="I1102" s="2" t="s">
        <v>429</v>
      </c>
      <c r="J1102" s="59" t="s">
        <v>677</v>
      </c>
      <c r="K1102" s="59" t="s">
        <v>677</v>
      </c>
      <c r="L1102" s="14">
        <v>1212</v>
      </c>
      <c r="M1102" s="14">
        <v>1801.81</v>
      </c>
    </row>
    <row r="1103" spans="1:13" x14ac:dyDescent="0.2">
      <c r="A1103" s="3" t="s">
        <v>676</v>
      </c>
      <c r="B1103" s="3" t="s">
        <v>676</v>
      </c>
      <c r="C1103" s="2" t="s">
        <v>179</v>
      </c>
      <c r="D1103" s="3" t="s">
        <v>28</v>
      </c>
      <c r="E1103" s="1">
        <v>2018</v>
      </c>
      <c r="F1103" s="60" t="s">
        <v>635</v>
      </c>
      <c r="G1103" s="60" t="s">
        <v>345</v>
      </c>
      <c r="H1103" s="3" t="s">
        <v>27</v>
      </c>
      <c r="I1103" s="2" t="s">
        <v>261</v>
      </c>
      <c r="J1103" s="59" t="s">
        <v>677</v>
      </c>
      <c r="K1103" s="59" t="s">
        <v>677</v>
      </c>
      <c r="L1103" s="14">
        <v>1212</v>
      </c>
      <c r="M1103" s="14">
        <v>1801.81</v>
      </c>
    </row>
    <row r="1104" spans="1:13" x14ac:dyDescent="0.2">
      <c r="A1104" s="3" t="s">
        <v>676</v>
      </c>
      <c r="B1104" s="3" t="s">
        <v>676</v>
      </c>
      <c r="C1104" s="2" t="s">
        <v>179</v>
      </c>
      <c r="D1104" s="3" t="s">
        <v>28</v>
      </c>
      <c r="E1104" s="1">
        <v>2018</v>
      </c>
      <c r="F1104" s="60" t="s">
        <v>635</v>
      </c>
      <c r="G1104" s="60" t="s">
        <v>345</v>
      </c>
      <c r="H1104" s="3" t="s">
        <v>27</v>
      </c>
      <c r="I1104" s="2" t="s">
        <v>429</v>
      </c>
      <c r="J1104" s="59" t="s">
        <v>677</v>
      </c>
      <c r="K1104" s="59" t="s">
        <v>677</v>
      </c>
      <c r="L1104" s="14">
        <v>1212</v>
      </c>
      <c r="M1104" s="14">
        <v>1801.81</v>
      </c>
    </row>
    <row r="1105" spans="1:13" x14ac:dyDescent="0.2">
      <c r="A1105" s="3" t="s">
        <v>676</v>
      </c>
      <c r="B1105" s="3" t="s">
        <v>676</v>
      </c>
      <c r="C1105" s="2" t="s">
        <v>179</v>
      </c>
      <c r="D1105" s="3" t="s">
        <v>28</v>
      </c>
      <c r="E1105" s="1">
        <v>2018</v>
      </c>
      <c r="F1105" s="60" t="s">
        <v>635</v>
      </c>
      <c r="G1105" s="60" t="s">
        <v>345</v>
      </c>
      <c r="H1105" s="3" t="s">
        <v>27</v>
      </c>
      <c r="I1105" s="2" t="s">
        <v>147</v>
      </c>
      <c r="J1105" s="59" t="s">
        <v>677</v>
      </c>
      <c r="K1105" s="59" t="s">
        <v>677</v>
      </c>
      <c r="L1105" s="14">
        <v>1212</v>
      </c>
      <c r="M1105" s="14">
        <v>1801.81</v>
      </c>
    </row>
    <row r="1106" spans="1:13" x14ac:dyDescent="0.2">
      <c r="A1106" s="3" t="s">
        <v>676</v>
      </c>
      <c r="B1106" s="3" t="s">
        <v>676</v>
      </c>
      <c r="C1106" s="2" t="s">
        <v>179</v>
      </c>
      <c r="D1106" s="3" t="s">
        <v>28</v>
      </c>
      <c r="E1106" s="1">
        <v>2018</v>
      </c>
      <c r="F1106" s="60" t="s">
        <v>635</v>
      </c>
      <c r="G1106" s="60" t="s">
        <v>345</v>
      </c>
      <c r="H1106" s="3" t="s">
        <v>27</v>
      </c>
      <c r="I1106" s="2" t="s">
        <v>425</v>
      </c>
      <c r="J1106" s="59" t="s">
        <v>677</v>
      </c>
      <c r="K1106" s="59" t="s">
        <v>677</v>
      </c>
      <c r="L1106" s="14">
        <v>1212</v>
      </c>
      <c r="M1106" s="14">
        <v>1801.81</v>
      </c>
    </row>
    <row r="1107" spans="1:13" x14ac:dyDescent="0.2">
      <c r="A1107" s="3" t="s">
        <v>676</v>
      </c>
      <c r="B1107" s="3" t="s">
        <v>676</v>
      </c>
      <c r="C1107" s="2" t="s">
        <v>179</v>
      </c>
      <c r="D1107" s="3" t="s">
        <v>28</v>
      </c>
      <c r="E1107" s="1">
        <v>2018</v>
      </c>
      <c r="F1107" s="60" t="s">
        <v>635</v>
      </c>
      <c r="G1107" s="60" t="s">
        <v>345</v>
      </c>
      <c r="H1107" s="3" t="s">
        <v>27</v>
      </c>
      <c r="I1107" s="2" t="s">
        <v>265</v>
      </c>
      <c r="J1107" s="59" t="s">
        <v>677</v>
      </c>
      <c r="K1107" s="59" t="s">
        <v>677</v>
      </c>
      <c r="L1107" s="14">
        <v>1212</v>
      </c>
      <c r="M1107" s="14">
        <v>1801.81</v>
      </c>
    </row>
    <row r="1108" spans="1:13" x14ac:dyDescent="0.2">
      <c r="A1108" s="3" t="s">
        <v>676</v>
      </c>
      <c r="B1108" s="3" t="s">
        <v>676</v>
      </c>
      <c r="C1108" s="2" t="s">
        <v>179</v>
      </c>
      <c r="D1108" s="3" t="s">
        <v>28</v>
      </c>
      <c r="E1108" s="1">
        <v>2018</v>
      </c>
      <c r="F1108" s="60" t="s">
        <v>635</v>
      </c>
      <c r="G1108" s="60" t="s">
        <v>345</v>
      </c>
      <c r="H1108" s="3" t="s">
        <v>27</v>
      </c>
      <c r="I1108" s="2" t="s">
        <v>269</v>
      </c>
      <c r="J1108" s="59" t="s">
        <v>677</v>
      </c>
      <c r="K1108" s="59" t="s">
        <v>677</v>
      </c>
      <c r="L1108" s="14">
        <v>1212</v>
      </c>
      <c r="M1108" s="14">
        <v>1801.81</v>
      </c>
    </row>
    <row r="1109" spans="1:13" x14ac:dyDescent="0.2">
      <c r="A1109" s="3" t="s">
        <v>676</v>
      </c>
      <c r="B1109" s="3" t="s">
        <v>676</v>
      </c>
      <c r="C1109" s="2" t="s">
        <v>179</v>
      </c>
      <c r="D1109" s="3" t="s">
        <v>28</v>
      </c>
      <c r="E1109" s="1">
        <v>2018</v>
      </c>
      <c r="F1109" s="60" t="s">
        <v>635</v>
      </c>
      <c r="G1109" s="60" t="s">
        <v>345</v>
      </c>
      <c r="H1109" s="3" t="s">
        <v>27</v>
      </c>
      <c r="I1109" s="2" t="s">
        <v>265</v>
      </c>
      <c r="J1109" s="59" t="s">
        <v>677</v>
      </c>
      <c r="K1109" s="59" t="s">
        <v>677</v>
      </c>
      <c r="L1109" s="14">
        <v>1212</v>
      </c>
      <c r="M1109" s="14">
        <v>1801.81</v>
      </c>
    </row>
    <row r="1110" spans="1:13" x14ac:dyDescent="0.2">
      <c r="A1110" s="3" t="s">
        <v>676</v>
      </c>
      <c r="B1110" s="3" t="s">
        <v>676</v>
      </c>
      <c r="C1110" s="2" t="s">
        <v>179</v>
      </c>
      <c r="D1110" s="3" t="s">
        <v>28</v>
      </c>
      <c r="E1110" s="1">
        <v>2018</v>
      </c>
      <c r="F1110" s="60" t="s">
        <v>635</v>
      </c>
      <c r="G1110" s="60" t="s">
        <v>345</v>
      </c>
      <c r="H1110" s="3" t="s">
        <v>27</v>
      </c>
      <c r="I1110" s="2" t="s">
        <v>265</v>
      </c>
      <c r="J1110" s="59" t="s">
        <v>677</v>
      </c>
      <c r="K1110" s="59" t="s">
        <v>677</v>
      </c>
      <c r="L1110" s="14">
        <v>1212</v>
      </c>
      <c r="M1110" s="14">
        <v>1801.81</v>
      </c>
    </row>
    <row r="1111" spans="1:13" x14ac:dyDescent="0.2">
      <c r="A1111" s="3" t="s">
        <v>676</v>
      </c>
      <c r="B1111" s="3" t="s">
        <v>676</v>
      </c>
      <c r="C1111" s="2" t="s">
        <v>179</v>
      </c>
      <c r="D1111" s="3" t="s">
        <v>28</v>
      </c>
      <c r="E1111" s="1">
        <v>2018</v>
      </c>
      <c r="F1111" s="60" t="s">
        <v>635</v>
      </c>
      <c r="G1111" s="60" t="s">
        <v>345</v>
      </c>
      <c r="H1111" s="3" t="s">
        <v>27</v>
      </c>
      <c r="I1111" s="2" t="s">
        <v>426</v>
      </c>
      <c r="J1111" s="59" t="s">
        <v>677</v>
      </c>
      <c r="K1111" s="59" t="s">
        <v>677</v>
      </c>
      <c r="L1111" s="14">
        <v>1212</v>
      </c>
      <c r="M1111" s="14">
        <v>1801.81</v>
      </c>
    </row>
    <row r="1112" spans="1:13" x14ac:dyDescent="0.2">
      <c r="A1112" s="3" t="s">
        <v>676</v>
      </c>
      <c r="B1112" s="3" t="s">
        <v>676</v>
      </c>
      <c r="C1112" s="2" t="s">
        <v>179</v>
      </c>
      <c r="D1112" s="3" t="s">
        <v>28</v>
      </c>
      <c r="E1112" s="1">
        <v>2018</v>
      </c>
      <c r="F1112" s="60" t="s">
        <v>635</v>
      </c>
      <c r="G1112" s="60" t="s">
        <v>345</v>
      </c>
      <c r="H1112" s="3" t="s">
        <v>27</v>
      </c>
      <c r="I1112" s="2" t="s">
        <v>324</v>
      </c>
      <c r="J1112" s="59" t="s">
        <v>677</v>
      </c>
      <c r="K1112" s="59" t="s">
        <v>677</v>
      </c>
      <c r="L1112" s="14">
        <v>1212</v>
      </c>
      <c r="M1112" s="14">
        <v>1801.81</v>
      </c>
    </row>
    <row r="1113" spans="1:13" x14ac:dyDescent="0.2">
      <c r="A1113" s="3" t="s">
        <v>676</v>
      </c>
      <c r="B1113" s="3" t="s">
        <v>676</v>
      </c>
      <c r="C1113" s="2" t="s">
        <v>179</v>
      </c>
      <c r="D1113" s="3" t="s">
        <v>28</v>
      </c>
      <c r="E1113" s="1">
        <v>2018</v>
      </c>
      <c r="F1113" s="60" t="s">
        <v>635</v>
      </c>
      <c r="G1113" s="60" t="s">
        <v>345</v>
      </c>
      <c r="H1113" s="3" t="s">
        <v>27</v>
      </c>
      <c r="I1113" s="2" t="s">
        <v>403</v>
      </c>
      <c r="J1113" s="59" t="s">
        <v>677</v>
      </c>
      <c r="K1113" s="59" t="s">
        <v>677</v>
      </c>
      <c r="L1113" s="14">
        <v>1212</v>
      </c>
      <c r="M1113" s="14">
        <v>1801.81</v>
      </c>
    </row>
    <row r="1114" spans="1:13" x14ac:dyDescent="0.2">
      <c r="A1114" s="3" t="s">
        <v>676</v>
      </c>
      <c r="B1114" s="3" t="s">
        <v>676</v>
      </c>
      <c r="C1114" s="2" t="s">
        <v>179</v>
      </c>
      <c r="D1114" s="3" t="s">
        <v>28</v>
      </c>
      <c r="E1114" s="1">
        <v>2018</v>
      </c>
      <c r="F1114" s="60" t="s">
        <v>635</v>
      </c>
      <c r="G1114" s="60" t="s">
        <v>345</v>
      </c>
      <c r="H1114" s="3" t="s">
        <v>27</v>
      </c>
      <c r="I1114" s="2" t="s">
        <v>205</v>
      </c>
      <c r="J1114" s="59" t="s">
        <v>677</v>
      </c>
      <c r="K1114" s="59" t="s">
        <v>677</v>
      </c>
      <c r="L1114" s="14">
        <v>1212</v>
      </c>
      <c r="M1114" s="14">
        <v>1801.81</v>
      </c>
    </row>
    <row r="1115" spans="1:13" x14ac:dyDescent="0.2">
      <c r="A1115" s="3" t="s">
        <v>676</v>
      </c>
      <c r="B1115" s="3" t="s">
        <v>676</v>
      </c>
      <c r="C1115" s="2" t="s">
        <v>179</v>
      </c>
      <c r="D1115" s="3" t="s">
        <v>28</v>
      </c>
      <c r="E1115" s="1">
        <v>2018</v>
      </c>
      <c r="F1115" s="60" t="s">
        <v>635</v>
      </c>
      <c r="G1115" s="60" t="s">
        <v>345</v>
      </c>
      <c r="H1115" s="3" t="s">
        <v>27</v>
      </c>
      <c r="I1115" s="2" t="s">
        <v>267</v>
      </c>
      <c r="J1115" s="59" t="s">
        <v>677</v>
      </c>
      <c r="K1115" s="59" t="s">
        <v>677</v>
      </c>
      <c r="L1115" s="14">
        <v>1212</v>
      </c>
      <c r="M1115" s="14">
        <v>1801.81</v>
      </c>
    </row>
    <row r="1116" spans="1:13" x14ac:dyDescent="0.2">
      <c r="A1116" s="3" t="s">
        <v>676</v>
      </c>
      <c r="B1116" s="3" t="s">
        <v>676</v>
      </c>
      <c r="C1116" s="2" t="s">
        <v>179</v>
      </c>
      <c r="D1116" s="3" t="s">
        <v>28</v>
      </c>
      <c r="E1116" s="1">
        <v>2018</v>
      </c>
      <c r="F1116" s="60" t="s">
        <v>635</v>
      </c>
      <c r="G1116" s="60" t="s">
        <v>345</v>
      </c>
      <c r="H1116" s="3" t="s">
        <v>27</v>
      </c>
      <c r="I1116" s="2" t="s">
        <v>427</v>
      </c>
      <c r="J1116" s="59" t="s">
        <v>677</v>
      </c>
      <c r="K1116" s="59" t="s">
        <v>677</v>
      </c>
      <c r="L1116" s="14">
        <v>1212</v>
      </c>
      <c r="M1116" s="14">
        <v>1801.81</v>
      </c>
    </row>
    <row r="1117" spans="1:13" x14ac:dyDescent="0.2">
      <c r="A1117" s="3" t="s">
        <v>676</v>
      </c>
      <c r="B1117" s="3" t="s">
        <v>676</v>
      </c>
      <c r="C1117" s="2" t="s">
        <v>179</v>
      </c>
      <c r="D1117" s="3" t="s">
        <v>28</v>
      </c>
      <c r="E1117" s="1">
        <v>2018</v>
      </c>
      <c r="F1117" s="60" t="s">
        <v>635</v>
      </c>
      <c r="G1117" s="60" t="s">
        <v>345</v>
      </c>
      <c r="H1117" s="3" t="s">
        <v>27</v>
      </c>
      <c r="I1117" s="2" t="s">
        <v>269</v>
      </c>
      <c r="J1117" s="59" t="s">
        <v>677</v>
      </c>
      <c r="K1117" s="59" t="s">
        <v>677</v>
      </c>
      <c r="L1117" s="14">
        <v>1212</v>
      </c>
      <c r="M1117" s="14">
        <v>1801.81</v>
      </c>
    </row>
    <row r="1118" spans="1:13" x14ac:dyDescent="0.2">
      <c r="A1118" s="3" t="s">
        <v>676</v>
      </c>
      <c r="B1118" s="3" t="s">
        <v>676</v>
      </c>
      <c r="C1118" s="2" t="s">
        <v>179</v>
      </c>
      <c r="D1118" s="3" t="s">
        <v>28</v>
      </c>
      <c r="E1118" s="1">
        <v>2018</v>
      </c>
      <c r="F1118" s="60" t="s">
        <v>635</v>
      </c>
      <c r="G1118" s="60" t="s">
        <v>345</v>
      </c>
      <c r="H1118" s="3" t="s">
        <v>27</v>
      </c>
      <c r="I1118" s="2" t="s">
        <v>265</v>
      </c>
      <c r="J1118" s="59" t="s">
        <v>677</v>
      </c>
      <c r="K1118" s="59" t="s">
        <v>677</v>
      </c>
      <c r="L1118" s="14">
        <v>1212</v>
      </c>
      <c r="M1118" s="14">
        <v>1801.81</v>
      </c>
    </row>
    <row r="1119" spans="1:13" x14ac:dyDescent="0.2">
      <c r="A1119" s="3" t="s">
        <v>676</v>
      </c>
      <c r="B1119" s="3" t="s">
        <v>676</v>
      </c>
      <c r="C1119" s="2" t="s">
        <v>179</v>
      </c>
      <c r="D1119" s="3" t="s">
        <v>28</v>
      </c>
      <c r="E1119" s="1">
        <v>2018</v>
      </c>
      <c r="F1119" s="60" t="s">
        <v>635</v>
      </c>
      <c r="G1119" s="60" t="s">
        <v>345</v>
      </c>
      <c r="H1119" s="3" t="s">
        <v>27</v>
      </c>
      <c r="I1119" s="2" t="s">
        <v>428</v>
      </c>
      <c r="J1119" s="59" t="s">
        <v>677</v>
      </c>
      <c r="K1119" s="59" t="s">
        <v>677</v>
      </c>
      <c r="L1119" s="14">
        <v>1212</v>
      </c>
      <c r="M1119" s="14">
        <v>1801.81</v>
      </c>
    </row>
    <row r="1120" spans="1:13" x14ac:dyDescent="0.2">
      <c r="A1120" s="3" t="s">
        <v>676</v>
      </c>
      <c r="B1120" s="3" t="s">
        <v>676</v>
      </c>
      <c r="C1120" s="2" t="s">
        <v>179</v>
      </c>
      <c r="D1120" s="3" t="s">
        <v>28</v>
      </c>
      <c r="E1120" s="1">
        <v>2018</v>
      </c>
      <c r="F1120" s="60" t="s">
        <v>635</v>
      </c>
      <c r="G1120" s="60" t="s">
        <v>345</v>
      </c>
      <c r="H1120" s="3" t="s">
        <v>63</v>
      </c>
      <c r="I1120" s="2" t="s">
        <v>427</v>
      </c>
      <c r="J1120" s="59" t="s">
        <v>677</v>
      </c>
      <c r="K1120" s="59" t="s">
        <v>677</v>
      </c>
      <c r="L1120" s="14">
        <v>1212</v>
      </c>
      <c r="M1120" s="14">
        <v>1801.81</v>
      </c>
    </row>
    <row r="1121" spans="1:13" x14ac:dyDescent="0.2">
      <c r="A1121" s="3" t="s">
        <v>676</v>
      </c>
      <c r="B1121" s="3" t="s">
        <v>676</v>
      </c>
      <c r="C1121" s="2" t="s">
        <v>179</v>
      </c>
      <c r="D1121" s="3" t="s">
        <v>28</v>
      </c>
      <c r="E1121" s="1">
        <v>2018</v>
      </c>
      <c r="F1121" s="60" t="s">
        <v>635</v>
      </c>
      <c r="G1121" s="60" t="s">
        <v>345</v>
      </c>
      <c r="H1121" s="3" t="s">
        <v>27</v>
      </c>
      <c r="I1121" s="2" t="s">
        <v>147</v>
      </c>
      <c r="J1121" s="59" t="s">
        <v>677</v>
      </c>
      <c r="K1121" s="59" t="s">
        <v>677</v>
      </c>
      <c r="L1121" s="14">
        <v>1212</v>
      </c>
      <c r="M1121" s="14">
        <v>1801.81</v>
      </c>
    </row>
    <row r="1122" spans="1:13" x14ac:dyDescent="0.2">
      <c r="A1122" s="3" t="s">
        <v>676</v>
      </c>
      <c r="B1122" s="3" t="s">
        <v>676</v>
      </c>
      <c r="C1122" s="2" t="s">
        <v>179</v>
      </c>
      <c r="D1122" s="3" t="s">
        <v>28</v>
      </c>
      <c r="E1122" s="1">
        <v>2018</v>
      </c>
      <c r="F1122" s="60" t="s">
        <v>635</v>
      </c>
      <c r="G1122" s="60" t="s">
        <v>345</v>
      </c>
      <c r="H1122" s="3" t="s">
        <v>27</v>
      </c>
      <c r="I1122" s="2" t="s">
        <v>265</v>
      </c>
      <c r="J1122" s="59" t="s">
        <v>677</v>
      </c>
      <c r="K1122" s="59" t="s">
        <v>677</v>
      </c>
      <c r="L1122" s="14">
        <v>1212</v>
      </c>
      <c r="M1122" s="14">
        <v>1801.81</v>
      </c>
    </row>
    <row r="1123" spans="1:13" x14ac:dyDescent="0.2">
      <c r="A1123" s="3" t="s">
        <v>676</v>
      </c>
      <c r="B1123" s="3" t="s">
        <v>676</v>
      </c>
      <c r="C1123" s="2" t="s">
        <v>179</v>
      </c>
      <c r="D1123" s="3" t="s">
        <v>28</v>
      </c>
      <c r="E1123" s="1">
        <v>2018</v>
      </c>
      <c r="F1123" s="60" t="s">
        <v>635</v>
      </c>
      <c r="G1123" s="60" t="s">
        <v>345</v>
      </c>
      <c r="H1123" s="3" t="s">
        <v>63</v>
      </c>
      <c r="I1123" s="2" t="s">
        <v>321</v>
      </c>
      <c r="J1123" s="59" t="s">
        <v>677</v>
      </c>
      <c r="K1123" s="59" t="s">
        <v>677</v>
      </c>
      <c r="L1123" s="14">
        <v>1212</v>
      </c>
      <c r="M1123" s="14">
        <v>1801.81</v>
      </c>
    </row>
    <row r="1124" spans="1:13" x14ac:dyDescent="0.2">
      <c r="A1124" s="3" t="s">
        <v>676</v>
      </c>
      <c r="B1124" s="3" t="s">
        <v>676</v>
      </c>
      <c r="C1124" s="2" t="s">
        <v>179</v>
      </c>
      <c r="D1124" s="3" t="s">
        <v>28</v>
      </c>
      <c r="E1124" s="1">
        <v>2018</v>
      </c>
      <c r="F1124" s="60" t="s">
        <v>635</v>
      </c>
      <c r="G1124" s="60" t="s">
        <v>345</v>
      </c>
      <c r="H1124" s="3" t="s">
        <v>27</v>
      </c>
      <c r="I1124" s="2" t="s">
        <v>436</v>
      </c>
      <c r="J1124" s="59" t="s">
        <v>677</v>
      </c>
      <c r="K1124" s="59" t="s">
        <v>677</v>
      </c>
      <c r="L1124" s="14">
        <v>1212</v>
      </c>
      <c r="M1124" s="14">
        <v>1801.81</v>
      </c>
    </row>
    <row r="1125" spans="1:13" x14ac:dyDescent="0.2">
      <c r="A1125" s="3" t="s">
        <v>676</v>
      </c>
      <c r="B1125" s="3" t="s">
        <v>676</v>
      </c>
      <c r="C1125" s="2" t="s">
        <v>179</v>
      </c>
      <c r="D1125" s="3" t="s">
        <v>28</v>
      </c>
      <c r="E1125" s="1">
        <v>2018</v>
      </c>
      <c r="F1125" s="60" t="s">
        <v>635</v>
      </c>
      <c r="G1125" s="60" t="s">
        <v>345</v>
      </c>
      <c r="H1125" s="3" t="s">
        <v>27</v>
      </c>
      <c r="I1125" s="2" t="s">
        <v>426</v>
      </c>
      <c r="J1125" s="59" t="s">
        <v>677</v>
      </c>
      <c r="K1125" s="59" t="s">
        <v>677</v>
      </c>
      <c r="L1125" s="14">
        <v>1212</v>
      </c>
      <c r="M1125" s="14">
        <v>1801.81</v>
      </c>
    </row>
    <row r="1126" spans="1:13" x14ac:dyDescent="0.2">
      <c r="A1126" s="3" t="s">
        <v>676</v>
      </c>
      <c r="B1126" s="3" t="s">
        <v>676</v>
      </c>
      <c r="C1126" s="2" t="s">
        <v>179</v>
      </c>
      <c r="D1126" s="3" t="s">
        <v>28</v>
      </c>
      <c r="E1126" s="1">
        <v>2018</v>
      </c>
      <c r="F1126" s="60" t="s">
        <v>635</v>
      </c>
      <c r="G1126" s="60" t="s">
        <v>345</v>
      </c>
      <c r="H1126" s="3" t="s">
        <v>27</v>
      </c>
      <c r="I1126" s="2" t="s">
        <v>245</v>
      </c>
      <c r="J1126" s="59" t="s">
        <v>677</v>
      </c>
      <c r="K1126" s="59" t="s">
        <v>677</v>
      </c>
      <c r="L1126" s="14">
        <v>2645.12</v>
      </c>
      <c r="M1126" s="14">
        <v>5543.66</v>
      </c>
    </row>
    <row r="1127" spans="1:13" x14ac:dyDescent="0.2">
      <c r="A1127" s="3" t="s">
        <v>676</v>
      </c>
      <c r="B1127" s="3" t="s">
        <v>676</v>
      </c>
      <c r="C1127" s="2" t="s">
        <v>179</v>
      </c>
      <c r="D1127" s="3" t="s">
        <v>28</v>
      </c>
      <c r="E1127" s="1">
        <v>2018</v>
      </c>
      <c r="F1127" s="60" t="s">
        <v>635</v>
      </c>
      <c r="G1127" s="60" t="s">
        <v>345</v>
      </c>
      <c r="H1127" s="3" t="s">
        <v>63</v>
      </c>
      <c r="I1127" s="2" t="s">
        <v>265</v>
      </c>
      <c r="J1127" s="59" t="s">
        <v>677</v>
      </c>
      <c r="K1127" s="59" t="s">
        <v>677</v>
      </c>
      <c r="L1127" s="14">
        <v>1212</v>
      </c>
      <c r="M1127" s="14">
        <v>1801.81</v>
      </c>
    </row>
    <row r="1128" spans="1:13" x14ac:dyDescent="0.2">
      <c r="A1128" s="3" t="s">
        <v>676</v>
      </c>
      <c r="B1128" s="3" t="s">
        <v>676</v>
      </c>
      <c r="C1128" s="2" t="s">
        <v>179</v>
      </c>
      <c r="D1128" s="3" t="s">
        <v>28</v>
      </c>
      <c r="E1128" s="1">
        <v>2018</v>
      </c>
      <c r="F1128" s="60" t="s">
        <v>635</v>
      </c>
      <c r="G1128" s="60" t="s">
        <v>345</v>
      </c>
      <c r="H1128" s="3" t="s">
        <v>63</v>
      </c>
      <c r="I1128" s="2" t="s">
        <v>265</v>
      </c>
      <c r="J1128" s="59" t="s">
        <v>677</v>
      </c>
      <c r="K1128" s="59" t="s">
        <v>677</v>
      </c>
      <c r="L1128" s="14">
        <v>1212</v>
      </c>
      <c r="M1128" s="14">
        <v>1801.81</v>
      </c>
    </row>
    <row r="1129" spans="1:13" x14ac:dyDescent="0.2">
      <c r="A1129" s="3" t="s">
        <v>676</v>
      </c>
      <c r="B1129" s="3" t="s">
        <v>676</v>
      </c>
      <c r="C1129" s="2" t="s">
        <v>179</v>
      </c>
      <c r="D1129" s="3" t="s">
        <v>28</v>
      </c>
      <c r="E1129" s="1">
        <v>2018</v>
      </c>
      <c r="F1129" s="60" t="s">
        <v>635</v>
      </c>
      <c r="G1129" s="60" t="s">
        <v>345</v>
      </c>
      <c r="H1129" s="3" t="s">
        <v>27</v>
      </c>
      <c r="I1129" s="2" t="s">
        <v>256</v>
      </c>
      <c r="J1129" s="59" t="s">
        <v>677</v>
      </c>
      <c r="K1129" s="59" t="s">
        <v>677</v>
      </c>
      <c r="L1129" s="14">
        <v>2645.12</v>
      </c>
      <c r="M1129" s="14">
        <v>5543.66</v>
      </c>
    </row>
    <row r="1130" spans="1:13" x14ac:dyDescent="0.2">
      <c r="A1130" s="3" t="s">
        <v>676</v>
      </c>
      <c r="B1130" s="3" t="s">
        <v>676</v>
      </c>
      <c r="C1130" s="2" t="s">
        <v>179</v>
      </c>
      <c r="D1130" s="3" t="s">
        <v>28</v>
      </c>
      <c r="E1130" s="1">
        <v>2018</v>
      </c>
      <c r="F1130" s="60" t="s">
        <v>635</v>
      </c>
      <c r="G1130" s="60" t="s">
        <v>345</v>
      </c>
      <c r="H1130" s="3" t="s">
        <v>27</v>
      </c>
      <c r="I1130" s="2" t="s">
        <v>403</v>
      </c>
      <c r="J1130" s="59" t="s">
        <v>677</v>
      </c>
      <c r="K1130" s="59" t="s">
        <v>677</v>
      </c>
      <c r="L1130" s="14">
        <v>1212</v>
      </c>
      <c r="M1130" s="14">
        <v>1801.81</v>
      </c>
    </row>
    <row r="1131" spans="1:13" x14ac:dyDescent="0.2">
      <c r="A1131" s="3" t="s">
        <v>676</v>
      </c>
      <c r="B1131" s="3" t="s">
        <v>676</v>
      </c>
      <c r="C1131" s="2" t="s">
        <v>179</v>
      </c>
      <c r="D1131" s="3" t="s">
        <v>28</v>
      </c>
      <c r="E1131" s="1">
        <v>2018</v>
      </c>
      <c r="F1131" s="60" t="s">
        <v>635</v>
      </c>
      <c r="G1131" s="60" t="s">
        <v>345</v>
      </c>
      <c r="H1131" s="3" t="s">
        <v>27</v>
      </c>
      <c r="I1131" s="2" t="s">
        <v>261</v>
      </c>
      <c r="J1131" s="59" t="s">
        <v>677</v>
      </c>
      <c r="K1131" s="59" t="s">
        <v>677</v>
      </c>
      <c r="L1131" s="14">
        <v>1212</v>
      </c>
      <c r="M1131" s="14">
        <v>1801.81</v>
      </c>
    </row>
    <row r="1132" spans="1:13" x14ac:dyDescent="0.2">
      <c r="A1132" s="3" t="s">
        <v>676</v>
      </c>
      <c r="B1132" s="3" t="s">
        <v>676</v>
      </c>
      <c r="C1132" s="2" t="s">
        <v>179</v>
      </c>
      <c r="D1132" s="3" t="s">
        <v>28</v>
      </c>
      <c r="E1132" s="1">
        <v>2018</v>
      </c>
      <c r="F1132" s="60" t="s">
        <v>635</v>
      </c>
      <c r="G1132" s="60" t="s">
        <v>345</v>
      </c>
      <c r="H1132" s="3" t="s">
        <v>27</v>
      </c>
      <c r="I1132" s="2" t="s">
        <v>427</v>
      </c>
      <c r="J1132" s="59" t="s">
        <v>677</v>
      </c>
      <c r="K1132" s="59" t="s">
        <v>677</v>
      </c>
      <c r="L1132" s="14">
        <v>1212</v>
      </c>
      <c r="M1132" s="14">
        <v>1801.81</v>
      </c>
    </row>
    <row r="1133" spans="1:13" x14ac:dyDescent="0.2">
      <c r="A1133" s="3" t="s">
        <v>676</v>
      </c>
      <c r="B1133" s="3" t="s">
        <v>676</v>
      </c>
      <c r="C1133" s="2" t="s">
        <v>179</v>
      </c>
      <c r="D1133" s="3" t="s">
        <v>28</v>
      </c>
      <c r="E1133" s="1">
        <v>2018</v>
      </c>
      <c r="F1133" s="60" t="s">
        <v>635</v>
      </c>
      <c r="G1133" s="60" t="s">
        <v>345</v>
      </c>
      <c r="H1133" s="3" t="s">
        <v>27</v>
      </c>
      <c r="I1133" s="2" t="s">
        <v>404</v>
      </c>
      <c r="J1133" s="59" t="s">
        <v>677</v>
      </c>
      <c r="K1133" s="59" t="s">
        <v>677</v>
      </c>
      <c r="L1133" s="14">
        <v>2645.12</v>
      </c>
      <c r="M1133" s="14">
        <v>5543.66</v>
      </c>
    </row>
    <row r="1134" spans="1:13" x14ac:dyDescent="0.2">
      <c r="A1134" s="3" t="s">
        <v>676</v>
      </c>
      <c r="B1134" s="3" t="s">
        <v>676</v>
      </c>
      <c r="C1134" s="2" t="s">
        <v>179</v>
      </c>
      <c r="D1134" s="3" t="s">
        <v>28</v>
      </c>
      <c r="E1134" s="1">
        <v>2018</v>
      </c>
      <c r="F1134" s="60" t="s">
        <v>635</v>
      </c>
      <c r="G1134" s="60" t="s">
        <v>345</v>
      </c>
      <c r="H1134" s="3" t="s">
        <v>27</v>
      </c>
      <c r="I1134" s="2" t="s">
        <v>428</v>
      </c>
      <c r="J1134" s="59" t="s">
        <v>677</v>
      </c>
      <c r="K1134" s="59" t="s">
        <v>677</v>
      </c>
      <c r="L1134" s="14">
        <v>2645.12</v>
      </c>
      <c r="M1134" s="14">
        <v>5543.66</v>
      </c>
    </row>
    <row r="1135" spans="1:13" x14ac:dyDescent="0.2">
      <c r="A1135" s="3" t="s">
        <v>676</v>
      </c>
      <c r="B1135" s="3" t="s">
        <v>676</v>
      </c>
      <c r="C1135" s="2" t="s">
        <v>179</v>
      </c>
      <c r="D1135" s="3" t="s">
        <v>28</v>
      </c>
      <c r="E1135" s="1">
        <v>2018</v>
      </c>
      <c r="F1135" s="60" t="s">
        <v>635</v>
      </c>
      <c r="G1135" s="60" t="s">
        <v>345</v>
      </c>
      <c r="H1135" s="3" t="s">
        <v>63</v>
      </c>
      <c r="I1135" s="2" t="s">
        <v>147</v>
      </c>
      <c r="J1135" s="59" t="s">
        <v>677</v>
      </c>
      <c r="K1135" s="59" t="s">
        <v>677</v>
      </c>
      <c r="L1135" s="14">
        <v>1212</v>
      </c>
      <c r="M1135" s="14">
        <v>1801.81</v>
      </c>
    </row>
    <row r="1136" spans="1:13" x14ac:dyDescent="0.2">
      <c r="A1136" s="3" t="s">
        <v>676</v>
      </c>
      <c r="B1136" s="3" t="s">
        <v>676</v>
      </c>
      <c r="C1136" s="2" t="s">
        <v>179</v>
      </c>
      <c r="D1136" s="3" t="s">
        <v>28</v>
      </c>
      <c r="E1136" s="1">
        <v>2018</v>
      </c>
      <c r="F1136" s="60" t="s">
        <v>635</v>
      </c>
      <c r="G1136" s="60" t="s">
        <v>345</v>
      </c>
      <c r="H1136" s="3" t="s">
        <v>27</v>
      </c>
      <c r="I1136" s="2" t="s">
        <v>402</v>
      </c>
      <c r="J1136" s="59" t="s">
        <v>677</v>
      </c>
      <c r="K1136" s="59" t="s">
        <v>677</v>
      </c>
      <c r="L1136" s="14">
        <v>1212</v>
      </c>
      <c r="M1136" s="14">
        <v>1801.81</v>
      </c>
    </row>
    <row r="1137" spans="1:13" x14ac:dyDescent="0.2">
      <c r="A1137" s="3" t="s">
        <v>676</v>
      </c>
      <c r="B1137" s="3" t="s">
        <v>676</v>
      </c>
      <c r="C1137" s="2" t="s">
        <v>179</v>
      </c>
      <c r="D1137" s="3" t="s">
        <v>28</v>
      </c>
      <c r="E1137" s="1">
        <v>2018</v>
      </c>
      <c r="F1137" s="60" t="s">
        <v>635</v>
      </c>
      <c r="G1137" s="60" t="s">
        <v>345</v>
      </c>
      <c r="H1137" s="3" t="s">
        <v>27</v>
      </c>
      <c r="I1137" s="2" t="s">
        <v>719</v>
      </c>
      <c r="J1137" s="59" t="s">
        <v>677</v>
      </c>
      <c r="K1137" s="59" t="s">
        <v>677</v>
      </c>
      <c r="L1137" s="14">
        <v>1212</v>
      </c>
      <c r="M1137" s="14">
        <v>1801.81</v>
      </c>
    </row>
    <row r="1138" spans="1:13" x14ac:dyDescent="0.2">
      <c r="A1138" s="3" t="s">
        <v>676</v>
      </c>
      <c r="B1138" s="3" t="s">
        <v>676</v>
      </c>
      <c r="C1138" s="2" t="s">
        <v>179</v>
      </c>
      <c r="D1138" s="3" t="s">
        <v>28</v>
      </c>
      <c r="E1138" s="1">
        <v>2018</v>
      </c>
      <c r="F1138" s="60" t="s">
        <v>635</v>
      </c>
      <c r="G1138" s="60" t="s">
        <v>345</v>
      </c>
      <c r="H1138" s="3" t="s">
        <v>36</v>
      </c>
      <c r="I1138" s="2" t="s">
        <v>265</v>
      </c>
      <c r="J1138" s="59" t="s">
        <v>677</v>
      </c>
      <c r="K1138" s="59" t="s">
        <v>677</v>
      </c>
      <c r="L1138" s="14">
        <v>1212</v>
      </c>
      <c r="M1138" s="14">
        <v>1801.81</v>
      </c>
    </row>
    <row r="1139" spans="1:13" x14ac:dyDescent="0.2">
      <c r="A1139" s="3" t="s">
        <v>676</v>
      </c>
      <c r="B1139" s="3" t="s">
        <v>676</v>
      </c>
      <c r="C1139" s="2" t="s">
        <v>179</v>
      </c>
      <c r="D1139" s="3" t="s">
        <v>28</v>
      </c>
      <c r="E1139" s="1">
        <v>2018</v>
      </c>
      <c r="F1139" s="60" t="s">
        <v>635</v>
      </c>
      <c r="G1139" s="60" t="s">
        <v>345</v>
      </c>
      <c r="H1139" s="3" t="s">
        <v>27</v>
      </c>
      <c r="I1139" s="2" t="s">
        <v>402</v>
      </c>
      <c r="J1139" s="59" t="s">
        <v>677</v>
      </c>
      <c r="K1139" s="59" t="s">
        <v>677</v>
      </c>
      <c r="L1139" s="14">
        <v>1212</v>
      </c>
      <c r="M1139" s="14">
        <v>1801.81</v>
      </c>
    </row>
    <row r="1140" spans="1:13" x14ac:dyDescent="0.2">
      <c r="A1140" s="3" t="s">
        <v>676</v>
      </c>
      <c r="B1140" s="3" t="s">
        <v>676</v>
      </c>
      <c r="C1140" s="2" t="s">
        <v>179</v>
      </c>
      <c r="D1140" s="3" t="s">
        <v>28</v>
      </c>
      <c r="E1140" s="1">
        <v>2018</v>
      </c>
      <c r="F1140" s="60" t="s">
        <v>635</v>
      </c>
      <c r="G1140" s="60" t="s">
        <v>345</v>
      </c>
      <c r="H1140" s="3" t="s">
        <v>63</v>
      </c>
      <c r="I1140" s="2" t="s">
        <v>265</v>
      </c>
      <c r="J1140" s="59" t="s">
        <v>677</v>
      </c>
      <c r="K1140" s="59" t="s">
        <v>677</v>
      </c>
      <c r="L1140" s="14">
        <v>1212</v>
      </c>
      <c r="M1140" s="14">
        <v>1801.81</v>
      </c>
    </row>
    <row r="1141" spans="1:13" x14ac:dyDescent="0.2">
      <c r="A1141" s="3" t="s">
        <v>676</v>
      </c>
      <c r="B1141" s="3" t="s">
        <v>676</v>
      </c>
      <c r="C1141" s="2" t="s">
        <v>179</v>
      </c>
      <c r="D1141" s="3" t="s">
        <v>28</v>
      </c>
      <c r="E1141" s="1">
        <v>2018</v>
      </c>
      <c r="F1141" s="60" t="s">
        <v>635</v>
      </c>
      <c r="G1141" s="60" t="s">
        <v>345</v>
      </c>
      <c r="H1141" s="3" t="s">
        <v>27</v>
      </c>
      <c r="I1141" s="2" t="s">
        <v>265</v>
      </c>
      <c r="J1141" s="59" t="s">
        <v>677</v>
      </c>
      <c r="K1141" s="59" t="s">
        <v>677</v>
      </c>
      <c r="L1141" s="14">
        <v>1212</v>
      </c>
      <c r="M1141" s="14">
        <v>1801.81</v>
      </c>
    </row>
    <row r="1142" spans="1:13" x14ac:dyDescent="0.2">
      <c r="A1142" s="3" t="s">
        <v>676</v>
      </c>
      <c r="B1142" s="3" t="s">
        <v>676</v>
      </c>
      <c r="C1142" s="2" t="s">
        <v>179</v>
      </c>
      <c r="D1142" s="3" t="s">
        <v>28</v>
      </c>
      <c r="E1142" s="1">
        <v>2018</v>
      </c>
      <c r="F1142" s="60" t="s">
        <v>635</v>
      </c>
      <c r="G1142" s="60" t="s">
        <v>345</v>
      </c>
      <c r="H1142" s="3" t="s">
        <v>27</v>
      </c>
      <c r="I1142" s="2" t="s">
        <v>324</v>
      </c>
      <c r="J1142" s="59" t="s">
        <v>677</v>
      </c>
      <c r="K1142" s="59" t="s">
        <v>677</v>
      </c>
      <c r="L1142" s="14">
        <v>2645.12</v>
      </c>
      <c r="M1142" s="14">
        <v>5543.66</v>
      </c>
    </row>
    <row r="1143" spans="1:13" x14ac:dyDescent="0.2">
      <c r="A1143" s="3" t="s">
        <v>676</v>
      </c>
      <c r="B1143" s="3" t="s">
        <v>676</v>
      </c>
      <c r="C1143" s="2" t="s">
        <v>179</v>
      </c>
      <c r="D1143" s="3" t="s">
        <v>28</v>
      </c>
      <c r="E1143" s="1">
        <v>2018</v>
      </c>
      <c r="F1143" s="60" t="s">
        <v>635</v>
      </c>
      <c r="G1143" s="60" t="s">
        <v>345</v>
      </c>
      <c r="H1143" s="3" t="s">
        <v>36</v>
      </c>
      <c r="I1143" s="2" t="s">
        <v>265</v>
      </c>
      <c r="J1143" s="59" t="s">
        <v>677</v>
      </c>
      <c r="K1143" s="59" t="s">
        <v>677</v>
      </c>
      <c r="L1143" s="14">
        <v>1212</v>
      </c>
      <c r="M1143" s="14">
        <v>1801.81</v>
      </c>
    </row>
    <row r="1144" spans="1:13" x14ac:dyDescent="0.2">
      <c r="A1144" s="3" t="s">
        <v>676</v>
      </c>
      <c r="B1144" s="3" t="s">
        <v>676</v>
      </c>
      <c r="C1144" s="2" t="s">
        <v>179</v>
      </c>
      <c r="D1144" s="3" t="s">
        <v>28</v>
      </c>
      <c r="E1144" s="1">
        <v>2018</v>
      </c>
      <c r="F1144" s="60" t="s">
        <v>635</v>
      </c>
      <c r="G1144" s="60" t="s">
        <v>345</v>
      </c>
      <c r="H1144" s="3" t="s">
        <v>27</v>
      </c>
      <c r="I1144" s="2" t="s">
        <v>432</v>
      </c>
      <c r="J1144" s="59" t="s">
        <v>677</v>
      </c>
      <c r="K1144" s="59" t="s">
        <v>677</v>
      </c>
      <c r="L1144" s="14">
        <v>1212</v>
      </c>
      <c r="M1144" s="14">
        <v>1801.81</v>
      </c>
    </row>
    <row r="1145" spans="1:13" x14ac:dyDescent="0.2">
      <c r="A1145" s="3" t="s">
        <v>676</v>
      </c>
      <c r="B1145" s="3" t="s">
        <v>676</v>
      </c>
      <c r="C1145" s="2" t="s">
        <v>179</v>
      </c>
      <c r="D1145" s="3" t="s">
        <v>28</v>
      </c>
      <c r="E1145" s="1">
        <v>2018</v>
      </c>
      <c r="F1145" s="60" t="s">
        <v>635</v>
      </c>
      <c r="G1145" s="60" t="s">
        <v>345</v>
      </c>
      <c r="H1145" s="3" t="s">
        <v>27</v>
      </c>
      <c r="I1145" s="2" t="s">
        <v>402</v>
      </c>
      <c r="J1145" s="59" t="s">
        <v>677</v>
      </c>
      <c r="K1145" s="59" t="s">
        <v>677</v>
      </c>
      <c r="L1145" s="15">
        <v>3536.04</v>
      </c>
      <c r="M1145" s="15">
        <v>7274.89</v>
      </c>
    </row>
    <row r="1146" spans="1:13" x14ac:dyDescent="0.2">
      <c r="A1146" s="3" t="s">
        <v>676</v>
      </c>
      <c r="B1146" s="3" t="s">
        <v>676</v>
      </c>
      <c r="C1146" s="2" t="s">
        <v>179</v>
      </c>
      <c r="D1146" s="3" t="s">
        <v>28</v>
      </c>
      <c r="E1146" s="1">
        <v>2018</v>
      </c>
      <c r="F1146" s="60" t="s">
        <v>635</v>
      </c>
      <c r="G1146" s="60" t="s">
        <v>345</v>
      </c>
      <c r="H1146" s="3" t="s">
        <v>27</v>
      </c>
      <c r="I1146" s="2" t="s">
        <v>322</v>
      </c>
      <c r="J1146" s="59" t="s">
        <v>677</v>
      </c>
      <c r="K1146" s="59" t="s">
        <v>677</v>
      </c>
      <c r="L1146" s="14">
        <v>1212</v>
      </c>
      <c r="M1146" s="14">
        <v>1801.81</v>
      </c>
    </row>
    <row r="1147" spans="1:13" x14ac:dyDescent="0.2">
      <c r="A1147" s="3" t="s">
        <v>676</v>
      </c>
      <c r="B1147" s="3" t="s">
        <v>676</v>
      </c>
      <c r="C1147" s="2" t="s">
        <v>179</v>
      </c>
      <c r="D1147" s="3" t="s">
        <v>28</v>
      </c>
      <c r="E1147" s="1">
        <v>2018</v>
      </c>
      <c r="F1147" s="60" t="s">
        <v>635</v>
      </c>
      <c r="G1147" s="60" t="s">
        <v>345</v>
      </c>
      <c r="H1147" s="3" t="s">
        <v>27</v>
      </c>
      <c r="I1147" s="2" t="s">
        <v>196</v>
      </c>
      <c r="J1147" s="59" t="s">
        <v>677</v>
      </c>
      <c r="K1147" s="59" t="s">
        <v>677</v>
      </c>
      <c r="L1147" s="14">
        <v>2645.12</v>
      </c>
      <c r="M1147" s="14">
        <v>5543.66</v>
      </c>
    </row>
    <row r="1148" spans="1:13" x14ac:dyDescent="0.2">
      <c r="A1148" s="3" t="s">
        <v>676</v>
      </c>
      <c r="B1148" s="3" t="s">
        <v>676</v>
      </c>
      <c r="C1148" s="2" t="s">
        <v>179</v>
      </c>
      <c r="D1148" s="3" t="s">
        <v>28</v>
      </c>
      <c r="E1148" s="1">
        <v>2018</v>
      </c>
      <c r="F1148" s="60" t="s">
        <v>635</v>
      </c>
      <c r="G1148" s="60" t="s">
        <v>345</v>
      </c>
      <c r="H1148" s="3" t="s">
        <v>27</v>
      </c>
      <c r="I1148" s="2" t="s">
        <v>256</v>
      </c>
      <c r="J1148" s="59" t="s">
        <v>677</v>
      </c>
      <c r="K1148" s="59" t="s">
        <v>677</v>
      </c>
      <c r="L1148" s="14">
        <v>1212</v>
      </c>
      <c r="M1148" s="14">
        <v>1801.81</v>
      </c>
    </row>
    <row r="1149" spans="1:13" x14ac:dyDescent="0.2">
      <c r="A1149" s="3" t="s">
        <v>676</v>
      </c>
      <c r="B1149" s="3" t="s">
        <v>676</v>
      </c>
      <c r="C1149" s="2" t="s">
        <v>179</v>
      </c>
      <c r="D1149" s="3" t="s">
        <v>28</v>
      </c>
      <c r="E1149" s="1">
        <v>2018</v>
      </c>
      <c r="F1149" s="60" t="s">
        <v>635</v>
      </c>
      <c r="G1149" s="60" t="s">
        <v>345</v>
      </c>
      <c r="H1149" s="3" t="s">
        <v>27</v>
      </c>
      <c r="I1149" s="2" t="s">
        <v>404</v>
      </c>
      <c r="J1149" s="59" t="s">
        <v>677</v>
      </c>
      <c r="K1149" s="59" t="s">
        <v>677</v>
      </c>
      <c r="L1149" s="14">
        <v>1212</v>
      </c>
      <c r="M1149" s="14">
        <v>1801.81</v>
      </c>
    </row>
    <row r="1150" spans="1:13" x14ac:dyDescent="0.2">
      <c r="A1150" s="3" t="s">
        <v>676</v>
      </c>
      <c r="B1150" s="3" t="s">
        <v>676</v>
      </c>
      <c r="C1150" s="2" t="s">
        <v>179</v>
      </c>
      <c r="D1150" s="3" t="s">
        <v>28</v>
      </c>
      <c r="E1150" s="1">
        <v>2018</v>
      </c>
      <c r="F1150" s="60" t="s">
        <v>635</v>
      </c>
      <c r="G1150" s="60" t="s">
        <v>345</v>
      </c>
      <c r="H1150" s="3" t="s">
        <v>27</v>
      </c>
      <c r="I1150" s="2" t="s">
        <v>149</v>
      </c>
      <c r="J1150" s="59" t="s">
        <v>677</v>
      </c>
      <c r="K1150" s="59" t="s">
        <v>677</v>
      </c>
      <c r="L1150" s="15">
        <v>3536.04</v>
      </c>
      <c r="M1150" s="15">
        <v>7274.89</v>
      </c>
    </row>
    <row r="1151" spans="1:13" x14ac:dyDescent="0.2">
      <c r="A1151" s="3" t="s">
        <v>676</v>
      </c>
      <c r="B1151" s="3" t="s">
        <v>676</v>
      </c>
      <c r="C1151" s="2" t="s">
        <v>179</v>
      </c>
      <c r="D1151" s="3" t="s">
        <v>28</v>
      </c>
      <c r="E1151" s="1">
        <v>2018</v>
      </c>
      <c r="F1151" s="60" t="s">
        <v>635</v>
      </c>
      <c r="G1151" s="60" t="s">
        <v>345</v>
      </c>
      <c r="H1151" s="3" t="s">
        <v>27</v>
      </c>
      <c r="I1151" s="2" t="s">
        <v>402</v>
      </c>
      <c r="J1151" s="59" t="s">
        <v>677</v>
      </c>
      <c r="K1151" s="59" t="s">
        <v>677</v>
      </c>
      <c r="L1151" s="14">
        <v>1212</v>
      </c>
      <c r="M1151" s="14">
        <v>1801.81</v>
      </c>
    </row>
    <row r="1152" spans="1:13" x14ac:dyDescent="0.2">
      <c r="A1152" s="3" t="s">
        <v>676</v>
      </c>
      <c r="B1152" s="3" t="s">
        <v>676</v>
      </c>
      <c r="C1152" s="2" t="s">
        <v>179</v>
      </c>
      <c r="D1152" s="3" t="s">
        <v>28</v>
      </c>
      <c r="E1152" s="1">
        <v>2018</v>
      </c>
      <c r="F1152" s="60" t="s">
        <v>635</v>
      </c>
      <c r="G1152" s="60" t="s">
        <v>345</v>
      </c>
      <c r="H1152" s="3" t="s">
        <v>27</v>
      </c>
      <c r="I1152" s="2" t="s">
        <v>432</v>
      </c>
      <c r="J1152" s="59" t="s">
        <v>677</v>
      </c>
      <c r="K1152" s="59" t="s">
        <v>677</v>
      </c>
      <c r="L1152" s="14">
        <v>1212</v>
      </c>
      <c r="M1152" s="14">
        <v>1801.81</v>
      </c>
    </row>
    <row r="1153" spans="1:13" x14ac:dyDescent="0.2">
      <c r="A1153" s="3" t="s">
        <v>676</v>
      </c>
      <c r="B1153" s="3" t="s">
        <v>676</v>
      </c>
      <c r="C1153" s="2" t="s">
        <v>179</v>
      </c>
      <c r="D1153" s="3" t="s">
        <v>28</v>
      </c>
      <c r="E1153" s="1">
        <v>2018</v>
      </c>
      <c r="F1153" s="60" t="s">
        <v>635</v>
      </c>
      <c r="G1153" s="60" t="s">
        <v>345</v>
      </c>
      <c r="H1153" s="3" t="s">
        <v>27</v>
      </c>
      <c r="I1153" s="2" t="s">
        <v>265</v>
      </c>
      <c r="J1153" s="59" t="s">
        <v>677</v>
      </c>
      <c r="K1153" s="59" t="s">
        <v>677</v>
      </c>
      <c r="L1153" s="14">
        <v>1212</v>
      </c>
      <c r="M1153" s="14">
        <v>1801.81</v>
      </c>
    </row>
    <row r="1154" spans="1:13" x14ac:dyDescent="0.2">
      <c r="A1154" s="3" t="s">
        <v>676</v>
      </c>
      <c r="B1154" s="3" t="s">
        <v>676</v>
      </c>
      <c r="C1154" s="2" t="s">
        <v>179</v>
      </c>
      <c r="D1154" s="3" t="s">
        <v>28</v>
      </c>
      <c r="E1154" s="1">
        <v>2018</v>
      </c>
      <c r="F1154" s="60" t="s">
        <v>635</v>
      </c>
      <c r="G1154" s="60" t="s">
        <v>345</v>
      </c>
      <c r="H1154" s="3" t="s">
        <v>27</v>
      </c>
      <c r="I1154" s="2" t="s">
        <v>428</v>
      </c>
      <c r="J1154" s="59" t="s">
        <v>677</v>
      </c>
      <c r="K1154" s="59" t="s">
        <v>677</v>
      </c>
      <c r="L1154" s="14">
        <v>1212</v>
      </c>
      <c r="M1154" s="14">
        <v>1801.81</v>
      </c>
    </row>
    <row r="1155" spans="1:13" x14ac:dyDescent="0.2">
      <c r="A1155" s="3" t="s">
        <v>676</v>
      </c>
      <c r="B1155" s="3" t="s">
        <v>676</v>
      </c>
      <c r="C1155" s="2" t="s">
        <v>179</v>
      </c>
      <c r="D1155" s="3" t="s">
        <v>28</v>
      </c>
      <c r="E1155" s="1">
        <v>2018</v>
      </c>
      <c r="F1155" s="60" t="s">
        <v>635</v>
      </c>
      <c r="G1155" s="60" t="s">
        <v>345</v>
      </c>
      <c r="H1155" s="3" t="s">
        <v>63</v>
      </c>
      <c r="I1155" s="2" t="s">
        <v>265</v>
      </c>
      <c r="J1155" s="59" t="s">
        <v>677</v>
      </c>
      <c r="K1155" s="59" t="s">
        <v>677</v>
      </c>
      <c r="L1155" s="14">
        <v>1212</v>
      </c>
      <c r="M1155" s="14">
        <v>1801.81</v>
      </c>
    </row>
    <row r="1156" spans="1:13" x14ac:dyDescent="0.2">
      <c r="A1156" s="3" t="s">
        <v>676</v>
      </c>
      <c r="B1156" s="3" t="s">
        <v>676</v>
      </c>
      <c r="C1156" s="2" t="s">
        <v>179</v>
      </c>
      <c r="D1156" s="3" t="s">
        <v>28</v>
      </c>
      <c r="E1156" s="1">
        <v>2018</v>
      </c>
      <c r="F1156" s="60" t="s">
        <v>635</v>
      </c>
      <c r="G1156" s="60" t="s">
        <v>345</v>
      </c>
      <c r="H1156" s="3" t="s">
        <v>27</v>
      </c>
      <c r="I1156" s="2" t="s">
        <v>403</v>
      </c>
      <c r="J1156" s="59" t="s">
        <v>677</v>
      </c>
      <c r="K1156" s="59" t="s">
        <v>677</v>
      </c>
      <c r="L1156" s="14">
        <v>1212</v>
      </c>
      <c r="M1156" s="14">
        <v>1801.81</v>
      </c>
    </row>
    <row r="1157" spans="1:13" x14ac:dyDescent="0.2">
      <c r="A1157" s="3" t="s">
        <v>676</v>
      </c>
      <c r="B1157" s="3" t="s">
        <v>676</v>
      </c>
      <c r="C1157" s="2" t="s">
        <v>179</v>
      </c>
      <c r="D1157" s="3" t="s">
        <v>28</v>
      </c>
      <c r="E1157" s="1">
        <v>2018</v>
      </c>
      <c r="F1157" s="60" t="s">
        <v>635</v>
      </c>
      <c r="G1157" s="60" t="s">
        <v>345</v>
      </c>
      <c r="H1157" s="3" t="s">
        <v>27</v>
      </c>
      <c r="I1157" s="2" t="s">
        <v>265</v>
      </c>
      <c r="J1157" s="59" t="s">
        <v>677</v>
      </c>
      <c r="K1157" s="59" t="s">
        <v>677</v>
      </c>
      <c r="L1157" s="14">
        <v>1212</v>
      </c>
      <c r="M1157" s="14">
        <v>1801.81</v>
      </c>
    </row>
    <row r="1158" spans="1:13" x14ac:dyDescent="0.2">
      <c r="A1158" s="3" t="s">
        <v>676</v>
      </c>
      <c r="B1158" s="3" t="s">
        <v>676</v>
      </c>
      <c r="C1158" s="2" t="s">
        <v>179</v>
      </c>
      <c r="D1158" s="3" t="s">
        <v>28</v>
      </c>
      <c r="E1158" s="1">
        <v>2018</v>
      </c>
      <c r="F1158" s="60" t="s">
        <v>635</v>
      </c>
      <c r="G1158" s="60" t="s">
        <v>345</v>
      </c>
      <c r="H1158" s="3" t="s">
        <v>27</v>
      </c>
      <c r="I1158" s="2" t="s">
        <v>716</v>
      </c>
      <c r="J1158" s="59" t="s">
        <v>677</v>
      </c>
      <c r="K1158" s="59" t="s">
        <v>677</v>
      </c>
      <c r="L1158" s="14">
        <v>1212</v>
      </c>
      <c r="M1158" s="14">
        <v>1801.81</v>
      </c>
    </row>
    <row r="1159" spans="1:13" x14ac:dyDescent="0.2">
      <c r="A1159" s="3" t="s">
        <v>676</v>
      </c>
      <c r="B1159" s="3" t="s">
        <v>676</v>
      </c>
      <c r="C1159" s="2" t="s">
        <v>179</v>
      </c>
      <c r="D1159" s="3" t="s">
        <v>28</v>
      </c>
      <c r="E1159" s="1">
        <v>2018</v>
      </c>
      <c r="F1159" s="60" t="s">
        <v>635</v>
      </c>
      <c r="G1159" s="60" t="s">
        <v>345</v>
      </c>
      <c r="H1159" s="3" t="s">
        <v>27</v>
      </c>
      <c r="I1159" s="2" t="s">
        <v>261</v>
      </c>
      <c r="J1159" s="59" t="s">
        <v>677</v>
      </c>
      <c r="K1159" s="59" t="s">
        <v>677</v>
      </c>
      <c r="L1159" s="14">
        <v>1212</v>
      </c>
      <c r="M1159" s="14">
        <v>1801.81</v>
      </c>
    </row>
    <row r="1160" spans="1:13" x14ac:dyDescent="0.2">
      <c r="A1160" s="3" t="s">
        <v>676</v>
      </c>
      <c r="B1160" s="3" t="s">
        <v>676</v>
      </c>
      <c r="C1160" s="2" t="s">
        <v>179</v>
      </c>
      <c r="D1160" s="3" t="s">
        <v>28</v>
      </c>
      <c r="E1160" s="1">
        <v>2018</v>
      </c>
      <c r="F1160" s="60" t="s">
        <v>635</v>
      </c>
      <c r="G1160" s="60" t="s">
        <v>345</v>
      </c>
      <c r="H1160" s="3" t="s">
        <v>27</v>
      </c>
      <c r="I1160" s="2" t="s">
        <v>403</v>
      </c>
      <c r="J1160" s="59" t="s">
        <v>677</v>
      </c>
      <c r="K1160" s="59" t="s">
        <v>677</v>
      </c>
      <c r="L1160" s="14">
        <v>1212</v>
      </c>
      <c r="M1160" s="14">
        <v>1801.81</v>
      </c>
    </row>
    <row r="1161" spans="1:13" x14ac:dyDescent="0.2">
      <c r="A1161" s="3" t="s">
        <v>676</v>
      </c>
      <c r="B1161" s="3" t="s">
        <v>676</v>
      </c>
      <c r="C1161" s="2" t="s">
        <v>179</v>
      </c>
      <c r="D1161" s="3" t="s">
        <v>28</v>
      </c>
      <c r="E1161" s="1">
        <v>2018</v>
      </c>
      <c r="F1161" s="60" t="s">
        <v>635</v>
      </c>
      <c r="G1161" s="60" t="s">
        <v>345</v>
      </c>
      <c r="H1161" s="3" t="s">
        <v>27</v>
      </c>
      <c r="I1161" s="2" t="s">
        <v>713</v>
      </c>
      <c r="J1161" s="59" t="s">
        <v>677</v>
      </c>
      <c r="K1161" s="59" t="s">
        <v>677</v>
      </c>
      <c r="L1161" s="14">
        <v>1212</v>
      </c>
      <c r="M1161" s="14">
        <v>1801.81</v>
      </c>
    </row>
    <row r="1162" spans="1:13" x14ac:dyDescent="0.2">
      <c r="A1162" s="3" t="s">
        <v>676</v>
      </c>
      <c r="B1162" s="3" t="s">
        <v>676</v>
      </c>
      <c r="C1162" s="2" t="s">
        <v>179</v>
      </c>
      <c r="D1162" s="3" t="s">
        <v>28</v>
      </c>
      <c r="E1162" s="1">
        <v>2018</v>
      </c>
      <c r="F1162" s="60" t="s">
        <v>635</v>
      </c>
      <c r="G1162" s="60" t="s">
        <v>345</v>
      </c>
      <c r="H1162" s="3" t="s">
        <v>27</v>
      </c>
      <c r="I1162" s="2" t="s">
        <v>429</v>
      </c>
      <c r="J1162" s="59" t="s">
        <v>677</v>
      </c>
      <c r="K1162" s="59" t="s">
        <v>677</v>
      </c>
      <c r="L1162" s="14">
        <v>2645.12</v>
      </c>
      <c r="M1162" s="14">
        <v>5543.66</v>
      </c>
    </row>
    <row r="1163" spans="1:13" x14ac:dyDescent="0.2">
      <c r="A1163" s="3" t="s">
        <v>676</v>
      </c>
      <c r="B1163" s="3" t="s">
        <v>676</v>
      </c>
      <c r="C1163" s="2" t="s">
        <v>179</v>
      </c>
      <c r="D1163" s="3" t="s">
        <v>28</v>
      </c>
      <c r="E1163" s="1">
        <v>2018</v>
      </c>
      <c r="F1163" s="60" t="s">
        <v>635</v>
      </c>
      <c r="G1163" s="60" t="s">
        <v>345</v>
      </c>
      <c r="H1163" s="3" t="s">
        <v>27</v>
      </c>
      <c r="I1163" s="2" t="s">
        <v>706</v>
      </c>
      <c r="J1163" s="59" t="s">
        <v>677</v>
      </c>
      <c r="K1163" s="59" t="s">
        <v>677</v>
      </c>
      <c r="L1163" s="14">
        <v>1212</v>
      </c>
      <c r="M1163" s="14">
        <v>1801.81</v>
      </c>
    </row>
    <row r="1164" spans="1:13" x14ac:dyDescent="0.2">
      <c r="A1164" s="3" t="s">
        <v>676</v>
      </c>
      <c r="B1164" s="3" t="s">
        <v>676</v>
      </c>
      <c r="C1164" s="2" t="s">
        <v>179</v>
      </c>
      <c r="D1164" s="3" t="s">
        <v>28</v>
      </c>
      <c r="E1164" s="1">
        <v>2018</v>
      </c>
      <c r="F1164" s="60" t="s">
        <v>635</v>
      </c>
      <c r="G1164" s="60" t="s">
        <v>345</v>
      </c>
      <c r="H1164" s="3" t="s">
        <v>27</v>
      </c>
      <c r="I1164" s="2" t="s">
        <v>205</v>
      </c>
      <c r="J1164" s="59" t="s">
        <v>677</v>
      </c>
      <c r="K1164" s="59" t="s">
        <v>677</v>
      </c>
      <c r="L1164" s="14">
        <v>1212</v>
      </c>
      <c r="M1164" s="14">
        <v>1801.81</v>
      </c>
    </row>
    <row r="1165" spans="1:13" x14ac:dyDescent="0.2">
      <c r="A1165" s="3" t="s">
        <v>676</v>
      </c>
      <c r="B1165" s="3" t="s">
        <v>676</v>
      </c>
      <c r="C1165" s="2" t="s">
        <v>179</v>
      </c>
      <c r="D1165" s="3" t="s">
        <v>28</v>
      </c>
      <c r="E1165" s="1">
        <v>2018</v>
      </c>
      <c r="F1165" s="60" t="s">
        <v>635</v>
      </c>
      <c r="G1165" s="60" t="s">
        <v>345</v>
      </c>
      <c r="H1165" s="3" t="s">
        <v>27</v>
      </c>
      <c r="I1165" s="2" t="s">
        <v>427</v>
      </c>
      <c r="J1165" s="59" t="s">
        <v>677</v>
      </c>
      <c r="K1165" s="59" t="s">
        <v>677</v>
      </c>
      <c r="L1165" s="14">
        <v>1212</v>
      </c>
      <c r="M1165" s="14">
        <v>1801.81</v>
      </c>
    </row>
    <row r="1166" spans="1:13" x14ac:dyDescent="0.2">
      <c r="A1166" s="3" t="s">
        <v>676</v>
      </c>
      <c r="B1166" s="3" t="s">
        <v>676</v>
      </c>
      <c r="C1166" s="2" t="s">
        <v>179</v>
      </c>
      <c r="D1166" s="3" t="s">
        <v>28</v>
      </c>
      <c r="E1166" s="1">
        <v>2018</v>
      </c>
      <c r="F1166" s="60" t="s">
        <v>635</v>
      </c>
      <c r="G1166" s="60" t="s">
        <v>345</v>
      </c>
      <c r="H1166" s="3" t="s">
        <v>27</v>
      </c>
      <c r="I1166" s="2" t="s">
        <v>147</v>
      </c>
      <c r="J1166" s="59" t="s">
        <v>677</v>
      </c>
      <c r="K1166" s="59" t="s">
        <v>677</v>
      </c>
      <c r="L1166" s="14">
        <v>1212</v>
      </c>
      <c r="M1166" s="14">
        <v>1801.81</v>
      </c>
    </row>
    <row r="1167" spans="1:13" x14ac:dyDescent="0.2">
      <c r="A1167" s="3" t="s">
        <v>676</v>
      </c>
      <c r="B1167" s="3" t="s">
        <v>676</v>
      </c>
      <c r="C1167" s="2" t="s">
        <v>179</v>
      </c>
      <c r="D1167" s="3" t="s">
        <v>28</v>
      </c>
      <c r="E1167" s="1">
        <v>2018</v>
      </c>
      <c r="F1167" s="60" t="s">
        <v>635</v>
      </c>
      <c r="G1167" s="60" t="s">
        <v>345</v>
      </c>
      <c r="H1167" s="3" t="s">
        <v>27</v>
      </c>
      <c r="I1167" s="2" t="s">
        <v>428</v>
      </c>
      <c r="J1167" s="59" t="s">
        <v>677</v>
      </c>
      <c r="K1167" s="59" t="s">
        <v>677</v>
      </c>
      <c r="L1167" s="14">
        <v>1212</v>
      </c>
      <c r="M1167" s="14">
        <v>1801.81</v>
      </c>
    </row>
    <row r="1168" spans="1:13" x14ac:dyDescent="0.2">
      <c r="A1168" s="3" t="s">
        <v>676</v>
      </c>
      <c r="B1168" s="3" t="s">
        <v>676</v>
      </c>
      <c r="C1168" s="2" t="s">
        <v>179</v>
      </c>
      <c r="D1168" s="3" t="s">
        <v>28</v>
      </c>
      <c r="E1168" s="1">
        <v>2018</v>
      </c>
      <c r="F1168" s="60" t="s">
        <v>635</v>
      </c>
      <c r="G1168" s="60" t="s">
        <v>345</v>
      </c>
      <c r="H1168" s="3" t="s">
        <v>27</v>
      </c>
      <c r="I1168" s="2" t="s">
        <v>321</v>
      </c>
      <c r="J1168" s="59" t="s">
        <v>677</v>
      </c>
      <c r="K1168" s="59" t="s">
        <v>677</v>
      </c>
      <c r="L1168" s="14">
        <v>1212</v>
      </c>
      <c r="M1168" s="14">
        <v>1801.81</v>
      </c>
    </row>
    <row r="1169" spans="1:13" x14ac:dyDescent="0.2">
      <c r="A1169" s="3" t="s">
        <v>676</v>
      </c>
      <c r="B1169" s="3" t="s">
        <v>676</v>
      </c>
      <c r="C1169" s="2" t="s">
        <v>179</v>
      </c>
      <c r="D1169" s="3" t="s">
        <v>28</v>
      </c>
      <c r="E1169" s="1">
        <v>2018</v>
      </c>
      <c r="F1169" s="60" t="s">
        <v>635</v>
      </c>
      <c r="G1169" s="60" t="s">
        <v>345</v>
      </c>
      <c r="H1169" s="3" t="s">
        <v>27</v>
      </c>
      <c r="I1169" s="2" t="s">
        <v>410</v>
      </c>
      <c r="J1169" s="59" t="s">
        <v>677</v>
      </c>
      <c r="K1169" s="59" t="s">
        <v>677</v>
      </c>
      <c r="L1169" s="14">
        <v>1212</v>
      </c>
      <c r="M1169" s="14">
        <v>1801.81</v>
      </c>
    </row>
    <row r="1170" spans="1:13" x14ac:dyDescent="0.2">
      <c r="A1170" s="3" t="s">
        <v>676</v>
      </c>
      <c r="B1170" s="3" t="s">
        <v>676</v>
      </c>
      <c r="C1170" s="2" t="s">
        <v>179</v>
      </c>
      <c r="D1170" s="3" t="s">
        <v>28</v>
      </c>
      <c r="E1170" s="1">
        <v>2018</v>
      </c>
      <c r="F1170" s="60" t="s">
        <v>635</v>
      </c>
      <c r="G1170" s="60" t="s">
        <v>345</v>
      </c>
      <c r="H1170" s="3" t="s">
        <v>27</v>
      </c>
      <c r="I1170" s="2" t="s">
        <v>322</v>
      </c>
      <c r="J1170" s="59" t="s">
        <v>677</v>
      </c>
      <c r="K1170" s="59" t="s">
        <v>677</v>
      </c>
      <c r="L1170" s="14">
        <v>1212</v>
      </c>
      <c r="M1170" s="14">
        <v>1801.81</v>
      </c>
    </row>
    <row r="1171" spans="1:13" x14ac:dyDescent="0.2">
      <c r="A1171" s="3" t="s">
        <v>676</v>
      </c>
      <c r="B1171" s="3" t="s">
        <v>676</v>
      </c>
      <c r="C1171" s="2" t="s">
        <v>179</v>
      </c>
      <c r="D1171" s="3" t="s">
        <v>28</v>
      </c>
      <c r="E1171" s="1">
        <v>2018</v>
      </c>
      <c r="F1171" s="60" t="s">
        <v>635</v>
      </c>
      <c r="G1171" s="60" t="s">
        <v>345</v>
      </c>
      <c r="H1171" s="3" t="s">
        <v>27</v>
      </c>
      <c r="I1171" s="2" t="s">
        <v>429</v>
      </c>
      <c r="J1171" s="59" t="s">
        <v>677</v>
      </c>
      <c r="K1171" s="59" t="s">
        <v>677</v>
      </c>
      <c r="L1171" s="14">
        <v>1212</v>
      </c>
      <c r="M1171" s="14">
        <v>1801.81</v>
      </c>
    </row>
    <row r="1172" spans="1:13" x14ac:dyDescent="0.2">
      <c r="A1172" s="3" t="s">
        <v>676</v>
      </c>
      <c r="B1172" s="3" t="s">
        <v>676</v>
      </c>
      <c r="C1172" s="2" t="s">
        <v>179</v>
      </c>
      <c r="D1172" s="3" t="s">
        <v>28</v>
      </c>
      <c r="E1172" s="1">
        <v>2018</v>
      </c>
      <c r="F1172" s="60" t="s">
        <v>635</v>
      </c>
      <c r="G1172" s="60" t="s">
        <v>345</v>
      </c>
      <c r="H1172" s="3" t="s">
        <v>63</v>
      </c>
      <c r="I1172" s="2" t="s">
        <v>265</v>
      </c>
      <c r="J1172" s="59" t="s">
        <v>677</v>
      </c>
      <c r="K1172" s="59" t="s">
        <v>677</v>
      </c>
      <c r="L1172" s="14">
        <v>1212</v>
      </c>
      <c r="M1172" s="14">
        <v>1801.81</v>
      </c>
    </row>
    <row r="1173" spans="1:13" x14ac:dyDescent="0.2">
      <c r="A1173" s="3" t="s">
        <v>676</v>
      </c>
      <c r="B1173" s="3" t="s">
        <v>676</v>
      </c>
      <c r="C1173" s="2" t="s">
        <v>179</v>
      </c>
      <c r="D1173" s="3" t="s">
        <v>28</v>
      </c>
      <c r="E1173" s="1">
        <v>2018</v>
      </c>
      <c r="F1173" s="60" t="s">
        <v>635</v>
      </c>
      <c r="G1173" s="60" t="s">
        <v>345</v>
      </c>
      <c r="H1173" s="3" t="s">
        <v>27</v>
      </c>
      <c r="I1173" s="2" t="s">
        <v>265</v>
      </c>
      <c r="J1173" s="59" t="s">
        <v>677</v>
      </c>
      <c r="K1173" s="59" t="s">
        <v>677</v>
      </c>
      <c r="L1173" s="14">
        <v>1212</v>
      </c>
      <c r="M1173" s="14">
        <v>1801.81</v>
      </c>
    </row>
    <row r="1174" spans="1:13" x14ac:dyDescent="0.2">
      <c r="A1174" s="3" t="s">
        <v>676</v>
      </c>
      <c r="B1174" s="3" t="s">
        <v>676</v>
      </c>
      <c r="C1174" s="2" t="s">
        <v>179</v>
      </c>
      <c r="D1174" s="3" t="s">
        <v>28</v>
      </c>
      <c r="E1174" s="1">
        <v>2018</v>
      </c>
      <c r="F1174" s="60" t="s">
        <v>635</v>
      </c>
      <c r="G1174" s="60" t="s">
        <v>345</v>
      </c>
      <c r="H1174" s="3" t="s">
        <v>27</v>
      </c>
      <c r="I1174" s="2" t="s">
        <v>265</v>
      </c>
      <c r="J1174" s="59" t="s">
        <v>677</v>
      </c>
      <c r="K1174" s="59" t="s">
        <v>677</v>
      </c>
      <c r="L1174" s="14">
        <v>1212</v>
      </c>
      <c r="M1174" s="14">
        <v>1801.81</v>
      </c>
    </row>
    <row r="1175" spans="1:13" x14ac:dyDescent="0.2">
      <c r="A1175" s="3" t="s">
        <v>676</v>
      </c>
      <c r="B1175" s="3" t="s">
        <v>676</v>
      </c>
      <c r="C1175" s="2" t="s">
        <v>179</v>
      </c>
      <c r="D1175" s="3" t="s">
        <v>28</v>
      </c>
      <c r="E1175" s="1">
        <v>2018</v>
      </c>
      <c r="F1175" s="60" t="s">
        <v>635</v>
      </c>
      <c r="G1175" s="60" t="s">
        <v>345</v>
      </c>
      <c r="H1175" s="3" t="s">
        <v>63</v>
      </c>
      <c r="I1175" s="2" t="s">
        <v>427</v>
      </c>
      <c r="J1175" s="59" t="s">
        <v>677</v>
      </c>
      <c r="K1175" s="59" t="s">
        <v>677</v>
      </c>
      <c r="L1175" s="14">
        <v>1212</v>
      </c>
      <c r="M1175" s="14">
        <v>1801.81</v>
      </c>
    </row>
    <row r="1176" spans="1:13" x14ac:dyDescent="0.2">
      <c r="A1176" s="3" t="s">
        <v>676</v>
      </c>
      <c r="B1176" s="3" t="s">
        <v>676</v>
      </c>
      <c r="C1176" s="2" t="s">
        <v>179</v>
      </c>
      <c r="D1176" s="3" t="s">
        <v>28</v>
      </c>
      <c r="E1176" s="1">
        <v>2018</v>
      </c>
      <c r="F1176" s="60" t="s">
        <v>635</v>
      </c>
      <c r="G1176" s="60" t="s">
        <v>345</v>
      </c>
      <c r="H1176" s="3" t="s">
        <v>27</v>
      </c>
      <c r="I1176" s="2" t="s">
        <v>265</v>
      </c>
      <c r="J1176" s="59" t="s">
        <v>677</v>
      </c>
      <c r="K1176" s="59" t="s">
        <v>677</v>
      </c>
      <c r="L1176" s="14">
        <v>1212</v>
      </c>
      <c r="M1176" s="14">
        <v>1801.81</v>
      </c>
    </row>
    <row r="1177" spans="1:13" x14ac:dyDescent="0.2">
      <c r="A1177" s="3" t="s">
        <v>676</v>
      </c>
      <c r="B1177" s="3" t="s">
        <v>676</v>
      </c>
      <c r="C1177" s="2" t="s">
        <v>179</v>
      </c>
      <c r="D1177" s="3" t="s">
        <v>28</v>
      </c>
      <c r="E1177" s="1">
        <v>2018</v>
      </c>
      <c r="F1177" s="60" t="s">
        <v>635</v>
      </c>
      <c r="G1177" s="60" t="s">
        <v>345</v>
      </c>
      <c r="H1177" s="3" t="s">
        <v>27</v>
      </c>
      <c r="I1177" s="2" t="s">
        <v>245</v>
      </c>
      <c r="J1177" s="59" t="s">
        <v>677</v>
      </c>
      <c r="K1177" s="59" t="s">
        <v>677</v>
      </c>
      <c r="L1177" s="14">
        <v>1212</v>
      </c>
      <c r="M1177" s="14">
        <v>1801.81</v>
      </c>
    </row>
    <row r="1178" spans="1:13" x14ac:dyDescent="0.2">
      <c r="A1178" s="3" t="s">
        <v>676</v>
      </c>
      <c r="B1178" s="3" t="s">
        <v>676</v>
      </c>
      <c r="C1178" s="2" t="s">
        <v>179</v>
      </c>
      <c r="D1178" s="3" t="s">
        <v>28</v>
      </c>
      <c r="E1178" s="1">
        <v>2018</v>
      </c>
      <c r="F1178" s="60" t="s">
        <v>635</v>
      </c>
      <c r="G1178" s="60" t="s">
        <v>345</v>
      </c>
      <c r="H1178" s="3" t="s">
        <v>27</v>
      </c>
      <c r="I1178" s="2" t="s">
        <v>265</v>
      </c>
      <c r="J1178" s="59" t="s">
        <v>677</v>
      </c>
      <c r="K1178" s="59" t="s">
        <v>677</v>
      </c>
      <c r="L1178" s="14">
        <v>1212</v>
      </c>
      <c r="M1178" s="14">
        <v>1801.81</v>
      </c>
    </row>
    <row r="1179" spans="1:13" x14ac:dyDescent="0.2">
      <c r="A1179" s="3" t="s">
        <v>676</v>
      </c>
      <c r="B1179" s="3" t="s">
        <v>676</v>
      </c>
      <c r="C1179" s="2" t="s">
        <v>179</v>
      </c>
      <c r="D1179" s="3" t="s">
        <v>28</v>
      </c>
      <c r="E1179" s="1">
        <v>2018</v>
      </c>
      <c r="F1179" s="60" t="s">
        <v>635</v>
      </c>
      <c r="G1179" s="60" t="s">
        <v>345</v>
      </c>
      <c r="H1179" s="3" t="s">
        <v>27</v>
      </c>
      <c r="I1179" s="2" t="s">
        <v>425</v>
      </c>
      <c r="J1179" s="59" t="s">
        <v>677</v>
      </c>
      <c r="K1179" s="59" t="s">
        <v>677</v>
      </c>
      <c r="L1179" s="14">
        <v>1212</v>
      </c>
      <c r="M1179" s="14">
        <v>1801.81</v>
      </c>
    </row>
    <row r="1180" spans="1:13" x14ac:dyDescent="0.2">
      <c r="A1180" s="3" t="s">
        <v>676</v>
      </c>
      <c r="B1180" s="3" t="s">
        <v>676</v>
      </c>
      <c r="C1180" s="2" t="s">
        <v>179</v>
      </c>
      <c r="D1180" s="3" t="s">
        <v>28</v>
      </c>
      <c r="E1180" s="1">
        <v>2018</v>
      </c>
      <c r="F1180" s="60" t="s">
        <v>635</v>
      </c>
      <c r="G1180" s="60" t="s">
        <v>345</v>
      </c>
      <c r="H1180" s="3" t="s">
        <v>63</v>
      </c>
      <c r="I1180" s="2" t="s">
        <v>429</v>
      </c>
      <c r="J1180" s="59" t="s">
        <v>677</v>
      </c>
      <c r="K1180" s="59" t="s">
        <v>677</v>
      </c>
      <c r="L1180" s="14">
        <v>1212</v>
      </c>
      <c r="M1180" s="14">
        <v>1801.81</v>
      </c>
    </row>
    <row r="1181" spans="1:13" x14ac:dyDescent="0.2">
      <c r="A1181" s="3" t="s">
        <v>676</v>
      </c>
      <c r="B1181" s="3" t="s">
        <v>676</v>
      </c>
      <c r="C1181" s="2" t="s">
        <v>179</v>
      </c>
      <c r="D1181" s="3" t="s">
        <v>28</v>
      </c>
      <c r="E1181" s="1">
        <v>2018</v>
      </c>
      <c r="F1181" s="60" t="s">
        <v>635</v>
      </c>
      <c r="G1181" s="60" t="s">
        <v>345</v>
      </c>
      <c r="H1181" s="3" t="s">
        <v>27</v>
      </c>
      <c r="I1181" s="2" t="s">
        <v>236</v>
      </c>
      <c r="J1181" s="59" t="s">
        <v>677</v>
      </c>
      <c r="K1181" s="59" t="s">
        <v>677</v>
      </c>
      <c r="L1181" s="14">
        <v>2645.12</v>
      </c>
      <c r="M1181" s="14">
        <v>5543.66</v>
      </c>
    </row>
    <row r="1182" spans="1:13" x14ac:dyDescent="0.2">
      <c r="A1182" s="3" t="s">
        <v>676</v>
      </c>
      <c r="B1182" s="3" t="s">
        <v>676</v>
      </c>
      <c r="C1182" s="2" t="s">
        <v>179</v>
      </c>
      <c r="D1182" s="3" t="s">
        <v>28</v>
      </c>
      <c r="E1182" s="1">
        <v>2018</v>
      </c>
      <c r="F1182" s="60" t="s">
        <v>635</v>
      </c>
      <c r="G1182" s="60" t="s">
        <v>345</v>
      </c>
      <c r="H1182" s="3" t="s">
        <v>27</v>
      </c>
      <c r="I1182" s="2" t="s">
        <v>410</v>
      </c>
      <c r="J1182" s="59" t="s">
        <v>677</v>
      </c>
      <c r="K1182" s="59" t="s">
        <v>677</v>
      </c>
      <c r="L1182" s="14">
        <v>1212</v>
      </c>
      <c r="M1182" s="14">
        <v>1801.81</v>
      </c>
    </row>
    <row r="1183" spans="1:13" x14ac:dyDescent="0.2">
      <c r="A1183" s="3" t="s">
        <v>676</v>
      </c>
      <c r="B1183" s="3" t="s">
        <v>676</v>
      </c>
      <c r="C1183" s="2" t="s">
        <v>179</v>
      </c>
      <c r="D1183" s="3" t="s">
        <v>28</v>
      </c>
      <c r="E1183" s="1">
        <v>2018</v>
      </c>
      <c r="F1183" s="60" t="s">
        <v>635</v>
      </c>
      <c r="G1183" s="60" t="s">
        <v>345</v>
      </c>
      <c r="H1183" s="3" t="s">
        <v>27</v>
      </c>
      <c r="I1183" s="2" t="s">
        <v>265</v>
      </c>
      <c r="J1183" s="59" t="s">
        <v>677</v>
      </c>
      <c r="K1183" s="59" t="s">
        <v>677</v>
      </c>
      <c r="L1183" s="14">
        <v>1212</v>
      </c>
      <c r="M1183" s="14">
        <v>1801.81</v>
      </c>
    </row>
    <row r="1184" spans="1:13" x14ac:dyDescent="0.2">
      <c r="A1184" s="3" t="s">
        <v>676</v>
      </c>
      <c r="B1184" s="3" t="s">
        <v>676</v>
      </c>
      <c r="C1184" s="2" t="s">
        <v>179</v>
      </c>
      <c r="D1184" s="3" t="s">
        <v>28</v>
      </c>
      <c r="E1184" s="1">
        <v>2018</v>
      </c>
      <c r="F1184" s="60" t="s">
        <v>635</v>
      </c>
      <c r="G1184" s="60" t="s">
        <v>345</v>
      </c>
      <c r="H1184" s="3" t="s">
        <v>27</v>
      </c>
      <c r="I1184" s="2" t="s">
        <v>245</v>
      </c>
      <c r="J1184" s="59" t="s">
        <v>677</v>
      </c>
      <c r="K1184" s="59" t="s">
        <v>677</v>
      </c>
      <c r="L1184" s="14">
        <v>1212</v>
      </c>
      <c r="M1184" s="14">
        <v>1801.81</v>
      </c>
    </row>
    <row r="1185" spans="1:13" x14ac:dyDescent="0.2">
      <c r="A1185" s="3" t="s">
        <v>676</v>
      </c>
      <c r="B1185" s="3" t="s">
        <v>676</v>
      </c>
      <c r="C1185" s="2" t="s">
        <v>179</v>
      </c>
      <c r="D1185" s="3" t="s">
        <v>28</v>
      </c>
      <c r="E1185" s="1">
        <v>2018</v>
      </c>
      <c r="F1185" s="60" t="s">
        <v>635</v>
      </c>
      <c r="G1185" s="60" t="s">
        <v>345</v>
      </c>
      <c r="H1185" s="3" t="s">
        <v>27</v>
      </c>
      <c r="I1185" s="2" t="s">
        <v>426</v>
      </c>
      <c r="J1185" s="59" t="s">
        <v>677</v>
      </c>
      <c r="K1185" s="59" t="s">
        <v>677</v>
      </c>
      <c r="L1185" s="14">
        <v>1212</v>
      </c>
      <c r="M1185" s="14">
        <v>1801.81</v>
      </c>
    </row>
    <row r="1186" spans="1:13" x14ac:dyDescent="0.2">
      <c r="A1186" s="3" t="s">
        <v>676</v>
      </c>
      <c r="B1186" s="3" t="s">
        <v>676</v>
      </c>
      <c r="C1186" s="2" t="s">
        <v>179</v>
      </c>
      <c r="D1186" s="3" t="s">
        <v>28</v>
      </c>
      <c r="E1186" s="1">
        <v>2018</v>
      </c>
      <c r="F1186" s="60" t="s">
        <v>635</v>
      </c>
      <c r="G1186" s="60" t="s">
        <v>345</v>
      </c>
      <c r="H1186" s="3" t="s">
        <v>27</v>
      </c>
      <c r="I1186" s="2" t="s">
        <v>427</v>
      </c>
      <c r="J1186" s="59" t="s">
        <v>677</v>
      </c>
      <c r="K1186" s="59" t="s">
        <v>677</v>
      </c>
      <c r="L1186" s="14">
        <v>2645.12</v>
      </c>
      <c r="M1186" s="14">
        <v>5543.66</v>
      </c>
    </row>
    <row r="1187" spans="1:13" x14ac:dyDescent="0.2">
      <c r="A1187" s="3" t="s">
        <v>676</v>
      </c>
      <c r="B1187" s="3" t="s">
        <v>676</v>
      </c>
      <c r="C1187" s="2" t="s">
        <v>179</v>
      </c>
      <c r="D1187" s="3" t="s">
        <v>28</v>
      </c>
      <c r="E1187" s="1">
        <v>2018</v>
      </c>
      <c r="F1187" s="60" t="s">
        <v>635</v>
      </c>
      <c r="G1187" s="60" t="s">
        <v>345</v>
      </c>
      <c r="H1187" s="3" t="s">
        <v>27</v>
      </c>
      <c r="I1187" s="2" t="s">
        <v>428</v>
      </c>
      <c r="J1187" s="59" t="s">
        <v>677</v>
      </c>
      <c r="K1187" s="59" t="s">
        <v>677</v>
      </c>
      <c r="L1187" s="14">
        <v>1212</v>
      </c>
      <c r="M1187" s="14">
        <v>1801.81</v>
      </c>
    </row>
    <row r="1188" spans="1:13" x14ac:dyDescent="0.2">
      <c r="A1188" s="3" t="s">
        <v>676</v>
      </c>
      <c r="B1188" s="3" t="s">
        <v>676</v>
      </c>
      <c r="C1188" s="2" t="s">
        <v>179</v>
      </c>
      <c r="D1188" s="3" t="s">
        <v>28</v>
      </c>
      <c r="E1188" s="1">
        <v>2018</v>
      </c>
      <c r="F1188" s="60" t="s">
        <v>635</v>
      </c>
      <c r="G1188" s="60" t="s">
        <v>345</v>
      </c>
      <c r="H1188" s="3" t="s">
        <v>27</v>
      </c>
      <c r="I1188" s="2" t="s">
        <v>261</v>
      </c>
      <c r="J1188" s="59" t="s">
        <v>677</v>
      </c>
      <c r="K1188" s="59" t="s">
        <v>677</v>
      </c>
      <c r="L1188" s="14">
        <v>1212</v>
      </c>
      <c r="M1188" s="14">
        <v>1801.81</v>
      </c>
    </row>
    <row r="1189" spans="1:13" x14ac:dyDescent="0.2">
      <c r="A1189" s="3" t="s">
        <v>676</v>
      </c>
      <c r="B1189" s="3" t="s">
        <v>676</v>
      </c>
      <c r="C1189" s="2" t="s">
        <v>179</v>
      </c>
      <c r="D1189" s="3" t="s">
        <v>28</v>
      </c>
      <c r="E1189" s="1">
        <v>2018</v>
      </c>
      <c r="F1189" s="60" t="s">
        <v>635</v>
      </c>
      <c r="G1189" s="60" t="s">
        <v>345</v>
      </c>
      <c r="H1189" s="3" t="s">
        <v>27</v>
      </c>
      <c r="I1189" s="2" t="s">
        <v>410</v>
      </c>
      <c r="J1189" s="59" t="s">
        <v>677</v>
      </c>
      <c r="K1189" s="59" t="s">
        <v>677</v>
      </c>
      <c r="L1189" s="14">
        <v>1212</v>
      </c>
      <c r="M1189" s="14">
        <v>1801.81</v>
      </c>
    </row>
    <row r="1190" spans="1:13" x14ac:dyDescent="0.2">
      <c r="A1190" s="3" t="s">
        <v>676</v>
      </c>
      <c r="B1190" s="3" t="s">
        <v>676</v>
      </c>
      <c r="C1190" s="2" t="s">
        <v>179</v>
      </c>
      <c r="D1190" s="3" t="s">
        <v>28</v>
      </c>
      <c r="E1190" s="1">
        <v>2018</v>
      </c>
      <c r="F1190" s="60" t="s">
        <v>635</v>
      </c>
      <c r="G1190" s="60" t="s">
        <v>345</v>
      </c>
      <c r="H1190" s="3" t="s">
        <v>27</v>
      </c>
      <c r="I1190" s="2" t="s">
        <v>402</v>
      </c>
      <c r="J1190" s="59" t="s">
        <v>677</v>
      </c>
      <c r="K1190" s="59" t="s">
        <v>677</v>
      </c>
      <c r="L1190" s="14">
        <v>2645.12</v>
      </c>
      <c r="M1190" s="14">
        <v>5543.66</v>
      </c>
    </row>
    <row r="1191" spans="1:13" x14ac:dyDescent="0.2">
      <c r="A1191" s="3" t="s">
        <v>676</v>
      </c>
      <c r="B1191" s="3" t="s">
        <v>676</v>
      </c>
      <c r="C1191" s="2" t="s">
        <v>179</v>
      </c>
      <c r="D1191" s="3" t="s">
        <v>28</v>
      </c>
      <c r="E1191" s="1">
        <v>2018</v>
      </c>
      <c r="F1191" s="60" t="s">
        <v>635</v>
      </c>
      <c r="G1191" s="60" t="s">
        <v>345</v>
      </c>
      <c r="H1191" s="3" t="s">
        <v>27</v>
      </c>
      <c r="I1191" s="2" t="s">
        <v>428</v>
      </c>
      <c r="J1191" s="59" t="s">
        <v>677</v>
      </c>
      <c r="K1191" s="59" t="s">
        <v>677</v>
      </c>
      <c r="L1191" s="14">
        <v>1212</v>
      </c>
      <c r="M1191" s="14">
        <v>1801.81</v>
      </c>
    </row>
    <row r="1192" spans="1:13" x14ac:dyDescent="0.2">
      <c r="A1192" s="3" t="s">
        <v>676</v>
      </c>
      <c r="B1192" s="3" t="s">
        <v>676</v>
      </c>
      <c r="C1192" s="2" t="s">
        <v>179</v>
      </c>
      <c r="D1192" s="3" t="s">
        <v>28</v>
      </c>
      <c r="E1192" s="1">
        <v>2018</v>
      </c>
      <c r="F1192" s="60" t="s">
        <v>635</v>
      </c>
      <c r="G1192" s="60" t="s">
        <v>345</v>
      </c>
      <c r="H1192" s="3" t="s">
        <v>27</v>
      </c>
      <c r="I1192" s="2" t="s">
        <v>432</v>
      </c>
      <c r="J1192" s="59" t="s">
        <v>677</v>
      </c>
      <c r="K1192" s="59" t="s">
        <v>677</v>
      </c>
      <c r="L1192" s="14">
        <v>1212</v>
      </c>
      <c r="M1192" s="14">
        <v>1801.81</v>
      </c>
    </row>
    <row r="1193" spans="1:13" x14ac:dyDescent="0.2">
      <c r="A1193" s="3" t="s">
        <v>676</v>
      </c>
      <c r="B1193" s="3" t="s">
        <v>676</v>
      </c>
      <c r="C1193" s="2" t="s">
        <v>179</v>
      </c>
      <c r="D1193" s="3" t="s">
        <v>28</v>
      </c>
      <c r="E1193" s="1">
        <v>2018</v>
      </c>
      <c r="F1193" s="60" t="s">
        <v>635</v>
      </c>
      <c r="G1193" s="60" t="s">
        <v>345</v>
      </c>
      <c r="H1193" s="3" t="s">
        <v>27</v>
      </c>
      <c r="I1193" s="2" t="s">
        <v>265</v>
      </c>
      <c r="J1193" s="59" t="s">
        <v>677</v>
      </c>
      <c r="K1193" s="59" t="s">
        <v>677</v>
      </c>
      <c r="L1193" s="14">
        <v>1212</v>
      </c>
      <c r="M1193" s="14">
        <v>1801.81</v>
      </c>
    </row>
    <row r="1194" spans="1:13" x14ac:dyDescent="0.2">
      <c r="A1194" s="3" t="s">
        <v>676</v>
      </c>
      <c r="B1194" s="3" t="s">
        <v>676</v>
      </c>
      <c r="C1194" s="2" t="s">
        <v>179</v>
      </c>
      <c r="D1194" s="3" t="s">
        <v>28</v>
      </c>
      <c r="E1194" s="1">
        <v>2018</v>
      </c>
      <c r="F1194" s="60" t="s">
        <v>635</v>
      </c>
      <c r="G1194" s="60" t="s">
        <v>345</v>
      </c>
      <c r="H1194" s="3" t="s">
        <v>27</v>
      </c>
      <c r="I1194" s="2" t="s">
        <v>427</v>
      </c>
      <c r="J1194" s="59" t="s">
        <v>677</v>
      </c>
      <c r="K1194" s="59" t="s">
        <v>677</v>
      </c>
      <c r="L1194" s="14">
        <v>1212</v>
      </c>
      <c r="M1194" s="14">
        <v>1801.81</v>
      </c>
    </row>
    <row r="1195" spans="1:13" x14ac:dyDescent="0.2">
      <c r="A1195" s="3" t="s">
        <v>676</v>
      </c>
      <c r="B1195" s="3" t="s">
        <v>676</v>
      </c>
      <c r="C1195" s="2" t="s">
        <v>179</v>
      </c>
      <c r="D1195" s="3" t="s">
        <v>28</v>
      </c>
      <c r="E1195" s="1">
        <v>2018</v>
      </c>
      <c r="F1195" s="60" t="s">
        <v>635</v>
      </c>
      <c r="G1195" s="60" t="s">
        <v>345</v>
      </c>
      <c r="H1195" s="3" t="s">
        <v>27</v>
      </c>
      <c r="I1195" s="2" t="s">
        <v>410</v>
      </c>
      <c r="J1195" s="59" t="s">
        <v>677</v>
      </c>
      <c r="K1195" s="59" t="s">
        <v>677</v>
      </c>
      <c r="L1195" s="14">
        <v>1212</v>
      </c>
      <c r="M1195" s="14">
        <v>1801.81</v>
      </c>
    </row>
    <row r="1196" spans="1:13" x14ac:dyDescent="0.2">
      <c r="A1196" s="3" t="s">
        <v>676</v>
      </c>
      <c r="B1196" s="3" t="s">
        <v>676</v>
      </c>
      <c r="C1196" s="2" t="s">
        <v>179</v>
      </c>
      <c r="D1196" s="3" t="s">
        <v>28</v>
      </c>
      <c r="E1196" s="1">
        <v>2018</v>
      </c>
      <c r="F1196" s="60" t="s">
        <v>635</v>
      </c>
      <c r="G1196" s="60" t="s">
        <v>345</v>
      </c>
      <c r="H1196" s="3" t="s">
        <v>27</v>
      </c>
      <c r="I1196" s="2" t="s">
        <v>265</v>
      </c>
      <c r="J1196" s="59" t="s">
        <v>677</v>
      </c>
      <c r="K1196" s="59" t="s">
        <v>677</v>
      </c>
      <c r="L1196" s="14">
        <v>1212</v>
      </c>
      <c r="M1196" s="14">
        <v>1801.81</v>
      </c>
    </row>
    <row r="1197" spans="1:13" x14ac:dyDescent="0.2">
      <c r="A1197" s="3" t="s">
        <v>676</v>
      </c>
      <c r="B1197" s="3" t="s">
        <v>676</v>
      </c>
      <c r="C1197" s="2" t="s">
        <v>179</v>
      </c>
      <c r="D1197" s="3" t="s">
        <v>28</v>
      </c>
      <c r="E1197" s="1">
        <v>2018</v>
      </c>
      <c r="F1197" s="60" t="s">
        <v>635</v>
      </c>
      <c r="G1197" s="60" t="s">
        <v>345</v>
      </c>
      <c r="H1197" s="3" t="s">
        <v>63</v>
      </c>
      <c r="I1197" s="2" t="s">
        <v>428</v>
      </c>
      <c r="J1197" s="59" t="s">
        <v>677</v>
      </c>
      <c r="K1197" s="59" t="s">
        <v>677</v>
      </c>
      <c r="L1197" s="14">
        <v>1212</v>
      </c>
      <c r="M1197" s="14">
        <v>1801.81</v>
      </c>
    </row>
    <row r="1198" spans="1:13" x14ac:dyDescent="0.2">
      <c r="A1198" s="3" t="s">
        <v>676</v>
      </c>
      <c r="B1198" s="3" t="s">
        <v>676</v>
      </c>
      <c r="C1198" s="2" t="s">
        <v>179</v>
      </c>
      <c r="D1198" s="3" t="s">
        <v>28</v>
      </c>
      <c r="E1198" s="1">
        <v>2018</v>
      </c>
      <c r="F1198" s="60" t="s">
        <v>635</v>
      </c>
      <c r="G1198" s="60" t="s">
        <v>345</v>
      </c>
      <c r="H1198" s="3" t="s">
        <v>27</v>
      </c>
      <c r="I1198" s="2" t="s">
        <v>265</v>
      </c>
      <c r="J1198" s="59" t="s">
        <v>677</v>
      </c>
      <c r="K1198" s="59" t="s">
        <v>677</v>
      </c>
      <c r="L1198" s="14">
        <v>1212</v>
      </c>
      <c r="M1198" s="14">
        <v>1801.81</v>
      </c>
    </row>
    <row r="1199" spans="1:13" x14ac:dyDescent="0.2">
      <c r="A1199" s="3" t="s">
        <v>676</v>
      </c>
      <c r="B1199" s="3" t="s">
        <v>676</v>
      </c>
      <c r="C1199" s="2" t="s">
        <v>179</v>
      </c>
      <c r="D1199" s="3" t="s">
        <v>28</v>
      </c>
      <c r="E1199" s="1">
        <v>2018</v>
      </c>
      <c r="F1199" s="60" t="s">
        <v>635</v>
      </c>
      <c r="G1199" s="60" t="s">
        <v>345</v>
      </c>
      <c r="H1199" s="3" t="s">
        <v>27</v>
      </c>
      <c r="I1199" s="2" t="s">
        <v>326</v>
      </c>
      <c r="J1199" s="59" t="s">
        <v>677</v>
      </c>
      <c r="K1199" s="59" t="s">
        <v>677</v>
      </c>
      <c r="L1199" s="14">
        <v>1212</v>
      </c>
      <c r="M1199" s="14">
        <v>1801.81</v>
      </c>
    </row>
    <row r="1200" spans="1:13" x14ac:dyDescent="0.2">
      <c r="A1200" s="3" t="s">
        <v>676</v>
      </c>
      <c r="B1200" s="3" t="s">
        <v>676</v>
      </c>
      <c r="C1200" s="2" t="s">
        <v>179</v>
      </c>
      <c r="D1200" s="3" t="s">
        <v>28</v>
      </c>
      <c r="E1200" s="1">
        <v>2018</v>
      </c>
      <c r="F1200" s="60" t="s">
        <v>635</v>
      </c>
      <c r="G1200" s="60" t="s">
        <v>345</v>
      </c>
      <c r="H1200" s="3" t="s">
        <v>27</v>
      </c>
      <c r="I1200" s="2" t="s">
        <v>251</v>
      </c>
      <c r="J1200" s="59" t="s">
        <v>677</v>
      </c>
      <c r="K1200" s="59" t="s">
        <v>677</v>
      </c>
      <c r="L1200" s="14">
        <v>1212</v>
      </c>
      <c r="M1200" s="14">
        <v>1801.81</v>
      </c>
    </row>
    <row r="1201" spans="1:13" x14ac:dyDescent="0.2">
      <c r="A1201" s="3" t="s">
        <v>676</v>
      </c>
      <c r="B1201" s="3" t="s">
        <v>676</v>
      </c>
      <c r="C1201" s="2" t="s">
        <v>179</v>
      </c>
      <c r="D1201" s="3" t="s">
        <v>28</v>
      </c>
      <c r="E1201" s="1">
        <v>2018</v>
      </c>
      <c r="F1201" s="60" t="s">
        <v>635</v>
      </c>
      <c r="G1201" s="60" t="s">
        <v>345</v>
      </c>
      <c r="H1201" s="3" t="s">
        <v>27</v>
      </c>
      <c r="I1201" s="2" t="s">
        <v>427</v>
      </c>
      <c r="J1201" s="59" t="s">
        <v>677</v>
      </c>
      <c r="K1201" s="59" t="s">
        <v>677</v>
      </c>
      <c r="L1201" s="14">
        <v>1212</v>
      </c>
      <c r="M1201" s="14">
        <v>1801.81</v>
      </c>
    </row>
    <row r="1202" spans="1:13" x14ac:dyDescent="0.2">
      <c r="A1202" s="3" t="s">
        <v>676</v>
      </c>
      <c r="B1202" s="3" t="s">
        <v>676</v>
      </c>
      <c r="C1202" s="2" t="s">
        <v>179</v>
      </c>
      <c r="D1202" s="3" t="s">
        <v>28</v>
      </c>
      <c r="E1202" s="1">
        <v>2018</v>
      </c>
      <c r="F1202" s="60" t="s">
        <v>635</v>
      </c>
      <c r="G1202" s="60" t="s">
        <v>345</v>
      </c>
      <c r="H1202" s="3" t="s">
        <v>27</v>
      </c>
      <c r="I1202" s="2" t="s">
        <v>429</v>
      </c>
      <c r="J1202" s="59" t="s">
        <v>677</v>
      </c>
      <c r="K1202" s="59" t="s">
        <v>677</v>
      </c>
      <c r="L1202" s="14">
        <v>1212</v>
      </c>
      <c r="M1202" s="14">
        <v>1801.81</v>
      </c>
    </row>
    <row r="1203" spans="1:13" x14ac:dyDescent="0.2">
      <c r="A1203" s="3" t="s">
        <v>676</v>
      </c>
      <c r="B1203" s="3" t="s">
        <v>676</v>
      </c>
      <c r="C1203" s="2" t="s">
        <v>179</v>
      </c>
      <c r="D1203" s="3" t="s">
        <v>28</v>
      </c>
      <c r="E1203" s="1">
        <v>2018</v>
      </c>
      <c r="F1203" s="60" t="s">
        <v>635</v>
      </c>
      <c r="G1203" s="60" t="s">
        <v>345</v>
      </c>
      <c r="H1203" s="3" t="s">
        <v>27</v>
      </c>
      <c r="I1203" s="2" t="s">
        <v>265</v>
      </c>
      <c r="J1203" s="59" t="s">
        <v>677</v>
      </c>
      <c r="K1203" s="59" t="s">
        <v>677</v>
      </c>
      <c r="L1203" s="14">
        <v>1212</v>
      </c>
      <c r="M1203" s="14">
        <v>1801.81</v>
      </c>
    </row>
    <row r="1204" spans="1:13" x14ac:dyDescent="0.2">
      <c r="A1204" s="3" t="s">
        <v>676</v>
      </c>
      <c r="B1204" s="3" t="s">
        <v>676</v>
      </c>
      <c r="C1204" s="2" t="s">
        <v>179</v>
      </c>
      <c r="D1204" s="3" t="s">
        <v>28</v>
      </c>
      <c r="E1204" s="1">
        <v>2018</v>
      </c>
      <c r="F1204" s="60" t="s">
        <v>635</v>
      </c>
      <c r="G1204" s="60" t="s">
        <v>345</v>
      </c>
      <c r="H1204" s="3" t="s">
        <v>27</v>
      </c>
      <c r="I1204" s="2" t="s">
        <v>419</v>
      </c>
      <c r="J1204" s="59" t="s">
        <v>677</v>
      </c>
      <c r="K1204" s="59" t="s">
        <v>677</v>
      </c>
      <c r="L1204" s="14">
        <v>1212</v>
      </c>
      <c r="M1204" s="14">
        <v>1801.81</v>
      </c>
    </row>
    <row r="1205" spans="1:13" x14ac:dyDescent="0.2">
      <c r="A1205" s="3" t="s">
        <v>676</v>
      </c>
      <c r="B1205" s="3" t="s">
        <v>676</v>
      </c>
      <c r="C1205" s="2" t="s">
        <v>179</v>
      </c>
      <c r="D1205" s="3" t="s">
        <v>28</v>
      </c>
      <c r="E1205" s="1">
        <v>2018</v>
      </c>
      <c r="F1205" s="60" t="s">
        <v>635</v>
      </c>
      <c r="G1205" s="60" t="s">
        <v>345</v>
      </c>
      <c r="H1205" s="3" t="s">
        <v>27</v>
      </c>
      <c r="I1205" s="2" t="s">
        <v>425</v>
      </c>
      <c r="J1205" s="59" t="s">
        <v>677</v>
      </c>
      <c r="K1205" s="59" t="s">
        <v>677</v>
      </c>
      <c r="L1205" s="14">
        <v>1212</v>
      </c>
      <c r="M1205" s="14">
        <v>1801.81</v>
      </c>
    </row>
    <row r="1206" spans="1:13" x14ac:dyDescent="0.2">
      <c r="A1206" s="3" t="s">
        <v>676</v>
      </c>
      <c r="B1206" s="3" t="s">
        <v>676</v>
      </c>
      <c r="C1206" s="2" t="s">
        <v>179</v>
      </c>
      <c r="D1206" s="3" t="s">
        <v>28</v>
      </c>
      <c r="E1206" s="1">
        <v>2018</v>
      </c>
      <c r="F1206" s="60" t="s">
        <v>635</v>
      </c>
      <c r="G1206" s="60" t="s">
        <v>345</v>
      </c>
      <c r="H1206" s="3" t="s">
        <v>27</v>
      </c>
      <c r="I1206" s="2" t="s">
        <v>207</v>
      </c>
      <c r="J1206" s="59" t="s">
        <v>677</v>
      </c>
      <c r="K1206" s="59" t="s">
        <v>677</v>
      </c>
      <c r="L1206" s="14">
        <v>1212</v>
      </c>
      <c r="M1206" s="14">
        <v>1801.81</v>
      </c>
    </row>
    <row r="1207" spans="1:13" x14ac:dyDescent="0.2">
      <c r="A1207" s="3" t="s">
        <v>676</v>
      </c>
      <c r="B1207" s="3" t="s">
        <v>676</v>
      </c>
      <c r="C1207" s="2" t="s">
        <v>179</v>
      </c>
      <c r="D1207" s="3" t="s">
        <v>28</v>
      </c>
      <c r="E1207" s="1">
        <v>2018</v>
      </c>
      <c r="F1207" s="60" t="s">
        <v>635</v>
      </c>
      <c r="G1207" s="60" t="s">
        <v>345</v>
      </c>
      <c r="H1207" s="3" t="s">
        <v>27</v>
      </c>
      <c r="I1207" s="2" t="s">
        <v>245</v>
      </c>
      <c r="J1207" s="59" t="s">
        <v>677</v>
      </c>
      <c r="K1207" s="59" t="s">
        <v>677</v>
      </c>
      <c r="L1207" s="14">
        <v>2645.12</v>
      </c>
      <c r="M1207" s="14">
        <v>5543.66</v>
      </c>
    </row>
    <row r="1208" spans="1:13" x14ac:dyDescent="0.2">
      <c r="A1208" s="3" t="s">
        <v>676</v>
      </c>
      <c r="B1208" s="3" t="s">
        <v>676</v>
      </c>
      <c r="C1208" s="2" t="s">
        <v>179</v>
      </c>
      <c r="D1208" s="3" t="s">
        <v>28</v>
      </c>
      <c r="E1208" s="1">
        <v>2018</v>
      </c>
      <c r="F1208" s="60" t="s">
        <v>635</v>
      </c>
      <c r="G1208" s="60" t="s">
        <v>345</v>
      </c>
      <c r="H1208" s="3" t="s">
        <v>27</v>
      </c>
      <c r="I1208" s="2" t="s">
        <v>265</v>
      </c>
      <c r="J1208" s="59" t="s">
        <v>677</v>
      </c>
      <c r="K1208" s="59" t="s">
        <v>677</v>
      </c>
      <c r="L1208" s="14">
        <v>1212</v>
      </c>
      <c r="M1208" s="14">
        <v>1801.81</v>
      </c>
    </row>
    <row r="1209" spans="1:13" x14ac:dyDescent="0.2">
      <c r="A1209" s="3" t="s">
        <v>676</v>
      </c>
      <c r="B1209" s="3" t="s">
        <v>676</v>
      </c>
      <c r="C1209" s="2" t="s">
        <v>179</v>
      </c>
      <c r="D1209" s="3" t="s">
        <v>28</v>
      </c>
      <c r="E1209" s="1">
        <v>2018</v>
      </c>
      <c r="F1209" s="60" t="s">
        <v>635</v>
      </c>
      <c r="G1209" s="60" t="s">
        <v>345</v>
      </c>
      <c r="H1209" s="3" t="s">
        <v>27</v>
      </c>
      <c r="I1209" s="2" t="s">
        <v>402</v>
      </c>
      <c r="J1209" s="59" t="s">
        <v>677</v>
      </c>
      <c r="K1209" s="59" t="s">
        <v>677</v>
      </c>
      <c r="L1209" s="14">
        <v>1212</v>
      </c>
      <c r="M1209" s="14">
        <v>1801.81</v>
      </c>
    </row>
    <row r="1210" spans="1:13" x14ac:dyDescent="0.2">
      <c r="A1210" s="3" t="s">
        <v>676</v>
      </c>
      <c r="B1210" s="3" t="s">
        <v>676</v>
      </c>
      <c r="C1210" s="2" t="s">
        <v>179</v>
      </c>
      <c r="D1210" s="3" t="s">
        <v>28</v>
      </c>
      <c r="E1210" s="1">
        <v>2018</v>
      </c>
      <c r="F1210" s="60" t="s">
        <v>635</v>
      </c>
      <c r="G1210" s="60" t="s">
        <v>345</v>
      </c>
      <c r="H1210" s="3" t="s">
        <v>27</v>
      </c>
      <c r="I1210" s="2" t="s">
        <v>328</v>
      </c>
      <c r="J1210" s="59" t="s">
        <v>677</v>
      </c>
      <c r="K1210" s="59" t="s">
        <v>677</v>
      </c>
      <c r="L1210" s="14">
        <v>1212</v>
      </c>
      <c r="M1210" s="14">
        <v>1801.81</v>
      </c>
    </row>
    <row r="1211" spans="1:13" x14ac:dyDescent="0.2">
      <c r="A1211" s="3" t="s">
        <v>676</v>
      </c>
      <c r="B1211" s="3" t="s">
        <v>676</v>
      </c>
      <c r="C1211" s="2" t="s">
        <v>179</v>
      </c>
      <c r="D1211" s="3" t="s">
        <v>28</v>
      </c>
      <c r="E1211" s="1">
        <v>2018</v>
      </c>
      <c r="F1211" s="60" t="s">
        <v>635</v>
      </c>
      <c r="G1211" s="60" t="s">
        <v>345</v>
      </c>
      <c r="H1211" s="3" t="s">
        <v>27</v>
      </c>
      <c r="I1211" s="2" t="s">
        <v>265</v>
      </c>
      <c r="J1211" s="59" t="s">
        <v>677</v>
      </c>
      <c r="K1211" s="59" t="s">
        <v>677</v>
      </c>
      <c r="L1211" s="14">
        <v>1212</v>
      </c>
      <c r="M1211" s="14">
        <v>1801.81</v>
      </c>
    </row>
    <row r="1212" spans="1:13" x14ac:dyDescent="0.2">
      <c r="A1212" s="3" t="s">
        <v>676</v>
      </c>
      <c r="B1212" s="3" t="s">
        <v>676</v>
      </c>
      <c r="C1212" s="2" t="s">
        <v>179</v>
      </c>
      <c r="D1212" s="3" t="s">
        <v>28</v>
      </c>
      <c r="E1212" s="1">
        <v>2018</v>
      </c>
      <c r="F1212" s="60" t="s">
        <v>635</v>
      </c>
      <c r="G1212" s="60" t="s">
        <v>345</v>
      </c>
      <c r="H1212" s="9" t="s">
        <v>27</v>
      </c>
      <c r="I1212" s="8" t="s">
        <v>265</v>
      </c>
      <c r="J1212" s="59" t="s">
        <v>677</v>
      </c>
      <c r="K1212" s="59" t="s">
        <v>677</v>
      </c>
      <c r="L1212" s="14">
        <v>1212</v>
      </c>
      <c r="M1212" s="14">
        <v>1801.81</v>
      </c>
    </row>
    <row r="1213" spans="1:13" x14ac:dyDescent="0.2">
      <c r="A1213" s="3" t="s">
        <v>676</v>
      </c>
      <c r="B1213" s="3" t="s">
        <v>676</v>
      </c>
      <c r="C1213" s="2" t="s">
        <v>179</v>
      </c>
      <c r="D1213" s="3" t="s">
        <v>28</v>
      </c>
      <c r="E1213" s="1">
        <v>2018</v>
      </c>
      <c r="F1213" s="60" t="s">
        <v>635</v>
      </c>
      <c r="G1213" s="60" t="s">
        <v>345</v>
      </c>
      <c r="H1213" s="9" t="s">
        <v>27</v>
      </c>
      <c r="I1213" s="8" t="s">
        <v>265</v>
      </c>
      <c r="J1213" s="59" t="s">
        <v>677</v>
      </c>
      <c r="K1213" s="59" t="s">
        <v>677</v>
      </c>
      <c r="L1213" s="14">
        <v>1212</v>
      </c>
      <c r="M1213" s="14">
        <v>1801.81</v>
      </c>
    </row>
    <row r="1214" spans="1:13" x14ac:dyDescent="0.2">
      <c r="A1214" s="3" t="s">
        <v>676</v>
      </c>
      <c r="B1214" s="3" t="s">
        <v>676</v>
      </c>
      <c r="C1214" s="2" t="s">
        <v>179</v>
      </c>
      <c r="D1214" s="3" t="s">
        <v>28</v>
      </c>
      <c r="E1214" s="1">
        <v>2018</v>
      </c>
      <c r="F1214" s="60" t="s">
        <v>635</v>
      </c>
      <c r="G1214" s="60" t="s">
        <v>345</v>
      </c>
      <c r="H1214" s="9" t="s">
        <v>27</v>
      </c>
      <c r="I1214" s="8" t="s">
        <v>265</v>
      </c>
      <c r="J1214" s="59" t="s">
        <v>677</v>
      </c>
      <c r="K1214" s="59" t="s">
        <v>677</v>
      </c>
      <c r="L1214" s="14">
        <v>1212</v>
      </c>
      <c r="M1214" s="14">
        <v>1801.81</v>
      </c>
    </row>
    <row r="1215" spans="1:13" x14ac:dyDescent="0.2">
      <c r="A1215" s="3" t="s">
        <v>676</v>
      </c>
      <c r="B1215" s="3" t="s">
        <v>676</v>
      </c>
      <c r="C1215" s="2" t="s">
        <v>179</v>
      </c>
      <c r="D1215" s="3" t="s">
        <v>28</v>
      </c>
      <c r="E1215" s="1">
        <v>2018</v>
      </c>
      <c r="F1215" s="60" t="s">
        <v>635</v>
      </c>
      <c r="G1215" s="60" t="s">
        <v>345</v>
      </c>
      <c r="H1215" s="9" t="s">
        <v>27</v>
      </c>
      <c r="I1215" s="8" t="s">
        <v>265</v>
      </c>
      <c r="J1215" s="59" t="s">
        <v>677</v>
      </c>
      <c r="K1215" s="59" t="s">
        <v>677</v>
      </c>
      <c r="L1215" s="14">
        <v>1212</v>
      </c>
      <c r="M1215" s="14">
        <v>1801.81</v>
      </c>
    </row>
    <row r="1216" spans="1:13" x14ac:dyDescent="0.2">
      <c r="A1216" s="3" t="s">
        <v>676</v>
      </c>
      <c r="B1216" s="3" t="s">
        <v>676</v>
      </c>
      <c r="C1216" s="2" t="s">
        <v>179</v>
      </c>
      <c r="D1216" s="3" t="s">
        <v>28</v>
      </c>
      <c r="E1216" s="1">
        <v>2018</v>
      </c>
      <c r="F1216" s="60" t="s">
        <v>635</v>
      </c>
      <c r="G1216" s="60" t="s">
        <v>345</v>
      </c>
      <c r="H1216" s="9" t="s">
        <v>117</v>
      </c>
      <c r="I1216" s="8" t="s">
        <v>265</v>
      </c>
      <c r="J1216" s="59" t="s">
        <v>677</v>
      </c>
      <c r="K1216" s="59" t="s">
        <v>677</v>
      </c>
      <c r="L1216" s="14">
        <v>1212</v>
      </c>
      <c r="M1216" s="14">
        <v>1801.81</v>
      </c>
    </row>
    <row r="1217" spans="1:13" x14ac:dyDescent="0.2">
      <c r="A1217" s="3" t="s">
        <v>676</v>
      </c>
      <c r="B1217" s="3" t="s">
        <v>676</v>
      </c>
      <c r="C1217" s="2" t="s">
        <v>179</v>
      </c>
      <c r="D1217" s="3" t="s">
        <v>28</v>
      </c>
      <c r="E1217" s="1">
        <v>2018</v>
      </c>
      <c r="F1217" s="60" t="s">
        <v>635</v>
      </c>
      <c r="G1217" s="60" t="s">
        <v>345</v>
      </c>
      <c r="H1217" s="9" t="s">
        <v>27</v>
      </c>
      <c r="I1217" s="8" t="s">
        <v>265</v>
      </c>
      <c r="J1217" s="59" t="s">
        <v>677</v>
      </c>
      <c r="K1217" s="59" t="s">
        <v>677</v>
      </c>
      <c r="L1217" s="14">
        <v>1212</v>
      </c>
      <c r="M1217" s="14">
        <v>1801.81</v>
      </c>
    </row>
    <row r="1218" spans="1:13" x14ac:dyDescent="0.2">
      <c r="A1218" s="3" t="s">
        <v>676</v>
      </c>
      <c r="B1218" s="3" t="s">
        <v>676</v>
      </c>
      <c r="C1218" s="2" t="s">
        <v>179</v>
      </c>
      <c r="D1218" s="3" t="s">
        <v>28</v>
      </c>
      <c r="E1218" s="1">
        <v>2018</v>
      </c>
      <c r="F1218" s="60" t="s">
        <v>635</v>
      </c>
      <c r="G1218" s="60" t="s">
        <v>345</v>
      </c>
      <c r="H1218" s="9" t="s">
        <v>27</v>
      </c>
      <c r="I1218" s="8" t="s">
        <v>265</v>
      </c>
      <c r="J1218" s="59" t="s">
        <v>677</v>
      </c>
      <c r="K1218" s="59" t="s">
        <v>677</v>
      </c>
      <c r="L1218" s="14">
        <v>1212</v>
      </c>
      <c r="M1218" s="14">
        <v>1801.81</v>
      </c>
    </row>
    <row r="1219" spans="1:13" x14ac:dyDescent="0.2">
      <c r="A1219" s="3" t="s">
        <v>676</v>
      </c>
      <c r="B1219" s="3" t="s">
        <v>676</v>
      </c>
      <c r="C1219" s="2" t="s">
        <v>179</v>
      </c>
      <c r="D1219" s="3" t="s">
        <v>28</v>
      </c>
      <c r="E1219" s="1">
        <v>2018</v>
      </c>
      <c r="F1219" s="60" t="s">
        <v>635</v>
      </c>
      <c r="G1219" s="60" t="s">
        <v>345</v>
      </c>
      <c r="H1219" s="9" t="s">
        <v>27</v>
      </c>
      <c r="I1219" s="8" t="s">
        <v>265</v>
      </c>
      <c r="J1219" s="59" t="s">
        <v>677</v>
      </c>
      <c r="K1219" s="59" t="s">
        <v>677</v>
      </c>
      <c r="L1219" s="14">
        <v>1212</v>
      </c>
      <c r="M1219" s="14">
        <v>1801.81</v>
      </c>
    </row>
    <row r="1220" spans="1:13" x14ac:dyDescent="0.2">
      <c r="A1220" s="3" t="s">
        <v>676</v>
      </c>
      <c r="B1220" s="3" t="s">
        <v>676</v>
      </c>
      <c r="C1220" s="2" t="s">
        <v>179</v>
      </c>
      <c r="D1220" s="3" t="s">
        <v>28</v>
      </c>
      <c r="E1220" s="1">
        <v>2018</v>
      </c>
      <c r="F1220" s="60" t="s">
        <v>635</v>
      </c>
      <c r="G1220" s="60" t="s">
        <v>345</v>
      </c>
      <c r="H1220" s="9" t="s">
        <v>27</v>
      </c>
      <c r="I1220" s="8" t="s">
        <v>265</v>
      </c>
      <c r="J1220" s="59" t="s">
        <v>677</v>
      </c>
      <c r="K1220" s="59" t="s">
        <v>677</v>
      </c>
      <c r="L1220" s="14">
        <v>1212</v>
      </c>
      <c r="M1220" s="14">
        <v>1801.81</v>
      </c>
    </row>
    <row r="1221" spans="1:13" x14ac:dyDescent="0.2">
      <c r="A1221" s="3" t="s">
        <v>676</v>
      </c>
      <c r="B1221" s="3" t="s">
        <v>676</v>
      </c>
      <c r="C1221" s="2" t="s">
        <v>179</v>
      </c>
      <c r="D1221" s="3" t="s">
        <v>28</v>
      </c>
      <c r="E1221" s="1">
        <v>2018</v>
      </c>
      <c r="F1221" s="60" t="s">
        <v>635</v>
      </c>
      <c r="G1221" s="60" t="s">
        <v>345</v>
      </c>
      <c r="H1221" s="9" t="s">
        <v>27</v>
      </c>
      <c r="I1221" s="8" t="s">
        <v>265</v>
      </c>
      <c r="J1221" s="59" t="s">
        <v>677</v>
      </c>
      <c r="K1221" s="59" t="s">
        <v>677</v>
      </c>
      <c r="L1221" s="14">
        <v>1212</v>
      </c>
      <c r="M1221" s="14">
        <v>1801.81</v>
      </c>
    </row>
    <row r="1222" spans="1:13" x14ac:dyDescent="0.2">
      <c r="A1222" s="3" t="s">
        <v>676</v>
      </c>
      <c r="B1222" s="3" t="s">
        <v>676</v>
      </c>
      <c r="C1222" s="2" t="s">
        <v>179</v>
      </c>
      <c r="D1222" s="3" t="s">
        <v>28</v>
      </c>
      <c r="E1222" s="1">
        <v>2018</v>
      </c>
      <c r="F1222" s="60" t="s">
        <v>635</v>
      </c>
      <c r="G1222" s="60" t="s">
        <v>345</v>
      </c>
      <c r="H1222" s="9" t="s">
        <v>27</v>
      </c>
      <c r="I1222" s="8" t="s">
        <v>265</v>
      </c>
      <c r="J1222" s="59" t="s">
        <v>677</v>
      </c>
      <c r="K1222" s="59" t="s">
        <v>677</v>
      </c>
      <c r="L1222" s="14">
        <v>1212</v>
      </c>
      <c r="M1222" s="14">
        <v>1801.81</v>
      </c>
    </row>
    <row r="1223" spans="1:13" x14ac:dyDescent="0.2">
      <c r="A1223" s="3" t="s">
        <v>676</v>
      </c>
      <c r="B1223" s="3" t="s">
        <v>676</v>
      </c>
      <c r="C1223" s="2" t="s">
        <v>179</v>
      </c>
      <c r="D1223" s="3" t="s">
        <v>28</v>
      </c>
      <c r="E1223" s="1">
        <v>2018</v>
      </c>
      <c r="F1223" s="60" t="s">
        <v>635</v>
      </c>
      <c r="G1223" s="60" t="s">
        <v>345</v>
      </c>
      <c r="H1223" s="9" t="s">
        <v>27</v>
      </c>
      <c r="I1223" s="8" t="s">
        <v>265</v>
      </c>
      <c r="J1223" s="59" t="s">
        <v>677</v>
      </c>
      <c r="K1223" s="59" t="s">
        <v>677</v>
      </c>
      <c r="L1223" s="14">
        <v>1212</v>
      </c>
      <c r="M1223" s="14">
        <v>1801.81</v>
      </c>
    </row>
    <row r="1224" spans="1:13" x14ac:dyDescent="0.2">
      <c r="A1224" s="3" t="s">
        <v>676</v>
      </c>
      <c r="B1224" s="3" t="s">
        <v>676</v>
      </c>
      <c r="C1224" s="2" t="s">
        <v>179</v>
      </c>
      <c r="D1224" s="3" t="s">
        <v>28</v>
      </c>
      <c r="E1224" s="1">
        <v>2018</v>
      </c>
      <c r="F1224" s="60" t="s">
        <v>635</v>
      </c>
      <c r="G1224" s="60" t="s">
        <v>345</v>
      </c>
      <c r="H1224" s="9" t="s">
        <v>27</v>
      </c>
      <c r="I1224" s="8" t="s">
        <v>265</v>
      </c>
      <c r="J1224" s="59" t="s">
        <v>677</v>
      </c>
      <c r="K1224" s="59" t="s">
        <v>677</v>
      </c>
      <c r="L1224" s="14">
        <v>1212</v>
      </c>
      <c r="M1224" s="14">
        <v>1801.81</v>
      </c>
    </row>
    <row r="1225" spans="1:13" x14ac:dyDescent="0.2">
      <c r="A1225" s="3" t="s">
        <v>676</v>
      </c>
      <c r="B1225" s="3" t="s">
        <v>676</v>
      </c>
      <c r="C1225" s="2" t="s">
        <v>179</v>
      </c>
      <c r="D1225" s="3" t="s">
        <v>28</v>
      </c>
      <c r="E1225" s="1">
        <v>2018</v>
      </c>
      <c r="F1225" s="60" t="s">
        <v>635</v>
      </c>
      <c r="G1225" s="60" t="s">
        <v>345</v>
      </c>
      <c r="H1225" s="9" t="s">
        <v>27</v>
      </c>
      <c r="I1225" s="8" t="s">
        <v>265</v>
      </c>
      <c r="J1225" s="59" t="s">
        <v>677</v>
      </c>
      <c r="K1225" s="59" t="s">
        <v>677</v>
      </c>
      <c r="L1225" s="14">
        <v>1212</v>
      </c>
      <c r="M1225" s="14">
        <v>1801.81</v>
      </c>
    </row>
    <row r="1226" spans="1:13" x14ac:dyDescent="0.2">
      <c r="A1226" s="3" t="s">
        <v>676</v>
      </c>
      <c r="B1226" s="3" t="s">
        <v>676</v>
      </c>
      <c r="C1226" s="2" t="s">
        <v>179</v>
      </c>
      <c r="D1226" s="3" t="s">
        <v>28</v>
      </c>
      <c r="E1226" s="1">
        <v>2018</v>
      </c>
      <c r="F1226" s="60" t="s">
        <v>635</v>
      </c>
      <c r="G1226" s="60" t="s">
        <v>345</v>
      </c>
      <c r="H1226" s="9" t="s">
        <v>27</v>
      </c>
      <c r="I1226" s="8" t="s">
        <v>265</v>
      </c>
      <c r="J1226" s="59" t="s">
        <v>677</v>
      </c>
      <c r="K1226" s="59" t="s">
        <v>677</v>
      </c>
      <c r="L1226" s="14">
        <v>1212</v>
      </c>
      <c r="M1226" s="14">
        <v>1801.81</v>
      </c>
    </row>
    <row r="1227" spans="1:13" x14ac:dyDescent="0.2">
      <c r="A1227" s="3" t="s">
        <v>676</v>
      </c>
      <c r="B1227" s="3" t="s">
        <v>676</v>
      </c>
      <c r="C1227" s="2" t="s">
        <v>179</v>
      </c>
      <c r="D1227" s="3" t="s">
        <v>28</v>
      </c>
      <c r="E1227" s="1">
        <v>2018</v>
      </c>
      <c r="F1227" s="60" t="s">
        <v>635</v>
      </c>
      <c r="G1227" s="60" t="s">
        <v>345</v>
      </c>
      <c r="H1227" s="9" t="s">
        <v>27</v>
      </c>
      <c r="I1227" s="8" t="s">
        <v>265</v>
      </c>
      <c r="J1227" s="59" t="s">
        <v>677</v>
      </c>
      <c r="K1227" s="59" t="s">
        <v>677</v>
      </c>
      <c r="L1227" s="14">
        <v>1212</v>
      </c>
      <c r="M1227" s="14">
        <v>1801.81</v>
      </c>
    </row>
    <row r="1228" spans="1:13" x14ac:dyDescent="0.2">
      <c r="A1228" s="3" t="s">
        <v>676</v>
      </c>
      <c r="B1228" s="3" t="s">
        <v>676</v>
      </c>
      <c r="C1228" s="2" t="s">
        <v>179</v>
      </c>
      <c r="D1228" s="3" t="s">
        <v>28</v>
      </c>
      <c r="E1228" s="1">
        <v>2018</v>
      </c>
      <c r="F1228" s="60" t="s">
        <v>635</v>
      </c>
      <c r="G1228" s="60" t="s">
        <v>345</v>
      </c>
      <c r="H1228" s="9" t="s">
        <v>27</v>
      </c>
      <c r="I1228" s="8" t="s">
        <v>265</v>
      </c>
      <c r="J1228" s="59" t="s">
        <v>677</v>
      </c>
      <c r="K1228" s="59" t="s">
        <v>677</v>
      </c>
      <c r="L1228" s="14">
        <v>1212</v>
      </c>
      <c r="M1228" s="14">
        <v>1801.81</v>
      </c>
    </row>
    <row r="1229" spans="1:13" x14ac:dyDescent="0.2">
      <c r="A1229" s="3" t="s">
        <v>676</v>
      </c>
      <c r="B1229" s="3" t="s">
        <v>676</v>
      </c>
      <c r="C1229" s="2" t="s">
        <v>179</v>
      </c>
      <c r="D1229" s="3" t="s">
        <v>28</v>
      </c>
      <c r="E1229" s="1">
        <v>2018</v>
      </c>
      <c r="F1229" s="60" t="s">
        <v>635</v>
      </c>
      <c r="G1229" s="60" t="s">
        <v>345</v>
      </c>
      <c r="H1229" s="9" t="s">
        <v>27</v>
      </c>
      <c r="I1229" s="8" t="s">
        <v>265</v>
      </c>
      <c r="J1229" s="59" t="s">
        <v>677</v>
      </c>
      <c r="K1229" s="59" t="s">
        <v>677</v>
      </c>
      <c r="L1229" s="14">
        <v>1212</v>
      </c>
      <c r="M1229" s="14">
        <v>1801.81</v>
      </c>
    </row>
    <row r="1230" spans="1:13" x14ac:dyDescent="0.2">
      <c r="A1230" s="3" t="s">
        <v>676</v>
      </c>
      <c r="B1230" s="3" t="s">
        <v>676</v>
      </c>
      <c r="C1230" s="2" t="s">
        <v>517</v>
      </c>
      <c r="D1230" s="3" t="s">
        <v>85</v>
      </c>
      <c r="E1230" s="3">
        <v>2018</v>
      </c>
      <c r="F1230" s="3" t="s">
        <v>159</v>
      </c>
      <c r="G1230" s="3" t="s">
        <v>160</v>
      </c>
      <c r="H1230" s="1" t="s">
        <v>7</v>
      </c>
      <c r="I1230" s="2" t="s">
        <v>267</v>
      </c>
      <c r="J1230" s="59" t="s">
        <v>677</v>
      </c>
      <c r="K1230" s="59" t="s">
        <v>677</v>
      </c>
      <c r="L1230" s="15">
        <v>1727</v>
      </c>
      <c r="M1230" s="67">
        <v>2407.96</v>
      </c>
    </row>
    <row r="1231" spans="1:13" x14ac:dyDescent="0.2">
      <c r="A1231" s="3" t="s">
        <v>676</v>
      </c>
      <c r="B1231" s="3" t="s">
        <v>676</v>
      </c>
      <c r="C1231" s="2" t="s">
        <v>517</v>
      </c>
      <c r="D1231" s="3" t="s">
        <v>85</v>
      </c>
      <c r="E1231" s="3">
        <v>2018</v>
      </c>
      <c r="F1231" s="3" t="s">
        <v>159</v>
      </c>
      <c r="G1231" s="3" t="s">
        <v>160</v>
      </c>
      <c r="H1231" s="1" t="s">
        <v>0</v>
      </c>
      <c r="I1231" s="2" t="s">
        <v>269</v>
      </c>
      <c r="J1231" s="59" t="s">
        <v>677</v>
      </c>
      <c r="K1231" s="59" t="s">
        <v>677</v>
      </c>
      <c r="L1231" s="15">
        <v>1298</v>
      </c>
      <c r="M1231" s="67">
        <v>1694</v>
      </c>
    </row>
    <row r="1232" spans="1:13" x14ac:dyDescent="0.2">
      <c r="A1232" s="3" t="s">
        <v>676</v>
      </c>
      <c r="B1232" s="3" t="s">
        <v>676</v>
      </c>
      <c r="C1232" s="2" t="s">
        <v>517</v>
      </c>
      <c r="D1232" s="3" t="s">
        <v>85</v>
      </c>
      <c r="E1232" s="3">
        <v>2018</v>
      </c>
      <c r="F1232" s="3" t="s">
        <v>159</v>
      </c>
      <c r="G1232" s="3" t="s">
        <v>160</v>
      </c>
      <c r="H1232" s="1" t="s">
        <v>0</v>
      </c>
      <c r="I1232" s="2" t="s">
        <v>356</v>
      </c>
      <c r="J1232" s="59" t="s">
        <v>677</v>
      </c>
      <c r="K1232" s="59" t="s">
        <v>677</v>
      </c>
      <c r="L1232" s="15">
        <v>1298</v>
      </c>
      <c r="M1232" s="67">
        <v>1694</v>
      </c>
    </row>
    <row r="1233" spans="1:13" x14ac:dyDescent="0.2">
      <c r="A1233" s="3" t="s">
        <v>676</v>
      </c>
      <c r="B1233" s="3" t="s">
        <v>676</v>
      </c>
      <c r="C1233" s="2" t="s">
        <v>517</v>
      </c>
      <c r="D1233" s="3" t="s">
        <v>85</v>
      </c>
      <c r="E1233" s="3">
        <v>2018</v>
      </c>
      <c r="F1233" s="3" t="s">
        <v>159</v>
      </c>
      <c r="G1233" s="3" t="s">
        <v>160</v>
      </c>
      <c r="H1233" s="1" t="s">
        <v>7</v>
      </c>
      <c r="I1233" s="2" t="s">
        <v>239</v>
      </c>
      <c r="J1233" s="59" t="s">
        <v>677</v>
      </c>
      <c r="K1233" s="59" t="s">
        <v>677</v>
      </c>
      <c r="L1233" s="15">
        <v>1727</v>
      </c>
      <c r="M1233" s="67">
        <v>2407.96</v>
      </c>
    </row>
    <row r="1234" spans="1:13" x14ac:dyDescent="0.2">
      <c r="A1234" s="3" t="s">
        <v>676</v>
      </c>
      <c r="B1234" s="3" t="s">
        <v>676</v>
      </c>
      <c r="C1234" s="2" t="s">
        <v>517</v>
      </c>
      <c r="D1234" s="3" t="s">
        <v>85</v>
      </c>
      <c r="E1234" s="3">
        <v>2018</v>
      </c>
      <c r="F1234" s="3" t="s">
        <v>159</v>
      </c>
      <c r="G1234" s="3" t="s">
        <v>160</v>
      </c>
      <c r="H1234" s="1" t="s">
        <v>0</v>
      </c>
      <c r="I1234" s="2" t="s">
        <v>244</v>
      </c>
      <c r="J1234" s="59" t="s">
        <v>677</v>
      </c>
      <c r="K1234" s="59" t="s">
        <v>677</v>
      </c>
      <c r="L1234" s="15">
        <v>1298</v>
      </c>
      <c r="M1234" s="67">
        <v>1694</v>
      </c>
    </row>
    <row r="1235" spans="1:13" x14ac:dyDescent="0.2">
      <c r="A1235" s="3" t="s">
        <v>676</v>
      </c>
      <c r="B1235" s="3" t="s">
        <v>676</v>
      </c>
      <c r="C1235" s="2" t="s">
        <v>517</v>
      </c>
      <c r="D1235" s="3" t="s">
        <v>85</v>
      </c>
      <c r="E1235" s="3">
        <v>2018</v>
      </c>
      <c r="F1235" s="3" t="s">
        <v>159</v>
      </c>
      <c r="G1235" s="3" t="s">
        <v>160</v>
      </c>
      <c r="H1235" s="1" t="s">
        <v>0</v>
      </c>
      <c r="I1235" s="2" t="s">
        <v>244</v>
      </c>
      <c r="J1235" s="59" t="s">
        <v>677</v>
      </c>
      <c r="K1235" s="59" t="s">
        <v>677</v>
      </c>
      <c r="L1235" s="15">
        <v>1298</v>
      </c>
      <c r="M1235" s="67">
        <v>1694</v>
      </c>
    </row>
    <row r="1236" spans="1:13" x14ac:dyDescent="0.2">
      <c r="A1236" s="3" t="s">
        <v>676</v>
      </c>
      <c r="B1236" s="3" t="s">
        <v>676</v>
      </c>
      <c r="C1236" s="2" t="s">
        <v>517</v>
      </c>
      <c r="D1236" s="3" t="s">
        <v>85</v>
      </c>
      <c r="E1236" s="3">
        <v>2018</v>
      </c>
      <c r="F1236" s="3" t="s">
        <v>159</v>
      </c>
      <c r="G1236" s="3" t="s">
        <v>160</v>
      </c>
      <c r="H1236" s="1" t="s">
        <v>7</v>
      </c>
      <c r="I1236" s="2" t="s">
        <v>356</v>
      </c>
      <c r="J1236" s="59" t="s">
        <v>677</v>
      </c>
      <c r="K1236" s="59" t="s">
        <v>677</v>
      </c>
      <c r="L1236" s="15">
        <v>1727</v>
      </c>
      <c r="M1236" s="67">
        <v>2407.96</v>
      </c>
    </row>
    <row r="1237" spans="1:13" x14ac:dyDescent="0.2">
      <c r="A1237" s="3" t="s">
        <v>676</v>
      </c>
      <c r="B1237" s="3" t="s">
        <v>676</v>
      </c>
      <c r="C1237" s="2" t="s">
        <v>517</v>
      </c>
      <c r="D1237" s="3" t="s">
        <v>85</v>
      </c>
      <c r="E1237" s="3">
        <v>2018</v>
      </c>
      <c r="F1237" s="3" t="s">
        <v>159</v>
      </c>
      <c r="G1237" s="3" t="s">
        <v>160</v>
      </c>
      <c r="H1237" s="1" t="s">
        <v>7</v>
      </c>
      <c r="I1237" s="2" t="s">
        <v>267</v>
      </c>
      <c r="J1237" s="59" t="s">
        <v>677</v>
      </c>
      <c r="K1237" s="59" t="s">
        <v>677</v>
      </c>
      <c r="L1237" s="15">
        <v>1727</v>
      </c>
      <c r="M1237" s="67">
        <v>2407.96</v>
      </c>
    </row>
    <row r="1238" spans="1:13" x14ac:dyDescent="0.2">
      <c r="A1238" s="3" t="s">
        <v>676</v>
      </c>
      <c r="B1238" s="3" t="s">
        <v>676</v>
      </c>
      <c r="C1238" s="2" t="s">
        <v>517</v>
      </c>
      <c r="D1238" s="3" t="s">
        <v>85</v>
      </c>
      <c r="E1238" s="3">
        <v>2018</v>
      </c>
      <c r="F1238" s="3" t="s">
        <v>159</v>
      </c>
      <c r="G1238" s="3" t="s">
        <v>160</v>
      </c>
      <c r="H1238" s="1" t="s">
        <v>0</v>
      </c>
      <c r="I1238" s="2" t="s">
        <v>239</v>
      </c>
      <c r="J1238" s="59" t="s">
        <v>677</v>
      </c>
      <c r="K1238" s="59" t="s">
        <v>677</v>
      </c>
      <c r="L1238" s="15">
        <v>1298</v>
      </c>
      <c r="M1238" s="67">
        <v>1694</v>
      </c>
    </row>
    <row r="1239" spans="1:13" x14ac:dyDescent="0.2">
      <c r="A1239" s="3" t="s">
        <v>676</v>
      </c>
      <c r="B1239" s="3" t="s">
        <v>676</v>
      </c>
      <c r="C1239" s="2" t="s">
        <v>517</v>
      </c>
      <c r="D1239" s="3" t="s">
        <v>85</v>
      </c>
      <c r="E1239" s="3">
        <v>2018</v>
      </c>
      <c r="F1239" s="3" t="s">
        <v>159</v>
      </c>
      <c r="G1239" s="3" t="s">
        <v>160</v>
      </c>
      <c r="H1239" s="1" t="s">
        <v>0</v>
      </c>
      <c r="I1239" s="2" t="s">
        <v>239</v>
      </c>
      <c r="J1239" s="59" t="s">
        <v>677</v>
      </c>
      <c r="K1239" s="59" t="s">
        <v>677</v>
      </c>
      <c r="L1239" s="15">
        <v>1298</v>
      </c>
      <c r="M1239" s="67">
        <v>1694</v>
      </c>
    </row>
    <row r="1240" spans="1:13" x14ac:dyDescent="0.2">
      <c r="A1240" s="3" t="s">
        <v>676</v>
      </c>
      <c r="B1240" s="3" t="s">
        <v>676</v>
      </c>
      <c r="C1240" s="2" t="s">
        <v>517</v>
      </c>
      <c r="D1240" s="3" t="s">
        <v>85</v>
      </c>
      <c r="E1240" s="3">
        <v>2018</v>
      </c>
      <c r="F1240" s="3" t="s">
        <v>159</v>
      </c>
      <c r="G1240" s="3" t="s">
        <v>160</v>
      </c>
      <c r="H1240" s="1" t="s">
        <v>0</v>
      </c>
      <c r="I1240" s="2" t="s">
        <v>267</v>
      </c>
      <c r="J1240" s="59" t="s">
        <v>677</v>
      </c>
      <c r="K1240" s="59" t="s">
        <v>677</v>
      </c>
      <c r="L1240" s="15">
        <v>1298</v>
      </c>
      <c r="M1240" s="67">
        <v>1694</v>
      </c>
    </row>
    <row r="1241" spans="1:13" x14ac:dyDescent="0.2">
      <c r="A1241" s="3" t="s">
        <v>676</v>
      </c>
      <c r="B1241" s="3" t="s">
        <v>676</v>
      </c>
      <c r="C1241" s="2" t="s">
        <v>517</v>
      </c>
      <c r="D1241" s="3" t="s">
        <v>85</v>
      </c>
      <c r="E1241" s="3">
        <v>2018</v>
      </c>
      <c r="F1241" s="3" t="s">
        <v>159</v>
      </c>
      <c r="G1241" s="3" t="s">
        <v>160</v>
      </c>
      <c r="H1241" s="1" t="s">
        <v>0</v>
      </c>
      <c r="I1241" s="2" t="s">
        <v>267</v>
      </c>
      <c r="J1241" s="59" t="s">
        <v>677</v>
      </c>
      <c r="K1241" s="59" t="s">
        <v>677</v>
      </c>
      <c r="L1241" s="15">
        <v>1298</v>
      </c>
      <c r="M1241" s="67">
        <v>1694</v>
      </c>
    </row>
    <row r="1242" spans="1:13" x14ac:dyDescent="0.2">
      <c r="A1242" s="3" t="s">
        <v>676</v>
      </c>
      <c r="B1242" s="3" t="s">
        <v>676</v>
      </c>
      <c r="C1242" s="2" t="s">
        <v>517</v>
      </c>
      <c r="D1242" s="3" t="s">
        <v>85</v>
      </c>
      <c r="E1242" s="3">
        <v>2018</v>
      </c>
      <c r="F1242" s="3" t="s">
        <v>159</v>
      </c>
      <c r="G1242" s="3" t="s">
        <v>160</v>
      </c>
      <c r="H1242" s="1" t="s">
        <v>0</v>
      </c>
      <c r="I1242" s="2" t="s">
        <v>356</v>
      </c>
      <c r="J1242" s="59" t="s">
        <v>677</v>
      </c>
      <c r="K1242" s="59" t="s">
        <v>677</v>
      </c>
      <c r="L1242" s="15">
        <v>1298</v>
      </c>
      <c r="M1242" s="67">
        <v>1694</v>
      </c>
    </row>
    <row r="1243" spans="1:13" x14ac:dyDescent="0.2">
      <c r="A1243" s="3" t="s">
        <v>676</v>
      </c>
      <c r="B1243" s="3" t="s">
        <v>676</v>
      </c>
      <c r="C1243" s="2" t="s">
        <v>517</v>
      </c>
      <c r="D1243" s="3" t="s">
        <v>85</v>
      </c>
      <c r="E1243" s="3">
        <v>2018</v>
      </c>
      <c r="F1243" s="3" t="s">
        <v>159</v>
      </c>
      <c r="G1243" s="3" t="s">
        <v>160</v>
      </c>
      <c r="H1243" s="1" t="s">
        <v>0</v>
      </c>
      <c r="I1243" s="2" t="s">
        <v>267</v>
      </c>
      <c r="J1243" s="59" t="s">
        <v>677</v>
      </c>
      <c r="K1243" s="59" t="s">
        <v>677</v>
      </c>
      <c r="L1243" s="15">
        <v>1298</v>
      </c>
      <c r="M1243" s="67">
        <v>1694</v>
      </c>
    </row>
    <row r="1244" spans="1:13" x14ac:dyDescent="0.2">
      <c r="A1244" s="3" t="s">
        <v>676</v>
      </c>
      <c r="B1244" s="3" t="s">
        <v>676</v>
      </c>
      <c r="C1244" s="2" t="s">
        <v>517</v>
      </c>
      <c r="D1244" s="3" t="s">
        <v>85</v>
      </c>
      <c r="E1244" s="3">
        <v>2018</v>
      </c>
      <c r="F1244" s="3" t="s">
        <v>159</v>
      </c>
      <c r="G1244" s="3" t="s">
        <v>160</v>
      </c>
      <c r="H1244" s="1" t="s">
        <v>7</v>
      </c>
      <c r="I1244" s="2" t="s">
        <v>244</v>
      </c>
      <c r="J1244" s="59" t="s">
        <v>677</v>
      </c>
      <c r="K1244" s="59" t="s">
        <v>677</v>
      </c>
      <c r="L1244" s="15">
        <v>1727</v>
      </c>
      <c r="M1244" s="67">
        <v>2407.96</v>
      </c>
    </row>
    <row r="1245" spans="1:13" x14ac:dyDescent="0.2">
      <c r="A1245" s="3" t="s">
        <v>676</v>
      </c>
      <c r="B1245" s="3" t="s">
        <v>676</v>
      </c>
      <c r="C1245" s="2" t="s">
        <v>517</v>
      </c>
      <c r="D1245" s="3" t="s">
        <v>85</v>
      </c>
      <c r="E1245" s="3">
        <v>2018</v>
      </c>
      <c r="F1245" s="3" t="s">
        <v>159</v>
      </c>
      <c r="G1245" s="3" t="s">
        <v>160</v>
      </c>
      <c r="H1245" s="1" t="s">
        <v>0</v>
      </c>
      <c r="I1245" s="2" t="s">
        <v>239</v>
      </c>
      <c r="J1245" s="59" t="s">
        <v>677</v>
      </c>
      <c r="K1245" s="59" t="s">
        <v>677</v>
      </c>
      <c r="L1245" s="15">
        <v>1298</v>
      </c>
      <c r="M1245" s="67">
        <v>1694</v>
      </c>
    </row>
    <row r="1246" spans="1:13" x14ac:dyDescent="0.2">
      <c r="A1246" s="3" t="s">
        <v>676</v>
      </c>
      <c r="B1246" s="3" t="s">
        <v>676</v>
      </c>
      <c r="C1246" s="2" t="s">
        <v>517</v>
      </c>
      <c r="D1246" s="3" t="s">
        <v>85</v>
      </c>
      <c r="E1246" s="3">
        <v>2018</v>
      </c>
      <c r="F1246" s="3" t="s">
        <v>159</v>
      </c>
      <c r="G1246" s="3" t="s">
        <v>160</v>
      </c>
      <c r="H1246" s="1" t="s">
        <v>0</v>
      </c>
      <c r="I1246" s="2" t="s">
        <v>269</v>
      </c>
      <c r="J1246" s="59" t="s">
        <v>677</v>
      </c>
      <c r="K1246" s="59" t="s">
        <v>677</v>
      </c>
      <c r="L1246" s="15">
        <v>1298</v>
      </c>
      <c r="M1246" s="67">
        <v>1694</v>
      </c>
    </row>
    <row r="1247" spans="1:13" x14ac:dyDescent="0.2">
      <c r="A1247" s="3" t="s">
        <v>676</v>
      </c>
      <c r="B1247" s="3" t="s">
        <v>676</v>
      </c>
      <c r="C1247" s="2" t="s">
        <v>517</v>
      </c>
      <c r="D1247" s="3" t="s">
        <v>85</v>
      </c>
      <c r="E1247" s="3">
        <v>2018</v>
      </c>
      <c r="F1247" s="3" t="s">
        <v>159</v>
      </c>
      <c r="G1247" s="3" t="s">
        <v>160</v>
      </c>
      <c r="H1247" s="1" t="s">
        <v>7</v>
      </c>
      <c r="I1247" s="2" t="s">
        <v>267</v>
      </c>
      <c r="J1247" s="59" t="s">
        <v>677</v>
      </c>
      <c r="K1247" s="59" t="s">
        <v>677</v>
      </c>
      <c r="L1247" s="15">
        <v>1727</v>
      </c>
      <c r="M1247" s="67">
        <v>2407.96</v>
      </c>
    </row>
    <row r="1248" spans="1:13" x14ac:dyDescent="0.2">
      <c r="A1248" s="3" t="s">
        <v>676</v>
      </c>
      <c r="B1248" s="3" t="s">
        <v>676</v>
      </c>
      <c r="C1248" s="2" t="s">
        <v>517</v>
      </c>
      <c r="D1248" s="3" t="s">
        <v>85</v>
      </c>
      <c r="E1248" s="3">
        <v>2018</v>
      </c>
      <c r="F1248" s="3" t="s">
        <v>159</v>
      </c>
      <c r="G1248" s="3" t="s">
        <v>160</v>
      </c>
      <c r="H1248" s="1" t="s">
        <v>7</v>
      </c>
      <c r="I1248" s="2" t="s">
        <v>356</v>
      </c>
      <c r="J1248" s="59" t="s">
        <v>677</v>
      </c>
      <c r="K1248" s="59" t="s">
        <v>677</v>
      </c>
      <c r="L1248" s="15">
        <v>1727</v>
      </c>
      <c r="M1248" s="67">
        <v>2407.96</v>
      </c>
    </row>
    <row r="1249" spans="1:13" x14ac:dyDescent="0.2">
      <c r="A1249" s="3" t="s">
        <v>676</v>
      </c>
      <c r="B1249" s="3" t="s">
        <v>676</v>
      </c>
      <c r="C1249" s="2" t="s">
        <v>517</v>
      </c>
      <c r="D1249" s="3" t="s">
        <v>85</v>
      </c>
      <c r="E1249" s="3">
        <v>2018</v>
      </c>
      <c r="F1249" s="3" t="s">
        <v>159</v>
      </c>
      <c r="G1249" s="3" t="s">
        <v>160</v>
      </c>
      <c r="H1249" s="1" t="s">
        <v>0</v>
      </c>
      <c r="I1249" s="2" t="s">
        <v>412</v>
      </c>
      <c r="J1249" s="59" t="s">
        <v>677</v>
      </c>
      <c r="K1249" s="59" t="s">
        <v>677</v>
      </c>
      <c r="L1249" s="15">
        <v>1298</v>
      </c>
      <c r="M1249" s="67">
        <v>1694</v>
      </c>
    </row>
    <row r="1250" spans="1:13" x14ac:dyDescent="0.2">
      <c r="A1250" s="3" t="s">
        <v>676</v>
      </c>
      <c r="B1250" s="3" t="s">
        <v>676</v>
      </c>
      <c r="C1250" s="2" t="s">
        <v>517</v>
      </c>
      <c r="D1250" s="3" t="s">
        <v>85</v>
      </c>
      <c r="E1250" s="3">
        <v>2018</v>
      </c>
      <c r="F1250" s="3" t="s">
        <v>159</v>
      </c>
      <c r="G1250" s="3" t="s">
        <v>160</v>
      </c>
      <c r="H1250" s="1" t="s">
        <v>7</v>
      </c>
      <c r="I1250" s="2" t="s">
        <v>239</v>
      </c>
      <c r="J1250" s="59" t="s">
        <v>677</v>
      </c>
      <c r="K1250" s="59" t="s">
        <v>677</v>
      </c>
      <c r="L1250" s="15">
        <v>1727</v>
      </c>
      <c r="M1250" s="67">
        <v>2407.96</v>
      </c>
    </row>
    <row r="1251" spans="1:13" x14ac:dyDescent="0.2">
      <c r="A1251" s="3" t="s">
        <v>676</v>
      </c>
      <c r="B1251" s="3" t="s">
        <v>676</v>
      </c>
      <c r="C1251" s="2" t="s">
        <v>517</v>
      </c>
      <c r="D1251" s="3" t="s">
        <v>85</v>
      </c>
      <c r="E1251" s="3">
        <v>2018</v>
      </c>
      <c r="F1251" s="3" t="s">
        <v>159</v>
      </c>
      <c r="G1251" s="3" t="s">
        <v>160</v>
      </c>
      <c r="H1251" s="1" t="s">
        <v>7</v>
      </c>
      <c r="I1251" s="2" t="s">
        <v>356</v>
      </c>
      <c r="J1251" s="15" t="s">
        <v>178</v>
      </c>
      <c r="K1251" s="3" t="s">
        <v>178</v>
      </c>
      <c r="L1251" s="15">
        <v>1727</v>
      </c>
      <c r="M1251" s="67">
        <v>2407.96</v>
      </c>
    </row>
    <row r="1252" spans="1:13" x14ac:dyDescent="0.2">
      <c r="A1252" s="3" t="s">
        <v>676</v>
      </c>
      <c r="B1252" s="3" t="s">
        <v>676</v>
      </c>
      <c r="C1252" s="2" t="s">
        <v>517</v>
      </c>
      <c r="D1252" s="3" t="s">
        <v>85</v>
      </c>
      <c r="E1252" s="3">
        <v>2018</v>
      </c>
      <c r="F1252" s="3" t="s">
        <v>159</v>
      </c>
      <c r="G1252" s="3" t="s">
        <v>160</v>
      </c>
      <c r="H1252" s="1" t="s">
        <v>0</v>
      </c>
      <c r="I1252" s="2" t="s">
        <v>244</v>
      </c>
      <c r="J1252" s="59" t="s">
        <v>677</v>
      </c>
      <c r="K1252" s="59" t="s">
        <v>677</v>
      </c>
      <c r="L1252" s="15">
        <v>1298</v>
      </c>
      <c r="M1252" s="67">
        <v>1694</v>
      </c>
    </row>
    <row r="1253" spans="1:13" x14ac:dyDescent="0.2">
      <c r="A1253" s="3" t="s">
        <v>676</v>
      </c>
      <c r="B1253" s="3" t="s">
        <v>676</v>
      </c>
      <c r="C1253" s="2" t="s">
        <v>517</v>
      </c>
      <c r="D1253" s="3" t="s">
        <v>85</v>
      </c>
      <c r="E1253" s="3">
        <v>2018</v>
      </c>
      <c r="F1253" s="3" t="s">
        <v>159</v>
      </c>
      <c r="G1253" s="3" t="s">
        <v>160</v>
      </c>
      <c r="H1253" s="1" t="s">
        <v>0</v>
      </c>
      <c r="I1253" s="2" t="s">
        <v>356</v>
      </c>
      <c r="J1253" s="15" t="s">
        <v>178</v>
      </c>
      <c r="K1253" s="3" t="s">
        <v>178</v>
      </c>
      <c r="L1253" s="15">
        <v>1298</v>
      </c>
      <c r="M1253" s="67">
        <v>1694</v>
      </c>
    </row>
    <row r="1254" spans="1:13" x14ac:dyDescent="0.2">
      <c r="A1254" s="3" t="s">
        <v>676</v>
      </c>
      <c r="B1254" s="3" t="s">
        <v>676</v>
      </c>
      <c r="C1254" s="2" t="s">
        <v>517</v>
      </c>
      <c r="D1254" s="3" t="s">
        <v>85</v>
      </c>
      <c r="E1254" s="3">
        <v>2018</v>
      </c>
      <c r="F1254" s="3" t="s">
        <v>159</v>
      </c>
      <c r="G1254" s="3" t="s">
        <v>160</v>
      </c>
      <c r="H1254" s="1" t="s">
        <v>7</v>
      </c>
      <c r="I1254" s="2" t="s">
        <v>244</v>
      </c>
      <c r="J1254" s="59" t="s">
        <v>677</v>
      </c>
      <c r="K1254" s="59" t="s">
        <v>677</v>
      </c>
      <c r="L1254" s="15">
        <v>1727</v>
      </c>
      <c r="M1254" s="67">
        <v>2407.96</v>
      </c>
    </row>
    <row r="1255" spans="1:13" x14ac:dyDescent="0.2">
      <c r="A1255" s="3" t="s">
        <v>676</v>
      </c>
      <c r="B1255" s="3" t="s">
        <v>676</v>
      </c>
      <c r="C1255" s="2" t="s">
        <v>517</v>
      </c>
      <c r="D1255" s="3" t="s">
        <v>85</v>
      </c>
      <c r="E1255" s="3">
        <v>2018</v>
      </c>
      <c r="F1255" s="3" t="s">
        <v>159</v>
      </c>
      <c r="G1255" s="3" t="s">
        <v>160</v>
      </c>
      <c r="H1255" s="1" t="s">
        <v>7</v>
      </c>
      <c r="I1255" s="2" t="s">
        <v>405</v>
      </c>
      <c r="J1255" s="59" t="s">
        <v>677</v>
      </c>
      <c r="K1255" s="59" t="s">
        <v>677</v>
      </c>
      <c r="L1255" s="15">
        <v>1727</v>
      </c>
      <c r="M1255" s="67">
        <v>2407.96</v>
      </c>
    </row>
    <row r="1256" spans="1:13" x14ac:dyDescent="0.2">
      <c r="A1256" s="3" t="s">
        <v>676</v>
      </c>
      <c r="B1256" s="3" t="s">
        <v>676</v>
      </c>
      <c r="C1256" s="2" t="s">
        <v>517</v>
      </c>
      <c r="D1256" s="3" t="s">
        <v>85</v>
      </c>
      <c r="E1256" s="3">
        <v>2018</v>
      </c>
      <c r="F1256" s="3" t="s">
        <v>159</v>
      </c>
      <c r="G1256" s="3" t="s">
        <v>160</v>
      </c>
      <c r="H1256" s="1" t="s">
        <v>7</v>
      </c>
      <c r="I1256" s="2" t="s">
        <v>239</v>
      </c>
      <c r="J1256" s="59" t="s">
        <v>677</v>
      </c>
      <c r="K1256" s="59" t="s">
        <v>677</v>
      </c>
      <c r="L1256" s="15">
        <v>1727</v>
      </c>
      <c r="M1256" s="67">
        <v>2407.96</v>
      </c>
    </row>
    <row r="1257" spans="1:13" x14ac:dyDescent="0.2">
      <c r="A1257" s="3" t="s">
        <v>676</v>
      </c>
      <c r="B1257" s="3" t="s">
        <v>676</v>
      </c>
      <c r="C1257" s="2" t="s">
        <v>517</v>
      </c>
      <c r="D1257" s="3" t="s">
        <v>85</v>
      </c>
      <c r="E1257" s="3">
        <v>2018</v>
      </c>
      <c r="F1257" s="3" t="s">
        <v>159</v>
      </c>
      <c r="G1257" s="3" t="s">
        <v>160</v>
      </c>
      <c r="H1257" s="1" t="s">
        <v>7</v>
      </c>
      <c r="I1257" s="2" t="s">
        <v>239</v>
      </c>
      <c r="J1257" s="59" t="s">
        <v>677</v>
      </c>
      <c r="K1257" s="59" t="s">
        <v>677</v>
      </c>
      <c r="L1257" s="15">
        <v>1727</v>
      </c>
      <c r="M1257" s="67">
        <v>2407.96</v>
      </c>
    </row>
    <row r="1258" spans="1:13" x14ac:dyDescent="0.2">
      <c r="A1258" s="3" t="s">
        <v>676</v>
      </c>
      <c r="B1258" s="3" t="s">
        <v>676</v>
      </c>
      <c r="C1258" s="2" t="s">
        <v>517</v>
      </c>
      <c r="D1258" s="3" t="s">
        <v>85</v>
      </c>
      <c r="E1258" s="3">
        <v>2018</v>
      </c>
      <c r="F1258" s="3" t="s">
        <v>159</v>
      </c>
      <c r="G1258" s="3" t="s">
        <v>160</v>
      </c>
      <c r="H1258" s="1" t="s">
        <v>0</v>
      </c>
      <c r="I1258" s="2" t="s">
        <v>239</v>
      </c>
      <c r="J1258" s="59" t="s">
        <v>677</v>
      </c>
      <c r="K1258" s="59" t="s">
        <v>677</v>
      </c>
      <c r="L1258" s="15">
        <v>1298</v>
      </c>
      <c r="M1258" s="67">
        <v>1694</v>
      </c>
    </row>
    <row r="1259" spans="1:13" x14ac:dyDescent="0.2">
      <c r="A1259" s="3" t="s">
        <v>676</v>
      </c>
      <c r="B1259" s="3" t="s">
        <v>676</v>
      </c>
      <c r="C1259" s="2" t="s">
        <v>517</v>
      </c>
      <c r="D1259" s="3" t="s">
        <v>85</v>
      </c>
      <c r="E1259" s="3">
        <v>2018</v>
      </c>
      <c r="F1259" s="3" t="s">
        <v>159</v>
      </c>
      <c r="G1259" s="3" t="s">
        <v>160</v>
      </c>
      <c r="H1259" s="1" t="s">
        <v>0</v>
      </c>
      <c r="I1259" s="2" t="s">
        <v>405</v>
      </c>
      <c r="J1259" s="59" t="s">
        <v>677</v>
      </c>
      <c r="K1259" s="59" t="s">
        <v>677</v>
      </c>
      <c r="L1259" s="15">
        <v>1298</v>
      </c>
      <c r="M1259" s="67">
        <v>1694</v>
      </c>
    </row>
    <row r="1260" spans="1:13" x14ac:dyDescent="0.2">
      <c r="A1260" s="3" t="s">
        <v>676</v>
      </c>
      <c r="B1260" s="3" t="s">
        <v>676</v>
      </c>
      <c r="C1260" s="2" t="s">
        <v>517</v>
      </c>
      <c r="D1260" s="3" t="s">
        <v>85</v>
      </c>
      <c r="E1260" s="3">
        <v>2018</v>
      </c>
      <c r="F1260" s="3" t="s">
        <v>159</v>
      </c>
      <c r="G1260" s="3" t="s">
        <v>160</v>
      </c>
      <c r="H1260" s="1" t="s">
        <v>7</v>
      </c>
      <c r="I1260" s="2" t="s">
        <v>267</v>
      </c>
      <c r="J1260" s="59" t="s">
        <v>677</v>
      </c>
      <c r="K1260" s="59" t="s">
        <v>677</v>
      </c>
      <c r="L1260" s="15">
        <v>1727</v>
      </c>
      <c r="M1260" s="67">
        <v>2407.96</v>
      </c>
    </row>
    <row r="1261" spans="1:13" x14ac:dyDescent="0.2">
      <c r="A1261" s="3" t="s">
        <v>676</v>
      </c>
      <c r="B1261" s="3" t="s">
        <v>676</v>
      </c>
      <c r="C1261" s="2" t="s">
        <v>517</v>
      </c>
      <c r="D1261" s="3" t="s">
        <v>85</v>
      </c>
      <c r="E1261" s="3">
        <v>2018</v>
      </c>
      <c r="F1261" s="3" t="s">
        <v>159</v>
      </c>
      <c r="G1261" s="3" t="s">
        <v>160</v>
      </c>
      <c r="H1261" s="1" t="s">
        <v>7</v>
      </c>
      <c r="I1261" s="2" t="s">
        <v>244</v>
      </c>
      <c r="J1261" s="59" t="s">
        <v>677</v>
      </c>
      <c r="K1261" s="59" t="s">
        <v>677</v>
      </c>
      <c r="L1261" s="15">
        <v>1727</v>
      </c>
      <c r="M1261" s="67">
        <v>2407.96</v>
      </c>
    </row>
    <row r="1262" spans="1:13" x14ac:dyDescent="0.2">
      <c r="A1262" s="3" t="s">
        <v>676</v>
      </c>
      <c r="B1262" s="3" t="s">
        <v>676</v>
      </c>
      <c r="C1262" s="2" t="s">
        <v>517</v>
      </c>
      <c r="D1262" s="3" t="s">
        <v>85</v>
      </c>
      <c r="E1262" s="3">
        <v>2018</v>
      </c>
      <c r="F1262" s="3" t="s">
        <v>159</v>
      </c>
      <c r="G1262" s="3" t="s">
        <v>160</v>
      </c>
      <c r="H1262" s="1" t="s">
        <v>7</v>
      </c>
      <c r="I1262" s="2" t="s">
        <v>244</v>
      </c>
      <c r="J1262" s="59" t="s">
        <v>677</v>
      </c>
      <c r="K1262" s="59" t="s">
        <v>677</v>
      </c>
      <c r="L1262" s="15">
        <v>1727</v>
      </c>
      <c r="M1262" s="67">
        <v>2407.96</v>
      </c>
    </row>
    <row r="1263" spans="1:13" x14ac:dyDescent="0.2">
      <c r="A1263" s="3" t="s">
        <v>676</v>
      </c>
      <c r="B1263" s="3" t="s">
        <v>676</v>
      </c>
      <c r="C1263" s="2" t="s">
        <v>517</v>
      </c>
      <c r="D1263" s="3" t="s">
        <v>85</v>
      </c>
      <c r="E1263" s="3">
        <v>2018</v>
      </c>
      <c r="F1263" s="3" t="s">
        <v>159</v>
      </c>
      <c r="G1263" s="3" t="s">
        <v>160</v>
      </c>
      <c r="H1263" s="1" t="s">
        <v>7</v>
      </c>
      <c r="I1263" s="2" t="s">
        <v>244</v>
      </c>
      <c r="J1263" s="59" t="s">
        <v>677</v>
      </c>
      <c r="K1263" s="59" t="s">
        <v>677</v>
      </c>
      <c r="L1263" s="15">
        <v>1727</v>
      </c>
      <c r="M1263" s="67">
        <v>2407.96</v>
      </c>
    </row>
    <row r="1264" spans="1:13" x14ac:dyDescent="0.2">
      <c r="A1264" s="3" t="s">
        <v>676</v>
      </c>
      <c r="B1264" s="3" t="s">
        <v>676</v>
      </c>
      <c r="C1264" s="2" t="s">
        <v>517</v>
      </c>
      <c r="D1264" s="3" t="s">
        <v>85</v>
      </c>
      <c r="E1264" s="3">
        <v>2018</v>
      </c>
      <c r="F1264" s="3" t="s">
        <v>159</v>
      </c>
      <c r="G1264" s="3" t="s">
        <v>160</v>
      </c>
      <c r="H1264" s="1" t="s">
        <v>0</v>
      </c>
      <c r="I1264" s="2" t="s">
        <v>405</v>
      </c>
      <c r="J1264" s="59" t="s">
        <v>677</v>
      </c>
      <c r="K1264" s="59" t="s">
        <v>677</v>
      </c>
      <c r="L1264" s="15">
        <v>1298</v>
      </c>
      <c r="M1264" s="67">
        <v>1694</v>
      </c>
    </row>
    <row r="1265" spans="1:13" x14ac:dyDescent="0.2">
      <c r="A1265" s="3" t="s">
        <v>676</v>
      </c>
      <c r="B1265" s="3" t="s">
        <v>676</v>
      </c>
      <c r="C1265" s="2" t="s">
        <v>517</v>
      </c>
      <c r="D1265" s="3" t="s">
        <v>85</v>
      </c>
      <c r="E1265" s="3">
        <v>2018</v>
      </c>
      <c r="F1265" s="3" t="s">
        <v>159</v>
      </c>
      <c r="G1265" s="3" t="s">
        <v>160</v>
      </c>
      <c r="H1265" s="1" t="s">
        <v>7</v>
      </c>
      <c r="I1265" s="2" t="s">
        <v>244</v>
      </c>
      <c r="J1265" s="59" t="s">
        <v>677</v>
      </c>
      <c r="K1265" s="59" t="s">
        <v>677</v>
      </c>
      <c r="L1265" s="15">
        <v>1727</v>
      </c>
      <c r="M1265" s="67">
        <v>2407.96</v>
      </c>
    </row>
    <row r="1266" spans="1:13" x14ac:dyDescent="0.2">
      <c r="A1266" s="3" t="s">
        <v>676</v>
      </c>
      <c r="B1266" s="3" t="s">
        <v>676</v>
      </c>
      <c r="C1266" s="2" t="s">
        <v>517</v>
      </c>
      <c r="D1266" s="3" t="s">
        <v>85</v>
      </c>
      <c r="E1266" s="3">
        <v>2018</v>
      </c>
      <c r="F1266" s="3" t="s">
        <v>159</v>
      </c>
      <c r="G1266" s="3" t="s">
        <v>160</v>
      </c>
      <c r="H1266" s="1" t="s">
        <v>7</v>
      </c>
      <c r="I1266" s="2" t="s">
        <v>356</v>
      </c>
      <c r="J1266" s="59" t="s">
        <v>677</v>
      </c>
      <c r="K1266" s="59" t="s">
        <v>677</v>
      </c>
      <c r="L1266" s="15">
        <v>1727</v>
      </c>
      <c r="M1266" s="67">
        <v>2407.96</v>
      </c>
    </row>
    <row r="1267" spans="1:13" x14ac:dyDescent="0.2">
      <c r="A1267" s="3" t="s">
        <v>676</v>
      </c>
      <c r="B1267" s="3" t="s">
        <v>676</v>
      </c>
      <c r="C1267" s="2" t="s">
        <v>517</v>
      </c>
      <c r="D1267" s="3" t="s">
        <v>85</v>
      </c>
      <c r="E1267" s="3">
        <v>2018</v>
      </c>
      <c r="F1267" s="3" t="s">
        <v>159</v>
      </c>
      <c r="G1267" s="3" t="s">
        <v>160</v>
      </c>
      <c r="H1267" s="1" t="s">
        <v>0</v>
      </c>
      <c r="I1267" s="2" t="s">
        <v>244</v>
      </c>
      <c r="J1267" s="59" t="s">
        <v>677</v>
      </c>
      <c r="K1267" s="59" t="s">
        <v>677</v>
      </c>
      <c r="L1267" s="15">
        <v>1298</v>
      </c>
      <c r="M1267" s="67">
        <v>1694</v>
      </c>
    </row>
    <row r="1268" spans="1:13" x14ac:dyDescent="0.2">
      <c r="A1268" s="3" t="s">
        <v>676</v>
      </c>
      <c r="B1268" s="3" t="s">
        <v>676</v>
      </c>
      <c r="C1268" s="2" t="s">
        <v>517</v>
      </c>
      <c r="D1268" s="3" t="s">
        <v>85</v>
      </c>
      <c r="E1268" s="3">
        <v>2018</v>
      </c>
      <c r="F1268" s="3" t="s">
        <v>159</v>
      </c>
      <c r="G1268" s="3" t="s">
        <v>160</v>
      </c>
      <c r="H1268" s="1" t="s">
        <v>7</v>
      </c>
      <c r="I1268" s="2" t="s">
        <v>405</v>
      </c>
      <c r="J1268" s="59" t="s">
        <v>677</v>
      </c>
      <c r="K1268" s="59" t="s">
        <v>677</v>
      </c>
      <c r="L1268" s="15">
        <v>1727</v>
      </c>
      <c r="M1268" s="67">
        <v>2407.96</v>
      </c>
    </row>
    <row r="1269" spans="1:13" x14ac:dyDescent="0.2">
      <c r="A1269" s="3" t="s">
        <v>676</v>
      </c>
      <c r="B1269" s="3" t="s">
        <v>676</v>
      </c>
      <c r="C1269" s="2" t="s">
        <v>517</v>
      </c>
      <c r="D1269" s="3" t="s">
        <v>85</v>
      </c>
      <c r="E1269" s="3">
        <v>2018</v>
      </c>
      <c r="F1269" s="3" t="s">
        <v>159</v>
      </c>
      <c r="G1269" s="3" t="s">
        <v>160</v>
      </c>
      <c r="H1269" s="1" t="s">
        <v>0</v>
      </c>
      <c r="I1269" s="2" t="s">
        <v>244</v>
      </c>
      <c r="J1269" s="59" t="s">
        <v>677</v>
      </c>
      <c r="K1269" s="59" t="s">
        <v>677</v>
      </c>
      <c r="L1269" s="15">
        <v>1298</v>
      </c>
      <c r="M1269" s="67">
        <v>1694</v>
      </c>
    </row>
    <row r="1270" spans="1:13" x14ac:dyDescent="0.2">
      <c r="A1270" s="3" t="s">
        <v>676</v>
      </c>
      <c r="B1270" s="3" t="s">
        <v>676</v>
      </c>
      <c r="C1270" s="2" t="s">
        <v>517</v>
      </c>
      <c r="D1270" s="3" t="s">
        <v>85</v>
      </c>
      <c r="E1270" s="3">
        <v>2018</v>
      </c>
      <c r="F1270" s="3" t="s">
        <v>159</v>
      </c>
      <c r="G1270" s="3" t="s">
        <v>160</v>
      </c>
      <c r="H1270" s="1" t="s">
        <v>7</v>
      </c>
      <c r="I1270" s="2" t="s">
        <v>269</v>
      </c>
      <c r="J1270" s="59" t="s">
        <v>677</v>
      </c>
      <c r="K1270" s="59" t="s">
        <v>677</v>
      </c>
      <c r="L1270" s="15">
        <v>1727</v>
      </c>
      <c r="M1270" s="67">
        <v>2407.96</v>
      </c>
    </row>
    <row r="1271" spans="1:13" x14ac:dyDescent="0.2">
      <c r="A1271" s="3" t="s">
        <v>676</v>
      </c>
      <c r="B1271" s="3" t="s">
        <v>676</v>
      </c>
      <c r="C1271" s="2" t="s">
        <v>208</v>
      </c>
      <c r="D1271" s="3" t="s">
        <v>71</v>
      </c>
      <c r="E1271" s="3">
        <v>2018</v>
      </c>
      <c r="F1271" s="3" t="s">
        <v>141</v>
      </c>
      <c r="G1271" s="3" t="s">
        <v>142</v>
      </c>
      <c r="H1271" s="12" t="s">
        <v>64</v>
      </c>
      <c r="I1271" s="11" t="s">
        <v>172</v>
      </c>
      <c r="J1271" s="59" t="s">
        <v>677</v>
      </c>
      <c r="K1271" s="59" t="s">
        <v>677</v>
      </c>
      <c r="L1271" s="15">
        <v>1212</v>
      </c>
      <c r="M1271" s="15">
        <v>2178.0100000000002</v>
      </c>
    </row>
    <row r="1272" spans="1:13" x14ac:dyDescent="0.2">
      <c r="A1272" s="3" t="s">
        <v>676</v>
      </c>
      <c r="B1272" s="3" t="s">
        <v>676</v>
      </c>
      <c r="C1272" s="2" t="s">
        <v>208</v>
      </c>
      <c r="D1272" s="3" t="s">
        <v>71</v>
      </c>
      <c r="E1272" s="3">
        <v>2018</v>
      </c>
      <c r="F1272" s="3" t="s">
        <v>141</v>
      </c>
      <c r="G1272" s="3" t="s">
        <v>142</v>
      </c>
      <c r="H1272" s="3" t="s">
        <v>0</v>
      </c>
      <c r="I1272" s="2" t="s">
        <v>209</v>
      </c>
      <c r="J1272" s="59" t="s">
        <v>677</v>
      </c>
      <c r="K1272" s="59" t="s">
        <v>677</v>
      </c>
      <c r="L1272" s="15">
        <v>1212</v>
      </c>
      <c r="M1272" s="15">
        <v>2178.0100000000002</v>
      </c>
    </row>
    <row r="1273" spans="1:13" x14ac:dyDescent="0.2">
      <c r="A1273" s="3" t="s">
        <v>676</v>
      </c>
      <c r="B1273" s="3" t="s">
        <v>676</v>
      </c>
      <c r="C1273" s="2" t="s">
        <v>208</v>
      </c>
      <c r="D1273" s="3" t="s">
        <v>71</v>
      </c>
      <c r="E1273" s="3">
        <v>2018</v>
      </c>
      <c r="F1273" s="3" t="s">
        <v>141</v>
      </c>
      <c r="G1273" s="3" t="s">
        <v>142</v>
      </c>
      <c r="H1273" s="3" t="s">
        <v>31</v>
      </c>
      <c r="I1273" s="2" t="s">
        <v>172</v>
      </c>
      <c r="J1273" s="59" t="s">
        <v>677</v>
      </c>
      <c r="K1273" s="59" t="s">
        <v>677</v>
      </c>
      <c r="L1273" s="15">
        <v>1606</v>
      </c>
      <c r="M1273" s="15">
        <v>4307.8500000000004</v>
      </c>
    </row>
    <row r="1274" spans="1:13" x14ac:dyDescent="0.2">
      <c r="A1274" s="3" t="s">
        <v>676</v>
      </c>
      <c r="B1274" s="3" t="s">
        <v>676</v>
      </c>
      <c r="C1274" s="2" t="s">
        <v>208</v>
      </c>
      <c r="D1274" s="3" t="s">
        <v>71</v>
      </c>
      <c r="E1274" s="3">
        <v>2018</v>
      </c>
      <c r="F1274" s="3" t="s">
        <v>141</v>
      </c>
      <c r="G1274" s="3" t="s">
        <v>142</v>
      </c>
      <c r="H1274" s="3" t="s">
        <v>7</v>
      </c>
      <c r="I1274" s="2" t="s">
        <v>209</v>
      </c>
      <c r="J1274" s="59" t="s">
        <v>677</v>
      </c>
      <c r="K1274" s="59" t="s">
        <v>677</v>
      </c>
      <c r="L1274" s="15">
        <v>2076.27</v>
      </c>
      <c r="M1274" s="15">
        <v>3743.8</v>
      </c>
    </row>
    <row r="1275" spans="1:13" x14ac:dyDescent="0.2">
      <c r="A1275" s="3" t="s">
        <v>676</v>
      </c>
      <c r="B1275" s="3" t="s">
        <v>676</v>
      </c>
      <c r="C1275" s="2" t="s">
        <v>208</v>
      </c>
      <c r="D1275" s="3" t="s">
        <v>71</v>
      </c>
      <c r="E1275" s="3">
        <v>2018</v>
      </c>
      <c r="F1275" s="3" t="s">
        <v>141</v>
      </c>
      <c r="G1275" s="3" t="s">
        <v>142</v>
      </c>
      <c r="H1275" s="3" t="s">
        <v>0</v>
      </c>
      <c r="I1275" s="2" t="s">
        <v>209</v>
      </c>
      <c r="J1275" s="59" t="s">
        <v>677</v>
      </c>
      <c r="K1275" s="59" t="s">
        <v>677</v>
      </c>
      <c r="L1275" s="15">
        <v>1212</v>
      </c>
      <c r="M1275" s="15">
        <v>2178.0100000000002</v>
      </c>
    </row>
    <row r="1276" spans="1:13" x14ac:dyDescent="0.2">
      <c r="A1276" s="3" t="s">
        <v>676</v>
      </c>
      <c r="B1276" s="3" t="s">
        <v>676</v>
      </c>
      <c r="C1276" s="2" t="s">
        <v>208</v>
      </c>
      <c r="D1276" s="3" t="s">
        <v>71</v>
      </c>
      <c r="E1276" s="3">
        <v>2018</v>
      </c>
      <c r="F1276" s="3" t="s">
        <v>141</v>
      </c>
      <c r="G1276" s="3" t="s">
        <v>142</v>
      </c>
      <c r="H1276" s="3" t="s">
        <v>0</v>
      </c>
      <c r="I1276" s="2" t="s">
        <v>209</v>
      </c>
      <c r="J1276" s="59" t="s">
        <v>677</v>
      </c>
      <c r="K1276" s="59" t="s">
        <v>677</v>
      </c>
      <c r="L1276" s="15">
        <v>1212</v>
      </c>
      <c r="M1276" s="15">
        <v>2178.0100000000002</v>
      </c>
    </row>
    <row r="1277" spans="1:13" x14ac:dyDescent="0.2">
      <c r="A1277" s="3" t="s">
        <v>676</v>
      </c>
      <c r="B1277" s="3" t="s">
        <v>676</v>
      </c>
      <c r="C1277" s="2" t="s">
        <v>208</v>
      </c>
      <c r="D1277" s="3" t="s">
        <v>71</v>
      </c>
      <c r="E1277" s="3">
        <v>2018</v>
      </c>
      <c r="F1277" s="3" t="s">
        <v>141</v>
      </c>
      <c r="G1277" s="3" t="s">
        <v>142</v>
      </c>
      <c r="H1277" s="3" t="s">
        <v>21</v>
      </c>
      <c r="I1277" s="2" t="s">
        <v>172</v>
      </c>
      <c r="J1277" s="59" t="s">
        <v>677</v>
      </c>
      <c r="K1277" s="59" t="s">
        <v>677</v>
      </c>
      <c r="L1277" s="15">
        <v>2076.27</v>
      </c>
      <c r="M1277" s="15">
        <v>4495.8599999999997</v>
      </c>
    </row>
    <row r="1278" spans="1:13" x14ac:dyDescent="0.2">
      <c r="A1278" s="3" t="s">
        <v>676</v>
      </c>
      <c r="B1278" s="3" t="s">
        <v>676</v>
      </c>
      <c r="C1278" s="2" t="s">
        <v>208</v>
      </c>
      <c r="D1278" s="3" t="s">
        <v>71</v>
      </c>
      <c r="E1278" s="3">
        <v>2018</v>
      </c>
      <c r="F1278" s="3" t="s">
        <v>141</v>
      </c>
      <c r="G1278" s="3" t="s">
        <v>142</v>
      </c>
      <c r="H1278" s="3" t="s">
        <v>7</v>
      </c>
      <c r="I1278" s="2" t="s">
        <v>209</v>
      </c>
      <c r="J1278" s="59" t="s">
        <v>677</v>
      </c>
      <c r="K1278" s="59" t="s">
        <v>677</v>
      </c>
      <c r="L1278" s="15">
        <v>2076.27</v>
      </c>
      <c r="M1278" s="15">
        <v>3743.8</v>
      </c>
    </row>
    <row r="1279" spans="1:13" x14ac:dyDescent="0.2">
      <c r="A1279" s="3" t="s">
        <v>676</v>
      </c>
      <c r="B1279" s="3" t="s">
        <v>676</v>
      </c>
      <c r="C1279" s="2" t="s">
        <v>208</v>
      </c>
      <c r="D1279" s="3" t="s">
        <v>71</v>
      </c>
      <c r="E1279" s="3">
        <v>2018</v>
      </c>
      <c r="F1279" s="3" t="s">
        <v>141</v>
      </c>
      <c r="G1279" s="3" t="s">
        <v>142</v>
      </c>
      <c r="H1279" s="3" t="s">
        <v>7</v>
      </c>
      <c r="I1279" s="2" t="s">
        <v>209</v>
      </c>
      <c r="J1279" s="59" t="s">
        <v>677</v>
      </c>
      <c r="K1279" s="59" t="s">
        <v>677</v>
      </c>
      <c r="L1279" s="15">
        <v>2076.27</v>
      </c>
      <c r="M1279" s="15">
        <v>4495.8599999999997</v>
      </c>
    </row>
    <row r="1280" spans="1:13" x14ac:dyDescent="0.2">
      <c r="A1280" s="3" t="s">
        <v>676</v>
      </c>
      <c r="B1280" s="3" t="s">
        <v>676</v>
      </c>
      <c r="C1280" s="2" t="s">
        <v>208</v>
      </c>
      <c r="D1280" s="3" t="s">
        <v>71</v>
      </c>
      <c r="E1280" s="3">
        <v>2018</v>
      </c>
      <c r="F1280" s="3" t="s">
        <v>141</v>
      </c>
      <c r="G1280" s="3" t="s">
        <v>142</v>
      </c>
      <c r="H1280" s="3" t="s">
        <v>0</v>
      </c>
      <c r="I1280" s="2" t="s">
        <v>209</v>
      </c>
      <c r="J1280" s="59" t="s">
        <v>677</v>
      </c>
      <c r="K1280" s="59" t="s">
        <v>677</v>
      </c>
      <c r="L1280" s="15">
        <v>1212</v>
      </c>
      <c r="M1280" s="15">
        <v>2929.14</v>
      </c>
    </row>
    <row r="1281" spans="1:13" x14ac:dyDescent="0.2">
      <c r="A1281" s="3" t="s">
        <v>676</v>
      </c>
      <c r="B1281" s="3" t="s">
        <v>676</v>
      </c>
      <c r="C1281" s="2" t="s">
        <v>208</v>
      </c>
      <c r="D1281" s="3" t="s">
        <v>71</v>
      </c>
      <c r="E1281" s="3">
        <v>2018</v>
      </c>
      <c r="F1281" s="3" t="s">
        <v>141</v>
      </c>
      <c r="G1281" s="3" t="s">
        <v>142</v>
      </c>
      <c r="H1281" s="3" t="s">
        <v>58</v>
      </c>
      <c r="I1281" s="2" t="s">
        <v>172</v>
      </c>
      <c r="J1281" s="59" t="s">
        <v>677</v>
      </c>
      <c r="K1281" s="59" t="s">
        <v>677</v>
      </c>
      <c r="L1281" s="15">
        <v>1212</v>
      </c>
      <c r="M1281" s="15">
        <v>2178.0100000000002</v>
      </c>
    </row>
    <row r="1282" spans="1:13" x14ac:dyDescent="0.2">
      <c r="A1282" s="3" t="s">
        <v>676</v>
      </c>
      <c r="B1282" s="3" t="s">
        <v>676</v>
      </c>
      <c r="C1282" s="2" t="s">
        <v>320</v>
      </c>
      <c r="D1282" s="3" t="s">
        <v>1</v>
      </c>
      <c r="E1282" s="3">
        <v>2018</v>
      </c>
      <c r="F1282" s="3" t="s">
        <v>141</v>
      </c>
      <c r="G1282" s="3" t="s">
        <v>142</v>
      </c>
      <c r="H1282" s="3" t="s">
        <v>0</v>
      </c>
      <c r="I1282" s="2" t="s">
        <v>204</v>
      </c>
      <c r="J1282" s="59" t="s">
        <v>677</v>
      </c>
      <c r="K1282" s="59" t="s">
        <v>677</v>
      </c>
      <c r="L1282" s="15">
        <v>1212</v>
      </c>
      <c r="M1282" s="15">
        <v>4380.49</v>
      </c>
    </row>
    <row r="1283" spans="1:13" x14ac:dyDescent="0.2">
      <c r="A1283" s="3" t="s">
        <v>676</v>
      </c>
      <c r="B1283" s="3" t="s">
        <v>676</v>
      </c>
      <c r="C1283" s="2" t="s">
        <v>320</v>
      </c>
      <c r="D1283" s="3" t="s">
        <v>1</v>
      </c>
      <c r="E1283" s="3">
        <v>2018</v>
      </c>
      <c r="F1283" s="3" t="s">
        <v>141</v>
      </c>
      <c r="G1283" s="3" t="s">
        <v>142</v>
      </c>
      <c r="H1283" s="3" t="s">
        <v>0</v>
      </c>
      <c r="I1283" s="2" t="s">
        <v>236</v>
      </c>
      <c r="J1283" s="59" t="s">
        <v>677</v>
      </c>
      <c r="K1283" s="59" t="s">
        <v>677</v>
      </c>
      <c r="L1283" s="15">
        <v>1212</v>
      </c>
      <c r="M1283" s="15">
        <v>4380.49</v>
      </c>
    </row>
    <row r="1284" spans="1:13" x14ac:dyDescent="0.2">
      <c r="A1284" s="3" t="s">
        <v>676</v>
      </c>
      <c r="B1284" s="3" t="s">
        <v>676</v>
      </c>
      <c r="C1284" s="2" t="s">
        <v>320</v>
      </c>
      <c r="D1284" s="3" t="s">
        <v>1</v>
      </c>
      <c r="E1284" s="3">
        <v>2018</v>
      </c>
      <c r="F1284" s="3" t="s">
        <v>141</v>
      </c>
      <c r="G1284" s="3" t="s">
        <v>142</v>
      </c>
      <c r="H1284" s="3" t="s">
        <v>7</v>
      </c>
      <c r="I1284" s="2" t="s">
        <v>321</v>
      </c>
      <c r="J1284" s="59" t="s">
        <v>677</v>
      </c>
      <c r="K1284" s="59" t="s">
        <v>677</v>
      </c>
      <c r="L1284" s="15">
        <v>1718.8</v>
      </c>
      <c r="M1284" s="15">
        <v>5893.71</v>
      </c>
    </row>
    <row r="1285" spans="1:13" x14ac:dyDescent="0.2">
      <c r="A1285" s="3" t="s">
        <v>676</v>
      </c>
      <c r="B1285" s="3" t="s">
        <v>676</v>
      </c>
      <c r="C1285" s="2" t="s">
        <v>320</v>
      </c>
      <c r="D1285" s="3" t="s">
        <v>1</v>
      </c>
      <c r="E1285" s="3">
        <v>2018</v>
      </c>
      <c r="F1285" s="3" t="s">
        <v>141</v>
      </c>
      <c r="G1285" s="3" t="s">
        <v>142</v>
      </c>
      <c r="H1285" s="3" t="s">
        <v>7</v>
      </c>
      <c r="I1285" s="2" t="s">
        <v>200</v>
      </c>
      <c r="J1285" s="59" t="s">
        <v>677</v>
      </c>
      <c r="K1285" s="59" t="s">
        <v>677</v>
      </c>
      <c r="L1285" s="15">
        <v>1718.8</v>
      </c>
      <c r="M1285" s="15">
        <v>5893.71</v>
      </c>
    </row>
    <row r="1286" spans="1:13" x14ac:dyDescent="0.2">
      <c r="A1286" s="3" t="s">
        <v>676</v>
      </c>
      <c r="B1286" s="3" t="s">
        <v>676</v>
      </c>
      <c r="C1286" s="2" t="s">
        <v>320</v>
      </c>
      <c r="D1286" s="3" t="s">
        <v>1</v>
      </c>
      <c r="E1286" s="3">
        <v>2018</v>
      </c>
      <c r="F1286" s="3" t="s">
        <v>141</v>
      </c>
      <c r="G1286" s="3" t="s">
        <v>142</v>
      </c>
      <c r="H1286" s="3" t="s">
        <v>0</v>
      </c>
      <c r="I1286" s="2" t="s">
        <v>236</v>
      </c>
      <c r="J1286" s="59" t="s">
        <v>677</v>
      </c>
      <c r="K1286" s="59" t="s">
        <v>677</v>
      </c>
      <c r="L1286" s="15">
        <v>1212</v>
      </c>
      <c r="M1286" s="15">
        <v>4380.49</v>
      </c>
    </row>
    <row r="1287" spans="1:13" x14ac:dyDescent="0.2">
      <c r="A1287" s="3" t="s">
        <v>676</v>
      </c>
      <c r="B1287" s="3" t="s">
        <v>676</v>
      </c>
      <c r="C1287" s="2" t="s">
        <v>320</v>
      </c>
      <c r="D1287" s="3" t="s">
        <v>1</v>
      </c>
      <c r="E1287" s="3">
        <v>2018</v>
      </c>
      <c r="F1287" s="3" t="s">
        <v>141</v>
      </c>
      <c r="G1287" s="3" t="s">
        <v>142</v>
      </c>
      <c r="H1287" s="3" t="s">
        <v>7</v>
      </c>
      <c r="I1287" s="2" t="s">
        <v>322</v>
      </c>
      <c r="J1287" s="59" t="s">
        <v>677</v>
      </c>
      <c r="K1287" s="59" t="s">
        <v>677</v>
      </c>
      <c r="L1287" s="15">
        <v>1718.8</v>
      </c>
      <c r="M1287" s="15">
        <v>5893.71</v>
      </c>
    </row>
    <row r="1288" spans="1:13" x14ac:dyDescent="0.2">
      <c r="A1288" s="3" t="s">
        <v>676</v>
      </c>
      <c r="B1288" s="3" t="s">
        <v>676</v>
      </c>
      <c r="C1288" s="2" t="s">
        <v>320</v>
      </c>
      <c r="D1288" s="59" t="s">
        <v>1</v>
      </c>
      <c r="E1288" s="3">
        <v>2018</v>
      </c>
      <c r="F1288" s="3" t="s">
        <v>141</v>
      </c>
      <c r="G1288" s="3" t="s">
        <v>142</v>
      </c>
      <c r="H1288" s="3" t="s">
        <v>7</v>
      </c>
      <c r="I1288" s="2" t="s">
        <v>323</v>
      </c>
      <c r="J1288" s="59" t="s">
        <v>677</v>
      </c>
      <c r="K1288" s="59" t="s">
        <v>677</v>
      </c>
      <c r="L1288" s="15">
        <v>1718.8</v>
      </c>
      <c r="M1288" s="15">
        <v>5893.71</v>
      </c>
    </row>
    <row r="1289" spans="1:13" x14ac:dyDescent="0.2">
      <c r="A1289" s="3" t="s">
        <v>676</v>
      </c>
      <c r="B1289" s="3" t="s">
        <v>676</v>
      </c>
      <c r="C1289" s="2" t="s">
        <v>320</v>
      </c>
      <c r="D1289" s="3" t="s">
        <v>1</v>
      </c>
      <c r="E1289" s="3">
        <v>2018</v>
      </c>
      <c r="F1289" s="3" t="s">
        <v>141</v>
      </c>
      <c r="G1289" s="3" t="s">
        <v>142</v>
      </c>
      <c r="H1289" s="3" t="s">
        <v>7</v>
      </c>
      <c r="I1289" s="2" t="s">
        <v>256</v>
      </c>
      <c r="J1289" s="59" t="s">
        <v>677</v>
      </c>
      <c r="K1289" s="59" t="s">
        <v>677</v>
      </c>
      <c r="L1289" s="15">
        <v>1718.8</v>
      </c>
      <c r="M1289" s="15">
        <v>5893.71</v>
      </c>
    </row>
    <row r="1290" spans="1:13" x14ac:dyDescent="0.2">
      <c r="A1290" s="3" t="s">
        <v>676</v>
      </c>
      <c r="B1290" s="3" t="s">
        <v>676</v>
      </c>
      <c r="C1290" s="2" t="s">
        <v>320</v>
      </c>
      <c r="D1290" s="3" t="s">
        <v>1</v>
      </c>
      <c r="E1290" s="3">
        <v>2018</v>
      </c>
      <c r="F1290" s="3" t="s">
        <v>141</v>
      </c>
      <c r="G1290" s="3" t="s">
        <v>142</v>
      </c>
      <c r="H1290" s="3" t="s">
        <v>64</v>
      </c>
      <c r="I1290" s="2" t="s">
        <v>198</v>
      </c>
      <c r="J1290" s="59" t="s">
        <v>677</v>
      </c>
      <c r="K1290" s="59" t="s">
        <v>677</v>
      </c>
      <c r="L1290" s="15">
        <v>1212</v>
      </c>
      <c r="M1290" s="15">
        <v>6679.94</v>
      </c>
    </row>
    <row r="1291" spans="1:13" x14ac:dyDescent="0.2">
      <c r="A1291" s="3" t="s">
        <v>676</v>
      </c>
      <c r="B1291" s="3" t="s">
        <v>676</v>
      </c>
      <c r="C1291" s="2" t="s">
        <v>320</v>
      </c>
      <c r="D1291" s="3" t="s">
        <v>1</v>
      </c>
      <c r="E1291" s="3">
        <v>2018</v>
      </c>
      <c r="F1291" s="3" t="s">
        <v>141</v>
      </c>
      <c r="G1291" s="3" t="s">
        <v>142</v>
      </c>
      <c r="H1291" s="3" t="s">
        <v>7</v>
      </c>
      <c r="I1291" s="2" t="s">
        <v>321</v>
      </c>
      <c r="J1291" s="59" t="s">
        <v>677</v>
      </c>
      <c r="K1291" s="59" t="s">
        <v>677</v>
      </c>
      <c r="L1291" s="15">
        <v>1212</v>
      </c>
      <c r="M1291" s="15">
        <v>4380.49</v>
      </c>
    </row>
    <row r="1292" spans="1:13" x14ac:dyDescent="0.2">
      <c r="A1292" s="3" t="s">
        <v>676</v>
      </c>
      <c r="B1292" s="3" t="s">
        <v>676</v>
      </c>
      <c r="C1292" s="2" t="s">
        <v>320</v>
      </c>
      <c r="D1292" s="3" t="s">
        <v>1</v>
      </c>
      <c r="E1292" s="3">
        <v>2018</v>
      </c>
      <c r="F1292" s="3" t="s">
        <v>141</v>
      </c>
      <c r="G1292" s="3" t="s">
        <v>142</v>
      </c>
      <c r="H1292" s="3" t="s">
        <v>0</v>
      </c>
      <c r="I1292" s="2" t="s">
        <v>251</v>
      </c>
      <c r="J1292" s="59" t="s">
        <v>677</v>
      </c>
      <c r="K1292" s="59" t="s">
        <v>677</v>
      </c>
      <c r="L1292" s="15">
        <v>1718.8</v>
      </c>
      <c r="M1292" s="15">
        <v>5893.71</v>
      </c>
    </row>
    <row r="1293" spans="1:13" x14ac:dyDescent="0.2">
      <c r="A1293" s="3" t="s">
        <v>676</v>
      </c>
      <c r="B1293" s="3" t="s">
        <v>676</v>
      </c>
      <c r="C1293" s="2" t="s">
        <v>320</v>
      </c>
      <c r="D1293" s="3" t="s">
        <v>1</v>
      </c>
      <c r="E1293" s="3">
        <v>2018</v>
      </c>
      <c r="F1293" s="3" t="s">
        <v>141</v>
      </c>
      <c r="G1293" s="3" t="s">
        <v>142</v>
      </c>
      <c r="H1293" s="3" t="s">
        <v>21</v>
      </c>
      <c r="I1293" s="2" t="s">
        <v>198</v>
      </c>
      <c r="J1293" s="59" t="s">
        <v>677</v>
      </c>
      <c r="K1293" s="59" t="s">
        <v>677</v>
      </c>
      <c r="L1293" s="15">
        <v>1212</v>
      </c>
      <c r="M1293" s="15">
        <v>5700.18</v>
      </c>
    </row>
    <row r="1294" spans="1:13" x14ac:dyDescent="0.2">
      <c r="A1294" s="3" t="s">
        <v>676</v>
      </c>
      <c r="B1294" s="3" t="s">
        <v>676</v>
      </c>
      <c r="C1294" s="2" t="s">
        <v>320</v>
      </c>
      <c r="D1294" s="3" t="s">
        <v>1</v>
      </c>
      <c r="E1294" s="3">
        <v>2018</v>
      </c>
      <c r="F1294" s="3" t="s">
        <v>141</v>
      </c>
      <c r="G1294" s="3" t="s">
        <v>142</v>
      </c>
      <c r="H1294" s="3" t="s">
        <v>64</v>
      </c>
      <c r="I1294" s="2" t="s">
        <v>205</v>
      </c>
      <c r="J1294" s="59" t="s">
        <v>677</v>
      </c>
      <c r="K1294" s="59" t="s">
        <v>677</v>
      </c>
      <c r="L1294" s="15">
        <v>1718.8</v>
      </c>
      <c r="M1294" s="15">
        <v>5893.71</v>
      </c>
    </row>
    <row r="1295" spans="1:13" x14ac:dyDescent="0.2">
      <c r="A1295" s="3" t="s">
        <v>676</v>
      </c>
      <c r="B1295" s="3" t="s">
        <v>676</v>
      </c>
      <c r="C1295" s="2" t="s">
        <v>320</v>
      </c>
      <c r="D1295" s="3" t="s">
        <v>1</v>
      </c>
      <c r="E1295" s="3">
        <v>2018</v>
      </c>
      <c r="F1295" s="3" t="s">
        <v>141</v>
      </c>
      <c r="G1295" s="3" t="s">
        <v>142</v>
      </c>
      <c r="H1295" s="3" t="s">
        <v>7</v>
      </c>
      <c r="I1295" s="2" t="s">
        <v>324</v>
      </c>
      <c r="J1295" s="59" t="s">
        <v>677</v>
      </c>
      <c r="K1295" s="59" t="s">
        <v>677</v>
      </c>
      <c r="L1295" s="15">
        <v>1718.8</v>
      </c>
      <c r="M1295" s="15">
        <v>5893.71</v>
      </c>
    </row>
    <row r="1296" spans="1:13" x14ac:dyDescent="0.2">
      <c r="A1296" s="3" t="s">
        <v>676</v>
      </c>
      <c r="B1296" s="3" t="s">
        <v>676</v>
      </c>
      <c r="C1296" s="2" t="s">
        <v>320</v>
      </c>
      <c r="D1296" s="3" t="s">
        <v>1</v>
      </c>
      <c r="E1296" s="3">
        <v>2018</v>
      </c>
      <c r="F1296" s="3" t="s">
        <v>141</v>
      </c>
      <c r="G1296" s="3" t="s">
        <v>142</v>
      </c>
      <c r="H1296" s="3" t="s">
        <v>7</v>
      </c>
      <c r="I1296" s="2" t="s">
        <v>245</v>
      </c>
      <c r="J1296" s="59" t="s">
        <v>677</v>
      </c>
      <c r="K1296" s="59" t="s">
        <v>677</v>
      </c>
      <c r="L1296" s="15">
        <v>1718.8</v>
      </c>
      <c r="M1296" s="15">
        <v>6221.41</v>
      </c>
    </row>
    <row r="1297" spans="1:13" x14ac:dyDescent="0.2">
      <c r="A1297" s="3" t="s">
        <v>676</v>
      </c>
      <c r="B1297" s="3" t="s">
        <v>676</v>
      </c>
      <c r="C1297" s="2" t="s">
        <v>320</v>
      </c>
      <c r="D1297" s="3" t="s">
        <v>1</v>
      </c>
      <c r="E1297" s="3">
        <v>2018</v>
      </c>
      <c r="F1297" s="3" t="s">
        <v>141</v>
      </c>
      <c r="G1297" s="3" t="s">
        <v>142</v>
      </c>
      <c r="H1297" s="3" t="s">
        <v>0</v>
      </c>
      <c r="I1297" s="2" t="s">
        <v>322</v>
      </c>
      <c r="J1297" s="59" t="s">
        <v>677</v>
      </c>
      <c r="K1297" s="59" t="s">
        <v>677</v>
      </c>
      <c r="L1297" s="15">
        <v>1212</v>
      </c>
      <c r="M1297" s="15">
        <v>5893.71</v>
      </c>
    </row>
    <row r="1298" spans="1:13" x14ac:dyDescent="0.2">
      <c r="A1298" s="3" t="s">
        <v>676</v>
      </c>
      <c r="B1298" s="3" t="s">
        <v>676</v>
      </c>
      <c r="C1298" s="2" t="s">
        <v>320</v>
      </c>
      <c r="D1298" s="3" t="s">
        <v>1</v>
      </c>
      <c r="E1298" s="3">
        <v>2018</v>
      </c>
      <c r="F1298" s="3" t="s">
        <v>141</v>
      </c>
      <c r="G1298" s="3" t="s">
        <v>142</v>
      </c>
      <c r="H1298" s="3" t="s">
        <v>7</v>
      </c>
      <c r="I1298" s="2" t="s">
        <v>204</v>
      </c>
      <c r="J1298" s="59" t="s">
        <v>677</v>
      </c>
      <c r="K1298" s="59" t="s">
        <v>677</v>
      </c>
      <c r="L1298" s="15">
        <v>1718.8</v>
      </c>
      <c r="M1298" s="15">
        <v>4380.49</v>
      </c>
    </row>
    <row r="1299" spans="1:13" x14ac:dyDescent="0.2">
      <c r="A1299" s="3" t="s">
        <v>676</v>
      </c>
      <c r="B1299" s="3" t="s">
        <v>676</v>
      </c>
      <c r="C1299" s="2" t="s">
        <v>320</v>
      </c>
      <c r="D1299" s="3" t="s">
        <v>1</v>
      </c>
      <c r="E1299" s="3">
        <v>2018</v>
      </c>
      <c r="F1299" s="3" t="s">
        <v>141</v>
      </c>
      <c r="G1299" s="3" t="s">
        <v>142</v>
      </c>
      <c r="H1299" s="3" t="s">
        <v>7</v>
      </c>
      <c r="I1299" s="2" t="s">
        <v>251</v>
      </c>
      <c r="J1299" s="59" t="s">
        <v>677</v>
      </c>
      <c r="K1299" s="59" t="s">
        <v>677</v>
      </c>
      <c r="L1299" s="15">
        <v>1718.8</v>
      </c>
      <c r="M1299" s="15">
        <v>5893.71</v>
      </c>
    </row>
    <row r="1300" spans="1:13" x14ac:dyDescent="0.2">
      <c r="A1300" s="3" t="s">
        <v>676</v>
      </c>
      <c r="B1300" s="3" t="s">
        <v>676</v>
      </c>
      <c r="C1300" s="2" t="s">
        <v>320</v>
      </c>
      <c r="D1300" s="3" t="s">
        <v>1</v>
      </c>
      <c r="E1300" s="3">
        <v>2018</v>
      </c>
      <c r="F1300" s="3" t="s">
        <v>141</v>
      </c>
      <c r="G1300" s="3" t="s">
        <v>142</v>
      </c>
      <c r="H1300" s="3" t="s">
        <v>0</v>
      </c>
      <c r="I1300" s="2" t="s">
        <v>204</v>
      </c>
      <c r="J1300" s="59" t="s">
        <v>677</v>
      </c>
      <c r="K1300" s="59" t="s">
        <v>677</v>
      </c>
      <c r="L1300" s="15">
        <v>1212</v>
      </c>
      <c r="M1300" s="15">
        <v>5893.71</v>
      </c>
    </row>
    <row r="1301" spans="1:13" x14ac:dyDescent="0.2">
      <c r="A1301" s="3" t="s">
        <v>676</v>
      </c>
      <c r="B1301" s="3" t="s">
        <v>676</v>
      </c>
      <c r="C1301" s="2" t="s">
        <v>320</v>
      </c>
      <c r="D1301" s="3" t="s">
        <v>1</v>
      </c>
      <c r="E1301" s="3">
        <v>2018</v>
      </c>
      <c r="F1301" s="3" t="s">
        <v>141</v>
      </c>
      <c r="G1301" s="3" t="s">
        <v>142</v>
      </c>
      <c r="H1301" s="3" t="s">
        <v>0</v>
      </c>
      <c r="I1301" s="2" t="s">
        <v>204</v>
      </c>
      <c r="J1301" s="59" t="s">
        <v>677</v>
      </c>
      <c r="K1301" s="59" t="s">
        <v>677</v>
      </c>
      <c r="L1301" s="15">
        <v>1718.8</v>
      </c>
      <c r="M1301" s="15">
        <v>4380.49</v>
      </c>
    </row>
    <row r="1302" spans="1:13" x14ac:dyDescent="0.2">
      <c r="A1302" s="3" t="s">
        <v>676</v>
      </c>
      <c r="B1302" s="3" t="s">
        <v>676</v>
      </c>
      <c r="C1302" s="2" t="s">
        <v>320</v>
      </c>
      <c r="D1302" s="3" t="s">
        <v>1</v>
      </c>
      <c r="E1302" s="3">
        <v>2018</v>
      </c>
      <c r="F1302" s="3" t="s">
        <v>141</v>
      </c>
      <c r="G1302" s="3" t="s">
        <v>142</v>
      </c>
      <c r="H1302" s="3" t="s">
        <v>7</v>
      </c>
      <c r="I1302" s="2" t="s">
        <v>325</v>
      </c>
      <c r="J1302" s="59" t="s">
        <v>677</v>
      </c>
      <c r="K1302" s="59" t="s">
        <v>677</v>
      </c>
      <c r="L1302" s="15">
        <v>1212</v>
      </c>
      <c r="M1302" s="15">
        <v>5893.71</v>
      </c>
    </row>
    <row r="1303" spans="1:13" x14ac:dyDescent="0.2">
      <c r="A1303" s="3" t="s">
        <v>676</v>
      </c>
      <c r="B1303" s="3" t="s">
        <v>676</v>
      </c>
      <c r="C1303" s="2" t="s">
        <v>320</v>
      </c>
      <c r="D1303" s="3" t="s">
        <v>1</v>
      </c>
      <c r="E1303" s="3">
        <v>2018</v>
      </c>
      <c r="F1303" s="3" t="s">
        <v>141</v>
      </c>
      <c r="G1303" s="3" t="s">
        <v>142</v>
      </c>
      <c r="H1303" s="3" t="s">
        <v>0</v>
      </c>
      <c r="I1303" s="2" t="s">
        <v>326</v>
      </c>
      <c r="J1303" s="59" t="s">
        <v>677</v>
      </c>
      <c r="K1303" s="59" t="s">
        <v>677</v>
      </c>
      <c r="L1303" s="15">
        <v>1212</v>
      </c>
      <c r="M1303" s="15">
        <v>4380.49</v>
      </c>
    </row>
    <row r="1304" spans="1:13" x14ac:dyDescent="0.2">
      <c r="A1304" s="3" t="s">
        <v>676</v>
      </c>
      <c r="B1304" s="3" t="s">
        <v>676</v>
      </c>
      <c r="C1304" s="2" t="s">
        <v>320</v>
      </c>
      <c r="D1304" s="3" t="s">
        <v>1</v>
      </c>
      <c r="E1304" s="3">
        <v>2018</v>
      </c>
      <c r="F1304" s="3" t="s">
        <v>141</v>
      </c>
      <c r="G1304" s="3" t="s">
        <v>142</v>
      </c>
      <c r="H1304" s="3" t="s">
        <v>0</v>
      </c>
      <c r="I1304" s="2" t="s">
        <v>251</v>
      </c>
      <c r="J1304" s="59" t="s">
        <v>677</v>
      </c>
      <c r="K1304" s="59" t="s">
        <v>677</v>
      </c>
      <c r="L1304" s="15">
        <v>1212</v>
      </c>
      <c r="M1304" s="15">
        <v>4380.49</v>
      </c>
    </row>
    <row r="1305" spans="1:13" x14ac:dyDescent="0.2">
      <c r="A1305" s="3" t="s">
        <v>676</v>
      </c>
      <c r="B1305" s="3" t="s">
        <v>676</v>
      </c>
      <c r="C1305" s="2" t="s">
        <v>320</v>
      </c>
      <c r="D1305" s="3" t="s">
        <v>1</v>
      </c>
      <c r="E1305" s="3">
        <v>2018</v>
      </c>
      <c r="F1305" s="3" t="s">
        <v>141</v>
      </c>
      <c r="G1305" s="3" t="s">
        <v>142</v>
      </c>
      <c r="H1305" s="3" t="s">
        <v>0</v>
      </c>
      <c r="I1305" s="2" t="s">
        <v>327</v>
      </c>
      <c r="J1305" s="59" t="s">
        <v>677</v>
      </c>
      <c r="K1305" s="59" t="s">
        <v>677</v>
      </c>
      <c r="L1305" s="15">
        <v>1718.8</v>
      </c>
      <c r="M1305" s="15">
        <v>4380.49</v>
      </c>
    </row>
    <row r="1306" spans="1:13" x14ac:dyDescent="0.2">
      <c r="A1306" s="3" t="s">
        <v>676</v>
      </c>
      <c r="B1306" s="3" t="s">
        <v>676</v>
      </c>
      <c r="C1306" s="2" t="s">
        <v>320</v>
      </c>
      <c r="D1306" s="3" t="s">
        <v>1</v>
      </c>
      <c r="E1306" s="3">
        <v>2018</v>
      </c>
      <c r="F1306" s="3" t="s">
        <v>141</v>
      </c>
      <c r="G1306" s="3" t="s">
        <v>142</v>
      </c>
      <c r="H1306" s="3" t="s">
        <v>7</v>
      </c>
      <c r="I1306" s="2" t="s">
        <v>328</v>
      </c>
      <c r="J1306" s="59" t="s">
        <v>677</v>
      </c>
      <c r="K1306" s="59" t="s">
        <v>677</v>
      </c>
      <c r="L1306" s="15">
        <v>1718.8</v>
      </c>
      <c r="M1306" s="15">
        <v>5893.71</v>
      </c>
    </row>
    <row r="1307" spans="1:13" x14ac:dyDescent="0.2">
      <c r="A1307" s="3" t="s">
        <v>676</v>
      </c>
      <c r="B1307" s="3" t="s">
        <v>676</v>
      </c>
      <c r="C1307" s="2" t="s">
        <v>320</v>
      </c>
      <c r="D1307" s="3" t="s">
        <v>1</v>
      </c>
      <c r="E1307" s="3">
        <v>2018</v>
      </c>
      <c r="F1307" s="3" t="s">
        <v>141</v>
      </c>
      <c r="G1307" s="3" t="s">
        <v>142</v>
      </c>
      <c r="H1307" s="3" t="s">
        <v>0</v>
      </c>
      <c r="I1307" s="2" t="s">
        <v>207</v>
      </c>
      <c r="J1307" s="59" t="s">
        <v>677</v>
      </c>
      <c r="K1307" s="59" t="s">
        <v>677</v>
      </c>
      <c r="L1307" s="15">
        <v>1212</v>
      </c>
      <c r="M1307" s="15">
        <v>4380.49</v>
      </c>
    </row>
    <row r="1308" spans="1:13" x14ac:dyDescent="0.2">
      <c r="A1308" s="3" t="s">
        <v>676</v>
      </c>
      <c r="B1308" s="3" t="s">
        <v>676</v>
      </c>
      <c r="C1308" s="2" t="s">
        <v>320</v>
      </c>
      <c r="D1308" s="3" t="s">
        <v>1</v>
      </c>
      <c r="E1308" s="3">
        <v>2018</v>
      </c>
      <c r="F1308" s="3" t="s">
        <v>141</v>
      </c>
      <c r="G1308" s="3" t="s">
        <v>142</v>
      </c>
      <c r="H1308" s="3" t="s">
        <v>7</v>
      </c>
      <c r="I1308" s="2" t="s">
        <v>245</v>
      </c>
      <c r="J1308" s="59" t="s">
        <v>677</v>
      </c>
      <c r="K1308" s="59" t="s">
        <v>677</v>
      </c>
      <c r="L1308" s="15">
        <v>1718.8</v>
      </c>
      <c r="M1308" s="15">
        <v>5893.71</v>
      </c>
    </row>
    <row r="1309" spans="1:13" x14ac:dyDescent="0.2">
      <c r="A1309" s="3" t="s">
        <v>676</v>
      </c>
      <c r="B1309" s="3" t="s">
        <v>676</v>
      </c>
      <c r="C1309" s="2" t="s">
        <v>320</v>
      </c>
      <c r="D1309" s="3" t="s">
        <v>1</v>
      </c>
      <c r="E1309" s="3">
        <v>2018</v>
      </c>
      <c r="F1309" s="3" t="s">
        <v>141</v>
      </c>
      <c r="G1309" s="3" t="s">
        <v>142</v>
      </c>
      <c r="H1309" s="3" t="s">
        <v>0</v>
      </c>
      <c r="I1309" s="2" t="s">
        <v>329</v>
      </c>
      <c r="J1309" s="59" t="s">
        <v>677</v>
      </c>
      <c r="K1309" s="59" t="s">
        <v>677</v>
      </c>
      <c r="L1309" s="15">
        <v>1212</v>
      </c>
      <c r="M1309" s="15">
        <v>4380.49</v>
      </c>
    </row>
    <row r="1310" spans="1:13" x14ac:dyDescent="0.2">
      <c r="A1310" s="3" t="s">
        <v>676</v>
      </c>
      <c r="B1310" s="3" t="s">
        <v>676</v>
      </c>
      <c r="C1310" s="2" t="s">
        <v>320</v>
      </c>
      <c r="D1310" s="3" t="s">
        <v>1</v>
      </c>
      <c r="E1310" s="3">
        <v>2018</v>
      </c>
      <c r="F1310" s="3" t="s">
        <v>141</v>
      </c>
      <c r="G1310" s="3" t="s">
        <v>142</v>
      </c>
      <c r="H1310" s="3" t="s">
        <v>0</v>
      </c>
      <c r="I1310" s="2" t="s">
        <v>326</v>
      </c>
      <c r="J1310" s="59" t="s">
        <v>677</v>
      </c>
      <c r="K1310" s="59" t="s">
        <v>677</v>
      </c>
      <c r="L1310" s="15">
        <v>1718.8</v>
      </c>
      <c r="M1310" s="15">
        <v>5893.71</v>
      </c>
    </row>
    <row r="1311" spans="1:13" x14ac:dyDescent="0.2">
      <c r="A1311" s="3" t="s">
        <v>676</v>
      </c>
      <c r="B1311" s="3" t="s">
        <v>676</v>
      </c>
      <c r="C1311" s="2" t="s">
        <v>320</v>
      </c>
      <c r="D1311" s="3" t="s">
        <v>1</v>
      </c>
      <c r="E1311" s="3">
        <v>2018</v>
      </c>
      <c r="F1311" s="3" t="s">
        <v>141</v>
      </c>
      <c r="G1311" s="3" t="s">
        <v>142</v>
      </c>
      <c r="H1311" s="3" t="s">
        <v>7</v>
      </c>
      <c r="I1311" s="2" t="s">
        <v>326</v>
      </c>
      <c r="J1311" s="59" t="s">
        <v>677</v>
      </c>
      <c r="K1311" s="59" t="s">
        <v>677</v>
      </c>
      <c r="L1311" s="15">
        <v>1212</v>
      </c>
      <c r="M1311" s="15">
        <v>4380.49</v>
      </c>
    </row>
    <row r="1312" spans="1:13" x14ac:dyDescent="0.2">
      <c r="A1312" s="3" t="s">
        <v>676</v>
      </c>
      <c r="B1312" s="3" t="s">
        <v>676</v>
      </c>
      <c r="C1312" s="2" t="s">
        <v>320</v>
      </c>
      <c r="D1312" s="3" t="s">
        <v>1</v>
      </c>
      <c r="E1312" s="3">
        <v>2018</v>
      </c>
      <c r="F1312" s="3" t="s">
        <v>141</v>
      </c>
      <c r="G1312" s="3" t="s">
        <v>142</v>
      </c>
      <c r="H1312" s="3" t="s">
        <v>7</v>
      </c>
      <c r="I1312" s="2" t="s">
        <v>326</v>
      </c>
      <c r="J1312" s="59" t="s">
        <v>677</v>
      </c>
      <c r="K1312" s="59" t="s">
        <v>677</v>
      </c>
      <c r="L1312" s="15">
        <v>1718.8</v>
      </c>
      <c r="M1312" s="15">
        <v>6221.41</v>
      </c>
    </row>
    <row r="1313" spans="1:13" x14ac:dyDescent="0.2">
      <c r="A1313" s="3" t="s">
        <v>676</v>
      </c>
      <c r="B1313" s="3" t="s">
        <v>676</v>
      </c>
      <c r="C1313" s="2" t="s">
        <v>320</v>
      </c>
      <c r="D1313" s="3" t="s">
        <v>1</v>
      </c>
      <c r="E1313" s="3">
        <v>2018</v>
      </c>
      <c r="F1313" s="3" t="s">
        <v>141</v>
      </c>
      <c r="G1313" s="3" t="s">
        <v>142</v>
      </c>
      <c r="H1313" s="3" t="s">
        <v>7</v>
      </c>
      <c r="I1313" s="2" t="s">
        <v>328</v>
      </c>
      <c r="J1313" s="59" t="s">
        <v>677</v>
      </c>
      <c r="K1313" s="59" t="s">
        <v>677</v>
      </c>
      <c r="L1313" s="15">
        <v>1212</v>
      </c>
      <c r="M1313" s="15">
        <v>4380.49</v>
      </c>
    </row>
    <row r="1314" spans="1:13" x14ac:dyDescent="0.2">
      <c r="A1314" s="3" t="s">
        <v>676</v>
      </c>
      <c r="B1314" s="3" t="s">
        <v>676</v>
      </c>
      <c r="C1314" s="2" t="s">
        <v>320</v>
      </c>
      <c r="D1314" s="3" t="s">
        <v>1</v>
      </c>
      <c r="E1314" s="3">
        <v>2018</v>
      </c>
      <c r="F1314" s="3" t="s">
        <v>141</v>
      </c>
      <c r="G1314" s="3" t="s">
        <v>142</v>
      </c>
      <c r="H1314" s="3" t="s">
        <v>0</v>
      </c>
      <c r="I1314" s="2" t="s">
        <v>321</v>
      </c>
      <c r="J1314" s="59" t="s">
        <v>677</v>
      </c>
      <c r="K1314" s="59" t="s">
        <v>677</v>
      </c>
      <c r="L1314" s="15">
        <v>1718.8</v>
      </c>
      <c r="M1314" s="15">
        <v>5893.71</v>
      </c>
    </row>
    <row r="1315" spans="1:13" x14ac:dyDescent="0.2">
      <c r="A1315" s="3" t="s">
        <v>676</v>
      </c>
      <c r="B1315" s="3" t="s">
        <v>676</v>
      </c>
      <c r="C1315" s="2" t="s">
        <v>320</v>
      </c>
      <c r="D1315" s="3" t="s">
        <v>1</v>
      </c>
      <c r="E1315" s="3">
        <v>2018</v>
      </c>
      <c r="F1315" s="3" t="s">
        <v>141</v>
      </c>
      <c r="G1315" s="3" t="s">
        <v>142</v>
      </c>
      <c r="H1315" s="3" t="s">
        <v>7</v>
      </c>
      <c r="I1315" s="2" t="s">
        <v>205</v>
      </c>
      <c r="J1315" s="59" t="s">
        <v>677</v>
      </c>
      <c r="K1315" s="59" t="s">
        <v>677</v>
      </c>
      <c r="L1315" s="15">
        <v>1718.8</v>
      </c>
      <c r="M1315" s="15">
        <v>5893.71</v>
      </c>
    </row>
    <row r="1316" spans="1:13" x14ac:dyDescent="0.2">
      <c r="A1316" s="3" t="s">
        <v>676</v>
      </c>
      <c r="B1316" s="3" t="s">
        <v>676</v>
      </c>
      <c r="C1316" s="2" t="s">
        <v>320</v>
      </c>
      <c r="D1316" s="3" t="s">
        <v>1</v>
      </c>
      <c r="E1316" s="3">
        <v>2018</v>
      </c>
      <c r="F1316" s="3" t="s">
        <v>141</v>
      </c>
      <c r="G1316" s="3" t="s">
        <v>142</v>
      </c>
      <c r="H1316" s="3" t="s">
        <v>0</v>
      </c>
      <c r="I1316" s="2" t="s">
        <v>207</v>
      </c>
      <c r="J1316" s="59" t="s">
        <v>677</v>
      </c>
      <c r="K1316" s="59" t="s">
        <v>677</v>
      </c>
      <c r="L1316" s="15">
        <v>1718.8</v>
      </c>
      <c r="M1316" s="15">
        <v>7149.08</v>
      </c>
    </row>
    <row r="1317" spans="1:13" x14ac:dyDescent="0.2">
      <c r="A1317" s="3" t="s">
        <v>676</v>
      </c>
      <c r="B1317" s="3" t="s">
        <v>676</v>
      </c>
      <c r="C1317" s="2" t="s">
        <v>320</v>
      </c>
      <c r="D1317" s="3" t="s">
        <v>1</v>
      </c>
      <c r="E1317" s="3">
        <v>2018</v>
      </c>
      <c r="F1317" s="3" t="s">
        <v>141</v>
      </c>
      <c r="G1317" s="3" t="s">
        <v>142</v>
      </c>
      <c r="H1317" s="3" t="s">
        <v>7</v>
      </c>
      <c r="I1317" s="2" t="s">
        <v>198</v>
      </c>
      <c r="J1317" s="59" t="s">
        <v>677</v>
      </c>
      <c r="K1317" s="59" t="s">
        <v>677</v>
      </c>
      <c r="L1317" s="15">
        <v>1718.8</v>
      </c>
      <c r="M1317" s="15">
        <v>7149.08</v>
      </c>
    </row>
    <row r="1318" spans="1:13" x14ac:dyDescent="0.2">
      <c r="A1318" s="3" t="s">
        <v>676</v>
      </c>
      <c r="B1318" s="3" t="s">
        <v>676</v>
      </c>
      <c r="C1318" s="2" t="s">
        <v>320</v>
      </c>
      <c r="D1318" s="3" t="s">
        <v>1</v>
      </c>
      <c r="E1318" s="3">
        <v>2018</v>
      </c>
      <c r="F1318" s="3" t="s">
        <v>141</v>
      </c>
      <c r="G1318" s="3" t="s">
        <v>142</v>
      </c>
      <c r="H1318" s="3" t="s">
        <v>7</v>
      </c>
      <c r="I1318" s="2" t="s">
        <v>326</v>
      </c>
      <c r="J1318" s="59" t="s">
        <v>677</v>
      </c>
      <c r="K1318" s="59" t="s">
        <v>677</v>
      </c>
      <c r="L1318" s="15">
        <v>1212</v>
      </c>
      <c r="M1318" s="15">
        <v>4380.49</v>
      </c>
    </row>
    <row r="1319" spans="1:13" x14ac:dyDescent="0.2">
      <c r="A1319" s="3" t="s">
        <v>676</v>
      </c>
      <c r="B1319" s="3" t="s">
        <v>676</v>
      </c>
      <c r="C1319" s="2" t="s">
        <v>320</v>
      </c>
      <c r="D1319" s="3" t="s">
        <v>1</v>
      </c>
      <c r="E1319" s="3">
        <v>2018</v>
      </c>
      <c r="F1319" s="3" t="s">
        <v>141</v>
      </c>
      <c r="G1319" s="3" t="s">
        <v>142</v>
      </c>
      <c r="H1319" s="3" t="s">
        <v>21</v>
      </c>
      <c r="I1319" s="2" t="s">
        <v>236</v>
      </c>
      <c r="J1319" s="59" t="s">
        <v>677</v>
      </c>
      <c r="K1319" s="59" t="s">
        <v>677</v>
      </c>
      <c r="L1319" s="15">
        <v>1718.8</v>
      </c>
      <c r="M1319" s="15">
        <v>5893.71</v>
      </c>
    </row>
    <row r="1320" spans="1:13" x14ac:dyDescent="0.2">
      <c r="A1320" s="3" t="s">
        <v>676</v>
      </c>
      <c r="B1320" s="3" t="s">
        <v>676</v>
      </c>
      <c r="C1320" s="2" t="s">
        <v>320</v>
      </c>
      <c r="D1320" s="3" t="s">
        <v>1</v>
      </c>
      <c r="E1320" s="3">
        <v>2018</v>
      </c>
      <c r="F1320" s="3" t="s">
        <v>141</v>
      </c>
      <c r="G1320" s="3" t="s">
        <v>142</v>
      </c>
      <c r="H1320" s="3" t="s">
        <v>7</v>
      </c>
      <c r="I1320" s="2" t="s">
        <v>245</v>
      </c>
      <c r="J1320" s="59" t="s">
        <v>677</v>
      </c>
      <c r="K1320" s="59" t="s">
        <v>677</v>
      </c>
      <c r="L1320" s="15">
        <v>1212</v>
      </c>
      <c r="M1320" s="15">
        <v>4380.49</v>
      </c>
    </row>
    <row r="1321" spans="1:13" x14ac:dyDescent="0.2">
      <c r="A1321" s="3" t="s">
        <v>676</v>
      </c>
      <c r="B1321" s="3" t="s">
        <v>676</v>
      </c>
      <c r="C1321" s="2" t="s">
        <v>320</v>
      </c>
      <c r="D1321" s="3" t="s">
        <v>1</v>
      </c>
      <c r="E1321" s="3">
        <v>2018</v>
      </c>
      <c r="F1321" s="3" t="s">
        <v>141</v>
      </c>
      <c r="G1321" s="3" t="s">
        <v>142</v>
      </c>
      <c r="H1321" s="3" t="s">
        <v>7</v>
      </c>
      <c r="I1321" s="2" t="s">
        <v>242</v>
      </c>
      <c r="J1321" s="59" t="s">
        <v>677</v>
      </c>
      <c r="K1321" s="59" t="s">
        <v>677</v>
      </c>
      <c r="L1321" s="15">
        <v>1718.8</v>
      </c>
      <c r="M1321" s="15">
        <v>5893.71</v>
      </c>
    </row>
    <row r="1322" spans="1:13" x14ac:dyDescent="0.2">
      <c r="A1322" s="3" t="s">
        <v>676</v>
      </c>
      <c r="B1322" s="3" t="s">
        <v>676</v>
      </c>
      <c r="C1322" s="2" t="s">
        <v>320</v>
      </c>
      <c r="D1322" s="3" t="s">
        <v>1</v>
      </c>
      <c r="E1322" s="3">
        <v>2018</v>
      </c>
      <c r="F1322" s="3" t="s">
        <v>141</v>
      </c>
      <c r="G1322" s="3" t="s">
        <v>142</v>
      </c>
      <c r="H1322" s="3" t="s">
        <v>21</v>
      </c>
      <c r="I1322" s="2" t="s">
        <v>197</v>
      </c>
      <c r="J1322" s="59" t="s">
        <v>677</v>
      </c>
      <c r="K1322" s="59" t="s">
        <v>677</v>
      </c>
      <c r="L1322" s="15">
        <v>1718.8</v>
      </c>
      <c r="M1322" s="15">
        <v>6221.41</v>
      </c>
    </row>
    <row r="1323" spans="1:13" x14ac:dyDescent="0.2">
      <c r="A1323" s="3" t="s">
        <v>676</v>
      </c>
      <c r="B1323" s="3" t="s">
        <v>676</v>
      </c>
      <c r="C1323" s="2" t="s">
        <v>320</v>
      </c>
      <c r="D1323" s="3" t="s">
        <v>1</v>
      </c>
      <c r="E1323" s="3">
        <v>2018</v>
      </c>
      <c r="F1323" s="3" t="s">
        <v>141</v>
      </c>
      <c r="G1323" s="3" t="s">
        <v>142</v>
      </c>
      <c r="H1323" s="3" t="s">
        <v>31</v>
      </c>
      <c r="I1323" s="2" t="s">
        <v>198</v>
      </c>
      <c r="J1323" s="59" t="s">
        <v>677</v>
      </c>
      <c r="K1323" s="59" t="s">
        <v>677</v>
      </c>
      <c r="L1323" s="15">
        <v>1212</v>
      </c>
      <c r="M1323" s="15">
        <v>5700.18</v>
      </c>
    </row>
    <row r="1324" spans="1:13" x14ac:dyDescent="0.2">
      <c r="A1324" s="3" t="s">
        <v>676</v>
      </c>
      <c r="B1324" s="3" t="s">
        <v>676</v>
      </c>
      <c r="C1324" s="2" t="s">
        <v>320</v>
      </c>
      <c r="D1324" s="3" t="s">
        <v>1</v>
      </c>
      <c r="E1324" s="3">
        <v>2018</v>
      </c>
      <c r="F1324" s="3" t="s">
        <v>141</v>
      </c>
      <c r="G1324" s="3" t="s">
        <v>142</v>
      </c>
      <c r="H1324" s="3" t="s">
        <v>0</v>
      </c>
      <c r="I1324" s="2" t="s">
        <v>207</v>
      </c>
      <c r="J1324" s="59" t="s">
        <v>677</v>
      </c>
      <c r="K1324" s="59" t="s">
        <v>677</v>
      </c>
      <c r="L1324" s="15">
        <v>1212</v>
      </c>
      <c r="M1324" s="15">
        <v>4380.49</v>
      </c>
    </row>
    <row r="1325" spans="1:13" x14ac:dyDescent="0.2">
      <c r="A1325" s="3" t="s">
        <v>676</v>
      </c>
      <c r="B1325" s="3" t="s">
        <v>676</v>
      </c>
      <c r="C1325" s="2" t="s">
        <v>320</v>
      </c>
      <c r="D1325" s="3" t="s">
        <v>1</v>
      </c>
      <c r="E1325" s="3">
        <v>2018</v>
      </c>
      <c r="F1325" s="3" t="s">
        <v>141</v>
      </c>
      <c r="G1325" s="3" t="s">
        <v>142</v>
      </c>
      <c r="H1325" s="3" t="s">
        <v>7</v>
      </c>
      <c r="I1325" s="2" t="s">
        <v>321</v>
      </c>
      <c r="J1325" s="59" t="s">
        <v>677</v>
      </c>
      <c r="K1325" s="59" t="s">
        <v>677</v>
      </c>
      <c r="L1325" s="15">
        <v>1718.8</v>
      </c>
      <c r="M1325" s="15">
        <v>6221.41</v>
      </c>
    </row>
    <row r="1326" spans="1:13" x14ac:dyDescent="0.2">
      <c r="A1326" s="3" t="s">
        <v>676</v>
      </c>
      <c r="B1326" s="3" t="s">
        <v>676</v>
      </c>
      <c r="C1326" s="2" t="s">
        <v>320</v>
      </c>
      <c r="D1326" s="3" t="s">
        <v>1</v>
      </c>
      <c r="E1326" s="3">
        <v>2018</v>
      </c>
      <c r="F1326" s="3" t="s">
        <v>141</v>
      </c>
      <c r="G1326" s="3" t="s">
        <v>142</v>
      </c>
      <c r="H1326" s="3" t="s">
        <v>0</v>
      </c>
      <c r="I1326" s="2" t="s">
        <v>321</v>
      </c>
      <c r="J1326" s="59" t="s">
        <v>677</v>
      </c>
      <c r="K1326" s="59" t="s">
        <v>677</v>
      </c>
      <c r="L1326" s="15">
        <v>1718.8</v>
      </c>
      <c r="M1326" s="15">
        <v>5893.71</v>
      </c>
    </row>
    <row r="1327" spans="1:13" x14ac:dyDescent="0.2">
      <c r="A1327" s="3" t="s">
        <v>676</v>
      </c>
      <c r="B1327" s="3" t="s">
        <v>676</v>
      </c>
      <c r="C1327" s="2" t="s">
        <v>320</v>
      </c>
      <c r="D1327" s="3" t="s">
        <v>1</v>
      </c>
      <c r="E1327" s="3">
        <v>2018</v>
      </c>
      <c r="F1327" s="3" t="s">
        <v>141</v>
      </c>
      <c r="G1327" s="3" t="s">
        <v>142</v>
      </c>
      <c r="H1327" s="3" t="s">
        <v>7</v>
      </c>
      <c r="I1327" s="2" t="s">
        <v>256</v>
      </c>
      <c r="J1327" s="59" t="s">
        <v>677</v>
      </c>
      <c r="K1327" s="59" t="s">
        <v>677</v>
      </c>
      <c r="L1327" s="15">
        <v>1718.8</v>
      </c>
      <c r="M1327" s="15">
        <v>5893.71</v>
      </c>
    </row>
    <row r="1328" spans="1:13" x14ac:dyDescent="0.2">
      <c r="A1328" s="3" t="s">
        <v>676</v>
      </c>
      <c r="B1328" s="3" t="s">
        <v>676</v>
      </c>
      <c r="C1328" s="2" t="s">
        <v>320</v>
      </c>
      <c r="D1328" s="3" t="s">
        <v>1</v>
      </c>
      <c r="E1328" s="3">
        <v>2018</v>
      </c>
      <c r="F1328" s="3" t="s">
        <v>141</v>
      </c>
      <c r="G1328" s="3" t="s">
        <v>142</v>
      </c>
      <c r="H1328" s="3" t="s">
        <v>785</v>
      </c>
      <c r="I1328" s="2" t="s">
        <v>256</v>
      </c>
      <c r="J1328" s="59" t="s">
        <v>677</v>
      </c>
      <c r="K1328" s="59" t="s">
        <v>677</v>
      </c>
      <c r="L1328" s="15">
        <v>1212</v>
      </c>
      <c r="M1328" s="15">
        <v>4380.49</v>
      </c>
    </row>
    <row r="1329" spans="1:13" x14ac:dyDescent="0.2">
      <c r="A1329" s="3" t="s">
        <v>676</v>
      </c>
      <c r="B1329" s="3" t="s">
        <v>676</v>
      </c>
      <c r="C1329" s="2" t="s">
        <v>320</v>
      </c>
      <c r="D1329" s="3" t="s">
        <v>1</v>
      </c>
      <c r="E1329" s="3">
        <v>2018</v>
      </c>
      <c r="F1329" s="3" t="s">
        <v>141</v>
      </c>
      <c r="G1329" s="3" t="s">
        <v>142</v>
      </c>
      <c r="H1329" s="3" t="s">
        <v>58</v>
      </c>
      <c r="I1329" s="2" t="s">
        <v>197</v>
      </c>
      <c r="J1329" s="59" t="s">
        <v>677</v>
      </c>
      <c r="K1329" s="59" t="s">
        <v>677</v>
      </c>
      <c r="L1329" s="15">
        <v>1718.8</v>
      </c>
      <c r="M1329" s="15">
        <v>5893.71</v>
      </c>
    </row>
    <row r="1330" spans="1:13" x14ac:dyDescent="0.2">
      <c r="A1330" s="3" t="s">
        <v>676</v>
      </c>
      <c r="B1330" s="3" t="s">
        <v>676</v>
      </c>
      <c r="C1330" s="2" t="s">
        <v>320</v>
      </c>
      <c r="D1330" s="3" t="s">
        <v>1</v>
      </c>
      <c r="E1330" s="3">
        <v>2018</v>
      </c>
      <c r="F1330" s="3" t="s">
        <v>141</v>
      </c>
      <c r="G1330" s="3" t="s">
        <v>142</v>
      </c>
      <c r="H1330" s="3" t="s">
        <v>0</v>
      </c>
      <c r="I1330" s="2" t="s">
        <v>203</v>
      </c>
      <c r="J1330" s="59" t="s">
        <v>677</v>
      </c>
      <c r="K1330" s="59" t="s">
        <v>677</v>
      </c>
      <c r="L1330" s="15">
        <v>1212</v>
      </c>
      <c r="M1330" s="15">
        <v>6679.94</v>
      </c>
    </row>
    <row r="1331" spans="1:13" x14ac:dyDescent="0.2">
      <c r="A1331" s="3" t="s">
        <v>676</v>
      </c>
      <c r="B1331" s="3" t="s">
        <v>676</v>
      </c>
      <c r="C1331" s="2" t="s">
        <v>320</v>
      </c>
      <c r="D1331" s="3" t="s">
        <v>1</v>
      </c>
      <c r="E1331" s="3">
        <v>2018</v>
      </c>
      <c r="F1331" s="3" t="s">
        <v>141</v>
      </c>
      <c r="G1331" s="3" t="s">
        <v>142</v>
      </c>
      <c r="H1331" s="3" t="s">
        <v>0</v>
      </c>
      <c r="I1331" s="2" t="s">
        <v>207</v>
      </c>
      <c r="J1331" s="59" t="s">
        <v>677</v>
      </c>
      <c r="K1331" s="59" t="s">
        <v>677</v>
      </c>
      <c r="L1331" s="15">
        <v>1212</v>
      </c>
      <c r="M1331" s="15">
        <v>4380.49</v>
      </c>
    </row>
    <row r="1332" spans="1:13" x14ac:dyDescent="0.2">
      <c r="A1332" s="3" t="s">
        <v>676</v>
      </c>
      <c r="B1332" s="3" t="s">
        <v>676</v>
      </c>
      <c r="C1332" s="2" t="s">
        <v>320</v>
      </c>
      <c r="D1332" s="3" t="s">
        <v>1</v>
      </c>
      <c r="E1332" s="3">
        <v>2018</v>
      </c>
      <c r="F1332" s="3" t="s">
        <v>141</v>
      </c>
      <c r="G1332" s="3" t="s">
        <v>142</v>
      </c>
      <c r="H1332" s="3" t="s">
        <v>7</v>
      </c>
      <c r="I1332" s="2" t="s">
        <v>200</v>
      </c>
      <c r="J1332" s="59" t="s">
        <v>677</v>
      </c>
      <c r="K1332" s="59" t="s">
        <v>677</v>
      </c>
      <c r="L1332" s="15">
        <v>1212</v>
      </c>
      <c r="M1332" s="15">
        <v>4380.49</v>
      </c>
    </row>
    <row r="1333" spans="1:13" x14ac:dyDescent="0.2">
      <c r="A1333" s="3" t="s">
        <v>676</v>
      </c>
      <c r="B1333" s="3" t="s">
        <v>676</v>
      </c>
      <c r="C1333" s="2" t="s">
        <v>320</v>
      </c>
      <c r="D1333" s="3" t="s">
        <v>1</v>
      </c>
      <c r="E1333" s="3">
        <v>2018</v>
      </c>
      <c r="F1333" s="3" t="s">
        <v>141</v>
      </c>
      <c r="G1333" s="3" t="s">
        <v>142</v>
      </c>
      <c r="H1333" s="3" t="s">
        <v>7</v>
      </c>
      <c r="I1333" s="2" t="s">
        <v>251</v>
      </c>
      <c r="J1333" s="59" t="s">
        <v>677</v>
      </c>
      <c r="K1333" s="59" t="s">
        <v>677</v>
      </c>
      <c r="L1333" s="15">
        <v>1718.8</v>
      </c>
      <c r="M1333" s="15">
        <v>5893.71</v>
      </c>
    </row>
    <row r="1334" spans="1:13" x14ac:dyDescent="0.2">
      <c r="A1334" s="3" t="s">
        <v>676</v>
      </c>
      <c r="B1334" s="3" t="s">
        <v>676</v>
      </c>
      <c r="C1334" s="2" t="s">
        <v>320</v>
      </c>
      <c r="D1334" s="3" t="s">
        <v>1</v>
      </c>
      <c r="E1334" s="3">
        <v>2018</v>
      </c>
      <c r="F1334" s="3" t="s">
        <v>141</v>
      </c>
      <c r="G1334" s="3" t="s">
        <v>142</v>
      </c>
      <c r="H1334" s="3" t="s">
        <v>31</v>
      </c>
      <c r="I1334" s="2" t="s">
        <v>251</v>
      </c>
      <c r="J1334" s="59" t="s">
        <v>677</v>
      </c>
      <c r="K1334" s="59" t="s">
        <v>677</v>
      </c>
      <c r="L1334" s="15">
        <v>1212</v>
      </c>
      <c r="M1334" s="15">
        <v>4380.49</v>
      </c>
    </row>
    <row r="1335" spans="1:13" x14ac:dyDescent="0.2">
      <c r="A1335" s="3" t="s">
        <v>676</v>
      </c>
      <c r="B1335" s="3" t="s">
        <v>676</v>
      </c>
      <c r="C1335" s="2" t="s">
        <v>320</v>
      </c>
      <c r="D1335" s="3" t="s">
        <v>1</v>
      </c>
      <c r="E1335" s="3">
        <v>2018</v>
      </c>
      <c r="F1335" s="3" t="s">
        <v>141</v>
      </c>
      <c r="G1335" s="3" t="s">
        <v>142</v>
      </c>
      <c r="H1335" s="3" t="s">
        <v>7</v>
      </c>
      <c r="I1335" s="2" t="s">
        <v>322</v>
      </c>
      <c r="J1335" s="59" t="s">
        <v>677</v>
      </c>
      <c r="K1335" s="59" t="s">
        <v>677</v>
      </c>
      <c r="L1335" s="15">
        <v>1212</v>
      </c>
      <c r="M1335" s="15">
        <v>4380.49</v>
      </c>
    </row>
    <row r="1336" spans="1:13" x14ac:dyDescent="0.2">
      <c r="A1336" s="3" t="s">
        <v>676</v>
      </c>
      <c r="B1336" s="3" t="s">
        <v>676</v>
      </c>
      <c r="C1336" s="2" t="s">
        <v>320</v>
      </c>
      <c r="D1336" s="3" t="s">
        <v>1</v>
      </c>
      <c r="E1336" s="3">
        <v>2018</v>
      </c>
      <c r="F1336" s="3" t="s">
        <v>141</v>
      </c>
      <c r="G1336" s="3" t="s">
        <v>142</v>
      </c>
      <c r="H1336" s="3" t="s">
        <v>7</v>
      </c>
      <c r="I1336" s="2" t="s">
        <v>176</v>
      </c>
      <c r="J1336" s="59" t="s">
        <v>677</v>
      </c>
      <c r="K1336" s="59" t="s">
        <v>677</v>
      </c>
      <c r="L1336" s="15">
        <v>1212</v>
      </c>
      <c r="M1336" s="15">
        <v>5700.18</v>
      </c>
    </row>
    <row r="1337" spans="1:13" x14ac:dyDescent="0.2">
      <c r="A1337" s="3" t="s">
        <v>676</v>
      </c>
      <c r="B1337" s="3" t="s">
        <v>676</v>
      </c>
      <c r="C1337" s="2" t="s">
        <v>320</v>
      </c>
      <c r="D1337" s="3" t="s">
        <v>1</v>
      </c>
      <c r="E1337" s="3">
        <v>2018</v>
      </c>
      <c r="F1337" s="3" t="s">
        <v>141</v>
      </c>
      <c r="G1337" s="3" t="s">
        <v>142</v>
      </c>
      <c r="H1337" s="3" t="s">
        <v>0</v>
      </c>
      <c r="I1337" s="2" t="s">
        <v>256</v>
      </c>
      <c r="J1337" s="59" t="s">
        <v>677</v>
      </c>
      <c r="K1337" s="59" t="s">
        <v>677</v>
      </c>
      <c r="L1337" s="15">
        <v>1718.8</v>
      </c>
      <c r="M1337" s="15">
        <v>5893.71</v>
      </c>
    </row>
    <row r="1338" spans="1:13" x14ac:dyDescent="0.2">
      <c r="A1338" s="3" t="s">
        <v>676</v>
      </c>
      <c r="B1338" s="3" t="s">
        <v>676</v>
      </c>
      <c r="C1338" s="2" t="s">
        <v>320</v>
      </c>
      <c r="D1338" s="3" t="s">
        <v>1</v>
      </c>
      <c r="E1338" s="3">
        <v>2018</v>
      </c>
      <c r="F1338" s="3" t="s">
        <v>141</v>
      </c>
      <c r="G1338" s="3" t="s">
        <v>142</v>
      </c>
      <c r="H1338" s="3" t="s">
        <v>7</v>
      </c>
      <c r="I1338" s="2" t="s">
        <v>326</v>
      </c>
      <c r="J1338" s="59" t="s">
        <v>677</v>
      </c>
      <c r="K1338" s="59" t="s">
        <v>677</v>
      </c>
      <c r="L1338" s="15">
        <v>1212</v>
      </c>
      <c r="M1338" s="15">
        <v>4380.49</v>
      </c>
    </row>
    <row r="1339" spans="1:13" x14ac:dyDescent="0.2">
      <c r="A1339" s="3" t="s">
        <v>676</v>
      </c>
      <c r="B1339" s="3" t="s">
        <v>676</v>
      </c>
      <c r="C1339" s="2" t="s">
        <v>320</v>
      </c>
      <c r="D1339" s="3" t="s">
        <v>1</v>
      </c>
      <c r="E1339" s="3">
        <v>2018</v>
      </c>
      <c r="F1339" s="3" t="s">
        <v>141</v>
      </c>
      <c r="G1339" s="3" t="s">
        <v>142</v>
      </c>
      <c r="H1339" s="3" t="s">
        <v>31</v>
      </c>
      <c r="I1339" s="2" t="s">
        <v>321</v>
      </c>
      <c r="J1339" s="59" t="s">
        <v>677</v>
      </c>
      <c r="K1339" s="59" t="s">
        <v>677</v>
      </c>
      <c r="L1339" s="15">
        <v>1212</v>
      </c>
      <c r="M1339" s="15">
        <v>4380.49</v>
      </c>
    </row>
    <row r="1340" spans="1:13" x14ac:dyDescent="0.2">
      <c r="A1340" s="3" t="s">
        <v>676</v>
      </c>
      <c r="B1340" s="3" t="s">
        <v>676</v>
      </c>
      <c r="C1340" s="2" t="s">
        <v>320</v>
      </c>
      <c r="D1340" s="3" t="s">
        <v>1</v>
      </c>
      <c r="E1340" s="3">
        <v>2018</v>
      </c>
      <c r="F1340" s="3" t="s">
        <v>141</v>
      </c>
      <c r="G1340" s="3" t="s">
        <v>142</v>
      </c>
      <c r="H1340" s="3" t="s">
        <v>0</v>
      </c>
      <c r="I1340" s="2" t="s">
        <v>328</v>
      </c>
      <c r="J1340" s="59" t="s">
        <v>677</v>
      </c>
      <c r="K1340" s="59" t="s">
        <v>677</v>
      </c>
      <c r="L1340" s="15">
        <v>1718.8</v>
      </c>
      <c r="M1340" s="15">
        <v>5893.71</v>
      </c>
    </row>
    <row r="1341" spans="1:13" x14ac:dyDescent="0.2">
      <c r="A1341" s="3" t="s">
        <v>676</v>
      </c>
      <c r="B1341" s="3" t="s">
        <v>676</v>
      </c>
      <c r="C1341" s="2" t="s">
        <v>320</v>
      </c>
      <c r="D1341" s="3" t="s">
        <v>1</v>
      </c>
      <c r="E1341" s="3">
        <v>2018</v>
      </c>
      <c r="F1341" s="3" t="s">
        <v>141</v>
      </c>
      <c r="G1341" s="3" t="s">
        <v>142</v>
      </c>
      <c r="H1341" s="3" t="s">
        <v>31</v>
      </c>
      <c r="I1341" s="2" t="s">
        <v>204</v>
      </c>
      <c r="J1341" s="59" t="s">
        <v>677</v>
      </c>
      <c r="K1341" s="59" t="s">
        <v>677</v>
      </c>
      <c r="L1341" s="15">
        <v>1212</v>
      </c>
      <c r="M1341" s="15">
        <v>4380.49</v>
      </c>
    </row>
    <row r="1342" spans="1:13" x14ac:dyDescent="0.2">
      <c r="A1342" s="3" t="s">
        <v>676</v>
      </c>
      <c r="B1342" s="3" t="s">
        <v>676</v>
      </c>
      <c r="C1342" s="2" t="s">
        <v>320</v>
      </c>
      <c r="D1342" s="3" t="s">
        <v>1</v>
      </c>
      <c r="E1342" s="3">
        <v>2018</v>
      </c>
      <c r="F1342" s="3" t="s">
        <v>141</v>
      </c>
      <c r="G1342" s="3" t="s">
        <v>142</v>
      </c>
      <c r="H1342" s="3" t="s">
        <v>0</v>
      </c>
      <c r="I1342" s="2" t="s">
        <v>245</v>
      </c>
      <c r="J1342" s="59" t="s">
        <v>677</v>
      </c>
      <c r="K1342" s="59" t="s">
        <v>677</v>
      </c>
      <c r="L1342" s="15">
        <v>1718.8</v>
      </c>
      <c r="M1342" s="15">
        <v>5893.71</v>
      </c>
    </row>
    <row r="1343" spans="1:13" x14ac:dyDescent="0.2">
      <c r="A1343" s="3" t="s">
        <v>676</v>
      </c>
      <c r="B1343" s="3" t="s">
        <v>676</v>
      </c>
      <c r="C1343" s="2" t="s">
        <v>320</v>
      </c>
      <c r="D1343" s="3" t="s">
        <v>1</v>
      </c>
      <c r="E1343" s="3">
        <v>2018</v>
      </c>
      <c r="F1343" s="3" t="s">
        <v>141</v>
      </c>
      <c r="G1343" s="3" t="s">
        <v>142</v>
      </c>
      <c r="H1343" s="3" t="s">
        <v>7</v>
      </c>
      <c r="I1343" s="2" t="s">
        <v>258</v>
      </c>
      <c r="J1343" s="59" t="s">
        <v>677</v>
      </c>
      <c r="K1343" s="59" t="s">
        <v>677</v>
      </c>
      <c r="L1343" s="15">
        <v>1212</v>
      </c>
      <c r="M1343" s="15">
        <v>4380.49</v>
      </c>
    </row>
    <row r="1344" spans="1:13" x14ac:dyDescent="0.2">
      <c r="A1344" s="3" t="s">
        <v>676</v>
      </c>
      <c r="B1344" s="3" t="s">
        <v>676</v>
      </c>
      <c r="C1344" s="2" t="s">
        <v>320</v>
      </c>
      <c r="D1344" s="3" t="s">
        <v>1</v>
      </c>
      <c r="E1344" s="3">
        <v>2018</v>
      </c>
      <c r="F1344" s="3" t="s">
        <v>141</v>
      </c>
      <c r="G1344" s="3" t="s">
        <v>142</v>
      </c>
      <c r="H1344" s="3" t="s">
        <v>0</v>
      </c>
      <c r="I1344" s="2" t="s">
        <v>325</v>
      </c>
      <c r="J1344" s="59" t="s">
        <v>677</v>
      </c>
      <c r="K1344" s="59" t="s">
        <v>677</v>
      </c>
      <c r="L1344" s="15">
        <v>1718.8</v>
      </c>
      <c r="M1344" s="15">
        <v>5893.71</v>
      </c>
    </row>
    <row r="1345" spans="1:13" x14ac:dyDescent="0.2">
      <c r="A1345" s="3" t="s">
        <v>676</v>
      </c>
      <c r="B1345" s="3" t="s">
        <v>676</v>
      </c>
      <c r="C1345" s="2" t="s">
        <v>320</v>
      </c>
      <c r="D1345" s="3" t="s">
        <v>1</v>
      </c>
      <c r="E1345" s="3">
        <v>2018</v>
      </c>
      <c r="F1345" s="3" t="s">
        <v>141</v>
      </c>
      <c r="G1345" s="3" t="s">
        <v>142</v>
      </c>
      <c r="H1345" s="3" t="s">
        <v>0</v>
      </c>
      <c r="I1345" s="2" t="s">
        <v>207</v>
      </c>
      <c r="J1345" s="59" t="s">
        <v>677</v>
      </c>
      <c r="K1345" s="59" t="s">
        <v>677</v>
      </c>
      <c r="L1345" s="15">
        <v>1212</v>
      </c>
      <c r="M1345" s="15">
        <v>4380.49</v>
      </c>
    </row>
    <row r="1346" spans="1:13" x14ac:dyDescent="0.2">
      <c r="A1346" s="3" t="s">
        <v>676</v>
      </c>
      <c r="B1346" s="3" t="s">
        <v>676</v>
      </c>
      <c r="C1346" s="2" t="s">
        <v>320</v>
      </c>
      <c r="D1346" s="3" t="s">
        <v>1</v>
      </c>
      <c r="E1346" s="3">
        <v>2018</v>
      </c>
      <c r="F1346" s="3" t="s">
        <v>141</v>
      </c>
      <c r="G1346" s="3" t="s">
        <v>142</v>
      </c>
      <c r="H1346" s="3" t="s">
        <v>0</v>
      </c>
      <c r="I1346" s="2" t="s">
        <v>149</v>
      </c>
      <c r="J1346" s="59" t="s">
        <v>677</v>
      </c>
      <c r="K1346" s="59" t="s">
        <v>677</v>
      </c>
      <c r="L1346" s="15">
        <v>1718.8</v>
      </c>
      <c r="M1346" s="15">
        <v>5893.71</v>
      </c>
    </row>
    <row r="1347" spans="1:13" x14ac:dyDescent="0.2">
      <c r="A1347" s="3" t="s">
        <v>676</v>
      </c>
      <c r="B1347" s="3" t="s">
        <v>676</v>
      </c>
      <c r="C1347" s="2" t="s">
        <v>320</v>
      </c>
      <c r="D1347" s="3" t="s">
        <v>1</v>
      </c>
      <c r="E1347" s="3">
        <v>2018</v>
      </c>
      <c r="F1347" s="3" t="s">
        <v>141</v>
      </c>
      <c r="G1347" s="3" t="s">
        <v>142</v>
      </c>
      <c r="H1347" s="3" t="s">
        <v>64</v>
      </c>
      <c r="I1347" s="2" t="s">
        <v>176</v>
      </c>
      <c r="J1347" s="59" t="s">
        <v>677</v>
      </c>
      <c r="K1347" s="59" t="s">
        <v>677</v>
      </c>
      <c r="L1347" s="15">
        <v>1212</v>
      </c>
      <c r="M1347" s="15">
        <v>5700.18</v>
      </c>
    </row>
    <row r="1348" spans="1:13" x14ac:dyDescent="0.2">
      <c r="A1348" s="3" t="s">
        <v>676</v>
      </c>
      <c r="B1348" s="3" t="s">
        <v>676</v>
      </c>
      <c r="C1348" s="2" t="s">
        <v>320</v>
      </c>
      <c r="D1348" s="3" t="s">
        <v>1</v>
      </c>
      <c r="E1348" s="3">
        <v>2018</v>
      </c>
      <c r="F1348" s="3" t="s">
        <v>141</v>
      </c>
      <c r="G1348" s="3" t="s">
        <v>142</v>
      </c>
      <c r="H1348" s="3" t="s">
        <v>0</v>
      </c>
      <c r="I1348" s="2" t="s">
        <v>328</v>
      </c>
      <c r="J1348" s="59" t="s">
        <v>677</v>
      </c>
      <c r="K1348" s="59" t="s">
        <v>677</v>
      </c>
      <c r="L1348" s="15">
        <v>1212</v>
      </c>
      <c r="M1348" s="15">
        <v>4380.49</v>
      </c>
    </row>
    <row r="1349" spans="1:13" x14ac:dyDescent="0.2">
      <c r="A1349" s="3" t="s">
        <v>676</v>
      </c>
      <c r="B1349" s="3" t="s">
        <v>676</v>
      </c>
      <c r="C1349" s="2" t="s">
        <v>320</v>
      </c>
      <c r="D1349" s="3" t="s">
        <v>1</v>
      </c>
      <c r="E1349" s="3">
        <v>2018</v>
      </c>
      <c r="F1349" s="3" t="s">
        <v>141</v>
      </c>
      <c r="G1349" s="3" t="s">
        <v>142</v>
      </c>
      <c r="H1349" s="3" t="s">
        <v>58</v>
      </c>
      <c r="I1349" s="2" t="s">
        <v>198</v>
      </c>
      <c r="J1349" s="59" t="s">
        <v>677</v>
      </c>
      <c r="K1349" s="59" t="s">
        <v>677</v>
      </c>
      <c r="L1349" s="15">
        <v>1212</v>
      </c>
      <c r="M1349" s="15">
        <v>5700.18</v>
      </c>
    </row>
    <row r="1350" spans="1:13" x14ac:dyDescent="0.2">
      <c r="A1350" s="3" t="s">
        <v>676</v>
      </c>
      <c r="B1350" s="3" t="s">
        <v>676</v>
      </c>
      <c r="C1350" s="2" t="s">
        <v>320</v>
      </c>
      <c r="D1350" s="3" t="s">
        <v>1</v>
      </c>
      <c r="E1350" s="3">
        <v>2018</v>
      </c>
      <c r="F1350" s="3" t="s">
        <v>141</v>
      </c>
      <c r="G1350" s="3" t="s">
        <v>142</v>
      </c>
      <c r="H1350" s="3" t="s">
        <v>7</v>
      </c>
      <c r="I1350" s="2" t="s">
        <v>149</v>
      </c>
      <c r="J1350" s="59" t="s">
        <v>677</v>
      </c>
      <c r="K1350" s="59" t="s">
        <v>677</v>
      </c>
      <c r="L1350" s="15">
        <v>1718.8</v>
      </c>
      <c r="M1350" s="15">
        <v>5893.71</v>
      </c>
    </row>
    <row r="1351" spans="1:13" x14ac:dyDescent="0.2">
      <c r="A1351" s="3" t="s">
        <v>676</v>
      </c>
      <c r="B1351" s="3" t="s">
        <v>676</v>
      </c>
      <c r="C1351" s="2" t="s">
        <v>320</v>
      </c>
      <c r="D1351" s="3" t="s">
        <v>1</v>
      </c>
      <c r="E1351" s="3">
        <v>2018</v>
      </c>
      <c r="F1351" s="3" t="s">
        <v>141</v>
      </c>
      <c r="G1351" s="3" t="s">
        <v>142</v>
      </c>
      <c r="H1351" s="3" t="s">
        <v>21</v>
      </c>
      <c r="I1351" s="2" t="s">
        <v>328</v>
      </c>
      <c r="J1351" s="59" t="s">
        <v>677</v>
      </c>
      <c r="K1351" s="59" t="s">
        <v>677</v>
      </c>
      <c r="L1351" s="15">
        <v>1212</v>
      </c>
      <c r="M1351" s="15">
        <v>4380.49</v>
      </c>
    </row>
    <row r="1352" spans="1:13" x14ac:dyDescent="0.2">
      <c r="A1352" s="3" t="s">
        <v>676</v>
      </c>
      <c r="B1352" s="3" t="s">
        <v>676</v>
      </c>
      <c r="C1352" s="2" t="s">
        <v>320</v>
      </c>
      <c r="D1352" s="3" t="s">
        <v>1</v>
      </c>
      <c r="E1352" s="3">
        <v>2018</v>
      </c>
      <c r="F1352" s="3" t="s">
        <v>141</v>
      </c>
      <c r="G1352" s="3" t="s">
        <v>142</v>
      </c>
      <c r="H1352" s="3" t="s">
        <v>0</v>
      </c>
      <c r="I1352" s="2" t="s">
        <v>198</v>
      </c>
      <c r="J1352" s="59" t="s">
        <v>677</v>
      </c>
      <c r="K1352" s="59" t="s">
        <v>677</v>
      </c>
      <c r="L1352" s="15">
        <v>1718.8</v>
      </c>
      <c r="M1352" s="15">
        <v>7149.08</v>
      </c>
    </row>
    <row r="1353" spans="1:13" x14ac:dyDescent="0.2">
      <c r="A1353" s="3" t="s">
        <v>676</v>
      </c>
      <c r="B1353" s="3" t="s">
        <v>676</v>
      </c>
      <c r="C1353" s="2" t="s">
        <v>320</v>
      </c>
      <c r="D1353" s="3" t="s">
        <v>1</v>
      </c>
      <c r="E1353" s="3">
        <v>2018</v>
      </c>
      <c r="F1353" s="3" t="s">
        <v>141</v>
      </c>
      <c r="G1353" s="3" t="s">
        <v>142</v>
      </c>
      <c r="H1353" s="3" t="s">
        <v>0</v>
      </c>
      <c r="I1353" s="2" t="s">
        <v>204</v>
      </c>
      <c r="J1353" s="59" t="s">
        <v>677</v>
      </c>
      <c r="K1353" s="59" t="s">
        <v>677</v>
      </c>
      <c r="L1353" s="15">
        <v>1212</v>
      </c>
      <c r="M1353" s="15">
        <v>4380.49</v>
      </c>
    </row>
    <row r="1354" spans="1:13" x14ac:dyDescent="0.2">
      <c r="A1354" s="3" t="s">
        <v>676</v>
      </c>
      <c r="B1354" s="3" t="s">
        <v>676</v>
      </c>
      <c r="C1354" s="2" t="s">
        <v>320</v>
      </c>
      <c r="D1354" s="3" t="s">
        <v>1</v>
      </c>
      <c r="E1354" s="3">
        <v>2018</v>
      </c>
      <c r="F1354" s="3" t="s">
        <v>141</v>
      </c>
      <c r="G1354" s="3" t="s">
        <v>142</v>
      </c>
      <c r="H1354" s="3" t="s">
        <v>7</v>
      </c>
      <c r="I1354" s="2" t="s">
        <v>196</v>
      </c>
      <c r="J1354" s="59" t="s">
        <v>677</v>
      </c>
      <c r="K1354" s="59" t="s">
        <v>677</v>
      </c>
      <c r="L1354" s="15">
        <v>1212</v>
      </c>
      <c r="M1354" s="15">
        <v>4380.49</v>
      </c>
    </row>
    <row r="1355" spans="1:13" x14ac:dyDescent="0.2">
      <c r="A1355" s="3" t="s">
        <v>676</v>
      </c>
      <c r="B1355" s="3" t="s">
        <v>676</v>
      </c>
      <c r="C1355" s="2" t="s">
        <v>320</v>
      </c>
      <c r="D1355" s="3" t="s">
        <v>1</v>
      </c>
      <c r="E1355" s="3">
        <v>2018</v>
      </c>
      <c r="F1355" s="3" t="s">
        <v>141</v>
      </c>
      <c r="G1355" s="3" t="s">
        <v>142</v>
      </c>
      <c r="H1355" s="3" t="s">
        <v>0</v>
      </c>
      <c r="I1355" s="2" t="s">
        <v>324</v>
      </c>
      <c r="J1355" s="59" t="s">
        <v>677</v>
      </c>
      <c r="K1355" s="59" t="s">
        <v>677</v>
      </c>
      <c r="L1355" s="15">
        <v>1212</v>
      </c>
      <c r="M1355" s="15">
        <v>4380.49</v>
      </c>
    </row>
    <row r="1356" spans="1:13" x14ac:dyDescent="0.2">
      <c r="A1356" s="3" t="s">
        <v>676</v>
      </c>
      <c r="B1356" s="3" t="s">
        <v>676</v>
      </c>
      <c r="C1356" s="2" t="s">
        <v>320</v>
      </c>
      <c r="D1356" s="3" t="s">
        <v>1</v>
      </c>
      <c r="E1356" s="3">
        <v>2018</v>
      </c>
      <c r="F1356" s="3" t="s">
        <v>141</v>
      </c>
      <c r="G1356" s="3" t="s">
        <v>142</v>
      </c>
      <c r="H1356" s="3" t="s">
        <v>0</v>
      </c>
      <c r="I1356" s="2" t="s">
        <v>236</v>
      </c>
      <c r="J1356" s="59" t="s">
        <v>677</v>
      </c>
      <c r="K1356" s="59" t="s">
        <v>677</v>
      </c>
      <c r="L1356" s="15">
        <v>1212</v>
      </c>
      <c r="M1356" s="15">
        <v>4380.49</v>
      </c>
    </row>
    <row r="1357" spans="1:13" x14ac:dyDescent="0.2">
      <c r="A1357" s="3" t="s">
        <v>676</v>
      </c>
      <c r="B1357" s="3" t="s">
        <v>676</v>
      </c>
      <c r="C1357" s="2" t="s">
        <v>320</v>
      </c>
      <c r="D1357" s="3" t="s">
        <v>1</v>
      </c>
      <c r="E1357" s="3">
        <v>2018</v>
      </c>
      <c r="F1357" s="3" t="s">
        <v>141</v>
      </c>
      <c r="G1357" s="3" t="s">
        <v>142</v>
      </c>
      <c r="H1357" s="3" t="s">
        <v>7</v>
      </c>
      <c r="I1357" s="2" t="s">
        <v>204</v>
      </c>
      <c r="J1357" s="59" t="s">
        <v>677</v>
      </c>
      <c r="K1357" s="59" t="s">
        <v>677</v>
      </c>
      <c r="L1357" s="15">
        <v>1212</v>
      </c>
      <c r="M1357" s="15">
        <v>4380.49</v>
      </c>
    </row>
    <row r="1358" spans="1:13" x14ac:dyDescent="0.2">
      <c r="A1358" s="3" t="s">
        <v>676</v>
      </c>
      <c r="B1358" s="3" t="s">
        <v>676</v>
      </c>
      <c r="C1358" s="2" t="s">
        <v>320</v>
      </c>
      <c r="D1358" s="3" t="s">
        <v>1</v>
      </c>
      <c r="E1358" s="3">
        <v>2018</v>
      </c>
      <c r="F1358" s="3" t="s">
        <v>141</v>
      </c>
      <c r="G1358" s="3" t="s">
        <v>142</v>
      </c>
      <c r="H1358" s="3" t="s">
        <v>0</v>
      </c>
      <c r="I1358" s="2" t="s">
        <v>198</v>
      </c>
      <c r="J1358" s="59" t="s">
        <v>677</v>
      </c>
      <c r="K1358" s="59" t="s">
        <v>677</v>
      </c>
      <c r="L1358" s="15">
        <v>1718.8</v>
      </c>
      <c r="M1358" s="15">
        <v>8475.35</v>
      </c>
    </row>
    <row r="1359" spans="1:13" x14ac:dyDescent="0.2">
      <c r="A1359" s="3" t="s">
        <v>676</v>
      </c>
      <c r="B1359" s="3" t="s">
        <v>676</v>
      </c>
      <c r="C1359" s="2" t="s">
        <v>320</v>
      </c>
      <c r="D1359" s="3" t="s">
        <v>1</v>
      </c>
      <c r="E1359" s="3">
        <v>2018</v>
      </c>
      <c r="F1359" s="3" t="s">
        <v>141</v>
      </c>
      <c r="G1359" s="3" t="s">
        <v>142</v>
      </c>
      <c r="H1359" s="3" t="s">
        <v>0</v>
      </c>
      <c r="I1359" s="2" t="s">
        <v>256</v>
      </c>
      <c r="J1359" s="59" t="s">
        <v>677</v>
      </c>
      <c r="K1359" s="59" t="s">
        <v>677</v>
      </c>
      <c r="L1359" s="15">
        <v>1718.8</v>
      </c>
      <c r="M1359" s="15">
        <v>5893.71</v>
      </c>
    </row>
    <row r="1360" spans="1:13" x14ac:dyDescent="0.2">
      <c r="A1360" s="3" t="s">
        <v>676</v>
      </c>
      <c r="B1360" s="3" t="s">
        <v>676</v>
      </c>
      <c r="C1360" s="2" t="s">
        <v>320</v>
      </c>
      <c r="D1360" s="3" t="s">
        <v>1</v>
      </c>
      <c r="E1360" s="3">
        <v>2018</v>
      </c>
      <c r="F1360" s="3" t="s">
        <v>141</v>
      </c>
      <c r="G1360" s="3" t="s">
        <v>142</v>
      </c>
      <c r="H1360" s="3" t="s">
        <v>58</v>
      </c>
      <c r="I1360" s="2" t="s">
        <v>330</v>
      </c>
      <c r="J1360" s="59" t="s">
        <v>677</v>
      </c>
      <c r="K1360" s="59" t="s">
        <v>677</v>
      </c>
      <c r="L1360" s="15">
        <v>1718.8</v>
      </c>
      <c r="M1360" s="15">
        <v>7149.08</v>
      </c>
    </row>
    <row r="1361" spans="1:13" x14ac:dyDescent="0.2">
      <c r="A1361" s="3" t="s">
        <v>676</v>
      </c>
      <c r="B1361" s="3" t="s">
        <v>676</v>
      </c>
      <c r="C1361" s="2" t="s">
        <v>320</v>
      </c>
      <c r="D1361" s="3" t="s">
        <v>1</v>
      </c>
      <c r="E1361" s="3">
        <v>2018</v>
      </c>
      <c r="F1361" s="3" t="s">
        <v>141</v>
      </c>
      <c r="G1361" s="3" t="s">
        <v>142</v>
      </c>
      <c r="H1361" s="3" t="s">
        <v>0</v>
      </c>
      <c r="I1361" s="2" t="s">
        <v>207</v>
      </c>
      <c r="J1361" s="59" t="s">
        <v>677</v>
      </c>
      <c r="K1361" s="59" t="s">
        <v>677</v>
      </c>
      <c r="L1361" s="15">
        <v>1212</v>
      </c>
      <c r="M1361" s="15">
        <v>4380.49</v>
      </c>
    </row>
    <row r="1362" spans="1:13" x14ac:dyDescent="0.2">
      <c r="A1362" s="3" t="s">
        <v>676</v>
      </c>
      <c r="B1362" s="3" t="s">
        <v>676</v>
      </c>
      <c r="C1362" s="2" t="s">
        <v>320</v>
      </c>
      <c r="D1362" s="3" t="s">
        <v>1</v>
      </c>
      <c r="E1362" s="3">
        <v>2018</v>
      </c>
      <c r="F1362" s="3" t="s">
        <v>141</v>
      </c>
      <c r="G1362" s="3" t="s">
        <v>142</v>
      </c>
      <c r="H1362" s="3" t="s">
        <v>58</v>
      </c>
      <c r="I1362" s="2" t="s">
        <v>329</v>
      </c>
      <c r="J1362" s="59" t="s">
        <v>677</v>
      </c>
      <c r="K1362" s="59" t="s">
        <v>677</v>
      </c>
      <c r="L1362" s="15">
        <v>1718.8</v>
      </c>
      <c r="M1362" s="15">
        <v>5893.71</v>
      </c>
    </row>
    <row r="1363" spans="1:13" x14ac:dyDescent="0.2">
      <c r="A1363" s="3" t="s">
        <v>676</v>
      </c>
      <c r="B1363" s="3" t="s">
        <v>676</v>
      </c>
      <c r="C1363" s="2" t="s">
        <v>320</v>
      </c>
      <c r="D1363" s="3" t="s">
        <v>1</v>
      </c>
      <c r="E1363" s="3">
        <v>2018</v>
      </c>
      <c r="F1363" s="3" t="s">
        <v>141</v>
      </c>
      <c r="G1363" s="3" t="s">
        <v>142</v>
      </c>
      <c r="H1363" s="3" t="s">
        <v>7</v>
      </c>
      <c r="I1363" s="2" t="s">
        <v>204</v>
      </c>
      <c r="J1363" s="59" t="s">
        <v>677</v>
      </c>
      <c r="K1363" s="59" t="s">
        <v>677</v>
      </c>
      <c r="L1363" s="15">
        <v>1718.8</v>
      </c>
      <c r="M1363" s="15">
        <v>5893.71</v>
      </c>
    </row>
    <row r="1364" spans="1:13" x14ac:dyDescent="0.2">
      <c r="A1364" s="3" t="s">
        <v>676</v>
      </c>
      <c r="B1364" s="3" t="s">
        <v>676</v>
      </c>
      <c r="C1364" s="2" t="s">
        <v>320</v>
      </c>
      <c r="D1364" s="3" t="s">
        <v>1</v>
      </c>
      <c r="E1364" s="3">
        <v>2018</v>
      </c>
      <c r="F1364" s="3" t="s">
        <v>141</v>
      </c>
      <c r="G1364" s="3" t="s">
        <v>142</v>
      </c>
      <c r="H1364" s="3" t="s">
        <v>0</v>
      </c>
      <c r="I1364" s="2" t="s">
        <v>256</v>
      </c>
      <c r="J1364" s="59" t="s">
        <v>677</v>
      </c>
      <c r="K1364" s="59" t="s">
        <v>677</v>
      </c>
      <c r="L1364" s="15">
        <v>1212</v>
      </c>
      <c r="M1364" s="15">
        <v>4380.49</v>
      </c>
    </row>
    <row r="1365" spans="1:13" x14ac:dyDescent="0.2">
      <c r="A1365" s="3" t="s">
        <v>676</v>
      </c>
      <c r="B1365" s="3" t="s">
        <v>676</v>
      </c>
      <c r="C1365" s="2" t="s">
        <v>320</v>
      </c>
      <c r="D1365" s="3" t="s">
        <v>1</v>
      </c>
      <c r="E1365" s="3">
        <v>2018</v>
      </c>
      <c r="F1365" s="3" t="s">
        <v>141</v>
      </c>
      <c r="G1365" s="3" t="s">
        <v>142</v>
      </c>
      <c r="H1365" s="3" t="s">
        <v>21</v>
      </c>
      <c r="I1365" s="2" t="s">
        <v>149</v>
      </c>
      <c r="J1365" s="59" t="s">
        <v>677</v>
      </c>
      <c r="K1365" s="59" t="s">
        <v>677</v>
      </c>
      <c r="L1365" s="15">
        <v>1212</v>
      </c>
      <c r="M1365" s="15">
        <v>4380.49</v>
      </c>
    </row>
    <row r="1366" spans="1:13" x14ac:dyDescent="0.2">
      <c r="A1366" s="3" t="s">
        <v>676</v>
      </c>
      <c r="B1366" s="3" t="s">
        <v>676</v>
      </c>
      <c r="C1366" s="2" t="s">
        <v>320</v>
      </c>
      <c r="D1366" s="3" t="s">
        <v>1</v>
      </c>
      <c r="E1366" s="3">
        <v>2018</v>
      </c>
      <c r="F1366" s="3" t="s">
        <v>141</v>
      </c>
      <c r="G1366" s="3" t="s">
        <v>142</v>
      </c>
      <c r="H1366" s="3" t="s">
        <v>0</v>
      </c>
      <c r="I1366" s="2" t="s">
        <v>256</v>
      </c>
      <c r="J1366" s="59" t="s">
        <v>677</v>
      </c>
      <c r="K1366" s="59" t="s">
        <v>677</v>
      </c>
      <c r="L1366" s="15">
        <v>1718.8</v>
      </c>
      <c r="M1366" s="15">
        <v>5893.71</v>
      </c>
    </row>
    <row r="1367" spans="1:13" x14ac:dyDescent="0.2">
      <c r="A1367" s="3" t="s">
        <v>676</v>
      </c>
      <c r="B1367" s="3" t="s">
        <v>676</v>
      </c>
      <c r="C1367" s="2" t="s">
        <v>320</v>
      </c>
      <c r="D1367" s="3" t="s">
        <v>1</v>
      </c>
      <c r="E1367" s="3">
        <v>2018</v>
      </c>
      <c r="F1367" s="3" t="s">
        <v>141</v>
      </c>
      <c r="G1367" s="3" t="s">
        <v>142</v>
      </c>
      <c r="H1367" s="3" t="s">
        <v>0</v>
      </c>
      <c r="I1367" s="2" t="s">
        <v>207</v>
      </c>
      <c r="J1367" s="59" t="s">
        <v>677</v>
      </c>
      <c r="K1367" s="59" t="s">
        <v>677</v>
      </c>
      <c r="L1367" s="15">
        <v>1718.8</v>
      </c>
      <c r="M1367" s="15">
        <v>5893.71</v>
      </c>
    </row>
    <row r="1368" spans="1:13" x14ac:dyDescent="0.2">
      <c r="A1368" s="3" t="s">
        <v>676</v>
      </c>
      <c r="B1368" s="3" t="s">
        <v>676</v>
      </c>
      <c r="C1368" s="2" t="s">
        <v>320</v>
      </c>
      <c r="D1368" s="3" t="s">
        <v>1</v>
      </c>
      <c r="E1368" s="3">
        <v>2018</v>
      </c>
      <c r="F1368" s="3" t="s">
        <v>141</v>
      </c>
      <c r="G1368" s="3" t="s">
        <v>142</v>
      </c>
      <c r="H1368" s="3" t="s">
        <v>7</v>
      </c>
      <c r="I1368" s="2" t="s">
        <v>321</v>
      </c>
      <c r="J1368" s="59" t="s">
        <v>677</v>
      </c>
      <c r="K1368" s="59" t="s">
        <v>677</v>
      </c>
      <c r="L1368" s="15">
        <v>1212</v>
      </c>
      <c r="M1368" s="15">
        <v>4380.49</v>
      </c>
    </row>
    <row r="1369" spans="1:13" x14ac:dyDescent="0.2">
      <c r="A1369" s="3" t="s">
        <v>676</v>
      </c>
      <c r="B1369" s="3" t="s">
        <v>676</v>
      </c>
      <c r="C1369" s="2" t="s">
        <v>320</v>
      </c>
      <c r="D1369" s="3" t="s">
        <v>1</v>
      </c>
      <c r="E1369" s="3">
        <v>2018</v>
      </c>
      <c r="F1369" s="3" t="s">
        <v>141</v>
      </c>
      <c r="G1369" s="3" t="s">
        <v>142</v>
      </c>
      <c r="H1369" s="3" t="s">
        <v>0</v>
      </c>
      <c r="I1369" s="2" t="s">
        <v>149</v>
      </c>
      <c r="J1369" s="59" t="s">
        <v>677</v>
      </c>
      <c r="K1369" s="59" t="s">
        <v>677</v>
      </c>
      <c r="L1369" s="15">
        <v>1718.8</v>
      </c>
      <c r="M1369" s="15">
        <v>5893.71</v>
      </c>
    </row>
    <row r="1370" spans="1:13" x14ac:dyDescent="0.2">
      <c r="A1370" s="3" t="s">
        <v>676</v>
      </c>
      <c r="B1370" s="3" t="s">
        <v>676</v>
      </c>
      <c r="C1370" s="2" t="s">
        <v>320</v>
      </c>
      <c r="D1370" s="3" t="s">
        <v>1</v>
      </c>
      <c r="E1370" s="3">
        <v>2018</v>
      </c>
      <c r="F1370" s="3" t="s">
        <v>141</v>
      </c>
      <c r="G1370" s="3" t="s">
        <v>142</v>
      </c>
      <c r="H1370" s="3" t="s">
        <v>0</v>
      </c>
      <c r="I1370" s="2" t="s">
        <v>327</v>
      </c>
      <c r="J1370" s="59" t="s">
        <v>677</v>
      </c>
      <c r="K1370" s="59" t="s">
        <v>677</v>
      </c>
      <c r="L1370" s="15">
        <v>1212</v>
      </c>
      <c r="M1370" s="15">
        <v>4380.49</v>
      </c>
    </row>
    <row r="1371" spans="1:13" x14ac:dyDescent="0.2">
      <c r="A1371" s="3" t="s">
        <v>676</v>
      </c>
      <c r="B1371" s="3" t="s">
        <v>676</v>
      </c>
      <c r="C1371" s="2" t="s">
        <v>320</v>
      </c>
      <c r="D1371" s="3" t="s">
        <v>1</v>
      </c>
      <c r="E1371" s="3">
        <v>2018</v>
      </c>
      <c r="F1371" s="3" t="s">
        <v>141</v>
      </c>
      <c r="G1371" s="3" t="s">
        <v>142</v>
      </c>
      <c r="H1371" s="3" t="s">
        <v>31</v>
      </c>
      <c r="I1371" s="2" t="s">
        <v>149</v>
      </c>
      <c r="J1371" s="59" t="s">
        <v>677</v>
      </c>
      <c r="K1371" s="59" t="s">
        <v>677</v>
      </c>
      <c r="L1371" s="15">
        <v>1212</v>
      </c>
      <c r="M1371" s="15">
        <v>4380.49</v>
      </c>
    </row>
    <row r="1372" spans="1:13" x14ac:dyDescent="0.2">
      <c r="A1372" s="3" t="s">
        <v>676</v>
      </c>
      <c r="B1372" s="3" t="s">
        <v>676</v>
      </c>
      <c r="C1372" s="2" t="s">
        <v>320</v>
      </c>
      <c r="D1372" s="3" t="s">
        <v>1</v>
      </c>
      <c r="E1372" s="3">
        <v>2018</v>
      </c>
      <c r="F1372" s="3" t="s">
        <v>141</v>
      </c>
      <c r="G1372" s="3" t="s">
        <v>142</v>
      </c>
      <c r="H1372" s="3" t="s">
        <v>0</v>
      </c>
      <c r="I1372" s="2" t="s">
        <v>204</v>
      </c>
      <c r="J1372" s="59" t="s">
        <v>677</v>
      </c>
      <c r="K1372" s="59" t="s">
        <v>677</v>
      </c>
      <c r="L1372" s="15">
        <v>1212</v>
      </c>
      <c r="M1372" s="15">
        <v>4380.49</v>
      </c>
    </row>
    <row r="1373" spans="1:13" x14ac:dyDescent="0.2">
      <c r="A1373" s="3" t="s">
        <v>676</v>
      </c>
      <c r="B1373" s="3" t="s">
        <v>676</v>
      </c>
      <c r="C1373" s="2" t="s">
        <v>320</v>
      </c>
      <c r="D1373" s="3" t="s">
        <v>1</v>
      </c>
      <c r="E1373" s="3">
        <v>2018</v>
      </c>
      <c r="F1373" s="3" t="s">
        <v>141</v>
      </c>
      <c r="G1373" s="3" t="s">
        <v>142</v>
      </c>
      <c r="H1373" s="3" t="s">
        <v>7</v>
      </c>
      <c r="I1373" s="2" t="s">
        <v>207</v>
      </c>
      <c r="J1373" s="59" t="s">
        <v>677</v>
      </c>
      <c r="K1373" s="59" t="s">
        <v>677</v>
      </c>
      <c r="L1373" s="15">
        <v>1212</v>
      </c>
      <c r="M1373" s="15">
        <v>4380.49</v>
      </c>
    </row>
    <row r="1374" spans="1:13" x14ac:dyDescent="0.2">
      <c r="A1374" s="3" t="s">
        <v>676</v>
      </c>
      <c r="B1374" s="3" t="s">
        <v>676</v>
      </c>
      <c r="C1374" s="2" t="s">
        <v>320</v>
      </c>
      <c r="D1374" s="3" t="s">
        <v>1</v>
      </c>
      <c r="E1374" s="3">
        <v>2018</v>
      </c>
      <c r="F1374" s="3" t="s">
        <v>141</v>
      </c>
      <c r="G1374" s="3" t="s">
        <v>142</v>
      </c>
      <c r="H1374" s="3" t="s">
        <v>21</v>
      </c>
      <c r="I1374" s="2" t="s">
        <v>256</v>
      </c>
      <c r="J1374" s="59" t="s">
        <v>677</v>
      </c>
      <c r="K1374" s="59" t="s">
        <v>677</v>
      </c>
      <c r="L1374" s="15">
        <v>1212</v>
      </c>
      <c r="M1374" s="15">
        <v>4380.49</v>
      </c>
    </row>
    <row r="1375" spans="1:13" x14ac:dyDescent="0.2">
      <c r="A1375" s="3" t="s">
        <v>676</v>
      </c>
      <c r="B1375" s="3" t="s">
        <v>676</v>
      </c>
      <c r="C1375" s="2" t="s">
        <v>320</v>
      </c>
      <c r="D1375" s="3" t="s">
        <v>1</v>
      </c>
      <c r="E1375" s="3">
        <v>2018</v>
      </c>
      <c r="F1375" s="3" t="s">
        <v>141</v>
      </c>
      <c r="G1375" s="3" t="s">
        <v>142</v>
      </c>
      <c r="H1375" s="3" t="s">
        <v>0</v>
      </c>
      <c r="I1375" s="2" t="s">
        <v>331</v>
      </c>
      <c r="J1375" s="59" t="s">
        <v>677</v>
      </c>
      <c r="K1375" s="59" t="s">
        <v>677</v>
      </c>
      <c r="L1375" s="15">
        <v>1718.8</v>
      </c>
      <c r="M1375" s="15">
        <v>5893.71</v>
      </c>
    </row>
    <row r="1376" spans="1:13" x14ac:dyDescent="0.2">
      <c r="A1376" s="3" t="s">
        <v>676</v>
      </c>
      <c r="B1376" s="3" t="s">
        <v>676</v>
      </c>
      <c r="C1376" s="2" t="s">
        <v>320</v>
      </c>
      <c r="D1376" s="3" t="s">
        <v>1</v>
      </c>
      <c r="E1376" s="3">
        <v>2018</v>
      </c>
      <c r="F1376" s="3" t="s">
        <v>141</v>
      </c>
      <c r="G1376" s="3" t="s">
        <v>142</v>
      </c>
      <c r="H1376" s="3" t="s">
        <v>0</v>
      </c>
      <c r="I1376" s="2" t="s">
        <v>198</v>
      </c>
      <c r="J1376" s="59" t="s">
        <v>677</v>
      </c>
      <c r="K1376" s="59" t="s">
        <v>677</v>
      </c>
      <c r="L1376" s="15">
        <v>1718.8</v>
      </c>
      <c r="M1376" s="15">
        <v>7149.08</v>
      </c>
    </row>
    <row r="1377" spans="1:13" x14ac:dyDescent="0.2">
      <c r="A1377" s="3" t="s">
        <v>676</v>
      </c>
      <c r="B1377" s="3" t="s">
        <v>676</v>
      </c>
      <c r="C1377" s="2" t="s">
        <v>320</v>
      </c>
      <c r="D1377" s="3" t="s">
        <v>1</v>
      </c>
      <c r="E1377" s="3">
        <v>2018</v>
      </c>
      <c r="F1377" s="3" t="s">
        <v>141</v>
      </c>
      <c r="G1377" s="3" t="s">
        <v>142</v>
      </c>
      <c r="H1377" s="3" t="s">
        <v>7</v>
      </c>
      <c r="I1377" s="2" t="s">
        <v>197</v>
      </c>
      <c r="J1377" s="59" t="s">
        <v>677</v>
      </c>
      <c r="K1377" s="59" t="s">
        <v>677</v>
      </c>
      <c r="L1377" s="15">
        <v>1212</v>
      </c>
      <c r="M1377" s="15">
        <v>4380.49</v>
      </c>
    </row>
    <row r="1378" spans="1:13" x14ac:dyDescent="0.2">
      <c r="A1378" s="3" t="s">
        <v>676</v>
      </c>
      <c r="B1378" s="3" t="s">
        <v>676</v>
      </c>
      <c r="C1378" s="2" t="s">
        <v>320</v>
      </c>
      <c r="D1378" s="3" t="s">
        <v>1</v>
      </c>
      <c r="E1378" s="3">
        <v>2018</v>
      </c>
      <c r="F1378" s="3" t="s">
        <v>141</v>
      </c>
      <c r="G1378" s="3" t="s">
        <v>142</v>
      </c>
      <c r="H1378" s="3" t="s">
        <v>7</v>
      </c>
      <c r="I1378" s="2" t="s">
        <v>207</v>
      </c>
      <c r="J1378" s="59" t="s">
        <v>677</v>
      </c>
      <c r="K1378" s="59" t="s">
        <v>677</v>
      </c>
      <c r="L1378" s="15">
        <v>1718.8</v>
      </c>
      <c r="M1378" s="15">
        <v>5893.71</v>
      </c>
    </row>
    <row r="1379" spans="1:13" x14ac:dyDescent="0.2">
      <c r="A1379" s="3" t="s">
        <v>676</v>
      </c>
      <c r="B1379" s="3" t="s">
        <v>676</v>
      </c>
      <c r="C1379" s="2" t="s">
        <v>320</v>
      </c>
      <c r="D1379" s="3" t="s">
        <v>1</v>
      </c>
      <c r="E1379" s="3">
        <v>2018</v>
      </c>
      <c r="F1379" s="3" t="s">
        <v>141</v>
      </c>
      <c r="G1379" s="3" t="s">
        <v>142</v>
      </c>
      <c r="H1379" s="3" t="s">
        <v>0</v>
      </c>
      <c r="I1379" s="2" t="s">
        <v>245</v>
      </c>
      <c r="J1379" s="59" t="s">
        <v>677</v>
      </c>
      <c r="K1379" s="59" t="s">
        <v>677</v>
      </c>
      <c r="L1379" s="15">
        <v>1212</v>
      </c>
      <c r="M1379" s="15">
        <v>4380.49</v>
      </c>
    </row>
    <row r="1380" spans="1:13" x14ac:dyDescent="0.2">
      <c r="A1380" s="3" t="s">
        <v>676</v>
      </c>
      <c r="B1380" s="3" t="s">
        <v>676</v>
      </c>
      <c r="C1380" s="2" t="s">
        <v>320</v>
      </c>
      <c r="D1380" s="3" t="s">
        <v>1</v>
      </c>
      <c r="E1380" s="3">
        <v>2018</v>
      </c>
      <c r="F1380" s="3" t="s">
        <v>141</v>
      </c>
      <c r="G1380" s="3" t="s">
        <v>142</v>
      </c>
      <c r="H1380" s="3" t="s">
        <v>0</v>
      </c>
      <c r="I1380" s="2" t="s">
        <v>324</v>
      </c>
      <c r="J1380" s="59" t="s">
        <v>677</v>
      </c>
      <c r="K1380" s="59" t="s">
        <v>677</v>
      </c>
      <c r="L1380" s="15">
        <v>1212</v>
      </c>
      <c r="M1380" s="15">
        <v>4380.49</v>
      </c>
    </row>
    <row r="1381" spans="1:13" x14ac:dyDescent="0.2">
      <c r="A1381" s="3" t="s">
        <v>676</v>
      </c>
      <c r="B1381" s="3" t="s">
        <v>676</v>
      </c>
      <c r="C1381" s="2" t="s">
        <v>320</v>
      </c>
      <c r="D1381" s="3" t="s">
        <v>1</v>
      </c>
      <c r="E1381" s="3">
        <v>2018</v>
      </c>
      <c r="F1381" s="3" t="s">
        <v>141</v>
      </c>
      <c r="G1381" s="3" t="s">
        <v>142</v>
      </c>
      <c r="H1381" s="3" t="s">
        <v>7</v>
      </c>
      <c r="I1381" s="2" t="s">
        <v>329</v>
      </c>
      <c r="J1381" s="59" t="s">
        <v>677</v>
      </c>
      <c r="K1381" s="59" t="s">
        <v>677</v>
      </c>
      <c r="L1381" s="15">
        <v>1212</v>
      </c>
      <c r="M1381" s="15">
        <v>4380.49</v>
      </c>
    </row>
    <row r="1382" spans="1:13" x14ac:dyDescent="0.2">
      <c r="A1382" s="3" t="s">
        <v>676</v>
      </c>
      <c r="B1382" s="3" t="s">
        <v>676</v>
      </c>
      <c r="C1382" s="2" t="s">
        <v>320</v>
      </c>
      <c r="D1382" s="3" t="s">
        <v>1</v>
      </c>
      <c r="E1382" s="3">
        <v>2018</v>
      </c>
      <c r="F1382" s="3" t="s">
        <v>141</v>
      </c>
      <c r="G1382" s="3" t="s">
        <v>142</v>
      </c>
      <c r="H1382" s="3" t="s">
        <v>21</v>
      </c>
      <c r="I1382" s="2" t="s">
        <v>203</v>
      </c>
      <c r="J1382" s="59" t="s">
        <v>677</v>
      </c>
      <c r="K1382" s="59" t="s">
        <v>677</v>
      </c>
      <c r="L1382" s="15">
        <v>1212</v>
      </c>
      <c r="M1382" s="15">
        <v>5700.18</v>
      </c>
    </row>
    <row r="1383" spans="1:13" x14ac:dyDescent="0.2">
      <c r="A1383" s="3" t="s">
        <v>676</v>
      </c>
      <c r="B1383" s="3" t="s">
        <v>676</v>
      </c>
      <c r="C1383" s="2" t="s">
        <v>320</v>
      </c>
      <c r="D1383" s="3" t="s">
        <v>1</v>
      </c>
      <c r="E1383" s="3">
        <v>2018</v>
      </c>
      <c r="F1383" s="3" t="s">
        <v>141</v>
      </c>
      <c r="G1383" s="3" t="s">
        <v>142</v>
      </c>
      <c r="H1383" s="3" t="s">
        <v>7</v>
      </c>
      <c r="I1383" s="2" t="s">
        <v>203</v>
      </c>
      <c r="J1383" s="59" t="s">
        <v>677</v>
      </c>
      <c r="K1383" s="59" t="s">
        <v>677</v>
      </c>
      <c r="L1383" s="15">
        <v>1212</v>
      </c>
      <c r="M1383" s="15">
        <v>5700.18</v>
      </c>
    </row>
    <row r="1384" spans="1:13" x14ac:dyDescent="0.2">
      <c r="A1384" s="3" t="s">
        <v>676</v>
      </c>
      <c r="B1384" s="3" t="s">
        <v>676</v>
      </c>
      <c r="C1384" s="2" t="s">
        <v>320</v>
      </c>
      <c r="D1384" s="3" t="s">
        <v>1</v>
      </c>
      <c r="E1384" s="3">
        <v>2018</v>
      </c>
      <c r="F1384" s="3" t="s">
        <v>141</v>
      </c>
      <c r="G1384" s="3" t="s">
        <v>142</v>
      </c>
      <c r="H1384" s="3" t="s">
        <v>7</v>
      </c>
      <c r="I1384" s="2" t="s">
        <v>204</v>
      </c>
      <c r="J1384" s="59" t="s">
        <v>677</v>
      </c>
      <c r="K1384" s="59" t="s">
        <v>677</v>
      </c>
      <c r="L1384" s="15">
        <v>1718.8</v>
      </c>
      <c r="M1384" s="15">
        <v>5893.71</v>
      </c>
    </row>
    <row r="1385" spans="1:13" x14ac:dyDescent="0.2">
      <c r="A1385" s="3" t="s">
        <v>676</v>
      </c>
      <c r="B1385" s="3" t="s">
        <v>676</v>
      </c>
      <c r="C1385" s="2" t="s">
        <v>320</v>
      </c>
      <c r="D1385" s="3" t="s">
        <v>1</v>
      </c>
      <c r="E1385" s="3">
        <v>2018</v>
      </c>
      <c r="F1385" s="3" t="s">
        <v>141</v>
      </c>
      <c r="G1385" s="3" t="s">
        <v>142</v>
      </c>
      <c r="H1385" s="3" t="s">
        <v>7</v>
      </c>
      <c r="I1385" s="2" t="s">
        <v>205</v>
      </c>
      <c r="J1385" s="59" t="s">
        <v>677</v>
      </c>
      <c r="K1385" s="59" t="s">
        <v>677</v>
      </c>
      <c r="L1385" s="15">
        <v>1212</v>
      </c>
      <c r="M1385" s="15">
        <v>4380.49</v>
      </c>
    </row>
    <row r="1386" spans="1:13" x14ac:dyDescent="0.2">
      <c r="A1386" s="3" t="s">
        <v>676</v>
      </c>
      <c r="B1386" s="3" t="s">
        <v>676</v>
      </c>
      <c r="C1386" s="2" t="s">
        <v>320</v>
      </c>
      <c r="D1386" s="3" t="s">
        <v>1</v>
      </c>
      <c r="E1386" s="3">
        <v>2018</v>
      </c>
      <c r="F1386" s="3" t="s">
        <v>141</v>
      </c>
      <c r="G1386" s="3" t="s">
        <v>142</v>
      </c>
      <c r="H1386" s="3" t="s">
        <v>0</v>
      </c>
      <c r="I1386" s="2" t="s">
        <v>328</v>
      </c>
      <c r="J1386" s="59" t="s">
        <v>677</v>
      </c>
      <c r="K1386" s="59" t="s">
        <v>677</v>
      </c>
      <c r="L1386" s="15">
        <v>1212</v>
      </c>
      <c r="M1386" s="15">
        <v>4380.49</v>
      </c>
    </row>
    <row r="1387" spans="1:13" x14ac:dyDescent="0.2">
      <c r="A1387" s="3" t="s">
        <v>676</v>
      </c>
      <c r="B1387" s="3" t="s">
        <v>676</v>
      </c>
      <c r="C1387" s="2" t="s">
        <v>320</v>
      </c>
      <c r="D1387" s="3" t="s">
        <v>1</v>
      </c>
      <c r="E1387" s="3">
        <v>2018</v>
      </c>
      <c r="F1387" s="3" t="s">
        <v>141</v>
      </c>
      <c r="G1387" s="3" t="s">
        <v>142</v>
      </c>
      <c r="H1387" s="3" t="s">
        <v>0</v>
      </c>
      <c r="I1387" s="2" t="s">
        <v>149</v>
      </c>
      <c r="J1387" s="59" t="s">
        <v>677</v>
      </c>
      <c r="K1387" s="59" t="s">
        <v>677</v>
      </c>
      <c r="L1387" s="15">
        <v>1718.8</v>
      </c>
      <c r="M1387" s="15">
        <v>5893.71</v>
      </c>
    </row>
    <row r="1388" spans="1:13" x14ac:dyDescent="0.2">
      <c r="A1388" s="3" t="s">
        <v>676</v>
      </c>
      <c r="B1388" s="3" t="s">
        <v>676</v>
      </c>
      <c r="C1388" s="2" t="s">
        <v>320</v>
      </c>
      <c r="D1388" s="3" t="s">
        <v>1</v>
      </c>
      <c r="E1388" s="3">
        <v>2018</v>
      </c>
      <c r="F1388" s="3" t="s">
        <v>141</v>
      </c>
      <c r="G1388" s="3" t="s">
        <v>142</v>
      </c>
      <c r="H1388" s="3" t="s">
        <v>0</v>
      </c>
      <c r="I1388" s="2" t="s">
        <v>203</v>
      </c>
      <c r="J1388" s="59" t="s">
        <v>677</v>
      </c>
      <c r="K1388" s="59" t="s">
        <v>677</v>
      </c>
      <c r="L1388" s="15">
        <v>1718.8</v>
      </c>
      <c r="M1388" s="15">
        <v>8475.35</v>
      </c>
    </row>
    <row r="1389" spans="1:13" x14ac:dyDescent="0.2">
      <c r="A1389" s="3" t="s">
        <v>676</v>
      </c>
      <c r="B1389" s="3" t="s">
        <v>676</v>
      </c>
      <c r="C1389" s="2" t="s">
        <v>320</v>
      </c>
      <c r="D1389" s="3" t="s">
        <v>1</v>
      </c>
      <c r="E1389" s="3">
        <v>2018</v>
      </c>
      <c r="F1389" s="3" t="s">
        <v>141</v>
      </c>
      <c r="G1389" s="3" t="s">
        <v>142</v>
      </c>
      <c r="H1389" s="3" t="s">
        <v>0</v>
      </c>
      <c r="I1389" s="2" t="s">
        <v>321</v>
      </c>
      <c r="J1389" s="59" t="s">
        <v>677</v>
      </c>
      <c r="K1389" s="59" t="s">
        <v>677</v>
      </c>
      <c r="L1389" s="15">
        <v>1212</v>
      </c>
      <c r="M1389" s="15">
        <v>4380.49</v>
      </c>
    </row>
    <row r="1390" spans="1:13" x14ac:dyDescent="0.2">
      <c r="A1390" s="3" t="s">
        <v>676</v>
      </c>
      <c r="B1390" s="3" t="s">
        <v>676</v>
      </c>
      <c r="C1390" s="2" t="s">
        <v>320</v>
      </c>
      <c r="D1390" s="3" t="s">
        <v>1</v>
      </c>
      <c r="E1390" s="3">
        <v>2018</v>
      </c>
      <c r="F1390" s="3" t="s">
        <v>141</v>
      </c>
      <c r="G1390" s="3" t="s">
        <v>142</v>
      </c>
      <c r="H1390" s="3" t="s">
        <v>0</v>
      </c>
      <c r="I1390" s="2" t="s">
        <v>198</v>
      </c>
      <c r="J1390" s="59" t="s">
        <v>677</v>
      </c>
      <c r="K1390" s="59" t="s">
        <v>677</v>
      </c>
      <c r="L1390" s="15">
        <v>1212</v>
      </c>
      <c r="M1390" s="15">
        <v>6679.94</v>
      </c>
    </row>
    <row r="1391" spans="1:13" x14ac:dyDescent="0.2">
      <c r="A1391" s="3" t="s">
        <v>676</v>
      </c>
      <c r="B1391" s="3" t="s">
        <v>676</v>
      </c>
      <c r="C1391" s="2" t="s">
        <v>320</v>
      </c>
      <c r="D1391" s="3" t="s">
        <v>1</v>
      </c>
      <c r="E1391" s="3">
        <v>2018</v>
      </c>
      <c r="F1391" s="3" t="s">
        <v>141</v>
      </c>
      <c r="G1391" s="3" t="s">
        <v>142</v>
      </c>
      <c r="H1391" s="3" t="s">
        <v>7</v>
      </c>
      <c r="I1391" s="2" t="s">
        <v>332</v>
      </c>
      <c r="J1391" s="59" t="s">
        <v>677</v>
      </c>
      <c r="K1391" s="59" t="s">
        <v>677</v>
      </c>
      <c r="L1391" s="15">
        <v>1718.8</v>
      </c>
      <c r="M1391" s="15">
        <v>5893.71</v>
      </c>
    </row>
    <row r="1392" spans="1:13" x14ac:dyDescent="0.2">
      <c r="A1392" s="3" t="s">
        <v>676</v>
      </c>
      <c r="B1392" s="3" t="s">
        <v>676</v>
      </c>
      <c r="C1392" s="2" t="s">
        <v>320</v>
      </c>
      <c r="D1392" s="3" t="s">
        <v>1</v>
      </c>
      <c r="E1392" s="3">
        <v>2018</v>
      </c>
      <c r="F1392" s="3" t="s">
        <v>141</v>
      </c>
      <c r="G1392" s="3" t="s">
        <v>142</v>
      </c>
      <c r="H1392" s="3" t="s">
        <v>0</v>
      </c>
      <c r="I1392" s="2" t="s">
        <v>196</v>
      </c>
      <c r="J1392" s="59" t="s">
        <v>677</v>
      </c>
      <c r="K1392" s="59" t="s">
        <v>677</v>
      </c>
      <c r="L1392" s="15">
        <v>1718.8</v>
      </c>
      <c r="M1392" s="15">
        <v>5893.71</v>
      </c>
    </row>
    <row r="1393" spans="1:13" x14ac:dyDescent="0.2">
      <c r="A1393" s="3" t="s">
        <v>676</v>
      </c>
      <c r="B1393" s="3" t="s">
        <v>676</v>
      </c>
      <c r="C1393" s="2" t="s">
        <v>320</v>
      </c>
      <c r="D1393" s="3" t="s">
        <v>1</v>
      </c>
      <c r="E1393" s="3">
        <v>2018</v>
      </c>
      <c r="F1393" s="3" t="s">
        <v>141</v>
      </c>
      <c r="G1393" s="3" t="s">
        <v>142</v>
      </c>
      <c r="H1393" s="3" t="s">
        <v>7</v>
      </c>
      <c r="I1393" s="2" t="s">
        <v>204</v>
      </c>
      <c r="J1393" s="59" t="s">
        <v>677</v>
      </c>
      <c r="K1393" s="59" t="s">
        <v>677</v>
      </c>
      <c r="L1393" s="15">
        <v>1718.8</v>
      </c>
      <c r="M1393" s="15">
        <v>5893.71</v>
      </c>
    </row>
    <row r="1394" spans="1:13" x14ac:dyDescent="0.2">
      <c r="A1394" s="3" t="s">
        <v>676</v>
      </c>
      <c r="B1394" s="3" t="s">
        <v>676</v>
      </c>
      <c r="C1394" s="2" t="s">
        <v>320</v>
      </c>
      <c r="D1394" s="3" t="s">
        <v>1</v>
      </c>
      <c r="E1394" s="3">
        <v>2018</v>
      </c>
      <c r="F1394" s="3" t="s">
        <v>141</v>
      </c>
      <c r="G1394" s="3" t="s">
        <v>142</v>
      </c>
      <c r="H1394" s="3" t="s">
        <v>21</v>
      </c>
      <c r="I1394" s="2" t="s">
        <v>204</v>
      </c>
      <c r="J1394" s="59" t="s">
        <v>677</v>
      </c>
      <c r="K1394" s="59" t="s">
        <v>677</v>
      </c>
      <c r="L1394" s="15">
        <v>1212</v>
      </c>
      <c r="M1394" s="15">
        <v>4380.49</v>
      </c>
    </row>
    <row r="1395" spans="1:13" x14ac:dyDescent="0.2">
      <c r="A1395" s="3" t="s">
        <v>676</v>
      </c>
      <c r="B1395" s="3" t="s">
        <v>676</v>
      </c>
      <c r="C1395" s="2" t="s">
        <v>320</v>
      </c>
      <c r="D1395" s="3" t="s">
        <v>1</v>
      </c>
      <c r="E1395" s="3">
        <v>2018</v>
      </c>
      <c r="F1395" s="3" t="s">
        <v>141</v>
      </c>
      <c r="G1395" s="3" t="s">
        <v>142</v>
      </c>
      <c r="H1395" s="3" t="s">
        <v>0</v>
      </c>
      <c r="I1395" s="2" t="s">
        <v>204</v>
      </c>
      <c r="J1395" s="59" t="s">
        <v>677</v>
      </c>
      <c r="K1395" s="59" t="s">
        <v>677</v>
      </c>
      <c r="L1395" s="15">
        <v>1212</v>
      </c>
      <c r="M1395" s="15">
        <v>4380.49</v>
      </c>
    </row>
    <row r="1396" spans="1:13" x14ac:dyDescent="0.2">
      <c r="A1396" s="3" t="s">
        <v>676</v>
      </c>
      <c r="B1396" s="3" t="s">
        <v>676</v>
      </c>
      <c r="C1396" s="2" t="s">
        <v>320</v>
      </c>
      <c r="D1396" s="3" t="s">
        <v>1</v>
      </c>
      <c r="E1396" s="3">
        <v>2018</v>
      </c>
      <c r="F1396" s="3" t="s">
        <v>141</v>
      </c>
      <c r="G1396" s="3" t="s">
        <v>142</v>
      </c>
      <c r="H1396" s="3" t="s">
        <v>21</v>
      </c>
      <c r="I1396" s="2" t="s">
        <v>205</v>
      </c>
      <c r="J1396" s="59" t="s">
        <v>677</v>
      </c>
      <c r="K1396" s="59" t="s">
        <v>677</v>
      </c>
      <c r="L1396" s="15">
        <v>1718.8</v>
      </c>
      <c r="M1396" s="15">
        <v>5893.71</v>
      </c>
    </row>
    <row r="1397" spans="1:13" x14ac:dyDescent="0.2">
      <c r="A1397" s="3" t="s">
        <v>676</v>
      </c>
      <c r="B1397" s="3" t="s">
        <v>676</v>
      </c>
      <c r="C1397" s="2" t="s">
        <v>320</v>
      </c>
      <c r="D1397" s="3" t="s">
        <v>1</v>
      </c>
      <c r="E1397" s="3">
        <v>2018</v>
      </c>
      <c r="F1397" s="3" t="s">
        <v>141</v>
      </c>
      <c r="G1397" s="3" t="s">
        <v>142</v>
      </c>
      <c r="H1397" s="3" t="s">
        <v>0</v>
      </c>
      <c r="I1397" s="2" t="s">
        <v>258</v>
      </c>
      <c r="J1397" s="59" t="s">
        <v>677</v>
      </c>
      <c r="K1397" s="59" t="s">
        <v>677</v>
      </c>
      <c r="L1397" s="15">
        <v>1212</v>
      </c>
      <c r="M1397" s="15">
        <v>4380.49</v>
      </c>
    </row>
    <row r="1398" spans="1:13" x14ac:dyDescent="0.2">
      <c r="A1398" s="3" t="s">
        <v>676</v>
      </c>
      <c r="B1398" s="3" t="s">
        <v>676</v>
      </c>
      <c r="C1398" s="2" t="s">
        <v>320</v>
      </c>
      <c r="D1398" s="3" t="s">
        <v>1</v>
      </c>
      <c r="E1398" s="3">
        <v>2018</v>
      </c>
      <c r="F1398" s="3" t="s">
        <v>141</v>
      </c>
      <c r="G1398" s="3" t="s">
        <v>142</v>
      </c>
      <c r="H1398" s="3" t="s">
        <v>0</v>
      </c>
      <c r="I1398" s="2" t="s">
        <v>326</v>
      </c>
      <c r="J1398" s="59" t="s">
        <v>677</v>
      </c>
      <c r="K1398" s="59" t="s">
        <v>677</v>
      </c>
      <c r="L1398" s="15">
        <v>1212</v>
      </c>
      <c r="M1398" s="15">
        <v>4380.49</v>
      </c>
    </row>
    <row r="1399" spans="1:13" x14ac:dyDescent="0.2">
      <c r="A1399" s="3" t="s">
        <v>676</v>
      </c>
      <c r="B1399" s="3" t="s">
        <v>676</v>
      </c>
      <c r="C1399" s="2" t="s">
        <v>320</v>
      </c>
      <c r="D1399" s="3" t="s">
        <v>1</v>
      </c>
      <c r="E1399" s="3">
        <v>2018</v>
      </c>
      <c r="F1399" s="3" t="s">
        <v>141</v>
      </c>
      <c r="G1399" s="3" t="s">
        <v>142</v>
      </c>
      <c r="H1399" s="3" t="s">
        <v>0</v>
      </c>
      <c r="I1399" s="2" t="s">
        <v>324</v>
      </c>
      <c r="J1399" s="59" t="s">
        <v>677</v>
      </c>
      <c r="K1399" s="59" t="s">
        <v>677</v>
      </c>
      <c r="L1399" s="15">
        <v>1212</v>
      </c>
      <c r="M1399" s="15">
        <v>4380.49</v>
      </c>
    </row>
    <row r="1400" spans="1:13" x14ac:dyDescent="0.2">
      <c r="A1400" s="3" t="s">
        <v>676</v>
      </c>
      <c r="B1400" s="3" t="s">
        <v>676</v>
      </c>
      <c r="C1400" s="2" t="s">
        <v>320</v>
      </c>
      <c r="D1400" s="3" t="s">
        <v>1</v>
      </c>
      <c r="E1400" s="3">
        <v>2018</v>
      </c>
      <c r="F1400" s="3" t="s">
        <v>141</v>
      </c>
      <c r="G1400" s="3" t="s">
        <v>142</v>
      </c>
      <c r="H1400" s="3" t="s">
        <v>58</v>
      </c>
      <c r="I1400" s="2" t="s">
        <v>205</v>
      </c>
      <c r="J1400" s="59" t="s">
        <v>677</v>
      </c>
      <c r="K1400" s="59" t="s">
        <v>677</v>
      </c>
      <c r="L1400" s="15">
        <v>1212</v>
      </c>
      <c r="M1400" s="15">
        <v>4380.49</v>
      </c>
    </row>
    <row r="1401" spans="1:13" x14ac:dyDescent="0.2">
      <c r="A1401" s="3" t="s">
        <v>676</v>
      </c>
      <c r="B1401" s="3" t="s">
        <v>676</v>
      </c>
      <c r="C1401" s="2" t="s">
        <v>320</v>
      </c>
      <c r="D1401" s="3" t="s">
        <v>1</v>
      </c>
      <c r="E1401" s="3">
        <v>2018</v>
      </c>
      <c r="F1401" s="3" t="s">
        <v>141</v>
      </c>
      <c r="G1401" s="3" t="s">
        <v>142</v>
      </c>
      <c r="H1401" s="3" t="s">
        <v>58</v>
      </c>
      <c r="I1401" s="2" t="s">
        <v>207</v>
      </c>
      <c r="J1401" s="59" t="s">
        <v>677</v>
      </c>
      <c r="K1401" s="59" t="s">
        <v>677</v>
      </c>
      <c r="L1401" s="15">
        <v>1718.8</v>
      </c>
      <c r="M1401" s="15">
        <v>5893.71</v>
      </c>
    </row>
    <row r="1402" spans="1:13" x14ac:dyDescent="0.2">
      <c r="A1402" s="3" t="s">
        <v>676</v>
      </c>
      <c r="B1402" s="3" t="s">
        <v>676</v>
      </c>
      <c r="C1402" s="2" t="s">
        <v>320</v>
      </c>
      <c r="D1402" s="3" t="s">
        <v>1</v>
      </c>
      <c r="E1402" s="3">
        <v>2018</v>
      </c>
      <c r="F1402" s="3" t="s">
        <v>141</v>
      </c>
      <c r="G1402" s="3" t="s">
        <v>142</v>
      </c>
      <c r="H1402" s="3" t="s">
        <v>7</v>
      </c>
      <c r="I1402" s="2" t="s">
        <v>322</v>
      </c>
      <c r="J1402" s="59" t="s">
        <v>677</v>
      </c>
      <c r="K1402" s="59" t="s">
        <v>677</v>
      </c>
      <c r="L1402" s="15">
        <v>1718.8</v>
      </c>
      <c r="M1402" s="15">
        <v>5893.71</v>
      </c>
    </row>
    <row r="1403" spans="1:13" x14ac:dyDescent="0.2">
      <c r="A1403" s="3" t="s">
        <v>676</v>
      </c>
      <c r="B1403" s="3" t="s">
        <v>676</v>
      </c>
      <c r="C1403" s="2" t="s">
        <v>320</v>
      </c>
      <c r="D1403" s="3" t="s">
        <v>1</v>
      </c>
      <c r="E1403" s="3">
        <v>2018</v>
      </c>
      <c r="F1403" s="3" t="s">
        <v>141</v>
      </c>
      <c r="G1403" s="3" t="s">
        <v>142</v>
      </c>
      <c r="H1403" s="3" t="s">
        <v>0</v>
      </c>
      <c r="I1403" s="2" t="s">
        <v>198</v>
      </c>
      <c r="J1403" s="59" t="s">
        <v>677</v>
      </c>
      <c r="K1403" s="59" t="s">
        <v>677</v>
      </c>
      <c r="L1403" s="15">
        <v>1212</v>
      </c>
      <c r="M1403" s="15">
        <v>5700.18</v>
      </c>
    </row>
    <row r="1404" spans="1:13" x14ac:dyDescent="0.2">
      <c r="A1404" s="3" t="s">
        <v>676</v>
      </c>
      <c r="B1404" s="3" t="s">
        <v>676</v>
      </c>
      <c r="C1404" s="2" t="s">
        <v>320</v>
      </c>
      <c r="D1404" s="3" t="s">
        <v>1</v>
      </c>
      <c r="E1404" s="3">
        <v>2018</v>
      </c>
      <c r="F1404" s="3" t="s">
        <v>141</v>
      </c>
      <c r="G1404" s="3" t="s">
        <v>142</v>
      </c>
      <c r="H1404" s="3" t="s">
        <v>785</v>
      </c>
      <c r="I1404" s="2" t="s">
        <v>333</v>
      </c>
      <c r="J1404" s="59" t="s">
        <v>677</v>
      </c>
      <c r="K1404" s="59" t="s">
        <v>677</v>
      </c>
      <c r="L1404" s="15">
        <v>1718.8</v>
      </c>
      <c r="M1404" s="15">
        <v>5893.71</v>
      </c>
    </row>
    <row r="1405" spans="1:13" x14ac:dyDescent="0.2">
      <c r="A1405" s="3" t="s">
        <v>676</v>
      </c>
      <c r="B1405" s="3" t="s">
        <v>676</v>
      </c>
      <c r="C1405" s="2" t="s">
        <v>320</v>
      </c>
      <c r="D1405" s="3" t="s">
        <v>1</v>
      </c>
      <c r="E1405" s="3">
        <v>2018</v>
      </c>
      <c r="F1405" s="3" t="s">
        <v>141</v>
      </c>
      <c r="G1405" s="3" t="s">
        <v>142</v>
      </c>
      <c r="H1405" s="3" t="s">
        <v>0</v>
      </c>
      <c r="I1405" s="2" t="s">
        <v>325</v>
      </c>
      <c r="J1405" s="59" t="s">
        <v>677</v>
      </c>
      <c r="K1405" s="59" t="s">
        <v>677</v>
      </c>
      <c r="L1405" s="15">
        <v>1212</v>
      </c>
      <c r="M1405" s="15">
        <v>4380.49</v>
      </c>
    </row>
    <row r="1406" spans="1:13" x14ac:dyDescent="0.2">
      <c r="A1406" s="3" t="s">
        <v>676</v>
      </c>
      <c r="B1406" s="3" t="s">
        <v>676</v>
      </c>
      <c r="C1406" s="2" t="s">
        <v>320</v>
      </c>
      <c r="D1406" s="3" t="s">
        <v>1</v>
      </c>
      <c r="E1406" s="3">
        <v>2018</v>
      </c>
      <c r="F1406" s="3" t="s">
        <v>141</v>
      </c>
      <c r="G1406" s="3" t="s">
        <v>142</v>
      </c>
      <c r="H1406" s="3" t="s">
        <v>64</v>
      </c>
      <c r="I1406" s="2" t="s">
        <v>203</v>
      </c>
      <c r="J1406" s="59" t="s">
        <v>677</v>
      </c>
      <c r="K1406" s="59" t="s">
        <v>677</v>
      </c>
      <c r="L1406" s="15">
        <v>1212</v>
      </c>
      <c r="M1406" s="15">
        <v>5700.18</v>
      </c>
    </row>
    <row r="1407" spans="1:13" x14ac:dyDescent="0.2">
      <c r="A1407" s="3" t="s">
        <v>676</v>
      </c>
      <c r="B1407" s="3" t="s">
        <v>676</v>
      </c>
      <c r="C1407" s="2" t="s">
        <v>320</v>
      </c>
      <c r="D1407" s="3" t="s">
        <v>1</v>
      </c>
      <c r="E1407" s="3">
        <v>2018</v>
      </c>
      <c r="F1407" s="3" t="s">
        <v>141</v>
      </c>
      <c r="G1407" s="3" t="s">
        <v>142</v>
      </c>
      <c r="H1407" s="3" t="s">
        <v>7</v>
      </c>
      <c r="I1407" s="2" t="s">
        <v>204</v>
      </c>
      <c r="J1407" s="59" t="s">
        <v>677</v>
      </c>
      <c r="K1407" s="59" t="s">
        <v>677</v>
      </c>
      <c r="L1407" s="15">
        <v>1212</v>
      </c>
      <c r="M1407" s="15">
        <v>4380.49</v>
      </c>
    </row>
    <row r="1408" spans="1:13" x14ac:dyDescent="0.2">
      <c r="A1408" s="3" t="s">
        <v>676</v>
      </c>
      <c r="B1408" s="3" t="s">
        <v>676</v>
      </c>
      <c r="C1408" s="2" t="s">
        <v>320</v>
      </c>
      <c r="D1408" s="3" t="s">
        <v>1</v>
      </c>
      <c r="E1408" s="3">
        <v>2018</v>
      </c>
      <c r="F1408" s="3" t="s">
        <v>141</v>
      </c>
      <c r="G1408" s="3" t="s">
        <v>142</v>
      </c>
      <c r="H1408" s="3" t="s">
        <v>31</v>
      </c>
      <c r="I1408" s="2" t="s">
        <v>333</v>
      </c>
      <c r="J1408" s="59" t="s">
        <v>677</v>
      </c>
      <c r="K1408" s="59" t="s">
        <v>677</v>
      </c>
      <c r="L1408" s="15">
        <v>1212</v>
      </c>
      <c r="M1408" s="15">
        <v>4380.49</v>
      </c>
    </row>
    <row r="1409" spans="1:13" x14ac:dyDescent="0.2">
      <c r="A1409" s="3" t="s">
        <v>676</v>
      </c>
      <c r="B1409" s="3" t="s">
        <v>676</v>
      </c>
      <c r="C1409" s="2" t="s">
        <v>320</v>
      </c>
      <c r="D1409" s="3" t="s">
        <v>1</v>
      </c>
      <c r="E1409" s="3">
        <v>2018</v>
      </c>
      <c r="F1409" s="3" t="s">
        <v>141</v>
      </c>
      <c r="G1409" s="3" t="s">
        <v>142</v>
      </c>
      <c r="H1409" s="3" t="s">
        <v>7</v>
      </c>
      <c r="I1409" s="2" t="s">
        <v>205</v>
      </c>
      <c r="J1409" s="59" t="s">
        <v>677</v>
      </c>
      <c r="K1409" s="59" t="s">
        <v>677</v>
      </c>
      <c r="L1409" s="15">
        <v>1212</v>
      </c>
      <c r="M1409" s="15">
        <v>4380.49</v>
      </c>
    </row>
    <row r="1410" spans="1:13" x14ac:dyDescent="0.2">
      <c r="A1410" s="3" t="s">
        <v>676</v>
      </c>
      <c r="B1410" s="3" t="s">
        <v>676</v>
      </c>
      <c r="C1410" s="2" t="s">
        <v>320</v>
      </c>
      <c r="D1410" s="3" t="s">
        <v>1</v>
      </c>
      <c r="E1410" s="3">
        <v>2018</v>
      </c>
      <c r="F1410" s="3" t="s">
        <v>141</v>
      </c>
      <c r="G1410" s="3" t="s">
        <v>142</v>
      </c>
      <c r="H1410" s="3" t="s">
        <v>64</v>
      </c>
      <c r="I1410" s="2" t="s">
        <v>329</v>
      </c>
      <c r="J1410" s="59" t="s">
        <v>677</v>
      </c>
      <c r="K1410" s="59" t="s">
        <v>677</v>
      </c>
      <c r="L1410" s="15">
        <v>1718.8</v>
      </c>
      <c r="M1410" s="15">
        <v>8475.35</v>
      </c>
    </row>
    <row r="1411" spans="1:13" x14ac:dyDescent="0.2">
      <c r="A1411" s="3" t="s">
        <v>676</v>
      </c>
      <c r="B1411" s="3" t="s">
        <v>676</v>
      </c>
      <c r="C1411" s="2" t="s">
        <v>320</v>
      </c>
      <c r="D1411" s="3" t="s">
        <v>1</v>
      </c>
      <c r="E1411" s="3">
        <v>2018</v>
      </c>
      <c r="F1411" s="3" t="s">
        <v>141</v>
      </c>
      <c r="G1411" s="3" t="s">
        <v>142</v>
      </c>
      <c r="H1411" s="3" t="s">
        <v>7</v>
      </c>
      <c r="I1411" s="2" t="s">
        <v>329</v>
      </c>
      <c r="J1411" s="59" t="s">
        <v>677</v>
      </c>
      <c r="K1411" s="59" t="s">
        <v>677</v>
      </c>
      <c r="L1411" s="15">
        <v>1212</v>
      </c>
      <c r="M1411" s="15">
        <v>4380.49</v>
      </c>
    </row>
    <row r="1412" spans="1:13" x14ac:dyDescent="0.2">
      <c r="A1412" s="3" t="s">
        <v>676</v>
      </c>
      <c r="B1412" s="3" t="s">
        <v>676</v>
      </c>
      <c r="C1412" s="2" t="s">
        <v>320</v>
      </c>
      <c r="D1412" s="3" t="s">
        <v>1</v>
      </c>
      <c r="E1412" s="3">
        <v>2018</v>
      </c>
      <c r="F1412" s="3" t="s">
        <v>141</v>
      </c>
      <c r="G1412" s="3" t="s">
        <v>142</v>
      </c>
      <c r="H1412" s="3" t="s">
        <v>0</v>
      </c>
      <c r="I1412" s="2" t="s">
        <v>328</v>
      </c>
      <c r="J1412" s="59" t="s">
        <v>677</v>
      </c>
      <c r="K1412" s="59" t="s">
        <v>677</v>
      </c>
      <c r="L1412" s="15">
        <v>1212</v>
      </c>
      <c r="M1412" s="15">
        <v>4380.49</v>
      </c>
    </row>
    <row r="1413" spans="1:13" x14ac:dyDescent="0.2">
      <c r="A1413" s="3" t="s">
        <v>676</v>
      </c>
      <c r="B1413" s="3" t="s">
        <v>676</v>
      </c>
      <c r="C1413" s="2" t="s">
        <v>320</v>
      </c>
      <c r="D1413" s="3" t="s">
        <v>1</v>
      </c>
      <c r="E1413" s="3">
        <v>2018</v>
      </c>
      <c r="F1413" s="3" t="s">
        <v>141</v>
      </c>
      <c r="G1413" s="3" t="s">
        <v>142</v>
      </c>
      <c r="H1413" s="3" t="s">
        <v>0</v>
      </c>
      <c r="I1413" s="2" t="s">
        <v>198</v>
      </c>
      <c r="J1413" s="59" t="s">
        <v>677</v>
      </c>
      <c r="K1413" s="59" t="s">
        <v>677</v>
      </c>
      <c r="L1413" s="15">
        <v>1212</v>
      </c>
      <c r="M1413" s="15">
        <v>5700.18</v>
      </c>
    </row>
    <row r="1414" spans="1:13" x14ac:dyDescent="0.2">
      <c r="A1414" s="3" t="s">
        <v>676</v>
      </c>
      <c r="B1414" s="3" t="s">
        <v>676</v>
      </c>
      <c r="C1414" s="2" t="s">
        <v>320</v>
      </c>
      <c r="D1414" s="3" t="s">
        <v>1</v>
      </c>
      <c r="E1414" s="3">
        <v>2018</v>
      </c>
      <c r="F1414" s="3" t="s">
        <v>141</v>
      </c>
      <c r="G1414" s="3" t="s">
        <v>142</v>
      </c>
      <c r="H1414" s="3" t="s">
        <v>0</v>
      </c>
      <c r="I1414" s="2" t="s">
        <v>207</v>
      </c>
      <c r="J1414" s="59" t="s">
        <v>677</v>
      </c>
      <c r="K1414" s="59" t="s">
        <v>677</v>
      </c>
      <c r="L1414" s="15">
        <v>1718.8</v>
      </c>
      <c r="M1414" s="15">
        <v>5893.71</v>
      </c>
    </row>
    <row r="1415" spans="1:13" x14ac:dyDescent="0.2">
      <c r="A1415" s="3" t="s">
        <v>676</v>
      </c>
      <c r="B1415" s="3" t="s">
        <v>676</v>
      </c>
      <c r="C1415" s="2" t="s">
        <v>320</v>
      </c>
      <c r="D1415" s="3" t="s">
        <v>1</v>
      </c>
      <c r="E1415" s="3">
        <v>2018</v>
      </c>
      <c r="F1415" s="3" t="s">
        <v>141</v>
      </c>
      <c r="G1415" s="3" t="s">
        <v>142</v>
      </c>
      <c r="H1415" s="3" t="s">
        <v>7</v>
      </c>
      <c r="I1415" s="2" t="s">
        <v>196</v>
      </c>
      <c r="J1415" s="59" t="s">
        <v>677</v>
      </c>
      <c r="K1415" s="59" t="s">
        <v>677</v>
      </c>
      <c r="L1415" s="15">
        <v>1212</v>
      </c>
      <c r="M1415" s="15">
        <v>4380.49</v>
      </c>
    </row>
    <row r="1416" spans="1:13" x14ac:dyDescent="0.2">
      <c r="A1416" s="3" t="s">
        <v>676</v>
      </c>
      <c r="B1416" s="3" t="s">
        <v>676</v>
      </c>
      <c r="C1416" s="2" t="s">
        <v>320</v>
      </c>
      <c r="D1416" s="3" t="s">
        <v>1</v>
      </c>
      <c r="E1416" s="3">
        <v>2018</v>
      </c>
      <c r="F1416" s="3" t="s">
        <v>141</v>
      </c>
      <c r="G1416" s="3" t="s">
        <v>142</v>
      </c>
      <c r="H1416" s="3" t="s">
        <v>0</v>
      </c>
      <c r="I1416" s="2" t="s">
        <v>256</v>
      </c>
      <c r="J1416" s="59" t="s">
        <v>677</v>
      </c>
      <c r="K1416" s="59" t="s">
        <v>677</v>
      </c>
      <c r="L1416" s="15">
        <v>1212</v>
      </c>
      <c r="M1416" s="15">
        <v>4380.49</v>
      </c>
    </row>
    <row r="1417" spans="1:13" x14ac:dyDescent="0.2">
      <c r="A1417" s="3" t="s">
        <v>676</v>
      </c>
      <c r="B1417" s="3" t="s">
        <v>676</v>
      </c>
      <c r="C1417" s="2" t="s">
        <v>320</v>
      </c>
      <c r="D1417" s="3" t="s">
        <v>1</v>
      </c>
      <c r="E1417" s="3">
        <v>2018</v>
      </c>
      <c r="F1417" s="3" t="s">
        <v>141</v>
      </c>
      <c r="G1417" s="3" t="s">
        <v>142</v>
      </c>
      <c r="H1417" s="3" t="s">
        <v>0</v>
      </c>
      <c r="I1417" s="2" t="s">
        <v>205</v>
      </c>
      <c r="J1417" s="59" t="s">
        <v>677</v>
      </c>
      <c r="K1417" s="59" t="s">
        <v>677</v>
      </c>
      <c r="L1417" s="15">
        <v>1212</v>
      </c>
      <c r="M1417" s="15">
        <v>4380.49</v>
      </c>
    </row>
    <row r="1418" spans="1:13" x14ac:dyDescent="0.2">
      <c r="A1418" s="3" t="s">
        <v>676</v>
      </c>
      <c r="B1418" s="3" t="s">
        <v>676</v>
      </c>
      <c r="C1418" s="2" t="s">
        <v>320</v>
      </c>
      <c r="D1418" s="3" t="s">
        <v>1</v>
      </c>
      <c r="E1418" s="3">
        <v>2018</v>
      </c>
      <c r="F1418" s="3" t="s">
        <v>141</v>
      </c>
      <c r="G1418" s="3" t="s">
        <v>142</v>
      </c>
      <c r="H1418" s="3" t="s">
        <v>0</v>
      </c>
      <c r="I1418" s="2" t="s">
        <v>331</v>
      </c>
      <c r="J1418" s="59" t="s">
        <v>677</v>
      </c>
      <c r="K1418" s="59" t="s">
        <v>677</v>
      </c>
      <c r="L1418" s="15">
        <v>1718.8</v>
      </c>
      <c r="M1418" s="15">
        <v>5893.71</v>
      </c>
    </row>
    <row r="1419" spans="1:13" x14ac:dyDescent="0.2">
      <c r="A1419" s="3" t="s">
        <v>676</v>
      </c>
      <c r="B1419" s="3" t="s">
        <v>676</v>
      </c>
      <c r="C1419" s="2" t="s">
        <v>320</v>
      </c>
      <c r="D1419" s="3" t="s">
        <v>1</v>
      </c>
      <c r="E1419" s="3">
        <v>2018</v>
      </c>
      <c r="F1419" s="3" t="s">
        <v>141</v>
      </c>
      <c r="G1419" s="3" t="s">
        <v>142</v>
      </c>
      <c r="H1419" s="3" t="s">
        <v>0</v>
      </c>
      <c r="I1419" s="2" t="s">
        <v>236</v>
      </c>
      <c r="J1419" s="59" t="s">
        <v>677</v>
      </c>
      <c r="K1419" s="59" t="s">
        <v>677</v>
      </c>
      <c r="L1419" s="15">
        <v>1718.8</v>
      </c>
      <c r="M1419" s="15">
        <v>5893.71</v>
      </c>
    </row>
    <row r="1420" spans="1:13" x14ac:dyDescent="0.2">
      <c r="A1420" s="3" t="s">
        <v>676</v>
      </c>
      <c r="B1420" s="3" t="s">
        <v>676</v>
      </c>
      <c r="C1420" s="2" t="s">
        <v>320</v>
      </c>
      <c r="D1420" s="3" t="s">
        <v>1</v>
      </c>
      <c r="E1420" s="3">
        <v>2018</v>
      </c>
      <c r="F1420" s="3" t="s">
        <v>141</v>
      </c>
      <c r="G1420" s="3" t="s">
        <v>142</v>
      </c>
      <c r="H1420" s="3" t="s">
        <v>7</v>
      </c>
      <c r="I1420" s="2" t="s">
        <v>325</v>
      </c>
      <c r="J1420" s="59" t="s">
        <v>677</v>
      </c>
      <c r="K1420" s="59" t="s">
        <v>677</v>
      </c>
      <c r="L1420" s="15">
        <v>1212</v>
      </c>
      <c r="M1420" s="15">
        <v>4380.49</v>
      </c>
    </row>
    <row r="1421" spans="1:13" x14ac:dyDescent="0.2">
      <c r="A1421" s="3" t="s">
        <v>676</v>
      </c>
      <c r="B1421" s="3" t="s">
        <v>676</v>
      </c>
      <c r="C1421" s="2" t="s">
        <v>320</v>
      </c>
      <c r="D1421" s="3" t="s">
        <v>1</v>
      </c>
      <c r="E1421" s="3">
        <v>2018</v>
      </c>
      <c r="F1421" s="3" t="s">
        <v>141</v>
      </c>
      <c r="G1421" s="3" t="s">
        <v>142</v>
      </c>
      <c r="H1421" s="3" t="s">
        <v>58</v>
      </c>
      <c r="I1421" s="2" t="s">
        <v>251</v>
      </c>
      <c r="J1421" s="59" t="s">
        <v>677</v>
      </c>
      <c r="K1421" s="59" t="s">
        <v>677</v>
      </c>
      <c r="L1421" s="15">
        <v>1212</v>
      </c>
      <c r="M1421" s="15">
        <v>4380.49</v>
      </c>
    </row>
    <row r="1422" spans="1:13" x14ac:dyDescent="0.2">
      <c r="A1422" s="3" t="s">
        <v>676</v>
      </c>
      <c r="B1422" s="3" t="s">
        <v>676</v>
      </c>
      <c r="C1422" s="2" t="s">
        <v>320</v>
      </c>
      <c r="D1422" s="3" t="s">
        <v>1</v>
      </c>
      <c r="E1422" s="3">
        <v>2018</v>
      </c>
      <c r="F1422" s="3" t="s">
        <v>141</v>
      </c>
      <c r="G1422" s="3" t="s">
        <v>142</v>
      </c>
      <c r="H1422" s="3" t="s">
        <v>7</v>
      </c>
      <c r="I1422" s="2" t="s">
        <v>205</v>
      </c>
      <c r="J1422" s="59" t="s">
        <v>677</v>
      </c>
      <c r="K1422" s="59" t="s">
        <v>677</v>
      </c>
      <c r="L1422" s="15">
        <v>1212</v>
      </c>
      <c r="M1422" s="15">
        <v>4380.49</v>
      </c>
    </row>
    <row r="1423" spans="1:13" x14ac:dyDescent="0.2">
      <c r="A1423" s="3" t="s">
        <v>676</v>
      </c>
      <c r="B1423" s="3" t="s">
        <v>676</v>
      </c>
      <c r="C1423" s="2" t="s">
        <v>320</v>
      </c>
      <c r="D1423" s="3" t="s">
        <v>1</v>
      </c>
      <c r="E1423" s="3">
        <v>2018</v>
      </c>
      <c r="F1423" s="3" t="s">
        <v>141</v>
      </c>
      <c r="G1423" s="3" t="s">
        <v>142</v>
      </c>
      <c r="H1423" s="3" t="s">
        <v>0</v>
      </c>
      <c r="I1423" s="2" t="s">
        <v>327</v>
      </c>
      <c r="J1423" s="59" t="s">
        <v>677</v>
      </c>
      <c r="K1423" s="59" t="s">
        <v>677</v>
      </c>
      <c r="L1423" s="15">
        <v>1718.8</v>
      </c>
      <c r="M1423" s="15">
        <v>5893.71</v>
      </c>
    </row>
    <row r="1424" spans="1:13" x14ac:dyDescent="0.2">
      <c r="A1424" s="3" t="s">
        <v>676</v>
      </c>
      <c r="B1424" s="3" t="s">
        <v>676</v>
      </c>
      <c r="C1424" s="2" t="s">
        <v>320</v>
      </c>
      <c r="D1424" s="3" t="s">
        <v>1</v>
      </c>
      <c r="E1424" s="3">
        <v>2018</v>
      </c>
      <c r="F1424" s="3" t="s">
        <v>141</v>
      </c>
      <c r="G1424" s="3" t="s">
        <v>142</v>
      </c>
      <c r="H1424" s="3" t="s">
        <v>58</v>
      </c>
      <c r="I1424" s="2" t="s">
        <v>258</v>
      </c>
      <c r="J1424" s="59" t="s">
        <v>677</v>
      </c>
      <c r="K1424" s="59" t="s">
        <v>677</v>
      </c>
      <c r="L1424" s="15">
        <v>1718.8</v>
      </c>
      <c r="M1424" s="15">
        <v>5893.71</v>
      </c>
    </row>
    <row r="1425" spans="1:13" x14ac:dyDescent="0.2">
      <c r="A1425" s="3" t="s">
        <v>676</v>
      </c>
      <c r="B1425" s="3" t="s">
        <v>676</v>
      </c>
      <c r="C1425" s="2" t="s">
        <v>320</v>
      </c>
      <c r="D1425" s="3" t="s">
        <v>1</v>
      </c>
      <c r="E1425" s="3">
        <v>2018</v>
      </c>
      <c r="F1425" s="3" t="s">
        <v>141</v>
      </c>
      <c r="G1425" s="3" t="s">
        <v>142</v>
      </c>
      <c r="H1425" s="3" t="s">
        <v>0</v>
      </c>
      <c r="I1425" s="2" t="s">
        <v>324</v>
      </c>
      <c r="J1425" s="59" t="s">
        <v>677</v>
      </c>
      <c r="K1425" s="59" t="s">
        <v>677</v>
      </c>
      <c r="L1425" s="15">
        <v>1718.8</v>
      </c>
      <c r="M1425" s="15">
        <v>5893.71</v>
      </c>
    </row>
    <row r="1426" spans="1:13" x14ac:dyDescent="0.2">
      <c r="A1426" s="3" t="s">
        <v>676</v>
      </c>
      <c r="B1426" s="3" t="s">
        <v>676</v>
      </c>
      <c r="C1426" s="2" t="s">
        <v>320</v>
      </c>
      <c r="D1426" s="3" t="s">
        <v>1</v>
      </c>
      <c r="E1426" s="3">
        <v>2018</v>
      </c>
      <c r="F1426" s="3" t="s">
        <v>141</v>
      </c>
      <c r="G1426" s="3" t="s">
        <v>142</v>
      </c>
      <c r="H1426" s="3" t="s">
        <v>0</v>
      </c>
      <c r="I1426" s="2" t="s">
        <v>326</v>
      </c>
      <c r="J1426" s="59" t="s">
        <v>677</v>
      </c>
      <c r="K1426" s="59" t="s">
        <v>677</v>
      </c>
      <c r="L1426" s="15">
        <v>1718.8</v>
      </c>
      <c r="M1426" s="15">
        <v>5893.71</v>
      </c>
    </row>
    <row r="1427" spans="1:13" x14ac:dyDescent="0.2">
      <c r="A1427" s="3" t="s">
        <v>676</v>
      </c>
      <c r="B1427" s="3" t="s">
        <v>676</v>
      </c>
      <c r="C1427" s="2" t="s">
        <v>320</v>
      </c>
      <c r="D1427" s="3" t="s">
        <v>1</v>
      </c>
      <c r="E1427" s="3">
        <v>2018</v>
      </c>
      <c r="F1427" s="3" t="s">
        <v>141</v>
      </c>
      <c r="G1427" s="3" t="s">
        <v>142</v>
      </c>
      <c r="H1427" s="3" t="s">
        <v>0</v>
      </c>
      <c r="I1427" s="2" t="s">
        <v>327</v>
      </c>
      <c r="J1427" s="59" t="s">
        <v>677</v>
      </c>
      <c r="K1427" s="59" t="s">
        <v>677</v>
      </c>
      <c r="L1427" s="15">
        <v>1212</v>
      </c>
      <c r="M1427" s="15">
        <v>4380.49</v>
      </c>
    </row>
    <row r="1428" spans="1:13" x14ac:dyDescent="0.2">
      <c r="A1428" s="3" t="s">
        <v>676</v>
      </c>
      <c r="B1428" s="3" t="s">
        <v>676</v>
      </c>
      <c r="C1428" s="2" t="s">
        <v>320</v>
      </c>
      <c r="D1428" s="3" t="s">
        <v>1</v>
      </c>
      <c r="E1428" s="3">
        <v>2018</v>
      </c>
      <c r="F1428" s="3" t="s">
        <v>141</v>
      </c>
      <c r="G1428" s="3" t="s">
        <v>142</v>
      </c>
      <c r="H1428" s="3" t="s">
        <v>0</v>
      </c>
      <c r="I1428" s="2" t="s">
        <v>326</v>
      </c>
      <c r="J1428" s="59" t="s">
        <v>677</v>
      </c>
      <c r="K1428" s="59" t="s">
        <v>677</v>
      </c>
      <c r="L1428" s="15">
        <v>1718.8</v>
      </c>
      <c r="M1428" s="15">
        <v>5893.71</v>
      </c>
    </row>
    <row r="1429" spans="1:13" x14ac:dyDescent="0.2">
      <c r="A1429" s="3" t="s">
        <v>676</v>
      </c>
      <c r="B1429" s="3" t="s">
        <v>676</v>
      </c>
      <c r="C1429" s="2" t="s">
        <v>320</v>
      </c>
      <c r="D1429" s="3" t="s">
        <v>1</v>
      </c>
      <c r="E1429" s="3">
        <v>2018</v>
      </c>
      <c r="F1429" s="3" t="s">
        <v>141</v>
      </c>
      <c r="G1429" s="3" t="s">
        <v>142</v>
      </c>
      <c r="H1429" s="3" t="s">
        <v>0</v>
      </c>
      <c r="I1429" s="2" t="s">
        <v>198</v>
      </c>
      <c r="J1429" s="59" t="s">
        <v>677</v>
      </c>
      <c r="K1429" s="59" t="s">
        <v>677</v>
      </c>
      <c r="L1429" s="15">
        <v>1212</v>
      </c>
      <c r="M1429" s="15">
        <v>5700.18</v>
      </c>
    </row>
    <row r="1430" spans="1:13" x14ac:dyDescent="0.2">
      <c r="A1430" s="3" t="s">
        <v>676</v>
      </c>
      <c r="B1430" s="3" t="s">
        <v>676</v>
      </c>
      <c r="C1430" s="2" t="s">
        <v>320</v>
      </c>
      <c r="D1430" s="3" t="s">
        <v>1</v>
      </c>
      <c r="E1430" s="3">
        <v>2018</v>
      </c>
      <c r="F1430" s="3" t="s">
        <v>141</v>
      </c>
      <c r="G1430" s="3" t="s">
        <v>142</v>
      </c>
      <c r="H1430" s="3" t="s">
        <v>0</v>
      </c>
      <c r="I1430" s="2" t="s">
        <v>205</v>
      </c>
      <c r="J1430" s="59" t="s">
        <v>677</v>
      </c>
      <c r="K1430" s="59" t="s">
        <v>677</v>
      </c>
      <c r="L1430" s="15">
        <v>1718.8</v>
      </c>
      <c r="M1430" s="15">
        <v>5893.71</v>
      </c>
    </row>
    <row r="1431" spans="1:13" x14ac:dyDescent="0.2">
      <c r="A1431" s="3" t="s">
        <v>676</v>
      </c>
      <c r="B1431" s="3" t="s">
        <v>676</v>
      </c>
      <c r="C1431" s="2" t="s">
        <v>320</v>
      </c>
      <c r="D1431" s="3" t="s">
        <v>1</v>
      </c>
      <c r="E1431" s="3">
        <v>2018</v>
      </c>
      <c r="F1431" s="3" t="s">
        <v>141</v>
      </c>
      <c r="G1431" s="3" t="s">
        <v>142</v>
      </c>
      <c r="H1431" s="3" t="s">
        <v>58</v>
      </c>
      <c r="I1431" s="2" t="s">
        <v>327</v>
      </c>
      <c r="J1431" s="59" t="s">
        <v>677</v>
      </c>
      <c r="K1431" s="59" t="s">
        <v>677</v>
      </c>
      <c r="L1431" s="15">
        <v>1718.8</v>
      </c>
      <c r="M1431" s="15">
        <v>5893.71</v>
      </c>
    </row>
    <row r="1432" spans="1:13" x14ac:dyDescent="0.2">
      <c r="A1432" s="3" t="s">
        <v>676</v>
      </c>
      <c r="B1432" s="3" t="s">
        <v>676</v>
      </c>
      <c r="C1432" s="2" t="s">
        <v>320</v>
      </c>
      <c r="D1432" s="3" t="s">
        <v>1</v>
      </c>
      <c r="E1432" s="3">
        <v>2018</v>
      </c>
      <c r="F1432" s="3" t="s">
        <v>141</v>
      </c>
      <c r="G1432" s="3" t="s">
        <v>142</v>
      </c>
      <c r="H1432" s="3" t="s">
        <v>7</v>
      </c>
      <c r="I1432" s="2" t="s">
        <v>176</v>
      </c>
      <c r="J1432" s="59" t="s">
        <v>677</v>
      </c>
      <c r="K1432" s="59" t="s">
        <v>677</v>
      </c>
      <c r="L1432" s="15">
        <v>1718.8</v>
      </c>
      <c r="M1432" s="15">
        <v>5893.71</v>
      </c>
    </row>
    <row r="1433" spans="1:13" x14ac:dyDescent="0.2">
      <c r="A1433" s="3" t="s">
        <v>676</v>
      </c>
      <c r="B1433" s="3" t="s">
        <v>676</v>
      </c>
      <c r="C1433" s="2" t="s">
        <v>320</v>
      </c>
      <c r="D1433" s="3" t="s">
        <v>1</v>
      </c>
      <c r="E1433" s="3">
        <v>2018</v>
      </c>
      <c r="F1433" s="3" t="s">
        <v>141</v>
      </c>
      <c r="G1433" s="3" t="s">
        <v>142</v>
      </c>
      <c r="H1433" s="3" t="s">
        <v>0</v>
      </c>
      <c r="I1433" s="2" t="s">
        <v>258</v>
      </c>
      <c r="J1433" s="59" t="s">
        <v>677</v>
      </c>
      <c r="K1433" s="59" t="s">
        <v>677</v>
      </c>
      <c r="L1433" s="15">
        <v>1212</v>
      </c>
      <c r="M1433" s="15">
        <v>4380.49</v>
      </c>
    </row>
    <row r="1434" spans="1:13" x14ac:dyDescent="0.2">
      <c r="A1434" s="3" t="s">
        <v>676</v>
      </c>
      <c r="B1434" s="3" t="s">
        <v>676</v>
      </c>
      <c r="C1434" s="2" t="s">
        <v>320</v>
      </c>
      <c r="D1434" s="3" t="s">
        <v>1</v>
      </c>
      <c r="E1434" s="3">
        <v>2018</v>
      </c>
      <c r="F1434" s="3" t="s">
        <v>141</v>
      </c>
      <c r="G1434" s="3" t="s">
        <v>142</v>
      </c>
      <c r="H1434" s="3" t="s">
        <v>0</v>
      </c>
      <c r="I1434" s="2" t="s">
        <v>203</v>
      </c>
      <c r="J1434" s="59" t="s">
        <v>677</v>
      </c>
      <c r="K1434" s="59" t="s">
        <v>677</v>
      </c>
      <c r="L1434" s="15">
        <v>1718.8</v>
      </c>
      <c r="M1434" s="15">
        <v>7149.08</v>
      </c>
    </row>
    <row r="1435" spans="1:13" x14ac:dyDescent="0.2">
      <c r="A1435" s="3" t="s">
        <v>676</v>
      </c>
      <c r="B1435" s="3" t="s">
        <v>676</v>
      </c>
      <c r="C1435" s="2" t="s">
        <v>320</v>
      </c>
      <c r="D1435" s="3" t="s">
        <v>1</v>
      </c>
      <c r="E1435" s="3">
        <v>2018</v>
      </c>
      <c r="F1435" s="3" t="s">
        <v>141</v>
      </c>
      <c r="G1435" s="3" t="s">
        <v>142</v>
      </c>
      <c r="H1435" s="3" t="s">
        <v>0</v>
      </c>
      <c r="I1435" s="2" t="s">
        <v>332</v>
      </c>
      <c r="J1435" s="59" t="s">
        <v>677</v>
      </c>
      <c r="K1435" s="59" t="s">
        <v>677</v>
      </c>
      <c r="L1435" s="15">
        <v>1212</v>
      </c>
      <c r="M1435" s="15">
        <v>3653.26</v>
      </c>
    </row>
    <row r="1436" spans="1:13" x14ac:dyDescent="0.2">
      <c r="A1436" s="3" t="s">
        <v>676</v>
      </c>
      <c r="B1436" s="3" t="s">
        <v>676</v>
      </c>
      <c r="C1436" s="2" t="s">
        <v>320</v>
      </c>
      <c r="D1436" s="3" t="s">
        <v>1</v>
      </c>
      <c r="E1436" s="3">
        <v>2018</v>
      </c>
      <c r="F1436" s="3" t="s">
        <v>141</v>
      </c>
      <c r="G1436" s="3" t="s">
        <v>142</v>
      </c>
      <c r="H1436" s="3" t="s">
        <v>64</v>
      </c>
      <c r="I1436" s="2" t="s">
        <v>324</v>
      </c>
      <c r="J1436" s="59" t="s">
        <v>677</v>
      </c>
      <c r="K1436" s="59" t="s">
        <v>677</v>
      </c>
      <c r="L1436" s="15">
        <v>1212</v>
      </c>
      <c r="M1436" s="15">
        <v>4380.49</v>
      </c>
    </row>
    <row r="1437" spans="1:13" x14ac:dyDescent="0.2">
      <c r="A1437" s="3" t="s">
        <v>676</v>
      </c>
      <c r="B1437" s="3" t="s">
        <v>676</v>
      </c>
      <c r="C1437" s="2" t="s">
        <v>320</v>
      </c>
      <c r="D1437" s="3" t="s">
        <v>1</v>
      </c>
      <c r="E1437" s="3">
        <v>2018</v>
      </c>
      <c r="F1437" s="3" t="s">
        <v>141</v>
      </c>
      <c r="G1437" s="3" t="s">
        <v>142</v>
      </c>
      <c r="H1437" s="3" t="s">
        <v>786</v>
      </c>
      <c r="I1437" s="2" t="s">
        <v>329</v>
      </c>
      <c r="J1437" s="59" t="s">
        <v>677</v>
      </c>
      <c r="K1437" s="59" t="s">
        <v>677</v>
      </c>
      <c r="L1437" s="15">
        <v>1212</v>
      </c>
      <c r="M1437" s="15">
        <v>4380.49</v>
      </c>
    </row>
    <row r="1438" spans="1:13" x14ac:dyDescent="0.2">
      <c r="A1438" s="3" t="s">
        <v>676</v>
      </c>
      <c r="B1438" s="3" t="s">
        <v>676</v>
      </c>
      <c r="C1438" s="2" t="s">
        <v>320</v>
      </c>
      <c r="D1438" s="3" t="s">
        <v>1</v>
      </c>
      <c r="E1438" s="3">
        <v>2018</v>
      </c>
      <c r="F1438" s="3" t="s">
        <v>141</v>
      </c>
      <c r="G1438" s="3" t="s">
        <v>142</v>
      </c>
      <c r="H1438" s="3" t="s">
        <v>7</v>
      </c>
      <c r="I1438" s="2" t="s">
        <v>324</v>
      </c>
      <c r="J1438" s="59" t="s">
        <v>677</v>
      </c>
      <c r="K1438" s="59" t="s">
        <v>677</v>
      </c>
      <c r="L1438" s="15">
        <v>1212</v>
      </c>
      <c r="M1438" s="15">
        <v>4380.49</v>
      </c>
    </row>
    <row r="1439" spans="1:13" x14ac:dyDescent="0.2">
      <c r="A1439" s="3" t="s">
        <v>676</v>
      </c>
      <c r="B1439" s="3" t="s">
        <v>676</v>
      </c>
      <c r="C1439" s="2" t="s">
        <v>320</v>
      </c>
      <c r="D1439" s="3" t="s">
        <v>1</v>
      </c>
      <c r="E1439" s="3">
        <v>2018</v>
      </c>
      <c r="F1439" s="3" t="s">
        <v>141</v>
      </c>
      <c r="G1439" s="3" t="s">
        <v>142</v>
      </c>
      <c r="H1439" s="3" t="s">
        <v>0</v>
      </c>
      <c r="I1439" s="2" t="s">
        <v>236</v>
      </c>
      <c r="J1439" s="59" t="s">
        <v>677</v>
      </c>
      <c r="K1439" s="59" t="s">
        <v>677</v>
      </c>
      <c r="L1439" s="15">
        <v>1718.8</v>
      </c>
      <c r="M1439" s="15">
        <v>5893.71</v>
      </c>
    </row>
    <row r="1440" spans="1:13" x14ac:dyDescent="0.2">
      <c r="A1440" s="3" t="s">
        <v>676</v>
      </c>
      <c r="B1440" s="3" t="s">
        <v>676</v>
      </c>
      <c r="C1440" s="2" t="s">
        <v>320</v>
      </c>
      <c r="D1440" s="3" t="s">
        <v>1</v>
      </c>
      <c r="E1440" s="3">
        <v>2018</v>
      </c>
      <c r="F1440" s="3" t="s">
        <v>141</v>
      </c>
      <c r="G1440" s="3" t="s">
        <v>142</v>
      </c>
      <c r="H1440" s="3" t="s">
        <v>7</v>
      </c>
      <c r="I1440" s="2" t="s">
        <v>198</v>
      </c>
      <c r="J1440" s="59" t="s">
        <v>677</v>
      </c>
      <c r="K1440" s="59" t="s">
        <v>677</v>
      </c>
      <c r="L1440" s="15">
        <v>1718.8</v>
      </c>
      <c r="M1440" s="15">
        <v>8475.35</v>
      </c>
    </row>
    <row r="1441" spans="1:13" x14ac:dyDescent="0.2">
      <c r="A1441" s="3" t="s">
        <v>676</v>
      </c>
      <c r="B1441" s="3" t="s">
        <v>676</v>
      </c>
      <c r="C1441" s="2" t="s">
        <v>320</v>
      </c>
      <c r="D1441" s="3" t="s">
        <v>1</v>
      </c>
      <c r="E1441" s="3">
        <v>2018</v>
      </c>
      <c r="F1441" s="3" t="s">
        <v>141</v>
      </c>
      <c r="G1441" s="3" t="s">
        <v>142</v>
      </c>
      <c r="H1441" s="3" t="s">
        <v>0</v>
      </c>
      <c r="I1441" s="2" t="s">
        <v>327</v>
      </c>
      <c r="J1441" s="59" t="s">
        <v>677</v>
      </c>
      <c r="K1441" s="59" t="s">
        <v>677</v>
      </c>
      <c r="L1441" s="15">
        <v>1212</v>
      </c>
      <c r="M1441" s="15">
        <v>4380.49</v>
      </c>
    </row>
    <row r="1442" spans="1:13" x14ac:dyDescent="0.2">
      <c r="A1442" s="3" t="s">
        <v>676</v>
      </c>
      <c r="B1442" s="3" t="s">
        <v>676</v>
      </c>
      <c r="C1442" s="2" t="s">
        <v>320</v>
      </c>
      <c r="D1442" s="3" t="s">
        <v>1</v>
      </c>
      <c r="E1442" s="3">
        <v>2018</v>
      </c>
      <c r="F1442" s="3" t="s">
        <v>141</v>
      </c>
      <c r="G1442" s="3" t="s">
        <v>142</v>
      </c>
      <c r="H1442" s="3" t="s">
        <v>0</v>
      </c>
      <c r="I1442" s="2" t="s">
        <v>204</v>
      </c>
      <c r="J1442" s="59" t="s">
        <v>677</v>
      </c>
      <c r="K1442" s="59" t="s">
        <v>677</v>
      </c>
      <c r="L1442" s="15">
        <v>1212</v>
      </c>
      <c r="M1442" s="15">
        <v>4380.49</v>
      </c>
    </row>
    <row r="1443" spans="1:13" x14ac:dyDescent="0.2">
      <c r="A1443" s="3" t="s">
        <v>676</v>
      </c>
      <c r="B1443" s="3" t="s">
        <v>676</v>
      </c>
      <c r="C1443" s="2" t="s">
        <v>320</v>
      </c>
      <c r="D1443" s="3" t="s">
        <v>1</v>
      </c>
      <c r="E1443" s="3">
        <v>2018</v>
      </c>
      <c r="F1443" s="3" t="s">
        <v>141</v>
      </c>
      <c r="G1443" s="3" t="s">
        <v>142</v>
      </c>
      <c r="H1443" s="3" t="s">
        <v>0</v>
      </c>
      <c r="I1443" s="2" t="s">
        <v>197</v>
      </c>
      <c r="J1443" s="59" t="s">
        <v>677</v>
      </c>
      <c r="K1443" s="59" t="s">
        <v>677</v>
      </c>
      <c r="L1443" s="15">
        <v>1718.8</v>
      </c>
      <c r="M1443" s="15">
        <v>6221.41</v>
      </c>
    </row>
    <row r="1444" spans="1:13" x14ac:dyDescent="0.2">
      <c r="A1444" s="3" t="s">
        <v>676</v>
      </c>
      <c r="B1444" s="3" t="s">
        <v>676</v>
      </c>
      <c r="C1444" s="2" t="s">
        <v>320</v>
      </c>
      <c r="D1444" s="3" t="s">
        <v>1</v>
      </c>
      <c r="E1444" s="3">
        <v>2018</v>
      </c>
      <c r="F1444" s="3" t="s">
        <v>141</v>
      </c>
      <c r="G1444" s="3" t="s">
        <v>142</v>
      </c>
      <c r="H1444" s="3" t="s">
        <v>7</v>
      </c>
      <c r="I1444" s="2" t="s">
        <v>203</v>
      </c>
      <c r="J1444" s="59" t="s">
        <v>677</v>
      </c>
      <c r="K1444" s="59" t="s">
        <v>677</v>
      </c>
      <c r="L1444" s="15">
        <v>1212</v>
      </c>
      <c r="M1444" s="15">
        <v>5700.18</v>
      </c>
    </row>
    <row r="1445" spans="1:13" x14ac:dyDescent="0.2">
      <c r="A1445" s="3" t="s">
        <v>676</v>
      </c>
      <c r="B1445" s="3" t="s">
        <v>676</v>
      </c>
      <c r="C1445" s="2" t="s">
        <v>320</v>
      </c>
      <c r="D1445" s="3" t="s">
        <v>1</v>
      </c>
      <c r="E1445" s="3">
        <v>2018</v>
      </c>
      <c r="F1445" s="3" t="s">
        <v>141</v>
      </c>
      <c r="G1445" s="3" t="s">
        <v>142</v>
      </c>
      <c r="H1445" s="3" t="s">
        <v>7</v>
      </c>
      <c r="I1445" s="2" t="s">
        <v>204</v>
      </c>
      <c r="J1445" s="59" t="s">
        <v>677</v>
      </c>
      <c r="K1445" s="59" t="s">
        <v>677</v>
      </c>
      <c r="L1445" s="15">
        <v>1212</v>
      </c>
      <c r="M1445" s="15">
        <v>4380.49</v>
      </c>
    </row>
    <row r="1446" spans="1:13" x14ac:dyDescent="0.2">
      <c r="A1446" s="3" t="s">
        <v>676</v>
      </c>
      <c r="B1446" s="3" t="s">
        <v>676</v>
      </c>
      <c r="C1446" s="2" t="s">
        <v>320</v>
      </c>
      <c r="D1446" s="3" t="s">
        <v>1</v>
      </c>
      <c r="E1446" s="3">
        <v>2018</v>
      </c>
      <c r="F1446" s="3" t="s">
        <v>141</v>
      </c>
      <c r="G1446" s="3" t="s">
        <v>142</v>
      </c>
      <c r="H1446" s="3" t="s">
        <v>7</v>
      </c>
      <c r="I1446" s="2" t="s">
        <v>327</v>
      </c>
      <c r="J1446" s="59" t="s">
        <v>677</v>
      </c>
      <c r="K1446" s="59" t="s">
        <v>677</v>
      </c>
      <c r="L1446" s="15">
        <v>1212</v>
      </c>
      <c r="M1446" s="15">
        <v>4380.49</v>
      </c>
    </row>
    <row r="1447" spans="1:13" x14ac:dyDescent="0.2">
      <c r="A1447" s="3" t="s">
        <v>676</v>
      </c>
      <c r="B1447" s="3" t="s">
        <v>676</v>
      </c>
      <c r="C1447" s="2" t="s">
        <v>320</v>
      </c>
      <c r="D1447" s="3" t="s">
        <v>1</v>
      </c>
      <c r="E1447" s="3">
        <v>2018</v>
      </c>
      <c r="F1447" s="3" t="s">
        <v>141</v>
      </c>
      <c r="G1447" s="3" t="s">
        <v>142</v>
      </c>
      <c r="H1447" s="3" t="s">
        <v>0</v>
      </c>
      <c r="I1447" s="2" t="s">
        <v>245</v>
      </c>
      <c r="J1447" s="59" t="s">
        <v>677</v>
      </c>
      <c r="K1447" s="59" t="s">
        <v>677</v>
      </c>
      <c r="L1447" s="15">
        <v>1212</v>
      </c>
      <c r="M1447" s="15">
        <v>4380.49</v>
      </c>
    </row>
    <row r="1448" spans="1:13" x14ac:dyDescent="0.2">
      <c r="A1448" s="3" t="s">
        <v>676</v>
      </c>
      <c r="B1448" s="3" t="s">
        <v>676</v>
      </c>
      <c r="C1448" s="2" t="s">
        <v>320</v>
      </c>
      <c r="D1448" s="3" t="s">
        <v>1</v>
      </c>
      <c r="E1448" s="3">
        <v>2018</v>
      </c>
      <c r="F1448" s="3" t="s">
        <v>141</v>
      </c>
      <c r="G1448" s="3" t="s">
        <v>142</v>
      </c>
      <c r="H1448" s="3" t="s">
        <v>7</v>
      </c>
      <c r="I1448" s="2" t="s">
        <v>198</v>
      </c>
      <c r="J1448" s="59" t="s">
        <v>677</v>
      </c>
      <c r="K1448" s="59" t="s">
        <v>677</v>
      </c>
      <c r="L1448" s="15">
        <v>1212</v>
      </c>
      <c r="M1448" s="15">
        <v>5700.18</v>
      </c>
    </row>
    <row r="1449" spans="1:13" x14ac:dyDescent="0.2">
      <c r="A1449" s="3" t="s">
        <v>676</v>
      </c>
      <c r="B1449" s="3" t="s">
        <v>676</v>
      </c>
      <c r="C1449" s="2" t="s">
        <v>320</v>
      </c>
      <c r="D1449" s="3" t="s">
        <v>1</v>
      </c>
      <c r="E1449" s="3">
        <v>2018</v>
      </c>
      <c r="F1449" s="3" t="s">
        <v>141</v>
      </c>
      <c r="G1449" s="3" t="s">
        <v>142</v>
      </c>
      <c r="H1449" s="3" t="s">
        <v>58</v>
      </c>
      <c r="I1449" s="2" t="s">
        <v>236</v>
      </c>
      <c r="J1449" s="59" t="s">
        <v>677</v>
      </c>
      <c r="K1449" s="59" t="s">
        <v>677</v>
      </c>
      <c r="L1449" s="15">
        <v>1718.8</v>
      </c>
      <c r="M1449" s="15">
        <v>5893.71</v>
      </c>
    </row>
    <row r="1450" spans="1:13" x14ac:dyDescent="0.2">
      <c r="A1450" s="3" t="s">
        <v>676</v>
      </c>
      <c r="B1450" s="3" t="s">
        <v>676</v>
      </c>
      <c r="C1450" s="2" t="s">
        <v>320</v>
      </c>
      <c r="D1450" s="3" t="s">
        <v>1</v>
      </c>
      <c r="E1450" s="3">
        <v>2018</v>
      </c>
      <c r="F1450" s="3" t="s">
        <v>141</v>
      </c>
      <c r="G1450" s="3" t="s">
        <v>142</v>
      </c>
      <c r="H1450" s="3" t="s">
        <v>7</v>
      </c>
      <c r="I1450" s="2" t="s">
        <v>327</v>
      </c>
      <c r="J1450" s="59" t="s">
        <v>677</v>
      </c>
      <c r="K1450" s="59" t="s">
        <v>677</v>
      </c>
      <c r="L1450" s="15">
        <v>1212</v>
      </c>
      <c r="M1450" s="15">
        <v>4380.49</v>
      </c>
    </row>
    <row r="1451" spans="1:13" x14ac:dyDescent="0.2">
      <c r="A1451" s="3" t="s">
        <v>676</v>
      </c>
      <c r="B1451" s="3" t="s">
        <v>676</v>
      </c>
      <c r="C1451" s="2" t="s">
        <v>320</v>
      </c>
      <c r="D1451" s="3" t="s">
        <v>1</v>
      </c>
      <c r="E1451" s="3">
        <v>2018</v>
      </c>
      <c r="F1451" s="3" t="s">
        <v>141</v>
      </c>
      <c r="G1451" s="3" t="s">
        <v>142</v>
      </c>
      <c r="H1451" s="3" t="s">
        <v>0</v>
      </c>
      <c r="I1451" s="2" t="s">
        <v>203</v>
      </c>
      <c r="J1451" s="59" t="s">
        <v>677</v>
      </c>
      <c r="K1451" s="59" t="s">
        <v>677</v>
      </c>
      <c r="L1451" s="15">
        <v>1718.8</v>
      </c>
      <c r="M1451" s="15">
        <v>7149.08</v>
      </c>
    </row>
    <row r="1452" spans="1:13" x14ac:dyDescent="0.2">
      <c r="A1452" s="3" t="s">
        <v>676</v>
      </c>
      <c r="B1452" s="3" t="s">
        <v>676</v>
      </c>
      <c r="C1452" s="2" t="s">
        <v>320</v>
      </c>
      <c r="D1452" s="3" t="s">
        <v>1</v>
      </c>
      <c r="E1452" s="3">
        <v>2018</v>
      </c>
      <c r="F1452" s="3" t="s">
        <v>141</v>
      </c>
      <c r="G1452" s="3" t="s">
        <v>142</v>
      </c>
      <c r="H1452" s="3" t="s">
        <v>7</v>
      </c>
      <c r="I1452" s="2" t="s">
        <v>198</v>
      </c>
      <c r="J1452" s="59" t="s">
        <v>677</v>
      </c>
      <c r="K1452" s="59" t="s">
        <v>677</v>
      </c>
      <c r="L1452" s="15">
        <v>1212</v>
      </c>
      <c r="M1452" s="15">
        <v>6679.94</v>
      </c>
    </row>
    <row r="1453" spans="1:13" x14ac:dyDescent="0.2">
      <c r="A1453" s="3" t="s">
        <v>676</v>
      </c>
      <c r="B1453" s="3" t="s">
        <v>676</v>
      </c>
      <c r="C1453" s="2" t="s">
        <v>320</v>
      </c>
      <c r="D1453" s="3" t="s">
        <v>1</v>
      </c>
      <c r="E1453" s="3">
        <v>2018</v>
      </c>
      <c r="F1453" s="3" t="s">
        <v>141</v>
      </c>
      <c r="G1453" s="3" t="s">
        <v>142</v>
      </c>
      <c r="H1453" s="3" t="s">
        <v>7</v>
      </c>
      <c r="I1453" s="2" t="s">
        <v>198</v>
      </c>
      <c r="J1453" s="59" t="s">
        <v>677</v>
      </c>
      <c r="K1453" s="59" t="s">
        <v>677</v>
      </c>
      <c r="L1453" s="15">
        <v>1718.8</v>
      </c>
      <c r="M1453" s="15">
        <v>7149.08</v>
      </c>
    </row>
    <row r="1454" spans="1:13" x14ac:dyDescent="0.2">
      <c r="A1454" s="3" t="s">
        <v>676</v>
      </c>
      <c r="B1454" s="3" t="s">
        <v>676</v>
      </c>
      <c r="C1454" s="2" t="s">
        <v>320</v>
      </c>
      <c r="D1454" s="3" t="s">
        <v>1</v>
      </c>
      <c r="E1454" s="3">
        <v>2018</v>
      </c>
      <c r="F1454" s="3" t="s">
        <v>141</v>
      </c>
      <c r="G1454" s="3" t="s">
        <v>142</v>
      </c>
      <c r="H1454" s="3" t="s">
        <v>7</v>
      </c>
      <c r="I1454" s="2" t="s">
        <v>176</v>
      </c>
      <c r="J1454" s="59" t="s">
        <v>677</v>
      </c>
      <c r="K1454" s="59" t="s">
        <v>677</v>
      </c>
      <c r="L1454" s="15">
        <v>1212</v>
      </c>
      <c r="M1454" s="15">
        <v>4380.49</v>
      </c>
    </row>
    <row r="1455" spans="1:13" x14ac:dyDescent="0.2">
      <c r="A1455" s="3" t="s">
        <v>676</v>
      </c>
      <c r="B1455" s="3" t="s">
        <v>676</v>
      </c>
      <c r="C1455" s="2" t="s">
        <v>320</v>
      </c>
      <c r="D1455" s="3" t="s">
        <v>1</v>
      </c>
      <c r="E1455" s="3">
        <v>2018</v>
      </c>
      <c r="F1455" s="3" t="s">
        <v>141</v>
      </c>
      <c r="G1455" s="3" t="s">
        <v>142</v>
      </c>
      <c r="H1455" s="3" t="s">
        <v>0</v>
      </c>
      <c r="I1455" s="2" t="s">
        <v>176</v>
      </c>
      <c r="J1455" s="59" t="s">
        <v>677</v>
      </c>
      <c r="K1455" s="59" t="s">
        <v>677</v>
      </c>
      <c r="L1455" s="15">
        <v>1212</v>
      </c>
      <c r="M1455" s="15">
        <v>4380.49</v>
      </c>
    </row>
    <row r="1456" spans="1:13" x14ac:dyDescent="0.2">
      <c r="A1456" s="3" t="s">
        <v>676</v>
      </c>
      <c r="B1456" s="3" t="s">
        <v>676</v>
      </c>
      <c r="C1456" s="2" t="s">
        <v>320</v>
      </c>
      <c r="D1456" s="3" t="s">
        <v>1</v>
      </c>
      <c r="E1456" s="3">
        <v>2018</v>
      </c>
      <c r="F1456" s="3" t="s">
        <v>141</v>
      </c>
      <c r="G1456" s="3" t="s">
        <v>142</v>
      </c>
      <c r="H1456" s="3" t="s">
        <v>21</v>
      </c>
      <c r="I1456" s="2" t="s">
        <v>325</v>
      </c>
      <c r="J1456" s="59" t="s">
        <v>677</v>
      </c>
      <c r="K1456" s="59" t="s">
        <v>677</v>
      </c>
      <c r="L1456" s="15">
        <v>1718.8</v>
      </c>
      <c r="M1456" s="15">
        <v>6221.41</v>
      </c>
    </row>
    <row r="1457" spans="1:13" x14ac:dyDescent="0.2">
      <c r="A1457" s="3" t="s">
        <v>676</v>
      </c>
      <c r="B1457" s="3" t="s">
        <v>676</v>
      </c>
      <c r="C1457" s="2" t="s">
        <v>320</v>
      </c>
      <c r="D1457" s="3" t="s">
        <v>1</v>
      </c>
      <c r="E1457" s="3">
        <v>2018</v>
      </c>
      <c r="F1457" s="3" t="s">
        <v>141</v>
      </c>
      <c r="G1457" s="3" t="s">
        <v>142</v>
      </c>
      <c r="H1457" s="3" t="s">
        <v>73</v>
      </c>
      <c r="I1457" s="2" t="s">
        <v>256</v>
      </c>
      <c r="J1457" s="59" t="s">
        <v>677</v>
      </c>
      <c r="K1457" s="59" t="s">
        <v>677</v>
      </c>
      <c r="L1457" s="15">
        <v>1718.8</v>
      </c>
      <c r="M1457" s="15">
        <v>5893.71</v>
      </c>
    </row>
    <row r="1458" spans="1:13" x14ac:dyDescent="0.2">
      <c r="A1458" s="3" t="s">
        <v>676</v>
      </c>
      <c r="B1458" s="3" t="s">
        <v>676</v>
      </c>
      <c r="C1458" s="2" t="s">
        <v>320</v>
      </c>
      <c r="D1458" s="3" t="s">
        <v>1</v>
      </c>
      <c r="E1458" s="3">
        <v>2018</v>
      </c>
      <c r="F1458" s="3" t="s">
        <v>141</v>
      </c>
      <c r="G1458" s="3" t="s">
        <v>142</v>
      </c>
      <c r="H1458" s="3" t="s">
        <v>0</v>
      </c>
      <c r="I1458" s="2" t="s">
        <v>198</v>
      </c>
      <c r="J1458" s="59" t="s">
        <v>677</v>
      </c>
      <c r="K1458" s="59" t="s">
        <v>677</v>
      </c>
      <c r="L1458" s="15">
        <v>1718.8</v>
      </c>
      <c r="M1458" s="15">
        <v>8475.35</v>
      </c>
    </row>
    <row r="1459" spans="1:13" x14ac:dyDescent="0.2">
      <c r="A1459" s="3" t="s">
        <v>676</v>
      </c>
      <c r="B1459" s="3" t="s">
        <v>676</v>
      </c>
      <c r="C1459" s="2" t="s">
        <v>320</v>
      </c>
      <c r="D1459" s="3" t="s">
        <v>1</v>
      </c>
      <c r="E1459" s="3">
        <v>2018</v>
      </c>
      <c r="F1459" s="3" t="s">
        <v>141</v>
      </c>
      <c r="G1459" s="3" t="s">
        <v>142</v>
      </c>
      <c r="H1459" s="3" t="s">
        <v>0</v>
      </c>
      <c r="I1459" s="2" t="s">
        <v>325</v>
      </c>
      <c r="J1459" s="59" t="s">
        <v>677</v>
      </c>
      <c r="K1459" s="59" t="s">
        <v>677</v>
      </c>
      <c r="L1459" s="15">
        <v>1718.8</v>
      </c>
      <c r="M1459" s="15">
        <v>7149.08</v>
      </c>
    </row>
    <row r="1460" spans="1:13" x14ac:dyDescent="0.2">
      <c r="A1460" s="3" t="s">
        <v>676</v>
      </c>
      <c r="B1460" s="3" t="s">
        <v>676</v>
      </c>
      <c r="C1460" s="2" t="s">
        <v>320</v>
      </c>
      <c r="D1460" s="3" t="s">
        <v>1</v>
      </c>
      <c r="E1460" s="3">
        <v>2018</v>
      </c>
      <c r="F1460" s="3" t="s">
        <v>141</v>
      </c>
      <c r="G1460" s="3" t="s">
        <v>142</v>
      </c>
      <c r="H1460" s="3" t="s">
        <v>0</v>
      </c>
      <c r="I1460" s="2" t="s">
        <v>325</v>
      </c>
      <c r="J1460" s="59" t="s">
        <v>677</v>
      </c>
      <c r="K1460" s="59" t="s">
        <v>677</v>
      </c>
      <c r="L1460" s="15">
        <v>1212</v>
      </c>
      <c r="M1460" s="15">
        <v>4380.49</v>
      </c>
    </row>
    <row r="1461" spans="1:13" x14ac:dyDescent="0.2">
      <c r="A1461" s="3" t="s">
        <v>676</v>
      </c>
      <c r="B1461" s="3" t="s">
        <v>676</v>
      </c>
      <c r="C1461" s="2" t="s">
        <v>320</v>
      </c>
      <c r="D1461" s="3" t="s">
        <v>1</v>
      </c>
      <c r="E1461" s="3">
        <v>2018</v>
      </c>
      <c r="F1461" s="3" t="s">
        <v>141</v>
      </c>
      <c r="G1461" s="3" t="s">
        <v>142</v>
      </c>
      <c r="H1461" s="3" t="s">
        <v>0</v>
      </c>
      <c r="I1461" s="2" t="s">
        <v>204</v>
      </c>
      <c r="J1461" s="59" t="s">
        <v>677</v>
      </c>
      <c r="K1461" s="59" t="s">
        <v>677</v>
      </c>
      <c r="L1461" s="15">
        <v>1718.8</v>
      </c>
      <c r="M1461" s="15">
        <v>5893.71</v>
      </c>
    </row>
    <row r="1462" spans="1:13" x14ac:dyDescent="0.2">
      <c r="A1462" s="3" t="s">
        <v>676</v>
      </c>
      <c r="B1462" s="3" t="s">
        <v>676</v>
      </c>
      <c r="C1462" s="2" t="s">
        <v>320</v>
      </c>
      <c r="D1462" s="3" t="s">
        <v>1</v>
      </c>
      <c r="E1462" s="3">
        <v>2018</v>
      </c>
      <c r="F1462" s="3" t="s">
        <v>141</v>
      </c>
      <c r="G1462" s="3" t="s">
        <v>142</v>
      </c>
      <c r="H1462" s="3" t="s">
        <v>7</v>
      </c>
      <c r="I1462" s="2" t="s">
        <v>245</v>
      </c>
      <c r="J1462" s="59" t="s">
        <v>677</v>
      </c>
      <c r="K1462" s="59" t="s">
        <v>677</v>
      </c>
      <c r="L1462" s="15">
        <v>1212</v>
      </c>
      <c r="M1462" s="15">
        <v>4380.49</v>
      </c>
    </row>
    <row r="1463" spans="1:13" x14ac:dyDescent="0.2">
      <c r="A1463" s="3" t="s">
        <v>676</v>
      </c>
      <c r="B1463" s="3" t="s">
        <v>676</v>
      </c>
      <c r="C1463" s="2" t="s">
        <v>320</v>
      </c>
      <c r="D1463" s="3" t="s">
        <v>1</v>
      </c>
      <c r="E1463" s="3">
        <v>2018</v>
      </c>
      <c r="F1463" s="3" t="s">
        <v>141</v>
      </c>
      <c r="G1463" s="3" t="s">
        <v>142</v>
      </c>
      <c r="H1463" s="3" t="s">
        <v>31</v>
      </c>
      <c r="I1463" s="2" t="s">
        <v>324</v>
      </c>
      <c r="J1463" s="59" t="s">
        <v>677</v>
      </c>
      <c r="K1463" s="59" t="s">
        <v>677</v>
      </c>
      <c r="L1463" s="15">
        <v>1718.8</v>
      </c>
      <c r="M1463" s="15">
        <v>5893.71</v>
      </c>
    </row>
    <row r="1464" spans="1:13" x14ac:dyDescent="0.2">
      <c r="A1464" s="3" t="s">
        <v>676</v>
      </c>
      <c r="B1464" s="3" t="s">
        <v>676</v>
      </c>
      <c r="C1464" s="2" t="s">
        <v>320</v>
      </c>
      <c r="D1464" s="3" t="s">
        <v>1</v>
      </c>
      <c r="E1464" s="3">
        <v>2018</v>
      </c>
      <c r="F1464" s="3" t="s">
        <v>141</v>
      </c>
      <c r="G1464" s="3" t="s">
        <v>142</v>
      </c>
      <c r="H1464" s="3" t="s">
        <v>0</v>
      </c>
      <c r="I1464" s="2" t="s">
        <v>328</v>
      </c>
      <c r="J1464" s="59" t="s">
        <v>677</v>
      </c>
      <c r="K1464" s="59" t="s">
        <v>677</v>
      </c>
      <c r="L1464" s="15">
        <v>1718.8</v>
      </c>
      <c r="M1464" s="15">
        <v>5893.71</v>
      </c>
    </row>
    <row r="1465" spans="1:13" x14ac:dyDescent="0.2">
      <c r="A1465" s="3" t="s">
        <v>676</v>
      </c>
      <c r="B1465" s="3" t="s">
        <v>676</v>
      </c>
      <c r="C1465" s="2" t="s">
        <v>320</v>
      </c>
      <c r="D1465" s="3" t="s">
        <v>1</v>
      </c>
      <c r="E1465" s="3">
        <v>2018</v>
      </c>
      <c r="F1465" s="3" t="s">
        <v>141</v>
      </c>
      <c r="G1465" s="3" t="s">
        <v>142</v>
      </c>
      <c r="H1465" s="3" t="s">
        <v>785</v>
      </c>
      <c r="I1465" s="2" t="s">
        <v>324</v>
      </c>
      <c r="J1465" s="59" t="s">
        <v>677</v>
      </c>
      <c r="K1465" s="59" t="s">
        <v>677</v>
      </c>
      <c r="L1465" s="15">
        <v>1718.8</v>
      </c>
      <c r="M1465" s="15">
        <v>5893.71</v>
      </c>
    </row>
    <row r="1466" spans="1:13" x14ac:dyDescent="0.2">
      <c r="A1466" s="3" t="s">
        <v>676</v>
      </c>
      <c r="B1466" s="3" t="s">
        <v>676</v>
      </c>
      <c r="C1466" s="2" t="s">
        <v>320</v>
      </c>
      <c r="D1466" s="3" t="s">
        <v>1</v>
      </c>
      <c r="E1466" s="3">
        <v>2018</v>
      </c>
      <c r="F1466" s="3" t="s">
        <v>141</v>
      </c>
      <c r="G1466" s="3" t="s">
        <v>142</v>
      </c>
      <c r="H1466" s="3" t="s">
        <v>0</v>
      </c>
      <c r="I1466" s="2" t="s">
        <v>322</v>
      </c>
      <c r="J1466" s="59" t="s">
        <v>677</v>
      </c>
      <c r="K1466" s="59" t="s">
        <v>677</v>
      </c>
      <c r="L1466" s="15">
        <v>1212</v>
      </c>
      <c r="M1466" s="15">
        <v>4380.49</v>
      </c>
    </row>
    <row r="1467" spans="1:13" x14ac:dyDescent="0.2">
      <c r="A1467" s="3" t="s">
        <v>676</v>
      </c>
      <c r="B1467" s="3" t="s">
        <v>676</v>
      </c>
      <c r="C1467" s="2" t="s">
        <v>320</v>
      </c>
      <c r="D1467" s="3" t="s">
        <v>1</v>
      </c>
      <c r="E1467" s="3">
        <v>2018</v>
      </c>
      <c r="F1467" s="3" t="s">
        <v>141</v>
      </c>
      <c r="G1467" s="3" t="s">
        <v>142</v>
      </c>
      <c r="H1467" s="3" t="s">
        <v>58</v>
      </c>
      <c r="I1467" s="2" t="s">
        <v>207</v>
      </c>
      <c r="J1467" s="59" t="s">
        <v>677</v>
      </c>
      <c r="K1467" s="59" t="s">
        <v>677</v>
      </c>
      <c r="L1467" s="15">
        <v>1718.8</v>
      </c>
      <c r="M1467" s="15">
        <v>5893.71</v>
      </c>
    </row>
    <row r="1468" spans="1:13" x14ac:dyDescent="0.2">
      <c r="A1468" s="3" t="s">
        <v>676</v>
      </c>
      <c r="B1468" s="3" t="s">
        <v>676</v>
      </c>
      <c r="C1468" s="2" t="s">
        <v>320</v>
      </c>
      <c r="D1468" s="3" t="s">
        <v>1</v>
      </c>
      <c r="E1468" s="3">
        <v>2018</v>
      </c>
      <c r="F1468" s="3" t="s">
        <v>141</v>
      </c>
      <c r="G1468" s="3" t="s">
        <v>142</v>
      </c>
      <c r="H1468" s="3" t="s">
        <v>0</v>
      </c>
      <c r="I1468" s="2" t="s">
        <v>327</v>
      </c>
      <c r="J1468" s="59" t="s">
        <v>677</v>
      </c>
      <c r="K1468" s="59" t="s">
        <v>677</v>
      </c>
      <c r="L1468" s="15">
        <v>1718.8</v>
      </c>
      <c r="M1468" s="15">
        <v>5893.71</v>
      </c>
    </row>
    <row r="1469" spans="1:13" x14ac:dyDescent="0.2">
      <c r="A1469" s="3" t="s">
        <v>676</v>
      </c>
      <c r="B1469" s="3" t="s">
        <v>676</v>
      </c>
      <c r="C1469" s="2" t="s">
        <v>320</v>
      </c>
      <c r="D1469" s="3" t="s">
        <v>1</v>
      </c>
      <c r="E1469" s="3">
        <v>2018</v>
      </c>
      <c r="F1469" s="3" t="s">
        <v>141</v>
      </c>
      <c r="G1469" s="3" t="s">
        <v>142</v>
      </c>
      <c r="H1469" s="3" t="s">
        <v>0</v>
      </c>
      <c r="I1469" s="2" t="s">
        <v>328</v>
      </c>
      <c r="J1469" s="59" t="s">
        <v>677</v>
      </c>
      <c r="K1469" s="59" t="s">
        <v>677</v>
      </c>
      <c r="L1469" s="15">
        <v>1718.8</v>
      </c>
      <c r="M1469" s="15">
        <v>5893.71</v>
      </c>
    </row>
    <row r="1470" spans="1:13" x14ac:dyDescent="0.2">
      <c r="A1470" s="3" t="s">
        <v>676</v>
      </c>
      <c r="B1470" s="3" t="s">
        <v>676</v>
      </c>
      <c r="C1470" s="2" t="s">
        <v>320</v>
      </c>
      <c r="D1470" s="3" t="s">
        <v>1</v>
      </c>
      <c r="E1470" s="3">
        <v>2018</v>
      </c>
      <c r="F1470" s="3" t="s">
        <v>141</v>
      </c>
      <c r="G1470" s="3" t="s">
        <v>142</v>
      </c>
      <c r="H1470" s="3" t="s">
        <v>0</v>
      </c>
      <c r="I1470" s="2" t="s">
        <v>324</v>
      </c>
      <c r="J1470" s="59" t="s">
        <v>677</v>
      </c>
      <c r="K1470" s="59" t="s">
        <v>677</v>
      </c>
      <c r="L1470" s="15">
        <v>1718.8</v>
      </c>
      <c r="M1470" s="15">
        <v>5893.71</v>
      </c>
    </row>
    <row r="1471" spans="1:13" x14ac:dyDescent="0.2">
      <c r="A1471" s="3" t="s">
        <v>676</v>
      </c>
      <c r="B1471" s="3" t="s">
        <v>676</v>
      </c>
      <c r="C1471" s="2" t="s">
        <v>320</v>
      </c>
      <c r="D1471" s="3" t="s">
        <v>1</v>
      </c>
      <c r="E1471" s="3">
        <v>2018</v>
      </c>
      <c r="F1471" s="3" t="s">
        <v>141</v>
      </c>
      <c r="G1471" s="3" t="s">
        <v>142</v>
      </c>
      <c r="H1471" s="3" t="s">
        <v>0</v>
      </c>
      <c r="I1471" s="2" t="s">
        <v>245</v>
      </c>
      <c r="J1471" s="59" t="s">
        <v>677</v>
      </c>
      <c r="K1471" s="59" t="s">
        <v>677</v>
      </c>
      <c r="L1471" s="15">
        <v>1718.8</v>
      </c>
      <c r="M1471" s="15">
        <v>5893.71</v>
      </c>
    </row>
    <row r="1472" spans="1:13" x14ac:dyDescent="0.2">
      <c r="A1472" s="3" t="s">
        <v>676</v>
      </c>
      <c r="B1472" s="3" t="s">
        <v>676</v>
      </c>
      <c r="C1472" s="2" t="s">
        <v>320</v>
      </c>
      <c r="D1472" s="3" t="s">
        <v>1</v>
      </c>
      <c r="E1472" s="3">
        <v>2018</v>
      </c>
      <c r="F1472" s="3" t="s">
        <v>141</v>
      </c>
      <c r="G1472" s="3" t="s">
        <v>142</v>
      </c>
      <c r="H1472" s="3" t="s">
        <v>58</v>
      </c>
      <c r="I1472" s="2" t="s">
        <v>203</v>
      </c>
      <c r="J1472" s="59" t="s">
        <v>677</v>
      </c>
      <c r="K1472" s="59" t="s">
        <v>677</v>
      </c>
      <c r="L1472" s="15">
        <v>1718.8</v>
      </c>
      <c r="M1472" s="15">
        <v>8475.35</v>
      </c>
    </row>
    <row r="1473" spans="1:13" x14ac:dyDescent="0.2">
      <c r="A1473" s="3" t="s">
        <v>676</v>
      </c>
      <c r="B1473" s="3" t="s">
        <v>676</v>
      </c>
      <c r="C1473" s="2" t="s">
        <v>320</v>
      </c>
      <c r="D1473" s="3" t="s">
        <v>1</v>
      </c>
      <c r="E1473" s="3">
        <v>2018</v>
      </c>
      <c r="F1473" s="3" t="s">
        <v>141</v>
      </c>
      <c r="G1473" s="3" t="s">
        <v>142</v>
      </c>
      <c r="H1473" s="3" t="s">
        <v>7</v>
      </c>
      <c r="I1473" s="2" t="s">
        <v>322</v>
      </c>
      <c r="J1473" s="59" t="s">
        <v>677</v>
      </c>
      <c r="K1473" s="59" t="s">
        <v>677</v>
      </c>
      <c r="L1473" s="15">
        <v>1718.8</v>
      </c>
      <c r="M1473" s="15">
        <v>5893.71</v>
      </c>
    </row>
    <row r="1474" spans="1:13" x14ac:dyDescent="0.2">
      <c r="A1474" s="3" t="s">
        <v>676</v>
      </c>
      <c r="B1474" s="3" t="s">
        <v>676</v>
      </c>
      <c r="C1474" s="2" t="s">
        <v>320</v>
      </c>
      <c r="D1474" s="3" t="s">
        <v>1</v>
      </c>
      <c r="E1474" s="3">
        <v>2018</v>
      </c>
      <c r="F1474" s="3" t="s">
        <v>141</v>
      </c>
      <c r="G1474" s="3" t="s">
        <v>142</v>
      </c>
      <c r="H1474" s="3" t="s">
        <v>0</v>
      </c>
      <c r="I1474" s="2" t="s">
        <v>321</v>
      </c>
      <c r="J1474" s="59" t="s">
        <v>677</v>
      </c>
      <c r="K1474" s="59" t="s">
        <v>677</v>
      </c>
      <c r="L1474" s="15">
        <v>1718.8</v>
      </c>
      <c r="M1474" s="15">
        <v>6221.41</v>
      </c>
    </row>
    <row r="1475" spans="1:13" x14ac:dyDescent="0.2">
      <c r="A1475" s="3" t="s">
        <v>676</v>
      </c>
      <c r="B1475" s="3" t="s">
        <v>676</v>
      </c>
      <c r="C1475" s="2" t="s">
        <v>320</v>
      </c>
      <c r="D1475" s="3" t="s">
        <v>1</v>
      </c>
      <c r="E1475" s="3">
        <v>2018</v>
      </c>
      <c r="F1475" s="3" t="s">
        <v>141</v>
      </c>
      <c r="G1475" s="3" t="s">
        <v>142</v>
      </c>
      <c r="H1475" s="3" t="s">
        <v>21</v>
      </c>
      <c r="I1475" s="2" t="s">
        <v>207</v>
      </c>
      <c r="J1475" s="59" t="s">
        <v>677</v>
      </c>
      <c r="K1475" s="59" t="s">
        <v>677</v>
      </c>
      <c r="L1475" s="15">
        <v>1718.8</v>
      </c>
      <c r="M1475" s="15">
        <v>5893.71</v>
      </c>
    </row>
    <row r="1476" spans="1:13" x14ac:dyDescent="0.2">
      <c r="A1476" s="3" t="s">
        <v>676</v>
      </c>
      <c r="B1476" s="3" t="s">
        <v>676</v>
      </c>
      <c r="C1476" s="2" t="s">
        <v>320</v>
      </c>
      <c r="D1476" s="3" t="s">
        <v>1</v>
      </c>
      <c r="E1476" s="3">
        <v>2018</v>
      </c>
      <c r="F1476" s="3" t="s">
        <v>141</v>
      </c>
      <c r="G1476" s="3" t="s">
        <v>142</v>
      </c>
      <c r="H1476" s="3" t="s">
        <v>64</v>
      </c>
      <c r="I1476" s="2" t="s">
        <v>324</v>
      </c>
      <c r="J1476" s="59" t="s">
        <v>677</v>
      </c>
      <c r="K1476" s="59" t="s">
        <v>677</v>
      </c>
      <c r="L1476" s="15">
        <v>1718.8</v>
      </c>
      <c r="M1476" s="15">
        <v>5893.71</v>
      </c>
    </row>
    <row r="1477" spans="1:13" x14ac:dyDescent="0.2">
      <c r="A1477" s="3" t="s">
        <v>676</v>
      </c>
      <c r="B1477" s="3" t="s">
        <v>676</v>
      </c>
      <c r="C1477" s="2" t="s">
        <v>320</v>
      </c>
      <c r="D1477" s="3" t="s">
        <v>1</v>
      </c>
      <c r="E1477" s="3">
        <v>2018</v>
      </c>
      <c r="F1477" s="3" t="s">
        <v>141</v>
      </c>
      <c r="G1477" s="3" t="s">
        <v>142</v>
      </c>
      <c r="H1477" s="3" t="s">
        <v>21</v>
      </c>
      <c r="I1477" s="2" t="s">
        <v>203</v>
      </c>
      <c r="J1477" s="59" t="s">
        <v>677</v>
      </c>
      <c r="K1477" s="59" t="s">
        <v>677</v>
      </c>
      <c r="L1477" s="15">
        <v>1212</v>
      </c>
      <c r="M1477" s="15">
        <v>6679.94</v>
      </c>
    </row>
    <row r="1478" spans="1:13" x14ac:dyDescent="0.2">
      <c r="A1478" s="3" t="s">
        <v>676</v>
      </c>
      <c r="B1478" s="3" t="s">
        <v>676</v>
      </c>
      <c r="C1478" s="2" t="s">
        <v>320</v>
      </c>
      <c r="D1478" s="3" t="s">
        <v>6</v>
      </c>
      <c r="E1478" s="3">
        <v>2018</v>
      </c>
      <c r="F1478" s="3" t="s">
        <v>162</v>
      </c>
      <c r="G1478" s="3" t="s">
        <v>163</v>
      </c>
      <c r="H1478" s="3" t="s">
        <v>5</v>
      </c>
      <c r="I1478" s="2" t="s">
        <v>419</v>
      </c>
      <c r="J1478" s="59" t="s">
        <v>677</v>
      </c>
      <c r="K1478" s="59" t="s">
        <v>677</v>
      </c>
      <c r="L1478" s="15">
        <v>4161.3100000000004</v>
      </c>
      <c r="M1478" s="15">
        <v>9905.5</v>
      </c>
    </row>
    <row r="1479" spans="1:13" x14ac:dyDescent="0.2">
      <c r="A1479" s="3" t="s">
        <v>676</v>
      </c>
      <c r="B1479" s="3" t="s">
        <v>676</v>
      </c>
      <c r="C1479" s="2" t="s">
        <v>320</v>
      </c>
      <c r="D1479" s="3" t="s">
        <v>6</v>
      </c>
      <c r="E1479" s="3">
        <v>2018</v>
      </c>
      <c r="F1479" s="3" t="s">
        <v>162</v>
      </c>
      <c r="G1479" s="3" t="s">
        <v>163</v>
      </c>
      <c r="H1479" s="3" t="s">
        <v>44</v>
      </c>
      <c r="I1479" s="2" t="s">
        <v>333</v>
      </c>
      <c r="J1479" s="59" t="s">
        <v>677</v>
      </c>
      <c r="K1479" s="59" t="s">
        <v>677</v>
      </c>
      <c r="L1479" s="15">
        <v>3190.32</v>
      </c>
      <c r="M1479" s="15">
        <v>7169.3799999999992</v>
      </c>
    </row>
    <row r="1480" spans="1:13" x14ac:dyDescent="0.2">
      <c r="A1480" s="3" t="s">
        <v>676</v>
      </c>
      <c r="B1480" s="3" t="s">
        <v>676</v>
      </c>
      <c r="C1480" s="2" t="s">
        <v>320</v>
      </c>
      <c r="D1480" s="3" t="s">
        <v>6</v>
      </c>
      <c r="E1480" s="3">
        <v>2018</v>
      </c>
      <c r="F1480" s="3" t="s">
        <v>162</v>
      </c>
      <c r="G1480" s="3" t="s">
        <v>163</v>
      </c>
      <c r="H1480" s="3" t="s">
        <v>0</v>
      </c>
      <c r="I1480" s="2" t="s">
        <v>149</v>
      </c>
      <c r="J1480" s="59" t="s">
        <v>677</v>
      </c>
      <c r="K1480" s="59" t="s">
        <v>677</v>
      </c>
      <c r="L1480" s="15">
        <v>2005.28</v>
      </c>
      <c r="M1480" s="15">
        <v>4306.6099999999997</v>
      </c>
    </row>
    <row r="1481" spans="1:13" x14ac:dyDescent="0.2">
      <c r="A1481" s="3" t="s">
        <v>676</v>
      </c>
      <c r="B1481" s="3" t="s">
        <v>676</v>
      </c>
      <c r="C1481" s="2" t="s">
        <v>320</v>
      </c>
      <c r="D1481" s="3" t="s">
        <v>6</v>
      </c>
      <c r="E1481" s="3">
        <v>2018</v>
      </c>
      <c r="F1481" s="3" t="s">
        <v>162</v>
      </c>
      <c r="G1481" s="3" t="s">
        <v>163</v>
      </c>
      <c r="H1481" s="3" t="s">
        <v>52</v>
      </c>
      <c r="I1481" s="2" t="s">
        <v>300</v>
      </c>
      <c r="J1481" s="59" t="s">
        <v>677</v>
      </c>
      <c r="K1481" s="59" t="s">
        <v>677</v>
      </c>
      <c r="L1481" s="15">
        <v>1599.35</v>
      </c>
      <c r="M1481" s="15">
        <v>3900.6799999999994</v>
      </c>
    </row>
    <row r="1482" spans="1:13" x14ac:dyDescent="0.2">
      <c r="A1482" s="3" t="s">
        <v>676</v>
      </c>
      <c r="B1482" s="3" t="s">
        <v>676</v>
      </c>
      <c r="C1482" s="2" t="s">
        <v>320</v>
      </c>
      <c r="D1482" s="3" t="s">
        <v>6</v>
      </c>
      <c r="E1482" s="3">
        <v>2018</v>
      </c>
      <c r="F1482" s="3" t="s">
        <v>162</v>
      </c>
      <c r="G1482" s="3" t="s">
        <v>163</v>
      </c>
      <c r="H1482" s="3" t="s">
        <v>58</v>
      </c>
      <c r="I1482" s="2" t="s">
        <v>198</v>
      </c>
      <c r="J1482" s="59" t="s">
        <v>677</v>
      </c>
      <c r="K1482" s="59" t="s">
        <v>677</v>
      </c>
      <c r="L1482" s="15">
        <v>2224.87</v>
      </c>
      <c r="M1482" s="15">
        <v>4526.1999999999989</v>
      </c>
    </row>
    <row r="1483" spans="1:13" x14ac:dyDescent="0.2">
      <c r="A1483" s="3" t="s">
        <v>676</v>
      </c>
      <c r="B1483" s="3" t="s">
        <v>676</v>
      </c>
      <c r="C1483" s="2" t="s">
        <v>320</v>
      </c>
      <c r="D1483" s="3" t="s">
        <v>6</v>
      </c>
      <c r="E1483" s="3">
        <v>2018</v>
      </c>
      <c r="F1483" s="3" t="s">
        <v>162</v>
      </c>
      <c r="G1483" s="3" t="s">
        <v>163</v>
      </c>
      <c r="H1483" s="3" t="s">
        <v>58</v>
      </c>
      <c r="I1483" s="2" t="s">
        <v>358</v>
      </c>
      <c r="J1483" s="59" t="s">
        <v>677</v>
      </c>
      <c r="K1483" s="59" t="s">
        <v>677</v>
      </c>
      <c r="L1483" s="15">
        <v>2223.87</v>
      </c>
      <c r="M1483" s="15">
        <v>4525.1999999999989</v>
      </c>
    </row>
    <row r="1484" spans="1:13" x14ac:dyDescent="0.2">
      <c r="A1484" s="3" t="s">
        <v>676</v>
      </c>
      <c r="B1484" s="3" t="s">
        <v>676</v>
      </c>
      <c r="C1484" s="2" t="s">
        <v>320</v>
      </c>
      <c r="D1484" s="3" t="s">
        <v>6</v>
      </c>
      <c r="E1484" s="3">
        <v>2018</v>
      </c>
      <c r="F1484" s="3" t="s">
        <v>162</v>
      </c>
      <c r="G1484" s="3" t="s">
        <v>163</v>
      </c>
      <c r="H1484" s="3" t="s">
        <v>58</v>
      </c>
      <c r="I1484" s="2" t="s">
        <v>300</v>
      </c>
      <c r="J1484" s="59" t="s">
        <v>677</v>
      </c>
      <c r="K1484" s="59" t="s">
        <v>677</v>
      </c>
      <c r="L1484" s="15">
        <v>2691.57</v>
      </c>
      <c r="M1484" s="15">
        <v>5752.39</v>
      </c>
    </row>
    <row r="1485" spans="1:13" x14ac:dyDescent="0.2">
      <c r="A1485" s="3" t="s">
        <v>676</v>
      </c>
      <c r="B1485" s="3" t="s">
        <v>676</v>
      </c>
      <c r="C1485" s="2" t="s">
        <v>320</v>
      </c>
      <c r="D1485" s="3" t="s">
        <v>6</v>
      </c>
      <c r="E1485" s="3">
        <v>2018</v>
      </c>
      <c r="F1485" s="3" t="s">
        <v>162</v>
      </c>
      <c r="G1485" s="3" t="s">
        <v>163</v>
      </c>
      <c r="H1485" s="3" t="s">
        <v>58</v>
      </c>
      <c r="I1485" s="2" t="s">
        <v>147</v>
      </c>
      <c r="J1485" s="59" t="s">
        <v>677</v>
      </c>
      <c r="K1485" s="59" t="s">
        <v>677</v>
      </c>
      <c r="L1485" s="15">
        <v>2143.21</v>
      </c>
      <c r="M1485" s="15">
        <v>5204.0300000000007</v>
      </c>
    </row>
    <row r="1486" spans="1:13" x14ac:dyDescent="0.2">
      <c r="A1486" s="3" t="s">
        <v>676</v>
      </c>
      <c r="B1486" s="3" t="s">
        <v>676</v>
      </c>
      <c r="C1486" s="2" t="s">
        <v>320</v>
      </c>
      <c r="D1486" s="3" t="s">
        <v>6</v>
      </c>
      <c r="E1486" s="3">
        <v>2018</v>
      </c>
      <c r="F1486" s="3" t="s">
        <v>162</v>
      </c>
      <c r="G1486" s="3" t="s">
        <v>163</v>
      </c>
      <c r="H1486" s="1" t="s">
        <v>58</v>
      </c>
      <c r="I1486" t="s">
        <v>330</v>
      </c>
      <c r="J1486" s="59" t="s">
        <v>677</v>
      </c>
      <c r="K1486" s="59" t="s">
        <v>677</v>
      </c>
      <c r="L1486" s="15">
        <v>2224.87</v>
      </c>
      <c r="M1486" s="15">
        <v>4526.1999999999989</v>
      </c>
    </row>
    <row r="1487" spans="1:13" x14ac:dyDescent="0.2">
      <c r="A1487" s="3" t="s">
        <v>676</v>
      </c>
      <c r="B1487" s="3" t="s">
        <v>676</v>
      </c>
      <c r="C1487" s="2" t="s">
        <v>320</v>
      </c>
      <c r="D1487" s="3" t="s">
        <v>6</v>
      </c>
      <c r="E1487" s="3">
        <v>2018</v>
      </c>
      <c r="F1487" s="3" t="s">
        <v>162</v>
      </c>
      <c r="G1487" s="3" t="s">
        <v>163</v>
      </c>
      <c r="H1487" s="3" t="s">
        <v>5</v>
      </c>
      <c r="I1487" s="2" t="s">
        <v>300</v>
      </c>
      <c r="J1487" s="59" t="s">
        <v>677</v>
      </c>
      <c r="K1487" s="59" t="s">
        <v>677</v>
      </c>
      <c r="L1487" s="15">
        <v>4089.98</v>
      </c>
      <c r="M1487" s="15">
        <v>9834.17</v>
      </c>
    </row>
    <row r="1488" spans="1:13" x14ac:dyDescent="0.2">
      <c r="A1488" s="3" t="s">
        <v>676</v>
      </c>
      <c r="B1488" s="3" t="s">
        <v>676</v>
      </c>
      <c r="C1488" s="2" t="s">
        <v>320</v>
      </c>
      <c r="D1488" s="3" t="s">
        <v>6</v>
      </c>
      <c r="E1488" s="3">
        <v>2018</v>
      </c>
      <c r="F1488" s="3" t="s">
        <v>162</v>
      </c>
      <c r="G1488" s="3" t="s">
        <v>163</v>
      </c>
      <c r="H1488" s="3" t="s">
        <v>76</v>
      </c>
      <c r="I1488" s="2" t="s">
        <v>330</v>
      </c>
      <c r="J1488" s="59" t="s">
        <v>677</v>
      </c>
      <c r="K1488" s="59" t="s">
        <v>677</v>
      </c>
      <c r="L1488" s="15">
        <v>3400.22</v>
      </c>
      <c r="M1488" s="15">
        <v>6039.2199999999993</v>
      </c>
    </row>
    <row r="1489" spans="1:13" x14ac:dyDescent="0.2">
      <c r="A1489" s="3" t="s">
        <v>676</v>
      </c>
      <c r="B1489" s="3" t="s">
        <v>676</v>
      </c>
      <c r="C1489" s="2" t="s">
        <v>320</v>
      </c>
      <c r="D1489" s="3" t="s">
        <v>6</v>
      </c>
      <c r="E1489" s="3">
        <v>2018</v>
      </c>
      <c r="F1489" s="3" t="s">
        <v>162</v>
      </c>
      <c r="G1489" s="3" t="s">
        <v>163</v>
      </c>
      <c r="H1489" s="3" t="s">
        <v>64</v>
      </c>
      <c r="I1489" s="2" t="s">
        <v>148</v>
      </c>
      <c r="J1489" s="59" t="s">
        <v>677</v>
      </c>
      <c r="K1489" s="59" t="s">
        <v>677</v>
      </c>
      <c r="L1489" s="15">
        <v>2315.0500000000002</v>
      </c>
      <c r="M1489" s="15">
        <v>5306.7800000000007</v>
      </c>
    </row>
    <row r="1490" spans="1:13" x14ac:dyDescent="0.2">
      <c r="A1490" s="3" t="s">
        <v>676</v>
      </c>
      <c r="B1490" s="3" t="s">
        <v>676</v>
      </c>
      <c r="C1490" s="2" t="s">
        <v>320</v>
      </c>
      <c r="D1490" s="3" t="s">
        <v>6</v>
      </c>
      <c r="E1490" s="3">
        <v>2018</v>
      </c>
      <c r="F1490" s="3" t="s">
        <v>162</v>
      </c>
      <c r="G1490" s="3" t="s">
        <v>163</v>
      </c>
      <c r="H1490" s="3" t="s">
        <v>58</v>
      </c>
      <c r="I1490" s="2" t="s">
        <v>300</v>
      </c>
      <c r="J1490" s="59" t="s">
        <v>677</v>
      </c>
      <c r="K1490" s="59" t="s">
        <v>677</v>
      </c>
      <c r="L1490" s="15">
        <v>2036.97</v>
      </c>
      <c r="M1490" s="15">
        <v>4338.2999999999993</v>
      </c>
    </row>
    <row r="1491" spans="1:13" x14ac:dyDescent="0.2">
      <c r="A1491" s="3" t="s">
        <v>676</v>
      </c>
      <c r="B1491" s="3" t="s">
        <v>676</v>
      </c>
      <c r="C1491" s="2" t="s">
        <v>320</v>
      </c>
      <c r="D1491" s="3" t="s">
        <v>6</v>
      </c>
      <c r="E1491" s="3">
        <v>2018</v>
      </c>
      <c r="F1491" s="3" t="s">
        <v>162</v>
      </c>
      <c r="G1491" s="3" t="s">
        <v>163</v>
      </c>
      <c r="H1491" s="3" t="s">
        <v>21</v>
      </c>
      <c r="I1491" s="2" t="s">
        <v>330</v>
      </c>
      <c r="J1491" s="59" t="s">
        <v>677</v>
      </c>
      <c r="K1491" s="59" t="s">
        <v>677</v>
      </c>
      <c r="L1491" s="15">
        <v>1298</v>
      </c>
      <c r="M1491" s="15">
        <v>3996.13</v>
      </c>
    </row>
    <row r="1492" spans="1:13" x14ac:dyDescent="0.2">
      <c r="A1492" s="3" t="s">
        <v>676</v>
      </c>
      <c r="B1492" s="3" t="s">
        <v>676</v>
      </c>
      <c r="C1492" s="2" t="s">
        <v>320</v>
      </c>
      <c r="D1492" s="3" t="s">
        <v>6</v>
      </c>
      <c r="E1492" s="3">
        <v>2018</v>
      </c>
      <c r="F1492" s="3" t="s">
        <v>162</v>
      </c>
      <c r="G1492" s="3" t="s">
        <v>163</v>
      </c>
      <c r="H1492" s="3" t="s">
        <v>63</v>
      </c>
      <c r="I1492" s="2" t="s">
        <v>300</v>
      </c>
      <c r="J1492" s="59" t="s">
        <v>677</v>
      </c>
      <c r="K1492" s="59" t="s">
        <v>677</v>
      </c>
      <c r="L1492" s="15">
        <v>2586.77</v>
      </c>
      <c r="M1492" s="15">
        <v>5647.59</v>
      </c>
    </row>
    <row r="1493" spans="1:13" x14ac:dyDescent="0.2">
      <c r="A1493" s="3" t="s">
        <v>676</v>
      </c>
      <c r="B1493" s="3" t="s">
        <v>676</v>
      </c>
      <c r="C1493" s="2" t="s">
        <v>320</v>
      </c>
      <c r="D1493" s="3" t="s">
        <v>6</v>
      </c>
      <c r="E1493" s="3">
        <v>2018</v>
      </c>
      <c r="F1493" s="3" t="s">
        <v>162</v>
      </c>
      <c r="G1493" s="3" t="s">
        <v>163</v>
      </c>
      <c r="H1493" s="3" t="s">
        <v>7</v>
      </c>
      <c r="I1493" s="2" t="s">
        <v>150</v>
      </c>
      <c r="J1493" s="59" t="s">
        <v>677</v>
      </c>
      <c r="K1493" s="59" t="s">
        <v>677</v>
      </c>
      <c r="L1493" s="15">
        <v>2657.39</v>
      </c>
      <c r="M1493" s="15">
        <v>5718.21</v>
      </c>
    </row>
    <row r="1494" spans="1:13" x14ac:dyDescent="0.2">
      <c r="A1494" s="3" t="s">
        <v>676</v>
      </c>
      <c r="B1494" s="3" t="s">
        <v>676</v>
      </c>
      <c r="C1494" s="2" t="s">
        <v>320</v>
      </c>
      <c r="D1494" s="3" t="s">
        <v>6</v>
      </c>
      <c r="E1494" s="3">
        <v>2018</v>
      </c>
      <c r="F1494" s="3" t="s">
        <v>162</v>
      </c>
      <c r="G1494" s="3" t="s">
        <v>163</v>
      </c>
      <c r="H1494" s="3" t="s">
        <v>7</v>
      </c>
      <c r="I1494" s="2" t="s">
        <v>419</v>
      </c>
      <c r="J1494" s="59" t="s">
        <v>677</v>
      </c>
      <c r="K1494" s="59" t="s">
        <v>677</v>
      </c>
      <c r="L1494" s="15">
        <v>2176.8200000000002</v>
      </c>
      <c r="M1494" s="15">
        <v>5237.6400000000003</v>
      </c>
    </row>
    <row r="1495" spans="1:13" x14ac:dyDescent="0.2">
      <c r="A1495" s="3" t="s">
        <v>676</v>
      </c>
      <c r="B1495" s="3" t="s">
        <v>676</v>
      </c>
      <c r="C1495" s="2" t="s">
        <v>320</v>
      </c>
      <c r="D1495" s="3" t="s">
        <v>6</v>
      </c>
      <c r="E1495" s="3">
        <v>2018</v>
      </c>
      <c r="F1495" s="3" t="s">
        <v>162</v>
      </c>
      <c r="G1495" s="3" t="s">
        <v>163</v>
      </c>
      <c r="H1495" s="3" t="s">
        <v>0</v>
      </c>
      <c r="I1495" s="2" t="s">
        <v>300</v>
      </c>
      <c r="J1495" s="59" t="s">
        <v>677</v>
      </c>
      <c r="K1495" s="59" t="s">
        <v>677</v>
      </c>
      <c r="L1495" s="15">
        <v>2035.97</v>
      </c>
      <c r="M1495" s="15">
        <v>4337.2999999999993</v>
      </c>
    </row>
    <row r="1496" spans="1:13" x14ac:dyDescent="0.2">
      <c r="A1496" s="3" t="s">
        <v>676</v>
      </c>
      <c r="B1496" s="3" t="s">
        <v>676</v>
      </c>
      <c r="C1496" s="2" t="s">
        <v>320</v>
      </c>
      <c r="D1496" s="3" t="s">
        <v>6</v>
      </c>
      <c r="E1496" s="3">
        <v>2018</v>
      </c>
      <c r="F1496" s="3" t="s">
        <v>162</v>
      </c>
      <c r="G1496" s="3" t="s">
        <v>163</v>
      </c>
      <c r="H1496" s="3" t="s">
        <v>63</v>
      </c>
      <c r="I1496" s="2" t="s">
        <v>150</v>
      </c>
      <c r="J1496" s="59" t="s">
        <v>677</v>
      </c>
      <c r="K1496" s="59" t="s">
        <v>677</v>
      </c>
      <c r="L1496" s="15">
        <v>2077.86</v>
      </c>
      <c r="M1496" s="15">
        <v>5138.68</v>
      </c>
    </row>
    <row r="1497" spans="1:13" x14ac:dyDescent="0.2">
      <c r="A1497" s="3" t="s">
        <v>676</v>
      </c>
      <c r="B1497" s="3" t="s">
        <v>676</v>
      </c>
      <c r="C1497" s="2" t="s">
        <v>320</v>
      </c>
      <c r="D1497" s="3" t="s">
        <v>6</v>
      </c>
      <c r="E1497" s="3">
        <v>2018</v>
      </c>
      <c r="F1497" s="3" t="s">
        <v>162</v>
      </c>
      <c r="G1497" s="3" t="s">
        <v>163</v>
      </c>
      <c r="H1497" s="3" t="s">
        <v>5</v>
      </c>
      <c r="I1497" s="2" t="s">
        <v>330</v>
      </c>
      <c r="J1497" s="59" t="s">
        <v>677</v>
      </c>
      <c r="K1497" s="59" t="s">
        <v>677</v>
      </c>
      <c r="L1497" s="15">
        <v>3500.87</v>
      </c>
      <c r="M1497" s="15">
        <v>6958.48</v>
      </c>
    </row>
    <row r="1498" spans="1:13" x14ac:dyDescent="0.2">
      <c r="A1498" s="3" t="s">
        <v>676</v>
      </c>
      <c r="B1498" s="3" t="s">
        <v>676</v>
      </c>
      <c r="C1498" s="2" t="s">
        <v>320</v>
      </c>
      <c r="D1498" s="3" t="s">
        <v>6</v>
      </c>
      <c r="E1498" s="3">
        <v>2018</v>
      </c>
      <c r="F1498" s="3" t="s">
        <v>162</v>
      </c>
      <c r="G1498" s="3" t="s">
        <v>163</v>
      </c>
      <c r="H1498" s="3" t="s">
        <v>64</v>
      </c>
      <c r="I1498" s="2" t="s">
        <v>416</v>
      </c>
      <c r="J1498" s="59" t="s">
        <v>677</v>
      </c>
      <c r="K1498" s="59" t="s">
        <v>677</v>
      </c>
      <c r="L1498" s="15">
        <v>2135.89</v>
      </c>
      <c r="M1498" s="15">
        <v>5127.62</v>
      </c>
    </row>
    <row r="1499" spans="1:13" x14ac:dyDescent="0.2">
      <c r="A1499" s="3" t="s">
        <v>676</v>
      </c>
      <c r="B1499" s="3" t="s">
        <v>676</v>
      </c>
      <c r="C1499" s="2" t="s">
        <v>320</v>
      </c>
      <c r="D1499" s="3" t="s">
        <v>6</v>
      </c>
      <c r="E1499" s="3">
        <v>2018</v>
      </c>
      <c r="F1499" s="3" t="s">
        <v>162</v>
      </c>
      <c r="G1499" s="3" t="s">
        <v>163</v>
      </c>
      <c r="H1499" s="3" t="s">
        <v>0</v>
      </c>
      <c r="I1499" s="2" t="s">
        <v>150</v>
      </c>
      <c r="J1499" s="59" t="s">
        <v>677</v>
      </c>
      <c r="K1499" s="59" t="s">
        <v>677</v>
      </c>
      <c r="L1499" s="15">
        <v>2234.5</v>
      </c>
      <c r="M1499" s="15">
        <v>4535.83</v>
      </c>
    </row>
    <row r="1500" spans="1:13" x14ac:dyDescent="0.2">
      <c r="A1500" s="3" t="s">
        <v>676</v>
      </c>
      <c r="B1500" s="3" t="s">
        <v>676</v>
      </c>
      <c r="C1500" s="2" t="s">
        <v>320</v>
      </c>
      <c r="D1500" s="3" t="s">
        <v>6</v>
      </c>
      <c r="E1500" s="3">
        <v>2018</v>
      </c>
      <c r="F1500" s="3" t="s">
        <v>162</v>
      </c>
      <c r="G1500" s="3" t="s">
        <v>163</v>
      </c>
      <c r="H1500" s="3" t="s">
        <v>7</v>
      </c>
      <c r="I1500" s="2" t="s">
        <v>419</v>
      </c>
      <c r="J1500" s="59" t="s">
        <v>677</v>
      </c>
      <c r="K1500" s="59" t="s">
        <v>677</v>
      </c>
      <c r="L1500" s="15">
        <v>2336.91</v>
      </c>
      <c r="M1500" s="15">
        <v>5397.73</v>
      </c>
    </row>
    <row r="1501" spans="1:13" x14ac:dyDescent="0.2">
      <c r="A1501" s="3" t="s">
        <v>676</v>
      </c>
      <c r="B1501" s="3" t="s">
        <v>676</v>
      </c>
      <c r="C1501" s="2" t="s">
        <v>320</v>
      </c>
      <c r="D1501" s="3" t="s">
        <v>6</v>
      </c>
      <c r="E1501" s="3">
        <v>2018</v>
      </c>
      <c r="F1501" s="3" t="s">
        <v>162</v>
      </c>
      <c r="G1501" s="3" t="s">
        <v>163</v>
      </c>
      <c r="H1501" s="3" t="s">
        <v>31</v>
      </c>
      <c r="I1501" s="2" t="s">
        <v>330</v>
      </c>
      <c r="J1501" s="59" t="s">
        <v>677</v>
      </c>
      <c r="K1501" s="59" t="s">
        <v>677</v>
      </c>
      <c r="L1501" s="15">
        <v>3272.21</v>
      </c>
      <c r="M1501" s="15">
        <v>7729.51</v>
      </c>
    </row>
    <row r="1502" spans="1:13" x14ac:dyDescent="0.2">
      <c r="A1502" s="3" t="s">
        <v>676</v>
      </c>
      <c r="B1502" s="3" t="s">
        <v>676</v>
      </c>
      <c r="C1502" s="2" t="s">
        <v>320</v>
      </c>
      <c r="D1502" s="3" t="s">
        <v>6</v>
      </c>
      <c r="E1502" s="3">
        <v>2018</v>
      </c>
      <c r="F1502" s="3" t="s">
        <v>162</v>
      </c>
      <c r="G1502" s="3" t="s">
        <v>163</v>
      </c>
      <c r="H1502" s="3" t="s">
        <v>0</v>
      </c>
      <c r="I1502" s="2" t="s">
        <v>419</v>
      </c>
      <c r="J1502" s="59" t="s">
        <v>677</v>
      </c>
      <c r="K1502" s="59" t="s">
        <v>677</v>
      </c>
      <c r="L1502" s="15">
        <v>2223.87</v>
      </c>
      <c r="M1502" s="15">
        <v>4525.1999999999989</v>
      </c>
    </row>
    <row r="1503" spans="1:13" x14ac:dyDescent="0.2">
      <c r="A1503" s="3" t="s">
        <v>676</v>
      </c>
      <c r="B1503" s="3" t="s">
        <v>676</v>
      </c>
      <c r="C1503" s="2" t="s">
        <v>320</v>
      </c>
      <c r="D1503" s="3" t="s">
        <v>6</v>
      </c>
      <c r="E1503" s="3">
        <v>2018</v>
      </c>
      <c r="F1503" s="3" t="s">
        <v>162</v>
      </c>
      <c r="G1503" s="3" t="s">
        <v>163</v>
      </c>
      <c r="H1503" s="3" t="s">
        <v>63</v>
      </c>
      <c r="I1503" s="2" t="s">
        <v>241</v>
      </c>
      <c r="J1503" s="59" t="s">
        <v>677</v>
      </c>
      <c r="K1503" s="59" t="s">
        <v>677</v>
      </c>
      <c r="L1503" s="15">
        <v>2006.33</v>
      </c>
      <c r="M1503" s="15">
        <v>5067.1499999999996</v>
      </c>
    </row>
    <row r="1504" spans="1:13" x14ac:dyDescent="0.2">
      <c r="A1504" s="3" t="s">
        <v>676</v>
      </c>
      <c r="B1504" s="3" t="s">
        <v>676</v>
      </c>
      <c r="C1504" s="2" t="s">
        <v>320</v>
      </c>
      <c r="D1504" s="3" t="s">
        <v>6</v>
      </c>
      <c r="E1504" s="3">
        <v>2018</v>
      </c>
      <c r="F1504" s="3" t="s">
        <v>162</v>
      </c>
      <c r="G1504" s="3" t="s">
        <v>163</v>
      </c>
      <c r="H1504" s="3" t="s">
        <v>52</v>
      </c>
      <c r="I1504" s="2" t="s">
        <v>300</v>
      </c>
      <c r="J1504" s="59" t="s">
        <v>677</v>
      </c>
      <c r="K1504" s="59" t="s">
        <v>677</v>
      </c>
      <c r="L1504" s="15">
        <v>1594.75</v>
      </c>
      <c r="M1504" s="15">
        <v>3896.0799999999995</v>
      </c>
    </row>
    <row r="1505" spans="1:13" x14ac:dyDescent="0.2">
      <c r="A1505" s="3" t="s">
        <v>676</v>
      </c>
      <c r="B1505" s="3" t="s">
        <v>676</v>
      </c>
      <c r="C1505" s="2" t="s">
        <v>320</v>
      </c>
      <c r="D1505" s="3" t="s">
        <v>6</v>
      </c>
      <c r="E1505" s="3">
        <v>2018</v>
      </c>
      <c r="F1505" s="3" t="s">
        <v>162</v>
      </c>
      <c r="G1505" s="3" t="s">
        <v>163</v>
      </c>
      <c r="H1505" s="3" t="s">
        <v>101</v>
      </c>
      <c r="I1505" s="2" t="s">
        <v>300</v>
      </c>
      <c r="J1505" s="59" t="s">
        <v>677</v>
      </c>
      <c r="K1505" s="59" t="s">
        <v>677</v>
      </c>
      <c r="L1505" s="15">
        <v>2136.89</v>
      </c>
      <c r="M1505" s="15">
        <v>5197.71</v>
      </c>
    </row>
    <row r="1506" spans="1:13" x14ac:dyDescent="0.2">
      <c r="A1506" s="3" t="s">
        <v>676</v>
      </c>
      <c r="B1506" s="3" t="s">
        <v>676</v>
      </c>
      <c r="C1506" s="2" t="s">
        <v>418</v>
      </c>
      <c r="D1506" s="3" t="s">
        <v>6</v>
      </c>
      <c r="E1506" s="3">
        <v>2018</v>
      </c>
      <c r="F1506" s="3" t="s">
        <v>162</v>
      </c>
      <c r="G1506" s="3" t="s">
        <v>163</v>
      </c>
      <c r="H1506" s="3" t="s">
        <v>58</v>
      </c>
      <c r="I1506" s="2" t="s">
        <v>300</v>
      </c>
      <c r="J1506" s="59" t="s">
        <v>677</v>
      </c>
      <c r="K1506" s="59" t="s">
        <v>677</v>
      </c>
      <c r="L1506" s="15">
        <v>2235.5</v>
      </c>
      <c r="M1506" s="15">
        <v>4933.63</v>
      </c>
    </row>
    <row r="1507" spans="1:13" x14ac:dyDescent="0.2">
      <c r="A1507" s="3" t="s">
        <v>676</v>
      </c>
      <c r="B1507" s="3" t="s">
        <v>676</v>
      </c>
      <c r="C1507" s="2" t="s">
        <v>418</v>
      </c>
      <c r="D1507" s="3" t="s">
        <v>6</v>
      </c>
      <c r="E1507" s="3">
        <v>2018</v>
      </c>
      <c r="F1507" s="3" t="s">
        <v>162</v>
      </c>
      <c r="G1507" s="3" t="s">
        <v>163</v>
      </c>
      <c r="H1507" s="3" t="s">
        <v>63</v>
      </c>
      <c r="I1507" s="2" t="s">
        <v>150</v>
      </c>
      <c r="J1507" s="59" t="s">
        <v>677</v>
      </c>
      <c r="K1507" s="59" t="s">
        <v>677</v>
      </c>
      <c r="L1507" s="15">
        <v>2376.27</v>
      </c>
      <c r="M1507" s="15">
        <v>5437.09</v>
      </c>
    </row>
    <row r="1508" spans="1:13" x14ac:dyDescent="0.2">
      <c r="A1508" s="3" t="s">
        <v>676</v>
      </c>
      <c r="B1508" s="3" t="s">
        <v>676</v>
      </c>
      <c r="C1508" s="2" t="s">
        <v>418</v>
      </c>
      <c r="D1508" s="3" t="s">
        <v>6</v>
      </c>
      <c r="E1508" s="3">
        <v>2018</v>
      </c>
      <c r="F1508" s="3" t="s">
        <v>162</v>
      </c>
      <c r="G1508" s="3" t="s">
        <v>163</v>
      </c>
      <c r="H1508" s="3" t="s">
        <v>63</v>
      </c>
      <c r="I1508" s="2" t="s">
        <v>420</v>
      </c>
      <c r="J1508" s="59" t="s">
        <v>677</v>
      </c>
      <c r="K1508" s="59" t="s">
        <v>677</v>
      </c>
      <c r="L1508" s="15">
        <v>2123.36</v>
      </c>
      <c r="M1508" s="15">
        <v>5184.18</v>
      </c>
    </row>
    <row r="1509" spans="1:13" x14ac:dyDescent="0.2">
      <c r="A1509" s="3" t="s">
        <v>676</v>
      </c>
      <c r="B1509" s="3" t="s">
        <v>676</v>
      </c>
      <c r="C1509" s="2" t="s">
        <v>418</v>
      </c>
      <c r="D1509" s="3" t="s">
        <v>6</v>
      </c>
      <c r="E1509" s="3">
        <v>2018</v>
      </c>
      <c r="F1509" s="3" t="s">
        <v>162</v>
      </c>
      <c r="G1509" s="3" t="s">
        <v>163</v>
      </c>
      <c r="H1509" s="3" t="s">
        <v>63</v>
      </c>
      <c r="I1509" s="2" t="s">
        <v>241</v>
      </c>
      <c r="J1509" s="59" t="s">
        <v>677</v>
      </c>
      <c r="K1509" s="59" t="s">
        <v>677</v>
      </c>
      <c r="L1509" s="15">
        <v>2550.34</v>
      </c>
      <c r="M1509" s="15">
        <v>5611.16</v>
      </c>
    </row>
    <row r="1510" spans="1:13" x14ac:dyDescent="0.2">
      <c r="A1510" s="3" t="s">
        <v>676</v>
      </c>
      <c r="B1510" s="3" t="s">
        <v>676</v>
      </c>
      <c r="C1510" s="2" t="s">
        <v>418</v>
      </c>
      <c r="D1510" s="3" t="s">
        <v>6</v>
      </c>
      <c r="E1510" s="3">
        <v>2018</v>
      </c>
      <c r="F1510" s="3" t="s">
        <v>162</v>
      </c>
      <c r="G1510" s="3" t="s">
        <v>163</v>
      </c>
      <c r="H1510" s="3" t="s">
        <v>106</v>
      </c>
      <c r="I1510" s="2" t="s">
        <v>300</v>
      </c>
      <c r="J1510" s="59" t="s">
        <v>677</v>
      </c>
      <c r="K1510" s="59" t="s">
        <v>677</v>
      </c>
      <c r="L1510" s="15">
        <v>2335.15</v>
      </c>
      <c r="M1510" s="15">
        <v>5326.88</v>
      </c>
    </row>
    <row r="1511" spans="1:13" x14ac:dyDescent="0.2">
      <c r="A1511" s="3" t="s">
        <v>676</v>
      </c>
      <c r="B1511" s="3" t="s">
        <v>676</v>
      </c>
      <c r="C1511" s="2" t="s">
        <v>418</v>
      </c>
      <c r="D1511" s="3" t="s">
        <v>6</v>
      </c>
      <c r="E1511" s="3">
        <v>2018</v>
      </c>
      <c r="F1511" s="3" t="s">
        <v>162</v>
      </c>
      <c r="G1511" s="3" t="s">
        <v>163</v>
      </c>
      <c r="H1511" s="3" t="s">
        <v>21</v>
      </c>
      <c r="I1511" s="2" t="s">
        <v>198</v>
      </c>
      <c r="J1511" s="59" t="s">
        <v>677</v>
      </c>
      <c r="K1511" s="59" t="s">
        <v>677</v>
      </c>
      <c r="L1511" s="15">
        <v>3480</v>
      </c>
      <c r="M1511" s="15">
        <v>6937.6100000000006</v>
      </c>
    </row>
    <row r="1512" spans="1:13" x14ac:dyDescent="0.2">
      <c r="A1512" s="3" t="s">
        <v>676</v>
      </c>
      <c r="B1512" s="3" t="s">
        <v>676</v>
      </c>
      <c r="C1512" s="2" t="s">
        <v>418</v>
      </c>
      <c r="D1512" s="3" t="s">
        <v>6</v>
      </c>
      <c r="E1512" s="3">
        <v>2018</v>
      </c>
      <c r="F1512" s="3" t="s">
        <v>162</v>
      </c>
      <c r="G1512" s="3" t="s">
        <v>163</v>
      </c>
      <c r="H1512" s="3" t="s">
        <v>7</v>
      </c>
      <c r="I1512" s="2" t="s">
        <v>333</v>
      </c>
      <c r="J1512" s="59" t="s">
        <v>677</v>
      </c>
      <c r="K1512" s="59" t="s">
        <v>677</v>
      </c>
      <c r="L1512" s="15">
        <v>2187.5700000000002</v>
      </c>
      <c r="M1512" s="15">
        <v>5248.39</v>
      </c>
    </row>
    <row r="1513" spans="1:13" x14ac:dyDescent="0.2">
      <c r="A1513" s="3" t="s">
        <v>676</v>
      </c>
      <c r="B1513" s="3" t="s">
        <v>676</v>
      </c>
      <c r="C1513" s="2" t="s">
        <v>418</v>
      </c>
      <c r="D1513" s="3" t="s">
        <v>6</v>
      </c>
      <c r="E1513" s="3">
        <v>2018</v>
      </c>
      <c r="F1513" s="3" t="s">
        <v>162</v>
      </c>
      <c r="G1513" s="3" t="s">
        <v>163</v>
      </c>
      <c r="H1513" s="3" t="s">
        <v>58</v>
      </c>
      <c r="I1513" s="2" t="s">
        <v>300</v>
      </c>
      <c r="J1513" s="59" t="s">
        <v>677</v>
      </c>
      <c r="K1513" s="59" t="s">
        <v>677</v>
      </c>
      <c r="L1513" s="15">
        <v>2224.87</v>
      </c>
      <c r="M1513" s="15">
        <v>4923</v>
      </c>
    </row>
    <row r="1514" spans="1:13" x14ac:dyDescent="0.2">
      <c r="A1514" s="3" t="s">
        <v>676</v>
      </c>
      <c r="B1514" s="3" t="s">
        <v>676</v>
      </c>
      <c r="C1514" s="2" t="s">
        <v>418</v>
      </c>
      <c r="D1514" s="3" t="s">
        <v>6</v>
      </c>
      <c r="E1514" s="3">
        <v>2018</v>
      </c>
      <c r="F1514" s="3" t="s">
        <v>162</v>
      </c>
      <c r="G1514" s="3" t="s">
        <v>163</v>
      </c>
      <c r="H1514" s="3" t="s">
        <v>44</v>
      </c>
      <c r="I1514" s="2" t="s">
        <v>420</v>
      </c>
      <c r="J1514" s="59" t="s">
        <v>677</v>
      </c>
      <c r="K1514" s="59" t="s">
        <v>677</v>
      </c>
      <c r="L1514" s="15">
        <v>3000.17</v>
      </c>
      <c r="M1514" s="15">
        <v>6979.23</v>
      </c>
    </row>
    <row r="1515" spans="1:13" x14ac:dyDescent="0.2">
      <c r="A1515" s="3" t="s">
        <v>676</v>
      </c>
      <c r="B1515" s="3" t="s">
        <v>676</v>
      </c>
      <c r="C1515" s="2" t="s">
        <v>418</v>
      </c>
      <c r="D1515" s="3" t="s">
        <v>6</v>
      </c>
      <c r="E1515" s="3">
        <v>2018</v>
      </c>
      <c r="F1515" s="3" t="s">
        <v>162</v>
      </c>
      <c r="G1515" s="3" t="s">
        <v>163</v>
      </c>
      <c r="H1515" s="3" t="s">
        <v>58</v>
      </c>
      <c r="I1515" s="2" t="s">
        <v>330</v>
      </c>
      <c r="J1515" s="59" t="s">
        <v>677</v>
      </c>
      <c r="K1515" s="59" t="s">
        <v>677</v>
      </c>
      <c r="L1515" s="15">
        <v>2336.15</v>
      </c>
      <c r="M1515" s="15">
        <v>5034.2800000000007</v>
      </c>
    </row>
    <row r="1516" spans="1:13" x14ac:dyDescent="0.2">
      <c r="A1516" s="3" t="s">
        <v>676</v>
      </c>
      <c r="B1516" s="3" t="s">
        <v>676</v>
      </c>
      <c r="C1516" s="2" t="s">
        <v>418</v>
      </c>
      <c r="D1516" s="3" t="s">
        <v>6</v>
      </c>
      <c r="E1516" s="3">
        <v>2018</v>
      </c>
      <c r="F1516" s="3" t="s">
        <v>162</v>
      </c>
      <c r="G1516" s="3" t="s">
        <v>163</v>
      </c>
      <c r="H1516" s="3" t="s">
        <v>58</v>
      </c>
      <c r="I1516" s="2" t="s">
        <v>148</v>
      </c>
      <c r="J1516" s="59" t="s">
        <v>677</v>
      </c>
      <c r="K1516" s="59" t="s">
        <v>677</v>
      </c>
      <c r="L1516" s="15">
        <v>2036.97</v>
      </c>
      <c r="M1516" s="15">
        <v>5131.8900000000003</v>
      </c>
    </row>
    <row r="1517" spans="1:13" x14ac:dyDescent="0.2">
      <c r="A1517" s="3" t="s">
        <v>676</v>
      </c>
      <c r="B1517" s="3" t="s">
        <v>676</v>
      </c>
      <c r="C1517" s="2" t="s">
        <v>418</v>
      </c>
      <c r="D1517" s="3" t="s">
        <v>6</v>
      </c>
      <c r="E1517" s="3">
        <v>2018</v>
      </c>
      <c r="F1517" s="3" t="s">
        <v>162</v>
      </c>
      <c r="G1517" s="3" t="s">
        <v>163</v>
      </c>
      <c r="H1517" s="1" t="s">
        <v>64</v>
      </c>
      <c r="I1517" t="s">
        <v>416</v>
      </c>
      <c r="J1517" s="59" t="s">
        <v>677</v>
      </c>
      <c r="K1517" s="59" t="s">
        <v>677</v>
      </c>
      <c r="L1517" s="15">
        <v>2135.89</v>
      </c>
      <c r="M1517" s="15">
        <v>5127.62</v>
      </c>
    </row>
    <row r="1518" spans="1:13" x14ac:dyDescent="0.2">
      <c r="A1518" s="3" t="s">
        <v>676</v>
      </c>
      <c r="B1518" s="3" t="s">
        <v>676</v>
      </c>
      <c r="C1518" s="2" t="s">
        <v>418</v>
      </c>
      <c r="D1518" s="3" t="s">
        <v>6</v>
      </c>
      <c r="E1518" s="3">
        <v>2018</v>
      </c>
      <c r="F1518" s="3" t="s">
        <v>162</v>
      </c>
      <c r="G1518" s="3" t="s">
        <v>163</v>
      </c>
      <c r="H1518" s="3" t="s">
        <v>31</v>
      </c>
      <c r="I1518" s="2" t="s">
        <v>148</v>
      </c>
      <c r="J1518" s="59" t="s">
        <v>677</v>
      </c>
      <c r="K1518" s="59" t="s">
        <v>677</v>
      </c>
      <c r="L1518" s="15">
        <v>3114.17</v>
      </c>
      <c r="M1518" s="15">
        <v>7093.23</v>
      </c>
    </row>
    <row r="1519" spans="1:13" x14ac:dyDescent="0.2">
      <c r="A1519" s="3" t="s">
        <v>676</v>
      </c>
      <c r="B1519" s="3" t="s">
        <v>676</v>
      </c>
      <c r="C1519" s="2" t="s">
        <v>418</v>
      </c>
      <c r="D1519" s="3" t="s">
        <v>6</v>
      </c>
      <c r="E1519" s="3">
        <v>2018</v>
      </c>
      <c r="F1519" s="3" t="s">
        <v>162</v>
      </c>
      <c r="G1519" s="3" t="s">
        <v>163</v>
      </c>
      <c r="H1519" s="3" t="s">
        <v>31</v>
      </c>
      <c r="I1519" s="2" t="s">
        <v>416</v>
      </c>
      <c r="J1519" s="59" t="s">
        <v>677</v>
      </c>
      <c r="K1519" s="59" t="s">
        <v>677</v>
      </c>
      <c r="L1519" s="15">
        <v>3005.68</v>
      </c>
      <c r="M1519" s="15">
        <v>6984.74</v>
      </c>
    </row>
    <row r="1520" spans="1:13" x14ac:dyDescent="0.2">
      <c r="A1520" s="3" t="s">
        <v>676</v>
      </c>
      <c r="B1520" s="3" t="s">
        <v>676</v>
      </c>
      <c r="C1520" s="2" t="s">
        <v>418</v>
      </c>
      <c r="D1520" s="3" t="s">
        <v>6</v>
      </c>
      <c r="E1520" s="3">
        <v>2018</v>
      </c>
      <c r="F1520" s="3" t="s">
        <v>162</v>
      </c>
      <c r="G1520" s="3" t="s">
        <v>163</v>
      </c>
      <c r="H1520" s="3" t="s">
        <v>7</v>
      </c>
      <c r="I1520" s="2" t="s">
        <v>419</v>
      </c>
      <c r="J1520" s="59" t="s">
        <v>677</v>
      </c>
      <c r="K1520" s="59" t="s">
        <v>677</v>
      </c>
      <c r="L1520" s="15">
        <v>2573.4</v>
      </c>
      <c r="M1520" s="15">
        <v>5634.22</v>
      </c>
    </row>
    <row r="1521" spans="1:13" x14ac:dyDescent="0.2">
      <c r="A1521" s="3" t="s">
        <v>676</v>
      </c>
      <c r="B1521" s="3" t="s">
        <v>676</v>
      </c>
      <c r="C1521" s="2" t="s">
        <v>418</v>
      </c>
      <c r="D1521" s="3" t="s">
        <v>6</v>
      </c>
      <c r="E1521" s="3">
        <v>2018</v>
      </c>
      <c r="F1521" s="3" t="s">
        <v>162</v>
      </c>
      <c r="G1521" s="3" t="s">
        <v>163</v>
      </c>
      <c r="H1521" s="3" t="s">
        <v>7</v>
      </c>
      <c r="I1521" s="2" t="s">
        <v>419</v>
      </c>
      <c r="J1521" s="59" t="s">
        <v>677</v>
      </c>
      <c r="K1521" s="59" t="s">
        <v>677</v>
      </c>
      <c r="L1521" s="15">
        <v>2235.7800000000002</v>
      </c>
      <c r="M1521" s="15">
        <v>5296.6</v>
      </c>
    </row>
    <row r="1522" spans="1:13" x14ac:dyDescent="0.2">
      <c r="A1522" s="3" t="s">
        <v>676</v>
      </c>
      <c r="B1522" s="3" t="s">
        <v>676</v>
      </c>
      <c r="C1522" s="2" t="s">
        <v>418</v>
      </c>
      <c r="D1522" s="3" t="s">
        <v>6</v>
      </c>
      <c r="E1522" s="3">
        <v>2018</v>
      </c>
      <c r="F1522" s="3" t="s">
        <v>162</v>
      </c>
      <c r="G1522" s="3" t="s">
        <v>163</v>
      </c>
      <c r="H1522" s="3" t="s">
        <v>7</v>
      </c>
      <c r="I1522" s="2" t="s">
        <v>150</v>
      </c>
      <c r="J1522" s="59" t="s">
        <v>677</v>
      </c>
      <c r="K1522" s="59" t="s">
        <v>677</v>
      </c>
      <c r="L1522" s="15">
        <v>2576.39</v>
      </c>
      <c r="M1522" s="15">
        <v>5637.21</v>
      </c>
    </row>
    <row r="1523" spans="1:13" x14ac:dyDescent="0.2">
      <c r="A1523" s="3" t="s">
        <v>676</v>
      </c>
      <c r="B1523" s="3" t="s">
        <v>676</v>
      </c>
      <c r="C1523" s="2" t="s">
        <v>418</v>
      </c>
      <c r="D1523" s="3" t="s">
        <v>6</v>
      </c>
      <c r="E1523" s="3">
        <v>2018</v>
      </c>
      <c r="F1523" s="3" t="s">
        <v>162</v>
      </c>
      <c r="G1523" s="3" t="s">
        <v>163</v>
      </c>
      <c r="H1523" s="3" t="s">
        <v>44</v>
      </c>
      <c r="I1523" s="2" t="s">
        <v>419</v>
      </c>
      <c r="J1523" s="59" t="s">
        <v>677</v>
      </c>
      <c r="K1523" s="59" t="s">
        <v>677</v>
      </c>
      <c r="L1523" s="15">
        <v>2982.54</v>
      </c>
      <c r="M1523" s="15">
        <v>6961.5999999999995</v>
      </c>
    </row>
    <row r="1524" spans="1:13" x14ac:dyDescent="0.2">
      <c r="A1524" s="3" t="s">
        <v>676</v>
      </c>
      <c r="B1524" s="3" t="s">
        <v>676</v>
      </c>
      <c r="C1524" s="2" t="s">
        <v>418</v>
      </c>
      <c r="D1524" s="3" t="s">
        <v>6</v>
      </c>
      <c r="E1524" s="3">
        <v>2018</v>
      </c>
      <c r="F1524" s="3" t="s">
        <v>162</v>
      </c>
      <c r="G1524" s="3" t="s">
        <v>163</v>
      </c>
      <c r="H1524" s="3" t="s">
        <v>63</v>
      </c>
      <c r="I1524" s="2" t="s">
        <v>419</v>
      </c>
      <c r="J1524" s="59" t="s">
        <v>677</v>
      </c>
      <c r="K1524" s="59" t="s">
        <v>677</v>
      </c>
      <c r="L1524" s="15">
        <v>2013.28</v>
      </c>
      <c r="M1524" s="15">
        <v>5074.1000000000004</v>
      </c>
    </row>
    <row r="1525" spans="1:13" x14ac:dyDescent="0.2">
      <c r="A1525" s="3" t="s">
        <v>676</v>
      </c>
      <c r="B1525" s="3" t="s">
        <v>676</v>
      </c>
      <c r="C1525" s="2" t="s">
        <v>418</v>
      </c>
      <c r="D1525" s="3" t="s">
        <v>6</v>
      </c>
      <c r="E1525" s="3">
        <v>2018</v>
      </c>
      <c r="F1525" s="3" t="s">
        <v>162</v>
      </c>
      <c r="G1525" s="3" t="s">
        <v>163</v>
      </c>
      <c r="H1525" s="3" t="s">
        <v>101</v>
      </c>
      <c r="I1525" s="2" t="s">
        <v>300</v>
      </c>
      <c r="J1525" s="59" t="s">
        <v>677</v>
      </c>
      <c r="K1525" s="59" t="s">
        <v>677</v>
      </c>
      <c r="L1525" s="15">
        <v>2036.97</v>
      </c>
      <c r="M1525" s="15">
        <v>5097.79</v>
      </c>
    </row>
    <row r="1526" spans="1:13" x14ac:dyDescent="0.2">
      <c r="A1526" s="3" t="s">
        <v>676</v>
      </c>
      <c r="B1526" s="3" t="s">
        <v>676</v>
      </c>
      <c r="C1526" s="2" t="s">
        <v>418</v>
      </c>
      <c r="D1526" s="3" t="s">
        <v>6</v>
      </c>
      <c r="E1526" s="3">
        <v>2018</v>
      </c>
      <c r="F1526" s="3" t="s">
        <v>162</v>
      </c>
      <c r="G1526" s="3" t="s">
        <v>163</v>
      </c>
      <c r="H1526" s="3" t="s">
        <v>7</v>
      </c>
      <c r="I1526" s="2" t="s">
        <v>333</v>
      </c>
      <c r="J1526" s="59" t="s">
        <v>677</v>
      </c>
      <c r="K1526" s="59" t="s">
        <v>677</v>
      </c>
      <c r="L1526" s="15">
        <v>2134.21</v>
      </c>
      <c r="M1526" s="15">
        <v>5195.0300000000007</v>
      </c>
    </row>
    <row r="1527" spans="1:13" x14ac:dyDescent="0.2">
      <c r="A1527" s="3" t="s">
        <v>676</v>
      </c>
      <c r="B1527" s="3" t="s">
        <v>676</v>
      </c>
      <c r="C1527" s="2" t="s">
        <v>418</v>
      </c>
      <c r="D1527" s="3" t="s">
        <v>6</v>
      </c>
      <c r="E1527" s="3">
        <v>2018</v>
      </c>
      <c r="F1527" s="3" t="s">
        <v>162</v>
      </c>
      <c r="G1527" s="3" t="s">
        <v>163</v>
      </c>
      <c r="H1527" s="3" t="s">
        <v>7</v>
      </c>
      <c r="I1527" s="2" t="s">
        <v>150</v>
      </c>
      <c r="J1527" s="59" t="s">
        <v>677</v>
      </c>
      <c r="K1527" s="59" t="s">
        <v>677</v>
      </c>
      <c r="L1527" s="15">
        <v>2167.8200000000002</v>
      </c>
      <c r="M1527" s="15">
        <v>5228.6400000000003</v>
      </c>
    </row>
    <row r="1528" spans="1:13" x14ac:dyDescent="0.2">
      <c r="A1528" s="3" t="s">
        <v>676</v>
      </c>
      <c r="B1528" s="3" t="s">
        <v>676</v>
      </c>
      <c r="C1528" s="2" t="s">
        <v>418</v>
      </c>
      <c r="D1528" s="3" t="s">
        <v>6</v>
      </c>
      <c r="E1528" s="3">
        <v>2018</v>
      </c>
      <c r="F1528" s="3" t="s">
        <v>162</v>
      </c>
      <c r="G1528" s="3" t="s">
        <v>163</v>
      </c>
      <c r="H1528" s="3" t="s">
        <v>0</v>
      </c>
      <c r="I1528" s="2" t="s">
        <v>419</v>
      </c>
      <c r="J1528" s="59" t="s">
        <v>677</v>
      </c>
      <c r="K1528" s="59" t="s">
        <v>677</v>
      </c>
      <c r="L1528" s="15">
        <v>2335.15</v>
      </c>
      <c r="M1528" s="15">
        <v>4636.4799999999996</v>
      </c>
    </row>
    <row r="1529" spans="1:13" x14ac:dyDescent="0.2">
      <c r="A1529" s="3" t="s">
        <v>676</v>
      </c>
      <c r="B1529" s="3" t="s">
        <v>676</v>
      </c>
      <c r="C1529" s="2" t="s">
        <v>418</v>
      </c>
      <c r="D1529" s="3" t="s">
        <v>6</v>
      </c>
      <c r="E1529" s="3">
        <v>2018</v>
      </c>
      <c r="F1529" s="3" t="s">
        <v>162</v>
      </c>
      <c r="G1529" s="3" t="s">
        <v>163</v>
      </c>
      <c r="H1529" s="3" t="s">
        <v>5</v>
      </c>
      <c r="I1529" s="2" t="s">
        <v>419</v>
      </c>
      <c r="J1529" s="59" t="s">
        <v>677</v>
      </c>
      <c r="K1529" s="59" t="s">
        <v>677</v>
      </c>
      <c r="L1529" s="15">
        <v>4056.34</v>
      </c>
      <c r="M1529" s="15">
        <v>9800.5299999999988</v>
      </c>
    </row>
    <row r="1530" spans="1:13" x14ac:dyDescent="0.2">
      <c r="A1530" s="3" t="s">
        <v>676</v>
      </c>
      <c r="B1530" s="3" t="s">
        <v>676</v>
      </c>
      <c r="C1530" s="2" t="s">
        <v>418</v>
      </c>
      <c r="D1530" s="3" t="s">
        <v>6</v>
      </c>
      <c r="E1530" s="3">
        <v>2018</v>
      </c>
      <c r="F1530" s="3" t="s">
        <v>162</v>
      </c>
      <c r="G1530" s="3" t="s">
        <v>163</v>
      </c>
      <c r="H1530" s="3" t="s">
        <v>0</v>
      </c>
      <c r="I1530" s="2" t="s">
        <v>330</v>
      </c>
      <c r="J1530" s="59" t="s">
        <v>677</v>
      </c>
      <c r="K1530" s="59" t="s">
        <v>677</v>
      </c>
      <c r="L1530" s="15">
        <v>2035.97</v>
      </c>
      <c r="M1530" s="15">
        <v>4337.2999999999993</v>
      </c>
    </row>
    <row r="1531" spans="1:13" x14ac:dyDescent="0.2">
      <c r="A1531" s="3" t="s">
        <v>676</v>
      </c>
      <c r="B1531" s="3" t="s">
        <v>676</v>
      </c>
      <c r="C1531" s="2" t="s">
        <v>418</v>
      </c>
      <c r="D1531" s="3" t="s">
        <v>6</v>
      </c>
      <c r="E1531" s="3">
        <v>2018</v>
      </c>
      <c r="F1531" s="3" t="s">
        <v>162</v>
      </c>
      <c r="G1531" s="3" t="s">
        <v>163</v>
      </c>
      <c r="H1531" s="3" t="s">
        <v>31</v>
      </c>
      <c r="I1531" s="2" t="s">
        <v>300</v>
      </c>
      <c r="J1531" s="59" t="s">
        <v>677</v>
      </c>
      <c r="K1531" s="59" t="s">
        <v>677</v>
      </c>
      <c r="L1531" s="15">
        <v>3252.38</v>
      </c>
      <c r="M1531" s="15">
        <v>7231.44</v>
      </c>
    </row>
    <row r="1532" spans="1:13" x14ac:dyDescent="0.2">
      <c r="A1532" s="3" t="s">
        <v>676</v>
      </c>
      <c r="B1532" s="3" t="s">
        <v>676</v>
      </c>
      <c r="C1532" s="2" t="s">
        <v>418</v>
      </c>
      <c r="D1532" s="3" t="s">
        <v>6</v>
      </c>
      <c r="E1532" s="3">
        <v>2018</v>
      </c>
      <c r="F1532" s="3" t="s">
        <v>162</v>
      </c>
      <c r="G1532" s="3" t="s">
        <v>163</v>
      </c>
      <c r="H1532" s="3" t="s">
        <v>5</v>
      </c>
      <c r="I1532" s="2" t="s">
        <v>419</v>
      </c>
      <c r="J1532" s="59" t="s">
        <v>677</v>
      </c>
      <c r="K1532" s="59" t="s">
        <v>677</v>
      </c>
      <c r="L1532" s="15">
        <v>4040.16</v>
      </c>
      <c r="M1532" s="15">
        <v>9784.3499999999985</v>
      </c>
    </row>
    <row r="1533" spans="1:13" x14ac:dyDescent="0.2">
      <c r="A1533" s="3" t="s">
        <v>676</v>
      </c>
      <c r="B1533" s="3" t="s">
        <v>676</v>
      </c>
      <c r="C1533" s="2" t="s">
        <v>418</v>
      </c>
      <c r="D1533" s="3" t="s">
        <v>6</v>
      </c>
      <c r="E1533" s="3">
        <v>2018</v>
      </c>
      <c r="F1533" s="3" t="s">
        <v>162</v>
      </c>
      <c r="G1533" s="3" t="s">
        <v>163</v>
      </c>
      <c r="H1533" s="3" t="s">
        <v>0</v>
      </c>
      <c r="I1533" s="2" t="s">
        <v>419</v>
      </c>
      <c r="J1533" s="59" t="s">
        <v>677</v>
      </c>
      <c r="K1533" s="59" t="s">
        <v>677</v>
      </c>
      <c r="L1533" s="15">
        <v>2005.28</v>
      </c>
      <c r="M1533" s="15">
        <v>4306.6099999999997</v>
      </c>
    </row>
    <row r="1534" spans="1:13" x14ac:dyDescent="0.2">
      <c r="A1534" s="3" t="s">
        <v>676</v>
      </c>
      <c r="B1534" s="3" t="s">
        <v>676</v>
      </c>
      <c r="C1534" s="2" t="s">
        <v>418</v>
      </c>
      <c r="D1534" s="3" t="s">
        <v>6</v>
      </c>
      <c r="E1534" s="3">
        <v>2018</v>
      </c>
      <c r="F1534" s="3" t="s">
        <v>162</v>
      </c>
      <c r="G1534" s="3" t="s">
        <v>163</v>
      </c>
      <c r="H1534" s="3" t="s">
        <v>0</v>
      </c>
      <c r="I1534" s="2" t="s">
        <v>147</v>
      </c>
      <c r="J1534" s="59" t="s">
        <v>677</v>
      </c>
      <c r="K1534" s="59" t="s">
        <v>677</v>
      </c>
      <c r="L1534" s="15">
        <v>2315.0500000000002</v>
      </c>
      <c r="M1534" s="15">
        <v>4616.3799999999992</v>
      </c>
    </row>
    <row r="1535" spans="1:13" x14ac:dyDescent="0.2">
      <c r="A1535" s="3" t="s">
        <v>676</v>
      </c>
      <c r="B1535" s="3" t="s">
        <v>676</v>
      </c>
      <c r="C1535" s="2" t="s">
        <v>418</v>
      </c>
      <c r="D1535" s="3" t="s">
        <v>6</v>
      </c>
      <c r="E1535" s="3">
        <v>2018</v>
      </c>
      <c r="F1535" s="3" t="s">
        <v>162</v>
      </c>
      <c r="G1535" s="3" t="s">
        <v>163</v>
      </c>
      <c r="H1535" s="3" t="s">
        <v>52</v>
      </c>
      <c r="I1535" s="2" t="s">
        <v>300</v>
      </c>
      <c r="J1535" s="59" t="s">
        <v>677</v>
      </c>
      <c r="K1535" s="59" t="s">
        <v>677</v>
      </c>
      <c r="L1535" s="15">
        <v>1349.2850000000001</v>
      </c>
      <c r="M1535" s="15">
        <v>3650.6149999999998</v>
      </c>
    </row>
    <row r="1536" spans="1:13" x14ac:dyDescent="0.2">
      <c r="A1536" s="3" t="s">
        <v>676</v>
      </c>
      <c r="B1536" s="3" t="s">
        <v>676</v>
      </c>
      <c r="C1536" s="2" t="s">
        <v>418</v>
      </c>
      <c r="D1536" s="3" t="s">
        <v>6</v>
      </c>
      <c r="E1536" s="3">
        <v>2018</v>
      </c>
      <c r="F1536" s="3" t="s">
        <v>162</v>
      </c>
      <c r="G1536" s="3" t="s">
        <v>163</v>
      </c>
      <c r="H1536" s="3" t="s">
        <v>21</v>
      </c>
      <c r="I1536" s="2" t="s">
        <v>330</v>
      </c>
      <c r="J1536" s="59" t="s">
        <v>677</v>
      </c>
      <c r="K1536" s="59" t="s">
        <v>677</v>
      </c>
      <c r="L1536" s="15">
        <v>2006.28</v>
      </c>
      <c r="M1536" s="15">
        <v>4704.41</v>
      </c>
    </row>
    <row r="1537" spans="1:13" x14ac:dyDescent="0.2">
      <c r="A1537" s="3" t="s">
        <v>676</v>
      </c>
      <c r="B1537" s="3" t="s">
        <v>676</v>
      </c>
      <c r="C1537" s="2" t="s">
        <v>418</v>
      </c>
      <c r="D1537" s="3" t="s">
        <v>6</v>
      </c>
      <c r="E1537" s="3">
        <v>2018</v>
      </c>
      <c r="F1537" s="3" t="s">
        <v>162</v>
      </c>
      <c r="G1537" s="3" t="s">
        <v>163</v>
      </c>
      <c r="H1537" s="1" t="s">
        <v>102</v>
      </c>
      <c r="I1537" t="s">
        <v>636</v>
      </c>
      <c r="J1537" s="59" t="s">
        <v>677</v>
      </c>
      <c r="K1537" s="59" t="s">
        <v>677</v>
      </c>
      <c r="L1537" s="15">
        <v>4040.16</v>
      </c>
      <c r="M1537" s="15">
        <v>9784.3499999999985</v>
      </c>
    </row>
    <row r="1538" spans="1:13" x14ac:dyDescent="0.2">
      <c r="A1538" s="3" t="s">
        <v>676</v>
      </c>
      <c r="B1538" s="3" t="s">
        <v>676</v>
      </c>
      <c r="C1538" s="2" t="s">
        <v>418</v>
      </c>
      <c r="D1538" s="3" t="s">
        <v>6</v>
      </c>
      <c r="E1538" s="3">
        <v>2018</v>
      </c>
      <c r="F1538" s="3" t="s">
        <v>162</v>
      </c>
      <c r="G1538" s="3" t="s">
        <v>163</v>
      </c>
      <c r="H1538" s="3" t="s">
        <v>109</v>
      </c>
      <c r="I1538" s="2" t="s">
        <v>330</v>
      </c>
      <c r="J1538" s="59" t="s">
        <v>677</v>
      </c>
      <c r="K1538" s="59" t="s">
        <v>677</v>
      </c>
      <c r="L1538" s="15">
        <v>2224.87</v>
      </c>
      <c r="M1538" s="15">
        <v>5216.6000000000004</v>
      </c>
    </row>
    <row r="1539" spans="1:13" x14ac:dyDescent="0.2">
      <c r="A1539" s="3" t="s">
        <v>676</v>
      </c>
      <c r="B1539" s="3" t="s">
        <v>676</v>
      </c>
      <c r="C1539" s="2" t="s">
        <v>418</v>
      </c>
      <c r="D1539" s="3" t="s">
        <v>6</v>
      </c>
      <c r="E1539" s="3">
        <v>2018</v>
      </c>
      <c r="F1539" s="3" t="s">
        <v>162</v>
      </c>
      <c r="G1539" s="3" t="s">
        <v>163</v>
      </c>
      <c r="H1539" s="3" t="s">
        <v>21</v>
      </c>
      <c r="I1539" s="2" t="s">
        <v>300</v>
      </c>
      <c r="J1539" s="59" t="s">
        <v>677</v>
      </c>
      <c r="K1539" s="59" t="s">
        <v>677</v>
      </c>
      <c r="L1539" s="15">
        <v>3330.22</v>
      </c>
      <c r="M1539" s="15">
        <v>7184.6299999999992</v>
      </c>
    </row>
    <row r="1540" spans="1:13" x14ac:dyDescent="0.2">
      <c r="A1540" s="3" t="s">
        <v>676</v>
      </c>
      <c r="B1540" s="3" t="s">
        <v>676</v>
      </c>
      <c r="C1540" s="2" t="s">
        <v>418</v>
      </c>
      <c r="D1540" s="3" t="s">
        <v>6</v>
      </c>
      <c r="E1540" s="3">
        <v>2018</v>
      </c>
      <c r="F1540" s="3" t="s">
        <v>162</v>
      </c>
      <c r="G1540" s="3" t="s">
        <v>163</v>
      </c>
      <c r="H1540" s="3" t="s">
        <v>0</v>
      </c>
      <c r="I1540" s="2" t="s">
        <v>333</v>
      </c>
      <c r="J1540" s="59" t="s">
        <v>677</v>
      </c>
      <c r="K1540" s="59" t="s">
        <v>677</v>
      </c>
      <c r="L1540" s="15">
        <v>2135.89</v>
      </c>
      <c r="M1540" s="15">
        <v>4437.2199999999993</v>
      </c>
    </row>
    <row r="1541" spans="1:13" x14ac:dyDescent="0.2">
      <c r="A1541" s="3" t="s">
        <v>676</v>
      </c>
      <c r="B1541" s="3" t="s">
        <v>676</v>
      </c>
      <c r="C1541" s="2" t="s">
        <v>418</v>
      </c>
      <c r="D1541" s="3" t="s">
        <v>6</v>
      </c>
      <c r="E1541" s="3">
        <v>2018</v>
      </c>
      <c r="F1541" s="3" t="s">
        <v>162</v>
      </c>
      <c r="G1541" s="3" t="s">
        <v>163</v>
      </c>
      <c r="H1541" s="3" t="s">
        <v>58</v>
      </c>
      <c r="I1541" s="2" t="s">
        <v>300</v>
      </c>
      <c r="J1541" s="59" t="s">
        <v>677</v>
      </c>
      <c r="K1541" s="59" t="s">
        <v>677</v>
      </c>
      <c r="L1541" s="15">
        <v>2316.0500000000002</v>
      </c>
      <c r="M1541" s="15">
        <v>5014.18</v>
      </c>
    </row>
    <row r="1542" spans="1:13" x14ac:dyDescent="0.2">
      <c r="A1542" s="3" t="s">
        <v>676</v>
      </c>
      <c r="B1542" s="3" t="s">
        <v>676</v>
      </c>
      <c r="C1542" s="2" t="s">
        <v>418</v>
      </c>
      <c r="D1542" s="3" t="s">
        <v>6</v>
      </c>
      <c r="E1542" s="3">
        <v>2018</v>
      </c>
      <c r="F1542" s="3" t="s">
        <v>162</v>
      </c>
      <c r="G1542" s="3" t="s">
        <v>163</v>
      </c>
      <c r="H1542" s="3" t="s">
        <v>7</v>
      </c>
      <c r="I1542" s="2" t="s">
        <v>419</v>
      </c>
      <c r="J1542" s="3" t="s">
        <v>178</v>
      </c>
      <c r="K1542" s="3" t="s">
        <v>178</v>
      </c>
      <c r="L1542" s="15">
        <v>2287.5700000000002</v>
      </c>
      <c r="M1542" s="15">
        <v>5348.39</v>
      </c>
    </row>
    <row r="1543" spans="1:13" x14ac:dyDescent="0.2">
      <c r="A1543" s="3" t="s">
        <v>676</v>
      </c>
      <c r="B1543" s="3" t="s">
        <v>676</v>
      </c>
      <c r="C1543" s="2" t="s">
        <v>418</v>
      </c>
      <c r="D1543" s="3" t="s">
        <v>6</v>
      </c>
      <c r="E1543" s="3">
        <v>2018</v>
      </c>
      <c r="F1543" s="3" t="s">
        <v>162</v>
      </c>
      <c r="G1543" s="3" t="s">
        <v>163</v>
      </c>
      <c r="H1543" s="3" t="s">
        <v>76</v>
      </c>
      <c r="I1543" s="2" t="s">
        <v>300</v>
      </c>
      <c r="J1543" s="59" t="s">
        <v>677</v>
      </c>
      <c r="K1543" s="59" t="s">
        <v>677</v>
      </c>
      <c r="L1543" s="15">
        <v>3220.17</v>
      </c>
      <c r="M1543" s="15">
        <v>7199.23</v>
      </c>
    </row>
    <row r="1544" spans="1:13" x14ac:dyDescent="0.2">
      <c r="A1544" s="3" t="s">
        <v>676</v>
      </c>
      <c r="B1544" s="3" t="s">
        <v>676</v>
      </c>
      <c r="C1544" s="2" t="s">
        <v>418</v>
      </c>
      <c r="D1544" s="3" t="s">
        <v>6</v>
      </c>
      <c r="E1544" s="3">
        <v>2018</v>
      </c>
      <c r="F1544" s="3" t="s">
        <v>162</v>
      </c>
      <c r="G1544" s="3" t="s">
        <v>163</v>
      </c>
      <c r="H1544" s="3" t="s">
        <v>63</v>
      </c>
      <c r="I1544" s="2" t="s">
        <v>150</v>
      </c>
      <c r="J1544" s="59" t="s">
        <v>677</v>
      </c>
      <c r="K1544" s="59" t="s">
        <v>677</v>
      </c>
      <c r="L1544" s="15">
        <v>2456.56</v>
      </c>
      <c r="M1544" s="15">
        <v>5517.38</v>
      </c>
    </row>
    <row r="1545" spans="1:13" x14ac:dyDescent="0.2">
      <c r="A1545" s="3" t="s">
        <v>676</v>
      </c>
      <c r="B1545" s="3" t="s">
        <v>676</v>
      </c>
      <c r="C1545" s="2" t="s">
        <v>418</v>
      </c>
      <c r="D1545" s="3" t="s">
        <v>6</v>
      </c>
      <c r="E1545" s="3">
        <v>2018</v>
      </c>
      <c r="F1545" s="3" t="s">
        <v>162</v>
      </c>
      <c r="G1545" s="3" t="s">
        <v>163</v>
      </c>
      <c r="H1545" s="3" t="s">
        <v>52</v>
      </c>
      <c r="I1545" s="2" t="s">
        <v>148</v>
      </c>
      <c r="J1545" s="59" t="s">
        <v>677</v>
      </c>
      <c r="K1545" s="59" t="s">
        <v>677</v>
      </c>
      <c r="L1545" s="15">
        <v>1499.52</v>
      </c>
      <c r="M1545" s="15">
        <v>3800.8499999999995</v>
      </c>
    </row>
    <row r="1546" spans="1:13" x14ac:dyDescent="0.2">
      <c r="A1546" s="3" t="s">
        <v>676</v>
      </c>
      <c r="B1546" s="3" t="s">
        <v>676</v>
      </c>
      <c r="C1546" s="2" t="s">
        <v>418</v>
      </c>
      <c r="D1546" s="3" t="s">
        <v>6</v>
      </c>
      <c r="E1546" s="3">
        <v>2018</v>
      </c>
      <c r="F1546" s="3" t="s">
        <v>162</v>
      </c>
      <c r="G1546" s="3" t="s">
        <v>163</v>
      </c>
      <c r="H1546" s="3" t="s">
        <v>7</v>
      </c>
      <c r="I1546" s="2" t="s">
        <v>150</v>
      </c>
      <c r="J1546" s="59" t="s">
        <v>677</v>
      </c>
      <c r="K1546" s="59" t="s">
        <v>677</v>
      </c>
      <c r="L1546" s="15">
        <v>2591.5500000000002</v>
      </c>
      <c r="M1546" s="15">
        <v>5652.3700000000008</v>
      </c>
    </row>
    <row r="1547" spans="1:13" x14ac:dyDescent="0.2">
      <c r="A1547" s="3" t="s">
        <v>676</v>
      </c>
      <c r="B1547" s="3" t="s">
        <v>676</v>
      </c>
      <c r="C1547" s="2" t="s">
        <v>418</v>
      </c>
      <c r="D1547" s="3" t="s">
        <v>6</v>
      </c>
      <c r="E1547" s="3">
        <v>2018</v>
      </c>
      <c r="F1547" s="3" t="s">
        <v>162</v>
      </c>
      <c r="G1547" s="3" t="s">
        <v>163</v>
      </c>
      <c r="H1547" s="3" t="s">
        <v>58</v>
      </c>
      <c r="I1547" s="2" t="s">
        <v>330</v>
      </c>
      <c r="J1547" s="59" t="s">
        <v>677</v>
      </c>
      <c r="K1547" s="59" t="s">
        <v>677</v>
      </c>
      <c r="L1547" s="15">
        <v>2136.89</v>
      </c>
      <c r="M1547" s="15">
        <v>4835.0200000000004</v>
      </c>
    </row>
    <row r="1548" spans="1:13" x14ac:dyDescent="0.2">
      <c r="A1548" s="3" t="s">
        <v>676</v>
      </c>
      <c r="B1548" s="3" t="s">
        <v>676</v>
      </c>
      <c r="C1548" s="2" t="s">
        <v>418</v>
      </c>
      <c r="D1548" s="3" t="s">
        <v>6</v>
      </c>
      <c r="E1548" s="3">
        <v>2018</v>
      </c>
      <c r="F1548" s="3" t="s">
        <v>162</v>
      </c>
      <c r="G1548" s="3" t="s">
        <v>163</v>
      </c>
      <c r="H1548" s="3" t="s">
        <v>21</v>
      </c>
      <c r="I1548" s="2" t="s">
        <v>300</v>
      </c>
      <c r="J1548" s="59" t="s">
        <v>677</v>
      </c>
      <c r="K1548" s="59" t="s">
        <v>677</v>
      </c>
      <c r="L1548" s="15">
        <v>3234.5</v>
      </c>
      <c r="M1548" s="15">
        <v>6692.1100000000006</v>
      </c>
    </row>
    <row r="1549" spans="1:13" x14ac:dyDescent="0.2">
      <c r="A1549" s="3" t="s">
        <v>676</v>
      </c>
      <c r="B1549" s="3" t="s">
        <v>676</v>
      </c>
      <c r="C1549" s="2" t="s">
        <v>418</v>
      </c>
      <c r="D1549" s="3" t="s">
        <v>6</v>
      </c>
      <c r="E1549" s="3">
        <v>2018</v>
      </c>
      <c r="F1549" s="3" t="s">
        <v>162</v>
      </c>
      <c r="G1549" s="3" t="s">
        <v>163</v>
      </c>
      <c r="H1549" s="3" t="s">
        <v>7</v>
      </c>
      <c r="I1549" s="2" t="s">
        <v>150</v>
      </c>
      <c r="J1549" s="59" t="s">
        <v>677</v>
      </c>
      <c r="K1549" s="59" t="s">
        <v>677</v>
      </c>
      <c r="L1549" s="15">
        <v>2336.91</v>
      </c>
      <c r="M1549" s="15">
        <v>5397.73</v>
      </c>
    </row>
    <row r="1550" spans="1:13" x14ac:dyDescent="0.2">
      <c r="A1550" s="3" t="s">
        <v>676</v>
      </c>
      <c r="B1550" s="3" t="s">
        <v>676</v>
      </c>
      <c r="C1550" s="2" t="s">
        <v>418</v>
      </c>
      <c r="D1550" s="3" t="s">
        <v>6</v>
      </c>
      <c r="E1550" s="3">
        <v>2018</v>
      </c>
      <c r="F1550" s="3" t="s">
        <v>162</v>
      </c>
      <c r="G1550" s="3" t="s">
        <v>163</v>
      </c>
      <c r="H1550" s="3" t="s">
        <v>0</v>
      </c>
      <c r="I1550" s="2" t="s">
        <v>150</v>
      </c>
      <c r="J1550" s="59" t="s">
        <v>677</v>
      </c>
      <c r="K1550" s="59" t="s">
        <v>677</v>
      </c>
      <c r="L1550" s="15">
        <v>2234.5</v>
      </c>
      <c r="M1550" s="15">
        <v>4535.83</v>
      </c>
    </row>
    <row r="1551" spans="1:13" x14ac:dyDescent="0.2">
      <c r="A1551" s="3" t="s">
        <v>676</v>
      </c>
      <c r="B1551" s="3" t="s">
        <v>676</v>
      </c>
      <c r="C1551" s="2" t="s">
        <v>418</v>
      </c>
      <c r="D1551" s="3" t="s">
        <v>6</v>
      </c>
      <c r="E1551" s="3">
        <v>2018</v>
      </c>
      <c r="F1551" s="3" t="s">
        <v>162</v>
      </c>
      <c r="G1551" s="3" t="s">
        <v>163</v>
      </c>
      <c r="H1551" s="1" t="s">
        <v>0</v>
      </c>
      <c r="I1551" s="2" t="s">
        <v>150</v>
      </c>
      <c r="J1551" s="59" t="s">
        <v>677</v>
      </c>
      <c r="K1551" s="59" t="s">
        <v>677</v>
      </c>
      <c r="L1551" s="15">
        <v>2234.5</v>
      </c>
      <c r="M1551" s="15">
        <v>4535.83</v>
      </c>
    </row>
    <row r="1552" spans="1:13" x14ac:dyDescent="0.2">
      <c r="A1552" s="3" t="s">
        <v>676</v>
      </c>
      <c r="B1552" s="3" t="s">
        <v>676</v>
      </c>
      <c r="C1552" s="2" t="s">
        <v>418</v>
      </c>
      <c r="D1552" s="3" t="s">
        <v>6</v>
      </c>
      <c r="E1552" s="3">
        <v>2018</v>
      </c>
      <c r="F1552" s="3" t="s">
        <v>162</v>
      </c>
      <c r="G1552" s="3" t="s">
        <v>163</v>
      </c>
      <c r="H1552" s="3" t="s">
        <v>7</v>
      </c>
      <c r="I1552" s="2" t="s">
        <v>419</v>
      </c>
      <c r="J1552" s="3" t="s">
        <v>178</v>
      </c>
      <c r="K1552" s="3" t="s">
        <v>178</v>
      </c>
      <c r="L1552" s="15">
        <v>2291.5700000000002</v>
      </c>
      <c r="M1552" s="15">
        <v>5352.39</v>
      </c>
    </row>
    <row r="1553" spans="1:13" x14ac:dyDescent="0.2">
      <c r="A1553" s="3" t="s">
        <v>676</v>
      </c>
      <c r="B1553" s="3" t="s">
        <v>676</v>
      </c>
      <c r="C1553" s="2" t="s">
        <v>418</v>
      </c>
      <c r="D1553" s="3" t="s">
        <v>6</v>
      </c>
      <c r="E1553" s="3">
        <v>2018</v>
      </c>
      <c r="F1553" s="3" t="s">
        <v>162</v>
      </c>
      <c r="G1553" s="3" t="s">
        <v>163</v>
      </c>
      <c r="H1553" s="3" t="s">
        <v>101</v>
      </c>
      <c r="I1553" s="2" t="s">
        <v>148</v>
      </c>
      <c r="J1553" s="59" t="s">
        <v>677</v>
      </c>
      <c r="K1553" s="59" t="s">
        <v>677</v>
      </c>
      <c r="L1553" s="15">
        <v>2242.9499999999998</v>
      </c>
      <c r="M1553" s="15">
        <v>5303.77</v>
      </c>
    </row>
    <row r="1554" spans="1:13" x14ac:dyDescent="0.2">
      <c r="A1554" s="3" t="s">
        <v>676</v>
      </c>
      <c r="B1554" s="3" t="s">
        <v>676</v>
      </c>
      <c r="C1554" s="2" t="s">
        <v>418</v>
      </c>
      <c r="D1554" s="3" t="s">
        <v>6</v>
      </c>
      <c r="E1554" s="3">
        <v>2018</v>
      </c>
      <c r="F1554" s="3" t="s">
        <v>162</v>
      </c>
      <c r="G1554" s="3" t="s">
        <v>163</v>
      </c>
      <c r="H1554" s="3" t="s">
        <v>43</v>
      </c>
      <c r="I1554" s="2" t="s">
        <v>300</v>
      </c>
      <c r="J1554" s="59" t="s">
        <v>677</v>
      </c>
      <c r="K1554" s="59" t="s">
        <v>677</v>
      </c>
      <c r="L1554" s="15">
        <v>2335.15</v>
      </c>
      <c r="M1554" s="15">
        <v>4636.4799999999996</v>
      </c>
    </row>
    <row r="1555" spans="1:13" x14ac:dyDescent="0.2">
      <c r="A1555" s="3" t="s">
        <v>676</v>
      </c>
      <c r="B1555" s="3" t="s">
        <v>676</v>
      </c>
      <c r="C1555" s="2" t="s">
        <v>418</v>
      </c>
      <c r="D1555" s="3" t="s">
        <v>6</v>
      </c>
      <c r="E1555" s="3">
        <v>2018</v>
      </c>
      <c r="F1555" s="3" t="s">
        <v>162</v>
      </c>
      <c r="G1555" s="3" t="s">
        <v>163</v>
      </c>
      <c r="H1555" s="3" t="s">
        <v>7</v>
      </c>
      <c r="I1555" s="2" t="s">
        <v>150</v>
      </c>
      <c r="J1555" s="59" t="s">
        <v>677</v>
      </c>
      <c r="K1555" s="59" t="s">
        <v>677</v>
      </c>
      <c r="L1555" s="15">
        <v>2273.4</v>
      </c>
      <c r="M1555" s="15">
        <v>5334.22</v>
      </c>
    </row>
    <row r="1556" spans="1:13" x14ac:dyDescent="0.2">
      <c r="A1556" s="3" t="s">
        <v>676</v>
      </c>
      <c r="B1556" s="3" t="s">
        <v>676</v>
      </c>
      <c r="C1556" s="2" t="s">
        <v>418</v>
      </c>
      <c r="D1556" s="3" t="s">
        <v>6</v>
      </c>
      <c r="E1556" s="3">
        <v>2018</v>
      </c>
      <c r="F1556" s="3" t="s">
        <v>162</v>
      </c>
      <c r="G1556" s="3" t="s">
        <v>163</v>
      </c>
      <c r="H1556" s="3" t="s">
        <v>58</v>
      </c>
      <c r="I1556" s="2" t="s">
        <v>330</v>
      </c>
      <c r="J1556" s="59" t="s">
        <v>677</v>
      </c>
      <c r="K1556" s="59" t="s">
        <v>677</v>
      </c>
      <c r="L1556" s="15">
        <v>2335.15</v>
      </c>
      <c r="M1556" s="15">
        <v>5033.2800000000007</v>
      </c>
    </row>
    <row r="1557" spans="1:13" x14ac:dyDescent="0.2">
      <c r="A1557" s="3" t="s">
        <v>676</v>
      </c>
      <c r="B1557" s="3" t="s">
        <v>676</v>
      </c>
      <c r="C1557" s="2" t="s">
        <v>418</v>
      </c>
      <c r="D1557" s="3" t="s">
        <v>6</v>
      </c>
      <c r="E1557" s="3">
        <v>2018</v>
      </c>
      <c r="F1557" s="3" t="s">
        <v>162</v>
      </c>
      <c r="G1557" s="3" t="s">
        <v>163</v>
      </c>
      <c r="H1557" s="3" t="s">
        <v>0</v>
      </c>
      <c r="I1557" s="2" t="s">
        <v>300</v>
      </c>
      <c r="J1557" s="59" t="s">
        <v>677</v>
      </c>
      <c r="K1557" s="59" t="s">
        <v>677</v>
      </c>
      <c r="L1557" s="15">
        <v>2235.5</v>
      </c>
      <c r="M1557" s="15">
        <v>4536.83</v>
      </c>
    </row>
    <row r="1558" spans="1:13" x14ac:dyDescent="0.2">
      <c r="A1558" s="3" t="s">
        <v>676</v>
      </c>
      <c r="B1558" s="3" t="s">
        <v>676</v>
      </c>
      <c r="C1558" s="2" t="s">
        <v>418</v>
      </c>
      <c r="D1558" s="3" t="s">
        <v>6</v>
      </c>
      <c r="E1558" s="3">
        <v>2018</v>
      </c>
      <c r="F1558" s="3" t="s">
        <v>162</v>
      </c>
      <c r="G1558" s="3" t="s">
        <v>163</v>
      </c>
      <c r="H1558" s="3" t="s">
        <v>52</v>
      </c>
      <c r="I1558" s="2" t="s">
        <v>300</v>
      </c>
      <c r="J1558" s="59" t="s">
        <v>677</v>
      </c>
      <c r="K1558" s="59" t="s">
        <v>677</v>
      </c>
      <c r="L1558" s="15">
        <v>1567.18</v>
      </c>
      <c r="M1558" s="15">
        <v>3868.5099999999993</v>
      </c>
    </row>
    <row r="1559" spans="1:13" x14ac:dyDescent="0.2">
      <c r="A1559" s="3" t="s">
        <v>676</v>
      </c>
      <c r="B1559" s="3" t="s">
        <v>676</v>
      </c>
      <c r="C1559" s="2" t="s">
        <v>418</v>
      </c>
      <c r="D1559" s="3" t="s">
        <v>6</v>
      </c>
      <c r="E1559" s="3">
        <v>2018</v>
      </c>
      <c r="F1559" s="3" t="s">
        <v>162</v>
      </c>
      <c r="G1559" s="3" t="s">
        <v>163</v>
      </c>
      <c r="H1559" s="3" t="s">
        <v>63</v>
      </c>
      <c r="I1559" s="2" t="s">
        <v>419</v>
      </c>
      <c r="J1559" s="59" t="s">
        <v>677</v>
      </c>
      <c r="K1559" s="59" t="s">
        <v>677</v>
      </c>
      <c r="L1559" s="15">
        <v>2324.33</v>
      </c>
      <c r="M1559" s="15">
        <v>5385.15</v>
      </c>
    </row>
    <row r="1560" spans="1:13" x14ac:dyDescent="0.2">
      <c r="A1560" s="3" t="s">
        <v>676</v>
      </c>
      <c r="B1560" s="3" t="s">
        <v>676</v>
      </c>
      <c r="C1560" s="2" t="s">
        <v>418</v>
      </c>
      <c r="D1560" s="3" t="s">
        <v>6</v>
      </c>
      <c r="E1560" s="3">
        <v>2018</v>
      </c>
      <c r="F1560" s="3" t="s">
        <v>162</v>
      </c>
      <c r="G1560" s="3" t="s">
        <v>163</v>
      </c>
      <c r="H1560" s="3" t="s">
        <v>63</v>
      </c>
      <c r="I1560" s="2" t="s">
        <v>330</v>
      </c>
      <c r="J1560" s="59" t="s">
        <v>677</v>
      </c>
      <c r="K1560" s="59" t="s">
        <v>677</v>
      </c>
      <c r="L1560" s="15">
        <v>2017.02</v>
      </c>
      <c r="M1560" s="15">
        <v>5077.84</v>
      </c>
    </row>
    <row r="1561" spans="1:13" x14ac:dyDescent="0.2">
      <c r="A1561" s="3" t="s">
        <v>676</v>
      </c>
      <c r="B1561" s="3" t="s">
        <v>676</v>
      </c>
      <c r="C1561" s="2" t="s">
        <v>418</v>
      </c>
      <c r="D1561" s="3" t="s">
        <v>6</v>
      </c>
      <c r="E1561" s="3">
        <v>2018</v>
      </c>
      <c r="F1561" s="3" t="s">
        <v>162</v>
      </c>
      <c r="G1561" s="3" t="s">
        <v>163</v>
      </c>
      <c r="H1561" s="3" t="s">
        <v>52</v>
      </c>
      <c r="I1561" s="2" t="s">
        <v>300</v>
      </c>
      <c r="J1561" s="59" t="s">
        <v>677</v>
      </c>
      <c r="K1561" s="59" t="s">
        <v>677</v>
      </c>
      <c r="L1561" s="15">
        <v>1522.29</v>
      </c>
      <c r="M1561" s="15">
        <v>3823.6199999999994</v>
      </c>
    </row>
    <row r="1562" spans="1:13" x14ac:dyDescent="0.2">
      <c r="A1562" s="3" t="s">
        <v>676</v>
      </c>
      <c r="B1562" s="3" t="s">
        <v>676</v>
      </c>
      <c r="C1562" s="2" t="s">
        <v>418</v>
      </c>
      <c r="D1562" s="3" t="s">
        <v>6</v>
      </c>
      <c r="E1562" s="3">
        <v>2018</v>
      </c>
      <c r="F1562" s="3" t="s">
        <v>162</v>
      </c>
      <c r="G1562" s="3" t="s">
        <v>163</v>
      </c>
      <c r="H1562" s="3" t="s">
        <v>21</v>
      </c>
      <c r="I1562" s="2" t="s">
        <v>148</v>
      </c>
      <c r="J1562" s="59" t="s">
        <v>677</v>
      </c>
      <c r="K1562" s="59" t="s">
        <v>677</v>
      </c>
      <c r="L1562" s="15">
        <v>3080.73</v>
      </c>
      <c r="M1562" s="15">
        <v>6935.1399999999994</v>
      </c>
    </row>
    <row r="1563" spans="1:13" x14ac:dyDescent="0.2">
      <c r="A1563" s="3" t="s">
        <v>676</v>
      </c>
      <c r="B1563" s="3" t="s">
        <v>676</v>
      </c>
      <c r="C1563" s="2" t="s">
        <v>418</v>
      </c>
      <c r="D1563" s="3" t="s">
        <v>6</v>
      </c>
      <c r="E1563" s="3">
        <v>2018</v>
      </c>
      <c r="F1563" s="3" t="s">
        <v>162</v>
      </c>
      <c r="G1563" s="3" t="s">
        <v>163</v>
      </c>
      <c r="H1563" s="3" t="s">
        <v>0</v>
      </c>
      <c r="I1563" s="2" t="s">
        <v>419</v>
      </c>
      <c r="J1563" s="59" t="s">
        <v>677</v>
      </c>
      <c r="K1563" s="59" t="s">
        <v>677</v>
      </c>
      <c r="L1563" s="15">
        <v>2316.0500000000002</v>
      </c>
      <c r="M1563" s="15">
        <v>4617.3799999999992</v>
      </c>
    </row>
    <row r="1564" spans="1:13" x14ac:dyDescent="0.2">
      <c r="A1564" s="3" t="s">
        <v>676</v>
      </c>
      <c r="B1564" s="3" t="s">
        <v>676</v>
      </c>
      <c r="C1564" s="2" t="s">
        <v>418</v>
      </c>
      <c r="D1564" s="3" t="s">
        <v>6</v>
      </c>
      <c r="E1564" s="3">
        <v>2018</v>
      </c>
      <c r="F1564" s="3" t="s">
        <v>162</v>
      </c>
      <c r="G1564" s="3" t="s">
        <v>163</v>
      </c>
      <c r="H1564" s="3" t="s">
        <v>0</v>
      </c>
      <c r="I1564" s="2" t="s">
        <v>150</v>
      </c>
      <c r="J1564" s="59" t="s">
        <v>677</v>
      </c>
      <c r="K1564" s="59" t="s">
        <v>677</v>
      </c>
      <c r="L1564" s="15">
        <v>2136.89</v>
      </c>
      <c r="M1564" s="15">
        <v>4438.2199999999993</v>
      </c>
    </row>
    <row r="1565" spans="1:13" x14ac:dyDescent="0.2">
      <c r="A1565" s="3" t="s">
        <v>676</v>
      </c>
      <c r="B1565" s="3" t="s">
        <v>676</v>
      </c>
      <c r="C1565" s="2" t="s">
        <v>418</v>
      </c>
      <c r="D1565" s="3" t="s">
        <v>6</v>
      </c>
      <c r="E1565" s="3">
        <v>2018</v>
      </c>
      <c r="F1565" s="3" t="s">
        <v>162</v>
      </c>
      <c r="G1565" s="3" t="s">
        <v>163</v>
      </c>
      <c r="H1565" s="3" t="s">
        <v>7</v>
      </c>
      <c r="I1565" s="2" t="s">
        <v>147</v>
      </c>
      <c r="J1565" s="59" t="s">
        <v>677</v>
      </c>
      <c r="K1565" s="59" t="s">
        <v>677</v>
      </c>
      <c r="L1565" s="15">
        <v>2091.17</v>
      </c>
      <c r="M1565" s="15">
        <v>5151.99</v>
      </c>
    </row>
    <row r="1566" spans="1:13" x14ac:dyDescent="0.2">
      <c r="A1566" s="3" t="s">
        <v>676</v>
      </c>
      <c r="B1566" s="3" t="s">
        <v>676</v>
      </c>
      <c r="C1566" s="2" t="s">
        <v>418</v>
      </c>
      <c r="D1566" s="3" t="s">
        <v>6</v>
      </c>
      <c r="E1566" s="3">
        <v>2018</v>
      </c>
      <c r="F1566" s="3" t="s">
        <v>162</v>
      </c>
      <c r="G1566" s="3" t="s">
        <v>163</v>
      </c>
      <c r="H1566" s="3" t="s">
        <v>0</v>
      </c>
      <c r="I1566" s="2" t="s">
        <v>147</v>
      </c>
      <c r="J1566" s="59" t="s">
        <v>677</v>
      </c>
      <c r="K1566" s="59" t="s">
        <v>677</v>
      </c>
      <c r="L1566" s="15">
        <v>2006.28</v>
      </c>
      <c r="M1566" s="15">
        <v>4307.6099999999997</v>
      </c>
    </row>
    <row r="1567" spans="1:13" x14ac:dyDescent="0.2">
      <c r="A1567" s="3" t="s">
        <v>676</v>
      </c>
      <c r="B1567" s="3" t="s">
        <v>676</v>
      </c>
      <c r="C1567" t="s">
        <v>601</v>
      </c>
      <c r="D1567" s="3" t="s">
        <v>35</v>
      </c>
      <c r="E1567" s="3">
        <v>2019</v>
      </c>
      <c r="F1567" s="3" t="s">
        <v>602</v>
      </c>
      <c r="G1567" s="3" t="s">
        <v>603</v>
      </c>
      <c r="H1567" s="1" t="s">
        <v>34</v>
      </c>
      <c r="I1567" s="2" t="s">
        <v>184</v>
      </c>
      <c r="J1567" s="59" t="s">
        <v>677</v>
      </c>
      <c r="K1567" s="59" t="s">
        <v>677</v>
      </c>
      <c r="L1567" s="14">
        <v>1570.32</v>
      </c>
      <c r="M1567" s="14">
        <v>2885.27</v>
      </c>
    </row>
    <row r="1568" spans="1:13" x14ac:dyDescent="0.2">
      <c r="A1568" s="3" t="s">
        <v>676</v>
      </c>
      <c r="B1568" s="3" t="s">
        <v>676</v>
      </c>
      <c r="C1568" t="s">
        <v>601</v>
      </c>
      <c r="D1568" s="3" t="s">
        <v>35</v>
      </c>
      <c r="E1568" s="3">
        <v>2019</v>
      </c>
      <c r="F1568" s="3" t="s">
        <v>602</v>
      </c>
      <c r="G1568" s="3" t="s">
        <v>603</v>
      </c>
      <c r="H1568" s="1" t="s">
        <v>69</v>
      </c>
      <c r="I1568" s="2" t="s">
        <v>184</v>
      </c>
      <c r="J1568" s="59" t="s">
        <v>677</v>
      </c>
      <c r="K1568" s="59" t="s">
        <v>677</v>
      </c>
      <c r="L1568" s="14">
        <v>1236.43</v>
      </c>
      <c r="M1568" s="14">
        <v>2323.46</v>
      </c>
    </row>
    <row r="1569" spans="1:13" x14ac:dyDescent="0.2">
      <c r="A1569" s="3" t="s">
        <v>676</v>
      </c>
      <c r="B1569" s="3" t="s">
        <v>676</v>
      </c>
      <c r="C1569" t="s">
        <v>601</v>
      </c>
      <c r="D1569" s="3" t="s">
        <v>35</v>
      </c>
      <c r="E1569" s="3">
        <v>2019</v>
      </c>
      <c r="F1569" s="3" t="s">
        <v>602</v>
      </c>
      <c r="G1569" s="3" t="s">
        <v>603</v>
      </c>
      <c r="H1569" s="1" t="s">
        <v>69</v>
      </c>
      <c r="I1569" s="2" t="s">
        <v>184</v>
      </c>
      <c r="J1569" s="59" t="s">
        <v>677</v>
      </c>
      <c r="K1569" s="59" t="s">
        <v>677</v>
      </c>
      <c r="L1569" s="14">
        <v>1236.43</v>
      </c>
      <c r="M1569" s="14">
        <v>2323.46</v>
      </c>
    </row>
    <row r="1570" spans="1:13" x14ac:dyDescent="0.2">
      <c r="A1570" s="3" t="s">
        <v>676</v>
      </c>
      <c r="B1570" s="3" t="s">
        <v>676</v>
      </c>
      <c r="C1570" t="s">
        <v>601</v>
      </c>
      <c r="D1570" s="3" t="s">
        <v>35</v>
      </c>
      <c r="E1570" s="3">
        <v>2019</v>
      </c>
      <c r="F1570" s="3" t="s">
        <v>602</v>
      </c>
      <c r="G1570" s="3" t="s">
        <v>603</v>
      </c>
      <c r="H1570" s="1" t="s">
        <v>69</v>
      </c>
      <c r="I1570" s="2" t="s">
        <v>184</v>
      </c>
      <c r="J1570" s="59" t="s">
        <v>677</v>
      </c>
      <c r="K1570" s="59" t="s">
        <v>677</v>
      </c>
      <c r="L1570" s="14">
        <v>1236.43</v>
      </c>
      <c r="M1570" s="14">
        <v>2323.46</v>
      </c>
    </row>
    <row r="1571" spans="1:13" x14ac:dyDescent="0.2">
      <c r="A1571" s="3" t="s">
        <v>676</v>
      </c>
      <c r="B1571" s="3" t="s">
        <v>676</v>
      </c>
      <c r="C1571" t="s">
        <v>601</v>
      </c>
      <c r="D1571" s="3" t="s">
        <v>35</v>
      </c>
      <c r="E1571" s="3">
        <v>2019</v>
      </c>
      <c r="F1571" s="3" t="s">
        <v>602</v>
      </c>
      <c r="G1571" s="3" t="s">
        <v>603</v>
      </c>
      <c r="H1571" s="1" t="s">
        <v>69</v>
      </c>
      <c r="I1571" s="2" t="s">
        <v>184</v>
      </c>
      <c r="J1571" s="59" t="s">
        <v>677</v>
      </c>
      <c r="K1571" s="59" t="s">
        <v>677</v>
      </c>
      <c r="L1571" s="14">
        <v>1236.43</v>
      </c>
      <c r="M1571" s="14">
        <v>2323.46</v>
      </c>
    </row>
    <row r="1572" spans="1:13" x14ac:dyDescent="0.2">
      <c r="A1572" s="3" t="s">
        <v>676</v>
      </c>
      <c r="B1572" s="3" t="s">
        <v>676</v>
      </c>
      <c r="C1572" t="s">
        <v>601</v>
      </c>
      <c r="D1572" s="3" t="s">
        <v>35</v>
      </c>
      <c r="E1572" s="3">
        <v>2019</v>
      </c>
      <c r="F1572" s="3" t="s">
        <v>602</v>
      </c>
      <c r="G1572" s="3" t="s">
        <v>603</v>
      </c>
      <c r="H1572" s="1" t="s">
        <v>98</v>
      </c>
      <c r="I1572" s="2" t="s">
        <v>184</v>
      </c>
      <c r="J1572" s="59" t="s">
        <v>677</v>
      </c>
      <c r="K1572" s="59" t="s">
        <v>677</v>
      </c>
      <c r="L1572" s="14">
        <v>1972.48</v>
      </c>
      <c r="M1572" s="14">
        <v>3385.2</v>
      </c>
    </row>
    <row r="1573" spans="1:13" x14ac:dyDescent="0.2">
      <c r="A1573" s="3" t="s">
        <v>676</v>
      </c>
      <c r="B1573" s="3" t="s">
        <v>676</v>
      </c>
      <c r="C1573" t="s">
        <v>601</v>
      </c>
      <c r="D1573" s="3" t="s">
        <v>35</v>
      </c>
      <c r="E1573" s="3">
        <v>2019</v>
      </c>
      <c r="F1573" s="3" t="s">
        <v>602</v>
      </c>
      <c r="G1573" s="3" t="s">
        <v>603</v>
      </c>
      <c r="H1573" s="1" t="s">
        <v>69</v>
      </c>
      <c r="I1573" s="2" t="s">
        <v>184</v>
      </c>
      <c r="J1573" s="59" t="s">
        <v>677</v>
      </c>
      <c r="K1573" s="59" t="s">
        <v>677</v>
      </c>
      <c r="L1573" s="14">
        <v>1236.43</v>
      </c>
      <c r="M1573" s="14">
        <v>2323.46</v>
      </c>
    </row>
    <row r="1574" spans="1:13" x14ac:dyDescent="0.2">
      <c r="A1574" s="3" t="s">
        <v>676</v>
      </c>
      <c r="B1574" s="3" t="s">
        <v>676</v>
      </c>
      <c r="C1574" t="s">
        <v>601</v>
      </c>
      <c r="D1574" s="3" t="s">
        <v>35</v>
      </c>
      <c r="E1574" s="3">
        <v>2019</v>
      </c>
      <c r="F1574" s="3" t="s">
        <v>602</v>
      </c>
      <c r="G1574" s="3" t="s">
        <v>603</v>
      </c>
      <c r="H1574" s="1" t="s">
        <v>69</v>
      </c>
      <c r="I1574" s="2" t="s">
        <v>184</v>
      </c>
      <c r="J1574" s="59" t="s">
        <v>677</v>
      </c>
      <c r="K1574" s="59" t="s">
        <v>677</v>
      </c>
      <c r="L1574" s="14">
        <v>1236.43</v>
      </c>
      <c r="M1574" s="14">
        <v>2323.46</v>
      </c>
    </row>
    <row r="1575" spans="1:13" x14ac:dyDescent="0.2">
      <c r="A1575" s="3" t="s">
        <v>676</v>
      </c>
      <c r="B1575" s="3" t="s">
        <v>676</v>
      </c>
      <c r="C1575" s="2" t="s">
        <v>357</v>
      </c>
      <c r="D1575" s="3" t="s">
        <v>784</v>
      </c>
      <c r="E1575" s="3">
        <v>2022</v>
      </c>
      <c r="F1575" s="3" t="s">
        <v>141</v>
      </c>
      <c r="G1575" s="3" t="s">
        <v>142</v>
      </c>
      <c r="H1575" s="3" t="s">
        <v>96</v>
      </c>
      <c r="I1575" s="2" t="s">
        <v>223</v>
      </c>
      <c r="J1575" s="59" t="s">
        <v>677</v>
      </c>
      <c r="K1575" s="59" t="s">
        <v>677</v>
      </c>
      <c r="L1575" s="15">
        <v>2064.84</v>
      </c>
      <c r="M1575" s="15">
        <v>3812.14</v>
      </c>
    </row>
    <row r="1576" spans="1:13" x14ac:dyDescent="0.2">
      <c r="A1576" s="3" t="s">
        <v>676</v>
      </c>
      <c r="B1576" s="3" t="s">
        <v>676</v>
      </c>
      <c r="C1576" s="2" t="s">
        <v>357</v>
      </c>
      <c r="D1576" s="3" t="s">
        <v>784</v>
      </c>
      <c r="E1576" s="3">
        <v>2022</v>
      </c>
      <c r="F1576" s="3" t="s">
        <v>141</v>
      </c>
      <c r="G1576" s="3" t="s">
        <v>142</v>
      </c>
      <c r="H1576" s="3" t="s">
        <v>96</v>
      </c>
      <c r="I1576" s="2" t="s">
        <v>223</v>
      </c>
      <c r="J1576" s="59" t="s">
        <v>677</v>
      </c>
      <c r="K1576" s="59" t="s">
        <v>677</v>
      </c>
      <c r="L1576" s="15">
        <v>2248.5</v>
      </c>
      <c r="M1576" s="15">
        <v>4541.18</v>
      </c>
    </row>
    <row r="1577" spans="1:13" x14ac:dyDescent="0.2">
      <c r="A1577" s="3" t="s">
        <v>676</v>
      </c>
      <c r="B1577" s="3" t="s">
        <v>676</v>
      </c>
      <c r="C1577" s="2" t="s">
        <v>357</v>
      </c>
      <c r="D1577" s="3" t="s">
        <v>784</v>
      </c>
      <c r="E1577" s="3">
        <v>2022</v>
      </c>
      <c r="F1577" s="3" t="s">
        <v>141</v>
      </c>
      <c r="G1577" s="3" t="s">
        <v>142</v>
      </c>
      <c r="H1577" s="3" t="s">
        <v>96</v>
      </c>
      <c r="I1577" s="2" t="s">
        <v>223</v>
      </c>
      <c r="J1577" s="59" t="s">
        <v>677</v>
      </c>
      <c r="K1577" s="59" t="s">
        <v>677</v>
      </c>
      <c r="L1577" s="15">
        <v>2248.5</v>
      </c>
      <c r="M1577" s="15">
        <v>4541.18</v>
      </c>
    </row>
    <row r="1578" spans="1:13" x14ac:dyDescent="0.2">
      <c r="A1578" s="3" t="s">
        <v>676</v>
      </c>
      <c r="B1578" s="3" t="s">
        <v>676</v>
      </c>
      <c r="C1578" s="2" t="s">
        <v>357</v>
      </c>
      <c r="D1578" s="3" t="s">
        <v>784</v>
      </c>
      <c r="E1578" s="3">
        <v>2022</v>
      </c>
      <c r="F1578" s="3" t="s">
        <v>141</v>
      </c>
      <c r="G1578" s="3" t="s">
        <v>142</v>
      </c>
      <c r="H1578" s="1" t="s">
        <v>96</v>
      </c>
      <c r="I1578" s="2" t="s">
        <v>223</v>
      </c>
      <c r="J1578" s="59" t="s">
        <v>677</v>
      </c>
      <c r="K1578" s="59" t="s">
        <v>677</v>
      </c>
      <c r="L1578" s="15">
        <v>2248.5</v>
      </c>
      <c r="M1578" s="15">
        <v>4541.18</v>
      </c>
    </row>
    <row r="1579" spans="1:13" x14ac:dyDescent="0.2">
      <c r="A1579" s="3" t="s">
        <v>676</v>
      </c>
      <c r="B1579" s="3" t="s">
        <v>676</v>
      </c>
      <c r="C1579" s="2" t="s">
        <v>233</v>
      </c>
      <c r="D1579" s="3" t="s">
        <v>39</v>
      </c>
      <c r="E1579" s="3">
        <v>2019</v>
      </c>
      <c r="F1579" s="3" t="s">
        <v>234</v>
      </c>
      <c r="G1579" s="3" t="s">
        <v>235</v>
      </c>
      <c r="H1579" s="3" t="s">
        <v>38</v>
      </c>
      <c r="I1579" s="2" t="s">
        <v>236</v>
      </c>
      <c r="J1579" s="59" t="s">
        <v>677</v>
      </c>
      <c r="K1579" s="59" t="s">
        <v>677</v>
      </c>
      <c r="L1579" s="15">
        <v>2248.5</v>
      </c>
      <c r="M1579" s="15">
        <v>4541.18</v>
      </c>
    </row>
    <row r="1580" spans="1:13" x14ac:dyDescent="0.2">
      <c r="A1580" s="3" t="s">
        <v>676</v>
      </c>
      <c r="B1580" s="3" t="s">
        <v>676</v>
      </c>
      <c r="C1580" s="2" t="s">
        <v>233</v>
      </c>
      <c r="D1580" s="3" t="s">
        <v>39</v>
      </c>
      <c r="E1580" s="3">
        <v>2019</v>
      </c>
      <c r="F1580" s="3" t="s">
        <v>234</v>
      </c>
      <c r="G1580" s="3" t="s">
        <v>235</v>
      </c>
      <c r="H1580" s="3" t="s">
        <v>38</v>
      </c>
      <c r="I1580" s="2" t="s">
        <v>237</v>
      </c>
      <c r="J1580" s="59" t="s">
        <v>677</v>
      </c>
      <c r="K1580" s="59" t="s">
        <v>677</v>
      </c>
      <c r="L1580" s="15">
        <v>2248.5</v>
      </c>
      <c r="M1580" s="15">
        <v>4541.18</v>
      </c>
    </row>
    <row r="1581" spans="1:13" x14ac:dyDescent="0.2">
      <c r="A1581" s="3" t="s">
        <v>676</v>
      </c>
      <c r="B1581" s="3" t="s">
        <v>676</v>
      </c>
      <c r="C1581" s="2" t="s">
        <v>233</v>
      </c>
      <c r="D1581" s="3" t="s">
        <v>39</v>
      </c>
      <c r="E1581" s="3">
        <v>2019</v>
      </c>
      <c r="F1581" s="3" t="s">
        <v>234</v>
      </c>
      <c r="G1581" s="3" t="s">
        <v>235</v>
      </c>
      <c r="H1581" s="3" t="s">
        <v>38</v>
      </c>
      <c r="I1581" s="2" t="s">
        <v>223</v>
      </c>
      <c r="J1581" s="59" t="s">
        <v>677</v>
      </c>
      <c r="K1581" s="59" t="s">
        <v>677</v>
      </c>
      <c r="L1581" s="15">
        <v>2248.5</v>
      </c>
      <c r="M1581" s="15">
        <v>4541.18</v>
      </c>
    </row>
    <row r="1582" spans="1:13" x14ac:dyDescent="0.2">
      <c r="A1582" s="3" t="s">
        <v>676</v>
      </c>
      <c r="B1582" s="3" t="s">
        <v>676</v>
      </c>
      <c r="C1582" s="2" t="s">
        <v>233</v>
      </c>
      <c r="D1582" s="3" t="s">
        <v>39</v>
      </c>
      <c r="E1582" s="3">
        <v>2019</v>
      </c>
      <c r="F1582" s="3" t="s">
        <v>234</v>
      </c>
      <c r="G1582" s="3" t="s">
        <v>235</v>
      </c>
      <c r="H1582" s="3" t="s">
        <v>38</v>
      </c>
      <c r="I1582" s="2" t="s">
        <v>238</v>
      </c>
      <c r="J1582" s="59" t="s">
        <v>677</v>
      </c>
      <c r="K1582" s="59" t="s">
        <v>677</v>
      </c>
      <c r="L1582" s="15">
        <v>1326.25</v>
      </c>
      <c r="M1582" s="15">
        <v>2601.58</v>
      </c>
    </row>
    <row r="1583" spans="1:13" x14ac:dyDescent="0.2">
      <c r="A1583" s="3" t="s">
        <v>676</v>
      </c>
      <c r="B1583" s="3" t="s">
        <v>676</v>
      </c>
      <c r="C1583" s="2" t="s">
        <v>233</v>
      </c>
      <c r="D1583" s="3" t="s">
        <v>39</v>
      </c>
      <c r="E1583" s="3">
        <v>2019</v>
      </c>
      <c r="F1583" s="3" t="s">
        <v>234</v>
      </c>
      <c r="G1583" s="3" t="s">
        <v>235</v>
      </c>
      <c r="H1583" s="3" t="s">
        <v>38</v>
      </c>
      <c r="I1583" s="2" t="s">
        <v>238</v>
      </c>
      <c r="J1583" s="59" t="s">
        <v>677</v>
      </c>
      <c r="K1583" s="59" t="s">
        <v>677</v>
      </c>
      <c r="L1583" s="15">
        <v>1326.25</v>
      </c>
      <c r="M1583" s="15">
        <v>2601.58</v>
      </c>
    </row>
    <row r="1584" spans="1:13" x14ac:dyDescent="0.2">
      <c r="A1584" s="3" t="s">
        <v>676</v>
      </c>
      <c r="B1584" s="3" t="s">
        <v>676</v>
      </c>
      <c r="C1584" s="2" t="s">
        <v>233</v>
      </c>
      <c r="D1584" s="3" t="s">
        <v>39</v>
      </c>
      <c r="E1584" s="3">
        <v>2019</v>
      </c>
      <c r="F1584" s="3" t="s">
        <v>234</v>
      </c>
      <c r="G1584" s="3" t="s">
        <v>235</v>
      </c>
      <c r="H1584" s="3" t="s">
        <v>38</v>
      </c>
      <c r="I1584" s="2" t="s">
        <v>223</v>
      </c>
      <c r="J1584" s="59" t="s">
        <v>677</v>
      </c>
      <c r="K1584" s="59" t="s">
        <v>677</v>
      </c>
      <c r="L1584" s="15">
        <v>1326.25</v>
      </c>
      <c r="M1584" s="15">
        <v>2601.58</v>
      </c>
    </row>
    <row r="1585" spans="1:13" x14ac:dyDescent="0.2">
      <c r="A1585" s="3" t="s">
        <v>676</v>
      </c>
      <c r="B1585" s="3" t="s">
        <v>676</v>
      </c>
      <c r="C1585" s="2" t="s">
        <v>233</v>
      </c>
      <c r="D1585" s="3" t="s">
        <v>39</v>
      </c>
      <c r="E1585" s="3">
        <v>2019</v>
      </c>
      <c r="F1585" s="3" t="s">
        <v>234</v>
      </c>
      <c r="G1585" s="3" t="s">
        <v>235</v>
      </c>
      <c r="H1585" s="3" t="s">
        <v>38</v>
      </c>
      <c r="I1585" s="2" t="s">
        <v>228</v>
      </c>
      <c r="J1585" s="59" t="s">
        <v>677</v>
      </c>
      <c r="K1585" s="59" t="s">
        <v>677</v>
      </c>
      <c r="L1585" s="15">
        <v>1326.25</v>
      </c>
      <c r="M1585" s="15">
        <v>2601.58</v>
      </c>
    </row>
    <row r="1586" spans="1:13" x14ac:dyDescent="0.2">
      <c r="A1586" s="3" t="s">
        <v>676</v>
      </c>
      <c r="B1586" s="3" t="s">
        <v>676</v>
      </c>
      <c r="C1586" s="2" t="s">
        <v>233</v>
      </c>
      <c r="D1586" s="3" t="s">
        <v>39</v>
      </c>
      <c r="E1586" s="3">
        <v>2019</v>
      </c>
      <c r="F1586" s="3" t="s">
        <v>234</v>
      </c>
      <c r="G1586" s="3" t="s">
        <v>235</v>
      </c>
      <c r="H1586" s="3" t="s">
        <v>38</v>
      </c>
      <c r="I1586" s="2" t="s">
        <v>223</v>
      </c>
      <c r="J1586" s="59" t="s">
        <v>677</v>
      </c>
      <c r="K1586" s="59" t="s">
        <v>677</v>
      </c>
      <c r="L1586" s="15">
        <v>1236.43</v>
      </c>
      <c r="M1586" s="15">
        <v>3029.39</v>
      </c>
    </row>
    <row r="1587" spans="1:13" x14ac:dyDescent="0.2">
      <c r="A1587" s="3" t="s">
        <v>676</v>
      </c>
      <c r="B1587" s="3" t="s">
        <v>676</v>
      </c>
      <c r="C1587" s="2" t="s">
        <v>233</v>
      </c>
      <c r="D1587" s="3" t="s">
        <v>39</v>
      </c>
      <c r="E1587" s="3">
        <v>2019</v>
      </c>
      <c r="F1587" s="3" t="s">
        <v>234</v>
      </c>
      <c r="G1587" s="3" t="s">
        <v>235</v>
      </c>
      <c r="H1587" s="3" t="s">
        <v>38</v>
      </c>
      <c r="I1587" s="2" t="s">
        <v>223</v>
      </c>
      <c r="J1587" s="59" t="s">
        <v>677</v>
      </c>
      <c r="K1587" s="59" t="s">
        <v>677</v>
      </c>
      <c r="L1587" s="15">
        <v>1236.43</v>
      </c>
      <c r="M1587" s="15">
        <v>3029.39</v>
      </c>
    </row>
    <row r="1588" spans="1:13" x14ac:dyDescent="0.2">
      <c r="A1588" s="3" t="s">
        <v>676</v>
      </c>
      <c r="B1588" s="3" t="s">
        <v>676</v>
      </c>
      <c r="C1588" s="2" t="s">
        <v>233</v>
      </c>
      <c r="D1588" s="3" t="s">
        <v>39</v>
      </c>
      <c r="E1588" s="3">
        <v>2019</v>
      </c>
      <c r="F1588" s="3" t="s">
        <v>234</v>
      </c>
      <c r="G1588" s="3" t="s">
        <v>235</v>
      </c>
      <c r="H1588" s="3" t="s">
        <v>38</v>
      </c>
      <c r="I1588" s="2" t="s">
        <v>223</v>
      </c>
      <c r="J1588" s="59" t="s">
        <v>677</v>
      </c>
      <c r="K1588" s="59" t="s">
        <v>677</v>
      </c>
      <c r="L1588" s="15">
        <v>1236.43</v>
      </c>
      <c r="M1588" s="15">
        <v>3029.39</v>
      </c>
    </row>
    <row r="1589" spans="1:13" x14ac:dyDescent="0.2">
      <c r="A1589" s="3" t="s">
        <v>676</v>
      </c>
      <c r="B1589" s="3" t="s">
        <v>676</v>
      </c>
      <c r="C1589" s="2" t="s">
        <v>233</v>
      </c>
      <c r="D1589" s="3" t="s">
        <v>39</v>
      </c>
      <c r="E1589" s="3">
        <v>2019</v>
      </c>
      <c r="F1589" s="3" t="s">
        <v>234</v>
      </c>
      <c r="G1589" s="3" t="s">
        <v>235</v>
      </c>
      <c r="H1589" s="3" t="s">
        <v>38</v>
      </c>
      <c r="I1589" s="2" t="s">
        <v>223</v>
      </c>
      <c r="J1589" s="59" t="s">
        <v>677</v>
      </c>
      <c r="K1589" s="59" t="s">
        <v>677</v>
      </c>
      <c r="L1589" s="15">
        <v>1236.43</v>
      </c>
      <c r="M1589" s="15">
        <v>3029.39</v>
      </c>
    </row>
    <row r="1590" spans="1:13" x14ac:dyDescent="0.2">
      <c r="A1590" s="3" t="s">
        <v>676</v>
      </c>
      <c r="B1590" s="3" t="s">
        <v>676</v>
      </c>
      <c r="C1590" s="2" t="s">
        <v>233</v>
      </c>
      <c r="D1590" s="3" t="s">
        <v>39</v>
      </c>
      <c r="E1590" s="3">
        <v>2019</v>
      </c>
      <c r="F1590" s="3" t="s">
        <v>234</v>
      </c>
      <c r="G1590" s="3" t="s">
        <v>235</v>
      </c>
      <c r="H1590" s="3" t="s">
        <v>38</v>
      </c>
      <c r="I1590" s="2" t="s">
        <v>239</v>
      </c>
      <c r="J1590" s="59" t="s">
        <v>677</v>
      </c>
      <c r="K1590" s="59" t="s">
        <v>677</v>
      </c>
      <c r="L1590" s="15">
        <v>1236.43</v>
      </c>
      <c r="M1590" s="15">
        <v>3029.39</v>
      </c>
    </row>
    <row r="1591" spans="1:13" x14ac:dyDescent="0.2">
      <c r="A1591" s="3" t="s">
        <v>676</v>
      </c>
      <c r="B1591" s="3" t="s">
        <v>676</v>
      </c>
      <c r="C1591" s="2" t="s">
        <v>233</v>
      </c>
      <c r="D1591" s="3" t="s">
        <v>39</v>
      </c>
      <c r="E1591" s="3">
        <v>2019</v>
      </c>
      <c r="F1591" s="3" t="s">
        <v>234</v>
      </c>
      <c r="G1591" s="3" t="s">
        <v>235</v>
      </c>
      <c r="H1591" s="3" t="s">
        <v>38</v>
      </c>
      <c r="I1591" s="2" t="s">
        <v>224</v>
      </c>
      <c r="J1591" s="59" t="s">
        <v>677</v>
      </c>
      <c r="K1591" s="59" t="s">
        <v>677</v>
      </c>
      <c r="L1591" s="15">
        <v>1236.43</v>
      </c>
      <c r="M1591" s="15">
        <v>3029.39</v>
      </c>
    </row>
    <row r="1592" spans="1:13" x14ac:dyDescent="0.2">
      <c r="A1592" s="3" t="s">
        <v>676</v>
      </c>
      <c r="B1592" s="3" t="s">
        <v>676</v>
      </c>
      <c r="C1592" s="2" t="s">
        <v>233</v>
      </c>
      <c r="D1592" s="3" t="s">
        <v>39</v>
      </c>
      <c r="E1592" s="3">
        <v>2019</v>
      </c>
      <c r="F1592" s="3" t="s">
        <v>234</v>
      </c>
      <c r="G1592" s="3" t="s">
        <v>235</v>
      </c>
      <c r="H1592" s="3" t="s">
        <v>38</v>
      </c>
      <c r="I1592" s="2" t="s">
        <v>230</v>
      </c>
      <c r="J1592" s="59" t="s">
        <v>677</v>
      </c>
      <c r="K1592" s="59" t="s">
        <v>677</v>
      </c>
      <c r="L1592" s="15">
        <v>1236.43</v>
      </c>
      <c r="M1592" s="15">
        <v>3029.39</v>
      </c>
    </row>
    <row r="1593" spans="1:13" x14ac:dyDescent="0.2">
      <c r="A1593" s="3" t="s">
        <v>676</v>
      </c>
      <c r="B1593" s="3" t="s">
        <v>676</v>
      </c>
      <c r="C1593" s="2" t="s">
        <v>233</v>
      </c>
      <c r="D1593" s="3" t="s">
        <v>39</v>
      </c>
      <c r="E1593" s="3">
        <v>2019</v>
      </c>
      <c r="F1593" s="3" t="s">
        <v>234</v>
      </c>
      <c r="G1593" s="3" t="s">
        <v>235</v>
      </c>
      <c r="H1593" s="3" t="s">
        <v>38</v>
      </c>
      <c r="I1593" s="2" t="s">
        <v>225</v>
      </c>
      <c r="J1593" s="59" t="s">
        <v>677</v>
      </c>
      <c r="K1593" s="59" t="s">
        <v>677</v>
      </c>
      <c r="L1593" s="15">
        <v>1236.43</v>
      </c>
      <c r="M1593" s="15">
        <v>3029.39</v>
      </c>
    </row>
    <row r="1594" spans="1:13" x14ac:dyDescent="0.2">
      <c r="A1594" s="3" t="s">
        <v>676</v>
      </c>
      <c r="B1594" s="3" t="s">
        <v>676</v>
      </c>
      <c r="C1594" s="2" t="s">
        <v>233</v>
      </c>
      <c r="D1594" s="3" t="s">
        <v>39</v>
      </c>
      <c r="E1594" s="3">
        <v>2019</v>
      </c>
      <c r="F1594" s="3" t="s">
        <v>234</v>
      </c>
      <c r="G1594" s="3" t="s">
        <v>235</v>
      </c>
      <c r="H1594" s="3" t="s">
        <v>38</v>
      </c>
      <c r="I1594" s="2" t="s">
        <v>237</v>
      </c>
      <c r="J1594" s="59" t="s">
        <v>677</v>
      </c>
      <c r="K1594" s="59" t="s">
        <v>677</v>
      </c>
      <c r="L1594" s="15">
        <v>1236.43</v>
      </c>
      <c r="M1594" s="15">
        <v>3029.39</v>
      </c>
    </row>
    <row r="1595" spans="1:13" x14ac:dyDescent="0.2">
      <c r="A1595" s="3" t="s">
        <v>676</v>
      </c>
      <c r="B1595" s="3" t="s">
        <v>676</v>
      </c>
      <c r="C1595" s="2" t="s">
        <v>233</v>
      </c>
      <c r="D1595" s="3" t="s">
        <v>39</v>
      </c>
      <c r="E1595" s="3">
        <v>2019</v>
      </c>
      <c r="F1595" s="3" t="s">
        <v>234</v>
      </c>
      <c r="G1595" s="3" t="s">
        <v>235</v>
      </c>
      <c r="H1595" s="3" t="s">
        <v>38</v>
      </c>
      <c r="I1595" s="2" t="s">
        <v>223</v>
      </c>
      <c r="J1595" s="59" t="s">
        <v>677</v>
      </c>
      <c r="K1595" s="59" t="s">
        <v>677</v>
      </c>
      <c r="L1595" s="15">
        <v>1236.43</v>
      </c>
      <c r="M1595" s="15">
        <v>3029.39</v>
      </c>
    </row>
    <row r="1596" spans="1:13" x14ac:dyDescent="0.2">
      <c r="A1596" s="3" t="s">
        <v>676</v>
      </c>
      <c r="B1596" s="3" t="s">
        <v>676</v>
      </c>
      <c r="C1596" s="2" t="s">
        <v>233</v>
      </c>
      <c r="D1596" s="3" t="s">
        <v>39</v>
      </c>
      <c r="E1596" s="3">
        <v>2019</v>
      </c>
      <c r="F1596" s="3" t="s">
        <v>234</v>
      </c>
      <c r="G1596" s="3" t="s">
        <v>235</v>
      </c>
      <c r="H1596" s="3" t="s">
        <v>38</v>
      </c>
      <c r="I1596" s="2" t="s">
        <v>240</v>
      </c>
      <c r="J1596" s="59" t="s">
        <v>677</v>
      </c>
      <c r="K1596" s="59" t="s">
        <v>677</v>
      </c>
      <c r="L1596" s="15">
        <v>1236.43</v>
      </c>
      <c r="M1596" s="15">
        <v>3029.39</v>
      </c>
    </row>
    <row r="1597" spans="1:13" x14ac:dyDescent="0.2">
      <c r="A1597" s="3" t="s">
        <v>676</v>
      </c>
      <c r="B1597" s="3" t="s">
        <v>676</v>
      </c>
      <c r="C1597" s="2" t="s">
        <v>233</v>
      </c>
      <c r="D1597" s="3" t="s">
        <v>39</v>
      </c>
      <c r="E1597" s="3">
        <v>2019</v>
      </c>
      <c r="F1597" s="3" t="s">
        <v>234</v>
      </c>
      <c r="G1597" s="3" t="s">
        <v>235</v>
      </c>
      <c r="H1597" s="3" t="s">
        <v>38</v>
      </c>
      <c r="I1597" s="2" t="s">
        <v>223</v>
      </c>
      <c r="J1597" s="59" t="s">
        <v>677</v>
      </c>
      <c r="K1597" s="59" t="s">
        <v>677</v>
      </c>
      <c r="L1597" s="15">
        <v>1236.43</v>
      </c>
      <c r="M1597" s="15">
        <v>3029.39</v>
      </c>
    </row>
    <row r="1598" spans="1:13" x14ac:dyDescent="0.2">
      <c r="A1598" s="3" t="s">
        <v>676</v>
      </c>
      <c r="B1598" s="3" t="s">
        <v>676</v>
      </c>
      <c r="C1598" s="2" t="s">
        <v>233</v>
      </c>
      <c r="D1598" s="3" t="s">
        <v>39</v>
      </c>
      <c r="E1598" s="3">
        <v>2019</v>
      </c>
      <c r="F1598" s="3" t="s">
        <v>234</v>
      </c>
      <c r="G1598" s="3" t="s">
        <v>235</v>
      </c>
      <c r="H1598" s="3" t="s">
        <v>38</v>
      </c>
      <c r="I1598" s="2" t="s">
        <v>223</v>
      </c>
      <c r="J1598" s="59" t="s">
        <v>677</v>
      </c>
      <c r="K1598" s="59" t="s">
        <v>677</v>
      </c>
      <c r="L1598" s="15">
        <v>1236.43</v>
      </c>
      <c r="M1598" s="15">
        <v>3029.39</v>
      </c>
    </row>
    <row r="1599" spans="1:13" x14ac:dyDescent="0.2">
      <c r="A1599" s="3" t="s">
        <v>676</v>
      </c>
      <c r="B1599" s="3" t="s">
        <v>676</v>
      </c>
      <c r="C1599" s="2" t="s">
        <v>233</v>
      </c>
      <c r="D1599" s="3" t="s">
        <v>39</v>
      </c>
      <c r="E1599" s="3">
        <v>2019</v>
      </c>
      <c r="F1599" s="3" t="s">
        <v>234</v>
      </c>
      <c r="G1599" s="3" t="s">
        <v>235</v>
      </c>
      <c r="H1599" s="3" t="s">
        <v>38</v>
      </c>
      <c r="I1599" s="2" t="s">
        <v>230</v>
      </c>
      <c r="J1599" s="59" t="s">
        <v>677</v>
      </c>
      <c r="K1599" s="59" t="s">
        <v>677</v>
      </c>
      <c r="L1599" s="15">
        <v>1236.43</v>
      </c>
      <c r="M1599" s="15">
        <v>3029.39</v>
      </c>
    </row>
    <row r="1600" spans="1:13" x14ac:dyDescent="0.2">
      <c r="A1600" s="3" t="s">
        <v>676</v>
      </c>
      <c r="B1600" s="3" t="s">
        <v>676</v>
      </c>
      <c r="C1600" s="2" t="s">
        <v>233</v>
      </c>
      <c r="D1600" s="3" t="s">
        <v>39</v>
      </c>
      <c r="E1600" s="3">
        <v>2019</v>
      </c>
      <c r="F1600" s="3" t="s">
        <v>234</v>
      </c>
      <c r="G1600" s="3" t="s">
        <v>235</v>
      </c>
      <c r="H1600" s="3" t="s">
        <v>38</v>
      </c>
      <c r="I1600" s="2" t="s">
        <v>148</v>
      </c>
      <c r="J1600" s="59" t="s">
        <v>677</v>
      </c>
      <c r="K1600" s="59" t="s">
        <v>677</v>
      </c>
      <c r="L1600" s="15">
        <v>1236.43</v>
      </c>
      <c r="M1600" s="15">
        <v>3029.39</v>
      </c>
    </row>
    <row r="1601" spans="1:13" x14ac:dyDescent="0.2">
      <c r="A1601" s="3" t="s">
        <v>676</v>
      </c>
      <c r="B1601" s="3" t="s">
        <v>676</v>
      </c>
      <c r="C1601" s="2" t="s">
        <v>233</v>
      </c>
      <c r="D1601" s="3" t="s">
        <v>39</v>
      </c>
      <c r="E1601" s="3">
        <v>2019</v>
      </c>
      <c r="F1601" s="3" t="s">
        <v>234</v>
      </c>
      <c r="G1601" s="3" t="s">
        <v>235</v>
      </c>
      <c r="H1601" s="3" t="s">
        <v>38</v>
      </c>
      <c r="I1601" s="2" t="s">
        <v>240</v>
      </c>
      <c r="J1601" s="59" t="s">
        <v>677</v>
      </c>
      <c r="K1601" s="59" t="s">
        <v>677</v>
      </c>
      <c r="L1601" s="15">
        <v>1236.43</v>
      </c>
      <c r="M1601" s="15">
        <v>3029.39</v>
      </c>
    </row>
    <row r="1602" spans="1:13" x14ac:dyDescent="0.2">
      <c r="A1602" s="3" t="s">
        <v>676</v>
      </c>
      <c r="B1602" s="3" t="s">
        <v>676</v>
      </c>
      <c r="C1602" s="2" t="s">
        <v>233</v>
      </c>
      <c r="D1602" s="3" t="s">
        <v>39</v>
      </c>
      <c r="E1602" s="3">
        <v>2019</v>
      </c>
      <c r="F1602" s="3" t="s">
        <v>234</v>
      </c>
      <c r="G1602" s="3" t="s">
        <v>235</v>
      </c>
      <c r="H1602" s="3" t="s">
        <v>38</v>
      </c>
      <c r="I1602" s="2" t="s">
        <v>223</v>
      </c>
      <c r="J1602" s="59" t="s">
        <v>677</v>
      </c>
      <c r="K1602" s="59" t="s">
        <v>677</v>
      </c>
      <c r="L1602" s="15">
        <v>1236.43</v>
      </c>
      <c r="M1602" s="15">
        <v>3029.39</v>
      </c>
    </row>
    <row r="1603" spans="1:13" x14ac:dyDescent="0.2">
      <c r="A1603" s="3" t="s">
        <v>676</v>
      </c>
      <c r="B1603" s="3" t="s">
        <v>676</v>
      </c>
      <c r="C1603" s="2" t="s">
        <v>233</v>
      </c>
      <c r="D1603" s="3" t="s">
        <v>39</v>
      </c>
      <c r="E1603" s="3">
        <v>2019</v>
      </c>
      <c r="F1603" s="3" t="s">
        <v>234</v>
      </c>
      <c r="G1603" s="3" t="s">
        <v>235</v>
      </c>
      <c r="H1603" s="3" t="s">
        <v>38</v>
      </c>
      <c r="I1603" s="2" t="s">
        <v>223</v>
      </c>
      <c r="J1603" s="59" t="s">
        <v>677</v>
      </c>
      <c r="K1603" s="59" t="s">
        <v>677</v>
      </c>
      <c r="L1603" s="15">
        <v>1236.43</v>
      </c>
      <c r="M1603" s="15">
        <v>3029.39</v>
      </c>
    </row>
    <row r="1604" spans="1:13" x14ac:dyDescent="0.2">
      <c r="A1604" s="3" t="s">
        <v>676</v>
      </c>
      <c r="B1604" s="3" t="s">
        <v>676</v>
      </c>
      <c r="C1604" s="2" t="s">
        <v>233</v>
      </c>
      <c r="D1604" s="3" t="s">
        <v>39</v>
      </c>
      <c r="E1604" s="3">
        <v>2019</v>
      </c>
      <c r="F1604" s="3" t="s">
        <v>234</v>
      </c>
      <c r="G1604" s="3" t="s">
        <v>235</v>
      </c>
      <c r="H1604" s="3" t="s">
        <v>38</v>
      </c>
      <c r="I1604" s="2" t="s">
        <v>241</v>
      </c>
      <c r="J1604" s="59" t="s">
        <v>677</v>
      </c>
      <c r="K1604" s="59" t="s">
        <v>677</v>
      </c>
      <c r="L1604" s="15">
        <v>1236.43</v>
      </c>
      <c r="M1604" s="15">
        <v>3029.39</v>
      </c>
    </row>
    <row r="1605" spans="1:13" x14ac:dyDescent="0.2">
      <c r="A1605" s="3" t="s">
        <v>676</v>
      </c>
      <c r="B1605" s="3" t="s">
        <v>676</v>
      </c>
      <c r="C1605" s="2" t="s">
        <v>233</v>
      </c>
      <c r="D1605" s="3" t="s">
        <v>39</v>
      </c>
      <c r="E1605" s="3">
        <v>2019</v>
      </c>
      <c r="F1605" s="3" t="s">
        <v>234</v>
      </c>
      <c r="G1605" s="3" t="s">
        <v>235</v>
      </c>
      <c r="H1605" s="3" t="s">
        <v>38</v>
      </c>
      <c r="I1605" s="2" t="s">
        <v>228</v>
      </c>
      <c r="J1605" s="59" t="s">
        <v>677</v>
      </c>
      <c r="K1605" s="59" t="s">
        <v>677</v>
      </c>
      <c r="L1605" s="15">
        <v>1236.43</v>
      </c>
      <c r="M1605" s="15">
        <v>3029.39</v>
      </c>
    </row>
    <row r="1606" spans="1:13" x14ac:dyDescent="0.2">
      <c r="A1606" s="3" t="s">
        <v>676</v>
      </c>
      <c r="B1606" s="3" t="s">
        <v>676</v>
      </c>
      <c r="C1606" s="2" t="s">
        <v>233</v>
      </c>
      <c r="D1606" s="3" t="s">
        <v>39</v>
      </c>
      <c r="E1606" s="3">
        <v>2019</v>
      </c>
      <c r="F1606" s="3" t="s">
        <v>234</v>
      </c>
      <c r="G1606" s="3" t="s">
        <v>235</v>
      </c>
      <c r="H1606" s="3" t="s">
        <v>38</v>
      </c>
      <c r="I1606" s="2" t="s">
        <v>223</v>
      </c>
      <c r="J1606" s="59" t="s">
        <v>677</v>
      </c>
      <c r="K1606" s="59" t="s">
        <v>677</v>
      </c>
      <c r="L1606" s="15">
        <v>1236.43</v>
      </c>
      <c r="M1606" s="15">
        <v>3029.39</v>
      </c>
    </row>
    <row r="1607" spans="1:13" x14ac:dyDescent="0.2">
      <c r="A1607" s="3" t="s">
        <v>676</v>
      </c>
      <c r="B1607" s="3" t="s">
        <v>676</v>
      </c>
      <c r="C1607" s="2" t="s">
        <v>233</v>
      </c>
      <c r="D1607" s="3" t="s">
        <v>39</v>
      </c>
      <c r="E1607" s="3">
        <v>2019</v>
      </c>
      <c r="F1607" s="3" t="s">
        <v>234</v>
      </c>
      <c r="G1607" s="3" t="s">
        <v>235</v>
      </c>
      <c r="H1607" s="3" t="s">
        <v>38</v>
      </c>
      <c r="I1607" s="2" t="s">
        <v>242</v>
      </c>
      <c r="J1607" s="59" t="s">
        <v>677</v>
      </c>
      <c r="K1607" s="59" t="s">
        <v>677</v>
      </c>
      <c r="L1607" s="15">
        <v>1236.43</v>
      </c>
      <c r="M1607" s="15">
        <v>3029.39</v>
      </c>
    </row>
    <row r="1608" spans="1:13" x14ac:dyDescent="0.2">
      <c r="A1608" s="3" t="s">
        <v>676</v>
      </c>
      <c r="B1608" s="3" t="s">
        <v>676</v>
      </c>
      <c r="C1608" s="2" t="s">
        <v>233</v>
      </c>
      <c r="D1608" s="3" t="s">
        <v>39</v>
      </c>
      <c r="E1608" s="3">
        <v>2019</v>
      </c>
      <c r="F1608" s="3" t="s">
        <v>234</v>
      </c>
      <c r="G1608" s="3" t="s">
        <v>235</v>
      </c>
      <c r="H1608" s="3" t="s">
        <v>38</v>
      </c>
      <c r="I1608" s="2" t="s">
        <v>243</v>
      </c>
      <c r="J1608" s="59" t="s">
        <v>677</v>
      </c>
      <c r="K1608" s="59" t="s">
        <v>677</v>
      </c>
      <c r="L1608" s="15">
        <v>1236.43</v>
      </c>
      <c r="M1608" s="15">
        <v>3029.39</v>
      </c>
    </row>
    <row r="1609" spans="1:13" x14ac:dyDescent="0.2">
      <c r="A1609" s="3" t="s">
        <v>676</v>
      </c>
      <c r="B1609" s="3" t="s">
        <v>676</v>
      </c>
      <c r="C1609" s="2" t="s">
        <v>233</v>
      </c>
      <c r="D1609" s="3" t="s">
        <v>39</v>
      </c>
      <c r="E1609" s="3">
        <v>2019</v>
      </c>
      <c r="F1609" s="3" t="s">
        <v>234</v>
      </c>
      <c r="G1609" s="3" t="s">
        <v>235</v>
      </c>
      <c r="H1609" s="3" t="s">
        <v>38</v>
      </c>
      <c r="I1609" s="2" t="s">
        <v>228</v>
      </c>
      <c r="J1609" s="59" t="s">
        <v>677</v>
      </c>
      <c r="K1609" s="59" t="s">
        <v>677</v>
      </c>
      <c r="L1609" s="15">
        <v>1236.43</v>
      </c>
      <c r="M1609" s="15">
        <v>3029.39</v>
      </c>
    </row>
    <row r="1610" spans="1:13" x14ac:dyDescent="0.2">
      <c r="A1610" s="3" t="s">
        <v>676</v>
      </c>
      <c r="B1610" s="3" t="s">
        <v>676</v>
      </c>
      <c r="C1610" s="2" t="s">
        <v>233</v>
      </c>
      <c r="D1610" s="3" t="s">
        <v>39</v>
      </c>
      <c r="E1610" s="3">
        <v>2019</v>
      </c>
      <c r="F1610" s="3" t="s">
        <v>234</v>
      </c>
      <c r="G1610" s="3" t="s">
        <v>235</v>
      </c>
      <c r="H1610" s="3" t="s">
        <v>38</v>
      </c>
      <c r="I1610" s="2" t="s">
        <v>244</v>
      </c>
      <c r="J1610" s="59" t="s">
        <v>677</v>
      </c>
      <c r="K1610" s="59" t="s">
        <v>677</v>
      </c>
      <c r="L1610" s="15">
        <v>1236.43</v>
      </c>
      <c r="M1610" s="15">
        <v>3029.39</v>
      </c>
    </row>
    <row r="1611" spans="1:13" x14ac:dyDescent="0.2">
      <c r="A1611" s="3" t="s">
        <v>676</v>
      </c>
      <c r="B1611" s="3" t="s">
        <v>676</v>
      </c>
      <c r="C1611" s="2" t="s">
        <v>233</v>
      </c>
      <c r="D1611" s="3" t="s">
        <v>39</v>
      </c>
      <c r="E1611" s="3">
        <v>2019</v>
      </c>
      <c r="F1611" s="3" t="s">
        <v>234</v>
      </c>
      <c r="G1611" s="3" t="s">
        <v>235</v>
      </c>
      <c r="H1611" s="3" t="s">
        <v>95</v>
      </c>
      <c r="I1611" s="2" t="s">
        <v>223</v>
      </c>
      <c r="J1611" s="59" t="s">
        <v>677</v>
      </c>
      <c r="K1611" s="59" t="s">
        <v>677</v>
      </c>
      <c r="L1611" s="15">
        <v>1543.01</v>
      </c>
      <c r="M1611" s="15">
        <v>3024.26</v>
      </c>
    </row>
    <row r="1612" spans="1:13" x14ac:dyDescent="0.2">
      <c r="A1612" s="3" t="s">
        <v>676</v>
      </c>
      <c r="B1612" s="3" t="s">
        <v>676</v>
      </c>
      <c r="C1612" s="2" t="s">
        <v>233</v>
      </c>
      <c r="D1612" s="3" t="s">
        <v>39</v>
      </c>
      <c r="E1612" s="3">
        <v>2019</v>
      </c>
      <c r="F1612" s="3" t="s">
        <v>234</v>
      </c>
      <c r="G1612" s="3" t="s">
        <v>235</v>
      </c>
      <c r="H1612" s="3" t="s">
        <v>38</v>
      </c>
      <c r="I1612" s="2" t="s">
        <v>223</v>
      </c>
      <c r="J1612" s="59" t="s">
        <v>677</v>
      </c>
      <c r="K1612" s="59" t="s">
        <v>677</v>
      </c>
      <c r="L1612" s="15">
        <v>1236.43</v>
      </c>
      <c r="M1612" s="15">
        <v>3029.39</v>
      </c>
    </row>
    <row r="1613" spans="1:13" x14ac:dyDescent="0.2">
      <c r="A1613" s="3" t="s">
        <v>676</v>
      </c>
      <c r="B1613" s="3" t="s">
        <v>676</v>
      </c>
      <c r="C1613" s="2" t="s">
        <v>233</v>
      </c>
      <c r="D1613" s="3" t="s">
        <v>39</v>
      </c>
      <c r="E1613" s="3">
        <v>2019</v>
      </c>
      <c r="F1613" s="3" t="s">
        <v>234</v>
      </c>
      <c r="G1613" s="3" t="s">
        <v>235</v>
      </c>
      <c r="H1613" s="3" t="s">
        <v>38</v>
      </c>
      <c r="I1613" s="2" t="s">
        <v>223</v>
      </c>
      <c r="J1613" s="59" t="s">
        <v>677</v>
      </c>
      <c r="K1613" s="59" t="s">
        <v>677</v>
      </c>
      <c r="L1613" s="15">
        <v>1236.43</v>
      </c>
      <c r="M1613" s="15">
        <v>3029.39</v>
      </c>
    </row>
    <row r="1614" spans="1:13" x14ac:dyDescent="0.2">
      <c r="A1614" s="3" t="s">
        <v>676</v>
      </c>
      <c r="B1614" s="3" t="s">
        <v>676</v>
      </c>
      <c r="C1614" s="2" t="s">
        <v>233</v>
      </c>
      <c r="D1614" s="3" t="s">
        <v>39</v>
      </c>
      <c r="E1614" s="3">
        <v>2019</v>
      </c>
      <c r="F1614" s="3" t="s">
        <v>234</v>
      </c>
      <c r="G1614" s="3" t="s">
        <v>235</v>
      </c>
      <c r="H1614" s="3" t="s">
        <v>38</v>
      </c>
      <c r="I1614" s="2" t="s">
        <v>223</v>
      </c>
      <c r="J1614" s="59" t="s">
        <v>677</v>
      </c>
      <c r="K1614" s="59" t="s">
        <v>677</v>
      </c>
      <c r="L1614" s="15">
        <v>1236.43</v>
      </c>
      <c r="M1614" s="15">
        <v>3029.39</v>
      </c>
    </row>
    <row r="1615" spans="1:13" x14ac:dyDescent="0.2">
      <c r="A1615" s="3" t="s">
        <v>676</v>
      </c>
      <c r="B1615" s="3" t="s">
        <v>676</v>
      </c>
      <c r="C1615" s="2" t="s">
        <v>233</v>
      </c>
      <c r="D1615" s="3" t="s">
        <v>39</v>
      </c>
      <c r="E1615" s="3">
        <v>2019</v>
      </c>
      <c r="F1615" s="3" t="s">
        <v>234</v>
      </c>
      <c r="G1615" s="3" t="s">
        <v>235</v>
      </c>
      <c r="H1615" s="3" t="s">
        <v>38</v>
      </c>
      <c r="I1615" s="2" t="s">
        <v>223</v>
      </c>
      <c r="J1615" s="59" t="s">
        <v>677</v>
      </c>
      <c r="K1615" s="59" t="s">
        <v>677</v>
      </c>
      <c r="L1615" s="15">
        <v>1236.43</v>
      </c>
      <c r="M1615" s="15">
        <v>3029.39</v>
      </c>
    </row>
    <row r="1616" spans="1:13" x14ac:dyDescent="0.2">
      <c r="A1616" s="3" t="s">
        <v>676</v>
      </c>
      <c r="B1616" s="3" t="s">
        <v>676</v>
      </c>
      <c r="C1616" s="2" t="s">
        <v>233</v>
      </c>
      <c r="D1616" s="3" t="s">
        <v>39</v>
      </c>
      <c r="E1616" s="3">
        <v>2019</v>
      </c>
      <c r="F1616" s="3" t="s">
        <v>234</v>
      </c>
      <c r="G1616" s="3" t="s">
        <v>235</v>
      </c>
      <c r="H1616" s="3" t="s">
        <v>38</v>
      </c>
      <c r="I1616" s="2" t="s">
        <v>245</v>
      </c>
      <c r="J1616" s="59" t="s">
        <v>677</v>
      </c>
      <c r="K1616" s="59" t="s">
        <v>677</v>
      </c>
      <c r="L1616" s="15">
        <v>1236.43</v>
      </c>
      <c r="M1616" s="15">
        <v>3029.39</v>
      </c>
    </row>
    <row r="1617" spans="1:13" x14ac:dyDescent="0.2">
      <c r="A1617" s="3" t="s">
        <v>676</v>
      </c>
      <c r="B1617" s="3" t="s">
        <v>676</v>
      </c>
      <c r="C1617" s="2" t="s">
        <v>233</v>
      </c>
      <c r="D1617" s="3" t="s">
        <v>39</v>
      </c>
      <c r="E1617" s="3">
        <v>2019</v>
      </c>
      <c r="F1617" s="3" t="s">
        <v>234</v>
      </c>
      <c r="G1617" s="3" t="s">
        <v>235</v>
      </c>
      <c r="H1617" s="3" t="s">
        <v>38</v>
      </c>
      <c r="I1617" s="2" t="s">
        <v>225</v>
      </c>
      <c r="J1617" s="59" t="s">
        <v>677</v>
      </c>
      <c r="K1617" s="59" t="s">
        <v>677</v>
      </c>
      <c r="L1617" s="15">
        <v>1236.43</v>
      </c>
      <c r="M1617" s="15">
        <v>3029.39</v>
      </c>
    </row>
    <row r="1618" spans="1:13" x14ac:dyDescent="0.2">
      <c r="A1618" s="3" t="s">
        <v>676</v>
      </c>
      <c r="B1618" s="3" t="s">
        <v>676</v>
      </c>
      <c r="C1618" s="2" t="s">
        <v>233</v>
      </c>
      <c r="D1618" s="3" t="s">
        <v>39</v>
      </c>
      <c r="E1618" s="3">
        <v>2019</v>
      </c>
      <c r="F1618" s="3" t="s">
        <v>234</v>
      </c>
      <c r="G1618" s="3" t="s">
        <v>235</v>
      </c>
      <c r="H1618" s="3" t="s">
        <v>38</v>
      </c>
      <c r="I1618" s="2" t="s">
        <v>225</v>
      </c>
      <c r="J1618" s="59" t="s">
        <v>677</v>
      </c>
      <c r="K1618" s="59" t="s">
        <v>677</v>
      </c>
      <c r="L1618" s="15">
        <v>1236.43</v>
      </c>
      <c r="M1618" s="15">
        <v>3029.39</v>
      </c>
    </row>
    <row r="1619" spans="1:13" x14ac:dyDescent="0.2">
      <c r="A1619" s="3" t="s">
        <v>676</v>
      </c>
      <c r="B1619" s="3" t="s">
        <v>676</v>
      </c>
      <c r="C1619" s="2" t="s">
        <v>233</v>
      </c>
      <c r="D1619" s="3" t="s">
        <v>39</v>
      </c>
      <c r="E1619" s="3">
        <v>2019</v>
      </c>
      <c r="F1619" s="3" t="s">
        <v>234</v>
      </c>
      <c r="G1619" s="3" t="s">
        <v>235</v>
      </c>
      <c r="H1619" s="3" t="s">
        <v>38</v>
      </c>
      <c r="I1619" s="2" t="s">
        <v>246</v>
      </c>
      <c r="J1619" s="59" t="s">
        <v>677</v>
      </c>
      <c r="K1619" s="59" t="s">
        <v>677</v>
      </c>
      <c r="L1619" s="15">
        <v>1236.43</v>
      </c>
      <c r="M1619" s="15">
        <v>3029.39</v>
      </c>
    </row>
    <row r="1620" spans="1:13" x14ac:dyDescent="0.2">
      <c r="A1620" s="3" t="s">
        <v>676</v>
      </c>
      <c r="B1620" s="3" t="s">
        <v>676</v>
      </c>
      <c r="C1620" s="2" t="s">
        <v>233</v>
      </c>
      <c r="D1620" s="3" t="s">
        <v>39</v>
      </c>
      <c r="E1620" s="3">
        <v>2019</v>
      </c>
      <c r="F1620" s="3" t="s">
        <v>234</v>
      </c>
      <c r="G1620" s="3" t="s">
        <v>235</v>
      </c>
      <c r="H1620" s="3" t="s">
        <v>38</v>
      </c>
      <c r="I1620" s="2" t="s">
        <v>223</v>
      </c>
      <c r="J1620" s="59" t="s">
        <v>677</v>
      </c>
      <c r="K1620" s="59" t="s">
        <v>677</v>
      </c>
      <c r="L1620" s="15">
        <v>1236.43</v>
      </c>
      <c r="M1620" s="15">
        <v>3029.39</v>
      </c>
    </row>
    <row r="1621" spans="1:13" x14ac:dyDescent="0.2">
      <c r="A1621" s="3" t="s">
        <v>676</v>
      </c>
      <c r="B1621" s="3" t="s">
        <v>676</v>
      </c>
      <c r="C1621" s="2" t="s">
        <v>233</v>
      </c>
      <c r="D1621" s="3" t="s">
        <v>39</v>
      </c>
      <c r="E1621" s="3">
        <v>2019</v>
      </c>
      <c r="F1621" s="3" t="s">
        <v>234</v>
      </c>
      <c r="G1621" s="3" t="s">
        <v>235</v>
      </c>
      <c r="H1621" s="3" t="s">
        <v>38</v>
      </c>
      <c r="I1621" s="2" t="s">
        <v>223</v>
      </c>
      <c r="J1621" s="59" t="s">
        <v>677</v>
      </c>
      <c r="K1621" s="59" t="s">
        <v>677</v>
      </c>
      <c r="L1621" s="15">
        <v>1236.43</v>
      </c>
      <c r="M1621" s="15">
        <v>3029.39</v>
      </c>
    </row>
    <row r="1622" spans="1:13" x14ac:dyDescent="0.2">
      <c r="A1622" s="3" t="s">
        <v>676</v>
      </c>
      <c r="B1622" s="3" t="s">
        <v>676</v>
      </c>
      <c r="C1622" s="2" t="s">
        <v>233</v>
      </c>
      <c r="D1622" s="3" t="s">
        <v>39</v>
      </c>
      <c r="E1622" s="3">
        <v>2019</v>
      </c>
      <c r="F1622" s="3" t="s">
        <v>234</v>
      </c>
      <c r="G1622" s="3" t="s">
        <v>235</v>
      </c>
      <c r="H1622" s="3" t="s">
        <v>38</v>
      </c>
      <c r="I1622" s="2" t="s">
        <v>247</v>
      </c>
      <c r="J1622" s="59" t="s">
        <v>677</v>
      </c>
      <c r="K1622" s="59" t="s">
        <v>677</v>
      </c>
      <c r="L1622" s="15">
        <v>1236.43</v>
      </c>
      <c r="M1622" s="15">
        <v>3029.39</v>
      </c>
    </row>
    <row r="1623" spans="1:13" x14ac:dyDescent="0.2">
      <c r="A1623" s="3" t="s">
        <v>676</v>
      </c>
      <c r="B1623" s="3" t="s">
        <v>676</v>
      </c>
      <c r="C1623" s="2" t="s">
        <v>233</v>
      </c>
      <c r="D1623" s="3" t="s">
        <v>39</v>
      </c>
      <c r="E1623" s="3">
        <v>2019</v>
      </c>
      <c r="F1623" s="3" t="s">
        <v>234</v>
      </c>
      <c r="G1623" s="3" t="s">
        <v>235</v>
      </c>
      <c r="H1623" s="3" t="s">
        <v>38</v>
      </c>
      <c r="I1623" s="2" t="s">
        <v>224</v>
      </c>
      <c r="J1623" s="59" t="s">
        <v>677</v>
      </c>
      <c r="K1623" s="59" t="s">
        <v>677</v>
      </c>
      <c r="L1623" s="15">
        <v>1236.43</v>
      </c>
      <c r="M1623" s="15">
        <v>3029.39</v>
      </c>
    </row>
    <row r="1624" spans="1:13" x14ac:dyDescent="0.2">
      <c r="A1624" s="3" t="s">
        <v>676</v>
      </c>
      <c r="B1624" s="3" t="s">
        <v>676</v>
      </c>
      <c r="C1624" s="2" t="s">
        <v>233</v>
      </c>
      <c r="D1624" s="3" t="s">
        <v>39</v>
      </c>
      <c r="E1624" s="3">
        <v>2019</v>
      </c>
      <c r="F1624" s="3" t="s">
        <v>234</v>
      </c>
      <c r="G1624" s="3" t="s">
        <v>235</v>
      </c>
      <c r="H1624" s="3" t="s">
        <v>38</v>
      </c>
      <c r="I1624" s="2" t="s">
        <v>248</v>
      </c>
      <c r="J1624" s="59" t="s">
        <v>677</v>
      </c>
      <c r="K1624" s="59" t="s">
        <v>677</v>
      </c>
      <c r="L1624" s="15">
        <v>1236.43</v>
      </c>
      <c r="M1624" s="15">
        <v>3029.39</v>
      </c>
    </row>
    <row r="1625" spans="1:13" x14ac:dyDescent="0.2">
      <c r="A1625" s="3" t="s">
        <v>676</v>
      </c>
      <c r="B1625" s="3" t="s">
        <v>676</v>
      </c>
      <c r="C1625" s="2" t="s">
        <v>233</v>
      </c>
      <c r="D1625" s="3" t="s">
        <v>39</v>
      </c>
      <c r="E1625" s="3">
        <v>2019</v>
      </c>
      <c r="F1625" s="3" t="s">
        <v>234</v>
      </c>
      <c r="G1625" s="3" t="s">
        <v>235</v>
      </c>
      <c r="H1625" s="3" t="s">
        <v>38</v>
      </c>
      <c r="I1625" s="2" t="s">
        <v>621</v>
      </c>
      <c r="J1625" s="59" t="s">
        <v>677</v>
      </c>
      <c r="K1625" s="59" t="s">
        <v>677</v>
      </c>
      <c r="L1625" s="15">
        <v>1236.43</v>
      </c>
      <c r="M1625" s="15">
        <v>3029.39</v>
      </c>
    </row>
    <row r="1626" spans="1:13" x14ac:dyDescent="0.2">
      <c r="A1626" s="3" t="s">
        <v>676</v>
      </c>
      <c r="B1626" s="3" t="s">
        <v>676</v>
      </c>
      <c r="C1626" s="2" t="s">
        <v>233</v>
      </c>
      <c r="D1626" s="3" t="s">
        <v>39</v>
      </c>
      <c r="E1626" s="3">
        <v>2019</v>
      </c>
      <c r="F1626" s="3" t="s">
        <v>234</v>
      </c>
      <c r="G1626" s="3" t="s">
        <v>235</v>
      </c>
      <c r="H1626" s="3" t="s">
        <v>38</v>
      </c>
      <c r="I1626" s="2" t="s">
        <v>223</v>
      </c>
      <c r="J1626" s="59" t="s">
        <v>677</v>
      </c>
      <c r="K1626" s="59" t="s">
        <v>677</v>
      </c>
      <c r="L1626" s="15">
        <v>1236.43</v>
      </c>
      <c r="M1626" s="15">
        <v>3029.39</v>
      </c>
    </row>
    <row r="1627" spans="1:13" x14ac:dyDescent="0.2">
      <c r="A1627" s="3" t="s">
        <v>676</v>
      </c>
      <c r="B1627" s="3" t="s">
        <v>676</v>
      </c>
      <c r="C1627" s="2" t="s">
        <v>233</v>
      </c>
      <c r="D1627" s="3" t="s">
        <v>39</v>
      </c>
      <c r="E1627" s="3">
        <v>2019</v>
      </c>
      <c r="F1627" s="3" t="s">
        <v>234</v>
      </c>
      <c r="G1627" s="3" t="s">
        <v>235</v>
      </c>
      <c r="H1627" s="3" t="s">
        <v>38</v>
      </c>
      <c r="I1627" s="2" t="s">
        <v>249</v>
      </c>
      <c r="J1627" s="59" t="s">
        <v>677</v>
      </c>
      <c r="K1627" s="59" t="s">
        <v>677</v>
      </c>
      <c r="L1627" s="15">
        <v>1236.43</v>
      </c>
      <c r="M1627" s="15">
        <v>3029.39</v>
      </c>
    </row>
    <row r="1628" spans="1:13" x14ac:dyDescent="0.2">
      <c r="A1628" s="3" t="s">
        <v>676</v>
      </c>
      <c r="B1628" s="3" t="s">
        <v>676</v>
      </c>
      <c r="C1628" s="2" t="s">
        <v>233</v>
      </c>
      <c r="D1628" s="3" t="s">
        <v>39</v>
      </c>
      <c r="E1628" s="3">
        <v>2019</v>
      </c>
      <c r="F1628" s="3" t="s">
        <v>234</v>
      </c>
      <c r="G1628" s="3" t="s">
        <v>235</v>
      </c>
      <c r="H1628" s="3" t="s">
        <v>38</v>
      </c>
      <c r="I1628" s="2" t="s">
        <v>238</v>
      </c>
      <c r="J1628" s="59" t="s">
        <v>677</v>
      </c>
      <c r="K1628" s="59" t="s">
        <v>677</v>
      </c>
      <c r="L1628" s="15">
        <v>1236.43</v>
      </c>
      <c r="M1628" s="15">
        <v>3029.39</v>
      </c>
    </row>
    <row r="1629" spans="1:13" x14ac:dyDescent="0.2">
      <c r="A1629" s="3" t="s">
        <v>676</v>
      </c>
      <c r="B1629" s="3" t="s">
        <v>676</v>
      </c>
      <c r="C1629" s="2" t="s">
        <v>233</v>
      </c>
      <c r="D1629" s="3" t="s">
        <v>39</v>
      </c>
      <c r="E1629" s="3">
        <v>2019</v>
      </c>
      <c r="F1629" s="3" t="s">
        <v>234</v>
      </c>
      <c r="G1629" s="3" t="s">
        <v>235</v>
      </c>
      <c r="H1629" s="3" t="s">
        <v>38</v>
      </c>
      <c r="I1629" s="2" t="s">
        <v>250</v>
      </c>
      <c r="J1629" s="59" t="s">
        <v>677</v>
      </c>
      <c r="K1629" s="59" t="s">
        <v>677</v>
      </c>
      <c r="L1629" s="15">
        <v>1236.43</v>
      </c>
      <c r="M1629" s="15">
        <v>3029.39</v>
      </c>
    </row>
    <row r="1630" spans="1:13" x14ac:dyDescent="0.2">
      <c r="A1630" s="3" t="s">
        <v>676</v>
      </c>
      <c r="B1630" s="3" t="s">
        <v>676</v>
      </c>
      <c r="C1630" s="2" t="s">
        <v>233</v>
      </c>
      <c r="D1630" s="3" t="s">
        <v>39</v>
      </c>
      <c r="E1630" s="3">
        <v>2019</v>
      </c>
      <c r="F1630" s="3" t="s">
        <v>234</v>
      </c>
      <c r="G1630" s="3" t="s">
        <v>235</v>
      </c>
      <c r="H1630" s="3" t="s">
        <v>38</v>
      </c>
      <c r="I1630" s="2" t="s">
        <v>237</v>
      </c>
      <c r="J1630" s="59" t="s">
        <v>677</v>
      </c>
      <c r="K1630" s="59" t="s">
        <v>677</v>
      </c>
      <c r="L1630" s="15">
        <v>1236.43</v>
      </c>
      <c r="M1630" s="15">
        <v>3029.39</v>
      </c>
    </row>
    <row r="1631" spans="1:13" x14ac:dyDescent="0.2">
      <c r="A1631" s="3" t="s">
        <v>676</v>
      </c>
      <c r="B1631" s="3" t="s">
        <v>676</v>
      </c>
      <c r="C1631" s="2" t="s">
        <v>233</v>
      </c>
      <c r="D1631" s="3" t="s">
        <v>39</v>
      </c>
      <c r="E1631" s="3">
        <v>2019</v>
      </c>
      <c r="F1631" s="3" t="s">
        <v>234</v>
      </c>
      <c r="G1631" s="3" t="s">
        <v>235</v>
      </c>
      <c r="H1631" s="3" t="s">
        <v>38</v>
      </c>
      <c r="I1631" s="2" t="s">
        <v>223</v>
      </c>
      <c r="J1631" s="59" t="s">
        <v>677</v>
      </c>
      <c r="K1631" s="59" t="s">
        <v>677</v>
      </c>
      <c r="L1631" s="15">
        <v>1236.43</v>
      </c>
      <c r="M1631" s="15">
        <v>3029.39</v>
      </c>
    </row>
    <row r="1632" spans="1:13" x14ac:dyDescent="0.2">
      <c r="A1632" s="3" t="s">
        <v>676</v>
      </c>
      <c r="B1632" s="3" t="s">
        <v>676</v>
      </c>
      <c r="C1632" s="2" t="s">
        <v>233</v>
      </c>
      <c r="D1632" s="3" t="s">
        <v>39</v>
      </c>
      <c r="E1632" s="3">
        <v>2019</v>
      </c>
      <c r="F1632" s="3" t="s">
        <v>234</v>
      </c>
      <c r="G1632" s="3" t="s">
        <v>235</v>
      </c>
      <c r="H1632" s="3" t="s">
        <v>38</v>
      </c>
      <c r="I1632" s="2" t="s">
        <v>184</v>
      </c>
      <c r="J1632" s="59" t="s">
        <v>677</v>
      </c>
      <c r="K1632" s="59" t="s">
        <v>677</v>
      </c>
      <c r="L1632" s="15">
        <v>1236.43</v>
      </c>
      <c r="M1632" s="15">
        <v>3029.39</v>
      </c>
    </row>
    <row r="1633" spans="1:13" x14ac:dyDescent="0.2">
      <c r="A1633" s="3" t="s">
        <v>676</v>
      </c>
      <c r="B1633" s="3" t="s">
        <v>676</v>
      </c>
      <c r="C1633" s="2" t="s">
        <v>233</v>
      </c>
      <c r="D1633" s="3" t="s">
        <v>39</v>
      </c>
      <c r="E1633" s="3">
        <v>2019</v>
      </c>
      <c r="F1633" s="3" t="s">
        <v>234</v>
      </c>
      <c r="G1633" s="3" t="s">
        <v>235</v>
      </c>
      <c r="H1633" s="3" t="s">
        <v>38</v>
      </c>
      <c r="I1633" s="2" t="s">
        <v>223</v>
      </c>
      <c r="J1633" s="59" t="s">
        <v>677</v>
      </c>
      <c r="K1633" s="59" t="s">
        <v>677</v>
      </c>
      <c r="L1633" s="15">
        <v>1236.43</v>
      </c>
      <c r="M1633" s="15">
        <v>3029.39</v>
      </c>
    </row>
    <row r="1634" spans="1:13" x14ac:dyDescent="0.2">
      <c r="A1634" s="3" t="s">
        <v>676</v>
      </c>
      <c r="B1634" s="3" t="s">
        <v>676</v>
      </c>
      <c r="C1634" s="2" t="s">
        <v>233</v>
      </c>
      <c r="D1634" s="3" t="s">
        <v>39</v>
      </c>
      <c r="E1634" s="3">
        <v>2019</v>
      </c>
      <c r="F1634" s="3" t="s">
        <v>234</v>
      </c>
      <c r="G1634" s="3" t="s">
        <v>235</v>
      </c>
      <c r="H1634" s="3" t="s">
        <v>38</v>
      </c>
      <c r="I1634" s="2" t="s">
        <v>251</v>
      </c>
      <c r="J1634" s="59" t="s">
        <v>677</v>
      </c>
      <c r="K1634" s="59" t="s">
        <v>677</v>
      </c>
      <c r="L1634" s="15">
        <v>1236.43</v>
      </c>
      <c r="M1634" s="15">
        <v>3029.39</v>
      </c>
    </row>
    <row r="1635" spans="1:13" x14ac:dyDescent="0.2">
      <c r="A1635" s="3" t="s">
        <v>676</v>
      </c>
      <c r="B1635" s="3" t="s">
        <v>676</v>
      </c>
      <c r="C1635" s="2" t="s">
        <v>233</v>
      </c>
      <c r="D1635" s="3" t="s">
        <v>39</v>
      </c>
      <c r="E1635" s="3">
        <v>2019</v>
      </c>
      <c r="F1635" s="3" t="s">
        <v>234</v>
      </c>
      <c r="G1635" s="3" t="s">
        <v>235</v>
      </c>
      <c r="H1635" s="3" t="s">
        <v>38</v>
      </c>
      <c r="I1635" s="2" t="s">
        <v>224</v>
      </c>
      <c r="J1635" s="59" t="s">
        <v>677</v>
      </c>
      <c r="K1635" s="59" t="s">
        <v>677</v>
      </c>
      <c r="L1635" s="15">
        <v>1236.43</v>
      </c>
      <c r="M1635" s="15">
        <v>3029.39</v>
      </c>
    </row>
    <row r="1636" spans="1:13" x14ac:dyDescent="0.2">
      <c r="A1636" s="3" t="s">
        <v>676</v>
      </c>
      <c r="B1636" s="3" t="s">
        <v>676</v>
      </c>
      <c r="C1636" s="2" t="s">
        <v>233</v>
      </c>
      <c r="D1636" s="3" t="s">
        <v>39</v>
      </c>
      <c r="E1636" s="3">
        <v>2019</v>
      </c>
      <c r="F1636" s="3" t="s">
        <v>234</v>
      </c>
      <c r="G1636" s="3" t="s">
        <v>235</v>
      </c>
      <c r="H1636" s="3" t="s">
        <v>38</v>
      </c>
      <c r="I1636" s="2" t="s">
        <v>622</v>
      </c>
      <c r="J1636" s="59" t="s">
        <v>677</v>
      </c>
      <c r="K1636" s="59" t="s">
        <v>677</v>
      </c>
      <c r="L1636" s="15">
        <v>1236.43</v>
      </c>
      <c r="M1636" s="15">
        <v>3029.39</v>
      </c>
    </row>
    <row r="1637" spans="1:13" x14ac:dyDescent="0.2">
      <c r="A1637" s="3" t="s">
        <v>676</v>
      </c>
      <c r="B1637" s="3" t="s">
        <v>676</v>
      </c>
      <c r="C1637" s="2" t="s">
        <v>233</v>
      </c>
      <c r="D1637" s="3" t="s">
        <v>39</v>
      </c>
      <c r="E1637" s="3">
        <v>2019</v>
      </c>
      <c r="F1637" s="3" t="s">
        <v>234</v>
      </c>
      <c r="G1637" s="3" t="s">
        <v>235</v>
      </c>
      <c r="H1637" s="3" t="s">
        <v>38</v>
      </c>
      <c r="I1637" s="2" t="s">
        <v>223</v>
      </c>
      <c r="J1637" s="59" t="s">
        <v>677</v>
      </c>
      <c r="K1637" s="59" t="s">
        <v>677</v>
      </c>
      <c r="L1637" s="15">
        <v>1236.43</v>
      </c>
      <c r="M1637" s="15">
        <v>3029.39</v>
      </c>
    </row>
    <row r="1638" spans="1:13" x14ac:dyDescent="0.2">
      <c r="A1638" s="3" t="s">
        <v>676</v>
      </c>
      <c r="B1638" s="3" t="s">
        <v>676</v>
      </c>
      <c r="C1638" s="2" t="s">
        <v>233</v>
      </c>
      <c r="D1638" s="3" t="s">
        <v>39</v>
      </c>
      <c r="E1638" s="3">
        <v>2019</v>
      </c>
      <c r="F1638" s="3" t="s">
        <v>234</v>
      </c>
      <c r="G1638" s="3" t="s">
        <v>235</v>
      </c>
      <c r="H1638" s="3" t="s">
        <v>38</v>
      </c>
      <c r="I1638" s="2" t="s">
        <v>223</v>
      </c>
      <c r="J1638" s="59" t="s">
        <v>677</v>
      </c>
      <c r="K1638" s="59" t="s">
        <v>677</v>
      </c>
      <c r="L1638" s="15">
        <v>1236.43</v>
      </c>
      <c r="M1638" s="15">
        <v>3029.39</v>
      </c>
    </row>
    <row r="1639" spans="1:13" x14ac:dyDescent="0.2">
      <c r="A1639" s="3" t="s">
        <v>676</v>
      </c>
      <c r="B1639" s="3" t="s">
        <v>676</v>
      </c>
      <c r="C1639" s="2" t="s">
        <v>233</v>
      </c>
      <c r="D1639" s="3" t="s">
        <v>39</v>
      </c>
      <c r="E1639" s="3">
        <v>2019</v>
      </c>
      <c r="F1639" s="3" t="s">
        <v>234</v>
      </c>
      <c r="G1639" s="3" t="s">
        <v>235</v>
      </c>
      <c r="H1639" s="3" t="s">
        <v>38</v>
      </c>
      <c r="I1639" s="2" t="s">
        <v>223</v>
      </c>
      <c r="J1639" s="59" t="s">
        <v>677</v>
      </c>
      <c r="K1639" s="59" t="s">
        <v>677</v>
      </c>
      <c r="L1639" s="15">
        <v>1236.43</v>
      </c>
      <c r="M1639" s="15">
        <v>3029.39</v>
      </c>
    </row>
    <row r="1640" spans="1:13" x14ac:dyDescent="0.2">
      <c r="A1640" s="3" t="s">
        <v>676</v>
      </c>
      <c r="B1640" s="3" t="s">
        <v>676</v>
      </c>
      <c r="C1640" s="2" t="s">
        <v>233</v>
      </c>
      <c r="D1640" s="3" t="s">
        <v>39</v>
      </c>
      <c r="E1640" s="3">
        <v>2019</v>
      </c>
      <c r="F1640" s="3" t="s">
        <v>234</v>
      </c>
      <c r="G1640" s="3" t="s">
        <v>235</v>
      </c>
      <c r="H1640" s="3" t="s">
        <v>38</v>
      </c>
      <c r="I1640" s="2" t="s">
        <v>240</v>
      </c>
      <c r="J1640" s="59" t="s">
        <v>677</v>
      </c>
      <c r="K1640" s="59" t="s">
        <v>677</v>
      </c>
      <c r="L1640" s="15">
        <v>1236.43</v>
      </c>
      <c r="M1640" s="15">
        <v>3029.39</v>
      </c>
    </row>
    <row r="1641" spans="1:13" x14ac:dyDescent="0.2">
      <c r="A1641" s="3" t="s">
        <v>676</v>
      </c>
      <c r="B1641" s="3" t="s">
        <v>676</v>
      </c>
      <c r="C1641" s="2" t="s">
        <v>233</v>
      </c>
      <c r="D1641" s="3" t="s">
        <v>39</v>
      </c>
      <c r="E1641" s="3">
        <v>2019</v>
      </c>
      <c r="F1641" s="3" t="s">
        <v>234</v>
      </c>
      <c r="G1641" s="3" t="s">
        <v>235</v>
      </c>
      <c r="H1641" s="3" t="s">
        <v>38</v>
      </c>
      <c r="I1641" s="2" t="s">
        <v>232</v>
      </c>
      <c r="J1641" s="59" t="s">
        <v>677</v>
      </c>
      <c r="K1641" s="59" t="s">
        <v>677</v>
      </c>
      <c r="L1641" s="15">
        <v>1236.43</v>
      </c>
      <c r="M1641" s="15">
        <v>3029.39</v>
      </c>
    </row>
    <row r="1642" spans="1:13" x14ac:dyDescent="0.2">
      <c r="A1642" s="3" t="s">
        <v>676</v>
      </c>
      <c r="B1642" s="3" t="s">
        <v>676</v>
      </c>
      <c r="C1642" s="2" t="s">
        <v>233</v>
      </c>
      <c r="D1642" s="3" t="s">
        <v>39</v>
      </c>
      <c r="E1642" s="3">
        <v>2019</v>
      </c>
      <c r="F1642" s="3" t="s">
        <v>234</v>
      </c>
      <c r="G1642" s="3" t="s">
        <v>235</v>
      </c>
      <c r="H1642" s="3" t="s">
        <v>38</v>
      </c>
      <c r="I1642" s="2" t="s">
        <v>226</v>
      </c>
      <c r="J1642" s="59" t="s">
        <v>677</v>
      </c>
      <c r="K1642" s="59" t="s">
        <v>677</v>
      </c>
      <c r="L1642" s="15">
        <v>1236.43</v>
      </c>
      <c r="M1642" s="15">
        <v>3029.39</v>
      </c>
    </row>
    <row r="1643" spans="1:13" x14ac:dyDescent="0.2">
      <c r="A1643" s="3" t="s">
        <v>676</v>
      </c>
      <c r="B1643" s="3" t="s">
        <v>676</v>
      </c>
      <c r="C1643" s="2" t="s">
        <v>233</v>
      </c>
      <c r="D1643" s="3" t="s">
        <v>39</v>
      </c>
      <c r="E1643" s="3">
        <v>2019</v>
      </c>
      <c r="F1643" s="3" t="s">
        <v>234</v>
      </c>
      <c r="G1643" s="3" t="s">
        <v>235</v>
      </c>
      <c r="H1643" s="3" t="s">
        <v>110</v>
      </c>
      <c r="I1643" s="2" t="s">
        <v>223</v>
      </c>
      <c r="J1643" s="59" t="s">
        <v>677</v>
      </c>
      <c r="K1643" s="59" t="s">
        <v>677</v>
      </c>
      <c r="L1643" s="15">
        <v>1236.43</v>
      </c>
      <c r="M1643" s="15">
        <v>3029.39</v>
      </c>
    </row>
    <row r="1644" spans="1:13" x14ac:dyDescent="0.2">
      <c r="A1644" s="3" t="s">
        <v>676</v>
      </c>
      <c r="B1644" s="3" t="s">
        <v>676</v>
      </c>
      <c r="C1644" s="2" t="s">
        <v>233</v>
      </c>
      <c r="D1644" s="3" t="s">
        <v>39</v>
      </c>
      <c r="E1644" s="3">
        <v>2019</v>
      </c>
      <c r="F1644" s="3" t="s">
        <v>234</v>
      </c>
      <c r="G1644" s="3" t="s">
        <v>235</v>
      </c>
      <c r="H1644" s="3" t="s">
        <v>38</v>
      </c>
      <c r="I1644" s="2" t="s">
        <v>223</v>
      </c>
      <c r="J1644" s="59" t="s">
        <v>677</v>
      </c>
      <c r="K1644" s="59" t="s">
        <v>677</v>
      </c>
      <c r="L1644" s="15">
        <v>1236.43</v>
      </c>
      <c r="M1644" s="15">
        <v>3029.39</v>
      </c>
    </row>
    <row r="1645" spans="1:13" x14ac:dyDescent="0.2">
      <c r="A1645" s="3" t="s">
        <v>676</v>
      </c>
      <c r="B1645" s="3" t="s">
        <v>676</v>
      </c>
      <c r="C1645" s="2" t="s">
        <v>233</v>
      </c>
      <c r="D1645" s="3" t="s">
        <v>39</v>
      </c>
      <c r="E1645" s="3">
        <v>2019</v>
      </c>
      <c r="F1645" s="3" t="s">
        <v>234</v>
      </c>
      <c r="G1645" s="3" t="s">
        <v>235</v>
      </c>
      <c r="H1645" s="3" t="s">
        <v>95</v>
      </c>
      <c r="I1645" s="2" t="s">
        <v>224</v>
      </c>
      <c r="J1645" s="59" t="s">
        <v>677</v>
      </c>
      <c r="K1645" s="59" t="s">
        <v>677</v>
      </c>
      <c r="L1645" s="15">
        <v>1543.01</v>
      </c>
      <c r="M1645" s="15">
        <v>3024.26</v>
      </c>
    </row>
    <row r="1646" spans="1:13" x14ac:dyDescent="0.2">
      <c r="A1646" s="3" t="s">
        <v>676</v>
      </c>
      <c r="B1646" s="3" t="s">
        <v>676</v>
      </c>
      <c r="C1646" s="2" t="s">
        <v>233</v>
      </c>
      <c r="D1646" s="3" t="s">
        <v>39</v>
      </c>
      <c r="E1646" s="3">
        <v>2019</v>
      </c>
      <c r="F1646" s="3" t="s">
        <v>234</v>
      </c>
      <c r="G1646" s="3" t="s">
        <v>235</v>
      </c>
      <c r="H1646" s="3" t="s">
        <v>38</v>
      </c>
      <c r="I1646" s="2" t="s">
        <v>231</v>
      </c>
      <c r="J1646" s="59" t="s">
        <v>677</v>
      </c>
      <c r="K1646" s="59" t="s">
        <v>677</v>
      </c>
      <c r="L1646" s="15">
        <v>1236.43</v>
      </c>
      <c r="M1646" s="15">
        <v>3029.39</v>
      </c>
    </row>
    <row r="1647" spans="1:13" x14ac:dyDescent="0.2">
      <c r="A1647" s="3" t="s">
        <v>676</v>
      </c>
      <c r="B1647" s="3" t="s">
        <v>676</v>
      </c>
      <c r="C1647" s="2" t="s">
        <v>233</v>
      </c>
      <c r="D1647" s="3" t="s">
        <v>39</v>
      </c>
      <c r="E1647" s="3">
        <v>2019</v>
      </c>
      <c r="F1647" s="3" t="s">
        <v>234</v>
      </c>
      <c r="G1647" s="3" t="s">
        <v>235</v>
      </c>
      <c r="H1647" s="3" t="s">
        <v>38</v>
      </c>
      <c r="I1647" s="2" t="s">
        <v>252</v>
      </c>
      <c r="J1647" s="59" t="s">
        <v>677</v>
      </c>
      <c r="K1647" s="59" t="s">
        <v>677</v>
      </c>
      <c r="L1647" s="15">
        <v>1236.43</v>
      </c>
      <c r="M1647" s="15">
        <v>3029.39</v>
      </c>
    </row>
    <row r="1648" spans="1:13" x14ac:dyDescent="0.2">
      <c r="A1648" s="3" t="s">
        <v>676</v>
      </c>
      <c r="B1648" s="3" t="s">
        <v>676</v>
      </c>
      <c r="C1648" s="2" t="s">
        <v>233</v>
      </c>
      <c r="D1648" s="3" t="s">
        <v>39</v>
      </c>
      <c r="E1648" s="3">
        <v>2019</v>
      </c>
      <c r="F1648" s="3" t="s">
        <v>234</v>
      </c>
      <c r="G1648" s="3" t="s">
        <v>235</v>
      </c>
      <c r="H1648" s="3" t="s">
        <v>38</v>
      </c>
      <c r="I1648" s="2" t="s">
        <v>223</v>
      </c>
      <c r="J1648" s="59" t="s">
        <v>677</v>
      </c>
      <c r="K1648" s="59" t="s">
        <v>677</v>
      </c>
      <c r="L1648" s="15">
        <v>1236.43</v>
      </c>
      <c r="M1648" s="15">
        <v>3029.39</v>
      </c>
    </row>
    <row r="1649" spans="1:13" x14ac:dyDescent="0.2">
      <c r="A1649" s="3" t="s">
        <v>676</v>
      </c>
      <c r="B1649" s="3" t="s">
        <v>676</v>
      </c>
      <c r="C1649" s="2" t="s">
        <v>233</v>
      </c>
      <c r="D1649" s="3" t="s">
        <v>39</v>
      </c>
      <c r="E1649" s="3">
        <v>2019</v>
      </c>
      <c r="F1649" s="3" t="s">
        <v>234</v>
      </c>
      <c r="G1649" s="3" t="s">
        <v>235</v>
      </c>
      <c r="H1649" s="3" t="s">
        <v>38</v>
      </c>
      <c r="I1649" s="2" t="s">
        <v>253</v>
      </c>
      <c r="J1649" s="59" t="s">
        <v>677</v>
      </c>
      <c r="K1649" s="59" t="s">
        <v>677</v>
      </c>
      <c r="L1649" s="15">
        <v>1236.43</v>
      </c>
      <c r="M1649" s="15">
        <v>3029.39</v>
      </c>
    </row>
    <row r="1650" spans="1:13" x14ac:dyDescent="0.2">
      <c r="A1650" s="3" t="s">
        <v>676</v>
      </c>
      <c r="B1650" s="3" t="s">
        <v>676</v>
      </c>
      <c r="C1650" s="2" t="s">
        <v>233</v>
      </c>
      <c r="D1650" s="3" t="s">
        <v>39</v>
      </c>
      <c r="E1650" s="3">
        <v>2019</v>
      </c>
      <c r="F1650" s="3" t="s">
        <v>234</v>
      </c>
      <c r="G1650" s="3" t="s">
        <v>235</v>
      </c>
      <c r="H1650" s="3" t="s">
        <v>38</v>
      </c>
      <c r="I1650" s="2" t="s">
        <v>229</v>
      </c>
      <c r="J1650" s="59" t="s">
        <v>677</v>
      </c>
      <c r="K1650" s="59" t="s">
        <v>677</v>
      </c>
      <c r="L1650" s="15">
        <v>1236.43</v>
      </c>
      <c r="M1650" s="15">
        <v>3029.39</v>
      </c>
    </row>
    <row r="1651" spans="1:13" x14ac:dyDescent="0.2">
      <c r="A1651" s="3" t="s">
        <v>676</v>
      </c>
      <c r="B1651" s="3" t="s">
        <v>676</v>
      </c>
      <c r="C1651" s="2" t="s">
        <v>233</v>
      </c>
      <c r="D1651" s="3" t="s">
        <v>39</v>
      </c>
      <c r="E1651" s="3">
        <v>2019</v>
      </c>
      <c r="F1651" s="3" t="s">
        <v>234</v>
      </c>
      <c r="G1651" s="3" t="s">
        <v>235</v>
      </c>
      <c r="H1651" s="3" t="s">
        <v>38</v>
      </c>
      <c r="I1651" s="2" t="s">
        <v>186</v>
      </c>
      <c r="J1651" s="59" t="s">
        <v>677</v>
      </c>
      <c r="K1651" s="59" t="s">
        <v>677</v>
      </c>
      <c r="L1651" s="15">
        <v>1236.43</v>
      </c>
      <c r="M1651" s="15">
        <v>3029.39</v>
      </c>
    </row>
    <row r="1652" spans="1:13" x14ac:dyDescent="0.2">
      <c r="A1652" s="3" t="s">
        <v>676</v>
      </c>
      <c r="B1652" s="3" t="s">
        <v>676</v>
      </c>
      <c r="C1652" s="2" t="s">
        <v>233</v>
      </c>
      <c r="D1652" s="3" t="s">
        <v>39</v>
      </c>
      <c r="E1652" s="3">
        <v>2019</v>
      </c>
      <c r="F1652" s="3" t="s">
        <v>234</v>
      </c>
      <c r="G1652" s="3" t="s">
        <v>235</v>
      </c>
      <c r="H1652" s="3" t="s">
        <v>38</v>
      </c>
      <c r="I1652" s="2" t="s">
        <v>204</v>
      </c>
      <c r="J1652" s="59" t="s">
        <v>677</v>
      </c>
      <c r="K1652" s="59" t="s">
        <v>677</v>
      </c>
      <c r="L1652" s="15">
        <v>1236.43</v>
      </c>
      <c r="M1652" s="15">
        <v>3029.39</v>
      </c>
    </row>
    <row r="1653" spans="1:13" x14ac:dyDescent="0.2">
      <c r="A1653" s="3" t="s">
        <v>676</v>
      </c>
      <c r="B1653" s="3" t="s">
        <v>676</v>
      </c>
      <c r="C1653" s="2" t="s">
        <v>233</v>
      </c>
      <c r="D1653" s="3" t="s">
        <v>39</v>
      </c>
      <c r="E1653" s="3">
        <v>2019</v>
      </c>
      <c r="F1653" s="3" t="s">
        <v>234</v>
      </c>
      <c r="G1653" s="3" t="s">
        <v>235</v>
      </c>
      <c r="H1653" s="3" t="s">
        <v>38</v>
      </c>
      <c r="I1653" s="2" t="s">
        <v>223</v>
      </c>
      <c r="J1653" s="59" t="s">
        <v>677</v>
      </c>
      <c r="K1653" s="59" t="s">
        <v>677</v>
      </c>
      <c r="L1653" s="15">
        <v>1236.43</v>
      </c>
      <c r="M1653" s="15">
        <v>3029.39</v>
      </c>
    </row>
    <row r="1654" spans="1:13" x14ac:dyDescent="0.2">
      <c r="A1654" s="3" t="s">
        <v>676</v>
      </c>
      <c r="B1654" s="3" t="s">
        <v>676</v>
      </c>
      <c r="C1654" s="2" t="s">
        <v>233</v>
      </c>
      <c r="D1654" s="3" t="s">
        <v>39</v>
      </c>
      <c r="E1654" s="3">
        <v>2019</v>
      </c>
      <c r="F1654" s="3" t="s">
        <v>234</v>
      </c>
      <c r="G1654" s="3" t="s">
        <v>235</v>
      </c>
      <c r="H1654" s="3" t="s">
        <v>38</v>
      </c>
      <c r="I1654" s="2" t="s">
        <v>184</v>
      </c>
      <c r="J1654" s="59" t="s">
        <v>677</v>
      </c>
      <c r="K1654" s="59" t="s">
        <v>677</v>
      </c>
      <c r="L1654" s="15">
        <v>1236.43</v>
      </c>
      <c r="M1654" s="15">
        <v>3029.39</v>
      </c>
    </row>
    <row r="1655" spans="1:13" x14ac:dyDescent="0.2">
      <c r="A1655" s="3" t="s">
        <v>676</v>
      </c>
      <c r="B1655" s="3" t="s">
        <v>676</v>
      </c>
      <c r="C1655" s="2" t="s">
        <v>233</v>
      </c>
      <c r="D1655" s="3" t="s">
        <v>39</v>
      </c>
      <c r="E1655" s="3">
        <v>2019</v>
      </c>
      <c r="F1655" s="3" t="s">
        <v>234</v>
      </c>
      <c r="G1655" s="3" t="s">
        <v>235</v>
      </c>
      <c r="H1655" s="3" t="s">
        <v>38</v>
      </c>
      <c r="I1655" s="2" t="s">
        <v>186</v>
      </c>
      <c r="J1655" s="59" t="s">
        <v>677</v>
      </c>
      <c r="K1655" s="59" t="s">
        <v>677</v>
      </c>
      <c r="L1655" s="15">
        <v>1236.43</v>
      </c>
      <c r="M1655" s="15">
        <v>3029.39</v>
      </c>
    </row>
    <row r="1656" spans="1:13" x14ac:dyDescent="0.2">
      <c r="A1656" s="3" t="s">
        <v>676</v>
      </c>
      <c r="B1656" s="3" t="s">
        <v>676</v>
      </c>
      <c r="C1656" s="2" t="s">
        <v>233</v>
      </c>
      <c r="D1656" s="3" t="s">
        <v>39</v>
      </c>
      <c r="E1656" s="3">
        <v>2019</v>
      </c>
      <c r="F1656" s="3" t="s">
        <v>234</v>
      </c>
      <c r="G1656" s="3" t="s">
        <v>235</v>
      </c>
      <c r="H1656" s="3" t="s">
        <v>38</v>
      </c>
      <c r="I1656" s="2" t="s">
        <v>223</v>
      </c>
      <c r="J1656" s="59" t="s">
        <v>677</v>
      </c>
      <c r="K1656" s="59" t="s">
        <v>677</v>
      </c>
      <c r="L1656" s="15">
        <v>1236.43</v>
      </c>
      <c r="M1656" s="15">
        <v>3029.39</v>
      </c>
    </row>
    <row r="1657" spans="1:13" x14ac:dyDescent="0.2">
      <c r="A1657" s="3" t="s">
        <v>676</v>
      </c>
      <c r="B1657" s="3" t="s">
        <v>676</v>
      </c>
      <c r="C1657" s="2" t="s">
        <v>233</v>
      </c>
      <c r="D1657" s="3" t="s">
        <v>39</v>
      </c>
      <c r="E1657" s="3">
        <v>2019</v>
      </c>
      <c r="F1657" s="3" t="s">
        <v>234</v>
      </c>
      <c r="G1657" s="3" t="s">
        <v>235</v>
      </c>
      <c r="H1657" s="3" t="s">
        <v>38</v>
      </c>
      <c r="I1657" s="2" t="s">
        <v>147</v>
      </c>
      <c r="J1657" s="59" t="s">
        <v>677</v>
      </c>
      <c r="K1657" s="59" t="s">
        <v>677</v>
      </c>
      <c r="L1657" s="15">
        <v>1236.43</v>
      </c>
      <c r="M1657" s="15">
        <v>3029.39</v>
      </c>
    </row>
    <row r="1658" spans="1:13" x14ac:dyDescent="0.2">
      <c r="A1658" s="3" t="s">
        <v>676</v>
      </c>
      <c r="B1658" s="3" t="s">
        <v>676</v>
      </c>
      <c r="C1658" s="2" t="s">
        <v>233</v>
      </c>
      <c r="D1658" s="3" t="s">
        <v>39</v>
      </c>
      <c r="E1658" s="3">
        <v>2019</v>
      </c>
      <c r="F1658" s="3" t="s">
        <v>234</v>
      </c>
      <c r="G1658" s="3" t="s">
        <v>235</v>
      </c>
      <c r="H1658" s="3" t="s">
        <v>38</v>
      </c>
      <c r="I1658" s="2" t="s">
        <v>229</v>
      </c>
      <c r="J1658" s="59" t="s">
        <v>677</v>
      </c>
      <c r="K1658" s="59" t="s">
        <v>677</v>
      </c>
      <c r="L1658" s="15">
        <v>1236.43</v>
      </c>
      <c r="M1658" s="15">
        <v>3029.39</v>
      </c>
    </row>
    <row r="1659" spans="1:13" x14ac:dyDescent="0.2">
      <c r="A1659" s="3" t="s">
        <v>676</v>
      </c>
      <c r="B1659" s="3" t="s">
        <v>676</v>
      </c>
      <c r="C1659" s="2" t="s">
        <v>233</v>
      </c>
      <c r="D1659" s="3" t="s">
        <v>39</v>
      </c>
      <c r="E1659" s="3">
        <v>2019</v>
      </c>
      <c r="F1659" s="3" t="s">
        <v>234</v>
      </c>
      <c r="G1659" s="3" t="s">
        <v>235</v>
      </c>
      <c r="H1659" s="3" t="s">
        <v>38</v>
      </c>
      <c r="I1659" s="2" t="s">
        <v>226</v>
      </c>
      <c r="J1659" s="59" t="s">
        <v>677</v>
      </c>
      <c r="K1659" s="59" t="s">
        <v>677</v>
      </c>
      <c r="L1659" s="15">
        <v>1236.43</v>
      </c>
      <c r="M1659" s="15">
        <v>3029.39</v>
      </c>
    </row>
    <row r="1660" spans="1:13" x14ac:dyDescent="0.2">
      <c r="A1660" s="3" t="s">
        <v>676</v>
      </c>
      <c r="B1660" s="3" t="s">
        <v>676</v>
      </c>
      <c r="C1660" s="2" t="s">
        <v>233</v>
      </c>
      <c r="D1660" s="3" t="s">
        <v>39</v>
      </c>
      <c r="E1660" s="3">
        <v>2019</v>
      </c>
      <c r="F1660" s="3" t="s">
        <v>234</v>
      </c>
      <c r="G1660" s="3" t="s">
        <v>235</v>
      </c>
      <c r="H1660" s="3" t="s">
        <v>38</v>
      </c>
      <c r="I1660" s="2" t="s">
        <v>254</v>
      </c>
      <c r="J1660" s="59" t="s">
        <v>677</v>
      </c>
      <c r="K1660" s="59" t="s">
        <v>677</v>
      </c>
      <c r="L1660" s="15">
        <v>1236.43</v>
      </c>
      <c r="M1660" s="15">
        <v>3029.39</v>
      </c>
    </row>
    <row r="1661" spans="1:13" x14ac:dyDescent="0.2">
      <c r="A1661" s="3" t="s">
        <v>676</v>
      </c>
      <c r="B1661" s="3" t="s">
        <v>676</v>
      </c>
      <c r="C1661" s="2" t="s">
        <v>233</v>
      </c>
      <c r="D1661" s="3" t="s">
        <v>39</v>
      </c>
      <c r="E1661" s="3">
        <v>2019</v>
      </c>
      <c r="F1661" s="3" t="s">
        <v>234</v>
      </c>
      <c r="G1661" s="3" t="s">
        <v>235</v>
      </c>
      <c r="H1661" s="3" t="s">
        <v>38</v>
      </c>
      <c r="I1661" s="2" t="s">
        <v>228</v>
      </c>
      <c r="J1661" s="59" t="s">
        <v>677</v>
      </c>
      <c r="K1661" s="59" t="s">
        <v>677</v>
      </c>
      <c r="L1661" s="15">
        <v>1236.43</v>
      </c>
      <c r="M1661" s="15">
        <v>3029.39</v>
      </c>
    </row>
    <row r="1662" spans="1:13" x14ac:dyDescent="0.2">
      <c r="A1662" s="3" t="s">
        <v>676</v>
      </c>
      <c r="B1662" s="3" t="s">
        <v>676</v>
      </c>
      <c r="C1662" s="2" t="s">
        <v>233</v>
      </c>
      <c r="D1662" s="3" t="s">
        <v>39</v>
      </c>
      <c r="E1662" s="3">
        <v>2019</v>
      </c>
      <c r="F1662" s="3" t="s">
        <v>234</v>
      </c>
      <c r="G1662" s="3" t="s">
        <v>235</v>
      </c>
      <c r="H1662" s="3" t="s">
        <v>38</v>
      </c>
      <c r="I1662" s="2" t="s">
        <v>246</v>
      </c>
      <c r="J1662" s="59" t="s">
        <v>677</v>
      </c>
      <c r="K1662" s="59" t="s">
        <v>677</v>
      </c>
      <c r="L1662" s="15">
        <v>1236.43</v>
      </c>
      <c r="M1662" s="15">
        <v>3029.39</v>
      </c>
    </row>
    <row r="1663" spans="1:13" x14ac:dyDescent="0.2">
      <c r="A1663" s="3" t="s">
        <v>676</v>
      </c>
      <c r="B1663" s="3" t="s">
        <v>676</v>
      </c>
      <c r="C1663" s="2" t="s">
        <v>233</v>
      </c>
      <c r="D1663" s="3" t="s">
        <v>39</v>
      </c>
      <c r="E1663" s="3">
        <v>2019</v>
      </c>
      <c r="F1663" s="3" t="s">
        <v>234</v>
      </c>
      <c r="G1663" s="3" t="s">
        <v>235</v>
      </c>
      <c r="H1663" s="3" t="s">
        <v>38</v>
      </c>
      <c r="I1663" s="2" t="s">
        <v>255</v>
      </c>
      <c r="J1663" s="59" t="s">
        <v>677</v>
      </c>
      <c r="K1663" s="59" t="s">
        <v>677</v>
      </c>
      <c r="L1663" s="15">
        <v>1236.43</v>
      </c>
      <c r="M1663" s="15">
        <v>3029.39</v>
      </c>
    </row>
    <row r="1664" spans="1:13" x14ac:dyDescent="0.2">
      <c r="A1664" s="3" t="s">
        <v>676</v>
      </c>
      <c r="B1664" s="3" t="s">
        <v>676</v>
      </c>
      <c r="C1664" s="2" t="s">
        <v>233</v>
      </c>
      <c r="D1664" s="3" t="s">
        <v>39</v>
      </c>
      <c r="E1664" s="3">
        <v>2019</v>
      </c>
      <c r="F1664" s="3" t="s">
        <v>234</v>
      </c>
      <c r="G1664" s="3" t="s">
        <v>235</v>
      </c>
      <c r="H1664" s="3" t="s">
        <v>38</v>
      </c>
      <c r="I1664" s="2" t="s">
        <v>253</v>
      </c>
      <c r="J1664" s="59" t="s">
        <v>677</v>
      </c>
      <c r="K1664" s="59" t="s">
        <v>677</v>
      </c>
      <c r="L1664" s="15">
        <v>1236.43</v>
      </c>
      <c r="M1664" s="15">
        <v>3029.39</v>
      </c>
    </row>
    <row r="1665" spans="1:13" x14ac:dyDescent="0.2">
      <c r="A1665" s="3" t="s">
        <v>676</v>
      </c>
      <c r="B1665" s="3" t="s">
        <v>676</v>
      </c>
      <c r="C1665" s="2" t="s">
        <v>233</v>
      </c>
      <c r="D1665" s="3" t="s">
        <v>39</v>
      </c>
      <c r="E1665" s="3">
        <v>2019</v>
      </c>
      <c r="F1665" s="3" t="s">
        <v>234</v>
      </c>
      <c r="G1665" s="3" t="s">
        <v>235</v>
      </c>
      <c r="H1665" s="3" t="s">
        <v>38</v>
      </c>
      <c r="I1665" s="2" t="s">
        <v>256</v>
      </c>
      <c r="J1665" s="59" t="s">
        <v>677</v>
      </c>
      <c r="K1665" s="59" t="s">
        <v>677</v>
      </c>
      <c r="L1665" s="15">
        <v>1236.43</v>
      </c>
      <c r="M1665" s="15">
        <v>3029.39</v>
      </c>
    </row>
    <row r="1666" spans="1:13" x14ac:dyDescent="0.2">
      <c r="A1666" s="3" t="s">
        <v>676</v>
      </c>
      <c r="B1666" s="3" t="s">
        <v>676</v>
      </c>
      <c r="C1666" s="2" t="s">
        <v>233</v>
      </c>
      <c r="D1666" s="3" t="s">
        <v>39</v>
      </c>
      <c r="E1666" s="3">
        <v>2019</v>
      </c>
      <c r="F1666" s="3" t="s">
        <v>234</v>
      </c>
      <c r="G1666" s="3" t="s">
        <v>235</v>
      </c>
      <c r="H1666" s="3" t="s">
        <v>38</v>
      </c>
      <c r="I1666" s="2" t="s">
        <v>226</v>
      </c>
      <c r="J1666" s="59" t="s">
        <v>677</v>
      </c>
      <c r="K1666" s="59" t="s">
        <v>677</v>
      </c>
      <c r="L1666" s="15">
        <v>1236.43</v>
      </c>
      <c r="M1666" s="15">
        <v>3029.39</v>
      </c>
    </row>
    <row r="1667" spans="1:13" x14ac:dyDescent="0.2">
      <c r="A1667" s="3" t="s">
        <v>676</v>
      </c>
      <c r="B1667" s="3" t="s">
        <v>676</v>
      </c>
      <c r="C1667" s="2" t="s">
        <v>233</v>
      </c>
      <c r="D1667" s="3" t="s">
        <v>39</v>
      </c>
      <c r="E1667" s="3">
        <v>2019</v>
      </c>
      <c r="F1667" s="3" t="s">
        <v>234</v>
      </c>
      <c r="G1667" s="3" t="s">
        <v>235</v>
      </c>
      <c r="H1667" s="3" t="s">
        <v>38</v>
      </c>
      <c r="I1667" s="2" t="s">
        <v>621</v>
      </c>
      <c r="J1667" s="59" t="s">
        <v>677</v>
      </c>
      <c r="K1667" s="59" t="s">
        <v>677</v>
      </c>
      <c r="L1667" s="15">
        <v>1236.43</v>
      </c>
      <c r="M1667" s="15">
        <v>3029.39</v>
      </c>
    </row>
    <row r="1668" spans="1:13" x14ac:dyDescent="0.2">
      <c r="A1668" s="3" t="s">
        <v>676</v>
      </c>
      <c r="B1668" s="3" t="s">
        <v>676</v>
      </c>
      <c r="C1668" s="2" t="s">
        <v>233</v>
      </c>
      <c r="D1668" s="3" t="s">
        <v>39</v>
      </c>
      <c r="E1668" s="3">
        <v>2019</v>
      </c>
      <c r="F1668" s="3" t="s">
        <v>234</v>
      </c>
      <c r="G1668" s="3" t="s">
        <v>235</v>
      </c>
      <c r="H1668" s="3" t="s">
        <v>38</v>
      </c>
      <c r="I1668" s="2" t="s">
        <v>223</v>
      </c>
      <c r="J1668" s="59" t="s">
        <v>677</v>
      </c>
      <c r="K1668" s="59" t="s">
        <v>677</v>
      </c>
      <c r="L1668" s="15">
        <v>1236.43</v>
      </c>
      <c r="M1668" s="15">
        <v>3029.39</v>
      </c>
    </row>
    <row r="1669" spans="1:13" x14ac:dyDescent="0.2">
      <c r="A1669" s="3" t="s">
        <v>676</v>
      </c>
      <c r="B1669" s="3" t="s">
        <v>676</v>
      </c>
      <c r="C1669" s="2" t="s">
        <v>233</v>
      </c>
      <c r="D1669" s="3" t="s">
        <v>39</v>
      </c>
      <c r="E1669" s="3">
        <v>2019</v>
      </c>
      <c r="F1669" s="3" t="s">
        <v>234</v>
      </c>
      <c r="G1669" s="3" t="s">
        <v>235</v>
      </c>
      <c r="H1669" s="3" t="s">
        <v>38</v>
      </c>
      <c r="I1669" s="2" t="s">
        <v>257</v>
      </c>
      <c r="J1669" s="59" t="s">
        <v>677</v>
      </c>
      <c r="K1669" s="59" t="s">
        <v>677</v>
      </c>
      <c r="L1669" s="15">
        <v>1236.43</v>
      </c>
      <c r="M1669" s="15">
        <v>3029.39</v>
      </c>
    </row>
    <row r="1670" spans="1:13" x14ac:dyDescent="0.2">
      <c r="A1670" s="3" t="s">
        <v>676</v>
      </c>
      <c r="B1670" s="3" t="s">
        <v>676</v>
      </c>
      <c r="C1670" s="2" t="s">
        <v>233</v>
      </c>
      <c r="D1670" s="3" t="s">
        <v>39</v>
      </c>
      <c r="E1670" s="3">
        <v>2019</v>
      </c>
      <c r="F1670" s="3" t="s">
        <v>234</v>
      </c>
      <c r="G1670" s="3" t="s">
        <v>235</v>
      </c>
      <c r="H1670" s="3" t="s">
        <v>38</v>
      </c>
      <c r="I1670" s="2" t="s">
        <v>223</v>
      </c>
      <c r="J1670" s="59" t="s">
        <v>677</v>
      </c>
      <c r="K1670" s="59" t="s">
        <v>677</v>
      </c>
      <c r="L1670" s="15">
        <v>1236.43</v>
      </c>
      <c r="M1670" s="15">
        <v>3029.39</v>
      </c>
    </row>
    <row r="1671" spans="1:13" x14ac:dyDescent="0.2">
      <c r="A1671" s="3" t="s">
        <v>676</v>
      </c>
      <c r="B1671" s="3" t="s">
        <v>676</v>
      </c>
      <c r="C1671" s="2" t="s">
        <v>233</v>
      </c>
      <c r="D1671" s="3" t="s">
        <v>39</v>
      </c>
      <c r="E1671" s="3">
        <v>2019</v>
      </c>
      <c r="F1671" s="3" t="s">
        <v>234</v>
      </c>
      <c r="G1671" s="3" t="s">
        <v>235</v>
      </c>
      <c r="H1671" s="3" t="s">
        <v>38</v>
      </c>
      <c r="I1671" s="2" t="s">
        <v>257</v>
      </c>
      <c r="J1671" s="59" t="s">
        <v>677</v>
      </c>
      <c r="K1671" s="59" t="s">
        <v>677</v>
      </c>
      <c r="L1671" s="15">
        <v>1236.43</v>
      </c>
      <c r="M1671" s="15">
        <v>3029.39</v>
      </c>
    </row>
    <row r="1672" spans="1:13" x14ac:dyDescent="0.2">
      <c r="A1672" s="3" t="s">
        <v>676</v>
      </c>
      <c r="B1672" s="3" t="s">
        <v>676</v>
      </c>
      <c r="C1672" s="2" t="s">
        <v>233</v>
      </c>
      <c r="D1672" s="3" t="s">
        <v>39</v>
      </c>
      <c r="E1672" s="3">
        <v>2019</v>
      </c>
      <c r="F1672" s="3" t="s">
        <v>234</v>
      </c>
      <c r="G1672" s="3" t="s">
        <v>235</v>
      </c>
      <c r="H1672" s="3" t="s">
        <v>38</v>
      </c>
      <c r="I1672" s="2" t="s">
        <v>621</v>
      </c>
      <c r="J1672" s="59" t="s">
        <v>677</v>
      </c>
      <c r="K1672" s="59" t="s">
        <v>677</v>
      </c>
      <c r="L1672" s="15">
        <v>1236.43</v>
      </c>
      <c r="M1672" s="15">
        <v>3029.39</v>
      </c>
    </row>
    <row r="1673" spans="1:13" x14ac:dyDescent="0.2">
      <c r="A1673" s="3" t="s">
        <v>676</v>
      </c>
      <c r="B1673" s="3" t="s">
        <v>676</v>
      </c>
      <c r="C1673" s="2" t="s">
        <v>233</v>
      </c>
      <c r="D1673" s="3" t="s">
        <v>39</v>
      </c>
      <c r="E1673" s="3">
        <v>2019</v>
      </c>
      <c r="F1673" s="3" t="s">
        <v>234</v>
      </c>
      <c r="G1673" s="3" t="s">
        <v>235</v>
      </c>
      <c r="H1673" s="3" t="s">
        <v>38</v>
      </c>
      <c r="I1673" s="2" t="s">
        <v>229</v>
      </c>
      <c r="J1673" s="59" t="s">
        <v>677</v>
      </c>
      <c r="K1673" s="59" t="s">
        <v>677</v>
      </c>
      <c r="L1673" s="15">
        <v>1236.43</v>
      </c>
      <c r="M1673" s="15">
        <v>3029.39</v>
      </c>
    </row>
    <row r="1674" spans="1:13" x14ac:dyDescent="0.2">
      <c r="A1674" s="3" t="s">
        <v>676</v>
      </c>
      <c r="B1674" s="3" t="s">
        <v>676</v>
      </c>
      <c r="C1674" s="2" t="s">
        <v>233</v>
      </c>
      <c r="D1674" s="3" t="s">
        <v>39</v>
      </c>
      <c r="E1674" s="3">
        <v>2019</v>
      </c>
      <c r="F1674" s="3" t="s">
        <v>234</v>
      </c>
      <c r="G1674" s="3" t="s">
        <v>235</v>
      </c>
      <c r="H1674" s="3" t="s">
        <v>38</v>
      </c>
      <c r="I1674" s="2" t="s">
        <v>258</v>
      </c>
      <c r="J1674" s="59" t="s">
        <v>677</v>
      </c>
      <c r="K1674" s="59" t="s">
        <v>677</v>
      </c>
      <c r="L1674" s="15">
        <v>1236.43</v>
      </c>
      <c r="M1674" s="15">
        <v>3029.39</v>
      </c>
    </row>
    <row r="1675" spans="1:13" x14ac:dyDescent="0.2">
      <c r="A1675" s="3" t="s">
        <v>676</v>
      </c>
      <c r="B1675" s="3" t="s">
        <v>676</v>
      </c>
      <c r="C1675" s="2" t="s">
        <v>233</v>
      </c>
      <c r="D1675" s="3" t="s">
        <v>39</v>
      </c>
      <c r="E1675" s="3">
        <v>2019</v>
      </c>
      <c r="F1675" s="3" t="s">
        <v>234</v>
      </c>
      <c r="G1675" s="3" t="s">
        <v>235</v>
      </c>
      <c r="H1675" s="3" t="s">
        <v>38</v>
      </c>
      <c r="I1675" s="2" t="s">
        <v>223</v>
      </c>
      <c r="J1675" s="59" t="s">
        <v>677</v>
      </c>
      <c r="K1675" s="59" t="s">
        <v>677</v>
      </c>
      <c r="L1675" s="15">
        <v>1236.43</v>
      </c>
      <c r="M1675" s="15">
        <v>3029.39</v>
      </c>
    </row>
    <row r="1676" spans="1:13" x14ac:dyDescent="0.2">
      <c r="A1676" s="3" t="s">
        <v>676</v>
      </c>
      <c r="B1676" s="3" t="s">
        <v>676</v>
      </c>
      <c r="C1676" s="2" t="s">
        <v>233</v>
      </c>
      <c r="D1676" s="3" t="s">
        <v>39</v>
      </c>
      <c r="E1676" s="3">
        <v>2019</v>
      </c>
      <c r="F1676" s="3" t="s">
        <v>234</v>
      </c>
      <c r="G1676" s="3" t="s">
        <v>235</v>
      </c>
      <c r="H1676" s="3" t="s">
        <v>38</v>
      </c>
      <c r="I1676" s="2" t="s">
        <v>621</v>
      </c>
      <c r="J1676" s="59" t="s">
        <v>677</v>
      </c>
      <c r="K1676" s="59" t="s">
        <v>677</v>
      </c>
      <c r="L1676" s="15">
        <v>1236.43</v>
      </c>
      <c r="M1676" s="15">
        <v>3029.39</v>
      </c>
    </row>
    <row r="1677" spans="1:13" x14ac:dyDescent="0.2">
      <c r="A1677" s="3" t="s">
        <v>676</v>
      </c>
      <c r="B1677" s="3" t="s">
        <v>676</v>
      </c>
      <c r="C1677" s="2" t="s">
        <v>233</v>
      </c>
      <c r="D1677" s="3" t="s">
        <v>39</v>
      </c>
      <c r="E1677" s="3">
        <v>2019</v>
      </c>
      <c r="F1677" s="3" t="s">
        <v>234</v>
      </c>
      <c r="G1677" s="3" t="s">
        <v>235</v>
      </c>
      <c r="H1677" s="3" t="s">
        <v>38</v>
      </c>
      <c r="I1677" s="2" t="s">
        <v>222</v>
      </c>
      <c r="J1677" s="59" t="s">
        <v>677</v>
      </c>
      <c r="K1677" s="59" t="s">
        <v>677</v>
      </c>
      <c r="L1677" s="15">
        <v>1236.43</v>
      </c>
      <c r="M1677" s="15">
        <v>3029.39</v>
      </c>
    </row>
    <row r="1678" spans="1:13" x14ac:dyDescent="0.2">
      <c r="A1678" s="3" t="s">
        <v>676</v>
      </c>
      <c r="B1678" s="3" t="s">
        <v>676</v>
      </c>
      <c r="C1678" s="2" t="s">
        <v>233</v>
      </c>
      <c r="D1678" s="3" t="s">
        <v>39</v>
      </c>
      <c r="E1678" s="3">
        <v>2019</v>
      </c>
      <c r="F1678" s="3" t="s">
        <v>234</v>
      </c>
      <c r="G1678" s="3" t="s">
        <v>235</v>
      </c>
      <c r="H1678" s="3" t="s">
        <v>38</v>
      </c>
      <c r="I1678" s="2" t="s">
        <v>253</v>
      </c>
      <c r="J1678" s="59" t="s">
        <v>677</v>
      </c>
      <c r="K1678" s="59" t="s">
        <v>677</v>
      </c>
      <c r="L1678" s="15">
        <v>1236.43</v>
      </c>
      <c r="M1678" s="15">
        <v>3029.39</v>
      </c>
    </row>
    <row r="1679" spans="1:13" x14ac:dyDescent="0.2">
      <c r="A1679" s="3" t="s">
        <v>676</v>
      </c>
      <c r="B1679" s="3" t="s">
        <v>676</v>
      </c>
      <c r="C1679" s="2" t="s">
        <v>233</v>
      </c>
      <c r="D1679" s="3" t="s">
        <v>39</v>
      </c>
      <c r="E1679" s="3">
        <v>2019</v>
      </c>
      <c r="F1679" s="3" t="s">
        <v>234</v>
      </c>
      <c r="G1679" s="3" t="s">
        <v>235</v>
      </c>
      <c r="H1679" s="3" t="s">
        <v>38</v>
      </c>
      <c r="I1679" s="2" t="s">
        <v>223</v>
      </c>
      <c r="J1679" s="59" t="s">
        <v>677</v>
      </c>
      <c r="K1679" s="59" t="s">
        <v>677</v>
      </c>
      <c r="L1679" s="15">
        <v>1236.43</v>
      </c>
      <c r="M1679" s="15">
        <v>3029.39</v>
      </c>
    </row>
    <row r="1680" spans="1:13" x14ac:dyDescent="0.2">
      <c r="A1680" s="3" t="s">
        <v>676</v>
      </c>
      <c r="B1680" s="3" t="s">
        <v>676</v>
      </c>
      <c r="C1680" s="2" t="s">
        <v>233</v>
      </c>
      <c r="D1680" s="3" t="s">
        <v>39</v>
      </c>
      <c r="E1680" s="3">
        <v>2019</v>
      </c>
      <c r="F1680" s="3" t="s">
        <v>234</v>
      </c>
      <c r="G1680" s="3" t="s">
        <v>235</v>
      </c>
      <c r="H1680" s="3" t="s">
        <v>38</v>
      </c>
      <c r="I1680" s="2" t="s">
        <v>240</v>
      </c>
      <c r="J1680" s="59" t="s">
        <v>677</v>
      </c>
      <c r="K1680" s="59" t="s">
        <v>677</v>
      </c>
      <c r="L1680" s="15">
        <v>1236.43</v>
      </c>
      <c r="M1680" s="15">
        <v>3029.39</v>
      </c>
    </row>
    <row r="1681" spans="1:13" x14ac:dyDescent="0.2">
      <c r="A1681" s="3" t="s">
        <v>676</v>
      </c>
      <c r="B1681" s="3" t="s">
        <v>676</v>
      </c>
      <c r="C1681" s="2" t="s">
        <v>233</v>
      </c>
      <c r="D1681" s="3" t="s">
        <v>39</v>
      </c>
      <c r="E1681" s="3">
        <v>2019</v>
      </c>
      <c r="F1681" s="3" t="s">
        <v>234</v>
      </c>
      <c r="G1681" s="3" t="s">
        <v>235</v>
      </c>
      <c r="H1681" s="3" t="s">
        <v>38</v>
      </c>
      <c r="I1681" s="2" t="s">
        <v>621</v>
      </c>
      <c r="J1681" s="59" t="s">
        <v>677</v>
      </c>
      <c r="K1681" s="59" t="s">
        <v>677</v>
      </c>
      <c r="L1681" s="15">
        <v>1236.43</v>
      </c>
      <c r="M1681" s="15">
        <v>3029.39</v>
      </c>
    </row>
    <row r="1682" spans="1:13" x14ac:dyDescent="0.2">
      <c r="A1682" s="3" t="s">
        <v>676</v>
      </c>
      <c r="B1682" s="3" t="s">
        <v>676</v>
      </c>
      <c r="C1682" s="2" t="s">
        <v>233</v>
      </c>
      <c r="D1682" s="3" t="s">
        <v>39</v>
      </c>
      <c r="E1682" s="3">
        <v>2019</v>
      </c>
      <c r="F1682" s="3" t="s">
        <v>234</v>
      </c>
      <c r="G1682" s="3" t="s">
        <v>235</v>
      </c>
      <c r="H1682" s="3" t="s">
        <v>38</v>
      </c>
      <c r="I1682" s="2" t="s">
        <v>186</v>
      </c>
      <c r="J1682" s="59" t="s">
        <v>677</v>
      </c>
      <c r="K1682" s="59" t="s">
        <v>677</v>
      </c>
      <c r="L1682" s="15">
        <v>1236.43</v>
      </c>
      <c r="M1682" s="15">
        <v>3029.39</v>
      </c>
    </row>
    <row r="1683" spans="1:13" x14ac:dyDescent="0.2">
      <c r="A1683" s="3" t="s">
        <v>676</v>
      </c>
      <c r="B1683" s="3" t="s">
        <v>676</v>
      </c>
      <c r="C1683" s="2" t="s">
        <v>233</v>
      </c>
      <c r="D1683" s="3" t="s">
        <v>39</v>
      </c>
      <c r="E1683" s="3">
        <v>2019</v>
      </c>
      <c r="F1683" s="3" t="s">
        <v>234</v>
      </c>
      <c r="G1683" s="3" t="s">
        <v>235</v>
      </c>
      <c r="H1683" s="3" t="s">
        <v>38</v>
      </c>
      <c r="I1683" s="2" t="s">
        <v>184</v>
      </c>
      <c r="J1683" s="59" t="s">
        <v>677</v>
      </c>
      <c r="K1683" s="59" t="s">
        <v>677</v>
      </c>
      <c r="L1683" s="15">
        <v>1236.43</v>
      </c>
      <c r="M1683" s="15">
        <v>3029.39</v>
      </c>
    </row>
    <row r="1684" spans="1:13" x14ac:dyDescent="0.2">
      <c r="A1684" s="3" t="s">
        <v>676</v>
      </c>
      <c r="B1684" s="3" t="s">
        <v>676</v>
      </c>
      <c r="C1684" s="2" t="s">
        <v>233</v>
      </c>
      <c r="D1684" s="3" t="s">
        <v>39</v>
      </c>
      <c r="E1684" s="3">
        <v>2019</v>
      </c>
      <c r="F1684" s="3" t="s">
        <v>234</v>
      </c>
      <c r="G1684" s="3" t="s">
        <v>235</v>
      </c>
      <c r="H1684" s="3" t="s">
        <v>38</v>
      </c>
      <c r="I1684" s="2" t="s">
        <v>223</v>
      </c>
      <c r="J1684" s="59" t="s">
        <v>677</v>
      </c>
      <c r="K1684" s="59" t="s">
        <v>677</v>
      </c>
      <c r="L1684" s="15">
        <v>1236.43</v>
      </c>
      <c r="M1684" s="15">
        <v>3029.39</v>
      </c>
    </row>
    <row r="1685" spans="1:13" x14ac:dyDescent="0.2">
      <c r="A1685" s="3" t="s">
        <v>676</v>
      </c>
      <c r="B1685" s="3" t="s">
        <v>676</v>
      </c>
      <c r="C1685" s="2" t="s">
        <v>233</v>
      </c>
      <c r="D1685" s="3" t="s">
        <v>39</v>
      </c>
      <c r="E1685" s="3">
        <v>2019</v>
      </c>
      <c r="F1685" s="3" t="s">
        <v>234</v>
      </c>
      <c r="G1685" s="3" t="s">
        <v>235</v>
      </c>
      <c r="H1685" s="3" t="s">
        <v>38</v>
      </c>
      <c r="I1685" s="2" t="s">
        <v>225</v>
      </c>
      <c r="J1685" s="59" t="s">
        <v>677</v>
      </c>
      <c r="K1685" s="59" t="s">
        <v>677</v>
      </c>
      <c r="L1685" s="15">
        <v>1236.43</v>
      </c>
      <c r="M1685" s="15">
        <v>3029.39</v>
      </c>
    </row>
    <row r="1686" spans="1:13" x14ac:dyDescent="0.2">
      <c r="A1686" s="3" t="s">
        <v>676</v>
      </c>
      <c r="B1686" s="3" t="s">
        <v>676</v>
      </c>
      <c r="C1686" s="2" t="s">
        <v>233</v>
      </c>
      <c r="D1686" s="3" t="s">
        <v>39</v>
      </c>
      <c r="E1686" s="3">
        <v>2019</v>
      </c>
      <c r="F1686" s="3" t="s">
        <v>234</v>
      </c>
      <c r="G1686" s="3" t="s">
        <v>235</v>
      </c>
      <c r="H1686" s="3" t="s">
        <v>38</v>
      </c>
      <c r="I1686" s="2" t="s">
        <v>236</v>
      </c>
      <c r="J1686" s="59" t="s">
        <v>677</v>
      </c>
      <c r="K1686" s="59" t="s">
        <v>677</v>
      </c>
      <c r="L1686" s="15">
        <v>1236.43</v>
      </c>
      <c r="M1686" s="15">
        <v>3029.39</v>
      </c>
    </row>
    <row r="1687" spans="1:13" x14ac:dyDescent="0.2">
      <c r="A1687" s="3" t="s">
        <v>676</v>
      </c>
      <c r="B1687" s="3" t="s">
        <v>676</v>
      </c>
      <c r="C1687" s="2" t="s">
        <v>233</v>
      </c>
      <c r="D1687" s="3" t="s">
        <v>39</v>
      </c>
      <c r="E1687" s="3">
        <v>2019</v>
      </c>
      <c r="F1687" s="3" t="s">
        <v>234</v>
      </c>
      <c r="G1687" s="3" t="s">
        <v>235</v>
      </c>
      <c r="H1687" s="3" t="s">
        <v>38</v>
      </c>
      <c r="I1687" s="2" t="s">
        <v>259</v>
      </c>
      <c r="J1687" s="59" t="s">
        <v>677</v>
      </c>
      <c r="K1687" s="59" t="s">
        <v>677</v>
      </c>
      <c r="L1687" s="15">
        <v>1236.43</v>
      </c>
      <c r="M1687" s="15">
        <v>3029.39</v>
      </c>
    </row>
    <row r="1688" spans="1:13" x14ac:dyDescent="0.2">
      <c r="A1688" s="3" t="s">
        <v>676</v>
      </c>
      <c r="B1688" s="3" t="s">
        <v>676</v>
      </c>
      <c r="C1688" s="2" t="s">
        <v>233</v>
      </c>
      <c r="D1688" s="3" t="s">
        <v>39</v>
      </c>
      <c r="E1688" s="3">
        <v>2019</v>
      </c>
      <c r="F1688" s="3" t="s">
        <v>234</v>
      </c>
      <c r="G1688" s="3" t="s">
        <v>235</v>
      </c>
      <c r="H1688" s="3" t="s">
        <v>38</v>
      </c>
      <c r="I1688" s="2" t="s">
        <v>257</v>
      </c>
      <c r="J1688" s="59" t="s">
        <v>677</v>
      </c>
      <c r="K1688" s="59" t="s">
        <v>677</v>
      </c>
      <c r="L1688" s="15">
        <v>1236.43</v>
      </c>
      <c r="M1688" s="15">
        <v>3029.39</v>
      </c>
    </row>
    <row r="1689" spans="1:13" x14ac:dyDescent="0.2">
      <c r="A1689" s="3" t="s">
        <v>676</v>
      </c>
      <c r="B1689" s="3" t="s">
        <v>676</v>
      </c>
      <c r="C1689" s="2" t="s">
        <v>233</v>
      </c>
      <c r="D1689" s="3" t="s">
        <v>39</v>
      </c>
      <c r="E1689" s="3">
        <v>2019</v>
      </c>
      <c r="F1689" s="3" t="s">
        <v>234</v>
      </c>
      <c r="G1689" s="3" t="s">
        <v>235</v>
      </c>
      <c r="H1689" s="3" t="s">
        <v>38</v>
      </c>
      <c r="I1689" s="2" t="s">
        <v>240</v>
      </c>
      <c r="J1689" s="59" t="s">
        <v>677</v>
      </c>
      <c r="K1689" s="59" t="s">
        <v>677</v>
      </c>
      <c r="L1689" s="15">
        <v>1236.43</v>
      </c>
      <c r="M1689" s="15">
        <v>3029.39</v>
      </c>
    </row>
    <row r="1690" spans="1:13" x14ac:dyDescent="0.2">
      <c r="A1690" s="3" t="s">
        <v>676</v>
      </c>
      <c r="B1690" s="3" t="s">
        <v>676</v>
      </c>
      <c r="C1690" s="2" t="s">
        <v>233</v>
      </c>
      <c r="D1690" s="3" t="s">
        <v>39</v>
      </c>
      <c r="E1690" s="3">
        <v>2019</v>
      </c>
      <c r="F1690" s="3" t="s">
        <v>234</v>
      </c>
      <c r="G1690" s="3" t="s">
        <v>235</v>
      </c>
      <c r="H1690" s="3" t="s">
        <v>38</v>
      </c>
      <c r="I1690" s="2" t="s">
        <v>147</v>
      </c>
      <c r="J1690" s="59" t="s">
        <v>677</v>
      </c>
      <c r="K1690" s="59" t="s">
        <v>677</v>
      </c>
      <c r="L1690" s="15">
        <v>1236.43</v>
      </c>
      <c r="M1690" s="15">
        <v>3029.39</v>
      </c>
    </row>
    <row r="1691" spans="1:13" x14ac:dyDescent="0.2">
      <c r="A1691" s="3" t="s">
        <v>676</v>
      </c>
      <c r="B1691" s="3" t="s">
        <v>676</v>
      </c>
      <c r="C1691" s="2" t="s">
        <v>233</v>
      </c>
      <c r="D1691" s="3" t="s">
        <v>39</v>
      </c>
      <c r="E1691" s="3">
        <v>2019</v>
      </c>
      <c r="F1691" s="3" t="s">
        <v>234</v>
      </c>
      <c r="G1691" s="3" t="s">
        <v>235</v>
      </c>
      <c r="H1691" s="3" t="s">
        <v>38</v>
      </c>
      <c r="I1691" s="2" t="s">
        <v>621</v>
      </c>
      <c r="J1691" s="59" t="s">
        <v>677</v>
      </c>
      <c r="K1691" s="59" t="s">
        <v>677</v>
      </c>
      <c r="L1691" s="15">
        <v>1236.43</v>
      </c>
      <c r="M1691" s="15">
        <v>3029.39</v>
      </c>
    </row>
    <row r="1692" spans="1:13" x14ac:dyDescent="0.2">
      <c r="A1692" s="3" t="s">
        <v>676</v>
      </c>
      <c r="B1692" s="3" t="s">
        <v>676</v>
      </c>
      <c r="C1692" s="2" t="s">
        <v>233</v>
      </c>
      <c r="D1692" s="3" t="s">
        <v>39</v>
      </c>
      <c r="E1692" s="3">
        <v>2019</v>
      </c>
      <c r="F1692" s="3" t="s">
        <v>234</v>
      </c>
      <c r="G1692" s="3" t="s">
        <v>235</v>
      </c>
      <c r="H1692" s="3" t="s">
        <v>38</v>
      </c>
      <c r="I1692" s="2" t="s">
        <v>241</v>
      </c>
      <c r="J1692" s="59" t="s">
        <v>677</v>
      </c>
      <c r="K1692" s="59" t="s">
        <v>677</v>
      </c>
      <c r="L1692" s="15">
        <v>1236.43</v>
      </c>
      <c r="M1692" s="15">
        <v>3029.39</v>
      </c>
    </row>
    <row r="1693" spans="1:13" x14ac:dyDescent="0.2">
      <c r="A1693" s="3" t="s">
        <v>676</v>
      </c>
      <c r="B1693" s="3" t="s">
        <v>676</v>
      </c>
      <c r="C1693" s="2" t="s">
        <v>233</v>
      </c>
      <c r="D1693" s="3" t="s">
        <v>39</v>
      </c>
      <c r="E1693" s="3">
        <v>2019</v>
      </c>
      <c r="F1693" s="3" t="s">
        <v>234</v>
      </c>
      <c r="G1693" s="3" t="s">
        <v>235</v>
      </c>
      <c r="H1693" s="3" t="s">
        <v>38</v>
      </c>
      <c r="I1693" s="2" t="s">
        <v>260</v>
      </c>
      <c r="J1693" s="59" t="s">
        <v>677</v>
      </c>
      <c r="K1693" s="59" t="s">
        <v>677</v>
      </c>
      <c r="L1693" s="15">
        <v>1236.43</v>
      </c>
      <c r="M1693" s="15">
        <v>3029.39</v>
      </c>
    </row>
    <row r="1694" spans="1:13" x14ac:dyDescent="0.2">
      <c r="A1694" s="3" t="s">
        <v>676</v>
      </c>
      <c r="B1694" s="3" t="s">
        <v>676</v>
      </c>
      <c r="C1694" s="2" t="s">
        <v>233</v>
      </c>
      <c r="D1694" s="3" t="s">
        <v>39</v>
      </c>
      <c r="E1694" s="3">
        <v>2019</v>
      </c>
      <c r="F1694" s="3" t="s">
        <v>234</v>
      </c>
      <c r="G1694" s="3" t="s">
        <v>235</v>
      </c>
      <c r="H1694" s="3" t="s">
        <v>38</v>
      </c>
      <c r="I1694" s="2" t="s">
        <v>150</v>
      </c>
      <c r="J1694" s="59" t="s">
        <v>677</v>
      </c>
      <c r="K1694" s="59" t="s">
        <v>677</v>
      </c>
      <c r="L1694" s="15">
        <v>1236.43</v>
      </c>
      <c r="M1694" s="15">
        <v>3029.39</v>
      </c>
    </row>
    <row r="1695" spans="1:13" x14ac:dyDescent="0.2">
      <c r="A1695" s="3" t="s">
        <v>676</v>
      </c>
      <c r="B1695" s="3" t="s">
        <v>676</v>
      </c>
      <c r="C1695" s="2" t="s">
        <v>233</v>
      </c>
      <c r="D1695" s="3" t="s">
        <v>39</v>
      </c>
      <c r="E1695" s="3">
        <v>2019</v>
      </c>
      <c r="F1695" s="3" t="s">
        <v>234</v>
      </c>
      <c r="G1695" s="3" t="s">
        <v>235</v>
      </c>
      <c r="H1695" s="3" t="s">
        <v>38</v>
      </c>
      <c r="I1695" s="2" t="s">
        <v>250</v>
      </c>
      <c r="J1695" s="59" t="s">
        <v>677</v>
      </c>
      <c r="K1695" s="59" t="s">
        <v>677</v>
      </c>
      <c r="L1695" s="15">
        <v>1236.43</v>
      </c>
      <c r="M1695" s="15">
        <v>3029.39</v>
      </c>
    </row>
    <row r="1696" spans="1:13" x14ac:dyDescent="0.2">
      <c r="A1696" s="3" t="s">
        <v>676</v>
      </c>
      <c r="B1696" s="3" t="s">
        <v>676</v>
      </c>
      <c r="C1696" s="2" t="s">
        <v>233</v>
      </c>
      <c r="D1696" s="3" t="s">
        <v>39</v>
      </c>
      <c r="E1696" s="3">
        <v>2019</v>
      </c>
      <c r="F1696" s="3" t="s">
        <v>234</v>
      </c>
      <c r="G1696" s="3" t="s">
        <v>235</v>
      </c>
      <c r="H1696" s="3" t="s">
        <v>38</v>
      </c>
      <c r="I1696" s="2" t="s">
        <v>223</v>
      </c>
      <c r="J1696" s="59" t="s">
        <v>677</v>
      </c>
      <c r="K1696" s="59" t="s">
        <v>677</v>
      </c>
      <c r="L1696" s="15">
        <v>1236.43</v>
      </c>
      <c r="M1696" s="15">
        <v>3029.39</v>
      </c>
    </row>
    <row r="1697" spans="1:13" x14ac:dyDescent="0.2">
      <c r="A1697" s="3" t="s">
        <v>676</v>
      </c>
      <c r="B1697" s="3" t="s">
        <v>676</v>
      </c>
      <c r="C1697" s="2" t="s">
        <v>233</v>
      </c>
      <c r="D1697" s="3" t="s">
        <v>39</v>
      </c>
      <c r="E1697" s="3">
        <v>2019</v>
      </c>
      <c r="F1697" s="3" t="s">
        <v>234</v>
      </c>
      <c r="G1697" s="3" t="s">
        <v>235</v>
      </c>
      <c r="H1697" s="3" t="s">
        <v>38</v>
      </c>
      <c r="I1697" s="2" t="s">
        <v>261</v>
      </c>
      <c r="J1697" s="59" t="s">
        <v>677</v>
      </c>
      <c r="K1697" s="59" t="s">
        <v>677</v>
      </c>
      <c r="L1697" s="15">
        <v>1236.43</v>
      </c>
      <c r="M1697" s="15">
        <v>3029.39</v>
      </c>
    </row>
    <row r="1698" spans="1:13" x14ac:dyDescent="0.2">
      <c r="A1698" s="3" t="s">
        <v>676</v>
      </c>
      <c r="B1698" s="3" t="s">
        <v>676</v>
      </c>
      <c r="C1698" s="2" t="s">
        <v>233</v>
      </c>
      <c r="D1698" s="3" t="s">
        <v>39</v>
      </c>
      <c r="E1698" s="3">
        <v>2019</v>
      </c>
      <c r="F1698" s="3" t="s">
        <v>234</v>
      </c>
      <c r="G1698" s="3" t="s">
        <v>235</v>
      </c>
      <c r="H1698" s="3" t="s">
        <v>38</v>
      </c>
      <c r="I1698" s="2" t="s">
        <v>262</v>
      </c>
      <c r="J1698" s="59" t="s">
        <v>677</v>
      </c>
      <c r="K1698" s="59" t="s">
        <v>677</v>
      </c>
      <c r="L1698" s="15">
        <v>1236.43</v>
      </c>
      <c r="M1698" s="15">
        <v>3029.39</v>
      </c>
    </row>
    <row r="1699" spans="1:13" x14ac:dyDescent="0.2">
      <c r="A1699" s="3" t="s">
        <v>676</v>
      </c>
      <c r="B1699" s="3" t="s">
        <v>676</v>
      </c>
      <c r="C1699" s="2" t="s">
        <v>233</v>
      </c>
      <c r="D1699" s="3" t="s">
        <v>39</v>
      </c>
      <c r="E1699" s="3">
        <v>2019</v>
      </c>
      <c r="F1699" s="3" t="s">
        <v>234</v>
      </c>
      <c r="G1699" s="3" t="s">
        <v>235</v>
      </c>
      <c r="H1699" s="3" t="s">
        <v>38</v>
      </c>
      <c r="I1699" s="2" t="s">
        <v>182</v>
      </c>
      <c r="J1699" s="59" t="s">
        <v>677</v>
      </c>
      <c r="K1699" s="59" t="s">
        <v>677</v>
      </c>
      <c r="L1699" s="15">
        <v>1236.43</v>
      </c>
      <c r="M1699" s="15">
        <v>3029.39</v>
      </c>
    </row>
    <row r="1700" spans="1:13" x14ac:dyDescent="0.2">
      <c r="A1700" s="3" t="s">
        <v>676</v>
      </c>
      <c r="B1700" s="3" t="s">
        <v>676</v>
      </c>
      <c r="C1700" s="2" t="s">
        <v>233</v>
      </c>
      <c r="D1700" s="3" t="s">
        <v>39</v>
      </c>
      <c r="E1700" s="3">
        <v>2019</v>
      </c>
      <c r="F1700" s="3" t="s">
        <v>234</v>
      </c>
      <c r="G1700" s="3" t="s">
        <v>235</v>
      </c>
      <c r="H1700" s="3" t="s">
        <v>38</v>
      </c>
      <c r="I1700" s="2" t="s">
        <v>207</v>
      </c>
      <c r="J1700" s="59" t="s">
        <v>677</v>
      </c>
      <c r="K1700" s="59" t="s">
        <v>677</v>
      </c>
      <c r="L1700" s="15">
        <v>1236.43</v>
      </c>
      <c r="M1700" s="15">
        <v>3029.39</v>
      </c>
    </row>
    <row r="1701" spans="1:13" x14ac:dyDescent="0.2">
      <c r="A1701" s="3" t="s">
        <v>676</v>
      </c>
      <c r="B1701" s="3" t="s">
        <v>676</v>
      </c>
      <c r="C1701" s="2" t="s">
        <v>233</v>
      </c>
      <c r="D1701" s="3" t="s">
        <v>39</v>
      </c>
      <c r="E1701" s="3">
        <v>2019</v>
      </c>
      <c r="F1701" s="3" t="s">
        <v>234</v>
      </c>
      <c r="G1701" s="3" t="s">
        <v>235</v>
      </c>
      <c r="H1701" s="3" t="s">
        <v>38</v>
      </c>
      <c r="I1701" s="2" t="s">
        <v>226</v>
      </c>
      <c r="J1701" s="59" t="s">
        <v>677</v>
      </c>
      <c r="K1701" s="59" t="s">
        <v>677</v>
      </c>
      <c r="L1701" s="15">
        <v>1236.43</v>
      </c>
      <c r="M1701" s="15">
        <v>3029.39</v>
      </c>
    </row>
    <row r="1702" spans="1:13" x14ac:dyDescent="0.2">
      <c r="A1702" s="3" t="s">
        <v>676</v>
      </c>
      <c r="B1702" s="3" t="s">
        <v>676</v>
      </c>
      <c r="C1702" s="2" t="s">
        <v>233</v>
      </c>
      <c r="D1702" s="3" t="s">
        <v>39</v>
      </c>
      <c r="E1702" s="3">
        <v>2019</v>
      </c>
      <c r="F1702" s="3" t="s">
        <v>234</v>
      </c>
      <c r="G1702" s="3" t="s">
        <v>235</v>
      </c>
      <c r="H1702" s="3" t="s">
        <v>38</v>
      </c>
      <c r="I1702" s="2" t="s">
        <v>186</v>
      </c>
      <c r="J1702" s="59" t="s">
        <v>677</v>
      </c>
      <c r="K1702" s="59" t="s">
        <v>677</v>
      </c>
      <c r="L1702" s="15">
        <v>1236.43</v>
      </c>
      <c r="M1702" s="15">
        <v>3029.39</v>
      </c>
    </row>
    <row r="1703" spans="1:13" x14ac:dyDescent="0.2">
      <c r="A1703" s="3" t="s">
        <v>676</v>
      </c>
      <c r="B1703" s="3" t="s">
        <v>676</v>
      </c>
      <c r="C1703" s="2" t="s">
        <v>233</v>
      </c>
      <c r="D1703" s="3" t="s">
        <v>39</v>
      </c>
      <c r="E1703" s="3">
        <v>2019</v>
      </c>
      <c r="F1703" s="3" t="s">
        <v>234</v>
      </c>
      <c r="G1703" s="3" t="s">
        <v>235</v>
      </c>
      <c r="H1703" s="3" t="s">
        <v>95</v>
      </c>
      <c r="I1703" s="2" t="s">
        <v>223</v>
      </c>
      <c r="J1703" s="59" t="s">
        <v>677</v>
      </c>
      <c r="K1703" s="59" t="s">
        <v>677</v>
      </c>
      <c r="L1703" s="15">
        <v>1543.01</v>
      </c>
      <c r="M1703" s="15">
        <v>3024.26</v>
      </c>
    </row>
    <row r="1704" spans="1:13" x14ac:dyDescent="0.2">
      <c r="A1704" s="3" t="s">
        <v>676</v>
      </c>
      <c r="B1704" s="3" t="s">
        <v>676</v>
      </c>
      <c r="C1704" s="2" t="s">
        <v>233</v>
      </c>
      <c r="D1704" s="3" t="s">
        <v>39</v>
      </c>
      <c r="E1704" s="3">
        <v>2019</v>
      </c>
      <c r="F1704" s="3" t="s">
        <v>234</v>
      </c>
      <c r="G1704" s="3" t="s">
        <v>235</v>
      </c>
      <c r="H1704" s="3" t="s">
        <v>38</v>
      </c>
      <c r="I1704" s="2" t="s">
        <v>263</v>
      </c>
      <c r="J1704" s="59" t="s">
        <v>677</v>
      </c>
      <c r="K1704" s="59" t="s">
        <v>677</v>
      </c>
      <c r="L1704" s="15">
        <v>1236.43</v>
      </c>
      <c r="M1704" s="15">
        <v>3029.39</v>
      </c>
    </row>
    <row r="1705" spans="1:13" x14ac:dyDescent="0.2">
      <c r="A1705" s="3" t="s">
        <v>676</v>
      </c>
      <c r="B1705" s="3" t="s">
        <v>676</v>
      </c>
      <c r="C1705" s="2" t="s">
        <v>233</v>
      </c>
      <c r="D1705" s="3" t="s">
        <v>39</v>
      </c>
      <c r="E1705" s="3">
        <v>2019</v>
      </c>
      <c r="F1705" s="3" t="s">
        <v>234</v>
      </c>
      <c r="G1705" s="3" t="s">
        <v>235</v>
      </c>
      <c r="H1705" s="3" t="s">
        <v>38</v>
      </c>
      <c r="I1705" s="2" t="s">
        <v>264</v>
      </c>
      <c r="J1705" s="59" t="s">
        <v>677</v>
      </c>
      <c r="K1705" s="59" t="s">
        <v>677</v>
      </c>
      <c r="L1705" s="15">
        <v>1236.43</v>
      </c>
      <c r="M1705" s="15">
        <v>3029.39</v>
      </c>
    </row>
    <row r="1706" spans="1:13" x14ac:dyDescent="0.2">
      <c r="A1706" s="3" t="s">
        <v>676</v>
      </c>
      <c r="B1706" s="3" t="s">
        <v>676</v>
      </c>
      <c r="C1706" s="2" t="s">
        <v>233</v>
      </c>
      <c r="D1706" s="3" t="s">
        <v>39</v>
      </c>
      <c r="E1706" s="3">
        <v>2019</v>
      </c>
      <c r="F1706" s="3" t="s">
        <v>234</v>
      </c>
      <c r="G1706" s="3" t="s">
        <v>235</v>
      </c>
      <c r="H1706" s="3" t="s">
        <v>38</v>
      </c>
      <c r="I1706" s="2" t="s">
        <v>223</v>
      </c>
      <c r="J1706" s="59" t="s">
        <v>677</v>
      </c>
      <c r="K1706" s="59" t="s">
        <v>677</v>
      </c>
      <c r="L1706" s="15">
        <v>1236.43</v>
      </c>
      <c r="M1706" s="15">
        <v>3029.39</v>
      </c>
    </row>
    <row r="1707" spans="1:13" x14ac:dyDescent="0.2">
      <c r="A1707" s="3" t="s">
        <v>676</v>
      </c>
      <c r="B1707" s="3" t="s">
        <v>676</v>
      </c>
      <c r="C1707" s="2" t="s">
        <v>233</v>
      </c>
      <c r="D1707" s="3" t="s">
        <v>39</v>
      </c>
      <c r="E1707" s="3">
        <v>2019</v>
      </c>
      <c r="F1707" s="3" t="s">
        <v>234</v>
      </c>
      <c r="G1707" s="3" t="s">
        <v>235</v>
      </c>
      <c r="H1707" s="3" t="s">
        <v>63</v>
      </c>
      <c r="I1707" s="2" t="s">
        <v>223</v>
      </c>
      <c r="J1707" s="59" t="s">
        <v>677</v>
      </c>
      <c r="K1707" s="59" t="s">
        <v>677</v>
      </c>
      <c r="L1707" s="15">
        <v>1236.43</v>
      </c>
      <c r="M1707" s="15">
        <v>3029.39</v>
      </c>
    </row>
    <row r="1708" spans="1:13" x14ac:dyDescent="0.2">
      <c r="A1708" s="3" t="s">
        <v>676</v>
      </c>
      <c r="B1708" s="3" t="s">
        <v>676</v>
      </c>
      <c r="C1708" s="2" t="s">
        <v>233</v>
      </c>
      <c r="D1708" s="3" t="s">
        <v>39</v>
      </c>
      <c r="E1708" s="3">
        <v>2019</v>
      </c>
      <c r="F1708" s="3" t="s">
        <v>234</v>
      </c>
      <c r="G1708" s="3" t="s">
        <v>235</v>
      </c>
      <c r="H1708" s="3" t="s">
        <v>38</v>
      </c>
      <c r="I1708" s="2" t="s">
        <v>223</v>
      </c>
      <c r="J1708" s="59" t="s">
        <v>677</v>
      </c>
      <c r="K1708" s="59" t="s">
        <v>677</v>
      </c>
      <c r="L1708" s="15">
        <v>1236.43</v>
      </c>
      <c r="M1708" s="15">
        <v>3029.39</v>
      </c>
    </row>
    <row r="1709" spans="1:13" x14ac:dyDescent="0.2">
      <c r="A1709" s="3" t="s">
        <v>676</v>
      </c>
      <c r="B1709" s="3" t="s">
        <v>676</v>
      </c>
      <c r="C1709" s="2" t="s">
        <v>233</v>
      </c>
      <c r="D1709" s="3" t="s">
        <v>39</v>
      </c>
      <c r="E1709" s="3">
        <v>2019</v>
      </c>
      <c r="F1709" s="3" t="s">
        <v>234</v>
      </c>
      <c r="G1709" s="3" t="s">
        <v>235</v>
      </c>
      <c r="H1709" s="3" t="s">
        <v>38</v>
      </c>
      <c r="I1709" s="2" t="s">
        <v>223</v>
      </c>
      <c r="J1709" s="59" t="s">
        <v>677</v>
      </c>
      <c r="K1709" s="59" t="s">
        <v>677</v>
      </c>
      <c r="L1709" s="15">
        <v>1236.43</v>
      </c>
      <c r="M1709" s="15">
        <v>3029.39</v>
      </c>
    </row>
    <row r="1710" spans="1:13" x14ac:dyDescent="0.2">
      <c r="A1710" s="3" t="s">
        <v>676</v>
      </c>
      <c r="B1710" s="3" t="s">
        <v>676</v>
      </c>
      <c r="C1710" s="2" t="s">
        <v>233</v>
      </c>
      <c r="D1710" s="3" t="s">
        <v>39</v>
      </c>
      <c r="E1710" s="3">
        <v>2019</v>
      </c>
      <c r="F1710" s="3" t="s">
        <v>234</v>
      </c>
      <c r="G1710" s="3" t="s">
        <v>235</v>
      </c>
      <c r="H1710" s="3" t="s">
        <v>38</v>
      </c>
      <c r="I1710" s="2" t="s">
        <v>622</v>
      </c>
      <c r="J1710" s="59" t="s">
        <v>677</v>
      </c>
      <c r="K1710" s="59" t="s">
        <v>677</v>
      </c>
      <c r="L1710" s="15">
        <v>1236.43</v>
      </c>
      <c r="M1710" s="15">
        <v>3029.39</v>
      </c>
    </row>
    <row r="1711" spans="1:13" x14ac:dyDescent="0.2">
      <c r="A1711" s="3" t="s">
        <v>676</v>
      </c>
      <c r="B1711" s="3" t="s">
        <v>676</v>
      </c>
      <c r="C1711" s="2" t="s">
        <v>233</v>
      </c>
      <c r="D1711" s="3" t="s">
        <v>39</v>
      </c>
      <c r="E1711" s="3">
        <v>2019</v>
      </c>
      <c r="F1711" s="3" t="s">
        <v>234</v>
      </c>
      <c r="G1711" s="3" t="s">
        <v>235</v>
      </c>
      <c r="H1711" s="3" t="s">
        <v>38</v>
      </c>
      <c r="I1711" s="2" t="s">
        <v>223</v>
      </c>
      <c r="J1711" s="59" t="s">
        <v>677</v>
      </c>
      <c r="K1711" s="59" t="s">
        <v>677</v>
      </c>
      <c r="L1711" s="15">
        <v>1236.43</v>
      </c>
      <c r="M1711" s="15">
        <v>3029.39</v>
      </c>
    </row>
    <row r="1712" spans="1:13" x14ac:dyDescent="0.2">
      <c r="A1712" s="3" t="s">
        <v>676</v>
      </c>
      <c r="B1712" s="3" t="s">
        <v>676</v>
      </c>
      <c r="C1712" s="2" t="s">
        <v>233</v>
      </c>
      <c r="D1712" s="3" t="s">
        <v>39</v>
      </c>
      <c r="E1712" s="3">
        <v>2019</v>
      </c>
      <c r="F1712" s="3" t="s">
        <v>234</v>
      </c>
      <c r="G1712" s="3" t="s">
        <v>235</v>
      </c>
      <c r="H1712" s="3" t="s">
        <v>38</v>
      </c>
      <c r="I1712" s="2" t="s">
        <v>257</v>
      </c>
      <c r="J1712" s="59" t="s">
        <v>677</v>
      </c>
      <c r="K1712" s="59" t="s">
        <v>677</v>
      </c>
      <c r="L1712" s="15">
        <v>1236.43</v>
      </c>
      <c r="M1712" s="15">
        <v>3029.39</v>
      </c>
    </row>
    <row r="1713" spans="1:13" x14ac:dyDescent="0.2">
      <c r="A1713" s="3" t="s">
        <v>676</v>
      </c>
      <c r="B1713" s="3" t="s">
        <v>676</v>
      </c>
      <c r="C1713" s="2" t="s">
        <v>233</v>
      </c>
      <c r="D1713" s="3" t="s">
        <v>39</v>
      </c>
      <c r="E1713" s="3">
        <v>2019</v>
      </c>
      <c r="F1713" s="3" t="s">
        <v>234</v>
      </c>
      <c r="G1713" s="3" t="s">
        <v>235</v>
      </c>
      <c r="H1713" s="3" t="s">
        <v>38</v>
      </c>
      <c r="I1713" s="2" t="s">
        <v>184</v>
      </c>
      <c r="J1713" s="59" t="s">
        <v>677</v>
      </c>
      <c r="K1713" s="59" t="s">
        <v>677</v>
      </c>
      <c r="L1713" s="15">
        <v>1236.43</v>
      </c>
      <c r="M1713" s="15">
        <v>3029.39</v>
      </c>
    </row>
    <row r="1714" spans="1:13" x14ac:dyDescent="0.2">
      <c r="A1714" s="3" t="s">
        <v>676</v>
      </c>
      <c r="B1714" s="3" t="s">
        <v>676</v>
      </c>
      <c r="C1714" s="2" t="s">
        <v>233</v>
      </c>
      <c r="D1714" s="3" t="s">
        <v>39</v>
      </c>
      <c r="E1714" s="3">
        <v>2019</v>
      </c>
      <c r="F1714" s="3" t="s">
        <v>234</v>
      </c>
      <c r="G1714" s="3" t="s">
        <v>235</v>
      </c>
      <c r="H1714" s="3" t="s">
        <v>38</v>
      </c>
      <c r="I1714" s="2" t="s">
        <v>186</v>
      </c>
      <c r="J1714" s="59" t="s">
        <v>677</v>
      </c>
      <c r="K1714" s="59" t="s">
        <v>677</v>
      </c>
      <c r="L1714" s="15">
        <v>1236.43</v>
      </c>
      <c r="M1714" s="15">
        <v>3029.39</v>
      </c>
    </row>
    <row r="1715" spans="1:13" x14ac:dyDescent="0.2">
      <c r="A1715" s="3" t="s">
        <v>676</v>
      </c>
      <c r="B1715" s="3" t="s">
        <v>676</v>
      </c>
      <c r="C1715" s="2" t="s">
        <v>233</v>
      </c>
      <c r="D1715" s="3" t="s">
        <v>39</v>
      </c>
      <c r="E1715" s="3">
        <v>2019</v>
      </c>
      <c r="F1715" s="3" t="s">
        <v>234</v>
      </c>
      <c r="G1715" s="3" t="s">
        <v>235</v>
      </c>
      <c r="H1715" s="3" t="s">
        <v>38</v>
      </c>
      <c r="I1715" s="2" t="s">
        <v>222</v>
      </c>
      <c r="J1715" s="59" t="s">
        <v>677</v>
      </c>
      <c r="K1715" s="59" t="s">
        <v>677</v>
      </c>
      <c r="L1715" s="15">
        <v>1236.43</v>
      </c>
      <c r="M1715" s="15">
        <v>3029.39</v>
      </c>
    </row>
    <row r="1716" spans="1:13" x14ac:dyDescent="0.2">
      <c r="A1716" s="3" t="s">
        <v>676</v>
      </c>
      <c r="B1716" s="3" t="s">
        <v>676</v>
      </c>
      <c r="C1716" s="2" t="s">
        <v>233</v>
      </c>
      <c r="D1716" s="3" t="s">
        <v>39</v>
      </c>
      <c r="E1716" s="3">
        <v>2019</v>
      </c>
      <c r="F1716" s="3" t="s">
        <v>234</v>
      </c>
      <c r="G1716" s="3" t="s">
        <v>235</v>
      </c>
      <c r="H1716" s="3" t="s">
        <v>38</v>
      </c>
      <c r="I1716" s="2" t="s">
        <v>265</v>
      </c>
      <c r="J1716" s="59" t="s">
        <v>677</v>
      </c>
      <c r="K1716" s="59" t="s">
        <v>677</v>
      </c>
      <c r="L1716" s="15">
        <v>1236.43</v>
      </c>
      <c r="M1716" s="15">
        <v>3029.39</v>
      </c>
    </row>
    <row r="1717" spans="1:13" x14ac:dyDescent="0.2">
      <c r="A1717" s="3" t="s">
        <v>676</v>
      </c>
      <c r="B1717" s="3" t="s">
        <v>676</v>
      </c>
      <c r="C1717" s="2" t="s">
        <v>233</v>
      </c>
      <c r="D1717" s="3" t="s">
        <v>39</v>
      </c>
      <c r="E1717" s="3">
        <v>2019</v>
      </c>
      <c r="F1717" s="3" t="s">
        <v>234</v>
      </c>
      <c r="G1717" s="3" t="s">
        <v>235</v>
      </c>
      <c r="H1717" s="3" t="s">
        <v>38</v>
      </c>
      <c r="I1717" s="2" t="s">
        <v>247</v>
      </c>
      <c r="J1717" s="59" t="s">
        <v>677</v>
      </c>
      <c r="K1717" s="59" t="s">
        <v>677</v>
      </c>
      <c r="L1717" s="15">
        <v>1236.43</v>
      </c>
      <c r="M1717" s="15">
        <v>3029.39</v>
      </c>
    </row>
    <row r="1718" spans="1:13" x14ac:dyDescent="0.2">
      <c r="A1718" s="3" t="s">
        <v>676</v>
      </c>
      <c r="B1718" s="3" t="s">
        <v>676</v>
      </c>
      <c r="C1718" s="2" t="s">
        <v>233</v>
      </c>
      <c r="D1718" s="3" t="s">
        <v>39</v>
      </c>
      <c r="E1718" s="3">
        <v>2019</v>
      </c>
      <c r="F1718" s="3" t="s">
        <v>234</v>
      </c>
      <c r="G1718" s="3" t="s">
        <v>235</v>
      </c>
      <c r="H1718" s="3" t="s">
        <v>38</v>
      </c>
      <c r="I1718" s="2" t="s">
        <v>226</v>
      </c>
      <c r="J1718" s="59" t="s">
        <v>677</v>
      </c>
      <c r="K1718" s="59" t="s">
        <v>677</v>
      </c>
      <c r="L1718" s="15">
        <v>1236.43</v>
      </c>
      <c r="M1718" s="15">
        <v>3029.39</v>
      </c>
    </row>
    <row r="1719" spans="1:13" x14ac:dyDescent="0.2">
      <c r="A1719" s="3" t="s">
        <v>676</v>
      </c>
      <c r="B1719" s="3" t="s">
        <v>676</v>
      </c>
      <c r="C1719" s="2" t="s">
        <v>233</v>
      </c>
      <c r="D1719" s="3" t="s">
        <v>39</v>
      </c>
      <c r="E1719" s="3">
        <v>2019</v>
      </c>
      <c r="F1719" s="3" t="s">
        <v>234</v>
      </c>
      <c r="G1719" s="3" t="s">
        <v>235</v>
      </c>
      <c r="H1719" s="3" t="s">
        <v>38</v>
      </c>
      <c r="I1719" s="2" t="s">
        <v>266</v>
      </c>
      <c r="J1719" s="59" t="s">
        <v>677</v>
      </c>
      <c r="K1719" s="59" t="s">
        <v>677</v>
      </c>
      <c r="L1719" s="15">
        <v>1236.43</v>
      </c>
      <c r="M1719" s="15">
        <v>3029.39</v>
      </c>
    </row>
    <row r="1720" spans="1:13" x14ac:dyDescent="0.2">
      <c r="A1720" s="3" t="s">
        <v>676</v>
      </c>
      <c r="B1720" s="3" t="s">
        <v>676</v>
      </c>
      <c r="C1720" s="2" t="s">
        <v>233</v>
      </c>
      <c r="D1720" s="3" t="s">
        <v>39</v>
      </c>
      <c r="E1720" s="3">
        <v>2019</v>
      </c>
      <c r="F1720" s="3" t="s">
        <v>234</v>
      </c>
      <c r="G1720" s="3" t="s">
        <v>235</v>
      </c>
      <c r="H1720" s="3" t="s">
        <v>38</v>
      </c>
      <c r="I1720" s="2" t="s">
        <v>267</v>
      </c>
      <c r="J1720" s="59" t="s">
        <v>677</v>
      </c>
      <c r="K1720" s="59" t="s">
        <v>677</v>
      </c>
      <c r="L1720" s="15">
        <v>1236.43</v>
      </c>
      <c r="M1720" s="15">
        <v>3029.39</v>
      </c>
    </row>
    <row r="1721" spans="1:13" x14ac:dyDescent="0.2">
      <c r="A1721" s="3" t="s">
        <v>676</v>
      </c>
      <c r="B1721" s="3" t="s">
        <v>676</v>
      </c>
      <c r="C1721" s="2" t="s">
        <v>233</v>
      </c>
      <c r="D1721" s="3" t="s">
        <v>39</v>
      </c>
      <c r="E1721" s="3">
        <v>2019</v>
      </c>
      <c r="F1721" s="3" t="s">
        <v>234</v>
      </c>
      <c r="G1721" s="3" t="s">
        <v>235</v>
      </c>
      <c r="H1721" s="3" t="s">
        <v>38</v>
      </c>
      <c r="I1721" s="2" t="s">
        <v>223</v>
      </c>
      <c r="J1721" s="59" t="s">
        <v>677</v>
      </c>
      <c r="K1721" s="59" t="s">
        <v>677</v>
      </c>
      <c r="L1721" s="15">
        <v>1236.43</v>
      </c>
      <c r="M1721" s="15">
        <v>3029.39</v>
      </c>
    </row>
    <row r="1722" spans="1:13" x14ac:dyDescent="0.2">
      <c r="A1722" s="3" t="s">
        <v>676</v>
      </c>
      <c r="B1722" s="3" t="s">
        <v>676</v>
      </c>
      <c r="C1722" s="2" t="s">
        <v>233</v>
      </c>
      <c r="D1722" s="3" t="s">
        <v>39</v>
      </c>
      <c r="E1722" s="3">
        <v>2019</v>
      </c>
      <c r="F1722" s="3" t="s">
        <v>234</v>
      </c>
      <c r="G1722" s="3" t="s">
        <v>235</v>
      </c>
      <c r="H1722" s="3" t="s">
        <v>38</v>
      </c>
      <c r="I1722" s="2" t="s">
        <v>222</v>
      </c>
      <c r="J1722" s="59" t="s">
        <v>677</v>
      </c>
      <c r="K1722" s="59" t="s">
        <v>677</v>
      </c>
      <c r="L1722" s="15">
        <v>1236.43</v>
      </c>
      <c r="M1722" s="15">
        <v>3029.39</v>
      </c>
    </row>
    <row r="1723" spans="1:13" x14ac:dyDescent="0.2">
      <c r="A1723" s="3" t="s">
        <v>676</v>
      </c>
      <c r="B1723" s="3" t="s">
        <v>676</v>
      </c>
      <c r="C1723" s="2" t="s">
        <v>233</v>
      </c>
      <c r="D1723" s="3" t="s">
        <v>39</v>
      </c>
      <c r="E1723" s="3">
        <v>2019</v>
      </c>
      <c r="F1723" s="3" t="s">
        <v>234</v>
      </c>
      <c r="G1723" s="3" t="s">
        <v>235</v>
      </c>
      <c r="H1723" s="3" t="s">
        <v>38</v>
      </c>
      <c r="I1723" s="2" t="s">
        <v>623</v>
      </c>
      <c r="J1723" s="59" t="s">
        <v>677</v>
      </c>
      <c r="K1723" s="59" t="s">
        <v>677</v>
      </c>
      <c r="L1723" s="15">
        <v>1236.43</v>
      </c>
      <c r="M1723" s="15">
        <v>3029.39</v>
      </c>
    </row>
    <row r="1724" spans="1:13" x14ac:dyDescent="0.2">
      <c r="A1724" s="3" t="s">
        <v>676</v>
      </c>
      <c r="B1724" s="3" t="s">
        <v>676</v>
      </c>
      <c r="C1724" s="2" t="s">
        <v>233</v>
      </c>
      <c r="D1724" s="3" t="s">
        <v>39</v>
      </c>
      <c r="E1724" s="3">
        <v>2019</v>
      </c>
      <c r="F1724" s="3" t="s">
        <v>234</v>
      </c>
      <c r="G1724" s="3" t="s">
        <v>235</v>
      </c>
      <c r="H1724" s="3" t="s">
        <v>38</v>
      </c>
      <c r="I1724" s="2" t="s">
        <v>223</v>
      </c>
      <c r="J1724" s="59" t="s">
        <v>677</v>
      </c>
      <c r="K1724" s="59" t="s">
        <v>677</v>
      </c>
      <c r="L1724" s="15">
        <v>1236.43</v>
      </c>
      <c r="M1724" s="15">
        <v>3029.39</v>
      </c>
    </row>
    <row r="1725" spans="1:13" x14ac:dyDescent="0.2">
      <c r="A1725" s="3" t="s">
        <v>676</v>
      </c>
      <c r="B1725" s="3" t="s">
        <v>676</v>
      </c>
      <c r="C1725" s="2" t="s">
        <v>233</v>
      </c>
      <c r="D1725" s="3" t="s">
        <v>39</v>
      </c>
      <c r="E1725" s="3">
        <v>2019</v>
      </c>
      <c r="F1725" s="3" t="s">
        <v>234</v>
      </c>
      <c r="G1725" s="3" t="s">
        <v>235</v>
      </c>
      <c r="H1725" s="3" t="s">
        <v>38</v>
      </c>
      <c r="I1725" s="2" t="s">
        <v>621</v>
      </c>
      <c r="J1725" s="59" t="s">
        <v>677</v>
      </c>
      <c r="K1725" s="59" t="s">
        <v>677</v>
      </c>
      <c r="L1725" s="15">
        <v>1236.43</v>
      </c>
      <c r="M1725" s="15">
        <v>3029.39</v>
      </c>
    </row>
    <row r="1726" spans="1:13" x14ac:dyDescent="0.2">
      <c r="A1726" s="3" t="s">
        <v>676</v>
      </c>
      <c r="B1726" s="3" t="s">
        <v>676</v>
      </c>
      <c r="C1726" s="2" t="s">
        <v>233</v>
      </c>
      <c r="D1726" s="3" t="s">
        <v>39</v>
      </c>
      <c r="E1726" s="3">
        <v>2019</v>
      </c>
      <c r="F1726" s="3" t="s">
        <v>234</v>
      </c>
      <c r="G1726" s="3" t="s">
        <v>235</v>
      </c>
      <c r="H1726" s="3" t="s">
        <v>38</v>
      </c>
      <c r="I1726" s="2" t="s">
        <v>223</v>
      </c>
      <c r="J1726" s="59" t="s">
        <v>677</v>
      </c>
      <c r="K1726" s="59" t="s">
        <v>677</v>
      </c>
      <c r="L1726" s="15">
        <v>1236.43</v>
      </c>
      <c r="M1726" s="15">
        <v>3029.39</v>
      </c>
    </row>
    <row r="1727" spans="1:13" x14ac:dyDescent="0.2">
      <c r="A1727" s="3" t="s">
        <v>676</v>
      </c>
      <c r="B1727" s="3" t="s">
        <v>676</v>
      </c>
      <c r="C1727" s="2" t="s">
        <v>233</v>
      </c>
      <c r="D1727" s="3" t="s">
        <v>39</v>
      </c>
      <c r="E1727" s="3">
        <v>2019</v>
      </c>
      <c r="F1727" s="3" t="s">
        <v>234</v>
      </c>
      <c r="G1727" s="3" t="s">
        <v>235</v>
      </c>
      <c r="H1727" s="3" t="s">
        <v>38</v>
      </c>
      <c r="I1727" s="2" t="s">
        <v>268</v>
      </c>
      <c r="J1727" s="59" t="s">
        <v>677</v>
      </c>
      <c r="K1727" s="59" t="s">
        <v>677</v>
      </c>
      <c r="L1727" s="15">
        <v>1236.43</v>
      </c>
      <c r="M1727" s="15">
        <v>3029.39</v>
      </c>
    </row>
    <row r="1728" spans="1:13" x14ac:dyDescent="0.2">
      <c r="A1728" s="3" t="s">
        <v>676</v>
      </c>
      <c r="B1728" s="3" t="s">
        <v>676</v>
      </c>
      <c r="C1728" s="2" t="s">
        <v>233</v>
      </c>
      <c r="D1728" s="3" t="s">
        <v>39</v>
      </c>
      <c r="E1728" s="3">
        <v>2019</v>
      </c>
      <c r="F1728" s="3" t="s">
        <v>234</v>
      </c>
      <c r="G1728" s="3" t="s">
        <v>235</v>
      </c>
      <c r="H1728" s="3" t="s">
        <v>38</v>
      </c>
      <c r="I1728" s="2" t="s">
        <v>254</v>
      </c>
      <c r="J1728" s="59" t="s">
        <v>677</v>
      </c>
      <c r="K1728" s="59" t="s">
        <v>677</v>
      </c>
      <c r="L1728" s="15">
        <v>1236.43</v>
      </c>
      <c r="M1728" s="15">
        <v>3029.39</v>
      </c>
    </row>
    <row r="1729" spans="1:13" x14ac:dyDescent="0.2">
      <c r="A1729" s="3" t="s">
        <v>676</v>
      </c>
      <c r="B1729" s="3" t="s">
        <v>676</v>
      </c>
      <c r="C1729" s="2" t="s">
        <v>233</v>
      </c>
      <c r="D1729" s="3" t="s">
        <v>39</v>
      </c>
      <c r="E1729" s="3">
        <v>2019</v>
      </c>
      <c r="F1729" s="3" t="s">
        <v>234</v>
      </c>
      <c r="G1729" s="3" t="s">
        <v>235</v>
      </c>
      <c r="H1729" s="3" t="s">
        <v>38</v>
      </c>
      <c r="I1729" s="2" t="s">
        <v>223</v>
      </c>
      <c r="J1729" s="59" t="s">
        <v>677</v>
      </c>
      <c r="K1729" s="59" t="s">
        <v>677</v>
      </c>
      <c r="L1729" s="15">
        <v>1236.43</v>
      </c>
      <c r="M1729" s="15">
        <v>3029.39</v>
      </c>
    </row>
    <row r="1730" spans="1:13" x14ac:dyDescent="0.2">
      <c r="A1730" s="3" t="s">
        <v>676</v>
      </c>
      <c r="B1730" s="3" t="s">
        <v>676</v>
      </c>
      <c r="C1730" s="2" t="s">
        <v>233</v>
      </c>
      <c r="D1730" s="3" t="s">
        <v>39</v>
      </c>
      <c r="E1730" s="3">
        <v>2019</v>
      </c>
      <c r="F1730" s="3" t="s">
        <v>234</v>
      </c>
      <c r="G1730" s="3" t="s">
        <v>235</v>
      </c>
      <c r="H1730" s="3" t="s">
        <v>38</v>
      </c>
      <c r="I1730" s="2" t="s">
        <v>229</v>
      </c>
      <c r="J1730" s="59" t="s">
        <v>677</v>
      </c>
      <c r="K1730" s="59" t="s">
        <v>677</v>
      </c>
      <c r="L1730" s="15">
        <v>1236.43</v>
      </c>
      <c r="M1730" s="15">
        <v>3029.39</v>
      </c>
    </row>
    <row r="1731" spans="1:13" x14ac:dyDescent="0.2">
      <c r="A1731" s="3" t="s">
        <v>676</v>
      </c>
      <c r="B1731" s="3" t="s">
        <v>676</v>
      </c>
      <c r="C1731" s="2" t="s">
        <v>233</v>
      </c>
      <c r="D1731" s="3" t="s">
        <v>39</v>
      </c>
      <c r="E1731" s="3">
        <v>2019</v>
      </c>
      <c r="F1731" s="3" t="s">
        <v>234</v>
      </c>
      <c r="G1731" s="3" t="s">
        <v>235</v>
      </c>
      <c r="H1731" s="3" t="s">
        <v>38</v>
      </c>
      <c r="I1731" s="2" t="s">
        <v>621</v>
      </c>
      <c r="J1731" s="59" t="s">
        <v>677</v>
      </c>
      <c r="K1731" s="59" t="s">
        <v>677</v>
      </c>
      <c r="L1731" s="15">
        <v>1236.43</v>
      </c>
      <c r="M1731" s="15">
        <v>3029.39</v>
      </c>
    </row>
    <row r="1732" spans="1:13" x14ac:dyDescent="0.2">
      <c r="A1732" s="3" t="s">
        <v>676</v>
      </c>
      <c r="B1732" s="3" t="s">
        <v>676</v>
      </c>
      <c r="C1732" s="2" t="s">
        <v>233</v>
      </c>
      <c r="D1732" s="3" t="s">
        <v>39</v>
      </c>
      <c r="E1732" s="3">
        <v>2019</v>
      </c>
      <c r="F1732" s="3" t="s">
        <v>234</v>
      </c>
      <c r="G1732" s="3" t="s">
        <v>235</v>
      </c>
      <c r="H1732" s="3" t="s">
        <v>38</v>
      </c>
      <c r="I1732" s="2" t="s">
        <v>223</v>
      </c>
      <c r="J1732" s="59" t="s">
        <v>677</v>
      </c>
      <c r="K1732" s="59" t="s">
        <v>677</v>
      </c>
      <c r="L1732" s="15">
        <v>1236.43</v>
      </c>
      <c r="M1732" s="15">
        <v>3029.39</v>
      </c>
    </row>
    <row r="1733" spans="1:13" x14ac:dyDescent="0.2">
      <c r="A1733" s="3" t="s">
        <v>676</v>
      </c>
      <c r="B1733" s="3" t="s">
        <v>676</v>
      </c>
      <c r="C1733" s="2" t="s">
        <v>233</v>
      </c>
      <c r="D1733" s="3" t="s">
        <v>39</v>
      </c>
      <c r="E1733" s="3">
        <v>2019</v>
      </c>
      <c r="F1733" s="3" t="s">
        <v>234</v>
      </c>
      <c r="G1733" s="3" t="s">
        <v>235</v>
      </c>
      <c r="H1733" s="3" t="s">
        <v>38</v>
      </c>
      <c r="I1733" s="2" t="s">
        <v>223</v>
      </c>
      <c r="J1733" s="59" t="s">
        <v>677</v>
      </c>
      <c r="K1733" s="59" t="s">
        <v>677</v>
      </c>
      <c r="L1733" s="15">
        <v>1236.43</v>
      </c>
      <c r="M1733" s="15">
        <v>3029.39</v>
      </c>
    </row>
    <row r="1734" spans="1:13" x14ac:dyDescent="0.2">
      <c r="A1734" s="3" t="s">
        <v>676</v>
      </c>
      <c r="B1734" s="3" t="s">
        <v>676</v>
      </c>
      <c r="C1734" s="2" t="s">
        <v>233</v>
      </c>
      <c r="D1734" s="3" t="s">
        <v>39</v>
      </c>
      <c r="E1734" s="3">
        <v>2019</v>
      </c>
      <c r="F1734" s="3" t="s">
        <v>234</v>
      </c>
      <c r="G1734" s="3" t="s">
        <v>235</v>
      </c>
      <c r="H1734" s="3" t="s">
        <v>38</v>
      </c>
      <c r="I1734" s="2" t="s">
        <v>269</v>
      </c>
      <c r="J1734" s="59" t="s">
        <v>677</v>
      </c>
      <c r="K1734" s="59" t="s">
        <v>677</v>
      </c>
      <c r="L1734" s="15">
        <v>1236.43</v>
      </c>
      <c r="M1734" s="15">
        <v>3029.39</v>
      </c>
    </row>
    <row r="1735" spans="1:13" x14ac:dyDescent="0.2">
      <c r="A1735" s="3" t="s">
        <v>676</v>
      </c>
      <c r="B1735" s="3" t="s">
        <v>676</v>
      </c>
      <c r="C1735" s="2" t="s">
        <v>233</v>
      </c>
      <c r="D1735" s="3" t="s">
        <v>39</v>
      </c>
      <c r="E1735" s="3">
        <v>2019</v>
      </c>
      <c r="F1735" s="3" t="s">
        <v>234</v>
      </c>
      <c r="G1735" s="3" t="s">
        <v>235</v>
      </c>
      <c r="H1735" s="3" t="s">
        <v>38</v>
      </c>
      <c r="I1735" s="2" t="s">
        <v>237</v>
      </c>
      <c r="J1735" s="59" t="s">
        <v>677</v>
      </c>
      <c r="K1735" s="59" t="s">
        <v>677</v>
      </c>
      <c r="L1735" s="15">
        <v>1236.43</v>
      </c>
      <c r="M1735" s="15">
        <v>3029.39</v>
      </c>
    </row>
    <row r="1736" spans="1:13" x14ac:dyDescent="0.2">
      <c r="A1736" s="3" t="s">
        <v>676</v>
      </c>
      <c r="B1736" s="3" t="s">
        <v>676</v>
      </c>
      <c r="C1736" s="2" t="s">
        <v>233</v>
      </c>
      <c r="D1736" s="3" t="s">
        <v>39</v>
      </c>
      <c r="E1736" s="3">
        <v>2019</v>
      </c>
      <c r="F1736" s="3" t="s">
        <v>234</v>
      </c>
      <c r="G1736" s="3" t="s">
        <v>235</v>
      </c>
      <c r="H1736" s="3" t="s">
        <v>38</v>
      </c>
      <c r="I1736" s="2" t="s">
        <v>243</v>
      </c>
      <c r="J1736" s="59" t="s">
        <v>677</v>
      </c>
      <c r="K1736" s="59" t="s">
        <v>677</v>
      </c>
      <c r="L1736" s="15">
        <v>1236.43</v>
      </c>
      <c r="M1736" s="15">
        <v>3029.39</v>
      </c>
    </row>
    <row r="1737" spans="1:13" x14ac:dyDescent="0.2">
      <c r="A1737" s="3" t="s">
        <v>676</v>
      </c>
      <c r="B1737" s="3" t="s">
        <v>676</v>
      </c>
      <c r="C1737" s="2" t="s">
        <v>233</v>
      </c>
      <c r="D1737" s="3" t="s">
        <v>39</v>
      </c>
      <c r="E1737" s="3">
        <v>2019</v>
      </c>
      <c r="F1737" s="3" t="s">
        <v>234</v>
      </c>
      <c r="G1737" s="3" t="s">
        <v>235</v>
      </c>
      <c r="H1737" s="3" t="s">
        <v>38</v>
      </c>
      <c r="I1737" s="2" t="s">
        <v>182</v>
      </c>
      <c r="J1737" s="59" t="s">
        <v>677</v>
      </c>
      <c r="K1737" s="59" t="s">
        <v>677</v>
      </c>
      <c r="L1737" s="15">
        <v>1236.43</v>
      </c>
      <c r="M1737" s="15">
        <v>3029.39</v>
      </c>
    </row>
    <row r="1738" spans="1:13" x14ac:dyDescent="0.2">
      <c r="A1738" s="3" t="s">
        <v>676</v>
      </c>
      <c r="B1738" s="3" t="s">
        <v>676</v>
      </c>
      <c r="C1738" s="2" t="s">
        <v>233</v>
      </c>
      <c r="D1738" s="3" t="s">
        <v>39</v>
      </c>
      <c r="E1738" s="3">
        <v>2019</v>
      </c>
      <c r="F1738" s="3" t="s">
        <v>234</v>
      </c>
      <c r="G1738" s="3" t="s">
        <v>235</v>
      </c>
      <c r="H1738" s="3" t="s">
        <v>38</v>
      </c>
      <c r="I1738" s="2" t="s">
        <v>223</v>
      </c>
      <c r="J1738" s="59" t="s">
        <v>677</v>
      </c>
      <c r="K1738" s="59" t="s">
        <v>677</v>
      </c>
      <c r="L1738" s="15">
        <v>1236.43</v>
      </c>
      <c r="M1738" s="15">
        <v>3029.39</v>
      </c>
    </row>
    <row r="1739" spans="1:13" x14ac:dyDescent="0.2">
      <c r="A1739" s="3" t="s">
        <v>676</v>
      </c>
      <c r="B1739" s="3" t="s">
        <v>676</v>
      </c>
      <c r="C1739" s="2" t="s">
        <v>233</v>
      </c>
      <c r="D1739" s="3" t="s">
        <v>39</v>
      </c>
      <c r="E1739" s="3">
        <v>2019</v>
      </c>
      <c r="F1739" s="3" t="s">
        <v>234</v>
      </c>
      <c r="G1739" s="3" t="s">
        <v>235</v>
      </c>
      <c r="H1739" s="3" t="s">
        <v>38</v>
      </c>
      <c r="I1739" s="2" t="s">
        <v>223</v>
      </c>
      <c r="J1739" s="59" t="s">
        <v>677</v>
      </c>
      <c r="K1739" s="59" t="s">
        <v>677</v>
      </c>
      <c r="L1739" s="15">
        <v>1236.43</v>
      </c>
      <c r="M1739" s="15">
        <v>3029.39</v>
      </c>
    </row>
    <row r="1740" spans="1:13" x14ac:dyDescent="0.2">
      <c r="A1740" s="3" t="s">
        <v>676</v>
      </c>
      <c r="B1740" s="3" t="s">
        <v>676</v>
      </c>
      <c r="C1740" s="2" t="s">
        <v>233</v>
      </c>
      <c r="D1740" s="3" t="s">
        <v>39</v>
      </c>
      <c r="E1740" s="3">
        <v>2019</v>
      </c>
      <c r="F1740" s="3" t="s">
        <v>234</v>
      </c>
      <c r="G1740" s="3" t="s">
        <v>235</v>
      </c>
      <c r="H1740" s="3" t="s">
        <v>38</v>
      </c>
      <c r="I1740" s="2" t="s">
        <v>243</v>
      </c>
      <c r="J1740" s="59" t="s">
        <v>677</v>
      </c>
      <c r="K1740" s="59" t="s">
        <v>677</v>
      </c>
      <c r="L1740" s="15">
        <v>1236.43</v>
      </c>
      <c r="M1740" s="15">
        <v>3029.39</v>
      </c>
    </row>
    <row r="1741" spans="1:13" x14ac:dyDescent="0.2">
      <c r="A1741" s="3" t="s">
        <v>676</v>
      </c>
      <c r="B1741" s="3" t="s">
        <v>676</v>
      </c>
      <c r="C1741" s="2" t="s">
        <v>233</v>
      </c>
      <c r="D1741" s="3" t="s">
        <v>39</v>
      </c>
      <c r="E1741" s="3">
        <v>2019</v>
      </c>
      <c r="F1741" s="3" t="s">
        <v>234</v>
      </c>
      <c r="G1741" s="3" t="s">
        <v>235</v>
      </c>
      <c r="H1741" s="3" t="s">
        <v>38</v>
      </c>
      <c r="I1741" s="2" t="s">
        <v>230</v>
      </c>
      <c r="J1741" s="59" t="s">
        <v>677</v>
      </c>
      <c r="K1741" s="59" t="s">
        <v>677</v>
      </c>
      <c r="L1741" s="15">
        <v>1236.43</v>
      </c>
      <c r="M1741" s="15">
        <v>3029.39</v>
      </c>
    </row>
    <row r="1742" spans="1:13" x14ac:dyDescent="0.2">
      <c r="A1742" s="3" t="s">
        <v>676</v>
      </c>
      <c r="B1742" s="3" t="s">
        <v>676</v>
      </c>
      <c r="C1742" s="2" t="s">
        <v>233</v>
      </c>
      <c r="D1742" s="3" t="s">
        <v>39</v>
      </c>
      <c r="E1742" s="3">
        <v>2019</v>
      </c>
      <c r="F1742" s="3" t="s">
        <v>234</v>
      </c>
      <c r="G1742" s="3" t="s">
        <v>235</v>
      </c>
      <c r="H1742" s="3" t="s">
        <v>38</v>
      </c>
      <c r="I1742" s="2" t="s">
        <v>248</v>
      </c>
      <c r="J1742" s="59" t="s">
        <v>677</v>
      </c>
      <c r="K1742" s="59" t="s">
        <v>677</v>
      </c>
      <c r="L1742" s="15">
        <v>1236.43</v>
      </c>
      <c r="M1742" s="15">
        <v>3029.39</v>
      </c>
    </row>
    <row r="1743" spans="1:13" x14ac:dyDescent="0.2">
      <c r="A1743" s="3" t="s">
        <v>676</v>
      </c>
      <c r="B1743" s="3" t="s">
        <v>676</v>
      </c>
      <c r="C1743" s="2" t="s">
        <v>233</v>
      </c>
      <c r="D1743" s="3" t="s">
        <v>39</v>
      </c>
      <c r="E1743" s="3">
        <v>2019</v>
      </c>
      <c r="F1743" s="3" t="s">
        <v>234</v>
      </c>
      <c r="G1743" s="3" t="s">
        <v>235</v>
      </c>
      <c r="H1743" s="3" t="s">
        <v>38</v>
      </c>
      <c r="I1743" s="2" t="s">
        <v>226</v>
      </c>
      <c r="J1743" s="59" t="s">
        <v>677</v>
      </c>
      <c r="K1743" s="59" t="s">
        <v>677</v>
      </c>
      <c r="L1743" s="15">
        <v>1236.43</v>
      </c>
      <c r="M1743" s="15">
        <v>3029.39</v>
      </c>
    </row>
    <row r="1744" spans="1:13" x14ac:dyDescent="0.2">
      <c r="A1744" s="3" t="s">
        <v>676</v>
      </c>
      <c r="B1744" s="3" t="s">
        <v>676</v>
      </c>
      <c r="C1744" s="2" t="s">
        <v>233</v>
      </c>
      <c r="D1744" s="3" t="s">
        <v>39</v>
      </c>
      <c r="E1744" s="3">
        <v>2019</v>
      </c>
      <c r="F1744" s="3" t="s">
        <v>234</v>
      </c>
      <c r="G1744" s="3" t="s">
        <v>235</v>
      </c>
      <c r="H1744" s="3" t="s">
        <v>38</v>
      </c>
      <c r="I1744" s="2" t="s">
        <v>270</v>
      </c>
      <c r="J1744" s="59" t="s">
        <v>677</v>
      </c>
      <c r="K1744" s="59" t="s">
        <v>677</v>
      </c>
      <c r="L1744" s="15">
        <v>1236.43</v>
      </c>
      <c r="M1744" s="15">
        <v>3029.39</v>
      </c>
    </row>
    <row r="1745" spans="1:13" x14ac:dyDescent="0.2">
      <c r="A1745" s="3" t="s">
        <v>676</v>
      </c>
      <c r="B1745" s="3" t="s">
        <v>676</v>
      </c>
      <c r="C1745" s="2" t="s">
        <v>342</v>
      </c>
      <c r="D1745" s="3" t="s">
        <v>8</v>
      </c>
      <c r="E1745" s="3">
        <v>2019</v>
      </c>
      <c r="F1745" s="3" t="s">
        <v>141</v>
      </c>
      <c r="G1745" s="3" t="s">
        <v>142</v>
      </c>
      <c r="H1745" s="3" t="s">
        <v>7</v>
      </c>
      <c r="I1745" s="2" t="s">
        <v>248</v>
      </c>
      <c r="J1745" s="59" t="s">
        <v>677</v>
      </c>
      <c r="K1745" s="59" t="s">
        <v>677</v>
      </c>
      <c r="L1745" s="15">
        <v>1568.6</v>
      </c>
      <c r="M1745" s="15">
        <v>5753.34</v>
      </c>
    </row>
    <row r="1746" spans="1:13" x14ac:dyDescent="0.2">
      <c r="A1746" s="3" t="s">
        <v>676</v>
      </c>
      <c r="B1746" s="3" t="s">
        <v>676</v>
      </c>
      <c r="C1746" s="2" t="s">
        <v>342</v>
      </c>
      <c r="D1746" s="3" t="s">
        <v>8</v>
      </c>
      <c r="E1746" s="3">
        <v>2019</v>
      </c>
      <c r="F1746" s="3" t="s">
        <v>141</v>
      </c>
      <c r="G1746" s="3" t="s">
        <v>142</v>
      </c>
      <c r="H1746" s="3" t="s">
        <v>17</v>
      </c>
      <c r="I1746" s="2" t="s">
        <v>222</v>
      </c>
      <c r="J1746" s="59" t="s">
        <v>677</v>
      </c>
      <c r="K1746" s="59" t="s">
        <v>677</v>
      </c>
      <c r="L1746" s="15">
        <v>1568.6</v>
      </c>
      <c r="M1746" s="15">
        <v>4937.68</v>
      </c>
    </row>
    <row r="1747" spans="1:13" x14ac:dyDescent="0.2">
      <c r="A1747" s="3" t="s">
        <v>676</v>
      </c>
      <c r="B1747" s="3" t="s">
        <v>676</v>
      </c>
      <c r="C1747" s="2" t="s">
        <v>342</v>
      </c>
      <c r="D1747" s="3" t="s">
        <v>8</v>
      </c>
      <c r="E1747" s="3">
        <v>2019</v>
      </c>
      <c r="F1747" s="3" t="s">
        <v>141</v>
      </c>
      <c r="G1747" s="3" t="s">
        <v>142</v>
      </c>
      <c r="H1747" s="3" t="s">
        <v>21</v>
      </c>
      <c r="I1747" s="2" t="s">
        <v>248</v>
      </c>
      <c r="J1747" s="59" t="s">
        <v>677</v>
      </c>
      <c r="K1747" s="59" t="s">
        <v>677</v>
      </c>
      <c r="L1747" s="15">
        <v>1568.6</v>
      </c>
      <c r="M1747" s="15">
        <v>5376.88</v>
      </c>
    </row>
    <row r="1748" spans="1:13" x14ac:dyDescent="0.2">
      <c r="A1748" s="3" t="s">
        <v>676</v>
      </c>
      <c r="B1748" s="3" t="s">
        <v>676</v>
      </c>
      <c r="C1748" s="2" t="s">
        <v>342</v>
      </c>
      <c r="D1748" s="3" t="s">
        <v>8</v>
      </c>
      <c r="E1748" s="3">
        <v>2019</v>
      </c>
      <c r="F1748" s="3" t="s">
        <v>141</v>
      </c>
      <c r="G1748" s="3" t="s">
        <v>142</v>
      </c>
      <c r="H1748" s="3" t="s">
        <v>63</v>
      </c>
      <c r="I1748" s="2" t="s">
        <v>257</v>
      </c>
      <c r="J1748" s="59" t="s">
        <v>677</v>
      </c>
      <c r="K1748" s="59" t="s">
        <v>677</v>
      </c>
      <c r="L1748" s="15">
        <v>2487.3200000000002</v>
      </c>
      <c r="M1748" s="15">
        <v>6934.21</v>
      </c>
    </row>
    <row r="1749" spans="1:13" x14ac:dyDescent="0.2">
      <c r="A1749" s="3" t="s">
        <v>676</v>
      </c>
      <c r="B1749" s="3" t="s">
        <v>676</v>
      </c>
      <c r="C1749" s="2" t="s">
        <v>342</v>
      </c>
      <c r="D1749" s="3" t="s">
        <v>8</v>
      </c>
      <c r="E1749" s="3">
        <v>2019</v>
      </c>
      <c r="F1749" s="3" t="s">
        <v>141</v>
      </c>
      <c r="G1749" s="3" t="s">
        <v>142</v>
      </c>
      <c r="H1749" s="3" t="s">
        <v>53</v>
      </c>
      <c r="I1749" s="2" t="s">
        <v>257</v>
      </c>
      <c r="J1749" s="59" t="s">
        <v>677</v>
      </c>
      <c r="K1749" s="59" t="s">
        <v>677</v>
      </c>
      <c r="L1749" s="15">
        <v>1212</v>
      </c>
      <c r="M1749" s="15">
        <v>3818.04</v>
      </c>
    </row>
    <row r="1750" spans="1:13" x14ac:dyDescent="0.2">
      <c r="A1750" s="3" t="s">
        <v>676</v>
      </c>
      <c r="B1750" s="3" t="s">
        <v>676</v>
      </c>
      <c r="C1750" s="2" t="s">
        <v>342</v>
      </c>
      <c r="D1750" s="3" t="s">
        <v>8</v>
      </c>
      <c r="E1750" s="3">
        <v>2019</v>
      </c>
      <c r="F1750" s="3" t="s">
        <v>141</v>
      </c>
      <c r="G1750" s="3" t="s">
        <v>142</v>
      </c>
      <c r="H1750" s="3" t="s">
        <v>76</v>
      </c>
      <c r="I1750" s="2" t="s">
        <v>257</v>
      </c>
      <c r="J1750" s="59" t="s">
        <v>677</v>
      </c>
      <c r="K1750" s="59" t="s">
        <v>677</v>
      </c>
      <c r="L1750" s="15">
        <v>1568.6</v>
      </c>
      <c r="M1750" s="15">
        <v>5790.31</v>
      </c>
    </row>
    <row r="1751" spans="1:13" x14ac:dyDescent="0.2">
      <c r="A1751" s="3" t="s">
        <v>676</v>
      </c>
      <c r="B1751" s="3" t="s">
        <v>676</v>
      </c>
      <c r="C1751" s="2" t="s">
        <v>342</v>
      </c>
      <c r="D1751" s="3" t="s">
        <v>8</v>
      </c>
      <c r="E1751" s="3">
        <v>2019</v>
      </c>
      <c r="F1751" s="3" t="s">
        <v>141</v>
      </c>
      <c r="G1751" s="3" t="s">
        <v>142</v>
      </c>
      <c r="H1751" s="3" t="s">
        <v>73</v>
      </c>
      <c r="I1751" s="2" t="s">
        <v>257</v>
      </c>
      <c r="J1751" s="59" t="s">
        <v>677</v>
      </c>
      <c r="K1751" s="59" t="s">
        <v>677</v>
      </c>
      <c r="L1751" s="15">
        <v>1212</v>
      </c>
      <c r="M1751" s="15">
        <v>3818.04</v>
      </c>
    </row>
    <row r="1752" spans="1:13" x14ac:dyDescent="0.2">
      <c r="A1752" s="3" t="s">
        <v>676</v>
      </c>
      <c r="B1752" s="3" t="s">
        <v>676</v>
      </c>
      <c r="C1752" s="2" t="s">
        <v>342</v>
      </c>
      <c r="D1752" s="3" t="s">
        <v>8</v>
      </c>
      <c r="E1752" s="3">
        <v>2019</v>
      </c>
      <c r="F1752" s="3" t="s">
        <v>141</v>
      </c>
      <c r="G1752" s="3" t="s">
        <v>142</v>
      </c>
      <c r="H1752" s="3" t="s">
        <v>7</v>
      </c>
      <c r="I1752" s="2" t="s">
        <v>257</v>
      </c>
      <c r="J1752" s="59" t="s">
        <v>677</v>
      </c>
      <c r="K1752" s="59" t="s">
        <v>677</v>
      </c>
      <c r="L1752" s="15">
        <v>1568.6</v>
      </c>
      <c r="M1752" s="15">
        <v>5753.34</v>
      </c>
    </row>
    <row r="1753" spans="1:13" x14ac:dyDescent="0.2">
      <c r="A1753" s="3" t="s">
        <v>676</v>
      </c>
      <c r="B1753" s="3" t="s">
        <v>676</v>
      </c>
      <c r="C1753" s="2" t="s">
        <v>342</v>
      </c>
      <c r="D1753" s="3" t="s">
        <v>8</v>
      </c>
      <c r="E1753" s="3">
        <v>2019</v>
      </c>
      <c r="F1753" s="3" t="s">
        <v>141</v>
      </c>
      <c r="G1753" s="3" t="s">
        <v>142</v>
      </c>
      <c r="H1753" s="3" t="s">
        <v>31</v>
      </c>
      <c r="I1753" s="2" t="s">
        <v>257</v>
      </c>
      <c r="J1753" s="59" t="s">
        <v>677</v>
      </c>
      <c r="K1753" s="59" t="s">
        <v>677</v>
      </c>
      <c r="L1753" s="15">
        <v>1568.6</v>
      </c>
      <c r="M1753" s="15">
        <v>5790.31</v>
      </c>
    </row>
    <row r="1754" spans="1:13" x14ac:dyDescent="0.2">
      <c r="A1754" s="3" t="s">
        <v>676</v>
      </c>
      <c r="B1754" s="3" t="s">
        <v>676</v>
      </c>
      <c r="C1754" s="2" t="s">
        <v>342</v>
      </c>
      <c r="D1754" s="3" t="s">
        <v>8</v>
      </c>
      <c r="E1754" s="3">
        <v>2019</v>
      </c>
      <c r="F1754" s="3" t="s">
        <v>141</v>
      </c>
      <c r="G1754" s="3" t="s">
        <v>142</v>
      </c>
      <c r="H1754" s="3" t="s">
        <v>76</v>
      </c>
      <c r="I1754" s="2" t="s">
        <v>248</v>
      </c>
      <c r="J1754" s="59" t="s">
        <v>677</v>
      </c>
      <c r="K1754" s="59" t="s">
        <v>677</v>
      </c>
      <c r="L1754" s="15">
        <v>1568.6</v>
      </c>
      <c r="M1754" s="15">
        <v>5790.31</v>
      </c>
    </row>
    <row r="1755" spans="1:13" x14ac:dyDescent="0.2">
      <c r="A1755" s="3" t="s">
        <v>676</v>
      </c>
      <c r="B1755" s="3" t="s">
        <v>676</v>
      </c>
      <c r="C1755" s="2" t="s">
        <v>342</v>
      </c>
      <c r="D1755" s="3" t="s">
        <v>8</v>
      </c>
      <c r="E1755" s="3">
        <v>2019</v>
      </c>
      <c r="F1755" s="3" t="s">
        <v>141</v>
      </c>
      <c r="G1755" s="3" t="s">
        <v>142</v>
      </c>
      <c r="H1755" s="3" t="s">
        <v>64</v>
      </c>
      <c r="I1755" s="2" t="s">
        <v>254</v>
      </c>
      <c r="J1755" s="59" t="s">
        <v>677</v>
      </c>
      <c r="K1755" s="59" t="s">
        <v>677</v>
      </c>
      <c r="L1755" s="15">
        <v>1212</v>
      </c>
      <c r="M1755" s="15">
        <v>4037.64</v>
      </c>
    </row>
    <row r="1756" spans="1:13" x14ac:dyDescent="0.2">
      <c r="A1756" s="3" t="s">
        <v>676</v>
      </c>
      <c r="B1756" s="3" t="s">
        <v>676</v>
      </c>
      <c r="C1756" s="2" t="s">
        <v>342</v>
      </c>
      <c r="D1756" s="3" t="s">
        <v>8</v>
      </c>
      <c r="E1756" s="3">
        <v>2019</v>
      </c>
      <c r="F1756" s="3" t="s">
        <v>141</v>
      </c>
      <c r="G1756" s="3" t="s">
        <v>142</v>
      </c>
      <c r="H1756" s="3" t="s">
        <v>53</v>
      </c>
      <c r="I1756" s="2" t="s">
        <v>257</v>
      </c>
      <c r="J1756" s="59" t="s">
        <v>677</v>
      </c>
      <c r="K1756" s="59" t="s">
        <v>677</v>
      </c>
      <c r="L1756" s="15">
        <v>1212</v>
      </c>
      <c r="M1756" s="15">
        <v>3818.04</v>
      </c>
    </row>
    <row r="1757" spans="1:13" x14ac:dyDescent="0.2">
      <c r="A1757" s="3" t="s">
        <v>676</v>
      </c>
      <c r="B1757" s="3" t="s">
        <v>676</v>
      </c>
      <c r="C1757" s="2" t="s">
        <v>342</v>
      </c>
      <c r="D1757" s="3" t="s">
        <v>8</v>
      </c>
      <c r="E1757" s="3">
        <v>2019</v>
      </c>
      <c r="F1757" s="3" t="s">
        <v>141</v>
      </c>
      <c r="G1757" s="3" t="s">
        <v>142</v>
      </c>
      <c r="H1757" s="3" t="s">
        <v>31</v>
      </c>
      <c r="I1757" s="2" t="s">
        <v>222</v>
      </c>
      <c r="J1757" s="59" t="s">
        <v>677</v>
      </c>
      <c r="K1757" s="59" t="s">
        <v>677</v>
      </c>
      <c r="L1757" s="15">
        <v>1568.6</v>
      </c>
      <c r="M1757" s="15">
        <v>5790.31</v>
      </c>
    </row>
    <row r="1758" spans="1:13" x14ac:dyDescent="0.2">
      <c r="A1758" s="3" t="s">
        <v>676</v>
      </c>
      <c r="B1758" s="3" t="s">
        <v>676</v>
      </c>
      <c r="C1758" s="2" t="s">
        <v>342</v>
      </c>
      <c r="D1758" s="3" t="s">
        <v>8</v>
      </c>
      <c r="E1758" s="3">
        <v>2019</v>
      </c>
      <c r="F1758" s="3" t="s">
        <v>141</v>
      </c>
      <c r="G1758" s="3" t="s">
        <v>142</v>
      </c>
      <c r="H1758" s="3" t="s">
        <v>53</v>
      </c>
      <c r="I1758" s="2" t="s">
        <v>254</v>
      </c>
      <c r="J1758" s="59" t="s">
        <v>677</v>
      </c>
      <c r="K1758" s="59" t="s">
        <v>677</v>
      </c>
      <c r="L1758" s="15">
        <v>1212</v>
      </c>
      <c r="M1758" s="15">
        <v>3818.04</v>
      </c>
    </row>
    <row r="1759" spans="1:13" x14ac:dyDescent="0.2">
      <c r="A1759" s="3" t="s">
        <v>676</v>
      </c>
      <c r="B1759" s="3" t="s">
        <v>676</v>
      </c>
      <c r="C1759" s="2" t="s">
        <v>342</v>
      </c>
      <c r="D1759" s="3" t="s">
        <v>8</v>
      </c>
      <c r="E1759" s="3">
        <v>2019</v>
      </c>
      <c r="F1759" s="3" t="s">
        <v>141</v>
      </c>
      <c r="G1759" s="3" t="s">
        <v>142</v>
      </c>
      <c r="H1759" s="3" t="s">
        <v>53</v>
      </c>
      <c r="I1759" s="2" t="s">
        <v>248</v>
      </c>
      <c r="J1759" s="59" t="s">
        <v>677</v>
      </c>
      <c r="K1759" s="59" t="s">
        <v>677</v>
      </c>
      <c r="L1759" s="15">
        <v>1212</v>
      </c>
      <c r="M1759" s="15">
        <v>3818.04</v>
      </c>
    </row>
    <row r="1760" spans="1:13" x14ac:dyDescent="0.2">
      <c r="A1760" s="3" t="s">
        <v>676</v>
      </c>
      <c r="B1760" s="3" t="s">
        <v>676</v>
      </c>
      <c r="C1760" s="2" t="s">
        <v>342</v>
      </c>
      <c r="D1760" s="3" t="s">
        <v>8</v>
      </c>
      <c r="E1760" s="3">
        <v>2019</v>
      </c>
      <c r="F1760" s="3" t="s">
        <v>141</v>
      </c>
      <c r="G1760" s="3" t="s">
        <v>142</v>
      </c>
      <c r="H1760" s="3" t="s">
        <v>17</v>
      </c>
      <c r="I1760" s="2" t="s">
        <v>248</v>
      </c>
      <c r="J1760" s="59" t="s">
        <v>677</v>
      </c>
      <c r="K1760" s="59" t="s">
        <v>677</v>
      </c>
      <c r="L1760" s="15">
        <v>1568.6</v>
      </c>
      <c r="M1760" s="15">
        <v>4937.68</v>
      </c>
    </row>
    <row r="1761" spans="1:13" x14ac:dyDescent="0.2">
      <c r="A1761" s="3" t="s">
        <v>676</v>
      </c>
      <c r="B1761" s="3" t="s">
        <v>676</v>
      </c>
      <c r="C1761" s="2" t="s">
        <v>342</v>
      </c>
      <c r="D1761" s="3" t="s">
        <v>8</v>
      </c>
      <c r="E1761" s="3">
        <v>2019</v>
      </c>
      <c r="F1761" s="3" t="s">
        <v>141</v>
      </c>
      <c r="G1761" s="3" t="s">
        <v>142</v>
      </c>
      <c r="H1761" s="3" t="s">
        <v>53</v>
      </c>
      <c r="I1761" s="2" t="s">
        <v>222</v>
      </c>
      <c r="J1761" s="59" t="s">
        <v>677</v>
      </c>
      <c r="K1761" s="59" t="s">
        <v>677</v>
      </c>
      <c r="L1761" s="15">
        <v>1212</v>
      </c>
      <c r="M1761" s="15">
        <v>3818.04</v>
      </c>
    </row>
    <row r="1762" spans="1:13" x14ac:dyDescent="0.2">
      <c r="A1762" s="3" t="s">
        <v>676</v>
      </c>
      <c r="B1762" s="3" t="s">
        <v>676</v>
      </c>
      <c r="C1762" s="2" t="s">
        <v>342</v>
      </c>
      <c r="D1762" s="3" t="s">
        <v>8</v>
      </c>
      <c r="E1762" s="3">
        <v>2019</v>
      </c>
      <c r="F1762" s="3" t="s">
        <v>141</v>
      </c>
      <c r="G1762" s="3" t="s">
        <v>142</v>
      </c>
      <c r="H1762" s="3" t="s">
        <v>76</v>
      </c>
      <c r="I1762" s="2" t="s">
        <v>222</v>
      </c>
      <c r="J1762" s="59" t="s">
        <v>677</v>
      </c>
      <c r="K1762" s="59" t="s">
        <v>677</v>
      </c>
      <c r="L1762" s="15">
        <v>1568.6</v>
      </c>
      <c r="M1762" s="15">
        <v>5790.31</v>
      </c>
    </row>
    <row r="1763" spans="1:13" x14ac:dyDescent="0.2">
      <c r="A1763" s="3" t="s">
        <v>676</v>
      </c>
      <c r="B1763" s="3" t="s">
        <v>676</v>
      </c>
      <c r="C1763" s="2" t="s">
        <v>342</v>
      </c>
      <c r="D1763" s="3" t="s">
        <v>8</v>
      </c>
      <c r="E1763" s="3">
        <v>2019</v>
      </c>
      <c r="F1763" s="3" t="s">
        <v>141</v>
      </c>
      <c r="G1763" s="3" t="s">
        <v>142</v>
      </c>
      <c r="H1763" s="3" t="s">
        <v>53</v>
      </c>
      <c r="I1763" s="2" t="s">
        <v>226</v>
      </c>
      <c r="J1763" s="59" t="s">
        <v>677</v>
      </c>
      <c r="K1763" s="59" t="s">
        <v>677</v>
      </c>
      <c r="L1763" s="15">
        <v>1212</v>
      </c>
      <c r="M1763" s="15">
        <v>3818.04</v>
      </c>
    </row>
    <row r="1764" spans="1:13" x14ac:dyDescent="0.2">
      <c r="A1764" s="3" t="s">
        <v>676</v>
      </c>
      <c r="B1764" s="3" t="s">
        <v>676</v>
      </c>
      <c r="C1764" s="2" t="s">
        <v>342</v>
      </c>
      <c r="D1764" s="3" t="s">
        <v>8</v>
      </c>
      <c r="E1764" s="3">
        <v>2019</v>
      </c>
      <c r="F1764" s="3" t="s">
        <v>141</v>
      </c>
      <c r="G1764" s="3" t="s">
        <v>142</v>
      </c>
      <c r="H1764" s="3" t="s">
        <v>64</v>
      </c>
      <c r="I1764" s="2" t="s">
        <v>257</v>
      </c>
      <c r="J1764" s="59" t="s">
        <v>677</v>
      </c>
      <c r="K1764" s="59" t="s">
        <v>677</v>
      </c>
      <c r="L1764" s="15">
        <v>1212</v>
      </c>
      <c r="M1764" s="15">
        <v>4037.64</v>
      </c>
    </row>
    <row r="1765" spans="1:13" x14ac:dyDescent="0.2">
      <c r="A1765" s="3" t="s">
        <v>676</v>
      </c>
      <c r="B1765" s="3" t="s">
        <v>676</v>
      </c>
      <c r="C1765" s="2" t="s">
        <v>342</v>
      </c>
      <c r="D1765" s="3" t="s">
        <v>8</v>
      </c>
      <c r="E1765" s="3">
        <v>2019</v>
      </c>
      <c r="F1765" s="3" t="s">
        <v>141</v>
      </c>
      <c r="G1765" s="3" t="s">
        <v>142</v>
      </c>
      <c r="H1765" s="3" t="s">
        <v>21</v>
      </c>
      <c r="I1765" s="2" t="s">
        <v>248</v>
      </c>
      <c r="J1765" s="59" t="s">
        <v>677</v>
      </c>
      <c r="K1765" s="59" t="s">
        <v>677</v>
      </c>
      <c r="L1765" s="15">
        <v>1568.6</v>
      </c>
      <c r="M1765" s="15">
        <v>5376.88</v>
      </c>
    </row>
    <row r="1766" spans="1:13" x14ac:dyDescent="0.2">
      <c r="A1766" s="3" t="s">
        <v>676</v>
      </c>
      <c r="B1766" s="3" t="s">
        <v>676</v>
      </c>
      <c r="C1766" s="2" t="s">
        <v>342</v>
      </c>
      <c r="D1766" s="3" t="s">
        <v>8</v>
      </c>
      <c r="E1766" s="3">
        <v>2019</v>
      </c>
      <c r="F1766" s="3" t="s">
        <v>141</v>
      </c>
      <c r="G1766" s="3" t="s">
        <v>142</v>
      </c>
      <c r="H1766" s="3" t="s">
        <v>7</v>
      </c>
      <c r="I1766" s="2" t="s">
        <v>254</v>
      </c>
      <c r="J1766" s="59" t="s">
        <v>677</v>
      </c>
      <c r="K1766" s="59" t="s">
        <v>677</v>
      </c>
      <c r="L1766" s="15">
        <v>1568.6</v>
      </c>
      <c r="M1766" s="15">
        <v>5753.34</v>
      </c>
    </row>
    <row r="1767" spans="1:13" x14ac:dyDescent="0.2">
      <c r="A1767" s="3" t="s">
        <v>676</v>
      </c>
      <c r="B1767" s="3" t="s">
        <v>676</v>
      </c>
      <c r="C1767" s="2" t="s">
        <v>342</v>
      </c>
      <c r="D1767" s="3" t="s">
        <v>8</v>
      </c>
      <c r="E1767" s="3">
        <v>2019</v>
      </c>
      <c r="F1767" s="3" t="s">
        <v>141</v>
      </c>
      <c r="G1767" s="3" t="s">
        <v>142</v>
      </c>
      <c r="H1767" s="3" t="s">
        <v>53</v>
      </c>
      <c r="I1767" s="2" t="s">
        <v>248</v>
      </c>
      <c r="J1767" s="59" t="s">
        <v>677</v>
      </c>
      <c r="K1767" s="59" t="s">
        <v>677</v>
      </c>
      <c r="L1767" s="15">
        <v>1212</v>
      </c>
      <c r="M1767" s="15">
        <v>3818.04</v>
      </c>
    </row>
    <row r="1768" spans="1:13" x14ac:dyDescent="0.2">
      <c r="A1768" s="3" t="s">
        <v>676</v>
      </c>
      <c r="B1768" s="3" t="s">
        <v>676</v>
      </c>
      <c r="C1768" s="2" t="s">
        <v>342</v>
      </c>
      <c r="D1768" s="3" t="s">
        <v>8</v>
      </c>
      <c r="E1768" s="3">
        <v>2019</v>
      </c>
      <c r="F1768" s="3" t="s">
        <v>141</v>
      </c>
      <c r="G1768" s="3" t="s">
        <v>142</v>
      </c>
      <c r="H1768" s="3" t="s">
        <v>31</v>
      </c>
      <c r="I1768" s="2" t="s">
        <v>230</v>
      </c>
      <c r="J1768" s="59" t="s">
        <v>677</v>
      </c>
      <c r="K1768" s="59" t="s">
        <v>677</v>
      </c>
      <c r="L1768" s="15">
        <v>1568.6</v>
      </c>
      <c r="M1768" s="15">
        <v>5790.31</v>
      </c>
    </row>
    <row r="1769" spans="1:13" x14ac:dyDescent="0.2">
      <c r="A1769" s="3" t="s">
        <v>676</v>
      </c>
      <c r="B1769" s="3" t="s">
        <v>676</v>
      </c>
      <c r="C1769" s="2" t="s">
        <v>342</v>
      </c>
      <c r="D1769" s="3" t="s">
        <v>8</v>
      </c>
      <c r="E1769" s="3">
        <v>2019</v>
      </c>
      <c r="F1769" s="3" t="s">
        <v>141</v>
      </c>
      <c r="G1769" s="3" t="s">
        <v>142</v>
      </c>
      <c r="H1769" s="3" t="s">
        <v>73</v>
      </c>
      <c r="I1769" s="2" t="s">
        <v>226</v>
      </c>
      <c r="J1769" s="59" t="s">
        <v>677</v>
      </c>
      <c r="K1769" s="59" t="s">
        <v>677</v>
      </c>
      <c r="L1769" s="15">
        <v>1212</v>
      </c>
      <c r="M1769" s="15">
        <v>3818.04</v>
      </c>
    </row>
    <row r="1770" spans="1:13" x14ac:dyDescent="0.2">
      <c r="A1770" s="3" t="s">
        <v>676</v>
      </c>
      <c r="B1770" s="3" t="s">
        <v>676</v>
      </c>
      <c r="C1770" s="2" t="s">
        <v>342</v>
      </c>
      <c r="D1770" s="3" t="s">
        <v>8</v>
      </c>
      <c r="E1770" s="3">
        <v>2019</v>
      </c>
      <c r="F1770" s="3" t="s">
        <v>141</v>
      </c>
      <c r="G1770" s="3" t="s">
        <v>142</v>
      </c>
      <c r="H1770" s="3" t="s">
        <v>53</v>
      </c>
      <c r="I1770" s="2" t="s">
        <v>226</v>
      </c>
      <c r="J1770" s="59" t="s">
        <v>677</v>
      </c>
      <c r="K1770" s="59" t="s">
        <v>677</v>
      </c>
      <c r="L1770" s="15">
        <v>1212</v>
      </c>
      <c r="M1770" s="15">
        <v>3818.04</v>
      </c>
    </row>
    <row r="1771" spans="1:13" x14ac:dyDescent="0.2">
      <c r="A1771" s="3" t="s">
        <v>676</v>
      </c>
      <c r="B1771" s="3" t="s">
        <v>676</v>
      </c>
      <c r="C1771" s="2" t="s">
        <v>342</v>
      </c>
      <c r="D1771" s="3" t="s">
        <v>8</v>
      </c>
      <c r="E1771" s="3">
        <v>2019</v>
      </c>
      <c r="F1771" s="3" t="s">
        <v>141</v>
      </c>
      <c r="G1771" s="3" t="s">
        <v>142</v>
      </c>
      <c r="H1771" s="3" t="s">
        <v>64</v>
      </c>
      <c r="I1771" s="2" t="s">
        <v>230</v>
      </c>
      <c r="J1771" s="59" t="s">
        <v>677</v>
      </c>
      <c r="K1771" s="59" t="s">
        <v>677</v>
      </c>
      <c r="L1771" s="15">
        <v>1212</v>
      </c>
      <c r="M1771" s="15">
        <v>4037.64</v>
      </c>
    </row>
    <row r="1772" spans="1:13" x14ac:dyDescent="0.2">
      <c r="A1772" s="3" t="s">
        <v>676</v>
      </c>
      <c r="B1772" s="3" t="s">
        <v>676</v>
      </c>
      <c r="C1772" s="2" t="s">
        <v>342</v>
      </c>
      <c r="D1772" s="3" t="s">
        <v>8</v>
      </c>
      <c r="E1772" s="3">
        <v>2019</v>
      </c>
      <c r="F1772" s="3" t="s">
        <v>141</v>
      </c>
      <c r="G1772" s="3" t="s">
        <v>142</v>
      </c>
      <c r="H1772" s="3" t="s">
        <v>73</v>
      </c>
      <c r="I1772" s="2" t="s">
        <v>254</v>
      </c>
      <c r="J1772" s="59" t="s">
        <v>677</v>
      </c>
      <c r="K1772" s="59" t="s">
        <v>677</v>
      </c>
      <c r="L1772" s="15">
        <v>1212</v>
      </c>
      <c r="M1772" s="15">
        <v>3818.04</v>
      </c>
    </row>
    <row r="1773" spans="1:13" x14ac:dyDescent="0.2">
      <c r="A1773" s="3" t="s">
        <v>676</v>
      </c>
      <c r="B1773" s="3" t="s">
        <v>676</v>
      </c>
      <c r="C1773" s="2" t="s">
        <v>342</v>
      </c>
      <c r="D1773" s="3" t="s">
        <v>8</v>
      </c>
      <c r="E1773" s="3">
        <v>2019</v>
      </c>
      <c r="F1773" s="3" t="s">
        <v>141</v>
      </c>
      <c r="G1773" s="3" t="s">
        <v>142</v>
      </c>
      <c r="H1773" s="3" t="s">
        <v>31</v>
      </c>
      <c r="I1773" s="2" t="s">
        <v>248</v>
      </c>
      <c r="J1773" s="59" t="s">
        <v>677</v>
      </c>
      <c r="K1773" s="59" t="s">
        <v>677</v>
      </c>
      <c r="L1773" s="15">
        <v>1568.6</v>
      </c>
      <c r="M1773" s="15">
        <v>5790.31</v>
      </c>
    </row>
    <row r="1774" spans="1:13" x14ac:dyDescent="0.2">
      <c r="A1774" s="3" t="s">
        <v>676</v>
      </c>
      <c r="B1774" s="3" t="s">
        <v>676</v>
      </c>
      <c r="C1774" s="2" t="s">
        <v>342</v>
      </c>
      <c r="D1774" s="3" t="s">
        <v>8</v>
      </c>
      <c r="E1774" s="3">
        <v>2019</v>
      </c>
      <c r="F1774" s="3" t="s">
        <v>141</v>
      </c>
      <c r="G1774" s="3" t="s">
        <v>142</v>
      </c>
      <c r="H1774" s="3" t="s">
        <v>7</v>
      </c>
      <c r="I1774" s="2" t="s">
        <v>222</v>
      </c>
      <c r="J1774" s="59" t="s">
        <v>677</v>
      </c>
      <c r="K1774" s="59" t="s">
        <v>677</v>
      </c>
      <c r="L1774" s="15">
        <v>1568.6</v>
      </c>
      <c r="M1774" s="15">
        <v>5753.34</v>
      </c>
    </row>
    <row r="1775" spans="1:13" x14ac:dyDescent="0.2">
      <c r="A1775" s="3" t="s">
        <v>676</v>
      </c>
      <c r="B1775" s="3" t="s">
        <v>676</v>
      </c>
      <c r="C1775" s="2" t="s">
        <v>342</v>
      </c>
      <c r="D1775" s="3" t="s">
        <v>8</v>
      </c>
      <c r="E1775" s="3">
        <v>2019</v>
      </c>
      <c r="F1775" s="3" t="s">
        <v>141</v>
      </c>
      <c r="G1775" s="3" t="s">
        <v>142</v>
      </c>
      <c r="H1775" s="3" t="s">
        <v>17</v>
      </c>
      <c r="I1775" s="2" t="s">
        <v>254</v>
      </c>
      <c r="J1775" s="59" t="s">
        <v>677</v>
      </c>
      <c r="K1775" s="59" t="s">
        <v>677</v>
      </c>
      <c r="L1775" s="15">
        <v>1568.6</v>
      </c>
      <c r="M1775" s="15">
        <v>4937.68</v>
      </c>
    </row>
    <row r="1776" spans="1:13" x14ac:dyDescent="0.2">
      <c r="A1776" s="3" t="s">
        <v>676</v>
      </c>
      <c r="B1776" s="3" t="s">
        <v>676</v>
      </c>
      <c r="C1776" s="2" t="s">
        <v>342</v>
      </c>
      <c r="D1776" s="3" t="s">
        <v>8</v>
      </c>
      <c r="E1776" s="3">
        <v>2019</v>
      </c>
      <c r="F1776" s="3" t="s">
        <v>141</v>
      </c>
      <c r="G1776" s="3" t="s">
        <v>142</v>
      </c>
      <c r="H1776" s="3" t="s">
        <v>21</v>
      </c>
      <c r="I1776" s="2" t="s">
        <v>257</v>
      </c>
      <c r="J1776" s="59" t="s">
        <v>677</v>
      </c>
      <c r="K1776" s="59" t="s">
        <v>677</v>
      </c>
      <c r="L1776" s="15">
        <v>1568.6</v>
      </c>
      <c r="M1776" s="15">
        <v>5376.88</v>
      </c>
    </row>
    <row r="1777" spans="1:13" x14ac:dyDescent="0.2">
      <c r="A1777" s="3" t="s">
        <v>676</v>
      </c>
      <c r="B1777" s="3" t="s">
        <v>676</v>
      </c>
      <c r="C1777" s="2" t="s">
        <v>342</v>
      </c>
      <c r="D1777" s="3" t="s">
        <v>8</v>
      </c>
      <c r="E1777" s="3">
        <v>2019</v>
      </c>
      <c r="F1777" s="3" t="s">
        <v>141</v>
      </c>
      <c r="G1777" s="3" t="s">
        <v>142</v>
      </c>
      <c r="H1777" s="3" t="s">
        <v>64</v>
      </c>
      <c r="I1777" s="2" t="s">
        <v>248</v>
      </c>
      <c r="J1777" s="59" t="s">
        <v>677</v>
      </c>
      <c r="K1777" s="59" t="s">
        <v>677</v>
      </c>
      <c r="L1777" s="15">
        <v>1212</v>
      </c>
      <c r="M1777" s="15">
        <v>4037.64</v>
      </c>
    </row>
    <row r="1778" spans="1:13" x14ac:dyDescent="0.2">
      <c r="A1778" s="3" t="s">
        <v>676</v>
      </c>
      <c r="B1778" s="3" t="s">
        <v>676</v>
      </c>
      <c r="C1778" s="2" t="s">
        <v>342</v>
      </c>
      <c r="D1778" s="3" t="s">
        <v>8</v>
      </c>
      <c r="E1778" s="3">
        <v>2019</v>
      </c>
      <c r="F1778" s="3" t="s">
        <v>141</v>
      </c>
      <c r="G1778" s="3" t="s">
        <v>142</v>
      </c>
      <c r="H1778" s="3" t="s">
        <v>76</v>
      </c>
      <c r="I1778" s="2" t="s">
        <v>254</v>
      </c>
      <c r="J1778" s="59" t="s">
        <v>677</v>
      </c>
      <c r="K1778" s="59" t="s">
        <v>677</v>
      </c>
      <c r="L1778" s="15">
        <v>1568.6</v>
      </c>
      <c r="M1778" s="15">
        <v>5790.31</v>
      </c>
    </row>
    <row r="1779" spans="1:13" x14ac:dyDescent="0.2">
      <c r="A1779" s="3" t="s">
        <v>676</v>
      </c>
      <c r="B1779" s="3" t="s">
        <v>676</v>
      </c>
      <c r="C1779" s="2" t="s">
        <v>342</v>
      </c>
      <c r="D1779" s="3" t="s">
        <v>8</v>
      </c>
      <c r="E1779" s="3">
        <v>2019</v>
      </c>
      <c r="F1779" s="3" t="s">
        <v>141</v>
      </c>
      <c r="G1779" s="3" t="s">
        <v>142</v>
      </c>
      <c r="H1779" s="3" t="s">
        <v>53</v>
      </c>
      <c r="I1779" s="2" t="s">
        <v>248</v>
      </c>
      <c r="J1779" s="59" t="s">
        <v>677</v>
      </c>
      <c r="K1779" s="59" t="s">
        <v>677</v>
      </c>
      <c r="L1779" s="15">
        <v>1212</v>
      </c>
      <c r="M1779" s="15">
        <v>3818.04</v>
      </c>
    </row>
    <row r="1780" spans="1:13" x14ac:dyDescent="0.2">
      <c r="A1780" s="3" t="s">
        <v>676</v>
      </c>
      <c r="B1780" s="3" t="s">
        <v>676</v>
      </c>
      <c r="C1780" s="2" t="s">
        <v>342</v>
      </c>
      <c r="D1780" s="3" t="s">
        <v>8</v>
      </c>
      <c r="E1780" s="3">
        <v>2019</v>
      </c>
      <c r="F1780" s="3" t="s">
        <v>141</v>
      </c>
      <c r="G1780" s="3" t="s">
        <v>142</v>
      </c>
      <c r="H1780" s="3" t="s">
        <v>53</v>
      </c>
      <c r="I1780" s="2" t="s">
        <v>226</v>
      </c>
      <c r="J1780" s="59" t="s">
        <v>677</v>
      </c>
      <c r="K1780" s="59" t="s">
        <v>677</v>
      </c>
      <c r="L1780" s="15">
        <v>1212</v>
      </c>
      <c r="M1780" s="15">
        <v>3818.04</v>
      </c>
    </row>
    <row r="1781" spans="1:13" x14ac:dyDescent="0.2">
      <c r="A1781" s="3" t="s">
        <v>676</v>
      </c>
      <c r="B1781" s="3" t="s">
        <v>676</v>
      </c>
      <c r="C1781" s="2" t="s">
        <v>342</v>
      </c>
      <c r="D1781" s="3" t="s">
        <v>8</v>
      </c>
      <c r="E1781" s="3">
        <v>2019</v>
      </c>
      <c r="F1781" s="3" t="s">
        <v>141</v>
      </c>
      <c r="G1781" s="3" t="s">
        <v>142</v>
      </c>
      <c r="H1781" s="3" t="s">
        <v>53</v>
      </c>
      <c r="I1781" s="2" t="s">
        <v>257</v>
      </c>
      <c r="J1781" s="59" t="s">
        <v>677</v>
      </c>
      <c r="K1781" s="59" t="s">
        <v>677</v>
      </c>
      <c r="L1781" s="15">
        <v>1212</v>
      </c>
      <c r="M1781" s="15">
        <v>3818.04</v>
      </c>
    </row>
    <row r="1782" spans="1:13" x14ac:dyDescent="0.2">
      <c r="A1782" s="3" t="s">
        <v>676</v>
      </c>
      <c r="B1782" s="3" t="s">
        <v>676</v>
      </c>
      <c r="C1782" s="2" t="s">
        <v>342</v>
      </c>
      <c r="D1782" s="3" t="s">
        <v>8</v>
      </c>
      <c r="E1782" s="3">
        <v>2019</v>
      </c>
      <c r="F1782" s="3" t="s">
        <v>141</v>
      </c>
      <c r="G1782" s="3" t="s">
        <v>142</v>
      </c>
      <c r="H1782" s="3" t="s">
        <v>64</v>
      </c>
      <c r="I1782" s="2" t="s">
        <v>222</v>
      </c>
      <c r="J1782" s="59" t="s">
        <v>677</v>
      </c>
      <c r="K1782" s="59" t="s">
        <v>677</v>
      </c>
      <c r="L1782" s="15">
        <v>1212</v>
      </c>
      <c r="M1782" s="15">
        <v>4037.64</v>
      </c>
    </row>
    <row r="1783" spans="1:13" x14ac:dyDescent="0.2">
      <c r="A1783" s="3" t="s">
        <v>676</v>
      </c>
      <c r="B1783" s="3" t="s">
        <v>676</v>
      </c>
      <c r="C1783" s="2" t="s">
        <v>342</v>
      </c>
      <c r="D1783" s="3" t="s">
        <v>8</v>
      </c>
      <c r="E1783" s="3">
        <v>2019</v>
      </c>
      <c r="F1783" s="3" t="s">
        <v>141</v>
      </c>
      <c r="G1783" s="3" t="s">
        <v>142</v>
      </c>
      <c r="H1783" s="3" t="s">
        <v>53</v>
      </c>
      <c r="I1783" s="2" t="s">
        <v>257</v>
      </c>
      <c r="J1783" s="59" t="s">
        <v>677</v>
      </c>
      <c r="K1783" s="59" t="s">
        <v>677</v>
      </c>
      <c r="L1783" s="15">
        <v>1212</v>
      </c>
      <c r="M1783" s="15">
        <v>3818.04</v>
      </c>
    </row>
    <row r="1784" spans="1:13" x14ac:dyDescent="0.2">
      <c r="A1784" s="3" t="s">
        <v>676</v>
      </c>
      <c r="B1784" s="3" t="s">
        <v>676</v>
      </c>
      <c r="C1784" s="2" t="s">
        <v>342</v>
      </c>
      <c r="D1784" s="3" t="s">
        <v>8</v>
      </c>
      <c r="E1784" s="3">
        <v>2019</v>
      </c>
      <c r="F1784" s="3" t="s">
        <v>141</v>
      </c>
      <c r="G1784" s="3" t="s">
        <v>142</v>
      </c>
      <c r="H1784" s="3" t="s">
        <v>7</v>
      </c>
      <c r="I1784" s="2" t="s">
        <v>226</v>
      </c>
      <c r="J1784" s="59" t="s">
        <v>677</v>
      </c>
      <c r="K1784" s="59" t="s">
        <v>677</v>
      </c>
      <c r="L1784" s="15">
        <v>1568.6</v>
      </c>
      <c r="M1784" s="15">
        <v>5753.34</v>
      </c>
    </row>
    <row r="1785" spans="1:13" x14ac:dyDescent="0.2">
      <c r="A1785" s="3" t="s">
        <v>676</v>
      </c>
      <c r="B1785" s="3" t="s">
        <v>676</v>
      </c>
      <c r="C1785" s="2" t="s">
        <v>342</v>
      </c>
      <c r="D1785" s="3" t="s">
        <v>8</v>
      </c>
      <c r="E1785" s="3">
        <v>2019</v>
      </c>
      <c r="F1785" s="3" t="s">
        <v>141</v>
      </c>
      <c r="G1785" s="3" t="s">
        <v>142</v>
      </c>
      <c r="H1785" s="3" t="s">
        <v>53</v>
      </c>
      <c r="I1785" s="2" t="s">
        <v>257</v>
      </c>
      <c r="J1785" s="59" t="s">
        <v>677</v>
      </c>
      <c r="K1785" s="59" t="s">
        <v>677</v>
      </c>
      <c r="L1785" s="15">
        <v>1212</v>
      </c>
      <c r="M1785" s="15">
        <v>3818.04</v>
      </c>
    </row>
    <row r="1786" spans="1:13" x14ac:dyDescent="0.2">
      <c r="A1786" s="3" t="s">
        <v>676</v>
      </c>
      <c r="B1786" s="3" t="s">
        <v>676</v>
      </c>
      <c r="C1786" s="2" t="s">
        <v>342</v>
      </c>
      <c r="D1786" s="3" t="s">
        <v>8</v>
      </c>
      <c r="E1786" s="3">
        <v>2019</v>
      </c>
      <c r="F1786" s="3" t="s">
        <v>141</v>
      </c>
      <c r="G1786" s="3" t="s">
        <v>142</v>
      </c>
      <c r="H1786" s="3" t="s">
        <v>53</v>
      </c>
      <c r="I1786" s="2" t="s">
        <v>248</v>
      </c>
      <c r="J1786" s="59" t="s">
        <v>677</v>
      </c>
      <c r="K1786" s="59" t="s">
        <v>677</v>
      </c>
      <c r="L1786" s="15">
        <v>1212</v>
      </c>
      <c r="M1786" s="15">
        <v>3818.04</v>
      </c>
    </row>
    <row r="1787" spans="1:13" x14ac:dyDescent="0.2">
      <c r="A1787" s="3" t="s">
        <v>676</v>
      </c>
      <c r="B1787" s="3" t="s">
        <v>676</v>
      </c>
      <c r="C1787" s="2" t="s">
        <v>342</v>
      </c>
      <c r="D1787" s="3" t="s">
        <v>8</v>
      </c>
      <c r="E1787" s="3">
        <v>2019</v>
      </c>
      <c r="F1787" s="3" t="s">
        <v>141</v>
      </c>
      <c r="G1787" s="3" t="s">
        <v>142</v>
      </c>
      <c r="H1787" s="3" t="s">
        <v>76</v>
      </c>
      <c r="I1787" s="2" t="s">
        <v>226</v>
      </c>
      <c r="J1787" s="59" t="s">
        <v>677</v>
      </c>
      <c r="K1787" s="59" t="s">
        <v>677</v>
      </c>
      <c r="L1787" s="15">
        <v>1568.6</v>
      </c>
      <c r="M1787" s="15">
        <v>5790.31</v>
      </c>
    </row>
    <row r="1788" spans="1:13" x14ac:dyDescent="0.2">
      <c r="A1788" s="3" t="s">
        <v>676</v>
      </c>
      <c r="B1788" s="3" t="s">
        <v>676</v>
      </c>
      <c r="C1788" s="2" t="s">
        <v>342</v>
      </c>
      <c r="D1788" s="3" t="s">
        <v>8</v>
      </c>
      <c r="E1788" s="3">
        <v>2019</v>
      </c>
      <c r="F1788" s="3" t="s">
        <v>141</v>
      </c>
      <c r="G1788" s="3" t="s">
        <v>142</v>
      </c>
      <c r="H1788" s="3" t="s">
        <v>53</v>
      </c>
      <c r="I1788" s="2" t="s">
        <v>257</v>
      </c>
      <c r="J1788" s="59" t="s">
        <v>677</v>
      </c>
      <c r="K1788" s="59" t="s">
        <v>677</v>
      </c>
      <c r="L1788" s="15">
        <v>1212</v>
      </c>
      <c r="M1788" s="15">
        <v>3818.04</v>
      </c>
    </row>
    <row r="1789" spans="1:13" x14ac:dyDescent="0.2">
      <c r="A1789" s="3" t="s">
        <v>676</v>
      </c>
      <c r="B1789" s="3" t="s">
        <v>676</v>
      </c>
      <c r="C1789" s="2" t="s">
        <v>342</v>
      </c>
      <c r="D1789" s="3" t="s">
        <v>8</v>
      </c>
      <c r="E1789" s="3">
        <v>2019</v>
      </c>
      <c r="F1789" s="3" t="s">
        <v>141</v>
      </c>
      <c r="G1789" s="3" t="s">
        <v>142</v>
      </c>
      <c r="H1789" s="3" t="s">
        <v>53</v>
      </c>
      <c r="I1789" s="2" t="s">
        <v>222</v>
      </c>
      <c r="J1789" s="59" t="s">
        <v>677</v>
      </c>
      <c r="K1789" s="59" t="s">
        <v>677</v>
      </c>
      <c r="L1789" s="15">
        <v>1212</v>
      </c>
      <c r="M1789" s="15">
        <v>3818.04</v>
      </c>
    </row>
    <row r="1790" spans="1:13" x14ac:dyDescent="0.2">
      <c r="A1790" s="3" t="s">
        <v>676</v>
      </c>
      <c r="B1790" s="3" t="s">
        <v>676</v>
      </c>
      <c r="C1790" s="2" t="s">
        <v>342</v>
      </c>
      <c r="D1790" s="3" t="s">
        <v>8</v>
      </c>
      <c r="E1790" s="3">
        <v>2019</v>
      </c>
      <c r="F1790" s="3" t="s">
        <v>141</v>
      </c>
      <c r="G1790" s="3" t="s">
        <v>142</v>
      </c>
      <c r="H1790" s="3" t="s">
        <v>73</v>
      </c>
      <c r="I1790" s="2" t="s">
        <v>222</v>
      </c>
      <c r="J1790" s="59" t="s">
        <v>677</v>
      </c>
      <c r="K1790" s="59" t="s">
        <v>677</v>
      </c>
      <c r="L1790" s="15">
        <v>1212</v>
      </c>
      <c r="M1790" s="15">
        <v>3818.04</v>
      </c>
    </row>
    <row r="1791" spans="1:13" x14ac:dyDescent="0.2">
      <c r="A1791" s="3" t="s">
        <v>676</v>
      </c>
      <c r="B1791" s="3" t="s">
        <v>676</v>
      </c>
      <c r="C1791" s="2" t="s">
        <v>342</v>
      </c>
      <c r="D1791" s="3" t="s">
        <v>8</v>
      </c>
      <c r="E1791" s="3">
        <v>2019</v>
      </c>
      <c r="F1791" s="3" t="s">
        <v>141</v>
      </c>
      <c r="G1791" s="3" t="s">
        <v>142</v>
      </c>
      <c r="H1791" s="3" t="s">
        <v>31</v>
      </c>
      <c r="I1791" s="2" t="s">
        <v>254</v>
      </c>
      <c r="J1791" s="59" t="s">
        <v>677</v>
      </c>
      <c r="K1791" s="59" t="s">
        <v>677</v>
      </c>
      <c r="L1791" s="15">
        <v>1568.6</v>
      </c>
      <c r="M1791" s="15">
        <v>5790.31</v>
      </c>
    </row>
    <row r="1792" spans="1:13" x14ac:dyDescent="0.2">
      <c r="A1792" s="3" t="s">
        <v>676</v>
      </c>
      <c r="B1792" s="3" t="s">
        <v>676</v>
      </c>
      <c r="C1792" s="2" t="s">
        <v>342</v>
      </c>
      <c r="D1792" s="3" t="s">
        <v>8</v>
      </c>
      <c r="E1792" s="3">
        <v>2019</v>
      </c>
      <c r="F1792" s="3" t="s">
        <v>141</v>
      </c>
      <c r="G1792" s="3" t="s">
        <v>142</v>
      </c>
      <c r="H1792" s="3" t="s">
        <v>53</v>
      </c>
      <c r="I1792" s="2" t="s">
        <v>248</v>
      </c>
      <c r="J1792" s="59" t="s">
        <v>677</v>
      </c>
      <c r="K1792" s="59" t="s">
        <v>677</v>
      </c>
      <c r="L1792" s="15">
        <v>1212</v>
      </c>
      <c r="M1792" s="15">
        <v>3818.04</v>
      </c>
    </row>
    <row r="1793" spans="1:13" x14ac:dyDescent="0.2">
      <c r="A1793" s="3" t="s">
        <v>676</v>
      </c>
      <c r="B1793" s="3" t="s">
        <v>676</v>
      </c>
      <c r="C1793" s="2" t="s">
        <v>342</v>
      </c>
      <c r="D1793" s="3" t="s">
        <v>8</v>
      </c>
      <c r="E1793" s="3">
        <v>2019</v>
      </c>
      <c r="F1793" s="3" t="s">
        <v>141</v>
      </c>
      <c r="G1793" s="3" t="s">
        <v>142</v>
      </c>
      <c r="H1793" s="3" t="s">
        <v>31</v>
      </c>
      <c r="I1793" s="2" t="s">
        <v>226</v>
      </c>
      <c r="J1793" s="59" t="s">
        <v>677</v>
      </c>
      <c r="K1793" s="59" t="s">
        <v>677</v>
      </c>
      <c r="L1793" s="15">
        <v>1568.6</v>
      </c>
      <c r="M1793" s="15">
        <v>5790.31</v>
      </c>
    </row>
    <row r="1794" spans="1:13" x14ac:dyDescent="0.2">
      <c r="A1794" s="3" t="s">
        <v>676</v>
      </c>
      <c r="B1794" s="3" t="s">
        <v>676</v>
      </c>
      <c r="C1794" s="2" t="s">
        <v>342</v>
      </c>
      <c r="D1794" s="3" t="s">
        <v>8</v>
      </c>
      <c r="E1794" s="3">
        <v>2019</v>
      </c>
      <c r="F1794" s="3" t="s">
        <v>141</v>
      </c>
      <c r="G1794" s="3" t="s">
        <v>142</v>
      </c>
      <c r="H1794" s="3" t="s">
        <v>64</v>
      </c>
      <c r="I1794" s="2" t="s">
        <v>254</v>
      </c>
      <c r="J1794" s="59" t="s">
        <v>677</v>
      </c>
      <c r="K1794" s="59" t="s">
        <v>677</v>
      </c>
      <c r="L1794" s="15">
        <v>1212</v>
      </c>
      <c r="M1794" s="15">
        <v>4037.64</v>
      </c>
    </row>
    <row r="1795" spans="1:13" x14ac:dyDescent="0.2">
      <c r="A1795" s="3" t="s">
        <v>676</v>
      </c>
      <c r="B1795" s="3" t="s">
        <v>676</v>
      </c>
      <c r="C1795" s="2" t="s">
        <v>342</v>
      </c>
      <c r="D1795" s="3" t="s">
        <v>8</v>
      </c>
      <c r="E1795" s="3">
        <v>2019</v>
      </c>
      <c r="F1795" s="3" t="s">
        <v>141</v>
      </c>
      <c r="G1795" s="3" t="s">
        <v>142</v>
      </c>
      <c r="H1795" s="3" t="s">
        <v>21</v>
      </c>
      <c r="I1795" s="2" t="s">
        <v>226</v>
      </c>
      <c r="J1795" s="59" t="s">
        <v>677</v>
      </c>
      <c r="K1795" s="59" t="s">
        <v>677</v>
      </c>
      <c r="L1795" s="15">
        <v>1568.6</v>
      </c>
      <c r="M1795" s="15">
        <v>5376.88</v>
      </c>
    </row>
    <row r="1796" spans="1:13" x14ac:dyDescent="0.2">
      <c r="A1796" s="3" t="s">
        <v>676</v>
      </c>
      <c r="B1796" s="3" t="s">
        <v>676</v>
      </c>
      <c r="C1796" s="2" t="s">
        <v>342</v>
      </c>
      <c r="D1796" s="3" t="s">
        <v>8</v>
      </c>
      <c r="E1796" s="3">
        <v>2019</v>
      </c>
      <c r="F1796" s="3" t="s">
        <v>141</v>
      </c>
      <c r="G1796" s="3" t="s">
        <v>142</v>
      </c>
      <c r="H1796" s="3" t="s">
        <v>7</v>
      </c>
      <c r="I1796" s="2" t="s">
        <v>248</v>
      </c>
      <c r="J1796" s="59" t="s">
        <v>677</v>
      </c>
      <c r="K1796" s="59" t="s">
        <v>677</v>
      </c>
      <c r="L1796" s="15">
        <v>1568.6</v>
      </c>
      <c r="M1796" s="15">
        <v>5753.34</v>
      </c>
    </row>
    <row r="1797" spans="1:13" x14ac:dyDescent="0.2">
      <c r="A1797" s="3" t="s">
        <v>676</v>
      </c>
      <c r="B1797" s="3" t="s">
        <v>676</v>
      </c>
      <c r="C1797" s="2" t="s">
        <v>342</v>
      </c>
      <c r="D1797" s="3" t="s">
        <v>8</v>
      </c>
      <c r="E1797" s="3">
        <v>2019</v>
      </c>
      <c r="F1797" s="3" t="s">
        <v>141</v>
      </c>
      <c r="G1797" s="3" t="s">
        <v>142</v>
      </c>
      <c r="H1797" s="3" t="s">
        <v>21</v>
      </c>
      <c r="I1797" s="2" t="s">
        <v>222</v>
      </c>
      <c r="J1797" s="59" t="s">
        <v>677</v>
      </c>
      <c r="K1797" s="59" t="s">
        <v>677</v>
      </c>
      <c r="L1797" s="15">
        <v>1568.6</v>
      </c>
      <c r="M1797" s="15">
        <v>5376.88</v>
      </c>
    </row>
    <row r="1798" spans="1:13" x14ac:dyDescent="0.2">
      <c r="A1798" s="3" t="s">
        <v>676</v>
      </c>
      <c r="B1798" s="3" t="s">
        <v>676</v>
      </c>
      <c r="C1798" s="2" t="s">
        <v>342</v>
      </c>
      <c r="D1798" s="3" t="s">
        <v>8</v>
      </c>
      <c r="E1798" s="3">
        <v>2019</v>
      </c>
      <c r="F1798" s="3" t="s">
        <v>141</v>
      </c>
      <c r="G1798" s="3" t="s">
        <v>142</v>
      </c>
      <c r="H1798" s="3" t="s">
        <v>63</v>
      </c>
      <c r="I1798" s="2" t="s">
        <v>254</v>
      </c>
      <c r="J1798" s="59" t="s">
        <v>677</v>
      </c>
      <c r="K1798" s="59" t="s">
        <v>677</v>
      </c>
      <c r="L1798" s="15">
        <v>2487.3200000000002</v>
      </c>
      <c r="M1798" s="15">
        <v>6934.21</v>
      </c>
    </row>
    <row r="1799" spans="1:13" x14ac:dyDescent="0.2">
      <c r="A1799" s="3" t="s">
        <v>676</v>
      </c>
      <c r="B1799" s="3" t="s">
        <v>676</v>
      </c>
      <c r="C1799" s="2" t="s">
        <v>342</v>
      </c>
      <c r="D1799" s="3" t="s">
        <v>8</v>
      </c>
      <c r="E1799" s="3">
        <v>2019</v>
      </c>
      <c r="F1799" s="3" t="s">
        <v>141</v>
      </c>
      <c r="G1799" s="3" t="s">
        <v>142</v>
      </c>
      <c r="H1799" s="3" t="s">
        <v>53</v>
      </c>
      <c r="I1799" s="2" t="s">
        <v>226</v>
      </c>
      <c r="J1799" s="59" t="s">
        <v>677</v>
      </c>
      <c r="K1799" s="59" t="s">
        <v>677</v>
      </c>
      <c r="L1799" s="15">
        <v>1212</v>
      </c>
      <c r="M1799" s="15">
        <v>3818.04</v>
      </c>
    </row>
    <row r="1800" spans="1:13" x14ac:dyDescent="0.2">
      <c r="A1800" s="3" t="s">
        <v>676</v>
      </c>
      <c r="B1800" s="3" t="s">
        <v>676</v>
      </c>
      <c r="C1800" s="2" t="s">
        <v>342</v>
      </c>
      <c r="D1800" s="3" t="s">
        <v>8</v>
      </c>
      <c r="E1800" s="3">
        <v>2019</v>
      </c>
      <c r="F1800" s="3" t="s">
        <v>141</v>
      </c>
      <c r="G1800" s="3" t="s">
        <v>142</v>
      </c>
      <c r="H1800" s="3" t="s">
        <v>53</v>
      </c>
      <c r="I1800" s="2" t="s">
        <v>222</v>
      </c>
      <c r="J1800" s="59" t="s">
        <v>677</v>
      </c>
      <c r="K1800" s="59" t="s">
        <v>677</v>
      </c>
      <c r="L1800" s="15">
        <v>1212</v>
      </c>
      <c r="M1800" s="15">
        <v>3818.04</v>
      </c>
    </row>
    <row r="1801" spans="1:13" x14ac:dyDescent="0.2">
      <c r="A1801" s="3" t="s">
        <v>676</v>
      </c>
      <c r="B1801" s="3" t="s">
        <v>676</v>
      </c>
      <c r="C1801" s="2" t="s">
        <v>342</v>
      </c>
      <c r="D1801" s="3" t="s">
        <v>8</v>
      </c>
      <c r="E1801" s="3">
        <v>2019</v>
      </c>
      <c r="F1801" s="3" t="s">
        <v>141</v>
      </c>
      <c r="G1801" s="3" t="s">
        <v>142</v>
      </c>
      <c r="H1801" s="3" t="s">
        <v>21</v>
      </c>
      <c r="I1801" s="2" t="s">
        <v>226</v>
      </c>
      <c r="J1801" s="59" t="s">
        <v>677</v>
      </c>
      <c r="K1801" s="59" t="s">
        <v>677</v>
      </c>
      <c r="L1801" s="15">
        <v>1568.6</v>
      </c>
      <c r="M1801" s="15">
        <v>5376.88</v>
      </c>
    </row>
    <row r="1802" spans="1:13" x14ac:dyDescent="0.2">
      <c r="A1802" s="3" t="s">
        <v>676</v>
      </c>
      <c r="B1802" s="3" t="s">
        <v>676</v>
      </c>
      <c r="C1802" s="2" t="s">
        <v>342</v>
      </c>
      <c r="D1802" s="3" t="s">
        <v>8</v>
      </c>
      <c r="E1802" s="3">
        <v>2019</v>
      </c>
      <c r="F1802" s="3" t="s">
        <v>141</v>
      </c>
      <c r="G1802" s="3" t="s">
        <v>142</v>
      </c>
      <c r="H1802" s="3" t="s">
        <v>53</v>
      </c>
      <c r="I1802" s="2" t="s">
        <v>257</v>
      </c>
      <c r="J1802" s="59" t="s">
        <v>677</v>
      </c>
      <c r="K1802" s="59" t="s">
        <v>677</v>
      </c>
      <c r="L1802" s="15">
        <v>1212</v>
      </c>
      <c r="M1802" s="15">
        <v>3818.04</v>
      </c>
    </row>
    <row r="1803" spans="1:13" x14ac:dyDescent="0.2">
      <c r="A1803" s="3" t="s">
        <v>676</v>
      </c>
      <c r="B1803" s="3" t="s">
        <v>676</v>
      </c>
      <c r="C1803" s="2" t="s">
        <v>342</v>
      </c>
      <c r="D1803" s="3" t="s">
        <v>8</v>
      </c>
      <c r="E1803" s="3">
        <v>2019</v>
      </c>
      <c r="F1803" s="3" t="s">
        <v>141</v>
      </c>
      <c r="G1803" s="3" t="s">
        <v>142</v>
      </c>
      <c r="H1803" s="3" t="s">
        <v>64</v>
      </c>
      <c r="I1803" s="2" t="s">
        <v>226</v>
      </c>
      <c r="J1803" s="59" t="s">
        <v>677</v>
      </c>
      <c r="K1803" s="59" t="s">
        <v>677</v>
      </c>
      <c r="L1803" s="15">
        <v>1212</v>
      </c>
      <c r="M1803" s="15">
        <v>4037.64</v>
      </c>
    </row>
    <row r="1804" spans="1:13" x14ac:dyDescent="0.2">
      <c r="A1804" s="3" t="s">
        <v>676</v>
      </c>
      <c r="B1804" s="3" t="s">
        <v>676</v>
      </c>
      <c r="C1804" s="2" t="s">
        <v>342</v>
      </c>
      <c r="D1804" s="3" t="s">
        <v>8</v>
      </c>
      <c r="E1804" s="3">
        <v>2019</v>
      </c>
      <c r="F1804" s="3" t="s">
        <v>141</v>
      </c>
      <c r="G1804" s="3" t="s">
        <v>142</v>
      </c>
      <c r="H1804" s="3" t="s">
        <v>53</v>
      </c>
      <c r="I1804" s="2" t="s">
        <v>226</v>
      </c>
      <c r="J1804" s="59" t="s">
        <v>677</v>
      </c>
      <c r="K1804" s="59" t="s">
        <v>677</v>
      </c>
      <c r="L1804" s="15">
        <v>1212</v>
      </c>
      <c r="M1804" s="15">
        <v>3818.04</v>
      </c>
    </row>
    <row r="1805" spans="1:13" x14ac:dyDescent="0.2">
      <c r="A1805" s="3" t="s">
        <v>676</v>
      </c>
      <c r="B1805" s="3" t="s">
        <v>676</v>
      </c>
      <c r="C1805" s="2" t="s">
        <v>342</v>
      </c>
      <c r="D1805" s="3" t="s">
        <v>8</v>
      </c>
      <c r="E1805" s="3">
        <v>2019</v>
      </c>
      <c r="F1805" s="3" t="s">
        <v>141</v>
      </c>
      <c r="G1805" s="3" t="s">
        <v>142</v>
      </c>
      <c r="H1805" s="3" t="s">
        <v>53</v>
      </c>
      <c r="I1805" s="2" t="s">
        <v>254</v>
      </c>
      <c r="J1805" s="59" t="s">
        <v>677</v>
      </c>
      <c r="K1805" s="59" t="s">
        <v>677</v>
      </c>
      <c r="L1805" s="15">
        <v>1212</v>
      </c>
      <c r="M1805" s="15">
        <v>3818.04</v>
      </c>
    </row>
    <row r="1806" spans="1:13" x14ac:dyDescent="0.2">
      <c r="A1806" s="3" t="s">
        <v>676</v>
      </c>
      <c r="B1806" s="3" t="s">
        <v>676</v>
      </c>
      <c r="C1806" s="2" t="s">
        <v>342</v>
      </c>
      <c r="D1806" s="3" t="s">
        <v>8</v>
      </c>
      <c r="E1806" s="3">
        <v>2019</v>
      </c>
      <c r="F1806" s="3" t="s">
        <v>141</v>
      </c>
      <c r="G1806" s="3" t="s">
        <v>142</v>
      </c>
      <c r="H1806" s="3" t="s">
        <v>7</v>
      </c>
      <c r="I1806" s="2" t="s">
        <v>226</v>
      </c>
      <c r="J1806" s="59" t="s">
        <v>677</v>
      </c>
      <c r="K1806" s="59" t="s">
        <v>677</v>
      </c>
      <c r="L1806" s="15">
        <v>1568.6</v>
      </c>
      <c r="M1806" s="15">
        <v>5753.34</v>
      </c>
    </row>
    <row r="1807" spans="1:13" x14ac:dyDescent="0.2">
      <c r="A1807" s="3" t="s">
        <v>676</v>
      </c>
      <c r="B1807" s="3" t="s">
        <v>676</v>
      </c>
      <c r="C1807" s="2" t="s">
        <v>342</v>
      </c>
      <c r="D1807" s="3" t="s">
        <v>8</v>
      </c>
      <c r="E1807" s="3">
        <v>2019</v>
      </c>
      <c r="F1807" s="3" t="s">
        <v>141</v>
      </c>
      <c r="G1807" s="3" t="s">
        <v>142</v>
      </c>
      <c r="H1807" s="3" t="s">
        <v>17</v>
      </c>
      <c r="I1807" s="2" t="s">
        <v>226</v>
      </c>
      <c r="J1807" s="59" t="s">
        <v>677</v>
      </c>
      <c r="K1807" s="59" t="s">
        <v>677</v>
      </c>
      <c r="L1807" s="15">
        <v>1568.6</v>
      </c>
      <c r="M1807" s="15">
        <v>4937.68</v>
      </c>
    </row>
    <row r="1808" spans="1:13" x14ac:dyDescent="0.2">
      <c r="A1808" s="3" t="s">
        <v>676</v>
      </c>
      <c r="B1808" s="3" t="s">
        <v>676</v>
      </c>
      <c r="C1808" s="2" t="s">
        <v>342</v>
      </c>
      <c r="D1808" s="3" t="s">
        <v>8</v>
      </c>
      <c r="E1808" s="3">
        <v>2019</v>
      </c>
      <c r="F1808" s="3" t="s">
        <v>141</v>
      </c>
      <c r="G1808" s="3" t="s">
        <v>142</v>
      </c>
      <c r="H1808" s="3" t="s">
        <v>17</v>
      </c>
      <c r="I1808" s="2" t="s">
        <v>257</v>
      </c>
      <c r="J1808" s="59" t="s">
        <v>677</v>
      </c>
      <c r="K1808" s="59" t="s">
        <v>677</v>
      </c>
      <c r="L1808" s="15">
        <v>1568.6</v>
      </c>
      <c r="M1808" s="15">
        <v>4937.68</v>
      </c>
    </row>
    <row r="1809" spans="1:13" x14ac:dyDescent="0.2">
      <c r="A1809" s="3" t="s">
        <v>676</v>
      </c>
      <c r="B1809" s="3" t="s">
        <v>676</v>
      </c>
      <c r="C1809" s="2" t="s">
        <v>342</v>
      </c>
      <c r="D1809" s="3" t="s">
        <v>8</v>
      </c>
      <c r="E1809" s="3">
        <v>2019</v>
      </c>
      <c r="F1809" s="3" t="s">
        <v>141</v>
      </c>
      <c r="G1809" s="3" t="s">
        <v>142</v>
      </c>
      <c r="H1809" s="3" t="s">
        <v>53</v>
      </c>
      <c r="I1809" s="2" t="s">
        <v>226</v>
      </c>
      <c r="J1809" s="59" t="s">
        <v>677</v>
      </c>
      <c r="K1809" s="59" t="s">
        <v>677</v>
      </c>
      <c r="L1809" s="15">
        <v>1212</v>
      </c>
      <c r="M1809" s="15">
        <v>3818.04</v>
      </c>
    </row>
    <row r="1810" spans="1:13" x14ac:dyDescent="0.2">
      <c r="A1810" s="3" t="s">
        <v>676</v>
      </c>
      <c r="B1810" s="3" t="s">
        <v>676</v>
      </c>
      <c r="C1810" s="2" t="s">
        <v>342</v>
      </c>
      <c r="D1810" s="3" t="s">
        <v>8</v>
      </c>
      <c r="E1810" s="3">
        <v>2019</v>
      </c>
      <c r="F1810" s="3" t="s">
        <v>141</v>
      </c>
      <c r="G1810" s="3" t="s">
        <v>142</v>
      </c>
      <c r="H1810" s="3" t="s">
        <v>73</v>
      </c>
      <c r="I1810" s="2" t="s">
        <v>248</v>
      </c>
      <c r="J1810" s="59" t="s">
        <v>677</v>
      </c>
      <c r="K1810" s="59" t="s">
        <v>677</v>
      </c>
      <c r="L1810" s="15">
        <v>1212</v>
      </c>
      <c r="M1810" s="15">
        <v>3818.04</v>
      </c>
    </row>
    <row r="1811" spans="1:13" x14ac:dyDescent="0.2">
      <c r="A1811" s="3" t="s">
        <v>676</v>
      </c>
      <c r="B1811" s="3" t="s">
        <v>676</v>
      </c>
      <c r="C1811" s="2" t="s">
        <v>342</v>
      </c>
      <c r="D1811" s="3" t="s">
        <v>8</v>
      </c>
      <c r="E1811" s="3">
        <v>2019</v>
      </c>
      <c r="F1811" s="3" t="s">
        <v>141</v>
      </c>
      <c r="G1811" s="3" t="s">
        <v>142</v>
      </c>
      <c r="H1811" s="3" t="s">
        <v>7</v>
      </c>
      <c r="I1811" s="2" t="s">
        <v>257</v>
      </c>
      <c r="J1811" s="59" t="s">
        <v>677</v>
      </c>
      <c r="K1811" s="59" t="s">
        <v>677</v>
      </c>
      <c r="L1811" s="15">
        <v>1568.6</v>
      </c>
      <c r="M1811" s="15">
        <v>5753.34</v>
      </c>
    </row>
    <row r="1812" spans="1:13" x14ac:dyDescent="0.2">
      <c r="A1812" s="3" t="s">
        <v>676</v>
      </c>
      <c r="B1812" s="3" t="s">
        <v>676</v>
      </c>
      <c r="C1812" s="2" t="s">
        <v>438</v>
      </c>
      <c r="D1812" s="3" t="s">
        <v>19</v>
      </c>
      <c r="E1812" s="3">
        <v>2019</v>
      </c>
      <c r="F1812" s="3" t="s">
        <v>439</v>
      </c>
      <c r="G1812" s="3" t="s">
        <v>440</v>
      </c>
      <c r="H1812" s="3" t="s">
        <v>2</v>
      </c>
      <c r="I1812" s="2" t="s">
        <v>441</v>
      </c>
      <c r="J1812" s="3" t="s">
        <v>396</v>
      </c>
      <c r="K1812" s="3" t="s">
        <v>396</v>
      </c>
      <c r="L1812" s="15">
        <v>1122.2</v>
      </c>
      <c r="M1812" s="15">
        <v>3112.55</v>
      </c>
    </row>
    <row r="1813" spans="1:13" x14ac:dyDescent="0.2">
      <c r="A1813" s="3" t="s">
        <v>676</v>
      </c>
      <c r="B1813" s="3" t="s">
        <v>676</v>
      </c>
      <c r="C1813" s="2" t="s">
        <v>438</v>
      </c>
      <c r="D1813" s="3" t="s">
        <v>19</v>
      </c>
      <c r="E1813" s="3">
        <v>2019</v>
      </c>
      <c r="F1813" s="3" t="s">
        <v>439</v>
      </c>
      <c r="G1813" s="3" t="s">
        <v>440</v>
      </c>
      <c r="H1813" s="3" t="s">
        <v>2</v>
      </c>
      <c r="I1813" s="2" t="s">
        <v>442</v>
      </c>
      <c r="J1813" s="3" t="s">
        <v>178</v>
      </c>
      <c r="K1813" s="3" t="s">
        <v>178</v>
      </c>
      <c r="L1813" s="15">
        <v>1122.2</v>
      </c>
      <c r="M1813" s="15">
        <v>3112.55</v>
      </c>
    </row>
    <row r="1814" spans="1:13" x14ac:dyDescent="0.2">
      <c r="A1814" s="3" t="s">
        <v>676</v>
      </c>
      <c r="B1814" s="3" t="s">
        <v>676</v>
      </c>
      <c r="C1814" s="2" t="s">
        <v>438</v>
      </c>
      <c r="D1814" s="3" t="s">
        <v>19</v>
      </c>
      <c r="E1814" s="3">
        <v>2019</v>
      </c>
      <c r="F1814" s="3" t="s">
        <v>439</v>
      </c>
      <c r="G1814" s="3" t="s">
        <v>440</v>
      </c>
      <c r="H1814" s="3" t="s">
        <v>2</v>
      </c>
      <c r="I1814" s="2" t="s">
        <v>443</v>
      </c>
      <c r="J1814" s="3" t="s">
        <v>178</v>
      </c>
      <c r="K1814" s="3" t="s">
        <v>178</v>
      </c>
      <c r="L1814" s="15">
        <v>1122.2</v>
      </c>
      <c r="M1814" s="15">
        <v>3112.55</v>
      </c>
    </row>
    <row r="1815" spans="1:13" x14ac:dyDescent="0.2">
      <c r="A1815" s="3" t="s">
        <v>676</v>
      </c>
      <c r="B1815" s="3" t="s">
        <v>676</v>
      </c>
      <c r="C1815" s="2" t="s">
        <v>438</v>
      </c>
      <c r="D1815" s="3" t="s">
        <v>19</v>
      </c>
      <c r="E1815" s="3">
        <v>2019</v>
      </c>
      <c r="F1815" s="3" t="s">
        <v>439</v>
      </c>
      <c r="G1815" s="3" t="s">
        <v>440</v>
      </c>
      <c r="H1815" s="3" t="s">
        <v>2</v>
      </c>
      <c r="I1815" s="2" t="s">
        <v>204</v>
      </c>
      <c r="J1815" s="3" t="s">
        <v>178</v>
      </c>
      <c r="K1815" s="3" t="s">
        <v>178</v>
      </c>
      <c r="L1815" s="15">
        <v>1122.2</v>
      </c>
      <c r="M1815" s="15">
        <v>3814.15</v>
      </c>
    </row>
    <row r="1816" spans="1:13" x14ac:dyDescent="0.2">
      <c r="A1816" s="3" t="s">
        <v>676</v>
      </c>
      <c r="B1816" s="3" t="s">
        <v>676</v>
      </c>
      <c r="C1816" s="2" t="s">
        <v>438</v>
      </c>
      <c r="D1816" s="3" t="s">
        <v>19</v>
      </c>
      <c r="E1816" s="3">
        <v>2019</v>
      </c>
      <c r="F1816" s="3" t="s">
        <v>439</v>
      </c>
      <c r="G1816" s="3" t="s">
        <v>440</v>
      </c>
      <c r="H1816" s="3" t="s">
        <v>2</v>
      </c>
      <c r="I1816" s="2" t="s">
        <v>444</v>
      </c>
      <c r="J1816" s="3" t="s">
        <v>178</v>
      </c>
      <c r="K1816" s="3" t="s">
        <v>178</v>
      </c>
      <c r="L1816" s="15">
        <v>1122.2</v>
      </c>
      <c r="M1816" s="15">
        <v>3814.15</v>
      </c>
    </row>
    <row r="1817" spans="1:13" x14ac:dyDescent="0.2">
      <c r="A1817" s="3" t="s">
        <v>676</v>
      </c>
      <c r="B1817" s="3" t="s">
        <v>676</v>
      </c>
      <c r="C1817" s="2" t="s">
        <v>438</v>
      </c>
      <c r="D1817" s="3" t="s">
        <v>19</v>
      </c>
      <c r="E1817" s="3">
        <v>2019</v>
      </c>
      <c r="F1817" s="3" t="s">
        <v>439</v>
      </c>
      <c r="G1817" s="3" t="s">
        <v>440</v>
      </c>
      <c r="H1817" s="3" t="s">
        <v>2</v>
      </c>
      <c r="I1817" s="2" t="s">
        <v>637</v>
      </c>
      <c r="J1817" s="3" t="s">
        <v>178</v>
      </c>
      <c r="K1817" s="3" t="s">
        <v>178</v>
      </c>
      <c r="L1817" s="15">
        <v>1122.2</v>
      </c>
      <c r="M1817" s="15">
        <v>3814.15</v>
      </c>
    </row>
    <row r="1818" spans="1:13" x14ac:dyDescent="0.2">
      <c r="A1818" s="3" t="s">
        <v>676</v>
      </c>
      <c r="B1818" s="3" t="s">
        <v>676</v>
      </c>
      <c r="C1818" s="2" t="s">
        <v>438</v>
      </c>
      <c r="D1818" s="3" t="s">
        <v>19</v>
      </c>
      <c r="E1818" s="3">
        <v>2019</v>
      </c>
      <c r="F1818" s="3" t="s">
        <v>439</v>
      </c>
      <c r="G1818" s="3" t="s">
        <v>440</v>
      </c>
      <c r="H1818" s="3" t="s">
        <v>2</v>
      </c>
      <c r="I1818" s="2" t="s">
        <v>445</v>
      </c>
      <c r="J1818" s="3" t="s">
        <v>178</v>
      </c>
      <c r="K1818" s="3" t="s">
        <v>178</v>
      </c>
      <c r="L1818" s="15">
        <v>1122.2</v>
      </c>
      <c r="M1818" s="15">
        <v>3112.55</v>
      </c>
    </row>
    <row r="1819" spans="1:13" x14ac:dyDescent="0.2">
      <c r="A1819" s="3" t="s">
        <v>676</v>
      </c>
      <c r="B1819" s="3" t="s">
        <v>676</v>
      </c>
      <c r="C1819" s="2" t="s">
        <v>438</v>
      </c>
      <c r="D1819" s="3" t="s">
        <v>19</v>
      </c>
      <c r="E1819" s="3">
        <v>2019</v>
      </c>
      <c r="F1819" s="3" t="s">
        <v>439</v>
      </c>
      <c r="G1819" s="3" t="s">
        <v>440</v>
      </c>
      <c r="H1819" s="3" t="s">
        <v>2</v>
      </c>
      <c r="I1819" s="2" t="s">
        <v>446</v>
      </c>
      <c r="J1819" s="3" t="s">
        <v>178</v>
      </c>
      <c r="K1819" s="3" t="s">
        <v>178</v>
      </c>
      <c r="L1819" s="15">
        <v>1122.2</v>
      </c>
      <c r="M1819" s="15">
        <v>3112.55</v>
      </c>
    </row>
    <row r="1820" spans="1:13" x14ac:dyDescent="0.2">
      <c r="A1820" s="3" t="s">
        <v>676</v>
      </c>
      <c r="B1820" s="3" t="s">
        <v>676</v>
      </c>
      <c r="C1820" s="2" t="s">
        <v>438</v>
      </c>
      <c r="D1820" s="3" t="s">
        <v>19</v>
      </c>
      <c r="E1820" s="3">
        <v>2019</v>
      </c>
      <c r="F1820" s="3" t="s">
        <v>439</v>
      </c>
      <c r="G1820" s="3" t="s">
        <v>440</v>
      </c>
      <c r="H1820" s="3" t="s">
        <v>2</v>
      </c>
      <c r="I1820" s="2" t="s">
        <v>322</v>
      </c>
      <c r="J1820" s="3" t="s">
        <v>178</v>
      </c>
      <c r="K1820" s="3" t="s">
        <v>178</v>
      </c>
      <c r="L1820" s="15">
        <v>1122.2</v>
      </c>
      <c r="M1820" s="15">
        <v>3112.55</v>
      </c>
    </row>
    <row r="1821" spans="1:13" x14ac:dyDescent="0.2">
      <c r="A1821" s="3" t="s">
        <v>676</v>
      </c>
      <c r="B1821" s="3" t="s">
        <v>676</v>
      </c>
      <c r="C1821" s="2" t="s">
        <v>438</v>
      </c>
      <c r="D1821" s="3" t="s">
        <v>19</v>
      </c>
      <c r="E1821" s="3">
        <v>2019</v>
      </c>
      <c r="F1821" s="3" t="s">
        <v>439</v>
      </c>
      <c r="G1821" s="3" t="s">
        <v>440</v>
      </c>
      <c r="H1821" s="3" t="s">
        <v>2</v>
      </c>
      <c r="I1821" s="2" t="s">
        <v>447</v>
      </c>
      <c r="J1821" s="3" t="s">
        <v>178</v>
      </c>
      <c r="K1821" s="3" t="s">
        <v>178</v>
      </c>
      <c r="L1821" s="15">
        <v>1122.2</v>
      </c>
      <c r="M1821" s="15">
        <v>4005.28</v>
      </c>
    </row>
    <row r="1822" spans="1:13" x14ac:dyDescent="0.2">
      <c r="A1822" s="3" t="s">
        <v>676</v>
      </c>
      <c r="B1822" s="3" t="s">
        <v>676</v>
      </c>
      <c r="C1822" s="2" t="s">
        <v>438</v>
      </c>
      <c r="D1822" s="3" t="s">
        <v>19</v>
      </c>
      <c r="E1822" s="3">
        <v>2019</v>
      </c>
      <c r="F1822" s="3" t="s">
        <v>439</v>
      </c>
      <c r="G1822" s="3" t="s">
        <v>440</v>
      </c>
      <c r="H1822" s="3" t="s">
        <v>2</v>
      </c>
      <c r="I1822" s="2" t="s">
        <v>207</v>
      </c>
      <c r="J1822" s="3" t="s">
        <v>178</v>
      </c>
      <c r="K1822" s="3" t="s">
        <v>178</v>
      </c>
      <c r="L1822" s="15">
        <v>1122.2</v>
      </c>
      <c r="M1822" s="15">
        <v>3112.55</v>
      </c>
    </row>
    <row r="1823" spans="1:13" x14ac:dyDescent="0.2">
      <c r="A1823" s="3" t="s">
        <v>676</v>
      </c>
      <c r="B1823" s="3" t="s">
        <v>676</v>
      </c>
      <c r="C1823" s="2" t="s">
        <v>438</v>
      </c>
      <c r="D1823" s="3" t="s">
        <v>19</v>
      </c>
      <c r="E1823" s="3">
        <v>2019</v>
      </c>
      <c r="F1823" s="3" t="s">
        <v>439</v>
      </c>
      <c r="G1823" s="3" t="s">
        <v>440</v>
      </c>
      <c r="H1823" s="3" t="s">
        <v>2</v>
      </c>
      <c r="I1823" s="2" t="s">
        <v>205</v>
      </c>
      <c r="J1823" s="3" t="s">
        <v>178</v>
      </c>
      <c r="K1823" s="3" t="s">
        <v>178</v>
      </c>
      <c r="L1823" s="15">
        <v>1122.2</v>
      </c>
      <c r="M1823" s="15">
        <v>3714.92</v>
      </c>
    </row>
    <row r="1824" spans="1:13" x14ac:dyDescent="0.2">
      <c r="A1824" s="3" t="s">
        <v>676</v>
      </c>
      <c r="B1824" s="3" t="s">
        <v>676</v>
      </c>
      <c r="C1824" s="2" t="s">
        <v>438</v>
      </c>
      <c r="D1824" s="3" t="s">
        <v>19</v>
      </c>
      <c r="E1824" s="3">
        <v>2019</v>
      </c>
      <c r="F1824" s="3" t="s">
        <v>439</v>
      </c>
      <c r="G1824" s="3" t="s">
        <v>440</v>
      </c>
      <c r="H1824" s="3" t="s">
        <v>2</v>
      </c>
      <c r="I1824" s="2" t="s">
        <v>448</v>
      </c>
      <c r="J1824" s="3" t="s">
        <v>178</v>
      </c>
      <c r="K1824" s="3" t="s">
        <v>178</v>
      </c>
      <c r="L1824" s="15">
        <v>1122.2</v>
      </c>
      <c r="M1824" s="15">
        <v>3112.55</v>
      </c>
    </row>
    <row r="1825" spans="1:13" x14ac:dyDescent="0.2">
      <c r="A1825" s="3" t="s">
        <v>676</v>
      </c>
      <c r="B1825" s="3" t="s">
        <v>676</v>
      </c>
      <c r="C1825" s="2" t="s">
        <v>438</v>
      </c>
      <c r="D1825" s="3" t="s">
        <v>19</v>
      </c>
      <c r="E1825" s="3">
        <v>2019</v>
      </c>
      <c r="F1825" s="3" t="s">
        <v>439</v>
      </c>
      <c r="G1825" s="3" t="s">
        <v>440</v>
      </c>
      <c r="H1825" s="3" t="s">
        <v>2</v>
      </c>
      <c r="I1825" s="2" t="s">
        <v>197</v>
      </c>
      <c r="J1825" s="3" t="s">
        <v>178</v>
      </c>
      <c r="K1825" s="3" t="s">
        <v>178</v>
      </c>
      <c r="L1825" s="15">
        <v>1122.2</v>
      </c>
      <c r="M1825" s="15">
        <v>4005.28</v>
      </c>
    </row>
    <row r="1826" spans="1:13" x14ac:dyDescent="0.2">
      <c r="A1826" s="3" t="s">
        <v>676</v>
      </c>
      <c r="B1826" s="3" t="s">
        <v>676</v>
      </c>
      <c r="C1826" s="2" t="s">
        <v>438</v>
      </c>
      <c r="D1826" s="3" t="s">
        <v>19</v>
      </c>
      <c r="E1826" s="3">
        <v>2019</v>
      </c>
      <c r="F1826" s="3" t="s">
        <v>439</v>
      </c>
      <c r="G1826" s="3" t="s">
        <v>440</v>
      </c>
      <c r="H1826" s="3" t="s">
        <v>2</v>
      </c>
      <c r="I1826" s="2" t="s">
        <v>487</v>
      </c>
      <c r="J1826" s="3" t="s">
        <v>178</v>
      </c>
      <c r="K1826" s="3" t="s">
        <v>178</v>
      </c>
      <c r="L1826" s="15">
        <v>1122.2</v>
      </c>
      <c r="M1826" s="15">
        <v>4005.28</v>
      </c>
    </row>
    <row r="1827" spans="1:13" x14ac:dyDescent="0.2">
      <c r="A1827" s="3" t="s">
        <v>676</v>
      </c>
      <c r="B1827" s="3" t="s">
        <v>676</v>
      </c>
      <c r="C1827" s="2" t="s">
        <v>438</v>
      </c>
      <c r="D1827" s="3" t="s">
        <v>19</v>
      </c>
      <c r="E1827" s="3">
        <v>2019</v>
      </c>
      <c r="F1827" s="3" t="s">
        <v>439</v>
      </c>
      <c r="G1827" s="3" t="s">
        <v>440</v>
      </c>
      <c r="H1827" s="3" t="s">
        <v>2</v>
      </c>
      <c r="I1827" s="2" t="s">
        <v>449</v>
      </c>
      <c r="J1827" s="3" t="s">
        <v>178</v>
      </c>
      <c r="K1827" s="3" t="s">
        <v>178</v>
      </c>
      <c r="L1827" s="15">
        <v>1122.2</v>
      </c>
      <c r="M1827" s="15">
        <v>3112.55</v>
      </c>
    </row>
    <row r="1828" spans="1:13" x14ac:dyDescent="0.2">
      <c r="A1828" s="3" t="s">
        <v>676</v>
      </c>
      <c r="B1828" s="3" t="s">
        <v>676</v>
      </c>
      <c r="C1828" s="2" t="s">
        <v>438</v>
      </c>
      <c r="D1828" s="3" t="s">
        <v>19</v>
      </c>
      <c r="E1828" s="3">
        <v>2019</v>
      </c>
      <c r="F1828" s="3" t="s">
        <v>439</v>
      </c>
      <c r="G1828" s="3" t="s">
        <v>440</v>
      </c>
      <c r="H1828" s="3" t="s">
        <v>2</v>
      </c>
      <c r="I1828" s="2" t="s">
        <v>450</v>
      </c>
      <c r="J1828" s="3" t="s">
        <v>396</v>
      </c>
      <c r="K1828" s="3" t="s">
        <v>396</v>
      </c>
      <c r="L1828" s="15">
        <v>1122.2</v>
      </c>
      <c r="M1828" s="15">
        <v>3112.55</v>
      </c>
    </row>
    <row r="1829" spans="1:13" x14ac:dyDescent="0.2">
      <c r="A1829" s="3" t="s">
        <v>676</v>
      </c>
      <c r="B1829" s="3" t="s">
        <v>676</v>
      </c>
      <c r="C1829" s="2" t="s">
        <v>438</v>
      </c>
      <c r="D1829" s="3" t="s">
        <v>19</v>
      </c>
      <c r="E1829" s="3">
        <v>2019</v>
      </c>
      <c r="F1829" s="3" t="s">
        <v>439</v>
      </c>
      <c r="G1829" s="3" t="s">
        <v>440</v>
      </c>
      <c r="H1829" s="3" t="s">
        <v>2</v>
      </c>
      <c r="I1829" s="2" t="s">
        <v>451</v>
      </c>
      <c r="J1829" s="3" t="s">
        <v>178</v>
      </c>
      <c r="K1829" s="3" t="s">
        <v>178</v>
      </c>
      <c r="L1829" s="15">
        <v>1122.2</v>
      </c>
      <c r="M1829" s="15">
        <v>3112.55</v>
      </c>
    </row>
    <row r="1830" spans="1:13" x14ac:dyDescent="0.2">
      <c r="A1830" s="3" t="s">
        <v>676</v>
      </c>
      <c r="B1830" s="3" t="s">
        <v>676</v>
      </c>
      <c r="C1830" s="2" t="s">
        <v>438</v>
      </c>
      <c r="D1830" s="3" t="s">
        <v>19</v>
      </c>
      <c r="E1830" s="3">
        <v>2019</v>
      </c>
      <c r="F1830" s="3" t="s">
        <v>439</v>
      </c>
      <c r="G1830" s="3" t="s">
        <v>440</v>
      </c>
      <c r="H1830" s="3" t="s">
        <v>2</v>
      </c>
      <c r="I1830" s="2" t="s">
        <v>331</v>
      </c>
      <c r="J1830" s="3" t="s">
        <v>178</v>
      </c>
      <c r="K1830" s="3" t="s">
        <v>178</v>
      </c>
      <c r="L1830" s="15">
        <v>1122.2</v>
      </c>
      <c r="M1830" s="15">
        <v>3814.15</v>
      </c>
    </row>
    <row r="1831" spans="1:13" x14ac:dyDescent="0.2">
      <c r="A1831" s="3" t="s">
        <v>676</v>
      </c>
      <c r="B1831" s="3" t="s">
        <v>676</v>
      </c>
      <c r="C1831" s="2" t="s">
        <v>438</v>
      </c>
      <c r="D1831" s="3" t="s">
        <v>19</v>
      </c>
      <c r="E1831" s="3">
        <v>2019</v>
      </c>
      <c r="F1831" s="3" t="s">
        <v>439</v>
      </c>
      <c r="G1831" s="3" t="s">
        <v>440</v>
      </c>
      <c r="H1831" s="3" t="s">
        <v>2</v>
      </c>
      <c r="I1831" s="2" t="s">
        <v>148</v>
      </c>
      <c r="J1831" s="59" t="s">
        <v>677</v>
      </c>
      <c r="K1831" s="59" t="s">
        <v>677</v>
      </c>
      <c r="L1831" s="15">
        <v>1122.2</v>
      </c>
      <c r="M1831" s="15">
        <v>4005.28</v>
      </c>
    </row>
    <row r="1832" spans="1:13" x14ac:dyDescent="0.2">
      <c r="A1832" s="3" t="s">
        <v>676</v>
      </c>
      <c r="B1832" s="3" t="s">
        <v>676</v>
      </c>
      <c r="C1832" s="2" t="s">
        <v>438</v>
      </c>
      <c r="D1832" s="3" t="s">
        <v>19</v>
      </c>
      <c r="E1832" s="3">
        <v>2019</v>
      </c>
      <c r="F1832" s="3" t="s">
        <v>439</v>
      </c>
      <c r="G1832" s="3" t="s">
        <v>440</v>
      </c>
      <c r="H1832" s="3" t="s">
        <v>2</v>
      </c>
      <c r="I1832" s="2" t="s">
        <v>638</v>
      </c>
      <c r="J1832" s="3" t="s">
        <v>178</v>
      </c>
      <c r="K1832" s="3" t="s">
        <v>178</v>
      </c>
      <c r="L1832" s="15">
        <v>1122.2</v>
      </c>
      <c r="M1832" s="15">
        <v>3112.55</v>
      </c>
    </row>
    <row r="1833" spans="1:13" x14ac:dyDescent="0.2">
      <c r="A1833" s="3" t="s">
        <v>676</v>
      </c>
      <c r="B1833" s="3" t="s">
        <v>676</v>
      </c>
      <c r="C1833" s="2" t="s">
        <v>438</v>
      </c>
      <c r="D1833" s="3" t="s">
        <v>19</v>
      </c>
      <c r="E1833" s="3">
        <v>2019</v>
      </c>
      <c r="F1833" s="3" t="s">
        <v>439</v>
      </c>
      <c r="G1833" s="3" t="s">
        <v>440</v>
      </c>
      <c r="H1833" s="3" t="s">
        <v>2</v>
      </c>
      <c r="I1833" s="2" t="s">
        <v>206</v>
      </c>
      <c r="J1833" s="3" t="s">
        <v>178</v>
      </c>
      <c r="K1833" s="3" t="s">
        <v>178</v>
      </c>
      <c r="L1833" s="15">
        <v>1122.2</v>
      </c>
      <c r="M1833" s="15">
        <v>3714.92</v>
      </c>
    </row>
    <row r="1834" spans="1:13" x14ac:dyDescent="0.2">
      <c r="A1834" s="3" t="s">
        <v>676</v>
      </c>
      <c r="B1834" s="3" t="s">
        <v>676</v>
      </c>
      <c r="C1834" s="2" t="s">
        <v>438</v>
      </c>
      <c r="D1834" s="3" t="s">
        <v>19</v>
      </c>
      <c r="E1834" s="3">
        <v>2019</v>
      </c>
      <c r="F1834" s="3" t="s">
        <v>439</v>
      </c>
      <c r="G1834" s="3" t="s">
        <v>440</v>
      </c>
      <c r="H1834" s="3" t="s">
        <v>2</v>
      </c>
      <c r="I1834" s="2" t="s">
        <v>452</v>
      </c>
      <c r="J1834" s="3" t="s">
        <v>178</v>
      </c>
      <c r="K1834" s="3" t="s">
        <v>178</v>
      </c>
      <c r="L1834" s="15">
        <v>1122.2</v>
      </c>
      <c r="M1834" s="15">
        <v>3814.15</v>
      </c>
    </row>
    <row r="1835" spans="1:13" x14ac:dyDescent="0.2">
      <c r="A1835" s="3" t="s">
        <v>676</v>
      </c>
      <c r="B1835" s="3" t="s">
        <v>676</v>
      </c>
      <c r="C1835" s="2" t="s">
        <v>438</v>
      </c>
      <c r="D1835" s="3" t="s">
        <v>19</v>
      </c>
      <c r="E1835" s="3">
        <v>2019</v>
      </c>
      <c r="F1835" s="3" t="s">
        <v>439</v>
      </c>
      <c r="G1835" s="3" t="s">
        <v>440</v>
      </c>
      <c r="H1835" s="3" t="s">
        <v>2</v>
      </c>
      <c r="I1835" s="2" t="s">
        <v>204</v>
      </c>
      <c r="J1835" s="3" t="s">
        <v>516</v>
      </c>
      <c r="K1835" s="3" t="s">
        <v>516</v>
      </c>
      <c r="L1835" s="15">
        <v>1122.2</v>
      </c>
      <c r="M1835" s="15">
        <v>3814.15</v>
      </c>
    </row>
    <row r="1836" spans="1:13" x14ac:dyDescent="0.2">
      <c r="A1836" s="3" t="s">
        <v>676</v>
      </c>
      <c r="B1836" s="3" t="s">
        <v>676</v>
      </c>
      <c r="C1836" s="2" t="s">
        <v>438</v>
      </c>
      <c r="D1836" s="3" t="s">
        <v>19</v>
      </c>
      <c r="E1836" s="3">
        <v>2019</v>
      </c>
      <c r="F1836" s="3" t="s">
        <v>439</v>
      </c>
      <c r="G1836" s="3" t="s">
        <v>440</v>
      </c>
      <c r="H1836" s="3" t="s">
        <v>2</v>
      </c>
      <c r="I1836" s="2" t="s">
        <v>453</v>
      </c>
      <c r="J1836" s="3" t="s">
        <v>178</v>
      </c>
      <c r="K1836" s="3" t="s">
        <v>178</v>
      </c>
      <c r="L1836" s="15">
        <v>1122.2</v>
      </c>
      <c r="M1836" s="15">
        <v>3647.92</v>
      </c>
    </row>
    <row r="1837" spans="1:13" x14ac:dyDescent="0.2">
      <c r="A1837" s="3" t="s">
        <v>676</v>
      </c>
      <c r="B1837" s="3" t="s">
        <v>676</v>
      </c>
      <c r="C1837" s="2" t="s">
        <v>438</v>
      </c>
      <c r="D1837" s="3" t="s">
        <v>19</v>
      </c>
      <c r="E1837" s="3">
        <v>2019</v>
      </c>
      <c r="F1837" s="3" t="s">
        <v>439</v>
      </c>
      <c r="G1837" s="3" t="s">
        <v>440</v>
      </c>
      <c r="H1837" s="3" t="s">
        <v>2</v>
      </c>
      <c r="I1837" s="2" t="s">
        <v>454</v>
      </c>
      <c r="J1837" s="3" t="s">
        <v>178</v>
      </c>
      <c r="K1837" s="3" t="s">
        <v>178</v>
      </c>
      <c r="L1837" s="15">
        <v>1122.2</v>
      </c>
      <c r="M1837" s="15">
        <v>3112.55</v>
      </c>
    </row>
    <row r="1838" spans="1:13" x14ac:dyDescent="0.2">
      <c r="A1838" s="3" t="s">
        <v>676</v>
      </c>
      <c r="B1838" s="3" t="s">
        <v>676</v>
      </c>
      <c r="C1838" s="2" t="s">
        <v>438</v>
      </c>
      <c r="D1838" s="3" t="s">
        <v>19</v>
      </c>
      <c r="E1838" s="3">
        <v>2019</v>
      </c>
      <c r="F1838" s="3" t="s">
        <v>439</v>
      </c>
      <c r="G1838" s="3" t="s">
        <v>440</v>
      </c>
      <c r="H1838" s="3" t="s">
        <v>2</v>
      </c>
      <c r="I1838" s="2" t="s">
        <v>455</v>
      </c>
      <c r="J1838" s="3" t="s">
        <v>178</v>
      </c>
      <c r="K1838" s="3" t="s">
        <v>178</v>
      </c>
      <c r="L1838" s="15">
        <v>1122.2</v>
      </c>
      <c r="M1838" s="15">
        <v>3112.55</v>
      </c>
    </row>
    <row r="1839" spans="1:13" x14ac:dyDescent="0.2">
      <c r="A1839" s="3" t="s">
        <v>676</v>
      </c>
      <c r="B1839" s="3" t="s">
        <v>676</v>
      </c>
      <c r="C1839" s="2" t="s">
        <v>438</v>
      </c>
      <c r="D1839" s="3" t="s">
        <v>19</v>
      </c>
      <c r="E1839" s="3">
        <v>2019</v>
      </c>
      <c r="F1839" s="3" t="s">
        <v>439</v>
      </c>
      <c r="G1839" s="3" t="s">
        <v>440</v>
      </c>
      <c r="H1839" s="3" t="s">
        <v>2</v>
      </c>
      <c r="I1839" s="2" t="s">
        <v>456</v>
      </c>
      <c r="J1839" s="59" t="s">
        <v>677</v>
      </c>
      <c r="K1839" s="59" t="s">
        <v>677</v>
      </c>
      <c r="L1839" s="15">
        <v>1122.2</v>
      </c>
      <c r="M1839" s="15">
        <v>3112.55</v>
      </c>
    </row>
    <row r="1840" spans="1:13" x14ac:dyDescent="0.2">
      <c r="A1840" s="3" t="s">
        <v>676</v>
      </c>
      <c r="B1840" s="3" t="s">
        <v>676</v>
      </c>
      <c r="C1840" s="2" t="s">
        <v>438</v>
      </c>
      <c r="D1840" s="3" t="s">
        <v>19</v>
      </c>
      <c r="E1840" s="3">
        <v>2019</v>
      </c>
      <c r="F1840" s="3" t="s">
        <v>439</v>
      </c>
      <c r="G1840" s="3" t="s">
        <v>440</v>
      </c>
      <c r="H1840" s="3" t="s">
        <v>2</v>
      </c>
      <c r="I1840" s="2" t="s">
        <v>458</v>
      </c>
      <c r="J1840" s="3" t="s">
        <v>178</v>
      </c>
      <c r="K1840" s="3" t="s">
        <v>178</v>
      </c>
      <c r="L1840" s="15">
        <v>1122.2</v>
      </c>
      <c r="M1840" s="15">
        <v>3112.55</v>
      </c>
    </row>
    <row r="1841" spans="1:13" x14ac:dyDescent="0.2">
      <c r="A1841" s="3" t="s">
        <v>676</v>
      </c>
      <c r="B1841" s="3" t="s">
        <v>676</v>
      </c>
      <c r="C1841" s="2" t="s">
        <v>438</v>
      </c>
      <c r="D1841" s="3" t="s">
        <v>19</v>
      </c>
      <c r="E1841" s="3">
        <v>2019</v>
      </c>
      <c r="F1841" s="3" t="s">
        <v>439</v>
      </c>
      <c r="G1841" s="3" t="s">
        <v>440</v>
      </c>
      <c r="H1841" s="3" t="s">
        <v>2</v>
      </c>
      <c r="I1841" s="2" t="s">
        <v>459</v>
      </c>
      <c r="J1841" s="3" t="s">
        <v>396</v>
      </c>
      <c r="K1841" s="3" t="s">
        <v>396</v>
      </c>
      <c r="L1841" s="15">
        <v>1183.06</v>
      </c>
      <c r="M1841" s="15">
        <v>2801.81</v>
      </c>
    </row>
    <row r="1842" spans="1:13" x14ac:dyDescent="0.2">
      <c r="A1842" s="3" t="s">
        <v>676</v>
      </c>
      <c r="B1842" s="3" t="s">
        <v>676</v>
      </c>
      <c r="C1842" s="2" t="s">
        <v>438</v>
      </c>
      <c r="D1842" s="3" t="s">
        <v>19</v>
      </c>
      <c r="E1842" s="3">
        <v>2019</v>
      </c>
      <c r="F1842" s="3" t="s">
        <v>439</v>
      </c>
      <c r="G1842" s="3" t="s">
        <v>440</v>
      </c>
      <c r="H1842" s="3" t="s">
        <v>2</v>
      </c>
      <c r="I1842" s="2" t="s">
        <v>205</v>
      </c>
      <c r="J1842" s="3" t="s">
        <v>178</v>
      </c>
      <c r="K1842" s="3" t="s">
        <v>178</v>
      </c>
      <c r="L1842" s="15">
        <v>1122.2</v>
      </c>
      <c r="M1842" s="15">
        <v>3714.92</v>
      </c>
    </row>
    <row r="1843" spans="1:13" x14ac:dyDescent="0.2">
      <c r="A1843" s="3" t="s">
        <v>676</v>
      </c>
      <c r="B1843" s="3" t="s">
        <v>676</v>
      </c>
      <c r="C1843" s="2" t="s">
        <v>438</v>
      </c>
      <c r="D1843" s="3" t="s">
        <v>19</v>
      </c>
      <c r="E1843" s="3">
        <v>2019</v>
      </c>
      <c r="F1843" s="3" t="s">
        <v>439</v>
      </c>
      <c r="G1843" s="3" t="s">
        <v>440</v>
      </c>
      <c r="H1843" s="3" t="s">
        <v>2</v>
      </c>
      <c r="I1843" s="2" t="s">
        <v>460</v>
      </c>
      <c r="J1843" s="3" t="s">
        <v>178</v>
      </c>
      <c r="K1843" s="3" t="s">
        <v>178</v>
      </c>
      <c r="L1843" s="15">
        <v>1122.2</v>
      </c>
      <c r="M1843" s="15">
        <v>3112.55</v>
      </c>
    </row>
    <row r="1844" spans="1:13" x14ac:dyDescent="0.2">
      <c r="A1844" s="3" t="s">
        <v>676</v>
      </c>
      <c r="B1844" s="3" t="s">
        <v>676</v>
      </c>
      <c r="C1844" s="2" t="s">
        <v>438</v>
      </c>
      <c r="D1844" s="3" t="s">
        <v>19</v>
      </c>
      <c r="E1844" s="3">
        <v>2019</v>
      </c>
      <c r="F1844" s="3" t="s">
        <v>439</v>
      </c>
      <c r="G1844" s="3" t="s">
        <v>440</v>
      </c>
      <c r="H1844" s="3" t="s">
        <v>2</v>
      </c>
      <c r="I1844" s="2" t="s">
        <v>461</v>
      </c>
      <c r="J1844" s="59" t="s">
        <v>677</v>
      </c>
      <c r="K1844" s="59" t="s">
        <v>677</v>
      </c>
      <c r="L1844" s="15">
        <v>1122.2</v>
      </c>
      <c r="M1844" s="15">
        <v>3814.15</v>
      </c>
    </row>
    <row r="1845" spans="1:13" x14ac:dyDescent="0.2">
      <c r="A1845" s="3" t="s">
        <v>676</v>
      </c>
      <c r="B1845" s="3" t="s">
        <v>676</v>
      </c>
      <c r="C1845" s="2" t="s">
        <v>438</v>
      </c>
      <c r="D1845" s="3" t="s">
        <v>19</v>
      </c>
      <c r="E1845" s="3">
        <v>2019</v>
      </c>
      <c r="F1845" s="3" t="s">
        <v>439</v>
      </c>
      <c r="G1845" s="3" t="s">
        <v>440</v>
      </c>
      <c r="H1845" s="3" t="s">
        <v>2</v>
      </c>
      <c r="I1845" s="2" t="s">
        <v>204</v>
      </c>
      <c r="J1845" s="3" t="s">
        <v>178</v>
      </c>
      <c r="K1845" s="3" t="s">
        <v>178</v>
      </c>
      <c r="L1845" s="15">
        <v>1122.2</v>
      </c>
      <c r="M1845" s="15">
        <v>3112.55</v>
      </c>
    </row>
    <row r="1846" spans="1:13" x14ac:dyDescent="0.2">
      <c r="A1846" s="3" t="s">
        <v>676</v>
      </c>
      <c r="B1846" s="3" t="s">
        <v>676</v>
      </c>
      <c r="C1846" s="2" t="s">
        <v>438</v>
      </c>
      <c r="D1846" s="3" t="s">
        <v>19</v>
      </c>
      <c r="E1846" s="3">
        <v>2019</v>
      </c>
      <c r="F1846" s="3" t="s">
        <v>439</v>
      </c>
      <c r="G1846" s="3" t="s">
        <v>440</v>
      </c>
      <c r="H1846" s="3" t="s">
        <v>2</v>
      </c>
      <c r="I1846" s="2" t="s">
        <v>204</v>
      </c>
      <c r="J1846" s="3" t="s">
        <v>178</v>
      </c>
      <c r="K1846" s="3" t="s">
        <v>178</v>
      </c>
      <c r="L1846" s="15">
        <v>1122.2</v>
      </c>
      <c r="M1846" s="15">
        <v>3814.15</v>
      </c>
    </row>
    <row r="1847" spans="1:13" x14ac:dyDescent="0.2">
      <c r="A1847" s="3" t="s">
        <v>676</v>
      </c>
      <c r="B1847" s="3" t="s">
        <v>676</v>
      </c>
      <c r="C1847" s="2" t="s">
        <v>438</v>
      </c>
      <c r="D1847" s="3" t="s">
        <v>19</v>
      </c>
      <c r="E1847" s="3">
        <v>2019</v>
      </c>
      <c r="F1847" s="3" t="s">
        <v>439</v>
      </c>
      <c r="G1847" s="3" t="s">
        <v>440</v>
      </c>
      <c r="H1847" s="3" t="s">
        <v>2</v>
      </c>
      <c r="I1847" s="2" t="s">
        <v>441</v>
      </c>
      <c r="J1847" s="3" t="s">
        <v>396</v>
      </c>
      <c r="K1847" s="3" t="s">
        <v>396</v>
      </c>
      <c r="L1847" s="15">
        <v>1122.2</v>
      </c>
      <c r="M1847" s="15">
        <v>3112.55</v>
      </c>
    </row>
    <row r="1848" spans="1:13" x14ac:dyDescent="0.2">
      <c r="A1848" s="3" t="s">
        <v>676</v>
      </c>
      <c r="B1848" s="3" t="s">
        <v>676</v>
      </c>
      <c r="C1848" s="2" t="s">
        <v>438</v>
      </c>
      <c r="D1848" s="3" t="s">
        <v>19</v>
      </c>
      <c r="E1848" s="3">
        <v>2019</v>
      </c>
      <c r="F1848" s="3" t="s">
        <v>439</v>
      </c>
      <c r="G1848" s="3" t="s">
        <v>440</v>
      </c>
      <c r="H1848" s="3" t="s">
        <v>2</v>
      </c>
      <c r="I1848" s="2" t="s">
        <v>462</v>
      </c>
      <c r="J1848" s="59" t="s">
        <v>677</v>
      </c>
      <c r="K1848" s="59" t="s">
        <v>677</v>
      </c>
      <c r="L1848" s="15">
        <v>1122.2</v>
      </c>
      <c r="M1848" s="15">
        <v>3112.55</v>
      </c>
    </row>
    <row r="1849" spans="1:13" x14ac:dyDescent="0.2">
      <c r="A1849" s="3" t="s">
        <v>676</v>
      </c>
      <c r="B1849" s="3" t="s">
        <v>676</v>
      </c>
      <c r="C1849" s="2" t="s">
        <v>438</v>
      </c>
      <c r="D1849" s="3" t="s">
        <v>19</v>
      </c>
      <c r="E1849" s="3">
        <v>2019</v>
      </c>
      <c r="F1849" s="3" t="s">
        <v>439</v>
      </c>
      <c r="G1849" s="3" t="s">
        <v>440</v>
      </c>
      <c r="H1849" s="3" t="s">
        <v>2</v>
      </c>
      <c r="I1849" s="2" t="s">
        <v>204</v>
      </c>
      <c r="J1849" s="3" t="s">
        <v>178</v>
      </c>
      <c r="K1849" s="3" t="s">
        <v>178</v>
      </c>
      <c r="L1849" s="15">
        <v>1122.2</v>
      </c>
      <c r="M1849" s="15">
        <v>3112.55</v>
      </c>
    </row>
    <row r="1850" spans="1:13" x14ac:dyDescent="0.2">
      <c r="A1850" s="3" t="s">
        <v>676</v>
      </c>
      <c r="B1850" s="3" t="s">
        <v>676</v>
      </c>
      <c r="C1850" s="2" t="s">
        <v>438</v>
      </c>
      <c r="D1850" s="3" t="s">
        <v>19</v>
      </c>
      <c r="E1850" s="3">
        <v>2019</v>
      </c>
      <c r="F1850" s="3" t="s">
        <v>439</v>
      </c>
      <c r="G1850" s="3" t="s">
        <v>440</v>
      </c>
      <c r="H1850" s="3" t="s">
        <v>2</v>
      </c>
      <c r="I1850" s="2" t="s">
        <v>463</v>
      </c>
      <c r="J1850" s="3" t="s">
        <v>178</v>
      </c>
      <c r="K1850" s="3" t="s">
        <v>178</v>
      </c>
      <c r="L1850" s="15">
        <v>1122.2</v>
      </c>
      <c r="M1850" s="15">
        <v>3112.55</v>
      </c>
    </row>
    <row r="1851" spans="1:13" x14ac:dyDescent="0.2">
      <c r="A1851" s="3" t="s">
        <v>676</v>
      </c>
      <c r="B1851" s="3" t="s">
        <v>676</v>
      </c>
      <c r="C1851" s="2" t="s">
        <v>438</v>
      </c>
      <c r="D1851" s="3" t="s">
        <v>19</v>
      </c>
      <c r="E1851" s="3">
        <v>2019</v>
      </c>
      <c r="F1851" s="3" t="s">
        <v>439</v>
      </c>
      <c r="G1851" s="3" t="s">
        <v>440</v>
      </c>
      <c r="H1851" s="3" t="s">
        <v>2</v>
      </c>
      <c r="I1851" s="2" t="s">
        <v>464</v>
      </c>
      <c r="J1851" s="3" t="s">
        <v>178</v>
      </c>
      <c r="K1851" s="3" t="s">
        <v>178</v>
      </c>
      <c r="L1851" s="15">
        <v>1122.2</v>
      </c>
      <c r="M1851" s="15">
        <v>3112.55</v>
      </c>
    </row>
    <row r="1852" spans="1:13" x14ac:dyDescent="0.2">
      <c r="A1852" s="3" t="s">
        <v>676</v>
      </c>
      <c r="B1852" s="3" t="s">
        <v>676</v>
      </c>
      <c r="C1852" s="2" t="s">
        <v>438</v>
      </c>
      <c r="D1852" s="3" t="s">
        <v>19</v>
      </c>
      <c r="E1852" s="3">
        <v>2019</v>
      </c>
      <c r="F1852" s="3" t="s">
        <v>439</v>
      </c>
      <c r="G1852" s="3" t="s">
        <v>440</v>
      </c>
      <c r="H1852" s="3" t="s">
        <v>2</v>
      </c>
      <c r="I1852" s="2" t="s">
        <v>465</v>
      </c>
      <c r="J1852" s="3" t="s">
        <v>396</v>
      </c>
      <c r="K1852" s="3" t="s">
        <v>396</v>
      </c>
      <c r="L1852" s="15">
        <v>1122.2</v>
      </c>
      <c r="M1852" s="15">
        <v>3112.55</v>
      </c>
    </row>
    <row r="1853" spans="1:13" x14ac:dyDescent="0.2">
      <c r="A1853" s="3" t="s">
        <v>676</v>
      </c>
      <c r="B1853" s="3" t="s">
        <v>676</v>
      </c>
      <c r="C1853" s="2" t="s">
        <v>438</v>
      </c>
      <c r="D1853" s="3" t="s">
        <v>19</v>
      </c>
      <c r="E1853" s="3">
        <v>2019</v>
      </c>
      <c r="F1853" s="3" t="s">
        <v>439</v>
      </c>
      <c r="G1853" s="3" t="s">
        <v>440</v>
      </c>
      <c r="H1853" s="3" t="s">
        <v>2</v>
      </c>
      <c r="I1853" s="2" t="s">
        <v>466</v>
      </c>
      <c r="J1853" s="3" t="s">
        <v>396</v>
      </c>
      <c r="K1853" s="3" t="s">
        <v>396</v>
      </c>
      <c r="L1853" s="15">
        <v>1122.2</v>
      </c>
      <c r="M1853" s="15">
        <v>3112.55</v>
      </c>
    </row>
    <row r="1854" spans="1:13" x14ac:dyDescent="0.2">
      <c r="A1854" s="3" t="s">
        <v>676</v>
      </c>
      <c r="B1854" s="3" t="s">
        <v>676</v>
      </c>
      <c r="C1854" s="2" t="s">
        <v>438</v>
      </c>
      <c r="D1854" s="3" t="s">
        <v>19</v>
      </c>
      <c r="E1854" s="3">
        <v>2019</v>
      </c>
      <c r="F1854" s="3" t="s">
        <v>439</v>
      </c>
      <c r="G1854" s="3" t="s">
        <v>440</v>
      </c>
      <c r="H1854" s="3" t="s">
        <v>2</v>
      </c>
      <c r="I1854" s="2" t="s">
        <v>450</v>
      </c>
      <c r="J1854" s="3" t="s">
        <v>396</v>
      </c>
      <c r="K1854" s="3" t="s">
        <v>396</v>
      </c>
      <c r="L1854" s="15">
        <v>1122.2</v>
      </c>
      <c r="M1854" s="15">
        <v>3112.55</v>
      </c>
    </row>
    <row r="1855" spans="1:13" x14ac:dyDescent="0.2">
      <c r="A1855" s="3" t="s">
        <v>676</v>
      </c>
      <c r="B1855" s="3" t="s">
        <v>676</v>
      </c>
      <c r="C1855" s="2" t="s">
        <v>438</v>
      </c>
      <c r="D1855" s="3" t="s">
        <v>19</v>
      </c>
      <c r="E1855" s="3">
        <v>2019</v>
      </c>
      <c r="F1855" s="3" t="s">
        <v>439</v>
      </c>
      <c r="G1855" s="3" t="s">
        <v>440</v>
      </c>
      <c r="H1855" s="3" t="s">
        <v>2</v>
      </c>
      <c r="I1855" s="2" t="s">
        <v>452</v>
      </c>
      <c r="J1855" s="3" t="s">
        <v>178</v>
      </c>
      <c r="K1855" s="3" t="s">
        <v>178</v>
      </c>
      <c r="L1855" s="15">
        <v>1122.2</v>
      </c>
      <c r="M1855" s="15">
        <v>3112.55</v>
      </c>
    </row>
    <row r="1856" spans="1:13" x14ac:dyDescent="0.2">
      <c r="A1856" s="3" t="s">
        <v>676</v>
      </c>
      <c r="B1856" s="3" t="s">
        <v>676</v>
      </c>
      <c r="C1856" s="2" t="s">
        <v>438</v>
      </c>
      <c r="D1856" s="3" t="s">
        <v>19</v>
      </c>
      <c r="E1856" s="3">
        <v>2019</v>
      </c>
      <c r="F1856" s="3" t="s">
        <v>439</v>
      </c>
      <c r="G1856" s="3" t="s">
        <v>440</v>
      </c>
      <c r="H1856" s="3" t="s">
        <v>2</v>
      </c>
      <c r="I1856" s="2" t="s">
        <v>467</v>
      </c>
      <c r="J1856" s="3" t="s">
        <v>178</v>
      </c>
      <c r="K1856" s="3" t="s">
        <v>178</v>
      </c>
      <c r="L1856" s="15">
        <v>1122.2</v>
      </c>
      <c r="M1856" s="15">
        <v>3112.55</v>
      </c>
    </row>
    <row r="1857" spans="1:13" x14ac:dyDescent="0.2">
      <c r="A1857" s="3" t="s">
        <v>676</v>
      </c>
      <c r="B1857" s="3" t="s">
        <v>676</v>
      </c>
      <c r="C1857" s="2" t="s">
        <v>438</v>
      </c>
      <c r="D1857" s="3" t="s">
        <v>19</v>
      </c>
      <c r="E1857" s="3">
        <v>2019</v>
      </c>
      <c r="F1857" s="3" t="s">
        <v>439</v>
      </c>
      <c r="G1857" s="3" t="s">
        <v>440</v>
      </c>
      <c r="H1857" s="3" t="s">
        <v>2</v>
      </c>
      <c r="I1857" s="2" t="s">
        <v>204</v>
      </c>
      <c r="J1857" s="3" t="s">
        <v>178</v>
      </c>
      <c r="K1857" s="3" t="s">
        <v>178</v>
      </c>
      <c r="L1857" s="15">
        <v>1122.2</v>
      </c>
      <c r="M1857" s="15">
        <v>3112.55</v>
      </c>
    </row>
    <row r="1858" spans="1:13" x14ac:dyDescent="0.2">
      <c r="A1858" s="3" t="s">
        <v>676</v>
      </c>
      <c r="B1858" s="3" t="s">
        <v>676</v>
      </c>
      <c r="C1858" s="2" t="s">
        <v>438</v>
      </c>
      <c r="D1858" s="3" t="s">
        <v>19</v>
      </c>
      <c r="E1858" s="3">
        <v>2019</v>
      </c>
      <c r="F1858" s="3" t="s">
        <v>439</v>
      </c>
      <c r="G1858" s="3" t="s">
        <v>440</v>
      </c>
      <c r="H1858" s="3" t="s">
        <v>2</v>
      </c>
      <c r="I1858" s="2" t="s">
        <v>468</v>
      </c>
      <c r="J1858" s="3" t="s">
        <v>178</v>
      </c>
      <c r="K1858" s="3" t="s">
        <v>178</v>
      </c>
      <c r="L1858" s="15">
        <v>1122.2</v>
      </c>
      <c r="M1858" s="15">
        <v>4005.28</v>
      </c>
    </row>
    <row r="1859" spans="1:13" x14ac:dyDescent="0.2">
      <c r="A1859" s="3" t="s">
        <v>676</v>
      </c>
      <c r="B1859" s="3" t="s">
        <v>676</v>
      </c>
      <c r="C1859" s="2" t="s">
        <v>438</v>
      </c>
      <c r="D1859" s="3" t="s">
        <v>19</v>
      </c>
      <c r="E1859" s="3">
        <v>2019</v>
      </c>
      <c r="F1859" s="3" t="s">
        <v>439</v>
      </c>
      <c r="G1859" s="3" t="s">
        <v>440</v>
      </c>
      <c r="H1859" s="3" t="s">
        <v>2</v>
      </c>
      <c r="I1859" s="2" t="s">
        <v>445</v>
      </c>
      <c r="J1859" s="3" t="s">
        <v>178</v>
      </c>
      <c r="K1859" s="3" t="s">
        <v>178</v>
      </c>
      <c r="L1859" s="15">
        <v>1122.2</v>
      </c>
      <c r="M1859" s="15">
        <v>3112.55</v>
      </c>
    </row>
    <row r="1860" spans="1:13" x14ac:dyDescent="0.2">
      <c r="A1860" s="3" t="s">
        <v>676</v>
      </c>
      <c r="B1860" s="3" t="s">
        <v>676</v>
      </c>
      <c r="C1860" s="2" t="s">
        <v>438</v>
      </c>
      <c r="D1860" s="3" t="s">
        <v>19</v>
      </c>
      <c r="E1860" s="3">
        <v>2019</v>
      </c>
      <c r="F1860" s="3" t="s">
        <v>439</v>
      </c>
      <c r="G1860" s="3" t="s">
        <v>440</v>
      </c>
      <c r="H1860" s="3" t="s">
        <v>2</v>
      </c>
      <c r="I1860" s="2" t="s">
        <v>463</v>
      </c>
      <c r="J1860" s="3" t="s">
        <v>178</v>
      </c>
      <c r="K1860" s="3" t="s">
        <v>178</v>
      </c>
      <c r="L1860" s="15">
        <v>1122.2</v>
      </c>
      <c r="M1860" s="15">
        <v>3112.55</v>
      </c>
    </row>
    <row r="1861" spans="1:13" x14ac:dyDescent="0.2">
      <c r="A1861" s="3" t="s">
        <v>676</v>
      </c>
      <c r="B1861" s="3" t="s">
        <v>676</v>
      </c>
      <c r="C1861" s="2" t="s">
        <v>438</v>
      </c>
      <c r="D1861" s="3" t="s">
        <v>19</v>
      </c>
      <c r="E1861" s="3">
        <v>2019</v>
      </c>
      <c r="F1861" s="3" t="s">
        <v>439</v>
      </c>
      <c r="G1861" s="3" t="s">
        <v>440</v>
      </c>
      <c r="H1861" s="3" t="s">
        <v>2</v>
      </c>
      <c r="I1861" s="2" t="s">
        <v>469</v>
      </c>
      <c r="J1861" s="3" t="s">
        <v>178</v>
      </c>
      <c r="K1861" s="3" t="s">
        <v>178</v>
      </c>
      <c r="L1861" s="15">
        <v>1122.2</v>
      </c>
      <c r="M1861" s="15">
        <v>3112.55</v>
      </c>
    </row>
    <row r="1862" spans="1:13" x14ac:dyDescent="0.2">
      <c r="A1862" s="3" t="s">
        <v>676</v>
      </c>
      <c r="B1862" s="3" t="s">
        <v>676</v>
      </c>
      <c r="C1862" s="2" t="s">
        <v>438</v>
      </c>
      <c r="D1862" s="3" t="s">
        <v>19</v>
      </c>
      <c r="E1862" s="3">
        <v>2019</v>
      </c>
      <c r="F1862" s="3" t="s">
        <v>439</v>
      </c>
      <c r="G1862" s="3" t="s">
        <v>440</v>
      </c>
      <c r="H1862" s="3" t="s">
        <v>2</v>
      </c>
      <c r="I1862" s="2" t="s">
        <v>324</v>
      </c>
      <c r="J1862" s="59" t="s">
        <v>677</v>
      </c>
      <c r="K1862" s="59" t="s">
        <v>677</v>
      </c>
      <c r="L1862" s="15">
        <v>1122.2</v>
      </c>
      <c r="M1862" s="15">
        <v>3112.55</v>
      </c>
    </row>
    <row r="1863" spans="1:13" x14ac:dyDescent="0.2">
      <c r="A1863" s="3" t="s">
        <v>676</v>
      </c>
      <c r="B1863" s="3" t="s">
        <v>676</v>
      </c>
      <c r="C1863" s="2" t="s">
        <v>438</v>
      </c>
      <c r="D1863" s="3" t="s">
        <v>19</v>
      </c>
      <c r="E1863" s="3">
        <v>2019</v>
      </c>
      <c r="F1863" s="3" t="s">
        <v>439</v>
      </c>
      <c r="G1863" s="3" t="s">
        <v>440</v>
      </c>
      <c r="H1863" s="3" t="s">
        <v>2</v>
      </c>
      <c r="I1863" s="2" t="s">
        <v>470</v>
      </c>
      <c r="J1863" s="3" t="s">
        <v>178</v>
      </c>
      <c r="K1863" s="3" t="s">
        <v>178</v>
      </c>
      <c r="L1863" s="15">
        <v>1122.2</v>
      </c>
      <c r="M1863" s="15">
        <v>3112.55</v>
      </c>
    </row>
    <row r="1864" spans="1:13" x14ac:dyDescent="0.2">
      <c r="A1864" s="3" t="s">
        <v>676</v>
      </c>
      <c r="B1864" s="3" t="s">
        <v>676</v>
      </c>
      <c r="C1864" s="2" t="s">
        <v>438</v>
      </c>
      <c r="D1864" s="3" t="s">
        <v>19</v>
      </c>
      <c r="E1864" s="3">
        <v>2019</v>
      </c>
      <c r="F1864" s="3" t="s">
        <v>439</v>
      </c>
      <c r="G1864" s="3" t="s">
        <v>440</v>
      </c>
      <c r="H1864" s="3" t="s">
        <v>2</v>
      </c>
      <c r="I1864" s="2" t="s">
        <v>471</v>
      </c>
      <c r="J1864" s="3" t="s">
        <v>319</v>
      </c>
      <c r="K1864" s="3" t="s">
        <v>319</v>
      </c>
      <c r="L1864" s="15">
        <v>1122.2</v>
      </c>
      <c r="M1864" s="15">
        <v>3112.55</v>
      </c>
    </row>
    <row r="1865" spans="1:13" x14ac:dyDescent="0.2">
      <c r="A1865" s="3" t="s">
        <v>676</v>
      </c>
      <c r="B1865" s="3" t="s">
        <v>676</v>
      </c>
      <c r="C1865" s="2" t="s">
        <v>438</v>
      </c>
      <c r="D1865" s="3" t="s">
        <v>19</v>
      </c>
      <c r="E1865" s="3">
        <v>2019</v>
      </c>
      <c r="F1865" s="3" t="s">
        <v>439</v>
      </c>
      <c r="G1865" s="3" t="s">
        <v>440</v>
      </c>
      <c r="H1865" s="3" t="s">
        <v>2</v>
      </c>
      <c r="I1865" s="2" t="s">
        <v>472</v>
      </c>
      <c r="J1865" s="3" t="s">
        <v>396</v>
      </c>
      <c r="K1865" s="3" t="s">
        <v>396</v>
      </c>
      <c r="L1865" s="15">
        <v>1122.2</v>
      </c>
      <c r="M1865" s="15">
        <v>3112.55</v>
      </c>
    </row>
    <row r="1866" spans="1:13" x14ac:dyDescent="0.2">
      <c r="A1866" s="3" t="s">
        <v>676</v>
      </c>
      <c r="B1866" s="3" t="s">
        <v>676</v>
      </c>
      <c r="C1866" s="2" t="s">
        <v>438</v>
      </c>
      <c r="D1866" s="3" t="s">
        <v>19</v>
      </c>
      <c r="E1866" s="3">
        <v>2019</v>
      </c>
      <c r="F1866" s="3" t="s">
        <v>439</v>
      </c>
      <c r="G1866" s="3" t="s">
        <v>440</v>
      </c>
      <c r="H1866" s="3" t="s">
        <v>2</v>
      </c>
      <c r="I1866" s="2" t="s">
        <v>245</v>
      </c>
      <c r="J1866" s="59" t="s">
        <v>677</v>
      </c>
      <c r="K1866" s="59" t="s">
        <v>677</v>
      </c>
      <c r="L1866" s="15">
        <v>1122.2</v>
      </c>
      <c r="M1866" s="15">
        <v>3112.55</v>
      </c>
    </row>
    <row r="1867" spans="1:13" x14ac:dyDescent="0.2">
      <c r="A1867" s="3" t="s">
        <v>676</v>
      </c>
      <c r="B1867" s="3" t="s">
        <v>676</v>
      </c>
      <c r="C1867" s="2" t="s">
        <v>438</v>
      </c>
      <c r="D1867" s="3" t="s">
        <v>19</v>
      </c>
      <c r="E1867" s="3">
        <v>2019</v>
      </c>
      <c r="F1867" s="3" t="s">
        <v>439</v>
      </c>
      <c r="G1867" s="3" t="s">
        <v>440</v>
      </c>
      <c r="H1867" s="3" t="s">
        <v>2</v>
      </c>
      <c r="I1867" s="2" t="s">
        <v>473</v>
      </c>
      <c r="J1867" s="59" t="s">
        <v>677</v>
      </c>
      <c r="K1867" s="59" t="s">
        <v>677</v>
      </c>
      <c r="L1867" s="15">
        <v>1122.2</v>
      </c>
      <c r="M1867" s="15">
        <v>3112.55</v>
      </c>
    </row>
    <row r="1868" spans="1:13" x14ac:dyDescent="0.2">
      <c r="A1868" s="3" t="s">
        <v>676</v>
      </c>
      <c r="B1868" s="3" t="s">
        <v>676</v>
      </c>
      <c r="C1868" s="2" t="s">
        <v>438</v>
      </c>
      <c r="D1868" s="3" t="s">
        <v>19</v>
      </c>
      <c r="E1868" s="3">
        <v>2019</v>
      </c>
      <c r="F1868" s="3" t="s">
        <v>439</v>
      </c>
      <c r="G1868" s="3" t="s">
        <v>440</v>
      </c>
      <c r="H1868" s="3" t="s">
        <v>2</v>
      </c>
      <c r="I1868" s="2" t="s">
        <v>242</v>
      </c>
      <c r="J1868" s="3" t="s">
        <v>396</v>
      </c>
      <c r="K1868" s="3" t="s">
        <v>396</v>
      </c>
      <c r="L1868" s="15">
        <v>1122.2</v>
      </c>
      <c r="M1868" s="15">
        <v>3112.55</v>
      </c>
    </row>
    <row r="1869" spans="1:13" x14ac:dyDescent="0.2">
      <c r="A1869" s="3" t="s">
        <v>676</v>
      </c>
      <c r="B1869" s="3" t="s">
        <v>676</v>
      </c>
      <c r="C1869" s="2" t="s">
        <v>438</v>
      </c>
      <c r="D1869" s="3" t="s">
        <v>19</v>
      </c>
      <c r="E1869" s="3">
        <v>2019</v>
      </c>
      <c r="F1869" s="3" t="s">
        <v>439</v>
      </c>
      <c r="G1869" s="3" t="s">
        <v>440</v>
      </c>
      <c r="H1869" s="3" t="s">
        <v>2</v>
      </c>
      <c r="I1869" s="2" t="s">
        <v>474</v>
      </c>
      <c r="J1869" s="3" t="s">
        <v>396</v>
      </c>
      <c r="K1869" s="3" t="s">
        <v>396</v>
      </c>
      <c r="L1869" s="15">
        <v>1122.2</v>
      </c>
      <c r="M1869" s="15">
        <v>4005.28</v>
      </c>
    </row>
    <row r="1870" spans="1:13" x14ac:dyDescent="0.2">
      <c r="A1870" s="3" t="s">
        <v>676</v>
      </c>
      <c r="B1870" s="3" t="s">
        <v>676</v>
      </c>
      <c r="C1870" s="2" t="s">
        <v>438</v>
      </c>
      <c r="D1870" s="3" t="s">
        <v>19</v>
      </c>
      <c r="E1870" s="3">
        <v>2019</v>
      </c>
      <c r="F1870" s="3" t="s">
        <v>439</v>
      </c>
      <c r="G1870" s="3" t="s">
        <v>440</v>
      </c>
      <c r="H1870" s="3" t="s">
        <v>2</v>
      </c>
      <c r="I1870" s="2" t="s">
        <v>475</v>
      </c>
      <c r="J1870" s="3" t="s">
        <v>178</v>
      </c>
      <c r="K1870" s="3" t="s">
        <v>178</v>
      </c>
      <c r="L1870" s="15">
        <v>1122.2</v>
      </c>
      <c r="M1870" s="15">
        <v>3112.55</v>
      </c>
    </row>
    <row r="1871" spans="1:13" x14ac:dyDescent="0.2">
      <c r="A1871" s="3" t="s">
        <v>676</v>
      </c>
      <c r="B1871" s="3" t="s">
        <v>676</v>
      </c>
      <c r="C1871" s="2" t="s">
        <v>438</v>
      </c>
      <c r="D1871" s="3" t="s">
        <v>19</v>
      </c>
      <c r="E1871" s="3">
        <v>2019</v>
      </c>
      <c r="F1871" s="3" t="s">
        <v>439</v>
      </c>
      <c r="G1871" s="3" t="s">
        <v>440</v>
      </c>
      <c r="H1871" s="3" t="s">
        <v>2</v>
      </c>
      <c r="I1871" s="2" t="s">
        <v>453</v>
      </c>
      <c r="J1871" s="3" t="s">
        <v>178</v>
      </c>
      <c r="K1871" s="3" t="s">
        <v>178</v>
      </c>
      <c r="L1871" s="15">
        <v>1122.2</v>
      </c>
      <c r="M1871" s="15">
        <v>3647.92</v>
      </c>
    </row>
    <row r="1872" spans="1:13" x14ac:dyDescent="0.2">
      <c r="A1872" s="3" t="s">
        <v>676</v>
      </c>
      <c r="B1872" s="3" t="s">
        <v>676</v>
      </c>
      <c r="C1872" s="2" t="s">
        <v>438</v>
      </c>
      <c r="D1872" s="3" t="s">
        <v>19</v>
      </c>
      <c r="E1872" s="3">
        <v>2019</v>
      </c>
      <c r="F1872" s="3" t="s">
        <v>439</v>
      </c>
      <c r="G1872" s="3" t="s">
        <v>440</v>
      </c>
      <c r="H1872" s="3" t="s">
        <v>2</v>
      </c>
      <c r="I1872" s="2" t="s">
        <v>476</v>
      </c>
      <c r="J1872" s="3" t="s">
        <v>178</v>
      </c>
      <c r="K1872" s="3" t="s">
        <v>178</v>
      </c>
      <c r="L1872" s="15">
        <v>1122.2</v>
      </c>
      <c r="M1872" s="15">
        <v>3112.55</v>
      </c>
    </row>
    <row r="1873" spans="1:13" x14ac:dyDescent="0.2">
      <c r="A1873" s="3" t="s">
        <v>676</v>
      </c>
      <c r="B1873" s="3" t="s">
        <v>676</v>
      </c>
      <c r="C1873" s="2" t="s">
        <v>438</v>
      </c>
      <c r="D1873" s="3" t="s">
        <v>19</v>
      </c>
      <c r="E1873" s="3">
        <v>2019</v>
      </c>
      <c r="F1873" s="3" t="s">
        <v>439</v>
      </c>
      <c r="G1873" s="3" t="s">
        <v>440</v>
      </c>
      <c r="H1873" s="3" t="s">
        <v>2</v>
      </c>
      <c r="I1873" s="2" t="s">
        <v>477</v>
      </c>
      <c r="J1873" s="3" t="s">
        <v>178</v>
      </c>
      <c r="K1873" s="3" t="s">
        <v>178</v>
      </c>
      <c r="L1873" s="15">
        <v>1122.2</v>
      </c>
      <c r="M1873" s="15">
        <v>3814.15</v>
      </c>
    </row>
    <row r="1874" spans="1:13" x14ac:dyDescent="0.2">
      <c r="A1874" s="3" t="s">
        <v>676</v>
      </c>
      <c r="B1874" s="3" t="s">
        <v>676</v>
      </c>
      <c r="C1874" s="2" t="s">
        <v>438</v>
      </c>
      <c r="D1874" s="3" t="s">
        <v>19</v>
      </c>
      <c r="E1874" s="3">
        <v>2019</v>
      </c>
      <c r="F1874" s="3" t="s">
        <v>439</v>
      </c>
      <c r="G1874" s="3" t="s">
        <v>440</v>
      </c>
      <c r="H1874" s="3" t="s">
        <v>2</v>
      </c>
      <c r="I1874" s="2" t="s">
        <v>447</v>
      </c>
      <c r="J1874" s="3" t="s">
        <v>178</v>
      </c>
      <c r="K1874" s="3" t="s">
        <v>178</v>
      </c>
      <c r="L1874" s="15">
        <v>1122.2</v>
      </c>
      <c r="M1874" s="15">
        <v>3647.92</v>
      </c>
    </row>
    <row r="1875" spans="1:13" x14ac:dyDescent="0.2">
      <c r="A1875" s="3" t="s">
        <v>676</v>
      </c>
      <c r="B1875" s="3" t="s">
        <v>676</v>
      </c>
      <c r="C1875" s="2" t="s">
        <v>438</v>
      </c>
      <c r="D1875" s="3" t="s">
        <v>19</v>
      </c>
      <c r="E1875" s="3">
        <v>2019</v>
      </c>
      <c r="F1875" s="3" t="s">
        <v>439</v>
      </c>
      <c r="G1875" s="3" t="s">
        <v>440</v>
      </c>
      <c r="H1875" s="3" t="s">
        <v>2</v>
      </c>
      <c r="I1875" s="2" t="s">
        <v>478</v>
      </c>
      <c r="J1875" s="3" t="s">
        <v>178</v>
      </c>
      <c r="K1875" s="3" t="s">
        <v>178</v>
      </c>
      <c r="L1875" s="15">
        <v>1122.2</v>
      </c>
      <c r="M1875" s="15">
        <v>3814.15</v>
      </c>
    </row>
    <row r="1876" spans="1:13" x14ac:dyDescent="0.2">
      <c r="A1876" s="3" t="s">
        <v>676</v>
      </c>
      <c r="B1876" s="3" t="s">
        <v>676</v>
      </c>
      <c r="C1876" s="2" t="s">
        <v>438</v>
      </c>
      <c r="D1876" s="3" t="s">
        <v>19</v>
      </c>
      <c r="E1876" s="3">
        <v>2019</v>
      </c>
      <c r="F1876" s="3" t="s">
        <v>439</v>
      </c>
      <c r="G1876" s="3" t="s">
        <v>440</v>
      </c>
      <c r="H1876" s="3" t="s">
        <v>2</v>
      </c>
      <c r="I1876" s="2" t="s">
        <v>479</v>
      </c>
      <c r="J1876" s="3" t="s">
        <v>178</v>
      </c>
      <c r="K1876" s="3" t="s">
        <v>178</v>
      </c>
      <c r="L1876" s="15">
        <v>1122.2</v>
      </c>
      <c r="M1876" s="15">
        <v>3112.55</v>
      </c>
    </row>
    <row r="1877" spans="1:13" x14ac:dyDescent="0.2">
      <c r="A1877" s="3" t="s">
        <v>676</v>
      </c>
      <c r="B1877" s="3" t="s">
        <v>676</v>
      </c>
      <c r="C1877" s="2" t="s">
        <v>438</v>
      </c>
      <c r="D1877" s="3" t="s">
        <v>19</v>
      </c>
      <c r="E1877" s="3">
        <v>2019</v>
      </c>
      <c r="F1877" s="3" t="s">
        <v>439</v>
      </c>
      <c r="G1877" s="3" t="s">
        <v>440</v>
      </c>
      <c r="H1877" s="3" t="s">
        <v>2</v>
      </c>
      <c r="I1877" s="2" t="s">
        <v>480</v>
      </c>
      <c r="J1877" s="3" t="s">
        <v>396</v>
      </c>
      <c r="K1877" s="3" t="s">
        <v>396</v>
      </c>
      <c r="L1877" s="15">
        <v>1122.2</v>
      </c>
      <c r="M1877" s="15">
        <v>3112.55</v>
      </c>
    </row>
    <row r="1878" spans="1:13" x14ac:dyDescent="0.2">
      <c r="A1878" s="3" t="s">
        <v>676</v>
      </c>
      <c r="B1878" s="3" t="s">
        <v>676</v>
      </c>
      <c r="C1878" s="2" t="s">
        <v>438</v>
      </c>
      <c r="D1878" s="3" t="s">
        <v>19</v>
      </c>
      <c r="E1878" s="3">
        <v>2019</v>
      </c>
      <c r="F1878" s="3" t="s">
        <v>439</v>
      </c>
      <c r="G1878" s="3" t="s">
        <v>440</v>
      </c>
      <c r="H1878" s="3" t="s">
        <v>2</v>
      </c>
      <c r="I1878" s="2" t="s">
        <v>329</v>
      </c>
      <c r="J1878" s="59" t="s">
        <v>677</v>
      </c>
      <c r="K1878" s="59" t="s">
        <v>677</v>
      </c>
      <c r="L1878" s="15">
        <v>1122.2</v>
      </c>
      <c r="M1878" s="15">
        <v>3112.55</v>
      </c>
    </row>
    <row r="1879" spans="1:13" x14ac:dyDescent="0.2">
      <c r="A1879" s="3" t="s">
        <v>676</v>
      </c>
      <c r="B1879" s="3" t="s">
        <v>676</v>
      </c>
      <c r="C1879" s="2" t="s">
        <v>438</v>
      </c>
      <c r="D1879" s="3" t="s">
        <v>19</v>
      </c>
      <c r="E1879" s="3">
        <v>2019</v>
      </c>
      <c r="F1879" s="3" t="s">
        <v>439</v>
      </c>
      <c r="G1879" s="3" t="s">
        <v>440</v>
      </c>
      <c r="H1879" s="3" t="s">
        <v>2</v>
      </c>
      <c r="I1879" s="2" t="s">
        <v>481</v>
      </c>
      <c r="J1879" s="59" t="s">
        <v>677</v>
      </c>
      <c r="K1879" s="59" t="s">
        <v>677</v>
      </c>
      <c r="L1879" s="15">
        <v>1122.2</v>
      </c>
      <c r="M1879" s="15">
        <v>3112.55</v>
      </c>
    </row>
    <row r="1880" spans="1:13" x14ac:dyDescent="0.2">
      <c r="A1880" s="3" t="s">
        <v>676</v>
      </c>
      <c r="B1880" s="3" t="s">
        <v>676</v>
      </c>
      <c r="C1880" s="2" t="s">
        <v>438</v>
      </c>
      <c r="D1880" s="3" t="s">
        <v>19</v>
      </c>
      <c r="E1880" s="3">
        <v>2019</v>
      </c>
      <c r="F1880" s="3" t="s">
        <v>439</v>
      </c>
      <c r="G1880" s="3" t="s">
        <v>440</v>
      </c>
      <c r="H1880" s="3" t="s">
        <v>2</v>
      </c>
      <c r="I1880" s="2" t="s">
        <v>482</v>
      </c>
      <c r="J1880" s="3" t="s">
        <v>396</v>
      </c>
      <c r="K1880" s="3" t="s">
        <v>396</v>
      </c>
      <c r="L1880" s="15">
        <v>1122.2</v>
      </c>
      <c r="M1880" s="15">
        <v>3112.55</v>
      </c>
    </row>
    <row r="1881" spans="1:13" x14ac:dyDescent="0.2">
      <c r="A1881" s="3" t="s">
        <v>676</v>
      </c>
      <c r="B1881" s="3" t="s">
        <v>676</v>
      </c>
      <c r="C1881" s="2" t="s">
        <v>438</v>
      </c>
      <c r="D1881" s="3" t="s">
        <v>19</v>
      </c>
      <c r="E1881" s="3">
        <v>2019</v>
      </c>
      <c r="F1881" s="3" t="s">
        <v>439</v>
      </c>
      <c r="G1881" s="3" t="s">
        <v>440</v>
      </c>
      <c r="H1881" s="3" t="s">
        <v>2</v>
      </c>
      <c r="I1881" s="2" t="s">
        <v>316</v>
      </c>
      <c r="J1881" s="59" t="s">
        <v>677</v>
      </c>
      <c r="K1881" s="59" t="s">
        <v>677</v>
      </c>
      <c r="L1881" s="15">
        <v>1122.2</v>
      </c>
      <c r="M1881" s="15">
        <v>3647.92</v>
      </c>
    </row>
    <row r="1882" spans="1:13" x14ac:dyDescent="0.2">
      <c r="A1882" s="3" t="s">
        <v>676</v>
      </c>
      <c r="B1882" s="3" t="s">
        <v>676</v>
      </c>
      <c r="C1882" s="2" t="s">
        <v>438</v>
      </c>
      <c r="D1882" s="3" t="s">
        <v>19</v>
      </c>
      <c r="E1882" s="3">
        <v>2019</v>
      </c>
      <c r="F1882" s="3" t="s">
        <v>439</v>
      </c>
      <c r="G1882" s="3" t="s">
        <v>440</v>
      </c>
      <c r="H1882" s="3" t="s">
        <v>2</v>
      </c>
      <c r="I1882" s="2" t="s">
        <v>483</v>
      </c>
      <c r="J1882" s="3" t="s">
        <v>178</v>
      </c>
      <c r="K1882" s="3" t="s">
        <v>178</v>
      </c>
      <c r="L1882" s="15">
        <v>1122.2</v>
      </c>
      <c r="M1882" s="15">
        <v>4005.28</v>
      </c>
    </row>
    <row r="1883" spans="1:13" x14ac:dyDescent="0.2">
      <c r="A1883" s="3" t="s">
        <v>676</v>
      </c>
      <c r="B1883" s="3" t="s">
        <v>676</v>
      </c>
      <c r="C1883" s="2" t="s">
        <v>438</v>
      </c>
      <c r="D1883" s="3" t="s">
        <v>19</v>
      </c>
      <c r="E1883" s="3">
        <v>2019</v>
      </c>
      <c r="F1883" s="3" t="s">
        <v>439</v>
      </c>
      <c r="G1883" s="3" t="s">
        <v>440</v>
      </c>
      <c r="H1883" s="3" t="s">
        <v>2</v>
      </c>
      <c r="I1883" s="2" t="s">
        <v>470</v>
      </c>
      <c r="J1883" s="3" t="s">
        <v>178</v>
      </c>
      <c r="K1883" s="3" t="s">
        <v>178</v>
      </c>
      <c r="L1883" s="15">
        <v>1122.2</v>
      </c>
      <c r="M1883" s="15">
        <v>3112.55</v>
      </c>
    </row>
    <row r="1884" spans="1:13" x14ac:dyDescent="0.2">
      <c r="A1884" s="3" t="s">
        <v>676</v>
      </c>
      <c r="B1884" s="3" t="s">
        <v>676</v>
      </c>
      <c r="C1884" s="2" t="s">
        <v>438</v>
      </c>
      <c r="D1884" s="3" t="s">
        <v>19</v>
      </c>
      <c r="E1884" s="3">
        <v>2019</v>
      </c>
      <c r="F1884" s="3" t="s">
        <v>439</v>
      </c>
      <c r="G1884" s="3" t="s">
        <v>440</v>
      </c>
      <c r="H1884" s="3" t="s">
        <v>2</v>
      </c>
      <c r="I1884" s="2" t="s">
        <v>484</v>
      </c>
      <c r="J1884" s="3" t="s">
        <v>178</v>
      </c>
      <c r="K1884" s="3" t="s">
        <v>178</v>
      </c>
      <c r="L1884" s="15">
        <v>1122.2</v>
      </c>
      <c r="M1884" s="15">
        <v>3112.55</v>
      </c>
    </row>
    <row r="1885" spans="1:13" x14ac:dyDescent="0.2">
      <c r="A1885" s="3" t="s">
        <v>676</v>
      </c>
      <c r="B1885" s="3" t="s">
        <v>676</v>
      </c>
      <c r="C1885" s="2" t="s">
        <v>438</v>
      </c>
      <c r="D1885" s="3" t="s">
        <v>19</v>
      </c>
      <c r="E1885" s="3">
        <v>2019</v>
      </c>
      <c r="F1885" s="3" t="s">
        <v>439</v>
      </c>
      <c r="G1885" s="3" t="s">
        <v>440</v>
      </c>
      <c r="H1885" s="3" t="s">
        <v>2</v>
      </c>
      <c r="I1885" s="2" t="s">
        <v>204</v>
      </c>
      <c r="J1885" s="3" t="s">
        <v>178</v>
      </c>
      <c r="K1885" s="3" t="s">
        <v>178</v>
      </c>
      <c r="L1885" s="15">
        <v>1122.2</v>
      </c>
      <c r="M1885" s="15">
        <v>3814.15</v>
      </c>
    </row>
    <row r="1886" spans="1:13" x14ac:dyDescent="0.2">
      <c r="A1886" s="3" t="s">
        <v>676</v>
      </c>
      <c r="B1886" s="3" t="s">
        <v>676</v>
      </c>
      <c r="C1886" s="2" t="s">
        <v>438</v>
      </c>
      <c r="D1886" s="3" t="s">
        <v>19</v>
      </c>
      <c r="E1886" s="3">
        <v>2019</v>
      </c>
      <c r="F1886" s="3" t="s">
        <v>439</v>
      </c>
      <c r="G1886" s="3" t="s">
        <v>440</v>
      </c>
      <c r="H1886" s="3" t="s">
        <v>2</v>
      </c>
      <c r="I1886" s="2" t="s">
        <v>485</v>
      </c>
      <c r="J1886" s="3" t="s">
        <v>178</v>
      </c>
      <c r="K1886" s="3" t="s">
        <v>178</v>
      </c>
      <c r="L1886" s="15">
        <v>1122.2</v>
      </c>
      <c r="M1886" s="15">
        <v>3112.55</v>
      </c>
    </row>
    <row r="1887" spans="1:13" x14ac:dyDescent="0.2">
      <c r="A1887" s="3" t="s">
        <v>676</v>
      </c>
      <c r="B1887" s="3" t="s">
        <v>676</v>
      </c>
      <c r="C1887" s="2" t="s">
        <v>438</v>
      </c>
      <c r="D1887" s="3" t="s">
        <v>19</v>
      </c>
      <c r="E1887" s="3">
        <v>2019</v>
      </c>
      <c r="F1887" s="3" t="s">
        <v>439</v>
      </c>
      <c r="G1887" s="3" t="s">
        <v>440</v>
      </c>
      <c r="H1887" s="3" t="s">
        <v>2</v>
      </c>
      <c r="I1887" s="2" t="s">
        <v>460</v>
      </c>
      <c r="J1887" s="3" t="s">
        <v>178</v>
      </c>
      <c r="K1887" s="3" t="s">
        <v>178</v>
      </c>
      <c r="L1887" s="15">
        <v>1122.2</v>
      </c>
      <c r="M1887" s="15">
        <v>3112.55</v>
      </c>
    </row>
    <row r="1888" spans="1:13" x14ac:dyDescent="0.2">
      <c r="A1888" s="3" t="s">
        <v>676</v>
      </c>
      <c r="B1888" s="3" t="s">
        <v>676</v>
      </c>
      <c r="C1888" s="2" t="s">
        <v>438</v>
      </c>
      <c r="D1888" s="3" t="s">
        <v>19</v>
      </c>
      <c r="E1888" s="3">
        <v>2019</v>
      </c>
      <c r="F1888" s="3" t="s">
        <v>439</v>
      </c>
      <c r="G1888" s="3" t="s">
        <v>440</v>
      </c>
      <c r="H1888" s="3" t="s">
        <v>2</v>
      </c>
      <c r="I1888" s="2" t="s">
        <v>486</v>
      </c>
      <c r="J1888" s="3" t="s">
        <v>396</v>
      </c>
      <c r="K1888" s="3" t="s">
        <v>396</v>
      </c>
      <c r="L1888" s="15">
        <v>1122.2</v>
      </c>
      <c r="M1888" s="15">
        <v>3112.55</v>
      </c>
    </row>
    <row r="1889" spans="1:13" x14ac:dyDescent="0.2">
      <c r="A1889" s="3" t="s">
        <v>676</v>
      </c>
      <c r="B1889" s="3" t="s">
        <v>676</v>
      </c>
      <c r="C1889" s="2" t="s">
        <v>438</v>
      </c>
      <c r="D1889" s="3" t="s">
        <v>19</v>
      </c>
      <c r="E1889" s="3">
        <v>2019</v>
      </c>
      <c r="F1889" s="3" t="s">
        <v>439</v>
      </c>
      <c r="G1889" s="3" t="s">
        <v>440</v>
      </c>
      <c r="H1889" s="3" t="s">
        <v>2</v>
      </c>
      <c r="I1889" s="2" t="s">
        <v>466</v>
      </c>
      <c r="J1889" s="3" t="s">
        <v>178</v>
      </c>
      <c r="K1889" s="3" t="s">
        <v>178</v>
      </c>
      <c r="L1889" s="15">
        <v>1122.2</v>
      </c>
      <c r="M1889" s="15">
        <v>3112.55</v>
      </c>
    </row>
    <row r="1890" spans="1:13" x14ac:dyDescent="0.2">
      <c r="A1890" s="3" t="s">
        <v>676</v>
      </c>
      <c r="B1890" s="3" t="s">
        <v>676</v>
      </c>
      <c r="C1890" s="2" t="s">
        <v>438</v>
      </c>
      <c r="D1890" s="3" t="s">
        <v>19</v>
      </c>
      <c r="E1890" s="3">
        <v>2019</v>
      </c>
      <c r="F1890" s="3" t="s">
        <v>439</v>
      </c>
      <c r="G1890" s="3" t="s">
        <v>440</v>
      </c>
      <c r="H1890" s="3" t="s">
        <v>2</v>
      </c>
      <c r="I1890" s="2" t="s">
        <v>482</v>
      </c>
      <c r="J1890" s="3" t="s">
        <v>396</v>
      </c>
      <c r="K1890" s="3" t="s">
        <v>396</v>
      </c>
      <c r="L1890" s="15">
        <v>1122.2</v>
      </c>
      <c r="M1890" s="15">
        <v>3112.55</v>
      </c>
    </row>
    <row r="1891" spans="1:13" x14ac:dyDescent="0.2">
      <c r="A1891" s="3" t="s">
        <v>676</v>
      </c>
      <c r="B1891" s="3" t="s">
        <v>676</v>
      </c>
      <c r="C1891" s="2" t="s">
        <v>438</v>
      </c>
      <c r="D1891" s="3" t="s">
        <v>19</v>
      </c>
      <c r="E1891" s="3">
        <v>2019</v>
      </c>
      <c r="F1891" s="3" t="s">
        <v>439</v>
      </c>
      <c r="G1891" s="3" t="s">
        <v>440</v>
      </c>
      <c r="H1891" s="3" t="s">
        <v>2</v>
      </c>
      <c r="I1891" s="2" t="s">
        <v>204</v>
      </c>
      <c r="J1891" s="3" t="s">
        <v>516</v>
      </c>
      <c r="K1891" s="3" t="s">
        <v>516</v>
      </c>
      <c r="L1891" s="15">
        <v>1122.2</v>
      </c>
      <c r="M1891" s="15">
        <v>3112.55</v>
      </c>
    </row>
    <row r="1892" spans="1:13" x14ac:dyDescent="0.2">
      <c r="A1892" s="3" t="s">
        <v>676</v>
      </c>
      <c r="B1892" s="3" t="s">
        <v>676</v>
      </c>
      <c r="C1892" s="2" t="s">
        <v>438</v>
      </c>
      <c r="D1892" s="3" t="s">
        <v>19</v>
      </c>
      <c r="E1892" s="3">
        <v>2019</v>
      </c>
      <c r="F1892" s="3" t="s">
        <v>439</v>
      </c>
      <c r="G1892" s="3" t="s">
        <v>440</v>
      </c>
      <c r="H1892" s="3" t="s">
        <v>2</v>
      </c>
      <c r="I1892" s="2" t="s">
        <v>487</v>
      </c>
      <c r="J1892" s="3" t="s">
        <v>178</v>
      </c>
      <c r="K1892" s="3" t="s">
        <v>178</v>
      </c>
      <c r="L1892" s="15">
        <v>1122.2</v>
      </c>
      <c r="M1892" s="15">
        <v>4005.28</v>
      </c>
    </row>
    <row r="1893" spans="1:13" x14ac:dyDescent="0.2">
      <c r="A1893" s="3" t="s">
        <v>676</v>
      </c>
      <c r="B1893" s="3" t="s">
        <v>676</v>
      </c>
      <c r="C1893" s="2" t="s">
        <v>438</v>
      </c>
      <c r="D1893" s="3" t="s">
        <v>19</v>
      </c>
      <c r="E1893" s="3">
        <v>2019</v>
      </c>
      <c r="F1893" s="3" t="s">
        <v>439</v>
      </c>
      <c r="G1893" s="3" t="s">
        <v>440</v>
      </c>
      <c r="H1893" s="3" t="s">
        <v>2</v>
      </c>
      <c r="I1893" s="2" t="s">
        <v>446</v>
      </c>
      <c r="J1893" s="3" t="s">
        <v>178</v>
      </c>
      <c r="K1893" s="3" t="s">
        <v>178</v>
      </c>
      <c r="L1893" s="15">
        <v>1122.2</v>
      </c>
      <c r="M1893" s="15">
        <v>3112.55</v>
      </c>
    </row>
    <row r="1894" spans="1:13" x14ac:dyDescent="0.2">
      <c r="A1894" s="3" t="s">
        <v>676</v>
      </c>
      <c r="B1894" s="3" t="s">
        <v>676</v>
      </c>
      <c r="C1894" s="2" t="s">
        <v>438</v>
      </c>
      <c r="D1894" s="3" t="s">
        <v>19</v>
      </c>
      <c r="E1894" s="3">
        <v>2019</v>
      </c>
      <c r="F1894" s="3" t="s">
        <v>439</v>
      </c>
      <c r="G1894" s="3" t="s">
        <v>440</v>
      </c>
      <c r="H1894" s="3" t="s">
        <v>2</v>
      </c>
      <c r="I1894" s="2" t="s">
        <v>467</v>
      </c>
      <c r="J1894" s="3" t="s">
        <v>178</v>
      </c>
      <c r="K1894" s="3" t="s">
        <v>178</v>
      </c>
      <c r="L1894" s="15">
        <v>1122.2</v>
      </c>
      <c r="M1894" s="15">
        <v>3112.55</v>
      </c>
    </row>
    <row r="1895" spans="1:13" x14ac:dyDescent="0.2">
      <c r="A1895" s="3" t="s">
        <v>676</v>
      </c>
      <c r="B1895" s="3" t="s">
        <v>676</v>
      </c>
      <c r="C1895" s="2" t="s">
        <v>438</v>
      </c>
      <c r="D1895" s="3" t="s">
        <v>19</v>
      </c>
      <c r="E1895" s="3">
        <v>2019</v>
      </c>
      <c r="F1895" s="3" t="s">
        <v>439</v>
      </c>
      <c r="G1895" s="3" t="s">
        <v>440</v>
      </c>
      <c r="H1895" s="3" t="s">
        <v>2</v>
      </c>
      <c r="I1895" s="2" t="s">
        <v>205</v>
      </c>
      <c r="J1895" s="3" t="s">
        <v>178</v>
      </c>
      <c r="K1895" s="3" t="s">
        <v>178</v>
      </c>
      <c r="L1895" s="15">
        <v>1122.2</v>
      </c>
      <c r="M1895" s="15">
        <v>3714.92</v>
      </c>
    </row>
    <row r="1896" spans="1:13" x14ac:dyDescent="0.2">
      <c r="A1896" s="3" t="s">
        <v>676</v>
      </c>
      <c r="B1896" s="3" t="s">
        <v>676</v>
      </c>
      <c r="C1896" s="2" t="s">
        <v>438</v>
      </c>
      <c r="D1896" s="3" t="s">
        <v>19</v>
      </c>
      <c r="E1896" s="3">
        <v>2019</v>
      </c>
      <c r="F1896" s="3" t="s">
        <v>439</v>
      </c>
      <c r="G1896" s="3" t="s">
        <v>440</v>
      </c>
      <c r="H1896" s="3" t="s">
        <v>2</v>
      </c>
      <c r="I1896" s="2" t="s">
        <v>488</v>
      </c>
      <c r="J1896" s="3" t="s">
        <v>178</v>
      </c>
      <c r="K1896" s="3" t="s">
        <v>178</v>
      </c>
      <c r="L1896" s="15">
        <v>1122.2</v>
      </c>
      <c r="M1896" s="15">
        <v>3112.55</v>
      </c>
    </row>
    <row r="1897" spans="1:13" x14ac:dyDescent="0.2">
      <c r="A1897" s="3" t="s">
        <v>676</v>
      </c>
      <c r="B1897" s="3" t="s">
        <v>676</v>
      </c>
      <c r="C1897" s="2" t="s">
        <v>438</v>
      </c>
      <c r="D1897" s="3" t="s">
        <v>19</v>
      </c>
      <c r="E1897" s="3">
        <v>2019</v>
      </c>
      <c r="F1897" s="3" t="s">
        <v>439</v>
      </c>
      <c r="G1897" s="3" t="s">
        <v>440</v>
      </c>
      <c r="H1897" s="3" t="s">
        <v>2</v>
      </c>
      <c r="I1897" s="2" t="s">
        <v>470</v>
      </c>
      <c r="J1897" s="3" t="s">
        <v>178</v>
      </c>
      <c r="K1897" s="3" t="s">
        <v>178</v>
      </c>
      <c r="L1897" s="15">
        <v>1122.2</v>
      </c>
      <c r="M1897" s="15">
        <v>3112.55</v>
      </c>
    </row>
    <row r="1898" spans="1:13" x14ac:dyDescent="0.2">
      <c r="A1898" s="3" t="s">
        <v>676</v>
      </c>
      <c r="B1898" s="3" t="s">
        <v>676</v>
      </c>
      <c r="C1898" s="2" t="s">
        <v>438</v>
      </c>
      <c r="D1898" s="3" t="s">
        <v>19</v>
      </c>
      <c r="E1898" s="3">
        <v>2019</v>
      </c>
      <c r="F1898" s="3" t="s">
        <v>439</v>
      </c>
      <c r="G1898" s="3" t="s">
        <v>440</v>
      </c>
      <c r="H1898" s="3" t="s">
        <v>2</v>
      </c>
      <c r="I1898" s="2" t="s">
        <v>321</v>
      </c>
      <c r="J1898" s="3" t="s">
        <v>178</v>
      </c>
      <c r="K1898" s="3" t="s">
        <v>178</v>
      </c>
      <c r="L1898" s="15">
        <v>1122.2</v>
      </c>
      <c r="M1898" s="15">
        <v>3112.55</v>
      </c>
    </row>
    <row r="1899" spans="1:13" x14ac:dyDescent="0.2">
      <c r="A1899" s="3" t="s">
        <v>676</v>
      </c>
      <c r="B1899" s="3" t="s">
        <v>676</v>
      </c>
      <c r="C1899" s="2" t="s">
        <v>438</v>
      </c>
      <c r="D1899" s="3" t="s">
        <v>19</v>
      </c>
      <c r="E1899" s="3">
        <v>2019</v>
      </c>
      <c r="F1899" s="3" t="s">
        <v>439</v>
      </c>
      <c r="G1899" s="3" t="s">
        <v>440</v>
      </c>
      <c r="H1899" s="3" t="s">
        <v>2</v>
      </c>
      <c r="I1899" s="2" t="s">
        <v>473</v>
      </c>
      <c r="J1899" s="59" t="s">
        <v>677</v>
      </c>
      <c r="K1899" s="59" t="s">
        <v>677</v>
      </c>
      <c r="L1899" s="15">
        <v>1122.2</v>
      </c>
      <c r="M1899" s="15">
        <v>3112.55</v>
      </c>
    </row>
    <row r="1900" spans="1:13" x14ac:dyDescent="0.2">
      <c r="A1900" s="3" t="s">
        <v>676</v>
      </c>
      <c r="B1900" s="3" t="s">
        <v>676</v>
      </c>
      <c r="C1900" s="2" t="s">
        <v>438</v>
      </c>
      <c r="D1900" s="3" t="s">
        <v>19</v>
      </c>
      <c r="E1900" s="3">
        <v>2019</v>
      </c>
      <c r="F1900" s="3" t="s">
        <v>439</v>
      </c>
      <c r="G1900" s="3" t="s">
        <v>440</v>
      </c>
      <c r="H1900" s="3" t="s">
        <v>2</v>
      </c>
      <c r="I1900" s="2" t="s">
        <v>150</v>
      </c>
      <c r="J1900" s="3" t="s">
        <v>178</v>
      </c>
      <c r="K1900" s="3" t="s">
        <v>178</v>
      </c>
      <c r="L1900" s="15">
        <v>1122.2</v>
      </c>
      <c r="M1900" s="15">
        <v>3112.55</v>
      </c>
    </row>
    <row r="1901" spans="1:13" x14ac:dyDescent="0.2">
      <c r="A1901" s="3" t="s">
        <v>676</v>
      </c>
      <c r="B1901" s="3" t="s">
        <v>676</v>
      </c>
      <c r="C1901" s="2" t="s">
        <v>438</v>
      </c>
      <c r="D1901" s="3" t="s">
        <v>19</v>
      </c>
      <c r="E1901" s="3">
        <v>2019</v>
      </c>
      <c r="F1901" s="3" t="s">
        <v>439</v>
      </c>
      <c r="G1901" s="3" t="s">
        <v>440</v>
      </c>
      <c r="H1901" s="3" t="s">
        <v>2</v>
      </c>
      <c r="I1901" s="2" t="s">
        <v>242</v>
      </c>
      <c r="J1901" s="3" t="s">
        <v>396</v>
      </c>
      <c r="K1901" s="3" t="s">
        <v>396</v>
      </c>
      <c r="L1901" s="15">
        <v>1122.2</v>
      </c>
      <c r="M1901" s="15">
        <v>3112.55</v>
      </c>
    </row>
    <row r="1902" spans="1:13" x14ac:dyDescent="0.2">
      <c r="A1902" s="3" t="s">
        <v>676</v>
      </c>
      <c r="B1902" s="3" t="s">
        <v>676</v>
      </c>
      <c r="C1902" s="2" t="s">
        <v>438</v>
      </c>
      <c r="D1902" s="3" t="s">
        <v>19</v>
      </c>
      <c r="E1902" s="3">
        <v>2019</v>
      </c>
      <c r="F1902" s="3" t="s">
        <v>439</v>
      </c>
      <c r="G1902" s="3" t="s">
        <v>440</v>
      </c>
      <c r="H1902" s="3" t="s">
        <v>2</v>
      </c>
      <c r="I1902" s="2" t="s">
        <v>472</v>
      </c>
      <c r="J1902" s="3" t="s">
        <v>396</v>
      </c>
      <c r="K1902" s="3" t="s">
        <v>396</v>
      </c>
      <c r="L1902" s="15">
        <v>1122.2</v>
      </c>
      <c r="M1902" s="15">
        <v>3112.55</v>
      </c>
    </row>
    <row r="1903" spans="1:13" x14ac:dyDescent="0.2">
      <c r="A1903" s="3" t="s">
        <v>676</v>
      </c>
      <c r="B1903" s="3" t="s">
        <v>676</v>
      </c>
      <c r="C1903" s="2" t="s">
        <v>438</v>
      </c>
      <c r="D1903" s="3" t="s">
        <v>19</v>
      </c>
      <c r="E1903" s="3">
        <v>2019</v>
      </c>
      <c r="F1903" s="3" t="s">
        <v>439</v>
      </c>
      <c r="G1903" s="3" t="s">
        <v>440</v>
      </c>
      <c r="H1903" s="3" t="s">
        <v>2</v>
      </c>
      <c r="I1903" s="2" t="s">
        <v>442</v>
      </c>
      <c r="J1903" s="3" t="s">
        <v>178</v>
      </c>
      <c r="K1903" s="3" t="s">
        <v>178</v>
      </c>
      <c r="L1903" s="15">
        <v>1122.2</v>
      </c>
      <c r="M1903" s="15">
        <v>3112.55</v>
      </c>
    </row>
    <row r="1904" spans="1:13" x14ac:dyDescent="0.2">
      <c r="A1904" s="3" t="s">
        <v>676</v>
      </c>
      <c r="B1904" s="3" t="s">
        <v>676</v>
      </c>
      <c r="C1904" s="2" t="s">
        <v>438</v>
      </c>
      <c r="D1904" s="3" t="s">
        <v>19</v>
      </c>
      <c r="E1904" s="3">
        <v>2019</v>
      </c>
      <c r="F1904" s="3" t="s">
        <v>439</v>
      </c>
      <c r="G1904" s="3" t="s">
        <v>440</v>
      </c>
      <c r="H1904" s="3" t="s">
        <v>2</v>
      </c>
      <c r="I1904" s="2" t="s">
        <v>318</v>
      </c>
      <c r="J1904" s="3" t="s">
        <v>178</v>
      </c>
      <c r="K1904" s="3" t="s">
        <v>178</v>
      </c>
      <c r="L1904" s="15">
        <v>1122.2</v>
      </c>
      <c r="M1904" s="15">
        <v>3112.55</v>
      </c>
    </row>
    <row r="1905" spans="1:13" x14ac:dyDescent="0.2">
      <c r="A1905" s="3" t="s">
        <v>676</v>
      </c>
      <c r="B1905" s="3" t="s">
        <v>676</v>
      </c>
      <c r="C1905" s="2" t="s">
        <v>438</v>
      </c>
      <c r="D1905" s="3" t="s">
        <v>19</v>
      </c>
      <c r="E1905" s="3">
        <v>2019</v>
      </c>
      <c r="F1905" s="3" t="s">
        <v>439</v>
      </c>
      <c r="G1905" s="3" t="s">
        <v>440</v>
      </c>
      <c r="H1905" s="3" t="s">
        <v>2</v>
      </c>
      <c r="I1905" s="2" t="s">
        <v>489</v>
      </c>
      <c r="J1905" s="59" t="s">
        <v>677</v>
      </c>
      <c r="K1905" s="59" t="s">
        <v>677</v>
      </c>
      <c r="L1905" s="15">
        <v>1122.2</v>
      </c>
      <c r="M1905" s="15">
        <v>3112.55</v>
      </c>
    </row>
    <row r="1906" spans="1:13" x14ac:dyDescent="0.2">
      <c r="A1906" s="3" t="s">
        <v>676</v>
      </c>
      <c r="B1906" s="3" t="s">
        <v>676</v>
      </c>
      <c r="C1906" s="2" t="s">
        <v>438</v>
      </c>
      <c r="D1906" s="3" t="s">
        <v>19</v>
      </c>
      <c r="E1906" s="3">
        <v>2019</v>
      </c>
      <c r="F1906" s="3" t="s">
        <v>439</v>
      </c>
      <c r="G1906" s="3" t="s">
        <v>440</v>
      </c>
      <c r="H1906" s="3" t="s">
        <v>2</v>
      </c>
      <c r="I1906" s="2" t="s">
        <v>322</v>
      </c>
      <c r="J1906" s="3" t="s">
        <v>178</v>
      </c>
      <c r="K1906" s="3" t="s">
        <v>178</v>
      </c>
      <c r="L1906" s="15">
        <v>1122.2</v>
      </c>
      <c r="M1906" s="15">
        <v>3112.55</v>
      </c>
    </row>
    <row r="1907" spans="1:13" x14ac:dyDescent="0.2">
      <c r="A1907" s="3" t="s">
        <v>676</v>
      </c>
      <c r="B1907" s="3" t="s">
        <v>676</v>
      </c>
      <c r="C1907" s="2" t="s">
        <v>438</v>
      </c>
      <c r="D1907" s="3" t="s">
        <v>19</v>
      </c>
      <c r="E1907" s="3">
        <v>2019</v>
      </c>
      <c r="F1907" s="3" t="s">
        <v>439</v>
      </c>
      <c r="G1907" s="3" t="s">
        <v>440</v>
      </c>
      <c r="H1907" s="3" t="s">
        <v>2</v>
      </c>
      <c r="I1907" s="2" t="s">
        <v>469</v>
      </c>
      <c r="J1907" s="3" t="s">
        <v>178</v>
      </c>
      <c r="K1907" s="3" t="s">
        <v>178</v>
      </c>
      <c r="L1907" s="15">
        <v>1122.2</v>
      </c>
      <c r="M1907" s="15">
        <v>3112.55</v>
      </c>
    </row>
    <row r="1908" spans="1:13" x14ac:dyDescent="0.2">
      <c r="A1908" s="3" t="s">
        <v>676</v>
      </c>
      <c r="B1908" s="3" t="s">
        <v>676</v>
      </c>
      <c r="C1908" s="2" t="s">
        <v>438</v>
      </c>
      <c r="D1908" s="3" t="s">
        <v>19</v>
      </c>
      <c r="E1908" s="3">
        <v>2019</v>
      </c>
      <c r="F1908" s="3" t="s">
        <v>439</v>
      </c>
      <c r="G1908" s="3" t="s">
        <v>440</v>
      </c>
      <c r="H1908" s="3" t="s">
        <v>2</v>
      </c>
      <c r="I1908" s="2" t="s">
        <v>490</v>
      </c>
      <c r="J1908" s="3" t="s">
        <v>178</v>
      </c>
      <c r="K1908" s="3" t="s">
        <v>178</v>
      </c>
      <c r="L1908" s="15">
        <v>1122.2</v>
      </c>
      <c r="M1908" s="15">
        <v>3112.55</v>
      </c>
    </row>
    <row r="1909" spans="1:13" x14ac:dyDescent="0.2">
      <c r="A1909" s="3" t="s">
        <v>676</v>
      </c>
      <c r="B1909" s="3" t="s">
        <v>676</v>
      </c>
      <c r="C1909" s="2" t="s">
        <v>438</v>
      </c>
      <c r="D1909" s="3" t="s">
        <v>19</v>
      </c>
      <c r="E1909" s="3">
        <v>2019</v>
      </c>
      <c r="F1909" s="3" t="s">
        <v>439</v>
      </c>
      <c r="G1909" s="3" t="s">
        <v>440</v>
      </c>
      <c r="H1909" s="3" t="s">
        <v>2</v>
      </c>
      <c r="I1909" s="2" t="s">
        <v>452</v>
      </c>
      <c r="J1909" s="3" t="s">
        <v>178</v>
      </c>
      <c r="K1909" s="3" t="s">
        <v>178</v>
      </c>
      <c r="L1909" s="15">
        <v>1122.2</v>
      </c>
      <c r="M1909" s="15">
        <v>3112.55</v>
      </c>
    </row>
    <row r="1910" spans="1:13" x14ac:dyDescent="0.2">
      <c r="A1910" s="3" t="s">
        <v>676</v>
      </c>
      <c r="B1910" s="3" t="s">
        <v>676</v>
      </c>
      <c r="C1910" s="2" t="s">
        <v>438</v>
      </c>
      <c r="D1910" s="3" t="s">
        <v>19</v>
      </c>
      <c r="E1910" s="3">
        <v>2019</v>
      </c>
      <c r="F1910" s="3" t="s">
        <v>439</v>
      </c>
      <c r="G1910" s="3" t="s">
        <v>440</v>
      </c>
      <c r="H1910" s="3" t="s">
        <v>2</v>
      </c>
      <c r="I1910" s="2" t="s">
        <v>491</v>
      </c>
      <c r="J1910" s="3" t="s">
        <v>178</v>
      </c>
      <c r="K1910" s="3" t="s">
        <v>178</v>
      </c>
      <c r="L1910" s="15">
        <v>1122.2</v>
      </c>
      <c r="M1910" s="15">
        <v>3112.55</v>
      </c>
    </row>
    <row r="1911" spans="1:13" x14ac:dyDescent="0.2">
      <c r="A1911" s="3" t="s">
        <v>676</v>
      </c>
      <c r="B1911" s="3" t="s">
        <v>676</v>
      </c>
      <c r="C1911" s="2" t="s">
        <v>438</v>
      </c>
      <c r="D1911" s="3" t="s">
        <v>19</v>
      </c>
      <c r="E1911" s="3">
        <v>2019</v>
      </c>
      <c r="F1911" s="3" t="s">
        <v>439</v>
      </c>
      <c r="G1911" s="3" t="s">
        <v>440</v>
      </c>
      <c r="H1911" s="3" t="s">
        <v>2</v>
      </c>
      <c r="I1911" s="2" t="s">
        <v>204</v>
      </c>
      <c r="J1911" s="3" t="s">
        <v>178</v>
      </c>
      <c r="K1911" s="3" t="s">
        <v>178</v>
      </c>
      <c r="L1911" s="15">
        <v>1122.2</v>
      </c>
      <c r="M1911" s="15">
        <v>3814.15</v>
      </c>
    </row>
    <row r="1912" spans="1:13" x14ac:dyDescent="0.2">
      <c r="A1912" s="3" t="s">
        <v>676</v>
      </c>
      <c r="B1912" s="3" t="s">
        <v>676</v>
      </c>
      <c r="C1912" s="2" t="s">
        <v>438</v>
      </c>
      <c r="D1912" s="3" t="s">
        <v>19</v>
      </c>
      <c r="E1912" s="3">
        <v>2019</v>
      </c>
      <c r="F1912" s="3" t="s">
        <v>439</v>
      </c>
      <c r="G1912" s="3" t="s">
        <v>440</v>
      </c>
      <c r="H1912" s="3" t="s">
        <v>2</v>
      </c>
      <c r="I1912" s="2" t="s">
        <v>492</v>
      </c>
      <c r="J1912" s="3" t="s">
        <v>178</v>
      </c>
      <c r="K1912" s="3" t="s">
        <v>178</v>
      </c>
      <c r="L1912" s="15">
        <v>1122.2</v>
      </c>
      <c r="M1912" s="15">
        <v>3112.55</v>
      </c>
    </row>
    <row r="1913" spans="1:13" x14ac:dyDescent="0.2">
      <c r="A1913" s="3" t="s">
        <v>676</v>
      </c>
      <c r="B1913" s="3" t="s">
        <v>676</v>
      </c>
      <c r="C1913" s="2" t="s">
        <v>438</v>
      </c>
      <c r="D1913" s="3" t="s">
        <v>19</v>
      </c>
      <c r="E1913" s="3">
        <v>2019</v>
      </c>
      <c r="F1913" s="3" t="s">
        <v>439</v>
      </c>
      <c r="G1913" s="3" t="s">
        <v>440</v>
      </c>
      <c r="H1913" s="3" t="s">
        <v>2</v>
      </c>
      <c r="I1913" s="2" t="s">
        <v>493</v>
      </c>
      <c r="J1913" s="3" t="s">
        <v>396</v>
      </c>
      <c r="K1913" s="3" t="s">
        <v>396</v>
      </c>
      <c r="L1913" s="15">
        <v>1122.2</v>
      </c>
      <c r="M1913" s="15">
        <v>3647.92</v>
      </c>
    </row>
    <row r="1914" spans="1:13" x14ac:dyDescent="0.2">
      <c r="A1914" s="3" t="s">
        <v>676</v>
      </c>
      <c r="B1914" s="3" t="s">
        <v>676</v>
      </c>
      <c r="C1914" s="2" t="s">
        <v>438</v>
      </c>
      <c r="D1914" s="3" t="s">
        <v>19</v>
      </c>
      <c r="E1914" s="3">
        <v>2019</v>
      </c>
      <c r="F1914" s="3" t="s">
        <v>439</v>
      </c>
      <c r="G1914" s="3" t="s">
        <v>440</v>
      </c>
      <c r="H1914" s="3" t="s">
        <v>2</v>
      </c>
      <c r="I1914" s="2" t="s">
        <v>205</v>
      </c>
      <c r="J1914" s="3" t="s">
        <v>178</v>
      </c>
      <c r="K1914" s="3" t="s">
        <v>178</v>
      </c>
      <c r="L1914" s="15">
        <v>1122.2</v>
      </c>
      <c r="M1914" s="15">
        <v>3714.92</v>
      </c>
    </row>
    <row r="1915" spans="1:13" x14ac:dyDescent="0.2">
      <c r="A1915" s="3" t="s">
        <v>676</v>
      </c>
      <c r="B1915" s="3" t="s">
        <v>676</v>
      </c>
      <c r="C1915" s="2" t="s">
        <v>438</v>
      </c>
      <c r="D1915" s="3" t="s">
        <v>19</v>
      </c>
      <c r="E1915" s="3">
        <v>2019</v>
      </c>
      <c r="F1915" s="3" t="s">
        <v>439</v>
      </c>
      <c r="G1915" s="3" t="s">
        <v>440</v>
      </c>
      <c r="H1915" s="3" t="s">
        <v>2</v>
      </c>
      <c r="I1915" s="2" t="s">
        <v>197</v>
      </c>
      <c r="J1915" s="3" t="s">
        <v>178</v>
      </c>
      <c r="K1915" s="3" t="s">
        <v>178</v>
      </c>
      <c r="L1915" s="15">
        <v>1122.2</v>
      </c>
      <c r="M1915" s="15">
        <v>4005.28</v>
      </c>
    </row>
    <row r="1916" spans="1:13" x14ac:dyDescent="0.2">
      <c r="A1916" s="3" t="s">
        <v>676</v>
      </c>
      <c r="B1916" s="3" t="s">
        <v>676</v>
      </c>
      <c r="C1916" s="2" t="s">
        <v>438</v>
      </c>
      <c r="D1916" s="3" t="s">
        <v>19</v>
      </c>
      <c r="E1916" s="3">
        <v>2019</v>
      </c>
      <c r="F1916" s="3" t="s">
        <v>439</v>
      </c>
      <c r="G1916" s="3" t="s">
        <v>440</v>
      </c>
      <c r="H1916" s="3" t="s">
        <v>2</v>
      </c>
      <c r="I1916" s="2" t="s">
        <v>455</v>
      </c>
      <c r="J1916" s="3" t="s">
        <v>178</v>
      </c>
      <c r="K1916" s="3" t="s">
        <v>178</v>
      </c>
      <c r="L1916" s="15">
        <v>1122.2</v>
      </c>
      <c r="M1916" s="15">
        <v>3112.55</v>
      </c>
    </row>
    <row r="1917" spans="1:13" x14ac:dyDescent="0.2">
      <c r="A1917" s="3" t="s">
        <v>676</v>
      </c>
      <c r="B1917" s="3" t="s">
        <v>676</v>
      </c>
      <c r="C1917" s="2" t="s">
        <v>438</v>
      </c>
      <c r="D1917" s="3" t="s">
        <v>19</v>
      </c>
      <c r="E1917" s="3">
        <v>2019</v>
      </c>
      <c r="F1917" s="3" t="s">
        <v>439</v>
      </c>
      <c r="G1917" s="3" t="s">
        <v>440</v>
      </c>
      <c r="H1917" s="3" t="s">
        <v>2</v>
      </c>
      <c r="I1917" s="2" t="s">
        <v>494</v>
      </c>
      <c r="J1917" s="3" t="s">
        <v>178</v>
      </c>
      <c r="K1917" s="3" t="s">
        <v>178</v>
      </c>
      <c r="L1917" s="15">
        <v>1122.2</v>
      </c>
      <c r="M1917" s="15">
        <v>3112.55</v>
      </c>
    </row>
    <row r="1918" spans="1:13" x14ac:dyDescent="0.2">
      <c r="A1918" s="3" t="s">
        <v>676</v>
      </c>
      <c r="B1918" s="3" t="s">
        <v>676</v>
      </c>
      <c r="C1918" s="2" t="s">
        <v>438</v>
      </c>
      <c r="D1918" s="3" t="s">
        <v>19</v>
      </c>
      <c r="E1918" s="3">
        <v>2019</v>
      </c>
      <c r="F1918" s="3" t="s">
        <v>439</v>
      </c>
      <c r="G1918" s="3" t="s">
        <v>440</v>
      </c>
      <c r="H1918" s="3" t="s">
        <v>2</v>
      </c>
      <c r="I1918" s="2" t="s">
        <v>236</v>
      </c>
      <c r="J1918" s="59" t="s">
        <v>677</v>
      </c>
      <c r="K1918" s="59" t="s">
        <v>677</v>
      </c>
      <c r="L1918" s="15">
        <v>1122.2</v>
      </c>
      <c r="M1918" s="15">
        <v>3112.55</v>
      </c>
    </row>
    <row r="1919" spans="1:13" x14ac:dyDescent="0.2">
      <c r="A1919" s="3" t="s">
        <v>676</v>
      </c>
      <c r="B1919" s="3" t="s">
        <v>676</v>
      </c>
      <c r="C1919" s="2" t="s">
        <v>438</v>
      </c>
      <c r="D1919" s="3" t="s">
        <v>19</v>
      </c>
      <c r="E1919" s="3">
        <v>2019</v>
      </c>
      <c r="F1919" s="3" t="s">
        <v>439</v>
      </c>
      <c r="G1919" s="3" t="s">
        <v>440</v>
      </c>
      <c r="H1919" s="3" t="s">
        <v>2</v>
      </c>
      <c r="I1919" s="2" t="s">
        <v>205</v>
      </c>
      <c r="J1919" s="3" t="s">
        <v>178</v>
      </c>
      <c r="K1919" s="3" t="s">
        <v>178</v>
      </c>
      <c r="L1919" s="15">
        <v>1122.2</v>
      </c>
      <c r="M1919" s="15">
        <v>3714.92</v>
      </c>
    </row>
    <row r="1920" spans="1:13" x14ac:dyDescent="0.2">
      <c r="A1920" s="3" t="s">
        <v>676</v>
      </c>
      <c r="B1920" s="3" t="s">
        <v>676</v>
      </c>
      <c r="C1920" s="2" t="s">
        <v>438</v>
      </c>
      <c r="D1920" s="3" t="s">
        <v>19</v>
      </c>
      <c r="E1920" s="3">
        <v>2019</v>
      </c>
      <c r="F1920" s="3" t="s">
        <v>439</v>
      </c>
      <c r="G1920" s="3" t="s">
        <v>440</v>
      </c>
      <c r="H1920" s="3" t="s">
        <v>2</v>
      </c>
      <c r="I1920" s="2" t="s">
        <v>322</v>
      </c>
      <c r="J1920" s="3" t="s">
        <v>178</v>
      </c>
      <c r="K1920" s="3" t="s">
        <v>178</v>
      </c>
      <c r="L1920" s="15">
        <v>1122.2</v>
      </c>
      <c r="M1920" s="15">
        <v>3112.55</v>
      </c>
    </row>
    <row r="1921" spans="1:13" x14ac:dyDescent="0.2">
      <c r="A1921" s="3" t="s">
        <v>676</v>
      </c>
      <c r="B1921" s="3" t="s">
        <v>676</v>
      </c>
      <c r="C1921" s="2" t="s">
        <v>438</v>
      </c>
      <c r="D1921" s="3" t="s">
        <v>19</v>
      </c>
      <c r="E1921" s="3">
        <v>2019</v>
      </c>
      <c r="F1921" s="3" t="s">
        <v>439</v>
      </c>
      <c r="G1921" s="3" t="s">
        <v>440</v>
      </c>
      <c r="H1921" s="3" t="s">
        <v>2</v>
      </c>
      <c r="I1921" s="2" t="s">
        <v>453</v>
      </c>
      <c r="J1921" s="3" t="s">
        <v>178</v>
      </c>
      <c r="K1921" s="3" t="s">
        <v>178</v>
      </c>
      <c r="L1921" s="15">
        <v>1122.2</v>
      </c>
      <c r="M1921" s="15">
        <v>4005.28</v>
      </c>
    </row>
    <row r="1922" spans="1:13" x14ac:dyDescent="0.2">
      <c r="A1922" s="3" t="s">
        <v>676</v>
      </c>
      <c r="B1922" s="3" t="s">
        <v>676</v>
      </c>
      <c r="C1922" s="2" t="s">
        <v>438</v>
      </c>
      <c r="D1922" s="3" t="s">
        <v>19</v>
      </c>
      <c r="E1922" s="3">
        <v>2019</v>
      </c>
      <c r="F1922" s="3" t="s">
        <v>439</v>
      </c>
      <c r="G1922" s="3" t="s">
        <v>440</v>
      </c>
      <c r="H1922" s="3" t="s">
        <v>2</v>
      </c>
      <c r="I1922" s="2" t="s">
        <v>495</v>
      </c>
      <c r="J1922" s="3" t="s">
        <v>178</v>
      </c>
      <c r="K1922" s="3" t="s">
        <v>178</v>
      </c>
      <c r="L1922" s="15">
        <v>1122.2</v>
      </c>
      <c r="M1922" s="15">
        <v>3112.55</v>
      </c>
    </row>
    <row r="1923" spans="1:13" x14ac:dyDescent="0.2">
      <c r="A1923" s="3" t="s">
        <v>676</v>
      </c>
      <c r="B1923" s="3" t="s">
        <v>676</v>
      </c>
      <c r="C1923" s="2" t="s">
        <v>438</v>
      </c>
      <c r="D1923" s="3" t="s">
        <v>19</v>
      </c>
      <c r="E1923" s="3">
        <v>2019</v>
      </c>
      <c r="F1923" s="3" t="s">
        <v>439</v>
      </c>
      <c r="G1923" s="3" t="s">
        <v>440</v>
      </c>
      <c r="H1923" s="3" t="s">
        <v>2</v>
      </c>
      <c r="I1923" s="2" t="s">
        <v>196</v>
      </c>
      <c r="J1923" s="3" t="s">
        <v>396</v>
      </c>
      <c r="K1923" s="3" t="s">
        <v>396</v>
      </c>
      <c r="L1923" s="15">
        <v>1122.2</v>
      </c>
      <c r="M1923" s="15">
        <v>3714.92</v>
      </c>
    </row>
    <row r="1924" spans="1:13" x14ac:dyDescent="0.2">
      <c r="A1924" s="3" t="s">
        <v>676</v>
      </c>
      <c r="B1924" s="3" t="s">
        <v>676</v>
      </c>
      <c r="C1924" s="2" t="s">
        <v>438</v>
      </c>
      <c r="D1924" s="3" t="s">
        <v>19</v>
      </c>
      <c r="E1924" s="3">
        <v>2019</v>
      </c>
      <c r="F1924" s="3" t="s">
        <v>439</v>
      </c>
      <c r="G1924" s="3" t="s">
        <v>440</v>
      </c>
      <c r="H1924" s="3" t="s">
        <v>2</v>
      </c>
      <c r="I1924" s="2" t="s">
        <v>476</v>
      </c>
      <c r="J1924" s="3" t="s">
        <v>178</v>
      </c>
      <c r="K1924" s="3" t="s">
        <v>178</v>
      </c>
      <c r="L1924" s="15">
        <v>1122.2</v>
      </c>
      <c r="M1924" s="15">
        <v>3112.55</v>
      </c>
    </row>
    <row r="1925" spans="1:13" x14ac:dyDescent="0.2">
      <c r="A1925" s="3" t="s">
        <v>676</v>
      </c>
      <c r="B1925" s="3" t="s">
        <v>676</v>
      </c>
      <c r="C1925" s="2" t="s">
        <v>438</v>
      </c>
      <c r="D1925" s="3" t="s">
        <v>19</v>
      </c>
      <c r="E1925" s="3">
        <v>2019</v>
      </c>
      <c r="F1925" s="3" t="s">
        <v>439</v>
      </c>
      <c r="G1925" s="3" t="s">
        <v>440</v>
      </c>
      <c r="H1925" s="3" t="s">
        <v>2</v>
      </c>
      <c r="I1925" s="2" t="s">
        <v>437</v>
      </c>
      <c r="J1925" s="59" t="s">
        <v>677</v>
      </c>
      <c r="K1925" s="59" t="s">
        <v>677</v>
      </c>
      <c r="L1925" s="15">
        <v>1122.2</v>
      </c>
      <c r="M1925" s="15">
        <v>3112.55</v>
      </c>
    </row>
    <row r="1926" spans="1:13" x14ac:dyDescent="0.2">
      <c r="A1926" s="3" t="s">
        <v>676</v>
      </c>
      <c r="B1926" s="3" t="s">
        <v>676</v>
      </c>
      <c r="C1926" s="2" t="s">
        <v>438</v>
      </c>
      <c r="D1926" s="3" t="s">
        <v>19</v>
      </c>
      <c r="E1926" s="3">
        <v>2019</v>
      </c>
      <c r="F1926" s="3" t="s">
        <v>439</v>
      </c>
      <c r="G1926" s="3" t="s">
        <v>440</v>
      </c>
      <c r="H1926" s="3" t="s">
        <v>2</v>
      </c>
      <c r="I1926" s="2" t="s">
        <v>447</v>
      </c>
      <c r="J1926" s="3" t="s">
        <v>178</v>
      </c>
      <c r="K1926" s="3" t="s">
        <v>178</v>
      </c>
      <c r="L1926" s="15">
        <v>1122.2</v>
      </c>
      <c r="M1926" s="15">
        <v>4005.28</v>
      </c>
    </row>
    <row r="1927" spans="1:13" x14ac:dyDescent="0.2">
      <c r="A1927" s="3" t="s">
        <v>676</v>
      </c>
      <c r="B1927" s="3" t="s">
        <v>676</v>
      </c>
      <c r="C1927" s="2" t="s">
        <v>438</v>
      </c>
      <c r="D1927" s="3" t="s">
        <v>19</v>
      </c>
      <c r="E1927" s="3">
        <v>2019</v>
      </c>
      <c r="F1927" s="3" t="s">
        <v>439</v>
      </c>
      <c r="G1927" s="3" t="s">
        <v>440</v>
      </c>
      <c r="H1927" s="3" t="s">
        <v>2</v>
      </c>
      <c r="I1927" s="2" t="s">
        <v>479</v>
      </c>
      <c r="J1927" s="3" t="s">
        <v>178</v>
      </c>
      <c r="K1927" s="3" t="s">
        <v>178</v>
      </c>
      <c r="L1927" s="15">
        <v>1122.2</v>
      </c>
      <c r="M1927" s="15">
        <v>3814.15</v>
      </c>
    </row>
    <row r="1928" spans="1:13" x14ac:dyDescent="0.2">
      <c r="A1928" s="3" t="s">
        <v>676</v>
      </c>
      <c r="B1928" s="3" t="s">
        <v>676</v>
      </c>
      <c r="C1928" s="2" t="s">
        <v>438</v>
      </c>
      <c r="D1928" s="3" t="s">
        <v>19</v>
      </c>
      <c r="E1928" s="3">
        <v>2019</v>
      </c>
      <c r="F1928" s="3" t="s">
        <v>439</v>
      </c>
      <c r="G1928" s="3" t="s">
        <v>440</v>
      </c>
      <c r="H1928" s="3" t="s">
        <v>2</v>
      </c>
      <c r="I1928" s="2" t="s">
        <v>496</v>
      </c>
      <c r="J1928" s="3" t="s">
        <v>178</v>
      </c>
      <c r="K1928" s="3" t="s">
        <v>178</v>
      </c>
      <c r="L1928" s="15">
        <v>1122.2</v>
      </c>
      <c r="M1928" s="15">
        <v>3112.55</v>
      </c>
    </row>
    <row r="1929" spans="1:13" x14ac:dyDescent="0.2">
      <c r="A1929" s="3" t="s">
        <v>676</v>
      </c>
      <c r="B1929" s="3" t="s">
        <v>676</v>
      </c>
      <c r="C1929" s="2" t="s">
        <v>438</v>
      </c>
      <c r="D1929" s="3" t="s">
        <v>19</v>
      </c>
      <c r="E1929" s="3">
        <v>2019</v>
      </c>
      <c r="F1929" s="3" t="s">
        <v>439</v>
      </c>
      <c r="G1929" s="3" t="s">
        <v>440</v>
      </c>
      <c r="H1929" s="3" t="s">
        <v>2</v>
      </c>
      <c r="I1929" s="2" t="s">
        <v>497</v>
      </c>
      <c r="J1929" s="3" t="s">
        <v>396</v>
      </c>
      <c r="K1929" s="3" t="s">
        <v>396</v>
      </c>
      <c r="L1929" s="15">
        <v>1122.2</v>
      </c>
      <c r="M1929" s="15">
        <v>3112.55</v>
      </c>
    </row>
    <row r="1930" spans="1:13" x14ac:dyDescent="0.2">
      <c r="A1930" s="3" t="s">
        <v>676</v>
      </c>
      <c r="B1930" s="3" t="s">
        <v>676</v>
      </c>
      <c r="C1930" s="2" t="s">
        <v>438</v>
      </c>
      <c r="D1930" s="3" t="s">
        <v>19</v>
      </c>
      <c r="E1930" s="3">
        <v>2019</v>
      </c>
      <c r="F1930" s="3" t="s">
        <v>439</v>
      </c>
      <c r="G1930" s="3" t="s">
        <v>440</v>
      </c>
      <c r="H1930" s="3" t="s">
        <v>2</v>
      </c>
      <c r="I1930" s="2" t="s">
        <v>453</v>
      </c>
      <c r="J1930" s="3" t="s">
        <v>178</v>
      </c>
      <c r="K1930" s="3" t="s">
        <v>178</v>
      </c>
      <c r="L1930" s="15">
        <v>1122.2</v>
      </c>
      <c r="M1930" s="15">
        <v>3112.55</v>
      </c>
    </row>
    <row r="1931" spans="1:13" x14ac:dyDescent="0.2">
      <c r="A1931" s="3" t="s">
        <v>676</v>
      </c>
      <c r="B1931" s="3" t="s">
        <v>676</v>
      </c>
      <c r="C1931" s="2" t="s">
        <v>438</v>
      </c>
      <c r="D1931" s="3" t="s">
        <v>19</v>
      </c>
      <c r="E1931" s="3">
        <v>2019</v>
      </c>
      <c r="F1931" s="3" t="s">
        <v>439</v>
      </c>
      <c r="G1931" s="3" t="s">
        <v>440</v>
      </c>
      <c r="H1931" s="3" t="s">
        <v>2</v>
      </c>
      <c r="I1931" s="2" t="s">
        <v>204</v>
      </c>
      <c r="J1931" s="3" t="s">
        <v>516</v>
      </c>
      <c r="K1931" s="3" t="s">
        <v>516</v>
      </c>
      <c r="L1931" s="15">
        <v>1122.2</v>
      </c>
      <c r="M1931" s="15">
        <v>3814.15</v>
      </c>
    </row>
    <row r="1932" spans="1:13" x14ac:dyDescent="0.2">
      <c r="A1932" s="3" t="s">
        <v>676</v>
      </c>
      <c r="B1932" s="3" t="s">
        <v>676</v>
      </c>
      <c r="C1932" s="2" t="s">
        <v>438</v>
      </c>
      <c r="D1932" s="3" t="s">
        <v>19</v>
      </c>
      <c r="E1932" s="3">
        <v>2019</v>
      </c>
      <c r="F1932" s="3" t="s">
        <v>439</v>
      </c>
      <c r="G1932" s="3" t="s">
        <v>440</v>
      </c>
      <c r="H1932" s="3" t="s">
        <v>2</v>
      </c>
      <c r="I1932" s="2" t="s">
        <v>455</v>
      </c>
      <c r="J1932" s="3" t="s">
        <v>178</v>
      </c>
      <c r="K1932" s="3" t="s">
        <v>178</v>
      </c>
      <c r="L1932" s="15">
        <v>1122.2</v>
      </c>
      <c r="M1932" s="15">
        <v>3112.55</v>
      </c>
    </row>
    <row r="1933" spans="1:13" x14ac:dyDescent="0.2">
      <c r="A1933" s="3" t="s">
        <v>676</v>
      </c>
      <c r="B1933" s="3" t="s">
        <v>676</v>
      </c>
      <c r="C1933" s="2" t="s">
        <v>438</v>
      </c>
      <c r="D1933" s="3" t="s">
        <v>19</v>
      </c>
      <c r="E1933" s="3">
        <v>2019</v>
      </c>
      <c r="F1933" s="3" t="s">
        <v>439</v>
      </c>
      <c r="G1933" s="3" t="s">
        <v>440</v>
      </c>
      <c r="H1933" s="3" t="s">
        <v>2</v>
      </c>
      <c r="I1933" s="2" t="s">
        <v>498</v>
      </c>
      <c r="J1933" s="3" t="s">
        <v>178</v>
      </c>
      <c r="K1933" s="3" t="s">
        <v>178</v>
      </c>
      <c r="L1933" s="15">
        <v>1122.2</v>
      </c>
      <c r="M1933" s="15">
        <v>3112.55</v>
      </c>
    </row>
    <row r="1934" spans="1:13" x14ac:dyDescent="0.2">
      <c r="A1934" s="3" t="s">
        <v>676</v>
      </c>
      <c r="B1934" s="3" t="s">
        <v>676</v>
      </c>
      <c r="C1934" s="2" t="s">
        <v>438</v>
      </c>
      <c r="D1934" s="3" t="s">
        <v>19</v>
      </c>
      <c r="E1934" s="3">
        <v>2019</v>
      </c>
      <c r="F1934" s="3" t="s">
        <v>439</v>
      </c>
      <c r="G1934" s="3" t="s">
        <v>440</v>
      </c>
      <c r="H1934" s="3" t="s">
        <v>2</v>
      </c>
      <c r="I1934" s="2" t="s">
        <v>322</v>
      </c>
      <c r="J1934" s="3" t="s">
        <v>178</v>
      </c>
      <c r="K1934" s="3" t="s">
        <v>178</v>
      </c>
      <c r="L1934" s="15">
        <v>1122.2</v>
      </c>
      <c r="M1934" s="15">
        <v>3814.15</v>
      </c>
    </row>
    <row r="1935" spans="1:13" x14ac:dyDescent="0.2">
      <c r="A1935" s="3" t="s">
        <v>676</v>
      </c>
      <c r="B1935" s="3" t="s">
        <v>676</v>
      </c>
      <c r="C1935" s="2" t="s">
        <v>438</v>
      </c>
      <c r="D1935" s="3" t="s">
        <v>19</v>
      </c>
      <c r="E1935" s="3">
        <v>2019</v>
      </c>
      <c r="F1935" s="3" t="s">
        <v>439</v>
      </c>
      <c r="G1935" s="3" t="s">
        <v>440</v>
      </c>
      <c r="H1935" s="3" t="s">
        <v>2</v>
      </c>
      <c r="I1935" s="2" t="s">
        <v>488</v>
      </c>
      <c r="J1935" s="3" t="s">
        <v>178</v>
      </c>
      <c r="K1935" s="3" t="s">
        <v>178</v>
      </c>
      <c r="L1935" s="15">
        <v>1122.2</v>
      </c>
      <c r="M1935" s="15">
        <v>3112.55</v>
      </c>
    </row>
    <row r="1936" spans="1:13" x14ac:dyDescent="0.2">
      <c r="A1936" s="3" t="s">
        <v>676</v>
      </c>
      <c r="B1936" s="3" t="s">
        <v>676</v>
      </c>
      <c r="C1936" s="2" t="s">
        <v>438</v>
      </c>
      <c r="D1936" s="3" t="s">
        <v>19</v>
      </c>
      <c r="E1936" s="3">
        <v>2019</v>
      </c>
      <c r="F1936" s="3" t="s">
        <v>439</v>
      </c>
      <c r="G1936" s="3" t="s">
        <v>440</v>
      </c>
      <c r="H1936" s="3" t="s">
        <v>2</v>
      </c>
      <c r="I1936" s="2" t="s">
        <v>445</v>
      </c>
      <c r="J1936" s="3" t="s">
        <v>178</v>
      </c>
      <c r="K1936" s="3" t="s">
        <v>178</v>
      </c>
      <c r="L1936" s="15">
        <v>1122.2</v>
      </c>
      <c r="M1936" s="15">
        <v>3112.55</v>
      </c>
    </row>
    <row r="1937" spans="1:13" x14ac:dyDescent="0.2">
      <c r="A1937" s="3" t="s">
        <v>676</v>
      </c>
      <c r="B1937" s="3" t="s">
        <v>676</v>
      </c>
      <c r="C1937" s="2" t="s">
        <v>438</v>
      </c>
      <c r="D1937" s="3" t="s">
        <v>19</v>
      </c>
      <c r="E1937" s="3">
        <v>2019</v>
      </c>
      <c r="F1937" s="3" t="s">
        <v>439</v>
      </c>
      <c r="G1937" s="3" t="s">
        <v>440</v>
      </c>
      <c r="H1937" s="3" t="s">
        <v>2</v>
      </c>
      <c r="I1937" s="2" t="s">
        <v>498</v>
      </c>
      <c r="J1937" s="3" t="s">
        <v>178</v>
      </c>
      <c r="K1937" s="3" t="s">
        <v>178</v>
      </c>
      <c r="L1937" s="15">
        <v>1122.2</v>
      </c>
      <c r="M1937" s="15">
        <v>3112.55</v>
      </c>
    </row>
    <row r="1938" spans="1:13" x14ac:dyDescent="0.2">
      <c r="A1938" s="3" t="s">
        <v>676</v>
      </c>
      <c r="B1938" s="3" t="s">
        <v>676</v>
      </c>
      <c r="C1938" s="2" t="s">
        <v>438</v>
      </c>
      <c r="D1938" s="3" t="s">
        <v>19</v>
      </c>
      <c r="E1938" s="3">
        <v>2019</v>
      </c>
      <c r="F1938" s="3" t="s">
        <v>439</v>
      </c>
      <c r="G1938" s="3" t="s">
        <v>440</v>
      </c>
      <c r="H1938" s="3" t="s">
        <v>2</v>
      </c>
      <c r="I1938" s="2" t="s">
        <v>499</v>
      </c>
      <c r="J1938" s="3" t="s">
        <v>396</v>
      </c>
      <c r="K1938" s="3" t="s">
        <v>396</v>
      </c>
      <c r="L1938" s="15">
        <v>1122.2</v>
      </c>
      <c r="M1938" s="15">
        <v>3647.92</v>
      </c>
    </row>
    <row r="1939" spans="1:13" x14ac:dyDescent="0.2">
      <c r="A1939" s="3" t="s">
        <v>676</v>
      </c>
      <c r="B1939" s="3" t="s">
        <v>676</v>
      </c>
      <c r="C1939" s="2" t="s">
        <v>438</v>
      </c>
      <c r="D1939" s="3" t="s">
        <v>19</v>
      </c>
      <c r="E1939" s="3">
        <v>2019</v>
      </c>
      <c r="F1939" s="3" t="s">
        <v>439</v>
      </c>
      <c r="G1939" s="3" t="s">
        <v>440</v>
      </c>
      <c r="H1939" s="3" t="s">
        <v>2</v>
      </c>
      <c r="I1939" s="2" t="s">
        <v>176</v>
      </c>
      <c r="J1939" s="3" t="s">
        <v>178</v>
      </c>
      <c r="K1939" s="3" t="s">
        <v>178</v>
      </c>
      <c r="L1939" s="15">
        <v>1122.2</v>
      </c>
      <c r="M1939" s="15">
        <v>3647.92</v>
      </c>
    </row>
    <row r="1940" spans="1:13" x14ac:dyDescent="0.2">
      <c r="A1940" s="3" t="s">
        <v>676</v>
      </c>
      <c r="B1940" s="3" t="s">
        <v>676</v>
      </c>
      <c r="C1940" s="2" t="s">
        <v>438</v>
      </c>
      <c r="D1940" s="3" t="s">
        <v>19</v>
      </c>
      <c r="E1940" s="3">
        <v>2019</v>
      </c>
      <c r="F1940" s="3" t="s">
        <v>439</v>
      </c>
      <c r="G1940" s="3" t="s">
        <v>440</v>
      </c>
      <c r="H1940" s="3" t="s">
        <v>2</v>
      </c>
      <c r="I1940" s="2" t="s">
        <v>236</v>
      </c>
      <c r="J1940" s="59" t="s">
        <v>677</v>
      </c>
      <c r="K1940" s="59" t="s">
        <v>677</v>
      </c>
      <c r="L1940" s="15">
        <v>1122.2</v>
      </c>
      <c r="M1940" s="15">
        <v>3112.55</v>
      </c>
    </row>
    <row r="1941" spans="1:13" x14ac:dyDescent="0.2">
      <c r="A1941" s="3" t="s">
        <v>676</v>
      </c>
      <c r="B1941" s="3" t="s">
        <v>676</v>
      </c>
      <c r="C1941" s="2" t="s">
        <v>438</v>
      </c>
      <c r="D1941" s="3" t="s">
        <v>19</v>
      </c>
      <c r="E1941" s="3">
        <v>2019</v>
      </c>
      <c r="F1941" s="3" t="s">
        <v>439</v>
      </c>
      <c r="G1941" s="3" t="s">
        <v>440</v>
      </c>
      <c r="H1941" s="3" t="s">
        <v>2</v>
      </c>
      <c r="I1941" s="2" t="s">
        <v>478</v>
      </c>
      <c r="J1941" s="3" t="s">
        <v>178</v>
      </c>
      <c r="K1941" s="3" t="s">
        <v>178</v>
      </c>
      <c r="L1941" s="15">
        <v>1122.2</v>
      </c>
      <c r="M1941" s="15">
        <v>3112.55</v>
      </c>
    </row>
    <row r="1942" spans="1:13" x14ac:dyDescent="0.2">
      <c r="A1942" s="3" t="s">
        <v>676</v>
      </c>
      <c r="B1942" s="3" t="s">
        <v>676</v>
      </c>
      <c r="C1942" s="2" t="s">
        <v>438</v>
      </c>
      <c r="D1942" s="3" t="s">
        <v>19</v>
      </c>
      <c r="E1942" s="3">
        <v>2019</v>
      </c>
      <c r="F1942" s="3" t="s">
        <v>439</v>
      </c>
      <c r="G1942" s="3" t="s">
        <v>440</v>
      </c>
      <c r="H1942" s="3" t="s">
        <v>2</v>
      </c>
      <c r="I1942" s="2" t="s">
        <v>326</v>
      </c>
      <c r="J1942" s="59" t="s">
        <v>677</v>
      </c>
      <c r="K1942" s="59" t="s">
        <v>677</v>
      </c>
      <c r="L1942" s="15">
        <v>1122.2</v>
      </c>
      <c r="M1942" s="15">
        <v>3814.15</v>
      </c>
    </row>
    <row r="1943" spans="1:13" x14ac:dyDescent="0.2">
      <c r="A1943" s="3" t="s">
        <v>676</v>
      </c>
      <c r="B1943" s="3" t="s">
        <v>676</v>
      </c>
      <c r="C1943" s="2" t="s">
        <v>438</v>
      </c>
      <c r="D1943" s="3" t="s">
        <v>19</v>
      </c>
      <c r="E1943" s="3">
        <v>2019</v>
      </c>
      <c r="F1943" s="3" t="s">
        <v>439</v>
      </c>
      <c r="G1943" s="3" t="s">
        <v>440</v>
      </c>
      <c r="H1943" s="3" t="s">
        <v>2</v>
      </c>
      <c r="I1943" s="2" t="s">
        <v>451</v>
      </c>
      <c r="J1943" s="3" t="s">
        <v>178</v>
      </c>
      <c r="K1943" s="3" t="s">
        <v>178</v>
      </c>
      <c r="L1943" s="15">
        <v>1122.2</v>
      </c>
      <c r="M1943" s="15">
        <v>3112.55</v>
      </c>
    </row>
    <row r="1944" spans="1:13" x14ac:dyDescent="0.2">
      <c r="A1944" s="3" t="s">
        <v>676</v>
      </c>
      <c r="B1944" s="3" t="s">
        <v>676</v>
      </c>
      <c r="C1944" s="2" t="s">
        <v>438</v>
      </c>
      <c r="D1944" s="3" t="s">
        <v>19</v>
      </c>
      <c r="E1944" s="3">
        <v>2019</v>
      </c>
      <c r="F1944" s="3" t="s">
        <v>439</v>
      </c>
      <c r="G1944" s="3" t="s">
        <v>440</v>
      </c>
      <c r="H1944" s="3" t="s">
        <v>2</v>
      </c>
      <c r="I1944" s="2" t="s">
        <v>483</v>
      </c>
      <c r="J1944" s="3" t="s">
        <v>178</v>
      </c>
      <c r="K1944" s="3" t="s">
        <v>178</v>
      </c>
      <c r="L1944" s="15">
        <v>1122.2</v>
      </c>
      <c r="M1944" s="15">
        <v>4005.28</v>
      </c>
    </row>
    <row r="1945" spans="1:13" x14ac:dyDescent="0.2">
      <c r="A1945" s="3" t="s">
        <v>676</v>
      </c>
      <c r="B1945" s="3" t="s">
        <v>676</v>
      </c>
      <c r="C1945" s="2" t="s">
        <v>438</v>
      </c>
      <c r="D1945" s="3" t="s">
        <v>19</v>
      </c>
      <c r="E1945" s="3">
        <v>2019</v>
      </c>
      <c r="F1945" s="3" t="s">
        <v>439</v>
      </c>
      <c r="G1945" s="3" t="s">
        <v>440</v>
      </c>
      <c r="H1945" s="3" t="s">
        <v>2</v>
      </c>
      <c r="I1945" s="2" t="s">
        <v>500</v>
      </c>
      <c r="J1945" s="3" t="s">
        <v>178</v>
      </c>
      <c r="K1945" s="3" t="s">
        <v>178</v>
      </c>
      <c r="L1945" s="15">
        <v>1122.2</v>
      </c>
      <c r="M1945" s="15">
        <v>3647.92</v>
      </c>
    </row>
    <row r="1946" spans="1:13" x14ac:dyDescent="0.2">
      <c r="A1946" s="3" t="s">
        <v>676</v>
      </c>
      <c r="B1946" s="3" t="s">
        <v>676</v>
      </c>
      <c r="C1946" s="2" t="s">
        <v>438</v>
      </c>
      <c r="D1946" s="3" t="s">
        <v>19</v>
      </c>
      <c r="E1946" s="3">
        <v>2019</v>
      </c>
      <c r="F1946" s="3" t="s">
        <v>439</v>
      </c>
      <c r="G1946" s="3" t="s">
        <v>440</v>
      </c>
      <c r="H1946" s="3" t="s">
        <v>2</v>
      </c>
      <c r="I1946" s="2" t="s">
        <v>478</v>
      </c>
      <c r="J1946" s="3" t="s">
        <v>178</v>
      </c>
      <c r="K1946" s="3" t="s">
        <v>178</v>
      </c>
      <c r="L1946" s="15">
        <v>1122.2</v>
      </c>
      <c r="M1946" s="15">
        <v>3112.55</v>
      </c>
    </row>
    <row r="1947" spans="1:13" x14ac:dyDescent="0.2">
      <c r="A1947" s="3" t="s">
        <v>676</v>
      </c>
      <c r="B1947" s="3" t="s">
        <v>676</v>
      </c>
      <c r="C1947" s="2" t="s">
        <v>438</v>
      </c>
      <c r="D1947" s="3" t="s">
        <v>19</v>
      </c>
      <c r="E1947" s="3">
        <v>2019</v>
      </c>
      <c r="F1947" s="3" t="s">
        <v>439</v>
      </c>
      <c r="G1947" s="3" t="s">
        <v>440</v>
      </c>
      <c r="H1947" s="3" t="s">
        <v>2</v>
      </c>
      <c r="I1947" s="2" t="s">
        <v>458</v>
      </c>
      <c r="J1947" s="3" t="s">
        <v>178</v>
      </c>
      <c r="K1947" s="3" t="s">
        <v>178</v>
      </c>
      <c r="L1947" s="15">
        <v>1122.2</v>
      </c>
      <c r="M1947" s="15">
        <v>3112.55</v>
      </c>
    </row>
    <row r="1948" spans="1:13" x14ac:dyDescent="0.2">
      <c r="A1948" s="3" t="s">
        <v>676</v>
      </c>
      <c r="B1948" s="3" t="s">
        <v>676</v>
      </c>
      <c r="C1948" s="2" t="s">
        <v>438</v>
      </c>
      <c r="D1948" s="3" t="s">
        <v>19</v>
      </c>
      <c r="E1948" s="3">
        <v>2019</v>
      </c>
      <c r="F1948" s="3" t="s">
        <v>439</v>
      </c>
      <c r="G1948" s="3" t="s">
        <v>440</v>
      </c>
      <c r="H1948" s="3" t="s">
        <v>2</v>
      </c>
      <c r="I1948" s="2" t="s">
        <v>477</v>
      </c>
      <c r="J1948" s="3" t="s">
        <v>178</v>
      </c>
      <c r="K1948" s="3" t="s">
        <v>178</v>
      </c>
      <c r="L1948" s="15">
        <v>1122.2</v>
      </c>
      <c r="M1948" s="15">
        <v>3112.55</v>
      </c>
    </row>
    <row r="1949" spans="1:13" x14ac:dyDescent="0.2">
      <c r="A1949" s="3" t="s">
        <v>676</v>
      </c>
      <c r="B1949" s="3" t="s">
        <v>676</v>
      </c>
      <c r="C1949" s="2" t="s">
        <v>438</v>
      </c>
      <c r="D1949" s="3" t="s">
        <v>19</v>
      </c>
      <c r="E1949" s="3">
        <v>2019</v>
      </c>
      <c r="F1949" s="3" t="s">
        <v>439</v>
      </c>
      <c r="G1949" s="3" t="s">
        <v>440</v>
      </c>
      <c r="H1949" s="3" t="s">
        <v>2</v>
      </c>
      <c r="I1949" s="2" t="s">
        <v>472</v>
      </c>
      <c r="J1949" s="3" t="s">
        <v>396</v>
      </c>
      <c r="K1949" s="3" t="s">
        <v>396</v>
      </c>
      <c r="L1949" s="15">
        <v>1122.2</v>
      </c>
      <c r="M1949" s="15">
        <v>3112.55</v>
      </c>
    </row>
    <row r="1950" spans="1:13" x14ac:dyDescent="0.2">
      <c r="A1950" s="3" t="s">
        <v>676</v>
      </c>
      <c r="B1950" s="3" t="s">
        <v>676</v>
      </c>
      <c r="C1950" s="2" t="s">
        <v>438</v>
      </c>
      <c r="D1950" s="3" t="s">
        <v>19</v>
      </c>
      <c r="E1950" s="3">
        <v>2019</v>
      </c>
      <c r="F1950" s="3" t="s">
        <v>439</v>
      </c>
      <c r="G1950" s="3" t="s">
        <v>440</v>
      </c>
      <c r="H1950" s="3" t="s">
        <v>2</v>
      </c>
      <c r="I1950" s="2" t="s">
        <v>482</v>
      </c>
      <c r="J1950" s="3" t="s">
        <v>178</v>
      </c>
      <c r="K1950" s="3" t="s">
        <v>178</v>
      </c>
      <c r="L1950" s="15">
        <v>1122.2</v>
      </c>
      <c r="M1950" s="15">
        <v>3112.55</v>
      </c>
    </row>
    <row r="1951" spans="1:13" x14ac:dyDescent="0.2">
      <c r="A1951" s="3" t="s">
        <v>676</v>
      </c>
      <c r="B1951" s="3" t="s">
        <v>676</v>
      </c>
      <c r="C1951" s="2" t="s">
        <v>438</v>
      </c>
      <c r="D1951" s="3" t="s">
        <v>19</v>
      </c>
      <c r="E1951" s="3">
        <v>2019</v>
      </c>
      <c r="F1951" s="3" t="s">
        <v>439</v>
      </c>
      <c r="G1951" s="3" t="s">
        <v>440</v>
      </c>
      <c r="H1951" s="3" t="s">
        <v>2</v>
      </c>
      <c r="I1951" s="2" t="s">
        <v>204</v>
      </c>
      <c r="J1951" s="3" t="s">
        <v>178</v>
      </c>
      <c r="K1951" s="3" t="s">
        <v>178</v>
      </c>
      <c r="L1951" s="15">
        <v>1122.2</v>
      </c>
      <c r="M1951" s="15">
        <v>3112.55</v>
      </c>
    </row>
    <row r="1952" spans="1:13" x14ac:dyDescent="0.2">
      <c r="A1952" s="3" t="s">
        <v>676</v>
      </c>
      <c r="B1952" s="3" t="s">
        <v>676</v>
      </c>
      <c r="C1952" s="2" t="s">
        <v>438</v>
      </c>
      <c r="D1952" s="3" t="s">
        <v>19</v>
      </c>
      <c r="E1952" s="3">
        <v>2019</v>
      </c>
      <c r="F1952" s="3" t="s">
        <v>439</v>
      </c>
      <c r="G1952" s="3" t="s">
        <v>440</v>
      </c>
      <c r="H1952" s="3" t="s">
        <v>2</v>
      </c>
      <c r="I1952" s="2" t="s">
        <v>494</v>
      </c>
      <c r="J1952" s="3" t="s">
        <v>178</v>
      </c>
      <c r="K1952" s="3" t="s">
        <v>178</v>
      </c>
      <c r="L1952" s="15">
        <v>1122.2</v>
      </c>
      <c r="M1952" s="15">
        <v>3112.55</v>
      </c>
    </row>
    <row r="1953" spans="1:13" x14ac:dyDescent="0.2">
      <c r="A1953" s="3" t="s">
        <v>676</v>
      </c>
      <c r="B1953" s="3" t="s">
        <v>676</v>
      </c>
      <c r="C1953" s="2" t="s">
        <v>438</v>
      </c>
      <c r="D1953" s="3" t="s">
        <v>19</v>
      </c>
      <c r="E1953" s="3">
        <v>2019</v>
      </c>
      <c r="F1953" s="3" t="s">
        <v>439</v>
      </c>
      <c r="G1953" s="3" t="s">
        <v>440</v>
      </c>
      <c r="H1953" s="3" t="s">
        <v>2</v>
      </c>
      <c r="I1953" s="2" t="s">
        <v>197</v>
      </c>
      <c r="J1953" s="3" t="s">
        <v>178</v>
      </c>
      <c r="K1953" s="3" t="s">
        <v>178</v>
      </c>
      <c r="L1953" s="15">
        <v>1122.2</v>
      </c>
      <c r="M1953" s="15">
        <v>4005.28</v>
      </c>
    </row>
    <row r="1954" spans="1:13" x14ac:dyDescent="0.2">
      <c r="A1954" s="3" t="s">
        <v>676</v>
      </c>
      <c r="B1954" s="3" t="s">
        <v>676</v>
      </c>
      <c r="C1954" s="2" t="s">
        <v>438</v>
      </c>
      <c r="D1954" s="3" t="s">
        <v>19</v>
      </c>
      <c r="E1954" s="3">
        <v>2019</v>
      </c>
      <c r="F1954" s="3" t="s">
        <v>439</v>
      </c>
      <c r="G1954" s="3" t="s">
        <v>440</v>
      </c>
      <c r="H1954" s="3" t="s">
        <v>2</v>
      </c>
      <c r="I1954" s="2" t="s">
        <v>501</v>
      </c>
      <c r="J1954" s="3" t="s">
        <v>178</v>
      </c>
      <c r="K1954" s="3" t="s">
        <v>178</v>
      </c>
      <c r="L1954" s="15">
        <v>1122.2</v>
      </c>
      <c r="M1954" s="15">
        <v>3112.55</v>
      </c>
    </row>
    <row r="1955" spans="1:13" x14ac:dyDescent="0.2">
      <c r="A1955" s="3" t="s">
        <v>676</v>
      </c>
      <c r="B1955" s="3" t="s">
        <v>676</v>
      </c>
      <c r="C1955" s="2" t="s">
        <v>438</v>
      </c>
      <c r="D1955" s="3" t="s">
        <v>19</v>
      </c>
      <c r="E1955" s="3">
        <v>2019</v>
      </c>
      <c r="F1955" s="3" t="s">
        <v>439</v>
      </c>
      <c r="G1955" s="3" t="s">
        <v>440</v>
      </c>
      <c r="H1955" s="3" t="s">
        <v>2</v>
      </c>
      <c r="I1955" s="2" t="s">
        <v>446</v>
      </c>
      <c r="J1955" s="3" t="s">
        <v>178</v>
      </c>
      <c r="K1955" s="3" t="s">
        <v>178</v>
      </c>
      <c r="L1955" s="15">
        <v>1122.2</v>
      </c>
      <c r="M1955" s="15">
        <v>3112.55</v>
      </c>
    </row>
    <row r="1956" spans="1:13" x14ac:dyDescent="0.2">
      <c r="A1956" s="3" t="s">
        <v>676</v>
      </c>
      <c r="B1956" s="3" t="s">
        <v>676</v>
      </c>
      <c r="C1956" s="2" t="s">
        <v>438</v>
      </c>
      <c r="D1956" s="3" t="s">
        <v>19</v>
      </c>
      <c r="E1956" s="3">
        <v>2019</v>
      </c>
      <c r="F1956" s="3" t="s">
        <v>439</v>
      </c>
      <c r="G1956" s="3" t="s">
        <v>440</v>
      </c>
      <c r="H1956" s="3" t="s">
        <v>2</v>
      </c>
      <c r="I1956" s="2" t="s">
        <v>331</v>
      </c>
      <c r="J1956" s="3" t="s">
        <v>178</v>
      </c>
      <c r="K1956" s="3" t="s">
        <v>178</v>
      </c>
      <c r="L1956" s="15">
        <v>1122.2</v>
      </c>
      <c r="M1956" s="15">
        <v>3112.55</v>
      </c>
    </row>
    <row r="1957" spans="1:13" x14ac:dyDescent="0.2">
      <c r="A1957" s="3" t="s">
        <v>676</v>
      </c>
      <c r="B1957" s="3" t="s">
        <v>676</v>
      </c>
      <c r="C1957" s="2" t="s">
        <v>438</v>
      </c>
      <c r="D1957" s="3" t="s">
        <v>19</v>
      </c>
      <c r="E1957" s="3">
        <v>2019</v>
      </c>
      <c r="F1957" s="3" t="s">
        <v>439</v>
      </c>
      <c r="G1957" s="3" t="s">
        <v>440</v>
      </c>
      <c r="H1957" s="3" t="s">
        <v>2</v>
      </c>
      <c r="I1957" s="2" t="s">
        <v>502</v>
      </c>
      <c r="J1957" s="3" t="s">
        <v>178</v>
      </c>
      <c r="K1957" s="3" t="s">
        <v>178</v>
      </c>
      <c r="L1957" s="15">
        <v>1122.2</v>
      </c>
      <c r="M1957" s="15">
        <v>3647.92</v>
      </c>
    </row>
    <row r="1958" spans="1:13" x14ac:dyDescent="0.2">
      <c r="A1958" s="3" t="s">
        <v>676</v>
      </c>
      <c r="B1958" s="3" t="s">
        <v>676</v>
      </c>
      <c r="C1958" s="2" t="s">
        <v>438</v>
      </c>
      <c r="D1958" s="3" t="s">
        <v>19</v>
      </c>
      <c r="E1958" s="3">
        <v>2019</v>
      </c>
      <c r="F1958" s="3" t="s">
        <v>439</v>
      </c>
      <c r="G1958" s="3" t="s">
        <v>440</v>
      </c>
      <c r="H1958" s="3" t="s">
        <v>2</v>
      </c>
      <c r="I1958" s="2" t="s">
        <v>251</v>
      </c>
      <c r="J1958" s="59" t="s">
        <v>677</v>
      </c>
      <c r="K1958" s="59" t="s">
        <v>677</v>
      </c>
      <c r="L1958" s="15">
        <v>1122.2</v>
      </c>
      <c r="M1958" s="15">
        <v>3112.55</v>
      </c>
    </row>
    <row r="1959" spans="1:13" x14ac:dyDescent="0.2">
      <c r="A1959" s="3" t="s">
        <v>676</v>
      </c>
      <c r="B1959" s="3" t="s">
        <v>676</v>
      </c>
      <c r="C1959" s="2" t="s">
        <v>438</v>
      </c>
      <c r="D1959" s="3" t="s">
        <v>19</v>
      </c>
      <c r="E1959" s="3">
        <v>2019</v>
      </c>
      <c r="F1959" s="3" t="s">
        <v>439</v>
      </c>
      <c r="G1959" s="3" t="s">
        <v>440</v>
      </c>
      <c r="H1959" s="3" t="s">
        <v>2</v>
      </c>
      <c r="I1959" s="2" t="s">
        <v>322</v>
      </c>
      <c r="J1959" s="3" t="s">
        <v>178</v>
      </c>
      <c r="K1959" s="3" t="s">
        <v>178</v>
      </c>
      <c r="L1959" s="15">
        <v>1122.2</v>
      </c>
      <c r="M1959" s="15">
        <v>3814.15</v>
      </c>
    </row>
    <row r="1960" spans="1:13" x14ac:dyDescent="0.2">
      <c r="A1960" s="3" t="s">
        <v>676</v>
      </c>
      <c r="B1960" s="3" t="s">
        <v>676</v>
      </c>
      <c r="C1960" s="2" t="s">
        <v>438</v>
      </c>
      <c r="D1960" s="3" t="s">
        <v>19</v>
      </c>
      <c r="E1960" s="3">
        <v>2019</v>
      </c>
      <c r="F1960" s="3" t="s">
        <v>439</v>
      </c>
      <c r="G1960" s="3" t="s">
        <v>440</v>
      </c>
      <c r="H1960" s="3" t="s">
        <v>2</v>
      </c>
      <c r="I1960" s="2" t="s">
        <v>493</v>
      </c>
      <c r="J1960" s="3" t="s">
        <v>396</v>
      </c>
      <c r="K1960" s="3" t="s">
        <v>396</v>
      </c>
      <c r="L1960" s="15">
        <v>1122.2</v>
      </c>
      <c r="M1960" s="15">
        <v>4005.28</v>
      </c>
    </row>
    <row r="1961" spans="1:13" x14ac:dyDescent="0.2">
      <c r="A1961" s="3" t="s">
        <v>676</v>
      </c>
      <c r="B1961" s="3" t="s">
        <v>676</v>
      </c>
      <c r="C1961" s="2" t="s">
        <v>438</v>
      </c>
      <c r="D1961" s="3" t="s">
        <v>19</v>
      </c>
      <c r="E1961" s="3">
        <v>2019</v>
      </c>
      <c r="F1961" s="3" t="s">
        <v>439</v>
      </c>
      <c r="G1961" s="3" t="s">
        <v>440</v>
      </c>
      <c r="H1961" s="3" t="s">
        <v>2</v>
      </c>
      <c r="I1961" s="2" t="s">
        <v>468</v>
      </c>
      <c r="J1961" s="3" t="s">
        <v>178</v>
      </c>
      <c r="K1961" s="3" t="s">
        <v>178</v>
      </c>
      <c r="L1961" s="15">
        <v>1122.2</v>
      </c>
      <c r="M1961" s="15">
        <v>4005.28</v>
      </c>
    </row>
    <row r="1962" spans="1:13" x14ac:dyDescent="0.2">
      <c r="A1962" s="3" t="s">
        <v>676</v>
      </c>
      <c r="B1962" s="3" t="s">
        <v>676</v>
      </c>
      <c r="C1962" s="2" t="s">
        <v>438</v>
      </c>
      <c r="D1962" s="3" t="s">
        <v>19</v>
      </c>
      <c r="E1962" s="3">
        <v>2019</v>
      </c>
      <c r="F1962" s="3" t="s">
        <v>439</v>
      </c>
      <c r="G1962" s="3" t="s">
        <v>440</v>
      </c>
      <c r="H1962" s="3" t="s">
        <v>2</v>
      </c>
      <c r="I1962" s="2" t="s">
        <v>325</v>
      </c>
      <c r="J1962" s="59" t="s">
        <v>677</v>
      </c>
      <c r="K1962" s="59" t="s">
        <v>677</v>
      </c>
      <c r="L1962" s="15">
        <v>1122.2</v>
      </c>
      <c r="M1962" s="15">
        <v>3112.55</v>
      </c>
    </row>
    <row r="1963" spans="1:13" x14ac:dyDescent="0.2">
      <c r="A1963" s="3" t="s">
        <v>676</v>
      </c>
      <c r="B1963" s="3" t="s">
        <v>676</v>
      </c>
      <c r="C1963" s="2" t="s">
        <v>438</v>
      </c>
      <c r="D1963" s="3" t="s">
        <v>19</v>
      </c>
      <c r="E1963" s="3">
        <v>2019</v>
      </c>
      <c r="F1963" s="3" t="s">
        <v>439</v>
      </c>
      <c r="G1963" s="3" t="s">
        <v>440</v>
      </c>
      <c r="H1963" s="3" t="s">
        <v>2</v>
      </c>
      <c r="I1963" s="2" t="s">
        <v>469</v>
      </c>
      <c r="J1963" s="3" t="s">
        <v>178</v>
      </c>
      <c r="K1963" s="3" t="s">
        <v>178</v>
      </c>
      <c r="L1963" s="15">
        <v>1122.2</v>
      </c>
      <c r="M1963" s="15">
        <v>3112.55</v>
      </c>
    </row>
    <row r="1964" spans="1:13" x14ac:dyDescent="0.2">
      <c r="A1964" s="3" t="s">
        <v>676</v>
      </c>
      <c r="B1964" s="3" t="s">
        <v>676</v>
      </c>
      <c r="C1964" s="2" t="s">
        <v>438</v>
      </c>
      <c r="D1964" s="3" t="s">
        <v>19</v>
      </c>
      <c r="E1964" s="3">
        <v>2019</v>
      </c>
      <c r="F1964" s="3" t="s">
        <v>439</v>
      </c>
      <c r="G1964" s="3" t="s">
        <v>440</v>
      </c>
      <c r="H1964" s="3" t="s">
        <v>2</v>
      </c>
      <c r="I1964" s="2" t="s">
        <v>197</v>
      </c>
      <c r="J1964" s="3" t="s">
        <v>178</v>
      </c>
      <c r="K1964" s="3" t="s">
        <v>178</v>
      </c>
      <c r="L1964" s="15">
        <v>1122.2</v>
      </c>
      <c r="M1964" s="15">
        <v>3714.92</v>
      </c>
    </row>
    <row r="1965" spans="1:13" x14ac:dyDescent="0.2">
      <c r="A1965" s="3" t="s">
        <v>676</v>
      </c>
      <c r="B1965" s="3" t="s">
        <v>676</v>
      </c>
      <c r="C1965" s="2" t="s">
        <v>438</v>
      </c>
      <c r="D1965" s="3" t="s">
        <v>19</v>
      </c>
      <c r="E1965" s="3">
        <v>2019</v>
      </c>
      <c r="F1965" s="3" t="s">
        <v>439</v>
      </c>
      <c r="G1965" s="3" t="s">
        <v>440</v>
      </c>
      <c r="H1965" s="3" t="s">
        <v>2</v>
      </c>
      <c r="I1965" s="2" t="s">
        <v>441</v>
      </c>
      <c r="J1965" s="3" t="s">
        <v>396</v>
      </c>
      <c r="K1965" s="3" t="s">
        <v>396</v>
      </c>
      <c r="L1965" s="15">
        <v>1122.2</v>
      </c>
      <c r="M1965" s="15">
        <v>3112.55</v>
      </c>
    </row>
    <row r="1966" spans="1:13" x14ac:dyDescent="0.2">
      <c r="A1966" s="3" t="s">
        <v>676</v>
      </c>
      <c r="B1966" s="3" t="s">
        <v>676</v>
      </c>
      <c r="C1966" s="2" t="s">
        <v>438</v>
      </c>
      <c r="D1966" s="3" t="s">
        <v>19</v>
      </c>
      <c r="E1966" s="3">
        <v>2019</v>
      </c>
      <c r="F1966" s="3" t="s">
        <v>439</v>
      </c>
      <c r="G1966" s="3" t="s">
        <v>440</v>
      </c>
      <c r="H1966" s="3" t="s">
        <v>2</v>
      </c>
      <c r="I1966" s="2" t="s">
        <v>492</v>
      </c>
      <c r="J1966" s="3" t="s">
        <v>178</v>
      </c>
      <c r="K1966" s="3" t="s">
        <v>178</v>
      </c>
      <c r="L1966" s="15">
        <v>1122.2</v>
      </c>
      <c r="M1966" s="15">
        <v>3112.55</v>
      </c>
    </row>
    <row r="1967" spans="1:13" x14ac:dyDescent="0.2">
      <c r="A1967" s="3" t="s">
        <v>676</v>
      </c>
      <c r="B1967" s="3" t="s">
        <v>676</v>
      </c>
      <c r="C1967" s="2" t="s">
        <v>438</v>
      </c>
      <c r="D1967" s="3" t="s">
        <v>19</v>
      </c>
      <c r="E1967" s="3">
        <v>2019</v>
      </c>
      <c r="F1967" s="3" t="s">
        <v>439</v>
      </c>
      <c r="G1967" s="3" t="s">
        <v>440</v>
      </c>
      <c r="H1967" s="3" t="s">
        <v>2</v>
      </c>
      <c r="I1967" s="2" t="s">
        <v>465</v>
      </c>
      <c r="J1967" s="3" t="s">
        <v>396</v>
      </c>
      <c r="K1967" s="3" t="s">
        <v>396</v>
      </c>
      <c r="L1967" s="15">
        <v>1122.2</v>
      </c>
      <c r="M1967" s="15">
        <v>3112.55</v>
      </c>
    </row>
    <row r="1968" spans="1:13" x14ac:dyDescent="0.2">
      <c r="A1968" s="3" t="s">
        <v>676</v>
      </c>
      <c r="B1968" s="3" t="s">
        <v>676</v>
      </c>
      <c r="C1968" s="2" t="s">
        <v>438</v>
      </c>
      <c r="D1968" s="3" t="s">
        <v>19</v>
      </c>
      <c r="E1968" s="3">
        <v>2019</v>
      </c>
      <c r="F1968" s="3" t="s">
        <v>439</v>
      </c>
      <c r="G1968" s="3" t="s">
        <v>440</v>
      </c>
      <c r="H1968" s="3" t="s">
        <v>2</v>
      </c>
      <c r="I1968" s="2" t="s">
        <v>200</v>
      </c>
      <c r="J1968" s="3" t="s">
        <v>396</v>
      </c>
      <c r="K1968" s="3" t="s">
        <v>396</v>
      </c>
      <c r="L1968" s="15">
        <v>1122.2</v>
      </c>
      <c r="M1968" s="15">
        <v>3112.55</v>
      </c>
    </row>
    <row r="1969" spans="1:13" x14ac:dyDescent="0.2">
      <c r="A1969" s="3" t="s">
        <v>676</v>
      </c>
      <c r="B1969" s="3" t="s">
        <v>676</v>
      </c>
      <c r="C1969" s="2" t="s">
        <v>438</v>
      </c>
      <c r="D1969" s="3" t="s">
        <v>19</v>
      </c>
      <c r="E1969" s="3">
        <v>2019</v>
      </c>
      <c r="F1969" s="3" t="s">
        <v>439</v>
      </c>
      <c r="G1969" s="3" t="s">
        <v>440</v>
      </c>
      <c r="H1969" s="3" t="s">
        <v>2</v>
      </c>
      <c r="I1969" s="2" t="s">
        <v>503</v>
      </c>
      <c r="J1969" s="3" t="s">
        <v>178</v>
      </c>
      <c r="K1969" s="3" t="s">
        <v>178</v>
      </c>
      <c r="L1969" s="15">
        <v>1122.2</v>
      </c>
      <c r="M1969" s="15">
        <v>3112.55</v>
      </c>
    </row>
    <row r="1970" spans="1:13" x14ac:dyDescent="0.2">
      <c r="A1970" s="3" t="s">
        <v>676</v>
      </c>
      <c r="B1970" s="3" t="s">
        <v>676</v>
      </c>
      <c r="C1970" s="2" t="s">
        <v>438</v>
      </c>
      <c r="D1970" s="3" t="s">
        <v>19</v>
      </c>
      <c r="E1970" s="3">
        <v>2019</v>
      </c>
      <c r="F1970" s="3" t="s">
        <v>439</v>
      </c>
      <c r="G1970" s="3" t="s">
        <v>440</v>
      </c>
      <c r="H1970" s="3" t="s">
        <v>2</v>
      </c>
      <c r="I1970" s="2" t="s">
        <v>441</v>
      </c>
      <c r="J1970" s="3" t="s">
        <v>396</v>
      </c>
      <c r="K1970" s="3" t="s">
        <v>396</v>
      </c>
      <c r="L1970" s="15">
        <v>1122.2</v>
      </c>
      <c r="M1970" s="15">
        <v>3112.55</v>
      </c>
    </row>
    <row r="1971" spans="1:13" x14ac:dyDescent="0.2">
      <c r="A1971" s="3" t="s">
        <v>676</v>
      </c>
      <c r="B1971" s="3" t="s">
        <v>676</v>
      </c>
      <c r="C1971" s="2" t="s">
        <v>438</v>
      </c>
      <c r="D1971" s="3" t="s">
        <v>19</v>
      </c>
      <c r="E1971" s="3">
        <v>2019</v>
      </c>
      <c r="F1971" s="3" t="s">
        <v>439</v>
      </c>
      <c r="G1971" s="3" t="s">
        <v>440</v>
      </c>
      <c r="H1971" s="3" t="s">
        <v>2</v>
      </c>
      <c r="I1971" s="2" t="s">
        <v>504</v>
      </c>
      <c r="J1971" s="59" t="s">
        <v>677</v>
      </c>
      <c r="K1971" s="59" t="s">
        <v>677</v>
      </c>
      <c r="L1971" s="15">
        <v>1122.2</v>
      </c>
      <c r="M1971" s="15">
        <v>3112.55</v>
      </c>
    </row>
    <row r="1972" spans="1:13" x14ac:dyDescent="0.2">
      <c r="A1972" s="3" t="s">
        <v>676</v>
      </c>
      <c r="B1972" s="3" t="s">
        <v>676</v>
      </c>
      <c r="C1972" s="2" t="s">
        <v>438</v>
      </c>
      <c r="D1972" s="3" t="s">
        <v>19</v>
      </c>
      <c r="E1972" s="3">
        <v>2019</v>
      </c>
      <c r="F1972" s="3" t="s">
        <v>439</v>
      </c>
      <c r="G1972" s="3" t="s">
        <v>440</v>
      </c>
      <c r="H1972" s="3" t="s">
        <v>2</v>
      </c>
      <c r="I1972" s="2" t="s">
        <v>494</v>
      </c>
      <c r="J1972" s="3" t="s">
        <v>178</v>
      </c>
      <c r="K1972" s="3" t="s">
        <v>178</v>
      </c>
      <c r="L1972" s="15">
        <v>1122.2</v>
      </c>
      <c r="M1972" s="15">
        <v>3112.55</v>
      </c>
    </row>
    <row r="1973" spans="1:13" x14ac:dyDescent="0.2">
      <c r="A1973" s="3" t="s">
        <v>676</v>
      </c>
      <c r="B1973" s="3" t="s">
        <v>676</v>
      </c>
      <c r="C1973" s="2" t="s">
        <v>438</v>
      </c>
      <c r="D1973" s="3" t="s">
        <v>19</v>
      </c>
      <c r="E1973" s="3">
        <v>2019</v>
      </c>
      <c r="F1973" s="3" t="s">
        <v>439</v>
      </c>
      <c r="G1973" s="3" t="s">
        <v>440</v>
      </c>
      <c r="H1973" s="3" t="s">
        <v>2</v>
      </c>
      <c r="I1973" s="2" t="s">
        <v>490</v>
      </c>
      <c r="J1973" s="3" t="s">
        <v>178</v>
      </c>
      <c r="K1973" s="3" t="s">
        <v>178</v>
      </c>
      <c r="L1973" s="15">
        <v>1122.2</v>
      </c>
      <c r="M1973" s="15">
        <v>3112.55</v>
      </c>
    </row>
    <row r="1974" spans="1:13" x14ac:dyDescent="0.2">
      <c r="A1974" s="3" t="s">
        <v>676</v>
      </c>
      <c r="B1974" s="3" t="s">
        <v>676</v>
      </c>
      <c r="C1974" s="2" t="s">
        <v>438</v>
      </c>
      <c r="D1974" s="3" t="s">
        <v>19</v>
      </c>
      <c r="E1974" s="3">
        <v>2019</v>
      </c>
      <c r="F1974" s="3" t="s">
        <v>439</v>
      </c>
      <c r="G1974" s="3" t="s">
        <v>440</v>
      </c>
      <c r="H1974" s="3" t="s">
        <v>2</v>
      </c>
      <c r="I1974" s="2" t="s">
        <v>464</v>
      </c>
      <c r="J1974" s="3" t="s">
        <v>178</v>
      </c>
      <c r="K1974" s="3" t="s">
        <v>178</v>
      </c>
      <c r="L1974" s="15">
        <v>1122.2</v>
      </c>
      <c r="M1974" s="15">
        <v>3112.55</v>
      </c>
    </row>
    <row r="1975" spans="1:13" x14ac:dyDescent="0.2">
      <c r="A1975" s="3" t="s">
        <v>676</v>
      </c>
      <c r="B1975" s="3" t="s">
        <v>676</v>
      </c>
      <c r="C1975" s="2" t="s">
        <v>438</v>
      </c>
      <c r="D1975" s="3" t="s">
        <v>19</v>
      </c>
      <c r="E1975" s="3">
        <v>2019</v>
      </c>
      <c r="F1975" s="3" t="s">
        <v>439</v>
      </c>
      <c r="G1975" s="3" t="s">
        <v>440</v>
      </c>
      <c r="H1975" s="3" t="s">
        <v>2</v>
      </c>
      <c r="I1975" s="2" t="s">
        <v>486</v>
      </c>
      <c r="J1975" s="3" t="s">
        <v>396</v>
      </c>
      <c r="K1975" s="3" t="s">
        <v>396</v>
      </c>
      <c r="L1975" s="15">
        <v>1122.2</v>
      </c>
      <c r="M1975" s="15">
        <v>3112.55</v>
      </c>
    </row>
    <row r="1976" spans="1:13" x14ac:dyDescent="0.2">
      <c r="A1976" s="3" t="s">
        <v>676</v>
      </c>
      <c r="B1976" s="3" t="s">
        <v>676</v>
      </c>
      <c r="C1976" s="2" t="s">
        <v>438</v>
      </c>
      <c r="D1976" s="3" t="s">
        <v>19</v>
      </c>
      <c r="E1976" s="3">
        <v>2019</v>
      </c>
      <c r="F1976" s="3" t="s">
        <v>439</v>
      </c>
      <c r="G1976" s="3" t="s">
        <v>440</v>
      </c>
      <c r="H1976" s="3" t="s">
        <v>2</v>
      </c>
      <c r="I1976" s="2" t="s">
        <v>465</v>
      </c>
      <c r="J1976" s="3" t="s">
        <v>396</v>
      </c>
      <c r="K1976" s="3" t="s">
        <v>396</v>
      </c>
      <c r="L1976" s="15">
        <v>1122.2</v>
      </c>
      <c r="M1976" s="15">
        <v>3112.55</v>
      </c>
    </row>
    <row r="1977" spans="1:13" x14ac:dyDescent="0.2">
      <c r="A1977" s="3" t="s">
        <v>676</v>
      </c>
      <c r="B1977" s="3" t="s">
        <v>676</v>
      </c>
      <c r="C1977" s="2" t="s">
        <v>438</v>
      </c>
      <c r="D1977" s="3" t="s">
        <v>19</v>
      </c>
      <c r="E1977" s="3">
        <v>2019</v>
      </c>
      <c r="F1977" s="3" t="s">
        <v>439</v>
      </c>
      <c r="G1977" s="3" t="s">
        <v>440</v>
      </c>
      <c r="H1977" s="3" t="s">
        <v>2</v>
      </c>
      <c r="I1977" s="2" t="s">
        <v>325</v>
      </c>
      <c r="J1977" s="59" t="s">
        <v>677</v>
      </c>
      <c r="K1977" s="59" t="s">
        <v>677</v>
      </c>
      <c r="L1977" s="15">
        <v>1122.2</v>
      </c>
      <c r="M1977" s="15">
        <v>3112.55</v>
      </c>
    </row>
    <row r="1978" spans="1:13" x14ac:dyDescent="0.2">
      <c r="A1978" s="3" t="s">
        <v>676</v>
      </c>
      <c r="B1978" s="3" t="s">
        <v>676</v>
      </c>
      <c r="C1978" s="2" t="s">
        <v>438</v>
      </c>
      <c r="D1978" s="3" t="s">
        <v>19</v>
      </c>
      <c r="E1978" s="3">
        <v>2019</v>
      </c>
      <c r="F1978" s="3" t="s">
        <v>439</v>
      </c>
      <c r="G1978" s="3" t="s">
        <v>440</v>
      </c>
      <c r="H1978" s="3" t="s">
        <v>2</v>
      </c>
      <c r="I1978" s="2" t="s">
        <v>449</v>
      </c>
      <c r="J1978" s="3" t="s">
        <v>178</v>
      </c>
      <c r="K1978" s="3" t="s">
        <v>178</v>
      </c>
      <c r="L1978" s="15">
        <v>1122.2</v>
      </c>
      <c r="M1978" s="15">
        <v>2921.57</v>
      </c>
    </row>
    <row r="1979" spans="1:13" x14ac:dyDescent="0.2">
      <c r="A1979" s="3" t="s">
        <v>676</v>
      </c>
      <c r="B1979" s="3" t="s">
        <v>676</v>
      </c>
      <c r="C1979" s="2" t="s">
        <v>438</v>
      </c>
      <c r="D1979" s="3" t="s">
        <v>19</v>
      </c>
      <c r="E1979" s="3">
        <v>2019</v>
      </c>
      <c r="F1979" s="3" t="s">
        <v>439</v>
      </c>
      <c r="G1979" s="3" t="s">
        <v>440</v>
      </c>
      <c r="H1979" s="3" t="s">
        <v>2</v>
      </c>
      <c r="I1979" s="2" t="s">
        <v>497</v>
      </c>
      <c r="J1979" s="3" t="s">
        <v>396</v>
      </c>
      <c r="K1979" s="3" t="s">
        <v>396</v>
      </c>
      <c r="L1979" s="15">
        <v>1122.2</v>
      </c>
      <c r="M1979" s="15">
        <v>3112.55</v>
      </c>
    </row>
    <row r="1980" spans="1:13" x14ac:dyDescent="0.2">
      <c r="A1980" s="3" t="s">
        <v>676</v>
      </c>
      <c r="B1980" s="3" t="s">
        <v>676</v>
      </c>
      <c r="C1980" s="2" t="s">
        <v>438</v>
      </c>
      <c r="D1980" s="3" t="s">
        <v>19</v>
      </c>
      <c r="E1980" s="3">
        <v>2019</v>
      </c>
      <c r="F1980" s="3" t="s">
        <v>439</v>
      </c>
      <c r="G1980" s="3" t="s">
        <v>440</v>
      </c>
      <c r="H1980" s="3" t="s">
        <v>2</v>
      </c>
      <c r="I1980" s="2" t="s">
        <v>197</v>
      </c>
      <c r="J1980" s="3" t="s">
        <v>178</v>
      </c>
      <c r="K1980" s="3" t="s">
        <v>178</v>
      </c>
      <c r="L1980" s="15">
        <v>1122.2</v>
      </c>
      <c r="M1980" s="15">
        <v>3714.92</v>
      </c>
    </row>
    <row r="1981" spans="1:13" x14ac:dyDescent="0.2">
      <c r="A1981" s="3" t="s">
        <v>676</v>
      </c>
      <c r="B1981" s="3" t="s">
        <v>676</v>
      </c>
      <c r="C1981" s="2" t="s">
        <v>438</v>
      </c>
      <c r="D1981" s="3" t="s">
        <v>19</v>
      </c>
      <c r="E1981" s="3">
        <v>2019</v>
      </c>
      <c r="F1981" s="3" t="s">
        <v>439</v>
      </c>
      <c r="G1981" s="3" t="s">
        <v>440</v>
      </c>
      <c r="H1981" s="3" t="s">
        <v>2</v>
      </c>
      <c r="I1981" s="2" t="s">
        <v>464</v>
      </c>
      <c r="J1981" s="3" t="s">
        <v>178</v>
      </c>
      <c r="K1981" s="3" t="s">
        <v>178</v>
      </c>
      <c r="L1981" s="15">
        <v>1122.2</v>
      </c>
      <c r="M1981" s="15">
        <v>3112.55</v>
      </c>
    </row>
    <row r="1982" spans="1:13" x14ac:dyDescent="0.2">
      <c r="A1982" s="3" t="s">
        <v>676</v>
      </c>
      <c r="B1982" s="3" t="s">
        <v>676</v>
      </c>
      <c r="C1982" s="2" t="s">
        <v>438</v>
      </c>
      <c r="D1982" s="3" t="s">
        <v>19</v>
      </c>
      <c r="E1982" s="3">
        <v>2019</v>
      </c>
      <c r="F1982" s="3" t="s">
        <v>439</v>
      </c>
      <c r="G1982" s="3" t="s">
        <v>440</v>
      </c>
      <c r="H1982" s="3" t="s">
        <v>2</v>
      </c>
      <c r="I1982" s="2" t="s">
        <v>502</v>
      </c>
      <c r="J1982" s="3" t="s">
        <v>178</v>
      </c>
      <c r="K1982" s="3" t="s">
        <v>178</v>
      </c>
      <c r="L1982" s="15">
        <v>1122.2</v>
      </c>
      <c r="M1982" s="15">
        <v>3647.92</v>
      </c>
    </row>
    <row r="1983" spans="1:13" x14ac:dyDescent="0.2">
      <c r="A1983" s="3" t="s">
        <v>676</v>
      </c>
      <c r="B1983" s="3" t="s">
        <v>676</v>
      </c>
      <c r="C1983" s="2" t="s">
        <v>438</v>
      </c>
      <c r="D1983" s="3" t="s">
        <v>19</v>
      </c>
      <c r="E1983" s="3">
        <v>2019</v>
      </c>
      <c r="F1983" s="3" t="s">
        <v>439</v>
      </c>
      <c r="G1983" s="3" t="s">
        <v>440</v>
      </c>
      <c r="H1983" s="3" t="s">
        <v>2</v>
      </c>
      <c r="I1983" s="2" t="s">
        <v>321</v>
      </c>
      <c r="J1983" s="59" t="s">
        <v>677</v>
      </c>
      <c r="K1983" s="59" t="s">
        <v>677</v>
      </c>
      <c r="L1983" s="15">
        <v>1718.8</v>
      </c>
      <c r="M1983" s="15">
        <v>3560.15</v>
      </c>
    </row>
    <row r="1984" spans="1:13" x14ac:dyDescent="0.2">
      <c r="A1984" s="3" t="s">
        <v>676</v>
      </c>
      <c r="B1984" s="3" t="s">
        <v>676</v>
      </c>
      <c r="C1984" s="2" t="s">
        <v>438</v>
      </c>
      <c r="D1984" s="3" t="s">
        <v>19</v>
      </c>
      <c r="E1984" s="3">
        <v>2019</v>
      </c>
      <c r="F1984" s="3" t="s">
        <v>439</v>
      </c>
      <c r="G1984" s="3" t="s">
        <v>440</v>
      </c>
      <c r="H1984" s="3" t="s">
        <v>2</v>
      </c>
      <c r="I1984" s="2" t="s">
        <v>499</v>
      </c>
      <c r="J1984" s="3" t="s">
        <v>178</v>
      </c>
      <c r="K1984" s="3" t="s">
        <v>178</v>
      </c>
      <c r="L1984" s="15">
        <v>1122.2</v>
      </c>
      <c r="M1984" s="15">
        <v>3112.55</v>
      </c>
    </row>
    <row r="1985" spans="1:13" x14ac:dyDescent="0.2">
      <c r="A1985" s="3" t="s">
        <v>676</v>
      </c>
      <c r="B1985" s="3" t="s">
        <v>676</v>
      </c>
      <c r="C1985" s="2" t="s">
        <v>438</v>
      </c>
      <c r="D1985" s="3" t="s">
        <v>19</v>
      </c>
      <c r="E1985" s="3">
        <v>2019</v>
      </c>
      <c r="F1985" s="3" t="s">
        <v>439</v>
      </c>
      <c r="G1985" s="3" t="s">
        <v>440</v>
      </c>
      <c r="H1985" s="3" t="s">
        <v>2</v>
      </c>
      <c r="I1985" s="2" t="s">
        <v>205</v>
      </c>
      <c r="J1985" s="3" t="s">
        <v>178</v>
      </c>
      <c r="K1985" s="3" t="s">
        <v>178</v>
      </c>
      <c r="L1985" s="15">
        <v>1122.2</v>
      </c>
      <c r="M1985" s="15">
        <v>3714.92</v>
      </c>
    </row>
    <row r="1986" spans="1:13" x14ac:dyDescent="0.2">
      <c r="A1986" s="3" t="s">
        <v>676</v>
      </c>
      <c r="B1986" s="3" t="s">
        <v>676</v>
      </c>
      <c r="C1986" s="2" t="s">
        <v>438</v>
      </c>
      <c r="D1986" s="3" t="s">
        <v>19</v>
      </c>
      <c r="E1986" s="3">
        <v>2019</v>
      </c>
      <c r="F1986" s="3" t="s">
        <v>439</v>
      </c>
      <c r="G1986" s="3" t="s">
        <v>440</v>
      </c>
      <c r="H1986" s="3" t="s">
        <v>2</v>
      </c>
      <c r="I1986" s="2" t="s">
        <v>502</v>
      </c>
      <c r="J1986" s="3" t="s">
        <v>178</v>
      </c>
      <c r="K1986" s="3" t="s">
        <v>178</v>
      </c>
      <c r="L1986" s="15">
        <v>1122.2</v>
      </c>
      <c r="M1986" s="15">
        <v>4005.28</v>
      </c>
    </row>
    <row r="1987" spans="1:13" x14ac:dyDescent="0.2">
      <c r="A1987" s="3" t="s">
        <v>676</v>
      </c>
      <c r="B1987" s="3" t="s">
        <v>676</v>
      </c>
      <c r="C1987" s="2" t="s">
        <v>438</v>
      </c>
      <c r="D1987" s="3" t="s">
        <v>19</v>
      </c>
      <c r="E1987" s="3">
        <v>2019</v>
      </c>
      <c r="F1987" s="3" t="s">
        <v>439</v>
      </c>
      <c r="G1987" s="3" t="s">
        <v>440</v>
      </c>
      <c r="H1987" s="3" t="s">
        <v>2</v>
      </c>
      <c r="I1987" s="2" t="s">
        <v>505</v>
      </c>
      <c r="J1987" s="3" t="s">
        <v>178</v>
      </c>
      <c r="K1987" s="3" t="s">
        <v>178</v>
      </c>
      <c r="L1987" s="15">
        <v>1122.2</v>
      </c>
      <c r="M1987" s="15">
        <v>3814.15</v>
      </c>
    </row>
    <row r="1988" spans="1:13" x14ac:dyDescent="0.2">
      <c r="A1988" s="3" t="s">
        <v>676</v>
      </c>
      <c r="B1988" s="3" t="s">
        <v>676</v>
      </c>
      <c r="C1988" s="2" t="s">
        <v>438</v>
      </c>
      <c r="D1988" s="3" t="s">
        <v>19</v>
      </c>
      <c r="E1988" s="3">
        <v>2019</v>
      </c>
      <c r="F1988" s="3" t="s">
        <v>439</v>
      </c>
      <c r="G1988" s="3" t="s">
        <v>440</v>
      </c>
      <c r="H1988" s="3" t="s">
        <v>2</v>
      </c>
      <c r="I1988" s="2" t="s">
        <v>498</v>
      </c>
      <c r="J1988" s="3" t="s">
        <v>178</v>
      </c>
      <c r="K1988" s="3" t="s">
        <v>178</v>
      </c>
      <c r="L1988" s="15">
        <v>1122.2</v>
      </c>
      <c r="M1988" s="15">
        <v>3112.55</v>
      </c>
    </row>
    <row r="1989" spans="1:13" x14ac:dyDescent="0.2">
      <c r="A1989" s="3" t="s">
        <v>676</v>
      </c>
      <c r="B1989" s="3" t="s">
        <v>676</v>
      </c>
      <c r="C1989" s="2" t="s">
        <v>438</v>
      </c>
      <c r="D1989" s="3" t="s">
        <v>19</v>
      </c>
      <c r="E1989" s="3">
        <v>2019</v>
      </c>
      <c r="F1989" s="3" t="s">
        <v>439</v>
      </c>
      <c r="G1989" s="3" t="s">
        <v>440</v>
      </c>
      <c r="H1989" s="3" t="s">
        <v>2</v>
      </c>
      <c r="I1989" s="2" t="s">
        <v>495</v>
      </c>
      <c r="J1989" s="3" t="s">
        <v>178</v>
      </c>
      <c r="K1989" s="3" t="s">
        <v>178</v>
      </c>
      <c r="L1989" s="15">
        <v>1122.2</v>
      </c>
      <c r="M1989" s="15">
        <v>3112.55</v>
      </c>
    </row>
    <row r="1990" spans="1:13" x14ac:dyDescent="0.2">
      <c r="A1990" s="3" t="s">
        <v>676</v>
      </c>
      <c r="B1990" s="3" t="s">
        <v>676</v>
      </c>
      <c r="C1990" s="2" t="s">
        <v>438</v>
      </c>
      <c r="D1990" s="3" t="s">
        <v>19</v>
      </c>
      <c r="E1990" s="3">
        <v>2019</v>
      </c>
      <c r="F1990" s="3" t="s">
        <v>439</v>
      </c>
      <c r="G1990" s="3" t="s">
        <v>440</v>
      </c>
      <c r="H1990" s="3" t="s">
        <v>2</v>
      </c>
      <c r="I1990" s="2" t="s">
        <v>443</v>
      </c>
      <c r="J1990" s="3" t="s">
        <v>178</v>
      </c>
      <c r="K1990" s="3" t="s">
        <v>178</v>
      </c>
      <c r="L1990" s="15">
        <v>1122.2</v>
      </c>
      <c r="M1990" s="15">
        <v>3112.55</v>
      </c>
    </row>
    <row r="1991" spans="1:13" x14ac:dyDescent="0.2">
      <c r="A1991" s="3" t="s">
        <v>676</v>
      </c>
      <c r="B1991" s="3" t="s">
        <v>676</v>
      </c>
      <c r="C1991" s="2" t="s">
        <v>438</v>
      </c>
      <c r="D1991" s="3" t="s">
        <v>19</v>
      </c>
      <c r="E1991" s="3">
        <v>2019</v>
      </c>
      <c r="F1991" s="3" t="s">
        <v>439</v>
      </c>
      <c r="G1991" s="3" t="s">
        <v>440</v>
      </c>
      <c r="H1991" s="3" t="s">
        <v>2</v>
      </c>
      <c r="I1991" s="2" t="s">
        <v>205</v>
      </c>
      <c r="J1991" s="3" t="s">
        <v>178</v>
      </c>
      <c r="K1991" s="3" t="s">
        <v>178</v>
      </c>
      <c r="L1991" s="15">
        <v>1122.2</v>
      </c>
      <c r="M1991" s="15">
        <v>3714.92</v>
      </c>
    </row>
    <row r="1992" spans="1:13" x14ac:dyDescent="0.2">
      <c r="A1992" s="3" t="s">
        <v>676</v>
      </c>
      <c r="B1992" s="3" t="s">
        <v>676</v>
      </c>
      <c r="C1992" s="2" t="s">
        <v>438</v>
      </c>
      <c r="D1992" s="3" t="s">
        <v>19</v>
      </c>
      <c r="E1992" s="3">
        <v>2019</v>
      </c>
      <c r="F1992" s="3" t="s">
        <v>439</v>
      </c>
      <c r="G1992" s="3" t="s">
        <v>440</v>
      </c>
      <c r="H1992" s="3" t="s">
        <v>2</v>
      </c>
      <c r="I1992" s="2" t="s">
        <v>458</v>
      </c>
      <c r="J1992" s="3" t="s">
        <v>178</v>
      </c>
      <c r="K1992" s="3" t="s">
        <v>178</v>
      </c>
      <c r="L1992" s="15">
        <v>1122.2</v>
      </c>
      <c r="M1992" s="15">
        <v>3112.55</v>
      </c>
    </row>
    <row r="1993" spans="1:13" x14ac:dyDescent="0.2">
      <c r="A1993" s="3" t="s">
        <v>676</v>
      </c>
      <c r="B1993" s="3" t="s">
        <v>676</v>
      </c>
      <c r="C1993" s="2" t="s">
        <v>438</v>
      </c>
      <c r="D1993" s="3" t="s">
        <v>19</v>
      </c>
      <c r="E1993" s="3">
        <v>2019</v>
      </c>
      <c r="F1993" s="3" t="s">
        <v>439</v>
      </c>
      <c r="G1993" s="3" t="s">
        <v>440</v>
      </c>
      <c r="H1993" s="3" t="s">
        <v>2</v>
      </c>
      <c r="I1993" s="2" t="s">
        <v>463</v>
      </c>
      <c r="J1993" s="3" t="s">
        <v>178</v>
      </c>
      <c r="K1993" s="3" t="s">
        <v>178</v>
      </c>
      <c r="L1993" s="15">
        <v>1122.2</v>
      </c>
      <c r="M1993" s="15">
        <v>3112.55</v>
      </c>
    </row>
    <row r="1994" spans="1:13" x14ac:dyDescent="0.2">
      <c r="A1994" s="3" t="s">
        <v>676</v>
      </c>
      <c r="B1994" s="3" t="s">
        <v>676</v>
      </c>
      <c r="C1994" s="2" t="s">
        <v>438</v>
      </c>
      <c r="D1994" s="3" t="s">
        <v>19</v>
      </c>
      <c r="E1994" s="3">
        <v>2019</v>
      </c>
      <c r="F1994" s="3" t="s">
        <v>439</v>
      </c>
      <c r="G1994" s="3" t="s">
        <v>440</v>
      </c>
      <c r="H1994" s="3" t="s">
        <v>2</v>
      </c>
      <c r="I1994" s="2" t="s">
        <v>498</v>
      </c>
      <c r="J1994" s="3" t="s">
        <v>178</v>
      </c>
      <c r="K1994" s="3" t="s">
        <v>178</v>
      </c>
      <c r="L1994" s="15">
        <v>1122.2</v>
      </c>
      <c r="M1994" s="15">
        <v>3112.55</v>
      </c>
    </row>
    <row r="1995" spans="1:13" x14ac:dyDescent="0.2">
      <c r="A1995" s="3" t="s">
        <v>676</v>
      </c>
      <c r="B1995" s="3" t="s">
        <v>676</v>
      </c>
      <c r="C1995" s="2" t="s">
        <v>438</v>
      </c>
      <c r="D1995" s="3" t="s">
        <v>19</v>
      </c>
      <c r="E1995" s="3">
        <v>2019</v>
      </c>
      <c r="F1995" s="3" t="s">
        <v>439</v>
      </c>
      <c r="G1995" s="3" t="s">
        <v>440</v>
      </c>
      <c r="H1995" s="3" t="s">
        <v>2</v>
      </c>
      <c r="I1995" s="2" t="s">
        <v>479</v>
      </c>
      <c r="J1995" s="3" t="s">
        <v>178</v>
      </c>
      <c r="K1995" s="3" t="s">
        <v>178</v>
      </c>
      <c r="L1995" s="15">
        <v>1122.2</v>
      </c>
      <c r="M1995" s="15">
        <v>3814.15</v>
      </c>
    </row>
    <row r="1996" spans="1:13" x14ac:dyDescent="0.2">
      <c r="A1996" s="3" t="s">
        <v>676</v>
      </c>
      <c r="B1996" s="3" t="s">
        <v>676</v>
      </c>
      <c r="C1996" s="2" t="s">
        <v>438</v>
      </c>
      <c r="D1996" s="3" t="s">
        <v>19</v>
      </c>
      <c r="E1996" s="3">
        <v>2019</v>
      </c>
      <c r="F1996" s="3" t="s">
        <v>439</v>
      </c>
      <c r="G1996" s="3" t="s">
        <v>440</v>
      </c>
      <c r="H1996" s="3" t="s">
        <v>2</v>
      </c>
      <c r="I1996" s="2" t="s">
        <v>506</v>
      </c>
      <c r="J1996" s="59" t="s">
        <v>677</v>
      </c>
      <c r="K1996" s="59" t="s">
        <v>677</v>
      </c>
      <c r="L1996" s="15">
        <v>1122.2</v>
      </c>
      <c r="M1996" s="15">
        <v>3112.55</v>
      </c>
    </row>
    <row r="1997" spans="1:13" x14ac:dyDescent="0.2">
      <c r="A1997" s="3" t="s">
        <v>676</v>
      </c>
      <c r="B1997" s="3" t="s">
        <v>676</v>
      </c>
      <c r="C1997" s="2" t="s">
        <v>438</v>
      </c>
      <c r="D1997" s="3" t="s">
        <v>19</v>
      </c>
      <c r="E1997" s="3">
        <v>2019</v>
      </c>
      <c r="F1997" s="3" t="s">
        <v>439</v>
      </c>
      <c r="G1997" s="3" t="s">
        <v>440</v>
      </c>
      <c r="H1997" s="3" t="s">
        <v>2</v>
      </c>
      <c r="I1997" s="2" t="s">
        <v>405</v>
      </c>
      <c r="J1997" s="59" t="s">
        <v>677</v>
      </c>
      <c r="K1997" s="59" t="s">
        <v>677</v>
      </c>
      <c r="L1997" s="15">
        <v>1122.2</v>
      </c>
      <c r="M1997" s="15">
        <v>3814.15</v>
      </c>
    </row>
    <row r="1998" spans="1:13" x14ac:dyDescent="0.2">
      <c r="A1998" s="3" t="s">
        <v>676</v>
      </c>
      <c r="B1998" s="3" t="s">
        <v>676</v>
      </c>
      <c r="C1998" s="2" t="s">
        <v>438</v>
      </c>
      <c r="D1998" s="3" t="s">
        <v>19</v>
      </c>
      <c r="E1998" s="3">
        <v>2019</v>
      </c>
      <c r="F1998" s="3" t="s">
        <v>439</v>
      </c>
      <c r="G1998" s="3" t="s">
        <v>440</v>
      </c>
      <c r="H1998" s="3" t="s">
        <v>2</v>
      </c>
      <c r="I1998" s="2" t="s">
        <v>507</v>
      </c>
      <c r="J1998" s="3" t="s">
        <v>178</v>
      </c>
      <c r="K1998" s="3" t="s">
        <v>178</v>
      </c>
      <c r="L1998" s="15">
        <v>1122.2</v>
      </c>
      <c r="M1998" s="15">
        <v>3814.15</v>
      </c>
    </row>
    <row r="1999" spans="1:13" x14ac:dyDescent="0.2">
      <c r="A1999" s="3" t="s">
        <v>676</v>
      </c>
      <c r="B1999" s="3" t="s">
        <v>676</v>
      </c>
      <c r="C1999" s="2" t="s">
        <v>438</v>
      </c>
      <c r="D1999" s="3" t="s">
        <v>19</v>
      </c>
      <c r="E1999" s="3">
        <v>2019</v>
      </c>
      <c r="F1999" s="3" t="s">
        <v>439</v>
      </c>
      <c r="G1999" s="3" t="s">
        <v>440</v>
      </c>
      <c r="H1999" s="3" t="s">
        <v>2</v>
      </c>
      <c r="I1999" s="2" t="s">
        <v>488</v>
      </c>
      <c r="J1999" s="3" t="s">
        <v>178</v>
      </c>
      <c r="K1999" s="3" t="s">
        <v>178</v>
      </c>
      <c r="L1999" s="15">
        <v>1122.2</v>
      </c>
      <c r="M1999" s="15">
        <v>3112.55</v>
      </c>
    </row>
    <row r="2000" spans="1:13" x14ac:dyDescent="0.2">
      <c r="A2000" s="3" t="s">
        <v>676</v>
      </c>
      <c r="B2000" s="3" t="s">
        <v>676</v>
      </c>
      <c r="C2000" s="2" t="s">
        <v>438</v>
      </c>
      <c r="D2000" s="3" t="s">
        <v>19</v>
      </c>
      <c r="E2000" s="3">
        <v>2019</v>
      </c>
      <c r="F2000" s="3" t="s">
        <v>439</v>
      </c>
      <c r="G2000" s="3" t="s">
        <v>440</v>
      </c>
      <c r="H2000" s="3" t="s">
        <v>2</v>
      </c>
      <c r="I2000" s="2" t="s">
        <v>442</v>
      </c>
      <c r="J2000" s="3" t="s">
        <v>178</v>
      </c>
      <c r="K2000" s="3" t="s">
        <v>178</v>
      </c>
      <c r="L2000" s="15">
        <v>1122.2</v>
      </c>
      <c r="M2000" s="15">
        <v>3112.55</v>
      </c>
    </row>
    <row r="2001" spans="1:13" x14ac:dyDescent="0.2">
      <c r="A2001" s="3" t="s">
        <v>676</v>
      </c>
      <c r="B2001" s="3" t="s">
        <v>676</v>
      </c>
      <c r="C2001" s="2" t="s">
        <v>438</v>
      </c>
      <c r="D2001" s="3" t="s">
        <v>19</v>
      </c>
      <c r="E2001" s="3">
        <v>2019</v>
      </c>
      <c r="F2001" s="3" t="s">
        <v>439</v>
      </c>
      <c r="G2001" s="3" t="s">
        <v>440</v>
      </c>
      <c r="H2001" s="3" t="s">
        <v>2</v>
      </c>
      <c r="I2001" s="2" t="s">
        <v>475</v>
      </c>
      <c r="J2001" s="3" t="s">
        <v>178</v>
      </c>
      <c r="K2001" s="3" t="s">
        <v>178</v>
      </c>
      <c r="L2001" s="15">
        <v>1122.2</v>
      </c>
      <c r="M2001" s="15">
        <v>3112.55</v>
      </c>
    </row>
    <row r="2002" spans="1:13" x14ac:dyDescent="0.2">
      <c r="A2002" s="3" t="s">
        <v>676</v>
      </c>
      <c r="B2002" s="3" t="s">
        <v>676</v>
      </c>
      <c r="C2002" s="2" t="s">
        <v>438</v>
      </c>
      <c r="D2002" s="3" t="s">
        <v>19</v>
      </c>
      <c r="E2002" s="3">
        <v>2019</v>
      </c>
      <c r="F2002" s="3" t="s">
        <v>439</v>
      </c>
      <c r="G2002" s="3" t="s">
        <v>440</v>
      </c>
      <c r="H2002" s="3" t="s">
        <v>2</v>
      </c>
      <c r="I2002" s="2" t="s">
        <v>198</v>
      </c>
      <c r="J2002" s="3" t="s">
        <v>178</v>
      </c>
      <c r="K2002" s="3" t="s">
        <v>178</v>
      </c>
      <c r="L2002" s="15">
        <v>1122.2</v>
      </c>
      <c r="M2002" s="15">
        <v>3814.15</v>
      </c>
    </row>
    <row r="2003" spans="1:13" x14ac:dyDescent="0.2">
      <c r="A2003" s="3" t="s">
        <v>676</v>
      </c>
      <c r="B2003" s="3" t="s">
        <v>676</v>
      </c>
      <c r="C2003" s="2" t="s">
        <v>438</v>
      </c>
      <c r="D2003" s="3" t="s">
        <v>19</v>
      </c>
      <c r="E2003" s="3">
        <v>2019</v>
      </c>
      <c r="F2003" s="3" t="s">
        <v>439</v>
      </c>
      <c r="G2003" s="3" t="s">
        <v>440</v>
      </c>
      <c r="H2003" s="3" t="s">
        <v>2</v>
      </c>
      <c r="I2003" s="2" t="s">
        <v>450</v>
      </c>
      <c r="J2003" s="3" t="s">
        <v>396</v>
      </c>
      <c r="K2003" s="3" t="s">
        <v>396</v>
      </c>
      <c r="L2003" s="15">
        <v>1122.2</v>
      </c>
      <c r="M2003" s="15">
        <v>3112.55</v>
      </c>
    </row>
    <row r="2004" spans="1:13" x14ac:dyDescent="0.2">
      <c r="A2004" s="3" t="s">
        <v>676</v>
      </c>
      <c r="B2004" s="3" t="s">
        <v>676</v>
      </c>
      <c r="C2004" s="2" t="s">
        <v>438</v>
      </c>
      <c r="D2004" s="3" t="s">
        <v>19</v>
      </c>
      <c r="E2004" s="3">
        <v>2019</v>
      </c>
      <c r="F2004" s="3" t="s">
        <v>439</v>
      </c>
      <c r="G2004" s="3" t="s">
        <v>440</v>
      </c>
      <c r="H2004" s="3" t="s">
        <v>2</v>
      </c>
      <c r="I2004" s="2" t="s">
        <v>206</v>
      </c>
      <c r="J2004" s="59" t="s">
        <v>677</v>
      </c>
      <c r="K2004" s="59" t="s">
        <v>677</v>
      </c>
      <c r="L2004" s="15">
        <v>1122.2</v>
      </c>
      <c r="M2004" s="15">
        <v>3714.92</v>
      </c>
    </row>
    <row r="2005" spans="1:13" x14ac:dyDescent="0.2">
      <c r="A2005" s="3" t="s">
        <v>676</v>
      </c>
      <c r="B2005" s="3" t="s">
        <v>676</v>
      </c>
      <c r="C2005" s="2" t="s">
        <v>438</v>
      </c>
      <c r="D2005" s="3" t="s">
        <v>19</v>
      </c>
      <c r="E2005" s="3">
        <v>2019</v>
      </c>
      <c r="F2005" s="3" t="s">
        <v>439</v>
      </c>
      <c r="G2005" s="3" t="s">
        <v>440</v>
      </c>
      <c r="H2005" s="3" t="s">
        <v>2</v>
      </c>
      <c r="I2005" s="2" t="s">
        <v>322</v>
      </c>
      <c r="J2005" s="3" t="s">
        <v>178</v>
      </c>
      <c r="K2005" s="3" t="s">
        <v>178</v>
      </c>
      <c r="L2005" s="15">
        <v>1122.2</v>
      </c>
      <c r="M2005" s="15">
        <v>3814.15</v>
      </c>
    </row>
    <row r="2006" spans="1:13" x14ac:dyDescent="0.2">
      <c r="A2006" s="3" t="s">
        <v>676</v>
      </c>
      <c r="B2006" s="3" t="s">
        <v>676</v>
      </c>
      <c r="C2006" s="2" t="s">
        <v>438</v>
      </c>
      <c r="D2006" s="3" t="s">
        <v>19</v>
      </c>
      <c r="E2006" s="3">
        <v>2019</v>
      </c>
      <c r="F2006" s="3" t="s">
        <v>439</v>
      </c>
      <c r="G2006" s="3" t="s">
        <v>440</v>
      </c>
      <c r="H2006" s="3" t="s">
        <v>2</v>
      </c>
      <c r="I2006" s="2" t="s">
        <v>207</v>
      </c>
      <c r="J2006" s="3" t="s">
        <v>178</v>
      </c>
      <c r="K2006" s="3" t="s">
        <v>178</v>
      </c>
      <c r="L2006" s="15">
        <v>1122.2</v>
      </c>
      <c r="M2006" s="15">
        <v>3112.55</v>
      </c>
    </row>
    <row r="2007" spans="1:13" x14ac:dyDescent="0.2">
      <c r="A2007" s="3" t="s">
        <v>676</v>
      </c>
      <c r="B2007" s="3" t="s">
        <v>676</v>
      </c>
      <c r="C2007" s="2" t="s">
        <v>438</v>
      </c>
      <c r="D2007" s="3" t="s">
        <v>19</v>
      </c>
      <c r="E2007" s="3">
        <v>2019</v>
      </c>
      <c r="F2007" s="3" t="s">
        <v>439</v>
      </c>
      <c r="G2007" s="3" t="s">
        <v>440</v>
      </c>
      <c r="H2007" s="3" t="s">
        <v>2</v>
      </c>
      <c r="I2007" s="2" t="s">
        <v>207</v>
      </c>
      <c r="J2007" s="3" t="s">
        <v>178</v>
      </c>
      <c r="K2007" s="3" t="s">
        <v>178</v>
      </c>
      <c r="L2007" s="15">
        <v>1122.2</v>
      </c>
      <c r="M2007" s="15">
        <v>3112.55</v>
      </c>
    </row>
    <row r="2008" spans="1:13" x14ac:dyDescent="0.2">
      <c r="A2008" s="3" t="s">
        <v>676</v>
      </c>
      <c r="B2008" s="3" t="s">
        <v>676</v>
      </c>
      <c r="C2008" s="2" t="s">
        <v>438</v>
      </c>
      <c r="D2008" s="3" t="s">
        <v>19</v>
      </c>
      <c r="E2008" s="3">
        <v>2019</v>
      </c>
      <c r="F2008" s="3" t="s">
        <v>439</v>
      </c>
      <c r="G2008" s="3" t="s">
        <v>440</v>
      </c>
      <c r="H2008" s="3" t="s">
        <v>2</v>
      </c>
      <c r="I2008" s="2" t="s">
        <v>454</v>
      </c>
      <c r="J2008" s="3" t="s">
        <v>178</v>
      </c>
      <c r="K2008" s="3" t="s">
        <v>178</v>
      </c>
      <c r="L2008" s="15">
        <v>1122.2</v>
      </c>
      <c r="M2008" s="15">
        <v>3112.55</v>
      </c>
    </row>
    <row r="2009" spans="1:13" x14ac:dyDescent="0.2">
      <c r="A2009" s="3" t="s">
        <v>676</v>
      </c>
      <c r="B2009" s="3" t="s">
        <v>676</v>
      </c>
      <c r="C2009" s="2" t="s">
        <v>438</v>
      </c>
      <c r="D2009" s="3" t="s">
        <v>19</v>
      </c>
      <c r="E2009" s="3">
        <v>2019</v>
      </c>
      <c r="F2009" s="3" t="s">
        <v>439</v>
      </c>
      <c r="G2009" s="3" t="s">
        <v>440</v>
      </c>
      <c r="H2009" s="3" t="s">
        <v>2</v>
      </c>
      <c r="I2009" s="2" t="s">
        <v>508</v>
      </c>
      <c r="J2009" s="3" t="s">
        <v>178</v>
      </c>
      <c r="K2009" s="3" t="s">
        <v>178</v>
      </c>
      <c r="L2009" s="15">
        <v>1122.2</v>
      </c>
      <c r="M2009" s="15">
        <v>3112.55</v>
      </c>
    </row>
    <row r="2010" spans="1:13" x14ac:dyDescent="0.2">
      <c r="A2010" s="3" t="s">
        <v>676</v>
      </c>
      <c r="B2010" s="3" t="s">
        <v>676</v>
      </c>
      <c r="C2010" s="2" t="s">
        <v>438</v>
      </c>
      <c r="D2010" s="3" t="s">
        <v>19</v>
      </c>
      <c r="E2010" s="3">
        <v>2019</v>
      </c>
      <c r="F2010" s="3" t="s">
        <v>439</v>
      </c>
      <c r="G2010" s="3" t="s">
        <v>440</v>
      </c>
      <c r="H2010" s="3" t="s">
        <v>2</v>
      </c>
      <c r="I2010" s="2" t="s">
        <v>471</v>
      </c>
      <c r="J2010" s="3" t="s">
        <v>319</v>
      </c>
      <c r="K2010" s="3" t="s">
        <v>319</v>
      </c>
      <c r="L2010" s="15">
        <v>1122.2</v>
      </c>
      <c r="M2010" s="15">
        <v>3112.55</v>
      </c>
    </row>
    <row r="2011" spans="1:13" x14ac:dyDescent="0.2">
      <c r="A2011" s="3" t="s">
        <v>676</v>
      </c>
      <c r="B2011" s="3" t="s">
        <v>676</v>
      </c>
      <c r="C2011" s="2" t="s">
        <v>438</v>
      </c>
      <c r="D2011" s="3" t="s">
        <v>19</v>
      </c>
      <c r="E2011" s="3">
        <v>2019</v>
      </c>
      <c r="F2011" s="3" t="s">
        <v>439</v>
      </c>
      <c r="G2011" s="3" t="s">
        <v>440</v>
      </c>
      <c r="H2011" s="3" t="s">
        <v>2</v>
      </c>
      <c r="I2011" s="2" t="s">
        <v>445</v>
      </c>
      <c r="J2011" s="3" t="s">
        <v>178</v>
      </c>
      <c r="K2011" s="3" t="s">
        <v>178</v>
      </c>
      <c r="L2011" s="15">
        <v>1122.2</v>
      </c>
      <c r="M2011" s="15">
        <v>3112.55</v>
      </c>
    </row>
    <row r="2012" spans="1:13" x14ac:dyDescent="0.2">
      <c r="A2012" s="3" t="s">
        <v>676</v>
      </c>
      <c r="B2012" s="3" t="s">
        <v>676</v>
      </c>
      <c r="C2012" s="2" t="s">
        <v>438</v>
      </c>
      <c r="D2012" s="3" t="s">
        <v>19</v>
      </c>
      <c r="E2012" s="3">
        <v>2019</v>
      </c>
      <c r="F2012" s="3" t="s">
        <v>439</v>
      </c>
      <c r="G2012" s="3" t="s">
        <v>440</v>
      </c>
      <c r="H2012" s="3" t="s">
        <v>2</v>
      </c>
      <c r="I2012" s="2" t="s">
        <v>197</v>
      </c>
      <c r="J2012" s="3" t="s">
        <v>178</v>
      </c>
      <c r="K2012" s="3" t="s">
        <v>178</v>
      </c>
      <c r="L2012" s="15">
        <v>1122.2</v>
      </c>
      <c r="M2012" s="15">
        <v>3714.92</v>
      </c>
    </row>
    <row r="2013" spans="1:13" x14ac:dyDescent="0.2">
      <c r="A2013" s="3" t="s">
        <v>676</v>
      </c>
      <c r="B2013" s="3" t="s">
        <v>676</v>
      </c>
      <c r="C2013" s="2" t="s">
        <v>438</v>
      </c>
      <c r="D2013" s="3" t="s">
        <v>19</v>
      </c>
      <c r="E2013" s="3">
        <v>2019</v>
      </c>
      <c r="F2013" s="3" t="s">
        <v>439</v>
      </c>
      <c r="G2013" s="3" t="s">
        <v>440</v>
      </c>
      <c r="H2013" s="3" t="s">
        <v>2</v>
      </c>
      <c r="I2013" s="2" t="s">
        <v>508</v>
      </c>
      <c r="J2013" s="3" t="s">
        <v>178</v>
      </c>
      <c r="K2013" s="3" t="s">
        <v>178</v>
      </c>
      <c r="L2013" s="15">
        <v>1122.2</v>
      </c>
      <c r="M2013" s="15">
        <v>3112.55</v>
      </c>
    </row>
    <row r="2014" spans="1:13" x14ac:dyDescent="0.2">
      <c r="A2014" s="3" t="s">
        <v>676</v>
      </c>
      <c r="B2014" s="3" t="s">
        <v>676</v>
      </c>
      <c r="C2014" s="2" t="s">
        <v>438</v>
      </c>
      <c r="D2014" s="3" t="s">
        <v>19</v>
      </c>
      <c r="E2014" s="3">
        <v>2019</v>
      </c>
      <c r="F2014" s="3" t="s">
        <v>439</v>
      </c>
      <c r="G2014" s="3" t="s">
        <v>440</v>
      </c>
      <c r="H2014" s="3" t="s">
        <v>2</v>
      </c>
      <c r="I2014" s="2" t="s">
        <v>457</v>
      </c>
      <c r="J2014" s="3" t="s">
        <v>178</v>
      </c>
      <c r="K2014" s="3" t="s">
        <v>178</v>
      </c>
      <c r="L2014" s="15">
        <v>1122.2</v>
      </c>
      <c r="M2014" s="15">
        <v>3112.55</v>
      </c>
    </row>
    <row r="2015" spans="1:13" x14ac:dyDescent="0.2">
      <c r="A2015" s="3" t="s">
        <v>676</v>
      </c>
      <c r="B2015" s="3" t="s">
        <v>676</v>
      </c>
      <c r="C2015" s="2" t="s">
        <v>438</v>
      </c>
      <c r="D2015" s="3" t="s">
        <v>19</v>
      </c>
      <c r="E2015" s="3">
        <v>2019</v>
      </c>
      <c r="F2015" s="3" t="s">
        <v>439</v>
      </c>
      <c r="G2015" s="3" t="s">
        <v>440</v>
      </c>
      <c r="H2015" s="3" t="s">
        <v>2</v>
      </c>
      <c r="I2015" s="2" t="s">
        <v>457</v>
      </c>
      <c r="J2015" s="3" t="s">
        <v>178</v>
      </c>
      <c r="K2015" s="3" t="s">
        <v>178</v>
      </c>
      <c r="L2015" s="15">
        <v>1122.2</v>
      </c>
      <c r="M2015" s="15">
        <v>3112.55</v>
      </c>
    </row>
    <row r="2016" spans="1:13" x14ac:dyDescent="0.2">
      <c r="A2016" s="3" t="s">
        <v>676</v>
      </c>
      <c r="B2016" s="3" t="s">
        <v>676</v>
      </c>
      <c r="C2016" s="2" t="s">
        <v>438</v>
      </c>
      <c r="D2016" s="3" t="s">
        <v>19</v>
      </c>
      <c r="E2016" s="3">
        <v>2019</v>
      </c>
      <c r="F2016" s="3" t="s">
        <v>439</v>
      </c>
      <c r="G2016" s="3" t="s">
        <v>440</v>
      </c>
      <c r="H2016" s="3" t="s">
        <v>2</v>
      </c>
      <c r="I2016" s="2" t="s">
        <v>457</v>
      </c>
      <c r="J2016" s="3" t="s">
        <v>178</v>
      </c>
      <c r="K2016" s="3" t="s">
        <v>178</v>
      </c>
      <c r="L2016" s="15">
        <v>1122.2</v>
      </c>
      <c r="M2016" s="15">
        <v>3112.55</v>
      </c>
    </row>
    <row r="2017" spans="1:13" x14ac:dyDescent="0.2">
      <c r="A2017" s="3" t="s">
        <v>676</v>
      </c>
      <c r="B2017" s="3" t="s">
        <v>676</v>
      </c>
      <c r="C2017" s="2" t="s">
        <v>438</v>
      </c>
      <c r="D2017" s="3" t="s">
        <v>19</v>
      </c>
      <c r="E2017" s="3">
        <v>2019</v>
      </c>
      <c r="F2017" s="3" t="s">
        <v>439</v>
      </c>
      <c r="G2017" s="3" t="s">
        <v>440</v>
      </c>
      <c r="H2017" s="3" t="s">
        <v>2</v>
      </c>
      <c r="I2017" s="2" t="s">
        <v>458</v>
      </c>
      <c r="J2017" s="3" t="s">
        <v>178</v>
      </c>
      <c r="K2017" s="3" t="s">
        <v>178</v>
      </c>
      <c r="L2017" s="15">
        <v>1122.2</v>
      </c>
      <c r="M2017" s="15">
        <v>3112.55</v>
      </c>
    </row>
    <row r="2018" spans="1:13" x14ac:dyDescent="0.2">
      <c r="A2018" s="3" t="s">
        <v>676</v>
      </c>
      <c r="B2018" s="3" t="s">
        <v>676</v>
      </c>
      <c r="C2018" s="2" t="s">
        <v>438</v>
      </c>
      <c r="D2018" s="3" t="s">
        <v>19</v>
      </c>
      <c r="E2018" s="3">
        <v>2019</v>
      </c>
      <c r="F2018" s="3" t="s">
        <v>439</v>
      </c>
      <c r="G2018" s="3" t="s">
        <v>440</v>
      </c>
      <c r="H2018" s="3" t="s">
        <v>2</v>
      </c>
      <c r="I2018" s="2" t="s">
        <v>454</v>
      </c>
      <c r="J2018" s="3" t="s">
        <v>178</v>
      </c>
      <c r="K2018" s="3" t="s">
        <v>178</v>
      </c>
      <c r="L2018" s="15">
        <v>1122.2</v>
      </c>
      <c r="M2018" s="15">
        <v>3112.55</v>
      </c>
    </row>
    <row r="2019" spans="1:13" x14ac:dyDescent="0.2">
      <c r="A2019" s="3" t="s">
        <v>676</v>
      </c>
      <c r="B2019" s="3" t="s">
        <v>676</v>
      </c>
      <c r="C2019" s="2" t="s">
        <v>438</v>
      </c>
      <c r="D2019" s="3" t="s">
        <v>19</v>
      </c>
      <c r="E2019" s="3">
        <v>2019</v>
      </c>
      <c r="F2019" s="3" t="s">
        <v>439</v>
      </c>
      <c r="G2019" s="3" t="s">
        <v>440</v>
      </c>
      <c r="H2019" s="3" t="s">
        <v>2</v>
      </c>
      <c r="I2019" s="2" t="s">
        <v>509</v>
      </c>
      <c r="J2019" s="3" t="s">
        <v>178</v>
      </c>
      <c r="K2019" s="3" t="s">
        <v>178</v>
      </c>
      <c r="L2019" s="15">
        <v>1122.2</v>
      </c>
      <c r="M2019" s="15">
        <v>3814.15</v>
      </c>
    </row>
    <row r="2020" spans="1:13" x14ac:dyDescent="0.2">
      <c r="A2020" s="3" t="s">
        <v>676</v>
      </c>
      <c r="B2020" s="3" t="s">
        <v>676</v>
      </c>
      <c r="C2020" s="2" t="s">
        <v>438</v>
      </c>
      <c r="D2020" s="3" t="s">
        <v>19</v>
      </c>
      <c r="E2020" s="3">
        <v>2019</v>
      </c>
      <c r="F2020" s="3" t="s">
        <v>439</v>
      </c>
      <c r="G2020" s="3" t="s">
        <v>440</v>
      </c>
      <c r="H2020" s="3" t="s">
        <v>2</v>
      </c>
      <c r="I2020" s="2" t="s">
        <v>509</v>
      </c>
      <c r="J2020" s="3" t="s">
        <v>178</v>
      </c>
      <c r="K2020" s="3" t="s">
        <v>178</v>
      </c>
      <c r="L2020" s="15">
        <v>1122.2</v>
      </c>
      <c r="M2020" s="15">
        <v>3814.15</v>
      </c>
    </row>
    <row r="2021" spans="1:13" x14ac:dyDescent="0.2">
      <c r="A2021" s="3" t="s">
        <v>676</v>
      </c>
      <c r="B2021" s="3" t="s">
        <v>676</v>
      </c>
      <c r="C2021" s="2" t="s">
        <v>438</v>
      </c>
      <c r="D2021" s="3" t="s">
        <v>19</v>
      </c>
      <c r="E2021" s="3">
        <v>2019</v>
      </c>
      <c r="F2021" s="3" t="s">
        <v>439</v>
      </c>
      <c r="G2021" s="3" t="s">
        <v>440</v>
      </c>
      <c r="H2021" s="3" t="s">
        <v>2</v>
      </c>
      <c r="I2021" s="2" t="s">
        <v>472</v>
      </c>
      <c r="J2021" s="3" t="s">
        <v>396</v>
      </c>
      <c r="K2021" s="3" t="s">
        <v>396</v>
      </c>
      <c r="L2021" s="15">
        <v>1122.2</v>
      </c>
      <c r="M2021" s="15">
        <v>3112.55</v>
      </c>
    </row>
    <row r="2022" spans="1:13" x14ac:dyDescent="0.2">
      <c r="A2022" s="3" t="s">
        <v>676</v>
      </c>
      <c r="B2022" s="3" t="s">
        <v>676</v>
      </c>
      <c r="C2022" s="2" t="s">
        <v>438</v>
      </c>
      <c r="D2022" s="3" t="s">
        <v>19</v>
      </c>
      <c r="E2022" s="3">
        <v>2019</v>
      </c>
      <c r="F2022" s="3" t="s">
        <v>439</v>
      </c>
      <c r="G2022" s="3" t="s">
        <v>440</v>
      </c>
      <c r="H2022" s="3" t="s">
        <v>2</v>
      </c>
      <c r="I2022" s="2" t="s">
        <v>465</v>
      </c>
      <c r="J2022" s="3" t="s">
        <v>396</v>
      </c>
      <c r="K2022" s="3" t="s">
        <v>396</v>
      </c>
      <c r="L2022" s="15">
        <v>1122.2</v>
      </c>
      <c r="M2022" s="15">
        <v>3112.55</v>
      </c>
    </row>
    <row r="2023" spans="1:13" x14ac:dyDescent="0.2">
      <c r="A2023" s="3" t="s">
        <v>676</v>
      </c>
      <c r="B2023" s="3" t="s">
        <v>676</v>
      </c>
      <c r="C2023" s="2" t="s">
        <v>438</v>
      </c>
      <c r="D2023" s="3" t="s">
        <v>19</v>
      </c>
      <c r="E2023" s="3">
        <v>2019</v>
      </c>
      <c r="F2023" s="3" t="s">
        <v>439</v>
      </c>
      <c r="G2023" s="3" t="s">
        <v>440</v>
      </c>
      <c r="H2023" s="3" t="s">
        <v>2</v>
      </c>
      <c r="I2023" s="2" t="s">
        <v>475</v>
      </c>
      <c r="J2023" s="3" t="s">
        <v>178</v>
      </c>
      <c r="K2023" s="3" t="s">
        <v>178</v>
      </c>
      <c r="L2023" s="15">
        <v>1122.2</v>
      </c>
      <c r="M2023" s="15">
        <v>3814.15</v>
      </c>
    </row>
    <row r="2024" spans="1:13" x14ac:dyDescent="0.2">
      <c r="A2024" s="3" t="s">
        <v>676</v>
      </c>
      <c r="B2024" s="3" t="s">
        <v>676</v>
      </c>
      <c r="C2024" s="2" t="s">
        <v>438</v>
      </c>
      <c r="D2024" s="3" t="s">
        <v>19</v>
      </c>
      <c r="E2024" s="3">
        <v>2019</v>
      </c>
      <c r="F2024" s="3" t="s">
        <v>439</v>
      </c>
      <c r="G2024" s="3" t="s">
        <v>440</v>
      </c>
      <c r="H2024" s="3" t="s">
        <v>2</v>
      </c>
      <c r="I2024" s="2" t="s">
        <v>501</v>
      </c>
      <c r="J2024" s="3" t="s">
        <v>178</v>
      </c>
      <c r="K2024" s="3" t="s">
        <v>178</v>
      </c>
      <c r="L2024" s="15">
        <v>1122.2</v>
      </c>
      <c r="M2024" s="15">
        <v>3112.55</v>
      </c>
    </row>
    <row r="2025" spans="1:13" x14ac:dyDescent="0.2">
      <c r="A2025" s="3" t="s">
        <v>676</v>
      </c>
      <c r="B2025" s="3" t="s">
        <v>676</v>
      </c>
      <c r="C2025" s="2" t="s">
        <v>438</v>
      </c>
      <c r="D2025" s="3" t="s">
        <v>19</v>
      </c>
      <c r="E2025" s="3">
        <v>2019</v>
      </c>
      <c r="F2025" s="3" t="s">
        <v>439</v>
      </c>
      <c r="G2025" s="3" t="s">
        <v>440</v>
      </c>
      <c r="H2025" s="3" t="s">
        <v>2</v>
      </c>
      <c r="I2025" s="2" t="s">
        <v>496</v>
      </c>
      <c r="J2025" s="3" t="s">
        <v>178</v>
      </c>
      <c r="K2025" s="3" t="s">
        <v>178</v>
      </c>
      <c r="L2025" s="15">
        <v>1122.2</v>
      </c>
      <c r="M2025" s="15">
        <v>3112.55</v>
      </c>
    </row>
    <row r="2026" spans="1:13" x14ac:dyDescent="0.2">
      <c r="A2026" s="3" t="s">
        <v>676</v>
      </c>
      <c r="B2026" s="3" t="s">
        <v>676</v>
      </c>
      <c r="C2026" s="2" t="s">
        <v>438</v>
      </c>
      <c r="D2026" s="3" t="s">
        <v>19</v>
      </c>
      <c r="E2026" s="3">
        <v>2019</v>
      </c>
      <c r="F2026" s="3" t="s">
        <v>439</v>
      </c>
      <c r="G2026" s="3" t="s">
        <v>440</v>
      </c>
      <c r="H2026" s="3" t="s">
        <v>2</v>
      </c>
      <c r="I2026" s="2" t="s">
        <v>459</v>
      </c>
      <c r="J2026" s="3" t="s">
        <v>396</v>
      </c>
      <c r="K2026" s="3" t="s">
        <v>396</v>
      </c>
      <c r="L2026" s="15">
        <v>1122.2</v>
      </c>
      <c r="M2026" s="15">
        <v>3112.55</v>
      </c>
    </row>
    <row r="2027" spans="1:13" x14ac:dyDescent="0.2">
      <c r="A2027" s="3" t="s">
        <v>676</v>
      </c>
      <c r="B2027" s="3" t="s">
        <v>676</v>
      </c>
      <c r="C2027" s="2" t="s">
        <v>438</v>
      </c>
      <c r="D2027" s="3" t="s">
        <v>19</v>
      </c>
      <c r="E2027" s="3">
        <v>2019</v>
      </c>
      <c r="F2027" s="3" t="s">
        <v>439</v>
      </c>
      <c r="G2027" s="3" t="s">
        <v>440</v>
      </c>
      <c r="H2027" s="3" t="s">
        <v>2</v>
      </c>
      <c r="I2027" s="2" t="s">
        <v>492</v>
      </c>
      <c r="J2027" s="3" t="s">
        <v>178</v>
      </c>
      <c r="K2027" s="3" t="s">
        <v>178</v>
      </c>
      <c r="L2027" s="15">
        <v>1122.2</v>
      </c>
      <c r="M2027" s="15">
        <v>3112.55</v>
      </c>
    </row>
    <row r="2028" spans="1:13" x14ac:dyDescent="0.2">
      <c r="A2028" s="3" t="s">
        <v>676</v>
      </c>
      <c r="B2028" s="3" t="s">
        <v>676</v>
      </c>
      <c r="C2028" s="2" t="s">
        <v>438</v>
      </c>
      <c r="D2028" s="3" t="s">
        <v>19</v>
      </c>
      <c r="E2028" s="3">
        <v>2019</v>
      </c>
      <c r="F2028" s="3" t="s">
        <v>439</v>
      </c>
      <c r="G2028" s="3" t="s">
        <v>440</v>
      </c>
      <c r="H2028" s="3" t="s">
        <v>2</v>
      </c>
      <c r="I2028" s="2" t="s">
        <v>196</v>
      </c>
      <c r="J2028" s="3" t="s">
        <v>396</v>
      </c>
      <c r="K2028" s="3" t="s">
        <v>396</v>
      </c>
      <c r="L2028" s="15">
        <v>1122.2</v>
      </c>
      <c r="M2028" s="15">
        <v>3714.92</v>
      </c>
    </row>
    <row r="2029" spans="1:13" x14ac:dyDescent="0.2">
      <c r="A2029" s="3" t="s">
        <v>676</v>
      </c>
      <c r="B2029" s="3" t="s">
        <v>676</v>
      </c>
      <c r="C2029" s="2" t="s">
        <v>438</v>
      </c>
      <c r="D2029" s="3" t="s">
        <v>19</v>
      </c>
      <c r="E2029" s="3">
        <v>2019</v>
      </c>
      <c r="F2029" s="3" t="s">
        <v>439</v>
      </c>
      <c r="G2029" s="3" t="s">
        <v>440</v>
      </c>
      <c r="H2029" s="3" t="s">
        <v>2</v>
      </c>
      <c r="I2029" s="2" t="s">
        <v>510</v>
      </c>
      <c r="J2029" s="59" t="s">
        <v>677</v>
      </c>
      <c r="K2029" s="59" t="s">
        <v>677</v>
      </c>
      <c r="L2029" s="15">
        <v>1122.2</v>
      </c>
      <c r="M2029" s="15">
        <v>3112.55</v>
      </c>
    </row>
    <row r="2030" spans="1:13" x14ac:dyDescent="0.2">
      <c r="A2030" s="3" t="s">
        <v>676</v>
      </c>
      <c r="B2030" s="3" t="s">
        <v>676</v>
      </c>
      <c r="C2030" s="2" t="s">
        <v>438</v>
      </c>
      <c r="D2030" s="3" t="s">
        <v>19</v>
      </c>
      <c r="E2030" s="3">
        <v>2019</v>
      </c>
      <c r="F2030" s="3" t="s">
        <v>439</v>
      </c>
      <c r="G2030" s="3" t="s">
        <v>440</v>
      </c>
      <c r="H2030" s="3" t="s">
        <v>2</v>
      </c>
      <c r="I2030" s="2" t="s">
        <v>476</v>
      </c>
      <c r="J2030" s="3" t="s">
        <v>178</v>
      </c>
      <c r="K2030" s="3" t="s">
        <v>178</v>
      </c>
      <c r="L2030" s="15">
        <v>1122.2</v>
      </c>
      <c r="M2030" s="15">
        <v>3112.55</v>
      </c>
    </row>
    <row r="2031" spans="1:13" x14ac:dyDescent="0.2">
      <c r="A2031" s="3" t="s">
        <v>676</v>
      </c>
      <c r="B2031" s="3" t="s">
        <v>676</v>
      </c>
      <c r="C2031" s="2" t="s">
        <v>438</v>
      </c>
      <c r="D2031" s="3" t="s">
        <v>19</v>
      </c>
      <c r="E2031" s="3">
        <v>2019</v>
      </c>
      <c r="F2031" s="3" t="s">
        <v>439</v>
      </c>
      <c r="G2031" s="3" t="s">
        <v>440</v>
      </c>
      <c r="H2031" s="3" t="s">
        <v>2</v>
      </c>
      <c r="I2031" s="2" t="s">
        <v>474</v>
      </c>
      <c r="J2031" s="3" t="s">
        <v>396</v>
      </c>
      <c r="K2031" s="3" t="s">
        <v>396</v>
      </c>
      <c r="L2031" s="15">
        <v>1122.2</v>
      </c>
      <c r="M2031" s="15">
        <v>3647.92</v>
      </c>
    </row>
    <row r="2032" spans="1:13" x14ac:dyDescent="0.2">
      <c r="A2032" s="3" t="s">
        <v>676</v>
      </c>
      <c r="B2032" s="3" t="s">
        <v>676</v>
      </c>
      <c r="C2032" s="2" t="s">
        <v>438</v>
      </c>
      <c r="D2032" s="3" t="s">
        <v>19</v>
      </c>
      <c r="E2032" s="3">
        <v>2019</v>
      </c>
      <c r="F2032" s="3" t="s">
        <v>439</v>
      </c>
      <c r="G2032" s="3" t="s">
        <v>440</v>
      </c>
      <c r="H2032" s="3" t="s">
        <v>2</v>
      </c>
      <c r="I2032" s="2" t="s">
        <v>242</v>
      </c>
      <c r="J2032" s="3" t="s">
        <v>396</v>
      </c>
      <c r="K2032" s="3" t="s">
        <v>396</v>
      </c>
      <c r="L2032" s="15">
        <v>1122.2</v>
      </c>
      <c r="M2032" s="15">
        <v>3112.55</v>
      </c>
    </row>
    <row r="2033" spans="1:13" x14ac:dyDescent="0.2">
      <c r="A2033" s="3" t="s">
        <v>676</v>
      </c>
      <c r="B2033" s="3" t="s">
        <v>676</v>
      </c>
      <c r="C2033" s="2" t="s">
        <v>438</v>
      </c>
      <c r="D2033" s="3" t="s">
        <v>19</v>
      </c>
      <c r="E2033" s="3">
        <v>2019</v>
      </c>
      <c r="F2033" s="3" t="s">
        <v>439</v>
      </c>
      <c r="G2033" s="3" t="s">
        <v>440</v>
      </c>
      <c r="H2033" s="3" t="s">
        <v>2</v>
      </c>
      <c r="I2033" s="2" t="s">
        <v>511</v>
      </c>
      <c r="J2033" s="3" t="s">
        <v>178</v>
      </c>
      <c r="K2033" s="3" t="s">
        <v>178</v>
      </c>
      <c r="L2033" s="15">
        <v>1122.2</v>
      </c>
      <c r="M2033" s="15">
        <v>3112.55</v>
      </c>
    </row>
    <row r="2034" spans="1:13" x14ac:dyDescent="0.2">
      <c r="A2034" s="3" t="s">
        <v>676</v>
      </c>
      <c r="B2034" s="3" t="s">
        <v>676</v>
      </c>
      <c r="C2034" s="2" t="s">
        <v>438</v>
      </c>
      <c r="D2034" s="3" t="s">
        <v>19</v>
      </c>
      <c r="E2034" s="3">
        <v>2019</v>
      </c>
      <c r="F2034" s="3" t="s">
        <v>439</v>
      </c>
      <c r="G2034" s="3" t="s">
        <v>440</v>
      </c>
      <c r="H2034" s="3" t="s">
        <v>2</v>
      </c>
      <c r="I2034" s="2" t="s">
        <v>509</v>
      </c>
      <c r="J2034" s="3" t="s">
        <v>178</v>
      </c>
      <c r="K2034" s="3" t="s">
        <v>178</v>
      </c>
      <c r="L2034" s="15">
        <v>1122.2</v>
      </c>
      <c r="M2034" s="15">
        <v>3814.15</v>
      </c>
    </row>
    <row r="2035" spans="1:13" x14ac:dyDescent="0.2">
      <c r="A2035" s="3" t="s">
        <v>676</v>
      </c>
      <c r="B2035" s="3" t="s">
        <v>676</v>
      </c>
      <c r="C2035" s="2" t="s">
        <v>438</v>
      </c>
      <c r="D2035" s="3" t="s">
        <v>19</v>
      </c>
      <c r="E2035" s="3">
        <v>2019</v>
      </c>
      <c r="F2035" s="3" t="s">
        <v>439</v>
      </c>
      <c r="G2035" s="3" t="s">
        <v>440</v>
      </c>
      <c r="H2035" s="3" t="s">
        <v>2</v>
      </c>
      <c r="I2035" s="2" t="s">
        <v>496</v>
      </c>
      <c r="J2035" s="3" t="s">
        <v>178</v>
      </c>
      <c r="K2035" s="3" t="s">
        <v>178</v>
      </c>
      <c r="L2035" s="15">
        <v>1122.2</v>
      </c>
      <c r="M2035" s="15">
        <v>3112.55</v>
      </c>
    </row>
    <row r="2036" spans="1:13" x14ac:dyDescent="0.2">
      <c r="A2036" s="3" t="s">
        <v>676</v>
      </c>
      <c r="B2036" s="3" t="s">
        <v>676</v>
      </c>
      <c r="C2036" s="2" t="s">
        <v>438</v>
      </c>
      <c r="D2036" s="3" t="s">
        <v>19</v>
      </c>
      <c r="E2036" s="3">
        <v>2019</v>
      </c>
      <c r="F2036" s="3" t="s">
        <v>439</v>
      </c>
      <c r="G2036" s="3" t="s">
        <v>440</v>
      </c>
      <c r="H2036" s="3" t="s">
        <v>2</v>
      </c>
      <c r="I2036" s="2" t="s">
        <v>459</v>
      </c>
      <c r="J2036" s="3" t="s">
        <v>396</v>
      </c>
      <c r="K2036" s="3" t="s">
        <v>396</v>
      </c>
      <c r="L2036" s="15">
        <v>1122.2</v>
      </c>
      <c r="M2036" s="15">
        <v>3112.55</v>
      </c>
    </row>
    <row r="2037" spans="1:13" x14ac:dyDescent="0.2">
      <c r="A2037" s="3" t="s">
        <v>676</v>
      </c>
      <c r="B2037" s="3" t="s">
        <v>676</v>
      </c>
      <c r="C2037" s="2" t="s">
        <v>438</v>
      </c>
      <c r="D2037" s="3" t="s">
        <v>19</v>
      </c>
      <c r="E2037" s="3">
        <v>2019</v>
      </c>
      <c r="F2037" s="3" t="s">
        <v>439</v>
      </c>
      <c r="G2037" s="3" t="s">
        <v>440</v>
      </c>
      <c r="H2037" s="3" t="s">
        <v>2</v>
      </c>
      <c r="I2037" s="2" t="s">
        <v>486</v>
      </c>
      <c r="J2037" s="3" t="s">
        <v>396</v>
      </c>
      <c r="K2037" s="3" t="s">
        <v>396</v>
      </c>
      <c r="L2037" s="15">
        <v>1122.2</v>
      </c>
      <c r="M2037" s="15">
        <v>3112.55</v>
      </c>
    </row>
    <row r="2038" spans="1:13" x14ac:dyDescent="0.2">
      <c r="A2038" s="3" t="s">
        <v>676</v>
      </c>
      <c r="B2038" s="3" t="s">
        <v>676</v>
      </c>
      <c r="C2038" s="2" t="s">
        <v>438</v>
      </c>
      <c r="D2038" s="3" t="s">
        <v>19</v>
      </c>
      <c r="E2038" s="3">
        <v>2019</v>
      </c>
      <c r="F2038" s="3" t="s">
        <v>439</v>
      </c>
      <c r="G2038" s="3" t="s">
        <v>440</v>
      </c>
      <c r="H2038" s="3" t="s">
        <v>2</v>
      </c>
      <c r="I2038" s="2" t="s">
        <v>485</v>
      </c>
      <c r="J2038" s="3" t="s">
        <v>178</v>
      </c>
      <c r="K2038" s="3" t="s">
        <v>178</v>
      </c>
      <c r="L2038" s="15">
        <v>1122.2</v>
      </c>
      <c r="M2038" s="15">
        <v>3112.55</v>
      </c>
    </row>
    <row r="2039" spans="1:13" x14ac:dyDescent="0.2">
      <c r="A2039" s="3" t="s">
        <v>676</v>
      </c>
      <c r="B2039" s="3" t="s">
        <v>676</v>
      </c>
      <c r="C2039" s="2" t="s">
        <v>438</v>
      </c>
      <c r="D2039" s="3" t="s">
        <v>19</v>
      </c>
      <c r="E2039" s="3">
        <v>2019</v>
      </c>
      <c r="F2039" s="3" t="s">
        <v>439</v>
      </c>
      <c r="G2039" s="3" t="s">
        <v>440</v>
      </c>
      <c r="H2039" s="3" t="s">
        <v>2</v>
      </c>
      <c r="I2039" s="2" t="s">
        <v>449</v>
      </c>
      <c r="J2039" s="3" t="s">
        <v>178</v>
      </c>
      <c r="K2039" s="3" t="s">
        <v>178</v>
      </c>
      <c r="L2039" s="15">
        <v>1122.2</v>
      </c>
      <c r="M2039" s="15">
        <v>3112.55</v>
      </c>
    </row>
    <row r="2040" spans="1:13" x14ac:dyDescent="0.2">
      <c r="A2040" s="3" t="s">
        <v>676</v>
      </c>
      <c r="B2040" s="3" t="s">
        <v>676</v>
      </c>
      <c r="C2040" s="2" t="s">
        <v>438</v>
      </c>
      <c r="D2040" s="3" t="s">
        <v>19</v>
      </c>
      <c r="E2040" s="3">
        <v>2019</v>
      </c>
      <c r="F2040" s="3" t="s">
        <v>439</v>
      </c>
      <c r="G2040" s="3" t="s">
        <v>440</v>
      </c>
      <c r="H2040" s="3" t="s">
        <v>2</v>
      </c>
      <c r="I2040" s="2" t="s">
        <v>469</v>
      </c>
      <c r="J2040" s="3" t="s">
        <v>178</v>
      </c>
      <c r="K2040" s="3" t="s">
        <v>178</v>
      </c>
      <c r="L2040" s="15">
        <v>1122.2</v>
      </c>
      <c r="M2040" s="15">
        <v>3112.55</v>
      </c>
    </row>
    <row r="2041" spans="1:13" x14ac:dyDescent="0.2">
      <c r="A2041" s="3" t="s">
        <v>676</v>
      </c>
      <c r="B2041" s="3" t="s">
        <v>676</v>
      </c>
      <c r="C2041" s="2" t="s">
        <v>438</v>
      </c>
      <c r="D2041" s="3" t="s">
        <v>19</v>
      </c>
      <c r="E2041" s="3">
        <v>2019</v>
      </c>
      <c r="F2041" s="3" t="s">
        <v>439</v>
      </c>
      <c r="G2041" s="3" t="s">
        <v>440</v>
      </c>
      <c r="H2041" s="3" t="s">
        <v>2</v>
      </c>
      <c r="I2041" s="2" t="s">
        <v>467</v>
      </c>
      <c r="J2041" s="3" t="s">
        <v>178</v>
      </c>
      <c r="K2041" s="3" t="s">
        <v>178</v>
      </c>
      <c r="L2041" s="15">
        <v>1122.2</v>
      </c>
      <c r="M2041" s="15">
        <v>3112.55</v>
      </c>
    </row>
    <row r="2042" spans="1:13" x14ac:dyDescent="0.2">
      <c r="A2042" s="3" t="s">
        <v>676</v>
      </c>
      <c r="B2042" s="3" t="s">
        <v>676</v>
      </c>
      <c r="C2042" s="2" t="s">
        <v>438</v>
      </c>
      <c r="D2042" s="3" t="s">
        <v>19</v>
      </c>
      <c r="E2042" s="3">
        <v>2019</v>
      </c>
      <c r="F2042" s="3" t="s">
        <v>439</v>
      </c>
      <c r="G2042" s="3" t="s">
        <v>440</v>
      </c>
      <c r="H2042" s="3" t="s">
        <v>2</v>
      </c>
      <c r="I2042" s="2" t="s">
        <v>466</v>
      </c>
      <c r="J2042" s="3" t="s">
        <v>178</v>
      </c>
      <c r="K2042" s="3" t="s">
        <v>178</v>
      </c>
      <c r="L2042" s="15">
        <v>1122.2</v>
      </c>
      <c r="M2042" s="15">
        <v>3112.55</v>
      </c>
    </row>
    <row r="2043" spans="1:13" x14ac:dyDescent="0.2">
      <c r="A2043" s="3" t="s">
        <v>676</v>
      </c>
      <c r="B2043" s="3" t="s">
        <v>676</v>
      </c>
      <c r="C2043" s="2" t="s">
        <v>438</v>
      </c>
      <c r="D2043" s="3" t="s">
        <v>19</v>
      </c>
      <c r="E2043" s="3">
        <v>2019</v>
      </c>
      <c r="F2043" s="3" t="s">
        <v>439</v>
      </c>
      <c r="G2043" s="3" t="s">
        <v>440</v>
      </c>
      <c r="H2043" s="3" t="s">
        <v>2</v>
      </c>
      <c r="I2043" s="2" t="s">
        <v>466</v>
      </c>
      <c r="J2043" s="3" t="s">
        <v>178</v>
      </c>
      <c r="K2043" s="3" t="s">
        <v>178</v>
      </c>
      <c r="L2043" s="15">
        <v>1122.2</v>
      </c>
      <c r="M2043" s="15">
        <v>3112.55</v>
      </c>
    </row>
    <row r="2044" spans="1:13" x14ac:dyDescent="0.2">
      <c r="A2044" s="3" t="s">
        <v>676</v>
      </c>
      <c r="B2044" s="3" t="s">
        <v>676</v>
      </c>
      <c r="C2044" s="2" t="s">
        <v>438</v>
      </c>
      <c r="D2044" s="3" t="s">
        <v>19</v>
      </c>
      <c r="E2044" s="3">
        <v>2019</v>
      </c>
      <c r="F2044" s="3" t="s">
        <v>439</v>
      </c>
      <c r="G2044" s="3" t="s">
        <v>440</v>
      </c>
      <c r="H2044" s="3" t="s">
        <v>2</v>
      </c>
      <c r="I2044" s="2" t="s">
        <v>470</v>
      </c>
      <c r="J2044" s="3" t="s">
        <v>178</v>
      </c>
      <c r="K2044" s="3" t="s">
        <v>178</v>
      </c>
      <c r="L2044" s="15">
        <v>1122.2</v>
      </c>
      <c r="M2044" s="15">
        <v>3112.55</v>
      </c>
    </row>
    <row r="2045" spans="1:13" x14ac:dyDescent="0.2">
      <c r="A2045" s="3" t="s">
        <v>676</v>
      </c>
      <c r="B2045" s="3" t="s">
        <v>676</v>
      </c>
      <c r="C2045" s="2" t="s">
        <v>438</v>
      </c>
      <c r="D2045" s="3" t="s">
        <v>19</v>
      </c>
      <c r="E2045" s="3">
        <v>2019</v>
      </c>
      <c r="F2045" s="3" t="s">
        <v>439</v>
      </c>
      <c r="G2045" s="3" t="s">
        <v>440</v>
      </c>
      <c r="H2045" s="3" t="s">
        <v>2</v>
      </c>
      <c r="I2045" s="2" t="s">
        <v>204</v>
      </c>
      <c r="J2045" s="3" t="s">
        <v>178</v>
      </c>
      <c r="K2045" s="3" t="s">
        <v>178</v>
      </c>
      <c r="L2045" s="15">
        <v>1122.2</v>
      </c>
      <c r="M2045" s="15">
        <v>3814.15</v>
      </c>
    </row>
    <row r="2046" spans="1:13" x14ac:dyDescent="0.2">
      <c r="A2046" s="3" t="s">
        <v>676</v>
      </c>
      <c r="B2046" s="3" t="s">
        <v>676</v>
      </c>
      <c r="C2046" s="2" t="s">
        <v>438</v>
      </c>
      <c r="D2046" s="3" t="s">
        <v>19</v>
      </c>
      <c r="E2046" s="3">
        <v>2019</v>
      </c>
      <c r="F2046" s="3" t="s">
        <v>439</v>
      </c>
      <c r="G2046" s="3" t="s">
        <v>440</v>
      </c>
      <c r="H2046" s="3" t="s">
        <v>2</v>
      </c>
      <c r="I2046" s="2" t="s">
        <v>500</v>
      </c>
      <c r="J2046" s="3" t="s">
        <v>178</v>
      </c>
      <c r="K2046" s="3" t="s">
        <v>178</v>
      </c>
      <c r="L2046" s="15">
        <v>1122.2</v>
      </c>
      <c r="M2046" s="15">
        <v>3714.92</v>
      </c>
    </row>
    <row r="2047" spans="1:13" x14ac:dyDescent="0.2">
      <c r="A2047" s="3" t="s">
        <v>676</v>
      </c>
      <c r="B2047" s="3" t="s">
        <v>676</v>
      </c>
      <c r="C2047" s="2" t="s">
        <v>438</v>
      </c>
      <c r="D2047" s="3" t="s">
        <v>19</v>
      </c>
      <c r="E2047" s="3">
        <v>2019</v>
      </c>
      <c r="F2047" s="3" t="s">
        <v>439</v>
      </c>
      <c r="G2047" s="3" t="s">
        <v>440</v>
      </c>
      <c r="H2047" s="3" t="s">
        <v>2</v>
      </c>
      <c r="I2047" s="2" t="s">
        <v>197</v>
      </c>
      <c r="J2047" s="3" t="s">
        <v>178</v>
      </c>
      <c r="K2047" s="3" t="s">
        <v>178</v>
      </c>
      <c r="L2047" s="15">
        <v>1122.2</v>
      </c>
      <c r="M2047" s="15">
        <v>4005.28</v>
      </c>
    </row>
    <row r="2048" spans="1:13" x14ac:dyDescent="0.2">
      <c r="A2048" s="3" t="s">
        <v>676</v>
      </c>
      <c r="B2048" s="3" t="s">
        <v>676</v>
      </c>
      <c r="C2048" s="2" t="s">
        <v>438</v>
      </c>
      <c r="D2048" s="3" t="s">
        <v>19</v>
      </c>
      <c r="E2048" s="3">
        <v>2019</v>
      </c>
      <c r="F2048" s="3" t="s">
        <v>439</v>
      </c>
      <c r="G2048" s="3" t="s">
        <v>440</v>
      </c>
      <c r="H2048" s="3" t="s">
        <v>2</v>
      </c>
      <c r="I2048" s="2" t="s">
        <v>501</v>
      </c>
      <c r="J2048" s="3" t="s">
        <v>178</v>
      </c>
      <c r="K2048" s="3" t="s">
        <v>178</v>
      </c>
      <c r="L2048" s="15">
        <v>1122.2</v>
      </c>
      <c r="M2048" s="15">
        <v>3112.55</v>
      </c>
    </row>
    <row r="2049" spans="1:13" x14ac:dyDescent="0.2">
      <c r="A2049" s="3" t="s">
        <v>676</v>
      </c>
      <c r="B2049" s="3" t="s">
        <v>676</v>
      </c>
      <c r="C2049" s="2" t="s">
        <v>438</v>
      </c>
      <c r="D2049" s="3" t="s">
        <v>19</v>
      </c>
      <c r="E2049" s="3">
        <v>2019</v>
      </c>
      <c r="F2049" s="3" t="s">
        <v>439</v>
      </c>
      <c r="G2049" s="3" t="s">
        <v>440</v>
      </c>
      <c r="H2049" s="3" t="s">
        <v>2</v>
      </c>
      <c r="I2049" s="2" t="s">
        <v>479</v>
      </c>
      <c r="J2049" s="3" t="s">
        <v>178</v>
      </c>
      <c r="K2049" s="3" t="s">
        <v>178</v>
      </c>
      <c r="L2049" s="15">
        <v>1122.2</v>
      </c>
      <c r="M2049" s="15">
        <v>3814.15</v>
      </c>
    </row>
    <row r="2050" spans="1:13" x14ac:dyDescent="0.2">
      <c r="A2050" s="3" t="s">
        <v>676</v>
      </c>
      <c r="B2050" s="3" t="s">
        <v>676</v>
      </c>
      <c r="C2050" s="2" t="s">
        <v>438</v>
      </c>
      <c r="D2050" s="3" t="s">
        <v>19</v>
      </c>
      <c r="E2050" s="3">
        <v>2019</v>
      </c>
      <c r="F2050" s="3" t="s">
        <v>439</v>
      </c>
      <c r="G2050" s="3" t="s">
        <v>440</v>
      </c>
      <c r="H2050" s="3" t="s">
        <v>2</v>
      </c>
      <c r="I2050" s="2" t="s">
        <v>488</v>
      </c>
      <c r="J2050" s="3" t="s">
        <v>178</v>
      </c>
      <c r="K2050" s="3" t="s">
        <v>178</v>
      </c>
      <c r="L2050" s="15">
        <v>1122.2</v>
      </c>
      <c r="M2050" s="15">
        <v>3112.55</v>
      </c>
    </row>
    <row r="2051" spans="1:13" x14ac:dyDescent="0.2">
      <c r="A2051" s="3" t="s">
        <v>676</v>
      </c>
      <c r="B2051" s="3" t="s">
        <v>676</v>
      </c>
      <c r="C2051" s="2" t="s">
        <v>438</v>
      </c>
      <c r="D2051" s="3" t="s">
        <v>19</v>
      </c>
      <c r="E2051" s="3">
        <v>2019</v>
      </c>
      <c r="F2051" s="3" t="s">
        <v>439</v>
      </c>
      <c r="G2051" s="3" t="s">
        <v>440</v>
      </c>
      <c r="H2051" s="3" t="s">
        <v>2</v>
      </c>
      <c r="I2051" s="2" t="s">
        <v>325</v>
      </c>
      <c r="J2051" s="3" t="s">
        <v>178</v>
      </c>
      <c r="K2051" s="3" t="s">
        <v>178</v>
      </c>
      <c r="L2051" s="15">
        <v>1122.2</v>
      </c>
      <c r="M2051" s="15">
        <v>3112.55</v>
      </c>
    </row>
    <row r="2052" spans="1:13" x14ac:dyDescent="0.2">
      <c r="A2052" s="3" t="s">
        <v>676</v>
      </c>
      <c r="B2052" s="3" t="s">
        <v>676</v>
      </c>
      <c r="C2052" s="2" t="s">
        <v>438</v>
      </c>
      <c r="D2052" s="3" t="s">
        <v>19</v>
      </c>
      <c r="E2052" s="3">
        <v>2019</v>
      </c>
      <c r="F2052" s="3" t="s">
        <v>439</v>
      </c>
      <c r="G2052" s="3" t="s">
        <v>440</v>
      </c>
      <c r="H2052" s="3" t="s">
        <v>2</v>
      </c>
      <c r="I2052" s="2" t="s">
        <v>478</v>
      </c>
      <c r="J2052" s="3" t="s">
        <v>396</v>
      </c>
      <c r="K2052" s="3" t="s">
        <v>396</v>
      </c>
      <c r="L2052" s="15">
        <v>1122.2</v>
      </c>
      <c r="M2052" s="15">
        <v>3112.55</v>
      </c>
    </row>
    <row r="2053" spans="1:13" x14ac:dyDescent="0.2">
      <c r="A2053" s="3" t="s">
        <v>676</v>
      </c>
      <c r="B2053" s="3" t="s">
        <v>676</v>
      </c>
      <c r="C2053" s="2" t="s">
        <v>438</v>
      </c>
      <c r="D2053" s="3" t="s">
        <v>19</v>
      </c>
      <c r="E2053" s="3">
        <v>2019</v>
      </c>
      <c r="F2053" s="3" t="s">
        <v>439</v>
      </c>
      <c r="G2053" s="3" t="s">
        <v>440</v>
      </c>
      <c r="H2053" s="3" t="s">
        <v>2</v>
      </c>
      <c r="I2053" s="2" t="s">
        <v>242</v>
      </c>
      <c r="J2053" s="3" t="s">
        <v>396</v>
      </c>
      <c r="K2053" s="3" t="s">
        <v>396</v>
      </c>
      <c r="L2053" s="15">
        <v>1122.2</v>
      </c>
      <c r="M2053" s="15">
        <v>3112.55</v>
      </c>
    </row>
    <row r="2054" spans="1:13" x14ac:dyDescent="0.2">
      <c r="A2054" s="3" t="s">
        <v>676</v>
      </c>
      <c r="B2054" s="3" t="s">
        <v>676</v>
      </c>
      <c r="C2054" s="2" t="s">
        <v>438</v>
      </c>
      <c r="D2054" s="3" t="s">
        <v>19</v>
      </c>
      <c r="E2054" s="3">
        <v>2019</v>
      </c>
      <c r="F2054" s="3" t="s">
        <v>439</v>
      </c>
      <c r="G2054" s="3" t="s">
        <v>440</v>
      </c>
      <c r="H2054" s="3" t="s">
        <v>2</v>
      </c>
      <c r="I2054" s="2" t="s">
        <v>507</v>
      </c>
      <c r="J2054" s="3" t="s">
        <v>178</v>
      </c>
      <c r="K2054" s="3" t="s">
        <v>178</v>
      </c>
      <c r="L2054" s="15">
        <v>1122.2</v>
      </c>
      <c r="M2054" s="15">
        <v>3814.15</v>
      </c>
    </row>
    <row r="2055" spans="1:13" x14ac:dyDescent="0.2">
      <c r="A2055" s="3" t="s">
        <v>676</v>
      </c>
      <c r="B2055" s="3" t="s">
        <v>676</v>
      </c>
      <c r="C2055" s="2" t="s">
        <v>438</v>
      </c>
      <c r="D2055" s="3" t="s">
        <v>19</v>
      </c>
      <c r="E2055" s="3">
        <v>2019</v>
      </c>
      <c r="F2055" s="3" t="s">
        <v>439</v>
      </c>
      <c r="G2055" s="3" t="s">
        <v>440</v>
      </c>
      <c r="H2055" s="3" t="s">
        <v>2</v>
      </c>
      <c r="I2055" s="2" t="s">
        <v>501</v>
      </c>
      <c r="J2055" s="3" t="s">
        <v>178</v>
      </c>
      <c r="K2055" s="3" t="s">
        <v>178</v>
      </c>
      <c r="L2055" s="15">
        <v>1122.2</v>
      </c>
      <c r="M2055" s="15">
        <v>3112.55</v>
      </c>
    </row>
    <row r="2056" spans="1:13" x14ac:dyDescent="0.2">
      <c r="A2056" s="3" t="s">
        <v>676</v>
      </c>
      <c r="B2056" s="3" t="s">
        <v>676</v>
      </c>
      <c r="C2056" s="2" t="s">
        <v>438</v>
      </c>
      <c r="D2056" s="3" t="s">
        <v>19</v>
      </c>
      <c r="E2056" s="3">
        <v>2019</v>
      </c>
      <c r="F2056" s="3" t="s">
        <v>439</v>
      </c>
      <c r="G2056" s="3" t="s">
        <v>440</v>
      </c>
      <c r="H2056" s="3" t="s">
        <v>2</v>
      </c>
      <c r="I2056" s="2" t="s">
        <v>448</v>
      </c>
      <c r="J2056" s="3" t="s">
        <v>178</v>
      </c>
      <c r="K2056" s="3" t="s">
        <v>178</v>
      </c>
      <c r="L2056" s="15">
        <v>1122.2</v>
      </c>
      <c r="M2056" s="15">
        <v>3112.55</v>
      </c>
    </row>
    <row r="2057" spans="1:13" x14ac:dyDescent="0.2">
      <c r="A2057" s="3" t="s">
        <v>676</v>
      </c>
      <c r="B2057" s="3" t="s">
        <v>676</v>
      </c>
      <c r="C2057" s="2" t="s">
        <v>438</v>
      </c>
      <c r="D2057" s="3" t="s">
        <v>19</v>
      </c>
      <c r="E2057" s="3">
        <v>2019</v>
      </c>
      <c r="F2057" s="3" t="s">
        <v>439</v>
      </c>
      <c r="G2057" s="3" t="s">
        <v>440</v>
      </c>
      <c r="H2057" s="3" t="s">
        <v>2</v>
      </c>
      <c r="I2057" s="2" t="s">
        <v>497</v>
      </c>
      <c r="J2057" s="3" t="s">
        <v>396</v>
      </c>
      <c r="K2057" s="3" t="s">
        <v>396</v>
      </c>
      <c r="L2057" s="15">
        <v>1122.2</v>
      </c>
      <c r="M2057" s="15">
        <v>3112.55</v>
      </c>
    </row>
    <row r="2058" spans="1:13" x14ac:dyDescent="0.2">
      <c r="A2058" s="3" t="s">
        <v>676</v>
      </c>
      <c r="B2058" s="3" t="s">
        <v>676</v>
      </c>
      <c r="C2058" s="2" t="s">
        <v>438</v>
      </c>
      <c r="D2058" s="3" t="s">
        <v>19</v>
      </c>
      <c r="E2058" s="3">
        <v>2019</v>
      </c>
      <c r="F2058" s="3" t="s">
        <v>439</v>
      </c>
      <c r="G2058" s="3" t="s">
        <v>440</v>
      </c>
      <c r="H2058" s="3" t="s">
        <v>2</v>
      </c>
      <c r="I2058" s="2" t="s">
        <v>196</v>
      </c>
      <c r="J2058" s="3" t="s">
        <v>396</v>
      </c>
      <c r="K2058" s="3" t="s">
        <v>396</v>
      </c>
      <c r="L2058" s="15">
        <v>1122.2</v>
      </c>
      <c r="M2058" s="15">
        <v>3714.92</v>
      </c>
    </row>
    <row r="2059" spans="1:13" x14ac:dyDescent="0.2">
      <c r="A2059" s="3" t="s">
        <v>676</v>
      </c>
      <c r="B2059" s="3" t="s">
        <v>676</v>
      </c>
      <c r="C2059" s="2" t="s">
        <v>438</v>
      </c>
      <c r="D2059" s="3" t="s">
        <v>19</v>
      </c>
      <c r="E2059" s="3">
        <v>2019</v>
      </c>
      <c r="F2059" s="3" t="s">
        <v>439</v>
      </c>
      <c r="G2059" s="3" t="s">
        <v>440</v>
      </c>
      <c r="H2059" s="3" t="s">
        <v>2</v>
      </c>
      <c r="I2059" s="2" t="s">
        <v>494</v>
      </c>
      <c r="J2059" s="3" t="s">
        <v>178</v>
      </c>
      <c r="K2059" s="3" t="s">
        <v>178</v>
      </c>
      <c r="L2059" s="15">
        <v>1122.2</v>
      </c>
      <c r="M2059" s="15">
        <v>3112.55</v>
      </c>
    </row>
    <row r="2060" spans="1:13" x14ac:dyDescent="0.2">
      <c r="A2060" s="3" t="s">
        <v>676</v>
      </c>
      <c r="B2060" s="3" t="s">
        <v>676</v>
      </c>
      <c r="C2060" s="2" t="s">
        <v>438</v>
      </c>
      <c r="D2060" s="3" t="s">
        <v>19</v>
      </c>
      <c r="E2060" s="3">
        <v>2019</v>
      </c>
      <c r="F2060" s="3" t="s">
        <v>439</v>
      </c>
      <c r="G2060" s="3" t="s">
        <v>440</v>
      </c>
      <c r="H2060" s="3" t="s">
        <v>2</v>
      </c>
      <c r="I2060" s="2" t="s">
        <v>475</v>
      </c>
      <c r="J2060" s="3" t="s">
        <v>178</v>
      </c>
      <c r="K2060" s="3" t="s">
        <v>178</v>
      </c>
      <c r="L2060" s="15">
        <v>1122.2</v>
      </c>
      <c r="M2060" s="15">
        <v>3112.55</v>
      </c>
    </row>
    <row r="2061" spans="1:13" x14ac:dyDescent="0.2">
      <c r="A2061" s="3" t="s">
        <v>676</v>
      </c>
      <c r="B2061" s="3" t="s">
        <v>676</v>
      </c>
      <c r="C2061" s="2" t="s">
        <v>438</v>
      </c>
      <c r="D2061" s="3" t="s">
        <v>19</v>
      </c>
      <c r="E2061" s="3">
        <v>2019</v>
      </c>
      <c r="F2061" s="3" t="s">
        <v>439</v>
      </c>
      <c r="G2061" s="3" t="s">
        <v>440</v>
      </c>
      <c r="H2061" s="3" t="s">
        <v>2</v>
      </c>
      <c r="I2061" s="2" t="s">
        <v>196</v>
      </c>
      <c r="J2061" s="3" t="s">
        <v>396</v>
      </c>
      <c r="K2061" s="3" t="s">
        <v>396</v>
      </c>
      <c r="L2061" s="15">
        <v>1122.2</v>
      </c>
      <c r="M2061" s="15">
        <v>3714.92</v>
      </c>
    </row>
    <row r="2062" spans="1:13" x14ac:dyDescent="0.2">
      <c r="A2062" s="3" t="s">
        <v>676</v>
      </c>
      <c r="B2062" s="3" t="s">
        <v>676</v>
      </c>
      <c r="C2062" s="2" t="s">
        <v>438</v>
      </c>
      <c r="D2062" s="3" t="s">
        <v>19</v>
      </c>
      <c r="E2062" s="3">
        <v>2019</v>
      </c>
      <c r="F2062" s="3" t="s">
        <v>439</v>
      </c>
      <c r="G2062" s="3" t="s">
        <v>440</v>
      </c>
      <c r="H2062" s="3" t="s">
        <v>2</v>
      </c>
      <c r="I2062" s="2" t="s">
        <v>236</v>
      </c>
      <c r="J2062" s="59" t="s">
        <v>677</v>
      </c>
      <c r="K2062" s="59" t="s">
        <v>677</v>
      </c>
      <c r="L2062" s="15">
        <v>1122.2</v>
      </c>
      <c r="M2062" s="15">
        <v>3112.55</v>
      </c>
    </row>
    <row r="2063" spans="1:13" x14ac:dyDescent="0.2">
      <c r="A2063" s="3" t="s">
        <v>676</v>
      </c>
      <c r="B2063" s="3" t="s">
        <v>676</v>
      </c>
      <c r="C2063" s="2" t="s">
        <v>438</v>
      </c>
      <c r="D2063" s="3" t="s">
        <v>19</v>
      </c>
      <c r="E2063" s="3">
        <v>2019</v>
      </c>
      <c r="F2063" s="3" t="s">
        <v>439</v>
      </c>
      <c r="G2063" s="3" t="s">
        <v>440</v>
      </c>
      <c r="H2063" s="3" t="s">
        <v>2</v>
      </c>
      <c r="I2063" s="2" t="s">
        <v>486</v>
      </c>
      <c r="J2063" s="3" t="s">
        <v>396</v>
      </c>
      <c r="K2063" s="3" t="s">
        <v>396</v>
      </c>
      <c r="L2063" s="15">
        <v>1122.2</v>
      </c>
      <c r="M2063" s="15">
        <v>3112.55</v>
      </c>
    </row>
    <row r="2064" spans="1:13" x14ac:dyDescent="0.2">
      <c r="A2064" s="3" t="s">
        <v>676</v>
      </c>
      <c r="B2064" s="3" t="s">
        <v>676</v>
      </c>
      <c r="C2064" s="2" t="s">
        <v>438</v>
      </c>
      <c r="D2064" s="3" t="s">
        <v>19</v>
      </c>
      <c r="E2064" s="3">
        <v>2019</v>
      </c>
      <c r="F2064" s="3" t="s">
        <v>439</v>
      </c>
      <c r="G2064" s="3" t="s">
        <v>440</v>
      </c>
      <c r="H2064" s="3" t="s">
        <v>2</v>
      </c>
      <c r="I2064" s="2" t="s">
        <v>482</v>
      </c>
      <c r="J2064" s="3" t="s">
        <v>396</v>
      </c>
      <c r="K2064" s="3" t="s">
        <v>396</v>
      </c>
      <c r="L2064" s="15">
        <v>1122.2</v>
      </c>
      <c r="M2064" s="15">
        <v>3112.55</v>
      </c>
    </row>
    <row r="2065" spans="1:13" x14ac:dyDescent="0.2">
      <c r="A2065" s="3" t="s">
        <v>676</v>
      </c>
      <c r="B2065" s="3" t="s">
        <v>676</v>
      </c>
      <c r="C2065" s="2" t="s">
        <v>438</v>
      </c>
      <c r="D2065" s="3" t="s">
        <v>19</v>
      </c>
      <c r="E2065" s="3">
        <v>2019</v>
      </c>
      <c r="F2065" s="3" t="s">
        <v>439</v>
      </c>
      <c r="G2065" s="3" t="s">
        <v>440</v>
      </c>
      <c r="H2065" s="3" t="s">
        <v>2</v>
      </c>
      <c r="I2065" s="2" t="s">
        <v>512</v>
      </c>
      <c r="J2065" s="59" t="s">
        <v>677</v>
      </c>
      <c r="K2065" s="59" t="s">
        <v>677</v>
      </c>
      <c r="L2065" s="15">
        <v>1122.2</v>
      </c>
      <c r="M2065" s="15">
        <v>3112.55</v>
      </c>
    </row>
    <row r="2066" spans="1:13" x14ac:dyDescent="0.2">
      <c r="A2066" s="3" t="s">
        <v>676</v>
      </c>
      <c r="B2066" s="3" t="s">
        <v>676</v>
      </c>
      <c r="C2066" s="2" t="s">
        <v>438</v>
      </c>
      <c r="D2066" s="3" t="s">
        <v>19</v>
      </c>
      <c r="E2066" s="3">
        <v>2019</v>
      </c>
      <c r="F2066" s="3" t="s">
        <v>439</v>
      </c>
      <c r="G2066" s="3" t="s">
        <v>440</v>
      </c>
      <c r="H2066" s="3" t="s">
        <v>2</v>
      </c>
      <c r="I2066" s="2" t="s">
        <v>513</v>
      </c>
      <c r="J2066" s="3" t="s">
        <v>178</v>
      </c>
      <c r="K2066" s="3" t="s">
        <v>178</v>
      </c>
      <c r="L2066" s="15">
        <v>1122.2</v>
      </c>
      <c r="M2066" s="15">
        <v>3112.55</v>
      </c>
    </row>
    <row r="2067" spans="1:13" x14ac:dyDescent="0.2">
      <c r="A2067" s="3" t="s">
        <v>676</v>
      </c>
      <c r="B2067" s="3" t="s">
        <v>676</v>
      </c>
      <c r="C2067" s="2" t="s">
        <v>438</v>
      </c>
      <c r="D2067" s="3" t="s">
        <v>19</v>
      </c>
      <c r="E2067" s="3">
        <v>2019</v>
      </c>
      <c r="F2067" s="3" t="s">
        <v>439</v>
      </c>
      <c r="G2067" s="3" t="s">
        <v>440</v>
      </c>
      <c r="H2067" s="3" t="s">
        <v>2</v>
      </c>
      <c r="I2067" s="2" t="s">
        <v>497</v>
      </c>
      <c r="J2067" s="3" t="s">
        <v>396</v>
      </c>
      <c r="K2067" s="3" t="s">
        <v>396</v>
      </c>
      <c r="L2067" s="15">
        <v>1122.2</v>
      </c>
      <c r="M2067" s="15">
        <v>3112.55</v>
      </c>
    </row>
    <row r="2068" spans="1:13" x14ac:dyDescent="0.2">
      <c r="A2068" s="3" t="s">
        <v>676</v>
      </c>
      <c r="B2068" s="3" t="s">
        <v>676</v>
      </c>
      <c r="C2068" s="2" t="s">
        <v>438</v>
      </c>
      <c r="D2068" s="3" t="s">
        <v>19</v>
      </c>
      <c r="E2068" s="3">
        <v>2019</v>
      </c>
      <c r="F2068" s="3" t="s">
        <v>439</v>
      </c>
      <c r="G2068" s="3" t="s">
        <v>440</v>
      </c>
      <c r="H2068" s="3" t="s">
        <v>2</v>
      </c>
      <c r="I2068" s="2" t="s">
        <v>477</v>
      </c>
      <c r="J2068" s="3" t="s">
        <v>178</v>
      </c>
      <c r="K2068" s="3" t="s">
        <v>178</v>
      </c>
      <c r="L2068" s="15">
        <v>1122.2</v>
      </c>
      <c r="M2068" s="15">
        <v>3112.55</v>
      </c>
    </row>
    <row r="2069" spans="1:13" x14ac:dyDescent="0.2">
      <c r="A2069" s="3" t="s">
        <v>676</v>
      </c>
      <c r="B2069" s="3" t="s">
        <v>676</v>
      </c>
      <c r="C2069" s="2" t="s">
        <v>438</v>
      </c>
      <c r="D2069" s="3" t="s">
        <v>19</v>
      </c>
      <c r="E2069" s="3">
        <v>2019</v>
      </c>
      <c r="F2069" s="3" t="s">
        <v>439</v>
      </c>
      <c r="G2069" s="3" t="s">
        <v>440</v>
      </c>
      <c r="H2069" s="3" t="s">
        <v>2</v>
      </c>
      <c r="I2069" s="2" t="s">
        <v>502</v>
      </c>
      <c r="J2069" s="3" t="s">
        <v>178</v>
      </c>
      <c r="K2069" s="3" t="s">
        <v>178</v>
      </c>
      <c r="L2069" s="15">
        <v>1122.2</v>
      </c>
      <c r="M2069" s="15">
        <v>4005.28</v>
      </c>
    </row>
    <row r="2070" spans="1:13" x14ac:dyDescent="0.2">
      <c r="A2070" s="3" t="s">
        <v>676</v>
      </c>
      <c r="B2070" s="3" t="s">
        <v>676</v>
      </c>
      <c r="C2070" s="2" t="s">
        <v>438</v>
      </c>
      <c r="D2070" s="3" t="s">
        <v>19</v>
      </c>
      <c r="E2070" s="3">
        <v>2019</v>
      </c>
      <c r="F2070" s="3" t="s">
        <v>439</v>
      </c>
      <c r="G2070" s="3" t="s">
        <v>440</v>
      </c>
      <c r="H2070" s="3" t="s">
        <v>2</v>
      </c>
      <c r="I2070" s="2" t="s">
        <v>204</v>
      </c>
      <c r="J2070" s="3" t="s">
        <v>516</v>
      </c>
      <c r="K2070" s="3" t="s">
        <v>516</v>
      </c>
      <c r="L2070" s="15">
        <v>1122.2</v>
      </c>
      <c r="M2070" s="15">
        <v>3112.55</v>
      </c>
    </row>
    <row r="2071" spans="1:13" x14ac:dyDescent="0.2">
      <c r="A2071" s="3" t="s">
        <v>676</v>
      </c>
      <c r="B2071" s="3" t="s">
        <v>676</v>
      </c>
      <c r="C2071" s="2" t="s">
        <v>438</v>
      </c>
      <c r="D2071" s="3" t="s">
        <v>19</v>
      </c>
      <c r="E2071" s="3">
        <v>2019</v>
      </c>
      <c r="F2071" s="3" t="s">
        <v>439</v>
      </c>
      <c r="G2071" s="3" t="s">
        <v>440</v>
      </c>
      <c r="H2071" s="3" t="s">
        <v>2</v>
      </c>
      <c r="I2071" s="2" t="s">
        <v>463</v>
      </c>
      <c r="J2071" s="3" t="s">
        <v>178</v>
      </c>
      <c r="K2071" s="3" t="s">
        <v>178</v>
      </c>
      <c r="L2071" s="15">
        <v>1122.2</v>
      </c>
      <c r="M2071" s="15">
        <v>3112.55</v>
      </c>
    </row>
    <row r="2072" spans="1:13" x14ac:dyDescent="0.2">
      <c r="A2072" s="3" t="s">
        <v>676</v>
      </c>
      <c r="B2072" s="3" t="s">
        <v>676</v>
      </c>
      <c r="C2072" s="2" t="s">
        <v>438</v>
      </c>
      <c r="D2072" s="3" t="s">
        <v>19</v>
      </c>
      <c r="E2072" s="3">
        <v>2019</v>
      </c>
      <c r="F2072" s="3" t="s">
        <v>439</v>
      </c>
      <c r="G2072" s="3" t="s">
        <v>440</v>
      </c>
      <c r="H2072" s="3" t="s">
        <v>2</v>
      </c>
      <c r="I2072" s="2" t="s">
        <v>148</v>
      </c>
      <c r="J2072" s="59" t="s">
        <v>677</v>
      </c>
      <c r="K2072" s="59" t="s">
        <v>677</v>
      </c>
      <c r="L2072" s="15">
        <v>1122.2</v>
      </c>
      <c r="M2072" s="15">
        <v>4005.28</v>
      </c>
    </row>
    <row r="2073" spans="1:13" x14ac:dyDescent="0.2">
      <c r="A2073" s="3" t="s">
        <v>676</v>
      </c>
      <c r="B2073" s="3" t="s">
        <v>676</v>
      </c>
      <c r="C2073" s="2" t="s">
        <v>438</v>
      </c>
      <c r="D2073" s="3" t="s">
        <v>19</v>
      </c>
      <c r="E2073" s="3">
        <v>2019</v>
      </c>
      <c r="F2073" s="3" t="s">
        <v>439</v>
      </c>
      <c r="G2073" s="3" t="s">
        <v>440</v>
      </c>
      <c r="H2073" s="3" t="s">
        <v>2</v>
      </c>
      <c r="I2073" s="2" t="s">
        <v>444</v>
      </c>
      <c r="J2073" s="3" t="s">
        <v>178</v>
      </c>
      <c r="K2073" s="3" t="s">
        <v>178</v>
      </c>
      <c r="L2073" s="15">
        <v>1122.2</v>
      </c>
      <c r="M2073" s="15">
        <v>3814.15</v>
      </c>
    </row>
    <row r="2074" spans="1:13" x14ac:dyDescent="0.2">
      <c r="A2074" s="3" t="s">
        <v>676</v>
      </c>
      <c r="B2074" s="3" t="s">
        <v>676</v>
      </c>
      <c r="C2074" s="2" t="s">
        <v>438</v>
      </c>
      <c r="D2074" s="3" t="s">
        <v>19</v>
      </c>
      <c r="E2074" s="3">
        <v>2019</v>
      </c>
      <c r="F2074" s="3" t="s">
        <v>439</v>
      </c>
      <c r="G2074" s="3" t="s">
        <v>440</v>
      </c>
      <c r="H2074" s="3" t="s">
        <v>2</v>
      </c>
      <c r="I2074" s="2" t="s">
        <v>405</v>
      </c>
      <c r="J2074" s="59" t="s">
        <v>677</v>
      </c>
      <c r="K2074" s="59" t="s">
        <v>677</v>
      </c>
      <c r="L2074" s="15">
        <v>1122.2</v>
      </c>
      <c r="M2074" s="15">
        <v>3112.55</v>
      </c>
    </row>
    <row r="2075" spans="1:13" x14ac:dyDescent="0.2">
      <c r="A2075" s="3" t="s">
        <v>676</v>
      </c>
      <c r="B2075" s="3" t="s">
        <v>676</v>
      </c>
      <c r="C2075" s="2" t="s">
        <v>438</v>
      </c>
      <c r="D2075" s="3" t="s">
        <v>19</v>
      </c>
      <c r="E2075" s="3">
        <v>2019</v>
      </c>
      <c r="F2075" s="3" t="s">
        <v>439</v>
      </c>
      <c r="G2075" s="3" t="s">
        <v>440</v>
      </c>
      <c r="H2075" s="3" t="s">
        <v>2</v>
      </c>
      <c r="I2075" s="2" t="s">
        <v>474</v>
      </c>
      <c r="J2075" s="3" t="s">
        <v>396</v>
      </c>
      <c r="K2075" s="3" t="s">
        <v>396</v>
      </c>
      <c r="L2075" s="15">
        <v>1122.2</v>
      </c>
      <c r="M2075" s="15">
        <v>4005.28</v>
      </c>
    </row>
    <row r="2076" spans="1:13" x14ac:dyDescent="0.2">
      <c r="A2076" s="3" t="s">
        <v>676</v>
      </c>
      <c r="B2076" s="3" t="s">
        <v>676</v>
      </c>
      <c r="C2076" s="2" t="s">
        <v>438</v>
      </c>
      <c r="D2076" s="3" t="s">
        <v>19</v>
      </c>
      <c r="E2076" s="3">
        <v>2019</v>
      </c>
      <c r="F2076" s="3" t="s">
        <v>439</v>
      </c>
      <c r="G2076" s="3" t="s">
        <v>440</v>
      </c>
      <c r="H2076" s="3" t="s">
        <v>2</v>
      </c>
      <c r="I2076" s="2" t="s">
        <v>500</v>
      </c>
      <c r="J2076" s="3" t="s">
        <v>178</v>
      </c>
      <c r="K2076" s="3" t="s">
        <v>178</v>
      </c>
      <c r="L2076" s="15">
        <v>1122.2</v>
      </c>
      <c r="M2076" s="15">
        <v>3714.92</v>
      </c>
    </row>
    <row r="2077" spans="1:13" x14ac:dyDescent="0.2">
      <c r="A2077" s="3" t="s">
        <v>676</v>
      </c>
      <c r="B2077" s="3" t="s">
        <v>676</v>
      </c>
      <c r="C2077" s="2" t="s">
        <v>438</v>
      </c>
      <c r="D2077" s="3" t="s">
        <v>19</v>
      </c>
      <c r="E2077" s="3">
        <v>2019</v>
      </c>
      <c r="F2077" s="3" t="s">
        <v>439</v>
      </c>
      <c r="G2077" s="3" t="s">
        <v>440</v>
      </c>
      <c r="H2077" s="3" t="s">
        <v>2</v>
      </c>
      <c r="I2077" s="2" t="s">
        <v>322</v>
      </c>
      <c r="J2077" s="3" t="s">
        <v>178</v>
      </c>
      <c r="K2077" s="3" t="s">
        <v>178</v>
      </c>
      <c r="L2077" s="15">
        <v>1122.2</v>
      </c>
      <c r="M2077" s="15">
        <v>3112.55</v>
      </c>
    </row>
    <row r="2078" spans="1:13" x14ac:dyDescent="0.2">
      <c r="A2078" s="3" t="s">
        <v>676</v>
      </c>
      <c r="B2078" s="3" t="s">
        <v>676</v>
      </c>
      <c r="C2078" s="2" t="s">
        <v>438</v>
      </c>
      <c r="D2078" s="3" t="s">
        <v>19</v>
      </c>
      <c r="E2078" s="3">
        <v>2019</v>
      </c>
      <c r="F2078" s="3" t="s">
        <v>439</v>
      </c>
      <c r="G2078" s="3" t="s">
        <v>440</v>
      </c>
      <c r="H2078" s="3" t="s">
        <v>2</v>
      </c>
      <c r="I2078" s="2" t="s">
        <v>482</v>
      </c>
      <c r="J2078" s="3" t="s">
        <v>396</v>
      </c>
      <c r="K2078" s="3" t="s">
        <v>396</v>
      </c>
      <c r="L2078" s="15">
        <v>1122.2</v>
      </c>
      <c r="M2078" s="15">
        <v>3112.55</v>
      </c>
    </row>
    <row r="2079" spans="1:13" x14ac:dyDescent="0.2">
      <c r="A2079" s="3" t="s">
        <v>676</v>
      </c>
      <c r="B2079" s="3" t="s">
        <v>676</v>
      </c>
      <c r="C2079" s="2" t="s">
        <v>438</v>
      </c>
      <c r="D2079" s="3" t="s">
        <v>19</v>
      </c>
      <c r="E2079" s="3">
        <v>2019</v>
      </c>
      <c r="F2079" s="3" t="s">
        <v>439</v>
      </c>
      <c r="G2079" s="3" t="s">
        <v>440</v>
      </c>
      <c r="H2079" s="3" t="s">
        <v>2</v>
      </c>
      <c r="I2079" s="2" t="s">
        <v>514</v>
      </c>
      <c r="J2079" s="59" t="s">
        <v>677</v>
      </c>
      <c r="K2079" s="59" t="s">
        <v>677</v>
      </c>
      <c r="L2079" s="15">
        <v>1122.2</v>
      </c>
      <c r="M2079" s="15">
        <v>3112.55</v>
      </c>
    </row>
    <row r="2080" spans="1:13" x14ac:dyDescent="0.2">
      <c r="A2080" s="3" t="s">
        <v>676</v>
      </c>
      <c r="B2080" s="3" t="s">
        <v>676</v>
      </c>
      <c r="C2080" s="2" t="s">
        <v>438</v>
      </c>
      <c r="D2080" s="3" t="s">
        <v>19</v>
      </c>
      <c r="E2080" s="3">
        <v>2019</v>
      </c>
      <c r="F2080" s="3" t="s">
        <v>439</v>
      </c>
      <c r="G2080" s="3" t="s">
        <v>440</v>
      </c>
      <c r="H2080" s="3" t="s">
        <v>2</v>
      </c>
      <c r="I2080" s="2" t="s">
        <v>515</v>
      </c>
      <c r="J2080" s="3" t="s">
        <v>396</v>
      </c>
      <c r="K2080" s="3" t="s">
        <v>396</v>
      </c>
      <c r="L2080" s="15">
        <v>1122.2</v>
      </c>
      <c r="M2080" s="15">
        <v>4005.28</v>
      </c>
    </row>
    <row r="2081" spans="1:13" x14ac:dyDescent="0.2">
      <c r="A2081" s="3" t="s">
        <v>676</v>
      </c>
      <c r="B2081" s="3" t="s">
        <v>676</v>
      </c>
      <c r="C2081" s="2" t="s">
        <v>438</v>
      </c>
      <c r="D2081" s="3" t="s">
        <v>19</v>
      </c>
      <c r="E2081" s="3">
        <v>2019</v>
      </c>
      <c r="F2081" s="3" t="s">
        <v>439</v>
      </c>
      <c r="G2081" s="3" t="s">
        <v>440</v>
      </c>
      <c r="H2081" s="3" t="s">
        <v>2</v>
      </c>
      <c r="I2081" s="2" t="s">
        <v>477</v>
      </c>
      <c r="J2081" s="3" t="s">
        <v>178</v>
      </c>
      <c r="K2081" s="3" t="s">
        <v>178</v>
      </c>
      <c r="L2081" s="15">
        <v>1122.2</v>
      </c>
      <c r="M2081" s="15">
        <v>3112.55</v>
      </c>
    </row>
    <row r="2082" spans="1:13" x14ac:dyDescent="0.2">
      <c r="A2082" s="3" t="s">
        <v>676</v>
      </c>
      <c r="B2082" s="3" t="s">
        <v>676</v>
      </c>
      <c r="C2082" s="2" t="s">
        <v>438</v>
      </c>
      <c r="D2082" s="3" t="s">
        <v>19</v>
      </c>
      <c r="E2082" s="3">
        <v>2019</v>
      </c>
      <c r="F2082" s="3" t="s">
        <v>439</v>
      </c>
      <c r="G2082" s="3" t="s">
        <v>440</v>
      </c>
      <c r="H2082" s="3" t="s">
        <v>2</v>
      </c>
      <c r="I2082" s="2" t="s">
        <v>467</v>
      </c>
      <c r="J2082" s="3" t="s">
        <v>178</v>
      </c>
      <c r="K2082" s="3" t="s">
        <v>178</v>
      </c>
      <c r="L2082" s="15">
        <v>1122.2</v>
      </c>
      <c r="M2082" s="15">
        <v>3112.55</v>
      </c>
    </row>
    <row r="2083" spans="1:13" x14ac:dyDescent="0.2">
      <c r="A2083" s="3" t="s">
        <v>676</v>
      </c>
      <c r="B2083" s="3" t="s">
        <v>676</v>
      </c>
      <c r="C2083" s="2" t="s">
        <v>438</v>
      </c>
      <c r="D2083" s="3" t="s">
        <v>19</v>
      </c>
      <c r="E2083" s="3">
        <v>2019</v>
      </c>
      <c r="F2083" s="3" t="s">
        <v>439</v>
      </c>
      <c r="G2083" s="3" t="s">
        <v>440</v>
      </c>
      <c r="H2083" s="3" t="s">
        <v>2</v>
      </c>
      <c r="I2083" s="2" t="s">
        <v>459</v>
      </c>
      <c r="J2083" s="3" t="s">
        <v>396</v>
      </c>
      <c r="K2083" s="3" t="s">
        <v>396</v>
      </c>
      <c r="L2083" s="15">
        <v>1122.2</v>
      </c>
      <c r="M2083" s="15">
        <v>3112.55</v>
      </c>
    </row>
    <row r="2084" spans="1:13" x14ac:dyDescent="0.2">
      <c r="A2084" s="3" t="s">
        <v>676</v>
      </c>
      <c r="B2084" s="3" t="s">
        <v>676</v>
      </c>
      <c r="C2084" s="2" t="s">
        <v>438</v>
      </c>
      <c r="D2084" s="3" t="s">
        <v>19</v>
      </c>
      <c r="E2084" s="3">
        <v>2019</v>
      </c>
      <c r="F2084" s="3" t="s">
        <v>439</v>
      </c>
      <c r="G2084" s="3" t="s">
        <v>440</v>
      </c>
      <c r="H2084" s="3" t="s">
        <v>2</v>
      </c>
      <c r="I2084" s="2" t="s">
        <v>492</v>
      </c>
      <c r="J2084" s="3" t="s">
        <v>178</v>
      </c>
      <c r="K2084" s="3" t="s">
        <v>178</v>
      </c>
      <c r="L2084" s="15">
        <v>1122.2</v>
      </c>
      <c r="M2084" s="15">
        <v>3112.55</v>
      </c>
    </row>
    <row r="2085" spans="1:13" x14ac:dyDescent="0.2">
      <c r="A2085" s="3" t="s">
        <v>676</v>
      </c>
      <c r="B2085" s="3" t="s">
        <v>676</v>
      </c>
      <c r="C2085" s="2" t="s">
        <v>438</v>
      </c>
      <c r="D2085" s="3" t="s">
        <v>19</v>
      </c>
      <c r="E2085" s="3">
        <v>2019</v>
      </c>
      <c r="F2085" s="3" t="s">
        <v>439</v>
      </c>
      <c r="G2085" s="3" t="s">
        <v>440</v>
      </c>
      <c r="H2085" s="3" t="s">
        <v>2</v>
      </c>
      <c r="I2085" s="2" t="s">
        <v>322</v>
      </c>
      <c r="J2085" s="3" t="s">
        <v>178</v>
      </c>
      <c r="K2085" s="3" t="s">
        <v>178</v>
      </c>
      <c r="L2085" s="15">
        <v>1122.2</v>
      </c>
      <c r="M2085" s="15">
        <v>3814.15</v>
      </c>
    </row>
    <row r="2086" spans="1:13" x14ac:dyDescent="0.2">
      <c r="A2086" s="3" t="s">
        <v>676</v>
      </c>
      <c r="B2086" s="3" t="s">
        <v>676</v>
      </c>
      <c r="C2086" s="2" t="s">
        <v>438</v>
      </c>
      <c r="D2086" s="3" t="s">
        <v>19</v>
      </c>
      <c r="E2086" s="3">
        <v>2019</v>
      </c>
      <c r="F2086" s="3" t="s">
        <v>439</v>
      </c>
      <c r="G2086" s="3" t="s">
        <v>440</v>
      </c>
      <c r="H2086" s="3" t="s">
        <v>2</v>
      </c>
      <c r="I2086" s="2" t="s">
        <v>500</v>
      </c>
      <c r="J2086" s="3" t="s">
        <v>178</v>
      </c>
      <c r="K2086" s="3" t="s">
        <v>178</v>
      </c>
      <c r="L2086" s="15">
        <v>1122.2</v>
      </c>
      <c r="M2086" s="15">
        <v>3112.55</v>
      </c>
    </row>
    <row r="2087" spans="1:13" x14ac:dyDescent="0.2">
      <c r="A2087" s="3" t="s">
        <v>676</v>
      </c>
      <c r="B2087" s="3" t="s">
        <v>676</v>
      </c>
      <c r="C2087" s="2" t="s">
        <v>438</v>
      </c>
      <c r="D2087" s="3" t="s">
        <v>19</v>
      </c>
      <c r="E2087" s="3">
        <v>2019</v>
      </c>
      <c r="F2087" s="3" t="s">
        <v>439</v>
      </c>
      <c r="G2087" s="3" t="s">
        <v>440</v>
      </c>
      <c r="H2087" s="3" t="s">
        <v>2</v>
      </c>
      <c r="I2087" s="2" t="s">
        <v>204</v>
      </c>
      <c r="J2087" s="3" t="s">
        <v>178</v>
      </c>
      <c r="K2087" s="3" t="s">
        <v>178</v>
      </c>
      <c r="L2087" s="15">
        <v>1122.2</v>
      </c>
      <c r="M2087" s="15">
        <v>3814.15</v>
      </c>
    </row>
    <row r="2088" spans="1:13" x14ac:dyDescent="0.2">
      <c r="A2088" s="3" t="s">
        <v>676</v>
      </c>
      <c r="B2088" s="3" t="s">
        <v>676</v>
      </c>
      <c r="C2088" s="2" t="s">
        <v>438</v>
      </c>
      <c r="D2088" s="3" t="s">
        <v>19</v>
      </c>
      <c r="E2088" s="3">
        <v>2019</v>
      </c>
      <c r="F2088" s="3" t="s">
        <v>439</v>
      </c>
      <c r="G2088" s="3" t="s">
        <v>440</v>
      </c>
      <c r="H2088" s="3" t="s">
        <v>2</v>
      </c>
      <c r="I2088" s="2" t="s">
        <v>509</v>
      </c>
      <c r="J2088" s="3" t="s">
        <v>178</v>
      </c>
      <c r="K2088" s="3" t="s">
        <v>178</v>
      </c>
      <c r="L2088" s="15">
        <v>1122.2</v>
      </c>
      <c r="M2088" s="15">
        <v>3814.15</v>
      </c>
    </row>
    <row r="2089" spans="1:13" x14ac:dyDescent="0.2">
      <c r="A2089" s="3" t="s">
        <v>676</v>
      </c>
      <c r="B2089" s="3" t="s">
        <v>676</v>
      </c>
      <c r="C2089" s="2" t="s">
        <v>438</v>
      </c>
      <c r="D2089" s="3" t="s">
        <v>19</v>
      </c>
      <c r="E2089" s="3">
        <v>2019</v>
      </c>
      <c r="F2089" s="3" t="s">
        <v>439</v>
      </c>
      <c r="G2089" s="3" t="s">
        <v>440</v>
      </c>
      <c r="H2089" s="3" t="s">
        <v>2</v>
      </c>
      <c r="I2089" s="2" t="s">
        <v>471</v>
      </c>
      <c r="J2089" s="3" t="s">
        <v>319</v>
      </c>
      <c r="K2089" s="3" t="s">
        <v>319</v>
      </c>
      <c r="L2089" s="15">
        <v>1122.2</v>
      </c>
      <c r="M2089" s="15">
        <v>3112.55</v>
      </c>
    </row>
    <row r="2090" spans="1:13" x14ac:dyDescent="0.2">
      <c r="A2090" s="3" t="s">
        <v>676</v>
      </c>
      <c r="B2090" s="3" t="s">
        <v>676</v>
      </c>
      <c r="C2090" s="2" t="s">
        <v>438</v>
      </c>
      <c r="D2090" s="3" t="s">
        <v>19</v>
      </c>
      <c r="E2090" s="3">
        <v>2019</v>
      </c>
      <c r="F2090" s="3" t="s">
        <v>439</v>
      </c>
      <c r="G2090" s="3" t="s">
        <v>440</v>
      </c>
      <c r="H2090" s="3" t="s">
        <v>2</v>
      </c>
      <c r="I2090" s="2" t="s">
        <v>331</v>
      </c>
      <c r="J2090" s="3" t="s">
        <v>178</v>
      </c>
      <c r="K2090" s="3" t="s">
        <v>178</v>
      </c>
      <c r="L2090" s="15">
        <v>1122.2</v>
      </c>
      <c r="M2090" s="15">
        <v>3814.15</v>
      </c>
    </row>
    <row r="2091" spans="1:13" x14ac:dyDescent="0.2">
      <c r="A2091" s="3" t="s">
        <v>676</v>
      </c>
      <c r="B2091" s="3" t="s">
        <v>676</v>
      </c>
      <c r="C2091" s="2" t="s">
        <v>438</v>
      </c>
      <c r="D2091" s="3" t="s">
        <v>19</v>
      </c>
      <c r="E2091" s="3">
        <v>2019</v>
      </c>
      <c r="F2091" s="3" t="s">
        <v>439</v>
      </c>
      <c r="G2091" s="3" t="s">
        <v>440</v>
      </c>
      <c r="H2091" s="3" t="s">
        <v>2</v>
      </c>
      <c r="I2091" s="2" t="s">
        <v>454</v>
      </c>
      <c r="J2091" s="3" t="s">
        <v>178</v>
      </c>
      <c r="K2091" s="3" t="s">
        <v>178</v>
      </c>
      <c r="L2091" s="15">
        <v>1122.2</v>
      </c>
      <c r="M2091" s="15">
        <v>3112.55</v>
      </c>
    </row>
    <row r="2092" spans="1:13" x14ac:dyDescent="0.2">
      <c r="A2092" s="3" t="s">
        <v>676</v>
      </c>
      <c r="B2092" s="3" t="s">
        <v>676</v>
      </c>
      <c r="C2092" s="2" t="s">
        <v>438</v>
      </c>
      <c r="D2092" s="3" t="s">
        <v>19</v>
      </c>
      <c r="E2092" s="3">
        <v>2019</v>
      </c>
      <c r="F2092" s="3" t="s">
        <v>439</v>
      </c>
      <c r="G2092" s="3" t="s">
        <v>440</v>
      </c>
      <c r="H2092" s="3" t="s">
        <v>2</v>
      </c>
      <c r="I2092" s="2" t="s">
        <v>447</v>
      </c>
      <c r="J2092" s="3" t="s">
        <v>178</v>
      </c>
      <c r="K2092" s="3" t="s">
        <v>178</v>
      </c>
      <c r="L2092" s="15">
        <v>1122.2</v>
      </c>
      <c r="M2092" s="15">
        <v>4005.28</v>
      </c>
    </row>
    <row r="2093" spans="1:13" x14ac:dyDescent="0.2">
      <c r="A2093" s="3" t="s">
        <v>676</v>
      </c>
      <c r="B2093" s="3" t="s">
        <v>676</v>
      </c>
      <c r="C2093" s="2" t="s">
        <v>438</v>
      </c>
      <c r="D2093" s="3" t="s">
        <v>19</v>
      </c>
      <c r="E2093" s="3">
        <v>2019</v>
      </c>
      <c r="F2093" s="3" t="s">
        <v>439</v>
      </c>
      <c r="G2093" s="3" t="s">
        <v>440</v>
      </c>
      <c r="H2093" s="3" t="s">
        <v>2</v>
      </c>
      <c r="I2093" s="2" t="s">
        <v>204</v>
      </c>
      <c r="J2093" s="3" t="s">
        <v>178</v>
      </c>
      <c r="K2093" s="3" t="s">
        <v>178</v>
      </c>
      <c r="L2093" s="15">
        <v>1122.2</v>
      </c>
      <c r="M2093" s="15">
        <v>3112.55</v>
      </c>
    </row>
    <row r="2094" spans="1:13" x14ac:dyDescent="0.2">
      <c r="A2094" s="3" t="s">
        <v>676</v>
      </c>
      <c r="B2094" s="3" t="s">
        <v>676</v>
      </c>
      <c r="C2094" s="2" t="s">
        <v>438</v>
      </c>
      <c r="D2094" s="3" t="s">
        <v>19</v>
      </c>
      <c r="E2094" s="3">
        <v>2019</v>
      </c>
      <c r="F2094" s="3" t="s">
        <v>439</v>
      </c>
      <c r="G2094" s="3" t="s">
        <v>440</v>
      </c>
      <c r="H2094" s="3" t="s">
        <v>2</v>
      </c>
      <c r="I2094" s="2" t="s">
        <v>236</v>
      </c>
      <c r="J2094" s="3" t="s">
        <v>178</v>
      </c>
      <c r="K2094" s="3" t="s">
        <v>178</v>
      </c>
      <c r="L2094" s="15">
        <v>1122.2</v>
      </c>
      <c r="M2094" s="15">
        <v>3112.55</v>
      </c>
    </row>
    <row r="2095" spans="1:13" x14ac:dyDescent="0.2">
      <c r="A2095" s="3" t="s">
        <v>676</v>
      </c>
      <c r="B2095" s="3" t="s">
        <v>676</v>
      </c>
      <c r="C2095" s="2" t="s">
        <v>438</v>
      </c>
      <c r="D2095" s="3" t="s">
        <v>19</v>
      </c>
      <c r="E2095" s="3">
        <v>2019</v>
      </c>
      <c r="F2095" s="3" t="s">
        <v>439</v>
      </c>
      <c r="G2095" s="3" t="s">
        <v>440</v>
      </c>
      <c r="H2095" s="3" t="s">
        <v>2</v>
      </c>
      <c r="I2095" s="2" t="s">
        <v>207</v>
      </c>
      <c r="J2095" s="3" t="s">
        <v>178</v>
      </c>
      <c r="K2095" s="3" t="s">
        <v>178</v>
      </c>
      <c r="L2095" s="15">
        <v>1122.2</v>
      </c>
      <c r="M2095" s="15">
        <v>3112.55</v>
      </c>
    </row>
    <row r="2096" spans="1:13" x14ac:dyDescent="0.2">
      <c r="A2096" s="3" t="s">
        <v>676</v>
      </c>
      <c r="B2096" s="3" t="s">
        <v>676</v>
      </c>
      <c r="C2096" s="2" t="s">
        <v>397</v>
      </c>
      <c r="D2096" s="3" t="s">
        <v>18</v>
      </c>
      <c r="E2096" s="3">
        <v>2020</v>
      </c>
      <c r="F2096" s="3" t="s">
        <v>167</v>
      </c>
      <c r="G2096" s="3" t="s">
        <v>168</v>
      </c>
      <c r="H2096" s="1" t="s">
        <v>17</v>
      </c>
      <c r="I2096" s="2" t="s">
        <v>398</v>
      </c>
      <c r="J2096" s="59" t="s">
        <v>677</v>
      </c>
      <c r="K2096" s="59" t="s">
        <v>677</v>
      </c>
      <c r="L2096" s="15">
        <v>2327.5</v>
      </c>
      <c r="M2096" s="15">
        <v>2336.33</v>
      </c>
    </row>
    <row r="2097" spans="1:13" x14ac:dyDescent="0.2">
      <c r="A2097" s="3" t="s">
        <v>676</v>
      </c>
      <c r="B2097" s="3" t="s">
        <v>676</v>
      </c>
      <c r="C2097" s="2" t="s">
        <v>397</v>
      </c>
      <c r="D2097" s="3" t="s">
        <v>18</v>
      </c>
      <c r="E2097" s="3">
        <v>2020</v>
      </c>
      <c r="F2097" s="3" t="s">
        <v>167</v>
      </c>
      <c r="G2097" s="3" t="s">
        <v>168</v>
      </c>
      <c r="H2097" s="1" t="s">
        <v>15</v>
      </c>
      <c r="I2097" s="2" t="s">
        <v>267</v>
      </c>
      <c r="J2097" s="59" t="s">
        <v>677</v>
      </c>
      <c r="K2097" s="59" t="s">
        <v>677</v>
      </c>
      <c r="L2097" s="15">
        <v>4415.1499999999996</v>
      </c>
      <c r="M2097" s="15">
        <v>1804.42</v>
      </c>
    </row>
    <row r="2098" spans="1:13" x14ac:dyDescent="0.2">
      <c r="A2098" s="3" t="s">
        <v>676</v>
      </c>
      <c r="B2098" s="3" t="s">
        <v>676</v>
      </c>
      <c r="C2098" s="2" t="s">
        <v>397</v>
      </c>
      <c r="D2098" s="3" t="s">
        <v>18</v>
      </c>
      <c r="E2098" s="3">
        <v>2020</v>
      </c>
      <c r="F2098" s="3" t="s">
        <v>167</v>
      </c>
      <c r="G2098" s="3" t="s">
        <v>168</v>
      </c>
      <c r="H2098" s="1" t="s">
        <v>15</v>
      </c>
      <c r="I2098" s="2" t="s">
        <v>398</v>
      </c>
      <c r="J2098" s="59" t="s">
        <v>677</v>
      </c>
      <c r="K2098" s="59" t="s">
        <v>677</v>
      </c>
      <c r="L2098" s="15">
        <v>2385.2600000000002</v>
      </c>
      <c r="M2098" s="15">
        <v>1804.42</v>
      </c>
    </row>
    <row r="2099" spans="1:13" x14ac:dyDescent="0.2">
      <c r="A2099" s="3" t="s">
        <v>676</v>
      </c>
      <c r="B2099" s="3" t="s">
        <v>676</v>
      </c>
      <c r="C2099" s="2" t="s">
        <v>397</v>
      </c>
      <c r="D2099" s="3" t="s">
        <v>18</v>
      </c>
      <c r="E2099" s="3">
        <v>2020</v>
      </c>
      <c r="F2099" s="3" t="s">
        <v>167</v>
      </c>
      <c r="G2099" s="3" t="s">
        <v>168</v>
      </c>
      <c r="H2099" s="1" t="s">
        <v>15</v>
      </c>
      <c r="I2099" s="2" t="s">
        <v>398</v>
      </c>
      <c r="J2099" s="59" t="s">
        <v>677</v>
      </c>
      <c r="K2099" s="59" t="s">
        <v>677</v>
      </c>
      <c r="L2099" s="15">
        <v>1996.56</v>
      </c>
      <c r="M2099" s="15">
        <v>1804.42</v>
      </c>
    </row>
    <row r="2100" spans="1:13" x14ac:dyDescent="0.2">
      <c r="A2100" s="3" t="s">
        <v>676</v>
      </c>
      <c r="B2100" s="3" t="s">
        <v>676</v>
      </c>
      <c r="C2100" s="2" t="s">
        <v>397</v>
      </c>
      <c r="D2100" s="3" t="s">
        <v>18</v>
      </c>
      <c r="E2100" s="3">
        <v>2020</v>
      </c>
      <c r="F2100" s="3" t="s">
        <v>167</v>
      </c>
      <c r="G2100" s="3" t="s">
        <v>168</v>
      </c>
      <c r="H2100" s="1" t="s">
        <v>67</v>
      </c>
      <c r="I2100" s="2" t="s">
        <v>191</v>
      </c>
      <c r="J2100" s="59" t="s">
        <v>677</v>
      </c>
      <c r="K2100" s="59" t="s">
        <v>677</v>
      </c>
      <c r="L2100" s="15">
        <v>1996.56</v>
      </c>
      <c r="M2100" s="15">
        <v>1777.7</v>
      </c>
    </row>
    <row r="2101" spans="1:13" x14ac:dyDescent="0.2">
      <c r="A2101" s="3" t="s">
        <v>676</v>
      </c>
      <c r="B2101" s="3" t="s">
        <v>676</v>
      </c>
      <c r="C2101" s="2" t="s">
        <v>397</v>
      </c>
      <c r="D2101" s="3" t="s">
        <v>18</v>
      </c>
      <c r="E2101" s="3">
        <v>2020</v>
      </c>
      <c r="F2101" s="3" t="s">
        <v>167</v>
      </c>
      <c r="G2101" s="3" t="s">
        <v>168</v>
      </c>
      <c r="H2101" s="1" t="s">
        <v>46</v>
      </c>
      <c r="I2101" s="2" t="s">
        <v>398</v>
      </c>
      <c r="J2101" s="59" t="s">
        <v>677</v>
      </c>
      <c r="K2101" s="59" t="s">
        <v>677</v>
      </c>
      <c r="L2101" s="15">
        <v>1292.24</v>
      </c>
      <c r="M2101" s="15">
        <v>3247</v>
      </c>
    </row>
    <row r="2102" spans="1:13" x14ac:dyDescent="0.2">
      <c r="A2102" s="3" t="s">
        <v>676</v>
      </c>
      <c r="B2102" s="3" t="s">
        <v>676</v>
      </c>
      <c r="C2102" s="2" t="s">
        <v>397</v>
      </c>
      <c r="D2102" s="3" t="s">
        <v>18</v>
      </c>
      <c r="E2102" s="3">
        <v>2020</v>
      </c>
      <c r="F2102" s="3" t="s">
        <v>167</v>
      </c>
      <c r="G2102" s="3" t="s">
        <v>168</v>
      </c>
      <c r="H2102" s="1" t="s">
        <v>73</v>
      </c>
      <c r="I2102" s="2" t="s">
        <v>398</v>
      </c>
      <c r="J2102" s="59" t="s">
        <v>677</v>
      </c>
      <c r="K2102" s="59" t="s">
        <v>677</v>
      </c>
      <c r="L2102" s="15">
        <v>1996.56</v>
      </c>
      <c r="M2102" s="15">
        <v>1804.42</v>
      </c>
    </row>
    <row r="2103" spans="1:13" x14ac:dyDescent="0.2">
      <c r="A2103" s="3" t="s">
        <v>676</v>
      </c>
      <c r="B2103" s="3" t="s">
        <v>676</v>
      </c>
      <c r="C2103" s="2" t="s">
        <v>397</v>
      </c>
      <c r="D2103" s="3" t="s">
        <v>18</v>
      </c>
      <c r="E2103" s="3">
        <v>2020</v>
      </c>
      <c r="F2103" s="3" t="s">
        <v>167</v>
      </c>
      <c r="G2103" s="3" t="s">
        <v>168</v>
      </c>
      <c r="H2103" s="1" t="s">
        <v>41</v>
      </c>
      <c r="I2103" s="2" t="s">
        <v>399</v>
      </c>
      <c r="J2103" s="59" t="s">
        <v>677</v>
      </c>
      <c r="K2103" s="59" t="s">
        <v>677</v>
      </c>
      <c r="L2103" s="15">
        <v>1996.56</v>
      </c>
      <c r="M2103" s="15">
        <v>2760.15</v>
      </c>
    </row>
    <row r="2104" spans="1:13" x14ac:dyDescent="0.2">
      <c r="A2104" s="3" t="s">
        <v>676</v>
      </c>
      <c r="B2104" s="3" t="s">
        <v>676</v>
      </c>
      <c r="C2104" s="2" t="s">
        <v>397</v>
      </c>
      <c r="D2104" s="3" t="s">
        <v>18</v>
      </c>
      <c r="E2104" s="3">
        <v>2020</v>
      </c>
      <c r="F2104" s="3" t="s">
        <v>167</v>
      </c>
      <c r="G2104" s="3" t="s">
        <v>168</v>
      </c>
      <c r="H2104" s="1" t="s">
        <v>15</v>
      </c>
      <c r="I2104" s="2" t="s">
        <v>398</v>
      </c>
      <c r="J2104" s="3" t="s">
        <v>178</v>
      </c>
      <c r="K2104" s="3" t="s">
        <v>178</v>
      </c>
      <c r="L2104" s="15">
        <v>1996.56</v>
      </c>
      <c r="M2104" s="15">
        <v>1777.7</v>
      </c>
    </row>
    <row r="2105" spans="1:13" x14ac:dyDescent="0.2">
      <c r="A2105" s="3" t="s">
        <v>676</v>
      </c>
      <c r="B2105" s="3" t="s">
        <v>676</v>
      </c>
      <c r="C2105" s="2" t="s">
        <v>397</v>
      </c>
      <c r="D2105" s="3" t="s">
        <v>18</v>
      </c>
      <c r="E2105" s="3">
        <v>2020</v>
      </c>
      <c r="F2105" s="3" t="s">
        <v>167</v>
      </c>
      <c r="G2105" s="3" t="s">
        <v>168</v>
      </c>
      <c r="H2105" s="1" t="s">
        <v>41</v>
      </c>
      <c r="I2105" s="2" t="s">
        <v>398</v>
      </c>
      <c r="J2105" s="59" t="s">
        <v>677</v>
      </c>
      <c r="K2105" s="59" t="s">
        <v>677</v>
      </c>
      <c r="L2105" s="15">
        <v>1292.24</v>
      </c>
      <c r="M2105" s="15">
        <v>2760.15</v>
      </c>
    </row>
    <row r="2106" spans="1:13" x14ac:dyDescent="0.2">
      <c r="A2106" s="3" t="s">
        <v>676</v>
      </c>
      <c r="B2106" s="3" t="s">
        <v>676</v>
      </c>
      <c r="C2106" s="2" t="s">
        <v>397</v>
      </c>
      <c r="D2106" s="3" t="s">
        <v>18</v>
      </c>
      <c r="E2106" s="3">
        <v>2020</v>
      </c>
      <c r="F2106" s="3" t="s">
        <v>167</v>
      </c>
      <c r="G2106" s="3" t="s">
        <v>168</v>
      </c>
      <c r="H2106" s="1" t="s">
        <v>41</v>
      </c>
      <c r="I2106" s="2" t="s">
        <v>398</v>
      </c>
      <c r="J2106" s="3" t="s">
        <v>178</v>
      </c>
      <c r="K2106" s="3" t="s">
        <v>178</v>
      </c>
      <c r="L2106" s="15">
        <v>2385.2600000000002</v>
      </c>
      <c r="M2106" s="15">
        <v>2669.68</v>
      </c>
    </row>
    <row r="2107" spans="1:13" x14ac:dyDescent="0.2">
      <c r="A2107" s="3" t="s">
        <v>676</v>
      </c>
      <c r="B2107" s="3" t="s">
        <v>676</v>
      </c>
      <c r="C2107" s="2" t="s">
        <v>397</v>
      </c>
      <c r="D2107" s="3" t="s">
        <v>18</v>
      </c>
      <c r="E2107" s="3">
        <v>2020</v>
      </c>
      <c r="F2107" s="3" t="s">
        <v>167</v>
      </c>
      <c r="G2107" s="3" t="s">
        <v>168</v>
      </c>
      <c r="H2107" s="1" t="s">
        <v>7</v>
      </c>
      <c r="I2107" s="2" t="s">
        <v>398</v>
      </c>
      <c r="J2107" s="59" t="s">
        <v>677</v>
      </c>
      <c r="K2107" s="59" t="s">
        <v>677</v>
      </c>
      <c r="L2107" s="15">
        <v>1592.46</v>
      </c>
      <c r="M2107" s="15">
        <v>2223.39</v>
      </c>
    </row>
    <row r="2108" spans="1:13" x14ac:dyDescent="0.2">
      <c r="A2108" s="3" t="s">
        <v>676</v>
      </c>
      <c r="B2108" s="3" t="s">
        <v>676</v>
      </c>
      <c r="C2108" s="2" t="s">
        <v>397</v>
      </c>
      <c r="D2108" s="3" t="s">
        <v>18</v>
      </c>
      <c r="E2108" s="3">
        <v>2020</v>
      </c>
      <c r="F2108" s="3" t="s">
        <v>167</v>
      </c>
      <c r="G2108" s="3" t="s">
        <v>168</v>
      </c>
      <c r="H2108" s="1" t="s">
        <v>67</v>
      </c>
      <c r="I2108" s="2" t="s">
        <v>191</v>
      </c>
      <c r="J2108" s="3" t="s">
        <v>178</v>
      </c>
      <c r="K2108" s="3" t="s">
        <v>178</v>
      </c>
      <c r="L2108" s="15">
        <v>1061.6400000000001</v>
      </c>
      <c r="M2108" s="15">
        <v>1695.14</v>
      </c>
    </row>
    <row r="2109" spans="1:13" x14ac:dyDescent="0.2">
      <c r="A2109" s="3" t="s">
        <v>676</v>
      </c>
      <c r="B2109" s="3" t="s">
        <v>676</v>
      </c>
      <c r="C2109" s="2" t="s">
        <v>397</v>
      </c>
      <c r="D2109" s="3" t="s">
        <v>18</v>
      </c>
      <c r="E2109" s="3">
        <v>2020</v>
      </c>
      <c r="F2109" s="3" t="s">
        <v>167</v>
      </c>
      <c r="G2109" s="3" t="s">
        <v>168</v>
      </c>
      <c r="H2109" s="1" t="s">
        <v>15</v>
      </c>
      <c r="I2109" s="2" t="s">
        <v>398</v>
      </c>
      <c r="J2109" s="3" t="s">
        <v>178</v>
      </c>
      <c r="K2109" s="3" t="s">
        <v>178</v>
      </c>
      <c r="L2109" s="15">
        <v>1122.2</v>
      </c>
      <c r="M2109" s="15">
        <v>1886.98</v>
      </c>
    </row>
    <row r="2110" spans="1:13" x14ac:dyDescent="0.2">
      <c r="A2110" s="3" t="s">
        <v>676</v>
      </c>
      <c r="B2110" s="3" t="s">
        <v>676</v>
      </c>
      <c r="C2110" s="2" t="s">
        <v>397</v>
      </c>
      <c r="D2110" s="3" t="s">
        <v>18</v>
      </c>
      <c r="E2110" s="3">
        <v>2020</v>
      </c>
      <c r="F2110" s="3" t="s">
        <v>167</v>
      </c>
      <c r="G2110" s="3" t="s">
        <v>168</v>
      </c>
      <c r="H2110" s="1" t="s">
        <v>15</v>
      </c>
      <c r="I2110" s="2" t="s">
        <v>398</v>
      </c>
      <c r="J2110" s="59" t="s">
        <v>677</v>
      </c>
      <c r="K2110" s="59" t="s">
        <v>677</v>
      </c>
      <c r="L2110" s="15">
        <v>1183.06</v>
      </c>
      <c r="M2110" s="15">
        <v>2801.81</v>
      </c>
    </row>
    <row r="2111" spans="1:13" x14ac:dyDescent="0.2">
      <c r="A2111" s="3" t="s">
        <v>676</v>
      </c>
      <c r="B2111" s="3" t="s">
        <v>676</v>
      </c>
      <c r="C2111" s="2" t="s">
        <v>397</v>
      </c>
      <c r="D2111" s="3" t="s">
        <v>18</v>
      </c>
      <c r="E2111" s="3">
        <v>2020</v>
      </c>
      <c r="F2111" s="3" t="s">
        <v>167</v>
      </c>
      <c r="G2111" s="3" t="s">
        <v>168</v>
      </c>
      <c r="H2111" s="1" t="s">
        <v>41</v>
      </c>
      <c r="I2111" s="2" t="s">
        <v>398</v>
      </c>
      <c r="J2111" s="59" t="s">
        <v>677</v>
      </c>
      <c r="K2111" s="59" t="s">
        <v>677</v>
      </c>
      <c r="L2111" s="15">
        <v>2163.48</v>
      </c>
      <c r="M2111" s="15">
        <v>2669.68</v>
      </c>
    </row>
    <row r="2112" spans="1:13" x14ac:dyDescent="0.2">
      <c r="A2112" s="3" t="s">
        <v>676</v>
      </c>
      <c r="B2112" s="3" t="s">
        <v>676</v>
      </c>
      <c r="C2112" s="2" t="s">
        <v>397</v>
      </c>
      <c r="D2112" s="3" t="s">
        <v>18</v>
      </c>
      <c r="E2112" s="3">
        <v>2020</v>
      </c>
      <c r="F2112" s="3" t="s">
        <v>167</v>
      </c>
      <c r="G2112" s="3" t="s">
        <v>168</v>
      </c>
      <c r="H2112" s="1" t="s">
        <v>15</v>
      </c>
      <c r="I2112" s="2" t="s">
        <v>398</v>
      </c>
      <c r="J2112" s="59" t="s">
        <v>677</v>
      </c>
      <c r="K2112" s="59" t="s">
        <v>677</v>
      </c>
      <c r="L2112" s="15">
        <v>1061.6400000000001</v>
      </c>
      <c r="M2112" s="15">
        <v>1804.42</v>
      </c>
    </row>
    <row r="2113" spans="1:13" x14ac:dyDescent="0.2">
      <c r="A2113" s="3" t="s">
        <v>676</v>
      </c>
      <c r="B2113" s="3" t="s">
        <v>676</v>
      </c>
      <c r="C2113" s="2" t="s">
        <v>397</v>
      </c>
      <c r="D2113" s="3" t="s">
        <v>18</v>
      </c>
      <c r="E2113" s="3">
        <v>2020</v>
      </c>
      <c r="F2113" s="3" t="s">
        <v>167</v>
      </c>
      <c r="G2113" s="3" t="s">
        <v>168</v>
      </c>
      <c r="H2113" s="1" t="s">
        <v>15</v>
      </c>
      <c r="I2113" s="2" t="s">
        <v>398</v>
      </c>
      <c r="J2113" s="3" t="s">
        <v>178</v>
      </c>
      <c r="K2113" s="3" t="s">
        <v>178</v>
      </c>
      <c r="L2113" s="15">
        <v>1061.6400000000001</v>
      </c>
      <c r="M2113" s="15">
        <v>1695.14</v>
      </c>
    </row>
    <row r="2114" spans="1:13" x14ac:dyDescent="0.2">
      <c r="A2114" s="3" t="s">
        <v>676</v>
      </c>
      <c r="B2114" s="3" t="s">
        <v>676</v>
      </c>
      <c r="C2114" s="2" t="s">
        <v>397</v>
      </c>
      <c r="D2114" s="3" t="s">
        <v>18</v>
      </c>
      <c r="E2114" s="3">
        <v>2020</v>
      </c>
      <c r="F2114" s="3" t="s">
        <v>167</v>
      </c>
      <c r="G2114" s="3" t="s">
        <v>168</v>
      </c>
      <c r="H2114" s="1" t="s">
        <v>41</v>
      </c>
      <c r="I2114" s="2" t="s">
        <v>398</v>
      </c>
      <c r="J2114" s="59" t="s">
        <v>677</v>
      </c>
      <c r="K2114" s="59" t="s">
        <v>677</v>
      </c>
      <c r="L2114" s="15">
        <v>2163.48</v>
      </c>
      <c r="M2114" s="15">
        <v>2760.15</v>
      </c>
    </row>
    <row r="2115" spans="1:13" x14ac:dyDescent="0.2">
      <c r="A2115" s="3" t="s">
        <v>676</v>
      </c>
      <c r="B2115" s="3" t="s">
        <v>676</v>
      </c>
      <c r="C2115" s="2" t="s">
        <v>397</v>
      </c>
      <c r="D2115" s="3" t="s">
        <v>18</v>
      </c>
      <c r="E2115" s="3">
        <v>2020</v>
      </c>
      <c r="F2115" s="3" t="s">
        <v>167</v>
      </c>
      <c r="G2115" s="3" t="s">
        <v>168</v>
      </c>
      <c r="H2115" s="1" t="s">
        <v>7</v>
      </c>
      <c r="I2115" s="2" t="s">
        <v>398</v>
      </c>
      <c r="J2115" s="59" t="s">
        <v>677</v>
      </c>
      <c r="K2115" s="59" t="s">
        <v>677</v>
      </c>
      <c r="L2115" s="15">
        <v>1592.46</v>
      </c>
      <c r="M2115" s="15">
        <v>2223.39</v>
      </c>
    </row>
    <row r="2116" spans="1:13" x14ac:dyDescent="0.2">
      <c r="A2116" s="3" t="s">
        <v>676</v>
      </c>
      <c r="B2116" s="3" t="s">
        <v>676</v>
      </c>
      <c r="C2116" s="2" t="s">
        <v>397</v>
      </c>
      <c r="D2116" s="3" t="s">
        <v>18</v>
      </c>
      <c r="E2116" s="3">
        <v>2020</v>
      </c>
      <c r="F2116" s="3" t="s">
        <v>167</v>
      </c>
      <c r="G2116" s="3" t="s">
        <v>168</v>
      </c>
      <c r="H2116" s="1" t="s">
        <v>41</v>
      </c>
      <c r="I2116" s="2" t="s">
        <v>191</v>
      </c>
      <c r="J2116" s="3" t="s">
        <v>178</v>
      </c>
      <c r="K2116" s="3" t="s">
        <v>178</v>
      </c>
      <c r="L2116" s="15">
        <v>2248.5</v>
      </c>
      <c r="M2116" s="15">
        <v>2776.7</v>
      </c>
    </row>
    <row r="2117" spans="1:13" x14ac:dyDescent="0.2">
      <c r="A2117" s="3" t="s">
        <v>676</v>
      </c>
      <c r="B2117" s="3" t="s">
        <v>676</v>
      </c>
      <c r="C2117" s="2" t="s">
        <v>397</v>
      </c>
      <c r="D2117" s="3" t="s">
        <v>18</v>
      </c>
      <c r="E2117" s="3">
        <v>2020</v>
      </c>
      <c r="F2117" s="3" t="s">
        <v>167</v>
      </c>
      <c r="G2117" s="3" t="s">
        <v>168</v>
      </c>
      <c r="H2117" s="1" t="s">
        <v>67</v>
      </c>
      <c r="I2117" s="2" t="s">
        <v>191</v>
      </c>
      <c r="J2117" s="3" t="s">
        <v>178</v>
      </c>
      <c r="K2117" s="3" t="s">
        <v>178</v>
      </c>
      <c r="L2117" s="15">
        <v>1122.2</v>
      </c>
      <c r="M2117" s="15">
        <v>1777.7</v>
      </c>
    </row>
    <row r="2118" spans="1:13" x14ac:dyDescent="0.2">
      <c r="A2118" s="3" t="s">
        <v>676</v>
      </c>
      <c r="B2118" s="3" t="s">
        <v>676</v>
      </c>
      <c r="C2118" s="2" t="s">
        <v>397</v>
      </c>
      <c r="D2118" s="3" t="s">
        <v>18</v>
      </c>
      <c r="E2118" s="3">
        <v>2020</v>
      </c>
      <c r="F2118" s="3" t="s">
        <v>167</v>
      </c>
      <c r="G2118" s="3" t="s">
        <v>168</v>
      </c>
      <c r="H2118" s="1" t="s">
        <v>41</v>
      </c>
      <c r="I2118" s="2" t="s">
        <v>398</v>
      </c>
      <c r="J2118" s="3" t="s">
        <v>178</v>
      </c>
      <c r="K2118" s="3" t="s">
        <v>178</v>
      </c>
      <c r="L2118" s="15">
        <v>2248.5</v>
      </c>
      <c r="M2118" s="15">
        <v>2776.7</v>
      </c>
    </row>
    <row r="2119" spans="1:13" x14ac:dyDescent="0.2">
      <c r="A2119" s="3" t="s">
        <v>676</v>
      </c>
      <c r="B2119" s="3" t="s">
        <v>676</v>
      </c>
      <c r="C2119" s="2" t="s">
        <v>397</v>
      </c>
      <c r="D2119" s="3" t="s">
        <v>18</v>
      </c>
      <c r="E2119" s="3">
        <v>2020</v>
      </c>
      <c r="F2119" s="3" t="s">
        <v>167</v>
      </c>
      <c r="G2119" s="3" t="s">
        <v>168</v>
      </c>
      <c r="H2119" s="1" t="s">
        <v>15</v>
      </c>
      <c r="I2119" s="2" t="s">
        <v>398</v>
      </c>
      <c r="J2119" s="59" t="s">
        <v>677</v>
      </c>
      <c r="K2119" s="59" t="s">
        <v>677</v>
      </c>
      <c r="L2119" s="15">
        <v>1061.6400000000001</v>
      </c>
      <c r="M2119" s="15">
        <v>1804.42</v>
      </c>
    </row>
    <row r="2120" spans="1:13" x14ac:dyDescent="0.2">
      <c r="A2120" s="3" t="s">
        <v>676</v>
      </c>
      <c r="B2120" s="3" t="s">
        <v>676</v>
      </c>
      <c r="C2120" s="2" t="s">
        <v>397</v>
      </c>
      <c r="D2120" s="3" t="s">
        <v>18</v>
      </c>
      <c r="E2120" s="3">
        <v>2020</v>
      </c>
      <c r="F2120" s="3" t="s">
        <v>167</v>
      </c>
      <c r="G2120" s="3" t="s">
        <v>168</v>
      </c>
      <c r="H2120" s="1" t="s">
        <v>73</v>
      </c>
      <c r="I2120" s="2" t="s">
        <v>191</v>
      </c>
      <c r="J2120" s="3" t="s">
        <v>178</v>
      </c>
      <c r="K2120" s="3" t="s">
        <v>178</v>
      </c>
      <c r="L2120" s="15">
        <v>1061.6400000000001</v>
      </c>
      <c r="M2120" s="15">
        <v>1695.14</v>
      </c>
    </row>
    <row r="2121" spans="1:13" x14ac:dyDescent="0.2">
      <c r="A2121" s="3" t="s">
        <v>676</v>
      </c>
      <c r="B2121" s="3" t="s">
        <v>676</v>
      </c>
      <c r="C2121" s="2" t="s">
        <v>397</v>
      </c>
      <c r="D2121" s="3" t="s">
        <v>18</v>
      </c>
      <c r="E2121" s="3">
        <v>2020</v>
      </c>
      <c r="F2121" s="3" t="s">
        <v>167</v>
      </c>
      <c r="G2121" s="3" t="s">
        <v>168</v>
      </c>
      <c r="H2121" s="1" t="s">
        <v>41</v>
      </c>
      <c r="I2121" s="2" t="s">
        <v>398</v>
      </c>
      <c r="J2121" s="59" t="s">
        <v>677</v>
      </c>
      <c r="K2121" s="59" t="s">
        <v>677</v>
      </c>
      <c r="L2121" s="15">
        <v>2163.48</v>
      </c>
      <c r="M2121" s="15">
        <v>2760.15</v>
      </c>
    </row>
    <row r="2122" spans="1:13" x14ac:dyDescent="0.2">
      <c r="A2122" s="3" t="s">
        <v>676</v>
      </c>
      <c r="B2122" s="3" t="s">
        <v>676</v>
      </c>
      <c r="C2122" s="2" t="s">
        <v>397</v>
      </c>
      <c r="D2122" s="3" t="s">
        <v>18</v>
      </c>
      <c r="E2122" s="3">
        <v>2020</v>
      </c>
      <c r="F2122" s="3" t="s">
        <v>167</v>
      </c>
      <c r="G2122" s="3" t="s">
        <v>168</v>
      </c>
      <c r="H2122" s="1" t="s">
        <v>15</v>
      </c>
      <c r="I2122" s="2" t="s">
        <v>399</v>
      </c>
      <c r="J2122" s="59" t="s">
        <v>677</v>
      </c>
      <c r="K2122" s="59" t="s">
        <v>677</v>
      </c>
      <c r="L2122" s="15">
        <v>1061.6400000000001</v>
      </c>
      <c r="M2122" s="15">
        <v>1804.42</v>
      </c>
    </row>
    <row r="2123" spans="1:13" x14ac:dyDescent="0.2">
      <c r="A2123" s="3" t="s">
        <v>676</v>
      </c>
      <c r="B2123" s="3" t="s">
        <v>676</v>
      </c>
      <c r="C2123" s="2" t="s">
        <v>397</v>
      </c>
      <c r="D2123" s="3" t="s">
        <v>18</v>
      </c>
      <c r="E2123" s="3">
        <v>2020</v>
      </c>
      <c r="F2123" s="3" t="s">
        <v>167</v>
      </c>
      <c r="G2123" s="3" t="s">
        <v>168</v>
      </c>
      <c r="H2123" s="1" t="s">
        <v>41</v>
      </c>
      <c r="I2123" s="2" t="s">
        <v>398</v>
      </c>
      <c r="J2123" s="59" t="s">
        <v>677</v>
      </c>
      <c r="K2123" s="59" t="s">
        <v>677</v>
      </c>
      <c r="L2123" s="15">
        <v>2248.5</v>
      </c>
      <c r="M2123" s="15">
        <v>2776.7</v>
      </c>
    </row>
    <row r="2124" spans="1:13" x14ac:dyDescent="0.2">
      <c r="A2124" s="3" t="s">
        <v>676</v>
      </c>
      <c r="B2124" s="3" t="s">
        <v>676</v>
      </c>
      <c r="C2124" s="2" t="s">
        <v>397</v>
      </c>
      <c r="D2124" s="3" t="s">
        <v>18</v>
      </c>
      <c r="E2124" s="3">
        <v>2020</v>
      </c>
      <c r="F2124" s="3" t="s">
        <v>167</v>
      </c>
      <c r="G2124" s="3" t="s">
        <v>168</v>
      </c>
      <c r="H2124" s="1" t="s">
        <v>15</v>
      </c>
      <c r="I2124" s="2" t="s">
        <v>398</v>
      </c>
      <c r="J2124" s="59" t="s">
        <v>677</v>
      </c>
      <c r="K2124" s="59" t="s">
        <v>677</v>
      </c>
      <c r="L2124" s="15">
        <v>1122.2</v>
      </c>
      <c r="M2124" s="15">
        <v>1886.98</v>
      </c>
    </row>
    <row r="2125" spans="1:13" x14ac:dyDescent="0.2">
      <c r="A2125" s="3" t="s">
        <v>676</v>
      </c>
      <c r="B2125" s="3" t="s">
        <v>676</v>
      </c>
      <c r="C2125" s="2" t="s">
        <v>397</v>
      </c>
      <c r="D2125" s="3" t="s">
        <v>18</v>
      </c>
      <c r="E2125" s="3">
        <v>2020</v>
      </c>
      <c r="F2125" s="3" t="s">
        <v>167</v>
      </c>
      <c r="G2125" s="3" t="s">
        <v>168</v>
      </c>
      <c r="H2125" s="1" t="s">
        <v>41</v>
      </c>
      <c r="I2125" s="2" t="s">
        <v>191</v>
      </c>
      <c r="J2125" s="3" t="s">
        <v>178</v>
      </c>
      <c r="K2125" s="3" t="s">
        <v>178</v>
      </c>
      <c r="L2125" s="15">
        <v>2163.48</v>
      </c>
      <c r="M2125" s="15">
        <v>2760.15</v>
      </c>
    </row>
    <row r="2126" spans="1:13" x14ac:dyDescent="0.2">
      <c r="A2126" s="3" t="s">
        <v>676</v>
      </c>
      <c r="B2126" s="3" t="s">
        <v>676</v>
      </c>
      <c r="C2126" s="2" t="s">
        <v>397</v>
      </c>
      <c r="D2126" s="3" t="s">
        <v>18</v>
      </c>
      <c r="E2126" s="3">
        <v>2020</v>
      </c>
      <c r="F2126" s="3" t="s">
        <v>167</v>
      </c>
      <c r="G2126" s="3" t="s">
        <v>168</v>
      </c>
      <c r="H2126" s="1" t="s">
        <v>15</v>
      </c>
      <c r="I2126" s="2" t="s">
        <v>399</v>
      </c>
      <c r="J2126" s="59" t="s">
        <v>677</v>
      </c>
      <c r="K2126" s="59" t="s">
        <v>677</v>
      </c>
      <c r="L2126" s="15">
        <v>1061.6400000000001</v>
      </c>
      <c r="M2126" s="15">
        <v>1804.42</v>
      </c>
    </row>
    <row r="2127" spans="1:13" x14ac:dyDescent="0.2">
      <c r="A2127" s="3" t="s">
        <v>676</v>
      </c>
      <c r="B2127" s="3" t="s">
        <v>676</v>
      </c>
      <c r="C2127" s="2" t="s">
        <v>397</v>
      </c>
      <c r="D2127" s="3" t="s">
        <v>18</v>
      </c>
      <c r="E2127" s="3">
        <v>2020</v>
      </c>
      <c r="F2127" s="3" t="s">
        <v>167</v>
      </c>
      <c r="G2127" s="3" t="s">
        <v>168</v>
      </c>
      <c r="H2127" s="1" t="s">
        <v>15</v>
      </c>
      <c r="I2127" s="2" t="s">
        <v>398</v>
      </c>
      <c r="J2127" s="59" t="s">
        <v>677</v>
      </c>
      <c r="K2127" s="59" t="s">
        <v>677</v>
      </c>
      <c r="L2127" s="15">
        <v>1122.2</v>
      </c>
      <c r="M2127" s="15">
        <v>1886.98</v>
      </c>
    </row>
    <row r="2128" spans="1:13" x14ac:dyDescent="0.2">
      <c r="A2128" s="3" t="s">
        <v>676</v>
      </c>
      <c r="B2128" s="3" t="s">
        <v>676</v>
      </c>
      <c r="C2128" s="2" t="s">
        <v>397</v>
      </c>
      <c r="D2128" s="3" t="s">
        <v>18</v>
      </c>
      <c r="E2128" s="3">
        <v>2020</v>
      </c>
      <c r="F2128" s="3" t="s">
        <v>167</v>
      </c>
      <c r="G2128" s="3" t="s">
        <v>168</v>
      </c>
      <c r="H2128" s="1" t="s">
        <v>15</v>
      </c>
      <c r="I2128" s="2" t="s">
        <v>398</v>
      </c>
      <c r="J2128" s="59" t="s">
        <v>677</v>
      </c>
      <c r="K2128" s="59" t="s">
        <v>677</v>
      </c>
      <c r="L2128" s="15">
        <v>1061.6400000000001</v>
      </c>
      <c r="M2128" s="15">
        <v>1804.42</v>
      </c>
    </row>
    <row r="2129" spans="1:13" x14ac:dyDescent="0.2">
      <c r="A2129" s="3" t="s">
        <v>676</v>
      </c>
      <c r="B2129" s="3" t="s">
        <v>676</v>
      </c>
      <c r="C2129" s="2" t="s">
        <v>397</v>
      </c>
      <c r="D2129" s="3" t="s">
        <v>18</v>
      </c>
      <c r="E2129" s="3">
        <v>2020</v>
      </c>
      <c r="F2129" s="3" t="s">
        <v>167</v>
      </c>
      <c r="G2129" s="3" t="s">
        <v>168</v>
      </c>
      <c r="H2129" s="1" t="s">
        <v>15</v>
      </c>
      <c r="I2129" s="2" t="s">
        <v>267</v>
      </c>
      <c r="J2129" s="59" t="s">
        <v>677</v>
      </c>
      <c r="K2129" s="59" t="s">
        <v>677</v>
      </c>
      <c r="L2129" s="15">
        <v>1061.6400000000001</v>
      </c>
      <c r="M2129" s="15">
        <v>1804.42</v>
      </c>
    </row>
    <row r="2130" spans="1:13" x14ac:dyDescent="0.2">
      <c r="A2130" s="3" t="s">
        <v>676</v>
      </c>
      <c r="B2130" s="3" t="s">
        <v>676</v>
      </c>
      <c r="C2130" s="2" t="s">
        <v>397</v>
      </c>
      <c r="D2130" s="3" t="s">
        <v>18</v>
      </c>
      <c r="E2130" s="3">
        <v>2020</v>
      </c>
      <c r="F2130" s="3" t="s">
        <v>167</v>
      </c>
      <c r="G2130" s="3" t="s">
        <v>168</v>
      </c>
      <c r="H2130" s="1" t="s">
        <v>82</v>
      </c>
      <c r="I2130" s="2" t="s">
        <v>400</v>
      </c>
      <c r="J2130" s="59" t="s">
        <v>677</v>
      </c>
      <c r="K2130" s="59" t="s">
        <v>677</v>
      </c>
      <c r="L2130" s="15">
        <v>1937.35</v>
      </c>
      <c r="M2130" s="15">
        <v>2116.02</v>
      </c>
    </row>
    <row r="2131" spans="1:13" x14ac:dyDescent="0.2">
      <c r="A2131" s="3" t="s">
        <v>676</v>
      </c>
      <c r="B2131" s="3" t="s">
        <v>676</v>
      </c>
      <c r="C2131" s="2" t="s">
        <v>397</v>
      </c>
      <c r="D2131" s="3" t="s">
        <v>18</v>
      </c>
      <c r="E2131" s="3">
        <v>2020</v>
      </c>
      <c r="F2131" s="3" t="s">
        <v>167</v>
      </c>
      <c r="G2131" s="3" t="s">
        <v>168</v>
      </c>
      <c r="H2131" s="1" t="s">
        <v>15</v>
      </c>
      <c r="I2131" s="2" t="s">
        <v>398</v>
      </c>
      <c r="J2131" s="59" t="s">
        <v>677</v>
      </c>
      <c r="K2131" s="59" t="s">
        <v>677</v>
      </c>
      <c r="L2131" s="15">
        <v>1061.6400000000001</v>
      </c>
      <c r="M2131" s="15">
        <v>1804.42</v>
      </c>
    </row>
    <row r="2132" spans="1:13" x14ac:dyDescent="0.2">
      <c r="A2132" s="3" t="s">
        <v>676</v>
      </c>
      <c r="B2132" s="3" t="s">
        <v>676</v>
      </c>
      <c r="C2132" s="2" t="s">
        <v>397</v>
      </c>
      <c r="D2132" s="3" t="s">
        <v>18</v>
      </c>
      <c r="E2132" s="3">
        <v>2020</v>
      </c>
      <c r="F2132" s="3" t="s">
        <v>167</v>
      </c>
      <c r="G2132" s="3" t="s">
        <v>168</v>
      </c>
      <c r="H2132" s="1" t="s">
        <v>7</v>
      </c>
      <c r="I2132" s="2" t="s">
        <v>327</v>
      </c>
      <c r="J2132" s="59" t="s">
        <v>677</v>
      </c>
      <c r="K2132" s="59" t="s">
        <v>677</v>
      </c>
      <c r="L2132" s="15">
        <v>1592.46</v>
      </c>
      <c r="M2132" s="15">
        <v>2223.39</v>
      </c>
    </row>
    <row r="2133" spans="1:13" x14ac:dyDescent="0.2">
      <c r="A2133" s="3" t="s">
        <v>676</v>
      </c>
      <c r="B2133" s="3" t="s">
        <v>676</v>
      </c>
      <c r="C2133" s="2" t="s">
        <v>397</v>
      </c>
      <c r="D2133" s="3" t="s">
        <v>18</v>
      </c>
      <c r="E2133" s="3">
        <v>2020</v>
      </c>
      <c r="F2133" s="3" t="s">
        <v>167</v>
      </c>
      <c r="G2133" s="3" t="s">
        <v>168</v>
      </c>
      <c r="H2133" s="1" t="s">
        <v>15</v>
      </c>
      <c r="I2133" s="2" t="s">
        <v>398</v>
      </c>
      <c r="J2133" s="59" t="s">
        <v>677</v>
      </c>
      <c r="K2133" s="59" t="s">
        <v>677</v>
      </c>
      <c r="L2133" s="15">
        <v>1122.2</v>
      </c>
      <c r="M2133" s="15">
        <v>1886.98</v>
      </c>
    </row>
    <row r="2134" spans="1:13" x14ac:dyDescent="0.2">
      <c r="A2134" s="3" t="s">
        <v>676</v>
      </c>
      <c r="B2134" s="3" t="s">
        <v>676</v>
      </c>
      <c r="C2134" s="2" t="s">
        <v>397</v>
      </c>
      <c r="D2134" s="3" t="s">
        <v>18</v>
      </c>
      <c r="E2134" s="3">
        <v>2020</v>
      </c>
      <c r="F2134" s="3" t="s">
        <v>167</v>
      </c>
      <c r="G2134" s="3" t="s">
        <v>168</v>
      </c>
      <c r="H2134" s="1" t="s">
        <v>7</v>
      </c>
      <c r="I2134" s="2" t="s">
        <v>399</v>
      </c>
      <c r="J2134" s="59" t="s">
        <v>677</v>
      </c>
      <c r="K2134" s="59" t="s">
        <v>677</v>
      </c>
      <c r="L2134" s="15">
        <v>1592.46</v>
      </c>
      <c r="M2134" s="15">
        <v>2223.39</v>
      </c>
    </row>
    <row r="2135" spans="1:13" x14ac:dyDescent="0.2">
      <c r="A2135" s="3" t="s">
        <v>676</v>
      </c>
      <c r="B2135" s="3" t="s">
        <v>676</v>
      </c>
      <c r="C2135" s="2" t="s">
        <v>397</v>
      </c>
      <c r="D2135" s="3" t="s">
        <v>18</v>
      </c>
      <c r="E2135" s="3">
        <v>2020</v>
      </c>
      <c r="F2135" s="3" t="s">
        <v>167</v>
      </c>
      <c r="G2135" s="3" t="s">
        <v>168</v>
      </c>
      <c r="H2135" s="1" t="s">
        <v>15</v>
      </c>
      <c r="I2135" s="2" t="s">
        <v>398</v>
      </c>
      <c r="J2135" s="59" t="s">
        <v>677</v>
      </c>
      <c r="K2135" s="59" t="s">
        <v>677</v>
      </c>
      <c r="L2135" s="15">
        <v>1061.6400000000001</v>
      </c>
      <c r="M2135" s="15">
        <v>1804.42</v>
      </c>
    </row>
    <row r="2136" spans="1:13" x14ac:dyDescent="0.2">
      <c r="A2136" s="3" t="s">
        <v>676</v>
      </c>
      <c r="B2136" s="3" t="s">
        <v>676</v>
      </c>
      <c r="C2136" s="2" t="s">
        <v>397</v>
      </c>
      <c r="D2136" s="3" t="s">
        <v>18</v>
      </c>
      <c r="E2136" s="3">
        <v>2020</v>
      </c>
      <c r="F2136" s="3" t="s">
        <v>167</v>
      </c>
      <c r="G2136" s="3" t="s">
        <v>168</v>
      </c>
      <c r="H2136" s="1" t="s">
        <v>41</v>
      </c>
      <c r="I2136" s="2" t="s">
        <v>267</v>
      </c>
      <c r="J2136" s="59" t="s">
        <v>677</v>
      </c>
      <c r="K2136" s="59" t="s">
        <v>677</v>
      </c>
      <c r="L2136" s="15">
        <v>2163.48</v>
      </c>
      <c r="M2136" s="15">
        <v>2760.15</v>
      </c>
    </row>
    <row r="2137" spans="1:13" x14ac:dyDescent="0.2">
      <c r="A2137" s="3" t="s">
        <v>676</v>
      </c>
      <c r="B2137" s="3" t="s">
        <v>676</v>
      </c>
      <c r="C2137" s="2" t="s">
        <v>397</v>
      </c>
      <c r="D2137" s="3" t="s">
        <v>18</v>
      </c>
      <c r="E2137" s="3">
        <v>2020</v>
      </c>
      <c r="F2137" s="3" t="s">
        <v>167</v>
      </c>
      <c r="G2137" s="3" t="s">
        <v>168</v>
      </c>
      <c r="H2137" s="1" t="s">
        <v>46</v>
      </c>
      <c r="I2137" s="2" t="s">
        <v>229</v>
      </c>
      <c r="J2137" s="59" t="s">
        <v>677</v>
      </c>
      <c r="K2137" s="59" t="s">
        <v>677</v>
      </c>
      <c r="L2137" s="15">
        <v>1061.6400000000001</v>
      </c>
      <c r="M2137" s="15">
        <v>1386.42</v>
      </c>
    </row>
    <row r="2138" spans="1:13" x14ac:dyDescent="0.2">
      <c r="A2138" s="3" t="s">
        <v>676</v>
      </c>
      <c r="B2138" s="3" t="s">
        <v>676</v>
      </c>
      <c r="C2138" s="2" t="s">
        <v>397</v>
      </c>
      <c r="D2138" s="3" t="s">
        <v>18</v>
      </c>
      <c r="E2138" s="3">
        <v>2020</v>
      </c>
      <c r="F2138" s="3" t="s">
        <v>167</v>
      </c>
      <c r="G2138" s="3" t="s">
        <v>168</v>
      </c>
      <c r="H2138" s="1" t="s">
        <v>124</v>
      </c>
      <c r="I2138" s="2" t="s">
        <v>398</v>
      </c>
      <c r="J2138" s="59" t="s">
        <v>677</v>
      </c>
      <c r="K2138" s="59" t="s">
        <v>677</v>
      </c>
      <c r="L2138" s="15">
        <v>1592.46</v>
      </c>
      <c r="M2138" s="15">
        <v>2223.39</v>
      </c>
    </row>
    <row r="2139" spans="1:13" x14ac:dyDescent="0.2">
      <c r="A2139" s="3" t="s">
        <v>676</v>
      </c>
      <c r="B2139" s="3" t="s">
        <v>676</v>
      </c>
      <c r="C2139" s="2" t="s">
        <v>397</v>
      </c>
      <c r="D2139" s="3" t="s">
        <v>18</v>
      </c>
      <c r="E2139" s="3">
        <v>2020</v>
      </c>
      <c r="F2139" s="3" t="s">
        <v>167</v>
      </c>
      <c r="G2139" s="3" t="s">
        <v>168</v>
      </c>
      <c r="H2139" s="1" t="s">
        <v>15</v>
      </c>
      <c r="I2139" s="2" t="s">
        <v>398</v>
      </c>
      <c r="J2139" s="3" t="s">
        <v>178</v>
      </c>
      <c r="K2139" s="3" t="s">
        <v>178</v>
      </c>
      <c r="L2139" s="15">
        <v>1061.6400000000001</v>
      </c>
      <c r="M2139" s="15">
        <v>1695.14</v>
      </c>
    </row>
    <row r="2140" spans="1:13" x14ac:dyDescent="0.2">
      <c r="A2140" s="3" t="s">
        <v>676</v>
      </c>
      <c r="B2140" s="3" t="s">
        <v>676</v>
      </c>
      <c r="C2140" s="2" t="s">
        <v>397</v>
      </c>
      <c r="D2140" s="3" t="s">
        <v>18</v>
      </c>
      <c r="E2140" s="3">
        <v>2020</v>
      </c>
      <c r="F2140" s="3" t="s">
        <v>167</v>
      </c>
      <c r="G2140" s="3" t="s">
        <v>168</v>
      </c>
      <c r="H2140" s="1" t="s">
        <v>41</v>
      </c>
      <c r="I2140" s="2" t="s">
        <v>398</v>
      </c>
      <c r="J2140" s="3" t="s">
        <v>178</v>
      </c>
      <c r="K2140" s="3" t="s">
        <v>178</v>
      </c>
      <c r="L2140" s="15">
        <v>2163.48</v>
      </c>
      <c r="M2140" s="15">
        <v>2669.68</v>
      </c>
    </row>
    <row r="2141" spans="1:13" x14ac:dyDescent="0.2">
      <c r="A2141" s="3" t="s">
        <v>676</v>
      </c>
      <c r="B2141" s="3" t="s">
        <v>676</v>
      </c>
      <c r="C2141" s="2" t="s">
        <v>397</v>
      </c>
      <c r="D2141" s="3" t="s">
        <v>18</v>
      </c>
      <c r="E2141" s="3">
        <v>2020</v>
      </c>
      <c r="F2141" s="3" t="s">
        <v>167</v>
      </c>
      <c r="G2141" s="3" t="s">
        <v>168</v>
      </c>
      <c r="H2141" s="1" t="s">
        <v>0</v>
      </c>
      <c r="I2141" s="2" t="s">
        <v>327</v>
      </c>
      <c r="J2141" s="59" t="s">
        <v>677</v>
      </c>
      <c r="K2141" s="59" t="s">
        <v>677</v>
      </c>
      <c r="L2141" s="15">
        <v>1061.6400000000001</v>
      </c>
      <c r="M2141" s="15">
        <v>1804.42</v>
      </c>
    </row>
    <row r="2142" spans="1:13" x14ac:dyDescent="0.2">
      <c r="A2142" s="3" t="s">
        <v>676</v>
      </c>
      <c r="B2142" s="3" t="s">
        <v>676</v>
      </c>
      <c r="C2142" s="2" t="s">
        <v>397</v>
      </c>
      <c r="D2142" s="3" t="s">
        <v>18</v>
      </c>
      <c r="E2142" s="3">
        <v>2020</v>
      </c>
      <c r="F2142" s="3" t="s">
        <v>167</v>
      </c>
      <c r="G2142" s="3" t="s">
        <v>168</v>
      </c>
      <c r="H2142" s="1" t="s">
        <v>15</v>
      </c>
      <c r="I2142" s="2" t="s">
        <v>398</v>
      </c>
      <c r="J2142" s="3" t="s">
        <v>178</v>
      </c>
      <c r="K2142" s="3" t="s">
        <v>178</v>
      </c>
      <c r="L2142" s="15">
        <v>1061.6400000000001</v>
      </c>
      <c r="M2142" s="15">
        <v>1695.14</v>
      </c>
    </row>
    <row r="2143" spans="1:13" x14ac:dyDescent="0.2">
      <c r="A2143" s="3" t="s">
        <v>676</v>
      </c>
      <c r="B2143" s="3" t="s">
        <v>676</v>
      </c>
      <c r="C2143" s="2" t="s">
        <v>397</v>
      </c>
      <c r="D2143" s="3" t="s">
        <v>18</v>
      </c>
      <c r="E2143" s="3">
        <v>2020</v>
      </c>
      <c r="F2143" s="3" t="s">
        <v>167</v>
      </c>
      <c r="G2143" s="3" t="s">
        <v>168</v>
      </c>
      <c r="H2143" s="1" t="s">
        <v>46</v>
      </c>
      <c r="I2143" s="2" t="s">
        <v>229</v>
      </c>
      <c r="J2143" s="59" t="s">
        <v>677</v>
      </c>
      <c r="K2143" s="59" t="s">
        <v>677</v>
      </c>
      <c r="L2143" s="15">
        <v>1061.6400000000001</v>
      </c>
      <c r="M2143" s="15">
        <v>1386.42</v>
      </c>
    </row>
    <row r="2144" spans="1:13" x14ac:dyDescent="0.2">
      <c r="A2144" s="3" t="s">
        <v>676</v>
      </c>
      <c r="B2144" s="3" t="s">
        <v>676</v>
      </c>
      <c r="C2144" s="2" t="s">
        <v>397</v>
      </c>
      <c r="D2144" s="3" t="s">
        <v>18</v>
      </c>
      <c r="E2144" s="3">
        <v>2020</v>
      </c>
      <c r="F2144" s="3" t="s">
        <v>167</v>
      </c>
      <c r="G2144" s="3" t="s">
        <v>168</v>
      </c>
      <c r="H2144" s="1" t="s">
        <v>93</v>
      </c>
      <c r="I2144" s="2" t="s">
        <v>398</v>
      </c>
      <c r="J2144" s="59" t="s">
        <v>677</v>
      </c>
      <c r="K2144" s="59" t="s">
        <v>677</v>
      </c>
      <c r="L2144" s="15">
        <v>1061.6400000000001</v>
      </c>
      <c r="M2144" s="15">
        <v>1695.14</v>
      </c>
    </row>
    <row r="2145" spans="1:13" x14ac:dyDescent="0.2">
      <c r="A2145" s="3" t="s">
        <v>676</v>
      </c>
      <c r="B2145" s="3" t="s">
        <v>676</v>
      </c>
      <c r="C2145" s="2" t="s">
        <v>397</v>
      </c>
      <c r="D2145" s="3" t="s">
        <v>18</v>
      </c>
      <c r="E2145" s="3">
        <v>2020</v>
      </c>
      <c r="F2145" s="3" t="s">
        <v>167</v>
      </c>
      <c r="G2145" s="3" t="s">
        <v>168</v>
      </c>
      <c r="H2145" s="1" t="s">
        <v>15</v>
      </c>
      <c r="I2145" s="2" t="s">
        <v>398</v>
      </c>
      <c r="J2145" s="3" t="s">
        <v>178</v>
      </c>
      <c r="K2145" s="3" t="s">
        <v>178</v>
      </c>
      <c r="L2145" s="15">
        <v>1061.6400000000001</v>
      </c>
      <c r="M2145" s="15">
        <v>1695.14</v>
      </c>
    </row>
    <row r="2146" spans="1:13" x14ac:dyDescent="0.2">
      <c r="A2146" s="3" t="s">
        <v>676</v>
      </c>
      <c r="B2146" s="3" t="s">
        <v>676</v>
      </c>
      <c r="C2146" s="2" t="s">
        <v>397</v>
      </c>
      <c r="D2146" s="3" t="s">
        <v>18</v>
      </c>
      <c r="E2146" s="3">
        <v>2020</v>
      </c>
      <c r="F2146" s="3" t="s">
        <v>167</v>
      </c>
      <c r="G2146" s="3" t="s">
        <v>168</v>
      </c>
      <c r="H2146" s="1" t="s">
        <v>15</v>
      </c>
      <c r="I2146" s="2" t="s">
        <v>398</v>
      </c>
      <c r="J2146" s="3" t="s">
        <v>178</v>
      </c>
      <c r="K2146" s="3" t="s">
        <v>178</v>
      </c>
      <c r="L2146" s="15">
        <v>1122.2</v>
      </c>
      <c r="M2146" s="15">
        <v>1886.98</v>
      </c>
    </row>
    <row r="2147" spans="1:13" x14ac:dyDescent="0.2">
      <c r="A2147" s="3" t="s">
        <v>676</v>
      </c>
      <c r="B2147" s="3" t="s">
        <v>676</v>
      </c>
      <c r="C2147" s="2" t="s">
        <v>397</v>
      </c>
      <c r="D2147" s="3" t="s">
        <v>18</v>
      </c>
      <c r="E2147" s="3">
        <v>2020</v>
      </c>
      <c r="F2147" s="3" t="s">
        <v>167</v>
      </c>
      <c r="G2147" s="3" t="s">
        <v>168</v>
      </c>
      <c r="H2147" s="1" t="s">
        <v>41</v>
      </c>
      <c r="I2147" s="2" t="s">
        <v>398</v>
      </c>
      <c r="J2147" s="3" t="s">
        <v>178</v>
      </c>
      <c r="K2147" s="3" t="s">
        <v>178</v>
      </c>
      <c r="L2147" s="15">
        <v>2163.48</v>
      </c>
      <c r="M2147" s="15">
        <v>2669.68</v>
      </c>
    </row>
    <row r="2148" spans="1:13" x14ac:dyDescent="0.2">
      <c r="A2148" s="3" t="s">
        <v>676</v>
      </c>
      <c r="B2148" s="3" t="s">
        <v>676</v>
      </c>
      <c r="C2148" s="2" t="s">
        <v>397</v>
      </c>
      <c r="D2148" s="3" t="s">
        <v>18</v>
      </c>
      <c r="E2148" s="3">
        <v>2020</v>
      </c>
      <c r="F2148" s="3" t="s">
        <v>167</v>
      </c>
      <c r="G2148" s="3" t="s">
        <v>168</v>
      </c>
      <c r="H2148" s="1" t="s">
        <v>15</v>
      </c>
      <c r="I2148" s="2" t="s">
        <v>398</v>
      </c>
      <c r="J2148" s="3" t="s">
        <v>178</v>
      </c>
      <c r="K2148" s="3" t="s">
        <v>178</v>
      </c>
      <c r="L2148" s="15">
        <v>1061.6400000000001</v>
      </c>
      <c r="M2148" s="15">
        <v>1695.14</v>
      </c>
    </row>
    <row r="2149" spans="1:13" x14ac:dyDescent="0.2">
      <c r="A2149" s="3" t="s">
        <v>676</v>
      </c>
      <c r="B2149" s="3" t="s">
        <v>676</v>
      </c>
      <c r="C2149" s="2" t="s">
        <v>397</v>
      </c>
      <c r="D2149" s="3" t="s">
        <v>18</v>
      </c>
      <c r="E2149" s="3">
        <v>2020</v>
      </c>
      <c r="F2149" s="3" t="s">
        <v>167</v>
      </c>
      <c r="G2149" s="3" t="s">
        <v>168</v>
      </c>
      <c r="H2149" s="1" t="s">
        <v>41</v>
      </c>
      <c r="I2149" s="2" t="s">
        <v>398</v>
      </c>
      <c r="J2149" s="3" t="s">
        <v>178</v>
      </c>
      <c r="K2149" s="3" t="s">
        <v>178</v>
      </c>
      <c r="L2149" s="15">
        <v>2163.48</v>
      </c>
      <c r="M2149" s="15">
        <v>2669.68</v>
      </c>
    </row>
    <row r="2150" spans="1:13" x14ac:dyDescent="0.2">
      <c r="A2150" s="3" t="s">
        <v>676</v>
      </c>
      <c r="B2150" s="3" t="s">
        <v>676</v>
      </c>
      <c r="C2150" s="2" t="s">
        <v>397</v>
      </c>
      <c r="D2150" s="3" t="s">
        <v>18</v>
      </c>
      <c r="E2150" s="3">
        <v>2020</v>
      </c>
      <c r="F2150" s="3" t="s">
        <v>167</v>
      </c>
      <c r="G2150" s="3" t="s">
        <v>168</v>
      </c>
      <c r="H2150" s="1" t="s">
        <v>67</v>
      </c>
      <c r="I2150" s="2" t="s">
        <v>398</v>
      </c>
      <c r="J2150" s="3" t="s">
        <v>178</v>
      </c>
      <c r="K2150" s="3" t="s">
        <v>178</v>
      </c>
      <c r="L2150" s="15">
        <v>1061.6400000000001</v>
      </c>
      <c r="M2150" s="15">
        <v>1695.14</v>
      </c>
    </row>
    <row r="2151" spans="1:13" x14ac:dyDescent="0.2">
      <c r="A2151" s="3" t="s">
        <v>676</v>
      </c>
      <c r="B2151" s="3" t="s">
        <v>676</v>
      </c>
      <c r="C2151" s="2" t="s">
        <v>273</v>
      </c>
      <c r="D2151" s="3" t="s">
        <v>10</v>
      </c>
      <c r="E2151" s="3">
        <v>2020</v>
      </c>
      <c r="F2151" s="3" t="s">
        <v>152</v>
      </c>
      <c r="G2151" s="3" t="s">
        <v>153</v>
      </c>
      <c r="H2151" s="3" t="s">
        <v>2</v>
      </c>
      <c r="I2151" s="2" t="s">
        <v>519</v>
      </c>
      <c r="J2151" s="3" t="s">
        <v>178</v>
      </c>
      <c r="K2151" s="3" t="s">
        <v>178</v>
      </c>
      <c r="L2151" s="15">
        <v>1482.72</v>
      </c>
      <c r="M2151" s="15">
        <v>1846.7901120000001</v>
      </c>
    </row>
    <row r="2152" spans="1:13" x14ac:dyDescent="0.2">
      <c r="A2152" s="3" t="s">
        <v>676</v>
      </c>
      <c r="B2152" s="3" t="s">
        <v>676</v>
      </c>
      <c r="C2152" s="2" t="s">
        <v>273</v>
      </c>
      <c r="D2152" s="3" t="s">
        <v>10</v>
      </c>
      <c r="E2152" s="3">
        <v>2020</v>
      </c>
      <c r="F2152" s="3" t="s">
        <v>152</v>
      </c>
      <c r="G2152" s="3" t="s">
        <v>153</v>
      </c>
      <c r="H2152" s="3" t="s">
        <v>2</v>
      </c>
      <c r="I2152" s="2" t="s">
        <v>520</v>
      </c>
      <c r="J2152" s="3" t="s">
        <v>178</v>
      </c>
      <c r="K2152" s="3" t="s">
        <v>178</v>
      </c>
      <c r="L2152" s="15">
        <v>1562.19</v>
      </c>
      <c r="M2152" s="15">
        <v>1919.735625</v>
      </c>
    </row>
    <row r="2153" spans="1:13" x14ac:dyDescent="0.2">
      <c r="A2153" s="3" t="s">
        <v>676</v>
      </c>
      <c r="B2153" s="3" t="s">
        <v>676</v>
      </c>
      <c r="C2153" s="2" t="s">
        <v>273</v>
      </c>
      <c r="D2153" s="3" t="s">
        <v>10</v>
      </c>
      <c r="E2153" s="3">
        <v>2020</v>
      </c>
      <c r="F2153" s="3" t="s">
        <v>152</v>
      </c>
      <c r="G2153" s="3" t="s">
        <v>153</v>
      </c>
      <c r="H2153" s="3" t="s">
        <v>2</v>
      </c>
      <c r="I2153" s="2" t="s">
        <v>594</v>
      </c>
      <c r="J2153" s="3" t="s">
        <v>178</v>
      </c>
      <c r="K2153" s="3" t="s">
        <v>178</v>
      </c>
      <c r="L2153" s="15">
        <v>1239.6000000000001</v>
      </c>
      <c r="M2153" s="15">
        <v>1607.296848</v>
      </c>
    </row>
    <row r="2154" spans="1:13" x14ac:dyDescent="0.2">
      <c r="A2154" s="3" t="s">
        <v>676</v>
      </c>
      <c r="B2154" s="3" t="s">
        <v>676</v>
      </c>
      <c r="C2154" s="2" t="s">
        <v>273</v>
      </c>
      <c r="D2154" s="3" t="s">
        <v>10</v>
      </c>
      <c r="E2154" s="3">
        <v>2020</v>
      </c>
      <c r="F2154" s="3" t="s">
        <v>152</v>
      </c>
      <c r="G2154" s="3" t="s">
        <v>153</v>
      </c>
      <c r="H2154" s="3" t="s">
        <v>2</v>
      </c>
      <c r="I2154" s="2" t="s">
        <v>530</v>
      </c>
      <c r="J2154" s="3" t="s">
        <v>178</v>
      </c>
      <c r="K2154" s="3" t="s">
        <v>178</v>
      </c>
      <c r="L2154" s="15">
        <v>1342.19</v>
      </c>
      <c r="M2154" s="15">
        <v>1717.7976250000002</v>
      </c>
    </row>
    <row r="2155" spans="1:13" x14ac:dyDescent="0.2">
      <c r="A2155" s="3" t="s">
        <v>676</v>
      </c>
      <c r="B2155" s="3" t="s">
        <v>676</v>
      </c>
      <c r="C2155" s="2" t="s">
        <v>273</v>
      </c>
      <c r="D2155" s="3" t="s">
        <v>10</v>
      </c>
      <c r="E2155" s="3">
        <v>2020</v>
      </c>
      <c r="F2155" s="3" t="s">
        <v>152</v>
      </c>
      <c r="G2155" s="3" t="s">
        <v>153</v>
      </c>
      <c r="H2155" s="3" t="s">
        <v>2</v>
      </c>
      <c r="I2155" s="2" t="s">
        <v>573</v>
      </c>
      <c r="J2155" s="3" t="s">
        <v>178</v>
      </c>
      <c r="K2155" s="3" t="s">
        <v>178</v>
      </c>
      <c r="L2155" s="15">
        <v>1482.72</v>
      </c>
      <c r="M2155" s="15">
        <v>1846.7901120000001</v>
      </c>
    </row>
    <row r="2156" spans="1:13" x14ac:dyDescent="0.2">
      <c r="A2156" s="3" t="s">
        <v>676</v>
      </c>
      <c r="B2156" s="3" t="s">
        <v>676</v>
      </c>
      <c r="C2156" s="2" t="s">
        <v>273</v>
      </c>
      <c r="D2156" s="3" t="s">
        <v>10</v>
      </c>
      <c r="E2156" s="3">
        <v>2020</v>
      </c>
      <c r="F2156" s="3" t="s">
        <v>152</v>
      </c>
      <c r="G2156" s="3" t="s">
        <v>153</v>
      </c>
      <c r="H2156" s="3" t="s">
        <v>2</v>
      </c>
      <c r="I2156" s="2" t="s">
        <v>523</v>
      </c>
      <c r="J2156" s="3" t="s">
        <v>396</v>
      </c>
      <c r="K2156" s="3" t="s">
        <v>396</v>
      </c>
      <c r="L2156" s="15">
        <v>1482.72</v>
      </c>
      <c r="M2156" s="15">
        <v>1846.7901120000001</v>
      </c>
    </row>
    <row r="2157" spans="1:13" x14ac:dyDescent="0.2">
      <c r="A2157" s="3" t="s">
        <v>676</v>
      </c>
      <c r="B2157" s="3" t="s">
        <v>676</v>
      </c>
      <c r="C2157" s="2" t="s">
        <v>273</v>
      </c>
      <c r="D2157" s="3" t="s">
        <v>10</v>
      </c>
      <c r="E2157" s="3">
        <v>2020</v>
      </c>
      <c r="F2157" s="3" t="s">
        <v>152</v>
      </c>
      <c r="G2157" s="3" t="s">
        <v>153</v>
      </c>
      <c r="H2157" s="3" t="s">
        <v>2</v>
      </c>
      <c r="I2157" s="2" t="s">
        <v>529</v>
      </c>
      <c r="J2157" s="3" t="s">
        <v>178</v>
      </c>
      <c r="K2157" s="3" t="s">
        <v>178</v>
      </c>
      <c r="L2157" s="15">
        <v>1482.72</v>
      </c>
      <c r="M2157" s="15">
        <v>1846.7901120000001</v>
      </c>
    </row>
    <row r="2158" spans="1:13" x14ac:dyDescent="0.2">
      <c r="A2158" s="3" t="s">
        <v>676</v>
      </c>
      <c r="B2158" s="3" t="s">
        <v>676</v>
      </c>
      <c r="C2158" s="2" t="s">
        <v>273</v>
      </c>
      <c r="D2158" s="3" t="s">
        <v>10</v>
      </c>
      <c r="E2158" s="3">
        <v>2020</v>
      </c>
      <c r="F2158" s="3" t="s">
        <v>152</v>
      </c>
      <c r="G2158" s="3" t="s">
        <v>153</v>
      </c>
      <c r="H2158" s="3" t="s">
        <v>2</v>
      </c>
      <c r="I2158" s="2" t="s">
        <v>541</v>
      </c>
      <c r="J2158" s="3" t="s">
        <v>178</v>
      </c>
      <c r="K2158" s="3" t="s">
        <v>178</v>
      </c>
      <c r="L2158" s="15">
        <v>1122.19</v>
      </c>
      <c r="M2158" s="15">
        <v>1499.5262090000001</v>
      </c>
    </row>
    <row r="2159" spans="1:13" x14ac:dyDescent="0.2">
      <c r="A2159" s="3" t="s">
        <v>676</v>
      </c>
      <c r="B2159" s="3" t="s">
        <v>676</v>
      </c>
      <c r="C2159" s="2" t="s">
        <v>273</v>
      </c>
      <c r="D2159" s="3" t="s">
        <v>10</v>
      </c>
      <c r="E2159" s="3">
        <v>2020</v>
      </c>
      <c r="F2159" s="3" t="s">
        <v>152</v>
      </c>
      <c r="G2159" s="3" t="s">
        <v>153</v>
      </c>
      <c r="H2159" s="3" t="s">
        <v>2</v>
      </c>
      <c r="I2159" s="2" t="s">
        <v>554</v>
      </c>
      <c r="J2159" s="3" t="s">
        <v>178</v>
      </c>
      <c r="K2159" s="3" t="s">
        <v>178</v>
      </c>
      <c r="L2159" s="15">
        <v>1239.6000000000001</v>
      </c>
      <c r="M2159" s="15">
        <v>1607.296848</v>
      </c>
    </row>
    <row r="2160" spans="1:13" x14ac:dyDescent="0.2">
      <c r="A2160" s="3" t="s">
        <v>676</v>
      </c>
      <c r="B2160" s="3" t="s">
        <v>676</v>
      </c>
      <c r="C2160" s="2" t="s">
        <v>273</v>
      </c>
      <c r="D2160" s="3" t="s">
        <v>10</v>
      </c>
      <c r="E2160" s="3">
        <v>2020</v>
      </c>
      <c r="F2160" s="3" t="s">
        <v>152</v>
      </c>
      <c r="G2160" s="3" t="s">
        <v>153</v>
      </c>
      <c r="H2160" s="3" t="s">
        <v>2</v>
      </c>
      <c r="I2160" s="2" t="s">
        <v>578</v>
      </c>
      <c r="J2160" s="3" t="s">
        <v>396</v>
      </c>
      <c r="K2160" s="3" t="s">
        <v>396</v>
      </c>
      <c r="L2160" s="15">
        <v>1482.72</v>
      </c>
      <c r="M2160" s="15">
        <v>1846.7901120000001</v>
      </c>
    </row>
    <row r="2161" spans="1:13" x14ac:dyDescent="0.2">
      <c r="A2161" s="3" t="s">
        <v>676</v>
      </c>
      <c r="B2161" s="3" t="s">
        <v>676</v>
      </c>
      <c r="C2161" s="2" t="s">
        <v>273</v>
      </c>
      <c r="D2161" s="3" t="s">
        <v>10</v>
      </c>
      <c r="E2161" s="3">
        <v>2020</v>
      </c>
      <c r="F2161" s="3" t="s">
        <v>152</v>
      </c>
      <c r="G2161" s="3" t="s">
        <v>153</v>
      </c>
      <c r="H2161" s="3" t="s">
        <v>2</v>
      </c>
      <c r="I2161" s="2" t="s">
        <v>566</v>
      </c>
      <c r="J2161" s="3" t="s">
        <v>178</v>
      </c>
      <c r="K2161" s="3" t="s">
        <v>178</v>
      </c>
      <c r="L2161" s="15">
        <v>1122.19</v>
      </c>
      <c r="M2161" s="15">
        <v>1499.5262090000001</v>
      </c>
    </row>
    <row r="2162" spans="1:13" x14ac:dyDescent="0.2">
      <c r="A2162" s="3" t="s">
        <v>676</v>
      </c>
      <c r="B2162" s="3" t="s">
        <v>676</v>
      </c>
      <c r="C2162" s="2" t="s">
        <v>273</v>
      </c>
      <c r="D2162" s="3" t="s">
        <v>10</v>
      </c>
      <c r="E2162" s="3">
        <v>2020</v>
      </c>
      <c r="F2162" s="3" t="s">
        <v>152</v>
      </c>
      <c r="G2162" s="3" t="s">
        <v>153</v>
      </c>
      <c r="H2162" s="3" t="s">
        <v>2</v>
      </c>
      <c r="I2162" s="2" t="s">
        <v>584</v>
      </c>
      <c r="J2162" s="3" t="s">
        <v>178</v>
      </c>
      <c r="K2162" s="3" t="s">
        <v>178</v>
      </c>
      <c r="L2162" s="15">
        <v>1122.19</v>
      </c>
      <c r="M2162" s="15">
        <v>1499.5262090000001</v>
      </c>
    </row>
    <row r="2163" spans="1:13" x14ac:dyDescent="0.2">
      <c r="A2163" s="3" t="s">
        <v>676</v>
      </c>
      <c r="B2163" s="3" t="s">
        <v>676</v>
      </c>
      <c r="C2163" s="2" t="s">
        <v>273</v>
      </c>
      <c r="D2163" s="3" t="s">
        <v>10</v>
      </c>
      <c r="E2163" s="3">
        <v>2020</v>
      </c>
      <c r="F2163" s="3" t="s">
        <v>152</v>
      </c>
      <c r="G2163" s="3" t="s">
        <v>153</v>
      </c>
      <c r="H2163" s="3" t="s">
        <v>2</v>
      </c>
      <c r="I2163" s="2" t="s">
        <v>400</v>
      </c>
      <c r="J2163" s="3" t="s">
        <v>178</v>
      </c>
      <c r="K2163" s="3" t="s">
        <v>178</v>
      </c>
      <c r="L2163" s="15">
        <v>1122.19</v>
      </c>
      <c r="M2163" s="15">
        <v>1499.5262090000001</v>
      </c>
    </row>
    <row r="2164" spans="1:13" x14ac:dyDescent="0.2">
      <c r="A2164" s="3" t="s">
        <v>676</v>
      </c>
      <c r="B2164" s="3" t="s">
        <v>676</v>
      </c>
      <c r="C2164" s="2" t="s">
        <v>273</v>
      </c>
      <c r="D2164" s="3" t="s">
        <v>10</v>
      </c>
      <c r="E2164" s="3">
        <v>2020</v>
      </c>
      <c r="F2164" s="3" t="s">
        <v>152</v>
      </c>
      <c r="G2164" s="3" t="s">
        <v>153</v>
      </c>
      <c r="H2164" s="3" t="s">
        <v>2</v>
      </c>
      <c r="I2164" s="2" t="s">
        <v>552</v>
      </c>
      <c r="J2164" s="3" t="s">
        <v>178</v>
      </c>
      <c r="K2164" s="3" t="s">
        <v>178</v>
      </c>
      <c r="L2164" s="15">
        <v>1239.6000000000001</v>
      </c>
      <c r="M2164" s="15">
        <v>1607.296848</v>
      </c>
    </row>
    <row r="2165" spans="1:13" x14ac:dyDescent="0.2">
      <c r="A2165" s="3" t="s">
        <v>676</v>
      </c>
      <c r="B2165" s="3" t="s">
        <v>676</v>
      </c>
      <c r="C2165" s="2" t="s">
        <v>273</v>
      </c>
      <c r="D2165" s="3" t="s">
        <v>10</v>
      </c>
      <c r="E2165" s="3">
        <v>2020</v>
      </c>
      <c r="F2165" s="3" t="s">
        <v>152</v>
      </c>
      <c r="G2165" s="3" t="s">
        <v>153</v>
      </c>
      <c r="H2165" s="3" t="s">
        <v>2</v>
      </c>
      <c r="I2165" s="2" t="s">
        <v>639</v>
      </c>
      <c r="J2165" s="3" t="s">
        <v>178</v>
      </c>
      <c r="K2165" s="3" t="s">
        <v>178</v>
      </c>
      <c r="L2165" s="15">
        <v>1562.19</v>
      </c>
      <c r="M2165" s="15">
        <v>1919.735625</v>
      </c>
    </row>
    <row r="2166" spans="1:13" x14ac:dyDescent="0.2">
      <c r="A2166" s="3" t="s">
        <v>676</v>
      </c>
      <c r="B2166" s="3" t="s">
        <v>676</v>
      </c>
      <c r="C2166" s="2" t="s">
        <v>273</v>
      </c>
      <c r="D2166" s="3" t="s">
        <v>10</v>
      </c>
      <c r="E2166" s="3">
        <v>2020</v>
      </c>
      <c r="F2166" s="3" t="s">
        <v>152</v>
      </c>
      <c r="G2166" s="3" t="s">
        <v>153</v>
      </c>
      <c r="H2166" s="3" t="s">
        <v>2</v>
      </c>
      <c r="I2166" s="2" t="s">
        <v>524</v>
      </c>
      <c r="J2166" s="3" t="s">
        <v>178</v>
      </c>
      <c r="K2166" s="3" t="s">
        <v>178</v>
      </c>
      <c r="L2166" s="15">
        <v>1239.6000000000001</v>
      </c>
      <c r="M2166" s="15">
        <v>1607.296848</v>
      </c>
    </row>
    <row r="2167" spans="1:13" x14ac:dyDescent="0.2">
      <c r="A2167" s="3" t="s">
        <v>676</v>
      </c>
      <c r="B2167" s="3" t="s">
        <v>676</v>
      </c>
      <c r="C2167" s="2" t="s">
        <v>273</v>
      </c>
      <c r="D2167" s="3" t="s">
        <v>10</v>
      </c>
      <c r="E2167" s="3">
        <v>2020</v>
      </c>
      <c r="F2167" s="3" t="s">
        <v>152</v>
      </c>
      <c r="G2167" s="3" t="s">
        <v>153</v>
      </c>
      <c r="H2167" s="3" t="s">
        <v>2</v>
      </c>
      <c r="I2167" s="2" t="s">
        <v>556</v>
      </c>
      <c r="J2167" s="3" t="s">
        <v>178</v>
      </c>
      <c r="K2167" s="3" t="s">
        <v>178</v>
      </c>
      <c r="L2167" s="15">
        <v>1342.19</v>
      </c>
      <c r="M2167" s="15">
        <v>1717.7976250000002</v>
      </c>
    </row>
    <row r="2168" spans="1:13" x14ac:dyDescent="0.2">
      <c r="A2168" s="3" t="s">
        <v>676</v>
      </c>
      <c r="B2168" s="3" t="s">
        <v>676</v>
      </c>
      <c r="C2168" s="2" t="s">
        <v>273</v>
      </c>
      <c r="D2168" s="3" t="s">
        <v>10</v>
      </c>
      <c r="E2168" s="3">
        <v>2020</v>
      </c>
      <c r="F2168" s="3" t="s">
        <v>152</v>
      </c>
      <c r="G2168" s="3" t="s">
        <v>153</v>
      </c>
      <c r="H2168" s="3" t="s">
        <v>2</v>
      </c>
      <c r="I2168" s="2" t="s">
        <v>640</v>
      </c>
      <c r="J2168" s="59" t="s">
        <v>677</v>
      </c>
      <c r="K2168" s="59" t="s">
        <v>677</v>
      </c>
      <c r="L2168" s="15">
        <v>1122.19</v>
      </c>
      <c r="M2168" s="15">
        <v>1615.055249</v>
      </c>
    </row>
    <row r="2169" spans="1:13" x14ac:dyDescent="0.2">
      <c r="A2169" s="3" t="s">
        <v>676</v>
      </c>
      <c r="B2169" s="3" t="s">
        <v>676</v>
      </c>
      <c r="C2169" s="2" t="s">
        <v>273</v>
      </c>
      <c r="D2169" s="3" t="s">
        <v>10</v>
      </c>
      <c r="E2169" s="3">
        <v>2020</v>
      </c>
      <c r="F2169" s="3" t="s">
        <v>152</v>
      </c>
      <c r="G2169" s="3" t="s">
        <v>153</v>
      </c>
      <c r="H2169" s="3" t="s">
        <v>2</v>
      </c>
      <c r="I2169" s="2" t="s">
        <v>562</v>
      </c>
      <c r="J2169" s="3" t="s">
        <v>178</v>
      </c>
      <c r="K2169" s="3" t="s">
        <v>178</v>
      </c>
      <c r="L2169" s="15">
        <v>1239.6000000000001</v>
      </c>
      <c r="M2169" s="15">
        <v>1607.296848</v>
      </c>
    </row>
    <row r="2170" spans="1:13" x14ac:dyDescent="0.2">
      <c r="A2170" s="3" t="s">
        <v>676</v>
      </c>
      <c r="B2170" s="3" t="s">
        <v>676</v>
      </c>
      <c r="C2170" s="2" t="s">
        <v>273</v>
      </c>
      <c r="D2170" s="3" t="s">
        <v>10</v>
      </c>
      <c r="E2170" s="3">
        <v>2020</v>
      </c>
      <c r="F2170" s="3" t="s">
        <v>152</v>
      </c>
      <c r="G2170" s="3" t="s">
        <v>153</v>
      </c>
      <c r="H2170" s="3" t="s">
        <v>2</v>
      </c>
      <c r="I2170" s="2" t="s">
        <v>412</v>
      </c>
      <c r="J2170" s="3" t="s">
        <v>178</v>
      </c>
      <c r="K2170" s="3" t="s">
        <v>178</v>
      </c>
      <c r="L2170" s="15">
        <v>1458.8500000000001</v>
      </c>
      <c r="M2170" s="15">
        <v>1857.0879350000002</v>
      </c>
    </row>
    <row r="2171" spans="1:13" x14ac:dyDescent="0.2">
      <c r="A2171" s="3" t="s">
        <v>676</v>
      </c>
      <c r="B2171" s="3" t="s">
        <v>676</v>
      </c>
      <c r="C2171" s="2" t="s">
        <v>273</v>
      </c>
      <c r="D2171" s="3" t="s">
        <v>10</v>
      </c>
      <c r="E2171" s="3">
        <v>2020</v>
      </c>
      <c r="F2171" s="3" t="s">
        <v>152</v>
      </c>
      <c r="G2171" s="3" t="s">
        <v>153</v>
      </c>
      <c r="H2171" s="3" t="s">
        <v>2</v>
      </c>
      <c r="I2171" s="2" t="s">
        <v>590</v>
      </c>
      <c r="J2171" s="3" t="s">
        <v>178</v>
      </c>
      <c r="K2171" s="3" t="s">
        <v>178</v>
      </c>
      <c r="L2171" s="15">
        <v>1239.6000000000001</v>
      </c>
      <c r="M2171" s="15">
        <v>1607.296848</v>
      </c>
    </row>
    <row r="2172" spans="1:13" x14ac:dyDescent="0.2">
      <c r="A2172" s="3" t="s">
        <v>676</v>
      </c>
      <c r="B2172" s="3" t="s">
        <v>676</v>
      </c>
      <c r="C2172" s="2" t="s">
        <v>273</v>
      </c>
      <c r="D2172" s="3" t="s">
        <v>10</v>
      </c>
      <c r="E2172" s="3">
        <v>2020</v>
      </c>
      <c r="F2172" s="3" t="s">
        <v>152</v>
      </c>
      <c r="G2172" s="3" t="s">
        <v>153</v>
      </c>
      <c r="H2172" s="3" t="s">
        <v>2</v>
      </c>
      <c r="I2172" s="2" t="s">
        <v>586</v>
      </c>
      <c r="J2172" s="3" t="s">
        <v>178</v>
      </c>
      <c r="K2172" s="3" t="s">
        <v>178</v>
      </c>
      <c r="L2172" s="15">
        <v>1458.8500000000001</v>
      </c>
      <c r="M2172" s="15">
        <v>1857.0879350000002</v>
      </c>
    </row>
    <row r="2173" spans="1:13" x14ac:dyDescent="0.2">
      <c r="A2173" s="3" t="s">
        <v>676</v>
      </c>
      <c r="B2173" s="3" t="s">
        <v>676</v>
      </c>
      <c r="C2173" s="2" t="s">
        <v>273</v>
      </c>
      <c r="D2173" s="3" t="s">
        <v>10</v>
      </c>
      <c r="E2173" s="3">
        <v>2020</v>
      </c>
      <c r="F2173" s="3" t="s">
        <v>152</v>
      </c>
      <c r="G2173" s="3" t="s">
        <v>153</v>
      </c>
      <c r="H2173" s="3" t="s">
        <v>2</v>
      </c>
      <c r="I2173" s="2" t="s">
        <v>598</v>
      </c>
      <c r="J2173" s="3" t="s">
        <v>178</v>
      </c>
      <c r="K2173" s="3" t="s">
        <v>178</v>
      </c>
      <c r="L2173" s="15">
        <v>1725.83</v>
      </c>
      <c r="M2173" s="15">
        <v>2069.9407809999998</v>
      </c>
    </row>
    <row r="2174" spans="1:13" x14ac:dyDescent="0.2">
      <c r="A2174" s="3" t="s">
        <v>676</v>
      </c>
      <c r="B2174" s="3" t="s">
        <v>676</v>
      </c>
      <c r="C2174" s="2" t="s">
        <v>273</v>
      </c>
      <c r="D2174" s="3" t="s">
        <v>10</v>
      </c>
      <c r="E2174" s="3">
        <v>2020</v>
      </c>
      <c r="F2174" s="3" t="s">
        <v>152</v>
      </c>
      <c r="G2174" s="3" t="s">
        <v>153</v>
      </c>
      <c r="H2174" s="3" t="s">
        <v>2</v>
      </c>
      <c r="I2174" s="2" t="s">
        <v>267</v>
      </c>
      <c r="J2174" s="59" t="s">
        <v>677</v>
      </c>
      <c r="K2174" s="59" t="s">
        <v>677</v>
      </c>
      <c r="L2174" s="15">
        <v>1122.19</v>
      </c>
      <c r="M2174" s="15">
        <v>1499.5262090000001</v>
      </c>
    </row>
    <row r="2175" spans="1:13" x14ac:dyDescent="0.2">
      <c r="A2175" s="3" t="s">
        <v>676</v>
      </c>
      <c r="B2175" s="3" t="s">
        <v>676</v>
      </c>
      <c r="C2175" s="2" t="s">
        <v>273</v>
      </c>
      <c r="D2175" s="3" t="s">
        <v>10</v>
      </c>
      <c r="E2175" s="3">
        <v>2020</v>
      </c>
      <c r="F2175" s="3" t="s">
        <v>152</v>
      </c>
      <c r="G2175" s="3" t="s">
        <v>153</v>
      </c>
      <c r="H2175" s="3" t="s">
        <v>2</v>
      </c>
      <c r="I2175" s="2" t="s">
        <v>572</v>
      </c>
      <c r="J2175" s="3" t="s">
        <v>178</v>
      </c>
      <c r="K2175" s="3" t="s">
        <v>178</v>
      </c>
      <c r="L2175" s="15">
        <v>1342.19</v>
      </c>
      <c r="M2175" s="15">
        <v>1717.7976250000002</v>
      </c>
    </row>
    <row r="2176" spans="1:13" x14ac:dyDescent="0.2">
      <c r="A2176" s="3" t="s">
        <v>676</v>
      </c>
      <c r="B2176" s="3" t="s">
        <v>676</v>
      </c>
      <c r="C2176" s="2" t="s">
        <v>273</v>
      </c>
      <c r="D2176" s="3" t="s">
        <v>10</v>
      </c>
      <c r="E2176" s="3">
        <v>2020</v>
      </c>
      <c r="F2176" s="3" t="s">
        <v>152</v>
      </c>
      <c r="G2176" s="3" t="s">
        <v>153</v>
      </c>
      <c r="H2176" s="3" t="s">
        <v>2</v>
      </c>
      <c r="I2176" s="2" t="s">
        <v>521</v>
      </c>
      <c r="J2176" s="3" t="s">
        <v>178</v>
      </c>
      <c r="K2176" s="3" t="s">
        <v>178</v>
      </c>
      <c r="L2176" s="15">
        <v>1122.19</v>
      </c>
      <c r="M2176" s="15">
        <v>1499.5262090000001</v>
      </c>
    </row>
    <row r="2177" spans="1:13" x14ac:dyDescent="0.2">
      <c r="A2177" s="3" t="s">
        <v>676</v>
      </c>
      <c r="B2177" s="3" t="s">
        <v>676</v>
      </c>
      <c r="C2177" s="2" t="s">
        <v>273</v>
      </c>
      <c r="D2177" s="3" t="s">
        <v>10</v>
      </c>
      <c r="E2177" s="3">
        <v>2020</v>
      </c>
      <c r="F2177" s="3" t="s">
        <v>152</v>
      </c>
      <c r="G2177" s="3" t="s">
        <v>153</v>
      </c>
      <c r="H2177" s="3" t="s">
        <v>2</v>
      </c>
      <c r="I2177" s="2" t="s">
        <v>209</v>
      </c>
      <c r="J2177" s="3" t="s">
        <v>178</v>
      </c>
      <c r="K2177" s="3" t="s">
        <v>178</v>
      </c>
      <c r="L2177" s="15">
        <v>1239.6000000000001</v>
      </c>
      <c r="M2177" s="15">
        <v>1607.296848</v>
      </c>
    </row>
    <row r="2178" spans="1:13" x14ac:dyDescent="0.2">
      <c r="A2178" s="3" t="s">
        <v>676</v>
      </c>
      <c r="B2178" s="3" t="s">
        <v>676</v>
      </c>
      <c r="C2178" s="2" t="s">
        <v>273</v>
      </c>
      <c r="D2178" s="3" t="s">
        <v>10</v>
      </c>
      <c r="E2178" s="3">
        <v>2020</v>
      </c>
      <c r="F2178" s="3" t="s">
        <v>152</v>
      </c>
      <c r="G2178" s="3" t="s">
        <v>153</v>
      </c>
      <c r="H2178" s="3" t="s">
        <v>2</v>
      </c>
      <c r="I2178" s="2" t="s">
        <v>522</v>
      </c>
      <c r="J2178" s="59" t="s">
        <v>677</v>
      </c>
      <c r="K2178" s="59" t="s">
        <v>677</v>
      </c>
      <c r="L2178" s="15">
        <v>1122.19</v>
      </c>
      <c r="M2178" s="15">
        <v>1615.055249</v>
      </c>
    </row>
    <row r="2179" spans="1:13" x14ac:dyDescent="0.2">
      <c r="A2179" s="3" t="s">
        <v>676</v>
      </c>
      <c r="B2179" s="3" t="s">
        <v>676</v>
      </c>
      <c r="C2179" s="2" t="s">
        <v>273</v>
      </c>
      <c r="D2179" s="3" t="s">
        <v>10</v>
      </c>
      <c r="E2179" s="3">
        <v>2020</v>
      </c>
      <c r="F2179" s="3" t="s">
        <v>152</v>
      </c>
      <c r="G2179" s="3" t="s">
        <v>153</v>
      </c>
      <c r="H2179" s="3" t="s">
        <v>2</v>
      </c>
      <c r="I2179" s="2" t="s">
        <v>523</v>
      </c>
      <c r="J2179" s="3" t="s">
        <v>396</v>
      </c>
      <c r="K2179" s="3" t="s">
        <v>396</v>
      </c>
      <c r="L2179" s="15">
        <v>1482.72</v>
      </c>
      <c r="M2179" s="15">
        <v>1846.7901120000001</v>
      </c>
    </row>
    <row r="2180" spans="1:13" x14ac:dyDescent="0.2">
      <c r="A2180" s="3" t="s">
        <v>676</v>
      </c>
      <c r="B2180" s="3" t="s">
        <v>676</v>
      </c>
      <c r="C2180" s="2" t="s">
        <v>273</v>
      </c>
      <c r="D2180" s="3" t="s">
        <v>10</v>
      </c>
      <c r="E2180" s="3">
        <v>2020</v>
      </c>
      <c r="F2180" s="3" t="s">
        <v>152</v>
      </c>
      <c r="G2180" s="3" t="s">
        <v>153</v>
      </c>
      <c r="H2180" s="3" t="s">
        <v>2</v>
      </c>
      <c r="I2180" s="2" t="s">
        <v>524</v>
      </c>
      <c r="J2180" s="3" t="s">
        <v>178</v>
      </c>
      <c r="K2180" s="3" t="s">
        <v>178</v>
      </c>
      <c r="L2180" s="15">
        <v>1122.19</v>
      </c>
      <c r="M2180" s="15">
        <v>1499.5262090000001</v>
      </c>
    </row>
    <row r="2181" spans="1:13" x14ac:dyDescent="0.2">
      <c r="A2181" s="3" t="s">
        <v>676</v>
      </c>
      <c r="B2181" s="3" t="s">
        <v>676</v>
      </c>
      <c r="C2181" s="2" t="s">
        <v>273</v>
      </c>
      <c r="D2181" s="3" t="s">
        <v>10</v>
      </c>
      <c r="E2181" s="3">
        <v>2020</v>
      </c>
      <c r="F2181" s="3" t="s">
        <v>152</v>
      </c>
      <c r="G2181" s="3" t="s">
        <v>153</v>
      </c>
      <c r="H2181" s="3" t="s">
        <v>2</v>
      </c>
      <c r="I2181" s="2" t="s">
        <v>525</v>
      </c>
      <c r="J2181" s="3" t="s">
        <v>178</v>
      </c>
      <c r="K2181" s="3" t="s">
        <v>178</v>
      </c>
      <c r="L2181" s="15">
        <v>1122.19</v>
      </c>
      <c r="M2181" s="15">
        <v>1499.5262090000001</v>
      </c>
    </row>
    <row r="2182" spans="1:13" x14ac:dyDescent="0.2">
      <c r="A2182" s="3" t="s">
        <v>676</v>
      </c>
      <c r="B2182" s="3" t="s">
        <v>676</v>
      </c>
      <c r="C2182" s="2" t="s">
        <v>273</v>
      </c>
      <c r="D2182" s="3" t="s">
        <v>10</v>
      </c>
      <c r="E2182" s="3">
        <v>2020</v>
      </c>
      <c r="F2182" s="3" t="s">
        <v>152</v>
      </c>
      <c r="G2182" s="3" t="s">
        <v>153</v>
      </c>
      <c r="H2182" s="3" t="s">
        <v>2</v>
      </c>
      <c r="I2182" s="2" t="s">
        <v>191</v>
      </c>
      <c r="J2182" s="3" t="s">
        <v>178</v>
      </c>
      <c r="K2182" s="3" t="s">
        <v>178</v>
      </c>
      <c r="L2182" s="15">
        <v>1562.19</v>
      </c>
      <c r="M2182" s="15">
        <v>1919.735625</v>
      </c>
    </row>
    <row r="2183" spans="1:13" x14ac:dyDescent="0.2">
      <c r="A2183" s="3" t="s">
        <v>676</v>
      </c>
      <c r="B2183" s="3" t="s">
        <v>676</v>
      </c>
      <c r="C2183" s="2" t="s">
        <v>273</v>
      </c>
      <c r="D2183" s="3" t="s">
        <v>10</v>
      </c>
      <c r="E2183" s="3">
        <v>2020</v>
      </c>
      <c r="F2183" s="3" t="s">
        <v>152</v>
      </c>
      <c r="G2183" s="3" t="s">
        <v>153</v>
      </c>
      <c r="H2183" s="3" t="s">
        <v>2</v>
      </c>
      <c r="I2183" s="2" t="s">
        <v>524</v>
      </c>
      <c r="J2183" s="3" t="s">
        <v>178</v>
      </c>
      <c r="K2183" s="3" t="s">
        <v>178</v>
      </c>
      <c r="L2183" s="15">
        <v>1239.6000000000001</v>
      </c>
      <c r="M2183" s="15">
        <v>1607.296848</v>
      </c>
    </row>
    <row r="2184" spans="1:13" x14ac:dyDescent="0.2">
      <c r="A2184" s="3" t="s">
        <v>676</v>
      </c>
      <c r="B2184" s="3" t="s">
        <v>676</v>
      </c>
      <c r="C2184" s="2" t="s">
        <v>273</v>
      </c>
      <c r="D2184" s="3" t="s">
        <v>10</v>
      </c>
      <c r="E2184" s="3">
        <v>2020</v>
      </c>
      <c r="F2184" s="3" t="s">
        <v>152</v>
      </c>
      <c r="G2184" s="3" t="s">
        <v>153</v>
      </c>
      <c r="H2184" s="3" t="s">
        <v>2</v>
      </c>
      <c r="I2184" s="2" t="s">
        <v>526</v>
      </c>
      <c r="J2184" s="3" t="s">
        <v>178</v>
      </c>
      <c r="K2184" s="3" t="s">
        <v>178</v>
      </c>
      <c r="L2184" s="15">
        <v>1239.6000000000001</v>
      </c>
      <c r="M2184" s="15">
        <v>1607.296848</v>
      </c>
    </row>
    <row r="2185" spans="1:13" x14ac:dyDescent="0.2">
      <c r="A2185" s="3" t="s">
        <v>676</v>
      </c>
      <c r="B2185" s="3" t="s">
        <v>676</v>
      </c>
      <c r="C2185" s="2" t="s">
        <v>273</v>
      </c>
      <c r="D2185" s="3" t="s">
        <v>10</v>
      </c>
      <c r="E2185" s="3">
        <v>2020</v>
      </c>
      <c r="F2185" s="3" t="s">
        <v>152</v>
      </c>
      <c r="G2185" s="3" t="s">
        <v>153</v>
      </c>
      <c r="H2185" s="3" t="s">
        <v>2</v>
      </c>
      <c r="I2185" s="2" t="s">
        <v>527</v>
      </c>
      <c r="J2185" s="3" t="s">
        <v>178</v>
      </c>
      <c r="K2185" s="3" t="s">
        <v>178</v>
      </c>
      <c r="L2185" s="15">
        <v>1458.8500000000001</v>
      </c>
      <c r="M2185" s="15">
        <v>1857.0879350000002</v>
      </c>
    </row>
    <row r="2186" spans="1:13" x14ac:dyDescent="0.2">
      <c r="A2186" s="3" t="s">
        <v>676</v>
      </c>
      <c r="B2186" s="3" t="s">
        <v>676</v>
      </c>
      <c r="C2186" s="2" t="s">
        <v>273</v>
      </c>
      <c r="D2186" s="3" t="s">
        <v>10</v>
      </c>
      <c r="E2186" s="3">
        <v>2020</v>
      </c>
      <c r="F2186" s="3" t="s">
        <v>152</v>
      </c>
      <c r="G2186" s="3" t="s">
        <v>153</v>
      </c>
      <c r="H2186" s="3" t="s">
        <v>2</v>
      </c>
      <c r="I2186" s="2" t="s">
        <v>400</v>
      </c>
      <c r="J2186" s="3" t="s">
        <v>178</v>
      </c>
      <c r="K2186" s="3" t="s">
        <v>178</v>
      </c>
      <c r="L2186" s="15">
        <v>1122.19</v>
      </c>
      <c r="M2186" s="15">
        <v>1499.5262090000001</v>
      </c>
    </row>
    <row r="2187" spans="1:13" x14ac:dyDescent="0.2">
      <c r="A2187" s="3" t="s">
        <v>676</v>
      </c>
      <c r="B2187" s="3" t="s">
        <v>676</v>
      </c>
      <c r="C2187" s="2" t="s">
        <v>273</v>
      </c>
      <c r="D2187" s="3" t="s">
        <v>10</v>
      </c>
      <c r="E2187" s="3">
        <v>2020</v>
      </c>
      <c r="F2187" s="3" t="s">
        <v>152</v>
      </c>
      <c r="G2187" s="3" t="s">
        <v>153</v>
      </c>
      <c r="H2187" s="3" t="s">
        <v>2</v>
      </c>
      <c r="I2187" s="2" t="s">
        <v>523</v>
      </c>
      <c r="J2187" s="3" t="s">
        <v>396</v>
      </c>
      <c r="K2187" s="3" t="s">
        <v>396</v>
      </c>
      <c r="L2187" s="15">
        <v>1482.72</v>
      </c>
      <c r="M2187" s="15">
        <v>1846.7901120000001</v>
      </c>
    </row>
    <row r="2188" spans="1:13" x14ac:dyDescent="0.2">
      <c r="A2188" s="3" t="s">
        <v>676</v>
      </c>
      <c r="B2188" s="3" t="s">
        <v>676</v>
      </c>
      <c r="C2188" s="2" t="s">
        <v>273</v>
      </c>
      <c r="D2188" s="3" t="s">
        <v>10</v>
      </c>
      <c r="E2188" s="3">
        <v>2020</v>
      </c>
      <c r="F2188" s="3" t="s">
        <v>152</v>
      </c>
      <c r="G2188" s="3" t="s">
        <v>153</v>
      </c>
      <c r="H2188" s="3" t="s">
        <v>2</v>
      </c>
      <c r="I2188" s="2" t="s">
        <v>400</v>
      </c>
      <c r="J2188" s="3" t="s">
        <v>178</v>
      </c>
      <c r="K2188" s="3" t="s">
        <v>178</v>
      </c>
      <c r="L2188" s="15">
        <v>1458.8500000000001</v>
      </c>
      <c r="M2188" s="15">
        <v>1857.0879350000002</v>
      </c>
    </row>
    <row r="2189" spans="1:13" x14ac:dyDescent="0.2">
      <c r="A2189" s="3" t="s">
        <v>676</v>
      </c>
      <c r="B2189" s="3" t="s">
        <v>676</v>
      </c>
      <c r="C2189" s="2" t="s">
        <v>273</v>
      </c>
      <c r="D2189" s="3" t="s">
        <v>10</v>
      </c>
      <c r="E2189" s="3">
        <v>2020</v>
      </c>
      <c r="F2189" s="3" t="s">
        <v>152</v>
      </c>
      <c r="G2189" s="3" t="s">
        <v>153</v>
      </c>
      <c r="H2189" s="3" t="s">
        <v>2</v>
      </c>
      <c r="I2189" s="2" t="s">
        <v>528</v>
      </c>
      <c r="J2189" s="3" t="s">
        <v>178</v>
      </c>
      <c r="K2189" s="3" t="s">
        <v>178</v>
      </c>
      <c r="L2189" s="15">
        <v>1239.6000000000001</v>
      </c>
      <c r="M2189" s="15">
        <v>1607.296848</v>
      </c>
    </row>
    <row r="2190" spans="1:13" x14ac:dyDescent="0.2">
      <c r="A2190" s="3" t="s">
        <v>676</v>
      </c>
      <c r="B2190" s="3" t="s">
        <v>676</v>
      </c>
      <c r="C2190" s="2" t="s">
        <v>273</v>
      </c>
      <c r="D2190" s="3" t="s">
        <v>10</v>
      </c>
      <c r="E2190" s="3">
        <v>2020</v>
      </c>
      <c r="F2190" s="3" t="s">
        <v>152</v>
      </c>
      <c r="G2190" s="3" t="s">
        <v>153</v>
      </c>
      <c r="H2190" s="3" t="s">
        <v>2</v>
      </c>
      <c r="I2190" s="2" t="s">
        <v>529</v>
      </c>
      <c r="J2190" s="3" t="s">
        <v>178</v>
      </c>
      <c r="K2190" s="3" t="s">
        <v>178</v>
      </c>
      <c r="L2190" s="15">
        <v>1342.19</v>
      </c>
      <c r="M2190" s="15">
        <v>1750.005721</v>
      </c>
    </row>
    <row r="2191" spans="1:13" x14ac:dyDescent="0.2">
      <c r="A2191" s="3" t="s">
        <v>676</v>
      </c>
      <c r="B2191" s="3" t="s">
        <v>676</v>
      </c>
      <c r="C2191" s="2" t="s">
        <v>273</v>
      </c>
      <c r="D2191" s="3" t="s">
        <v>10</v>
      </c>
      <c r="E2191" s="3">
        <v>2020</v>
      </c>
      <c r="F2191" s="3" t="s">
        <v>152</v>
      </c>
      <c r="G2191" s="3" t="s">
        <v>153</v>
      </c>
      <c r="H2191" s="3" t="s">
        <v>2</v>
      </c>
      <c r="I2191" s="2" t="s">
        <v>530</v>
      </c>
      <c r="J2191" s="3" t="s">
        <v>178</v>
      </c>
      <c r="K2191" s="3" t="s">
        <v>178</v>
      </c>
      <c r="L2191" s="15">
        <v>1482.72</v>
      </c>
      <c r="M2191" s="15">
        <v>1846.7901120000001</v>
      </c>
    </row>
    <row r="2192" spans="1:13" x14ac:dyDescent="0.2">
      <c r="A2192" s="3" t="s">
        <v>676</v>
      </c>
      <c r="B2192" s="3" t="s">
        <v>676</v>
      </c>
      <c r="C2192" s="2" t="s">
        <v>273</v>
      </c>
      <c r="D2192" s="3" t="s">
        <v>10</v>
      </c>
      <c r="E2192" s="3">
        <v>2020</v>
      </c>
      <c r="F2192" s="3" t="s">
        <v>152</v>
      </c>
      <c r="G2192" s="3" t="s">
        <v>153</v>
      </c>
      <c r="H2192" s="3" t="s">
        <v>2</v>
      </c>
      <c r="I2192" s="2" t="s">
        <v>531</v>
      </c>
      <c r="J2192" s="3" t="s">
        <v>396</v>
      </c>
      <c r="K2192" s="3" t="s">
        <v>396</v>
      </c>
      <c r="L2192" s="15">
        <v>1239.6000000000001</v>
      </c>
      <c r="M2192" s="15">
        <v>1607.296848</v>
      </c>
    </row>
    <row r="2193" spans="1:13" x14ac:dyDescent="0.2">
      <c r="A2193" s="3" t="s">
        <v>676</v>
      </c>
      <c r="B2193" s="3" t="s">
        <v>676</v>
      </c>
      <c r="C2193" s="2" t="s">
        <v>273</v>
      </c>
      <c r="D2193" s="3" t="s">
        <v>10</v>
      </c>
      <c r="E2193" s="3">
        <v>2020</v>
      </c>
      <c r="F2193" s="3" t="s">
        <v>152</v>
      </c>
      <c r="G2193" s="3" t="s">
        <v>153</v>
      </c>
      <c r="H2193" s="3" t="s">
        <v>2</v>
      </c>
      <c r="I2193" s="2" t="s">
        <v>532</v>
      </c>
      <c r="J2193" s="3" t="s">
        <v>178</v>
      </c>
      <c r="K2193" s="3" t="s">
        <v>178</v>
      </c>
      <c r="L2193" s="15">
        <v>1122.19</v>
      </c>
      <c r="M2193" s="15">
        <v>1499.5262090000001</v>
      </c>
    </row>
    <row r="2194" spans="1:13" x14ac:dyDescent="0.2">
      <c r="A2194" s="3" t="s">
        <v>676</v>
      </c>
      <c r="B2194" s="3" t="s">
        <v>676</v>
      </c>
      <c r="C2194" s="2" t="s">
        <v>273</v>
      </c>
      <c r="D2194" s="3" t="s">
        <v>10</v>
      </c>
      <c r="E2194" s="3">
        <v>2020</v>
      </c>
      <c r="F2194" s="3" t="s">
        <v>152</v>
      </c>
      <c r="G2194" s="3" t="s">
        <v>153</v>
      </c>
      <c r="H2194" s="3" t="s">
        <v>2</v>
      </c>
      <c r="I2194" s="2" t="s">
        <v>209</v>
      </c>
      <c r="J2194" s="3" t="s">
        <v>178</v>
      </c>
      <c r="K2194" s="3" t="s">
        <v>178</v>
      </c>
      <c r="L2194" s="15">
        <v>1239.6000000000001</v>
      </c>
      <c r="M2194" s="15">
        <v>1607.296848</v>
      </c>
    </row>
    <row r="2195" spans="1:13" x14ac:dyDescent="0.2">
      <c r="A2195" s="3" t="s">
        <v>676</v>
      </c>
      <c r="B2195" s="3" t="s">
        <v>676</v>
      </c>
      <c r="C2195" s="2" t="s">
        <v>273</v>
      </c>
      <c r="D2195" s="3" t="s">
        <v>10</v>
      </c>
      <c r="E2195" s="3">
        <v>2020</v>
      </c>
      <c r="F2195" s="3" t="s">
        <v>152</v>
      </c>
      <c r="G2195" s="3" t="s">
        <v>153</v>
      </c>
      <c r="H2195" s="3" t="s">
        <v>2</v>
      </c>
      <c r="I2195" s="2" t="s">
        <v>400</v>
      </c>
      <c r="J2195" s="3" t="s">
        <v>178</v>
      </c>
      <c r="K2195" s="3" t="s">
        <v>178</v>
      </c>
      <c r="L2195" s="15">
        <v>1458.8500000000001</v>
      </c>
      <c r="M2195" s="15">
        <v>1857.0879350000002</v>
      </c>
    </row>
    <row r="2196" spans="1:13" x14ac:dyDescent="0.2">
      <c r="A2196" s="3" t="s">
        <v>676</v>
      </c>
      <c r="B2196" s="3" t="s">
        <v>676</v>
      </c>
      <c r="C2196" s="2" t="s">
        <v>273</v>
      </c>
      <c r="D2196" s="3" t="s">
        <v>10</v>
      </c>
      <c r="E2196" s="3">
        <v>2020</v>
      </c>
      <c r="F2196" s="3" t="s">
        <v>152</v>
      </c>
      <c r="G2196" s="3" t="s">
        <v>153</v>
      </c>
      <c r="H2196" s="3" t="s">
        <v>2</v>
      </c>
      <c r="I2196" s="2" t="s">
        <v>533</v>
      </c>
      <c r="J2196" s="3" t="s">
        <v>178</v>
      </c>
      <c r="K2196" s="3" t="s">
        <v>178</v>
      </c>
      <c r="L2196" s="15">
        <v>1239.6000000000001</v>
      </c>
      <c r="M2196" s="15">
        <v>1607.296848</v>
      </c>
    </row>
    <row r="2197" spans="1:13" x14ac:dyDescent="0.2">
      <c r="A2197" s="3" t="s">
        <v>676</v>
      </c>
      <c r="B2197" s="3" t="s">
        <v>676</v>
      </c>
      <c r="C2197" s="2" t="s">
        <v>273</v>
      </c>
      <c r="D2197" s="3" t="s">
        <v>10</v>
      </c>
      <c r="E2197" s="3">
        <v>2020</v>
      </c>
      <c r="F2197" s="3" t="s">
        <v>152</v>
      </c>
      <c r="G2197" s="3" t="s">
        <v>153</v>
      </c>
      <c r="H2197" s="3" t="s">
        <v>2</v>
      </c>
      <c r="I2197" s="2" t="s">
        <v>532</v>
      </c>
      <c r="J2197" s="3" t="s">
        <v>178</v>
      </c>
      <c r="K2197" s="3" t="s">
        <v>178</v>
      </c>
      <c r="L2197" s="15">
        <v>1239.6000000000001</v>
      </c>
      <c r="M2197" s="15">
        <v>1607.296848</v>
      </c>
    </row>
    <row r="2198" spans="1:13" x14ac:dyDescent="0.2">
      <c r="A2198" s="3" t="s">
        <v>676</v>
      </c>
      <c r="B2198" s="3" t="s">
        <v>676</v>
      </c>
      <c r="C2198" s="2" t="s">
        <v>273</v>
      </c>
      <c r="D2198" s="3" t="s">
        <v>10</v>
      </c>
      <c r="E2198" s="3">
        <v>2020</v>
      </c>
      <c r="F2198" s="3" t="s">
        <v>152</v>
      </c>
      <c r="G2198" s="3" t="s">
        <v>153</v>
      </c>
      <c r="H2198" s="3" t="s">
        <v>2</v>
      </c>
      <c r="I2198" s="2" t="s">
        <v>534</v>
      </c>
      <c r="J2198" s="3" t="s">
        <v>396</v>
      </c>
      <c r="K2198" s="3" t="s">
        <v>396</v>
      </c>
      <c r="L2198" s="15">
        <v>1342.19</v>
      </c>
      <c r="M2198" s="15">
        <v>1717.7976250000002</v>
      </c>
    </row>
    <row r="2199" spans="1:13" x14ac:dyDescent="0.2">
      <c r="A2199" s="3" t="s">
        <v>676</v>
      </c>
      <c r="B2199" s="3" t="s">
        <v>676</v>
      </c>
      <c r="C2199" s="2" t="s">
        <v>273</v>
      </c>
      <c r="D2199" s="3" t="s">
        <v>10</v>
      </c>
      <c r="E2199" s="3">
        <v>2020</v>
      </c>
      <c r="F2199" s="3" t="s">
        <v>152</v>
      </c>
      <c r="G2199" s="3" t="s">
        <v>153</v>
      </c>
      <c r="H2199" s="3" t="s">
        <v>2</v>
      </c>
      <c r="I2199" s="2" t="s">
        <v>535</v>
      </c>
      <c r="J2199" s="3" t="s">
        <v>396</v>
      </c>
      <c r="K2199" s="3" t="s">
        <v>396</v>
      </c>
      <c r="L2199" s="15">
        <v>1482.72</v>
      </c>
      <c r="M2199" s="15">
        <v>1846.7901120000001</v>
      </c>
    </row>
    <row r="2200" spans="1:13" x14ac:dyDescent="0.2">
      <c r="A2200" s="3" t="s">
        <v>676</v>
      </c>
      <c r="B2200" s="3" t="s">
        <v>676</v>
      </c>
      <c r="C2200" s="2" t="s">
        <v>273</v>
      </c>
      <c r="D2200" s="3" t="s">
        <v>10</v>
      </c>
      <c r="E2200" s="3">
        <v>2020</v>
      </c>
      <c r="F2200" s="3" t="s">
        <v>152</v>
      </c>
      <c r="G2200" s="3" t="s">
        <v>153</v>
      </c>
      <c r="H2200" s="3" t="s">
        <v>2</v>
      </c>
      <c r="I2200" s="2" t="s">
        <v>529</v>
      </c>
      <c r="J2200" s="3" t="s">
        <v>178</v>
      </c>
      <c r="K2200" s="3" t="s">
        <v>178</v>
      </c>
      <c r="L2200" s="15">
        <v>1482.72</v>
      </c>
      <c r="M2200" s="15">
        <v>1846.7901120000001</v>
      </c>
    </row>
    <row r="2201" spans="1:13" x14ac:dyDescent="0.2">
      <c r="A2201" s="3" t="s">
        <v>676</v>
      </c>
      <c r="B2201" s="3" t="s">
        <v>676</v>
      </c>
      <c r="C2201" s="2" t="s">
        <v>273</v>
      </c>
      <c r="D2201" s="3" t="s">
        <v>10</v>
      </c>
      <c r="E2201" s="3">
        <v>2020</v>
      </c>
      <c r="F2201" s="3" t="s">
        <v>152</v>
      </c>
      <c r="G2201" s="3" t="s">
        <v>153</v>
      </c>
      <c r="H2201" s="3" t="s">
        <v>2</v>
      </c>
      <c r="I2201" s="2" t="s">
        <v>536</v>
      </c>
      <c r="J2201" s="3" t="s">
        <v>178</v>
      </c>
      <c r="K2201" s="3" t="s">
        <v>178</v>
      </c>
      <c r="L2201" s="15">
        <v>1239.6000000000001</v>
      </c>
      <c r="M2201" s="15">
        <v>1607.296848</v>
      </c>
    </row>
    <row r="2202" spans="1:13" x14ac:dyDescent="0.2">
      <c r="A2202" s="3" t="s">
        <v>676</v>
      </c>
      <c r="B2202" s="3" t="s">
        <v>676</v>
      </c>
      <c r="C2202" s="2" t="s">
        <v>273</v>
      </c>
      <c r="D2202" s="3" t="s">
        <v>10</v>
      </c>
      <c r="E2202" s="3">
        <v>2020</v>
      </c>
      <c r="F2202" s="3" t="s">
        <v>152</v>
      </c>
      <c r="G2202" s="3" t="s">
        <v>153</v>
      </c>
      <c r="H2202" s="3" t="s">
        <v>2</v>
      </c>
      <c r="I2202" s="2" t="s">
        <v>537</v>
      </c>
      <c r="J2202" s="3" t="s">
        <v>178</v>
      </c>
      <c r="K2202" s="3" t="s">
        <v>178</v>
      </c>
      <c r="L2202" s="15">
        <v>1611.4900000000002</v>
      </c>
      <c r="M2202" s="15">
        <v>1964.9880950000002</v>
      </c>
    </row>
    <row r="2203" spans="1:13" x14ac:dyDescent="0.2">
      <c r="A2203" s="3" t="s">
        <v>676</v>
      </c>
      <c r="B2203" s="3" t="s">
        <v>676</v>
      </c>
      <c r="C2203" s="2" t="s">
        <v>273</v>
      </c>
      <c r="D2203" s="3" t="s">
        <v>10</v>
      </c>
      <c r="E2203" s="3">
        <v>2020</v>
      </c>
      <c r="F2203" s="3" t="s">
        <v>152</v>
      </c>
      <c r="G2203" s="3" t="s">
        <v>153</v>
      </c>
      <c r="H2203" s="3" t="s">
        <v>2</v>
      </c>
      <c r="I2203" s="2" t="s">
        <v>538</v>
      </c>
      <c r="J2203" s="3" t="s">
        <v>178</v>
      </c>
      <c r="K2203" s="3" t="s">
        <v>178</v>
      </c>
      <c r="L2203" s="15">
        <v>1239.6000000000001</v>
      </c>
      <c r="M2203" s="15">
        <v>1607.296848</v>
      </c>
    </row>
    <row r="2204" spans="1:13" x14ac:dyDescent="0.2">
      <c r="A2204" s="3" t="s">
        <v>676</v>
      </c>
      <c r="B2204" s="3" t="s">
        <v>676</v>
      </c>
      <c r="C2204" s="2" t="s">
        <v>273</v>
      </c>
      <c r="D2204" s="3" t="s">
        <v>10</v>
      </c>
      <c r="E2204" s="3">
        <v>2020</v>
      </c>
      <c r="F2204" s="3" t="s">
        <v>152</v>
      </c>
      <c r="G2204" s="3" t="s">
        <v>153</v>
      </c>
      <c r="H2204" s="3" t="s">
        <v>2</v>
      </c>
      <c r="I2204" s="2" t="s">
        <v>337</v>
      </c>
      <c r="J2204" s="59" t="s">
        <v>677</v>
      </c>
      <c r="K2204" s="59" t="s">
        <v>677</v>
      </c>
      <c r="L2204" s="15">
        <v>1122.19</v>
      </c>
      <c r="M2204" s="15">
        <v>1615.055249</v>
      </c>
    </row>
    <row r="2205" spans="1:13" x14ac:dyDescent="0.2">
      <c r="A2205" s="3" t="s">
        <v>676</v>
      </c>
      <c r="B2205" s="3" t="s">
        <v>676</v>
      </c>
      <c r="C2205" s="2" t="s">
        <v>273</v>
      </c>
      <c r="D2205" s="3" t="s">
        <v>10</v>
      </c>
      <c r="E2205" s="3">
        <v>2020</v>
      </c>
      <c r="F2205" s="3" t="s">
        <v>152</v>
      </c>
      <c r="G2205" s="3" t="s">
        <v>153</v>
      </c>
      <c r="H2205" s="3" t="s">
        <v>2</v>
      </c>
      <c r="I2205" s="2" t="s">
        <v>539</v>
      </c>
      <c r="J2205" s="59" t="s">
        <v>677</v>
      </c>
      <c r="K2205" s="59" t="s">
        <v>677</v>
      </c>
      <c r="L2205" s="15">
        <v>1342.19</v>
      </c>
      <c r="M2205" s="15">
        <v>1833.326665</v>
      </c>
    </row>
    <row r="2206" spans="1:13" x14ac:dyDescent="0.2">
      <c r="A2206" s="3" t="s">
        <v>676</v>
      </c>
      <c r="B2206" s="3" t="s">
        <v>676</v>
      </c>
      <c r="C2206" s="2" t="s">
        <v>273</v>
      </c>
      <c r="D2206" s="3" t="s">
        <v>10</v>
      </c>
      <c r="E2206" s="3">
        <v>2020</v>
      </c>
      <c r="F2206" s="3" t="s">
        <v>152</v>
      </c>
      <c r="G2206" s="3" t="s">
        <v>153</v>
      </c>
      <c r="H2206" s="3" t="s">
        <v>2</v>
      </c>
      <c r="I2206" s="2" t="s">
        <v>540</v>
      </c>
      <c r="J2206" s="3" t="s">
        <v>178</v>
      </c>
      <c r="K2206" s="3" t="s">
        <v>178</v>
      </c>
      <c r="L2206" s="15">
        <v>1342.19</v>
      </c>
      <c r="M2206" s="15">
        <v>1717.7976250000002</v>
      </c>
    </row>
    <row r="2207" spans="1:13" x14ac:dyDescent="0.2">
      <c r="A2207" s="3" t="s">
        <v>676</v>
      </c>
      <c r="B2207" s="3" t="s">
        <v>676</v>
      </c>
      <c r="C2207" s="2" t="s">
        <v>273</v>
      </c>
      <c r="D2207" s="3" t="s">
        <v>10</v>
      </c>
      <c r="E2207" s="3">
        <v>2020</v>
      </c>
      <c r="F2207" s="3" t="s">
        <v>152</v>
      </c>
      <c r="G2207" s="3" t="s">
        <v>153</v>
      </c>
      <c r="H2207" s="3" t="s">
        <v>2</v>
      </c>
      <c r="I2207" s="2" t="s">
        <v>530</v>
      </c>
      <c r="J2207" s="3" t="s">
        <v>178</v>
      </c>
      <c r="K2207" s="3" t="s">
        <v>178</v>
      </c>
      <c r="L2207" s="15">
        <v>1482.72</v>
      </c>
      <c r="M2207" s="15">
        <v>1846.7901120000001</v>
      </c>
    </row>
    <row r="2208" spans="1:13" x14ac:dyDescent="0.2">
      <c r="A2208" s="3" t="s">
        <v>676</v>
      </c>
      <c r="B2208" s="3" t="s">
        <v>676</v>
      </c>
      <c r="C2208" s="2" t="s">
        <v>273</v>
      </c>
      <c r="D2208" s="3" t="s">
        <v>10</v>
      </c>
      <c r="E2208" s="3">
        <v>2020</v>
      </c>
      <c r="F2208" s="3" t="s">
        <v>152</v>
      </c>
      <c r="G2208" s="3" t="s">
        <v>153</v>
      </c>
      <c r="H2208" s="3" t="s">
        <v>2</v>
      </c>
      <c r="I2208" s="2" t="s">
        <v>538</v>
      </c>
      <c r="J2208" s="3" t="s">
        <v>178</v>
      </c>
      <c r="K2208" s="3" t="s">
        <v>178</v>
      </c>
      <c r="L2208" s="15">
        <v>1239.6000000000001</v>
      </c>
      <c r="M2208" s="15">
        <v>1607.296848</v>
      </c>
    </row>
    <row r="2209" spans="1:13" x14ac:dyDescent="0.2">
      <c r="A2209" s="3" t="s">
        <v>676</v>
      </c>
      <c r="B2209" s="3" t="s">
        <v>676</v>
      </c>
      <c r="C2209" s="2" t="s">
        <v>273</v>
      </c>
      <c r="D2209" s="3" t="s">
        <v>10</v>
      </c>
      <c r="E2209" s="3">
        <v>2020</v>
      </c>
      <c r="F2209" s="3" t="s">
        <v>152</v>
      </c>
      <c r="G2209" s="3" t="s">
        <v>153</v>
      </c>
      <c r="H2209" s="3" t="s">
        <v>2</v>
      </c>
      <c r="I2209" s="2" t="s">
        <v>541</v>
      </c>
      <c r="J2209" s="3" t="s">
        <v>178</v>
      </c>
      <c r="K2209" s="3" t="s">
        <v>178</v>
      </c>
      <c r="L2209" s="15">
        <v>1122.19</v>
      </c>
      <c r="M2209" s="15">
        <v>1499.5262090000001</v>
      </c>
    </row>
    <row r="2210" spans="1:13" x14ac:dyDescent="0.2">
      <c r="A2210" s="3" t="s">
        <v>676</v>
      </c>
      <c r="B2210" s="3" t="s">
        <v>676</v>
      </c>
      <c r="C2210" s="2" t="s">
        <v>273</v>
      </c>
      <c r="D2210" s="3" t="s">
        <v>10</v>
      </c>
      <c r="E2210" s="3">
        <v>2020</v>
      </c>
      <c r="F2210" s="3" t="s">
        <v>152</v>
      </c>
      <c r="G2210" s="3" t="s">
        <v>153</v>
      </c>
      <c r="H2210" s="3" t="s">
        <v>2</v>
      </c>
      <c r="I2210" s="2" t="s">
        <v>542</v>
      </c>
      <c r="J2210" s="3" t="s">
        <v>178</v>
      </c>
      <c r="K2210" s="3" t="s">
        <v>178</v>
      </c>
      <c r="L2210" s="15">
        <v>1239.6000000000001</v>
      </c>
      <c r="M2210" s="15">
        <v>1607.296848</v>
      </c>
    </row>
    <row r="2211" spans="1:13" x14ac:dyDescent="0.2">
      <c r="A2211" s="3" t="s">
        <v>676</v>
      </c>
      <c r="B2211" s="3" t="s">
        <v>676</v>
      </c>
      <c r="C2211" s="2" t="s">
        <v>273</v>
      </c>
      <c r="D2211" s="3" t="s">
        <v>10</v>
      </c>
      <c r="E2211" s="3">
        <v>2020</v>
      </c>
      <c r="F2211" s="3" t="s">
        <v>152</v>
      </c>
      <c r="G2211" s="3" t="s">
        <v>153</v>
      </c>
      <c r="H2211" s="3" t="s">
        <v>2</v>
      </c>
      <c r="I2211" s="2" t="s">
        <v>543</v>
      </c>
      <c r="J2211" s="3" t="s">
        <v>178</v>
      </c>
      <c r="K2211" s="3" t="s">
        <v>178</v>
      </c>
      <c r="L2211" s="15">
        <v>1482.72</v>
      </c>
      <c r="M2211" s="15">
        <v>1846.7901120000001</v>
      </c>
    </row>
    <row r="2212" spans="1:13" x14ac:dyDescent="0.2">
      <c r="A2212" s="3" t="s">
        <v>676</v>
      </c>
      <c r="B2212" s="3" t="s">
        <v>676</v>
      </c>
      <c r="C2212" s="2" t="s">
        <v>273</v>
      </c>
      <c r="D2212" s="3" t="s">
        <v>10</v>
      </c>
      <c r="E2212" s="3">
        <v>2020</v>
      </c>
      <c r="F2212" s="3" t="s">
        <v>152</v>
      </c>
      <c r="G2212" s="3" t="s">
        <v>153</v>
      </c>
      <c r="H2212" s="3" t="s">
        <v>2</v>
      </c>
      <c r="I2212" s="2" t="s">
        <v>544</v>
      </c>
      <c r="J2212" s="3" t="s">
        <v>178</v>
      </c>
      <c r="K2212" s="3" t="s">
        <v>178</v>
      </c>
      <c r="L2212" s="15">
        <v>1725.83</v>
      </c>
      <c r="M2212" s="15">
        <v>2069.9407809999998</v>
      </c>
    </row>
    <row r="2213" spans="1:13" x14ac:dyDescent="0.2">
      <c r="A2213" s="3" t="s">
        <v>676</v>
      </c>
      <c r="B2213" s="3" t="s">
        <v>676</v>
      </c>
      <c r="C2213" s="2" t="s">
        <v>273</v>
      </c>
      <c r="D2213" s="3" t="s">
        <v>10</v>
      </c>
      <c r="E2213" s="3">
        <v>2020</v>
      </c>
      <c r="F2213" s="3" t="s">
        <v>152</v>
      </c>
      <c r="G2213" s="3" t="s">
        <v>153</v>
      </c>
      <c r="H2213" s="3" t="s">
        <v>2</v>
      </c>
      <c r="I2213" s="2" t="s">
        <v>170</v>
      </c>
      <c r="J2213" s="59" t="s">
        <v>677</v>
      </c>
      <c r="K2213" s="59" t="s">
        <v>677</v>
      </c>
      <c r="L2213" s="15">
        <v>1611.4900000000002</v>
      </c>
      <c r="M2213" s="15">
        <v>2112.7252310000003</v>
      </c>
    </row>
    <row r="2214" spans="1:13" x14ac:dyDescent="0.2">
      <c r="A2214" s="3" t="s">
        <v>676</v>
      </c>
      <c r="B2214" s="3" t="s">
        <v>676</v>
      </c>
      <c r="C2214" s="2" t="s">
        <v>273</v>
      </c>
      <c r="D2214" s="3" t="s">
        <v>10</v>
      </c>
      <c r="E2214" s="3">
        <v>2020</v>
      </c>
      <c r="F2214" s="3" t="s">
        <v>152</v>
      </c>
      <c r="G2214" s="3" t="s">
        <v>153</v>
      </c>
      <c r="H2214" s="3" t="s">
        <v>2</v>
      </c>
      <c r="I2214" s="2" t="s">
        <v>405</v>
      </c>
      <c r="J2214" s="59" t="s">
        <v>677</v>
      </c>
      <c r="K2214" s="59" t="s">
        <v>677</v>
      </c>
      <c r="L2214" s="15">
        <v>1122.19</v>
      </c>
      <c r="M2214" s="15">
        <v>1615.055249</v>
      </c>
    </row>
    <row r="2215" spans="1:13" x14ac:dyDescent="0.2">
      <c r="A2215" s="3" t="s">
        <v>676</v>
      </c>
      <c r="B2215" s="3" t="s">
        <v>676</v>
      </c>
      <c r="C2215" s="2" t="s">
        <v>273</v>
      </c>
      <c r="D2215" s="3" t="s">
        <v>10</v>
      </c>
      <c r="E2215" s="3">
        <v>2020</v>
      </c>
      <c r="F2215" s="3" t="s">
        <v>152</v>
      </c>
      <c r="G2215" s="3" t="s">
        <v>153</v>
      </c>
      <c r="H2215" s="3" t="s">
        <v>2</v>
      </c>
      <c r="I2215" s="2" t="s">
        <v>545</v>
      </c>
      <c r="J2215" s="3" t="s">
        <v>178</v>
      </c>
      <c r="K2215" s="3" t="s">
        <v>178</v>
      </c>
      <c r="L2215" s="15">
        <v>1725.83</v>
      </c>
      <c r="M2215" s="15">
        <v>2069.9407809999998</v>
      </c>
    </row>
    <row r="2216" spans="1:13" x14ac:dyDescent="0.2">
      <c r="A2216" s="3" t="s">
        <v>676</v>
      </c>
      <c r="B2216" s="3" t="s">
        <v>676</v>
      </c>
      <c r="C2216" s="2" t="s">
        <v>273</v>
      </c>
      <c r="D2216" s="3" t="s">
        <v>10</v>
      </c>
      <c r="E2216" s="3">
        <v>2020</v>
      </c>
      <c r="F2216" s="3" t="s">
        <v>152</v>
      </c>
      <c r="G2216" s="3" t="s">
        <v>153</v>
      </c>
      <c r="H2216" s="3" t="s">
        <v>2</v>
      </c>
      <c r="I2216" s="2" t="s">
        <v>338</v>
      </c>
      <c r="J2216" s="3" t="s">
        <v>178</v>
      </c>
      <c r="K2216" s="3" t="s">
        <v>178</v>
      </c>
      <c r="L2216" s="15">
        <v>1458.8500000000001</v>
      </c>
      <c r="M2216" s="15">
        <v>1824.8798390000002</v>
      </c>
    </row>
    <row r="2217" spans="1:13" x14ac:dyDescent="0.2">
      <c r="A2217" s="3" t="s">
        <v>676</v>
      </c>
      <c r="B2217" s="3" t="s">
        <v>676</v>
      </c>
      <c r="C2217" s="2" t="s">
        <v>273</v>
      </c>
      <c r="D2217" s="3" t="s">
        <v>10</v>
      </c>
      <c r="E2217" s="3">
        <v>2020</v>
      </c>
      <c r="F2217" s="3" t="s">
        <v>152</v>
      </c>
      <c r="G2217" s="3" t="s">
        <v>153</v>
      </c>
      <c r="H2217" s="3" t="s">
        <v>2</v>
      </c>
      <c r="I2217" s="2" t="s">
        <v>546</v>
      </c>
      <c r="J2217" s="3" t="s">
        <v>178</v>
      </c>
      <c r="K2217" s="3" t="s">
        <v>178</v>
      </c>
      <c r="L2217" s="15">
        <v>1725.83</v>
      </c>
      <c r="M2217" s="15">
        <v>2069.9407809999998</v>
      </c>
    </row>
    <row r="2218" spans="1:13" x14ac:dyDescent="0.2">
      <c r="A2218" s="3" t="s">
        <v>676</v>
      </c>
      <c r="B2218" s="3" t="s">
        <v>676</v>
      </c>
      <c r="C2218" s="2" t="s">
        <v>273</v>
      </c>
      <c r="D2218" s="3" t="s">
        <v>10</v>
      </c>
      <c r="E2218" s="3">
        <v>2020</v>
      </c>
      <c r="F2218" s="3" t="s">
        <v>152</v>
      </c>
      <c r="G2218" s="3" t="s">
        <v>153</v>
      </c>
      <c r="H2218" s="3" t="s">
        <v>2</v>
      </c>
      <c r="I2218" s="2" t="s">
        <v>547</v>
      </c>
      <c r="J2218" s="3" t="s">
        <v>178</v>
      </c>
      <c r="K2218" s="3" t="s">
        <v>178</v>
      </c>
      <c r="L2218" s="15">
        <v>1725.83</v>
      </c>
      <c r="M2218" s="15">
        <v>2069.9407809999998</v>
      </c>
    </row>
    <row r="2219" spans="1:13" x14ac:dyDescent="0.2">
      <c r="A2219" s="3" t="s">
        <v>676</v>
      </c>
      <c r="B2219" s="3" t="s">
        <v>676</v>
      </c>
      <c r="C2219" s="2" t="s">
        <v>273</v>
      </c>
      <c r="D2219" s="3" t="s">
        <v>10</v>
      </c>
      <c r="E2219" s="3">
        <v>2020</v>
      </c>
      <c r="F2219" s="3" t="s">
        <v>152</v>
      </c>
      <c r="G2219" s="3" t="s">
        <v>153</v>
      </c>
      <c r="H2219" s="3" t="s">
        <v>2</v>
      </c>
      <c r="I2219" s="2" t="s">
        <v>170</v>
      </c>
      <c r="J2219" s="59" t="s">
        <v>677</v>
      </c>
      <c r="K2219" s="59" t="s">
        <v>677</v>
      </c>
      <c r="L2219" s="15">
        <v>1458.8500000000001</v>
      </c>
      <c r="M2219" s="15">
        <v>1940.4088790000001</v>
      </c>
    </row>
    <row r="2220" spans="1:13" x14ac:dyDescent="0.2">
      <c r="A2220" s="3" t="s">
        <v>676</v>
      </c>
      <c r="B2220" s="3" t="s">
        <v>676</v>
      </c>
      <c r="C2220" s="2" t="s">
        <v>273</v>
      </c>
      <c r="D2220" s="3" t="s">
        <v>10</v>
      </c>
      <c r="E2220" s="3">
        <v>2020</v>
      </c>
      <c r="F2220" s="3" t="s">
        <v>152</v>
      </c>
      <c r="G2220" s="3" t="s">
        <v>153</v>
      </c>
      <c r="H2220" s="3" t="s">
        <v>2</v>
      </c>
      <c r="I2220" s="2" t="s">
        <v>532</v>
      </c>
      <c r="J2220" s="3" t="s">
        <v>178</v>
      </c>
      <c r="K2220" s="3" t="s">
        <v>178</v>
      </c>
      <c r="L2220" s="15">
        <v>1239.6000000000001</v>
      </c>
      <c r="M2220" s="15">
        <v>1607.296848</v>
      </c>
    </row>
    <row r="2221" spans="1:13" x14ac:dyDescent="0.2">
      <c r="A2221" s="3" t="s">
        <v>676</v>
      </c>
      <c r="B2221" s="3" t="s">
        <v>676</v>
      </c>
      <c r="C2221" s="2" t="s">
        <v>273</v>
      </c>
      <c r="D2221" s="3" t="s">
        <v>10</v>
      </c>
      <c r="E2221" s="3">
        <v>2020</v>
      </c>
      <c r="F2221" s="3" t="s">
        <v>152</v>
      </c>
      <c r="G2221" s="3" t="s">
        <v>153</v>
      </c>
      <c r="H2221" s="3" t="s">
        <v>2</v>
      </c>
      <c r="I2221" s="2" t="s">
        <v>538</v>
      </c>
      <c r="J2221" s="3" t="s">
        <v>178</v>
      </c>
      <c r="K2221" s="3" t="s">
        <v>178</v>
      </c>
      <c r="L2221" s="15">
        <v>1122.19</v>
      </c>
      <c r="M2221" s="15">
        <v>1499.5262090000001</v>
      </c>
    </row>
    <row r="2222" spans="1:13" x14ac:dyDescent="0.2">
      <c r="A2222" s="3" t="s">
        <v>676</v>
      </c>
      <c r="B2222" s="3" t="s">
        <v>676</v>
      </c>
      <c r="C2222" s="2" t="s">
        <v>273</v>
      </c>
      <c r="D2222" s="3" t="s">
        <v>10</v>
      </c>
      <c r="E2222" s="3">
        <v>2020</v>
      </c>
      <c r="F2222" s="3" t="s">
        <v>152</v>
      </c>
      <c r="G2222" s="3" t="s">
        <v>153</v>
      </c>
      <c r="H2222" s="3" t="s">
        <v>2</v>
      </c>
      <c r="I2222" s="2" t="s">
        <v>529</v>
      </c>
      <c r="J2222" s="3" t="s">
        <v>178</v>
      </c>
      <c r="K2222" s="3" t="s">
        <v>178</v>
      </c>
      <c r="L2222" s="15">
        <v>1342.19</v>
      </c>
      <c r="M2222" s="15">
        <v>1701.464209</v>
      </c>
    </row>
    <row r="2223" spans="1:13" x14ac:dyDescent="0.2">
      <c r="A2223" s="3" t="s">
        <v>676</v>
      </c>
      <c r="B2223" s="3" t="s">
        <v>676</v>
      </c>
      <c r="C2223" s="2" t="s">
        <v>273</v>
      </c>
      <c r="D2223" s="3" t="s">
        <v>10</v>
      </c>
      <c r="E2223" s="3">
        <v>2020</v>
      </c>
      <c r="F2223" s="3" t="s">
        <v>152</v>
      </c>
      <c r="G2223" s="3" t="s">
        <v>153</v>
      </c>
      <c r="H2223" s="3" t="s">
        <v>2</v>
      </c>
      <c r="I2223" s="2" t="s">
        <v>548</v>
      </c>
      <c r="J2223" s="3" t="s">
        <v>178</v>
      </c>
      <c r="K2223" s="3" t="s">
        <v>178</v>
      </c>
      <c r="L2223" s="15">
        <v>1239.6000000000001</v>
      </c>
      <c r="M2223" s="15">
        <v>1607.296848</v>
      </c>
    </row>
    <row r="2224" spans="1:13" x14ac:dyDescent="0.2">
      <c r="A2224" s="3" t="s">
        <v>676</v>
      </c>
      <c r="B2224" s="3" t="s">
        <v>676</v>
      </c>
      <c r="C2224" s="2" t="s">
        <v>273</v>
      </c>
      <c r="D2224" s="3" t="s">
        <v>10</v>
      </c>
      <c r="E2224" s="3">
        <v>2020</v>
      </c>
      <c r="F2224" s="3" t="s">
        <v>152</v>
      </c>
      <c r="G2224" s="3" t="s">
        <v>153</v>
      </c>
      <c r="H2224" s="3" t="s">
        <v>2</v>
      </c>
      <c r="I2224" s="2" t="s">
        <v>549</v>
      </c>
      <c r="J2224" s="3" t="s">
        <v>178</v>
      </c>
      <c r="K2224" s="3" t="s">
        <v>178</v>
      </c>
      <c r="L2224" s="15">
        <v>1122.19</v>
      </c>
      <c r="M2224" s="15">
        <v>1499.5262090000001</v>
      </c>
    </row>
    <row r="2225" spans="1:13" x14ac:dyDescent="0.2">
      <c r="A2225" s="3" t="s">
        <v>676</v>
      </c>
      <c r="B2225" s="3" t="s">
        <v>676</v>
      </c>
      <c r="C2225" s="2" t="s">
        <v>273</v>
      </c>
      <c r="D2225" s="3" t="s">
        <v>10</v>
      </c>
      <c r="E2225" s="3">
        <v>2020</v>
      </c>
      <c r="F2225" s="3" t="s">
        <v>152</v>
      </c>
      <c r="G2225" s="3" t="s">
        <v>153</v>
      </c>
      <c r="H2225" s="3" t="s">
        <v>2</v>
      </c>
      <c r="I2225" s="2" t="s">
        <v>549</v>
      </c>
      <c r="J2225" s="3" t="s">
        <v>178</v>
      </c>
      <c r="K2225" s="3" t="s">
        <v>178</v>
      </c>
      <c r="L2225" s="15">
        <v>1122.19</v>
      </c>
      <c r="M2225" s="15">
        <v>1499.5262090000001</v>
      </c>
    </row>
    <row r="2226" spans="1:13" x14ac:dyDescent="0.2">
      <c r="A2226" s="3" t="s">
        <v>676</v>
      </c>
      <c r="B2226" s="3" t="s">
        <v>676</v>
      </c>
      <c r="C2226" s="2" t="s">
        <v>273</v>
      </c>
      <c r="D2226" s="3" t="s">
        <v>10</v>
      </c>
      <c r="E2226" s="3">
        <v>2020</v>
      </c>
      <c r="F2226" s="3" t="s">
        <v>152</v>
      </c>
      <c r="G2226" s="3" t="s">
        <v>153</v>
      </c>
      <c r="H2226" s="3" t="s">
        <v>2</v>
      </c>
      <c r="I2226" s="2" t="s">
        <v>550</v>
      </c>
      <c r="J2226" s="3" t="s">
        <v>178</v>
      </c>
      <c r="K2226" s="3" t="s">
        <v>178</v>
      </c>
      <c r="L2226" s="15">
        <v>1122.19</v>
      </c>
      <c r="M2226" s="15">
        <v>1499.5262090000001</v>
      </c>
    </row>
    <row r="2227" spans="1:13" x14ac:dyDescent="0.2">
      <c r="A2227" s="3" t="s">
        <v>676</v>
      </c>
      <c r="B2227" s="3" t="s">
        <v>676</v>
      </c>
      <c r="C2227" s="2" t="s">
        <v>273</v>
      </c>
      <c r="D2227" s="3" t="s">
        <v>10</v>
      </c>
      <c r="E2227" s="3">
        <v>2020</v>
      </c>
      <c r="F2227" s="3" t="s">
        <v>152</v>
      </c>
      <c r="G2227" s="3" t="s">
        <v>153</v>
      </c>
      <c r="H2227" s="3" t="s">
        <v>2</v>
      </c>
      <c r="I2227" s="2" t="s">
        <v>541</v>
      </c>
      <c r="J2227" s="3" t="s">
        <v>178</v>
      </c>
      <c r="K2227" s="3" t="s">
        <v>178</v>
      </c>
      <c r="L2227" s="15">
        <v>1239.6000000000001</v>
      </c>
      <c r="M2227" s="15">
        <v>1607.296848</v>
      </c>
    </row>
    <row r="2228" spans="1:13" x14ac:dyDescent="0.2">
      <c r="A2228" s="3" t="s">
        <v>676</v>
      </c>
      <c r="B2228" s="3" t="s">
        <v>676</v>
      </c>
      <c r="C2228" s="2" t="s">
        <v>273</v>
      </c>
      <c r="D2228" s="3" t="s">
        <v>10</v>
      </c>
      <c r="E2228" s="3">
        <v>2020</v>
      </c>
      <c r="F2228" s="3" t="s">
        <v>152</v>
      </c>
      <c r="G2228" s="3" t="s">
        <v>153</v>
      </c>
      <c r="H2228" s="3" t="s">
        <v>2</v>
      </c>
      <c r="I2228" s="2" t="s">
        <v>525</v>
      </c>
      <c r="J2228" s="3" t="s">
        <v>178</v>
      </c>
      <c r="K2228" s="3" t="s">
        <v>178</v>
      </c>
      <c r="L2228" s="15">
        <v>1239.6000000000001</v>
      </c>
      <c r="M2228" s="15">
        <v>1607.296848</v>
      </c>
    </row>
    <row r="2229" spans="1:13" x14ac:dyDescent="0.2">
      <c r="A2229" s="3" t="s">
        <v>676</v>
      </c>
      <c r="B2229" s="3" t="s">
        <v>676</v>
      </c>
      <c r="C2229" s="2" t="s">
        <v>273</v>
      </c>
      <c r="D2229" s="3" t="s">
        <v>10</v>
      </c>
      <c r="E2229" s="3">
        <v>2020</v>
      </c>
      <c r="F2229" s="3" t="s">
        <v>152</v>
      </c>
      <c r="G2229" s="3" t="s">
        <v>153</v>
      </c>
      <c r="H2229" s="3" t="s">
        <v>2</v>
      </c>
      <c r="I2229" s="2" t="s">
        <v>536</v>
      </c>
      <c r="J2229" s="3" t="s">
        <v>178</v>
      </c>
      <c r="K2229" s="3" t="s">
        <v>178</v>
      </c>
      <c r="L2229" s="15">
        <v>1239.6000000000001</v>
      </c>
      <c r="M2229" s="15">
        <v>1607.296848</v>
      </c>
    </row>
    <row r="2230" spans="1:13" x14ac:dyDescent="0.2">
      <c r="A2230" s="3" t="s">
        <v>676</v>
      </c>
      <c r="B2230" s="3" t="s">
        <v>676</v>
      </c>
      <c r="C2230" s="2" t="s">
        <v>273</v>
      </c>
      <c r="D2230" s="3" t="s">
        <v>10</v>
      </c>
      <c r="E2230" s="3">
        <v>2020</v>
      </c>
      <c r="F2230" s="3" t="s">
        <v>152</v>
      </c>
      <c r="G2230" s="3" t="s">
        <v>153</v>
      </c>
      <c r="H2230" s="3" t="s">
        <v>2</v>
      </c>
      <c r="I2230" s="2" t="s">
        <v>412</v>
      </c>
      <c r="J2230" s="59" t="s">
        <v>677</v>
      </c>
      <c r="K2230" s="59" t="s">
        <v>677</v>
      </c>
      <c r="L2230" s="15">
        <v>1562.19</v>
      </c>
      <c r="M2230" s="15">
        <v>2105.5237050000001</v>
      </c>
    </row>
    <row r="2231" spans="1:13" x14ac:dyDescent="0.2">
      <c r="A2231" s="3" t="s">
        <v>676</v>
      </c>
      <c r="B2231" s="3" t="s">
        <v>676</v>
      </c>
      <c r="C2231" s="2" t="s">
        <v>273</v>
      </c>
      <c r="D2231" s="3" t="s">
        <v>10</v>
      </c>
      <c r="E2231" s="3">
        <v>2020</v>
      </c>
      <c r="F2231" s="3" t="s">
        <v>152</v>
      </c>
      <c r="G2231" s="3" t="s">
        <v>153</v>
      </c>
      <c r="H2231" s="3" t="s">
        <v>2</v>
      </c>
      <c r="I2231" s="2" t="s">
        <v>399</v>
      </c>
      <c r="J2231" s="59" t="s">
        <v>677</v>
      </c>
      <c r="K2231" s="59" t="s">
        <v>677</v>
      </c>
      <c r="L2231" s="15">
        <v>1562.19</v>
      </c>
      <c r="M2231" s="15">
        <v>2035.2646650000002</v>
      </c>
    </row>
    <row r="2232" spans="1:13" x14ac:dyDescent="0.2">
      <c r="A2232" s="3" t="s">
        <v>676</v>
      </c>
      <c r="B2232" s="3" t="s">
        <v>676</v>
      </c>
      <c r="C2232" s="2" t="s">
        <v>273</v>
      </c>
      <c r="D2232" s="3" t="s">
        <v>10</v>
      </c>
      <c r="E2232" s="3">
        <v>2020</v>
      </c>
      <c r="F2232" s="3" t="s">
        <v>152</v>
      </c>
      <c r="G2232" s="3" t="s">
        <v>153</v>
      </c>
      <c r="H2232" s="3" t="s">
        <v>2</v>
      </c>
      <c r="I2232" s="2" t="s">
        <v>551</v>
      </c>
      <c r="J2232" s="3" t="s">
        <v>178</v>
      </c>
      <c r="K2232" s="3" t="s">
        <v>178</v>
      </c>
      <c r="L2232" s="15">
        <v>1342.19</v>
      </c>
      <c r="M2232" s="15">
        <v>1701.464209</v>
      </c>
    </row>
    <row r="2233" spans="1:13" x14ac:dyDescent="0.2">
      <c r="A2233" s="3" t="s">
        <v>676</v>
      </c>
      <c r="B2233" s="3" t="s">
        <v>676</v>
      </c>
      <c r="C2233" s="2" t="s">
        <v>273</v>
      </c>
      <c r="D2233" s="3" t="s">
        <v>10</v>
      </c>
      <c r="E2233" s="3">
        <v>2020</v>
      </c>
      <c r="F2233" s="3" t="s">
        <v>152</v>
      </c>
      <c r="G2233" s="3" t="s">
        <v>153</v>
      </c>
      <c r="H2233" s="3" t="s">
        <v>2</v>
      </c>
      <c r="I2233" s="2" t="s">
        <v>551</v>
      </c>
      <c r="J2233" s="3" t="s">
        <v>178</v>
      </c>
      <c r="K2233" s="3" t="s">
        <v>178</v>
      </c>
      <c r="L2233" s="15">
        <v>1122.19</v>
      </c>
      <c r="M2233" s="15">
        <v>1499.5262090000001</v>
      </c>
    </row>
    <row r="2234" spans="1:13" x14ac:dyDescent="0.2">
      <c r="A2234" s="3" t="s">
        <v>676</v>
      </c>
      <c r="B2234" s="3" t="s">
        <v>676</v>
      </c>
      <c r="C2234" s="2" t="s">
        <v>273</v>
      </c>
      <c r="D2234" s="3" t="s">
        <v>10</v>
      </c>
      <c r="E2234" s="3">
        <v>2020</v>
      </c>
      <c r="F2234" s="3" t="s">
        <v>152</v>
      </c>
      <c r="G2234" s="3" t="s">
        <v>153</v>
      </c>
      <c r="H2234" s="3" t="s">
        <v>2</v>
      </c>
      <c r="I2234" s="2" t="s">
        <v>170</v>
      </c>
      <c r="J2234" s="59" t="s">
        <v>677</v>
      </c>
      <c r="K2234" s="59" t="s">
        <v>677</v>
      </c>
      <c r="L2234" s="15">
        <v>1611.4900000000002</v>
      </c>
      <c r="M2234" s="15">
        <v>2112.7252310000003</v>
      </c>
    </row>
    <row r="2235" spans="1:13" x14ac:dyDescent="0.2">
      <c r="A2235" s="3" t="s">
        <v>676</v>
      </c>
      <c r="B2235" s="3" t="s">
        <v>676</v>
      </c>
      <c r="C2235" s="2" t="s">
        <v>273</v>
      </c>
      <c r="D2235" s="3" t="s">
        <v>10</v>
      </c>
      <c r="E2235" s="3">
        <v>2020</v>
      </c>
      <c r="F2235" s="3" t="s">
        <v>152</v>
      </c>
      <c r="G2235" s="3" t="s">
        <v>153</v>
      </c>
      <c r="H2235" s="3" t="s">
        <v>2</v>
      </c>
      <c r="I2235" s="2" t="s">
        <v>552</v>
      </c>
      <c r="J2235" s="3" t="s">
        <v>178</v>
      </c>
      <c r="K2235" s="3" t="s">
        <v>178</v>
      </c>
      <c r="L2235" s="15">
        <v>1122.19</v>
      </c>
      <c r="M2235" s="15">
        <v>1499.5262090000001</v>
      </c>
    </row>
    <row r="2236" spans="1:13" x14ac:dyDescent="0.2">
      <c r="A2236" s="3" t="s">
        <v>676</v>
      </c>
      <c r="B2236" s="3" t="s">
        <v>676</v>
      </c>
      <c r="C2236" s="2" t="s">
        <v>273</v>
      </c>
      <c r="D2236" s="3" t="s">
        <v>10</v>
      </c>
      <c r="E2236" s="3">
        <v>2020</v>
      </c>
      <c r="F2236" s="3" t="s">
        <v>152</v>
      </c>
      <c r="G2236" s="3" t="s">
        <v>153</v>
      </c>
      <c r="H2236" s="3" t="s">
        <v>2</v>
      </c>
      <c r="I2236" s="2" t="s">
        <v>553</v>
      </c>
      <c r="J2236" s="3" t="s">
        <v>178</v>
      </c>
      <c r="K2236" s="3" t="s">
        <v>178</v>
      </c>
      <c r="L2236" s="15">
        <v>1458.8500000000001</v>
      </c>
      <c r="M2236" s="15">
        <v>1857.0879350000002</v>
      </c>
    </row>
    <row r="2237" spans="1:13" x14ac:dyDescent="0.2">
      <c r="A2237" s="3" t="s">
        <v>676</v>
      </c>
      <c r="B2237" s="3" t="s">
        <v>676</v>
      </c>
      <c r="C2237" s="2" t="s">
        <v>273</v>
      </c>
      <c r="D2237" s="3" t="s">
        <v>10</v>
      </c>
      <c r="E2237" s="3">
        <v>2020</v>
      </c>
      <c r="F2237" s="3" t="s">
        <v>152</v>
      </c>
      <c r="G2237" s="3" t="s">
        <v>153</v>
      </c>
      <c r="H2237" s="3" t="s">
        <v>2</v>
      </c>
      <c r="I2237" s="2" t="s">
        <v>542</v>
      </c>
      <c r="J2237" s="3" t="s">
        <v>178</v>
      </c>
      <c r="K2237" s="3" t="s">
        <v>178</v>
      </c>
      <c r="L2237" s="15">
        <v>1122.19</v>
      </c>
      <c r="M2237" s="15">
        <v>1499.5262090000001</v>
      </c>
    </row>
    <row r="2238" spans="1:13" x14ac:dyDescent="0.2">
      <c r="A2238" s="3" t="s">
        <v>676</v>
      </c>
      <c r="B2238" s="3" t="s">
        <v>676</v>
      </c>
      <c r="C2238" s="2" t="s">
        <v>273</v>
      </c>
      <c r="D2238" s="3" t="s">
        <v>10</v>
      </c>
      <c r="E2238" s="3">
        <v>2020</v>
      </c>
      <c r="F2238" s="3" t="s">
        <v>152</v>
      </c>
      <c r="G2238" s="3" t="s">
        <v>153</v>
      </c>
      <c r="H2238" s="3" t="s">
        <v>2</v>
      </c>
      <c r="I2238" s="2" t="s">
        <v>546</v>
      </c>
      <c r="J2238" s="3" t="s">
        <v>178</v>
      </c>
      <c r="K2238" s="3" t="s">
        <v>178</v>
      </c>
      <c r="L2238" s="15">
        <v>1725.83</v>
      </c>
      <c r="M2238" s="15">
        <v>2069.9407809999998</v>
      </c>
    </row>
    <row r="2239" spans="1:13" x14ac:dyDescent="0.2">
      <c r="A2239" s="3" t="s">
        <v>676</v>
      </c>
      <c r="B2239" s="3" t="s">
        <v>676</v>
      </c>
      <c r="C2239" s="2" t="s">
        <v>273</v>
      </c>
      <c r="D2239" s="3" t="s">
        <v>10</v>
      </c>
      <c r="E2239" s="3">
        <v>2020</v>
      </c>
      <c r="F2239" s="3" t="s">
        <v>152</v>
      </c>
      <c r="G2239" s="3" t="s">
        <v>153</v>
      </c>
      <c r="H2239" s="3" t="s">
        <v>2</v>
      </c>
      <c r="I2239" s="2" t="s">
        <v>528</v>
      </c>
      <c r="J2239" s="3" t="s">
        <v>178</v>
      </c>
      <c r="K2239" s="3" t="s">
        <v>178</v>
      </c>
      <c r="L2239" s="15">
        <v>1239.5900000000001</v>
      </c>
      <c r="M2239" s="15">
        <v>1607.2876690000003</v>
      </c>
    </row>
    <row r="2240" spans="1:13" x14ac:dyDescent="0.2">
      <c r="A2240" s="3" t="s">
        <v>676</v>
      </c>
      <c r="B2240" s="3" t="s">
        <v>676</v>
      </c>
      <c r="C2240" s="2" t="s">
        <v>273</v>
      </c>
      <c r="D2240" s="3" t="s">
        <v>10</v>
      </c>
      <c r="E2240" s="3">
        <v>2020</v>
      </c>
      <c r="F2240" s="3" t="s">
        <v>152</v>
      </c>
      <c r="G2240" s="3" t="s">
        <v>153</v>
      </c>
      <c r="H2240" s="3" t="s">
        <v>2</v>
      </c>
      <c r="I2240" s="2" t="s">
        <v>533</v>
      </c>
      <c r="J2240" s="3" t="s">
        <v>178</v>
      </c>
      <c r="K2240" s="3" t="s">
        <v>178</v>
      </c>
      <c r="L2240" s="15">
        <v>1239.6000000000001</v>
      </c>
      <c r="M2240" s="15">
        <v>1607.296848</v>
      </c>
    </row>
    <row r="2241" spans="1:13" x14ac:dyDescent="0.2">
      <c r="A2241" s="3" t="s">
        <v>676</v>
      </c>
      <c r="B2241" s="3" t="s">
        <v>676</v>
      </c>
      <c r="C2241" s="2" t="s">
        <v>273</v>
      </c>
      <c r="D2241" s="3" t="s">
        <v>10</v>
      </c>
      <c r="E2241" s="3">
        <v>2020</v>
      </c>
      <c r="F2241" s="3" t="s">
        <v>152</v>
      </c>
      <c r="G2241" s="3" t="s">
        <v>153</v>
      </c>
      <c r="H2241" s="3" t="s">
        <v>2</v>
      </c>
      <c r="I2241" s="2" t="s">
        <v>338</v>
      </c>
      <c r="J2241" s="3" t="s">
        <v>178</v>
      </c>
      <c r="K2241" s="3" t="s">
        <v>178</v>
      </c>
      <c r="L2241" s="15">
        <v>1342.19</v>
      </c>
      <c r="M2241" s="15">
        <v>1717.7976250000002</v>
      </c>
    </row>
    <row r="2242" spans="1:13" x14ac:dyDescent="0.2">
      <c r="A2242" s="3" t="s">
        <v>676</v>
      </c>
      <c r="B2242" s="3" t="s">
        <v>676</v>
      </c>
      <c r="C2242" s="2" t="s">
        <v>273</v>
      </c>
      <c r="D2242" s="3" t="s">
        <v>10</v>
      </c>
      <c r="E2242" s="3">
        <v>2020</v>
      </c>
      <c r="F2242" s="3" t="s">
        <v>152</v>
      </c>
      <c r="G2242" s="3" t="s">
        <v>153</v>
      </c>
      <c r="H2242" s="3" t="s">
        <v>2</v>
      </c>
      <c r="I2242" s="2" t="s">
        <v>535</v>
      </c>
      <c r="J2242" s="3" t="s">
        <v>396</v>
      </c>
      <c r="K2242" s="3" t="s">
        <v>396</v>
      </c>
      <c r="L2242" s="15">
        <v>1482.72</v>
      </c>
      <c r="M2242" s="15">
        <v>1846.7901120000001</v>
      </c>
    </row>
    <row r="2243" spans="1:13" x14ac:dyDescent="0.2">
      <c r="A2243" s="3" t="s">
        <v>676</v>
      </c>
      <c r="B2243" s="3" t="s">
        <v>676</v>
      </c>
      <c r="C2243" s="2" t="s">
        <v>273</v>
      </c>
      <c r="D2243" s="3" t="s">
        <v>10</v>
      </c>
      <c r="E2243" s="3">
        <v>2020</v>
      </c>
      <c r="F2243" s="3" t="s">
        <v>152</v>
      </c>
      <c r="G2243" s="3" t="s">
        <v>153</v>
      </c>
      <c r="H2243" s="3" t="s">
        <v>2</v>
      </c>
      <c r="I2243" s="2" t="s">
        <v>338</v>
      </c>
      <c r="J2243" s="3" t="s">
        <v>178</v>
      </c>
      <c r="K2243" s="3" t="s">
        <v>178</v>
      </c>
      <c r="L2243" s="15">
        <v>1342.19</v>
      </c>
      <c r="M2243" s="15">
        <v>1717.7976250000002</v>
      </c>
    </row>
    <row r="2244" spans="1:13" x14ac:dyDescent="0.2">
      <c r="A2244" s="3" t="s">
        <v>676</v>
      </c>
      <c r="B2244" s="3" t="s">
        <v>676</v>
      </c>
      <c r="C2244" s="2" t="s">
        <v>273</v>
      </c>
      <c r="D2244" s="3" t="s">
        <v>10</v>
      </c>
      <c r="E2244" s="3">
        <v>2020</v>
      </c>
      <c r="F2244" s="3" t="s">
        <v>152</v>
      </c>
      <c r="G2244" s="3" t="s">
        <v>153</v>
      </c>
      <c r="H2244" s="3" t="s">
        <v>2</v>
      </c>
      <c r="I2244" s="2" t="s">
        <v>554</v>
      </c>
      <c r="J2244" s="3" t="s">
        <v>178</v>
      </c>
      <c r="K2244" s="3" t="s">
        <v>178</v>
      </c>
      <c r="L2244" s="15">
        <v>1122.19</v>
      </c>
      <c r="M2244" s="15">
        <v>1499.5262090000001</v>
      </c>
    </row>
    <row r="2245" spans="1:13" x14ac:dyDescent="0.2">
      <c r="A2245" s="3" t="s">
        <v>676</v>
      </c>
      <c r="B2245" s="3" t="s">
        <v>676</v>
      </c>
      <c r="C2245" s="2" t="s">
        <v>273</v>
      </c>
      <c r="D2245" s="3" t="s">
        <v>10</v>
      </c>
      <c r="E2245" s="3">
        <v>2020</v>
      </c>
      <c r="F2245" s="3" t="s">
        <v>152</v>
      </c>
      <c r="G2245" s="3" t="s">
        <v>153</v>
      </c>
      <c r="H2245" s="3" t="s">
        <v>2</v>
      </c>
      <c r="I2245" s="2" t="s">
        <v>555</v>
      </c>
      <c r="J2245" s="3" t="s">
        <v>178</v>
      </c>
      <c r="K2245" s="3" t="s">
        <v>178</v>
      </c>
      <c r="L2245" s="15">
        <v>1122.19</v>
      </c>
      <c r="M2245" s="15">
        <v>1499.5262090000001</v>
      </c>
    </row>
    <row r="2246" spans="1:13" x14ac:dyDescent="0.2">
      <c r="A2246" s="3" t="s">
        <v>676</v>
      </c>
      <c r="B2246" s="3" t="s">
        <v>676</v>
      </c>
      <c r="C2246" s="2" t="s">
        <v>273</v>
      </c>
      <c r="D2246" s="3" t="s">
        <v>10</v>
      </c>
      <c r="E2246" s="3">
        <v>2020</v>
      </c>
      <c r="F2246" s="3" t="s">
        <v>152</v>
      </c>
      <c r="G2246" s="3" t="s">
        <v>153</v>
      </c>
      <c r="H2246" s="3" t="s">
        <v>2</v>
      </c>
      <c r="I2246" s="2" t="s">
        <v>547</v>
      </c>
      <c r="J2246" s="3" t="s">
        <v>178</v>
      </c>
      <c r="K2246" s="3" t="s">
        <v>178</v>
      </c>
      <c r="L2246" s="15">
        <v>1725.83</v>
      </c>
      <c r="M2246" s="15">
        <v>2069.9407809999998</v>
      </c>
    </row>
    <row r="2247" spans="1:13" x14ac:dyDescent="0.2">
      <c r="A2247" s="3" t="s">
        <v>676</v>
      </c>
      <c r="B2247" s="3" t="s">
        <v>676</v>
      </c>
      <c r="C2247" s="2" t="s">
        <v>273</v>
      </c>
      <c r="D2247" s="3" t="s">
        <v>10</v>
      </c>
      <c r="E2247" s="3">
        <v>2020</v>
      </c>
      <c r="F2247" s="3" t="s">
        <v>152</v>
      </c>
      <c r="G2247" s="3" t="s">
        <v>153</v>
      </c>
      <c r="H2247" s="3" t="s">
        <v>2</v>
      </c>
      <c r="I2247" s="2" t="s">
        <v>170</v>
      </c>
      <c r="J2247" s="3" t="s">
        <v>178</v>
      </c>
      <c r="K2247" s="3" t="s">
        <v>178</v>
      </c>
      <c r="L2247" s="15">
        <v>1458.8500000000001</v>
      </c>
      <c r="M2247" s="15">
        <v>1857.0879350000002</v>
      </c>
    </row>
    <row r="2248" spans="1:13" x14ac:dyDescent="0.2">
      <c r="A2248" s="3" t="s">
        <v>676</v>
      </c>
      <c r="B2248" s="3" t="s">
        <v>676</v>
      </c>
      <c r="C2248" s="2" t="s">
        <v>273</v>
      </c>
      <c r="D2248" s="3" t="s">
        <v>10</v>
      </c>
      <c r="E2248" s="3">
        <v>2020</v>
      </c>
      <c r="F2248" s="3" t="s">
        <v>152</v>
      </c>
      <c r="G2248" s="3" t="s">
        <v>153</v>
      </c>
      <c r="H2248" s="3" t="s">
        <v>2</v>
      </c>
      <c r="I2248" s="2" t="s">
        <v>548</v>
      </c>
      <c r="J2248" s="3" t="s">
        <v>178</v>
      </c>
      <c r="K2248" s="3" t="s">
        <v>178</v>
      </c>
      <c r="L2248" s="15">
        <v>1122.19</v>
      </c>
      <c r="M2248" s="15">
        <v>1499.5262090000001</v>
      </c>
    </row>
    <row r="2249" spans="1:13" x14ac:dyDescent="0.2">
      <c r="A2249" s="3" t="s">
        <v>676</v>
      </c>
      <c r="B2249" s="3" t="s">
        <v>676</v>
      </c>
      <c r="C2249" s="2" t="s">
        <v>273</v>
      </c>
      <c r="D2249" s="3" t="s">
        <v>10</v>
      </c>
      <c r="E2249" s="3">
        <v>2020</v>
      </c>
      <c r="F2249" s="3" t="s">
        <v>152</v>
      </c>
      <c r="G2249" s="3" t="s">
        <v>153</v>
      </c>
      <c r="H2249" s="3" t="s">
        <v>2</v>
      </c>
      <c r="I2249" s="2" t="s">
        <v>556</v>
      </c>
      <c r="J2249" s="3" t="s">
        <v>178</v>
      </c>
      <c r="K2249" s="3" t="s">
        <v>178</v>
      </c>
      <c r="L2249" s="15">
        <v>1342.19</v>
      </c>
      <c r="M2249" s="15">
        <v>1717.7976250000002</v>
      </c>
    </row>
    <row r="2250" spans="1:13" x14ac:dyDescent="0.2">
      <c r="A2250" s="3" t="s">
        <v>676</v>
      </c>
      <c r="B2250" s="3" t="s">
        <v>676</v>
      </c>
      <c r="C2250" s="2" t="s">
        <v>273</v>
      </c>
      <c r="D2250" s="3" t="s">
        <v>10</v>
      </c>
      <c r="E2250" s="3">
        <v>2020</v>
      </c>
      <c r="F2250" s="3" t="s">
        <v>152</v>
      </c>
      <c r="G2250" s="3" t="s">
        <v>153</v>
      </c>
      <c r="H2250" s="3" t="s">
        <v>2</v>
      </c>
      <c r="I2250" s="2" t="s">
        <v>209</v>
      </c>
      <c r="J2250" s="3" t="s">
        <v>178</v>
      </c>
      <c r="K2250" s="3" t="s">
        <v>178</v>
      </c>
      <c r="L2250" s="15">
        <v>1458.8500000000001</v>
      </c>
      <c r="M2250" s="15">
        <v>1857.0879350000002</v>
      </c>
    </row>
    <row r="2251" spans="1:13" x14ac:dyDescent="0.2">
      <c r="A2251" s="3" t="s">
        <v>676</v>
      </c>
      <c r="B2251" s="3" t="s">
        <v>676</v>
      </c>
      <c r="C2251" s="2" t="s">
        <v>273</v>
      </c>
      <c r="D2251" s="3" t="s">
        <v>10</v>
      </c>
      <c r="E2251" s="3">
        <v>2020</v>
      </c>
      <c r="F2251" s="3" t="s">
        <v>152</v>
      </c>
      <c r="G2251" s="3" t="s">
        <v>153</v>
      </c>
      <c r="H2251" s="3" t="s">
        <v>2</v>
      </c>
      <c r="I2251" s="2" t="s">
        <v>533</v>
      </c>
      <c r="J2251" s="3" t="s">
        <v>178</v>
      </c>
      <c r="K2251" s="3" t="s">
        <v>178</v>
      </c>
      <c r="L2251" s="15">
        <v>1122.19</v>
      </c>
      <c r="M2251" s="15">
        <v>1499.5262090000001</v>
      </c>
    </row>
    <row r="2252" spans="1:13" x14ac:dyDescent="0.2">
      <c r="A2252" s="3" t="s">
        <v>676</v>
      </c>
      <c r="B2252" s="3" t="s">
        <v>676</v>
      </c>
      <c r="C2252" s="2" t="s">
        <v>273</v>
      </c>
      <c r="D2252" s="3" t="s">
        <v>10</v>
      </c>
      <c r="E2252" s="3">
        <v>2020</v>
      </c>
      <c r="F2252" s="3" t="s">
        <v>152</v>
      </c>
      <c r="G2252" s="3" t="s">
        <v>153</v>
      </c>
      <c r="H2252" s="3" t="s">
        <v>2</v>
      </c>
      <c r="I2252" s="2" t="s">
        <v>399</v>
      </c>
      <c r="J2252" s="59" t="s">
        <v>677</v>
      </c>
      <c r="K2252" s="59" t="s">
        <v>677</v>
      </c>
      <c r="L2252" s="15">
        <v>1562.19</v>
      </c>
      <c r="M2252" s="15">
        <v>2035.2646650000002</v>
      </c>
    </row>
    <row r="2253" spans="1:13" x14ac:dyDescent="0.2">
      <c r="A2253" s="3" t="s">
        <v>676</v>
      </c>
      <c r="B2253" s="3" t="s">
        <v>676</v>
      </c>
      <c r="C2253" s="2" t="s">
        <v>273</v>
      </c>
      <c r="D2253" s="3" t="s">
        <v>10</v>
      </c>
      <c r="E2253" s="3">
        <v>2020</v>
      </c>
      <c r="F2253" s="3" t="s">
        <v>152</v>
      </c>
      <c r="G2253" s="3" t="s">
        <v>153</v>
      </c>
      <c r="H2253" s="3" t="s">
        <v>2</v>
      </c>
      <c r="I2253" s="2" t="s">
        <v>557</v>
      </c>
      <c r="J2253" s="59" t="s">
        <v>677</v>
      </c>
      <c r="K2253" s="59" t="s">
        <v>677</v>
      </c>
      <c r="L2253" s="15">
        <v>1342.19</v>
      </c>
      <c r="M2253" s="15">
        <v>1833.326665</v>
      </c>
    </row>
    <row r="2254" spans="1:13" x14ac:dyDescent="0.2">
      <c r="A2254" s="3" t="s">
        <v>676</v>
      </c>
      <c r="B2254" s="3" t="s">
        <v>676</v>
      </c>
      <c r="C2254" s="2" t="s">
        <v>273</v>
      </c>
      <c r="D2254" s="3" t="s">
        <v>10</v>
      </c>
      <c r="E2254" s="3">
        <v>2020</v>
      </c>
      <c r="F2254" s="3" t="s">
        <v>152</v>
      </c>
      <c r="G2254" s="3" t="s">
        <v>153</v>
      </c>
      <c r="H2254" s="3" t="s">
        <v>2</v>
      </c>
      <c r="I2254" s="2" t="s">
        <v>558</v>
      </c>
      <c r="J2254" s="3" t="s">
        <v>178</v>
      </c>
      <c r="K2254" s="3" t="s">
        <v>178</v>
      </c>
      <c r="L2254" s="15">
        <v>1458.8500000000001</v>
      </c>
      <c r="M2254" s="15">
        <v>1857.0879350000002</v>
      </c>
    </row>
    <row r="2255" spans="1:13" x14ac:dyDescent="0.2">
      <c r="A2255" s="3" t="s">
        <v>676</v>
      </c>
      <c r="B2255" s="3" t="s">
        <v>676</v>
      </c>
      <c r="C2255" s="2" t="s">
        <v>273</v>
      </c>
      <c r="D2255" s="3" t="s">
        <v>10</v>
      </c>
      <c r="E2255" s="3">
        <v>2020</v>
      </c>
      <c r="F2255" s="3" t="s">
        <v>152</v>
      </c>
      <c r="G2255" s="3" t="s">
        <v>153</v>
      </c>
      <c r="H2255" s="3" t="s">
        <v>2</v>
      </c>
      <c r="I2255" s="2" t="s">
        <v>523</v>
      </c>
      <c r="J2255" s="3" t="s">
        <v>396</v>
      </c>
      <c r="K2255" s="3" t="s">
        <v>396</v>
      </c>
      <c r="L2255" s="15">
        <v>1482.72</v>
      </c>
      <c r="M2255" s="15">
        <v>1846.7901120000001</v>
      </c>
    </row>
    <row r="2256" spans="1:13" x14ac:dyDescent="0.2">
      <c r="A2256" s="3" t="s">
        <v>676</v>
      </c>
      <c r="B2256" s="3" t="s">
        <v>676</v>
      </c>
      <c r="C2256" s="2" t="s">
        <v>273</v>
      </c>
      <c r="D2256" s="3" t="s">
        <v>10</v>
      </c>
      <c r="E2256" s="3">
        <v>2020</v>
      </c>
      <c r="F2256" s="3" t="s">
        <v>152</v>
      </c>
      <c r="G2256" s="3" t="s">
        <v>153</v>
      </c>
      <c r="H2256" s="3" t="s">
        <v>2</v>
      </c>
      <c r="I2256" s="2" t="s">
        <v>559</v>
      </c>
      <c r="J2256" s="3" t="s">
        <v>178</v>
      </c>
      <c r="K2256" s="3" t="s">
        <v>178</v>
      </c>
      <c r="L2256" s="15">
        <v>1562.19</v>
      </c>
      <c r="M2256" s="15">
        <v>1919.735625</v>
      </c>
    </row>
    <row r="2257" spans="1:13" x14ac:dyDescent="0.2">
      <c r="A2257" s="3" t="s">
        <v>676</v>
      </c>
      <c r="B2257" s="3" t="s">
        <v>676</v>
      </c>
      <c r="C2257" s="2" t="s">
        <v>273</v>
      </c>
      <c r="D2257" s="3" t="s">
        <v>10</v>
      </c>
      <c r="E2257" s="3">
        <v>2020</v>
      </c>
      <c r="F2257" s="3" t="s">
        <v>152</v>
      </c>
      <c r="G2257" s="3" t="s">
        <v>153</v>
      </c>
      <c r="H2257" s="3" t="s">
        <v>2</v>
      </c>
      <c r="I2257" s="2" t="s">
        <v>537</v>
      </c>
      <c r="J2257" s="3" t="s">
        <v>178</v>
      </c>
      <c r="K2257" s="3" t="s">
        <v>178</v>
      </c>
      <c r="L2257" s="15">
        <v>1611.4900000000002</v>
      </c>
      <c r="M2257" s="15">
        <v>1964.9880950000002</v>
      </c>
    </row>
    <row r="2258" spans="1:13" x14ac:dyDescent="0.2">
      <c r="A2258" s="3" t="s">
        <v>676</v>
      </c>
      <c r="B2258" s="3" t="s">
        <v>676</v>
      </c>
      <c r="C2258" s="2" t="s">
        <v>273</v>
      </c>
      <c r="D2258" s="3" t="s">
        <v>10</v>
      </c>
      <c r="E2258" s="3">
        <v>2020</v>
      </c>
      <c r="F2258" s="3" t="s">
        <v>152</v>
      </c>
      <c r="G2258" s="3" t="s">
        <v>153</v>
      </c>
      <c r="H2258" s="3" t="s">
        <v>2</v>
      </c>
      <c r="I2258" s="2" t="s">
        <v>209</v>
      </c>
      <c r="J2258" s="3" t="s">
        <v>396</v>
      </c>
      <c r="K2258" s="3" t="s">
        <v>396</v>
      </c>
      <c r="L2258" s="15">
        <v>1482.72</v>
      </c>
      <c r="M2258" s="15">
        <v>1846.7901120000001</v>
      </c>
    </row>
    <row r="2259" spans="1:13" x14ac:dyDescent="0.2">
      <c r="A2259" s="3" t="s">
        <v>676</v>
      </c>
      <c r="B2259" s="3" t="s">
        <v>676</v>
      </c>
      <c r="C2259" s="2" t="s">
        <v>273</v>
      </c>
      <c r="D2259" s="3" t="s">
        <v>10</v>
      </c>
      <c r="E2259" s="3">
        <v>2020</v>
      </c>
      <c r="F2259" s="3" t="s">
        <v>152</v>
      </c>
      <c r="G2259" s="3" t="s">
        <v>153</v>
      </c>
      <c r="H2259" s="3" t="s">
        <v>2</v>
      </c>
      <c r="I2259" s="2" t="s">
        <v>528</v>
      </c>
      <c r="J2259" s="3" t="s">
        <v>178</v>
      </c>
      <c r="K2259" s="3" t="s">
        <v>178</v>
      </c>
      <c r="L2259" s="15">
        <v>1239.6000000000001</v>
      </c>
      <c r="M2259" s="15">
        <v>1607.296848</v>
      </c>
    </row>
    <row r="2260" spans="1:13" x14ac:dyDescent="0.2">
      <c r="A2260" s="3" t="s">
        <v>676</v>
      </c>
      <c r="B2260" s="3" t="s">
        <v>676</v>
      </c>
      <c r="C2260" s="2" t="s">
        <v>273</v>
      </c>
      <c r="D2260" s="3" t="s">
        <v>10</v>
      </c>
      <c r="E2260" s="3">
        <v>2020</v>
      </c>
      <c r="F2260" s="3" t="s">
        <v>152</v>
      </c>
      <c r="G2260" s="3" t="s">
        <v>153</v>
      </c>
      <c r="H2260" s="3" t="s">
        <v>2</v>
      </c>
      <c r="I2260" s="2" t="s">
        <v>560</v>
      </c>
      <c r="J2260" s="3" t="s">
        <v>178</v>
      </c>
      <c r="K2260" s="3" t="s">
        <v>178</v>
      </c>
      <c r="L2260" s="15">
        <v>1342.19</v>
      </c>
      <c r="M2260" s="15">
        <v>1717.7976250000002</v>
      </c>
    </row>
    <row r="2261" spans="1:13" x14ac:dyDescent="0.2">
      <c r="A2261" s="3" t="s">
        <v>676</v>
      </c>
      <c r="B2261" s="3" t="s">
        <v>676</v>
      </c>
      <c r="C2261" s="2" t="s">
        <v>273</v>
      </c>
      <c r="D2261" s="3" t="s">
        <v>10</v>
      </c>
      <c r="E2261" s="3">
        <v>2020</v>
      </c>
      <c r="F2261" s="3" t="s">
        <v>152</v>
      </c>
      <c r="G2261" s="3" t="s">
        <v>153</v>
      </c>
      <c r="H2261" s="3" t="s">
        <v>2</v>
      </c>
      <c r="I2261" s="2" t="s">
        <v>561</v>
      </c>
      <c r="J2261" s="59" t="s">
        <v>677</v>
      </c>
      <c r="K2261" s="59" t="s">
        <v>677</v>
      </c>
      <c r="L2261" s="15">
        <v>1458.8500000000001</v>
      </c>
      <c r="M2261" s="15">
        <v>1972.6169749999999</v>
      </c>
    </row>
    <row r="2262" spans="1:13" x14ac:dyDescent="0.2">
      <c r="A2262" s="3" t="s">
        <v>676</v>
      </c>
      <c r="B2262" s="3" t="s">
        <v>676</v>
      </c>
      <c r="C2262" s="2" t="s">
        <v>273</v>
      </c>
      <c r="D2262" s="3" t="s">
        <v>10</v>
      </c>
      <c r="E2262" s="3">
        <v>2020</v>
      </c>
      <c r="F2262" s="3" t="s">
        <v>152</v>
      </c>
      <c r="G2262" s="3" t="s">
        <v>153</v>
      </c>
      <c r="H2262" s="3" t="s">
        <v>2</v>
      </c>
      <c r="I2262" s="2" t="s">
        <v>170</v>
      </c>
      <c r="J2262" s="3" t="s">
        <v>178</v>
      </c>
      <c r="K2262" s="3" t="s">
        <v>178</v>
      </c>
      <c r="L2262" s="15">
        <v>1611.4900000000002</v>
      </c>
      <c r="M2262" s="15">
        <v>1997.1961910000002</v>
      </c>
    </row>
    <row r="2263" spans="1:13" x14ac:dyDescent="0.2">
      <c r="A2263" s="3" t="s">
        <v>676</v>
      </c>
      <c r="B2263" s="3" t="s">
        <v>676</v>
      </c>
      <c r="C2263" s="2" t="s">
        <v>273</v>
      </c>
      <c r="D2263" s="3" t="s">
        <v>10</v>
      </c>
      <c r="E2263" s="3">
        <v>2020</v>
      </c>
      <c r="F2263" s="3" t="s">
        <v>152</v>
      </c>
      <c r="G2263" s="3" t="s">
        <v>153</v>
      </c>
      <c r="H2263" s="3" t="s">
        <v>2</v>
      </c>
      <c r="I2263" s="2" t="s">
        <v>526</v>
      </c>
      <c r="J2263" s="3" t="s">
        <v>178</v>
      </c>
      <c r="K2263" s="3" t="s">
        <v>178</v>
      </c>
      <c r="L2263" s="15">
        <v>1122.19</v>
      </c>
      <c r="M2263" s="15">
        <v>1499.5262090000001</v>
      </c>
    </row>
    <row r="2264" spans="1:13" x14ac:dyDescent="0.2">
      <c r="A2264" s="3" t="s">
        <v>676</v>
      </c>
      <c r="B2264" s="3" t="s">
        <v>676</v>
      </c>
      <c r="C2264" s="2" t="s">
        <v>273</v>
      </c>
      <c r="D2264" s="3" t="s">
        <v>10</v>
      </c>
      <c r="E2264" s="3">
        <v>2020</v>
      </c>
      <c r="F2264" s="3" t="s">
        <v>152</v>
      </c>
      <c r="G2264" s="3" t="s">
        <v>153</v>
      </c>
      <c r="H2264" s="3" t="s">
        <v>2</v>
      </c>
      <c r="I2264" s="2" t="s">
        <v>552</v>
      </c>
      <c r="J2264" s="3" t="s">
        <v>178</v>
      </c>
      <c r="K2264" s="3" t="s">
        <v>178</v>
      </c>
      <c r="L2264" s="15">
        <v>1239.6000000000001</v>
      </c>
      <c r="M2264" s="15">
        <v>1607.296848</v>
      </c>
    </row>
    <row r="2265" spans="1:13" x14ac:dyDescent="0.2">
      <c r="A2265" s="3" t="s">
        <v>676</v>
      </c>
      <c r="B2265" s="3" t="s">
        <v>676</v>
      </c>
      <c r="C2265" s="2" t="s">
        <v>273</v>
      </c>
      <c r="D2265" s="3" t="s">
        <v>10</v>
      </c>
      <c r="E2265" s="3">
        <v>2020</v>
      </c>
      <c r="F2265" s="3" t="s">
        <v>152</v>
      </c>
      <c r="G2265" s="3" t="s">
        <v>153</v>
      </c>
      <c r="H2265" s="3" t="s">
        <v>2</v>
      </c>
      <c r="I2265" s="2" t="s">
        <v>562</v>
      </c>
      <c r="J2265" s="3" t="s">
        <v>178</v>
      </c>
      <c r="K2265" s="3" t="s">
        <v>178</v>
      </c>
      <c r="L2265" s="15">
        <v>1122.19</v>
      </c>
      <c r="M2265" s="15">
        <v>1499.5262090000001</v>
      </c>
    </row>
    <row r="2266" spans="1:13" x14ac:dyDescent="0.2">
      <c r="A2266" s="3" t="s">
        <v>676</v>
      </c>
      <c r="B2266" s="3" t="s">
        <v>676</v>
      </c>
      <c r="C2266" s="2" t="s">
        <v>273</v>
      </c>
      <c r="D2266" s="3" t="s">
        <v>10</v>
      </c>
      <c r="E2266" s="3">
        <v>2020</v>
      </c>
      <c r="F2266" s="3" t="s">
        <v>152</v>
      </c>
      <c r="G2266" s="3" t="s">
        <v>153</v>
      </c>
      <c r="H2266" s="3" t="s">
        <v>2</v>
      </c>
      <c r="I2266" s="2" t="s">
        <v>563</v>
      </c>
      <c r="J2266" s="3" t="s">
        <v>178</v>
      </c>
      <c r="K2266" s="3" t="s">
        <v>178</v>
      </c>
      <c r="L2266" s="15">
        <v>1122.19</v>
      </c>
      <c r="M2266" s="15">
        <v>1499.5262090000001</v>
      </c>
    </row>
    <row r="2267" spans="1:13" x14ac:dyDescent="0.2">
      <c r="A2267" s="3" t="s">
        <v>676</v>
      </c>
      <c r="B2267" s="3" t="s">
        <v>676</v>
      </c>
      <c r="C2267" s="2" t="s">
        <v>273</v>
      </c>
      <c r="D2267" s="3" t="s">
        <v>10</v>
      </c>
      <c r="E2267" s="3">
        <v>2020</v>
      </c>
      <c r="F2267" s="3" t="s">
        <v>152</v>
      </c>
      <c r="G2267" s="3" t="s">
        <v>153</v>
      </c>
      <c r="H2267" s="3" t="s">
        <v>2</v>
      </c>
      <c r="I2267" s="2" t="s">
        <v>564</v>
      </c>
      <c r="J2267" s="59" t="s">
        <v>677</v>
      </c>
      <c r="K2267" s="59" t="s">
        <v>677</v>
      </c>
      <c r="L2267" s="15">
        <v>1562.19</v>
      </c>
      <c r="M2267" s="15">
        <v>1919.735625</v>
      </c>
    </row>
    <row r="2268" spans="1:13" x14ac:dyDescent="0.2">
      <c r="A2268" s="3" t="s">
        <v>676</v>
      </c>
      <c r="B2268" s="3" t="s">
        <v>676</v>
      </c>
      <c r="C2268" s="2" t="s">
        <v>273</v>
      </c>
      <c r="D2268" s="3" t="s">
        <v>10</v>
      </c>
      <c r="E2268" s="3">
        <v>2020</v>
      </c>
      <c r="F2268" s="3" t="s">
        <v>152</v>
      </c>
      <c r="G2268" s="3" t="s">
        <v>153</v>
      </c>
      <c r="H2268" s="3" t="s">
        <v>2</v>
      </c>
      <c r="I2268" s="2" t="s">
        <v>559</v>
      </c>
      <c r="J2268" s="3" t="s">
        <v>178</v>
      </c>
      <c r="K2268" s="3" t="s">
        <v>178</v>
      </c>
      <c r="L2268" s="15">
        <v>1562.19</v>
      </c>
      <c r="M2268" s="15">
        <v>2035.2646650000002</v>
      </c>
    </row>
    <row r="2269" spans="1:13" x14ac:dyDescent="0.2">
      <c r="A2269" s="3" t="s">
        <v>676</v>
      </c>
      <c r="B2269" s="3" t="s">
        <v>676</v>
      </c>
      <c r="C2269" s="2" t="s">
        <v>273</v>
      </c>
      <c r="D2269" s="3" t="s">
        <v>10</v>
      </c>
      <c r="E2269" s="3">
        <v>2020</v>
      </c>
      <c r="F2269" s="3" t="s">
        <v>152</v>
      </c>
      <c r="G2269" s="3" t="s">
        <v>153</v>
      </c>
      <c r="H2269" s="3" t="s">
        <v>2</v>
      </c>
      <c r="I2269" s="2" t="s">
        <v>519</v>
      </c>
      <c r="J2269" s="3" t="s">
        <v>178</v>
      </c>
      <c r="K2269" s="3" t="s">
        <v>178</v>
      </c>
      <c r="L2269" s="15">
        <v>1482.72</v>
      </c>
      <c r="M2269" s="15">
        <v>1846.7901120000001</v>
      </c>
    </row>
    <row r="2270" spans="1:13" x14ac:dyDescent="0.2">
      <c r="A2270" s="3" t="s">
        <v>676</v>
      </c>
      <c r="B2270" s="3" t="s">
        <v>676</v>
      </c>
      <c r="C2270" s="2" t="s">
        <v>273</v>
      </c>
      <c r="D2270" s="3" t="s">
        <v>10</v>
      </c>
      <c r="E2270" s="3">
        <v>2020</v>
      </c>
      <c r="F2270" s="3" t="s">
        <v>152</v>
      </c>
      <c r="G2270" s="3" t="s">
        <v>153</v>
      </c>
      <c r="H2270" s="3" t="s">
        <v>2</v>
      </c>
      <c r="I2270" s="2" t="s">
        <v>565</v>
      </c>
      <c r="J2270" s="3" t="s">
        <v>178</v>
      </c>
      <c r="K2270" s="3" t="s">
        <v>178</v>
      </c>
      <c r="L2270" s="15">
        <v>1482.72</v>
      </c>
      <c r="M2270" s="15">
        <v>1846.7901120000001</v>
      </c>
    </row>
    <row r="2271" spans="1:13" x14ac:dyDescent="0.2">
      <c r="A2271" s="3" t="s">
        <v>676</v>
      </c>
      <c r="B2271" s="3" t="s">
        <v>676</v>
      </c>
      <c r="C2271" s="2" t="s">
        <v>273</v>
      </c>
      <c r="D2271" s="3" t="s">
        <v>10</v>
      </c>
      <c r="E2271" s="3">
        <v>2020</v>
      </c>
      <c r="F2271" s="3" t="s">
        <v>152</v>
      </c>
      <c r="G2271" s="3" t="s">
        <v>153</v>
      </c>
      <c r="H2271" s="3" t="s">
        <v>2</v>
      </c>
      <c r="I2271" s="2" t="s">
        <v>562</v>
      </c>
      <c r="J2271" s="3" t="s">
        <v>178</v>
      </c>
      <c r="K2271" s="3" t="s">
        <v>178</v>
      </c>
      <c r="L2271" s="15">
        <v>1122.19</v>
      </c>
      <c r="M2271" s="15">
        <v>1499.5262090000001</v>
      </c>
    </row>
    <row r="2272" spans="1:13" x14ac:dyDescent="0.2">
      <c r="A2272" s="3" t="s">
        <v>676</v>
      </c>
      <c r="B2272" s="3" t="s">
        <v>676</v>
      </c>
      <c r="C2272" s="2" t="s">
        <v>273</v>
      </c>
      <c r="D2272" s="3" t="s">
        <v>10</v>
      </c>
      <c r="E2272" s="3">
        <v>2020</v>
      </c>
      <c r="F2272" s="3" t="s">
        <v>152</v>
      </c>
      <c r="G2272" s="3" t="s">
        <v>153</v>
      </c>
      <c r="H2272" s="3" t="s">
        <v>2</v>
      </c>
      <c r="I2272" s="2" t="s">
        <v>337</v>
      </c>
      <c r="J2272" s="3" t="s">
        <v>178</v>
      </c>
      <c r="K2272" s="3" t="s">
        <v>178</v>
      </c>
      <c r="L2272" s="15">
        <v>1122.19</v>
      </c>
      <c r="M2272" s="15">
        <v>1499.5262090000001</v>
      </c>
    </row>
    <row r="2273" spans="1:13" x14ac:dyDescent="0.2">
      <c r="A2273" s="3" t="s">
        <v>676</v>
      </c>
      <c r="B2273" s="3" t="s">
        <v>676</v>
      </c>
      <c r="C2273" s="2" t="s">
        <v>273</v>
      </c>
      <c r="D2273" s="3" t="s">
        <v>10</v>
      </c>
      <c r="E2273" s="3">
        <v>2020</v>
      </c>
      <c r="F2273" s="3" t="s">
        <v>152</v>
      </c>
      <c r="G2273" s="3" t="s">
        <v>153</v>
      </c>
      <c r="H2273" s="3" t="s">
        <v>2</v>
      </c>
      <c r="I2273" s="2" t="s">
        <v>566</v>
      </c>
      <c r="J2273" s="3" t="s">
        <v>178</v>
      </c>
      <c r="K2273" s="3" t="s">
        <v>178</v>
      </c>
      <c r="L2273" s="15">
        <v>1239.6000000000001</v>
      </c>
      <c r="M2273" s="15">
        <v>1607.296848</v>
      </c>
    </row>
    <row r="2274" spans="1:13" x14ac:dyDescent="0.2">
      <c r="A2274" s="3" t="s">
        <v>676</v>
      </c>
      <c r="B2274" s="3" t="s">
        <v>676</v>
      </c>
      <c r="C2274" s="2" t="s">
        <v>273</v>
      </c>
      <c r="D2274" s="3" t="s">
        <v>10</v>
      </c>
      <c r="E2274" s="3">
        <v>2020</v>
      </c>
      <c r="F2274" s="3" t="s">
        <v>152</v>
      </c>
      <c r="G2274" s="3" t="s">
        <v>153</v>
      </c>
      <c r="H2274" s="3" t="s">
        <v>2</v>
      </c>
      <c r="I2274" s="2" t="s">
        <v>558</v>
      </c>
      <c r="J2274" s="3" t="s">
        <v>178</v>
      </c>
      <c r="K2274" s="3" t="s">
        <v>178</v>
      </c>
      <c r="L2274" s="15">
        <v>1458.8500000000001</v>
      </c>
      <c r="M2274" s="15">
        <v>1857.0879350000002</v>
      </c>
    </row>
    <row r="2275" spans="1:13" x14ac:dyDescent="0.2">
      <c r="A2275" s="3" t="s">
        <v>676</v>
      </c>
      <c r="B2275" s="3" t="s">
        <v>676</v>
      </c>
      <c r="C2275" s="2" t="s">
        <v>273</v>
      </c>
      <c r="D2275" s="3" t="s">
        <v>10</v>
      </c>
      <c r="E2275" s="3">
        <v>2020</v>
      </c>
      <c r="F2275" s="3" t="s">
        <v>152</v>
      </c>
      <c r="G2275" s="3" t="s">
        <v>153</v>
      </c>
      <c r="H2275" s="3" t="s">
        <v>2</v>
      </c>
      <c r="I2275" s="2" t="s">
        <v>546</v>
      </c>
      <c r="J2275" s="3" t="s">
        <v>178</v>
      </c>
      <c r="K2275" s="3" t="s">
        <v>178</v>
      </c>
      <c r="L2275" s="15">
        <v>1562.19</v>
      </c>
      <c r="M2275" s="15">
        <v>1919.735625</v>
      </c>
    </row>
    <row r="2276" spans="1:13" x14ac:dyDescent="0.2">
      <c r="A2276" s="3" t="s">
        <v>676</v>
      </c>
      <c r="B2276" s="3" t="s">
        <v>676</v>
      </c>
      <c r="C2276" s="2" t="s">
        <v>273</v>
      </c>
      <c r="D2276" s="3" t="s">
        <v>10</v>
      </c>
      <c r="E2276" s="3">
        <v>2020</v>
      </c>
      <c r="F2276" s="3" t="s">
        <v>152</v>
      </c>
      <c r="G2276" s="3" t="s">
        <v>153</v>
      </c>
      <c r="H2276" s="3" t="s">
        <v>2</v>
      </c>
      <c r="I2276" s="2" t="s">
        <v>405</v>
      </c>
      <c r="J2276" s="59" t="s">
        <v>677</v>
      </c>
      <c r="K2276" s="59" t="s">
        <v>677</v>
      </c>
      <c r="L2276" s="15">
        <v>1122.19</v>
      </c>
      <c r="M2276" s="15">
        <v>1615.055249</v>
      </c>
    </row>
    <row r="2277" spans="1:13" x14ac:dyDescent="0.2">
      <c r="A2277" s="3" t="s">
        <v>676</v>
      </c>
      <c r="B2277" s="3" t="s">
        <v>676</v>
      </c>
      <c r="C2277" s="2" t="s">
        <v>273</v>
      </c>
      <c r="D2277" s="3" t="s">
        <v>10</v>
      </c>
      <c r="E2277" s="3">
        <v>2020</v>
      </c>
      <c r="F2277" s="3" t="s">
        <v>152</v>
      </c>
      <c r="G2277" s="3" t="s">
        <v>153</v>
      </c>
      <c r="H2277" s="3" t="s">
        <v>2</v>
      </c>
      <c r="I2277" s="2" t="s">
        <v>567</v>
      </c>
      <c r="J2277" s="59" t="s">
        <v>677</v>
      </c>
      <c r="K2277" s="59" t="s">
        <v>677</v>
      </c>
      <c r="L2277" s="15">
        <v>1458.8500000000001</v>
      </c>
      <c r="M2277" s="15">
        <v>1940.4088790000001</v>
      </c>
    </row>
    <row r="2278" spans="1:13" x14ac:dyDescent="0.2">
      <c r="A2278" s="3" t="s">
        <v>676</v>
      </c>
      <c r="B2278" s="3" t="s">
        <v>676</v>
      </c>
      <c r="C2278" s="2" t="s">
        <v>273</v>
      </c>
      <c r="D2278" s="3" t="s">
        <v>10</v>
      </c>
      <c r="E2278" s="3">
        <v>2020</v>
      </c>
      <c r="F2278" s="3" t="s">
        <v>152</v>
      </c>
      <c r="G2278" s="3" t="s">
        <v>153</v>
      </c>
      <c r="H2278" s="3" t="s">
        <v>2</v>
      </c>
      <c r="I2278" s="2" t="s">
        <v>568</v>
      </c>
      <c r="J2278" s="3" t="s">
        <v>178</v>
      </c>
      <c r="K2278" s="3" t="s">
        <v>178</v>
      </c>
      <c r="L2278" s="15">
        <v>1342.19</v>
      </c>
      <c r="M2278" s="15">
        <v>1717.7976250000002</v>
      </c>
    </row>
    <row r="2279" spans="1:13" x14ac:dyDescent="0.2">
      <c r="A2279" s="3" t="s">
        <v>676</v>
      </c>
      <c r="B2279" s="3" t="s">
        <v>676</v>
      </c>
      <c r="C2279" s="2" t="s">
        <v>273</v>
      </c>
      <c r="D2279" s="3" t="s">
        <v>10</v>
      </c>
      <c r="E2279" s="3">
        <v>2020</v>
      </c>
      <c r="F2279" s="3" t="s">
        <v>152</v>
      </c>
      <c r="G2279" s="3" t="s">
        <v>153</v>
      </c>
      <c r="H2279" s="3" t="s">
        <v>2</v>
      </c>
      <c r="I2279" s="2" t="s">
        <v>525</v>
      </c>
      <c r="J2279" s="3" t="s">
        <v>178</v>
      </c>
      <c r="K2279" s="3" t="s">
        <v>178</v>
      </c>
      <c r="L2279" s="15">
        <v>1122.19</v>
      </c>
      <c r="M2279" s="15">
        <v>1499.5262090000001</v>
      </c>
    </row>
    <row r="2280" spans="1:13" x14ac:dyDescent="0.2">
      <c r="A2280" s="3" t="s">
        <v>676</v>
      </c>
      <c r="B2280" s="3" t="s">
        <v>676</v>
      </c>
      <c r="C2280" s="2" t="s">
        <v>273</v>
      </c>
      <c r="D2280" s="3" t="s">
        <v>10</v>
      </c>
      <c r="E2280" s="3">
        <v>2020</v>
      </c>
      <c r="F2280" s="3" t="s">
        <v>152</v>
      </c>
      <c r="G2280" s="3" t="s">
        <v>153</v>
      </c>
      <c r="H2280" s="3" t="s">
        <v>2</v>
      </c>
      <c r="I2280" s="2" t="s">
        <v>569</v>
      </c>
      <c r="J2280" s="3" t="s">
        <v>396</v>
      </c>
      <c r="K2280" s="3" t="s">
        <v>396</v>
      </c>
      <c r="L2280" s="15">
        <v>1562.19</v>
      </c>
      <c r="M2280" s="15">
        <v>1989.9946650000002</v>
      </c>
    </row>
    <row r="2281" spans="1:13" x14ac:dyDescent="0.2">
      <c r="A2281" s="3" t="s">
        <v>676</v>
      </c>
      <c r="B2281" s="3" t="s">
        <v>676</v>
      </c>
      <c r="C2281" s="2" t="s">
        <v>273</v>
      </c>
      <c r="D2281" s="3" t="s">
        <v>10</v>
      </c>
      <c r="E2281" s="3">
        <v>2020</v>
      </c>
      <c r="F2281" s="3" t="s">
        <v>152</v>
      </c>
      <c r="G2281" s="3" t="s">
        <v>153</v>
      </c>
      <c r="H2281" s="3" t="s">
        <v>2</v>
      </c>
      <c r="I2281" s="2" t="s">
        <v>399</v>
      </c>
      <c r="J2281" s="59" t="s">
        <v>677</v>
      </c>
      <c r="K2281" s="59" t="s">
        <v>677</v>
      </c>
      <c r="L2281" s="15">
        <v>1562.19</v>
      </c>
      <c r="M2281" s="15">
        <v>2035.2646650000002</v>
      </c>
    </row>
    <row r="2282" spans="1:13" x14ac:dyDescent="0.2">
      <c r="A2282" s="3" t="s">
        <v>676</v>
      </c>
      <c r="B2282" s="3" t="s">
        <v>676</v>
      </c>
      <c r="C2282" s="2" t="s">
        <v>273</v>
      </c>
      <c r="D2282" s="3" t="s">
        <v>10</v>
      </c>
      <c r="E2282" s="3">
        <v>2020</v>
      </c>
      <c r="F2282" s="3" t="s">
        <v>152</v>
      </c>
      <c r="G2282" s="3" t="s">
        <v>153</v>
      </c>
      <c r="H2282" s="3" t="s">
        <v>2</v>
      </c>
      <c r="I2282" s="2" t="s">
        <v>570</v>
      </c>
      <c r="J2282" s="3" t="s">
        <v>178</v>
      </c>
      <c r="K2282" s="3" t="s">
        <v>178</v>
      </c>
      <c r="L2282" s="15">
        <v>1725.83</v>
      </c>
      <c r="M2282" s="15">
        <v>2069.9407809999998</v>
      </c>
    </row>
    <row r="2283" spans="1:13" x14ac:dyDescent="0.2">
      <c r="A2283" s="3" t="s">
        <v>676</v>
      </c>
      <c r="B2283" s="3" t="s">
        <v>676</v>
      </c>
      <c r="C2283" s="2" t="s">
        <v>273</v>
      </c>
      <c r="D2283" s="3" t="s">
        <v>10</v>
      </c>
      <c r="E2283" s="3">
        <v>2020</v>
      </c>
      <c r="F2283" s="3" t="s">
        <v>152</v>
      </c>
      <c r="G2283" s="3" t="s">
        <v>153</v>
      </c>
      <c r="H2283" s="3" t="s">
        <v>2</v>
      </c>
      <c r="I2283" s="2" t="s">
        <v>571</v>
      </c>
      <c r="J2283" s="3" t="s">
        <v>396</v>
      </c>
      <c r="K2283" s="3" t="s">
        <v>396</v>
      </c>
      <c r="L2283" s="15">
        <v>1239.6000000000001</v>
      </c>
      <c r="M2283" s="15">
        <v>1607.296848</v>
      </c>
    </row>
    <row r="2284" spans="1:13" x14ac:dyDescent="0.2">
      <c r="A2284" s="3" t="s">
        <v>676</v>
      </c>
      <c r="B2284" s="3" t="s">
        <v>676</v>
      </c>
      <c r="C2284" s="2" t="s">
        <v>273</v>
      </c>
      <c r="D2284" s="3" t="s">
        <v>10</v>
      </c>
      <c r="E2284" s="3">
        <v>2020</v>
      </c>
      <c r="F2284" s="3" t="s">
        <v>152</v>
      </c>
      <c r="G2284" s="3" t="s">
        <v>153</v>
      </c>
      <c r="H2284" s="3" t="s">
        <v>2</v>
      </c>
      <c r="I2284" s="2" t="s">
        <v>572</v>
      </c>
      <c r="J2284" s="3" t="s">
        <v>178</v>
      </c>
      <c r="K2284" s="3" t="s">
        <v>178</v>
      </c>
      <c r="L2284" s="15">
        <v>1342.19</v>
      </c>
      <c r="M2284" s="15">
        <v>1717.7976250000002</v>
      </c>
    </row>
    <row r="2285" spans="1:13" x14ac:dyDescent="0.2">
      <c r="A2285" s="3" t="s">
        <v>676</v>
      </c>
      <c r="B2285" s="3" t="s">
        <v>676</v>
      </c>
      <c r="C2285" s="2" t="s">
        <v>273</v>
      </c>
      <c r="D2285" s="3" t="s">
        <v>10</v>
      </c>
      <c r="E2285" s="3">
        <v>2020</v>
      </c>
      <c r="F2285" s="3" t="s">
        <v>152</v>
      </c>
      <c r="G2285" s="3" t="s">
        <v>153</v>
      </c>
      <c r="H2285" s="3" t="s">
        <v>2</v>
      </c>
      <c r="I2285" s="2" t="s">
        <v>573</v>
      </c>
      <c r="J2285" s="3" t="s">
        <v>178</v>
      </c>
      <c r="K2285" s="3" t="s">
        <v>178</v>
      </c>
      <c r="L2285" s="15">
        <v>1342.19</v>
      </c>
      <c r="M2285" s="15">
        <v>1717.7976250000002</v>
      </c>
    </row>
    <row r="2286" spans="1:13" x14ac:dyDescent="0.2">
      <c r="A2286" s="3" t="s">
        <v>676</v>
      </c>
      <c r="B2286" s="3" t="s">
        <v>676</v>
      </c>
      <c r="C2286" s="2" t="s">
        <v>273</v>
      </c>
      <c r="D2286" s="3" t="s">
        <v>10</v>
      </c>
      <c r="E2286" s="3">
        <v>2020</v>
      </c>
      <c r="F2286" s="3" t="s">
        <v>152</v>
      </c>
      <c r="G2286" s="3" t="s">
        <v>153</v>
      </c>
      <c r="H2286" s="3" t="s">
        <v>2</v>
      </c>
      <c r="I2286" s="2" t="s">
        <v>531</v>
      </c>
      <c r="J2286" s="3" t="s">
        <v>396</v>
      </c>
      <c r="K2286" s="3" t="s">
        <v>396</v>
      </c>
      <c r="L2286" s="15">
        <v>1239.6000000000001</v>
      </c>
      <c r="M2286" s="15">
        <v>1607.296848</v>
      </c>
    </row>
    <row r="2287" spans="1:13" x14ac:dyDescent="0.2">
      <c r="A2287" s="3" t="s">
        <v>676</v>
      </c>
      <c r="B2287" s="3" t="s">
        <v>676</v>
      </c>
      <c r="C2287" s="2" t="s">
        <v>273</v>
      </c>
      <c r="D2287" s="3" t="s">
        <v>10</v>
      </c>
      <c r="E2287" s="3">
        <v>2020</v>
      </c>
      <c r="F2287" s="3" t="s">
        <v>152</v>
      </c>
      <c r="G2287" s="3" t="s">
        <v>153</v>
      </c>
      <c r="H2287" s="3" t="s">
        <v>2</v>
      </c>
      <c r="I2287" s="2" t="s">
        <v>526</v>
      </c>
      <c r="J2287" s="3" t="s">
        <v>178</v>
      </c>
      <c r="K2287" s="3" t="s">
        <v>178</v>
      </c>
      <c r="L2287" s="15">
        <v>1122.19</v>
      </c>
      <c r="M2287" s="15">
        <v>1499.5262090000001</v>
      </c>
    </row>
    <row r="2288" spans="1:13" x14ac:dyDescent="0.2">
      <c r="A2288" s="3" t="s">
        <v>676</v>
      </c>
      <c r="B2288" s="3" t="s">
        <v>676</v>
      </c>
      <c r="C2288" s="2" t="s">
        <v>273</v>
      </c>
      <c r="D2288" s="3" t="s">
        <v>10</v>
      </c>
      <c r="E2288" s="3">
        <v>2020</v>
      </c>
      <c r="F2288" s="3" t="s">
        <v>152</v>
      </c>
      <c r="G2288" s="3" t="s">
        <v>153</v>
      </c>
      <c r="H2288" s="3" t="s">
        <v>2</v>
      </c>
      <c r="I2288" s="2" t="s">
        <v>337</v>
      </c>
      <c r="J2288" s="3" t="s">
        <v>178</v>
      </c>
      <c r="K2288" s="3" t="s">
        <v>178</v>
      </c>
      <c r="L2288" s="15">
        <v>1611.4900000000002</v>
      </c>
      <c r="M2288" s="15">
        <v>1997.1961910000002</v>
      </c>
    </row>
    <row r="2289" spans="1:13" x14ac:dyDescent="0.2">
      <c r="A2289" s="3" t="s">
        <v>676</v>
      </c>
      <c r="B2289" s="3" t="s">
        <v>676</v>
      </c>
      <c r="C2289" s="2" t="s">
        <v>273</v>
      </c>
      <c r="D2289" s="3" t="s">
        <v>10</v>
      </c>
      <c r="E2289" s="3">
        <v>2020</v>
      </c>
      <c r="F2289" s="3" t="s">
        <v>152</v>
      </c>
      <c r="G2289" s="3" t="s">
        <v>153</v>
      </c>
      <c r="H2289" s="3" t="s">
        <v>2</v>
      </c>
      <c r="I2289" s="2" t="s">
        <v>574</v>
      </c>
      <c r="J2289" s="3" t="s">
        <v>178</v>
      </c>
      <c r="K2289" s="3" t="s">
        <v>178</v>
      </c>
      <c r="L2289" s="15">
        <v>1239.6000000000001</v>
      </c>
      <c r="M2289" s="15">
        <v>1607.296848</v>
      </c>
    </row>
    <row r="2290" spans="1:13" x14ac:dyDescent="0.2">
      <c r="A2290" s="3" t="s">
        <v>676</v>
      </c>
      <c r="B2290" s="3" t="s">
        <v>676</v>
      </c>
      <c r="C2290" s="2" t="s">
        <v>273</v>
      </c>
      <c r="D2290" s="3" t="s">
        <v>10</v>
      </c>
      <c r="E2290" s="3">
        <v>2020</v>
      </c>
      <c r="F2290" s="3" t="s">
        <v>152</v>
      </c>
      <c r="G2290" s="3" t="s">
        <v>153</v>
      </c>
      <c r="H2290" s="3" t="s">
        <v>2</v>
      </c>
      <c r="I2290" s="2" t="s">
        <v>575</v>
      </c>
      <c r="J2290" s="3" t="s">
        <v>178</v>
      </c>
      <c r="K2290" s="3" t="s">
        <v>178</v>
      </c>
      <c r="L2290" s="15">
        <v>1342.19</v>
      </c>
      <c r="M2290" s="15">
        <v>1717.7976250000002</v>
      </c>
    </row>
    <row r="2291" spans="1:13" x14ac:dyDescent="0.2">
      <c r="A2291" s="3" t="s">
        <v>676</v>
      </c>
      <c r="B2291" s="3" t="s">
        <v>676</v>
      </c>
      <c r="C2291" s="2" t="s">
        <v>273</v>
      </c>
      <c r="D2291" s="3" t="s">
        <v>10</v>
      </c>
      <c r="E2291" s="3">
        <v>2020</v>
      </c>
      <c r="F2291" s="3" t="s">
        <v>152</v>
      </c>
      <c r="G2291" s="3" t="s">
        <v>153</v>
      </c>
      <c r="H2291" s="3" t="s">
        <v>2</v>
      </c>
      <c r="I2291" s="2" t="s">
        <v>576</v>
      </c>
      <c r="J2291" s="59" t="s">
        <v>677</v>
      </c>
      <c r="K2291" s="59" t="s">
        <v>677</v>
      </c>
      <c r="L2291" s="15">
        <v>1342.19</v>
      </c>
      <c r="M2291" s="15">
        <v>1833.326665</v>
      </c>
    </row>
    <row r="2292" spans="1:13" x14ac:dyDescent="0.2">
      <c r="A2292" s="3" t="s">
        <v>676</v>
      </c>
      <c r="B2292" s="3" t="s">
        <v>676</v>
      </c>
      <c r="C2292" s="2" t="s">
        <v>273</v>
      </c>
      <c r="D2292" s="3" t="s">
        <v>10</v>
      </c>
      <c r="E2292" s="3">
        <v>2020</v>
      </c>
      <c r="F2292" s="3" t="s">
        <v>152</v>
      </c>
      <c r="G2292" s="3" t="s">
        <v>153</v>
      </c>
      <c r="H2292" s="3" t="s">
        <v>2</v>
      </c>
      <c r="I2292" s="2" t="s">
        <v>541</v>
      </c>
      <c r="J2292" s="3" t="s">
        <v>178</v>
      </c>
      <c r="K2292" s="3" t="s">
        <v>178</v>
      </c>
      <c r="L2292" s="15">
        <v>1239.6000000000001</v>
      </c>
      <c r="M2292" s="15">
        <v>1607.296848</v>
      </c>
    </row>
    <row r="2293" spans="1:13" x14ac:dyDescent="0.2">
      <c r="A2293" s="3" t="s">
        <v>676</v>
      </c>
      <c r="B2293" s="3" t="s">
        <v>676</v>
      </c>
      <c r="C2293" s="2" t="s">
        <v>273</v>
      </c>
      <c r="D2293" s="3" t="s">
        <v>10</v>
      </c>
      <c r="E2293" s="3">
        <v>2020</v>
      </c>
      <c r="F2293" s="3" t="s">
        <v>152</v>
      </c>
      <c r="G2293" s="3" t="s">
        <v>153</v>
      </c>
      <c r="H2293" s="3" t="s">
        <v>2</v>
      </c>
      <c r="I2293" s="2" t="s">
        <v>340</v>
      </c>
      <c r="J2293" s="3" t="s">
        <v>178</v>
      </c>
      <c r="K2293" s="3" t="s">
        <v>178</v>
      </c>
      <c r="L2293" s="15">
        <v>1239.6000000000001</v>
      </c>
      <c r="M2293" s="15">
        <v>1607.296848</v>
      </c>
    </row>
    <row r="2294" spans="1:13" x14ac:dyDescent="0.2">
      <c r="A2294" s="3" t="s">
        <v>676</v>
      </c>
      <c r="B2294" s="3" t="s">
        <v>676</v>
      </c>
      <c r="C2294" s="2" t="s">
        <v>273</v>
      </c>
      <c r="D2294" s="3" t="s">
        <v>10</v>
      </c>
      <c r="E2294" s="3">
        <v>2020</v>
      </c>
      <c r="F2294" s="3" t="s">
        <v>152</v>
      </c>
      <c r="G2294" s="3" t="s">
        <v>153</v>
      </c>
      <c r="H2294" s="3" t="s">
        <v>2</v>
      </c>
      <c r="I2294" s="2" t="s">
        <v>209</v>
      </c>
      <c r="J2294" s="3" t="s">
        <v>178</v>
      </c>
      <c r="K2294" s="3" t="s">
        <v>178</v>
      </c>
      <c r="L2294" s="15">
        <v>1239.6000000000001</v>
      </c>
      <c r="M2294" s="15">
        <v>1607.296848</v>
      </c>
    </row>
    <row r="2295" spans="1:13" x14ac:dyDescent="0.2">
      <c r="A2295" s="3" t="s">
        <v>676</v>
      </c>
      <c r="B2295" s="3" t="s">
        <v>676</v>
      </c>
      <c r="C2295" s="2" t="s">
        <v>273</v>
      </c>
      <c r="D2295" s="3" t="s">
        <v>10</v>
      </c>
      <c r="E2295" s="3">
        <v>2020</v>
      </c>
      <c r="F2295" s="3" t="s">
        <v>152</v>
      </c>
      <c r="G2295" s="3" t="s">
        <v>153</v>
      </c>
      <c r="H2295" s="3" t="s">
        <v>2</v>
      </c>
      <c r="I2295" s="2" t="s">
        <v>577</v>
      </c>
      <c r="J2295" s="59" t="s">
        <v>677</v>
      </c>
      <c r="K2295" s="59" t="s">
        <v>677</v>
      </c>
      <c r="L2295" s="15">
        <v>1122.19</v>
      </c>
      <c r="M2295" s="15">
        <v>1615.055249</v>
      </c>
    </row>
    <row r="2296" spans="1:13" x14ac:dyDescent="0.2">
      <c r="A2296" s="3" t="s">
        <v>676</v>
      </c>
      <c r="B2296" s="3" t="s">
        <v>676</v>
      </c>
      <c r="C2296" s="2" t="s">
        <v>273</v>
      </c>
      <c r="D2296" s="3" t="s">
        <v>10</v>
      </c>
      <c r="E2296" s="3">
        <v>2020</v>
      </c>
      <c r="F2296" s="3" t="s">
        <v>152</v>
      </c>
      <c r="G2296" s="3" t="s">
        <v>153</v>
      </c>
      <c r="H2296" s="3" t="s">
        <v>2</v>
      </c>
      <c r="I2296" s="2" t="s">
        <v>538</v>
      </c>
      <c r="J2296" s="3" t="s">
        <v>178</v>
      </c>
      <c r="K2296" s="3" t="s">
        <v>178</v>
      </c>
      <c r="L2296" s="15">
        <v>1122.19</v>
      </c>
      <c r="M2296" s="15">
        <v>1499.5262090000001</v>
      </c>
    </row>
    <row r="2297" spans="1:13" x14ac:dyDescent="0.2">
      <c r="A2297" s="3" t="s">
        <v>676</v>
      </c>
      <c r="B2297" s="3" t="s">
        <v>676</v>
      </c>
      <c r="C2297" s="2" t="s">
        <v>273</v>
      </c>
      <c r="D2297" s="3" t="s">
        <v>10</v>
      </c>
      <c r="E2297" s="3">
        <v>2020</v>
      </c>
      <c r="F2297" s="3" t="s">
        <v>152</v>
      </c>
      <c r="G2297" s="3" t="s">
        <v>153</v>
      </c>
      <c r="H2297" s="3" t="s">
        <v>2</v>
      </c>
      <c r="I2297" s="2" t="s">
        <v>578</v>
      </c>
      <c r="J2297" s="3" t="s">
        <v>396</v>
      </c>
      <c r="K2297" s="3" t="s">
        <v>396</v>
      </c>
      <c r="L2297" s="15">
        <v>1482.72</v>
      </c>
      <c r="M2297" s="15">
        <v>1846.7901120000001</v>
      </c>
    </row>
    <row r="2298" spans="1:13" x14ac:dyDescent="0.2">
      <c r="A2298" s="3" t="s">
        <v>676</v>
      </c>
      <c r="B2298" s="3" t="s">
        <v>676</v>
      </c>
      <c r="C2298" s="2" t="s">
        <v>273</v>
      </c>
      <c r="D2298" s="3" t="s">
        <v>10</v>
      </c>
      <c r="E2298" s="3">
        <v>2020</v>
      </c>
      <c r="F2298" s="3" t="s">
        <v>152</v>
      </c>
      <c r="G2298" s="3" t="s">
        <v>153</v>
      </c>
      <c r="H2298" s="3" t="s">
        <v>2</v>
      </c>
      <c r="I2298" s="2" t="s">
        <v>338</v>
      </c>
      <c r="J2298" s="3" t="s">
        <v>178</v>
      </c>
      <c r="K2298" s="3" t="s">
        <v>178</v>
      </c>
      <c r="L2298" s="15">
        <v>1482.72</v>
      </c>
      <c r="M2298" s="15">
        <v>1846.7901120000001</v>
      </c>
    </row>
    <row r="2299" spans="1:13" x14ac:dyDescent="0.2">
      <c r="A2299" s="3" t="s">
        <v>676</v>
      </c>
      <c r="B2299" s="3" t="s">
        <v>676</v>
      </c>
      <c r="C2299" s="2" t="s">
        <v>273</v>
      </c>
      <c r="D2299" s="3" t="s">
        <v>10</v>
      </c>
      <c r="E2299" s="3">
        <v>2020</v>
      </c>
      <c r="F2299" s="3" t="s">
        <v>152</v>
      </c>
      <c r="G2299" s="3" t="s">
        <v>153</v>
      </c>
      <c r="H2299" s="3" t="s">
        <v>2</v>
      </c>
      <c r="I2299" s="2" t="s">
        <v>552</v>
      </c>
      <c r="J2299" s="3" t="s">
        <v>178</v>
      </c>
      <c r="K2299" s="3" t="s">
        <v>178</v>
      </c>
      <c r="L2299" s="15">
        <v>1122.19</v>
      </c>
      <c r="M2299" s="15">
        <v>1499.5262090000001</v>
      </c>
    </row>
    <row r="2300" spans="1:13" x14ac:dyDescent="0.2">
      <c r="A2300" s="3" t="s">
        <v>676</v>
      </c>
      <c r="B2300" s="3" t="s">
        <v>676</v>
      </c>
      <c r="C2300" s="2" t="s">
        <v>273</v>
      </c>
      <c r="D2300" s="3" t="s">
        <v>10</v>
      </c>
      <c r="E2300" s="3">
        <v>2020</v>
      </c>
      <c r="F2300" s="3" t="s">
        <v>152</v>
      </c>
      <c r="G2300" s="3" t="s">
        <v>153</v>
      </c>
      <c r="H2300" s="3" t="s">
        <v>2</v>
      </c>
      <c r="I2300" s="2" t="s">
        <v>579</v>
      </c>
      <c r="J2300" s="3" t="s">
        <v>178</v>
      </c>
      <c r="K2300" s="3" t="s">
        <v>178</v>
      </c>
      <c r="L2300" s="15">
        <v>1725.83</v>
      </c>
      <c r="M2300" s="15">
        <v>2140.1998209999997</v>
      </c>
    </row>
    <row r="2301" spans="1:13" x14ac:dyDescent="0.2">
      <c r="A2301" s="3" t="s">
        <v>676</v>
      </c>
      <c r="B2301" s="3" t="s">
        <v>676</v>
      </c>
      <c r="C2301" s="2" t="s">
        <v>273</v>
      </c>
      <c r="D2301" s="3" t="s">
        <v>10</v>
      </c>
      <c r="E2301" s="3">
        <v>2020</v>
      </c>
      <c r="F2301" s="3" t="s">
        <v>152</v>
      </c>
      <c r="G2301" s="3" t="s">
        <v>153</v>
      </c>
      <c r="H2301" s="3" t="s">
        <v>2</v>
      </c>
      <c r="I2301" s="2" t="s">
        <v>209</v>
      </c>
      <c r="J2301" s="59" t="s">
        <v>677</v>
      </c>
      <c r="K2301" s="59" t="s">
        <v>677</v>
      </c>
      <c r="L2301" s="15">
        <v>1458.8500000000001</v>
      </c>
      <c r="M2301" s="15">
        <v>1857.0879350000002</v>
      </c>
    </row>
    <row r="2302" spans="1:13" x14ac:dyDescent="0.2">
      <c r="A2302" s="3" t="s">
        <v>676</v>
      </c>
      <c r="B2302" s="3" t="s">
        <v>676</v>
      </c>
      <c r="C2302" s="2" t="s">
        <v>273</v>
      </c>
      <c r="D2302" s="3" t="s">
        <v>10</v>
      </c>
      <c r="E2302" s="3">
        <v>2020</v>
      </c>
      <c r="F2302" s="3" t="s">
        <v>152</v>
      </c>
      <c r="G2302" s="3" t="s">
        <v>153</v>
      </c>
      <c r="H2302" s="3" t="s">
        <v>2</v>
      </c>
      <c r="I2302" s="2" t="s">
        <v>580</v>
      </c>
      <c r="J2302" s="3" t="s">
        <v>178</v>
      </c>
      <c r="K2302" s="3" t="s">
        <v>178</v>
      </c>
      <c r="L2302" s="15">
        <v>1342.19</v>
      </c>
      <c r="M2302" s="15">
        <v>1717.7976250000002</v>
      </c>
    </row>
    <row r="2303" spans="1:13" x14ac:dyDescent="0.2">
      <c r="A2303" s="3" t="s">
        <v>676</v>
      </c>
      <c r="B2303" s="3" t="s">
        <v>676</v>
      </c>
      <c r="C2303" s="2" t="s">
        <v>273</v>
      </c>
      <c r="D2303" s="3" t="s">
        <v>10</v>
      </c>
      <c r="E2303" s="3">
        <v>2020</v>
      </c>
      <c r="F2303" s="3" t="s">
        <v>152</v>
      </c>
      <c r="G2303" s="3" t="s">
        <v>153</v>
      </c>
      <c r="H2303" s="3" t="s">
        <v>2</v>
      </c>
      <c r="I2303" s="2" t="s">
        <v>581</v>
      </c>
      <c r="J2303" s="3" t="s">
        <v>178</v>
      </c>
      <c r="K2303" s="3" t="s">
        <v>178</v>
      </c>
      <c r="L2303" s="15">
        <v>1239.6000000000001</v>
      </c>
      <c r="M2303" s="15">
        <v>1607.296848</v>
      </c>
    </row>
    <row r="2304" spans="1:13" x14ac:dyDescent="0.2">
      <c r="A2304" s="3" t="s">
        <v>676</v>
      </c>
      <c r="B2304" s="3" t="s">
        <v>676</v>
      </c>
      <c r="C2304" s="2" t="s">
        <v>273</v>
      </c>
      <c r="D2304" s="3" t="s">
        <v>10</v>
      </c>
      <c r="E2304" s="3">
        <v>2020</v>
      </c>
      <c r="F2304" s="3" t="s">
        <v>152</v>
      </c>
      <c r="G2304" s="3" t="s">
        <v>153</v>
      </c>
      <c r="H2304" s="3" t="s">
        <v>2</v>
      </c>
      <c r="I2304" s="2" t="s">
        <v>405</v>
      </c>
      <c r="J2304" s="59" t="s">
        <v>677</v>
      </c>
      <c r="K2304" s="59" t="s">
        <v>677</v>
      </c>
      <c r="L2304" s="15">
        <v>1122.19</v>
      </c>
      <c r="M2304" s="15">
        <v>1615.055249</v>
      </c>
    </row>
    <row r="2305" spans="1:13" x14ac:dyDescent="0.2">
      <c r="A2305" s="3" t="s">
        <v>676</v>
      </c>
      <c r="B2305" s="3" t="s">
        <v>676</v>
      </c>
      <c r="C2305" s="2" t="s">
        <v>273</v>
      </c>
      <c r="D2305" s="3" t="s">
        <v>10</v>
      </c>
      <c r="E2305" s="3">
        <v>2020</v>
      </c>
      <c r="F2305" s="3" t="s">
        <v>152</v>
      </c>
      <c r="G2305" s="3" t="s">
        <v>153</v>
      </c>
      <c r="H2305" s="3" t="s">
        <v>2</v>
      </c>
      <c r="I2305" s="2" t="s">
        <v>542</v>
      </c>
      <c r="J2305" s="3" t="s">
        <v>178</v>
      </c>
      <c r="K2305" s="3" t="s">
        <v>178</v>
      </c>
      <c r="L2305" s="15">
        <v>1239.6000000000001</v>
      </c>
      <c r="M2305" s="15">
        <v>1607.296848</v>
      </c>
    </row>
    <row r="2306" spans="1:13" x14ac:dyDescent="0.2">
      <c r="A2306" s="3" t="s">
        <v>676</v>
      </c>
      <c r="B2306" s="3" t="s">
        <v>676</v>
      </c>
      <c r="C2306" s="2" t="s">
        <v>273</v>
      </c>
      <c r="D2306" s="3" t="s">
        <v>10</v>
      </c>
      <c r="E2306" s="3">
        <v>2020</v>
      </c>
      <c r="F2306" s="3" t="s">
        <v>152</v>
      </c>
      <c r="G2306" s="3" t="s">
        <v>153</v>
      </c>
      <c r="H2306" s="3" t="s">
        <v>2</v>
      </c>
      <c r="I2306" s="2" t="s">
        <v>582</v>
      </c>
      <c r="J2306" s="59" t="s">
        <v>677</v>
      </c>
      <c r="K2306" s="59" t="s">
        <v>677</v>
      </c>
      <c r="L2306" s="15">
        <v>1122.19</v>
      </c>
      <c r="M2306" s="15">
        <v>1615.055249</v>
      </c>
    </row>
    <row r="2307" spans="1:13" x14ac:dyDescent="0.2">
      <c r="A2307" s="3" t="s">
        <v>676</v>
      </c>
      <c r="B2307" s="3" t="s">
        <v>676</v>
      </c>
      <c r="C2307" s="2" t="s">
        <v>273</v>
      </c>
      <c r="D2307" s="3" t="s">
        <v>10</v>
      </c>
      <c r="E2307" s="3">
        <v>2020</v>
      </c>
      <c r="F2307" s="3" t="s">
        <v>152</v>
      </c>
      <c r="G2307" s="3" t="s">
        <v>153</v>
      </c>
      <c r="H2307" s="3" t="s">
        <v>2</v>
      </c>
      <c r="I2307" s="2" t="s">
        <v>531</v>
      </c>
      <c r="J2307" s="3" t="s">
        <v>396</v>
      </c>
      <c r="K2307" s="3" t="s">
        <v>396</v>
      </c>
      <c r="L2307" s="15">
        <v>1239.6000000000001</v>
      </c>
      <c r="M2307" s="15">
        <v>1607.296848</v>
      </c>
    </row>
    <row r="2308" spans="1:13" x14ac:dyDescent="0.2">
      <c r="A2308" s="3" t="s">
        <v>676</v>
      </c>
      <c r="B2308" s="3" t="s">
        <v>676</v>
      </c>
      <c r="C2308" s="2" t="s">
        <v>273</v>
      </c>
      <c r="D2308" s="3" t="s">
        <v>10</v>
      </c>
      <c r="E2308" s="3">
        <v>2020</v>
      </c>
      <c r="F2308" s="3" t="s">
        <v>152</v>
      </c>
      <c r="G2308" s="3" t="s">
        <v>153</v>
      </c>
      <c r="H2308" s="3" t="s">
        <v>2</v>
      </c>
      <c r="I2308" s="2" t="s">
        <v>530</v>
      </c>
      <c r="J2308" s="3" t="s">
        <v>178</v>
      </c>
      <c r="K2308" s="3" t="s">
        <v>178</v>
      </c>
      <c r="L2308" s="15">
        <v>1342.19</v>
      </c>
      <c r="M2308" s="15">
        <v>1717.7976250000002</v>
      </c>
    </row>
    <row r="2309" spans="1:13" x14ac:dyDescent="0.2">
      <c r="A2309" s="3" t="s">
        <v>676</v>
      </c>
      <c r="B2309" s="3" t="s">
        <v>676</v>
      </c>
      <c r="C2309" s="2" t="s">
        <v>273</v>
      </c>
      <c r="D2309" s="3" t="s">
        <v>10</v>
      </c>
      <c r="E2309" s="3">
        <v>2020</v>
      </c>
      <c r="F2309" s="3" t="s">
        <v>152</v>
      </c>
      <c r="G2309" s="3" t="s">
        <v>153</v>
      </c>
      <c r="H2309" s="3" t="s">
        <v>2</v>
      </c>
      <c r="I2309" s="2" t="s">
        <v>583</v>
      </c>
      <c r="J2309" s="3" t="s">
        <v>178</v>
      </c>
      <c r="K2309" s="3" t="s">
        <v>178</v>
      </c>
      <c r="L2309" s="15">
        <v>1239.6000000000001</v>
      </c>
      <c r="M2309" s="15">
        <v>1607.296848</v>
      </c>
    </row>
    <row r="2310" spans="1:13" x14ac:dyDescent="0.2">
      <c r="A2310" s="3" t="s">
        <v>676</v>
      </c>
      <c r="B2310" s="3" t="s">
        <v>676</v>
      </c>
      <c r="C2310" s="2" t="s">
        <v>273</v>
      </c>
      <c r="D2310" s="3" t="s">
        <v>10</v>
      </c>
      <c r="E2310" s="3">
        <v>2020</v>
      </c>
      <c r="F2310" s="3" t="s">
        <v>152</v>
      </c>
      <c r="G2310" s="3" t="s">
        <v>153</v>
      </c>
      <c r="H2310" s="3" t="s">
        <v>2</v>
      </c>
      <c r="I2310" s="2" t="s">
        <v>525</v>
      </c>
      <c r="J2310" s="3" t="s">
        <v>178</v>
      </c>
      <c r="K2310" s="3" t="s">
        <v>178</v>
      </c>
      <c r="L2310" s="15">
        <v>1239.6000000000001</v>
      </c>
      <c r="M2310" s="15">
        <v>1607.296848</v>
      </c>
    </row>
    <row r="2311" spans="1:13" x14ac:dyDescent="0.2">
      <c r="A2311" s="3" t="s">
        <v>676</v>
      </c>
      <c r="B2311" s="3" t="s">
        <v>676</v>
      </c>
      <c r="C2311" s="2" t="s">
        <v>273</v>
      </c>
      <c r="D2311" s="3" t="s">
        <v>10</v>
      </c>
      <c r="E2311" s="3">
        <v>2020</v>
      </c>
      <c r="F2311" s="3" t="s">
        <v>152</v>
      </c>
      <c r="G2311" s="3" t="s">
        <v>153</v>
      </c>
      <c r="H2311" s="3" t="s">
        <v>2</v>
      </c>
      <c r="I2311" s="2" t="s">
        <v>533</v>
      </c>
      <c r="J2311" s="3" t="s">
        <v>178</v>
      </c>
      <c r="K2311" s="3" t="s">
        <v>178</v>
      </c>
      <c r="L2311" s="15">
        <v>1122.19</v>
      </c>
      <c r="M2311" s="15">
        <v>1499.5262090000001</v>
      </c>
    </row>
    <row r="2312" spans="1:13" x14ac:dyDescent="0.2">
      <c r="A2312" s="3" t="s">
        <v>676</v>
      </c>
      <c r="B2312" s="3" t="s">
        <v>676</v>
      </c>
      <c r="C2312" s="2" t="s">
        <v>273</v>
      </c>
      <c r="D2312" s="3" t="s">
        <v>10</v>
      </c>
      <c r="E2312" s="3">
        <v>2020</v>
      </c>
      <c r="F2312" s="3" t="s">
        <v>152</v>
      </c>
      <c r="G2312" s="3" t="s">
        <v>153</v>
      </c>
      <c r="H2312" s="3" t="s">
        <v>2</v>
      </c>
      <c r="I2312" s="2" t="s">
        <v>584</v>
      </c>
      <c r="J2312" s="3" t="s">
        <v>178</v>
      </c>
      <c r="K2312" s="3" t="s">
        <v>178</v>
      </c>
      <c r="L2312" s="15">
        <v>1239.6000000000001</v>
      </c>
      <c r="M2312" s="15">
        <v>1607.296848</v>
      </c>
    </row>
    <row r="2313" spans="1:13" x14ac:dyDescent="0.2">
      <c r="A2313" s="3" t="s">
        <v>676</v>
      </c>
      <c r="B2313" s="3" t="s">
        <v>676</v>
      </c>
      <c r="C2313" s="2" t="s">
        <v>273</v>
      </c>
      <c r="D2313" s="3" t="s">
        <v>10</v>
      </c>
      <c r="E2313" s="3">
        <v>2020</v>
      </c>
      <c r="F2313" s="3" t="s">
        <v>152</v>
      </c>
      <c r="G2313" s="3" t="s">
        <v>153</v>
      </c>
      <c r="H2313" s="3" t="s">
        <v>2</v>
      </c>
      <c r="I2313" s="2" t="s">
        <v>584</v>
      </c>
      <c r="J2313" s="3" t="s">
        <v>178</v>
      </c>
      <c r="K2313" s="3" t="s">
        <v>178</v>
      </c>
      <c r="L2313" s="15">
        <v>1239.6000000000001</v>
      </c>
      <c r="M2313" s="15">
        <v>1607.296848</v>
      </c>
    </row>
    <row r="2314" spans="1:13" x14ac:dyDescent="0.2">
      <c r="A2314" s="3" t="s">
        <v>676</v>
      </c>
      <c r="B2314" s="3" t="s">
        <v>676</v>
      </c>
      <c r="C2314" s="2" t="s">
        <v>273</v>
      </c>
      <c r="D2314" s="3" t="s">
        <v>10</v>
      </c>
      <c r="E2314" s="3">
        <v>2020</v>
      </c>
      <c r="F2314" s="3" t="s">
        <v>152</v>
      </c>
      <c r="G2314" s="3" t="s">
        <v>153</v>
      </c>
      <c r="H2314" s="3" t="s">
        <v>2</v>
      </c>
      <c r="I2314" s="2" t="s">
        <v>549</v>
      </c>
      <c r="J2314" s="3" t="s">
        <v>178</v>
      </c>
      <c r="K2314" s="3" t="s">
        <v>178</v>
      </c>
      <c r="L2314" s="15">
        <v>1239.6000000000001</v>
      </c>
      <c r="M2314" s="15">
        <v>1607.296848</v>
      </c>
    </row>
    <row r="2315" spans="1:13" x14ac:dyDescent="0.2">
      <c r="A2315" s="3" t="s">
        <v>676</v>
      </c>
      <c r="B2315" s="3" t="s">
        <v>676</v>
      </c>
      <c r="C2315" s="2" t="s">
        <v>273</v>
      </c>
      <c r="D2315" s="3" t="s">
        <v>10</v>
      </c>
      <c r="E2315" s="3">
        <v>2020</v>
      </c>
      <c r="F2315" s="3" t="s">
        <v>152</v>
      </c>
      <c r="G2315" s="3" t="s">
        <v>153</v>
      </c>
      <c r="H2315" s="3" t="s">
        <v>2</v>
      </c>
      <c r="I2315" s="2" t="s">
        <v>170</v>
      </c>
      <c r="J2315" s="3" t="s">
        <v>178</v>
      </c>
      <c r="K2315" s="3" t="s">
        <v>178</v>
      </c>
      <c r="L2315" s="15">
        <v>1611.4900000000002</v>
      </c>
      <c r="M2315" s="15">
        <v>1997.1961910000002</v>
      </c>
    </row>
    <row r="2316" spans="1:13" x14ac:dyDescent="0.2">
      <c r="A2316" s="3" t="s">
        <v>676</v>
      </c>
      <c r="B2316" s="3" t="s">
        <v>676</v>
      </c>
      <c r="C2316" s="2" t="s">
        <v>273</v>
      </c>
      <c r="D2316" s="3" t="s">
        <v>10</v>
      </c>
      <c r="E2316" s="3">
        <v>2020</v>
      </c>
      <c r="F2316" s="3" t="s">
        <v>152</v>
      </c>
      <c r="G2316" s="3" t="s">
        <v>153</v>
      </c>
      <c r="H2316" s="3" t="s">
        <v>2</v>
      </c>
      <c r="I2316" s="2" t="s">
        <v>536</v>
      </c>
      <c r="J2316" s="3" t="s">
        <v>178</v>
      </c>
      <c r="K2316" s="3" t="s">
        <v>178</v>
      </c>
      <c r="L2316" s="15">
        <v>1122.19</v>
      </c>
      <c r="M2316" s="15">
        <v>1499.5262090000001</v>
      </c>
    </row>
    <row r="2317" spans="1:13" x14ac:dyDescent="0.2">
      <c r="A2317" s="3" t="s">
        <v>676</v>
      </c>
      <c r="B2317" s="3" t="s">
        <v>676</v>
      </c>
      <c r="C2317" s="2" t="s">
        <v>273</v>
      </c>
      <c r="D2317" s="3" t="s">
        <v>10</v>
      </c>
      <c r="E2317" s="3">
        <v>2020</v>
      </c>
      <c r="F2317" s="3" t="s">
        <v>152</v>
      </c>
      <c r="G2317" s="3" t="s">
        <v>153</v>
      </c>
      <c r="H2317" s="3" t="s">
        <v>2</v>
      </c>
      <c r="I2317" s="2" t="s">
        <v>585</v>
      </c>
      <c r="J2317" s="3" t="s">
        <v>178</v>
      </c>
      <c r="K2317" s="3" t="s">
        <v>178</v>
      </c>
      <c r="L2317" s="15">
        <v>1122.19</v>
      </c>
      <c r="M2317" s="15">
        <v>1499.5262090000001</v>
      </c>
    </row>
    <row r="2318" spans="1:13" x14ac:dyDescent="0.2">
      <c r="A2318" s="3" t="s">
        <v>676</v>
      </c>
      <c r="B2318" s="3" t="s">
        <v>676</v>
      </c>
      <c r="C2318" s="2" t="s">
        <v>273</v>
      </c>
      <c r="D2318" s="3" t="s">
        <v>10</v>
      </c>
      <c r="E2318" s="3">
        <v>2020</v>
      </c>
      <c r="F2318" s="3" t="s">
        <v>152</v>
      </c>
      <c r="G2318" s="3" t="s">
        <v>153</v>
      </c>
      <c r="H2318" s="3" t="s">
        <v>2</v>
      </c>
      <c r="I2318" s="2" t="s">
        <v>521</v>
      </c>
      <c r="J2318" s="3" t="s">
        <v>178</v>
      </c>
      <c r="K2318" s="3" t="s">
        <v>178</v>
      </c>
      <c r="L2318" s="15">
        <v>1122.19</v>
      </c>
      <c r="M2318" s="15">
        <v>1499.5262090000001</v>
      </c>
    </row>
    <row r="2319" spans="1:13" x14ac:dyDescent="0.2">
      <c r="A2319" s="3" t="s">
        <v>676</v>
      </c>
      <c r="B2319" s="3" t="s">
        <v>676</v>
      </c>
      <c r="C2319" s="2" t="s">
        <v>273</v>
      </c>
      <c r="D2319" s="3" t="s">
        <v>10</v>
      </c>
      <c r="E2319" s="3">
        <v>2020</v>
      </c>
      <c r="F2319" s="3" t="s">
        <v>152</v>
      </c>
      <c r="G2319" s="3" t="s">
        <v>153</v>
      </c>
      <c r="H2319" s="3" t="s">
        <v>2</v>
      </c>
      <c r="I2319" s="2" t="s">
        <v>531</v>
      </c>
      <c r="J2319" s="3" t="s">
        <v>396</v>
      </c>
      <c r="K2319" s="3" t="s">
        <v>396</v>
      </c>
      <c r="L2319" s="15">
        <v>1239.6000000000001</v>
      </c>
      <c r="M2319" s="15">
        <v>1607.296848</v>
      </c>
    </row>
    <row r="2320" spans="1:13" x14ac:dyDescent="0.2">
      <c r="A2320" s="3" t="s">
        <v>676</v>
      </c>
      <c r="B2320" s="3" t="s">
        <v>676</v>
      </c>
      <c r="C2320" s="2" t="s">
        <v>273</v>
      </c>
      <c r="D2320" s="3" t="s">
        <v>10</v>
      </c>
      <c r="E2320" s="3">
        <v>2020</v>
      </c>
      <c r="F2320" s="3" t="s">
        <v>152</v>
      </c>
      <c r="G2320" s="3" t="s">
        <v>153</v>
      </c>
      <c r="H2320" s="3" t="s">
        <v>2</v>
      </c>
      <c r="I2320" s="2" t="s">
        <v>586</v>
      </c>
      <c r="J2320" s="3" t="s">
        <v>178</v>
      </c>
      <c r="K2320" s="3" t="s">
        <v>178</v>
      </c>
      <c r="L2320" s="15">
        <v>1458.8500000000001</v>
      </c>
      <c r="M2320" s="15">
        <v>1857.0879350000002</v>
      </c>
    </row>
    <row r="2321" spans="1:13" x14ac:dyDescent="0.2">
      <c r="A2321" s="3" t="s">
        <v>676</v>
      </c>
      <c r="B2321" s="3" t="s">
        <v>676</v>
      </c>
      <c r="C2321" s="2" t="s">
        <v>273</v>
      </c>
      <c r="D2321" s="3" t="s">
        <v>10</v>
      </c>
      <c r="E2321" s="3">
        <v>2020</v>
      </c>
      <c r="F2321" s="3" t="s">
        <v>152</v>
      </c>
      <c r="G2321" s="3" t="s">
        <v>153</v>
      </c>
      <c r="H2321" s="3" t="s">
        <v>2</v>
      </c>
      <c r="I2321" s="2" t="s">
        <v>587</v>
      </c>
      <c r="J2321" s="3" t="s">
        <v>178</v>
      </c>
      <c r="K2321" s="3" t="s">
        <v>178</v>
      </c>
      <c r="L2321" s="15">
        <v>1342.19</v>
      </c>
      <c r="M2321" s="15">
        <v>1717.7976250000002</v>
      </c>
    </row>
    <row r="2322" spans="1:13" x14ac:dyDescent="0.2">
      <c r="A2322" s="3" t="s">
        <v>676</v>
      </c>
      <c r="B2322" s="3" t="s">
        <v>676</v>
      </c>
      <c r="C2322" s="2" t="s">
        <v>273</v>
      </c>
      <c r="D2322" s="3" t="s">
        <v>10</v>
      </c>
      <c r="E2322" s="3">
        <v>2020</v>
      </c>
      <c r="F2322" s="3" t="s">
        <v>152</v>
      </c>
      <c r="G2322" s="3" t="s">
        <v>153</v>
      </c>
      <c r="H2322" s="3" t="s">
        <v>2</v>
      </c>
      <c r="I2322" s="2" t="s">
        <v>588</v>
      </c>
      <c r="J2322" s="59" t="s">
        <v>677</v>
      </c>
      <c r="K2322" s="59" t="s">
        <v>677</v>
      </c>
      <c r="L2322" s="15">
        <v>1342.19</v>
      </c>
      <c r="M2322" s="15">
        <v>1833.326665</v>
      </c>
    </row>
    <row r="2323" spans="1:13" x14ac:dyDescent="0.2">
      <c r="A2323" s="3" t="s">
        <v>676</v>
      </c>
      <c r="B2323" s="3" t="s">
        <v>676</v>
      </c>
      <c r="C2323" s="2" t="s">
        <v>273</v>
      </c>
      <c r="D2323" s="3" t="s">
        <v>10</v>
      </c>
      <c r="E2323" s="3">
        <v>2020</v>
      </c>
      <c r="F2323" s="3" t="s">
        <v>152</v>
      </c>
      <c r="G2323" s="3" t="s">
        <v>153</v>
      </c>
      <c r="H2323" s="3" t="s">
        <v>2</v>
      </c>
      <c r="I2323" s="2" t="s">
        <v>589</v>
      </c>
      <c r="J2323" s="3" t="s">
        <v>178</v>
      </c>
      <c r="K2323" s="3" t="s">
        <v>178</v>
      </c>
      <c r="L2323" s="15">
        <v>1122.19</v>
      </c>
      <c r="M2323" s="15">
        <v>1615.055249</v>
      </c>
    </row>
    <row r="2324" spans="1:13" x14ac:dyDescent="0.2">
      <c r="A2324" s="3" t="s">
        <v>676</v>
      </c>
      <c r="B2324" s="3" t="s">
        <v>676</v>
      </c>
      <c r="C2324" s="2" t="s">
        <v>273</v>
      </c>
      <c r="D2324" s="3" t="s">
        <v>10</v>
      </c>
      <c r="E2324" s="3">
        <v>2020</v>
      </c>
      <c r="F2324" s="3" t="s">
        <v>152</v>
      </c>
      <c r="G2324" s="3" t="s">
        <v>153</v>
      </c>
      <c r="H2324" s="3" t="s">
        <v>2</v>
      </c>
      <c r="I2324" s="2" t="s">
        <v>574</v>
      </c>
      <c r="J2324" s="3" t="s">
        <v>178</v>
      </c>
      <c r="K2324" s="3" t="s">
        <v>178</v>
      </c>
      <c r="L2324" s="15">
        <v>1122.19</v>
      </c>
      <c r="M2324" s="15">
        <v>1499.5262090000001</v>
      </c>
    </row>
    <row r="2325" spans="1:13" x14ac:dyDescent="0.2">
      <c r="A2325" s="3" t="s">
        <v>676</v>
      </c>
      <c r="B2325" s="3" t="s">
        <v>676</v>
      </c>
      <c r="C2325" s="2" t="s">
        <v>273</v>
      </c>
      <c r="D2325" s="3" t="s">
        <v>10</v>
      </c>
      <c r="E2325" s="3">
        <v>2020</v>
      </c>
      <c r="F2325" s="3" t="s">
        <v>152</v>
      </c>
      <c r="G2325" s="3" t="s">
        <v>153</v>
      </c>
      <c r="H2325" s="3" t="s">
        <v>2</v>
      </c>
      <c r="I2325" s="2" t="s">
        <v>559</v>
      </c>
      <c r="J2325" s="3" t="s">
        <v>178</v>
      </c>
      <c r="K2325" s="3" t="s">
        <v>178</v>
      </c>
      <c r="L2325" s="15">
        <v>1725.83</v>
      </c>
      <c r="M2325" s="15">
        <v>2069.9407809999998</v>
      </c>
    </row>
    <row r="2326" spans="1:13" x14ac:dyDescent="0.2">
      <c r="A2326" s="3" t="s">
        <v>676</v>
      </c>
      <c r="B2326" s="3" t="s">
        <v>676</v>
      </c>
      <c r="C2326" s="2" t="s">
        <v>273</v>
      </c>
      <c r="D2326" s="3" t="s">
        <v>10</v>
      </c>
      <c r="E2326" s="3">
        <v>2020</v>
      </c>
      <c r="F2326" s="3" t="s">
        <v>152</v>
      </c>
      <c r="G2326" s="3" t="s">
        <v>153</v>
      </c>
      <c r="H2326" s="3" t="s">
        <v>2</v>
      </c>
      <c r="I2326" s="2" t="s">
        <v>574</v>
      </c>
      <c r="J2326" s="3" t="s">
        <v>178</v>
      </c>
      <c r="K2326" s="3" t="s">
        <v>178</v>
      </c>
      <c r="L2326" s="15">
        <v>1122.19</v>
      </c>
      <c r="M2326" s="15">
        <v>1499.5262090000001</v>
      </c>
    </row>
    <row r="2327" spans="1:13" x14ac:dyDescent="0.2">
      <c r="A2327" s="3" t="s">
        <v>676</v>
      </c>
      <c r="B2327" s="3" t="s">
        <v>676</v>
      </c>
      <c r="C2327" s="2" t="s">
        <v>273</v>
      </c>
      <c r="D2327" s="3" t="s">
        <v>10</v>
      </c>
      <c r="E2327" s="3">
        <v>2020</v>
      </c>
      <c r="F2327" s="3" t="s">
        <v>152</v>
      </c>
      <c r="G2327" s="3" t="s">
        <v>153</v>
      </c>
      <c r="H2327" s="3" t="s">
        <v>2</v>
      </c>
      <c r="I2327" s="2" t="s">
        <v>590</v>
      </c>
      <c r="J2327" s="3" t="s">
        <v>178</v>
      </c>
      <c r="K2327" s="3" t="s">
        <v>178</v>
      </c>
      <c r="L2327" s="15">
        <v>1122.19</v>
      </c>
      <c r="M2327" s="15">
        <v>1499.5262090000001</v>
      </c>
    </row>
    <row r="2328" spans="1:13" x14ac:dyDescent="0.2">
      <c r="A2328" s="3" t="s">
        <v>676</v>
      </c>
      <c r="B2328" s="3" t="s">
        <v>676</v>
      </c>
      <c r="C2328" s="2" t="s">
        <v>273</v>
      </c>
      <c r="D2328" s="3" t="s">
        <v>10</v>
      </c>
      <c r="E2328" s="3">
        <v>2020</v>
      </c>
      <c r="F2328" s="3" t="s">
        <v>152</v>
      </c>
      <c r="G2328" s="3" t="s">
        <v>153</v>
      </c>
      <c r="H2328" s="3" t="s">
        <v>2</v>
      </c>
      <c r="I2328" s="2" t="s">
        <v>542</v>
      </c>
      <c r="J2328" s="3" t="s">
        <v>178</v>
      </c>
      <c r="K2328" s="3" t="s">
        <v>178</v>
      </c>
      <c r="L2328" s="15">
        <v>1122.19</v>
      </c>
      <c r="M2328" s="15">
        <v>1499.5262090000001</v>
      </c>
    </row>
    <row r="2329" spans="1:13" x14ac:dyDescent="0.2">
      <c r="A2329" s="3" t="s">
        <v>676</v>
      </c>
      <c r="B2329" s="3" t="s">
        <v>676</v>
      </c>
      <c r="C2329" s="2" t="s">
        <v>273</v>
      </c>
      <c r="D2329" s="3" t="s">
        <v>10</v>
      </c>
      <c r="E2329" s="3">
        <v>2020</v>
      </c>
      <c r="F2329" s="3" t="s">
        <v>152</v>
      </c>
      <c r="G2329" s="3" t="s">
        <v>153</v>
      </c>
      <c r="H2329" s="3" t="s">
        <v>2</v>
      </c>
      <c r="I2329" s="2" t="s">
        <v>562</v>
      </c>
      <c r="J2329" s="3" t="s">
        <v>178</v>
      </c>
      <c r="K2329" s="3" t="s">
        <v>178</v>
      </c>
      <c r="L2329" s="15">
        <v>1239.6000000000001</v>
      </c>
      <c r="M2329" s="15">
        <v>1607.296848</v>
      </c>
    </row>
    <row r="2330" spans="1:13" x14ac:dyDescent="0.2">
      <c r="A2330" s="3" t="s">
        <v>676</v>
      </c>
      <c r="B2330" s="3" t="s">
        <v>676</v>
      </c>
      <c r="C2330" s="2" t="s">
        <v>273</v>
      </c>
      <c r="D2330" s="3" t="s">
        <v>10</v>
      </c>
      <c r="E2330" s="3">
        <v>2020</v>
      </c>
      <c r="F2330" s="3" t="s">
        <v>152</v>
      </c>
      <c r="G2330" s="3" t="s">
        <v>153</v>
      </c>
      <c r="H2330" s="3" t="s">
        <v>2</v>
      </c>
      <c r="I2330" s="2" t="s">
        <v>209</v>
      </c>
      <c r="J2330" s="3" t="s">
        <v>178</v>
      </c>
      <c r="K2330" s="3" t="s">
        <v>178</v>
      </c>
      <c r="L2330" s="15">
        <v>1239.6000000000001</v>
      </c>
      <c r="M2330" s="15">
        <v>1607.296848</v>
      </c>
    </row>
    <row r="2331" spans="1:13" x14ac:dyDescent="0.2">
      <c r="A2331" s="3" t="s">
        <v>676</v>
      </c>
      <c r="B2331" s="3" t="s">
        <v>676</v>
      </c>
      <c r="C2331" s="2" t="s">
        <v>273</v>
      </c>
      <c r="D2331" s="3" t="s">
        <v>10</v>
      </c>
      <c r="E2331" s="3">
        <v>2020</v>
      </c>
      <c r="F2331" s="3" t="s">
        <v>152</v>
      </c>
      <c r="G2331" s="3" t="s">
        <v>153</v>
      </c>
      <c r="H2331" s="3" t="s">
        <v>2</v>
      </c>
      <c r="I2331" s="2" t="s">
        <v>551</v>
      </c>
      <c r="J2331" s="3" t="s">
        <v>178</v>
      </c>
      <c r="K2331" s="3" t="s">
        <v>178</v>
      </c>
      <c r="L2331" s="15">
        <v>1239.6000000000001</v>
      </c>
      <c r="M2331" s="15">
        <v>1607.296848</v>
      </c>
    </row>
    <row r="2332" spans="1:13" x14ac:dyDescent="0.2">
      <c r="A2332" s="3" t="s">
        <v>676</v>
      </c>
      <c r="B2332" s="3" t="s">
        <v>676</v>
      </c>
      <c r="C2332" s="2" t="s">
        <v>273</v>
      </c>
      <c r="D2332" s="3" t="s">
        <v>10</v>
      </c>
      <c r="E2332" s="3">
        <v>2020</v>
      </c>
      <c r="F2332" s="3" t="s">
        <v>152</v>
      </c>
      <c r="G2332" s="3" t="s">
        <v>153</v>
      </c>
      <c r="H2332" s="3" t="s">
        <v>2</v>
      </c>
      <c r="I2332" s="2" t="s">
        <v>587</v>
      </c>
      <c r="J2332" s="3" t="s">
        <v>178</v>
      </c>
      <c r="K2332" s="3" t="s">
        <v>178</v>
      </c>
      <c r="L2332" s="15">
        <v>1342.19</v>
      </c>
      <c r="M2332" s="15">
        <v>1717.7976250000002</v>
      </c>
    </row>
    <row r="2333" spans="1:13" x14ac:dyDescent="0.2">
      <c r="A2333" s="3" t="s">
        <v>676</v>
      </c>
      <c r="B2333" s="3" t="s">
        <v>676</v>
      </c>
      <c r="C2333" s="2" t="s">
        <v>273</v>
      </c>
      <c r="D2333" s="3" t="s">
        <v>10</v>
      </c>
      <c r="E2333" s="3">
        <v>2020</v>
      </c>
      <c r="F2333" s="3" t="s">
        <v>152</v>
      </c>
      <c r="G2333" s="3" t="s">
        <v>153</v>
      </c>
      <c r="H2333" s="3" t="s">
        <v>2</v>
      </c>
      <c r="I2333" s="2" t="s">
        <v>591</v>
      </c>
      <c r="J2333" s="3" t="s">
        <v>178</v>
      </c>
      <c r="K2333" s="3" t="s">
        <v>178</v>
      </c>
      <c r="L2333" s="15">
        <v>1482.72</v>
      </c>
      <c r="M2333" s="15">
        <v>1846.7901120000001</v>
      </c>
    </row>
    <row r="2334" spans="1:13" x14ac:dyDescent="0.2">
      <c r="A2334" s="3" t="s">
        <v>676</v>
      </c>
      <c r="B2334" s="3" t="s">
        <v>676</v>
      </c>
      <c r="C2334" s="2" t="s">
        <v>273</v>
      </c>
      <c r="D2334" s="3" t="s">
        <v>10</v>
      </c>
      <c r="E2334" s="3">
        <v>2020</v>
      </c>
      <c r="F2334" s="3" t="s">
        <v>152</v>
      </c>
      <c r="G2334" s="3" t="s">
        <v>153</v>
      </c>
      <c r="H2334" s="3" t="s">
        <v>2</v>
      </c>
      <c r="I2334" s="2" t="s">
        <v>170</v>
      </c>
      <c r="J2334" s="3" t="s">
        <v>178</v>
      </c>
      <c r="K2334" s="3" t="s">
        <v>178</v>
      </c>
      <c r="L2334" s="15">
        <v>1611.4900000000002</v>
      </c>
      <c r="M2334" s="15">
        <v>1997.1961910000002</v>
      </c>
    </row>
    <row r="2335" spans="1:13" x14ac:dyDescent="0.2">
      <c r="A2335" s="3" t="s">
        <v>676</v>
      </c>
      <c r="B2335" s="3" t="s">
        <v>676</v>
      </c>
      <c r="C2335" s="2" t="s">
        <v>273</v>
      </c>
      <c r="D2335" s="3" t="s">
        <v>10</v>
      </c>
      <c r="E2335" s="3">
        <v>2020</v>
      </c>
      <c r="F2335" s="3" t="s">
        <v>152</v>
      </c>
      <c r="G2335" s="3" t="s">
        <v>153</v>
      </c>
      <c r="H2335" s="3" t="s">
        <v>2</v>
      </c>
      <c r="I2335" s="2" t="s">
        <v>550</v>
      </c>
      <c r="J2335" s="3" t="s">
        <v>178</v>
      </c>
      <c r="K2335" s="3" t="s">
        <v>178</v>
      </c>
      <c r="L2335" s="15">
        <v>1122.19</v>
      </c>
      <c r="M2335" s="15">
        <v>1499.5262090000001</v>
      </c>
    </row>
    <row r="2336" spans="1:13" x14ac:dyDescent="0.2">
      <c r="A2336" s="3" t="s">
        <v>676</v>
      </c>
      <c r="B2336" s="3" t="s">
        <v>676</v>
      </c>
      <c r="C2336" s="2" t="s">
        <v>273</v>
      </c>
      <c r="D2336" s="3" t="s">
        <v>10</v>
      </c>
      <c r="E2336" s="3">
        <v>2020</v>
      </c>
      <c r="F2336" s="3" t="s">
        <v>152</v>
      </c>
      <c r="G2336" s="3" t="s">
        <v>153</v>
      </c>
      <c r="H2336" s="3" t="s">
        <v>2</v>
      </c>
      <c r="I2336" s="2" t="s">
        <v>565</v>
      </c>
      <c r="J2336" s="3" t="s">
        <v>178</v>
      </c>
      <c r="K2336" s="3" t="s">
        <v>178</v>
      </c>
      <c r="L2336" s="15">
        <v>1342.19</v>
      </c>
      <c r="M2336" s="15">
        <v>1717.7976250000002</v>
      </c>
    </row>
    <row r="2337" spans="1:13" x14ac:dyDescent="0.2">
      <c r="A2337" s="3" t="s">
        <v>676</v>
      </c>
      <c r="B2337" s="3" t="s">
        <v>676</v>
      </c>
      <c r="C2337" s="2" t="s">
        <v>273</v>
      </c>
      <c r="D2337" s="3" t="s">
        <v>10</v>
      </c>
      <c r="E2337" s="3">
        <v>2020</v>
      </c>
      <c r="F2337" s="3" t="s">
        <v>152</v>
      </c>
      <c r="G2337" s="3" t="s">
        <v>153</v>
      </c>
      <c r="H2337" s="3" t="s">
        <v>2</v>
      </c>
      <c r="I2337" s="2" t="s">
        <v>535</v>
      </c>
      <c r="J2337" s="3" t="s">
        <v>396</v>
      </c>
      <c r="K2337" s="3" t="s">
        <v>396</v>
      </c>
      <c r="L2337" s="15">
        <v>1482.72</v>
      </c>
      <c r="M2337" s="15">
        <v>1846.7901120000001</v>
      </c>
    </row>
    <row r="2338" spans="1:13" x14ac:dyDescent="0.2">
      <c r="A2338" s="3" t="s">
        <v>676</v>
      </c>
      <c r="B2338" s="3" t="s">
        <v>676</v>
      </c>
      <c r="C2338" s="2" t="s">
        <v>273</v>
      </c>
      <c r="D2338" s="3" t="s">
        <v>10</v>
      </c>
      <c r="E2338" s="3">
        <v>2020</v>
      </c>
      <c r="F2338" s="3" t="s">
        <v>152</v>
      </c>
      <c r="G2338" s="3" t="s">
        <v>153</v>
      </c>
      <c r="H2338" s="3" t="s">
        <v>2</v>
      </c>
      <c r="I2338" s="2" t="s">
        <v>578</v>
      </c>
      <c r="J2338" s="3" t="s">
        <v>396</v>
      </c>
      <c r="K2338" s="3" t="s">
        <v>396</v>
      </c>
      <c r="L2338" s="15">
        <v>1482.72</v>
      </c>
      <c r="M2338" s="15">
        <v>1846.7901120000001</v>
      </c>
    </row>
    <row r="2339" spans="1:13" x14ac:dyDescent="0.2">
      <c r="A2339" s="3" t="s">
        <v>676</v>
      </c>
      <c r="B2339" s="3" t="s">
        <v>676</v>
      </c>
      <c r="C2339" s="2" t="s">
        <v>273</v>
      </c>
      <c r="D2339" s="3" t="s">
        <v>10</v>
      </c>
      <c r="E2339" s="3">
        <v>2020</v>
      </c>
      <c r="F2339" s="3" t="s">
        <v>152</v>
      </c>
      <c r="G2339" s="3" t="s">
        <v>153</v>
      </c>
      <c r="H2339" s="3" t="s">
        <v>2</v>
      </c>
      <c r="I2339" s="2" t="s">
        <v>592</v>
      </c>
      <c r="J2339" s="3" t="s">
        <v>178</v>
      </c>
      <c r="K2339" s="3" t="s">
        <v>178</v>
      </c>
      <c r="L2339" s="15">
        <v>1458.8500000000001</v>
      </c>
      <c r="M2339" s="15">
        <v>1857.0879350000002</v>
      </c>
    </row>
    <row r="2340" spans="1:13" x14ac:dyDescent="0.2">
      <c r="A2340" s="3" t="s">
        <v>676</v>
      </c>
      <c r="B2340" s="3" t="s">
        <v>676</v>
      </c>
      <c r="C2340" s="2" t="s">
        <v>273</v>
      </c>
      <c r="D2340" s="3" t="s">
        <v>10</v>
      </c>
      <c r="E2340" s="3">
        <v>2020</v>
      </c>
      <c r="F2340" s="3" t="s">
        <v>152</v>
      </c>
      <c r="G2340" s="3" t="s">
        <v>153</v>
      </c>
      <c r="H2340" s="3" t="s">
        <v>2</v>
      </c>
      <c r="I2340" s="2" t="s">
        <v>338</v>
      </c>
      <c r="J2340" s="3" t="s">
        <v>178</v>
      </c>
      <c r="K2340" s="3" t="s">
        <v>178</v>
      </c>
      <c r="L2340" s="15">
        <v>1482.71</v>
      </c>
      <c r="M2340" s="15">
        <v>1846.7809330000002</v>
      </c>
    </row>
    <row r="2341" spans="1:13" x14ac:dyDescent="0.2">
      <c r="A2341" s="3" t="s">
        <v>676</v>
      </c>
      <c r="B2341" s="3" t="s">
        <v>676</v>
      </c>
      <c r="C2341" s="2" t="s">
        <v>273</v>
      </c>
      <c r="D2341" s="3" t="s">
        <v>10</v>
      </c>
      <c r="E2341" s="3">
        <v>2020</v>
      </c>
      <c r="F2341" s="3" t="s">
        <v>152</v>
      </c>
      <c r="G2341" s="3" t="s">
        <v>153</v>
      </c>
      <c r="H2341" s="3" t="s">
        <v>2</v>
      </c>
      <c r="I2341" s="2" t="s">
        <v>565</v>
      </c>
      <c r="J2341" s="3" t="s">
        <v>178</v>
      </c>
      <c r="K2341" s="3" t="s">
        <v>178</v>
      </c>
      <c r="L2341" s="15">
        <v>1342.19</v>
      </c>
      <c r="M2341" s="15">
        <v>1717.7976250000002</v>
      </c>
    </row>
    <row r="2342" spans="1:13" x14ac:dyDescent="0.2">
      <c r="A2342" s="3" t="s">
        <v>676</v>
      </c>
      <c r="B2342" s="3" t="s">
        <v>676</v>
      </c>
      <c r="C2342" s="2" t="s">
        <v>273</v>
      </c>
      <c r="D2342" s="3" t="s">
        <v>10</v>
      </c>
      <c r="E2342" s="3">
        <v>2020</v>
      </c>
      <c r="F2342" s="3" t="s">
        <v>152</v>
      </c>
      <c r="G2342" s="3" t="s">
        <v>153</v>
      </c>
      <c r="H2342" s="3" t="s">
        <v>2</v>
      </c>
      <c r="I2342" s="2" t="s">
        <v>339</v>
      </c>
      <c r="J2342" s="59" t="s">
        <v>677</v>
      </c>
      <c r="K2342" s="59" t="s">
        <v>677</v>
      </c>
      <c r="L2342" s="15">
        <v>1122.19</v>
      </c>
      <c r="M2342" s="15">
        <v>1615.055249</v>
      </c>
    </row>
    <row r="2343" spans="1:13" x14ac:dyDescent="0.2">
      <c r="A2343" s="3" t="s">
        <v>676</v>
      </c>
      <c r="B2343" s="3" t="s">
        <v>676</v>
      </c>
      <c r="C2343" s="2" t="s">
        <v>273</v>
      </c>
      <c r="D2343" s="3" t="s">
        <v>10</v>
      </c>
      <c r="E2343" s="3">
        <v>2020</v>
      </c>
      <c r="F2343" s="3" t="s">
        <v>152</v>
      </c>
      <c r="G2343" s="3" t="s">
        <v>153</v>
      </c>
      <c r="H2343" s="3" t="s">
        <v>2</v>
      </c>
      <c r="I2343" s="2" t="s">
        <v>555</v>
      </c>
      <c r="J2343" s="3" t="s">
        <v>178</v>
      </c>
      <c r="K2343" s="3" t="s">
        <v>178</v>
      </c>
      <c r="L2343" s="15">
        <v>1122.19</v>
      </c>
      <c r="M2343" s="15">
        <v>1499.5262090000001</v>
      </c>
    </row>
    <row r="2344" spans="1:13" x14ac:dyDescent="0.2">
      <c r="A2344" s="3" t="s">
        <v>676</v>
      </c>
      <c r="B2344" s="3" t="s">
        <v>676</v>
      </c>
      <c r="C2344" s="2" t="s">
        <v>273</v>
      </c>
      <c r="D2344" s="3" t="s">
        <v>10</v>
      </c>
      <c r="E2344" s="3">
        <v>2020</v>
      </c>
      <c r="F2344" s="3" t="s">
        <v>152</v>
      </c>
      <c r="G2344" s="3" t="s">
        <v>153</v>
      </c>
      <c r="H2344" s="3" t="s">
        <v>2</v>
      </c>
      <c r="I2344" s="2" t="s">
        <v>593</v>
      </c>
      <c r="J2344" s="3" t="s">
        <v>178</v>
      </c>
      <c r="K2344" s="3" t="s">
        <v>178</v>
      </c>
      <c r="L2344" s="15">
        <v>1122.19</v>
      </c>
      <c r="M2344" s="15">
        <v>1499.5262090000001</v>
      </c>
    </row>
    <row r="2345" spans="1:13" x14ac:dyDescent="0.2">
      <c r="A2345" s="3" t="s">
        <v>676</v>
      </c>
      <c r="B2345" s="3" t="s">
        <v>676</v>
      </c>
      <c r="C2345" s="2" t="s">
        <v>273</v>
      </c>
      <c r="D2345" s="3" t="s">
        <v>10</v>
      </c>
      <c r="E2345" s="3">
        <v>2020</v>
      </c>
      <c r="F2345" s="3" t="s">
        <v>152</v>
      </c>
      <c r="G2345" s="3" t="s">
        <v>153</v>
      </c>
      <c r="H2345" s="3" t="s">
        <v>2</v>
      </c>
      <c r="I2345" s="2" t="s">
        <v>583</v>
      </c>
      <c r="J2345" s="3" t="s">
        <v>178</v>
      </c>
      <c r="K2345" s="3" t="s">
        <v>178</v>
      </c>
      <c r="L2345" s="15">
        <v>1122.19</v>
      </c>
      <c r="M2345" s="15">
        <v>1499.5262090000001</v>
      </c>
    </row>
    <row r="2346" spans="1:13" x14ac:dyDescent="0.2">
      <c r="A2346" s="3" t="s">
        <v>676</v>
      </c>
      <c r="B2346" s="3" t="s">
        <v>676</v>
      </c>
      <c r="C2346" s="2" t="s">
        <v>273</v>
      </c>
      <c r="D2346" s="3" t="s">
        <v>10</v>
      </c>
      <c r="E2346" s="3">
        <v>2020</v>
      </c>
      <c r="F2346" s="3" t="s">
        <v>152</v>
      </c>
      <c r="G2346" s="3" t="s">
        <v>153</v>
      </c>
      <c r="H2346" s="3" t="s">
        <v>2</v>
      </c>
      <c r="I2346" s="2" t="s">
        <v>400</v>
      </c>
      <c r="J2346" s="3" t="s">
        <v>178</v>
      </c>
      <c r="K2346" s="3" t="s">
        <v>178</v>
      </c>
      <c r="L2346" s="15">
        <v>1239.6000000000001</v>
      </c>
      <c r="M2346" s="15">
        <v>1607.296848</v>
      </c>
    </row>
    <row r="2347" spans="1:13" x14ac:dyDescent="0.2">
      <c r="A2347" s="3" t="s">
        <v>676</v>
      </c>
      <c r="B2347" s="3" t="s">
        <v>676</v>
      </c>
      <c r="C2347" s="2" t="s">
        <v>273</v>
      </c>
      <c r="D2347" s="3" t="s">
        <v>10</v>
      </c>
      <c r="E2347" s="3">
        <v>2020</v>
      </c>
      <c r="F2347" s="3" t="s">
        <v>152</v>
      </c>
      <c r="G2347" s="3" t="s">
        <v>153</v>
      </c>
      <c r="H2347" s="3" t="s">
        <v>2</v>
      </c>
      <c r="I2347" s="2" t="s">
        <v>570</v>
      </c>
      <c r="J2347" s="3" t="s">
        <v>178</v>
      </c>
      <c r="K2347" s="3" t="s">
        <v>178</v>
      </c>
      <c r="L2347" s="15">
        <v>1725.83</v>
      </c>
      <c r="M2347" s="15">
        <v>2069.9407809999998</v>
      </c>
    </row>
    <row r="2348" spans="1:13" x14ac:dyDescent="0.2">
      <c r="A2348" s="3" t="s">
        <v>676</v>
      </c>
      <c r="B2348" s="3" t="s">
        <v>676</v>
      </c>
      <c r="C2348" s="2" t="s">
        <v>273</v>
      </c>
      <c r="D2348" s="3" t="s">
        <v>10</v>
      </c>
      <c r="E2348" s="3">
        <v>2020</v>
      </c>
      <c r="F2348" s="3" t="s">
        <v>152</v>
      </c>
      <c r="G2348" s="3" t="s">
        <v>153</v>
      </c>
      <c r="H2348" s="3" t="s">
        <v>2</v>
      </c>
      <c r="I2348" s="2" t="s">
        <v>521</v>
      </c>
      <c r="J2348" s="3" t="s">
        <v>178</v>
      </c>
      <c r="K2348" s="3" t="s">
        <v>178</v>
      </c>
      <c r="L2348" s="15">
        <v>1239.6000000000001</v>
      </c>
      <c r="M2348" s="15">
        <v>1607.296848</v>
      </c>
    </row>
    <row r="2349" spans="1:13" x14ac:dyDescent="0.2">
      <c r="A2349" s="3" t="s">
        <v>676</v>
      </c>
      <c r="B2349" s="3" t="s">
        <v>676</v>
      </c>
      <c r="C2349" s="2" t="s">
        <v>273</v>
      </c>
      <c r="D2349" s="3" t="s">
        <v>10</v>
      </c>
      <c r="E2349" s="3">
        <v>2020</v>
      </c>
      <c r="F2349" s="3" t="s">
        <v>152</v>
      </c>
      <c r="G2349" s="3" t="s">
        <v>153</v>
      </c>
      <c r="H2349" s="3" t="s">
        <v>2</v>
      </c>
      <c r="I2349" s="2" t="s">
        <v>527</v>
      </c>
      <c r="J2349" s="3" t="s">
        <v>178</v>
      </c>
      <c r="K2349" s="3" t="s">
        <v>178</v>
      </c>
      <c r="L2349" s="15">
        <v>1458.8500000000001</v>
      </c>
      <c r="M2349" s="15">
        <v>1857.0879350000002</v>
      </c>
    </row>
    <row r="2350" spans="1:13" x14ac:dyDescent="0.2">
      <c r="A2350" s="3" t="s">
        <v>676</v>
      </c>
      <c r="B2350" s="3" t="s">
        <v>676</v>
      </c>
      <c r="C2350" s="2" t="s">
        <v>273</v>
      </c>
      <c r="D2350" s="3" t="s">
        <v>10</v>
      </c>
      <c r="E2350" s="3">
        <v>2020</v>
      </c>
      <c r="F2350" s="3" t="s">
        <v>152</v>
      </c>
      <c r="G2350" s="3" t="s">
        <v>153</v>
      </c>
      <c r="H2350" s="3" t="s">
        <v>2</v>
      </c>
      <c r="I2350" s="2" t="s">
        <v>337</v>
      </c>
      <c r="J2350" s="59" t="s">
        <v>677</v>
      </c>
      <c r="K2350" s="59" t="s">
        <v>677</v>
      </c>
      <c r="L2350" s="15">
        <v>1166.19</v>
      </c>
      <c r="M2350" s="15">
        <v>1556.2472250000001</v>
      </c>
    </row>
    <row r="2351" spans="1:13" x14ac:dyDescent="0.2">
      <c r="A2351" s="3" t="s">
        <v>676</v>
      </c>
      <c r="B2351" s="3" t="s">
        <v>676</v>
      </c>
      <c r="C2351" s="2" t="s">
        <v>273</v>
      </c>
      <c r="D2351" s="3" t="s">
        <v>10</v>
      </c>
      <c r="E2351" s="3">
        <v>2020</v>
      </c>
      <c r="F2351" s="3" t="s">
        <v>152</v>
      </c>
      <c r="G2351" s="3" t="s">
        <v>153</v>
      </c>
      <c r="H2351" s="3" t="s">
        <v>2</v>
      </c>
      <c r="I2351" s="2" t="s">
        <v>594</v>
      </c>
      <c r="J2351" s="3" t="s">
        <v>178</v>
      </c>
      <c r="K2351" s="3" t="s">
        <v>178</v>
      </c>
      <c r="L2351" s="15">
        <v>1239.6000000000001</v>
      </c>
      <c r="M2351" s="15">
        <v>1607.296848</v>
      </c>
    </row>
    <row r="2352" spans="1:13" x14ac:dyDescent="0.2">
      <c r="A2352" s="3" t="s">
        <v>676</v>
      </c>
      <c r="B2352" s="3" t="s">
        <v>676</v>
      </c>
      <c r="C2352" s="2" t="s">
        <v>273</v>
      </c>
      <c r="D2352" s="3" t="s">
        <v>10</v>
      </c>
      <c r="E2352" s="3">
        <v>2020</v>
      </c>
      <c r="F2352" s="3" t="s">
        <v>152</v>
      </c>
      <c r="G2352" s="3" t="s">
        <v>153</v>
      </c>
      <c r="H2352" s="3" t="s">
        <v>2</v>
      </c>
      <c r="I2352" s="2" t="s">
        <v>595</v>
      </c>
      <c r="J2352" s="59" t="s">
        <v>677</v>
      </c>
      <c r="K2352" s="59" t="s">
        <v>677</v>
      </c>
      <c r="L2352" s="15">
        <v>1458.8500000000001</v>
      </c>
      <c r="M2352" s="15">
        <v>1972.6169749999999</v>
      </c>
    </row>
    <row r="2353" spans="1:13" x14ac:dyDescent="0.2">
      <c r="A2353" s="3" t="s">
        <v>676</v>
      </c>
      <c r="B2353" s="3" t="s">
        <v>676</v>
      </c>
      <c r="C2353" s="2" t="s">
        <v>273</v>
      </c>
      <c r="D2353" s="3" t="s">
        <v>10</v>
      </c>
      <c r="E2353" s="3">
        <v>2020</v>
      </c>
      <c r="F2353" s="3" t="s">
        <v>152</v>
      </c>
      <c r="G2353" s="3" t="s">
        <v>153</v>
      </c>
      <c r="H2353" s="3" t="s">
        <v>2</v>
      </c>
      <c r="I2353" s="2" t="s">
        <v>565</v>
      </c>
      <c r="J2353" s="3" t="s">
        <v>178</v>
      </c>
      <c r="K2353" s="3" t="s">
        <v>178</v>
      </c>
      <c r="L2353" s="15">
        <v>1482.72</v>
      </c>
      <c r="M2353" s="15">
        <v>1846.7901120000001</v>
      </c>
    </row>
    <row r="2354" spans="1:13" x14ac:dyDescent="0.2">
      <c r="A2354" s="3" t="s">
        <v>676</v>
      </c>
      <c r="B2354" s="3" t="s">
        <v>676</v>
      </c>
      <c r="C2354" s="2" t="s">
        <v>273</v>
      </c>
      <c r="D2354" s="3" t="s">
        <v>10</v>
      </c>
      <c r="E2354" s="3">
        <v>2020</v>
      </c>
      <c r="F2354" s="3" t="s">
        <v>152</v>
      </c>
      <c r="G2354" s="3" t="s">
        <v>153</v>
      </c>
      <c r="H2354" s="3" t="s">
        <v>2</v>
      </c>
      <c r="I2354" s="2" t="s">
        <v>524</v>
      </c>
      <c r="J2354" s="3" t="s">
        <v>178</v>
      </c>
      <c r="K2354" s="3" t="s">
        <v>178</v>
      </c>
      <c r="L2354" s="15">
        <v>1122.19</v>
      </c>
      <c r="M2354" s="15">
        <v>1499.5262090000001</v>
      </c>
    </row>
    <row r="2355" spans="1:13" x14ac:dyDescent="0.2">
      <c r="A2355" s="3" t="s">
        <v>676</v>
      </c>
      <c r="B2355" s="3" t="s">
        <v>676</v>
      </c>
      <c r="C2355" s="2" t="s">
        <v>273</v>
      </c>
      <c r="D2355" s="3" t="s">
        <v>10</v>
      </c>
      <c r="E2355" s="3">
        <v>2020</v>
      </c>
      <c r="F2355" s="3" t="s">
        <v>152</v>
      </c>
      <c r="G2355" s="3" t="s">
        <v>153</v>
      </c>
      <c r="H2355" s="3" t="s">
        <v>2</v>
      </c>
      <c r="I2355" s="2" t="s">
        <v>405</v>
      </c>
      <c r="J2355" s="59" t="s">
        <v>677</v>
      </c>
      <c r="K2355" s="59" t="s">
        <v>677</v>
      </c>
      <c r="L2355" s="15">
        <v>1458.8500000000001</v>
      </c>
      <c r="M2355" s="15">
        <v>1857.0879350000002</v>
      </c>
    </row>
    <row r="2356" spans="1:13" x14ac:dyDescent="0.2">
      <c r="A2356" s="3" t="s">
        <v>676</v>
      </c>
      <c r="B2356" s="3" t="s">
        <v>676</v>
      </c>
      <c r="C2356" s="2" t="s">
        <v>273</v>
      </c>
      <c r="D2356" s="3" t="s">
        <v>10</v>
      </c>
      <c r="E2356" s="3">
        <v>2020</v>
      </c>
      <c r="F2356" s="3" t="s">
        <v>152</v>
      </c>
      <c r="G2356" s="3" t="s">
        <v>153</v>
      </c>
      <c r="H2356" s="3" t="s">
        <v>2</v>
      </c>
      <c r="I2356" s="2" t="s">
        <v>583</v>
      </c>
      <c r="J2356" s="3" t="s">
        <v>178</v>
      </c>
      <c r="K2356" s="3" t="s">
        <v>178</v>
      </c>
      <c r="L2356" s="15">
        <v>1239.6000000000001</v>
      </c>
      <c r="M2356" s="15">
        <v>1607.296848</v>
      </c>
    </row>
    <row r="2357" spans="1:13" x14ac:dyDescent="0.2">
      <c r="A2357" s="3" t="s">
        <v>676</v>
      </c>
      <c r="B2357" s="3" t="s">
        <v>676</v>
      </c>
      <c r="C2357" s="2" t="s">
        <v>273</v>
      </c>
      <c r="D2357" s="3" t="s">
        <v>10</v>
      </c>
      <c r="E2357" s="3">
        <v>2020</v>
      </c>
      <c r="F2357" s="3" t="s">
        <v>152</v>
      </c>
      <c r="G2357" s="3" t="s">
        <v>153</v>
      </c>
      <c r="H2357" s="3" t="s">
        <v>2</v>
      </c>
      <c r="I2357" s="2" t="s">
        <v>573</v>
      </c>
      <c r="J2357" s="3" t="s">
        <v>178</v>
      </c>
      <c r="K2357" s="3" t="s">
        <v>178</v>
      </c>
      <c r="L2357" s="15">
        <v>1342.19</v>
      </c>
      <c r="M2357" s="15">
        <v>1717.7976250000002</v>
      </c>
    </row>
    <row r="2358" spans="1:13" x14ac:dyDescent="0.2">
      <c r="A2358" s="3" t="s">
        <v>676</v>
      </c>
      <c r="B2358" s="3" t="s">
        <v>676</v>
      </c>
      <c r="C2358" s="2" t="s">
        <v>273</v>
      </c>
      <c r="D2358" s="3" t="s">
        <v>10</v>
      </c>
      <c r="E2358" s="3">
        <v>2020</v>
      </c>
      <c r="F2358" s="3" t="s">
        <v>152</v>
      </c>
      <c r="G2358" s="3" t="s">
        <v>153</v>
      </c>
      <c r="H2358" s="3" t="s">
        <v>2</v>
      </c>
      <c r="I2358" s="2" t="s">
        <v>337</v>
      </c>
      <c r="J2358" s="59" t="s">
        <v>677</v>
      </c>
      <c r="K2358" s="59" t="s">
        <v>677</v>
      </c>
      <c r="L2358" s="15">
        <v>1458.8500000000001</v>
      </c>
      <c r="M2358" s="15">
        <v>1972.6169749999999</v>
      </c>
    </row>
    <row r="2359" spans="1:13" x14ac:dyDescent="0.2">
      <c r="A2359" s="3" t="s">
        <v>676</v>
      </c>
      <c r="B2359" s="3" t="s">
        <v>676</v>
      </c>
      <c r="C2359" s="2" t="s">
        <v>273</v>
      </c>
      <c r="D2359" s="3" t="s">
        <v>10</v>
      </c>
      <c r="E2359" s="3">
        <v>2020</v>
      </c>
      <c r="F2359" s="3" t="s">
        <v>152</v>
      </c>
      <c r="G2359" s="3" t="s">
        <v>153</v>
      </c>
      <c r="H2359" s="3" t="s">
        <v>2</v>
      </c>
      <c r="I2359" s="2" t="s">
        <v>400</v>
      </c>
      <c r="J2359" s="3" t="s">
        <v>178</v>
      </c>
      <c r="K2359" s="3" t="s">
        <v>178</v>
      </c>
      <c r="L2359" s="15">
        <v>1239.6000000000001</v>
      </c>
      <c r="M2359" s="15">
        <v>1607.296848</v>
      </c>
    </row>
    <row r="2360" spans="1:13" x14ac:dyDescent="0.2">
      <c r="A2360" s="3" t="s">
        <v>676</v>
      </c>
      <c r="B2360" s="3" t="s">
        <v>676</v>
      </c>
      <c r="C2360" s="2" t="s">
        <v>273</v>
      </c>
      <c r="D2360" s="3" t="s">
        <v>10</v>
      </c>
      <c r="E2360" s="3">
        <v>2020</v>
      </c>
      <c r="F2360" s="3" t="s">
        <v>152</v>
      </c>
      <c r="G2360" s="3" t="s">
        <v>153</v>
      </c>
      <c r="H2360" s="3" t="s">
        <v>2</v>
      </c>
      <c r="I2360" s="2" t="s">
        <v>596</v>
      </c>
      <c r="J2360" s="3" t="s">
        <v>178</v>
      </c>
      <c r="K2360" s="3" t="s">
        <v>178</v>
      </c>
      <c r="L2360" s="15">
        <v>1482.72</v>
      </c>
      <c r="M2360" s="15">
        <v>1846.7901120000001</v>
      </c>
    </row>
    <row r="2361" spans="1:13" x14ac:dyDescent="0.2">
      <c r="A2361" s="3" t="s">
        <v>676</v>
      </c>
      <c r="B2361" s="3" t="s">
        <v>676</v>
      </c>
      <c r="C2361" s="2" t="s">
        <v>273</v>
      </c>
      <c r="D2361" s="3" t="s">
        <v>10</v>
      </c>
      <c r="E2361" s="3">
        <v>2020</v>
      </c>
      <c r="F2361" s="3" t="s">
        <v>152</v>
      </c>
      <c r="G2361" s="3" t="s">
        <v>153</v>
      </c>
      <c r="H2361" s="3" t="s">
        <v>2</v>
      </c>
      <c r="I2361" s="2" t="s">
        <v>528</v>
      </c>
      <c r="J2361" s="3" t="s">
        <v>178</v>
      </c>
      <c r="K2361" s="3" t="s">
        <v>178</v>
      </c>
      <c r="L2361" s="15">
        <v>1239.6000000000001</v>
      </c>
      <c r="M2361" s="15">
        <v>1607.296848</v>
      </c>
    </row>
    <row r="2362" spans="1:13" x14ac:dyDescent="0.2">
      <c r="A2362" s="3" t="s">
        <v>676</v>
      </c>
      <c r="B2362" s="3" t="s">
        <v>676</v>
      </c>
      <c r="C2362" s="2" t="s">
        <v>273</v>
      </c>
      <c r="D2362" s="3" t="s">
        <v>10</v>
      </c>
      <c r="E2362" s="3">
        <v>2020</v>
      </c>
      <c r="F2362" s="3" t="s">
        <v>152</v>
      </c>
      <c r="G2362" s="3" t="s">
        <v>153</v>
      </c>
      <c r="H2362" s="3" t="s">
        <v>2</v>
      </c>
      <c r="I2362" s="2" t="s">
        <v>596</v>
      </c>
      <c r="J2362" s="3" t="s">
        <v>178</v>
      </c>
      <c r="K2362" s="3" t="s">
        <v>178</v>
      </c>
      <c r="L2362" s="15">
        <v>1482.72</v>
      </c>
      <c r="M2362" s="15">
        <v>1846.7901120000001</v>
      </c>
    </row>
    <row r="2363" spans="1:13" x14ac:dyDescent="0.2">
      <c r="A2363" s="3" t="s">
        <v>676</v>
      </c>
      <c r="B2363" s="3" t="s">
        <v>676</v>
      </c>
      <c r="C2363" s="2" t="s">
        <v>273</v>
      </c>
      <c r="D2363" s="3" t="s">
        <v>10</v>
      </c>
      <c r="E2363" s="3">
        <v>2020</v>
      </c>
      <c r="F2363" s="3" t="s">
        <v>152</v>
      </c>
      <c r="G2363" s="3" t="s">
        <v>153</v>
      </c>
      <c r="H2363" s="3" t="s">
        <v>2</v>
      </c>
      <c r="I2363" s="2" t="s">
        <v>339</v>
      </c>
      <c r="J2363" s="59" t="s">
        <v>677</v>
      </c>
      <c r="K2363" s="59" t="s">
        <v>677</v>
      </c>
      <c r="L2363" s="15">
        <v>1458.8500000000001</v>
      </c>
      <c r="M2363" s="15">
        <v>1940.4088790000001</v>
      </c>
    </row>
    <row r="2364" spans="1:13" x14ac:dyDescent="0.2">
      <c r="A2364" s="3" t="s">
        <v>676</v>
      </c>
      <c r="B2364" s="3" t="s">
        <v>676</v>
      </c>
      <c r="C2364" s="2" t="s">
        <v>273</v>
      </c>
      <c r="D2364" s="3" t="s">
        <v>10</v>
      </c>
      <c r="E2364" s="3">
        <v>2020</v>
      </c>
      <c r="F2364" s="3" t="s">
        <v>152</v>
      </c>
      <c r="G2364" s="3" t="s">
        <v>153</v>
      </c>
      <c r="H2364" s="3" t="s">
        <v>2</v>
      </c>
      <c r="I2364" s="2" t="s">
        <v>532</v>
      </c>
      <c r="J2364" s="3" t="s">
        <v>178</v>
      </c>
      <c r="K2364" s="3" t="s">
        <v>178</v>
      </c>
      <c r="L2364" s="15">
        <v>1122.19</v>
      </c>
      <c r="M2364" s="15">
        <v>1499.5262090000001</v>
      </c>
    </row>
    <row r="2365" spans="1:13" x14ac:dyDescent="0.2">
      <c r="A2365" s="3" t="s">
        <v>676</v>
      </c>
      <c r="B2365" s="3" t="s">
        <v>676</v>
      </c>
      <c r="C2365" s="2" t="s">
        <v>273</v>
      </c>
      <c r="D2365" s="3" t="s">
        <v>10</v>
      </c>
      <c r="E2365" s="3">
        <v>2020</v>
      </c>
      <c r="F2365" s="3" t="s">
        <v>152</v>
      </c>
      <c r="G2365" s="3" t="s">
        <v>153</v>
      </c>
      <c r="H2365" s="3" t="s">
        <v>2</v>
      </c>
      <c r="I2365" s="2" t="s">
        <v>594</v>
      </c>
      <c r="J2365" s="3" t="s">
        <v>178</v>
      </c>
      <c r="K2365" s="3" t="s">
        <v>178</v>
      </c>
      <c r="L2365" s="15">
        <v>1122.19</v>
      </c>
      <c r="M2365" s="15">
        <v>1499.5262090000001</v>
      </c>
    </row>
    <row r="2366" spans="1:13" x14ac:dyDescent="0.2">
      <c r="A2366" s="3" t="s">
        <v>676</v>
      </c>
      <c r="B2366" s="3" t="s">
        <v>676</v>
      </c>
      <c r="C2366" s="2" t="s">
        <v>273</v>
      </c>
      <c r="D2366" s="3" t="s">
        <v>10</v>
      </c>
      <c r="E2366" s="3">
        <v>2020</v>
      </c>
      <c r="F2366" s="3" t="s">
        <v>152</v>
      </c>
      <c r="G2366" s="3" t="s">
        <v>153</v>
      </c>
      <c r="H2366" s="3" t="s">
        <v>2</v>
      </c>
      <c r="I2366" s="2" t="s">
        <v>560</v>
      </c>
      <c r="J2366" s="3" t="s">
        <v>178</v>
      </c>
      <c r="K2366" s="3" t="s">
        <v>178</v>
      </c>
      <c r="L2366" s="15">
        <v>1342.19</v>
      </c>
      <c r="M2366" s="15">
        <v>1717.7976250000002</v>
      </c>
    </row>
    <row r="2367" spans="1:13" x14ac:dyDescent="0.2">
      <c r="A2367" s="3" t="s">
        <v>676</v>
      </c>
      <c r="B2367" s="3" t="s">
        <v>676</v>
      </c>
      <c r="C2367" s="2" t="s">
        <v>273</v>
      </c>
      <c r="D2367" s="3" t="s">
        <v>10</v>
      </c>
      <c r="E2367" s="3">
        <v>2020</v>
      </c>
      <c r="F2367" s="3" t="s">
        <v>152</v>
      </c>
      <c r="G2367" s="3" t="s">
        <v>153</v>
      </c>
      <c r="H2367" s="3" t="s">
        <v>2</v>
      </c>
      <c r="I2367" s="2" t="s">
        <v>340</v>
      </c>
      <c r="J2367" s="3" t="s">
        <v>178</v>
      </c>
      <c r="K2367" s="3" t="s">
        <v>178</v>
      </c>
      <c r="L2367" s="15">
        <v>1239.6000000000001</v>
      </c>
      <c r="M2367" s="15">
        <v>1607.296848</v>
      </c>
    </row>
    <row r="2368" spans="1:13" x14ac:dyDescent="0.2">
      <c r="A2368" s="3" t="s">
        <v>676</v>
      </c>
      <c r="B2368" s="3" t="s">
        <v>676</v>
      </c>
      <c r="C2368" s="2" t="s">
        <v>273</v>
      </c>
      <c r="D2368" s="3" t="s">
        <v>10</v>
      </c>
      <c r="E2368" s="3">
        <v>2020</v>
      </c>
      <c r="F2368" s="3" t="s">
        <v>152</v>
      </c>
      <c r="G2368" s="3" t="s">
        <v>153</v>
      </c>
      <c r="H2368" s="3" t="s">
        <v>2</v>
      </c>
      <c r="I2368" s="2" t="s">
        <v>170</v>
      </c>
      <c r="J2368" s="3" t="s">
        <v>178</v>
      </c>
      <c r="K2368" s="3" t="s">
        <v>178</v>
      </c>
      <c r="L2368" s="15">
        <v>1611.4900000000002</v>
      </c>
      <c r="M2368" s="15">
        <v>1997.1961910000002</v>
      </c>
    </row>
    <row r="2369" spans="1:13" x14ac:dyDescent="0.2">
      <c r="A2369" s="3" t="s">
        <v>676</v>
      </c>
      <c r="B2369" s="3" t="s">
        <v>676</v>
      </c>
      <c r="C2369" s="2" t="s">
        <v>273</v>
      </c>
      <c r="D2369" s="3" t="s">
        <v>10</v>
      </c>
      <c r="E2369" s="3">
        <v>2020</v>
      </c>
      <c r="F2369" s="3" t="s">
        <v>152</v>
      </c>
      <c r="G2369" s="3" t="s">
        <v>153</v>
      </c>
      <c r="H2369" s="3" t="s">
        <v>2</v>
      </c>
      <c r="I2369" s="2" t="s">
        <v>537</v>
      </c>
      <c r="J2369" s="3" t="s">
        <v>178</v>
      </c>
      <c r="K2369" s="3" t="s">
        <v>178</v>
      </c>
      <c r="L2369" s="15">
        <v>1458.8500000000001</v>
      </c>
      <c r="M2369" s="15">
        <v>1824.8798390000002</v>
      </c>
    </row>
    <row r="2370" spans="1:13" x14ac:dyDescent="0.2">
      <c r="A2370" s="3" t="s">
        <v>676</v>
      </c>
      <c r="B2370" s="3" t="s">
        <v>676</v>
      </c>
      <c r="C2370" s="2" t="s">
        <v>273</v>
      </c>
      <c r="D2370" s="3" t="s">
        <v>10</v>
      </c>
      <c r="E2370" s="3">
        <v>2020</v>
      </c>
      <c r="F2370" s="3" t="s">
        <v>152</v>
      </c>
      <c r="G2370" s="3" t="s">
        <v>153</v>
      </c>
      <c r="H2370" s="3" t="s">
        <v>2</v>
      </c>
      <c r="I2370" s="2" t="s">
        <v>255</v>
      </c>
      <c r="J2370" s="3" t="s">
        <v>178</v>
      </c>
      <c r="K2370" s="3" t="s">
        <v>178</v>
      </c>
      <c r="L2370" s="15">
        <v>1239.6000000000001</v>
      </c>
      <c r="M2370" s="15">
        <v>1607.296848</v>
      </c>
    </row>
    <row r="2371" spans="1:13" x14ac:dyDescent="0.2">
      <c r="A2371" s="3" t="s">
        <v>676</v>
      </c>
      <c r="B2371" s="3" t="s">
        <v>676</v>
      </c>
      <c r="C2371" s="2" t="s">
        <v>273</v>
      </c>
      <c r="D2371" s="3" t="s">
        <v>10</v>
      </c>
      <c r="E2371" s="3">
        <v>2020</v>
      </c>
      <c r="F2371" s="3" t="s">
        <v>152</v>
      </c>
      <c r="G2371" s="3" t="s">
        <v>153</v>
      </c>
      <c r="H2371" s="3" t="s">
        <v>2</v>
      </c>
      <c r="I2371" s="2" t="s">
        <v>337</v>
      </c>
      <c r="J2371" s="3" t="s">
        <v>178</v>
      </c>
      <c r="K2371" s="3" t="s">
        <v>178</v>
      </c>
      <c r="L2371" s="15">
        <v>1611.4900000000002</v>
      </c>
      <c r="M2371" s="15">
        <v>1997.1961910000002</v>
      </c>
    </row>
    <row r="2372" spans="1:13" x14ac:dyDescent="0.2">
      <c r="A2372" s="3" t="s">
        <v>676</v>
      </c>
      <c r="B2372" s="3" t="s">
        <v>676</v>
      </c>
      <c r="C2372" s="2" t="s">
        <v>273</v>
      </c>
      <c r="D2372" s="3" t="s">
        <v>10</v>
      </c>
      <c r="E2372" s="3">
        <v>2020</v>
      </c>
      <c r="F2372" s="3" t="s">
        <v>152</v>
      </c>
      <c r="G2372" s="3" t="s">
        <v>153</v>
      </c>
      <c r="H2372" s="3" t="s">
        <v>2</v>
      </c>
      <c r="I2372" s="2" t="s">
        <v>597</v>
      </c>
      <c r="J2372" s="59" t="s">
        <v>677</v>
      </c>
      <c r="K2372" s="59" t="s">
        <v>677</v>
      </c>
      <c r="L2372" s="15">
        <v>1122.19</v>
      </c>
      <c r="M2372" s="15">
        <v>1615.055249</v>
      </c>
    </row>
    <row r="2373" spans="1:13" x14ac:dyDescent="0.2">
      <c r="A2373" s="3" t="s">
        <v>676</v>
      </c>
      <c r="B2373" s="3" t="s">
        <v>676</v>
      </c>
      <c r="C2373" s="2" t="s">
        <v>273</v>
      </c>
      <c r="D2373" s="3" t="s">
        <v>10</v>
      </c>
      <c r="E2373" s="3">
        <v>2020</v>
      </c>
      <c r="F2373" s="3" t="s">
        <v>152</v>
      </c>
      <c r="G2373" s="3" t="s">
        <v>153</v>
      </c>
      <c r="H2373" s="3" t="s">
        <v>2</v>
      </c>
      <c r="I2373" s="2" t="s">
        <v>598</v>
      </c>
      <c r="J2373" s="3" t="s">
        <v>178</v>
      </c>
      <c r="K2373" s="3" t="s">
        <v>178</v>
      </c>
      <c r="L2373" s="15">
        <v>1725.83</v>
      </c>
      <c r="M2373" s="15">
        <v>2069.9407809999998</v>
      </c>
    </row>
    <row r="2374" spans="1:13" x14ac:dyDescent="0.2">
      <c r="A2374" s="3" t="s">
        <v>676</v>
      </c>
      <c r="B2374" s="3" t="s">
        <v>676</v>
      </c>
      <c r="C2374" s="2" t="s">
        <v>273</v>
      </c>
      <c r="D2374" s="3" t="s">
        <v>10</v>
      </c>
      <c r="E2374" s="3">
        <v>2020</v>
      </c>
      <c r="F2374" s="3" t="s">
        <v>152</v>
      </c>
      <c r="G2374" s="3" t="s">
        <v>153</v>
      </c>
      <c r="H2374" s="3" t="s">
        <v>2</v>
      </c>
      <c r="I2374" s="2" t="s">
        <v>356</v>
      </c>
      <c r="J2374" s="3" t="s">
        <v>178</v>
      </c>
      <c r="K2374" s="3" t="s">
        <v>178</v>
      </c>
      <c r="L2374" s="15">
        <v>1458.8500000000001</v>
      </c>
      <c r="M2374" s="15">
        <v>1857.0879350000002</v>
      </c>
    </row>
    <row r="2375" spans="1:13" x14ac:dyDescent="0.2">
      <c r="A2375" s="3" t="s">
        <v>676</v>
      </c>
      <c r="B2375" s="3" t="s">
        <v>676</v>
      </c>
      <c r="C2375" s="2" t="s">
        <v>273</v>
      </c>
      <c r="D2375" s="3" t="s">
        <v>10</v>
      </c>
      <c r="E2375" s="3">
        <v>2020</v>
      </c>
      <c r="F2375" s="3" t="s">
        <v>152</v>
      </c>
      <c r="G2375" s="3" t="s">
        <v>153</v>
      </c>
      <c r="H2375" s="3" t="s">
        <v>2</v>
      </c>
      <c r="I2375" s="2" t="s">
        <v>546</v>
      </c>
      <c r="J2375" s="3" t="s">
        <v>178</v>
      </c>
      <c r="K2375" s="3" t="s">
        <v>178</v>
      </c>
      <c r="L2375" s="15">
        <v>1562.19</v>
      </c>
      <c r="M2375" s="15">
        <v>1919.735625</v>
      </c>
    </row>
    <row r="2376" spans="1:13" x14ac:dyDescent="0.2">
      <c r="A2376" s="3" t="s">
        <v>676</v>
      </c>
      <c r="B2376" s="3" t="s">
        <v>676</v>
      </c>
      <c r="C2376" s="2" t="s">
        <v>273</v>
      </c>
      <c r="D2376" s="3" t="s">
        <v>10</v>
      </c>
      <c r="E2376" s="3">
        <v>2020</v>
      </c>
      <c r="F2376" s="3" t="s">
        <v>152</v>
      </c>
      <c r="G2376" s="3" t="s">
        <v>153</v>
      </c>
      <c r="H2376" s="3" t="s">
        <v>2</v>
      </c>
      <c r="I2376" s="2" t="s">
        <v>337</v>
      </c>
      <c r="J2376" s="59" t="s">
        <v>677</v>
      </c>
      <c r="K2376" s="59" t="s">
        <v>677</v>
      </c>
      <c r="L2376" s="15">
        <v>1122.19</v>
      </c>
      <c r="M2376" s="15">
        <v>1631.3886649999999</v>
      </c>
    </row>
    <row r="2377" spans="1:13" x14ac:dyDescent="0.2">
      <c r="A2377" s="3" t="s">
        <v>676</v>
      </c>
      <c r="B2377" s="3" t="s">
        <v>676</v>
      </c>
      <c r="C2377" s="2" t="s">
        <v>273</v>
      </c>
      <c r="D2377" s="3" t="s">
        <v>10</v>
      </c>
      <c r="E2377" s="3">
        <v>2020</v>
      </c>
      <c r="F2377" s="3" t="s">
        <v>152</v>
      </c>
      <c r="G2377" s="3" t="s">
        <v>153</v>
      </c>
      <c r="H2377" s="3" t="s">
        <v>2</v>
      </c>
      <c r="I2377" s="2" t="s">
        <v>554</v>
      </c>
      <c r="J2377" s="3" t="s">
        <v>178</v>
      </c>
      <c r="K2377" s="3" t="s">
        <v>178</v>
      </c>
      <c r="L2377" s="15">
        <v>1239.6000000000001</v>
      </c>
      <c r="M2377" s="15">
        <v>1607.296848</v>
      </c>
    </row>
    <row r="2378" spans="1:13" x14ac:dyDescent="0.2">
      <c r="A2378" s="3" t="s">
        <v>676</v>
      </c>
      <c r="B2378" s="3" t="s">
        <v>676</v>
      </c>
      <c r="C2378" s="2" t="s">
        <v>273</v>
      </c>
      <c r="D2378" s="3" t="s">
        <v>10</v>
      </c>
      <c r="E2378" s="3">
        <v>2020</v>
      </c>
      <c r="F2378" s="3" t="s">
        <v>152</v>
      </c>
      <c r="G2378" s="3" t="s">
        <v>153</v>
      </c>
      <c r="H2378" s="3" t="s">
        <v>2</v>
      </c>
      <c r="I2378" s="2" t="s">
        <v>599</v>
      </c>
      <c r="J2378" s="59" t="s">
        <v>677</v>
      </c>
      <c r="K2378" s="59" t="s">
        <v>677</v>
      </c>
      <c r="L2378" s="15">
        <v>1122.19</v>
      </c>
      <c r="M2378" s="15">
        <v>1631.3886649999999</v>
      </c>
    </row>
    <row r="2379" spans="1:13" x14ac:dyDescent="0.2">
      <c r="A2379" s="3" t="s">
        <v>676</v>
      </c>
      <c r="B2379" s="3" t="s">
        <v>676</v>
      </c>
      <c r="C2379" s="2" t="s">
        <v>273</v>
      </c>
      <c r="D2379" s="3" t="s">
        <v>10</v>
      </c>
      <c r="E2379" s="3">
        <v>2020</v>
      </c>
      <c r="F2379" s="3" t="s">
        <v>152</v>
      </c>
      <c r="G2379" s="3" t="s">
        <v>153</v>
      </c>
      <c r="H2379" s="3" t="s">
        <v>2</v>
      </c>
      <c r="I2379" s="2" t="s">
        <v>589</v>
      </c>
      <c r="J2379" s="3" t="s">
        <v>178</v>
      </c>
      <c r="K2379" s="3" t="s">
        <v>178</v>
      </c>
      <c r="L2379" s="15">
        <v>1458.8500000000001</v>
      </c>
      <c r="M2379" s="15">
        <v>2010.667919</v>
      </c>
    </row>
    <row r="2380" spans="1:13" x14ac:dyDescent="0.2">
      <c r="A2380" s="3" t="s">
        <v>676</v>
      </c>
      <c r="B2380" s="3" t="s">
        <v>676</v>
      </c>
      <c r="C2380" s="2" t="s">
        <v>273</v>
      </c>
      <c r="D2380" s="3" t="s">
        <v>10</v>
      </c>
      <c r="E2380" s="3">
        <v>2020</v>
      </c>
      <c r="F2380" s="3" t="s">
        <v>152</v>
      </c>
      <c r="G2380" s="3" t="s">
        <v>153</v>
      </c>
      <c r="H2380" s="3" t="s">
        <v>2</v>
      </c>
      <c r="I2380" s="2" t="s">
        <v>551</v>
      </c>
      <c r="J2380" s="3" t="s">
        <v>178</v>
      </c>
      <c r="K2380" s="3" t="s">
        <v>178</v>
      </c>
      <c r="L2380" s="15">
        <v>1239.6000000000001</v>
      </c>
      <c r="M2380" s="15">
        <v>1607.296848</v>
      </c>
    </row>
    <row r="2381" spans="1:13" x14ac:dyDescent="0.2">
      <c r="A2381" s="3" t="s">
        <v>676</v>
      </c>
      <c r="B2381" s="3" t="s">
        <v>676</v>
      </c>
      <c r="C2381" s="2" t="s">
        <v>273</v>
      </c>
      <c r="D2381" s="3" t="s">
        <v>10</v>
      </c>
      <c r="E2381" s="3">
        <v>2020</v>
      </c>
      <c r="F2381" s="3" t="s">
        <v>152</v>
      </c>
      <c r="G2381" s="3" t="s">
        <v>153</v>
      </c>
      <c r="H2381" s="3" t="s">
        <v>108</v>
      </c>
      <c r="I2381" s="2" t="s">
        <v>412</v>
      </c>
      <c r="J2381" s="3" t="s">
        <v>178</v>
      </c>
      <c r="K2381" s="3" t="s">
        <v>178</v>
      </c>
      <c r="L2381" s="15">
        <v>1488.8500000000001</v>
      </c>
      <c r="M2381" s="15">
        <v>1884.6249350000001</v>
      </c>
    </row>
    <row r="2382" spans="1:13" x14ac:dyDescent="0.2">
      <c r="A2382" s="3" t="s">
        <v>676</v>
      </c>
      <c r="B2382" s="3" t="s">
        <v>676</v>
      </c>
      <c r="C2382" s="2" t="s">
        <v>273</v>
      </c>
      <c r="D2382" s="3" t="s">
        <v>10</v>
      </c>
      <c r="E2382" s="3">
        <v>2020</v>
      </c>
      <c r="F2382" s="3" t="s">
        <v>152</v>
      </c>
      <c r="G2382" s="3" t="s">
        <v>153</v>
      </c>
      <c r="H2382" s="3" t="s">
        <v>2</v>
      </c>
      <c r="I2382" s="2" t="s">
        <v>549</v>
      </c>
      <c r="J2382" s="3" t="s">
        <v>178</v>
      </c>
      <c r="K2382" s="3" t="s">
        <v>178</v>
      </c>
      <c r="L2382" s="15">
        <v>1239.6000000000001</v>
      </c>
      <c r="M2382" s="15">
        <v>1607.296848</v>
      </c>
    </row>
    <row r="2383" spans="1:13" x14ac:dyDescent="0.2">
      <c r="A2383" s="3" t="s">
        <v>676</v>
      </c>
      <c r="B2383" s="3" t="s">
        <v>676</v>
      </c>
      <c r="C2383" s="2" t="s">
        <v>273</v>
      </c>
      <c r="D2383" s="3" t="s">
        <v>10</v>
      </c>
      <c r="E2383" s="3">
        <v>2020</v>
      </c>
      <c r="F2383" s="3" t="s">
        <v>152</v>
      </c>
      <c r="G2383" s="3" t="s">
        <v>153</v>
      </c>
      <c r="H2383" s="3" t="s">
        <v>2</v>
      </c>
      <c r="I2383" s="2" t="s">
        <v>574</v>
      </c>
      <c r="J2383" s="3" t="s">
        <v>178</v>
      </c>
      <c r="K2383" s="3" t="s">
        <v>178</v>
      </c>
      <c r="L2383" s="15">
        <v>1122.19</v>
      </c>
      <c r="M2383" s="15">
        <v>1499.5262090000001</v>
      </c>
    </row>
    <row r="2384" spans="1:13" x14ac:dyDescent="0.2">
      <c r="A2384" s="3" t="s">
        <v>676</v>
      </c>
      <c r="B2384" s="3" t="s">
        <v>676</v>
      </c>
      <c r="C2384" s="2" t="s">
        <v>273</v>
      </c>
      <c r="D2384" s="3" t="s">
        <v>10</v>
      </c>
      <c r="E2384" s="3">
        <v>2020</v>
      </c>
      <c r="F2384" s="3" t="s">
        <v>152</v>
      </c>
      <c r="G2384" s="3" t="s">
        <v>153</v>
      </c>
      <c r="H2384" s="3" t="s">
        <v>2</v>
      </c>
      <c r="I2384" s="2" t="s">
        <v>591</v>
      </c>
      <c r="J2384" s="3" t="s">
        <v>178</v>
      </c>
      <c r="K2384" s="3" t="s">
        <v>178</v>
      </c>
      <c r="L2384" s="15">
        <v>1342.19</v>
      </c>
      <c r="M2384" s="15">
        <v>1717.7976250000002</v>
      </c>
    </row>
    <row r="2385" spans="1:13" x14ac:dyDescent="0.2">
      <c r="A2385" s="3" t="s">
        <v>676</v>
      </c>
      <c r="B2385" s="3" t="s">
        <v>676</v>
      </c>
      <c r="C2385" s="2" t="s">
        <v>273</v>
      </c>
      <c r="D2385" s="3" t="s">
        <v>10</v>
      </c>
      <c r="E2385" s="3">
        <v>2020</v>
      </c>
      <c r="F2385" s="3" t="s">
        <v>152</v>
      </c>
      <c r="G2385" s="3" t="s">
        <v>153</v>
      </c>
      <c r="H2385" s="3" t="s">
        <v>2</v>
      </c>
      <c r="I2385" s="2" t="s">
        <v>170</v>
      </c>
      <c r="J2385" s="3" t="s">
        <v>178</v>
      </c>
      <c r="K2385" s="3" t="s">
        <v>178</v>
      </c>
      <c r="L2385" s="15">
        <v>1458.8500000000001</v>
      </c>
      <c r="M2385" s="15">
        <v>1857.0879350000002</v>
      </c>
    </row>
    <row r="2386" spans="1:13" x14ac:dyDescent="0.2">
      <c r="A2386" s="3" t="s">
        <v>676</v>
      </c>
      <c r="B2386" s="3" t="s">
        <v>676</v>
      </c>
      <c r="C2386" s="2" t="s">
        <v>273</v>
      </c>
      <c r="D2386" s="3" t="s">
        <v>10</v>
      </c>
      <c r="E2386" s="3">
        <v>2020</v>
      </c>
      <c r="F2386" s="3" t="s">
        <v>152</v>
      </c>
      <c r="G2386" s="3" t="s">
        <v>153</v>
      </c>
      <c r="H2386" s="3" t="s">
        <v>2</v>
      </c>
      <c r="I2386" s="2" t="s">
        <v>558</v>
      </c>
      <c r="J2386" s="3" t="s">
        <v>178</v>
      </c>
      <c r="K2386" s="3" t="s">
        <v>178</v>
      </c>
      <c r="L2386" s="15">
        <v>1342.19</v>
      </c>
      <c r="M2386" s="15">
        <v>1717.7976250000002</v>
      </c>
    </row>
    <row r="2387" spans="1:13" x14ac:dyDescent="0.2">
      <c r="A2387" s="3" t="s">
        <v>676</v>
      </c>
      <c r="B2387" s="3" t="s">
        <v>676</v>
      </c>
      <c r="C2387" s="2" t="s">
        <v>273</v>
      </c>
      <c r="D2387" s="3" t="s">
        <v>10</v>
      </c>
      <c r="E2387" s="3">
        <v>2020</v>
      </c>
      <c r="F2387" s="3" t="s">
        <v>152</v>
      </c>
      <c r="G2387" s="3" t="s">
        <v>153</v>
      </c>
      <c r="H2387" s="3" t="s">
        <v>2</v>
      </c>
      <c r="I2387" s="2" t="s">
        <v>339</v>
      </c>
      <c r="J2387" s="3" t="s">
        <v>178</v>
      </c>
      <c r="K2387" s="3" t="s">
        <v>178</v>
      </c>
      <c r="L2387" s="15">
        <v>1482.72</v>
      </c>
      <c r="M2387" s="15">
        <v>1846.7901120000001</v>
      </c>
    </row>
    <row r="2388" spans="1:13" x14ac:dyDescent="0.2">
      <c r="A2388" s="3" t="s">
        <v>676</v>
      </c>
      <c r="B2388" s="3" t="s">
        <v>676</v>
      </c>
      <c r="C2388" s="2" t="s">
        <v>273</v>
      </c>
      <c r="D2388" s="3" t="s">
        <v>10</v>
      </c>
      <c r="E2388" s="3">
        <v>2020</v>
      </c>
      <c r="F2388" s="3" t="s">
        <v>152</v>
      </c>
      <c r="G2388" s="3" t="s">
        <v>153</v>
      </c>
      <c r="H2388" s="3" t="s">
        <v>2</v>
      </c>
      <c r="I2388" s="2" t="s">
        <v>553</v>
      </c>
      <c r="J2388" s="3" t="s">
        <v>178</v>
      </c>
      <c r="K2388" s="3" t="s">
        <v>178</v>
      </c>
      <c r="L2388" s="15">
        <v>1458.8500000000001</v>
      </c>
      <c r="M2388" s="15">
        <v>1857.0879350000002</v>
      </c>
    </row>
    <row r="2389" spans="1:13" x14ac:dyDescent="0.2">
      <c r="A2389" s="3" t="s">
        <v>676</v>
      </c>
      <c r="B2389" s="3" t="s">
        <v>676</v>
      </c>
      <c r="C2389" s="2" t="s">
        <v>273</v>
      </c>
      <c r="D2389" s="3" t="s">
        <v>10</v>
      </c>
      <c r="E2389" s="3">
        <v>2020</v>
      </c>
      <c r="F2389" s="3" t="s">
        <v>152</v>
      </c>
      <c r="G2389" s="3" t="s">
        <v>153</v>
      </c>
      <c r="H2389" s="3" t="s">
        <v>2</v>
      </c>
      <c r="I2389" s="2" t="s">
        <v>548</v>
      </c>
      <c r="J2389" s="3" t="s">
        <v>178</v>
      </c>
      <c r="K2389" s="3" t="s">
        <v>178</v>
      </c>
      <c r="L2389" s="15">
        <v>1122.19</v>
      </c>
      <c r="M2389" s="15">
        <v>1499.5262090000001</v>
      </c>
    </row>
    <row r="2390" spans="1:13" x14ac:dyDescent="0.2">
      <c r="A2390" s="3" t="s">
        <v>676</v>
      </c>
      <c r="B2390" s="3" t="s">
        <v>676</v>
      </c>
      <c r="C2390" s="2" t="s">
        <v>273</v>
      </c>
      <c r="D2390" s="3" t="s">
        <v>10</v>
      </c>
      <c r="E2390" s="3">
        <v>2020</v>
      </c>
      <c r="F2390" s="3" t="s">
        <v>152</v>
      </c>
      <c r="G2390" s="3" t="s">
        <v>153</v>
      </c>
      <c r="H2390" s="3" t="s">
        <v>2</v>
      </c>
      <c r="I2390" s="2" t="s">
        <v>526</v>
      </c>
      <c r="J2390" s="3" t="s">
        <v>178</v>
      </c>
      <c r="K2390" s="3" t="s">
        <v>178</v>
      </c>
      <c r="L2390" s="15">
        <v>1239.6000000000001</v>
      </c>
      <c r="M2390" s="15">
        <v>1607.296848</v>
      </c>
    </row>
    <row r="2391" spans="1:13" x14ac:dyDescent="0.2">
      <c r="A2391" s="3" t="s">
        <v>676</v>
      </c>
      <c r="B2391" s="3" t="s">
        <v>676</v>
      </c>
      <c r="C2391" s="2" t="s">
        <v>273</v>
      </c>
      <c r="D2391" s="3" t="s">
        <v>10</v>
      </c>
      <c r="E2391" s="3">
        <v>2020</v>
      </c>
      <c r="F2391" s="3" t="s">
        <v>152</v>
      </c>
      <c r="G2391" s="3" t="s">
        <v>153</v>
      </c>
      <c r="H2391" s="3" t="s">
        <v>2</v>
      </c>
      <c r="I2391" s="2" t="s">
        <v>559</v>
      </c>
      <c r="J2391" s="3" t="s">
        <v>178</v>
      </c>
      <c r="K2391" s="3" t="s">
        <v>178</v>
      </c>
      <c r="L2391" s="15">
        <v>1725.83</v>
      </c>
      <c r="M2391" s="15">
        <v>2053.6073649999998</v>
      </c>
    </row>
    <row r="2392" spans="1:13" x14ac:dyDescent="0.2">
      <c r="A2392" s="3" t="s">
        <v>676</v>
      </c>
      <c r="B2392" s="3" t="s">
        <v>676</v>
      </c>
      <c r="C2392" s="2" t="s">
        <v>273</v>
      </c>
      <c r="D2392" s="3" t="s">
        <v>10</v>
      </c>
      <c r="E2392" s="3">
        <v>2020</v>
      </c>
      <c r="F2392" s="3" t="s">
        <v>152</v>
      </c>
      <c r="G2392" s="3" t="s">
        <v>153</v>
      </c>
      <c r="H2392" s="3" t="s">
        <v>2</v>
      </c>
      <c r="I2392" s="2" t="s">
        <v>580</v>
      </c>
      <c r="J2392" s="3" t="s">
        <v>178</v>
      </c>
      <c r="K2392" s="3" t="s">
        <v>178</v>
      </c>
      <c r="L2392" s="15">
        <v>1482.72</v>
      </c>
      <c r="M2392" s="15">
        <v>1846.7901120000001</v>
      </c>
    </row>
    <row r="2393" spans="1:13" x14ac:dyDescent="0.2">
      <c r="A2393" s="3" t="s">
        <v>676</v>
      </c>
      <c r="B2393" s="3" t="s">
        <v>676</v>
      </c>
      <c r="C2393" s="2" t="s">
        <v>273</v>
      </c>
      <c r="D2393" s="3" t="s">
        <v>10</v>
      </c>
      <c r="E2393" s="3">
        <v>2020</v>
      </c>
      <c r="F2393" s="3" t="s">
        <v>152</v>
      </c>
      <c r="G2393" s="3" t="s">
        <v>153</v>
      </c>
      <c r="H2393" s="3" t="s">
        <v>2</v>
      </c>
      <c r="I2393" s="2" t="s">
        <v>519</v>
      </c>
      <c r="J2393" s="3" t="s">
        <v>178</v>
      </c>
      <c r="K2393" s="3" t="s">
        <v>178</v>
      </c>
      <c r="L2393" s="15">
        <v>1342.19</v>
      </c>
      <c r="M2393" s="15">
        <v>1717.7976250000002</v>
      </c>
    </row>
    <row r="2394" spans="1:13" x14ac:dyDescent="0.2">
      <c r="A2394" s="3" t="s">
        <v>676</v>
      </c>
      <c r="B2394" s="3" t="s">
        <v>676</v>
      </c>
      <c r="C2394" s="2" t="s">
        <v>273</v>
      </c>
      <c r="D2394" s="3" t="s">
        <v>10</v>
      </c>
      <c r="E2394" s="3">
        <v>2020</v>
      </c>
      <c r="F2394" s="3" t="s">
        <v>152</v>
      </c>
      <c r="G2394" s="3" t="s">
        <v>153</v>
      </c>
      <c r="H2394" s="3" t="s">
        <v>2</v>
      </c>
      <c r="I2394" s="2" t="s">
        <v>519</v>
      </c>
      <c r="J2394" s="3" t="s">
        <v>178</v>
      </c>
      <c r="K2394" s="3" t="s">
        <v>178</v>
      </c>
      <c r="L2394" s="15">
        <v>1342.19</v>
      </c>
      <c r="M2394" s="15">
        <v>1717.7976250000002</v>
      </c>
    </row>
    <row r="2395" spans="1:13" x14ac:dyDescent="0.2">
      <c r="A2395" s="3" t="s">
        <v>676</v>
      </c>
      <c r="B2395" s="3" t="s">
        <v>676</v>
      </c>
      <c r="C2395" s="2" t="s">
        <v>273</v>
      </c>
      <c r="D2395" s="3" t="s">
        <v>10</v>
      </c>
      <c r="E2395" s="3">
        <v>2020</v>
      </c>
      <c r="F2395" s="3" t="s">
        <v>152</v>
      </c>
      <c r="G2395" s="3" t="s">
        <v>153</v>
      </c>
      <c r="H2395" s="3" t="s">
        <v>2</v>
      </c>
      <c r="I2395" s="2" t="s">
        <v>356</v>
      </c>
      <c r="J2395" s="3" t="s">
        <v>178</v>
      </c>
      <c r="K2395" s="3" t="s">
        <v>178</v>
      </c>
      <c r="L2395" s="15">
        <v>1458.8500000000001</v>
      </c>
      <c r="M2395" s="15">
        <v>1857.0879350000002</v>
      </c>
    </row>
    <row r="2396" spans="1:13" x14ac:dyDescent="0.2">
      <c r="A2396" s="3" t="s">
        <v>676</v>
      </c>
      <c r="B2396" s="3" t="s">
        <v>676</v>
      </c>
      <c r="C2396" s="2" t="s">
        <v>273</v>
      </c>
      <c r="D2396" s="3" t="s">
        <v>10</v>
      </c>
      <c r="E2396" s="3">
        <v>2020</v>
      </c>
      <c r="F2396" s="3" t="s">
        <v>152</v>
      </c>
      <c r="G2396" s="3" t="s">
        <v>153</v>
      </c>
      <c r="H2396" s="3" t="s">
        <v>2</v>
      </c>
      <c r="I2396" s="2" t="s">
        <v>534</v>
      </c>
      <c r="J2396" s="3" t="s">
        <v>396</v>
      </c>
      <c r="K2396" s="3" t="s">
        <v>396</v>
      </c>
      <c r="L2396" s="15">
        <v>1482.72</v>
      </c>
      <c r="M2396" s="15">
        <v>1846.7901120000001</v>
      </c>
    </row>
    <row r="2397" spans="1:13" x14ac:dyDescent="0.2">
      <c r="A2397" s="3" t="s">
        <v>676</v>
      </c>
      <c r="B2397" s="3" t="s">
        <v>676</v>
      </c>
      <c r="C2397" s="2" t="s">
        <v>273</v>
      </c>
      <c r="D2397" s="3" t="s">
        <v>10</v>
      </c>
      <c r="E2397" s="3">
        <v>2020</v>
      </c>
      <c r="F2397" s="3" t="s">
        <v>152</v>
      </c>
      <c r="G2397" s="3" t="s">
        <v>153</v>
      </c>
      <c r="H2397" s="3" t="s">
        <v>2</v>
      </c>
      <c r="I2397" s="2" t="s">
        <v>596</v>
      </c>
      <c r="J2397" s="3" t="s">
        <v>178</v>
      </c>
      <c r="K2397" s="3" t="s">
        <v>178</v>
      </c>
      <c r="L2397" s="15">
        <v>1342.19</v>
      </c>
      <c r="M2397" s="15">
        <v>1717.7976250000002</v>
      </c>
    </row>
    <row r="2398" spans="1:13" x14ac:dyDescent="0.2">
      <c r="A2398" s="3" t="s">
        <v>676</v>
      </c>
      <c r="B2398" s="3" t="s">
        <v>676</v>
      </c>
      <c r="C2398" s="2" t="s">
        <v>273</v>
      </c>
      <c r="D2398" s="3" t="s">
        <v>10</v>
      </c>
      <c r="E2398" s="3">
        <v>2020</v>
      </c>
      <c r="F2398" s="3" t="s">
        <v>152</v>
      </c>
      <c r="G2398" s="3" t="s">
        <v>153</v>
      </c>
      <c r="H2398" s="3" t="s">
        <v>2</v>
      </c>
      <c r="I2398" s="2" t="s">
        <v>536</v>
      </c>
      <c r="J2398" s="3" t="s">
        <v>178</v>
      </c>
      <c r="K2398" s="3" t="s">
        <v>178</v>
      </c>
      <c r="L2398" s="15">
        <v>1122.19</v>
      </c>
      <c r="M2398" s="15">
        <v>1615.055249</v>
      </c>
    </row>
    <row r="2399" spans="1:13" x14ac:dyDescent="0.2">
      <c r="A2399" s="3" t="s">
        <v>676</v>
      </c>
      <c r="B2399" s="3" t="s">
        <v>676</v>
      </c>
      <c r="C2399" s="2" t="s">
        <v>273</v>
      </c>
      <c r="D2399" s="3" t="s">
        <v>10</v>
      </c>
      <c r="E2399" s="3">
        <v>2020</v>
      </c>
      <c r="F2399" s="3" t="s">
        <v>152</v>
      </c>
      <c r="G2399" s="3" t="s">
        <v>153</v>
      </c>
      <c r="H2399" s="3" t="s">
        <v>2</v>
      </c>
      <c r="I2399" s="2" t="s">
        <v>591</v>
      </c>
      <c r="J2399" s="3" t="s">
        <v>178</v>
      </c>
      <c r="K2399" s="3" t="s">
        <v>178</v>
      </c>
      <c r="L2399" s="15">
        <v>1342.19</v>
      </c>
      <c r="M2399" s="15">
        <v>1717.7976250000002</v>
      </c>
    </row>
    <row r="2400" spans="1:13" x14ac:dyDescent="0.2">
      <c r="A2400" s="3" t="s">
        <v>676</v>
      </c>
      <c r="B2400" s="3" t="s">
        <v>676</v>
      </c>
      <c r="C2400" s="2" t="s">
        <v>273</v>
      </c>
      <c r="D2400" s="3" t="s">
        <v>10</v>
      </c>
      <c r="E2400" s="3">
        <v>2020</v>
      </c>
      <c r="F2400" s="3" t="s">
        <v>152</v>
      </c>
      <c r="G2400" s="3" t="s">
        <v>153</v>
      </c>
      <c r="H2400" s="3" t="s">
        <v>2</v>
      </c>
      <c r="I2400" s="2" t="s">
        <v>554</v>
      </c>
      <c r="J2400" s="3" t="s">
        <v>178</v>
      </c>
      <c r="K2400" s="3" t="s">
        <v>178</v>
      </c>
      <c r="L2400" s="15">
        <v>1122.19</v>
      </c>
      <c r="M2400" s="15">
        <v>1499.5262090000001</v>
      </c>
    </row>
    <row r="2401" spans="1:13" x14ac:dyDescent="0.2">
      <c r="A2401" s="3" t="s">
        <v>676</v>
      </c>
      <c r="B2401" s="3" t="s">
        <v>676</v>
      </c>
      <c r="C2401" s="2" t="s">
        <v>273</v>
      </c>
      <c r="D2401" s="3" t="s">
        <v>10</v>
      </c>
      <c r="E2401" s="3">
        <v>2020</v>
      </c>
      <c r="F2401" s="3" t="s">
        <v>152</v>
      </c>
      <c r="G2401" s="3" t="s">
        <v>153</v>
      </c>
      <c r="H2401" s="3" t="s">
        <v>2</v>
      </c>
      <c r="I2401" s="2" t="s">
        <v>590</v>
      </c>
      <c r="J2401" s="3" t="s">
        <v>178</v>
      </c>
      <c r="K2401" s="3" t="s">
        <v>178</v>
      </c>
      <c r="L2401" s="15">
        <v>1122.19</v>
      </c>
      <c r="M2401" s="15">
        <v>1499.5262090000001</v>
      </c>
    </row>
    <row r="2402" spans="1:13" x14ac:dyDescent="0.2">
      <c r="A2402" s="3" t="s">
        <v>676</v>
      </c>
      <c r="B2402" s="3" t="s">
        <v>676</v>
      </c>
      <c r="C2402" s="2" t="s">
        <v>273</v>
      </c>
      <c r="D2402" s="3" t="s">
        <v>10</v>
      </c>
      <c r="E2402" s="3">
        <v>2020</v>
      </c>
      <c r="F2402" s="3" t="s">
        <v>152</v>
      </c>
      <c r="G2402" s="3" t="s">
        <v>153</v>
      </c>
      <c r="H2402" s="3" t="s">
        <v>2</v>
      </c>
      <c r="I2402" s="2" t="s">
        <v>337</v>
      </c>
      <c r="J2402" s="3" t="s">
        <v>178</v>
      </c>
      <c r="K2402" s="3" t="s">
        <v>178</v>
      </c>
      <c r="L2402" s="15">
        <v>1562.19</v>
      </c>
      <c r="M2402" s="15">
        <v>2018.931249</v>
      </c>
    </row>
    <row r="2403" spans="1:13" x14ac:dyDescent="0.2">
      <c r="A2403" s="3" t="s">
        <v>676</v>
      </c>
      <c r="B2403" s="3" t="s">
        <v>676</v>
      </c>
      <c r="C2403" s="2" t="s">
        <v>273</v>
      </c>
      <c r="D2403" s="3" t="s">
        <v>10</v>
      </c>
      <c r="E2403" s="3">
        <v>2020</v>
      </c>
      <c r="F2403" s="3" t="s">
        <v>152</v>
      </c>
      <c r="G2403" s="3" t="s">
        <v>153</v>
      </c>
      <c r="H2403" s="3" t="s">
        <v>2</v>
      </c>
      <c r="I2403" s="2" t="s">
        <v>340</v>
      </c>
      <c r="J2403" s="59" t="s">
        <v>677</v>
      </c>
      <c r="K2403" s="59" t="s">
        <v>677</v>
      </c>
      <c r="L2403" s="15">
        <v>1342.19</v>
      </c>
      <c r="M2403" s="15">
        <v>1717.7976250000002</v>
      </c>
    </row>
    <row r="2404" spans="1:13" x14ac:dyDescent="0.2">
      <c r="A2404" s="3" t="s">
        <v>676</v>
      </c>
      <c r="B2404" s="3" t="s">
        <v>676</v>
      </c>
      <c r="C2404" s="2" t="s">
        <v>273</v>
      </c>
      <c r="D2404" s="3" t="s">
        <v>10</v>
      </c>
      <c r="E2404" s="3">
        <v>2020</v>
      </c>
      <c r="F2404" s="3" t="s">
        <v>152</v>
      </c>
      <c r="G2404" s="3" t="s">
        <v>153</v>
      </c>
      <c r="H2404" s="3" t="s">
        <v>2</v>
      </c>
      <c r="I2404" s="2" t="s">
        <v>590</v>
      </c>
      <c r="J2404" s="3" t="s">
        <v>178</v>
      </c>
      <c r="K2404" s="3" t="s">
        <v>178</v>
      </c>
      <c r="L2404" s="15">
        <v>1239.6000000000001</v>
      </c>
      <c r="M2404" s="15">
        <v>1607.296848</v>
      </c>
    </row>
    <row r="2405" spans="1:13" x14ac:dyDescent="0.2">
      <c r="A2405" s="3" t="s">
        <v>676</v>
      </c>
      <c r="B2405" s="3" t="s">
        <v>676</v>
      </c>
      <c r="C2405" s="2" t="s">
        <v>273</v>
      </c>
      <c r="D2405" s="3" t="s">
        <v>10</v>
      </c>
      <c r="E2405" s="3">
        <v>2020</v>
      </c>
      <c r="F2405" s="3" t="s">
        <v>152</v>
      </c>
      <c r="G2405" s="3" t="s">
        <v>153</v>
      </c>
      <c r="H2405" s="3" t="s">
        <v>2</v>
      </c>
      <c r="I2405" s="2" t="s">
        <v>594</v>
      </c>
      <c r="J2405" s="3" t="s">
        <v>178</v>
      </c>
      <c r="K2405" s="3" t="s">
        <v>178</v>
      </c>
      <c r="L2405" s="15">
        <v>1122.19</v>
      </c>
      <c r="M2405" s="15">
        <v>1499.5262090000001</v>
      </c>
    </row>
    <row r="2406" spans="1:13" x14ac:dyDescent="0.2">
      <c r="A2406" s="3" t="s">
        <v>676</v>
      </c>
      <c r="B2406" s="3" t="s">
        <v>676</v>
      </c>
      <c r="C2406" s="2" t="s">
        <v>273</v>
      </c>
      <c r="D2406" s="3" t="s">
        <v>10</v>
      </c>
      <c r="E2406" s="3">
        <v>2020</v>
      </c>
      <c r="F2406" s="3" t="s">
        <v>152</v>
      </c>
      <c r="G2406" s="3" t="s">
        <v>153</v>
      </c>
      <c r="H2406" s="3" t="s">
        <v>2</v>
      </c>
      <c r="I2406" s="2" t="s">
        <v>579</v>
      </c>
      <c r="J2406" s="3" t="s">
        <v>178</v>
      </c>
      <c r="K2406" s="3" t="s">
        <v>178</v>
      </c>
      <c r="L2406" s="15">
        <v>1725.83</v>
      </c>
      <c r="M2406" s="15">
        <v>2140.1998209999997</v>
      </c>
    </row>
    <row r="2407" spans="1:13" x14ac:dyDescent="0.2">
      <c r="A2407" s="3" t="s">
        <v>676</v>
      </c>
      <c r="B2407" s="3" t="s">
        <v>676</v>
      </c>
      <c r="C2407" s="2" t="s">
        <v>273</v>
      </c>
      <c r="D2407" s="3" t="s">
        <v>10</v>
      </c>
      <c r="E2407" s="3">
        <v>2020</v>
      </c>
      <c r="F2407" s="3" t="s">
        <v>152</v>
      </c>
      <c r="G2407" s="3" t="s">
        <v>153</v>
      </c>
      <c r="H2407" s="3" t="s">
        <v>2</v>
      </c>
      <c r="I2407" s="2" t="s">
        <v>548</v>
      </c>
      <c r="J2407" s="3" t="s">
        <v>178</v>
      </c>
      <c r="K2407" s="3" t="s">
        <v>178</v>
      </c>
      <c r="L2407" s="15">
        <v>1239.6000000000001</v>
      </c>
      <c r="M2407" s="15">
        <v>1607.296848</v>
      </c>
    </row>
    <row r="2408" spans="1:13" x14ac:dyDescent="0.2">
      <c r="A2408" s="3" t="s">
        <v>676</v>
      </c>
      <c r="B2408" s="3" t="s">
        <v>676</v>
      </c>
      <c r="C2408" s="2" t="s">
        <v>273</v>
      </c>
      <c r="D2408" s="3" t="s">
        <v>10</v>
      </c>
      <c r="E2408" s="3">
        <v>2020</v>
      </c>
      <c r="F2408" s="3" t="s">
        <v>152</v>
      </c>
      <c r="G2408" s="3" t="s">
        <v>153</v>
      </c>
      <c r="H2408" s="3" t="s">
        <v>2</v>
      </c>
      <c r="I2408" s="2" t="s">
        <v>591</v>
      </c>
      <c r="J2408" s="3" t="s">
        <v>178</v>
      </c>
      <c r="K2408" s="3" t="s">
        <v>178</v>
      </c>
      <c r="L2408" s="15">
        <v>1482.72</v>
      </c>
      <c r="M2408" s="15">
        <v>1846.7901120000001</v>
      </c>
    </row>
    <row r="2409" spans="1:13" x14ac:dyDescent="0.2">
      <c r="A2409" s="3" t="s">
        <v>676</v>
      </c>
      <c r="B2409" s="3" t="s">
        <v>676</v>
      </c>
      <c r="C2409" s="2" t="s">
        <v>273</v>
      </c>
      <c r="D2409" s="3" t="s">
        <v>10</v>
      </c>
      <c r="E2409" s="3">
        <v>2020</v>
      </c>
      <c r="F2409" s="3" t="s">
        <v>152</v>
      </c>
      <c r="G2409" s="3" t="s">
        <v>153</v>
      </c>
      <c r="H2409" s="3" t="s">
        <v>2</v>
      </c>
      <c r="I2409" s="2" t="s">
        <v>573</v>
      </c>
      <c r="J2409" s="3" t="s">
        <v>178</v>
      </c>
      <c r="K2409" s="3" t="s">
        <v>178</v>
      </c>
      <c r="L2409" s="15">
        <v>1482.72</v>
      </c>
      <c r="M2409" s="15">
        <v>1846.7901120000001</v>
      </c>
    </row>
    <row r="2410" spans="1:13" x14ac:dyDescent="0.2">
      <c r="A2410" s="3" t="s">
        <v>676</v>
      </c>
      <c r="B2410" s="3" t="s">
        <v>676</v>
      </c>
      <c r="C2410" s="2" t="s">
        <v>273</v>
      </c>
      <c r="D2410" s="3" t="s">
        <v>10</v>
      </c>
      <c r="E2410" s="3">
        <v>2020</v>
      </c>
      <c r="F2410" s="3" t="s">
        <v>152</v>
      </c>
      <c r="G2410" s="3" t="s">
        <v>153</v>
      </c>
      <c r="H2410" s="3" t="s">
        <v>2</v>
      </c>
      <c r="I2410" s="2" t="s">
        <v>535</v>
      </c>
      <c r="J2410" s="3" t="s">
        <v>396</v>
      </c>
      <c r="K2410" s="3" t="s">
        <v>396</v>
      </c>
      <c r="L2410" s="15">
        <v>1482.72</v>
      </c>
      <c r="M2410" s="15">
        <v>1846.7901120000001</v>
      </c>
    </row>
    <row r="2411" spans="1:13" x14ac:dyDescent="0.2">
      <c r="A2411" s="3" t="s">
        <v>676</v>
      </c>
      <c r="B2411" s="3" t="s">
        <v>676</v>
      </c>
      <c r="C2411" s="2" t="s">
        <v>273</v>
      </c>
      <c r="D2411" s="3" t="s">
        <v>10</v>
      </c>
      <c r="E2411" s="3">
        <v>2020</v>
      </c>
      <c r="F2411" s="3" t="s">
        <v>152</v>
      </c>
      <c r="G2411" s="3" t="s">
        <v>153</v>
      </c>
      <c r="H2411" s="3" t="s">
        <v>2</v>
      </c>
      <c r="I2411" s="2" t="s">
        <v>521</v>
      </c>
      <c r="J2411" s="3" t="s">
        <v>178</v>
      </c>
      <c r="K2411" s="3" t="s">
        <v>178</v>
      </c>
      <c r="L2411" s="15">
        <v>1239.6000000000001</v>
      </c>
      <c r="M2411" s="15">
        <v>1607.296848</v>
      </c>
    </row>
    <row r="2412" spans="1:13" x14ac:dyDescent="0.2">
      <c r="A2412" s="3" t="s">
        <v>676</v>
      </c>
      <c r="B2412" s="3" t="s">
        <v>676</v>
      </c>
      <c r="C2412" s="2" t="s">
        <v>273</v>
      </c>
      <c r="D2412" s="3" t="s">
        <v>10</v>
      </c>
      <c r="E2412" s="3">
        <v>2020</v>
      </c>
      <c r="F2412" s="3" t="s">
        <v>152</v>
      </c>
      <c r="G2412" s="3" t="s">
        <v>153</v>
      </c>
      <c r="H2412" s="3" t="s">
        <v>2</v>
      </c>
      <c r="I2412" s="2" t="s">
        <v>584</v>
      </c>
      <c r="J2412" s="3" t="s">
        <v>178</v>
      </c>
      <c r="K2412" s="3" t="s">
        <v>178</v>
      </c>
      <c r="L2412" s="15">
        <v>1122.19</v>
      </c>
      <c r="M2412" s="15">
        <v>1499.5262090000001</v>
      </c>
    </row>
    <row r="2413" spans="1:13" x14ac:dyDescent="0.2">
      <c r="A2413" s="3" t="s">
        <v>676</v>
      </c>
      <c r="B2413" s="3" t="s">
        <v>676</v>
      </c>
      <c r="C2413" s="2" t="s">
        <v>273</v>
      </c>
      <c r="D2413" s="3" t="s">
        <v>10</v>
      </c>
      <c r="E2413" s="3">
        <v>2020</v>
      </c>
      <c r="F2413" s="3" t="s">
        <v>152</v>
      </c>
      <c r="G2413" s="3" t="s">
        <v>153</v>
      </c>
      <c r="H2413" s="3" t="s">
        <v>2</v>
      </c>
      <c r="I2413" s="2" t="s">
        <v>573</v>
      </c>
      <c r="J2413" s="3" t="s">
        <v>178</v>
      </c>
      <c r="K2413" s="3" t="s">
        <v>178</v>
      </c>
      <c r="L2413" s="15">
        <v>1482.72</v>
      </c>
      <c r="M2413" s="15">
        <v>1846.7901120000001</v>
      </c>
    </row>
    <row r="2414" spans="1:13" x14ac:dyDescent="0.2">
      <c r="A2414" s="3" t="s">
        <v>676</v>
      </c>
      <c r="B2414" s="3" t="s">
        <v>676</v>
      </c>
      <c r="C2414" s="2" t="s">
        <v>273</v>
      </c>
      <c r="D2414" s="3" t="s">
        <v>10</v>
      </c>
      <c r="E2414" s="3">
        <v>2020</v>
      </c>
      <c r="F2414" s="3" t="s">
        <v>152</v>
      </c>
      <c r="G2414" s="3" t="s">
        <v>153</v>
      </c>
      <c r="H2414" s="3" t="s">
        <v>2</v>
      </c>
      <c r="I2414" s="2" t="s">
        <v>535</v>
      </c>
      <c r="J2414" s="3" t="s">
        <v>396</v>
      </c>
      <c r="K2414" s="3" t="s">
        <v>396</v>
      </c>
      <c r="L2414" s="15">
        <v>1482.72</v>
      </c>
      <c r="M2414" s="15">
        <v>1846.7901120000001</v>
      </c>
    </row>
    <row r="2415" spans="1:13" x14ac:dyDescent="0.2">
      <c r="A2415" s="3" t="s">
        <v>676</v>
      </c>
      <c r="B2415" s="3" t="s">
        <v>676</v>
      </c>
      <c r="C2415" s="2" t="s">
        <v>273</v>
      </c>
      <c r="D2415" s="3" t="s">
        <v>10</v>
      </c>
      <c r="E2415" s="3">
        <v>2020</v>
      </c>
      <c r="F2415" s="3" t="s">
        <v>152</v>
      </c>
      <c r="G2415" s="3" t="s">
        <v>153</v>
      </c>
      <c r="H2415" s="3" t="s">
        <v>2</v>
      </c>
      <c r="I2415" s="2" t="s">
        <v>521</v>
      </c>
      <c r="J2415" s="3" t="s">
        <v>178</v>
      </c>
      <c r="K2415" s="3" t="s">
        <v>178</v>
      </c>
      <c r="L2415" s="15">
        <v>1239.6000000000001</v>
      </c>
      <c r="M2415" s="15">
        <v>1607.296848</v>
      </c>
    </row>
    <row r="2416" spans="1:13" x14ac:dyDescent="0.2">
      <c r="A2416" s="3" t="s">
        <v>676</v>
      </c>
      <c r="B2416" s="3" t="s">
        <v>676</v>
      </c>
      <c r="C2416" s="2" t="s">
        <v>273</v>
      </c>
      <c r="D2416" s="3" t="s">
        <v>10</v>
      </c>
      <c r="E2416" s="3">
        <v>2020</v>
      </c>
      <c r="F2416" s="3" t="s">
        <v>152</v>
      </c>
      <c r="G2416" s="3" t="s">
        <v>153</v>
      </c>
      <c r="H2416" s="3" t="s">
        <v>2</v>
      </c>
      <c r="I2416" s="2" t="s">
        <v>584</v>
      </c>
      <c r="J2416" s="3" t="s">
        <v>178</v>
      </c>
      <c r="K2416" s="3" t="s">
        <v>178</v>
      </c>
      <c r="L2416" s="15">
        <v>1122.19</v>
      </c>
      <c r="M2416" s="15">
        <v>1499.5262090000001</v>
      </c>
    </row>
    <row r="2417" spans="1:13" x14ac:dyDescent="0.2">
      <c r="A2417" s="3" t="s">
        <v>676</v>
      </c>
      <c r="B2417" s="3" t="s">
        <v>676</v>
      </c>
      <c r="C2417" s="2" t="s">
        <v>273</v>
      </c>
      <c r="D2417" s="3" t="s">
        <v>37</v>
      </c>
      <c r="E2417" s="3">
        <v>2020</v>
      </c>
      <c r="F2417" s="3" t="s">
        <v>152</v>
      </c>
      <c r="G2417" s="3" t="s">
        <v>153</v>
      </c>
      <c r="H2417" s="3" t="s">
        <v>0</v>
      </c>
      <c r="I2417" s="2" t="s">
        <v>451</v>
      </c>
      <c r="J2417" s="59" t="s">
        <v>677</v>
      </c>
      <c r="K2417" s="59" t="s">
        <v>677</v>
      </c>
      <c r="L2417" s="15">
        <v>1478.8300000000002</v>
      </c>
      <c r="M2417" s="15">
        <v>2777.26</v>
      </c>
    </row>
    <row r="2418" spans="1:13" x14ac:dyDescent="0.2">
      <c r="A2418" s="3" t="s">
        <v>676</v>
      </c>
      <c r="B2418" s="3" t="s">
        <v>676</v>
      </c>
      <c r="C2418" s="2" t="s">
        <v>273</v>
      </c>
      <c r="D2418" s="59" t="s">
        <v>37</v>
      </c>
      <c r="E2418" s="3">
        <v>2020</v>
      </c>
      <c r="F2418" s="3" t="s">
        <v>152</v>
      </c>
      <c r="G2418" s="3" t="s">
        <v>153</v>
      </c>
      <c r="H2418" s="1" t="s">
        <v>0</v>
      </c>
      <c r="I2418" s="13" t="s">
        <v>641</v>
      </c>
      <c r="J2418" s="59" t="s">
        <v>677</v>
      </c>
      <c r="K2418" s="59" t="s">
        <v>677</v>
      </c>
      <c r="L2418" s="15">
        <v>1478.8300000000002</v>
      </c>
      <c r="M2418" s="15">
        <v>2777.26</v>
      </c>
    </row>
    <row r="2419" spans="1:13" x14ac:dyDescent="0.2">
      <c r="A2419" s="3" t="s">
        <v>676</v>
      </c>
      <c r="B2419" s="3" t="s">
        <v>676</v>
      </c>
      <c r="C2419" s="2" t="s">
        <v>273</v>
      </c>
      <c r="D2419" s="3" t="s">
        <v>37</v>
      </c>
      <c r="E2419" s="3">
        <v>2020</v>
      </c>
      <c r="F2419" s="3" t="s">
        <v>152</v>
      </c>
      <c r="G2419" s="3" t="s">
        <v>153</v>
      </c>
      <c r="H2419" s="1" t="s">
        <v>0</v>
      </c>
      <c r="I2419" s="10" t="s">
        <v>641</v>
      </c>
      <c r="J2419" s="59" t="s">
        <v>677</v>
      </c>
      <c r="K2419" s="59" t="s">
        <v>677</v>
      </c>
      <c r="L2419" s="15">
        <v>1478.8300000000002</v>
      </c>
      <c r="M2419" s="15">
        <v>2777.26</v>
      </c>
    </row>
    <row r="2420" spans="1:13" x14ac:dyDescent="0.2">
      <c r="A2420" s="3" t="s">
        <v>676</v>
      </c>
      <c r="B2420" s="3" t="s">
        <v>676</v>
      </c>
      <c r="C2420" s="2" t="s">
        <v>273</v>
      </c>
      <c r="D2420" s="3" t="s">
        <v>37</v>
      </c>
      <c r="E2420" s="3">
        <v>2020</v>
      </c>
      <c r="F2420" s="3" t="s">
        <v>152</v>
      </c>
      <c r="G2420" s="3" t="s">
        <v>153</v>
      </c>
      <c r="H2420" s="3" t="s">
        <v>7</v>
      </c>
      <c r="I2420" s="2" t="s">
        <v>150</v>
      </c>
      <c r="J2420" s="59" t="s">
        <v>677</v>
      </c>
      <c r="K2420" s="59" t="s">
        <v>677</v>
      </c>
      <c r="L2420" s="15">
        <v>1995.7900000000002</v>
      </c>
      <c r="M2420" s="15">
        <v>3191.65</v>
      </c>
    </row>
    <row r="2421" spans="1:13" x14ac:dyDescent="0.2">
      <c r="A2421" s="3" t="s">
        <v>676</v>
      </c>
      <c r="B2421" s="3" t="s">
        <v>676</v>
      </c>
      <c r="C2421" s="2" t="s">
        <v>273</v>
      </c>
      <c r="D2421" s="3" t="s">
        <v>37</v>
      </c>
      <c r="E2421" s="3">
        <v>2020</v>
      </c>
      <c r="F2421" s="3" t="s">
        <v>152</v>
      </c>
      <c r="G2421" s="3" t="s">
        <v>153</v>
      </c>
      <c r="H2421" s="3" t="s">
        <v>7</v>
      </c>
      <c r="I2421" s="2" t="s">
        <v>150</v>
      </c>
      <c r="J2421" s="59" t="s">
        <v>677</v>
      </c>
      <c r="K2421" s="59" t="s">
        <v>677</v>
      </c>
      <c r="L2421" s="15">
        <v>1995.7900000000002</v>
      </c>
      <c r="M2421" s="15">
        <v>3191.65</v>
      </c>
    </row>
    <row r="2422" spans="1:13" x14ac:dyDescent="0.2">
      <c r="A2422" s="3" t="s">
        <v>676</v>
      </c>
      <c r="B2422" s="3" t="s">
        <v>676</v>
      </c>
      <c r="C2422" s="2" t="s">
        <v>273</v>
      </c>
      <c r="D2422" s="3" t="s">
        <v>37</v>
      </c>
      <c r="E2422" s="3">
        <v>2020</v>
      </c>
      <c r="F2422" s="3" t="s">
        <v>152</v>
      </c>
      <c r="G2422" s="3" t="s">
        <v>153</v>
      </c>
      <c r="H2422" s="3" t="s">
        <v>7</v>
      </c>
      <c r="I2422" s="2" t="s">
        <v>150</v>
      </c>
      <c r="J2422" s="59" t="s">
        <v>677</v>
      </c>
      <c r="K2422" s="59" t="s">
        <v>677</v>
      </c>
      <c r="L2422" s="15">
        <v>1995.7900000000002</v>
      </c>
      <c r="M2422" s="15">
        <v>3191.65</v>
      </c>
    </row>
    <row r="2423" spans="1:13" x14ac:dyDescent="0.2">
      <c r="A2423" s="3" t="s">
        <v>676</v>
      </c>
      <c r="B2423" s="3" t="s">
        <v>676</v>
      </c>
      <c r="C2423" s="2" t="s">
        <v>273</v>
      </c>
      <c r="D2423" s="3" t="s">
        <v>37</v>
      </c>
      <c r="E2423" s="3">
        <v>2020</v>
      </c>
      <c r="F2423" s="3" t="s">
        <v>152</v>
      </c>
      <c r="G2423" s="3" t="s">
        <v>153</v>
      </c>
      <c r="H2423" s="3" t="s">
        <v>92</v>
      </c>
      <c r="I2423" s="2" t="s">
        <v>150</v>
      </c>
      <c r="J2423" s="59" t="s">
        <v>677</v>
      </c>
      <c r="K2423" s="59" t="s">
        <v>677</v>
      </c>
      <c r="L2423" s="15">
        <v>1995.7900000000002</v>
      </c>
      <c r="M2423" s="15">
        <v>3191.65</v>
      </c>
    </row>
    <row r="2424" spans="1:13" x14ac:dyDescent="0.2">
      <c r="A2424" s="3" t="s">
        <v>676</v>
      </c>
      <c r="B2424" s="3" t="s">
        <v>676</v>
      </c>
      <c r="C2424" s="2" t="s">
        <v>273</v>
      </c>
      <c r="D2424" s="3" t="s">
        <v>37</v>
      </c>
      <c r="E2424" s="3">
        <v>2020</v>
      </c>
      <c r="F2424" s="3" t="s">
        <v>152</v>
      </c>
      <c r="G2424" s="3" t="s">
        <v>153</v>
      </c>
      <c r="H2424" s="3" t="s">
        <v>7</v>
      </c>
      <c r="I2424" s="2" t="s">
        <v>150</v>
      </c>
      <c r="J2424" s="59" t="s">
        <v>677</v>
      </c>
      <c r="K2424" s="59" t="s">
        <v>677</v>
      </c>
      <c r="L2424" s="15">
        <v>1995.7900000000002</v>
      </c>
      <c r="M2424" s="15">
        <v>3191.65</v>
      </c>
    </row>
    <row r="2425" spans="1:13" x14ac:dyDescent="0.2">
      <c r="A2425" s="3" t="s">
        <v>676</v>
      </c>
      <c r="B2425" s="3" t="s">
        <v>676</v>
      </c>
      <c r="C2425" s="2" t="s">
        <v>273</v>
      </c>
      <c r="D2425" s="3" t="s">
        <v>37</v>
      </c>
      <c r="E2425" s="3">
        <v>2020</v>
      </c>
      <c r="F2425" s="3" t="s">
        <v>152</v>
      </c>
      <c r="G2425" s="3" t="s">
        <v>153</v>
      </c>
      <c r="H2425" s="3" t="s">
        <v>7</v>
      </c>
      <c r="I2425" s="2" t="s">
        <v>150</v>
      </c>
      <c r="J2425" s="59" t="s">
        <v>677</v>
      </c>
      <c r="K2425" s="59" t="s">
        <v>677</v>
      </c>
      <c r="L2425" s="15">
        <v>1995.7900000000002</v>
      </c>
      <c r="M2425" s="15">
        <v>3191.65</v>
      </c>
    </row>
    <row r="2426" spans="1:13" x14ac:dyDescent="0.2">
      <c r="A2426" s="3" t="s">
        <v>676</v>
      </c>
      <c r="B2426" s="3" t="s">
        <v>676</v>
      </c>
      <c r="C2426" s="2" t="s">
        <v>273</v>
      </c>
      <c r="D2426" s="3" t="s">
        <v>37</v>
      </c>
      <c r="E2426" s="3">
        <v>2020</v>
      </c>
      <c r="F2426" s="3" t="s">
        <v>152</v>
      </c>
      <c r="G2426" s="3" t="s">
        <v>153</v>
      </c>
      <c r="H2426" s="3" t="s">
        <v>0</v>
      </c>
      <c r="I2426" s="2" t="s">
        <v>150</v>
      </c>
      <c r="J2426" s="59" t="s">
        <v>677</v>
      </c>
      <c r="K2426" s="59" t="s">
        <v>677</v>
      </c>
      <c r="L2426" s="15">
        <v>1478.8300000000002</v>
      </c>
      <c r="M2426" s="15">
        <v>2777.26</v>
      </c>
    </row>
    <row r="2427" spans="1:13" x14ac:dyDescent="0.2">
      <c r="A2427" s="3" t="s">
        <v>676</v>
      </c>
      <c r="B2427" s="3" t="s">
        <v>676</v>
      </c>
      <c r="C2427" s="2" t="s">
        <v>273</v>
      </c>
      <c r="D2427" s="3" t="s">
        <v>37</v>
      </c>
      <c r="E2427" s="3">
        <v>2020</v>
      </c>
      <c r="F2427" s="3" t="s">
        <v>152</v>
      </c>
      <c r="G2427" s="3" t="s">
        <v>153</v>
      </c>
      <c r="H2427" s="3" t="s">
        <v>7</v>
      </c>
      <c r="I2427" s="2" t="s">
        <v>150</v>
      </c>
      <c r="J2427" s="59" t="s">
        <v>677</v>
      </c>
      <c r="K2427" s="59" t="s">
        <v>677</v>
      </c>
      <c r="L2427" s="15">
        <v>1995.7900000000002</v>
      </c>
      <c r="M2427" s="15">
        <v>3191.65</v>
      </c>
    </row>
    <row r="2428" spans="1:13" x14ac:dyDescent="0.2">
      <c r="A2428" s="3" t="s">
        <v>676</v>
      </c>
      <c r="B2428" s="3" t="s">
        <v>676</v>
      </c>
      <c r="C2428" s="2" t="s">
        <v>273</v>
      </c>
      <c r="D2428" s="3" t="s">
        <v>37</v>
      </c>
      <c r="E2428" s="3">
        <v>2020</v>
      </c>
      <c r="F2428" s="3" t="s">
        <v>152</v>
      </c>
      <c r="G2428" s="3" t="s">
        <v>153</v>
      </c>
      <c r="H2428" s="3" t="s">
        <v>7</v>
      </c>
      <c r="I2428" s="2" t="s">
        <v>150</v>
      </c>
      <c r="J2428" s="59" t="s">
        <v>677</v>
      </c>
      <c r="K2428" s="59" t="s">
        <v>677</v>
      </c>
      <c r="L2428" s="15">
        <v>1995.7900000000002</v>
      </c>
      <c r="M2428" s="15">
        <v>3191.65</v>
      </c>
    </row>
    <row r="2429" spans="1:13" x14ac:dyDescent="0.2">
      <c r="A2429" s="3" t="s">
        <v>676</v>
      </c>
      <c r="B2429" s="3" t="s">
        <v>676</v>
      </c>
      <c r="C2429" s="2" t="s">
        <v>273</v>
      </c>
      <c r="D2429" s="3" t="s">
        <v>37</v>
      </c>
      <c r="E2429" s="3">
        <v>2020</v>
      </c>
      <c r="F2429" s="3" t="s">
        <v>152</v>
      </c>
      <c r="G2429" s="3" t="s">
        <v>153</v>
      </c>
      <c r="H2429" s="3" t="s">
        <v>0</v>
      </c>
      <c r="I2429" s="2" t="s">
        <v>150</v>
      </c>
      <c r="J2429" s="59" t="s">
        <v>677</v>
      </c>
      <c r="K2429" s="59" t="s">
        <v>677</v>
      </c>
      <c r="L2429" s="15">
        <v>1478.8300000000002</v>
      </c>
      <c r="M2429" s="15">
        <v>2777.26</v>
      </c>
    </row>
    <row r="2430" spans="1:13" x14ac:dyDescent="0.2">
      <c r="A2430" s="3" t="s">
        <v>676</v>
      </c>
      <c r="B2430" s="3" t="s">
        <v>676</v>
      </c>
      <c r="C2430" s="2" t="s">
        <v>273</v>
      </c>
      <c r="D2430" s="3" t="s">
        <v>37</v>
      </c>
      <c r="E2430" s="3">
        <v>2020</v>
      </c>
      <c r="F2430" s="3" t="s">
        <v>152</v>
      </c>
      <c r="G2430" s="3" t="s">
        <v>153</v>
      </c>
      <c r="H2430" s="3" t="s">
        <v>46</v>
      </c>
      <c r="I2430" s="2" t="s">
        <v>150</v>
      </c>
      <c r="J2430" s="59" t="s">
        <v>677</v>
      </c>
      <c r="K2430" s="59" t="s">
        <v>677</v>
      </c>
      <c r="L2430" s="15">
        <v>1236.43</v>
      </c>
      <c r="M2430" s="15">
        <v>2582.9500000000003</v>
      </c>
    </row>
    <row r="2431" spans="1:13" x14ac:dyDescent="0.2">
      <c r="A2431" s="3" t="s">
        <v>676</v>
      </c>
      <c r="B2431" s="3" t="s">
        <v>676</v>
      </c>
      <c r="C2431" s="2" t="s">
        <v>273</v>
      </c>
      <c r="D2431" s="3" t="s">
        <v>37</v>
      </c>
      <c r="E2431" s="3">
        <v>2020</v>
      </c>
      <c r="F2431" s="3" t="s">
        <v>152</v>
      </c>
      <c r="G2431" s="3" t="s">
        <v>153</v>
      </c>
      <c r="H2431" s="1" t="s">
        <v>0</v>
      </c>
      <c r="I2431" s="6" t="s">
        <v>641</v>
      </c>
      <c r="J2431" s="59" t="s">
        <v>677</v>
      </c>
      <c r="K2431" s="59" t="s">
        <v>677</v>
      </c>
      <c r="L2431" s="15">
        <v>1478.8300000000002</v>
      </c>
      <c r="M2431" s="15">
        <v>2777.26</v>
      </c>
    </row>
    <row r="2432" spans="1:13" x14ac:dyDescent="0.2">
      <c r="A2432" s="3" t="s">
        <v>676</v>
      </c>
      <c r="B2432" s="3" t="s">
        <v>676</v>
      </c>
      <c r="C2432" s="2" t="s">
        <v>273</v>
      </c>
      <c r="D2432" s="3" t="s">
        <v>37</v>
      </c>
      <c r="E2432" s="3">
        <v>2020</v>
      </c>
      <c r="F2432" s="3" t="s">
        <v>152</v>
      </c>
      <c r="G2432" s="3" t="s">
        <v>153</v>
      </c>
      <c r="H2432" s="3" t="s">
        <v>0</v>
      </c>
      <c r="I2432" s="2" t="s">
        <v>150</v>
      </c>
      <c r="J2432" s="59" t="s">
        <v>677</v>
      </c>
      <c r="K2432" s="59" t="s">
        <v>677</v>
      </c>
      <c r="L2432" s="15">
        <v>1478.8300000000002</v>
      </c>
      <c r="M2432" s="15">
        <v>2777.26</v>
      </c>
    </row>
    <row r="2433" spans="1:13" x14ac:dyDescent="0.2">
      <c r="A2433" s="3" t="s">
        <v>676</v>
      </c>
      <c r="B2433" s="3" t="s">
        <v>676</v>
      </c>
      <c r="C2433" s="2" t="s">
        <v>273</v>
      </c>
      <c r="D2433" s="3" t="s">
        <v>37</v>
      </c>
      <c r="E2433" s="3">
        <v>2020</v>
      </c>
      <c r="F2433" s="3" t="s">
        <v>152</v>
      </c>
      <c r="G2433" s="3" t="s">
        <v>153</v>
      </c>
      <c r="H2433" s="3" t="s">
        <v>0</v>
      </c>
      <c r="I2433" s="2" t="s">
        <v>150</v>
      </c>
      <c r="J2433" s="59" t="s">
        <v>677</v>
      </c>
      <c r="K2433" s="59" t="s">
        <v>677</v>
      </c>
      <c r="L2433" s="15">
        <v>1995.7900000000002</v>
      </c>
      <c r="M2433" s="15">
        <v>2777.26</v>
      </c>
    </row>
    <row r="2434" spans="1:13" x14ac:dyDescent="0.2">
      <c r="A2434" s="3" t="s">
        <v>676</v>
      </c>
      <c r="B2434" s="3" t="s">
        <v>676</v>
      </c>
      <c r="C2434" s="2" t="s">
        <v>273</v>
      </c>
      <c r="D2434" s="3" t="s">
        <v>37</v>
      </c>
      <c r="E2434" s="3">
        <v>2020</v>
      </c>
      <c r="F2434" s="3" t="s">
        <v>152</v>
      </c>
      <c r="G2434" s="3" t="s">
        <v>153</v>
      </c>
      <c r="H2434" s="3" t="s">
        <v>46</v>
      </c>
      <c r="I2434" s="2" t="s">
        <v>150</v>
      </c>
      <c r="J2434" s="59" t="s">
        <v>677</v>
      </c>
      <c r="K2434" s="59" t="s">
        <v>677</v>
      </c>
      <c r="L2434" s="15">
        <v>1478.8300000000002</v>
      </c>
      <c r="M2434" s="15">
        <v>2777.26</v>
      </c>
    </row>
    <row r="2435" spans="1:13" x14ac:dyDescent="0.2">
      <c r="A2435" s="3" t="s">
        <v>676</v>
      </c>
      <c r="B2435" s="3" t="s">
        <v>676</v>
      </c>
      <c r="C2435" s="2" t="s">
        <v>273</v>
      </c>
      <c r="D2435" s="3" t="s">
        <v>37</v>
      </c>
      <c r="E2435" s="3">
        <v>2020</v>
      </c>
      <c r="F2435" s="3" t="s">
        <v>152</v>
      </c>
      <c r="G2435" s="3" t="s">
        <v>153</v>
      </c>
      <c r="H2435" s="3" t="s">
        <v>46</v>
      </c>
      <c r="I2435" s="2" t="s">
        <v>150</v>
      </c>
      <c r="J2435" s="59" t="s">
        <v>677</v>
      </c>
      <c r="K2435" s="59" t="s">
        <v>677</v>
      </c>
      <c r="L2435" s="15">
        <v>1236.43</v>
      </c>
      <c r="M2435" s="15">
        <v>2582.9500000000003</v>
      </c>
    </row>
    <row r="2436" spans="1:13" x14ac:dyDescent="0.2">
      <c r="A2436" s="3" t="s">
        <v>676</v>
      </c>
      <c r="B2436" s="3" t="s">
        <v>676</v>
      </c>
      <c r="C2436" s="2" t="s">
        <v>273</v>
      </c>
      <c r="D2436" s="3" t="s">
        <v>37</v>
      </c>
      <c r="E2436" s="3">
        <v>2020</v>
      </c>
      <c r="F2436" s="3" t="s">
        <v>152</v>
      </c>
      <c r="G2436" s="3" t="s">
        <v>153</v>
      </c>
      <c r="H2436" s="3" t="s">
        <v>82</v>
      </c>
      <c r="I2436" s="2" t="s">
        <v>150</v>
      </c>
      <c r="J2436" s="59" t="s">
        <v>677</v>
      </c>
      <c r="K2436" s="59" t="s">
        <v>677</v>
      </c>
      <c r="L2436" s="15">
        <v>2334.39</v>
      </c>
      <c r="M2436" s="15">
        <v>3191.65</v>
      </c>
    </row>
    <row r="2437" spans="1:13" x14ac:dyDescent="0.2">
      <c r="A2437" s="3" t="s">
        <v>676</v>
      </c>
      <c r="B2437" s="3" t="s">
        <v>676</v>
      </c>
      <c r="C2437" s="2" t="s">
        <v>273</v>
      </c>
      <c r="D2437" s="3" t="s">
        <v>37</v>
      </c>
      <c r="E2437" s="3">
        <v>2020</v>
      </c>
      <c r="F2437" s="3" t="s">
        <v>152</v>
      </c>
      <c r="G2437" s="3" t="s">
        <v>153</v>
      </c>
      <c r="H2437" s="3" t="s">
        <v>0</v>
      </c>
      <c r="I2437" s="2" t="s">
        <v>150</v>
      </c>
      <c r="J2437" s="59" t="s">
        <v>677</v>
      </c>
      <c r="K2437" s="59" t="s">
        <v>677</v>
      </c>
      <c r="L2437" s="15">
        <v>1995.7900000000002</v>
      </c>
      <c r="M2437" s="15">
        <v>3191.65</v>
      </c>
    </row>
    <row r="2438" spans="1:13" x14ac:dyDescent="0.2">
      <c r="A2438" s="3" t="s">
        <v>676</v>
      </c>
      <c r="B2438" s="3" t="s">
        <v>676</v>
      </c>
      <c r="C2438" s="2" t="s">
        <v>273</v>
      </c>
      <c r="D2438" s="3" t="s">
        <v>37</v>
      </c>
      <c r="E2438" s="3">
        <v>2020</v>
      </c>
      <c r="F2438" s="3" t="s">
        <v>152</v>
      </c>
      <c r="G2438" s="3" t="s">
        <v>153</v>
      </c>
      <c r="H2438" s="3" t="s">
        <v>0</v>
      </c>
      <c r="I2438" s="2" t="s">
        <v>150</v>
      </c>
      <c r="J2438" s="59" t="s">
        <v>677</v>
      </c>
      <c r="K2438" s="59" t="s">
        <v>677</v>
      </c>
      <c r="L2438" s="15">
        <v>1478.8300000000002</v>
      </c>
      <c r="M2438" s="15">
        <v>2777.26</v>
      </c>
    </row>
    <row r="2439" spans="1:13" x14ac:dyDescent="0.2">
      <c r="A2439" s="3" t="s">
        <v>676</v>
      </c>
      <c r="B2439" s="3" t="s">
        <v>676</v>
      </c>
      <c r="C2439" s="2" t="s">
        <v>273</v>
      </c>
      <c r="D2439" s="3" t="s">
        <v>37</v>
      </c>
      <c r="E2439" s="3">
        <v>2020</v>
      </c>
      <c r="F2439" s="3" t="s">
        <v>152</v>
      </c>
      <c r="G2439" s="3" t="s">
        <v>153</v>
      </c>
      <c r="H2439" s="3" t="s">
        <v>7</v>
      </c>
      <c r="I2439" s="2" t="s">
        <v>150</v>
      </c>
      <c r="J2439" s="59" t="s">
        <v>677</v>
      </c>
      <c r="K2439" s="59" t="s">
        <v>677</v>
      </c>
      <c r="L2439" s="15">
        <v>1995.7900000000002</v>
      </c>
      <c r="M2439" s="15">
        <v>3191.65</v>
      </c>
    </row>
    <row r="2440" spans="1:13" x14ac:dyDescent="0.2">
      <c r="A2440" s="3" t="s">
        <v>676</v>
      </c>
      <c r="B2440" s="3" t="s">
        <v>676</v>
      </c>
      <c r="C2440" s="2" t="s">
        <v>273</v>
      </c>
      <c r="D2440" s="3" t="s">
        <v>37</v>
      </c>
      <c r="E2440" s="3">
        <v>2020</v>
      </c>
      <c r="F2440" s="3" t="s">
        <v>152</v>
      </c>
      <c r="G2440" s="3" t="s">
        <v>153</v>
      </c>
      <c r="H2440" s="3" t="s">
        <v>0</v>
      </c>
      <c r="I2440" s="2" t="s">
        <v>150</v>
      </c>
      <c r="J2440" s="59" t="s">
        <v>677</v>
      </c>
      <c r="K2440" s="59" t="s">
        <v>677</v>
      </c>
      <c r="L2440" s="15">
        <v>1478.8300000000002</v>
      </c>
      <c r="M2440" s="15">
        <v>2777.26</v>
      </c>
    </row>
    <row r="2441" spans="1:13" x14ac:dyDescent="0.2">
      <c r="A2441" s="3" t="s">
        <v>676</v>
      </c>
      <c r="B2441" s="3" t="s">
        <v>676</v>
      </c>
      <c r="C2441" s="2" t="s">
        <v>192</v>
      </c>
      <c r="D2441" s="3" t="s">
        <v>11</v>
      </c>
      <c r="E2441" s="3">
        <v>2020</v>
      </c>
      <c r="F2441" s="3" t="s">
        <v>141</v>
      </c>
      <c r="G2441" s="3" t="s">
        <v>142</v>
      </c>
      <c r="H2441" s="3" t="s">
        <v>0</v>
      </c>
      <c r="I2441" s="2" t="s">
        <v>258</v>
      </c>
      <c r="J2441" s="59" t="s">
        <v>677</v>
      </c>
      <c r="K2441" s="59" t="s">
        <v>677</v>
      </c>
      <c r="L2441" s="15">
        <v>1599</v>
      </c>
      <c r="M2441" s="15">
        <v>2144.64</v>
      </c>
    </row>
    <row r="2442" spans="1:13" x14ac:dyDescent="0.2">
      <c r="A2442" s="3" t="s">
        <v>676</v>
      </c>
      <c r="B2442" s="3" t="s">
        <v>676</v>
      </c>
      <c r="C2442" s="2" t="s">
        <v>192</v>
      </c>
      <c r="D2442" s="3" t="s">
        <v>11</v>
      </c>
      <c r="E2442" s="3">
        <v>2020</v>
      </c>
      <c r="F2442" s="3" t="s">
        <v>141</v>
      </c>
      <c r="G2442" s="3" t="s">
        <v>142</v>
      </c>
      <c r="H2442" s="3" t="s">
        <v>0</v>
      </c>
      <c r="I2442" s="2" t="s">
        <v>258</v>
      </c>
      <c r="J2442" s="59" t="s">
        <v>677</v>
      </c>
      <c r="K2442" s="59" t="s">
        <v>677</v>
      </c>
      <c r="L2442" s="15">
        <v>1599</v>
      </c>
      <c r="M2442" s="15">
        <v>2144.64</v>
      </c>
    </row>
    <row r="2443" spans="1:13" x14ac:dyDescent="0.2">
      <c r="A2443" s="3" t="s">
        <v>676</v>
      </c>
      <c r="B2443" s="3" t="s">
        <v>676</v>
      </c>
      <c r="C2443" s="2" t="s">
        <v>192</v>
      </c>
      <c r="D2443" s="3" t="s">
        <v>11</v>
      </c>
      <c r="E2443" s="3">
        <v>2020</v>
      </c>
      <c r="F2443" s="3" t="s">
        <v>141</v>
      </c>
      <c r="G2443" s="3" t="s">
        <v>142</v>
      </c>
      <c r="H2443" s="3" t="s">
        <v>0</v>
      </c>
      <c r="I2443" s="2" t="s">
        <v>333</v>
      </c>
      <c r="J2443" s="59" t="s">
        <v>677</v>
      </c>
      <c r="K2443" s="59" t="s">
        <v>677</v>
      </c>
      <c r="L2443" s="15">
        <v>1599</v>
      </c>
      <c r="M2443" s="15">
        <v>2144.64</v>
      </c>
    </row>
    <row r="2444" spans="1:13" x14ac:dyDescent="0.2">
      <c r="A2444" s="3" t="s">
        <v>676</v>
      </c>
      <c r="B2444" s="3" t="s">
        <v>676</v>
      </c>
      <c r="C2444" s="2" t="s">
        <v>192</v>
      </c>
      <c r="D2444" s="3" t="s">
        <v>11</v>
      </c>
      <c r="E2444" s="3">
        <v>2020</v>
      </c>
      <c r="F2444" s="3" t="s">
        <v>141</v>
      </c>
      <c r="G2444" s="3" t="s">
        <v>142</v>
      </c>
      <c r="H2444" s="3" t="s">
        <v>0</v>
      </c>
      <c r="I2444" s="2" t="s">
        <v>256</v>
      </c>
      <c r="J2444" s="59" t="s">
        <v>677</v>
      </c>
      <c r="K2444" s="59" t="s">
        <v>677</v>
      </c>
      <c r="L2444" s="15">
        <v>1599</v>
      </c>
      <c r="M2444" s="15">
        <v>2144.64</v>
      </c>
    </row>
    <row r="2445" spans="1:13" x14ac:dyDescent="0.2">
      <c r="A2445" s="3" t="s">
        <v>676</v>
      </c>
      <c r="B2445" s="3" t="s">
        <v>676</v>
      </c>
      <c r="C2445" s="2" t="s">
        <v>192</v>
      </c>
      <c r="D2445" s="3" t="s">
        <v>11</v>
      </c>
      <c r="E2445" s="3">
        <v>2020</v>
      </c>
      <c r="F2445" s="3" t="s">
        <v>141</v>
      </c>
      <c r="G2445" s="3" t="s">
        <v>142</v>
      </c>
      <c r="H2445" s="3" t="s">
        <v>0</v>
      </c>
      <c r="I2445" s="2" t="s">
        <v>258</v>
      </c>
      <c r="J2445" s="59" t="s">
        <v>677</v>
      </c>
      <c r="K2445" s="59" t="s">
        <v>677</v>
      </c>
      <c r="L2445" s="15">
        <v>1599</v>
      </c>
      <c r="M2445" s="15">
        <v>2144.64</v>
      </c>
    </row>
    <row r="2446" spans="1:13" x14ac:dyDescent="0.2">
      <c r="A2446" s="3" t="s">
        <v>676</v>
      </c>
      <c r="B2446" s="3" t="s">
        <v>676</v>
      </c>
      <c r="C2446" s="2" t="s">
        <v>192</v>
      </c>
      <c r="D2446" s="3" t="s">
        <v>11</v>
      </c>
      <c r="E2446" s="3">
        <v>2020</v>
      </c>
      <c r="F2446" s="3" t="s">
        <v>141</v>
      </c>
      <c r="G2446" s="3" t="s">
        <v>142</v>
      </c>
      <c r="H2446" s="3" t="s">
        <v>49</v>
      </c>
      <c r="I2446" s="2" t="s">
        <v>333</v>
      </c>
      <c r="J2446" s="59" t="s">
        <v>677</v>
      </c>
      <c r="K2446" s="59" t="s">
        <v>677</v>
      </c>
      <c r="L2446" s="15">
        <v>1066</v>
      </c>
      <c r="M2446" s="15">
        <v>2847.3</v>
      </c>
    </row>
    <row r="2447" spans="1:13" x14ac:dyDescent="0.2">
      <c r="A2447" s="3" t="s">
        <v>676</v>
      </c>
      <c r="B2447" s="3" t="s">
        <v>676</v>
      </c>
      <c r="C2447" s="2" t="s">
        <v>192</v>
      </c>
      <c r="D2447" s="3" t="s">
        <v>11</v>
      </c>
      <c r="E2447" s="3">
        <v>2020</v>
      </c>
      <c r="F2447" s="3" t="s">
        <v>141</v>
      </c>
      <c r="G2447" s="3" t="s">
        <v>142</v>
      </c>
      <c r="H2447" s="3" t="s">
        <v>46</v>
      </c>
      <c r="I2447" s="2" t="s">
        <v>256</v>
      </c>
      <c r="J2447" s="59" t="s">
        <v>677</v>
      </c>
      <c r="K2447" s="59" t="s">
        <v>677</v>
      </c>
      <c r="L2447" s="15">
        <v>1599</v>
      </c>
      <c r="M2447" s="15">
        <v>3028.16</v>
      </c>
    </row>
    <row r="2448" spans="1:13" x14ac:dyDescent="0.2">
      <c r="A2448" s="3" t="s">
        <v>676</v>
      </c>
      <c r="B2448" s="3" t="s">
        <v>676</v>
      </c>
      <c r="C2448" s="2" t="s">
        <v>192</v>
      </c>
      <c r="D2448" s="3" t="s">
        <v>11</v>
      </c>
      <c r="E2448" s="3">
        <v>2020</v>
      </c>
      <c r="F2448" s="3" t="s">
        <v>141</v>
      </c>
      <c r="G2448" s="3" t="s">
        <v>142</v>
      </c>
      <c r="H2448" s="3" t="s">
        <v>7</v>
      </c>
      <c r="I2448" s="2" t="s">
        <v>256</v>
      </c>
      <c r="J2448" s="59" t="s">
        <v>677</v>
      </c>
      <c r="K2448" s="59" t="s">
        <v>677</v>
      </c>
      <c r="L2448" s="15">
        <v>1066</v>
      </c>
      <c r="M2448" s="15">
        <v>2847.3</v>
      </c>
    </row>
    <row r="2449" spans="1:13" x14ac:dyDescent="0.2">
      <c r="A2449" s="3" t="s">
        <v>676</v>
      </c>
      <c r="B2449" s="3" t="s">
        <v>676</v>
      </c>
      <c r="C2449" s="2" t="s">
        <v>192</v>
      </c>
      <c r="D2449" s="3" t="s">
        <v>11</v>
      </c>
      <c r="E2449" s="3">
        <v>2020</v>
      </c>
      <c r="F2449" s="3" t="s">
        <v>141</v>
      </c>
      <c r="G2449" s="3" t="s">
        <v>142</v>
      </c>
      <c r="H2449" s="3" t="s">
        <v>7</v>
      </c>
      <c r="I2449" s="2" t="s">
        <v>258</v>
      </c>
      <c r="J2449" s="59" t="s">
        <v>677</v>
      </c>
      <c r="K2449" s="59" t="s">
        <v>677</v>
      </c>
      <c r="L2449" s="15">
        <v>1066</v>
      </c>
      <c r="M2449" s="15">
        <v>2847.3</v>
      </c>
    </row>
    <row r="2450" spans="1:13" x14ac:dyDescent="0.2">
      <c r="A2450" s="3" t="s">
        <v>676</v>
      </c>
      <c r="B2450" s="3" t="s">
        <v>676</v>
      </c>
      <c r="C2450" s="2" t="s">
        <v>192</v>
      </c>
      <c r="D2450" s="3" t="s">
        <v>11</v>
      </c>
      <c r="E2450" s="3">
        <v>2020</v>
      </c>
      <c r="F2450" s="3" t="s">
        <v>141</v>
      </c>
      <c r="G2450" s="3" t="s">
        <v>142</v>
      </c>
      <c r="H2450" s="3" t="s">
        <v>7</v>
      </c>
      <c r="I2450" s="2" t="s">
        <v>258</v>
      </c>
      <c r="J2450" s="59" t="s">
        <v>677</v>
      </c>
      <c r="K2450" s="59" t="s">
        <v>677</v>
      </c>
      <c r="L2450" s="15">
        <v>1066</v>
      </c>
      <c r="M2450" s="15">
        <v>2847.3</v>
      </c>
    </row>
    <row r="2451" spans="1:13" x14ac:dyDescent="0.2">
      <c r="A2451" s="3" t="s">
        <v>676</v>
      </c>
      <c r="B2451" s="3" t="s">
        <v>676</v>
      </c>
      <c r="C2451" s="2" t="s">
        <v>216</v>
      </c>
      <c r="D2451" s="3" t="s">
        <v>11</v>
      </c>
      <c r="E2451" s="3">
        <v>2020</v>
      </c>
      <c r="F2451" s="3" t="s">
        <v>141</v>
      </c>
      <c r="G2451" s="3" t="s">
        <v>142</v>
      </c>
      <c r="H2451" s="3" t="s">
        <v>0</v>
      </c>
      <c r="I2451" s="2" t="s">
        <v>256</v>
      </c>
      <c r="J2451" s="59" t="s">
        <v>677</v>
      </c>
      <c r="K2451" s="59" t="s">
        <v>677</v>
      </c>
      <c r="L2451" s="15">
        <v>1599</v>
      </c>
      <c r="M2451" s="15">
        <v>2144.64</v>
      </c>
    </row>
    <row r="2452" spans="1:13" x14ac:dyDescent="0.2">
      <c r="A2452" s="3" t="s">
        <v>676</v>
      </c>
      <c r="B2452" s="3" t="s">
        <v>676</v>
      </c>
      <c r="C2452" s="2" t="s">
        <v>216</v>
      </c>
      <c r="D2452" s="3" t="s">
        <v>11</v>
      </c>
      <c r="E2452" s="3">
        <v>2020</v>
      </c>
      <c r="F2452" s="3" t="s">
        <v>141</v>
      </c>
      <c r="G2452" s="3" t="s">
        <v>142</v>
      </c>
      <c r="H2452" s="3" t="s">
        <v>0</v>
      </c>
      <c r="I2452" s="2" t="s">
        <v>256</v>
      </c>
      <c r="J2452" s="59" t="s">
        <v>677</v>
      </c>
      <c r="K2452" s="59" t="s">
        <v>677</v>
      </c>
      <c r="L2452" s="15">
        <v>1599</v>
      </c>
      <c r="M2452" s="15">
        <v>2144.64</v>
      </c>
    </row>
    <row r="2453" spans="1:13" x14ac:dyDescent="0.2">
      <c r="A2453" s="3" t="s">
        <v>676</v>
      </c>
      <c r="B2453" s="3" t="s">
        <v>676</v>
      </c>
      <c r="C2453" s="6" t="s">
        <v>212</v>
      </c>
      <c r="D2453" s="3" t="s">
        <v>11</v>
      </c>
      <c r="E2453" s="3">
        <v>2020</v>
      </c>
      <c r="F2453" s="3" t="s">
        <v>141</v>
      </c>
      <c r="G2453" s="3" t="s">
        <v>142</v>
      </c>
      <c r="H2453" s="3" t="s">
        <v>0</v>
      </c>
      <c r="I2453" s="2" t="s">
        <v>258</v>
      </c>
      <c r="J2453" s="59" t="s">
        <v>677</v>
      </c>
      <c r="K2453" s="59" t="s">
        <v>677</v>
      </c>
      <c r="L2453" s="15">
        <v>1599</v>
      </c>
      <c r="M2453" s="15">
        <v>2144.64</v>
      </c>
    </row>
    <row r="2454" spans="1:13" x14ac:dyDescent="0.2">
      <c r="A2454" s="3" t="s">
        <v>676</v>
      </c>
      <c r="B2454" s="3" t="s">
        <v>676</v>
      </c>
      <c r="C2454" s="6" t="s">
        <v>212</v>
      </c>
      <c r="D2454" s="3" t="s">
        <v>11</v>
      </c>
      <c r="E2454" s="3">
        <v>2020</v>
      </c>
      <c r="F2454" s="3" t="s">
        <v>141</v>
      </c>
      <c r="G2454" s="3" t="s">
        <v>142</v>
      </c>
      <c r="H2454" s="3" t="s">
        <v>46</v>
      </c>
      <c r="I2454" s="2" t="s">
        <v>256</v>
      </c>
      <c r="J2454" s="59" t="s">
        <v>677</v>
      </c>
      <c r="K2454" s="59" t="s">
        <v>677</v>
      </c>
      <c r="L2454" s="15">
        <v>1599</v>
      </c>
      <c r="M2454" s="15">
        <v>3028.16</v>
      </c>
    </row>
    <row r="2455" spans="1:13" x14ac:dyDescent="0.2">
      <c r="A2455" s="3" t="s">
        <v>676</v>
      </c>
      <c r="B2455" s="3" t="s">
        <v>676</v>
      </c>
      <c r="C2455" s="6" t="s">
        <v>212</v>
      </c>
      <c r="D2455" s="3" t="s">
        <v>11</v>
      </c>
      <c r="E2455" s="3">
        <v>2020</v>
      </c>
      <c r="F2455" s="3" t="s">
        <v>141</v>
      </c>
      <c r="G2455" s="3" t="s">
        <v>142</v>
      </c>
      <c r="H2455" s="3" t="s">
        <v>46</v>
      </c>
      <c r="I2455" s="2" t="s">
        <v>256</v>
      </c>
      <c r="J2455" s="59" t="s">
        <v>677</v>
      </c>
      <c r="K2455" s="59" t="s">
        <v>677</v>
      </c>
      <c r="L2455" s="15">
        <v>1599</v>
      </c>
      <c r="M2455" s="15">
        <v>3028.16</v>
      </c>
    </row>
    <row r="2456" spans="1:13" x14ac:dyDescent="0.2">
      <c r="A2456" s="3" t="s">
        <v>676</v>
      </c>
      <c r="B2456" s="3" t="s">
        <v>676</v>
      </c>
      <c r="C2456" s="6" t="s">
        <v>212</v>
      </c>
      <c r="D2456" s="3" t="s">
        <v>11</v>
      </c>
      <c r="E2456" s="3">
        <v>2020</v>
      </c>
      <c r="F2456" s="3" t="s">
        <v>141</v>
      </c>
      <c r="G2456" s="3" t="s">
        <v>142</v>
      </c>
      <c r="H2456" s="3" t="s">
        <v>46</v>
      </c>
      <c r="I2456" s="2" t="s">
        <v>258</v>
      </c>
      <c r="J2456" s="59" t="s">
        <v>677</v>
      </c>
      <c r="K2456" s="59" t="s">
        <v>677</v>
      </c>
      <c r="L2456" s="15">
        <v>1599</v>
      </c>
      <c r="M2456" s="15">
        <v>3028.16</v>
      </c>
    </row>
    <row r="2457" spans="1:13" x14ac:dyDescent="0.2">
      <c r="A2457" s="3" t="s">
        <v>676</v>
      </c>
      <c r="B2457" s="3" t="s">
        <v>676</v>
      </c>
      <c r="C2457" s="6" t="s">
        <v>212</v>
      </c>
      <c r="D2457" s="3" t="s">
        <v>11</v>
      </c>
      <c r="E2457" s="3">
        <v>2020</v>
      </c>
      <c r="F2457" s="3" t="s">
        <v>141</v>
      </c>
      <c r="G2457" s="3" t="s">
        <v>142</v>
      </c>
      <c r="H2457" s="3" t="s">
        <v>7</v>
      </c>
      <c r="I2457" s="2" t="s">
        <v>256</v>
      </c>
      <c r="J2457" s="59" t="s">
        <v>677</v>
      </c>
      <c r="K2457" s="59" t="s">
        <v>677</v>
      </c>
      <c r="L2457" s="15">
        <v>1066</v>
      </c>
      <c r="M2457" s="15">
        <v>2847.3</v>
      </c>
    </row>
    <row r="2458" spans="1:13" x14ac:dyDescent="0.2">
      <c r="A2458" s="3" t="s">
        <v>676</v>
      </c>
      <c r="B2458" s="3" t="s">
        <v>676</v>
      </c>
      <c r="C2458" s="6" t="s">
        <v>212</v>
      </c>
      <c r="D2458" s="3" t="s">
        <v>11</v>
      </c>
      <c r="E2458" s="3">
        <v>2020</v>
      </c>
      <c r="F2458" s="3" t="s">
        <v>141</v>
      </c>
      <c r="G2458" s="3" t="s">
        <v>142</v>
      </c>
      <c r="H2458" s="3" t="s">
        <v>0</v>
      </c>
      <c r="I2458" s="2" t="s">
        <v>258</v>
      </c>
      <c r="J2458" s="59" t="s">
        <v>677</v>
      </c>
      <c r="K2458" s="59" t="s">
        <v>677</v>
      </c>
      <c r="L2458" s="15">
        <v>1599</v>
      </c>
      <c r="M2458" s="15">
        <v>2144.64</v>
      </c>
    </row>
    <row r="2459" spans="1:13" x14ac:dyDescent="0.2">
      <c r="A2459" s="3" t="s">
        <v>676</v>
      </c>
      <c r="B2459" s="3" t="s">
        <v>676</v>
      </c>
      <c r="C2459" s="6" t="s">
        <v>212</v>
      </c>
      <c r="D2459" s="3" t="s">
        <v>11</v>
      </c>
      <c r="E2459" s="3">
        <v>2020</v>
      </c>
      <c r="F2459" s="3" t="s">
        <v>141</v>
      </c>
      <c r="G2459" s="3" t="s">
        <v>142</v>
      </c>
      <c r="H2459" s="3" t="s">
        <v>46</v>
      </c>
      <c r="I2459" s="2" t="s">
        <v>256</v>
      </c>
      <c r="J2459" s="59" t="s">
        <v>677</v>
      </c>
      <c r="K2459" s="59" t="s">
        <v>677</v>
      </c>
      <c r="L2459" s="15">
        <v>1599</v>
      </c>
      <c r="M2459" s="15">
        <v>3028.16</v>
      </c>
    </row>
    <row r="2460" spans="1:13" x14ac:dyDescent="0.2">
      <c r="A2460" s="3" t="s">
        <v>676</v>
      </c>
      <c r="B2460" s="3" t="s">
        <v>676</v>
      </c>
      <c r="C2460" s="6" t="s">
        <v>212</v>
      </c>
      <c r="D2460" s="3" t="s">
        <v>11</v>
      </c>
      <c r="E2460" s="3">
        <v>2020</v>
      </c>
      <c r="F2460" s="3" t="s">
        <v>141</v>
      </c>
      <c r="G2460" s="3" t="s">
        <v>142</v>
      </c>
      <c r="H2460" s="3" t="s">
        <v>0</v>
      </c>
      <c r="I2460" s="2" t="s">
        <v>258</v>
      </c>
      <c r="J2460" s="59" t="s">
        <v>677</v>
      </c>
      <c r="K2460" s="59" t="s">
        <v>677</v>
      </c>
      <c r="L2460" s="15">
        <v>1599</v>
      </c>
      <c r="M2460" s="15">
        <v>2144.64</v>
      </c>
    </row>
    <row r="2461" spans="1:13" x14ac:dyDescent="0.2">
      <c r="A2461" s="3" t="s">
        <v>676</v>
      </c>
      <c r="B2461" s="3" t="s">
        <v>676</v>
      </c>
      <c r="C2461" s="6" t="s">
        <v>212</v>
      </c>
      <c r="D2461" s="3" t="s">
        <v>11</v>
      </c>
      <c r="E2461" s="3">
        <v>2020</v>
      </c>
      <c r="F2461" s="3" t="s">
        <v>141</v>
      </c>
      <c r="G2461" s="3" t="s">
        <v>142</v>
      </c>
      <c r="H2461" s="3" t="s">
        <v>49</v>
      </c>
      <c r="I2461" s="2" t="s">
        <v>258</v>
      </c>
      <c r="J2461" s="59" t="s">
        <v>677</v>
      </c>
      <c r="K2461" s="59" t="s">
        <v>677</v>
      </c>
      <c r="L2461" s="15">
        <v>1066</v>
      </c>
      <c r="M2461" s="15">
        <v>2847.3</v>
      </c>
    </row>
    <row r="2462" spans="1:13" x14ac:dyDescent="0.2">
      <c r="A2462" s="3" t="s">
        <v>676</v>
      </c>
      <c r="B2462" s="3" t="s">
        <v>676</v>
      </c>
      <c r="C2462" s="6" t="s">
        <v>212</v>
      </c>
      <c r="D2462" s="3" t="s">
        <v>11</v>
      </c>
      <c r="E2462" s="3">
        <v>2020</v>
      </c>
      <c r="F2462" s="3" t="s">
        <v>141</v>
      </c>
      <c r="G2462" s="3" t="s">
        <v>142</v>
      </c>
      <c r="H2462" s="3" t="s">
        <v>46</v>
      </c>
      <c r="I2462" s="2" t="s">
        <v>259</v>
      </c>
      <c r="J2462" s="59" t="s">
        <v>677</v>
      </c>
      <c r="K2462" s="59" t="s">
        <v>677</v>
      </c>
      <c r="L2462" s="15">
        <v>1599</v>
      </c>
      <c r="M2462" s="15">
        <v>3028.16</v>
      </c>
    </row>
    <row r="2463" spans="1:13" x14ac:dyDescent="0.2">
      <c r="A2463" s="3" t="s">
        <v>676</v>
      </c>
      <c r="B2463" s="3" t="s">
        <v>676</v>
      </c>
      <c r="C2463" s="6" t="s">
        <v>212</v>
      </c>
      <c r="D2463" s="3" t="s">
        <v>59</v>
      </c>
      <c r="E2463" s="9">
        <v>2020</v>
      </c>
      <c r="F2463" s="9" t="s">
        <v>141</v>
      </c>
      <c r="G2463" s="9" t="s">
        <v>142</v>
      </c>
      <c r="H2463" s="1" t="s">
        <v>25</v>
      </c>
      <c r="I2463" s="2" t="s">
        <v>143</v>
      </c>
      <c r="J2463" s="59" t="s">
        <v>677</v>
      </c>
      <c r="K2463" s="59" t="s">
        <v>677</v>
      </c>
      <c r="L2463" s="15">
        <v>1479.64</v>
      </c>
      <c r="M2463" s="15">
        <v>4160.2700000000004</v>
      </c>
    </row>
    <row r="2464" spans="1:13" x14ac:dyDescent="0.2">
      <c r="A2464" s="3" t="s">
        <v>676</v>
      </c>
      <c r="B2464" s="3" t="s">
        <v>676</v>
      </c>
      <c r="C2464" s="6" t="s">
        <v>212</v>
      </c>
      <c r="D2464" s="3" t="s">
        <v>59</v>
      </c>
      <c r="E2464" s="9">
        <v>2020</v>
      </c>
      <c r="F2464" s="9" t="s">
        <v>141</v>
      </c>
      <c r="G2464" s="9" t="s">
        <v>142</v>
      </c>
      <c r="H2464" s="1" t="s">
        <v>41</v>
      </c>
      <c r="I2464" s="2" t="s">
        <v>143</v>
      </c>
      <c r="J2464" s="59" t="s">
        <v>677</v>
      </c>
      <c r="K2464" s="59" t="s">
        <v>677</v>
      </c>
      <c r="L2464" s="15">
        <v>2581.48</v>
      </c>
      <c r="M2464" s="15">
        <v>6499.83</v>
      </c>
    </row>
    <row r="2465" spans="1:13" x14ac:dyDescent="0.2">
      <c r="A2465" s="3" t="s">
        <v>676</v>
      </c>
      <c r="B2465" s="3" t="s">
        <v>676</v>
      </c>
      <c r="C2465" s="6" t="s">
        <v>212</v>
      </c>
      <c r="D2465" s="3" t="s">
        <v>59</v>
      </c>
      <c r="E2465" s="9">
        <v>2020</v>
      </c>
      <c r="F2465" s="9" t="s">
        <v>141</v>
      </c>
      <c r="G2465" s="9" t="s">
        <v>142</v>
      </c>
      <c r="H2465" s="1" t="s">
        <v>52</v>
      </c>
      <c r="I2465" s="2" t="s">
        <v>143</v>
      </c>
      <c r="J2465" s="59" t="s">
        <v>677</v>
      </c>
      <c r="K2465" s="59" t="s">
        <v>677</v>
      </c>
      <c r="L2465" s="15">
        <v>1479.64</v>
      </c>
      <c r="M2465" s="15">
        <v>4160.2700000000004</v>
      </c>
    </row>
    <row r="2466" spans="1:13" x14ac:dyDescent="0.2">
      <c r="A2466" s="3" t="s">
        <v>676</v>
      </c>
      <c r="B2466" s="3" t="s">
        <v>676</v>
      </c>
      <c r="C2466" s="6" t="s">
        <v>212</v>
      </c>
      <c r="D2466" s="3" t="s">
        <v>59</v>
      </c>
      <c r="E2466" s="3">
        <v>2020</v>
      </c>
      <c r="F2466" s="3" t="s">
        <v>141</v>
      </c>
      <c r="G2466" s="3" t="s">
        <v>142</v>
      </c>
      <c r="H2466" s="1" t="s">
        <v>25</v>
      </c>
      <c r="I2466" s="2" t="s">
        <v>143</v>
      </c>
      <c r="J2466" s="59" t="s">
        <v>677</v>
      </c>
      <c r="K2466" s="59" t="s">
        <v>677</v>
      </c>
      <c r="L2466" s="15">
        <v>1479.64</v>
      </c>
      <c r="M2466" s="15">
        <v>4160.2700000000004</v>
      </c>
    </row>
    <row r="2467" spans="1:13" x14ac:dyDescent="0.2">
      <c r="A2467" s="3" t="s">
        <v>676</v>
      </c>
      <c r="B2467" s="3" t="s">
        <v>676</v>
      </c>
      <c r="C2467" s="6" t="s">
        <v>212</v>
      </c>
      <c r="D2467" s="3" t="s">
        <v>59</v>
      </c>
      <c r="E2467" s="3">
        <v>2020</v>
      </c>
      <c r="F2467" s="3" t="s">
        <v>141</v>
      </c>
      <c r="G2467" s="3" t="s">
        <v>142</v>
      </c>
      <c r="H2467" s="1" t="s">
        <v>0</v>
      </c>
      <c r="I2467" s="2" t="s">
        <v>143</v>
      </c>
      <c r="J2467" s="59" t="s">
        <v>677</v>
      </c>
      <c r="K2467" s="59" t="s">
        <v>677</v>
      </c>
      <c r="L2467" s="15">
        <v>1479.64</v>
      </c>
      <c r="M2467" s="15">
        <v>4160.2700000000004</v>
      </c>
    </row>
    <row r="2468" spans="1:13" x14ac:dyDescent="0.2">
      <c r="A2468" s="3" t="s">
        <v>676</v>
      </c>
      <c r="B2468" s="3" t="s">
        <v>676</v>
      </c>
      <c r="C2468" s="6" t="s">
        <v>212</v>
      </c>
      <c r="D2468" s="3" t="s">
        <v>59</v>
      </c>
      <c r="E2468" s="3">
        <v>2020</v>
      </c>
      <c r="F2468" s="3" t="s">
        <v>141</v>
      </c>
      <c r="G2468" s="3" t="s">
        <v>142</v>
      </c>
      <c r="H2468" s="1" t="s">
        <v>41</v>
      </c>
      <c r="I2468" s="2" t="s">
        <v>143</v>
      </c>
      <c r="J2468" s="59" t="s">
        <v>677</v>
      </c>
      <c r="K2468" s="59" t="s">
        <v>677</v>
      </c>
      <c r="L2468" s="15">
        <v>2581.48</v>
      </c>
      <c r="M2468" s="15">
        <v>6499.83</v>
      </c>
    </row>
    <row r="2469" spans="1:13" x14ac:dyDescent="0.2">
      <c r="A2469" s="3" t="s">
        <v>676</v>
      </c>
      <c r="B2469" s="3" t="s">
        <v>676</v>
      </c>
      <c r="C2469" s="6" t="s">
        <v>212</v>
      </c>
      <c r="D2469" s="3" t="s">
        <v>59</v>
      </c>
      <c r="E2469" s="3">
        <v>2020</v>
      </c>
      <c r="F2469" s="3" t="s">
        <v>141</v>
      </c>
      <c r="G2469" s="3" t="s">
        <v>142</v>
      </c>
      <c r="H2469" s="1" t="s">
        <v>31</v>
      </c>
      <c r="I2469" s="2" t="s">
        <v>143</v>
      </c>
      <c r="J2469" s="59" t="s">
        <v>677</v>
      </c>
      <c r="K2469" s="59" t="s">
        <v>677</v>
      </c>
      <c r="L2469" s="15">
        <v>2070.1999999999998</v>
      </c>
      <c r="M2469" s="15">
        <v>6241.96</v>
      </c>
    </row>
    <row r="2470" spans="1:13" x14ac:dyDescent="0.2">
      <c r="A2470" s="3" t="s">
        <v>676</v>
      </c>
      <c r="B2470" s="3" t="s">
        <v>676</v>
      </c>
      <c r="C2470" s="6" t="s">
        <v>212</v>
      </c>
      <c r="D2470" s="3" t="s">
        <v>59</v>
      </c>
      <c r="E2470" s="3">
        <v>2020</v>
      </c>
      <c r="F2470" s="3" t="s">
        <v>141</v>
      </c>
      <c r="G2470" s="3" t="s">
        <v>142</v>
      </c>
      <c r="H2470" s="1" t="s">
        <v>7</v>
      </c>
      <c r="I2470" s="2" t="s">
        <v>143</v>
      </c>
      <c r="J2470" s="59" t="s">
        <v>677</v>
      </c>
      <c r="K2470" s="59" t="s">
        <v>677</v>
      </c>
      <c r="L2470" s="15">
        <v>2010.46</v>
      </c>
      <c r="M2470" s="15">
        <v>5618.55</v>
      </c>
    </row>
    <row r="2471" spans="1:13" x14ac:dyDescent="0.2">
      <c r="A2471" s="3" t="s">
        <v>676</v>
      </c>
      <c r="B2471" s="3" t="s">
        <v>676</v>
      </c>
      <c r="C2471" s="6" t="s">
        <v>212</v>
      </c>
      <c r="D2471" s="3" t="s">
        <v>59</v>
      </c>
      <c r="E2471" s="3">
        <v>2020</v>
      </c>
      <c r="F2471" s="3" t="s">
        <v>141</v>
      </c>
      <c r="G2471" s="3" t="s">
        <v>142</v>
      </c>
      <c r="H2471" s="1" t="s">
        <v>7</v>
      </c>
      <c r="I2471" s="2" t="s">
        <v>143</v>
      </c>
      <c r="J2471" s="59" t="s">
        <v>677</v>
      </c>
      <c r="K2471" s="59" t="s">
        <v>677</v>
      </c>
      <c r="L2471" s="15">
        <v>2010.46</v>
      </c>
      <c r="M2471" s="15">
        <v>5618.55</v>
      </c>
    </row>
    <row r="2472" spans="1:13" x14ac:dyDescent="0.2">
      <c r="A2472" s="3" t="s">
        <v>676</v>
      </c>
      <c r="B2472" s="3" t="s">
        <v>676</v>
      </c>
      <c r="C2472" s="6" t="s">
        <v>212</v>
      </c>
      <c r="D2472" s="3" t="s">
        <v>59</v>
      </c>
      <c r="E2472" s="3">
        <v>2020</v>
      </c>
      <c r="F2472" s="3" t="s">
        <v>141</v>
      </c>
      <c r="G2472" s="3" t="s">
        <v>142</v>
      </c>
      <c r="H2472" s="1" t="s">
        <v>25</v>
      </c>
      <c r="I2472" s="2" t="s">
        <v>143</v>
      </c>
      <c r="J2472" s="59" t="s">
        <v>677</v>
      </c>
      <c r="K2472" s="59" t="s">
        <v>677</v>
      </c>
      <c r="L2472" s="15">
        <v>1479.64</v>
      </c>
      <c r="M2472" s="15">
        <v>4160.2700000000004</v>
      </c>
    </row>
    <row r="2473" spans="1:13" x14ac:dyDescent="0.2">
      <c r="A2473" s="3" t="s">
        <v>676</v>
      </c>
      <c r="B2473" s="3" t="s">
        <v>676</v>
      </c>
      <c r="C2473" s="6" t="s">
        <v>212</v>
      </c>
      <c r="D2473" s="3" t="s">
        <v>59</v>
      </c>
      <c r="E2473" s="3">
        <v>2020</v>
      </c>
      <c r="F2473" s="3" t="s">
        <v>141</v>
      </c>
      <c r="G2473" s="3" t="s">
        <v>142</v>
      </c>
      <c r="H2473" s="1" t="s">
        <v>25</v>
      </c>
      <c r="I2473" s="2" t="s">
        <v>143</v>
      </c>
      <c r="J2473" s="59" t="s">
        <v>677</v>
      </c>
      <c r="K2473" s="59" t="s">
        <v>677</v>
      </c>
      <c r="L2473" s="15">
        <v>1479.64</v>
      </c>
      <c r="M2473" s="15">
        <v>4160.2700000000004</v>
      </c>
    </row>
    <row r="2474" spans="1:13" x14ac:dyDescent="0.2">
      <c r="A2474" s="3" t="s">
        <v>676</v>
      </c>
      <c r="B2474" s="3" t="s">
        <v>676</v>
      </c>
      <c r="C2474" s="6" t="s">
        <v>212</v>
      </c>
      <c r="D2474" s="3" t="s">
        <v>59</v>
      </c>
      <c r="E2474" s="3">
        <v>2020</v>
      </c>
      <c r="F2474" s="3" t="s">
        <v>141</v>
      </c>
      <c r="G2474" s="3" t="s">
        <v>142</v>
      </c>
      <c r="H2474" s="1" t="s">
        <v>0</v>
      </c>
      <c r="I2474" s="2" t="s">
        <v>143</v>
      </c>
      <c r="J2474" s="59" t="s">
        <v>677</v>
      </c>
      <c r="K2474" s="59" t="s">
        <v>677</v>
      </c>
      <c r="L2474" s="15">
        <v>1479.64</v>
      </c>
      <c r="M2474" s="15">
        <v>4160.2700000000004</v>
      </c>
    </row>
    <row r="2475" spans="1:13" x14ac:dyDescent="0.2">
      <c r="A2475" s="3" t="s">
        <v>676</v>
      </c>
      <c r="B2475" s="3" t="s">
        <v>676</v>
      </c>
      <c r="C2475" s="6" t="s">
        <v>212</v>
      </c>
      <c r="D2475" s="3" t="s">
        <v>74</v>
      </c>
      <c r="E2475" s="3">
        <v>2020</v>
      </c>
      <c r="F2475" s="3" t="s">
        <v>141</v>
      </c>
      <c r="G2475" s="3" t="s">
        <v>142</v>
      </c>
      <c r="H2475" s="1" t="s">
        <v>2</v>
      </c>
      <c r="I2475" s="2" t="s">
        <v>176</v>
      </c>
      <c r="J2475" s="3" t="s">
        <v>178</v>
      </c>
      <c r="K2475" s="3" t="s">
        <v>178</v>
      </c>
      <c r="L2475" s="15">
        <v>1212</v>
      </c>
      <c r="M2475" s="15">
        <v>2470.1799999999998</v>
      </c>
    </row>
    <row r="2476" spans="1:13" x14ac:dyDescent="0.2">
      <c r="A2476" s="3" t="s">
        <v>676</v>
      </c>
      <c r="B2476" s="3" t="s">
        <v>676</v>
      </c>
      <c r="C2476" s="6" t="s">
        <v>212</v>
      </c>
      <c r="D2476" s="3" t="s">
        <v>74</v>
      </c>
      <c r="E2476" s="3">
        <v>2020</v>
      </c>
      <c r="F2476" s="3" t="s">
        <v>141</v>
      </c>
      <c r="G2476" s="3" t="s">
        <v>142</v>
      </c>
      <c r="H2476" s="1" t="s">
        <v>2</v>
      </c>
      <c r="I2476" s="2" t="s">
        <v>176</v>
      </c>
      <c r="J2476" s="3" t="s">
        <v>178</v>
      </c>
      <c r="K2476" s="3" t="s">
        <v>178</v>
      </c>
      <c r="L2476" s="15">
        <v>1320</v>
      </c>
      <c r="M2476" s="15">
        <v>2732.8</v>
      </c>
    </row>
    <row r="2477" spans="1:13" x14ac:dyDescent="0.2">
      <c r="A2477" s="3" t="s">
        <v>676</v>
      </c>
      <c r="B2477" s="3" t="s">
        <v>676</v>
      </c>
      <c r="C2477" s="6" t="s">
        <v>212</v>
      </c>
      <c r="D2477" s="3" t="s">
        <v>74</v>
      </c>
      <c r="E2477" s="3">
        <v>2020</v>
      </c>
      <c r="F2477" s="3" t="s">
        <v>141</v>
      </c>
      <c r="G2477" s="3" t="s">
        <v>142</v>
      </c>
      <c r="H2477" s="1" t="s">
        <v>2</v>
      </c>
      <c r="I2477" s="2" t="s">
        <v>176</v>
      </c>
      <c r="J2477" s="3" t="s">
        <v>178</v>
      </c>
      <c r="K2477" s="3" t="s">
        <v>178</v>
      </c>
      <c r="L2477" s="15">
        <v>1320</v>
      </c>
      <c r="M2477" s="15">
        <v>2732.8</v>
      </c>
    </row>
    <row r="2478" spans="1:13" x14ac:dyDescent="0.2">
      <c r="A2478" s="3" t="s">
        <v>676</v>
      </c>
      <c r="B2478" s="3" t="s">
        <v>676</v>
      </c>
      <c r="C2478" s="6" t="s">
        <v>212</v>
      </c>
      <c r="D2478" s="3" t="s">
        <v>74</v>
      </c>
      <c r="E2478" s="3">
        <v>2020</v>
      </c>
      <c r="F2478" s="3" t="s">
        <v>141</v>
      </c>
      <c r="G2478" s="3" t="s">
        <v>142</v>
      </c>
      <c r="H2478" s="1" t="s">
        <v>2</v>
      </c>
      <c r="I2478" s="2" t="s">
        <v>176</v>
      </c>
      <c r="J2478" s="3" t="s">
        <v>178</v>
      </c>
      <c r="K2478" s="3" t="s">
        <v>178</v>
      </c>
      <c r="L2478" s="15">
        <v>1320</v>
      </c>
      <c r="M2478" s="15">
        <v>2732.8</v>
      </c>
    </row>
    <row r="2479" spans="1:13" x14ac:dyDescent="0.2">
      <c r="A2479" s="3" t="s">
        <v>676</v>
      </c>
      <c r="B2479" s="3" t="s">
        <v>676</v>
      </c>
      <c r="C2479" s="6" t="s">
        <v>212</v>
      </c>
      <c r="D2479" s="3" t="s">
        <v>74</v>
      </c>
      <c r="E2479" s="3">
        <v>2020</v>
      </c>
      <c r="F2479" s="3" t="s">
        <v>141</v>
      </c>
      <c r="G2479" s="3" t="s">
        <v>142</v>
      </c>
      <c r="H2479" s="1" t="s">
        <v>2</v>
      </c>
      <c r="I2479" s="2" t="s">
        <v>176</v>
      </c>
      <c r="J2479" s="3" t="s">
        <v>178</v>
      </c>
      <c r="K2479" s="3" t="s">
        <v>178</v>
      </c>
      <c r="L2479" s="15">
        <v>1320</v>
      </c>
      <c r="M2479" s="15">
        <v>2732.8</v>
      </c>
    </row>
    <row r="2480" spans="1:13" x14ac:dyDescent="0.2">
      <c r="A2480" s="3" t="s">
        <v>676</v>
      </c>
      <c r="B2480" s="3" t="s">
        <v>676</v>
      </c>
      <c r="C2480" s="6" t="s">
        <v>212</v>
      </c>
      <c r="D2480" s="3" t="s">
        <v>74</v>
      </c>
      <c r="E2480" s="3">
        <v>2020</v>
      </c>
      <c r="F2480" s="3" t="s">
        <v>141</v>
      </c>
      <c r="G2480" s="3" t="s">
        <v>142</v>
      </c>
      <c r="H2480" s="1" t="s">
        <v>2</v>
      </c>
      <c r="I2480" s="2" t="s">
        <v>176</v>
      </c>
      <c r="J2480" s="59" t="s">
        <v>677</v>
      </c>
      <c r="K2480" s="59" t="s">
        <v>677</v>
      </c>
      <c r="L2480" s="15">
        <v>1212</v>
      </c>
      <c r="M2480" s="15">
        <v>2470.1799999999998</v>
      </c>
    </row>
    <row r="2481" spans="1:13" x14ac:dyDescent="0.2">
      <c r="A2481" s="3" t="s">
        <v>676</v>
      </c>
      <c r="B2481" s="3" t="s">
        <v>676</v>
      </c>
      <c r="C2481" s="6" t="s">
        <v>212</v>
      </c>
      <c r="D2481" s="3" t="s">
        <v>74</v>
      </c>
      <c r="E2481" s="3">
        <v>2020</v>
      </c>
      <c r="F2481" s="3" t="s">
        <v>141</v>
      </c>
      <c r="G2481" s="3" t="s">
        <v>142</v>
      </c>
      <c r="H2481" s="1" t="s">
        <v>2</v>
      </c>
      <c r="I2481" s="2" t="s">
        <v>176</v>
      </c>
      <c r="J2481" s="3" t="s">
        <v>178</v>
      </c>
      <c r="K2481" s="3" t="s">
        <v>178</v>
      </c>
      <c r="L2481" s="15">
        <v>1320</v>
      </c>
      <c r="M2481" s="15">
        <v>2732.8</v>
      </c>
    </row>
    <row r="2482" spans="1:13" x14ac:dyDescent="0.2">
      <c r="A2482" s="3" t="s">
        <v>676</v>
      </c>
      <c r="B2482" s="3" t="s">
        <v>676</v>
      </c>
      <c r="C2482" s="6" t="s">
        <v>212</v>
      </c>
      <c r="D2482" s="3" t="s">
        <v>74</v>
      </c>
      <c r="E2482" s="3">
        <v>2020</v>
      </c>
      <c r="F2482" s="3" t="s">
        <v>141</v>
      </c>
      <c r="G2482" s="3" t="s">
        <v>142</v>
      </c>
      <c r="H2482" s="1" t="s">
        <v>2</v>
      </c>
      <c r="I2482" s="2" t="s">
        <v>176</v>
      </c>
      <c r="J2482" s="3" t="s">
        <v>178</v>
      </c>
      <c r="K2482" s="3" t="s">
        <v>178</v>
      </c>
      <c r="L2482" s="15">
        <v>1465.99</v>
      </c>
      <c r="M2482" s="15">
        <v>2990.37</v>
      </c>
    </row>
    <row r="2483" spans="1:13" x14ac:dyDescent="0.2">
      <c r="A2483" s="3" t="s">
        <v>676</v>
      </c>
      <c r="B2483" s="3" t="s">
        <v>676</v>
      </c>
      <c r="C2483" s="6" t="s">
        <v>212</v>
      </c>
      <c r="D2483" s="3" t="s">
        <v>74</v>
      </c>
      <c r="E2483" s="3">
        <v>2020</v>
      </c>
      <c r="F2483" s="3" t="s">
        <v>141</v>
      </c>
      <c r="G2483" s="3" t="s">
        <v>142</v>
      </c>
      <c r="H2483" s="1" t="s">
        <v>2</v>
      </c>
      <c r="I2483" s="2" t="s">
        <v>176</v>
      </c>
      <c r="J2483" s="3" t="s">
        <v>178</v>
      </c>
      <c r="K2483" s="3" t="s">
        <v>178</v>
      </c>
      <c r="L2483" s="15">
        <v>1540</v>
      </c>
      <c r="M2483" s="15">
        <v>3121.1</v>
      </c>
    </row>
    <row r="2484" spans="1:13" x14ac:dyDescent="0.2">
      <c r="A2484" s="3" t="s">
        <v>676</v>
      </c>
      <c r="B2484" s="3" t="s">
        <v>676</v>
      </c>
      <c r="C2484" s="6" t="s">
        <v>212</v>
      </c>
      <c r="D2484" s="3" t="s">
        <v>74</v>
      </c>
      <c r="E2484" s="3">
        <v>2020</v>
      </c>
      <c r="F2484" s="3" t="s">
        <v>141</v>
      </c>
      <c r="G2484" s="3" t="s">
        <v>142</v>
      </c>
      <c r="H2484" s="1" t="s">
        <v>2</v>
      </c>
      <c r="I2484" s="2" t="s">
        <v>176</v>
      </c>
      <c r="J2484" s="3" t="s">
        <v>178</v>
      </c>
      <c r="K2484" s="3" t="s">
        <v>178</v>
      </c>
      <c r="L2484" s="15">
        <v>1465.99</v>
      </c>
      <c r="M2484" s="15">
        <v>2990.37</v>
      </c>
    </row>
    <row r="2485" spans="1:13" x14ac:dyDescent="0.2">
      <c r="A2485" s="3" t="s">
        <v>676</v>
      </c>
      <c r="B2485" s="3" t="s">
        <v>676</v>
      </c>
      <c r="C2485" s="6" t="s">
        <v>212</v>
      </c>
      <c r="D2485" s="3" t="s">
        <v>74</v>
      </c>
      <c r="E2485" s="3">
        <v>2020</v>
      </c>
      <c r="F2485" s="3" t="s">
        <v>141</v>
      </c>
      <c r="G2485" s="3" t="s">
        <v>142</v>
      </c>
      <c r="H2485" s="1" t="s">
        <v>2</v>
      </c>
      <c r="I2485" s="2" t="s">
        <v>177</v>
      </c>
      <c r="J2485" s="3" t="s">
        <v>178</v>
      </c>
      <c r="K2485" s="3" t="s">
        <v>178</v>
      </c>
      <c r="L2485" s="15">
        <v>1540</v>
      </c>
      <c r="M2485" s="15">
        <v>3121.1</v>
      </c>
    </row>
    <row r="2486" spans="1:13" x14ac:dyDescent="0.2">
      <c r="A2486" s="3" t="s">
        <v>676</v>
      </c>
      <c r="B2486" s="3" t="s">
        <v>676</v>
      </c>
      <c r="C2486" s="6" t="s">
        <v>212</v>
      </c>
      <c r="D2486" s="3" t="s">
        <v>74</v>
      </c>
      <c r="E2486" s="3">
        <v>2020</v>
      </c>
      <c r="F2486" s="3" t="s">
        <v>141</v>
      </c>
      <c r="G2486" s="3" t="s">
        <v>142</v>
      </c>
      <c r="H2486" s="1" t="s">
        <v>2</v>
      </c>
      <c r="I2486" s="2" t="s">
        <v>176</v>
      </c>
      <c r="J2486" s="3" t="s">
        <v>178</v>
      </c>
      <c r="K2486" s="3" t="s">
        <v>178</v>
      </c>
      <c r="L2486" s="15">
        <v>1320</v>
      </c>
      <c r="M2486" s="15">
        <v>2732.8</v>
      </c>
    </row>
    <row r="2487" spans="1:13" x14ac:dyDescent="0.2">
      <c r="A2487" s="3" t="s">
        <v>676</v>
      </c>
      <c r="B2487" s="3" t="s">
        <v>676</v>
      </c>
      <c r="C2487" s="6" t="s">
        <v>212</v>
      </c>
      <c r="D2487" s="3" t="s">
        <v>74</v>
      </c>
      <c r="E2487" s="3">
        <v>2020</v>
      </c>
      <c r="F2487" s="3" t="s">
        <v>141</v>
      </c>
      <c r="G2487" s="3" t="s">
        <v>142</v>
      </c>
      <c r="H2487" s="1" t="s">
        <v>2</v>
      </c>
      <c r="I2487" s="2" t="s">
        <v>176</v>
      </c>
      <c r="J2487" s="3" t="s">
        <v>178</v>
      </c>
      <c r="K2487" s="3" t="s">
        <v>178</v>
      </c>
      <c r="L2487" s="15">
        <v>1320</v>
      </c>
      <c r="M2487" s="15">
        <v>2732.8</v>
      </c>
    </row>
    <row r="2488" spans="1:13" x14ac:dyDescent="0.2">
      <c r="A2488" s="3" t="s">
        <v>676</v>
      </c>
      <c r="B2488" s="3" t="s">
        <v>676</v>
      </c>
      <c r="C2488" s="2" t="s">
        <v>210</v>
      </c>
      <c r="D2488" s="3" t="s">
        <v>74</v>
      </c>
      <c r="E2488" s="3">
        <v>2020</v>
      </c>
      <c r="F2488" s="3" t="s">
        <v>141</v>
      </c>
      <c r="G2488" s="3" t="s">
        <v>142</v>
      </c>
      <c r="H2488" s="1" t="s">
        <v>2</v>
      </c>
      <c r="I2488" s="2" t="s">
        <v>176</v>
      </c>
      <c r="J2488" s="3" t="s">
        <v>178</v>
      </c>
      <c r="K2488" s="3" t="s">
        <v>178</v>
      </c>
      <c r="L2488" s="15">
        <v>1320</v>
      </c>
      <c r="M2488" s="15">
        <v>2732.8</v>
      </c>
    </row>
    <row r="2489" spans="1:13" x14ac:dyDescent="0.2">
      <c r="A2489" s="3" t="s">
        <v>676</v>
      </c>
      <c r="B2489" s="3" t="s">
        <v>676</v>
      </c>
      <c r="C2489" s="2" t="s">
        <v>210</v>
      </c>
      <c r="D2489" s="3" t="s">
        <v>74</v>
      </c>
      <c r="E2489" s="3">
        <v>2020</v>
      </c>
      <c r="F2489" s="3" t="s">
        <v>141</v>
      </c>
      <c r="G2489" s="3" t="s">
        <v>142</v>
      </c>
      <c r="H2489" s="1" t="s">
        <v>2</v>
      </c>
      <c r="I2489" s="2" t="s">
        <v>176</v>
      </c>
      <c r="J2489" s="3" t="s">
        <v>178</v>
      </c>
      <c r="K2489" s="3" t="s">
        <v>178</v>
      </c>
      <c r="L2489" s="15">
        <v>1465.99</v>
      </c>
      <c r="M2489" s="15">
        <v>2990.37</v>
      </c>
    </row>
    <row r="2490" spans="1:13" x14ac:dyDescent="0.2">
      <c r="A2490" s="3" t="s">
        <v>676</v>
      </c>
      <c r="B2490" s="3" t="s">
        <v>676</v>
      </c>
      <c r="C2490" s="2" t="s">
        <v>210</v>
      </c>
      <c r="D2490" s="3" t="s">
        <v>74</v>
      </c>
      <c r="E2490" s="3">
        <v>2020</v>
      </c>
      <c r="F2490" s="3" t="s">
        <v>141</v>
      </c>
      <c r="G2490" s="3" t="s">
        <v>142</v>
      </c>
      <c r="H2490" s="1" t="s">
        <v>2</v>
      </c>
      <c r="I2490" s="2" t="s">
        <v>176</v>
      </c>
      <c r="J2490" s="3" t="s">
        <v>178</v>
      </c>
      <c r="K2490" s="3" t="s">
        <v>178</v>
      </c>
      <c r="L2490" s="15">
        <v>1465.99</v>
      </c>
      <c r="M2490" s="15">
        <v>2990.37</v>
      </c>
    </row>
    <row r="2491" spans="1:13" x14ac:dyDescent="0.2">
      <c r="A2491" s="3" t="s">
        <v>676</v>
      </c>
      <c r="B2491" s="3" t="s">
        <v>676</v>
      </c>
      <c r="C2491" s="2" t="s">
        <v>210</v>
      </c>
      <c r="D2491" s="3" t="s">
        <v>22</v>
      </c>
      <c r="E2491" s="3">
        <v>2021</v>
      </c>
      <c r="F2491" s="3" t="s">
        <v>152</v>
      </c>
      <c r="G2491" s="3" t="s">
        <v>153</v>
      </c>
      <c r="H2491" s="3" t="s">
        <v>21</v>
      </c>
      <c r="I2491" s="2" t="s">
        <v>154</v>
      </c>
      <c r="J2491" s="59" t="s">
        <v>677</v>
      </c>
      <c r="K2491" s="59" t="s">
        <v>677</v>
      </c>
      <c r="L2491" s="15">
        <f>1784.4+242.4</f>
        <v>2026.8000000000002</v>
      </c>
      <c r="M2491" s="15">
        <f>SUM(L2491*0.6942)+(2026.8+1130.02)*0.2016</f>
        <v>2043.4194720000003</v>
      </c>
    </row>
    <row r="2492" spans="1:13" x14ac:dyDescent="0.2">
      <c r="A2492" s="3" t="s">
        <v>676</v>
      </c>
      <c r="B2492" s="3" t="s">
        <v>676</v>
      </c>
      <c r="C2492" s="2" t="s">
        <v>136</v>
      </c>
      <c r="D2492" s="3" t="s">
        <v>22</v>
      </c>
      <c r="E2492" s="3">
        <v>2021</v>
      </c>
      <c r="F2492" s="3" t="s">
        <v>152</v>
      </c>
      <c r="G2492" s="3" t="s">
        <v>153</v>
      </c>
      <c r="H2492" s="3" t="s">
        <v>21</v>
      </c>
      <c r="I2492" s="2" t="s">
        <v>154</v>
      </c>
      <c r="J2492" s="59" t="s">
        <v>677</v>
      </c>
      <c r="K2492" s="59" t="s">
        <v>677</v>
      </c>
      <c r="L2492" s="15">
        <f>1784.4+242.4</f>
        <v>2026.8000000000002</v>
      </c>
      <c r="M2492" s="15">
        <f>SUM(L2492*0.6942)+(2026.8+1130.02)*0.2016</f>
        <v>2043.4194720000003</v>
      </c>
    </row>
    <row r="2493" spans="1:13" x14ac:dyDescent="0.2">
      <c r="A2493" s="3" t="s">
        <v>676</v>
      </c>
      <c r="B2493" s="3" t="s">
        <v>676</v>
      </c>
      <c r="C2493" s="2" t="s">
        <v>136</v>
      </c>
      <c r="D2493" s="3" t="s">
        <v>22</v>
      </c>
      <c r="E2493" s="3">
        <v>2021</v>
      </c>
      <c r="F2493" s="3" t="s">
        <v>152</v>
      </c>
      <c r="G2493" s="3" t="s">
        <v>153</v>
      </c>
      <c r="H2493" s="3" t="s">
        <v>21</v>
      </c>
      <c r="I2493" s="2" t="s">
        <v>154</v>
      </c>
      <c r="J2493" s="59" t="s">
        <v>677</v>
      </c>
      <c r="K2493" s="59" t="s">
        <v>677</v>
      </c>
      <c r="L2493" s="15">
        <f>1784.4+242.4</f>
        <v>2026.8000000000002</v>
      </c>
      <c r="M2493" s="15">
        <f>SUM(L2493*0.6942)+(2026.8+1130.02)*0.2016</f>
        <v>2043.4194720000003</v>
      </c>
    </row>
    <row r="2494" spans="1:13" x14ac:dyDescent="0.2">
      <c r="A2494" s="3" t="s">
        <v>676</v>
      </c>
      <c r="B2494" s="3" t="s">
        <v>676</v>
      </c>
      <c r="C2494" s="2" t="s">
        <v>136</v>
      </c>
      <c r="D2494" s="3" t="s">
        <v>22</v>
      </c>
      <c r="E2494" s="3">
        <v>2021</v>
      </c>
      <c r="F2494" s="3" t="s">
        <v>152</v>
      </c>
      <c r="G2494" s="3" t="s">
        <v>153</v>
      </c>
      <c r="H2494" s="3" t="s">
        <v>43</v>
      </c>
      <c r="I2494" s="2" t="s">
        <v>154</v>
      </c>
      <c r="J2494" s="59" t="s">
        <v>677</v>
      </c>
      <c r="K2494" s="59" t="s">
        <v>677</v>
      </c>
      <c r="L2494" s="15">
        <f>1341.72+242.4</f>
        <v>1584.1200000000001</v>
      </c>
      <c r="M2494" s="15">
        <f>SUM(L2494*0.6942)+(1584.12+1130.02)*0.2016</f>
        <v>1646.866728</v>
      </c>
    </row>
    <row r="2495" spans="1:13" x14ac:dyDescent="0.2">
      <c r="A2495" s="3" t="s">
        <v>676</v>
      </c>
      <c r="B2495" s="3" t="s">
        <v>676</v>
      </c>
      <c r="C2495" s="2" t="s">
        <v>136</v>
      </c>
      <c r="D2495" s="3" t="s">
        <v>22</v>
      </c>
      <c r="E2495" s="3">
        <v>2021</v>
      </c>
      <c r="F2495" s="3" t="s">
        <v>152</v>
      </c>
      <c r="G2495" s="3" t="s">
        <v>153</v>
      </c>
      <c r="H2495" s="3" t="s">
        <v>21</v>
      </c>
      <c r="I2495" s="2" t="s">
        <v>154</v>
      </c>
      <c r="J2495" s="59" t="s">
        <v>677</v>
      </c>
      <c r="K2495" s="59" t="s">
        <v>677</v>
      </c>
      <c r="L2495" s="15">
        <f>1784.4+242.4</f>
        <v>2026.8000000000002</v>
      </c>
      <c r="M2495" s="15">
        <f>SUM(L2495*0.6942)+(2026.8+1130.02)*0.2016</f>
        <v>2043.4194720000003</v>
      </c>
    </row>
    <row r="2496" spans="1:13" x14ac:dyDescent="0.2">
      <c r="A2496" s="3" t="s">
        <v>676</v>
      </c>
      <c r="B2496" s="3" t="s">
        <v>676</v>
      </c>
      <c r="C2496" s="2" t="s">
        <v>136</v>
      </c>
      <c r="D2496" s="3" t="s">
        <v>22</v>
      </c>
      <c r="E2496" s="3">
        <v>2021</v>
      </c>
      <c r="F2496" s="3" t="s">
        <v>152</v>
      </c>
      <c r="G2496" s="3" t="s">
        <v>153</v>
      </c>
      <c r="H2496" s="3" t="s">
        <v>56</v>
      </c>
      <c r="I2496" s="2" t="s">
        <v>154</v>
      </c>
      <c r="J2496" s="59" t="s">
        <v>677</v>
      </c>
      <c r="K2496" s="59" t="s">
        <v>677</v>
      </c>
      <c r="L2496" s="15">
        <f>1784.4+242.4</f>
        <v>2026.8000000000002</v>
      </c>
      <c r="M2496" s="15">
        <f>SUM(L2496*0.6942)+(2026.8+1130.02)*0.2016</f>
        <v>2043.4194720000003</v>
      </c>
    </row>
    <row r="2497" spans="1:13" x14ac:dyDescent="0.2">
      <c r="A2497" s="3" t="s">
        <v>676</v>
      </c>
      <c r="B2497" s="3" t="s">
        <v>676</v>
      </c>
      <c r="C2497" s="2" t="s">
        <v>136</v>
      </c>
      <c r="D2497" s="3" t="s">
        <v>22</v>
      </c>
      <c r="E2497" s="3">
        <v>2021</v>
      </c>
      <c r="F2497" s="3" t="s">
        <v>152</v>
      </c>
      <c r="G2497" s="3" t="s">
        <v>153</v>
      </c>
      <c r="H2497" s="3" t="s">
        <v>76</v>
      </c>
      <c r="I2497" s="2" t="s">
        <v>154</v>
      </c>
      <c r="J2497" s="59" t="s">
        <v>677</v>
      </c>
      <c r="K2497" s="59" t="s">
        <v>677</v>
      </c>
      <c r="L2497" s="15">
        <f>1774.33+532.3</f>
        <v>2306.63</v>
      </c>
      <c r="M2497" s="15">
        <f>SUM(L2497*0.6942)+(2306.63+1130.02)*0.2016</f>
        <v>2294.0911860000001</v>
      </c>
    </row>
    <row r="2498" spans="1:13" x14ac:dyDescent="0.2">
      <c r="A2498" s="3" t="s">
        <v>676</v>
      </c>
      <c r="B2498" s="3" t="s">
        <v>676</v>
      </c>
      <c r="C2498" s="2" t="s">
        <v>136</v>
      </c>
      <c r="D2498" s="3" t="s">
        <v>22</v>
      </c>
      <c r="E2498" s="3">
        <v>2021</v>
      </c>
      <c r="F2498" s="3" t="s">
        <v>152</v>
      </c>
      <c r="G2498" s="3" t="s">
        <v>153</v>
      </c>
      <c r="H2498" s="3" t="s">
        <v>58</v>
      </c>
      <c r="I2498" s="2" t="s">
        <v>154</v>
      </c>
      <c r="J2498" s="59" t="s">
        <v>677</v>
      </c>
      <c r="K2498" s="59" t="s">
        <v>677</v>
      </c>
      <c r="L2498" s="15">
        <v>1584.1200000000001</v>
      </c>
      <c r="M2498" s="15">
        <f>SUM(L2498*0.6942)+(1584.12+1130.02)*0.2016</f>
        <v>1646.866728</v>
      </c>
    </row>
    <row r="2499" spans="1:13" x14ac:dyDescent="0.2">
      <c r="A2499" s="3" t="s">
        <v>676</v>
      </c>
      <c r="B2499" s="3" t="s">
        <v>676</v>
      </c>
      <c r="C2499" s="2" t="s">
        <v>136</v>
      </c>
      <c r="D2499" s="3" t="s">
        <v>22</v>
      </c>
      <c r="E2499" s="3">
        <v>2021</v>
      </c>
      <c r="F2499" s="3" t="s">
        <v>152</v>
      </c>
      <c r="G2499" s="3" t="s">
        <v>153</v>
      </c>
      <c r="H2499" s="3" t="s">
        <v>21</v>
      </c>
      <c r="I2499" s="2" t="s">
        <v>154</v>
      </c>
      <c r="J2499" s="59" t="s">
        <v>677</v>
      </c>
      <c r="K2499" s="59" t="s">
        <v>677</v>
      </c>
      <c r="L2499" s="15">
        <f t="shared" ref="L2499:L2505" si="3">1784.4+242.4</f>
        <v>2026.8000000000002</v>
      </c>
      <c r="M2499" s="15">
        <f t="shared" ref="M2499:M2505" si="4">SUM(L2499*0.6942)+(2026.8+1130.02)*0.2016</f>
        <v>2043.4194720000003</v>
      </c>
    </row>
    <row r="2500" spans="1:13" x14ac:dyDescent="0.2">
      <c r="A2500" s="3" t="s">
        <v>676</v>
      </c>
      <c r="B2500" s="3" t="s">
        <v>676</v>
      </c>
      <c r="C2500" s="2" t="s">
        <v>136</v>
      </c>
      <c r="D2500" s="3" t="s">
        <v>22</v>
      </c>
      <c r="E2500" s="3">
        <v>2021</v>
      </c>
      <c r="F2500" s="3" t="s">
        <v>152</v>
      </c>
      <c r="G2500" s="3" t="s">
        <v>153</v>
      </c>
      <c r="H2500" s="3" t="s">
        <v>56</v>
      </c>
      <c r="I2500" s="2" t="s">
        <v>154</v>
      </c>
      <c r="J2500" s="59" t="s">
        <v>677</v>
      </c>
      <c r="K2500" s="59" t="s">
        <v>677</v>
      </c>
      <c r="L2500" s="15">
        <f t="shared" si="3"/>
        <v>2026.8000000000002</v>
      </c>
      <c r="M2500" s="15">
        <f t="shared" si="4"/>
        <v>2043.4194720000003</v>
      </c>
    </row>
    <row r="2501" spans="1:13" x14ac:dyDescent="0.2">
      <c r="A2501" s="3" t="s">
        <v>676</v>
      </c>
      <c r="B2501" s="3" t="s">
        <v>676</v>
      </c>
      <c r="C2501" s="2" t="s">
        <v>136</v>
      </c>
      <c r="D2501" s="3" t="s">
        <v>22</v>
      </c>
      <c r="E2501" s="3">
        <v>2021</v>
      </c>
      <c r="F2501" s="3" t="s">
        <v>152</v>
      </c>
      <c r="G2501" s="3" t="s">
        <v>153</v>
      </c>
      <c r="H2501" s="3" t="s">
        <v>58</v>
      </c>
      <c r="I2501" s="2" t="s">
        <v>154</v>
      </c>
      <c r="J2501" s="59" t="s">
        <v>677</v>
      </c>
      <c r="K2501" s="59" t="s">
        <v>677</v>
      </c>
      <c r="L2501" s="15">
        <f t="shared" si="3"/>
        <v>2026.8000000000002</v>
      </c>
      <c r="M2501" s="15">
        <f t="shared" si="4"/>
        <v>2043.4194720000003</v>
      </c>
    </row>
    <row r="2502" spans="1:13" x14ac:dyDescent="0.2">
      <c r="A2502" s="3" t="s">
        <v>676</v>
      </c>
      <c r="B2502" s="3" t="s">
        <v>676</v>
      </c>
      <c r="C2502" s="2" t="s">
        <v>421</v>
      </c>
      <c r="D2502" s="3" t="s">
        <v>22</v>
      </c>
      <c r="E2502" s="3">
        <v>2021</v>
      </c>
      <c r="F2502" s="3" t="s">
        <v>152</v>
      </c>
      <c r="G2502" s="3" t="s">
        <v>153</v>
      </c>
      <c r="H2502" s="3" t="s">
        <v>56</v>
      </c>
      <c r="I2502" s="2" t="s">
        <v>154</v>
      </c>
      <c r="J2502" s="59" t="s">
        <v>677</v>
      </c>
      <c r="K2502" s="59" t="s">
        <v>677</v>
      </c>
      <c r="L2502" s="15">
        <f t="shared" si="3"/>
        <v>2026.8000000000002</v>
      </c>
      <c r="M2502" s="15">
        <f t="shared" si="4"/>
        <v>2043.4194720000003</v>
      </c>
    </row>
    <row r="2503" spans="1:13" x14ac:dyDescent="0.2">
      <c r="A2503" s="3" t="s">
        <v>676</v>
      </c>
      <c r="B2503" s="3" t="s">
        <v>676</v>
      </c>
      <c r="C2503" s="2" t="s">
        <v>421</v>
      </c>
      <c r="D2503" s="3" t="s">
        <v>22</v>
      </c>
      <c r="E2503" s="3">
        <v>2021</v>
      </c>
      <c r="F2503" s="3" t="s">
        <v>152</v>
      </c>
      <c r="G2503" s="3" t="s">
        <v>153</v>
      </c>
      <c r="H2503" s="3" t="s">
        <v>21</v>
      </c>
      <c r="I2503" s="2" t="s">
        <v>154</v>
      </c>
      <c r="J2503" s="59" t="s">
        <v>677</v>
      </c>
      <c r="K2503" s="59" t="s">
        <v>677</v>
      </c>
      <c r="L2503" s="15">
        <f t="shared" si="3"/>
        <v>2026.8000000000002</v>
      </c>
      <c r="M2503" s="15">
        <f t="shared" si="4"/>
        <v>2043.4194720000003</v>
      </c>
    </row>
    <row r="2504" spans="1:13" x14ac:dyDescent="0.2">
      <c r="A2504" s="3" t="s">
        <v>676</v>
      </c>
      <c r="B2504" s="3" t="s">
        <v>676</v>
      </c>
      <c r="C2504" s="2" t="s">
        <v>421</v>
      </c>
      <c r="D2504" s="3" t="s">
        <v>22</v>
      </c>
      <c r="E2504" s="3">
        <v>2021</v>
      </c>
      <c r="F2504" s="3" t="s">
        <v>152</v>
      </c>
      <c r="G2504" s="3" t="s">
        <v>153</v>
      </c>
      <c r="H2504" s="3" t="s">
        <v>123</v>
      </c>
      <c r="I2504" s="2" t="s">
        <v>154</v>
      </c>
      <c r="J2504" s="59" t="s">
        <v>677</v>
      </c>
      <c r="K2504" s="59" t="s">
        <v>677</v>
      </c>
      <c r="L2504" s="15">
        <f t="shared" si="3"/>
        <v>2026.8000000000002</v>
      </c>
      <c r="M2504" s="15">
        <f t="shared" si="4"/>
        <v>2043.4194720000003</v>
      </c>
    </row>
    <row r="2505" spans="1:13" x14ac:dyDescent="0.2">
      <c r="A2505" s="3" t="s">
        <v>676</v>
      </c>
      <c r="B2505" s="3" t="s">
        <v>676</v>
      </c>
      <c r="C2505" s="2" t="s">
        <v>421</v>
      </c>
      <c r="D2505" s="3" t="s">
        <v>22</v>
      </c>
      <c r="E2505" s="3">
        <v>2021</v>
      </c>
      <c r="F2505" s="3" t="s">
        <v>152</v>
      </c>
      <c r="G2505" s="3" t="s">
        <v>153</v>
      </c>
      <c r="H2505" s="3" t="s">
        <v>21</v>
      </c>
      <c r="I2505" s="2" t="s">
        <v>154</v>
      </c>
      <c r="J2505" s="59" t="s">
        <v>677</v>
      </c>
      <c r="K2505" s="59" t="s">
        <v>677</v>
      </c>
      <c r="L2505" s="15">
        <f t="shared" si="3"/>
        <v>2026.8000000000002</v>
      </c>
      <c r="M2505" s="15">
        <f t="shared" si="4"/>
        <v>2043.4194720000003</v>
      </c>
    </row>
    <row r="2506" spans="1:13" x14ac:dyDescent="0.2">
      <c r="A2506" s="3" t="s">
        <v>676</v>
      </c>
      <c r="B2506" s="3" t="s">
        <v>676</v>
      </c>
      <c r="C2506" s="2" t="s">
        <v>421</v>
      </c>
      <c r="D2506" s="3" t="s">
        <v>22</v>
      </c>
      <c r="E2506" s="3">
        <v>2021</v>
      </c>
      <c r="F2506" s="3" t="s">
        <v>152</v>
      </c>
      <c r="G2506" s="3" t="s">
        <v>153</v>
      </c>
      <c r="H2506" s="3" t="s">
        <v>76</v>
      </c>
      <c r="I2506" s="2" t="s">
        <v>154</v>
      </c>
      <c r="J2506" s="59" t="s">
        <v>677</v>
      </c>
      <c r="K2506" s="59" t="s">
        <v>677</v>
      </c>
      <c r="L2506" s="15">
        <f>1774.33+532.3</f>
        <v>2306.63</v>
      </c>
      <c r="M2506" s="15">
        <f>SUM(L2506*0.6942)+(2306.63+1130.02)*0.2016</f>
        <v>2294.0911860000001</v>
      </c>
    </row>
    <row r="2507" spans="1:13" x14ac:dyDescent="0.2">
      <c r="A2507" s="3" t="s">
        <v>676</v>
      </c>
      <c r="B2507" s="3" t="s">
        <v>676</v>
      </c>
      <c r="C2507" s="2" t="s">
        <v>421</v>
      </c>
      <c r="D2507" s="3" t="s">
        <v>22</v>
      </c>
      <c r="E2507" s="3">
        <v>2021</v>
      </c>
      <c r="F2507" s="3" t="s">
        <v>152</v>
      </c>
      <c r="G2507" s="3" t="s">
        <v>153</v>
      </c>
      <c r="H2507" s="3" t="s">
        <v>63</v>
      </c>
      <c r="I2507" s="2" t="s">
        <v>154</v>
      </c>
      <c r="J2507" s="59" t="s">
        <v>677</v>
      </c>
      <c r="K2507" s="59" t="s">
        <v>677</v>
      </c>
      <c r="L2507" s="15">
        <f>3568.8+242.4</f>
        <v>3811.2000000000003</v>
      </c>
      <c r="M2507" s="15">
        <f>SUM(L2507*0.6942)+(3811.2+1130.02)*0.2016</f>
        <v>3641.8849920000002</v>
      </c>
    </row>
    <row r="2508" spans="1:13" x14ac:dyDescent="0.2">
      <c r="A2508" s="3" t="s">
        <v>676</v>
      </c>
      <c r="B2508" s="3" t="s">
        <v>676</v>
      </c>
      <c r="C2508" s="2" t="s">
        <v>421</v>
      </c>
      <c r="D2508" s="3" t="s">
        <v>22</v>
      </c>
      <c r="E2508" s="3">
        <v>2021</v>
      </c>
      <c r="F2508" s="3" t="s">
        <v>152</v>
      </c>
      <c r="G2508" s="3" t="s">
        <v>153</v>
      </c>
      <c r="H2508" s="3" t="s">
        <v>21</v>
      </c>
      <c r="I2508" s="2" t="s">
        <v>154</v>
      </c>
      <c r="J2508" s="59" t="s">
        <v>677</v>
      </c>
      <c r="K2508" s="59" t="s">
        <v>677</v>
      </c>
      <c r="L2508" s="15">
        <f>1784.4+242.4</f>
        <v>2026.8000000000002</v>
      </c>
      <c r="M2508" s="15">
        <f>SUM(L2508*0.6942)+(2026.8+1130.02)*0.2016</f>
        <v>2043.4194720000003</v>
      </c>
    </row>
    <row r="2509" spans="1:13" x14ac:dyDescent="0.2">
      <c r="A2509" s="3" t="s">
        <v>676</v>
      </c>
      <c r="B2509" s="3" t="s">
        <v>676</v>
      </c>
      <c r="C2509" s="2" t="s">
        <v>421</v>
      </c>
      <c r="D2509" s="3" t="s">
        <v>22</v>
      </c>
      <c r="E2509" s="3">
        <v>2021</v>
      </c>
      <c r="F2509" s="3" t="s">
        <v>152</v>
      </c>
      <c r="G2509" s="3" t="s">
        <v>153</v>
      </c>
      <c r="H2509" s="3" t="s">
        <v>21</v>
      </c>
      <c r="I2509" s="2" t="s">
        <v>154</v>
      </c>
      <c r="J2509" s="59" t="s">
        <v>677</v>
      </c>
      <c r="K2509" s="59" t="s">
        <v>677</v>
      </c>
      <c r="L2509" s="15">
        <f>1784.4+242.4</f>
        <v>2026.8000000000002</v>
      </c>
      <c r="M2509" s="15">
        <f>SUM(L2509*0.6942)+(2026.8+1130.02)*0.2016</f>
        <v>2043.4194720000003</v>
      </c>
    </row>
    <row r="2510" spans="1:13" x14ac:dyDescent="0.2">
      <c r="A2510" s="3" t="s">
        <v>676</v>
      </c>
      <c r="B2510" s="3" t="s">
        <v>676</v>
      </c>
      <c r="C2510" s="2" t="s">
        <v>421</v>
      </c>
      <c r="D2510" s="3" t="s">
        <v>22</v>
      </c>
      <c r="E2510" s="3">
        <v>2021</v>
      </c>
      <c r="F2510" s="3" t="s">
        <v>152</v>
      </c>
      <c r="G2510" s="3" t="s">
        <v>153</v>
      </c>
      <c r="H2510" s="3" t="s">
        <v>56</v>
      </c>
      <c r="I2510" s="2" t="s">
        <v>154</v>
      </c>
      <c r="J2510" s="59" t="s">
        <v>677</v>
      </c>
      <c r="K2510" s="59" t="s">
        <v>677</v>
      </c>
      <c r="L2510" s="15">
        <f>1784.4+242.4</f>
        <v>2026.8000000000002</v>
      </c>
      <c r="M2510" s="15">
        <f>SUM(L2510*0.6942)+(2026.8+1130.02)*0.2016</f>
        <v>2043.4194720000003</v>
      </c>
    </row>
    <row r="2511" spans="1:13" x14ac:dyDescent="0.2">
      <c r="A2511" s="3" t="s">
        <v>676</v>
      </c>
      <c r="B2511" s="3" t="s">
        <v>676</v>
      </c>
      <c r="C2511" s="2" t="s">
        <v>421</v>
      </c>
      <c r="D2511" s="3" t="s">
        <v>22</v>
      </c>
      <c r="E2511" s="3">
        <v>2021</v>
      </c>
      <c r="F2511" s="3" t="s">
        <v>152</v>
      </c>
      <c r="G2511" s="3" t="s">
        <v>153</v>
      </c>
      <c r="H2511" s="3" t="s">
        <v>76</v>
      </c>
      <c r="I2511" s="2" t="s">
        <v>154</v>
      </c>
      <c r="J2511" s="59" t="s">
        <v>677</v>
      </c>
      <c r="K2511" s="59" t="s">
        <v>677</v>
      </c>
      <c r="L2511" s="15">
        <f>1774.33+532.3</f>
        <v>2306.63</v>
      </c>
      <c r="M2511" s="15">
        <f>SUM(L2511*0.6942)+(2306.63+1130.02)*0.2016</f>
        <v>2294.0911860000001</v>
      </c>
    </row>
    <row r="2512" spans="1:13" x14ac:dyDescent="0.2">
      <c r="A2512" s="3" t="s">
        <v>676</v>
      </c>
      <c r="B2512" s="3" t="s">
        <v>676</v>
      </c>
      <c r="C2512" s="2" t="s">
        <v>421</v>
      </c>
      <c r="D2512" s="3" t="s">
        <v>72</v>
      </c>
      <c r="E2512" s="3">
        <v>2021</v>
      </c>
      <c r="F2512" s="3" t="s">
        <v>162</v>
      </c>
      <c r="G2512" s="3" t="s">
        <v>163</v>
      </c>
      <c r="H2512" s="1" t="s">
        <v>31</v>
      </c>
      <c r="I2512" s="2" t="s">
        <v>189</v>
      </c>
      <c r="J2512" s="59" t="s">
        <v>677</v>
      </c>
      <c r="K2512" s="59" t="s">
        <v>677</v>
      </c>
      <c r="L2512" s="15">
        <v>1727</v>
      </c>
      <c r="M2512" s="15">
        <v>1727</v>
      </c>
    </row>
    <row r="2513" spans="1:13" x14ac:dyDescent="0.2">
      <c r="A2513" s="3" t="s">
        <v>676</v>
      </c>
      <c r="B2513" s="3" t="s">
        <v>676</v>
      </c>
      <c r="C2513" s="2" t="s">
        <v>421</v>
      </c>
      <c r="D2513" s="3" t="s">
        <v>72</v>
      </c>
      <c r="E2513" s="3">
        <v>2021</v>
      </c>
      <c r="F2513" s="3" t="s">
        <v>162</v>
      </c>
      <c r="G2513" s="3" t="s">
        <v>163</v>
      </c>
      <c r="H2513" s="1" t="s">
        <v>46</v>
      </c>
      <c r="I2513" s="2" t="s">
        <v>189</v>
      </c>
      <c r="J2513" s="59" t="s">
        <v>677</v>
      </c>
      <c r="K2513" s="59" t="s">
        <v>677</v>
      </c>
      <c r="L2513" s="15">
        <v>1212</v>
      </c>
      <c r="M2513" s="15">
        <v>1212</v>
      </c>
    </row>
    <row r="2514" spans="1:13" x14ac:dyDescent="0.2">
      <c r="A2514" s="3" t="s">
        <v>676</v>
      </c>
      <c r="B2514" s="3" t="s">
        <v>676</v>
      </c>
      <c r="C2514" s="2" t="s">
        <v>421</v>
      </c>
      <c r="D2514" s="3" t="s">
        <v>72</v>
      </c>
      <c r="E2514" s="3">
        <v>2021</v>
      </c>
      <c r="F2514" s="3" t="s">
        <v>162</v>
      </c>
      <c r="G2514" s="3" t="s">
        <v>163</v>
      </c>
      <c r="H2514" s="1" t="s">
        <v>64</v>
      </c>
      <c r="I2514" s="2" t="s">
        <v>189</v>
      </c>
      <c r="J2514" s="59" t="s">
        <v>677</v>
      </c>
      <c r="K2514" s="59" t="s">
        <v>677</v>
      </c>
      <c r="L2514" s="15">
        <v>1298</v>
      </c>
      <c r="M2514" s="15">
        <v>1298</v>
      </c>
    </row>
    <row r="2515" spans="1:13" x14ac:dyDescent="0.2">
      <c r="A2515" s="3" t="s">
        <v>676</v>
      </c>
      <c r="B2515" s="3" t="s">
        <v>676</v>
      </c>
      <c r="C2515" s="2" t="s">
        <v>421</v>
      </c>
      <c r="D2515" s="3" t="s">
        <v>72</v>
      </c>
      <c r="E2515" s="3">
        <v>2021</v>
      </c>
      <c r="F2515" s="3" t="s">
        <v>162</v>
      </c>
      <c r="G2515" s="3" t="s">
        <v>163</v>
      </c>
      <c r="H2515" s="1" t="s">
        <v>64</v>
      </c>
      <c r="I2515" s="2" t="s">
        <v>189</v>
      </c>
      <c r="J2515" s="3" t="s">
        <v>178</v>
      </c>
      <c r="K2515" s="3" t="s">
        <v>178</v>
      </c>
      <c r="L2515" s="15">
        <v>1298</v>
      </c>
      <c r="M2515" s="15">
        <v>1298</v>
      </c>
    </row>
    <row r="2516" spans="1:13" x14ac:dyDescent="0.2">
      <c r="A2516" s="3" t="s">
        <v>676</v>
      </c>
      <c r="B2516" s="3" t="s">
        <v>676</v>
      </c>
      <c r="C2516" s="2" t="s">
        <v>421</v>
      </c>
      <c r="D2516" s="3" t="s">
        <v>72</v>
      </c>
      <c r="E2516" s="3">
        <v>2021</v>
      </c>
      <c r="F2516" s="3" t="s">
        <v>162</v>
      </c>
      <c r="G2516" s="3" t="s">
        <v>163</v>
      </c>
      <c r="H2516" s="1" t="s">
        <v>31</v>
      </c>
      <c r="I2516" s="2" t="s">
        <v>189</v>
      </c>
      <c r="J2516" s="3" t="s">
        <v>178</v>
      </c>
      <c r="K2516" s="3" t="s">
        <v>178</v>
      </c>
      <c r="L2516" s="15">
        <v>1727</v>
      </c>
      <c r="M2516" s="15">
        <v>1727</v>
      </c>
    </row>
    <row r="2517" spans="1:13" x14ac:dyDescent="0.2">
      <c r="A2517" s="3" t="s">
        <v>676</v>
      </c>
      <c r="B2517" s="3" t="s">
        <v>676</v>
      </c>
      <c r="C2517" s="2" t="s">
        <v>421</v>
      </c>
      <c r="D2517" s="3" t="s">
        <v>72</v>
      </c>
      <c r="E2517" s="3">
        <v>2021</v>
      </c>
      <c r="F2517" s="3" t="s">
        <v>162</v>
      </c>
      <c r="G2517" s="3" t="s">
        <v>163</v>
      </c>
      <c r="H2517" s="1" t="s">
        <v>64</v>
      </c>
      <c r="I2517" s="2" t="s">
        <v>189</v>
      </c>
      <c r="J2517" s="59" t="s">
        <v>677</v>
      </c>
      <c r="K2517" s="59" t="s">
        <v>677</v>
      </c>
      <c r="L2517" s="15">
        <v>1727</v>
      </c>
      <c r="M2517" s="15">
        <v>1727</v>
      </c>
    </row>
    <row r="2518" spans="1:13" x14ac:dyDescent="0.2">
      <c r="A2518" s="3" t="s">
        <v>676</v>
      </c>
      <c r="B2518" s="3" t="s">
        <v>676</v>
      </c>
      <c r="C2518" s="2" t="s">
        <v>421</v>
      </c>
      <c r="D2518" s="3" t="s">
        <v>72</v>
      </c>
      <c r="E2518" s="3">
        <v>2021</v>
      </c>
      <c r="F2518" s="3" t="s">
        <v>162</v>
      </c>
      <c r="G2518" s="3" t="s">
        <v>163</v>
      </c>
      <c r="H2518" s="1" t="s">
        <v>46</v>
      </c>
      <c r="I2518" s="2" t="s">
        <v>189</v>
      </c>
      <c r="J2518" s="59" t="s">
        <v>677</v>
      </c>
      <c r="K2518" s="59" t="s">
        <v>677</v>
      </c>
      <c r="L2518" s="15">
        <v>1212</v>
      </c>
      <c r="M2518" s="15">
        <v>1212</v>
      </c>
    </row>
    <row r="2519" spans="1:13" x14ac:dyDescent="0.2">
      <c r="A2519" s="3" t="s">
        <v>676</v>
      </c>
      <c r="B2519" s="3" t="s">
        <v>676</v>
      </c>
      <c r="C2519" s="2" t="s">
        <v>421</v>
      </c>
      <c r="D2519" s="3" t="s">
        <v>72</v>
      </c>
      <c r="E2519" s="3">
        <v>2021</v>
      </c>
      <c r="F2519" s="3" t="s">
        <v>162</v>
      </c>
      <c r="G2519" s="3" t="s">
        <v>163</v>
      </c>
      <c r="H2519" s="1" t="s">
        <v>64</v>
      </c>
      <c r="I2519" s="2" t="s">
        <v>189</v>
      </c>
      <c r="J2519" s="59" t="s">
        <v>677</v>
      </c>
      <c r="K2519" s="59" t="s">
        <v>677</v>
      </c>
      <c r="L2519" s="15">
        <v>1298</v>
      </c>
      <c r="M2519" s="15">
        <v>1298</v>
      </c>
    </row>
    <row r="2520" spans="1:13" x14ac:dyDescent="0.2">
      <c r="A2520" s="3" t="s">
        <v>676</v>
      </c>
      <c r="B2520" s="3" t="s">
        <v>676</v>
      </c>
      <c r="C2520" s="2" t="s">
        <v>421</v>
      </c>
      <c r="D2520" s="3" t="s">
        <v>72</v>
      </c>
      <c r="E2520" s="3">
        <v>2021</v>
      </c>
      <c r="F2520" s="3" t="s">
        <v>162</v>
      </c>
      <c r="G2520" s="3" t="s">
        <v>163</v>
      </c>
      <c r="H2520" s="1" t="s">
        <v>64</v>
      </c>
      <c r="I2520" s="2" t="s">
        <v>189</v>
      </c>
      <c r="J2520" s="59" t="s">
        <v>677</v>
      </c>
      <c r="K2520" s="59" t="s">
        <v>677</v>
      </c>
      <c r="L2520" s="15">
        <v>1298</v>
      </c>
      <c r="M2520" s="15">
        <v>1298</v>
      </c>
    </row>
    <row r="2521" spans="1:13" x14ac:dyDescent="0.2">
      <c r="A2521" s="3" t="s">
        <v>676</v>
      </c>
      <c r="B2521" s="3" t="s">
        <v>676</v>
      </c>
      <c r="C2521" s="2" t="s">
        <v>421</v>
      </c>
      <c r="D2521" s="3" t="s">
        <v>72</v>
      </c>
      <c r="E2521" s="3">
        <v>2021</v>
      </c>
      <c r="F2521" s="3" t="s">
        <v>162</v>
      </c>
      <c r="G2521" s="3" t="s">
        <v>163</v>
      </c>
      <c r="H2521" s="1" t="s">
        <v>64</v>
      </c>
      <c r="I2521" s="2" t="s">
        <v>189</v>
      </c>
      <c r="J2521" s="59" t="s">
        <v>677</v>
      </c>
      <c r="K2521" s="59" t="s">
        <v>677</v>
      </c>
      <c r="L2521" s="15">
        <v>1298</v>
      </c>
      <c r="M2521" s="15">
        <v>1298</v>
      </c>
    </row>
    <row r="2522" spans="1:13" x14ac:dyDescent="0.2">
      <c r="A2522" s="3" t="s">
        <v>676</v>
      </c>
      <c r="B2522" s="3" t="s">
        <v>676</v>
      </c>
      <c r="C2522" s="2" t="s">
        <v>421</v>
      </c>
      <c r="D2522" s="3" t="s">
        <v>72</v>
      </c>
      <c r="E2522" s="3">
        <v>2021</v>
      </c>
      <c r="F2522" s="3" t="s">
        <v>162</v>
      </c>
      <c r="G2522" s="3" t="s">
        <v>163</v>
      </c>
      <c r="H2522" s="1" t="s">
        <v>46</v>
      </c>
      <c r="I2522" s="2" t="s">
        <v>189</v>
      </c>
      <c r="J2522" s="59" t="s">
        <v>677</v>
      </c>
      <c r="K2522" s="59" t="s">
        <v>677</v>
      </c>
      <c r="L2522" s="15">
        <v>1212</v>
      </c>
      <c r="M2522" s="15">
        <v>1212</v>
      </c>
    </row>
    <row r="2523" spans="1:13" x14ac:dyDescent="0.2">
      <c r="A2523" s="3" t="s">
        <v>676</v>
      </c>
      <c r="B2523" s="3" t="s">
        <v>676</v>
      </c>
      <c r="C2523" s="2" t="s">
        <v>421</v>
      </c>
      <c r="D2523" s="3" t="s">
        <v>72</v>
      </c>
      <c r="E2523" s="3">
        <v>2021</v>
      </c>
      <c r="F2523" s="3" t="s">
        <v>162</v>
      </c>
      <c r="G2523" s="3" t="s">
        <v>163</v>
      </c>
      <c r="H2523" s="1" t="s">
        <v>31</v>
      </c>
      <c r="I2523" s="2" t="s">
        <v>189</v>
      </c>
      <c r="J2523" s="59" t="s">
        <v>677</v>
      </c>
      <c r="K2523" s="59" t="s">
        <v>677</v>
      </c>
      <c r="L2523" s="15">
        <v>1727</v>
      </c>
      <c r="M2523" s="15">
        <v>1727</v>
      </c>
    </row>
    <row r="2524" spans="1:13" x14ac:dyDescent="0.2">
      <c r="A2524" s="3" t="s">
        <v>676</v>
      </c>
      <c r="B2524" s="3" t="s">
        <v>676</v>
      </c>
      <c r="C2524" s="2" t="s">
        <v>421</v>
      </c>
      <c r="D2524" s="3" t="s">
        <v>72</v>
      </c>
      <c r="E2524" s="3">
        <v>2021</v>
      </c>
      <c r="F2524" s="3" t="s">
        <v>162</v>
      </c>
      <c r="G2524" s="3" t="s">
        <v>163</v>
      </c>
      <c r="H2524" s="1" t="s">
        <v>64</v>
      </c>
      <c r="I2524" s="2" t="s">
        <v>189</v>
      </c>
      <c r="J2524" s="59" t="s">
        <v>677</v>
      </c>
      <c r="K2524" s="59" t="s">
        <v>677</v>
      </c>
      <c r="L2524" s="15">
        <v>1298</v>
      </c>
      <c r="M2524" s="15">
        <v>1298</v>
      </c>
    </row>
    <row r="2525" spans="1:13" x14ac:dyDescent="0.2">
      <c r="A2525" s="3" t="s">
        <v>676</v>
      </c>
      <c r="B2525" s="3" t="s">
        <v>676</v>
      </c>
      <c r="C2525" s="2" t="s">
        <v>421</v>
      </c>
      <c r="D2525" s="3" t="s">
        <v>72</v>
      </c>
      <c r="E2525" s="3">
        <v>2021</v>
      </c>
      <c r="F2525" s="3" t="s">
        <v>162</v>
      </c>
      <c r="G2525" s="3" t="s">
        <v>163</v>
      </c>
      <c r="H2525" s="1" t="s">
        <v>64</v>
      </c>
      <c r="I2525" s="2" t="s">
        <v>189</v>
      </c>
      <c r="J2525" s="59" t="s">
        <v>677</v>
      </c>
      <c r="K2525" s="59" t="s">
        <v>677</v>
      </c>
      <c r="L2525" s="15">
        <v>1298</v>
      </c>
      <c r="M2525" s="15">
        <v>1298</v>
      </c>
    </row>
    <row r="2526" spans="1:13" x14ac:dyDescent="0.2">
      <c r="A2526" s="3" t="s">
        <v>676</v>
      </c>
      <c r="B2526" s="3" t="s">
        <v>676</v>
      </c>
      <c r="C2526" s="2" t="s">
        <v>421</v>
      </c>
      <c r="D2526" s="3" t="s">
        <v>72</v>
      </c>
      <c r="E2526" s="3">
        <v>2021</v>
      </c>
      <c r="F2526" s="3" t="s">
        <v>162</v>
      </c>
      <c r="G2526" s="3" t="s">
        <v>163</v>
      </c>
      <c r="H2526" s="1" t="s">
        <v>64</v>
      </c>
      <c r="I2526" s="2" t="s">
        <v>189</v>
      </c>
      <c r="J2526" s="59" t="s">
        <v>677</v>
      </c>
      <c r="K2526" s="59" t="s">
        <v>677</v>
      </c>
      <c r="L2526" s="15">
        <v>1298</v>
      </c>
      <c r="M2526" s="15">
        <v>1298</v>
      </c>
    </row>
    <row r="2527" spans="1:13" x14ac:dyDescent="0.2">
      <c r="A2527" s="3" t="s">
        <v>676</v>
      </c>
      <c r="B2527" s="3" t="s">
        <v>676</v>
      </c>
      <c r="C2527" s="2" t="s">
        <v>421</v>
      </c>
      <c r="D2527" s="3" t="s">
        <v>72</v>
      </c>
      <c r="E2527" s="3">
        <v>2021</v>
      </c>
      <c r="F2527" s="3" t="s">
        <v>162</v>
      </c>
      <c r="G2527" s="3" t="s">
        <v>163</v>
      </c>
      <c r="H2527" s="1" t="s">
        <v>64</v>
      </c>
      <c r="I2527" s="2" t="s">
        <v>189</v>
      </c>
      <c r="J2527" s="59" t="s">
        <v>677</v>
      </c>
      <c r="K2527" s="59" t="s">
        <v>677</v>
      </c>
      <c r="L2527" s="15">
        <v>1298</v>
      </c>
      <c r="M2527" s="15">
        <v>1298</v>
      </c>
    </row>
    <row r="2528" spans="1:13" x14ac:dyDescent="0.2">
      <c r="A2528" s="3" t="s">
        <v>676</v>
      </c>
      <c r="B2528" s="3" t="s">
        <v>676</v>
      </c>
      <c r="C2528" s="2" t="s">
        <v>421</v>
      </c>
      <c r="D2528" s="3" t="s">
        <v>72</v>
      </c>
      <c r="E2528" s="3">
        <v>2021</v>
      </c>
      <c r="F2528" s="3" t="s">
        <v>162</v>
      </c>
      <c r="G2528" s="3" t="s">
        <v>163</v>
      </c>
      <c r="H2528" s="1" t="s">
        <v>31</v>
      </c>
      <c r="I2528" s="2" t="s">
        <v>189</v>
      </c>
      <c r="J2528" s="59" t="s">
        <v>677</v>
      </c>
      <c r="K2528" s="59" t="s">
        <v>677</v>
      </c>
      <c r="L2528" s="15">
        <v>1727</v>
      </c>
      <c r="M2528" s="15">
        <v>1727</v>
      </c>
    </row>
    <row r="2529" spans="1:13" x14ac:dyDescent="0.2">
      <c r="A2529" s="3" t="s">
        <v>676</v>
      </c>
      <c r="B2529" s="3" t="s">
        <v>676</v>
      </c>
      <c r="C2529" s="2" t="s">
        <v>421</v>
      </c>
      <c r="D2529" s="3" t="s">
        <v>72</v>
      </c>
      <c r="E2529" s="3">
        <v>2021</v>
      </c>
      <c r="F2529" s="3" t="s">
        <v>162</v>
      </c>
      <c r="G2529" s="3" t="s">
        <v>163</v>
      </c>
      <c r="H2529" s="1" t="s">
        <v>31</v>
      </c>
      <c r="I2529" s="2" t="s">
        <v>189</v>
      </c>
      <c r="J2529" s="59" t="s">
        <v>677</v>
      </c>
      <c r="K2529" s="59" t="s">
        <v>677</v>
      </c>
      <c r="L2529" s="15">
        <v>1727</v>
      </c>
      <c r="M2529" s="15">
        <v>1727</v>
      </c>
    </row>
    <row r="2530" spans="1:13" x14ac:dyDescent="0.2">
      <c r="A2530" s="3" t="s">
        <v>676</v>
      </c>
      <c r="B2530" s="3" t="s">
        <v>676</v>
      </c>
      <c r="C2530" s="2" t="s">
        <v>421</v>
      </c>
      <c r="D2530" s="3" t="s">
        <v>72</v>
      </c>
      <c r="E2530" s="3">
        <v>2021</v>
      </c>
      <c r="F2530" s="3" t="s">
        <v>162</v>
      </c>
      <c r="G2530" s="3" t="s">
        <v>163</v>
      </c>
      <c r="H2530" s="1" t="s">
        <v>31</v>
      </c>
      <c r="I2530" s="2" t="s">
        <v>189</v>
      </c>
      <c r="J2530" s="3" t="s">
        <v>178</v>
      </c>
      <c r="K2530" s="3" t="s">
        <v>178</v>
      </c>
      <c r="L2530" s="15">
        <v>1727</v>
      </c>
      <c r="M2530" s="15">
        <v>1727</v>
      </c>
    </row>
    <row r="2531" spans="1:13" x14ac:dyDescent="0.2">
      <c r="A2531" s="3" t="s">
        <v>676</v>
      </c>
      <c r="B2531" s="3" t="s">
        <v>676</v>
      </c>
      <c r="C2531" s="2" t="s">
        <v>421</v>
      </c>
      <c r="D2531" s="3" t="s">
        <v>72</v>
      </c>
      <c r="E2531" s="3">
        <v>2021</v>
      </c>
      <c r="F2531" s="3" t="s">
        <v>162</v>
      </c>
      <c r="G2531" s="3" t="s">
        <v>163</v>
      </c>
      <c r="H2531" s="1" t="s">
        <v>64</v>
      </c>
      <c r="I2531" s="2" t="s">
        <v>189</v>
      </c>
      <c r="J2531" s="3" t="s">
        <v>178</v>
      </c>
      <c r="K2531" s="3" t="s">
        <v>178</v>
      </c>
      <c r="L2531" s="15">
        <v>1298</v>
      </c>
      <c r="M2531" s="15">
        <v>1298</v>
      </c>
    </row>
    <row r="2532" spans="1:13" x14ac:dyDescent="0.2">
      <c r="A2532" s="3" t="s">
        <v>676</v>
      </c>
      <c r="B2532" s="3" t="s">
        <v>676</v>
      </c>
      <c r="C2532" s="2" t="s">
        <v>421</v>
      </c>
      <c r="D2532" s="3" t="s">
        <v>72</v>
      </c>
      <c r="E2532" s="3">
        <v>2021</v>
      </c>
      <c r="F2532" s="3" t="s">
        <v>162</v>
      </c>
      <c r="G2532" s="3" t="s">
        <v>163</v>
      </c>
      <c r="H2532" s="1" t="s">
        <v>31</v>
      </c>
      <c r="I2532" s="2" t="s">
        <v>189</v>
      </c>
      <c r="J2532" s="59" t="s">
        <v>677</v>
      </c>
      <c r="K2532" s="59" t="s">
        <v>677</v>
      </c>
      <c r="L2532" s="15">
        <v>1727</v>
      </c>
      <c r="M2532" s="15">
        <v>1727</v>
      </c>
    </row>
    <row r="2533" spans="1:13" x14ac:dyDescent="0.2">
      <c r="A2533" s="3" t="s">
        <v>676</v>
      </c>
      <c r="B2533" s="3" t="s">
        <v>676</v>
      </c>
      <c r="C2533" s="2" t="s">
        <v>421</v>
      </c>
      <c r="D2533" s="3" t="s">
        <v>72</v>
      </c>
      <c r="E2533" s="3">
        <v>2021</v>
      </c>
      <c r="F2533" s="3" t="s">
        <v>162</v>
      </c>
      <c r="G2533" s="3" t="s">
        <v>163</v>
      </c>
      <c r="H2533" s="1" t="s">
        <v>17</v>
      </c>
      <c r="I2533" s="2" t="s">
        <v>189</v>
      </c>
      <c r="J2533" s="59" t="s">
        <v>677</v>
      </c>
      <c r="K2533" s="59" t="s">
        <v>677</v>
      </c>
      <c r="L2533" s="14">
        <v>1727</v>
      </c>
      <c r="M2533" s="14">
        <v>1727</v>
      </c>
    </row>
    <row r="2534" spans="1:13" x14ac:dyDescent="0.2">
      <c r="A2534" s="3" t="s">
        <v>676</v>
      </c>
      <c r="B2534" s="3" t="s">
        <v>676</v>
      </c>
      <c r="C2534" s="2" t="s">
        <v>421</v>
      </c>
      <c r="D2534" s="3" t="s">
        <v>81</v>
      </c>
      <c r="E2534" s="3">
        <v>2021</v>
      </c>
      <c r="F2534" s="3" t="s">
        <v>167</v>
      </c>
      <c r="G2534" s="3" t="s">
        <v>168</v>
      </c>
      <c r="H2534" s="3" t="s">
        <v>0</v>
      </c>
      <c r="I2534" s="2" t="s">
        <v>170</v>
      </c>
      <c r="J2534" s="59" t="s">
        <v>677</v>
      </c>
      <c r="K2534" s="59" t="s">
        <v>677</v>
      </c>
      <c r="L2534" s="15">
        <v>1478.83</v>
      </c>
      <c r="M2534" s="15">
        <v>3035.65</v>
      </c>
    </row>
    <row r="2535" spans="1:13" x14ac:dyDescent="0.2">
      <c r="A2535" s="3" t="s">
        <v>676</v>
      </c>
      <c r="B2535" s="3" t="s">
        <v>676</v>
      </c>
      <c r="C2535" s="2" t="s">
        <v>421</v>
      </c>
      <c r="D2535" s="3" t="s">
        <v>81</v>
      </c>
      <c r="E2535" s="3">
        <v>2021</v>
      </c>
      <c r="F2535" s="3" t="s">
        <v>167</v>
      </c>
      <c r="G2535" s="3" t="s">
        <v>168</v>
      </c>
      <c r="H2535" s="3" t="s">
        <v>91</v>
      </c>
      <c r="I2535" s="2" t="s">
        <v>169</v>
      </c>
      <c r="J2535" s="59" t="s">
        <v>677</v>
      </c>
      <c r="K2535" s="59" t="s">
        <v>677</v>
      </c>
      <c r="L2535" s="15">
        <v>2244.38</v>
      </c>
      <c r="M2535" s="15">
        <v>4583.8599999999997</v>
      </c>
    </row>
    <row r="2536" spans="1:13" x14ac:dyDescent="0.2">
      <c r="A2536" s="3" t="s">
        <v>676</v>
      </c>
      <c r="B2536" s="3" t="s">
        <v>676</v>
      </c>
      <c r="C2536" s="2" t="s">
        <v>421</v>
      </c>
      <c r="D2536" s="3" t="s">
        <v>81</v>
      </c>
      <c r="E2536" s="3">
        <v>2021</v>
      </c>
      <c r="F2536" s="3" t="s">
        <v>167</v>
      </c>
      <c r="G2536" s="3" t="s">
        <v>168</v>
      </c>
      <c r="H2536" s="3" t="s">
        <v>0</v>
      </c>
      <c r="I2536" s="2" t="s">
        <v>171</v>
      </c>
      <c r="J2536" s="59" t="s">
        <v>677</v>
      </c>
      <c r="K2536" s="59" t="s">
        <v>677</v>
      </c>
      <c r="L2536" s="15">
        <v>1478.83</v>
      </c>
      <c r="M2536" s="15">
        <v>3035.65</v>
      </c>
    </row>
    <row r="2537" spans="1:13" x14ac:dyDescent="0.2">
      <c r="A2537" s="3" t="s">
        <v>676</v>
      </c>
      <c r="B2537" s="3" t="s">
        <v>676</v>
      </c>
      <c r="C2537" s="2" t="s">
        <v>421</v>
      </c>
      <c r="D2537" s="3" t="s">
        <v>81</v>
      </c>
      <c r="E2537" s="3">
        <v>2021</v>
      </c>
      <c r="F2537" s="3" t="s">
        <v>167</v>
      </c>
      <c r="G2537" s="3" t="s">
        <v>168</v>
      </c>
      <c r="H2537" s="3" t="s">
        <v>7</v>
      </c>
      <c r="I2537" s="2" t="s">
        <v>171</v>
      </c>
      <c r="J2537" s="59" t="s">
        <v>677</v>
      </c>
      <c r="K2537" s="59" t="s">
        <v>677</v>
      </c>
      <c r="L2537" s="15">
        <v>2026.8</v>
      </c>
      <c r="M2537" s="15">
        <v>4013.03</v>
      </c>
    </row>
    <row r="2538" spans="1:13" x14ac:dyDescent="0.2">
      <c r="A2538" s="3" t="s">
        <v>676</v>
      </c>
      <c r="B2538" s="3" t="s">
        <v>676</v>
      </c>
      <c r="C2538" s="2" t="s">
        <v>421</v>
      </c>
      <c r="D2538" s="3" t="s">
        <v>81</v>
      </c>
      <c r="E2538" s="3">
        <v>2021</v>
      </c>
      <c r="F2538" s="3" t="s">
        <v>167</v>
      </c>
      <c r="G2538" s="3" t="s">
        <v>168</v>
      </c>
      <c r="H2538" s="3" t="s">
        <v>386</v>
      </c>
      <c r="I2538" s="2" t="s">
        <v>172</v>
      </c>
      <c r="J2538" s="59" t="s">
        <v>677</v>
      </c>
      <c r="K2538" s="59" t="s">
        <v>677</v>
      </c>
      <c r="L2538" s="15">
        <v>2917.69</v>
      </c>
      <c r="M2538" s="15">
        <v>6043.4</v>
      </c>
    </row>
    <row r="2539" spans="1:13" x14ac:dyDescent="0.2">
      <c r="A2539" s="3" t="s">
        <v>676</v>
      </c>
      <c r="B2539" s="3" t="s">
        <v>676</v>
      </c>
      <c r="C2539" s="2" t="s">
        <v>421</v>
      </c>
      <c r="D2539" s="3" t="s">
        <v>81</v>
      </c>
      <c r="E2539" s="3">
        <v>2021</v>
      </c>
      <c r="F2539" s="3" t="s">
        <v>167</v>
      </c>
      <c r="G2539" s="3" t="s">
        <v>168</v>
      </c>
      <c r="H2539" s="3" t="s">
        <v>7</v>
      </c>
      <c r="I2539" s="2" t="s">
        <v>170</v>
      </c>
      <c r="J2539" s="59" t="s">
        <v>677</v>
      </c>
      <c r="K2539" s="59" t="s">
        <v>677</v>
      </c>
      <c r="L2539" s="15">
        <v>2026.8</v>
      </c>
      <c r="M2539" s="15">
        <v>4013.03</v>
      </c>
    </row>
    <row r="2540" spans="1:13" x14ac:dyDescent="0.2">
      <c r="A2540" s="3" t="s">
        <v>676</v>
      </c>
      <c r="B2540" s="3" t="s">
        <v>676</v>
      </c>
      <c r="C2540" s="2" t="s">
        <v>421</v>
      </c>
      <c r="D2540" s="3" t="s">
        <v>81</v>
      </c>
      <c r="E2540" s="3">
        <v>2021</v>
      </c>
      <c r="F2540" s="3" t="s">
        <v>167</v>
      </c>
      <c r="G2540" s="3" t="s">
        <v>168</v>
      </c>
      <c r="H2540" s="3" t="s">
        <v>0</v>
      </c>
      <c r="I2540" s="2" t="s">
        <v>170</v>
      </c>
      <c r="J2540" s="59" t="s">
        <v>677</v>
      </c>
      <c r="K2540" s="59" t="s">
        <v>677</v>
      </c>
      <c r="L2540" s="15">
        <v>1478.83</v>
      </c>
      <c r="M2540" s="15">
        <v>3035.65</v>
      </c>
    </row>
    <row r="2541" spans="1:13" x14ac:dyDescent="0.2">
      <c r="A2541" s="3" t="s">
        <v>676</v>
      </c>
      <c r="B2541" s="3" t="s">
        <v>676</v>
      </c>
      <c r="C2541" s="2" t="s">
        <v>421</v>
      </c>
      <c r="D2541" s="3" t="s">
        <v>81</v>
      </c>
      <c r="E2541" s="3">
        <v>2021</v>
      </c>
      <c r="F2541" s="3" t="s">
        <v>167</v>
      </c>
      <c r="G2541" s="3" t="s">
        <v>168</v>
      </c>
      <c r="H2541" s="3" t="s">
        <v>7</v>
      </c>
      <c r="I2541" s="2" t="s">
        <v>171</v>
      </c>
      <c r="J2541" s="59" t="s">
        <v>677</v>
      </c>
      <c r="K2541" s="59" t="s">
        <v>677</v>
      </c>
      <c r="L2541" s="15">
        <v>2026.8</v>
      </c>
      <c r="M2541" s="15">
        <v>4013.03</v>
      </c>
    </row>
    <row r="2542" spans="1:13" x14ac:dyDescent="0.2">
      <c r="A2542" s="3" t="s">
        <v>676</v>
      </c>
      <c r="B2542" s="3" t="s">
        <v>676</v>
      </c>
      <c r="C2542" s="2" t="s">
        <v>421</v>
      </c>
      <c r="D2542" s="3" t="s">
        <v>81</v>
      </c>
      <c r="E2542" s="3">
        <v>2021</v>
      </c>
      <c r="F2542" s="3" t="s">
        <v>167</v>
      </c>
      <c r="G2542" s="3" t="s">
        <v>168</v>
      </c>
      <c r="H2542" s="3" t="s">
        <v>7</v>
      </c>
      <c r="I2542" s="2" t="s">
        <v>170</v>
      </c>
      <c r="J2542" s="59" t="s">
        <v>677</v>
      </c>
      <c r="K2542" s="59" t="s">
        <v>677</v>
      </c>
      <c r="L2542" s="15">
        <v>2026.8</v>
      </c>
      <c r="M2542" s="15">
        <v>4013.03</v>
      </c>
    </row>
    <row r="2543" spans="1:13" x14ac:dyDescent="0.2">
      <c r="A2543" s="3" t="s">
        <v>676</v>
      </c>
      <c r="B2543" s="3" t="s">
        <v>676</v>
      </c>
      <c r="C2543" s="2" t="s">
        <v>421</v>
      </c>
      <c r="D2543" s="3" t="s">
        <v>81</v>
      </c>
      <c r="E2543" s="3">
        <v>2021</v>
      </c>
      <c r="F2543" s="3" t="s">
        <v>167</v>
      </c>
      <c r="G2543" s="3" t="s">
        <v>168</v>
      </c>
      <c r="H2543" s="3" t="s">
        <v>0</v>
      </c>
      <c r="I2543" s="2" t="s">
        <v>171</v>
      </c>
      <c r="J2543" s="59" t="s">
        <v>677</v>
      </c>
      <c r="K2543" s="59" t="s">
        <v>677</v>
      </c>
      <c r="L2543" s="15">
        <v>1478.83</v>
      </c>
      <c r="M2543" s="15">
        <v>3035.65</v>
      </c>
    </row>
    <row r="2544" spans="1:13" x14ac:dyDescent="0.2">
      <c r="A2544" s="3" t="s">
        <v>676</v>
      </c>
      <c r="B2544" s="3" t="s">
        <v>676</v>
      </c>
      <c r="C2544" s="2" t="s">
        <v>421</v>
      </c>
      <c r="D2544" s="3" t="s">
        <v>81</v>
      </c>
      <c r="E2544" s="3">
        <v>2021</v>
      </c>
      <c r="F2544" s="3" t="s">
        <v>167</v>
      </c>
      <c r="G2544" s="3" t="s">
        <v>168</v>
      </c>
      <c r="H2544" s="3" t="s">
        <v>0</v>
      </c>
      <c r="I2544" s="2" t="s">
        <v>170</v>
      </c>
      <c r="J2544" s="59" t="s">
        <v>677</v>
      </c>
      <c r="K2544" s="59" t="s">
        <v>677</v>
      </c>
      <c r="L2544" s="15">
        <v>1478.83</v>
      </c>
      <c r="M2544" s="15">
        <v>3035.65</v>
      </c>
    </row>
    <row r="2545" spans="1:13" x14ac:dyDescent="0.2">
      <c r="A2545" s="3" t="s">
        <v>676</v>
      </c>
      <c r="B2545" s="3" t="s">
        <v>676</v>
      </c>
      <c r="C2545" s="2" t="s">
        <v>421</v>
      </c>
      <c r="D2545" s="3" t="s">
        <v>81</v>
      </c>
      <c r="E2545" s="3">
        <v>2021</v>
      </c>
      <c r="F2545" s="3" t="s">
        <v>167</v>
      </c>
      <c r="G2545" s="3" t="s">
        <v>168</v>
      </c>
      <c r="H2545" s="3" t="s">
        <v>7</v>
      </c>
      <c r="I2545" s="2" t="s">
        <v>170</v>
      </c>
      <c r="J2545" s="59" t="s">
        <v>677</v>
      </c>
      <c r="K2545" s="59" t="s">
        <v>677</v>
      </c>
      <c r="L2545" s="15">
        <v>2026.8</v>
      </c>
      <c r="M2545" s="15">
        <v>4013.03</v>
      </c>
    </row>
    <row r="2546" spans="1:13" x14ac:dyDescent="0.2">
      <c r="A2546" s="3" t="s">
        <v>676</v>
      </c>
      <c r="B2546" s="3" t="s">
        <v>676</v>
      </c>
      <c r="C2546" s="2" t="s">
        <v>421</v>
      </c>
      <c r="D2546" s="3" t="s">
        <v>81</v>
      </c>
      <c r="E2546" s="3">
        <v>2021</v>
      </c>
      <c r="F2546" s="3" t="s">
        <v>167</v>
      </c>
      <c r="G2546" s="3" t="s">
        <v>168</v>
      </c>
      <c r="H2546" s="3" t="s">
        <v>46</v>
      </c>
      <c r="I2546" s="2" t="s">
        <v>170</v>
      </c>
      <c r="J2546" s="59" t="s">
        <v>677</v>
      </c>
      <c r="K2546" s="59" t="s">
        <v>677</v>
      </c>
      <c r="L2546" s="15">
        <v>1236.43</v>
      </c>
      <c r="M2546" s="15">
        <v>2561.62</v>
      </c>
    </row>
    <row r="2547" spans="1:13" x14ac:dyDescent="0.2">
      <c r="A2547" s="3" t="s">
        <v>676</v>
      </c>
      <c r="B2547" s="3" t="s">
        <v>676</v>
      </c>
      <c r="C2547" s="2" t="s">
        <v>421</v>
      </c>
      <c r="D2547" s="3" t="s">
        <v>81</v>
      </c>
      <c r="E2547" s="3">
        <v>2021</v>
      </c>
      <c r="F2547" s="3" t="s">
        <v>167</v>
      </c>
      <c r="G2547" s="3" t="s">
        <v>168</v>
      </c>
      <c r="H2547" s="3" t="s">
        <v>7</v>
      </c>
      <c r="I2547" s="2" t="s">
        <v>170</v>
      </c>
      <c r="J2547" s="59" t="s">
        <v>677</v>
      </c>
      <c r="K2547" s="59" t="s">
        <v>677</v>
      </c>
      <c r="L2547" s="15">
        <v>2026.8</v>
      </c>
      <c r="M2547" s="15">
        <v>4013.03</v>
      </c>
    </row>
    <row r="2548" spans="1:13" x14ac:dyDescent="0.2">
      <c r="A2548" s="3" t="s">
        <v>676</v>
      </c>
      <c r="B2548" s="3" t="s">
        <v>676</v>
      </c>
      <c r="C2548" s="2" t="s">
        <v>421</v>
      </c>
      <c r="D2548" s="3" t="s">
        <v>81</v>
      </c>
      <c r="E2548" s="3">
        <v>2021</v>
      </c>
      <c r="F2548" s="3" t="s">
        <v>167</v>
      </c>
      <c r="G2548" s="3" t="s">
        <v>168</v>
      </c>
      <c r="H2548" s="3" t="s">
        <v>7</v>
      </c>
      <c r="I2548" s="2" t="s">
        <v>171</v>
      </c>
      <c r="J2548" s="59" t="s">
        <v>677</v>
      </c>
      <c r="K2548" s="59" t="s">
        <v>677</v>
      </c>
      <c r="L2548" s="15">
        <v>2026.8</v>
      </c>
      <c r="M2548" s="15">
        <v>4013.03</v>
      </c>
    </row>
    <row r="2549" spans="1:13" x14ac:dyDescent="0.2">
      <c r="A2549" s="3" t="s">
        <v>676</v>
      </c>
      <c r="B2549" s="3" t="s">
        <v>676</v>
      </c>
      <c r="C2549" s="2" t="s">
        <v>421</v>
      </c>
      <c r="D2549" s="3" t="s">
        <v>81</v>
      </c>
      <c r="E2549" s="3">
        <v>2021</v>
      </c>
      <c r="F2549" s="3" t="s">
        <v>167</v>
      </c>
      <c r="G2549" s="3" t="s">
        <v>168</v>
      </c>
      <c r="H2549" s="3" t="s">
        <v>46</v>
      </c>
      <c r="I2549" s="2" t="s">
        <v>173</v>
      </c>
      <c r="J2549" s="59" t="s">
        <v>677</v>
      </c>
      <c r="K2549" s="59" t="s">
        <v>677</v>
      </c>
      <c r="L2549" s="15">
        <v>1236.43</v>
      </c>
      <c r="M2549" s="15">
        <v>2561.62</v>
      </c>
    </row>
    <row r="2550" spans="1:13" x14ac:dyDescent="0.2">
      <c r="A2550" s="3" t="s">
        <v>676</v>
      </c>
      <c r="B2550" s="3" t="s">
        <v>676</v>
      </c>
      <c r="C2550" s="2" t="s">
        <v>421</v>
      </c>
      <c r="D2550" s="3" t="s">
        <v>81</v>
      </c>
      <c r="E2550" s="3">
        <v>2021</v>
      </c>
      <c r="F2550" s="3" t="s">
        <v>167</v>
      </c>
      <c r="G2550" s="3" t="s">
        <v>168</v>
      </c>
      <c r="H2550" s="3" t="s">
        <v>0</v>
      </c>
      <c r="I2550" s="2" t="s">
        <v>171</v>
      </c>
      <c r="J2550" s="59" t="s">
        <v>677</v>
      </c>
      <c r="K2550" s="59" t="s">
        <v>677</v>
      </c>
      <c r="L2550" s="15">
        <v>1478.83</v>
      </c>
      <c r="M2550" s="15">
        <v>3035.65</v>
      </c>
    </row>
    <row r="2551" spans="1:13" x14ac:dyDescent="0.2">
      <c r="A2551" s="3" t="s">
        <v>676</v>
      </c>
      <c r="B2551" s="3" t="s">
        <v>676</v>
      </c>
      <c r="C2551" s="2" t="s">
        <v>421</v>
      </c>
      <c r="D2551" s="3" t="s">
        <v>81</v>
      </c>
      <c r="E2551" s="3">
        <v>2021</v>
      </c>
      <c r="F2551" s="3" t="s">
        <v>167</v>
      </c>
      <c r="G2551" s="3" t="s">
        <v>168</v>
      </c>
      <c r="H2551" s="3" t="s">
        <v>0</v>
      </c>
      <c r="I2551" s="2" t="s">
        <v>171</v>
      </c>
      <c r="J2551" s="59" t="s">
        <v>677</v>
      </c>
      <c r="K2551" s="59" t="s">
        <v>677</v>
      </c>
      <c r="L2551" s="15">
        <v>1478.83</v>
      </c>
      <c r="M2551" s="15">
        <v>3035.65</v>
      </c>
    </row>
    <row r="2552" spans="1:13" x14ac:dyDescent="0.2">
      <c r="A2552" s="3" t="s">
        <v>676</v>
      </c>
      <c r="B2552" s="3" t="s">
        <v>676</v>
      </c>
      <c r="C2552" s="2" t="s">
        <v>421</v>
      </c>
      <c r="D2552" s="3" t="s">
        <v>105</v>
      </c>
      <c r="E2552" s="3">
        <v>2021</v>
      </c>
      <c r="F2552" s="3" t="s">
        <v>162</v>
      </c>
      <c r="G2552" s="3" t="s">
        <v>163</v>
      </c>
      <c r="H2552" s="1" t="s">
        <v>104</v>
      </c>
      <c r="I2552" t="s">
        <v>164</v>
      </c>
      <c r="J2552" s="3" t="s">
        <v>165</v>
      </c>
      <c r="K2552" s="3" t="s">
        <v>165</v>
      </c>
      <c r="L2552" s="15">
        <v>9453.6</v>
      </c>
      <c r="M2552" s="14">
        <v>17961.84</v>
      </c>
    </row>
    <row r="2553" spans="1:13" x14ac:dyDescent="0.2">
      <c r="A2553" s="3" t="s">
        <v>676</v>
      </c>
      <c r="B2553" s="3" t="s">
        <v>676</v>
      </c>
      <c r="C2553" s="2" t="s">
        <v>421</v>
      </c>
      <c r="D2553" s="3" t="s">
        <v>105</v>
      </c>
      <c r="E2553" s="3">
        <v>2021</v>
      </c>
      <c r="F2553" s="3" t="s">
        <v>162</v>
      </c>
      <c r="G2553" s="3" t="s">
        <v>163</v>
      </c>
      <c r="H2553" s="1" t="s">
        <v>127</v>
      </c>
      <c r="I2553" t="s">
        <v>164</v>
      </c>
      <c r="J2553" s="59" t="s">
        <v>677</v>
      </c>
      <c r="K2553" s="59" t="s">
        <v>677</v>
      </c>
      <c r="L2553" s="15">
        <v>5105.97</v>
      </c>
      <c r="M2553" s="14">
        <v>9701.34</v>
      </c>
    </row>
    <row r="2554" spans="1:13" x14ac:dyDescent="0.2">
      <c r="A2554" s="3" t="s">
        <v>676</v>
      </c>
      <c r="B2554" s="3" t="s">
        <v>676</v>
      </c>
      <c r="C2554" s="2" t="s">
        <v>421</v>
      </c>
      <c r="D2554" s="3" t="s">
        <v>105</v>
      </c>
      <c r="E2554" s="3">
        <v>2021</v>
      </c>
      <c r="F2554" s="3" t="s">
        <v>162</v>
      </c>
      <c r="G2554" s="3" t="s">
        <v>163</v>
      </c>
      <c r="H2554" s="1" t="s">
        <v>390</v>
      </c>
      <c r="I2554" t="s">
        <v>164</v>
      </c>
      <c r="J2554" s="59" t="s">
        <v>677</v>
      </c>
      <c r="K2554" s="59" t="s">
        <v>677</v>
      </c>
      <c r="L2554" s="15">
        <v>2345.16</v>
      </c>
      <c r="M2554" s="14">
        <v>4455.8</v>
      </c>
    </row>
    <row r="2555" spans="1:13" x14ac:dyDescent="0.2">
      <c r="A2555" s="3" t="s">
        <v>676</v>
      </c>
      <c r="B2555" s="3" t="s">
        <v>676</v>
      </c>
      <c r="C2555" s="2" t="s">
        <v>421</v>
      </c>
      <c r="D2555" s="3" t="s">
        <v>105</v>
      </c>
      <c r="E2555" s="3">
        <v>2021</v>
      </c>
      <c r="F2555" s="3" t="s">
        <v>162</v>
      </c>
      <c r="G2555" s="3" t="s">
        <v>163</v>
      </c>
      <c r="H2555" s="1" t="s">
        <v>127</v>
      </c>
      <c r="I2555" t="s">
        <v>164</v>
      </c>
      <c r="J2555" s="59" t="s">
        <v>677</v>
      </c>
      <c r="K2555" s="59" t="s">
        <v>677</v>
      </c>
      <c r="L2555" s="15">
        <v>5682.73</v>
      </c>
      <c r="M2555" s="14">
        <v>10797.18</v>
      </c>
    </row>
    <row r="2556" spans="1:13" x14ac:dyDescent="0.2">
      <c r="A2556" s="3" t="s">
        <v>676</v>
      </c>
      <c r="B2556" s="3" t="s">
        <v>676</v>
      </c>
      <c r="C2556" s="2" t="s">
        <v>421</v>
      </c>
      <c r="D2556" s="3" t="s">
        <v>84</v>
      </c>
      <c r="E2556" s="3">
        <v>2021</v>
      </c>
      <c r="F2556" s="3" t="s">
        <v>335</v>
      </c>
      <c r="G2556" s="3" t="s">
        <v>336</v>
      </c>
      <c r="H2556" s="1" t="s">
        <v>83</v>
      </c>
      <c r="I2556" s="2" t="s">
        <v>200</v>
      </c>
      <c r="J2556" s="59" t="s">
        <v>677</v>
      </c>
      <c r="K2556" s="59" t="s">
        <v>677</v>
      </c>
      <c r="L2556" s="15">
        <v>1805.05</v>
      </c>
      <c r="M2556" s="15">
        <v>5280.5</v>
      </c>
    </row>
    <row r="2557" spans="1:13" x14ac:dyDescent="0.2">
      <c r="A2557" s="3" t="s">
        <v>676</v>
      </c>
      <c r="B2557" s="3" t="s">
        <v>676</v>
      </c>
      <c r="C2557" s="2" t="s">
        <v>421</v>
      </c>
      <c r="D2557" s="3" t="s">
        <v>84</v>
      </c>
      <c r="E2557" s="3">
        <v>2021</v>
      </c>
      <c r="F2557" s="3" t="s">
        <v>335</v>
      </c>
      <c r="G2557" s="3" t="s">
        <v>336</v>
      </c>
      <c r="H2557" s="1" t="s">
        <v>83</v>
      </c>
      <c r="I2557" s="2" t="s">
        <v>325</v>
      </c>
      <c r="J2557" s="59" t="s">
        <v>677</v>
      </c>
      <c r="K2557" s="59" t="s">
        <v>677</v>
      </c>
      <c r="L2557" s="15">
        <v>1805.05</v>
      </c>
      <c r="M2557" s="15">
        <v>5280.5</v>
      </c>
    </row>
    <row r="2558" spans="1:13" x14ac:dyDescent="0.2">
      <c r="A2558" s="3" t="s">
        <v>676</v>
      </c>
      <c r="B2558" s="3" t="s">
        <v>676</v>
      </c>
      <c r="C2558" s="2" t="s">
        <v>421</v>
      </c>
      <c r="D2558" s="3" t="s">
        <v>84</v>
      </c>
      <c r="E2558" s="3">
        <v>2021</v>
      </c>
      <c r="F2558" s="3" t="s">
        <v>335</v>
      </c>
      <c r="G2558" s="3" t="s">
        <v>336</v>
      </c>
      <c r="H2558" s="1" t="s">
        <v>83</v>
      </c>
      <c r="I2558" s="2" t="s">
        <v>337</v>
      </c>
      <c r="J2558" s="59" t="s">
        <v>677</v>
      </c>
      <c r="K2558" s="59" t="s">
        <v>677</v>
      </c>
      <c r="L2558" s="15">
        <v>1805.05</v>
      </c>
      <c r="M2558" s="15">
        <v>5280.5</v>
      </c>
    </row>
    <row r="2559" spans="1:13" x14ac:dyDescent="0.2">
      <c r="A2559" s="3" t="s">
        <v>676</v>
      </c>
      <c r="B2559" s="3" t="s">
        <v>676</v>
      </c>
      <c r="C2559" s="2" t="s">
        <v>421</v>
      </c>
      <c r="D2559" s="3" t="s">
        <v>84</v>
      </c>
      <c r="E2559" s="3">
        <v>2021</v>
      </c>
      <c r="F2559" s="3" t="s">
        <v>335</v>
      </c>
      <c r="G2559" s="3" t="s">
        <v>336</v>
      </c>
      <c r="H2559" s="1" t="s">
        <v>83</v>
      </c>
      <c r="I2559" s="2" t="s">
        <v>338</v>
      </c>
      <c r="J2559" s="59" t="s">
        <v>677</v>
      </c>
      <c r="K2559" s="59" t="s">
        <v>677</v>
      </c>
      <c r="L2559" s="15">
        <v>1805.05</v>
      </c>
      <c r="M2559" s="15">
        <v>5280.5</v>
      </c>
    </row>
    <row r="2560" spans="1:13" x14ac:dyDescent="0.2">
      <c r="A2560" s="3" t="s">
        <v>676</v>
      </c>
      <c r="B2560" s="3" t="s">
        <v>676</v>
      </c>
      <c r="C2560" s="2" t="s">
        <v>421</v>
      </c>
      <c r="D2560" s="3" t="s">
        <v>84</v>
      </c>
      <c r="E2560" s="3">
        <v>2021</v>
      </c>
      <c r="F2560" s="3" t="s">
        <v>335</v>
      </c>
      <c r="G2560" s="3" t="s">
        <v>336</v>
      </c>
      <c r="H2560" s="1" t="s">
        <v>83</v>
      </c>
      <c r="I2560" s="2" t="s">
        <v>337</v>
      </c>
      <c r="J2560" s="59" t="s">
        <v>677</v>
      </c>
      <c r="K2560" s="59" t="s">
        <v>677</v>
      </c>
      <c r="L2560" s="15">
        <v>1805.05</v>
      </c>
      <c r="M2560" s="15">
        <v>5280.5</v>
      </c>
    </row>
    <row r="2561" spans="1:13" x14ac:dyDescent="0.2">
      <c r="A2561" s="3" t="s">
        <v>676</v>
      </c>
      <c r="B2561" s="3" t="s">
        <v>676</v>
      </c>
      <c r="C2561" s="2" t="s">
        <v>421</v>
      </c>
      <c r="D2561" s="3" t="s">
        <v>84</v>
      </c>
      <c r="E2561" s="3">
        <v>2021</v>
      </c>
      <c r="F2561" s="3" t="s">
        <v>335</v>
      </c>
      <c r="G2561" s="3" t="s">
        <v>336</v>
      </c>
      <c r="H2561" s="1" t="s">
        <v>83</v>
      </c>
      <c r="I2561" s="2" t="s">
        <v>339</v>
      </c>
      <c r="J2561" s="59" t="s">
        <v>677</v>
      </c>
      <c r="K2561" s="59" t="s">
        <v>677</v>
      </c>
      <c r="L2561" s="15">
        <v>1805.05</v>
      </c>
      <c r="M2561" s="15">
        <v>5280.5</v>
      </c>
    </row>
    <row r="2562" spans="1:13" x14ac:dyDescent="0.2">
      <c r="A2562" s="3" t="s">
        <v>676</v>
      </c>
      <c r="B2562" s="3" t="s">
        <v>676</v>
      </c>
      <c r="C2562" s="2" t="s">
        <v>421</v>
      </c>
      <c r="D2562" s="3" t="s">
        <v>84</v>
      </c>
      <c r="E2562" s="3">
        <v>2021</v>
      </c>
      <c r="F2562" s="3" t="s">
        <v>335</v>
      </c>
      <c r="G2562" s="3" t="s">
        <v>336</v>
      </c>
      <c r="H2562" s="1" t="s">
        <v>83</v>
      </c>
      <c r="I2562" s="2" t="s">
        <v>209</v>
      </c>
      <c r="J2562" s="59" t="s">
        <v>677</v>
      </c>
      <c r="K2562" s="59" t="s">
        <v>677</v>
      </c>
      <c r="L2562" s="15">
        <v>1805.05</v>
      </c>
      <c r="M2562" s="15">
        <v>5280.5</v>
      </c>
    </row>
    <row r="2563" spans="1:13" x14ac:dyDescent="0.2">
      <c r="A2563" s="3" t="s">
        <v>676</v>
      </c>
      <c r="B2563" s="3" t="s">
        <v>676</v>
      </c>
      <c r="C2563" s="2" t="s">
        <v>421</v>
      </c>
      <c r="D2563" s="3" t="s">
        <v>84</v>
      </c>
      <c r="E2563" s="3">
        <v>2021</v>
      </c>
      <c r="F2563" s="3" t="s">
        <v>335</v>
      </c>
      <c r="G2563" s="3" t="s">
        <v>336</v>
      </c>
      <c r="H2563" s="1" t="s">
        <v>83</v>
      </c>
      <c r="I2563" s="2" t="s">
        <v>325</v>
      </c>
      <c r="J2563" s="59" t="s">
        <v>677</v>
      </c>
      <c r="K2563" s="59" t="s">
        <v>677</v>
      </c>
      <c r="L2563" s="15">
        <v>1805.05</v>
      </c>
      <c r="M2563" s="15">
        <v>5280.5</v>
      </c>
    </row>
    <row r="2564" spans="1:13" x14ac:dyDescent="0.2">
      <c r="A2564" s="3" t="s">
        <v>676</v>
      </c>
      <c r="B2564" s="3" t="s">
        <v>676</v>
      </c>
      <c r="C2564" s="2" t="s">
        <v>421</v>
      </c>
      <c r="D2564" s="3" t="s">
        <v>84</v>
      </c>
      <c r="E2564" s="3">
        <v>2021</v>
      </c>
      <c r="F2564" s="3" t="s">
        <v>335</v>
      </c>
      <c r="G2564" s="3" t="s">
        <v>336</v>
      </c>
      <c r="H2564" s="1" t="s">
        <v>83</v>
      </c>
      <c r="I2564" s="2" t="s">
        <v>270</v>
      </c>
      <c r="J2564" s="59" t="s">
        <v>677</v>
      </c>
      <c r="K2564" s="59" t="s">
        <v>677</v>
      </c>
      <c r="L2564" s="15">
        <v>1805.05</v>
      </c>
      <c r="M2564" s="15">
        <v>5280.5</v>
      </c>
    </row>
    <row r="2565" spans="1:13" x14ac:dyDescent="0.2">
      <c r="A2565" s="3" t="s">
        <v>676</v>
      </c>
      <c r="B2565" s="3" t="s">
        <v>676</v>
      </c>
      <c r="C2565" s="2" t="s">
        <v>421</v>
      </c>
      <c r="D2565" s="3" t="s">
        <v>84</v>
      </c>
      <c r="E2565" s="3">
        <v>2021</v>
      </c>
      <c r="F2565" s="3" t="s">
        <v>335</v>
      </c>
      <c r="G2565" s="3" t="s">
        <v>336</v>
      </c>
      <c r="H2565" s="1" t="s">
        <v>83</v>
      </c>
      <c r="I2565" s="2" t="s">
        <v>300</v>
      </c>
      <c r="J2565" s="59" t="s">
        <v>677</v>
      </c>
      <c r="K2565" s="59" t="s">
        <v>677</v>
      </c>
      <c r="L2565" s="15">
        <v>1805.05</v>
      </c>
      <c r="M2565" s="15">
        <v>5280.5</v>
      </c>
    </row>
    <row r="2566" spans="1:13" x14ac:dyDescent="0.2">
      <c r="A2566" s="3" t="s">
        <v>676</v>
      </c>
      <c r="B2566" s="3" t="s">
        <v>676</v>
      </c>
      <c r="C2566" s="2" t="s">
        <v>421</v>
      </c>
      <c r="D2566" s="3" t="s">
        <v>84</v>
      </c>
      <c r="E2566" s="3">
        <v>2021</v>
      </c>
      <c r="F2566" s="3" t="s">
        <v>335</v>
      </c>
      <c r="G2566" s="3" t="s">
        <v>336</v>
      </c>
      <c r="H2566" s="1" t="s">
        <v>83</v>
      </c>
      <c r="I2566" s="2" t="s">
        <v>340</v>
      </c>
      <c r="J2566" s="59" t="s">
        <v>677</v>
      </c>
      <c r="K2566" s="59" t="s">
        <v>677</v>
      </c>
      <c r="L2566" s="15">
        <v>1805.05</v>
      </c>
      <c r="M2566" s="15">
        <v>5280.5</v>
      </c>
    </row>
    <row r="2567" spans="1:13" x14ac:dyDescent="0.2">
      <c r="A2567" s="3" t="s">
        <v>676</v>
      </c>
      <c r="B2567" s="3" t="s">
        <v>676</v>
      </c>
      <c r="C2567" s="2" t="s">
        <v>421</v>
      </c>
      <c r="D2567" s="3" t="s">
        <v>84</v>
      </c>
      <c r="E2567" s="3">
        <v>2021</v>
      </c>
      <c r="F2567" s="3" t="s">
        <v>335</v>
      </c>
      <c r="G2567" s="3" t="s">
        <v>336</v>
      </c>
      <c r="H2567" s="1" t="s">
        <v>83</v>
      </c>
      <c r="I2567" s="2" t="s">
        <v>329</v>
      </c>
      <c r="J2567" s="59" t="s">
        <v>677</v>
      </c>
      <c r="K2567" s="59" t="s">
        <v>677</v>
      </c>
      <c r="L2567" s="15">
        <v>1805.05</v>
      </c>
      <c r="M2567" s="15">
        <v>5280.5</v>
      </c>
    </row>
    <row r="2568" spans="1:13" x14ac:dyDescent="0.2">
      <c r="A2568" s="3" t="s">
        <v>676</v>
      </c>
      <c r="B2568" s="3" t="s">
        <v>676</v>
      </c>
      <c r="C2568" s="2" t="s">
        <v>421</v>
      </c>
      <c r="D2568" s="3" t="s">
        <v>84</v>
      </c>
      <c r="E2568" s="3">
        <v>2021</v>
      </c>
      <c r="F2568" s="3" t="s">
        <v>335</v>
      </c>
      <c r="G2568" s="3" t="s">
        <v>336</v>
      </c>
      <c r="H2568" s="1" t="s">
        <v>83</v>
      </c>
      <c r="I2568" s="2" t="s">
        <v>242</v>
      </c>
      <c r="J2568" s="59" t="s">
        <v>677</v>
      </c>
      <c r="K2568" s="59" t="s">
        <v>677</v>
      </c>
      <c r="L2568" s="15">
        <v>1805.05</v>
      </c>
      <c r="M2568" s="15">
        <v>5280.5</v>
      </c>
    </row>
    <row r="2569" spans="1:13" x14ac:dyDescent="0.2">
      <c r="A2569" s="3" t="s">
        <v>676</v>
      </c>
      <c r="B2569" s="3" t="s">
        <v>676</v>
      </c>
      <c r="C2569" s="2" t="s">
        <v>421</v>
      </c>
      <c r="D2569" s="3" t="s">
        <v>84</v>
      </c>
      <c r="E2569" s="3">
        <v>2021</v>
      </c>
      <c r="F2569" s="3" t="s">
        <v>335</v>
      </c>
      <c r="G2569" s="3" t="s">
        <v>336</v>
      </c>
      <c r="H2569" s="1" t="s">
        <v>122</v>
      </c>
      <c r="I2569" s="2" t="s">
        <v>300</v>
      </c>
      <c r="J2569" s="59" t="s">
        <v>677</v>
      </c>
      <c r="K2569" s="59" t="s">
        <v>677</v>
      </c>
      <c r="L2569" s="15">
        <v>1805.05</v>
      </c>
      <c r="M2569" s="15">
        <v>5280.5</v>
      </c>
    </row>
    <row r="2570" spans="1:13" x14ac:dyDescent="0.2">
      <c r="A2570" s="3" t="s">
        <v>676</v>
      </c>
      <c r="B2570" s="3" t="s">
        <v>676</v>
      </c>
      <c r="C2570" s="2" t="s">
        <v>421</v>
      </c>
      <c r="D2570" s="3" t="s">
        <v>84</v>
      </c>
      <c r="E2570" s="3">
        <v>2021</v>
      </c>
      <c r="F2570" s="3" t="s">
        <v>335</v>
      </c>
      <c r="G2570" s="3" t="s">
        <v>336</v>
      </c>
      <c r="H2570" s="1" t="s">
        <v>83</v>
      </c>
      <c r="I2570" s="2" t="s">
        <v>242</v>
      </c>
      <c r="J2570" s="59" t="s">
        <v>677</v>
      </c>
      <c r="K2570" s="59" t="s">
        <v>677</v>
      </c>
      <c r="L2570" s="15">
        <v>1805.05</v>
      </c>
      <c r="M2570" s="15">
        <v>5280.5</v>
      </c>
    </row>
    <row r="2571" spans="1:13" x14ac:dyDescent="0.2">
      <c r="A2571" s="3" t="s">
        <v>676</v>
      </c>
      <c r="B2571" s="3" t="s">
        <v>676</v>
      </c>
      <c r="C2571" s="2" t="s">
        <v>421</v>
      </c>
      <c r="D2571" s="3" t="s">
        <v>84</v>
      </c>
      <c r="E2571" s="3">
        <v>2021</v>
      </c>
      <c r="F2571" s="3" t="s">
        <v>335</v>
      </c>
      <c r="G2571" s="3" t="s">
        <v>336</v>
      </c>
      <c r="H2571" s="1" t="s">
        <v>83</v>
      </c>
      <c r="I2571" s="2" t="s">
        <v>329</v>
      </c>
      <c r="J2571" s="59" t="s">
        <v>677</v>
      </c>
      <c r="K2571" s="59" t="s">
        <v>677</v>
      </c>
      <c r="L2571" s="15">
        <v>1805.05</v>
      </c>
      <c r="M2571" s="15">
        <v>5280.5</v>
      </c>
    </row>
    <row r="2572" spans="1:13" x14ac:dyDescent="0.2">
      <c r="A2572" s="3" t="s">
        <v>676</v>
      </c>
      <c r="B2572" s="3" t="s">
        <v>676</v>
      </c>
      <c r="C2572" s="2" t="s">
        <v>421</v>
      </c>
      <c r="D2572" s="3" t="s">
        <v>84</v>
      </c>
      <c r="E2572" s="3">
        <v>2021</v>
      </c>
      <c r="F2572" s="3" t="s">
        <v>335</v>
      </c>
      <c r="G2572" s="3" t="s">
        <v>336</v>
      </c>
      <c r="H2572" s="1" t="s">
        <v>83</v>
      </c>
      <c r="I2572" s="2" t="s">
        <v>339</v>
      </c>
      <c r="J2572" s="59" t="s">
        <v>677</v>
      </c>
      <c r="K2572" s="59" t="s">
        <v>677</v>
      </c>
      <c r="L2572" s="15">
        <v>1805.05</v>
      </c>
      <c r="M2572" s="15">
        <v>5280.5</v>
      </c>
    </row>
    <row r="2573" spans="1:13" x14ac:dyDescent="0.2">
      <c r="A2573" s="3" t="s">
        <v>676</v>
      </c>
      <c r="B2573" s="3" t="s">
        <v>676</v>
      </c>
      <c r="C2573" s="2" t="s">
        <v>421</v>
      </c>
      <c r="D2573" s="3" t="s">
        <v>84</v>
      </c>
      <c r="E2573" s="3">
        <v>2021</v>
      </c>
      <c r="F2573" s="3" t="s">
        <v>335</v>
      </c>
      <c r="G2573" s="3" t="s">
        <v>336</v>
      </c>
      <c r="H2573" s="1" t="s">
        <v>83</v>
      </c>
      <c r="I2573" s="2" t="s">
        <v>176</v>
      </c>
      <c r="J2573" s="59" t="s">
        <v>677</v>
      </c>
      <c r="K2573" s="59" t="s">
        <v>677</v>
      </c>
      <c r="L2573" s="15">
        <v>1805.05</v>
      </c>
      <c r="M2573" s="15">
        <v>5280.5</v>
      </c>
    </row>
    <row r="2574" spans="1:13" x14ac:dyDescent="0.2">
      <c r="A2574" s="3" t="s">
        <v>676</v>
      </c>
      <c r="B2574" s="3" t="s">
        <v>676</v>
      </c>
      <c r="C2574" s="2" t="s">
        <v>421</v>
      </c>
      <c r="D2574" s="3" t="s">
        <v>84</v>
      </c>
      <c r="E2574" s="3">
        <v>2021</v>
      </c>
      <c r="F2574" s="3" t="s">
        <v>335</v>
      </c>
      <c r="G2574" s="3" t="s">
        <v>336</v>
      </c>
      <c r="H2574" s="1" t="s">
        <v>83</v>
      </c>
      <c r="I2574" s="2" t="s">
        <v>300</v>
      </c>
      <c r="J2574" s="59" t="s">
        <v>677</v>
      </c>
      <c r="K2574" s="59" t="s">
        <v>677</v>
      </c>
      <c r="L2574" s="15">
        <v>1805.05</v>
      </c>
      <c r="M2574" s="15">
        <v>5280.5</v>
      </c>
    </row>
    <row r="2575" spans="1:13" x14ac:dyDescent="0.2">
      <c r="A2575" s="3" t="s">
        <v>676</v>
      </c>
      <c r="B2575" s="3" t="s">
        <v>676</v>
      </c>
      <c r="C2575" s="2" t="s">
        <v>421</v>
      </c>
      <c r="D2575" s="3" t="s">
        <v>84</v>
      </c>
      <c r="E2575" s="3">
        <v>2021</v>
      </c>
      <c r="F2575" s="3" t="s">
        <v>335</v>
      </c>
      <c r="G2575" s="3" t="s">
        <v>336</v>
      </c>
      <c r="H2575" s="1" t="s">
        <v>83</v>
      </c>
      <c r="I2575" s="2" t="s">
        <v>338</v>
      </c>
      <c r="J2575" s="59" t="s">
        <v>677</v>
      </c>
      <c r="K2575" s="59" t="s">
        <v>677</v>
      </c>
      <c r="L2575" s="15">
        <v>1805.05</v>
      </c>
      <c r="M2575" s="15">
        <v>5280.5</v>
      </c>
    </row>
    <row r="2576" spans="1:13" x14ac:dyDescent="0.2">
      <c r="A2576" s="3" t="s">
        <v>676</v>
      </c>
      <c r="B2576" s="3" t="s">
        <v>676</v>
      </c>
      <c r="C2576" s="2" t="s">
        <v>421</v>
      </c>
      <c r="D2576" s="3" t="s">
        <v>84</v>
      </c>
      <c r="E2576" s="3">
        <v>2021</v>
      </c>
      <c r="F2576" s="3" t="s">
        <v>335</v>
      </c>
      <c r="G2576" s="3" t="s">
        <v>336</v>
      </c>
      <c r="H2576" s="1" t="s">
        <v>83</v>
      </c>
      <c r="I2576" s="2" t="s">
        <v>270</v>
      </c>
      <c r="J2576" s="59" t="s">
        <v>677</v>
      </c>
      <c r="K2576" s="59" t="s">
        <v>677</v>
      </c>
      <c r="L2576" s="15">
        <v>1805.05</v>
      </c>
      <c r="M2576" s="15">
        <v>5280.5</v>
      </c>
    </row>
    <row r="2577" spans="1:13" x14ac:dyDescent="0.2">
      <c r="A2577" s="3" t="s">
        <v>676</v>
      </c>
      <c r="B2577" s="3" t="s">
        <v>676</v>
      </c>
      <c r="C2577" s="2" t="s">
        <v>421</v>
      </c>
      <c r="D2577" s="3" t="s">
        <v>33</v>
      </c>
      <c r="E2577" s="1">
        <v>2022</v>
      </c>
      <c r="F2577" s="3" t="s">
        <v>162</v>
      </c>
      <c r="G2577" s="3" t="s">
        <v>163</v>
      </c>
      <c r="H2577" s="1" t="s">
        <v>21</v>
      </c>
      <c r="I2577" s="2" t="s">
        <v>154</v>
      </c>
      <c r="J2577" s="59" t="s">
        <v>677</v>
      </c>
      <c r="K2577" s="59" t="s">
        <v>677</v>
      </c>
      <c r="L2577" s="15">
        <v>1727</v>
      </c>
      <c r="M2577" s="15">
        <v>1969.4</v>
      </c>
    </row>
    <row r="2578" spans="1:13" x14ac:dyDescent="0.2">
      <c r="A2578" s="3" t="s">
        <v>676</v>
      </c>
      <c r="B2578" s="3" t="s">
        <v>676</v>
      </c>
      <c r="C2578" s="2" t="s">
        <v>421</v>
      </c>
      <c r="D2578" s="3" t="s">
        <v>33</v>
      </c>
      <c r="E2578" s="1">
        <v>2022</v>
      </c>
      <c r="F2578" s="3" t="s">
        <v>162</v>
      </c>
      <c r="G2578" s="3" t="s">
        <v>163</v>
      </c>
      <c r="H2578" s="1" t="s">
        <v>21</v>
      </c>
      <c r="I2578" s="2" t="s">
        <v>154</v>
      </c>
      <c r="J2578" s="59" t="s">
        <v>677</v>
      </c>
      <c r="K2578" s="59" t="s">
        <v>677</v>
      </c>
      <c r="L2578" s="15">
        <v>1298</v>
      </c>
      <c r="M2578" s="15">
        <v>1540.4</v>
      </c>
    </row>
    <row r="2579" spans="1:13" x14ac:dyDescent="0.2">
      <c r="A2579" s="3" t="s">
        <v>676</v>
      </c>
      <c r="B2579" s="3" t="s">
        <v>676</v>
      </c>
      <c r="C2579" s="2" t="s">
        <v>421</v>
      </c>
      <c r="D2579" s="3" t="s">
        <v>33</v>
      </c>
      <c r="E2579" s="1">
        <v>2022</v>
      </c>
      <c r="F2579" s="3" t="s">
        <v>162</v>
      </c>
      <c r="G2579" s="3" t="s">
        <v>163</v>
      </c>
      <c r="H2579" s="1" t="s">
        <v>43</v>
      </c>
      <c r="I2579" s="2" t="s">
        <v>154</v>
      </c>
      <c r="J2579" s="59" t="s">
        <v>677</v>
      </c>
      <c r="K2579" s="59" t="s">
        <v>677</v>
      </c>
      <c r="L2579" s="15">
        <v>1298</v>
      </c>
      <c r="M2579" s="15">
        <v>2602.98</v>
      </c>
    </row>
    <row r="2580" spans="1:13" x14ac:dyDescent="0.2">
      <c r="A2580" s="3" t="s">
        <v>676</v>
      </c>
      <c r="B2580" s="3" t="s">
        <v>676</v>
      </c>
      <c r="C2580" s="2" t="s">
        <v>421</v>
      </c>
      <c r="D2580" s="3" t="s">
        <v>33</v>
      </c>
      <c r="E2580" s="1">
        <v>2022</v>
      </c>
      <c r="F2580" s="3" t="s">
        <v>162</v>
      </c>
      <c r="G2580" s="3" t="s">
        <v>163</v>
      </c>
      <c r="H2580" s="1" t="s">
        <v>21</v>
      </c>
      <c r="I2580" s="2" t="s">
        <v>154</v>
      </c>
      <c r="J2580" s="59" t="s">
        <v>677</v>
      </c>
      <c r="K2580" s="59" t="s">
        <v>677</v>
      </c>
      <c r="L2580" s="15">
        <v>1727</v>
      </c>
      <c r="M2580" s="15">
        <v>2160.1999999999998</v>
      </c>
    </row>
    <row r="2581" spans="1:13" x14ac:dyDescent="0.2">
      <c r="A2581" s="3" t="s">
        <v>676</v>
      </c>
      <c r="B2581" s="3" t="s">
        <v>676</v>
      </c>
      <c r="C2581" s="2" t="s">
        <v>421</v>
      </c>
      <c r="D2581" s="3" t="s">
        <v>33</v>
      </c>
      <c r="E2581" s="1">
        <v>2022</v>
      </c>
      <c r="F2581" s="3" t="s">
        <v>162</v>
      </c>
      <c r="G2581" s="3" t="s">
        <v>163</v>
      </c>
      <c r="H2581" s="1" t="s">
        <v>21</v>
      </c>
      <c r="I2581" s="2" t="s">
        <v>154</v>
      </c>
      <c r="J2581" s="59" t="s">
        <v>677</v>
      </c>
      <c r="K2581" s="59" t="s">
        <v>677</v>
      </c>
      <c r="L2581" s="15">
        <v>1727</v>
      </c>
      <c r="M2581" s="15">
        <v>2160.1999999999998</v>
      </c>
    </row>
    <row r="2582" spans="1:13" x14ac:dyDescent="0.2">
      <c r="A2582" s="3" t="s">
        <v>676</v>
      </c>
      <c r="B2582" s="3" t="s">
        <v>676</v>
      </c>
      <c r="C2582" s="2" t="s">
        <v>421</v>
      </c>
      <c r="D2582" s="3" t="s">
        <v>33</v>
      </c>
      <c r="E2582" s="1">
        <v>2022</v>
      </c>
      <c r="F2582" s="3" t="s">
        <v>162</v>
      </c>
      <c r="G2582" s="3" t="s">
        <v>163</v>
      </c>
      <c r="H2582" s="1" t="s">
        <v>21</v>
      </c>
      <c r="I2582" s="2" t="s">
        <v>154</v>
      </c>
      <c r="J2582" s="59" t="s">
        <v>677</v>
      </c>
      <c r="K2582" s="59" t="s">
        <v>677</v>
      </c>
      <c r="L2582" s="15">
        <v>1727</v>
      </c>
      <c r="M2582" s="15">
        <v>1969.4</v>
      </c>
    </row>
    <row r="2583" spans="1:13" x14ac:dyDescent="0.2">
      <c r="A2583" s="3" t="s">
        <v>676</v>
      </c>
      <c r="B2583" s="3" t="s">
        <v>676</v>
      </c>
      <c r="C2583" s="2" t="s">
        <v>421</v>
      </c>
      <c r="D2583" s="3" t="s">
        <v>33</v>
      </c>
      <c r="E2583" s="1">
        <v>2022</v>
      </c>
      <c r="F2583" s="3" t="s">
        <v>162</v>
      </c>
      <c r="G2583" s="3" t="s">
        <v>163</v>
      </c>
      <c r="H2583" s="1" t="s">
        <v>43</v>
      </c>
      <c r="I2583" s="2" t="s">
        <v>154</v>
      </c>
      <c r="J2583" s="59" t="s">
        <v>677</v>
      </c>
      <c r="K2583" s="59" t="s">
        <v>677</v>
      </c>
      <c r="L2583" s="15">
        <v>1298</v>
      </c>
      <c r="M2583" s="14">
        <v>2730.17</v>
      </c>
    </row>
    <row r="2584" spans="1:13" x14ac:dyDescent="0.2">
      <c r="A2584" s="3" t="s">
        <v>676</v>
      </c>
      <c r="B2584" s="3" t="s">
        <v>676</v>
      </c>
      <c r="C2584" s="2" t="s">
        <v>421</v>
      </c>
      <c r="D2584" s="3" t="s">
        <v>33</v>
      </c>
      <c r="E2584" s="1">
        <v>2022</v>
      </c>
      <c r="F2584" s="3" t="s">
        <v>162</v>
      </c>
      <c r="G2584" s="3" t="s">
        <v>163</v>
      </c>
      <c r="H2584" s="1" t="s">
        <v>21</v>
      </c>
      <c r="I2584" s="2" t="s">
        <v>154</v>
      </c>
      <c r="J2584" s="59" t="s">
        <v>677</v>
      </c>
      <c r="K2584" s="59" t="s">
        <v>677</v>
      </c>
      <c r="L2584" s="15">
        <v>1298</v>
      </c>
      <c r="M2584" s="15">
        <v>1969.4</v>
      </c>
    </row>
    <row r="2585" spans="1:13" x14ac:dyDescent="0.2">
      <c r="A2585" s="3" t="s">
        <v>676</v>
      </c>
      <c r="B2585" s="3" t="s">
        <v>676</v>
      </c>
      <c r="C2585" s="2" t="s">
        <v>421</v>
      </c>
      <c r="D2585" s="3" t="s">
        <v>33</v>
      </c>
      <c r="E2585" s="1">
        <v>2022</v>
      </c>
      <c r="F2585" s="3" t="s">
        <v>162</v>
      </c>
      <c r="G2585" s="3" t="s">
        <v>163</v>
      </c>
      <c r="H2585" s="1" t="s">
        <v>43</v>
      </c>
      <c r="I2585" s="2" t="s">
        <v>154</v>
      </c>
      <c r="J2585" s="59" t="s">
        <v>677</v>
      </c>
      <c r="K2585" s="59" t="s">
        <v>677</v>
      </c>
      <c r="L2585" s="15">
        <v>1298</v>
      </c>
      <c r="M2585" s="15">
        <v>1540.4</v>
      </c>
    </row>
    <row r="2586" spans="1:13" x14ac:dyDescent="0.2">
      <c r="A2586" s="3" t="s">
        <v>676</v>
      </c>
      <c r="B2586" s="3" t="s">
        <v>676</v>
      </c>
      <c r="C2586" s="2" t="s">
        <v>421</v>
      </c>
      <c r="D2586" s="3" t="s">
        <v>33</v>
      </c>
      <c r="E2586" s="1">
        <v>2022</v>
      </c>
      <c r="F2586" s="3" t="s">
        <v>162</v>
      </c>
      <c r="G2586" s="3" t="s">
        <v>163</v>
      </c>
      <c r="H2586" s="1" t="s">
        <v>43</v>
      </c>
      <c r="I2586" s="2" t="s">
        <v>154</v>
      </c>
      <c r="J2586" s="59" t="s">
        <v>677</v>
      </c>
      <c r="K2586" s="59" t="s">
        <v>677</v>
      </c>
      <c r="L2586" s="15">
        <v>1298</v>
      </c>
      <c r="M2586" s="15">
        <v>1540.4</v>
      </c>
    </row>
    <row r="2587" spans="1:13" x14ac:dyDescent="0.2">
      <c r="A2587" s="3" t="s">
        <v>676</v>
      </c>
      <c r="B2587" s="3" t="s">
        <v>676</v>
      </c>
      <c r="C2587" s="2" t="s">
        <v>421</v>
      </c>
      <c r="D2587" s="3" t="s">
        <v>33</v>
      </c>
      <c r="E2587" s="1">
        <v>2022</v>
      </c>
      <c r="F2587" s="3" t="s">
        <v>162</v>
      </c>
      <c r="G2587" s="3" t="s">
        <v>163</v>
      </c>
      <c r="H2587" s="1" t="s">
        <v>58</v>
      </c>
      <c r="I2587" s="2" t="s">
        <v>154</v>
      </c>
      <c r="J2587" s="59" t="s">
        <v>677</v>
      </c>
      <c r="K2587" s="59" t="s">
        <v>677</v>
      </c>
      <c r="L2587" s="15">
        <v>1298</v>
      </c>
      <c r="M2587" s="15">
        <v>1540.4</v>
      </c>
    </row>
    <row r="2588" spans="1:13" x14ac:dyDescent="0.2">
      <c r="A2588" s="3" t="s">
        <v>676</v>
      </c>
      <c r="B2588" s="3" t="s">
        <v>676</v>
      </c>
      <c r="C2588" s="2" t="s">
        <v>421</v>
      </c>
      <c r="D2588" s="3" t="s">
        <v>33</v>
      </c>
      <c r="E2588" s="1">
        <v>2022</v>
      </c>
      <c r="F2588" s="3" t="s">
        <v>162</v>
      </c>
      <c r="G2588" s="3" t="s">
        <v>163</v>
      </c>
      <c r="H2588" s="1" t="s">
        <v>43</v>
      </c>
      <c r="I2588" s="2" t="s">
        <v>154</v>
      </c>
      <c r="J2588" s="59" t="s">
        <v>677</v>
      </c>
      <c r="K2588" s="59" t="s">
        <v>677</v>
      </c>
      <c r="L2588" s="15">
        <v>1298</v>
      </c>
      <c r="M2588" s="15">
        <v>1731.2</v>
      </c>
    </row>
    <row r="2589" spans="1:13" x14ac:dyDescent="0.2">
      <c r="A2589" s="3" t="s">
        <v>676</v>
      </c>
      <c r="B2589" s="3" t="s">
        <v>676</v>
      </c>
      <c r="C2589" s="2" t="s">
        <v>421</v>
      </c>
      <c r="D2589" s="3" t="s">
        <v>33</v>
      </c>
      <c r="E2589" s="1">
        <v>2022</v>
      </c>
      <c r="F2589" s="3" t="s">
        <v>162</v>
      </c>
      <c r="G2589" s="3" t="s">
        <v>163</v>
      </c>
      <c r="H2589" s="1" t="s">
        <v>58</v>
      </c>
      <c r="I2589" s="2" t="s">
        <v>154</v>
      </c>
      <c r="J2589" s="59" t="s">
        <v>677</v>
      </c>
      <c r="K2589" s="59" t="s">
        <v>677</v>
      </c>
      <c r="L2589" s="15">
        <v>1298</v>
      </c>
      <c r="M2589" s="15">
        <v>1540.4</v>
      </c>
    </row>
    <row r="2590" spans="1:13" x14ac:dyDescent="0.2">
      <c r="A2590" s="3" t="s">
        <v>676</v>
      </c>
      <c r="B2590" s="3" t="s">
        <v>676</v>
      </c>
      <c r="C2590" s="2" t="s">
        <v>421</v>
      </c>
      <c r="D2590" s="3" t="s">
        <v>33</v>
      </c>
      <c r="E2590" s="1">
        <v>2022</v>
      </c>
      <c r="F2590" s="3" t="s">
        <v>162</v>
      </c>
      <c r="G2590" s="3" t="s">
        <v>163</v>
      </c>
      <c r="H2590" s="1" t="s">
        <v>107</v>
      </c>
      <c r="I2590" s="2" t="s">
        <v>154</v>
      </c>
      <c r="J2590" s="59" t="s">
        <v>677</v>
      </c>
      <c r="K2590" s="59" t="s">
        <v>677</v>
      </c>
      <c r="L2590" s="15">
        <v>1727</v>
      </c>
      <c r="M2590" s="15">
        <v>2160.1999999999998</v>
      </c>
    </row>
    <row r="2591" spans="1:13" x14ac:dyDescent="0.2">
      <c r="A2591" s="3" t="s">
        <v>676</v>
      </c>
      <c r="B2591" s="3" t="s">
        <v>676</v>
      </c>
      <c r="C2591" s="2" t="s">
        <v>421</v>
      </c>
      <c r="D2591" s="3" t="s">
        <v>33</v>
      </c>
      <c r="E2591" s="1">
        <v>2022</v>
      </c>
      <c r="F2591" s="3" t="s">
        <v>162</v>
      </c>
      <c r="G2591" s="3" t="s">
        <v>163</v>
      </c>
      <c r="H2591" s="1" t="s">
        <v>58</v>
      </c>
      <c r="I2591" s="2" t="s">
        <v>154</v>
      </c>
      <c r="J2591" s="59" t="s">
        <v>677</v>
      </c>
      <c r="K2591" s="59" t="s">
        <v>677</v>
      </c>
      <c r="L2591" s="15">
        <v>1298</v>
      </c>
      <c r="M2591" s="15">
        <v>2533.42</v>
      </c>
    </row>
    <row r="2592" spans="1:13" x14ac:dyDescent="0.2">
      <c r="A2592" s="3" t="s">
        <v>676</v>
      </c>
      <c r="B2592" s="3" t="s">
        <v>676</v>
      </c>
      <c r="C2592" s="2" t="s">
        <v>421</v>
      </c>
      <c r="D2592" s="3" t="s">
        <v>33</v>
      </c>
      <c r="E2592" s="1">
        <v>2022</v>
      </c>
      <c r="F2592" s="3" t="s">
        <v>162</v>
      </c>
      <c r="G2592" s="3" t="s">
        <v>163</v>
      </c>
      <c r="H2592" s="1" t="s">
        <v>21</v>
      </c>
      <c r="I2592" s="2" t="s">
        <v>154</v>
      </c>
      <c r="J2592" s="59" t="s">
        <v>677</v>
      </c>
      <c r="K2592" s="59" t="s">
        <v>677</v>
      </c>
      <c r="L2592" s="15">
        <v>1727</v>
      </c>
      <c r="M2592" s="15">
        <v>2160.1999999999998</v>
      </c>
    </row>
    <row r="2593" spans="1:13" x14ac:dyDescent="0.2">
      <c r="A2593" s="3" t="s">
        <v>676</v>
      </c>
      <c r="B2593" s="3" t="s">
        <v>676</v>
      </c>
      <c r="C2593" s="2" t="s">
        <v>421</v>
      </c>
      <c r="D2593" s="3" t="s">
        <v>33</v>
      </c>
      <c r="E2593" s="1">
        <v>2022</v>
      </c>
      <c r="F2593" s="3" t="s">
        <v>162</v>
      </c>
      <c r="G2593" s="3" t="s">
        <v>163</v>
      </c>
      <c r="H2593" s="1" t="s">
        <v>76</v>
      </c>
      <c r="I2593" s="2" t="s">
        <v>154</v>
      </c>
      <c r="J2593" s="59" t="s">
        <v>677</v>
      </c>
      <c r="K2593" s="59" t="s">
        <v>677</v>
      </c>
      <c r="L2593" s="15">
        <v>1727</v>
      </c>
      <c r="M2593" s="15">
        <v>2245.1</v>
      </c>
    </row>
    <row r="2594" spans="1:13" x14ac:dyDescent="0.2">
      <c r="A2594" s="3" t="s">
        <v>676</v>
      </c>
      <c r="B2594" s="3" t="s">
        <v>676</v>
      </c>
      <c r="C2594" s="2" t="s">
        <v>421</v>
      </c>
      <c r="D2594" s="3" t="s">
        <v>33</v>
      </c>
      <c r="E2594" s="1">
        <v>2022</v>
      </c>
      <c r="F2594" s="3" t="s">
        <v>162</v>
      </c>
      <c r="G2594" s="3" t="s">
        <v>163</v>
      </c>
      <c r="H2594" s="1" t="s">
        <v>21</v>
      </c>
      <c r="I2594" s="2" t="s">
        <v>154</v>
      </c>
      <c r="J2594" s="59" t="s">
        <v>677</v>
      </c>
      <c r="K2594" s="59" t="s">
        <v>677</v>
      </c>
      <c r="L2594" s="15">
        <v>1727</v>
      </c>
      <c r="M2594" s="15">
        <v>2160.1999999999998</v>
      </c>
    </row>
    <row r="2595" spans="1:13" x14ac:dyDescent="0.2">
      <c r="A2595" s="3" t="s">
        <v>676</v>
      </c>
      <c r="B2595" s="3" t="s">
        <v>676</v>
      </c>
      <c r="C2595" s="2" t="s">
        <v>421</v>
      </c>
      <c r="D2595" s="3" t="s">
        <v>33</v>
      </c>
      <c r="E2595" s="1">
        <v>2022</v>
      </c>
      <c r="F2595" s="3" t="s">
        <v>162</v>
      </c>
      <c r="G2595" s="3" t="s">
        <v>163</v>
      </c>
      <c r="H2595" s="1" t="s">
        <v>43</v>
      </c>
      <c r="I2595" s="2" t="s">
        <v>154</v>
      </c>
      <c r="J2595" s="59" t="s">
        <v>677</v>
      </c>
      <c r="K2595" s="59" t="s">
        <v>677</v>
      </c>
      <c r="L2595" s="15">
        <v>1298</v>
      </c>
      <c r="M2595" s="15">
        <v>1540.4</v>
      </c>
    </row>
    <row r="2596" spans="1:13" x14ac:dyDescent="0.2">
      <c r="A2596" s="3" t="s">
        <v>676</v>
      </c>
      <c r="B2596" s="3" t="s">
        <v>676</v>
      </c>
      <c r="C2596" s="2" t="s">
        <v>421</v>
      </c>
      <c r="D2596" s="3" t="s">
        <v>33</v>
      </c>
      <c r="E2596" s="1">
        <v>2022</v>
      </c>
      <c r="F2596" s="3" t="s">
        <v>162</v>
      </c>
      <c r="G2596" s="3" t="s">
        <v>163</v>
      </c>
      <c r="H2596" s="1" t="s">
        <v>21</v>
      </c>
      <c r="I2596" s="2" t="s">
        <v>154</v>
      </c>
      <c r="J2596" s="59" t="s">
        <v>677</v>
      </c>
      <c r="K2596" s="59" t="s">
        <v>677</v>
      </c>
      <c r="L2596" s="15">
        <v>1727</v>
      </c>
      <c r="M2596" s="15">
        <v>2160.1999999999998</v>
      </c>
    </row>
    <row r="2597" spans="1:13" x14ac:dyDescent="0.2">
      <c r="A2597" s="3" t="s">
        <v>676</v>
      </c>
      <c r="B2597" s="3" t="s">
        <v>676</v>
      </c>
      <c r="C2597" s="2" t="s">
        <v>421</v>
      </c>
      <c r="D2597" s="3" t="s">
        <v>33</v>
      </c>
      <c r="E2597" s="1">
        <v>2022</v>
      </c>
      <c r="F2597" s="3" t="s">
        <v>162</v>
      </c>
      <c r="G2597" s="3" t="s">
        <v>163</v>
      </c>
      <c r="H2597" s="1" t="s">
        <v>21</v>
      </c>
      <c r="I2597" s="2" t="s">
        <v>154</v>
      </c>
      <c r="J2597" s="59" t="s">
        <v>677</v>
      </c>
      <c r="K2597" s="59" t="s">
        <v>677</v>
      </c>
      <c r="L2597" s="15">
        <v>1298</v>
      </c>
      <c r="M2597" s="15">
        <v>2454.94</v>
      </c>
    </row>
    <row r="2598" spans="1:13" x14ac:dyDescent="0.2">
      <c r="A2598" s="3" t="s">
        <v>676</v>
      </c>
      <c r="B2598" s="3" t="s">
        <v>676</v>
      </c>
      <c r="C2598" s="2" t="s">
        <v>421</v>
      </c>
      <c r="D2598" s="3" t="s">
        <v>33</v>
      </c>
      <c r="E2598" s="1">
        <v>2022</v>
      </c>
      <c r="F2598" s="3" t="s">
        <v>162</v>
      </c>
      <c r="G2598" s="3" t="s">
        <v>163</v>
      </c>
      <c r="H2598" s="1" t="s">
        <v>21</v>
      </c>
      <c r="I2598" s="2" t="s">
        <v>154</v>
      </c>
      <c r="J2598" s="59" t="s">
        <v>677</v>
      </c>
      <c r="K2598" s="59" t="s">
        <v>677</v>
      </c>
      <c r="L2598" s="15">
        <v>1727</v>
      </c>
      <c r="M2598" s="15">
        <v>3212.67</v>
      </c>
    </row>
    <row r="2599" spans="1:13" x14ac:dyDescent="0.2">
      <c r="A2599" s="3" t="s">
        <v>676</v>
      </c>
      <c r="B2599" s="3" t="s">
        <v>676</v>
      </c>
      <c r="C2599" s="2" t="s">
        <v>421</v>
      </c>
      <c r="D2599" s="3" t="s">
        <v>33</v>
      </c>
      <c r="E2599" s="1">
        <v>2022</v>
      </c>
      <c r="F2599" s="3" t="s">
        <v>162</v>
      </c>
      <c r="G2599" s="3" t="s">
        <v>163</v>
      </c>
      <c r="H2599" s="1" t="s">
        <v>58</v>
      </c>
      <c r="I2599" s="2" t="s">
        <v>154</v>
      </c>
      <c r="J2599" s="59" t="s">
        <v>677</v>
      </c>
      <c r="K2599" s="59" t="s">
        <v>677</v>
      </c>
      <c r="L2599" s="15">
        <v>1298</v>
      </c>
      <c r="M2599" s="15">
        <v>1540.4</v>
      </c>
    </row>
    <row r="2600" spans="1:13" x14ac:dyDescent="0.2">
      <c r="A2600" s="3" t="s">
        <v>676</v>
      </c>
      <c r="B2600" s="3" t="s">
        <v>676</v>
      </c>
      <c r="C2600" s="2" t="s">
        <v>421</v>
      </c>
      <c r="D2600" s="3" t="s">
        <v>33</v>
      </c>
      <c r="E2600" s="1">
        <v>2022</v>
      </c>
      <c r="F2600" s="3" t="s">
        <v>162</v>
      </c>
      <c r="G2600" s="3" t="s">
        <v>163</v>
      </c>
      <c r="H2600" s="1" t="s">
        <v>21</v>
      </c>
      <c r="I2600" s="2" t="s">
        <v>154</v>
      </c>
      <c r="J2600" s="59" t="s">
        <v>677</v>
      </c>
      <c r="K2600" s="59" t="s">
        <v>677</v>
      </c>
      <c r="L2600" s="15">
        <v>1727</v>
      </c>
      <c r="M2600" s="15">
        <v>1969.4</v>
      </c>
    </row>
    <row r="2601" spans="1:13" x14ac:dyDescent="0.2">
      <c r="A2601" s="3" t="s">
        <v>676</v>
      </c>
      <c r="B2601" s="3" t="s">
        <v>676</v>
      </c>
      <c r="C2601" s="2" t="s">
        <v>421</v>
      </c>
      <c r="D2601" s="3" t="s">
        <v>33</v>
      </c>
      <c r="E2601" s="1">
        <v>2022</v>
      </c>
      <c r="F2601" s="3" t="s">
        <v>162</v>
      </c>
      <c r="G2601" s="3" t="s">
        <v>163</v>
      </c>
      <c r="H2601" s="1" t="s">
        <v>21</v>
      </c>
      <c r="I2601" s="2" t="s">
        <v>154</v>
      </c>
      <c r="J2601" s="59" t="s">
        <v>677</v>
      </c>
      <c r="K2601" s="59" t="s">
        <v>677</v>
      </c>
      <c r="L2601" s="15">
        <v>1727</v>
      </c>
      <c r="M2601" s="15">
        <v>2160.1999999999998</v>
      </c>
    </row>
    <row r="2602" spans="1:13" x14ac:dyDescent="0.2">
      <c r="A2602" s="3" t="s">
        <v>676</v>
      </c>
      <c r="B2602" s="3" t="s">
        <v>676</v>
      </c>
      <c r="C2602" s="2" t="s">
        <v>421</v>
      </c>
      <c r="D2602" s="3" t="s">
        <v>33</v>
      </c>
      <c r="E2602" s="1">
        <v>2022</v>
      </c>
      <c r="F2602" s="3" t="s">
        <v>162</v>
      </c>
      <c r="G2602" s="3" t="s">
        <v>163</v>
      </c>
      <c r="H2602" s="1" t="s">
        <v>21</v>
      </c>
      <c r="I2602" s="2" t="s">
        <v>154</v>
      </c>
      <c r="J2602" s="59" t="s">
        <v>677</v>
      </c>
      <c r="K2602" s="59" t="s">
        <v>677</v>
      </c>
      <c r="L2602" s="15">
        <v>1727</v>
      </c>
      <c r="M2602" s="15">
        <v>1969.4</v>
      </c>
    </row>
    <row r="2603" spans="1:13" x14ac:dyDescent="0.2">
      <c r="A2603" s="3" t="s">
        <v>676</v>
      </c>
      <c r="B2603" s="3" t="s">
        <v>676</v>
      </c>
      <c r="C2603" s="2" t="s">
        <v>421</v>
      </c>
      <c r="D2603" s="3" t="s">
        <v>33</v>
      </c>
      <c r="E2603" s="1">
        <v>2022</v>
      </c>
      <c r="F2603" s="3" t="s">
        <v>162</v>
      </c>
      <c r="G2603" s="3" t="s">
        <v>163</v>
      </c>
      <c r="H2603" s="1" t="s">
        <v>5</v>
      </c>
      <c r="I2603" s="2" t="s">
        <v>154</v>
      </c>
      <c r="J2603" s="59" t="s">
        <v>677</v>
      </c>
      <c r="K2603" s="59" t="s">
        <v>677</v>
      </c>
      <c r="L2603" s="15">
        <v>3635.09</v>
      </c>
      <c r="M2603" s="15">
        <v>5858.94</v>
      </c>
    </row>
    <row r="2604" spans="1:13" x14ac:dyDescent="0.2">
      <c r="A2604" s="3" t="s">
        <v>676</v>
      </c>
      <c r="B2604" s="3" t="s">
        <v>676</v>
      </c>
      <c r="C2604" s="2" t="s">
        <v>421</v>
      </c>
      <c r="D2604" s="3" t="s">
        <v>33</v>
      </c>
      <c r="E2604" s="1">
        <v>2022</v>
      </c>
      <c r="F2604" s="3" t="s">
        <v>162</v>
      </c>
      <c r="G2604" s="3" t="s">
        <v>163</v>
      </c>
      <c r="H2604" s="1" t="s">
        <v>128</v>
      </c>
      <c r="I2604" s="2" t="s">
        <v>154</v>
      </c>
      <c r="J2604" s="59" t="s">
        <v>677</v>
      </c>
      <c r="K2604" s="59" t="s">
        <v>677</v>
      </c>
      <c r="L2604" s="15">
        <v>3635.09</v>
      </c>
      <c r="M2604" s="15">
        <v>4068.29</v>
      </c>
    </row>
    <row r="2605" spans="1:13" x14ac:dyDescent="0.2">
      <c r="A2605" s="3" t="s">
        <v>676</v>
      </c>
      <c r="B2605" s="3" t="s">
        <v>676</v>
      </c>
      <c r="C2605" s="2" t="s">
        <v>421</v>
      </c>
      <c r="D2605" s="3" t="s">
        <v>33</v>
      </c>
      <c r="E2605" s="1">
        <v>2022</v>
      </c>
      <c r="F2605" s="3" t="s">
        <v>162</v>
      </c>
      <c r="G2605" s="3" t="s">
        <v>163</v>
      </c>
      <c r="H2605" s="1" t="s">
        <v>43</v>
      </c>
      <c r="I2605" s="2" t="s">
        <v>154</v>
      </c>
      <c r="J2605" s="59" t="s">
        <v>677</v>
      </c>
      <c r="K2605" s="59" t="s">
        <v>677</v>
      </c>
      <c r="L2605" s="15">
        <v>1298</v>
      </c>
      <c r="M2605" s="15">
        <v>1540.4</v>
      </c>
    </row>
    <row r="2606" spans="1:13" x14ac:dyDescent="0.2">
      <c r="A2606" s="3" t="s">
        <v>676</v>
      </c>
      <c r="B2606" s="3" t="s">
        <v>676</v>
      </c>
      <c r="C2606" s="2" t="s">
        <v>421</v>
      </c>
      <c r="D2606" s="3" t="s">
        <v>33</v>
      </c>
      <c r="E2606" s="1">
        <v>2022</v>
      </c>
      <c r="F2606" s="3" t="s">
        <v>162</v>
      </c>
      <c r="G2606" s="3" t="s">
        <v>163</v>
      </c>
      <c r="H2606" s="1" t="s">
        <v>17</v>
      </c>
      <c r="I2606" s="2" t="s">
        <v>154</v>
      </c>
      <c r="J2606" s="59" t="s">
        <v>677</v>
      </c>
      <c r="K2606" s="59" t="s">
        <v>677</v>
      </c>
      <c r="L2606" s="15">
        <v>1727</v>
      </c>
      <c r="M2606" s="15">
        <v>1977.38</v>
      </c>
    </row>
    <row r="2607" spans="1:13" x14ac:dyDescent="0.2">
      <c r="A2607" s="3" t="s">
        <v>676</v>
      </c>
      <c r="B2607" s="3" t="s">
        <v>676</v>
      </c>
      <c r="C2607" s="2" t="s">
        <v>421</v>
      </c>
      <c r="D2607" s="3" t="s">
        <v>33</v>
      </c>
      <c r="E2607" s="1">
        <v>2022</v>
      </c>
      <c r="F2607" s="3" t="s">
        <v>162</v>
      </c>
      <c r="G2607" s="3" t="s">
        <v>163</v>
      </c>
      <c r="H2607" s="1" t="s">
        <v>21</v>
      </c>
      <c r="I2607" s="2" t="s">
        <v>154</v>
      </c>
      <c r="J2607" s="59" t="s">
        <v>677</v>
      </c>
      <c r="K2607" s="59" t="s">
        <v>677</v>
      </c>
      <c r="L2607" s="15">
        <v>1727</v>
      </c>
      <c r="M2607" s="15">
        <v>1969.4</v>
      </c>
    </row>
    <row r="2608" spans="1:13" x14ac:dyDescent="0.2">
      <c r="A2608" s="3" t="s">
        <v>676</v>
      </c>
      <c r="B2608" s="3" t="s">
        <v>676</v>
      </c>
      <c r="C2608" s="2" t="s">
        <v>421</v>
      </c>
      <c r="D2608" s="3" t="s">
        <v>33</v>
      </c>
      <c r="E2608" s="1">
        <v>2022</v>
      </c>
      <c r="F2608" s="3" t="s">
        <v>162</v>
      </c>
      <c r="G2608" s="3" t="s">
        <v>163</v>
      </c>
      <c r="H2608" s="1" t="s">
        <v>21</v>
      </c>
      <c r="I2608" s="2" t="s">
        <v>154</v>
      </c>
      <c r="J2608" s="59" t="s">
        <v>677</v>
      </c>
      <c r="K2608" s="59" t="s">
        <v>677</v>
      </c>
      <c r="L2608" s="15">
        <v>1298</v>
      </c>
      <c r="M2608" s="15">
        <v>1540.4</v>
      </c>
    </row>
    <row r="2609" spans="1:13" x14ac:dyDescent="0.2">
      <c r="A2609" s="3" t="s">
        <v>676</v>
      </c>
      <c r="B2609" s="3" t="s">
        <v>676</v>
      </c>
      <c r="C2609" s="2" t="s">
        <v>421</v>
      </c>
      <c r="D2609" s="3" t="s">
        <v>33</v>
      </c>
      <c r="E2609" s="1">
        <v>2022</v>
      </c>
      <c r="F2609" s="3" t="s">
        <v>162</v>
      </c>
      <c r="G2609" s="3" t="s">
        <v>163</v>
      </c>
      <c r="H2609" s="1" t="s">
        <v>107</v>
      </c>
      <c r="I2609" s="2" t="s">
        <v>154</v>
      </c>
      <c r="J2609" s="59" t="s">
        <v>677</v>
      </c>
      <c r="K2609" s="59" t="s">
        <v>677</v>
      </c>
      <c r="L2609" s="15">
        <v>1727</v>
      </c>
      <c r="M2609" s="15">
        <v>2160.1999999999998</v>
      </c>
    </row>
    <row r="2610" spans="1:13" x14ac:dyDescent="0.2">
      <c r="A2610" s="3" t="s">
        <v>676</v>
      </c>
      <c r="B2610" s="3" t="s">
        <v>676</v>
      </c>
      <c r="C2610" s="2" t="s">
        <v>421</v>
      </c>
      <c r="D2610" s="3" t="s">
        <v>54</v>
      </c>
      <c r="E2610" s="3">
        <v>2022</v>
      </c>
      <c r="F2610" s="59" t="s">
        <v>167</v>
      </c>
      <c r="G2610" s="3" t="s">
        <v>168</v>
      </c>
      <c r="H2610" s="1" t="s">
        <v>46</v>
      </c>
      <c r="I2610" s="2" t="s">
        <v>239</v>
      </c>
      <c r="J2610" s="59" t="s">
        <v>677</v>
      </c>
      <c r="K2610" s="59" t="s">
        <v>677</v>
      </c>
      <c r="L2610" s="15">
        <v>1236.43</v>
      </c>
      <c r="M2610" s="15">
        <v>1601.45</v>
      </c>
    </row>
    <row r="2611" spans="1:13" x14ac:dyDescent="0.2">
      <c r="A2611" s="3" t="s">
        <v>676</v>
      </c>
      <c r="B2611" s="3" t="s">
        <v>676</v>
      </c>
      <c r="C2611" s="2" t="s">
        <v>421</v>
      </c>
      <c r="D2611" s="3" t="s">
        <v>54</v>
      </c>
      <c r="E2611" s="3">
        <v>2022</v>
      </c>
      <c r="F2611" s="59" t="s">
        <v>167</v>
      </c>
      <c r="G2611" s="3" t="s">
        <v>168</v>
      </c>
      <c r="H2611" s="1" t="s">
        <v>46</v>
      </c>
      <c r="I2611" s="2" t="s">
        <v>431</v>
      </c>
      <c r="J2611" s="59" t="s">
        <v>677</v>
      </c>
      <c r="K2611" s="59" t="s">
        <v>677</v>
      </c>
      <c r="L2611" s="15">
        <v>1236.43</v>
      </c>
      <c r="M2611" s="15">
        <v>1601.45</v>
      </c>
    </row>
    <row r="2612" spans="1:13" x14ac:dyDescent="0.2">
      <c r="A2612" s="3" t="s">
        <v>676</v>
      </c>
      <c r="B2612" s="3" t="s">
        <v>676</v>
      </c>
      <c r="C2612" s="2" t="s">
        <v>421</v>
      </c>
      <c r="D2612" s="3" t="s">
        <v>54</v>
      </c>
      <c r="E2612" s="3">
        <v>2022</v>
      </c>
      <c r="F2612" s="59" t="s">
        <v>167</v>
      </c>
      <c r="G2612" s="3" t="s">
        <v>168</v>
      </c>
      <c r="H2612" s="1" t="s">
        <v>46</v>
      </c>
      <c r="I2612" s="2" t="s">
        <v>321</v>
      </c>
      <c r="J2612" s="59" t="s">
        <v>677</v>
      </c>
      <c r="K2612" s="59" t="s">
        <v>677</v>
      </c>
      <c r="L2612" s="15">
        <v>1236.43</v>
      </c>
      <c r="M2612" s="15">
        <v>1601.45</v>
      </c>
    </row>
    <row r="2613" spans="1:13" x14ac:dyDescent="0.2">
      <c r="A2613" s="3" t="s">
        <v>676</v>
      </c>
      <c r="B2613" s="3" t="s">
        <v>676</v>
      </c>
      <c r="C2613" s="2" t="s">
        <v>421</v>
      </c>
      <c r="D2613" s="3" t="s">
        <v>54</v>
      </c>
      <c r="E2613" s="3">
        <v>2022</v>
      </c>
      <c r="F2613" s="59" t="s">
        <v>167</v>
      </c>
      <c r="G2613" s="3" t="s">
        <v>168</v>
      </c>
      <c r="H2613" s="1" t="s">
        <v>46</v>
      </c>
      <c r="I2613" s="2" t="s">
        <v>205</v>
      </c>
      <c r="J2613" s="59" t="s">
        <v>677</v>
      </c>
      <c r="K2613" s="59" t="s">
        <v>677</v>
      </c>
      <c r="L2613" s="15">
        <v>1236.43</v>
      </c>
      <c r="M2613" s="15">
        <v>1601.45</v>
      </c>
    </row>
    <row r="2614" spans="1:13" x14ac:dyDescent="0.2">
      <c r="A2614" s="3" t="s">
        <v>676</v>
      </c>
      <c r="B2614" s="3" t="s">
        <v>676</v>
      </c>
      <c r="C2614" s="2" t="s">
        <v>421</v>
      </c>
      <c r="D2614" s="3" t="s">
        <v>54</v>
      </c>
      <c r="E2614" s="3">
        <v>2022</v>
      </c>
      <c r="F2614" s="59" t="s">
        <v>167</v>
      </c>
      <c r="G2614" s="3" t="s">
        <v>168</v>
      </c>
      <c r="H2614" s="1" t="s">
        <v>46</v>
      </c>
      <c r="I2614" s="2" t="s">
        <v>239</v>
      </c>
      <c r="J2614" s="59" t="s">
        <v>677</v>
      </c>
      <c r="K2614" s="59" t="s">
        <v>677</v>
      </c>
      <c r="L2614" s="15">
        <v>1236.43</v>
      </c>
      <c r="M2614" s="15">
        <v>1601.45</v>
      </c>
    </row>
    <row r="2615" spans="1:13" x14ac:dyDescent="0.2">
      <c r="A2615" s="3" t="s">
        <v>676</v>
      </c>
      <c r="B2615" s="3" t="s">
        <v>676</v>
      </c>
      <c r="C2615" s="2" t="s">
        <v>421</v>
      </c>
      <c r="D2615" s="3" t="s">
        <v>54</v>
      </c>
      <c r="E2615" s="3">
        <v>2022</v>
      </c>
      <c r="F2615" s="59" t="s">
        <v>167</v>
      </c>
      <c r="G2615" s="3" t="s">
        <v>168</v>
      </c>
      <c r="H2615" s="1" t="s">
        <v>46</v>
      </c>
      <c r="I2615" s="2" t="s">
        <v>432</v>
      </c>
      <c r="J2615" s="59" t="s">
        <v>677</v>
      </c>
      <c r="K2615" s="59" t="s">
        <v>677</v>
      </c>
      <c r="L2615" s="15">
        <v>1236.43</v>
      </c>
      <c r="M2615" s="15">
        <v>1601.45</v>
      </c>
    </row>
    <row r="2616" spans="1:13" x14ac:dyDescent="0.2">
      <c r="A2616" s="3" t="s">
        <v>676</v>
      </c>
      <c r="B2616" s="3" t="s">
        <v>676</v>
      </c>
      <c r="C2616" s="2" t="s">
        <v>421</v>
      </c>
      <c r="D2616" s="3" t="s">
        <v>54</v>
      </c>
      <c r="E2616" s="3">
        <v>2022</v>
      </c>
      <c r="F2616" s="59" t="s">
        <v>167</v>
      </c>
      <c r="G2616" s="3" t="s">
        <v>168</v>
      </c>
      <c r="H2616" s="1" t="s">
        <v>46</v>
      </c>
      <c r="I2616" s="2" t="s">
        <v>412</v>
      </c>
      <c r="J2616" s="59" t="s">
        <v>677</v>
      </c>
      <c r="K2616" s="59" t="s">
        <v>677</v>
      </c>
      <c r="L2616" s="15">
        <v>1236.43</v>
      </c>
      <c r="M2616" s="15">
        <v>1601.45</v>
      </c>
    </row>
    <row r="2617" spans="1:13" x14ac:dyDescent="0.2">
      <c r="A2617" s="3" t="s">
        <v>676</v>
      </c>
      <c r="B2617" s="3" t="s">
        <v>676</v>
      </c>
      <c r="C2617" s="2" t="s">
        <v>421</v>
      </c>
      <c r="D2617" s="3" t="s">
        <v>54</v>
      </c>
      <c r="E2617" s="3">
        <v>2022</v>
      </c>
      <c r="F2617" s="59" t="s">
        <v>167</v>
      </c>
      <c r="G2617" s="3" t="s">
        <v>168</v>
      </c>
      <c r="H2617" s="1" t="s">
        <v>46</v>
      </c>
      <c r="I2617" s="2" t="s">
        <v>402</v>
      </c>
      <c r="J2617" s="59" t="s">
        <v>677</v>
      </c>
      <c r="K2617" s="59" t="s">
        <v>677</v>
      </c>
      <c r="L2617" s="15">
        <v>1236.43</v>
      </c>
      <c r="M2617" s="15">
        <v>1601.45</v>
      </c>
    </row>
    <row r="2618" spans="1:13" x14ac:dyDescent="0.2">
      <c r="A2618" s="3" t="s">
        <v>676</v>
      </c>
      <c r="B2618" s="3" t="s">
        <v>676</v>
      </c>
      <c r="C2618" s="2" t="s">
        <v>421</v>
      </c>
      <c r="D2618" s="3" t="s">
        <v>54</v>
      </c>
      <c r="E2618" s="3">
        <v>2022</v>
      </c>
      <c r="F2618" s="59" t="s">
        <v>167</v>
      </c>
      <c r="G2618" s="3" t="s">
        <v>168</v>
      </c>
      <c r="H2618" s="1" t="s">
        <v>46</v>
      </c>
      <c r="I2618" s="2" t="s">
        <v>204</v>
      </c>
      <c r="J2618" s="59" t="s">
        <v>677</v>
      </c>
      <c r="K2618" s="59" t="s">
        <v>677</v>
      </c>
      <c r="L2618" s="15">
        <v>1236.43</v>
      </c>
      <c r="M2618" s="15">
        <v>1601.45</v>
      </c>
    </row>
    <row r="2619" spans="1:13" x14ac:dyDescent="0.2">
      <c r="A2619" s="3" t="s">
        <v>676</v>
      </c>
      <c r="B2619" s="3" t="s">
        <v>676</v>
      </c>
      <c r="C2619" s="2" t="s">
        <v>421</v>
      </c>
      <c r="D2619" s="3" t="s">
        <v>54</v>
      </c>
      <c r="E2619" s="3">
        <v>2022</v>
      </c>
      <c r="F2619" s="59" t="s">
        <v>167</v>
      </c>
      <c r="G2619" s="3" t="s">
        <v>168</v>
      </c>
      <c r="H2619" s="1" t="s">
        <v>46</v>
      </c>
      <c r="I2619" s="6" t="s">
        <v>642</v>
      </c>
      <c r="J2619" s="59" t="s">
        <v>677</v>
      </c>
      <c r="K2619" s="59" t="s">
        <v>677</v>
      </c>
      <c r="L2619" s="15">
        <v>1236.43</v>
      </c>
      <c r="M2619" s="15">
        <v>1601.45</v>
      </c>
    </row>
    <row r="2620" spans="1:13" x14ac:dyDescent="0.2">
      <c r="A2620" s="3" t="s">
        <v>676</v>
      </c>
      <c r="B2620" s="3" t="s">
        <v>676</v>
      </c>
      <c r="C2620" s="2" t="s">
        <v>179</v>
      </c>
      <c r="D2620" s="3" t="s">
        <v>54</v>
      </c>
      <c r="E2620" s="3">
        <v>2022</v>
      </c>
      <c r="F2620" s="59" t="s">
        <v>167</v>
      </c>
      <c r="G2620" s="3" t="s">
        <v>168</v>
      </c>
      <c r="H2620" s="1" t="s">
        <v>46</v>
      </c>
      <c r="I2620" s="2" t="s">
        <v>356</v>
      </c>
      <c r="J2620" s="59" t="s">
        <v>677</v>
      </c>
      <c r="K2620" s="59" t="s">
        <v>677</v>
      </c>
      <c r="L2620" s="15">
        <v>1236.43</v>
      </c>
      <c r="M2620" s="15">
        <v>1601.45</v>
      </c>
    </row>
    <row r="2621" spans="1:13" x14ac:dyDescent="0.2">
      <c r="A2621" s="3" t="s">
        <v>676</v>
      </c>
      <c r="B2621" s="3" t="s">
        <v>676</v>
      </c>
      <c r="C2621" s="2" t="s">
        <v>179</v>
      </c>
      <c r="D2621" s="3" t="s">
        <v>54</v>
      </c>
      <c r="E2621" s="3">
        <v>2022</v>
      </c>
      <c r="F2621" s="59" t="s">
        <v>167</v>
      </c>
      <c r="G2621" s="3" t="s">
        <v>168</v>
      </c>
      <c r="H2621" s="1" t="s">
        <v>46</v>
      </c>
      <c r="I2621" s="2" t="s">
        <v>433</v>
      </c>
      <c r="J2621" s="59" t="s">
        <v>677</v>
      </c>
      <c r="K2621" s="59" t="s">
        <v>677</v>
      </c>
      <c r="L2621" s="15">
        <v>1236.43</v>
      </c>
      <c r="M2621" s="15">
        <v>1601.45</v>
      </c>
    </row>
    <row r="2622" spans="1:13" x14ac:dyDescent="0.2">
      <c r="A2622" s="3" t="s">
        <v>676</v>
      </c>
      <c r="B2622" s="3" t="s">
        <v>676</v>
      </c>
      <c r="C2622" s="2" t="s">
        <v>179</v>
      </c>
      <c r="D2622" s="3" t="s">
        <v>54</v>
      </c>
      <c r="E2622" s="3">
        <v>2022</v>
      </c>
      <c r="F2622" s="59" t="s">
        <v>167</v>
      </c>
      <c r="G2622" s="3" t="s">
        <v>168</v>
      </c>
      <c r="H2622" s="1" t="s">
        <v>46</v>
      </c>
      <c r="I2622" s="2" t="s">
        <v>182</v>
      </c>
      <c r="J2622" s="59" t="s">
        <v>677</v>
      </c>
      <c r="K2622" s="59" t="s">
        <v>677</v>
      </c>
      <c r="L2622" s="15">
        <v>1236.43</v>
      </c>
      <c r="M2622" s="15">
        <v>1601.45</v>
      </c>
    </row>
    <row r="2623" spans="1:13" x14ac:dyDescent="0.2">
      <c r="A2623" s="3" t="s">
        <v>676</v>
      </c>
      <c r="B2623" s="3" t="s">
        <v>676</v>
      </c>
      <c r="C2623" s="2" t="s">
        <v>179</v>
      </c>
      <c r="D2623" s="3" t="s">
        <v>54</v>
      </c>
      <c r="E2623" s="3">
        <v>2022</v>
      </c>
      <c r="F2623" s="59" t="s">
        <v>167</v>
      </c>
      <c r="G2623" s="3" t="s">
        <v>168</v>
      </c>
      <c r="H2623" s="1" t="s">
        <v>46</v>
      </c>
      <c r="I2623" s="6" t="s">
        <v>643</v>
      </c>
      <c r="J2623" s="59" t="s">
        <v>677</v>
      </c>
      <c r="K2623" s="59" t="s">
        <v>677</v>
      </c>
      <c r="L2623" s="15">
        <v>1236.43</v>
      </c>
      <c r="M2623" s="15">
        <v>1601.45</v>
      </c>
    </row>
    <row r="2624" spans="1:13" x14ac:dyDescent="0.2">
      <c r="A2624" s="3" t="s">
        <v>676</v>
      </c>
      <c r="B2624" s="3" t="s">
        <v>676</v>
      </c>
      <c r="C2624" s="2" t="s">
        <v>179</v>
      </c>
      <c r="D2624" s="3" t="s">
        <v>54</v>
      </c>
      <c r="E2624" s="3">
        <v>2022</v>
      </c>
      <c r="F2624" s="59" t="s">
        <v>167</v>
      </c>
      <c r="G2624" s="3" t="s">
        <v>168</v>
      </c>
      <c r="H2624" s="1" t="s">
        <v>46</v>
      </c>
      <c r="I2624" s="2" t="s">
        <v>245</v>
      </c>
      <c r="J2624" s="59" t="s">
        <v>677</v>
      </c>
      <c r="K2624" s="59" t="s">
        <v>677</v>
      </c>
      <c r="L2624" s="15">
        <v>1236.43</v>
      </c>
      <c r="M2624" s="15">
        <v>1601.45</v>
      </c>
    </row>
    <row r="2625" spans="1:13" x14ac:dyDescent="0.2">
      <c r="A2625" s="3" t="s">
        <v>676</v>
      </c>
      <c r="B2625" s="3" t="s">
        <v>676</v>
      </c>
      <c r="C2625" s="2" t="s">
        <v>179</v>
      </c>
      <c r="D2625" s="3" t="s">
        <v>54</v>
      </c>
      <c r="E2625" s="3">
        <v>2022</v>
      </c>
      <c r="F2625" s="59" t="s">
        <v>167</v>
      </c>
      <c r="G2625" s="3" t="s">
        <v>168</v>
      </c>
      <c r="H2625" s="1" t="s">
        <v>46</v>
      </c>
      <c r="I2625" s="2" t="s">
        <v>172</v>
      </c>
      <c r="J2625" s="59" t="s">
        <v>677</v>
      </c>
      <c r="K2625" s="59" t="s">
        <v>677</v>
      </c>
      <c r="L2625" s="15">
        <v>1236.43</v>
      </c>
      <c r="M2625" s="15">
        <v>1601.45</v>
      </c>
    </row>
    <row r="2626" spans="1:13" x14ac:dyDescent="0.2">
      <c r="A2626" s="3" t="s">
        <v>676</v>
      </c>
      <c r="B2626" s="3" t="s">
        <v>676</v>
      </c>
      <c r="C2626" s="2" t="s">
        <v>179</v>
      </c>
      <c r="D2626" s="3" t="s">
        <v>54</v>
      </c>
      <c r="E2626" s="3">
        <v>2022</v>
      </c>
      <c r="F2626" s="59" t="s">
        <v>167</v>
      </c>
      <c r="G2626" s="3" t="s">
        <v>168</v>
      </c>
      <c r="H2626" s="1" t="s">
        <v>46</v>
      </c>
      <c r="I2626" s="2" t="s">
        <v>326</v>
      </c>
      <c r="J2626" s="59" t="s">
        <v>677</v>
      </c>
      <c r="K2626" s="59" t="s">
        <v>677</v>
      </c>
      <c r="L2626" s="15">
        <v>1236.43</v>
      </c>
      <c r="M2626" s="15">
        <v>1601.45</v>
      </c>
    </row>
    <row r="2627" spans="1:13" x14ac:dyDescent="0.2">
      <c r="A2627" s="3" t="s">
        <v>676</v>
      </c>
      <c r="B2627" s="3" t="s">
        <v>676</v>
      </c>
      <c r="C2627" s="2" t="s">
        <v>179</v>
      </c>
      <c r="D2627" s="3" t="s">
        <v>54</v>
      </c>
      <c r="E2627" s="3">
        <v>2022</v>
      </c>
      <c r="F2627" s="59" t="s">
        <v>167</v>
      </c>
      <c r="G2627" s="3" t="s">
        <v>168</v>
      </c>
      <c r="H2627" s="1" t="s">
        <v>46</v>
      </c>
      <c r="I2627" s="2" t="s">
        <v>204</v>
      </c>
      <c r="J2627" s="59" t="s">
        <v>677</v>
      </c>
      <c r="K2627" s="59" t="s">
        <v>677</v>
      </c>
      <c r="L2627" s="15">
        <v>1236.43</v>
      </c>
      <c r="M2627" s="15">
        <v>1601.45</v>
      </c>
    </row>
    <row r="2628" spans="1:13" x14ac:dyDescent="0.2">
      <c r="A2628" s="3" t="s">
        <v>676</v>
      </c>
      <c r="B2628" s="3" t="s">
        <v>676</v>
      </c>
      <c r="C2628" s="2" t="s">
        <v>179</v>
      </c>
      <c r="D2628" s="3" t="s">
        <v>54</v>
      </c>
      <c r="E2628" s="3">
        <v>2022</v>
      </c>
      <c r="F2628" s="59" t="s">
        <v>167</v>
      </c>
      <c r="G2628" s="3" t="s">
        <v>168</v>
      </c>
      <c r="H2628" s="1" t="s">
        <v>46</v>
      </c>
      <c r="I2628" s="2" t="s">
        <v>410</v>
      </c>
      <c r="J2628" s="59" t="s">
        <v>677</v>
      </c>
      <c r="K2628" s="59" t="s">
        <v>677</v>
      </c>
      <c r="L2628" s="15">
        <v>1236.43</v>
      </c>
      <c r="M2628" s="15">
        <v>1601.45</v>
      </c>
    </row>
    <row r="2629" spans="1:13" x14ac:dyDescent="0.2">
      <c r="A2629" s="3" t="s">
        <v>676</v>
      </c>
      <c r="B2629" s="3" t="s">
        <v>676</v>
      </c>
      <c r="C2629" s="2" t="s">
        <v>179</v>
      </c>
      <c r="D2629" s="3" t="s">
        <v>54</v>
      </c>
      <c r="E2629" s="3">
        <v>2022</v>
      </c>
      <c r="F2629" s="59" t="s">
        <v>167</v>
      </c>
      <c r="G2629" s="3" t="s">
        <v>168</v>
      </c>
      <c r="H2629" s="1" t="s">
        <v>46</v>
      </c>
      <c r="I2629" s="6" t="s">
        <v>410</v>
      </c>
      <c r="J2629" s="59" t="s">
        <v>677</v>
      </c>
      <c r="K2629" s="59" t="s">
        <v>677</v>
      </c>
      <c r="L2629" s="15">
        <v>1236.43</v>
      </c>
      <c r="M2629" s="15">
        <v>1601.45</v>
      </c>
    </row>
    <row r="2630" spans="1:13" x14ac:dyDescent="0.2">
      <c r="A2630" s="3" t="s">
        <v>676</v>
      </c>
      <c r="B2630" s="3" t="s">
        <v>676</v>
      </c>
      <c r="C2630" s="2" t="s">
        <v>179</v>
      </c>
      <c r="D2630" s="3" t="s">
        <v>54</v>
      </c>
      <c r="E2630" s="3">
        <v>2022</v>
      </c>
      <c r="F2630" s="59" t="s">
        <v>167</v>
      </c>
      <c r="G2630" s="3" t="s">
        <v>168</v>
      </c>
      <c r="H2630" s="1" t="s">
        <v>46</v>
      </c>
      <c r="I2630" s="6" t="s">
        <v>644</v>
      </c>
      <c r="J2630" s="59" t="s">
        <v>677</v>
      </c>
      <c r="K2630" s="59" t="s">
        <v>677</v>
      </c>
      <c r="L2630" s="15">
        <v>1236.43</v>
      </c>
      <c r="M2630" s="15">
        <v>1601.45</v>
      </c>
    </row>
    <row r="2631" spans="1:13" x14ac:dyDescent="0.2">
      <c r="A2631" s="3" t="s">
        <v>676</v>
      </c>
      <c r="B2631" s="3" t="s">
        <v>676</v>
      </c>
      <c r="C2631" s="2" t="s">
        <v>179</v>
      </c>
      <c r="D2631" s="3" t="s">
        <v>54</v>
      </c>
      <c r="E2631" s="3">
        <v>2022</v>
      </c>
      <c r="F2631" s="59" t="s">
        <v>167</v>
      </c>
      <c r="G2631" s="3" t="s">
        <v>168</v>
      </c>
      <c r="H2631" s="1" t="s">
        <v>46</v>
      </c>
      <c r="I2631" s="2" t="s">
        <v>434</v>
      </c>
      <c r="J2631" s="59" t="s">
        <v>677</v>
      </c>
      <c r="K2631" s="59" t="s">
        <v>677</v>
      </c>
      <c r="L2631" s="15">
        <v>1236.43</v>
      </c>
      <c r="M2631" s="15">
        <v>1601.45</v>
      </c>
    </row>
    <row r="2632" spans="1:13" x14ac:dyDescent="0.2">
      <c r="A2632" s="3" t="s">
        <v>676</v>
      </c>
      <c r="B2632" s="3" t="s">
        <v>676</v>
      </c>
      <c r="C2632" s="2" t="s">
        <v>179</v>
      </c>
      <c r="D2632" s="3" t="s">
        <v>54</v>
      </c>
      <c r="E2632" s="3">
        <v>2022</v>
      </c>
      <c r="F2632" s="59" t="s">
        <v>167</v>
      </c>
      <c r="G2632" s="3" t="s">
        <v>168</v>
      </c>
      <c r="H2632" s="1" t="s">
        <v>46</v>
      </c>
      <c r="I2632" s="2" t="s">
        <v>410</v>
      </c>
      <c r="J2632" s="59" t="s">
        <v>677</v>
      </c>
      <c r="K2632" s="59" t="s">
        <v>677</v>
      </c>
      <c r="L2632" s="15">
        <v>1236.43</v>
      </c>
      <c r="M2632" s="15">
        <v>1601.45</v>
      </c>
    </row>
    <row r="2633" spans="1:13" x14ac:dyDescent="0.2">
      <c r="A2633" s="3" t="s">
        <v>676</v>
      </c>
      <c r="B2633" s="3" t="s">
        <v>676</v>
      </c>
      <c r="C2633" s="2" t="s">
        <v>604</v>
      </c>
      <c r="D2633" s="3" t="s">
        <v>54</v>
      </c>
      <c r="E2633" s="3">
        <v>2022</v>
      </c>
      <c r="F2633" s="59" t="s">
        <v>167</v>
      </c>
      <c r="G2633" s="3" t="s">
        <v>168</v>
      </c>
      <c r="H2633" s="1" t="s">
        <v>46</v>
      </c>
      <c r="I2633" s="2" t="s">
        <v>435</v>
      </c>
      <c r="J2633" s="59" t="s">
        <v>677</v>
      </c>
      <c r="K2633" s="59" t="s">
        <v>677</v>
      </c>
      <c r="L2633" s="15">
        <v>1236.43</v>
      </c>
      <c r="M2633" s="15">
        <v>1601.45</v>
      </c>
    </row>
    <row r="2634" spans="1:13" x14ac:dyDescent="0.2">
      <c r="A2634" s="3" t="s">
        <v>676</v>
      </c>
      <c r="B2634" s="3" t="s">
        <v>676</v>
      </c>
      <c r="C2634" s="2" t="s">
        <v>179</v>
      </c>
      <c r="D2634" s="3" t="s">
        <v>54</v>
      </c>
      <c r="E2634" s="3">
        <v>2022</v>
      </c>
      <c r="F2634" s="59" t="s">
        <v>167</v>
      </c>
      <c r="G2634" s="3" t="s">
        <v>168</v>
      </c>
      <c r="H2634" s="1" t="s">
        <v>2</v>
      </c>
      <c r="I2634" s="6" t="s">
        <v>337</v>
      </c>
      <c r="J2634" s="59" t="s">
        <v>677</v>
      </c>
      <c r="K2634" s="59" t="s">
        <v>677</v>
      </c>
      <c r="L2634" s="15">
        <v>1236.43</v>
      </c>
      <c r="M2634" s="15">
        <v>1601.45</v>
      </c>
    </row>
    <row r="2635" spans="1:13" x14ac:dyDescent="0.2">
      <c r="A2635" s="3" t="s">
        <v>676</v>
      </c>
      <c r="B2635" s="3" t="s">
        <v>676</v>
      </c>
      <c r="C2635" s="2" t="s">
        <v>179</v>
      </c>
      <c r="D2635" s="3" t="s">
        <v>54</v>
      </c>
      <c r="E2635" s="3">
        <v>2022</v>
      </c>
      <c r="F2635" s="59" t="s">
        <v>167</v>
      </c>
      <c r="G2635" s="3" t="s">
        <v>168</v>
      </c>
      <c r="H2635" s="1" t="s">
        <v>46</v>
      </c>
      <c r="I2635" s="2" t="s">
        <v>236</v>
      </c>
      <c r="J2635" s="59" t="s">
        <v>677</v>
      </c>
      <c r="K2635" s="59" t="s">
        <v>677</v>
      </c>
      <c r="L2635" s="15">
        <v>1236.43</v>
      </c>
      <c r="M2635" s="15">
        <v>1601.45</v>
      </c>
    </row>
    <row r="2636" spans="1:13" x14ac:dyDescent="0.2">
      <c r="A2636" s="3" t="s">
        <v>676</v>
      </c>
      <c r="B2636" s="3" t="s">
        <v>676</v>
      </c>
      <c r="C2636" s="2" t="s">
        <v>179</v>
      </c>
      <c r="D2636" s="3" t="s">
        <v>54</v>
      </c>
      <c r="E2636" s="3">
        <v>2022</v>
      </c>
      <c r="F2636" s="59" t="s">
        <v>167</v>
      </c>
      <c r="G2636" s="3" t="s">
        <v>168</v>
      </c>
      <c r="H2636" s="1" t="s">
        <v>46</v>
      </c>
      <c r="I2636" s="2" t="s">
        <v>267</v>
      </c>
      <c r="J2636" s="59" t="s">
        <v>677</v>
      </c>
      <c r="K2636" s="59" t="s">
        <v>677</v>
      </c>
      <c r="L2636" s="15">
        <v>1236.43</v>
      </c>
      <c r="M2636" s="15">
        <v>1601.45</v>
      </c>
    </row>
    <row r="2637" spans="1:13" x14ac:dyDescent="0.2">
      <c r="A2637" s="3" t="s">
        <v>676</v>
      </c>
      <c r="B2637" s="3" t="s">
        <v>676</v>
      </c>
      <c r="C2637" s="2" t="s">
        <v>179</v>
      </c>
      <c r="D2637" s="3" t="s">
        <v>54</v>
      </c>
      <c r="E2637" s="3">
        <v>2022</v>
      </c>
      <c r="F2637" s="59" t="s">
        <v>167</v>
      </c>
      <c r="G2637" s="3" t="s">
        <v>168</v>
      </c>
      <c r="H2637" s="1" t="s">
        <v>46</v>
      </c>
      <c r="I2637" s="2" t="s">
        <v>260</v>
      </c>
      <c r="J2637" s="59" t="s">
        <v>677</v>
      </c>
      <c r="K2637" s="59" t="s">
        <v>677</v>
      </c>
      <c r="L2637" s="15">
        <v>1236.43</v>
      </c>
      <c r="M2637" s="15">
        <v>1601.45</v>
      </c>
    </row>
    <row r="2638" spans="1:13" x14ac:dyDescent="0.2">
      <c r="A2638" s="3" t="s">
        <v>676</v>
      </c>
      <c r="B2638" s="3" t="s">
        <v>676</v>
      </c>
      <c r="C2638" s="2" t="s">
        <v>179</v>
      </c>
      <c r="D2638" s="3" t="s">
        <v>54</v>
      </c>
      <c r="E2638" s="3">
        <v>2022</v>
      </c>
      <c r="F2638" s="59" t="s">
        <v>167</v>
      </c>
      <c r="G2638" s="3" t="s">
        <v>168</v>
      </c>
      <c r="H2638" s="1" t="s">
        <v>46</v>
      </c>
      <c r="I2638" s="2" t="s">
        <v>410</v>
      </c>
      <c r="J2638" s="59" t="s">
        <v>677</v>
      </c>
      <c r="K2638" s="59" t="s">
        <v>677</v>
      </c>
      <c r="L2638" s="15">
        <v>1236.43</v>
      </c>
      <c r="M2638" s="15">
        <v>1601.45</v>
      </c>
    </row>
    <row r="2639" spans="1:13" x14ac:dyDescent="0.2">
      <c r="A2639" s="3" t="s">
        <v>676</v>
      </c>
      <c r="B2639" s="3" t="s">
        <v>676</v>
      </c>
      <c r="C2639" s="2" t="s">
        <v>179</v>
      </c>
      <c r="D2639" s="3" t="s">
        <v>54</v>
      </c>
      <c r="E2639" s="3">
        <v>2022</v>
      </c>
      <c r="F2639" s="59" t="s">
        <v>167</v>
      </c>
      <c r="G2639" s="3" t="s">
        <v>168</v>
      </c>
      <c r="H2639" s="1" t="s">
        <v>46</v>
      </c>
      <c r="I2639" s="2" t="s">
        <v>253</v>
      </c>
      <c r="J2639" s="59" t="s">
        <v>677</v>
      </c>
      <c r="K2639" s="59" t="s">
        <v>677</v>
      </c>
      <c r="L2639" s="15">
        <v>1236.43</v>
      </c>
      <c r="M2639" s="15">
        <v>1601.45</v>
      </c>
    </row>
    <row r="2640" spans="1:13" x14ac:dyDescent="0.2">
      <c r="A2640" s="3" t="s">
        <v>676</v>
      </c>
      <c r="B2640" s="3" t="s">
        <v>676</v>
      </c>
      <c r="C2640" s="2" t="s">
        <v>179</v>
      </c>
      <c r="D2640" s="3" t="s">
        <v>54</v>
      </c>
      <c r="E2640" s="3">
        <v>2022</v>
      </c>
      <c r="F2640" s="59" t="s">
        <v>167</v>
      </c>
      <c r="G2640" s="3" t="s">
        <v>168</v>
      </c>
      <c r="H2640" s="1" t="s">
        <v>46</v>
      </c>
      <c r="I2640" s="2" t="s">
        <v>269</v>
      </c>
      <c r="J2640" s="59" t="s">
        <v>677</v>
      </c>
      <c r="K2640" s="59" t="s">
        <v>677</v>
      </c>
      <c r="L2640" s="15">
        <v>1236.43</v>
      </c>
      <c r="M2640" s="15">
        <v>1601.45</v>
      </c>
    </row>
    <row r="2641" spans="1:13" x14ac:dyDescent="0.2">
      <c r="A2641" s="3" t="s">
        <v>676</v>
      </c>
      <c r="B2641" s="3" t="s">
        <v>676</v>
      </c>
      <c r="C2641" s="2" t="s">
        <v>604</v>
      </c>
      <c r="D2641" s="3" t="s">
        <v>54</v>
      </c>
      <c r="E2641" s="3">
        <v>2022</v>
      </c>
      <c r="F2641" s="59" t="s">
        <v>167</v>
      </c>
      <c r="G2641" s="3" t="s">
        <v>168</v>
      </c>
      <c r="H2641" s="1" t="s">
        <v>46</v>
      </c>
      <c r="I2641" s="2" t="s">
        <v>250</v>
      </c>
      <c r="J2641" s="59" t="s">
        <v>677</v>
      </c>
      <c r="K2641" s="59" t="s">
        <v>677</v>
      </c>
      <c r="L2641" s="15">
        <v>1236.43</v>
      </c>
      <c r="M2641" s="15">
        <v>1601.45</v>
      </c>
    </row>
    <row r="2642" spans="1:13" x14ac:dyDescent="0.2">
      <c r="A2642" s="3" t="s">
        <v>676</v>
      </c>
      <c r="B2642" s="3" t="s">
        <v>676</v>
      </c>
      <c r="C2642" s="2" t="s">
        <v>604</v>
      </c>
      <c r="D2642" s="3" t="s">
        <v>54</v>
      </c>
      <c r="E2642" s="3">
        <v>2022</v>
      </c>
      <c r="F2642" s="59" t="s">
        <v>167</v>
      </c>
      <c r="G2642" s="3" t="s">
        <v>168</v>
      </c>
      <c r="H2642" s="1" t="s">
        <v>46</v>
      </c>
      <c r="I2642" s="2" t="s">
        <v>239</v>
      </c>
      <c r="J2642" s="59" t="s">
        <v>677</v>
      </c>
      <c r="K2642" s="59" t="s">
        <v>677</v>
      </c>
      <c r="L2642" s="15">
        <v>1236.43</v>
      </c>
      <c r="M2642" s="15">
        <v>1601.45</v>
      </c>
    </row>
    <row r="2643" spans="1:13" x14ac:dyDescent="0.2">
      <c r="A2643" s="3" t="s">
        <v>676</v>
      </c>
      <c r="B2643" s="3" t="s">
        <v>676</v>
      </c>
      <c r="C2643" s="2" t="s">
        <v>179</v>
      </c>
      <c r="D2643" s="3" t="s">
        <v>54</v>
      </c>
      <c r="E2643" s="3">
        <v>2022</v>
      </c>
      <c r="F2643" s="59" t="s">
        <v>167</v>
      </c>
      <c r="G2643" s="3" t="s">
        <v>168</v>
      </c>
      <c r="H2643" s="1" t="s">
        <v>46</v>
      </c>
      <c r="I2643" s="2" t="s">
        <v>321</v>
      </c>
      <c r="J2643" s="59" t="s">
        <v>677</v>
      </c>
      <c r="K2643" s="59" t="s">
        <v>677</v>
      </c>
      <c r="L2643" s="15">
        <v>1236.43</v>
      </c>
      <c r="M2643" s="15">
        <v>1601.45</v>
      </c>
    </row>
    <row r="2644" spans="1:13" x14ac:dyDescent="0.2">
      <c r="A2644" s="3" t="s">
        <v>676</v>
      </c>
      <c r="B2644" s="3" t="s">
        <v>676</v>
      </c>
      <c r="C2644" s="2" t="s">
        <v>179</v>
      </c>
      <c r="D2644" s="3" t="s">
        <v>54</v>
      </c>
      <c r="E2644" s="3">
        <v>2022</v>
      </c>
      <c r="F2644" s="59" t="s">
        <v>167</v>
      </c>
      <c r="G2644" s="3" t="s">
        <v>168</v>
      </c>
      <c r="H2644" s="1" t="s">
        <v>46</v>
      </c>
      <c r="I2644" s="2" t="s">
        <v>436</v>
      </c>
      <c r="J2644" s="59" t="s">
        <v>677</v>
      </c>
      <c r="K2644" s="59" t="s">
        <v>677</v>
      </c>
      <c r="L2644" s="15">
        <v>1236.43</v>
      </c>
      <c r="M2644" s="15">
        <v>1601.45</v>
      </c>
    </row>
    <row r="2645" spans="1:13" x14ac:dyDescent="0.2">
      <c r="A2645" s="3" t="s">
        <v>676</v>
      </c>
      <c r="B2645" s="3" t="s">
        <v>676</v>
      </c>
      <c r="C2645" s="2" t="s">
        <v>604</v>
      </c>
      <c r="D2645" s="3" t="s">
        <v>54</v>
      </c>
      <c r="E2645" s="3">
        <v>2022</v>
      </c>
      <c r="F2645" s="59" t="s">
        <v>167</v>
      </c>
      <c r="G2645" s="3" t="s">
        <v>168</v>
      </c>
      <c r="H2645" s="1" t="s">
        <v>46</v>
      </c>
      <c r="I2645" s="2" t="s">
        <v>176</v>
      </c>
      <c r="J2645" s="59" t="s">
        <v>677</v>
      </c>
      <c r="K2645" s="59" t="s">
        <v>677</v>
      </c>
      <c r="L2645" s="15">
        <v>1236.43</v>
      </c>
      <c r="M2645" s="15">
        <v>1601.45</v>
      </c>
    </row>
    <row r="2646" spans="1:13" x14ac:dyDescent="0.2">
      <c r="A2646" s="3" t="s">
        <v>676</v>
      </c>
      <c r="B2646" s="3" t="s">
        <v>676</v>
      </c>
      <c r="C2646" s="2" t="s">
        <v>179</v>
      </c>
      <c r="D2646" s="3" t="s">
        <v>54</v>
      </c>
      <c r="E2646" s="3">
        <v>2022</v>
      </c>
      <c r="F2646" s="59" t="s">
        <v>167</v>
      </c>
      <c r="G2646" s="3" t="s">
        <v>168</v>
      </c>
      <c r="H2646" s="1" t="s">
        <v>46</v>
      </c>
      <c r="I2646" s="2" t="s">
        <v>410</v>
      </c>
      <c r="J2646" s="59" t="s">
        <v>677</v>
      </c>
      <c r="K2646" s="59" t="s">
        <v>677</v>
      </c>
      <c r="L2646" s="15">
        <v>1236.43</v>
      </c>
      <c r="M2646" s="15">
        <v>1601.45</v>
      </c>
    </row>
    <row r="2647" spans="1:13" x14ac:dyDescent="0.2">
      <c r="A2647" s="3" t="s">
        <v>676</v>
      </c>
      <c r="B2647" s="3" t="s">
        <v>676</v>
      </c>
      <c r="C2647" s="2" t="s">
        <v>179</v>
      </c>
      <c r="D2647" s="3" t="s">
        <v>54</v>
      </c>
      <c r="E2647" s="3">
        <v>2022</v>
      </c>
      <c r="F2647" s="59" t="s">
        <v>167</v>
      </c>
      <c r="G2647" s="3" t="s">
        <v>168</v>
      </c>
      <c r="H2647" s="1" t="s">
        <v>46</v>
      </c>
      <c r="I2647" s="2" t="s">
        <v>244</v>
      </c>
      <c r="J2647" s="59" t="s">
        <v>677</v>
      </c>
      <c r="K2647" s="59" t="s">
        <v>677</v>
      </c>
      <c r="L2647" s="15">
        <v>1236.43</v>
      </c>
      <c r="M2647" s="15">
        <v>1601.45</v>
      </c>
    </row>
    <row r="2648" spans="1:13" x14ac:dyDescent="0.2">
      <c r="A2648" s="3" t="s">
        <v>676</v>
      </c>
      <c r="B2648" s="3" t="s">
        <v>676</v>
      </c>
      <c r="C2648" s="2" t="s">
        <v>179</v>
      </c>
      <c r="D2648" s="3" t="s">
        <v>54</v>
      </c>
      <c r="E2648" s="3">
        <v>2022</v>
      </c>
      <c r="F2648" s="59" t="s">
        <v>167</v>
      </c>
      <c r="G2648" s="3" t="s">
        <v>168</v>
      </c>
      <c r="H2648" s="1" t="s">
        <v>46</v>
      </c>
      <c r="I2648" s="2" t="s">
        <v>196</v>
      </c>
      <c r="J2648" s="59" t="s">
        <v>677</v>
      </c>
      <c r="K2648" s="59" t="s">
        <v>677</v>
      </c>
      <c r="L2648" s="15">
        <v>1236.43</v>
      </c>
      <c r="M2648" s="15">
        <v>1601.45</v>
      </c>
    </row>
    <row r="2649" spans="1:13" x14ac:dyDescent="0.2">
      <c r="A2649" s="3" t="s">
        <v>676</v>
      </c>
      <c r="B2649" s="3" t="s">
        <v>676</v>
      </c>
      <c r="C2649" s="2" t="s">
        <v>604</v>
      </c>
      <c r="D2649" s="3" t="s">
        <v>54</v>
      </c>
      <c r="E2649" s="3">
        <v>2022</v>
      </c>
      <c r="F2649" s="59" t="s">
        <v>167</v>
      </c>
      <c r="G2649" s="3" t="s">
        <v>168</v>
      </c>
      <c r="H2649" s="1" t="s">
        <v>46</v>
      </c>
      <c r="I2649" s="2" t="s">
        <v>247</v>
      </c>
      <c r="J2649" s="59" t="s">
        <v>677</v>
      </c>
      <c r="K2649" s="59" t="s">
        <v>677</v>
      </c>
      <c r="L2649" s="15">
        <v>1236.43</v>
      </c>
      <c r="M2649" s="15">
        <v>1601.45</v>
      </c>
    </row>
    <row r="2650" spans="1:13" x14ac:dyDescent="0.2">
      <c r="A2650" s="3" t="s">
        <v>676</v>
      </c>
      <c r="B2650" s="3" t="s">
        <v>676</v>
      </c>
      <c r="C2650" s="2" t="s">
        <v>179</v>
      </c>
      <c r="D2650" s="3" t="s">
        <v>54</v>
      </c>
      <c r="E2650" s="3">
        <v>2022</v>
      </c>
      <c r="F2650" s="59" t="s">
        <v>167</v>
      </c>
      <c r="G2650" s="3" t="s">
        <v>168</v>
      </c>
      <c r="H2650" s="1" t="s">
        <v>46</v>
      </c>
      <c r="I2650" s="2" t="s">
        <v>294</v>
      </c>
      <c r="J2650" s="59" t="s">
        <v>677</v>
      </c>
      <c r="K2650" s="59" t="s">
        <v>677</v>
      </c>
      <c r="L2650" s="15">
        <v>1236.43</v>
      </c>
      <c r="M2650" s="15">
        <v>1601.45</v>
      </c>
    </row>
    <row r="2651" spans="1:13" x14ac:dyDescent="0.2">
      <c r="A2651" s="3" t="s">
        <v>676</v>
      </c>
      <c r="B2651" s="3" t="s">
        <v>676</v>
      </c>
      <c r="C2651" s="2" t="s">
        <v>604</v>
      </c>
      <c r="D2651" s="3" t="s">
        <v>54</v>
      </c>
      <c r="E2651" s="3">
        <v>2022</v>
      </c>
      <c r="F2651" s="59" t="s">
        <v>167</v>
      </c>
      <c r="G2651" s="3" t="s">
        <v>168</v>
      </c>
      <c r="H2651" s="1" t="s">
        <v>46</v>
      </c>
      <c r="I2651" s="6" t="s">
        <v>644</v>
      </c>
      <c r="J2651" s="59" t="s">
        <v>677</v>
      </c>
      <c r="K2651" s="59" t="s">
        <v>677</v>
      </c>
      <c r="L2651" s="15">
        <v>1236.43</v>
      </c>
      <c r="M2651" s="15">
        <v>1601.45</v>
      </c>
    </row>
    <row r="2652" spans="1:13" x14ac:dyDescent="0.2">
      <c r="A2652" s="3" t="s">
        <v>676</v>
      </c>
      <c r="B2652" s="3" t="s">
        <v>676</v>
      </c>
      <c r="C2652" s="2" t="s">
        <v>179</v>
      </c>
      <c r="D2652" s="3" t="s">
        <v>54</v>
      </c>
      <c r="E2652" s="3">
        <v>2022</v>
      </c>
      <c r="F2652" s="59" t="s">
        <v>167</v>
      </c>
      <c r="G2652" s="3" t="s">
        <v>168</v>
      </c>
      <c r="H2652" s="1" t="s">
        <v>46</v>
      </c>
      <c r="I2652" s="2" t="s">
        <v>267</v>
      </c>
      <c r="J2652" s="59" t="s">
        <v>677</v>
      </c>
      <c r="K2652" s="59" t="s">
        <v>677</v>
      </c>
      <c r="L2652" s="15">
        <v>1236.43</v>
      </c>
      <c r="M2652" s="15">
        <v>1601.45</v>
      </c>
    </row>
    <row r="2653" spans="1:13" x14ac:dyDescent="0.2">
      <c r="A2653" s="3" t="s">
        <v>676</v>
      </c>
      <c r="B2653" s="3" t="s">
        <v>676</v>
      </c>
      <c r="C2653" s="2" t="s">
        <v>179</v>
      </c>
      <c r="D2653" s="3" t="s">
        <v>54</v>
      </c>
      <c r="E2653" s="3">
        <v>2022</v>
      </c>
      <c r="F2653" s="59" t="s">
        <v>167</v>
      </c>
      <c r="G2653" s="3" t="s">
        <v>168</v>
      </c>
      <c r="H2653" s="1" t="s">
        <v>46</v>
      </c>
      <c r="I2653" s="2" t="s">
        <v>339</v>
      </c>
      <c r="J2653" s="59" t="s">
        <v>677</v>
      </c>
      <c r="K2653" s="59" t="s">
        <v>677</v>
      </c>
      <c r="L2653" s="15">
        <v>1236.43</v>
      </c>
      <c r="M2653" s="15">
        <v>1601.45</v>
      </c>
    </row>
    <row r="2654" spans="1:13" x14ac:dyDescent="0.2">
      <c r="A2654" s="3" t="s">
        <v>676</v>
      </c>
      <c r="B2654" s="3" t="s">
        <v>676</v>
      </c>
      <c r="C2654" s="2" t="s">
        <v>179</v>
      </c>
      <c r="D2654" s="3" t="s">
        <v>54</v>
      </c>
      <c r="E2654" s="3">
        <v>2022</v>
      </c>
      <c r="F2654" s="59" t="s">
        <v>167</v>
      </c>
      <c r="G2654" s="3" t="s">
        <v>168</v>
      </c>
      <c r="H2654" s="1" t="s">
        <v>46</v>
      </c>
      <c r="I2654" s="2" t="s">
        <v>415</v>
      </c>
      <c r="J2654" s="59" t="s">
        <v>677</v>
      </c>
      <c r="K2654" s="59" t="s">
        <v>677</v>
      </c>
      <c r="L2654" s="15">
        <v>1236.43</v>
      </c>
      <c r="M2654" s="15">
        <v>1601.45</v>
      </c>
    </row>
    <row r="2655" spans="1:13" x14ac:dyDescent="0.2">
      <c r="A2655" s="3" t="s">
        <v>676</v>
      </c>
      <c r="B2655" s="3" t="s">
        <v>676</v>
      </c>
      <c r="C2655" s="2" t="s">
        <v>179</v>
      </c>
      <c r="D2655" s="3" t="s">
        <v>54</v>
      </c>
      <c r="E2655" s="3">
        <v>2022</v>
      </c>
      <c r="F2655" s="59" t="s">
        <v>167</v>
      </c>
      <c r="G2655" s="3" t="s">
        <v>168</v>
      </c>
      <c r="H2655" s="1" t="s">
        <v>46</v>
      </c>
      <c r="I2655" s="2" t="s">
        <v>246</v>
      </c>
      <c r="J2655" s="59" t="s">
        <v>677</v>
      </c>
      <c r="K2655" s="59" t="s">
        <v>677</v>
      </c>
      <c r="L2655" s="15">
        <v>1236.43</v>
      </c>
      <c r="M2655" s="15">
        <v>1601.45</v>
      </c>
    </row>
    <row r="2656" spans="1:13" x14ac:dyDescent="0.2">
      <c r="A2656" s="3" t="s">
        <v>676</v>
      </c>
      <c r="B2656" s="3" t="s">
        <v>676</v>
      </c>
      <c r="C2656" s="2" t="s">
        <v>179</v>
      </c>
      <c r="D2656" s="3" t="s">
        <v>54</v>
      </c>
      <c r="E2656" s="3">
        <v>2022</v>
      </c>
      <c r="F2656" s="59" t="s">
        <v>167</v>
      </c>
      <c r="G2656" s="3" t="s">
        <v>168</v>
      </c>
      <c r="H2656" s="1" t="s">
        <v>46</v>
      </c>
      <c r="I2656" s="2" t="s">
        <v>207</v>
      </c>
      <c r="J2656" s="59" t="s">
        <v>677</v>
      </c>
      <c r="K2656" s="59" t="s">
        <v>677</v>
      </c>
      <c r="L2656" s="15">
        <v>1236.43</v>
      </c>
      <c r="M2656" s="15">
        <v>1601.45</v>
      </c>
    </row>
    <row r="2657" spans="1:13" x14ac:dyDescent="0.2">
      <c r="A2657" s="3" t="s">
        <v>676</v>
      </c>
      <c r="B2657" s="3" t="s">
        <v>676</v>
      </c>
      <c r="C2657" s="2" t="s">
        <v>179</v>
      </c>
      <c r="D2657" s="3" t="s">
        <v>54</v>
      </c>
      <c r="E2657" s="3">
        <v>2022</v>
      </c>
      <c r="F2657" s="59" t="s">
        <v>167</v>
      </c>
      <c r="G2657" s="3" t="s">
        <v>168</v>
      </c>
      <c r="H2657" s="1" t="s">
        <v>46</v>
      </c>
      <c r="I2657" s="2" t="s">
        <v>321</v>
      </c>
      <c r="J2657" s="59" t="s">
        <v>677</v>
      </c>
      <c r="K2657" s="59" t="s">
        <v>677</v>
      </c>
      <c r="L2657" s="15">
        <v>1236.43</v>
      </c>
      <c r="M2657" s="15">
        <v>1601.45</v>
      </c>
    </row>
    <row r="2658" spans="1:13" x14ac:dyDescent="0.2">
      <c r="A2658" s="3" t="s">
        <v>676</v>
      </c>
      <c r="B2658" s="3" t="s">
        <v>676</v>
      </c>
      <c r="C2658" s="2" t="s">
        <v>179</v>
      </c>
      <c r="D2658" s="3" t="s">
        <v>54</v>
      </c>
      <c r="E2658" s="3">
        <v>2022</v>
      </c>
      <c r="F2658" s="59" t="s">
        <v>167</v>
      </c>
      <c r="G2658" s="3" t="s">
        <v>168</v>
      </c>
      <c r="H2658" s="1" t="s">
        <v>46</v>
      </c>
      <c r="I2658" s="2" t="s">
        <v>270</v>
      </c>
      <c r="J2658" s="59" t="s">
        <v>677</v>
      </c>
      <c r="K2658" s="59" t="s">
        <v>677</v>
      </c>
      <c r="L2658" s="15">
        <v>1236.43</v>
      </c>
      <c r="M2658" s="15">
        <v>1601.45</v>
      </c>
    </row>
    <row r="2659" spans="1:13" x14ac:dyDescent="0.2">
      <c r="A2659" s="3" t="s">
        <v>676</v>
      </c>
      <c r="B2659" s="3" t="s">
        <v>676</v>
      </c>
      <c r="C2659" s="2" t="s">
        <v>179</v>
      </c>
      <c r="D2659" s="3" t="s">
        <v>54</v>
      </c>
      <c r="E2659" s="3">
        <v>2022</v>
      </c>
      <c r="F2659" s="59" t="s">
        <v>167</v>
      </c>
      <c r="G2659" s="3" t="s">
        <v>168</v>
      </c>
      <c r="H2659" s="1" t="s">
        <v>46</v>
      </c>
      <c r="I2659" s="2" t="s">
        <v>240</v>
      </c>
      <c r="J2659" s="59" t="s">
        <v>677</v>
      </c>
      <c r="K2659" s="59" t="s">
        <v>677</v>
      </c>
      <c r="L2659" s="15">
        <v>1236.43</v>
      </c>
      <c r="M2659" s="15">
        <v>1601.45</v>
      </c>
    </row>
    <row r="2660" spans="1:13" x14ac:dyDescent="0.2">
      <c r="A2660" s="3" t="s">
        <v>676</v>
      </c>
      <c r="B2660" s="3" t="s">
        <v>676</v>
      </c>
      <c r="C2660" s="2" t="s">
        <v>179</v>
      </c>
      <c r="D2660" s="3" t="s">
        <v>54</v>
      </c>
      <c r="E2660" s="3">
        <v>2022</v>
      </c>
      <c r="F2660" s="59" t="s">
        <v>167</v>
      </c>
      <c r="G2660" s="3" t="s">
        <v>168</v>
      </c>
      <c r="H2660" s="1" t="s">
        <v>46</v>
      </c>
      <c r="I2660" s="2" t="s">
        <v>331</v>
      </c>
      <c r="J2660" s="59" t="s">
        <v>677</v>
      </c>
      <c r="K2660" s="59" t="s">
        <v>677</v>
      </c>
      <c r="L2660" s="15">
        <v>1236.43</v>
      </c>
      <c r="M2660" s="15">
        <v>1601.45</v>
      </c>
    </row>
    <row r="2661" spans="1:13" x14ac:dyDescent="0.2">
      <c r="A2661" s="3" t="s">
        <v>676</v>
      </c>
      <c r="B2661" s="3" t="s">
        <v>676</v>
      </c>
      <c r="C2661" s="2" t="s">
        <v>179</v>
      </c>
      <c r="D2661" s="3" t="s">
        <v>54</v>
      </c>
      <c r="E2661" s="3">
        <v>2022</v>
      </c>
      <c r="F2661" s="59" t="s">
        <v>167</v>
      </c>
      <c r="G2661" s="3" t="s">
        <v>168</v>
      </c>
      <c r="H2661" s="1" t="s">
        <v>46</v>
      </c>
      <c r="I2661" s="2" t="s">
        <v>437</v>
      </c>
      <c r="J2661" s="59" t="s">
        <v>677</v>
      </c>
      <c r="K2661" s="59" t="s">
        <v>677</v>
      </c>
      <c r="L2661" s="15">
        <v>1236.43</v>
      </c>
      <c r="M2661" s="15">
        <v>1601.45</v>
      </c>
    </row>
    <row r="2662" spans="1:13" x14ac:dyDescent="0.2">
      <c r="A2662" s="3" t="s">
        <v>676</v>
      </c>
      <c r="B2662" s="3" t="s">
        <v>676</v>
      </c>
      <c r="C2662" s="2" t="s">
        <v>179</v>
      </c>
      <c r="D2662" s="3" t="s">
        <v>54</v>
      </c>
      <c r="E2662" s="3">
        <v>2022</v>
      </c>
      <c r="F2662" s="59" t="s">
        <v>167</v>
      </c>
      <c r="G2662" s="3" t="s">
        <v>168</v>
      </c>
      <c r="H2662" s="1" t="s">
        <v>46</v>
      </c>
      <c r="I2662" s="2" t="s">
        <v>404</v>
      </c>
      <c r="J2662" s="59" t="s">
        <v>677</v>
      </c>
      <c r="K2662" s="59" t="s">
        <v>677</v>
      </c>
      <c r="L2662" s="15">
        <v>1236.43</v>
      </c>
      <c r="M2662" s="15">
        <v>1601.45</v>
      </c>
    </row>
    <row r="2663" spans="1:13" x14ac:dyDescent="0.2">
      <c r="A2663" s="3" t="s">
        <v>676</v>
      </c>
      <c r="B2663" s="3" t="s">
        <v>676</v>
      </c>
      <c r="C2663" s="2" t="s">
        <v>179</v>
      </c>
      <c r="D2663" s="3" t="s">
        <v>54</v>
      </c>
      <c r="E2663" s="3">
        <v>2022</v>
      </c>
      <c r="F2663" s="59" t="s">
        <v>167</v>
      </c>
      <c r="G2663" s="3" t="s">
        <v>168</v>
      </c>
      <c r="H2663" s="1" t="s">
        <v>46</v>
      </c>
      <c r="I2663" s="2" t="s">
        <v>236</v>
      </c>
      <c r="J2663" s="59" t="s">
        <v>677</v>
      </c>
      <c r="K2663" s="59" t="s">
        <v>677</v>
      </c>
      <c r="L2663" s="15">
        <v>1236.43</v>
      </c>
      <c r="M2663" s="15">
        <v>1601.45</v>
      </c>
    </row>
    <row r="2664" spans="1:13" x14ac:dyDescent="0.2">
      <c r="A2664" s="3" t="s">
        <v>676</v>
      </c>
      <c r="B2664" s="3" t="s">
        <v>676</v>
      </c>
      <c r="C2664" s="2" t="s">
        <v>179</v>
      </c>
      <c r="D2664" s="3" t="s">
        <v>54</v>
      </c>
      <c r="E2664" s="9">
        <v>2022</v>
      </c>
      <c r="F2664" s="62" t="s">
        <v>167</v>
      </c>
      <c r="G2664" s="9" t="s">
        <v>168</v>
      </c>
      <c r="H2664" s="1" t="s">
        <v>46</v>
      </c>
      <c r="I2664" s="2" t="s">
        <v>431</v>
      </c>
      <c r="J2664" s="59" t="s">
        <v>677</v>
      </c>
      <c r="K2664" s="59" t="s">
        <v>677</v>
      </c>
      <c r="L2664" s="15">
        <v>1236.43</v>
      </c>
      <c r="M2664" s="15">
        <v>1601.45</v>
      </c>
    </row>
    <row r="2665" spans="1:13" x14ac:dyDescent="0.2">
      <c r="A2665" s="3" t="s">
        <v>676</v>
      </c>
      <c r="B2665" s="3" t="s">
        <v>676</v>
      </c>
      <c r="C2665" s="2" t="s">
        <v>179</v>
      </c>
      <c r="D2665" s="3" t="s">
        <v>54</v>
      </c>
      <c r="E2665" s="9">
        <v>2022</v>
      </c>
      <c r="F2665" s="62" t="s">
        <v>167</v>
      </c>
      <c r="G2665" s="9" t="s">
        <v>168</v>
      </c>
      <c r="H2665" s="1" t="s">
        <v>46</v>
      </c>
      <c r="I2665" s="2" t="s">
        <v>409</v>
      </c>
      <c r="J2665" s="59" t="s">
        <v>677</v>
      </c>
      <c r="K2665" s="59" t="s">
        <v>677</v>
      </c>
      <c r="L2665" s="15">
        <v>1236.43</v>
      </c>
      <c r="M2665" s="15">
        <v>1601.45</v>
      </c>
    </row>
    <row r="2666" spans="1:13" x14ac:dyDescent="0.2">
      <c r="A2666" s="3" t="s">
        <v>676</v>
      </c>
      <c r="B2666" s="3" t="s">
        <v>676</v>
      </c>
      <c r="C2666" s="2" t="s">
        <v>179</v>
      </c>
      <c r="D2666" s="3" t="s">
        <v>54</v>
      </c>
      <c r="E2666" s="9">
        <v>2022</v>
      </c>
      <c r="F2666" s="62" t="s">
        <v>167</v>
      </c>
      <c r="G2666" s="9" t="s">
        <v>168</v>
      </c>
      <c r="H2666" s="1" t="s">
        <v>46</v>
      </c>
      <c r="I2666" s="2" t="s">
        <v>269</v>
      </c>
      <c r="J2666" s="59" t="s">
        <v>677</v>
      </c>
      <c r="K2666" s="59" t="s">
        <v>677</v>
      </c>
      <c r="L2666" s="15">
        <v>1236.43</v>
      </c>
      <c r="M2666" s="15">
        <v>1601.45</v>
      </c>
    </row>
    <row r="2667" spans="1:13" x14ac:dyDescent="0.2">
      <c r="A2667" s="3" t="s">
        <v>676</v>
      </c>
      <c r="B2667" s="3" t="s">
        <v>676</v>
      </c>
      <c r="C2667" s="2" t="s">
        <v>179</v>
      </c>
      <c r="D2667" s="3" t="s">
        <v>54</v>
      </c>
      <c r="E2667" s="9">
        <v>2022</v>
      </c>
      <c r="F2667" s="62" t="s">
        <v>167</v>
      </c>
      <c r="G2667" s="9" t="s">
        <v>168</v>
      </c>
      <c r="H2667" s="1" t="s">
        <v>46</v>
      </c>
      <c r="I2667" s="2" t="s">
        <v>236</v>
      </c>
      <c r="J2667" s="59" t="s">
        <v>677</v>
      </c>
      <c r="K2667" s="59" t="s">
        <v>677</v>
      </c>
      <c r="L2667" s="15">
        <v>1236.43</v>
      </c>
      <c r="M2667" s="15">
        <v>1601.45</v>
      </c>
    </row>
    <row r="2668" spans="1:13" x14ac:dyDescent="0.2">
      <c r="A2668" s="3" t="s">
        <v>676</v>
      </c>
      <c r="B2668" s="3" t="s">
        <v>676</v>
      </c>
      <c r="C2668" s="2" t="s">
        <v>179</v>
      </c>
      <c r="D2668" s="3" t="s">
        <v>54</v>
      </c>
      <c r="E2668" s="9">
        <v>2022</v>
      </c>
      <c r="F2668" s="62" t="s">
        <v>167</v>
      </c>
      <c r="G2668" s="9" t="s">
        <v>168</v>
      </c>
      <c r="H2668" s="1" t="s">
        <v>46</v>
      </c>
      <c r="I2668" s="6" t="s">
        <v>644</v>
      </c>
      <c r="J2668" s="59" t="s">
        <v>677</v>
      </c>
      <c r="K2668" s="59" t="s">
        <v>677</v>
      </c>
      <c r="L2668" s="15">
        <v>1236.43</v>
      </c>
      <c r="M2668" s="15">
        <v>1601.45</v>
      </c>
    </row>
    <row r="2669" spans="1:13" x14ac:dyDescent="0.2">
      <c r="A2669" s="3" t="s">
        <v>676</v>
      </c>
      <c r="B2669" s="3" t="s">
        <v>676</v>
      </c>
      <c r="C2669" s="2" t="s">
        <v>179</v>
      </c>
      <c r="D2669" s="3" t="s">
        <v>54</v>
      </c>
      <c r="E2669" s="9">
        <v>2022</v>
      </c>
      <c r="F2669" s="62" t="s">
        <v>167</v>
      </c>
      <c r="G2669" s="9" t="s">
        <v>168</v>
      </c>
      <c r="H2669" s="1" t="s">
        <v>46</v>
      </c>
      <c r="I2669" s="2" t="s">
        <v>240</v>
      </c>
      <c r="J2669" s="59" t="s">
        <v>677</v>
      </c>
      <c r="K2669" s="59" t="s">
        <v>677</v>
      </c>
      <c r="L2669" s="15">
        <v>1236.43</v>
      </c>
      <c r="M2669" s="15">
        <v>1601.45</v>
      </c>
    </row>
    <row r="2670" spans="1:13" x14ac:dyDescent="0.2">
      <c r="A2670" s="3" t="s">
        <v>676</v>
      </c>
      <c r="B2670" s="3" t="s">
        <v>676</v>
      </c>
      <c r="C2670" s="2" t="s">
        <v>179</v>
      </c>
      <c r="D2670" s="3" t="s">
        <v>54</v>
      </c>
      <c r="E2670" s="9">
        <v>2022</v>
      </c>
      <c r="F2670" s="62" t="s">
        <v>167</v>
      </c>
      <c r="G2670" s="9" t="s">
        <v>168</v>
      </c>
      <c r="H2670" s="1" t="s">
        <v>46</v>
      </c>
      <c r="I2670" s="2" t="s">
        <v>322</v>
      </c>
      <c r="J2670" s="59" t="s">
        <v>677</v>
      </c>
      <c r="K2670" s="59" t="s">
        <v>677</v>
      </c>
      <c r="L2670" s="15">
        <v>1236.43</v>
      </c>
      <c r="M2670" s="15">
        <v>1601.45</v>
      </c>
    </row>
    <row r="2671" spans="1:13" x14ac:dyDescent="0.2">
      <c r="A2671" s="3" t="s">
        <v>676</v>
      </c>
      <c r="B2671" s="3" t="s">
        <v>676</v>
      </c>
      <c r="C2671" s="2" t="s">
        <v>179</v>
      </c>
      <c r="D2671" s="3" t="s">
        <v>40</v>
      </c>
      <c r="E2671" s="3">
        <v>2021</v>
      </c>
      <c r="F2671" s="3" t="s">
        <v>167</v>
      </c>
      <c r="G2671" s="3" t="s">
        <v>168</v>
      </c>
      <c r="H2671" s="3" t="s">
        <v>17</v>
      </c>
      <c r="I2671" s="2" t="s">
        <v>191</v>
      </c>
      <c r="J2671" s="59" t="s">
        <v>677</v>
      </c>
      <c r="K2671" s="59" t="s">
        <v>677</v>
      </c>
      <c r="L2671" s="15">
        <v>1619.74</v>
      </c>
      <c r="M2671" s="15">
        <v>2241.44</v>
      </c>
    </row>
    <row r="2672" spans="1:13" x14ac:dyDescent="0.2">
      <c r="A2672" s="3" t="s">
        <v>676</v>
      </c>
      <c r="B2672" s="3" t="s">
        <v>676</v>
      </c>
      <c r="C2672" s="2" t="s">
        <v>179</v>
      </c>
      <c r="D2672" s="3" t="s">
        <v>40</v>
      </c>
      <c r="E2672" s="3">
        <v>2021</v>
      </c>
      <c r="F2672" s="3" t="s">
        <v>167</v>
      </c>
      <c r="G2672" s="3" t="s">
        <v>168</v>
      </c>
      <c r="H2672" s="9" t="s">
        <v>93</v>
      </c>
      <c r="I2672" s="8" t="s">
        <v>191</v>
      </c>
      <c r="J2672" s="59" t="s">
        <v>677</v>
      </c>
      <c r="K2672" s="59" t="s">
        <v>677</v>
      </c>
      <c r="L2672" s="27">
        <v>1236.43</v>
      </c>
      <c r="M2672" s="27">
        <v>1926.94</v>
      </c>
    </row>
    <row r="2673" spans="1:13" x14ac:dyDescent="0.2">
      <c r="A2673" s="3" t="s">
        <v>676</v>
      </c>
      <c r="B2673" s="3" t="s">
        <v>676</v>
      </c>
      <c r="C2673" s="2" t="s">
        <v>179</v>
      </c>
      <c r="D2673" s="3" t="s">
        <v>40</v>
      </c>
      <c r="E2673" s="3">
        <v>2021</v>
      </c>
      <c r="F2673" s="3" t="s">
        <v>167</v>
      </c>
      <c r="G2673" s="3" t="s">
        <v>168</v>
      </c>
      <c r="H2673" s="1" t="s">
        <v>73</v>
      </c>
      <c r="I2673" s="2" t="s">
        <v>191</v>
      </c>
      <c r="J2673" s="59" t="s">
        <v>677</v>
      </c>
      <c r="K2673" s="59" t="s">
        <v>677</v>
      </c>
      <c r="L2673" s="27">
        <v>1236.43</v>
      </c>
      <c r="M2673" s="27">
        <v>1926.94</v>
      </c>
    </row>
    <row r="2674" spans="1:13" x14ac:dyDescent="0.2">
      <c r="A2674" s="3" t="s">
        <v>676</v>
      </c>
      <c r="B2674" s="3" t="s">
        <v>676</v>
      </c>
      <c r="C2674" s="2" t="s">
        <v>179</v>
      </c>
      <c r="D2674" s="3" t="s">
        <v>40</v>
      </c>
      <c r="E2674" s="3">
        <v>2021</v>
      </c>
      <c r="F2674" s="3" t="s">
        <v>167</v>
      </c>
      <c r="G2674" s="3" t="s">
        <v>168</v>
      </c>
      <c r="H2674" s="3" t="s">
        <v>93</v>
      </c>
      <c r="I2674" s="2" t="s">
        <v>191</v>
      </c>
      <c r="J2674" s="59" t="s">
        <v>677</v>
      </c>
      <c r="K2674" s="59" t="s">
        <v>677</v>
      </c>
      <c r="L2674" s="27">
        <v>1236.43</v>
      </c>
      <c r="M2674" s="27">
        <v>1926.94</v>
      </c>
    </row>
    <row r="2675" spans="1:13" x14ac:dyDescent="0.2">
      <c r="A2675" s="3" t="s">
        <v>676</v>
      </c>
      <c r="B2675" s="3" t="s">
        <v>676</v>
      </c>
      <c r="C2675" s="2" t="s">
        <v>179</v>
      </c>
      <c r="D2675" s="3" t="s">
        <v>40</v>
      </c>
      <c r="E2675" s="3">
        <v>2021</v>
      </c>
      <c r="F2675" s="3" t="s">
        <v>167</v>
      </c>
      <c r="G2675" s="3" t="s">
        <v>168</v>
      </c>
      <c r="H2675" s="3" t="s">
        <v>41</v>
      </c>
      <c r="I2675" s="2" t="s">
        <v>191</v>
      </c>
      <c r="J2675" s="59" t="s">
        <v>677</v>
      </c>
      <c r="K2675" s="59" t="s">
        <v>677</v>
      </c>
      <c r="L2675" s="15">
        <v>2383.7199999999998</v>
      </c>
      <c r="M2675" s="15">
        <v>3017.59</v>
      </c>
    </row>
    <row r="2676" spans="1:13" x14ac:dyDescent="0.2">
      <c r="A2676" s="3" t="s">
        <v>676</v>
      </c>
      <c r="B2676" s="3" t="s">
        <v>676</v>
      </c>
      <c r="C2676" s="2" t="s">
        <v>179</v>
      </c>
      <c r="D2676" s="3" t="s">
        <v>40</v>
      </c>
      <c r="E2676" s="3">
        <v>2021</v>
      </c>
      <c r="F2676" s="3" t="s">
        <v>167</v>
      </c>
      <c r="G2676" s="3" t="s">
        <v>168</v>
      </c>
      <c r="H2676" s="3" t="s">
        <v>73</v>
      </c>
      <c r="I2676" s="2" t="s">
        <v>191</v>
      </c>
      <c r="J2676" s="59" t="s">
        <v>677</v>
      </c>
      <c r="K2676" s="59" t="s">
        <v>677</v>
      </c>
      <c r="L2676" s="27">
        <v>1236.43</v>
      </c>
      <c r="M2676" s="27">
        <v>1926.94</v>
      </c>
    </row>
    <row r="2677" spans="1:13" x14ac:dyDescent="0.2">
      <c r="A2677" s="3" t="s">
        <v>676</v>
      </c>
      <c r="B2677" s="3" t="s">
        <v>676</v>
      </c>
      <c r="C2677" s="2" t="s">
        <v>179</v>
      </c>
      <c r="D2677" s="3" t="s">
        <v>40</v>
      </c>
      <c r="E2677" s="3">
        <v>2021</v>
      </c>
      <c r="F2677" s="3" t="s">
        <v>167</v>
      </c>
      <c r="G2677" s="3" t="s">
        <v>168</v>
      </c>
      <c r="H2677" s="3" t="s">
        <v>73</v>
      </c>
      <c r="I2677" s="2" t="s">
        <v>191</v>
      </c>
      <c r="J2677" s="59" t="s">
        <v>677</v>
      </c>
      <c r="K2677" s="59" t="s">
        <v>677</v>
      </c>
      <c r="L2677" s="27">
        <v>1236.43</v>
      </c>
      <c r="M2677" s="27">
        <v>1926.94</v>
      </c>
    </row>
    <row r="2678" spans="1:13" x14ac:dyDescent="0.2">
      <c r="A2678" s="3" t="s">
        <v>676</v>
      </c>
      <c r="B2678" s="3" t="s">
        <v>676</v>
      </c>
      <c r="C2678" s="2" t="s">
        <v>179</v>
      </c>
      <c r="D2678" s="3" t="s">
        <v>40</v>
      </c>
      <c r="E2678" s="3">
        <v>2021</v>
      </c>
      <c r="F2678" s="3" t="s">
        <v>167</v>
      </c>
      <c r="G2678" s="3" t="s">
        <v>168</v>
      </c>
      <c r="H2678" s="3" t="s">
        <v>73</v>
      </c>
      <c r="I2678" s="2" t="s">
        <v>191</v>
      </c>
      <c r="J2678" s="59" t="s">
        <v>677</v>
      </c>
      <c r="K2678" s="59" t="s">
        <v>677</v>
      </c>
      <c r="L2678" s="27">
        <v>1236.43</v>
      </c>
      <c r="M2678" s="27">
        <v>1926.94</v>
      </c>
    </row>
    <row r="2679" spans="1:13" x14ac:dyDescent="0.2">
      <c r="A2679" s="3" t="s">
        <v>676</v>
      </c>
      <c r="B2679" s="3" t="s">
        <v>676</v>
      </c>
      <c r="C2679" s="2" t="s">
        <v>179</v>
      </c>
      <c r="D2679" s="3" t="s">
        <v>40</v>
      </c>
      <c r="E2679" s="3">
        <v>2021</v>
      </c>
      <c r="F2679" s="3" t="s">
        <v>167</v>
      </c>
      <c r="G2679" s="3" t="s">
        <v>168</v>
      </c>
      <c r="H2679" s="3" t="s">
        <v>93</v>
      </c>
      <c r="I2679" s="2" t="s">
        <v>191</v>
      </c>
      <c r="J2679" s="59" t="s">
        <v>677</v>
      </c>
      <c r="K2679" s="59" t="s">
        <v>677</v>
      </c>
      <c r="L2679" s="27">
        <v>1236.43</v>
      </c>
      <c r="M2679" s="27">
        <v>1926.94</v>
      </c>
    </row>
    <row r="2680" spans="1:13" x14ac:dyDescent="0.2">
      <c r="A2680" s="3" t="s">
        <v>676</v>
      </c>
      <c r="B2680" s="3" t="s">
        <v>676</v>
      </c>
      <c r="C2680" s="2" t="s">
        <v>179</v>
      </c>
      <c r="D2680" s="3" t="s">
        <v>40</v>
      </c>
      <c r="E2680" s="3">
        <v>2021</v>
      </c>
      <c r="F2680" s="3" t="s">
        <v>167</v>
      </c>
      <c r="G2680" s="3" t="s">
        <v>168</v>
      </c>
      <c r="H2680" s="3" t="s">
        <v>73</v>
      </c>
      <c r="I2680" s="2" t="s">
        <v>191</v>
      </c>
      <c r="J2680" s="59" t="s">
        <v>677</v>
      </c>
      <c r="K2680" s="59" t="s">
        <v>677</v>
      </c>
      <c r="L2680" s="27">
        <v>1236.43</v>
      </c>
      <c r="M2680" s="27">
        <v>1926.94</v>
      </c>
    </row>
    <row r="2681" spans="1:13" x14ac:dyDescent="0.2">
      <c r="A2681" s="3" t="s">
        <v>676</v>
      </c>
      <c r="B2681" s="3" t="s">
        <v>676</v>
      </c>
      <c r="C2681" s="2" t="s">
        <v>179</v>
      </c>
      <c r="D2681" s="3" t="s">
        <v>40</v>
      </c>
      <c r="E2681" s="3">
        <v>2021</v>
      </c>
      <c r="F2681" s="3" t="s">
        <v>167</v>
      </c>
      <c r="G2681" s="3" t="s">
        <v>168</v>
      </c>
      <c r="H2681" s="3" t="s">
        <v>73</v>
      </c>
      <c r="I2681" s="2" t="s">
        <v>191</v>
      </c>
      <c r="J2681" s="59" t="s">
        <v>677</v>
      </c>
      <c r="K2681" s="59" t="s">
        <v>677</v>
      </c>
      <c r="L2681" s="27">
        <v>1236.43</v>
      </c>
      <c r="M2681" s="27">
        <v>1926.94</v>
      </c>
    </row>
    <row r="2682" spans="1:13" x14ac:dyDescent="0.2">
      <c r="A2682" s="3" t="s">
        <v>676</v>
      </c>
      <c r="B2682" s="3" t="s">
        <v>676</v>
      </c>
      <c r="C2682" s="2" t="s">
        <v>179</v>
      </c>
      <c r="D2682" s="3" t="s">
        <v>40</v>
      </c>
      <c r="E2682" s="3">
        <v>2021</v>
      </c>
      <c r="F2682" s="3" t="s">
        <v>167</v>
      </c>
      <c r="G2682" s="3" t="s">
        <v>168</v>
      </c>
      <c r="H2682" s="3" t="s">
        <v>17</v>
      </c>
      <c r="I2682" s="2" t="s">
        <v>191</v>
      </c>
      <c r="J2682" s="59" t="s">
        <v>677</v>
      </c>
      <c r="K2682" s="59" t="s">
        <v>677</v>
      </c>
      <c r="L2682" s="15">
        <v>1784.4</v>
      </c>
      <c r="M2682" s="15">
        <v>2450.9</v>
      </c>
    </row>
    <row r="2683" spans="1:13" x14ac:dyDescent="0.2">
      <c r="A2683" s="3" t="s">
        <v>676</v>
      </c>
      <c r="B2683" s="3" t="s">
        <v>676</v>
      </c>
      <c r="C2683" s="2" t="s">
        <v>179</v>
      </c>
      <c r="D2683" s="3" t="s">
        <v>40</v>
      </c>
      <c r="E2683" s="3">
        <v>2021</v>
      </c>
      <c r="F2683" s="3" t="s">
        <v>167</v>
      </c>
      <c r="G2683" s="3" t="s">
        <v>168</v>
      </c>
      <c r="H2683" s="3" t="s">
        <v>73</v>
      </c>
      <c r="I2683" s="2" t="s">
        <v>191</v>
      </c>
      <c r="J2683" s="59" t="s">
        <v>677</v>
      </c>
      <c r="K2683" s="59" t="s">
        <v>677</v>
      </c>
      <c r="L2683" s="27">
        <v>1236.43</v>
      </c>
      <c r="M2683" s="27">
        <v>1926.94</v>
      </c>
    </row>
    <row r="2684" spans="1:13" x14ac:dyDescent="0.2">
      <c r="A2684" s="3" t="s">
        <v>676</v>
      </c>
      <c r="B2684" s="3" t="s">
        <v>676</v>
      </c>
      <c r="C2684" s="2" t="s">
        <v>179</v>
      </c>
      <c r="D2684" s="3" t="s">
        <v>40</v>
      </c>
      <c r="E2684" s="3">
        <v>2021</v>
      </c>
      <c r="F2684" s="3" t="s">
        <v>167</v>
      </c>
      <c r="G2684" s="3" t="s">
        <v>168</v>
      </c>
      <c r="H2684" s="3" t="s">
        <v>73</v>
      </c>
      <c r="I2684" s="2" t="s">
        <v>191</v>
      </c>
      <c r="J2684" s="59" t="s">
        <v>677</v>
      </c>
      <c r="K2684" s="59" t="s">
        <v>677</v>
      </c>
      <c r="L2684" s="27">
        <v>1236.43</v>
      </c>
      <c r="M2684" s="27">
        <v>1926.94</v>
      </c>
    </row>
    <row r="2685" spans="1:13" x14ac:dyDescent="0.2">
      <c r="A2685" s="3" t="s">
        <v>676</v>
      </c>
      <c r="B2685" s="3" t="s">
        <v>676</v>
      </c>
      <c r="C2685" s="2" t="s">
        <v>179</v>
      </c>
      <c r="D2685" s="3" t="s">
        <v>40</v>
      </c>
      <c r="E2685" s="3">
        <v>2021</v>
      </c>
      <c r="F2685" s="3" t="s">
        <v>167</v>
      </c>
      <c r="G2685" s="3" t="s">
        <v>168</v>
      </c>
      <c r="H2685" s="9" t="s">
        <v>101</v>
      </c>
      <c r="I2685" s="8" t="s">
        <v>191</v>
      </c>
      <c r="J2685" s="59" t="s">
        <v>677</v>
      </c>
      <c r="K2685" s="59" t="s">
        <v>677</v>
      </c>
      <c r="L2685" s="27">
        <v>1394.62</v>
      </c>
      <c r="M2685" s="27">
        <v>2074.62</v>
      </c>
    </row>
    <row r="2686" spans="1:13" x14ac:dyDescent="0.2">
      <c r="A2686" s="3" t="s">
        <v>676</v>
      </c>
      <c r="B2686" s="3" t="s">
        <v>676</v>
      </c>
      <c r="C2686" s="2" t="s">
        <v>179</v>
      </c>
      <c r="D2686" s="3" t="s">
        <v>89</v>
      </c>
      <c r="E2686" s="1">
        <v>2020</v>
      </c>
      <c r="F2686" s="3" t="s">
        <v>167</v>
      </c>
      <c r="G2686" s="3" t="s">
        <v>168</v>
      </c>
      <c r="H2686" s="1" t="s">
        <v>58</v>
      </c>
      <c r="I2686" s="10" t="s">
        <v>198</v>
      </c>
      <c r="J2686" s="59" t="s">
        <v>677</v>
      </c>
      <c r="K2686" s="59" t="s">
        <v>677</v>
      </c>
      <c r="L2686" s="15">
        <v>1183.06</v>
      </c>
      <c r="M2686" s="15">
        <v>2801.81</v>
      </c>
    </row>
    <row r="2687" spans="1:13" x14ac:dyDescent="0.2">
      <c r="A2687" s="3" t="s">
        <v>676</v>
      </c>
      <c r="B2687" s="3" t="s">
        <v>676</v>
      </c>
      <c r="C2687" s="2" t="s">
        <v>179</v>
      </c>
      <c r="D2687" s="3" t="s">
        <v>89</v>
      </c>
      <c r="E2687" s="1">
        <v>2020</v>
      </c>
      <c r="F2687" s="3" t="s">
        <v>167</v>
      </c>
      <c r="G2687" s="3" t="s">
        <v>168</v>
      </c>
      <c r="H2687" s="1" t="s">
        <v>93</v>
      </c>
      <c r="I2687" s="10" t="s">
        <v>199</v>
      </c>
      <c r="J2687" s="59" t="s">
        <v>677</v>
      </c>
      <c r="K2687" s="59" t="s">
        <v>677</v>
      </c>
      <c r="L2687" s="15">
        <v>1265.77</v>
      </c>
      <c r="M2687" s="15">
        <v>3351.96</v>
      </c>
    </row>
    <row r="2688" spans="1:13" x14ac:dyDescent="0.2">
      <c r="A2688" s="3" t="s">
        <v>676</v>
      </c>
      <c r="B2688" s="3" t="s">
        <v>676</v>
      </c>
      <c r="C2688" s="2" t="s">
        <v>179</v>
      </c>
      <c r="D2688" s="3" t="s">
        <v>89</v>
      </c>
      <c r="E2688" s="1">
        <v>2020</v>
      </c>
      <c r="F2688" s="3" t="s">
        <v>167</v>
      </c>
      <c r="G2688" s="3" t="s">
        <v>168</v>
      </c>
      <c r="H2688" s="1" t="s">
        <v>17</v>
      </c>
      <c r="I2688" s="10" t="s">
        <v>199</v>
      </c>
      <c r="J2688" s="59" t="s">
        <v>677</v>
      </c>
      <c r="K2688" s="59" t="s">
        <v>677</v>
      </c>
      <c r="L2688" s="15">
        <v>1683.4</v>
      </c>
      <c r="M2688" s="15">
        <v>3790.7</v>
      </c>
    </row>
    <row r="2689" spans="1:13" x14ac:dyDescent="0.2">
      <c r="A2689" s="3" t="s">
        <v>676</v>
      </c>
      <c r="B2689" s="3" t="s">
        <v>676</v>
      </c>
      <c r="C2689" s="2" t="s">
        <v>179</v>
      </c>
      <c r="D2689" s="3" t="s">
        <v>89</v>
      </c>
      <c r="E2689" s="1">
        <v>2020</v>
      </c>
      <c r="F2689" s="3" t="s">
        <v>167</v>
      </c>
      <c r="G2689" s="3" t="s">
        <v>168</v>
      </c>
      <c r="H2689" s="1" t="s">
        <v>15</v>
      </c>
      <c r="I2689" s="10" t="s">
        <v>199</v>
      </c>
      <c r="J2689" s="59" t="s">
        <v>677</v>
      </c>
      <c r="K2689" s="59" t="s">
        <v>677</v>
      </c>
      <c r="L2689" s="15">
        <v>1265.77</v>
      </c>
      <c r="M2689" s="15">
        <v>3351.96</v>
      </c>
    </row>
    <row r="2690" spans="1:13" x14ac:dyDescent="0.2">
      <c r="A2690" s="3" t="s">
        <v>676</v>
      </c>
      <c r="B2690" s="3" t="s">
        <v>676</v>
      </c>
      <c r="C2690" s="2" t="s">
        <v>179</v>
      </c>
      <c r="D2690" s="3" t="s">
        <v>89</v>
      </c>
      <c r="E2690" s="1">
        <v>2020</v>
      </c>
      <c r="F2690" s="3" t="s">
        <v>167</v>
      </c>
      <c r="G2690" s="3" t="s">
        <v>168</v>
      </c>
      <c r="H2690" s="1" t="s">
        <v>111</v>
      </c>
      <c r="I2690" s="10" t="s">
        <v>199</v>
      </c>
      <c r="J2690" s="59" t="s">
        <v>677</v>
      </c>
      <c r="K2690" s="59" t="s">
        <v>677</v>
      </c>
      <c r="L2690" s="15">
        <v>2132.12</v>
      </c>
      <c r="M2690" s="15">
        <v>6080.44</v>
      </c>
    </row>
    <row r="2691" spans="1:13" x14ac:dyDescent="0.2">
      <c r="A2691" s="3" t="s">
        <v>676</v>
      </c>
      <c r="B2691" s="3" t="s">
        <v>676</v>
      </c>
      <c r="C2691" s="2" t="s">
        <v>179</v>
      </c>
      <c r="D2691" s="3" t="s">
        <v>89</v>
      </c>
      <c r="E2691" s="1">
        <v>2020</v>
      </c>
      <c r="F2691" s="3" t="s">
        <v>167</v>
      </c>
      <c r="G2691" s="3" t="s">
        <v>168</v>
      </c>
      <c r="H2691" s="1" t="s">
        <v>118</v>
      </c>
      <c r="I2691" s="10" t="s">
        <v>199</v>
      </c>
      <c r="J2691" s="59" t="s">
        <v>677</v>
      </c>
      <c r="K2691" s="59" t="s">
        <v>677</v>
      </c>
      <c r="L2691" s="15">
        <v>2132.12</v>
      </c>
      <c r="M2691" s="15">
        <v>6080.44</v>
      </c>
    </row>
    <row r="2692" spans="1:13" x14ac:dyDescent="0.2">
      <c r="A2692" s="3" t="s">
        <v>676</v>
      </c>
      <c r="B2692" s="3" t="s">
        <v>676</v>
      </c>
      <c r="C2692" s="2" t="s">
        <v>179</v>
      </c>
      <c r="D2692" s="3" t="s">
        <v>89</v>
      </c>
      <c r="E2692" s="1">
        <v>2020</v>
      </c>
      <c r="F2692" s="3" t="s">
        <v>167</v>
      </c>
      <c r="G2692" s="3" t="s">
        <v>168</v>
      </c>
      <c r="H2692" s="1" t="s">
        <v>15</v>
      </c>
      <c r="I2692" s="10" t="s">
        <v>199</v>
      </c>
      <c r="J2692" s="59" t="s">
        <v>677</v>
      </c>
      <c r="K2692" s="59" t="s">
        <v>677</v>
      </c>
      <c r="L2692" s="15">
        <v>1265.77</v>
      </c>
      <c r="M2692" s="15">
        <v>3351.96</v>
      </c>
    </row>
    <row r="2693" spans="1:13" x14ac:dyDescent="0.2">
      <c r="A2693" s="3" t="s">
        <v>676</v>
      </c>
      <c r="B2693" s="3" t="s">
        <v>676</v>
      </c>
      <c r="C2693" s="2" t="s">
        <v>179</v>
      </c>
      <c r="D2693" s="3" t="s">
        <v>89</v>
      </c>
      <c r="E2693" s="1">
        <v>2020</v>
      </c>
      <c r="F2693" s="3" t="s">
        <v>167</v>
      </c>
      <c r="G2693" s="3" t="s">
        <v>168</v>
      </c>
      <c r="H2693" s="1" t="s">
        <v>21</v>
      </c>
      <c r="I2693" s="10" t="s">
        <v>198</v>
      </c>
      <c r="J2693" s="59" t="s">
        <v>677</v>
      </c>
      <c r="K2693" s="59" t="s">
        <v>677</v>
      </c>
      <c r="L2693" s="15">
        <v>1683.4</v>
      </c>
      <c r="M2693" s="15">
        <v>4526.95</v>
      </c>
    </row>
    <row r="2694" spans="1:13" x14ac:dyDescent="0.2">
      <c r="A2694" s="3" t="s">
        <v>676</v>
      </c>
      <c r="B2694" s="3" t="s">
        <v>676</v>
      </c>
      <c r="C2694" s="2" t="s">
        <v>179</v>
      </c>
      <c r="D2694" s="3" t="s">
        <v>89</v>
      </c>
      <c r="E2694" s="1">
        <v>2020</v>
      </c>
      <c r="F2694" s="3" t="s">
        <v>167</v>
      </c>
      <c r="G2694" s="3" t="s">
        <v>168</v>
      </c>
      <c r="H2694" s="1" t="s">
        <v>31</v>
      </c>
      <c r="I2694" s="10" t="s">
        <v>198</v>
      </c>
      <c r="J2694" s="59" t="s">
        <v>677</v>
      </c>
      <c r="K2694" s="59" t="s">
        <v>677</v>
      </c>
      <c r="L2694" s="15">
        <v>1683.4</v>
      </c>
      <c r="M2694" s="15">
        <v>5030.1899999999996</v>
      </c>
    </row>
    <row r="2695" spans="1:13" x14ac:dyDescent="0.2">
      <c r="A2695" s="3" t="s">
        <v>676</v>
      </c>
      <c r="B2695" s="3" t="s">
        <v>676</v>
      </c>
      <c r="C2695" s="2" t="s">
        <v>179</v>
      </c>
      <c r="D2695" s="3" t="s">
        <v>89</v>
      </c>
      <c r="E2695" s="1">
        <v>2020</v>
      </c>
      <c r="F2695" s="3" t="s">
        <v>167</v>
      </c>
      <c r="G2695" s="3" t="s">
        <v>168</v>
      </c>
      <c r="H2695" s="1" t="s">
        <v>41</v>
      </c>
      <c r="I2695" s="10" t="s">
        <v>199</v>
      </c>
      <c r="J2695" s="59" t="s">
        <v>677</v>
      </c>
      <c r="K2695" s="59" t="s">
        <v>677</v>
      </c>
      <c r="L2695" s="15">
        <v>2248.5</v>
      </c>
      <c r="M2695" s="15">
        <v>5418.57</v>
      </c>
    </row>
    <row r="2696" spans="1:13" x14ac:dyDescent="0.2">
      <c r="A2696" s="3" t="s">
        <v>676</v>
      </c>
      <c r="B2696" s="3" t="s">
        <v>676</v>
      </c>
      <c r="C2696" s="2" t="s">
        <v>179</v>
      </c>
      <c r="D2696" s="3" t="s">
        <v>89</v>
      </c>
      <c r="E2696" s="1">
        <v>2020</v>
      </c>
      <c r="F2696" s="3" t="s">
        <v>167</v>
      </c>
      <c r="G2696" s="3" t="s">
        <v>168</v>
      </c>
      <c r="H2696" s="1" t="s">
        <v>119</v>
      </c>
      <c r="I2696" s="10" t="s">
        <v>200</v>
      </c>
      <c r="J2696" s="59" t="s">
        <v>677</v>
      </c>
      <c r="K2696" s="59" t="s">
        <v>677</v>
      </c>
      <c r="L2696" s="15">
        <v>2132.12</v>
      </c>
      <c r="M2696" s="15">
        <v>5657.72</v>
      </c>
    </row>
    <row r="2697" spans="1:13" x14ac:dyDescent="0.2">
      <c r="A2697" s="3" t="s">
        <v>676</v>
      </c>
      <c r="B2697" s="3" t="s">
        <v>676</v>
      </c>
      <c r="C2697" s="2" t="s">
        <v>179</v>
      </c>
      <c r="D2697" s="59" t="s">
        <v>39</v>
      </c>
      <c r="E2697" s="3">
        <v>2019</v>
      </c>
      <c r="F2697" s="59" t="s">
        <v>234</v>
      </c>
      <c r="G2697" s="59" t="s">
        <v>235</v>
      </c>
      <c r="H2697" s="60" t="s">
        <v>656</v>
      </c>
      <c r="I2697" s="13" t="s">
        <v>645</v>
      </c>
      <c r="J2697" s="59" t="s">
        <v>677</v>
      </c>
      <c r="K2697" s="59" t="s">
        <v>677</v>
      </c>
      <c r="L2697" s="14">
        <v>3435.52</v>
      </c>
      <c r="M2697" s="14">
        <v>6968.23</v>
      </c>
    </row>
    <row r="2698" spans="1:13" x14ac:dyDescent="0.2">
      <c r="A2698" s="3" t="s">
        <v>676</v>
      </c>
      <c r="B2698" s="3" t="s">
        <v>676</v>
      </c>
      <c r="C2698" s="2" t="s">
        <v>179</v>
      </c>
      <c r="D2698" s="59" t="s">
        <v>39</v>
      </c>
      <c r="E2698" s="3">
        <v>2019</v>
      </c>
      <c r="F2698" s="59" t="s">
        <v>234</v>
      </c>
      <c r="G2698" s="1" t="s">
        <v>235</v>
      </c>
      <c r="H2698" s="60" t="s">
        <v>653</v>
      </c>
      <c r="I2698" s="13" t="s">
        <v>646</v>
      </c>
      <c r="J2698" s="59" t="s">
        <v>677</v>
      </c>
      <c r="K2698" s="59" t="s">
        <v>677</v>
      </c>
      <c r="L2698" s="14">
        <v>1507.4</v>
      </c>
      <c r="M2698" s="14">
        <v>3057.4</v>
      </c>
    </row>
    <row r="2699" spans="1:13" x14ac:dyDescent="0.2">
      <c r="A2699" s="3" t="s">
        <v>676</v>
      </c>
      <c r="B2699" s="3" t="s">
        <v>676</v>
      </c>
      <c r="C2699" s="2" t="s">
        <v>179</v>
      </c>
      <c r="D2699" s="59" t="s">
        <v>39</v>
      </c>
      <c r="E2699" s="3">
        <v>2019</v>
      </c>
      <c r="F2699" s="59" t="s">
        <v>234</v>
      </c>
      <c r="G2699" s="1" t="s">
        <v>235</v>
      </c>
      <c r="H2699" s="60" t="s">
        <v>88</v>
      </c>
      <c r="I2699" s="13" t="s">
        <v>647</v>
      </c>
      <c r="J2699" s="59" t="s">
        <v>677</v>
      </c>
      <c r="K2699" s="59" t="s">
        <v>677</v>
      </c>
      <c r="L2699" s="14">
        <v>2244.38</v>
      </c>
      <c r="M2699" s="14">
        <v>4552.18</v>
      </c>
    </row>
    <row r="2700" spans="1:13" x14ac:dyDescent="0.2">
      <c r="A2700" s="3" t="s">
        <v>676</v>
      </c>
      <c r="B2700" s="3" t="s">
        <v>676</v>
      </c>
      <c r="C2700" s="2" t="s">
        <v>179</v>
      </c>
      <c r="D2700" s="59" t="s">
        <v>39</v>
      </c>
      <c r="E2700" s="3">
        <v>2019</v>
      </c>
      <c r="F2700" s="59" t="s">
        <v>234</v>
      </c>
      <c r="G2700" s="3" t="s">
        <v>235</v>
      </c>
      <c r="H2700" s="60" t="s">
        <v>88</v>
      </c>
      <c r="I2700" s="13" t="s">
        <v>648</v>
      </c>
      <c r="J2700" s="59" t="s">
        <v>677</v>
      </c>
      <c r="K2700" s="59" t="s">
        <v>677</v>
      </c>
      <c r="L2700" s="14">
        <v>2244.38</v>
      </c>
      <c r="M2700" s="14">
        <v>4552.18</v>
      </c>
    </row>
    <row r="2701" spans="1:13" x14ac:dyDescent="0.2">
      <c r="A2701" s="3" t="s">
        <v>676</v>
      </c>
      <c r="B2701" s="3" t="s">
        <v>676</v>
      </c>
      <c r="C2701" s="2" t="s">
        <v>179</v>
      </c>
      <c r="D2701" s="59" t="s">
        <v>39</v>
      </c>
      <c r="E2701" s="3">
        <v>2019</v>
      </c>
      <c r="F2701" s="59" t="s">
        <v>234</v>
      </c>
      <c r="G2701" s="3" t="s">
        <v>235</v>
      </c>
      <c r="H2701" s="60" t="s">
        <v>41</v>
      </c>
      <c r="I2701" s="13" t="s">
        <v>649</v>
      </c>
      <c r="J2701" s="59" t="s">
        <v>677</v>
      </c>
      <c r="K2701" s="59" t="s">
        <v>677</v>
      </c>
      <c r="L2701" s="14">
        <v>2248.5</v>
      </c>
      <c r="M2701" s="14">
        <v>4560.58</v>
      </c>
    </row>
    <row r="2702" spans="1:13" x14ac:dyDescent="0.2">
      <c r="A2702" s="3" t="s">
        <v>676</v>
      </c>
      <c r="B2702" s="3" t="s">
        <v>676</v>
      </c>
      <c r="C2702" s="2" t="s">
        <v>179</v>
      </c>
      <c r="D2702" s="59" t="s">
        <v>39</v>
      </c>
      <c r="E2702" s="3">
        <v>2019</v>
      </c>
      <c r="F2702" s="59" t="s">
        <v>234</v>
      </c>
      <c r="G2702" s="3" t="s">
        <v>235</v>
      </c>
      <c r="H2702" s="60" t="s">
        <v>88</v>
      </c>
      <c r="I2702" s="13" t="s">
        <v>646</v>
      </c>
      <c r="J2702" s="59" t="s">
        <v>677</v>
      </c>
      <c r="K2702" s="59" t="s">
        <v>677</v>
      </c>
      <c r="L2702" s="14">
        <v>2244.38</v>
      </c>
      <c r="M2702" s="14">
        <v>4552.18</v>
      </c>
    </row>
    <row r="2703" spans="1:13" x14ac:dyDescent="0.2">
      <c r="A2703" s="3" t="s">
        <v>676</v>
      </c>
      <c r="B2703" s="3" t="s">
        <v>676</v>
      </c>
      <c r="C2703" s="2" t="s">
        <v>179</v>
      </c>
      <c r="D2703" s="59" t="s">
        <v>39</v>
      </c>
      <c r="E2703" s="3">
        <v>2019</v>
      </c>
      <c r="F2703" s="59" t="s">
        <v>234</v>
      </c>
      <c r="G2703" s="3" t="s">
        <v>235</v>
      </c>
      <c r="H2703" s="60" t="s">
        <v>653</v>
      </c>
      <c r="I2703" s="13" t="s">
        <v>647</v>
      </c>
      <c r="J2703" s="59" t="s">
        <v>677</v>
      </c>
      <c r="K2703" s="59" t="s">
        <v>677</v>
      </c>
      <c r="L2703" s="14">
        <v>1507.4</v>
      </c>
      <c r="M2703" s="14">
        <v>3057.4</v>
      </c>
    </row>
    <row r="2704" spans="1:13" x14ac:dyDescent="0.2">
      <c r="A2704" s="3" t="s">
        <v>676</v>
      </c>
      <c r="B2704" s="3" t="s">
        <v>676</v>
      </c>
      <c r="C2704" s="2" t="s">
        <v>179</v>
      </c>
      <c r="D2704" s="59" t="s">
        <v>39</v>
      </c>
      <c r="E2704" s="3">
        <v>2019</v>
      </c>
      <c r="F2704" s="59" t="s">
        <v>234</v>
      </c>
      <c r="G2704" s="3" t="s">
        <v>235</v>
      </c>
      <c r="H2704" s="60" t="s">
        <v>653</v>
      </c>
      <c r="I2704" s="13" t="s">
        <v>648</v>
      </c>
      <c r="J2704" s="59" t="s">
        <v>677</v>
      </c>
      <c r="K2704" s="59" t="s">
        <v>677</v>
      </c>
      <c r="L2704" s="14">
        <v>1507.4</v>
      </c>
      <c r="M2704" s="14">
        <v>3057.4</v>
      </c>
    </row>
    <row r="2705" spans="1:13" x14ac:dyDescent="0.2">
      <c r="A2705" s="3" t="s">
        <v>676</v>
      </c>
      <c r="B2705" s="3" t="s">
        <v>676</v>
      </c>
      <c r="C2705" s="2" t="s">
        <v>179</v>
      </c>
      <c r="D2705" s="59" t="s">
        <v>39</v>
      </c>
      <c r="E2705" s="3">
        <v>2019</v>
      </c>
      <c r="F2705" s="59" t="s">
        <v>234</v>
      </c>
      <c r="G2705" s="3" t="s">
        <v>235</v>
      </c>
      <c r="H2705" s="60" t="s">
        <v>88</v>
      </c>
      <c r="I2705" s="13" t="s">
        <v>649</v>
      </c>
      <c r="J2705" s="59" t="s">
        <v>677</v>
      </c>
      <c r="K2705" s="59" t="s">
        <v>677</v>
      </c>
      <c r="L2705" s="14">
        <v>2244.38</v>
      </c>
      <c r="M2705" s="14">
        <v>4552.18</v>
      </c>
    </row>
    <row r="2706" spans="1:13" x14ac:dyDescent="0.2">
      <c r="A2706" s="3" t="s">
        <v>676</v>
      </c>
      <c r="B2706" s="3" t="s">
        <v>676</v>
      </c>
      <c r="C2706" s="2" t="s">
        <v>179</v>
      </c>
      <c r="D2706" s="59" t="s">
        <v>39</v>
      </c>
      <c r="E2706" s="3">
        <v>2019</v>
      </c>
      <c r="F2706" s="59" t="s">
        <v>234</v>
      </c>
      <c r="G2706" s="3" t="s">
        <v>235</v>
      </c>
      <c r="H2706" s="60" t="s">
        <v>88</v>
      </c>
      <c r="I2706" s="13" t="s">
        <v>650</v>
      </c>
      <c r="J2706" s="59" t="s">
        <v>677</v>
      </c>
      <c r="K2706" s="59" t="s">
        <v>677</v>
      </c>
      <c r="L2706" s="14">
        <v>2244.38</v>
      </c>
      <c r="M2706" s="14">
        <v>4552.18</v>
      </c>
    </row>
    <row r="2707" spans="1:13" x14ac:dyDescent="0.2">
      <c r="A2707" s="3" t="s">
        <v>676</v>
      </c>
      <c r="B2707" s="3" t="s">
        <v>676</v>
      </c>
      <c r="C2707" s="2" t="s">
        <v>179</v>
      </c>
      <c r="D2707" s="59" t="s">
        <v>39</v>
      </c>
      <c r="E2707" s="3">
        <v>2019</v>
      </c>
      <c r="F2707" s="59" t="s">
        <v>234</v>
      </c>
      <c r="G2707" s="3" t="s">
        <v>235</v>
      </c>
      <c r="H2707" s="60" t="s">
        <v>654</v>
      </c>
      <c r="I2707" s="13" t="s">
        <v>649</v>
      </c>
      <c r="J2707" s="59" t="s">
        <v>677</v>
      </c>
      <c r="K2707" s="59" t="s">
        <v>677</v>
      </c>
      <c r="L2707" s="14">
        <v>1212</v>
      </c>
      <c r="M2707" s="14">
        <v>2276.0100000000002</v>
      </c>
    </row>
    <row r="2708" spans="1:13" x14ac:dyDescent="0.2">
      <c r="A2708" s="3" t="s">
        <v>676</v>
      </c>
      <c r="B2708" s="3" t="s">
        <v>676</v>
      </c>
      <c r="C2708" s="2" t="s">
        <v>179</v>
      </c>
      <c r="D2708" s="59" t="s">
        <v>39</v>
      </c>
      <c r="E2708" s="3">
        <v>2019</v>
      </c>
      <c r="F2708" s="59" t="s">
        <v>234</v>
      </c>
      <c r="G2708" s="3" t="s">
        <v>235</v>
      </c>
      <c r="H2708" s="60" t="s">
        <v>88</v>
      </c>
      <c r="I2708" s="13" t="s">
        <v>651</v>
      </c>
      <c r="J2708" s="59" t="s">
        <v>677</v>
      </c>
      <c r="K2708" s="59" t="s">
        <v>677</v>
      </c>
      <c r="L2708" s="14">
        <v>2244.38</v>
      </c>
      <c r="M2708" s="14">
        <v>4552.18</v>
      </c>
    </row>
    <row r="2709" spans="1:13" x14ac:dyDescent="0.2">
      <c r="A2709" s="3" t="s">
        <v>676</v>
      </c>
      <c r="B2709" s="3" t="s">
        <v>676</v>
      </c>
      <c r="C2709" s="2" t="s">
        <v>179</v>
      </c>
      <c r="D2709" s="59" t="s">
        <v>39</v>
      </c>
      <c r="E2709" s="3">
        <v>2019</v>
      </c>
      <c r="F2709" s="59" t="s">
        <v>234</v>
      </c>
      <c r="G2709" s="3" t="s">
        <v>235</v>
      </c>
      <c r="H2709" s="60" t="s">
        <v>654</v>
      </c>
      <c r="I2709" s="13" t="s">
        <v>646</v>
      </c>
      <c r="J2709" s="59" t="s">
        <v>677</v>
      </c>
      <c r="K2709" s="59" t="s">
        <v>677</v>
      </c>
      <c r="L2709" s="14">
        <v>1212</v>
      </c>
      <c r="M2709" s="14">
        <v>2276.0100000000002</v>
      </c>
    </row>
    <row r="2710" spans="1:13" x14ac:dyDescent="0.2">
      <c r="A2710" s="3" t="s">
        <v>676</v>
      </c>
      <c r="B2710" s="3" t="s">
        <v>676</v>
      </c>
      <c r="C2710" s="2" t="s">
        <v>179</v>
      </c>
      <c r="D2710" s="59" t="s">
        <v>39</v>
      </c>
      <c r="E2710" s="3">
        <v>2019</v>
      </c>
      <c r="F2710" s="59" t="s">
        <v>234</v>
      </c>
      <c r="G2710" s="3" t="s">
        <v>235</v>
      </c>
      <c r="H2710" s="60" t="s">
        <v>653</v>
      </c>
      <c r="I2710" s="13" t="s">
        <v>649</v>
      </c>
      <c r="J2710" s="59" t="s">
        <v>677</v>
      </c>
      <c r="K2710" s="59" t="s">
        <v>677</v>
      </c>
      <c r="L2710" s="14">
        <v>1507.4</v>
      </c>
      <c r="M2710" s="14">
        <v>3057.4</v>
      </c>
    </row>
    <row r="2711" spans="1:13" x14ac:dyDescent="0.2">
      <c r="A2711" s="3" t="s">
        <v>676</v>
      </c>
      <c r="B2711" s="3" t="s">
        <v>676</v>
      </c>
      <c r="C2711" s="2" t="s">
        <v>179</v>
      </c>
      <c r="D2711" s="59" t="s">
        <v>39</v>
      </c>
      <c r="E2711" s="3">
        <v>2019</v>
      </c>
      <c r="F2711" s="59" t="s">
        <v>234</v>
      </c>
      <c r="G2711" s="3" t="s">
        <v>235</v>
      </c>
      <c r="H2711" s="60" t="s">
        <v>88</v>
      </c>
      <c r="I2711" s="13" t="s">
        <v>652</v>
      </c>
      <c r="J2711" s="59" t="s">
        <v>677</v>
      </c>
      <c r="K2711" s="59" t="s">
        <v>677</v>
      </c>
      <c r="L2711" s="14">
        <v>2244.38</v>
      </c>
      <c r="M2711" s="14">
        <v>4552.18</v>
      </c>
    </row>
    <row r="2712" spans="1:13" x14ac:dyDescent="0.2">
      <c r="A2712" s="3" t="s">
        <v>676</v>
      </c>
      <c r="B2712" s="3" t="s">
        <v>676</v>
      </c>
      <c r="C2712" s="2" t="s">
        <v>179</v>
      </c>
      <c r="D2712" s="59" t="s">
        <v>39</v>
      </c>
      <c r="E2712" s="3">
        <v>2019</v>
      </c>
      <c r="F2712" s="59" t="s">
        <v>234</v>
      </c>
      <c r="G2712" s="3" t="s">
        <v>235</v>
      </c>
      <c r="H2712" s="60" t="s">
        <v>654</v>
      </c>
      <c r="I2712" s="13" t="s">
        <v>648</v>
      </c>
      <c r="J2712" s="59" t="s">
        <v>677</v>
      </c>
      <c r="K2712" s="59" t="s">
        <v>677</v>
      </c>
      <c r="L2712" s="14">
        <v>1212</v>
      </c>
      <c r="M2712" s="14">
        <v>2276.0100000000002</v>
      </c>
    </row>
    <row r="2713" spans="1:13" x14ac:dyDescent="0.2">
      <c r="A2713" s="3" t="s">
        <v>676</v>
      </c>
      <c r="B2713" s="3" t="s">
        <v>676</v>
      </c>
      <c r="C2713" s="2" t="s">
        <v>179</v>
      </c>
      <c r="D2713" s="59" t="s">
        <v>39</v>
      </c>
      <c r="E2713" s="3">
        <v>2019</v>
      </c>
      <c r="F2713" s="59" t="s">
        <v>234</v>
      </c>
      <c r="G2713" s="3" t="s">
        <v>235</v>
      </c>
      <c r="H2713" s="60" t="s">
        <v>654</v>
      </c>
      <c r="I2713" s="13" t="s">
        <v>651</v>
      </c>
      <c r="J2713" s="59" t="s">
        <v>677</v>
      </c>
      <c r="K2713" s="59" t="s">
        <v>677</v>
      </c>
      <c r="L2713" s="14">
        <v>1212</v>
      </c>
      <c r="M2713" s="14">
        <v>2276.0100000000002</v>
      </c>
    </row>
    <row r="2714" spans="1:13" x14ac:dyDescent="0.2">
      <c r="A2714" s="3" t="s">
        <v>676</v>
      </c>
      <c r="B2714" s="3" t="s">
        <v>676</v>
      </c>
      <c r="C2714" s="2" t="s">
        <v>179</v>
      </c>
      <c r="D2714" s="59" t="s">
        <v>39</v>
      </c>
      <c r="E2714" s="3">
        <v>2019</v>
      </c>
      <c r="F2714" s="59" t="s">
        <v>234</v>
      </c>
      <c r="G2714" s="3" t="s">
        <v>235</v>
      </c>
      <c r="H2714" s="60" t="s">
        <v>654</v>
      </c>
      <c r="I2714" s="13" t="s">
        <v>645</v>
      </c>
      <c r="J2714" s="59" t="s">
        <v>677</v>
      </c>
      <c r="K2714" s="59" t="s">
        <v>677</v>
      </c>
      <c r="L2714" s="14">
        <v>1212</v>
      </c>
      <c r="M2714" s="14">
        <v>2276.0100000000002</v>
      </c>
    </row>
    <row r="2715" spans="1:13" x14ac:dyDescent="0.2">
      <c r="A2715" s="3" t="s">
        <v>676</v>
      </c>
      <c r="B2715" s="3" t="s">
        <v>676</v>
      </c>
      <c r="C2715" s="2" t="s">
        <v>179</v>
      </c>
      <c r="D2715" s="59" t="s">
        <v>39</v>
      </c>
      <c r="E2715" s="3">
        <v>2019</v>
      </c>
      <c r="F2715" s="59" t="s">
        <v>234</v>
      </c>
      <c r="G2715" s="3" t="s">
        <v>235</v>
      </c>
      <c r="H2715" s="60" t="s">
        <v>655</v>
      </c>
      <c r="I2715" s="13" t="s">
        <v>645</v>
      </c>
      <c r="J2715" s="59" t="s">
        <v>677</v>
      </c>
      <c r="K2715" s="59" t="s">
        <v>677</v>
      </c>
      <c r="L2715" s="14">
        <v>5153.28</v>
      </c>
      <c r="M2715" s="14">
        <v>10452</v>
      </c>
    </row>
    <row r="2716" spans="1:13" x14ac:dyDescent="0.2">
      <c r="A2716" s="3" t="s">
        <v>676</v>
      </c>
      <c r="B2716" s="3" t="s">
        <v>676</v>
      </c>
      <c r="C2716" s="2" t="s">
        <v>179</v>
      </c>
      <c r="D2716" s="33" t="s">
        <v>62</v>
      </c>
      <c r="E2716" s="3">
        <v>2017</v>
      </c>
      <c r="F2716" s="3" t="s">
        <v>152</v>
      </c>
      <c r="G2716" s="3" t="s">
        <v>153</v>
      </c>
      <c r="H2716" s="18" t="s">
        <v>58</v>
      </c>
      <c r="I2716" s="2" t="s">
        <v>211</v>
      </c>
      <c r="J2716" s="59" t="s">
        <v>677</v>
      </c>
      <c r="K2716" s="59" t="s">
        <v>677</v>
      </c>
      <c r="L2716" s="24">
        <f>1291.06+242.4</f>
        <v>1533.46</v>
      </c>
      <c r="M2716" s="25">
        <f>SUM(L2716*0.5008)+(1533.46+549.34)*0.147</f>
        <v>1074.1283680000001</v>
      </c>
    </row>
    <row r="2717" spans="1:13" x14ac:dyDescent="0.2">
      <c r="A2717" s="3" t="s">
        <v>676</v>
      </c>
      <c r="B2717" s="3" t="s">
        <v>676</v>
      </c>
      <c r="C2717" s="2" t="s">
        <v>179</v>
      </c>
      <c r="D2717" s="33" t="s">
        <v>62</v>
      </c>
      <c r="E2717" s="3">
        <v>2017</v>
      </c>
      <c r="F2717" s="3" t="s">
        <v>152</v>
      </c>
      <c r="G2717" s="3" t="s">
        <v>153</v>
      </c>
      <c r="H2717" s="18" t="s">
        <v>31</v>
      </c>
      <c r="I2717" s="2" t="s">
        <v>211</v>
      </c>
      <c r="J2717" s="59" t="s">
        <v>677</v>
      </c>
      <c r="K2717" s="59" t="s">
        <v>677</v>
      </c>
      <c r="L2717" s="24">
        <f>1817.06+545.12</f>
        <v>2362.1799999999998</v>
      </c>
      <c r="M2717" s="25">
        <f>SUM(L2717*0.5008)+(2362.18+566.06)*0.147</f>
        <v>1613.431024</v>
      </c>
    </row>
    <row r="2718" spans="1:13" ht="14.25" customHeight="1" x14ac:dyDescent="0.2">
      <c r="A2718" s="3" t="s">
        <v>676</v>
      </c>
      <c r="B2718" s="3" t="s">
        <v>676</v>
      </c>
      <c r="C2718" s="2" t="s">
        <v>179</v>
      </c>
      <c r="D2718" s="3" t="s">
        <v>77</v>
      </c>
      <c r="E2718" s="3">
        <v>2019</v>
      </c>
      <c r="F2718" s="3" t="s">
        <v>133</v>
      </c>
      <c r="G2718" s="1" t="s">
        <v>134</v>
      </c>
      <c r="H2718" s="4" t="s">
        <v>129</v>
      </c>
      <c r="I2718" s="39" t="s">
        <v>627</v>
      </c>
      <c r="J2718" s="59" t="s">
        <v>677</v>
      </c>
      <c r="K2718" s="59" t="s">
        <v>677</v>
      </c>
      <c r="L2718" s="67">
        <v>2327.5</v>
      </c>
      <c r="M2718" s="28">
        <v>4782.8587500000003</v>
      </c>
    </row>
    <row r="2719" spans="1:13" ht="12.75" customHeight="1" x14ac:dyDescent="0.2">
      <c r="A2719" s="3" t="s">
        <v>676</v>
      </c>
      <c r="B2719" s="3" t="s">
        <v>676</v>
      </c>
      <c r="C2719" s="2" t="s">
        <v>179</v>
      </c>
      <c r="D2719" s="3" t="s">
        <v>77</v>
      </c>
      <c r="E2719" s="3">
        <v>2019</v>
      </c>
      <c r="F2719" s="3" t="s">
        <v>133</v>
      </c>
      <c r="G2719" s="1" t="s">
        <v>134</v>
      </c>
      <c r="H2719" s="4" t="s">
        <v>130</v>
      </c>
      <c r="I2719" s="39" t="s">
        <v>626</v>
      </c>
      <c r="J2719" s="59" t="s">
        <v>677</v>
      </c>
      <c r="K2719" s="59" t="s">
        <v>677</v>
      </c>
      <c r="L2719" s="67">
        <v>4415.1499999999996</v>
      </c>
      <c r="M2719" s="28">
        <v>8288.6358749999999</v>
      </c>
    </row>
    <row r="2720" spans="1:13" ht="14.25" customHeight="1" x14ac:dyDescent="0.2">
      <c r="A2720" s="3" t="s">
        <v>676</v>
      </c>
      <c r="B2720" s="3" t="s">
        <v>676</v>
      </c>
      <c r="C2720" s="2" t="s">
        <v>179</v>
      </c>
      <c r="D2720" s="3" t="s">
        <v>77</v>
      </c>
      <c r="E2720" s="3">
        <v>2019</v>
      </c>
      <c r="F2720" s="3" t="s">
        <v>133</v>
      </c>
      <c r="G2720" s="1" t="s">
        <v>134</v>
      </c>
      <c r="H2720" s="4" t="s">
        <v>131</v>
      </c>
      <c r="I2720" s="39" t="s">
        <v>626</v>
      </c>
      <c r="J2720" s="59" t="s">
        <v>677</v>
      </c>
      <c r="K2720" s="59" t="s">
        <v>677</v>
      </c>
      <c r="L2720" s="67">
        <v>2385.2600000000002</v>
      </c>
      <c r="M2720" s="28">
        <v>4767.9503500000001</v>
      </c>
    </row>
    <row r="2721" spans="1:13" x14ac:dyDescent="0.2">
      <c r="A2721" s="3" t="s">
        <v>676</v>
      </c>
      <c r="B2721" s="3" t="s">
        <v>676</v>
      </c>
      <c r="C2721" s="2" t="s">
        <v>179</v>
      </c>
      <c r="D2721" s="3" t="s">
        <v>77</v>
      </c>
      <c r="E2721" s="3">
        <v>2019</v>
      </c>
      <c r="F2721" s="3" t="s">
        <v>133</v>
      </c>
      <c r="G2721" s="1" t="s">
        <v>134</v>
      </c>
      <c r="H2721" s="3" t="s">
        <v>132</v>
      </c>
      <c r="I2721" s="10" t="s">
        <v>628</v>
      </c>
      <c r="J2721" s="59" t="s">
        <v>677</v>
      </c>
      <c r="K2721" s="59" t="s">
        <v>677</v>
      </c>
      <c r="L2721" s="67">
        <v>1996.56</v>
      </c>
      <c r="M2721" s="29">
        <v>3852.0146</v>
      </c>
    </row>
    <row r="2722" spans="1:13" ht="12.75" customHeight="1" x14ac:dyDescent="0.2">
      <c r="A2722" s="3" t="s">
        <v>676</v>
      </c>
      <c r="B2722" s="3" t="s">
        <v>676</v>
      </c>
      <c r="C2722" s="2" t="s">
        <v>179</v>
      </c>
      <c r="D2722" s="3" t="s">
        <v>77</v>
      </c>
      <c r="E2722" s="3">
        <v>2019</v>
      </c>
      <c r="F2722" s="3" t="s">
        <v>133</v>
      </c>
      <c r="G2722" s="1" t="s">
        <v>134</v>
      </c>
      <c r="H2722" s="3" t="s">
        <v>132</v>
      </c>
      <c r="I2722" s="39" t="s">
        <v>629</v>
      </c>
      <c r="J2722" s="59" t="s">
        <v>677</v>
      </c>
      <c r="K2722" s="59" t="s">
        <v>677</v>
      </c>
      <c r="L2722" s="67">
        <v>1996.56</v>
      </c>
      <c r="M2722" s="30">
        <v>4212.8145999999997</v>
      </c>
    </row>
    <row r="2723" spans="1:13" ht="13.5" customHeight="1" x14ac:dyDescent="0.2">
      <c r="A2723" s="3" t="s">
        <v>676</v>
      </c>
      <c r="B2723" s="3" t="s">
        <v>676</v>
      </c>
      <c r="C2723" s="2" t="s">
        <v>179</v>
      </c>
      <c r="D2723" s="3" t="s">
        <v>77</v>
      </c>
      <c r="E2723" s="3">
        <v>2019</v>
      </c>
      <c r="F2723" s="3" t="s">
        <v>133</v>
      </c>
      <c r="G2723" s="1" t="s">
        <v>134</v>
      </c>
      <c r="H2723" s="4" t="s">
        <v>68</v>
      </c>
      <c r="I2723" s="39" t="s">
        <v>626</v>
      </c>
      <c r="J2723" s="59" t="s">
        <v>677</v>
      </c>
      <c r="K2723" s="59" t="s">
        <v>677</v>
      </c>
      <c r="L2723" s="67">
        <v>1292.24</v>
      </c>
      <c r="M2723" s="15">
        <v>2638.8234000000002</v>
      </c>
    </row>
    <row r="2724" spans="1:13" x14ac:dyDescent="0.2">
      <c r="A2724" s="3" t="s">
        <v>676</v>
      </c>
      <c r="B2724" s="3" t="s">
        <v>676</v>
      </c>
      <c r="C2724" s="2" t="s">
        <v>179</v>
      </c>
      <c r="D2724" s="3" t="s">
        <v>77</v>
      </c>
      <c r="E2724" s="3">
        <v>2019</v>
      </c>
      <c r="F2724" s="3" t="s">
        <v>133</v>
      </c>
      <c r="G2724" s="1" t="s">
        <v>134</v>
      </c>
      <c r="H2724" s="1" t="s">
        <v>88</v>
      </c>
      <c r="I2724" s="39" t="s">
        <v>630</v>
      </c>
      <c r="J2724" s="59" t="s">
        <v>677</v>
      </c>
      <c r="K2724" s="59" t="s">
        <v>677</v>
      </c>
      <c r="L2724" s="67">
        <v>1996.56</v>
      </c>
      <c r="M2724" s="30">
        <v>4032.4146000000001</v>
      </c>
    </row>
    <row r="2725" spans="1:13" ht="12" customHeight="1" x14ac:dyDescent="0.2">
      <c r="A2725" s="3" t="s">
        <v>676</v>
      </c>
      <c r="B2725" s="3" t="s">
        <v>676</v>
      </c>
      <c r="C2725" s="2" t="s">
        <v>179</v>
      </c>
      <c r="D2725" s="3" t="s">
        <v>77</v>
      </c>
      <c r="E2725" s="3">
        <v>2019</v>
      </c>
      <c r="F2725" s="3" t="s">
        <v>133</v>
      </c>
      <c r="G2725" s="1" t="s">
        <v>134</v>
      </c>
      <c r="H2725" s="1" t="s">
        <v>88</v>
      </c>
      <c r="I2725" s="39" t="s">
        <v>626</v>
      </c>
      <c r="J2725" s="59" t="s">
        <v>677</v>
      </c>
      <c r="K2725" s="59" t="s">
        <v>677</v>
      </c>
      <c r="L2725" s="67">
        <v>1996.56</v>
      </c>
      <c r="M2725" s="30">
        <v>4032.4146000000001</v>
      </c>
    </row>
    <row r="2726" spans="1:13" ht="14.25" customHeight="1" x14ac:dyDescent="0.2">
      <c r="A2726" s="3" t="s">
        <v>676</v>
      </c>
      <c r="B2726" s="3" t="s">
        <v>676</v>
      </c>
      <c r="C2726" s="2" t="s">
        <v>179</v>
      </c>
      <c r="D2726" s="3" t="s">
        <v>77</v>
      </c>
      <c r="E2726" s="3">
        <v>2019</v>
      </c>
      <c r="F2726" s="3" t="s">
        <v>133</v>
      </c>
      <c r="G2726" s="1" t="s">
        <v>134</v>
      </c>
      <c r="H2726" s="1" t="s">
        <v>88</v>
      </c>
      <c r="I2726" s="39" t="s">
        <v>626</v>
      </c>
      <c r="J2726" s="59" t="s">
        <v>677</v>
      </c>
      <c r="K2726" s="59" t="s">
        <v>677</v>
      </c>
      <c r="L2726" s="67">
        <v>1996.56</v>
      </c>
      <c r="M2726" s="30">
        <v>4032.4146000000001</v>
      </c>
    </row>
    <row r="2727" spans="1:13" x14ac:dyDescent="0.2">
      <c r="A2727" s="3" t="s">
        <v>676</v>
      </c>
      <c r="B2727" s="3" t="s">
        <v>676</v>
      </c>
      <c r="C2727" s="2" t="s">
        <v>179</v>
      </c>
      <c r="D2727" s="3" t="s">
        <v>77</v>
      </c>
      <c r="E2727" s="3">
        <v>2019</v>
      </c>
      <c r="F2727" s="3" t="s">
        <v>133</v>
      </c>
      <c r="G2727" s="1" t="s">
        <v>134</v>
      </c>
      <c r="H2727" s="4" t="s">
        <v>68</v>
      </c>
      <c r="I2727" s="39" t="s">
        <v>629</v>
      </c>
      <c r="J2727" s="59" t="s">
        <v>677</v>
      </c>
      <c r="K2727" s="59" t="s">
        <v>677</v>
      </c>
      <c r="L2727" s="67">
        <v>1292.24</v>
      </c>
      <c r="M2727" s="30">
        <v>2819.2233999999999</v>
      </c>
    </row>
    <row r="2728" spans="1:13" x14ac:dyDescent="0.2">
      <c r="A2728" s="3" t="s">
        <v>676</v>
      </c>
      <c r="B2728" s="3" t="s">
        <v>676</v>
      </c>
      <c r="C2728" s="2" t="s">
        <v>179</v>
      </c>
      <c r="D2728" s="3" t="s">
        <v>77</v>
      </c>
      <c r="E2728" s="3">
        <v>2019</v>
      </c>
      <c r="F2728" s="3" t="s">
        <v>133</v>
      </c>
      <c r="G2728" s="1" t="s">
        <v>134</v>
      </c>
      <c r="H2728" s="4" t="s">
        <v>131</v>
      </c>
      <c r="I2728" s="39" t="s">
        <v>626</v>
      </c>
      <c r="J2728" s="59" t="s">
        <v>677</v>
      </c>
      <c r="K2728" s="59" t="s">
        <v>677</v>
      </c>
      <c r="L2728" s="67">
        <v>2385.2600000000002</v>
      </c>
      <c r="M2728" s="15">
        <v>4767.9503500000001</v>
      </c>
    </row>
    <row r="2729" spans="1:13" x14ac:dyDescent="0.2">
      <c r="A2729" s="3" t="s">
        <v>676</v>
      </c>
      <c r="B2729" s="3" t="s">
        <v>676</v>
      </c>
      <c r="C2729" s="2" t="s">
        <v>179</v>
      </c>
      <c r="D2729" s="32" t="s">
        <v>14</v>
      </c>
      <c r="E2729" s="3">
        <v>2020</v>
      </c>
      <c r="F2729" s="3" t="s">
        <v>145</v>
      </c>
      <c r="G2729" s="3" t="s">
        <v>146</v>
      </c>
      <c r="H2729" s="3" t="s">
        <v>13</v>
      </c>
      <c r="I2729" s="6" t="s">
        <v>147</v>
      </c>
      <c r="J2729" s="59" t="s">
        <v>677</v>
      </c>
      <c r="K2729" s="59" t="s">
        <v>677</v>
      </c>
      <c r="L2729" s="15">
        <v>1422.19</v>
      </c>
      <c r="M2729" s="15">
        <v>2577.8535999999999</v>
      </c>
    </row>
    <row r="2730" spans="1:13" x14ac:dyDescent="0.2">
      <c r="A2730" s="3" t="s">
        <v>676</v>
      </c>
      <c r="B2730" s="3" t="s">
        <v>676</v>
      </c>
      <c r="C2730" s="2" t="s">
        <v>179</v>
      </c>
      <c r="D2730" s="32" t="s">
        <v>14</v>
      </c>
      <c r="E2730" s="3">
        <v>2020</v>
      </c>
      <c r="F2730" s="3" t="s">
        <v>145</v>
      </c>
      <c r="G2730" s="3" t="s">
        <v>146</v>
      </c>
      <c r="H2730" s="3" t="s">
        <v>46</v>
      </c>
      <c r="I2730" s="6" t="s">
        <v>147</v>
      </c>
      <c r="J2730" s="59" t="s">
        <v>677</v>
      </c>
      <c r="K2730" s="59" t="s">
        <v>677</v>
      </c>
      <c r="L2730" s="15">
        <v>2188.42</v>
      </c>
      <c r="M2730" s="15">
        <v>1785.2952</v>
      </c>
    </row>
    <row r="2731" spans="1:13" x14ac:dyDescent="0.2">
      <c r="A2731" s="3" t="s">
        <v>676</v>
      </c>
      <c r="B2731" s="3" t="s">
        <v>676</v>
      </c>
      <c r="C2731" s="2" t="s">
        <v>179</v>
      </c>
      <c r="D2731" s="32" t="s">
        <v>14</v>
      </c>
      <c r="E2731" s="3">
        <v>2020</v>
      </c>
      <c r="F2731" s="3" t="s">
        <v>145</v>
      </c>
      <c r="G2731" s="3" t="s">
        <v>146</v>
      </c>
      <c r="H2731" s="3" t="s">
        <v>13</v>
      </c>
      <c r="I2731" s="6" t="s">
        <v>147</v>
      </c>
      <c r="J2731" s="59" t="s">
        <v>677</v>
      </c>
      <c r="K2731" s="59" t="s">
        <v>677</v>
      </c>
      <c r="L2731" s="15">
        <v>1122.19</v>
      </c>
      <c r="M2731" s="15">
        <v>2577.8535999999999</v>
      </c>
    </row>
    <row r="2732" spans="1:13" x14ac:dyDescent="0.2">
      <c r="A2732" s="3" t="s">
        <v>676</v>
      </c>
      <c r="B2732" s="3" t="s">
        <v>676</v>
      </c>
      <c r="C2732" s="2" t="s">
        <v>179</v>
      </c>
      <c r="D2732" s="32" t="s">
        <v>14</v>
      </c>
      <c r="E2732" s="3">
        <v>2020</v>
      </c>
      <c r="F2732" s="3" t="s">
        <v>145</v>
      </c>
      <c r="G2732" s="3" t="s">
        <v>146</v>
      </c>
      <c r="H2732" s="3" t="s">
        <v>46</v>
      </c>
      <c r="I2732" s="6" t="s">
        <v>147</v>
      </c>
      <c r="J2732" s="59" t="s">
        <v>677</v>
      </c>
      <c r="K2732" s="59" t="s">
        <v>677</v>
      </c>
      <c r="L2732" s="15">
        <v>2188.42</v>
      </c>
      <c r="M2732" s="15">
        <v>1434.2952</v>
      </c>
    </row>
    <row r="2733" spans="1:13" x14ac:dyDescent="0.2">
      <c r="A2733" s="3" t="s">
        <v>676</v>
      </c>
      <c r="B2733" s="3" t="s">
        <v>676</v>
      </c>
      <c r="C2733" s="2" t="s">
        <v>179</v>
      </c>
      <c r="D2733" s="32" t="s">
        <v>14</v>
      </c>
      <c r="E2733" s="3">
        <v>2020</v>
      </c>
      <c r="F2733" s="3" t="s">
        <v>145</v>
      </c>
      <c r="G2733" s="3" t="s">
        <v>146</v>
      </c>
      <c r="H2733" s="3" t="s">
        <v>13</v>
      </c>
      <c r="I2733" s="6" t="s">
        <v>147</v>
      </c>
      <c r="J2733" s="59" t="s">
        <v>677</v>
      </c>
      <c r="K2733" s="59" t="s">
        <v>677</v>
      </c>
      <c r="L2733" s="15">
        <v>2188.42</v>
      </c>
      <c r="M2733" s="15">
        <v>2577.8535999999999</v>
      </c>
    </row>
    <row r="2734" spans="1:13" x14ac:dyDescent="0.2">
      <c r="A2734" s="3" t="s">
        <v>676</v>
      </c>
      <c r="B2734" s="3" t="s">
        <v>676</v>
      </c>
      <c r="C2734" s="2" t="s">
        <v>179</v>
      </c>
      <c r="D2734" s="32" t="s">
        <v>14</v>
      </c>
      <c r="E2734" s="3">
        <v>2020</v>
      </c>
      <c r="F2734" s="3" t="s">
        <v>145</v>
      </c>
      <c r="G2734" s="3" t="s">
        <v>146</v>
      </c>
      <c r="H2734" s="3" t="s">
        <v>13</v>
      </c>
      <c r="I2734" s="6" t="s">
        <v>147</v>
      </c>
      <c r="J2734" s="59" t="s">
        <v>677</v>
      </c>
      <c r="K2734" s="59" t="s">
        <v>677</v>
      </c>
      <c r="L2734" s="15">
        <v>2188.42</v>
      </c>
      <c r="M2734" s="15">
        <v>2577.8535999999999</v>
      </c>
    </row>
    <row r="2735" spans="1:13" x14ac:dyDescent="0.2">
      <c r="A2735" s="3" t="s">
        <v>676</v>
      </c>
      <c r="B2735" s="3" t="s">
        <v>676</v>
      </c>
      <c r="C2735" s="2" t="s">
        <v>179</v>
      </c>
      <c r="D2735" s="32" t="s">
        <v>14</v>
      </c>
      <c r="E2735" s="3">
        <v>2020</v>
      </c>
      <c r="F2735" s="3" t="s">
        <v>145</v>
      </c>
      <c r="G2735" s="3" t="s">
        <v>146</v>
      </c>
      <c r="H2735" s="3" t="s">
        <v>13</v>
      </c>
      <c r="I2735" s="6" t="s">
        <v>147</v>
      </c>
      <c r="J2735" s="59" t="s">
        <v>677</v>
      </c>
      <c r="K2735" s="59" t="s">
        <v>677</v>
      </c>
      <c r="L2735" s="15">
        <v>2188.42</v>
      </c>
      <c r="M2735" s="15">
        <v>2577.8535999999999</v>
      </c>
    </row>
    <row r="2736" spans="1:13" x14ac:dyDescent="0.2">
      <c r="A2736" s="3" t="s">
        <v>676</v>
      </c>
      <c r="B2736" s="3" t="s">
        <v>676</v>
      </c>
      <c r="C2736" s="2" t="s">
        <v>179</v>
      </c>
      <c r="D2736" s="32" t="s">
        <v>14</v>
      </c>
      <c r="E2736" s="3">
        <v>2020</v>
      </c>
      <c r="F2736" s="3" t="s">
        <v>145</v>
      </c>
      <c r="G2736" s="3" t="s">
        <v>146</v>
      </c>
      <c r="H2736" s="3" t="s">
        <v>13</v>
      </c>
      <c r="I2736" s="6" t="s">
        <v>147</v>
      </c>
      <c r="J2736" s="59" t="s">
        <v>677</v>
      </c>
      <c r="K2736" s="59" t="s">
        <v>677</v>
      </c>
      <c r="L2736" s="15">
        <v>1122.19</v>
      </c>
      <c r="M2736" s="15">
        <v>2577.8535999999999</v>
      </c>
    </row>
    <row r="2737" spans="1:13" x14ac:dyDescent="0.2">
      <c r="A2737" s="3" t="s">
        <v>676</v>
      </c>
      <c r="B2737" s="3" t="s">
        <v>676</v>
      </c>
      <c r="C2737" s="2" t="s">
        <v>179</v>
      </c>
      <c r="D2737" s="32" t="s">
        <v>14</v>
      </c>
      <c r="E2737" s="3">
        <v>2020</v>
      </c>
      <c r="F2737" s="3" t="s">
        <v>145</v>
      </c>
      <c r="G2737" s="3" t="s">
        <v>146</v>
      </c>
      <c r="H2737" s="3" t="s">
        <v>46</v>
      </c>
      <c r="I2737" s="6" t="s">
        <v>147</v>
      </c>
      <c r="J2737" s="59" t="s">
        <v>677</v>
      </c>
      <c r="K2737" s="59" t="s">
        <v>677</v>
      </c>
      <c r="L2737" s="15">
        <v>1122.19</v>
      </c>
      <c r="M2737" s="15">
        <v>1485.5652</v>
      </c>
    </row>
    <row r="2738" spans="1:13" x14ac:dyDescent="0.2">
      <c r="A2738" s="3" t="s">
        <v>676</v>
      </c>
      <c r="B2738" s="3" t="s">
        <v>676</v>
      </c>
      <c r="C2738" s="2" t="s">
        <v>179</v>
      </c>
      <c r="D2738" s="32" t="s">
        <v>14</v>
      </c>
      <c r="E2738" s="3">
        <v>2020</v>
      </c>
      <c r="F2738" s="3" t="s">
        <v>145</v>
      </c>
      <c r="G2738" s="3" t="s">
        <v>146</v>
      </c>
      <c r="H2738" s="3" t="s">
        <v>46</v>
      </c>
      <c r="I2738" s="6" t="s">
        <v>148</v>
      </c>
      <c r="J2738" s="59" t="s">
        <v>677</v>
      </c>
      <c r="K2738" s="59" t="s">
        <v>677</v>
      </c>
      <c r="L2738" s="15">
        <v>2188.42</v>
      </c>
      <c r="M2738" s="15">
        <v>1434.2952</v>
      </c>
    </row>
    <row r="2739" spans="1:13" x14ac:dyDescent="0.2">
      <c r="A2739" s="3" t="s">
        <v>676</v>
      </c>
      <c r="B2739" s="3" t="s">
        <v>676</v>
      </c>
      <c r="C2739" s="2" t="s">
        <v>179</v>
      </c>
      <c r="D2739" s="32" t="s">
        <v>14</v>
      </c>
      <c r="E2739" s="3">
        <v>2020</v>
      </c>
      <c r="F2739" s="3" t="s">
        <v>145</v>
      </c>
      <c r="G2739" s="3" t="s">
        <v>146</v>
      </c>
      <c r="H2739" s="3" t="s">
        <v>13</v>
      </c>
      <c r="I2739" s="6" t="s">
        <v>148</v>
      </c>
      <c r="J2739" s="59" t="s">
        <v>677</v>
      </c>
      <c r="K2739" s="59" t="s">
        <v>677</v>
      </c>
      <c r="L2739" s="15">
        <v>1122.19</v>
      </c>
      <c r="M2739" s="15">
        <v>2577.8535999999999</v>
      </c>
    </row>
    <row r="2740" spans="1:13" x14ac:dyDescent="0.2">
      <c r="A2740" s="3" t="s">
        <v>676</v>
      </c>
      <c r="B2740" s="3" t="s">
        <v>676</v>
      </c>
      <c r="C2740" s="2" t="s">
        <v>179</v>
      </c>
      <c r="D2740" s="32" t="s">
        <v>14</v>
      </c>
      <c r="E2740" s="3">
        <v>2020</v>
      </c>
      <c r="F2740" s="3" t="s">
        <v>145</v>
      </c>
      <c r="G2740" s="3" t="s">
        <v>146</v>
      </c>
      <c r="H2740" s="3" t="s">
        <v>46</v>
      </c>
      <c r="I2740" s="6" t="s">
        <v>149</v>
      </c>
      <c r="J2740" s="59" t="s">
        <v>677</v>
      </c>
      <c r="K2740" s="59" t="s">
        <v>677</v>
      </c>
      <c r="L2740" s="15">
        <v>2188.42</v>
      </c>
      <c r="M2740" s="15">
        <v>1434.2952</v>
      </c>
    </row>
    <row r="2741" spans="1:13" x14ac:dyDescent="0.2">
      <c r="A2741" s="3" t="s">
        <v>676</v>
      </c>
      <c r="B2741" s="3" t="s">
        <v>676</v>
      </c>
      <c r="C2741" s="2" t="s">
        <v>179</v>
      </c>
      <c r="D2741" s="32" t="s">
        <v>14</v>
      </c>
      <c r="E2741" s="3">
        <v>2020</v>
      </c>
      <c r="F2741" s="3" t="s">
        <v>145</v>
      </c>
      <c r="G2741" s="3" t="s">
        <v>146</v>
      </c>
      <c r="H2741" s="3" t="s">
        <v>13</v>
      </c>
      <c r="I2741" s="6" t="s">
        <v>147</v>
      </c>
      <c r="J2741" s="59" t="s">
        <v>677</v>
      </c>
      <c r="K2741" s="59" t="s">
        <v>677</v>
      </c>
      <c r="L2741" s="15">
        <v>1122.19</v>
      </c>
      <c r="M2741" s="15">
        <v>2897.8535999999999</v>
      </c>
    </row>
    <row r="2742" spans="1:13" x14ac:dyDescent="0.2">
      <c r="A2742" s="3" t="s">
        <v>676</v>
      </c>
      <c r="B2742" s="3" t="s">
        <v>676</v>
      </c>
      <c r="C2742" s="2" t="s">
        <v>179</v>
      </c>
      <c r="D2742" s="32" t="s">
        <v>14</v>
      </c>
      <c r="E2742" s="3">
        <v>2020</v>
      </c>
      <c r="F2742" s="3" t="s">
        <v>145</v>
      </c>
      <c r="G2742" s="3" t="s">
        <v>146</v>
      </c>
      <c r="H2742" s="3" t="s">
        <v>46</v>
      </c>
      <c r="I2742" s="6" t="s">
        <v>147</v>
      </c>
      <c r="J2742" s="59" t="s">
        <v>677</v>
      </c>
      <c r="K2742" s="59" t="s">
        <v>677</v>
      </c>
      <c r="L2742" s="15">
        <v>2188.42</v>
      </c>
      <c r="M2742" s="15">
        <v>1485.5652</v>
      </c>
    </row>
    <row r="2743" spans="1:13" x14ac:dyDescent="0.2">
      <c r="A2743" s="3" t="s">
        <v>676</v>
      </c>
      <c r="B2743" s="3" t="s">
        <v>676</v>
      </c>
      <c r="C2743" s="2" t="s">
        <v>179</v>
      </c>
      <c r="D2743" s="32" t="s">
        <v>14</v>
      </c>
      <c r="E2743" s="3">
        <v>2020</v>
      </c>
      <c r="F2743" s="3" t="s">
        <v>145</v>
      </c>
      <c r="G2743" s="3" t="s">
        <v>146</v>
      </c>
      <c r="H2743" s="3" t="s">
        <v>13</v>
      </c>
      <c r="I2743" s="6" t="s">
        <v>147</v>
      </c>
      <c r="J2743" s="59" t="s">
        <v>677</v>
      </c>
      <c r="K2743" s="59" t="s">
        <v>677</v>
      </c>
      <c r="L2743" s="15">
        <v>2188.42</v>
      </c>
      <c r="M2743" s="15">
        <v>2577.8535999999999</v>
      </c>
    </row>
    <row r="2744" spans="1:13" x14ac:dyDescent="0.2">
      <c r="A2744" s="3" t="s">
        <v>676</v>
      </c>
      <c r="B2744" s="3" t="s">
        <v>676</v>
      </c>
      <c r="C2744" s="2" t="s">
        <v>179</v>
      </c>
      <c r="D2744" s="32" t="s">
        <v>14</v>
      </c>
      <c r="E2744" s="3">
        <v>2020</v>
      </c>
      <c r="F2744" s="3" t="s">
        <v>145</v>
      </c>
      <c r="G2744" s="3" t="s">
        <v>146</v>
      </c>
      <c r="H2744" s="3" t="s">
        <v>13</v>
      </c>
      <c r="I2744" s="6" t="s">
        <v>147</v>
      </c>
      <c r="J2744" s="59" t="s">
        <v>677</v>
      </c>
      <c r="K2744" s="59" t="s">
        <v>677</v>
      </c>
      <c r="L2744" s="15">
        <v>1122.19</v>
      </c>
      <c r="M2744" s="15">
        <v>2577.8535999999999</v>
      </c>
    </row>
    <row r="2745" spans="1:13" x14ac:dyDescent="0.2">
      <c r="A2745" s="3" t="s">
        <v>676</v>
      </c>
      <c r="B2745" s="3" t="s">
        <v>676</v>
      </c>
      <c r="C2745" s="2" t="s">
        <v>179</v>
      </c>
      <c r="D2745" s="32" t="s">
        <v>14</v>
      </c>
      <c r="E2745" s="3">
        <v>2020</v>
      </c>
      <c r="F2745" s="3" t="s">
        <v>145</v>
      </c>
      <c r="G2745" s="3" t="s">
        <v>146</v>
      </c>
      <c r="H2745" s="3" t="s">
        <v>46</v>
      </c>
      <c r="I2745" s="6" t="s">
        <v>147</v>
      </c>
      <c r="J2745" s="59" t="s">
        <v>677</v>
      </c>
      <c r="K2745" s="59" t="s">
        <v>677</v>
      </c>
      <c r="L2745" s="15">
        <v>2188.42</v>
      </c>
      <c r="M2745" s="15">
        <v>1434.2952</v>
      </c>
    </row>
    <row r="2746" spans="1:13" x14ac:dyDescent="0.2">
      <c r="A2746" s="3" t="s">
        <v>676</v>
      </c>
      <c r="B2746" s="3" t="s">
        <v>676</v>
      </c>
      <c r="C2746" s="2" t="s">
        <v>179</v>
      </c>
      <c r="D2746" s="32" t="s">
        <v>14</v>
      </c>
      <c r="E2746" s="3">
        <v>2020</v>
      </c>
      <c r="F2746" s="3" t="s">
        <v>145</v>
      </c>
      <c r="G2746" s="3" t="s">
        <v>146</v>
      </c>
      <c r="H2746" s="3" t="s">
        <v>13</v>
      </c>
      <c r="I2746" s="6" t="s">
        <v>150</v>
      </c>
      <c r="J2746" s="59" t="s">
        <v>677</v>
      </c>
      <c r="K2746" s="59" t="s">
        <v>677</v>
      </c>
      <c r="L2746" s="15">
        <v>1122.19</v>
      </c>
      <c r="M2746" s="15">
        <v>2577.8535999999999</v>
      </c>
    </row>
    <row r="2747" spans="1:13" x14ac:dyDescent="0.2">
      <c r="A2747" s="3" t="s">
        <v>676</v>
      </c>
      <c r="B2747" s="3" t="s">
        <v>676</v>
      </c>
      <c r="C2747" s="2" t="s">
        <v>179</v>
      </c>
      <c r="D2747" s="32" t="s">
        <v>14</v>
      </c>
      <c r="E2747" s="3">
        <v>2020</v>
      </c>
      <c r="F2747" s="3" t="s">
        <v>145</v>
      </c>
      <c r="G2747" s="3" t="s">
        <v>146</v>
      </c>
      <c r="H2747" s="3" t="s">
        <v>46</v>
      </c>
      <c r="I2747" s="6" t="s">
        <v>148</v>
      </c>
      <c r="J2747" s="59" t="s">
        <v>677</v>
      </c>
      <c r="K2747" s="59" t="s">
        <v>677</v>
      </c>
      <c r="L2747" s="15">
        <v>1122.19</v>
      </c>
      <c r="M2747" s="15">
        <v>1434.2952</v>
      </c>
    </row>
    <row r="2748" spans="1:13" x14ac:dyDescent="0.2">
      <c r="A2748" s="3" t="s">
        <v>676</v>
      </c>
      <c r="B2748" s="3" t="s">
        <v>676</v>
      </c>
      <c r="C2748" s="2" t="s">
        <v>179</v>
      </c>
      <c r="D2748" s="32" t="s">
        <v>14</v>
      </c>
      <c r="E2748" s="3">
        <v>2020</v>
      </c>
      <c r="F2748" s="3" t="s">
        <v>145</v>
      </c>
      <c r="G2748" s="3" t="s">
        <v>146</v>
      </c>
      <c r="H2748" s="3" t="s">
        <v>46</v>
      </c>
      <c r="I2748" s="6" t="s">
        <v>147</v>
      </c>
      <c r="J2748" s="59" t="s">
        <v>677</v>
      </c>
      <c r="K2748" s="59" t="s">
        <v>677</v>
      </c>
      <c r="L2748" s="15">
        <v>2188.42</v>
      </c>
      <c r="M2748" s="15">
        <v>1434.2952</v>
      </c>
    </row>
    <row r="2749" spans="1:13" x14ac:dyDescent="0.2">
      <c r="A2749" s="3" t="s">
        <v>676</v>
      </c>
      <c r="B2749" s="3" t="s">
        <v>676</v>
      </c>
      <c r="C2749" s="2" t="s">
        <v>179</v>
      </c>
      <c r="D2749" s="32" t="s">
        <v>14</v>
      </c>
      <c r="E2749" s="3">
        <v>2020</v>
      </c>
      <c r="F2749" s="3" t="s">
        <v>145</v>
      </c>
      <c r="G2749" s="3" t="s">
        <v>146</v>
      </c>
      <c r="H2749" s="3" t="s">
        <v>13</v>
      </c>
      <c r="I2749" s="6" t="s">
        <v>147</v>
      </c>
      <c r="J2749" s="59" t="s">
        <v>677</v>
      </c>
      <c r="K2749" s="59" t="s">
        <v>677</v>
      </c>
      <c r="L2749" s="15">
        <v>1122.19</v>
      </c>
      <c r="M2749" s="15">
        <v>2577.8535999999999</v>
      </c>
    </row>
    <row r="2750" spans="1:13" x14ac:dyDescent="0.2">
      <c r="A2750" s="3" t="s">
        <v>676</v>
      </c>
      <c r="B2750" s="3" t="s">
        <v>676</v>
      </c>
      <c r="C2750" s="2" t="s">
        <v>179</v>
      </c>
      <c r="D2750" s="32" t="s">
        <v>14</v>
      </c>
      <c r="E2750" s="3">
        <v>2020</v>
      </c>
      <c r="F2750" s="3" t="s">
        <v>145</v>
      </c>
      <c r="G2750" s="3" t="s">
        <v>146</v>
      </c>
      <c r="H2750" s="3" t="s">
        <v>46</v>
      </c>
      <c r="I2750" s="6" t="s">
        <v>147</v>
      </c>
      <c r="J2750" s="59" t="s">
        <v>677</v>
      </c>
      <c r="K2750" s="59" t="s">
        <v>677</v>
      </c>
      <c r="L2750" s="15">
        <v>2188.42</v>
      </c>
      <c r="M2750" s="15">
        <v>1434.2952</v>
      </c>
    </row>
    <row r="2751" spans="1:13" x14ac:dyDescent="0.2">
      <c r="A2751" s="3" t="s">
        <v>676</v>
      </c>
      <c r="B2751" s="3" t="s">
        <v>676</v>
      </c>
      <c r="C2751" s="2" t="s">
        <v>179</v>
      </c>
      <c r="D2751" s="32" t="s">
        <v>14</v>
      </c>
      <c r="E2751" s="3">
        <v>2020</v>
      </c>
      <c r="F2751" s="3" t="s">
        <v>145</v>
      </c>
      <c r="G2751" s="3" t="s">
        <v>146</v>
      </c>
      <c r="H2751" s="3" t="s">
        <v>13</v>
      </c>
      <c r="I2751" s="6" t="s">
        <v>147</v>
      </c>
      <c r="J2751" s="59" t="s">
        <v>677</v>
      </c>
      <c r="K2751" s="59" t="s">
        <v>677</v>
      </c>
      <c r="L2751" s="15">
        <v>1122.19</v>
      </c>
      <c r="M2751" s="15">
        <v>2577.8535999999999</v>
      </c>
    </row>
    <row r="2752" spans="1:13" x14ac:dyDescent="0.2">
      <c r="A2752" s="3" t="s">
        <v>676</v>
      </c>
      <c r="B2752" s="3" t="s">
        <v>676</v>
      </c>
      <c r="C2752" s="2" t="s">
        <v>179</v>
      </c>
      <c r="D2752" s="32" t="s">
        <v>14</v>
      </c>
      <c r="E2752" s="3">
        <v>2020</v>
      </c>
      <c r="F2752" s="3" t="s">
        <v>145</v>
      </c>
      <c r="G2752" s="3" t="s">
        <v>146</v>
      </c>
      <c r="H2752" s="3" t="s">
        <v>46</v>
      </c>
      <c r="I2752" s="6" t="s">
        <v>150</v>
      </c>
      <c r="J2752" s="59" t="s">
        <v>677</v>
      </c>
      <c r="K2752" s="59" t="s">
        <v>677</v>
      </c>
      <c r="L2752" s="15">
        <v>2188.42</v>
      </c>
      <c r="M2752" s="15">
        <v>1434.2952</v>
      </c>
    </row>
    <row r="2753" spans="1:13" x14ac:dyDescent="0.2">
      <c r="A2753" s="3" t="s">
        <v>676</v>
      </c>
      <c r="B2753" s="3" t="s">
        <v>676</v>
      </c>
      <c r="C2753" s="2" t="s">
        <v>179</v>
      </c>
      <c r="D2753" s="32" t="s">
        <v>14</v>
      </c>
      <c r="E2753" s="3">
        <v>2020</v>
      </c>
      <c r="F2753" s="3" t="s">
        <v>145</v>
      </c>
      <c r="G2753" s="3" t="s">
        <v>146</v>
      </c>
      <c r="H2753" s="3" t="s">
        <v>13</v>
      </c>
      <c r="I2753" s="6" t="s">
        <v>147</v>
      </c>
      <c r="J2753" s="59" t="s">
        <v>677</v>
      </c>
      <c r="K2753" s="59" t="s">
        <v>677</v>
      </c>
      <c r="L2753" s="31">
        <v>1122.19</v>
      </c>
      <c r="M2753" s="15">
        <v>2577.8535999999999</v>
      </c>
    </row>
    <row r="2754" spans="1:13" x14ac:dyDescent="0.2">
      <c r="A2754" s="3" t="s">
        <v>676</v>
      </c>
      <c r="B2754" s="3" t="s">
        <v>676</v>
      </c>
      <c r="C2754" s="2" t="s">
        <v>179</v>
      </c>
      <c r="D2754" s="32" t="s">
        <v>14</v>
      </c>
      <c r="E2754" s="7">
        <v>2020</v>
      </c>
      <c r="F2754" s="3" t="s">
        <v>145</v>
      </c>
      <c r="G2754" s="3" t="s">
        <v>146</v>
      </c>
      <c r="H2754" s="3" t="s">
        <v>46</v>
      </c>
      <c r="I2754" s="6" t="s">
        <v>149</v>
      </c>
      <c r="J2754" s="59" t="s">
        <v>677</v>
      </c>
      <c r="K2754" s="59" t="s">
        <v>677</v>
      </c>
      <c r="L2754" s="31">
        <v>1122.19</v>
      </c>
      <c r="M2754" s="31">
        <v>1434.2952</v>
      </c>
    </row>
    <row r="2755" spans="1:13" x14ac:dyDescent="0.2">
      <c r="A2755" s="3" t="s">
        <v>676</v>
      </c>
      <c r="B2755" s="3" t="s">
        <v>676</v>
      </c>
      <c r="C2755" s="2" t="s">
        <v>179</v>
      </c>
      <c r="D2755" s="32" t="s">
        <v>14</v>
      </c>
      <c r="E2755" s="7">
        <v>2020</v>
      </c>
      <c r="F2755" s="3" t="s">
        <v>145</v>
      </c>
      <c r="G2755" s="3" t="s">
        <v>146</v>
      </c>
      <c r="H2755" s="3" t="s">
        <v>46</v>
      </c>
      <c r="I2755" t="s">
        <v>155</v>
      </c>
      <c r="J2755" s="59" t="s">
        <v>677</v>
      </c>
      <c r="K2755" s="59" t="s">
        <v>677</v>
      </c>
      <c r="L2755" s="31">
        <v>1122.19</v>
      </c>
      <c r="M2755" s="31">
        <v>1434.2952</v>
      </c>
    </row>
    <row r="2756" spans="1:13" x14ac:dyDescent="0.2">
      <c r="A2756" s="3" t="s">
        <v>676</v>
      </c>
      <c r="B2756" s="3" t="s">
        <v>676</v>
      </c>
      <c r="C2756" s="2" t="s">
        <v>179</v>
      </c>
      <c r="D2756" s="32" t="s">
        <v>14</v>
      </c>
      <c r="E2756" s="7">
        <v>2020</v>
      </c>
      <c r="F2756" s="3" t="s">
        <v>145</v>
      </c>
      <c r="G2756" s="3" t="s">
        <v>146</v>
      </c>
      <c r="H2756" s="3" t="s">
        <v>46</v>
      </c>
      <c r="I2756" s="6" t="s">
        <v>156</v>
      </c>
      <c r="J2756" s="59" t="s">
        <v>677</v>
      </c>
      <c r="K2756" s="59" t="s">
        <v>677</v>
      </c>
      <c r="L2756" s="31">
        <v>1122.19</v>
      </c>
      <c r="M2756" s="31">
        <v>1434.2952</v>
      </c>
    </row>
    <row r="2757" spans="1:13" x14ac:dyDescent="0.2">
      <c r="A2757" s="3" t="s">
        <v>676</v>
      </c>
      <c r="B2757" s="3" t="s">
        <v>676</v>
      </c>
      <c r="C2757" s="2" t="s">
        <v>179</v>
      </c>
      <c r="D2757" s="32" t="s">
        <v>14</v>
      </c>
      <c r="E2757" s="7">
        <v>2020</v>
      </c>
      <c r="F2757" s="3" t="s">
        <v>145</v>
      </c>
      <c r="G2757" s="3" t="s">
        <v>146</v>
      </c>
      <c r="H2757" s="3" t="s">
        <v>46</v>
      </c>
      <c r="I2757" s="6" t="s">
        <v>147</v>
      </c>
      <c r="J2757" s="59" t="s">
        <v>677</v>
      </c>
      <c r="K2757" s="59" t="s">
        <v>677</v>
      </c>
      <c r="L2757" s="31">
        <v>2324.0700000000002</v>
      </c>
      <c r="M2757" s="31">
        <v>1434.2952</v>
      </c>
    </row>
    <row r="2758" spans="1:13" x14ac:dyDescent="0.2">
      <c r="A2758" s="3" t="s">
        <v>676</v>
      </c>
      <c r="B2758" s="3" t="s">
        <v>676</v>
      </c>
      <c r="C2758" s="2" t="s">
        <v>179</v>
      </c>
      <c r="D2758" s="32" t="s">
        <v>14</v>
      </c>
      <c r="E2758" s="7">
        <v>2020</v>
      </c>
      <c r="F2758" s="3" t="s">
        <v>145</v>
      </c>
      <c r="G2758" s="3" t="s">
        <v>146</v>
      </c>
      <c r="H2758" s="7" t="s">
        <v>63</v>
      </c>
      <c r="I2758" s="6" t="s">
        <v>157</v>
      </c>
      <c r="J2758" s="59" t="s">
        <v>677</v>
      </c>
      <c r="K2758" s="59" t="s">
        <v>677</v>
      </c>
      <c r="L2758" s="31">
        <v>1122.19</v>
      </c>
      <c r="M2758" s="31">
        <v>2634.0751</v>
      </c>
    </row>
    <row r="2759" spans="1:13" x14ac:dyDescent="0.2">
      <c r="A2759" s="3" t="s">
        <v>676</v>
      </c>
      <c r="B2759" s="3" t="s">
        <v>676</v>
      </c>
      <c r="C2759" s="2" t="s">
        <v>179</v>
      </c>
      <c r="D2759" s="3" t="s">
        <v>26</v>
      </c>
      <c r="E2759" s="3">
        <v>2019</v>
      </c>
      <c r="F2759" s="3" t="s">
        <v>152</v>
      </c>
      <c r="G2759" s="3" t="s">
        <v>153</v>
      </c>
      <c r="H2759" s="1" t="s">
        <v>7</v>
      </c>
      <c r="I2759" s="2" t="s">
        <v>203</v>
      </c>
      <c r="J2759" s="59" t="s">
        <v>677</v>
      </c>
      <c r="K2759" s="59" t="s">
        <v>677</v>
      </c>
      <c r="L2759" s="15">
        <f>1940.4+484.8</f>
        <v>2425.2000000000003</v>
      </c>
      <c r="M2759" s="15">
        <f>SUM(L2759*0.7227)+(2425.2+638.82)*0.1457</f>
        <v>2199.1197540000003</v>
      </c>
    </row>
    <row r="2760" spans="1:13" x14ac:dyDescent="0.2">
      <c r="A2760" s="3" t="s">
        <v>676</v>
      </c>
      <c r="B2760" s="3" t="s">
        <v>676</v>
      </c>
      <c r="C2760" s="2" t="s">
        <v>179</v>
      </c>
      <c r="D2760" s="3" t="s">
        <v>35</v>
      </c>
      <c r="E2760" s="3">
        <v>2019</v>
      </c>
      <c r="F2760" s="3" t="s">
        <v>602</v>
      </c>
      <c r="G2760" s="3" t="s">
        <v>603</v>
      </c>
      <c r="H2760" s="1" t="s">
        <v>34</v>
      </c>
      <c r="I2760" s="2" t="s">
        <v>184</v>
      </c>
      <c r="J2760" s="59" t="s">
        <v>677</v>
      </c>
      <c r="K2760" s="59" t="s">
        <v>677</v>
      </c>
      <c r="L2760" s="15">
        <f>1460.8+484.8</f>
        <v>1945.6</v>
      </c>
      <c r="M2760" s="15">
        <f>SUM(L2760*0.7227)+(1945.6+317.96)*0.1457</f>
        <v>1735.885812</v>
      </c>
    </row>
    <row r="2761" spans="1:13" x14ac:dyDescent="0.2">
      <c r="A2761" s="3" t="s">
        <v>676</v>
      </c>
      <c r="B2761" s="3" t="s">
        <v>676</v>
      </c>
      <c r="C2761" s="2" t="s">
        <v>179</v>
      </c>
      <c r="D2761" s="3" t="s">
        <v>66</v>
      </c>
      <c r="E2761" s="3">
        <v>2018</v>
      </c>
      <c r="F2761" s="3" t="s">
        <v>180</v>
      </c>
      <c r="G2761" s="3" t="s">
        <v>181</v>
      </c>
      <c r="H2761" s="1" t="s">
        <v>75</v>
      </c>
      <c r="I2761" s="16" t="s">
        <v>184</v>
      </c>
      <c r="J2761" s="59" t="s">
        <v>677</v>
      </c>
      <c r="K2761" s="59" t="s">
        <v>677</v>
      </c>
      <c r="L2761" s="14">
        <v>1523.3</v>
      </c>
      <c r="M2761" s="15">
        <v>3458.29</v>
      </c>
    </row>
    <row r="2762" spans="1:13" x14ac:dyDescent="0.2">
      <c r="A2762" s="3" t="s">
        <v>676</v>
      </c>
      <c r="B2762" s="3" t="s">
        <v>676</v>
      </c>
      <c r="C2762" s="2" t="s">
        <v>179</v>
      </c>
      <c r="D2762" s="3" t="s">
        <v>66</v>
      </c>
      <c r="E2762" s="3">
        <v>2018</v>
      </c>
      <c r="F2762" s="3" t="s">
        <v>180</v>
      </c>
      <c r="G2762" s="3" t="s">
        <v>181</v>
      </c>
      <c r="H2762" s="1" t="s">
        <v>65</v>
      </c>
      <c r="I2762" s="2" t="s">
        <v>184</v>
      </c>
      <c r="J2762" s="59" t="s">
        <v>677</v>
      </c>
      <c r="K2762" s="59" t="s">
        <v>677</v>
      </c>
      <c r="L2762" s="15">
        <v>2858.86</v>
      </c>
      <c r="M2762" s="15">
        <v>6489.73</v>
      </c>
    </row>
    <row r="2763" spans="1:13" x14ac:dyDescent="0.2">
      <c r="A2763" s="3" t="s">
        <v>676</v>
      </c>
      <c r="B2763" s="3" t="s">
        <v>676</v>
      </c>
      <c r="C2763" s="2" t="s">
        <v>179</v>
      </c>
      <c r="D2763" s="3" t="s">
        <v>66</v>
      </c>
      <c r="E2763" s="1">
        <v>2018</v>
      </c>
      <c r="F2763" s="1" t="s">
        <v>180</v>
      </c>
      <c r="G2763" s="1" t="s">
        <v>181</v>
      </c>
      <c r="H2763" s="1" t="s">
        <v>75</v>
      </c>
      <c r="I2763" t="s">
        <v>184</v>
      </c>
      <c r="J2763" s="59" t="s">
        <v>677</v>
      </c>
      <c r="K2763" s="59" t="s">
        <v>677</v>
      </c>
      <c r="L2763" s="14">
        <v>1523.3</v>
      </c>
      <c r="M2763" s="14">
        <v>3458.29</v>
      </c>
    </row>
    <row r="2764" spans="1:13" x14ac:dyDescent="0.2">
      <c r="A2764" s="3" t="s">
        <v>676</v>
      </c>
      <c r="B2764" s="3" t="s">
        <v>676</v>
      </c>
      <c r="C2764" s="2" t="s">
        <v>179</v>
      </c>
      <c r="D2764" s="3" t="s">
        <v>66</v>
      </c>
      <c r="E2764" s="3">
        <v>2018</v>
      </c>
      <c r="F2764" s="3" t="s">
        <v>180</v>
      </c>
      <c r="G2764" s="3" t="s">
        <v>181</v>
      </c>
      <c r="H2764" s="1" t="s">
        <v>75</v>
      </c>
      <c r="I2764" s="2" t="s">
        <v>184</v>
      </c>
      <c r="J2764" s="59" t="s">
        <v>677</v>
      </c>
      <c r="K2764" s="59" t="s">
        <v>677</v>
      </c>
      <c r="L2764" s="15">
        <v>1523.3</v>
      </c>
      <c r="M2764" s="15">
        <v>3458.29</v>
      </c>
    </row>
    <row r="2765" spans="1:13" x14ac:dyDescent="0.2">
      <c r="A2765" s="3" t="s">
        <v>676</v>
      </c>
      <c r="B2765" s="3" t="s">
        <v>676</v>
      </c>
      <c r="C2765" s="2" t="s">
        <v>179</v>
      </c>
      <c r="D2765" s="3" t="s">
        <v>66</v>
      </c>
      <c r="E2765" s="3">
        <v>2018</v>
      </c>
      <c r="F2765" s="3" t="s">
        <v>180</v>
      </c>
      <c r="G2765" s="3" t="s">
        <v>181</v>
      </c>
      <c r="H2765" s="12" t="s">
        <v>65</v>
      </c>
      <c r="I2765" s="2" t="s">
        <v>183</v>
      </c>
      <c r="J2765" s="59" t="s">
        <v>677</v>
      </c>
      <c r="K2765" s="59" t="s">
        <v>677</v>
      </c>
      <c r="L2765" s="15">
        <v>2858.86</v>
      </c>
      <c r="M2765" s="15">
        <v>6489.73</v>
      </c>
    </row>
    <row r="2766" spans="1:13" x14ac:dyDescent="0.2">
      <c r="A2766" s="3" t="s">
        <v>676</v>
      </c>
      <c r="B2766" s="3" t="s">
        <v>676</v>
      </c>
      <c r="C2766" s="2" t="s">
        <v>179</v>
      </c>
      <c r="D2766" s="3" t="s">
        <v>66</v>
      </c>
      <c r="E2766" s="3">
        <v>2018</v>
      </c>
      <c r="F2766" s="3" t="s">
        <v>180</v>
      </c>
      <c r="G2766" s="3" t="s">
        <v>181</v>
      </c>
      <c r="H2766" s="1" t="s">
        <v>75</v>
      </c>
      <c r="I2766" s="2" t="s">
        <v>184</v>
      </c>
      <c r="J2766" s="59" t="s">
        <v>677</v>
      </c>
      <c r="K2766" s="59" t="s">
        <v>677</v>
      </c>
      <c r="L2766" s="15">
        <v>1523.3</v>
      </c>
      <c r="M2766" s="15">
        <v>3458.29</v>
      </c>
    </row>
    <row r="2767" spans="1:13" x14ac:dyDescent="0.2">
      <c r="A2767" s="3" t="s">
        <v>676</v>
      </c>
      <c r="B2767" s="3" t="s">
        <v>676</v>
      </c>
      <c r="C2767" s="2" t="s">
        <v>179</v>
      </c>
      <c r="D2767" s="33" t="s">
        <v>62</v>
      </c>
      <c r="E2767" s="3">
        <v>2017</v>
      </c>
      <c r="F2767" s="3" t="s">
        <v>152</v>
      </c>
      <c r="G2767" s="3" t="s">
        <v>153</v>
      </c>
      <c r="H2767" s="18" t="s">
        <v>21</v>
      </c>
      <c r="I2767" s="2" t="s">
        <v>211</v>
      </c>
      <c r="J2767" s="59" t="s">
        <v>677</v>
      </c>
      <c r="K2767" s="59" t="s">
        <v>677</v>
      </c>
      <c r="L2767" s="24">
        <f>1817.06+242.4</f>
        <v>2059.46</v>
      </c>
      <c r="M2767" s="25">
        <f>SUM(L2767*0.5008)+(2059.46+568.54)*0.147</f>
        <v>1417.6935680000001</v>
      </c>
    </row>
    <row r="2768" spans="1:13" x14ac:dyDescent="0.2">
      <c r="A2768" s="3" t="s">
        <v>676</v>
      </c>
      <c r="B2768" s="3" t="s">
        <v>676</v>
      </c>
      <c r="C2768" s="2" t="s">
        <v>179</v>
      </c>
      <c r="D2768" s="33" t="s">
        <v>62</v>
      </c>
      <c r="E2768" s="3">
        <v>2017</v>
      </c>
      <c r="F2768" s="3" t="s">
        <v>152</v>
      </c>
      <c r="G2768" s="3" t="s">
        <v>153</v>
      </c>
      <c r="H2768" s="18" t="s">
        <v>64</v>
      </c>
      <c r="I2768" s="2" t="s">
        <v>211</v>
      </c>
      <c r="J2768" s="59" t="s">
        <v>677</v>
      </c>
      <c r="K2768" s="59" t="s">
        <v>677</v>
      </c>
      <c r="L2768" s="24">
        <f>1291.06+387.32</f>
        <v>1678.3799999999999</v>
      </c>
      <c r="M2768" s="25">
        <f>SUM(L2768*0.5008)+(1678.38+549.34)*0.147</f>
        <v>1168.0075440000001</v>
      </c>
    </row>
    <row r="2769" spans="1:13" x14ac:dyDescent="0.2">
      <c r="A2769" s="3" t="s">
        <v>676</v>
      </c>
      <c r="B2769" s="3" t="s">
        <v>676</v>
      </c>
      <c r="C2769" s="2" t="s">
        <v>179</v>
      </c>
      <c r="D2769" s="33" t="s">
        <v>62</v>
      </c>
      <c r="E2769" s="3">
        <v>2017</v>
      </c>
      <c r="F2769" s="3" t="s">
        <v>152</v>
      </c>
      <c r="G2769" s="3" t="s">
        <v>153</v>
      </c>
      <c r="H2769" s="18" t="s">
        <v>58</v>
      </c>
      <c r="I2769" s="2" t="s">
        <v>211</v>
      </c>
      <c r="J2769" s="59" t="s">
        <v>677</v>
      </c>
      <c r="K2769" s="59" t="s">
        <v>677</v>
      </c>
      <c r="L2769" s="24">
        <f>1291.06+242.4</f>
        <v>1533.46</v>
      </c>
      <c r="M2769" s="25">
        <f>SUM(L2769*0.5008)+(1533.46+549.34)*0.147</f>
        <v>1074.1283680000001</v>
      </c>
    </row>
    <row r="2770" spans="1:13" x14ac:dyDescent="0.2">
      <c r="A2770" s="3" t="s">
        <v>676</v>
      </c>
      <c r="B2770" s="3" t="s">
        <v>676</v>
      </c>
      <c r="C2770" s="2" t="s">
        <v>179</v>
      </c>
      <c r="D2770" s="33" t="s">
        <v>62</v>
      </c>
      <c r="E2770" s="3">
        <v>2017</v>
      </c>
      <c r="F2770" s="3" t="s">
        <v>152</v>
      </c>
      <c r="G2770" s="3" t="s">
        <v>153</v>
      </c>
      <c r="H2770" s="18" t="s">
        <v>31</v>
      </c>
      <c r="I2770" s="2" t="s">
        <v>211</v>
      </c>
      <c r="J2770" s="59" t="s">
        <v>677</v>
      </c>
      <c r="K2770" s="59" t="s">
        <v>677</v>
      </c>
      <c r="L2770" s="24">
        <f>1817.06+545.12</f>
        <v>2362.1799999999998</v>
      </c>
      <c r="M2770" s="25">
        <f>SUM(L2770*0.5008)+(2362.18+566.06)*0.147</f>
        <v>1613.431024</v>
      </c>
    </row>
    <row r="2771" spans="1:13" x14ac:dyDescent="0.2">
      <c r="A2771" s="3" t="s">
        <v>676</v>
      </c>
      <c r="B2771" s="3" t="s">
        <v>676</v>
      </c>
      <c r="C2771" s="2" t="s">
        <v>179</v>
      </c>
      <c r="D2771" s="3" t="s">
        <v>26</v>
      </c>
      <c r="E2771" s="3">
        <v>2019</v>
      </c>
      <c r="F2771" s="3" t="s">
        <v>152</v>
      </c>
      <c r="G2771" s="3" t="s">
        <v>153</v>
      </c>
      <c r="H2771" s="3" t="s">
        <v>25</v>
      </c>
      <c r="I2771" s="2" t="s">
        <v>205</v>
      </c>
      <c r="J2771" s="59" t="s">
        <v>677</v>
      </c>
      <c r="K2771" s="59" t="s">
        <v>677</v>
      </c>
      <c r="L2771" s="15">
        <f>1460.8+484.8</f>
        <v>1945.6</v>
      </c>
      <c r="M2771" s="15">
        <f>SUM(L2771*0.7227)+(1945.6+317.96)*0.1457</f>
        <v>1735.885812</v>
      </c>
    </row>
    <row r="2772" spans="1:13" x14ac:dyDescent="0.2">
      <c r="A2772" s="3" t="s">
        <v>676</v>
      </c>
      <c r="B2772" s="3" t="s">
        <v>676</v>
      </c>
      <c r="C2772" s="2" t="s">
        <v>179</v>
      </c>
      <c r="D2772" s="1" t="s">
        <v>78</v>
      </c>
      <c r="E2772" s="1">
        <v>2021</v>
      </c>
      <c r="F2772" s="1" t="s">
        <v>787</v>
      </c>
      <c r="G2772" s="1" t="s">
        <v>235</v>
      </c>
      <c r="H2772" s="1" t="s">
        <v>63</v>
      </c>
      <c r="I2772" t="s">
        <v>788</v>
      </c>
      <c r="J2772" s="59" t="s">
        <v>677</v>
      </c>
      <c r="K2772" s="59" t="s">
        <v>677</v>
      </c>
      <c r="L2772" s="68">
        <v>3435.52</v>
      </c>
      <c r="M2772" s="68">
        <v>6968.23</v>
      </c>
    </row>
    <row r="2773" spans="1:13" x14ac:dyDescent="0.2">
      <c r="A2773" s="3" t="s">
        <v>676</v>
      </c>
      <c r="B2773" s="3" t="s">
        <v>676</v>
      </c>
      <c r="C2773" s="2" t="s">
        <v>179</v>
      </c>
      <c r="D2773" s="1" t="s">
        <v>78</v>
      </c>
      <c r="E2773" s="1">
        <v>2021</v>
      </c>
      <c r="F2773" s="1" t="s">
        <v>787</v>
      </c>
      <c r="G2773" s="1" t="s">
        <v>235</v>
      </c>
      <c r="H2773" s="1" t="s">
        <v>88</v>
      </c>
      <c r="I2773" t="s">
        <v>789</v>
      </c>
      <c r="J2773" s="59" t="s">
        <v>677</v>
      </c>
      <c r="K2773" s="59" t="s">
        <v>677</v>
      </c>
      <c r="L2773" s="68">
        <v>2244.38</v>
      </c>
      <c r="M2773" s="68">
        <v>4552.18</v>
      </c>
    </row>
    <row r="2774" spans="1:13" x14ac:dyDescent="0.2">
      <c r="A2774" s="3" t="s">
        <v>676</v>
      </c>
      <c r="B2774" s="3" t="s">
        <v>676</v>
      </c>
      <c r="C2774" s="2" t="s">
        <v>179</v>
      </c>
      <c r="D2774" s="1" t="s">
        <v>78</v>
      </c>
      <c r="E2774" s="1">
        <v>2021</v>
      </c>
      <c r="F2774" s="1" t="s">
        <v>787</v>
      </c>
      <c r="G2774" s="1" t="s">
        <v>235</v>
      </c>
      <c r="H2774" s="1" t="s">
        <v>88</v>
      </c>
      <c r="I2774" t="s">
        <v>790</v>
      </c>
      <c r="J2774" s="59" t="s">
        <v>677</v>
      </c>
      <c r="K2774" s="59" t="s">
        <v>677</v>
      </c>
      <c r="L2774" s="68">
        <v>2244.38</v>
      </c>
      <c r="M2774" s="68">
        <v>4552.18</v>
      </c>
    </row>
    <row r="2775" spans="1:13" x14ac:dyDescent="0.2">
      <c r="A2775" s="3" t="s">
        <v>676</v>
      </c>
      <c r="B2775" s="3" t="s">
        <v>676</v>
      </c>
      <c r="C2775" s="2" t="s">
        <v>179</v>
      </c>
      <c r="D2775" s="1" t="s">
        <v>78</v>
      </c>
      <c r="E2775" s="1">
        <v>2021</v>
      </c>
      <c r="F2775" s="1" t="s">
        <v>787</v>
      </c>
      <c r="G2775" s="1" t="s">
        <v>235</v>
      </c>
      <c r="H2775" s="1" t="s">
        <v>41</v>
      </c>
      <c r="I2775" t="s">
        <v>791</v>
      </c>
      <c r="J2775" s="59" t="s">
        <v>677</v>
      </c>
      <c r="K2775" s="59" t="s">
        <v>677</v>
      </c>
      <c r="L2775" s="68">
        <v>2248.5</v>
      </c>
      <c r="M2775" s="68">
        <v>4560.58</v>
      </c>
    </row>
    <row r="2776" spans="1:13" x14ac:dyDescent="0.2">
      <c r="A2776" s="3" t="s">
        <v>676</v>
      </c>
      <c r="B2776" s="3" t="s">
        <v>676</v>
      </c>
      <c r="C2776" s="2" t="s">
        <v>179</v>
      </c>
      <c r="D2776" s="1" t="s">
        <v>78</v>
      </c>
      <c r="E2776" s="1">
        <v>2021</v>
      </c>
      <c r="F2776" s="1" t="s">
        <v>787</v>
      </c>
      <c r="G2776" s="1" t="s">
        <v>235</v>
      </c>
      <c r="H2776" s="1" t="s">
        <v>733</v>
      </c>
      <c r="I2776" t="s">
        <v>790</v>
      </c>
      <c r="J2776" s="59" t="s">
        <v>677</v>
      </c>
      <c r="K2776" s="59" t="s">
        <v>677</v>
      </c>
      <c r="L2776" s="68">
        <v>1507.4</v>
      </c>
      <c r="M2776" s="68">
        <v>3057.4</v>
      </c>
    </row>
    <row r="2777" spans="1:13" x14ac:dyDescent="0.2">
      <c r="A2777" s="3" t="s">
        <v>676</v>
      </c>
      <c r="B2777" s="3" t="s">
        <v>676</v>
      </c>
      <c r="C2777" s="2" t="s">
        <v>179</v>
      </c>
      <c r="D2777" s="1" t="s">
        <v>78</v>
      </c>
      <c r="E2777" s="1">
        <v>2021</v>
      </c>
      <c r="F2777" s="1" t="s">
        <v>787</v>
      </c>
      <c r="G2777" s="1" t="s">
        <v>235</v>
      </c>
      <c r="H2777" s="1" t="s">
        <v>88</v>
      </c>
      <c r="I2777" t="s">
        <v>791</v>
      </c>
      <c r="J2777" s="59" t="s">
        <v>677</v>
      </c>
      <c r="K2777" s="59" t="s">
        <v>677</v>
      </c>
      <c r="L2777" s="68">
        <v>2244.38</v>
      </c>
      <c r="M2777" s="68">
        <v>4552.18</v>
      </c>
    </row>
    <row r="2778" spans="1:13" x14ac:dyDescent="0.2">
      <c r="A2778" s="3" t="s">
        <v>676</v>
      </c>
      <c r="B2778" s="3" t="s">
        <v>676</v>
      </c>
      <c r="C2778" s="2" t="s">
        <v>179</v>
      </c>
      <c r="D2778" s="1" t="s">
        <v>78</v>
      </c>
      <c r="E2778" s="1">
        <v>2021</v>
      </c>
      <c r="F2778" s="1" t="s">
        <v>787</v>
      </c>
      <c r="G2778" s="1" t="s">
        <v>235</v>
      </c>
      <c r="H2778" s="1" t="s">
        <v>88</v>
      </c>
      <c r="I2778" t="s">
        <v>792</v>
      </c>
      <c r="J2778" s="59" t="s">
        <v>677</v>
      </c>
      <c r="K2778" s="59" t="s">
        <v>677</v>
      </c>
      <c r="L2778" s="68">
        <v>2244.38</v>
      </c>
      <c r="M2778" s="68">
        <v>4552.18</v>
      </c>
    </row>
    <row r="2779" spans="1:13" x14ac:dyDescent="0.2">
      <c r="A2779" s="3" t="s">
        <v>676</v>
      </c>
      <c r="B2779" s="3" t="s">
        <v>676</v>
      </c>
      <c r="C2779" s="2" t="s">
        <v>179</v>
      </c>
      <c r="D2779" s="1" t="s">
        <v>78</v>
      </c>
      <c r="E2779" s="1">
        <v>2021</v>
      </c>
      <c r="F2779" s="1" t="s">
        <v>787</v>
      </c>
      <c r="G2779" s="1" t="s">
        <v>235</v>
      </c>
      <c r="H2779" s="1" t="s">
        <v>697</v>
      </c>
      <c r="I2779" t="s">
        <v>791</v>
      </c>
      <c r="J2779" s="59" t="s">
        <v>677</v>
      </c>
      <c r="K2779" s="59" t="s">
        <v>677</v>
      </c>
      <c r="L2779" s="69">
        <v>1212</v>
      </c>
      <c r="M2779" s="69">
        <v>2276.0100000000002</v>
      </c>
    </row>
    <row r="2780" spans="1:13" x14ac:dyDescent="0.2">
      <c r="A2780" s="3" t="s">
        <v>676</v>
      </c>
      <c r="B2780" s="3" t="s">
        <v>676</v>
      </c>
      <c r="C2780" s="2" t="s">
        <v>179</v>
      </c>
      <c r="D2780" s="1" t="s">
        <v>78</v>
      </c>
      <c r="E2780" s="1">
        <v>2021</v>
      </c>
      <c r="F2780" s="1" t="s">
        <v>787</v>
      </c>
      <c r="G2780" s="1" t="s">
        <v>235</v>
      </c>
      <c r="H2780" s="1" t="s">
        <v>88</v>
      </c>
      <c r="I2780" t="s">
        <v>793</v>
      </c>
      <c r="J2780" s="59" t="s">
        <v>677</v>
      </c>
      <c r="K2780" s="59" t="s">
        <v>677</v>
      </c>
      <c r="L2780" s="68">
        <v>2244.38</v>
      </c>
      <c r="M2780" s="68">
        <v>4552.18</v>
      </c>
    </row>
    <row r="2781" spans="1:13" x14ac:dyDescent="0.2">
      <c r="A2781" s="3" t="s">
        <v>676</v>
      </c>
      <c r="B2781" s="3" t="s">
        <v>676</v>
      </c>
      <c r="C2781" s="2" t="s">
        <v>179</v>
      </c>
      <c r="D2781" s="1" t="s">
        <v>78</v>
      </c>
      <c r="E2781" s="1">
        <v>2021</v>
      </c>
      <c r="F2781" s="1" t="s">
        <v>787</v>
      </c>
      <c r="G2781" s="1" t="s">
        <v>235</v>
      </c>
      <c r="H2781" s="1" t="s">
        <v>697</v>
      </c>
      <c r="I2781" t="s">
        <v>794</v>
      </c>
      <c r="J2781" s="59" t="s">
        <v>677</v>
      </c>
      <c r="K2781" s="59" t="s">
        <v>677</v>
      </c>
      <c r="L2781" s="69">
        <v>1212</v>
      </c>
      <c r="M2781" s="69">
        <v>2276.0100000000002</v>
      </c>
    </row>
    <row r="2782" spans="1:13" x14ac:dyDescent="0.2">
      <c r="A2782" s="3" t="s">
        <v>676</v>
      </c>
      <c r="B2782" s="3" t="s">
        <v>676</v>
      </c>
      <c r="C2782" s="2" t="s">
        <v>179</v>
      </c>
      <c r="D2782" s="1" t="s">
        <v>78</v>
      </c>
      <c r="E2782" s="1">
        <v>2021</v>
      </c>
      <c r="F2782" s="1" t="s">
        <v>787</v>
      </c>
      <c r="G2782" s="1" t="s">
        <v>235</v>
      </c>
      <c r="H2782" s="1" t="s">
        <v>88</v>
      </c>
      <c r="I2782" t="s">
        <v>795</v>
      </c>
      <c r="J2782" s="59" t="s">
        <v>677</v>
      </c>
      <c r="K2782" s="59" t="s">
        <v>677</v>
      </c>
      <c r="L2782" s="68">
        <v>2244.38</v>
      </c>
      <c r="M2782" s="68">
        <v>4552.18</v>
      </c>
    </row>
    <row r="2783" spans="1:13" x14ac:dyDescent="0.2">
      <c r="A2783" s="3" t="s">
        <v>676</v>
      </c>
      <c r="B2783" s="3" t="s">
        <v>676</v>
      </c>
      <c r="C2783" s="2" t="s">
        <v>179</v>
      </c>
      <c r="D2783" s="1" t="s">
        <v>78</v>
      </c>
      <c r="E2783" s="1">
        <v>2021</v>
      </c>
      <c r="F2783" s="1" t="s">
        <v>787</v>
      </c>
      <c r="G2783" s="1" t="s">
        <v>235</v>
      </c>
      <c r="H2783" s="1" t="s">
        <v>697</v>
      </c>
      <c r="I2783" t="s">
        <v>790</v>
      </c>
      <c r="J2783" s="59" t="s">
        <v>677</v>
      </c>
      <c r="K2783" s="59" t="s">
        <v>677</v>
      </c>
      <c r="L2783" s="69">
        <v>1212</v>
      </c>
      <c r="M2783" s="69">
        <v>2276.0100000000002</v>
      </c>
    </row>
    <row r="2784" spans="1:13" x14ac:dyDescent="0.2">
      <c r="A2784" s="3" t="s">
        <v>676</v>
      </c>
      <c r="B2784" s="3" t="s">
        <v>676</v>
      </c>
      <c r="C2784" s="2" t="s">
        <v>179</v>
      </c>
      <c r="D2784" s="1" t="s">
        <v>78</v>
      </c>
      <c r="E2784" s="1">
        <v>2021</v>
      </c>
      <c r="F2784" s="1" t="s">
        <v>787</v>
      </c>
      <c r="G2784" s="1" t="s">
        <v>235</v>
      </c>
      <c r="H2784" s="1" t="s">
        <v>697</v>
      </c>
      <c r="I2784" t="s">
        <v>793</v>
      </c>
      <c r="J2784" s="59" t="s">
        <v>677</v>
      </c>
      <c r="K2784" s="59" t="s">
        <v>677</v>
      </c>
      <c r="L2784" s="69">
        <v>1212</v>
      </c>
      <c r="M2784" s="69">
        <v>2276.0100000000002</v>
      </c>
    </row>
    <row r="2785" spans="1:13" x14ac:dyDescent="0.2">
      <c r="A2785" s="3" t="s">
        <v>676</v>
      </c>
      <c r="B2785" s="3" t="s">
        <v>676</v>
      </c>
      <c r="C2785" s="2" t="s">
        <v>179</v>
      </c>
      <c r="D2785" s="1" t="s">
        <v>78</v>
      </c>
      <c r="E2785" s="1">
        <v>2021</v>
      </c>
      <c r="F2785" s="1" t="s">
        <v>787</v>
      </c>
      <c r="G2785" s="1" t="s">
        <v>235</v>
      </c>
      <c r="H2785" s="1" t="s">
        <v>697</v>
      </c>
      <c r="I2785" t="s">
        <v>788</v>
      </c>
      <c r="J2785" s="59" t="s">
        <v>677</v>
      </c>
      <c r="K2785" s="59" t="s">
        <v>677</v>
      </c>
      <c r="L2785" s="69">
        <v>1212</v>
      </c>
      <c r="M2785" s="69">
        <v>2276.0100000000002</v>
      </c>
    </row>
    <row r="2786" spans="1:13" x14ac:dyDescent="0.2">
      <c r="A2786" s="3" t="s">
        <v>676</v>
      </c>
      <c r="B2786" s="3" t="s">
        <v>676</v>
      </c>
      <c r="C2786" s="2" t="s">
        <v>179</v>
      </c>
      <c r="D2786" s="1" t="s">
        <v>78</v>
      </c>
      <c r="E2786" s="1">
        <v>2021</v>
      </c>
      <c r="F2786" s="1" t="s">
        <v>787</v>
      </c>
      <c r="G2786" s="1" t="s">
        <v>235</v>
      </c>
      <c r="H2786" s="1" t="s">
        <v>733</v>
      </c>
      <c r="I2786" t="s">
        <v>794</v>
      </c>
      <c r="J2786" s="59" t="s">
        <v>677</v>
      </c>
      <c r="K2786" s="59" t="s">
        <v>677</v>
      </c>
      <c r="L2786" s="68">
        <v>1507.4</v>
      </c>
      <c r="M2786" s="68">
        <v>3057.4</v>
      </c>
    </row>
    <row r="2787" spans="1:13" x14ac:dyDescent="0.2">
      <c r="A2787" s="3" t="s">
        <v>676</v>
      </c>
      <c r="B2787" s="3" t="s">
        <v>676</v>
      </c>
      <c r="C2787" s="2" t="s">
        <v>179</v>
      </c>
      <c r="D2787" s="1" t="s">
        <v>78</v>
      </c>
      <c r="E2787" s="1">
        <v>2021</v>
      </c>
      <c r="F2787" s="1" t="s">
        <v>787</v>
      </c>
      <c r="G2787" s="1" t="s">
        <v>235</v>
      </c>
      <c r="H2787" s="1" t="s">
        <v>733</v>
      </c>
      <c r="I2787" t="s">
        <v>789</v>
      </c>
      <c r="J2787" s="59" t="s">
        <v>677</v>
      </c>
      <c r="K2787" s="59" t="s">
        <v>677</v>
      </c>
      <c r="L2787" s="68">
        <v>1507.4</v>
      </c>
      <c r="M2787" s="68">
        <v>3057.4</v>
      </c>
    </row>
    <row r="2788" spans="1:13" x14ac:dyDescent="0.2">
      <c r="A2788" s="3" t="s">
        <v>676</v>
      </c>
      <c r="B2788" s="3" t="s">
        <v>676</v>
      </c>
      <c r="C2788" s="2" t="s">
        <v>179</v>
      </c>
      <c r="D2788" s="1" t="s">
        <v>78</v>
      </c>
      <c r="E2788" s="1">
        <v>2021</v>
      </c>
      <c r="F2788" s="1" t="s">
        <v>787</v>
      </c>
      <c r="G2788" s="1" t="s">
        <v>235</v>
      </c>
      <c r="H2788" s="1" t="s">
        <v>733</v>
      </c>
      <c r="I2788" t="s">
        <v>795</v>
      </c>
      <c r="J2788" s="59" t="s">
        <v>677</v>
      </c>
      <c r="K2788" s="59" t="s">
        <v>677</v>
      </c>
      <c r="L2788" s="68">
        <v>1507.4</v>
      </c>
      <c r="M2788" s="68">
        <v>3057.4</v>
      </c>
    </row>
    <row r="2789" spans="1:13" x14ac:dyDescent="0.2">
      <c r="A2789" s="3" t="s">
        <v>676</v>
      </c>
      <c r="B2789" s="3" t="s">
        <v>676</v>
      </c>
      <c r="C2789" s="2" t="s">
        <v>179</v>
      </c>
      <c r="D2789" s="1" t="s">
        <v>78</v>
      </c>
      <c r="E2789" s="1">
        <v>2021</v>
      </c>
      <c r="F2789" s="1" t="s">
        <v>787</v>
      </c>
      <c r="G2789" s="1" t="s">
        <v>235</v>
      </c>
      <c r="H2789" s="1" t="s">
        <v>796</v>
      </c>
      <c r="I2789" t="s">
        <v>788</v>
      </c>
      <c r="J2789" s="59" t="s">
        <v>677</v>
      </c>
      <c r="K2789" s="59" t="s">
        <v>677</v>
      </c>
      <c r="L2789" s="68">
        <v>5153.28</v>
      </c>
      <c r="M2789" s="68">
        <v>10452.4</v>
      </c>
    </row>
    <row r="2790" spans="1:13" x14ac:dyDescent="0.2">
      <c r="A2790" s="3" t="s">
        <v>676</v>
      </c>
      <c r="B2790" s="3" t="s">
        <v>676</v>
      </c>
      <c r="C2790" s="2" t="s">
        <v>179</v>
      </c>
      <c r="D2790" s="3" t="s">
        <v>1</v>
      </c>
      <c r="E2790" s="3">
        <v>2018</v>
      </c>
      <c r="F2790" s="3" t="s">
        <v>141</v>
      </c>
      <c r="G2790" s="3" t="s">
        <v>142</v>
      </c>
      <c r="H2790" s="3" t="s">
        <v>7</v>
      </c>
      <c r="I2790" t="s">
        <v>797</v>
      </c>
      <c r="J2790" s="59" t="s">
        <v>677</v>
      </c>
      <c r="K2790" s="59" t="s">
        <v>677</v>
      </c>
      <c r="L2790" s="15">
        <v>1212</v>
      </c>
      <c r="M2790" s="15">
        <v>4380.49</v>
      </c>
    </row>
    <row r="2791" spans="1:13" x14ac:dyDescent="0.2">
      <c r="A2791" s="3" t="s">
        <v>676</v>
      </c>
      <c r="B2791" s="3" t="s">
        <v>676</v>
      </c>
      <c r="C2791" s="2" t="s">
        <v>179</v>
      </c>
      <c r="D2791" s="3" t="s">
        <v>1</v>
      </c>
      <c r="E2791" s="3">
        <v>2018</v>
      </c>
      <c r="F2791" s="3" t="s">
        <v>141</v>
      </c>
      <c r="G2791" s="3" t="s">
        <v>142</v>
      </c>
      <c r="H2791" s="3" t="s">
        <v>0</v>
      </c>
      <c r="I2791" t="s">
        <v>798</v>
      </c>
      <c r="J2791" s="59" t="s">
        <v>677</v>
      </c>
      <c r="K2791" s="59" t="s">
        <v>677</v>
      </c>
      <c r="L2791" s="15">
        <v>1718.8</v>
      </c>
      <c r="M2791" s="15">
        <v>5893.71</v>
      </c>
    </row>
    <row r="2792" spans="1:13" x14ac:dyDescent="0.2">
      <c r="A2792" s="3" t="s">
        <v>676</v>
      </c>
      <c r="B2792" s="3" t="s">
        <v>676</v>
      </c>
      <c r="C2792" s="2" t="s">
        <v>179</v>
      </c>
      <c r="D2792" s="3" t="s">
        <v>1</v>
      </c>
      <c r="E2792" s="3">
        <v>2018</v>
      </c>
      <c r="F2792" s="3" t="s">
        <v>141</v>
      </c>
      <c r="G2792" s="3" t="s">
        <v>142</v>
      </c>
      <c r="H2792" s="3" t="s">
        <v>0</v>
      </c>
      <c r="I2792" t="s">
        <v>798</v>
      </c>
      <c r="J2792" s="59" t="s">
        <v>677</v>
      </c>
      <c r="K2792" s="59" t="s">
        <v>677</v>
      </c>
      <c r="L2792" s="15">
        <v>1718.8</v>
      </c>
      <c r="M2792" s="15">
        <v>5893.71</v>
      </c>
    </row>
    <row r="2793" spans="1:13" x14ac:dyDescent="0.2">
      <c r="A2793" s="3" t="s">
        <v>676</v>
      </c>
      <c r="B2793" s="3" t="s">
        <v>676</v>
      </c>
      <c r="C2793" s="2" t="s">
        <v>179</v>
      </c>
      <c r="D2793" s="3" t="s">
        <v>1</v>
      </c>
      <c r="E2793" s="3">
        <v>2018</v>
      </c>
      <c r="F2793" s="3" t="s">
        <v>141</v>
      </c>
      <c r="G2793" s="3" t="s">
        <v>142</v>
      </c>
      <c r="H2793" s="3" t="s">
        <v>785</v>
      </c>
      <c r="I2793" t="s">
        <v>797</v>
      </c>
      <c r="J2793" s="59" t="s">
        <v>677</v>
      </c>
      <c r="K2793" s="59" t="s">
        <v>677</v>
      </c>
      <c r="L2793" s="15">
        <v>1718.8</v>
      </c>
      <c r="M2793" s="15">
        <v>5893.71</v>
      </c>
    </row>
    <row r="2794" spans="1:13" x14ac:dyDescent="0.2">
      <c r="A2794" s="3" t="s">
        <v>676</v>
      </c>
      <c r="B2794" s="3" t="s">
        <v>676</v>
      </c>
      <c r="C2794" s="2" t="s">
        <v>179</v>
      </c>
      <c r="D2794" s="3" t="s">
        <v>1</v>
      </c>
      <c r="E2794" s="3">
        <v>2018</v>
      </c>
      <c r="F2794" s="3" t="s">
        <v>141</v>
      </c>
      <c r="G2794" s="3" t="s">
        <v>142</v>
      </c>
      <c r="H2794" s="3" t="s">
        <v>7</v>
      </c>
      <c r="I2794" t="s">
        <v>799</v>
      </c>
      <c r="J2794" s="59" t="s">
        <v>677</v>
      </c>
      <c r="K2794" s="59" t="s">
        <v>677</v>
      </c>
      <c r="L2794" s="15">
        <v>1212</v>
      </c>
      <c r="M2794" s="15">
        <v>4380.49</v>
      </c>
    </row>
    <row r="2795" spans="1:13" x14ac:dyDescent="0.2">
      <c r="A2795" s="3" t="s">
        <v>676</v>
      </c>
      <c r="B2795" s="3" t="s">
        <v>676</v>
      </c>
      <c r="C2795" s="2" t="s">
        <v>179</v>
      </c>
      <c r="D2795" s="3" t="s">
        <v>1</v>
      </c>
      <c r="E2795" s="3">
        <v>2018</v>
      </c>
      <c r="F2795" s="3" t="s">
        <v>141</v>
      </c>
      <c r="G2795" s="3" t="s">
        <v>142</v>
      </c>
      <c r="H2795" s="3" t="s">
        <v>31</v>
      </c>
      <c r="I2795" t="s">
        <v>800</v>
      </c>
      <c r="J2795" s="59" t="s">
        <v>677</v>
      </c>
      <c r="K2795" s="59" t="s">
        <v>677</v>
      </c>
      <c r="L2795" s="15">
        <v>1718.8</v>
      </c>
      <c r="M2795" s="15">
        <v>5893.71</v>
      </c>
    </row>
    <row r="2796" spans="1:13" x14ac:dyDescent="0.2">
      <c r="A2796" s="3" t="s">
        <v>676</v>
      </c>
      <c r="B2796" s="3" t="s">
        <v>676</v>
      </c>
      <c r="C2796" s="2" t="s">
        <v>179</v>
      </c>
      <c r="D2796" s="3" t="s">
        <v>1</v>
      </c>
      <c r="E2796" s="3">
        <v>2018</v>
      </c>
      <c r="F2796" s="3" t="s">
        <v>141</v>
      </c>
      <c r="G2796" s="3" t="s">
        <v>142</v>
      </c>
      <c r="H2796" s="3" t="s">
        <v>21</v>
      </c>
      <c r="I2796" t="s">
        <v>797</v>
      </c>
      <c r="J2796" s="59" t="s">
        <v>677</v>
      </c>
      <c r="K2796" s="59" t="s">
        <v>677</v>
      </c>
      <c r="L2796" s="15">
        <v>1718.8</v>
      </c>
      <c r="M2796" s="15">
        <v>5893.71</v>
      </c>
    </row>
    <row r="2797" spans="1:13" x14ac:dyDescent="0.2">
      <c r="A2797" s="3" t="s">
        <v>676</v>
      </c>
      <c r="B2797" s="3" t="s">
        <v>676</v>
      </c>
      <c r="C2797" s="2" t="s">
        <v>179</v>
      </c>
      <c r="D2797" s="3" t="s">
        <v>1</v>
      </c>
      <c r="E2797" s="3">
        <v>2018</v>
      </c>
      <c r="F2797" s="3" t="s">
        <v>141</v>
      </c>
      <c r="G2797" s="3" t="s">
        <v>142</v>
      </c>
      <c r="H2797" s="3" t="s">
        <v>0</v>
      </c>
      <c r="I2797" t="s">
        <v>797</v>
      </c>
      <c r="J2797" s="59" t="s">
        <v>677</v>
      </c>
      <c r="K2797" s="59" t="s">
        <v>677</v>
      </c>
      <c r="L2797" s="15">
        <v>1718.8</v>
      </c>
      <c r="M2797" s="15">
        <v>5893.71</v>
      </c>
    </row>
    <row r="2798" spans="1:13" x14ac:dyDescent="0.2">
      <c r="A2798" s="3" t="s">
        <v>676</v>
      </c>
      <c r="B2798" s="3" t="s">
        <v>676</v>
      </c>
      <c r="C2798" s="2" t="s">
        <v>179</v>
      </c>
      <c r="D2798" s="3" t="s">
        <v>1</v>
      </c>
      <c r="E2798" s="3">
        <v>2018</v>
      </c>
      <c r="F2798" s="3" t="s">
        <v>141</v>
      </c>
      <c r="G2798" s="3" t="s">
        <v>142</v>
      </c>
      <c r="H2798" s="3" t="s">
        <v>7</v>
      </c>
      <c r="I2798" t="s">
        <v>801</v>
      </c>
      <c r="J2798" s="59" t="s">
        <v>677</v>
      </c>
      <c r="K2798" s="59" t="s">
        <v>677</v>
      </c>
      <c r="L2798" s="15">
        <v>1212</v>
      </c>
      <c r="M2798" s="15">
        <v>4380.49</v>
      </c>
    </row>
    <row r="2799" spans="1:13" x14ac:dyDescent="0.2">
      <c r="A2799" s="3" t="s">
        <v>676</v>
      </c>
      <c r="B2799" s="3" t="s">
        <v>676</v>
      </c>
      <c r="C2799" s="2" t="s">
        <v>179</v>
      </c>
      <c r="D2799" s="3" t="s">
        <v>1</v>
      </c>
      <c r="E2799" s="3">
        <v>2018</v>
      </c>
      <c r="F2799" s="3" t="s">
        <v>141</v>
      </c>
      <c r="G2799" s="3" t="s">
        <v>142</v>
      </c>
      <c r="H2799" s="3" t="s">
        <v>0</v>
      </c>
      <c r="I2799" t="s">
        <v>802</v>
      </c>
      <c r="J2799" s="59" t="s">
        <v>677</v>
      </c>
      <c r="K2799" s="59" t="s">
        <v>677</v>
      </c>
      <c r="L2799" s="15">
        <v>1718.8</v>
      </c>
      <c r="M2799" s="15">
        <v>5893.71</v>
      </c>
    </row>
    <row r="2800" spans="1:13" x14ac:dyDescent="0.2">
      <c r="A2800" s="3" t="s">
        <v>676</v>
      </c>
      <c r="B2800" s="3" t="s">
        <v>676</v>
      </c>
      <c r="C2800" s="2" t="s">
        <v>179</v>
      </c>
      <c r="D2800" s="3" t="s">
        <v>1</v>
      </c>
      <c r="E2800" s="3">
        <v>2018</v>
      </c>
      <c r="F2800" s="3" t="s">
        <v>141</v>
      </c>
      <c r="G2800" s="3" t="s">
        <v>142</v>
      </c>
      <c r="H2800" s="3" t="s">
        <v>7</v>
      </c>
      <c r="I2800" t="s">
        <v>803</v>
      </c>
      <c r="J2800" s="59" t="s">
        <v>677</v>
      </c>
      <c r="K2800" s="59" t="s">
        <v>677</v>
      </c>
      <c r="L2800" s="15">
        <v>1212</v>
      </c>
      <c r="M2800" s="15">
        <v>4380.49</v>
      </c>
    </row>
    <row r="2801" spans="1:13" x14ac:dyDescent="0.2">
      <c r="A2801" s="3" t="s">
        <v>676</v>
      </c>
      <c r="B2801" s="3" t="s">
        <v>676</v>
      </c>
      <c r="C2801" s="2" t="s">
        <v>179</v>
      </c>
      <c r="D2801" s="3" t="s">
        <v>1</v>
      </c>
      <c r="E2801" s="3">
        <v>2018</v>
      </c>
      <c r="F2801" s="3" t="s">
        <v>141</v>
      </c>
      <c r="G2801" s="3" t="s">
        <v>142</v>
      </c>
      <c r="H2801" s="3" t="s">
        <v>7</v>
      </c>
      <c r="I2801" t="s">
        <v>804</v>
      </c>
      <c r="J2801" s="59" t="s">
        <v>677</v>
      </c>
      <c r="K2801" s="59" t="s">
        <v>677</v>
      </c>
      <c r="L2801" s="15">
        <v>1212</v>
      </c>
      <c r="M2801" s="15">
        <v>4380.49</v>
      </c>
    </row>
    <row r="2802" spans="1:13" x14ac:dyDescent="0.2">
      <c r="A2802" s="3" t="s">
        <v>676</v>
      </c>
      <c r="B2802" s="3" t="s">
        <v>676</v>
      </c>
      <c r="C2802" s="2" t="s">
        <v>179</v>
      </c>
      <c r="D2802" s="3" t="s">
        <v>1</v>
      </c>
      <c r="E2802" s="3">
        <v>2018</v>
      </c>
      <c r="F2802" s="3" t="s">
        <v>141</v>
      </c>
      <c r="G2802" s="3" t="s">
        <v>142</v>
      </c>
      <c r="H2802" s="3" t="s">
        <v>7</v>
      </c>
      <c r="I2802" t="s">
        <v>803</v>
      </c>
      <c r="J2802" s="59" t="s">
        <v>677</v>
      </c>
      <c r="K2802" s="59" t="s">
        <v>677</v>
      </c>
      <c r="L2802" s="15">
        <v>1212</v>
      </c>
      <c r="M2802" s="15">
        <v>4380.49</v>
      </c>
    </row>
    <row r="2803" spans="1:13" x14ac:dyDescent="0.2">
      <c r="A2803" s="3" t="s">
        <v>676</v>
      </c>
      <c r="B2803" s="3" t="s">
        <v>676</v>
      </c>
      <c r="C2803" s="2" t="s">
        <v>179</v>
      </c>
      <c r="D2803" s="3" t="s">
        <v>1</v>
      </c>
      <c r="E2803" s="3">
        <v>2018</v>
      </c>
      <c r="F2803" s="3" t="s">
        <v>141</v>
      </c>
      <c r="G2803" s="3" t="s">
        <v>142</v>
      </c>
      <c r="H2803" s="3" t="s">
        <v>0</v>
      </c>
      <c r="I2803" t="s">
        <v>612</v>
      </c>
      <c r="J2803" s="59" t="s">
        <v>677</v>
      </c>
      <c r="K2803" s="59" t="s">
        <v>677</v>
      </c>
      <c r="L2803" s="15">
        <v>1718.8</v>
      </c>
      <c r="M2803" s="15">
        <v>5893.71</v>
      </c>
    </row>
    <row r="2804" spans="1:13" x14ac:dyDescent="0.2">
      <c r="A2804" s="3" t="s">
        <v>676</v>
      </c>
      <c r="B2804" s="3" t="s">
        <v>676</v>
      </c>
      <c r="C2804" s="2" t="s">
        <v>179</v>
      </c>
      <c r="D2804" s="3" t="s">
        <v>1</v>
      </c>
      <c r="E2804" s="3">
        <v>2018</v>
      </c>
      <c r="F2804" s="3" t="s">
        <v>141</v>
      </c>
      <c r="G2804" s="3" t="s">
        <v>142</v>
      </c>
      <c r="H2804" s="3" t="s">
        <v>7</v>
      </c>
      <c r="I2804" t="s">
        <v>805</v>
      </c>
      <c r="J2804" s="59" t="s">
        <v>677</v>
      </c>
      <c r="K2804" s="59" t="s">
        <v>677</v>
      </c>
      <c r="L2804" s="15">
        <v>1212</v>
      </c>
      <c r="M2804" s="15">
        <v>4380.49</v>
      </c>
    </row>
    <row r="2805" spans="1:13" x14ac:dyDescent="0.2">
      <c r="A2805" s="3" t="s">
        <v>676</v>
      </c>
      <c r="B2805" s="3" t="s">
        <v>676</v>
      </c>
      <c r="C2805" s="2" t="s">
        <v>179</v>
      </c>
      <c r="D2805" s="3" t="s">
        <v>1</v>
      </c>
      <c r="E2805" s="3">
        <v>2018</v>
      </c>
      <c r="F2805" s="3" t="s">
        <v>141</v>
      </c>
      <c r="G2805" s="3" t="s">
        <v>142</v>
      </c>
      <c r="H2805" s="3" t="s">
        <v>7</v>
      </c>
      <c r="I2805" t="s">
        <v>806</v>
      </c>
      <c r="J2805" s="59" t="s">
        <v>677</v>
      </c>
      <c r="K2805" s="59" t="s">
        <v>677</v>
      </c>
      <c r="L2805" s="15">
        <v>1212</v>
      </c>
      <c r="M2805" s="15">
        <v>4380.49</v>
      </c>
    </row>
    <row r="2806" spans="1:13" x14ac:dyDescent="0.2">
      <c r="A2806" s="3" t="s">
        <v>676</v>
      </c>
      <c r="B2806" s="3" t="s">
        <v>676</v>
      </c>
      <c r="C2806" s="2" t="s">
        <v>179</v>
      </c>
      <c r="D2806" s="3" t="s">
        <v>1</v>
      </c>
      <c r="E2806" s="3">
        <v>2018</v>
      </c>
      <c r="F2806" s="3" t="s">
        <v>141</v>
      </c>
      <c r="G2806" s="3" t="s">
        <v>142</v>
      </c>
      <c r="H2806" s="3" t="s">
        <v>7</v>
      </c>
      <c r="I2806" t="s">
        <v>804</v>
      </c>
      <c r="J2806" s="59" t="s">
        <v>677</v>
      </c>
      <c r="K2806" s="59" t="s">
        <v>677</v>
      </c>
      <c r="L2806" s="15">
        <v>1212</v>
      </c>
      <c r="M2806" s="15">
        <v>4380.49</v>
      </c>
    </row>
    <row r="2807" spans="1:13" x14ac:dyDescent="0.2">
      <c r="A2807" s="3" t="s">
        <v>676</v>
      </c>
      <c r="B2807" s="3" t="s">
        <v>676</v>
      </c>
      <c r="C2807" s="2" t="s">
        <v>179</v>
      </c>
      <c r="D2807" s="3" t="s">
        <v>1</v>
      </c>
      <c r="E2807" s="3">
        <v>2018</v>
      </c>
      <c r="F2807" s="3" t="s">
        <v>141</v>
      </c>
      <c r="G2807" s="3" t="s">
        <v>142</v>
      </c>
      <c r="H2807" s="3" t="s">
        <v>0</v>
      </c>
      <c r="I2807" t="s">
        <v>803</v>
      </c>
      <c r="J2807" s="59" t="s">
        <v>677</v>
      </c>
      <c r="K2807" s="59" t="s">
        <v>677</v>
      </c>
      <c r="L2807" s="15">
        <v>1718.8</v>
      </c>
      <c r="M2807" s="15">
        <v>5893.71</v>
      </c>
    </row>
    <row r="2808" spans="1:13" x14ac:dyDescent="0.2">
      <c r="A2808" s="3" t="s">
        <v>676</v>
      </c>
      <c r="B2808" s="3" t="s">
        <v>676</v>
      </c>
      <c r="C2808" s="2" t="s">
        <v>179</v>
      </c>
      <c r="D2808" s="3" t="s">
        <v>1</v>
      </c>
      <c r="E2808" s="3">
        <v>2018</v>
      </c>
      <c r="F2808" s="3" t="s">
        <v>141</v>
      </c>
      <c r="G2808" s="3" t="s">
        <v>142</v>
      </c>
      <c r="H2808" s="3" t="s">
        <v>7</v>
      </c>
      <c r="I2808" t="s">
        <v>802</v>
      </c>
      <c r="J2808" s="59" t="s">
        <v>677</v>
      </c>
      <c r="K2808" s="59" t="s">
        <v>677</v>
      </c>
      <c r="L2808" s="15">
        <v>1212</v>
      </c>
      <c r="M2808" s="15">
        <v>4380.49</v>
      </c>
    </row>
    <row r="2809" spans="1:13" x14ac:dyDescent="0.2">
      <c r="A2809" s="3" t="s">
        <v>676</v>
      </c>
      <c r="B2809" s="3" t="s">
        <v>676</v>
      </c>
      <c r="C2809" s="2" t="s">
        <v>179</v>
      </c>
      <c r="D2809" s="3" t="s">
        <v>1</v>
      </c>
      <c r="E2809" s="3">
        <v>2018</v>
      </c>
      <c r="F2809" s="3" t="s">
        <v>141</v>
      </c>
      <c r="G2809" s="3" t="s">
        <v>142</v>
      </c>
      <c r="H2809" s="3" t="s">
        <v>31</v>
      </c>
      <c r="I2809" t="s">
        <v>807</v>
      </c>
      <c r="J2809" s="59" t="s">
        <v>677</v>
      </c>
      <c r="K2809" s="59" t="s">
        <v>677</v>
      </c>
      <c r="L2809" s="15">
        <v>1718.8</v>
      </c>
      <c r="M2809" s="15">
        <v>5893.71</v>
      </c>
    </row>
    <row r="2810" spans="1:13" x14ac:dyDescent="0.2">
      <c r="A2810" s="3" t="s">
        <v>676</v>
      </c>
      <c r="B2810" s="3" t="s">
        <v>676</v>
      </c>
      <c r="C2810" s="2" t="s">
        <v>179</v>
      </c>
      <c r="D2810" s="3" t="s">
        <v>1</v>
      </c>
      <c r="E2810" s="3">
        <v>2018</v>
      </c>
      <c r="F2810" s="3" t="s">
        <v>141</v>
      </c>
      <c r="G2810" s="3" t="s">
        <v>142</v>
      </c>
      <c r="H2810" s="3" t="s">
        <v>7</v>
      </c>
      <c r="I2810" t="s">
        <v>612</v>
      </c>
      <c r="J2810" s="59" t="s">
        <v>677</v>
      </c>
      <c r="K2810" s="59" t="s">
        <v>677</v>
      </c>
      <c r="L2810" s="15">
        <v>1212</v>
      </c>
      <c r="M2810" s="15">
        <v>4380.49</v>
      </c>
    </row>
    <row r="2811" spans="1:13" x14ac:dyDescent="0.2">
      <c r="A2811" s="3" t="s">
        <v>676</v>
      </c>
      <c r="B2811" s="3" t="s">
        <v>676</v>
      </c>
      <c r="C2811" s="2" t="s">
        <v>179</v>
      </c>
      <c r="D2811" s="3" t="s">
        <v>1</v>
      </c>
      <c r="E2811" s="3">
        <v>2018</v>
      </c>
      <c r="F2811" s="3" t="s">
        <v>141</v>
      </c>
      <c r="G2811" s="3" t="s">
        <v>142</v>
      </c>
      <c r="H2811" s="3" t="s">
        <v>785</v>
      </c>
      <c r="I2811" t="s">
        <v>808</v>
      </c>
      <c r="J2811" s="59" t="s">
        <v>677</v>
      </c>
      <c r="K2811" s="59" t="s">
        <v>677</v>
      </c>
      <c r="L2811" s="15">
        <v>1718.8</v>
      </c>
      <c r="M2811" s="15">
        <v>5893.71</v>
      </c>
    </row>
    <row r="2812" spans="1:13" x14ac:dyDescent="0.2">
      <c r="A2812" s="3" t="s">
        <v>676</v>
      </c>
      <c r="B2812" s="3" t="s">
        <v>676</v>
      </c>
      <c r="C2812" s="2" t="s">
        <v>179</v>
      </c>
      <c r="D2812" s="3" t="s">
        <v>1</v>
      </c>
      <c r="E2812" s="3">
        <v>2018</v>
      </c>
      <c r="F2812" s="3" t="s">
        <v>141</v>
      </c>
      <c r="G2812" s="3" t="s">
        <v>142</v>
      </c>
      <c r="H2812" s="3" t="s">
        <v>785</v>
      </c>
      <c r="I2812" t="s">
        <v>809</v>
      </c>
      <c r="J2812" s="59" t="s">
        <v>677</v>
      </c>
      <c r="K2812" s="59" t="s">
        <v>677</v>
      </c>
      <c r="L2812" s="15">
        <v>1718.8</v>
      </c>
      <c r="M2812" s="15">
        <v>5893.71</v>
      </c>
    </row>
    <row r="2813" spans="1:13" x14ac:dyDescent="0.2">
      <c r="A2813" s="3" t="s">
        <v>676</v>
      </c>
      <c r="B2813" s="3" t="s">
        <v>676</v>
      </c>
      <c r="C2813" s="2" t="s">
        <v>179</v>
      </c>
      <c r="D2813" s="3" t="s">
        <v>1</v>
      </c>
      <c r="E2813" s="3">
        <v>2018</v>
      </c>
      <c r="F2813" s="3" t="s">
        <v>141</v>
      </c>
      <c r="G2813" s="3" t="s">
        <v>142</v>
      </c>
      <c r="H2813" s="3" t="s">
        <v>785</v>
      </c>
      <c r="I2813" t="s">
        <v>801</v>
      </c>
      <c r="J2813" s="59" t="s">
        <v>677</v>
      </c>
      <c r="K2813" s="59" t="s">
        <v>677</v>
      </c>
      <c r="L2813" s="15">
        <v>1718.8</v>
      </c>
      <c r="M2813" s="15">
        <v>5893.71</v>
      </c>
    </row>
    <row r="2814" spans="1:13" x14ac:dyDescent="0.2">
      <c r="A2814" s="3" t="s">
        <v>676</v>
      </c>
      <c r="B2814" s="3" t="s">
        <v>676</v>
      </c>
      <c r="C2814" s="2" t="s">
        <v>179</v>
      </c>
      <c r="D2814" s="3" t="s">
        <v>1</v>
      </c>
      <c r="E2814" s="3">
        <v>2018</v>
      </c>
      <c r="F2814" s="3" t="s">
        <v>141</v>
      </c>
      <c r="G2814" s="3" t="s">
        <v>142</v>
      </c>
      <c r="H2814" s="3" t="s">
        <v>7</v>
      </c>
      <c r="I2814" t="s">
        <v>805</v>
      </c>
      <c r="J2814" s="59" t="s">
        <v>677</v>
      </c>
      <c r="K2814" s="59" t="s">
        <v>677</v>
      </c>
      <c r="L2814" s="15">
        <v>1212</v>
      </c>
      <c r="M2814" s="15">
        <v>4380.49</v>
      </c>
    </row>
    <row r="2815" spans="1:13" x14ac:dyDescent="0.2">
      <c r="A2815" s="3" t="s">
        <v>676</v>
      </c>
      <c r="B2815" s="3" t="s">
        <v>676</v>
      </c>
      <c r="C2815" s="2" t="s">
        <v>179</v>
      </c>
      <c r="D2815" s="3" t="s">
        <v>1</v>
      </c>
      <c r="E2815" s="3">
        <v>2018</v>
      </c>
      <c r="F2815" s="3" t="s">
        <v>141</v>
      </c>
      <c r="G2815" s="3" t="s">
        <v>142</v>
      </c>
      <c r="H2815" s="3" t="s">
        <v>7</v>
      </c>
      <c r="I2815" t="s">
        <v>803</v>
      </c>
      <c r="J2815" s="59" t="s">
        <v>677</v>
      </c>
      <c r="K2815" s="59" t="s">
        <v>677</v>
      </c>
      <c r="L2815" s="15">
        <v>1212</v>
      </c>
      <c r="M2815" s="15">
        <v>4380.49</v>
      </c>
    </row>
    <row r="2816" spans="1:13" x14ac:dyDescent="0.2">
      <c r="A2816" s="3" t="s">
        <v>676</v>
      </c>
      <c r="B2816" s="3" t="s">
        <v>676</v>
      </c>
      <c r="C2816" s="2" t="s">
        <v>179</v>
      </c>
      <c r="D2816" s="3" t="s">
        <v>1</v>
      </c>
      <c r="E2816" s="3">
        <v>2018</v>
      </c>
      <c r="F2816" s="3" t="s">
        <v>141</v>
      </c>
      <c r="G2816" s="3" t="s">
        <v>142</v>
      </c>
      <c r="H2816" s="3" t="s">
        <v>58</v>
      </c>
      <c r="I2816" t="s">
        <v>810</v>
      </c>
      <c r="J2816" s="59" t="s">
        <v>677</v>
      </c>
      <c r="K2816" s="59" t="s">
        <v>677</v>
      </c>
      <c r="L2816" s="15">
        <v>1718.8</v>
      </c>
      <c r="M2816" s="15">
        <v>5893.71</v>
      </c>
    </row>
    <row r="2817" spans="1:25" x14ac:dyDescent="0.2">
      <c r="A2817" s="3" t="s">
        <v>676</v>
      </c>
      <c r="B2817" s="3" t="s">
        <v>676</v>
      </c>
      <c r="C2817" s="2" t="s">
        <v>179</v>
      </c>
      <c r="D2817" s="3" t="s">
        <v>1</v>
      </c>
      <c r="E2817" s="3">
        <v>2018</v>
      </c>
      <c r="F2817" s="3" t="s">
        <v>141</v>
      </c>
      <c r="G2817" s="3" t="s">
        <v>142</v>
      </c>
      <c r="H2817" s="3" t="s">
        <v>64</v>
      </c>
      <c r="I2817" t="s">
        <v>807</v>
      </c>
      <c r="J2817" s="59" t="s">
        <v>677</v>
      </c>
      <c r="K2817" s="59" t="s">
        <v>677</v>
      </c>
      <c r="L2817" s="15">
        <v>1212</v>
      </c>
      <c r="M2817" s="15">
        <v>4380.49</v>
      </c>
    </row>
    <row r="2818" spans="1:25" x14ac:dyDescent="0.2">
      <c r="A2818" s="3" t="s">
        <v>676</v>
      </c>
      <c r="B2818" s="3" t="s">
        <v>676</v>
      </c>
      <c r="C2818" s="2" t="s">
        <v>179</v>
      </c>
      <c r="D2818" s="3" t="s">
        <v>28</v>
      </c>
      <c r="E2818" s="1">
        <v>2018</v>
      </c>
      <c r="F2818" s="60" t="s">
        <v>635</v>
      </c>
      <c r="G2818" s="60" t="s">
        <v>345</v>
      </c>
      <c r="H2818" s="1" t="s">
        <v>27</v>
      </c>
      <c r="I2818" s="2" t="s">
        <v>184</v>
      </c>
      <c r="J2818" s="59" t="s">
        <v>677</v>
      </c>
      <c r="K2818" s="59" t="s">
        <v>677</v>
      </c>
      <c r="L2818" s="14">
        <v>1212</v>
      </c>
      <c r="M2818" s="14">
        <v>1801.81</v>
      </c>
    </row>
    <row r="2819" spans="1:25" x14ac:dyDescent="0.2">
      <c r="A2819" s="3" t="s">
        <v>676</v>
      </c>
      <c r="B2819" s="3" t="s">
        <v>676</v>
      </c>
      <c r="C2819" s="2" t="s">
        <v>179</v>
      </c>
      <c r="D2819" s="3" t="s">
        <v>28</v>
      </c>
      <c r="E2819" s="1">
        <v>2018</v>
      </c>
      <c r="F2819" s="60" t="s">
        <v>635</v>
      </c>
      <c r="G2819" s="60" t="s">
        <v>345</v>
      </c>
      <c r="H2819" s="1" t="s">
        <v>63</v>
      </c>
      <c r="I2819" s="2" t="s">
        <v>184</v>
      </c>
      <c r="J2819" s="59" t="s">
        <v>677</v>
      </c>
      <c r="K2819" s="59" t="s">
        <v>677</v>
      </c>
      <c r="L2819" s="14">
        <v>2645.12</v>
      </c>
      <c r="M2819" s="14">
        <v>5543.66</v>
      </c>
    </row>
    <row r="2820" spans="1:25" x14ac:dyDescent="0.2">
      <c r="A2820" s="3"/>
      <c r="C2820" s="2"/>
      <c r="D2820" s="3"/>
      <c r="E2820" s="3"/>
      <c r="F2820" s="3"/>
      <c r="G2820" s="3"/>
      <c r="H2820" s="3"/>
      <c r="I2820" s="3"/>
      <c r="J2820" s="3"/>
      <c r="K2820" s="3"/>
      <c r="L2820" s="15"/>
      <c r="M2820" s="15"/>
    </row>
    <row r="2821" spans="1:25" x14ac:dyDescent="0.2">
      <c r="A2821" s="3"/>
      <c r="C2821" s="3"/>
    </row>
    <row r="2822" spans="1:25" ht="15" x14ac:dyDescent="0.25">
      <c r="A2822" s="165" t="s">
        <v>660</v>
      </c>
      <c r="B2822" s="166"/>
      <c r="C2822" s="166"/>
      <c r="D2822" s="166"/>
      <c r="E2822" s="166"/>
      <c r="F2822" s="166"/>
      <c r="G2822" s="166"/>
      <c r="H2822" s="166"/>
      <c r="I2822" s="166"/>
      <c r="J2822" s="166"/>
      <c r="K2822" s="166"/>
      <c r="L2822" s="70"/>
      <c r="M2822" s="70"/>
      <c r="N2822" s="70"/>
      <c r="O2822" s="70"/>
      <c r="P2822" s="70"/>
      <c r="Q2822" s="70"/>
      <c r="R2822" s="70"/>
      <c r="S2822" s="70"/>
      <c r="T2822" s="70"/>
      <c r="U2822" s="70"/>
      <c r="V2822" s="70"/>
      <c r="W2822" s="70"/>
      <c r="X2822" s="70"/>
      <c r="Y2822" s="70"/>
    </row>
    <row r="2823" spans="1:25" ht="15" x14ac:dyDescent="0.25">
      <c r="A2823" s="167" t="s">
        <v>661</v>
      </c>
      <c r="B2823" s="163"/>
      <c r="C2823" s="163"/>
      <c r="D2823" s="163"/>
      <c r="E2823" s="163"/>
      <c r="F2823" s="163"/>
      <c r="G2823" s="163"/>
      <c r="H2823" s="163"/>
      <c r="I2823" s="163"/>
      <c r="J2823" s="163"/>
      <c r="K2823" s="164"/>
      <c r="L2823" s="70"/>
      <c r="M2823" s="70"/>
      <c r="N2823" s="70"/>
      <c r="O2823" s="70"/>
      <c r="P2823" s="70"/>
      <c r="Q2823" s="70"/>
      <c r="R2823" s="70"/>
      <c r="S2823" s="70"/>
      <c r="T2823" s="70"/>
      <c r="U2823" s="70"/>
      <c r="V2823" s="70"/>
      <c r="W2823" s="70"/>
      <c r="X2823" s="70"/>
      <c r="Y2823" s="70"/>
    </row>
    <row r="2824" spans="1:25" ht="15" x14ac:dyDescent="0.25">
      <c r="A2824" s="162" t="s">
        <v>662</v>
      </c>
      <c r="B2824" s="163"/>
      <c r="C2824" s="163"/>
      <c r="D2824" s="163"/>
      <c r="E2824" s="163"/>
      <c r="F2824" s="163"/>
      <c r="G2824" s="163"/>
      <c r="H2824" s="163"/>
      <c r="I2824" s="163"/>
      <c r="J2824" s="163"/>
      <c r="K2824" s="164"/>
      <c r="L2824" s="71"/>
      <c r="M2824" s="71"/>
      <c r="N2824" s="71"/>
      <c r="O2824" s="71"/>
      <c r="P2824" s="71"/>
      <c r="Q2824" s="71"/>
      <c r="R2824" s="71"/>
      <c r="S2824" s="71"/>
      <c r="T2824" s="71"/>
      <c r="U2824" s="71"/>
      <c r="V2824" s="71"/>
      <c r="W2824" s="71"/>
      <c r="X2824" s="71"/>
      <c r="Y2824" s="71"/>
    </row>
    <row r="2825" spans="1:25" ht="15" x14ac:dyDescent="0.25">
      <c r="A2825" s="162" t="s">
        <v>663</v>
      </c>
      <c r="B2825" s="163"/>
      <c r="C2825" s="163"/>
      <c r="D2825" s="163"/>
      <c r="E2825" s="163"/>
      <c r="F2825" s="163"/>
      <c r="G2825" s="163"/>
      <c r="H2825" s="163"/>
      <c r="I2825" s="163"/>
      <c r="J2825" s="163"/>
      <c r="K2825" s="164"/>
      <c r="L2825" s="71"/>
      <c r="M2825" s="71"/>
      <c r="N2825" s="71"/>
      <c r="O2825" s="71"/>
      <c r="P2825" s="71"/>
      <c r="Q2825" s="71"/>
      <c r="R2825" s="71"/>
      <c r="S2825" s="71"/>
      <c r="T2825" s="71"/>
      <c r="U2825" s="71"/>
      <c r="V2825" s="71"/>
      <c r="W2825" s="71"/>
      <c r="X2825" s="71"/>
      <c r="Y2825" s="71"/>
    </row>
    <row r="2826" spans="1:25" ht="15" x14ac:dyDescent="0.25">
      <c r="A2826" s="162" t="s">
        <v>664</v>
      </c>
      <c r="B2826" s="163"/>
      <c r="C2826" s="163"/>
      <c r="D2826" s="163"/>
      <c r="E2826" s="163"/>
      <c r="F2826" s="163"/>
      <c r="G2826" s="163"/>
      <c r="H2826" s="163"/>
      <c r="I2826" s="163"/>
      <c r="J2826" s="163"/>
      <c r="K2826" s="164"/>
      <c r="L2826" s="71"/>
      <c r="M2826" s="71"/>
      <c r="N2826" s="71"/>
      <c r="O2826" s="71"/>
      <c r="P2826" s="71"/>
      <c r="Q2826" s="71"/>
      <c r="R2826" s="71"/>
      <c r="S2826" s="71"/>
      <c r="T2826" s="71"/>
      <c r="U2826" s="71"/>
      <c r="V2826" s="71"/>
      <c r="W2826" s="71"/>
      <c r="X2826" s="71"/>
      <c r="Y2826" s="71"/>
    </row>
    <row r="2827" spans="1:25" ht="15" x14ac:dyDescent="0.25">
      <c r="A2827" s="162" t="s">
        <v>665</v>
      </c>
      <c r="B2827" s="163"/>
      <c r="C2827" s="163"/>
      <c r="D2827" s="163"/>
      <c r="E2827" s="163"/>
      <c r="F2827" s="163"/>
      <c r="G2827" s="163"/>
      <c r="H2827" s="163"/>
      <c r="I2827" s="163"/>
      <c r="J2827" s="163"/>
      <c r="K2827" s="164"/>
      <c r="L2827" s="71"/>
      <c r="M2827" s="71"/>
      <c r="N2827" s="71"/>
      <c r="O2827" s="71"/>
      <c r="P2827" s="71"/>
      <c r="Q2827" s="71"/>
      <c r="R2827" s="71"/>
      <c r="S2827" s="71"/>
      <c r="T2827" s="71"/>
      <c r="U2827" s="71"/>
      <c r="V2827" s="71"/>
      <c r="W2827" s="71"/>
      <c r="X2827" s="71"/>
      <c r="Y2827" s="71"/>
    </row>
    <row r="2828" spans="1:25" ht="15" x14ac:dyDescent="0.25">
      <c r="A2828" s="162" t="s">
        <v>666</v>
      </c>
      <c r="B2828" s="163"/>
      <c r="C2828" s="163"/>
      <c r="D2828" s="163"/>
      <c r="E2828" s="163"/>
      <c r="F2828" s="163"/>
      <c r="G2828" s="163"/>
      <c r="H2828" s="163"/>
      <c r="I2828" s="163"/>
      <c r="J2828" s="163"/>
      <c r="K2828" s="164"/>
      <c r="L2828" s="71"/>
      <c r="M2828" s="71"/>
      <c r="N2828" s="71"/>
      <c r="O2828" s="71"/>
      <c r="P2828" s="71"/>
      <c r="Q2828" s="71"/>
      <c r="R2828" s="71"/>
      <c r="S2828" s="71"/>
      <c r="T2828" s="71"/>
      <c r="U2828" s="71"/>
      <c r="V2828" s="71"/>
      <c r="W2828" s="71"/>
      <c r="X2828" s="71"/>
      <c r="Y2828" s="71"/>
    </row>
    <row r="2829" spans="1:25" ht="15" x14ac:dyDescent="0.25">
      <c r="A2829" s="162" t="s">
        <v>667</v>
      </c>
      <c r="B2829" s="163"/>
      <c r="C2829" s="163"/>
      <c r="D2829" s="163"/>
      <c r="E2829" s="163"/>
      <c r="F2829" s="163"/>
      <c r="G2829" s="163"/>
      <c r="H2829" s="163"/>
      <c r="I2829" s="163"/>
      <c r="J2829" s="163"/>
      <c r="K2829" s="164"/>
      <c r="L2829" s="71"/>
      <c r="M2829" s="71"/>
      <c r="N2829" s="71"/>
      <c r="O2829" s="71"/>
      <c r="P2829" s="71"/>
      <c r="Q2829" s="71"/>
      <c r="R2829" s="71"/>
      <c r="S2829" s="71"/>
      <c r="T2829" s="71"/>
      <c r="U2829" s="71"/>
      <c r="V2829" s="71"/>
      <c r="W2829" s="71"/>
      <c r="X2829" s="71"/>
      <c r="Y2829" s="71"/>
    </row>
    <row r="2830" spans="1:25" ht="15" x14ac:dyDescent="0.25">
      <c r="A2830" s="162" t="s">
        <v>668</v>
      </c>
      <c r="B2830" s="163"/>
      <c r="C2830" s="163"/>
      <c r="D2830" s="163"/>
      <c r="E2830" s="163"/>
      <c r="F2830" s="163"/>
      <c r="G2830" s="163"/>
      <c r="H2830" s="163"/>
      <c r="I2830" s="163"/>
      <c r="J2830" s="163"/>
      <c r="K2830" s="164"/>
      <c r="L2830" s="71"/>
      <c r="M2830" s="71"/>
      <c r="N2830" s="71"/>
      <c r="O2830" s="71"/>
      <c r="P2830" s="71"/>
      <c r="Q2830" s="71"/>
      <c r="R2830" s="71"/>
      <c r="S2830" s="71"/>
      <c r="T2830" s="71"/>
      <c r="U2830" s="71"/>
      <c r="V2830" s="71"/>
      <c r="W2830" s="71"/>
      <c r="X2830" s="71"/>
      <c r="Y2830" s="71"/>
    </row>
    <row r="2831" spans="1:25" ht="15" x14ac:dyDescent="0.25">
      <c r="A2831" s="162" t="s">
        <v>669</v>
      </c>
      <c r="B2831" s="163"/>
      <c r="C2831" s="163"/>
      <c r="D2831" s="163"/>
      <c r="E2831" s="163"/>
      <c r="F2831" s="163"/>
      <c r="G2831" s="163"/>
      <c r="H2831" s="163"/>
      <c r="I2831" s="163"/>
      <c r="J2831" s="163"/>
      <c r="K2831" s="164"/>
      <c r="L2831" s="71"/>
      <c r="M2831" s="71"/>
      <c r="N2831" s="71"/>
      <c r="O2831" s="71"/>
      <c r="P2831" s="71"/>
      <c r="Q2831" s="71"/>
      <c r="R2831" s="71"/>
      <c r="S2831" s="71"/>
      <c r="T2831" s="71"/>
      <c r="U2831" s="71"/>
      <c r="V2831" s="71"/>
      <c r="W2831" s="71"/>
      <c r="X2831" s="71"/>
      <c r="Y2831" s="71"/>
    </row>
    <row r="2832" spans="1:25" ht="15" x14ac:dyDescent="0.25">
      <c r="A2832" s="162" t="s">
        <v>670</v>
      </c>
      <c r="B2832" s="163"/>
      <c r="C2832" s="163"/>
      <c r="D2832" s="163"/>
      <c r="E2832" s="163"/>
      <c r="F2832" s="163"/>
      <c r="G2832" s="163"/>
      <c r="H2832" s="163"/>
      <c r="I2832" s="163"/>
      <c r="J2832" s="163"/>
      <c r="K2832" s="164"/>
      <c r="L2832" s="71"/>
      <c r="M2832" s="71"/>
      <c r="N2832" s="71"/>
      <c r="O2832" s="71"/>
      <c r="P2832" s="71"/>
      <c r="Q2832" s="71"/>
      <c r="R2832" s="71"/>
      <c r="S2832" s="71"/>
      <c r="T2832" s="71"/>
      <c r="U2832" s="71"/>
      <c r="V2832" s="71"/>
      <c r="W2832" s="71"/>
      <c r="X2832" s="71"/>
      <c r="Y2832" s="71"/>
    </row>
    <row r="2833" spans="1:25" ht="15" x14ac:dyDescent="0.25">
      <c r="A2833" s="162" t="s">
        <v>671</v>
      </c>
      <c r="B2833" s="163"/>
      <c r="C2833" s="163"/>
      <c r="D2833" s="163"/>
      <c r="E2833" s="163"/>
      <c r="F2833" s="163"/>
      <c r="G2833" s="163"/>
      <c r="H2833" s="163"/>
      <c r="I2833" s="163"/>
      <c r="J2833" s="163"/>
      <c r="K2833" s="164"/>
      <c r="L2833" s="71"/>
      <c r="M2833" s="71"/>
      <c r="N2833" s="71"/>
      <c r="O2833" s="71"/>
      <c r="P2833" s="71"/>
      <c r="Q2833" s="71"/>
      <c r="R2833" s="71"/>
      <c r="S2833" s="71"/>
      <c r="T2833" s="71"/>
      <c r="U2833" s="71"/>
      <c r="V2833" s="71"/>
      <c r="W2833" s="71"/>
      <c r="X2833" s="71"/>
      <c r="Y2833" s="71"/>
    </row>
    <row r="2834" spans="1:25" ht="15" x14ac:dyDescent="0.25">
      <c r="A2834" s="162" t="s">
        <v>672</v>
      </c>
      <c r="B2834" s="163"/>
      <c r="C2834" s="163"/>
      <c r="D2834" s="163"/>
      <c r="E2834" s="163"/>
      <c r="F2834" s="163"/>
      <c r="G2834" s="163"/>
      <c r="H2834" s="163"/>
      <c r="I2834" s="163"/>
      <c r="J2834" s="163"/>
      <c r="K2834" s="164"/>
      <c r="L2834" s="71"/>
      <c r="M2834" s="71"/>
      <c r="N2834" s="71"/>
      <c r="O2834" s="71"/>
      <c r="P2834" s="71"/>
      <c r="Q2834" s="71"/>
      <c r="R2834" s="71"/>
      <c r="S2834" s="71"/>
      <c r="T2834" s="71"/>
      <c r="U2834" s="71"/>
      <c r="V2834" s="71"/>
      <c r="W2834" s="71"/>
      <c r="X2834" s="71"/>
      <c r="Y2834" s="71"/>
    </row>
    <row r="2835" spans="1:25" ht="15" x14ac:dyDescent="0.25">
      <c r="A2835" s="162" t="s">
        <v>673</v>
      </c>
      <c r="B2835" s="163"/>
      <c r="C2835" s="163"/>
      <c r="D2835" s="163"/>
      <c r="E2835" s="163"/>
      <c r="F2835" s="163"/>
      <c r="G2835" s="163"/>
      <c r="H2835" s="163"/>
      <c r="I2835" s="163"/>
      <c r="J2835" s="163"/>
      <c r="K2835" s="164"/>
      <c r="L2835" s="71"/>
      <c r="M2835" s="71"/>
      <c r="N2835" s="71"/>
      <c r="O2835" s="71"/>
      <c r="P2835" s="71"/>
      <c r="Q2835" s="71"/>
      <c r="R2835" s="71"/>
      <c r="S2835" s="71"/>
      <c r="T2835" s="71"/>
      <c r="U2835" s="71"/>
      <c r="V2835" s="71"/>
      <c r="W2835" s="71"/>
      <c r="X2835" s="71"/>
      <c r="Y2835" s="71"/>
    </row>
    <row r="2836" spans="1:25" ht="15" x14ac:dyDescent="0.25">
      <c r="A2836" s="162" t="s">
        <v>674</v>
      </c>
      <c r="B2836" s="163"/>
      <c r="C2836" s="163"/>
      <c r="D2836" s="163"/>
      <c r="E2836" s="163"/>
      <c r="F2836" s="163"/>
      <c r="G2836" s="163"/>
      <c r="H2836" s="163"/>
      <c r="I2836" s="163"/>
      <c r="J2836" s="163"/>
      <c r="K2836" s="164"/>
      <c r="L2836" s="71"/>
      <c r="M2836" s="71"/>
      <c r="N2836" s="71"/>
      <c r="O2836" s="71"/>
      <c r="P2836" s="71"/>
      <c r="Q2836" s="71"/>
      <c r="R2836" s="71"/>
      <c r="S2836" s="71"/>
      <c r="T2836" s="71"/>
      <c r="U2836" s="71"/>
      <c r="V2836" s="71"/>
      <c r="W2836" s="71"/>
      <c r="X2836" s="71"/>
      <c r="Y2836" s="71"/>
    </row>
    <row r="2837" spans="1:25" ht="15" x14ac:dyDescent="0.25">
      <c r="A2837" s="162" t="s">
        <v>675</v>
      </c>
      <c r="B2837" s="163"/>
      <c r="C2837" s="163"/>
      <c r="D2837" s="163"/>
      <c r="E2837" s="163"/>
      <c r="F2837" s="163"/>
      <c r="G2837" s="163"/>
      <c r="H2837" s="163"/>
      <c r="I2837" s="163"/>
      <c r="J2837" s="163"/>
      <c r="K2837" s="164"/>
      <c r="L2837" s="71"/>
      <c r="M2837" s="71"/>
      <c r="N2837" s="71"/>
      <c r="O2837" s="71"/>
      <c r="P2837" s="71"/>
      <c r="Q2837" s="71"/>
      <c r="R2837" s="71"/>
      <c r="S2837" s="71"/>
      <c r="T2837" s="71"/>
      <c r="U2837" s="71"/>
      <c r="V2837" s="71"/>
      <c r="W2837" s="71"/>
      <c r="X2837" s="71"/>
      <c r="Y2837" s="71"/>
    </row>
    <row r="2838" spans="1:25" x14ac:dyDescent="0.2">
      <c r="A2838" s="3"/>
      <c r="C2838" s="3"/>
    </row>
    <row r="2839" spans="1:25" x14ac:dyDescent="0.2">
      <c r="A2839" s="3"/>
      <c r="C2839" s="3"/>
    </row>
    <row r="2840" spans="1:25" x14ac:dyDescent="0.2">
      <c r="A2840" s="3"/>
      <c r="C2840" s="3"/>
    </row>
    <row r="2841" spans="1:25" x14ac:dyDescent="0.2">
      <c r="A2841" s="3"/>
      <c r="C2841" s="3"/>
    </row>
    <row r="2842" spans="1:25" x14ac:dyDescent="0.2">
      <c r="A2842" s="3"/>
      <c r="C2842" s="3"/>
    </row>
    <row r="2843" spans="1:25" x14ac:dyDescent="0.2">
      <c r="A2843" s="3"/>
      <c r="C2843" s="3"/>
    </row>
    <row r="2844" spans="1:25" x14ac:dyDescent="0.2">
      <c r="A2844" s="3"/>
      <c r="C2844" s="3"/>
    </row>
    <row r="2845" spans="1:25" x14ac:dyDescent="0.2">
      <c r="A2845" s="3"/>
      <c r="C2845" s="3"/>
    </row>
    <row r="2846" spans="1:25" x14ac:dyDescent="0.2">
      <c r="A2846" s="3"/>
      <c r="C2846" s="3"/>
    </row>
    <row r="2847" spans="1:25" x14ac:dyDescent="0.2">
      <c r="A2847" s="3"/>
      <c r="C2847" s="3"/>
    </row>
    <row r="2848" spans="1:25" x14ac:dyDescent="0.2">
      <c r="A2848" s="3"/>
      <c r="C2848" s="3"/>
    </row>
    <row r="2849" spans="1:3" x14ac:dyDescent="0.2">
      <c r="A2849" s="3"/>
      <c r="C2849" s="3"/>
    </row>
    <row r="2850" spans="1:3" x14ac:dyDescent="0.2">
      <c r="A2850" s="3"/>
      <c r="C2850" s="3"/>
    </row>
    <row r="2851" spans="1:3" x14ac:dyDescent="0.2">
      <c r="A2851" s="3"/>
      <c r="C2851" s="3"/>
    </row>
    <row r="2852" spans="1:3" x14ac:dyDescent="0.2">
      <c r="A2852" s="3"/>
      <c r="C2852" s="3"/>
    </row>
    <row r="2853" spans="1:3" x14ac:dyDescent="0.2">
      <c r="A2853" s="3"/>
      <c r="C2853" s="3"/>
    </row>
    <row r="2854" spans="1:3" x14ac:dyDescent="0.2">
      <c r="A2854" s="3"/>
      <c r="C2854" s="3"/>
    </row>
    <row r="2855" spans="1:3" x14ac:dyDescent="0.2">
      <c r="A2855" s="3"/>
      <c r="C2855" s="3"/>
    </row>
    <row r="2856" spans="1:3" x14ac:dyDescent="0.2">
      <c r="A2856" s="3"/>
      <c r="C2856" s="3"/>
    </row>
    <row r="2857" spans="1:3" x14ac:dyDescent="0.2">
      <c r="A2857" s="3"/>
      <c r="C2857" s="3"/>
    </row>
    <row r="2858" spans="1:3" x14ac:dyDescent="0.2">
      <c r="A2858" s="3"/>
      <c r="C2858" s="3"/>
    </row>
    <row r="2859" spans="1:3" x14ac:dyDescent="0.2">
      <c r="A2859" s="3"/>
      <c r="C2859" s="3"/>
    </row>
    <row r="2860" spans="1:3" x14ac:dyDescent="0.2">
      <c r="A2860" s="3"/>
      <c r="C2860" s="3"/>
    </row>
    <row r="2861" spans="1:3" x14ac:dyDescent="0.2">
      <c r="A2861" s="3"/>
      <c r="C2861" s="3"/>
    </row>
    <row r="2862" spans="1:3" x14ac:dyDescent="0.2">
      <c r="A2862" s="3"/>
      <c r="C2862" s="3"/>
    </row>
    <row r="2863" spans="1:3" x14ac:dyDescent="0.2">
      <c r="A2863" s="3"/>
      <c r="C2863" s="3"/>
    </row>
    <row r="2864" spans="1:3" x14ac:dyDescent="0.2">
      <c r="A2864" s="3"/>
      <c r="C2864" s="3"/>
    </row>
    <row r="2865" spans="1:3" x14ac:dyDescent="0.2">
      <c r="A2865" s="3"/>
      <c r="C2865" s="3"/>
    </row>
    <row r="2866" spans="1:3" x14ac:dyDescent="0.2">
      <c r="A2866" s="3"/>
      <c r="C2866" s="3"/>
    </row>
    <row r="2867" spans="1:3" x14ac:dyDescent="0.2">
      <c r="A2867" s="3"/>
      <c r="C2867" s="3"/>
    </row>
    <row r="2868" spans="1:3" x14ac:dyDescent="0.2">
      <c r="A2868" s="3"/>
      <c r="C2868" s="3"/>
    </row>
    <row r="2869" spans="1:3" x14ac:dyDescent="0.2">
      <c r="A2869" s="3"/>
      <c r="C2869" s="3"/>
    </row>
    <row r="2870" spans="1:3" x14ac:dyDescent="0.2">
      <c r="A2870" s="3"/>
      <c r="C2870" s="3"/>
    </row>
    <row r="2871" spans="1:3" x14ac:dyDescent="0.2">
      <c r="A2871" s="3"/>
      <c r="C2871" s="3"/>
    </row>
    <row r="2872" spans="1:3" x14ac:dyDescent="0.2">
      <c r="A2872" s="3"/>
      <c r="C2872" s="3"/>
    </row>
    <row r="2873" spans="1:3" x14ac:dyDescent="0.2">
      <c r="A2873" s="3"/>
      <c r="C2873" s="3"/>
    </row>
    <row r="2874" spans="1:3" x14ac:dyDescent="0.2">
      <c r="A2874" s="3"/>
      <c r="C2874" s="3"/>
    </row>
    <row r="2875" spans="1:3" x14ac:dyDescent="0.2">
      <c r="A2875" s="3"/>
      <c r="C2875" s="3"/>
    </row>
    <row r="2876" spans="1:3" x14ac:dyDescent="0.2">
      <c r="A2876" s="3"/>
      <c r="C2876" s="3"/>
    </row>
    <row r="2877" spans="1:3" x14ac:dyDescent="0.2">
      <c r="A2877" s="3"/>
      <c r="C2877" s="3"/>
    </row>
    <row r="2878" spans="1:3" x14ac:dyDescent="0.2">
      <c r="A2878" s="3"/>
      <c r="C2878" s="3"/>
    </row>
    <row r="2879" spans="1:3" x14ac:dyDescent="0.2">
      <c r="A2879" s="3"/>
      <c r="C2879" s="3"/>
    </row>
    <row r="2880" spans="1:3" x14ac:dyDescent="0.2">
      <c r="A2880" s="3"/>
      <c r="C2880" s="3"/>
    </row>
    <row r="2881" spans="1:3" x14ac:dyDescent="0.2">
      <c r="A2881" s="3"/>
      <c r="C2881" s="3"/>
    </row>
    <row r="2882" spans="1:3" x14ac:dyDescent="0.2">
      <c r="A2882" s="3"/>
      <c r="C2882" s="3"/>
    </row>
    <row r="2883" spans="1:3" x14ac:dyDescent="0.2">
      <c r="A2883" s="3"/>
      <c r="C2883" s="3"/>
    </row>
    <row r="2884" spans="1:3" x14ac:dyDescent="0.2">
      <c r="A2884" s="3"/>
      <c r="C2884" s="3"/>
    </row>
    <row r="2885" spans="1:3" x14ac:dyDescent="0.2">
      <c r="A2885" s="3"/>
      <c r="C2885" s="3"/>
    </row>
    <row r="2886" spans="1:3" x14ac:dyDescent="0.2">
      <c r="A2886" s="3"/>
      <c r="C2886" s="3"/>
    </row>
    <row r="2887" spans="1:3" x14ac:dyDescent="0.2">
      <c r="A2887" s="3"/>
      <c r="C2887" s="3"/>
    </row>
    <row r="2888" spans="1:3" x14ac:dyDescent="0.2">
      <c r="A2888" s="3"/>
      <c r="C2888" s="3"/>
    </row>
    <row r="2889" spans="1:3" x14ac:dyDescent="0.2">
      <c r="A2889" s="3"/>
      <c r="C2889" s="3"/>
    </row>
    <row r="2890" spans="1:3" x14ac:dyDescent="0.2">
      <c r="A2890" s="3"/>
      <c r="C2890" s="3"/>
    </row>
    <row r="2891" spans="1:3" x14ac:dyDescent="0.2">
      <c r="A2891" s="3"/>
      <c r="C2891" s="3"/>
    </row>
    <row r="2892" spans="1:3" x14ac:dyDescent="0.2">
      <c r="A2892" s="3"/>
      <c r="C2892" s="3"/>
    </row>
    <row r="2893" spans="1:3" x14ac:dyDescent="0.2">
      <c r="A2893" s="3"/>
      <c r="C2893" s="3"/>
    </row>
    <row r="2894" spans="1:3" x14ac:dyDescent="0.2">
      <c r="A2894" s="3"/>
      <c r="C2894" s="3"/>
    </row>
    <row r="2895" spans="1:3" x14ac:dyDescent="0.2">
      <c r="A2895" s="3"/>
      <c r="C2895" s="3"/>
    </row>
    <row r="2896" spans="1:3" x14ac:dyDescent="0.2">
      <c r="A2896" s="3"/>
      <c r="C2896" s="3"/>
    </row>
    <row r="2897" spans="1:3" x14ac:dyDescent="0.2">
      <c r="A2897" s="3"/>
      <c r="C2897" s="3"/>
    </row>
    <row r="2898" spans="1:3" x14ac:dyDescent="0.2">
      <c r="A2898" s="3"/>
      <c r="C2898" s="3"/>
    </row>
    <row r="2899" spans="1:3" x14ac:dyDescent="0.2">
      <c r="A2899" s="3"/>
      <c r="C2899" s="3"/>
    </row>
    <row r="2900" spans="1:3" x14ac:dyDescent="0.2">
      <c r="A2900" s="3"/>
      <c r="C2900" s="3"/>
    </row>
    <row r="2901" spans="1:3" x14ac:dyDescent="0.2">
      <c r="A2901" s="3"/>
      <c r="C2901" s="3"/>
    </row>
    <row r="2902" spans="1:3" x14ac:dyDescent="0.2">
      <c r="A2902" s="3"/>
      <c r="C2902" s="3"/>
    </row>
    <row r="2903" spans="1:3" x14ac:dyDescent="0.2">
      <c r="A2903" s="3"/>
      <c r="C2903" s="3"/>
    </row>
    <row r="2904" spans="1:3" x14ac:dyDescent="0.2">
      <c r="A2904" s="3"/>
      <c r="C2904" s="3"/>
    </row>
    <row r="2905" spans="1:3" x14ac:dyDescent="0.2">
      <c r="A2905" s="3"/>
      <c r="C2905" s="3"/>
    </row>
    <row r="2906" spans="1:3" x14ac:dyDescent="0.2">
      <c r="A2906" s="3"/>
      <c r="C2906" s="3"/>
    </row>
    <row r="2907" spans="1:3" x14ac:dyDescent="0.2">
      <c r="A2907" s="3"/>
      <c r="C2907" s="3"/>
    </row>
    <row r="2908" spans="1:3" x14ac:dyDescent="0.2">
      <c r="A2908" s="3"/>
      <c r="C2908" s="3"/>
    </row>
    <row r="2909" spans="1:3" x14ac:dyDescent="0.2">
      <c r="A2909" s="3"/>
      <c r="C2909" s="3"/>
    </row>
    <row r="2910" spans="1:3" x14ac:dyDescent="0.2">
      <c r="A2910" s="3"/>
      <c r="C2910" s="3"/>
    </row>
    <row r="2911" spans="1:3" x14ac:dyDescent="0.2">
      <c r="A2911" s="3"/>
      <c r="C2911" s="3"/>
    </row>
    <row r="2912" spans="1:3" x14ac:dyDescent="0.2">
      <c r="A2912" s="3"/>
      <c r="C2912" s="3"/>
    </row>
    <row r="2913" spans="1:3" x14ac:dyDescent="0.2">
      <c r="A2913" s="3"/>
      <c r="C2913" s="3"/>
    </row>
    <row r="2914" spans="1:3" x14ac:dyDescent="0.2">
      <c r="A2914" s="3"/>
      <c r="C2914" s="3"/>
    </row>
    <row r="2915" spans="1:3" x14ac:dyDescent="0.2">
      <c r="A2915" s="3"/>
      <c r="C2915" s="3"/>
    </row>
    <row r="2916" spans="1:3" x14ac:dyDescent="0.2">
      <c r="A2916" s="3"/>
      <c r="C2916" s="3"/>
    </row>
    <row r="2917" spans="1:3" x14ac:dyDescent="0.2">
      <c r="A2917" s="3"/>
      <c r="C2917" s="3"/>
    </row>
    <row r="2918" spans="1:3" x14ac:dyDescent="0.2">
      <c r="A2918" s="3"/>
      <c r="C2918" s="3"/>
    </row>
    <row r="2919" spans="1:3" x14ac:dyDescent="0.2">
      <c r="A2919" s="3"/>
      <c r="C2919" s="3"/>
    </row>
    <row r="2920" spans="1:3" x14ac:dyDescent="0.2">
      <c r="A2920" s="3"/>
      <c r="C2920" s="3"/>
    </row>
    <row r="2921" spans="1:3" x14ac:dyDescent="0.2">
      <c r="A2921" s="3"/>
      <c r="C2921" s="3"/>
    </row>
    <row r="2922" spans="1:3" x14ac:dyDescent="0.2">
      <c r="A2922" s="3"/>
      <c r="C2922" s="3"/>
    </row>
    <row r="2923" spans="1:3" x14ac:dyDescent="0.2">
      <c r="A2923" s="3"/>
      <c r="C2923" s="3"/>
    </row>
    <row r="2924" spans="1:3" x14ac:dyDescent="0.2">
      <c r="A2924" s="3"/>
      <c r="C2924" s="3"/>
    </row>
    <row r="2925" spans="1:3" x14ac:dyDescent="0.2">
      <c r="A2925" s="3"/>
      <c r="C2925" s="3"/>
    </row>
    <row r="2926" spans="1:3" x14ac:dyDescent="0.2">
      <c r="A2926" s="3"/>
      <c r="C2926" s="3"/>
    </row>
    <row r="2927" spans="1:3" x14ac:dyDescent="0.2">
      <c r="A2927" s="3"/>
      <c r="C2927" s="3"/>
    </row>
    <row r="2928" spans="1:3" x14ac:dyDescent="0.2">
      <c r="A2928" s="3"/>
      <c r="C2928" s="3"/>
    </row>
    <row r="2929" spans="1:3" x14ac:dyDescent="0.2">
      <c r="A2929" s="3"/>
      <c r="C2929" s="3"/>
    </row>
    <row r="2930" spans="1:3" x14ac:dyDescent="0.2">
      <c r="A2930" s="3"/>
      <c r="C2930" s="3"/>
    </row>
    <row r="2931" spans="1:3" x14ac:dyDescent="0.2">
      <c r="A2931" s="3"/>
      <c r="C2931" s="3"/>
    </row>
    <row r="2932" spans="1:3" x14ac:dyDescent="0.2">
      <c r="A2932" s="3"/>
      <c r="C2932" s="3"/>
    </row>
    <row r="2933" spans="1:3" x14ac:dyDescent="0.2">
      <c r="A2933" s="3"/>
      <c r="C2933" s="3"/>
    </row>
    <row r="2934" spans="1:3" x14ac:dyDescent="0.2">
      <c r="A2934" s="3"/>
      <c r="C2934" s="3"/>
    </row>
    <row r="2935" spans="1:3" x14ac:dyDescent="0.2">
      <c r="A2935" s="3"/>
      <c r="C2935" s="3"/>
    </row>
    <row r="2936" spans="1:3" x14ac:dyDescent="0.2">
      <c r="A2936" s="3"/>
      <c r="C2936" s="3"/>
    </row>
    <row r="2937" spans="1:3" x14ac:dyDescent="0.2">
      <c r="A2937" s="3"/>
      <c r="C2937" s="3"/>
    </row>
    <row r="2938" spans="1:3" x14ac:dyDescent="0.2">
      <c r="A2938" s="3"/>
      <c r="C2938" s="3"/>
    </row>
    <row r="2939" spans="1:3" x14ac:dyDescent="0.2">
      <c r="A2939" s="3"/>
      <c r="C2939" s="3"/>
    </row>
    <row r="2940" spans="1:3" x14ac:dyDescent="0.2">
      <c r="A2940" s="3"/>
      <c r="C2940" s="3"/>
    </row>
    <row r="2941" spans="1:3" x14ac:dyDescent="0.2">
      <c r="A2941" s="3"/>
      <c r="C2941" s="3"/>
    </row>
    <row r="2942" spans="1:3" x14ac:dyDescent="0.2">
      <c r="A2942" s="3"/>
      <c r="C2942" s="3"/>
    </row>
    <row r="2943" spans="1:3" x14ac:dyDescent="0.2">
      <c r="A2943" s="3"/>
      <c r="C2943" s="3"/>
    </row>
    <row r="2944" spans="1:3" x14ac:dyDescent="0.2">
      <c r="A2944" s="3"/>
      <c r="C2944" s="3"/>
    </row>
    <row r="2945" spans="1:3" x14ac:dyDescent="0.2">
      <c r="A2945" s="3"/>
      <c r="C2945" s="3"/>
    </row>
    <row r="2946" spans="1:3" x14ac:dyDescent="0.2">
      <c r="A2946" s="3"/>
      <c r="C2946" s="3"/>
    </row>
    <row r="2947" spans="1:3" x14ac:dyDescent="0.2">
      <c r="A2947" s="3"/>
      <c r="C2947" s="3"/>
    </row>
    <row r="2948" spans="1:3" x14ac:dyDescent="0.2">
      <c r="A2948" s="3"/>
      <c r="C2948" s="3"/>
    </row>
    <row r="2949" spans="1:3" x14ac:dyDescent="0.2">
      <c r="A2949" s="3"/>
      <c r="C2949" s="3"/>
    </row>
    <row r="2950" spans="1:3" x14ac:dyDescent="0.2">
      <c r="A2950" s="3"/>
      <c r="C2950" s="3"/>
    </row>
    <row r="2951" spans="1:3" x14ac:dyDescent="0.2">
      <c r="A2951" s="3"/>
      <c r="C2951" s="3"/>
    </row>
    <row r="2952" spans="1:3" x14ac:dyDescent="0.2">
      <c r="A2952" s="3"/>
      <c r="C2952" s="3"/>
    </row>
    <row r="2953" spans="1:3" x14ac:dyDescent="0.2">
      <c r="A2953" s="3"/>
      <c r="C2953" s="3"/>
    </row>
    <row r="2954" spans="1:3" x14ac:dyDescent="0.2">
      <c r="A2954" s="3"/>
      <c r="C2954" s="3"/>
    </row>
    <row r="2955" spans="1:3" x14ac:dyDescent="0.2">
      <c r="A2955" s="3"/>
      <c r="C2955" s="3"/>
    </row>
    <row r="2956" spans="1:3" x14ac:dyDescent="0.2">
      <c r="A2956" s="3"/>
      <c r="C2956" s="3"/>
    </row>
    <row r="2957" spans="1:3" x14ac:dyDescent="0.2">
      <c r="A2957" s="3"/>
      <c r="C2957" s="3"/>
    </row>
    <row r="2958" spans="1:3" x14ac:dyDescent="0.2">
      <c r="A2958" s="3"/>
      <c r="C2958" s="3"/>
    </row>
    <row r="2959" spans="1:3" x14ac:dyDescent="0.2">
      <c r="A2959" s="3"/>
      <c r="C2959" s="3"/>
    </row>
    <row r="2960" spans="1:3" x14ac:dyDescent="0.2">
      <c r="A2960" s="3"/>
      <c r="C2960" s="3"/>
    </row>
    <row r="2961" spans="1:3" x14ac:dyDescent="0.2">
      <c r="A2961" s="3"/>
      <c r="C2961" s="3"/>
    </row>
    <row r="2962" spans="1:3" x14ac:dyDescent="0.2">
      <c r="A2962" s="3"/>
      <c r="C2962" s="3"/>
    </row>
    <row r="2963" spans="1:3" x14ac:dyDescent="0.2">
      <c r="A2963" s="3"/>
      <c r="C2963" s="3"/>
    </row>
    <row r="2964" spans="1:3" x14ac:dyDescent="0.2">
      <c r="A2964" s="3"/>
      <c r="C2964" s="3"/>
    </row>
    <row r="2965" spans="1:3" x14ac:dyDescent="0.2">
      <c r="A2965" s="3"/>
      <c r="C2965" s="3"/>
    </row>
    <row r="2966" spans="1:3" x14ac:dyDescent="0.2">
      <c r="A2966" s="3"/>
      <c r="C2966" s="3"/>
    </row>
    <row r="2967" spans="1:3" x14ac:dyDescent="0.2">
      <c r="A2967" s="3"/>
      <c r="C2967" s="3"/>
    </row>
    <row r="2968" spans="1:3" x14ac:dyDescent="0.2">
      <c r="A2968" s="3"/>
      <c r="C2968" s="3"/>
    </row>
    <row r="2969" spans="1:3" x14ac:dyDescent="0.2">
      <c r="A2969" s="3"/>
      <c r="C2969" s="3"/>
    </row>
    <row r="2970" spans="1:3" x14ac:dyDescent="0.2">
      <c r="A2970" s="3"/>
      <c r="C2970" s="3"/>
    </row>
    <row r="2971" spans="1:3" x14ac:dyDescent="0.2">
      <c r="A2971" s="3"/>
      <c r="C2971" s="3"/>
    </row>
    <row r="2972" spans="1:3" x14ac:dyDescent="0.2">
      <c r="A2972" s="3"/>
      <c r="C2972" s="3"/>
    </row>
    <row r="2973" spans="1:3" x14ac:dyDescent="0.2">
      <c r="A2973" s="3"/>
      <c r="C2973" s="3"/>
    </row>
    <row r="2974" spans="1:3" x14ac:dyDescent="0.2">
      <c r="A2974" s="3"/>
      <c r="C2974" s="3"/>
    </row>
    <row r="2975" spans="1:3" x14ac:dyDescent="0.2">
      <c r="A2975" s="3"/>
      <c r="C2975" s="3"/>
    </row>
    <row r="2976" spans="1:3" x14ac:dyDescent="0.2">
      <c r="A2976" s="3"/>
      <c r="C2976" s="3"/>
    </row>
    <row r="2977" spans="1:3" x14ac:dyDescent="0.2">
      <c r="A2977" s="3"/>
      <c r="C2977" s="3"/>
    </row>
    <row r="2978" spans="1:3" x14ac:dyDescent="0.2">
      <c r="A2978" s="3"/>
      <c r="C2978" s="3"/>
    </row>
    <row r="2979" spans="1:3" x14ac:dyDescent="0.2">
      <c r="A2979" s="3"/>
      <c r="C2979" s="3"/>
    </row>
    <row r="2980" spans="1:3" x14ac:dyDescent="0.2">
      <c r="A2980" s="3"/>
      <c r="C2980" s="3"/>
    </row>
    <row r="2981" spans="1:3" x14ac:dyDescent="0.2">
      <c r="A2981" s="3"/>
      <c r="C2981" s="3"/>
    </row>
    <row r="2982" spans="1:3" x14ac:dyDescent="0.2">
      <c r="A2982" s="3"/>
      <c r="C2982" s="3"/>
    </row>
    <row r="2983" spans="1:3" x14ac:dyDescent="0.2">
      <c r="A2983" s="3"/>
      <c r="C2983" s="3"/>
    </row>
    <row r="2984" spans="1:3" x14ac:dyDescent="0.2">
      <c r="A2984" s="3"/>
      <c r="C2984" s="3"/>
    </row>
    <row r="2985" spans="1:3" x14ac:dyDescent="0.2">
      <c r="A2985" s="3"/>
      <c r="C2985" s="3"/>
    </row>
    <row r="2986" spans="1:3" x14ac:dyDescent="0.2">
      <c r="A2986" s="3"/>
      <c r="C2986" s="3"/>
    </row>
    <row r="2987" spans="1:3" x14ac:dyDescent="0.2">
      <c r="A2987" s="3"/>
      <c r="C2987" s="3"/>
    </row>
    <row r="2988" spans="1:3" x14ac:dyDescent="0.2">
      <c r="A2988" s="3"/>
      <c r="C2988" s="3"/>
    </row>
    <row r="2989" spans="1:3" x14ac:dyDescent="0.2">
      <c r="A2989" s="3"/>
      <c r="C2989" s="3"/>
    </row>
    <row r="2990" spans="1:3" x14ac:dyDescent="0.2">
      <c r="A2990" s="3"/>
      <c r="C2990" s="3"/>
    </row>
    <row r="2991" spans="1:3" x14ac:dyDescent="0.2">
      <c r="A2991" s="3"/>
      <c r="C2991" s="3"/>
    </row>
    <row r="2992" spans="1:3" x14ac:dyDescent="0.2">
      <c r="A2992" s="3"/>
      <c r="C2992" s="3"/>
    </row>
    <row r="2993" spans="1:3" x14ac:dyDescent="0.2">
      <c r="A2993" s="3"/>
      <c r="C2993" s="3"/>
    </row>
    <row r="2994" spans="1:3" x14ac:dyDescent="0.2">
      <c r="A2994" s="3"/>
      <c r="C2994" s="3"/>
    </row>
    <row r="2995" spans="1:3" x14ac:dyDescent="0.2">
      <c r="A2995" s="3"/>
      <c r="C2995" s="3"/>
    </row>
    <row r="2996" spans="1:3" x14ac:dyDescent="0.2">
      <c r="A2996" s="3"/>
      <c r="C2996" s="3"/>
    </row>
    <row r="2997" spans="1:3" x14ac:dyDescent="0.2">
      <c r="A2997" s="3"/>
      <c r="C2997" s="3"/>
    </row>
    <row r="2998" spans="1:3" x14ac:dyDescent="0.2">
      <c r="A2998" s="3"/>
      <c r="C2998" s="3"/>
    </row>
    <row r="2999" spans="1:3" x14ac:dyDescent="0.2">
      <c r="A2999" s="3"/>
      <c r="C2999" s="3"/>
    </row>
    <row r="3000" spans="1:3" x14ac:dyDescent="0.2">
      <c r="A3000" s="3"/>
      <c r="C3000" s="3"/>
    </row>
    <row r="3001" spans="1:3" x14ac:dyDescent="0.2">
      <c r="A3001" s="3"/>
      <c r="C3001" s="3"/>
    </row>
    <row r="3002" spans="1:3" x14ac:dyDescent="0.2">
      <c r="A3002" s="3"/>
      <c r="C3002" s="3"/>
    </row>
    <row r="3003" spans="1:3" x14ac:dyDescent="0.2">
      <c r="A3003" s="3"/>
      <c r="C3003" s="3"/>
    </row>
    <row r="3004" spans="1:3" x14ac:dyDescent="0.2">
      <c r="A3004" s="3"/>
      <c r="C3004" s="3"/>
    </row>
    <row r="3005" spans="1:3" x14ac:dyDescent="0.2">
      <c r="A3005" s="3"/>
      <c r="C3005" s="3"/>
    </row>
    <row r="3006" spans="1:3" x14ac:dyDescent="0.2">
      <c r="A3006" s="3"/>
      <c r="C3006" s="3"/>
    </row>
    <row r="3007" spans="1:3" x14ac:dyDescent="0.2">
      <c r="A3007" s="3"/>
      <c r="C3007" s="3"/>
    </row>
    <row r="3008" spans="1:3" x14ac:dyDescent="0.2">
      <c r="A3008" s="3"/>
      <c r="C3008" s="3"/>
    </row>
    <row r="3009" spans="1:3" x14ac:dyDescent="0.2">
      <c r="A3009" s="3"/>
      <c r="C3009" s="3"/>
    </row>
    <row r="3010" spans="1:3" x14ac:dyDescent="0.2">
      <c r="A3010" s="3"/>
      <c r="C3010" s="3"/>
    </row>
    <row r="3011" spans="1:3" x14ac:dyDescent="0.2">
      <c r="A3011" s="3"/>
      <c r="C3011" s="3"/>
    </row>
    <row r="3012" spans="1:3" x14ac:dyDescent="0.2">
      <c r="A3012" s="3"/>
      <c r="C3012" s="3"/>
    </row>
    <row r="3013" spans="1:3" x14ac:dyDescent="0.2">
      <c r="A3013" s="3"/>
      <c r="C3013" s="3"/>
    </row>
    <row r="3014" spans="1:3" x14ac:dyDescent="0.2">
      <c r="A3014" s="3"/>
      <c r="C3014" s="3"/>
    </row>
    <row r="3015" spans="1:3" x14ac:dyDescent="0.2">
      <c r="A3015" s="3"/>
      <c r="C3015" s="3"/>
    </row>
    <row r="3016" spans="1:3" x14ac:dyDescent="0.2">
      <c r="A3016" s="3"/>
      <c r="C3016" s="3"/>
    </row>
    <row r="3017" spans="1:3" x14ac:dyDescent="0.2">
      <c r="A3017" s="3"/>
      <c r="C3017" s="3"/>
    </row>
    <row r="3018" spans="1:3" x14ac:dyDescent="0.2">
      <c r="A3018" s="3"/>
      <c r="C3018" s="3"/>
    </row>
    <row r="3019" spans="1:3" x14ac:dyDescent="0.2">
      <c r="A3019" s="3"/>
      <c r="C3019" s="3"/>
    </row>
    <row r="3020" spans="1:3" x14ac:dyDescent="0.2">
      <c r="A3020" s="3"/>
      <c r="C3020" s="3"/>
    </row>
    <row r="3021" spans="1:3" x14ac:dyDescent="0.2">
      <c r="A3021" s="3"/>
      <c r="C3021" s="3"/>
    </row>
    <row r="3022" spans="1:3" x14ac:dyDescent="0.2">
      <c r="A3022" s="3"/>
      <c r="C3022" s="3"/>
    </row>
    <row r="3023" spans="1:3" x14ac:dyDescent="0.2">
      <c r="A3023" s="3"/>
      <c r="C3023" s="3"/>
    </row>
    <row r="3024" spans="1:3" x14ac:dyDescent="0.2">
      <c r="A3024" s="3"/>
      <c r="C3024" s="3"/>
    </row>
    <row r="3025" spans="1:3" x14ac:dyDescent="0.2">
      <c r="A3025" s="3"/>
      <c r="C3025" s="3"/>
    </row>
    <row r="3026" spans="1:3" x14ac:dyDescent="0.2">
      <c r="A3026" s="3"/>
      <c r="C3026" s="3"/>
    </row>
    <row r="3027" spans="1:3" x14ac:dyDescent="0.2">
      <c r="A3027" s="3"/>
      <c r="C3027" s="3"/>
    </row>
    <row r="3028" spans="1:3" x14ac:dyDescent="0.2">
      <c r="A3028" s="3"/>
      <c r="C3028" s="3"/>
    </row>
    <row r="3029" spans="1:3" x14ac:dyDescent="0.2">
      <c r="A3029" s="3"/>
      <c r="C3029" s="3"/>
    </row>
    <row r="3030" spans="1:3" x14ac:dyDescent="0.2">
      <c r="A3030" s="3"/>
      <c r="C3030" s="3"/>
    </row>
    <row r="3031" spans="1:3" x14ac:dyDescent="0.2">
      <c r="A3031" s="3"/>
      <c r="C3031" s="3"/>
    </row>
    <row r="3032" spans="1:3" x14ac:dyDescent="0.2">
      <c r="A3032" s="3"/>
      <c r="C3032" s="3"/>
    </row>
    <row r="3033" spans="1:3" x14ac:dyDescent="0.2">
      <c r="A3033" s="3"/>
      <c r="C3033" s="3"/>
    </row>
    <row r="3034" spans="1:3" x14ac:dyDescent="0.2">
      <c r="A3034" s="3"/>
      <c r="C3034" s="3"/>
    </row>
    <row r="3035" spans="1:3" x14ac:dyDescent="0.2">
      <c r="A3035" s="3"/>
      <c r="C3035" s="3"/>
    </row>
    <row r="3036" spans="1:3" x14ac:dyDescent="0.2">
      <c r="A3036" s="3"/>
      <c r="C3036" s="3"/>
    </row>
    <row r="3037" spans="1:3" x14ac:dyDescent="0.2">
      <c r="A3037" s="3"/>
      <c r="C3037" s="3"/>
    </row>
    <row r="3038" spans="1:3" x14ac:dyDescent="0.2">
      <c r="A3038" s="3"/>
      <c r="C3038" s="3"/>
    </row>
    <row r="3039" spans="1:3" x14ac:dyDescent="0.2">
      <c r="A3039" s="3"/>
      <c r="C3039" s="3"/>
    </row>
    <row r="3040" spans="1:3" x14ac:dyDescent="0.2">
      <c r="A3040" s="3"/>
      <c r="C3040" s="3"/>
    </row>
    <row r="3041" spans="1:3" x14ac:dyDescent="0.2">
      <c r="A3041" s="3"/>
      <c r="C3041" s="3"/>
    </row>
    <row r="3042" spans="1:3" x14ac:dyDescent="0.2">
      <c r="A3042" s="3"/>
      <c r="C3042" s="3"/>
    </row>
    <row r="3043" spans="1:3" x14ac:dyDescent="0.2">
      <c r="A3043" s="3"/>
      <c r="C3043" s="3"/>
    </row>
    <row r="3044" spans="1:3" x14ac:dyDescent="0.2">
      <c r="A3044" s="3"/>
      <c r="C3044" s="3"/>
    </row>
    <row r="3045" spans="1:3" x14ac:dyDescent="0.2">
      <c r="A3045" s="3"/>
      <c r="C3045" s="3"/>
    </row>
    <row r="3046" spans="1:3" x14ac:dyDescent="0.2">
      <c r="A3046" s="3"/>
      <c r="C3046" s="3"/>
    </row>
    <row r="3047" spans="1:3" x14ac:dyDescent="0.2">
      <c r="A3047" s="3"/>
      <c r="C3047" s="3"/>
    </row>
    <row r="3048" spans="1:3" x14ac:dyDescent="0.2">
      <c r="A3048" s="3"/>
      <c r="C3048" s="3"/>
    </row>
    <row r="3049" spans="1:3" x14ac:dyDescent="0.2">
      <c r="A3049" s="3"/>
      <c r="C3049" s="3"/>
    </row>
    <row r="3050" spans="1:3" x14ac:dyDescent="0.2">
      <c r="A3050" s="3"/>
      <c r="C3050" s="3"/>
    </row>
    <row r="3051" spans="1:3" x14ac:dyDescent="0.2">
      <c r="A3051" s="3"/>
      <c r="C3051" s="3"/>
    </row>
    <row r="3052" spans="1:3" x14ac:dyDescent="0.2">
      <c r="A3052" s="3"/>
      <c r="C3052" s="3"/>
    </row>
    <row r="3053" spans="1:3" x14ac:dyDescent="0.2">
      <c r="A3053" s="3"/>
      <c r="C3053" s="3"/>
    </row>
    <row r="3054" spans="1:3" x14ac:dyDescent="0.2">
      <c r="A3054" s="3"/>
      <c r="C3054" s="3"/>
    </row>
    <row r="3055" spans="1:3" x14ac:dyDescent="0.2">
      <c r="A3055" s="3"/>
      <c r="C3055" s="3"/>
    </row>
    <row r="3056" spans="1:3" x14ac:dyDescent="0.2">
      <c r="A3056" s="3"/>
      <c r="C3056" s="3"/>
    </row>
    <row r="3057" spans="1:3" x14ac:dyDescent="0.2">
      <c r="A3057" s="3"/>
      <c r="C3057" s="3"/>
    </row>
    <row r="3058" spans="1:3" x14ac:dyDescent="0.2">
      <c r="A3058" s="3"/>
      <c r="C3058" s="3"/>
    </row>
    <row r="3059" spans="1:3" x14ac:dyDescent="0.2">
      <c r="A3059" s="3"/>
      <c r="C3059" s="3"/>
    </row>
    <row r="3060" spans="1:3" x14ac:dyDescent="0.2">
      <c r="A3060" s="3"/>
      <c r="C3060" s="3"/>
    </row>
    <row r="3061" spans="1:3" x14ac:dyDescent="0.2">
      <c r="A3061" s="3"/>
      <c r="C3061" s="3"/>
    </row>
    <row r="3062" spans="1:3" x14ac:dyDescent="0.2">
      <c r="A3062" s="3"/>
      <c r="C3062" s="3"/>
    </row>
    <row r="3063" spans="1:3" x14ac:dyDescent="0.2">
      <c r="A3063" s="3"/>
      <c r="C3063" s="3"/>
    </row>
    <row r="3064" spans="1:3" x14ac:dyDescent="0.2">
      <c r="A3064" s="3"/>
      <c r="C3064" s="3"/>
    </row>
    <row r="3065" spans="1:3" x14ac:dyDescent="0.2">
      <c r="A3065" s="3"/>
      <c r="C3065" s="3"/>
    </row>
    <row r="3066" spans="1:3" x14ac:dyDescent="0.2">
      <c r="A3066" s="3"/>
      <c r="C3066" s="3"/>
    </row>
    <row r="3067" spans="1:3" x14ac:dyDescent="0.2">
      <c r="A3067" s="3"/>
      <c r="C3067" s="3"/>
    </row>
    <row r="3068" spans="1:3" x14ac:dyDescent="0.2">
      <c r="A3068" s="3"/>
      <c r="C3068" s="3"/>
    </row>
    <row r="3069" spans="1:3" x14ac:dyDescent="0.2">
      <c r="A3069" s="3"/>
      <c r="C3069" s="3"/>
    </row>
    <row r="3070" spans="1:3" x14ac:dyDescent="0.2">
      <c r="A3070" s="3"/>
      <c r="C3070" s="3"/>
    </row>
    <row r="3071" spans="1:3" x14ac:dyDescent="0.2">
      <c r="A3071" s="3"/>
      <c r="C3071" s="3"/>
    </row>
    <row r="3072" spans="1:3" x14ac:dyDescent="0.2">
      <c r="A3072" s="3"/>
      <c r="C3072" s="3"/>
    </row>
    <row r="3073" spans="1:3" x14ac:dyDescent="0.2">
      <c r="A3073" s="3"/>
      <c r="C3073" s="3"/>
    </row>
    <row r="3074" spans="1:3" x14ac:dyDescent="0.2">
      <c r="A3074" s="3"/>
      <c r="C3074" s="3"/>
    </row>
    <row r="3075" spans="1:3" x14ac:dyDescent="0.2">
      <c r="A3075" s="3"/>
      <c r="C3075" s="3"/>
    </row>
    <row r="3076" spans="1:3" x14ac:dyDescent="0.2">
      <c r="A3076" s="3"/>
      <c r="C3076" s="3"/>
    </row>
    <row r="3077" spans="1:3" x14ac:dyDescent="0.2">
      <c r="A3077" s="3"/>
      <c r="C3077" s="3"/>
    </row>
    <row r="3078" spans="1:3" x14ac:dyDescent="0.2">
      <c r="A3078" s="3"/>
      <c r="C3078" s="3"/>
    </row>
    <row r="3079" spans="1:3" x14ac:dyDescent="0.2">
      <c r="A3079" s="3"/>
      <c r="C3079" s="3"/>
    </row>
    <row r="3080" spans="1:3" x14ac:dyDescent="0.2">
      <c r="A3080" s="3"/>
      <c r="C3080" s="3"/>
    </row>
    <row r="3081" spans="1:3" x14ac:dyDescent="0.2">
      <c r="A3081" s="3"/>
      <c r="C3081" s="3"/>
    </row>
    <row r="3082" spans="1:3" x14ac:dyDescent="0.2">
      <c r="A3082" s="3"/>
      <c r="C3082" s="3"/>
    </row>
    <row r="3083" spans="1:3" x14ac:dyDescent="0.2">
      <c r="A3083" s="3"/>
      <c r="C3083" s="3"/>
    </row>
    <row r="3084" spans="1:3" x14ac:dyDescent="0.2">
      <c r="A3084" s="3"/>
      <c r="C3084" s="3"/>
    </row>
    <row r="3085" spans="1:3" x14ac:dyDescent="0.2">
      <c r="A3085" s="3"/>
      <c r="C3085" s="3"/>
    </row>
    <row r="3086" spans="1:3" x14ac:dyDescent="0.2">
      <c r="A3086" s="3"/>
      <c r="C3086" s="3"/>
    </row>
    <row r="3087" spans="1:3" x14ac:dyDescent="0.2">
      <c r="A3087" s="3"/>
      <c r="C3087" s="3"/>
    </row>
    <row r="3088" spans="1:3" x14ac:dyDescent="0.2">
      <c r="A3088" s="3"/>
      <c r="C3088" s="3"/>
    </row>
    <row r="3089" spans="1:3" x14ac:dyDescent="0.2">
      <c r="A3089" s="3"/>
      <c r="C3089" s="3"/>
    </row>
    <row r="3090" spans="1:3" x14ac:dyDescent="0.2">
      <c r="A3090" s="3"/>
      <c r="C3090" s="3"/>
    </row>
    <row r="3091" spans="1:3" x14ac:dyDescent="0.2">
      <c r="A3091" s="3"/>
      <c r="C3091" s="3"/>
    </row>
    <row r="3092" spans="1:3" x14ac:dyDescent="0.2">
      <c r="A3092" s="3"/>
      <c r="C3092" s="3"/>
    </row>
    <row r="3093" spans="1:3" x14ac:dyDescent="0.2">
      <c r="A3093" s="3"/>
      <c r="C3093" s="3"/>
    </row>
    <row r="3094" spans="1:3" x14ac:dyDescent="0.2">
      <c r="A3094" s="3"/>
      <c r="C3094" s="3"/>
    </row>
    <row r="3095" spans="1:3" x14ac:dyDescent="0.2">
      <c r="A3095" s="3"/>
      <c r="C3095" s="3"/>
    </row>
    <row r="3096" spans="1:3" x14ac:dyDescent="0.2">
      <c r="A3096" s="3"/>
      <c r="C3096" s="3"/>
    </row>
    <row r="3097" spans="1:3" x14ac:dyDescent="0.2">
      <c r="A3097" s="3"/>
      <c r="C3097" s="3"/>
    </row>
    <row r="3098" spans="1:3" x14ac:dyDescent="0.2">
      <c r="A3098" s="3"/>
      <c r="C3098" s="3"/>
    </row>
    <row r="3099" spans="1:3" x14ac:dyDescent="0.2">
      <c r="A3099" s="3"/>
      <c r="C3099" s="3"/>
    </row>
    <row r="3100" spans="1:3" x14ac:dyDescent="0.2">
      <c r="A3100" s="3"/>
      <c r="C3100" s="3"/>
    </row>
    <row r="3101" spans="1:3" x14ac:dyDescent="0.2">
      <c r="A3101" s="3"/>
      <c r="C3101" s="3"/>
    </row>
    <row r="3102" spans="1:3" x14ac:dyDescent="0.2">
      <c r="A3102" s="3"/>
      <c r="C3102" s="3"/>
    </row>
    <row r="3103" spans="1:3" x14ac:dyDescent="0.2">
      <c r="A3103" s="3"/>
      <c r="C3103" s="3"/>
    </row>
    <row r="3104" spans="1:3" x14ac:dyDescent="0.2">
      <c r="A3104" s="3"/>
      <c r="C3104" s="3"/>
    </row>
    <row r="3105" spans="1:3" x14ac:dyDescent="0.2">
      <c r="A3105" s="3"/>
      <c r="C3105" s="3"/>
    </row>
    <row r="3106" spans="1:3" x14ac:dyDescent="0.2">
      <c r="A3106" s="3"/>
      <c r="C3106" s="3"/>
    </row>
    <row r="3107" spans="1:3" x14ac:dyDescent="0.2">
      <c r="A3107" s="3"/>
      <c r="C3107" s="3"/>
    </row>
    <row r="3108" spans="1:3" x14ac:dyDescent="0.2">
      <c r="A3108" s="3"/>
      <c r="C3108" s="3"/>
    </row>
    <row r="3109" spans="1:3" x14ac:dyDescent="0.2">
      <c r="A3109" s="3"/>
      <c r="C3109" s="3"/>
    </row>
    <row r="3110" spans="1:3" x14ac:dyDescent="0.2">
      <c r="A3110" s="3"/>
      <c r="C3110" s="3"/>
    </row>
    <row r="3111" spans="1:3" x14ac:dyDescent="0.2">
      <c r="A3111" s="3"/>
      <c r="C3111" s="3"/>
    </row>
    <row r="3112" spans="1:3" x14ac:dyDescent="0.2">
      <c r="A3112" s="3"/>
      <c r="C3112" s="3"/>
    </row>
    <row r="3113" spans="1:3" x14ac:dyDescent="0.2">
      <c r="A3113" s="3"/>
      <c r="C3113" s="3"/>
    </row>
    <row r="3114" spans="1:3" x14ac:dyDescent="0.2">
      <c r="A3114" s="3"/>
      <c r="C3114" s="3"/>
    </row>
    <row r="3115" spans="1:3" x14ac:dyDescent="0.2">
      <c r="A3115" s="3"/>
      <c r="C3115" s="3"/>
    </row>
    <row r="3116" spans="1:3" x14ac:dyDescent="0.2">
      <c r="A3116" s="3"/>
      <c r="C3116" s="3"/>
    </row>
    <row r="3117" spans="1:3" x14ac:dyDescent="0.2">
      <c r="A3117" s="3"/>
      <c r="C3117" s="3"/>
    </row>
    <row r="3118" spans="1:3" x14ac:dyDescent="0.2">
      <c r="A3118" s="3"/>
      <c r="C3118" s="3"/>
    </row>
    <row r="3119" spans="1:3" x14ac:dyDescent="0.2">
      <c r="A3119" s="3"/>
      <c r="C3119" s="3"/>
    </row>
    <row r="3120" spans="1:3" x14ac:dyDescent="0.2">
      <c r="A3120" s="3"/>
      <c r="C3120" s="3"/>
    </row>
    <row r="3121" spans="1:3" x14ac:dyDescent="0.2">
      <c r="A3121" s="3"/>
      <c r="C3121" s="3"/>
    </row>
    <row r="3122" spans="1:3" x14ac:dyDescent="0.2">
      <c r="A3122" s="3"/>
      <c r="C3122" s="3"/>
    </row>
    <row r="3123" spans="1:3" x14ac:dyDescent="0.2">
      <c r="A3123" s="3"/>
      <c r="C3123" s="3"/>
    </row>
    <row r="3124" spans="1:3" x14ac:dyDescent="0.2">
      <c r="A3124" s="3"/>
      <c r="C3124" s="3"/>
    </row>
    <row r="3125" spans="1:3" x14ac:dyDescent="0.2">
      <c r="A3125" s="3"/>
      <c r="C3125" s="3"/>
    </row>
    <row r="3126" spans="1:3" x14ac:dyDescent="0.2">
      <c r="A3126" s="3"/>
      <c r="C3126" s="3"/>
    </row>
    <row r="3127" spans="1:3" x14ac:dyDescent="0.2">
      <c r="A3127" s="3"/>
      <c r="C3127" s="3"/>
    </row>
    <row r="3128" spans="1:3" x14ac:dyDescent="0.2">
      <c r="A3128" s="3"/>
      <c r="C3128" s="3"/>
    </row>
    <row r="3129" spans="1:3" x14ac:dyDescent="0.2">
      <c r="A3129" s="3"/>
      <c r="C3129" s="3"/>
    </row>
    <row r="3130" spans="1:3" x14ac:dyDescent="0.2">
      <c r="A3130" s="3"/>
      <c r="C3130" s="3"/>
    </row>
    <row r="3131" spans="1:3" x14ac:dyDescent="0.2">
      <c r="A3131" s="3"/>
      <c r="C3131" s="3"/>
    </row>
    <row r="3132" spans="1:3" x14ac:dyDescent="0.2">
      <c r="A3132" s="3"/>
      <c r="C3132" s="3"/>
    </row>
    <row r="3133" spans="1:3" x14ac:dyDescent="0.2">
      <c r="A3133" s="3"/>
      <c r="C3133" s="3"/>
    </row>
    <row r="3134" spans="1:3" x14ac:dyDescent="0.2">
      <c r="A3134" s="3"/>
      <c r="C3134" s="3"/>
    </row>
    <row r="3135" spans="1:3" x14ac:dyDescent="0.2">
      <c r="A3135" s="3"/>
      <c r="C3135" s="3"/>
    </row>
    <row r="3136" spans="1:3" x14ac:dyDescent="0.2">
      <c r="A3136" s="3"/>
      <c r="C3136" s="3"/>
    </row>
    <row r="3137" spans="1:3" x14ac:dyDescent="0.2">
      <c r="A3137" s="3"/>
      <c r="C3137" s="3"/>
    </row>
    <row r="3138" spans="1:3" x14ac:dyDescent="0.2">
      <c r="A3138" s="3"/>
      <c r="C3138" s="3"/>
    </row>
    <row r="3139" spans="1:3" x14ac:dyDescent="0.2">
      <c r="A3139" s="3"/>
      <c r="C3139" s="3"/>
    </row>
    <row r="3140" spans="1:3" x14ac:dyDescent="0.2">
      <c r="A3140" s="3"/>
      <c r="C3140" s="3"/>
    </row>
    <row r="3141" spans="1:3" x14ac:dyDescent="0.2">
      <c r="A3141" s="3"/>
      <c r="C3141" s="3"/>
    </row>
    <row r="3142" spans="1:3" x14ac:dyDescent="0.2">
      <c r="A3142" s="3"/>
      <c r="C3142" s="3"/>
    </row>
    <row r="3143" spans="1:3" x14ac:dyDescent="0.2">
      <c r="A3143" s="3"/>
      <c r="C3143" s="3"/>
    </row>
    <row r="3144" spans="1:3" x14ac:dyDescent="0.2">
      <c r="A3144" s="3"/>
      <c r="C3144" s="3"/>
    </row>
    <row r="3145" spans="1:3" x14ac:dyDescent="0.2">
      <c r="A3145" s="3"/>
      <c r="C3145" s="3"/>
    </row>
    <row r="3146" spans="1:3" x14ac:dyDescent="0.2">
      <c r="A3146" s="3"/>
      <c r="C3146" s="3"/>
    </row>
    <row r="3147" spans="1:3" x14ac:dyDescent="0.2">
      <c r="A3147" s="3"/>
      <c r="C3147" s="3"/>
    </row>
    <row r="3148" spans="1:3" x14ac:dyDescent="0.2">
      <c r="A3148" s="3"/>
      <c r="C3148" s="3"/>
    </row>
    <row r="3149" spans="1:3" x14ac:dyDescent="0.2">
      <c r="A3149" s="3"/>
      <c r="C3149" s="3"/>
    </row>
    <row r="3150" spans="1:3" x14ac:dyDescent="0.2">
      <c r="A3150" s="3"/>
      <c r="C3150" s="3"/>
    </row>
    <row r="3151" spans="1:3" x14ac:dyDescent="0.2">
      <c r="A3151" s="3"/>
      <c r="C3151" s="3"/>
    </row>
    <row r="3152" spans="1:3" x14ac:dyDescent="0.2">
      <c r="A3152" s="3"/>
      <c r="C3152" s="3"/>
    </row>
    <row r="3153" spans="1:3" x14ac:dyDescent="0.2">
      <c r="A3153" s="3"/>
      <c r="C3153" s="3"/>
    </row>
    <row r="3154" spans="1:3" x14ac:dyDescent="0.2">
      <c r="A3154" s="3"/>
      <c r="C3154" s="3"/>
    </row>
    <row r="3155" spans="1:3" x14ac:dyDescent="0.2">
      <c r="A3155" s="3"/>
      <c r="C3155" s="3"/>
    </row>
    <row r="3156" spans="1:3" x14ac:dyDescent="0.2">
      <c r="A3156" s="3"/>
      <c r="C3156" s="3"/>
    </row>
    <row r="3157" spans="1:3" x14ac:dyDescent="0.2">
      <c r="A3157" s="3"/>
      <c r="C3157" s="3"/>
    </row>
    <row r="3158" spans="1:3" x14ac:dyDescent="0.2">
      <c r="A3158" s="3"/>
      <c r="C3158" s="3"/>
    </row>
    <row r="3159" spans="1:3" x14ac:dyDescent="0.2">
      <c r="A3159" s="3"/>
      <c r="C3159" s="3"/>
    </row>
    <row r="3160" spans="1:3" x14ac:dyDescent="0.2">
      <c r="A3160" s="3"/>
      <c r="C3160" s="3"/>
    </row>
    <row r="3161" spans="1:3" x14ac:dyDescent="0.2">
      <c r="A3161" s="3"/>
      <c r="C3161" s="3"/>
    </row>
    <row r="3162" spans="1:3" x14ac:dyDescent="0.2">
      <c r="A3162" s="3"/>
      <c r="C3162" s="3"/>
    </row>
    <row r="3163" spans="1:3" x14ac:dyDescent="0.2">
      <c r="A3163" s="3"/>
      <c r="C3163" s="3"/>
    </row>
    <row r="3164" spans="1:3" x14ac:dyDescent="0.2">
      <c r="A3164" s="3"/>
      <c r="C3164" s="3"/>
    </row>
    <row r="3165" spans="1:3" x14ac:dyDescent="0.2">
      <c r="A3165" s="3"/>
      <c r="C3165" s="3"/>
    </row>
    <row r="3166" spans="1:3" x14ac:dyDescent="0.2">
      <c r="A3166" s="3"/>
      <c r="C3166" s="3"/>
    </row>
    <row r="3167" spans="1:3" x14ac:dyDescent="0.2">
      <c r="A3167" s="3"/>
      <c r="C3167" s="3"/>
    </row>
    <row r="3168" spans="1:3" x14ac:dyDescent="0.2">
      <c r="A3168" s="3"/>
      <c r="C3168" s="3"/>
    </row>
    <row r="3169" spans="1:3" x14ac:dyDescent="0.2">
      <c r="A3169" s="3"/>
      <c r="C3169" s="3"/>
    </row>
    <row r="3170" spans="1:3" x14ac:dyDescent="0.2">
      <c r="A3170" s="3"/>
      <c r="C3170" s="3"/>
    </row>
    <row r="3171" spans="1:3" x14ac:dyDescent="0.2">
      <c r="A3171" s="3"/>
      <c r="C3171" s="3"/>
    </row>
    <row r="3172" spans="1:3" x14ac:dyDescent="0.2">
      <c r="A3172" s="3"/>
      <c r="C3172" s="3"/>
    </row>
    <row r="3173" spans="1:3" x14ac:dyDescent="0.2">
      <c r="A3173" s="3"/>
      <c r="C3173" s="3"/>
    </row>
    <row r="3174" spans="1:3" x14ac:dyDescent="0.2">
      <c r="A3174" s="3"/>
      <c r="C3174" s="3"/>
    </row>
    <row r="3175" spans="1:3" x14ac:dyDescent="0.2">
      <c r="A3175" s="3"/>
      <c r="C3175" s="3"/>
    </row>
    <row r="3176" spans="1:3" x14ac:dyDescent="0.2">
      <c r="A3176" s="3"/>
      <c r="C3176" s="3"/>
    </row>
    <row r="3177" spans="1:3" x14ac:dyDescent="0.2">
      <c r="A3177" s="3"/>
      <c r="C3177" s="3"/>
    </row>
    <row r="3178" spans="1:3" x14ac:dyDescent="0.2">
      <c r="A3178" s="3"/>
      <c r="C3178" s="3"/>
    </row>
    <row r="3179" spans="1:3" x14ac:dyDescent="0.2">
      <c r="A3179" s="3"/>
      <c r="C3179" s="3"/>
    </row>
    <row r="3180" spans="1:3" x14ac:dyDescent="0.2">
      <c r="A3180" s="3"/>
      <c r="C3180" s="3"/>
    </row>
    <row r="3181" spans="1:3" x14ac:dyDescent="0.2">
      <c r="A3181" s="3"/>
      <c r="C3181" s="3"/>
    </row>
    <row r="3182" spans="1:3" x14ac:dyDescent="0.2">
      <c r="A3182" s="3"/>
      <c r="C3182" s="3"/>
    </row>
    <row r="3183" spans="1:3" x14ac:dyDescent="0.2">
      <c r="A3183" s="3"/>
      <c r="C3183" s="3"/>
    </row>
    <row r="3184" spans="1:3" x14ac:dyDescent="0.2">
      <c r="A3184" s="3"/>
      <c r="C3184" s="3"/>
    </row>
    <row r="3185" spans="1:3" x14ac:dyDescent="0.2">
      <c r="A3185" s="3"/>
      <c r="C3185" s="3"/>
    </row>
    <row r="3186" spans="1:3" x14ac:dyDescent="0.2">
      <c r="A3186" s="3"/>
      <c r="C3186" s="3"/>
    </row>
    <row r="3187" spans="1:3" x14ac:dyDescent="0.2">
      <c r="A3187" s="3"/>
      <c r="C3187" s="3"/>
    </row>
    <row r="3188" spans="1:3" x14ac:dyDescent="0.2">
      <c r="A3188" s="3"/>
      <c r="C3188" s="3"/>
    </row>
    <row r="3189" spans="1:3" x14ac:dyDescent="0.2">
      <c r="A3189" s="3"/>
      <c r="C3189" s="3"/>
    </row>
    <row r="3190" spans="1:3" x14ac:dyDescent="0.2">
      <c r="A3190" s="3"/>
      <c r="C3190" s="3"/>
    </row>
    <row r="3191" spans="1:3" x14ac:dyDescent="0.2">
      <c r="A3191" s="3"/>
      <c r="C3191" s="3"/>
    </row>
    <row r="3192" spans="1:3" x14ac:dyDescent="0.2">
      <c r="A3192" s="3"/>
      <c r="C3192" s="3"/>
    </row>
    <row r="3193" spans="1:3" x14ac:dyDescent="0.2">
      <c r="A3193" s="3"/>
      <c r="C3193" s="3"/>
    </row>
    <row r="3194" spans="1:3" x14ac:dyDescent="0.2">
      <c r="A3194" s="3"/>
      <c r="C3194" s="3"/>
    </row>
    <row r="3195" spans="1:3" x14ac:dyDescent="0.2">
      <c r="A3195" s="3"/>
      <c r="C3195" s="3"/>
    </row>
    <row r="3196" spans="1:3" x14ac:dyDescent="0.2">
      <c r="A3196" s="3"/>
      <c r="C3196" s="3"/>
    </row>
    <row r="3197" spans="1:3" x14ac:dyDescent="0.2">
      <c r="A3197" s="3"/>
      <c r="C3197" s="3"/>
    </row>
    <row r="3198" spans="1:3" x14ac:dyDescent="0.2">
      <c r="A3198" s="3"/>
      <c r="C3198" s="3"/>
    </row>
    <row r="3199" spans="1:3" x14ac:dyDescent="0.2">
      <c r="A3199" s="3"/>
      <c r="C3199" s="3"/>
    </row>
    <row r="3200" spans="1:3" x14ac:dyDescent="0.2">
      <c r="A3200" s="3"/>
      <c r="C3200" s="3"/>
    </row>
    <row r="3201" spans="1:3" x14ac:dyDescent="0.2">
      <c r="A3201" s="3"/>
      <c r="C3201" s="3"/>
    </row>
    <row r="3202" spans="1:3" x14ac:dyDescent="0.2">
      <c r="A3202" s="3"/>
      <c r="C3202" s="3"/>
    </row>
    <row r="3203" spans="1:3" x14ac:dyDescent="0.2">
      <c r="A3203" s="3"/>
      <c r="C3203" s="3"/>
    </row>
    <row r="3204" spans="1:3" x14ac:dyDescent="0.2">
      <c r="A3204" s="3"/>
      <c r="C3204" s="3"/>
    </row>
    <row r="3205" spans="1:3" x14ac:dyDescent="0.2">
      <c r="A3205" s="3"/>
      <c r="C3205" s="3"/>
    </row>
    <row r="3206" spans="1:3" x14ac:dyDescent="0.2">
      <c r="A3206" s="3"/>
      <c r="C3206" s="3"/>
    </row>
    <row r="3207" spans="1:3" x14ac:dyDescent="0.2">
      <c r="A3207" s="3"/>
      <c r="C3207" s="3"/>
    </row>
    <row r="3208" spans="1:3" x14ac:dyDescent="0.2">
      <c r="A3208" s="3"/>
      <c r="C3208" s="3"/>
    </row>
    <row r="3209" spans="1:3" x14ac:dyDescent="0.2">
      <c r="A3209" s="3"/>
      <c r="C3209" s="3"/>
    </row>
    <row r="3210" spans="1:3" x14ac:dyDescent="0.2">
      <c r="A3210" s="3"/>
      <c r="C3210" s="3"/>
    </row>
    <row r="3211" spans="1:3" x14ac:dyDescent="0.2">
      <c r="A3211" s="3"/>
      <c r="C3211" s="3"/>
    </row>
    <row r="3212" spans="1:3" x14ac:dyDescent="0.2">
      <c r="A3212" s="3"/>
      <c r="C3212" s="3"/>
    </row>
    <row r="3213" spans="1:3" x14ac:dyDescent="0.2">
      <c r="A3213" s="3"/>
      <c r="C3213" s="3"/>
    </row>
    <row r="3214" spans="1:3" x14ac:dyDescent="0.2">
      <c r="A3214" s="3"/>
      <c r="C3214" s="3"/>
    </row>
    <row r="3215" spans="1:3" x14ac:dyDescent="0.2">
      <c r="A3215" s="3"/>
      <c r="C3215" s="3"/>
    </row>
    <row r="3216" spans="1:3" x14ac:dyDescent="0.2">
      <c r="A3216" s="3"/>
      <c r="C3216" s="3"/>
    </row>
    <row r="3217" spans="1:3" x14ac:dyDescent="0.2">
      <c r="A3217" s="3"/>
      <c r="C3217" s="3"/>
    </row>
    <row r="3218" spans="1:3" x14ac:dyDescent="0.2">
      <c r="A3218" s="3"/>
      <c r="C3218" s="3"/>
    </row>
    <row r="3219" spans="1:3" x14ac:dyDescent="0.2">
      <c r="A3219" s="3"/>
      <c r="C3219" s="3"/>
    </row>
    <row r="3220" spans="1:3" x14ac:dyDescent="0.2">
      <c r="A3220" s="3"/>
      <c r="C3220" s="3"/>
    </row>
    <row r="3221" spans="1:3" x14ac:dyDescent="0.2">
      <c r="A3221" s="3"/>
      <c r="C3221" s="3"/>
    </row>
    <row r="3222" spans="1:3" x14ac:dyDescent="0.2">
      <c r="A3222" s="3"/>
      <c r="C3222" s="3"/>
    </row>
    <row r="3223" spans="1:3" x14ac:dyDescent="0.2">
      <c r="A3223" s="3"/>
      <c r="C3223" s="3"/>
    </row>
    <row r="3224" spans="1:3" x14ac:dyDescent="0.2">
      <c r="A3224" s="3"/>
      <c r="C3224" s="3"/>
    </row>
    <row r="3225" spans="1:3" x14ac:dyDescent="0.2">
      <c r="A3225" s="3"/>
      <c r="C3225" s="3"/>
    </row>
    <row r="3226" spans="1:3" x14ac:dyDescent="0.2">
      <c r="A3226" s="3"/>
      <c r="C3226" s="3"/>
    </row>
    <row r="3227" spans="1:3" x14ac:dyDescent="0.2">
      <c r="A3227" s="3"/>
      <c r="C3227" s="3"/>
    </row>
    <row r="3228" spans="1:3" x14ac:dyDescent="0.2">
      <c r="A3228" s="3"/>
      <c r="C3228" s="3"/>
    </row>
    <row r="3229" spans="1:3" x14ac:dyDescent="0.2">
      <c r="A3229" s="3"/>
      <c r="C3229" s="3"/>
    </row>
    <row r="3230" spans="1:3" x14ac:dyDescent="0.2">
      <c r="A3230" s="3"/>
      <c r="C3230" s="3"/>
    </row>
    <row r="3231" spans="1:3" x14ac:dyDescent="0.2">
      <c r="A3231" s="3"/>
      <c r="C3231" s="3"/>
    </row>
    <row r="3232" spans="1:3" x14ac:dyDescent="0.2">
      <c r="A3232" s="3"/>
      <c r="C3232" s="3"/>
    </row>
    <row r="3233" spans="1:3" x14ac:dyDescent="0.2">
      <c r="A3233" s="3"/>
      <c r="C3233" s="3"/>
    </row>
    <row r="3234" spans="1:3" x14ac:dyDescent="0.2">
      <c r="A3234" s="3"/>
      <c r="C3234" s="3"/>
    </row>
    <row r="3235" spans="1:3" x14ac:dyDescent="0.2">
      <c r="A3235" s="3"/>
      <c r="C3235" s="3"/>
    </row>
    <row r="3236" spans="1:3" x14ac:dyDescent="0.2">
      <c r="A3236" s="3"/>
      <c r="C3236" s="3"/>
    </row>
    <row r="3237" spans="1:3" x14ac:dyDescent="0.2">
      <c r="A3237" s="3"/>
      <c r="C3237" s="3"/>
    </row>
    <row r="3238" spans="1:3" x14ac:dyDescent="0.2">
      <c r="A3238" s="3"/>
      <c r="C3238" s="3"/>
    </row>
    <row r="3239" spans="1:3" x14ac:dyDescent="0.2">
      <c r="A3239" s="3"/>
      <c r="C3239" s="3"/>
    </row>
    <row r="3240" spans="1:3" x14ac:dyDescent="0.2">
      <c r="A3240" s="3"/>
      <c r="C3240" s="3"/>
    </row>
    <row r="3241" spans="1:3" x14ac:dyDescent="0.2">
      <c r="A3241" s="3"/>
      <c r="C3241" s="3"/>
    </row>
    <row r="3242" spans="1:3" x14ac:dyDescent="0.2">
      <c r="A3242" s="3"/>
      <c r="C3242" s="3"/>
    </row>
    <row r="3243" spans="1:3" x14ac:dyDescent="0.2">
      <c r="A3243" s="3"/>
      <c r="C3243" s="3"/>
    </row>
    <row r="3244" spans="1:3" x14ac:dyDescent="0.2">
      <c r="A3244" s="3"/>
      <c r="C3244" s="3"/>
    </row>
    <row r="3245" spans="1:3" x14ac:dyDescent="0.2">
      <c r="A3245" s="3"/>
      <c r="C3245" s="3"/>
    </row>
    <row r="3246" spans="1:3" x14ac:dyDescent="0.2">
      <c r="A3246" s="3"/>
      <c r="C3246" s="3"/>
    </row>
    <row r="3247" spans="1:3" x14ac:dyDescent="0.2">
      <c r="A3247" s="3"/>
      <c r="C3247" s="3"/>
    </row>
    <row r="3248" spans="1:3" x14ac:dyDescent="0.2">
      <c r="A3248" s="3"/>
      <c r="C3248" s="3"/>
    </row>
    <row r="3249" spans="1:3" x14ac:dyDescent="0.2">
      <c r="A3249" s="3"/>
      <c r="C3249" s="3"/>
    </row>
    <row r="3250" spans="1:3" x14ac:dyDescent="0.2">
      <c r="A3250" s="3"/>
      <c r="C3250" s="3"/>
    </row>
    <row r="3251" spans="1:3" x14ac:dyDescent="0.2">
      <c r="A3251" s="3"/>
      <c r="C3251" s="3"/>
    </row>
    <row r="3252" spans="1:3" x14ac:dyDescent="0.2">
      <c r="A3252" s="3"/>
      <c r="C3252" s="3"/>
    </row>
    <row r="3253" spans="1:3" x14ac:dyDescent="0.2">
      <c r="A3253" s="3"/>
      <c r="C3253" s="3"/>
    </row>
    <row r="3254" spans="1:3" x14ac:dyDescent="0.2">
      <c r="A3254" s="3"/>
      <c r="C3254" s="3"/>
    </row>
    <row r="3255" spans="1:3" x14ac:dyDescent="0.2">
      <c r="A3255" s="3"/>
      <c r="C3255" s="3"/>
    </row>
    <row r="3256" spans="1:3" x14ac:dyDescent="0.2">
      <c r="A3256" s="3"/>
      <c r="C3256" s="3"/>
    </row>
    <row r="3257" spans="1:3" x14ac:dyDescent="0.2">
      <c r="A3257" s="3"/>
      <c r="C3257" s="3"/>
    </row>
    <row r="3258" spans="1:3" x14ac:dyDescent="0.2">
      <c r="A3258" s="3"/>
      <c r="C3258" s="3"/>
    </row>
    <row r="3259" spans="1:3" x14ac:dyDescent="0.2">
      <c r="A3259" s="3"/>
      <c r="C3259" s="3"/>
    </row>
    <row r="3260" spans="1:3" x14ac:dyDescent="0.2">
      <c r="A3260" s="3"/>
      <c r="C3260" s="3"/>
    </row>
    <row r="3261" spans="1:3" x14ac:dyDescent="0.2">
      <c r="A3261" s="3"/>
      <c r="C3261" s="3"/>
    </row>
    <row r="3262" spans="1:3" x14ac:dyDescent="0.2">
      <c r="A3262" s="3"/>
      <c r="C3262" s="3"/>
    </row>
    <row r="3263" spans="1:3" x14ac:dyDescent="0.2">
      <c r="A3263" s="3"/>
      <c r="C3263" s="3"/>
    </row>
    <row r="3264" spans="1:3" x14ac:dyDescent="0.2">
      <c r="A3264" s="3"/>
      <c r="C3264" s="3"/>
    </row>
    <row r="3265" spans="1:3" x14ac:dyDescent="0.2">
      <c r="A3265" s="3"/>
      <c r="C3265" s="3"/>
    </row>
    <row r="3266" spans="1:3" x14ac:dyDescent="0.2">
      <c r="A3266" s="3"/>
      <c r="C3266" s="3"/>
    </row>
    <row r="3267" spans="1:3" x14ac:dyDescent="0.2">
      <c r="A3267" s="3"/>
      <c r="C3267" s="3"/>
    </row>
    <row r="3268" spans="1:3" x14ac:dyDescent="0.2">
      <c r="A3268" s="3"/>
      <c r="C3268" s="3"/>
    </row>
    <row r="3269" spans="1:3" x14ac:dyDescent="0.2">
      <c r="A3269" s="3"/>
      <c r="C3269" s="3"/>
    </row>
    <row r="3270" spans="1:3" x14ac:dyDescent="0.2">
      <c r="A3270" s="3"/>
      <c r="C3270" s="3"/>
    </row>
    <row r="3271" spans="1:3" x14ac:dyDescent="0.2">
      <c r="A3271" s="3"/>
      <c r="C3271" s="3"/>
    </row>
    <row r="3272" spans="1:3" x14ac:dyDescent="0.2">
      <c r="A3272" s="3"/>
      <c r="C3272" s="3"/>
    </row>
    <row r="3273" spans="1:3" x14ac:dyDescent="0.2">
      <c r="A3273" s="3"/>
      <c r="C3273" s="3"/>
    </row>
    <row r="3274" spans="1:3" x14ac:dyDescent="0.2">
      <c r="A3274" s="3"/>
      <c r="C3274" s="3"/>
    </row>
    <row r="3275" spans="1:3" x14ac:dyDescent="0.2">
      <c r="A3275" s="3"/>
      <c r="C3275" s="3"/>
    </row>
    <row r="3276" spans="1:3" x14ac:dyDescent="0.2">
      <c r="A3276" s="3"/>
      <c r="C3276" s="3"/>
    </row>
    <row r="3277" spans="1:3" x14ac:dyDescent="0.2">
      <c r="A3277" s="3"/>
      <c r="C3277" s="3"/>
    </row>
    <row r="3278" spans="1:3" x14ac:dyDescent="0.2">
      <c r="A3278" s="3"/>
      <c r="C3278" s="3"/>
    </row>
    <row r="3279" spans="1:3" x14ac:dyDescent="0.2">
      <c r="A3279" s="3"/>
      <c r="C3279" s="3"/>
    </row>
    <row r="3280" spans="1:3" x14ac:dyDescent="0.2">
      <c r="A3280" s="3"/>
      <c r="C3280" s="3"/>
    </row>
    <row r="3281" spans="1:3" x14ac:dyDescent="0.2">
      <c r="A3281" s="3"/>
      <c r="C3281" s="3"/>
    </row>
    <row r="3282" spans="1:3" x14ac:dyDescent="0.2">
      <c r="A3282" s="3"/>
      <c r="C3282" s="3"/>
    </row>
    <row r="3283" spans="1:3" x14ac:dyDescent="0.2">
      <c r="A3283" s="3"/>
      <c r="C3283" s="3"/>
    </row>
    <row r="3284" spans="1:3" x14ac:dyDescent="0.2">
      <c r="A3284" s="3"/>
      <c r="C3284" s="3"/>
    </row>
    <row r="3285" spans="1:3" x14ac:dyDescent="0.2">
      <c r="A3285" s="3"/>
      <c r="C3285" s="3"/>
    </row>
    <row r="3286" spans="1:3" x14ac:dyDescent="0.2">
      <c r="A3286" s="3"/>
      <c r="C3286" s="3"/>
    </row>
    <row r="3287" spans="1:3" x14ac:dyDescent="0.2">
      <c r="A3287" s="3"/>
      <c r="C3287" s="3"/>
    </row>
    <row r="3288" spans="1:3" x14ac:dyDescent="0.2">
      <c r="A3288" s="3"/>
      <c r="C3288" s="3"/>
    </row>
    <row r="3289" spans="1:3" x14ac:dyDescent="0.2">
      <c r="A3289" s="3"/>
      <c r="C3289" s="3"/>
    </row>
    <row r="3290" spans="1:3" x14ac:dyDescent="0.2">
      <c r="A3290" s="3"/>
      <c r="C3290" s="3"/>
    </row>
    <row r="3291" spans="1:3" x14ac:dyDescent="0.2">
      <c r="A3291" s="3"/>
      <c r="C3291" s="3"/>
    </row>
    <row r="3292" spans="1:3" x14ac:dyDescent="0.2">
      <c r="A3292" s="3"/>
      <c r="C3292" s="3"/>
    </row>
    <row r="3293" spans="1:3" x14ac:dyDescent="0.2">
      <c r="A3293" s="3"/>
      <c r="C3293" s="3"/>
    </row>
    <row r="3294" spans="1:3" x14ac:dyDescent="0.2">
      <c r="A3294" s="3"/>
      <c r="C3294" s="3"/>
    </row>
    <row r="3295" spans="1:3" x14ac:dyDescent="0.2">
      <c r="A3295" s="3"/>
      <c r="C3295" s="3"/>
    </row>
    <row r="3296" spans="1:3" x14ac:dyDescent="0.2">
      <c r="A3296" s="3"/>
      <c r="C3296" s="3"/>
    </row>
    <row r="3297" spans="1:3" x14ac:dyDescent="0.2">
      <c r="A3297" s="3"/>
      <c r="C3297" s="3"/>
    </row>
    <row r="3298" spans="1:3" x14ac:dyDescent="0.2">
      <c r="A3298" s="3"/>
      <c r="C3298" s="3"/>
    </row>
    <row r="3299" spans="1:3" x14ac:dyDescent="0.2">
      <c r="A3299" s="3"/>
      <c r="C3299" s="3"/>
    </row>
    <row r="3300" spans="1:3" x14ac:dyDescent="0.2">
      <c r="A3300" s="3"/>
      <c r="C3300" s="3"/>
    </row>
    <row r="3301" spans="1:3" x14ac:dyDescent="0.2">
      <c r="A3301" s="3"/>
      <c r="C3301" s="3"/>
    </row>
    <row r="3302" spans="1:3" x14ac:dyDescent="0.2">
      <c r="A3302" s="3"/>
      <c r="C3302" s="3"/>
    </row>
    <row r="3303" spans="1:3" x14ac:dyDescent="0.2">
      <c r="A3303" s="3"/>
      <c r="C3303" s="3"/>
    </row>
    <row r="3304" spans="1:3" x14ac:dyDescent="0.2">
      <c r="A3304" s="3"/>
      <c r="C3304" s="3"/>
    </row>
    <row r="3305" spans="1:3" x14ac:dyDescent="0.2">
      <c r="A3305" s="3"/>
      <c r="C3305" s="3"/>
    </row>
    <row r="3306" spans="1:3" x14ac:dyDescent="0.2">
      <c r="A3306" s="3"/>
      <c r="C3306" s="3"/>
    </row>
    <row r="3307" spans="1:3" x14ac:dyDescent="0.2">
      <c r="A3307" s="3"/>
      <c r="C3307" s="3"/>
    </row>
    <row r="3308" spans="1:3" x14ac:dyDescent="0.2">
      <c r="A3308" s="3"/>
      <c r="C3308" s="3"/>
    </row>
    <row r="3309" spans="1:3" x14ac:dyDescent="0.2">
      <c r="A3309" s="3"/>
      <c r="C3309" s="3"/>
    </row>
    <row r="3310" spans="1:3" x14ac:dyDescent="0.2">
      <c r="A3310" s="3"/>
      <c r="C3310" s="3"/>
    </row>
    <row r="3311" spans="1:3" x14ac:dyDescent="0.2">
      <c r="A3311" s="3"/>
      <c r="C3311" s="3"/>
    </row>
    <row r="3312" spans="1:3" x14ac:dyDescent="0.2">
      <c r="A3312" s="3"/>
      <c r="C3312" s="3"/>
    </row>
    <row r="3313" spans="1:3" x14ac:dyDescent="0.2">
      <c r="A3313" s="3"/>
      <c r="C3313" s="3"/>
    </row>
    <row r="3314" spans="1:3" x14ac:dyDescent="0.2">
      <c r="A3314" s="3"/>
      <c r="C3314" s="3"/>
    </row>
    <row r="3315" spans="1:3" x14ac:dyDescent="0.2">
      <c r="A3315" s="3"/>
      <c r="C3315" s="3"/>
    </row>
    <row r="3316" spans="1:3" x14ac:dyDescent="0.2">
      <c r="A3316" s="3"/>
      <c r="C3316" s="3"/>
    </row>
    <row r="3317" spans="1:3" x14ac:dyDescent="0.2">
      <c r="A3317" s="3"/>
      <c r="C3317" s="3"/>
    </row>
    <row r="3318" spans="1:3" x14ac:dyDescent="0.2">
      <c r="A3318" s="3"/>
      <c r="C3318" s="3"/>
    </row>
    <row r="3319" spans="1:3" x14ac:dyDescent="0.2">
      <c r="A3319" s="3"/>
      <c r="C3319" s="3"/>
    </row>
    <row r="3320" spans="1:3" x14ac:dyDescent="0.2">
      <c r="A3320" s="3"/>
      <c r="C3320" s="3"/>
    </row>
    <row r="3321" spans="1:3" x14ac:dyDescent="0.2">
      <c r="A3321" s="3"/>
      <c r="C3321" s="3"/>
    </row>
    <row r="3322" spans="1:3" x14ac:dyDescent="0.2">
      <c r="A3322" s="3"/>
      <c r="C3322" s="3"/>
    </row>
    <row r="3323" spans="1:3" x14ac:dyDescent="0.2">
      <c r="A3323" s="3"/>
      <c r="C3323" s="3"/>
    </row>
    <row r="3324" spans="1:3" x14ac:dyDescent="0.2">
      <c r="A3324" s="3"/>
      <c r="C3324" s="3"/>
    </row>
    <row r="3325" spans="1:3" x14ac:dyDescent="0.2">
      <c r="A3325" s="3"/>
      <c r="C3325" s="3"/>
    </row>
    <row r="3326" spans="1:3" x14ac:dyDescent="0.2">
      <c r="A3326" s="3"/>
      <c r="C3326" s="3"/>
    </row>
    <row r="3327" spans="1:3" x14ac:dyDescent="0.2">
      <c r="A3327" s="3"/>
      <c r="C3327" s="3"/>
    </row>
    <row r="3328" spans="1:3" x14ac:dyDescent="0.2">
      <c r="A3328" s="3"/>
      <c r="C3328" s="3"/>
    </row>
    <row r="3329" spans="1:3" x14ac:dyDescent="0.2">
      <c r="A3329" s="3"/>
      <c r="C3329" s="3"/>
    </row>
    <row r="3330" spans="1:3" x14ac:dyDescent="0.2">
      <c r="A3330" s="3"/>
      <c r="C3330" s="3"/>
    </row>
    <row r="3331" spans="1:3" x14ac:dyDescent="0.2">
      <c r="A3331" s="3"/>
      <c r="C3331" s="3"/>
    </row>
    <row r="3332" spans="1:3" x14ac:dyDescent="0.2">
      <c r="A3332" s="3"/>
      <c r="C3332" s="3"/>
    </row>
    <row r="3333" spans="1:3" x14ac:dyDescent="0.2">
      <c r="A3333" s="3"/>
      <c r="C3333" s="3"/>
    </row>
    <row r="3334" spans="1:3" x14ac:dyDescent="0.2">
      <c r="A3334" s="3"/>
      <c r="C3334" s="3"/>
    </row>
    <row r="3335" spans="1:3" x14ac:dyDescent="0.2">
      <c r="A3335" s="3"/>
      <c r="C3335" s="3"/>
    </row>
    <row r="3336" spans="1:3" x14ac:dyDescent="0.2">
      <c r="A3336" s="3"/>
      <c r="C3336" s="3"/>
    </row>
    <row r="3337" spans="1:3" x14ac:dyDescent="0.2">
      <c r="A3337" s="3"/>
      <c r="C3337" s="3"/>
    </row>
    <row r="3338" spans="1:3" x14ac:dyDescent="0.2">
      <c r="A3338" s="3"/>
      <c r="C3338" s="3"/>
    </row>
    <row r="3339" spans="1:3" x14ac:dyDescent="0.2">
      <c r="A3339" s="3"/>
      <c r="C3339" s="3"/>
    </row>
    <row r="3340" spans="1:3" x14ac:dyDescent="0.2">
      <c r="A3340" s="3"/>
      <c r="C3340" s="3"/>
    </row>
    <row r="3341" spans="1:3" x14ac:dyDescent="0.2">
      <c r="A3341" s="3"/>
      <c r="C3341" s="3"/>
    </row>
    <row r="3342" spans="1:3" x14ac:dyDescent="0.2">
      <c r="A3342" s="3"/>
      <c r="C3342" s="3"/>
    </row>
    <row r="3343" spans="1:3" x14ac:dyDescent="0.2">
      <c r="A3343" s="3"/>
      <c r="C3343" s="3"/>
    </row>
    <row r="3344" spans="1:3" x14ac:dyDescent="0.2">
      <c r="A3344" s="3"/>
      <c r="C3344" s="3"/>
    </row>
    <row r="3345" spans="1:3" x14ac:dyDescent="0.2">
      <c r="A3345" s="3"/>
      <c r="C3345" s="3"/>
    </row>
    <row r="3346" spans="1:3" x14ac:dyDescent="0.2">
      <c r="A3346" s="3"/>
      <c r="C3346" s="3"/>
    </row>
    <row r="3347" spans="1:3" x14ac:dyDescent="0.2">
      <c r="A3347" s="3"/>
      <c r="C3347" s="3"/>
    </row>
    <row r="3348" spans="1:3" x14ac:dyDescent="0.2">
      <c r="A3348" s="3"/>
      <c r="C3348" s="3"/>
    </row>
    <row r="3349" spans="1:3" x14ac:dyDescent="0.2">
      <c r="A3349" s="3"/>
      <c r="C3349" s="3"/>
    </row>
    <row r="3350" spans="1:3" x14ac:dyDescent="0.2">
      <c r="A3350" s="3"/>
      <c r="C3350" s="3"/>
    </row>
    <row r="3351" spans="1:3" x14ac:dyDescent="0.2">
      <c r="A3351" s="3"/>
      <c r="C3351" s="3"/>
    </row>
    <row r="3352" spans="1:3" x14ac:dyDescent="0.2">
      <c r="A3352" s="3"/>
      <c r="C3352" s="3"/>
    </row>
    <row r="3353" spans="1:3" x14ac:dyDescent="0.2">
      <c r="A3353" s="3"/>
      <c r="C3353" s="3"/>
    </row>
    <row r="3354" spans="1:3" x14ac:dyDescent="0.2">
      <c r="A3354" s="3"/>
      <c r="C3354" s="3"/>
    </row>
    <row r="3355" spans="1:3" x14ac:dyDescent="0.2">
      <c r="A3355" s="3"/>
      <c r="C3355" s="3"/>
    </row>
    <row r="3356" spans="1:3" x14ac:dyDescent="0.2">
      <c r="A3356" s="3"/>
      <c r="C3356" s="3"/>
    </row>
    <row r="3357" spans="1:3" x14ac:dyDescent="0.2">
      <c r="A3357" s="3"/>
      <c r="C3357" s="3"/>
    </row>
    <row r="3358" spans="1:3" x14ac:dyDescent="0.2">
      <c r="A3358" s="3"/>
      <c r="C3358" s="3"/>
    </row>
    <row r="3359" spans="1:3" x14ac:dyDescent="0.2">
      <c r="A3359" s="3"/>
      <c r="C3359" s="3"/>
    </row>
    <row r="3360" spans="1:3" x14ac:dyDescent="0.2">
      <c r="A3360" s="3"/>
      <c r="C3360" s="3"/>
    </row>
    <row r="3361" spans="1:3" x14ac:dyDescent="0.2">
      <c r="A3361" s="3"/>
      <c r="C3361" s="3"/>
    </row>
    <row r="3362" spans="1:3" x14ac:dyDescent="0.2">
      <c r="A3362" s="3"/>
      <c r="C3362" s="3"/>
    </row>
    <row r="3363" spans="1:3" x14ac:dyDescent="0.2">
      <c r="A3363" s="3"/>
      <c r="C3363" s="3"/>
    </row>
    <row r="3364" spans="1:3" x14ac:dyDescent="0.2">
      <c r="A3364" s="3"/>
      <c r="C3364" s="3"/>
    </row>
    <row r="3365" spans="1:3" x14ac:dyDescent="0.2">
      <c r="A3365" s="3"/>
      <c r="C3365" s="3"/>
    </row>
    <row r="3366" spans="1:3" x14ac:dyDescent="0.2">
      <c r="A3366" s="3"/>
      <c r="C3366" s="3"/>
    </row>
    <row r="3367" spans="1:3" x14ac:dyDescent="0.2">
      <c r="A3367" s="3"/>
      <c r="C3367" s="3"/>
    </row>
    <row r="3368" spans="1:3" x14ac:dyDescent="0.2">
      <c r="A3368" s="3"/>
      <c r="C3368" s="3"/>
    </row>
    <row r="3369" spans="1:3" x14ac:dyDescent="0.2">
      <c r="A3369" s="3"/>
      <c r="C3369" s="3"/>
    </row>
    <row r="3370" spans="1:3" x14ac:dyDescent="0.2">
      <c r="A3370" s="3"/>
      <c r="C3370" s="3"/>
    </row>
    <row r="3371" spans="1:3" x14ac:dyDescent="0.2">
      <c r="A3371" s="3"/>
      <c r="C3371" s="3"/>
    </row>
    <row r="3372" spans="1:3" x14ac:dyDescent="0.2">
      <c r="A3372" s="3"/>
      <c r="C3372" s="3"/>
    </row>
    <row r="3373" spans="1:3" x14ac:dyDescent="0.2">
      <c r="A3373" s="3"/>
      <c r="C3373" s="3"/>
    </row>
    <row r="3374" spans="1:3" x14ac:dyDescent="0.2">
      <c r="A3374" s="3"/>
      <c r="C3374" s="3"/>
    </row>
    <row r="3375" spans="1:3" x14ac:dyDescent="0.2">
      <c r="A3375" s="3"/>
      <c r="C3375" s="3"/>
    </row>
    <row r="3376" spans="1:3" x14ac:dyDescent="0.2">
      <c r="A3376" s="3"/>
      <c r="C3376" s="3"/>
    </row>
    <row r="3377" spans="1:3" x14ac:dyDescent="0.2">
      <c r="A3377" s="3"/>
      <c r="C3377" s="3"/>
    </row>
    <row r="3378" spans="1:3" x14ac:dyDescent="0.2">
      <c r="A3378" s="3"/>
      <c r="C3378" s="3"/>
    </row>
    <row r="3379" spans="1:3" x14ac:dyDescent="0.2">
      <c r="A3379" s="3"/>
      <c r="C3379" s="3"/>
    </row>
    <row r="3380" spans="1:3" x14ac:dyDescent="0.2">
      <c r="A3380" s="3"/>
      <c r="C3380" s="3"/>
    </row>
    <row r="3381" spans="1:3" x14ac:dyDescent="0.2">
      <c r="A3381" s="3"/>
      <c r="C3381" s="3"/>
    </row>
    <row r="3382" spans="1:3" x14ac:dyDescent="0.2">
      <c r="A3382" s="3"/>
      <c r="C3382" s="3"/>
    </row>
    <row r="3383" spans="1:3" x14ac:dyDescent="0.2">
      <c r="A3383" s="3"/>
      <c r="C3383" s="3"/>
    </row>
    <row r="3384" spans="1:3" x14ac:dyDescent="0.2">
      <c r="A3384" s="3"/>
      <c r="C3384" s="3"/>
    </row>
    <row r="3385" spans="1:3" x14ac:dyDescent="0.2">
      <c r="A3385" s="3"/>
      <c r="C3385" s="3"/>
    </row>
    <row r="3386" spans="1:3" x14ac:dyDescent="0.2">
      <c r="A3386" s="3"/>
      <c r="C3386" s="3"/>
    </row>
    <row r="3387" spans="1:3" x14ac:dyDescent="0.2">
      <c r="A3387" s="3"/>
      <c r="C3387" s="3"/>
    </row>
    <row r="3388" spans="1:3" x14ac:dyDescent="0.2">
      <c r="A3388" s="3"/>
      <c r="C3388" s="3"/>
    </row>
    <row r="3389" spans="1:3" x14ac:dyDescent="0.2">
      <c r="A3389" s="3"/>
      <c r="C3389" s="3"/>
    </row>
    <row r="3390" spans="1:3" x14ac:dyDescent="0.2">
      <c r="A3390" s="3"/>
      <c r="C3390" s="3"/>
    </row>
    <row r="3391" spans="1:3" x14ac:dyDescent="0.2">
      <c r="A3391" s="3"/>
      <c r="C3391" s="3"/>
    </row>
    <row r="3392" spans="1:3" x14ac:dyDescent="0.2">
      <c r="A3392" s="3"/>
      <c r="C3392" s="3"/>
    </row>
    <row r="3393" spans="1:3" x14ac:dyDescent="0.2">
      <c r="A3393" s="3"/>
      <c r="C3393" s="3"/>
    </row>
    <row r="3394" spans="1:3" x14ac:dyDescent="0.2">
      <c r="A3394" s="3"/>
      <c r="C3394" s="3"/>
    </row>
    <row r="3395" spans="1:3" x14ac:dyDescent="0.2">
      <c r="A3395" s="3"/>
      <c r="C3395" s="3"/>
    </row>
    <row r="3396" spans="1:3" x14ac:dyDescent="0.2">
      <c r="A3396" s="3"/>
      <c r="C3396" s="3"/>
    </row>
    <row r="3397" spans="1:3" x14ac:dyDescent="0.2">
      <c r="A3397" s="3"/>
      <c r="C3397" s="3"/>
    </row>
    <row r="3398" spans="1:3" x14ac:dyDescent="0.2">
      <c r="A3398" s="3"/>
      <c r="C3398" s="3"/>
    </row>
    <row r="3399" spans="1:3" x14ac:dyDescent="0.2">
      <c r="A3399" s="3"/>
      <c r="C3399" s="3"/>
    </row>
    <row r="3400" spans="1:3" x14ac:dyDescent="0.2">
      <c r="A3400" s="3"/>
      <c r="C3400" s="3"/>
    </row>
    <row r="3401" spans="1:3" x14ac:dyDescent="0.2">
      <c r="A3401" s="3"/>
      <c r="C3401" s="3"/>
    </row>
    <row r="3402" spans="1:3" x14ac:dyDescent="0.2">
      <c r="A3402" s="3"/>
      <c r="C3402" s="3"/>
    </row>
    <row r="3403" spans="1:3" x14ac:dyDescent="0.2">
      <c r="A3403" s="3"/>
      <c r="C3403" s="3"/>
    </row>
    <row r="3404" spans="1:3" x14ac:dyDescent="0.2">
      <c r="A3404" s="3"/>
      <c r="C3404" s="3"/>
    </row>
    <row r="3405" spans="1:3" x14ac:dyDescent="0.2">
      <c r="A3405" s="3"/>
      <c r="C3405" s="3"/>
    </row>
    <row r="3406" spans="1:3" x14ac:dyDescent="0.2">
      <c r="A3406" s="3"/>
      <c r="C3406" s="3"/>
    </row>
    <row r="3407" spans="1:3" x14ac:dyDescent="0.2">
      <c r="A3407" s="3"/>
      <c r="C3407" s="3"/>
    </row>
    <row r="3408" spans="1:3" x14ac:dyDescent="0.2">
      <c r="A3408" s="3"/>
      <c r="C3408" s="3"/>
    </row>
    <row r="3409" spans="1:3" x14ac:dyDescent="0.2">
      <c r="A3409" s="3"/>
      <c r="C3409" s="3"/>
    </row>
    <row r="3410" spans="1:3" x14ac:dyDescent="0.2">
      <c r="A3410" s="3"/>
      <c r="C3410" s="3"/>
    </row>
    <row r="3411" spans="1:3" x14ac:dyDescent="0.2">
      <c r="A3411" s="3"/>
      <c r="C3411" s="3"/>
    </row>
    <row r="3412" spans="1:3" x14ac:dyDescent="0.2">
      <c r="A3412" s="3"/>
      <c r="C3412" s="3"/>
    </row>
    <row r="3413" spans="1:3" x14ac:dyDescent="0.2">
      <c r="A3413" s="3"/>
      <c r="C3413" s="3"/>
    </row>
    <row r="3414" spans="1:3" x14ac:dyDescent="0.2">
      <c r="A3414" s="3"/>
      <c r="C3414" s="3"/>
    </row>
    <row r="3415" spans="1:3" x14ac:dyDescent="0.2">
      <c r="A3415" s="3"/>
      <c r="C3415" s="3"/>
    </row>
    <row r="3416" spans="1:3" x14ac:dyDescent="0.2">
      <c r="A3416" s="3"/>
      <c r="C3416" s="3"/>
    </row>
    <row r="3417" spans="1:3" x14ac:dyDescent="0.2">
      <c r="A3417" s="3"/>
      <c r="C3417" s="3"/>
    </row>
    <row r="3418" spans="1:3" x14ac:dyDescent="0.2">
      <c r="A3418" s="3"/>
      <c r="C3418" s="3"/>
    </row>
    <row r="3419" spans="1:3" x14ac:dyDescent="0.2">
      <c r="A3419" s="3"/>
      <c r="C3419" s="3"/>
    </row>
    <row r="3420" spans="1:3" x14ac:dyDescent="0.2">
      <c r="A3420" s="3"/>
      <c r="C3420" s="3"/>
    </row>
    <row r="3421" spans="1:3" x14ac:dyDescent="0.2">
      <c r="A3421" s="3"/>
      <c r="C3421" s="3"/>
    </row>
    <row r="3422" spans="1:3" x14ac:dyDescent="0.2">
      <c r="A3422" s="3"/>
      <c r="C3422" s="3"/>
    </row>
    <row r="3423" spans="1:3" x14ac:dyDescent="0.2">
      <c r="A3423" s="3"/>
      <c r="C3423" s="3"/>
    </row>
    <row r="3424" spans="1:3" x14ac:dyDescent="0.2">
      <c r="A3424" s="3"/>
      <c r="C3424" s="3"/>
    </row>
    <row r="3425" spans="1:3" x14ac:dyDescent="0.2">
      <c r="A3425" s="3"/>
      <c r="C3425" s="3"/>
    </row>
    <row r="3426" spans="1:3" x14ac:dyDescent="0.2">
      <c r="A3426" s="3"/>
      <c r="C3426" s="3"/>
    </row>
    <row r="3427" spans="1:3" x14ac:dyDescent="0.2">
      <c r="A3427" s="3"/>
      <c r="C3427" s="3"/>
    </row>
    <row r="3428" spans="1:3" x14ac:dyDescent="0.2">
      <c r="A3428" s="3"/>
      <c r="C3428" s="3"/>
    </row>
    <row r="3429" spans="1:3" x14ac:dyDescent="0.2">
      <c r="A3429" s="3"/>
      <c r="C3429" s="3"/>
    </row>
    <row r="3430" spans="1:3" x14ac:dyDescent="0.2">
      <c r="A3430" s="3"/>
      <c r="C3430" s="3"/>
    </row>
    <row r="3431" spans="1:3" x14ac:dyDescent="0.2">
      <c r="A3431" s="3"/>
      <c r="C3431" s="3"/>
    </row>
    <row r="3432" spans="1:3" x14ac:dyDescent="0.2">
      <c r="A3432" s="3"/>
      <c r="C3432" s="3"/>
    </row>
    <row r="3433" spans="1:3" x14ac:dyDescent="0.2">
      <c r="A3433" s="3"/>
      <c r="C3433" s="3"/>
    </row>
    <row r="3434" spans="1:3" x14ac:dyDescent="0.2">
      <c r="A3434" s="3"/>
      <c r="C3434" s="3"/>
    </row>
    <row r="3435" spans="1:3" x14ac:dyDescent="0.2">
      <c r="A3435" s="3"/>
      <c r="C3435" s="3"/>
    </row>
    <row r="3436" spans="1:3" x14ac:dyDescent="0.2">
      <c r="A3436" s="3"/>
      <c r="C3436" s="3"/>
    </row>
    <row r="3437" spans="1:3" x14ac:dyDescent="0.2">
      <c r="A3437" s="3"/>
      <c r="C3437" s="3"/>
    </row>
    <row r="3438" spans="1:3" x14ac:dyDescent="0.2">
      <c r="A3438" s="3"/>
      <c r="C3438" s="3"/>
    </row>
    <row r="3439" spans="1:3" x14ac:dyDescent="0.2">
      <c r="A3439" s="3"/>
      <c r="C3439" s="3"/>
    </row>
    <row r="3440" spans="1:3" x14ac:dyDescent="0.2">
      <c r="A3440" s="3"/>
      <c r="C3440" s="3"/>
    </row>
    <row r="3441" spans="1:3" x14ac:dyDescent="0.2">
      <c r="A3441" s="3"/>
      <c r="C3441" s="3"/>
    </row>
    <row r="3442" spans="1:3" x14ac:dyDescent="0.2">
      <c r="A3442" s="3"/>
      <c r="C3442" s="3"/>
    </row>
    <row r="3443" spans="1:3" x14ac:dyDescent="0.2">
      <c r="A3443" s="3"/>
      <c r="C3443" s="3"/>
    </row>
    <row r="3444" spans="1:3" x14ac:dyDescent="0.2">
      <c r="A3444" s="3"/>
      <c r="C3444" s="3"/>
    </row>
    <row r="3445" spans="1:3" x14ac:dyDescent="0.2">
      <c r="A3445" s="3"/>
      <c r="C3445" s="3"/>
    </row>
    <row r="3446" spans="1:3" x14ac:dyDescent="0.2">
      <c r="A3446" s="3"/>
      <c r="C3446" s="3"/>
    </row>
    <row r="3447" spans="1:3" x14ac:dyDescent="0.2">
      <c r="A3447" s="3"/>
      <c r="C3447" s="3"/>
    </row>
    <row r="3448" spans="1:3" x14ac:dyDescent="0.2">
      <c r="A3448" s="3"/>
      <c r="C3448" s="3"/>
    </row>
    <row r="3449" spans="1:3" x14ac:dyDescent="0.2">
      <c r="A3449" s="3"/>
      <c r="C3449" s="3"/>
    </row>
    <row r="3450" spans="1:3" x14ac:dyDescent="0.2">
      <c r="A3450" s="3"/>
      <c r="C3450" s="3"/>
    </row>
    <row r="3451" spans="1:3" x14ac:dyDescent="0.2">
      <c r="A3451" s="3"/>
      <c r="C3451" s="3"/>
    </row>
    <row r="3452" spans="1:3" x14ac:dyDescent="0.2">
      <c r="A3452" s="3"/>
      <c r="C3452" s="3"/>
    </row>
    <row r="3453" spans="1:3" x14ac:dyDescent="0.2">
      <c r="A3453" s="3"/>
      <c r="C3453" s="3"/>
    </row>
    <row r="3454" spans="1:3" x14ac:dyDescent="0.2">
      <c r="A3454" s="3"/>
      <c r="C3454" s="3"/>
    </row>
    <row r="3455" spans="1:3" x14ac:dyDescent="0.2">
      <c r="A3455" s="3"/>
      <c r="C3455" s="3"/>
    </row>
    <row r="3456" spans="1:3" x14ac:dyDescent="0.2">
      <c r="A3456" s="3"/>
      <c r="C3456" s="3"/>
    </row>
    <row r="3457" spans="1:3" x14ac:dyDescent="0.2">
      <c r="A3457" s="3"/>
      <c r="C3457" s="3"/>
    </row>
    <row r="3458" spans="1:3" x14ac:dyDescent="0.2">
      <c r="A3458" s="3"/>
      <c r="C3458" s="3"/>
    </row>
    <row r="3459" spans="1:3" x14ac:dyDescent="0.2">
      <c r="A3459" s="3"/>
      <c r="C3459" s="3"/>
    </row>
    <row r="3460" spans="1:3" x14ac:dyDescent="0.2">
      <c r="A3460" s="3"/>
      <c r="C3460" s="3"/>
    </row>
    <row r="3461" spans="1:3" x14ac:dyDescent="0.2">
      <c r="A3461" s="3"/>
      <c r="C3461" s="3"/>
    </row>
    <row r="3462" spans="1:3" x14ac:dyDescent="0.2">
      <c r="A3462" s="3"/>
      <c r="C3462" s="3"/>
    </row>
    <row r="3463" spans="1:3" x14ac:dyDescent="0.2">
      <c r="A3463" s="3"/>
      <c r="C3463" s="3"/>
    </row>
    <row r="3464" spans="1:3" x14ac:dyDescent="0.2">
      <c r="A3464" s="3"/>
      <c r="C3464" s="3"/>
    </row>
    <row r="3465" spans="1:3" x14ac:dyDescent="0.2">
      <c r="A3465" s="3"/>
      <c r="C3465" s="3"/>
    </row>
    <row r="3466" spans="1:3" x14ac:dyDescent="0.2">
      <c r="A3466" s="3"/>
      <c r="C3466" s="3"/>
    </row>
    <row r="3467" spans="1:3" x14ac:dyDescent="0.2">
      <c r="A3467" s="3"/>
      <c r="C3467" s="3"/>
    </row>
    <row r="3468" spans="1:3" x14ac:dyDescent="0.2">
      <c r="A3468" s="3"/>
      <c r="C3468" s="3"/>
    </row>
    <row r="3469" spans="1:3" x14ac:dyDescent="0.2">
      <c r="A3469" s="3"/>
      <c r="C3469" s="3"/>
    </row>
    <row r="3470" spans="1:3" x14ac:dyDescent="0.2">
      <c r="A3470" s="3"/>
      <c r="C3470" s="3"/>
    </row>
    <row r="3471" spans="1:3" x14ac:dyDescent="0.2">
      <c r="A3471" s="3"/>
      <c r="C3471" s="3"/>
    </row>
    <row r="3472" spans="1:3" x14ac:dyDescent="0.2">
      <c r="A3472" s="3"/>
      <c r="C3472" s="3"/>
    </row>
    <row r="3473" spans="1:3" x14ac:dyDescent="0.2">
      <c r="A3473" s="3"/>
      <c r="C3473" s="3"/>
    </row>
    <row r="3474" spans="1:3" x14ac:dyDescent="0.2">
      <c r="A3474" s="3"/>
      <c r="C3474" s="3"/>
    </row>
    <row r="3475" spans="1:3" x14ac:dyDescent="0.2">
      <c r="A3475" s="3"/>
      <c r="C3475" s="3"/>
    </row>
    <row r="3476" spans="1:3" x14ac:dyDescent="0.2">
      <c r="A3476" s="3"/>
      <c r="C3476" s="3"/>
    </row>
    <row r="3477" spans="1:3" x14ac:dyDescent="0.2">
      <c r="A3477" s="3"/>
      <c r="C3477" s="3"/>
    </row>
    <row r="3478" spans="1:3" x14ac:dyDescent="0.2">
      <c r="A3478" s="3"/>
      <c r="C3478" s="3"/>
    </row>
    <row r="3479" spans="1:3" x14ac:dyDescent="0.2">
      <c r="A3479" s="3"/>
      <c r="C3479" s="3"/>
    </row>
    <row r="3480" spans="1:3" x14ac:dyDescent="0.2">
      <c r="A3480" s="3"/>
      <c r="C3480" s="3"/>
    </row>
    <row r="3481" spans="1:3" x14ac:dyDescent="0.2">
      <c r="A3481" s="3"/>
      <c r="C3481" s="3"/>
    </row>
    <row r="3482" spans="1:3" x14ac:dyDescent="0.2">
      <c r="A3482" s="3"/>
      <c r="C3482" s="3"/>
    </row>
    <row r="3483" spans="1:3" x14ac:dyDescent="0.2">
      <c r="A3483" s="3"/>
      <c r="C3483" s="3"/>
    </row>
    <row r="3484" spans="1:3" x14ac:dyDescent="0.2">
      <c r="A3484" s="3"/>
      <c r="C3484" s="3"/>
    </row>
    <row r="3485" spans="1:3" x14ac:dyDescent="0.2">
      <c r="A3485" s="3"/>
      <c r="C3485" s="3"/>
    </row>
    <row r="3486" spans="1:3" x14ac:dyDescent="0.2">
      <c r="A3486" s="3"/>
      <c r="C3486" s="3"/>
    </row>
    <row r="3487" spans="1:3" x14ac:dyDescent="0.2">
      <c r="A3487" s="3"/>
      <c r="C3487" s="3"/>
    </row>
    <row r="3488" spans="1:3" x14ac:dyDescent="0.2">
      <c r="A3488" s="3"/>
      <c r="C3488" s="3"/>
    </row>
    <row r="3489" spans="1:3" x14ac:dyDescent="0.2">
      <c r="A3489" s="3"/>
      <c r="C3489" s="3"/>
    </row>
    <row r="3490" spans="1:3" x14ac:dyDescent="0.2">
      <c r="A3490" s="3"/>
      <c r="C3490" s="3"/>
    </row>
    <row r="3491" spans="1:3" x14ac:dyDescent="0.2">
      <c r="A3491" s="3"/>
      <c r="C3491" s="3"/>
    </row>
    <row r="3492" spans="1:3" x14ac:dyDescent="0.2">
      <c r="A3492" s="3"/>
      <c r="C3492" s="3"/>
    </row>
    <row r="3493" spans="1:3" x14ac:dyDescent="0.2">
      <c r="A3493" s="3"/>
      <c r="C3493" s="3"/>
    </row>
    <row r="3494" spans="1:3" x14ac:dyDescent="0.2">
      <c r="A3494" s="3"/>
      <c r="C3494" s="3"/>
    </row>
    <row r="3495" spans="1:3" x14ac:dyDescent="0.2">
      <c r="A3495" s="3"/>
      <c r="C3495" s="3"/>
    </row>
    <row r="3496" spans="1:3" x14ac:dyDescent="0.2">
      <c r="A3496" s="3"/>
      <c r="C3496" s="3"/>
    </row>
    <row r="3497" spans="1:3" x14ac:dyDescent="0.2">
      <c r="A3497" s="3"/>
      <c r="C3497" s="3"/>
    </row>
    <row r="3498" spans="1:3" x14ac:dyDescent="0.2">
      <c r="A3498" s="3"/>
      <c r="C3498" s="3"/>
    </row>
    <row r="3499" spans="1:3" x14ac:dyDescent="0.2">
      <c r="A3499" s="3"/>
      <c r="C3499" s="3"/>
    </row>
    <row r="3500" spans="1:3" x14ac:dyDescent="0.2">
      <c r="A3500" s="3"/>
      <c r="C3500" s="3"/>
    </row>
    <row r="3501" spans="1:3" x14ac:dyDescent="0.2">
      <c r="A3501" s="3"/>
      <c r="C3501" s="3"/>
    </row>
    <row r="3502" spans="1:3" x14ac:dyDescent="0.2">
      <c r="A3502" s="3"/>
      <c r="C3502" s="3"/>
    </row>
    <row r="3503" spans="1:3" x14ac:dyDescent="0.2">
      <c r="A3503" s="3"/>
      <c r="C3503" s="3"/>
    </row>
    <row r="3504" spans="1:3" x14ac:dyDescent="0.2">
      <c r="A3504" s="3"/>
      <c r="C3504" s="3"/>
    </row>
    <row r="3505" spans="1:3" x14ac:dyDescent="0.2">
      <c r="A3505" s="3"/>
      <c r="C3505" s="3"/>
    </row>
    <row r="3506" spans="1:3" x14ac:dyDescent="0.2">
      <c r="A3506" s="3"/>
      <c r="C3506" s="3"/>
    </row>
    <row r="3507" spans="1:3" x14ac:dyDescent="0.2">
      <c r="A3507" s="3"/>
      <c r="C3507" s="3"/>
    </row>
    <row r="3508" spans="1:3" x14ac:dyDescent="0.2">
      <c r="A3508" s="3"/>
      <c r="C3508" s="3"/>
    </row>
    <row r="3509" spans="1:3" x14ac:dyDescent="0.2">
      <c r="A3509" s="3"/>
      <c r="C3509" s="3"/>
    </row>
    <row r="3510" spans="1:3" x14ac:dyDescent="0.2">
      <c r="A3510" s="3"/>
      <c r="C3510" s="3"/>
    </row>
    <row r="3511" spans="1:3" x14ac:dyDescent="0.2">
      <c r="A3511" s="3"/>
      <c r="C3511" s="3"/>
    </row>
    <row r="3512" spans="1:3" x14ac:dyDescent="0.2">
      <c r="A3512" s="3"/>
      <c r="C3512" s="3"/>
    </row>
    <row r="3513" spans="1:3" x14ac:dyDescent="0.2">
      <c r="A3513" s="3"/>
      <c r="C3513" s="3"/>
    </row>
    <row r="3514" spans="1:3" x14ac:dyDescent="0.2">
      <c r="A3514" s="3"/>
      <c r="C3514" s="3"/>
    </row>
    <row r="3515" spans="1:3" x14ac:dyDescent="0.2">
      <c r="A3515" s="3"/>
      <c r="C3515" s="3"/>
    </row>
    <row r="3516" spans="1:3" x14ac:dyDescent="0.2">
      <c r="A3516" s="3"/>
      <c r="C3516" s="3"/>
    </row>
    <row r="3517" spans="1:3" x14ac:dyDescent="0.2">
      <c r="A3517" s="3"/>
      <c r="C3517" s="3"/>
    </row>
    <row r="3518" spans="1:3" x14ac:dyDescent="0.2">
      <c r="A3518" s="3"/>
      <c r="C3518" s="3"/>
    </row>
    <row r="3519" spans="1:3" x14ac:dyDescent="0.2">
      <c r="A3519" s="3"/>
      <c r="C3519" s="3"/>
    </row>
    <row r="3520" spans="1:3" x14ac:dyDescent="0.2">
      <c r="A3520" s="3"/>
      <c r="C3520" s="3"/>
    </row>
    <row r="3521" spans="1:3" x14ac:dyDescent="0.2">
      <c r="A3521" s="3"/>
      <c r="C3521" s="3"/>
    </row>
    <row r="3522" spans="1:3" x14ac:dyDescent="0.2">
      <c r="A3522" s="3"/>
      <c r="C3522" s="3"/>
    </row>
    <row r="3523" spans="1:3" x14ac:dyDescent="0.2">
      <c r="A3523" s="3"/>
      <c r="C3523" s="3"/>
    </row>
    <row r="3524" spans="1:3" x14ac:dyDescent="0.2">
      <c r="A3524" s="3"/>
      <c r="C3524" s="3"/>
    </row>
    <row r="3525" spans="1:3" x14ac:dyDescent="0.2">
      <c r="A3525" s="3"/>
      <c r="C3525" s="3"/>
    </row>
    <row r="3526" spans="1:3" x14ac:dyDescent="0.2">
      <c r="A3526" s="3"/>
      <c r="C3526" s="3"/>
    </row>
    <row r="3527" spans="1:3" x14ac:dyDescent="0.2">
      <c r="A3527" s="3"/>
      <c r="C3527" s="3"/>
    </row>
    <row r="3528" spans="1:3" x14ac:dyDescent="0.2">
      <c r="A3528" s="3"/>
      <c r="C3528" s="3"/>
    </row>
    <row r="3529" spans="1:3" x14ac:dyDescent="0.2">
      <c r="A3529" s="3"/>
      <c r="C3529" s="3"/>
    </row>
    <row r="3530" spans="1:3" x14ac:dyDescent="0.2">
      <c r="A3530" s="3"/>
      <c r="C3530" s="3"/>
    </row>
    <row r="3531" spans="1:3" x14ac:dyDescent="0.2">
      <c r="A3531" s="3"/>
      <c r="C3531" s="3"/>
    </row>
    <row r="3532" spans="1:3" x14ac:dyDescent="0.2">
      <c r="A3532" s="3"/>
      <c r="C3532" s="3"/>
    </row>
    <row r="3533" spans="1:3" x14ac:dyDescent="0.2">
      <c r="A3533" s="3"/>
      <c r="C3533" s="3"/>
    </row>
    <row r="3534" spans="1:3" x14ac:dyDescent="0.2">
      <c r="A3534" s="3"/>
      <c r="C3534" s="3"/>
    </row>
    <row r="3535" spans="1:3" x14ac:dyDescent="0.2">
      <c r="A3535" s="3"/>
      <c r="C3535" s="3"/>
    </row>
    <row r="3536" spans="1:3" x14ac:dyDescent="0.2">
      <c r="A3536" s="3"/>
      <c r="C3536" s="3"/>
    </row>
    <row r="3537" spans="1:3" x14ac:dyDescent="0.2">
      <c r="A3537" s="3"/>
      <c r="C3537" s="3"/>
    </row>
    <row r="3538" spans="1:3" x14ac:dyDescent="0.2">
      <c r="A3538" s="3"/>
      <c r="C3538" s="3"/>
    </row>
    <row r="3539" spans="1:3" x14ac:dyDescent="0.2">
      <c r="A3539" s="3"/>
      <c r="C3539" s="3"/>
    </row>
    <row r="3540" spans="1:3" x14ac:dyDescent="0.2">
      <c r="A3540" s="3"/>
      <c r="C3540" s="3"/>
    </row>
    <row r="3541" spans="1:3" x14ac:dyDescent="0.2">
      <c r="A3541" s="3"/>
      <c r="C3541" s="3"/>
    </row>
    <row r="3542" spans="1:3" x14ac:dyDescent="0.2">
      <c r="A3542" s="3"/>
      <c r="C3542" s="3"/>
    </row>
    <row r="3543" spans="1:3" x14ac:dyDescent="0.2">
      <c r="A3543" s="3"/>
      <c r="C3543" s="3"/>
    </row>
    <row r="3544" spans="1:3" x14ac:dyDescent="0.2">
      <c r="A3544" s="3"/>
      <c r="C3544" s="3"/>
    </row>
    <row r="3545" spans="1:3" x14ac:dyDescent="0.2">
      <c r="A3545" s="3"/>
      <c r="C3545" s="3"/>
    </row>
    <row r="3546" spans="1:3" x14ac:dyDescent="0.2">
      <c r="A3546" s="3"/>
      <c r="C3546" s="3"/>
    </row>
    <row r="3547" spans="1:3" x14ac:dyDescent="0.2">
      <c r="A3547" s="3"/>
      <c r="C3547" s="3"/>
    </row>
    <row r="3548" spans="1:3" x14ac:dyDescent="0.2">
      <c r="A3548" s="3"/>
      <c r="C3548" s="3"/>
    </row>
    <row r="3549" spans="1:3" x14ac:dyDescent="0.2">
      <c r="A3549" s="3"/>
      <c r="C3549" s="3"/>
    </row>
    <row r="3550" spans="1:3" x14ac:dyDescent="0.2">
      <c r="A3550" s="3"/>
      <c r="C3550" s="3"/>
    </row>
    <row r="3551" spans="1:3" x14ac:dyDescent="0.2">
      <c r="A3551" s="3"/>
      <c r="C3551" s="3"/>
    </row>
    <row r="3552" spans="1:3" x14ac:dyDescent="0.2">
      <c r="A3552" s="3"/>
      <c r="C3552" s="3"/>
    </row>
    <row r="3553" spans="1:3" x14ac:dyDescent="0.2">
      <c r="A3553" s="3"/>
      <c r="C3553" s="3"/>
    </row>
    <row r="3554" spans="1:3" x14ac:dyDescent="0.2">
      <c r="A3554" s="3"/>
      <c r="C3554" s="3"/>
    </row>
    <row r="3555" spans="1:3" x14ac:dyDescent="0.2">
      <c r="A3555" s="3"/>
      <c r="C3555" s="3"/>
    </row>
    <row r="3556" spans="1:3" x14ac:dyDescent="0.2">
      <c r="A3556" s="3"/>
      <c r="C3556" s="3"/>
    </row>
    <row r="3557" spans="1:3" x14ac:dyDescent="0.2">
      <c r="A3557" s="3"/>
      <c r="C3557" s="3"/>
    </row>
    <row r="3558" spans="1:3" x14ac:dyDescent="0.2">
      <c r="A3558" s="3"/>
      <c r="C3558" s="3"/>
    </row>
    <row r="3559" spans="1:3" x14ac:dyDescent="0.2">
      <c r="A3559" s="3"/>
      <c r="C3559" s="3"/>
    </row>
    <row r="3560" spans="1:3" x14ac:dyDescent="0.2">
      <c r="A3560" s="3"/>
      <c r="C3560" s="3"/>
    </row>
    <row r="3561" spans="1:3" x14ac:dyDescent="0.2">
      <c r="A3561" s="3"/>
      <c r="C3561" s="3"/>
    </row>
    <row r="3562" spans="1:3" x14ac:dyDescent="0.2">
      <c r="A3562" s="3"/>
      <c r="C3562" s="3"/>
    </row>
    <row r="3563" spans="1:3" x14ac:dyDescent="0.2">
      <c r="A3563" s="3"/>
      <c r="C3563" s="3"/>
    </row>
    <row r="3564" spans="1:3" x14ac:dyDescent="0.2">
      <c r="A3564" s="3"/>
      <c r="C3564" s="3"/>
    </row>
    <row r="3565" spans="1:3" x14ac:dyDescent="0.2">
      <c r="A3565" s="3"/>
      <c r="C3565" s="3"/>
    </row>
    <row r="3566" spans="1:3" x14ac:dyDescent="0.2">
      <c r="A3566" s="3"/>
      <c r="C3566" s="3"/>
    </row>
    <row r="3567" spans="1:3" x14ac:dyDescent="0.2">
      <c r="A3567" s="3"/>
      <c r="C3567" s="3"/>
    </row>
    <row r="3568" spans="1:3" x14ac:dyDescent="0.2">
      <c r="A3568" s="3"/>
      <c r="C3568" s="3"/>
    </row>
    <row r="3569" spans="1:3" x14ac:dyDescent="0.2">
      <c r="A3569" s="3"/>
      <c r="C3569" s="3"/>
    </row>
    <row r="3570" spans="1:3" x14ac:dyDescent="0.2">
      <c r="A3570" s="3"/>
      <c r="C3570" s="3"/>
    </row>
    <row r="3571" spans="1:3" x14ac:dyDescent="0.2">
      <c r="A3571" s="3"/>
      <c r="C3571" s="3"/>
    </row>
    <row r="3572" spans="1:3" x14ac:dyDescent="0.2">
      <c r="A3572" s="3"/>
      <c r="C3572" s="3"/>
    </row>
    <row r="3573" spans="1:3" x14ac:dyDescent="0.2">
      <c r="A3573" s="3"/>
      <c r="C3573" s="3"/>
    </row>
    <row r="3574" spans="1:3" x14ac:dyDescent="0.2">
      <c r="A3574" s="3"/>
      <c r="C3574" s="3"/>
    </row>
    <row r="3575" spans="1:3" x14ac:dyDescent="0.2">
      <c r="A3575" s="3"/>
      <c r="C3575" s="3"/>
    </row>
    <row r="3576" spans="1:3" x14ac:dyDescent="0.2">
      <c r="A3576" s="3"/>
      <c r="C3576" s="3"/>
    </row>
    <row r="3577" spans="1:3" x14ac:dyDescent="0.2">
      <c r="A3577" s="3"/>
      <c r="C3577" s="3"/>
    </row>
    <row r="3578" spans="1:3" x14ac:dyDescent="0.2">
      <c r="A3578" s="3"/>
      <c r="C3578" s="3"/>
    </row>
    <row r="3579" spans="1:3" x14ac:dyDescent="0.2">
      <c r="A3579" s="3"/>
      <c r="C3579" s="3"/>
    </row>
    <row r="3580" spans="1:3" x14ac:dyDescent="0.2">
      <c r="A3580" s="3"/>
      <c r="C3580" s="3"/>
    </row>
    <row r="3581" spans="1:3" x14ac:dyDescent="0.2">
      <c r="A3581" s="3"/>
      <c r="C3581" s="3"/>
    </row>
    <row r="3582" spans="1:3" x14ac:dyDescent="0.2">
      <c r="A3582" s="3"/>
      <c r="C3582" s="3"/>
    </row>
    <row r="3583" spans="1:3" x14ac:dyDescent="0.2">
      <c r="A3583" s="3"/>
      <c r="C3583" s="3"/>
    </row>
    <row r="3584" spans="1:3" x14ac:dyDescent="0.2">
      <c r="A3584" s="3"/>
      <c r="C3584" s="3"/>
    </row>
    <row r="3585" spans="1:3" x14ac:dyDescent="0.2">
      <c r="A3585" s="3"/>
      <c r="C3585" s="3"/>
    </row>
    <row r="3586" spans="1:3" x14ac:dyDescent="0.2">
      <c r="A3586" s="3"/>
      <c r="C3586" s="3"/>
    </row>
    <row r="3587" spans="1:3" x14ac:dyDescent="0.2">
      <c r="A3587" s="3"/>
      <c r="C3587" s="3"/>
    </row>
    <row r="3588" spans="1:3" x14ac:dyDescent="0.2">
      <c r="A3588" s="3"/>
      <c r="C3588" s="3"/>
    </row>
    <row r="3589" spans="1:3" x14ac:dyDescent="0.2">
      <c r="A3589" s="3"/>
      <c r="C3589" s="3"/>
    </row>
    <row r="3590" spans="1:3" x14ac:dyDescent="0.2">
      <c r="A3590" s="3"/>
      <c r="C3590" s="3"/>
    </row>
    <row r="3591" spans="1:3" x14ac:dyDescent="0.2">
      <c r="A3591" s="3"/>
      <c r="C3591" s="3"/>
    </row>
    <row r="3592" spans="1:3" x14ac:dyDescent="0.2">
      <c r="A3592" s="3"/>
      <c r="C3592" s="3"/>
    </row>
    <row r="3593" spans="1:3" x14ac:dyDescent="0.2">
      <c r="A3593" s="3"/>
      <c r="C3593" s="3"/>
    </row>
    <row r="3594" spans="1:3" x14ac:dyDescent="0.2">
      <c r="A3594" s="3"/>
      <c r="C3594" s="3"/>
    </row>
    <row r="3595" spans="1:3" x14ac:dyDescent="0.2">
      <c r="A3595" s="3"/>
      <c r="C3595" s="3"/>
    </row>
    <row r="3596" spans="1:3" x14ac:dyDescent="0.2">
      <c r="A3596" s="3"/>
      <c r="C3596" s="3"/>
    </row>
    <row r="3597" spans="1:3" x14ac:dyDescent="0.2">
      <c r="A3597" s="3"/>
      <c r="C3597" s="3"/>
    </row>
    <row r="3598" spans="1:3" x14ac:dyDescent="0.2">
      <c r="A3598" s="3"/>
      <c r="C3598" s="3"/>
    </row>
    <row r="3599" spans="1:3" x14ac:dyDescent="0.2">
      <c r="A3599" s="3"/>
      <c r="C3599" s="3"/>
    </row>
    <row r="3600" spans="1:3" x14ac:dyDescent="0.2">
      <c r="A3600" s="3"/>
      <c r="C3600" s="3"/>
    </row>
    <row r="3601" spans="1:3" x14ac:dyDescent="0.2">
      <c r="A3601" s="3"/>
      <c r="C3601" s="3"/>
    </row>
    <row r="3602" spans="1:3" x14ac:dyDescent="0.2">
      <c r="A3602" s="3"/>
      <c r="C3602" s="3"/>
    </row>
    <row r="3603" spans="1:3" x14ac:dyDescent="0.2">
      <c r="A3603" s="3"/>
      <c r="C3603" s="3"/>
    </row>
    <row r="3604" spans="1:3" x14ac:dyDescent="0.2">
      <c r="A3604" s="3"/>
      <c r="C3604" s="3"/>
    </row>
    <row r="3605" spans="1:3" x14ac:dyDescent="0.2">
      <c r="A3605" s="3"/>
      <c r="C3605" s="3"/>
    </row>
    <row r="3606" spans="1:3" x14ac:dyDescent="0.2">
      <c r="A3606" s="3"/>
      <c r="C3606" s="3"/>
    </row>
    <row r="3607" spans="1:3" x14ac:dyDescent="0.2">
      <c r="A3607" s="3"/>
      <c r="C3607" s="3"/>
    </row>
    <row r="3608" spans="1:3" x14ac:dyDescent="0.2">
      <c r="A3608" s="3"/>
      <c r="C3608" s="3"/>
    </row>
    <row r="3609" spans="1:3" x14ac:dyDescent="0.2">
      <c r="A3609" s="3"/>
      <c r="C3609" s="3"/>
    </row>
    <row r="3610" spans="1:3" x14ac:dyDescent="0.2">
      <c r="A3610" s="3"/>
      <c r="C3610" s="3"/>
    </row>
    <row r="3611" spans="1:3" x14ac:dyDescent="0.2">
      <c r="A3611" s="3"/>
      <c r="C3611" s="3"/>
    </row>
    <row r="3612" spans="1:3" x14ac:dyDescent="0.2">
      <c r="A3612" s="3"/>
      <c r="C3612" s="3"/>
    </row>
    <row r="3613" spans="1:3" x14ac:dyDescent="0.2">
      <c r="A3613" s="3"/>
      <c r="C3613" s="3"/>
    </row>
    <row r="3614" spans="1:3" x14ac:dyDescent="0.2">
      <c r="A3614" s="3"/>
      <c r="C3614" s="3"/>
    </row>
    <row r="3615" spans="1:3" x14ac:dyDescent="0.2">
      <c r="A3615" s="3"/>
      <c r="C3615" s="3"/>
    </row>
    <row r="3616" spans="1:3" x14ac:dyDescent="0.2">
      <c r="A3616" s="3"/>
      <c r="C3616" s="3"/>
    </row>
    <row r="3617" spans="1:3" x14ac:dyDescent="0.2">
      <c r="A3617" s="3"/>
      <c r="C3617" s="3"/>
    </row>
    <row r="3618" spans="1:3" x14ac:dyDescent="0.2">
      <c r="A3618" s="3"/>
      <c r="C3618" s="3"/>
    </row>
    <row r="3619" spans="1:3" x14ac:dyDescent="0.2">
      <c r="A3619" s="3"/>
      <c r="C3619" s="3"/>
    </row>
    <row r="3620" spans="1:3" x14ac:dyDescent="0.2">
      <c r="A3620" s="3"/>
      <c r="C3620" s="3"/>
    </row>
    <row r="3621" spans="1:3" x14ac:dyDescent="0.2">
      <c r="A3621" s="3"/>
      <c r="C3621" s="3"/>
    </row>
    <row r="3622" spans="1:3" x14ac:dyDescent="0.2">
      <c r="A3622" s="3"/>
      <c r="C3622" s="3"/>
    </row>
    <row r="3623" spans="1:3" x14ac:dyDescent="0.2">
      <c r="A3623" s="3"/>
      <c r="C3623" s="3"/>
    </row>
    <row r="3624" spans="1:3" x14ac:dyDescent="0.2">
      <c r="A3624" s="3"/>
      <c r="C3624" s="3"/>
    </row>
    <row r="3625" spans="1:3" x14ac:dyDescent="0.2">
      <c r="A3625" s="3"/>
      <c r="C3625" s="3"/>
    </row>
    <row r="3626" spans="1:3" x14ac:dyDescent="0.2">
      <c r="A3626" s="3"/>
      <c r="C3626" s="3"/>
    </row>
    <row r="3627" spans="1:3" x14ac:dyDescent="0.2">
      <c r="A3627" s="3"/>
      <c r="C3627" s="3"/>
    </row>
    <row r="3628" spans="1:3" x14ac:dyDescent="0.2">
      <c r="A3628" s="3"/>
      <c r="C3628" s="3"/>
    </row>
    <row r="3629" spans="1:3" x14ac:dyDescent="0.2">
      <c r="A3629" s="3"/>
      <c r="C3629" s="3"/>
    </row>
    <row r="3630" spans="1:3" x14ac:dyDescent="0.2">
      <c r="A3630" s="3"/>
      <c r="C3630" s="3"/>
    </row>
    <row r="3631" spans="1:3" x14ac:dyDescent="0.2">
      <c r="A3631" s="3"/>
      <c r="C3631" s="3"/>
    </row>
    <row r="3632" spans="1:3" x14ac:dyDescent="0.2">
      <c r="A3632" s="3"/>
      <c r="C3632" s="3"/>
    </row>
    <row r="3633" spans="1:3" x14ac:dyDescent="0.2">
      <c r="A3633" s="3"/>
      <c r="C3633" s="3"/>
    </row>
    <row r="3634" spans="1:3" x14ac:dyDescent="0.2">
      <c r="A3634" s="3"/>
      <c r="C3634" s="3"/>
    </row>
    <row r="3635" spans="1:3" x14ac:dyDescent="0.2">
      <c r="A3635" s="3"/>
      <c r="C3635" s="3"/>
    </row>
    <row r="3636" spans="1:3" x14ac:dyDescent="0.2">
      <c r="A3636" s="3"/>
      <c r="C3636" s="3"/>
    </row>
    <row r="3637" spans="1:3" x14ac:dyDescent="0.2">
      <c r="A3637" s="3"/>
      <c r="C3637" s="3"/>
    </row>
    <row r="3638" spans="1:3" x14ac:dyDescent="0.2">
      <c r="A3638" s="3"/>
      <c r="C3638" s="3"/>
    </row>
    <row r="3639" spans="1:3" x14ac:dyDescent="0.2">
      <c r="A3639" s="3"/>
      <c r="C3639" s="3"/>
    </row>
    <row r="3640" spans="1:3" x14ac:dyDescent="0.2">
      <c r="A3640" s="3"/>
      <c r="C3640" s="3"/>
    </row>
    <row r="3641" spans="1:3" x14ac:dyDescent="0.2">
      <c r="A3641" s="3"/>
      <c r="C3641" s="3"/>
    </row>
    <row r="3642" spans="1:3" x14ac:dyDescent="0.2">
      <c r="A3642" s="3"/>
      <c r="C3642" s="3"/>
    </row>
    <row r="3643" spans="1:3" x14ac:dyDescent="0.2">
      <c r="A3643" s="3"/>
      <c r="C3643" s="3"/>
    </row>
    <row r="3644" spans="1:3" x14ac:dyDescent="0.2">
      <c r="A3644" s="3"/>
      <c r="C3644" s="3"/>
    </row>
    <row r="3645" spans="1:3" x14ac:dyDescent="0.2">
      <c r="A3645" s="3"/>
      <c r="C3645" s="3"/>
    </row>
    <row r="3646" spans="1:3" x14ac:dyDescent="0.2">
      <c r="A3646" s="3"/>
      <c r="C3646" s="3"/>
    </row>
    <row r="3647" spans="1:3" x14ac:dyDescent="0.2">
      <c r="A3647" s="3"/>
      <c r="C3647" s="3"/>
    </row>
    <row r="3648" spans="1:3" x14ac:dyDescent="0.2">
      <c r="A3648" s="3"/>
      <c r="C3648" s="3"/>
    </row>
    <row r="3649" spans="1:3" x14ac:dyDescent="0.2">
      <c r="A3649" s="3"/>
      <c r="C3649" s="3"/>
    </row>
    <row r="3650" spans="1:3" x14ac:dyDescent="0.2">
      <c r="A3650" s="3"/>
      <c r="C3650" s="3"/>
    </row>
    <row r="3651" spans="1:3" x14ac:dyDescent="0.2">
      <c r="A3651" s="3"/>
      <c r="C3651" s="3"/>
    </row>
    <row r="3652" spans="1:3" x14ac:dyDescent="0.2">
      <c r="A3652" s="3"/>
      <c r="C3652" s="3"/>
    </row>
    <row r="3653" spans="1:3" x14ac:dyDescent="0.2">
      <c r="A3653" s="3"/>
      <c r="C3653" s="3"/>
    </row>
    <row r="3654" spans="1:3" x14ac:dyDescent="0.2">
      <c r="A3654" s="3"/>
      <c r="C3654" s="3"/>
    </row>
    <row r="3655" spans="1:3" x14ac:dyDescent="0.2">
      <c r="A3655" s="3"/>
      <c r="C3655" s="3"/>
    </row>
    <row r="3656" spans="1:3" x14ac:dyDescent="0.2">
      <c r="A3656" s="3"/>
      <c r="C3656" s="3"/>
    </row>
    <row r="3657" spans="1:3" x14ac:dyDescent="0.2">
      <c r="A3657" s="3"/>
      <c r="C3657" s="3"/>
    </row>
    <row r="3658" spans="1:3" x14ac:dyDescent="0.2">
      <c r="A3658" s="3"/>
      <c r="C3658" s="3"/>
    </row>
    <row r="3659" spans="1:3" x14ac:dyDescent="0.2">
      <c r="A3659" s="3"/>
      <c r="C3659" s="3"/>
    </row>
    <row r="3660" spans="1:3" x14ac:dyDescent="0.2">
      <c r="A3660" s="3"/>
      <c r="C3660" s="3"/>
    </row>
    <row r="3661" spans="1:3" x14ac:dyDescent="0.2">
      <c r="A3661" s="3"/>
      <c r="C3661" s="3"/>
    </row>
    <row r="3662" spans="1:3" x14ac:dyDescent="0.2">
      <c r="A3662" s="3"/>
      <c r="C3662" s="3"/>
    </row>
    <row r="3663" spans="1:3" x14ac:dyDescent="0.2">
      <c r="A3663" s="3"/>
      <c r="C3663" s="3"/>
    </row>
    <row r="3664" spans="1:3" x14ac:dyDescent="0.2">
      <c r="A3664" s="3"/>
      <c r="C3664" s="3"/>
    </row>
    <row r="3665" spans="1:3" x14ac:dyDescent="0.2">
      <c r="A3665" s="3"/>
      <c r="C3665" s="3"/>
    </row>
    <row r="3666" spans="1:3" x14ac:dyDescent="0.2">
      <c r="A3666" s="3"/>
      <c r="C3666" s="3"/>
    </row>
    <row r="3667" spans="1:3" x14ac:dyDescent="0.2">
      <c r="A3667" s="3"/>
      <c r="C3667" s="3"/>
    </row>
    <row r="3668" spans="1:3" x14ac:dyDescent="0.2">
      <c r="A3668" s="3"/>
      <c r="C3668" s="3"/>
    </row>
    <row r="3669" spans="1:3" x14ac:dyDescent="0.2">
      <c r="A3669" s="3"/>
      <c r="C3669" s="3"/>
    </row>
    <row r="3670" spans="1:3" x14ac:dyDescent="0.2">
      <c r="A3670" s="3"/>
      <c r="C3670" s="3"/>
    </row>
    <row r="3671" spans="1:3" x14ac:dyDescent="0.2">
      <c r="A3671" s="3"/>
      <c r="C3671" s="3"/>
    </row>
    <row r="3672" spans="1:3" x14ac:dyDescent="0.2">
      <c r="A3672" s="3"/>
      <c r="C3672" s="3"/>
    </row>
    <row r="3673" spans="1:3" x14ac:dyDescent="0.2">
      <c r="A3673" s="3"/>
      <c r="C3673" s="3"/>
    </row>
    <row r="3674" spans="1:3" x14ac:dyDescent="0.2">
      <c r="A3674" s="3"/>
      <c r="C3674" s="3"/>
    </row>
    <row r="3675" spans="1:3" x14ac:dyDescent="0.2">
      <c r="A3675" s="3"/>
      <c r="C3675" s="3"/>
    </row>
    <row r="3676" spans="1:3" x14ac:dyDescent="0.2">
      <c r="A3676" s="3"/>
      <c r="C3676" s="3"/>
    </row>
    <row r="3677" spans="1:3" x14ac:dyDescent="0.2">
      <c r="A3677" s="3"/>
      <c r="C3677" s="3"/>
    </row>
    <row r="3678" spans="1:3" x14ac:dyDescent="0.2">
      <c r="A3678" s="3"/>
      <c r="C3678" s="3"/>
    </row>
    <row r="3679" spans="1:3" x14ac:dyDescent="0.2">
      <c r="A3679" s="3"/>
      <c r="C3679" s="3"/>
    </row>
    <row r="3680" spans="1:3" x14ac:dyDescent="0.2">
      <c r="A3680" s="3"/>
      <c r="C3680" s="3"/>
    </row>
    <row r="3681" spans="1:3" x14ac:dyDescent="0.2">
      <c r="A3681" s="3"/>
      <c r="C3681" s="3"/>
    </row>
    <row r="3682" spans="1:3" x14ac:dyDescent="0.2">
      <c r="A3682" s="3"/>
      <c r="C3682" s="3"/>
    </row>
    <row r="3683" spans="1:3" x14ac:dyDescent="0.2">
      <c r="A3683" s="3"/>
      <c r="C3683" s="3"/>
    </row>
    <row r="3684" spans="1:3" x14ac:dyDescent="0.2">
      <c r="A3684" s="3"/>
      <c r="C3684" s="3"/>
    </row>
    <row r="3685" spans="1:3" x14ac:dyDescent="0.2">
      <c r="A3685" s="3"/>
      <c r="C3685" s="3"/>
    </row>
    <row r="3686" spans="1:3" x14ac:dyDescent="0.2">
      <c r="A3686" s="3"/>
      <c r="C3686" s="3"/>
    </row>
    <row r="3687" spans="1:3" x14ac:dyDescent="0.2">
      <c r="A3687" s="3"/>
      <c r="C3687" s="3"/>
    </row>
    <row r="3688" spans="1:3" x14ac:dyDescent="0.2">
      <c r="A3688" s="3"/>
      <c r="C3688" s="3"/>
    </row>
    <row r="3689" spans="1:3" x14ac:dyDescent="0.2">
      <c r="A3689" s="3"/>
      <c r="C3689" s="3"/>
    </row>
    <row r="3690" spans="1:3" x14ac:dyDescent="0.2">
      <c r="A3690" s="3"/>
      <c r="C3690" s="3"/>
    </row>
    <row r="3691" spans="1:3" x14ac:dyDescent="0.2">
      <c r="A3691" s="3"/>
      <c r="C3691" s="3"/>
    </row>
    <row r="3692" spans="1:3" x14ac:dyDescent="0.2">
      <c r="A3692" s="3"/>
      <c r="C3692" s="3"/>
    </row>
    <row r="3693" spans="1:3" x14ac:dyDescent="0.2">
      <c r="A3693" s="3"/>
      <c r="C3693" s="3"/>
    </row>
    <row r="3694" spans="1:3" x14ac:dyDescent="0.2">
      <c r="A3694" s="3"/>
      <c r="C3694" s="3"/>
    </row>
    <row r="3695" spans="1:3" x14ac:dyDescent="0.2">
      <c r="A3695" s="3"/>
      <c r="C3695" s="3"/>
    </row>
    <row r="3696" spans="1:3" x14ac:dyDescent="0.2">
      <c r="A3696" s="3"/>
      <c r="C3696" s="3"/>
    </row>
    <row r="3697" spans="1:3" x14ac:dyDescent="0.2">
      <c r="A3697" s="3"/>
      <c r="C3697" s="3"/>
    </row>
    <row r="3698" spans="1:3" x14ac:dyDescent="0.2">
      <c r="A3698" s="3"/>
      <c r="C3698" s="3"/>
    </row>
    <row r="3699" spans="1:3" x14ac:dyDescent="0.2">
      <c r="A3699" s="3"/>
      <c r="C3699" s="3"/>
    </row>
    <row r="3700" spans="1:3" x14ac:dyDescent="0.2">
      <c r="A3700" s="3"/>
      <c r="C3700" s="3"/>
    </row>
    <row r="3701" spans="1:3" x14ac:dyDescent="0.2">
      <c r="A3701" s="3"/>
      <c r="C3701" s="3"/>
    </row>
    <row r="3702" spans="1:3" x14ac:dyDescent="0.2">
      <c r="A3702" s="3"/>
      <c r="C3702" s="3"/>
    </row>
    <row r="3703" spans="1:3" x14ac:dyDescent="0.2">
      <c r="A3703" s="3"/>
      <c r="C3703" s="3"/>
    </row>
    <row r="3704" spans="1:3" x14ac:dyDescent="0.2">
      <c r="A3704" s="3"/>
      <c r="C3704" s="3"/>
    </row>
    <row r="3705" spans="1:3" x14ac:dyDescent="0.2">
      <c r="A3705" s="3"/>
      <c r="C3705" s="3"/>
    </row>
    <row r="3706" spans="1:3" x14ac:dyDescent="0.2">
      <c r="A3706" s="3"/>
      <c r="C3706" s="3"/>
    </row>
    <row r="3707" spans="1:3" x14ac:dyDescent="0.2">
      <c r="A3707" s="3"/>
      <c r="C3707" s="3"/>
    </row>
    <row r="3708" spans="1:3" x14ac:dyDescent="0.2">
      <c r="A3708" s="3"/>
      <c r="C3708" s="3"/>
    </row>
    <row r="3709" spans="1:3" x14ac:dyDescent="0.2">
      <c r="A3709" s="3"/>
      <c r="C3709" s="3"/>
    </row>
    <row r="3710" spans="1:3" x14ac:dyDescent="0.2">
      <c r="A3710" s="3"/>
      <c r="C3710" s="3"/>
    </row>
    <row r="3711" spans="1:3" x14ac:dyDescent="0.2">
      <c r="A3711" s="3"/>
      <c r="C3711" s="3"/>
    </row>
    <row r="3712" spans="1:3" x14ac:dyDescent="0.2">
      <c r="A3712" s="3"/>
      <c r="C3712" s="3"/>
    </row>
    <row r="3713" spans="1:3" x14ac:dyDescent="0.2">
      <c r="A3713" s="3"/>
      <c r="C3713" s="3"/>
    </row>
    <row r="3714" spans="1:3" x14ac:dyDescent="0.2">
      <c r="A3714" s="3"/>
      <c r="C3714" s="3"/>
    </row>
    <row r="3715" spans="1:3" x14ac:dyDescent="0.2">
      <c r="A3715" s="3"/>
      <c r="C3715" s="3"/>
    </row>
    <row r="3716" spans="1:3" x14ac:dyDescent="0.2">
      <c r="A3716" s="3"/>
      <c r="C3716" s="3"/>
    </row>
    <row r="3717" spans="1:3" x14ac:dyDescent="0.2">
      <c r="A3717" s="3"/>
      <c r="C3717" s="3"/>
    </row>
    <row r="3718" spans="1:3" x14ac:dyDescent="0.2">
      <c r="A3718" s="3"/>
      <c r="C3718" s="3"/>
    </row>
    <row r="3719" spans="1:3" x14ac:dyDescent="0.2">
      <c r="A3719" s="3"/>
      <c r="C3719" s="3"/>
    </row>
    <row r="3720" spans="1:3" x14ac:dyDescent="0.2">
      <c r="A3720" s="3"/>
      <c r="C3720" s="3"/>
    </row>
    <row r="3721" spans="1:3" x14ac:dyDescent="0.2">
      <c r="A3721" s="3"/>
      <c r="C3721" s="3"/>
    </row>
    <row r="3722" spans="1:3" x14ac:dyDescent="0.2">
      <c r="A3722" s="3"/>
      <c r="C3722" s="3"/>
    </row>
    <row r="3723" spans="1:3" x14ac:dyDescent="0.2">
      <c r="A3723" s="3"/>
      <c r="C3723" s="3"/>
    </row>
    <row r="3724" spans="1:3" x14ac:dyDescent="0.2">
      <c r="A3724" s="3"/>
      <c r="C3724" s="3"/>
    </row>
    <row r="3725" spans="1:3" x14ac:dyDescent="0.2">
      <c r="A3725" s="3"/>
      <c r="C3725" s="3"/>
    </row>
    <row r="3726" spans="1:3" x14ac:dyDescent="0.2">
      <c r="A3726" s="3"/>
      <c r="C3726" s="3"/>
    </row>
    <row r="3727" spans="1:3" x14ac:dyDescent="0.2">
      <c r="A3727" s="3"/>
      <c r="C3727" s="3"/>
    </row>
    <row r="3728" spans="1:3" x14ac:dyDescent="0.2">
      <c r="A3728" s="3"/>
      <c r="C3728" s="3"/>
    </row>
    <row r="3729" spans="1:3" x14ac:dyDescent="0.2">
      <c r="A3729" s="3"/>
      <c r="C3729" s="3"/>
    </row>
    <row r="3730" spans="1:3" x14ac:dyDescent="0.2">
      <c r="A3730" s="3"/>
      <c r="C3730" s="3"/>
    </row>
    <row r="3731" spans="1:3" x14ac:dyDescent="0.2">
      <c r="A3731" s="3"/>
      <c r="C3731" s="3"/>
    </row>
    <row r="3732" spans="1:3" x14ac:dyDescent="0.2">
      <c r="A3732" s="3"/>
      <c r="C3732" s="3"/>
    </row>
    <row r="3733" spans="1:3" x14ac:dyDescent="0.2">
      <c r="A3733" s="3"/>
      <c r="C3733" s="3"/>
    </row>
    <row r="3734" spans="1:3" x14ac:dyDescent="0.2">
      <c r="A3734" s="3"/>
      <c r="C3734" s="3"/>
    </row>
    <row r="3735" spans="1:3" x14ac:dyDescent="0.2">
      <c r="A3735" s="3"/>
      <c r="C3735" s="3"/>
    </row>
    <row r="3736" spans="1:3" x14ac:dyDescent="0.2">
      <c r="A3736" s="3"/>
      <c r="C3736" s="3"/>
    </row>
    <row r="3737" spans="1:3" x14ac:dyDescent="0.2">
      <c r="A3737" s="3"/>
      <c r="C3737" s="3"/>
    </row>
    <row r="3738" spans="1:3" x14ac:dyDescent="0.2">
      <c r="A3738" s="3"/>
      <c r="C3738" s="3"/>
    </row>
    <row r="3739" spans="1:3" x14ac:dyDescent="0.2">
      <c r="A3739" s="3"/>
      <c r="C3739" s="3"/>
    </row>
    <row r="3740" spans="1:3" x14ac:dyDescent="0.2">
      <c r="A3740" s="3"/>
      <c r="C3740" s="3"/>
    </row>
    <row r="3741" spans="1:3" x14ac:dyDescent="0.2">
      <c r="A3741" s="3"/>
      <c r="C3741" s="3"/>
    </row>
    <row r="3742" spans="1:3" x14ac:dyDescent="0.2">
      <c r="A3742" s="3"/>
      <c r="C3742" s="3"/>
    </row>
    <row r="3743" spans="1:3" x14ac:dyDescent="0.2">
      <c r="A3743" s="3"/>
      <c r="C3743" s="3"/>
    </row>
    <row r="3744" spans="1:3" x14ac:dyDescent="0.2">
      <c r="A3744" s="3"/>
      <c r="C3744" s="3"/>
    </row>
    <row r="3745" spans="1:3" x14ac:dyDescent="0.2">
      <c r="A3745" s="3"/>
      <c r="C3745" s="3"/>
    </row>
    <row r="3746" spans="1:3" x14ac:dyDescent="0.2">
      <c r="A3746" s="3"/>
      <c r="C3746" s="3"/>
    </row>
    <row r="3747" spans="1:3" x14ac:dyDescent="0.2">
      <c r="A3747" s="3"/>
      <c r="C3747" s="3"/>
    </row>
    <row r="3748" spans="1:3" x14ac:dyDescent="0.2">
      <c r="A3748" s="3"/>
      <c r="C3748" s="3"/>
    </row>
    <row r="3749" spans="1:3" x14ac:dyDescent="0.2">
      <c r="A3749" s="3"/>
      <c r="C3749" s="3"/>
    </row>
    <row r="3750" spans="1:3" x14ac:dyDescent="0.2">
      <c r="A3750" s="3"/>
      <c r="C3750" s="3"/>
    </row>
    <row r="3751" spans="1:3" x14ac:dyDescent="0.2">
      <c r="A3751" s="3"/>
      <c r="C3751" s="3"/>
    </row>
    <row r="3752" spans="1:3" x14ac:dyDescent="0.2">
      <c r="A3752" s="3"/>
      <c r="C3752" s="3"/>
    </row>
    <row r="3753" spans="1:3" x14ac:dyDescent="0.2">
      <c r="A3753" s="3"/>
      <c r="C3753" s="3"/>
    </row>
    <row r="3754" spans="1:3" x14ac:dyDescent="0.2">
      <c r="A3754" s="3"/>
      <c r="C3754" s="3"/>
    </row>
    <row r="3755" spans="1:3" x14ac:dyDescent="0.2">
      <c r="A3755" s="3"/>
      <c r="C3755" s="3"/>
    </row>
    <row r="3756" spans="1:3" x14ac:dyDescent="0.2">
      <c r="A3756" s="3"/>
      <c r="C3756" s="3"/>
    </row>
    <row r="3757" spans="1:3" x14ac:dyDescent="0.2">
      <c r="A3757" s="3"/>
      <c r="C3757" s="3"/>
    </row>
    <row r="3758" spans="1:3" x14ac:dyDescent="0.2">
      <c r="A3758" s="3"/>
      <c r="C3758" s="3"/>
    </row>
    <row r="3759" spans="1:3" x14ac:dyDescent="0.2">
      <c r="A3759" s="3"/>
      <c r="C3759" s="3"/>
    </row>
    <row r="3760" spans="1:3" x14ac:dyDescent="0.2">
      <c r="A3760" s="3"/>
      <c r="C3760" s="3"/>
    </row>
    <row r="3761" spans="1:3" x14ac:dyDescent="0.2">
      <c r="A3761" s="3"/>
      <c r="C3761" s="3"/>
    </row>
    <row r="3762" spans="1:3" x14ac:dyDescent="0.2">
      <c r="A3762" s="3"/>
      <c r="C3762" s="3"/>
    </row>
    <row r="3763" spans="1:3" x14ac:dyDescent="0.2">
      <c r="A3763" s="3"/>
      <c r="C3763" s="3"/>
    </row>
    <row r="3764" spans="1:3" x14ac:dyDescent="0.2">
      <c r="A3764" s="3"/>
      <c r="C3764" s="3"/>
    </row>
    <row r="3765" spans="1:3" x14ac:dyDescent="0.2">
      <c r="A3765" s="3"/>
      <c r="C3765" s="3"/>
    </row>
    <row r="3766" spans="1:3" x14ac:dyDescent="0.2">
      <c r="A3766" s="3"/>
      <c r="C3766" s="3"/>
    </row>
    <row r="3767" spans="1:3" x14ac:dyDescent="0.2">
      <c r="A3767" s="3"/>
      <c r="C3767" s="3"/>
    </row>
    <row r="3768" spans="1:3" x14ac:dyDescent="0.2">
      <c r="A3768" s="3"/>
      <c r="C3768" s="3"/>
    </row>
    <row r="3769" spans="1:3" x14ac:dyDescent="0.2">
      <c r="A3769" s="3"/>
      <c r="C3769" s="3"/>
    </row>
    <row r="3770" spans="1:3" x14ac:dyDescent="0.2">
      <c r="A3770" s="3"/>
      <c r="C3770" s="3"/>
    </row>
    <row r="3771" spans="1:3" x14ac:dyDescent="0.2">
      <c r="A3771" s="3"/>
      <c r="C3771" s="3"/>
    </row>
    <row r="3772" spans="1:3" x14ac:dyDescent="0.2">
      <c r="A3772" s="3"/>
      <c r="C3772" s="3"/>
    </row>
    <row r="3773" spans="1:3" x14ac:dyDescent="0.2">
      <c r="A3773" s="3"/>
      <c r="C3773" s="3"/>
    </row>
    <row r="3774" spans="1:3" x14ac:dyDescent="0.2">
      <c r="A3774" s="3"/>
      <c r="C3774" s="3"/>
    </row>
    <row r="3775" spans="1:3" x14ac:dyDescent="0.2">
      <c r="A3775" s="3"/>
      <c r="C3775" s="3"/>
    </row>
    <row r="3776" spans="1:3" x14ac:dyDescent="0.2">
      <c r="A3776" s="3"/>
      <c r="C3776" s="3"/>
    </row>
    <row r="3777" spans="1:3" x14ac:dyDescent="0.2">
      <c r="A3777" s="3"/>
      <c r="C3777" s="3"/>
    </row>
  </sheetData>
  <autoFilter ref="A5:Y2819"/>
  <mergeCells count="21">
    <mergeCell ref="A2834:K2834"/>
    <mergeCell ref="A2835:K2835"/>
    <mergeCell ref="A2836:K2836"/>
    <mergeCell ref="A2837:K2837"/>
    <mergeCell ref="A1:M1"/>
    <mergeCell ref="A2:M2"/>
    <mergeCell ref="A3:M3"/>
    <mergeCell ref="A2828:K2828"/>
    <mergeCell ref="A2829:K2829"/>
    <mergeCell ref="A2830:K2830"/>
    <mergeCell ref="A2831:K2831"/>
    <mergeCell ref="A2832:K2832"/>
    <mergeCell ref="A2833:K2833"/>
    <mergeCell ref="A2822:K2822"/>
    <mergeCell ref="A2823:K2823"/>
    <mergeCell ref="A2824:K2824"/>
    <mergeCell ref="A2825:K2825"/>
    <mergeCell ref="A2826:K2826"/>
    <mergeCell ref="A2827:K2827"/>
    <mergeCell ref="A4:B4"/>
    <mergeCell ref="C4:M4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53"/>
  <sheetViews>
    <sheetView workbookViewId="0">
      <selection activeCell="E10" sqref="E10"/>
    </sheetView>
  </sheetViews>
  <sheetFormatPr defaultRowHeight="12.75" x14ac:dyDescent="0.2"/>
  <cols>
    <col min="1" max="1" width="21.42578125" customWidth="1"/>
    <col min="2" max="2" width="20.140625" customWidth="1"/>
    <col min="3" max="3" width="45.5703125" customWidth="1"/>
    <col min="4" max="4" width="30.140625" customWidth="1"/>
    <col min="5" max="5" width="34" customWidth="1"/>
    <col min="6" max="6" width="55.28515625" style="5" customWidth="1"/>
    <col min="7" max="7" width="27.5703125" customWidth="1"/>
    <col min="8" max="8" width="22.7109375" style="5" customWidth="1"/>
    <col min="9" max="9" width="31.28515625" style="5" customWidth="1"/>
    <col min="10" max="10" width="22.140625" customWidth="1"/>
    <col min="11" max="11" width="24.7109375" customWidth="1"/>
    <col min="12" max="12" width="21" customWidth="1"/>
    <col min="13" max="13" width="20.5703125" customWidth="1"/>
  </cols>
  <sheetData>
    <row r="1" spans="1:13" ht="15" customHeight="1" x14ac:dyDescent="0.2">
      <c r="A1" s="145" t="s">
        <v>657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</row>
    <row r="2" spans="1:13" ht="15" customHeight="1" x14ac:dyDescent="0.2">
      <c r="A2" s="148" t="s">
        <v>756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</row>
    <row r="3" spans="1:13" ht="15" customHeight="1" x14ac:dyDescent="0.2">
      <c r="A3" s="151" t="s">
        <v>889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1:13" ht="15" x14ac:dyDescent="0.25">
      <c r="A4" s="157" t="s">
        <v>811</v>
      </c>
      <c r="B4" s="158"/>
      <c r="C4" s="159"/>
      <c r="D4" s="155"/>
      <c r="E4" s="155"/>
      <c r="F4" s="155"/>
      <c r="G4" s="155"/>
      <c r="H4" s="155"/>
      <c r="I4" s="155"/>
      <c r="J4" s="155"/>
      <c r="K4" s="155"/>
      <c r="L4" s="155"/>
      <c r="M4" s="156"/>
    </row>
    <row r="5" spans="1:13" ht="30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757</v>
      </c>
      <c r="H5" s="35" t="s">
        <v>758</v>
      </c>
      <c r="I5" s="35" t="s">
        <v>747</v>
      </c>
      <c r="J5" s="35" t="s">
        <v>745</v>
      </c>
      <c r="K5" s="35" t="s">
        <v>744</v>
      </c>
      <c r="L5" s="51" t="s">
        <v>743</v>
      </c>
      <c r="M5" s="51" t="s">
        <v>742</v>
      </c>
    </row>
    <row r="6" spans="1:13" ht="14.25" x14ac:dyDescent="0.2">
      <c r="A6" s="3" t="s">
        <v>676</v>
      </c>
      <c r="B6" s="3" t="s">
        <v>676</v>
      </c>
      <c r="C6" s="72" t="s">
        <v>158</v>
      </c>
      <c r="D6" s="73" t="s">
        <v>16</v>
      </c>
      <c r="E6" s="73">
        <v>2018</v>
      </c>
      <c r="F6" s="72" t="s">
        <v>159</v>
      </c>
      <c r="G6" s="73" t="s">
        <v>160</v>
      </c>
      <c r="H6" s="72" t="s">
        <v>15</v>
      </c>
      <c r="I6" s="72" t="s">
        <v>148</v>
      </c>
      <c r="J6" s="73" t="s">
        <v>677</v>
      </c>
      <c r="K6" s="73" t="s">
        <v>677</v>
      </c>
      <c r="L6" s="74">
        <v>1298</v>
      </c>
      <c r="M6" s="74">
        <v>2245.6999999999998</v>
      </c>
    </row>
    <row r="7" spans="1:13" ht="14.25" x14ac:dyDescent="0.2">
      <c r="A7" s="3" t="s">
        <v>676</v>
      </c>
      <c r="B7" s="3" t="s">
        <v>676</v>
      </c>
      <c r="C7" s="72" t="s">
        <v>158</v>
      </c>
      <c r="D7" s="73" t="s">
        <v>16</v>
      </c>
      <c r="E7" s="73">
        <v>2018</v>
      </c>
      <c r="F7" s="72" t="s">
        <v>159</v>
      </c>
      <c r="G7" s="73" t="s">
        <v>160</v>
      </c>
      <c r="H7" s="72" t="s">
        <v>15</v>
      </c>
      <c r="I7" s="72" t="s">
        <v>148</v>
      </c>
      <c r="J7" s="73" t="s">
        <v>677</v>
      </c>
      <c r="K7" s="73" t="s">
        <v>677</v>
      </c>
      <c r="L7" s="74">
        <v>1298</v>
      </c>
      <c r="M7" s="74">
        <v>2245.6999999999998</v>
      </c>
    </row>
    <row r="8" spans="1:13" ht="14.25" x14ac:dyDescent="0.2">
      <c r="A8" s="3" t="s">
        <v>676</v>
      </c>
      <c r="B8" s="3" t="s">
        <v>676</v>
      </c>
      <c r="C8" s="72" t="s">
        <v>158</v>
      </c>
      <c r="D8" s="73" t="s">
        <v>16</v>
      </c>
      <c r="E8" s="73">
        <v>2018</v>
      </c>
      <c r="F8" s="72" t="s">
        <v>159</v>
      </c>
      <c r="G8" s="73" t="s">
        <v>160</v>
      </c>
      <c r="H8" s="72" t="s">
        <v>15</v>
      </c>
      <c r="I8" s="72" t="s">
        <v>148</v>
      </c>
      <c r="J8" s="73" t="s">
        <v>677</v>
      </c>
      <c r="K8" s="73" t="s">
        <v>677</v>
      </c>
      <c r="L8" s="74">
        <v>1298</v>
      </c>
      <c r="M8" s="74">
        <v>2245.6999999999998</v>
      </c>
    </row>
    <row r="9" spans="1:13" ht="14.25" x14ac:dyDescent="0.2">
      <c r="A9" s="3" t="s">
        <v>676</v>
      </c>
      <c r="B9" s="3" t="s">
        <v>676</v>
      </c>
      <c r="C9" s="72" t="s">
        <v>158</v>
      </c>
      <c r="D9" s="73" t="s">
        <v>16</v>
      </c>
      <c r="E9" s="73">
        <v>2018</v>
      </c>
      <c r="F9" s="72" t="s">
        <v>159</v>
      </c>
      <c r="G9" s="73" t="s">
        <v>160</v>
      </c>
      <c r="H9" s="72" t="s">
        <v>17</v>
      </c>
      <c r="I9" s="72" t="s">
        <v>148</v>
      </c>
      <c r="J9" s="73" t="s">
        <v>677</v>
      </c>
      <c r="K9" s="73" t="s">
        <v>677</v>
      </c>
      <c r="L9" s="74">
        <v>1727</v>
      </c>
      <c r="M9" s="74">
        <v>3033.92</v>
      </c>
    </row>
    <row r="10" spans="1:13" ht="14.25" x14ac:dyDescent="0.2">
      <c r="A10" s="3" t="s">
        <v>676</v>
      </c>
      <c r="B10" s="3" t="s">
        <v>676</v>
      </c>
      <c r="C10" s="72" t="s">
        <v>158</v>
      </c>
      <c r="D10" s="73" t="s">
        <v>16</v>
      </c>
      <c r="E10" s="73">
        <v>2018</v>
      </c>
      <c r="F10" s="72" t="s">
        <v>159</v>
      </c>
      <c r="G10" s="73" t="s">
        <v>160</v>
      </c>
      <c r="H10" s="72" t="s">
        <v>41</v>
      </c>
      <c r="I10" s="72" t="s">
        <v>148</v>
      </c>
      <c r="J10" s="73" t="s">
        <v>677</v>
      </c>
      <c r="K10" s="73" t="s">
        <v>677</v>
      </c>
      <c r="L10" s="74">
        <v>2072.9</v>
      </c>
      <c r="M10" s="74">
        <v>3020.6</v>
      </c>
    </row>
    <row r="11" spans="1:13" ht="14.25" x14ac:dyDescent="0.2">
      <c r="A11" s="3" t="s">
        <v>676</v>
      </c>
      <c r="B11" s="3" t="s">
        <v>676</v>
      </c>
      <c r="C11" s="72" t="s">
        <v>158</v>
      </c>
      <c r="D11" s="73" t="s">
        <v>16</v>
      </c>
      <c r="E11" s="73">
        <v>2018</v>
      </c>
      <c r="F11" s="72" t="s">
        <v>159</v>
      </c>
      <c r="G11" s="73" t="s">
        <v>160</v>
      </c>
      <c r="H11" s="72" t="s">
        <v>103</v>
      </c>
      <c r="I11" s="72" t="s">
        <v>148</v>
      </c>
      <c r="J11" s="73" t="s">
        <v>677</v>
      </c>
      <c r="K11" s="73" t="s">
        <v>677</v>
      </c>
      <c r="L11" s="74">
        <v>2675</v>
      </c>
      <c r="M11" s="74">
        <v>3890.2</v>
      </c>
    </row>
    <row r="12" spans="1:13" ht="14.25" x14ac:dyDescent="0.2">
      <c r="A12" s="3" t="s">
        <v>676</v>
      </c>
      <c r="B12" s="3" t="s">
        <v>676</v>
      </c>
      <c r="C12" s="72" t="s">
        <v>158</v>
      </c>
      <c r="D12" s="73" t="s">
        <v>16</v>
      </c>
      <c r="E12" s="73">
        <v>2018</v>
      </c>
      <c r="F12" s="72" t="s">
        <v>159</v>
      </c>
      <c r="G12" s="73" t="s">
        <v>160</v>
      </c>
      <c r="H12" s="72" t="s">
        <v>15</v>
      </c>
      <c r="I12" s="72" t="s">
        <v>148</v>
      </c>
      <c r="J12" s="73" t="s">
        <v>677</v>
      </c>
      <c r="K12" s="73" t="s">
        <v>677</v>
      </c>
      <c r="L12" s="74">
        <v>1298</v>
      </c>
      <c r="M12" s="74">
        <v>2245.6999999999998</v>
      </c>
    </row>
    <row r="13" spans="1:13" ht="14.25" x14ac:dyDescent="0.2">
      <c r="A13" s="3" t="s">
        <v>676</v>
      </c>
      <c r="B13" s="3" t="s">
        <v>676</v>
      </c>
      <c r="C13" s="72" t="s">
        <v>158</v>
      </c>
      <c r="D13" s="73" t="s">
        <v>16</v>
      </c>
      <c r="E13" s="73">
        <v>2018</v>
      </c>
      <c r="F13" s="72" t="s">
        <v>159</v>
      </c>
      <c r="G13" s="73" t="s">
        <v>160</v>
      </c>
      <c r="H13" s="72" t="s">
        <v>15</v>
      </c>
      <c r="I13" s="72" t="s">
        <v>148</v>
      </c>
      <c r="J13" s="73" t="s">
        <v>677</v>
      </c>
      <c r="K13" s="73" t="s">
        <v>677</v>
      </c>
      <c r="L13" s="74">
        <v>1298</v>
      </c>
      <c r="M13" s="74">
        <v>2245.6999999999998</v>
      </c>
    </row>
    <row r="14" spans="1:13" ht="14.25" x14ac:dyDescent="0.2">
      <c r="A14" s="3" t="s">
        <v>676</v>
      </c>
      <c r="B14" s="3" t="s">
        <v>676</v>
      </c>
      <c r="C14" s="72" t="s">
        <v>158</v>
      </c>
      <c r="D14" s="73" t="s">
        <v>16</v>
      </c>
      <c r="E14" s="73">
        <v>2018</v>
      </c>
      <c r="F14" s="72" t="s">
        <v>159</v>
      </c>
      <c r="G14" s="73" t="s">
        <v>160</v>
      </c>
      <c r="H14" s="72" t="s">
        <v>15</v>
      </c>
      <c r="I14" s="72" t="s">
        <v>148</v>
      </c>
      <c r="J14" s="73" t="s">
        <v>677</v>
      </c>
      <c r="K14" s="73" t="s">
        <v>677</v>
      </c>
      <c r="L14" s="74">
        <v>1298</v>
      </c>
      <c r="M14" s="74">
        <v>2245.6999999999998</v>
      </c>
    </row>
    <row r="15" spans="1:13" ht="14.25" x14ac:dyDescent="0.2">
      <c r="A15" s="3" t="s">
        <v>676</v>
      </c>
      <c r="B15" s="3" t="s">
        <v>676</v>
      </c>
      <c r="C15" s="72" t="s">
        <v>158</v>
      </c>
      <c r="D15" s="73" t="s">
        <v>16</v>
      </c>
      <c r="E15" s="73">
        <v>2018</v>
      </c>
      <c r="F15" s="72" t="s">
        <v>159</v>
      </c>
      <c r="G15" s="73" t="s">
        <v>160</v>
      </c>
      <c r="H15" s="72" t="s">
        <v>82</v>
      </c>
      <c r="I15" s="72" t="s">
        <v>148</v>
      </c>
      <c r="J15" s="73" t="s">
        <v>677</v>
      </c>
      <c r="K15" s="73" t="s">
        <v>677</v>
      </c>
      <c r="L15" s="74">
        <v>2072.9</v>
      </c>
      <c r="M15" s="74">
        <v>3020.6</v>
      </c>
    </row>
    <row r="16" spans="1:13" ht="14.25" x14ac:dyDescent="0.2">
      <c r="A16" s="3" t="s">
        <v>676</v>
      </c>
      <c r="B16" s="3" t="s">
        <v>676</v>
      </c>
      <c r="C16" s="72" t="s">
        <v>158</v>
      </c>
      <c r="D16" s="73" t="s">
        <v>16</v>
      </c>
      <c r="E16" s="73">
        <v>2018</v>
      </c>
      <c r="F16" s="72" t="s">
        <v>159</v>
      </c>
      <c r="G16" s="73" t="s">
        <v>160</v>
      </c>
      <c r="H16" s="72" t="s">
        <v>15</v>
      </c>
      <c r="I16" s="72" t="s">
        <v>148</v>
      </c>
      <c r="J16" s="73" t="s">
        <v>677</v>
      </c>
      <c r="K16" s="73" t="s">
        <v>677</v>
      </c>
      <c r="L16" s="74">
        <v>1298</v>
      </c>
      <c r="M16" s="74">
        <v>2245.6999999999998</v>
      </c>
    </row>
    <row r="17" spans="1:13" ht="14.25" x14ac:dyDescent="0.2">
      <c r="A17" s="3" t="s">
        <v>676</v>
      </c>
      <c r="B17" s="3" t="s">
        <v>676</v>
      </c>
      <c r="C17" s="72" t="s">
        <v>158</v>
      </c>
      <c r="D17" s="73" t="s">
        <v>16</v>
      </c>
      <c r="E17" s="73">
        <v>2018</v>
      </c>
      <c r="F17" s="72" t="s">
        <v>159</v>
      </c>
      <c r="G17" s="73" t="s">
        <v>160</v>
      </c>
      <c r="H17" s="72" t="s">
        <v>15</v>
      </c>
      <c r="I17" s="72" t="s">
        <v>148</v>
      </c>
      <c r="J17" s="73" t="s">
        <v>677</v>
      </c>
      <c r="K17" s="73" t="s">
        <v>677</v>
      </c>
      <c r="L17" s="74">
        <v>1298</v>
      </c>
      <c r="M17" s="74">
        <v>2245.6999999999998</v>
      </c>
    </row>
    <row r="18" spans="1:13" ht="14.25" x14ac:dyDescent="0.2">
      <c r="A18" s="3" t="s">
        <v>676</v>
      </c>
      <c r="B18" s="3" t="s">
        <v>676</v>
      </c>
      <c r="C18" s="72" t="s">
        <v>158</v>
      </c>
      <c r="D18" s="73" t="s">
        <v>16</v>
      </c>
      <c r="E18" s="73">
        <v>2018</v>
      </c>
      <c r="F18" s="72" t="s">
        <v>159</v>
      </c>
      <c r="G18" s="73" t="s">
        <v>160</v>
      </c>
      <c r="H18" s="72" t="s">
        <v>17</v>
      </c>
      <c r="I18" s="72" t="s">
        <v>148</v>
      </c>
      <c r="J18" s="73" t="s">
        <v>677</v>
      </c>
      <c r="K18" s="73" t="s">
        <v>677</v>
      </c>
      <c r="L18" s="74">
        <v>1727</v>
      </c>
      <c r="M18" s="74">
        <v>3033.92</v>
      </c>
    </row>
    <row r="19" spans="1:13" ht="14.25" x14ac:dyDescent="0.2">
      <c r="A19" s="3" t="s">
        <v>676</v>
      </c>
      <c r="B19" s="3" t="s">
        <v>676</v>
      </c>
      <c r="C19" s="72" t="s">
        <v>158</v>
      </c>
      <c r="D19" s="73" t="s">
        <v>16</v>
      </c>
      <c r="E19" s="73">
        <v>2018</v>
      </c>
      <c r="F19" s="72" t="s">
        <v>159</v>
      </c>
      <c r="G19" s="73" t="s">
        <v>160</v>
      </c>
      <c r="H19" s="72" t="s">
        <v>15</v>
      </c>
      <c r="I19" s="72" t="s">
        <v>148</v>
      </c>
      <c r="J19" s="73" t="s">
        <v>677</v>
      </c>
      <c r="K19" s="73" t="s">
        <v>677</v>
      </c>
      <c r="L19" s="74">
        <v>1298</v>
      </c>
      <c r="M19" s="74">
        <v>2245.6999999999998</v>
      </c>
    </row>
    <row r="20" spans="1:13" ht="14.25" x14ac:dyDescent="0.2">
      <c r="A20" s="3" t="s">
        <v>676</v>
      </c>
      <c r="B20" s="3" t="s">
        <v>676</v>
      </c>
      <c r="C20" s="72" t="s">
        <v>158</v>
      </c>
      <c r="D20" s="73" t="s">
        <v>16</v>
      </c>
      <c r="E20" s="73">
        <v>2018</v>
      </c>
      <c r="F20" s="72" t="s">
        <v>159</v>
      </c>
      <c r="G20" s="73" t="s">
        <v>160</v>
      </c>
      <c r="H20" s="72" t="s">
        <v>15</v>
      </c>
      <c r="I20" s="72" t="s">
        <v>148</v>
      </c>
      <c r="J20" s="73" t="s">
        <v>677</v>
      </c>
      <c r="K20" s="73" t="s">
        <v>677</v>
      </c>
      <c r="L20" s="74">
        <v>1298</v>
      </c>
      <c r="M20" s="74">
        <v>2245.6999999999998</v>
      </c>
    </row>
    <row r="21" spans="1:13" ht="14.25" x14ac:dyDescent="0.2">
      <c r="A21" s="3" t="s">
        <v>676</v>
      </c>
      <c r="B21" s="3" t="s">
        <v>676</v>
      </c>
      <c r="C21" s="72" t="s">
        <v>158</v>
      </c>
      <c r="D21" s="73" t="s">
        <v>16</v>
      </c>
      <c r="E21" s="73">
        <v>2018</v>
      </c>
      <c r="F21" s="72" t="s">
        <v>159</v>
      </c>
      <c r="G21" s="73" t="s">
        <v>160</v>
      </c>
      <c r="H21" s="72" t="s">
        <v>15</v>
      </c>
      <c r="I21" s="72" t="s">
        <v>148</v>
      </c>
      <c r="J21" s="73" t="s">
        <v>677</v>
      </c>
      <c r="K21" s="73" t="s">
        <v>677</v>
      </c>
      <c r="L21" s="74">
        <v>1298</v>
      </c>
      <c r="M21" s="74">
        <v>2245.6999999999998</v>
      </c>
    </row>
    <row r="22" spans="1:13" ht="14.25" x14ac:dyDescent="0.2">
      <c r="A22" s="3" t="s">
        <v>676</v>
      </c>
      <c r="B22" s="3" t="s">
        <v>676</v>
      </c>
      <c r="C22" s="72" t="s">
        <v>158</v>
      </c>
      <c r="D22" s="73" t="s">
        <v>16</v>
      </c>
      <c r="E22" s="73">
        <v>2018</v>
      </c>
      <c r="F22" s="72" t="s">
        <v>159</v>
      </c>
      <c r="G22" s="73" t="s">
        <v>160</v>
      </c>
      <c r="H22" s="72" t="s">
        <v>15</v>
      </c>
      <c r="I22" s="72" t="s">
        <v>148</v>
      </c>
      <c r="J22" s="73" t="s">
        <v>677</v>
      </c>
      <c r="K22" s="73" t="s">
        <v>677</v>
      </c>
      <c r="L22" s="74">
        <v>1298</v>
      </c>
      <c r="M22" s="74">
        <v>2245.6999999999998</v>
      </c>
    </row>
    <row r="23" spans="1:13" ht="14.25" x14ac:dyDescent="0.2">
      <c r="A23" s="3" t="s">
        <v>676</v>
      </c>
      <c r="B23" s="3" t="s">
        <v>676</v>
      </c>
      <c r="C23" s="72" t="s">
        <v>158</v>
      </c>
      <c r="D23" s="73" t="s">
        <v>16</v>
      </c>
      <c r="E23" s="73">
        <v>2018</v>
      </c>
      <c r="F23" s="72" t="s">
        <v>159</v>
      </c>
      <c r="G23" s="73" t="s">
        <v>160</v>
      </c>
      <c r="H23" s="72" t="s">
        <v>15</v>
      </c>
      <c r="I23" s="72" t="s">
        <v>148</v>
      </c>
      <c r="J23" s="73" t="s">
        <v>677</v>
      </c>
      <c r="K23" s="73" t="s">
        <v>677</v>
      </c>
      <c r="L23" s="74">
        <v>1298</v>
      </c>
      <c r="M23" s="74">
        <v>2245.6999999999998</v>
      </c>
    </row>
    <row r="24" spans="1:13" ht="14.25" x14ac:dyDescent="0.2">
      <c r="A24" s="3" t="s">
        <v>676</v>
      </c>
      <c r="B24" s="3" t="s">
        <v>676</v>
      </c>
      <c r="C24" s="72" t="s">
        <v>158</v>
      </c>
      <c r="D24" s="73" t="s">
        <v>16</v>
      </c>
      <c r="E24" s="73">
        <v>2018</v>
      </c>
      <c r="F24" s="72" t="s">
        <v>159</v>
      </c>
      <c r="G24" s="73" t="s">
        <v>160</v>
      </c>
      <c r="H24" s="72" t="s">
        <v>15</v>
      </c>
      <c r="I24" s="72" t="s">
        <v>148</v>
      </c>
      <c r="J24" s="73" t="s">
        <v>677</v>
      </c>
      <c r="K24" s="73" t="s">
        <v>677</v>
      </c>
      <c r="L24" s="74">
        <v>1298</v>
      </c>
      <c r="M24" s="74">
        <v>2245.6999999999998</v>
      </c>
    </row>
    <row r="25" spans="1:13" ht="14.25" x14ac:dyDescent="0.2">
      <c r="A25" s="3" t="s">
        <v>676</v>
      </c>
      <c r="B25" s="3" t="s">
        <v>676</v>
      </c>
      <c r="C25" s="72" t="s">
        <v>158</v>
      </c>
      <c r="D25" s="73" t="s">
        <v>16</v>
      </c>
      <c r="E25" s="73">
        <v>2018</v>
      </c>
      <c r="F25" s="72" t="s">
        <v>159</v>
      </c>
      <c r="G25" s="73" t="s">
        <v>160</v>
      </c>
      <c r="H25" s="72" t="s">
        <v>79</v>
      </c>
      <c r="I25" s="72" t="s">
        <v>148</v>
      </c>
      <c r="J25" s="73" t="s">
        <v>677</v>
      </c>
      <c r="K25" s="73" t="s">
        <v>677</v>
      </c>
      <c r="L25" s="74">
        <v>1727</v>
      </c>
      <c r="M25" s="74">
        <v>2959.66</v>
      </c>
    </row>
    <row r="26" spans="1:13" ht="14.25" x14ac:dyDescent="0.2">
      <c r="A26" s="3" t="s">
        <v>676</v>
      </c>
      <c r="B26" s="3" t="s">
        <v>676</v>
      </c>
      <c r="C26" s="72" t="s">
        <v>158</v>
      </c>
      <c r="D26" s="73" t="s">
        <v>16</v>
      </c>
      <c r="E26" s="73">
        <v>2018</v>
      </c>
      <c r="F26" s="72" t="s">
        <v>159</v>
      </c>
      <c r="G26" s="73" t="s">
        <v>160</v>
      </c>
      <c r="H26" s="72" t="s">
        <v>82</v>
      </c>
      <c r="I26" s="72" t="s">
        <v>148</v>
      </c>
      <c r="J26" s="73" t="s">
        <v>677</v>
      </c>
      <c r="K26" s="73" t="s">
        <v>677</v>
      </c>
      <c r="L26" s="74">
        <v>2072.9</v>
      </c>
      <c r="M26" s="74">
        <v>3020.6</v>
      </c>
    </row>
    <row r="27" spans="1:13" ht="14.25" x14ac:dyDescent="0.2">
      <c r="A27" s="3" t="s">
        <v>676</v>
      </c>
      <c r="B27" s="3" t="s">
        <v>676</v>
      </c>
      <c r="C27" s="72" t="s">
        <v>620</v>
      </c>
      <c r="D27" s="73" t="s">
        <v>80</v>
      </c>
      <c r="E27" s="73">
        <v>2018</v>
      </c>
      <c r="F27" s="72" t="s">
        <v>271</v>
      </c>
      <c r="G27" s="73" t="s">
        <v>272</v>
      </c>
      <c r="H27" s="72" t="s">
        <v>25</v>
      </c>
      <c r="I27" s="72" t="s">
        <v>223</v>
      </c>
      <c r="J27" s="73" t="s">
        <v>677</v>
      </c>
      <c r="K27" s="73" t="s">
        <v>677</v>
      </c>
      <c r="L27" s="74">
        <v>1460.8</v>
      </c>
      <c r="M27" s="74">
        <v>3333.87</v>
      </c>
    </row>
    <row r="28" spans="1:13" ht="14.25" x14ac:dyDescent="0.2">
      <c r="A28" s="3" t="s">
        <v>676</v>
      </c>
      <c r="B28" s="3" t="s">
        <v>676</v>
      </c>
      <c r="C28" s="72" t="s">
        <v>620</v>
      </c>
      <c r="D28" s="73" t="s">
        <v>80</v>
      </c>
      <c r="E28" s="73">
        <v>2018</v>
      </c>
      <c r="F28" s="72" t="s">
        <v>271</v>
      </c>
      <c r="G28" s="73" t="s">
        <v>272</v>
      </c>
      <c r="H28" s="72" t="s">
        <v>64</v>
      </c>
      <c r="I28" s="72" t="s">
        <v>223</v>
      </c>
      <c r="J28" s="73" t="s">
        <v>677</v>
      </c>
      <c r="K28" s="73" t="s">
        <v>677</v>
      </c>
      <c r="L28" s="74">
        <v>1460.8</v>
      </c>
      <c r="M28" s="74">
        <v>4102.38</v>
      </c>
    </row>
    <row r="29" spans="1:13" ht="14.25" x14ac:dyDescent="0.2">
      <c r="A29" s="3" t="s">
        <v>676</v>
      </c>
      <c r="B29" s="3" t="s">
        <v>676</v>
      </c>
      <c r="C29" s="72" t="s">
        <v>620</v>
      </c>
      <c r="D29" s="73" t="s">
        <v>80</v>
      </c>
      <c r="E29" s="73">
        <v>2018</v>
      </c>
      <c r="F29" s="72" t="s">
        <v>271</v>
      </c>
      <c r="G29" s="73" t="s">
        <v>272</v>
      </c>
      <c r="H29" s="72" t="s">
        <v>90</v>
      </c>
      <c r="I29" s="72" t="s">
        <v>223</v>
      </c>
      <c r="J29" s="73" t="s">
        <v>677</v>
      </c>
      <c r="K29" s="73" t="s">
        <v>677</v>
      </c>
      <c r="L29" s="74">
        <v>1940.4</v>
      </c>
      <c r="M29" s="74">
        <v>4856.5600000000004</v>
      </c>
    </row>
    <row r="30" spans="1:13" ht="14.25" x14ac:dyDescent="0.2">
      <c r="A30" s="3" t="s">
        <v>676</v>
      </c>
      <c r="B30" s="3" t="s">
        <v>676</v>
      </c>
      <c r="C30" s="72" t="s">
        <v>620</v>
      </c>
      <c r="D30" s="73" t="s">
        <v>80</v>
      </c>
      <c r="E30" s="73">
        <v>2018</v>
      </c>
      <c r="F30" s="72" t="s">
        <v>271</v>
      </c>
      <c r="G30" s="73" t="s">
        <v>272</v>
      </c>
      <c r="H30" s="72" t="s">
        <v>25</v>
      </c>
      <c r="I30" s="72" t="s">
        <v>223</v>
      </c>
      <c r="J30" s="73" t="s">
        <v>677</v>
      </c>
      <c r="K30" s="73" t="s">
        <v>677</v>
      </c>
      <c r="L30" s="74">
        <v>1460.8</v>
      </c>
      <c r="M30" s="74">
        <v>3333.87</v>
      </c>
    </row>
    <row r="31" spans="1:13" ht="14.25" x14ac:dyDescent="0.2">
      <c r="A31" s="3" t="s">
        <v>676</v>
      </c>
      <c r="B31" s="3" t="s">
        <v>676</v>
      </c>
      <c r="C31" s="72" t="s">
        <v>620</v>
      </c>
      <c r="D31" s="73" t="s">
        <v>80</v>
      </c>
      <c r="E31" s="73">
        <v>2018</v>
      </c>
      <c r="F31" s="72" t="s">
        <v>271</v>
      </c>
      <c r="G31" s="73" t="s">
        <v>272</v>
      </c>
      <c r="H31" s="72" t="s">
        <v>31</v>
      </c>
      <c r="I31" s="72" t="s">
        <v>223</v>
      </c>
      <c r="J31" s="73" t="s">
        <v>677</v>
      </c>
      <c r="K31" s="73" t="s">
        <v>677</v>
      </c>
      <c r="L31" s="74">
        <v>1940.4</v>
      </c>
      <c r="M31" s="74">
        <v>5198.92</v>
      </c>
    </row>
    <row r="32" spans="1:13" ht="14.25" x14ac:dyDescent="0.2">
      <c r="A32" s="3" t="s">
        <v>676</v>
      </c>
      <c r="B32" s="3" t="s">
        <v>676</v>
      </c>
      <c r="C32" s="72" t="s">
        <v>620</v>
      </c>
      <c r="D32" s="73" t="s">
        <v>80</v>
      </c>
      <c r="E32" s="73">
        <v>2018</v>
      </c>
      <c r="F32" s="72" t="s">
        <v>271</v>
      </c>
      <c r="G32" s="73" t="s">
        <v>272</v>
      </c>
      <c r="H32" s="72" t="s">
        <v>94</v>
      </c>
      <c r="I32" s="72" t="s">
        <v>223</v>
      </c>
      <c r="J32" s="73" t="s">
        <v>677</v>
      </c>
      <c r="K32" s="73" t="s">
        <v>677</v>
      </c>
      <c r="L32" s="74">
        <v>1940.4</v>
      </c>
      <c r="M32" s="74">
        <v>4856.5600000000004</v>
      </c>
    </row>
    <row r="33" spans="1:13" ht="14.25" x14ac:dyDescent="0.2">
      <c r="A33" s="3" t="s">
        <v>676</v>
      </c>
      <c r="B33" s="3" t="s">
        <v>676</v>
      </c>
      <c r="C33" s="72" t="s">
        <v>620</v>
      </c>
      <c r="D33" s="73" t="s">
        <v>80</v>
      </c>
      <c r="E33" s="73">
        <v>2018</v>
      </c>
      <c r="F33" s="72" t="s">
        <v>271</v>
      </c>
      <c r="G33" s="73" t="s">
        <v>272</v>
      </c>
      <c r="H33" s="72" t="s">
        <v>31</v>
      </c>
      <c r="I33" s="72" t="s">
        <v>223</v>
      </c>
      <c r="J33" s="73" t="s">
        <v>677</v>
      </c>
      <c r="K33" s="73" t="s">
        <v>677</v>
      </c>
      <c r="L33" s="74">
        <v>1940.4</v>
      </c>
      <c r="M33" s="74">
        <v>5198.92</v>
      </c>
    </row>
    <row r="34" spans="1:13" ht="14.25" x14ac:dyDescent="0.2">
      <c r="A34" s="3" t="s">
        <v>676</v>
      </c>
      <c r="B34" s="3" t="s">
        <v>676</v>
      </c>
      <c r="C34" s="72" t="s">
        <v>620</v>
      </c>
      <c r="D34" s="73" t="s">
        <v>80</v>
      </c>
      <c r="E34" s="73">
        <v>2018</v>
      </c>
      <c r="F34" s="72" t="s">
        <v>271</v>
      </c>
      <c r="G34" s="73" t="s">
        <v>272</v>
      </c>
      <c r="H34" s="72" t="s">
        <v>98</v>
      </c>
      <c r="I34" s="72" t="s">
        <v>223</v>
      </c>
      <c r="J34" s="73" t="s">
        <v>677</v>
      </c>
      <c r="K34" s="73" t="s">
        <v>677</v>
      </c>
      <c r="L34" s="74">
        <v>4681.4799999999996</v>
      </c>
      <c r="M34" s="74">
        <v>9207.34</v>
      </c>
    </row>
    <row r="35" spans="1:13" ht="14.25" x14ac:dyDescent="0.2">
      <c r="A35" s="3" t="s">
        <v>676</v>
      </c>
      <c r="B35" s="3" t="s">
        <v>676</v>
      </c>
      <c r="C35" s="72" t="s">
        <v>620</v>
      </c>
      <c r="D35" s="73" t="s">
        <v>80</v>
      </c>
      <c r="E35" s="73">
        <v>2018</v>
      </c>
      <c r="F35" s="72" t="s">
        <v>271</v>
      </c>
      <c r="G35" s="73" t="s">
        <v>272</v>
      </c>
      <c r="H35" s="72" t="s">
        <v>25</v>
      </c>
      <c r="I35" s="72" t="s">
        <v>223</v>
      </c>
      <c r="J35" s="73" t="s">
        <v>677</v>
      </c>
      <c r="K35" s="73" t="s">
        <v>677</v>
      </c>
      <c r="L35" s="74">
        <v>1460.8</v>
      </c>
      <c r="M35" s="74">
        <v>3333.87</v>
      </c>
    </row>
    <row r="36" spans="1:13" ht="14.25" x14ac:dyDescent="0.2">
      <c r="A36" s="3" t="s">
        <v>676</v>
      </c>
      <c r="B36" s="3" t="s">
        <v>676</v>
      </c>
      <c r="C36" s="72" t="s">
        <v>620</v>
      </c>
      <c r="D36" s="73" t="s">
        <v>80</v>
      </c>
      <c r="E36" s="73">
        <v>2018</v>
      </c>
      <c r="F36" s="72" t="s">
        <v>271</v>
      </c>
      <c r="G36" s="73" t="s">
        <v>272</v>
      </c>
      <c r="H36" s="72" t="s">
        <v>100</v>
      </c>
      <c r="I36" s="72" t="s">
        <v>223</v>
      </c>
      <c r="J36" s="73" t="s">
        <v>677</v>
      </c>
      <c r="K36" s="73" t="s">
        <v>677</v>
      </c>
      <c r="L36" s="74">
        <v>1940.4</v>
      </c>
      <c r="M36" s="74">
        <v>5198.92</v>
      </c>
    </row>
    <row r="37" spans="1:13" ht="14.25" x14ac:dyDescent="0.2">
      <c r="A37" s="3" t="s">
        <v>676</v>
      </c>
      <c r="B37" s="3" t="s">
        <v>676</v>
      </c>
      <c r="C37" s="72" t="s">
        <v>620</v>
      </c>
      <c r="D37" s="73" t="s">
        <v>80</v>
      </c>
      <c r="E37" s="73">
        <v>2018</v>
      </c>
      <c r="F37" s="72" t="s">
        <v>271</v>
      </c>
      <c r="G37" s="73" t="s">
        <v>272</v>
      </c>
      <c r="H37" s="72" t="s">
        <v>7</v>
      </c>
      <c r="I37" s="72" t="s">
        <v>223</v>
      </c>
      <c r="J37" s="73" t="s">
        <v>677</v>
      </c>
      <c r="K37" s="73" t="s">
        <v>677</v>
      </c>
      <c r="L37" s="74">
        <v>1940.4</v>
      </c>
      <c r="M37" s="74">
        <v>4175.83</v>
      </c>
    </row>
    <row r="38" spans="1:13" ht="14.25" x14ac:dyDescent="0.2">
      <c r="A38" s="3" t="s">
        <v>676</v>
      </c>
      <c r="B38" s="3" t="s">
        <v>676</v>
      </c>
      <c r="C38" s="72" t="s">
        <v>620</v>
      </c>
      <c r="D38" s="73" t="s">
        <v>80</v>
      </c>
      <c r="E38" s="73">
        <v>2018</v>
      </c>
      <c r="F38" s="72" t="s">
        <v>271</v>
      </c>
      <c r="G38" s="73" t="s">
        <v>272</v>
      </c>
      <c r="H38" s="72" t="s">
        <v>31</v>
      </c>
      <c r="I38" s="72" t="s">
        <v>223</v>
      </c>
      <c r="J38" s="73" t="s">
        <v>677</v>
      </c>
      <c r="K38" s="73" t="s">
        <v>677</v>
      </c>
      <c r="L38" s="74">
        <v>1940.4</v>
      </c>
      <c r="M38" s="74">
        <v>5198.92</v>
      </c>
    </row>
    <row r="39" spans="1:13" ht="14.25" x14ac:dyDescent="0.2">
      <c r="A39" s="3" t="s">
        <v>676</v>
      </c>
      <c r="B39" s="3" t="s">
        <v>676</v>
      </c>
      <c r="C39" s="72" t="s">
        <v>620</v>
      </c>
      <c r="D39" s="73" t="s">
        <v>80</v>
      </c>
      <c r="E39" s="73">
        <v>2018</v>
      </c>
      <c r="F39" s="72" t="s">
        <v>271</v>
      </c>
      <c r="G39" s="73" t="s">
        <v>272</v>
      </c>
      <c r="H39" s="72" t="s">
        <v>25</v>
      </c>
      <c r="I39" s="72" t="s">
        <v>223</v>
      </c>
      <c r="J39" s="73" t="s">
        <v>677</v>
      </c>
      <c r="K39" s="73" t="s">
        <v>677</v>
      </c>
      <c r="L39" s="74">
        <v>1460.8</v>
      </c>
      <c r="M39" s="74">
        <v>4102.38</v>
      </c>
    </row>
    <row r="40" spans="1:13" ht="14.25" x14ac:dyDescent="0.2">
      <c r="A40" s="3" t="s">
        <v>676</v>
      </c>
      <c r="B40" s="3" t="s">
        <v>676</v>
      </c>
      <c r="C40" s="72" t="s">
        <v>620</v>
      </c>
      <c r="D40" s="73" t="s">
        <v>80</v>
      </c>
      <c r="E40" s="73">
        <v>2018</v>
      </c>
      <c r="F40" s="72" t="s">
        <v>271</v>
      </c>
      <c r="G40" s="73" t="s">
        <v>272</v>
      </c>
      <c r="H40" s="72" t="s">
        <v>25</v>
      </c>
      <c r="I40" s="72" t="s">
        <v>223</v>
      </c>
      <c r="J40" s="73" t="s">
        <v>677</v>
      </c>
      <c r="K40" s="73" t="s">
        <v>677</v>
      </c>
      <c r="L40" s="74">
        <v>1460.8</v>
      </c>
      <c r="M40" s="74">
        <v>3333.87</v>
      </c>
    </row>
    <row r="41" spans="1:13" ht="14.25" x14ac:dyDescent="0.2">
      <c r="A41" s="3" t="s">
        <v>676</v>
      </c>
      <c r="B41" s="3" t="s">
        <v>676</v>
      </c>
      <c r="C41" s="72" t="s">
        <v>620</v>
      </c>
      <c r="D41" s="73" t="s">
        <v>80</v>
      </c>
      <c r="E41" s="73">
        <v>2018</v>
      </c>
      <c r="F41" s="72" t="s">
        <v>271</v>
      </c>
      <c r="G41" s="73" t="s">
        <v>272</v>
      </c>
      <c r="H41" s="72" t="s">
        <v>64</v>
      </c>
      <c r="I41" s="72" t="s">
        <v>223</v>
      </c>
      <c r="J41" s="73" t="s">
        <v>677</v>
      </c>
      <c r="K41" s="73" t="s">
        <v>677</v>
      </c>
      <c r="L41" s="74">
        <v>1460.8</v>
      </c>
      <c r="M41" s="74">
        <v>4102.38</v>
      </c>
    </row>
    <row r="42" spans="1:13" ht="14.25" x14ac:dyDescent="0.2">
      <c r="A42" s="3" t="s">
        <v>676</v>
      </c>
      <c r="B42" s="3" t="s">
        <v>676</v>
      </c>
      <c r="C42" s="72" t="s">
        <v>620</v>
      </c>
      <c r="D42" s="73" t="s">
        <v>80</v>
      </c>
      <c r="E42" s="73">
        <v>2018</v>
      </c>
      <c r="F42" s="72" t="s">
        <v>271</v>
      </c>
      <c r="G42" s="73" t="s">
        <v>272</v>
      </c>
      <c r="H42" s="72" t="s">
        <v>17</v>
      </c>
      <c r="I42" s="72" t="s">
        <v>223</v>
      </c>
      <c r="J42" s="73" t="s">
        <v>677</v>
      </c>
      <c r="K42" s="73" t="s">
        <v>677</v>
      </c>
      <c r="L42" s="74">
        <v>1940.4</v>
      </c>
      <c r="M42" s="74">
        <v>4856.5600000000004</v>
      </c>
    </row>
    <row r="43" spans="1:13" ht="14.25" x14ac:dyDescent="0.2">
      <c r="A43" s="3" t="s">
        <v>676</v>
      </c>
      <c r="B43" s="3" t="s">
        <v>676</v>
      </c>
      <c r="C43" s="72" t="s">
        <v>620</v>
      </c>
      <c r="D43" s="73" t="s">
        <v>80</v>
      </c>
      <c r="E43" s="73">
        <v>2018</v>
      </c>
      <c r="F43" s="72" t="s">
        <v>271</v>
      </c>
      <c r="G43" s="73" t="s">
        <v>272</v>
      </c>
      <c r="H43" s="72" t="s">
        <v>25</v>
      </c>
      <c r="I43" s="72" t="s">
        <v>223</v>
      </c>
      <c r="J43" s="73" t="s">
        <v>677</v>
      </c>
      <c r="K43" s="73" t="s">
        <v>677</v>
      </c>
      <c r="L43" s="74">
        <v>1460.8</v>
      </c>
      <c r="M43" s="74">
        <v>3333.87</v>
      </c>
    </row>
    <row r="44" spans="1:13" ht="14.25" x14ac:dyDescent="0.2">
      <c r="A44" s="3" t="s">
        <v>676</v>
      </c>
      <c r="B44" s="3" t="s">
        <v>676</v>
      </c>
      <c r="C44" s="72" t="s">
        <v>620</v>
      </c>
      <c r="D44" s="73" t="s">
        <v>80</v>
      </c>
      <c r="E44" s="73">
        <v>2018</v>
      </c>
      <c r="F44" s="72" t="s">
        <v>271</v>
      </c>
      <c r="G44" s="73" t="s">
        <v>272</v>
      </c>
      <c r="H44" s="72" t="s">
        <v>17</v>
      </c>
      <c r="I44" s="72" t="s">
        <v>223</v>
      </c>
      <c r="J44" s="73" t="s">
        <v>677</v>
      </c>
      <c r="K44" s="73" t="s">
        <v>677</v>
      </c>
      <c r="L44" s="74">
        <v>1940.4</v>
      </c>
      <c r="M44" s="74">
        <v>4175.83</v>
      </c>
    </row>
    <row r="45" spans="1:13" ht="14.25" x14ac:dyDescent="0.2">
      <c r="A45" s="3" t="s">
        <v>676</v>
      </c>
      <c r="B45" s="3" t="s">
        <v>676</v>
      </c>
      <c r="C45" s="72" t="s">
        <v>620</v>
      </c>
      <c r="D45" s="73" t="s">
        <v>80</v>
      </c>
      <c r="E45" s="73">
        <v>2018</v>
      </c>
      <c r="F45" s="72" t="s">
        <v>271</v>
      </c>
      <c r="G45" s="73" t="s">
        <v>272</v>
      </c>
      <c r="H45" s="72" t="s">
        <v>25</v>
      </c>
      <c r="I45" s="72" t="s">
        <v>223</v>
      </c>
      <c r="J45" s="73" t="s">
        <v>677</v>
      </c>
      <c r="K45" s="73" t="s">
        <v>677</v>
      </c>
      <c r="L45" s="74">
        <v>1460.8</v>
      </c>
      <c r="M45" s="74">
        <v>3333.87</v>
      </c>
    </row>
    <row r="46" spans="1:13" ht="14.25" x14ac:dyDescent="0.2">
      <c r="A46" s="3" t="s">
        <v>676</v>
      </c>
      <c r="B46" s="3" t="s">
        <v>676</v>
      </c>
      <c r="C46" s="72" t="s">
        <v>620</v>
      </c>
      <c r="D46" s="73" t="s">
        <v>80</v>
      </c>
      <c r="E46" s="73">
        <v>2018</v>
      </c>
      <c r="F46" s="72" t="s">
        <v>271</v>
      </c>
      <c r="G46" s="73" t="s">
        <v>272</v>
      </c>
      <c r="H46" s="72" t="s">
        <v>98</v>
      </c>
      <c r="I46" s="72" t="s">
        <v>223</v>
      </c>
      <c r="J46" s="73" t="s">
        <v>677</v>
      </c>
      <c r="K46" s="73" t="s">
        <v>677</v>
      </c>
      <c r="L46" s="74">
        <v>4681.4799999999996</v>
      </c>
      <c r="M46" s="74">
        <v>9207.34</v>
      </c>
    </row>
    <row r="47" spans="1:13" ht="14.25" x14ac:dyDescent="0.2">
      <c r="A47" s="3" t="s">
        <v>676</v>
      </c>
      <c r="B47" s="3" t="s">
        <v>676</v>
      </c>
      <c r="C47" s="72" t="s">
        <v>620</v>
      </c>
      <c r="D47" s="73" t="s">
        <v>80</v>
      </c>
      <c r="E47" s="73">
        <v>2018</v>
      </c>
      <c r="F47" s="72" t="s">
        <v>271</v>
      </c>
      <c r="G47" s="73" t="s">
        <v>272</v>
      </c>
      <c r="H47" s="72" t="s">
        <v>109</v>
      </c>
      <c r="I47" s="72" t="s">
        <v>223</v>
      </c>
      <c r="J47" s="73" t="s">
        <v>677</v>
      </c>
      <c r="K47" s="73" t="s">
        <v>677</v>
      </c>
      <c r="L47" s="74">
        <v>1460.8</v>
      </c>
      <c r="M47" s="74">
        <v>3333.87</v>
      </c>
    </row>
    <row r="48" spans="1:13" ht="14.25" x14ac:dyDescent="0.2">
      <c r="A48" s="3" t="s">
        <v>676</v>
      </c>
      <c r="B48" s="3" t="s">
        <v>676</v>
      </c>
      <c r="C48" s="72" t="s">
        <v>620</v>
      </c>
      <c r="D48" s="73" t="s">
        <v>80</v>
      </c>
      <c r="E48" s="73">
        <v>2018</v>
      </c>
      <c r="F48" s="72" t="s">
        <v>271</v>
      </c>
      <c r="G48" s="73" t="s">
        <v>272</v>
      </c>
      <c r="H48" s="72" t="s">
        <v>25</v>
      </c>
      <c r="I48" s="72" t="s">
        <v>223</v>
      </c>
      <c r="J48" s="73" t="s">
        <v>677</v>
      </c>
      <c r="K48" s="73" t="s">
        <v>677</v>
      </c>
      <c r="L48" s="74">
        <v>1460.8</v>
      </c>
      <c r="M48" s="74">
        <v>3333.87</v>
      </c>
    </row>
    <row r="49" spans="1:13" ht="14.25" x14ac:dyDescent="0.2">
      <c r="A49" s="3" t="s">
        <v>676</v>
      </c>
      <c r="B49" s="3" t="s">
        <v>676</v>
      </c>
      <c r="C49" s="72" t="s">
        <v>620</v>
      </c>
      <c r="D49" s="73" t="s">
        <v>80</v>
      </c>
      <c r="E49" s="73">
        <v>2018</v>
      </c>
      <c r="F49" s="72" t="s">
        <v>271</v>
      </c>
      <c r="G49" s="73" t="s">
        <v>272</v>
      </c>
      <c r="H49" s="72" t="s">
        <v>126</v>
      </c>
      <c r="I49" s="72" t="s">
        <v>223</v>
      </c>
      <c r="J49" s="73" t="s">
        <v>677</v>
      </c>
      <c r="K49" s="73" t="s">
        <v>677</v>
      </c>
      <c r="L49" s="74">
        <v>1460.8</v>
      </c>
      <c r="M49" s="74">
        <v>3333.87</v>
      </c>
    </row>
    <row r="50" spans="1:13" ht="14.25" x14ac:dyDescent="0.2">
      <c r="A50" s="3" t="s">
        <v>676</v>
      </c>
      <c r="B50" s="3" t="s">
        <v>676</v>
      </c>
      <c r="C50" s="72" t="s">
        <v>620</v>
      </c>
      <c r="D50" s="73" t="s">
        <v>80</v>
      </c>
      <c r="E50" s="73">
        <v>2018</v>
      </c>
      <c r="F50" s="72" t="s">
        <v>271</v>
      </c>
      <c r="G50" s="73" t="s">
        <v>272</v>
      </c>
      <c r="H50" s="72" t="s">
        <v>90</v>
      </c>
      <c r="I50" s="72" t="s">
        <v>223</v>
      </c>
      <c r="J50" s="73" t="s">
        <v>677</v>
      </c>
      <c r="K50" s="73" t="s">
        <v>677</v>
      </c>
      <c r="L50" s="74">
        <v>1940.4</v>
      </c>
      <c r="M50" s="74">
        <v>4856.5600000000004</v>
      </c>
    </row>
    <row r="51" spans="1:13" ht="14.25" x14ac:dyDescent="0.2">
      <c r="A51" s="3" t="s">
        <v>676</v>
      </c>
      <c r="B51" s="3" t="s">
        <v>676</v>
      </c>
      <c r="C51" s="72" t="s">
        <v>620</v>
      </c>
      <c r="D51" s="73" t="s">
        <v>80</v>
      </c>
      <c r="E51" s="73">
        <v>2018</v>
      </c>
      <c r="F51" s="72" t="s">
        <v>271</v>
      </c>
      <c r="G51" s="73" t="s">
        <v>272</v>
      </c>
      <c r="H51" s="72" t="s">
        <v>25</v>
      </c>
      <c r="I51" s="72" t="s">
        <v>223</v>
      </c>
      <c r="J51" s="73" t="s">
        <v>677</v>
      </c>
      <c r="K51" s="73" t="s">
        <v>677</v>
      </c>
      <c r="L51" s="74">
        <v>1460.8</v>
      </c>
      <c r="M51" s="74">
        <v>3333.87</v>
      </c>
    </row>
    <row r="52" spans="1:13" ht="14.25" x14ac:dyDescent="0.2">
      <c r="A52" s="3" t="s">
        <v>676</v>
      </c>
      <c r="B52" s="3" t="s">
        <v>676</v>
      </c>
      <c r="C52" s="72" t="s">
        <v>620</v>
      </c>
      <c r="D52" s="73" t="s">
        <v>80</v>
      </c>
      <c r="E52" s="73">
        <v>2018</v>
      </c>
      <c r="F52" s="72" t="s">
        <v>271</v>
      </c>
      <c r="G52" s="73" t="s">
        <v>272</v>
      </c>
      <c r="H52" s="72" t="s">
        <v>90</v>
      </c>
      <c r="I52" s="72" t="s">
        <v>223</v>
      </c>
      <c r="J52" s="73" t="s">
        <v>677</v>
      </c>
      <c r="K52" s="73" t="s">
        <v>677</v>
      </c>
      <c r="L52" s="74">
        <v>1940.4</v>
      </c>
      <c r="M52" s="74">
        <v>4856.5600000000004</v>
      </c>
    </row>
    <row r="53" spans="1:13" ht="14.25" x14ac:dyDescent="0.2">
      <c r="A53" s="3" t="s">
        <v>676</v>
      </c>
      <c r="B53" s="3" t="s">
        <v>676</v>
      </c>
      <c r="C53" s="72" t="s">
        <v>219</v>
      </c>
      <c r="D53" s="73" t="s">
        <v>48</v>
      </c>
      <c r="E53" s="73">
        <v>2016</v>
      </c>
      <c r="F53" s="72" t="s">
        <v>220</v>
      </c>
      <c r="G53" s="73" t="s">
        <v>221</v>
      </c>
      <c r="H53" s="72" t="s">
        <v>47</v>
      </c>
      <c r="I53" s="72" t="s">
        <v>812</v>
      </c>
      <c r="J53" s="73" t="s">
        <v>178</v>
      </c>
      <c r="K53" s="73" t="s">
        <v>178</v>
      </c>
      <c r="L53" s="74">
        <v>1212</v>
      </c>
      <c r="M53" s="74">
        <v>3179.02</v>
      </c>
    </row>
    <row r="54" spans="1:13" ht="14.25" x14ac:dyDescent="0.2">
      <c r="A54" s="3" t="s">
        <v>676</v>
      </c>
      <c r="B54" s="3" t="s">
        <v>676</v>
      </c>
      <c r="C54" s="72" t="s">
        <v>219</v>
      </c>
      <c r="D54" s="73" t="s">
        <v>48</v>
      </c>
      <c r="E54" s="73">
        <v>2016</v>
      </c>
      <c r="F54" s="72" t="s">
        <v>220</v>
      </c>
      <c r="G54" s="73" t="s">
        <v>221</v>
      </c>
      <c r="H54" s="72" t="s">
        <v>47</v>
      </c>
      <c r="I54" s="72" t="s">
        <v>813</v>
      </c>
      <c r="J54" s="73" t="s">
        <v>178</v>
      </c>
      <c r="K54" s="73" t="s">
        <v>178</v>
      </c>
      <c r="L54" s="74">
        <v>1212</v>
      </c>
      <c r="M54" s="74">
        <v>3179.02</v>
      </c>
    </row>
    <row r="55" spans="1:13" ht="14.25" x14ac:dyDescent="0.2">
      <c r="A55" s="3" t="s">
        <v>676</v>
      </c>
      <c r="B55" s="3" t="s">
        <v>676</v>
      </c>
      <c r="C55" s="72" t="s">
        <v>219</v>
      </c>
      <c r="D55" s="73" t="s">
        <v>48</v>
      </c>
      <c r="E55" s="73">
        <v>2016</v>
      </c>
      <c r="F55" s="72" t="s">
        <v>220</v>
      </c>
      <c r="G55" s="73" t="s">
        <v>221</v>
      </c>
      <c r="H55" s="72" t="s">
        <v>47</v>
      </c>
      <c r="I55" s="72" t="s">
        <v>814</v>
      </c>
      <c r="J55" s="73" t="s">
        <v>178</v>
      </c>
      <c r="K55" s="73" t="s">
        <v>178</v>
      </c>
      <c r="L55" s="74">
        <v>1212</v>
      </c>
      <c r="M55" s="74">
        <v>3179.02</v>
      </c>
    </row>
    <row r="56" spans="1:13" ht="14.25" x14ac:dyDescent="0.2">
      <c r="A56" s="3" t="s">
        <v>676</v>
      </c>
      <c r="B56" s="3" t="s">
        <v>676</v>
      </c>
      <c r="C56" s="72" t="s">
        <v>219</v>
      </c>
      <c r="D56" s="73" t="s">
        <v>48</v>
      </c>
      <c r="E56" s="73">
        <v>2016</v>
      </c>
      <c r="F56" s="72" t="s">
        <v>220</v>
      </c>
      <c r="G56" s="73" t="s">
        <v>221</v>
      </c>
      <c r="H56" s="72" t="s">
        <v>47</v>
      </c>
      <c r="I56" s="72" t="s">
        <v>815</v>
      </c>
      <c r="J56" s="73" t="s">
        <v>677</v>
      </c>
      <c r="K56" s="73" t="s">
        <v>677</v>
      </c>
      <c r="L56" s="74">
        <v>1212</v>
      </c>
      <c r="M56" s="74">
        <v>3179.02</v>
      </c>
    </row>
    <row r="57" spans="1:13" ht="14.25" x14ac:dyDescent="0.2">
      <c r="A57" s="3" t="s">
        <v>676</v>
      </c>
      <c r="B57" s="3" t="s">
        <v>676</v>
      </c>
      <c r="C57" s="72" t="s">
        <v>219</v>
      </c>
      <c r="D57" s="73" t="s">
        <v>48</v>
      </c>
      <c r="E57" s="73">
        <v>2016</v>
      </c>
      <c r="F57" s="72" t="s">
        <v>220</v>
      </c>
      <c r="G57" s="73" t="s">
        <v>221</v>
      </c>
      <c r="H57" s="72" t="s">
        <v>47</v>
      </c>
      <c r="I57" s="72" t="s">
        <v>815</v>
      </c>
      <c r="J57" s="73" t="s">
        <v>178</v>
      </c>
      <c r="K57" s="73" t="s">
        <v>178</v>
      </c>
      <c r="L57" s="74">
        <v>1212</v>
      </c>
      <c r="M57" s="74">
        <v>3179.02</v>
      </c>
    </row>
    <row r="58" spans="1:13" ht="14.25" x14ac:dyDescent="0.2">
      <c r="A58" s="3" t="s">
        <v>676</v>
      </c>
      <c r="B58" s="3" t="s">
        <v>676</v>
      </c>
      <c r="C58" s="72" t="s">
        <v>219</v>
      </c>
      <c r="D58" s="73" t="s">
        <v>48</v>
      </c>
      <c r="E58" s="73">
        <v>2016</v>
      </c>
      <c r="F58" s="72" t="s">
        <v>220</v>
      </c>
      <c r="G58" s="73" t="s">
        <v>221</v>
      </c>
      <c r="H58" s="72" t="s">
        <v>47</v>
      </c>
      <c r="I58" s="72" t="s">
        <v>816</v>
      </c>
      <c r="J58" s="73" t="s">
        <v>178</v>
      </c>
      <c r="K58" s="73" t="s">
        <v>178</v>
      </c>
      <c r="L58" s="74">
        <v>1212</v>
      </c>
      <c r="M58" s="74">
        <v>3179.02</v>
      </c>
    </row>
    <row r="59" spans="1:13" ht="14.25" x14ac:dyDescent="0.2">
      <c r="A59" s="3" t="s">
        <v>676</v>
      </c>
      <c r="B59" s="3" t="s">
        <v>676</v>
      </c>
      <c r="C59" s="72" t="s">
        <v>219</v>
      </c>
      <c r="D59" s="73" t="s">
        <v>48</v>
      </c>
      <c r="E59" s="73">
        <v>2016</v>
      </c>
      <c r="F59" s="72" t="s">
        <v>220</v>
      </c>
      <c r="G59" s="73" t="s">
        <v>221</v>
      </c>
      <c r="H59" s="72" t="s">
        <v>47</v>
      </c>
      <c r="I59" s="72" t="s">
        <v>817</v>
      </c>
      <c r="J59" s="73" t="s">
        <v>178</v>
      </c>
      <c r="K59" s="73" t="s">
        <v>178</v>
      </c>
      <c r="L59" s="74">
        <v>1212</v>
      </c>
      <c r="M59" s="74">
        <v>3179.02</v>
      </c>
    </row>
    <row r="60" spans="1:13" ht="14.25" x14ac:dyDescent="0.2">
      <c r="A60" s="3" t="s">
        <v>676</v>
      </c>
      <c r="B60" s="3" t="s">
        <v>676</v>
      </c>
      <c r="C60" s="72" t="s">
        <v>219</v>
      </c>
      <c r="D60" s="73" t="s">
        <v>48</v>
      </c>
      <c r="E60" s="73">
        <v>2016</v>
      </c>
      <c r="F60" s="72" t="s">
        <v>220</v>
      </c>
      <c r="G60" s="73" t="s">
        <v>221</v>
      </c>
      <c r="H60" s="72" t="s">
        <v>47</v>
      </c>
      <c r="I60" s="72" t="s">
        <v>818</v>
      </c>
      <c r="J60" s="73" t="s">
        <v>178</v>
      </c>
      <c r="K60" s="73" t="s">
        <v>178</v>
      </c>
      <c r="L60" s="74">
        <v>1212</v>
      </c>
      <c r="M60" s="74">
        <v>3179.02</v>
      </c>
    </row>
    <row r="61" spans="1:13" ht="14.25" x14ac:dyDescent="0.2">
      <c r="A61" s="3" t="s">
        <v>676</v>
      </c>
      <c r="B61" s="3" t="s">
        <v>676</v>
      </c>
      <c r="C61" s="72" t="s">
        <v>219</v>
      </c>
      <c r="D61" s="73" t="s">
        <v>48</v>
      </c>
      <c r="E61" s="73">
        <v>2016</v>
      </c>
      <c r="F61" s="72" t="s">
        <v>220</v>
      </c>
      <c r="G61" s="73" t="s">
        <v>221</v>
      </c>
      <c r="H61" s="72" t="s">
        <v>47</v>
      </c>
      <c r="I61" s="72" t="s">
        <v>819</v>
      </c>
      <c r="J61" s="73" t="s">
        <v>178</v>
      </c>
      <c r="K61" s="73" t="s">
        <v>178</v>
      </c>
      <c r="L61" s="74">
        <v>1212</v>
      </c>
      <c r="M61" s="74">
        <v>3179.02</v>
      </c>
    </row>
    <row r="62" spans="1:13" ht="14.25" x14ac:dyDescent="0.2">
      <c r="A62" s="3" t="s">
        <v>676</v>
      </c>
      <c r="B62" s="3" t="s">
        <v>676</v>
      </c>
      <c r="C62" s="72" t="s">
        <v>219</v>
      </c>
      <c r="D62" s="73" t="s">
        <v>48</v>
      </c>
      <c r="E62" s="73">
        <v>2016</v>
      </c>
      <c r="F62" s="72" t="s">
        <v>220</v>
      </c>
      <c r="G62" s="73" t="s">
        <v>221</v>
      </c>
      <c r="H62" s="72" t="s">
        <v>47</v>
      </c>
      <c r="I62" s="72" t="s">
        <v>820</v>
      </c>
      <c r="J62" s="73" t="s">
        <v>178</v>
      </c>
      <c r="K62" s="73" t="s">
        <v>178</v>
      </c>
      <c r="L62" s="74">
        <v>1212</v>
      </c>
      <c r="M62" s="74">
        <v>3179.02</v>
      </c>
    </row>
    <row r="63" spans="1:13" ht="14.25" x14ac:dyDescent="0.2">
      <c r="A63" s="3" t="s">
        <v>676</v>
      </c>
      <c r="B63" s="3" t="s">
        <v>676</v>
      </c>
      <c r="C63" s="72" t="s">
        <v>219</v>
      </c>
      <c r="D63" s="73" t="s">
        <v>48</v>
      </c>
      <c r="E63" s="73">
        <v>2016</v>
      </c>
      <c r="F63" s="72" t="s">
        <v>220</v>
      </c>
      <c r="G63" s="73" t="s">
        <v>221</v>
      </c>
      <c r="H63" s="72" t="s">
        <v>47</v>
      </c>
      <c r="I63" s="72" t="s">
        <v>821</v>
      </c>
      <c r="J63" s="73" t="s">
        <v>178</v>
      </c>
      <c r="K63" s="73" t="s">
        <v>178</v>
      </c>
      <c r="L63" s="74">
        <v>1212</v>
      </c>
      <c r="M63" s="74">
        <v>3179.02</v>
      </c>
    </row>
    <row r="64" spans="1:13" ht="14.25" x14ac:dyDescent="0.2">
      <c r="A64" s="3" t="s">
        <v>676</v>
      </c>
      <c r="B64" s="3" t="s">
        <v>676</v>
      </c>
      <c r="C64" s="72" t="s">
        <v>219</v>
      </c>
      <c r="D64" s="73" t="s">
        <v>48</v>
      </c>
      <c r="E64" s="73">
        <v>2016</v>
      </c>
      <c r="F64" s="72" t="s">
        <v>220</v>
      </c>
      <c r="G64" s="73" t="s">
        <v>221</v>
      </c>
      <c r="H64" s="72" t="s">
        <v>47</v>
      </c>
      <c r="I64" s="72" t="s">
        <v>822</v>
      </c>
      <c r="J64" s="73" t="s">
        <v>178</v>
      </c>
      <c r="K64" s="73" t="s">
        <v>178</v>
      </c>
      <c r="L64" s="74">
        <v>1212</v>
      </c>
      <c r="M64" s="74">
        <v>3179.02</v>
      </c>
    </row>
    <row r="65" spans="1:13" ht="14.25" x14ac:dyDescent="0.2">
      <c r="A65" s="3" t="s">
        <v>676</v>
      </c>
      <c r="B65" s="3" t="s">
        <v>676</v>
      </c>
      <c r="C65" s="72" t="s">
        <v>219</v>
      </c>
      <c r="D65" s="73" t="s">
        <v>48</v>
      </c>
      <c r="E65" s="73">
        <v>2016</v>
      </c>
      <c r="F65" s="72" t="s">
        <v>220</v>
      </c>
      <c r="G65" s="73" t="s">
        <v>221</v>
      </c>
      <c r="H65" s="72" t="s">
        <v>47</v>
      </c>
      <c r="I65" s="72" t="s">
        <v>823</v>
      </c>
      <c r="J65" s="73" t="s">
        <v>178</v>
      </c>
      <c r="K65" s="73" t="s">
        <v>178</v>
      </c>
      <c r="L65" s="74">
        <v>1212</v>
      </c>
      <c r="M65" s="74">
        <v>3179.02</v>
      </c>
    </row>
    <row r="66" spans="1:13" ht="14.25" x14ac:dyDescent="0.2">
      <c r="A66" s="3" t="s">
        <v>676</v>
      </c>
      <c r="B66" s="3" t="s">
        <v>676</v>
      </c>
      <c r="C66" s="72" t="s">
        <v>219</v>
      </c>
      <c r="D66" s="73" t="s">
        <v>48</v>
      </c>
      <c r="E66" s="73">
        <v>2016</v>
      </c>
      <c r="F66" s="72" t="s">
        <v>220</v>
      </c>
      <c r="G66" s="73" t="s">
        <v>221</v>
      </c>
      <c r="H66" s="72" t="s">
        <v>47</v>
      </c>
      <c r="I66" s="72" t="s">
        <v>819</v>
      </c>
      <c r="J66" s="73" t="s">
        <v>178</v>
      </c>
      <c r="K66" s="73" t="s">
        <v>178</v>
      </c>
      <c r="L66" s="74">
        <v>1212</v>
      </c>
      <c r="M66" s="74">
        <v>3179.02</v>
      </c>
    </row>
    <row r="67" spans="1:13" ht="14.25" x14ac:dyDescent="0.2">
      <c r="A67" s="3" t="s">
        <v>676</v>
      </c>
      <c r="B67" s="3" t="s">
        <v>676</v>
      </c>
      <c r="C67" s="72" t="s">
        <v>219</v>
      </c>
      <c r="D67" s="73" t="s">
        <v>48</v>
      </c>
      <c r="E67" s="73">
        <v>2016</v>
      </c>
      <c r="F67" s="72" t="s">
        <v>220</v>
      </c>
      <c r="G67" s="73" t="s">
        <v>221</v>
      </c>
      <c r="H67" s="72" t="s">
        <v>47</v>
      </c>
      <c r="I67" s="72" t="s">
        <v>824</v>
      </c>
      <c r="J67" s="73" t="s">
        <v>178</v>
      </c>
      <c r="K67" s="73" t="s">
        <v>178</v>
      </c>
      <c r="L67" s="74">
        <v>1212</v>
      </c>
      <c r="M67" s="74">
        <v>3179.02</v>
      </c>
    </row>
    <row r="68" spans="1:13" ht="14.25" x14ac:dyDescent="0.2">
      <c r="A68" s="3" t="s">
        <v>676</v>
      </c>
      <c r="B68" s="3" t="s">
        <v>676</v>
      </c>
      <c r="C68" s="72" t="s">
        <v>219</v>
      </c>
      <c r="D68" s="73" t="s">
        <v>48</v>
      </c>
      <c r="E68" s="73">
        <v>2016</v>
      </c>
      <c r="F68" s="72" t="s">
        <v>220</v>
      </c>
      <c r="G68" s="73" t="s">
        <v>221</v>
      </c>
      <c r="H68" s="72" t="s">
        <v>47</v>
      </c>
      <c r="I68" s="72" t="s">
        <v>825</v>
      </c>
      <c r="J68" s="73" t="s">
        <v>178</v>
      </c>
      <c r="K68" s="73" t="s">
        <v>178</v>
      </c>
      <c r="L68" s="74">
        <v>1212</v>
      </c>
      <c r="M68" s="74">
        <v>3179.02</v>
      </c>
    </row>
    <row r="69" spans="1:13" ht="14.25" x14ac:dyDescent="0.2">
      <c r="A69" s="3" t="s">
        <v>676</v>
      </c>
      <c r="B69" s="3" t="s">
        <v>676</v>
      </c>
      <c r="C69" s="72" t="s">
        <v>219</v>
      </c>
      <c r="D69" s="73" t="s">
        <v>48</v>
      </c>
      <c r="E69" s="73">
        <v>2016</v>
      </c>
      <c r="F69" s="72" t="s">
        <v>220</v>
      </c>
      <c r="G69" s="73" t="s">
        <v>221</v>
      </c>
      <c r="H69" s="72" t="s">
        <v>47</v>
      </c>
      <c r="I69" s="72" t="s">
        <v>826</v>
      </c>
      <c r="J69" s="73" t="s">
        <v>178</v>
      </c>
      <c r="K69" s="73" t="s">
        <v>178</v>
      </c>
      <c r="L69" s="74">
        <v>1212</v>
      </c>
      <c r="M69" s="74">
        <v>3179.02</v>
      </c>
    </row>
    <row r="70" spans="1:13" ht="14.25" x14ac:dyDescent="0.2">
      <c r="A70" s="3" t="s">
        <v>676</v>
      </c>
      <c r="B70" s="3" t="s">
        <v>676</v>
      </c>
      <c r="C70" s="72" t="s">
        <v>219</v>
      </c>
      <c r="D70" s="73" t="s">
        <v>48</v>
      </c>
      <c r="E70" s="73">
        <v>2016</v>
      </c>
      <c r="F70" s="72" t="s">
        <v>220</v>
      </c>
      <c r="G70" s="73" t="s">
        <v>221</v>
      </c>
      <c r="H70" s="72" t="s">
        <v>47</v>
      </c>
      <c r="I70" s="72" t="s">
        <v>827</v>
      </c>
      <c r="J70" s="73" t="s">
        <v>178</v>
      </c>
      <c r="K70" s="73" t="s">
        <v>178</v>
      </c>
      <c r="L70" s="74">
        <v>1212</v>
      </c>
      <c r="M70" s="74">
        <v>3179.02</v>
      </c>
    </row>
    <row r="71" spans="1:13" ht="14.25" x14ac:dyDescent="0.2">
      <c r="A71" s="3" t="s">
        <v>676</v>
      </c>
      <c r="B71" s="3" t="s">
        <v>676</v>
      </c>
      <c r="C71" s="72" t="s">
        <v>219</v>
      </c>
      <c r="D71" s="73" t="s">
        <v>48</v>
      </c>
      <c r="E71" s="73">
        <v>2016</v>
      </c>
      <c r="F71" s="72" t="s">
        <v>220</v>
      </c>
      <c r="G71" s="73" t="s">
        <v>221</v>
      </c>
      <c r="H71" s="72" t="s">
        <v>47</v>
      </c>
      <c r="I71" s="72" t="s">
        <v>815</v>
      </c>
      <c r="J71" s="73" t="s">
        <v>178</v>
      </c>
      <c r="K71" s="73" t="s">
        <v>178</v>
      </c>
      <c r="L71" s="74">
        <v>1212</v>
      </c>
      <c r="M71" s="74">
        <v>3179.02</v>
      </c>
    </row>
    <row r="72" spans="1:13" ht="14.25" x14ac:dyDescent="0.2">
      <c r="A72" s="3" t="s">
        <v>676</v>
      </c>
      <c r="B72" s="3" t="s">
        <v>676</v>
      </c>
      <c r="C72" s="72" t="s">
        <v>219</v>
      </c>
      <c r="D72" s="73" t="s">
        <v>48</v>
      </c>
      <c r="E72" s="73">
        <v>2016</v>
      </c>
      <c r="F72" s="72" t="s">
        <v>220</v>
      </c>
      <c r="G72" s="73" t="s">
        <v>221</v>
      </c>
      <c r="H72" s="72" t="s">
        <v>47</v>
      </c>
      <c r="I72" s="72" t="s">
        <v>828</v>
      </c>
      <c r="J72" s="73" t="s">
        <v>178</v>
      </c>
      <c r="K72" s="73" t="s">
        <v>178</v>
      </c>
      <c r="L72" s="74">
        <v>1212</v>
      </c>
      <c r="M72" s="74">
        <v>3179.02</v>
      </c>
    </row>
    <row r="73" spans="1:13" ht="14.25" x14ac:dyDescent="0.2">
      <c r="A73" s="3" t="s">
        <v>676</v>
      </c>
      <c r="B73" s="3" t="s">
        <v>676</v>
      </c>
      <c r="C73" s="72" t="s">
        <v>219</v>
      </c>
      <c r="D73" s="73" t="s">
        <v>48</v>
      </c>
      <c r="E73" s="73">
        <v>2016</v>
      </c>
      <c r="F73" s="72" t="s">
        <v>220</v>
      </c>
      <c r="G73" s="73" t="s">
        <v>221</v>
      </c>
      <c r="H73" s="72" t="s">
        <v>47</v>
      </c>
      <c r="I73" s="72" t="s">
        <v>825</v>
      </c>
      <c r="J73" s="73" t="s">
        <v>178</v>
      </c>
      <c r="K73" s="73" t="s">
        <v>178</v>
      </c>
      <c r="L73" s="74">
        <v>1212</v>
      </c>
      <c r="M73" s="74">
        <v>3179.02</v>
      </c>
    </row>
    <row r="74" spans="1:13" ht="14.25" x14ac:dyDescent="0.2">
      <c r="A74" s="3" t="s">
        <v>676</v>
      </c>
      <c r="B74" s="3" t="s">
        <v>676</v>
      </c>
      <c r="C74" s="72" t="s">
        <v>219</v>
      </c>
      <c r="D74" s="73" t="s">
        <v>48</v>
      </c>
      <c r="E74" s="73">
        <v>2016</v>
      </c>
      <c r="F74" s="72" t="s">
        <v>220</v>
      </c>
      <c r="G74" s="73" t="s">
        <v>221</v>
      </c>
      <c r="H74" s="72" t="s">
        <v>47</v>
      </c>
      <c r="I74" s="72" t="s">
        <v>829</v>
      </c>
      <c r="J74" s="73" t="s">
        <v>178</v>
      </c>
      <c r="K74" s="73" t="s">
        <v>178</v>
      </c>
      <c r="L74" s="74">
        <v>1212</v>
      </c>
      <c r="M74" s="74">
        <v>3179.02</v>
      </c>
    </row>
    <row r="75" spans="1:13" ht="14.25" x14ac:dyDescent="0.2">
      <c r="A75" s="3" t="s">
        <v>676</v>
      </c>
      <c r="B75" s="3" t="s">
        <v>676</v>
      </c>
      <c r="C75" s="72" t="s">
        <v>219</v>
      </c>
      <c r="D75" s="73" t="s">
        <v>48</v>
      </c>
      <c r="E75" s="73">
        <v>2016</v>
      </c>
      <c r="F75" s="72" t="s">
        <v>220</v>
      </c>
      <c r="G75" s="73" t="s">
        <v>221</v>
      </c>
      <c r="H75" s="72" t="s">
        <v>47</v>
      </c>
      <c r="I75" s="72" t="s">
        <v>819</v>
      </c>
      <c r="J75" s="73" t="s">
        <v>178</v>
      </c>
      <c r="K75" s="73" t="s">
        <v>178</v>
      </c>
      <c r="L75" s="74">
        <v>1212</v>
      </c>
      <c r="M75" s="74">
        <v>3179.02</v>
      </c>
    </row>
    <row r="76" spans="1:13" ht="14.25" x14ac:dyDescent="0.2">
      <c r="A76" s="3" t="s">
        <v>676</v>
      </c>
      <c r="B76" s="3" t="s">
        <v>676</v>
      </c>
      <c r="C76" s="72" t="s">
        <v>219</v>
      </c>
      <c r="D76" s="73" t="s">
        <v>48</v>
      </c>
      <c r="E76" s="73">
        <v>2016</v>
      </c>
      <c r="F76" s="72" t="s">
        <v>220</v>
      </c>
      <c r="G76" s="73" t="s">
        <v>221</v>
      </c>
      <c r="H76" s="72" t="s">
        <v>47</v>
      </c>
      <c r="I76" s="72" t="s">
        <v>830</v>
      </c>
      <c r="J76" s="73" t="s">
        <v>178</v>
      </c>
      <c r="K76" s="73" t="s">
        <v>178</v>
      </c>
      <c r="L76" s="74">
        <v>1212</v>
      </c>
      <c r="M76" s="74">
        <v>3179.02</v>
      </c>
    </row>
    <row r="77" spans="1:13" ht="14.25" x14ac:dyDescent="0.2">
      <c r="A77" s="3" t="s">
        <v>676</v>
      </c>
      <c r="B77" s="3" t="s">
        <v>676</v>
      </c>
      <c r="C77" s="72" t="s">
        <v>219</v>
      </c>
      <c r="D77" s="73" t="s">
        <v>48</v>
      </c>
      <c r="E77" s="73">
        <v>2016</v>
      </c>
      <c r="F77" s="72" t="s">
        <v>220</v>
      </c>
      <c r="G77" s="73" t="s">
        <v>221</v>
      </c>
      <c r="H77" s="72" t="s">
        <v>120</v>
      </c>
      <c r="I77" s="72" t="s">
        <v>824</v>
      </c>
      <c r="J77" s="73" t="s">
        <v>178</v>
      </c>
      <c r="K77" s="73" t="s">
        <v>178</v>
      </c>
      <c r="L77" s="74">
        <v>2350.87</v>
      </c>
      <c r="M77" s="74">
        <v>5638.94</v>
      </c>
    </row>
    <row r="78" spans="1:13" ht="14.25" x14ac:dyDescent="0.2">
      <c r="A78" s="3" t="s">
        <v>676</v>
      </c>
      <c r="B78" s="3" t="s">
        <v>676</v>
      </c>
      <c r="C78" s="72" t="s">
        <v>219</v>
      </c>
      <c r="D78" s="73" t="s">
        <v>48</v>
      </c>
      <c r="E78" s="73">
        <v>2016</v>
      </c>
      <c r="F78" s="72" t="s">
        <v>220</v>
      </c>
      <c r="G78" s="73" t="s">
        <v>221</v>
      </c>
      <c r="H78" s="72" t="s">
        <v>47</v>
      </c>
      <c r="I78" s="72" t="s">
        <v>831</v>
      </c>
      <c r="J78" s="73" t="s">
        <v>178</v>
      </c>
      <c r="K78" s="73" t="s">
        <v>178</v>
      </c>
      <c r="L78" s="74">
        <v>1212</v>
      </c>
      <c r="M78" s="74">
        <v>3179.02</v>
      </c>
    </row>
    <row r="79" spans="1:13" ht="14.25" x14ac:dyDescent="0.2">
      <c r="A79" s="3" t="s">
        <v>676</v>
      </c>
      <c r="B79" s="3" t="s">
        <v>676</v>
      </c>
      <c r="C79" s="72" t="s">
        <v>219</v>
      </c>
      <c r="D79" s="73" t="s">
        <v>48</v>
      </c>
      <c r="E79" s="73">
        <v>2016</v>
      </c>
      <c r="F79" s="72" t="s">
        <v>220</v>
      </c>
      <c r="G79" s="73" t="s">
        <v>221</v>
      </c>
      <c r="H79" s="72" t="s">
        <v>47</v>
      </c>
      <c r="I79" s="72" t="s">
        <v>819</v>
      </c>
      <c r="J79" s="73" t="s">
        <v>178</v>
      </c>
      <c r="K79" s="73" t="s">
        <v>178</v>
      </c>
      <c r="L79" s="74">
        <v>1212</v>
      </c>
      <c r="M79" s="74">
        <v>3179.02</v>
      </c>
    </row>
    <row r="80" spans="1:13" ht="14.25" x14ac:dyDescent="0.2">
      <c r="A80" s="3" t="s">
        <v>676</v>
      </c>
      <c r="B80" s="3" t="s">
        <v>676</v>
      </c>
      <c r="C80" s="72" t="s">
        <v>219</v>
      </c>
      <c r="D80" s="73" t="s">
        <v>48</v>
      </c>
      <c r="E80" s="73">
        <v>2016</v>
      </c>
      <c r="F80" s="72" t="s">
        <v>220</v>
      </c>
      <c r="G80" s="73" t="s">
        <v>221</v>
      </c>
      <c r="H80" s="72" t="s">
        <v>47</v>
      </c>
      <c r="I80" s="72" t="s">
        <v>230</v>
      </c>
      <c r="J80" s="73" t="s">
        <v>178</v>
      </c>
      <c r="K80" s="73" t="s">
        <v>178</v>
      </c>
      <c r="L80" s="74">
        <v>1212</v>
      </c>
      <c r="M80" s="74">
        <v>3179.02</v>
      </c>
    </row>
    <row r="81" spans="1:13" ht="14.25" x14ac:dyDescent="0.2">
      <c r="A81" s="3" t="s">
        <v>676</v>
      </c>
      <c r="B81" s="3" t="s">
        <v>676</v>
      </c>
      <c r="C81" s="72" t="s">
        <v>219</v>
      </c>
      <c r="D81" s="73" t="s">
        <v>48</v>
      </c>
      <c r="E81" s="73">
        <v>2016</v>
      </c>
      <c r="F81" s="72" t="s">
        <v>220</v>
      </c>
      <c r="G81" s="73" t="s">
        <v>221</v>
      </c>
      <c r="H81" s="72" t="s">
        <v>47</v>
      </c>
      <c r="I81" s="72" t="s">
        <v>228</v>
      </c>
      <c r="J81" s="73" t="s">
        <v>178</v>
      </c>
      <c r="K81" s="73" t="s">
        <v>178</v>
      </c>
      <c r="L81" s="74">
        <v>1212</v>
      </c>
      <c r="M81" s="74">
        <v>3179.02</v>
      </c>
    </row>
    <row r="82" spans="1:13" ht="14.25" x14ac:dyDescent="0.2">
      <c r="A82" s="3" t="s">
        <v>676</v>
      </c>
      <c r="B82" s="3" t="s">
        <v>676</v>
      </c>
      <c r="C82" s="72" t="s">
        <v>219</v>
      </c>
      <c r="D82" s="73" t="s">
        <v>48</v>
      </c>
      <c r="E82" s="73">
        <v>2016</v>
      </c>
      <c r="F82" s="72" t="s">
        <v>220</v>
      </c>
      <c r="G82" s="73" t="s">
        <v>221</v>
      </c>
      <c r="H82" s="72" t="s">
        <v>47</v>
      </c>
      <c r="I82" s="72" t="s">
        <v>186</v>
      </c>
      <c r="J82" s="73" t="s">
        <v>178</v>
      </c>
      <c r="K82" s="73" t="s">
        <v>178</v>
      </c>
      <c r="L82" s="74">
        <v>1212</v>
      </c>
      <c r="M82" s="74">
        <v>3179.02</v>
      </c>
    </row>
    <row r="83" spans="1:13" ht="14.25" x14ac:dyDescent="0.2">
      <c r="A83" s="3" t="s">
        <v>676</v>
      </c>
      <c r="B83" s="3" t="s">
        <v>676</v>
      </c>
      <c r="C83" s="72" t="s">
        <v>219</v>
      </c>
      <c r="D83" s="73" t="s">
        <v>48</v>
      </c>
      <c r="E83" s="73">
        <v>2016</v>
      </c>
      <c r="F83" s="72" t="s">
        <v>220</v>
      </c>
      <c r="G83" s="73" t="s">
        <v>221</v>
      </c>
      <c r="H83" s="72" t="s">
        <v>47</v>
      </c>
      <c r="I83" s="72" t="s">
        <v>223</v>
      </c>
      <c r="J83" s="73" t="s">
        <v>178</v>
      </c>
      <c r="K83" s="73" t="s">
        <v>178</v>
      </c>
      <c r="L83" s="74">
        <v>1212</v>
      </c>
      <c r="M83" s="74">
        <v>3179.02</v>
      </c>
    </row>
    <row r="84" spans="1:13" ht="14.25" x14ac:dyDescent="0.2">
      <c r="A84" s="3" t="s">
        <v>676</v>
      </c>
      <c r="B84" s="3" t="s">
        <v>676</v>
      </c>
      <c r="C84" s="72" t="s">
        <v>219</v>
      </c>
      <c r="D84" s="73" t="s">
        <v>48</v>
      </c>
      <c r="E84" s="73">
        <v>2016</v>
      </c>
      <c r="F84" s="72" t="s">
        <v>220</v>
      </c>
      <c r="G84" s="73" t="s">
        <v>221</v>
      </c>
      <c r="H84" s="72" t="s">
        <v>47</v>
      </c>
      <c r="I84" s="72" t="s">
        <v>231</v>
      </c>
      <c r="J84" s="73" t="s">
        <v>178</v>
      </c>
      <c r="K84" s="73" t="s">
        <v>178</v>
      </c>
      <c r="L84" s="74">
        <v>1212</v>
      </c>
      <c r="M84" s="74">
        <v>3179.02</v>
      </c>
    </row>
    <row r="85" spans="1:13" ht="14.25" x14ac:dyDescent="0.2">
      <c r="A85" s="3" t="s">
        <v>676</v>
      </c>
      <c r="B85" s="3" t="s">
        <v>676</v>
      </c>
      <c r="C85" s="72" t="s">
        <v>219</v>
      </c>
      <c r="D85" s="73" t="s">
        <v>48</v>
      </c>
      <c r="E85" s="73">
        <v>2016</v>
      </c>
      <c r="F85" s="72" t="s">
        <v>220</v>
      </c>
      <c r="G85" s="73" t="s">
        <v>221</v>
      </c>
      <c r="H85" s="72" t="s">
        <v>47</v>
      </c>
      <c r="I85" s="72" t="s">
        <v>186</v>
      </c>
      <c r="J85" s="73" t="s">
        <v>178</v>
      </c>
      <c r="K85" s="73" t="s">
        <v>178</v>
      </c>
      <c r="L85" s="74">
        <v>1212</v>
      </c>
      <c r="M85" s="74">
        <v>3179.02</v>
      </c>
    </row>
    <row r="86" spans="1:13" ht="14.25" x14ac:dyDescent="0.2">
      <c r="A86" s="3" t="s">
        <v>676</v>
      </c>
      <c r="B86" s="3" t="s">
        <v>676</v>
      </c>
      <c r="C86" s="72" t="s">
        <v>219</v>
      </c>
      <c r="D86" s="73" t="s">
        <v>48</v>
      </c>
      <c r="E86" s="73">
        <v>2016</v>
      </c>
      <c r="F86" s="72" t="s">
        <v>220</v>
      </c>
      <c r="G86" s="73" t="s">
        <v>221</v>
      </c>
      <c r="H86" s="72" t="s">
        <v>47</v>
      </c>
      <c r="I86" s="72" t="s">
        <v>228</v>
      </c>
      <c r="J86" s="73" t="s">
        <v>677</v>
      </c>
      <c r="K86" s="73" t="s">
        <v>677</v>
      </c>
      <c r="L86" s="74">
        <v>1212</v>
      </c>
      <c r="M86" s="74">
        <v>3179.02</v>
      </c>
    </row>
    <row r="87" spans="1:13" ht="14.25" x14ac:dyDescent="0.2">
      <c r="A87" s="3" t="s">
        <v>676</v>
      </c>
      <c r="B87" s="3" t="s">
        <v>676</v>
      </c>
      <c r="C87" s="72" t="s">
        <v>219</v>
      </c>
      <c r="D87" s="73" t="s">
        <v>48</v>
      </c>
      <c r="E87" s="73">
        <v>2016</v>
      </c>
      <c r="F87" s="72" t="s">
        <v>220</v>
      </c>
      <c r="G87" s="73" t="s">
        <v>221</v>
      </c>
      <c r="H87" s="72" t="s">
        <v>47</v>
      </c>
      <c r="I87" s="72" t="s">
        <v>229</v>
      </c>
      <c r="J87" s="73" t="s">
        <v>178</v>
      </c>
      <c r="K87" s="73" t="s">
        <v>178</v>
      </c>
      <c r="L87" s="74">
        <v>1212</v>
      </c>
      <c r="M87" s="74">
        <v>3179.02</v>
      </c>
    </row>
    <row r="88" spans="1:13" ht="14.25" x14ac:dyDescent="0.2">
      <c r="A88" s="3" t="s">
        <v>676</v>
      </c>
      <c r="B88" s="3" t="s">
        <v>676</v>
      </c>
      <c r="C88" s="72" t="s">
        <v>219</v>
      </c>
      <c r="D88" s="73" t="s">
        <v>48</v>
      </c>
      <c r="E88" s="73">
        <v>2016</v>
      </c>
      <c r="F88" s="72" t="s">
        <v>220</v>
      </c>
      <c r="G88" s="73" t="s">
        <v>221</v>
      </c>
      <c r="H88" s="72" t="s">
        <v>47</v>
      </c>
      <c r="I88" s="72" t="s">
        <v>224</v>
      </c>
      <c r="J88" s="73" t="s">
        <v>677</v>
      </c>
      <c r="K88" s="73" t="s">
        <v>677</v>
      </c>
      <c r="L88" s="74">
        <v>1212</v>
      </c>
      <c r="M88" s="74">
        <v>3179.02</v>
      </c>
    </row>
    <row r="89" spans="1:13" ht="14.25" x14ac:dyDescent="0.2">
      <c r="A89" s="3" t="s">
        <v>676</v>
      </c>
      <c r="B89" s="3" t="s">
        <v>676</v>
      </c>
      <c r="C89" s="72" t="s">
        <v>219</v>
      </c>
      <c r="D89" s="73" t="s">
        <v>48</v>
      </c>
      <c r="E89" s="73">
        <v>2016</v>
      </c>
      <c r="F89" s="72" t="s">
        <v>220</v>
      </c>
      <c r="G89" s="73" t="s">
        <v>221</v>
      </c>
      <c r="H89" s="72" t="s">
        <v>47</v>
      </c>
      <c r="I89" s="72" t="s">
        <v>226</v>
      </c>
      <c r="J89" s="73" t="s">
        <v>178</v>
      </c>
      <c r="K89" s="73" t="s">
        <v>178</v>
      </c>
      <c r="L89" s="74">
        <v>1212</v>
      </c>
      <c r="M89" s="74">
        <v>3179.02</v>
      </c>
    </row>
    <row r="90" spans="1:13" ht="14.25" x14ac:dyDescent="0.2">
      <c r="A90" s="3" t="s">
        <v>676</v>
      </c>
      <c r="B90" s="3" t="s">
        <v>676</v>
      </c>
      <c r="C90" s="72" t="s">
        <v>219</v>
      </c>
      <c r="D90" s="73" t="s">
        <v>48</v>
      </c>
      <c r="E90" s="73">
        <v>2016</v>
      </c>
      <c r="F90" s="72" t="s">
        <v>220</v>
      </c>
      <c r="G90" s="73" t="s">
        <v>221</v>
      </c>
      <c r="H90" s="72" t="s">
        <v>47</v>
      </c>
      <c r="I90" s="72" t="s">
        <v>232</v>
      </c>
      <c r="J90" s="73" t="s">
        <v>178</v>
      </c>
      <c r="K90" s="73" t="s">
        <v>178</v>
      </c>
      <c r="L90" s="74">
        <v>1212</v>
      </c>
      <c r="M90" s="74">
        <v>3179.02</v>
      </c>
    </row>
    <row r="91" spans="1:13" ht="14.25" x14ac:dyDescent="0.2">
      <c r="A91" s="3" t="s">
        <v>676</v>
      </c>
      <c r="B91" s="3" t="s">
        <v>676</v>
      </c>
      <c r="C91" s="72" t="s">
        <v>219</v>
      </c>
      <c r="D91" s="73" t="s">
        <v>48</v>
      </c>
      <c r="E91" s="73">
        <v>2016</v>
      </c>
      <c r="F91" s="72" t="s">
        <v>220</v>
      </c>
      <c r="G91" s="73" t="s">
        <v>221</v>
      </c>
      <c r="H91" s="72" t="s">
        <v>47</v>
      </c>
      <c r="I91" s="72" t="s">
        <v>223</v>
      </c>
      <c r="J91" s="73" t="s">
        <v>178</v>
      </c>
      <c r="K91" s="73" t="s">
        <v>178</v>
      </c>
      <c r="L91" s="74">
        <v>1212</v>
      </c>
      <c r="M91" s="74">
        <v>3179.02</v>
      </c>
    </row>
    <row r="92" spans="1:13" ht="14.25" x14ac:dyDescent="0.2">
      <c r="A92" s="3" t="s">
        <v>676</v>
      </c>
      <c r="B92" s="3" t="s">
        <v>676</v>
      </c>
      <c r="C92" s="72" t="s">
        <v>219</v>
      </c>
      <c r="D92" s="73" t="s">
        <v>48</v>
      </c>
      <c r="E92" s="73">
        <v>2016</v>
      </c>
      <c r="F92" s="72" t="s">
        <v>220</v>
      </c>
      <c r="G92" s="73" t="s">
        <v>221</v>
      </c>
      <c r="H92" s="72" t="s">
        <v>47</v>
      </c>
      <c r="I92" s="72" t="s">
        <v>191</v>
      </c>
      <c r="J92" s="73" t="s">
        <v>178</v>
      </c>
      <c r="K92" s="73" t="s">
        <v>178</v>
      </c>
      <c r="L92" s="74">
        <v>1212</v>
      </c>
      <c r="M92" s="74">
        <v>3179.02</v>
      </c>
    </row>
    <row r="93" spans="1:13" ht="14.25" x14ac:dyDescent="0.2">
      <c r="A93" s="3" t="s">
        <v>676</v>
      </c>
      <c r="B93" s="3" t="s">
        <v>676</v>
      </c>
      <c r="C93" s="72" t="s">
        <v>219</v>
      </c>
      <c r="D93" s="73" t="s">
        <v>48</v>
      </c>
      <c r="E93" s="73">
        <v>2016</v>
      </c>
      <c r="F93" s="72" t="s">
        <v>220</v>
      </c>
      <c r="G93" s="73" t="s">
        <v>221</v>
      </c>
      <c r="H93" s="72" t="s">
        <v>47</v>
      </c>
      <c r="I93" s="72" t="s">
        <v>230</v>
      </c>
      <c r="J93" s="73" t="s">
        <v>178</v>
      </c>
      <c r="K93" s="73" t="s">
        <v>178</v>
      </c>
      <c r="L93" s="74">
        <v>1212</v>
      </c>
      <c r="M93" s="74">
        <v>3179.02</v>
      </c>
    </row>
    <row r="94" spans="1:13" ht="14.25" x14ac:dyDescent="0.2">
      <c r="A94" s="3" t="s">
        <v>676</v>
      </c>
      <c r="B94" s="3" t="s">
        <v>676</v>
      </c>
      <c r="C94" s="72" t="s">
        <v>219</v>
      </c>
      <c r="D94" s="73" t="s">
        <v>48</v>
      </c>
      <c r="E94" s="73">
        <v>2016</v>
      </c>
      <c r="F94" s="72" t="s">
        <v>220</v>
      </c>
      <c r="G94" s="73" t="s">
        <v>221</v>
      </c>
      <c r="H94" s="72" t="s">
        <v>47</v>
      </c>
      <c r="I94" s="72" t="s">
        <v>232</v>
      </c>
      <c r="J94" s="73" t="s">
        <v>178</v>
      </c>
      <c r="K94" s="73" t="s">
        <v>178</v>
      </c>
      <c r="L94" s="74">
        <v>1212</v>
      </c>
      <c r="M94" s="74">
        <v>3179.02</v>
      </c>
    </row>
    <row r="95" spans="1:13" ht="14.25" x14ac:dyDescent="0.2">
      <c r="A95" s="3" t="s">
        <v>676</v>
      </c>
      <c r="B95" s="3" t="s">
        <v>676</v>
      </c>
      <c r="C95" s="72" t="s">
        <v>401</v>
      </c>
      <c r="D95" s="73" t="s">
        <v>45</v>
      </c>
      <c r="E95" s="73">
        <v>2018</v>
      </c>
      <c r="F95" s="72" t="s">
        <v>159</v>
      </c>
      <c r="G95" s="73" t="s">
        <v>160</v>
      </c>
      <c r="H95" s="72" t="s">
        <v>0</v>
      </c>
      <c r="I95" s="72" t="s">
        <v>832</v>
      </c>
      <c r="J95" s="73" t="s">
        <v>677</v>
      </c>
      <c r="K95" s="73" t="s">
        <v>677</v>
      </c>
      <c r="L95" s="74">
        <v>2248.5</v>
      </c>
      <c r="M95" s="74">
        <v>4541.18</v>
      </c>
    </row>
    <row r="96" spans="1:13" ht="14.25" x14ac:dyDescent="0.2">
      <c r="A96" s="3" t="s">
        <v>676</v>
      </c>
      <c r="B96" s="3" t="s">
        <v>676</v>
      </c>
      <c r="C96" s="72" t="s">
        <v>401</v>
      </c>
      <c r="D96" s="73" t="s">
        <v>45</v>
      </c>
      <c r="E96" s="73">
        <v>2018</v>
      </c>
      <c r="F96" s="72" t="s">
        <v>159</v>
      </c>
      <c r="G96" s="73" t="s">
        <v>160</v>
      </c>
      <c r="H96" s="72" t="s">
        <v>7</v>
      </c>
      <c r="I96" s="72" t="s">
        <v>833</v>
      </c>
      <c r="J96" s="73" t="s">
        <v>677</v>
      </c>
      <c r="K96" s="73" t="s">
        <v>677</v>
      </c>
      <c r="L96" s="74">
        <v>1326.25</v>
      </c>
      <c r="M96" s="74">
        <v>2601.58</v>
      </c>
    </row>
    <row r="97" spans="1:13" ht="14.25" x14ac:dyDescent="0.2">
      <c r="A97" s="3" t="s">
        <v>676</v>
      </c>
      <c r="B97" s="3" t="s">
        <v>676</v>
      </c>
      <c r="C97" s="72" t="s">
        <v>401</v>
      </c>
      <c r="D97" s="73" t="s">
        <v>45</v>
      </c>
      <c r="E97" s="73">
        <v>2018</v>
      </c>
      <c r="F97" s="72" t="s">
        <v>159</v>
      </c>
      <c r="G97" s="73" t="s">
        <v>160</v>
      </c>
      <c r="H97" s="72" t="s">
        <v>29</v>
      </c>
      <c r="I97" s="72" t="s">
        <v>834</v>
      </c>
      <c r="J97" s="73" t="s">
        <v>677</v>
      </c>
      <c r="K97" s="73" t="s">
        <v>677</v>
      </c>
      <c r="L97" s="74">
        <v>1326.25</v>
      </c>
      <c r="M97" s="74">
        <v>2601.58</v>
      </c>
    </row>
    <row r="98" spans="1:13" ht="14.25" x14ac:dyDescent="0.2">
      <c r="A98" s="3" t="s">
        <v>676</v>
      </c>
      <c r="B98" s="3" t="s">
        <v>676</v>
      </c>
      <c r="C98" s="72" t="s">
        <v>401</v>
      </c>
      <c r="D98" s="73" t="s">
        <v>45</v>
      </c>
      <c r="E98" s="73">
        <v>2018</v>
      </c>
      <c r="F98" s="72" t="s">
        <v>159</v>
      </c>
      <c r="G98" s="73" t="s">
        <v>160</v>
      </c>
      <c r="H98" s="72" t="s">
        <v>29</v>
      </c>
      <c r="I98" s="72" t="s">
        <v>835</v>
      </c>
      <c r="J98" s="73" t="s">
        <v>677</v>
      </c>
      <c r="K98" s="73" t="s">
        <v>677</v>
      </c>
      <c r="L98" s="74">
        <v>1326.25</v>
      </c>
      <c r="M98" s="74">
        <v>2601.58</v>
      </c>
    </row>
    <row r="99" spans="1:13" ht="14.25" x14ac:dyDescent="0.2">
      <c r="A99" s="3" t="s">
        <v>676</v>
      </c>
      <c r="B99" s="3" t="s">
        <v>676</v>
      </c>
      <c r="C99" s="72" t="s">
        <v>401</v>
      </c>
      <c r="D99" s="73" t="s">
        <v>45</v>
      </c>
      <c r="E99" s="73">
        <v>2018</v>
      </c>
      <c r="F99" s="72" t="s">
        <v>159</v>
      </c>
      <c r="G99" s="73" t="s">
        <v>160</v>
      </c>
      <c r="H99" s="72" t="s">
        <v>7</v>
      </c>
      <c r="I99" s="72" t="s">
        <v>398</v>
      </c>
      <c r="J99" s="73" t="s">
        <v>677</v>
      </c>
      <c r="K99" s="73" t="s">
        <v>677</v>
      </c>
      <c r="L99" s="74">
        <v>1326.25</v>
      </c>
      <c r="M99" s="74">
        <v>2601.58</v>
      </c>
    </row>
    <row r="100" spans="1:13" ht="14.25" x14ac:dyDescent="0.2">
      <c r="A100" s="3" t="s">
        <v>676</v>
      </c>
      <c r="B100" s="3" t="s">
        <v>676</v>
      </c>
      <c r="C100" s="72" t="s">
        <v>401</v>
      </c>
      <c r="D100" s="73" t="s">
        <v>45</v>
      </c>
      <c r="E100" s="73">
        <v>2018</v>
      </c>
      <c r="F100" s="72" t="s">
        <v>159</v>
      </c>
      <c r="G100" s="73" t="s">
        <v>160</v>
      </c>
      <c r="H100" s="72" t="s">
        <v>7</v>
      </c>
      <c r="I100" s="72" t="s">
        <v>398</v>
      </c>
      <c r="J100" s="73" t="s">
        <v>677</v>
      </c>
      <c r="K100" s="73" t="s">
        <v>677</v>
      </c>
      <c r="L100" s="74">
        <v>1727</v>
      </c>
      <c r="M100" s="74">
        <v>2407.96</v>
      </c>
    </row>
    <row r="101" spans="1:13" ht="14.25" x14ac:dyDescent="0.2">
      <c r="A101" s="3" t="s">
        <v>676</v>
      </c>
      <c r="B101" s="3" t="s">
        <v>676</v>
      </c>
      <c r="C101" s="72" t="s">
        <v>401</v>
      </c>
      <c r="D101" s="73" t="s">
        <v>45</v>
      </c>
      <c r="E101" s="73">
        <v>2018</v>
      </c>
      <c r="F101" s="72" t="s">
        <v>159</v>
      </c>
      <c r="G101" s="73" t="s">
        <v>160</v>
      </c>
      <c r="H101" s="72" t="s">
        <v>29</v>
      </c>
      <c r="I101" s="72" t="s">
        <v>402</v>
      </c>
      <c r="J101" s="73" t="s">
        <v>677</v>
      </c>
      <c r="K101" s="73" t="s">
        <v>677</v>
      </c>
      <c r="L101" s="74">
        <v>1727</v>
      </c>
      <c r="M101" s="74">
        <v>2641.1</v>
      </c>
    </row>
    <row r="102" spans="1:13" ht="14.25" x14ac:dyDescent="0.2">
      <c r="A102" s="3" t="s">
        <v>676</v>
      </c>
      <c r="B102" s="3" t="s">
        <v>676</v>
      </c>
      <c r="C102" s="72" t="s">
        <v>401</v>
      </c>
      <c r="D102" s="73" t="s">
        <v>45</v>
      </c>
      <c r="E102" s="73">
        <v>2018</v>
      </c>
      <c r="F102" s="72" t="s">
        <v>159</v>
      </c>
      <c r="G102" s="73" t="s">
        <v>160</v>
      </c>
      <c r="H102" s="72" t="s">
        <v>0</v>
      </c>
      <c r="I102" s="72" t="s">
        <v>244</v>
      </c>
      <c r="J102" s="73" t="s">
        <v>677</v>
      </c>
      <c r="K102" s="73" t="s">
        <v>677</v>
      </c>
      <c r="L102" s="74">
        <v>1298</v>
      </c>
      <c r="M102" s="74">
        <v>1694</v>
      </c>
    </row>
    <row r="103" spans="1:13" ht="14.25" x14ac:dyDescent="0.2">
      <c r="A103" s="3" t="s">
        <v>676</v>
      </c>
      <c r="B103" s="3" t="s">
        <v>676</v>
      </c>
      <c r="C103" s="72" t="s">
        <v>401</v>
      </c>
      <c r="D103" s="73" t="s">
        <v>45</v>
      </c>
      <c r="E103" s="73">
        <v>2018</v>
      </c>
      <c r="F103" s="72" t="s">
        <v>159</v>
      </c>
      <c r="G103" s="73" t="s">
        <v>160</v>
      </c>
      <c r="H103" s="72" t="s">
        <v>0</v>
      </c>
      <c r="I103" s="72" t="s">
        <v>398</v>
      </c>
      <c r="J103" s="73" t="s">
        <v>677</v>
      </c>
      <c r="K103" s="73" t="s">
        <v>677</v>
      </c>
      <c r="L103" s="74">
        <v>1298</v>
      </c>
      <c r="M103" s="74">
        <v>1694</v>
      </c>
    </row>
    <row r="104" spans="1:13" ht="14.25" x14ac:dyDescent="0.2">
      <c r="A104" s="3" t="s">
        <v>676</v>
      </c>
      <c r="B104" s="3" t="s">
        <v>676</v>
      </c>
      <c r="C104" s="72" t="s">
        <v>401</v>
      </c>
      <c r="D104" s="73" t="s">
        <v>45</v>
      </c>
      <c r="E104" s="73">
        <v>2018</v>
      </c>
      <c r="F104" s="72" t="s">
        <v>159</v>
      </c>
      <c r="G104" s="73" t="s">
        <v>160</v>
      </c>
      <c r="H104" s="72" t="s">
        <v>7</v>
      </c>
      <c r="I104" s="72" t="s">
        <v>404</v>
      </c>
      <c r="J104" s="73" t="s">
        <v>677</v>
      </c>
      <c r="K104" s="73" t="s">
        <v>677</v>
      </c>
      <c r="L104" s="74">
        <v>1727</v>
      </c>
      <c r="M104" s="74">
        <v>2407.96</v>
      </c>
    </row>
    <row r="105" spans="1:13" ht="14.25" x14ac:dyDescent="0.2">
      <c r="A105" s="3" t="s">
        <v>676</v>
      </c>
      <c r="B105" s="3" t="s">
        <v>676</v>
      </c>
      <c r="C105" s="72" t="s">
        <v>401</v>
      </c>
      <c r="D105" s="73" t="s">
        <v>45</v>
      </c>
      <c r="E105" s="73">
        <v>2018</v>
      </c>
      <c r="F105" s="72" t="s">
        <v>159</v>
      </c>
      <c r="G105" s="73" t="s">
        <v>160</v>
      </c>
      <c r="H105" s="72" t="s">
        <v>7</v>
      </c>
      <c r="I105" s="72" t="s">
        <v>356</v>
      </c>
      <c r="J105" s="73" t="s">
        <v>677</v>
      </c>
      <c r="K105" s="73" t="s">
        <v>677</v>
      </c>
      <c r="L105" s="74">
        <v>1727</v>
      </c>
      <c r="M105" s="74">
        <v>2407.96</v>
      </c>
    </row>
    <row r="106" spans="1:13" ht="14.25" x14ac:dyDescent="0.2">
      <c r="A106" s="3" t="s">
        <v>676</v>
      </c>
      <c r="B106" s="3" t="s">
        <v>676</v>
      </c>
      <c r="C106" s="72" t="s">
        <v>401</v>
      </c>
      <c r="D106" s="73" t="s">
        <v>45</v>
      </c>
      <c r="E106" s="73">
        <v>2018</v>
      </c>
      <c r="F106" s="72" t="s">
        <v>159</v>
      </c>
      <c r="G106" s="73" t="s">
        <v>160</v>
      </c>
      <c r="H106" s="72" t="s">
        <v>0</v>
      </c>
      <c r="I106" s="72" t="s">
        <v>239</v>
      </c>
      <c r="J106" s="73" t="s">
        <v>677</v>
      </c>
      <c r="K106" s="73" t="s">
        <v>677</v>
      </c>
      <c r="L106" s="74">
        <v>1298</v>
      </c>
      <c r="M106" s="74">
        <v>1694</v>
      </c>
    </row>
    <row r="107" spans="1:13" ht="14.25" x14ac:dyDescent="0.2">
      <c r="A107" s="3" t="s">
        <v>676</v>
      </c>
      <c r="B107" s="3" t="s">
        <v>676</v>
      </c>
      <c r="C107" s="72" t="s">
        <v>401</v>
      </c>
      <c r="D107" s="73" t="s">
        <v>45</v>
      </c>
      <c r="E107" s="73">
        <v>2018</v>
      </c>
      <c r="F107" s="72" t="s">
        <v>159</v>
      </c>
      <c r="G107" s="73" t="s">
        <v>160</v>
      </c>
      <c r="H107" s="72" t="s">
        <v>29</v>
      </c>
      <c r="I107" s="72" t="s">
        <v>239</v>
      </c>
      <c r="J107" s="73" t="s">
        <v>677</v>
      </c>
      <c r="K107" s="73" t="s">
        <v>677</v>
      </c>
      <c r="L107" s="74">
        <v>1727</v>
      </c>
      <c r="M107" s="74">
        <v>2641.1</v>
      </c>
    </row>
    <row r="108" spans="1:13" ht="14.25" x14ac:dyDescent="0.2">
      <c r="A108" s="3" t="s">
        <v>676</v>
      </c>
      <c r="B108" s="3" t="s">
        <v>676</v>
      </c>
      <c r="C108" s="72" t="s">
        <v>401</v>
      </c>
      <c r="D108" s="73" t="s">
        <v>45</v>
      </c>
      <c r="E108" s="73">
        <v>2018</v>
      </c>
      <c r="F108" s="72" t="s">
        <v>159</v>
      </c>
      <c r="G108" s="73" t="s">
        <v>160</v>
      </c>
      <c r="H108" s="72" t="s">
        <v>0</v>
      </c>
      <c r="I108" s="72" t="s">
        <v>398</v>
      </c>
      <c r="J108" s="73" t="s">
        <v>677</v>
      </c>
      <c r="K108" s="73" t="s">
        <v>677</v>
      </c>
      <c r="L108" s="74">
        <v>1298</v>
      </c>
      <c r="M108" s="74">
        <v>1694</v>
      </c>
    </row>
    <row r="109" spans="1:13" ht="14.25" x14ac:dyDescent="0.2">
      <c r="A109" s="3" t="s">
        <v>676</v>
      </c>
      <c r="B109" s="3" t="s">
        <v>676</v>
      </c>
      <c r="C109" s="72" t="s">
        <v>401</v>
      </c>
      <c r="D109" s="73" t="s">
        <v>45</v>
      </c>
      <c r="E109" s="73">
        <v>2018</v>
      </c>
      <c r="F109" s="72" t="s">
        <v>159</v>
      </c>
      <c r="G109" s="73" t="s">
        <v>160</v>
      </c>
      <c r="H109" s="72" t="s">
        <v>7</v>
      </c>
      <c r="I109" s="72" t="s">
        <v>402</v>
      </c>
      <c r="J109" s="73" t="s">
        <v>677</v>
      </c>
      <c r="K109" s="73" t="s">
        <v>677</v>
      </c>
      <c r="L109" s="74">
        <v>1727</v>
      </c>
      <c r="M109" s="74">
        <v>2407.96</v>
      </c>
    </row>
    <row r="110" spans="1:13" ht="14.25" x14ac:dyDescent="0.2">
      <c r="A110" s="3" t="s">
        <v>676</v>
      </c>
      <c r="B110" s="3" t="s">
        <v>676</v>
      </c>
      <c r="C110" s="72" t="s">
        <v>401</v>
      </c>
      <c r="D110" s="73" t="s">
        <v>45</v>
      </c>
      <c r="E110" s="73">
        <v>2018</v>
      </c>
      <c r="F110" s="72" t="s">
        <v>159</v>
      </c>
      <c r="G110" s="73" t="s">
        <v>160</v>
      </c>
      <c r="H110" s="72" t="s">
        <v>7</v>
      </c>
      <c r="I110" s="72" t="s">
        <v>402</v>
      </c>
      <c r="J110" s="73" t="s">
        <v>677</v>
      </c>
      <c r="K110" s="73" t="s">
        <v>677</v>
      </c>
      <c r="L110" s="74">
        <v>1727</v>
      </c>
      <c r="M110" s="74">
        <v>2407.96</v>
      </c>
    </row>
    <row r="111" spans="1:13" ht="14.25" x14ac:dyDescent="0.2">
      <c r="A111" s="3" t="s">
        <v>676</v>
      </c>
      <c r="B111" s="3" t="s">
        <v>676</v>
      </c>
      <c r="C111" s="72" t="s">
        <v>401</v>
      </c>
      <c r="D111" s="73" t="s">
        <v>45</v>
      </c>
      <c r="E111" s="73">
        <v>2018</v>
      </c>
      <c r="F111" s="72" t="s">
        <v>159</v>
      </c>
      <c r="G111" s="73" t="s">
        <v>160</v>
      </c>
      <c r="H111" s="72" t="s">
        <v>7</v>
      </c>
      <c r="I111" s="72" t="s">
        <v>244</v>
      </c>
      <c r="J111" s="73" t="s">
        <v>677</v>
      </c>
      <c r="K111" s="73" t="s">
        <v>677</v>
      </c>
      <c r="L111" s="74">
        <v>1727</v>
      </c>
      <c r="M111" s="74">
        <v>2407.96</v>
      </c>
    </row>
    <row r="112" spans="1:13" ht="14.25" x14ac:dyDescent="0.2">
      <c r="A112" s="3" t="s">
        <v>676</v>
      </c>
      <c r="B112" s="3" t="s">
        <v>676</v>
      </c>
      <c r="C112" s="72" t="s">
        <v>401</v>
      </c>
      <c r="D112" s="73" t="s">
        <v>45</v>
      </c>
      <c r="E112" s="73">
        <v>2018</v>
      </c>
      <c r="F112" s="72" t="s">
        <v>159</v>
      </c>
      <c r="G112" s="73" t="s">
        <v>160</v>
      </c>
      <c r="H112" s="72" t="s">
        <v>0</v>
      </c>
      <c r="I112" s="72" t="s">
        <v>356</v>
      </c>
      <c r="J112" s="73" t="s">
        <v>677</v>
      </c>
      <c r="K112" s="73" t="s">
        <v>677</v>
      </c>
      <c r="L112" s="74">
        <v>1298</v>
      </c>
      <c r="M112" s="74">
        <v>1694</v>
      </c>
    </row>
    <row r="113" spans="1:13" ht="14.25" x14ac:dyDescent="0.2">
      <c r="A113" s="3" t="s">
        <v>676</v>
      </c>
      <c r="B113" s="3" t="s">
        <v>676</v>
      </c>
      <c r="C113" s="72" t="s">
        <v>401</v>
      </c>
      <c r="D113" s="73" t="s">
        <v>45</v>
      </c>
      <c r="E113" s="73">
        <v>2018</v>
      </c>
      <c r="F113" s="72" t="s">
        <v>159</v>
      </c>
      <c r="G113" s="73" t="s">
        <v>160</v>
      </c>
      <c r="H113" s="72" t="s">
        <v>7</v>
      </c>
      <c r="I113" s="72" t="s">
        <v>267</v>
      </c>
      <c r="J113" s="73" t="s">
        <v>677</v>
      </c>
      <c r="K113" s="73" t="s">
        <v>677</v>
      </c>
      <c r="L113" s="74">
        <v>1727</v>
      </c>
      <c r="M113" s="74">
        <v>2407.96</v>
      </c>
    </row>
    <row r="114" spans="1:13" ht="14.25" x14ac:dyDescent="0.2">
      <c r="A114" s="3" t="s">
        <v>676</v>
      </c>
      <c r="B114" s="3" t="s">
        <v>676</v>
      </c>
      <c r="C114" s="72" t="s">
        <v>401</v>
      </c>
      <c r="D114" s="73" t="s">
        <v>45</v>
      </c>
      <c r="E114" s="73">
        <v>2018</v>
      </c>
      <c r="F114" s="72" t="s">
        <v>159</v>
      </c>
      <c r="G114" s="73" t="s">
        <v>160</v>
      </c>
      <c r="H114" s="72" t="s">
        <v>29</v>
      </c>
      <c r="I114" s="72" t="s">
        <v>404</v>
      </c>
      <c r="J114" s="73" t="s">
        <v>178</v>
      </c>
      <c r="K114" s="73" t="s">
        <v>178</v>
      </c>
      <c r="L114" s="74">
        <v>1727</v>
      </c>
      <c r="M114" s="74">
        <v>2641.1</v>
      </c>
    </row>
    <row r="115" spans="1:13" ht="14.25" x14ac:dyDescent="0.2">
      <c r="A115" s="3" t="s">
        <v>676</v>
      </c>
      <c r="B115" s="3" t="s">
        <v>676</v>
      </c>
      <c r="C115" s="72" t="s">
        <v>401</v>
      </c>
      <c r="D115" s="73" t="s">
        <v>45</v>
      </c>
      <c r="E115" s="73">
        <v>2018</v>
      </c>
      <c r="F115" s="72" t="s">
        <v>159</v>
      </c>
      <c r="G115" s="73" t="s">
        <v>160</v>
      </c>
      <c r="H115" s="72" t="s">
        <v>0</v>
      </c>
      <c r="I115" s="72" t="s">
        <v>405</v>
      </c>
      <c r="J115" s="73" t="s">
        <v>677</v>
      </c>
      <c r="K115" s="73" t="s">
        <v>677</v>
      </c>
      <c r="L115" s="74">
        <v>1298</v>
      </c>
      <c r="M115" s="74">
        <v>1694</v>
      </c>
    </row>
    <row r="116" spans="1:13" ht="14.25" x14ac:dyDescent="0.2">
      <c r="A116" s="3" t="s">
        <v>676</v>
      </c>
      <c r="B116" s="3" t="s">
        <v>676</v>
      </c>
      <c r="C116" s="72" t="s">
        <v>401</v>
      </c>
      <c r="D116" s="73" t="s">
        <v>45</v>
      </c>
      <c r="E116" s="73">
        <v>2018</v>
      </c>
      <c r="F116" s="72" t="s">
        <v>159</v>
      </c>
      <c r="G116" s="73" t="s">
        <v>160</v>
      </c>
      <c r="H116" s="72" t="s">
        <v>7</v>
      </c>
      <c r="I116" s="72" t="s">
        <v>269</v>
      </c>
      <c r="J116" s="73" t="s">
        <v>677</v>
      </c>
      <c r="K116" s="73" t="s">
        <v>677</v>
      </c>
      <c r="L116" s="74">
        <v>1727</v>
      </c>
      <c r="M116" s="74">
        <v>2407.9560000000001</v>
      </c>
    </row>
    <row r="117" spans="1:13" ht="14.25" x14ac:dyDescent="0.2">
      <c r="A117" s="3" t="s">
        <v>676</v>
      </c>
      <c r="B117" s="3" t="s">
        <v>676</v>
      </c>
      <c r="C117" s="72" t="s">
        <v>401</v>
      </c>
      <c r="D117" s="73" t="s">
        <v>45</v>
      </c>
      <c r="E117" s="73">
        <v>2018</v>
      </c>
      <c r="F117" s="72" t="s">
        <v>159</v>
      </c>
      <c r="G117" s="73" t="s">
        <v>160</v>
      </c>
      <c r="H117" s="72" t="s">
        <v>29</v>
      </c>
      <c r="I117" s="72" t="s">
        <v>402</v>
      </c>
      <c r="J117" s="73" t="s">
        <v>677</v>
      </c>
      <c r="K117" s="73" t="s">
        <v>677</v>
      </c>
      <c r="L117" s="74">
        <v>1727</v>
      </c>
      <c r="M117" s="74">
        <v>2641.1</v>
      </c>
    </row>
    <row r="118" spans="1:13" ht="14.25" x14ac:dyDescent="0.2">
      <c r="A118" s="3" t="s">
        <v>676</v>
      </c>
      <c r="B118" s="3" t="s">
        <v>676</v>
      </c>
      <c r="C118" s="72" t="s">
        <v>401</v>
      </c>
      <c r="D118" s="73" t="s">
        <v>45</v>
      </c>
      <c r="E118" s="73">
        <v>2018</v>
      </c>
      <c r="F118" s="72" t="s">
        <v>159</v>
      </c>
      <c r="G118" s="73" t="s">
        <v>160</v>
      </c>
      <c r="H118" s="72" t="s">
        <v>0</v>
      </c>
      <c r="I118" s="72" t="s">
        <v>269</v>
      </c>
      <c r="J118" s="73" t="s">
        <v>677</v>
      </c>
      <c r="K118" s="73" t="s">
        <v>677</v>
      </c>
      <c r="L118" s="74">
        <v>1298</v>
      </c>
      <c r="M118" s="74">
        <v>1694</v>
      </c>
    </row>
    <row r="119" spans="1:13" ht="14.25" x14ac:dyDescent="0.2">
      <c r="A119" s="3" t="s">
        <v>676</v>
      </c>
      <c r="B119" s="3" t="s">
        <v>676</v>
      </c>
      <c r="C119" s="72" t="s">
        <v>401</v>
      </c>
      <c r="D119" s="73" t="s">
        <v>45</v>
      </c>
      <c r="E119" s="73">
        <v>2018</v>
      </c>
      <c r="F119" s="72" t="s">
        <v>159</v>
      </c>
      <c r="G119" s="73" t="s">
        <v>160</v>
      </c>
      <c r="H119" s="72" t="s">
        <v>29</v>
      </c>
      <c r="I119" s="72" t="s">
        <v>404</v>
      </c>
      <c r="J119" s="73" t="s">
        <v>677</v>
      </c>
      <c r="K119" s="73" t="s">
        <v>677</v>
      </c>
      <c r="L119" s="74">
        <v>1727</v>
      </c>
      <c r="M119" s="74">
        <v>2641.1</v>
      </c>
    </row>
    <row r="120" spans="1:13" ht="14.25" x14ac:dyDescent="0.2">
      <c r="A120" s="3" t="s">
        <v>676</v>
      </c>
      <c r="B120" s="3" t="s">
        <v>676</v>
      </c>
      <c r="C120" s="72" t="s">
        <v>401</v>
      </c>
      <c r="D120" s="73" t="s">
        <v>45</v>
      </c>
      <c r="E120" s="73">
        <v>2018</v>
      </c>
      <c r="F120" s="72" t="s">
        <v>159</v>
      </c>
      <c r="G120" s="73" t="s">
        <v>160</v>
      </c>
      <c r="H120" s="72" t="s">
        <v>0</v>
      </c>
      <c r="I120" s="72" t="s">
        <v>269</v>
      </c>
      <c r="J120" s="73" t="s">
        <v>677</v>
      </c>
      <c r="K120" s="73" t="s">
        <v>677</v>
      </c>
      <c r="L120" s="74">
        <v>1298</v>
      </c>
      <c r="M120" s="74">
        <v>1694</v>
      </c>
    </row>
    <row r="121" spans="1:13" ht="14.25" x14ac:dyDescent="0.2">
      <c r="A121" s="3" t="s">
        <v>676</v>
      </c>
      <c r="B121" s="3" t="s">
        <v>676</v>
      </c>
      <c r="C121" s="72" t="s">
        <v>401</v>
      </c>
      <c r="D121" s="73" t="s">
        <v>45</v>
      </c>
      <c r="E121" s="73">
        <v>2018</v>
      </c>
      <c r="F121" s="72" t="s">
        <v>159</v>
      </c>
      <c r="G121" s="73" t="s">
        <v>160</v>
      </c>
      <c r="H121" s="72" t="s">
        <v>29</v>
      </c>
      <c r="I121" s="72" t="s">
        <v>402</v>
      </c>
      <c r="J121" s="73" t="s">
        <v>677</v>
      </c>
      <c r="K121" s="73" t="s">
        <v>677</v>
      </c>
      <c r="L121" s="74">
        <v>1727</v>
      </c>
      <c r="M121" s="74">
        <v>2641.1</v>
      </c>
    </row>
    <row r="122" spans="1:13" ht="14.25" x14ac:dyDescent="0.2">
      <c r="A122" s="3" t="s">
        <v>676</v>
      </c>
      <c r="B122" s="3" t="s">
        <v>676</v>
      </c>
      <c r="C122" s="72" t="s">
        <v>401</v>
      </c>
      <c r="D122" s="73" t="s">
        <v>45</v>
      </c>
      <c r="E122" s="73">
        <v>2018</v>
      </c>
      <c r="F122" s="72" t="s">
        <v>159</v>
      </c>
      <c r="G122" s="73" t="s">
        <v>160</v>
      </c>
      <c r="H122" s="72" t="s">
        <v>0</v>
      </c>
      <c r="I122" s="72" t="s">
        <v>267</v>
      </c>
      <c r="J122" s="73" t="s">
        <v>677</v>
      </c>
      <c r="K122" s="73" t="s">
        <v>677</v>
      </c>
      <c r="L122" s="74">
        <v>1298</v>
      </c>
      <c r="M122" s="74">
        <v>1694</v>
      </c>
    </row>
    <row r="123" spans="1:13" ht="14.25" x14ac:dyDescent="0.2">
      <c r="A123" s="3" t="s">
        <v>676</v>
      </c>
      <c r="B123" s="3" t="s">
        <v>676</v>
      </c>
      <c r="C123" s="72" t="s">
        <v>401</v>
      </c>
      <c r="D123" s="73" t="s">
        <v>45</v>
      </c>
      <c r="E123" s="73">
        <v>2018</v>
      </c>
      <c r="F123" s="72" t="s">
        <v>159</v>
      </c>
      <c r="G123" s="73" t="s">
        <v>160</v>
      </c>
      <c r="H123" s="72" t="s">
        <v>29</v>
      </c>
      <c r="I123" s="72" t="s">
        <v>244</v>
      </c>
      <c r="J123" s="73" t="s">
        <v>677</v>
      </c>
      <c r="K123" s="73" t="s">
        <v>677</v>
      </c>
      <c r="L123" s="74">
        <v>1727</v>
      </c>
      <c r="M123" s="74">
        <v>2641.1</v>
      </c>
    </row>
    <row r="124" spans="1:13" ht="14.25" x14ac:dyDescent="0.2">
      <c r="A124" s="3" t="s">
        <v>676</v>
      </c>
      <c r="B124" s="3" t="s">
        <v>676</v>
      </c>
      <c r="C124" s="72" t="s">
        <v>401</v>
      </c>
      <c r="D124" s="73" t="s">
        <v>45</v>
      </c>
      <c r="E124" s="73">
        <v>2018</v>
      </c>
      <c r="F124" s="72" t="s">
        <v>159</v>
      </c>
      <c r="G124" s="73" t="s">
        <v>160</v>
      </c>
      <c r="H124" s="72" t="s">
        <v>29</v>
      </c>
      <c r="I124" s="72" t="s">
        <v>267</v>
      </c>
      <c r="J124" s="73" t="s">
        <v>677</v>
      </c>
      <c r="K124" s="73" t="s">
        <v>677</v>
      </c>
      <c r="L124" s="74">
        <v>1727</v>
      </c>
      <c r="M124" s="74">
        <v>2641.1</v>
      </c>
    </row>
    <row r="125" spans="1:13" ht="14.25" x14ac:dyDescent="0.2">
      <c r="A125" s="3" t="s">
        <v>676</v>
      </c>
      <c r="B125" s="3" t="s">
        <v>676</v>
      </c>
      <c r="C125" s="72" t="s">
        <v>401</v>
      </c>
      <c r="D125" s="73" t="s">
        <v>45</v>
      </c>
      <c r="E125" s="73">
        <v>2018</v>
      </c>
      <c r="F125" s="72" t="s">
        <v>159</v>
      </c>
      <c r="G125" s="73" t="s">
        <v>160</v>
      </c>
      <c r="H125" s="72" t="s">
        <v>0</v>
      </c>
      <c r="I125" s="72" t="s">
        <v>402</v>
      </c>
      <c r="J125" s="73" t="s">
        <v>677</v>
      </c>
      <c r="K125" s="73" t="s">
        <v>677</v>
      </c>
      <c r="L125" s="74">
        <v>1298</v>
      </c>
      <c r="M125" s="74">
        <v>1694</v>
      </c>
    </row>
    <row r="126" spans="1:13" ht="14.25" x14ac:dyDescent="0.2">
      <c r="A126" s="3" t="s">
        <v>676</v>
      </c>
      <c r="B126" s="3" t="s">
        <v>676</v>
      </c>
      <c r="C126" s="72" t="s">
        <v>401</v>
      </c>
      <c r="D126" s="73" t="s">
        <v>45</v>
      </c>
      <c r="E126" s="73">
        <v>2018</v>
      </c>
      <c r="F126" s="72" t="s">
        <v>159</v>
      </c>
      <c r="G126" s="73" t="s">
        <v>160</v>
      </c>
      <c r="H126" s="72" t="s">
        <v>29</v>
      </c>
      <c r="I126" s="72" t="s">
        <v>267</v>
      </c>
      <c r="J126" s="73" t="s">
        <v>677</v>
      </c>
      <c r="K126" s="73" t="s">
        <v>677</v>
      </c>
      <c r="L126" s="74">
        <v>1727</v>
      </c>
      <c r="M126" s="74">
        <v>2641.1</v>
      </c>
    </row>
    <row r="127" spans="1:13" ht="14.25" x14ac:dyDescent="0.2">
      <c r="A127" s="3" t="s">
        <v>676</v>
      </c>
      <c r="B127" s="3" t="s">
        <v>676</v>
      </c>
      <c r="C127" s="72" t="s">
        <v>401</v>
      </c>
      <c r="D127" s="73" t="s">
        <v>45</v>
      </c>
      <c r="E127" s="73">
        <v>2018</v>
      </c>
      <c r="F127" s="72" t="s">
        <v>159</v>
      </c>
      <c r="G127" s="73" t="s">
        <v>160</v>
      </c>
      <c r="H127" s="72" t="s">
        <v>29</v>
      </c>
      <c r="I127" s="72" t="s">
        <v>239</v>
      </c>
      <c r="J127" s="73" t="s">
        <v>677</v>
      </c>
      <c r="K127" s="73" t="s">
        <v>677</v>
      </c>
      <c r="L127" s="74">
        <v>1727</v>
      </c>
      <c r="M127" s="74">
        <v>2641.1</v>
      </c>
    </row>
    <row r="128" spans="1:13" ht="14.25" x14ac:dyDescent="0.2">
      <c r="A128" s="3" t="s">
        <v>676</v>
      </c>
      <c r="B128" s="3" t="s">
        <v>676</v>
      </c>
      <c r="C128" s="72" t="s">
        <v>401</v>
      </c>
      <c r="D128" s="73" t="s">
        <v>45</v>
      </c>
      <c r="E128" s="73">
        <v>2018</v>
      </c>
      <c r="F128" s="72" t="s">
        <v>159</v>
      </c>
      <c r="G128" s="73" t="s">
        <v>160</v>
      </c>
      <c r="H128" s="72" t="s">
        <v>7</v>
      </c>
      <c r="I128" s="72" t="s">
        <v>404</v>
      </c>
      <c r="J128" s="73" t="s">
        <v>677</v>
      </c>
      <c r="K128" s="73" t="s">
        <v>677</v>
      </c>
      <c r="L128" s="74">
        <v>1727</v>
      </c>
      <c r="M128" s="74">
        <v>2407.96</v>
      </c>
    </row>
    <row r="129" spans="1:13" ht="14.25" x14ac:dyDescent="0.2">
      <c r="A129" s="3" t="s">
        <v>676</v>
      </c>
      <c r="B129" s="3" t="s">
        <v>676</v>
      </c>
      <c r="C129" s="72" t="s">
        <v>406</v>
      </c>
      <c r="D129" s="73" t="s">
        <v>30</v>
      </c>
      <c r="E129" s="73">
        <v>2018</v>
      </c>
      <c r="F129" s="72" t="s">
        <v>407</v>
      </c>
      <c r="G129" s="73" t="s">
        <v>408</v>
      </c>
      <c r="H129" s="72" t="s">
        <v>29</v>
      </c>
      <c r="I129" s="72" t="s">
        <v>326</v>
      </c>
      <c r="J129" s="73" t="s">
        <v>677</v>
      </c>
      <c r="K129" s="73" t="s">
        <v>677</v>
      </c>
      <c r="L129" s="75">
        <v>2245.1</v>
      </c>
      <c r="M129" s="76">
        <v>3883.8050899999998</v>
      </c>
    </row>
    <row r="130" spans="1:13" ht="14.25" x14ac:dyDescent="0.2">
      <c r="A130" s="3" t="s">
        <v>676</v>
      </c>
      <c r="B130" s="3" t="s">
        <v>676</v>
      </c>
      <c r="C130" s="72" t="s">
        <v>406</v>
      </c>
      <c r="D130" s="73" t="s">
        <v>30</v>
      </c>
      <c r="E130" s="73">
        <v>2018</v>
      </c>
      <c r="F130" s="72" t="s">
        <v>407</v>
      </c>
      <c r="G130" s="73" t="s">
        <v>408</v>
      </c>
      <c r="H130" s="72" t="s">
        <v>0</v>
      </c>
      <c r="I130" s="72" t="s">
        <v>326</v>
      </c>
      <c r="J130" s="73" t="s">
        <v>677</v>
      </c>
      <c r="K130" s="73" t="s">
        <v>677</v>
      </c>
      <c r="L130" s="75">
        <v>1298</v>
      </c>
      <c r="M130" s="76">
        <v>2467.0382</v>
      </c>
    </row>
    <row r="131" spans="1:13" ht="14.25" x14ac:dyDescent="0.2">
      <c r="A131" s="3" t="s">
        <v>676</v>
      </c>
      <c r="B131" s="3" t="s">
        <v>676</v>
      </c>
      <c r="C131" s="72" t="s">
        <v>406</v>
      </c>
      <c r="D131" s="73" t="s">
        <v>30</v>
      </c>
      <c r="E131" s="73">
        <v>2018</v>
      </c>
      <c r="F131" s="72" t="s">
        <v>407</v>
      </c>
      <c r="G131" s="73" t="s">
        <v>408</v>
      </c>
      <c r="H131" s="72" t="s">
        <v>7</v>
      </c>
      <c r="I131" s="72" t="s">
        <v>150</v>
      </c>
      <c r="J131" s="73" t="s">
        <v>677</v>
      </c>
      <c r="K131" s="73" t="s">
        <v>677</v>
      </c>
      <c r="L131" s="75">
        <v>1727</v>
      </c>
      <c r="M131" s="76">
        <v>3108.7793000000001</v>
      </c>
    </row>
    <row r="132" spans="1:13" ht="14.25" x14ac:dyDescent="0.2">
      <c r="A132" s="3" t="s">
        <v>676</v>
      </c>
      <c r="B132" s="3" t="s">
        <v>676</v>
      </c>
      <c r="C132" s="72" t="s">
        <v>406</v>
      </c>
      <c r="D132" s="73" t="s">
        <v>30</v>
      </c>
      <c r="E132" s="73">
        <v>2018</v>
      </c>
      <c r="F132" s="72" t="s">
        <v>407</v>
      </c>
      <c r="G132" s="73" t="s">
        <v>408</v>
      </c>
      <c r="H132" s="72" t="s">
        <v>29</v>
      </c>
      <c r="I132" s="72" t="s">
        <v>331</v>
      </c>
      <c r="J132" s="73" t="s">
        <v>677</v>
      </c>
      <c r="K132" s="73" t="s">
        <v>677</v>
      </c>
      <c r="L132" s="75">
        <v>2245.1</v>
      </c>
      <c r="M132" s="76">
        <v>3883.8050899999998</v>
      </c>
    </row>
    <row r="133" spans="1:13" ht="14.25" x14ac:dyDescent="0.2">
      <c r="A133" s="3" t="s">
        <v>676</v>
      </c>
      <c r="B133" s="3" t="s">
        <v>676</v>
      </c>
      <c r="C133" s="72" t="s">
        <v>406</v>
      </c>
      <c r="D133" s="73" t="s">
        <v>30</v>
      </c>
      <c r="E133" s="73">
        <v>2018</v>
      </c>
      <c r="F133" s="72" t="s">
        <v>407</v>
      </c>
      <c r="G133" s="73" t="s">
        <v>408</v>
      </c>
      <c r="H133" s="72" t="s">
        <v>29</v>
      </c>
      <c r="I133" s="72" t="s">
        <v>205</v>
      </c>
      <c r="J133" s="73" t="s">
        <v>677</v>
      </c>
      <c r="K133" s="73" t="s">
        <v>677</v>
      </c>
      <c r="L133" s="75">
        <v>2245.1</v>
      </c>
      <c r="M133" s="76">
        <v>3883.8050899999998</v>
      </c>
    </row>
    <row r="134" spans="1:13" ht="14.25" x14ac:dyDescent="0.2">
      <c r="A134" s="3" t="s">
        <v>676</v>
      </c>
      <c r="B134" s="3" t="s">
        <v>676</v>
      </c>
      <c r="C134" s="72" t="s">
        <v>406</v>
      </c>
      <c r="D134" s="73" t="s">
        <v>30</v>
      </c>
      <c r="E134" s="73">
        <v>2018</v>
      </c>
      <c r="F134" s="72" t="s">
        <v>407</v>
      </c>
      <c r="G134" s="73" t="s">
        <v>408</v>
      </c>
      <c r="H134" s="72" t="s">
        <v>29</v>
      </c>
      <c r="I134" s="72" t="s">
        <v>258</v>
      </c>
      <c r="J134" s="73" t="s">
        <v>677</v>
      </c>
      <c r="K134" s="73" t="s">
        <v>677</v>
      </c>
      <c r="L134" s="75">
        <v>2245.1</v>
      </c>
      <c r="M134" s="76">
        <v>3883.8050899999998</v>
      </c>
    </row>
    <row r="135" spans="1:13" ht="14.25" x14ac:dyDescent="0.2">
      <c r="A135" s="3" t="s">
        <v>676</v>
      </c>
      <c r="B135" s="3" t="s">
        <v>676</v>
      </c>
      <c r="C135" s="72" t="s">
        <v>406</v>
      </c>
      <c r="D135" s="73" t="s">
        <v>30</v>
      </c>
      <c r="E135" s="73">
        <v>2018</v>
      </c>
      <c r="F135" s="72" t="s">
        <v>407</v>
      </c>
      <c r="G135" s="73" t="s">
        <v>408</v>
      </c>
      <c r="H135" s="72" t="s">
        <v>0</v>
      </c>
      <c r="I135" s="72" t="s">
        <v>256</v>
      </c>
      <c r="J135" s="73" t="s">
        <v>677</v>
      </c>
      <c r="K135" s="73" t="s">
        <v>677</v>
      </c>
      <c r="L135" s="75">
        <v>1298</v>
      </c>
      <c r="M135" s="76">
        <v>2467.0382</v>
      </c>
    </row>
    <row r="136" spans="1:13" ht="14.25" x14ac:dyDescent="0.2">
      <c r="A136" s="3" t="s">
        <v>676</v>
      </c>
      <c r="B136" s="3" t="s">
        <v>676</v>
      </c>
      <c r="C136" s="72" t="s">
        <v>406</v>
      </c>
      <c r="D136" s="73" t="s">
        <v>30</v>
      </c>
      <c r="E136" s="73">
        <v>2018</v>
      </c>
      <c r="F136" s="72" t="s">
        <v>407</v>
      </c>
      <c r="G136" s="73" t="s">
        <v>408</v>
      </c>
      <c r="H136" s="72" t="s">
        <v>29</v>
      </c>
      <c r="I136" s="72" t="s">
        <v>205</v>
      </c>
      <c r="J136" s="73" t="s">
        <v>677</v>
      </c>
      <c r="K136" s="73" t="s">
        <v>677</v>
      </c>
      <c r="L136" s="75">
        <v>2245.1</v>
      </c>
      <c r="M136" s="76">
        <v>3883.8050899999998</v>
      </c>
    </row>
    <row r="137" spans="1:13" ht="14.25" x14ac:dyDescent="0.2">
      <c r="A137" s="3" t="s">
        <v>676</v>
      </c>
      <c r="B137" s="3" t="s">
        <v>676</v>
      </c>
      <c r="C137" s="72" t="s">
        <v>406</v>
      </c>
      <c r="D137" s="73" t="s">
        <v>30</v>
      </c>
      <c r="E137" s="73">
        <v>2018</v>
      </c>
      <c r="F137" s="72" t="s">
        <v>407</v>
      </c>
      <c r="G137" s="73" t="s">
        <v>408</v>
      </c>
      <c r="H137" s="72" t="s">
        <v>29</v>
      </c>
      <c r="I137" s="72" t="s">
        <v>327</v>
      </c>
      <c r="J137" s="73" t="s">
        <v>677</v>
      </c>
      <c r="K137" s="73" t="s">
        <v>677</v>
      </c>
      <c r="L137" s="75">
        <v>2245.1</v>
      </c>
      <c r="M137" s="76">
        <v>3883.8050899999998</v>
      </c>
    </row>
    <row r="138" spans="1:13" ht="14.25" x14ac:dyDescent="0.2">
      <c r="A138" s="3" t="s">
        <v>676</v>
      </c>
      <c r="B138" s="3" t="s">
        <v>676</v>
      </c>
      <c r="C138" s="72" t="s">
        <v>406</v>
      </c>
      <c r="D138" s="73" t="s">
        <v>30</v>
      </c>
      <c r="E138" s="73">
        <v>2018</v>
      </c>
      <c r="F138" s="72" t="s">
        <v>407</v>
      </c>
      <c r="G138" s="73" t="s">
        <v>408</v>
      </c>
      <c r="H138" s="72" t="s">
        <v>29</v>
      </c>
      <c r="I138" s="72" t="s">
        <v>409</v>
      </c>
      <c r="J138" s="73" t="s">
        <v>677</v>
      </c>
      <c r="K138" s="73" t="s">
        <v>677</v>
      </c>
      <c r="L138" s="75">
        <v>2245.1</v>
      </c>
      <c r="M138" s="76">
        <v>3883.8050899999998</v>
      </c>
    </row>
    <row r="139" spans="1:13" ht="14.25" x14ac:dyDescent="0.2">
      <c r="A139" s="3" t="s">
        <v>676</v>
      </c>
      <c r="B139" s="3" t="s">
        <v>676</v>
      </c>
      <c r="C139" s="72" t="s">
        <v>406</v>
      </c>
      <c r="D139" s="73" t="s">
        <v>30</v>
      </c>
      <c r="E139" s="73">
        <v>2018</v>
      </c>
      <c r="F139" s="72" t="s">
        <v>407</v>
      </c>
      <c r="G139" s="73" t="s">
        <v>408</v>
      </c>
      <c r="H139" s="72" t="s">
        <v>7</v>
      </c>
      <c r="I139" s="72" t="s">
        <v>258</v>
      </c>
      <c r="J139" s="73" t="s">
        <v>677</v>
      </c>
      <c r="K139" s="73" t="s">
        <v>677</v>
      </c>
      <c r="L139" s="75">
        <v>1727</v>
      </c>
      <c r="M139" s="76">
        <v>3108.7793000000001</v>
      </c>
    </row>
    <row r="140" spans="1:13" ht="14.25" x14ac:dyDescent="0.2">
      <c r="A140" s="3" t="s">
        <v>676</v>
      </c>
      <c r="B140" s="3" t="s">
        <v>676</v>
      </c>
      <c r="C140" s="72" t="s">
        <v>406</v>
      </c>
      <c r="D140" s="73" t="s">
        <v>30</v>
      </c>
      <c r="E140" s="73">
        <v>2018</v>
      </c>
      <c r="F140" s="72" t="s">
        <v>407</v>
      </c>
      <c r="G140" s="73" t="s">
        <v>408</v>
      </c>
      <c r="H140" s="72" t="s">
        <v>0</v>
      </c>
      <c r="I140" s="72" t="s">
        <v>196</v>
      </c>
      <c r="J140" s="73" t="s">
        <v>677</v>
      </c>
      <c r="K140" s="73" t="s">
        <v>677</v>
      </c>
      <c r="L140" s="75">
        <v>1298</v>
      </c>
      <c r="M140" s="76">
        <v>2467.0382</v>
      </c>
    </row>
    <row r="141" spans="1:13" ht="14.25" x14ac:dyDescent="0.2">
      <c r="A141" s="3" t="s">
        <v>676</v>
      </c>
      <c r="B141" s="3" t="s">
        <v>676</v>
      </c>
      <c r="C141" s="72" t="s">
        <v>406</v>
      </c>
      <c r="D141" s="73" t="s">
        <v>30</v>
      </c>
      <c r="E141" s="73">
        <v>2018</v>
      </c>
      <c r="F141" s="72" t="s">
        <v>407</v>
      </c>
      <c r="G141" s="73" t="s">
        <v>408</v>
      </c>
      <c r="H141" s="72" t="s">
        <v>0</v>
      </c>
      <c r="I141" s="72" t="s">
        <v>410</v>
      </c>
      <c r="J141" s="73" t="s">
        <v>677</v>
      </c>
      <c r="K141" s="73" t="s">
        <v>677</v>
      </c>
      <c r="L141" s="75">
        <v>1298</v>
      </c>
      <c r="M141" s="76">
        <v>2467.0382</v>
      </c>
    </row>
    <row r="142" spans="1:13" ht="14.25" x14ac:dyDescent="0.2">
      <c r="A142" s="3" t="s">
        <v>676</v>
      </c>
      <c r="B142" s="3" t="s">
        <v>676</v>
      </c>
      <c r="C142" s="72" t="s">
        <v>406</v>
      </c>
      <c r="D142" s="73" t="s">
        <v>30</v>
      </c>
      <c r="E142" s="73">
        <v>2018</v>
      </c>
      <c r="F142" s="72" t="s">
        <v>407</v>
      </c>
      <c r="G142" s="73" t="s">
        <v>408</v>
      </c>
      <c r="H142" s="72" t="s">
        <v>0</v>
      </c>
      <c r="I142" s="72" t="s">
        <v>204</v>
      </c>
      <c r="J142" s="73" t="s">
        <v>677</v>
      </c>
      <c r="K142" s="73" t="s">
        <v>677</v>
      </c>
      <c r="L142" s="75">
        <v>1298</v>
      </c>
      <c r="M142" s="76">
        <v>2467.0382</v>
      </c>
    </row>
    <row r="143" spans="1:13" ht="14.25" x14ac:dyDescent="0.2">
      <c r="A143" s="3" t="s">
        <v>676</v>
      </c>
      <c r="B143" s="3" t="s">
        <v>676</v>
      </c>
      <c r="C143" s="72" t="s">
        <v>406</v>
      </c>
      <c r="D143" s="73" t="s">
        <v>30</v>
      </c>
      <c r="E143" s="73">
        <v>2018</v>
      </c>
      <c r="F143" s="72" t="s">
        <v>407</v>
      </c>
      <c r="G143" s="73" t="s">
        <v>408</v>
      </c>
      <c r="H143" s="72" t="s">
        <v>29</v>
      </c>
      <c r="I143" s="72" t="s">
        <v>207</v>
      </c>
      <c r="J143" s="73" t="s">
        <v>677</v>
      </c>
      <c r="K143" s="73" t="s">
        <v>677</v>
      </c>
      <c r="L143" s="75">
        <v>2245.1</v>
      </c>
      <c r="M143" s="76">
        <v>3883.8050899999998</v>
      </c>
    </row>
    <row r="144" spans="1:13" ht="14.25" x14ac:dyDescent="0.2">
      <c r="A144" s="3" t="s">
        <v>676</v>
      </c>
      <c r="B144" s="3" t="s">
        <v>676</v>
      </c>
      <c r="C144" s="72" t="s">
        <v>406</v>
      </c>
      <c r="D144" s="73" t="s">
        <v>30</v>
      </c>
      <c r="E144" s="73">
        <v>2018</v>
      </c>
      <c r="F144" s="72" t="s">
        <v>407</v>
      </c>
      <c r="G144" s="73" t="s">
        <v>408</v>
      </c>
      <c r="H144" s="72" t="s">
        <v>7</v>
      </c>
      <c r="I144" s="72" t="s">
        <v>207</v>
      </c>
      <c r="J144" s="73" t="s">
        <v>677</v>
      </c>
      <c r="K144" s="73" t="s">
        <v>677</v>
      </c>
      <c r="L144" s="75">
        <v>1727</v>
      </c>
      <c r="M144" s="76">
        <v>3108.7793000000001</v>
      </c>
    </row>
    <row r="145" spans="1:13" ht="14.25" x14ac:dyDescent="0.2">
      <c r="A145" s="3" t="s">
        <v>676</v>
      </c>
      <c r="B145" s="3" t="s">
        <v>676</v>
      </c>
      <c r="C145" s="72" t="s">
        <v>406</v>
      </c>
      <c r="D145" s="73" t="s">
        <v>30</v>
      </c>
      <c r="E145" s="73">
        <v>2018</v>
      </c>
      <c r="F145" s="72" t="s">
        <v>407</v>
      </c>
      <c r="G145" s="73" t="s">
        <v>408</v>
      </c>
      <c r="H145" s="72" t="s">
        <v>7</v>
      </c>
      <c r="I145" s="72" t="s">
        <v>409</v>
      </c>
      <c r="J145" s="73" t="s">
        <v>677</v>
      </c>
      <c r="K145" s="73" t="s">
        <v>677</v>
      </c>
      <c r="L145" s="75">
        <v>1727</v>
      </c>
      <c r="M145" s="76">
        <v>3108.7793000000001</v>
      </c>
    </row>
    <row r="146" spans="1:13" ht="14.25" x14ac:dyDescent="0.2">
      <c r="A146" s="3" t="s">
        <v>676</v>
      </c>
      <c r="B146" s="3" t="s">
        <v>676</v>
      </c>
      <c r="C146" s="72" t="s">
        <v>406</v>
      </c>
      <c r="D146" s="73" t="s">
        <v>30</v>
      </c>
      <c r="E146" s="73">
        <v>2018</v>
      </c>
      <c r="F146" s="72" t="s">
        <v>407</v>
      </c>
      <c r="G146" s="73" t="s">
        <v>408</v>
      </c>
      <c r="H146" s="72" t="s">
        <v>7</v>
      </c>
      <c r="I146" s="72" t="s">
        <v>410</v>
      </c>
      <c r="J146" s="73" t="s">
        <v>677</v>
      </c>
      <c r="K146" s="73" t="s">
        <v>677</v>
      </c>
      <c r="L146" s="75">
        <v>1727</v>
      </c>
      <c r="M146" s="76">
        <v>3108.7793000000001</v>
      </c>
    </row>
    <row r="147" spans="1:13" ht="14.25" x14ac:dyDescent="0.2">
      <c r="A147" s="3" t="s">
        <v>676</v>
      </c>
      <c r="B147" s="3" t="s">
        <v>676</v>
      </c>
      <c r="C147" s="72" t="s">
        <v>406</v>
      </c>
      <c r="D147" s="73" t="s">
        <v>30</v>
      </c>
      <c r="E147" s="73">
        <v>2018</v>
      </c>
      <c r="F147" s="72" t="s">
        <v>407</v>
      </c>
      <c r="G147" s="73" t="s">
        <v>408</v>
      </c>
      <c r="H147" s="72" t="s">
        <v>29</v>
      </c>
      <c r="I147" s="72" t="s">
        <v>300</v>
      </c>
      <c r="J147" s="73" t="s">
        <v>178</v>
      </c>
      <c r="K147" s="73" t="s">
        <v>178</v>
      </c>
      <c r="L147" s="75">
        <v>1298</v>
      </c>
      <c r="M147" s="76">
        <v>2467.0382</v>
      </c>
    </row>
    <row r="148" spans="1:13" ht="14.25" x14ac:dyDescent="0.2">
      <c r="A148" s="3" t="s">
        <v>676</v>
      </c>
      <c r="B148" s="3" t="s">
        <v>676</v>
      </c>
      <c r="C148" s="72" t="s">
        <v>406</v>
      </c>
      <c r="D148" s="73" t="s">
        <v>30</v>
      </c>
      <c r="E148" s="73">
        <v>2018</v>
      </c>
      <c r="F148" s="72" t="s">
        <v>407</v>
      </c>
      <c r="G148" s="73" t="s">
        <v>408</v>
      </c>
      <c r="H148" s="72" t="s">
        <v>0</v>
      </c>
      <c r="I148" s="72" t="s">
        <v>149</v>
      </c>
      <c r="J148" s="73" t="s">
        <v>677</v>
      </c>
      <c r="K148" s="73" t="s">
        <v>677</v>
      </c>
      <c r="L148" s="75">
        <v>1727</v>
      </c>
      <c r="M148" s="76">
        <v>3108.7793000000001</v>
      </c>
    </row>
    <row r="149" spans="1:13" ht="14.25" x14ac:dyDescent="0.2">
      <c r="A149" s="3" t="s">
        <v>676</v>
      </c>
      <c r="B149" s="3" t="s">
        <v>676</v>
      </c>
      <c r="C149" s="72" t="s">
        <v>406</v>
      </c>
      <c r="D149" s="73" t="s">
        <v>30</v>
      </c>
      <c r="E149" s="73">
        <v>2018</v>
      </c>
      <c r="F149" s="72" t="s">
        <v>407</v>
      </c>
      <c r="G149" s="73" t="s">
        <v>408</v>
      </c>
      <c r="H149" s="72" t="s">
        <v>7</v>
      </c>
      <c r="I149" s="72" t="s">
        <v>256</v>
      </c>
      <c r="J149" s="73" t="s">
        <v>677</v>
      </c>
      <c r="K149" s="73" t="s">
        <v>677</v>
      </c>
      <c r="L149" s="75">
        <v>1298</v>
      </c>
      <c r="M149" s="76">
        <v>2467.0382</v>
      </c>
    </row>
    <row r="150" spans="1:13" ht="14.25" x14ac:dyDescent="0.2">
      <c r="A150" s="3" t="s">
        <v>676</v>
      </c>
      <c r="B150" s="3" t="s">
        <v>676</v>
      </c>
      <c r="C150" s="72" t="s">
        <v>406</v>
      </c>
      <c r="D150" s="73" t="s">
        <v>30</v>
      </c>
      <c r="E150" s="73">
        <v>2018</v>
      </c>
      <c r="F150" s="72" t="s">
        <v>407</v>
      </c>
      <c r="G150" s="73" t="s">
        <v>408</v>
      </c>
      <c r="H150" s="72" t="s">
        <v>0</v>
      </c>
      <c r="I150" s="72" t="s">
        <v>410</v>
      </c>
      <c r="J150" s="73" t="s">
        <v>677</v>
      </c>
      <c r="K150" s="73" t="s">
        <v>677</v>
      </c>
      <c r="L150" s="75">
        <v>1727</v>
      </c>
      <c r="M150" s="76">
        <v>3108.7793000000001</v>
      </c>
    </row>
    <row r="151" spans="1:13" ht="14.25" x14ac:dyDescent="0.2">
      <c r="A151" s="3" t="s">
        <v>676</v>
      </c>
      <c r="B151" s="3" t="s">
        <v>676</v>
      </c>
      <c r="C151" s="72" t="s">
        <v>406</v>
      </c>
      <c r="D151" s="73" t="s">
        <v>30</v>
      </c>
      <c r="E151" s="73">
        <v>2018</v>
      </c>
      <c r="F151" s="72" t="s">
        <v>407</v>
      </c>
      <c r="G151" s="73" t="s">
        <v>408</v>
      </c>
      <c r="H151" s="72" t="s">
        <v>0</v>
      </c>
      <c r="I151" s="72" t="s">
        <v>409</v>
      </c>
      <c r="J151" s="73" t="s">
        <v>677</v>
      </c>
      <c r="K151" s="73" t="s">
        <v>677</v>
      </c>
      <c r="L151" s="75">
        <v>1298</v>
      </c>
      <c r="M151" s="76">
        <v>2467.0382</v>
      </c>
    </row>
    <row r="152" spans="1:13" ht="14.25" x14ac:dyDescent="0.2">
      <c r="A152" s="3" t="s">
        <v>676</v>
      </c>
      <c r="B152" s="3" t="s">
        <v>676</v>
      </c>
      <c r="C152" s="72" t="s">
        <v>406</v>
      </c>
      <c r="D152" s="73" t="s">
        <v>30</v>
      </c>
      <c r="E152" s="73">
        <v>2018</v>
      </c>
      <c r="F152" s="72" t="s">
        <v>407</v>
      </c>
      <c r="G152" s="73" t="s">
        <v>408</v>
      </c>
      <c r="H152" s="72" t="s">
        <v>29</v>
      </c>
      <c r="I152" s="72" t="s">
        <v>326</v>
      </c>
      <c r="J152" s="73" t="s">
        <v>677</v>
      </c>
      <c r="K152" s="73" t="s">
        <v>677</v>
      </c>
      <c r="L152" s="75">
        <v>2245.1</v>
      </c>
      <c r="M152" s="76">
        <v>3883.8050899999998</v>
      </c>
    </row>
    <row r="153" spans="1:13" ht="14.25" x14ac:dyDescent="0.2">
      <c r="A153" s="3" t="s">
        <v>676</v>
      </c>
      <c r="B153" s="3" t="s">
        <v>676</v>
      </c>
      <c r="C153" s="72" t="s">
        <v>406</v>
      </c>
      <c r="D153" s="73" t="s">
        <v>30</v>
      </c>
      <c r="E153" s="73">
        <v>2018</v>
      </c>
      <c r="F153" s="72" t="s">
        <v>407</v>
      </c>
      <c r="G153" s="73" t="s">
        <v>408</v>
      </c>
      <c r="H153" s="72" t="s">
        <v>7</v>
      </c>
      <c r="I153" s="72" t="s">
        <v>326</v>
      </c>
      <c r="J153" s="73" t="s">
        <v>677</v>
      </c>
      <c r="K153" s="73" t="s">
        <v>677</v>
      </c>
      <c r="L153" s="75">
        <v>1727</v>
      </c>
      <c r="M153" s="76">
        <v>3108.7793000000001</v>
      </c>
    </row>
    <row r="154" spans="1:13" ht="14.25" x14ac:dyDescent="0.2">
      <c r="A154" s="3" t="s">
        <v>676</v>
      </c>
      <c r="B154" s="3" t="s">
        <v>676</v>
      </c>
      <c r="C154" s="72" t="s">
        <v>406</v>
      </c>
      <c r="D154" s="73" t="s">
        <v>30</v>
      </c>
      <c r="E154" s="73">
        <v>2018</v>
      </c>
      <c r="F154" s="72" t="s">
        <v>407</v>
      </c>
      <c r="G154" s="73" t="s">
        <v>408</v>
      </c>
      <c r="H154" s="72" t="s">
        <v>7</v>
      </c>
      <c r="I154" s="72" t="s">
        <v>410</v>
      </c>
      <c r="J154" s="73" t="s">
        <v>677</v>
      </c>
      <c r="K154" s="73" t="s">
        <v>677</v>
      </c>
      <c r="L154" s="75">
        <v>1727</v>
      </c>
      <c r="M154" s="76">
        <v>3108.7793000000001</v>
      </c>
    </row>
    <row r="155" spans="1:13" ht="14.25" x14ac:dyDescent="0.2">
      <c r="A155" s="3" t="s">
        <v>676</v>
      </c>
      <c r="B155" s="3" t="s">
        <v>676</v>
      </c>
      <c r="C155" s="72" t="s">
        <v>406</v>
      </c>
      <c r="D155" s="73" t="s">
        <v>30</v>
      </c>
      <c r="E155" s="73">
        <v>2018</v>
      </c>
      <c r="F155" s="72" t="s">
        <v>407</v>
      </c>
      <c r="G155" s="73" t="s">
        <v>408</v>
      </c>
      <c r="H155" s="72" t="s">
        <v>0</v>
      </c>
      <c r="I155" s="72" t="s">
        <v>409</v>
      </c>
      <c r="J155" s="73" t="s">
        <v>677</v>
      </c>
      <c r="K155" s="73" t="s">
        <v>677</v>
      </c>
      <c r="L155" s="75">
        <v>1298</v>
      </c>
      <c r="M155" s="76">
        <v>2467.0382</v>
      </c>
    </row>
    <row r="156" spans="1:13" ht="14.25" x14ac:dyDescent="0.2">
      <c r="A156" s="3" t="s">
        <v>676</v>
      </c>
      <c r="B156" s="3" t="s">
        <v>676</v>
      </c>
      <c r="C156" s="72" t="s">
        <v>406</v>
      </c>
      <c r="D156" s="73" t="s">
        <v>30</v>
      </c>
      <c r="E156" s="73">
        <v>2018</v>
      </c>
      <c r="F156" s="72" t="s">
        <v>407</v>
      </c>
      <c r="G156" s="73" t="s">
        <v>408</v>
      </c>
      <c r="H156" s="72" t="s">
        <v>0</v>
      </c>
      <c r="I156" s="72" t="s">
        <v>207</v>
      </c>
      <c r="J156" s="73" t="s">
        <v>677</v>
      </c>
      <c r="K156" s="73" t="s">
        <v>677</v>
      </c>
      <c r="L156" s="75">
        <v>1298</v>
      </c>
      <c r="M156" s="76">
        <v>2467.0382</v>
      </c>
    </row>
    <row r="157" spans="1:13" ht="14.25" x14ac:dyDescent="0.2">
      <c r="A157" s="3" t="s">
        <v>676</v>
      </c>
      <c r="B157" s="3" t="s">
        <v>676</v>
      </c>
      <c r="C157" s="72" t="s">
        <v>406</v>
      </c>
      <c r="D157" s="73" t="s">
        <v>30</v>
      </c>
      <c r="E157" s="73">
        <v>2018</v>
      </c>
      <c r="F157" s="72" t="s">
        <v>407</v>
      </c>
      <c r="G157" s="73" t="s">
        <v>408</v>
      </c>
      <c r="H157" s="72" t="s">
        <v>0</v>
      </c>
      <c r="I157" s="72" t="s">
        <v>716</v>
      </c>
      <c r="J157" s="73" t="s">
        <v>677</v>
      </c>
      <c r="K157" s="73" t="s">
        <v>677</v>
      </c>
      <c r="L157" s="77">
        <v>1298</v>
      </c>
      <c r="M157" s="76">
        <v>2467.0382</v>
      </c>
    </row>
    <row r="158" spans="1:13" ht="14.25" x14ac:dyDescent="0.2">
      <c r="A158" s="3" t="s">
        <v>676</v>
      </c>
      <c r="B158" s="3" t="s">
        <v>676</v>
      </c>
      <c r="C158" s="72" t="s">
        <v>406</v>
      </c>
      <c r="D158" s="73" t="s">
        <v>30</v>
      </c>
      <c r="E158" s="73">
        <v>2018</v>
      </c>
      <c r="F158" s="72" t="s">
        <v>407</v>
      </c>
      <c r="G158" s="73" t="s">
        <v>408</v>
      </c>
      <c r="H158" s="72" t="s">
        <v>7</v>
      </c>
      <c r="I158" s="72" t="s">
        <v>410</v>
      </c>
      <c r="J158" s="73" t="s">
        <v>677</v>
      </c>
      <c r="K158" s="73" t="s">
        <v>677</v>
      </c>
      <c r="L158" s="75">
        <v>1727</v>
      </c>
      <c r="M158" s="76">
        <v>3108.7793000000001</v>
      </c>
    </row>
    <row r="159" spans="1:13" ht="14.25" x14ac:dyDescent="0.2">
      <c r="A159" s="3" t="s">
        <v>676</v>
      </c>
      <c r="B159" s="3" t="s">
        <v>676</v>
      </c>
      <c r="C159" s="72" t="s">
        <v>406</v>
      </c>
      <c r="D159" s="73" t="s">
        <v>30</v>
      </c>
      <c r="E159" s="73">
        <v>2018</v>
      </c>
      <c r="F159" s="72" t="s">
        <v>407</v>
      </c>
      <c r="G159" s="73" t="s">
        <v>408</v>
      </c>
      <c r="H159" s="72" t="s">
        <v>29</v>
      </c>
      <c r="I159" s="72" t="s">
        <v>204</v>
      </c>
      <c r="J159" s="73" t="s">
        <v>677</v>
      </c>
      <c r="K159" s="73" t="s">
        <v>677</v>
      </c>
      <c r="L159" s="75">
        <v>2245.1</v>
      </c>
      <c r="M159" s="76">
        <v>3883.8050899999998</v>
      </c>
    </row>
    <row r="160" spans="1:13" ht="14.25" x14ac:dyDescent="0.2">
      <c r="A160" s="3" t="s">
        <v>676</v>
      </c>
      <c r="B160" s="3" t="s">
        <v>676</v>
      </c>
      <c r="C160" s="72" t="s">
        <v>406</v>
      </c>
      <c r="D160" s="73" t="s">
        <v>30</v>
      </c>
      <c r="E160" s="73">
        <v>2018</v>
      </c>
      <c r="F160" s="72" t="s">
        <v>407</v>
      </c>
      <c r="G160" s="73" t="s">
        <v>408</v>
      </c>
      <c r="H160" s="72" t="s">
        <v>7</v>
      </c>
      <c r="I160" s="72" t="s">
        <v>409</v>
      </c>
      <c r="J160" s="73" t="s">
        <v>677</v>
      </c>
      <c r="K160" s="73" t="s">
        <v>677</v>
      </c>
      <c r="L160" s="75">
        <v>1727</v>
      </c>
      <c r="M160" s="76">
        <v>3108.7793000000001</v>
      </c>
    </row>
    <row r="161" spans="1:13" ht="14.25" x14ac:dyDescent="0.2">
      <c r="A161" s="3" t="s">
        <v>676</v>
      </c>
      <c r="B161" s="3" t="s">
        <v>676</v>
      </c>
      <c r="C161" s="72" t="s">
        <v>406</v>
      </c>
      <c r="D161" s="73" t="s">
        <v>30</v>
      </c>
      <c r="E161" s="73">
        <v>2018</v>
      </c>
      <c r="F161" s="72" t="s">
        <v>407</v>
      </c>
      <c r="G161" s="73" t="s">
        <v>408</v>
      </c>
      <c r="H161" s="72" t="s">
        <v>0</v>
      </c>
      <c r="I161" s="72" t="s">
        <v>322</v>
      </c>
      <c r="J161" s="73" t="s">
        <v>677</v>
      </c>
      <c r="K161" s="73" t="s">
        <v>677</v>
      </c>
      <c r="L161" s="75">
        <v>1298</v>
      </c>
      <c r="M161" s="76">
        <v>2467.0382</v>
      </c>
    </row>
    <row r="162" spans="1:13" ht="14.25" x14ac:dyDescent="0.2">
      <c r="A162" s="3" t="s">
        <v>676</v>
      </c>
      <c r="B162" s="3" t="s">
        <v>676</v>
      </c>
      <c r="C162" s="72" t="s">
        <v>406</v>
      </c>
      <c r="D162" s="73" t="s">
        <v>30</v>
      </c>
      <c r="E162" s="73">
        <v>2018</v>
      </c>
      <c r="F162" s="72" t="s">
        <v>407</v>
      </c>
      <c r="G162" s="73" t="s">
        <v>408</v>
      </c>
      <c r="H162" s="72" t="s">
        <v>0</v>
      </c>
      <c r="I162" s="72" t="s">
        <v>326</v>
      </c>
      <c r="J162" s="73" t="s">
        <v>677</v>
      </c>
      <c r="K162" s="73" t="s">
        <v>677</v>
      </c>
      <c r="L162" s="75">
        <v>4500</v>
      </c>
      <c r="M162" s="76">
        <v>7256.91</v>
      </c>
    </row>
    <row r="163" spans="1:13" ht="14.25" x14ac:dyDescent="0.2">
      <c r="A163" s="3" t="s">
        <v>676</v>
      </c>
      <c r="B163" s="3" t="s">
        <v>676</v>
      </c>
      <c r="C163" s="72" t="s">
        <v>406</v>
      </c>
      <c r="D163" s="73" t="s">
        <v>30</v>
      </c>
      <c r="E163" s="73">
        <v>2018</v>
      </c>
      <c r="F163" s="72" t="s">
        <v>407</v>
      </c>
      <c r="G163" s="73" t="s">
        <v>408</v>
      </c>
      <c r="H163" s="72" t="s">
        <v>7</v>
      </c>
      <c r="I163" s="72" t="s">
        <v>322</v>
      </c>
      <c r="J163" s="73" t="s">
        <v>677</v>
      </c>
      <c r="K163" s="73" t="s">
        <v>677</v>
      </c>
      <c r="L163" s="75">
        <v>1298</v>
      </c>
      <c r="M163" s="76">
        <v>2467.0382</v>
      </c>
    </row>
    <row r="164" spans="1:13" ht="14.25" x14ac:dyDescent="0.2">
      <c r="A164" s="3" t="s">
        <v>676</v>
      </c>
      <c r="B164" s="3" t="s">
        <v>676</v>
      </c>
      <c r="C164" s="72" t="s">
        <v>406</v>
      </c>
      <c r="D164" s="73" t="s">
        <v>30</v>
      </c>
      <c r="E164" s="73">
        <v>2018</v>
      </c>
      <c r="F164" s="72" t="s">
        <v>407</v>
      </c>
      <c r="G164" s="73" t="s">
        <v>408</v>
      </c>
      <c r="H164" s="72" t="s">
        <v>7</v>
      </c>
      <c r="I164" s="72" t="s">
        <v>258</v>
      </c>
      <c r="J164" s="73" t="s">
        <v>677</v>
      </c>
      <c r="K164" s="73" t="s">
        <v>677</v>
      </c>
      <c r="L164" s="75">
        <v>1727</v>
      </c>
      <c r="M164" s="76">
        <v>3108.7793000000001</v>
      </c>
    </row>
    <row r="165" spans="1:13" ht="14.25" x14ac:dyDescent="0.2">
      <c r="A165" s="3" t="s">
        <v>676</v>
      </c>
      <c r="B165" s="3" t="s">
        <v>676</v>
      </c>
      <c r="C165" s="72" t="s">
        <v>406</v>
      </c>
      <c r="D165" s="73" t="s">
        <v>30</v>
      </c>
      <c r="E165" s="73">
        <v>2018</v>
      </c>
      <c r="F165" s="72" t="s">
        <v>407</v>
      </c>
      <c r="G165" s="73" t="s">
        <v>408</v>
      </c>
      <c r="H165" s="72" t="s">
        <v>7</v>
      </c>
      <c r="I165" s="72" t="s">
        <v>410</v>
      </c>
      <c r="J165" s="73" t="s">
        <v>677</v>
      </c>
      <c r="K165" s="73" t="s">
        <v>677</v>
      </c>
      <c r="L165" s="77">
        <v>1727</v>
      </c>
      <c r="M165" s="76">
        <v>3108.7793000000001</v>
      </c>
    </row>
    <row r="166" spans="1:13" ht="14.25" x14ac:dyDescent="0.2">
      <c r="A166" s="3" t="s">
        <v>676</v>
      </c>
      <c r="B166" s="3" t="s">
        <v>676</v>
      </c>
      <c r="C166" s="72" t="s">
        <v>406</v>
      </c>
      <c r="D166" s="73" t="s">
        <v>30</v>
      </c>
      <c r="E166" s="73">
        <v>2018</v>
      </c>
      <c r="F166" s="72" t="s">
        <v>407</v>
      </c>
      <c r="G166" s="73" t="s">
        <v>408</v>
      </c>
      <c r="H166" s="72" t="s">
        <v>29</v>
      </c>
      <c r="I166" s="72" t="s">
        <v>196</v>
      </c>
      <c r="J166" s="73" t="s">
        <v>677</v>
      </c>
      <c r="K166" s="73" t="s">
        <v>677</v>
      </c>
      <c r="L166" s="75">
        <v>1727</v>
      </c>
      <c r="M166" s="76">
        <v>3108.7793000000001</v>
      </c>
    </row>
    <row r="167" spans="1:13" ht="14.25" x14ac:dyDescent="0.2">
      <c r="A167" s="3" t="s">
        <v>676</v>
      </c>
      <c r="B167" s="3" t="s">
        <v>676</v>
      </c>
      <c r="C167" s="72" t="s">
        <v>406</v>
      </c>
      <c r="D167" s="73" t="s">
        <v>30</v>
      </c>
      <c r="E167" s="73">
        <v>2018</v>
      </c>
      <c r="F167" s="72" t="s">
        <v>407</v>
      </c>
      <c r="G167" s="73" t="s">
        <v>408</v>
      </c>
      <c r="H167" s="72" t="s">
        <v>0</v>
      </c>
      <c r="I167" s="72" t="s">
        <v>258</v>
      </c>
      <c r="J167" s="73" t="s">
        <v>677</v>
      </c>
      <c r="K167" s="73" t="s">
        <v>677</v>
      </c>
      <c r="L167" s="75">
        <v>2245.1</v>
      </c>
      <c r="M167" s="76">
        <v>3883.8050899999998</v>
      </c>
    </row>
    <row r="168" spans="1:13" ht="14.25" x14ac:dyDescent="0.2">
      <c r="A168" s="3" t="s">
        <v>676</v>
      </c>
      <c r="B168" s="3" t="s">
        <v>676</v>
      </c>
      <c r="C168" s="72" t="s">
        <v>406</v>
      </c>
      <c r="D168" s="73" t="s">
        <v>30</v>
      </c>
      <c r="E168" s="73">
        <v>2018</v>
      </c>
      <c r="F168" s="72" t="s">
        <v>407</v>
      </c>
      <c r="G168" s="73" t="s">
        <v>408</v>
      </c>
      <c r="H168" s="72" t="s">
        <v>29</v>
      </c>
      <c r="I168" s="72" t="s">
        <v>409</v>
      </c>
      <c r="J168" s="73" t="s">
        <v>677</v>
      </c>
      <c r="K168" s="73" t="s">
        <v>677</v>
      </c>
      <c r="L168" s="75">
        <v>1298</v>
      </c>
      <c r="M168" s="76">
        <v>2467.0382</v>
      </c>
    </row>
    <row r="169" spans="1:13" ht="14.25" x14ac:dyDescent="0.2">
      <c r="A169" s="3" t="s">
        <v>676</v>
      </c>
      <c r="B169" s="3" t="s">
        <v>676</v>
      </c>
      <c r="C169" s="72" t="s">
        <v>406</v>
      </c>
      <c r="D169" s="73" t="s">
        <v>30</v>
      </c>
      <c r="E169" s="73">
        <v>2018</v>
      </c>
      <c r="F169" s="72" t="s">
        <v>407</v>
      </c>
      <c r="G169" s="73" t="s">
        <v>408</v>
      </c>
      <c r="H169" s="72" t="s">
        <v>7</v>
      </c>
      <c r="I169" s="72" t="s">
        <v>321</v>
      </c>
      <c r="J169" s="73" t="s">
        <v>677</v>
      </c>
      <c r="K169" s="73" t="s">
        <v>677</v>
      </c>
      <c r="L169" s="75">
        <v>2245.1</v>
      </c>
      <c r="M169" s="76">
        <v>3883.8050899999998</v>
      </c>
    </row>
    <row r="170" spans="1:13" ht="14.25" x14ac:dyDescent="0.2">
      <c r="A170" s="3" t="s">
        <v>676</v>
      </c>
      <c r="B170" s="3" t="s">
        <v>676</v>
      </c>
      <c r="C170" s="72" t="s">
        <v>406</v>
      </c>
      <c r="D170" s="73" t="s">
        <v>30</v>
      </c>
      <c r="E170" s="73">
        <v>2018</v>
      </c>
      <c r="F170" s="72" t="s">
        <v>407</v>
      </c>
      <c r="G170" s="73" t="s">
        <v>408</v>
      </c>
      <c r="H170" s="72" t="s">
        <v>7</v>
      </c>
      <c r="I170" s="72" t="s">
        <v>409</v>
      </c>
      <c r="J170" s="73" t="s">
        <v>677</v>
      </c>
      <c r="K170" s="73" t="s">
        <v>677</v>
      </c>
      <c r="L170" s="75">
        <v>1727</v>
      </c>
      <c r="M170" s="76">
        <v>3108.7793000000001</v>
      </c>
    </row>
    <row r="171" spans="1:13" ht="14.25" x14ac:dyDescent="0.2">
      <c r="A171" s="3" t="s">
        <v>676</v>
      </c>
      <c r="B171" s="3" t="s">
        <v>676</v>
      </c>
      <c r="C171" s="72" t="s">
        <v>406</v>
      </c>
      <c r="D171" s="73" t="s">
        <v>30</v>
      </c>
      <c r="E171" s="73">
        <v>2018</v>
      </c>
      <c r="F171" s="72" t="s">
        <v>407</v>
      </c>
      <c r="G171" s="73" t="s">
        <v>408</v>
      </c>
      <c r="H171" s="72" t="s">
        <v>0</v>
      </c>
      <c r="I171" s="72" t="s">
        <v>321</v>
      </c>
      <c r="J171" s="73" t="s">
        <v>677</v>
      </c>
      <c r="K171" s="73" t="s">
        <v>677</v>
      </c>
      <c r="L171" s="75">
        <v>1727</v>
      </c>
      <c r="M171" s="76">
        <v>3108.7793000000001</v>
      </c>
    </row>
    <row r="172" spans="1:13" ht="14.25" x14ac:dyDescent="0.2">
      <c r="A172" s="3" t="s">
        <v>676</v>
      </c>
      <c r="B172" s="3" t="s">
        <v>676</v>
      </c>
      <c r="C172" s="72" t="s">
        <v>406</v>
      </c>
      <c r="D172" s="73" t="s">
        <v>30</v>
      </c>
      <c r="E172" s="73">
        <v>2018</v>
      </c>
      <c r="F172" s="72" t="s">
        <v>407</v>
      </c>
      <c r="G172" s="73" t="s">
        <v>408</v>
      </c>
      <c r="H172" s="72" t="s">
        <v>0</v>
      </c>
      <c r="I172" s="72" t="s">
        <v>327</v>
      </c>
      <c r="J172" s="73" t="s">
        <v>677</v>
      </c>
      <c r="K172" s="73" t="s">
        <v>677</v>
      </c>
      <c r="L172" s="75">
        <v>1298</v>
      </c>
      <c r="M172" s="76">
        <v>2467.0382</v>
      </c>
    </row>
    <row r="173" spans="1:13" ht="14.25" x14ac:dyDescent="0.2">
      <c r="A173" s="3" t="s">
        <v>676</v>
      </c>
      <c r="B173" s="3" t="s">
        <v>676</v>
      </c>
      <c r="C173" s="72" t="s">
        <v>406</v>
      </c>
      <c r="D173" s="73" t="s">
        <v>30</v>
      </c>
      <c r="E173" s="73">
        <v>2018</v>
      </c>
      <c r="F173" s="72" t="s">
        <v>407</v>
      </c>
      <c r="G173" s="73" t="s">
        <v>408</v>
      </c>
      <c r="H173" s="72" t="s">
        <v>7</v>
      </c>
      <c r="I173" s="72" t="s">
        <v>150</v>
      </c>
      <c r="J173" s="73" t="s">
        <v>677</v>
      </c>
      <c r="K173" s="73" t="s">
        <v>677</v>
      </c>
      <c r="L173" s="75">
        <v>1298</v>
      </c>
      <c r="M173" s="76">
        <v>2467.0382</v>
      </c>
    </row>
    <row r="174" spans="1:13" ht="14.25" x14ac:dyDescent="0.2">
      <c r="A174" s="3" t="s">
        <v>676</v>
      </c>
      <c r="B174" s="3" t="s">
        <v>676</v>
      </c>
      <c r="C174" s="72" t="s">
        <v>406</v>
      </c>
      <c r="D174" s="73" t="s">
        <v>30</v>
      </c>
      <c r="E174" s="73">
        <v>2018</v>
      </c>
      <c r="F174" s="72" t="s">
        <v>407</v>
      </c>
      <c r="G174" s="73" t="s">
        <v>408</v>
      </c>
      <c r="H174" s="72" t="s">
        <v>7</v>
      </c>
      <c r="I174" s="72" t="s">
        <v>331</v>
      </c>
      <c r="J174" s="73" t="s">
        <v>677</v>
      </c>
      <c r="K174" s="73" t="s">
        <v>677</v>
      </c>
      <c r="L174" s="75">
        <v>1727</v>
      </c>
      <c r="M174" s="76">
        <v>3108.7793000000001</v>
      </c>
    </row>
    <row r="175" spans="1:13" ht="14.25" x14ac:dyDescent="0.2">
      <c r="A175" s="3" t="s">
        <v>676</v>
      </c>
      <c r="B175" s="3" t="s">
        <v>676</v>
      </c>
      <c r="C175" s="72" t="s">
        <v>406</v>
      </c>
      <c r="D175" s="73" t="s">
        <v>30</v>
      </c>
      <c r="E175" s="73">
        <v>2018</v>
      </c>
      <c r="F175" s="72" t="s">
        <v>407</v>
      </c>
      <c r="G175" s="73" t="s">
        <v>408</v>
      </c>
      <c r="H175" s="72" t="s">
        <v>7</v>
      </c>
      <c r="I175" s="72" t="s">
        <v>149</v>
      </c>
      <c r="J175" s="73" t="s">
        <v>677</v>
      </c>
      <c r="K175" s="73" t="s">
        <v>677</v>
      </c>
      <c r="L175" s="75">
        <v>1727</v>
      </c>
      <c r="M175" s="76">
        <v>3108.7793000000001</v>
      </c>
    </row>
    <row r="176" spans="1:13" ht="14.25" x14ac:dyDescent="0.2">
      <c r="A176" s="3" t="s">
        <v>676</v>
      </c>
      <c r="B176" s="3" t="s">
        <v>676</v>
      </c>
      <c r="C176" s="72" t="s">
        <v>406</v>
      </c>
      <c r="D176" s="73" t="s">
        <v>30</v>
      </c>
      <c r="E176" s="73">
        <v>2018</v>
      </c>
      <c r="F176" s="72" t="s">
        <v>407</v>
      </c>
      <c r="G176" s="73" t="s">
        <v>408</v>
      </c>
      <c r="H176" s="72" t="s">
        <v>0</v>
      </c>
      <c r="I176" s="72" t="s">
        <v>409</v>
      </c>
      <c r="J176" s="73" t="s">
        <v>677</v>
      </c>
      <c r="K176" s="73" t="s">
        <v>677</v>
      </c>
      <c r="L176" s="75">
        <v>1727</v>
      </c>
      <c r="M176" s="76">
        <v>3108.7793000000001</v>
      </c>
    </row>
    <row r="177" spans="1:13" ht="14.25" x14ac:dyDescent="0.2">
      <c r="A177" s="3" t="s">
        <v>676</v>
      </c>
      <c r="B177" s="3" t="s">
        <v>676</v>
      </c>
      <c r="C177" s="72" t="s">
        <v>406</v>
      </c>
      <c r="D177" s="73" t="s">
        <v>30</v>
      </c>
      <c r="E177" s="73">
        <v>2018</v>
      </c>
      <c r="F177" s="72" t="s">
        <v>407</v>
      </c>
      <c r="G177" s="73" t="s">
        <v>408</v>
      </c>
      <c r="H177" s="72" t="s">
        <v>0</v>
      </c>
      <c r="I177" s="72" t="s">
        <v>326</v>
      </c>
      <c r="J177" s="73" t="s">
        <v>677</v>
      </c>
      <c r="K177" s="73" t="s">
        <v>677</v>
      </c>
      <c r="L177" s="75">
        <v>1298</v>
      </c>
      <c r="M177" s="76">
        <v>2467.0382</v>
      </c>
    </row>
    <row r="178" spans="1:13" ht="14.25" x14ac:dyDescent="0.2">
      <c r="A178" s="3" t="s">
        <v>676</v>
      </c>
      <c r="B178" s="3" t="s">
        <v>676</v>
      </c>
      <c r="C178" s="72" t="s">
        <v>406</v>
      </c>
      <c r="D178" s="73" t="s">
        <v>30</v>
      </c>
      <c r="E178" s="73">
        <v>2018</v>
      </c>
      <c r="F178" s="72" t="s">
        <v>407</v>
      </c>
      <c r="G178" s="73" t="s">
        <v>408</v>
      </c>
      <c r="H178" s="72" t="s">
        <v>0</v>
      </c>
      <c r="I178" s="72" t="s">
        <v>331</v>
      </c>
      <c r="J178" s="73" t="s">
        <v>677</v>
      </c>
      <c r="K178" s="73" t="s">
        <v>677</v>
      </c>
      <c r="L178" s="75">
        <v>1298</v>
      </c>
      <c r="M178" s="76">
        <v>2467.0382</v>
      </c>
    </row>
    <row r="179" spans="1:13" ht="14.25" x14ac:dyDescent="0.2">
      <c r="A179" s="3" t="s">
        <v>676</v>
      </c>
      <c r="B179" s="3" t="s">
        <v>676</v>
      </c>
      <c r="C179" s="72" t="s">
        <v>406</v>
      </c>
      <c r="D179" s="73" t="s">
        <v>30</v>
      </c>
      <c r="E179" s="73">
        <v>2018</v>
      </c>
      <c r="F179" s="72" t="s">
        <v>407</v>
      </c>
      <c r="G179" s="73" t="s">
        <v>408</v>
      </c>
      <c r="H179" s="72" t="s">
        <v>0</v>
      </c>
      <c r="I179" s="72" t="s">
        <v>197</v>
      </c>
      <c r="J179" s="73" t="s">
        <v>677</v>
      </c>
      <c r="K179" s="73" t="s">
        <v>677</v>
      </c>
      <c r="L179" s="75">
        <v>1298</v>
      </c>
      <c r="M179" s="76">
        <v>2467.0382</v>
      </c>
    </row>
    <row r="180" spans="1:13" ht="14.25" x14ac:dyDescent="0.2">
      <c r="A180" s="3" t="s">
        <v>676</v>
      </c>
      <c r="B180" s="3" t="s">
        <v>676</v>
      </c>
      <c r="C180" s="72" t="s">
        <v>406</v>
      </c>
      <c r="D180" s="73" t="s">
        <v>30</v>
      </c>
      <c r="E180" s="73">
        <v>2018</v>
      </c>
      <c r="F180" s="72" t="s">
        <v>407</v>
      </c>
      <c r="G180" s="73" t="s">
        <v>408</v>
      </c>
      <c r="H180" s="72" t="s">
        <v>0</v>
      </c>
      <c r="I180" s="72" t="s">
        <v>150</v>
      </c>
      <c r="J180" s="73" t="s">
        <v>677</v>
      </c>
      <c r="K180" s="73" t="s">
        <v>677</v>
      </c>
      <c r="L180" s="75">
        <v>1298</v>
      </c>
      <c r="M180" s="76">
        <v>2467.0382</v>
      </c>
    </row>
    <row r="181" spans="1:13" ht="14.25" x14ac:dyDescent="0.2">
      <c r="A181" s="3" t="s">
        <v>676</v>
      </c>
      <c r="B181" s="3" t="s">
        <v>676</v>
      </c>
      <c r="C181" s="72" t="s">
        <v>406</v>
      </c>
      <c r="D181" s="73" t="s">
        <v>30</v>
      </c>
      <c r="E181" s="73">
        <v>2018</v>
      </c>
      <c r="F181" s="72" t="s">
        <v>407</v>
      </c>
      <c r="G181" s="73" t="s">
        <v>408</v>
      </c>
      <c r="H181" s="72" t="s">
        <v>0</v>
      </c>
      <c r="I181" s="72" t="s">
        <v>205</v>
      </c>
      <c r="J181" s="73" t="s">
        <v>677</v>
      </c>
      <c r="K181" s="73" t="s">
        <v>677</v>
      </c>
      <c r="L181" s="75">
        <v>1298</v>
      </c>
      <c r="M181" s="76">
        <v>2467.0382</v>
      </c>
    </row>
    <row r="182" spans="1:13" ht="14.25" x14ac:dyDescent="0.2">
      <c r="A182" s="3" t="s">
        <v>676</v>
      </c>
      <c r="B182" s="3" t="s">
        <v>676</v>
      </c>
      <c r="C182" s="72" t="s">
        <v>406</v>
      </c>
      <c r="D182" s="73" t="s">
        <v>30</v>
      </c>
      <c r="E182" s="73">
        <v>2018</v>
      </c>
      <c r="F182" s="72" t="s">
        <v>407</v>
      </c>
      <c r="G182" s="73" t="s">
        <v>408</v>
      </c>
      <c r="H182" s="72" t="s">
        <v>7</v>
      </c>
      <c r="I182" s="72" t="s">
        <v>326</v>
      </c>
      <c r="J182" s="73" t="s">
        <v>677</v>
      </c>
      <c r="K182" s="73" t="s">
        <v>677</v>
      </c>
      <c r="L182" s="75">
        <v>1298</v>
      </c>
      <c r="M182" s="76">
        <v>2467.0382</v>
      </c>
    </row>
    <row r="183" spans="1:13" ht="14.25" x14ac:dyDescent="0.2">
      <c r="A183" s="3" t="s">
        <v>676</v>
      </c>
      <c r="B183" s="3" t="s">
        <v>676</v>
      </c>
      <c r="C183" s="72" t="s">
        <v>406</v>
      </c>
      <c r="D183" s="73" t="s">
        <v>30</v>
      </c>
      <c r="E183" s="73">
        <v>2018</v>
      </c>
      <c r="F183" s="72" t="s">
        <v>407</v>
      </c>
      <c r="G183" s="73" t="s">
        <v>408</v>
      </c>
      <c r="H183" s="72" t="s">
        <v>7</v>
      </c>
      <c r="I183" s="72" t="s">
        <v>327</v>
      </c>
      <c r="J183" s="73" t="s">
        <v>677</v>
      </c>
      <c r="K183" s="73" t="s">
        <v>677</v>
      </c>
      <c r="L183" s="75">
        <v>1727</v>
      </c>
      <c r="M183" s="76">
        <v>3108.7793000000001</v>
      </c>
    </row>
    <row r="184" spans="1:13" ht="14.25" x14ac:dyDescent="0.2">
      <c r="A184" s="3" t="s">
        <v>676</v>
      </c>
      <c r="B184" s="3" t="s">
        <v>676</v>
      </c>
      <c r="C184" s="72" t="s">
        <v>406</v>
      </c>
      <c r="D184" s="73" t="s">
        <v>30</v>
      </c>
      <c r="E184" s="73">
        <v>2018</v>
      </c>
      <c r="F184" s="72" t="s">
        <v>407</v>
      </c>
      <c r="G184" s="73" t="s">
        <v>408</v>
      </c>
      <c r="H184" s="72" t="s">
        <v>29</v>
      </c>
      <c r="I184" s="72" t="s">
        <v>328</v>
      </c>
      <c r="J184" s="73" t="s">
        <v>677</v>
      </c>
      <c r="K184" s="73" t="s">
        <v>677</v>
      </c>
      <c r="L184" s="75">
        <v>1727</v>
      </c>
      <c r="M184" s="76">
        <v>3108.7793000000001</v>
      </c>
    </row>
    <row r="185" spans="1:13" ht="14.25" x14ac:dyDescent="0.2">
      <c r="A185" s="3" t="s">
        <v>676</v>
      </c>
      <c r="B185" s="3" t="s">
        <v>676</v>
      </c>
      <c r="C185" s="72" t="s">
        <v>406</v>
      </c>
      <c r="D185" s="73" t="s">
        <v>30</v>
      </c>
      <c r="E185" s="73">
        <v>2018</v>
      </c>
      <c r="F185" s="72" t="s">
        <v>407</v>
      </c>
      <c r="G185" s="73" t="s">
        <v>408</v>
      </c>
      <c r="H185" s="72" t="s">
        <v>29</v>
      </c>
      <c r="I185" s="72" t="s">
        <v>256</v>
      </c>
      <c r="J185" s="73" t="s">
        <v>677</v>
      </c>
      <c r="K185" s="73" t="s">
        <v>677</v>
      </c>
      <c r="L185" s="75">
        <v>2245.1</v>
      </c>
      <c r="M185" s="76">
        <v>3883.8050899999998</v>
      </c>
    </row>
    <row r="186" spans="1:13" ht="14.25" x14ac:dyDescent="0.2">
      <c r="A186" s="3" t="s">
        <v>676</v>
      </c>
      <c r="B186" s="3" t="s">
        <v>676</v>
      </c>
      <c r="C186" s="72" t="s">
        <v>406</v>
      </c>
      <c r="D186" s="73" t="s">
        <v>30</v>
      </c>
      <c r="E186" s="73">
        <v>2018</v>
      </c>
      <c r="F186" s="72" t="s">
        <v>407</v>
      </c>
      <c r="G186" s="73" t="s">
        <v>408</v>
      </c>
      <c r="H186" s="72" t="s">
        <v>29</v>
      </c>
      <c r="I186" s="72" t="s">
        <v>258</v>
      </c>
      <c r="J186" s="73" t="s">
        <v>677</v>
      </c>
      <c r="K186" s="73" t="s">
        <v>677</v>
      </c>
      <c r="L186" s="75">
        <v>2245.1</v>
      </c>
      <c r="M186" s="76">
        <v>3883.8050899999998</v>
      </c>
    </row>
    <row r="187" spans="1:13" ht="14.25" x14ac:dyDescent="0.2">
      <c r="A187" s="3" t="s">
        <v>676</v>
      </c>
      <c r="B187" s="3" t="s">
        <v>676</v>
      </c>
      <c r="C187" s="72" t="s">
        <v>406</v>
      </c>
      <c r="D187" s="73" t="s">
        <v>30</v>
      </c>
      <c r="E187" s="73">
        <v>2018</v>
      </c>
      <c r="F187" s="72" t="s">
        <v>407</v>
      </c>
      <c r="G187" s="73" t="s">
        <v>408</v>
      </c>
      <c r="H187" s="72" t="s">
        <v>0</v>
      </c>
      <c r="I187" s="72" t="s">
        <v>410</v>
      </c>
      <c r="J187" s="73" t="s">
        <v>677</v>
      </c>
      <c r="K187" s="73" t="s">
        <v>677</v>
      </c>
      <c r="L187" s="75">
        <v>2245.1</v>
      </c>
      <c r="M187" s="76">
        <v>3883.8050899999998</v>
      </c>
    </row>
    <row r="188" spans="1:13" ht="14.25" x14ac:dyDescent="0.2">
      <c r="A188" s="3" t="s">
        <v>676</v>
      </c>
      <c r="B188" s="3" t="s">
        <v>676</v>
      </c>
      <c r="C188" s="72" t="s">
        <v>406</v>
      </c>
      <c r="D188" s="73" t="s">
        <v>30</v>
      </c>
      <c r="E188" s="73">
        <v>2018</v>
      </c>
      <c r="F188" s="72" t="s">
        <v>407</v>
      </c>
      <c r="G188" s="73" t="s">
        <v>408</v>
      </c>
      <c r="H188" s="72" t="s">
        <v>29</v>
      </c>
      <c r="I188" s="72" t="s">
        <v>409</v>
      </c>
      <c r="J188" s="73" t="s">
        <v>677</v>
      </c>
      <c r="K188" s="73" t="s">
        <v>677</v>
      </c>
      <c r="L188" s="75">
        <v>1298</v>
      </c>
      <c r="M188" s="76">
        <v>2467.0382</v>
      </c>
    </row>
    <row r="189" spans="1:13" ht="14.25" x14ac:dyDescent="0.2">
      <c r="A189" s="3" t="s">
        <v>676</v>
      </c>
      <c r="B189" s="3" t="s">
        <v>676</v>
      </c>
      <c r="C189" s="72" t="s">
        <v>406</v>
      </c>
      <c r="D189" s="73" t="s">
        <v>30</v>
      </c>
      <c r="E189" s="73">
        <v>2018</v>
      </c>
      <c r="F189" s="72" t="s">
        <v>407</v>
      </c>
      <c r="G189" s="73" t="s">
        <v>408</v>
      </c>
      <c r="H189" s="72" t="s">
        <v>0</v>
      </c>
      <c r="I189" s="72" t="s">
        <v>409</v>
      </c>
      <c r="J189" s="73" t="s">
        <v>677</v>
      </c>
      <c r="K189" s="73" t="s">
        <v>677</v>
      </c>
      <c r="L189" s="75">
        <v>2245.1</v>
      </c>
      <c r="M189" s="76">
        <v>3883.8050899999998</v>
      </c>
    </row>
    <row r="190" spans="1:13" ht="14.25" x14ac:dyDescent="0.2">
      <c r="A190" s="3" t="s">
        <v>676</v>
      </c>
      <c r="B190" s="3" t="s">
        <v>676</v>
      </c>
      <c r="C190" s="72" t="s">
        <v>406</v>
      </c>
      <c r="D190" s="73" t="s">
        <v>30</v>
      </c>
      <c r="E190" s="73">
        <v>2018</v>
      </c>
      <c r="F190" s="72" t="s">
        <v>407</v>
      </c>
      <c r="G190" s="73" t="s">
        <v>408</v>
      </c>
      <c r="H190" s="72" t="s">
        <v>7</v>
      </c>
      <c r="I190" s="72" t="s">
        <v>326</v>
      </c>
      <c r="J190" s="73" t="s">
        <v>677</v>
      </c>
      <c r="K190" s="73" t="s">
        <v>677</v>
      </c>
      <c r="L190" s="75">
        <v>1298</v>
      </c>
      <c r="M190" s="76">
        <v>2467.0382</v>
      </c>
    </row>
    <row r="191" spans="1:13" ht="14.25" x14ac:dyDescent="0.2">
      <c r="A191" s="3" t="s">
        <v>676</v>
      </c>
      <c r="B191" s="3" t="s">
        <v>676</v>
      </c>
      <c r="C191" s="72" t="s">
        <v>406</v>
      </c>
      <c r="D191" s="73" t="s">
        <v>30</v>
      </c>
      <c r="E191" s="73">
        <v>2018</v>
      </c>
      <c r="F191" s="72" t="s">
        <v>407</v>
      </c>
      <c r="G191" s="73" t="s">
        <v>408</v>
      </c>
      <c r="H191" s="72" t="s">
        <v>7</v>
      </c>
      <c r="I191" s="72" t="s">
        <v>500</v>
      </c>
      <c r="J191" s="73" t="s">
        <v>178</v>
      </c>
      <c r="K191" s="73" t="s">
        <v>178</v>
      </c>
      <c r="L191" s="75">
        <v>1727</v>
      </c>
      <c r="M191" s="76">
        <v>3108.7793000000001</v>
      </c>
    </row>
    <row r="192" spans="1:13" ht="14.25" x14ac:dyDescent="0.2">
      <c r="A192" s="3" t="s">
        <v>676</v>
      </c>
      <c r="B192" s="3" t="s">
        <v>676</v>
      </c>
      <c r="C192" s="72" t="s">
        <v>406</v>
      </c>
      <c r="D192" s="73" t="s">
        <v>30</v>
      </c>
      <c r="E192" s="73">
        <v>2018</v>
      </c>
      <c r="F192" s="72" t="s">
        <v>407</v>
      </c>
      <c r="G192" s="73" t="s">
        <v>408</v>
      </c>
      <c r="H192" s="72" t="s">
        <v>29</v>
      </c>
      <c r="I192" s="72" t="s">
        <v>409</v>
      </c>
      <c r="J192" s="73" t="s">
        <v>677</v>
      </c>
      <c r="K192" s="73" t="s">
        <v>677</v>
      </c>
      <c r="L192" s="75">
        <v>1727</v>
      </c>
      <c r="M192" s="76">
        <v>3108.7793000000001</v>
      </c>
    </row>
    <row r="193" spans="1:13" ht="14.25" x14ac:dyDescent="0.2">
      <c r="A193" s="3" t="s">
        <v>676</v>
      </c>
      <c r="B193" s="3" t="s">
        <v>676</v>
      </c>
      <c r="C193" s="72" t="s">
        <v>406</v>
      </c>
      <c r="D193" s="73" t="s">
        <v>30</v>
      </c>
      <c r="E193" s="73">
        <v>2018</v>
      </c>
      <c r="F193" s="72" t="s">
        <v>407</v>
      </c>
      <c r="G193" s="73" t="s">
        <v>408</v>
      </c>
      <c r="H193" s="72" t="s">
        <v>29</v>
      </c>
      <c r="I193" s="72" t="s">
        <v>331</v>
      </c>
      <c r="J193" s="73" t="s">
        <v>178</v>
      </c>
      <c r="K193" s="73" t="s">
        <v>178</v>
      </c>
      <c r="L193" s="75">
        <v>2245.1</v>
      </c>
      <c r="M193" s="76">
        <v>3883.8050899999998</v>
      </c>
    </row>
    <row r="194" spans="1:13" ht="14.25" x14ac:dyDescent="0.2">
      <c r="A194" s="3" t="s">
        <v>676</v>
      </c>
      <c r="B194" s="3" t="s">
        <v>676</v>
      </c>
      <c r="C194" s="72" t="s">
        <v>406</v>
      </c>
      <c r="D194" s="73" t="s">
        <v>30</v>
      </c>
      <c r="E194" s="73">
        <v>2018</v>
      </c>
      <c r="F194" s="72" t="s">
        <v>407</v>
      </c>
      <c r="G194" s="73" t="s">
        <v>408</v>
      </c>
      <c r="H194" s="72" t="s">
        <v>7</v>
      </c>
      <c r="I194" s="72" t="s">
        <v>409</v>
      </c>
      <c r="J194" s="73" t="s">
        <v>677</v>
      </c>
      <c r="K194" s="73" t="s">
        <v>677</v>
      </c>
      <c r="L194" s="75">
        <v>2245.1</v>
      </c>
      <c r="M194" s="76">
        <v>3883.8050899999998</v>
      </c>
    </row>
    <row r="195" spans="1:13" ht="14.25" x14ac:dyDescent="0.2">
      <c r="A195" s="3" t="s">
        <v>676</v>
      </c>
      <c r="B195" s="3" t="s">
        <v>676</v>
      </c>
      <c r="C195" s="72" t="s">
        <v>406</v>
      </c>
      <c r="D195" s="73" t="s">
        <v>30</v>
      </c>
      <c r="E195" s="73">
        <v>2018</v>
      </c>
      <c r="F195" s="72" t="s">
        <v>407</v>
      </c>
      <c r="G195" s="73" t="s">
        <v>408</v>
      </c>
      <c r="H195" s="72" t="s">
        <v>7</v>
      </c>
      <c r="I195" s="72" t="s">
        <v>197</v>
      </c>
      <c r="J195" s="73" t="s">
        <v>677</v>
      </c>
      <c r="K195" s="73" t="s">
        <v>677</v>
      </c>
      <c r="L195" s="75">
        <v>1727</v>
      </c>
      <c r="M195" s="76">
        <v>3108.7793000000001</v>
      </c>
    </row>
    <row r="196" spans="1:13" ht="14.25" x14ac:dyDescent="0.2">
      <c r="A196" s="3" t="s">
        <v>676</v>
      </c>
      <c r="B196" s="3" t="s">
        <v>676</v>
      </c>
      <c r="C196" s="72" t="s">
        <v>406</v>
      </c>
      <c r="D196" s="73" t="s">
        <v>30</v>
      </c>
      <c r="E196" s="73">
        <v>2018</v>
      </c>
      <c r="F196" s="72" t="s">
        <v>407</v>
      </c>
      <c r="G196" s="73" t="s">
        <v>408</v>
      </c>
      <c r="H196" s="72" t="s">
        <v>7</v>
      </c>
      <c r="I196" s="72" t="s">
        <v>196</v>
      </c>
      <c r="J196" s="73" t="s">
        <v>677</v>
      </c>
      <c r="K196" s="73" t="s">
        <v>677</v>
      </c>
      <c r="L196" s="75">
        <v>1727</v>
      </c>
      <c r="M196" s="76">
        <v>3108.7793000000001</v>
      </c>
    </row>
    <row r="197" spans="1:13" ht="14.25" x14ac:dyDescent="0.2">
      <c r="A197" s="3" t="s">
        <v>676</v>
      </c>
      <c r="B197" s="3" t="s">
        <v>676</v>
      </c>
      <c r="C197" s="72" t="s">
        <v>406</v>
      </c>
      <c r="D197" s="73" t="s">
        <v>30</v>
      </c>
      <c r="E197" s="73">
        <v>2018</v>
      </c>
      <c r="F197" s="72" t="s">
        <v>407</v>
      </c>
      <c r="G197" s="73" t="s">
        <v>408</v>
      </c>
      <c r="H197" s="72" t="s">
        <v>0</v>
      </c>
      <c r="I197" s="72" t="s">
        <v>258</v>
      </c>
      <c r="J197" s="73" t="s">
        <v>677</v>
      </c>
      <c r="K197" s="73" t="s">
        <v>677</v>
      </c>
      <c r="L197" s="75">
        <v>1727</v>
      </c>
      <c r="M197" s="76">
        <v>3108.7793000000001</v>
      </c>
    </row>
    <row r="198" spans="1:13" ht="14.25" x14ac:dyDescent="0.2">
      <c r="A198" s="3" t="s">
        <v>676</v>
      </c>
      <c r="B198" s="3" t="s">
        <v>676</v>
      </c>
      <c r="C198" s="72" t="s">
        <v>406</v>
      </c>
      <c r="D198" s="73" t="s">
        <v>30</v>
      </c>
      <c r="E198" s="73">
        <v>2018</v>
      </c>
      <c r="F198" s="72" t="s">
        <v>407</v>
      </c>
      <c r="G198" s="73" t="s">
        <v>408</v>
      </c>
      <c r="H198" s="72" t="s">
        <v>29</v>
      </c>
      <c r="I198" s="72" t="s">
        <v>149</v>
      </c>
      <c r="J198" s="73" t="s">
        <v>677</v>
      </c>
      <c r="K198" s="73" t="s">
        <v>677</v>
      </c>
      <c r="L198" s="75">
        <v>1298</v>
      </c>
      <c r="M198" s="76">
        <v>2467.0382</v>
      </c>
    </row>
    <row r="199" spans="1:13" ht="14.25" x14ac:dyDescent="0.2">
      <c r="A199" s="3" t="s">
        <v>676</v>
      </c>
      <c r="B199" s="3" t="s">
        <v>676</v>
      </c>
      <c r="C199" s="72" t="s">
        <v>406</v>
      </c>
      <c r="D199" s="73" t="s">
        <v>30</v>
      </c>
      <c r="E199" s="73">
        <v>2018</v>
      </c>
      <c r="F199" s="72" t="s">
        <v>407</v>
      </c>
      <c r="G199" s="73" t="s">
        <v>408</v>
      </c>
      <c r="H199" s="72" t="s">
        <v>29</v>
      </c>
      <c r="I199" s="72" t="s">
        <v>197</v>
      </c>
      <c r="J199" s="73" t="s">
        <v>677</v>
      </c>
      <c r="K199" s="73" t="s">
        <v>677</v>
      </c>
      <c r="L199" s="75">
        <v>2245.1</v>
      </c>
      <c r="M199" s="76">
        <v>3883.8050899999998</v>
      </c>
    </row>
    <row r="200" spans="1:13" ht="14.25" x14ac:dyDescent="0.2">
      <c r="A200" s="3" t="s">
        <v>676</v>
      </c>
      <c r="B200" s="3" t="s">
        <v>676</v>
      </c>
      <c r="C200" s="72" t="s">
        <v>406</v>
      </c>
      <c r="D200" s="73" t="s">
        <v>30</v>
      </c>
      <c r="E200" s="73">
        <v>2018</v>
      </c>
      <c r="F200" s="72" t="s">
        <v>407</v>
      </c>
      <c r="G200" s="73" t="s">
        <v>408</v>
      </c>
      <c r="H200" s="72" t="s">
        <v>0</v>
      </c>
      <c r="I200" s="72" t="s">
        <v>150</v>
      </c>
      <c r="J200" s="73" t="s">
        <v>677</v>
      </c>
      <c r="K200" s="73" t="s">
        <v>677</v>
      </c>
      <c r="L200" s="75">
        <v>2245.1</v>
      </c>
      <c r="M200" s="76">
        <v>3883.8050899999998</v>
      </c>
    </row>
    <row r="201" spans="1:13" ht="14.25" x14ac:dyDescent="0.2">
      <c r="A201" s="3" t="s">
        <v>676</v>
      </c>
      <c r="B201" s="3" t="s">
        <v>676</v>
      </c>
      <c r="C201" s="72" t="s">
        <v>406</v>
      </c>
      <c r="D201" s="73" t="s">
        <v>30</v>
      </c>
      <c r="E201" s="73">
        <v>2018</v>
      </c>
      <c r="F201" s="72" t="s">
        <v>407</v>
      </c>
      <c r="G201" s="73" t="s">
        <v>408</v>
      </c>
      <c r="H201" s="72" t="s">
        <v>29</v>
      </c>
      <c r="I201" s="72" t="s">
        <v>322</v>
      </c>
      <c r="J201" s="73" t="s">
        <v>677</v>
      </c>
      <c r="K201" s="73" t="s">
        <v>677</v>
      </c>
      <c r="L201" s="75">
        <v>1298</v>
      </c>
      <c r="M201" s="76">
        <v>2467.0382</v>
      </c>
    </row>
    <row r="202" spans="1:13" ht="14.25" x14ac:dyDescent="0.2">
      <c r="A202" s="3" t="s">
        <v>676</v>
      </c>
      <c r="B202" s="3" t="s">
        <v>676</v>
      </c>
      <c r="C202" s="72" t="s">
        <v>406</v>
      </c>
      <c r="D202" s="73" t="s">
        <v>30</v>
      </c>
      <c r="E202" s="73">
        <v>2018</v>
      </c>
      <c r="F202" s="72" t="s">
        <v>407</v>
      </c>
      <c r="G202" s="73" t="s">
        <v>408</v>
      </c>
      <c r="H202" s="72" t="s">
        <v>29</v>
      </c>
      <c r="I202" s="72" t="s">
        <v>410</v>
      </c>
      <c r="J202" s="73" t="s">
        <v>677</v>
      </c>
      <c r="K202" s="73" t="s">
        <v>677</v>
      </c>
      <c r="L202" s="75">
        <v>2245.1</v>
      </c>
      <c r="M202" s="76">
        <v>3883.8050899999998</v>
      </c>
    </row>
    <row r="203" spans="1:13" ht="14.25" x14ac:dyDescent="0.2">
      <c r="A203" s="3" t="s">
        <v>676</v>
      </c>
      <c r="B203" s="3" t="s">
        <v>676</v>
      </c>
      <c r="C203" s="72" t="s">
        <v>406</v>
      </c>
      <c r="D203" s="73" t="s">
        <v>633</v>
      </c>
      <c r="E203" s="73">
        <v>2019</v>
      </c>
      <c r="F203" s="72" t="s">
        <v>407</v>
      </c>
      <c r="G203" s="73" t="s">
        <v>634</v>
      </c>
      <c r="H203" s="72" t="s">
        <v>7</v>
      </c>
      <c r="I203" s="72" t="s">
        <v>410</v>
      </c>
      <c r="J203" s="73" t="s">
        <v>678</v>
      </c>
      <c r="K203" s="73" t="s">
        <v>678</v>
      </c>
      <c r="L203" s="75">
        <v>1727</v>
      </c>
      <c r="M203" s="76">
        <v>3108.7793000000001</v>
      </c>
    </row>
    <row r="204" spans="1:13" ht="14.25" x14ac:dyDescent="0.2">
      <c r="A204" s="3" t="s">
        <v>676</v>
      </c>
      <c r="B204" s="3" t="s">
        <v>676</v>
      </c>
      <c r="C204" s="72" t="s">
        <v>406</v>
      </c>
      <c r="D204" s="73" t="s">
        <v>633</v>
      </c>
      <c r="E204" s="73">
        <v>2019</v>
      </c>
      <c r="F204" s="72" t="s">
        <v>407</v>
      </c>
      <c r="G204" s="73" t="s">
        <v>634</v>
      </c>
      <c r="H204" s="72" t="s">
        <v>31</v>
      </c>
      <c r="I204" s="85" t="s">
        <v>414</v>
      </c>
      <c r="J204" s="73" t="s">
        <v>677</v>
      </c>
      <c r="K204" s="73" t="s">
        <v>677</v>
      </c>
      <c r="L204" s="74">
        <v>5131.8900000000003</v>
      </c>
      <c r="M204" s="74">
        <v>9670.25</v>
      </c>
    </row>
    <row r="205" spans="1:13" ht="14.25" x14ac:dyDescent="0.2">
      <c r="A205" s="3" t="s">
        <v>676</v>
      </c>
      <c r="B205" s="3" t="s">
        <v>676</v>
      </c>
      <c r="C205" s="72" t="s">
        <v>413</v>
      </c>
      <c r="D205" s="73" t="s">
        <v>32</v>
      </c>
      <c r="E205" s="73">
        <v>2018</v>
      </c>
      <c r="F205" s="72" t="s">
        <v>162</v>
      </c>
      <c r="G205" s="73" t="s">
        <v>163</v>
      </c>
      <c r="H205" s="72" t="s">
        <v>58</v>
      </c>
      <c r="I205" s="85" t="s">
        <v>414</v>
      </c>
      <c r="J205" s="73" t="s">
        <v>677</v>
      </c>
      <c r="K205" s="73" t="s">
        <v>677</v>
      </c>
      <c r="L205" s="74">
        <v>3941.17</v>
      </c>
      <c r="M205" s="74">
        <v>6251.71</v>
      </c>
    </row>
    <row r="206" spans="1:13" ht="14.25" x14ac:dyDescent="0.2">
      <c r="A206" s="3" t="s">
        <v>676</v>
      </c>
      <c r="B206" s="3" t="s">
        <v>676</v>
      </c>
      <c r="C206" s="72" t="s">
        <v>413</v>
      </c>
      <c r="D206" s="73" t="s">
        <v>32</v>
      </c>
      <c r="E206" s="73">
        <v>2018</v>
      </c>
      <c r="F206" s="72" t="s">
        <v>162</v>
      </c>
      <c r="G206" s="73" t="s">
        <v>163</v>
      </c>
      <c r="H206" s="72" t="s">
        <v>64</v>
      </c>
      <c r="I206" s="72" t="s">
        <v>415</v>
      </c>
      <c r="J206" s="73" t="s">
        <v>677</v>
      </c>
      <c r="K206" s="73" t="s">
        <v>677</v>
      </c>
      <c r="L206" s="74">
        <v>3846.72</v>
      </c>
      <c r="M206" s="74">
        <v>6428.33</v>
      </c>
    </row>
    <row r="207" spans="1:13" ht="14.25" x14ac:dyDescent="0.2">
      <c r="A207" s="3" t="s">
        <v>676</v>
      </c>
      <c r="B207" s="3" t="s">
        <v>676</v>
      </c>
      <c r="C207" s="72" t="s">
        <v>413</v>
      </c>
      <c r="D207" s="73" t="s">
        <v>32</v>
      </c>
      <c r="E207" s="73">
        <v>2018</v>
      </c>
      <c r="F207" s="72" t="s">
        <v>162</v>
      </c>
      <c r="G207" s="73" t="s">
        <v>163</v>
      </c>
      <c r="H207" s="72" t="s">
        <v>58</v>
      </c>
      <c r="I207" s="72" t="s">
        <v>415</v>
      </c>
      <c r="J207" s="73" t="s">
        <v>677</v>
      </c>
      <c r="K207" s="73" t="s">
        <v>677</v>
      </c>
      <c r="L207" s="74">
        <v>3941.17</v>
      </c>
      <c r="M207" s="74">
        <v>6251.71</v>
      </c>
    </row>
    <row r="208" spans="1:13" ht="14.25" x14ac:dyDescent="0.2">
      <c r="A208" s="3" t="s">
        <v>676</v>
      </c>
      <c r="B208" s="3" t="s">
        <v>676</v>
      </c>
      <c r="C208" s="72" t="s">
        <v>413</v>
      </c>
      <c r="D208" s="73" t="s">
        <v>32</v>
      </c>
      <c r="E208" s="73">
        <v>2018</v>
      </c>
      <c r="F208" s="72" t="s">
        <v>162</v>
      </c>
      <c r="G208" s="73" t="s">
        <v>163</v>
      </c>
      <c r="H208" s="72" t="s">
        <v>21</v>
      </c>
      <c r="I208" s="72" t="s">
        <v>415</v>
      </c>
      <c r="J208" s="73" t="s">
        <v>677</v>
      </c>
      <c r="K208" s="73" t="s">
        <v>677</v>
      </c>
      <c r="L208" s="74">
        <v>4986.87</v>
      </c>
      <c r="M208" s="74">
        <v>8525.9599999999991</v>
      </c>
    </row>
    <row r="209" spans="1:13" ht="14.25" x14ac:dyDescent="0.2">
      <c r="A209" s="3" t="s">
        <v>676</v>
      </c>
      <c r="B209" s="3" t="s">
        <v>676</v>
      </c>
      <c r="C209" s="72" t="s">
        <v>413</v>
      </c>
      <c r="D209" s="73" t="s">
        <v>32</v>
      </c>
      <c r="E209" s="73">
        <v>2018</v>
      </c>
      <c r="F209" s="72" t="s">
        <v>162</v>
      </c>
      <c r="G209" s="73" t="s">
        <v>163</v>
      </c>
      <c r="H209" s="72" t="s">
        <v>58</v>
      </c>
      <c r="I209" s="72" t="s">
        <v>415</v>
      </c>
      <c r="J209" s="73" t="s">
        <v>677</v>
      </c>
      <c r="K209" s="73" t="s">
        <v>677</v>
      </c>
      <c r="L209" s="74">
        <v>3941.17</v>
      </c>
      <c r="M209" s="74">
        <v>6251.71</v>
      </c>
    </row>
    <row r="210" spans="1:13" ht="14.25" x14ac:dyDescent="0.2">
      <c r="A210" s="3" t="s">
        <v>676</v>
      </c>
      <c r="B210" s="3" t="s">
        <v>676</v>
      </c>
      <c r="C210" s="72" t="s">
        <v>413</v>
      </c>
      <c r="D210" s="73" t="s">
        <v>32</v>
      </c>
      <c r="E210" s="73">
        <v>2018</v>
      </c>
      <c r="F210" s="72" t="s">
        <v>162</v>
      </c>
      <c r="G210" s="73" t="s">
        <v>163</v>
      </c>
      <c r="H210" s="72" t="s">
        <v>64</v>
      </c>
      <c r="I210" s="72" t="s">
        <v>172</v>
      </c>
      <c r="J210" s="73" t="s">
        <v>677</v>
      </c>
      <c r="K210" s="73" t="s">
        <v>677</v>
      </c>
      <c r="L210" s="74">
        <v>3846.72</v>
      </c>
      <c r="M210" s="74">
        <v>6428.33</v>
      </c>
    </row>
    <row r="211" spans="1:13" ht="14.25" x14ac:dyDescent="0.2">
      <c r="A211" s="3" t="s">
        <v>676</v>
      </c>
      <c r="B211" s="3" t="s">
        <v>676</v>
      </c>
      <c r="C211" s="72" t="s">
        <v>413</v>
      </c>
      <c r="D211" s="73" t="s">
        <v>32</v>
      </c>
      <c r="E211" s="73">
        <v>2018</v>
      </c>
      <c r="F211" s="72" t="s">
        <v>162</v>
      </c>
      <c r="G211" s="73" t="s">
        <v>163</v>
      </c>
      <c r="H211" s="72" t="s">
        <v>21</v>
      </c>
      <c r="I211" s="72" t="s">
        <v>414</v>
      </c>
      <c r="J211" s="73" t="s">
        <v>677</v>
      </c>
      <c r="K211" s="73" t="s">
        <v>677</v>
      </c>
      <c r="L211" s="74">
        <v>4986.87</v>
      </c>
      <c r="M211" s="74">
        <v>8525.9599999999991</v>
      </c>
    </row>
    <row r="212" spans="1:13" ht="14.25" x14ac:dyDescent="0.2">
      <c r="A212" s="3" t="s">
        <v>676</v>
      </c>
      <c r="B212" s="3" t="s">
        <v>676</v>
      </c>
      <c r="C212" s="72" t="s">
        <v>413</v>
      </c>
      <c r="D212" s="73" t="s">
        <v>32</v>
      </c>
      <c r="E212" s="73">
        <v>2018</v>
      </c>
      <c r="F212" s="72" t="s">
        <v>162</v>
      </c>
      <c r="G212" s="73" t="s">
        <v>163</v>
      </c>
      <c r="H212" s="72" t="s">
        <v>21</v>
      </c>
      <c r="I212" s="72" t="s">
        <v>415</v>
      </c>
      <c r="J212" s="73" t="s">
        <v>677</v>
      </c>
      <c r="K212" s="73" t="s">
        <v>677</v>
      </c>
      <c r="L212" s="74">
        <v>4986.87</v>
      </c>
      <c r="M212" s="74">
        <v>8525.9599999999991</v>
      </c>
    </row>
    <row r="213" spans="1:13" ht="14.25" x14ac:dyDescent="0.2">
      <c r="A213" s="3" t="s">
        <v>676</v>
      </c>
      <c r="B213" s="3" t="s">
        <v>676</v>
      </c>
      <c r="C213" s="72" t="s">
        <v>413</v>
      </c>
      <c r="D213" s="73" t="s">
        <v>32</v>
      </c>
      <c r="E213" s="73">
        <v>2018</v>
      </c>
      <c r="F213" s="72" t="s">
        <v>162</v>
      </c>
      <c r="G213" s="73" t="s">
        <v>163</v>
      </c>
      <c r="H213" s="72" t="s">
        <v>31</v>
      </c>
      <c r="I213" s="72" t="s">
        <v>415</v>
      </c>
      <c r="J213" s="73" t="s">
        <v>677</v>
      </c>
      <c r="K213" s="73" t="s">
        <v>677</v>
      </c>
      <c r="L213" s="74">
        <v>5131.8900000000003</v>
      </c>
      <c r="M213" s="74">
        <v>9670.25</v>
      </c>
    </row>
    <row r="214" spans="1:13" ht="14.25" x14ac:dyDescent="0.2">
      <c r="A214" s="3" t="s">
        <v>676</v>
      </c>
      <c r="B214" s="3" t="s">
        <v>676</v>
      </c>
      <c r="C214" s="72" t="s">
        <v>413</v>
      </c>
      <c r="D214" s="73" t="s">
        <v>32</v>
      </c>
      <c r="E214" s="73">
        <v>2018</v>
      </c>
      <c r="F214" s="72" t="s">
        <v>162</v>
      </c>
      <c r="G214" s="73" t="s">
        <v>163</v>
      </c>
      <c r="H214" s="72" t="s">
        <v>64</v>
      </c>
      <c r="I214" s="72" t="s">
        <v>414</v>
      </c>
      <c r="J214" s="73" t="s">
        <v>677</v>
      </c>
      <c r="K214" s="73" t="s">
        <v>677</v>
      </c>
      <c r="L214" s="74">
        <v>3846.72</v>
      </c>
      <c r="M214" s="74">
        <v>6428.33</v>
      </c>
    </row>
    <row r="215" spans="1:13" ht="14.25" x14ac:dyDescent="0.2">
      <c r="A215" s="3" t="s">
        <v>676</v>
      </c>
      <c r="B215" s="3" t="s">
        <v>676</v>
      </c>
      <c r="C215" s="72" t="s">
        <v>413</v>
      </c>
      <c r="D215" s="73" t="s">
        <v>32</v>
      </c>
      <c r="E215" s="73">
        <v>2018</v>
      </c>
      <c r="F215" s="72" t="s">
        <v>162</v>
      </c>
      <c r="G215" s="73" t="s">
        <v>163</v>
      </c>
      <c r="H215" s="72" t="s">
        <v>21</v>
      </c>
      <c r="I215" s="72" t="s">
        <v>416</v>
      </c>
      <c r="J215" s="73" t="s">
        <v>677</v>
      </c>
      <c r="K215" s="73" t="s">
        <v>677</v>
      </c>
      <c r="L215" s="74">
        <v>4986.87</v>
      </c>
      <c r="M215" s="74">
        <v>8525.9599999999991</v>
      </c>
    </row>
    <row r="216" spans="1:13" ht="14.25" x14ac:dyDescent="0.2">
      <c r="A216" s="3" t="s">
        <v>676</v>
      </c>
      <c r="B216" s="3" t="s">
        <v>676</v>
      </c>
      <c r="C216" s="72" t="s">
        <v>413</v>
      </c>
      <c r="D216" s="73" t="s">
        <v>32</v>
      </c>
      <c r="E216" s="73">
        <v>2018</v>
      </c>
      <c r="F216" s="72" t="s">
        <v>162</v>
      </c>
      <c r="G216" s="73" t="s">
        <v>163</v>
      </c>
      <c r="H216" s="72" t="s">
        <v>64</v>
      </c>
      <c r="I216" s="72" t="s">
        <v>198</v>
      </c>
      <c r="J216" s="73" t="s">
        <v>178</v>
      </c>
      <c r="K216" s="73" t="s">
        <v>178</v>
      </c>
      <c r="L216" s="74">
        <v>3846.72</v>
      </c>
      <c r="M216" s="74">
        <v>6428.33</v>
      </c>
    </row>
    <row r="217" spans="1:13" ht="14.25" x14ac:dyDescent="0.2">
      <c r="A217" s="3" t="s">
        <v>676</v>
      </c>
      <c r="B217" s="3" t="s">
        <v>676</v>
      </c>
      <c r="C217" s="72" t="s">
        <v>413</v>
      </c>
      <c r="D217" s="73" t="s">
        <v>32</v>
      </c>
      <c r="E217" s="73">
        <v>2018</v>
      </c>
      <c r="F217" s="72" t="s">
        <v>162</v>
      </c>
      <c r="G217" s="73" t="s">
        <v>163</v>
      </c>
      <c r="H217" s="72" t="s">
        <v>31</v>
      </c>
      <c r="I217" s="72" t="s">
        <v>415</v>
      </c>
      <c r="J217" s="73" t="s">
        <v>677</v>
      </c>
      <c r="K217" s="73" t="s">
        <v>677</v>
      </c>
      <c r="L217" s="74">
        <v>5131.8900000000003</v>
      </c>
      <c r="M217" s="74">
        <v>9670.25</v>
      </c>
    </row>
    <row r="218" spans="1:13" ht="14.25" x14ac:dyDescent="0.2">
      <c r="A218" s="3" t="s">
        <v>676</v>
      </c>
      <c r="B218" s="3" t="s">
        <v>676</v>
      </c>
      <c r="C218" s="72" t="s">
        <v>413</v>
      </c>
      <c r="D218" s="73" t="s">
        <v>32</v>
      </c>
      <c r="E218" s="73">
        <v>2018</v>
      </c>
      <c r="F218" s="72" t="s">
        <v>162</v>
      </c>
      <c r="G218" s="73" t="s">
        <v>163</v>
      </c>
      <c r="H218" s="72" t="s">
        <v>64</v>
      </c>
      <c r="I218" s="72" t="s">
        <v>414</v>
      </c>
      <c r="J218" s="73" t="s">
        <v>677</v>
      </c>
      <c r="K218" s="73" t="s">
        <v>677</v>
      </c>
      <c r="L218" s="74">
        <v>3846.72</v>
      </c>
      <c r="M218" s="74">
        <v>6428.33</v>
      </c>
    </row>
    <row r="219" spans="1:13" ht="14.25" x14ac:dyDescent="0.2">
      <c r="A219" s="3" t="s">
        <v>676</v>
      </c>
      <c r="B219" s="3" t="s">
        <v>676</v>
      </c>
      <c r="C219" s="72" t="s">
        <v>413</v>
      </c>
      <c r="D219" s="73" t="s">
        <v>32</v>
      </c>
      <c r="E219" s="73">
        <v>2018</v>
      </c>
      <c r="F219" s="72" t="s">
        <v>162</v>
      </c>
      <c r="G219" s="73" t="s">
        <v>163</v>
      </c>
      <c r="H219" s="72" t="s">
        <v>31</v>
      </c>
      <c r="I219" s="72" t="s">
        <v>417</v>
      </c>
      <c r="J219" s="73" t="s">
        <v>677</v>
      </c>
      <c r="K219" s="73" t="s">
        <v>677</v>
      </c>
      <c r="L219" s="74">
        <v>5131.8900000000003</v>
      </c>
      <c r="M219" s="74">
        <v>9670.25</v>
      </c>
    </row>
    <row r="220" spans="1:13" ht="14.25" x14ac:dyDescent="0.2">
      <c r="A220" s="3" t="s">
        <v>676</v>
      </c>
      <c r="B220" s="3" t="s">
        <v>676</v>
      </c>
      <c r="C220" s="72" t="s">
        <v>413</v>
      </c>
      <c r="D220" s="73" t="s">
        <v>32</v>
      </c>
      <c r="E220" s="73">
        <v>2018</v>
      </c>
      <c r="F220" s="72" t="s">
        <v>162</v>
      </c>
      <c r="G220" s="73" t="s">
        <v>163</v>
      </c>
      <c r="H220" s="72" t="s">
        <v>21</v>
      </c>
      <c r="I220" s="72" t="s">
        <v>172</v>
      </c>
      <c r="J220" s="73" t="s">
        <v>677</v>
      </c>
      <c r="K220" s="73" t="s">
        <v>677</v>
      </c>
      <c r="L220" s="74">
        <v>4986.87</v>
      </c>
      <c r="M220" s="74">
        <v>8525.9599999999991</v>
      </c>
    </row>
    <row r="221" spans="1:13" ht="14.25" x14ac:dyDescent="0.2">
      <c r="A221" s="3" t="s">
        <v>676</v>
      </c>
      <c r="B221" s="3" t="s">
        <v>676</v>
      </c>
      <c r="C221" s="72" t="s">
        <v>413</v>
      </c>
      <c r="D221" s="73" t="s">
        <v>32</v>
      </c>
      <c r="E221" s="73">
        <v>2018</v>
      </c>
      <c r="F221" s="72" t="s">
        <v>162</v>
      </c>
      <c r="G221" s="73" t="s">
        <v>163</v>
      </c>
      <c r="H221" s="72" t="s">
        <v>58</v>
      </c>
      <c r="I221" s="72" t="s">
        <v>172</v>
      </c>
      <c r="J221" s="73" t="s">
        <v>677</v>
      </c>
      <c r="K221" s="73" t="s">
        <v>677</v>
      </c>
      <c r="L221" s="74">
        <v>4986.87</v>
      </c>
      <c r="M221" s="74">
        <v>8525.9599999999991</v>
      </c>
    </row>
    <row r="222" spans="1:13" ht="14.25" x14ac:dyDescent="0.2">
      <c r="A222" s="3" t="s">
        <v>676</v>
      </c>
      <c r="B222" s="3" t="s">
        <v>676</v>
      </c>
      <c r="C222" s="72" t="s">
        <v>413</v>
      </c>
      <c r="D222" s="73" t="s">
        <v>32</v>
      </c>
      <c r="E222" s="73">
        <v>2018</v>
      </c>
      <c r="F222" s="72" t="s">
        <v>162</v>
      </c>
      <c r="G222" s="73" t="s">
        <v>163</v>
      </c>
      <c r="H222" s="72" t="s">
        <v>58</v>
      </c>
      <c r="I222" s="72" t="s">
        <v>415</v>
      </c>
      <c r="J222" s="73" t="s">
        <v>677</v>
      </c>
      <c r="K222" s="73" t="s">
        <v>677</v>
      </c>
      <c r="L222" s="74">
        <v>3941.17</v>
      </c>
      <c r="M222" s="74">
        <v>6251.71</v>
      </c>
    </row>
    <row r="223" spans="1:13" ht="14.25" x14ac:dyDescent="0.2">
      <c r="A223" s="3" t="s">
        <v>676</v>
      </c>
      <c r="B223" s="3" t="s">
        <v>676</v>
      </c>
      <c r="C223" s="72" t="s">
        <v>413</v>
      </c>
      <c r="D223" s="73" t="s">
        <v>32</v>
      </c>
      <c r="E223" s="73">
        <v>2018</v>
      </c>
      <c r="F223" s="72" t="s">
        <v>162</v>
      </c>
      <c r="G223" s="73" t="s">
        <v>163</v>
      </c>
      <c r="H223" s="72" t="s">
        <v>58</v>
      </c>
      <c r="I223" s="72" t="s">
        <v>415</v>
      </c>
      <c r="J223" s="73" t="s">
        <v>677</v>
      </c>
      <c r="K223" s="73" t="s">
        <v>677</v>
      </c>
      <c r="L223" s="74">
        <v>3941.17</v>
      </c>
      <c r="M223" s="74">
        <v>6251.71</v>
      </c>
    </row>
    <row r="224" spans="1:13" ht="14.25" x14ac:dyDescent="0.2">
      <c r="A224" s="3" t="s">
        <v>676</v>
      </c>
      <c r="B224" s="3" t="s">
        <v>676</v>
      </c>
      <c r="C224" s="72" t="s">
        <v>413</v>
      </c>
      <c r="D224" s="73" t="s">
        <v>32</v>
      </c>
      <c r="E224" s="73">
        <v>2018</v>
      </c>
      <c r="F224" s="72" t="s">
        <v>162</v>
      </c>
      <c r="G224" s="73" t="s">
        <v>163</v>
      </c>
      <c r="H224" s="72" t="s">
        <v>31</v>
      </c>
      <c r="I224" s="72" t="s">
        <v>417</v>
      </c>
      <c r="J224" s="73" t="s">
        <v>677</v>
      </c>
      <c r="K224" s="73" t="s">
        <v>677</v>
      </c>
      <c r="L224" s="74">
        <v>5131.8900000000003</v>
      </c>
      <c r="M224" s="74">
        <v>9670.25</v>
      </c>
    </row>
    <row r="225" spans="1:13" ht="14.25" x14ac:dyDescent="0.2">
      <c r="A225" s="3" t="s">
        <v>676</v>
      </c>
      <c r="B225" s="3" t="s">
        <v>676</v>
      </c>
      <c r="C225" s="72" t="s">
        <v>413</v>
      </c>
      <c r="D225" s="73" t="s">
        <v>32</v>
      </c>
      <c r="E225" s="73">
        <v>2018</v>
      </c>
      <c r="F225" s="72" t="s">
        <v>162</v>
      </c>
      <c r="G225" s="73" t="s">
        <v>163</v>
      </c>
      <c r="H225" s="72" t="s">
        <v>58</v>
      </c>
      <c r="I225" s="72" t="s">
        <v>415</v>
      </c>
      <c r="J225" s="73" t="s">
        <v>677</v>
      </c>
      <c r="K225" s="73" t="s">
        <v>677</v>
      </c>
      <c r="L225" s="74">
        <v>3941.17</v>
      </c>
      <c r="M225" s="74">
        <v>6251.71</v>
      </c>
    </row>
    <row r="226" spans="1:13" ht="14.25" x14ac:dyDescent="0.2">
      <c r="A226" s="3" t="s">
        <v>676</v>
      </c>
      <c r="B226" s="3" t="s">
        <v>676</v>
      </c>
      <c r="C226" s="72" t="s">
        <v>413</v>
      </c>
      <c r="D226" s="73" t="s">
        <v>32</v>
      </c>
      <c r="E226" s="73">
        <v>2018</v>
      </c>
      <c r="F226" s="72" t="s">
        <v>162</v>
      </c>
      <c r="G226" s="73" t="s">
        <v>163</v>
      </c>
      <c r="H226" s="72" t="s">
        <v>31</v>
      </c>
      <c r="I226" s="72" t="s">
        <v>172</v>
      </c>
      <c r="J226" s="73" t="s">
        <v>677</v>
      </c>
      <c r="K226" s="73" t="s">
        <v>677</v>
      </c>
      <c r="L226" s="74">
        <v>5131.8900000000003</v>
      </c>
      <c r="M226" s="74">
        <v>9670.25</v>
      </c>
    </row>
    <row r="227" spans="1:13" ht="14.25" x14ac:dyDescent="0.2">
      <c r="A227" s="3" t="s">
        <v>676</v>
      </c>
      <c r="B227" s="3" t="s">
        <v>676</v>
      </c>
      <c r="C227" s="72" t="s">
        <v>413</v>
      </c>
      <c r="D227" s="73" t="s">
        <v>32</v>
      </c>
      <c r="E227" s="73">
        <v>2018</v>
      </c>
      <c r="F227" s="72" t="s">
        <v>162</v>
      </c>
      <c r="G227" s="73" t="s">
        <v>163</v>
      </c>
      <c r="H227" s="72" t="s">
        <v>31</v>
      </c>
      <c r="I227" s="72" t="s">
        <v>415</v>
      </c>
      <c r="J227" s="73" t="s">
        <v>677</v>
      </c>
      <c r="K227" s="73" t="s">
        <v>677</v>
      </c>
      <c r="L227" s="74">
        <v>5131.8900000000003</v>
      </c>
      <c r="M227" s="74">
        <v>9670.25</v>
      </c>
    </row>
    <row r="228" spans="1:13" ht="14.25" x14ac:dyDescent="0.2">
      <c r="A228" s="3" t="s">
        <v>676</v>
      </c>
      <c r="B228" s="3" t="s">
        <v>676</v>
      </c>
      <c r="C228" s="72" t="s">
        <v>413</v>
      </c>
      <c r="D228" s="73" t="s">
        <v>32</v>
      </c>
      <c r="E228" s="73">
        <v>2018</v>
      </c>
      <c r="F228" s="72" t="s">
        <v>162</v>
      </c>
      <c r="G228" s="73" t="s">
        <v>163</v>
      </c>
      <c r="H228" s="72" t="s">
        <v>21</v>
      </c>
      <c r="I228" s="72" t="s">
        <v>414</v>
      </c>
      <c r="J228" s="73" t="s">
        <v>677</v>
      </c>
      <c r="K228" s="73" t="s">
        <v>677</v>
      </c>
      <c r="L228" s="74">
        <v>3941.17</v>
      </c>
      <c r="M228" s="74">
        <v>6251.71</v>
      </c>
    </row>
    <row r="229" spans="1:13" ht="14.25" x14ac:dyDescent="0.2">
      <c r="A229" s="3" t="s">
        <v>676</v>
      </c>
      <c r="B229" s="3" t="s">
        <v>676</v>
      </c>
      <c r="C229" s="72" t="s">
        <v>413</v>
      </c>
      <c r="D229" s="73" t="s">
        <v>32</v>
      </c>
      <c r="E229" s="73">
        <v>2018</v>
      </c>
      <c r="F229" s="72" t="s">
        <v>162</v>
      </c>
      <c r="G229" s="73" t="s">
        <v>163</v>
      </c>
      <c r="H229" s="72" t="s">
        <v>64</v>
      </c>
      <c r="I229" s="72" t="s">
        <v>416</v>
      </c>
      <c r="J229" s="73" t="s">
        <v>677</v>
      </c>
      <c r="K229" s="73" t="s">
        <v>677</v>
      </c>
      <c r="L229" s="74">
        <v>3846.72</v>
      </c>
      <c r="M229" s="74">
        <v>6428.33</v>
      </c>
    </row>
    <row r="230" spans="1:13" ht="14.25" x14ac:dyDescent="0.2">
      <c r="A230" s="3" t="s">
        <v>676</v>
      </c>
      <c r="B230" s="3" t="s">
        <v>676</v>
      </c>
      <c r="C230" s="72" t="s">
        <v>413</v>
      </c>
      <c r="D230" s="73" t="s">
        <v>32</v>
      </c>
      <c r="E230" s="73">
        <v>2018</v>
      </c>
      <c r="F230" s="72" t="s">
        <v>162</v>
      </c>
      <c r="G230" s="73" t="s">
        <v>163</v>
      </c>
      <c r="H230" s="72" t="s">
        <v>58</v>
      </c>
      <c r="I230" s="72" t="s">
        <v>198</v>
      </c>
      <c r="J230" s="73" t="s">
        <v>178</v>
      </c>
      <c r="K230" s="73" t="s">
        <v>178</v>
      </c>
      <c r="L230" s="74">
        <v>3941.17</v>
      </c>
      <c r="M230" s="74">
        <v>6251.71</v>
      </c>
    </row>
    <row r="231" spans="1:13" ht="14.25" x14ac:dyDescent="0.2">
      <c r="A231" s="3" t="s">
        <v>676</v>
      </c>
      <c r="B231" s="3" t="s">
        <v>676</v>
      </c>
      <c r="C231" s="72" t="s">
        <v>413</v>
      </c>
      <c r="D231" s="73" t="s">
        <v>32</v>
      </c>
      <c r="E231" s="73">
        <v>2018</v>
      </c>
      <c r="F231" s="72" t="s">
        <v>162</v>
      </c>
      <c r="G231" s="73" t="s">
        <v>163</v>
      </c>
      <c r="H231" s="72" t="s">
        <v>31</v>
      </c>
      <c r="I231" s="72" t="s">
        <v>414</v>
      </c>
      <c r="J231" s="73" t="s">
        <v>677</v>
      </c>
      <c r="K231" s="73" t="s">
        <v>677</v>
      </c>
      <c r="L231" s="74">
        <v>5131.8900000000003</v>
      </c>
      <c r="M231" s="74">
        <v>9670.25</v>
      </c>
    </row>
    <row r="232" spans="1:13" ht="14.25" x14ac:dyDescent="0.2">
      <c r="A232" s="3" t="s">
        <v>676</v>
      </c>
      <c r="B232" s="3" t="s">
        <v>676</v>
      </c>
      <c r="C232" s="72" t="s">
        <v>413</v>
      </c>
      <c r="D232" s="73" t="s">
        <v>32</v>
      </c>
      <c r="E232" s="73">
        <v>2018</v>
      </c>
      <c r="F232" s="72" t="s">
        <v>162</v>
      </c>
      <c r="G232" s="73" t="s">
        <v>163</v>
      </c>
      <c r="H232" s="72" t="s">
        <v>64</v>
      </c>
      <c r="I232" s="72" t="s">
        <v>415</v>
      </c>
      <c r="J232" s="73" t="s">
        <v>677</v>
      </c>
      <c r="K232" s="73" t="s">
        <v>677</v>
      </c>
      <c r="L232" s="74">
        <v>3846.72</v>
      </c>
      <c r="M232" s="74">
        <v>6428.33</v>
      </c>
    </row>
    <row r="233" spans="1:13" ht="14.25" x14ac:dyDescent="0.2">
      <c r="A233" s="3" t="s">
        <v>676</v>
      </c>
      <c r="B233" s="3" t="s">
        <v>676</v>
      </c>
      <c r="C233" s="72" t="s">
        <v>413</v>
      </c>
      <c r="D233" s="73" t="s">
        <v>32</v>
      </c>
      <c r="E233" s="73">
        <v>2018</v>
      </c>
      <c r="F233" s="72" t="s">
        <v>162</v>
      </c>
      <c r="G233" s="73" t="s">
        <v>163</v>
      </c>
      <c r="H233" s="72" t="s">
        <v>21</v>
      </c>
      <c r="I233" s="72" t="s">
        <v>414</v>
      </c>
      <c r="J233" s="73" t="s">
        <v>677</v>
      </c>
      <c r="K233" s="73" t="s">
        <v>677</v>
      </c>
      <c r="L233" s="74">
        <v>4986.87</v>
      </c>
      <c r="M233" s="74">
        <v>8525.9599999999991</v>
      </c>
    </row>
    <row r="234" spans="1:13" ht="14.25" x14ac:dyDescent="0.2">
      <c r="A234" s="3" t="s">
        <v>676</v>
      </c>
      <c r="B234" s="3" t="s">
        <v>676</v>
      </c>
      <c r="C234" s="72" t="s">
        <v>413</v>
      </c>
      <c r="D234" s="73" t="s">
        <v>32</v>
      </c>
      <c r="E234" s="73">
        <v>2018</v>
      </c>
      <c r="F234" s="72" t="s">
        <v>162</v>
      </c>
      <c r="G234" s="73" t="s">
        <v>163</v>
      </c>
      <c r="H234" s="72" t="s">
        <v>31</v>
      </c>
      <c r="I234" s="72" t="s">
        <v>198</v>
      </c>
      <c r="J234" s="73" t="s">
        <v>178</v>
      </c>
      <c r="K234" s="73" t="s">
        <v>178</v>
      </c>
      <c r="L234" s="74">
        <v>5131.8900000000003</v>
      </c>
      <c r="M234" s="74">
        <v>9670.25</v>
      </c>
    </row>
    <row r="235" spans="1:13" ht="14.25" x14ac:dyDescent="0.2">
      <c r="A235" s="3" t="s">
        <v>676</v>
      </c>
      <c r="B235" s="3" t="s">
        <v>676</v>
      </c>
      <c r="C235" s="72" t="s">
        <v>413</v>
      </c>
      <c r="D235" s="73" t="s">
        <v>32</v>
      </c>
      <c r="E235" s="73">
        <v>2018</v>
      </c>
      <c r="F235" s="72" t="s">
        <v>162</v>
      </c>
      <c r="G235" s="73" t="s">
        <v>163</v>
      </c>
      <c r="H235" s="72" t="s">
        <v>31</v>
      </c>
      <c r="I235" s="72" t="s">
        <v>416</v>
      </c>
      <c r="J235" s="73" t="s">
        <v>677</v>
      </c>
      <c r="K235" s="73" t="s">
        <v>677</v>
      </c>
      <c r="L235" s="74">
        <v>5131.8900000000003</v>
      </c>
      <c r="M235" s="74">
        <v>9670.25</v>
      </c>
    </row>
    <row r="236" spans="1:13" ht="14.25" x14ac:dyDescent="0.2">
      <c r="A236" s="3" t="s">
        <v>676</v>
      </c>
      <c r="B236" s="3" t="s">
        <v>676</v>
      </c>
      <c r="C236" s="72" t="s">
        <v>413</v>
      </c>
      <c r="D236" s="73" t="s">
        <v>32</v>
      </c>
      <c r="E236" s="73">
        <v>2018</v>
      </c>
      <c r="F236" s="72" t="s">
        <v>162</v>
      </c>
      <c r="G236" s="73" t="s">
        <v>163</v>
      </c>
      <c r="H236" s="72" t="s">
        <v>58</v>
      </c>
      <c r="I236" s="72" t="s">
        <v>415</v>
      </c>
      <c r="J236" s="73" t="s">
        <v>677</v>
      </c>
      <c r="K236" s="73" t="s">
        <v>677</v>
      </c>
      <c r="L236" s="74">
        <v>3941.17</v>
      </c>
      <c r="M236" s="74">
        <v>6251.71</v>
      </c>
    </row>
    <row r="237" spans="1:13" ht="14.25" x14ac:dyDescent="0.2">
      <c r="A237" s="3" t="s">
        <v>676</v>
      </c>
      <c r="B237" s="3" t="s">
        <v>676</v>
      </c>
      <c r="C237" s="72" t="s">
        <v>413</v>
      </c>
      <c r="D237" s="73" t="s">
        <v>32</v>
      </c>
      <c r="E237" s="73">
        <v>2018</v>
      </c>
      <c r="F237" s="72" t="s">
        <v>162</v>
      </c>
      <c r="G237" s="73" t="s">
        <v>163</v>
      </c>
      <c r="H237" s="72" t="s">
        <v>58</v>
      </c>
      <c r="I237" s="72" t="s">
        <v>417</v>
      </c>
      <c r="J237" s="73" t="s">
        <v>677</v>
      </c>
      <c r="K237" s="73" t="s">
        <v>677</v>
      </c>
      <c r="L237" s="74">
        <v>3941.17</v>
      </c>
      <c r="M237" s="74">
        <v>6251.71</v>
      </c>
    </row>
    <row r="238" spans="1:13" ht="14.25" x14ac:dyDescent="0.2">
      <c r="A238" s="3" t="s">
        <v>676</v>
      </c>
      <c r="B238" s="3" t="s">
        <v>676</v>
      </c>
      <c r="C238" s="72" t="s">
        <v>413</v>
      </c>
      <c r="D238" s="73" t="s">
        <v>32</v>
      </c>
      <c r="E238" s="73">
        <v>2018</v>
      </c>
      <c r="F238" s="72" t="s">
        <v>162</v>
      </c>
      <c r="G238" s="73" t="s">
        <v>163</v>
      </c>
      <c r="H238" s="72" t="s">
        <v>43</v>
      </c>
      <c r="I238" s="72" t="s">
        <v>172</v>
      </c>
      <c r="J238" s="73" t="s">
        <v>677</v>
      </c>
      <c r="K238" s="73" t="s">
        <v>677</v>
      </c>
      <c r="L238" s="74">
        <v>3941.17</v>
      </c>
      <c r="M238" s="74">
        <v>6251.71</v>
      </c>
    </row>
    <row r="239" spans="1:13" ht="14.25" x14ac:dyDescent="0.2">
      <c r="A239" s="3" t="s">
        <v>676</v>
      </c>
      <c r="B239" s="3" t="s">
        <v>676</v>
      </c>
      <c r="C239" s="72" t="s">
        <v>413</v>
      </c>
      <c r="D239" s="73" t="s">
        <v>32</v>
      </c>
      <c r="E239" s="73">
        <v>2018</v>
      </c>
      <c r="F239" s="72" t="s">
        <v>162</v>
      </c>
      <c r="G239" s="73" t="s">
        <v>163</v>
      </c>
      <c r="H239" s="72" t="s">
        <v>64</v>
      </c>
      <c r="I239" s="72" t="s">
        <v>415</v>
      </c>
      <c r="J239" s="73" t="s">
        <v>677</v>
      </c>
      <c r="K239" s="73" t="s">
        <v>677</v>
      </c>
      <c r="L239" s="74">
        <v>3846.72</v>
      </c>
      <c r="M239" s="74">
        <v>6428.33</v>
      </c>
    </row>
    <row r="240" spans="1:13" ht="14.25" x14ac:dyDescent="0.2">
      <c r="A240" s="3" t="s">
        <v>676</v>
      </c>
      <c r="B240" s="3" t="s">
        <v>676</v>
      </c>
      <c r="C240" s="72" t="s">
        <v>413</v>
      </c>
      <c r="D240" s="73" t="s">
        <v>32</v>
      </c>
      <c r="E240" s="73">
        <v>2018</v>
      </c>
      <c r="F240" s="72" t="s">
        <v>162</v>
      </c>
      <c r="G240" s="73" t="s">
        <v>163</v>
      </c>
      <c r="H240" s="72" t="s">
        <v>64</v>
      </c>
      <c r="I240" s="72" t="s">
        <v>414</v>
      </c>
      <c r="J240" s="73" t="s">
        <v>677</v>
      </c>
      <c r="K240" s="73" t="s">
        <v>677</v>
      </c>
      <c r="L240" s="74">
        <v>3846.72</v>
      </c>
      <c r="M240" s="74">
        <v>6428.33</v>
      </c>
    </row>
    <row r="241" spans="1:13" ht="14.25" x14ac:dyDescent="0.2">
      <c r="A241" s="3" t="s">
        <v>676</v>
      </c>
      <c r="B241" s="3" t="s">
        <v>676</v>
      </c>
      <c r="C241" s="72" t="s">
        <v>413</v>
      </c>
      <c r="D241" s="73" t="s">
        <v>32</v>
      </c>
      <c r="E241" s="73">
        <v>2018</v>
      </c>
      <c r="F241" s="72" t="s">
        <v>162</v>
      </c>
      <c r="G241" s="73" t="s">
        <v>163</v>
      </c>
      <c r="H241" s="72" t="s">
        <v>64</v>
      </c>
      <c r="I241" s="72" t="s">
        <v>417</v>
      </c>
      <c r="J241" s="73" t="s">
        <v>677</v>
      </c>
      <c r="K241" s="73" t="s">
        <v>677</v>
      </c>
      <c r="L241" s="74">
        <v>3846.72</v>
      </c>
      <c r="M241" s="74">
        <v>6428.33</v>
      </c>
    </row>
    <row r="242" spans="1:13" ht="14.25" x14ac:dyDescent="0.2">
      <c r="A242" s="3" t="s">
        <v>676</v>
      </c>
      <c r="B242" s="3" t="s">
        <v>676</v>
      </c>
      <c r="C242" s="72" t="s">
        <v>413</v>
      </c>
      <c r="D242" s="73" t="s">
        <v>32</v>
      </c>
      <c r="E242" s="73">
        <v>2018</v>
      </c>
      <c r="F242" s="72" t="s">
        <v>162</v>
      </c>
      <c r="G242" s="73" t="s">
        <v>163</v>
      </c>
      <c r="H242" s="72" t="s">
        <v>64</v>
      </c>
      <c r="I242" s="72" t="s">
        <v>417</v>
      </c>
      <c r="J242" s="73" t="s">
        <v>677</v>
      </c>
      <c r="K242" s="73" t="s">
        <v>677</v>
      </c>
      <c r="L242" s="74">
        <v>3846.72</v>
      </c>
      <c r="M242" s="74">
        <v>6428.33</v>
      </c>
    </row>
    <row r="243" spans="1:13" ht="14.25" x14ac:dyDescent="0.2">
      <c r="A243" s="3" t="s">
        <v>676</v>
      </c>
      <c r="B243" s="3" t="s">
        <v>676</v>
      </c>
      <c r="C243" s="72" t="s">
        <v>413</v>
      </c>
      <c r="D243" s="73" t="s">
        <v>32</v>
      </c>
      <c r="E243" s="73">
        <v>2018</v>
      </c>
      <c r="F243" s="72" t="s">
        <v>162</v>
      </c>
      <c r="G243" s="73" t="s">
        <v>163</v>
      </c>
      <c r="H243" s="72" t="s">
        <v>21</v>
      </c>
      <c r="I243" s="72" t="s">
        <v>198</v>
      </c>
      <c r="J243" s="73" t="s">
        <v>178</v>
      </c>
      <c r="K243" s="73" t="s">
        <v>178</v>
      </c>
      <c r="L243" s="74">
        <v>4986.87</v>
      </c>
      <c r="M243" s="74">
        <v>8525.9599999999991</v>
      </c>
    </row>
    <row r="244" spans="1:13" ht="14.25" x14ac:dyDescent="0.2">
      <c r="A244" s="3" t="s">
        <v>676</v>
      </c>
      <c r="B244" s="3" t="s">
        <v>676</v>
      </c>
      <c r="C244" s="72" t="s">
        <v>411</v>
      </c>
      <c r="D244" s="73" t="s">
        <v>20</v>
      </c>
      <c r="E244" s="73">
        <v>2018</v>
      </c>
      <c r="F244" s="72" t="s">
        <v>159</v>
      </c>
      <c r="G244" s="73" t="s">
        <v>160</v>
      </c>
      <c r="H244" s="72" t="s">
        <v>7</v>
      </c>
      <c r="I244" s="72" t="s">
        <v>337</v>
      </c>
      <c r="J244" s="73" t="s">
        <v>677</v>
      </c>
      <c r="K244" s="73" t="s">
        <v>677</v>
      </c>
      <c r="L244" s="74">
        <v>1727</v>
      </c>
      <c r="M244" s="74">
        <v>2407.96</v>
      </c>
    </row>
    <row r="245" spans="1:13" ht="14.25" x14ac:dyDescent="0.2">
      <c r="A245" s="3" t="s">
        <v>676</v>
      </c>
      <c r="B245" s="3" t="s">
        <v>676</v>
      </c>
      <c r="C245" s="72" t="s">
        <v>411</v>
      </c>
      <c r="D245" s="73" t="s">
        <v>20</v>
      </c>
      <c r="E245" s="73">
        <v>2018</v>
      </c>
      <c r="F245" s="72" t="s">
        <v>159</v>
      </c>
      <c r="G245" s="73" t="s">
        <v>160</v>
      </c>
      <c r="H245" s="72" t="s">
        <v>0</v>
      </c>
      <c r="I245" s="72" t="s">
        <v>400</v>
      </c>
      <c r="J245" s="73" t="s">
        <v>677</v>
      </c>
      <c r="K245" s="73" t="s">
        <v>677</v>
      </c>
      <c r="L245" s="74">
        <v>1298</v>
      </c>
      <c r="M245" s="74">
        <v>1694</v>
      </c>
    </row>
    <row r="246" spans="1:13" ht="14.25" x14ac:dyDescent="0.2">
      <c r="A246" s="3" t="s">
        <v>676</v>
      </c>
      <c r="B246" s="3" t="s">
        <v>676</v>
      </c>
      <c r="C246" s="72" t="s">
        <v>411</v>
      </c>
      <c r="D246" s="73" t="s">
        <v>20</v>
      </c>
      <c r="E246" s="73">
        <v>2018</v>
      </c>
      <c r="F246" s="72" t="s">
        <v>159</v>
      </c>
      <c r="G246" s="73" t="s">
        <v>160</v>
      </c>
      <c r="H246" s="72" t="s">
        <v>0</v>
      </c>
      <c r="I246" s="72" t="s">
        <v>255</v>
      </c>
      <c r="J246" s="73" t="s">
        <v>677</v>
      </c>
      <c r="K246" s="73" t="s">
        <v>677</v>
      </c>
      <c r="L246" s="74">
        <v>1298</v>
      </c>
      <c r="M246" s="74">
        <v>1694</v>
      </c>
    </row>
    <row r="247" spans="1:13" ht="14.25" x14ac:dyDescent="0.2">
      <c r="A247" s="3" t="s">
        <v>676</v>
      </c>
      <c r="B247" s="3" t="s">
        <v>676</v>
      </c>
      <c r="C247" s="72" t="s">
        <v>411</v>
      </c>
      <c r="D247" s="73" t="s">
        <v>20</v>
      </c>
      <c r="E247" s="73">
        <v>2018</v>
      </c>
      <c r="F247" s="72" t="s">
        <v>159</v>
      </c>
      <c r="G247" s="73" t="s">
        <v>160</v>
      </c>
      <c r="H247" s="72" t="s">
        <v>7</v>
      </c>
      <c r="I247" s="72" t="s">
        <v>360</v>
      </c>
      <c r="J247" s="73" t="s">
        <v>677</v>
      </c>
      <c r="K247" s="73" t="s">
        <v>677</v>
      </c>
      <c r="L247" s="74">
        <v>1727</v>
      </c>
      <c r="M247" s="74">
        <v>2407.96</v>
      </c>
    </row>
    <row r="248" spans="1:13" ht="14.25" x14ac:dyDescent="0.2">
      <c r="A248" s="3" t="s">
        <v>676</v>
      </c>
      <c r="B248" s="3" t="s">
        <v>676</v>
      </c>
      <c r="C248" s="72" t="s">
        <v>411</v>
      </c>
      <c r="D248" s="73" t="s">
        <v>20</v>
      </c>
      <c r="E248" s="73">
        <v>2018</v>
      </c>
      <c r="F248" s="72" t="s">
        <v>159</v>
      </c>
      <c r="G248" s="73" t="s">
        <v>160</v>
      </c>
      <c r="H248" s="72" t="s">
        <v>7</v>
      </c>
      <c r="I248" s="72" t="s">
        <v>400</v>
      </c>
      <c r="J248" s="73" t="s">
        <v>677</v>
      </c>
      <c r="K248" s="73" t="s">
        <v>677</v>
      </c>
      <c r="L248" s="74">
        <v>1727</v>
      </c>
      <c r="M248" s="74">
        <v>2407.96</v>
      </c>
    </row>
    <row r="249" spans="1:13" ht="14.25" x14ac:dyDescent="0.2">
      <c r="A249" s="3" t="s">
        <v>676</v>
      </c>
      <c r="B249" s="3" t="s">
        <v>676</v>
      </c>
      <c r="C249" s="72" t="s">
        <v>411</v>
      </c>
      <c r="D249" s="73" t="s">
        <v>20</v>
      </c>
      <c r="E249" s="73">
        <v>2018</v>
      </c>
      <c r="F249" s="72" t="s">
        <v>159</v>
      </c>
      <c r="G249" s="73" t="s">
        <v>160</v>
      </c>
      <c r="H249" s="72" t="s">
        <v>7</v>
      </c>
      <c r="I249" s="72" t="s">
        <v>356</v>
      </c>
      <c r="J249" s="73" t="s">
        <v>677</v>
      </c>
      <c r="K249" s="73" t="s">
        <v>677</v>
      </c>
      <c r="L249" s="74">
        <v>1727</v>
      </c>
      <c r="M249" s="74">
        <v>2407.96</v>
      </c>
    </row>
    <row r="250" spans="1:13" ht="14.25" x14ac:dyDescent="0.2">
      <c r="A250" s="3" t="s">
        <v>676</v>
      </c>
      <c r="B250" s="3" t="s">
        <v>676</v>
      </c>
      <c r="C250" s="72" t="s">
        <v>411</v>
      </c>
      <c r="D250" s="73" t="s">
        <v>20</v>
      </c>
      <c r="E250" s="73">
        <v>2018</v>
      </c>
      <c r="F250" s="72" t="s">
        <v>159</v>
      </c>
      <c r="G250" s="73" t="s">
        <v>160</v>
      </c>
      <c r="H250" s="72" t="s">
        <v>82</v>
      </c>
      <c r="I250" s="72" t="s">
        <v>398</v>
      </c>
      <c r="J250" s="73" t="s">
        <v>677</v>
      </c>
      <c r="K250" s="73" t="s">
        <v>677</v>
      </c>
      <c r="L250" s="74">
        <v>1940.9</v>
      </c>
      <c r="M250" s="74">
        <v>2336.9</v>
      </c>
    </row>
    <row r="251" spans="1:13" ht="14.25" x14ac:dyDescent="0.2">
      <c r="A251" s="3" t="s">
        <v>676</v>
      </c>
      <c r="B251" s="3" t="s">
        <v>676</v>
      </c>
      <c r="C251" s="72" t="s">
        <v>411</v>
      </c>
      <c r="D251" s="73" t="s">
        <v>20</v>
      </c>
      <c r="E251" s="73">
        <v>2018</v>
      </c>
      <c r="F251" s="72" t="s">
        <v>159</v>
      </c>
      <c r="G251" s="73" t="s">
        <v>160</v>
      </c>
      <c r="H251" s="72" t="s">
        <v>7</v>
      </c>
      <c r="I251" s="72" t="s">
        <v>269</v>
      </c>
      <c r="J251" s="73" t="s">
        <v>677</v>
      </c>
      <c r="K251" s="73" t="s">
        <v>677</v>
      </c>
      <c r="L251" s="74">
        <v>1727</v>
      </c>
      <c r="M251" s="74">
        <v>2407.96</v>
      </c>
    </row>
    <row r="252" spans="1:13" ht="14.25" x14ac:dyDescent="0.2">
      <c r="A252" s="3" t="s">
        <v>676</v>
      </c>
      <c r="B252" s="3" t="s">
        <v>676</v>
      </c>
      <c r="C252" s="72" t="s">
        <v>411</v>
      </c>
      <c r="D252" s="73" t="s">
        <v>20</v>
      </c>
      <c r="E252" s="73">
        <v>2018</v>
      </c>
      <c r="F252" s="72" t="s">
        <v>159</v>
      </c>
      <c r="G252" s="73" t="s">
        <v>160</v>
      </c>
      <c r="H252" s="72" t="s">
        <v>7</v>
      </c>
      <c r="I252" s="72" t="s">
        <v>412</v>
      </c>
      <c r="J252" s="73" t="s">
        <v>677</v>
      </c>
      <c r="K252" s="73" t="s">
        <v>677</v>
      </c>
      <c r="L252" s="74">
        <v>1727</v>
      </c>
      <c r="M252" s="74">
        <v>2407.96</v>
      </c>
    </row>
    <row r="253" spans="1:13" ht="14.25" x14ac:dyDescent="0.2">
      <c r="A253" s="3" t="s">
        <v>676</v>
      </c>
      <c r="B253" s="3" t="s">
        <v>676</v>
      </c>
      <c r="C253" s="72" t="s">
        <v>411</v>
      </c>
      <c r="D253" s="73" t="s">
        <v>20</v>
      </c>
      <c r="E253" s="73">
        <v>2018</v>
      </c>
      <c r="F253" s="72" t="s">
        <v>159</v>
      </c>
      <c r="G253" s="73" t="s">
        <v>160</v>
      </c>
      <c r="H253" s="72" t="s">
        <v>7</v>
      </c>
      <c r="I253" s="72" t="s">
        <v>412</v>
      </c>
      <c r="J253" s="73" t="s">
        <v>677</v>
      </c>
      <c r="K253" s="73" t="s">
        <v>677</v>
      </c>
      <c r="L253" s="74">
        <v>1727</v>
      </c>
      <c r="M253" s="74">
        <v>2407.96</v>
      </c>
    </row>
    <row r="254" spans="1:13" ht="14.25" x14ac:dyDescent="0.2">
      <c r="A254" s="3" t="s">
        <v>676</v>
      </c>
      <c r="B254" s="3" t="s">
        <v>676</v>
      </c>
      <c r="C254" s="72" t="s">
        <v>411</v>
      </c>
      <c r="D254" s="73" t="s">
        <v>20</v>
      </c>
      <c r="E254" s="73">
        <v>2018</v>
      </c>
      <c r="F254" s="72" t="s">
        <v>159</v>
      </c>
      <c r="G254" s="73" t="s">
        <v>160</v>
      </c>
      <c r="H254" s="72" t="s">
        <v>7</v>
      </c>
      <c r="I254" s="72" t="s">
        <v>255</v>
      </c>
      <c r="J254" s="73" t="s">
        <v>677</v>
      </c>
      <c r="K254" s="73" t="s">
        <v>677</v>
      </c>
      <c r="L254" s="74">
        <v>1727</v>
      </c>
      <c r="M254" s="74">
        <v>2407.96</v>
      </c>
    </row>
    <row r="255" spans="1:13" ht="14.25" x14ac:dyDescent="0.2">
      <c r="A255" s="3" t="s">
        <v>676</v>
      </c>
      <c r="B255" s="3" t="s">
        <v>676</v>
      </c>
      <c r="C255" s="72" t="s">
        <v>411</v>
      </c>
      <c r="D255" s="73" t="s">
        <v>20</v>
      </c>
      <c r="E255" s="73">
        <v>2018</v>
      </c>
      <c r="F255" s="72" t="s">
        <v>159</v>
      </c>
      <c r="G255" s="73" t="s">
        <v>160</v>
      </c>
      <c r="H255" s="72" t="s">
        <v>0</v>
      </c>
      <c r="I255" s="72" t="s">
        <v>398</v>
      </c>
      <c r="J255" s="73" t="s">
        <v>677</v>
      </c>
      <c r="K255" s="73" t="s">
        <v>677</v>
      </c>
      <c r="L255" s="74">
        <v>1183.06</v>
      </c>
      <c r="M255" s="74">
        <v>2801.81</v>
      </c>
    </row>
    <row r="256" spans="1:13" ht="14.25" x14ac:dyDescent="0.2">
      <c r="A256" s="3" t="s">
        <v>676</v>
      </c>
      <c r="B256" s="3" t="s">
        <v>676</v>
      </c>
      <c r="C256" s="72" t="s">
        <v>411</v>
      </c>
      <c r="D256" s="73" t="s">
        <v>20</v>
      </c>
      <c r="E256" s="73">
        <v>2018</v>
      </c>
      <c r="F256" s="72" t="s">
        <v>159</v>
      </c>
      <c r="G256" s="73" t="s">
        <v>160</v>
      </c>
      <c r="H256" s="72" t="s">
        <v>0</v>
      </c>
      <c r="I256" s="72" t="s">
        <v>340</v>
      </c>
      <c r="J256" s="73" t="s">
        <v>677</v>
      </c>
      <c r="K256" s="73" t="s">
        <v>677</v>
      </c>
      <c r="L256" s="74">
        <v>1298</v>
      </c>
      <c r="M256" s="74">
        <v>1694</v>
      </c>
    </row>
    <row r="257" spans="1:13" ht="14.25" x14ac:dyDescent="0.2">
      <c r="A257" s="3" t="s">
        <v>676</v>
      </c>
      <c r="B257" s="3" t="s">
        <v>676</v>
      </c>
      <c r="C257" s="72" t="s">
        <v>411</v>
      </c>
      <c r="D257" s="73" t="s">
        <v>20</v>
      </c>
      <c r="E257" s="73">
        <v>2018</v>
      </c>
      <c r="F257" s="72" t="s">
        <v>159</v>
      </c>
      <c r="G257" s="73" t="s">
        <v>160</v>
      </c>
      <c r="H257" s="72" t="s">
        <v>0</v>
      </c>
      <c r="I257" s="72" t="s">
        <v>412</v>
      </c>
      <c r="J257" s="73" t="s">
        <v>677</v>
      </c>
      <c r="K257" s="73" t="s">
        <v>677</v>
      </c>
      <c r="L257" s="74">
        <v>1298</v>
      </c>
      <c r="M257" s="74">
        <v>1694</v>
      </c>
    </row>
    <row r="258" spans="1:13" ht="14.25" x14ac:dyDescent="0.2">
      <c r="A258" s="3" t="s">
        <v>676</v>
      </c>
      <c r="B258" s="3" t="s">
        <v>676</v>
      </c>
      <c r="C258" s="72" t="s">
        <v>411</v>
      </c>
      <c r="D258" s="73" t="s">
        <v>20</v>
      </c>
      <c r="E258" s="73">
        <v>2018</v>
      </c>
      <c r="F258" s="72" t="s">
        <v>159</v>
      </c>
      <c r="G258" s="73" t="s">
        <v>160</v>
      </c>
      <c r="H258" s="72" t="s">
        <v>0</v>
      </c>
      <c r="I258" s="72" t="s">
        <v>398</v>
      </c>
      <c r="J258" s="73" t="s">
        <v>677</v>
      </c>
      <c r="K258" s="73" t="s">
        <v>677</v>
      </c>
      <c r="L258" s="74">
        <v>1298</v>
      </c>
      <c r="M258" s="74">
        <v>1694</v>
      </c>
    </row>
    <row r="259" spans="1:13" ht="14.25" x14ac:dyDescent="0.2">
      <c r="A259" s="3" t="s">
        <v>676</v>
      </c>
      <c r="B259" s="3" t="s">
        <v>676</v>
      </c>
      <c r="C259" s="72" t="s">
        <v>411</v>
      </c>
      <c r="D259" s="73" t="s">
        <v>20</v>
      </c>
      <c r="E259" s="73">
        <v>2018</v>
      </c>
      <c r="F259" s="72" t="s">
        <v>159</v>
      </c>
      <c r="G259" s="73" t="s">
        <v>160</v>
      </c>
      <c r="H259" s="72" t="s">
        <v>0</v>
      </c>
      <c r="I259" s="72" t="s">
        <v>412</v>
      </c>
      <c r="J259" s="73" t="s">
        <v>178</v>
      </c>
      <c r="K259" s="73" t="s">
        <v>178</v>
      </c>
      <c r="L259" s="74">
        <v>1298</v>
      </c>
      <c r="M259" s="74">
        <v>1694</v>
      </c>
    </row>
    <row r="260" spans="1:13" ht="14.25" x14ac:dyDescent="0.2">
      <c r="A260" s="3" t="s">
        <v>676</v>
      </c>
      <c r="B260" s="3" t="s">
        <v>676</v>
      </c>
      <c r="C260" s="72" t="s">
        <v>411</v>
      </c>
      <c r="D260" s="73" t="s">
        <v>20</v>
      </c>
      <c r="E260" s="73">
        <v>2018</v>
      </c>
      <c r="F260" s="72" t="s">
        <v>159</v>
      </c>
      <c r="G260" s="73" t="s">
        <v>160</v>
      </c>
      <c r="H260" s="72" t="s">
        <v>7</v>
      </c>
      <c r="I260" s="72" t="s">
        <v>398</v>
      </c>
      <c r="J260" s="73" t="s">
        <v>677</v>
      </c>
      <c r="K260" s="73" t="s">
        <v>677</v>
      </c>
      <c r="L260" s="74">
        <v>1727</v>
      </c>
      <c r="M260" s="74">
        <v>2407.96</v>
      </c>
    </row>
    <row r="261" spans="1:13" ht="14.25" x14ac:dyDescent="0.2">
      <c r="A261" s="3" t="s">
        <v>676</v>
      </c>
      <c r="B261" s="3" t="s">
        <v>676</v>
      </c>
      <c r="C261" s="72" t="s">
        <v>411</v>
      </c>
      <c r="D261" s="73" t="s">
        <v>20</v>
      </c>
      <c r="E261" s="73">
        <v>2018</v>
      </c>
      <c r="F261" s="72" t="s">
        <v>159</v>
      </c>
      <c r="G261" s="73" t="s">
        <v>160</v>
      </c>
      <c r="H261" s="72" t="s">
        <v>7</v>
      </c>
      <c r="I261" s="72" t="s">
        <v>403</v>
      </c>
      <c r="J261" s="73" t="s">
        <v>677</v>
      </c>
      <c r="K261" s="73" t="s">
        <v>677</v>
      </c>
      <c r="L261" s="74">
        <v>1727</v>
      </c>
      <c r="M261" s="74">
        <v>2407.96</v>
      </c>
    </row>
    <row r="262" spans="1:13" ht="14.25" x14ac:dyDescent="0.2">
      <c r="A262" s="3" t="s">
        <v>676</v>
      </c>
      <c r="B262" s="3" t="s">
        <v>676</v>
      </c>
      <c r="C262" s="72" t="s">
        <v>411</v>
      </c>
      <c r="D262" s="73" t="s">
        <v>20</v>
      </c>
      <c r="E262" s="73">
        <v>2018</v>
      </c>
      <c r="F262" s="72" t="s">
        <v>159</v>
      </c>
      <c r="G262" s="73" t="s">
        <v>160</v>
      </c>
      <c r="H262" s="72" t="s">
        <v>0</v>
      </c>
      <c r="I262" s="72" t="s">
        <v>269</v>
      </c>
      <c r="J262" s="73" t="s">
        <v>677</v>
      </c>
      <c r="K262" s="73" t="s">
        <v>677</v>
      </c>
      <c r="L262" s="74">
        <v>1298</v>
      </c>
      <c r="M262" s="74">
        <v>1694</v>
      </c>
    </row>
    <row r="263" spans="1:13" ht="14.25" x14ac:dyDescent="0.2">
      <c r="A263" s="3" t="s">
        <v>676</v>
      </c>
      <c r="B263" s="3" t="s">
        <v>676</v>
      </c>
      <c r="C263" s="72" t="s">
        <v>411</v>
      </c>
      <c r="D263" s="73" t="s">
        <v>20</v>
      </c>
      <c r="E263" s="73">
        <v>2018</v>
      </c>
      <c r="F263" s="72" t="s">
        <v>159</v>
      </c>
      <c r="G263" s="73" t="s">
        <v>160</v>
      </c>
      <c r="H263" s="72" t="s">
        <v>7</v>
      </c>
      <c r="I263" s="72" t="s">
        <v>340</v>
      </c>
      <c r="J263" s="73" t="s">
        <v>677</v>
      </c>
      <c r="K263" s="73" t="s">
        <v>677</v>
      </c>
      <c r="L263" s="74">
        <v>1727</v>
      </c>
      <c r="M263" s="74">
        <v>2407.96</v>
      </c>
    </row>
    <row r="264" spans="1:13" ht="14.25" x14ac:dyDescent="0.2">
      <c r="A264" s="3" t="s">
        <v>676</v>
      </c>
      <c r="B264" s="3" t="s">
        <v>676</v>
      </c>
      <c r="C264" s="72" t="s">
        <v>411</v>
      </c>
      <c r="D264" s="73" t="s">
        <v>20</v>
      </c>
      <c r="E264" s="73">
        <v>2018</v>
      </c>
      <c r="F264" s="72" t="s">
        <v>159</v>
      </c>
      <c r="G264" s="73" t="s">
        <v>160</v>
      </c>
      <c r="H264" s="72" t="s">
        <v>7</v>
      </c>
      <c r="I264" s="72" t="s">
        <v>398</v>
      </c>
      <c r="J264" s="73" t="s">
        <v>677</v>
      </c>
      <c r="K264" s="73" t="s">
        <v>677</v>
      </c>
      <c r="L264" s="74">
        <v>1727</v>
      </c>
      <c r="M264" s="74">
        <v>2407.96</v>
      </c>
    </row>
    <row r="265" spans="1:13" ht="14.25" x14ac:dyDescent="0.2">
      <c r="A265" s="3" t="s">
        <v>676</v>
      </c>
      <c r="B265" s="3" t="s">
        <v>676</v>
      </c>
      <c r="C265" s="72" t="s">
        <v>411</v>
      </c>
      <c r="D265" s="73" t="s">
        <v>20</v>
      </c>
      <c r="E265" s="73">
        <v>2018</v>
      </c>
      <c r="F265" s="72" t="s">
        <v>159</v>
      </c>
      <c r="G265" s="73" t="s">
        <v>160</v>
      </c>
      <c r="H265" s="72" t="s">
        <v>0</v>
      </c>
      <c r="I265" s="72" t="s">
        <v>398</v>
      </c>
      <c r="J265" s="73" t="s">
        <v>677</v>
      </c>
      <c r="K265" s="73" t="s">
        <v>677</v>
      </c>
      <c r="L265" s="74">
        <v>1298</v>
      </c>
      <c r="M265" s="74">
        <v>1694</v>
      </c>
    </row>
    <row r="266" spans="1:13" ht="14.25" x14ac:dyDescent="0.2">
      <c r="A266" s="3" t="s">
        <v>676</v>
      </c>
      <c r="B266" s="3" t="s">
        <v>676</v>
      </c>
      <c r="C266" s="72" t="s">
        <v>411</v>
      </c>
      <c r="D266" s="73" t="s">
        <v>20</v>
      </c>
      <c r="E266" s="73">
        <v>2018</v>
      </c>
      <c r="F266" s="72" t="s">
        <v>159</v>
      </c>
      <c r="G266" s="73" t="s">
        <v>160</v>
      </c>
      <c r="H266" s="72" t="s">
        <v>13</v>
      </c>
      <c r="I266" s="72" t="s">
        <v>398</v>
      </c>
      <c r="J266" s="73" t="s">
        <v>677</v>
      </c>
      <c r="K266" s="73" t="s">
        <v>677</v>
      </c>
      <c r="L266" s="74">
        <v>1727</v>
      </c>
      <c r="M266" s="74">
        <v>2407.96</v>
      </c>
    </row>
    <row r="267" spans="1:13" ht="14.25" x14ac:dyDescent="0.2">
      <c r="A267" s="3" t="s">
        <v>676</v>
      </c>
      <c r="B267" s="3" t="s">
        <v>676</v>
      </c>
      <c r="C267" s="72" t="s">
        <v>411</v>
      </c>
      <c r="D267" s="73" t="s">
        <v>20</v>
      </c>
      <c r="E267" s="73">
        <v>2018</v>
      </c>
      <c r="F267" s="72" t="s">
        <v>159</v>
      </c>
      <c r="G267" s="73" t="s">
        <v>160</v>
      </c>
      <c r="H267" s="72" t="s">
        <v>7</v>
      </c>
      <c r="I267" s="72" t="s">
        <v>267</v>
      </c>
      <c r="J267" s="73" t="s">
        <v>677</v>
      </c>
      <c r="K267" s="73" t="s">
        <v>677</v>
      </c>
      <c r="L267" s="74">
        <v>1727</v>
      </c>
      <c r="M267" s="74">
        <v>2407.96</v>
      </c>
    </row>
    <row r="268" spans="1:13" ht="14.25" x14ac:dyDescent="0.2">
      <c r="A268" s="3" t="s">
        <v>676</v>
      </c>
      <c r="B268" s="3" t="s">
        <v>676</v>
      </c>
      <c r="C268" s="72" t="s">
        <v>411</v>
      </c>
      <c r="D268" s="73" t="s">
        <v>20</v>
      </c>
      <c r="E268" s="73">
        <v>2018</v>
      </c>
      <c r="F268" s="72" t="s">
        <v>159</v>
      </c>
      <c r="G268" s="73" t="s">
        <v>160</v>
      </c>
      <c r="H268" s="72" t="s">
        <v>7</v>
      </c>
      <c r="I268" s="72" t="s">
        <v>412</v>
      </c>
      <c r="J268" s="73" t="s">
        <v>677</v>
      </c>
      <c r="K268" s="73" t="s">
        <v>677</v>
      </c>
      <c r="L268" s="74">
        <v>1727</v>
      </c>
      <c r="M268" s="74">
        <v>2407.96</v>
      </c>
    </row>
    <row r="269" spans="1:13" ht="14.25" x14ac:dyDescent="0.2">
      <c r="A269" s="3" t="s">
        <v>676</v>
      </c>
      <c r="B269" s="3" t="s">
        <v>676</v>
      </c>
      <c r="C269" s="72" t="s">
        <v>411</v>
      </c>
      <c r="D269" s="73" t="s">
        <v>20</v>
      </c>
      <c r="E269" s="73">
        <v>2018</v>
      </c>
      <c r="F269" s="72" t="s">
        <v>159</v>
      </c>
      <c r="G269" s="73" t="s">
        <v>160</v>
      </c>
      <c r="H269" s="72" t="s">
        <v>7</v>
      </c>
      <c r="I269" s="72" t="s">
        <v>412</v>
      </c>
      <c r="J269" s="73" t="s">
        <v>178</v>
      </c>
      <c r="K269" s="73" t="s">
        <v>178</v>
      </c>
      <c r="L269" s="74">
        <v>1727</v>
      </c>
      <c r="M269" s="74">
        <v>2407.96</v>
      </c>
    </row>
    <row r="270" spans="1:13" ht="14.25" x14ac:dyDescent="0.2">
      <c r="A270" s="3" t="s">
        <v>676</v>
      </c>
      <c r="B270" s="3" t="s">
        <v>676</v>
      </c>
      <c r="C270" s="72" t="s">
        <v>411</v>
      </c>
      <c r="D270" s="73" t="s">
        <v>20</v>
      </c>
      <c r="E270" s="73">
        <v>2018</v>
      </c>
      <c r="F270" s="72" t="s">
        <v>159</v>
      </c>
      <c r="G270" s="73" t="s">
        <v>160</v>
      </c>
      <c r="H270" s="72" t="s">
        <v>7</v>
      </c>
      <c r="I270" s="72" t="s">
        <v>412</v>
      </c>
      <c r="J270" s="73" t="s">
        <v>677</v>
      </c>
      <c r="K270" s="73" t="s">
        <v>677</v>
      </c>
      <c r="L270" s="74">
        <v>1727</v>
      </c>
      <c r="M270" s="74">
        <v>2407.96</v>
      </c>
    </row>
    <row r="271" spans="1:13" ht="14.25" x14ac:dyDescent="0.2">
      <c r="A271" s="3" t="s">
        <v>676</v>
      </c>
      <c r="B271" s="3" t="s">
        <v>676</v>
      </c>
      <c r="C271" s="72" t="s">
        <v>411</v>
      </c>
      <c r="D271" s="73" t="s">
        <v>20</v>
      </c>
      <c r="E271" s="73">
        <v>2018</v>
      </c>
      <c r="F271" s="72" t="s">
        <v>159</v>
      </c>
      <c r="G271" s="73" t="s">
        <v>160</v>
      </c>
      <c r="H271" s="72" t="s">
        <v>82</v>
      </c>
      <c r="I271" s="72" t="s">
        <v>398</v>
      </c>
      <c r="J271" s="73" t="s">
        <v>677</v>
      </c>
      <c r="K271" s="73" t="s">
        <v>677</v>
      </c>
      <c r="L271" s="74">
        <v>1940.9</v>
      </c>
      <c r="M271" s="74">
        <v>2336.9</v>
      </c>
    </row>
    <row r="272" spans="1:13" ht="14.25" x14ac:dyDescent="0.2">
      <c r="A272" s="3" t="s">
        <v>676</v>
      </c>
      <c r="B272" s="3" t="s">
        <v>676</v>
      </c>
      <c r="C272" s="72" t="s">
        <v>411</v>
      </c>
      <c r="D272" s="73" t="s">
        <v>20</v>
      </c>
      <c r="E272" s="73">
        <v>2018</v>
      </c>
      <c r="F272" s="72" t="s">
        <v>159</v>
      </c>
      <c r="G272" s="73" t="s">
        <v>160</v>
      </c>
      <c r="H272" s="72" t="s">
        <v>0</v>
      </c>
      <c r="I272" s="72" t="s">
        <v>405</v>
      </c>
      <c r="J272" s="73" t="s">
        <v>677</v>
      </c>
      <c r="K272" s="73" t="s">
        <v>677</v>
      </c>
      <c r="L272" s="74">
        <v>1298</v>
      </c>
      <c r="M272" s="74">
        <v>1694</v>
      </c>
    </row>
    <row r="273" spans="1:13" ht="14.25" x14ac:dyDescent="0.2">
      <c r="A273" s="3" t="s">
        <v>676</v>
      </c>
      <c r="B273" s="3" t="s">
        <v>676</v>
      </c>
      <c r="C273" s="72" t="s">
        <v>411</v>
      </c>
      <c r="D273" s="73" t="s">
        <v>20</v>
      </c>
      <c r="E273" s="73">
        <v>2018</v>
      </c>
      <c r="F273" s="72" t="s">
        <v>159</v>
      </c>
      <c r="G273" s="73" t="s">
        <v>160</v>
      </c>
      <c r="H273" s="72" t="s">
        <v>7</v>
      </c>
      <c r="I273" s="72" t="s">
        <v>412</v>
      </c>
      <c r="J273" s="73" t="s">
        <v>677</v>
      </c>
      <c r="K273" s="73" t="s">
        <v>677</v>
      </c>
      <c r="L273" s="74">
        <v>1727</v>
      </c>
      <c r="M273" s="74">
        <v>2407.96</v>
      </c>
    </row>
    <row r="274" spans="1:13" ht="14.25" x14ac:dyDescent="0.2">
      <c r="A274" s="3" t="s">
        <v>676</v>
      </c>
      <c r="B274" s="3" t="s">
        <v>676</v>
      </c>
      <c r="C274" s="72" t="s">
        <v>411</v>
      </c>
      <c r="D274" s="73" t="s">
        <v>20</v>
      </c>
      <c r="E274" s="73">
        <v>2018</v>
      </c>
      <c r="F274" s="72" t="s">
        <v>159</v>
      </c>
      <c r="G274" s="73" t="s">
        <v>160</v>
      </c>
      <c r="H274" s="72" t="s">
        <v>7</v>
      </c>
      <c r="I274" s="72" t="s">
        <v>270</v>
      </c>
      <c r="J274" s="73" t="s">
        <v>677</v>
      </c>
      <c r="K274" s="73" t="s">
        <v>677</v>
      </c>
      <c r="L274" s="74">
        <v>1727</v>
      </c>
      <c r="M274" s="74">
        <v>2407.96</v>
      </c>
    </row>
    <row r="275" spans="1:13" ht="14.25" x14ac:dyDescent="0.2">
      <c r="A275" s="3" t="s">
        <v>676</v>
      </c>
      <c r="B275" s="3" t="s">
        <v>676</v>
      </c>
      <c r="C275" s="72" t="s">
        <v>411</v>
      </c>
      <c r="D275" s="73" t="s">
        <v>20</v>
      </c>
      <c r="E275" s="73">
        <v>2018</v>
      </c>
      <c r="F275" s="72" t="s">
        <v>159</v>
      </c>
      <c r="G275" s="73" t="s">
        <v>160</v>
      </c>
      <c r="H275" s="72" t="s">
        <v>0</v>
      </c>
      <c r="I275" s="72" t="s">
        <v>337</v>
      </c>
      <c r="J275" s="73" t="s">
        <v>677</v>
      </c>
      <c r="K275" s="73" t="s">
        <v>677</v>
      </c>
      <c r="L275" s="74">
        <v>1727</v>
      </c>
      <c r="M275" s="74">
        <v>2407.96</v>
      </c>
    </row>
    <row r="276" spans="1:13" ht="14.25" x14ac:dyDescent="0.2">
      <c r="A276" s="3" t="s">
        <v>676</v>
      </c>
      <c r="B276" s="3" t="s">
        <v>676</v>
      </c>
      <c r="C276" s="72" t="s">
        <v>411</v>
      </c>
      <c r="D276" s="73" t="s">
        <v>20</v>
      </c>
      <c r="E276" s="73">
        <v>2018</v>
      </c>
      <c r="F276" s="72" t="s">
        <v>159</v>
      </c>
      <c r="G276" s="73" t="s">
        <v>160</v>
      </c>
      <c r="H276" s="72" t="s">
        <v>0</v>
      </c>
      <c r="I276" s="72" t="s">
        <v>255</v>
      </c>
      <c r="J276" s="73" t="s">
        <v>677</v>
      </c>
      <c r="K276" s="73" t="s">
        <v>677</v>
      </c>
      <c r="L276" s="74">
        <v>1298</v>
      </c>
      <c r="M276" s="74">
        <v>1694</v>
      </c>
    </row>
    <row r="277" spans="1:13" ht="14.25" x14ac:dyDescent="0.2">
      <c r="A277" s="3" t="s">
        <v>676</v>
      </c>
      <c r="B277" s="3" t="s">
        <v>676</v>
      </c>
      <c r="C277" s="72" t="s">
        <v>411</v>
      </c>
      <c r="D277" s="73" t="s">
        <v>20</v>
      </c>
      <c r="E277" s="73">
        <v>2018</v>
      </c>
      <c r="F277" s="72" t="s">
        <v>159</v>
      </c>
      <c r="G277" s="73" t="s">
        <v>160</v>
      </c>
      <c r="H277" s="72" t="s">
        <v>0</v>
      </c>
      <c r="I277" s="72" t="s">
        <v>398</v>
      </c>
      <c r="J277" s="73" t="s">
        <v>677</v>
      </c>
      <c r="K277" s="73" t="s">
        <v>677</v>
      </c>
      <c r="L277" s="74">
        <v>1298</v>
      </c>
      <c r="M277" s="74">
        <v>1694</v>
      </c>
    </row>
    <row r="278" spans="1:13" ht="14.25" x14ac:dyDescent="0.2">
      <c r="A278" s="3" t="s">
        <v>676</v>
      </c>
      <c r="B278" s="3" t="s">
        <v>676</v>
      </c>
      <c r="C278" s="72" t="s">
        <v>411</v>
      </c>
      <c r="D278" s="73" t="s">
        <v>20</v>
      </c>
      <c r="E278" s="73">
        <v>2018</v>
      </c>
      <c r="F278" s="72" t="s">
        <v>159</v>
      </c>
      <c r="G278" s="73" t="s">
        <v>160</v>
      </c>
      <c r="H278" s="72" t="s">
        <v>0</v>
      </c>
      <c r="I278" s="72" t="s">
        <v>398</v>
      </c>
      <c r="J278" s="73" t="s">
        <v>677</v>
      </c>
      <c r="K278" s="73" t="s">
        <v>677</v>
      </c>
      <c r="L278" s="74">
        <v>1298</v>
      </c>
      <c r="M278" s="74">
        <v>1694</v>
      </c>
    </row>
    <row r="279" spans="1:13" ht="14.25" x14ac:dyDescent="0.2">
      <c r="A279" s="3" t="s">
        <v>676</v>
      </c>
      <c r="B279" s="3" t="s">
        <v>676</v>
      </c>
      <c r="C279" s="72" t="s">
        <v>411</v>
      </c>
      <c r="D279" s="73" t="s">
        <v>20</v>
      </c>
      <c r="E279" s="73">
        <v>2018</v>
      </c>
      <c r="F279" s="72" t="s">
        <v>159</v>
      </c>
      <c r="G279" s="73" t="s">
        <v>160</v>
      </c>
      <c r="H279" s="72" t="s">
        <v>7</v>
      </c>
      <c r="I279" s="72" t="s">
        <v>337</v>
      </c>
      <c r="J279" s="73" t="s">
        <v>677</v>
      </c>
      <c r="K279" s="73" t="s">
        <v>677</v>
      </c>
      <c r="L279" s="74">
        <v>1727</v>
      </c>
      <c r="M279" s="74">
        <v>2407.96</v>
      </c>
    </row>
    <row r="280" spans="1:13" ht="14.25" x14ac:dyDescent="0.2">
      <c r="A280" s="3" t="s">
        <v>676</v>
      </c>
      <c r="B280" s="3" t="s">
        <v>676</v>
      </c>
      <c r="C280" s="72" t="s">
        <v>411</v>
      </c>
      <c r="D280" s="73" t="s">
        <v>20</v>
      </c>
      <c r="E280" s="73">
        <v>2018</v>
      </c>
      <c r="F280" s="72" t="s">
        <v>159</v>
      </c>
      <c r="G280" s="73" t="s">
        <v>160</v>
      </c>
      <c r="H280" s="72" t="s">
        <v>0</v>
      </c>
      <c r="I280" s="72" t="s">
        <v>255</v>
      </c>
      <c r="J280" s="73" t="s">
        <v>677</v>
      </c>
      <c r="K280" s="73" t="s">
        <v>677</v>
      </c>
      <c r="L280" s="74">
        <v>1298</v>
      </c>
      <c r="M280" s="74">
        <v>1908.17</v>
      </c>
    </row>
    <row r="281" spans="1:13" ht="14.25" x14ac:dyDescent="0.2">
      <c r="A281" s="3" t="s">
        <v>676</v>
      </c>
      <c r="B281" s="3" t="s">
        <v>676</v>
      </c>
      <c r="C281" s="72" t="s">
        <v>411</v>
      </c>
      <c r="D281" s="73" t="s">
        <v>20</v>
      </c>
      <c r="E281" s="73">
        <v>2018</v>
      </c>
      <c r="F281" s="72" t="s">
        <v>159</v>
      </c>
      <c r="G281" s="73" t="s">
        <v>160</v>
      </c>
      <c r="H281" s="72" t="s">
        <v>0</v>
      </c>
      <c r="I281" s="72" t="s">
        <v>398</v>
      </c>
      <c r="J281" s="73" t="s">
        <v>677</v>
      </c>
      <c r="K281" s="73" t="s">
        <v>677</v>
      </c>
      <c r="L281" s="74">
        <v>1298</v>
      </c>
      <c r="M281" s="74">
        <v>1694</v>
      </c>
    </row>
    <row r="282" spans="1:13" ht="14.25" x14ac:dyDescent="0.2">
      <c r="A282" s="3" t="s">
        <v>676</v>
      </c>
      <c r="B282" s="3" t="s">
        <v>676</v>
      </c>
      <c r="C282" s="72" t="s">
        <v>411</v>
      </c>
      <c r="D282" s="73" t="s">
        <v>20</v>
      </c>
      <c r="E282" s="73">
        <v>2018</v>
      </c>
      <c r="F282" s="72" t="s">
        <v>159</v>
      </c>
      <c r="G282" s="73" t="s">
        <v>160</v>
      </c>
      <c r="H282" s="72" t="s">
        <v>0</v>
      </c>
      <c r="I282" s="72" t="s">
        <v>255</v>
      </c>
      <c r="J282" s="73" t="s">
        <v>677</v>
      </c>
      <c r="K282" s="73" t="s">
        <v>677</v>
      </c>
      <c r="L282" s="74">
        <v>1298</v>
      </c>
      <c r="M282" s="74">
        <v>1908.17</v>
      </c>
    </row>
    <row r="283" spans="1:13" ht="14.25" x14ac:dyDescent="0.2">
      <c r="A283" s="3" t="s">
        <v>676</v>
      </c>
      <c r="B283" s="3" t="s">
        <v>676</v>
      </c>
      <c r="C283" s="72" t="s">
        <v>411</v>
      </c>
      <c r="D283" s="73" t="s">
        <v>20</v>
      </c>
      <c r="E283" s="73">
        <v>2018</v>
      </c>
      <c r="F283" s="72" t="s">
        <v>159</v>
      </c>
      <c r="G283" s="73" t="s">
        <v>160</v>
      </c>
      <c r="H283" s="72" t="s">
        <v>0</v>
      </c>
      <c r="I283" s="72" t="s">
        <v>339</v>
      </c>
      <c r="J283" s="73" t="s">
        <v>677</v>
      </c>
      <c r="K283" s="73" t="s">
        <v>677</v>
      </c>
      <c r="L283" s="74">
        <v>1298</v>
      </c>
      <c r="M283" s="74">
        <v>1694</v>
      </c>
    </row>
    <row r="284" spans="1:13" ht="14.25" x14ac:dyDescent="0.2">
      <c r="A284" s="3" t="s">
        <v>676</v>
      </c>
      <c r="B284" s="3" t="s">
        <v>676</v>
      </c>
      <c r="C284" s="72" t="s">
        <v>411</v>
      </c>
      <c r="D284" s="73" t="s">
        <v>20</v>
      </c>
      <c r="E284" s="73">
        <v>2018</v>
      </c>
      <c r="F284" s="72" t="s">
        <v>159</v>
      </c>
      <c r="G284" s="73" t="s">
        <v>160</v>
      </c>
      <c r="H284" s="72" t="s">
        <v>7</v>
      </c>
      <c r="I284" s="72" t="s">
        <v>398</v>
      </c>
      <c r="J284" s="73" t="s">
        <v>677</v>
      </c>
      <c r="K284" s="73" t="s">
        <v>677</v>
      </c>
      <c r="L284" s="74">
        <v>1727</v>
      </c>
      <c r="M284" s="74">
        <v>2407.96</v>
      </c>
    </row>
    <row r="285" spans="1:13" ht="14.25" x14ac:dyDescent="0.2">
      <c r="A285" s="3" t="s">
        <v>676</v>
      </c>
      <c r="B285" s="3" t="s">
        <v>676</v>
      </c>
      <c r="C285" s="72" t="s">
        <v>411</v>
      </c>
      <c r="D285" s="73" t="s">
        <v>20</v>
      </c>
      <c r="E285" s="73">
        <v>2018</v>
      </c>
      <c r="F285" s="72" t="s">
        <v>159</v>
      </c>
      <c r="G285" s="73" t="s">
        <v>160</v>
      </c>
      <c r="H285" s="72" t="s">
        <v>7</v>
      </c>
      <c r="I285" s="72" t="s">
        <v>398</v>
      </c>
      <c r="J285" s="73" t="s">
        <v>677</v>
      </c>
      <c r="K285" s="73" t="s">
        <v>677</v>
      </c>
      <c r="L285" s="74">
        <v>1727</v>
      </c>
      <c r="M285" s="74">
        <v>2407.96</v>
      </c>
    </row>
    <row r="286" spans="1:13" ht="14.25" x14ac:dyDescent="0.2">
      <c r="A286" s="3" t="s">
        <v>676</v>
      </c>
      <c r="B286" s="3" t="s">
        <v>676</v>
      </c>
      <c r="C286" s="72" t="s">
        <v>411</v>
      </c>
      <c r="D286" s="73" t="s">
        <v>20</v>
      </c>
      <c r="E286" s="73">
        <v>2018</v>
      </c>
      <c r="F286" s="72" t="s">
        <v>159</v>
      </c>
      <c r="G286" s="73" t="s">
        <v>160</v>
      </c>
      <c r="H286" s="72" t="s">
        <v>0</v>
      </c>
      <c r="I286" s="72" t="s">
        <v>412</v>
      </c>
      <c r="J286" s="73" t="s">
        <v>677</v>
      </c>
      <c r="K286" s="73" t="s">
        <v>677</v>
      </c>
      <c r="L286" s="74">
        <v>1298</v>
      </c>
      <c r="M286" s="74">
        <v>1694</v>
      </c>
    </row>
    <row r="287" spans="1:13" ht="14.25" x14ac:dyDescent="0.2">
      <c r="A287" s="3" t="s">
        <v>676</v>
      </c>
      <c r="B287" s="3" t="s">
        <v>676</v>
      </c>
      <c r="C287" s="72" t="s">
        <v>411</v>
      </c>
      <c r="D287" s="73" t="s">
        <v>20</v>
      </c>
      <c r="E287" s="73">
        <v>2018</v>
      </c>
      <c r="F287" s="72" t="s">
        <v>159</v>
      </c>
      <c r="G287" s="73" t="s">
        <v>160</v>
      </c>
      <c r="H287" s="72" t="s">
        <v>0</v>
      </c>
      <c r="I287" s="72" t="s">
        <v>412</v>
      </c>
      <c r="J287" s="73" t="s">
        <v>178</v>
      </c>
      <c r="K287" s="73" t="s">
        <v>178</v>
      </c>
      <c r="L287" s="74">
        <v>1298</v>
      </c>
      <c r="M287" s="74">
        <v>1694</v>
      </c>
    </row>
    <row r="288" spans="1:13" ht="14.25" x14ac:dyDescent="0.2">
      <c r="A288" s="3" t="s">
        <v>676</v>
      </c>
      <c r="B288" s="3" t="s">
        <v>676</v>
      </c>
      <c r="C288" s="72" t="s">
        <v>411</v>
      </c>
      <c r="D288" s="73" t="s">
        <v>20</v>
      </c>
      <c r="E288" s="73">
        <v>2018</v>
      </c>
      <c r="F288" s="72" t="s">
        <v>159</v>
      </c>
      <c r="G288" s="73" t="s">
        <v>160</v>
      </c>
      <c r="H288" s="72" t="s">
        <v>13</v>
      </c>
      <c r="I288" s="72" t="s">
        <v>403</v>
      </c>
      <c r="J288" s="73" t="s">
        <v>677</v>
      </c>
      <c r="K288" s="73" t="s">
        <v>677</v>
      </c>
      <c r="L288" s="74">
        <v>1727</v>
      </c>
      <c r="M288" s="74">
        <v>2407.96</v>
      </c>
    </row>
    <row r="289" spans="1:13" ht="14.25" x14ac:dyDescent="0.2">
      <c r="A289" s="3" t="s">
        <v>676</v>
      </c>
      <c r="B289" s="3" t="s">
        <v>676</v>
      </c>
      <c r="C289" s="72" t="s">
        <v>411</v>
      </c>
      <c r="D289" s="73" t="s">
        <v>20</v>
      </c>
      <c r="E289" s="73">
        <v>2018</v>
      </c>
      <c r="F289" s="72" t="s">
        <v>159</v>
      </c>
      <c r="G289" s="73" t="s">
        <v>160</v>
      </c>
      <c r="H289" s="72" t="s">
        <v>0</v>
      </c>
      <c r="I289" s="72" t="s">
        <v>337</v>
      </c>
      <c r="J289" s="73" t="s">
        <v>677</v>
      </c>
      <c r="K289" s="73" t="s">
        <v>677</v>
      </c>
      <c r="L289" s="74">
        <v>1298</v>
      </c>
      <c r="M289" s="74">
        <v>1694</v>
      </c>
    </row>
    <row r="290" spans="1:13" ht="14.25" x14ac:dyDescent="0.2">
      <c r="A290" s="3" t="s">
        <v>676</v>
      </c>
      <c r="B290" s="3" t="s">
        <v>676</v>
      </c>
      <c r="C290" s="72" t="s">
        <v>411</v>
      </c>
      <c r="D290" s="73" t="s">
        <v>20</v>
      </c>
      <c r="E290" s="73">
        <v>2018</v>
      </c>
      <c r="F290" s="72" t="s">
        <v>159</v>
      </c>
      <c r="G290" s="73" t="s">
        <v>160</v>
      </c>
      <c r="H290" s="72" t="s">
        <v>0</v>
      </c>
      <c r="I290" s="72" t="s">
        <v>270</v>
      </c>
      <c r="J290" s="73" t="s">
        <v>677</v>
      </c>
      <c r="K290" s="73" t="s">
        <v>677</v>
      </c>
      <c r="L290" s="74">
        <v>1298</v>
      </c>
      <c r="M290" s="74">
        <v>1694</v>
      </c>
    </row>
    <row r="291" spans="1:13" ht="14.25" x14ac:dyDescent="0.2">
      <c r="A291" s="3" t="s">
        <v>676</v>
      </c>
      <c r="B291" s="3" t="s">
        <v>676</v>
      </c>
      <c r="C291" s="72" t="s">
        <v>411</v>
      </c>
      <c r="D291" s="73" t="s">
        <v>20</v>
      </c>
      <c r="E291" s="73">
        <v>2018</v>
      </c>
      <c r="F291" s="72" t="s">
        <v>159</v>
      </c>
      <c r="G291" s="73" t="s">
        <v>160</v>
      </c>
      <c r="H291" s="72" t="s">
        <v>7</v>
      </c>
      <c r="I291" s="72" t="s">
        <v>403</v>
      </c>
      <c r="J291" s="73" t="s">
        <v>677</v>
      </c>
      <c r="K291" s="73" t="s">
        <v>677</v>
      </c>
      <c r="L291" s="74">
        <v>1727</v>
      </c>
      <c r="M291" s="74">
        <v>2407.96</v>
      </c>
    </row>
    <row r="292" spans="1:13" ht="14.25" x14ac:dyDescent="0.2">
      <c r="A292" s="3" t="s">
        <v>676</v>
      </c>
      <c r="B292" s="3" t="s">
        <v>676</v>
      </c>
      <c r="C292" s="72" t="s">
        <v>411</v>
      </c>
      <c r="D292" s="73" t="s">
        <v>20</v>
      </c>
      <c r="E292" s="73">
        <v>2018</v>
      </c>
      <c r="F292" s="72" t="s">
        <v>159</v>
      </c>
      <c r="G292" s="73" t="s">
        <v>160</v>
      </c>
      <c r="H292" s="72" t="s">
        <v>0</v>
      </c>
      <c r="I292" s="72" t="s">
        <v>340</v>
      </c>
      <c r="J292" s="73" t="s">
        <v>677</v>
      </c>
      <c r="K292" s="73" t="s">
        <v>677</v>
      </c>
      <c r="L292" s="74">
        <v>1298</v>
      </c>
      <c r="M292" s="74">
        <v>1694</v>
      </c>
    </row>
    <row r="293" spans="1:13" ht="14.25" x14ac:dyDescent="0.2">
      <c r="A293" s="3" t="s">
        <v>676</v>
      </c>
      <c r="B293" s="3" t="s">
        <v>676</v>
      </c>
      <c r="C293" s="72" t="s">
        <v>411</v>
      </c>
      <c r="D293" s="73" t="s">
        <v>20</v>
      </c>
      <c r="E293" s="73">
        <v>2018</v>
      </c>
      <c r="F293" s="72" t="s">
        <v>159</v>
      </c>
      <c r="G293" s="73" t="s">
        <v>160</v>
      </c>
      <c r="H293" s="72" t="s">
        <v>0</v>
      </c>
      <c r="I293" s="72" t="s">
        <v>339</v>
      </c>
      <c r="J293" s="73" t="s">
        <v>677</v>
      </c>
      <c r="K293" s="73" t="s">
        <v>677</v>
      </c>
      <c r="L293" s="74">
        <v>1298</v>
      </c>
      <c r="M293" s="74">
        <v>1694</v>
      </c>
    </row>
    <row r="294" spans="1:13" ht="14.25" x14ac:dyDescent="0.2">
      <c r="A294" s="3" t="s">
        <v>676</v>
      </c>
      <c r="B294" s="3" t="s">
        <v>676</v>
      </c>
      <c r="C294" s="72" t="s">
        <v>411</v>
      </c>
      <c r="D294" s="73" t="s">
        <v>20</v>
      </c>
      <c r="E294" s="73">
        <v>2018</v>
      </c>
      <c r="F294" s="72" t="s">
        <v>159</v>
      </c>
      <c r="G294" s="73" t="s">
        <v>160</v>
      </c>
      <c r="H294" s="72" t="s">
        <v>0</v>
      </c>
      <c r="I294" s="72" t="s">
        <v>339</v>
      </c>
      <c r="J294" s="73" t="s">
        <v>677</v>
      </c>
      <c r="K294" s="73" t="s">
        <v>677</v>
      </c>
      <c r="L294" s="74">
        <v>1298</v>
      </c>
      <c r="M294" s="74">
        <v>1694</v>
      </c>
    </row>
    <row r="295" spans="1:13" ht="14.25" x14ac:dyDescent="0.2">
      <c r="A295" s="3" t="s">
        <v>676</v>
      </c>
      <c r="B295" s="3" t="s">
        <v>676</v>
      </c>
      <c r="C295" s="72" t="s">
        <v>411</v>
      </c>
      <c r="D295" s="73" t="s">
        <v>20</v>
      </c>
      <c r="E295" s="73">
        <v>2018</v>
      </c>
      <c r="F295" s="72" t="s">
        <v>159</v>
      </c>
      <c r="G295" s="73" t="s">
        <v>160</v>
      </c>
      <c r="H295" s="72" t="s">
        <v>7</v>
      </c>
      <c r="I295" s="72" t="s">
        <v>412</v>
      </c>
      <c r="J295" s="73" t="s">
        <v>178</v>
      </c>
      <c r="K295" s="73" t="s">
        <v>178</v>
      </c>
      <c r="L295" s="74">
        <v>1727</v>
      </c>
      <c r="M295" s="74">
        <v>2407.96</v>
      </c>
    </row>
    <row r="296" spans="1:13" ht="14.25" x14ac:dyDescent="0.2">
      <c r="A296" s="3" t="s">
        <v>676</v>
      </c>
      <c r="B296" s="3" t="s">
        <v>676</v>
      </c>
      <c r="C296" s="72" t="s">
        <v>411</v>
      </c>
      <c r="D296" s="73" t="s">
        <v>20</v>
      </c>
      <c r="E296" s="73">
        <v>2018</v>
      </c>
      <c r="F296" s="72" t="s">
        <v>159</v>
      </c>
      <c r="G296" s="73" t="s">
        <v>160</v>
      </c>
      <c r="H296" s="72" t="s">
        <v>0</v>
      </c>
      <c r="I296" s="72" t="s">
        <v>356</v>
      </c>
      <c r="J296" s="73" t="s">
        <v>677</v>
      </c>
      <c r="K296" s="73" t="s">
        <v>677</v>
      </c>
      <c r="L296" s="74">
        <v>1298</v>
      </c>
      <c r="M296" s="74">
        <v>1694</v>
      </c>
    </row>
    <row r="297" spans="1:13" ht="14.25" x14ac:dyDescent="0.2">
      <c r="A297" s="3" t="s">
        <v>676</v>
      </c>
      <c r="B297" s="3" t="s">
        <v>676</v>
      </c>
      <c r="C297" s="72" t="s">
        <v>411</v>
      </c>
      <c r="D297" s="73" t="s">
        <v>20</v>
      </c>
      <c r="E297" s="73">
        <v>2018</v>
      </c>
      <c r="F297" s="72" t="s">
        <v>159</v>
      </c>
      <c r="G297" s="73" t="s">
        <v>160</v>
      </c>
      <c r="H297" s="72" t="s">
        <v>0</v>
      </c>
      <c r="I297" s="72" t="s">
        <v>356</v>
      </c>
      <c r="J297" s="73" t="s">
        <v>677</v>
      </c>
      <c r="K297" s="73" t="s">
        <v>677</v>
      </c>
      <c r="L297" s="74">
        <v>1298</v>
      </c>
      <c r="M297" s="74">
        <v>1694</v>
      </c>
    </row>
    <row r="298" spans="1:13" ht="14.25" x14ac:dyDescent="0.2">
      <c r="A298" s="3" t="s">
        <v>676</v>
      </c>
      <c r="B298" s="3" t="s">
        <v>676</v>
      </c>
      <c r="C298" s="72" t="s">
        <v>411</v>
      </c>
      <c r="D298" s="73" t="s">
        <v>20</v>
      </c>
      <c r="E298" s="73">
        <v>2018</v>
      </c>
      <c r="F298" s="72" t="s">
        <v>159</v>
      </c>
      <c r="G298" s="73" t="s">
        <v>160</v>
      </c>
      <c r="H298" s="72" t="s">
        <v>0</v>
      </c>
      <c r="I298" s="72" t="s">
        <v>356</v>
      </c>
      <c r="J298" s="73" t="s">
        <v>677</v>
      </c>
      <c r="K298" s="73" t="s">
        <v>677</v>
      </c>
      <c r="L298" s="74">
        <v>1298</v>
      </c>
      <c r="M298" s="74">
        <v>1694</v>
      </c>
    </row>
    <row r="299" spans="1:13" ht="14.25" x14ac:dyDescent="0.2">
      <c r="A299" s="3" t="s">
        <v>676</v>
      </c>
      <c r="B299" s="3" t="s">
        <v>676</v>
      </c>
      <c r="C299" s="72" t="s">
        <v>411</v>
      </c>
      <c r="D299" s="73" t="s">
        <v>20</v>
      </c>
      <c r="E299" s="73">
        <v>2018</v>
      </c>
      <c r="F299" s="72" t="s">
        <v>159</v>
      </c>
      <c r="G299" s="73" t="s">
        <v>160</v>
      </c>
      <c r="H299" s="72" t="s">
        <v>7</v>
      </c>
      <c r="I299" s="72" t="s">
        <v>255</v>
      </c>
      <c r="J299" s="73" t="s">
        <v>677</v>
      </c>
      <c r="K299" s="73" t="s">
        <v>677</v>
      </c>
      <c r="L299" s="74">
        <v>1727</v>
      </c>
      <c r="M299" s="74">
        <v>2407.96</v>
      </c>
    </row>
    <row r="300" spans="1:13" ht="14.25" x14ac:dyDescent="0.2">
      <c r="A300" s="3" t="s">
        <v>676</v>
      </c>
      <c r="B300" s="3" t="s">
        <v>676</v>
      </c>
      <c r="C300" s="72" t="s">
        <v>411</v>
      </c>
      <c r="D300" s="73" t="s">
        <v>20</v>
      </c>
      <c r="E300" s="73">
        <v>2018</v>
      </c>
      <c r="F300" s="72" t="s">
        <v>159</v>
      </c>
      <c r="G300" s="73" t="s">
        <v>160</v>
      </c>
      <c r="H300" s="72" t="s">
        <v>7</v>
      </c>
      <c r="I300" s="72" t="s">
        <v>405</v>
      </c>
      <c r="J300" s="73" t="s">
        <v>677</v>
      </c>
      <c r="K300" s="73" t="s">
        <v>677</v>
      </c>
      <c r="L300" s="74">
        <v>1727</v>
      </c>
      <c r="M300" s="74">
        <v>2407.96</v>
      </c>
    </row>
    <row r="301" spans="1:13" ht="14.25" x14ac:dyDescent="0.2">
      <c r="A301" s="3" t="s">
        <v>676</v>
      </c>
      <c r="B301" s="3" t="s">
        <v>676</v>
      </c>
      <c r="C301" s="72" t="s">
        <v>411</v>
      </c>
      <c r="D301" s="73" t="s">
        <v>20</v>
      </c>
      <c r="E301" s="73">
        <v>2018</v>
      </c>
      <c r="F301" s="72" t="s">
        <v>159</v>
      </c>
      <c r="G301" s="73" t="s">
        <v>160</v>
      </c>
      <c r="H301" s="72" t="s">
        <v>7</v>
      </c>
      <c r="I301" s="72" t="s">
        <v>412</v>
      </c>
      <c r="J301" s="73" t="s">
        <v>178</v>
      </c>
      <c r="K301" s="73" t="s">
        <v>178</v>
      </c>
      <c r="L301" s="74">
        <v>1727</v>
      </c>
      <c r="M301" s="74">
        <v>2407.96</v>
      </c>
    </row>
    <row r="302" spans="1:13" ht="14.25" x14ac:dyDescent="0.2">
      <c r="A302" s="3" t="s">
        <v>676</v>
      </c>
      <c r="B302" s="3" t="s">
        <v>676</v>
      </c>
      <c r="C302" s="72" t="s">
        <v>411</v>
      </c>
      <c r="D302" s="73" t="s">
        <v>20</v>
      </c>
      <c r="E302" s="73">
        <v>2018</v>
      </c>
      <c r="F302" s="72" t="s">
        <v>159</v>
      </c>
      <c r="G302" s="73" t="s">
        <v>160</v>
      </c>
      <c r="H302" s="72" t="s">
        <v>0</v>
      </c>
      <c r="I302" s="72" t="s">
        <v>255</v>
      </c>
      <c r="J302" s="73" t="s">
        <v>677</v>
      </c>
      <c r="K302" s="73" t="s">
        <v>677</v>
      </c>
      <c r="L302" s="74">
        <v>1298</v>
      </c>
      <c r="M302" s="74">
        <v>1694</v>
      </c>
    </row>
    <row r="303" spans="1:13" ht="14.25" x14ac:dyDescent="0.2">
      <c r="A303" s="3" t="s">
        <v>676</v>
      </c>
      <c r="B303" s="3" t="s">
        <v>676</v>
      </c>
      <c r="C303" s="72" t="s">
        <v>411</v>
      </c>
      <c r="D303" s="73" t="s">
        <v>20</v>
      </c>
      <c r="E303" s="73">
        <v>2018</v>
      </c>
      <c r="F303" s="72" t="s">
        <v>159</v>
      </c>
      <c r="G303" s="73" t="s">
        <v>160</v>
      </c>
      <c r="H303" s="72" t="s">
        <v>7</v>
      </c>
      <c r="I303" s="72" t="s">
        <v>398</v>
      </c>
      <c r="J303" s="73" t="s">
        <v>677</v>
      </c>
      <c r="K303" s="73" t="s">
        <v>677</v>
      </c>
      <c r="L303" s="74">
        <v>1727</v>
      </c>
      <c r="M303" s="74">
        <v>2407.96</v>
      </c>
    </row>
    <row r="304" spans="1:13" ht="14.25" x14ac:dyDescent="0.2">
      <c r="A304" s="3" t="s">
        <v>676</v>
      </c>
      <c r="B304" s="3" t="s">
        <v>676</v>
      </c>
      <c r="C304" s="72" t="s">
        <v>411</v>
      </c>
      <c r="D304" s="73" t="s">
        <v>20</v>
      </c>
      <c r="E304" s="73">
        <v>2018</v>
      </c>
      <c r="F304" s="72" t="s">
        <v>159</v>
      </c>
      <c r="G304" s="73" t="s">
        <v>160</v>
      </c>
      <c r="H304" s="72" t="s">
        <v>7</v>
      </c>
      <c r="I304" s="72" t="s">
        <v>356</v>
      </c>
      <c r="J304" s="73" t="s">
        <v>677</v>
      </c>
      <c r="K304" s="73" t="s">
        <v>677</v>
      </c>
      <c r="L304" s="74">
        <v>1727</v>
      </c>
      <c r="M304" s="74">
        <v>2407.96</v>
      </c>
    </row>
    <row r="305" spans="1:13" ht="14.25" x14ac:dyDescent="0.2">
      <c r="A305" s="3" t="s">
        <v>676</v>
      </c>
      <c r="B305" s="3" t="s">
        <v>676</v>
      </c>
      <c r="C305" s="72" t="s">
        <v>411</v>
      </c>
      <c r="D305" s="73" t="s">
        <v>20</v>
      </c>
      <c r="E305" s="73">
        <v>2018</v>
      </c>
      <c r="F305" s="72" t="s">
        <v>159</v>
      </c>
      <c r="G305" s="73" t="s">
        <v>160</v>
      </c>
      <c r="H305" s="72" t="s">
        <v>7</v>
      </c>
      <c r="I305" s="72" t="s">
        <v>402</v>
      </c>
      <c r="J305" s="73" t="s">
        <v>677</v>
      </c>
      <c r="K305" s="73" t="s">
        <v>677</v>
      </c>
      <c r="L305" s="74">
        <v>1727</v>
      </c>
      <c r="M305" s="74">
        <v>2407.96</v>
      </c>
    </row>
    <row r="306" spans="1:13" ht="14.25" x14ac:dyDescent="0.2">
      <c r="A306" s="3" t="s">
        <v>676</v>
      </c>
      <c r="B306" s="3" t="s">
        <v>676</v>
      </c>
      <c r="C306" s="72" t="s">
        <v>411</v>
      </c>
      <c r="D306" s="73" t="s">
        <v>20</v>
      </c>
      <c r="E306" s="73">
        <v>2018</v>
      </c>
      <c r="F306" s="72" t="s">
        <v>159</v>
      </c>
      <c r="G306" s="73" t="s">
        <v>160</v>
      </c>
      <c r="H306" s="72" t="s">
        <v>7</v>
      </c>
      <c r="I306" s="72" t="s">
        <v>339</v>
      </c>
      <c r="J306" s="73" t="s">
        <v>677</v>
      </c>
      <c r="K306" s="73" t="s">
        <v>677</v>
      </c>
      <c r="L306" s="74">
        <v>1727</v>
      </c>
      <c r="M306" s="74">
        <v>2407.96</v>
      </c>
    </row>
    <row r="307" spans="1:13" ht="14.25" x14ac:dyDescent="0.2">
      <c r="A307" s="3" t="s">
        <v>676</v>
      </c>
      <c r="B307" s="3" t="s">
        <v>676</v>
      </c>
      <c r="C307" s="72" t="s">
        <v>411</v>
      </c>
      <c r="D307" s="73" t="s">
        <v>20</v>
      </c>
      <c r="E307" s="73">
        <v>2018</v>
      </c>
      <c r="F307" s="72" t="s">
        <v>159</v>
      </c>
      <c r="G307" s="73" t="s">
        <v>160</v>
      </c>
      <c r="H307" s="72" t="s">
        <v>7</v>
      </c>
      <c r="I307" s="72" t="s">
        <v>398</v>
      </c>
      <c r="J307" s="73" t="s">
        <v>677</v>
      </c>
      <c r="K307" s="73" t="s">
        <v>677</v>
      </c>
      <c r="L307" s="74">
        <v>1727</v>
      </c>
      <c r="M307" s="74">
        <v>2407.96</v>
      </c>
    </row>
    <row r="308" spans="1:13" ht="14.25" x14ac:dyDescent="0.2">
      <c r="A308" s="3" t="s">
        <v>676</v>
      </c>
      <c r="B308" s="3" t="s">
        <v>676</v>
      </c>
      <c r="C308" s="72" t="s">
        <v>411</v>
      </c>
      <c r="D308" s="73" t="s">
        <v>20</v>
      </c>
      <c r="E308" s="73">
        <v>2018</v>
      </c>
      <c r="F308" s="72" t="s">
        <v>159</v>
      </c>
      <c r="G308" s="73" t="s">
        <v>160</v>
      </c>
      <c r="H308" s="72" t="s">
        <v>0</v>
      </c>
      <c r="I308" s="72" t="s">
        <v>398</v>
      </c>
      <c r="J308" s="73" t="s">
        <v>677</v>
      </c>
      <c r="K308" s="73" t="s">
        <v>677</v>
      </c>
      <c r="L308" s="74">
        <v>1298</v>
      </c>
      <c r="M308" s="74">
        <v>1694</v>
      </c>
    </row>
    <row r="309" spans="1:13" ht="14.25" x14ac:dyDescent="0.2">
      <c r="A309" s="3" t="s">
        <v>676</v>
      </c>
      <c r="B309" s="3" t="s">
        <v>676</v>
      </c>
      <c r="C309" s="72" t="s">
        <v>411</v>
      </c>
      <c r="D309" s="73" t="s">
        <v>20</v>
      </c>
      <c r="E309" s="73">
        <v>2018</v>
      </c>
      <c r="F309" s="72" t="s">
        <v>159</v>
      </c>
      <c r="G309" s="73" t="s">
        <v>160</v>
      </c>
      <c r="H309" s="72" t="s">
        <v>0</v>
      </c>
      <c r="I309" s="72" t="s">
        <v>255</v>
      </c>
      <c r="J309" s="73" t="s">
        <v>677</v>
      </c>
      <c r="K309" s="73" t="s">
        <v>677</v>
      </c>
      <c r="L309" s="74">
        <v>1298</v>
      </c>
      <c r="M309" s="74">
        <v>1694</v>
      </c>
    </row>
    <row r="310" spans="1:13" ht="14.25" x14ac:dyDescent="0.2">
      <c r="A310" s="3" t="s">
        <v>676</v>
      </c>
      <c r="B310" s="3" t="s">
        <v>676</v>
      </c>
      <c r="C310" s="72" t="s">
        <v>411</v>
      </c>
      <c r="D310" s="73" t="s">
        <v>20</v>
      </c>
      <c r="E310" s="73">
        <v>2018</v>
      </c>
      <c r="F310" s="72" t="s">
        <v>159</v>
      </c>
      <c r="G310" s="73" t="s">
        <v>160</v>
      </c>
      <c r="H310" s="72" t="s">
        <v>0</v>
      </c>
      <c r="I310" s="72" t="s">
        <v>270</v>
      </c>
      <c r="J310" s="73" t="s">
        <v>677</v>
      </c>
      <c r="K310" s="73" t="s">
        <v>677</v>
      </c>
      <c r="L310" s="74">
        <v>1298</v>
      </c>
      <c r="M310" s="74">
        <v>1694</v>
      </c>
    </row>
    <row r="311" spans="1:13" ht="14.25" x14ac:dyDescent="0.2">
      <c r="A311" s="3" t="s">
        <v>676</v>
      </c>
      <c r="B311" s="3" t="s">
        <v>676</v>
      </c>
      <c r="C311" s="72" t="s">
        <v>411</v>
      </c>
      <c r="D311" s="73" t="s">
        <v>20</v>
      </c>
      <c r="E311" s="73">
        <v>2018</v>
      </c>
      <c r="F311" s="72" t="s">
        <v>159</v>
      </c>
      <c r="G311" s="73" t="s">
        <v>160</v>
      </c>
      <c r="H311" s="72" t="s">
        <v>0</v>
      </c>
      <c r="I311" s="72" t="s">
        <v>400</v>
      </c>
      <c r="J311" s="73" t="s">
        <v>677</v>
      </c>
      <c r="K311" s="73" t="s">
        <v>677</v>
      </c>
      <c r="L311" s="74">
        <v>1298</v>
      </c>
      <c r="M311" s="74">
        <v>1694</v>
      </c>
    </row>
    <row r="312" spans="1:13" ht="14.25" x14ac:dyDescent="0.2">
      <c r="A312" s="3" t="s">
        <v>676</v>
      </c>
      <c r="B312" s="3" t="s">
        <v>676</v>
      </c>
      <c r="C312" s="72" t="s">
        <v>411</v>
      </c>
      <c r="D312" s="73" t="s">
        <v>20</v>
      </c>
      <c r="E312" s="73">
        <v>2018</v>
      </c>
      <c r="F312" s="72" t="s">
        <v>159</v>
      </c>
      <c r="G312" s="73" t="s">
        <v>160</v>
      </c>
      <c r="H312" s="72" t="s">
        <v>7</v>
      </c>
      <c r="I312" s="72" t="s">
        <v>400</v>
      </c>
      <c r="J312" s="73" t="s">
        <v>677</v>
      </c>
      <c r="K312" s="73" t="s">
        <v>677</v>
      </c>
      <c r="L312" s="74">
        <v>1727</v>
      </c>
      <c r="M312" s="74">
        <v>2407.96</v>
      </c>
    </row>
    <row r="313" spans="1:13" ht="14.25" x14ac:dyDescent="0.2">
      <c r="A313" s="3" t="s">
        <v>676</v>
      </c>
      <c r="B313" s="3" t="s">
        <v>676</v>
      </c>
      <c r="C313" s="72" t="s">
        <v>411</v>
      </c>
      <c r="D313" s="73" t="s">
        <v>20</v>
      </c>
      <c r="E313" s="73">
        <v>2018</v>
      </c>
      <c r="F313" s="72" t="s">
        <v>159</v>
      </c>
      <c r="G313" s="73" t="s">
        <v>160</v>
      </c>
      <c r="H313" s="72" t="s">
        <v>0</v>
      </c>
      <c r="I313" s="72" t="s">
        <v>337</v>
      </c>
      <c r="J313" s="73" t="s">
        <v>677</v>
      </c>
      <c r="K313" s="73" t="s">
        <v>677</v>
      </c>
      <c r="L313" s="74">
        <v>1298</v>
      </c>
      <c r="M313" s="74">
        <v>1694</v>
      </c>
    </row>
    <row r="314" spans="1:13" ht="14.25" x14ac:dyDescent="0.2">
      <c r="A314" s="3" t="s">
        <v>676</v>
      </c>
      <c r="B314" s="3" t="s">
        <v>676</v>
      </c>
      <c r="C314" s="72" t="s">
        <v>411</v>
      </c>
      <c r="D314" s="73" t="s">
        <v>20</v>
      </c>
      <c r="E314" s="73">
        <v>2018</v>
      </c>
      <c r="F314" s="72" t="s">
        <v>159</v>
      </c>
      <c r="G314" s="73" t="s">
        <v>160</v>
      </c>
      <c r="H314" s="72" t="s">
        <v>0</v>
      </c>
      <c r="I314" s="72" t="s">
        <v>412</v>
      </c>
      <c r="J314" s="73" t="s">
        <v>178</v>
      </c>
      <c r="K314" s="73" t="s">
        <v>178</v>
      </c>
      <c r="L314" s="74">
        <v>1298</v>
      </c>
      <c r="M314" s="74">
        <v>1694</v>
      </c>
    </row>
    <row r="315" spans="1:13" ht="14.25" x14ac:dyDescent="0.2">
      <c r="A315" s="3" t="s">
        <v>676</v>
      </c>
      <c r="B315" s="3" t="s">
        <v>676</v>
      </c>
      <c r="C315" s="72" t="s">
        <v>411</v>
      </c>
      <c r="D315" s="73" t="s">
        <v>20</v>
      </c>
      <c r="E315" s="73">
        <v>2018</v>
      </c>
      <c r="F315" s="72" t="s">
        <v>159</v>
      </c>
      <c r="G315" s="73" t="s">
        <v>160</v>
      </c>
      <c r="H315" s="72" t="s">
        <v>0</v>
      </c>
      <c r="I315" s="72" t="s">
        <v>267</v>
      </c>
      <c r="J315" s="73" t="s">
        <v>677</v>
      </c>
      <c r="K315" s="73" t="s">
        <v>677</v>
      </c>
      <c r="L315" s="74">
        <v>1298</v>
      </c>
      <c r="M315" s="74">
        <v>1694</v>
      </c>
    </row>
    <row r="316" spans="1:13" ht="14.25" x14ac:dyDescent="0.2">
      <c r="A316" s="3" t="s">
        <v>676</v>
      </c>
      <c r="B316" s="3" t="s">
        <v>676</v>
      </c>
      <c r="C316" s="72" t="s">
        <v>411</v>
      </c>
      <c r="D316" s="73" t="s">
        <v>20</v>
      </c>
      <c r="E316" s="73">
        <v>2018</v>
      </c>
      <c r="F316" s="72" t="s">
        <v>159</v>
      </c>
      <c r="G316" s="73" t="s">
        <v>160</v>
      </c>
      <c r="H316" s="72" t="s">
        <v>0</v>
      </c>
      <c r="I316" s="72" t="s">
        <v>337</v>
      </c>
      <c r="J316" s="73" t="s">
        <v>677</v>
      </c>
      <c r="K316" s="73" t="s">
        <v>677</v>
      </c>
      <c r="L316" s="74">
        <v>1298</v>
      </c>
      <c r="M316" s="74">
        <v>1694</v>
      </c>
    </row>
    <row r="317" spans="1:13" ht="14.25" x14ac:dyDescent="0.2">
      <c r="A317" s="3" t="s">
        <v>676</v>
      </c>
      <c r="B317" s="3" t="s">
        <v>676</v>
      </c>
      <c r="C317" s="72" t="s">
        <v>411</v>
      </c>
      <c r="D317" s="73" t="s">
        <v>20</v>
      </c>
      <c r="E317" s="73">
        <v>2018</v>
      </c>
      <c r="F317" s="72" t="s">
        <v>159</v>
      </c>
      <c r="G317" s="73" t="s">
        <v>160</v>
      </c>
      <c r="H317" s="72" t="s">
        <v>0</v>
      </c>
      <c r="I317" s="72" t="s">
        <v>402</v>
      </c>
      <c r="J317" s="73" t="s">
        <v>677</v>
      </c>
      <c r="K317" s="73" t="s">
        <v>677</v>
      </c>
      <c r="L317" s="74">
        <v>1298</v>
      </c>
      <c r="M317" s="74">
        <v>1694</v>
      </c>
    </row>
    <row r="318" spans="1:13" ht="14.25" x14ac:dyDescent="0.2">
      <c r="A318" s="3" t="s">
        <v>676</v>
      </c>
      <c r="B318" s="3" t="s">
        <v>676</v>
      </c>
      <c r="C318" s="72" t="s">
        <v>411</v>
      </c>
      <c r="D318" s="73" t="s">
        <v>20</v>
      </c>
      <c r="E318" s="73">
        <v>2018</v>
      </c>
      <c r="F318" s="72" t="s">
        <v>159</v>
      </c>
      <c r="G318" s="73" t="s">
        <v>160</v>
      </c>
      <c r="H318" s="72" t="s">
        <v>0</v>
      </c>
      <c r="I318" s="72" t="s">
        <v>398</v>
      </c>
      <c r="J318" s="73" t="s">
        <v>677</v>
      </c>
      <c r="K318" s="73" t="s">
        <v>677</v>
      </c>
      <c r="L318" s="74">
        <v>1298</v>
      </c>
      <c r="M318" s="74">
        <v>1694</v>
      </c>
    </row>
    <row r="319" spans="1:13" ht="14.25" x14ac:dyDescent="0.2">
      <c r="A319" s="3" t="s">
        <v>676</v>
      </c>
      <c r="B319" s="3" t="s">
        <v>676</v>
      </c>
      <c r="C319" s="72" t="s">
        <v>411</v>
      </c>
      <c r="D319" s="73" t="s">
        <v>20</v>
      </c>
      <c r="E319" s="73">
        <v>2018</v>
      </c>
      <c r="F319" s="72" t="s">
        <v>159</v>
      </c>
      <c r="G319" s="73" t="s">
        <v>160</v>
      </c>
      <c r="H319" s="72" t="s">
        <v>7</v>
      </c>
      <c r="I319" s="72" t="s">
        <v>339</v>
      </c>
      <c r="J319" s="73" t="s">
        <v>677</v>
      </c>
      <c r="K319" s="73" t="s">
        <v>677</v>
      </c>
      <c r="L319" s="74">
        <v>1727</v>
      </c>
      <c r="M319" s="74">
        <v>2407.96</v>
      </c>
    </row>
    <row r="320" spans="1:13" ht="14.25" x14ac:dyDescent="0.2">
      <c r="A320" s="3" t="s">
        <v>676</v>
      </c>
      <c r="B320" s="3" t="s">
        <v>676</v>
      </c>
      <c r="C320" s="72" t="s">
        <v>411</v>
      </c>
      <c r="D320" s="73" t="s">
        <v>20</v>
      </c>
      <c r="E320" s="73">
        <v>2018</v>
      </c>
      <c r="F320" s="72" t="s">
        <v>159</v>
      </c>
      <c r="G320" s="73" t="s">
        <v>160</v>
      </c>
      <c r="H320" s="72" t="s">
        <v>7</v>
      </c>
      <c r="I320" s="72" t="s">
        <v>403</v>
      </c>
      <c r="J320" s="73" t="s">
        <v>677</v>
      </c>
      <c r="K320" s="73" t="s">
        <v>677</v>
      </c>
      <c r="L320" s="74">
        <v>1727</v>
      </c>
      <c r="M320" s="74">
        <v>2407.96</v>
      </c>
    </row>
    <row r="321" spans="1:13" ht="14.25" x14ac:dyDescent="0.2">
      <c r="A321" s="3" t="s">
        <v>676</v>
      </c>
      <c r="B321" s="3" t="s">
        <v>676</v>
      </c>
      <c r="C321" s="72" t="s">
        <v>411</v>
      </c>
      <c r="D321" s="73" t="s">
        <v>20</v>
      </c>
      <c r="E321" s="73">
        <v>2018</v>
      </c>
      <c r="F321" s="72" t="s">
        <v>159</v>
      </c>
      <c r="G321" s="73" t="s">
        <v>160</v>
      </c>
      <c r="H321" s="72" t="s">
        <v>0</v>
      </c>
      <c r="I321" s="72" t="s">
        <v>398</v>
      </c>
      <c r="J321" s="73" t="s">
        <v>677</v>
      </c>
      <c r="K321" s="73" t="s">
        <v>677</v>
      </c>
      <c r="L321" s="74">
        <v>1298</v>
      </c>
      <c r="M321" s="74">
        <v>1694</v>
      </c>
    </row>
    <row r="322" spans="1:13" ht="14.25" x14ac:dyDescent="0.2">
      <c r="A322" s="3" t="s">
        <v>676</v>
      </c>
      <c r="B322" s="3" t="s">
        <v>676</v>
      </c>
      <c r="C322" s="72" t="s">
        <v>411</v>
      </c>
      <c r="D322" s="73" t="s">
        <v>20</v>
      </c>
      <c r="E322" s="73">
        <v>2018</v>
      </c>
      <c r="F322" s="72" t="s">
        <v>159</v>
      </c>
      <c r="G322" s="73" t="s">
        <v>160</v>
      </c>
      <c r="H322" s="72" t="s">
        <v>7</v>
      </c>
      <c r="I322" s="72" t="s">
        <v>404</v>
      </c>
      <c r="J322" s="73" t="s">
        <v>677</v>
      </c>
      <c r="K322" s="73" t="s">
        <v>677</v>
      </c>
      <c r="L322" s="74">
        <v>1727</v>
      </c>
      <c r="M322" s="74">
        <v>2407.96</v>
      </c>
    </row>
    <row r="323" spans="1:13" ht="14.25" x14ac:dyDescent="0.2">
      <c r="A323" s="3" t="s">
        <v>676</v>
      </c>
      <c r="B323" s="3" t="s">
        <v>676</v>
      </c>
      <c r="C323" s="72" t="s">
        <v>411</v>
      </c>
      <c r="D323" s="73" t="s">
        <v>20</v>
      </c>
      <c r="E323" s="73">
        <v>2018</v>
      </c>
      <c r="F323" s="72" t="s">
        <v>159</v>
      </c>
      <c r="G323" s="73" t="s">
        <v>160</v>
      </c>
      <c r="H323" s="72" t="s">
        <v>7</v>
      </c>
      <c r="I323" s="72" t="s">
        <v>356</v>
      </c>
      <c r="J323" s="73" t="s">
        <v>677</v>
      </c>
      <c r="K323" s="73" t="s">
        <v>677</v>
      </c>
      <c r="L323" s="74">
        <v>1727</v>
      </c>
      <c r="M323" s="74">
        <v>2407.96</v>
      </c>
    </row>
    <row r="324" spans="1:13" ht="14.25" x14ac:dyDescent="0.2">
      <c r="A324" s="3" t="s">
        <v>676</v>
      </c>
      <c r="B324" s="3" t="s">
        <v>676</v>
      </c>
      <c r="C324" s="72" t="s">
        <v>411</v>
      </c>
      <c r="D324" s="73" t="s">
        <v>20</v>
      </c>
      <c r="E324" s="73">
        <v>2018</v>
      </c>
      <c r="F324" s="72" t="s">
        <v>159</v>
      </c>
      <c r="G324" s="73" t="s">
        <v>160</v>
      </c>
      <c r="H324" s="72" t="s">
        <v>0</v>
      </c>
      <c r="I324" s="72" t="s">
        <v>339</v>
      </c>
      <c r="J324" s="73" t="s">
        <v>677</v>
      </c>
      <c r="K324" s="73" t="s">
        <v>677</v>
      </c>
      <c r="L324" s="74">
        <v>1298</v>
      </c>
      <c r="M324" s="74">
        <v>1694</v>
      </c>
    </row>
    <row r="325" spans="1:13" ht="14.25" x14ac:dyDescent="0.2">
      <c r="A325" s="3" t="s">
        <v>676</v>
      </c>
      <c r="B325" s="3" t="s">
        <v>676</v>
      </c>
      <c r="C325" s="72" t="s">
        <v>391</v>
      </c>
      <c r="D325" s="73" t="s">
        <v>24</v>
      </c>
      <c r="E325" s="73">
        <v>2019</v>
      </c>
      <c r="F325" s="72" t="s">
        <v>392</v>
      </c>
      <c r="G325" s="73" t="s">
        <v>393</v>
      </c>
      <c r="H325" s="72" t="s">
        <v>23</v>
      </c>
      <c r="I325" s="72" t="s">
        <v>394</v>
      </c>
      <c r="J325" s="73" t="s">
        <v>677</v>
      </c>
      <c r="K325" s="73" t="s">
        <v>677</v>
      </c>
      <c r="L325" s="74">
        <v>1738</v>
      </c>
      <c r="M325" s="74">
        <v>2335.86</v>
      </c>
    </row>
    <row r="326" spans="1:13" ht="14.25" x14ac:dyDescent="0.2">
      <c r="A326" s="3" t="s">
        <v>676</v>
      </c>
      <c r="B326" s="3" t="s">
        <v>676</v>
      </c>
      <c r="C326" s="72" t="s">
        <v>391</v>
      </c>
      <c r="D326" s="73" t="s">
        <v>24</v>
      </c>
      <c r="E326" s="73">
        <v>2019</v>
      </c>
      <c r="F326" s="72" t="s">
        <v>392</v>
      </c>
      <c r="G326" s="73" t="s">
        <v>393</v>
      </c>
      <c r="H326" s="72" t="s">
        <v>2</v>
      </c>
      <c r="I326" s="72" t="s">
        <v>394</v>
      </c>
      <c r="J326" s="73" t="s">
        <v>178</v>
      </c>
      <c r="K326" s="73" t="s">
        <v>178</v>
      </c>
      <c r="L326" s="74">
        <v>1889.04</v>
      </c>
      <c r="M326" s="74">
        <v>3538.12</v>
      </c>
    </row>
    <row r="327" spans="1:13" ht="14.25" x14ac:dyDescent="0.2">
      <c r="A327" s="3" t="s">
        <v>676</v>
      </c>
      <c r="B327" s="3" t="s">
        <v>676</v>
      </c>
      <c r="C327" s="72" t="s">
        <v>391</v>
      </c>
      <c r="D327" s="73" t="s">
        <v>24</v>
      </c>
      <c r="E327" s="73">
        <v>2019</v>
      </c>
      <c r="F327" s="72" t="s">
        <v>392</v>
      </c>
      <c r="G327" s="73" t="s">
        <v>393</v>
      </c>
      <c r="H327" s="72" t="s">
        <v>53</v>
      </c>
      <c r="I327" s="72" t="s">
        <v>394</v>
      </c>
      <c r="J327" s="73" t="s">
        <v>677</v>
      </c>
      <c r="K327" s="73" t="s">
        <v>677</v>
      </c>
      <c r="L327" s="74">
        <v>1738</v>
      </c>
      <c r="M327" s="74">
        <v>2335.86</v>
      </c>
    </row>
    <row r="328" spans="1:13" ht="14.25" x14ac:dyDescent="0.2">
      <c r="A328" s="3" t="s">
        <v>676</v>
      </c>
      <c r="B328" s="3" t="s">
        <v>676</v>
      </c>
      <c r="C328" s="72" t="s">
        <v>391</v>
      </c>
      <c r="D328" s="73" t="s">
        <v>24</v>
      </c>
      <c r="E328" s="73">
        <v>2019</v>
      </c>
      <c r="F328" s="72" t="s">
        <v>392</v>
      </c>
      <c r="G328" s="73" t="s">
        <v>393</v>
      </c>
      <c r="H328" s="72" t="s">
        <v>64</v>
      </c>
      <c r="I328" s="72" t="s">
        <v>394</v>
      </c>
      <c r="J328" s="73" t="s">
        <v>677</v>
      </c>
      <c r="K328" s="73" t="s">
        <v>677</v>
      </c>
      <c r="L328" s="74">
        <v>1738</v>
      </c>
      <c r="M328" s="74">
        <v>2335.86</v>
      </c>
    </row>
    <row r="329" spans="1:13" ht="14.25" x14ac:dyDescent="0.2">
      <c r="A329" s="3" t="s">
        <v>676</v>
      </c>
      <c r="B329" s="3" t="s">
        <v>676</v>
      </c>
      <c r="C329" s="72" t="s">
        <v>391</v>
      </c>
      <c r="D329" s="73" t="s">
        <v>24</v>
      </c>
      <c r="E329" s="73">
        <v>2019</v>
      </c>
      <c r="F329" s="72" t="s">
        <v>392</v>
      </c>
      <c r="G329" s="73" t="s">
        <v>393</v>
      </c>
      <c r="H329" s="72" t="s">
        <v>87</v>
      </c>
      <c r="I329" s="72" t="s">
        <v>394</v>
      </c>
      <c r="J329" s="73" t="s">
        <v>677</v>
      </c>
      <c r="K329" s="73" t="s">
        <v>677</v>
      </c>
      <c r="L329" s="74">
        <v>1727</v>
      </c>
      <c r="M329" s="74">
        <v>3106.55</v>
      </c>
    </row>
    <row r="330" spans="1:13" ht="14.25" x14ac:dyDescent="0.2">
      <c r="A330" s="3" t="s">
        <v>676</v>
      </c>
      <c r="B330" s="3" t="s">
        <v>676</v>
      </c>
      <c r="C330" s="72" t="s">
        <v>391</v>
      </c>
      <c r="D330" s="73" t="s">
        <v>24</v>
      </c>
      <c r="E330" s="73">
        <v>2019</v>
      </c>
      <c r="F330" s="72" t="s">
        <v>392</v>
      </c>
      <c r="G330" s="73" t="s">
        <v>393</v>
      </c>
      <c r="H330" s="72" t="s">
        <v>2</v>
      </c>
      <c r="I330" s="72" t="s">
        <v>394</v>
      </c>
      <c r="J330" s="73" t="s">
        <v>677</v>
      </c>
      <c r="K330" s="73" t="s">
        <v>677</v>
      </c>
      <c r="L330" s="74">
        <v>1738</v>
      </c>
      <c r="M330" s="74">
        <v>3106.74</v>
      </c>
    </row>
    <row r="331" spans="1:13" ht="14.25" x14ac:dyDescent="0.2">
      <c r="A331" s="3" t="s">
        <v>676</v>
      </c>
      <c r="B331" s="3" t="s">
        <v>676</v>
      </c>
      <c r="C331" s="72" t="s">
        <v>391</v>
      </c>
      <c r="D331" s="73" t="s">
        <v>24</v>
      </c>
      <c r="E331" s="73">
        <v>2019</v>
      </c>
      <c r="F331" s="72" t="s">
        <v>392</v>
      </c>
      <c r="G331" s="73" t="s">
        <v>393</v>
      </c>
      <c r="H331" s="72" t="s">
        <v>53</v>
      </c>
      <c r="I331" s="72" t="s">
        <v>394</v>
      </c>
      <c r="J331" s="73" t="s">
        <v>677</v>
      </c>
      <c r="K331" s="73" t="s">
        <v>677</v>
      </c>
      <c r="L331" s="74">
        <v>1738</v>
      </c>
      <c r="M331" s="74">
        <v>2335.86</v>
      </c>
    </row>
    <row r="332" spans="1:13" ht="14.25" x14ac:dyDescent="0.2">
      <c r="A332" s="3" t="s">
        <v>676</v>
      </c>
      <c r="B332" s="3" t="s">
        <v>676</v>
      </c>
      <c r="C332" s="72" t="s">
        <v>391</v>
      </c>
      <c r="D332" s="73" t="s">
        <v>24</v>
      </c>
      <c r="E332" s="73">
        <v>2019</v>
      </c>
      <c r="F332" s="72" t="s">
        <v>392</v>
      </c>
      <c r="G332" s="73" t="s">
        <v>393</v>
      </c>
      <c r="H332" s="72" t="s">
        <v>73</v>
      </c>
      <c r="I332" s="72" t="s">
        <v>394</v>
      </c>
      <c r="J332" s="73" t="s">
        <v>677</v>
      </c>
      <c r="K332" s="73" t="s">
        <v>677</v>
      </c>
      <c r="L332" s="74">
        <v>1738</v>
      </c>
      <c r="M332" s="74">
        <v>2335.86</v>
      </c>
    </row>
    <row r="333" spans="1:13" ht="14.25" x14ac:dyDescent="0.2">
      <c r="A333" s="3" t="s">
        <v>676</v>
      </c>
      <c r="B333" s="3" t="s">
        <v>676</v>
      </c>
      <c r="C333" s="72" t="s">
        <v>391</v>
      </c>
      <c r="D333" s="73" t="s">
        <v>24</v>
      </c>
      <c r="E333" s="73">
        <v>2019</v>
      </c>
      <c r="F333" s="72" t="s">
        <v>392</v>
      </c>
      <c r="G333" s="73" t="s">
        <v>393</v>
      </c>
      <c r="H333" s="72" t="s">
        <v>73</v>
      </c>
      <c r="I333" s="72" t="s">
        <v>394</v>
      </c>
      <c r="J333" s="73" t="s">
        <v>677</v>
      </c>
      <c r="K333" s="73" t="s">
        <v>677</v>
      </c>
      <c r="L333" s="74">
        <v>1738</v>
      </c>
      <c r="M333" s="74">
        <v>2335.86</v>
      </c>
    </row>
    <row r="334" spans="1:13" ht="14.25" x14ac:dyDescent="0.2">
      <c r="A334" s="3" t="s">
        <v>676</v>
      </c>
      <c r="B334" s="3" t="s">
        <v>676</v>
      </c>
      <c r="C334" s="72" t="s">
        <v>391</v>
      </c>
      <c r="D334" s="73" t="s">
        <v>24</v>
      </c>
      <c r="E334" s="73">
        <v>2019</v>
      </c>
      <c r="F334" s="72" t="s">
        <v>392</v>
      </c>
      <c r="G334" s="73" t="s">
        <v>393</v>
      </c>
      <c r="H334" s="72" t="s">
        <v>53</v>
      </c>
      <c r="I334" s="72" t="s">
        <v>394</v>
      </c>
      <c r="J334" s="73" t="s">
        <v>677</v>
      </c>
      <c r="K334" s="73" t="s">
        <v>677</v>
      </c>
      <c r="L334" s="74">
        <v>1738</v>
      </c>
      <c r="M334" s="74">
        <v>2335.86</v>
      </c>
    </row>
    <row r="335" spans="1:13" ht="14.25" x14ac:dyDescent="0.2">
      <c r="A335" s="3" t="s">
        <v>676</v>
      </c>
      <c r="B335" s="3" t="s">
        <v>676</v>
      </c>
      <c r="C335" s="72" t="s">
        <v>391</v>
      </c>
      <c r="D335" s="73" t="s">
        <v>24</v>
      </c>
      <c r="E335" s="73">
        <v>2019</v>
      </c>
      <c r="F335" s="72" t="s">
        <v>392</v>
      </c>
      <c r="G335" s="73" t="s">
        <v>393</v>
      </c>
      <c r="H335" s="72" t="s">
        <v>7</v>
      </c>
      <c r="I335" s="72" t="s">
        <v>394</v>
      </c>
      <c r="J335" s="73" t="s">
        <v>677</v>
      </c>
      <c r="K335" s="73" t="s">
        <v>677</v>
      </c>
      <c r="L335" s="74">
        <v>2167</v>
      </c>
      <c r="M335" s="74">
        <v>3106.74</v>
      </c>
    </row>
    <row r="336" spans="1:13" ht="14.25" x14ac:dyDescent="0.2">
      <c r="A336" s="3" t="s">
        <v>676</v>
      </c>
      <c r="B336" s="3" t="s">
        <v>676</v>
      </c>
      <c r="C336" s="72" t="s">
        <v>391</v>
      </c>
      <c r="D336" s="73" t="s">
        <v>24</v>
      </c>
      <c r="E336" s="73">
        <v>2019</v>
      </c>
      <c r="F336" s="72" t="s">
        <v>392</v>
      </c>
      <c r="G336" s="73" t="s">
        <v>393</v>
      </c>
      <c r="H336" s="72" t="s">
        <v>7</v>
      </c>
      <c r="I336" s="72" t="s">
        <v>394</v>
      </c>
      <c r="J336" s="73" t="s">
        <v>677</v>
      </c>
      <c r="K336" s="73" t="s">
        <v>677</v>
      </c>
      <c r="L336" s="74">
        <v>2167</v>
      </c>
      <c r="M336" s="74">
        <v>3106.74</v>
      </c>
    </row>
    <row r="337" spans="1:13" ht="14.25" x14ac:dyDescent="0.2">
      <c r="A337" s="3" t="s">
        <v>676</v>
      </c>
      <c r="B337" s="3" t="s">
        <v>676</v>
      </c>
      <c r="C337" s="72" t="s">
        <v>391</v>
      </c>
      <c r="D337" s="73" t="s">
        <v>24</v>
      </c>
      <c r="E337" s="73">
        <v>2019</v>
      </c>
      <c r="F337" s="72" t="s">
        <v>392</v>
      </c>
      <c r="G337" s="73" t="s">
        <v>393</v>
      </c>
      <c r="H337" s="72" t="s">
        <v>113</v>
      </c>
      <c r="I337" s="72" t="s">
        <v>394</v>
      </c>
      <c r="J337" s="73" t="s">
        <v>677</v>
      </c>
      <c r="K337" s="73" t="s">
        <v>677</v>
      </c>
      <c r="L337" s="74">
        <v>2967</v>
      </c>
      <c r="M337" s="74">
        <v>6834.79</v>
      </c>
    </row>
    <row r="338" spans="1:13" ht="14.25" x14ac:dyDescent="0.2">
      <c r="A338" s="3" t="s">
        <v>676</v>
      </c>
      <c r="B338" s="3" t="s">
        <v>676</v>
      </c>
      <c r="C338" s="72" t="s">
        <v>391</v>
      </c>
      <c r="D338" s="73" t="s">
        <v>24</v>
      </c>
      <c r="E338" s="73">
        <v>2019</v>
      </c>
      <c r="F338" s="72" t="s">
        <v>392</v>
      </c>
      <c r="G338" s="73" t="s">
        <v>393</v>
      </c>
      <c r="H338" s="72" t="s">
        <v>53</v>
      </c>
      <c r="I338" s="72" t="s">
        <v>394</v>
      </c>
      <c r="J338" s="73" t="s">
        <v>677</v>
      </c>
      <c r="K338" s="73" t="s">
        <v>677</v>
      </c>
      <c r="L338" s="74">
        <v>1738</v>
      </c>
      <c r="M338" s="74">
        <v>2335.86</v>
      </c>
    </row>
    <row r="339" spans="1:13" ht="14.25" x14ac:dyDescent="0.2">
      <c r="A339" s="3" t="s">
        <v>676</v>
      </c>
      <c r="B339" s="3" t="s">
        <v>676</v>
      </c>
      <c r="C339" s="72" t="s">
        <v>391</v>
      </c>
      <c r="D339" s="73" t="s">
        <v>24</v>
      </c>
      <c r="E339" s="73">
        <v>2019</v>
      </c>
      <c r="F339" s="72" t="s">
        <v>392</v>
      </c>
      <c r="G339" s="73" t="s">
        <v>393</v>
      </c>
      <c r="H339" s="72" t="s">
        <v>119</v>
      </c>
      <c r="I339" s="72" t="s">
        <v>394</v>
      </c>
      <c r="J339" s="73" t="s">
        <v>677</v>
      </c>
      <c r="K339" s="73" t="s">
        <v>677</v>
      </c>
      <c r="L339" s="74">
        <v>3062.45</v>
      </c>
      <c r="M339" s="74">
        <v>5467.84</v>
      </c>
    </row>
    <row r="340" spans="1:13" ht="14.25" x14ac:dyDescent="0.2">
      <c r="A340" s="3" t="s">
        <v>676</v>
      </c>
      <c r="B340" s="3" t="s">
        <v>676</v>
      </c>
      <c r="C340" s="72" t="s">
        <v>391</v>
      </c>
      <c r="D340" s="73" t="s">
        <v>24</v>
      </c>
      <c r="E340" s="73">
        <v>2019</v>
      </c>
      <c r="F340" s="72" t="s">
        <v>392</v>
      </c>
      <c r="G340" s="73" t="s">
        <v>393</v>
      </c>
      <c r="H340" s="72" t="s">
        <v>121</v>
      </c>
      <c r="I340" s="72" t="s">
        <v>394</v>
      </c>
      <c r="J340" s="73" t="s">
        <v>677</v>
      </c>
      <c r="K340" s="73" t="s">
        <v>677</v>
      </c>
      <c r="L340" s="74">
        <v>3275</v>
      </c>
      <c r="M340" s="74">
        <v>6834.79</v>
      </c>
    </row>
    <row r="341" spans="1:13" ht="14.25" x14ac:dyDescent="0.2">
      <c r="A341" s="3" t="s">
        <v>676</v>
      </c>
      <c r="B341" s="3" t="s">
        <v>676</v>
      </c>
      <c r="C341" s="72" t="s">
        <v>391</v>
      </c>
      <c r="D341" s="73" t="s">
        <v>24</v>
      </c>
      <c r="E341" s="73">
        <v>2019</v>
      </c>
      <c r="F341" s="72" t="s">
        <v>392</v>
      </c>
      <c r="G341" s="73" t="s">
        <v>393</v>
      </c>
      <c r="H341" s="72" t="s">
        <v>53</v>
      </c>
      <c r="I341" s="72" t="s">
        <v>394</v>
      </c>
      <c r="J341" s="73" t="s">
        <v>677</v>
      </c>
      <c r="K341" s="73" t="s">
        <v>677</v>
      </c>
      <c r="L341" s="74">
        <v>1738</v>
      </c>
      <c r="M341" s="74">
        <v>2335.86</v>
      </c>
    </row>
    <row r="342" spans="1:13" ht="14.25" x14ac:dyDescent="0.2">
      <c r="A342" s="3" t="s">
        <v>676</v>
      </c>
      <c r="B342" s="3" t="s">
        <v>676</v>
      </c>
      <c r="C342" s="72" t="s">
        <v>391</v>
      </c>
      <c r="D342" s="73" t="s">
        <v>24</v>
      </c>
      <c r="E342" s="73">
        <v>2019</v>
      </c>
      <c r="F342" s="72" t="s">
        <v>392</v>
      </c>
      <c r="G342" s="73" t="s">
        <v>393</v>
      </c>
      <c r="H342" s="72" t="s">
        <v>53</v>
      </c>
      <c r="I342" s="72" t="s">
        <v>394</v>
      </c>
      <c r="J342" s="73" t="s">
        <v>677</v>
      </c>
      <c r="K342" s="73" t="s">
        <v>677</v>
      </c>
      <c r="L342" s="74">
        <v>1738</v>
      </c>
      <c r="M342" s="74">
        <v>2335.86</v>
      </c>
    </row>
    <row r="343" spans="1:13" ht="14.25" x14ac:dyDescent="0.2">
      <c r="A343" s="3" t="s">
        <v>676</v>
      </c>
      <c r="B343" s="3" t="s">
        <v>676</v>
      </c>
      <c r="C343" s="72" t="s">
        <v>391</v>
      </c>
      <c r="D343" s="73" t="s">
        <v>24</v>
      </c>
      <c r="E343" s="73">
        <v>2019</v>
      </c>
      <c r="F343" s="72" t="s">
        <v>392</v>
      </c>
      <c r="G343" s="73" t="s">
        <v>393</v>
      </c>
      <c r="H343" s="72" t="s">
        <v>2</v>
      </c>
      <c r="I343" s="72" t="s">
        <v>394</v>
      </c>
      <c r="J343" s="73" t="s">
        <v>178</v>
      </c>
      <c r="K343" s="73" t="s">
        <v>178</v>
      </c>
      <c r="L343" s="74">
        <v>1889.04</v>
      </c>
      <c r="M343" s="74">
        <v>3538.12</v>
      </c>
    </row>
    <row r="344" spans="1:13" ht="14.25" x14ac:dyDescent="0.2">
      <c r="A344" s="3" t="s">
        <v>676</v>
      </c>
      <c r="B344" s="3" t="s">
        <v>676</v>
      </c>
      <c r="C344" s="72" t="s">
        <v>391</v>
      </c>
      <c r="D344" s="73" t="s">
        <v>24</v>
      </c>
      <c r="E344" s="73">
        <v>2019</v>
      </c>
      <c r="F344" s="72" t="s">
        <v>392</v>
      </c>
      <c r="G344" s="73" t="s">
        <v>393</v>
      </c>
      <c r="H344" s="72" t="s">
        <v>53</v>
      </c>
      <c r="I344" s="72" t="s">
        <v>394</v>
      </c>
      <c r="J344" s="73" t="s">
        <v>677</v>
      </c>
      <c r="K344" s="73" t="s">
        <v>677</v>
      </c>
      <c r="L344" s="74">
        <v>1738</v>
      </c>
      <c r="M344" s="74">
        <v>2335.86</v>
      </c>
    </row>
    <row r="345" spans="1:13" ht="14.25" x14ac:dyDescent="0.2">
      <c r="A345" s="3" t="s">
        <v>676</v>
      </c>
      <c r="B345" s="3" t="s">
        <v>676</v>
      </c>
      <c r="C345" s="72" t="s">
        <v>391</v>
      </c>
      <c r="D345" s="73" t="s">
        <v>24</v>
      </c>
      <c r="E345" s="73">
        <v>2019</v>
      </c>
      <c r="F345" s="72" t="s">
        <v>392</v>
      </c>
      <c r="G345" s="73" t="s">
        <v>393</v>
      </c>
      <c r="H345" s="72" t="s">
        <v>73</v>
      </c>
      <c r="I345" s="72" t="s">
        <v>394</v>
      </c>
      <c r="J345" s="73" t="s">
        <v>677</v>
      </c>
      <c r="K345" s="73" t="s">
        <v>677</v>
      </c>
      <c r="L345" s="74">
        <v>1738</v>
      </c>
      <c r="M345" s="74">
        <v>2335.86</v>
      </c>
    </row>
    <row r="346" spans="1:13" ht="14.25" x14ac:dyDescent="0.2">
      <c r="A346" s="3" t="s">
        <v>676</v>
      </c>
      <c r="B346" s="3" t="s">
        <v>676</v>
      </c>
      <c r="C346" s="72" t="s">
        <v>391</v>
      </c>
      <c r="D346" s="73" t="s">
        <v>24</v>
      </c>
      <c r="E346" s="73">
        <v>2019</v>
      </c>
      <c r="F346" s="72" t="s">
        <v>392</v>
      </c>
      <c r="G346" s="73" t="s">
        <v>393</v>
      </c>
      <c r="H346" s="72" t="s">
        <v>2</v>
      </c>
      <c r="I346" s="72" t="s">
        <v>394</v>
      </c>
      <c r="J346" s="73" t="s">
        <v>178</v>
      </c>
      <c r="K346" s="73" t="s">
        <v>178</v>
      </c>
      <c r="L346" s="74">
        <v>1738</v>
      </c>
      <c r="M346" s="74">
        <v>3106.74</v>
      </c>
    </row>
    <row r="347" spans="1:13" ht="14.25" x14ac:dyDescent="0.2">
      <c r="A347" s="3" t="s">
        <v>676</v>
      </c>
      <c r="B347" s="3" t="s">
        <v>676</v>
      </c>
      <c r="C347" s="72" t="s">
        <v>391</v>
      </c>
      <c r="D347" s="73" t="s">
        <v>24</v>
      </c>
      <c r="E347" s="73">
        <v>2019</v>
      </c>
      <c r="F347" s="72" t="s">
        <v>392</v>
      </c>
      <c r="G347" s="73" t="s">
        <v>393</v>
      </c>
      <c r="H347" s="72" t="s">
        <v>73</v>
      </c>
      <c r="I347" s="72" t="s">
        <v>394</v>
      </c>
      <c r="J347" s="73" t="s">
        <v>677</v>
      </c>
      <c r="K347" s="73" t="s">
        <v>677</v>
      </c>
      <c r="L347" s="74">
        <v>1738</v>
      </c>
      <c r="M347" s="74">
        <v>2335.86</v>
      </c>
    </row>
    <row r="348" spans="1:13" ht="14.25" x14ac:dyDescent="0.2">
      <c r="A348" s="3" t="s">
        <v>676</v>
      </c>
      <c r="B348" s="3" t="s">
        <v>676</v>
      </c>
      <c r="C348" s="72" t="s">
        <v>391</v>
      </c>
      <c r="D348" s="73" t="s">
        <v>24</v>
      </c>
      <c r="E348" s="73">
        <v>2019</v>
      </c>
      <c r="F348" s="72" t="s">
        <v>392</v>
      </c>
      <c r="G348" s="73" t="s">
        <v>393</v>
      </c>
      <c r="H348" s="72" t="s">
        <v>17</v>
      </c>
      <c r="I348" s="72" t="s">
        <v>394</v>
      </c>
      <c r="J348" s="73" t="s">
        <v>677</v>
      </c>
      <c r="K348" s="73" t="s">
        <v>677</v>
      </c>
      <c r="L348" s="74">
        <v>2167</v>
      </c>
      <c r="M348" s="74">
        <v>3106.74</v>
      </c>
    </row>
    <row r="349" spans="1:13" ht="14.25" x14ac:dyDescent="0.2">
      <c r="A349" s="3" t="s">
        <v>676</v>
      </c>
      <c r="B349" s="3" t="s">
        <v>676</v>
      </c>
      <c r="C349" s="72" t="s">
        <v>391</v>
      </c>
      <c r="D349" s="73" t="s">
        <v>24</v>
      </c>
      <c r="E349" s="73">
        <v>2019</v>
      </c>
      <c r="F349" s="72" t="s">
        <v>392</v>
      </c>
      <c r="G349" s="73" t="s">
        <v>393</v>
      </c>
      <c r="H349" s="72" t="s">
        <v>21</v>
      </c>
      <c r="I349" s="72" t="s">
        <v>394</v>
      </c>
      <c r="J349" s="73" t="s">
        <v>677</v>
      </c>
      <c r="K349" s="73" t="s">
        <v>677</v>
      </c>
      <c r="L349" s="74">
        <v>2865.2</v>
      </c>
      <c r="M349" s="74">
        <v>6958.88</v>
      </c>
    </row>
    <row r="350" spans="1:13" ht="14.25" x14ac:dyDescent="0.2">
      <c r="A350" s="3" t="s">
        <v>676</v>
      </c>
      <c r="B350" s="3" t="s">
        <v>676</v>
      </c>
      <c r="C350" s="72" t="s">
        <v>391</v>
      </c>
      <c r="D350" s="73" t="s">
        <v>24</v>
      </c>
      <c r="E350" s="73">
        <v>2019</v>
      </c>
      <c r="F350" s="72" t="s">
        <v>392</v>
      </c>
      <c r="G350" s="73" t="s">
        <v>393</v>
      </c>
      <c r="H350" s="72" t="s">
        <v>2</v>
      </c>
      <c r="I350" s="72" t="s">
        <v>394</v>
      </c>
      <c r="J350" s="73" t="s">
        <v>677</v>
      </c>
      <c r="K350" s="73" t="s">
        <v>677</v>
      </c>
      <c r="L350" s="74">
        <v>1738</v>
      </c>
      <c r="M350" s="74">
        <v>2335.86</v>
      </c>
    </row>
    <row r="351" spans="1:13" ht="14.25" x14ac:dyDescent="0.2">
      <c r="A351" s="3" t="s">
        <v>676</v>
      </c>
      <c r="B351" s="3" t="s">
        <v>676</v>
      </c>
      <c r="C351" s="72" t="s">
        <v>391</v>
      </c>
      <c r="D351" s="73" t="s">
        <v>24</v>
      </c>
      <c r="E351" s="73">
        <v>2019</v>
      </c>
      <c r="F351" s="72" t="s">
        <v>392</v>
      </c>
      <c r="G351" s="73" t="s">
        <v>393</v>
      </c>
      <c r="H351" s="72" t="s">
        <v>2</v>
      </c>
      <c r="I351" s="72" t="s">
        <v>395</v>
      </c>
      <c r="J351" s="73" t="s">
        <v>178</v>
      </c>
      <c r="K351" s="73" t="s">
        <v>178</v>
      </c>
      <c r="L351" s="74">
        <v>1738</v>
      </c>
      <c r="M351" s="74">
        <v>3106.74</v>
      </c>
    </row>
    <row r="352" spans="1:13" ht="14.25" x14ac:dyDescent="0.2">
      <c r="A352" s="3" t="s">
        <v>676</v>
      </c>
      <c r="B352" s="3" t="s">
        <v>676</v>
      </c>
      <c r="C352" s="72" t="s">
        <v>391</v>
      </c>
      <c r="D352" s="73" t="s">
        <v>24</v>
      </c>
      <c r="E352" s="73">
        <v>2019</v>
      </c>
      <c r="F352" s="72" t="s">
        <v>392</v>
      </c>
      <c r="G352" s="73" t="s">
        <v>393</v>
      </c>
      <c r="H352" s="72" t="s">
        <v>31</v>
      </c>
      <c r="I352" s="72" t="s">
        <v>394</v>
      </c>
      <c r="J352" s="73" t="s">
        <v>677</v>
      </c>
      <c r="K352" s="73" t="s">
        <v>677</v>
      </c>
      <c r="L352" s="74">
        <v>3409.1899999999996</v>
      </c>
      <c r="M352" s="74">
        <v>4038.61</v>
      </c>
    </row>
    <row r="353" spans="1:13" ht="14.25" x14ac:dyDescent="0.2">
      <c r="A353" s="3" t="s">
        <v>676</v>
      </c>
      <c r="B353" s="3" t="s">
        <v>676</v>
      </c>
      <c r="C353" s="72" t="s">
        <v>391</v>
      </c>
      <c r="D353" s="73" t="s">
        <v>24</v>
      </c>
      <c r="E353" s="73">
        <v>2019</v>
      </c>
      <c r="F353" s="72" t="s">
        <v>392</v>
      </c>
      <c r="G353" s="73" t="s">
        <v>393</v>
      </c>
      <c r="H353" s="72" t="s">
        <v>73</v>
      </c>
      <c r="I353" s="72" t="s">
        <v>394</v>
      </c>
      <c r="J353" s="73" t="s">
        <v>677</v>
      </c>
      <c r="K353" s="73" t="s">
        <v>677</v>
      </c>
      <c r="L353" s="74">
        <v>1738</v>
      </c>
      <c r="M353" s="74">
        <v>2335.86</v>
      </c>
    </row>
    <row r="354" spans="1:13" ht="14.25" x14ac:dyDescent="0.2">
      <c r="A354" s="3" t="s">
        <v>676</v>
      </c>
      <c r="B354" s="3" t="s">
        <v>676</v>
      </c>
      <c r="C354" s="72" t="s">
        <v>201</v>
      </c>
      <c r="D354" s="73" t="s">
        <v>26</v>
      </c>
      <c r="E354" s="73">
        <v>2019</v>
      </c>
      <c r="F354" s="72" t="s">
        <v>152</v>
      </c>
      <c r="G354" s="73" t="s">
        <v>153</v>
      </c>
      <c r="H354" s="72" t="s">
        <v>25</v>
      </c>
      <c r="I354" s="72" t="s">
        <v>176</v>
      </c>
      <c r="J354" s="73" t="s">
        <v>677</v>
      </c>
      <c r="K354" s="73" t="s">
        <v>677</v>
      </c>
      <c r="L354" s="74">
        <f>1460.8+484.8</f>
        <v>1945.6</v>
      </c>
      <c r="M354" s="74">
        <f>SUM(L354*0.7227)+(1945.6+317.96)*0.1457</f>
        <v>1735.885812</v>
      </c>
    </row>
    <row r="355" spans="1:13" ht="14.25" x14ac:dyDescent="0.2">
      <c r="A355" s="3" t="s">
        <v>676</v>
      </c>
      <c r="B355" s="3" t="s">
        <v>676</v>
      </c>
      <c r="C355" s="72" t="s">
        <v>201</v>
      </c>
      <c r="D355" s="73" t="s">
        <v>26</v>
      </c>
      <c r="E355" s="73">
        <v>2019</v>
      </c>
      <c r="F355" s="72" t="s">
        <v>152</v>
      </c>
      <c r="G355" s="73" t="s">
        <v>153</v>
      </c>
      <c r="H355" s="72" t="s">
        <v>7</v>
      </c>
      <c r="I355" s="72" t="s">
        <v>202</v>
      </c>
      <c r="J355" s="73" t="s">
        <v>677</v>
      </c>
      <c r="K355" s="73" t="s">
        <v>677</v>
      </c>
      <c r="L355" s="74">
        <f>1940.4+484.8</f>
        <v>2425.2000000000003</v>
      </c>
      <c r="M355" s="74">
        <f>SUM(L355*0.7227)+(2425.2+638.82)*0.1457</f>
        <v>2199.1197540000003</v>
      </c>
    </row>
    <row r="356" spans="1:13" ht="14.25" x14ac:dyDescent="0.2">
      <c r="A356" s="3" t="s">
        <v>676</v>
      </c>
      <c r="B356" s="3" t="s">
        <v>676</v>
      </c>
      <c r="C356" s="72" t="s">
        <v>201</v>
      </c>
      <c r="D356" s="73" t="s">
        <v>26</v>
      </c>
      <c r="E356" s="73">
        <v>2019</v>
      </c>
      <c r="F356" s="72" t="s">
        <v>152</v>
      </c>
      <c r="G356" s="73" t="s">
        <v>153</v>
      </c>
      <c r="H356" s="72" t="s">
        <v>31</v>
      </c>
      <c r="I356" s="72" t="s">
        <v>203</v>
      </c>
      <c r="J356" s="73" t="s">
        <v>677</v>
      </c>
      <c r="K356" s="73" t="s">
        <v>677</v>
      </c>
      <c r="L356" s="74">
        <f>1940.4+484.8</f>
        <v>2425.2000000000003</v>
      </c>
      <c r="M356" s="74">
        <f>SUM(L356*0.7227)+(2425.2+1785.34)*0.1457</f>
        <v>2366.1677180000001</v>
      </c>
    </row>
    <row r="357" spans="1:13" ht="14.25" x14ac:dyDescent="0.2">
      <c r="A357" s="3" t="s">
        <v>676</v>
      </c>
      <c r="B357" s="3" t="s">
        <v>676</v>
      </c>
      <c r="C357" s="72" t="s">
        <v>201</v>
      </c>
      <c r="D357" s="73" t="s">
        <v>26</v>
      </c>
      <c r="E357" s="73">
        <v>2019</v>
      </c>
      <c r="F357" s="72" t="s">
        <v>152</v>
      </c>
      <c r="G357" s="73" t="s">
        <v>153</v>
      </c>
      <c r="H357" s="72" t="s">
        <v>7</v>
      </c>
      <c r="I357" s="72" t="s">
        <v>204</v>
      </c>
      <c r="J357" s="73" t="s">
        <v>677</v>
      </c>
      <c r="K357" s="73" t="s">
        <v>677</v>
      </c>
      <c r="L357" s="74">
        <f>1940.4+484.8</f>
        <v>2425.2000000000003</v>
      </c>
      <c r="M357" s="74">
        <f>SUM(L357*0.7227)+(1945.6+184.4)*0.1457</f>
        <v>2063.0330400000003</v>
      </c>
    </row>
    <row r="358" spans="1:13" ht="14.25" x14ac:dyDescent="0.2">
      <c r="A358" s="3" t="s">
        <v>676</v>
      </c>
      <c r="B358" s="3" t="s">
        <v>676</v>
      </c>
      <c r="C358" s="72" t="s">
        <v>201</v>
      </c>
      <c r="D358" s="73" t="s">
        <v>26</v>
      </c>
      <c r="E358" s="73">
        <v>2019</v>
      </c>
      <c r="F358" s="72" t="s">
        <v>152</v>
      </c>
      <c r="G358" s="73" t="s">
        <v>153</v>
      </c>
      <c r="H358" s="72" t="s">
        <v>79</v>
      </c>
      <c r="I358" s="72" t="s">
        <v>205</v>
      </c>
      <c r="J358" s="73" t="s">
        <v>677</v>
      </c>
      <c r="K358" s="73" t="s">
        <v>677</v>
      </c>
      <c r="L358" s="74">
        <f>2345.2</f>
        <v>2345.1999999999998</v>
      </c>
      <c r="M358" s="74">
        <f>SUM(L358*0.7227)+(2345.2+116.69)*0.1457</f>
        <v>2053.5734130000001</v>
      </c>
    </row>
    <row r="359" spans="1:13" ht="14.25" x14ac:dyDescent="0.2">
      <c r="A359" s="3" t="s">
        <v>676</v>
      </c>
      <c r="B359" s="3" t="s">
        <v>676</v>
      </c>
      <c r="C359" s="72" t="s">
        <v>201</v>
      </c>
      <c r="D359" s="73" t="s">
        <v>26</v>
      </c>
      <c r="E359" s="73">
        <v>2019</v>
      </c>
      <c r="F359" s="72" t="s">
        <v>152</v>
      </c>
      <c r="G359" s="73" t="s">
        <v>153</v>
      </c>
      <c r="H359" s="72" t="s">
        <v>17</v>
      </c>
      <c r="I359" s="72" t="s">
        <v>206</v>
      </c>
      <c r="J359" s="73" t="s">
        <v>677</v>
      </c>
      <c r="K359" s="73" t="s">
        <v>677</v>
      </c>
      <c r="L359" s="74">
        <f>1940.4+484.8</f>
        <v>2425.2000000000003</v>
      </c>
      <c r="M359" s="74">
        <f>SUM(L359*0.7227)+(2425.2+217.1)*0.1457</f>
        <v>2137.67515</v>
      </c>
    </row>
    <row r="360" spans="1:13" ht="14.25" x14ac:dyDescent="0.2">
      <c r="A360" s="3" t="s">
        <v>676</v>
      </c>
      <c r="B360" s="3" t="s">
        <v>676</v>
      </c>
      <c r="C360" s="72" t="s">
        <v>201</v>
      </c>
      <c r="D360" s="73" t="s">
        <v>26</v>
      </c>
      <c r="E360" s="73">
        <v>2019</v>
      </c>
      <c r="F360" s="72" t="s">
        <v>152</v>
      </c>
      <c r="G360" s="73" t="s">
        <v>153</v>
      </c>
      <c r="H360" s="72" t="s">
        <v>41</v>
      </c>
      <c r="I360" s="72" t="s">
        <v>206</v>
      </c>
      <c r="J360" s="73" t="s">
        <v>677</v>
      </c>
      <c r="K360" s="73" t="s">
        <v>677</v>
      </c>
      <c r="L360" s="74">
        <f>2345.2+484.8</f>
        <v>2830</v>
      </c>
      <c r="M360" s="74">
        <f>SUM(L360*0.7227)+(2830+120.65)*0.1457</f>
        <v>2475.150705</v>
      </c>
    </row>
    <row r="361" spans="1:13" ht="14.25" x14ac:dyDescent="0.2">
      <c r="A361" s="3" t="s">
        <v>676</v>
      </c>
      <c r="B361" s="3" t="s">
        <v>676</v>
      </c>
      <c r="C361" s="72" t="s">
        <v>201</v>
      </c>
      <c r="D361" s="73" t="s">
        <v>26</v>
      </c>
      <c r="E361" s="73">
        <v>2019</v>
      </c>
      <c r="F361" s="72" t="s">
        <v>152</v>
      </c>
      <c r="G361" s="73" t="s">
        <v>153</v>
      </c>
      <c r="H361" s="72" t="s">
        <v>31</v>
      </c>
      <c r="I361" s="72" t="s">
        <v>203</v>
      </c>
      <c r="J361" s="73" t="s">
        <v>677</v>
      </c>
      <c r="K361" s="73" t="s">
        <v>677</v>
      </c>
      <c r="L361" s="74">
        <f>1940.4+484.8</f>
        <v>2425.2000000000003</v>
      </c>
      <c r="M361" s="74">
        <f>SUM(L361*0.7227)+(2425.2+1785.34)*0.1457</f>
        <v>2366.1677180000001</v>
      </c>
    </row>
    <row r="362" spans="1:13" ht="14.25" x14ac:dyDescent="0.2">
      <c r="A362" s="3" t="s">
        <v>676</v>
      </c>
      <c r="B362" s="3" t="s">
        <v>676</v>
      </c>
      <c r="C362" s="72" t="s">
        <v>201</v>
      </c>
      <c r="D362" s="73" t="s">
        <v>26</v>
      </c>
      <c r="E362" s="73">
        <v>2019</v>
      </c>
      <c r="F362" s="72" t="s">
        <v>152</v>
      </c>
      <c r="G362" s="73" t="s">
        <v>153</v>
      </c>
      <c r="H362" s="72" t="s">
        <v>82</v>
      </c>
      <c r="I362" s="72" t="s">
        <v>207</v>
      </c>
      <c r="J362" s="73" t="s">
        <v>677</v>
      </c>
      <c r="K362" s="73" t="s">
        <v>677</v>
      </c>
      <c r="L362" s="74">
        <f>2345.2+484.8</f>
        <v>2830</v>
      </c>
      <c r="M362" s="74">
        <f>SUM(L362*0.7227)+(2830+184.4)*0.1457</f>
        <v>2484.4390800000001</v>
      </c>
    </row>
    <row r="363" spans="1:13" ht="14.25" x14ac:dyDescent="0.2">
      <c r="A363" s="3" t="s">
        <v>676</v>
      </c>
      <c r="B363" s="3" t="s">
        <v>676</v>
      </c>
      <c r="C363" s="72" t="s">
        <v>201</v>
      </c>
      <c r="D363" s="73" t="s">
        <v>26</v>
      </c>
      <c r="E363" s="73">
        <v>2019</v>
      </c>
      <c r="F363" s="72" t="s">
        <v>152</v>
      </c>
      <c r="G363" s="73" t="s">
        <v>153</v>
      </c>
      <c r="H363" s="72" t="s">
        <v>7</v>
      </c>
      <c r="I363" s="72" t="s">
        <v>204</v>
      </c>
      <c r="J363" s="73" t="s">
        <v>677</v>
      </c>
      <c r="K363" s="73" t="s">
        <v>677</v>
      </c>
      <c r="L363" s="74">
        <f>1940.4+484.8</f>
        <v>2425.2000000000003</v>
      </c>
      <c r="M363" s="74">
        <f>SUM(L363*0.7227)+(2425.2+638.82)*0.1457</f>
        <v>2199.1197540000003</v>
      </c>
    </row>
    <row r="364" spans="1:13" ht="14.25" x14ac:dyDescent="0.2">
      <c r="A364" s="3" t="s">
        <v>676</v>
      </c>
      <c r="B364" s="3" t="s">
        <v>676</v>
      </c>
      <c r="C364" s="72" t="s">
        <v>201</v>
      </c>
      <c r="D364" s="73" t="s">
        <v>26</v>
      </c>
      <c r="E364" s="73">
        <v>2019</v>
      </c>
      <c r="F364" s="72" t="s">
        <v>152</v>
      </c>
      <c r="G364" s="73" t="s">
        <v>153</v>
      </c>
      <c r="H364" s="72" t="s">
        <v>25</v>
      </c>
      <c r="I364" s="72" t="s">
        <v>205</v>
      </c>
      <c r="J364" s="73" t="s">
        <v>677</v>
      </c>
      <c r="K364" s="73" t="s">
        <v>677</v>
      </c>
      <c r="L364" s="74">
        <f>1460.8+484.8</f>
        <v>1945.6</v>
      </c>
      <c r="M364" s="74">
        <f>SUM(L364*0.7227)+(1945.6+317.96)*0.1457</f>
        <v>1735.885812</v>
      </c>
    </row>
    <row r="365" spans="1:13" ht="14.25" x14ac:dyDescent="0.2">
      <c r="A365" s="3" t="s">
        <v>676</v>
      </c>
      <c r="B365" s="3" t="s">
        <v>676</v>
      </c>
      <c r="C365" s="72" t="s">
        <v>201</v>
      </c>
      <c r="D365" s="73" t="s">
        <v>26</v>
      </c>
      <c r="E365" s="73">
        <v>2019</v>
      </c>
      <c r="F365" s="72" t="s">
        <v>152</v>
      </c>
      <c r="G365" s="73" t="s">
        <v>153</v>
      </c>
      <c r="H365" s="72" t="s">
        <v>41</v>
      </c>
      <c r="I365" s="72" t="s">
        <v>206</v>
      </c>
      <c r="J365" s="73" t="s">
        <v>677</v>
      </c>
      <c r="K365" s="73" t="s">
        <v>677</v>
      </c>
      <c r="L365" s="74">
        <f>2345.2+484.8</f>
        <v>2830</v>
      </c>
      <c r="M365" s="74">
        <f>SUM(L365*0.7227)+(2830+120.65)*0.1457</f>
        <v>2475.150705</v>
      </c>
    </row>
    <row r="366" spans="1:13" ht="14.25" x14ac:dyDescent="0.2">
      <c r="A366" s="3" t="s">
        <v>676</v>
      </c>
      <c r="B366" s="3" t="s">
        <v>676</v>
      </c>
      <c r="C366" s="72" t="s">
        <v>201</v>
      </c>
      <c r="D366" s="73" t="s">
        <v>26</v>
      </c>
      <c r="E366" s="73">
        <v>2019</v>
      </c>
      <c r="F366" s="72" t="s">
        <v>152</v>
      </c>
      <c r="G366" s="73" t="s">
        <v>153</v>
      </c>
      <c r="H366" s="72" t="s">
        <v>25</v>
      </c>
      <c r="I366" s="72" t="s">
        <v>206</v>
      </c>
      <c r="J366" s="73" t="s">
        <v>677</v>
      </c>
      <c r="K366" s="73" t="s">
        <v>677</v>
      </c>
      <c r="L366" s="74">
        <f>1460.8+484.8</f>
        <v>1945.6</v>
      </c>
      <c r="M366" s="74">
        <f>SUM(L366*0.7227)+(1945.6+317.96)*0.1457</f>
        <v>1735.885812</v>
      </c>
    </row>
    <row r="367" spans="1:13" ht="14.25" x14ac:dyDescent="0.2">
      <c r="A367" s="3" t="s">
        <v>676</v>
      </c>
      <c r="B367" s="3" t="s">
        <v>676</v>
      </c>
      <c r="C367" s="72" t="s">
        <v>201</v>
      </c>
      <c r="D367" s="73" t="s">
        <v>26</v>
      </c>
      <c r="E367" s="73">
        <v>2019</v>
      </c>
      <c r="F367" s="72" t="s">
        <v>152</v>
      </c>
      <c r="G367" s="73" t="s">
        <v>153</v>
      </c>
      <c r="H367" s="72" t="s">
        <v>17</v>
      </c>
      <c r="I367" s="72" t="s">
        <v>205</v>
      </c>
      <c r="J367" s="73" t="s">
        <v>677</v>
      </c>
      <c r="K367" s="73" t="s">
        <v>677</v>
      </c>
      <c r="L367" s="74">
        <f>1940.4+484.8</f>
        <v>2425.2000000000003</v>
      </c>
      <c r="M367" s="74">
        <f>SUM(L367*0.7227)+(2425.2+217.1)*0.1457</f>
        <v>2137.67515</v>
      </c>
    </row>
    <row r="368" spans="1:13" ht="14.25" x14ac:dyDescent="0.2">
      <c r="A368" s="3" t="s">
        <v>676</v>
      </c>
      <c r="B368" s="3" t="s">
        <v>676</v>
      </c>
      <c r="C368" s="72" t="s">
        <v>201</v>
      </c>
      <c r="D368" s="73" t="s">
        <v>26</v>
      </c>
      <c r="E368" s="73">
        <v>2019</v>
      </c>
      <c r="F368" s="72" t="s">
        <v>152</v>
      </c>
      <c r="G368" s="73" t="s">
        <v>153</v>
      </c>
      <c r="H368" s="72" t="s">
        <v>0</v>
      </c>
      <c r="I368" s="72" t="s">
        <v>202</v>
      </c>
      <c r="J368" s="73" t="s">
        <v>677</v>
      </c>
      <c r="K368" s="73" t="s">
        <v>677</v>
      </c>
      <c r="L368" s="74">
        <f t="shared" ref="L368:L375" si="0">1460.8+484.8</f>
        <v>1945.6</v>
      </c>
      <c r="M368" s="74">
        <f t="shared" ref="M368:M375" si="1">SUM(L368*0.7227)+(1945.6+317.96)*0.1457</f>
        <v>1735.885812</v>
      </c>
    </row>
    <row r="369" spans="1:13" ht="14.25" x14ac:dyDescent="0.2">
      <c r="A369" s="3" t="s">
        <v>676</v>
      </c>
      <c r="B369" s="3" t="s">
        <v>676</v>
      </c>
      <c r="C369" s="72" t="s">
        <v>201</v>
      </c>
      <c r="D369" s="73" t="s">
        <v>26</v>
      </c>
      <c r="E369" s="73">
        <v>2019</v>
      </c>
      <c r="F369" s="72" t="s">
        <v>152</v>
      </c>
      <c r="G369" s="73" t="s">
        <v>153</v>
      </c>
      <c r="H369" s="72" t="s">
        <v>25</v>
      </c>
      <c r="I369" s="72" t="s">
        <v>207</v>
      </c>
      <c r="J369" s="73" t="s">
        <v>677</v>
      </c>
      <c r="K369" s="73" t="s">
        <v>677</v>
      </c>
      <c r="L369" s="74">
        <f t="shared" si="0"/>
        <v>1945.6</v>
      </c>
      <c r="M369" s="74">
        <f t="shared" si="1"/>
        <v>1735.885812</v>
      </c>
    </row>
    <row r="370" spans="1:13" ht="14.25" x14ac:dyDescent="0.2">
      <c r="A370" s="3" t="s">
        <v>676</v>
      </c>
      <c r="B370" s="3" t="s">
        <v>676</v>
      </c>
      <c r="C370" s="72" t="s">
        <v>201</v>
      </c>
      <c r="D370" s="73" t="s">
        <v>26</v>
      </c>
      <c r="E370" s="73">
        <v>2019</v>
      </c>
      <c r="F370" s="72" t="s">
        <v>152</v>
      </c>
      <c r="G370" s="73" t="s">
        <v>153</v>
      </c>
      <c r="H370" s="72" t="s">
        <v>0</v>
      </c>
      <c r="I370" s="72" t="s">
        <v>176</v>
      </c>
      <c r="J370" s="73" t="s">
        <v>677</v>
      </c>
      <c r="K370" s="73" t="s">
        <v>677</v>
      </c>
      <c r="L370" s="74">
        <f t="shared" si="0"/>
        <v>1945.6</v>
      </c>
      <c r="M370" s="74">
        <f t="shared" si="1"/>
        <v>1735.885812</v>
      </c>
    </row>
    <row r="371" spans="1:13" ht="14.25" x14ac:dyDescent="0.2">
      <c r="A371" s="3" t="s">
        <v>676</v>
      </c>
      <c r="B371" s="3" t="s">
        <v>676</v>
      </c>
      <c r="C371" s="72" t="s">
        <v>201</v>
      </c>
      <c r="D371" s="73" t="s">
        <v>26</v>
      </c>
      <c r="E371" s="73">
        <v>2019</v>
      </c>
      <c r="F371" s="72" t="s">
        <v>152</v>
      </c>
      <c r="G371" s="73" t="s">
        <v>153</v>
      </c>
      <c r="H371" s="72" t="s">
        <v>25</v>
      </c>
      <c r="I371" s="72" t="s">
        <v>205</v>
      </c>
      <c r="J371" s="73" t="s">
        <v>677</v>
      </c>
      <c r="K371" s="73" t="s">
        <v>677</v>
      </c>
      <c r="L371" s="74">
        <f t="shared" si="0"/>
        <v>1945.6</v>
      </c>
      <c r="M371" s="74">
        <f t="shared" si="1"/>
        <v>1735.885812</v>
      </c>
    </row>
    <row r="372" spans="1:13" ht="14.25" x14ac:dyDescent="0.2">
      <c r="A372" s="3" t="s">
        <v>676</v>
      </c>
      <c r="B372" s="3" t="s">
        <v>676</v>
      </c>
      <c r="C372" s="72" t="s">
        <v>201</v>
      </c>
      <c r="D372" s="73" t="s">
        <v>26</v>
      </c>
      <c r="E372" s="73">
        <v>2019</v>
      </c>
      <c r="F372" s="72" t="s">
        <v>152</v>
      </c>
      <c r="G372" s="73" t="s">
        <v>153</v>
      </c>
      <c r="H372" s="72" t="s">
        <v>25</v>
      </c>
      <c r="I372" s="72" t="s">
        <v>205</v>
      </c>
      <c r="J372" s="73" t="s">
        <v>677</v>
      </c>
      <c r="K372" s="73" t="s">
        <v>677</v>
      </c>
      <c r="L372" s="74">
        <f t="shared" si="0"/>
        <v>1945.6</v>
      </c>
      <c r="M372" s="74">
        <f t="shared" si="1"/>
        <v>1735.885812</v>
      </c>
    </row>
    <row r="373" spans="1:13" ht="14.25" x14ac:dyDescent="0.2">
      <c r="A373" s="3" t="s">
        <v>676</v>
      </c>
      <c r="B373" s="3" t="s">
        <v>676</v>
      </c>
      <c r="C373" s="72" t="s">
        <v>201</v>
      </c>
      <c r="D373" s="73" t="s">
        <v>26</v>
      </c>
      <c r="E373" s="73">
        <v>2019</v>
      </c>
      <c r="F373" s="72" t="s">
        <v>152</v>
      </c>
      <c r="G373" s="73" t="s">
        <v>153</v>
      </c>
      <c r="H373" s="72" t="s">
        <v>25</v>
      </c>
      <c r="I373" s="72" t="s">
        <v>205</v>
      </c>
      <c r="J373" s="73" t="s">
        <v>677</v>
      </c>
      <c r="K373" s="73" t="s">
        <v>677</v>
      </c>
      <c r="L373" s="74">
        <f t="shared" si="0"/>
        <v>1945.6</v>
      </c>
      <c r="M373" s="74">
        <f t="shared" si="1"/>
        <v>1735.885812</v>
      </c>
    </row>
    <row r="374" spans="1:13" ht="14.25" x14ac:dyDescent="0.2">
      <c r="A374" s="3" t="s">
        <v>676</v>
      </c>
      <c r="B374" s="3" t="s">
        <v>676</v>
      </c>
      <c r="C374" s="72" t="s">
        <v>201</v>
      </c>
      <c r="D374" s="73" t="s">
        <v>26</v>
      </c>
      <c r="E374" s="73">
        <v>2019</v>
      </c>
      <c r="F374" s="72" t="s">
        <v>152</v>
      </c>
      <c r="G374" s="73" t="s">
        <v>153</v>
      </c>
      <c r="H374" s="72" t="s">
        <v>25</v>
      </c>
      <c r="I374" s="72" t="s">
        <v>205</v>
      </c>
      <c r="J374" s="73" t="s">
        <v>677</v>
      </c>
      <c r="K374" s="73" t="s">
        <v>677</v>
      </c>
      <c r="L374" s="74">
        <f t="shared" si="0"/>
        <v>1945.6</v>
      </c>
      <c r="M374" s="74">
        <f t="shared" si="1"/>
        <v>1735.885812</v>
      </c>
    </row>
    <row r="375" spans="1:13" ht="14.25" x14ac:dyDescent="0.2">
      <c r="A375" s="3" t="s">
        <v>676</v>
      </c>
      <c r="B375" s="3" t="s">
        <v>676</v>
      </c>
      <c r="C375" s="72" t="s">
        <v>201</v>
      </c>
      <c r="D375" s="73" t="s">
        <v>26</v>
      </c>
      <c r="E375" s="73">
        <v>2019</v>
      </c>
      <c r="F375" s="72" t="s">
        <v>152</v>
      </c>
      <c r="G375" s="73" t="s">
        <v>153</v>
      </c>
      <c r="H375" s="72" t="s">
        <v>58</v>
      </c>
      <c r="I375" s="72" t="s">
        <v>203</v>
      </c>
      <c r="J375" s="73" t="s">
        <v>677</v>
      </c>
      <c r="K375" s="73" t="s">
        <v>677</v>
      </c>
      <c r="L375" s="74">
        <f t="shared" si="0"/>
        <v>1945.6</v>
      </c>
      <c r="M375" s="74">
        <f t="shared" si="1"/>
        <v>1735.885812</v>
      </c>
    </row>
    <row r="376" spans="1:13" ht="14.25" x14ac:dyDescent="0.2">
      <c r="A376" s="3" t="s">
        <v>676</v>
      </c>
      <c r="B376" s="3" t="s">
        <v>676</v>
      </c>
      <c r="C376" s="72" t="s">
        <v>201</v>
      </c>
      <c r="D376" s="73" t="s">
        <v>26</v>
      </c>
      <c r="E376" s="73">
        <v>2019</v>
      </c>
      <c r="F376" s="72" t="s">
        <v>152</v>
      </c>
      <c r="G376" s="73" t="s">
        <v>153</v>
      </c>
      <c r="H376" s="72" t="s">
        <v>79</v>
      </c>
      <c r="I376" s="72" t="s">
        <v>203</v>
      </c>
      <c r="J376" s="73" t="s">
        <v>677</v>
      </c>
      <c r="K376" s="73" t="s">
        <v>677</v>
      </c>
      <c r="L376" s="74">
        <f>1940.4+484.8</f>
        <v>2425.2000000000003</v>
      </c>
      <c r="M376" s="74">
        <f>SUM(L376*0.7227)+(2425.2+116.69)*0.1457</f>
        <v>2123.0454130000003</v>
      </c>
    </row>
    <row r="377" spans="1:13" ht="14.25" x14ac:dyDescent="0.2">
      <c r="A377" s="3" t="s">
        <v>676</v>
      </c>
      <c r="B377" s="3" t="s">
        <v>676</v>
      </c>
      <c r="C377" s="72" t="s">
        <v>201</v>
      </c>
      <c r="D377" s="73" t="s">
        <v>26</v>
      </c>
      <c r="E377" s="73">
        <v>2019</v>
      </c>
      <c r="F377" s="72" t="s">
        <v>152</v>
      </c>
      <c r="G377" s="73" t="s">
        <v>153</v>
      </c>
      <c r="H377" s="72" t="s">
        <v>25</v>
      </c>
      <c r="I377" s="72" t="s">
        <v>204</v>
      </c>
      <c r="J377" s="73" t="s">
        <v>677</v>
      </c>
      <c r="K377" s="73" t="s">
        <v>677</v>
      </c>
      <c r="L377" s="74">
        <f>1460.8+484.8</f>
        <v>1945.6</v>
      </c>
      <c r="M377" s="74">
        <f>SUM(L377*0.7227)+(1945.6+184.4)*0.1457</f>
        <v>1716.4261200000001</v>
      </c>
    </row>
    <row r="378" spans="1:13" ht="14.25" x14ac:dyDescent="0.2">
      <c r="A378" s="3" t="s">
        <v>676</v>
      </c>
      <c r="B378" s="3" t="s">
        <v>676</v>
      </c>
      <c r="C378" s="72" t="s">
        <v>201</v>
      </c>
      <c r="D378" s="73" t="s">
        <v>26</v>
      </c>
      <c r="E378" s="73">
        <v>2019</v>
      </c>
      <c r="F378" s="72" t="s">
        <v>152</v>
      </c>
      <c r="G378" s="73" t="s">
        <v>153</v>
      </c>
      <c r="H378" s="72" t="s">
        <v>7</v>
      </c>
      <c r="I378" s="72" t="s">
        <v>206</v>
      </c>
      <c r="J378" s="73" t="s">
        <v>677</v>
      </c>
      <c r="K378" s="73" t="s">
        <v>677</v>
      </c>
      <c r="L378" s="74">
        <f>1940.4+484.8</f>
        <v>2425.2000000000003</v>
      </c>
      <c r="M378" s="74">
        <f>SUM(L378*0.7227)+(2425.2+638.82)*0.1457</f>
        <v>2199.1197540000003</v>
      </c>
    </row>
    <row r="379" spans="1:13" ht="14.25" x14ac:dyDescent="0.2">
      <c r="A379" s="3" t="s">
        <v>676</v>
      </c>
      <c r="B379" s="3" t="s">
        <v>676</v>
      </c>
      <c r="C379" s="72" t="s">
        <v>201</v>
      </c>
      <c r="D379" s="73" t="s">
        <v>26</v>
      </c>
      <c r="E379" s="73">
        <v>2019</v>
      </c>
      <c r="F379" s="72" t="s">
        <v>152</v>
      </c>
      <c r="G379" s="73" t="s">
        <v>153</v>
      </c>
      <c r="H379" s="72" t="s">
        <v>25</v>
      </c>
      <c r="I379" s="72" t="s">
        <v>205</v>
      </c>
      <c r="J379" s="73" t="s">
        <v>677</v>
      </c>
      <c r="K379" s="73" t="s">
        <v>677</v>
      </c>
      <c r="L379" s="74">
        <f>1460.8+484.8</f>
        <v>1945.6</v>
      </c>
      <c r="M379" s="74">
        <f>SUM(L379*0.7227)+(1945.6+317.96)*0.1457</f>
        <v>1735.885812</v>
      </c>
    </row>
    <row r="380" spans="1:13" ht="14.25" x14ac:dyDescent="0.2">
      <c r="A380" s="3" t="s">
        <v>676</v>
      </c>
      <c r="B380" s="3" t="s">
        <v>676</v>
      </c>
      <c r="C380" s="72" t="s">
        <v>201</v>
      </c>
      <c r="D380" s="73" t="s">
        <v>26</v>
      </c>
      <c r="E380" s="73">
        <v>2019</v>
      </c>
      <c r="F380" s="72" t="s">
        <v>152</v>
      </c>
      <c r="G380" s="73" t="s">
        <v>153</v>
      </c>
      <c r="H380" s="72" t="s">
        <v>79</v>
      </c>
      <c r="I380" s="72" t="s">
        <v>207</v>
      </c>
      <c r="J380" s="73" t="s">
        <v>677</v>
      </c>
      <c r="K380" s="73" t="s">
        <v>677</v>
      </c>
      <c r="L380" s="74">
        <f>1940.4+484.8</f>
        <v>2425.2000000000003</v>
      </c>
      <c r="M380" s="74">
        <f>SUM(L380*0.7227)+(2425.2+184.4)*0.1457</f>
        <v>2132.9107600000002</v>
      </c>
    </row>
    <row r="381" spans="1:13" ht="14.25" x14ac:dyDescent="0.2">
      <c r="A381" s="3" t="s">
        <v>676</v>
      </c>
      <c r="B381" s="3" t="s">
        <v>676</v>
      </c>
      <c r="C381" s="72" t="s">
        <v>201</v>
      </c>
      <c r="D381" s="73" t="s">
        <v>26</v>
      </c>
      <c r="E381" s="73">
        <v>2019</v>
      </c>
      <c r="F381" s="72" t="s">
        <v>152</v>
      </c>
      <c r="G381" s="73" t="s">
        <v>153</v>
      </c>
      <c r="H381" s="72" t="s">
        <v>25</v>
      </c>
      <c r="I381" s="72" t="s">
        <v>205</v>
      </c>
      <c r="J381" s="73" t="s">
        <v>677</v>
      </c>
      <c r="K381" s="73" t="s">
        <v>677</v>
      </c>
      <c r="L381" s="74">
        <f>1460.8+484.8</f>
        <v>1945.6</v>
      </c>
      <c r="M381" s="74">
        <f>SUM(L381*0.7227)+(1945.6+317.96)*0.1457</f>
        <v>1735.885812</v>
      </c>
    </row>
    <row r="382" spans="1:13" ht="14.25" x14ac:dyDescent="0.2">
      <c r="A382" s="3" t="s">
        <v>676</v>
      </c>
      <c r="B382" s="3" t="s">
        <v>676</v>
      </c>
      <c r="C382" s="72" t="s">
        <v>201</v>
      </c>
      <c r="D382" s="73" t="s">
        <v>26</v>
      </c>
      <c r="E382" s="73">
        <v>2019</v>
      </c>
      <c r="F382" s="72" t="s">
        <v>152</v>
      </c>
      <c r="G382" s="73" t="s">
        <v>153</v>
      </c>
      <c r="H382" s="72" t="s">
        <v>41</v>
      </c>
      <c r="I382" s="72" t="s">
        <v>205</v>
      </c>
      <c r="J382" s="73" t="s">
        <v>677</v>
      </c>
      <c r="K382" s="73" t="s">
        <v>677</v>
      </c>
      <c r="L382" s="74">
        <f>2345.2+484.8</f>
        <v>2830</v>
      </c>
      <c r="M382" s="74">
        <f>SUM(L382*0.7227)+(2830+120.65)*0.1457</f>
        <v>2475.150705</v>
      </c>
    </row>
    <row r="383" spans="1:13" ht="14.25" x14ac:dyDescent="0.2">
      <c r="A383" s="3" t="s">
        <v>676</v>
      </c>
      <c r="B383" s="3" t="s">
        <v>676</v>
      </c>
      <c r="C383" s="72" t="s">
        <v>201</v>
      </c>
      <c r="D383" s="73" t="s">
        <v>26</v>
      </c>
      <c r="E383" s="73">
        <v>2019</v>
      </c>
      <c r="F383" s="72" t="s">
        <v>152</v>
      </c>
      <c r="G383" s="73" t="s">
        <v>153</v>
      </c>
      <c r="H383" s="72" t="s">
        <v>0</v>
      </c>
      <c r="I383" s="72" t="s">
        <v>204</v>
      </c>
      <c r="J383" s="73" t="s">
        <v>677</v>
      </c>
      <c r="K383" s="73" t="s">
        <v>677</v>
      </c>
      <c r="L383" s="74">
        <f>1460.8+484.8</f>
        <v>1945.6</v>
      </c>
      <c r="M383" s="74">
        <f>SUM(L383*0.7227)+(1945.6+184.4)*0.1457</f>
        <v>1716.4261200000001</v>
      </c>
    </row>
    <row r="384" spans="1:13" ht="14.25" x14ac:dyDescent="0.2">
      <c r="A384" s="3" t="s">
        <v>676</v>
      </c>
      <c r="B384" s="3" t="s">
        <v>676</v>
      </c>
      <c r="C384" s="72" t="s">
        <v>201</v>
      </c>
      <c r="D384" s="73" t="s">
        <v>26</v>
      </c>
      <c r="E384" s="73">
        <v>2019</v>
      </c>
      <c r="F384" s="72" t="s">
        <v>152</v>
      </c>
      <c r="G384" s="73" t="s">
        <v>153</v>
      </c>
      <c r="H384" s="72" t="s">
        <v>21</v>
      </c>
      <c r="I384" s="72" t="s">
        <v>203</v>
      </c>
      <c r="J384" s="73" t="s">
        <v>677</v>
      </c>
      <c r="K384" s="73" t="s">
        <v>677</v>
      </c>
      <c r="L384" s="74">
        <f>1940.4+484.8</f>
        <v>2425.2000000000003</v>
      </c>
      <c r="M384" s="74">
        <f>SUM(L384*0.7227)+(2425.2+780.6)*0.1457</f>
        <v>2219.7771000000002</v>
      </c>
    </row>
    <row r="385" spans="1:13" ht="14.25" x14ac:dyDescent="0.2">
      <c r="A385" s="3" t="s">
        <v>676</v>
      </c>
      <c r="B385" s="3" t="s">
        <v>676</v>
      </c>
      <c r="C385" s="72" t="s">
        <v>201</v>
      </c>
      <c r="D385" s="73" t="s">
        <v>26</v>
      </c>
      <c r="E385" s="73">
        <v>2019</v>
      </c>
      <c r="F385" s="72" t="s">
        <v>152</v>
      </c>
      <c r="G385" s="73" t="s">
        <v>153</v>
      </c>
      <c r="H385" s="72" t="s">
        <v>25</v>
      </c>
      <c r="I385" s="72" t="s">
        <v>206</v>
      </c>
      <c r="J385" s="73" t="s">
        <v>677</v>
      </c>
      <c r="K385" s="73" t="s">
        <v>677</v>
      </c>
      <c r="L385" s="74">
        <f>1460.8+484.8</f>
        <v>1945.6</v>
      </c>
      <c r="M385" s="74">
        <f>SUM(L385*0.7227)+(1945.6+317.96)*0.1457</f>
        <v>1735.885812</v>
      </c>
    </row>
    <row r="386" spans="1:13" ht="14.25" x14ac:dyDescent="0.2">
      <c r="A386" s="3" t="s">
        <v>676</v>
      </c>
      <c r="B386" s="3" t="s">
        <v>676</v>
      </c>
      <c r="C386" s="72" t="s">
        <v>201</v>
      </c>
      <c r="D386" s="73" t="s">
        <v>26</v>
      </c>
      <c r="E386" s="73">
        <v>2019</v>
      </c>
      <c r="F386" s="72" t="s">
        <v>152</v>
      </c>
      <c r="G386" s="73" t="s">
        <v>153</v>
      </c>
      <c r="H386" s="72" t="s">
        <v>21</v>
      </c>
      <c r="I386" s="72" t="s">
        <v>203</v>
      </c>
      <c r="J386" s="73" t="s">
        <v>677</v>
      </c>
      <c r="K386" s="73" t="s">
        <v>677</v>
      </c>
      <c r="L386" s="74">
        <f>1940.4+484.8</f>
        <v>2425.2000000000003</v>
      </c>
      <c r="M386" s="74">
        <f>SUM(L386*0.7227)+(2425.2+780.6)*0.1457</f>
        <v>2219.7771000000002</v>
      </c>
    </row>
    <row r="387" spans="1:13" ht="14.25" x14ac:dyDescent="0.2">
      <c r="A387" s="3" t="s">
        <v>676</v>
      </c>
      <c r="B387" s="3" t="s">
        <v>676</v>
      </c>
      <c r="C387" s="72" t="s">
        <v>201</v>
      </c>
      <c r="D387" s="73" t="s">
        <v>26</v>
      </c>
      <c r="E387" s="73">
        <v>2019</v>
      </c>
      <c r="F387" s="72" t="s">
        <v>152</v>
      </c>
      <c r="G387" s="73" t="s">
        <v>153</v>
      </c>
      <c r="H387" s="72" t="s">
        <v>79</v>
      </c>
      <c r="I387" s="72" t="s">
        <v>206</v>
      </c>
      <c r="J387" s="73" t="s">
        <v>677</v>
      </c>
      <c r="K387" s="73" t="s">
        <v>677</v>
      </c>
      <c r="L387" s="74">
        <f>1940.4+484.8</f>
        <v>2425.2000000000003</v>
      </c>
      <c r="M387" s="74">
        <f>SUM(L387*0.7227)+(2425.2+184.4)*0.1457</f>
        <v>2132.9107600000002</v>
      </c>
    </row>
    <row r="388" spans="1:13" ht="14.25" x14ac:dyDescent="0.2">
      <c r="A388" s="3" t="s">
        <v>676</v>
      </c>
      <c r="B388" s="3" t="s">
        <v>676</v>
      </c>
      <c r="C388" s="72" t="s">
        <v>201</v>
      </c>
      <c r="D388" s="73" t="s">
        <v>26</v>
      </c>
      <c r="E388" s="73">
        <v>2019</v>
      </c>
      <c r="F388" s="72" t="s">
        <v>152</v>
      </c>
      <c r="G388" s="73" t="s">
        <v>153</v>
      </c>
      <c r="H388" s="72" t="s">
        <v>25</v>
      </c>
      <c r="I388" s="72" t="s">
        <v>205</v>
      </c>
      <c r="J388" s="73" t="s">
        <v>677</v>
      </c>
      <c r="K388" s="73" t="s">
        <v>677</v>
      </c>
      <c r="L388" s="74">
        <f>1460.8+484.8</f>
        <v>1945.6</v>
      </c>
      <c r="M388" s="74">
        <f>SUM(L388*0.7227)+(1945.6+317.96)*0.1457</f>
        <v>1735.885812</v>
      </c>
    </row>
    <row r="389" spans="1:13" ht="14.25" x14ac:dyDescent="0.2">
      <c r="A389" s="3" t="s">
        <v>676</v>
      </c>
      <c r="B389" s="3" t="s">
        <v>676</v>
      </c>
      <c r="C389" s="72" t="s">
        <v>201</v>
      </c>
      <c r="D389" s="73" t="s">
        <v>26</v>
      </c>
      <c r="E389" s="73">
        <v>2019</v>
      </c>
      <c r="F389" s="72" t="s">
        <v>152</v>
      </c>
      <c r="G389" s="73" t="s">
        <v>153</v>
      </c>
      <c r="H389" s="72" t="s">
        <v>25</v>
      </c>
      <c r="I389" s="72" t="s">
        <v>205</v>
      </c>
      <c r="J389" s="73" t="s">
        <v>677</v>
      </c>
      <c r="K389" s="73" t="s">
        <v>677</v>
      </c>
      <c r="L389" s="74">
        <f>1460.8+484.8</f>
        <v>1945.6</v>
      </c>
      <c r="M389" s="74">
        <f>SUM(L389*0.7227)+(1945.6+317.96)*0.1457</f>
        <v>1735.885812</v>
      </c>
    </row>
    <row r="390" spans="1:13" ht="14.25" x14ac:dyDescent="0.2">
      <c r="A390" s="3" t="s">
        <v>676</v>
      </c>
      <c r="B390" s="3" t="s">
        <v>676</v>
      </c>
      <c r="C390" s="72" t="s">
        <v>201</v>
      </c>
      <c r="D390" s="73" t="s">
        <v>26</v>
      </c>
      <c r="E390" s="73">
        <v>2019</v>
      </c>
      <c r="F390" s="72" t="s">
        <v>152</v>
      </c>
      <c r="G390" s="73" t="s">
        <v>153</v>
      </c>
      <c r="H390" s="72" t="s">
        <v>58</v>
      </c>
      <c r="I390" s="72" t="s">
        <v>203</v>
      </c>
      <c r="J390" s="73" t="s">
        <v>677</v>
      </c>
      <c r="K390" s="73" t="s">
        <v>677</v>
      </c>
      <c r="L390" s="74">
        <f>1460.8+484.8</f>
        <v>1945.6</v>
      </c>
      <c r="M390" s="74">
        <f>SUM(L390*0.7227)+(1945.6+317.96)*0.1457</f>
        <v>1735.885812</v>
      </c>
    </row>
    <row r="391" spans="1:13" ht="14.25" x14ac:dyDescent="0.2">
      <c r="A391" s="3" t="s">
        <v>676</v>
      </c>
      <c r="B391" s="3" t="s">
        <v>676</v>
      </c>
      <c r="C391" s="72" t="s">
        <v>201</v>
      </c>
      <c r="D391" s="73" t="s">
        <v>26</v>
      </c>
      <c r="E391" s="73">
        <v>2019</v>
      </c>
      <c r="F391" s="72" t="s">
        <v>152</v>
      </c>
      <c r="G391" s="73" t="s">
        <v>153</v>
      </c>
      <c r="H391" s="72" t="s">
        <v>7</v>
      </c>
      <c r="I391" s="72" t="s">
        <v>207</v>
      </c>
      <c r="J391" s="73" t="s">
        <v>677</v>
      </c>
      <c r="K391" s="73" t="s">
        <v>677</v>
      </c>
      <c r="L391" s="74">
        <f>1940.4+484.8</f>
        <v>2425.2000000000003</v>
      </c>
      <c r="M391" s="74">
        <f>SUM(L391*0.7227)+(2425.2+638.82)*0.1457</f>
        <v>2199.1197540000003</v>
      </c>
    </row>
    <row r="392" spans="1:13" ht="14.25" x14ac:dyDescent="0.2">
      <c r="A392" s="3" t="s">
        <v>676</v>
      </c>
      <c r="B392" s="3" t="s">
        <v>676</v>
      </c>
      <c r="C392" s="72" t="s">
        <v>201</v>
      </c>
      <c r="D392" s="73" t="s">
        <v>26</v>
      </c>
      <c r="E392" s="73">
        <v>2019</v>
      </c>
      <c r="F392" s="72" t="s">
        <v>152</v>
      </c>
      <c r="G392" s="73" t="s">
        <v>153</v>
      </c>
      <c r="H392" s="72" t="s">
        <v>25</v>
      </c>
      <c r="I392" s="72" t="s">
        <v>206</v>
      </c>
      <c r="J392" s="73" t="s">
        <v>677</v>
      </c>
      <c r="K392" s="73" t="s">
        <v>677</v>
      </c>
      <c r="L392" s="74">
        <f>1460.8+484.8</f>
        <v>1945.6</v>
      </c>
      <c r="M392" s="74">
        <f>SUM(L392*0.7227)+(1945.6+317.96)*0.1457</f>
        <v>1735.885812</v>
      </c>
    </row>
    <row r="393" spans="1:13" ht="14.25" x14ac:dyDescent="0.2">
      <c r="A393" s="3" t="s">
        <v>676</v>
      </c>
      <c r="B393" s="3" t="s">
        <v>676</v>
      </c>
      <c r="C393" s="72" t="s">
        <v>201</v>
      </c>
      <c r="D393" s="73" t="s">
        <v>26</v>
      </c>
      <c r="E393" s="73">
        <v>2019</v>
      </c>
      <c r="F393" s="72" t="s">
        <v>152</v>
      </c>
      <c r="G393" s="73" t="s">
        <v>153</v>
      </c>
      <c r="H393" s="72" t="s">
        <v>25</v>
      </c>
      <c r="I393" s="72" t="s">
        <v>206</v>
      </c>
      <c r="J393" s="73" t="s">
        <v>677</v>
      </c>
      <c r="K393" s="73" t="s">
        <v>677</v>
      </c>
      <c r="L393" s="74">
        <f>1460.8+484.8</f>
        <v>1945.6</v>
      </c>
      <c r="M393" s="74">
        <f>SUM(L393*0.7227)+(1945.6+317.96)*0.1457</f>
        <v>1735.885812</v>
      </c>
    </row>
    <row r="394" spans="1:13" ht="14.25" x14ac:dyDescent="0.2">
      <c r="A394" s="3" t="s">
        <v>676</v>
      </c>
      <c r="B394" s="3" t="s">
        <v>676</v>
      </c>
      <c r="C394" s="72" t="s">
        <v>201</v>
      </c>
      <c r="D394" s="73" t="s">
        <v>26</v>
      </c>
      <c r="E394" s="73">
        <v>2019</v>
      </c>
      <c r="F394" s="72" t="s">
        <v>152</v>
      </c>
      <c r="G394" s="73" t="s">
        <v>153</v>
      </c>
      <c r="H394" s="72" t="s">
        <v>25</v>
      </c>
      <c r="I394" s="72" t="s">
        <v>206</v>
      </c>
      <c r="J394" s="73" t="s">
        <v>677</v>
      </c>
      <c r="K394" s="73" t="s">
        <v>677</v>
      </c>
      <c r="L394" s="74">
        <f>1460.8+484.8</f>
        <v>1945.6</v>
      </c>
      <c r="M394" s="74">
        <f>SUM(L394*0.7227)+(1945.6+317.96)*0.1457</f>
        <v>1735.885812</v>
      </c>
    </row>
    <row r="395" spans="1:13" ht="14.25" x14ac:dyDescent="0.2">
      <c r="A395" s="3" t="s">
        <v>676</v>
      </c>
      <c r="B395" s="3" t="s">
        <v>676</v>
      </c>
      <c r="C395" s="72" t="s">
        <v>201</v>
      </c>
      <c r="D395" s="73" t="s">
        <v>26</v>
      </c>
      <c r="E395" s="73">
        <v>2019</v>
      </c>
      <c r="F395" s="72" t="s">
        <v>152</v>
      </c>
      <c r="G395" s="73" t="s">
        <v>153</v>
      </c>
      <c r="H395" s="72" t="s">
        <v>125</v>
      </c>
      <c r="I395" s="72" t="s">
        <v>185</v>
      </c>
      <c r="J395" s="73" t="s">
        <v>677</v>
      </c>
      <c r="K395" s="73" t="s">
        <v>677</v>
      </c>
      <c r="L395" s="74">
        <f>1940.4</f>
        <v>1940.4</v>
      </c>
      <c r="M395" s="74">
        <f>SUM(L395*0.7227)+(1945.6+317.96)*0.1457</f>
        <v>1732.127772</v>
      </c>
    </row>
    <row r="396" spans="1:13" ht="14.25" x14ac:dyDescent="0.2">
      <c r="A396" s="3" t="s">
        <v>676</v>
      </c>
      <c r="B396" s="3" t="s">
        <v>676</v>
      </c>
      <c r="C396" s="72" t="s">
        <v>201</v>
      </c>
      <c r="D396" s="73" t="s">
        <v>26</v>
      </c>
      <c r="E396" s="73">
        <v>2019</v>
      </c>
      <c r="F396" s="72" t="s">
        <v>152</v>
      </c>
      <c r="G396" s="73" t="s">
        <v>153</v>
      </c>
      <c r="H396" s="72" t="s">
        <v>21</v>
      </c>
      <c r="I396" s="72" t="s">
        <v>203</v>
      </c>
      <c r="J396" s="73" t="s">
        <v>677</v>
      </c>
      <c r="K396" s="73" t="s">
        <v>677</v>
      </c>
      <c r="L396" s="74">
        <f>1940.4+484.8</f>
        <v>2425.2000000000003</v>
      </c>
      <c r="M396" s="74">
        <f>SUM(L396*0.7227)+(2425.2+780.6)*0.1457</f>
        <v>2219.7771000000002</v>
      </c>
    </row>
    <row r="397" spans="1:13" ht="14.25" x14ac:dyDescent="0.2">
      <c r="A397" s="3" t="s">
        <v>676</v>
      </c>
      <c r="B397" s="3" t="s">
        <v>676</v>
      </c>
      <c r="C397" s="72" t="s">
        <v>201</v>
      </c>
      <c r="D397" s="73" t="s">
        <v>26</v>
      </c>
      <c r="E397" s="73">
        <v>2019</v>
      </c>
      <c r="F397" s="72" t="s">
        <v>152</v>
      </c>
      <c r="G397" s="73" t="s">
        <v>153</v>
      </c>
      <c r="H397" s="72" t="s">
        <v>58</v>
      </c>
      <c r="I397" s="72" t="s">
        <v>203</v>
      </c>
      <c r="J397" s="73" t="s">
        <v>677</v>
      </c>
      <c r="K397" s="73" t="s">
        <v>677</v>
      </c>
      <c r="L397" s="74">
        <f>1460.8+484.8</f>
        <v>1945.6</v>
      </c>
      <c r="M397" s="74">
        <f>SUM(L397*0.7227)+(1945.6+317.96)*0.1457</f>
        <v>1735.885812</v>
      </c>
    </row>
    <row r="398" spans="1:13" ht="14.25" x14ac:dyDescent="0.2">
      <c r="A398" s="3" t="s">
        <v>676</v>
      </c>
      <c r="B398" s="3" t="s">
        <v>676</v>
      </c>
      <c r="C398" s="72" t="s">
        <v>201</v>
      </c>
      <c r="D398" s="73" t="s">
        <v>26</v>
      </c>
      <c r="E398" s="73">
        <v>2019</v>
      </c>
      <c r="F398" s="72" t="s">
        <v>152</v>
      </c>
      <c r="G398" s="73" t="s">
        <v>153</v>
      </c>
      <c r="H398" s="72" t="s">
        <v>21</v>
      </c>
      <c r="I398" s="72" t="s">
        <v>203</v>
      </c>
      <c r="J398" s="73" t="s">
        <v>677</v>
      </c>
      <c r="K398" s="73" t="s">
        <v>677</v>
      </c>
      <c r="L398" s="74">
        <f>1940.4+484.8</f>
        <v>2425.2000000000003</v>
      </c>
      <c r="M398" s="74">
        <f>SUM(L398*0.7227)+(2425.2+780.6)*0.1457</f>
        <v>2219.7771000000002</v>
      </c>
    </row>
    <row r="399" spans="1:13" ht="14.25" x14ac:dyDescent="0.2">
      <c r="A399" s="3" t="s">
        <v>676</v>
      </c>
      <c r="B399" s="3" t="s">
        <v>676</v>
      </c>
      <c r="C399" s="72" t="s">
        <v>201</v>
      </c>
      <c r="D399" s="73" t="s">
        <v>26</v>
      </c>
      <c r="E399" s="73">
        <v>2019</v>
      </c>
      <c r="F399" s="72" t="s">
        <v>152</v>
      </c>
      <c r="G399" s="73" t="s">
        <v>153</v>
      </c>
      <c r="H399" s="72" t="s">
        <v>64</v>
      </c>
      <c r="I399" s="72" t="s">
        <v>203</v>
      </c>
      <c r="J399" s="73" t="s">
        <v>677</v>
      </c>
      <c r="K399" s="73" t="s">
        <v>677</v>
      </c>
      <c r="L399" s="74">
        <f>1460.8+484.8</f>
        <v>1945.6</v>
      </c>
      <c r="M399" s="74">
        <f>SUM(L399*0.7227)+(1945.6+317.96)*0.1457</f>
        <v>1735.885812</v>
      </c>
    </row>
    <row r="400" spans="1:13" ht="14.25" x14ac:dyDescent="0.2">
      <c r="A400" s="3" t="s">
        <v>676</v>
      </c>
      <c r="B400" s="3" t="s">
        <v>676</v>
      </c>
      <c r="C400" s="72" t="s">
        <v>201</v>
      </c>
      <c r="D400" s="73" t="s">
        <v>26</v>
      </c>
      <c r="E400" s="73">
        <v>2019</v>
      </c>
      <c r="F400" s="72" t="s">
        <v>152</v>
      </c>
      <c r="G400" s="73" t="s">
        <v>153</v>
      </c>
      <c r="H400" s="72" t="s">
        <v>25</v>
      </c>
      <c r="I400" s="72" t="s">
        <v>205</v>
      </c>
      <c r="J400" s="73" t="s">
        <v>677</v>
      </c>
      <c r="K400" s="73" t="s">
        <v>677</v>
      </c>
      <c r="L400" s="74">
        <f>1460.8+484.8</f>
        <v>1945.6</v>
      </c>
      <c r="M400" s="74">
        <f>SUM(L400*0.7227)+(1945.6+317.96)*0.1457</f>
        <v>1735.885812</v>
      </c>
    </row>
    <row r="401" spans="1:13" ht="14.25" x14ac:dyDescent="0.2">
      <c r="A401" s="3" t="s">
        <v>676</v>
      </c>
      <c r="B401" s="3" t="s">
        <v>676</v>
      </c>
      <c r="C401" s="72" t="s">
        <v>201</v>
      </c>
      <c r="D401" s="73" t="s">
        <v>26</v>
      </c>
      <c r="E401" s="73">
        <v>2019</v>
      </c>
      <c r="F401" s="72" t="s">
        <v>152</v>
      </c>
      <c r="G401" s="73" t="s">
        <v>153</v>
      </c>
      <c r="H401" s="72" t="s">
        <v>0</v>
      </c>
      <c r="I401" s="72" t="s">
        <v>176</v>
      </c>
      <c r="J401" s="73" t="s">
        <v>677</v>
      </c>
      <c r="K401" s="73" t="s">
        <v>677</v>
      </c>
      <c r="L401" s="74">
        <f>1460.8+484.8</f>
        <v>1945.6</v>
      </c>
      <c r="M401" s="74">
        <f>SUM(L401*0.7227)+(1945.6+317.96)*0.1457</f>
        <v>1735.885812</v>
      </c>
    </row>
    <row r="402" spans="1:13" ht="14.25" x14ac:dyDescent="0.2">
      <c r="A402" s="3" t="s">
        <v>676</v>
      </c>
      <c r="B402" s="3" t="s">
        <v>676</v>
      </c>
      <c r="C402" s="72" t="s">
        <v>201</v>
      </c>
      <c r="D402" s="73" t="s">
        <v>26</v>
      </c>
      <c r="E402" s="73">
        <v>2019</v>
      </c>
      <c r="F402" s="72" t="s">
        <v>152</v>
      </c>
      <c r="G402" s="73" t="s">
        <v>153</v>
      </c>
      <c r="H402" s="72" t="s">
        <v>25</v>
      </c>
      <c r="I402" s="72" t="s">
        <v>206</v>
      </c>
      <c r="J402" s="73" t="s">
        <v>677</v>
      </c>
      <c r="K402" s="73" t="s">
        <v>677</v>
      </c>
      <c r="L402" s="74">
        <f>1460.8+484.8</f>
        <v>1945.6</v>
      </c>
      <c r="M402" s="74">
        <f>SUM(L402*0.7227)+(1945.6+317.96)*0.1457</f>
        <v>1735.885812</v>
      </c>
    </row>
    <row r="403" spans="1:13" ht="14.25" x14ac:dyDescent="0.2">
      <c r="A403" s="3" t="s">
        <v>676</v>
      </c>
      <c r="B403" s="3" t="s">
        <v>676</v>
      </c>
      <c r="C403" s="72" t="s">
        <v>201</v>
      </c>
      <c r="D403" s="73" t="s">
        <v>26</v>
      </c>
      <c r="E403" s="73">
        <v>2019</v>
      </c>
      <c r="F403" s="72" t="s">
        <v>152</v>
      </c>
      <c r="G403" s="73" t="s">
        <v>153</v>
      </c>
      <c r="H403" s="72" t="s">
        <v>0</v>
      </c>
      <c r="I403" s="72" t="s">
        <v>205</v>
      </c>
      <c r="J403" s="73" t="s">
        <v>677</v>
      </c>
      <c r="K403" s="73" t="s">
        <v>677</v>
      </c>
      <c r="L403" s="74">
        <f>1940.4+484.8</f>
        <v>2425.2000000000003</v>
      </c>
      <c r="M403" s="74">
        <f>SUM(L403*0.7227)+(2425.2+184.4)*0.1457</f>
        <v>2132.9107600000002</v>
      </c>
    </row>
    <row r="404" spans="1:13" ht="14.25" x14ac:dyDescent="0.2">
      <c r="A404" s="3" t="s">
        <v>676</v>
      </c>
      <c r="B404" s="3" t="s">
        <v>676</v>
      </c>
      <c r="C404" s="72" t="s">
        <v>201</v>
      </c>
      <c r="D404" s="73" t="s">
        <v>26</v>
      </c>
      <c r="E404" s="73">
        <v>2019</v>
      </c>
      <c r="F404" s="72" t="s">
        <v>152</v>
      </c>
      <c r="G404" s="73" t="s">
        <v>153</v>
      </c>
      <c r="H404" s="72" t="s">
        <v>25</v>
      </c>
      <c r="I404" s="72" t="s">
        <v>205</v>
      </c>
      <c r="J404" s="73" t="s">
        <v>677</v>
      </c>
      <c r="K404" s="73" t="s">
        <v>677</v>
      </c>
      <c r="L404" s="74">
        <f>1460.8+484.8</f>
        <v>1945.6</v>
      </c>
      <c r="M404" s="74">
        <f>SUM(L404*0.7227)+(1945.6+317.96)*0.1457</f>
        <v>1735.885812</v>
      </c>
    </row>
    <row r="405" spans="1:13" ht="14.25" x14ac:dyDescent="0.2">
      <c r="A405" s="3" t="s">
        <v>676</v>
      </c>
      <c r="B405" s="3" t="s">
        <v>676</v>
      </c>
      <c r="C405" s="72" t="s">
        <v>201</v>
      </c>
      <c r="D405" s="73" t="s">
        <v>26</v>
      </c>
      <c r="E405" s="73">
        <v>2019</v>
      </c>
      <c r="F405" s="72" t="s">
        <v>152</v>
      </c>
      <c r="G405" s="73" t="s">
        <v>153</v>
      </c>
      <c r="H405" s="72" t="s">
        <v>0</v>
      </c>
      <c r="I405" s="72" t="s">
        <v>206</v>
      </c>
      <c r="J405" s="73" t="s">
        <v>677</v>
      </c>
      <c r="K405" s="73" t="s">
        <v>677</v>
      </c>
      <c r="L405" s="74">
        <f>1460.8+484.8</f>
        <v>1945.6</v>
      </c>
      <c r="M405" s="74">
        <f>SUM(L405*0.7227)+(1945.6+317.96)*0.1457</f>
        <v>1735.885812</v>
      </c>
    </row>
    <row r="406" spans="1:13" ht="14.25" x14ac:dyDescent="0.2">
      <c r="A406" s="3" t="s">
        <v>676</v>
      </c>
      <c r="B406" s="3" t="s">
        <v>676</v>
      </c>
      <c r="C406" s="72" t="s">
        <v>201</v>
      </c>
      <c r="D406" s="73" t="s">
        <v>26</v>
      </c>
      <c r="E406" s="73">
        <v>2019</v>
      </c>
      <c r="F406" s="72" t="s">
        <v>152</v>
      </c>
      <c r="G406" s="73" t="s">
        <v>153</v>
      </c>
      <c r="H406" s="72" t="s">
        <v>64</v>
      </c>
      <c r="I406" s="72" t="s">
        <v>203</v>
      </c>
      <c r="J406" s="73" t="s">
        <v>677</v>
      </c>
      <c r="K406" s="73" t="s">
        <v>677</v>
      </c>
      <c r="L406" s="74">
        <f>1460.8+484.8</f>
        <v>1945.6</v>
      </c>
      <c r="M406" s="74">
        <f>SUM(L406*0.7227)+(1945.6+317.96)*0.1457</f>
        <v>1735.885812</v>
      </c>
    </row>
    <row r="407" spans="1:13" ht="14.25" x14ac:dyDescent="0.2">
      <c r="A407" s="3" t="s">
        <v>676</v>
      </c>
      <c r="B407" s="3" t="s">
        <v>676</v>
      </c>
      <c r="C407" s="72" t="s">
        <v>201</v>
      </c>
      <c r="D407" s="73" t="s">
        <v>26</v>
      </c>
      <c r="E407" s="73">
        <v>2019</v>
      </c>
      <c r="F407" s="72" t="s">
        <v>152</v>
      </c>
      <c r="G407" s="73" t="s">
        <v>153</v>
      </c>
      <c r="H407" s="72" t="s">
        <v>64</v>
      </c>
      <c r="I407" s="72" t="s">
        <v>203</v>
      </c>
      <c r="J407" s="73" t="s">
        <v>677</v>
      </c>
      <c r="K407" s="73" t="s">
        <v>677</v>
      </c>
      <c r="L407" s="74">
        <f>1460.8+484.8</f>
        <v>1945.6</v>
      </c>
      <c r="M407" s="74">
        <f>SUM(L407*0.7227)+(1945.6+317.96)*0.1457</f>
        <v>1735.885812</v>
      </c>
    </row>
    <row r="408" spans="1:13" ht="14.25" x14ac:dyDescent="0.2">
      <c r="A408" s="3" t="s">
        <v>676</v>
      </c>
      <c r="B408" s="3" t="s">
        <v>676</v>
      </c>
      <c r="C408" s="72" t="s">
        <v>604</v>
      </c>
      <c r="D408" s="73" t="s">
        <v>26</v>
      </c>
      <c r="E408" s="73">
        <v>2019</v>
      </c>
      <c r="F408" s="72" t="s">
        <v>152</v>
      </c>
      <c r="G408" s="73" t="s">
        <v>153</v>
      </c>
      <c r="H408" s="72" t="s">
        <v>7</v>
      </c>
      <c r="I408" s="72" t="s">
        <v>203</v>
      </c>
      <c r="J408" s="73" t="s">
        <v>677</v>
      </c>
      <c r="K408" s="73" t="s">
        <v>677</v>
      </c>
      <c r="L408" s="74">
        <f>1940.4+484.8</f>
        <v>2425.2000000000003</v>
      </c>
      <c r="M408" s="74">
        <f>SUM(L408*0.7227)+(2425.2+638.82)*0.1457</f>
        <v>2199.1197540000003</v>
      </c>
    </row>
    <row r="409" spans="1:13" ht="14.25" x14ac:dyDescent="0.2">
      <c r="A409" s="3" t="s">
        <v>676</v>
      </c>
      <c r="B409" s="3" t="s">
        <v>676</v>
      </c>
      <c r="C409" s="72" t="s">
        <v>201</v>
      </c>
      <c r="D409" s="73" t="s">
        <v>26</v>
      </c>
      <c r="E409" s="73">
        <v>2019</v>
      </c>
      <c r="F409" s="72" t="s">
        <v>152</v>
      </c>
      <c r="G409" s="73" t="s">
        <v>153</v>
      </c>
      <c r="H409" s="72" t="s">
        <v>25</v>
      </c>
      <c r="I409" s="72" t="s">
        <v>205</v>
      </c>
      <c r="J409" s="73" t="s">
        <v>677</v>
      </c>
      <c r="K409" s="73" t="s">
        <v>677</v>
      </c>
      <c r="L409" s="74">
        <f>1460.8+484.8</f>
        <v>1945.6</v>
      </c>
      <c r="M409" s="74">
        <f>SUM(L409*0.7227)+(1945.6+317.96)*0.1457</f>
        <v>1735.885812</v>
      </c>
    </row>
    <row r="410" spans="1:13" ht="14.25" x14ac:dyDescent="0.2">
      <c r="A410" s="3" t="s">
        <v>676</v>
      </c>
      <c r="B410" s="3" t="s">
        <v>676</v>
      </c>
      <c r="C410" s="72" t="s">
        <v>273</v>
      </c>
      <c r="D410" s="73" t="s">
        <v>4</v>
      </c>
      <c r="E410" s="73">
        <v>2020</v>
      </c>
      <c r="F410" s="72" t="s">
        <v>274</v>
      </c>
      <c r="G410" s="73" t="s">
        <v>275</v>
      </c>
      <c r="H410" s="72" t="s">
        <v>3</v>
      </c>
      <c r="I410" s="72" t="s">
        <v>230</v>
      </c>
      <c r="J410" s="73" t="s">
        <v>178</v>
      </c>
      <c r="K410" s="73" t="s">
        <v>178</v>
      </c>
      <c r="L410" s="74">
        <f>1940.4+484.8</f>
        <v>2425.2000000000003</v>
      </c>
      <c r="M410" s="74">
        <f>SUM(L410*0.7227)+(2425.2+638.82)*0.1457</f>
        <v>2199.1197540000003</v>
      </c>
    </row>
    <row r="411" spans="1:13" ht="14.25" x14ac:dyDescent="0.2">
      <c r="A411" s="3" t="s">
        <v>676</v>
      </c>
      <c r="B411" s="3" t="s">
        <v>676</v>
      </c>
      <c r="C411" s="72" t="s">
        <v>273</v>
      </c>
      <c r="D411" s="73" t="s">
        <v>4</v>
      </c>
      <c r="E411" s="73">
        <v>2020</v>
      </c>
      <c r="F411" s="72" t="s">
        <v>274</v>
      </c>
      <c r="G411" s="73" t="s">
        <v>275</v>
      </c>
      <c r="H411" s="72" t="s">
        <v>3</v>
      </c>
      <c r="I411" s="72" t="s">
        <v>264</v>
      </c>
      <c r="J411" s="73" t="s">
        <v>178</v>
      </c>
      <c r="K411" s="73" t="s">
        <v>178</v>
      </c>
      <c r="L411" s="74">
        <f>1460.8+484.8</f>
        <v>1945.6</v>
      </c>
      <c r="M411" s="74">
        <f>SUM(L411*0.7227)+(1945.6+317.96)*0.1457</f>
        <v>1735.885812</v>
      </c>
    </row>
    <row r="412" spans="1:13" ht="14.25" x14ac:dyDescent="0.2">
      <c r="A412" s="3" t="s">
        <v>676</v>
      </c>
      <c r="B412" s="3" t="s">
        <v>676</v>
      </c>
      <c r="C412" s="72" t="s">
        <v>273</v>
      </c>
      <c r="D412" s="73" t="s">
        <v>4</v>
      </c>
      <c r="E412" s="73">
        <v>2020</v>
      </c>
      <c r="F412" s="72" t="s">
        <v>274</v>
      </c>
      <c r="G412" s="73" t="s">
        <v>275</v>
      </c>
      <c r="H412" s="72" t="s">
        <v>3</v>
      </c>
      <c r="I412" s="72" t="s">
        <v>186</v>
      </c>
      <c r="J412" s="73" t="s">
        <v>178</v>
      </c>
      <c r="K412" s="73" t="s">
        <v>178</v>
      </c>
      <c r="L412" s="74">
        <v>1434.67</v>
      </c>
      <c r="M412" s="74">
        <v>5022.6400000000003</v>
      </c>
    </row>
    <row r="413" spans="1:13" ht="14.25" x14ac:dyDescent="0.2">
      <c r="A413" s="3" t="s">
        <v>676</v>
      </c>
      <c r="B413" s="3" t="s">
        <v>676</v>
      </c>
      <c r="C413" s="72" t="s">
        <v>273</v>
      </c>
      <c r="D413" s="73" t="s">
        <v>4</v>
      </c>
      <c r="E413" s="73">
        <v>2020</v>
      </c>
      <c r="F413" s="72" t="s">
        <v>274</v>
      </c>
      <c r="G413" s="73" t="s">
        <v>275</v>
      </c>
      <c r="H413" s="72" t="s">
        <v>3</v>
      </c>
      <c r="I413" s="72" t="s">
        <v>276</v>
      </c>
      <c r="J413" s="73" t="s">
        <v>178</v>
      </c>
      <c r="K413" s="73" t="s">
        <v>178</v>
      </c>
      <c r="L413" s="74">
        <v>1434.67</v>
      </c>
      <c r="M413" s="74">
        <v>5022.6400000000003</v>
      </c>
    </row>
    <row r="414" spans="1:13" ht="14.25" x14ac:dyDescent="0.2">
      <c r="A414" s="3" t="s">
        <v>676</v>
      </c>
      <c r="B414" s="3" t="s">
        <v>676</v>
      </c>
      <c r="C414" s="72" t="s">
        <v>273</v>
      </c>
      <c r="D414" s="73" t="s">
        <v>4</v>
      </c>
      <c r="E414" s="73">
        <v>2020</v>
      </c>
      <c r="F414" s="72" t="s">
        <v>274</v>
      </c>
      <c r="G414" s="73" t="s">
        <v>275</v>
      </c>
      <c r="H414" s="72" t="s">
        <v>3</v>
      </c>
      <c r="I414" s="72" t="s">
        <v>277</v>
      </c>
      <c r="J414" s="73" t="s">
        <v>178</v>
      </c>
      <c r="K414" s="73" t="s">
        <v>178</v>
      </c>
      <c r="L414" s="74">
        <v>1434.67</v>
      </c>
      <c r="M414" s="74">
        <v>5022.6400000000003</v>
      </c>
    </row>
    <row r="415" spans="1:13" ht="14.25" x14ac:dyDescent="0.2">
      <c r="A415" s="3" t="s">
        <v>676</v>
      </c>
      <c r="B415" s="3" t="s">
        <v>676</v>
      </c>
      <c r="C415" s="72" t="s">
        <v>273</v>
      </c>
      <c r="D415" s="73" t="s">
        <v>4</v>
      </c>
      <c r="E415" s="73">
        <v>2020</v>
      </c>
      <c r="F415" s="72" t="s">
        <v>274</v>
      </c>
      <c r="G415" s="73" t="s">
        <v>275</v>
      </c>
      <c r="H415" s="72" t="s">
        <v>3</v>
      </c>
      <c r="I415" s="72" t="s">
        <v>249</v>
      </c>
      <c r="J415" s="73" t="s">
        <v>178</v>
      </c>
      <c r="K415" s="73" t="s">
        <v>178</v>
      </c>
      <c r="L415" s="74">
        <v>1434.67</v>
      </c>
      <c r="M415" s="74">
        <v>5022.6400000000003</v>
      </c>
    </row>
    <row r="416" spans="1:13" ht="14.25" x14ac:dyDescent="0.2">
      <c r="A416" s="3" t="s">
        <v>676</v>
      </c>
      <c r="B416" s="3" t="s">
        <v>676</v>
      </c>
      <c r="C416" s="72" t="s">
        <v>273</v>
      </c>
      <c r="D416" s="73" t="s">
        <v>4</v>
      </c>
      <c r="E416" s="73">
        <v>2020</v>
      </c>
      <c r="F416" s="72" t="s">
        <v>274</v>
      </c>
      <c r="G416" s="73" t="s">
        <v>275</v>
      </c>
      <c r="H416" s="72" t="s">
        <v>3</v>
      </c>
      <c r="I416" s="72" t="s">
        <v>223</v>
      </c>
      <c r="J416" s="73" t="s">
        <v>178</v>
      </c>
      <c r="K416" s="73" t="s">
        <v>178</v>
      </c>
      <c r="L416" s="74">
        <v>1434.67</v>
      </c>
      <c r="M416" s="74">
        <v>5022.6400000000003</v>
      </c>
    </row>
    <row r="417" spans="1:13" ht="14.25" x14ac:dyDescent="0.2">
      <c r="A417" s="3" t="s">
        <v>676</v>
      </c>
      <c r="B417" s="3" t="s">
        <v>676</v>
      </c>
      <c r="C417" s="72" t="s">
        <v>273</v>
      </c>
      <c r="D417" s="73" t="s">
        <v>4</v>
      </c>
      <c r="E417" s="73">
        <v>2020</v>
      </c>
      <c r="F417" s="72" t="s">
        <v>274</v>
      </c>
      <c r="G417" s="73" t="s">
        <v>275</v>
      </c>
      <c r="H417" s="72" t="s">
        <v>3</v>
      </c>
      <c r="I417" s="72" t="s">
        <v>278</v>
      </c>
      <c r="J417" s="73" t="s">
        <v>178</v>
      </c>
      <c r="K417" s="73" t="s">
        <v>178</v>
      </c>
      <c r="L417" s="74">
        <v>1434.67</v>
      </c>
      <c r="M417" s="74">
        <v>5022.6400000000003</v>
      </c>
    </row>
    <row r="418" spans="1:13" ht="14.25" x14ac:dyDescent="0.2">
      <c r="A418" s="3" t="s">
        <v>676</v>
      </c>
      <c r="B418" s="3" t="s">
        <v>676</v>
      </c>
      <c r="C418" s="72" t="s">
        <v>273</v>
      </c>
      <c r="D418" s="73" t="s">
        <v>4</v>
      </c>
      <c r="E418" s="73">
        <v>2020</v>
      </c>
      <c r="F418" s="72" t="s">
        <v>274</v>
      </c>
      <c r="G418" s="73" t="s">
        <v>275</v>
      </c>
      <c r="H418" s="72" t="s">
        <v>3</v>
      </c>
      <c r="I418" s="72" t="s">
        <v>279</v>
      </c>
      <c r="J418" s="73" t="s">
        <v>178</v>
      </c>
      <c r="K418" s="73" t="s">
        <v>178</v>
      </c>
      <c r="L418" s="74">
        <v>1434.67</v>
      </c>
      <c r="M418" s="74">
        <v>5022.6400000000003</v>
      </c>
    </row>
    <row r="419" spans="1:13" ht="14.25" x14ac:dyDescent="0.2">
      <c r="A419" s="3" t="s">
        <v>676</v>
      </c>
      <c r="B419" s="3" t="s">
        <v>676</v>
      </c>
      <c r="C419" s="72" t="s">
        <v>273</v>
      </c>
      <c r="D419" s="73" t="s">
        <v>4</v>
      </c>
      <c r="E419" s="73">
        <v>2020</v>
      </c>
      <c r="F419" s="72" t="s">
        <v>274</v>
      </c>
      <c r="G419" s="73" t="s">
        <v>275</v>
      </c>
      <c r="H419" s="72" t="s">
        <v>3</v>
      </c>
      <c r="I419" s="72" t="s">
        <v>223</v>
      </c>
      <c r="J419" s="73" t="s">
        <v>178</v>
      </c>
      <c r="K419" s="73" t="s">
        <v>178</v>
      </c>
      <c r="L419" s="74">
        <v>1434.67</v>
      </c>
      <c r="M419" s="74">
        <v>5022.6400000000003</v>
      </c>
    </row>
    <row r="420" spans="1:13" ht="14.25" x14ac:dyDescent="0.2">
      <c r="A420" s="3" t="s">
        <v>676</v>
      </c>
      <c r="B420" s="3" t="s">
        <v>676</v>
      </c>
      <c r="C420" s="72" t="s">
        <v>273</v>
      </c>
      <c r="D420" s="73" t="s">
        <v>4</v>
      </c>
      <c r="E420" s="73">
        <v>2020</v>
      </c>
      <c r="F420" s="72" t="s">
        <v>274</v>
      </c>
      <c r="G420" s="73" t="s">
        <v>275</v>
      </c>
      <c r="H420" s="72" t="s">
        <v>3</v>
      </c>
      <c r="I420" s="72" t="s">
        <v>232</v>
      </c>
      <c r="J420" s="73" t="s">
        <v>178</v>
      </c>
      <c r="K420" s="73" t="s">
        <v>178</v>
      </c>
      <c r="L420" s="74">
        <v>1434.67</v>
      </c>
      <c r="M420" s="74">
        <v>5022.6400000000003</v>
      </c>
    </row>
    <row r="421" spans="1:13" ht="14.25" x14ac:dyDescent="0.2">
      <c r="A421" s="3" t="s">
        <v>676</v>
      </c>
      <c r="B421" s="3" t="s">
        <v>676</v>
      </c>
      <c r="C421" s="72" t="s">
        <v>273</v>
      </c>
      <c r="D421" s="73" t="s">
        <v>4</v>
      </c>
      <c r="E421" s="73">
        <v>2020</v>
      </c>
      <c r="F421" s="72" t="s">
        <v>274</v>
      </c>
      <c r="G421" s="73" t="s">
        <v>275</v>
      </c>
      <c r="H421" s="72" t="s">
        <v>3</v>
      </c>
      <c r="I421" s="72" t="s">
        <v>280</v>
      </c>
      <c r="J421" s="73" t="s">
        <v>178</v>
      </c>
      <c r="K421" s="73" t="s">
        <v>178</v>
      </c>
      <c r="L421" s="74">
        <v>1434.67</v>
      </c>
      <c r="M421" s="74">
        <v>5022.6400000000003</v>
      </c>
    </row>
    <row r="422" spans="1:13" ht="14.25" x14ac:dyDescent="0.2">
      <c r="A422" s="3" t="s">
        <v>676</v>
      </c>
      <c r="B422" s="3" t="s">
        <v>676</v>
      </c>
      <c r="C422" s="72" t="s">
        <v>273</v>
      </c>
      <c r="D422" s="73" t="s">
        <v>4</v>
      </c>
      <c r="E422" s="73">
        <v>2020</v>
      </c>
      <c r="F422" s="72" t="s">
        <v>274</v>
      </c>
      <c r="G422" s="73" t="s">
        <v>275</v>
      </c>
      <c r="H422" s="72" t="s">
        <v>3</v>
      </c>
      <c r="I422" s="72" t="s">
        <v>277</v>
      </c>
      <c r="J422" s="73" t="s">
        <v>178</v>
      </c>
      <c r="K422" s="73" t="s">
        <v>178</v>
      </c>
      <c r="L422" s="74">
        <v>1434.67</v>
      </c>
      <c r="M422" s="74">
        <v>5022.6400000000003</v>
      </c>
    </row>
    <row r="423" spans="1:13" ht="14.25" x14ac:dyDescent="0.2">
      <c r="A423" s="3" t="s">
        <v>676</v>
      </c>
      <c r="B423" s="3" t="s">
        <v>676</v>
      </c>
      <c r="C423" s="72" t="s">
        <v>273</v>
      </c>
      <c r="D423" s="73" t="s">
        <v>4</v>
      </c>
      <c r="E423" s="73">
        <v>2020</v>
      </c>
      <c r="F423" s="72" t="s">
        <v>274</v>
      </c>
      <c r="G423" s="73" t="s">
        <v>275</v>
      </c>
      <c r="H423" s="72" t="s">
        <v>3</v>
      </c>
      <c r="I423" s="72" t="s">
        <v>226</v>
      </c>
      <c r="J423" s="73" t="s">
        <v>178</v>
      </c>
      <c r="K423" s="73" t="s">
        <v>178</v>
      </c>
      <c r="L423" s="74">
        <v>1434.67</v>
      </c>
      <c r="M423" s="74">
        <v>5022.6400000000003</v>
      </c>
    </row>
    <row r="424" spans="1:13" ht="14.25" x14ac:dyDescent="0.2">
      <c r="A424" s="3" t="s">
        <v>676</v>
      </c>
      <c r="B424" s="3" t="s">
        <v>676</v>
      </c>
      <c r="C424" s="72" t="s">
        <v>273</v>
      </c>
      <c r="D424" s="73" t="s">
        <v>4</v>
      </c>
      <c r="E424" s="73">
        <v>2020</v>
      </c>
      <c r="F424" s="72" t="s">
        <v>274</v>
      </c>
      <c r="G424" s="73" t="s">
        <v>275</v>
      </c>
      <c r="H424" s="72" t="s">
        <v>3</v>
      </c>
      <c r="I424" s="72" t="s">
        <v>281</v>
      </c>
      <c r="J424" s="73" t="s">
        <v>178</v>
      </c>
      <c r="K424" s="73" t="s">
        <v>178</v>
      </c>
      <c r="L424" s="74">
        <v>1434.67</v>
      </c>
      <c r="M424" s="74">
        <v>5022.6400000000003</v>
      </c>
    </row>
    <row r="425" spans="1:13" ht="14.25" x14ac:dyDescent="0.2">
      <c r="A425" s="3" t="s">
        <v>676</v>
      </c>
      <c r="B425" s="3" t="s">
        <v>676</v>
      </c>
      <c r="C425" s="72" t="s">
        <v>273</v>
      </c>
      <c r="D425" s="73" t="s">
        <v>4</v>
      </c>
      <c r="E425" s="73">
        <v>2020</v>
      </c>
      <c r="F425" s="72" t="s">
        <v>274</v>
      </c>
      <c r="G425" s="73" t="s">
        <v>275</v>
      </c>
      <c r="H425" s="72" t="s">
        <v>3</v>
      </c>
      <c r="I425" s="72" t="s">
        <v>184</v>
      </c>
      <c r="J425" s="73" t="s">
        <v>178</v>
      </c>
      <c r="K425" s="73" t="s">
        <v>178</v>
      </c>
      <c r="L425" s="74">
        <v>1434.67</v>
      </c>
      <c r="M425" s="74">
        <v>5022.6400000000003</v>
      </c>
    </row>
    <row r="426" spans="1:13" ht="14.25" x14ac:dyDescent="0.2">
      <c r="A426" s="3" t="s">
        <v>676</v>
      </c>
      <c r="B426" s="3" t="s">
        <v>676</v>
      </c>
      <c r="C426" s="72" t="s">
        <v>273</v>
      </c>
      <c r="D426" s="73" t="s">
        <v>4</v>
      </c>
      <c r="E426" s="73">
        <v>2020</v>
      </c>
      <c r="F426" s="72" t="s">
        <v>274</v>
      </c>
      <c r="G426" s="73" t="s">
        <v>275</v>
      </c>
      <c r="H426" s="72" t="s">
        <v>3</v>
      </c>
      <c r="I426" s="72" t="s">
        <v>282</v>
      </c>
      <c r="J426" s="73" t="s">
        <v>178</v>
      </c>
      <c r="K426" s="73" t="s">
        <v>178</v>
      </c>
      <c r="L426" s="74">
        <v>1434.67</v>
      </c>
      <c r="M426" s="74">
        <v>5022.6400000000003</v>
      </c>
    </row>
    <row r="427" spans="1:13" ht="14.25" x14ac:dyDescent="0.2">
      <c r="A427" s="3" t="s">
        <v>676</v>
      </c>
      <c r="B427" s="3" t="s">
        <v>676</v>
      </c>
      <c r="C427" s="72" t="s">
        <v>273</v>
      </c>
      <c r="D427" s="73" t="s">
        <v>4</v>
      </c>
      <c r="E427" s="73">
        <v>2020</v>
      </c>
      <c r="F427" s="72" t="s">
        <v>274</v>
      </c>
      <c r="G427" s="73" t="s">
        <v>275</v>
      </c>
      <c r="H427" s="72" t="s">
        <v>3</v>
      </c>
      <c r="I427" s="72" t="s">
        <v>184</v>
      </c>
      <c r="J427" s="73" t="s">
        <v>178</v>
      </c>
      <c r="K427" s="73" t="s">
        <v>178</v>
      </c>
      <c r="L427" s="74">
        <v>1434.67</v>
      </c>
      <c r="M427" s="74">
        <v>5022.6400000000003</v>
      </c>
    </row>
    <row r="428" spans="1:13" ht="14.25" x14ac:dyDescent="0.2">
      <c r="A428" s="3" t="s">
        <v>676</v>
      </c>
      <c r="B428" s="3" t="s">
        <v>676</v>
      </c>
      <c r="C428" s="72" t="s">
        <v>273</v>
      </c>
      <c r="D428" s="73" t="s">
        <v>4</v>
      </c>
      <c r="E428" s="73">
        <v>2020</v>
      </c>
      <c r="F428" s="72" t="s">
        <v>274</v>
      </c>
      <c r="G428" s="73" t="s">
        <v>275</v>
      </c>
      <c r="H428" s="72" t="s">
        <v>3</v>
      </c>
      <c r="I428" s="72" t="s">
        <v>283</v>
      </c>
      <c r="J428" s="73" t="s">
        <v>178</v>
      </c>
      <c r="K428" s="73" t="s">
        <v>178</v>
      </c>
      <c r="L428" s="74">
        <v>1434.67</v>
      </c>
      <c r="M428" s="74">
        <v>5022.6400000000003</v>
      </c>
    </row>
    <row r="429" spans="1:13" ht="14.25" x14ac:dyDescent="0.2">
      <c r="A429" s="3" t="s">
        <v>676</v>
      </c>
      <c r="B429" s="3" t="s">
        <v>676</v>
      </c>
      <c r="C429" s="72" t="s">
        <v>273</v>
      </c>
      <c r="D429" s="73" t="s">
        <v>4</v>
      </c>
      <c r="E429" s="73">
        <v>2020</v>
      </c>
      <c r="F429" s="72" t="s">
        <v>274</v>
      </c>
      <c r="G429" s="73" t="s">
        <v>275</v>
      </c>
      <c r="H429" s="72" t="s">
        <v>3</v>
      </c>
      <c r="I429" s="72" t="s">
        <v>284</v>
      </c>
      <c r="J429" s="73" t="s">
        <v>178</v>
      </c>
      <c r="K429" s="73" t="s">
        <v>178</v>
      </c>
      <c r="L429" s="74">
        <v>1434.67</v>
      </c>
      <c r="M429" s="74">
        <v>5022.6400000000003</v>
      </c>
    </row>
    <row r="430" spans="1:13" ht="14.25" x14ac:dyDescent="0.2">
      <c r="A430" s="3" t="s">
        <v>676</v>
      </c>
      <c r="B430" s="3" t="s">
        <v>676</v>
      </c>
      <c r="C430" s="72" t="s">
        <v>273</v>
      </c>
      <c r="D430" s="73" t="s">
        <v>4</v>
      </c>
      <c r="E430" s="73">
        <v>2020</v>
      </c>
      <c r="F430" s="72" t="s">
        <v>274</v>
      </c>
      <c r="G430" s="73" t="s">
        <v>275</v>
      </c>
      <c r="H430" s="72" t="s">
        <v>3</v>
      </c>
      <c r="I430" s="72" t="s">
        <v>285</v>
      </c>
      <c r="J430" s="73" t="s">
        <v>178</v>
      </c>
      <c r="K430" s="73" t="s">
        <v>178</v>
      </c>
      <c r="L430" s="74">
        <v>1434.67</v>
      </c>
      <c r="M430" s="74">
        <v>5022.6400000000003</v>
      </c>
    </row>
    <row r="431" spans="1:13" ht="14.25" x14ac:dyDescent="0.2">
      <c r="A431" s="3" t="s">
        <v>676</v>
      </c>
      <c r="B431" s="3" t="s">
        <v>676</v>
      </c>
      <c r="C431" s="72" t="s">
        <v>273</v>
      </c>
      <c r="D431" s="73" t="s">
        <v>4</v>
      </c>
      <c r="E431" s="73">
        <v>2020</v>
      </c>
      <c r="F431" s="72" t="s">
        <v>274</v>
      </c>
      <c r="G431" s="73" t="s">
        <v>275</v>
      </c>
      <c r="H431" s="72" t="s">
        <v>3</v>
      </c>
      <c r="I431" s="72" t="s">
        <v>284</v>
      </c>
      <c r="J431" s="73" t="s">
        <v>178</v>
      </c>
      <c r="K431" s="73" t="s">
        <v>178</v>
      </c>
      <c r="L431" s="74">
        <v>1434.67</v>
      </c>
      <c r="M431" s="74">
        <v>5022.6400000000003</v>
      </c>
    </row>
    <row r="432" spans="1:13" ht="14.25" x14ac:dyDescent="0.2">
      <c r="A432" s="3" t="s">
        <v>676</v>
      </c>
      <c r="B432" s="3" t="s">
        <v>676</v>
      </c>
      <c r="C432" s="72" t="s">
        <v>273</v>
      </c>
      <c r="D432" s="73" t="s">
        <v>4</v>
      </c>
      <c r="E432" s="73">
        <v>2020</v>
      </c>
      <c r="F432" s="72" t="s">
        <v>274</v>
      </c>
      <c r="G432" s="73" t="s">
        <v>275</v>
      </c>
      <c r="H432" s="72" t="s">
        <v>3</v>
      </c>
      <c r="I432" s="72" t="s">
        <v>223</v>
      </c>
      <c r="J432" s="73" t="s">
        <v>178</v>
      </c>
      <c r="K432" s="73" t="s">
        <v>178</v>
      </c>
      <c r="L432" s="74">
        <v>1434.67</v>
      </c>
      <c r="M432" s="74">
        <v>5022.6400000000003</v>
      </c>
    </row>
    <row r="433" spans="1:13" ht="14.25" x14ac:dyDescent="0.2">
      <c r="A433" s="3" t="s">
        <v>676</v>
      </c>
      <c r="B433" s="3" t="s">
        <v>676</v>
      </c>
      <c r="C433" s="72" t="s">
        <v>273</v>
      </c>
      <c r="D433" s="73" t="s">
        <v>4</v>
      </c>
      <c r="E433" s="73">
        <v>2020</v>
      </c>
      <c r="F433" s="72" t="s">
        <v>274</v>
      </c>
      <c r="G433" s="73" t="s">
        <v>275</v>
      </c>
      <c r="H433" s="72" t="s">
        <v>3</v>
      </c>
      <c r="I433" s="72" t="s">
        <v>223</v>
      </c>
      <c r="J433" s="73" t="s">
        <v>178</v>
      </c>
      <c r="K433" s="73" t="s">
        <v>178</v>
      </c>
      <c r="L433" s="74">
        <v>1434.67</v>
      </c>
      <c r="M433" s="74">
        <v>5022.6400000000003</v>
      </c>
    </row>
    <row r="434" spans="1:13" ht="14.25" x14ac:dyDescent="0.2">
      <c r="A434" s="3" t="s">
        <v>676</v>
      </c>
      <c r="B434" s="3" t="s">
        <v>676</v>
      </c>
      <c r="C434" s="72" t="s">
        <v>273</v>
      </c>
      <c r="D434" s="73" t="s">
        <v>4</v>
      </c>
      <c r="E434" s="73">
        <v>2020</v>
      </c>
      <c r="F434" s="72" t="s">
        <v>274</v>
      </c>
      <c r="G434" s="73" t="s">
        <v>275</v>
      </c>
      <c r="H434" s="72" t="s">
        <v>3</v>
      </c>
      <c r="I434" s="72" t="s">
        <v>232</v>
      </c>
      <c r="J434" s="73" t="s">
        <v>178</v>
      </c>
      <c r="K434" s="73" t="s">
        <v>178</v>
      </c>
      <c r="L434" s="74">
        <v>1434.67</v>
      </c>
      <c r="M434" s="74">
        <v>5022.6400000000003</v>
      </c>
    </row>
    <row r="435" spans="1:13" ht="14.25" x14ac:dyDescent="0.2">
      <c r="A435" s="3" t="s">
        <v>676</v>
      </c>
      <c r="B435" s="3" t="s">
        <v>676</v>
      </c>
      <c r="C435" s="72" t="s">
        <v>273</v>
      </c>
      <c r="D435" s="73" t="s">
        <v>4</v>
      </c>
      <c r="E435" s="73">
        <v>2020</v>
      </c>
      <c r="F435" s="72" t="s">
        <v>274</v>
      </c>
      <c r="G435" s="73" t="s">
        <v>275</v>
      </c>
      <c r="H435" s="72" t="s">
        <v>3</v>
      </c>
      <c r="I435" s="72" t="s">
        <v>246</v>
      </c>
      <c r="J435" s="73" t="s">
        <v>178</v>
      </c>
      <c r="K435" s="73" t="s">
        <v>178</v>
      </c>
      <c r="L435" s="74">
        <v>1434.67</v>
      </c>
      <c r="M435" s="74">
        <v>5022.6400000000003</v>
      </c>
    </row>
    <row r="436" spans="1:13" ht="14.25" x14ac:dyDescent="0.2">
      <c r="A436" s="3" t="s">
        <v>676</v>
      </c>
      <c r="B436" s="3" t="s">
        <v>676</v>
      </c>
      <c r="C436" s="72" t="s">
        <v>273</v>
      </c>
      <c r="D436" s="73" t="s">
        <v>4</v>
      </c>
      <c r="E436" s="73">
        <v>2020</v>
      </c>
      <c r="F436" s="72" t="s">
        <v>274</v>
      </c>
      <c r="G436" s="73" t="s">
        <v>275</v>
      </c>
      <c r="H436" s="72" t="s">
        <v>3</v>
      </c>
      <c r="I436" s="72" t="s">
        <v>284</v>
      </c>
      <c r="J436" s="73" t="s">
        <v>178</v>
      </c>
      <c r="K436" s="73" t="s">
        <v>178</v>
      </c>
      <c r="L436" s="74">
        <v>1434.67</v>
      </c>
      <c r="M436" s="74">
        <v>5022.6400000000003</v>
      </c>
    </row>
    <row r="437" spans="1:13" ht="14.25" x14ac:dyDescent="0.2">
      <c r="A437" s="3" t="s">
        <v>676</v>
      </c>
      <c r="B437" s="3" t="s">
        <v>676</v>
      </c>
      <c r="C437" s="72" t="s">
        <v>273</v>
      </c>
      <c r="D437" s="73" t="s">
        <v>4</v>
      </c>
      <c r="E437" s="73">
        <v>2020</v>
      </c>
      <c r="F437" s="72" t="s">
        <v>274</v>
      </c>
      <c r="G437" s="73" t="s">
        <v>275</v>
      </c>
      <c r="H437" s="72" t="s">
        <v>3</v>
      </c>
      <c r="I437" s="72" t="s">
        <v>286</v>
      </c>
      <c r="J437" s="73" t="s">
        <v>178</v>
      </c>
      <c r="K437" s="73" t="s">
        <v>178</v>
      </c>
      <c r="L437" s="74">
        <v>1434.67</v>
      </c>
      <c r="M437" s="74">
        <v>5022.6400000000003</v>
      </c>
    </row>
    <row r="438" spans="1:13" ht="14.25" x14ac:dyDescent="0.2">
      <c r="A438" s="3" t="s">
        <v>676</v>
      </c>
      <c r="B438" s="3" t="s">
        <v>676</v>
      </c>
      <c r="C438" s="72" t="s">
        <v>273</v>
      </c>
      <c r="D438" s="73" t="s">
        <v>4</v>
      </c>
      <c r="E438" s="73">
        <v>2020</v>
      </c>
      <c r="F438" s="72" t="s">
        <v>274</v>
      </c>
      <c r="G438" s="73" t="s">
        <v>275</v>
      </c>
      <c r="H438" s="72" t="s">
        <v>3</v>
      </c>
      <c r="I438" s="72" t="s">
        <v>245</v>
      </c>
      <c r="J438" s="73" t="s">
        <v>178</v>
      </c>
      <c r="K438" s="73" t="s">
        <v>178</v>
      </c>
      <c r="L438" s="74">
        <v>1434.67</v>
      </c>
      <c r="M438" s="74">
        <v>5022.6400000000003</v>
      </c>
    </row>
    <row r="439" spans="1:13" ht="14.25" x14ac:dyDescent="0.2">
      <c r="A439" s="3" t="s">
        <v>676</v>
      </c>
      <c r="B439" s="3" t="s">
        <v>676</v>
      </c>
      <c r="C439" s="72" t="s">
        <v>273</v>
      </c>
      <c r="D439" s="73" t="s">
        <v>4</v>
      </c>
      <c r="E439" s="73">
        <v>2020</v>
      </c>
      <c r="F439" s="72" t="s">
        <v>274</v>
      </c>
      <c r="G439" s="73" t="s">
        <v>275</v>
      </c>
      <c r="H439" s="72" t="s">
        <v>3</v>
      </c>
      <c r="I439" s="72" t="s">
        <v>282</v>
      </c>
      <c r="J439" s="73" t="s">
        <v>178</v>
      </c>
      <c r="K439" s="73" t="s">
        <v>178</v>
      </c>
      <c r="L439" s="74">
        <v>1434.67</v>
      </c>
      <c r="M439" s="74">
        <v>5022.6400000000003</v>
      </c>
    </row>
    <row r="440" spans="1:13" ht="14.25" x14ac:dyDescent="0.2">
      <c r="A440" s="3" t="s">
        <v>676</v>
      </c>
      <c r="B440" s="3" t="s">
        <v>676</v>
      </c>
      <c r="C440" s="72" t="s">
        <v>273</v>
      </c>
      <c r="D440" s="73" t="s">
        <v>4</v>
      </c>
      <c r="E440" s="73">
        <v>2020</v>
      </c>
      <c r="F440" s="72" t="s">
        <v>274</v>
      </c>
      <c r="G440" s="73" t="s">
        <v>275</v>
      </c>
      <c r="H440" s="72" t="s">
        <v>3</v>
      </c>
      <c r="I440" s="72" t="s">
        <v>237</v>
      </c>
      <c r="J440" s="73" t="s">
        <v>178</v>
      </c>
      <c r="K440" s="73" t="s">
        <v>178</v>
      </c>
      <c r="L440" s="74">
        <v>1434.67</v>
      </c>
      <c r="M440" s="74">
        <v>5022.6400000000003</v>
      </c>
    </row>
    <row r="441" spans="1:13" ht="14.25" x14ac:dyDescent="0.2">
      <c r="A441" s="3" t="s">
        <v>676</v>
      </c>
      <c r="B441" s="3" t="s">
        <v>676</v>
      </c>
      <c r="C441" s="72" t="s">
        <v>273</v>
      </c>
      <c r="D441" s="73" t="s">
        <v>4</v>
      </c>
      <c r="E441" s="73">
        <v>2020</v>
      </c>
      <c r="F441" s="72" t="s">
        <v>274</v>
      </c>
      <c r="G441" s="73" t="s">
        <v>275</v>
      </c>
      <c r="H441" s="72" t="s">
        <v>3</v>
      </c>
      <c r="I441" s="72" t="s">
        <v>277</v>
      </c>
      <c r="J441" s="73" t="s">
        <v>178</v>
      </c>
      <c r="K441" s="73" t="s">
        <v>178</v>
      </c>
      <c r="L441" s="74">
        <v>1434.67</v>
      </c>
      <c r="M441" s="74">
        <v>5022.6400000000003</v>
      </c>
    </row>
    <row r="442" spans="1:13" ht="14.25" x14ac:dyDescent="0.2">
      <c r="A442" s="3" t="s">
        <v>676</v>
      </c>
      <c r="B442" s="3" t="s">
        <v>676</v>
      </c>
      <c r="C442" s="72" t="s">
        <v>273</v>
      </c>
      <c r="D442" s="73" t="s">
        <v>4</v>
      </c>
      <c r="E442" s="73">
        <v>2020</v>
      </c>
      <c r="F442" s="72" t="s">
        <v>274</v>
      </c>
      <c r="G442" s="73" t="s">
        <v>275</v>
      </c>
      <c r="H442" s="72" t="s">
        <v>3</v>
      </c>
      <c r="I442" s="72" t="s">
        <v>278</v>
      </c>
      <c r="J442" s="73" t="s">
        <v>178</v>
      </c>
      <c r="K442" s="73" t="s">
        <v>178</v>
      </c>
      <c r="L442" s="74">
        <v>1434.67</v>
      </c>
      <c r="M442" s="74">
        <v>5022.6400000000003</v>
      </c>
    </row>
    <row r="443" spans="1:13" ht="14.25" x14ac:dyDescent="0.2">
      <c r="A443" s="3" t="s">
        <v>676</v>
      </c>
      <c r="B443" s="3" t="s">
        <v>676</v>
      </c>
      <c r="C443" s="72" t="s">
        <v>273</v>
      </c>
      <c r="D443" s="73" t="s">
        <v>4</v>
      </c>
      <c r="E443" s="73">
        <v>2020</v>
      </c>
      <c r="F443" s="72" t="s">
        <v>274</v>
      </c>
      <c r="G443" s="73" t="s">
        <v>275</v>
      </c>
      <c r="H443" s="72" t="s">
        <v>3</v>
      </c>
      <c r="I443" s="72" t="s">
        <v>287</v>
      </c>
      <c r="J443" s="73" t="s">
        <v>178</v>
      </c>
      <c r="K443" s="73" t="s">
        <v>178</v>
      </c>
      <c r="L443" s="74">
        <v>1434.67</v>
      </c>
      <c r="M443" s="74">
        <v>5022.6400000000003</v>
      </c>
    </row>
    <row r="444" spans="1:13" ht="14.25" x14ac:dyDescent="0.2">
      <c r="A444" s="3" t="s">
        <v>676</v>
      </c>
      <c r="B444" s="3" t="s">
        <v>676</v>
      </c>
      <c r="C444" s="72" t="s">
        <v>273</v>
      </c>
      <c r="D444" s="73" t="s">
        <v>4</v>
      </c>
      <c r="E444" s="73">
        <v>2020</v>
      </c>
      <c r="F444" s="72" t="s">
        <v>274</v>
      </c>
      <c r="G444" s="73" t="s">
        <v>275</v>
      </c>
      <c r="H444" s="72" t="s">
        <v>3</v>
      </c>
      <c r="I444" s="72" t="s">
        <v>262</v>
      </c>
      <c r="J444" s="73" t="s">
        <v>178</v>
      </c>
      <c r="K444" s="73" t="s">
        <v>178</v>
      </c>
      <c r="L444" s="74">
        <v>1434.67</v>
      </c>
      <c r="M444" s="74">
        <v>5022.6400000000003</v>
      </c>
    </row>
    <row r="445" spans="1:13" ht="14.25" x14ac:dyDescent="0.2">
      <c r="A445" s="3" t="s">
        <v>676</v>
      </c>
      <c r="B445" s="3" t="s">
        <v>676</v>
      </c>
      <c r="C445" s="72" t="s">
        <v>273</v>
      </c>
      <c r="D445" s="73" t="s">
        <v>4</v>
      </c>
      <c r="E445" s="73">
        <v>2020</v>
      </c>
      <c r="F445" s="72" t="s">
        <v>274</v>
      </c>
      <c r="G445" s="73" t="s">
        <v>275</v>
      </c>
      <c r="H445" s="72" t="s">
        <v>3</v>
      </c>
      <c r="I445" s="72" t="s">
        <v>621</v>
      </c>
      <c r="J445" s="73" t="s">
        <v>178</v>
      </c>
      <c r="K445" s="73" t="s">
        <v>178</v>
      </c>
      <c r="L445" s="74">
        <v>1434.67</v>
      </c>
      <c r="M445" s="74">
        <v>5022.6400000000003</v>
      </c>
    </row>
    <row r="446" spans="1:13" ht="14.25" x14ac:dyDescent="0.2">
      <c r="A446" s="3" t="s">
        <v>676</v>
      </c>
      <c r="B446" s="3" t="s">
        <v>676</v>
      </c>
      <c r="C446" s="72" t="s">
        <v>273</v>
      </c>
      <c r="D446" s="73" t="s">
        <v>4</v>
      </c>
      <c r="E446" s="73">
        <v>2020</v>
      </c>
      <c r="F446" s="72" t="s">
        <v>274</v>
      </c>
      <c r="G446" s="73" t="s">
        <v>275</v>
      </c>
      <c r="H446" s="72" t="s">
        <v>3</v>
      </c>
      <c r="I446" s="72" t="s">
        <v>277</v>
      </c>
      <c r="J446" s="73" t="s">
        <v>178</v>
      </c>
      <c r="K446" s="73" t="s">
        <v>178</v>
      </c>
      <c r="L446" s="74">
        <v>1434.67</v>
      </c>
      <c r="M446" s="74">
        <v>5022.6400000000003</v>
      </c>
    </row>
    <row r="447" spans="1:13" ht="14.25" x14ac:dyDescent="0.2">
      <c r="A447" s="3" t="s">
        <v>676</v>
      </c>
      <c r="B447" s="3" t="s">
        <v>676</v>
      </c>
      <c r="C447" s="72" t="s">
        <v>273</v>
      </c>
      <c r="D447" s="73" t="s">
        <v>4</v>
      </c>
      <c r="E447" s="73">
        <v>2020</v>
      </c>
      <c r="F447" s="72" t="s">
        <v>274</v>
      </c>
      <c r="G447" s="73" t="s">
        <v>275</v>
      </c>
      <c r="H447" s="72" t="s">
        <v>3</v>
      </c>
      <c r="I447" s="72" t="s">
        <v>288</v>
      </c>
      <c r="J447" s="73" t="s">
        <v>178</v>
      </c>
      <c r="K447" s="73" t="s">
        <v>178</v>
      </c>
      <c r="L447" s="74">
        <v>1434.67</v>
      </c>
      <c r="M447" s="74">
        <v>5022.6400000000003</v>
      </c>
    </row>
    <row r="448" spans="1:13" ht="14.25" x14ac:dyDescent="0.2">
      <c r="A448" s="3" t="s">
        <v>676</v>
      </c>
      <c r="B448" s="3" t="s">
        <v>676</v>
      </c>
      <c r="C448" s="72" t="s">
        <v>273</v>
      </c>
      <c r="D448" s="73" t="s">
        <v>4</v>
      </c>
      <c r="E448" s="73">
        <v>2020</v>
      </c>
      <c r="F448" s="72" t="s">
        <v>274</v>
      </c>
      <c r="G448" s="73" t="s">
        <v>275</v>
      </c>
      <c r="H448" s="72" t="s">
        <v>3</v>
      </c>
      <c r="I448" s="72" t="s">
        <v>223</v>
      </c>
      <c r="J448" s="73" t="s">
        <v>178</v>
      </c>
      <c r="K448" s="73" t="s">
        <v>178</v>
      </c>
      <c r="L448" s="74">
        <v>1434.67</v>
      </c>
      <c r="M448" s="74">
        <v>5022.6400000000003</v>
      </c>
    </row>
    <row r="449" spans="1:13" ht="14.25" x14ac:dyDescent="0.2">
      <c r="A449" s="3" t="s">
        <v>676</v>
      </c>
      <c r="B449" s="3" t="s">
        <v>676</v>
      </c>
      <c r="C449" s="72" t="s">
        <v>273</v>
      </c>
      <c r="D449" s="73" t="s">
        <v>4</v>
      </c>
      <c r="E449" s="73">
        <v>2020</v>
      </c>
      <c r="F449" s="72" t="s">
        <v>274</v>
      </c>
      <c r="G449" s="73" t="s">
        <v>275</v>
      </c>
      <c r="H449" s="72" t="s">
        <v>3</v>
      </c>
      <c r="I449" s="72" t="s">
        <v>223</v>
      </c>
      <c r="J449" s="73" t="s">
        <v>178</v>
      </c>
      <c r="K449" s="73" t="s">
        <v>178</v>
      </c>
      <c r="L449" s="74">
        <v>1434.67</v>
      </c>
      <c r="M449" s="74">
        <v>5022.6400000000003</v>
      </c>
    </row>
    <row r="450" spans="1:13" ht="14.25" x14ac:dyDescent="0.2">
      <c r="A450" s="3" t="s">
        <v>676</v>
      </c>
      <c r="B450" s="3" t="s">
        <v>676</v>
      </c>
      <c r="C450" s="72" t="s">
        <v>273</v>
      </c>
      <c r="D450" s="73" t="s">
        <v>4</v>
      </c>
      <c r="E450" s="73">
        <v>2020</v>
      </c>
      <c r="F450" s="72" t="s">
        <v>274</v>
      </c>
      <c r="G450" s="73" t="s">
        <v>275</v>
      </c>
      <c r="H450" s="72" t="s">
        <v>3</v>
      </c>
      <c r="I450" s="72" t="s">
        <v>232</v>
      </c>
      <c r="J450" s="73" t="s">
        <v>178</v>
      </c>
      <c r="K450" s="73" t="s">
        <v>178</v>
      </c>
      <c r="L450" s="74">
        <v>1434.67</v>
      </c>
      <c r="M450" s="74">
        <v>5022.6400000000003</v>
      </c>
    </row>
    <row r="451" spans="1:13" ht="14.25" x14ac:dyDescent="0.2">
      <c r="A451" s="3" t="s">
        <v>676</v>
      </c>
      <c r="B451" s="3" t="s">
        <v>676</v>
      </c>
      <c r="C451" s="72" t="s">
        <v>273</v>
      </c>
      <c r="D451" s="73" t="s">
        <v>4</v>
      </c>
      <c r="E451" s="73">
        <v>2020</v>
      </c>
      <c r="F451" s="72" t="s">
        <v>274</v>
      </c>
      <c r="G451" s="73" t="s">
        <v>275</v>
      </c>
      <c r="H451" s="72" t="s">
        <v>3</v>
      </c>
      <c r="I451" s="72" t="s">
        <v>289</v>
      </c>
      <c r="J451" s="73" t="s">
        <v>178</v>
      </c>
      <c r="K451" s="73" t="s">
        <v>178</v>
      </c>
      <c r="L451" s="74">
        <v>1434.67</v>
      </c>
      <c r="M451" s="74">
        <v>5022.6400000000003</v>
      </c>
    </row>
    <row r="452" spans="1:13" ht="14.25" x14ac:dyDescent="0.2">
      <c r="A452" s="3" t="s">
        <v>676</v>
      </c>
      <c r="B452" s="3" t="s">
        <v>676</v>
      </c>
      <c r="C452" s="72" t="s">
        <v>273</v>
      </c>
      <c r="D452" s="73" t="s">
        <v>4</v>
      </c>
      <c r="E452" s="73">
        <v>2020</v>
      </c>
      <c r="F452" s="72" t="s">
        <v>274</v>
      </c>
      <c r="G452" s="73" t="s">
        <v>275</v>
      </c>
      <c r="H452" s="72" t="s">
        <v>3</v>
      </c>
      <c r="I452" s="72" t="s">
        <v>290</v>
      </c>
      <c r="J452" s="73" t="s">
        <v>178</v>
      </c>
      <c r="K452" s="73" t="s">
        <v>178</v>
      </c>
      <c r="L452" s="74">
        <v>1434.67</v>
      </c>
      <c r="M452" s="74">
        <v>5022.6400000000003</v>
      </c>
    </row>
    <row r="453" spans="1:13" ht="14.25" x14ac:dyDescent="0.2">
      <c r="A453" s="3" t="s">
        <v>676</v>
      </c>
      <c r="B453" s="3" t="s">
        <v>676</v>
      </c>
      <c r="C453" s="72" t="s">
        <v>273</v>
      </c>
      <c r="D453" s="73" t="s">
        <v>4</v>
      </c>
      <c r="E453" s="73">
        <v>2020</v>
      </c>
      <c r="F453" s="72" t="s">
        <v>274</v>
      </c>
      <c r="G453" s="73" t="s">
        <v>275</v>
      </c>
      <c r="H453" s="72" t="s">
        <v>3</v>
      </c>
      <c r="I453" s="72" t="s">
        <v>223</v>
      </c>
      <c r="J453" s="73" t="s">
        <v>178</v>
      </c>
      <c r="K453" s="73" t="s">
        <v>178</v>
      </c>
      <c r="L453" s="74">
        <v>1434.67</v>
      </c>
      <c r="M453" s="74">
        <v>5022.6400000000003</v>
      </c>
    </row>
    <row r="454" spans="1:13" ht="14.25" x14ac:dyDescent="0.2">
      <c r="A454" s="3" t="s">
        <v>676</v>
      </c>
      <c r="B454" s="3" t="s">
        <v>676</v>
      </c>
      <c r="C454" s="72" t="s">
        <v>273</v>
      </c>
      <c r="D454" s="73" t="s">
        <v>4</v>
      </c>
      <c r="E454" s="73">
        <v>2020</v>
      </c>
      <c r="F454" s="72" t="s">
        <v>274</v>
      </c>
      <c r="G454" s="73" t="s">
        <v>275</v>
      </c>
      <c r="H454" s="72" t="s">
        <v>3</v>
      </c>
      <c r="I454" s="72" t="s">
        <v>291</v>
      </c>
      <c r="J454" s="73" t="s">
        <v>178</v>
      </c>
      <c r="K454" s="73" t="s">
        <v>178</v>
      </c>
      <c r="L454" s="74">
        <v>1434.67</v>
      </c>
      <c r="M454" s="74">
        <v>5022.6400000000003</v>
      </c>
    </row>
    <row r="455" spans="1:13" ht="14.25" x14ac:dyDescent="0.2">
      <c r="A455" s="3" t="s">
        <v>676</v>
      </c>
      <c r="B455" s="3" t="s">
        <v>676</v>
      </c>
      <c r="C455" s="72" t="s">
        <v>273</v>
      </c>
      <c r="D455" s="73" t="s">
        <v>4</v>
      </c>
      <c r="E455" s="73">
        <v>2020</v>
      </c>
      <c r="F455" s="72" t="s">
        <v>274</v>
      </c>
      <c r="G455" s="73" t="s">
        <v>275</v>
      </c>
      <c r="H455" s="72" t="s">
        <v>3</v>
      </c>
      <c r="I455" s="72" t="s">
        <v>223</v>
      </c>
      <c r="J455" s="73" t="s">
        <v>178</v>
      </c>
      <c r="K455" s="73" t="s">
        <v>178</v>
      </c>
      <c r="L455" s="74">
        <v>1434.67</v>
      </c>
      <c r="M455" s="74">
        <v>5022.6400000000003</v>
      </c>
    </row>
    <row r="456" spans="1:13" ht="14.25" x14ac:dyDescent="0.2">
      <c r="A456" s="3" t="s">
        <v>676</v>
      </c>
      <c r="B456" s="3" t="s">
        <v>676</v>
      </c>
      <c r="C456" s="72" t="s">
        <v>273</v>
      </c>
      <c r="D456" s="73" t="s">
        <v>4</v>
      </c>
      <c r="E456" s="73">
        <v>2020</v>
      </c>
      <c r="F456" s="72" t="s">
        <v>274</v>
      </c>
      <c r="G456" s="73" t="s">
        <v>275</v>
      </c>
      <c r="H456" s="72" t="s">
        <v>3</v>
      </c>
      <c r="I456" s="72" t="s">
        <v>223</v>
      </c>
      <c r="J456" s="73" t="s">
        <v>178</v>
      </c>
      <c r="K456" s="73" t="s">
        <v>178</v>
      </c>
      <c r="L456" s="74">
        <v>1434.67</v>
      </c>
      <c r="M456" s="74">
        <v>5022.6400000000003</v>
      </c>
    </row>
    <row r="457" spans="1:13" ht="14.25" x14ac:dyDescent="0.2">
      <c r="A457" s="3" t="s">
        <v>676</v>
      </c>
      <c r="B457" s="3" t="s">
        <v>676</v>
      </c>
      <c r="C457" s="72" t="s">
        <v>273</v>
      </c>
      <c r="D457" s="73" t="s">
        <v>4</v>
      </c>
      <c r="E457" s="73">
        <v>2020</v>
      </c>
      <c r="F457" s="72" t="s">
        <v>274</v>
      </c>
      <c r="G457" s="73" t="s">
        <v>275</v>
      </c>
      <c r="H457" s="72" t="s">
        <v>3</v>
      </c>
      <c r="I457" s="72" t="s">
        <v>292</v>
      </c>
      <c r="J457" s="73" t="s">
        <v>178</v>
      </c>
      <c r="K457" s="73" t="s">
        <v>178</v>
      </c>
      <c r="L457" s="74">
        <v>1434.67</v>
      </c>
      <c r="M457" s="74">
        <v>5022.6400000000003</v>
      </c>
    </row>
    <row r="458" spans="1:13" ht="14.25" x14ac:dyDescent="0.2">
      <c r="A458" s="3" t="s">
        <v>676</v>
      </c>
      <c r="B458" s="3" t="s">
        <v>676</v>
      </c>
      <c r="C458" s="72" t="s">
        <v>273</v>
      </c>
      <c r="D458" s="73" t="s">
        <v>4</v>
      </c>
      <c r="E458" s="73">
        <v>2020</v>
      </c>
      <c r="F458" s="72" t="s">
        <v>274</v>
      </c>
      <c r="G458" s="73" t="s">
        <v>275</v>
      </c>
      <c r="H458" s="72" t="s">
        <v>3</v>
      </c>
      <c r="I458" s="72" t="s">
        <v>279</v>
      </c>
      <c r="J458" s="73" t="s">
        <v>178</v>
      </c>
      <c r="K458" s="73" t="s">
        <v>178</v>
      </c>
      <c r="L458" s="74">
        <v>1434.67</v>
      </c>
      <c r="M458" s="74">
        <v>5022.6400000000003</v>
      </c>
    </row>
    <row r="459" spans="1:13" ht="14.25" x14ac:dyDescent="0.2">
      <c r="A459" s="3" t="s">
        <v>676</v>
      </c>
      <c r="B459" s="3" t="s">
        <v>676</v>
      </c>
      <c r="C459" s="72" t="s">
        <v>273</v>
      </c>
      <c r="D459" s="73" t="s">
        <v>4</v>
      </c>
      <c r="E459" s="73">
        <v>2020</v>
      </c>
      <c r="F459" s="72" t="s">
        <v>274</v>
      </c>
      <c r="G459" s="73" t="s">
        <v>275</v>
      </c>
      <c r="H459" s="72" t="s">
        <v>3</v>
      </c>
      <c r="I459" s="72" t="s">
        <v>223</v>
      </c>
      <c r="J459" s="73" t="s">
        <v>178</v>
      </c>
      <c r="K459" s="73" t="s">
        <v>178</v>
      </c>
      <c r="L459" s="74">
        <v>1434.67</v>
      </c>
      <c r="M459" s="74">
        <v>5022.6400000000003</v>
      </c>
    </row>
    <row r="460" spans="1:13" ht="14.25" x14ac:dyDescent="0.2">
      <c r="A460" s="3" t="s">
        <v>676</v>
      </c>
      <c r="B460" s="3" t="s">
        <v>676</v>
      </c>
      <c r="C460" s="72" t="s">
        <v>273</v>
      </c>
      <c r="D460" s="73" t="s">
        <v>4</v>
      </c>
      <c r="E460" s="73">
        <v>2020</v>
      </c>
      <c r="F460" s="72" t="s">
        <v>274</v>
      </c>
      <c r="G460" s="73" t="s">
        <v>275</v>
      </c>
      <c r="H460" s="72" t="s">
        <v>3</v>
      </c>
      <c r="I460" s="72" t="s">
        <v>293</v>
      </c>
      <c r="J460" s="73" t="s">
        <v>178</v>
      </c>
      <c r="K460" s="73" t="s">
        <v>178</v>
      </c>
      <c r="L460" s="74">
        <v>1434.67</v>
      </c>
      <c r="M460" s="74">
        <v>5022.6400000000003</v>
      </c>
    </row>
    <row r="461" spans="1:13" ht="14.25" x14ac:dyDescent="0.2">
      <c r="A461" s="3" t="s">
        <v>676</v>
      </c>
      <c r="B461" s="3" t="s">
        <v>676</v>
      </c>
      <c r="C461" s="72" t="s">
        <v>273</v>
      </c>
      <c r="D461" s="73" t="s">
        <v>4</v>
      </c>
      <c r="E461" s="73">
        <v>2020</v>
      </c>
      <c r="F461" s="72" t="s">
        <v>274</v>
      </c>
      <c r="G461" s="73" t="s">
        <v>275</v>
      </c>
      <c r="H461" s="72" t="s">
        <v>3</v>
      </c>
      <c r="I461" s="72" t="s">
        <v>200</v>
      </c>
      <c r="J461" s="73" t="s">
        <v>178</v>
      </c>
      <c r="K461" s="73" t="s">
        <v>178</v>
      </c>
      <c r="L461" s="74">
        <v>1434.67</v>
      </c>
      <c r="M461" s="74">
        <v>5022.6400000000003</v>
      </c>
    </row>
    <row r="462" spans="1:13" ht="14.25" x14ac:dyDescent="0.2">
      <c r="A462" s="3" t="s">
        <v>676</v>
      </c>
      <c r="B462" s="3" t="s">
        <v>676</v>
      </c>
      <c r="C462" s="72" t="s">
        <v>273</v>
      </c>
      <c r="D462" s="73" t="s">
        <v>4</v>
      </c>
      <c r="E462" s="73">
        <v>2020</v>
      </c>
      <c r="F462" s="72" t="s">
        <v>274</v>
      </c>
      <c r="G462" s="73" t="s">
        <v>275</v>
      </c>
      <c r="H462" s="72" t="s">
        <v>3</v>
      </c>
      <c r="I462" s="72" t="s">
        <v>223</v>
      </c>
      <c r="J462" s="73" t="s">
        <v>178</v>
      </c>
      <c r="K462" s="73" t="s">
        <v>178</v>
      </c>
      <c r="L462" s="74">
        <v>1434.67</v>
      </c>
      <c r="M462" s="74">
        <v>5022.6400000000003</v>
      </c>
    </row>
    <row r="463" spans="1:13" ht="14.25" x14ac:dyDescent="0.2">
      <c r="A463" s="3" t="s">
        <v>676</v>
      </c>
      <c r="B463" s="3" t="s">
        <v>676</v>
      </c>
      <c r="C463" s="72" t="s">
        <v>273</v>
      </c>
      <c r="D463" s="73" t="s">
        <v>4</v>
      </c>
      <c r="E463" s="73">
        <v>2020</v>
      </c>
      <c r="F463" s="72" t="s">
        <v>274</v>
      </c>
      <c r="G463" s="73" t="s">
        <v>275</v>
      </c>
      <c r="H463" s="72" t="s">
        <v>3</v>
      </c>
      <c r="I463" s="72" t="s">
        <v>281</v>
      </c>
      <c r="J463" s="73" t="s">
        <v>178</v>
      </c>
      <c r="K463" s="73" t="s">
        <v>178</v>
      </c>
      <c r="L463" s="74">
        <v>1434.67</v>
      </c>
      <c r="M463" s="74">
        <v>5022.6400000000003</v>
      </c>
    </row>
    <row r="464" spans="1:13" ht="14.25" x14ac:dyDescent="0.2">
      <c r="A464" s="3" t="s">
        <v>676</v>
      </c>
      <c r="B464" s="3" t="s">
        <v>676</v>
      </c>
      <c r="C464" s="72" t="s">
        <v>273</v>
      </c>
      <c r="D464" s="73" t="s">
        <v>4</v>
      </c>
      <c r="E464" s="73">
        <v>2020</v>
      </c>
      <c r="F464" s="72" t="s">
        <v>274</v>
      </c>
      <c r="G464" s="73" t="s">
        <v>275</v>
      </c>
      <c r="H464" s="72" t="s">
        <v>3</v>
      </c>
      <c r="I464" s="72" t="s">
        <v>186</v>
      </c>
      <c r="J464" s="73" t="s">
        <v>178</v>
      </c>
      <c r="K464" s="73" t="s">
        <v>178</v>
      </c>
      <c r="L464" s="74">
        <v>1434.67</v>
      </c>
      <c r="M464" s="74">
        <v>5022.6400000000003</v>
      </c>
    </row>
    <row r="465" spans="1:13" ht="14.25" x14ac:dyDescent="0.2">
      <c r="A465" s="3" t="s">
        <v>676</v>
      </c>
      <c r="B465" s="3" t="s">
        <v>676</v>
      </c>
      <c r="C465" s="72" t="s">
        <v>273</v>
      </c>
      <c r="D465" s="73" t="s">
        <v>4</v>
      </c>
      <c r="E465" s="73">
        <v>2020</v>
      </c>
      <c r="F465" s="72" t="s">
        <v>274</v>
      </c>
      <c r="G465" s="73" t="s">
        <v>275</v>
      </c>
      <c r="H465" s="72" t="s">
        <v>3</v>
      </c>
      <c r="I465" s="72" t="s">
        <v>280</v>
      </c>
      <c r="J465" s="73" t="s">
        <v>178</v>
      </c>
      <c r="K465" s="73" t="s">
        <v>178</v>
      </c>
      <c r="L465" s="74">
        <v>1434.67</v>
      </c>
      <c r="M465" s="74">
        <v>5022.6400000000003</v>
      </c>
    </row>
    <row r="466" spans="1:13" ht="14.25" x14ac:dyDescent="0.2">
      <c r="A466" s="3" t="s">
        <v>676</v>
      </c>
      <c r="B466" s="3" t="s">
        <v>676</v>
      </c>
      <c r="C466" s="72" t="s">
        <v>273</v>
      </c>
      <c r="D466" s="73" t="s">
        <v>4</v>
      </c>
      <c r="E466" s="73">
        <v>2020</v>
      </c>
      <c r="F466" s="72" t="s">
        <v>274</v>
      </c>
      <c r="G466" s="73" t="s">
        <v>275</v>
      </c>
      <c r="H466" s="72" t="s">
        <v>3</v>
      </c>
      <c r="I466" s="72" t="s">
        <v>294</v>
      </c>
      <c r="J466" s="73" t="s">
        <v>178</v>
      </c>
      <c r="K466" s="73" t="s">
        <v>178</v>
      </c>
      <c r="L466" s="74">
        <v>1434.67</v>
      </c>
      <c r="M466" s="74">
        <v>5022.6400000000003</v>
      </c>
    </row>
    <row r="467" spans="1:13" ht="14.25" x14ac:dyDescent="0.2">
      <c r="A467" s="3" t="s">
        <v>676</v>
      </c>
      <c r="B467" s="3" t="s">
        <v>676</v>
      </c>
      <c r="C467" s="72" t="s">
        <v>273</v>
      </c>
      <c r="D467" s="73" t="s">
        <v>4</v>
      </c>
      <c r="E467" s="73">
        <v>2020</v>
      </c>
      <c r="F467" s="72" t="s">
        <v>274</v>
      </c>
      <c r="G467" s="73" t="s">
        <v>275</v>
      </c>
      <c r="H467" s="72" t="s">
        <v>3</v>
      </c>
      <c r="I467" s="72" t="s">
        <v>294</v>
      </c>
      <c r="J467" s="73" t="s">
        <v>178</v>
      </c>
      <c r="K467" s="73" t="s">
        <v>178</v>
      </c>
      <c r="L467" s="74">
        <v>1434.67</v>
      </c>
      <c r="M467" s="74">
        <v>5022.6400000000003</v>
      </c>
    </row>
    <row r="468" spans="1:13" ht="14.25" x14ac:dyDescent="0.2">
      <c r="A468" s="3" t="s">
        <v>676</v>
      </c>
      <c r="B468" s="3" t="s">
        <v>676</v>
      </c>
      <c r="C468" s="72" t="s">
        <v>273</v>
      </c>
      <c r="D468" s="73" t="s">
        <v>4</v>
      </c>
      <c r="E468" s="73">
        <v>2020</v>
      </c>
      <c r="F468" s="72" t="s">
        <v>274</v>
      </c>
      <c r="G468" s="73" t="s">
        <v>275</v>
      </c>
      <c r="H468" s="72" t="s">
        <v>3</v>
      </c>
      <c r="I468" s="72" t="s">
        <v>186</v>
      </c>
      <c r="J468" s="73" t="s">
        <v>178</v>
      </c>
      <c r="K468" s="73" t="s">
        <v>178</v>
      </c>
      <c r="L468" s="74">
        <v>1434.67</v>
      </c>
      <c r="M468" s="74">
        <v>5022.6400000000003</v>
      </c>
    </row>
    <row r="469" spans="1:13" ht="14.25" x14ac:dyDescent="0.2">
      <c r="A469" s="3" t="s">
        <v>676</v>
      </c>
      <c r="B469" s="3" t="s">
        <v>676</v>
      </c>
      <c r="C469" s="72" t="s">
        <v>273</v>
      </c>
      <c r="D469" s="73" t="s">
        <v>4</v>
      </c>
      <c r="E469" s="73">
        <v>2020</v>
      </c>
      <c r="F469" s="72" t="s">
        <v>274</v>
      </c>
      <c r="G469" s="73" t="s">
        <v>275</v>
      </c>
      <c r="H469" s="72" t="s">
        <v>3</v>
      </c>
      <c r="I469" s="72" t="s">
        <v>184</v>
      </c>
      <c r="J469" s="73" t="s">
        <v>178</v>
      </c>
      <c r="K469" s="73" t="s">
        <v>178</v>
      </c>
      <c r="L469" s="74">
        <v>1434.67</v>
      </c>
      <c r="M469" s="74">
        <v>5022.6400000000003</v>
      </c>
    </row>
    <row r="470" spans="1:13" ht="14.25" x14ac:dyDescent="0.2">
      <c r="A470" s="3" t="s">
        <v>676</v>
      </c>
      <c r="B470" s="3" t="s">
        <v>676</v>
      </c>
      <c r="C470" s="72" t="s">
        <v>273</v>
      </c>
      <c r="D470" s="73" t="s">
        <v>4</v>
      </c>
      <c r="E470" s="73">
        <v>2020</v>
      </c>
      <c r="F470" s="72" t="s">
        <v>274</v>
      </c>
      <c r="G470" s="73" t="s">
        <v>275</v>
      </c>
      <c r="H470" s="72" t="s">
        <v>3</v>
      </c>
      <c r="I470" s="72" t="s">
        <v>295</v>
      </c>
      <c r="J470" s="73" t="s">
        <v>178</v>
      </c>
      <c r="K470" s="73" t="s">
        <v>178</v>
      </c>
      <c r="L470" s="74">
        <v>1434.67</v>
      </c>
      <c r="M470" s="74">
        <v>5022.6400000000003</v>
      </c>
    </row>
    <row r="471" spans="1:13" ht="14.25" x14ac:dyDescent="0.2">
      <c r="A471" s="3" t="s">
        <v>676</v>
      </c>
      <c r="B471" s="3" t="s">
        <v>676</v>
      </c>
      <c r="C471" s="72" t="s">
        <v>273</v>
      </c>
      <c r="D471" s="73" t="s">
        <v>4</v>
      </c>
      <c r="E471" s="73">
        <v>2020</v>
      </c>
      <c r="F471" s="72" t="s">
        <v>274</v>
      </c>
      <c r="G471" s="73" t="s">
        <v>275</v>
      </c>
      <c r="H471" s="72" t="s">
        <v>3</v>
      </c>
      <c r="I471" s="72" t="s">
        <v>296</v>
      </c>
      <c r="J471" s="73" t="s">
        <v>178</v>
      </c>
      <c r="K471" s="73" t="s">
        <v>178</v>
      </c>
      <c r="L471" s="74">
        <v>1434.67</v>
      </c>
      <c r="M471" s="74">
        <v>5022.6400000000003</v>
      </c>
    </row>
    <row r="472" spans="1:13" ht="14.25" x14ac:dyDescent="0.2">
      <c r="A472" s="3" t="s">
        <v>676</v>
      </c>
      <c r="B472" s="3" t="s">
        <v>676</v>
      </c>
      <c r="C472" s="72" t="s">
        <v>273</v>
      </c>
      <c r="D472" s="73" t="s">
        <v>4</v>
      </c>
      <c r="E472" s="73">
        <v>2020</v>
      </c>
      <c r="F472" s="72" t="s">
        <v>274</v>
      </c>
      <c r="G472" s="73" t="s">
        <v>275</v>
      </c>
      <c r="H472" s="72" t="s">
        <v>3</v>
      </c>
      <c r="I472" s="72" t="s">
        <v>297</v>
      </c>
      <c r="J472" s="73" t="s">
        <v>178</v>
      </c>
      <c r="K472" s="73" t="s">
        <v>178</v>
      </c>
      <c r="L472" s="74">
        <v>1434.67</v>
      </c>
      <c r="M472" s="74">
        <v>5022.6400000000003</v>
      </c>
    </row>
    <row r="473" spans="1:13" ht="14.25" x14ac:dyDescent="0.2">
      <c r="A473" s="3" t="s">
        <v>676</v>
      </c>
      <c r="B473" s="3" t="s">
        <v>676</v>
      </c>
      <c r="C473" s="72" t="s">
        <v>273</v>
      </c>
      <c r="D473" s="73" t="s">
        <v>4</v>
      </c>
      <c r="E473" s="73">
        <v>2020</v>
      </c>
      <c r="F473" s="72" t="s">
        <v>274</v>
      </c>
      <c r="G473" s="73" t="s">
        <v>275</v>
      </c>
      <c r="H473" s="72" t="s">
        <v>3</v>
      </c>
      <c r="I473" s="72" t="s">
        <v>186</v>
      </c>
      <c r="J473" s="73" t="s">
        <v>178</v>
      </c>
      <c r="K473" s="73" t="s">
        <v>178</v>
      </c>
      <c r="L473" s="74">
        <v>1434.67</v>
      </c>
      <c r="M473" s="74">
        <v>5022.6400000000003</v>
      </c>
    </row>
    <row r="474" spans="1:13" ht="14.25" x14ac:dyDescent="0.2">
      <c r="A474" s="3" t="s">
        <v>676</v>
      </c>
      <c r="B474" s="3" t="s">
        <v>676</v>
      </c>
      <c r="C474" s="72" t="s">
        <v>273</v>
      </c>
      <c r="D474" s="73" t="s">
        <v>4</v>
      </c>
      <c r="E474" s="73">
        <v>2020</v>
      </c>
      <c r="F474" s="72" t="s">
        <v>274</v>
      </c>
      <c r="G474" s="73" t="s">
        <v>275</v>
      </c>
      <c r="H474" s="72" t="s">
        <v>3</v>
      </c>
      <c r="I474" s="72" t="s">
        <v>223</v>
      </c>
      <c r="J474" s="73" t="s">
        <v>178</v>
      </c>
      <c r="K474" s="73" t="s">
        <v>178</v>
      </c>
      <c r="L474" s="74">
        <v>1434.67</v>
      </c>
      <c r="M474" s="74">
        <v>5022.6400000000003</v>
      </c>
    </row>
    <row r="475" spans="1:13" ht="14.25" x14ac:dyDescent="0.2">
      <c r="A475" s="3" t="s">
        <v>676</v>
      </c>
      <c r="B475" s="3" t="s">
        <v>676</v>
      </c>
      <c r="C475" s="72" t="s">
        <v>273</v>
      </c>
      <c r="D475" s="73" t="s">
        <v>4</v>
      </c>
      <c r="E475" s="73">
        <v>2020</v>
      </c>
      <c r="F475" s="72" t="s">
        <v>274</v>
      </c>
      <c r="G475" s="73" t="s">
        <v>275</v>
      </c>
      <c r="H475" s="72" t="s">
        <v>3</v>
      </c>
      <c r="I475" s="72" t="s">
        <v>223</v>
      </c>
      <c r="J475" s="73" t="s">
        <v>178</v>
      </c>
      <c r="K475" s="73" t="s">
        <v>178</v>
      </c>
      <c r="L475" s="74">
        <v>1434.67</v>
      </c>
      <c r="M475" s="74">
        <v>5022.6400000000003</v>
      </c>
    </row>
    <row r="476" spans="1:13" ht="14.25" x14ac:dyDescent="0.2">
      <c r="A476" s="3" t="s">
        <v>676</v>
      </c>
      <c r="B476" s="3" t="s">
        <v>676</v>
      </c>
      <c r="C476" s="72" t="s">
        <v>273</v>
      </c>
      <c r="D476" s="73" t="s">
        <v>4</v>
      </c>
      <c r="E476" s="73">
        <v>2020</v>
      </c>
      <c r="F476" s="72" t="s">
        <v>274</v>
      </c>
      <c r="G476" s="73" t="s">
        <v>275</v>
      </c>
      <c r="H476" s="72" t="s">
        <v>3</v>
      </c>
      <c r="I476" s="72" t="s">
        <v>296</v>
      </c>
      <c r="J476" s="73" t="s">
        <v>178</v>
      </c>
      <c r="K476" s="73" t="s">
        <v>178</v>
      </c>
      <c r="L476" s="74">
        <v>1434.67</v>
      </c>
      <c r="M476" s="74">
        <v>5022.6400000000003</v>
      </c>
    </row>
    <row r="477" spans="1:13" ht="14.25" x14ac:dyDescent="0.2">
      <c r="A477" s="3" t="s">
        <v>676</v>
      </c>
      <c r="B477" s="3" t="s">
        <v>676</v>
      </c>
      <c r="C477" s="72" t="s">
        <v>273</v>
      </c>
      <c r="D477" s="73" t="s">
        <v>4</v>
      </c>
      <c r="E477" s="73">
        <v>2020</v>
      </c>
      <c r="F477" s="72" t="s">
        <v>274</v>
      </c>
      <c r="G477" s="73" t="s">
        <v>275</v>
      </c>
      <c r="H477" s="72" t="s">
        <v>3</v>
      </c>
      <c r="I477" s="72" t="s">
        <v>294</v>
      </c>
      <c r="J477" s="73" t="s">
        <v>178</v>
      </c>
      <c r="K477" s="73" t="s">
        <v>178</v>
      </c>
      <c r="L477" s="74">
        <v>1434.67</v>
      </c>
      <c r="M477" s="74">
        <v>5022.6400000000003</v>
      </c>
    </row>
    <row r="478" spans="1:13" ht="14.25" x14ac:dyDescent="0.2">
      <c r="A478" s="3" t="s">
        <v>676</v>
      </c>
      <c r="B478" s="3" t="s">
        <v>676</v>
      </c>
      <c r="C478" s="72" t="s">
        <v>273</v>
      </c>
      <c r="D478" s="73" t="s">
        <v>4</v>
      </c>
      <c r="E478" s="73">
        <v>2020</v>
      </c>
      <c r="F478" s="72" t="s">
        <v>274</v>
      </c>
      <c r="G478" s="73" t="s">
        <v>275</v>
      </c>
      <c r="H478" s="72" t="s">
        <v>3</v>
      </c>
      <c r="I478" s="72" t="s">
        <v>298</v>
      </c>
      <c r="J478" s="73" t="s">
        <v>178</v>
      </c>
      <c r="K478" s="73" t="s">
        <v>178</v>
      </c>
      <c r="L478" s="74">
        <v>1434.67</v>
      </c>
      <c r="M478" s="74">
        <v>5022.6400000000003</v>
      </c>
    </row>
    <row r="479" spans="1:13" ht="14.25" x14ac:dyDescent="0.2">
      <c r="A479" s="3" t="s">
        <v>676</v>
      </c>
      <c r="B479" s="3" t="s">
        <v>676</v>
      </c>
      <c r="C479" s="72" t="s">
        <v>273</v>
      </c>
      <c r="D479" s="73" t="s">
        <v>4</v>
      </c>
      <c r="E479" s="73">
        <v>2020</v>
      </c>
      <c r="F479" s="72" t="s">
        <v>274</v>
      </c>
      <c r="G479" s="73" t="s">
        <v>275</v>
      </c>
      <c r="H479" s="72" t="s">
        <v>3</v>
      </c>
      <c r="I479" s="72" t="s">
        <v>288</v>
      </c>
      <c r="J479" s="73" t="s">
        <v>178</v>
      </c>
      <c r="K479" s="73" t="s">
        <v>178</v>
      </c>
      <c r="L479" s="74">
        <v>1434.67</v>
      </c>
      <c r="M479" s="74">
        <v>5022.6400000000003</v>
      </c>
    </row>
    <row r="480" spans="1:13" ht="14.25" x14ac:dyDescent="0.2">
      <c r="A480" s="3" t="s">
        <v>676</v>
      </c>
      <c r="B480" s="3" t="s">
        <v>676</v>
      </c>
      <c r="C480" s="72" t="s">
        <v>273</v>
      </c>
      <c r="D480" s="73" t="s">
        <v>4</v>
      </c>
      <c r="E480" s="73">
        <v>2020</v>
      </c>
      <c r="F480" s="72" t="s">
        <v>274</v>
      </c>
      <c r="G480" s="73" t="s">
        <v>275</v>
      </c>
      <c r="H480" s="72" t="s">
        <v>3</v>
      </c>
      <c r="I480" s="72" t="s">
        <v>299</v>
      </c>
      <c r="J480" s="73" t="s">
        <v>178</v>
      </c>
      <c r="K480" s="73" t="s">
        <v>178</v>
      </c>
      <c r="L480" s="74">
        <v>1434.67</v>
      </c>
      <c r="M480" s="74">
        <v>5022.6400000000003</v>
      </c>
    </row>
    <row r="481" spans="1:13" ht="14.25" x14ac:dyDescent="0.2">
      <c r="A481" s="3" t="s">
        <v>676</v>
      </c>
      <c r="B481" s="3" t="s">
        <v>676</v>
      </c>
      <c r="C481" s="72" t="s">
        <v>273</v>
      </c>
      <c r="D481" s="73" t="s">
        <v>4</v>
      </c>
      <c r="E481" s="73">
        <v>2020</v>
      </c>
      <c r="F481" s="72" t="s">
        <v>274</v>
      </c>
      <c r="G481" s="73" t="s">
        <v>275</v>
      </c>
      <c r="H481" s="72" t="s">
        <v>3</v>
      </c>
      <c r="I481" s="72" t="s">
        <v>300</v>
      </c>
      <c r="J481" s="73" t="s">
        <v>178</v>
      </c>
      <c r="K481" s="73" t="s">
        <v>178</v>
      </c>
      <c r="L481" s="74">
        <v>1434.67</v>
      </c>
      <c r="M481" s="74">
        <v>5022.6400000000003</v>
      </c>
    </row>
    <row r="482" spans="1:13" ht="14.25" x14ac:dyDescent="0.2">
      <c r="A482" s="3" t="s">
        <v>676</v>
      </c>
      <c r="B482" s="3" t="s">
        <v>676</v>
      </c>
      <c r="C482" s="72" t="s">
        <v>273</v>
      </c>
      <c r="D482" s="73" t="s">
        <v>4</v>
      </c>
      <c r="E482" s="73">
        <v>2020</v>
      </c>
      <c r="F482" s="72" t="s">
        <v>274</v>
      </c>
      <c r="G482" s="73" t="s">
        <v>275</v>
      </c>
      <c r="H482" s="72" t="s">
        <v>3</v>
      </c>
      <c r="I482" s="72" t="s">
        <v>184</v>
      </c>
      <c r="J482" s="73" t="s">
        <v>178</v>
      </c>
      <c r="K482" s="73" t="s">
        <v>178</v>
      </c>
      <c r="L482" s="74">
        <v>1434.67</v>
      </c>
      <c r="M482" s="74">
        <v>5022.6400000000003</v>
      </c>
    </row>
    <row r="483" spans="1:13" ht="14.25" x14ac:dyDescent="0.2">
      <c r="A483" s="3" t="s">
        <v>676</v>
      </c>
      <c r="B483" s="3" t="s">
        <v>676</v>
      </c>
      <c r="C483" s="72" t="s">
        <v>273</v>
      </c>
      <c r="D483" s="73" t="s">
        <v>4</v>
      </c>
      <c r="E483" s="73">
        <v>2020</v>
      </c>
      <c r="F483" s="72" t="s">
        <v>274</v>
      </c>
      <c r="G483" s="73" t="s">
        <v>275</v>
      </c>
      <c r="H483" s="72" t="s">
        <v>3</v>
      </c>
      <c r="I483" s="72" t="s">
        <v>223</v>
      </c>
      <c r="J483" s="73" t="s">
        <v>178</v>
      </c>
      <c r="K483" s="73" t="s">
        <v>178</v>
      </c>
      <c r="L483" s="74">
        <v>1434.67</v>
      </c>
      <c r="M483" s="74">
        <v>5022.6400000000003</v>
      </c>
    </row>
    <row r="484" spans="1:13" ht="14.25" x14ac:dyDescent="0.2">
      <c r="A484" s="3" t="s">
        <v>676</v>
      </c>
      <c r="B484" s="3" t="s">
        <v>676</v>
      </c>
      <c r="C484" s="72" t="s">
        <v>273</v>
      </c>
      <c r="D484" s="73" t="s">
        <v>4</v>
      </c>
      <c r="E484" s="73">
        <v>2020</v>
      </c>
      <c r="F484" s="72" t="s">
        <v>274</v>
      </c>
      <c r="G484" s="73" t="s">
        <v>275</v>
      </c>
      <c r="H484" s="72" t="s">
        <v>3</v>
      </c>
      <c r="I484" s="72" t="s">
        <v>280</v>
      </c>
      <c r="J484" s="73" t="s">
        <v>178</v>
      </c>
      <c r="K484" s="73" t="s">
        <v>178</v>
      </c>
      <c r="L484" s="74">
        <v>1434.67</v>
      </c>
      <c r="M484" s="74">
        <v>5022.6400000000003</v>
      </c>
    </row>
    <row r="485" spans="1:13" ht="14.25" x14ac:dyDescent="0.2">
      <c r="A485" s="3" t="s">
        <v>676</v>
      </c>
      <c r="B485" s="3" t="s">
        <v>676</v>
      </c>
      <c r="C485" s="72" t="s">
        <v>273</v>
      </c>
      <c r="D485" s="73" t="s">
        <v>4</v>
      </c>
      <c r="E485" s="73">
        <v>2020</v>
      </c>
      <c r="F485" s="72" t="s">
        <v>274</v>
      </c>
      <c r="G485" s="73" t="s">
        <v>275</v>
      </c>
      <c r="H485" s="72" t="s">
        <v>3</v>
      </c>
      <c r="I485" s="72" t="s">
        <v>224</v>
      </c>
      <c r="J485" s="73" t="s">
        <v>178</v>
      </c>
      <c r="K485" s="73" t="s">
        <v>178</v>
      </c>
      <c r="L485" s="74">
        <v>1434.67</v>
      </c>
      <c r="M485" s="74">
        <v>5022.6400000000003</v>
      </c>
    </row>
    <row r="486" spans="1:13" ht="14.25" x14ac:dyDescent="0.2">
      <c r="A486" s="3" t="s">
        <v>676</v>
      </c>
      <c r="B486" s="3" t="s">
        <v>676</v>
      </c>
      <c r="C486" s="72" t="s">
        <v>273</v>
      </c>
      <c r="D486" s="73" t="s">
        <v>4</v>
      </c>
      <c r="E486" s="73">
        <v>2020</v>
      </c>
      <c r="F486" s="72" t="s">
        <v>274</v>
      </c>
      <c r="G486" s="73" t="s">
        <v>275</v>
      </c>
      <c r="H486" s="72" t="s">
        <v>3</v>
      </c>
      <c r="I486" s="72" t="s">
        <v>301</v>
      </c>
      <c r="J486" s="73" t="s">
        <v>178</v>
      </c>
      <c r="K486" s="73" t="s">
        <v>178</v>
      </c>
      <c r="L486" s="74">
        <v>1434.67</v>
      </c>
      <c r="M486" s="74">
        <v>5022.6400000000003</v>
      </c>
    </row>
    <row r="487" spans="1:13" ht="14.25" x14ac:dyDescent="0.2">
      <c r="A487" s="3" t="s">
        <v>676</v>
      </c>
      <c r="B487" s="3" t="s">
        <v>676</v>
      </c>
      <c r="C487" s="72" t="s">
        <v>273</v>
      </c>
      <c r="D487" s="73" t="s">
        <v>4</v>
      </c>
      <c r="E487" s="73">
        <v>2020</v>
      </c>
      <c r="F487" s="72" t="s">
        <v>274</v>
      </c>
      <c r="G487" s="73" t="s">
        <v>275</v>
      </c>
      <c r="H487" s="72" t="s">
        <v>3</v>
      </c>
      <c r="I487" s="72" t="s">
        <v>247</v>
      </c>
      <c r="J487" s="73" t="s">
        <v>178</v>
      </c>
      <c r="K487" s="73" t="s">
        <v>178</v>
      </c>
      <c r="L487" s="74">
        <v>1434.67</v>
      </c>
      <c r="M487" s="74">
        <v>5022.6400000000003</v>
      </c>
    </row>
    <row r="488" spans="1:13" ht="14.25" x14ac:dyDescent="0.2">
      <c r="A488" s="3" t="s">
        <v>676</v>
      </c>
      <c r="B488" s="3" t="s">
        <v>676</v>
      </c>
      <c r="C488" s="72" t="s">
        <v>273</v>
      </c>
      <c r="D488" s="73" t="s">
        <v>4</v>
      </c>
      <c r="E488" s="73">
        <v>2020</v>
      </c>
      <c r="F488" s="72" t="s">
        <v>274</v>
      </c>
      <c r="G488" s="73" t="s">
        <v>275</v>
      </c>
      <c r="H488" s="72" t="s">
        <v>3</v>
      </c>
      <c r="I488" s="72" t="s">
        <v>296</v>
      </c>
      <c r="J488" s="73" t="s">
        <v>178</v>
      </c>
      <c r="K488" s="73" t="s">
        <v>178</v>
      </c>
      <c r="L488" s="74">
        <v>1434.67</v>
      </c>
      <c r="M488" s="74">
        <v>5022.6400000000003</v>
      </c>
    </row>
    <row r="489" spans="1:13" ht="14.25" x14ac:dyDescent="0.2">
      <c r="A489" s="3" t="s">
        <v>676</v>
      </c>
      <c r="B489" s="3" t="s">
        <v>676</v>
      </c>
      <c r="C489" s="72" t="s">
        <v>273</v>
      </c>
      <c r="D489" s="73" t="s">
        <v>4</v>
      </c>
      <c r="E489" s="73">
        <v>2020</v>
      </c>
      <c r="F489" s="72" t="s">
        <v>274</v>
      </c>
      <c r="G489" s="73" t="s">
        <v>275</v>
      </c>
      <c r="H489" s="72" t="s">
        <v>3</v>
      </c>
      <c r="I489" s="72" t="s">
        <v>295</v>
      </c>
      <c r="J489" s="73" t="s">
        <v>178</v>
      </c>
      <c r="K489" s="73" t="s">
        <v>178</v>
      </c>
      <c r="L489" s="74">
        <v>1434.67</v>
      </c>
      <c r="M489" s="74">
        <v>5022.6400000000003</v>
      </c>
    </row>
    <row r="490" spans="1:13" ht="14.25" x14ac:dyDescent="0.2">
      <c r="A490" s="3" t="s">
        <v>676</v>
      </c>
      <c r="B490" s="3" t="s">
        <v>676</v>
      </c>
      <c r="C490" s="72" t="s">
        <v>273</v>
      </c>
      <c r="D490" s="73" t="s">
        <v>4</v>
      </c>
      <c r="E490" s="73">
        <v>2020</v>
      </c>
      <c r="F490" s="72" t="s">
        <v>274</v>
      </c>
      <c r="G490" s="73" t="s">
        <v>275</v>
      </c>
      <c r="H490" s="72" t="s">
        <v>3</v>
      </c>
      <c r="I490" s="72" t="s">
        <v>302</v>
      </c>
      <c r="J490" s="73" t="s">
        <v>178</v>
      </c>
      <c r="K490" s="73" t="s">
        <v>178</v>
      </c>
      <c r="L490" s="74">
        <v>1434.67</v>
      </c>
      <c r="M490" s="74">
        <v>5022.6400000000003</v>
      </c>
    </row>
    <row r="491" spans="1:13" ht="14.25" x14ac:dyDescent="0.2">
      <c r="A491" s="3" t="s">
        <v>676</v>
      </c>
      <c r="B491" s="3" t="s">
        <v>676</v>
      </c>
      <c r="C491" s="72" t="s">
        <v>273</v>
      </c>
      <c r="D491" s="73" t="s">
        <v>4</v>
      </c>
      <c r="E491" s="73">
        <v>2020</v>
      </c>
      <c r="F491" s="72" t="s">
        <v>274</v>
      </c>
      <c r="G491" s="73" t="s">
        <v>275</v>
      </c>
      <c r="H491" s="72" t="s">
        <v>3</v>
      </c>
      <c r="I491" s="72" t="s">
        <v>237</v>
      </c>
      <c r="J491" s="73" t="s">
        <v>178</v>
      </c>
      <c r="K491" s="73" t="s">
        <v>178</v>
      </c>
      <c r="L491" s="74">
        <v>1434.67</v>
      </c>
      <c r="M491" s="74">
        <v>5022.6400000000003</v>
      </c>
    </row>
    <row r="492" spans="1:13" ht="14.25" x14ac:dyDescent="0.2">
      <c r="A492" s="3" t="s">
        <v>676</v>
      </c>
      <c r="B492" s="3" t="s">
        <v>676</v>
      </c>
      <c r="C492" s="72" t="s">
        <v>273</v>
      </c>
      <c r="D492" s="73" t="s">
        <v>4</v>
      </c>
      <c r="E492" s="73">
        <v>2020</v>
      </c>
      <c r="F492" s="72" t="s">
        <v>274</v>
      </c>
      <c r="G492" s="73" t="s">
        <v>275</v>
      </c>
      <c r="H492" s="72" t="s">
        <v>3</v>
      </c>
      <c r="I492" s="72" t="s">
        <v>247</v>
      </c>
      <c r="J492" s="73" t="s">
        <v>178</v>
      </c>
      <c r="K492" s="73" t="s">
        <v>178</v>
      </c>
      <c r="L492" s="74">
        <v>1434.67</v>
      </c>
      <c r="M492" s="74">
        <v>5022.6400000000003</v>
      </c>
    </row>
    <row r="493" spans="1:13" ht="14.25" x14ac:dyDescent="0.2">
      <c r="A493" s="3" t="s">
        <v>676</v>
      </c>
      <c r="B493" s="3" t="s">
        <v>676</v>
      </c>
      <c r="C493" s="72" t="s">
        <v>273</v>
      </c>
      <c r="D493" s="73" t="s">
        <v>4</v>
      </c>
      <c r="E493" s="73">
        <v>2020</v>
      </c>
      <c r="F493" s="72" t="s">
        <v>274</v>
      </c>
      <c r="G493" s="73" t="s">
        <v>275</v>
      </c>
      <c r="H493" s="72" t="s">
        <v>3</v>
      </c>
      <c r="I493" s="72" t="s">
        <v>303</v>
      </c>
      <c r="J493" s="73" t="s">
        <v>178</v>
      </c>
      <c r="K493" s="73" t="s">
        <v>178</v>
      </c>
      <c r="L493" s="74">
        <v>1434.67</v>
      </c>
      <c r="M493" s="74">
        <v>5022.6400000000003</v>
      </c>
    </row>
    <row r="494" spans="1:13" ht="14.25" x14ac:dyDescent="0.2">
      <c r="A494" s="3" t="s">
        <v>676</v>
      </c>
      <c r="B494" s="3" t="s">
        <v>676</v>
      </c>
      <c r="C494" s="72" t="s">
        <v>273</v>
      </c>
      <c r="D494" s="73" t="s">
        <v>4</v>
      </c>
      <c r="E494" s="73">
        <v>2020</v>
      </c>
      <c r="F494" s="72" t="s">
        <v>274</v>
      </c>
      <c r="G494" s="73" t="s">
        <v>275</v>
      </c>
      <c r="H494" s="72" t="s">
        <v>3</v>
      </c>
      <c r="I494" s="72" t="s">
        <v>304</v>
      </c>
      <c r="J494" s="73" t="s">
        <v>178</v>
      </c>
      <c r="K494" s="73" t="s">
        <v>178</v>
      </c>
      <c r="L494" s="74">
        <v>1434.67</v>
      </c>
      <c r="M494" s="74">
        <v>5022.6400000000003</v>
      </c>
    </row>
    <row r="495" spans="1:13" ht="14.25" x14ac:dyDescent="0.2">
      <c r="A495" s="3" t="s">
        <v>676</v>
      </c>
      <c r="B495" s="3" t="s">
        <v>676</v>
      </c>
      <c r="C495" s="72" t="s">
        <v>273</v>
      </c>
      <c r="D495" s="73" t="s">
        <v>4</v>
      </c>
      <c r="E495" s="73">
        <v>2020</v>
      </c>
      <c r="F495" s="72" t="s">
        <v>274</v>
      </c>
      <c r="G495" s="73" t="s">
        <v>275</v>
      </c>
      <c r="H495" s="72" t="s">
        <v>3</v>
      </c>
      <c r="I495" s="72" t="s">
        <v>223</v>
      </c>
      <c r="J495" s="73" t="s">
        <v>178</v>
      </c>
      <c r="K495" s="73" t="s">
        <v>178</v>
      </c>
      <c r="L495" s="74">
        <v>1434.67</v>
      </c>
      <c r="M495" s="74">
        <v>5022.6400000000003</v>
      </c>
    </row>
    <row r="496" spans="1:13" ht="14.25" x14ac:dyDescent="0.2">
      <c r="A496" s="3" t="s">
        <v>676</v>
      </c>
      <c r="B496" s="3" t="s">
        <v>676</v>
      </c>
      <c r="C496" s="72" t="s">
        <v>273</v>
      </c>
      <c r="D496" s="73" t="s">
        <v>4</v>
      </c>
      <c r="E496" s="73">
        <v>2020</v>
      </c>
      <c r="F496" s="72" t="s">
        <v>274</v>
      </c>
      <c r="G496" s="73" t="s">
        <v>275</v>
      </c>
      <c r="H496" s="72" t="s">
        <v>3</v>
      </c>
      <c r="I496" s="72" t="s">
        <v>296</v>
      </c>
      <c r="J496" s="73" t="s">
        <v>178</v>
      </c>
      <c r="K496" s="73" t="s">
        <v>178</v>
      </c>
      <c r="L496" s="74">
        <v>1434.67</v>
      </c>
      <c r="M496" s="74">
        <v>5022.6400000000003</v>
      </c>
    </row>
    <row r="497" spans="1:13" ht="14.25" x14ac:dyDescent="0.2">
      <c r="A497" s="3" t="s">
        <v>676</v>
      </c>
      <c r="B497" s="3" t="s">
        <v>676</v>
      </c>
      <c r="C497" s="72" t="s">
        <v>273</v>
      </c>
      <c r="D497" s="73" t="s">
        <v>4</v>
      </c>
      <c r="E497" s="73">
        <v>2020</v>
      </c>
      <c r="F497" s="72" t="s">
        <v>274</v>
      </c>
      <c r="G497" s="73" t="s">
        <v>275</v>
      </c>
      <c r="H497" s="72" t="s">
        <v>3</v>
      </c>
      <c r="I497" s="72" t="s">
        <v>186</v>
      </c>
      <c r="J497" s="73" t="s">
        <v>178</v>
      </c>
      <c r="K497" s="73" t="s">
        <v>178</v>
      </c>
      <c r="L497" s="74">
        <v>1434.67</v>
      </c>
      <c r="M497" s="74">
        <v>5022.6400000000003</v>
      </c>
    </row>
    <row r="498" spans="1:13" ht="14.25" x14ac:dyDescent="0.2">
      <c r="A498" s="3" t="s">
        <v>676</v>
      </c>
      <c r="B498" s="3" t="s">
        <v>676</v>
      </c>
      <c r="C498" s="72" t="s">
        <v>273</v>
      </c>
      <c r="D498" s="73" t="s">
        <v>4</v>
      </c>
      <c r="E498" s="73">
        <v>2020</v>
      </c>
      <c r="F498" s="72" t="s">
        <v>274</v>
      </c>
      <c r="G498" s="73" t="s">
        <v>275</v>
      </c>
      <c r="H498" s="72" t="s">
        <v>3</v>
      </c>
      <c r="I498" s="72" t="s">
        <v>293</v>
      </c>
      <c r="J498" s="73" t="s">
        <v>178</v>
      </c>
      <c r="K498" s="73" t="s">
        <v>178</v>
      </c>
      <c r="L498" s="74">
        <v>1434.67</v>
      </c>
      <c r="M498" s="74">
        <v>5022.6400000000003</v>
      </c>
    </row>
    <row r="499" spans="1:13" ht="14.25" x14ac:dyDescent="0.2">
      <c r="A499" s="3" t="s">
        <v>676</v>
      </c>
      <c r="B499" s="3" t="s">
        <v>676</v>
      </c>
      <c r="C499" s="72" t="s">
        <v>273</v>
      </c>
      <c r="D499" s="73" t="s">
        <v>4</v>
      </c>
      <c r="E499" s="73">
        <v>2020</v>
      </c>
      <c r="F499" s="72" t="s">
        <v>274</v>
      </c>
      <c r="G499" s="73" t="s">
        <v>275</v>
      </c>
      <c r="H499" s="72" t="s">
        <v>3</v>
      </c>
      <c r="I499" s="72" t="s">
        <v>223</v>
      </c>
      <c r="J499" s="73" t="s">
        <v>178</v>
      </c>
      <c r="K499" s="73" t="s">
        <v>178</v>
      </c>
      <c r="L499" s="74">
        <v>1434.67</v>
      </c>
      <c r="M499" s="74">
        <v>5022.6400000000003</v>
      </c>
    </row>
    <row r="500" spans="1:13" ht="14.25" x14ac:dyDescent="0.2">
      <c r="A500" s="3" t="s">
        <v>676</v>
      </c>
      <c r="B500" s="3" t="s">
        <v>676</v>
      </c>
      <c r="C500" s="72" t="s">
        <v>273</v>
      </c>
      <c r="D500" s="73" t="s">
        <v>4</v>
      </c>
      <c r="E500" s="73">
        <v>2020</v>
      </c>
      <c r="F500" s="72" t="s">
        <v>274</v>
      </c>
      <c r="G500" s="73" t="s">
        <v>275</v>
      </c>
      <c r="H500" s="72" t="s">
        <v>3</v>
      </c>
      <c r="I500" s="72" t="s">
        <v>223</v>
      </c>
      <c r="J500" s="73" t="s">
        <v>178</v>
      </c>
      <c r="K500" s="73" t="s">
        <v>178</v>
      </c>
      <c r="L500" s="74">
        <v>1434.67</v>
      </c>
      <c r="M500" s="74">
        <v>5022.6400000000003</v>
      </c>
    </row>
    <row r="501" spans="1:13" ht="14.25" x14ac:dyDescent="0.2">
      <c r="A501" s="3" t="s">
        <v>676</v>
      </c>
      <c r="B501" s="3" t="s">
        <v>676</v>
      </c>
      <c r="C501" s="72" t="s">
        <v>273</v>
      </c>
      <c r="D501" s="73" t="s">
        <v>4</v>
      </c>
      <c r="E501" s="73">
        <v>2020</v>
      </c>
      <c r="F501" s="72" t="s">
        <v>274</v>
      </c>
      <c r="G501" s="73" t="s">
        <v>275</v>
      </c>
      <c r="H501" s="72" t="s">
        <v>3</v>
      </c>
      <c r="I501" s="72" t="s">
        <v>305</v>
      </c>
      <c r="J501" s="73" t="s">
        <v>178</v>
      </c>
      <c r="K501" s="73" t="s">
        <v>178</v>
      </c>
      <c r="L501" s="74">
        <v>1434.67</v>
      </c>
      <c r="M501" s="74">
        <v>5022.6400000000003</v>
      </c>
    </row>
    <row r="502" spans="1:13" ht="14.25" x14ac:dyDescent="0.2">
      <c r="A502" s="3" t="s">
        <v>676</v>
      </c>
      <c r="B502" s="3" t="s">
        <v>676</v>
      </c>
      <c r="C502" s="72" t="s">
        <v>273</v>
      </c>
      <c r="D502" s="73" t="s">
        <v>4</v>
      </c>
      <c r="E502" s="73">
        <v>2020</v>
      </c>
      <c r="F502" s="72" t="s">
        <v>274</v>
      </c>
      <c r="G502" s="73" t="s">
        <v>275</v>
      </c>
      <c r="H502" s="72" t="s">
        <v>3</v>
      </c>
      <c r="I502" s="72" t="s">
        <v>223</v>
      </c>
      <c r="J502" s="73" t="s">
        <v>178</v>
      </c>
      <c r="K502" s="73" t="s">
        <v>178</v>
      </c>
      <c r="L502" s="74">
        <v>1434.67</v>
      </c>
      <c r="M502" s="74">
        <v>5022.6400000000003</v>
      </c>
    </row>
    <row r="503" spans="1:13" ht="14.25" x14ac:dyDescent="0.2">
      <c r="A503" s="3" t="s">
        <v>676</v>
      </c>
      <c r="B503" s="3" t="s">
        <v>676</v>
      </c>
      <c r="C503" s="72" t="s">
        <v>273</v>
      </c>
      <c r="D503" s="73" t="s">
        <v>4</v>
      </c>
      <c r="E503" s="73">
        <v>2020</v>
      </c>
      <c r="F503" s="72" t="s">
        <v>274</v>
      </c>
      <c r="G503" s="73" t="s">
        <v>275</v>
      </c>
      <c r="H503" s="72" t="s">
        <v>3</v>
      </c>
      <c r="I503" s="72" t="s">
        <v>184</v>
      </c>
      <c r="J503" s="73" t="s">
        <v>178</v>
      </c>
      <c r="K503" s="73" t="s">
        <v>178</v>
      </c>
      <c r="L503" s="74">
        <v>1434.67</v>
      </c>
      <c r="M503" s="74">
        <v>5022.6400000000003</v>
      </c>
    </row>
    <row r="504" spans="1:13" ht="14.25" x14ac:dyDescent="0.2">
      <c r="A504" s="3" t="s">
        <v>676</v>
      </c>
      <c r="B504" s="3" t="s">
        <v>676</v>
      </c>
      <c r="C504" s="72" t="s">
        <v>273</v>
      </c>
      <c r="D504" s="73" t="s">
        <v>4</v>
      </c>
      <c r="E504" s="73">
        <v>2020</v>
      </c>
      <c r="F504" s="72" t="s">
        <v>274</v>
      </c>
      <c r="G504" s="73" t="s">
        <v>275</v>
      </c>
      <c r="H504" s="72" t="s">
        <v>3</v>
      </c>
      <c r="I504" s="72" t="s">
        <v>228</v>
      </c>
      <c r="J504" s="73" t="s">
        <v>178</v>
      </c>
      <c r="K504" s="73" t="s">
        <v>178</v>
      </c>
      <c r="L504" s="74">
        <v>1434.67</v>
      </c>
      <c r="M504" s="74">
        <v>5022.6400000000003</v>
      </c>
    </row>
    <row r="505" spans="1:13" ht="14.25" x14ac:dyDescent="0.2">
      <c r="A505" s="3" t="s">
        <v>676</v>
      </c>
      <c r="B505" s="3" t="s">
        <v>676</v>
      </c>
      <c r="C505" s="72" t="s">
        <v>273</v>
      </c>
      <c r="D505" s="73" t="s">
        <v>4</v>
      </c>
      <c r="E505" s="73">
        <v>2020</v>
      </c>
      <c r="F505" s="72" t="s">
        <v>274</v>
      </c>
      <c r="G505" s="73" t="s">
        <v>275</v>
      </c>
      <c r="H505" s="72" t="s">
        <v>3</v>
      </c>
      <c r="I505" s="72" t="s">
        <v>306</v>
      </c>
      <c r="J505" s="73" t="s">
        <v>178</v>
      </c>
      <c r="K505" s="73" t="s">
        <v>178</v>
      </c>
      <c r="L505" s="74">
        <v>1434.67</v>
      </c>
      <c r="M505" s="74">
        <v>5022.6400000000003</v>
      </c>
    </row>
    <row r="506" spans="1:13" ht="14.25" x14ac:dyDescent="0.2">
      <c r="A506" s="3" t="s">
        <v>676</v>
      </c>
      <c r="B506" s="3" t="s">
        <v>676</v>
      </c>
      <c r="C506" s="72" t="s">
        <v>273</v>
      </c>
      <c r="D506" s="73" t="s">
        <v>4</v>
      </c>
      <c r="E506" s="73">
        <v>2020</v>
      </c>
      <c r="F506" s="72" t="s">
        <v>274</v>
      </c>
      <c r="G506" s="73" t="s">
        <v>275</v>
      </c>
      <c r="H506" s="72" t="s">
        <v>3</v>
      </c>
      <c r="I506" s="72" t="s">
        <v>294</v>
      </c>
      <c r="J506" s="73" t="s">
        <v>178</v>
      </c>
      <c r="K506" s="73" t="s">
        <v>178</v>
      </c>
      <c r="L506" s="74">
        <v>1434.67</v>
      </c>
      <c r="M506" s="74">
        <v>5022.6400000000003</v>
      </c>
    </row>
    <row r="507" spans="1:13" ht="14.25" x14ac:dyDescent="0.2">
      <c r="A507" s="3" t="s">
        <v>676</v>
      </c>
      <c r="B507" s="3" t="s">
        <v>676</v>
      </c>
      <c r="C507" s="72" t="s">
        <v>273</v>
      </c>
      <c r="D507" s="73" t="s">
        <v>4</v>
      </c>
      <c r="E507" s="73">
        <v>2020</v>
      </c>
      <c r="F507" s="72" t="s">
        <v>274</v>
      </c>
      <c r="G507" s="73" t="s">
        <v>275</v>
      </c>
      <c r="H507" s="72" t="s">
        <v>3</v>
      </c>
      <c r="I507" s="72" t="s">
        <v>186</v>
      </c>
      <c r="J507" s="73" t="s">
        <v>178</v>
      </c>
      <c r="K507" s="73" t="s">
        <v>178</v>
      </c>
      <c r="L507" s="74">
        <v>1434.67</v>
      </c>
      <c r="M507" s="74">
        <v>5022.6400000000003</v>
      </c>
    </row>
    <row r="508" spans="1:13" ht="14.25" x14ac:dyDescent="0.2">
      <c r="A508" s="3" t="s">
        <v>676</v>
      </c>
      <c r="B508" s="3" t="s">
        <v>676</v>
      </c>
      <c r="C508" s="72" t="s">
        <v>273</v>
      </c>
      <c r="D508" s="73" t="s">
        <v>4</v>
      </c>
      <c r="E508" s="73">
        <v>2020</v>
      </c>
      <c r="F508" s="72" t="s">
        <v>274</v>
      </c>
      <c r="G508" s="73" t="s">
        <v>275</v>
      </c>
      <c r="H508" s="72" t="s">
        <v>3</v>
      </c>
      <c r="I508" s="72" t="s">
        <v>231</v>
      </c>
      <c r="J508" s="73" t="s">
        <v>178</v>
      </c>
      <c r="K508" s="73" t="s">
        <v>178</v>
      </c>
      <c r="L508" s="74">
        <v>1434.67</v>
      </c>
      <c r="M508" s="74">
        <v>5022.6400000000003</v>
      </c>
    </row>
    <row r="509" spans="1:13" ht="14.25" x14ac:dyDescent="0.2">
      <c r="A509" s="3" t="s">
        <v>676</v>
      </c>
      <c r="B509" s="3" t="s">
        <v>676</v>
      </c>
      <c r="C509" s="72" t="s">
        <v>273</v>
      </c>
      <c r="D509" s="73" t="s">
        <v>4</v>
      </c>
      <c r="E509" s="73">
        <v>2020</v>
      </c>
      <c r="F509" s="72" t="s">
        <v>274</v>
      </c>
      <c r="G509" s="73" t="s">
        <v>275</v>
      </c>
      <c r="H509" s="72" t="s">
        <v>3</v>
      </c>
      <c r="I509" s="72" t="s">
        <v>307</v>
      </c>
      <c r="J509" s="73" t="s">
        <v>178</v>
      </c>
      <c r="K509" s="73" t="s">
        <v>178</v>
      </c>
      <c r="L509" s="74">
        <v>1434.67</v>
      </c>
      <c r="M509" s="74">
        <v>5022.6400000000003</v>
      </c>
    </row>
    <row r="510" spans="1:13" ht="14.25" x14ac:dyDescent="0.2">
      <c r="A510" s="3" t="s">
        <v>676</v>
      </c>
      <c r="B510" s="3" t="s">
        <v>676</v>
      </c>
      <c r="C510" s="72" t="s">
        <v>273</v>
      </c>
      <c r="D510" s="73" t="s">
        <v>4</v>
      </c>
      <c r="E510" s="73">
        <v>2020</v>
      </c>
      <c r="F510" s="72" t="s">
        <v>274</v>
      </c>
      <c r="G510" s="73" t="s">
        <v>275</v>
      </c>
      <c r="H510" s="72" t="s">
        <v>3</v>
      </c>
      <c r="I510" s="72" t="s">
        <v>297</v>
      </c>
      <c r="J510" s="73" t="s">
        <v>178</v>
      </c>
      <c r="K510" s="73" t="s">
        <v>178</v>
      </c>
      <c r="L510" s="74">
        <v>1434.67</v>
      </c>
      <c r="M510" s="74">
        <v>5022.6400000000003</v>
      </c>
    </row>
    <row r="511" spans="1:13" ht="14.25" x14ac:dyDescent="0.2">
      <c r="A511" s="3" t="s">
        <v>676</v>
      </c>
      <c r="B511" s="3" t="s">
        <v>676</v>
      </c>
      <c r="C511" s="72" t="s">
        <v>273</v>
      </c>
      <c r="D511" s="73" t="s">
        <v>4</v>
      </c>
      <c r="E511" s="73">
        <v>2020</v>
      </c>
      <c r="F511" s="72" t="s">
        <v>274</v>
      </c>
      <c r="G511" s="73" t="s">
        <v>275</v>
      </c>
      <c r="H511" s="72" t="s">
        <v>3</v>
      </c>
      <c r="I511" s="72" t="s">
        <v>249</v>
      </c>
      <c r="J511" s="73" t="s">
        <v>178</v>
      </c>
      <c r="K511" s="73" t="s">
        <v>178</v>
      </c>
      <c r="L511" s="74">
        <v>1434.67</v>
      </c>
      <c r="M511" s="74">
        <v>5022.6400000000003</v>
      </c>
    </row>
    <row r="512" spans="1:13" ht="14.25" x14ac:dyDescent="0.2">
      <c r="A512" s="3" t="s">
        <v>676</v>
      </c>
      <c r="B512" s="3" t="s">
        <v>676</v>
      </c>
      <c r="C512" s="72" t="s">
        <v>273</v>
      </c>
      <c r="D512" s="73" t="s">
        <v>4</v>
      </c>
      <c r="E512" s="73">
        <v>2020</v>
      </c>
      <c r="F512" s="72" t="s">
        <v>274</v>
      </c>
      <c r="G512" s="73" t="s">
        <v>275</v>
      </c>
      <c r="H512" s="72" t="s">
        <v>3</v>
      </c>
      <c r="I512" s="72" t="s">
        <v>283</v>
      </c>
      <c r="J512" s="73" t="s">
        <v>178</v>
      </c>
      <c r="K512" s="73" t="s">
        <v>178</v>
      </c>
      <c r="L512" s="74">
        <v>1434.67</v>
      </c>
      <c r="M512" s="74">
        <v>5022.6400000000003</v>
      </c>
    </row>
    <row r="513" spans="1:13" ht="14.25" x14ac:dyDescent="0.2">
      <c r="A513" s="3" t="s">
        <v>676</v>
      </c>
      <c r="B513" s="3" t="s">
        <v>676</v>
      </c>
      <c r="C513" s="72" t="s">
        <v>273</v>
      </c>
      <c r="D513" s="73" t="s">
        <v>4</v>
      </c>
      <c r="E513" s="73">
        <v>2020</v>
      </c>
      <c r="F513" s="72" t="s">
        <v>274</v>
      </c>
      <c r="G513" s="73" t="s">
        <v>275</v>
      </c>
      <c r="H513" s="72" t="s">
        <v>3</v>
      </c>
      <c r="I513" s="72" t="s">
        <v>231</v>
      </c>
      <c r="J513" s="73" t="s">
        <v>178</v>
      </c>
      <c r="K513" s="73" t="s">
        <v>178</v>
      </c>
      <c r="L513" s="74">
        <v>1434.67</v>
      </c>
      <c r="M513" s="74">
        <v>5022.6400000000003</v>
      </c>
    </row>
    <row r="514" spans="1:13" ht="14.25" x14ac:dyDescent="0.2">
      <c r="A514" s="3" t="s">
        <v>676</v>
      </c>
      <c r="B514" s="3" t="s">
        <v>676</v>
      </c>
      <c r="C514" s="72" t="s">
        <v>273</v>
      </c>
      <c r="D514" s="73" t="s">
        <v>4</v>
      </c>
      <c r="E514" s="73">
        <v>2020</v>
      </c>
      <c r="F514" s="72" t="s">
        <v>274</v>
      </c>
      <c r="G514" s="73" t="s">
        <v>275</v>
      </c>
      <c r="H514" s="72" t="s">
        <v>3</v>
      </c>
      <c r="I514" s="72" t="s">
        <v>186</v>
      </c>
      <c r="J514" s="73" t="s">
        <v>178</v>
      </c>
      <c r="K514" s="73" t="s">
        <v>178</v>
      </c>
      <c r="L514" s="74">
        <v>1434.67</v>
      </c>
      <c r="M514" s="74">
        <v>5022.6400000000003</v>
      </c>
    </row>
    <row r="515" spans="1:13" ht="14.25" x14ac:dyDescent="0.2">
      <c r="A515" s="3" t="s">
        <v>676</v>
      </c>
      <c r="B515" s="3" t="s">
        <v>676</v>
      </c>
      <c r="C515" s="72" t="s">
        <v>273</v>
      </c>
      <c r="D515" s="73" t="s">
        <v>4</v>
      </c>
      <c r="E515" s="73">
        <v>2020</v>
      </c>
      <c r="F515" s="72" t="s">
        <v>274</v>
      </c>
      <c r="G515" s="73" t="s">
        <v>275</v>
      </c>
      <c r="H515" s="72" t="s">
        <v>3</v>
      </c>
      <c r="I515" s="72" t="s">
        <v>226</v>
      </c>
      <c r="J515" s="73" t="s">
        <v>178</v>
      </c>
      <c r="K515" s="73" t="s">
        <v>178</v>
      </c>
      <c r="L515" s="74">
        <v>1434.67</v>
      </c>
      <c r="M515" s="74">
        <v>5022.6400000000003</v>
      </c>
    </row>
    <row r="516" spans="1:13" ht="14.25" x14ac:dyDescent="0.2">
      <c r="A516" s="3" t="s">
        <v>676</v>
      </c>
      <c r="B516" s="3" t="s">
        <v>676</v>
      </c>
      <c r="C516" s="72" t="s">
        <v>273</v>
      </c>
      <c r="D516" s="73" t="s">
        <v>4</v>
      </c>
      <c r="E516" s="73">
        <v>2020</v>
      </c>
      <c r="F516" s="72" t="s">
        <v>274</v>
      </c>
      <c r="G516" s="73" t="s">
        <v>275</v>
      </c>
      <c r="H516" s="72" t="s">
        <v>3</v>
      </c>
      <c r="I516" s="72" t="s">
        <v>278</v>
      </c>
      <c r="J516" s="73" t="s">
        <v>178</v>
      </c>
      <c r="K516" s="73" t="s">
        <v>178</v>
      </c>
      <c r="L516" s="74">
        <v>1434.67</v>
      </c>
      <c r="M516" s="74">
        <v>5022.6400000000003</v>
      </c>
    </row>
    <row r="517" spans="1:13" ht="14.25" x14ac:dyDescent="0.2">
      <c r="A517" s="3" t="s">
        <v>676</v>
      </c>
      <c r="B517" s="3" t="s">
        <v>676</v>
      </c>
      <c r="C517" s="72" t="s">
        <v>273</v>
      </c>
      <c r="D517" s="73" t="s">
        <v>4</v>
      </c>
      <c r="E517" s="73">
        <v>2020</v>
      </c>
      <c r="F517" s="72" t="s">
        <v>274</v>
      </c>
      <c r="G517" s="73" t="s">
        <v>275</v>
      </c>
      <c r="H517" s="72" t="s">
        <v>3</v>
      </c>
      <c r="I517" s="72" t="s">
        <v>228</v>
      </c>
      <c r="J517" s="73" t="s">
        <v>178</v>
      </c>
      <c r="K517" s="73" t="s">
        <v>178</v>
      </c>
      <c r="L517" s="74">
        <v>1434.67</v>
      </c>
      <c r="M517" s="74">
        <v>5022.6400000000003</v>
      </c>
    </row>
    <row r="518" spans="1:13" ht="14.25" x14ac:dyDescent="0.2">
      <c r="A518" s="3" t="s">
        <v>676</v>
      </c>
      <c r="B518" s="3" t="s">
        <v>676</v>
      </c>
      <c r="C518" s="72" t="s">
        <v>273</v>
      </c>
      <c r="D518" s="73" t="s">
        <v>4</v>
      </c>
      <c r="E518" s="73">
        <v>2020</v>
      </c>
      <c r="F518" s="72" t="s">
        <v>274</v>
      </c>
      <c r="G518" s="73" t="s">
        <v>275</v>
      </c>
      <c r="H518" s="72" t="s">
        <v>3</v>
      </c>
      <c r="I518" s="72" t="s">
        <v>223</v>
      </c>
      <c r="J518" s="73" t="s">
        <v>178</v>
      </c>
      <c r="K518" s="73" t="s">
        <v>178</v>
      </c>
      <c r="L518" s="74">
        <v>1434.67</v>
      </c>
      <c r="M518" s="74">
        <v>5022.6400000000003</v>
      </c>
    </row>
    <row r="519" spans="1:13" ht="14.25" x14ac:dyDescent="0.2">
      <c r="A519" s="3" t="s">
        <v>676</v>
      </c>
      <c r="B519" s="3" t="s">
        <v>676</v>
      </c>
      <c r="C519" s="72" t="s">
        <v>273</v>
      </c>
      <c r="D519" s="73" t="s">
        <v>4</v>
      </c>
      <c r="E519" s="73">
        <v>2020</v>
      </c>
      <c r="F519" s="72" t="s">
        <v>274</v>
      </c>
      <c r="G519" s="73" t="s">
        <v>275</v>
      </c>
      <c r="H519" s="72" t="s">
        <v>3</v>
      </c>
      <c r="I519" s="72" t="s">
        <v>287</v>
      </c>
      <c r="J519" s="73" t="s">
        <v>178</v>
      </c>
      <c r="K519" s="73" t="s">
        <v>178</v>
      </c>
      <c r="L519" s="74">
        <v>1434.67</v>
      </c>
      <c r="M519" s="74">
        <v>5022.6400000000003</v>
      </c>
    </row>
    <row r="520" spans="1:13" ht="14.25" x14ac:dyDescent="0.2">
      <c r="A520" s="3" t="s">
        <v>676</v>
      </c>
      <c r="B520" s="3" t="s">
        <v>676</v>
      </c>
      <c r="C520" s="72" t="s">
        <v>273</v>
      </c>
      <c r="D520" s="73" t="s">
        <v>4</v>
      </c>
      <c r="E520" s="73">
        <v>2020</v>
      </c>
      <c r="F520" s="72" t="s">
        <v>274</v>
      </c>
      <c r="G520" s="73" t="s">
        <v>275</v>
      </c>
      <c r="H520" s="72" t="s">
        <v>3</v>
      </c>
      <c r="I520" s="72" t="s">
        <v>308</v>
      </c>
      <c r="J520" s="73" t="s">
        <v>178</v>
      </c>
      <c r="K520" s="73" t="s">
        <v>178</v>
      </c>
      <c r="L520" s="74">
        <v>1434.67</v>
      </c>
      <c r="M520" s="74">
        <v>5022.6400000000003</v>
      </c>
    </row>
    <row r="521" spans="1:13" ht="14.25" x14ac:dyDescent="0.2">
      <c r="A521" s="3" t="s">
        <v>676</v>
      </c>
      <c r="B521" s="3" t="s">
        <v>676</v>
      </c>
      <c r="C521" s="72" t="s">
        <v>273</v>
      </c>
      <c r="D521" s="73" t="s">
        <v>4</v>
      </c>
      <c r="E521" s="73">
        <v>2020</v>
      </c>
      <c r="F521" s="72" t="s">
        <v>274</v>
      </c>
      <c r="G521" s="73" t="s">
        <v>275</v>
      </c>
      <c r="H521" s="72" t="s">
        <v>3</v>
      </c>
      <c r="I521" s="72" t="s">
        <v>309</v>
      </c>
      <c r="J521" s="73" t="s">
        <v>178</v>
      </c>
      <c r="K521" s="73" t="s">
        <v>178</v>
      </c>
      <c r="L521" s="74">
        <v>1434.67</v>
      </c>
      <c r="M521" s="74">
        <v>5022.6400000000003</v>
      </c>
    </row>
    <row r="522" spans="1:13" ht="14.25" x14ac:dyDescent="0.2">
      <c r="A522" s="3" t="s">
        <v>676</v>
      </c>
      <c r="B522" s="3" t="s">
        <v>676</v>
      </c>
      <c r="C522" s="72" t="s">
        <v>273</v>
      </c>
      <c r="D522" s="73" t="s">
        <v>4</v>
      </c>
      <c r="E522" s="73">
        <v>2020</v>
      </c>
      <c r="F522" s="72" t="s">
        <v>274</v>
      </c>
      <c r="G522" s="73" t="s">
        <v>275</v>
      </c>
      <c r="H522" s="72" t="s">
        <v>3</v>
      </c>
      <c r="I522" s="72" t="s">
        <v>225</v>
      </c>
      <c r="J522" s="73" t="s">
        <v>178</v>
      </c>
      <c r="K522" s="73" t="s">
        <v>178</v>
      </c>
      <c r="L522" s="74">
        <v>1434.67</v>
      </c>
      <c r="M522" s="74">
        <v>5022.6400000000003</v>
      </c>
    </row>
    <row r="523" spans="1:13" ht="14.25" x14ac:dyDescent="0.2">
      <c r="A523" s="3" t="s">
        <v>676</v>
      </c>
      <c r="B523" s="3" t="s">
        <v>676</v>
      </c>
      <c r="C523" s="72" t="s">
        <v>273</v>
      </c>
      <c r="D523" s="73" t="s">
        <v>4</v>
      </c>
      <c r="E523" s="73">
        <v>2020</v>
      </c>
      <c r="F523" s="72" t="s">
        <v>274</v>
      </c>
      <c r="G523" s="73" t="s">
        <v>275</v>
      </c>
      <c r="H523" s="72" t="s">
        <v>3</v>
      </c>
      <c r="I523" s="72" t="s">
        <v>223</v>
      </c>
      <c r="J523" s="73" t="s">
        <v>178</v>
      </c>
      <c r="K523" s="73" t="s">
        <v>178</v>
      </c>
      <c r="L523" s="74">
        <v>1434.67</v>
      </c>
      <c r="M523" s="74">
        <v>5022.6400000000003</v>
      </c>
    </row>
    <row r="524" spans="1:13" ht="14.25" x14ac:dyDescent="0.2">
      <c r="A524" s="3" t="s">
        <v>676</v>
      </c>
      <c r="B524" s="3" t="s">
        <v>676</v>
      </c>
      <c r="C524" s="72" t="s">
        <v>273</v>
      </c>
      <c r="D524" s="73" t="s">
        <v>4</v>
      </c>
      <c r="E524" s="73">
        <v>2020</v>
      </c>
      <c r="F524" s="72" t="s">
        <v>274</v>
      </c>
      <c r="G524" s="73" t="s">
        <v>275</v>
      </c>
      <c r="H524" s="72" t="s">
        <v>3</v>
      </c>
      <c r="I524" s="72" t="s">
        <v>246</v>
      </c>
      <c r="J524" s="73" t="s">
        <v>178</v>
      </c>
      <c r="K524" s="73" t="s">
        <v>178</v>
      </c>
      <c r="L524" s="74">
        <v>1434.67</v>
      </c>
      <c r="M524" s="74">
        <v>5022.6400000000003</v>
      </c>
    </row>
    <row r="525" spans="1:13" ht="14.25" x14ac:dyDescent="0.2">
      <c r="A525" s="3" t="s">
        <v>676</v>
      </c>
      <c r="B525" s="3" t="s">
        <v>676</v>
      </c>
      <c r="C525" s="72" t="s">
        <v>273</v>
      </c>
      <c r="D525" s="73" t="s">
        <v>4</v>
      </c>
      <c r="E525" s="73">
        <v>2020</v>
      </c>
      <c r="F525" s="72" t="s">
        <v>274</v>
      </c>
      <c r="G525" s="73" t="s">
        <v>275</v>
      </c>
      <c r="H525" s="72" t="s">
        <v>3</v>
      </c>
      <c r="I525" s="72" t="s">
        <v>310</v>
      </c>
      <c r="J525" s="73" t="s">
        <v>178</v>
      </c>
      <c r="K525" s="73" t="s">
        <v>178</v>
      </c>
      <c r="L525" s="74">
        <v>1434.67</v>
      </c>
      <c r="M525" s="74">
        <v>5022.6400000000003</v>
      </c>
    </row>
    <row r="526" spans="1:13" ht="14.25" x14ac:dyDescent="0.2">
      <c r="A526" s="3" t="s">
        <v>676</v>
      </c>
      <c r="B526" s="3" t="s">
        <v>676</v>
      </c>
      <c r="C526" s="72" t="s">
        <v>273</v>
      </c>
      <c r="D526" s="73" t="s">
        <v>4</v>
      </c>
      <c r="E526" s="73">
        <v>2020</v>
      </c>
      <c r="F526" s="72" t="s">
        <v>274</v>
      </c>
      <c r="G526" s="73" t="s">
        <v>275</v>
      </c>
      <c r="H526" s="72" t="s">
        <v>3</v>
      </c>
      <c r="I526" s="72" t="s">
        <v>230</v>
      </c>
      <c r="J526" s="73" t="s">
        <v>178</v>
      </c>
      <c r="K526" s="73" t="s">
        <v>178</v>
      </c>
      <c r="L526" s="74">
        <v>1434.67</v>
      </c>
      <c r="M526" s="74">
        <v>5022.6400000000003</v>
      </c>
    </row>
    <row r="527" spans="1:13" ht="14.25" x14ac:dyDescent="0.2">
      <c r="A527" s="3" t="s">
        <v>676</v>
      </c>
      <c r="B527" s="3" t="s">
        <v>676</v>
      </c>
      <c r="C527" s="72" t="s">
        <v>273</v>
      </c>
      <c r="D527" s="73" t="s">
        <v>4</v>
      </c>
      <c r="E527" s="73">
        <v>2020</v>
      </c>
      <c r="F527" s="72" t="s">
        <v>274</v>
      </c>
      <c r="G527" s="73" t="s">
        <v>275</v>
      </c>
      <c r="H527" s="72" t="s">
        <v>3</v>
      </c>
      <c r="I527" s="72" t="s">
        <v>292</v>
      </c>
      <c r="J527" s="73" t="s">
        <v>178</v>
      </c>
      <c r="K527" s="73" t="s">
        <v>178</v>
      </c>
      <c r="L527" s="74">
        <v>1434.67</v>
      </c>
      <c r="M527" s="74">
        <v>5022.6400000000003</v>
      </c>
    </row>
    <row r="528" spans="1:13" ht="14.25" x14ac:dyDescent="0.2">
      <c r="A528" s="3" t="s">
        <v>676</v>
      </c>
      <c r="B528" s="3" t="s">
        <v>676</v>
      </c>
      <c r="C528" s="72" t="s">
        <v>273</v>
      </c>
      <c r="D528" s="73" t="s">
        <v>4</v>
      </c>
      <c r="E528" s="73">
        <v>2020</v>
      </c>
      <c r="F528" s="72" t="s">
        <v>274</v>
      </c>
      <c r="G528" s="73" t="s">
        <v>275</v>
      </c>
      <c r="H528" s="72" t="s">
        <v>3</v>
      </c>
      <c r="I528" s="72" t="s">
        <v>277</v>
      </c>
      <c r="J528" s="73" t="s">
        <v>178</v>
      </c>
      <c r="K528" s="73" t="s">
        <v>178</v>
      </c>
      <c r="L528" s="74">
        <v>1434.67</v>
      </c>
      <c r="M528" s="74">
        <v>5022.6400000000003</v>
      </c>
    </row>
    <row r="529" spans="1:13" ht="14.25" x14ac:dyDescent="0.2">
      <c r="A529" s="3" t="s">
        <v>676</v>
      </c>
      <c r="B529" s="3" t="s">
        <v>676</v>
      </c>
      <c r="C529" s="72" t="s">
        <v>273</v>
      </c>
      <c r="D529" s="73" t="s">
        <v>4</v>
      </c>
      <c r="E529" s="73">
        <v>2020</v>
      </c>
      <c r="F529" s="72" t="s">
        <v>274</v>
      </c>
      <c r="G529" s="73" t="s">
        <v>275</v>
      </c>
      <c r="H529" s="72" t="s">
        <v>3</v>
      </c>
      <c r="I529" s="72" t="s">
        <v>223</v>
      </c>
      <c r="J529" s="73" t="s">
        <v>178</v>
      </c>
      <c r="K529" s="73" t="s">
        <v>178</v>
      </c>
      <c r="L529" s="74">
        <v>1434.67</v>
      </c>
      <c r="M529" s="74">
        <v>5022.6400000000003</v>
      </c>
    </row>
    <row r="530" spans="1:13" ht="14.25" x14ac:dyDescent="0.2">
      <c r="A530" s="3" t="s">
        <v>676</v>
      </c>
      <c r="B530" s="3" t="s">
        <v>676</v>
      </c>
      <c r="C530" s="72" t="s">
        <v>273</v>
      </c>
      <c r="D530" s="73" t="s">
        <v>4</v>
      </c>
      <c r="E530" s="73">
        <v>2020</v>
      </c>
      <c r="F530" s="72" t="s">
        <v>274</v>
      </c>
      <c r="G530" s="73" t="s">
        <v>275</v>
      </c>
      <c r="H530" s="72" t="s">
        <v>3</v>
      </c>
      <c r="I530" s="72" t="s">
        <v>304</v>
      </c>
      <c r="J530" s="73" t="s">
        <v>178</v>
      </c>
      <c r="K530" s="73" t="s">
        <v>178</v>
      </c>
      <c r="L530" s="74">
        <v>1434.67</v>
      </c>
      <c r="M530" s="74">
        <v>5022.6400000000003</v>
      </c>
    </row>
    <row r="531" spans="1:13" ht="14.25" x14ac:dyDescent="0.2">
      <c r="A531" s="3" t="s">
        <v>676</v>
      </c>
      <c r="B531" s="3" t="s">
        <v>676</v>
      </c>
      <c r="C531" s="72" t="s">
        <v>273</v>
      </c>
      <c r="D531" s="73" t="s">
        <v>4</v>
      </c>
      <c r="E531" s="73">
        <v>2020</v>
      </c>
      <c r="F531" s="72" t="s">
        <v>274</v>
      </c>
      <c r="G531" s="73" t="s">
        <v>275</v>
      </c>
      <c r="H531" s="72" t="s">
        <v>3</v>
      </c>
      <c r="I531" s="72" t="s">
        <v>282</v>
      </c>
      <c r="J531" s="73" t="s">
        <v>178</v>
      </c>
      <c r="K531" s="73" t="s">
        <v>178</v>
      </c>
      <c r="L531" s="74">
        <v>1434.67</v>
      </c>
      <c r="M531" s="74">
        <v>5022.6400000000003</v>
      </c>
    </row>
    <row r="532" spans="1:13" ht="14.25" x14ac:dyDescent="0.2">
      <c r="A532" s="3" t="s">
        <v>676</v>
      </c>
      <c r="B532" s="3" t="s">
        <v>676</v>
      </c>
      <c r="C532" s="72" t="s">
        <v>273</v>
      </c>
      <c r="D532" s="73" t="s">
        <v>4</v>
      </c>
      <c r="E532" s="73">
        <v>2020</v>
      </c>
      <c r="F532" s="72" t="s">
        <v>274</v>
      </c>
      <c r="G532" s="73" t="s">
        <v>275</v>
      </c>
      <c r="H532" s="72" t="s">
        <v>112</v>
      </c>
      <c r="I532" s="72" t="s">
        <v>223</v>
      </c>
      <c r="J532" s="73" t="s">
        <v>677</v>
      </c>
      <c r="K532" s="73" t="s">
        <v>677</v>
      </c>
      <c r="L532" s="74">
        <v>4432.0600000000004</v>
      </c>
      <c r="M532" s="74">
        <v>14011.92</v>
      </c>
    </row>
    <row r="533" spans="1:13" ht="14.25" x14ac:dyDescent="0.2">
      <c r="A533" s="3" t="s">
        <v>676</v>
      </c>
      <c r="B533" s="3" t="s">
        <v>676</v>
      </c>
      <c r="C533" s="72" t="s">
        <v>273</v>
      </c>
      <c r="D533" s="73" t="s">
        <v>4</v>
      </c>
      <c r="E533" s="73">
        <v>2020</v>
      </c>
      <c r="F533" s="72" t="s">
        <v>274</v>
      </c>
      <c r="G533" s="73" t="s">
        <v>275</v>
      </c>
      <c r="H533" s="72" t="s">
        <v>3</v>
      </c>
      <c r="I533" s="72" t="s">
        <v>311</v>
      </c>
      <c r="J533" s="73" t="s">
        <v>178</v>
      </c>
      <c r="K533" s="73" t="s">
        <v>178</v>
      </c>
      <c r="L533" s="74">
        <v>1434.67</v>
      </c>
      <c r="M533" s="74">
        <v>5022.6400000000003</v>
      </c>
    </row>
    <row r="534" spans="1:13" ht="14.25" x14ac:dyDescent="0.2">
      <c r="A534" s="3" t="s">
        <v>676</v>
      </c>
      <c r="B534" s="3" t="s">
        <v>676</v>
      </c>
      <c r="C534" s="72" t="s">
        <v>273</v>
      </c>
      <c r="D534" s="73" t="s">
        <v>4</v>
      </c>
      <c r="E534" s="73">
        <v>2020</v>
      </c>
      <c r="F534" s="72" t="s">
        <v>274</v>
      </c>
      <c r="G534" s="73" t="s">
        <v>275</v>
      </c>
      <c r="H534" s="72" t="s">
        <v>3</v>
      </c>
      <c r="I534" s="72" t="s">
        <v>308</v>
      </c>
      <c r="J534" s="73" t="s">
        <v>178</v>
      </c>
      <c r="K534" s="73" t="s">
        <v>178</v>
      </c>
      <c r="L534" s="74">
        <v>1434.67</v>
      </c>
      <c r="M534" s="74">
        <v>5022.6400000000003</v>
      </c>
    </row>
    <row r="535" spans="1:13" ht="14.25" x14ac:dyDescent="0.2">
      <c r="A535" s="3" t="s">
        <v>676</v>
      </c>
      <c r="B535" s="3" t="s">
        <v>676</v>
      </c>
      <c r="C535" s="72" t="s">
        <v>273</v>
      </c>
      <c r="D535" s="73" t="s">
        <v>4</v>
      </c>
      <c r="E535" s="73">
        <v>2020</v>
      </c>
      <c r="F535" s="72" t="s">
        <v>274</v>
      </c>
      <c r="G535" s="73" t="s">
        <v>275</v>
      </c>
      <c r="H535" s="72" t="s">
        <v>3</v>
      </c>
      <c r="I535" s="72" t="s">
        <v>200</v>
      </c>
      <c r="J535" s="73" t="s">
        <v>178</v>
      </c>
      <c r="K535" s="73" t="s">
        <v>178</v>
      </c>
      <c r="L535" s="74">
        <v>1434.67</v>
      </c>
      <c r="M535" s="74">
        <v>5022.6400000000003</v>
      </c>
    </row>
    <row r="536" spans="1:13" ht="14.25" x14ac:dyDescent="0.2">
      <c r="A536" s="3" t="s">
        <v>676</v>
      </c>
      <c r="B536" s="3" t="s">
        <v>676</v>
      </c>
      <c r="C536" s="72" t="s">
        <v>273</v>
      </c>
      <c r="D536" s="73" t="s">
        <v>4</v>
      </c>
      <c r="E536" s="73">
        <v>2020</v>
      </c>
      <c r="F536" s="72" t="s">
        <v>274</v>
      </c>
      <c r="G536" s="73" t="s">
        <v>275</v>
      </c>
      <c r="H536" s="72" t="s">
        <v>3</v>
      </c>
      <c r="I536" s="72" t="s">
        <v>290</v>
      </c>
      <c r="J536" s="73" t="s">
        <v>178</v>
      </c>
      <c r="K536" s="73" t="s">
        <v>178</v>
      </c>
      <c r="L536" s="74">
        <v>1434.67</v>
      </c>
      <c r="M536" s="74">
        <v>5022.6400000000003</v>
      </c>
    </row>
    <row r="537" spans="1:13" ht="14.25" x14ac:dyDescent="0.2">
      <c r="A537" s="3" t="s">
        <v>676</v>
      </c>
      <c r="B537" s="3" t="s">
        <v>676</v>
      </c>
      <c r="C537" s="72" t="s">
        <v>273</v>
      </c>
      <c r="D537" s="73" t="s">
        <v>4</v>
      </c>
      <c r="E537" s="73">
        <v>2020</v>
      </c>
      <c r="F537" s="72" t="s">
        <v>274</v>
      </c>
      <c r="G537" s="73" t="s">
        <v>275</v>
      </c>
      <c r="H537" s="72" t="s">
        <v>3</v>
      </c>
      <c r="I537" s="72" t="s">
        <v>312</v>
      </c>
      <c r="J537" s="73" t="s">
        <v>178</v>
      </c>
      <c r="K537" s="73" t="s">
        <v>178</v>
      </c>
      <c r="L537" s="74">
        <v>1434.67</v>
      </c>
      <c r="M537" s="74">
        <v>5022.6400000000003</v>
      </c>
    </row>
    <row r="538" spans="1:13" ht="14.25" x14ac:dyDescent="0.2">
      <c r="A538" s="3" t="s">
        <v>676</v>
      </c>
      <c r="B538" s="3" t="s">
        <v>676</v>
      </c>
      <c r="C538" s="72" t="s">
        <v>273</v>
      </c>
      <c r="D538" s="73" t="s">
        <v>4</v>
      </c>
      <c r="E538" s="73">
        <v>2020</v>
      </c>
      <c r="F538" s="72" t="s">
        <v>274</v>
      </c>
      <c r="G538" s="73" t="s">
        <v>275</v>
      </c>
      <c r="H538" s="72" t="s">
        <v>3</v>
      </c>
      <c r="I538" s="72" t="s">
        <v>293</v>
      </c>
      <c r="J538" s="73" t="s">
        <v>178</v>
      </c>
      <c r="K538" s="73" t="s">
        <v>178</v>
      </c>
      <c r="L538" s="74">
        <v>1434.67</v>
      </c>
      <c r="M538" s="74">
        <v>5022.6400000000003</v>
      </c>
    </row>
    <row r="539" spans="1:13" ht="14.25" x14ac:dyDescent="0.2">
      <c r="A539" s="3" t="s">
        <v>676</v>
      </c>
      <c r="B539" s="3" t="s">
        <v>676</v>
      </c>
      <c r="C539" s="72" t="s">
        <v>273</v>
      </c>
      <c r="D539" s="73" t="s">
        <v>4</v>
      </c>
      <c r="E539" s="73">
        <v>2020</v>
      </c>
      <c r="F539" s="72" t="s">
        <v>274</v>
      </c>
      <c r="G539" s="73" t="s">
        <v>275</v>
      </c>
      <c r="H539" s="72" t="s">
        <v>3</v>
      </c>
      <c r="I539" s="72" t="s">
        <v>184</v>
      </c>
      <c r="J539" s="73" t="s">
        <v>178</v>
      </c>
      <c r="K539" s="73" t="s">
        <v>178</v>
      </c>
      <c r="L539" s="74">
        <v>1434.67</v>
      </c>
      <c r="M539" s="74">
        <v>5022.6400000000003</v>
      </c>
    </row>
    <row r="540" spans="1:13" ht="14.25" x14ac:dyDescent="0.2">
      <c r="A540" s="3" t="s">
        <v>676</v>
      </c>
      <c r="B540" s="3" t="s">
        <v>676</v>
      </c>
      <c r="C540" s="72" t="s">
        <v>273</v>
      </c>
      <c r="D540" s="73" t="s">
        <v>4</v>
      </c>
      <c r="E540" s="73">
        <v>2020</v>
      </c>
      <c r="F540" s="72" t="s">
        <v>274</v>
      </c>
      <c r="G540" s="73" t="s">
        <v>275</v>
      </c>
      <c r="H540" s="72" t="s">
        <v>3</v>
      </c>
      <c r="I540" s="72" t="s">
        <v>223</v>
      </c>
      <c r="J540" s="73" t="s">
        <v>178</v>
      </c>
      <c r="K540" s="73" t="s">
        <v>178</v>
      </c>
      <c r="L540" s="74">
        <v>1434.67</v>
      </c>
      <c r="M540" s="74">
        <v>5022.6400000000003</v>
      </c>
    </row>
    <row r="541" spans="1:13" ht="14.25" x14ac:dyDescent="0.2">
      <c r="A541" s="3" t="s">
        <v>676</v>
      </c>
      <c r="B541" s="3" t="s">
        <v>676</v>
      </c>
      <c r="C541" s="72" t="s">
        <v>273</v>
      </c>
      <c r="D541" s="73" t="s">
        <v>4</v>
      </c>
      <c r="E541" s="73">
        <v>2020</v>
      </c>
      <c r="F541" s="72" t="s">
        <v>274</v>
      </c>
      <c r="G541" s="73" t="s">
        <v>275</v>
      </c>
      <c r="H541" s="72" t="s">
        <v>3</v>
      </c>
      <c r="I541" s="72" t="s">
        <v>262</v>
      </c>
      <c r="J541" s="73" t="s">
        <v>178</v>
      </c>
      <c r="K541" s="73" t="s">
        <v>178</v>
      </c>
      <c r="L541" s="74">
        <v>1434.67</v>
      </c>
      <c r="M541" s="74">
        <v>5022.6400000000003</v>
      </c>
    </row>
    <row r="542" spans="1:13" ht="14.25" x14ac:dyDescent="0.2">
      <c r="A542" s="3" t="s">
        <v>676</v>
      </c>
      <c r="B542" s="3" t="s">
        <v>676</v>
      </c>
      <c r="C542" s="72" t="s">
        <v>273</v>
      </c>
      <c r="D542" s="73" t="s">
        <v>4</v>
      </c>
      <c r="E542" s="73">
        <v>2020</v>
      </c>
      <c r="F542" s="72" t="s">
        <v>274</v>
      </c>
      <c r="G542" s="73" t="s">
        <v>275</v>
      </c>
      <c r="H542" s="72" t="s">
        <v>3</v>
      </c>
      <c r="I542" s="72" t="s">
        <v>290</v>
      </c>
      <c r="J542" s="73" t="s">
        <v>178</v>
      </c>
      <c r="K542" s="73" t="s">
        <v>178</v>
      </c>
      <c r="L542" s="74">
        <v>1434.67</v>
      </c>
      <c r="M542" s="74">
        <v>5022.6400000000003</v>
      </c>
    </row>
    <row r="543" spans="1:13" ht="14.25" x14ac:dyDescent="0.2">
      <c r="A543" s="3" t="s">
        <v>676</v>
      </c>
      <c r="B543" s="3" t="s">
        <v>676</v>
      </c>
      <c r="C543" s="72" t="s">
        <v>273</v>
      </c>
      <c r="D543" s="73" t="s">
        <v>4</v>
      </c>
      <c r="E543" s="73">
        <v>2020</v>
      </c>
      <c r="F543" s="72" t="s">
        <v>274</v>
      </c>
      <c r="G543" s="73" t="s">
        <v>275</v>
      </c>
      <c r="H543" s="72" t="s">
        <v>3</v>
      </c>
      <c r="I543" s="72" t="s">
        <v>230</v>
      </c>
      <c r="J543" s="73" t="s">
        <v>178</v>
      </c>
      <c r="K543" s="73" t="s">
        <v>178</v>
      </c>
      <c r="L543" s="74">
        <v>1434.67</v>
      </c>
      <c r="M543" s="74">
        <v>5022.6400000000003</v>
      </c>
    </row>
    <row r="544" spans="1:13" ht="14.25" x14ac:dyDescent="0.2">
      <c r="A544" s="3" t="s">
        <v>676</v>
      </c>
      <c r="B544" s="3" t="s">
        <v>676</v>
      </c>
      <c r="C544" s="72" t="s">
        <v>273</v>
      </c>
      <c r="D544" s="73" t="s">
        <v>4</v>
      </c>
      <c r="E544" s="73">
        <v>2020</v>
      </c>
      <c r="F544" s="72" t="s">
        <v>274</v>
      </c>
      <c r="G544" s="73" t="s">
        <v>275</v>
      </c>
      <c r="H544" s="72" t="s">
        <v>3</v>
      </c>
      <c r="I544" s="72" t="s">
        <v>280</v>
      </c>
      <c r="J544" s="73" t="s">
        <v>178</v>
      </c>
      <c r="K544" s="73" t="s">
        <v>178</v>
      </c>
      <c r="L544" s="74">
        <v>1434.67</v>
      </c>
      <c r="M544" s="74">
        <v>5022.6400000000003</v>
      </c>
    </row>
    <row r="545" spans="1:13" ht="14.25" x14ac:dyDescent="0.2">
      <c r="A545" s="3" t="s">
        <v>676</v>
      </c>
      <c r="B545" s="3" t="s">
        <v>676</v>
      </c>
      <c r="C545" s="72" t="s">
        <v>273</v>
      </c>
      <c r="D545" s="73" t="s">
        <v>4</v>
      </c>
      <c r="E545" s="73">
        <v>2020</v>
      </c>
      <c r="F545" s="72" t="s">
        <v>274</v>
      </c>
      <c r="G545" s="73" t="s">
        <v>275</v>
      </c>
      <c r="H545" s="72" t="s">
        <v>3</v>
      </c>
      <c r="I545" s="72" t="s">
        <v>280</v>
      </c>
      <c r="J545" s="73" t="s">
        <v>178</v>
      </c>
      <c r="K545" s="73" t="s">
        <v>178</v>
      </c>
      <c r="L545" s="74">
        <v>1434.67</v>
      </c>
      <c r="M545" s="74">
        <v>5022.6400000000003</v>
      </c>
    </row>
    <row r="546" spans="1:13" ht="14.25" x14ac:dyDescent="0.2">
      <c r="A546" s="3" t="s">
        <v>676</v>
      </c>
      <c r="B546" s="3" t="s">
        <v>676</v>
      </c>
      <c r="C546" s="72" t="s">
        <v>273</v>
      </c>
      <c r="D546" s="73" t="s">
        <v>4</v>
      </c>
      <c r="E546" s="73">
        <v>2020</v>
      </c>
      <c r="F546" s="72" t="s">
        <v>274</v>
      </c>
      <c r="G546" s="73" t="s">
        <v>275</v>
      </c>
      <c r="H546" s="72" t="s">
        <v>3</v>
      </c>
      <c r="I546" s="72" t="s">
        <v>224</v>
      </c>
      <c r="J546" s="73" t="s">
        <v>319</v>
      </c>
      <c r="K546" s="73" t="s">
        <v>319</v>
      </c>
      <c r="L546" s="74">
        <v>1434.67</v>
      </c>
      <c r="M546" s="74">
        <v>5022.6400000000003</v>
      </c>
    </row>
    <row r="547" spans="1:13" ht="14.25" x14ac:dyDescent="0.2">
      <c r="A547" s="3" t="s">
        <v>676</v>
      </c>
      <c r="B547" s="3" t="s">
        <v>676</v>
      </c>
      <c r="C547" s="72" t="s">
        <v>273</v>
      </c>
      <c r="D547" s="73" t="s">
        <v>4</v>
      </c>
      <c r="E547" s="73">
        <v>2020</v>
      </c>
      <c r="F547" s="72" t="s">
        <v>274</v>
      </c>
      <c r="G547" s="73" t="s">
        <v>275</v>
      </c>
      <c r="H547" s="72" t="s">
        <v>3</v>
      </c>
      <c r="I547" s="72" t="s">
        <v>232</v>
      </c>
      <c r="J547" s="73" t="s">
        <v>178</v>
      </c>
      <c r="K547" s="73" t="s">
        <v>178</v>
      </c>
      <c r="L547" s="74">
        <v>1434.67</v>
      </c>
      <c r="M547" s="74">
        <v>5022.6400000000003</v>
      </c>
    </row>
    <row r="548" spans="1:13" ht="14.25" x14ac:dyDescent="0.2">
      <c r="A548" s="3" t="s">
        <v>676</v>
      </c>
      <c r="B548" s="3" t="s">
        <v>676</v>
      </c>
      <c r="C548" s="72" t="s">
        <v>273</v>
      </c>
      <c r="D548" s="73" t="s">
        <v>4</v>
      </c>
      <c r="E548" s="73">
        <v>2020</v>
      </c>
      <c r="F548" s="72" t="s">
        <v>274</v>
      </c>
      <c r="G548" s="73" t="s">
        <v>275</v>
      </c>
      <c r="H548" s="72" t="s">
        <v>3</v>
      </c>
      <c r="I548" s="72" t="s">
        <v>311</v>
      </c>
      <c r="J548" s="73" t="s">
        <v>178</v>
      </c>
      <c r="K548" s="73" t="s">
        <v>178</v>
      </c>
      <c r="L548" s="74">
        <v>1434.67</v>
      </c>
      <c r="M548" s="74">
        <v>5022.6400000000003</v>
      </c>
    </row>
    <row r="549" spans="1:13" ht="14.25" x14ac:dyDescent="0.2">
      <c r="A549" s="3" t="s">
        <v>676</v>
      </c>
      <c r="B549" s="3" t="s">
        <v>676</v>
      </c>
      <c r="C549" s="72" t="s">
        <v>273</v>
      </c>
      <c r="D549" s="73" t="s">
        <v>4</v>
      </c>
      <c r="E549" s="73">
        <v>2020</v>
      </c>
      <c r="F549" s="72" t="s">
        <v>274</v>
      </c>
      <c r="G549" s="73" t="s">
        <v>275</v>
      </c>
      <c r="H549" s="72" t="s">
        <v>3</v>
      </c>
      <c r="I549" s="72" t="s">
        <v>298</v>
      </c>
      <c r="J549" s="73" t="s">
        <v>178</v>
      </c>
      <c r="K549" s="73" t="s">
        <v>178</v>
      </c>
      <c r="L549" s="74">
        <v>1434.67</v>
      </c>
      <c r="M549" s="74">
        <v>5022.6400000000003</v>
      </c>
    </row>
    <row r="550" spans="1:13" ht="14.25" x14ac:dyDescent="0.2">
      <c r="A550" s="3" t="s">
        <v>676</v>
      </c>
      <c r="B550" s="3" t="s">
        <v>676</v>
      </c>
      <c r="C550" s="72" t="s">
        <v>273</v>
      </c>
      <c r="D550" s="73" t="s">
        <v>4</v>
      </c>
      <c r="E550" s="73">
        <v>2020</v>
      </c>
      <c r="F550" s="72" t="s">
        <v>274</v>
      </c>
      <c r="G550" s="73" t="s">
        <v>275</v>
      </c>
      <c r="H550" s="72" t="s">
        <v>3</v>
      </c>
      <c r="I550" s="72" t="s">
        <v>313</v>
      </c>
      <c r="J550" s="73" t="s">
        <v>178</v>
      </c>
      <c r="K550" s="73" t="s">
        <v>178</v>
      </c>
      <c r="L550" s="74">
        <v>1434.67</v>
      </c>
      <c r="M550" s="74">
        <v>5022.6400000000003</v>
      </c>
    </row>
    <row r="551" spans="1:13" ht="14.25" x14ac:dyDescent="0.2">
      <c r="A551" s="3" t="s">
        <v>676</v>
      </c>
      <c r="B551" s="3" t="s">
        <v>676</v>
      </c>
      <c r="C551" s="72" t="s">
        <v>273</v>
      </c>
      <c r="D551" s="73" t="s">
        <v>4</v>
      </c>
      <c r="E551" s="73">
        <v>2020</v>
      </c>
      <c r="F551" s="72" t="s">
        <v>274</v>
      </c>
      <c r="G551" s="73" t="s">
        <v>275</v>
      </c>
      <c r="H551" s="72" t="s">
        <v>3</v>
      </c>
      <c r="I551" s="72" t="s">
        <v>223</v>
      </c>
      <c r="J551" s="73" t="s">
        <v>178</v>
      </c>
      <c r="K551" s="73" t="s">
        <v>178</v>
      </c>
      <c r="L551" s="74">
        <v>1434.67</v>
      </c>
      <c r="M551" s="74">
        <v>5022.6400000000003</v>
      </c>
    </row>
    <row r="552" spans="1:13" ht="14.25" x14ac:dyDescent="0.2">
      <c r="A552" s="3" t="s">
        <v>676</v>
      </c>
      <c r="B552" s="3" t="s">
        <v>676</v>
      </c>
      <c r="C552" s="72" t="s">
        <v>273</v>
      </c>
      <c r="D552" s="73" t="s">
        <v>4</v>
      </c>
      <c r="E552" s="73">
        <v>2020</v>
      </c>
      <c r="F552" s="72" t="s">
        <v>274</v>
      </c>
      <c r="G552" s="73" t="s">
        <v>275</v>
      </c>
      <c r="H552" s="72" t="s">
        <v>3</v>
      </c>
      <c r="I552" s="72" t="s">
        <v>283</v>
      </c>
      <c r="J552" s="73" t="s">
        <v>178</v>
      </c>
      <c r="K552" s="73" t="s">
        <v>178</v>
      </c>
      <c r="L552" s="74">
        <v>1434.67</v>
      </c>
      <c r="M552" s="74">
        <v>5022.6400000000003</v>
      </c>
    </row>
    <row r="553" spans="1:13" ht="14.25" x14ac:dyDescent="0.2">
      <c r="A553" s="3" t="s">
        <v>676</v>
      </c>
      <c r="B553" s="3" t="s">
        <v>676</v>
      </c>
      <c r="C553" s="72" t="s">
        <v>273</v>
      </c>
      <c r="D553" s="73" t="s">
        <v>4</v>
      </c>
      <c r="E553" s="73">
        <v>2020</v>
      </c>
      <c r="F553" s="72" t="s">
        <v>274</v>
      </c>
      <c r="G553" s="73" t="s">
        <v>275</v>
      </c>
      <c r="H553" s="72" t="s">
        <v>3</v>
      </c>
      <c r="I553" s="72" t="s">
        <v>284</v>
      </c>
      <c r="J553" s="73" t="s">
        <v>178</v>
      </c>
      <c r="K553" s="73" t="s">
        <v>178</v>
      </c>
      <c r="L553" s="74">
        <v>1434.67</v>
      </c>
      <c r="M553" s="74">
        <v>5022.6400000000003</v>
      </c>
    </row>
    <row r="554" spans="1:13" ht="14.25" x14ac:dyDescent="0.2">
      <c r="A554" s="3" t="s">
        <v>676</v>
      </c>
      <c r="B554" s="3" t="s">
        <v>676</v>
      </c>
      <c r="C554" s="72" t="s">
        <v>273</v>
      </c>
      <c r="D554" s="73" t="s">
        <v>4</v>
      </c>
      <c r="E554" s="73">
        <v>2020</v>
      </c>
      <c r="F554" s="72" t="s">
        <v>274</v>
      </c>
      <c r="G554" s="73" t="s">
        <v>275</v>
      </c>
      <c r="H554" s="72" t="s">
        <v>3</v>
      </c>
      <c r="I554" s="72" t="s">
        <v>297</v>
      </c>
      <c r="J554" s="73" t="s">
        <v>178</v>
      </c>
      <c r="K554" s="73" t="s">
        <v>178</v>
      </c>
      <c r="L554" s="74">
        <v>1434.67</v>
      </c>
      <c r="M554" s="74">
        <v>5022.6400000000003</v>
      </c>
    </row>
    <row r="555" spans="1:13" ht="14.25" x14ac:dyDescent="0.2">
      <c r="A555" s="3" t="s">
        <v>676</v>
      </c>
      <c r="B555" s="3" t="s">
        <v>676</v>
      </c>
      <c r="C555" s="72" t="s">
        <v>273</v>
      </c>
      <c r="D555" s="73" t="s">
        <v>4</v>
      </c>
      <c r="E555" s="73">
        <v>2020</v>
      </c>
      <c r="F555" s="72" t="s">
        <v>274</v>
      </c>
      <c r="G555" s="73" t="s">
        <v>275</v>
      </c>
      <c r="H555" s="72" t="s">
        <v>3</v>
      </c>
      <c r="I555" s="72" t="s">
        <v>306</v>
      </c>
      <c r="J555" s="73" t="s">
        <v>178</v>
      </c>
      <c r="K555" s="73" t="s">
        <v>178</v>
      </c>
      <c r="L555" s="74">
        <v>1434.67</v>
      </c>
      <c r="M555" s="74">
        <v>5022.6400000000003</v>
      </c>
    </row>
    <row r="556" spans="1:13" ht="14.25" x14ac:dyDescent="0.2">
      <c r="A556" s="3" t="s">
        <v>676</v>
      </c>
      <c r="B556" s="3" t="s">
        <v>676</v>
      </c>
      <c r="C556" s="72" t="s">
        <v>273</v>
      </c>
      <c r="D556" s="73" t="s">
        <v>4</v>
      </c>
      <c r="E556" s="73">
        <v>2020</v>
      </c>
      <c r="F556" s="72" t="s">
        <v>274</v>
      </c>
      <c r="G556" s="73" t="s">
        <v>275</v>
      </c>
      <c r="H556" s="72" t="s">
        <v>3</v>
      </c>
      <c r="I556" s="72" t="s">
        <v>294</v>
      </c>
      <c r="J556" s="73" t="s">
        <v>178</v>
      </c>
      <c r="K556" s="73" t="s">
        <v>178</v>
      </c>
      <c r="L556" s="74">
        <v>1434.67</v>
      </c>
      <c r="M556" s="74">
        <v>5022.6400000000003</v>
      </c>
    </row>
    <row r="557" spans="1:13" ht="14.25" x14ac:dyDescent="0.2">
      <c r="A557" s="3" t="s">
        <v>676</v>
      </c>
      <c r="B557" s="3" t="s">
        <v>676</v>
      </c>
      <c r="C557" s="72" t="s">
        <v>273</v>
      </c>
      <c r="D557" s="73" t="s">
        <v>4</v>
      </c>
      <c r="E557" s="73">
        <v>2020</v>
      </c>
      <c r="F557" s="72" t="s">
        <v>274</v>
      </c>
      <c r="G557" s="73" t="s">
        <v>275</v>
      </c>
      <c r="H557" s="72" t="s">
        <v>3</v>
      </c>
      <c r="I557" s="72" t="s">
        <v>224</v>
      </c>
      <c r="J557" s="73" t="s">
        <v>178</v>
      </c>
      <c r="K557" s="73" t="s">
        <v>178</v>
      </c>
      <c r="L557" s="74">
        <v>1434.67</v>
      </c>
      <c r="M557" s="74">
        <v>5022.6400000000003</v>
      </c>
    </row>
    <row r="558" spans="1:13" ht="14.25" x14ac:dyDescent="0.2">
      <c r="A558" s="3" t="s">
        <v>676</v>
      </c>
      <c r="B558" s="3" t="s">
        <v>676</v>
      </c>
      <c r="C558" s="72" t="s">
        <v>273</v>
      </c>
      <c r="D558" s="73" t="s">
        <v>4</v>
      </c>
      <c r="E558" s="73">
        <v>2020</v>
      </c>
      <c r="F558" s="72" t="s">
        <v>274</v>
      </c>
      <c r="G558" s="73" t="s">
        <v>275</v>
      </c>
      <c r="H558" s="72" t="s">
        <v>3</v>
      </c>
      <c r="I558" s="72" t="s">
        <v>293</v>
      </c>
      <c r="J558" s="73" t="s">
        <v>178</v>
      </c>
      <c r="K558" s="73" t="s">
        <v>178</v>
      </c>
      <c r="L558" s="74">
        <v>1434.67</v>
      </c>
      <c r="M558" s="74">
        <v>5022.6400000000003</v>
      </c>
    </row>
    <row r="559" spans="1:13" ht="14.25" x14ac:dyDescent="0.2">
      <c r="A559" s="3" t="s">
        <v>676</v>
      </c>
      <c r="B559" s="3" t="s">
        <v>676</v>
      </c>
      <c r="C559" s="72" t="s">
        <v>273</v>
      </c>
      <c r="D559" s="73" t="s">
        <v>4</v>
      </c>
      <c r="E559" s="73">
        <v>2020</v>
      </c>
      <c r="F559" s="72" t="s">
        <v>274</v>
      </c>
      <c r="G559" s="73" t="s">
        <v>275</v>
      </c>
      <c r="H559" s="72" t="s">
        <v>3</v>
      </c>
      <c r="I559" s="72" t="s">
        <v>281</v>
      </c>
      <c r="J559" s="73" t="s">
        <v>178</v>
      </c>
      <c r="K559" s="73" t="s">
        <v>178</v>
      </c>
      <c r="L559" s="74">
        <v>1434.67</v>
      </c>
      <c r="M559" s="74">
        <v>5022.6400000000003</v>
      </c>
    </row>
    <row r="560" spans="1:13" ht="14.25" x14ac:dyDescent="0.2">
      <c r="A560" s="3" t="s">
        <v>676</v>
      </c>
      <c r="B560" s="3" t="s">
        <v>676</v>
      </c>
      <c r="C560" s="72" t="s">
        <v>273</v>
      </c>
      <c r="D560" s="73" t="s">
        <v>4</v>
      </c>
      <c r="E560" s="73">
        <v>2020</v>
      </c>
      <c r="F560" s="72" t="s">
        <v>274</v>
      </c>
      <c r="G560" s="73" t="s">
        <v>275</v>
      </c>
      <c r="H560" s="72" t="s">
        <v>3</v>
      </c>
      <c r="I560" s="72" t="s">
        <v>299</v>
      </c>
      <c r="J560" s="73" t="s">
        <v>178</v>
      </c>
      <c r="K560" s="73" t="s">
        <v>178</v>
      </c>
      <c r="L560" s="74">
        <v>1434.67</v>
      </c>
      <c r="M560" s="74">
        <v>5022.6400000000003</v>
      </c>
    </row>
    <row r="561" spans="1:13" ht="14.25" x14ac:dyDescent="0.2">
      <c r="A561" s="3" t="s">
        <v>676</v>
      </c>
      <c r="B561" s="3" t="s">
        <v>676</v>
      </c>
      <c r="C561" s="72" t="s">
        <v>273</v>
      </c>
      <c r="D561" s="73" t="s">
        <v>4</v>
      </c>
      <c r="E561" s="73">
        <v>2020</v>
      </c>
      <c r="F561" s="72" t="s">
        <v>274</v>
      </c>
      <c r="G561" s="73" t="s">
        <v>275</v>
      </c>
      <c r="H561" s="72" t="s">
        <v>3</v>
      </c>
      <c r="I561" s="72" t="s">
        <v>224</v>
      </c>
      <c r="J561" s="73" t="s">
        <v>178</v>
      </c>
      <c r="K561" s="73" t="s">
        <v>178</v>
      </c>
      <c r="L561" s="74">
        <v>1434.67</v>
      </c>
      <c r="M561" s="74">
        <v>5022.6400000000003</v>
      </c>
    </row>
    <row r="562" spans="1:13" ht="14.25" x14ac:dyDescent="0.2">
      <c r="A562" s="3" t="s">
        <v>676</v>
      </c>
      <c r="B562" s="3" t="s">
        <v>676</v>
      </c>
      <c r="C562" s="72" t="s">
        <v>273</v>
      </c>
      <c r="D562" s="73" t="s">
        <v>4</v>
      </c>
      <c r="E562" s="73">
        <v>2020</v>
      </c>
      <c r="F562" s="72" t="s">
        <v>274</v>
      </c>
      <c r="G562" s="73" t="s">
        <v>275</v>
      </c>
      <c r="H562" s="72" t="s">
        <v>3</v>
      </c>
      <c r="I562" s="72" t="s">
        <v>302</v>
      </c>
      <c r="J562" s="73" t="s">
        <v>178</v>
      </c>
      <c r="K562" s="73" t="s">
        <v>178</v>
      </c>
      <c r="L562" s="74">
        <v>1434.67</v>
      </c>
      <c r="M562" s="74">
        <v>5022.6400000000003</v>
      </c>
    </row>
    <row r="563" spans="1:13" ht="14.25" x14ac:dyDescent="0.2">
      <c r="A563" s="3" t="s">
        <v>676</v>
      </c>
      <c r="B563" s="3" t="s">
        <v>676</v>
      </c>
      <c r="C563" s="72" t="s">
        <v>273</v>
      </c>
      <c r="D563" s="73" t="s">
        <v>4</v>
      </c>
      <c r="E563" s="73">
        <v>2020</v>
      </c>
      <c r="F563" s="72" t="s">
        <v>274</v>
      </c>
      <c r="G563" s="73" t="s">
        <v>275</v>
      </c>
      <c r="H563" s="72" t="s">
        <v>3</v>
      </c>
      <c r="I563" s="72" t="s">
        <v>288</v>
      </c>
      <c r="J563" s="73" t="s">
        <v>178</v>
      </c>
      <c r="K563" s="73" t="s">
        <v>178</v>
      </c>
      <c r="L563" s="74">
        <v>1434.67</v>
      </c>
      <c r="M563" s="74">
        <v>5022.6400000000003</v>
      </c>
    </row>
    <row r="564" spans="1:13" ht="14.25" x14ac:dyDescent="0.2">
      <c r="A564" s="3" t="s">
        <v>676</v>
      </c>
      <c r="B564" s="3" t="s">
        <v>676</v>
      </c>
      <c r="C564" s="72" t="s">
        <v>273</v>
      </c>
      <c r="D564" s="73" t="s">
        <v>4</v>
      </c>
      <c r="E564" s="73">
        <v>2020</v>
      </c>
      <c r="F564" s="72" t="s">
        <v>274</v>
      </c>
      <c r="G564" s="73" t="s">
        <v>275</v>
      </c>
      <c r="H564" s="72" t="s">
        <v>3</v>
      </c>
      <c r="I564" s="72" t="s">
        <v>276</v>
      </c>
      <c r="J564" s="73" t="s">
        <v>178</v>
      </c>
      <c r="K564" s="73" t="s">
        <v>178</v>
      </c>
      <c r="L564" s="74">
        <v>1434.67</v>
      </c>
      <c r="M564" s="74">
        <v>5022.6400000000003</v>
      </c>
    </row>
    <row r="565" spans="1:13" ht="14.25" x14ac:dyDescent="0.2">
      <c r="A565" s="3" t="s">
        <v>676</v>
      </c>
      <c r="B565" s="3" t="s">
        <v>676</v>
      </c>
      <c r="C565" s="72" t="s">
        <v>273</v>
      </c>
      <c r="D565" s="73" t="s">
        <v>4</v>
      </c>
      <c r="E565" s="73">
        <v>2020</v>
      </c>
      <c r="F565" s="72" t="s">
        <v>274</v>
      </c>
      <c r="G565" s="73" t="s">
        <v>275</v>
      </c>
      <c r="H565" s="72" t="s">
        <v>3</v>
      </c>
      <c r="I565" s="72" t="s">
        <v>200</v>
      </c>
      <c r="J565" s="73" t="s">
        <v>178</v>
      </c>
      <c r="K565" s="73" t="s">
        <v>178</v>
      </c>
      <c r="L565" s="74">
        <v>1434.67</v>
      </c>
      <c r="M565" s="74">
        <v>5022.6400000000003</v>
      </c>
    </row>
    <row r="566" spans="1:13" ht="14.25" x14ac:dyDescent="0.2">
      <c r="A566" s="3" t="s">
        <v>676</v>
      </c>
      <c r="B566" s="3" t="s">
        <v>676</v>
      </c>
      <c r="C566" s="72" t="s">
        <v>273</v>
      </c>
      <c r="D566" s="73" t="s">
        <v>4</v>
      </c>
      <c r="E566" s="73">
        <v>2020</v>
      </c>
      <c r="F566" s="72" t="s">
        <v>274</v>
      </c>
      <c r="G566" s="73" t="s">
        <v>275</v>
      </c>
      <c r="H566" s="72" t="s">
        <v>3</v>
      </c>
      <c r="I566" s="72" t="s">
        <v>223</v>
      </c>
      <c r="J566" s="73" t="s">
        <v>178</v>
      </c>
      <c r="K566" s="73" t="s">
        <v>178</v>
      </c>
      <c r="L566" s="74">
        <v>1434.67</v>
      </c>
      <c r="M566" s="74">
        <v>5022.6400000000003</v>
      </c>
    </row>
    <row r="567" spans="1:13" ht="14.25" x14ac:dyDescent="0.2">
      <c r="A567" s="3" t="s">
        <v>676</v>
      </c>
      <c r="B567" s="3" t="s">
        <v>676</v>
      </c>
      <c r="C567" s="72" t="s">
        <v>273</v>
      </c>
      <c r="D567" s="73" t="s">
        <v>4</v>
      </c>
      <c r="E567" s="73">
        <v>2020</v>
      </c>
      <c r="F567" s="72" t="s">
        <v>274</v>
      </c>
      <c r="G567" s="73" t="s">
        <v>275</v>
      </c>
      <c r="H567" s="72" t="s">
        <v>3</v>
      </c>
      <c r="I567" s="72" t="s">
        <v>247</v>
      </c>
      <c r="J567" s="73" t="s">
        <v>178</v>
      </c>
      <c r="K567" s="73" t="s">
        <v>178</v>
      </c>
      <c r="L567" s="74">
        <v>1434.67</v>
      </c>
      <c r="M567" s="74">
        <v>5022.6400000000003</v>
      </c>
    </row>
    <row r="568" spans="1:13" ht="14.25" x14ac:dyDescent="0.2">
      <c r="A568" s="3" t="s">
        <v>676</v>
      </c>
      <c r="B568" s="3" t="s">
        <v>676</v>
      </c>
      <c r="C568" s="72" t="s">
        <v>273</v>
      </c>
      <c r="D568" s="73" t="s">
        <v>4</v>
      </c>
      <c r="E568" s="73">
        <v>2020</v>
      </c>
      <c r="F568" s="72" t="s">
        <v>274</v>
      </c>
      <c r="G568" s="73" t="s">
        <v>275</v>
      </c>
      <c r="H568" s="72" t="s">
        <v>3</v>
      </c>
      <c r="I568" s="72" t="s">
        <v>227</v>
      </c>
      <c r="J568" s="73" t="s">
        <v>178</v>
      </c>
      <c r="K568" s="73" t="s">
        <v>178</v>
      </c>
      <c r="L568" s="74">
        <v>1434.67</v>
      </c>
      <c r="M568" s="74">
        <v>5022.6400000000003</v>
      </c>
    </row>
    <row r="569" spans="1:13" ht="14.25" x14ac:dyDescent="0.2">
      <c r="A569" s="3" t="s">
        <v>676</v>
      </c>
      <c r="B569" s="3" t="s">
        <v>676</v>
      </c>
      <c r="C569" s="72" t="s">
        <v>273</v>
      </c>
      <c r="D569" s="73" t="s">
        <v>4</v>
      </c>
      <c r="E569" s="73">
        <v>2020</v>
      </c>
      <c r="F569" s="72" t="s">
        <v>274</v>
      </c>
      <c r="G569" s="73" t="s">
        <v>275</v>
      </c>
      <c r="H569" s="72" t="s">
        <v>3</v>
      </c>
      <c r="I569" s="72" t="s">
        <v>184</v>
      </c>
      <c r="J569" s="73" t="s">
        <v>178</v>
      </c>
      <c r="K569" s="73" t="s">
        <v>178</v>
      </c>
      <c r="L569" s="74">
        <v>1434.67</v>
      </c>
      <c r="M569" s="74">
        <v>5022.6400000000003</v>
      </c>
    </row>
    <row r="570" spans="1:13" ht="14.25" x14ac:dyDescent="0.2">
      <c r="A570" s="3" t="s">
        <v>676</v>
      </c>
      <c r="B570" s="3" t="s">
        <v>676</v>
      </c>
      <c r="C570" s="72" t="s">
        <v>273</v>
      </c>
      <c r="D570" s="73" t="s">
        <v>4</v>
      </c>
      <c r="E570" s="73">
        <v>2020</v>
      </c>
      <c r="F570" s="72" t="s">
        <v>274</v>
      </c>
      <c r="G570" s="73" t="s">
        <v>275</v>
      </c>
      <c r="H570" s="72" t="s">
        <v>3</v>
      </c>
      <c r="I570" s="72" t="s">
        <v>223</v>
      </c>
      <c r="J570" s="73" t="s">
        <v>178</v>
      </c>
      <c r="K570" s="73" t="s">
        <v>178</v>
      </c>
      <c r="L570" s="74">
        <v>1434.67</v>
      </c>
      <c r="M570" s="74">
        <v>5022.6400000000003</v>
      </c>
    </row>
    <row r="571" spans="1:13" ht="14.25" x14ac:dyDescent="0.2">
      <c r="A571" s="3" t="s">
        <v>676</v>
      </c>
      <c r="B571" s="3" t="s">
        <v>676</v>
      </c>
      <c r="C571" s="72" t="s">
        <v>273</v>
      </c>
      <c r="D571" s="73" t="s">
        <v>4</v>
      </c>
      <c r="E571" s="73">
        <v>2020</v>
      </c>
      <c r="F571" s="72" t="s">
        <v>274</v>
      </c>
      <c r="G571" s="73" t="s">
        <v>275</v>
      </c>
      <c r="H571" s="72" t="s">
        <v>3</v>
      </c>
      <c r="I571" s="72" t="s">
        <v>313</v>
      </c>
      <c r="J571" s="73" t="s">
        <v>178</v>
      </c>
      <c r="K571" s="73" t="s">
        <v>178</v>
      </c>
      <c r="L571" s="74">
        <v>1434.67</v>
      </c>
      <c r="M571" s="74">
        <v>5022.6400000000003</v>
      </c>
    </row>
    <row r="572" spans="1:13" ht="14.25" x14ac:dyDescent="0.2">
      <c r="A572" s="3" t="s">
        <v>676</v>
      </c>
      <c r="B572" s="3" t="s">
        <v>676</v>
      </c>
      <c r="C572" s="72" t="s">
        <v>273</v>
      </c>
      <c r="D572" s="73" t="s">
        <v>4</v>
      </c>
      <c r="E572" s="73">
        <v>2020</v>
      </c>
      <c r="F572" s="72" t="s">
        <v>274</v>
      </c>
      <c r="G572" s="73" t="s">
        <v>275</v>
      </c>
      <c r="H572" s="72" t="s">
        <v>3</v>
      </c>
      <c r="I572" s="72" t="s">
        <v>304</v>
      </c>
      <c r="J572" s="73" t="s">
        <v>178</v>
      </c>
      <c r="K572" s="73" t="s">
        <v>178</v>
      </c>
      <c r="L572" s="74">
        <v>1434.67</v>
      </c>
      <c r="M572" s="74">
        <v>5022.6400000000003</v>
      </c>
    </row>
    <row r="573" spans="1:13" ht="14.25" x14ac:dyDescent="0.2">
      <c r="A573" s="3" t="s">
        <v>676</v>
      </c>
      <c r="B573" s="3" t="s">
        <v>676</v>
      </c>
      <c r="C573" s="72" t="s">
        <v>273</v>
      </c>
      <c r="D573" s="73" t="s">
        <v>4</v>
      </c>
      <c r="E573" s="73">
        <v>2020</v>
      </c>
      <c r="F573" s="72" t="s">
        <v>274</v>
      </c>
      <c r="G573" s="73" t="s">
        <v>275</v>
      </c>
      <c r="H573" s="72" t="s">
        <v>3</v>
      </c>
      <c r="I573" s="72" t="s">
        <v>286</v>
      </c>
      <c r="J573" s="73" t="s">
        <v>178</v>
      </c>
      <c r="K573" s="73" t="s">
        <v>178</v>
      </c>
      <c r="L573" s="74">
        <v>1434.67</v>
      </c>
      <c r="M573" s="74">
        <v>5022.6400000000003</v>
      </c>
    </row>
    <row r="574" spans="1:13" ht="14.25" x14ac:dyDescent="0.2">
      <c r="A574" s="3" t="s">
        <v>676</v>
      </c>
      <c r="B574" s="3" t="s">
        <v>676</v>
      </c>
      <c r="C574" s="72" t="s">
        <v>273</v>
      </c>
      <c r="D574" s="73" t="s">
        <v>4</v>
      </c>
      <c r="E574" s="73">
        <v>2020</v>
      </c>
      <c r="F574" s="72" t="s">
        <v>274</v>
      </c>
      <c r="G574" s="73" t="s">
        <v>275</v>
      </c>
      <c r="H574" s="72" t="s">
        <v>3</v>
      </c>
      <c r="I574" s="72" t="s">
        <v>227</v>
      </c>
      <c r="J574" s="73" t="s">
        <v>178</v>
      </c>
      <c r="K574" s="73" t="s">
        <v>178</v>
      </c>
      <c r="L574" s="74">
        <v>1434.67</v>
      </c>
      <c r="M574" s="74">
        <v>5022.6400000000003</v>
      </c>
    </row>
    <row r="575" spans="1:13" ht="14.25" x14ac:dyDescent="0.2">
      <c r="A575" s="3" t="s">
        <v>676</v>
      </c>
      <c r="B575" s="3" t="s">
        <v>676</v>
      </c>
      <c r="C575" s="72" t="s">
        <v>273</v>
      </c>
      <c r="D575" s="73" t="s">
        <v>4</v>
      </c>
      <c r="E575" s="73">
        <v>2020</v>
      </c>
      <c r="F575" s="72" t="s">
        <v>274</v>
      </c>
      <c r="G575" s="73" t="s">
        <v>275</v>
      </c>
      <c r="H575" s="72" t="s">
        <v>3</v>
      </c>
      <c r="I575" s="72" t="s">
        <v>225</v>
      </c>
      <c r="J575" s="73" t="s">
        <v>178</v>
      </c>
      <c r="K575" s="73" t="s">
        <v>178</v>
      </c>
      <c r="L575" s="74">
        <v>1434.67</v>
      </c>
      <c r="M575" s="74">
        <v>5022.6400000000003</v>
      </c>
    </row>
    <row r="576" spans="1:13" ht="14.25" x14ac:dyDescent="0.2">
      <c r="A576" s="3" t="s">
        <v>676</v>
      </c>
      <c r="B576" s="3" t="s">
        <v>676</v>
      </c>
      <c r="C576" s="72" t="s">
        <v>273</v>
      </c>
      <c r="D576" s="73" t="s">
        <v>4</v>
      </c>
      <c r="E576" s="73">
        <v>2020</v>
      </c>
      <c r="F576" s="72" t="s">
        <v>274</v>
      </c>
      <c r="G576" s="73" t="s">
        <v>275</v>
      </c>
      <c r="H576" s="72" t="s">
        <v>3</v>
      </c>
      <c r="I576" s="72" t="s">
        <v>285</v>
      </c>
      <c r="J576" s="73" t="s">
        <v>178</v>
      </c>
      <c r="K576" s="73" t="s">
        <v>178</v>
      </c>
      <c r="L576" s="74">
        <v>1434.67</v>
      </c>
      <c r="M576" s="74">
        <v>5022.6400000000003</v>
      </c>
    </row>
    <row r="577" spans="1:13" ht="14.25" x14ac:dyDescent="0.2">
      <c r="A577" s="3" t="s">
        <v>676</v>
      </c>
      <c r="B577" s="3" t="s">
        <v>676</v>
      </c>
      <c r="C577" s="72" t="s">
        <v>273</v>
      </c>
      <c r="D577" s="73" t="s">
        <v>4</v>
      </c>
      <c r="E577" s="73">
        <v>2020</v>
      </c>
      <c r="F577" s="72" t="s">
        <v>274</v>
      </c>
      <c r="G577" s="73" t="s">
        <v>275</v>
      </c>
      <c r="H577" s="72" t="s">
        <v>3</v>
      </c>
      <c r="I577" s="72" t="s">
        <v>241</v>
      </c>
      <c r="J577" s="73" t="s">
        <v>178</v>
      </c>
      <c r="K577" s="73" t="s">
        <v>178</v>
      </c>
      <c r="L577" s="74">
        <v>1434.67</v>
      </c>
      <c r="M577" s="74">
        <v>5022.6400000000003</v>
      </c>
    </row>
    <row r="578" spans="1:13" ht="14.25" x14ac:dyDescent="0.2">
      <c r="A578" s="3" t="s">
        <v>676</v>
      </c>
      <c r="B578" s="3" t="s">
        <v>676</v>
      </c>
      <c r="C578" s="72" t="s">
        <v>273</v>
      </c>
      <c r="D578" s="73" t="s">
        <v>4</v>
      </c>
      <c r="E578" s="73">
        <v>2020</v>
      </c>
      <c r="F578" s="72" t="s">
        <v>274</v>
      </c>
      <c r="G578" s="73" t="s">
        <v>275</v>
      </c>
      <c r="H578" s="72" t="s">
        <v>3</v>
      </c>
      <c r="I578" s="72" t="s">
        <v>285</v>
      </c>
      <c r="J578" s="73" t="s">
        <v>178</v>
      </c>
      <c r="K578" s="73" t="s">
        <v>178</v>
      </c>
      <c r="L578" s="74">
        <v>1434.67</v>
      </c>
      <c r="M578" s="74">
        <v>5022.6400000000003</v>
      </c>
    </row>
    <row r="579" spans="1:13" ht="14.25" x14ac:dyDescent="0.2">
      <c r="A579" s="3" t="s">
        <v>676</v>
      </c>
      <c r="B579" s="3" t="s">
        <v>676</v>
      </c>
      <c r="C579" s="72" t="s">
        <v>273</v>
      </c>
      <c r="D579" s="73" t="s">
        <v>4</v>
      </c>
      <c r="E579" s="73">
        <v>2020</v>
      </c>
      <c r="F579" s="72" t="s">
        <v>274</v>
      </c>
      <c r="G579" s="73" t="s">
        <v>275</v>
      </c>
      <c r="H579" s="72" t="s">
        <v>3</v>
      </c>
      <c r="I579" s="72" t="s">
        <v>238</v>
      </c>
      <c r="J579" s="73" t="s">
        <v>178</v>
      </c>
      <c r="K579" s="73" t="s">
        <v>178</v>
      </c>
      <c r="L579" s="74">
        <v>1434.67</v>
      </c>
      <c r="M579" s="74">
        <v>5022.6400000000003</v>
      </c>
    </row>
    <row r="580" spans="1:13" ht="14.25" x14ac:dyDescent="0.2">
      <c r="A580" s="3" t="s">
        <v>676</v>
      </c>
      <c r="B580" s="3" t="s">
        <v>676</v>
      </c>
      <c r="C580" s="72" t="s">
        <v>273</v>
      </c>
      <c r="D580" s="73" t="s">
        <v>4</v>
      </c>
      <c r="E580" s="73">
        <v>2020</v>
      </c>
      <c r="F580" s="72" t="s">
        <v>274</v>
      </c>
      <c r="G580" s="73" t="s">
        <v>275</v>
      </c>
      <c r="H580" s="72" t="s">
        <v>3</v>
      </c>
      <c r="I580" s="72" t="s">
        <v>621</v>
      </c>
      <c r="J580" s="73" t="s">
        <v>178</v>
      </c>
      <c r="K580" s="73" t="s">
        <v>178</v>
      </c>
      <c r="L580" s="74">
        <v>1434.67</v>
      </c>
      <c r="M580" s="74">
        <v>5022.6400000000003</v>
      </c>
    </row>
    <row r="581" spans="1:13" ht="14.25" x14ac:dyDescent="0.2">
      <c r="A581" s="3" t="s">
        <v>676</v>
      </c>
      <c r="B581" s="3" t="s">
        <v>676</v>
      </c>
      <c r="C581" s="72" t="s">
        <v>273</v>
      </c>
      <c r="D581" s="73" t="s">
        <v>4</v>
      </c>
      <c r="E581" s="73">
        <v>2020</v>
      </c>
      <c r="F581" s="72" t="s">
        <v>274</v>
      </c>
      <c r="G581" s="73" t="s">
        <v>275</v>
      </c>
      <c r="H581" s="72" t="s">
        <v>3</v>
      </c>
      <c r="I581" s="72" t="s">
        <v>277</v>
      </c>
      <c r="J581" s="73" t="s">
        <v>178</v>
      </c>
      <c r="K581" s="73" t="s">
        <v>178</v>
      </c>
      <c r="L581" s="74">
        <v>1434.67</v>
      </c>
      <c r="M581" s="74">
        <v>5022.6400000000003</v>
      </c>
    </row>
    <row r="582" spans="1:13" ht="14.25" x14ac:dyDescent="0.2">
      <c r="A582" s="3" t="s">
        <v>676</v>
      </c>
      <c r="B582" s="3" t="s">
        <v>676</v>
      </c>
      <c r="C582" s="72" t="s">
        <v>273</v>
      </c>
      <c r="D582" s="73" t="s">
        <v>4</v>
      </c>
      <c r="E582" s="73">
        <v>2020</v>
      </c>
      <c r="F582" s="72" t="s">
        <v>274</v>
      </c>
      <c r="G582" s="73" t="s">
        <v>275</v>
      </c>
      <c r="H582" s="72" t="s">
        <v>3</v>
      </c>
      <c r="I582" s="72" t="s">
        <v>278</v>
      </c>
      <c r="J582" s="73" t="s">
        <v>178</v>
      </c>
      <c r="K582" s="73" t="s">
        <v>178</v>
      </c>
      <c r="L582" s="74">
        <v>1434.67</v>
      </c>
      <c r="M582" s="74">
        <v>5022.6400000000003</v>
      </c>
    </row>
    <row r="583" spans="1:13" ht="14.25" x14ac:dyDescent="0.2">
      <c r="A583" s="3" t="s">
        <v>676</v>
      </c>
      <c r="B583" s="3" t="s">
        <v>676</v>
      </c>
      <c r="C583" s="72" t="s">
        <v>273</v>
      </c>
      <c r="D583" s="73" t="s">
        <v>4</v>
      </c>
      <c r="E583" s="73">
        <v>2020</v>
      </c>
      <c r="F583" s="72" t="s">
        <v>274</v>
      </c>
      <c r="G583" s="73" t="s">
        <v>275</v>
      </c>
      <c r="H583" s="72" t="s">
        <v>3</v>
      </c>
      <c r="I583" s="72" t="s">
        <v>288</v>
      </c>
      <c r="J583" s="73" t="s">
        <v>178</v>
      </c>
      <c r="K583" s="73" t="s">
        <v>178</v>
      </c>
      <c r="L583" s="74">
        <v>1434.67</v>
      </c>
      <c r="M583" s="74">
        <v>5022.6400000000003</v>
      </c>
    </row>
    <row r="584" spans="1:13" ht="14.25" x14ac:dyDescent="0.2">
      <c r="A584" s="3" t="s">
        <v>676</v>
      </c>
      <c r="B584" s="3" t="s">
        <v>676</v>
      </c>
      <c r="C584" s="72" t="s">
        <v>273</v>
      </c>
      <c r="D584" s="73" t="s">
        <v>4</v>
      </c>
      <c r="E584" s="73">
        <v>2020</v>
      </c>
      <c r="F584" s="72" t="s">
        <v>274</v>
      </c>
      <c r="G584" s="73" t="s">
        <v>275</v>
      </c>
      <c r="H584" s="72" t="s">
        <v>3</v>
      </c>
      <c r="I584" s="72" t="s">
        <v>302</v>
      </c>
      <c r="J584" s="73" t="s">
        <v>178</v>
      </c>
      <c r="K584" s="73" t="s">
        <v>178</v>
      </c>
      <c r="L584" s="74">
        <v>1434.67</v>
      </c>
      <c r="M584" s="74">
        <v>5022.6400000000003</v>
      </c>
    </row>
    <row r="585" spans="1:13" ht="14.25" x14ac:dyDescent="0.2">
      <c r="A585" s="3" t="s">
        <v>676</v>
      </c>
      <c r="B585" s="3" t="s">
        <v>676</v>
      </c>
      <c r="C585" s="72" t="s">
        <v>273</v>
      </c>
      <c r="D585" s="73" t="s">
        <v>4</v>
      </c>
      <c r="E585" s="73">
        <v>2020</v>
      </c>
      <c r="F585" s="72" t="s">
        <v>274</v>
      </c>
      <c r="G585" s="73" t="s">
        <v>275</v>
      </c>
      <c r="H585" s="72" t="s">
        <v>3</v>
      </c>
      <c r="I585" s="72" t="s">
        <v>294</v>
      </c>
      <c r="J585" s="73" t="s">
        <v>178</v>
      </c>
      <c r="K585" s="73" t="s">
        <v>178</v>
      </c>
      <c r="L585" s="74">
        <v>1434.67</v>
      </c>
      <c r="M585" s="74">
        <v>5022.6400000000003</v>
      </c>
    </row>
    <row r="586" spans="1:13" ht="14.25" x14ac:dyDescent="0.2">
      <c r="A586" s="3" t="s">
        <v>676</v>
      </c>
      <c r="B586" s="3" t="s">
        <v>676</v>
      </c>
      <c r="C586" s="72" t="s">
        <v>273</v>
      </c>
      <c r="D586" s="73" t="s">
        <v>4</v>
      </c>
      <c r="E586" s="73">
        <v>2020</v>
      </c>
      <c r="F586" s="72" t="s">
        <v>274</v>
      </c>
      <c r="G586" s="73" t="s">
        <v>275</v>
      </c>
      <c r="H586" s="72" t="s">
        <v>3</v>
      </c>
      <c r="I586" s="72" t="s">
        <v>241</v>
      </c>
      <c r="J586" s="73" t="s">
        <v>178</v>
      </c>
      <c r="K586" s="73" t="s">
        <v>178</v>
      </c>
      <c r="L586" s="74">
        <v>1434.67</v>
      </c>
      <c r="M586" s="74">
        <v>5022.6400000000003</v>
      </c>
    </row>
    <row r="587" spans="1:13" ht="14.25" x14ac:dyDescent="0.2">
      <c r="A587" s="3" t="s">
        <v>676</v>
      </c>
      <c r="B587" s="3" t="s">
        <v>676</v>
      </c>
      <c r="C587" s="72" t="s">
        <v>273</v>
      </c>
      <c r="D587" s="73" t="s">
        <v>4</v>
      </c>
      <c r="E587" s="73">
        <v>2020</v>
      </c>
      <c r="F587" s="72" t="s">
        <v>274</v>
      </c>
      <c r="G587" s="73" t="s">
        <v>275</v>
      </c>
      <c r="H587" s="72" t="s">
        <v>3</v>
      </c>
      <c r="I587" s="72" t="s">
        <v>314</v>
      </c>
      <c r="J587" s="73" t="s">
        <v>178</v>
      </c>
      <c r="K587" s="73" t="s">
        <v>178</v>
      </c>
      <c r="L587" s="74">
        <v>1434.67</v>
      </c>
      <c r="M587" s="74">
        <v>5022.6400000000003</v>
      </c>
    </row>
    <row r="588" spans="1:13" ht="14.25" x14ac:dyDescent="0.2">
      <c r="A588" s="3" t="s">
        <v>676</v>
      </c>
      <c r="B588" s="3" t="s">
        <v>676</v>
      </c>
      <c r="C588" s="72" t="s">
        <v>273</v>
      </c>
      <c r="D588" s="73" t="s">
        <v>4</v>
      </c>
      <c r="E588" s="73">
        <v>2020</v>
      </c>
      <c r="F588" s="72" t="s">
        <v>274</v>
      </c>
      <c r="G588" s="73" t="s">
        <v>275</v>
      </c>
      <c r="H588" s="72" t="s">
        <v>3</v>
      </c>
      <c r="I588" s="72" t="s">
        <v>262</v>
      </c>
      <c r="J588" s="73" t="s">
        <v>178</v>
      </c>
      <c r="K588" s="73" t="s">
        <v>178</v>
      </c>
      <c r="L588" s="74">
        <v>1434.67</v>
      </c>
      <c r="M588" s="74">
        <v>5022.6400000000003</v>
      </c>
    </row>
    <row r="589" spans="1:13" ht="14.25" x14ac:dyDescent="0.2">
      <c r="A589" s="3" t="s">
        <v>676</v>
      </c>
      <c r="B589" s="3" t="s">
        <v>676</v>
      </c>
      <c r="C589" s="72" t="s">
        <v>273</v>
      </c>
      <c r="D589" s="73" t="s">
        <v>4</v>
      </c>
      <c r="E589" s="73">
        <v>2020</v>
      </c>
      <c r="F589" s="72" t="s">
        <v>274</v>
      </c>
      <c r="G589" s="73" t="s">
        <v>275</v>
      </c>
      <c r="H589" s="72" t="s">
        <v>3</v>
      </c>
      <c r="I589" s="72" t="s">
        <v>223</v>
      </c>
      <c r="J589" s="73" t="s">
        <v>178</v>
      </c>
      <c r="K589" s="73" t="s">
        <v>178</v>
      </c>
      <c r="L589" s="74">
        <v>1434.67</v>
      </c>
      <c r="M589" s="74">
        <v>5022.6400000000003</v>
      </c>
    </row>
    <row r="590" spans="1:13" ht="14.25" x14ac:dyDescent="0.2">
      <c r="A590" s="3" t="s">
        <v>676</v>
      </c>
      <c r="B590" s="3" t="s">
        <v>676</v>
      </c>
      <c r="C590" s="72" t="s">
        <v>273</v>
      </c>
      <c r="D590" s="73" t="s">
        <v>4</v>
      </c>
      <c r="E590" s="73">
        <v>2020</v>
      </c>
      <c r="F590" s="72" t="s">
        <v>274</v>
      </c>
      <c r="G590" s="73" t="s">
        <v>275</v>
      </c>
      <c r="H590" s="72" t="s">
        <v>3</v>
      </c>
      <c r="I590" s="72" t="s">
        <v>280</v>
      </c>
      <c r="J590" s="73" t="s">
        <v>178</v>
      </c>
      <c r="K590" s="73" t="s">
        <v>178</v>
      </c>
      <c r="L590" s="74">
        <v>1434.67</v>
      </c>
      <c r="M590" s="74">
        <v>5022.6400000000003</v>
      </c>
    </row>
    <row r="591" spans="1:13" ht="14.25" x14ac:dyDescent="0.2">
      <c r="A591" s="3" t="s">
        <v>676</v>
      </c>
      <c r="B591" s="3" t="s">
        <v>676</v>
      </c>
      <c r="C591" s="72" t="s">
        <v>273</v>
      </c>
      <c r="D591" s="73" t="s">
        <v>4</v>
      </c>
      <c r="E591" s="73">
        <v>2020</v>
      </c>
      <c r="F591" s="72" t="s">
        <v>274</v>
      </c>
      <c r="G591" s="73" t="s">
        <v>275</v>
      </c>
      <c r="H591" s="72" t="s">
        <v>3</v>
      </c>
      <c r="I591" s="72" t="s">
        <v>223</v>
      </c>
      <c r="J591" s="73" t="s">
        <v>178</v>
      </c>
      <c r="K591" s="73" t="s">
        <v>178</v>
      </c>
      <c r="L591" s="74">
        <v>1434.67</v>
      </c>
      <c r="M591" s="74">
        <v>5022.6400000000003</v>
      </c>
    </row>
    <row r="592" spans="1:13" ht="14.25" x14ac:dyDescent="0.2">
      <c r="A592" s="3" t="s">
        <v>676</v>
      </c>
      <c r="B592" s="3" t="s">
        <v>676</v>
      </c>
      <c r="C592" s="72" t="s">
        <v>273</v>
      </c>
      <c r="D592" s="73" t="s">
        <v>4</v>
      </c>
      <c r="E592" s="73">
        <v>2020</v>
      </c>
      <c r="F592" s="72" t="s">
        <v>274</v>
      </c>
      <c r="G592" s="73" t="s">
        <v>275</v>
      </c>
      <c r="H592" s="72" t="s">
        <v>3</v>
      </c>
      <c r="I592" s="72" t="s">
        <v>224</v>
      </c>
      <c r="J592" s="73" t="s">
        <v>178</v>
      </c>
      <c r="K592" s="73" t="s">
        <v>178</v>
      </c>
      <c r="L592" s="74">
        <v>1434.67</v>
      </c>
      <c r="M592" s="74">
        <v>5022.6400000000003</v>
      </c>
    </row>
    <row r="593" spans="1:13" ht="14.25" x14ac:dyDescent="0.2">
      <c r="A593" s="3" t="s">
        <v>676</v>
      </c>
      <c r="B593" s="3" t="s">
        <v>676</v>
      </c>
      <c r="C593" s="72" t="s">
        <v>273</v>
      </c>
      <c r="D593" s="73" t="s">
        <v>4</v>
      </c>
      <c r="E593" s="73">
        <v>2020</v>
      </c>
      <c r="F593" s="72" t="s">
        <v>274</v>
      </c>
      <c r="G593" s="73" t="s">
        <v>275</v>
      </c>
      <c r="H593" s="72" t="s">
        <v>3</v>
      </c>
      <c r="I593" s="72" t="s">
        <v>200</v>
      </c>
      <c r="J593" s="73" t="s">
        <v>178</v>
      </c>
      <c r="K593" s="73" t="s">
        <v>178</v>
      </c>
      <c r="L593" s="74">
        <v>1434.67</v>
      </c>
      <c r="M593" s="74">
        <v>5022.6400000000003</v>
      </c>
    </row>
    <row r="594" spans="1:13" ht="14.25" x14ac:dyDescent="0.2">
      <c r="A594" s="3" t="s">
        <v>676</v>
      </c>
      <c r="B594" s="3" t="s">
        <v>676</v>
      </c>
      <c r="C594" s="72" t="s">
        <v>273</v>
      </c>
      <c r="D594" s="73" t="s">
        <v>4</v>
      </c>
      <c r="E594" s="73">
        <v>2020</v>
      </c>
      <c r="F594" s="72" t="s">
        <v>274</v>
      </c>
      <c r="G594" s="73" t="s">
        <v>275</v>
      </c>
      <c r="H594" s="72" t="s">
        <v>3</v>
      </c>
      <c r="I594" s="72" t="s">
        <v>309</v>
      </c>
      <c r="J594" s="73" t="s">
        <v>178</v>
      </c>
      <c r="K594" s="73" t="s">
        <v>178</v>
      </c>
      <c r="L594" s="74">
        <v>1434.67</v>
      </c>
      <c r="M594" s="74">
        <v>5022.6400000000003</v>
      </c>
    </row>
    <row r="595" spans="1:13" ht="14.25" x14ac:dyDescent="0.2">
      <c r="A595" s="3" t="s">
        <v>676</v>
      </c>
      <c r="B595" s="3" t="s">
        <v>676</v>
      </c>
      <c r="C595" s="72" t="s">
        <v>273</v>
      </c>
      <c r="D595" s="73" t="s">
        <v>4</v>
      </c>
      <c r="E595" s="73">
        <v>2020</v>
      </c>
      <c r="F595" s="72" t="s">
        <v>274</v>
      </c>
      <c r="G595" s="73" t="s">
        <v>275</v>
      </c>
      <c r="H595" s="72" t="s">
        <v>3</v>
      </c>
      <c r="I595" s="72" t="s">
        <v>315</v>
      </c>
      <c r="J595" s="73" t="s">
        <v>178</v>
      </c>
      <c r="K595" s="73" t="s">
        <v>178</v>
      </c>
      <c r="L595" s="74">
        <v>1434.67</v>
      </c>
      <c r="M595" s="74">
        <v>5022.6400000000003</v>
      </c>
    </row>
    <row r="596" spans="1:13" ht="14.25" x14ac:dyDescent="0.2">
      <c r="A596" s="3" t="s">
        <v>676</v>
      </c>
      <c r="B596" s="3" t="s">
        <v>676</v>
      </c>
      <c r="C596" s="72" t="s">
        <v>273</v>
      </c>
      <c r="D596" s="73" t="s">
        <v>4</v>
      </c>
      <c r="E596" s="73">
        <v>2020</v>
      </c>
      <c r="F596" s="72" t="s">
        <v>274</v>
      </c>
      <c r="G596" s="73" t="s">
        <v>275</v>
      </c>
      <c r="H596" s="72" t="s">
        <v>3</v>
      </c>
      <c r="I596" s="72" t="s">
        <v>281</v>
      </c>
      <c r="J596" s="73" t="s">
        <v>178</v>
      </c>
      <c r="K596" s="73" t="s">
        <v>178</v>
      </c>
      <c r="L596" s="74">
        <v>1434.67</v>
      </c>
      <c r="M596" s="74">
        <v>5022.6400000000003</v>
      </c>
    </row>
    <row r="597" spans="1:13" ht="14.25" x14ac:dyDescent="0.2">
      <c r="A597" s="3" t="s">
        <v>676</v>
      </c>
      <c r="B597" s="3" t="s">
        <v>676</v>
      </c>
      <c r="C597" s="72" t="s">
        <v>273</v>
      </c>
      <c r="D597" s="73" t="s">
        <v>4</v>
      </c>
      <c r="E597" s="73">
        <v>2020</v>
      </c>
      <c r="F597" s="72" t="s">
        <v>274</v>
      </c>
      <c r="G597" s="73" t="s">
        <v>275</v>
      </c>
      <c r="H597" s="72" t="s">
        <v>3</v>
      </c>
      <c r="I597" s="72" t="s">
        <v>621</v>
      </c>
      <c r="J597" s="73" t="s">
        <v>178</v>
      </c>
      <c r="K597" s="73" t="s">
        <v>178</v>
      </c>
      <c r="L597" s="74">
        <v>1434.67</v>
      </c>
      <c r="M597" s="74">
        <v>5022.6400000000003</v>
      </c>
    </row>
    <row r="598" spans="1:13" ht="14.25" x14ac:dyDescent="0.2">
      <c r="A598" s="3" t="s">
        <v>676</v>
      </c>
      <c r="B598" s="3" t="s">
        <v>676</v>
      </c>
      <c r="C598" s="72" t="s">
        <v>273</v>
      </c>
      <c r="D598" s="73" t="s">
        <v>4</v>
      </c>
      <c r="E598" s="73">
        <v>2020</v>
      </c>
      <c r="F598" s="72" t="s">
        <v>274</v>
      </c>
      <c r="G598" s="73" t="s">
        <v>275</v>
      </c>
      <c r="H598" s="72" t="s">
        <v>3</v>
      </c>
      <c r="I598" s="72" t="s">
        <v>316</v>
      </c>
      <c r="J598" s="73" t="s">
        <v>178</v>
      </c>
      <c r="K598" s="73" t="s">
        <v>178</v>
      </c>
      <c r="L598" s="74">
        <v>1434.67</v>
      </c>
      <c r="M598" s="74">
        <v>5022.6400000000003</v>
      </c>
    </row>
    <row r="599" spans="1:13" ht="14.25" x14ac:dyDescent="0.2">
      <c r="A599" s="3" t="s">
        <v>676</v>
      </c>
      <c r="B599" s="3" t="s">
        <v>676</v>
      </c>
      <c r="C599" s="72" t="s">
        <v>273</v>
      </c>
      <c r="D599" s="73" t="s">
        <v>4</v>
      </c>
      <c r="E599" s="73">
        <v>2020</v>
      </c>
      <c r="F599" s="72" t="s">
        <v>274</v>
      </c>
      <c r="G599" s="73" t="s">
        <v>275</v>
      </c>
      <c r="H599" s="72" t="s">
        <v>3</v>
      </c>
      <c r="I599" s="72" t="s">
        <v>200</v>
      </c>
      <c r="J599" s="73" t="s">
        <v>178</v>
      </c>
      <c r="K599" s="73" t="s">
        <v>178</v>
      </c>
      <c r="L599" s="74">
        <v>1434.67</v>
      </c>
      <c r="M599" s="74">
        <v>5022.6400000000003</v>
      </c>
    </row>
    <row r="600" spans="1:13" ht="14.25" x14ac:dyDescent="0.2">
      <c r="A600" s="3" t="s">
        <v>676</v>
      </c>
      <c r="B600" s="3" t="s">
        <v>676</v>
      </c>
      <c r="C600" s="72" t="s">
        <v>273</v>
      </c>
      <c r="D600" s="73" t="s">
        <v>4</v>
      </c>
      <c r="E600" s="73">
        <v>2020</v>
      </c>
      <c r="F600" s="72" t="s">
        <v>274</v>
      </c>
      <c r="G600" s="73" t="s">
        <v>275</v>
      </c>
      <c r="H600" s="72" t="s">
        <v>3</v>
      </c>
      <c r="I600" s="72" t="s">
        <v>226</v>
      </c>
      <c r="J600" s="73" t="s">
        <v>178</v>
      </c>
      <c r="K600" s="73" t="s">
        <v>178</v>
      </c>
      <c r="L600" s="74">
        <v>1434.67</v>
      </c>
      <c r="M600" s="74">
        <v>5022.6400000000003</v>
      </c>
    </row>
    <row r="601" spans="1:13" ht="14.25" x14ac:dyDescent="0.2">
      <c r="A601" s="3" t="s">
        <v>676</v>
      </c>
      <c r="B601" s="3" t="s">
        <v>676</v>
      </c>
      <c r="C601" s="72" t="s">
        <v>273</v>
      </c>
      <c r="D601" s="73" t="s">
        <v>4</v>
      </c>
      <c r="E601" s="73">
        <v>2020</v>
      </c>
      <c r="F601" s="72" t="s">
        <v>274</v>
      </c>
      <c r="G601" s="73" t="s">
        <v>275</v>
      </c>
      <c r="H601" s="72" t="s">
        <v>3</v>
      </c>
      <c r="I601" s="72" t="s">
        <v>228</v>
      </c>
      <c r="J601" s="73" t="s">
        <v>178</v>
      </c>
      <c r="K601" s="73" t="s">
        <v>178</v>
      </c>
      <c r="L601" s="74">
        <v>1434.67</v>
      </c>
      <c r="M601" s="74">
        <v>5022.6400000000003</v>
      </c>
    </row>
    <row r="602" spans="1:13" ht="14.25" x14ac:dyDescent="0.2">
      <c r="A602" s="3" t="s">
        <v>676</v>
      </c>
      <c r="B602" s="3" t="s">
        <v>676</v>
      </c>
      <c r="C602" s="72" t="s">
        <v>273</v>
      </c>
      <c r="D602" s="73" t="s">
        <v>4</v>
      </c>
      <c r="E602" s="73">
        <v>2020</v>
      </c>
      <c r="F602" s="72" t="s">
        <v>274</v>
      </c>
      <c r="G602" s="73" t="s">
        <v>275</v>
      </c>
      <c r="H602" s="72" t="s">
        <v>3</v>
      </c>
      <c r="I602" s="72" t="s">
        <v>283</v>
      </c>
      <c r="J602" s="73" t="s">
        <v>178</v>
      </c>
      <c r="K602" s="73" t="s">
        <v>178</v>
      </c>
      <c r="L602" s="74">
        <v>1434.67</v>
      </c>
      <c r="M602" s="74">
        <v>5022.6400000000003</v>
      </c>
    </row>
    <row r="603" spans="1:13" ht="14.25" x14ac:dyDescent="0.2">
      <c r="A603" s="3" t="s">
        <v>676</v>
      </c>
      <c r="B603" s="3" t="s">
        <v>676</v>
      </c>
      <c r="C603" s="72" t="s">
        <v>273</v>
      </c>
      <c r="D603" s="73" t="s">
        <v>4</v>
      </c>
      <c r="E603" s="73">
        <v>2020</v>
      </c>
      <c r="F603" s="72" t="s">
        <v>274</v>
      </c>
      <c r="G603" s="73" t="s">
        <v>275</v>
      </c>
      <c r="H603" s="72" t="s">
        <v>3</v>
      </c>
      <c r="I603" s="72" t="s">
        <v>245</v>
      </c>
      <c r="J603" s="73" t="s">
        <v>178</v>
      </c>
      <c r="K603" s="73" t="s">
        <v>178</v>
      </c>
      <c r="L603" s="74">
        <v>1434.67</v>
      </c>
      <c r="M603" s="74">
        <v>5022.6400000000003</v>
      </c>
    </row>
    <row r="604" spans="1:13" ht="14.25" x14ac:dyDescent="0.2">
      <c r="A604" s="3" t="s">
        <v>676</v>
      </c>
      <c r="B604" s="3" t="s">
        <v>676</v>
      </c>
      <c r="C604" s="72" t="s">
        <v>273</v>
      </c>
      <c r="D604" s="73" t="s">
        <v>4</v>
      </c>
      <c r="E604" s="73">
        <v>2020</v>
      </c>
      <c r="F604" s="72" t="s">
        <v>274</v>
      </c>
      <c r="G604" s="73" t="s">
        <v>275</v>
      </c>
      <c r="H604" s="72" t="s">
        <v>3</v>
      </c>
      <c r="I604" s="72" t="s">
        <v>315</v>
      </c>
      <c r="J604" s="73" t="s">
        <v>178</v>
      </c>
      <c r="K604" s="73" t="s">
        <v>178</v>
      </c>
      <c r="L604" s="74">
        <v>1434.67</v>
      </c>
      <c r="M604" s="74">
        <v>5022.6400000000003</v>
      </c>
    </row>
    <row r="605" spans="1:13" ht="14.25" x14ac:dyDescent="0.2">
      <c r="A605" s="3" t="s">
        <v>676</v>
      </c>
      <c r="B605" s="3" t="s">
        <v>676</v>
      </c>
      <c r="C605" s="72" t="s">
        <v>273</v>
      </c>
      <c r="D605" s="73" t="s">
        <v>4</v>
      </c>
      <c r="E605" s="73">
        <v>2020</v>
      </c>
      <c r="F605" s="72" t="s">
        <v>274</v>
      </c>
      <c r="G605" s="73" t="s">
        <v>275</v>
      </c>
      <c r="H605" s="72" t="s">
        <v>3</v>
      </c>
      <c r="I605" s="72" t="s">
        <v>317</v>
      </c>
      <c r="J605" s="73" t="s">
        <v>178</v>
      </c>
      <c r="K605" s="73" t="s">
        <v>178</v>
      </c>
      <c r="L605" s="74">
        <v>1434.67</v>
      </c>
      <c r="M605" s="74">
        <v>5022.6400000000003</v>
      </c>
    </row>
    <row r="606" spans="1:13" ht="14.25" x14ac:dyDescent="0.2">
      <c r="A606" s="3" t="s">
        <v>676</v>
      </c>
      <c r="B606" s="3" t="s">
        <v>676</v>
      </c>
      <c r="C606" s="72" t="s">
        <v>273</v>
      </c>
      <c r="D606" s="73" t="s">
        <v>4</v>
      </c>
      <c r="E606" s="73">
        <v>2020</v>
      </c>
      <c r="F606" s="72" t="s">
        <v>274</v>
      </c>
      <c r="G606" s="73" t="s">
        <v>275</v>
      </c>
      <c r="H606" s="72" t="s">
        <v>3</v>
      </c>
      <c r="I606" s="72" t="s">
        <v>264</v>
      </c>
      <c r="J606" s="73" t="s">
        <v>178</v>
      </c>
      <c r="K606" s="73" t="s">
        <v>178</v>
      </c>
      <c r="L606" s="74">
        <v>1434.67</v>
      </c>
      <c r="M606" s="74">
        <v>5022.6400000000003</v>
      </c>
    </row>
    <row r="607" spans="1:13" ht="14.25" x14ac:dyDescent="0.2">
      <c r="A607" s="3" t="s">
        <v>676</v>
      </c>
      <c r="B607" s="3" t="s">
        <v>676</v>
      </c>
      <c r="C607" s="72" t="s">
        <v>273</v>
      </c>
      <c r="D607" s="73" t="s">
        <v>4</v>
      </c>
      <c r="E607" s="73">
        <v>2020</v>
      </c>
      <c r="F607" s="72" t="s">
        <v>274</v>
      </c>
      <c r="G607" s="73" t="s">
        <v>275</v>
      </c>
      <c r="H607" s="72" t="s">
        <v>3</v>
      </c>
      <c r="I607" s="72" t="s">
        <v>316</v>
      </c>
      <c r="J607" s="73" t="s">
        <v>178</v>
      </c>
      <c r="K607" s="73" t="s">
        <v>178</v>
      </c>
      <c r="L607" s="74">
        <v>1434.67</v>
      </c>
      <c r="M607" s="74">
        <v>5022.6400000000003</v>
      </c>
    </row>
    <row r="608" spans="1:13" ht="14.25" x14ac:dyDescent="0.2">
      <c r="A608" s="3" t="s">
        <v>676</v>
      </c>
      <c r="B608" s="3" t="s">
        <v>676</v>
      </c>
      <c r="C608" s="72" t="s">
        <v>273</v>
      </c>
      <c r="D608" s="73" t="s">
        <v>4</v>
      </c>
      <c r="E608" s="73">
        <v>2020</v>
      </c>
      <c r="F608" s="72" t="s">
        <v>274</v>
      </c>
      <c r="G608" s="73" t="s">
        <v>275</v>
      </c>
      <c r="H608" s="72" t="s">
        <v>3</v>
      </c>
      <c r="I608" s="72" t="s">
        <v>223</v>
      </c>
      <c r="J608" s="73" t="s">
        <v>178</v>
      </c>
      <c r="K608" s="73" t="s">
        <v>178</v>
      </c>
      <c r="L608" s="74">
        <v>1434.67</v>
      </c>
      <c r="M608" s="74">
        <v>5022.6400000000003</v>
      </c>
    </row>
    <row r="609" spans="1:13" ht="14.25" x14ac:dyDescent="0.2">
      <c r="A609" s="3" t="s">
        <v>676</v>
      </c>
      <c r="B609" s="3" t="s">
        <v>676</v>
      </c>
      <c r="C609" s="72" t="s">
        <v>273</v>
      </c>
      <c r="D609" s="73" t="s">
        <v>4</v>
      </c>
      <c r="E609" s="73">
        <v>2020</v>
      </c>
      <c r="F609" s="72" t="s">
        <v>274</v>
      </c>
      <c r="G609" s="73" t="s">
        <v>275</v>
      </c>
      <c r="H609" s="72" t="s">
        <v>3</v>
      </c>
      <c r="I609" s="72" t="s">
        <v>317</v>
      </c>
      <c r="J609" s="73" t="s">
        <v>178</v>
      </c>
      <c r="K609" s="73" t="s">
        <v>178</v>
      </c>
      <c r="L609" s="74">
        <v>1434.67</v>
      </c>
      <c r="M609" s="74">
        <v>5022.6400000000003</v>
      </c>
    </row>
    <row r="610" spans="1:13" ht="14.25" x14ac:dyDescent="0.2">
      <c r="A610" s="3" t="s">
        <v>676</v>
      </c>
      <c r="B610" s="3" t="s">
        <v>676</v>
      </c>
      <c r="C610" s="72" t="s">
        <v>273</v>
      </c>
      <c r="D610" s="73" t="s">
        <v>4</v>
      </c>
      <c r="E610" s="73">
        <v>2020</v>
      </c>
      <c r="F610" s="72" t="s">
        <v>274</v>
      </c>
      <c r="G610" s="73" t="s">
        <v>275</v>
      </c>
      <c r="H610" s="72" t="s">
        <v>3</v>
      </c>
      <c r="I610" s="72" t="s">
        <v>237</v>
      </c>
      <c r="J610" s="73" t="s">
        <v>178</v>
      </c>
      <c r="K610" s="73" t="s">
        <v>178</v>
      </c>
      <c r="L610" s="74">
        <v>1434.67</v>
      </c>
      <c r="M610" s="74">
        <v>5022.6400000000003</v>
      </c>
    </row>
    <row r="611" spans="1:13" ht="14.25" x14ac:dyDescent="0.2">
      <c r="A611" s="3" t="s">
        <v>676</v>
      </c>
      <c r="B611" s="3" t="s">
        <v>676</v>
      </c>
      <c r="C611" s="72" t="s">
        <v>273</v>
      </c>
      <c r="D611" s="73" t="s">
        <v>4</v>
      </c>
      <c r="E611" s="73">
        <v>2020</v>
      </c>
      <c r="F611" s="72" t="s">
        <v>274</v>
      </c>
      <c r="G611" s="73" t="s">
        <v>275</v>
      </c>
      <c r="H611" s="72" t="s">
        <v>3</v>
      </c>
      <c r="I611" s="72" t="s">
        <v>182</v>
      </c>
      <c r="J611" s="73" t="s">
        <v>178</v>
      </c>
      <c r="K611" s="73" t="s">
        <v>178</v>
      </c>
      <c r="L611" s="74">
        <v>1434.67</v>
      </c>
      <c r="M611" s="74">
        <v>5022.6400000000003</v>
      </c>
    </row>
    <row r="612" spans="1:13" ht="14.25" x14ac:dyDescent="0.2">
      <c r="A612" s="3" t="s">
        <v>676</v>
      </c>
      <c r="B612" s="3" t="s">
        <v>676</v>
      </c>
      <c r="C612" s="72" t="s">
        <v>273</v>
      </c>
      <c r="D612" s="73" t="s">
        <v>4</v>
      </c>
      <c r="E612" s="73">
        <v>2020</v>
      </c>
      <c r="F612" s="72" t="s">
        <v>274</v>
      </c>
      <c r="G612" s="73" t="s">
        <v>275</v>
      </c>
      <c r="H612" s="72" t="s">
        <v>3</v>
      </c>
      <c r="I612" s="72" t="s">
        <v>241</v>
      </c>
      <c r="J612" s="73" t="s">
        <v>178</v>
      </c>
      <c r="K612" s="73" t="s">
        <v>178</v>
      </c>
      <c r="L612" s="74">
        <v>1434.67</v>
      </c>
      <c r="M612" s="74">
        <v>5022.6400000000003</v>
      </c>
    </row>
    <row r="613" spans="1:13" ht="14.25" x14ac:dyDescent="0.2">
      <c r="A613" s="3" t="s">
        <v>676</v>
      </c>
      <c r="B613" s="3" t="s">
        <v>676</v>
      </c>
      <c r="C613" s="72" t="s">
        <v>273</v>
      </c>
      <c r="D613" s="73" t="s">
        <v>4</v>
      </c>
      <c r="E613" s="73">
        <v>2020</v>
      </c>
      <c r="F613" s="72" t="s">
        <v>274</v>
      </c>
      <c r="G613" s="73" t="s">
        <v>275</v>
      </c>
      <c r="H613" s="72" t="s">
        <v>3</v>
      </c>
      <c r="I613" s="72" t="s">
        <v>246</v>
      </c>
      <c r="J613" s="73" t="s">
        <v>178</v>
      </c>
      <c r="K613" s="73" t="s">
        <v>178</v>
      </c>
      <c r="L613" s="74">
        <v>1434.67</v>
      </c>
      <c r="M613" s="74">
        <v>5022.6400000000003</v>
      </c>
    </row>
    <row r="614" spans="1:13" ht="14.25" x14ac:dyDescent="0.2">
      <c r="A614" s="3" t="s">
        <v>676</v>
      </c>
      <c r="B614" s="3" t="s">
        <v>676</v>
      </c>
      <c r="C614" s="72" t="s">
        <v>273</v>
      </c>
      <c r="D614" s="73" t="s">
        <v>4</v>
      </c>
      <c r="E614" s="73">
        <v>2020</v>
      </c>
      <c r="F614" s="72" t="s">
        <v>274</v>
      </c>
      <c r="G614" s="73" t="s">
        <v>275</v>
      </c>
      <c r="H614" s="72" t="s">
        <v>3</v>
      </c>
      <c r="I614" s="72" t="s">
        <v>280</v>
      </c>
      <c r="J614" s="73" t="s">
        <v>178</v>
      </c>
      <c r="K614" s="73" t="s">
        <v>178</v>
      </c>
      <c r="L614" s="74">
        <v>1434.67</v>
      </c>
      <c r="M614" s="74">
        <v>5022.6400000000003</v>
      </c>
    </row>
    <row r="615" spans="1:13" ht="14.25" x14ac:dyDescent="0.2">
      <c r="A615" s="3" t="s">
        <v>676</v>
      </c>
      <c r="B615" s="3" t="s">
        <v>676</v>
      </c>
      <c r="C615" s="72" t="s">
        <v>273</v>
      </c>
      <c r="D615" s="73" t="s">
        <v>4</v>
      </c>
      <c r="E615" s="73">
        <v>2020</v>
      </c>
      <c r="F615" s="72" t="s">
        <v>274</v>
      </c>
      <c r="G615" s="73" t="s">
        <v>275</v>
      </c>
      <c r="H615" s="72" t="s">
        <v>3</v>
      </c>
      <c r="I615" s="72" t="s">
        <v>229</v>
      </c>
      <c r="J615" s="73" t="s">
        <v>178</v>
      </c>
      <c r="K615" s="73" t="s">
        <v>178</v>
      </c>
      <c r="L615" s="74">
        <v>1434.67</v>
      </c>
      <c r="M615" s="74">
        <v>5022.6400000000003</v>
      </c>
    </row>
    <row r="616" spans="1:13" ht="14.25" x14ac:dyDescent="0.2">
      <c r="A616" s="3" t="s">
        <v>676</v>
      </c>
      <c r="B616" s="3" t="s">
        <v>676</v>
      </c>
      <c r="C616" s="72" t="s">
        <v>273</v>
      </c>
      <c r="D616" s="73" t="s">
        <v>4</v>
      </c>
      <c r="E616" s="73">
        <v>2020</v>
      </c>
      <c r="F616" s="72" t="s">
        <v>274</v>
      </c>
      <c r="G616" s="73" t="s">
        <v>275</v>
      </c>
      <c r="H616" s="72" t="s">
        <v>3</v>
      </c>
      <c r="I616" s="72" t="s">
        <v>241</v>
      </c>
      <c r="J616" s="73" t="s">
        <v>178</v>
      </c>
      <c r="K616" s="73" t="s">
        <v>178</v>
      </c>
      <c r="L616" s="74">
        <v>1434.67</v>
      </c>
      <c r="M616" s="74">
        <v>5022.6400000000003</v>
      </c>
    </row>
    <row r="617" spans="1:13" ht="14.25" x14ac:dyDescent="0.2">
      <c r="A617" s="3" t="s">
        <v>676</v>
      </c>
      <c r="B617" s="3" t="s">
        <v>676</v>
      </c>
      <c r="C617" s="72" t="s">
        <v>273</v>
      </c>
      <c r="D617" s="73" t="s">
        <v>4</v>
      </c>
      <c r="E617" s="73">
        <v>2020</v>
      </c>
      <c r="F617" s="72" t="s">
        <v>274</v>
      </c>
      <c r="G617" s="73" t="s">
        <v>275</v>
      </c>
      <c r="H617" s="72" t="s">
        <v>3</v>
      </c>
      <c r="I617" s="72" t="s">
        <v>305</v>
      </c>
      <c r="J617" s="73" t="s">
        <v>178</v>
      </c>
      <c r="K617" s="73" t="s">
        <v>178</v>
      </c>
      <c r="L617" s="74">
        <v>1434.67</v>
      </c>
      <c r="M617" s="74">
        <v>5022.6400000000003</v>
      </c>
    </row>
    <row r="618" spans="1:13" ht="14.25" x14ac:dyDescent="0.2">
      <c r="A618" s="3" t="s">
        <v>676</v>
      </c>
      <c r="B618" s="3" t="s">
        <v>676</v>
      </c>
      <c r="C618" s="72" t="s">
        <v>273</v>
      </c>
      <c r="D618" s="73" t="s">
        <v>4</v>
      </c>
      <c r="E618" s="73">
        <v>2020</v>
      </c>
      <c r="F618" s="72" t="s">
        <v>274</v>
      </c>
      <c r="G618" s="73" t="s">
        <v>275</v>
      </c>
      <c r="H618" s="72" t="s">
        <v>3</v>
      </c>
      <c r="I618" s="72" t="s">
        <v>290</v>
      </c>
      <c r="J618" s="73" t="s">
        <v>178</v>
      </c>
      <c r="K618" s="73" t="s">
        <v>178</v>
      </c>
      <c r="L618" s="74">
        <v>1434.67</v>
      </c>
      <c r="M618" s="74">
        <v>5022.6400000000003</v>
      </c>
    </row>
    <row r="619" spans="1:13" ht="14.25" x14ac:dyDescent="0.2">
      <c r="A619" s="3" t="s">
        <v>676</v>
      </c>
      <c r="B619" s="3" t="s">
        <v>676</v>
      </c>
      <c r="C619" s="72" t="s">
        <v>273</v>
      </c>
      <c r="D619" s="73" t="s">
        <v>4</v>
      </c>
      <c r="E619" s="73">
        <v>2020</v>
      </c>
      <c r="F619" s="72" t="s">
        <v>274</v>
      </c>
      <c r="G619" s="73" t="s">
        <v>275</v>
      </c>
      <c r="H619" s="72" t="s">
        <v>3</v>
      </c>
      <c r="I619" s="72" t="s">
        <v>223</v>
      </c>
      <c r="J619" s="73" t="s">
        <v>178</v>
      </c>
      <c r="K619" s="73" t="s">
        <v>178</v>
      </c>
      <c r="L619" s="74">
        <v>1434.67</v>
      </c>
      <c r="M619" s="74">
        <v>5022.6400000000003</v>
      </c>
    </row>
    <row r="620" spans="1:13" ht="14.25" x14ac:dyDescent="0.2">
      <c r="A620" s="3" t="s">
        <v>676</v>
      </c>
      <c r="B620" s="3" t="s">
        <v>676</v>
      </c>
      <c r="C620" s="72" t="s">
        <v>273</v>
      </c>
      <c r="D620" s="73" t="s">
        <v>4</v>
      </c>
      <c r="E620" s="73">
        <v>2020</v>
      </c>
      <c r="F620" s="72" t="s">
        <v>274</v>
      </c>
      <c r="G620" s="73" t="s">
        <v>275</v>
      </c>
      <c r="H620" s="72" t="s">
        <v>3</v>
      </c>
      <c r="I620" s="72" t="s">
        <v>200</v>
      </c>
      <c r="J620" s="73" t="s">
        <v>178</v>
      </c>
      <c r="K620" s="73" t="s">
        <v>178</v>
      </c>
      <c r="L620" s="74">
        <v>1434.67</v>
      </c>
      <c r="M620" s="74">
        <v>5022.6400000000003</v>
      </c>
    </row>
    <row r="621" spans="1:13" ht="14.25" x14ac:dyDescent="0.2">
      <c r="A621" s="3" t="s">
        <v>676</v>
      </c>
      <c r="B621" s="3" t="s">
        <v>676</v>
      </c>
      <c r="C621" s="72" t="s">
        <v>273</v>
      </c>
      <c r="D621" s="73" t="s">
        <v>4</v>
      </c>
      <c r="E621" s="73">
        <v>2020</v>
      </c>
      <c r="F621" s="72" t="s">
        <v>274</v>
      </c>
      <c r="G621" s="73" t="s">
        <v>275</v>
      </c>
      <c r="H621" s="72" t="s">
        <v>3</v>
      </c>
      <c r="I621" s="72" t="s">
        <v>277</v>
      </c>
      <c r="J621" s="73" t="s">
        <v>178</v>
      </c>
      <c r="K621" s="73" t="s">
        <v>178</v>
      </c>
      <c r="L621" s="74">
        <v>1434.67</v>
      </c>
      <c r="M621" s="74">
        <v>5022.6400000000003</v>
      </c>
    </row>
    <row r="622" spans="1:13" ht="14.25" x14ac:dyDescent="0.2">
      <c r="A622" s="3" t="s">
        <v>676</v>
      </c>
      <c r="B622" s="3" t="s">
        <v>676</v>
      </c>
      <c r="C622" s="72" t="s">
        <v>273</v>
      </c>
      <c r="D622" s="73" t="s">
        <v>4</v>
      </c>
      <c r="E622" s="73">
        <v>2020</v>
      </c>
      <c r="F622" s="72" t="s">
        <v>274</v>
      </c>
      <c r="G622" s="73" t="s">
        <v>275</v>
      </c>
      <c r="H622" s="72" t="s">
        <v>3</v>
      </c>
      <c r="I622" s="72" t="s">
        <v>301</v>
      </c>
      <c r="J622" s="73" t="s">
        <v>178</v>
      </c>
      <c r="K622" s="73" t="s">
        <v>178</v>
      </c>
      <c r="L622" s="74">
        <v>1434.67</v>
      </c>
      <c r="M622" s="74">
        <v>5022.6400000000003</v>
      </c>
    </row>
    <row r="623" spans="1:13" ht="14.25" x14ac:dyDescent="0.2">
      <c r="A623" s="3" t="s">
        <v>676</v>
      </c>
      <c r="B623" s="3" t="s">
        <v>676</v>
      </c>
      <c r="C623" s="72" t="s">
        <v>273</v>
      </c>
      <c r="D623" s="73" t="s">
        <v>4</v>
      </c>
      <c r="E623" s="73">
        <v>2020</v>
      </c>
      <c r="F623" s="72" t="s">
        <v>274</v>
      </c>
      <c r="G623" s="73" t="s">
        <v>275</v>
      </c>
      <c r="H623" s="72" t="s">
        <v>3</v>
      </c>
      <c r="I623" s="72" t="s">
        <v>223</v>
      </c>
      <c r="J623" s="73" t="s">
        <v>178</v>
      </c>
      <c r="K623" s="73" t="s">
        <v>178</v>
      </c>
      <c r="L623" s="74">
        <v>1434.67</v>
      </c>
      <c r="M623" s="74">
        <v>5022.6400000000003</v>
      </c>
    </row>
    <row r="624" spans="1:13" ht="14.25" x14ac:dyDescent="0.2">
      <c r="A624" s="3" t="s">
        <v>676</v>
      </c>
      <c r="B624" s="3" t="s">
        <v>676</v>
      </c>
      <c r="C624" s="72" t="s">
        <v>273</v>
      </c>
      <c r="D624" s="73" t="s">
        <v>4</v>
      </c>
      <c r="E624" s="73">
        <v>2020</v>
      </c>
      <c r="F624" s="72" t="s">
        <v>274</v>
      </c>
      <c r="G624" s="73" t="s">
        <v>275</v>
      </c>
      <c r="H624" s="72" t="s">
        <v>3</v>
      </c>
      <c r="I624" s="72" t="s">
        <v>302</v>
      </c>
      <c r="J624" s="73" t="s">
        <v>178</v>
      </c>
      <c r="K624" s="73" t="s">
        <v>178</v>
      </c>
      <c r="L624" s="74">
        <v>1434.67</v>
      </c>
      <c r="M624" s="74">
        <v>5022.6400000000003</v>
      </c>
    </row>
    <row r="625" spans="1:13" ht="14.25" x14ac:dyDescent="0.2">
      <c r="A625" s="3" t="s">
        <v>676</v>
      </c>
      <c r="B625" s="3" t="s">
        <v>676</v>
      </c>
      <c r="C625" s="72" t="s">
        <v>273</v>
      </c>
      <c r="D625" s="73" t="s">
        <v>4</v>
      </c>
      <c r="E625" s="73">
        <v>2020</v>
      </c>
      <c r="F625" s="72" t="s">
        <v>274</v>
      </c>
      <c r="G625" s="73" t="s">
        <v>275</v>
      </c>
      <c r="H625" s="72" t="s">
        <v>3</v>
      </c>
      <c r="I625" s="72" t="s">
        <v>294</v>
      </c>
      <c r="J625" s="73" t="s">
        <v>178</v>
      </c>
      <c r="K625" s="73" t="s">
        <v>178</v>
      </c>
      <c r="L625" s="74">
        <v>1434.67</v>
      </c>
      <c r="M625" s="74">
        <v>5022.6400000000003</v>
      </c>
    </row>
    <row r="626" spans="1:13" ht="14.25" x14ac:dyDescent="0.2">
      <c r="A626" s="3" t="s">
        <v>676</v>
      </c>
      <c r="B626" s="3" t="s">
        <v>676</v>
      </c>
      <c r="C626" s="72" t="s">
        <v>273</v>
      </c>
      <c r="D626" s="73" t="s">
        <v>4</v>
      </c>
      <c r="E626" s="73">
        <v>2020</v>
      </c>
      <c r="F626" s="72" t="s">
        <v>274</v>
      </c>
      <c r="G626" s="73" t="s">
        <v>275</v>
      </c>
      <c r="H626" s="72" t="s">
        <v>3</v>
      </c>
      <c r="I626" s="72" t="s">
        <v>223</v>
      </c>
      <c r="J626" s="73" t="s">
        <v>178</v>
      </c>
      <c r="K626" s="73" t="s">
        <v>178</v>
      </c>
      <c r="L626" s="74">
        <v>1434.67</v>
      </c>
      <c r="M626" s="74">
        <v>5022.6400000000003</v>
      </c>
    </row>
    <row r="627" spans="1:13" ht="14.25" x14ac:dyDescent="0.2">
      <c r="A627" s="3" t="s">
        <v>676</v>
      </c>
      <c r="B627" s="3" t="s">
        <v>676</v>
      </c>
      <c r="C627" s="72" t="s">
        <v>273</v>
      </c>
      <c r="D627" s="73" t="s">
        <v>4</v>
      </c>
      <c r="E627" s="73">
        <v>2020</v>
      </c>
      <c r="F627" s="72" t="s">
        <v>274</v>
      </c>
      <c r="G627" s="73" t="s">
        <v>275</v>
      </c>
      <c r="H627" s="72" t="s">
        <v>3</v>
      </c>
      <c r="I627" s="72" t="s">
        <v>278</v>
      </c>
      <c r="J627" s="73" t="s">
        <v>178</v>
      </c>
      <c r="K627" s="73" t="s">
        <v>178</v>
      </c>
      <c r="L627" s="74">
        <v>1434.67</v>
      </c>
      <c r="M627" s="74">
        <v>5022.6400000000003</v>
      </c>
    </row>
    <row r="628" spans="1:13" ht="14.25" x14ac:dyDescent="0.2">
      <c r="A628" s="3" t="s">
        <v>676</v>
      </c>
      <c r="B628" s="3" t="s">
        <v>676</v>
      </c>
      <c r="C628" s="72" t="s">
        <v>273</v>
      </c>
      <c r="D628" s="73" t="s">
        <v>4</v>
      </c>
      <c r="E628" s="73">
        <v>2020</v>
      </c>
      <c r="F628" s="72" t="s">
        <v>274</v>
      </c>
      <c r="G628" s="73" t="s">
        <v>275</v>
      </c>
      <c r="H628" s="72" t="s">
        <v>3</v>
      </c>
      <c r="I628" s="72" t="s">
        <v>314</v>
      </c>
      <c r="J628" s="73" t="s">
        <v>178</v>
      </c>
      <c r="K628" s="73" t="s">
        <v>178</v>
      </c>
      <c r="L628" s="74">
        <v>1434.67</v>
      </c>
      <c r="M628" s="74">
        <v>5022.6400000000003</v>
      </c>
    </row>
    <row r="629" spans="1:13" ht="14.25" x14ac:dyDescent="0.2">
      <c r="A629" s="3" t="s">
        <v>676</v>
      </c>
      <c r="B629" s="3" t="s">
        <v>676</v>
      </c>
      <c r="C629" s="72" t="s">
        <v>273</v>
      </c>
      <c r="D629" s="73" t="s">
        <v>4</v>
      </c>
      <c r="E629" s="73">
        <v>2020</v>
      </c>
      <c r="F629" s="72" t="s">
        <v>274</v>
      </c>
      <c r="G629" s="73" t="s">
        <v>275</v>
      </c>
      <c r="H629" s="72" t="s">
        <v>3</v>
      </c>
      <c r="I629" s="72" t="s">
        <v>223</v>
      </c>
      <c r="J629" s="73" t="s">
        <v>178</v>
      </c>
      <c r="K629" s="73" t="s">
        <v>178</v>
      </c>
      <c r="L629" s="74">
        <v>1434.67</v>
      </c>
      <c r="M629" s="74">
        <v>5022.6400000000003</v>
      </c>
    </row>
    <row r="630" spans="1:13" ht="14.25" x14ac:dyDescent="0.2">
      <c r="A630" s="3" t="s">
        <v>676</v>
      </c>
      <c r="B630" s="3" t="s">
        <v>676</v>
      </c>
      <c r="C630" s="72" t="s">
        <v>273</v>
      </c>
      <c r="D630" s="73" t="s">
        <v>4</v>
      </c>
      <c r="E630" s="73">
        <v>2020</v>
      </c>
      <c r="F630" s="72" t="s">
        <v>274</v>
      </c>
      <c r="G630" s="73" t="s">
        <v>275</v>
      </c>
      <c r="H630" s="72" t="s">
        <v>3</v>
      </c>
      <c r="I630" s="72" t="s">
        <v>287</v>
      </c>
      <c r="J630" s="73" t="s">
        <v>178</v>
      </c>
      <c r="K630" s="73" t="s">
        <v>178</v>
      </c>
      <c r="L630" s="74">
        <v>1434.67</v>
      </c>
      <c r="M630" s="74">
        <v>5022.6400000000003</v>
      </c>
    </row>
    <row r="631" spans="1:13" ht="14.25" x14ac:dyDescent="0.2">
      <c r="A631" s="3" t="s">
        <v>676</v>
      </c>
      <c r="B631" s="3" t="s">
        <v>676</v>
      </c>
      <c r="C631" s="72" t="s">
        <v>273</v>
      </c>
      <c r="D631" s="73" t="s">
        <v>4</v>
      </c>
      <c r="E631" s="73">
        <v>2020</v>
      </c>
      <c r="F631" s="72" t="s">
        <v>274</v>
      </c>
      <c r="G631" s="73" t="s">
        <v>275</v>
      </c>
      <c r="H631" s="72" t="s">
        <v>3</v>
      </c>
      <c r="I631" s="72" t="s">
        <v>228</v>
      </c>
      <c r="J631" s="73" t="s">
        <v>178</v>
      </c>
      <c r="K631" s="73" t="s">
        <v>178</v>
      </c>
      <c r="L631" s="74">
        <v>1434.67</v>
      </c>
      <c r="M631" s="74">
        <v>5022.6400000000003</v>
      </c>
    </row>
    <row r="632" spans="1:13" ht="14.25" x14ac:dyDescent="0.2">
      <c r="A632" s="3" t="s">
        <v>676</v>
      </c>
      <c r="B632" s="3" t="s">
        <v>676</v>
      </c>
      <c r="C632" s="72" t="s">
        <v>273</v>
      </c>
      <c r="D632" s="73" t="s">
        <v>4</v>
      </c>
      <c r="E632" s="73">
        <v>2020</v>
      </c>
      <c r="F632" s="72" t="s">
        <v>274</v>
      </c>
      <c r="G632" s="73" t="s">
        <v>275</v>
      </c>
      <c r="H632" s="72" t="s">
        <v>3</v>
      </c>
      <c r="I632" s="72" t="s">
        <v>293</v>
      </c>
      <c r="J632" s="73" t="s">
        <v>178</v>
      </c>
      <c r="K632" s="73" t="s">
        <v>178</v>
      </c>
      <c r="L632" s="74">
        <v>1434.67</v>
      </c>
      <c r="M632" s="74">
        <v>5022.6400000000003</v>
      </c>
    </row>
    <row r="633" spans="1:13" ht="14.25" x14ac:dyDescent="0.2">
      <c r="A633" s="3" t="s">
        <v>676</v>
      </c>
      <c r="B633" s="3" t="s">
        <v>676</v>
      </c>
      <c r="C633" s="72" t="s">
        <v>273</v>
      </c>
      <c r="D633" s="73" t="s">
        <v>4</v>
      </c>
      <c r="E633" s="73">
        <v>2020</v>
      </c>
      <c r="F633" s="72" t="s">
        <v>274</v>
      </c>
      <c r="G633" s="73" t="s">
        <v>275</v>
      </c>
      <c r="H633" s="72" t="s">
        <v>3</v>
      </c>
      <c r="I633" s="72" t="s">
        <v>278</v>
      </c>
      <c r="J633" s="73" t="s">
        <v>178</v>
      </c>
      <c r="K633" s="73" t="s">
        <v>178</v>
      </c>
      <c r="L633" s="74">
        <v>1434.67</v>
      </c>
      <c r="M633" s="74">
        <v>5022.6400000000003</v>
      </c>
    </row>
    <row r="634" spans="1:13" ht="14.25" x14ac:dyDescent="0.2">
      <c r="A634" s="3" t="s">
        <v>676</v>
      </c>
      <c r="B634" s="3" t="s">
        <v>676</v>
      </c>
      <c r="C634" s="72" t="s">
        <v>273</v>
      </c>
      <c r="D634" s="73" t="s">
        <v>4</v>
      </c>
      <c r="E634" s="73">
        <v>2020</v>
      </c>
      <c r="F634" s="72" t="s">
        <v>274</v>
      </c>
      <c r="G634" s="73" t="s">
        <v>275</v>
      </c>
      <c r="H634" s="72" t="s">
        <v>3</v>
      </c>
      <c r="I634" s="72" t="s">
        <v>299</v>
      </c>
      <c r="J634" s="73" t="s">
        <v>178</v>
      </c>
      <c r="K634" s="73" t="s">
        <v>178</v>
      </c>
      <c r="L634" s="74">
        <v>1434.67</v>
      </c>
      <c r="M634" s="74">
        <v>5022.6400000000003</v>
      </c>
    </row>
    <row r="635" spans="1:13" ht="14.25" x14ac:dyDescent="0.2">
      <c r="A635" s="3" t="s">
        <v>676</v>
      </c>
      <c r="B635" s="3" t="s">
        <v>676</v>
      </c>
      <c r="C635" s="72" t="s">
        <v>273</v>
      </c>
      <c r="D635" s="73" t="s">
        <v>4</v>
      </c>
      <c r="E635" s="73">
        <v>2020</v>
      </c>
      <c r="F635" s="72" t="s">
        <v>274</v>
      </c>
      <c r="G635" s="73" t="s">
        <v>275</v>
      </c>
      <c r="H635" s="72" t="s">
        <v>3</v>
      </c>
      <c r="I635" s="72" t="s">
        <v>289</v>
      </c>
      <c r="J635" s="73" t="s">
        <v>178</v>
      </c>
      <c r="K635" s="73" t="s">
        <v>178</v>
      </c>
      <c r="L635" s="74">
        <v>1434.67</v>
      </c>
      <c r="M635" s="74">
        <v>5022.6400000000003</v>
      </c>
    </row>
    <row r="636" spans="1:13" ht="14.25" x14ac:dyDescent="0.2">
      <c r="A636" s="3" t="s">
        <v>676</v>
      </c>
      <c r="B636" s="3" t="s">
        <v>676</v>
      </c>
      <c r="C636" s="72" t="s">
        <v>273</v>
      </c>
      <c r="D636" s="73" t="s">
        <v>4</v>
      </c>
      <c r="E636" s="73">
        <v>2020</v>
      </c>
      <c r="F636" s="72" t="s">
        <v>274</v>
      </c>
      <c r="G636" s="73" t="s">
        <v>275</v>
      </c>
      <c r="H636" s="72" t="s">
        <v>3</v>
      </c>
      <c r="I636" s="72" t="s">
        <v>314</v>
      </c>
      <c r="J636" s="73" t="s">
        <v>178</v>
      </c>
      <c r="K636" s="73" t="s">
        <v>178</v>
      </c>
      <c r="L636" s="74">
        <v>1434.67</v>
      </c>
      <c r="M636" s="74">
        <v>5022.6400000000003</v>
      </c>
    </row>
    <row r="637" spans="1:13" ht="14.25" x14ac:dyDescent="0.2">
      <c r="A637" s="3" t="s">
        <v>676</v>
      </c>
      <c r="B637" s="3" t="s">
        <v>676</v>
      </c>
      <c r="C637" s="72" t="s">
        <v>273</v>
      </c>
      <c r="D637" s="73" t="s">
        <v>4</v>
      </c>
      <c r="E637" s="73">
        <v>2020</v>
      </c>
      <c r="F637" s="72" t="s">
        <v>274</v>
      </c>
      <c r="G637" s="73" t="s">
        <v>275</v>
      </c>
      <c r="H637" s="72" t="s">
        <v>3</v>
      </c>
      <c r="I637" s="72" t="s">
        <v>148</v>
      </c>
      <c r="J637" s="73" t="s">
        <v>178</v>
      </c>
      <c r="K637" s="73" t="s">
        <v>178</v>
      </c>
      <c r="L637" s="74">
        <v>1434.67</v>
      </c>
      <c r="M637" s="74">
        <v>5022.6400000000003</v>
      </c>
    </row>
    <row r="638" spans="1:13" ht="14.25" x14ac:dyDescent="0.2">
      <c r="A638" s="3" t="s">
        <v>676</v>
      </c>
      <c r="B638" s="3" t="s">
        <v>676</v>
      </c>
      <c r="C638" s="72" t="s">
        <v>273</v>
      </c>
      <c r="D638" s="73" t="s">
        <v>4</v>
      </c>
      <c r="E638" s="73">
        <v>2020</v>
      </c>
      <c r="F638" s="72" t="s">
        <v>274</v>
      </c>
      <c r="G638" s="73" t="s">
        <v>275</v>
      </c>
      <c r="H638" s="72" t="s">
        <v>3</v>
      </c>
      <c r="I638" s="72" t="s">
        <v>302</v>
      </c>
      <c r="J638" s="73" t="s">
        <v>178</v>
      </c>
      <c r="K638" s="73" t="s">
        <v>178</v>
      </c>
      <c r="L638" s="74">
        <v>1434.67</v>
      </c>
      <c r="M638" s="74">
        <v>5022.6400000000003</v>
      </c>
    </row>
    <row r="639" spans="1:13" ht="14.25" x14ac:dyDescent="0.2">
      <c r="A639" s="3" t="s">
        <v>676</v>
      </c>
      <c r="B639" s="3" t="s">
        <v>676</v>
      </c>
      <c r="C639" s="72" t="s">
        <v>273</v>
      </c>
      <c r="D639" s="73" t="s">
        <v>4</v>
      </c>
      <c r="E639" s="73">
        <v>2020</v>
      </c>
      <c r="F639" s="72" t="s">
        <v>274</v>
      </c>
      <c r="G639" s="73" t="s">
        <v>275</v>
      </c>
      <c r="H639" s="72" t="s">
        <v>3</v>
      </c>
      <c r="I639" s="72" t="s">
        <v>318</v>
      </c>
      <c r="J639" s="73" t="s">
        <v>178</v>
      </c>
      <c r="K639" s="73" t="s">
        <v>178</v>
      </c>
      <c r="L639" s="74">
        <v>1434.67</v>
      </c>
      <c r="M639" s="74">
        <v>5022.6400000000003</v>
      </c>
    </row>
    <row r="640" spans="1:13" ht="14.25" x14ac:dyDescent="0.2">
      <c r="A640" s="3" t="s">
        <v>676</v>
      </c>
      <c r="B640" s="3" t="s">
        <v>676</v>
      </c>
      <c r="C640" s="72" t="s">
        <v>273</v>
      </c>
      <c r="D640" s="73" t="s">
        <v>4</v>
      </c>
      <c r="E640" s="73">
        <v>2020</v>
      </c>
      <c r="F640" s="72" t="s">
        <v>274</v>
      </c>
      <c r="G640" s="73" t="s">
        <v>275</v>
      </c>
      <c r="H640" s="72" t="s">
        <v>3</v>
      </c>
      <c r="I640" s="72" t="s">
        <v>302</v>
      </c>
      <c r="J640" s="73" t="s">
        <v>178</v>
      </c>
      <c r="K640" s="73" t="s">
        <v>178</v>
      </c>
      <c r="L640" s="74">
        <v>1434.67</v>
      </c>
      <c r="M640" s="74">
        <v>5022.6400000000003</v>
      </c>
    </row>
    <row r="641" spans="1:13" ht="14.25" x14ac:dyDescent="0.2">
      <c r="A641" s="3" t="s">
        <v>676</v>
      </c>
      <c r="B641" s="3" t="s">
        <v>676</v>
      </c>
      <c r="C641" s="72" t="s">
        <v>273</v>
      </c>
      <c r="D641" s="73" t="s">
        <v>4</v>
      </c>
      <c r="E641" s="73">
        <v>2020</v>
      </c>
      <c r="F641" s="72" t="s">
        <v>274</v>
      </c>
      <c r="G641" s="73" t="s">
        <v>275</v>
      </c>
      <c r="H641" s="72" t="s">
        <v>3</v>
      </c>
      <c r="I641" s="72" t="s">
        <v>299</v>
      </c>
      <c r="J641" s="73" t="s">
        <v>178</v>
      </c>
      <c r="K641" s="73" t="s">
        <v>178</v>
      </c>
      <c r="L641" s="74">
        <v>1434.67</v>
      </c>
      <c r="M641" s="74">
        <v>5022.6400000000003</v>
      </c>
    </row>
    <row r="642" spans="1:13" ht="14.25" x14ac:dyDescent="0.2">
      <c r="A642" s="3" t="s">
        <v>676</v>
      </c>
      <c r="B642" s="3" t="s">
        <v>676</v>
      </c>
      <c r="C642" s="72" t="s">
        <v>273</v>
      </c>
      <c r="D642" s="73" t="s">
        <v>4</v>
      </c>
      <c r="E642" s="73">
        <v>2020</v>
      </c>
      <c r="F642" s="72" t="s">
        <v>274</v>
      </c>
      <c r="G642" s="73" t="s">
        <v>275</v>
      </c>
      <c r="H642" s="72" t="s">
        <v>112</v>
      </c>
      <c r="I642" s="72" t="s">
        <v>223</v>
      </c>
      <c r="J642" s="73" t="s">
        <v>677</v>
      </c>
      <c r="K642" s="73" t="s">
        <v>677</v>
      </c>
      <c r="L642" s="74">
        <v>4432.0600000000004</v>
      </c>
      <c r="M642" s="74">
        <v>14011.92</v>
      </c>
    </row>
    <row r="643" spans="1:13" ht="14.25" x14ac:dyDescent="0.2">
      <c r="A643" s="3" t="s">
        <v>676</v>
      </c>
      <c r="B643" s="3" t="s">
        <v>676</v>
      </c>
      <c r="C643" s="72" t="s">
        <v>273</v>
      </c>
      <c r="D643" s="73" t="s">
        <v>4</v>
      </c>
      <c r="E643" s="73">
        <v>2020</v>
      </c>
      <c r="F643" s="72" t="s">
        <v>274</v>
      </c>
      <c r="G643" s="73" t="s">
        <v>275</v>
      </c>
      <c r="H643" s="72" t="s">
        <v>3</v>
      </c>
      <c r="I643" s="72" t="s">
        <v>304</v>
      </c>
      <c r="J643" s="73" t="s">
        <v>178</v>
      </c>
      <c r="K643" s="73" t="s">
        <v>178</v>
      </c>
      <c r="L643" s="74">
        <v>1434.67</v>
      </c>
      <c r="M643" s="74">
        <v>5022.6400000000003</v>
      </c>
    </row>
    <row r="644" spans="1:13" ht="14.25" x14ac:dyDescent="0.2">
      <c r="A644" s="3" t="s">
        <v>676</v>
      </c>
      <c r="B644" s="3" t="s">
        <v>676</v>
      </c>
      <c r="C644" s="72" t="s">
        <v>273</v>
      </c>
      <c r="D644" s="73" t="s">
        <v>4</v>
      </c>
      <c r="E644" s="73">
        <v>2020</v>
      </c>
      <c r="F644" s="72" t="s">
        <v>274</v>
      </c>
      <c r="G644" s="73" t="s">
        <v>275</v>
      </c>
      <c r="H644" s="72" t="s">
        <v>3</v>
      </c>
      <c r="I644" s="72" t="s">
        <v>285</v>
      </c>
      <c r="J644" s="73" t="s">
        <v>178</v>
      </c>
      <c r="K644" s="73" t="s">
        <v>178</v>
      </c>
      <c r="L644" s="74">
        <v>1434.67</v>
      </c>
      <c r="M644" s="74">
        <v>5022.6400000000003</v>
      </c>
    </row>
    <row r="645" spans="1:13" ht="14.25" x14ac:dyDescent="0.2">
      <c r="A645" s="3" t="s">
        <v>676</v>
      </c>
      <c r="B645" s="3" t="s">
        <v>676</v>
      </c>
      <c r="C645" s="72" t="s">
        <v>273</v>
      </c>
      <c r="D645" s="73" t="s">
        <v>4</v>
      </c>
      <c r="E645" s="73">
        <v>2020</v>
      </c>
      <c r="F645" s="72" t="s">
        <v>274</v>
      </c>
      <c r="G645" s="73" t="s">
        <v>275</v>
      </c>
      <c r="H645" s="72" t="s">
        <v>3</v>
      </c>
      <c r="I645" s="72" t="s">
        <v>186</v>
      </c>
      <c r="J645" s="73" t="s">
        <v>178</v>
      </c>
      <c r="K645" s="73" t="s">
        <v>178</v>
      </c>
      <c r="L645" s="74">
        <v>1434.67</v>
      </c>
      <c r="M645" s="74">
        <v>5022.6400000000003</v>
      </c>
    </row>
    <row r="646" spans="1:13" ht="14.25" x14ac:dyDescent="0.2">
      <c r="A646" s="3" t="s">
        <v>676</v>
      </c>
      <c r="B646" s="3" t="s">
        <v>676</v>
      </c>
      <c r="C646" s="72" t="s">
        <v>273</v>
      </c>
      <c r="D646" s="73" t="s">
        <v>4</v>
      </c>
      <c r="E646" s="73">
        <v>2020</v>
      </c>
      <c r="F646" s="72" t="s">
        <v>274</v>
      </c>
      <c r="G646" s="73" t="s">
        <v>275</v>
      </c>
      <c r="H646" s="72" t="s">
        <v>3</v>
      </c>
      <c r="I646" s="72" t="s">
        <v>228</v>
      </c>
      <c r="J646" s="73" t="s">
        <v>178</v>
      </c>
      <c r="K646" s="73" t="s">
        <v>178</v>
      </c>
      <c r="L646" s="74">
        <v>1434.67</v>
      </c>
      <c r="M646" s="74">
        <v>5022.6400000000003</v>
      </c>
    </row>
    <row r="647" spans="1:13" ht="14.25" x14ac:dyDescent="0.2">
      <c r="A647" s="3" t="s">
        <v>676</v>
      </c>
      <c r="B647" s="3" t="s">
        <v>676</v>
      </c>
      <c r="C647" s="72" t="s">
        <v>273</v>
      </c>
      <c r="D647" s="73" t="s">
        <v>4</v>
      </c>
      <c r="E647" s="73">
        <v>2020</v>
      </c>
      <c r="F647" s="72" t="s">
        <v>274</v>
      </c>
      <c r="G647" s="73" t="s">
        <v>275</v>
      </c>
      <c r="H647" s="72" t="s">
        <v>3</v>
      </c>
      <c r="I647" s="72" t="s">
        <v>228</v>
      </c>
      <c r="J647" s="73" t="s">
        <v>178</v>
      </c>
      <c r="K647" s="73" t="s">
        <v>178</v>
      </c>
      <c r="L647" s="74">
        <v>1434.67</v>
      </c>
      <c r="M647" s="74">
        <v>5022.6400000000003</v>
      </c>
    </row>
    <row r="648" spans="1:13" ht="14.25" x14ac:dyDescent="0.2">
      <c r="A648" s="3" t="s">
        <v>676</v>
      </c>
      <c r="B648" s="3" t="s">
        <v>676</v>
      </c>
      <c r="C648" s="72" t="s">
        <v>273</v>
      </c>
      <c r="D648" s="73" t="s">
        <v>4</v>
      </c>
      <c r="E648" s="73">
        <v>2020</v>
      </c>
      <c r="F648" s="72" t="s">
        <v>274</v>
      </c>
      <c r="G648" s="73" t="s">
        <v>275</v>
      </c>
      <c r="H648" s="72" t="s">
        <v>3</v>
      </c>
      <c r="I648" s="72" t="s">
        <v>223</v>
      </c>
      <c r="J648" s="73" t="s">
        <v>178</v>
      </c>
      <c r="K648" s="73" t="s">
        <v>178</v>
      </c>
      <c r="L648" s="74">
        <v>1434.67</v>
      </c>
      <c r="M648" s="74">
        <v>5022.6400000000003</v>
      </c>
    </row>
    <row r="649" spans="1:13" ht="14.25" x14ac:dyDescent="0.2">
      <c r="A649" s="3" t="s">
        <v>676</v>
      </c>
      <c r="B649" s="3" t="s">
        <v>676</v>
      </c>
      <c r="C649" s="72" t="s">
        <v>273</v>
      </c>
      <c r="D649" s="73" t="s">
        <v>4</v>
      </c>
      <c r="E649" s="73">
        <v>2020</v>
      </c>
      <c r="F649" s="72" t="s">
        <v>274</v>
      </c>
      <c r="G649" s="73" t="s">
        <v>275</v>
      </c>
      <c r="H649" s="72" t="s">
        <v>3</v>
      </c>
      <c r="I649" s="72" t="s">
        <v>292</v>
      </c>
      <c r="J649" s="73" t="s">
        <v>178</v>
      </c>
      <c r="K649" s="73" t="s">
        <v>178</v>
      </c>
      <c r="L649" s="74">
        <v>1434.67</v>
      </c>
      <c r="M649" s="74">
        <v>5022.6400000000003</v>
      </c>
    </row>
    <row r="650" spans="1:13" ht="14.25" x14ac:dyDescent="0.2">
      <c r="A650" s="3" t="s">
        <v>676</v>
      </c>
      <c r="B650" s="3" t="s">
        <v>676</v>
      </c>
      <c r="C650" s="72" t="s">
        <v>273</v>
      </c>
      <c r="D650" s="73" t="s">
        <v>4</v>
      </c>
      <c r="E650" s="73">
        <v>2020</v>
      </c>
      <c r="F650" s="72" t="s">
        <v>274</v>
      </c>
      <c r="G650" s="73" t="s">
        <v>275</v>
      </c>
      <c r="H650" s="72" t="s">
        <v>3</v>
      </c>
      <c r="I650" s="72" t="s">
        <v>223</v>
      </c>
      <c r="J650" s="73" t="s">
        <v>178</v>
      </c>
      <c r="K650" s="73" t="s">
        <v>178</v>
      </c>
      <c r="L650" s="74">
        <v>1434.67</v>
      </c>
      <c r="M650" s="74">
        <v>5022.6400000000003</v>
      </c>
    </row>
    <row r="651" spans="1:13" ht="14.25" x14ac:dyDescent="0.2">
      <c r="A651" s="3" t="s">
        <v>676</v>
      </c>
      <c r="B651" s="3" t="s">
        <v>676</v>
      </c>
      <c r="C651" s="72" t="s">
        <v>273</v>
      </c>
      <c r="D651" s="73" t="s">
        <v>4</v>
      </c>
      <c r="E651" s="73">
        <v>2020</v>
      </c>
      <c r="F651" s="72" t="s">
        <v>274</v>
      </c>
      <c r="G651" s="73" t="s">
        <v>275</v>
      </c>
      <c r="H651" s="72" t="s">
        <v>3</v>
      </c>
      <c r="I651" s="72" t="s">
        <v>200</v>
      </c>
      <c r="J651" s="73" t="s">
        <v>178</v>
      </c>
      <c r="K651" s="73" t="s">
        <v>178</v>
      </c>
      <c r="L651" s="74">
        <v>1434.67</v>
      </c>
      <c r="M651" s="74">
        <v>5022.6400000000003</v>
      </c>
    </row>
    <row r="652" spans="1:13" ht="14.25" x14ac:dyDescent="0.2">
      <c r="A652" s="3" t="s">
        <v>676</v>
      </c>
      <c r="B652" s="3" t="s">
        <v>676</v>
      </c>
      <c r="C652" s="72" t="s">
        <v>273</v>
      </c>
      <c r="D652" s="73" t="s">
        <v>4</v>
      </c>
      <c r="E652" s="73">
        <v>2020</v>
      </c>
      <c r="F652" s="72" t="s">
        <v>274</v>
      </c>
      <c r="G652" s="73" t="s">
        <v>275</v>
      </c>
      <c r="H652" s="72" t="s">
        <v>3</v>
      </c>
      <c r="I652" s="72" t="s">
        <v>223</v>
      </c>
      <c r="J652" s="73" t="s">
        <v>178</v>
      </c>
      <c r="K652" s="73" t="s">
        <v>178</v>
      </c>
      <c r="L652" s="74">
        <v>1434.67</v>
      </c>
      <c r="M652" s="74">
        <v>5022.6400000000003</v>
      </c>
    </row>
    <row r="653" spans="1:13" ht="14.25" x14ac:dyDescent="0.2">
      <c r="A653" s="3" t="s">
        <v>676</v>
      </c>
      <c r="B653" s="3" t="s">
        <v>676</v>
      </c>
      <c r="C653" s="72" t="s">
        <v>273</v>
      </c>
      <c r="D653" s="73" t="s">
        <v>4</v>
      </c>
      <c r="E653" s="73">
        <v>2020</v>
      </c>
      <c r="F653" s="72" t="s">
        <v>274</v>
      </c>
      <c r="G653" s="73" t="s">
        <v>275</v>
      </c>
      <c r="H653" s="72" t="s">
        <v>3</v>
      </c>
      <c r="I653" s="72" t="s">
        <v>184</v>
      </c>
      <c r="J653" s="73" t="s">
        <v>178</v>
      </c>
      <c r="K653" s="73" t="s">
        <v>178</v>
      </c>
      <c r="L653" s="74">
        <v>1434.67</v>
      </c>
      <c r="M653" s="74">
        <v>5022.6400000000003</v>
      </c>
    </row>
    <row r="654" spans="1:13" ht="14.25" x14ac:dyDescent="0.2">
      <c r="A654" s="3" t="s">
        <v>676</v>
      </c>
      <c r="B654" s="3" t="s">
        <v>676</v>
      </c>
      <c r="C654" s="72" t="s">
        <v>273</v>
      </c>
      <c r="D654" s="73" t="s">
        <v>4</v>
      </c>
      <c r="E654" s="73">
        <v>2020</v>
      </c>
      <c r="F654" s="72" t="s">
        <v>274</v>
      </c>
      <c r="G654" s="73" t="s">
        <v>275</v>
      </c>
      <c r="H654" s="72" t="s">
        <v>3</v>
      </c>
      <c r="I654" s="72" t="s">
        <v>294</v>
      </c>
      <c r="J654" s="73" t="s">
        <v>178</v>
      </c>
      <c r="K654" s="73" t="s">
        <v>178</v>
      </c>
      <c r="L654" s="74">
        <v>1434.67</v>
      </c>
      <c r="M654" s="74">
        <v>5022.6400000000003</v>
      </c>
    </row>
    <row r="655" spans="1:13" ht="14.25" x14ac:dyDescent="0.2">
      <c r="A655" s="3" t="s">
        <v>676</v>
      </c>
      <c r="B655" s="3" t="s">
        <v>676</v>
      </c>
      <c r="C655" s="72" t="s">
        <v>273</v>
      </c>
      <c r="D655" s="73" t="s">
        <v>4</v>
      </c>
      <c r="E655" s="73">
        <v>2020</v>
      </c>
      <c r="F655" s="72" t="s">
        <v>274</v>
      </c>
      <c r="G655" s="73" t="s">
        <v>275</v>
      </c>
      <c r="H655" s="72" t="s">
        <v>3</v>
      </c>
      <c r="I655" s="72" t="s">
        <v>301</v>
      </c>
      <c r="J655" s="73" t="s">
        <v>178</v>
      </c>
      <c r="K655" s="73" t="s">
        <v>178</v>
      </c>
      <c r="L655" s="74">
        <v>1434.67</v>
      </c>
      <c r="M655" s="74">
        <v>5022.6400000000003</v>
      </c>
    </row>
    <row r="656" spans="1:13" ht="14.25" x14ac:dyDescent="0.2">
      <c r="A656" s="3" t="s">
        <v>676</v>
      </c>
      <c r="B656" s="3" t="s">
        <v>676</v>
      </c>
      <c r="C656" s="72" t="s">
        <v>273</v>
      </c>
      <c r="D656" s="73" t="s">
        <v>4</v>
      </c>
      <c r="E656" s="73">
        <v>2020</v>
      </c>
      <c r="F656" s="72" t="s">
        <v>274</v>
      </c>
      <c r="G656" s="73" t="s">
        <v>275</v>
      </c>
      <c r="H656" s="72" t="s">
        <v>3</v>
      </c>
      <c r="I656" s="72" t="s">
        <v>317</v>
      </c>
      <c r="J656" s="73" t="s">
        <v>178</v>
      </c>
      <c r="K656" s="73" t="s">
        <v>178</v>
      </c>
      <c r="L656" s="74">
        <v>1434.67</v>
      </c>
      <c r="M656" s="74">
        <v>5022.6400000000003</v>
      </c>
    </row>
    <row r="657" spans="1:13" ht="14.25" x14ac:dyDescent="0.2">
      <c r="A657" s="3" t="s">
        <v>676</v>
      </c>
      <c r="B657" s="3" t="s">
        <v>676</v>
      </c>
      <c r="C657" s="72" t="s">
        <v>273</v>
      </c>
      <c r="D657" s="73" t="s">
        <v>4</v>
      </c>
      <c r="E657" s="73">
        <v>2020</v>
      </c>
      <c r="F657" s="72" t="s">
        <v>274</v>
      </c>
      <c r="G657" s="73" t="s">
        <v>275</v>
      </c>
      <c r="H657" s="72" t="s">
        <v>3</v>
      </c>
      <c r="I657" s="72" t="s">
        <v>277</v>
      </c>
      <c r="J657" s="73" t="s">
        <v>178</v>
      </c>
      <c r="K657" s="73" t="s">
        <v>178</v>
      </c>
      <c r="L657" s="74">
        <v>1434.67</v>
      </c>
      <c r="M657" s="74">
        <v>5022.6400000000003</v>
      </c>
    </row>
    <row r="658" spans="1:13" ht="14.25" x14ac:dyDescent="0.2">
      <c r="A658" s="3" t="s">
        <v>676</v>
      </c>
      <c r="B658" s="3" t="s">
        <v>676</v>
      </c>
      <c r="C658" s="72" t="s">
        <v>273</v>
      </c>
      <c r="D658" s="73" t="s">
        <v>4</v>
      </c>
      <c r="E658" s="73">
        <v>2020</v>
      </c>
      <c r="F658" s="72" t="s">
        <v>274</v>
      </c>
      <c r="G658" s="73" t="s">
        <v>275</v>
      </c>
      <c r="H658" s="72" t="s">
        <v>3</v>
      </c>
      <c r="I658" s="72" t="s">
        <v>231</v>
      </c>
      <c r="J658" s="73" t="s">
        <v>178</v>
      </c>
      <c r="K658" s="73" t="s">
        <v>178</v>
      </c>
      <c r="L658" s="74">
        <v>1434.67</v>
      </c>
      <c r="M658" s="74">
        <v>5022.6400000000003</v>
      </c>
    </row>
    <row r="659" spans="1:13" ht="14.25" x14ac:dyDescent="0.2">
      <c r="A659" s="3" t="s">
        <v>676</v>
      </c>
      <c r="B659" s="3" t="s">
        <v>676</v>
      </c>
      <c r="C659" s="72" t="s">
        <v>273</v>
      </c>
      <c r="D659" s="73" t="s">
        <v>4</v>
      </c>
      <c r="E659" s="73">
        <v>2020</v>
      </c>
      <c r="F659" s="72" t="s">
        <v>274</v>
      </c>
      <c r="G659" s="73" t="s">
        <v>275</v>
      </c>
      <c r="H659" s="72" t="s">
        <v>3</v>
      </c>
      <c r="I659" s="72" t="s">
        <v>238</v>
      </c>
      <c r="J659" s="73" t="s">
        <v>178</v>
      </c>
      <c r="K659" s="73" t="s">
        <v>178</v>
      </c>
      <c r="L659" s="74">
        <v>1434.67</v>
      </c>
      <c r="M659" s="74">
        <v>5022.6400000000003</v>
      </c>
    </row>
    <row r="660" spans="1:13" ht="14.25" x14ac:dyDescent="0.2">
      <c r="A660" s="3" t="s">
        <v>676</v>
      </c>
      <c r="B660" s="3" t="s">
        <v>676</v>
      </c>
      <c r="C660" s="72" t="s">
        <v>273</v>
      </c>
      <c r="D660" s="73" t="s">
        <v>4</v>
      </c>
      <c r="E660" s="73">
        <v>2020</v>
      </c>
      <c r="F660" s="72" t="s">
        <v>274</v>
      </c>
      <c r="G660" s="73" t="s">
        <v>275</v>
      </c>
      <c r="H660" s="72" t="s">
        <v>3</v>
      </c>
      <c r="I660" s="72" t="s">
        <v>303</v>
      </c>
      <c r="J660" s="73" t="s">
        <v>178</v>
      </c>
      <c r="K660" s="73" t="s">
        <v>178</v>
      </c>
      <c r="L660" s="74">
        <v>1434.67</v>
      </c>
      <c r="M660" s="74">
        <v>5022.6400000000003</v>
      </c>
    </row>
    <row r="661" spans="1:13" ht="14.25" x14ac:dyDescent="0.2">
      <c r="A661" s="3" t="s">
        <v>676</v>
      </c>
      <c r="B661" s="3" t="s">
        <v>676</v>
      </c>
      <c r="C661" s="72" t="s">
        <v>273</v>
      </c>
      <c r="D661" s="73" t="s">
        <v>4</v>
      </c>
      <c r="E661" s="73">
        <v>2020</v>
      </c>
      <c r="F661" s="72" t="s">
        <v>274</v>
      </c>
      <c r="G661" s="73" t="s">
        <v>275</v>
      </c>
      <c r="H661" s="72" t="s">
        <v>3</v>
      </c>
      <c r="I661" s="72" t="s">
        <v>229</v>
      </c>
      <c r="J661" s="73" t="s">
        <v>178</v>
      </c>
      <c r="K661" s="73" t="s">
        <v>178</v>
      </c>
      <c r="L661" s="74">
        <v>1434.67</v>
      </c>
      <c r="M661" s="74">
        <v>5022.6400000000003</v>
      </c>
    </row>
    <row r="662" spans="1:13" ht="14.25" x14ac:dyDescent="0.2">
      <c r="A662" s="3" t="s">
        <v>676</v>
      </c>
      <c r="B662" s="3" t="s">
        <v>676</v>
      </c>
      <c r="C662" s="72" t="s">
        <v>273</v>
      </c>
      <c r="D662" s="73" t="s">
        <v>4</v>
      </c>
      <c r="E662" s="73">
        <v>2020</v>
      </c>
      <c r="F662" s="72" t="s">
        <v>274</v>
      </c>
      <c r="G662" s="73" t="s">
        <v>275</v>
      </c>
      <c r="H662" s="72" t="s">
        <v>3</v>
      </c>
      <c r="I662" s="72" t="s">
        <v>223</v>
      </c>
      <c r="J662" s="73" t="s">
        <v>178</v>
      </c>
      <c r="K662" s="73" t="s">
        <v>178</v>
      </c>
      <c r="L662" s="74">
        <v>1434.67</v>
      </c>
      <c r="M662" s="74">
        <v>5022.6400000000003</v>
      </c>
    </row>
    <row r="663" spans="1:13" ht="14.25" x14ac:dyDescent="0.2">
      <c r="A663" s="3" t="s">
        <v>676</v>
      </c>
      <c r="B663" s="3" t="s">
        <v>676</v>
      </c>
      <c r="C663" s="72" t="s">
        <v>273</v>
      </c>
      <c r="D663" s="73" t="s">
        <v>4</v>
      </c>
      <c r="E663" s="73">
        <v>2020</v>
      </c>
      <c r="F663" s="72" t="s">
        <v>274</v>
      </c>
      <c r="G663" s="73" t="s">
        <v>275</v>
      </c>
      <c r="H663" s="72" t="s">
        <v>3</v>
      </c>
      <c r="I663" s="72" t="s">
        <v>223</v>
      </c>
      <c r="J663" s="73" t="s">
        <v>178</v>
      </c>
      <c r="K663" s="73" t="s">
        <v>178</v>
      </c>
      <c r="L663" s="74">
        <v>1434.67</v>
      </c>
      <c r="M663" s="74">
        <v>5022.6400000000003</v>
      </c>
    </row>
    <row r="664" spans="1:13" ht="14.25" x14ac:dyDescent="0.2">
      <c r="A664" s="3" t="s">
        <v>676</v>
      </c>
      <c r="B664" s="3" t="s">
        <v>676</v>
      </c>
      <c r="C664" s="72" t="s">
        <v>273</v>
      </c>
      <c r="D664" s="73" t="s">
        <v>4</v>
      </c>
      <c r="E664" s="73">
        <v>2020</v>
      </c>
      <c r="F664" s="72" t="s">
        <v>274</v>
      </c>
      <c r="G664" s="73" t="s">
        <v>275</v>
      </c>
      <c r="H664" s="72" t="s">
        <v>3</v>
      </c>
      <c r="I664" s="72" t="s">
        <v>316</v>
      </c>
      <c r="J664" s="73" t="s">
        <v>178</v>
      </c>
      <c r="K664" s="73" t="s">
        <v>178</v>
      </c>
      <c r="L664" s="74">
        <v>1434.67</v>
      </c>
      <c r="M664" s="74">
        <v>5022.6400000000003</v>
      </c>
    </row>
    <row r="665" spans="1:13" ht="14.25" x14ac:dyDescent="0.2">
      <c r="A665" s="3" t="s">
        <v>676</v>
      </c>
      <c r="B665" s="3" t="s">
        <v>676</v>
      </c>
      <c r="C665" s="72" t="s">
        <v>273</v>
      </c>
      <c r="D665" s="73" t="s">
        <v>4</v>
      </c>
      <c r="E665" s="73">
        <v>2020</v>
      </c>
      <c r="F665" s="72" t="s">
        <v>274</v>
      </c>
      <c r="G665" s="73" t="s">
        <v>275</v>
      </c>
      <c r="H665" s="72" t="s">
        <v>3</v>
      </c>
      <c r="I665" s="72" t="s">
        <v>297</v>
      </c>
      <c r="J665" s="73" t="s">
        <v>178</v>
      </c>
      <c r="K665" s="73" t="s">
        <v>178</v>
      </c>
      <c r="L665" s="74">
        <v>1434.67</v>
      </c>
      <c r="M665" s="74">
        <v>5022.6400000000003</v>
      </c>
    </row>
    <row r="666" spans="1:13" ht="14.25" x14ac:dyDescent="0.2">
      <c r="A666" s="3" t="s">
        <v>676</v>
      </c>
      <c r="B666" s="3" t="s">
        <v>676</v>
      </c>
      <c r="C666" s="72" t="s">
        <v>273</v>
      </c>
      <c r="D666" s="73" t="s">
        <v>4</v>
      </c>
      <c r="E666" s="73">
        <v>2020</v>
      </c>
      <c r="F666" s="72" t="s">
        <v>274</v>
      </c>
      <c r="G666" s="73" t="s">
        <v>275</v>
      </c>
      <c r="H666" s="72" t="s">
        <v>3</v>
      </c>
      <c r="I666" s="72" t="s">
        <v>318</v>
      </c>
      <c r="J666" s="73" t="s">
        <v>178</v>
      </c>
      <c r="K666" s="73" t="s">
        <v>178</v>
      </c>
      <c r="L666" s="74">
        <v>1434.67</v>
      </c>
      <c r="M666" s="74">
        <v>5022.6400000000003</v>
      </c>
    </row>
    <row r="667" spans="1:13" ht="14.25" x14ac:dyDescent="0.2">
      <c r="A667" s="3" t="s">
        <v>676</v>
      </c>
      <c r="B667" s="3" t="s">
        <v>676</v>
      </c>
      <c r="C667" s="72" t="s">
        <v>273</v>
      </c>
      <c r="D667" s="73" t="s">
        <v>4</v>
      </c>
      <c r="E667" s="73">
        <v>2020</v>
      </c>
      <c r="F667" s="72" t="s">
        <v>274</v>
      </c>
      <c r="G667" s="73" t="s">
        <v>275</v>
      </c>
      <c r="H667" s="72" t="s">
        <v>3</v>
      </c>
      <c r="I667" s="72" t="s">
        <v>184</v>
      </c>
      <c r="J667" s="73" t="s">
        <v>178</v>
      </c>
      <c r="K667" s="73" t="s">
        <v>178</v>
      </c>
      <c r="L667" s="74">
        <v>1434.67</v>
      </c>
      <c r="M667" s="74">
        <v>5022.6400000000003</v>
      </c>
    </row>
    <row r="668" spans="1:13" ht="14.25" x14ac:dyDescent="0.2">
      <c r="A668" s="3" t="s">
        <v>676</v>
      </c>
      <c r="B668" s="3" t="s">
        <v>676</v>
      </c>
      <c r="C668" s="72" t="s">
        <v>273</v>
      </c>
      <c r="D668" s="73" t="s">
        <v>4</v>
      </c>
      <c r="E668" s="73">
        <v>2020</v>
      </c>
      <c r="F668" s="72" t="s">
        <v>274</v>
      </c>
      <c r="G668" s="73" t="s">
        <v>275</v>
      </c>
      <c r="H668" s="72" t="s">
        <v>3</v>
      </c>
      <c r="I668" s="72" t="s">
        <v>303</v>
      </c>
      <c r="J668" s="73" t="s">
        <v>178</v>
      </c>
      <c r="K668" s="73" t="s">
        <v>178</v>
      </c>
      <c r="L668" s="74">
        <v>1434.67</v>
      </c>
      <c r="M668" s="74">
        <v>5022.6400000000003</v>
      </c>
    </row>
    <row r="669" spans="1:13" ht="14.25" x14ac:dyDescent="0.2">
      <c r="A669" s="3" t="s">
        <v>676</v>
      </c>
      <c r="B669" s="3" t="s">
        <v>676</v>
      </c>
      <c r="C669" s="72" t="s">
        <v>273</v>
      </c>
      <c r="D669" s="73" t="s">
        <v>4</v>
      </c>
      <c r="E669" s="73">
        <v>2020</v>
      </c>
      <c r="F669" s="72" t="s">
        <v>274</v>
      </c>
      <c r="G669" s="73" t="s">
        <v>275</v>
      </c>
      <c r="H669" s="72" t="s">
        <v>3</v>
      </c>
      <c r="I669" s="72" t="s">
        <v>200</v>
      </c>
      <c r="J669" s="73" t="s">
        <v>178</v>
      </c>
      <c r="K669" s="73" t="s">
        <v>178</v>
      </c>
      <c r="L669" s="74">
        <v>1434.67</v>
      </c>
      <c r="M669" s="74">
        <v>5022.6400000000003</v>
      </c>
    </row>
    <row r="670" spans="1:13" ht="14.25" x14ac:dyDescent="0.2">
      <c r="A670" s="3" t="s">
        <v>676</v>
      </c>
      <c r="B670" s="3" t="s">
        <v>676</v>
      </c>
      <c r="C670" s="72" t="s">
        <v>273</v>
      </c>
      <c r="D670" s="73" t="s">
        <v>4</v>
      </c>
      <c r="E670" s="73">
        <v>2020</v>
      </c>
      <c r="F670" s="72" t="s">
        <v>274</v>
      </c>
      <c r="G670" s="73" t="s">
        <v>275</v>
      </c>
      <c r="H670" s="72" t="s">
        <v>3</v>
      </c>
      <c r="I670" s="72" t="s">
        <v>186</v>
      </c>
      <c r="J670" s="73" t="s">
        <v>178</v>
      </c>
      <c r="K670" s="73" t="s">
        <v>178</v>
      </c>
      <c r="L670" s="74">
        <v>1434.67</v>
      </c>
      <c r="M670" s="74">
        <v>5022.6400000000003</v>
      </c>
    </row>
    <row r="671" spans="1:13" ht="14.25" x14ac:dyDescent="0.2">
      <c r="A671" s="3" t="s">
        <v>676</v>
      </c>
      <c r="B671" s="3" t="s">
        <v>676</v>
      </c>
      <c r="C671" s="72" t="s">
        <v>273</v>
      </c>
      <c r="D671" s="73" t="s">
        <v>4</v>
      </c>
      <c r="E671" s="73">
        <v>2020</v>
      </c>
      <c r="F671" s="72" t="s">
        <v>274</v>
      </c>
      <c r="G671" s="73" t="s">
        <v>275</v>
      </c>
      <c r="H671" s="72" t="s">
        <v>3</v>
      </c>
      <c r="I671" s="72" t="s">
        <v>232</v>
      </c>
      <c r="J671" s="73" t="s">
        <v>178</v>
      </c>
      <c r="K671" s="73" t="s">
        <v>178</v>
      </c>
      <c r="L671" s="74">
        <v>1434.67</v>
      </c>
      <c r="M671" s="74">
        <v>5022.6400000000003</v>
      </c>
    </row>
    <row r="672" spans="1:13" ht="14.25" x14ac:dyDescent="0.2">
      <c r="A672" s="3" t="s">
        <v>676</v>
      </c>
      <c r="B672" s="3" t="s">
        <v>676</v>
      </c>
      <c r="C672" s="72" t="s">
        <v>273</v>
      </c>
      <c r="D672" s="73" t="s">
        <v>4</v>
      </c>
      <c r="E672" s="73">
        <v>2020</v>
      </c>
      <c r="F672" s="72" t="s">
        <v>274</v>
      </c>
      <c r="G672" s="73" t="s">
        <v>275</v>
      </c>
      <c r="H672" s="72" t="s">
        <v>3</v>
      </c>
      <c r="I672" s="72" t="s">
        <v>262</v>
      </c>
      <c r="J672" s="73" t="s">
        <v>178</v>
      </c>
      <c r="K672" s="73" t="s">
        <v>178</v>
      </c>
      <c r="L672" s="74">
        <v>1434.67</v>
      </c>
      <c r="M672" s="74">
        <v>5022.6400000000003</v>
      </c>
    </row>
    <row r="673" spans="1:13" ht="14.25" x14ac:dyDescent="0.2">
      <c r="A673" s="3" t="s">
        <v>676</v>
      </c>
      <c r="B673" s="3" t="s">
        <v>676</v>
      </c>
      <c r="C673" s="72" t="s">
        <v>273</v>
      </c>
      <c r="D673" s="73" t="s">
        <v>4</v>
      </c>
      <c r="E673" s="73">
        <v>2020</v>
      </c>
      <c r="F673" s="72" t="s">
        <v>274</v>
      </c>
      <c r="G673" s="73" t="s">
        <v>275</v>
      </c>
      <c r="H673" s="72" t="s">
        <v>3</v>
      </c>
      <c r="I673" s="72" t="s">
        <v>304</v>
      </c>
      <c r="J673" s="73" t="s">
        <v>178</v>
      </c>
      <c r="K673" s="73" t="s">
        <v>178</v>
      </c>
      <c r="L673" s="74">
        <v>1434.67</v>
      </c>
      <c r="M673" s="74">
        <v>5022.6400000000003</v>
      </c>
    </row>
    <row r="674" spans="1:13" ht="14.25" x14ac:dyDescent="0.2">
      <c r="A674" s="3" t="s">
        <v>676</v>
      </c>
      <c r="B674" s="3" t="s">
        <v>676</v>
      </c>
      <c r="C674" s="72" t="s">
        <v>273</v>
      </c>
      <c r="D674" s="73" t="s">
        <v>4</v>
      </c>
      <c r="E674" s="73">
        <v>2020</v>
      </c>
      <c r="F674" s="72" t="s">
        <v>274</v>
      </c>
      <c r="G674" s="73" t="s">
        <v>275</v>
      </c>
      <c r="H674" s="72" t="s">
        <v>3</v>
      </c>
      <c r="I674" s="72" t="s">
        <v>237</v>
      </c>
      <c r="J674" s="73" t="s">
        <v>178</v>
      </c>
      <c r="K674" s="73" t="s">
        <v>178</v>
      </c>
      <c r="L674" s="74">
        <v>1434.67</v>
      </c>
      <c r="M674" s="74">
        <v>5022.6400000000003</v>
      </c>
    </row>
    <row r="675" spans="1:13" ht="14.25" x14ac:dyDescent="0.2">
      <c r="A675" s="3" t="s">
        <v>676</v>
      </c>
      <c r="B675" s="3" t="s">
        <v>676</v>
      </c>
      <c r="C675" s="72" t="s">
        <v>273</v>
      </c>
      <c r="D675" s="73" t="s">
        <v>4</v>
      </c>
      <c r="E675" s="73">
        <v>2020</v>
      </c>
      <c r="F675" s="72" t="s">
        <v>274</v>
      </c>
      <c r="G675" s="73" t="s">
        <v>275</v>
      </c>
      <c r="H675" s="72" t="s">
        <v>3</v>
      </c>
      <c r="I675" s="72" t="s">
        <v>184</v>
      </c>
      <c r="J675" s="73" t="s">
        <v>178</v>
      </c>
      <c r="K675" s="73" t="s">
        <v>178</v>
      </c>
      <c r="L675" s="74">
        <v>1434.67</v>
      </c>
      <c r="M675" s="74">
        <v>5022.6400000000003</v>
      </c>
    </row>
    <row r="676" spans="1:13" ht="14.25" x14ac:dyDescent="0.2">
      <c r="A676" s="3" t="s">
        <v>676</v>
      </c>
      <c r="B676" s="3" t="s">
        <v>676</v>
      </c>
      <c r="C676" s="72" t="s">
        <v>273</v>
      </c>
      <c r="D676" s="73" t="s">
        <v>4</v>
      </c>
      <c r="E676" s="73">
        <v>2020</v>
      </c>
      <c r="F676" s="72" t="s">
        <v>274</v>
      </c>
      <c r="G676" s="73" t="s">
        <v>275</v>
      </c>
      <c r="H676" s="72" t="s">
        <v>3</v>
      </c>
      <c r="I676" s="72" t="s">
        <v>280</v>
      </c>
      <c r="J676" s="73" t="s">
        <v>178</v>
      </c>
      <c r="K676" s="73" t="s">
        <v>178</v>
      </c>
      <c r="L676" s="74">
        <v>1434.67</v>
      </c>
      <c r="M676" s="74">
        <v>5022.6400000000003</v>
      </c>
    </row>
    <row r="677" spans="1:13" ht="14.25" x14ac:dyDescent="0.2">
      <c r="A677" s="3" t="s">
        <v>676</v>
      </c>
      <c r="B677" s="3" t="s">
        <v>676</v>
      </c>
      <c r="C677" s="72" t="s">
        <v>273</v>
      </c>
      <c r="D677" s="73" t="s">
        <v>4</v>
      </c>
      <c r="E677" s="73">
        <v>2020</v>
      </c>
      <c r="F677" s="72" t="s">
        <v>274</v>
      </c>
      <c r="G677" s="73" t="s">
        <v>275</v>
      </c>
      <c r="H677" s="72" t="s">
        <v>3</v>
      </c>
      <c r="I677" s="72" t="s">
        <v>303</v>
      </c>
      <c r="J677" s="73" t="s">
        <v>178</v>
      </c>
      <c r="K677" s="73" t="s">
        <v>178</v>
      </c>
      <c r="L677" s="74">
        <v>1434.67</v>
      </c>
      <c r="M677" s="74">
        <v>5022.6400000000003</v>
      </c>
    </row>
    <row r="678" spans="1:13" ht="14.25" x14ac:dyDescent="0.2">
      <c r="A678" s="3" t="s">
        <v>676</v>
      </c>
      <c r="B678" s="3" t="s">
        <v>676</v>
      </c>
      <c r="C678" s="72" t="s">
        <v>273</v>
      </c>
      <c r="D678" s="73" t="s">
        <v>4</v>
      </c>
      <c r="E678" s="73">
        <v>2020</v>
      </c>
      <c r="F678" s="72" t="s">
        <v>274</v>
      </c>
      <c r="G678" s="73" t="s">
        <v>275</v>
      </c>
      <c r="H678" s="72" t="s">
        <v>3</v>
      </c>
      <c r="I678" s="72" t="s">
        <v>304</v>
      </c>
      <c r="J678" s="73" t="s">
        <v>178</v>
      </c>
      <c r="K678" s="73" t="s">
        <v>178</v>
      </c>
      <c r="L678" s="74">
        <v>1434.67</v>
      </c>
      <c r="M678" s="74">
        <v>5022.6400000000003</v>
      </c>
    </row>
    <row r="679" spans="1:13" ht="14.25" x14ac:dyDescent="0.2">
      <c r="A679" s="3" t="s">
        <v>676</v>
      </c>
      <c r="B679" s="3" t="s">
        <v>676</v>
      </c>
      <c r="C679" s="72" t="s">
        <v>273</v>
      </c>
      <c r="D679" s="73" t="s">
        <v>4</v>
      </c>
      <c r="E679" s="73">
        <v>2020</v>
      </c>
      <c r="F679" s="72" t="s">
        <v>274</v>
      </c>
      <c r="G679" s="73" t="s">
        <v>275</v>
      </c>
      <c r="H679" s="72" t="s">
        <v>3</v>
      </c>
      <c r="I679" s="72" t="s">
        <v>306</v>
      </c>
      <c r="J679" s="73" t="s">
        <v>178</v>
      </c>
      <c r="K679" s="73" t="s">
        <v>178</v>
      </c>
      <c r="L679" s="74">
        <v>1434.67</v>
      </c>
      <c r="M679" s="74">
        <v>5022.6400000000003</v>
      </c>
    </row>
    <row r="680" spans="1:13" ht="14.25" x14ac:dyDescent="0.2">
      <c r="A680" s="3" t="s">
        <v>676</v>
      </c>
      <c r="B680" s="3" t="s">
        <v>676</v>
      </c>
      <c r="C680" s="72" t="s">
        <v>273</v>
      </c>
      <c r="D680" s="73" t="s">
        <v>4</v>
      </c>
      <c r="E680" s="73">
        <v>2020</v>
      </c>
      <c r="F680" s="72" t="s">
        <v>274</v>
      </c>
      <c r="G680" s="73" t="s">
        <v>275</v>
      </c>
      <c r="H680" s="72" t="s">
        <v>3</v>
      </c>
      <c r="I680" s="72" t="s">
        <v>186</v>
      </c>
      <c r="J680" s="73" t="s">
        <v>178</v>
      </c>
      <c r="K680" s="73" t="s">
        <v>178</v>
      </c>
      <c r="L680" s="74">
        <v>1434.67</v>
      </c>
      <c r="M680" s="74">
        <v>5022.6400000000003</v>
      </c>
    </row>
    <row r="681" spans="1:13" ht="14.25" x14ac:dyDescent="0.2">
      <c r="A681" s="3" t="s">
        <v>676</v>
      </c>
      <c r="B681" s="3" t="s">
        <v>676</v>
      </c>
      <c r="C681" s="72" t="s">
        <v>273</v>
      </c>
      <c r="D681" s="73" t="s">
        <v>4</v>
      </c>
      <c r="E681" s="73">
        <v>2020</v>
      </c>
      <c r="F681" s="72" t="s">
        <v>274</v>
      </c>
      <c r="G681" s="73" t="s">
        <v>275</v>
      </c>
      <c r="H681" s="72" t="s">
        <v>3</v>
      </c>
      <c r="I681" s="72" t="s">
        <v>247</v>
      </c>
      <c r="J681" s="73" t="s">
        <v>178</v>
      </c>
      <c r="K681" s="73" t="s">
        <v>178</v>
      </c>
      <c r="L681" s="74">
        <v>1434.67</v>
      </c>
      <c r="M681" s="74">
        <v>5022.6400000000003</v>
      </c>
    </row>
    <row r="682" spans="1:13" ht="14.25" x14ac:dyDescent="0.2">
      <c r="A682" s="3" t="s">
        <v>676</v>
      </c>
      <c r="B682" s="3" t="s">
        <v>676</v>
      </c>
      <c r="C682" s="72" t="s">
        <v>273</v>
      </c>
      <c r="D682" s="73" t="s">
        <v>4</v>
      </c>
      <c r="E682" s="73">
        <v>2020</v>
      </c>
      <c r="F682" s="72" t="s">
        <v>274</v>
      </c>
      <c r="G682" s="73" t="s">
        <v>275</v>
      </c>
      <c r="H682" s="72" t="s">
        <v>3</v>
      </c>
      <c r="I682" s="72" t="s">
        <v>308</v>
      </c>
      <c r="J682" s="73" t="s">
        <v>178</v>
      </c>
      <c r="K682" s="73" t="s">
        <v>178</v>
      </c>
      <c r="L682" s="74">
        <v>1434.67</v>
      </c>
      <c r="M682" s="74">
        <v>5022.6400000000003</v>
      </c>
    </row>
    <row r="683" spans="1:13" ht="14.25" x14ac:dyDescent="0.2">
      <c r="A683" s="3" t="s">
        <v>676</v>
      </c>
      <c r="B683" s="3" t="s">
        <v>676</v>
      </c>
      <c r="C683" s="72" t="s">
        <v>273</v>
      </c>
      <c r="D683" s="73" t="s">
        <v>4</v>
      </c>
      <c r="E683" s="73">
        <v>2020</v>
      </c>
      <c r="F683" s="72" t="s">
        <v>274</v>
      </c>
      <c r="G683" s="73" t="s">
        <v>275</v>
      </c>
      <c r="H683" s="72" t="s">
        <v>3</v>
      </c>
      <c r="I683" s="72" t="s">
        <v>303</v>
      </c>
      <c r="J683" s="73" t="s">
        <v>178</v>
      </c>
      <c r="K683" s="73" t="s">
        <v>178</v>
      </c>
      <c r="L683" s="74">
        <v>1434.67</v>
      </c>
      <c r="M683" s="74">
        <v>5022.6400000000003</v>
      </c>
    </row>
    <row r="684" spans="1:13" ht="14.25" x14ac:dyDescent="0.2">
      <c r="A684" s="3" t="s">
        <v>676</v>
      </c>
      <c r="B684" s="3" t="s">
        <v>676</v>
      </c>
      <c r="C684" s="72" t="s">
        <v>273</v>
      </c>
      <c r="D684" s="73" t="s">
        <v>4</v>
      </c>
      <c r="E684" s="73">
        <v>2020</v>
      </c>
      <c r="F684" s="72" t="s">
        <v>274</v>
      </c>
      <c r="G684" s="73" t="s">
        <v>275</v>
      </c>
      <c r="H684" s="72" t="s">
        <v>3</v>
      </c>
      <c r="I684" s="72" t="s">
        <v>232</v>
      </c>
      <c r="J684" s="73" t="s">
        <v>178</v>
      </c>
      <c r="K684" s="73" t="s">
        <v>178</v>
      </c>
      <c r="L684" s="74">
        <v>1434.67</v>
      </c>
      <c r="M684" s="74">
        <v>5022.6400000000003</v>
      </c>
    </row>
    <row r="685" spans="1:13" ht="14.25" x14ac:dyDescent="0.2">
      <c r="A685" s="3" t="s">
        <v>676</v>
      </c>
      <c r="B685" s="3" t="s">
        <v>676</v>
      </c>
      <c r="C685" s="72" t="s">
        <v>273</v>
      </c>
      <c r="D685" s="73" t="s">
        <v>4</v>
      </c>
      <c r="E685" s="73">
        <v>2020</v>
      </c>
      <c r="F685" s="72" t="s">
        <v>274</v>
      </c>
      <c r="G685" s="73" t="s">
        <v>275</v>
      </c>
      <c r="H685" s="72" t="s">
        <v>3</v>
      </c>
      <c r="I685" s="72" t="s">
        <v>287</v>
      </c>
      <c r="J685" s="73" t="s">
        <v>178</v>
      </c>
      <c r="K685" s="73" t="s">
        <v>178</v>
      </c>
      <c r="L685" s="74">
        <v>1434.67</v>
      </c>
      <c r="M685" s="74">
        <v>5022.6400000000003</v>
      </c>
    </row>
    <row r="686" spans="1:13" ht="14.25" x14ac:dyDescent="0.2">
      <c r="A686" s="3" t="s">
        <v>676</v>
      </c>
      <c r="B686" s="3" t="s">
        <v>676</v>
      </c>
      <c r="C686" s="72" t="s">
        <v>273</v>
      </c>
      <c r="D686" s="73" t="s">
        <v>4</v>
      </c>
      <c r="E686" s="73">
        <v>2020</v>
      </c>
      <c r="F686" s="72" t="s">
        <v>274</v>
      </c>
      <c r="G686" s="73" t="s">
        <v>275</v>
      </c>
      <c r="H686" s="72" t="s">
        <v>3</v>
      </c>
      <c r="I686" s="72" t="s">
        <v>148</v>
      </c>
      <c r="J686" s="73" t="s">
        <v>178</v>
      </c>
      <c r="K686" s="73" t="s">
        <v>178</v>
      </c>
      <c r="L686" s="74">
        <v>1434.67</v>
      </c>
      <c r="M686" s="74">
        <v>5022.6400000000003</v>
      </c>
    </row>
    <row r="687" spans="1:13" ht="14.25" x14ac:dyDescent="0.2">
      <c r="A687" s="3" t="s">
        <v>676</v>
      </c>
      <c r="B687" s="3" t="s">
        <v>676</v>
      </c>
      <c r="C687" s="72" t="s">
        <v>273</v>
      </c>
      <c r="D687" s="73" t="s">
        <v>4</v>
      </c>
      <c r="E687" s="73">
        <v>2020</v>
      </c>
      <c r="F687" s="72" t="s">
        <v>274</v>
      </c>
      <c r="G687" s="73" t="s">
        <v>275</v>
      </c>
      <c r="H687" s="72" t="s">
        <v>3</v>
      </c>
      <c r="I687" s="72" t="s">
        <v>186</v>
      </c>
      <c r="J687" s="73" t="s">
        <v>178</v>
      </c>
      <c r="K687" s="73" t="s">
        <v>178</v>
      </c>
      <c r="L687" s="74">
        <v>1434.67</v>
      </c>
      <c r="M687" s="74">
        <v>5022.6400000000003</v>
      </c>
    </row>
    <row r="688" spans="1:13" ht="14.25" x14ac:dyDescent="0.2">
      <c r="A688" s="3" t="s">
        <v>676</v>
      </c>
      <c r="B688" s="3" t="s">
        <v>676</v>
      </c>
      <c r="C688" s="72" t="s">
        <v>273</v>
      </c>
      <c r="D688" s="73" t="s">
        <v>4</v>
      </c>
      <c r="E688" s="73">
        <v>2020</v>
      </c>
      <c r="F688" s="72" t="s">
        <v>274</v>
      </c>
      <c r="G688" s="73" t="s">
        <v>275</v>
      </c>
      <c r="H688" s="72" t="s">
        <v>3</v>
      </c>
      <c r="I688" s="72" t="s">
        <v>310</v>
      </c>
      <c r="J688" s="73" t="s">
        <v>178</v>
      </c>
      <c r="K688" s="73" t="s">
        <v>178</v>
      </c>
      <c r="L688" s="74">
        <v>1434.67</v>
      </c>
      <c r="M688" s="74">
        <v>5022.6400000000003</v>
      </c>
    </row>
    <row r="689" spans="1:13" ht="14.25" x14ac:dyDescent="0.2">
      <c r="A689" s="3" t="s">
        <v>676</v>
      </c>
      <c r="B689" s="3" t="s">
        <v>676</v>
      </c>
      <c r="C689" s="72" t="s">
        <v>273</v>
      </c>
      <c r="D689" s="73" t="s">
        <v>4</v>
      </c>
      <c r="E689" s="73">
        <v>2020</v>
      </c>
      <c r="F689" s="72" t="s">
        <v>274</v>
      </c>
      <c r="G689" s="73" t="s">
        <v>275</v>
      </c>
      <c r="H689" s="72" t="s">
        <v>3</v>
      </c>
      <c r="I689" s="72" t="s">
        <v>284</v>
      </c>
      <c r="J689" s="73" t="s">
        <v>178</v>
      </c>
      <c r="K689" s="73" t="s">
        <v>178</v>
      </c>
      <c r="L689" s="74">
        <v>1434.67</v>
      </c>
      <c r="M689" s="74">
        <v>5022.6400000000003</v>
      </c>
    </row>
    <row r="690" spans="1:13" ht="14.25" x14ac:dyDescent="0.2">
      <c r="A690" s="3" t="s">
        <v>676</v>
      </c>
      <c r="B690" s="3" t="s">
        <v>676</v>
      </c>
      <c r="C690" s="72" t="s">
        <v>273</v>
      </c>
      <c r="D690" s="73" t="s">
        <v>4</v>
      </c>
      <c r="E690" s="73">
        <v>2020</v>
      </c>
      <c r="F690" s="72" t="s">
        <v>274</v>
      </c>
      <c r="G690" s="73" t="s">
        <v>275</v>
      </c>
      <c r="H690" s="72" t="s">
        <v>3</v>
      </c>
      <c r="I690" s="72" t="s">
        <v>282</v>
      </c>
      <c r="J690" s="73" t="s">
        <v>178</v>
      </c>
      <c r="K690" s="73" t="s">
        <v>178</v>
      </c>
      <c r="L690" s="74">
        <v>1434.67</v>
      </c>
      <c r="M690" s="74">
        <v>5022.6400000000003</v>
      </c>
    </row>
    <row r="691" spans="1:13" ht="14.25" x14ac:dyDescent="0.2">
      <c r="A691" s="3" t="s">
        <v>676</v>
      </c>
      <c r="B691" s="3" t="s">
        <v>676</v>
      </c>
      <c r="C691" s="72" t="s">
        <v>273</v>
      </c>
      <c r="D691" s="73" t="s">
        <v>4</v>
      </c>
      <c r="E691" s="73">
        <v>2020</v>
      </c>
      <c r="F691" s="72" t="s">
        <v>274</v>
      </c>
      <c r="G691" s="73" t="s">
        <v>275</v>
      </c>
      <c r="H691" s="72" t="s">
        <v>3</v>
      </c>
      <c r="I691" s="72" t="s">
        <v>312</v>
      </c>
      <c r="J691" s="73" t="s">
        <v>178</v>
      </c>
      <c r="K691" s="73" t="s">
        <v>178</v>
      </c>
      <c r="L691" s="74">
        <v>1434.67</v>
      </c>
      <c r="M691" s="74">
        <v>5022.6400000000003</v>
      </c>
    </row>
    <row r="692" spans="1:13" ht="14.25" x14ac:dyDescent="0.2">
      <c r="A692" s="3" t="s">
        <v>676</v>
      </c>
      <c r="B692" s="3" t="s">
        <v>676</v>
      </c>
      <c r="C692" s="72" t="s">
        <v>273</v>
      </c>
      <c r="D692" s="73" t="s">
        <v>4</v>
      </c>
      <c r="E692" s="73">
        <v>2020</v>
      </c>
      <c r="F692" s="72" t="s">
        <v>274</v>
      </c>
      <c r="G692" s="73" t="s">
        <v>275</v>
      </c>
      <c r="H692" s="72" t="s">
        <v>3</v>
      </c>
      <c r="I692" s="72" t="s">
        <v>182</v>
      </c>
      <c r="J692" s="73" t="s">
        <v>178</v>
      </c>
      <c r="K692" s="73" t="s">
        <v>178</v>
      </c>
      <c r="L692" s="74">
        <v>1434.67</v>
      </c>
      <c r="M692" s="74">
        <v>5022.6400000000003</v>
      </c>
    </row>
    <row r="693" spans="1:13" ht="14.25" x14ac:dyDescent="0.2">
      <c r="A693" s="3" t="s">
        <v>676</v>
      </c>
      <c r="B693" s="3" t="s">
        <v>676</v>
      </c>
      <c r="C693" s="72" t="s">
        <v>273</v>
      </c>
      <c r="D693" s="73" t="s">
        <v>4</v>
      </c>
      <c r="E693" s="73">
        <v>2020</v>
      </c>
      <c r="F693" s="72" t="s">
        <v>274</v>
      </c>
      <c r="G693" s="73" t="s">
        <v>275</v>
      </c>
      <c r="H693" s="72" t="s">
        <v>3</v>
      </c>
      <c r="I693" s="72" t="s">
        <v>228</v>
      </c>
      <c r="J693" s="73" t="s">
        <v>178</v>
      </c>
      <c r="K693" s="73" t="s">
        <v>178</v>
      </c>
      <c r="L693" s="74">
        <v>1434.67</v>
      </c>
      <c r="M693" s="74">
        <v>5022.6400000000003</v>
      </c>
    </row>
    <row r="694" spans="1:13" ht="14.25" x14ac:dyDescent="0.2">
      <c r="A694" s="3" t="s">
        <v>676</v>
      </c>
      <c r="B694" s="3" t="s">
        <v>676</v>
      </c>
      <c r="C694" s="72" t="s">
        <v>273</v>
      </c>
      <c r="D694" s="73" t="s">
        <v>4</v>
      </c>
      <c r="E694" s="73">
        <v>2020</v>
      </c>
      <c r="F694" s="72" t="s">
        <v>274</v>
      </c>
      <c r="G694" s="73" t="s">
        <v>275</v>
      </c>
      <c r="H694" s="72" t="s">
        <v>3</v>
      </c>
      <c r="I694" s="72" t="s">
        <v>186</v>
      </c>
      <c r="J694" s="73" t="s">
        <v>178</v>
      </c>
      <c r="K694" s="73" t="s">
        <v>178</v>
      </c>
      <c r="L694" s="74">
        <v>1434.67</v>
      </c>
      <c r="M694" s="74">
        <v>5022.6400000000003</v>
      </c>
    </row>
    <row r="695" spans="1:13" ht="14.25" x14ac:dyDescent="0.2">
      <c r="A695" s="3" t="s">
        <v>676</v>
      </c>
      <c r="B695" s="3" t="s">
        <v>676</v>
      </c>
      <c r="C695" s="72" t="s">
        <v>273</v>
      </c>
      <c r="D695" s="73" t="s">
        <v>4</v>
      </c>
      <c r="E695" s="73">
        <v>2020</v>
      </c>
      <c r="F695" s="72" t="s">
        <v>274</v>
      </c>
      <c r="G695" s="73" t="s">
        <v>275</v>
      </c>
      <c r="H695" s="72" t="s">
        <v>3</v>
      </c>
      <c r="I695" s="72" t="s">
        <v>224</v>
      </c>
      <c r="J695" s="73" t="s">
        <v>178</v>
      </c>
      <c r="K695" s="73" t="s">
        <v>178</v>
      </c>
      <c r="L695" s="74">
        <v>1434.67</v>
      </c>
      <c r="M695" s="74">
        <v>5022.6400000000003</v>
      </c>
    </row>
    <row r="696" spans="1:13" ht="14.25" x14ac:dyDescent="0.2">
      <c r="A696" s="3" t="s">
        <v>676</v>
      </c>
      <c r="B696" s="3" t="s">
        <v>676</v>
      </c>
      <c r="C696" s="72" t="s">
        <v>273</v>
      </c>
      <c r="D696" s="73" t="s">
        <v>4</v>
      </c>
      <c r="E696" s="73">
        <v>2020</v>
      </c>
      <c r="F696" s="72" t="s">
        <v>274</v>
      </c>
      <c r="G696" s="73" t="s">
        <v>275</v>
      </c>
      <c r="H696" s="72" t="s">
        <v>3</v>
      </c>
      <c r="I696" s="72" t="s">
        <v>286</v>
      </c>
      <c r="J696" s="73" t="s">
        <v>178</v>
      </c>
      <c r="K696" s="73" t="s">
        <v>178</v>
      </c>
      <c r="L696" s="74">
        <v>1434.67</v>
      </c>
      <c r="M696" s="74">
        <v>5022.6400000000003</v>
      </c>
    </row>
    <row r="697" spans="1:13" ht="14.25" x14ac:dyDescent="0.2">
      <c r="A697" s="3" t="s">
        <v>676</v>
      </c>
      <c r="B697" s="3" t="s">
        <v>676</v>
      </c>
      <c r="C697" s="72" t="s">
        <v>273</v>
      </c>
      <c r="D697" s="73" t="s">
        <v>4</v>
      </c>
      <c r="E697" s="73">
        <v>2020</v>
      </c>
      <c r="F697" s="72" t="s">
        <v>274</v>
      </c>
      <c r="G697" s="73" t="s">
        <v>275</v>
      </c>
      <c r="H697" s="72" t="s">
        <v>3</v>
      </c>
      <c r="I697" s="72" t="s">
        <v>284</v>
      </c>
      <c r="J697" s="73" t="s">
        <v>178</v>
      </c>
      <c r="K697" s="73" t="s">
        <v>178</v>
      </c>
      <c r="L697" s="74">
        <v>1434.67</v>
      </c>
      <c r="M697" s="74">
        <v>5022.6400000000003</v>
      </c>
    </row>
    <row r="698" spans="1:13" ht="14.25" x14ac:dyDescent="0.2">
      <c r="A698" s="3" t="s">
        <v>676</v>
      </c>
      <c r="B698" s="3" t="s">
        <v>676</v>
      </c>
      <c r="C698" s="72" t="s">
        <v>273</v>
      </c>
      <c r="D698" s="73" t="s">
        <v>4</v>
      </c>
      <c r="E698" s="73">
        <v>2020</v>
      </c>
      <c r="F698" s="72" t="s">
        <v>274</v>
      </c>
      <c r="G698" s="73" t="s">
        <v>275</v>
      </c>
      <c r="H698" s="72" t="s">
        <v>3</v>
      </c>
      <c r="I698" s="72" t="s">
        <v>306</v>
      </c>
      <c r="J698" s="73" t="s">
        <v>178</v>
      </c>
      <c r="K698" s="73" t="s">
        <v>178</v>
      </c>
      <c r="L698" s="74">
        <v>1434.67</v>
      </c>
      <c r="M698" s="74">
        <v>5022.6400000000003</v>
      </c>
    </row>
    <row r="699" spans="1:13" ht="14.25" x14ac:dyDescent="0.2">
      <c r="A699" s="3" t="s">
        <v>676</v>
      </c>
      <c r="B699" s="3" t="s">
        <v>676</v>
      </c>
      <c r="C699" s="72" t="s">
        <v>273</v>
      </c>
      <c r="D699" s="73" t="s">
        <v>4</v>
      </c>
      <c r="E699" s="73">
        <v>2020</v>
      </c>
      <c r="F699" s="72" t="s">
        <v>274</v>
      </c>
      <c r="G699" s="73" t="s">
        <v>275</v>
      </c>
      <c r="H699" s="72" t="s">
        <v>3</v>
      </c>
      <c r="I699" s="72" t="s">
        <v>223</v>
      </c>
      <c r="J699" s="73" t="s">
        <v>178</v>
      </c>
      <c r="K699" s="73" t="s">
        <v>178</v>
      </c>
      <c r="L699" s="74">
        <v>1434.67</v>
      </c>
      <c r="M699" s="74">
        <v>5022.6400000000003</v>
      </c>
    </row>
    <row r="700" spans="1:13" ht="14.25" x14ac:dyDescent="0.2">
      <c r="A700" s="3" t="s">
        <v>676</v>
      </c>
      <c r="B700" s="3" t="s">
        <v>676</v>
      </c>
      <c r="C700" s="72" t="s">
        <v>192</v>
      </c>
      <c r="D700" s="73" t="s">
        <v>55</v>
      </c>
      <c r="E700" s="73">
        <v>2020</v>
      </c>
      <c r="F700" s="72" t="s">
        <v>194</v>
      </c>
      <c r="G700" s="73" t="s">
        <v>195</v>
      </c>
      <c r="H700" s="72" t="s">
        <v>0</v>
      </c>
      <c r="I700" s="72" t="s">
        <v>196</v>
      </c>
      <c r="J700" s="73" t="s">
        <v>677</v>
      </c>
      <c r="K700" s="73" t="s">
        <v>677</v>
      </c>
      <c r="L700" s="74">
        <v>1179.2</v>
      </c>
      <c r="M700" s="74">
        <v>3212.99</v>
      </c>
    </row>
    <row r="701" spans="1:13" ht="14.25" x14ac:dyDescent="0.2">
      <c r="A701" s="3" t="s">
        <v>676</v>
      </c>
      <c r="B701" s="3" t="s">
        <v>676</v>
      </c>
      <c r="C701" s="72" t="s">
        <v>192</v>
      </c>
      <c r="D701" s="73" t="s">
        <v>55</v>
      </c>
      <c r="E701" s="73">
        <v>2020</v>
      </c>
      <c r="F701" s="72" t="s">
        <v>194</v>
      </c>
      <c r="G701" s="73" t="s">
        <v>195</v>
      </c>
      <c r="H701" s="72" t="s">
        <v>0</v>
      </c>
      <c r="I701" s="103" t="s">
        <v>197</v>
      </c>
      <c r="J701" s="73" t="s">
        <v>677</v>
      </c>
      <c r="K701" s="73" t="s">
        <v>677</v>
      </c>
      <c r="L701" s="74">
        <v>1179.2</v>
      </c>
      <c r="M701" s="74">
        <v>3212.99</v>
      </c>
    </row>
    <row r="702" spans="1:13" ht="14.25" x14ac:dyDescent="0.2">
      <c r="A702" s="3" t="s">
        <v>676</v>
      </c>
      <c r="B702" s="3" t="s">
        <v>676</v>
      </c>
      <c r="C702" s="72" t="s">
        <v>192</v>
      </c>
      <c r="D702" s="73" t="s">
        <v>55</v>
      </c>
      <c r="E702" s="73">
        <v>2020</v>
      </c>
      <c r="F702" s="72" t="s">
        <v>194</v>
      </c>
      <c r="G702" s="73" t="s">
        <v>195</v>
      </c>
      <c r="H702" s="72" t="s">
        <v>0</v>
      </c>
      <c r="I702" s="103" t="s">
        <v>196</v>
      </c>
      <c r="J702" s="73" t="s">
        <v>677</v>
      </c>
      <c r="K702" s="73" t="s">
        <v>677</v>
      </c>
      <c r="L702" s="74">
        <v>1179.2</v>
      </c>
      <c r="M702" s="74">
        <v>3212.99</v>
      </c>
    </row>
    <row r="703" spans="1:13" ht="14.25" x14ac:dyDescent="0.2">
      <c r="A703" s="3" t="s">
        <v>676</v>
      </c>
      <c r="B703" s="3" t="s">
        <v>676</v>
      </c>
      <c r="C703" s="72" t="s">
        <v>192</v>
      </c>
      <c r="D703" s="73" t="s">
        <v>55</v>
      </c>
      <c r="E703" s="73">
        <v>2020</v>
      </c>
      <c r="F703" s="72" t="s">
        <v>194</v>
      </c>
      <c r="G703" s="73" t="s">
        <v>195</v>
      </c>
      <c r="H703" s="72" t="s">
        <v>0</v>
      </c>
      <c r="I703" s="103" t="s">
        <v>196</v>
      </c>
      <c r="J703" s="73" t="s">
        <v>677</v>
      </c>
      <c r="K703" s="73" t="s">
        <v>677</v>
      </c>
      <c r="L703" s="74">
        <v>1179.2</v>
      </c>
      <c r="M703" s="74">
        <v>3212.99</v>
      </c>
    </row>
    <row r="704" spans="1:13" ht="14.25" x14ac:dyDescent="0.2">
      <c r="A704" s="3" t="s">
        <v>676</v>
      </c>
      <c r="B704" s="3" t="s">
        <v>676</v>
      </c>
      <c r="C704" s="72" t="s">
        <v>192</v>
      </c>
      <c r="D704" s="73" t="s">
        <v>55</v>
      </c>
      <c r="E704" s="73">
        <v>2020</v>
      </c>
      <c r="F704" s="72" t="s">
        <v>194</v>
      </c>
      <c r="G704" s="73" t="s">
        <v>195</v>
      </c>
      <c r="H704" s="72" t="s">
        <v>0</v>
      </c>
      <c r="I704" s="103" t="s">
        <v>196</v>
      </c>
      <c r="J704" s="73" t="s">
        <v>677</v>
      </c>
      <c r="K704" s="73" t="s">
        <v>677</v>
      </c>
      <c r="L704" s="74">
        <v>1568.6</v>
      </c>
      <c r="M704" s="74">
        <v>4463.78</v>
      </c>
    </row>
    <row r="705" spans="1:13" ht="14.25" x14ac:dyDescent="0.2">
      <c r="A705" s="3" t="s">
        <v>676</v>
      </c>
      <c r="B705" s="3" t="s">
        <v>676</v>
      </c>
      <c r="C705" s="72" t="s">
        <v>192</v>
      </c>
      <c r="D705" s="73" t="s">
        <v>55</v>
      </c>
      <c r="E705" s="73">
        <v>2020</v>
      </c>
      <c r="F705" s="72" t="s">
        <v>194</v>
      </c>
      <c r="G705" s="73" t="s">
        <v>195</v>
      </c>
      <c r="H705" s="72" t="s">
        <v>0</v>
      </c>
      <c r="I705" s="103" t="s">
        <v>197</v>
      </c>
      <c r="J705" s="73" t="s">
        <v>677</v>
      </c>
      <c r="K705" s="73" t="s">
        <v>677</v>
      </c>
      <c r="L705" s="74">
        <v>1179.2</v>
      </c>
      <c r="M705" s="74">
        <v>3212.99</v>
      </c>
    </row>
    <row r="706" spans="1:13" ht="14.25" x14ac:dyDescent="0.2">
      <c r="A706" s="3" t="s">
        <v>676</v>
      </c>
      <c r="B706" s="3" t="s">
        <v>676</v>
      </c>
      <c r="C706" s="72" t="s">
        <v>192</v>
      </c>
      <c r="D706" s="73" t="s">
        <v>55</v>
      </c>
      <c r="E706" s="73">
        <v>2020</v>
      </c>
      <c r="F706" s="72" t="s">
        <v>194</v>
      </c>
      <c r="G706" s="73" t="s">
        <v>195</v>
      </c>
      <c r="H706" s="72" t="s">
        <v>0</v>
      </c>
      <c r="I706" s="103" t="s">
        <v>197</v>
      </c>
      <c r="J706" s="73" t="s">
        <v>677</v>
      </c>
      <c r="K706" s="73" t="s">
        <v>677</v>
      </c>
      <c r="L706" s="74">
        <v>1179.2</v>
      </c>
      <c r="M706" s="74">
        <v>3212.99</v>
      </c>
    </row>
    <row r="707" spans="1:13" ht="14.25" x14ac:dyDescent="0.2">
      <c r="A707" s="3" t="s">
        <v>676</v>
      </c>
      <c r="B707" s="3" t="s">
        <v>676</v>
      </c>
      <c r="C707" s="72" t="s">
        <v>192</v>
      </c>
      <c r="D707" s="73" t="s">
        <v>55</v>
      </c>
      <c r="E707" s="73">
        <v>2020</v>
      </c>
      <c r="F707" s="72" t="s">
        <v>194</v>
      </c>
      <c r="G707" s="73" t="s">
        <v>195</v>
      </c>
      <c r="H707" s="72" t="s">
        <v>7</v>
      </c>
      <c r="I707" s="103" t="s">
        <v>197</v>
      </c>
      <c r="J707" s="73" t="s">
        <v>677</v>
      </c>
      <c r="K707" s="73" t="s">
        <v>677</v>
      </c>
      <c r="L707" s="74">
        <v>1179.2</v>
      </c>
      <c r="M707" s="74">
        <v>3212.99</v>
      </c>
    </row>
    <row r="708" spans="1:13" ht="14.25" x14ac:dyDescent="0.2">
      <c r="A708" s="3" t="s">
        <v>676</v>
      </c>
      <c r="B708" s="3" t="s">
        <v>676</v>
      </c>
      <c r="C708" s="72" t="s">
        <v>192</v>
      </c>
      <c r="D708" s="73" t="s">
        <v>55</v>
      </c>
      <c r="E708" s="73">
        <v>2020</v>
      </c>
      <c r="F708" s="72" t="s">
        <v>194</v>
      </c>
      <c r="G708" s="73" t="s">
        <v>195</v>
      </c>
      <c r="H708" s="72" t="s">
        <v>0</v>
      </c>
      <c r="I708" s="103" t="s">
        <v>197</v>
      </c>
      <c r="J708" s="73" t="s">
        <v>677</v>
      </c>
      <c r="K708" s="73" t="s">
        <v>677</v>
      </c>
      <c r="L708" s="74">
        <v>1179.2</v>
      </c>
      <c r="M708" s="74">
        <v>3212.99</v>
      </c>
    </row>
    <row r="709" spans="1:13" ht="14.25" x14ac:dyDescent="0.2">
      <c r="A709" s="3" t="s">
        <v>676</v>
      </c>
      <c r="B709" s="3" t="s">
        <v>676</v>
      </c>
      <c r="C709" s="72" t="s">
        <v>192</v>
      </c>
      <c r="D709" s="73" t="s">
        <v>55</v>
      </c>
      <c r="E709" s="73">
        <v>2020</v>
      </c>
      <c r="F709" s="72" t="s">
        <v>194</v>
      </c>
      <c r="G709" s="73" t="s">
        <v>195</v>
      </c>
      <c r="H709" s="72" t="s">
        <v>0</v>
      </c>
      <c r="I709" s="103" t="s">
        <v>196</v>
      </c>
      <c r="J709" s="73" t="s">
        <v>677</v>
      </c>
      <c r="K709" s="73" t="s">
        <v>677</v>
      </c>
      <c r="L709" s="74">
        <v>1179.2</v>
      </c>
      <c r="M709" s="74">
        <v>3212.99</v>
      </c>
    </row>
    <row r="710" spans="1:13" ht="14.25" x14ac:dyDescent="0.2">
      <c r="A710" s="3" t="s">
        <v>676</v>
      </c>
      <c r="B710" s="3" t="s">
        <v>676</v>
      </c>
      <c r="C710" s="72" t="s">
        <v>216</v>
      </c>
      <c r="D710" s="73" t="s">
        <v>115</v>
      </c>
      <c r="E710" s="73">
        <v>2016</v>
      </c>
      <c r="F710" s="72" t="s">
        <v>217</v>
      </c>
      <c r="G710" s="73" t="s">
        <v>218</v>
      </c>
      <c r="H710" s="72" t="s">
        <v>114</v>
      </c>
      <c r="I710" s="103" t="s">
        <v>198</v>
      </c>
      <c r="J710" s="73" t="s">
        <v>178</v>
      </c>
      <c r="K710" s="73" t="s">
        <v>178</v>
      </c>
      <c r="L710" s="74">
        <v>1869.32</v>
      </c>
      <c r="M710" s="74">
        <v>5229.0200000000004</v>
      </c>
    </row>
    <row r="711" spans="1:13" ht="14.25" x14ac:dyDescent="0.2">
      <c r="A711" s="3" t="s">
        <v>676</v>
      </c>
      <c r="B711" s="3" t="s">
        <v>676</v>
      </c>
      <c r="C711" s="72" t="s">
        <v>216</v>
      </c>
      <c r="D711" s="73" t="s">
        <v>115</v>
      </c>
      <c r="E711" s="73">
        <v>2016</v>
      </c>
      <c r="F711" s="72" t="s">
        <v>217</v>
      </c>
      <c r="G711" s="73" t="s">
        <v>218</v>
      </c>
      <c r="H711" s="72" t="s">
        <v>114</v>
      </c>
      <c r="I711" s="103" t="s">
        <v>199</v>
      </c>
      <c r="J711" s="73" t="s">
        <v>178</v>
      </c>
      <c r="K711" s="73" t="s">
        <v>178</v>
      </c>
      <c r="L711" s="74">
        <v>1869.32</v>
      </c>
      <c r="M711" s="74">
        <v>5229.0200000000004</v>
      </c>
    </row>
    <row r="712" spans="1:13" ht="14.25" x14ac:dyDescent="0.2">
      <c r="A712" s="3" t="s">
        <v>676</v>
      </c>
      <c r="B712" s="3" t="s">
        <v>676</v>
      </c>
      <c r="C712" s="72" t="s">
        <v>212</v>
      </c>
      <c r="D712" s="73" t="s">
        <v>57</v>
      </c>
      <c r="E712" s="73">
        <v>2016</v>
      </c>
      <c r="F712" s="72" t="s">
        <v>152</v>
      </c>
      <c r="G712" s="73" t="s">
        <v>153</v>
      </c>
      <c r="H712" s="72" t="s">
        <v>21</v>
      </c>
      <c r="I712" s="103" t="s">
        <v>199</v>
      </c>
      <c r="J712" s="73" t="s">
        <v>677</v>
      </c>
      <c r="K712" s="73" t="s">
        <v>677</v>
      </c>
      <c r="L712" s="74">
        <v>1817.06</v>
      </c>
      <c r="M712" s="76">
        <v>3890.37</v>
      </c>
    </row>
    <row r="713" spans="1:13" ht="14.25" x14ac:dyDescent="0.2">
      <c r="A713" s="3" t="s">
        <v>676</v>
      </c>
      <c r="B713" s="3" t="s">
        <v>676</v>
      </c>
      <c r="C713" s="72" t="s">
        <v>212</v>
      </c>
      <c r="D713" s="73" t="s">
        <v>57</v>
      </c>
      <c r="E713" s="73">
        <v>2016</v>
      </c>
      <c r="F713" s="72" t="s">
        <v>152</v>
      </c>
      <c r="G713" s="73" t="s">
        <v>153</v>
      </c>
      <c r="H713" s="72" t="s">
        <v>56</v>
      </c>
      <c r="I713" s="103" t="s">
        <v>199</v>
      </c>
      <c r="J713" s="73" t="s">
        <v>677</v>
      </c>
      <c r="K713" s="73" t="s">
        <v>677</v>
      </c>
      <c r="L713" s="74">
        <v>1817.06</v>
      </c>
      <c r="M713" s="76">
        <v>3890.37</v>
      </c>
    </row>
    <row r="714" spans="1:13" ht="14.25" x14ac:dyDescent="0.2">
      <c r="A714" s="3" t="s">
        <v>676</v>
      </c>
      <c r="B714" s="3" t="s">
        <v>676</v>
      </c>
      <c r="C714" s="72" t="s">
        <v>212</v>
      </c>
      <c r="D714" s="73" t="s">
        <v>57</v>
      </c>
      <c r="E714" s="73">
        <v>2016</v>
      </c>
      <c r="F714" s="72" t="s">
        <v>152</v>
      </c>
      <c r="G714" s="73" t="s">
        <v>153</v>
      </c>
      <c r="H714" s="72" t="s">
        <v>21</v>
      </c>
      <c r="I714" s="103" t="s">
        <v>199</v>
      </c>
      <c r="J714" s="73" t="s">
        <v>677</v>
      </c>
      <c r="K714" s="73" t="s">
        <v>677</v>
      </c>
      <c r="L714" s="74">
        <v>1817.06</v>
      </c>
      <c r="M714" s="76">
        <v>3890.37</v>
      </c>
    </row>
    <row r="715" spans="1:13" ht="14.25" x14ac:dyDescent="0.2">
      <c r="A715" s="3" t="s">
        <v>676</v>
      </c>
      <c r="B715" s="3" t="s">
        <v>676</v>
      </c>
      <c r="C715" s="72" t="s">
        <v>212</v>
      </c>
      <c r="D715" s="73" t="s">
        <v>57</v>
      </c>
      <c r="E715" s="73">
        <v>2016</v>
      </c>
      <c r="F715" s="72" t="s">
        <v>152</v>
      </c>
      <c r="G715" s="73" t="s">
        <v>153</v>
      </c>
      <c r="H715" s="72" t="s">
        <v>58</v>
      </c>
      <c r="I715" s="103" t="s">
        <v>199</v>
      </c>
      <c r="J715" s="73" t="s">
        <v>677</v>
      </c>
      <c r="K715" s="73" t="s">
        <v>677</v>
      </c>
      <c r="L715" s="74">
        <v>1366.76</v>
      </c>
      <c r="M715" s="76">
        <v>3050.06</v>
      </c>
    </row>
    <row r="716" spans="1:13" ht="14.25" x14ac:dyDescent="0.2">
      <c r="A716" s="3" t="s">
        <v>676</v>
      </c>
      <c r="B716" s="3" t="s">
        <v>676</v>
      </c>
      <c r="C716" s="72" t="s">
        <v>212</v>
      </c>
      <c r="D716" s="73" t="s">
        <v>57</v>
      </c>
      <c r="E716" s="73">
        <v>2016</v>
      </c>
      <c r="F716" s="72" t="s">
        <v>152</v>
      </c>
      <c r="G716" s="73" t="s">
        <v>153</v>
      </c>
      <c r="H716" s="72" t="s">
        <v>58</v>
      </c>
      <c r="I716" s="103" t="s">
        <v>199</v>
      </c>
      <c r="J716" s="73" t="s">
        <v>677</v>
      </c>
      <c r="K716" s="73" t="s">
        <v>677</v>
      </c>
      <c r="L716" s="74">
        <v>1366.76</v>
      </c>
      <c r="M716" s="76">
        <v>3050.06</v>
      </c>
    </row>
    <row r="717" spans="1:13" ht="14.25" x14ac:dyDescent="0.2">
      <c r="A717" s="3" t="s">
        <v>676</v>
      </c>
      <c r="B717" s="3" t="s">
        <v>676</v>
      </c>
      <c r="C717" s="72" t="s">
        <v>212</v>
      </c>
      <c r="D717" s="73" t="s">
        <v>57</v>
      </c>
      <c r="E717" s="73">
        <v>2016</v>
      </c>
      <c r="F717" s="72" t="s">
        <v>152</v>
      </c>
      <c r="G717" s="73" t="s">
        <v>153</v>
      </c>
      <c r="H717" s="72" t="s">
        <v>58</v>
      </c>
      <c r="I717" s="103" t="s">
        <v>199</v>
      </c>
      <c r="J717" s="73" t="s">
        <v>677</v>
      </c>
      <c r="K717" s="73" t="s">
        <v>677</v>
      </c>
      <c r="L717" s="74">
        <v>1366.76</v>
      </c>
      <c r="M717" s="76">
        <v>3050.06</v>
      </c>
    </row>
    <row r="718" spans="1:13" ht="14.25" x14ac:dyDescent="0.2">
      <c r="A718" s="3" t="s">
        <v>676</v>
      </c>
      <c r="B718" s="3" t="s">
        <v>676</v>
      </c>
      <c r="C718" s="72" t="s">
        <v>212</v>
      </c>
      <c r="D718" s="73" t="s">
        <v>57</v>
      </c>
      <c r="E718" s="73">
        <v>2016</v>
      </c>
      <c r="F718" s="72" t="s">
        <v>152</v>
      </c>
      <c r="G718" s="73" t="s">
        <v>153</v>
      </c>
      <c r="H718" s="72" t="s">
        <v>64</v>
      </c>
      <c r="I718" s="103" t="s">
        <v>199</v>
      </c>
      <c r="J718" s="73" t="s">
        <v>677</v>
      </c>
      <c r="K718" s="73" t="s">
        <v>677</v>
      </c>
      <c r="L718" s="74">
        <v>1366.76</v>
      </c>
      <c r="M718" s="76">
        <v>3362.87</v>
      </c>
    </row>
    <row r="719" spans="1:13" ht="14.25" x14ac:dyDescent="0.2">
      <c r="A719" s="3" t="s">
        <v>676</v>
      </c>
      <c r="B719" s="3" t="s">
        <v>676</v>
      </c>
      <c r="C719" s="72" t="s">
        <v>212</v>
      </c>
      <c r="D719" s="73" t="s">
        <v>57</v>
      </c>
      <c r="E719" s="73">
        <v>2016</v>
      </c>
      <c r="F719" s="72" t="s">
        <v>152</v>
      </c>
      <c r="G719" s="73" t="s">
        <v>153</v>
      </c>
      <c r="H719" s="72" t="s">
        <v>31</v>
      </c>
      <c r="I719" s="103" t="s">
        <v>199</v>
      </c>
      <c r="J719" s="73" t="s">
        <v>677</v>
      </c>
      <c r="K719" s="73" t="s">
        <v>677</v>
      </c>
      <c r="L719" s="74">
        <v>1817.06</v>
      </c>
      <c r="M719" s="76">
        <v>4455.2700000000004</v>
      </c>
    </row>
    <row r="720" spans="1:13" ht="14.25" x14ac:dyDescent="0.2">
      <c r="A720" s="3" t="s">
        <v>676</v>
      </c>
      <c r="B720" s="3" t="s">
        <v>676</v>
      </c>
      <c r="C720" s="72" t="s">
        <v>212</v>
      </c>
      <c r="D720" s="73" t="s">
        <v>57</v>
      </c>
      <c r="E720" s="73">
        <v>2016</v>
      </c>
      <c r="F720" s="72" t="s">
        <v>152</v>
      </c>
      <c r="G720" s="73" t="s">
        <v>153</v>
      </c>
      <c r="H720" s="72" t="s">
        <v>58</v>
      </c>
      <c r="I720" s="103" t="s">
        <v>198</v>
      </c>
      <c r="J720" s="73" t="s">
        <v>677</v>
      </c>
      <c r="K720" s="73" t="s">
        <v>677</v>
      </c>
      <c r="L720" s="74">
        <v>1366.76</v>
      </c>
      <c r="M720" s="76">
        <v>3050.06</v>
      </c>
    </row>
    <row r="721" spans="1:13" ht="14.25" x14ac:dyDescent="0.2">
      <c r="A721" s="3" t="s">
        <v>676</v>
      </c>
      <c r="B721" s="3" t="s">
        <v>676</v>
      </c>
      <c r="C721" s="72" t="s">
        <v>212</v>
      </c>
      <c r="D721" s="73" t="s">
        <v>57</v>
      </c>
      <c r="E721" s="73">
        <v>2016</v>
      </c>
      <c r="F721" s="72" t="s">
        <v>152</v>
      </c>
      <c r="G721" s="73" t="s">
        <v>153</v>
      </c>
      <c r="H721" s="72" t="s">
        <v>58</v>
      </c>
      <c r="I721" s="103" t="s">
        <v>198</v>
      </c>
      <c r="J721" s="73" t="s">
        <v>677</v>
      </c>
      <c r="K721" s="73" t="s">
        <v>677</v>
      </c>
      <c r="L721" s="74">
        <v>1366.76</v>
      </c>
      <c r="M721" s="76">
        <v>3050.06</v>
      </c>
    </row>
    <row r="722" spans="1:13" ht="14.25" x14ac:dyDescent="0.2">
      <c r="A722" s="3" t="s">
        <v>676</v>
      </c>
      <c r="B722" s="3" t="s">
        <v>676</v>
      </c>
      <c r="C722" s="72" t="s">
        <v>212</v>
      </c>
      <c r="D722" s="73" t="s">
        <v>57</v>
      </c>
      <c r="E722" s="73">
        <v>2016</v>
      </c>
      <c r="F722" s="72" t="s">
        <v>152</v>
      </c>
      <c r="G722" s="73" t="s">
        <v>153</v>
      </c>
      <c r="H722" s="72" t="s">
        <v>21</v>
      </c>
      <c r="I722" s="103" t="s">
        <v>199</v>
      </c>
      <c r="J722" s="73" t="s">
        <v>677</v>
      </c>
      <c r="K722" s="73" t="s">
        <v>677</v>
      </c>
      <c r="L722" s="74">
        <v>1817.06</v>
      </c>
      <c r="M722" s="76">
        <v>3890.37</v>
      </c>
    </row>
    <row r="723" spans="1:13" ht="14.25" x14ac:dyDescent="0.2">
      <c r="A723" s="3" t="s">
        <v>676</v>
      </c>
      <c r="B723" s="3" t="s">
        <v>676</v>
      </c>
      <c r="C723" s="72" t="s">
        <v>212</v>
      </c>
      <c r="D723" s="73" t="s">
        <v>57</v>
      </c>
      <c r="E723" s="73">
        <v>2016</v>
      </c>
      <c r="F723" s="72" t="s">
        <v>152</v>
      </c>
      <c r="G723" s="73" t="s">
        <v>153</v>
      </c>
      <c r="H723" s="72" t="s">
        <v>388</v>
      </c>
      <c r="I723" s="103" t="s">
        <v>200</v>
      </c>
      <c r="J723" s="73" t="s">
        <v>677</v>
      </c>
      <c r="K723" s="73" t="s">
        <v>677</v>
      </c>
      <c r="L723" s="74">
        <v>4352.83</v>
      </c>
      <c r="M723" s="76">
        <v>10606.87</v>
      </c>
    </row>
    <row r="724" spans="1:13" ht="14.25" x14ac:dyDescent="0.2">
      <c r="A724" s="3" t="s">
        <v>676</v>
      </c>
      <c r="B724" s="3" t="s">
        <v>676</v>
      </c>
      <c r="C724" s="72" t="s">
        <v>212</v>
      </c>
      <c r="D724" s="73" t="s">
        <v>57</v>
      </c>
      <c r="E724" s="73">
        <v>2016</v>
      </c>
      <c r="F724" s="72" t="s">
        <v>152</v>
      </c>
      <c r="G724" s="73" t="s">
        <v>153</v>
      </c>
      <c r="H724" s="72" t="s">
        <v>31</v>
      </c>
      <c r="I724" s="72" t="s">
        <v>213</v>
      </c>
      <c r="J724" s="73" t="s">
        <v>677</v>
      </c>
      <c r="K724" s="73" t="s">
        <v>677</v>
      </c>
      <c r="L724" s="74">
        <v>1817.06</v>
      </c>
      <c r="M724" s="76">
        <v>4455.2700000000004</v>
      </c>
    </row>
    <row r="725" spans="1:13" ht="14.25" x14ac:dyDescent="0.2">
      <c r="A725" s="3" t="s">
        <v>676</v>
      </c>
      <c r="B725" s="3" t="s">
        <v>676</v>
      </c>
      <c r="C725" s="72" t="s">
        <v>212</v>
      </c>
      <c r="D725" s="73" t="s">
        <v>57</v>
      </c>
      <c r="E725" s="73">
        <v>2016</v>
      </c>
      <c r="F725" s="72" t="s">
        <v>152</v>
      </c>
      <c r="G725" s="73" t="s">
        <v>153</v>
      </c>
      <c r="H725" s="72" t="s">
        <v>43</v>
      </c>
      <c r="I725" s="72" t="s">
        <v>213</v>
      </c>
      <c r="J725" s="73" t="s">
        <v>677</v>
      </c>
      <c r="K725" s="73" t="s">
        <v>677</v>
      </c>
      <c r="L725" s="74">
        <v>1366.76</v>
      </c>
      <c r="M725" s="76">
        <v>3050.06</v>
      </c>
    </row>
    <row r="726" spans="1:13" ht="14.25" x14ac:dyDescent="0.2">
      <c r="A726" s="3" t="s">
        <v>676</v>
      </c>
      <c r="B726" s="3" t="s">
        <v>676</v>
      </c>
      <c r="C726" s="72" t="s">
        <v>212</v>
      </c>
      <c r="D726" s="73" t="s">
        <v>57</v>
      </c>
      <c r="E726" s="73">
        <v>2016</v>
      </c>
      <c r="F726" s="72" t="s">
        <v>152</v>
      </c>
      <c r="G726" s="73" t="s">
        <v>153</v>
      </c>
      <c r="H726" s="72" t="s">
        <v>31</v>
      </c>
      <c r="I726" s="72" t="s">
        <v>214</v>
      </c>
      <c r="J726" s="73" t="s">
        <v>677</v>
      </c>
      <c r="K726" s="73" t="s">
        <v>677</v>
      </c>
      <c r="L726" s="74">
        <v>1817.06</v>
      </c>
      <c r="M726" s="76">
        <v>4455.2700000000004</v>
      </c>
    </row>
    <row r="727" spans="1:13" ht="14.25" x14ac:dyDescent="0.2">
      <c r="A727" s="3" t="s">
        <v>676</v>
      </c>
      <c r="B727" s="3" t="s">
        <v>676</v>
      </c>
      <c r="C727" s="72" t="s">
        <v>212</v>
      </c>
      <c r="D727" s="73" t="s">
        <v>57</v>
      </c>
      <c r="E727" s="73">
        <v>2016</v>
      </c>
      <c r="F727" s="72" t="s">
        <v>152</v>
      </c>
      <c r="G727" s="73" t="s">
        <v>153</v>
      </c>
      <c r="H727" s="72" t="s">
        <v>58</v>
      </c>
      <c r="I727" s="72" t="s">
        <v>213</v>
      </c>
      <c r="J727" s="73" t="s">
        <v>677</v>
      </c>
      <c r="K727" s="73" t="s">
        <v>677</v>
      </c>
      <c r="L727" s="74">
        <v>1366.76</v>
      </c>
      <c r="M727" s="76">
        <v>2919.96</v>
      </c>
    </row>
    <row r="728" spans="1:13" ht="14.25" x14ac:dyDescent="0.2">
      <c r="A728" s="3" t="s">
        <v>676</v>
      </c>
      <c r="B728" s="3" t="s">
        <v>676</v>
      </c>
      <c r="C728" s="72" t="s">
        <v>212</v>
      </c>
      <c r="D728" s="73" t="s">
        <v>57</v>
      </c>
      <c r="E728" s="73">
        <v>2016</v>
      </c>
      <c r="F728" s="72" t="s">
        <v>152</v>
      </c>
      <c r="G728" s="73" t="s">
        <v>153</v>
      </c>
      <c r="H728" s="72" t="s">
        <v>58</v>
      </c>
      <c r="I728" s="72" t="s">
        <v>213</v>
      </c>
      <c r="J728" s="73" t="s">
        <v>677</v>
      </c>
      <c r="K728" s="73" t="s">
        <v>677</v>
      </c>
      <c r="L728" s="74">
        <v>1366.76</v>
      </c>
      <c r="M728" s="76">
        <v>3050.06</v>
      </c>
    </row>
    <row r="729" spans="1:13" ht="14.25" x14ac:dyDescent="0.2">
      <c r="A729" s="3" t="s">
        <v>676</v>
      </c>
      <c r="B729" s="3" t="s">
        <v>676</v>
      </c>
      <c r="C729" s="72" t="s">
        <v>212</v>
      </c>
      <c r="D729" s="73" t="s">
        <v>57</v>
      </c>
      <c r="E729" s="73">
        <v>2016</v>
      </c>
      <c r="F729" s="72" t="s">
        <v>152</v>
      </c>
      <c r="G729" s="73" t="s">
        <v>153</v>
      </c>
      <c r="H729" s="72" t="s">
        <v>58</v>
      </c>
      <c r="I729" s="72" t="s">
        <v>213</v>
      </c>
      <c r="J729" s="73" t="s">
        <v>677</v>
      </c>
      <c r="K729" s="73" t="s">
        <v>677</v>
      </c>
      <c r="L729" s="74">
        <v>1366.76</v>
      </c>
      <c r="M729" s="76">
        <v>3108.6455919999999</v>
      </c>
    </row>
    <row r="730" spans="1:13" ht="14.25" x14ac:dyDescent="0.2">
      <c r="A730" s="3" t="s">
        <v>676</v>
      </c>
      <c r="B730" s="3" t="s">
        <v>676</v>
      </c>
      <c r="C730" s="72" t="s">
        <v>212</v>
      </c>
      <c r="D730" s="73" t="s">
        <v>57</v>
      </c>
      <c r="E730" s="73">
        <v>2016</v>
      </c>
      <c r="F730" s="72" t="s">
        <v>152</v>
      </c>
      <c r="G730" s="73" t="s">
        <v>153</v>
      </c>
      <c r="H730" s="72" t="s">
        <v>58</v>
      </c>
      <c r="I730" s="72" t="s">
        <v>213</v>
      </c>
      <c r="J730" s="73" t="s">
        <v>677</v>
      </c>
      <c r="K730" s="73" t="s">
        <v>677</v>
      </c>
      <c r="L730" s="74">
        <v>1366.76</v>
      </c>
      <c r="M730" s="76">
        <v>3108.6455919999999</v>
      </c>
    </row>
    <row r="731" spans="1:13" ht="14.25" x14ac:dyDescent="0.2">
      <c r="A731" s="3" t="s">
        <v>676</v>
      </c>
      <c r="B731" s="3" t="s">
        <v>676</v>
      </c>
      <c r="C731" s="72" t="s">
        <v>212</v>
      </c>
      <c r="D731" s="73" t="s">
        <v>57</v>
      </c>
      <c r="E731" s="73">
        <v>2016</v>
      </c>
      <c r="F731" s="72" t="s">
        <v>152</v>
      </c>
      <c r="G731" s="73" t="s">
        <v>153</v>
      </c>
      <c r="H731" s="72" t="s">
        <v>31</v>
      </c>
      <c r="I731" s="72" t="s">
        <v>213</v>
      </c>
      <c r="J731" s="73" t="s">
        <v>677</v>
      </c>
      <c r="K731" s="73" t="s">
        <v>677</v>
      </c>
      <c r="L731" s="74">
        <v>1817.06</v>
      </c>
      <c r="M731" s="76">
        <v>4455.2721839999995</v>
      </c>
    </row>
    <row r="732" spans="1:13" ht="14.25" x14ac:dyDescent="0.2">
      <c r="A732" s="3" t="s">
        <v>676</v>
      </c>
      <c r="B732" s="3" t="s">
        <v>676</v>
      </c>
      <c r="C732" s="72" t="s">
        <v>212</v>
      </c>
      <c r="D732" s="73" t="s">
        <v>57</v>
      </c>
      <c r="E732" s="73">
        <v>2016</v>
      </c>
      <c r="F732" s="72" t="s">
        <v>152</v>
      </c>
      <c r="G732" s="73" t="s">
        <v>153</v>
      </c>
      <c r="H732" s="72" t="s">
        <v>389</v>
      </c>
      <c r="I732" s="72" t="s">
        <v>213</v>
      </c>
      <c r="J732" s="73" t="s">
        <v>677</v>
      </c>
      <c r="K732" s="73" t="s">
        <v>677</v>
      </c>
      <c r="L732" s="74">
        <v>4352.83</v>
      </c>
      <c r="M732" s="76">
        <v>8622.3667889999997</v>
      </c>
    </row>
    <row r="733" spans="1:13" ht="14.25" x14ac:dyDescent="0.2">
      <c r="A733" s="3" t="s">
        <v>676</v>
      </c>
      <c r="B733" s="3" t="s">
        <v>676</v>
      </c>
      <c r="C733" s="72" t="s">
        <v>212</v>
      </c>
      <c r="D733" s="73" t="s">
        <v>57</v>
      </c>
      <c r="E733" s="73">
        <v>2016</v>
      </c>
      <c r="F733" s="72" t="s">
        <v>152</v>
      </c>
      <c r="G733" s="73" t="s">
        <v>153</v>
      </c>
      <c r="H733" s="72" t="s">
        <v>21</v>
      </c>
      <c r="I733" s="72" t="s">
        <v>213</v>
      </c>
      <c r="J733" s="73" t="s">
        <v>677</v>
      </c>
      <c r="K733" s="73" t="s">
        <v>677</v>
      </c>
      <c r="L733" s="74">
        <v>1817.06</v>
      </c>
      <c r="M733" s="76">
        <v>3851.3363920000002</v>
      </c>
    </row>
    <row r="734" spans="1:13" ht="14.25" x14ac:dyDescent="0.2">
      <c r="A734" s="3" t="s">
        <v>676</v>
      </c>
      <c r="B734" s="3" t="s">
        <v>676</v>
      </c>
      <c r="C734" s="72" t="s">
        <v>212</v>
      </c>
      <c r="D734" s="73" t="s">
        <v>57</v>
      </c>
      <c r="E734" s="73">
        <v>2016</v>
      </c>
      <c r="F734" s="72" t="s">
        <v>152</v>
      </c>
      <c r="G734" s="73" t="s">
        <v>153</v>
      </c>
      <c r="H734" s="72" t="s">
        <v>31</v>
      </c>
      <c r="I734" s="72" t="s">
        <v>213</v>
      </c>
      <c r="J734" s="73" t="s">
        <v>677</v>
      </c>
      <c r="K734" s="73" t="s">
        <v>677</v>
      </c>
      <c r="L734" s="74">
        <v>1817.06</v>
      </c>
      <c r="M734" s="76">
        <v>4455.2721839999995</v>
      </c>
    </row>
    <row r="735" spans="1:13" ht="14.25" x14ac:dyDescent="0.2">
      <c r="A735" s="3" t="s">
        <v>676</v>
      </c>
      <c r="B735" s="3" t="s">
        <v>676</v>
      </c>
      <c r="C735" s="72" t="s">
        <v>212</v>
      </c>
      <c r="D735" s="73" t="s">
        <v>57</v>
      </c>
      <c r="E735" s="73">
        <v>2016</v>
      </c>
      <c r="F735" s="72" t="s">
        <v>152</v>
      </c>
      <c r="G735" s="73" t="s">
        <v>153</v>
      </c>
      <c r="H735" s="72" t="s">
        <v>31</v>
      </c>
      <c r="I735" s="72" t="s">
        <v>213</v>
      </c>
      <c r="J735" s="73" t="s">
        <v>677</v>
      </c>
      <c r="K735" s="73" t="s">
        <v>677</v>
      </c>
      <c r="L735" s="74">
        <v>1817.06</v>
      </c>
      <c r="M735" s="76">
        <v>4455.2721839999995</v>
      </c>
    </row>
    <row r="736" spans="1:13" ht="14.25" x14ac:dyDescent="0.2">
      <c r="A736" s="3" t="s">
        <v>676</v>
      </c>
      <c r="B736" s="3" t="s">
        <v>676</v>
      </c>
      <c r="C736" s="72" t="s">
        <v>212</v>
      </c>
      <c r="D736" s="73" t="s">
        <v>57</v>
      </c>
      <c r="E736" s="73">
        <v>2016</v>
      </c>
      <c r="F736" s="72" t="s">
        <v>152</v>
      </c>
      <c r="G736" s="73" t="s">
        <v>153</v>
      </c>
      <c r="H736" s="72" t="s">
        <v>76</v>
      </c>
      <c r="I736" s="72" t="s">
        <v>213</v>
      </c>
      <c r="J736" s="73" t="s">
        <v>677</v>
      </c>
      <c r="K736" s="73" t="s">
        <v>677</v>
      </c>
      <c r="L736" s="74">
        <v>1817.06</v>
      </c>
      <c r="M736" s="76">
        <v>4455.2721839999995</v>
      </c>
    </row>
    <row r="737" spans="1:13" ht="14.25" x14ac:dyDescent="0.2">
      <c r="A737" s="3" t="s">
        <v>676</v>
      </c>
      <c r="B737" s="3" t="s">
        <v>676</v>
      </c>
      <c r="C737" s="72" t="s">
        <v>212</v>
      </c>
      <c r="D737" s="73" t="s">
        <v>57</v>
      </c>
      <c r="E737" s="73">
        <v>2016</v>
      </c>
      <c r="F737" s="72" t="s">
        <v>152</v>
      </c>
      <c r="G737" s="73" t="s">
        <v>153</v>
      </c>
      <c r="H737" s="72" t="s">
        <v>21</v>
      </c>
      <c r="I737" s="72" t="s">
        <v>213</v>
      </c>
      <c r="J737" s="73" t="s">
        <v>677</v>
      </c>
      <c r="K737" s="73" t="s">
        <v>677</v>
      </c>
      <c r="L737" s="74">
        <v>1817.06</v>
      </c>
      <c r="M737" s="76">
        <v>3890.3663919999999</v>
      </c>
    </row>
    <row r="738" spans="1:13" ht="14.25" x14ac:dyDescent="0.2">
      <c r="A738" s="3" t="s">
        <v>676</v>
      </c>
      <c r="B738" s="3" t="s">
        <v>676</v>
      </c>
      <c r="C738" s="72" t="s">
        <v>212</v>
      </c>
      <c r="D738" s="73" t="s">
        <v>57</v>
      </c>
      <c r="E738" s="73">
        <v>2016</v>
      </c>
      <c r="F738" s="72" t="s">
        <v>152</v>
      </c>
      <c r="G738" s="73" t="s">
        <v>153</v>
      </c>
      <c r="H738" s="72" t="s">
        <v>46</v>
      </c>
      <c r="I738" s="72" t="s">
        <v>213</v>
      </c>
      <c r="J738" s="73" t="s">
        <v>677</v>
      </c>
      <c r="K738" s="73" t="s">
        <v>677</v>
      </c>
      <c r="L738" s="74">
        <v>1297.8399999999999</v>
      </c>
      <c r="M738" s="76">
        <v>2469.1073099999994</v>
      </c>
    </row>
    <row r="739" spans="1:13" ht="14.25" x14ac:dyDescent="0.2">
      <c r="A739" s="3" t="s">
        <v>676</v>
      </c>
      <c r="B739" s="3" t="s">
        <v>676</v>
      </c>
      <c r="C739" s="72" t="s">
        <v>212</v>
      </c>
      <c r="D739" s="73" t="s">
        <v>57</v>
      </c>
      <c r="E739" s="73">
        <v>2016</v>
      </c>
      <c r="F739" s="72" t="s">
        <v>152</v>
      </c>
      <c r="G739" s="73" t="s">
        <v>153</v>
      </c>
      <c r="H739" s="72" t="s">
        <v>64</v>
      </c>
      <c r="I739" s="72" t="s">
        <v>213</v>
      </c>
      <c r="J739" s="73" t="s">
        <v>677</v>
      </c>
      <c r="K739" s="73" t="s">
        <v>677</v>
      </c>
      <c r="L739" s="74">
        <v>1366.76</v>
      </c>
      <c r="M739" s="76">
        <v>3362.8759049999999</v>
      </c>
    </row>
    <row r="740" spans="1:13" ht="14.25" x14ac:dyDescent="0.2">
      <c r="A740" s="3" t="s">
        <v>676</v>
      </c>
      <c r="B740" s="3" t="s">
        <v>676</v>
      </c>
      <c r="C740" s="72" t="s">
        <v>212</v>
      </c>
      <c r="D740" s="73" t="s">
        <v>57</v>
      </c>
      <c r="E740" s="73">
        <v>2016</v>
      </c>
      <c r="F740" s="72" t="s">
        <v>152</v>
      </c>
      <c r="G740" s="73" t="s">
        <v>153</v>
      </c>
      <c r="H740" s="72" t="s">
        <v>31</v>
      </c>
      <c r="I740" s="72" t="s">
        <v>213</v>
      </c>
      <c r="J740" s="73" t="s">
        <v>677</v>
      </c>
      <c r="K740" s="73" t="s">
        <v>677</v>
      </c>
      <c r="L740" s="74">
        <v>1817.06</v>
      </c>
      <c r="M740" s="76">
        <v>4455.2721839999995</v>
      </c>
    </row>
    <row r="741" spans="1:13" ht="14.25" x14ac:dyDescent="0.2">
      <c r="A741" s="3" t="s">
        <v>676</v>
      </c>
      <c r="B741" s="3" t="s">
        <v>676</v>
      </c>
      <c r="C741" s="72" t="s">
        <v>212</v>
      </c>
      <c r="D741" s="73" t="s">
        <v>57</v>
      </c>
      <c r="E741" s="73">
        <v>2016</v>
      </c>
      <c r="F741" s="72" t="s">
        <v>152</v>
      </c>
      <c r="G741" s="73" t="s">
        <v>153</v>
      </c>
      <c r="H741" s="72" t="s">
        <v>21</v>
      </c>
      <c r="I741" s="72" t="s">
        <v>213</v>
      </c>
      <c r="J741" s="73" t="s">
        <v>677</v>
      </c>
      <c r="K741" s="73" t="s">
        <v>677</v>
      </c>
      <c r="L741" s="74">
        <v>1817.06</v>
      </c>
      <c r="M741" s="76">
        <v>3890.3663919999999</v>
      </c>
    </row>
    <row r="742" spans="1:13" ht="14.25" x14ac:dyDescent="0.2">
      <c r="A742" s="3" t="s">
        <v>676</v>
      </c>
      <c r="B742" s="3" t="s">
        <v>676</v>
      </c>
      <c r="C742" s="72" t="s">
        <v>212</v>
      </c>
      <c r="D742" s="73" t="s">
        <v>57</v>
      </c>
      <c r="E742" s="73">
        <v>2016</v>
      </c>
      <c r="F742" s="72" t="s">
        <v>152</v>
      </c>
      <c r="G742" s="73" t="s">
        <v>153</v>
      </c>
      <c r="H742" s="72" t="s">
        <v>46</v>
      </c>
      <c r="I742" s="72" t="s">
        <v>213</v>
      </c>
      <c r="J742" s="73" t="s">
        <v>677</v>
      </c>
      <c r="K742" s="73" t="s">
        <v>677</v>
      </c>
      <c r="L742" s="74">
        <v>1366.76</v>
      </c>
      <c r="M742" s="76">
        <v>2597.718922</v>
      </c>
    </row>
    <row r="743" spans="1:13" ht="14.25" x14ac:dyDescent="0.2">
      <c r="A743" s="3" t="s">
        <v>676</v>
      </c>
      <c r="B743" s="3" t="s">
        <v>676</v>
      </c>
      <c r="C743" s="72" t="s">
        <v>212</v>
      </c>
      <c r="D743" s="73" t="s">
        <v>57</v>
      </c>
      <c r="E743" s="73">
        <v>2016</v>
      </c>
      <c r="F743" s="72" t="s">
        <v>152</v>
      </c>
      <c r="G743" s="73" t="s">
        <v>153</v>
      </c>
      <c r="H743" s="72" t="s">
        <v>64</v>
      </c>
      <c r="I743" s="72" t="s">
        <v>213</v>
      </c>
      <c r="J743" s="73" t="s">
        <v>677</v>
      </c>
      <c r="K743" s="73" t="s">
        <v>677</v>
      </c>
      <c r="L743" s="74">
        <v>1366.76</v>
      </c>
      <c r="M743" s="74">
        <v>3362.8759049999999</v>
      </c>
    </row>
    <row r="744" spans="1:13" ht="14.25" x14ac:dyDescent="0.2">
      <c r="A744" s="3" t="s">
        <v>676</v>
      </c>
      <c r="B744" s="3" t="s">
        <v>676</v>
      </c>
      <c r="C744" s="72" t="s">
        <v>212</v>
      </c>
      <c r="D744" s="73" t="s">
        <v>57</v>
      </c>
      <c r="E744" s="73">
        <v>2016</v>
      </c>
      <c r="F744" s="72" t="s">
        <v>152</v>
      </c>
      <c r="G744" s="73" t="s">
        <v>153</v>
      </c>
      <c r="H744" s="72" t="s">
        <v>31</v>
      </c>
      <c r="I744" s="72" t="s">
        <v>215</v>
      </c>
      <c r="J744" s="73" t="s">
        <v>677</v>
      </c>
      <c r="K744" s="73" t="s">
        <v>677</v>
      </c>
      <c r="L744" s="74">
        <v>1817.06</v>
      </c>
      <c r="M744" s="74">
        <v>4455.2721839999995</v>
      </c>
    </row>
    <row r="745" spans="1:13" ht="14.25" x14ac:dyDescent="0.2">
      <c r="A745" s="3" t="s">
        <v>676</v>
      </c>
      <c r="B745" s="3" t="s">
        <v>676</v>
      </c>
      <c r="C745" s="72" t="s">
        <v>212</v>
      </c>
      <c r="D745" s="73" t="s">
        <v>57</v>
      </c>
      <c r="E745" s="73">
        <v>2016</v>
      </c>
      <c r="F745" s="72" t="s">
        <v>152</v>
      </c>
      <c r="G745" s="73" t="s">
        <v>153</v>
      </c>
      <c r="H745" s="72" t="s">
        <v>58</v>
      </c>
      <c r="I745" s="72" t="s">
        <v>213</v>
      </c>
      <c r="J745" s="73" t="s">
        <v>677</v>
      </c>
      <c r="K745" s="73" t="s">
        <v>677</v>
      </c>
      <c r="L745" s="74">
        <v>1366.76</v>
      </c>
      <c r="M745" s="74">
        <v>3050.0615619999999</v>
      </c>
    </row>
    <row r="746" spans="1:13" ht="14.25" x14ac:dyDescent="0.2">
      <c r="A746" s="3" t="s">
        <v>676</v>
      </c>
      <c r="B746" s="3" t="s">
        <v>676</v>
      </c>
      <c r="C746" s="72" t="s">
        <v>212</v>
      </c>
      <c r="D746" s="73" t="s">
        <v>57</v>
      </c>
      <c r="E746" s="73">
        <v>2016</v>
      </c>
      <c r="F746" s="72" t="s">
        <v>152</v>
      </c>
      <c r="G746" s="73" t="s">
        <v>153</v>
      </c>
      <c r="H746" s="72" t="s">
        <v>31</v>
      </c>
      <c r="I746" s="72" t="s">
        <v>213</v>
      </c>
      <c r="J746" s="73" t="s">
        <v>677</v>
      </c>
      <c r="K746" s="73" t="s">
        <v>677</v>
      </c>
      <c r="L746" s="74">
        <v>1817.06</v>
      </c>
      <c r="M746" s="74">
        <v>4455.2721839999995</v>
      </c>
    </row>
    <row r="747" spans="1:13" ht="14.25" x14ac:dyDescent="0.2">
      <c r="A747" s="3" t="s">
        <v>676</v>
      </c>
      <c r="B747" s="3" t="s">
        <v>676</v>
      </c>
      <c r="C747" s="72" t="s">
        <v>210</v>
      </c>
      <c r="D747" s="79" t="s">
        <v>62</v>
      </c>
      <c r="E747" s="73">
        <v>2017</v>
      </c>
      <c r="F747" s="72" t="s">
        <v>152</v>
      </c>
      <c r="G747" s="73" t="s">
        <v>153</v>
      </c>
      <c r="H747" s="108" t="s">
        <v>21</v>
      </c>
      <c r="I747" s="72" t="s">
        <v>211</v>
      </c>
      <c r="J747" s="73" t="s">
        <v>677</v>
      </c>
      <c r="K747" s="73" t="s">
        <v>677</v>
      </c>
      <c r="L747" s="80">
        <f>1817.06+242.4</f>
        <v>2059.46</v>
      </c>
      <c r="M747" s="80">
        <f>SUM(L747*0.5008)+(2059.46+568.54)*0.147</f>
        <v>1417.6935680000001</v>
      </c>
    </row>
    <row r="748" spans="1:13" ht="14.25" x14ac:dyDescent="0.2">
      <c r="A748" s="3" t="s">
        <v>676</v>
      </c>
      <c r="B748" s="3" t="s">
        <v>676</v>
      </c>
      <c r="C748" s="72" t="s">
        <v>210</v>
      </c>
      <c r="D748" s="79" t="s">
        <v>62</v>
      </c>
      <c r="E748" s="73">
        <v>2017</v>
      </c>
      <c r="F748" s="72" t="s">
        <v>152</v>
      </c>
      <c r="G748" s="73" t="s">
        <v>153</v>
      </c>
      <c r="H748" s="108" t="s">
        <v>68</v>
      </c>
      <c r="I748" s="72" t="s">
        <v>211</v>
      </c>
      <c r="J748" s="73" t="s">
        <v>677</v>
      </c>
      <c r="K748" s="73" t="s">
        <v>677</v>
      </c>
      <c r="L748" s="80">
        <v>1780.46</v>
      </c>
      <c r="M748" s="80">
        <f>SUM(L748*0.5008)+(1780.46+528.85)*0.147</f>
        <v>1231.122938</v>
      </c>
    </row>
    <row r="749" spans="1:13" ht="14.25" x14ac:dyDescent="0.2">
      <c r="A749" s="3" t="s">
        <v>676</v>
      </c>
      <c r="B749" s="3" t="s">
        <v>676</v>
      </c>
      <c r="C749" s="72" t="s">
        <v>210</v>
      </c>
      <c r="D749" s="79" t="s">
        <v>62</v>
      </c>
      <c r="E749" s="73">
        <v>2017</v>
      </c>
      <c r="F749" s="72" t="s">
        <v>152</v>
      </c>
      <c r="G749" s="73" t="s">
        <v>153</v>
      </c>
      <c r="H749" s="108" t="s">
        <v>624</v>
      </c>
      <c r="I749" s="72" t="s">
        <v>211</v>
      </c>
      <c r="J749" s="73" t="s">
        <v>677</v>
      </c>
      <c r="K749" s="73" t="s">
        <v>677</v>
      </c>
      <c r="L749" s="80">
        <f>2194.47+242.4</f>
        <v>2436.87</v>
      </c>
      <c r="M749" s="80">
        <f>SUM(L749*0.5008)+(2436.87+568.54)*0.147</f>
        <v>1662.1797659999997</v>
      </c>
    </row>
    <row r="750" spans="1:13" ht="14.25" x14ac:dyDescent="0.2">
      <c r="A750" s="3" t="s">
        <v>676</v>
      </c>
      <c r="B750" s="3" t="s">
        <v>676</v>
      </c>
      <c r="C750" s="72" t="s">
        <v>210</v>
      </c>
      <c r="D750" s="73" t="s">
        <v>62</v>
      </c>
      <c r="E750" s="73">
        <v>2017</v>
      </c>
      <c r="F750" s="72" t="s">
        <v>152</v>
      </c>
      <c r="G750" s="73" t="s">
        <v>153</v>
      </c>
      <c r="H750" s="72" t="s">
        <v>46</v>
      </c>
      <c r="I750" s="72" t="s">
        <v>211</v>
      </c>
      <c r="J750" s="73" t="s">
        <v>677</v>
      </c>
      <c r="K750" s="73" t="s">
        <v>677</v>
      </c>
      <c r="L750" s="74">
        <v>1297.8399999999999</v>
      </c>
      <c r="M750" s="76">
        <v>2469.1073099999994</v>
      </c>
    </row>
    <row r="751" spans="1:13" ht="14.25" x14ac:dyDescent="0.2">
      <c r="A751" s="3" t="s">
        <v>676</v>
      </c>
      <c r="B751" s="3" t="s">
        <v>676</v>
      </c>
      <c r="C751" s="72" t="s">
        <v>136</v>
      </c>
      <c r="D751" s="73" t="s">
        <v>62</v>
      </c>
      <c r="E751" s="73">
        <v>2017</v>
      </c>
      <c r="F751" s="72" t="s">
        <v>135</v>
      </c>
      <c r="G751" s="73" t="s">
        <v>137</v>
      </c>
      <c r="H751" s="72" t="s">
        <v>31</v>
      </c>
      <c r="I751" s="72" t="s">
        <v>138</v>
      </c>
      <c r="J751" s="73" t="s">
        <v>677</v>
      </c>
      <c r="K751" s="73" t="s">
        <v>677</v>
      </c>
      <c r="L751" s="74">
        <v>1940.4</v>
      </c>
      <c r="M751" s="74">
        <v>2455</v>
      </c>
    </row>
    <row r="752" spans="1:13" ht="14.25" x14ac:dyDescent="0.2">
      <c r="A752" s="3" t="s">
        <v>676</v>
      </c>
      <c r="B752" s="3" t="s">
        <v>676</v>
      </c>
      <c r="C752" s="72" t="s">
        <v>136</v>
      </c>
      <c r="D752" s="73" t="s">
        <v>62</v>
      </c>
      <c r="E752" s="73">
        <v>2017</v>
      </c>
      <c r="F752" s="72" t="s">
        <v>135</v>
      </c>
      <c r="G752" s="73" t="s">
        <v>137</v>
      </c>
      <c r="H752" s="72" t="s">
        <v>90</v>
      </c>
      <c r="I752" s="72" t="s">
        <v>138</v>
      </c>
      <c r="J752" s="73" t="s">
        <v>677</v>
      </c>
      <c r="K752" s="73" t="s">
        <v>677</v>
      </c>
      <c r="L752" s="74">
        <v>1940.4</v>
      </c>
      <c r="M752" s="74">
        <v>2455</v>
      </c>
    </row>
    <row r="753" spans="1:13" ht="14.25" x14ac:dyDescent="0.2">
      <c r="A753" s="3" t="s">
        <v>676</v>
      </c>
      <c r="B753" s="3" t="s">
        <v>676</v>
      </c>
      <c r="C753" s="72" t="s">
        <v>136</v>
      </c>
      <c r="D753" s="73" t="s">
        <v>62</v>
      </c>
      <c r="E753" s="73">
        <v>2017</v>
      </c>
      <c r="F753" s="72" t="s">
        <v>135</v>
      </c>
      <c r="G753" s="73" t="s">
        <v>137</v>
      </c>
      <c r="H753" s="72" t="s">
        <v>90</v>
      </c>
      <c r="I753" s="72" t="s">
        <v>139</v>
      </c>
      <c r="J753" s="73" t="s">
        <v>677</v>
      </c>
      <c r="K753" s="73" t="s">
        <v>677</v>
      </c>
      <c r="L753" s="74">
        <v>1940.4</v>
      </c>
      <c r="M753" s="74">
        <v>2455</v>
      </c>
    </row>
    <row r="754" spans="1:13" ht="14.25" x14ac:dyDescent="0.2">
      <c r="A754" s="3" t="s">
        <v>676</v>
      </c>
      <c r="B754" s="3" t="s">
        <v>676</v>
      </c>
      <c r="C754" s="72" t="s">
        <v>136</v>
      </c>
      <c r="D754" s="73" t="s">
        <v>62</v>
      </c>
      <c r="E754" s="73">
        <v>2017</v>
      </c>
      <c r="F754" s="72" t="s">
        <v>135</v>
      </c>
      <c r="G754" s="73" t="s">
        <v>137</v>
      </c>
      <c r="H754" s="72" t="s">
        <v>17</v>
      </c>
      <c r="I754" s="72" t="s">
        <v>139</v>
      </c>
      <c r="J754" s="73" t="s">
        <v>677</v>
      </c>
      <c r="K754" s="73" t="s">
        <v>677</v>
      </c>
      <c r="L754" s="74">
        <v>1940.4</v>
      </c>
      <c r="M754" s="74">
        <v>2455</v>
      </c>
    </row>
    <row r="755" spans="1:13" ht="14.25" x14ac:dyDescent="0.2">
      <c r="A755" s="3" t="s">
        <v>676</v>
      </c>
      <c r="B755" s="3" t="s">
        <v>676</v>
      </c>
      <c r="C755" s="72" t="s">
        <v>136</v>
      </c>
      <c r="D755" s="73" t="s">
        <v>62</v>
      </c>
      <c r="E755" s="73">
        <v>2017</v>
      </c>
      <c r="F755" s="72" t="s">
        <v>135</v>
      </c>
      <c r="G755" s="73" t="s">
        <v>137</v>
      </c>
      <c r="H755" s="72" t="s">
        <v>73</v>
      </c>
      <c r="I755" s="72" t="s">
        <v>139</v>
      </c>
      <c r="J755" s="73" t="s">
        <v>677</v>
      </c>
      <c r="K755" s="73" t="s">
        <v>677</v>
      </c>
      <c r="L755" s="74">
        <v>1460.8</v>
      </c>
      <c r="M755" s="74">
        <v>1782.14</v>
      </c>
    </row>
    <row r="756" spans="1:13" ht="14.25" x14ac:dyDescent="0.2">
      <c r="A756" s="3" t="s">
        <v>676</v>
      </c>
      <c r="B756" s="3" t="s">
        <v>676</v>
      </c>
      <c r="C756" s="72" t="s">
        <v>604</v>
      </c>
      <c r="D756" s="79" t="s">
        <v>62</v>
      </c>
      <c r="E756" s="73">
        <v>2017</v>
      </c>
      <c r="F756" s="72" t="s">
        <v>152</v>
      </c>
      <c r="G756" s="73" t="s">
        <v>153</v>
      </c>
      <c r="H756" s="108" t="s">
        <v>58</v>
      </c>
      <c r="I756" s="72" t="s">
        <v>211</v>
      </c>
      <c r="J756" s="73" t="s">
        <v>677</v>
      </c>
      <c r="K756" s="73" t="s">
        <v>677</v>
      </c>
      <c r="L756" s="80">
        <f>1291.06+242.4</f>
        <v>1533.46</v>
      </c>
      <c r="M756" s="80">
        <f>SUM(L756*0.5008)+(1533.46+549.34)*0.147</f>
        <v>1074.1283680000001</v>
      </c>
    </row>
    <row r="757" spans="1:13" ht="14.25" x14ac:dyDescent="0.2">
      <c r="A757" s="3" t="s">
        <v>676</v>
      </c>
      <c r="B757" s="3" t="s">
        <v>676</v>
      </c>
      <c r="C757" s="72" t="s">
        <v>604</v>
      </c>
      <c r="D757" s="79" t="s">
        <v>62</v>
      </c>
      <c r="E757" s="73">
        <v>2017</v>
      </c>
      <c r="F757" s="72" t="s">
        <v>152</v>
      </c>
      <c r="G757" s="73" t="s">
        <v>153</v>
      </c>
      <c r="H757" s="108" t="s">
        <v>31</v>
      </c>
      <c r="I757" s="72" t="s">
        <v>211</v>
      </c>
      <c r="J757" s="73" t="s">
        <v>677</v>
      </c>
      <c r="K757" s="73" t="s">
        <v>677</v>
      </c>
      <c r="L757" s="80">
        <f>1817.06+545.12</f>
        <v>2362.1799999999998</v>
      </c>
      <c r="M757" s="80">
        <f>SUM(L757*0.5008)+(2362.18+566.06)*0.147</f>
        <v>1613.431024</v>
      </c>
    </row>
    <row r="758" spans="1:13" ht="14.25" x14ac:dyDescent="0.2">
      <c r="A758" s="3" t="s">
        <v>676</v>
      </c>
      <c r="B758" s="3" t="s">
        <v>676</v>
      </c>
      <c r="C758" s="72" t="s">
        <v>210</v>
      </c>
      <c r="D758" s="79" t="s">
        <v>62</v>
      </c>
      <c r="E758" s="73">
        <v>2017</v>
      </c>
      <c r="F758" s="72" t="s">
        <v>152</v>
      </c>
      <c r="G758" s="73" t="s">
        <v>153</v>
      </c>
      <c r="H758" s="108" t="s">
        <v>21</v>
      </c>
      <c r="I758" s="72" t="s">
        <v>211</v>
      </c>
      <c r="J758" s="73" t="s">
        <v>677</v>
      </c>
      <c r="K758" s="73" t="s">
        <v>677</v>
      </c>
      <c r="L758" s="80">
        <f>1817.06+242.4</f>
        <v>2059.46</v>
      </c>
      <c r="M758" s="80">
        <f>SUM(L758*0.5008)+(2059.46+568.54)*0.147</f>
        <v>1417.6935680000001</v>
      </c>
    </row>
    <row r="759" spans="1:13" ht="14.25" x14ac:dyDescent="0.2">
      <c r="A759" s="3" t="s">
        <v>676</v>
      </c>
      <c r="B759" s="3" t="s">
        <v>676</v>
      </c>
      <c r="C759" s="72" t="s">
        <v>210</v>
      </c>
      <c r="D759" s="79" t="s">
        <v>62</v>
      </c>
      <c r="E759" s="73">
        <v>2017</v>
      </c>
      <c r="F759" s="72" t="s">
        <v>152</v>
      </c>
      <c r="G759" s="73" t="s">
        <v>153</v>
      </c>
      <c r="H759" s="108" t="s">
        <v>64</v>
      </c>
      <c r="I759" s="72" t="s">
        <v>211</v>
      </c>
      <c r="J759" s="73" t="s">
        <v>677</v>
      </c>
      <c r="K759" s="73" t="s">
        <v>677</v>
      </c>
      <c r="L759" s="80">
        <f>1291.06+387.32</f>
        <v>1678.3799999999999</v>
      </c>
      <c r="M759" s="80">
        <f>SUM(L759*0.5008)+(1678.38+549.34)*0.147</f>
        <v>1168.0075440000001</v>
      </c>
    </row>
    <row r="760" spans="1:13" ht="14.25" x14ac:dyDescent="0.2">
      <c r="A760" s="3" t="s">
        <v>676</v>
      </c>
      <c r="B760" s="3" t="s">
        <v>676</v>
      </c>
      <c r="C760" s="72" t="s">
        <v>210</v>
      </c>
      <c r="D760" s="79" t="s">
        <v>62</v>
      </c>
      <c r="E760" s="73">
        <v>2017</v>
      </c>
      <c r="F760" s="72" t="s">
        <v>152</v>
      </c>
      <c r="G760" s="73" t="s">
        <v>153</v>
      </c>
      <c r="H760" s="108" t="s">
        <v>58</v>
      </c>
      <c r="I760" s="72" t="s">
        <v>211</v>
      </c>
      <c r="J760" s="73" t="s">
        <v>677</v>
      </c>
      <c r="K760" s="73" t="s">
        <v>677</v>
      </c>
      <c r="L760" s="80">
        <f>1291.06+242.4</f>
        <v>1533.46</v>
      </c>
      <c r="M760" s="80">
        <f>SUM(L760*0.5008)+(1533.46+549.34)*0.147</f>
        <v>1074.1283680000001</v>
      </c>
    </row>
    <row r="761" spans="1:13" ht="14.25" x14ac:dyDescent="0.2">
      <c r="A761" s="3" t="s">
        <v>676</v>
      </c>
      <c r="B761" s="3" t="s">
        <v>676</v>
      </c>
      <c r="C761" s="72" t="s">
        <v>210</v>
      </c>
      <c r="D761" s="79" t="s">
        <v>62</v>
      </c>
      <c r="E761" s="73">
        <v>2017</v>
      </c>
      <c r="F761" s="72" t="s">
        <v>152</v>
      </c>
      <c r="G761" s="73" t="s">
        <v>153</v>
      </c>
      <c r="H761" s="108" t="s">
        <v>31</v>
      </c>
      <c r="I761" s="72" t="s">
        <v>211</v>
      </c>
      <c r="J761" s="73" t="s">
        <v>677</v>
      </c>
      <c r="K761" s="73" t="s">
        <v>677</v>
      </c>
      <c r="L761" s="80">
        <f>1817.06+545.12</f>
        <v>2362.1799999999998</v>
      </c>
      <c r="M761" s="80">
        <f>SUM(L761*0.5008)+(2362.18+566.06)*0.147</f>
        <v>1613.431024</v>
      </c>
    </row>
    <row r="762" spans="1:13" ht="14.25" x14ac:dyDescent="0.2">
      <c r="A762" s="3" t="s">
        <v>676</v>
      </c>
      <c r="B762" s="3" t="s">
        <v>676</v>
      </c>
      <c r="C762" s="72" t="s">
        <v>136</v>
      </c>
      <c r="D762" s="73" t="s">
        <v>42</v>
      </c>
      <c r="E762" s="73">
        <v>2017</v>
      </c>
      <c r="F762" s="72" t="s">
        <v>135</v>
      </c>
      <c r="G762" s="73" t="s">
        <v>137</v>
      </c>
      <c r="H762" s="72" t="s">
        <v>31</v>
      </c>
      <c r="I762" s="72" t="s">
        <v>139</v>
      </c>
      <c r="J762" s="73" t="s">
        <v>677</v>
      </c>
      <c r="K762" s="73" t="s">
        <v>677</v>
      </c>
      <c r="L762" s="74">
        <v>1940.4</v>
      </c>
      <c r="M762" s="74">
        <v>2455</v>
      </c>
    </row>
    <row r="763" spans="1:13" ht="14.25" x14ac:dyDescent="0.2">
      <c r="A763" s="3" t="s">
        <v>676</v>
      </c>
      <c r="B763" s="3" t="s">
        <v>676</v>
      </c>
      <c r="C763" s="72" t="s">
        <v>136</v>
      </c>
      <c r="D763" s="73" t="s">
        <v>42</v>
      </c>
      <c r="E763" s="73">
        <v>2017</v>
      </c>
      <c r="F763" s="72" t="s">
        <v>135</v>
      </c>
      <c r="G763" s="73" t="s">
        <v>137</v>
      </c>
      <c r="H763" s="72" t="s">
        <v>17</v>
      </c>
      <c r="I763" s="72" t="s">
        <v>138</v>
      </c>
      <c r="J763" s="73" t="s">
        <v>677</v>
      </c>
      <c r="K763" s="73" t="s">
        <v>677</v>
      </c>
      <c r="L763" s="74">
        <v>1940.4</v>
      </c>
      <c r="M763" s="74">
        <v>2455</v>
      </c>
    </row>
    <row r="764" spans="1:13" ht="14.25" x14ac:dyDescent="0.2">
      <c r="A764" s="3" t="s">
        <v>676</v>
      </c>
      <c r="B764" s="3" t="s">
        <v>676</v>
      </c>
      <c r="C764" s="72" t="s">
        <v>136</v>
      </c>
      <c r="D764" s="73" t="s">
        <v>42</v>
      </c>
      <c r="E764" s="73">
        <v>2017</v>
      </c>
      <c r="F764" s="72" t="s">
        <v>135</v>
      </c>
      <c r="G764" s="73" t="s">
        <v>137</v>
      </c>
      <c r="H764" s="72" t="s">
        <v>73</v>
      </c>
      <c r="I764" s="72" t="s">
        <v>138</v>
      </c>
      <c r="J764" s="73" t="s">
        <v>677</v>
      </c>
      <c r="K764" s="73" t="s">
        <v>677</v>
      </c>
      <c r="L764" s="74">
        <v>1460.8</v>
      </c>
      <c r="M764" s="74">
        <v>1782.14</v>
      </c>
    </row>
    <row r="765" spans="1:13" ht="14.25" x14ac:dyDescent="0.2">
      <c r="A765" s="3" t="s">
        <v>676</v>
      </c>
      <c r="B765" s="3" t="s">
        <v>676</v>
      </c>
      <c r="C765" s="72" t="s">
        <v>136</v>
      </c>
      <c r="D765" s="73" t="s">
        <v>42</v>
      </c>
      <c r="E765" s="73">
        <v>2017</v>
      </c>
      <c r="F765" s="72" t="s">
        <v>135</v>
      </c>
      <c r="G765" s="73" t="s">
        <v>137</v>
      </c>
      <c r="H765" s="72" t="s">
        <v>73</v>
      </c>
      <c r="I765" s="72" t="s">
        <v>138</v>
      </c>
      <c r="J765" s="73" t="s">
        <v>677</v>
      </c>
      <c r="K765" s="73" t="s">
        <v>677</v>
      </c>
      <c r="L765" s="74">
        <v>1460.8</v>
      </c>
      <c r="M765" s="74">
        <v>1782.14</v>
      </c>
    </row>
    <row r="766" spans="1:13" ht="14.25" x14ac:dyDescent="0.2">
      <c r="A766" s="3" t="s">
        <v>676</v>
      </c>
      <c r="B766" s="3" t="s">
        <v>676</v>
      </c>
      <c r="C766" s="72" t="s">
        <v>136</v>
      </c>
      <c r="D766" s="73" t="s">
        <v>42</v>
      </c>
      <c r="E766" s="73">
        <v>2017</v>
      </c>
      <c r="F766" s="72" t="s">
        <v>135</v>
      </c>
      <c r="G766" s="73" t="s">
        <v>137</v>
      </c>
      <c r="H766" s="72" t="s">
        <v>73</v>
      </c>
      <c r="I766" s="72" t="s">
        <v>139</v>
      </c>
      <c r="J766" s="73" t="s">
        <v>677</v>
      </c>
      <c r="K766" s="73" t="s">
        <v>677</v>
      </c>
      <c r="L766" s="74">
        <v>1460.8</v>
      </c>
      <c r="M766" s="74">
        <v>1782.14</v>
      </c>
    </row>
    <row r="767" spans="1:13" ht="14.25" x14ac:dyDescent="0.2">
      <c r="A767" s="3" t="s">
        <v>676</v>
      </c>
      <c r="B767" s="3" t="s">
        <v>676</v>
      </c>
      <c r="C767" s="81" t="s">
        <v>421</v>
      </c>
      <c r="D767" s="73" t="s">
        <v>12</v>
      </c>
      <c r="E767" s="73">
        <v>2018</v>
      </c>
      <c r="F767" s="72" t="s">
        <v>422</v>
      </c>
      <c r="G767" s="73" t="s">
        <v>423</v>
      </c>
      <c r="H767" s="81" t="s">
        <v>7</v>
      </c>
      <c r="I767" s="81" t="s">
        <v>261</v>
      </c>
      <c r="J767" s="73" t="s">
        <v>677</v>
      </c>
      <c r="K767" s="73" t="s">
        <v>677</v>
      </c>
      <c r="L767" s="82">
        <v>1727</v>
      </c>
      <c r="M767" s="82">
        <v>3452.47</v>
      </c>
    </row>
    <row r="768" spans="1:13" ht="14.25" x14ac:dyDescent="0.2">
      <c r="A768" s="3" t="s">
        <v>676</v>
      </c>
      <c r="B768" s="3" t="s">
        <v>676</v>
      </c>
      <c r="C768" s="81" t="s">
        <v>421</v>
      </c>
      <c r="D768" s="73" t="s">
        <v>12</v>
      </c>
      <c r="E768" s="73">
        <v>2018</v>
      </c>
      <c r="F768" s="72" t="s">
        <v>422</v>
      </c>
      <c r="G768" s="73" t="s">
        <v>423</v>
      </c>
      <c r="H768" s="81" t="s">
        <v>0</v>
      </c>
      <c r="I768" s="81" t="s">
        <v>424</v>
      </c>
      <c r="J768" s="73" t="s">
        <v>677</v>
      </c>
      <c r="K768" s="73" t="s">
        <v>677</v>
      </c>
      <c r="L768" s="82">
        <v>1298</v>
      </c>
      <c r="M768" s="82">
        <v>2742.53</v>
      </c>
    </row>
    <row r="769" spans="1:13" ht="14.25" x14ac:dyDescent="0.2">
      <c r="A769" s="3" t="s">
        <v>676</v>
      </c>
      <c r="B769" s="3" t="s">
        <v>676</v>
      </c>
      <c r="C769" s="81" t="s">
        <v>421</v>
      </c>
      <c r="D769" s="73" t="s">
        <v>12</v>
      </c>
      <c r="E769" s="73">
        <v>2018</v>
      </c>
      <c r="F769" s="72" t="s">
        <v>422</v>
      </c>
      <c r="G769" s="73" t="s">
        <v>423</v>
      </c>
      <c r="H769" s="81" t="s">
        <v>0</v>
      </c>
      <c r="I769" s="81" t="s">
        <v>261</v>
      </c>
      <c r="J769" s="73" t="s">
        <v>677</v>
      </c>
      <c r="K769" s="73" t="s">
        <v>677</v>
      </c>
      <c r="L769" s="82">
        <v>1298</v>
      </c>
      <c r="M769" s="82">
        <v>2742.53</v>
      </c>
    </row>
    <row r="770" spans="1:13" ht="14.25" x14ac:dyDescent="0.2">
      <c r="A770" s="3" t="s">
        <v>676</v>
      </c>
      <c r="B770" s="3" t="s">
        <v>676</v>
      </c>
      <c r="C770" s="81" t="s">
        <v>421</v>
      </c>
      <c r="D770" s="73" t="s">
        <v>12</v>
      </c>
      <c r="E770" s="73">
        <v>2018</v>
      </c>
      <c r="F770" s="72" t="s">
        <v>422</v>
      </c>
      <c r="G770" s="73" t="s">
        <v>423</v>
      </c>
      <c r="H770" s="81" t="s">
        <v>0</v>
      </c>
      <c r="I770" s="81" t="s">
        <v>426</v>
      </c>
      <c r="J770" s="73" t="s">
        <v>677</v>
      </c>
      <c r="K770" s="73" t="s">
        <v>677</v>
      </c>
      <c r="L770" s="82">
        <v>1298</v>
      </c>
      <c r="M770" s="82">
        <v>2742.53</v>
      </c>
    </row>
    <row r="771" spans="1:13" ht="14.25" x14ac:dyDescent="0.2">
      <c r="A771" s="3" t="s">
        <v>676</v>
      </c>
      <c r="B771" s="3" t="s">
        <v>676</v>
      </c>
      <c r="C771" s="81" t="s">
        <v>421</v>
      </c>
      <c r="D771" s="73" t="s">
        <v>12</v>
      </c>
      <c r="E771" s="73">
        <v>2018</v>
      </c>
      <c r="F771" s="72" t="s">
        <v>422</v>
      </c>
      <c r="G771" s="73" t="s">
        <v>423</v>
      </c>
      <c r="H771" s="81" t="s">
        <v>51</v>
      </c>
      <c r="I771" s="81" t="s">
        <v>425</v>
      </c>
      <c r="J771" s="73" t="s">
        <v>677</v>
      </c>
      <c r="K771" s="73" t="s">
        <v>677</v>
      </c>
      <c r="L771" s="82">
        <v>1727</v>
      </c>
      <c r="M771" s="82">
        <v>3479.61</v>
      </c>
    </row>
    <row r="772" spans="1:13" ht="14.25" x14ac:dyDescent="0.2">
      <c r="A772" s="3" t="s">
        <v>676</v>
      </c>
      <c r="B772" s="3" t="s">
        <v>676</v>
      </c>
      <c r="C772" s="81" t="s">
        <v>421</v>
      </c>
      <c r="D772" s="73" t="s">
        <v>12</v>
      </c>
      <c r="E772" s="73">
        <v>2018</v>
      </c>
      <c r="F772" s="72" t="s">
        <v>422</v>
      </c>
      <c r="G772" s="73" t="s">
        <v>423</v>
      </c>
      <c r="H772" s="81" t="s">
        <v>7</v>
      </c>
      <c r="I772" s="81" t="s">
        <v>426</v>
      </c>
      <c r="J772" s="73" t="s">
        <v>677</v>
      </c>
      <c r="K772" s="73" t="s">
        <v>677</v>
      </c>
      <c r="L772" s="82">
        <v>1727</v>
      </c>
      <c r="M772" s="82">
        <v>3452.47</v>
      </c>
    </row>
    <row r="773" spans="1:13" ht="14.25" x14ac:dyDescent="0.2">
      <c r="A773" s="3" t="s">
        <v>676</v>
      </c>
      <c r="B773" s="3" t="s">
        <v>676</v>
      </c>
      <c r="C773" s="81" t="s">
        <v>421</v>
      </c>
      <c r="D773" s="73" t="s">
        <v>12</v>
      </c>
      <c r="E773" s="73">
        <v>2018</v>
      </c>
      <c r="F773" s="72" t="s">
        <v>422</v>
      </c>
      <c r="G773" s="73" t="s">
        <v>423</v>
      </c>
      <c r="H773" s="81" t="s">
        <v>51</v>
      </c>
      <c r="I773" s="81" t="s">
        <v>427</v>
      </c>
      <c r="J773" s="73" t="s">
        <v>677</v>
      </c>
      <c r="K773" s="73" t="s">
        <v>677</v>
      </c>
      <c r="L773" s="82">
        <v>1727</v>
      </c>
      <c r="M773" s="82">
        <v>3479.61</v>
      </c>
    </row>
    <row r="774" spans="1:13" ht="14.25" x14ac:dyDescent="0.2">
      <c r="A774" s="3" t="s">
        <v>676</v>
      </c>
      <c r="B774" s="3" t="s">
        <v>676</v>
      </c>
      <c r="C774" s="81" t="s">
        <v>421</v>
      </c>
      <c r="D774" s="73" t="s">
        <v>12</v>
      </c>
      <c r="E774" s="73">
        <v>2018</v>
      </c>
      <c r="F774" s="72" t="s">
        <v>422</v>
      </c>
      <c r="G774" s="73" t="s">
        <v>423</v>
      </c>
      <c r="H774" s="81" t="s">
        <v>61</v>
      </c>
      <c r="I774" s="81" t="s">
        <v>836</v>
      </c>
      <c r="J774" s="73" t="s">
        <v>677</v>
      </c>
      <c r="K774" s="73" t="s">
        <v>677</v>
      </c>
      <c r="L774" s="82">
        <v>2245.1</v>
      </c>
      <c r="M774" s="82">
        <v>4326.8999999999996</v>
      </c>
    </row>
    <row r="775" spans="1:13" ht="14.25" x14ac:dyDescent="0.2">
      <c r="A775" s="3" t="s">
        <v>676</v>
      </c>
      <c r="B775" s="3" t="s">
        <v>676</v>
      </c>
      <c r="C775" s="81" t="s">
        <v>421</v>
      </c>
      <c r="D775" s="73" t="s">
        <v>12</v>
      </c>
      <c r="E775" s="73">
        <v>2018</v>
      </c>
      <c r="F775" s="72" t="s">
        <v>422</v>
      </c>
      <c r="G775" s="73" t="s">
        <v>423</v>
      </c>
      <c r="H775" s="81" t="s">
        <v>61</v>
      </c>
      <c r="I775" s="81" t="s">
        <v>837</v>
      </c>
      <c r="J775" s="73" t="s">
        <v>677</v>
      </c>
      <c r="K775" s="73" t="s">
        <v>677</v>
      </c>
      <c r="L775" s="82">
        <v>2245.1</v>
      </c>
      <c r="M775" s="82">
        <v>4326.8999999999996</v>
      </c>
    </row>
    <row r="776" spans="1:13" ht="14.25" x14ac:dyDescent="0.2">
      <c r="A776" s="3" t="s">
        <v>676</v>
      </c>
      <c r="B776" s="3" t="s">
        <v>676</v>
      </c>
      <c r="C776" s="81" t="s">
        <v>421</v>
      </c>
      <c r="D776" s="73" t="s">
        <v>12</v>
      </c>
      <c r="E776" s="73">
        <v>2018</v>
      </c>
      <c r="F776" s="72" t="s">
        <v>422</v>
      </c>
      <c r="G776" s="73" t="s">
        <v>423</v>
      </c>
      <c r="H776" s="81" t="s">
        <v>7</v>
      </c>
      <c r="I776" s="81" t="s">
        <v>838</v>
      </c>
      <c r="J776" s="73" t="s">
        <v>677</v>
      </c>
      <c r="K776" s="73" t="s">
        <v>677</v>
      </c>
      <c r="L776" s="82">
        <v>1727</v>
      </c>
      <c r="M776" s="82">
        <v>3452.47</v>
      </c>
    </row>
    <row r="777" spans="1:13" ht="14.25" x14ac:dyDescent="0.2">
      <c r="A777" s="3" t="s">
        <v>676</v>
      </c>
      <c r="B777" s="3" t="s">
        <v>676</v>
      </c>
      <c r="C777" s="81" t="s">
        <v>421</v>
      </c>
      <c r="D777" s="73" t="s">
        <v>12</v>
      </c>
      <c r="E777" s="73">
        <v>2018</v>
      </c>
      <c r="F777" s="72" t="s">
        <v>422</v>
      </c>
      <c r="G777" s="73" t="s">
        <v>423</v>
      </c>
      <c r="H777" s="81" t="s">
        <v>61</v>
      </c>
      <c r="I777" s="81" t="s">
        <v>424</v>
      </c>
      <c r="J777" s="73" t="s">
        <v>677</v>
      </c>
      <c r="K777" s="73" t="s">
        <v>677</v>
      </c>
      <c r="L777" s="82">
        <v>2245.1</v>
      </c>
      <c r="M777" s="82">
        <v>4326.8999999999996</v>
      </c>
    </row>
    <row r="778" spans="1:13" ht="14.25" x14ac:dyDescent="0.2">
      <c r="A778" s="3" t="s">
        <v>676</v>
      </c>
      <c r="B778" s="3" t="s">
        <v>676</v>
      </c>
      <c r="C778" s="81" t="s">
        <v>421</v>
      </c>
      <c r="D778" s="73" t="s">
        <v>12</v>
      </c>
      <c r="E778" s="73">
        <v>2018</v>
      </c>
      <c r="F778" s="72" t="s">
        <v>422</v>
      </c>
      <c r="G778" s="73" t="s">
        <v>423</v>
      </c>
      <c r="H778" s="81" t="s">
        <v>0</v>
      </c>
      <c r="I778" s="81" t="s">
        <v>428</v>
      </c>
      <c r="J778" s="73" t="s">
        <v>677</v>
      </c>
      <c r="K778" s="73" t="s">
        <v>677</v>
      </c>
      <c r="L778" s="82">
        <v>1298</v>
      </c>
      <c r="M778" s="82">
        <v>2742.53</v>
      </c>
    </row>
    <row r="779" spans="1:13" ht="14.25" x14ac:dyDescent="0.2">
      <c r="A779" s="3" t="s">
        <v>676</v>
      </c>
      <c r="B779" s="3" t="s">
        <v>676</v>
      </c>
      <c r="C779" s="81" t="s">
        <v>421</v>
      </c>
      <c r="D779" s="73" t="s">
        <v>12</v>
      </c>
      <c r="E779" s="73">
        <v>2018</v>
      </c>
      <c r="F779" s="72" t="s">
        <v>422</v>
      </c>
      <c r="G779" s="73" t="s">
        <v>423</v>
      </c>
      <c r="H779" s="81" t="s">
        <v>0</v>
      </c>
      <c r="I779" s="81" t="s">
        <v>425</v>
      </c>
      <c r="J779" s="73" t="s">
        <v>677</v>
      </c>
      <c r="K779" s="73" t="s">
        <v>677</v>
      </c>
      <c r="L779" s="82">
        <v>1298</v>
      </c>
      <c r="M779" s="82">
        <v>2742.53</v>
      </c>
    </row>
    <row r="780" spans="1:13" ht="14.25" x14ac:dyDescent="0.2">
      <c r="A780" s="3" t="s">
        <v>676</v>
      </c>
      <c r="B780" s="3" t="s">
        <v>676</v>
      </c>
      <c r="C780" s="81" t="s">
        <v>421</v>
      </c>
      <c r="D780" s="73" t="s">
        <v>12</v>
      </c>
      <c r="E780" s="73">
        <v>2018</v>
      </c>
      <c r="F780" s="72" t="s">
        <v>422</v>
      </c>
      <c r="G780" s="73" t="s">
        <v>423</v>
      </c>
      <c r="H780" s="81" t="s">
        <v>7</v>
      </c>
      <c r="I780" s="81" t="s">
        <v>424</v>
      </c>
      <c r="J780" s="73" t="s">
        <v>677</v>
      </c>
      <c r="K780" s="73" t="s">
        <v>677</v>
      </c>
      <c r="L780" s="82">
        <v>1727</v>
      </c>
      <c r="M780" s="82">
        <v>3452.47</v>
      </c>
    </row>
    <row r="781" spans="1:13" ht="14.25" x14ac:dyDescent="0.2">
      <c r="A781" s="3" t="s">
        <v>676</v>
      </c>
      <c r="B781" s="3" t="s">
        <v>676</v>
      </c>
      <c r="C781" s="81" t="s">
        <v>421</v>
      </c>
      <c r="D781" s="73" t="s">
        <v>12</v>
      </c>
      <c r="E781" s="73">
        <v>2018</v>
      </c>
      <c r="F781" s="72" t="s">
        <v>422</v>
      </c>
      <c r="G781" s="73" t="s">
        <v>423</v>
      </c>
      <c r="H781" s="81" t="s">
        <v>7</v>
      </c>
      <c r="I781" s="81" t="s">
        <v>424</v>
      </c>
      <c r="J781" s="73" t="s">
        <v>677</v>
      </c>
      <c r="K781" s="73" t="s">
        <v>677</v>
      </c>
      <c r="L781" s="82">
        <v>1727</v>
      </c>
      <c r="M781" s="82">
        <v>3452.47</v>
      </c>
    </row>
    <row r="782" spans="1:13" ht="14.25" x14ac:dyDescent="0.2">
      <c r="A782" s="3" t="s">
        <v>676</v>
      </c>
      <c r="B782" s="3" t="s">
        <v>676</v>
      </c>
      <c r="C782" s="81" t="s">
        <v>421</v>
      </c>
      <c r="D782" s="73" t="s">
        <v>12</v>
      </c>
      <c r="E782" s="73">
        <v>2018</v>
      </c>
      <c r="F782" s="72" t="s">
        <v>422</v>
      </c>
      <c r="G782" s="73" t="s">
        <v>423</v>
      </c>
      <c r="H782" s="81" t="s">
        <v>7</v>
      </c>
      <c r="I782" s="81" t="s">
        <v>428</v>
      </c>
      <c r="J782" s="73" t="s">
        <v>677</v>
      </c>
      <c r="K782" s="73" t="s">
        <v>677</v>
      </c>
      <c r="L782" s="82">
        <v>1727</v>
      </c>
      <c r="M782" s="82">
        <v>3452.47</v>
      </c>
    </row>
    <row r="783" spans="1:13" ht="14.25" x14ac:dyDescent="0.2">
      <c r="A783" s="3" t="s">
        <v>676</v>
      </c>
      <c r="B783" s="3" t="s">
        <v>676</v>
      </c>
      <c r="C783" s="81" t="s">
        <v>421</v>
      </c>
      <c r="D783" s="73" t="s">
        <v>12</v>
      </c>
      <c r="E783" s="73">
        <v>2018</v>
      </c>
      <c r="F783" s="72" t="s">
        <v>422</v>
      </c>
      <c r="G783" s="73" t="s">
        <v>423</v>
      </c>
      <c r="H783" s="81" t="s">
        <v>0</v>
      </c>
      <c r="I783" s="81" t="s">
        <v>429</v>
      </c>
      <c r="J783" s="73" t="s">
        <v>677</v>
      </c>
      <c r="K783" s="73" t="s">
        <v>677</v>
      </c>
      <c r="L783" s="82">
        <v>1298</v>
      </c>
      <c r="M783" s="82">
        <v>2742.53</v>
      </c>
    </row>
    <row r="784" spans="1:13" ht="14.25" x14ac:dyDescent="0.2">
      <c r="A784" s="3" t="s">
        <v>676</v>
      </c>
      <c r="B784" s="3" t="s">
        <v>676</v>
      </c>
      <c r="C784" s="81" t="s">
        <v>421</v>
      </c>
      <c r="D784" s="73" t="s">
        <v>12</v>
      </c>
      <c r="E784" s="73">
        <v>2018</v>
      </c>
      <c r="F784" s="72" t="s">
        <v>422</v>
      </c>
      <c r="G784" s="73" t="s">
        <v>423</v>
      </c>
      <c r="H784" s="81" t="s">
        <v>51</v>
      </c>
      <c r="I784" s="81" t="s">
        <v>429</v>
      </c>
      <c r="J784" s="73" t="s">
        <v>677</v>
      </c>
      <c r="K784" s="73" t="s">
        <v>677</v>
      </c>
      <c r="L784" s="82">
        <v>1727</v>
      </c>
      <c r="M784" s="82">
        <v>3479.61</v>
      </c>
    </row>
    <row r="785" spans="1:13" ht="14.25" x14ac:dyDescent="0.2">
      <c r="A785" s="3" t="s">
        <v>676</v>
      </c>
      <c r="B785" s="3" t="s">
        <v>676</v>
      </c>
      <c r="C785" s="81" t="s">
        <v>421</v>
      </c>
      <c r="D785" s="73" t="s">
        <v>12</v>
      </c>
      <c r="E785" s="73">
        <v>2018</v>
      </c>
      <c r="F785" s="72" t="s">
        <v>422</v>
      </c>
      <c r="G785" s="73" t="s">
        <v>423</v>
      </c>
      <c r="H785" s="81" t="s">
        <v>61</v>
      </c>
      <c r="I785" s="81" t="s">
        <v>425</v>
      </c>
      <c r="J785" s="73" t="s">
        <v>677</v>
      </c>
      <c r="K785" s="73" t="s">
        <v>677</v>
      </c>
      <c r="L785" s="82">
        <v>2245.1</v>
      </c>
      <c r="M785" s="82">
        <v>4326.8999999999996</v>
      </c>
    </row>
    <row r="786" spans="1:13" ht="14.25" x14ac:dyDescent="0.2">
      <c r="A786" s="3" t="s">
        <v>676</v>
      </c>
      <c r="B786" s="3" t="s">
        <v>676</v>
      </c>
      <c r="C786" s="81" t="s">
        <v>421</v>
      </c>
      <c r="D786" s="73" t="s">
        <v>12</v>
      </c>
      <c r="E786" s="73">
        <v>2018</v>
      </c>
      <c r="F786" s="72" t="s">
        <v>422</v>
      </c>
      <c r="G786" s="73" t="s">
        <v>423</v>
      </c>
      <c r="H786" s="81" t="s">
        <v>61</v>
      </c>
      <c r="I786" s="81" t="s">
        <v>428</v>
      </c>
      <c r="J786" s="73" t="s">
        <v>677</v>
      </c>
      <c r="K786" s="73" t="s">
        <v>677</v>
      </c>
      <c r="L786" s="82">
        <v>2245.1</v>
      </c>
      <c r="M786" s="82">
        <v>4326.8999999999996</v>
      </c>
    </row>
    <row r="787" spans="1:13" ht="14.25" x14ac:dyDescent="0.2">
      <c r="A787" s="3" t="s">
        <v>676</v>
      </c>
      <c r="B787" s="3" t="s">
        <v>676</v>
      </c>
      <c r="C787" s="81" t="s">
        <v>421</v>
      </c>
      <c r="D787" s="73" t="s">
        <v>12</v>
      </c>
      <c r="E787" s="73">
        <v>2018</v>
      </c>
      <c r="F787" s="72" t="s">
        <v>422</v>
      </c>
      <c r="G787" s="73" t="s">
        <v>423</v>
      </c>
      <c r="H787" s="81" t="s">
        <v>61</v>
      </c>
      <c r="I787" s="81" t="s">
        <v>265</v>
      </c>
      <c r="J787" s="73" t="s">
        <v>677</v>
      </c>
      <c r="K787" s="73" t="s">
        <v>677</v>
      </c>
      <c r="L787" s="82">
        <v>2245.1</v>
      </c>
      <c r="M787" s="82">
        <v>4326.8999999999996</v>
      </c>
    </row>
    <row r="788" spans="1:13" ht="14.25" x14ac:dyDescent="0.2">
      <c r="A788" s="3" t="s">
        <v>676</v>
      </c>
      <c r="B788" s="3" t="s">
        <v>676</v>
      </c>
      <c r="C788" s="81" t="s">
        <v>421</v>
      </c>
      <c r="D788" s="73" t="s">
        <v>12</v>
      </c>
      <c r="E788" s="73">
        <v>2018</v>
      </c>
      <c r="F788" s="72" t="s">
        <v>422</v>
      </c>
      <c r="G788" s="73" t="s">
        <v>423</v>
      </c>
      <c r="H788" s="81" t="s">
        <v>0</v>
      </c>
      <c r="I788" s="81" t="s">
        <v>427</v>
      </c>
      <c r="J788" s="73" t="s">
        <v>677</v>
      </c>
      <c r="K788" s="73" t="s">
        <v>677</v>
      </c>
      <c r="L788" s="82">
        <v>1298</v>
      </c>
      <c r="M788" s="82">
        <v>2742.53</v>
      </c>
    </row>
    <row r="789" spans="1:13" ht="14.25" x14ac:dyDescent="0.2">
      <c r="A789" s="3" t="s">
        <v>676</v>
      </c>
      <c r="B789" s="3" t="s">
        <v>676</v>
      </c>
      <c r="C789" s="81" t="s">
        <v>421</v>
      </c>
      <c r="D789" s="73" t="s">
        <v>12</v>
      </c>
      <c r="E789" s="73">
        <v>2018</v>
      </c>
      <c r="F789" s="72" t="s">
        <v>422</v>
      </c>
      <c r="G789" s="73" t="s">
        <v>423</v>
      </c>
      <c r="H789" s="81" t="s">
        <v>0</v>
      </c>
      <c r="I789" s="81" t="s">
        <v>424</v>
      </c>
      <c r="J789" s="73" t="s">
        <v>677</v>
      </c>
      <c r="K789" s="73" t="s">
        <v>677</v>
      </c>
      <c r="L789" s="82">
        <v>1298</v>
      </c>
      <c r="M789" s="82">
        <v>2742.53</v>
      </c>
    </row>
    <row r="790" spans="1:13" ht="14.25" x14ac:dyDescent="0.2">
      <c r="A790" s="3" t="s">
        <v>676</v>
      </c>
      <c r="B790" s="3" t="s">
        <v>676</v>
      </c>
      <c r="C790" s="81" t="s">
        <v>421</v>
      </c>
      <c r="D790" s="73" t="s">
        <v>12</v>
      </c>
      <c r="E790" s="73">
        <v>2018</v>
      </c>
      <c r="F790" s="72" t="s">
        <v>422</v>
      </c>
      <c r="G790" s="73" t="s">
        <v>423</v>
      </c>
      <c r="H790" s="81" t="s">
        <v>0</v>
      </c>
      <c r="I790" s="81" t="s">
        <v>425</v>
      </c>
      <c r="J790" s="73" t="s">
        <v>677</v>
      </c>
      <c r="K790" s="73" t="s">
        <v>677</v>
      </c>
      <c r="L790" s="82">
        <v>1298</v>
      </c>
      <c r="M790" s="82">
        <v>2742.53</v>
      </c>
    </row>
    <row r="791" spans="1:13" ht="14.25" x14ac:dyDescent="0.2">
      <c r="A791" s="3" t="s">
        <v>676</v>
      </c>
      <c r="B791" s="3" t="s">
        <v>676</v>
      </c>
      <c r="C791" s="81" t="s">
        <v>421</v>
      </c>
      <c r="D791" s="73" t="s">
        <v>12</v>
      </c>
      <c r="E791" s="73">
        <v>2018</v>
      </c>
      <c r="F791" s="72" t="s">
        <v>422</v>
      </c>
      <c r="G791" s="73" t="s">
        <v>423</v>
      </c>
      <c r="H791" s="81" t="s">
        <v>61</v>
      </c>
      <c r="I791" s="81" t="s">
        <v>429</v>
      </c>
      <c r="J791" s="73" t="s">
        <v>677</v>
      </c>
      <c r="K791" s="73" t="s">
        <v>677</v>
      </c>
      <c r="L791" s="82">
        <v>2245.1</v>
      </c>
      <c r="M791" s="82">
        <v>4326.8999999999996</v>
      </c>
    </row>
    <row r="792" spans="1:13" ht="14.25" x14ac:dyDescent="0.2">
      <c r="A792" s="3" t="s">
        <v>676</v>
      </c>
      <c r="B792" s="3" t="s">
        <v>676</v>
      </c>
      <c r="C792" s="81" t="s">
        <v>421</v>
      </c>
      <c r="D792" s="73" t="s">
        <v>12</v>
      </c>
      <c r="E792" s="73">
        <v>2018</v>
      </c>
      <c r="F792" s="72" t="s">
        <v>422</v>
      </c>
      <c r="G792" s="73" t="s">
        <v>423</v>
      </c>
      <c r="H792" s="81" t="s">
        <v>61</v>
      </c>
      <c r="I792" s="81" t="s">
        <v>261</v>
      </c>
      <c r="J792" s="73" t="s">
        <v>677</v>
      </c>
      <c r="K792" s="73" t="s">
        <v>677</v>
      </c>
      <c r="L792" s="82">
        <v>2245.1</v>
      </c>
      <c r="M792" s="82">
        <v>4326.8999999999996</v>
      </c>
    </row>
    <row r="793" spans="1:13" ht="14.25" x14ac:dyDescent="0.2">
      <c r="A793" s="3" t="s">
        <v>676</v>
      </c>
      <c r="B793" s="3" t="s">
        <v>676</v>
      </c>
      <c r="C793" s="81" t="s">
        <v>421</v>
      </c>
      <c r="D793" s="73" t="s">
        <v>12</v>
      </c>
      <c r="E793" s="73">
        <v>2018</v>
      </c>
      <c r="F793" s="72" t="s">
        <v>422</v>
      </c>
      <c r="G793" s="73" t="s">
        <v>423</v>
      </c>
      <c r="H793" s="81" t="s">
        <v>61</v>
      </c>
      <c r="I793" s="81" t="s">
        <v>429</v>
      </c>
      <c r="J793" s="73" t="s">
        <v>677</v>
      </c>
      <c r="K793" s="73" t="s">
        <v>677</v>
      </c>
      <c r="L793" s="82">
        <v>2245.1</v>
      </c>
      <c r="M793" s="82">
        <v>4326.8999999999996</v>
      </c>
    </row>
    <row r="794" spans="1:13" ht="14.25" x14ac:dyDescent="0.2">
      <c r="A794" s="3" t="s">
        <v>676</v>
      </c>
      <c r="B794" s="3" t="s">
        <v>676</v>
      </c>
      <c r="C794" s="81" t="s">
        <v>421</v>
      </c>
      <c r="D794" s="73" t="s">
        <v>12</v>
      </c>
      <c r="E794" s="73">
        <v>2018</v>
      </c>
      <c r="F794" s="72" t="s">
        <v>422</v>
      </c>
      <c r="G794" s="73" t="s">
        <v>423</v>
      </c>
      <c r="H794" s="81" t="s">
        <v>0</v>
      </c>
      <c r="I794" s="81" t="s">
        <v>429</v>
      </c>
      <c r="J794" s="73" t="s">
        <v>677</v>
      </c>
      <c r="K794" s="73" t="s">
        <v>677</v>
      </c>
      <c r="L794" s="82">
        <v>1298</v>
      </c>
      <c r="M794" s="82">
        <v>2742.53</v>
      </c>
    </row>
    <row r="795" spans="1:13" ht="14.25" x14ac:dyDescent="0.2">
      <c r="A795" s="3" t="s">
        <v>676</v>
      </c>
      <c r="B795" s="3" t="s">
        <v>676</v>
      </c>
      <c r="C795" s="81" t="s">
        <v>421</v>
      </c>
      <c r="D795" s="73" t="s">
        <v>12</v>
      </c>
      <c r="E795" s="73">
        <v>2018</v>
      </c>
      <c r="F795" s="72" t="s">
        <v>422</v>
      </c>
      <c r="G795" s="73" t="s">
        <v>423</v>
      </c>
      <c r="H795" s="81" t="s">
        <v>51</v>
      </c>
      <c r="I795" s="81" t="s">
        <v>424</v>
      </c>
      <c r="J795" s="73" t="s">
        <v>677</v>
      </c>
      <c r="K795" s="73" t="s">
        <v>677</v>
      </c>
      <c r="L795" s="82">
        <v>1727</v>
      </c>
      <c r="M795" s="82">
        <v>3479.61</v>
      </c>
    </row>
    <row r="796" spans="1:13" ht="14.25" x14ac:dyDescent="0.2">
      <c r="A796" s="3" t="s">
        <v>676</v>
      </c>
      <c r="B796" s="3" t="s">
        <v>676</v>
      </c>
      <c r="C796" s="81" t="s">
        <v>421</v>
      </c>
      <c r="D796" s="73" t="s">
        <v>12</v>
      </c>
      <c r="E796" s="73">
        <v>2018</v>
      </c>
      <c r="F796" s="72" t="s">
        <v>422</v>
      </c>
      <c r="G796" s="73" t="s">
        <v>423</v>
      </c>
      <c r="H796" s="81" t="s">
        <v>7</v>
      </c>
      <c r="I796" s="81" t="s">
        <v>261</v>
      </c>
      <c r="J796" s="73" t="s">
        <v>677</v>
      </c>
      <c r="K796" s="73" t="s">
        <v>677</v>
      </c>
      <c r="L796" s="82">
        <v>1727</v>
      </c>
      <c r="M796" s="82">
        <v>3452.47</v>
      </c>
    </row>
    <row r="797" spans="1:13" ht="14.25" x14ac:dyDescent="0.2">
      <c r="A797" s="3" t="s">
        <v>676</v>
      </c>
      <c r="B797" s="3" t="s">
        <v>676</v>
      </c>
      <c r="C797" s="81" t="s">
        <v>421</v>
      </c>
      <c r="D797" s="73" t="s">
        <v>12</v>
      </c>
      <c r="E797" s="73">
        <v>2018</v>
      </c>
      <c r="F797" s="72" t="s">
        <v>422</v>
      </c>
      <c r="G797" s="73" t="s">
        <v>423</v>
      </c>
      <c r="H797" s="81" t="s">
        <v>0</v>
      </c>
      <c r="I797" s="81" t="s">
        <v>426</v>
      </c>
      <c r="J797" s="73" t="s">
        <v>677</v>
      </c>
      <c r="K797" s="73" t="s">
        <v>677</v>
      </c>
      <c r="L797" s="82">
        <v>1298</v>
      </c>
      <c r="M797" s="82">
        <v>2742.53</v>
      </c>
    </row>
    <row r="798" spans="1:13" ht="14.25" x14ac:dyDescent="0.2">
      <c r="A798" s="3" t="s">
        <v>676</v>
      </c>
      <c r="B798" s="3" t="s">
        <v>676</v>
      </c>
      <c r="C798" s="81" t="s">
        <v>421</v>
      </c>
      <c r="D798" s="73" t="s">
        <v>12</v>
      </c>
      <c r="E798" s="73">
        <v>2018</v>
      </c>
      <c r="F798" s="72" t="s">
        <v>422</v>
      </c>
      <c r="G798" s="73" t="s">
        <v>423</v>
      </c>
      <c r="H798" s="81" t="s">
        <v>61</v>
      </c>
      <c r="I798" s="81" t="s">
        <v>428</v>
      </c>
      <c r="J798" s="73" t="s">
        <v>677</v>
      </c>
      <c r="K798" s="73" t="s">
        <v>677</v>
      </c>
      <c r="L798" s="82">
        <v>2245.1</v>
      </c>
      <c r="M798" s="82">
        <v>4326.8999999999996</v>
      </c>
    </row>
    <row r="799" spans="1:13" ht="14.25" x14ac:dyDescent="0.2">
      <c r="A799" s="3" t="s">
        <v>676</v>
      </c>
      <c r="B799" s="3" t="s">
        <v>676</v>
      </c>
      <c r="C799" s="81" t="s">
        <v>421</v>
      </c>
      <c r="D799" s="73" t="s">
        <v>12</v>
      </c>
      <c r="E799" s="73">
        <v>2018</v>
      </c>
      <c r="F799" s="72" t="s">
        <v>422</v>
      </c>
      <c r="G799" s="73" t="s">
        <v>423</v>
      </c>
      <c r="H799" s="81" t="s">
        <v>51</v>
      </c>
      <c r="I799" s="81" t="s">
        <v>426</v>
      </c>
      <c r="J799" s="73" t="s">
        <v>677</v>
      </c>
      <c r="K799" s="73" t="s">
        <v>677</v>
      </c>
      <c r="L799" s="82">
        <v>1727</v>
      </c>
      <c r="M799" s="82">
        <v>3479.61</v>
      </c>
    </row>
    <row r="800" spans="1:13" ht="14.25" x14ac:dyDescent="0.2">
      <c r="A800" s="3" t="s">
        <v>676</v>
      </c>
      <c r="B800" s="3" t="s">
        <v>676</v>
      </c>
      <c r="C800" s="81" t="s">
        <v>421</v>
      </c>
      <c r="D800" s="73" t="s">
        <v>12</v>
      </c>
      <c r="E800" s="73">
        <v>2018</v>
      </c>
      <c r="F800" s="72" t="s">
        <v>422</v>
      </c>
      <c r="G800" s="73" t="s">
        <v>423</v>
      </c>
      <c r="H800" s="81" t="s">
        <v>61</v>
      </c>
      <c r="I800" s="81" t="s">
        <v>426</v>
      </c>
      <c r="J800" s="73" t="s">
        <v>677</v>
      </c>
      <c r="K800" s="73" t="s">
        <v>677</v>
      </c>
      <c r="L800" s="82">
        <v>2245.1</v>
      </c>
      <c r="M800" s="82">
        <v>4326.8999999999996</v>
      </c>
    </row>
    <row r="801" spans="1:13" ht="14.25" x14ac:dyDescent="0.2">
      <c r="A801" s="3" t="s">
        <v>676</v>
      </c>
      <c r="B801" s="3" t="s">
        <v>676</v>
      </c>
      <c r="C801" s="81" t="s">
        <v>421</v>
      </c>
      <c r="D801" s="73" t="s">
        <v>12</v>
      </c>
      <c r="E801" s="73">
        <v>2018</v>
      </c>
      <c r="F801" s="72" t="s">
        <v>422</v>
      </c>
      <c r="G801" s="73" t="s">
        <v>423</v>
      </c>
      <c r="H801" s="81" t="s">
        <v>61</v>
      </c>
      <c r="I801" s="81" t="s">
        <v>425</v>
      </c>
      <c r="J801" s="73" t="s">
        <v>677</v>
      </c>
      <c r="K801" s="73" t="s">
        <v>677</v>
      </c>
      <c r="L801" s="82">
        <v>2245.1</v>
      </c>
      <c r="M801" s="82">
        <v>4326.8999999999996</v>
      </c>
    </row>
    <row r="802" spans="1:13" ht="14.25" x14ac:dyDescent="0.2">
      <c r="A802" s="3" t="s">
        <v>676</v>
      </c>
      <c r="B802" s="3" t="s">
        <v>676</v>
      </c>
      <c r="C802" s="81" t="s">
        <v>421</v>
      </c>
      <c r="D802" s="73" t="s">
        <v>12</v>
      </c>
      <c r="E802" s="73">
        <v>2018</v>
      </c>
      <c r="F802" s="72" t="s">
        <v>422</v>
      </c>
      <c r="G802" s="73" t="s">
        <v>423</v>
      </c>
      <c r="H802" s="81" t="s">
        <v>61</v>
      </c>
      <c r="I802" s="81" t="s">
        <v>429</v>
      </c>
      <c r="J802" s="73" t="s">
        <v>677</v>
      </c>
      <c r="K802" s="73" t="s">
        <v>677</v>
      </c>
      <c r="L802" s="82">
        <v>2245.1</v>
      </c>
      <c r="M802" s="82">
        <v>4326.8999999999996</v>
      </c>
    </row>
    <row r="803" spans="1:13" ht="14.25" x14ac:dyDescent="0.2">
      <c r="A803" s="3" t="s">
        <v>676</v>
      </c>
      <c r="B803" s="3" t="s">
        <v>676</v>
      </c>
      <c r="C803" s="81" t="s">
        <v>421</v>
      </c>
      <c r="D803" s="73" t="s">
        <v>12</v>
      </c>
      <c r="E803" s="73">
        <v>2018</v>
      </c>
      <c r="F803" s="72" t="s">
        <v>422</v>
      </c>
      <c r="G803" s="73" t="s">
        <v>423</v>
      </c>
      <c r="H803" s="81" t="s">
        <v>61</v>
      </c>
      <c r="I803" s="81" t="s">
        <v>426</v>
      </c>
      <c r="J803" s="73" t="s">
        <v>677</v>
      </c>
      <c r="K803" s="73" t="s">
        <v>677</v>
      </c>
      <c r="L803" s="82">
        <v>2245.1</v>
      </c>
      <c r="M803" s="82">
        <v>4326.8999999999996</v>
      </c>
    </row>
    <row r="804" spans="1:13" ht="14.25" x14ac:dyDescent="0.2">
      <c r="A804" s="3" t="s">
        <v>676</v>
      </c>
      <c r="B804" s="3" t="s">
        <v>676</v>
      </c>
      <c r="C804" s="81" t="s">
        <v>421</v>
      </c>
      <c r="D804" s="73" t="s">
        <v>12</v>
      </c>
      <c r="E804" s="73">
        <v>2018</v>
      </c>
      <c r="F804" s="72" t="s">
        <v>422</v>
      </c>
      <c r="G804" s="73" t="s">
        <v>423</v>
      </c>
      <c r="H804" s="81" t="s">
        <v>7</v>
      </c>
      <c r="I804" s="81" t="s">
        <v>429</v>
      </c>
      <c r="J804" s="73" t="s">
        <v>677</v>
      </c>
      <c r="K804" s="73" t="s">
        <v>677</v>
      </c>
      <c r="L804" s="82">
        <v>1727</v>
      </c>
      <c r="M804" s="82">
        <v>3452.47</v>
      </c>
    </row>
    <row r="805" spans="1:13" ht="14.25" x14ac:dyDescent="0.2">
      <c r="A805" s="3" t="s">
        <v>676</v>
      </c>
      <c r="B805" s="3" t="s">
        <v>676</v>
      </c>
      <c r="C805" s="81" t="s">
        <v>421</v>
      </c>
      <c r="D805" s="73" t="s">
        <v>12</v>
      </c>
      <c r="E805" s="73">
        <v>2018</v>
      </c>
      <c r="F805" s="72" t="s">
        <v>422</v>
      </c>
      <c r="G805" s="73" t="s">
        <v>423</v>
      </c>
      <c r="H805" s="81" t="s">
        <v>61</v>
      </c>
      <c r="I805" s="81" t="s">
        <v>425</v>
      </c>
      <c r="J805" s="73" t="s">
        <v>677</v>
      </c>
      <c r="K805" s="73" t="s">
        <v>677</v>
      </c>
      <c r="L805" s="82">
        <v>2245.1</v>
      </c>
      <c r="M805" s="82">
        <v>4326.8999999999996</v>
      </c>
    </row>
    <row r="806" spans="1:13" ht="14.25" x14ac:dyDescent="0.2">
      <c r="A806" s="3" t="s">
        <v>676</v>
      </c>
      <c r="B806" s="3" t="s">
        <v>676</v>
      </c>
      <c r="C806" s="81" t="s">
        <v>421</v>
      </c>
      <c r="D806" s="73" t="s">
        <v>12</v>
      </c>
      <c r="E806" s="73">
        <v>2018</v>
      </c>
      <c r="F806" s="72" t="s">
        <v>422</v>
      </c>
      <c r="G806" s="73" t="s">
        <v>423</v>
      </c>
      <c r="H806" s="81" t="s">
        <v>61</v>
      </c>
      <c r="I806" s="81" t="s">
        <v>261</v>
      </c>
      <c r="J806" s="73" t="s">
        <v>677</v>
      </c>
      <c r="K806" s="73" t="s">
        <v>677</v>
      </c>
      <c r="L806" s="82">
        <v>2245.1</v>
      </c>
      <c r="M806" s="82">
        <v>4326.8999999999996</v>
      </c>
    </row>
    <row r="807" spans="1:13" ht="14.25" x14ac:dyDescent="0.2">
      <c r="A807" s="3" t="s">
        <v>676</v>
      </c>
      <c r="B807" s="3" t="s">
        <v>676</v>
      </c>
      <c r="C807" s="81" t="s">
        <v>421</v>
      </c>
      <c r="D807" s="73" t="s">
        <v>12</v>
      </c>
      <c r="E807" s="73">
        <v>2018</v>
      </c>
      <c r="F807" s="72" t="s">
        <v>422</v>
      </c>
      <c r="G807" s="73" t="s">
        <v>423</v>
      </c>
      <c r="H807" s="81" t="s">
        <v>61</v>
      </c>
      <c r="I807" s="81" t="s">
        <v>429</v>
      </c>
      <c r="J807" s="73" t="s">
        <v>677</v>
      </c>
      <c r="K807" s="73" t="s">
        <v>677</v>
      </c>
      <c r="L807" s="82">
        <v>2245.1</v>
      </c>
      <c r="M807" s="82">
        <v>4326.8999999999996</v>
      </c>
    </row>
    <row r="808" spans="1:13" ht="14.25" x14ac:dyDescent="0.2">
      <c r="A808" s="3" t="s">
        <v>676</v>
      </c>
      <c r="B808" s="3" t="s">
        <v>676</v>
      </c>
      <c r="C808" s="81" t="s">
        <v>421</v>
      </c>
      <c r="D808" s="73" t="s">
        <v>12</v>
      </c>
      <c r="E808" s="73">
        <v>2018</v>
      </c>
      <c r="F808" s="72" t="s">
        <v>422</v>
      </c>
      <c r="G808" s="73" t="s">
        <v>423</v>
      </c>
      <c r="H808" s="81" t="s">
        <v>61</v>
      </c>
      <c r="I808" s="81" t="s">
        <v>424</v>
      </c>
      <c r="J808" s="73" t="s">
        <v>677</v>
      </c>
      <c r="K808" s="73" t="s">
        <v>677</v>
      </c>
      <c r="L808" s="82">
        <v>2245.1</v>
      </c>
      <c r="M808" s="82">
        <v>4326.8999999999996</v>
      </c>
    </row>
    <row r="809" spans="1:13" ht="14.25" x14ac:dyDescent="0.2">
      <c r="A809" s="3" t="s">
        <v>676</v>
      </c>
      <c r="B809" s="3" t="s">
        <v>676</v>
      </c>
      <c r="C809" s="81" t="s">
        <v>421</v>
      </c>
      <c r="D809" s="73" t="s">
        <v>12</v>
      </c>
      <c r="E809" s="73">
        <v>2018</v>
      </c>
      <c r="F809" s="72" t="s">
        <v>422</v>
      </c>
      <c r="G809" s="73" t="s">
        <v>423</v>
      </c>
      <c r="H809" s="81" t="s">
        <v>0</v>
      </c>
      <c r="I809" s="81" t="s">
        <v>427</v>
      </c>
      <c r="J809" s="73" t="s">
        <v>677</v>
      </c>
      <c r="K809" s="73" t="s">
        <v>677</v>
      </c>
      <c r="L809" s="82">
        <v>1298</v>
      </c>
      <c r="M809" s="82">
        <v>2742.53</v>
      </c>
    </row>
    <row r="810" spans="1:13" ht="14.25" x14ac:dyDescent="0.2">
      <c r="A810" s="3" t="s">
        <v>676</v>
      </c>
      <c r="B810" s="3" t="s">
        <v>676</v>
      </c>
      <c r="C810" s="81" t="s">
        <v>421</v>
      </c>
      <c r="D810" s="73" t="s">
        <v>12</v>
      </c>
      <c r="E810" s="73">
        <v>2018</v>
      </c>
      <c r="F810" s="72" t="s">
        <v>422</v>
      </c>
      <c r="G810" s="73" t="s">
        <v>423</v>
      </c>
      <c r="H810" s="81" t="s">
        <v>0</v>
      </c>
      <c r="I810" s="81" t="s">
        <v>261</v>
      </c>
      <c r="J810" s="73" t="s">
        <v>677</v>
      </c>
      <c r="K810" s="73" t="s">
        <v>677</v>
      </c>
      <c r="L810" s="82">
        <v>1298</v>
      </c>
      <c r="M810" s="82">
        <v>2742.53</v>
      </c>
    </row>
    <row r="811" spans="1:13" ht="14.25" x14ac:dyDescent="0.2">
      <c r="A811" s="3" t="s">
        <v>676</v>
      </c>
      <c r="B811" s="3" t="s">
        <v>676</v>
      </c>
      <c r="C811" s="81" t="s">
        <v>421</v>
      </c>
      <c r="D811" s="73" t="s">
        <v>12</v>
      </c>
      <c r="E811" s="73">
        <v>2018</v>
      </c>
      <c r="F811" s="72" t="s">
        <v>422</v>
      </c>
      <c r="G811" s="73" t="s">
        <v>423</v>
      </c>
      <c r="H811" s="81" t="s">
        <v>0</v>
      </c>
      <c r="I811" s="81" t="s">
        <v>261</v>
      </c>
      <c r="J811" s="73" t="s">
        <v>677</v>
      </c>
      <c r="K811" s="73" t="s">
        <v>677</v>
      </c>
      <c r="L811" s="82">
        <v>1298</v>
      </c>
      <c r="M811" s="82">
        <v>2742.53</v>
      </c>
    </row>
    <row r="812" spans="1:13" ht="14.25" x14ac:dyDescent="0.2">
      <c r="A812" s="3" t="s">
        <v>676</v>
      </c>
      <c r="B812" s="3" t="s">
        <v>676</v>
      </c>
      <c r="C812" s="81" t="s">
        <v>421</v>
      </c>
      <c r="D812" s="73" t="s">
        <v>12</v>
      </c>
      <c r="E812" s="73">
        <v>2018</v>
      </c>
      <c r="F812" s="72" t="s">
        <v>422</v>
      </c>
      <c r="G812" s="73" t="s">
        <v>423</v>
      </c>
      <c r="H812" s="81" t="s">
        <v>7</v>
      </c>
      <c r="I812" s="81" t="s">
        <v>429</v>
      </c>
      <c r="J812" s="73" t="s">
        <v>677</v>
      </c>
      <c r="K812" s="73" t="s">
        <v>677</v>
      </c>
      <c r="L812" s="82">
        <v>1727</v>
      </c>
      <c r="M812" s="82">
        <v>3452.47</v>
      </c>
    </row>
    <row r="813" spans="1:13" ht="14.25" x14ac:dyDescent="0.2">
      <c r="A813" s="3" t="s">
        <v>676</v>
      </c>
      <c r="B813" s="3" t="s">
        <v>676</v>
      </c>
      <c r="C813" s="81" t="s">
        <v>421</v>
      </c>
      <c r="D813" s="73" t="s">
        <v>12</v>
      </c>
      <c r="E813" s="73">
        <v>2018</v>
      </c>
      <c r="F813" s="72" t="s">
        <v>422</v>
      </c>
      <c r="G813" s="73" t="s">
        <v>423</v>
      </c>
      <c r="H813" s="81" t="s">
        <v>61</v>
      </c>
      <c r="I813" s="81" t="s">
        <v>427</v>
      </c>
      <c r="J813" s="73" t="s">
        <v>677</v>
      </c>
      <c r="K813" s="73" t="s">
        <v>677</v>
      </c>
      <c r="L813" s="82">
        <v>2245.1</v>
      </c>
      <c r="M813" s="82">
        <v>4326.8999999999996</v>
      </c>
    </row>
    <row r="814" spans="1:13" ht="14.25" x14ac:dyDescent="0.2">
      <c r="A814" s="3" t="s">
        <v>676</v>
      </c>
      <c r="B814" s="3" t="s">
        <v>676</v>
      </c>
      <c r="C814" s="81" t="s">
        <v>421</v>
      </c>
      <c r="D814" s="73" t="s">
        <v>12</v>
      </c>
      <c r="E814" s="73">
        <v>2018</v>
      </c>
      <c r="F814" s="72" t="s">
        <v>422</v>
      </c>
      <c r="G814" s="73" t="s">
        <v>423</v>
      </c>
      <c r="H814" s="81" t="s">
        <v>7</v>
      </c>
      <c r="I814" s="81" t="s">
        <v>424</v>
      </c>
      <c r="J814" s="73" t="s">
        <v>677</v>
      </c>
      <c r="K814" s="73" t="s">
        <v>677</v>
      </c>
      <c r="L814" s="82">
        <v>1727</v>
      </c>
      <c r="M814" s="82">
        <v>3452.47</v>
      </c>
    </row>
    <row r="815" spans="1:13" ht="14.25" x14ac:dyDescent="0.2">
      <c r="A815" s="3" t="s">
        <v>676</v>
      </c>
      <c r="B815" s="3" t="s">
        <v>676</v>
      </c>
      <c r="C815" s="81" t="s">
        <v>421</v>
      </c>
      <c r="D815" s="73" t="s">
        <v>12</v>
      </c>
      <c r="E815" s="73">
        <v>2018</v>
      </c>
      <c r="F815" s="72" t="s">
        <v>422</v>
      </c>
      <c r="G815" s="73" t="s">
        <v>423</v>
      </c>
      <c r="H815" s="81" t="s">
        <v>51</v>
      </c>
      <c r="I815" s="81" t="s">
        <v>426</v>
      </c>
      <c r="J815" s="73" t="s">
        <v>677</v>
      </c>
      <c r="K815" s="73" t="s">
        <v>677</v>
      </c>
      <c r="L815" s="82">
        <v>1727</v>
      </c>
      <c r="M815" s="82">
        <v>3479.61</v>
      </c>
    </row>
    <row r="816" spans="1:13" ht="14.25" x14ac:dyDescent="0.2">
      <c r="A816" s="3" t="s">
        <v>676</v>
      </c>
      <c r="B816" s="3" t="s">
        <v>676</v>
      </c>
      <c r="C816" s="81" t="s">
        <v>421</v>
      </c>
      <c r="D816" s="73" t="s">
        <v>12</v>
      </c>
      <c r="E816" s="73">
        <v>2018</v>
      </c>
      <c r="F816" s="72" t="s">
        <v>422</v>
      </c>
      <c r="G816" s="73" t="s">
        <v>423</v>
      </c>
      <c r="H816" s="81" t="s">
        <v>7</v>
      </c>
      <c r="I816" s="81" t="s">
        <v>261</v>
      </c>
      <c r="J816" s="73" t="s">
        <v>677</v>
      </c>
      <c r="K816" s="73" t="s">
        <v>677</v>
      </c>
      <c r="L816" s="82">
        <v>1727</v>
      </c>
      <c r="M816" s="82">
        <v>3452.47</v>
      </c>
    </row>
    <row r="817" spans="1:13" ht="14.25" x14ac:dyDescent="0.2">
      <c r="A817" s="3" t="s">
        <v>676</v>
      </c>
      <c r="B817" s="3" t="s">
        <v>676</v>
      </c>
      <c r="C817" s="81" t="s">
        <v>421</v>
      </c>
      <c r="D817" s="73" t="s">
        <v>12</v>
      </c>
      <c r="E817" s="73">
        <v>2018</v>
      </c>
      <c r="F817" s="72" t="s">
        <v>422</v>
      </c>
      <c r="G817" s="73" t="s">
        <v>423</v>
      </c>
      <c r="H817" s="81" t="s">
        <v>7</v>
      </c>
      <c r="I817" s="81" t="s">
        <v>424</v>
      </c>
      <c r="J817" s="73" t="s">
        <v>677</v>
      </c>
      <c r="K817" s="73" t="s">
        <v>677</v>
      </c>
      <c r="L817" s="82">
        <v>1727</v>
      </c>
      <c r="M817" s="82">
        <v>3452.47</v>
      </c>
    </row>
    <row r="818" spans="1:13" ht="14.25" x14ac:dyDescent="0.2">
      <c r="A818" s="3" t="s">
        <v>676</v>
      </c>
      <c r="B818" s="3" t="s">
        <v>676</v>
      </c>
      <c r="C818" s="81" t="s">
        <v>421</v>
      </c>
      <c r="D818" s="73" t="s">
        <v>12</v>
      </c>
      <c r="E818" s="73">
        <v>2018</v>
      </c>
      <c r="F818" s="72" t="s">
        <v>422</v>
      </c>
      <c r="G818" s="73" t="s">
        <v>423</v>
      </c>
      <c r="H818" s="81" t="s">
        <v>0</v>
      </c>
      <c r="I818" s="81" t="s">
        <v>424</v>
      </c>
      <c r="J818" s="73" t="s">
        <v>677</v>
      </c>
      <c r="K818" s="73" t="s">
        <v>677</v>
      </c>
      <c r="L818" s="82">
        <v>1298</v>
      </c>
      <c r="M818" s="82">
        <v>2742.53</v>
      </c>
    </row>
    <row r="819" spans="1:13" ht="14.25" x14ac:dyDescent="0.2">
      <c r="A819" s="3" t="s">
        <v>676</v>
      </c>
      <c r="B819" s="3" t="s">
        <v>676</v>
      </c>
      <c r="C819" s="81" t="s">
        <v>421</v>
      </c>
      <c r="D819" s="73" t="s">
        <v>12</v>
      </c>
      <c r="E819" s="73">
        <v>2018</v>
      </c>
      <c r="F819" s="72" t="s">
        <v>422</v>
      </c>
      <c r="G819" s="73" t="s">
        <v>423</v>
      </c>
      <c r="H819" s="81" t="s">
        <v>61</v>
      </c>
      <c r="I819" s="81" t="s">
        <v>427</v>
      </c>
      <c r="J819" s="73" t="s">
        <v>677</v>
      </c>
      <c r="K819" s="73" t="s">
        <v>677</v>
      </c>
      <c r="L819" s="82">
        <v>2245.1</v>
      </c>
      <c r="M819" s="82">
        <v>4326.8999999999996</v>
      </c>
    </row>
    <row r="820" spans="1:13" ht="14.25" x14ac:dyDescent="0.2">
      <c r="A820" s="3" t="s">
        <v>676</v>
      </c>
      <c r="B820" s="3" t="s">
        <v>676</v>
      </c>
      <c r="C820" s="81" t="s">
        <v>421</v>
      </c>
      <c r="D820" s="73" t="s">
        <v>12</v>
      </c>
      <c r="E820" s="73">
        <v>2018</v>
      </c>
      <c r="F820" s="72" t="s">
        <v>422</v>
      </c>
      <c r="G820" s="73" t="s">
        <v>423</v>
      </c>
      <c r="H820" s="81" t="s">
        <v>61</v>
      </c>
      <c r="I820" s="81" t="s">
        <v>428</v>
      </c>
      <c r="J820" s="73" t="s">
        <v>677</v>
      </c>
      <c r="K820" s="73" t="s">
        <v>677</v>
      </c>
      <c r="L820" s="82">
        <v>2245.1</v>
      </c>
      <c r="M820" s="82">
        <v>4326.8999999999996</v>
      </c>
    </row>
    <row r="821" spans="1:13" ht="14.25" x14ac:dyDescent="0.2">
      <c r="A821" s="3" t="s">
        <v>676</v>
      </c>
      <c r="B821" s="3" t="s">
        <v>676</v>
      </c>
      <c r="C821" s="81" t="s">
        <v>421</v>
      </c>
      <c r="D821" s="73" t="s">
        <v>12</v>
      </c>
      <c r="E821" s="73">
        <v>2018</v>
      </c>
      <c r="F821" s="72" t="s">
        <v>422</v>
      </c>
      <c r="G821" s="73" t="s">
        <v>423</v>
      </c>
      <c r="H821" s="81" t="s">
        <v>51</v>
      </c>
      <c r="I821" s="81" t="s">
        <v>424</v>
      </c>
      <c r="J821" s="73" t="s">
        <v>677</v>
      </c>
      <c r="K821" s="73" t="s">
        <v>677</v>
      </c>
      <c r="L821" s="82">
        <v>1727</v>
      </c>
      <c r="M821" s="82">
        <v>3479.61</v>
      </c>
    </row>
    <row r="822" spans="1:13" ht="14.25" x14ac:dyDescent="0.2">
      <c r="A822" s="3" t="s">
        <v>676</v>
      </c>
      <c r="B822" s="3" t="s">
        <v>676</v>
      </c>
      <c r="C822" s="81" t="s">
        <v>421</v>
      </c>
      <c r="D822" s="73" t="s">
        <v>12</v>
      </c>
      <c r="E822" s="73">
        <v>2018</v>
      </c>
      <c r="F822" s="72" t="s">
        <v>422</v>
      </c>
      <c r="G822" s="73" t="s">
        <v>423</v>
      </c>
      <c r="H822" s="81" t="s">
        <v>0</v>
      </c>
      <c r="I822" s="81" t="s">
        <v>424</v>
      </c>
      <c r="J822" s="73" t="s">
        <v>677</v>
      </c>
      <c r="K822" s="73" t="s">
        <v>677</v>
      </c>
      <c r="L822" s="82">
        <v>1298</v>
      </c>
      <c r="M822" s="82">
        <v>2742.53</v>
      </c>
    </row>
    <row r="823" spans="1:13" ht="14.25" x14ac:dyDescent="0.2">
      <c r="A823" s="3" t="s">
        <v>676</v>
      </c>
      <c r="B823" s="3" t="s">
        <v>676</v>
      </c>
      <c r="C823" s="81" t="s">
        <v>421</v>
      </c>
      <c r="D823" s="73" t="s">
        <v>12</v>
      </c>
      <c r="E823" s="73">
        <v>2018</v>
      </c>
      <c r="F823" s="72" t="s">
        <v>422</v>
      </c>
      <c r="G823" s="73" t="s">
        <v>423</v>
      </c>
      <c r="H823" s="81" t="s">
        <v>7</v>
      </c>
      <c r="I823" s="81" t="s">
        <v>427</v>
      </c>
      <c r="J823" s="73" t="s">
        <v>677</v>
      </c>
      <c r="K823" s="73" t="s">
        <v>677</v>
      </c>
      <c r="L823" s="82">
        <v>1727</v>
      </c>
      <c r="M823" s="82">
        <v>3452.47</v>
      </c>
    </row>
    <row r="824" spans="1:13" ht="14.25" x14ac:dyDescent="0.2">
      <c r="A824" s="3" t="s">
        <v>676</v>
      </c>
      <c r="B824" s="3" t="s">
        <v>676</v>
      </c>
      <c r="C824" s="81" t="s">
        <v>421</v>
      </c>
      <c r="D824" s="73" t="s">
        <v>12</v>
      </c>
      <c r="E824" s="73">
        <v>2018</v>
      </c>
      <c r="F824" s="72" t="s">
        <v>422</v>
      </c>
      <c r="G824" s="73" t="s">
        <v>423</v>
      </c>
      <c r="H824" s="81" t="s">
        <v>7</v>
      </c>
      <c r="I824" s="81" t="s">
        <v>427</v>
      </c>
      <c r="J824" s="73" t="s">
        <v>677</v>
      </c>
      <c r="K824" s="73" t="s">
        <v>677</v>
      </c>
      <c r="L824" s="82">
        <v>1727</v>
      </c>
      <c r="M824" s="82">
        <v>3452.47</v>
      </c>
    </row>
    <row r="825" spans="1:13" ht="14.25" x14ac:dyDescent="0.2">
      <c r="A825" s="3" t="s">
        <v>676</v>
      </c>
      <c r="B825" s="3" t="s">
        <v>676</v>
      </c>
      <c r="C825" s="81" t="s">
        <v>421</v>
      </c>
      <c r="D825" s="73" t="s">
        <v>12</v>
      </c>
      <c r="E825" s="73">
        <v>2018</v>
      </c>
      <c r="F825" s="72" t="s">
        <v>422</v>
      </c>
      <c r="G825" s="73" t="s">
        <v>423</v>
      </c>
      <c r="H825" s="81" t="s">
        <v>61</v>
      </c>
      <c r="I825" s="81" t="s">
        <v>424</v>
      </c>
      <c r="J825" s="73" t="s">
        <v>677</v>
      </c>
      <c r="K825" s="73" t="s">
        <v>677</v>
      </c>
      <c r="L825" s="82">
        <v>2245.1</v>
      </c>
      <c r="M825" s="82">
        <v>4326.8999999999996</v>
      </c>
    </row>
    <row r="826" spans="1:13" ht="14.25" x14ac:dyDescent="0.2">
      <c r="A826" s="3" t="s">
        <v>676</v>
      </c>
      <c r="B826" s="3" t="s">
        <v>676</v>
      </c>
      <c r="C826" s="81" t="s">
        <v>421</v>
      </c>
      <c r="D826" s="73" t="s">
        <v>12</v>
      </c>
      <c r="E826" s="73">
        <v>2018</v>
      </c>
      <c r="F826" s="72" t="s">
        <v>422</v>
      </c>
      <c r="G826" s="73" t="s">
        <v>423</v>
      </c>
      <c r="H826" s="81" t="s">
        <v>7</v>
      </c>
      <c r="I826" s="81" t="s">
        <v>425</v>
      </c>
      <c r="J826" s="73" t="s">
        <v>677</v>
      </c>
      <c r="K826" s="73" t="s">
        <v>677</v>
      </c>
      <c r="L826" s="82">
        <v>1727</v>
      </c>
      <c r="M826" s="82">
        <v>3452.47</v>
      </c>
    </row>
    <row r="827" spans="1:13" ht="14.25" x14ac:dyDescent="0.2">
      <c r="A827" s="3" t="s">
        <v>676</v>
      </c>
      <c r="B827" s="3" t="s">
        <v>676</v>
      </c>
      <c r="C827" s="81" t="s">
        <v>421</v>
      </c>
      <c r="D827" s="73" t="s">
        <v>12</v>
      </c>
      <c r="E827" s="73">
        <v>2018</v>
      </c>
      <c r="F827" s="72" t="s">
        <v>422</v>
      </c>
      <c r="G827" s="73" t="s">
        <v>423</v>
      </c>
      <c r="H827" s="81" t="s">
        <v>0</v>
      </c>
      <c r="I827" s="81" t="s">
        <v>429</v>
      </c>
      <c r="J827" s="73" t="s">
        <v>677</v>
      </c>
      <c r="K827" s="73" t="s">
        <v>677</v>
      </c>
      <c r="L827" s="82">
        <v>1298</v>
      </c>
      <c r="M827" s="82">
        <v>2742.53</v>
      </c>
    </row>
    <row r="828" spans="1:13" ht="14.25" x14ac:dyDescent="0.2">
      <c r="A828" s="3" t="s">
        <v>676</v>
      </c>
      <c r="B828" s="3" t="s">
        <v>676</v>
      </c>
      <c r="C828" s="81" t="s">
        <v>421</v>
      </c>
      <c r="D828" s="73" t="s">
        <v>12</v>
      </c>
      <c r="E828" s="73">
        <v>2018</v>
      </c>
      <c r="F828" s="72" t="s">
        <v>422</v>
      </c>
      <c r="G828" s="73" t="s">
        <v>423</v>
      </c>
      <c r="H828" s="81" t="s">
        <v>0</v>
      </c>
      <c r="I828" s="81" t="s">
        <v>429</v>
      </c>
      <c r="J828" s="73" t="s">
        <v>677</v>
      </c>
      <c r="K828" s="73" t="s">
        <v>677</v>
      </c>
      <c r="L828" s="82">
        <v>1298</v>
      </c>
      <c r="M828" s="82">
        <v>2742.53</v>
      </c>
    </row>
    <row r="829" spans="1:13" ht="14.25" x14ac:dyDescent="0.2">
      <c r="A829" s="3" t="s">
        <v>676</v>
      </c>
      <c r="B829" s="3" t="s">
        <v>676</v>
      </c>
      <c r="C829" s="81" t="s">
        <v>421</v>
      </c>
      <c r="D829" s="73" t="s">
        <v>12</v>
      </c>
      <c r="E829" s="73">
        <v>2018</v>
      </c>
      <c r="F829" s="72" t="s">
        <v>422</v>
      </c>
      <c r="G829" s="73" t="s">
        <v>423</v>
      </c>
      <c r="H829" s="81" t="s">
        <v>61</v>
      </c>
      <c r="I829" s="81" t="s">
        <v>261</v>
      </c>
      <c r="J829" s="73" t="s">
        <v>677</v>
      </c>
      <c r="K829" s="73" t="s">
        <v>677</v>
      </c>
      <c r="L829" s="82">
        <v>2245.1</v>
      </c>
      <c r="M829" s="82">
        <v>4326.8999999999996</v>
      </c>
    </row>
    <row r="830" spans="1:13" ht="14.25" x14ac:dyDescent="0.2">
      <c r="A830" s="3" t="s">
        <v>676</v>
      </c>
      <c r="B830" s="3" t="s">
        <v>676</v>
      </c>
      <c r="C830" s="81" t="s">
        <v>421</v>
      </c>
      <c r="D830" s="73" t="s">
        <v>12</v>
      </c>
      <c r="E830" s="73">
        <v>2018</v>
      </c>
      <c r="F830" s="72" t="s">
        <v>422</v>
      </c>
      <c r="G830" s="73" t="s">
        <v>423</v>
      </c>
      <c r="H830" s="81" t="s">
        <v>51</v>
      </c>
      <c r="I830" s="81" t="s">
        <v>429</v>
      </c>
      <c r="J830" s="73" t="s">
        <v>677</v>
      </c>
      <c r="K830" s="73" t="s">
        <v>677</v>
      </c>
      <c r="L830" s="82">
        <v>1727</v>
      </c>
      <c r="M830" s="82">
        <v>3479.61</v>
      </c>
    </row>
    <row r="831" spans="1:13" ht="14.25" x14ac:dyDescent="0.2">
      <c r="A831" s="3" t="s">
        <v>676</v>
      </c>
      <c r="B831" s="3" t="s">
        <v>676</v>
      </c>
      <c r="C831" s="81" t="s">
        <v>421</v>
      </c>
      <c r="D831" s="73" t="s">
        <v>12</v>
      </c>
      <c r="E831" s="73">
        <v>2018</v>
      </c>
      <c r="F831" s="72" t="s">
        <v>422</v>
      </c>
      <c r="G831" s="73" t="s">
        <v>423</v>
      </c>
      <c r="H831" s="81" t="s">
        <v>61</v>
      </c>
      <c r="I831" s="81" t="s">
        <v>428</v>
      </c>
      <c r="J831" s="73" t="s">
        <v>677</v>
      </c>
      <c r="K831" s="73" t="s">
        <v>677</v>
      </c>
      <c r="L831" s="82">
        <v>2245.1</v>
      </c>
      <c r="M831" s="82">
        <v>4326.8999999999996</v>
      </c>
    </row>
    <row r="832" spans="1:13" ht="14.25" x14ac:dyDescent="0.2">
      <c r="A832" s="3" t="s">
        <v>676</v>
      </c>
      <c r="B832" s="3" t="s">
        <v>676</v>
      </c>
      <c r="C832" s="81" t="s">
        <v>421</v>
      </c>
      <c r="D832" s="73" t="s">
        <v>12</v>
      </c>
      <c r="E832" s="73">
        <v>2018</v>
      </c>
      <c r="F832" s="72" t="s">
        <v>422</v>
      </c>
      <c r="G832" s="73" t="s">
        <v>423</v>
      </c>
      <c r="H832" s="81" t="s">
        <v>0</v>
      </c>
      <c r="I832" s="81" t="s">
        <v>425</v>
      </c>
      <c r="J832" s="73" t="s">
        <v>677</v>
      </c>
      <c r="K832" s="73" t="s">
        <v>677</v>
      </c>
      <c r="L832" s="82">
        <v>1298</v>
      </c>
      <c r="M832" s="82">
        <v>2742.53</v>
      </c>
    </row>
    <row r="833" spans="1:13" ht="14.25" x14ac:dyDescent="0.2">
      <c r="A833" s="3" t="s">
        <v>676</v>
      </c>
      <c r="B833" s="3" t="s">
        <v>676</v>
      </c>
      <c r="C833" s="81" t="s">
        <v>421</v>
      </c>
      <c r="D833" s="73" t="s">
        <v>12</v>
      </c>
      <c r="E833" s="73">
        <v>2018</v>
      </c>
      <c r="F833" s="72" t="s">
        <v>422</v>
      </c>
      <c r="G833" s="73" t="s">
        <v>423</v>
      </c>
      <c r="H833" s="81" t="s">
        <v>61</v>
      </c>
      <c r="I833" s="81" t="s">
        <v>427</v>
      </c>
      <c r="J833" s="73" t="s">
        <v>677</v>
      </c>
      <c r="K833" s="73" t="s">
        <v>677</v>
      </c>
      <c r="L833" s="82">
        <v>2245.1</v>
      </c>
      <c r="M833" s="82">
        <v>4326.8999999999996</v>
      </c>
    </row>
    <row r="834" spans="1:13" ht="14.25" x14ac:dyDescent="0.2">
      <c r="A834" s="3" t="s">
        <v>676</v>
      </c>
      <c r="B834" s="3" t="s">
        <v>676</v>
      </c>
      <c r="C834" s="81" t="s">
        <v>421</v>
      </c>
      <c r="D834" s="73" t="s">
        <v>12</v>
      </c>
      <c r="E834" s="73">
        <v>2018</v>
      </c>
      <c r="F834" s="72" t="s">
        <v>422</v>
      </c>
      <c r="G834" s="73" t="s">
        <v>423</v>
      </c>
      <c r="H834" s="81" t="s">
        <v>7</v>
      </c>
      <c r="I834" s="81" t="s">
        <v>428</v>
      </c>
      <c r="J834" s="73" t="s">
        <v>677</v>
      </c>
      <c r="K834" s="73" t="s">
        <v>677</v>
      </c>
      <c r="L834" s="82">
        <v>1727</v>
      </c>
      <c r="M834" s="82">
        <v>3452.47</v>
      </c>
    </row>
    <row r="835" spans="1:13" ht="14.25" x14ac:dyDescent="0.2">
      <c r="A835" s="3" t="s">
        <v>676</v>
      </c>
      <c r="B835" s="3" t="s">
        <v>676</v>
      </c>
      <c r="C835" s="81" t="s">
        <v>421</v>
      </c>
      <c r="D835" s="73" t="s">
        <v>12</v>
      </c>
      <c r="E835" s="73">
        <v>2018</v>
      </c>
      <c r="F835" s="72" t="s">
        <v>422</v>
      </c>
      <c r="G835" s="73" t="s">
        <v>423</v>
      </c>
      <c r="H835" s="81" t="s">
        <v>7</v>
      </c>
      <c r="I835" s="81" t="s">
        <v>426</v>
      </c>
      <c r="J835" s="73" t="s">
        <v>677</v>
      </c>
      <c r="K835" s="73" t="s">
        <v>677</v>
      </c>
      <c r="L835" s="82">
        <v>1727</v>
      </c>
      <c r="M835" s="82">
        <v>3452.47</v>
      </c>
    </row>
    <row r="836" spans="1:13" ht="14.25" x14ac:dyDescent="0.2">
      <c r="A836" s="3" t="s">
        <v>676</v>
      </c>
      <c r="B836" s="3" t="s">
        <v>676</v>
      </c>
      <c r="C836" s="81" t="s">
        <v>421</v>
      </c>
      <c r="D836" s="73" t="s">
        <v>12</v>
      </c>
      <c r="E836" s="73">
        <v>2018</v>
      </c>
      <c r="F836" s="72" t="s">
        <v>422</v>
      </c>
      <c r="G836" s="73" t="s">
        <v>423</v>
      </c>
      <c r="H836" s="81" t="s">
        <v>7</v>
      </c>
      <c r="I836" s="81" t="s">
        <v>425</v>
      </c>
      <c r="J836" s="73" t="s">
        <v>677</v>
      </c>
      <c r="K836" s="73" t="s">
        <v>677</v>
      </c>
      <c r="L836" s="82">
        <v>1727</v>
      </c>
      <c r="M836" s="82">
        <v>3452.47</v>
      </c>
    </row>
    <row r="837" spans="1:13" ht="14.25" x14ac:dyDescent="0.2">
      <c r="A837" s="3" t="s">
        <v>676</v>
      </c>
      <c r="B837" s="3" t="s">
        <v>676</v>
      </c>
      <c r="C837" s="81" t="s">
        <v>421</v>
      </c>
      <c r="D837" s="73" t="s">
        <v>12</v>
      </c>
      <c r="E837" s="73">
        <v>2018</v>
      </c>
      <c r="F837" s="72" t="s">
        <v>422</v>
      </c>
      <c r="G837" s="73" t="s">
        <v>423</v>
      </c>
      <c r="H837" s="81" t="s">
        <v>0</v>
      </c>
      <c r="I837" s="81" t="s">
        <v>261</v>
      </c>
      <c r="J837" s="73" t="s">
        <v>677</v>
      </c>
      <c r="K837" s="73" t="s">
        <v>677</v>
      </c>
      <c r="L837" s="82">
        <v>1298</v>
      </c>
      <c r="M837" s="82">
        <v>2742.53</v>
      </c>
    </row>
    <row r="838" spans="1:13" ht="14.25" x14ac:dyDescent="0.2">
      <c r="A838" s="3" t="s">
        <v>676</v>
      </c>
      <c r="B838" s="3" t="s">
        <v>676</v>
      </c>
      <c r="C838" s="81" t="s">
        <v>421</v>
      </c>
      <c r="D838" s="73" t="s">
        <v>12</v>
      </c>
      <c r="E838" s="73">
        <v>2018</v>
      </c>
      <c r="F838" s="72" t="s">
        <v>422</v>
      </c>
      <c r="G838" s="73" t="s">
        <v>423</v>
      </c>
      <c r="H838" s="81" t="s">
        <v>7</v>
      </c>
      <c r="I838" s="81" t="s">
        <v>429</v>
      </c>
      <c r="J838" s="73" t="s">
        <v>677</v>
      </c>
      <c r="K838" s="73" t="s">
        <v>677</v>
      </c>
      <c r="L838" s="82">
        <v>1727</v>
      </c>
      <c r="M838" s="82">
        <v>3452.47</v>
      </c>
    </row>
    <row r="839" spans="1:13" ht="14.25" x14ac:dyDescent="0.2">
      <c r="A839" s="3" t="s">
        <v>676</v>
      </c>
      <c r="B839" s="3" t="s">
        <v>676</v>
      </c>
      <c r="C839" s="81" t="s">
        <v>421</v>
      </c>
      <c r="D839" s="73" t="s">
        <v>12</v>
      </c>
      <c r="E839" s="73">
        <v>2018</v>
      </c>
      <c r="F839" s="72" t="s">
        <v>422</v>
      </c>
      <c r="G839" s="73" t="s">
        <v>423</v>
      </c>
      <c r="H839" s="81" t="s">
        <v>7</v>
      </c>
      <c r="I839" s="81" t="s">
        <v>424</v>
      </c>
      <c r="J839" s="73" t="s">
        <v>677</v>
      </c>
      <c r="K839" s="73" t="s">
        <v>677</v>
      </c>
      <c r="L839" s="82">
        <v>1727</v>
      </c>
      <c r="M839" s="82">
        <v>3452.47</v>
      </c>
    </row>
    <row r="840" spans="1:13" ht="14.25" x14ac:dyDescent="0.2">
      <c r="A840" s="3" t="s">
        <v>676</v>
      </c>
      <c r="B840" s="3" t="s">
        <v>676</v>
      </c>
      <c r="C840" s="81" t="s">
        <v>421</v>
      </c>
      <c r="D840" s="73" t="s">
        <v>12</v>
      </c>
      <c r="E840" s="73">
        <v>2018</v>
      </c>
      <c r="F840" s="72" t="s">
        <v>422</v>
      </c>
      <c r="G840" s="73" t="s">
        <v>423</v>
      </c>
      <c r="H840" s="81" t="s">
        <v>61</v>
      </c>
      <c r="I840" s="81" t="s">
        <v>261</v>
      </c>
      <c r="J840" s="73" t="s">
        <v>677</v>
      </c>
      <c r="K840" s="73" t="s">
        <v>677</v>
      </c>
      <c r="L840" s="82">
        <v>2245.1</v>
      </c>
      <c r="M840" s="82">
        <v>4326.8999999999996</v>
      </c>
    </row>
    <row r="841" spans="1:13" ht="14.25" x14ac:dyDescent="0.2">
      <c r="A841" s="3" t="s">
        <v>676</v>
      </c>
      <c r="B841" s="3" t="s">
        <v>676</v>
      </c>
      <c r="C841" s="81" t="s">
        <v>421</v>
      </c>
      <c r="D841" s="73" t="s">
        <v>12</v>
      </c>
      <c r="E841" s="73">
        <v>2018</v>
      </c>
      <c r="F841" s="72" t="s">
        <v>422</v>
      </c>
      <c r="G841" s="73" t="s">
        <v>423</v>
      </c>
      <c r="H841" s="81" t="s">
        <v>61</v>
      </c>
      <c r="I841" s="81" t="s">
        <v>426</v>
      </c>
      <c r="J841" s="73" t="s">
        <v>677</v>
      </c>
      <c r="K841" s="73" t="s">
        <v>677</v>
      </c>
      <c r="L841" s="82">
        <v>2245.1</v>
      </c>
      <c r="M841" s="82">
        <v>4326.8999999999996</v>
      </c>
    </row>
    <row r="842" spans="1:13" ht="14.25" x14ac:dyDescent="0.2">
      <c r="A842" s="3" t="s">
        <v>676</v>
      </c>
      <c r="B842" s="3" t="s">
        <v>676</v>
      </c>
      <c r="C842" s="81" t="s">
        <v>421</v>
      </c>
      <c r="D842" s="73" t="s">
        <v>12</v>
      </c>
      <c r="E842" s="73">
        <v>2018</v>
      </c>
      <c r="F842" s="72" t="s">
        <v>422</v>
      </c>
      <c r="G842" s="73" t="s">
        <v>423</v>
      </c>
      <c r="H842" s="81" t="s">
        <v>0</v>
      </c>
      <c r="I842" s="81" t="s">
        <v>428</v>
      </c>
      <c r="J842" s="73" t="s">
        <v>677</v>
      </c>
      <c r="K842" s="73" t="s">
        <v>677</v>
      </c>
      <c r="L842" s="82">
        <v>1298</v>
      </c>
      <c r="M842" s="82">
        <v>2742.53</v>
      </c>
    </row>
    <row r="843" spans="1:13" ht="14.25" x14ac:dyDescent="0.2">
      <c r="A843" s="3" t="s">
        <v>676</v>
      </c>
      <c r="B843" s="3" t="s">
        <v>676</v>
      </c>
      <c r="C843" s="81" t="s">
        <v>421</v>
      </c>
      <c r="D843" s="73" t="s">
        <v>12</v>
      </c>
      <c r="E843" s="73">
        <v>2018</v>
      </c>
      <c r="F843" s="72" t="s">
        <v>422</v>
      </c>
      <c r="G843" s="73" t="s">
        <v>423</v>
      </c>
      <c r="H843" s="81" t="s">
        <v>0</v>
      </c>
      <c r="I843" s="81" t="s">
        <v>427</v>
      </c>
      <c r="J843" s="73" t="s">
        <v>677</v>
      </c>
      <c r="K843" s="73" t="s">
        <v>677</v>
      </c>
      <c r="L843" s="82">
        <v>1298</v>
      </c>
      <c r="M843" s="82">
        <v>2742.53</v>
      </c>
    </row>
    <row r="844" spans="1:13" ht="14.25" x14ac:dyDescent="0.2">
      <c r="A844" s="3" t="s">
        <v>676</v>
      </c>
      <c r="B844" s="3" t="s">
        <v>676</v>
      </c>
      <c r="C844" s="81" t="s">
        <v>421</v>
      </c>
      <c r="D844" s="73" t="s">
        <v>12</v>
      </c>
      <c r="E844" s="73">
        <v>2018</v>
      </c>
      <c r="F844" s="72" t="s">
        <v>422</v>
      </c>
      <c r="G844" s="73" t="s">
        <v>423</v>
      </c>
      <c r="H844" s="81" t="s">
        <v>0</v>
      </c>
      <c r="I844" s="81" t="s">
        <v>427</v>
      </c>
      <c r="J844" s="73" t="s">
        <v>677</v>
      </c>
      <c r="K844" s="73" t="s">
        <v>677</v>
      </c>
      <c r="L844" s="82">
        <v>1298</v>
      </c>
      <c r="M844" s="82">
        <v>2742.53</v>
      </c>
    </row>
    <row r="845" spans="1:13" ht="14.25" x14ac:dyDescent="0.2">
      <c r="A845" s="3" t="s">
        <v>676</v>
      </c>
      <c r="B845" s="3" t="s">
        <v>676</v>
      </c>
      <c r="C845" s="81" t="s">
        <v>421</v>
      </c>
      <c r="D845" s="73" t="s">
        <v>12</v>
      </c>
      <c r="E845" s="73">
        <v>2018</v>
      </c>
      <c r="F845" s="72" t="s">
        <v>422</v>
      </c>
      <c r="G845" s="73" t="s">
        <v>423</v>
      </c>
      <c r="H845" s="81" t="s">
        <v>61</v>
      </c>
      <c r="I845" s="81" t="s">
        <v>427</v>
      </c>
      <c r="J845" s="73" t="s">
        <v>677</v>
      </c>
      <c r="K845" s="73" t="s">
        <v>677</v>
      </c>
      <c r="L845" s="82">
        <v>2245.1</v>
      </c>
      <c r="M845" s="82">
        <v>4326.8999999999996</v>
      </c>
    </row>
    <row r="846" spans="1:13" ht="14.25" x14ac:dyDescent="0.2">
      <c r="A846" s="3" t="s">
        <v>676</v>
      </c>
      <c r="B846" s="3" t="s">
        <v>676</v>
      </c>
      <c r="C846" s="81" t="s">
        <v>421</v>
      </c>
      <c r="D846" s="73" t="s">
        <v>12</v>
      </c>
      <c r="E846" s="73">
        <v>2018</v>
      </c>
      <c r="F846" s="72" t="s">
        <v>422</v>
      </c>
      <c r="G846" s="73" t="s">
        <v>423</v>
      </c>
      <c r="H846" s="81" t="s">
        <v>7</v>
      </c>
      <c r="I846" s="81" t="s">
        <v>427</v>
      </c>
      <c r="J846" s="73" t="s">
        <v>677</v>
      </c>
      <c r="K846" s="73" t="s">
        <v>677</v>
      </c>
      <c r="L846" s="82">
        <v>1727</v>
      </c>
      <c r="M846" s="82">
        <v>3452.47</v>
      </c>
    </row>
    <row r="847" spans="1:13" ht="14.25" x14ac:dyDescent="0.2">
      <c r="A847" s="3" t="s">
        <v>676</v>
      </c>
      <c r="B847" s="3" t="s">
        <v>676</v>
      </c>
      <c r="C847" s="81" t="s">
        <v>421</v>
      </c>
      <c r="D847" s="73" t="s">
        <v>12</v>
      </c>
      <c r="E847" s="73">
        <v>2018</v>
      </c>
      <c r="F847" s="72" t="s">
        <v>422</v>
      </c>
      <c r="G847" s="73" t="s">
        <v>423</v>
      </c>
      <c r="H847" s="81" t="s">
        <v>61</v>
      </c>
      <c r="I847" s="81" t="s">
        <v>839</v>
      </c>
      <c r="J847" s="73" t="s">
        <v>677</v>
      </c>
      <c r="K847" s="73" t="s">
        <v>677</v>
      </c>
      <c r="L847" s="82">
        <v>2245.1</v>
      </c>
      <c r="M847" s="82">
        <v>4326.8999999999996</v>
      </c>
    </row>
    <row r="848" spans="1:13" ht="14.25" x14ac:dyDescent="0.2">
      <c r="A848" s="3" t="s">
        <v>676</v>
      </c>
      <c r="B848" s="3" t="s">
        <v>676</v>
      </c>
      <c r="C848" s="81" t="s">
        <v>421</v>
      </c>
      <c r="D848" s="73" t="s">
        <v>12</v>
      </c>
      <c r="E848" s="73">
        <v>2018</v>
      </c>
      <c r="F848" s="72" t="s">
        <v>422</v>
      </c>
      <c r="G848" s="73" t="s">
        <v>423</v>
      </c>
      <c r="H848" s="81" t="s">
        <v>61</v>
      </c>
      <c r="I848" s="81" t="s">
        <v>424</v>
      </c>
      <c r="J848" s="73" t="s">
        <v>677</v>
      </c>
      <c r="K848" s="73" t="s">
        <v>677</v>
      </c>
      <c r="L848" s="82">
        <v>2245.1</v>
      </c>
      <c r="M848" s="82">
        <v>4326.8999999999996</v>
      </c>
    </row>
    <row r="849" spans="1:13" ht="14.25" x14ac:dyDescent="0.2">
      <c r="A849" s="3" t="s">
        <v>676</v>
      </c>
      <c r="B849" s="3" t="s">
        <v>676</v>
      </c>
      <c r="C849" s="81" t="s">
        <v>421</v>
      </c>
      <c r="D849" s="73" t="s">
        <v>12</v>
      </c>
      <c r="E849" s="73">
        <v>2018</v>
      </c>
      <c r="F849" s="72" t="s">
        <v>422</v>
      </c>
      <c r="G849" s="73" t="s">
        <v>423</v>
      </c>
      <c r="H849" s="81" t="s">
        <v>0</v>
      </c>
      <c r="I849" s="81" t="s">
        <v>428</v>
      </c>
      <c r="J849" s="73" t="s">
        <v>677</v>
      </c>
      <c r="K849" s="73" t="s">
        <v>677</v>
      </c>
      <c r="L849" s="82">
        <v>1298</v>
      </c>
      <c r="M849" s="82">
        <v>2742.53</v>
      </c>
    </row>
    <row r="850" spans="1:13" ht="14.25" x14ac:dyDescent="0.2">
      <c r="A850" s="3" t="s">
        <v>676</v>
      </c>
      <c r="B850" s="3" t="s">
        <v>676</v>
      </c>
      <c r="C850" s="81" t="s">
        <v>421</v>
      </c>
      <c r="D850" s="73" t="s">
        <v>12</v>
      </c>
      <c r="E850" s="73">
        <v>2018</v>
      </c>
      <c r="F850" s="72" t="s">
        <v>422</v>
      </c>
      <c r="G850" s="73" t="s">
        <v>423</v>
      </c>
      <c r="H850" s="81" t="s">
        <v>7</v>
      </c>
      <c r="I850" s="81" t="s">
        <v>261</v>
      </c>
      <c r="J850" s="73" t="s">
        <v>677</v>
      </c>
      <c r="K850" s="73" t="s">
        <v>677</v>
      </c>
      <c r="L850" s="82">
        <v>1727</v>
      </c>
      <c r="M850" s="82">
        <v>3452.47</v>
      </c>
    </row>
    <row r="851" spans="1:13" ht="14.25" x14ac:dyDescent="0.2">
      <c r="A851" s="3" t="s">
        <v>676</v>
      </c>
      <c r="B851" s="3" t="s">
        <v>676</v>
      </c>
      <c r="C851" s="81" t="s">
        <v>421</v>
      </c>
      <c r="D851" s="73" t="s">
        <v>12</v>
      </c>
      <c r="E851" s="73">
        <v>2018</v>
      </c>
      <c r="F851" s="72" t="s">
        <v>422</v>
      </c>
      <c r="G851" s="73" t="s">
        <v>423</v>
      </c>
      <c r="H851" s="81" t="s">
        <v>7</v>
      </c>
      <c r="I851" s="81" t="s">
        <v>429</v>
      </c>
      <c r="J851" s="73" t="s">
        <v>677</v>
      </c>
      <c r="K851" s="73" t="s">
        <v>677</v>
      </c>
      <c r="L851" s="82">
        <v>1727</v>
      </c>
      <c r="M851" s="82">
        <v>3452.47</v>
      </c>
    </row>
    <row r="852" spans="1:13" ht="14.25" x14ac:dyDescent="0.2">
      <c r="A852" s="3" t="s">
        <v>676</v>
      </c>
      <c r="B852" s="3" t="s">
        <v>676</v>
      </c>
      <c r="C852" s="81" t="s">
        <v>421</v>
      </c>
      <c r="D852" s="73" t="s">
        <v>12</v>
      </c>
      <c r="E852" s="73">
        <v>2018</v>
      </c>
      <c r="F852" s="72" t="s">
        <v>422</v>
      </c>
      <c r="G852" s="73" t="s">
        <v>423</v>
      </c>
      <c r="H852" s="81" t="s">
        <v>0</v>
      </c>
      <c r="I852" s="81" t="s">
        <v>424</v>
      </c>
      <c r="J852" s="73" t="s">
        <v>677</v>
      </c>
      <c r="K852" s="73" t="s">
        <v>677</v>
      </c>
      <c r="L852" s="82">
        <v>1298</v>
      </c>
      <c r="M852" s="82">
        <v>2742.53</v>
      </c>
    </row>
    <row r="853" spans="1:13" ht="14.25" x14ac:dyDescent="0.2">
      <c r="A853" s="3" t="s">
        <v>676</v>
      </c>
      <c r="B853" s="3" t="s">
        <v>676</v>
      </c>
      <c r="C853" s="81" t="s">
        <v>421</v>
      </c>
      <c r="D853" s="73" t="s">
        <v>12</v>
      </c>
      <c r="E853" s="73">
        <v>2018</v>
      </c>
      <c r="F853" s="72" t="s">
        <v>422</v>
      </c>
      <c r="G853" s="73" t="s">
        <v>423</v>
      </c>
      <c r="H853" s="81" t="s">
        <v>0</v>
      </c>
      <c r="I853" s="81" t="s">
        <v>424</v>
      </c>
      <c r="J853" s="73" t="s">
        <v>677</v>
      </c>
      <c r="K853" s="73" t="s">
        <v>677</v>
      </c>
      <c r="L853" s="82">
        <v>1298</v>
      </c>
      <c r="M853" s="82">
        <v>2742.53</v>
      </c>
    </row>
    <row r="854" spans="1:13" ht="14.25" x14ac:dyDescent="0.2">
      <c r="A854" s="3" t="s">
        <v>676</v>
      </c>
      <c r="B854" s="3" t="s">
        <v>676</v>
      </c>
      <c r="C854" s="81" t="s">
        <v>421</v>
      </c>
      <c r="D854" s="73" t="s">
        <v>12</v>
      </c>
      <c r="E854" s="73">
        <v>2018</v>
      </c>
      <c r="F854" s="72" t="s">
        <v>422</v>
      </c>
      <c r="G854" s="73" t="s">
        <v>423</v>
      </c>
      <c r="H854" s="81" t="s">
        <v>0</v>
      </c>
      <c r="I854" s="81" t="s">
        <v>425</v>
      </c>
      <c r="J854" s="73" t="s">
        <v>677</v>
      </c>
      <c r="K854" s="73" t="s">
        <v>677</v>
      </c>
      <c r="L854" s="82">
        <v>1298</v>
      </c>
      <c r="M854" s="82">
        <v>2742.53</v>
      </c>
    </row>
    <row r="855" spans="1:13" ht="14.25" x14ac:dyDescent="0.2">
      <c r="A855" s="3" t="s">
        <v>676</v>
      </c>
      <c r="B855" s="3" t="s">
        <v>676</v>
      </c>
      <c r="C855" s="81" t="s">
        <v>421</v>
      </c>
      <c r="D855" s="73" t="s">
        <v>12</v>
      </c>
      <c r="E855" s="73">
        <v>2018</v>
      </c>
      <c r="F855" s="72" t="s">
        <v>422</v>
      </c>
      <c r="G855" s="73" t="s">
        <v>423</v>
      </c>
      <c r="H855" s="81" t="s">
        <v>7</v>
      </c>
      <c r="I855" s="81" t="s">
        <v>428</v>
      </c>
      <c r="J855" s="73" t="s">
        <v>677</v>
      </c>
      <c r="K855" s="73" t="s">
        <v>677</v>
      </c>
      <c r="L855" s="82">
        <v>1727</v>
      </c>
      <c r="M855" s="82">
        <v>3452.47</v>
      </c>
    </row>
    <row r="856" spans="1:13" ht="14.25" x14ac:dyDescent="0.2">
      <c r="A856" s="3" t="s">
        <v>676</v>
      </c>
      <c r="B856" s="3" t="s">
        <v>676</v>
      </c>
      <c r="C856" s="81" t="s">
        <v>421</v>
      </c>
      <c r="D856" s="73" t="s">
        <v>12</v>
      </c>
      <c r="E856" s="73">
        <v>2018</v>
      </c>
      <c r="F856" s="72" t="s">
        <v>422</v>
      </c>
      <c r="G856" s="73" t="s">
        <v>423</v>
      </c>
      <c r="H856" s="81" t="s">
        <v>61</v>
      </c>
      <c r="I856" s="81" t="s">
        <v>425</v>
      </c>
      <c r="J856" s="73" t="s">
        <v>677</v>
      </c>
      <c r="K856" s="73" t="s">
        <v>677</v>
      </c>
      <c r="L856" s="82">
        <v>2245.1</v>
      </c>
      <c r="M856" s="82">
        <v>4326.8999999999996</v>
      </c>
    </row>
    <row r="857" spans="1:13" ht="14.25" x14ac:dyDescent="0.2">
      <c r="A857" s="3" t="s">
        <v>676</v>
      </c>
      <c r="B857" s="3" t="s">
        <v>676</v>
      </c>
      <c r="C857" s="81" t="s">
        <v>421</v>
      </c>
      <c r="D857" s="73" t="s">
        <v>12</v>
      </c>
      <c r="E857" s="73">
        <v>2018</v>
      </c>
      <c r="F857" s="72" t="s">
        <v>422</v>
      </c>
      <c r="G857" s="73" t="s">
        <v>423</v>
      </c>
      <c r="H857" s="81" t="s">
        <v>51</v>
      </c>
      <c r="I857" s="81" t="s">
        <v>427</v>
      </c>
      <c r="J857" s="73" t="s">
        <v>677</v>
      </c>
      <c r="K857" s="73" t="s">
        <v>677</v>
      </c>
      <c r="L857" s="82">
        <v>1727</v>
      </c>
      <c r="M857" s="82">
        <v>3479.61</v>
      </c>
    </row>
    <row r="858" spans="1:13" ht="14.25" x14ac:dyDescent="0.2">
      <c r="A858" s="3" t="s">
        <v>676</v>
      </c>
      <c r="B858" s="3" t="s">
        <v>676</v>
      </c>
      <c r="C858" s="81" t="s">
        <v>421</v>
      </c>
      <c r="D858" s="73" t="s">
        <v>12</v>
      </c>
      <c r="E858" s="73">
        <v>2018</v>
      </c>
      <c r="F858" s="72" t="s">
        <v>422</v>
      </c>
      <c r="G858" s="73" t="s">
        <v>423</v>
      </c>
      <c r="H858" s="81" t="s">
        <v>51</v>
      </c>
      <c r="I858" s="81" t="s">
        <v>261</v>
      </c>
      <c r="J858" s="73" t="s">
        <v>677</v>
      </c>
      <c r="K858" s="73" t="s">
        <v>677</v>
      </c>
      <c r="L858" s="82">
        <v>1727</v>
      </c>
      <c r="M858" s="82">
        <v>3479.61</v>
      </c>
    </row>
    <row r="859" spans="1:13" ht="14.25" x14ac:dyDescent="0.2">
      <c r="A859" s="3" t="s">
        <v>676</v>
      </c>
      <c r="B859" s="3" t="s">
        <v>676</v>
      </c>
      <c r="C859" s="81" t="s">
        <v>421</v>
      </c>
      <c r="D859" s="73" t="s">
        <v>12</v>
      </c>
      <c r="E859" s="73">
        <v>2018</v>
      </c>
      <c r="F859" s="72" t="s">
        <v>422</v>
      </c>
      <c r="G859" s="73" t="s">
        <v>423</v>
      </c>
      <c r="H859" s="81" t="s">
        <v>51</v>
      </c>
      <c r="I859" s="81" t="s">
        <v>261</v>
      </c>
      <c r="J859" s="73" t="s">
        <v>677</v>
      </c>
      <c r="K859" s="73" t="s">
        <v>677</v>
      </c>
      <c r="L859" s="82">
        <v>1727</v>
      </c>
      <c r="M859" s="82">
        <v>3479.61</v>
      </c>
    </row>
    <row r="860" spans="1:13" ht="14.25" x14ac:dyDescent="0.2">
      <c r="A860" s="3" t="s">
        <v>676</v>
      </c>
      <c r="B860" s="3" t="s">
        <v>676</v>
      </c>
      <c r="C860" s="81" t="s">
        <v>421</v>
      </c>
      <c r="D860" s="73" t="s">
        <v>12</v>
      </c>
      <c r="E860" s="73">
        <v>2018</v>
      </c>
      <c r="F860" s="72" t="s">
        <v>422</v>
      </c>
      <c r="G860" s="73" t="s">
        <v>423</v>
      </c>
      <c r="H860" s="81" t="s">
        <v>61</v>
      </c>
      <c r="I860" s="81" t="s">
        <v>424</v>
      </c>
      <c r="J860" s="73" t="s">
        <v>677</v>
      </c>
      <c r="K860" s="73" t="s">
        <v>677</v>
      </c>
      <c r="L860" s="82">
        <v>2245.1</v>
      </c>
      <c r="M860" s="82">
        <v>4326.8999999999996</v>
      </c>
    </row>
    <row r="861" spans="1:13" ht="14.25" x14ac:dyDescent="0.2">
      <c r="A861" s="3" t="s">
        <v>676</v>
      </c>
      <c r="B861" s="3" t="s">
        <v>676</v>
      </c>
      <c r="C861" s="81" t="s">
        <v>421</v>
      </c>
      <c r="D861" s="73" t="s">
        <v>12</v>
      </c>
      <c r="E861" s="73">
        <v>2018</v>
      </c>
      <c r="F861" s="72" t="s">
        <v>422</v>
      </c>
      <c r="G861" s="73" t="s">
        <v>423</v>
      </c>
      <c r="H861" s="81" t="s">
        <v>7</v>
      </c>
      <c r="I861" s="81" t="s">
        <v>424</v>
      </c>
      <c r="J861" s="73" t="s">
        <v>677</v>
      </c>
      <c r="K861" s="73" t="s">
        <v>677</v>
      </c>
      <c r="L861" s="82">
        <v>1727</v>
      </c>
      <c r="M861" s="82">
        <v>3452.47</v>
      </c>
    </row>
    <row r="862" spans="1:13" ht="14.25" x14ac:dyDescent="0.2">
      <c r="A862" s="3" t="s">
        <v>676</v>
      </c>
      <c r="B862" s="3" t="s">
        <v>676</v>
      </c>
      <c r="C862" s="81" t="s">
        <v>421</v>
      </c>
      <c r="D862" s="73" t="s">
        <v>12</v>
      </c>
      <c r="E862" s="73">
        <v>2018</v>
      </c>
      <c r="F862" s="72" t="s">
        <v>422</v>
      </c>
      <c r="G862" s="73" t="s">
        <v>423</v>
      </c>
      <c r="H862" s="81" t="s">
        <v>7</v>
      </c>
      <c r="I862" s="81" t="s">
        <v>427</v>
      </c>
      <c r="J862" s="73" t="s">
        <v>677</v>
      </c>
      <c r="K862" s="73" t="s">
        <v>677</v>
      </c>
      <c r="L862" s="82">
        <v>1727</v>
      </c>
      <c r="M862" s="82">
        <v>3452.47</v>
      </c>
    </row>
    <row r="863" spans="1:13" ht="14.25" x14ac:dyDescent="0.2">
      <c r="A863" s="3" t="s">
        <v>676</v>
      </c>
      <c r="B863" s="3" t="s">
        <v>676</v>
      </c>
      <c r="C863" s="81" t="s">
        <v>421</v>
      </c>
      <c r="D863" s="73" t="s">
        <v>12</v>
      </c>
      <c r="E863" s="73">
        <v>2018</v>
      </c>
      <c r="F863" s="72" t="s">
        <v>422</v>
      </c>
      <c r="G863" s="73" t="s">
        <v>423</v>
      </c>
      <c r="H863" s="81" t="s">
        <v>61</v>
      </c>
      <c r="I863" s="81" t="s">
        <v>427</v>
      </c>
      <c r="J863" s="73" t="s">
        <v>677</v>
      </c>
      <c r="K863" s="73" t="s">
        <v>677</v>
      </c>
      <c r="L863" s="82">
        <v>2245.1</v>
      </c>
      <c r="M863" s="82">
        <v>4326.8999999999996</v>
      </c>
    </row>
    <row r="864" spans="1:13" ht="14.25" x14ac:dyDescent="0.2">
      <c r="A864" s="3" t="s">
        <v>676</v>
      </c>
      <c r="B864" s="3" t="s">
        <v>676</v>
      </c>
      <c r="C864" s="81" t="s">
        <v>421</v>
      </c>
      <c r="D864" s="73" t="s">
        <v>12</v>
      </c>
      <c r="E864" s="73">
        <v>2018</v>
      </c>
      <c r="F864" s="72" t="s">
        <v>422</v>
      </c>
      <c r="G864" s="73" t="s">
        <v>423</v>
      </c>
      <c r="H864" s="81" t="s">
        <v>61</v>
      </c>
      <c r="I864" s="81" t="s">
        <v>427</v>
      </c>
      <c r="J864" s="73" t="s">
        <v>677</v>
      </c>
      <c r="K864" s="73" t="s">
        <v>677</v>
      </c>
      <c r="L864" s="82">
        <v>2245.1</v>
      </c>
      <c r="M864" s="82">
        <v>4326.8999999999996</v>
      </c>
    </row>
    <row r="865" spans="1:13" ht="14.25" x14ac:dyDescent="0.2">
      <c r="A865" s="3" t="s">
        <v>676</v>
      </c>
      <c r="B865" s="3" t="s">
        <v>676</v>
      </c>
      <c r="C865" s="81" t="s">
        <v>421</v>
      </c>
      <c r="D865" s="73" t="s">
        <v>12</v>
      </c>
      <c r="E865" s="73">
        <v>2018</v>
      </c>
      <c r="F865" s="72" t="s">
        <v>422</v>
      </c>
      <c r="G865" s="73" t="s">
        <v>423</v>
      </c>
      <c r="H865" s="81" t="s">
        <v>61</v>
      </c>
      <c r="I865" s="81" t="s">
        <v>425</v>
      </c>
      <c r="J865" s="73" t="s">
        <v>677</v>
      </c>
      <c r="K865" s="73" t="s">
        <v>677</v>
      </c>
      <c r="L865" s="82">
        <v>2245.1</v>
      </c>
      <c r="M865" s="82">
        <v>4326.8999999999996</v>
      </c>
    </row>
    <row r="866" spans="1:13" ht="14.25" x14ac:dyDescent="0.2">
      <c r="A866" s="3" t="s">
        <v>676</v>
      </c>
      <c r="B866" s="3" t="s">
        <v>676</v>
      </c>
      <c r="C866" s="81" t="s">
        <v>421</v>
      </c>
      <c r="D866" s="73" t="s">
        <v>12</v>
      </c>
      <c r="E866" s="73">
        <v>2018</v>
      </c>
      <c r="F866" s="72" t="s">
        <v>422</v>
      </c>
      <c r="G866" s="73" t="s">
        <v>423</v>
      </c>
      <c r="H866" s="109" t="s">
        <v>61</v>
      </c>
      <c r="I866" s="81" t="s">
        <v>429</v>
      </c>
      <c r="J866" s="73" t="s">
        <v>677</v>
      </c>
      <c r="K866" s="73" t="s">
        <v>677</v>
      </c>
      <c r="L866" s="83">
        <v>2245.1</v>
      </c>
      <c r="M866" s="83">
        <v>4326.8999999999996</v>
      </c>
    </row>
    <row r="867" spans="1:13" ht="14.25" x14ac:dyDescent="0.2">
      <c r="A867" s="3" t="s">
        <v>676</v>
      </c>
      <c r="B867" s="3" t="s">
        <v>676</v>
      </c>
      <c r="C867" s="81" t="s">
        <v>421</v>
      </c>
      <c r="D867" s="73" t="s">
        <v>12</v>
      </c>
      <c r="E867" s="73">
        <v>2018</v>
      </c>
      <c r="F867" s="72" t="s">
        <v>422</v>
      </c>
      <c r="G867" s="73" t="s">
        <v>423</v>
      </c>
      <c r="H867" s="109" t="s">
        <v>51</v>
      </c>
      <c r="I867" s="81" t="s">
        <v>424</v>
      </c>
      <c r="J867" s="73" t="s">
        <v>677</v>
      </c>
      <c r="K867" s="73" t="s">
        <v>677</v>
      </c>
      <c r="L867" s="83">
        <v>1727</v>
      </c>
      <c r="M867" s="83">
        <v>3479.61</v>
      </c>
    </row>
    <row r="868" spans="1:13" ht="14.25" x14ac:dyDescent="0.2">
      <c r="A868" s="3" t="s">
        <v>676</v>
      </c>
      <c r="B868" s="3" t="s">
        <v>676</v>
      </c>
      <c r="C868" s="81" t="s">
        <v>421</v>
      </c>
      <c r="D868" s="73" t="s">
        <v>12</v>
      </c>
      <c r="E868" s="73">
        <v>2018</v>
      </c>
      <c r="F868" s="72" t="s">
        <v>422</v>
      </c>
      <c r="G868" s="73" t="s">
        <v>423</v>
      </c>
      <c r="H868" s="109" t="s">
        <v>7</v>
      </c>
      <c r="I868" s="81" t="s">
        <v>429</v>
      </c>
      <c r="J868" s="73" t="s">
        <v>677</v>
      </c>
      <c r="K868" s="73" t="s">
        <v>677</v>
      </c>
      <c r="L868" s="83">
        <v>1727</v>
      </c>
      <c r="M868" s="83">
        <v>3452.47</v>
      </c>
    </row>
    <row r="869" spans="1:13" ht="14.25" x14ac:dyDescent="0.2">
      <c r="A869" s="3" t="s">
        <v>676</v>
      </c>
      <c r="B869" s="3" t="s">
        <v>676</v>
      </c>
      <c r="C869" s="81" t="s">
        <v>421</v>
      </c>
      <c r="D869" s="73" t="s">
        <v>12</v>
      </c>
      <c r="E869" s="73">
        <v>2018</v>
      </c>
      <c r="F869" s="72" t="s">
        <v>422</v>
      </c>
      <c r="G869" s="73" t="s">
        <v>423</v>
      </c>
      <c r="H869" s="81" t="s">
        <v>51</v>
      </c>
      <c r="I869" s="81" t="s">
        <v>424</v>
      </c>
      <c r="J869" s="73" t="s">
        <v>677</v>
      </c>
      <c r="K869" s="73" t="s">
        <v>677</v>
      </c>
      <c r="L869" s="82">
        <v>1727</v>
      </c>
      <c r="M869" s="82">
        <v>3479.61</v>
      </c>
    </row>
    <row r="870" spans="1:13" ht="14.25" x14ac:dyDescent="0.2">
      <c r="A870" s="3" t="s">
        <v>676</v>
      </c>
      <c r="B870" s="3" t="s">
        <v>676</v>
      </c>
      <c r="C870" s="81" t="s">
        <v>421</v>
      </c>
      <c r="D870" s="73" t="s">
        <v>12</v>
      </c>
      <c r="E870" s="73">
        <v>2018</v>
      </c>
      <c r="F870" s="72" t="s">
        <v>422</v>
      </c>
      <c r="G870" s="73" t="s">
        <v>423</v>
      </c>
      <c r="H870" s="81" t="s">
        <v>51</v>
      </c>
      <c r="I870" s="81" t="s">
        <v>428</v>
      </c>
      <c r="J870" s="73" t="s">
        <v>677</v>
      </c>
      <c r="K870" s="73" t="s">
        <v>677</v>
      </c>
      <c r="L870" s="82">
        <v>1727</v>
      </c>
      <c r="M870" s="82">
        <v>3479.61</v>
      </c>
    </row>
    <row r="871" spans="1:13" ht="14.25" x14ac:dyDescent="0.2">
      <c r="A871" s="3" t="s">
        <v>676</v>
      </c>
      <c r="B871" s="3" t="s">
        <v>676</v>
      </c>
      <c r="C871" s="81" t="s">
        <v>421</v>
      </c>
      <c r="D871" s="73" t="s">
        <v>12</v>
      </c>
      <c r="E871" s="73">
        <v>2018</v>
      </c>
      <c r="F871" s="72" t="s">
        <v>422</v>
      </c>
      <c r="G871" s="73" t="s">
        <v>423</v>
      </c>
      <c r="H871" s="81" t="s">
        <v>61</v>
      </c>
      <c r="I871" s="81" t="s">
        <v>427</v>
      </c>
      <c r="J871" s="73" t="s">
        <v>677</v>
      </c>
      <c r="K871" s="73" t="s">
        <v>677</v>
      </c>
      <c r="L871" s="82">
        <v>2245.1</v>
      </c>
      <c r="M871" s="82">
        <v>4326.8999999999996</v>
      </c>
    </row>
    <row r="872" spans="1:13" ht="14.25" x14ac:dyDescent="0.2">
      <c r="A872" s="3" t="s">
        <v>676</v>
      </c>
      <c r="B872" s="3" t="s">
        <v>676</v>
      </c>
      <c r="C872" s="81" t="s">
        <v>421</v>
      </c>
      <c r="D872" s="73" t="s">
        <v>12</v>
      </c>
      <c r="E872" s="73">
        <v>2018</v>
      </c>
      <c r="F872" s="72" t="s">
        <v>422</v>
      </c>
      <c r="G872" s="73" t="s">
        <v>423</v>
      </c>
      <c r="H872" s="81" t="s">
        <v>51</v>
      </c>
      <c r="I872" s="81" t="s">
        <v>261</v>
      </c>
      <c r="J872" s="73" t="s">
        <v>677</v>
      </c>
      <c r="K872" s="73" t="s">
        <v>677</v>
      </c>
      <c r="L872" s="82">
        <v>1727</v>
      </c>
      <c r="M872" s="82">
        <v>3479.61</v>
      </c>
    </row>
    <row r="873" spans="1:13" ht="14.25" x14ac:dyDescent="0.2">
      <c r="A873" s="3" t="s">
        <v>676</v>
      </c>
      <c r="B873" s="3" t="s">
        <v>676</v>
      </c>
      <c r="C873" s="81" t="s">
        <v>421</v>
      </c>
      <c r="D873" s="73" t="s">
        <v>12</v>
      </c>
      <c r="E873" s="73">
        <v>2018</v>
      </c>
      <c r="F873" s="72" t="s">
        <v>422</v>
      </c>
      <c r="G873" s="73" t="s">
        <v>423</v>
      </c>
      <c r="H873" s="81" t="s">
        <v>61</v>
      </c>
      <c r="I873" s="81" t="s">
        <v>429</v>
      </c>
      <c r="J873" s="73" t="s">
        <v>677</v>
      </c>
      <c r="K873" s="73" t="s">
        <v>677</v>
      </c>
      <c r="L873" s="82">
        <v>2245.1</v>
      </c>
      <c r="M873" s="82">
        <v>4326.8999999999996</v>
      </c>
    </row>
    <row r="874" spans="1:13" ht="14.25" x14ac:dyDescent="0.2">
      <c r="A874" s="3" t="s">
        <v>676</v>
      </c>
      <c r="B874" s="3" t="s">
        <v>676</v>
      </c>
      <c r="C874" s="81" t="s">
        <v>421</v>
      </c>
      <c r="D874" s="73" t="s">
        <v>12</v>
      </c>
      <c r="E874" s="73">
        <v>2018</v>
      </c>
      <c r="F874" s="72" t="s">
        <v>422</v>
      </c>
      <c r="G874" s="73" t="s">
        <v>423</v>
      </c>
      <c r="H874" s="81" t="s">
        <v>7</v>
      </c>
      <c r="I874" s="81" t="s">
        <v>425</v>
      </c>
      <c r="J874" s="73" t="s">
        <v>677</v>
      </c>
      <c r="K874" s="73" t="s">
        <v>677</v>
      </c>
      <c r="L874" s="82">
        <v>1727</v>
      </c>
      <c r="M874" s="82">
        <v>3452.47</v>
      </c>
    </row>
    <row r="875" spans="1:13" ht="14.25" x14ac:dyDescent="0.2">
      <c r="A875" s="3" t="s">
        <v>676</v>
      </c>
      <c r="B875" s="3" t="s">
        <v>676</v>
      </c>
      <c r="C875" s="81" t="s">
        <v>421</v>
      </c>
      <c r="D875" s="73" t="s">
        <v>12</v>
      </c>
      <c r="E875" s="73">
        <v>2018</v>
      </c>
      <c r="F875" s="72" t="s">
        <v>422</v>
      </c>
      <c r="G875" s="73" t="s">
        <v>423</v>
      </c>
      <c r="H875" s="81" t="s">
        <v>51</v>
      </c>
      <c r="I875" s="81" t="s">
        <v>425</v>
      </c>
      <c r="J875" s="73" t="s">
        <v>677</v>
      </c>
      <c r="K875" s="73" t="s">
        <v>677</v>
      </c>
      <c r="L875" s="82">
        <v>1727</v>
      </c>
      <c r="M875" s="82">
        <v>3479.61</v>
      </c>
    </row>
    <row r="876" spans="1:13" ht="14.25" x14ac:dyDescent="0.2">
      <c r="A876" s="3" t="s">
        <v>676</v>
      </c>
      <c r="B876" s="3" t="s">
        <v>676</v>
      </c>
      <c r="C876" s="81" t="s">
        <v>421</v>
      </c>
      <c r="D876" s="73" t="s">
        <v>12</v>
      </c>
      <c r="E876" s="73">
        <v>2018</v>
      </c>
      <c r="F876" s="72" t="s">
        <v>422</v>
      </c>
      <c r="G876" s="73" t="s">
        <v>423</v>
      </c>
      <c r="H876" s="81" t="s">
        <v>7</v>
      </c>
      <c r="I876" s="81" t="s">
        <v>426</v>
      </c>
      <c r="J876" s="73" t="s">
        <v>677</v>
      </c>
      <c r="K876" s="73" t="s">
        <v>677</v>
      </c>
      <c r="L876" s="82">
        <v>1727</v>
      </c>
      <c r="M876" s="82">
        <v>3452.47</v>
      </c>
    </row>
    <row r="877" spans="1:13" ht="14.25" x14ac:dyDescent="0.2">
      <c r="A877" s="3" t="s">
        <v>676</v>
      </c>
      <c r="B877" s="3" t="s">
        <v>676</v>
      </c>
      <c r="C877" s="81" t="s">
        <v>421</v>
      </c>
      <c r="D877" s="73" t="s">
        <v>12</v>
      </c>
      <c r="E877" s="73">
        <v>2018</v>
      </c>
      <c r="F877" s="72" t="s">
        <v>422</v>
      </c>
      <c r="G877" s="73" t="s">
        <v>423</v>
      </c>
      <c r="H877" s="81" t="s">
        <v>0</v>
      </c>
      <c r="I877" s="81" t="s">
        <v>427</v>
      </c>
      <c r="J877" s="73" t="s">
        <v>677</v>
      </c>
      <c r="K877" s="73" t="s">
        <v>677</v>
      </c>
      <c r="L877" s="82">
        <v>1298</v>
      </c>
      <c r="M877" s="82">
        <v>2742.53</v>
      </c>
    </row>
    <row r="878" spans="1:13" ht="14.25" x14ac:dyDescent="0.2">
      <c r="A878" s="3" t="s">
        <v>676</v>
      </c>
      <c r="B878" s="3" t="s">
        <v>676</v>
      </c>
      <c r="C878" s="81" t="s">
        <v>421</v>
      </c>
      <c r="D878" s="73" t="s">
        <v>12</v>
      </c>
      <c r="E878" s="73">
        <v>2018</v>
      </c>
      <c r="F878" s="72" t="s">
        <v>422</v>
      </c>
      <c r="G878" s="73" t="s">
        <v>423</v>
      </c>
      <c r="H878" s="81" t="s">
        <v>51</v>
      </c>
      <c r="I878" s="81" t="s">
        <v>424</v>
      </c>
      <c r="J878" s="73" t="s">
        <v>677</v>
      </c>
      <c r="K878" s="73" t="s">
        <v>677</v>
      </c>
      <c r="L878" s="82">
        <v>1727</v>
      </c>
      <c r="M878" s="82">
        <v>3479.61</v>
      </c>
    </row>
    <row r="879" spans="1:13" ht="14.25" x14ac:dyDescent="0.2">
      <c r="A879" s="3" t="s">
        <v>676</v>
      </c>
      <c r="B879" s="3" t="s">
        <v>676</v>
      </c>
      <c r="C879" s="81" t="s">
        <v>421</v>
      </c>
      <c r="D879" s="73" t="s">
        <v>12</v>
      </c>
      <c r="E879" s="73">
        <v>2018</v>
      </c>
      <c r="F879" s="72" t="s">
        <v>422</v>
      </c>
      <c r="G879" s="73" t="s">
        <v>423</v>
      </c>
      <c r="H879" s="81" t="s">
        <v>0</v>
      </c>
      <c r="I879" s="81" t="s">
        <v>425</v>
      </c>
      <c r="J879" s="73" t="s">
        <v>677</v>
      </c>
      <c r="K879" s="73" t="s">
        <v>677</v>
      </c>
      <c r="L879" s="82">
        <v>1298</v>
      </c>
      <c r="M879" s="82">
        <v>2742.53</v>
      </c>
    </row>
    <row r="880" spans="1:13" ht="14.25" x14ac:dyDescent="0.2">
      <c r="A880" s="3" t="s">
        <v>676</v>
      </c>
      <c r="B880" s="3" t="s">
        <v>676</v>
      </c>
      <c r="C880" s="81" t="s">
        <v>421</v>
      </c>
      <c r="D880" s="73" t="s">
        <v>12</v>
      </c>
      <c r="E880" s="73">
        <v>2018</v>
      </c>
      <c r="F880" s="72" t="s">
        <v>422</v>
      </c>
      <c r="G880" s="73" t="s">
        <v>423</v>
      </c>
      <c r="H880" s="81" t="s">
        <v>7</v>
      </c>
      <c r="I880" s="81" t="s">
        <v>840</v>
      </c>
      <c r="J880" s="73" t="s">
        <v>677</v>
      </c>
      <c r="K880" s="73" t="s">
        <v>677</v>
      </c>
      <c r="L880" s="82">
        <v>1727</v>
      </c>
      <c r="M880" s="82">
        <v>3452.47</v>
      </c>
    </row>
    <row r="881" spans="1:13" ht="14.25" x14ac:dyDescent="0.2">
      <c r="A881" s="3" t="s">
        <v>676</v>
      </c>
      <c r="B881" s="3" t="s">
        <v>676</v>
      </c>
      <c r="C881" s="81" t="s">
        <v>421</v>
      </c>
      <c r="D881" s="73" t="s">
        <v>12</v>
      </c>
      <c r="E881" s="73">
        <v>2018</v>
      </c>
      <c r="F881" s="72" t="s">
        <v>422</v>
      </c>
      <c r="G881" s="73" t="s">
        <v>423</v>
      </c>
      <c r="H881" s="81" t="s">
        <v>0</v>
      </c>
      <c r="I881" s="81" t="s">
        <v>426</v>
      </c>
      <c r="J881" s="73" t="s">
        <v>677</v>
      </c>
      <c r="K881" s="73" t="s">
        <v>677</v>
      </c>
      <c r="L881" s="82">
        <v>1298</v>
      </c>
      <c r="M881" s="82">
        <v>2742.53</v>
      </c>
    </row>
    <row r="882" spans="1:13" ht="14.25" x14ac:dyDescent="0.2">
      <c r="A882" s="3" t="s">
        <v>676</v>
      </c>
      <c r="B882" s="3" t="s">
        <v>676</v>
      </c>
      <c r="C882" s="81" t="s">
        <v>421</v>
      </c>
      <c r="D882" s="73" t="s">
        <v>12</v>
      </c>
      <c r="E882" s="73">
        <v>2018</v>
      </c>
      <c r="F882" s="72" t="s">
        <v>422</v>
      </c>
      <c r="G882" s="73" t="s">
        <v>423</v>
      </c>
      <c r="H882" s="81" t="s">
        <v>0</v>
      </c>
      <c r="I882" s="81" t="s">
        <v>429</v>
      </c>
      <c r="J882" s="73" t="s">
        <v>677</v>
      </c>
      <c r="K882" s="73" t="s">
        <v>677</v>
      </c>
      <c r="L882" s="82">
        <v>1298</v>
      </c>
      <c r="M882" s="82">
        <v>2742.53</v>
      </c>
    </row>
    <row r="883" spans="1:13" ht="14.25" x14ac:dyDescent="0.2">
      <c r="A883" s="3" t="s">
        <v>676</v>
      </c>
      <c r="B883" s="3" t="s">
        <v>676</v>
      </c>
      <c r="C883" s="81" t="s">
        <v>421</v>
      </c>
      <c r="D883" s="73" t="s">
        <v>12</v>
      </c>
      <c r="E883" s="73">
        <v>2018</v>
      </c>
      <c r="F883" s="72" t="s">
        <v>422</v>
      </c>
      <c r="G883" s="73" t="s">
        <v>423</v>
      </c>
      <c r="H883" s="81" t="s">
        <v>7</v>
      </c>
      <c r="I883" s="81" t="s">
        <v>425</v>
      </c>
      <c r="J883" s="73" t="s">
        <v>677</v>
      </c>
      <c r="K883" s="73" t="s">
        <v>677</v>
      </c>
      <c r="L883" s="82">
        <v>1727</v>
      </c>
      <c r="M883" s="82">
        <v>3452.47</v>
      </c>
    </row>
    <row r="884" spans="1:13" ht="14.25" x14ac:dyDescent="0.2">
      <c r="A884" s="3" t="s">
        <v>676</v>
      </c>
      <c r="B884" s="3" t="s">
        <v>676</v>
      </c>
      <c r="C884" s="81" t="s">
        <v>421</v>
      </c>
      <c r="D884" s="73" t="s">
        <v>12</v>
      </c>
      <c r="E884" s="73">
        <v>2018</v>
      </c>
      <c r="F884" s="72" t="s">
        <v>422</v>
      </c>
      <c r="G884" s="73" t="s">
        <v>423</v>
      </c>
      <c r="H884" s="81" t="s">
        <v>61</v>
      </c>
      <c r="I884" s="81" t="s">
        <v>426</v>
      </c>
      <c r="J884" s="73" t="s">
        <v>677</v>
      </c>
      <c r="K884" s="73" t="s">
        <v>677</v>
      </c>
      <c r="L884" s="82">
        <v>2245.1</v>
      </c>
      <c r="M884" s="82">
        <v>4326.8999999999996</v>
      </c>
    </row>
    <row r="885" spans="1:13" ht="14.25" x14ac:dyDescent="0.2">
      <c r="A885" s="3" t="s">
        <v>676</v>
      </c>
      <c r="B885" s="3" t="s">
        <v>676</v>
      </c>
      <c r="C885" s="72" t="s">
        <v>604</v>
      </c>
      <c r="D885" s="73" t="s">
        <v>66</v>
      </c>
      <c r="E885" s="73">
        <v>2018</v>
      </c>
      <c r="F885" s="72" t="s">
        <v>180</v>
      </c>
      <c r="G885" s="73" t="s">
        <v>181</v>
      </c>
      <c r="H885" s="72" t="s">
        <v>75</v>
      </c>
      <c r="I885" s="72" t="s">
        <v>184</v>
      </c>
      <c r="J885" s="73" t="s">
        <v>677</v>
      </c>
      <c r="K885" s="73" t="s">
        <v>677</v>
      </c>
      <c r="L885" s="74">
        <v>2858.86</v>
      </c>
      <c r="M885" s="74">
        <v>6489.73</v>
      </c>
    </row>
    <row r="886" spans="1:13" ht="14.25" x14ac:dyDescent="0.2">
      <c r="A886" s="3" t="s">
        <v>676</v>
      </c>
      <c r="B886" s="3" t="s">
        <v>676</v>
      </c>
      <c r="C886" s="72" t="s">
        <v>604</v>
      </c>
      <c r="D886" s="73" t="s">
        <v>66</v>
      </c>
      <c r="E886" s="73">
        <v>2018</v>
      </c>
      <c r="F886" s="72" t="s">
        <v>180</v>
      </c>
      <c r="G886" s="73" t="s">
        <v>181</v>
      </c>
      <c r="H886" s="72" t="s">
        <v>65</v>
      </c>
      <c r="I886" s="72" t="s">
        <v>183</v>
      </c>
      <c r="J886" s="73" t="s">
        <v>677</v>
      </c>
      <c r="K886" s="73" t="s">
        <v>677</v>
      </c>
      <c r="L886" s="74">
        <v>2858.86</v>
      </c>
      <c r="M886" s="74">
        <v>6489.73</v>
      </c>
    </row>
    <row r="887" spans="1:13" ht="14.25" x14ac:dyDescent="0.2">
      <c r="A887" s="3" t="s">
        <v>676</v>
      </c>
      <c r="B887" s="3" t="s">
        <v>676</v>
      </c>
      <c r="C887" s="72" t="s">
        <v>604</v>
      </c>
      <c r="D887" s="73" t="s">
        <v>66</v>
      </c>
      <c r="E887" s="73">
        <v>2018</v>
      </c>
      <c r="F887" s="72" t="s">
        <v>180</v>
      </c>
      <c r="G887" s="73" t="s">
        <v>181</v>
      </c>
      <c r="H887" s="72" t="s">
        <v>75</v>
      </c>
      <c r="I887" s="72" t="s">
        <v>184</v>
      </c>
      <c r="J887" s="73" t="s">
        <v>677</v>
      </c>
      <c r="K887" s="73" t="s">
        <v>677</v>
      </c>
      <c r="L887" s="74">
        <v>1523.3</v>
      </c>
      <c r="M887" s="74">
        <v>3458.29</v>
      </c>
    </row>
    <row r="888" spans="1:13" ht="14.25" x14ac:dyDescent="0.2">
      <c r="A888" s="3" t="s">
        <v>676</v>
      </c>
      <c r="B888" s="3" t="s">
        <v>676</v>
      </c>
      <c r="C888" s="72" t="s">
        <v>604</v>
      </c>
      <c r="D888" s="73" t="s">
        <v>66</v>
      </c>
      <c r="E888" s="73">
        <v>2018</v>
      </c>
      <c r="F888" s="72" t="s">
        <v>180</v>
      </c>
      <c r="G888" s="73" t="s">
        <v>181</v>
      </c>
      <c r="H888" s="72" t="s">
        <v>75</v>
      </c>
      <c r="I888" s="72" t="s">
        <v>184</v>
      </c>
      <c r="J888" s="73" t="s">
        <v>677</v>
      </c>
      <c r="K888" s="73" t="s">
        <v>677</v>
      </c>
      <c r="L888" s="74">
        <v>2858.86</v>
      </c>
      <c r="M888" s="74">
        <v>6489.73</v>
      </c>
    </row>
    <row r="889" spans="1:13" ht="14.25" x14ac:dyDescent="0.2">
      <c r="A889" s="3" t="s">
        <v>676</v>
      </c>
      <c r="B889" s="3" t="s">
        <v>676</v>
      </c>
      <c r="C889" s="72" t="s">
        <v>604</v>
      </c>
      <c r="D889" s="73" t="s">
        <v>66</v>
      </c>
      <c r="E889" s="73">
        <v>2018</v>
      </c>
      <c r="F889" s="72" t="s">
        <v>180</v>
      </c>
      <c r="G889" s="73" t="s">
        <v>181</v>
      </c>
      <c r="H889" s="72" t="s">
        <v>75</v>
      </c>
      <c r="I889" s="72" t="s">
        <v>184</v>
      </c>
      <c r="J889" s="73" t="s">
        <v>677</v>
      </c>
      <c r="K889" s="73" t="s">
        <v>677</v>
      </c>
      <c r="L889" s="74">
        <v>2858.86</v>
      </c>
      <c r="M889" s="74">
        <v>6489.73</v>
      </c>
    </row>
    <row r="890" spans="1:13" ht="14.25" x14ac:dyDescent="0.2">
      <c r="A890" s="3" t="s">
        <v>676</v>
      </c>
      <c r="B890" s="3" t="s">
        <v>676</v>
      </c>
      <c r="C890" s="72" t="s">
        <v>604</v>
      </c>
      <c r="D890" s="73" t="s">
        <v>66</v>
      </c>
      <c r="E890" s="73">
        <v>2018</v>
      </c>
      <c r="F890" s="72" t="s">
        <v>180</v>
      </c>
      <c r="G890" s="73" t="s">
        <v>181</v>
      </c>
      <c r="H890" s="72" t="s">
        <v>75</v>
      </c>
      <c r="I890" s="72" t="s">
        <v>185</v>
      </c>
      <c r="J890" s="73" t="s">
        <v>677</v>
      </c>
      <c r="K890" s="73" t="s">
        <v>677</v>
      </c>
      <c r="L890" s="74">
        <v>2858.86</v>
      </c>
      <c r="M890" s="74">
        <v>6489.73</v>
      </c>
    </row>
    <row r="891" spans="1:13" ht="14.25" x14ac:dyDescent="0.2">
      <c r="A891" s="3" t="s">
        <v>676</v>
      </c>
      <c r="B891" s="3" t="s">
        <v>676</v>
      </c>
      <c r="C891" s="72" t="s">
        <v>604</v>
      </c>
      <c r="D891" s="73" t="s">
        <v>66</v>
      </c>
      <c r="E891" s="73">
        <v>2018</v>
      </c>
      <c r="F891" s="72" t="s">
        <v>180</v>
      </c>
      <c r="G891" s="73" t="s">
        <v>181</v>
      </c>
      <c r="H891" s="72" t="s">
        <v>75</v>
      </c>
      <c r="I891" s="72" t="s">
        <v>184</v>
      </c>
      <c r="J891" s="73" t="s">
        <v>677</v>
      </c>
      <c r="K891" s="73" t="s">
        <v>677</v>
      </c>
      <c r="L891" s="74">
        <v>1523.3</v>
      </c>
      <c r="M891" s="74">
        <v>3458.29</v>
      </c>
    </row>
    <row r="892" spans="1:13" ht="14.25" x14ac:dyDescent="0.2">
      <c r="A892" s="3" t="s">
        <v>676</v>
      </c>
      <c r="B892" s="3" t="s">
        <v>676</v>
      </c>
      <c r="C892" s="72" t="s">
        <v>604</v>
      </c>
      <c r="D892" s="73" t="s">
        <v>66</v>
      </c>
      <c r="E892" s="73">
        <v>2018</v>
      </c>
      <c r="F892" s="72" t="s">
        <v>180</v>
      </c>
      <c r="G892" s="73" t="s">
        <v>181</v>
      </c>
      <c r="H892" s="72" t="s">
        <v>75</v>
      </c>
      <c r="I892" s="72" t="s">
        <v>184</v>
      </c>
      <c r="J892" s="73" t="s">
        <v>677</v>
      </c>
      <c r="K892" s="73" t="s">
        <v>677</v>
      </c>
      <c r="L892" s="74">
        <v>2858.86</v>
      </c>
      <c r="M892" s="74">
        <v>6489.73</v>
      </c>
    </row>
    <row r="893" spans="1:13" ht="14.25" x14ac:dyDescent="0.2">
      <c r="A893" s="3" t="s">
        <v>676</v>
      </c>
      <c r="B893" s="3" t="s">
        <v>676</v>
      </c>
      <c r="C893" s="72" t="s">
        <v>604</v>
      </c>
      <c r="D893" s="73" t="s">
        <v>66</v>
      </c>
      <c r="E893" s="73">
        <v>2018</v>
      </c>
      <c r="F893" s="72" t="s">
        <v>180</v>
      </c>
      <c r="G893" s="73" t="s">
        <v>181</v>
      </c>
      <c r="H893" s="72" t="s">
        <v>75</v>
      </c>
      <c r="I893" s="72" t="s">
        <v>184</v>
      </c>
      <c r="J893" s="73" t="s">
        <v>677</v>
      </c>
      <c r="K893" s="73" t="s">
        <v>677</v>
      </c>
      <c r="L893" s="74">
        <v>1523.3</v>
      </c>
      <c r="M893" s="74">
        <v>3458.29</v>
      </c>
    </row>
    <row r="894" spans="1:13" ht="14.25" x14ac:dyDescent="0.2">
      <c r="A894" s="3" t="s">
        <v>676</v>
      </c>
      <c r="B894" s="3" t="s">
        <v>676</v>
      </c>
      <c r="C894" s="72" t="s">
        <v>604</v>
      </c>
      <c r="D894" s="73" t="s">
        <v>66</v>
      </c>
      <c r="E894" s="73">
        <v>2018</v>
      </c>
      <c r="F894" s="72" t="s">
        <v>180</v>
      </c>
      <c r="G894" s="73" t="s">
        <v>181</v>
      </c>
      <c r="H894" s="72" t="s">
        <v>75</v>
      </c>
      <c r="I894" s="72" t="s">
        <v>184</v>
      </c>
      <c r="J894" s="73" t="s">
        <v>677</v>
      </c>
      <c r="K894" s="73" t="s">
        <v>677</v>
      </c>
      <c r="L894" s="74">
        <v>1523.3</v>
      </c>
      <c r="M894" s="74">
        <v>3458.29</v>
      </c>
    </row>
    <row r="895" spans="1:13" ht="14.25" x14ac:dyDescent="0.2">
      <c r="A895" s="3" t="s">
        <v>676</v>
      </c>
      <c r="B895" s="3" t="s">
        <v>676</v>
      </c>
      <c r="C895" s="72" t="s">
        <v>604</v>
      </c>
      <c r="D895" s="73" t="s">
        <v>66</v>
      </c>
      <c r="E895" s="73">
        <v>2018</v>
      </c>
      <c r="F895" s="72" t="s">
        <v>180</v>
      </c>
      <c r="G895" s="73" t="s">
        <v>181</v>
      </c>
      <c r="H895" s="72" t="s">
        <v>75</v>
      </c>
      <c r="I895" s="72" t="s">
        <v>186</v>
      </c>
      <c r="J895" s="73" t="s">
        <v>677</v>
      </c>
      <c r="K895" s="73" t="s">
        <v>677</v>
      </c>
      <c r="L895" s="74">
        <v>1523.3</v>
      </c>
      <c r="M895" s="74">
        <v>3458.29</v>
      </c>
    </row>
    <row r="896" spans="1:13" ht="14.25" x14ac:dyDescent="0.2">
      <c r="A896" s="3" t="s">
        <v>676</v>
      </c>
      <c r="B896" s="3" t="s">
        <v>676</v>
      </c>
      <c r="C896" s="72" t="s">
        <v>604</v>
      </c>
      <c r="D896" s="73" t="s">
        <v>66</v>
      </c>
      <c r="E896" s="73">
        <v>2018</v>
      </c>
      <c r="F896" s="72" t="s">
        <v>180</v>
      </c>
      <c r="G896" s="73" t="s">
        <v>181</v>
      </c>
      <c r="H896" s="72" t="s">
        <v>75</v>
      </c>
      <c r="I896" s="72" t="s">
        <v>184</v>
      </c>
      <c r="J896" s="73" t="s">
        <v>677</v>
      </c>
      <c r="K896" s="73" t="s">
        <v>677</v>
      </c>
      <c r="L896" s="74">
        <v>1523.3</v>
      </c>
      <c r="M896" s="74">
        <v>3458.29</v>
      </c>
    </row>
    <row r="897" spans="1:13" ht="14.25" x14ac:dyDescent="0.2">
      <c r="A897" s="3" t="s">
        <v>676</v>
      </c>
      <c r="B897" s="3" t="s">
        <v>676</v>
      </c>
      <c r="C897" s="72" t="s">
        <v>604</v>
      </c>
      <c r="D897" s="73" t="s">
        <v>66</v>
      </c>
      <c r="E897" s="73">
        <v>2018</v>
      </c>
      <c r="F897" s="72" t="s">
        <v>180</v>
      </c>
      <c r="G897" s="73" t="s">
        <v>181</v>
      </c>
      <c r="H897" s="72" t="s">
        <v>75</v>
      </c>
      <c r="I897" s="72" t="s">
        <v>184</v>
      </c>
      <c r="J897" s="73" t="s">
        <v>677</v>
      </c>
      <c r="K897" s="73" t="s">
        <v>677</v>
      </c>
      <c r="L897" s="74">
        <v>1523.3</v>
      </c>
      <c r="M897" s="74">
        <v>3458.29</v>
      </c>
    </row>
    <row r="898" spans="1:13" ht="14.25" x14ac:dyDescent="0.2">
      <c r="A898" s="3" t="s">
        <v>676</v>
      </c>
      <c r="B898" s="3" t="s">
        <v>676</v>
      </c>
      <c r="C898" s="72" t="s">
        <v>604</v>
      </c>
      <c r="D898" s="73" t="s">
        <v>66</v>
      </c>
      <c r="E898" s="73">
        <v>2018</v>
      </c>
      <c r="F898" s="72" t="s">
        <v>180</v>
      </c>
      <c r="G898" s="73" t="s">
        <v>181</v>
      </c>
      <c r="H898" s="72" t="s">
        <v>75</v>
      </c>
      <c r="I898" s="85" t="s">
        <v>184</v>
      </c>
      <c r="J898" s="73" t="s">
        <v>677</v>
      </c>
      <c r="K898" s="73" t="s">
        <v>677</v>
      </c>
      <c r="L898" s="76">
        <v>1523.3</v>
      </c>
      <c r="M898" s="76">
        <v>3458.29</v>
      </c>
    </row>
    <row r="899" spans="1:13" ht="14.25" x14ac:dyDescent="0.2">
      <c r="A899" s="3" t="s">
        <v>676</v>
      </c>
      <c r="B899" s="3" t="s">
        <v>676</v>
      </c>
      <c r="C899" s="72" t="s">
        <v>604</v>
      </c>
      <c r="D899" s="73" t="s">
        <v>66</v>
      </c>
      <c r="E899" s="73">
        <v>2018</v>
      </c>
      <c r="F899" s="72" t="s">
        <v>180</v>
      </c>
      <c r="G899" s="73" t="s">
        <v>181</v>
      </c>
      <c r="H899" s="72" t="s">
        <v>841</v>
      </c>
      <c r="I899" s="72" t="s">
        <v>187</v>
      </c>
      <c r="J899" s="73" t="s">
        <v>677</v>
      </c>
      <c r="K899" s="73" t="s">
        <v>677</v>
      </c>
      <c r="L899" s="74">
        <v>1523.3</v>
      </c>
      <c r="M899" s="74">
        <v>3458.29</v>
      </c>
    </row>
    <row r="900" spans="1:13" ht="14.25" x14ac:dyDescent="0.2">
      <c r="A900" s="3" t="s">
        <v>676</v>
      </c>
      <c r="B900" s="3" t="s">
        <v>676</v>
      </c>
      <c r="C900" s="72" t="s">
        <v>604</v>
      </c>
      <c r="D900" s="73" t="s">
        <v>66</v>
      </c>
      <c r="E900" s="73">
        <v>2018</v>
      </c>
      <c r="F900" s="72" t="s">
        <v>180</v>
      </c>
      <c r="G900" s="73" t="s">
        <v>181</v>
      </c>
      <c r="H900" s="72" t="s">
        <v>75</v>
      </c>
      <c r="I900" s="72" t="s">
        <v>184</v>
      </c>
      <c r="J900" s="73" t="s">
        <v>677</v>
      </c>
      <c r="K900" s="73" t="s">
        <v>677</v>
      </c>
      <c r="L900" s="74">
        <v>1523.3</v>
      </c>
      <c r="M900" s="74">
        <v>3458.29</v>
      </c>
    </row>
    <row r="901" spans="1:13" ht="14.25" x14ac:dyDescent="0.2">
      <c r="A901" s="3" t="s">
        <v>676</v>
      </c>
      <c r="B901" s="3" t="s">
        <v>676</v>
      </c>
      <c r="C901" s="72" t="s">
        <v>604</v>
      </c>
      <c r="D901" s="73" t="s">
        <v>66</v>
      </c>
      <c r="E901" s="73">
        <v>2018</v>
      </c>
      <c r="F901" s="72" t="s">
        <v>180</v>
      </c>
      <c r="G901" s="73" t="s">
        <v>181</v>
      </c>
      <c r="H901" s="72" t="s">
        <v>75</v>
      </c>
      <c r="I901" s="72" t="s">
        <v>184</v>
      </c>
      <c r="J901" s="73" t="s">
        <v>677</v>
      </c>
      <c r="K901" s="73" t="s">
        <v>677</v>
      </c>
      <c r="L901" s="74">
        <v>1523.3</v>
      </c>
      <c r="M901" s="74">
        <v>3458.29</v>
      </c>
    </row>
    <row r="902" spans="1:13" ht="14.25" x14ac:dyDescent="0.2">
      <c r="A902" s="3" t="s">
        <v>676</v>
      </c>
      <c r="B902" s="3" t="s">
        <v>676</v>
      </c>
      <c r="C902" s="72" t="s">
        <v>604</v>
      </c>
      <c r="D902" s="73" t="s">
        <v>66</v>
      </c>
      <c r="E902" s="73">
        <v>2018</v>
      </c>
      <c r="F902" s="72" t="s">
        <v>180</v>
      </c>
      <c r="G902" s="73" t="s">
        <v>181</v>
      </c>
      <c r="H902" s="72" t="s">
        <v>86</v>
      </c>
      <c r="I902" s="72" t="s">
        <v>184</v>
      </c>
      <c r="J902" s="73" t="s">
        <v>677</v>
      </c>
      <c r="K902" s="73" t="s">
        <v>677</v>
      </c>
      <c r="L902" s="74">
        <v>1523.3</v>
      </c>
      <c r="M902" s="74">
        <v>3458.29</v>
      </c>
    </row>
    <row r="903" spans="1:13" ht="14.25" x14ac:dyDescent="0.2">
      <c r="A903" s="3" t="s">
        <v>676</v>
      </c>
      <c r="B903" s="3" t="s">
        <v>676</v>
      </c>
      <c r="C903" s="72" t="s">
        <v>604</v>
      </c>
      <c r="D903" s="73" t="s">
        <v>66</v>
      </c>
      <c r="E903" s="73">
        <v>2018</v>
      </c>
      <c r="F903" s="72" t="s">
        <v>180</v>
      </c>
      <c r="G903" s="73" t="s">
        <v>181</v>
      </c>
      <c r="H903" s="72" t="s">
        <v>75</v>
      </c>
      <c r="I903" s="72" t="s">
        <v>184</v>
      </c>
      <c r="J903" s="73" t="s">
        <v>677</v>
      </c>
      <c r="K903" s="73" t="s">
        <v>677</v>
      </c>
      <c r="L903" s="74">
        <v>1523.3</v>
      </c>
      <c r="M903" s="74">
        <v>3458.29</v>
      </c>
    </row>
    <row r="904" spans="1:13" ht="14.25" x14ac:dyDescent="0.2">
      <c r="A904" s="3" t="s">
        <v>676</v>
      </c>
      <c r="B904" s="3" t="s">
        <v>676</v>
      </c>
      <c r="C904" s="72" t="s">
        <v>604</v>
      </c>
      <c r="D904" s="73" t="s">
        <v>66</v>
      </c>
      <c r="E904" s="73">
        <v>2018</v>
      </c>
      <c r="F904" s="72" t="s">
        <v>180</v>
      </c>
      <c r="G904" s="73" t="s">
        <v>181</v>
      </c>
      <c r="H904" s="72" t="s">
        <v>75</v>
      </c>
      <c r="I904" s="72" t="s">
        <v>184</v>
      </c>
      <c r="J904" s="73" t="s">
        <v>677</v>
      </c>
      <c r="K904" s="73" t="s">
        <v>677</v>
      </c>
      <c r="L904" s="74">
        <v>1523.3</v>
      </c>
      <c r="M904" s="74">
        <v>3458.29</v>
      </c>
    </row>
    <row r="905" spans="1:13" ht="14.25" x14ac:dyDescent="0.2">
      <c r="A905" s="3" t="s">
        <v>676</v>
      </c>
      <c r="B905" s="3" t="s">
        <v>676</v>
      </c>
      <c r="C905" s="72" t="s">
        <v>604</v>
      </c>
      <c r="D905" s="73" t="s">
        <v>66</v>
      </c>
      <c r="E905" s="73">
        <v>2018</v>
      </c>
      <c r="F905" s="72" t="s">
        <v>180</v>
      </c>
      <c r="G905" s="73" t="s">
        <v>181</v>
      </c>
      <c r="H905" s="72" t="s">
        <v>75</v>
      </c>
      <c r="I905" s="72" t="s">
        <v>184</v>
      </c>
      <c r="J905" s="73" t="s">
        <v>677</v>
      </c>
      <c r="K905" s="73" t="s">
        <v>677</v>
      </c>
      <c r="L905" s="74">
        <v>2858.86</v>
      </c>
      <c r="M905" s="74">
        <v>6489.73</v>
      </c>
    </row>
    <row r="906" spans="1:13" ht="14.25" x14ac:dyDescent="0.2">
      <c r="A906" s="3" t="s">
        <v>676</v>
      </c>
      <c r="B906" s="3" t="s">
        <v>676</v>
      </c>
      <c r="C906" s="72" t="s">
        <v>604</v>
      </c>
      <c r="D906" s="73" t="s">
        <v>66</v>
      </c>
      <c r="E906" s="73">
        <v>2018</v>
      </c>
      <c r="F906" s="72" t="s">
        <v>180</v>
      </c>
      <c r="G906" s="73" t="s">
        <v>181</v>
      </c>
      <c r="H906" s="72" t="s">
        <v>75</v>
      </c>
      <c r="I906" s="85" t="s">
        <v>184</v>
      </c>
      <c r="J906" s="73" t="s">
        <v>677</v>
      </c>
      <c r="K906" s="73" t="s">
        <v>677</v>
      </c>
      <c r="L906" s="76">
        <v>1523.3</v>
      </c>
      <c r="M906" s="76">
        <v>3458.29</v>
      </c>
    </row>
    <row r="907" spans="1:13" ht="14.25" x14ac:dyDescent="0.2">
      <c r="A907" s="3" t="s">
        <v>676</v>
      </c>
      <c r="B907" s="3" t="s">
        <v>676</v>
      </c>
      <c r="C907" s="72" t="s">
        <v>604</v>
      </c>
      <c r="D907" s="73" t="s">
        <v>66</v>
      </c>
      <c r="E907" s="73">
        <v>2018</v>
      </c>
      <c r="F907" s="72" t="s">
        <v>180</v>
      </c>
      <c r="G907" s="73" t="s">
        <v>181</v>
      </c>
      <c r="H907" s="72" t="s">
        <v>75</v>
      </c>
      <c r="I907" s="85" t="s">
        <v>184</v>
      </c>
      <c r="J907" s="73" t="s">
        <v>677</v>
      </c>
      <c r="K907" s="73" t="s">
        <v>677</v>
      </c>
      <c r="L907" s="76">
        <v>1523.3</v>
      </c>
      <c r="M907" s="76">
        <v>3458.29</v>
      </c>
    </row>
    <row r="908" spans="1:13" ht="14.25" x14ac:dyDescent="0.2">
      <c r="A908" s="3" t="s">
        <v>676</v>
      </c>
      <c r="B908" s="3" t="s">
        <v>676</v>
      </c>
      <c r="C908" s="72" t="s">
        <v>604</v>
      </c>
      <c r="D908" s="73" t="s">
        <v>66</v>
      </c>
      <c r="E908" s="73">
        <v>2018</v>
      </c>
      <c r="F908" s="72" t="s">
        <v>180</v>
      </c>
      <c r="G908" s="73" t="s">
        <v>181</v>
      </c>
      <c r="H908" s="72" t="s">
        <v>65</v>
      </c>
      <c r="I908" s="72" t="s">
        <v>183</v>
      </c>
      <c r="J908" s="73" t="s">
        <v>677</v>
      </c>
      <c r="K908" s="73" t="s">
        <v>677</v>
      </c>
      <c r="L908" s="74">
        <v>2858.86</v>
      </c>
      <c r="M908" s="74">
        <v>6489.73</v>
      </c>
    </row>
    <row r="909" spans="1:13" ht="14.25" x14ac:dyDescent="0.2">
      <c r="A909" s="3" t="s">
        <v>676</v>
      </c>
      <c r="B909" s="3" t="s">
        <v>676</v>
      </c>
      <c r="C909" s="72" t="s">
        <v>604</v>
      </c>
      <c r="D909" s="73" t="s">
        <v>66</v>
      </c>
      <c r="E909" s="73">
        <v>2018</v>
      </c>
      <c r="F909" s="72" t="s">
        <v>180</v>
      </c>
      <c r="G909" s="73" t="s">
        <v>181</v>
      </c>
      <c r="H909" s="72" t="s">
        <v>75</v>
      </c>
      <c r="I909" s="72" t="s">
        <v>184</v>
      </c>
      <c r="J909" s="73" t="s">
        <v>677</v>
      </c>
      <c r="K909" s="73" t="s">
        <v>677</v>
      </c>
      <c r="L909" s="74">
        <v>1523.3</v>
      </c>
      <c r="M909" s="74">
        <v>3458.29</v>
      </c>
    </row>
    <row r="910" spans="1:13" ht="14.25" x14ac:dyDescent="0.2">
      <c r="A910" s="3" t="s">
        <v>676</v>
      </c>
      <c r="B910" s="3" t="s">
        <v>676</v>
      </c>
      <c r="C910" s="72" t="s">
        <v>604</v>
      </c>
      <c r="D910" s="73" t="s">
        <v>66</v>
      </c>
      <c r="E910" s="73">
        <v>2018</v>
      </c>
      <c r="F910" s="72" t="s">
        <v>180</v>
      </c>
      <c r="G910" s="73" t="s">
        <v>181</v>
      </c>
      <c r="H910" s="72" t="s">
        <v>75</v>
      </c>
      <c r="I910" s="85" t="s">
        <v>184</v>
      </c>
      <c r="J910" s="73" t="s">
        <v>677</v>
      </c>
      <c r="K910" s="73" t="s">
        <v>677</v>
      </c>
      <c r="L910" s="76">
        <v>1523.3</v>
      </c>
      <c r="M910" s="76">
        <v>3458.29</v>
      </c>
    </row>
    <row r="911" spans="1:13" ht="14.25" x14ac:dyDescent="0.2">
      <c r="A911" s="3" t="s">
        <v>676</v>
      </c>
      <c r="B911" s="3" t="s">
        <v>676</v>
      </c>
      <c r="C911" s="72" t="s">
        <v>604</v>
      </c>
      <c r="D911" s="73" t="s">
        <v>66</v>
      </c>
      <c r="E911" s="73">
        <v>2018</v>
      </c>
      <c r="F911" s="72" t="s">
        <v>180</v>
      </c>
      <c r="G911" s="73" t="s">
        <v>181</v>
      </c>
      <c r="H911" s="72" t="s">
        <v>65</v>
      </c>
      <c r="I911" s="72" t="s">
        <v>183</v>
      </c>
      <c r="J911" s="73" t="s">
        <v>677</v>
      </c>
      <c r="K911" s="73" t="s">
        <v>677</v>
      </c>
      <c r="L911" s="74">
        <v>1523.3</v>
      </c>
      <c r="M911" s="74">
        <v>3458.29</v>
      </c>
    </row>
    <row r="912" spans="1:13" ht="14.25" x14ac:dyDescent="0.2">
      <c r="A912" s="3" t="s">
        <v>676</v>
      </c>
      <c r="B912" s="3" t="s">
        <v>676</v>
      </c>
      <c r="C912" s="72" t="s">
        <v>604</v>
      </c>
      <c r="D912" s="73" t="s">
        <v>66</v>
      </c>
      <c r="E912" s="73">
        <v>2018</v>
      </c>
      <c r="F912" s="72" t="s">
        <v>180</v>
      </c>
      <c r="G912" s="73" t="s">
        <v>181</v>
      </c>
      <c r="H912" s="72" t="s">
        <v>65</v>
      </c>
      <c r="I912" s="72" t="s">
        <v>183</v>
      </c>
      <c r="J912" s="73" t="s">
        <v>677</v>
      </c>
      <c r="K912" s="73" t="s">
        <v>677</v>
      </c>
      <c r="L912" s="74">
        <v>1523.3</v>
      </c>
      <c r="M912" s="74">
        <v>3458.29</v>
      </c>
    </row>
    <row r="913" spans="1:13" ht="14.25" x14ac:dyDescent="0.2">
      <c r="A913" s="3" t="s">
        <v>676</v>
      </c>
      <c r="B913" s="3" t="s">
        <v>676</v>
      </c>
      <c r="C913" s="72" t="s">
        <v>604</v>
      </c>
      <c r="D913" s="73" t="s">
        <v>66</v>
      </c>
      <c r="E913" s="73">
        <v>2018</v>
      </c>
      <c r="F913" s="72" t="s">
        <v>180</v>
      </c>
      <c r="G913" s="73" t="s">
        <v>181</v>
      </c>
      <c r="H913" s="72" t="s">
        <v>65</v>
      </c>
      <c r="I913" s="72" t="s">
        <v>183</v>
      </c>
      <c r="J913" s="73" t="s">
        <v>677</v>
      </c>
      <c r="K913" s="73" t="s">
        <v>677</v>
      </c>
      <c r="L913" s="74">
        <v>1523.3</v>
      </c>
      <c r="M913" s="74">
        <v>3458.29</v>
      </c>
    </row>
    <row r="914" spans="1:13" ht="14.25" x14ac:dyDescent="0.2">
      <c r="A914" s="3" t="s">
        <v>676</v>
      </c>
      <c r="B914" s="3" t="s">
        <v>676</v>
      </c>
      <c r="C914" s="72" t="s">
        <v>604</v>
      </c>
      <c r="D914" s="73" t="s">
        <v>66</v>
      </c>
      <c r="E914" s="73">
        <v>2018</v>
      </c>
      <c r="F914" s="72" t="s">
        <v>180</v>
      </c>
      <c r="G914" s="73" t="s">
        <v>181</v>
      </c>
      <c r="H914" s="72" t="s">
        <v>75</v>
      </c>
      <c r="I914" s="85" t="s">
        <v>184</v>
      </c>
      <c r="J914" s="73" t="s">
        <v>677</v>
      </c>
      <c r="K914" s="73" t="s">
        <v>677</v>
      </c>
      <c r="L914" s="76">
        <v>2858.86</v>
      </c>
      <c r="M914" s="76">
        <v>6489.73</v>
      </c>
    </row>
    <row r="915" spans="1:13" ht="14.25" x14ac:dyDescent="0.2">
      <c r="A915" s="3" t="s">
        <v>676</v>
      </c>
      <c r="B915" s="3" t="s">
        <v>676</v>
      </c>
      <c r="C915" s="72" t="s">
        <v>604</v>
      </c>
      <c r="D915" s="73" t="s">
        <v>66</v>
      </c>
      <c r="E915" s="73">
        <v>2018</v>
      </c>
      <c r="F915" s="72" t="s">
        <v>180</v>
      </c>
      <c r="G915" s="73" t="s">
        <v>181</v>
      </c>
      <c r="H915" s="72" t="s">
        <v>65</v>
      </c>
      <c r="I915" s="72" t="s">
        <v>184</v>
      </c>
      <c r="J915" s="73" t="s">
        <v>677</v>
      </c>
      <c r="K915" s="73" t="s">
        <v>677</v>
      </c>
      <c r="L915" s="74">
        <v>1523.3</v>
      </c>
      <c r="M915" s="74">
        <v>3458.29</v>
      </c>
    </row>
    <row r="916" spans="1:13" ht="14.25" x14ac:dyDescent="0.2">
      <c r="A916" s="3" t="s">
        <v>676</v>
      </c>
      <c r="B916" s="3" t="s">
        <v>676</v>
      </c>
      <c r="C916" s="72" t="s">
        <v>604</v>
      </c>
      <c r="D916" s="73" t="s">
        <v>66</v>
      </c>
      <c r="E916" s="73">
        <v>2018</v>
      </c>
      <c r="F916" s="72" t="s">
        <v>180</v>
      </c>
      <c r="G916" s="73" t="s">
        <v>181</v>
      </c>
      <c r="H916" s="72" t="s">
        <v>75</v>
      </c>
      <c r="I916" s="72" t="s">
        <v>184</v>
      </c>
      <c r="J916" s="73" t="s">
        <v>677</v>
      </c>
      <c r="K916" s="73" t="s">
        <v>677</v>
      </c>
      <c r="L916" s="74">
        <v>1523.3</v>
      </c>
      <c r="M916" s="74">
        <v>3458.29</v>
      </c>
    </row>
    <row r="917" spans="1:13" ht="14.25" x14ac:dyDescent="0.2">
      <c r="A917" s="3" t="s">
        <v>676</v>
      </c>
      <c r="B917" s="3" t="s">
        <v>676</v>
      </c>
      <c r="C917" s="72" t="s">
        <v>604</v>
      </c>
      <c r="D917" s="73" t="s">
        <v>66</v>
      </c>
      <c r="E917" s="73">
        <v>2018</v>
      </c>
      <c r="F917" s="72" t="s">
        <v>180</v>
      </c>
      <c r="G917" s="73" t="s">
        <v>181</v>
      </c>
      <c r="H917" s="72" t="s">
        <v>75</v>
      </c>
      <c r="I917" s="72" t="s">
        <v>184</v>
      </c>
      <c r="J917" s="73" t="s">
        <v>677</v>
      </c>
      <c r="K917" s="73" t="s">
        <v>677</v>
      </c>
      <c r="L917" s="74">
        <v>2858.86</v>
      </c>
      <c r="M917" s="74">
        <v>6489.73</v>
      </c>
    </row>
    <row r="918" spans="1:13" ht="14.25" x14ac:dyDescent="0.2">
      <c r="A918" s="3" t="s">
        <v>676</v>
      </c>
      <c r="B918" s="3" t="s">
        <v>676</v>
      </c>
      <c r="C918" s="72" t="s">
        <v>604</v>
      </c>
      <c r="D918" s="73" t="s">
        <v>66</v>
      </c>
      <c r="E918" s="73">
        <v>2018</v>
      </c>
      <c r="F918" s="72" t="s">
        <v>180</v>
      </c>
      <c r="G918" s="73" t="s">
        <v>181</v>
      </c>
      <c r="H918" s="72" t="s">
        <v>65</v>
      </c>
      <c r="I918" s="72" t="s">
        <v>183</v>
      </c>
      <c r="J918" s="73" t="s">
        <v>677</v>
      </c>
      <c r="K918" s="73" t="s">
        <v>677</v>
      </c>
      <c r="L918" s="74">
        <v>2858.86</v>
      </c>
      <c r="M918" s="74">
        <v>6489.73</v>
      </c>
    </row>
    <row r="919" spans="1:13" ht="14.25" x14ac:dyDescent="0.2">
      <c r="A919" s="3" t="s">
        <v>676</v>
      </c>
      <c r="B919" s="3" t="s">
        <v>676</v>
      </c>
      <c r="C919" s="72" t="s">
        <v>604</v>
      </c>
      <c r="D919" s="73" t="s">
        <v>66</v>
      </c>
      <c r="E919" s="73">
        <v>2018</v>
      </c>
      <c r="F919" s="72" t="s">
        <v>180</v>
      </c>
      <c r="G919" s="73" t="s">
        <v>181</v>
      </c>
      <c r="H919" s="72" t="s">
        <v>75</v>
      </c>
      <c r="I919" s="72" t="s">
        <v>184</v>
      </c>
      <c r="J919" s="73" t="s">
        <v>677</v>
      </c>
      <c r="K919" s="73" t="s">
        <v>677</v>
      </c>
      <c r="L919" s="74">
        <v>2858.86</v>
      </c>
      <c r="M919" s="74">
        <v>6489.73</v>
      </c>
    </row>
    <row r="920" spans="1:13" ht="14.25" x14ac:dyDescent="0.2">
      <c r="A920" s="3" t="s">
        <v>676</v>
      </c>
      <c r="B920" s="3" t="s">
        <v>676</v>
      </c>
      <c r="C920" s="72" t="s">
        <v>604</v>
      </c>
      <c r="D920" s="73" t="s">
        <v>66</v>
      </c>
      <c r="E920" s="73">
        <v>2018</v>
      </c>
      <c r="F920" s="72" t="s">
        <v>180</v>
      </c>
      <c r="G920" s="73" t="s">
        <v>181</v>
      </c>
      <c r="H920" s="72" t="s">
        <v>75</v>
      </c>
      <c r="I920" s="104" t="s">
        <v>184</v>
      </c>
      <c r="J920" s="73" t="s">
        <v>677</v>
      </c>
      <c r="K920" s="73" t="s">
        <v>677</v>
      </c>
      <c r="L920" s="76">
        <v>1523.3</v>
      </c>
      <c r="M920" s="74">
        <v>3458.29</v>
      </c>
    </row>
    <row r="921" spans="1:13" ht="14.25" x14ac:dyDescent="0.2">
      <c r="A921" s="3" t="s">
        <v>676</v>
      </c>
      <c r="B921" s="3" t="s">
        <v>676</v>
      </c>
      <c r="C921" s="72" t="s">
        <v>604</v>
      </c>
      <c r="D921" s="73" t="s">
        <v>66</v>
      </c>
      <c r="E921" s="73">
        <v>2018</v>
      </c>
      <c r="F921" s="72" t="s">
        <v>180</v>
      </c>
      <c r="G921" s="73" t="s">
        <v>181</v>
      </c>
      <c r="H921" s="72" t="s">
        <v>65</v>
      </c>
      <c r="I921" s="72" t="s">
        <v>184</v>
      </c>
      <c r="J921" s="73" t="s">
        <v>677</v>
      </c>
      <c r="K921" s="73" t="s">
        <v>677</v>
      </c>
      <c r="L921" s="74">
        <v>2858.86</v>
      </c>
      <c r="M921" s="74">
        <v>6489.73</v>
      </c>
    </row>
    <row r="922" spans="1:13" ht="14.25" x14ac:dyDescent="0.2">
      <c r="A922" s="3" t="s">
        <v>676</v>
      </c>
      <c r="B922" s="3" t="s">
        <v>676</v>
      </c>
      <c r="C922" s="72" t="s">
        <v>604</v>
      </c>
      <c r="D922" s="73" t="s">
        <v>66</v>
      </c>
      <c r="E922" s="73">
        <v>2018</v>
      </c>
      <c r="F922" s="72" t="s">
        <v>180</v>
      </c>
      <c r="G922" s="73" t="s">
        <v>181</v>
      </c>
      <c r="H922" s="72" t="s">
        <v>75</v>
      </c>
      <c r="I922" s="85" t="s">
        <v>184</v>
      </c>
      <c r="J922" s="73" t="s">
        <v>677</v>
      </c>
      <c r="K922" s="73" t="s">
        <v>677</v>
      </c>
      <c r="L922" s="76">
        <v>1523.3</v>
      </c>
      <c r="M922" s="76">
        <v>3458.29</v>
      </c>
    </row>
    <row r="923" spans="1:13" ht="14.25" x14ac:dyDescent="0.2">
      <c r="A923" s="3" t="s">
        <v>676</v>
      </c>
      <c r="B923" s="3" t="s">
        <v>676</v>
      </c>
      <c r="C923" s="72" t="s">
        <v>604</v>
      </c>
      <c r="D923" s="73" t="s">
        <v>66</v>
      </c>
      <c r="E923" s="73">
        <v>2018</v>
      </c>
      <c r="F923" s="72" t="s">
        <v>180</v>
      </c>
      <c r="G923" s="73" t="s">
        <v>181</v>
      </c>
      <c r="H923" s="72" t="s">
        <v>75</v>
      </c>
      <c r="I923" s="72" t="s">
        <v>184</v>
      </c>
      <c r="J923" s="73" t="s">
        <v>677</v>
      </c>
      <c r="K923" s="73" t="s">
        <v>677</v>
      </c>
      <c r="L923" s="74">
        <v>1523.3</v>
      </c>
      <c r="M923" s="74">
        <v>3458.29</v>
      </c>
    </row>
    <row r="924" spans="1:13" ht="14.25" x14ac:dyDescent="0.2">
      <c r="A924" s="3" t="s">
        <v>676</v>
      </c>
      <c r="B924" s="3" t="s">
        <v>676</v>
      </c>
      <c r="C924" s="72" t="s">
        <v>604</v>
      </c>
      <c r="D924" s="73" t="s">
        <v>66</v>
      </c>
      <c r="E924" s="73">
        <v>2018</v>
      </c>
      <c r="F924" s="72" t="s">
        <v>180</v>
      </c>
      <c r="G924" s="73" t="s">
        <v>181</v>
      </c>
      <c r="H924" s="102" t="s">
        <v>65</v>
      </c>
      <c r="I924" s="72" t="s">
        <v>183</v>
      </c>
      <c r="J924" s="73" t="s">
        <v>677</v>
      </c>
      <c r="K924" s="73" t="s">
        <v>677</v>
      </c>
      <c r="L924" s="74">
        <v>2858.86</v>
      </c>
      <c r="M924" s="74">
        <v>6489.73</v>
      </c>
    </row>
    <row r="925" spans="1:13" ht="14.25" x14ac:dyDescent="0.2">
      <c r="A925" s="3" t="s">
        <v>676</v>
      </c>
      <c r="B925" s="3" t="s">
        <v>676</v>
      </c>
      <c r="C925" s="72" t="s">
        <v>604</v>
      </c>
      <c r="D925" s="73" t="s">
        <v>66</v>
      </c>
      <c r="E925" s="73">
        <v>2018</v>
      </c>
      <c r="F925" s="72" t="s">
        <v>180</v>
      </c>
      <c r="G925" s="73" t="s">
        <v>181</v>
      </c>
      <c r="H925" s="72" t="s">
        <v>75</v>
      </c>
      <c r="I925" s="72" t="s">
        <v>184</v>
      </c>
      <c r="J925" s="73" t="s">
        <v>677</v>
      </c>
      <c r="K925" s="73" t="s">
        <v>677</v>
      </c>
      <c r="L925" s="74">
        <v>1523.3</v>
      </c>
      <c r="M925" s="74">
        <v>3458.29</v>
      </c>
    </row>
    <row r="926" spans="1:13" ht="14.25" x14ac:dyDescent="0.2">
      <c r="A926" s="3" t="s">
        <v>676</v>
      </c>
      <c r="B926" s="3" t="s">
        <v>676</v>
      </c>
      <c r="C926" s="72" t="s">
        <v>604</v>
      </c>
      <c r="D926" s="73" t="s">
        <v>28</v>
      </c>
      <c r="E926" s="73">
        <v>2018</v>
      </c>
      <c r="F926" s="72" t="s">
        <v>635</v>
      </c>
      <c r="G926" s="73" t="s">
        <v>345</v>
      </c>
      <c r="H926" s="72" t="s">
        <v>27</v>
      </c>
      <c r="I926" s="72" t="s">
        <v>326</v>
      </c>
      <c r="J926" s="73" t="s">
        <v>677</v>
      </c>
      <c r="K926" s="73" t="s">
        <v>677</v>
      </c>
      <c r="L926" s="76">
        <v>1523.3</v>
      </c>
      <c r="M926" s="76">
        <v>3458.29</v>
      </c>
    </row>
    <row r="927" spans="1:13" ht="14.25" x14ac:dyDescent="0.2">
      <c r="A927" s="3" t="s">
        <v>676</v>
      </c>
      <c r="B927" s="3" t="s">
        <v>676</v>
      </c>
      <c r="C927" s="72" t="s">
        <v>604</v>
      </c>
      <c r="D927" s="73" t="s">
        <v>28</v>
      </c>
      <c r="E927" s="73">
        <v>2018</v>
      </c>
      <c r="F927" s="72" t="s">
        <v>635</v>
      </c>
      <c r="G927" s="73" t="s">
        <v>345</v>
      </c>
      <c r="H927" s="72" t="s">
        <v>36</v>
      </c>
      <c r="I927" s="72" t="s">
        <v>265</v>
      </c>
      <c r="J927" s="73" t="s">
        <v>677</v>
      </c>
      <c r="K927" s="73" t="s">
        <v>677</v>
      </c>
      <c r="L927" s="74">
        <v>2858.86</v>
      </c>
      <c r="M927" s="74">
        <v>6489.73</v>
      </c>
    </row>
    <row r="928" spans="1:13" ht="14.25" x14ac:dyDescent="0.2">
      <c r="A928" s="3" t="s">
        <v>676</v>
      </c>
      <c r="B928" s="3" t="s">
        <v>676</v>
      </c>
      <c r="C928" s="72" t="s">
        <v>604</v>
      </c>
      <c r="D928" s="73" t="s">
        <v>28</v>
      </c>
      <c r="E928" s="73">
        <v>2018</v>
      </c>
      <c r="F928" s="72" t="s">
        <v>635</v>
      </c>
      <c r="G928" s="73" t="s">
        <v>345</v>
      </c>
      <c r="H928" s="72" t="s">
        <v>27</v>
      </c>
      <c r="I928" s="72" t="s">
        <v>251</v>
      </c>
      <c r="J928" s="73" t="s">
        <v>677</v>
      </c>
      <c r="K928" s="73" t="s">
        <v>677</v>
      </c>
      <c r="L928" s="76">
        <v>1523.3</v>
      </c>
      <c r="M928" s="76">
        <v>3458.29</v>
      </c>
    </row>
    <row r="929" spans="1:13" ht="14.25" x14ac:dyDescent="0.2">
      <c r="A929" s="3" t="s">
        <v>676</v>
      </c>
      <c r="B929" s="3" t="s">
        <v>676</v>
      </c>
      <c r="C929" s="72" t="s">
        <v>604</v>
      </c>
      <c r="D929" s="73" t="s">
        <v>28</v>
      </c>
      <c r="E929" s="73">
        <v>2018</v>
      </c>
      <c r="F929" s="72" t="s">
        <v>635</v>
      </c>
      <c r="G929" s="73" t="s">
        <v>345</v>
      </c>
      <c r="H929" s="72" t="s">
        <v>63</v>
      </c>
      <c r="I929" s="72" t="s">
        <v>403</v>
      </c>
      <c r="J929" s="73" t="s">
        <v>677</v>
      </c>
      <c r="K929" s="73" t="s">
        <v>677</v>
      </c>
      <c r="L929" s="74">
        <v>1523.3</v>
      </c>
      <c r="M929" s="74">
        <v>3458.29</v>
      </c>
    </row>
    <row r="930" spans="1:13" ht="14.25" x14ac:dyDescent="0.2">
      <c r="A930" s="3" t="s">
        <v>676</v>
      </c>
      <c r="B930" s="3" t="s">
        <v>676</v>
      </c>
      <c r="C930" s="72" t="s">
        <v>604</v>
      </c>
      <c r="D930" s="73" t="s">
        <v>28</v>
      </c>
      <c r="E930" s="73">
        <v>2018</v>
      </c>
      <c r="F930" s="72" t="s">
        <v>635</v>
      </c>
      <c r="G930" s="73" t="s">
        <v>345</v>
      </c>
      <c r="H930" s="72" t="s">
        <v>27</v>
      </c>
      <c r="I930" s="72" t="s">
        <v>324</v>
      </c>
      <c r="J930" s="73" t="s">
        <v>677</v>
      </c>
      <c r="K930" s="73" t="s">
        <v>677</v>
      </c>
      <c r="L930" s="76">
        <v>2858.86</v>
      </c>
      <c r="M930" s="76">
        <v>6489.73</v>
      </c>
    </row>
    <row r="931" spans="1:13" ht="14.25" x14ac:dyDescent="0.2">
      <c r="A931" s="3" t="s">
        <v>676</v>
      </c>
      <c r="B931" s="3" t="s">
        <v>676</v>
      </c>
      <c r="C931" s="72" t="s">
        <v>604</v>
      </c>
      <c r="D931" s="73" t="s">
        <v>28</v>
      </c>
      <c r="E931" s="73">
        <v>2018</v>
      </c>
      <c r="F931" s="72" t="s">
        <v>635</v>
      </c>
      <c r="G931" s="73" t="s">
        <v>345</v>
      </c>
      <c r="H931" s="72" t="s">
        <v>27</v>
      </c>
      <c r="I931" s="72" t="s">
        <v>427</v>
      </c>
      <c r="J931" s="73" t="s">
        <v>677</v>
      </c>
      <c r="K931" s="73" t="s">
        <v>677</v>
      </c>
      <c r="L931" s="76">
        <v>1523.3</v>
      </c>
      <c r="M931" s="76">
        <v>3458.29</v>
      </c>
    </row>
    <row r="932" spans="1:13" ht="14.25" x14ac:dyDescent="0.2">
      <c r="A932" s="3" t="s">
        <v>676</v>
      </c>
      <c r="B932" s="3" t="s">
        <v>676</v>
      </c>
      <c r="C932" s="72" t="s">
        <v>604</v>
      </c>
      <c r="D932" s="73" t="s">
        <v>28</v>
      </c>
      <c r="E932" s="73">
        <v>2018</v>
      </c>
      <c r="F932" s="72" t="s">
        <v>635</v>
      </c>
      <c r="G932" s="73" t="s">
        <v>345</v>
      </c>
      <c r="H932" s="72" t="s">
        <v>27</v>
      </c>
      <c r="I932" s="72" t="s">
        <v>147</v>
      </c>
      <c r="J932" s="73" t="s">
        <v>677</v>
      </c>
      <c r="K932" s="73" t="s">
        <v>677</v>
      </c>
      <c r="L932" s="76">
        <v>1212</v>
      </c>
      <c r="M932" s="76">
        <v>2801.81</v>
      </c>
    </row>
    <row r="933" spans="1:13" ht="14.25" x14ac:dyDescent="0.2">
      <c r="A933" s="3" t="s">
        <v>676</v>
      </c>
      <c r="B933" s="3" t="s">
        <v>676</v>
      </c>
      <c r="C933" s="72" t="s">
        <v>604</v>
      </c>
      <c r="D933" s="73" t="s">
        <v>28</v>
      </c>
      <c r="E933" s="73">
        <v>2018</v>
      </c>
      <c r="F933" s="72" t="s">
        <v>635</v>
      </c>
      <c r="G933" s="73" t="s">
        <v>345</v>
      </c>
      <c r="H933" s="72" t="s">
        <v>27</v>
      </c>
      <c r="I933" s="72" t="s">
        <v>716</v>
      </c>
      <c r="J933" s="73" t="s">
        <v>677</v>
      </c>
      <c r="K933" s="73" t="s">
        <v>677</v>
      </c>
      <c r="L933" s="76">
        <v>1212</v>
      </c>
      <c r="M933" s="76">
        <v>2801.81</v>
      </c>
    </row>
    <row r="934" spans="1:13" ht="14.25" x14ac:dyDescent="0.2">
      <c r="A934" s="3" t="s">
        <v>676</v>
      </c>
      <c r="B934" s="3" t="s">
        <v>676</v>
      </c>
      <c r="C934" s="72" t="s">
        <v>604</v>
      </c>
      <c r="D934" s="73" t="s">
        <v>28</v>
      </c>
      <c r="E934" s="73">
        <v>2018</v>
      </c>
      <c r="F934" s="72" t="s">
        <v>635</v>
      </c>
      <c r="G934" s="73" t="s">
        <v>345</v>
      </c>
      <c r="H934" s="72" t="s">
        <v>27</v>
      </c>
      <c r="I934" s="72" t="s">
        <v>258</v>
      </c>
      <c r="J934" s="73" t="s">
        <v>677</v>
      </c>
      <c r="K934" s="73" t="s">
        <v>677</v>
      </c>
      <c r="L934" s="76">
        <v>1212</v>
      </c>
      <c r="M934" s="76">
        <v>2801.81</v>
      </c>
    </row>
    <row r="935" spans="1:13" ht="14.25" x14ac:dyDescent="0.2">
      <c r="A935" s="3" t="s">
        <v>676</v>
      </c>
      <c r="B935" s="3" t="s">
        <v>676</v>
      </c>
      <c r="C935" s="72" t="s">
        <v>604</v>
      </c>
      <c r="D935" s="73" t="s">
        <v>28</v>
      </c>
      <c r="E935" s="73">
        <v>2018</v>
      </c>
      <c r="F935" s="72" t="s">
        <v>635</v>
      </c>
      <c r="G935" s="73" t="s">
        <v>345</v>
      </c>
      <c r="H935" s="72" t="s">
        <v>27</v>
      </c>
      <c r="I935" s="72" t="s">
        <v>327</v>
      </c>
      <c r="J935" s="73" t="s">
        <v>677</v>
      </c>
      <c r="K935" s="73" t="s">
        <v>677</v>
      </c>
      <c r="L935" s="76">
        <v>1212</v>
      </c>
      <c r="M935" s="76">
        <v>2801.81</v>
      </c>
    </row>
    <row r="936" spans="1:13" ht="14.25" x14ac:dyDescent="0.2">
      <c r="A936" s="3" t="s">
        <v>676</v>
      </c>
      <c r="B936" s="3" t="s">
        <v>676</v>
      </c>
      <c r="C936" s="72" t="s">
        <v>604</v>
      </c>
      <c r="D936" s="73" t="s">
        <v>28</v>
      </c>
      <c r="E936" s="73">
        <v>2018</v>
      </c>
      <c r="F936" s="72" t="s">
        <v>635</v>
      </c>
      <c r="G936" s="73" t="s">
        <v>345</v>
      </c>
      <c r="H936" s="72" t="s">
        <v>27</v>
      </c>
      <c r="I936" s="72" t="s">
        <v>265</v>
      </c>
      <c r="J936" s="73" t="s">
        <v>677</v>
      </c>
      <c r="K936" s="73" t="s">
        <v>677</v>
      </c>
      <c r="L936" s="76">
        <v>1212</v>
      </c>
      <c r="M936" s="76">
        <v>2801.81</v>
      </c>
    </row>
    <row r="937" spans="1:13" ht="14.25" x14ac:dyDescent="0.2">
      <c r="A937" s="3" t="s">
        <v>676</v>
      </c>
      <c r="B937" s="3" t="s">
        <v>676</v>
      </c>
      <c r="C937" s="72" t="s">
        <v>604</v>
      </c>
      <c r="D937" s="73" t="s">
        <v>28</v>
      </c>
      <c r="E937" s="73">
        <v>2018</v>
      </c>
      <c r="F937" s="72" t="s">
        <v>635</v>
      </c>
      <c r="G937" s="73" t="s">
        <v>345</v>
      </c>
      <c r="H937" s="72" t="s">
        <v>27</v>
      </c>
      <c r="I937" s="72" t="s">
        <v>410</v>
      </c>
      <c r="J937" s="73" t="s">
        <v>677</v>
      </c>
      <c r="K937" s="73" t="s">
        <v>677</v>
      </c>
      <c r="L937" s="76">
        <v>1212</v>
      </c>
      <c r="M937" s="76">
        <v>2801.81</v>
      </c>
    </row>
    <row r="938" spans="1:13" ht="14.25" x14ac:dyDescent="0.2">
      <c r="A938" s="3" t="s">
        <v>676</v>
      </c>
      <c r="B938" s="3" t="s">
        <v>676</v>
      </c>
      <c r="C938" s="72" t="s">
        <v>604</v>
      </c>
      <c r="D938" s="73" t="s">
        <v>28</v>
      </c>
      <c r="E938" s="73">
        <v>2018</v>
      </c>
      <c r="F938" s="72" t="s">
        <v>635</v>
      </c>
      <c r="G938" s="73" t="s">
        <v>345</v>
      </c>
      <c r="H938" s="72" t="s">
        <v>27</v>
      </c>
      <c r="I938" s="72" t="s">
        <v>428</v>
      </c>
      <c r="J938" s="73" t="s">
        <v>677</v>
      </c>
      <c r="K938" s="73" t="s">
        <v>677</v>
      </c>
      <c r="L938" s="76">
        <v>1212</v>
      </c>
      <c r="M938" s="76">
        <v>2801.81</v>
      </c>
    </row>
    <row r="939" spans="1:13" ht="14.25" x14ac:dyDescent="0.2">
      <c r="A939" s="3" t="s">
        <v>676</v>
      </c>
      <c r="B939" s="3" t="s">
        <v>676</v>
      </c>
      <c r="C939" s="72" t="s">
        <v>604</v>
      </c>
      <c r="D939" s="73" t="s">
        <v>28</v>
      </c>
      <c r="E939" s="73">
        <v>2018</v>
      </c>
      <c r="F939" s="72" t="s">
        <v>635</v>
      </c>
      <c r="G939" s="73" t="s">
        <v>345</v>
      </c>
      <c r="H939" s="72" t="s">
        <v>27</v>
      </c>
      <c r="I939" s="72" t="s">
        <v>207</v>
      </c>
      <c r="J939" s="73" t="s">
        <v>677</v>
      </c>
      <c r="K939" s="73" t="s">
        <v>677</v>
      </c>
      <c r="L939" s="76">
        <v>1212</v>
      </c>
      <c r="M939" s="76">
        <v>2801.81</v>
      </c>
    </row>
    <row r="940" spans="1:13" ht="14.25" x14ac:dyDescent="0.2">
      <c r="A940" s="3" t="s">
        <v>676</v>
      </c>
      <c r="B940" s="3" t="s">
        <v>676</v>
      </c>
      <c r="C940" s="72" t="s">
        <v>604</v>
      </c>
      <c r="D940" s="73" t="s">
        <v>28</v>
      </c>
      <c r="E940" s="73">
        <v>2018</v>
      </c>
      <c r="F940" s="72" t="s">
        <v>635</v>
      </c>
      <c r="G940" s="73" t="s">
        <v>345</v>
      </c>
      <c r="H940" s="72" t="s">
        <v>27</v>
      </c>
      <c r="I940" s="72" t="s">
        <v>410</v>
      </c>
      <c r="J940" s="73" t="s">
        <v>677</v>
      </c>
      <c r="K940" s="73" t="s">
        <v>677</v>
      </c>
      <c r="L940" s="74">
        <v>2645.12</v>
      </c>
      <c r="M940" s="74">
        <v>5543.66</v>
      </c>
    </row>
    <row r="941" spans="1:13" ht="14.25" x14ac:dyDescent="0.2">
      <c r="A941" s="3" t="s">
        <v>676</v>
      </c>
      <c r="B941" s="3" t="s">
        <v>676</v>
      </c>
      <c r="C941" s="72" t="s">
        <v>604</v>
      </c>
      <c r="D941" s="73" t="s">
        <v>28</v>
      </c>
      <c r="E941" s="73">
        <v>2018</v>
      </c>
      <c r="F941" s="72" t="s">
        <v>635</v>
      </c>
      <c r="G941" s="73" t="s">
        <v>345</v>
      </c>
      <c r="H941" s="72" t="s">
        <v>27</v>
      </c>
      <c r="I941" s="72" t="s">
        <v>436</v>
      </c>
      <c r="J941" s="73" t="s">
        <v>677</v>
      </c>
      <c r="K941" s="73" t="s">
        <v>677</v>
      </c>
      <c r="L941" s="76">
        <v>1212</v>
      </c>
      <c r="M941" s="76">
        <v>2801.81</v>
      </c>
    </row>
    <row r="942" spans="1:13" ht="14.25" x14ac:dyDescent="0.2">
      <c r="A942" s="3" t="s">
        <v>676</v>
      </c>
      <c r="B942" s="3" t="s">
        <v>676</v>
      </c>
      <c r="C942" s="72" t="s">
        <v>604</v>
      </c>
      <c r="D942" s="73" t="s">
        <v>28</v>
      </c>
      <c r="E942" s="73">
        <v>2018</v>
      </c>
      <c r="F942" s="72" t="s">
        <v>635</v>
      </c>
      <c r="G942" s="73" t="s">
        <v>345</v>
      </c>
      <c r="H942" s="72" t="s">
        <v>63</v>
      </c>
      <c r="I942" s="72" t="s">
        <v>265</v>
      </c>
      <c r="J942" s="73" t="s">
        <v>677</v>
      </c>
      <c r="K942" s="73" t="s">
        <v>677</v>
      </c>
      <c r="L942" s="76">
        <v>1212</v>
      </c>
      <c r="M942" s="76">
        <v>2801.81</v>
      </c>
    </row>
    <row r="943" spans="1:13" ht="14.25" x14ac:dyDescent="0.2">
      <c r="A943" s="3" t="s">
        <v>676</v>
      </c>
      <c r="B943" s="3" t="s">
        <v>676</v>
      </c>
      <c r="C943" s="72" t="s">
        <v>604</v>
      </c>
      <c r="D943" s="73" t="s">
        <v>28</v>
      </c>
      <c r="E943" s="73">
        <v>2018</v>
      </c>
      <c r="F943" s="72" t="s">
        <v>635</v>
      </c>
      <c r="G943" s="73" t="s">
        <v>345</v>
      </c>
      <c r="H943" s="72" t="s">
        <v>27</v>
      </c>
      <c r="I943" s="72" t="s">
        <v>147</v>
      </c>
      <c r="J943" s="73" t="s">
        <v>677</v>
      </c>
      <c r="K943" s="73" t="s">
        <v>677</v>
      </c>
      <c r="L943" s="76">
        <v>1212</v>
      </c>
      <c r="M943" s="76">
        <v>2801.81</v>
      </c>
    </row>
    <row r="944" spans="1:13" ht="14.25" x14ac:dyDescent="0.2">
      <c r="A944" s="3" t="s">
        <v>676</v>
      </c>
      <c r="B944" s="3" t="s">
        <v>676</v>
      </c>
      <c r="C944" s="72" t="s">
        <v>604</v>
      </c>
      <c r="D944" s="73" t="s">
        <v>28</v>
      </c>
      <c r="E944" s="73">
        <v>2018</v>
      </c>
      <c r="F944" s="72" t="s">
        <v>635</v>
      </c>
      <c r="G944" s="73" t="s">
        <v>345</v>
      </c>
      <c r="H944" s="72" t="s">
        <v>27</v>
      </c>
      <c r="I944" s="72" t="s">
        <v>324</v>
      </c>
      <c r="J944" s="73" t="s">
        <v>677</v>
      </c>
      <c r="K944" s="73" t="s">
        <v>677</v>
      </c>
      <c r="L944" s="76">
        <v>1212</v>
      </c>
      <c r="M944" s="76">
        <v>2801.81</v>
      </c>
    </row>
    <row r="945" spans="1:13" ht="14.25" x14ac:dyDescent="0.2">
      <c r="A945" s="3" t="s">
        <v>676</v>
      </c>
      <c r="B945" s="3" t="s">
        <v>676</v>
      </c>
      <c r="C945" s="72" t="s">
        <v>604</v>
      </c>
      <c r="D945" s="73" t="s">
        <v>28</v>
      </c>
      <c r="E945" s="73">
        <v>2018</v>
      </c>
      <c r="F945" s="72" t="s">
        <v>635</v>
      </c>
      <c r="G945" s="73" t="s">
        <v>345</v>
      </c>
      <c r="H945" s="72" t="s">
        <v>27</v>
      </c>
      <c r="I945" s="72" t="s">
        <v>716</v>
      </c>
      <c r="J945" s="73" t="s">
        <v>677</v>
      </c>
      <c r="K945" s="73" t="s">
        <v>677</v>
      </c>
      <c r="L945" s="76">
        <v>1212</v>
      </c>
      <c r="M945" s="76">
        <v>2801.81</v>
      </c>
    </row>
    <row r="946" spans="1:13" ht="14.25" x14ac:dyDescent="0.2">
      <c r="A946" s="3" t="s">
        <v>676</v>
      </c>
      <c r="B946" s="3" t="s">
        <v>676</v>
      </c>
      <c r="C946" s="72" t="s">
        <v>604</v>
      </c>
      <c r="D946" s="73" t="s">
        <v>28</v>
      </c>
      <c r="E946" s="73">
        <v>2018</v>
      </c>
      <c r="F946" s="72" t="s">
        <v>635</v>
      </c>
      <c r="G946" s="73" t="s">
        <v>345</v>
      </c>
      <c r="H946" s="72" t="s">
        <v>27</v>
      </c>
      <c r="I946" s="72" t="s">
        <v>404</v>
      </c>
      <c r="J946" s="73" t="s">
        <v>677</v>
      </c>
      <c r="K946" s="73" t="s">
        <v>677</v>
      </c>
      <c r="L946" s="76">
        <v>1212</v>
      </c>
      <c r="M946" s="76">
        <v>2801.81</v>
      </c>
    </row>
    <row r="947" spans="1:13" ht="14.25" x14ac:dyDescent="0.2">
      <c r="A947" s="3" t="s">
        <v>676</v>
      </c>
      <c r="B947" s="3" t="s">
        <v>676</v>
      </c>
      <c r="C947" s="72" t="s">
        <v>604</v>
      </c>
      <c r="D947" s="73" t="s">
        <v>28</v>
      </c>
      <c r="E947" s="73">
        <v>2018</v>
      </c>
      <c r="F947" s="72" t="s">
        <v>635</v>
      </c>
      <c r="G947" s="73" t="s">
        <v>345</v>
      </c>
      <c r="H947" s="72" t="s">
        <v>27</v>
      </c>
      <c r="I947" s="72" t="s">
        <v>265</v>
      </c>
      <c r="J947" s="73" t="s">
        <v>677</v>
      </c>
      <c r="K947" s="73" t="s">
        <v>677</v>
      </c>
      <c r="L947" s="76">
        <v>1212</v>
      </c>
      <c r="M947" s="76">
        <v>2801.81</v>
      </c>
    </row>
    <row r="948" spans="1:13" ht="14.25" x14ac:dyDescent="0.2">
      <c r="A948" s="3" t="s">
        <v>676</v>
      </c>
      <c r="B948" s="3" t="s">
        <v>676</v>
      </c>
      <c r="C948" s="72" t="s">
        <v>604</v>
      </c>
      <c r="D948" s="73" t="s">
        <v>28</v>
      </c>
      <c r="E948" s="73">
        <v>2018</v>
      </c>
      <c r="F948" s="72" t="s">
        <v>635</v>
      </c>
      <c r="G948" s="73" t="s">
        <v>345</v>
      </c>
      <c r="H948" s="72" t="s">
        <v>27</v>
      </c>
      <c r="I948" s="72" t="s">
        <v>236</v>
      </c>
      <c r="J948" s="73" t="s">
        <v>677</v>
      </c>
      <c r="K948" s="73" t="s">
        <v>677</v>
      </c>
      <c r="L948" s="74">
        <v>2645.12</v>
      </c>
      <c r="M948" s="74">
        <v>5543.66</v>
      </c>
    </row>
    <row r="949" spans="1:13" ht="14.25" x14ac:dyDescent="0.2">
      <c r="A949" s="3" t="s">
        <v>676</v>
      </c>
      <c r="B949" s="3" t="s">
        <v>676</v>
      </c>
      <c r="C949" s="72" t="s">
        <v>604</v>
      </c>
      <c r="D949" s="73" t="s">
        <v>28</v>
      </c>
      <c r="E949" s="73">
        <v>2018</v>
      </c>
      <c r="F949" s="72" t="s">
        <v>635</v>
      </c>
      <c r="G949" s="73" t="s">
        <v>345</v>
      </c>
      <c r="H949" s="72" t="s">
        <v>63</v>
      </c>
      <c r="I949" s="72" t="s">
        <v>425</v>
      </c>
      <c r="J949" s="73" t="s">
        <v>677</v>
      </c>
      <c r="K949" s="73" t="s">
        <v>677</v>
      </c>
      <c r="L949" s="76">
        <v>1212</v>
      </c>
      <c r="M949" s="76">
        <v>2801.81</v>
      </c>
    </row>
    <row r="950" spans="1:13" ht="14.25" x14ac:dyDescent="0.2">
      <c r="A950" s="3" t="s">
        <v>676</v>
      </c>
      <c r="B950" s="3" t="s">
        <v>676</v>
      </c>
      <c r="C950" s="72" t="s">
        <v>604</v>
      </c>
      <c r="D950" s="73" t="s">
        <v>28</v>
      </c>
      <c r="E950" s="73">
        <v>2018</v>
      </c>
      <c r="F950" s="72" t="s">
        <v>635</v>
      </c>
      <c r="G950" s="73" t="s">
        <v>345</v>
      </c>
      <c r="H950" s="72" t="s">
        <v>27</v>
      </c>
      <c r="I950" s="72" t="s">
        <v>196</v>
      </c>
      <c r="J950" s="73" t="s">
        <v>677</v>
      </c>
      <c r="K950" s="73" t="s">
        <v>677</v>
      </c>
      <c r="L950" s="76">
        <v>2645.12</v>
      </c>
      <c r="M950" s="76">
        <v>5543.66</v>
      </c>
    </row>
    <row r="951" spans="1:13" ht="14.25" x14ac:dyDescent="0.2">
      <c r="A951" s="3" t="s">
        <v>676</v>
      </c>
      <c r="B951" s="3" t="s">
        <v>676</v>
      </c>
      <c r="C951" s="72" t="s">
        <v>604</v>
      </c>
      <c r="D951" s="73" t="s">
        <v>28</v>
      </c>
      <c r="E951" s="73">
        <v>2018</v>
      </c>
      <c r="F951" s="72" t="s">
        <v>635</v>
      </c>
      <c r="G951" s="73" t="s">
        <v>345</v>
      </c>
      <c r="H951" s="72" t="s">
        <v>63</v>
      </c>
      <c r="I951" s="72" t="s">
        <v>265</v>
      </c>
      <c r="J951" s="73" t="s">
        <v>677</v>
      </c>
      <c r="K951" s="73" t="s">
        <v>677</v>
      </c>
      <c r="L951" s="76">
        <v>1212</v>
      </c>
      <c r="M951" s="76">
        <v>2801.81</v>
      </c>
    </row>
    <row r="952" spans="1:13" ht="14.25" x14ac:dyDescent="0.2">
      <c r="A952" s="3" t="s">
        <v>676</v>
      </c>
      <c r="B952" s="3" t="s">
        <v>676</v>
      </c>
      <c r="C952" s="72" t="s">
        <v>604</v>
      </c>
      <c r="D952" s="73" t="s">
        <v>28</v>
      </c>
      <c r="E952" s="73">
        <v>2018</v>
      </c>
      <c r="F952" s="72" t="s">
        <v>635</v>
      </c>
      <c r="G952" s="73" t="s">
        <v>345</v>
      </c>
      <c r="H952" s="72" t="s">
        <v>27</v>
      </c>
      <c r="I952" s="72" t="s">
        <v>199</v>
      </c>
      <c r="J952" s="73" t="s">
        <v>677</v>
      </c>
      <c r="K952" s="73" t="s">
        <v>677</v>
      </c>
      <c r="L952" s="76">
        <v>2645.12</v>
      </c>
      <c r="M952" s="76">
        <v>5543.66</v>
      </c>
    </row>
    <row r="953" spans="1:13" ht="14.25" x14ac:dyDescent="0.2">
      <c r="A953" s="3" t="s">
        <v>676</v>
      </c>
      <c r="B953" s="3" t="s">
        <v>676</v>
      </c>
      <c r="C953" s="72" t="s">
        <v>604</v>
      </c>
      <c r="D953" s="73" t="s">
        <v>28</v>
      </c>
      <c r="E953" s="73">
        <v>2018</v>
      </c>
      <c r="F953" s="72" t="s">
        <v>635</v>
      </c>
      <c r="G953" s="73" t="s">
        <v>345</v>
      </c>
      <c r="H953" s="72" t="s">
        <v>63</v>
      </c>
      <c r="I953" s="72" t="s">
        <v>265</v>
      </c>
      <c r="J953" s="73" t="s">
        <v>677</v>
      </c>
      <c r="K953" s="73" t="s">
        <v>677</v>
      </c>
      <c r="L953" s="76">
        <v>1212</v>
      </c>
      <c r="M953" s="76">
        <v>2801.81</v>
      </c>
    </row>
    <row r="954" spans="1:13" ht="14.25" x14ac:dyDescent="0.2">
      <c r="A954" s="3" t="s">
        <v>676</v>
      </c>
      <c r="B954" s="3" t="s">
        <v>676</v>
      </c>
      <c r="C954" s="72" t="s">
        <v>604</v>
      </c>
      <c r="D954" s="73" t="s">
        <v>28</v>
      </c>
      <c r="E954" s="73">
        <v>2018</v>
      </c>
      <c r="F954" s="72" t="s">
        <v>635</v>
      </c>
      <c r="G954" s="73" t="s">
        <v>345</v>
      </c>
      <c r="H954" s="72" t="s">
        <v>27</v>
      </c>
      <c r="I954" s="72" t="s">
        <v>427</v>
      </c>
      <c r="J954" s="73" t="s">
        <v>677</v>
      </c>
      <c r="K954" s="73" t="s">
        <v>677</v>
      </c>
      <c r="L954" s="76">
        <v>1212</v>
      </c>
      <c r="M954" s="76">
        <v>2801.81</v>
      </c>
    </row>
    <row r="955" spans="1:13" ht="14.25" x14ac:dyDescent="0.2">
      <c r="A955" s="3" t="s">
        <v>676</v>
      </c>
      <c r="B955" s="3" t="s">
        <v>676</v>
      </c>
      <c r="C955" s="72" t="s">
        <v>604</v>
      </c>
      <c r="D955" s="73" t="s">
        <v>28</v>
      </c>
      <c r="E955" s="73">
        <v>2018</v>
      </c>
      <c r="F955" s="72" t="s">
        <v>635</v>
      </c>
      <c r="G955" s="73" t="s">
        <v>345</v>
      </c>
      <c r="H955" s="72" t="s">
        <v>27</v>
      </c>
      <c r="I955" s="72" t="s">
        <v>412</v>
      </c>
      <c r="J955" s="73" t="s">
        <v>677</v>
      </c>
      <c r="K955" s="73" t="s">
        <v>677</v>
      </c>
      <c r="L955" s="76">
        <v>1212</v>
      </c>
      <c r="M955" s="76">
        <v>2801.81</v>
      </c>
    </row>
    <row r="956" spans="1:13" ht="14.25" x14ac:dyDescent="0.2">
      <c r="A956" s="3" t="s">
        <v>676</v>
      </c>
      <c r="B956" s="3" t="s">
        <v>676</v>
      </c>
      <c r="C956" s="72" t="s">
        <v>604</v>
      </c>
      <c r="D956" s="73" t="s">
        <v>28</v>
      </c>
      <c r="E956" s="73">
        <v>2018</v>
      </c>
      <c r="F956" s="72" t="s">
        <v>635</v>
      </c>
      <c r="G956" s="73" t="s">
        <v>345</v>
      </c>
      <c r="H956" s="72" t="s">
        <v>27</v>
      </c>
      <c r="I956" s="72" t="s">
        <v>716</v>
      </c>
      <c r="J956" s="73" t="s">
        <v>677</v>
      </c>
      <c r="K956" s="73" t="s">
        <v>677</v>
      </c>
      <c r="L956" s="76">
        <v>1212</v>
      </c>
      <c r="M956" s="76">
        <v>2801.81</v>
      </c>
    </row>
    <row r="957" spans="1:13" ht="14.25" x14ac:dyDescent="0.2">
      <c r="A957" s="3" t="s">
        <v>676</v>
      </c>
      <c r="B957" s="3" t="s">
        <v>676</v>
      </c>
      <c r="C957" s="72" t="s">
        <v>604</v>
      </c>
      <c r="D957" s="73" t="s">
        <v>28</v>
      </c>
      <c r="E957" s="73">
        <v>2018</v>
      </c>
      <c r="F957" s="72" t="s">
        <v>635</v>
      </c>
      <c r="G957" s="73" t="s">
        <v>345</v>
      </c>
      <c r="H957" s="72" t="s">
        <v>27</v>
      </c>
      <c r="I957" s="72" t="s">
        <v>251</v>
      </c>
      <c r="J957" s="73" t="s">
        <v>677</v>
      </c>
      <c r="K957" s="73" t="s">
        <v>677</v>
      </c>
      <c r="L957" s="76">
        <v>1212</v>
      </c>
      <c r="M957" s="76">
        <v>2801.81</v>
      </c>
    </row>
    <row r="958" spans="1:13" ht="14.25" x14ac:dyDescent="0.2">
      <c r="A958" s="3" t="s">
        <v>676</v>
      </c>
      <c r="B958" s="3" t="s">
        <v>676</v>
      </c>
      <c r="C958" s="72" t="s">
        <v>604</v>
      </c>
      <c r="D958" s="73" t="s">
        <v>28</v>
      </c>
      <c r="E958" s="73">
        <v>2018</v>
      </c>
      <c r="F958" s="72" t="s">
        <v>635</v>
      </c>
      <c r="G958" s="73" t="s">
        <v>345</v>
      </c>
      <c r="H958" s="72" t="s">
        <v>27</v>
      </c>
      <c r="I958" s="72" t="s">
        <v>327</v>
      </c>
      <c r="J958" s="73" t="s">
        <v>677</v>
      </c>
      <c r="K958" s="73" t="s">
        <v>677</v>
      </c>
      <c r="L958" s="76">
        <v>1212</v>
      </c>
      <c r="M958" s="76">
        <v>2801.81</v>
      </c>
    </row>
    <row r="959" spans="1:13" ht="14.25" x14ac:dyDescent="0.2">
      <c r="A959" s="3" t="s">
        <v>676</v>
      </c>
      <c r="B959" s="3" t="s">
        <v>676</v>
      </c>
      <c r="C959" s="72" t="s">
        <v>604</v>
      </c>
      <c r="D959" s="73" t="s">
        <v>28</v>
      </c>
      <c r="E959" s="73">
        <v>2018</v>
      </c>
      <c r="F959" s="72" t="s">
        <v>635</v>
      </c>
      <c r="G959" s="73" t="s">
        <v>345</v>
      </c>
      <c r="H959" s="72" t="s">
        <v>63</v>
      </c>
      <c r="I959" s="72" t="s">
        <v>265</v>
      </c>
      <c r="J959" s="73" t="s">
        <v>677</v>
      </c>
      <c r="K959" s="73" t="s">
        <v>677</v>
      </c>
      <c r="L959" s="76">
        <v>2645.12</v>
      </c>
      <c r="M959" s="76">
        <v>5543.66</v>
      </c>
    </row>
    <row r="960" spans="1:13" ht="14.25" x14ac:dyDescent="0.2">
      <c r="A960" s="3" t="s">
        <v>676</v>
      </c>
      <c r="B960" s="3" t="s">
        <v>676</v>
      </c>
      <c r="C960" s="72" t="s">
        <v>604</v>
      </c>
      <c r="D960" s="73" t="s">
        <v>28</v>
      </c>
      <c r="E960" s="73">
        <v>2018</v>
      </c>
      <c r="F960" s="72" t="s">
        <v>635</v>
      </c>
      <c r="G960" s="73" t="s">
        <v>345</v>
      </c>
      <c r="H960" s="72" t="s">
        <v>27</v>
      </c>
      <c r="I960" s="72" t="s">
        <v>410</v>
      </c>
      <c r="J960" s="73" t="s">
        <v>677</v>
      </c>
      <c r="K960" s="73" t="s">
        <v>677</v>
      </c>
      <c r="L960" s="76">
        <v>1212</v>
      </c>
      <c r="M960" s="76">
        <v>2801.81</v>
      </c>
    </row>
    <row r="961" spans="1:13" ht="14.25" x14ac:dyDescent="0.2">
      <c r="A961" s="3" t="s">
        <v>676</v>
      </c>
      <c r="B961" s="3" t="s">
        <v>676</v>
      </c>
      <c r="C961" s="72" t="s">
        <v>604</v>
      </c>
      <c r="D961" s="73" t="s">
        <v>28</v>
      </c>
      <c r="E961" s="73">
        <v>2018</v>
      </c>
      <c r="F961" s="72" t="s">
        <v>635</v>
      </c>
      <c r="G961" s="73" t="s">
        <v>345</v>
      </c>
      <c r="H961" s="72" t="s">
        <v>27</v>
      </c>
      <c r="I961" s="72" t="s">
        <v>427</v>
      </c>
      <c r="J961" s="73" t="s">
        <v>677</v>
      </c>
      <c r="K961" s="73" t="s">
        <v>677</v>
      </c>
      <c r="L961" s="76">
        <v>1212</v>
      </c>
      <c r="M961" s="76">
        <v>2801.81</v>
      </c>
    </row>
    <row r="962" spans="1:13" ht="14.25" x14ac:dyDescent="0.2">
      <c r="A962" s="3" t="s">
        <v>676</v>
      </c>
      <c r="B962" s="3" t="s">
        <v>676</v>
      </c>
      <c r="C962" s="72" t="s">
        <v>604</v>
      </c>
      <c r="D962" s="73" t="s">
        <v>28</v>
      </c>
      <c r="E962" s="73">
        <v>2018</v>
      </c>
      <c r="F962" s="72" t="s">
        <v>635</v>
      </c>
      <c r="G962" s="73" t="s">
        <v>345</v>
      </c>
      <c r="H962" s="72" t="s">
        <v>27</v>
      </c>
      <c r="I962" s="72" t="s">
        <v>265</v>
      </c>
      <c r="J962" s="73" t="s">
        <v>677</v>
      </c>
      <c r="K962" s="73" t="s">
        <v>677</v>
      </c>
      <c r="L962" s="76">
        <v>1212</v>
      </c>
      <c r="M962" s="76">
        <v>2801.81</v>
      </c>
    </row>
    <row r="963" spans="1:13" ht="14.25" x14ac:dyDescent="0.2">
      <c r="A963" s="3" t="s">
        <v>676</v>
      </c>
      <c r="B963" s="3" t="s">
        <v>676</v>
      </c>
      <c r="C963" s="72" t="s">
        <v>604</v>
      </c>
      <c r="D963" s="73" t="s">
        <v>28</v>
      </c>
      <c r="E963" s="73">
        <v>2018</v>
      </c>
      <c r="F963" s="72" t="s">
        <v>635</v>
      </c>
      <c r="G963" s="73" t="s">
        <v>345</v>
      </c>
      <c r="H963" s="72" t="s">
        <v>27</v>
      </c>
      <c r="I963" s="72" t="s">
        <v>636</v>
      </c>
      <c r="J963" s="73" t="s">
        <v>677</v>
      </c>
      <c r="K963" s="73" t="s">
        <v>677</v>
      </c>
      <c r="L963" s="76">
        <v>1212</v>
      </c>
      <c r="M963" s="76">
        <v>2801.81</v>
      </c>
    </row>
    <row r="964" spans="1:13" ht="14.25" x14ac:dyDescent="0.2">
      <c r="A964" s="3" t="s">
        <v>676</v>
      </c>
      <c r="B964" s="3" t="s">
        <v>676</v>
      </c>
      <c r="C964" s="72" t="s">
        <v>604</v>
      </c>
      <c r="D964" s="73" t="s">
        <v>28</v>
      </c>
      <c r="E964" s="73">
        <v>2018</v>
      </c>
      <c r="F964" s="72" t="s">
        <v>635</v>
      </c>
      <c r="G964" s="73" t="s">
        <v>345</v>
      </c>
      <c r="H964" s="72" t="s">
        <v>27</v>
      </c>
      <c r="I964" s="72" t="s">
        <v>405</v>
      </c>
      <c r="J964" s="73" t="s">
        <v>677</v>
      </c>
      <c r="K964" s="73" t="s">
        <v>677</v>
      </c>
      <c r="L964" s="76">
        <v>1212</v>
      </c>
      <c r="M964" s="76">
        <v>2801.81</v>
      </c>
    </row>
    <row r="965" spans="1:13" ht="14.25" x14ac:dyDescent="0.2">
      <c r="A965" s="3" t="s">
        <v>676</v>
      </c>
      <c r="B965" s="3" t="s">
        <v>676</v>
      </c>
      <c r="C965" s="72" t="s">
        <v>604</v>
      </c>
      <c r="D965" s="73" t="s">
        <v>28</v>
      </c>
      <c r="E965" s="73">
        <v>2018</v>
      </c>
      <c r="F965" s="72" t="s">
        <v>635</v>
      </c>
      <c r="G965" s="73" t="s">
        <v>345</v>
      </c>
      <c r="H965" s="72" t="s">
        <v>27</v>
      </c>
      <c r="I965" s="72" t="s">
        <v>328</v>
      </c>
      <c r="J965" s="73" t="s">
        <v>677</v>
      </c>
      <c r="K965" s="73" t="s">
        <v>677</v>
      </c>
      <c r="L965" s="76">
        <v>1212</v>
      </c>
      <c r="M965" s="76">
        <v>2801.81</v>
      </c>
    </row>
    <row r="966" spans="1:13" ht="14.25" x14ac:dyDescent="0.2">
      <c r="A966" s="3" t="s">
        <v>676</v>
      </c>
      <c r="B966" s="3" t="s">
        <v>676</v>
      </c>
      <c r="C966" s="72" t="s">
        <v>604</v>
      </c>
      <c r="D966" s="73" t="s">
        <v>28</v>
      </c>
      <c r="E966" s="73">
        <v>2018</v>
      </c>
      <c r="F966" s="72" t="s">
        <v>635</v>
      </c>
      <c r="G966" s="73" t="s">
        <v>345</v>
      </c>
      <c r="H966" s="72" t="s">
        <v>63</v>
      </c>
      <c r="I966" s="72" t="s">
        <v>265</v>
      </c>
      <c r="J966" s="73" t="s">
        <v>677</v>
      </c>
      <c r="K966" s="73" t="s">
        <v>677</v>
      </c>
      <c r="L966" s="76">
        <v>2645.12</v>
      </c>
      <c r="M966" s="76">
        <v>5543.66</v>
      </c>
    </row>
    <row r="967" spans="1:13" ht="14.25" x14ac:dyDescent="0.2">
      <c r="A967" s="3" t="s">
        <v>676</v>
      </c>
      <c r="B967" s="3" t="s">
        <v>676</v>
      </c>
      <c r="C967" s="72" t="s">
        <v>604</v>
      </c>
      <c r="D967" s="73" t="s">
        <v>28</v>
      </c>
      <c r="E967" s="73">
        <v>2018</v>
      </c>
      <c r="F967" s="72" t="s">
        <v>635</v>
      </c>
      <c r="G967" s="73" t="s">
        <v>345</v>
      </c>
      <c r="H967" s="72" t="s">
        <v>27</v>
      </c>
      <c r="I967" s="72" t="s">
        <v>265</v>
      </c>
      <c r="J967" s="73" t="s">
        <v>677</v>
      </c>
      <c r="K967" s="73" t="s">
        <v>677</v>
      </c>
      <c r="L967" s="76">
        <v>1212</v>
      </c>
      <c r="M967" s="76">
        <v>1801.81</v>
      </c>
    </row>
    <row r="968" spans="1:13" ht="14.25" x14ac:dyDescent="0.2">
      <c r="A968" s="3" t="s">
        <v>676</v>
      </c>
      <c r="B968" s="3" t="s">
        <v>676</v>
      </c>
      <c r="C968" s="72" t="s">
        <v>604</v>
      </c>
      <c r="D968" s="73" t="s">
        <v>28</v>
      </c>
      <c r="E968" s="73">
        <v>2018</v>
      </c>
      <c r="F968" s="72" t="s">
        <v>635</v>
      </c>
      <c r="G968" s="73" t="s">
        <v>345</v>
      </c>
      <c r="H968" s="72" t="s">
        <v>63</v>
      </c>
      <c r="I968" s="72" t="s">
        <v>404</v>
      </c>
      <c r="J968" s="73" t="s">
        <v>677</v>
      </c>
      <c r="K968" s="73" t="s">
        <v>677</v>
      </c>
      <c r="L968" s="76">
        <v>2645.12</v>
      </c>
      <c r="M968" s="76">
        <v>5543.66</v>
      </c>
    </row>
    <row r="969" spans="1:13" ht="14.25" x14ac:dyDescent="0.2">
      <c r="A969" s="3" t="s">
        <v>676</v>
      </c>
      <c r="B969" s="3" t="s">
        <v>676</v>
      </c>
      <c r="C969" s="72" t="s">
        <v>604</v>
      </c>
      <c r="D969" s="73" t="s">
        <v>28</v>
      </c>
      <c r="E969" s="73">
        <v>2018</v>
      </c>
      <c r="F969" s="72" t="s">
        <v>635</v>
      </c>
      <c r="G969" s="73" t="s">
        <v>345</v>
      </c>
      <c r="H969" s="72" t="s">
        <v>27</v>
      </c>
      <c r="I969" s="72" t="s">
        <v>404</v>
      </c>
      <c r="J969" s="73" t="s">
        <v>677</v>
      </c>
      <c r="K969" s="73" t="s">
        <v>677</v>
      </c>
      <c r="L969" s="76">
        <v>2645.12</v>
      </c>
      <c r="M969" s="76">
        <v>5543.66</v>
      </c>
    </row>
    <row r="970" spans="1:13" ht="14.25" x14ac:dyDescent="0.2">
      <c r="A970" s="3" t="s">
        <v>676</v>
      </c>
      <c r="B970" s="3" t="s">
        <v>676</v>
      </c>
      <c r="C970" s="72" t="s">
        <v>604</v>
      </c>
      <c r="D970" s="73" t="s">
        <v>28</v>
      </c>
      <c r="E970" s="73">
        <v>2018</v>
      </c>
      <c r="F970" s="72" t="s">
        <v>635</v>
      </c>
      <c r="G970" s="73" t="s">
        <v>345</v>
      </c>
      <c r="H970" s="72" t="s">
        <v>63</v>
      </c>
      <c r="I970" s="72" t="s">
        <v>261</v>
      </c>
      <c r="J970" s="73" t="s">
        <v>677</v>
      </c>
      <c r="K970" s="73" t="s">
        <v>677</v>
      </c>
      <c r="L970" s="76">
        <v>1212</v>
      </c>
      <c r="M970" s="76">
        <v>1801.81</v>
      </c>
    </row>
    <row r="971" spans="1:13" ht="14.25" x14ac:dyDescent="0.2">
      <c r="A971" s="3" t="s">
        <v>676</v>
      </c>
      <c r="B971" s="3" t="s">
        <v>676</v>
      </c>
      <c r="C971" s="72" t="s">
        <v>604</v>
      </c>
      <c r="D971" s="73" t="s">
        <v>28</v>
      </c>
      <c r="E971" s="73">
        <v>2018</v>
      </c>
      <c r="F971" s="72" t="s">
        <v>635</v>
      </c>
      <c r="G971" s="73" t="s">
        <v>345</v>
      </c>
      <c r="H971" s="72" t="s">
        <v>27</v>
      </c>
      <c r="I971" s="72" t="s">
        <v>432</v>
      </c>
      <c r="J971" s="73" t="s">
        <v>677</v>
      </c>
      <c r="K971" s="73" t="s">
        <v>677</v>
      </c>
      <c r="L971" s="76">
        <v>1212</v>
      </c>
      <c r="M971" s="76">
        <v>1801.81</v>
      </c>
    </row>
    <row r="972" spans="1:13" ht="14.25" x14ac:dyDescent="0.2">
      <c r="A972" s="3" t="s">
        <v>676</v>
      </c>
      <c r="B972" s="3" t="s">
        <v>676</v>
      </c>
      <c r="C972" s="72" t="s">
        <v>604</v>
      </c>
      <c r="D972" s="73" t="s">
        <v>28</v>
      </c>
      <c r="E972" s="73">
        <v>2018</v>
      </c>
      <c r="F972" s="72" t="s">
        <v>635</v>
      </c>
      <c r="G972" s="73" t="s">
        <v>345</v>
      </c>
      <c r="H972" s="72" t="s">
        <v>27</v>
      </c>
      <c r="I972" s="72" t="s">
        <v>736</v>
      </c>
      <c r="J972" s="73" t="s">
        <v>677</v>
      </c>
      <c r="K972" s="73" t="s">
        <v>677</v>
      </c>
      <c r="L972" s="76">
        <v>2645.12</v>
      </c>
      <c r="M972" s="76">
        <v>5543.66</v>
      </c>
    </row>
    <row r="973" spans="1:13" ht="14.25" x14ac:dyDescent="0.2">
      <c r="A973" s="3" t="s">
        <v>676</v>
      </c>
      <c r="B973" s="3" t="s">
        <v>676</v>
      </c>
      <c r="C973" s="72" t="s">
        <v>604</v>
      </c>
      <c r="D973" s="73" t="s">
        <v>28</v>
      </c>
      <c r="E973" s="73">
        <v>2018</v>
      </c>
      <c r="F973" s="72" t="s">
        <v>635</v>
      </c>
      <c r="G973" s="73" t="s">
        <v>345</v>
      </c>
      <c r="H973" s="72" t="s">
        <v>63</v>
      </c>
      <c r="I973" s="72" t="s">
        <v>265</v>
      </c>
      <c r="J973" s="73" t="s">
        <v>677</v>
      </c>
      <c r="K973" s="73" t="s">
        <v>677</v>
      </c>
      <c r="L973" s="76">
        <v>1212</v>
      </c>
      <c r="M973" s="76">
        <v>1801.81</v>
      </c>
    </row>
    <row r="974" spans="1:13" ht="14.25" x14ac:dyDescent="0.2">
      <c r="A974" s="3" t="s">
        <v>676</v>
      </c>
      <c r="B974" s="3" t="s">
        <v>676</v>
      </c>
      <c r="C974" s="72" t="s">
        <v>604</v>
      </c>
      <c r="D974" s="73" t="s">
        <v>28</v>
      </c>
      <c r="E974" s="73">
        <v>2018</v>
      </c>
      <c r="F974" s="72" t="s">
        <v>635</v>
      </c>
      <c r="G974" s="73" t="s">
        <v>345</v>
      </c>
      <c r="H974" s="72" t="s">
        <v>27</v>
      </c>
      <c r="I974" s="72" t="s">
        <v>404</v>
      </c>
      <c r="J974" s="73" t="s">
        <v>677</v>
      </c>
      <c r="K974" s="73" t="s">
        <v>677</v>
      </c>
      <c r="L974" s="76">
        <v>1212</v>
      </c>
      <c r="M974" s="76">
        <v>1801.81</v>
      </c>
    </row>
    <row r="975" spans="1:13" ht="14.25" x14ac:dyDescent="0.2">
      <c r="A975" s="3" t="s">
        <v>676</v>
      </c>
      <c r="B975" s="3" t="s">
        <v>676</v>
      </c>
      <c r="C975" s="72" t="s">
        <v>604</v>
      </c>
      <c r="D975" s="73" t="s">
        <v>28</v>
      </c>
      <c r="E975" s="73">
        <v>2018</v>
      </c>
      <c r="F975" s="72" t="s">
        <v>635</v>
      </c>
      <c r="G975" s="73" t="s">
        <v>345</v>
      </c>
      <c r="H975" s="72" t="s">
        <v>27</v>
      </c>
      <c r="I975" s="72" t="s">
        <v>402</v>
      </c>
      <c r="J975" s="73" t="s">
        <v>677</v>
      </c>
      <c r="K975" s="73" t="s">
        <v>677</v>
      </c>
      <c r="L975" s="76">
        <v>1212</v>
      </c>
      <c r="M975" s="76">
        <v>1801.81</v>
      </c>
    </row>
    <row r="976" spans="1:13" ht="14.25" x14ac:dyDescent="0.2">
      <c r="A976" s="3" t="s">
        <v>676</v>
      </c>
      <c r="B976" s="3" t="s">
        <v>676</v>
      </c>
      <c r="C976" s="72" t="s">
        <v>604</v>
      </c>
      <c r="D976" s="73" t="s">
        <v>28</v>
      </c>
      <c r="E976" s="73">
        <v>2018</v>
      </c>
      <c r="F976" s="72" t="s">
        <v>635</v>
      </c>
      <c r="G976" s="73" t="s">
        <v>345</v>
      </c>
      <c r="H976" s="72" t="s">
        <v>27</v>
      </c>
      <c r="I976" s="72" t="s">
        <v>426</v>
      </c>
      <c r="J976" s="73" t="s">
        <v>677</v>
      </c>
      <c r="K976" s="73" t="s">
        <v>677</v>
      </c>
      <c r="L976" s="76">
        <v>1212</v>
      </c>
      <c r="M976" s="76">
        <v>1801.81</v>
      </c>
    </row>
    <row r="977" spans="1:13" ht="14.25" x14ac:dyDescent="0.2">
      <c r="A977" s="3" t="s">
        <v>676</v>
      </c>
      <c r="B977" s="3" t="s">
        <v>676</v>
      </c>
      <c r="C977" s="72" t="s">
        <v>604</v>
      </c>
      <c r="D977" s="73" t="s">
        <v>28</v>
      </c>
      <c r="E977" s="73">
        <v>2018</v>
      </c>
      <c r="F977" s="72" t="s">
        <v>635</v>
      </c>
      <c r="G977" s="73" t="s">
        <v>345</v>
      </c>
      <c r="H977" s="72" t="s">
        <v>27</v>
      </c>
      <c r="I977" s="72" t="s">
        <v>205</v>
      </c>
      <c r="J977" s="73" t="s">
        <v>677</v>
      </c>
      <c r="K977" s="73" t="s">
        <v>677</v>
      </c>
      <c r="L977" s="76">
        <v>1212</v>
      </c>
      <c r="M977" s="76">
        <v>1801.81</v>
      </c>
    </row>
    <row r="978" spans="1:13" ht="14.25" x14ac:dyDescent="0.2">
      <c r="A978" s="3" t="s">
        <v>676</v>
      </c>
      <c r="B978" s="3" t="s">
        <v>676</v>
      </c>
      <c r="C978" s="72" t="s">
        <v>604</v>
      </c>
      <c r="D978" s="73" t="s">
        <v>28</v>
      </c>
      <c r="E978" s="73">
        <v>2018</v>
      </c>
      <c r="F978" s="72" t="s">
        <v>635</v>
      </c>
      <c r="G978" s="73" t="s">
        <v>345</v>
      </c>
      <c r="H978" s="72" t="s">
        <v>27</v>
      </c>
      <c r="I978" s="72" t="s">
        <v>265</v>
      </c>
      <c r="J978" s="73" t="s">
        <v>677</v>
      </c>
      <c r="K978" s="73" t="s">
        <v>677</v>
      </c>
      <c r="L978" s="76">
        <v>1212</v>
      </c>
      <c r="M978" s="76">
        <v>1801.81</v>
      </c>
    </row>
    <row r="979" spans="1:13" ht="14.25" x14ac:dyDescent="0.2">
      <c r="A979" s="3" t="s">
        <v>676</v>
      </c>
      <c r="B979" s="3" t="s">
        <v>676</v>
      </c>
      <c r="C979" s="72" t="s">
        <v>604</v>
      </c>
      <c r="D979" s="73" t="s">
        <v>28</v>
      </c>
      <c r="E979" s="73">
        <v>2018</v>
      </c>
      <c r="F979" s="72" t="s">
        <v>635</v>
      </c>
      <c r="G979" s="73" t="s">
        <v>345</v>
      </c>
      <c r="H979" s="72" t="s">
        <v>27</v>
      </c>
      <c r="I979" s="72" t="s">
        <v>265</v>
      </c>
      <c r="J979" s="73" t="s">
        <v>677</v>
      </c>
      <c r="K979" s="73" t="s">
        <v>677</v>
      </c>
      <c r="L979" s="76">
        <v>1212</v>
      </c>
      <c r="M979" s="76">
        <v>1801.81</v>
      </c>
    </row>
    <row r="980" spans="1:13" ht="14.25" x14ac:dyDescent="0.2">
      <c r="A980" s="3" t="s">
        <v>676</v>
      </c>
      <c r="B980" s="3" t="s">
        <v>676</v>
      </c>
      <c r="C980" s="72" t="s">
        <v>604</v>
      </c>
      <c r="D980" s="73" t="s">
        <v>28</v>
      </c>
      <c r="E980" s="73">
        <v>2018</v>
      </c>
      <c r="F980" s="72" t="s">
        <v>635</v>
      </c>
      <c r="G980" s="73" t="s">
        <v>345</v>
      </c>
      <c r="H980" s="72" t="s">
        <v>27</v>
      </c>
      <c r="I980" s="72" t="s">
        <v>265</v>
      </c>
      <c r="J980" s="73" t="s">
        <v>677</v>
      </c>
      <c r="K980" s="73" t="s">
        <v>677</v>
      </c>
      <c r="L980" s="76">
        <v>1212</v>
      </c>
      <c r="M980" s="76">
        <v>1801.81</v>
      </c>
    </row>
    <row r="981" spans="1:13" ht="14.25" x14ac:dyDescent="0.2">
      <c r="A981" s="3" t="s">
        <v>676</v>
      </c>
      <c r="B981" s="3" t="s">
        <v>676</v>
      </c>
      <c r="C981" s="72" t="s">
        <v>604</v>
      </c>
      <c r="D981" s="73" t="s">
        <v>28</v>
      </c>
      <c r="E981" s="73">
        <v>2018</v>
      </c>
      <c r="F981" s="72" t="s">
        <v>635</v>
      </c>
      <c r="G981" s="73" t="s">
        <v>345</v>
      </c>
      <c r="H981" s="72" t="s">
        <v>27</v>
      </c>
      <c r="I981" s="72" t="s">
        <v>149</v>
      </c>
      <c r="J981" s="73" t="s">
        <v>677</v>
      </c>
      <c r="K981" s="73" t="s">
        <v>677</v>
      </c>
      <c r="L981" s="76">
        <v>1212</v>
      </c>
      <c r="M981" s="76">
        <v>1801.81</v>
      </c>
    </row>
    <row r="982" spans="1:13" ht="14.25" x14ac:dyDescent="0.2">
      <c r="A982" s="3" t="s">
        <v>676</v>
      </c>
      <c r="B982" s="3" t="s">
        <v>676</v>
      </c>
      <c r="C982" s="72" t="s">
        <v>604</v>
      </c>
      <c r="D982" s="73" t="s">
        <v>28</v>
      </c>
      <c r="E982" s="73">
        <v>2018</v>
      </c>
      <c r="F982" s="72" t="s">
        <v>635</v>
      </c>
      <c r="G982" s="73" t="s">
        <v>345</v>
      </c>
      <c r="H982" s="72" t="s">
        <v>27</v>
      </c>
      <c r="I982" s="72" t="s">
        <v>261</v>
      </c>
      <c r="J982" s="73" t="s">
        <v>677</v>
      </c>
      <c r="K982" s="73" t="s">
        <v>677</v>
      </c>
      <c r="L982" s="76">
        <v>1212</v>
      </c>
      <c r="M982" s="76">
        <v>1801.81</v>
      </c>
    </row>
    <row r="983" spans="1:13" ht="14.25" x14ac:dyDescent="0.2">
      <c r="A983" s="3" t="s">
        <v>676</v>
      </c>
      <c r="B983" s="3" t="s">
        <v>676</v>
      </c>
      <c r="C983" s="72" t="s">
        <v>604</v>
      </c>
      <c r="D983" s="73" t="s">
        <v>28</v>
      </c>
      <c r="E983" s="73">
        <v>2018</v>
      </c>
      <c r="F983" s="72" t="s">
        <v>635</v>
      </c>
      <c r="G983" s="73" t="s">
        <v>345</v>
      </c>
      <c r="H983" s="72" t="s">
        <v>27</v>
      </c>
      <c r="I983" s="72" t="s">
        <v>267</v>
      </c>
      <c r="J983" s="73" t="s">
        <v>677</v>
      </c>
      <c r="K983" s="73" t="s">
        <v>677</v>
      </c>
      <c r="L983" s="76">
        <v>1212</v>
      </c>
      <c r="M983" s="76">
        <v>1801.81</v>
      </c>
    </row>
    <row r="984" spans="1:13" ht="14.25" x14ac:dyDescent="0.2">
      <c r="A984" s="3" t="s">
        <v>676</v>
      </c>
      <c r="B984" s="3" t="s">
        <v>676</v>
      </c>
      <c r="C984" s="72" t="s">
        <v>604</v>
      </c>
      <c r="D984" s="73" t="s">
        <v>28</v>
      </c>
      <c r="E984" s="73">
        <v>2018</v>
      </c>
      <c r="F984" s="72" t="s">
        <v>635</v>
      </c>
      <c r="G984" s="73" t="s">
        <v>345</v>
      </c>
      <c r="H984" s="72" t="s">
        <v>27</v>
      </c>
      <c r="I984" s="72" t="s">
        <v>265</v>
      </c>
      <c r="J984" s="73" t="s">
        <v>677</v>
      </c>
      <c r="K984" s="73" t="s">
        <v>677</v>
      </c>
      <c r="L984" s="76">
        <v>1212</v>
      </c>
      <c r="M984" s="76">
        <v>1801.81</v>
      </c>
    </row>
    <row r="985" spans="1:13" ht="14.25" x14ac:dyDescent="0.2">
      <c r="A985" s="3" t="s">
        <v>676</v>
      </c>
      <c r="B985" s="3" t="s">
        <v>676</v>
      </c>
      <c r="C985" s="72" t="s">
        <v>604</v>
      </c>
      <c r="D985" s="73" t="s">
        <v>28</v>
      </c>
      <c r="E985" s="73">
        <v>2018</v>
      </c>
      <c r="F985" s="72" t="s">
        <v>635</v>
      </c>
      <c r="G985" s="73" t="s">
        <v>345</v>
      </c>
      <c r="H985" s="72" t="s">
        <v>27</v>
      </c>
      <c r="I985" s="72" t="s">
        <v>327</v>
      </c>
      <c r="J985" s="73" t="s">
        <v>677</v>
      </c>
      <c r="K985" s="73" t="s">
        <v>677</v>
      </c>
      <c r="L985" s="76">
        <v>1212</v>
      </c>
      <c r="M985" s="76">
        <v>1801.81</v>
      </c>
    </row>
    <row r="986" spans="1:13" ht="14.25" x14ac:dyDescent="0.2">
      <c r="A986" s="3" t="s">
        <v>676</v>
      </c>
      <c r="B986" s="3" t="s">
        <v>676</v>
      </c>
      <c r="C986" s="72" t="s">
        <v>604</v>
      </c>
      <c r="D986" s="73" t="s">
        <v>28</v>
      </c>
      <c r="E986" s="73">
        <v>2018</v>
      </c>
      <c r="F986" s="72" t="s">
        <v>635</v>
      </c>
      <c r="G986" s="73" t="s">
        <v>345</v>
      </c>
      <c r="H986" s="72" t="s">
        <v>27</v>
      </c>
      <c r="I986" s="72" t="s">
        <v>265</v>
      </c>
      <c r="J986" s="73" t="s">
        <v>677</v>
      </c>
      <c r="K986" s="73" t="s">
        <v>677</v>
      </c>
      <c r="L986" s="76">
        <v>1212</v>
      </c>
      <c r="M986" s="76">
        <v>1801.81</v>
      </c>
    </row>
    <row r="987" spans="1:13" ht="14.25" x14ac:dyDescent="0.2">
      <c r="A987" s="3" t="s">
        <v>676</v>
      </c>
      <c r="B987" s="3" t="s">
        <v>676</v>
      </c>
      <c r="C987" s="72" t="s">
        <v>604</v>
      </c>
      <c r="D987" s="73" t="s">
        <v>28</v>
      </c>
      <c r="E987" s="73">
        <v>2018</v>
      </c>
      <c r="F987" s="72" t="s">
        <v>635</v>
      </c>
      <c r="G987" s="73" t="s">
        <v>345</v>
      </c>
      <c r="H987" s="72" t="s">
        <v>27</v>
      </c>
      <c r="I987" s="72" t="s">
        <v>261</v>
      </c>
      <c r="J987" s="73" t="s">
        <v>677</v>
      </c>
      <c r="K987" s="73" t="s">
        <v>677</v>
      </c>
      <c r="L987" s="76">
        <v>1212</v>
      </c>
      <c r="M987" s="76">
        <v>1801.81</v>
      </c>
    </row>
    <row r="988" spans="1:13" ht="14.25" x14ac:dyDescent="0.2">
      <c r="A988" s="3" t="s">
        <v>676</v>
      </c>
      <c r="B988" s="3" t="s">
        <v>676</v>
      </c>
      <c r="C988" s="72" t="s">
        <v>604</v>
      </c>
      <c r="D988" s="73" t="s">
        <v>28</v>
      </c>
      <c r="E988" s="73">
        <v>2018</v>
      </c>
      <c r="F988" s="72" t="s">
        <v>635</v>
      </c>
      <c r="G988" s="73" t="s">
        <v>345</v>
      </c>
      <c r="H988" s="72" t="s">
        <v>27</v>
      </c>
      <c r="I988" s="72" t="s">
        <v>404</v>
      </c>
      <c r="J988" s="73" t="s">
        <v>677</v>
      </c>
      <c r="K988" s="73" t="s">
        <v>677</v>
      </c>
      <c r="L988" s="76">
        <v>1212</v>
      </c>
      <c r="M988" s="76">
        <v>1801.81</v>
      </c>
    </row>
    <row r="989" spans="1:13" ht="14.25" x14ac:dyDescent="0.2">
      <c r="A989" s="3" t="s">
        <v>676</v>
      </c>
      <c r="B989" s="3" t="s">
        <v>676</v>
      </c>
      <c r="C989" s="72" t="s">
        <v>604</v>
      </c>
      <c r="D989" s="73" t="s">
        <v>28</v>
      </c>
      <c r="E989" s="73">
        <v>2018</v>
      </c>
      <c r="F989" s="72" t="s">
        <v>635</v>
      </c>
      <c r="G989" s="73" t="s">
        <v>345</v>
      </c>
      <c r="H989" s="72" t="s">
        <v>27</v>
      </c>
      <c r="I989" s="72" t="s">
        <v>432</v>
      </c>
      <c r="J989" s="73" t="s">
        <v>677</v>
      </c>
      <c r="K989" s="73" t="s">
        <v>677</v>
      </c>
      <c r="L989" s="76">
        <v>1212</v>
      </c>
      <c r="M989" s="76">
        <v>1801.81</v>
      </c>
    </row>
    <row r="990" spans="1:13" ht="14.25" x14ac:dyDescent="0.2">
      <c r="A990" s="3" t="s">
        <v>676</v>
      </c>
      <c r="B990" s="3" t="s">
        <v>676</v>
      </c>
      <c r="C990" s="72" t="s">
        <v>604</v>
      </c>
      <c r="D990" s="73" t="s">
        <v>28</v>
      </c>
      <c r="E990" s="73">
        <v>2018</v>
      </c>
      <c r="F990" s="72" t="s">
        <v>635</v>
      </c>
      <c r="G990" s="73" t="s">
        <v>345</v>
      </c>
      <c r="H990" s="72" t="s">
        <v>27</v>
      </c>
      <c r="I990" s="72" t="s">
        <v>265</v>
      </c>
      <c r="J990" s="73" t="s">
        <v>677</v>
      </c>
      <c r="K990" s="73" t="s">
        <v>677</v>
      </c>
      <c r="L990" s="76">
        <v>1212</v>
      </c>
      <c r="M990" s="76">
        <v>1801.81</v>
      </c>
    </row>
    <row r="991" spans="1:13" ht="14.25" x14ac:dyDescent="0.2">
      <c r="A991" s="3" t="s">
        <v>676</v>
      </c>
      <c r="B991" s="3" t="s">
        <v>676</v>
      </c>
      <c r="C991" s="72" t="s">
        <v>604</v>
      </c>
      <c r="D991" s="73" t="s">
        <v>28</v>
      </c>
      <c r="E991" s="73">
        <v>2018</v>
      </c>
      <c r="F991" s="72" t="s">
        <v>635</v>
      </c>
      <c r="G991" s="73" t="s">
        <v>345</v>
      </c>
      <c r="H991" s="72" t="s">
        <v>27</v>
      </c>
      <c r="I991" s="72" t="s">
        <v>402</v>
      </c>
      <c r="J991" s="73" t="s">
        <v>677</v>
      </c>
      <c r="K991" s="73" t="s">
        <v>677</v>
      </c>
      <c r="L991" s="76">
        <v>1212</v>
      </c>
      <c r="M991" s="76">
        <v>1801.81</v>
      </c>
    </row>
    <row r="992" spans="1:13" ht="14.25" x14ac:dyDescent="0.2">
      <c r="A992" s="3" t="s">
        <v>676</v>
      </c>
      <c r="B992" s="3" t="s">
        <v>676</v>
      </c>
      <c r="C992" s="72" t="s">
        <v>604</v>
      </c>
      <c r="D992" s="73" t="s">
        <v>28</v>
      </c>
      <c r="E992" s="73">
        <v>2018</v>
      </c>
      <c r="F992" s="72" t="s">
        <v>635</v>
      </c>
      <c r="G992" s="73" t="s">
        <v>345</v>
      </c>
      <c r="H992" s="72" t="s">
        <v>27</v>
      </c>
      <c r="I992" s="72" t="s">
        <v>713</v>
      </c>
      <c r="J992" s="73" t="s">
        <v>677</v>
      </c>
      <c r="K992" s="73" t="s">
        <v>677</v>
      </c>
      <c r="L992" s="76">
        <v>1212</v>
      </c>
      <c r="M992" s="76">
        <v>1801.81</v>
      </c>
    </row>
    <row r="993" spans="1:13" ht="14.25" x14ac:dyDescent="0.2">
      <c r="A993" s="3" t="s">
        <v>676</v>
      </c>
      <c r="B993" s="3" t="s">
        <v>676</v>
      </c>
      <c r="C993" s="72" t="s">
        <v>604</v>
      </c>
      <c r="D993" s="73" t="s">
        <v>28</v>
      </c>
      <c r="E993" s="73">
        <v>2018</v>
      </c>
      <c r="F993" s="72" t="s">
        <v>635</v>
      </c>
      <c r="G993" s="73" t="s">
        <v>345</v>
      </c>
      <c r="H993" s="72" t="s">
        <v>63</v>
      </c>
      <c r="I993" s="72" t="s">
        <v>410</v>
      </c>
      <c r="J993" s="73" t="s">
        <v>677</v>
      </c>
      <c r="K993" s="73" t="s">
        <v>677</v>
      </c>
      <c r="L993" s="76">
        <v>1212</v>
      </c>
      <c r="M993" s="76">
        <v>1801.81</v>
      </c>
    </row>
    <row r="994" spans="1:13" ht="14.25" x14ac:dyDescent="0.2">
      <c r="A994" s="3" t="s">
        <v>676</v>
      </c>
      <c r="B994" s="3" t="s">
        <v>676</v>
      </c>
      <c r="C994" s="72" t="s">
        <v>604</v>
      </c>
      <c r="D994" s="73" t="s">
        <v>28</v>
      </c>
      <c r="E994" s="73">
        <v>2018</v>
      </c>
      <c r="F994" s="72" t="s">
        <v>635</v>
      </c>
      <c r="G994" s="73" t="s">
        <v>345</v>
      </c>
      <c r="H994" s="72" t="s">
        <v>27</v>
      </c>
      <c r="I994" s="72" t="s">
        <v>265</v>
      </c>
      <c r="J994" s="73" t="s">
        <v>677</v>
      </c>
      <c r="K994" s="73" t="s">
        <v>677</v>
      </c>
      <c r="L994" s="76">
        <v>1212</v>
      </c>
      <c r="M994" s="76">
        <v>1801.81</v>
      </c>
    </row>
    <row r="995" spans="1:13" ht="14.25" x14ac:dyDescent="0.2">
      <c r="A995" s="3" t="s">
        <v>676</v>
      </c>
      <c r="B995" s="3" t="s">
        <v>676</v>
      </c>
      <c r="C995" s="72" t="s">
        <v>604</v>
      </c>
      <c r="D995" s="73" t="s">
        <v>28</v>
      </c>
      <c r="E995" s="73">
        <v>2018</v>
      </c>
      <c r="F995" s="72" t="s">
        <v>635</v>
      </c>
      <c r="G995" s="73" t="s">
        <v>345</v>
      </c>
      <c r="H995" s="72" t="s">
        <v>27</v>
      </c>
      <c r="I995" s="72" t="s">
        <v>402</v>
      </c>
      <c r="J995" s="73" t="s">
        <v>677</v>
      </c>
      <c r="K995" s="73" t="s">
        <v>677</v>
      </c>
      <c r="L995" s="76">
        <v>2645.12</v>
      </c>
      <c r="M995" s="76">
        <v>5543.66</v>
      </c>
    </row>
    <row r="996" spans="1:13" ht="14.25" x14ac:dyDescent="0.2">
      <c r="A996" s="3" t="s">
        <v>676</v>
      </c>
      <c r="B996" s="3" t="s">
        <v>676</v>
      </c>
      <c r="C996" s="72" t="s">
        <v>604</v>
      </c>
      <c r="D996" s="73" t="s">
        <v>28</v>
      </c>
      <c r="E996" s="73">
        <v>2018</v>
      </c>
      <c r="F996" s="72" t="s">
        <v>635</v>
      </c>
      <c r="G996" s="73" t="s">
        <v>345</v>
      </c>
      <c r="H996" s="72" t="s">
        <v>27</v>
      </c>
      <c r="I996" s="72" t="s">
        <v>429</v>
      </c>
      <c r="J996" s="73" t="s">
        <v>677</v>
      </c>
      <c r="K996" s="73" t="s">
        <v>677</v>
      </c>
      <c r="L996" s="76">
        <v>1212</v>
      </c>
      <c r="M996" s="76">
        <v>1801.81</v>
      </c>
    </row>
    <row r="997" spans="1:13" ht="14.25" x14ac:dyDescent="0.2">
      <c r="A997" s="3" t="s">
        <v>676</v>
      </c>
      <c r="B997" s="3" t="s">
        <v>676</v>
      </c>
      <c r="C997" s="72" t="s">
        <v>604</v>
      </c>
      <c r="D997" s="73" t="s">
        <v>28</v>
      </c>
      <c r="E997" s="73">
        <v>2018</v>
      </c>
      <c r="F997" s="72" t="s">
        <v>635</v>
      </c>
      <c r="G997" s="73" t="s">
        <v>345</v>
      </c>
      <c r="H997" s="72" t="s">
        <v>27</v>
      </c>
      <c r="I997" s="72" t="s">
        <v>261</v>
      </c>
      <c r="J997" s="73" t="s">
        <v>677</v>
      </c>
      <c r="K997" s="73" t="s">
        <v>677</v>
      </c>
      <c r="L997" s="76">
        <v>1212</v>
      </c>
      <c r="M997" s="76">
        <v>1801.81</v>
      </c>
    </row>
    <row r="998" spans="1:13" ht="14.25" x14ac:dyDescent="0.2">
      <c r="A998" s="3" t="s">
        <v>676</v>
      </c>
      <c r="B998" s="3" t="s">
        <v>676</v>
      </c>
      <c r="C998" s="72" t="s">
        <v>604</v>
      </c>
      <c r="D998" s="73" t="s">
        <v>28</v>
      </c>
      <c r="E998" s="73">
        <v>2018</v>
      </c>
      <c r="F998" s="72" t="s">
        <v>635</v>
      </c>
      <c r="G998" s="73" t="s">
        <v>345</v>
      </c>
      <c r="H998" s="72" t="s">
        <v>27</v>
      </c>
      <c r="I998" s="72" t="s">
        <v>429</v>
      </c>
      <c r="J998" s="73" t="s">
        <v>677</v>
      </c>
      <c r="K998" s="73" t="s">
        <v>677</v>
      </c>
      <c r="L998" s="76">
        <v>1212</v>
      </c>
      <c r="M998" s="76">
        <v>1801.81</v>
      </c>
    </row>
    <row r="999" spans="1:13" ht="14.25" x14ac:dyDescent="0.2">
      <c r="A999" s="3" t="s">
        <v>676</v>
      </c>
      <c r="B999" s="3" t="s">
        <v>676</v>
      </c>
      <c r="C999" s="72" t="s">
        <v>604</v>
      </c>
      <c r="D999" s="73" t="s">
        <v>28</v>
      </c>
      <c r="E999" s="73">
        <v>2018</v>
      </c>
      <c r="F999" s="72" t="s">
        <v>635</v>
      </c>
      <c r="G999" s="73" t="s">
        <v>345</v>
      </c>
      <c r="H999" s="72" t="s">
        <v>27</v>
      </c>
      <c r="I999" s="72" t="s">
        <v>147</v>
      </c>
      <c r="J999" s="73" t="s">
        <v>677</v>
      </c>
      <c r="K999" s="73" t="s">
        <v>677</v>
      </c>
      <c r="L999" s="76">
        <v>1212</v>
      </c>
      <c r="M999" s="76">
        <v>1801.81</v>
      </c>
    </row>
    <row r="1000" spans="1:13" ht="14.25" x14ac:dyDescent="0.2">
      <c r="A1000" s="3" t="s">
        <v>676</v>
      </c>
      <c r="B1000" s="3" t="s">
        <v>676</v>
      </c>
      <c r="C1000" s="72" t="s">
        <v>604</v>
      </c>
      <c r="D1000" s="73" t="s">
        <v>28</v>
      </c>
      <c r="E1000" s="73">
        <v>2018</v>
      </c>
      <c r="F1000" s="72" t="s">
        <v>635</v>
      </c>
      <c r="G1000" s="73" t="s">
        <v>345</v>
      </c>
      <c r="H1000" s="72" t="s">
        <v>27</v>
      </c>
      <c r="I1000" s="72" t="s">
        <v>425</v>
      </c>
      <c r="J1000" s="73" t="s">
        <v>677</v>
      </c>
      <c r="K1000" s="73" t="s">
        <v>677</v>
      </c>
      <c r="L1000" s="76">
        <v>1212</v>
      </c>
      <c r="M1000" s="76">
        <v>1801.81</v>
      </c>
    </row>
    <row r="1001" spans="1:13" ht="14.25" x14ac:dyDescent="0.2">
      <c r="A1001" s="3" t="s">
        <v>676</v>
      </c>
      <c r="B1001" s="3" t="s">
        <v>676</v>
      </c>
      <c r="C1001" s="72" t="s">
        <v>604</v>
      </c>
      <c r="D1001" s="73" t="s">
        <v>28</v>
      </c>
      <c r="E1001" s="73">
        <v>2018</v>
      </c>
      <c r="F1001" s="72" t="s">
        <v>635</v>
      </c>
      <c r="G1001" s="73" t="s">
        <v>345</v>
      </c>
      <c r="H1001" s="72" t="s">
        <v>27</v>
      </c>
      <c r="I1001" s="72" t="s">
        <v>265</v>
      </c>
      <c r="J1001" s="73" t="s">
        <v>677</v>
      </c>
      <c r="K1001" s="73" t="s">
        <v>677</v>
      </c>
      <c r="L1001" s="76">
        <v>1212</v>
      </c>
      <c r="M1001" s="76">
        <v>1801.81</v>
      </c>
    </row>
    <row r="1002" spans="1:13" ht="14.25" x14ac:dyDescent="0.2">
      <c r="A1002" s="3" t="s">
        <v>676</v>
      </c>
      <c r="B1002" s="3" t="s">
        <v>676</v>
      </c>
      <c r="C1002" s="72" t="s">
        <v>604</v>
      </c>
      <c r="D1002" s="73" t="s">
        <v>28</v>
      </c>
      <c r="E1002" s="73">
        <v>2018</v>
      </c>
      <c r="F1002" s="72" t="s">
        <v>635</v>
      </c>
      <c r="G1002" s="73" t="s">
        <v>345</v>
      </c>
      <c r="H1002" s="72" t="s">
        <v>27</v>
      </c>
      <c r="I1002" s="72" t="s">
        <v>269</v>
      </c>
      <c r="J1002" s="73" t="s">
        <v>677</v>
      </c>
      <c r="K1002" s="73" t="s">
        <v>677</v>
      </c>
      <c r="L1002" s="76">
        <v>1212</v>
      </c>
      <c r="M1002" s="76">
        <v>1801.81</v>
      </c>
    </row>
    <row r="1003" spans="1:13" ht="14.25" x14ac:dyDescent="0.2">
      <c r="A1003" s="3" t="s">
        <v>676</v>
      </c>
      <c r="B1003" s="3" t="s">
        <v>676</v>
      </c>
      <c r="C1003" s="72" t="s">
        <v>604</v>
      </c>
      <c r="D1003" s="73" t="s">
        <v>28</v>
      </c>
      <c r="E1003" s="73">
        <v>2018</v>
      </c>
      <c r="F1003" s="72" t="s">
        <v>635</v>
      </c>
      <c r="G1003" s="73" t="s">
        <v>345</v>
      </c>
      <c r="H1003" s="72" t="s">
        <v>27</v>
      </c>
      <c r="I1003" s="72" t="s">
        <v>265</v>
      </c>
      <c r="J1003" s="73" t="s">
        <v>677</v>
      </c>
      <c r="K1003" s="73" t="s">
        <v>677</v>
      </c>
      <c r="L1003" s="76">
        <v>1212</v>
      </c>
      <c r="M1003" s="76">
        <v>1801.81</v>
      </c>
    </row>
    <row r="1004" spans="1:13" ht="14.25" x14ac:dyDescent="0.2">
      <c r="A1004" s="3" t="s">
        <v>676</v>
      </c>
      <c r="B1004" s="3" t="s">
        <v>676</v>
      </c>
      <c r="C1004" s="72" t="s">
        <v>604</v>
      </c>
      <c r="D1004" s="73" t="s">
        <v>28</v>
      </c>
      <c r="E1004" s="73">
        <v>2018</v>
      </c>
      <c r="F1004" s="72" t="s">
        <v>635</v>
      </c>
      <c r="G1004" s="73" t="s">
        <v>345</v>
      </c>
      <c r="H1004" s="72" t="s">
        <v>27</v>
      </c>
      <c r="I1004" s="72" t="s">
        <v>265</v>
      </c>
      <c r="J1004" s="73" t="s">
        <v>677</v>
      </c>
      <c r="K1004" s="73" t="s">
        <v>677</v>
      </c>
      <c r="L1004" s="76">
        <v>1212</v>
      </c>
      <c r="M1004" s="76">
        <v>1801.81</v>
      </c>
    </row>
    <row r="1005" spans="1:13" ht="14.25" x14ac:dyDescent="0.2">
      <c r="A1005" s="3" t="s">
        <v>676</v>
      </c>
      <c r="B1005" s="3" t="s">
        <v>676</v>
      </c>
      <c r="C1005" s="72" t="s">
        <v>604</v>
      </c>
      <c r="D1005" s="73" t="s">
        <v>28</v>
      </c>
      <c r="E1005" s="73">
        <v>2018</v>
      </c>
      <c r="F1005" s="72" t="s">
        <v>635</v>
      </c>
      <c r="G1005" s="73" t="s">
        <v>345</v>
      </c>
      <c r="H1005" s="72" t="s">
        <v>27</v>
      </c>
      <c r="I1005" s="72" t="s">
        <v>426</v>
      </c>
      <c r="J1005" s="73" t="s">
        <v>677</v>
      </c>
      <c r="K1005" s="73" t="s">
        <v>677</v>
      </c>
      <c r="L1005" s="76">
        <v>1212</v>
      </c>
      <c r="M1005" s="76">
        <v>1801.81</v>
      </c>
    </row>
    <row r="1006" spans="1:13" ht="14.25" x14ac:dyDescent="0.2">
      <c r="A1006" s="3" t="s">
        <v>676</v>
      </c>
      <c r="B1006" s="3" t="s">
        <v>676</v>
      </c>
      <c r="C1006" s="72" t="s">
        <v>604</v>
      </c>
      <c r="D1006" s="73" t="s">
        <v>28</v>
      </c>
      <c r="E1006" s="73">
        <v>2018</v>
      </c>
      <c r="F1006" s="72" t="s">
        <v>635</v>
      </c>
      <c r="G1006" s="73" t="s">
        <v>345</v>
      </c>
      <c r="H1006" s="72" t="s">
        <v>27</v>
      </c>
      <c r="I1006" s="72" t="s">
        <v>324</v>
      </c>
      <c r="J1006" s="73" t="s">
        <v>677</v>
      </c>
      <c r="K1006" s="73" t="s">
        <v>677</v>
      </c>
      <c r="L1006" s="76">
        <v>1212</v>
      </c>
      <c r="M1006" s="76">
        <v>1801.81</v>
      </c>
    </row>
    <row r="1007" spans="1:13" ht="14.25" x14ac:dyDescent="0.2">
      <c r="A1007" s="3" t="s">
        <v>676</v>
      </c>
      <c r="B1007" s="3" t="s">
        <v>676</v>
      </c>
      <c r="C1007" s="72" t="s">
        <v>604</v>
      </c>
      <c r="D1007" s="73" t="s">
        <v>28</v>
      </c>
      <c r="E1007" s="73">
        <v>2018</v>
      </c>
      <c r="F1007" s="72" t="s">
        <v>635</v>
      </c>
      <c r="G1007" s="73" t="s">
        <v>345</v>
      </c>
      <c r="H1007" s="72" t="s">
        <v>27</v>
      </c>
      <c r="I1007" s="72" t="s">
        <v>403</v>
      </c>
      <c r="J1007" s="73" t="s">
        <v>677</v>
      </c>
      <c r="K1007" s="73" t="s">
        <v>677</v>
      </c>
      <c r="L1007" s="76">
        <v>1212</v>
      </c>
      <c r="M1007" s="76">
        <v>1801.81</v>
      </c>
    </row>
    <row r="1008" spans="1:13" ht="14.25" x14ac:dyDescent="0.2">
      <c r="A1008" s="3" t="s">
        <v>676</v>
      </c>
      <c r="B1008" s="3" t="s">
        <v>676</v>
      </c>
      <c r="C1008" s="72" t="s">
        <v>604</v>
      </c>
      <c r="D1008" s="73" t="s">
        <v>28</v>
      </c>
      <c r="E1008" s="73">
        <v>2018</v>
      </c>
      <c r="F1008" s="72" t="s">
        <v>635</v>
      </c>
      <c r="G1008" s="73" t="s">
        <v>345</v>
      </c>
      <c r="H1008" s="72" t="s">
        <v>27</v>
      </c>
      <c r="I1008" s="72" t="s">
        <v>205</v>
      </c>
      <c r="J1008" s="73" t="s">
        <v>677</v>
      </c>
      <c r="K1008" s="73" t="s">
        <v>677</v>
      </c>
      <c r="L1008" s="76">
        <v>1212</v>
      </c>
      <c r="M1008" s="76">
        <v>1801.81</v>
      </c>
    </row>
    <row r="1009" spans="1:13" ht="14.25" x14ac:dyDescent="0.2">
      <c r="A1009" s="3" t="s">
        <v>676</v>
      </c>
      <c r="B1009" s="3" t="s">
        <v>676</v>
      </c>
      <c r="C1009" s="72" t="s">
        <v>604</v>
      </c>
      <c r="D1009" s="73" t="s">
        <v>28</v>
      </c>
      <c r="E1009" s="73">
        <v>2018</v>
      </c>
      <c r="F1009" s="72" t="s">
        <v>635</v>
      </c>
      <c r="G1009" s="73" t="s">
        <v>345</v>
      </c>
      <c r="H1009" s="72" t="s">
        <v>27</v>
      </c>
      <c r="I1009" s="72" t="s">
        <v>267</v>
      </c>
      <c r="J1009" s="73" t="s">
        <v>677</v>
      </c>
      <c r="K1009" s="73" t="s">
        <v>677</v>
      </c>
      <c r="L1009" s="76">
        <v>1212</v>
      </c>
      <c r="M1009" s="76">
        <v>1801.81</v>
      </c>
    </row>
    <row r="1010" spans="1:13" ht="14.25" x14ac:dyDescent="0.2">
      <c r="A1010" s="3" t="s">
        <v>676</v>
      </c>
      <c r="B1010" s="3" t="s">
        <v>676</v>
      </c>
      <c r="C1010" s="72" t="s">
        <v>604</v>
      </c>
      <c r="D1010" s="73" t="s">
        <v>28</v>
      </c>
      <c r="E1010" s="73">
        <v>2018</v>
      </c>
      <c r="F1010" s="72" t="s">
        <v>635</v>
      </c>
      <c r="G1010" s="73" t="s">
        <v>345</v>
      </c>
      <c r="H1010" s="72" t="s">
        <v>27</v>
      </c>
      <c r="I1010" s="72" t="s">
        <v>427</v>
      </c>
      <c r="J1010" s="73" t="s">
        <v>677</v>
      </c>
      <c r="K1010" s="73" t="s">
        <v>677</v>
      </c>
      <c r="L1010" s="76">
        <v>1212</v>
      </c>
      <c r="M1010" s="76">
        <v>1801.81</v>
      </c>
    </row>
    <row r="1011" spans="1:13" ht="14.25" x14ac:dyDescent="0.2">
      <c r="A1011" s="3" t="s">
        <v>676</v>
      </c>
      <c r="B1011" s="3" t="s">
        <v>676</v>
      </c>
      <c r="C1011" s="72" t="s">
        <v>604</v>
      </c>
      <c r="D1011" s="73" t="s">
        <v>28</v>
      </c>
      <c r="E1011" s="73">
        <v>2018</v>
      </c>
      <c r="F1011" s="72" t="s">
        <v>635</v>
      </c>
      <c r="G1011" s="73" t="s">
        <v>345</v>
      </c>
      <c r="H1011" s="72" t="s">
        <v>27</v>
      </c>
      <c r="I1011" s="72" t="s">
        <v>269</v>
      </c>
      <c r="J1011" s="73" t="s">
        <v>677</v>
      </c>
      <c r="K1011" s="73" t="s">
        <v>677</v>
      </c>
      <c r="L1011" s="76">
        <v>1212</v>
      </c>
      <c r="M1011" s="76">
        <v>1801.81</v>
      </c>
    </row>
    <row r="1012" spans="1:13" ht="14.25" x14ac:dyDescent="0.2">
      <c r="A1012" s="3" t="s">
        <v>676</v>
      </c>
      <c r="B1012" s="3" t="s">
        <v>676</v>
      </c>
      <c r="C1012" s="72" t="s">
        <v>604</v>
      </c>
      <c r="D1012" s="73" t="s">
        <v>28</v>
      </c>
      <c r="E1012" s="73">
        <v>2018</v>
      </c>
      <c r="F1012" s="72" t="s">
        <v>635</v>
      </c>
      <c r="G1012" s="73" t="s">
        <v>345</v>
      </c>
      <c r="H1012" s="72" t="s">
        <v>27</v>
      </c>
      <c r="I1012" s="72" t="s">
        <v>265</v>
      </c>
      <c r="J1012" s="73" t="s">
        <v>677</v>
      </c>
      <c r="K1012" s="73" t="s">
        <v>677</v>
      </c>
      <c r="L1012" s="76">
        <v>1212</v>
      </c>
      <c r="M1012" s="76">
        <v>1801.81</v>
      </c>
    </row>
    <row r="1013" spans="1:13" ht="14.25" x14ac:dyDescent="0.2">
      <c r="A1013" s="3" t="s">
        <v>676</v>
      </c>
      <c r="B1013" s="3" t="s">
        <v>676</v>
      </c>
      <c r="C1013" s="72" t="s">
        <v>604</v>
      </c>
      <c r="D1013" s="73" t="s">
        <v>28</v>
      </c>
      <c r="E1013" s="73">
        <v>2018</v>
      </c>
      <c r="F1013" s="72" t="s">
        <v>635</v>
      </c>
      <c r="G1013" s="73" t="s">
        <v>345</v>
      </c>
      <c r="H1013" s="72" t="s">
        <v>27</v>
      </c>
      <c r="I1013" s="72" t="s">
        <v>428</v>
      </c>
      <c r="J1013" s="73" t="s">
        <v>677</v>
      </c>
      <c r="K1013" s="73" t="s">
        <v>677</v>
      </c>
      <c r="L1013" s="76">
        <v>1212</v>
      </c>
      <c r="M1013" s="76">
        <v>1801.81</v>
      </c>
    </row>
    <row r="1014" spans="1:13" ht="14.25" x14ac:dyDescent="0.2">
      <c r="A1014" s="3" t="s">
        <v>676</v>
      </c>
      <c r="B1014" s="3" t="s">
        <v>676</v>
      </c>
      <c r="C1014" s="72" t="s">
        <v>604</v>
      </c>
      <c r="D1014" s="73" t="s">
        <v>28</v>
      </c>
      <c r="E1014" s="73">
        <v>2018</v>
      </c>
      <c r="F1014" s="72" t="s">
        <v>635</v>
      </c>
      <c r="G1014" s="73" t="s">
        <v>345</v>
      </c>
      <c r="H1014" s="72" t="s">
        <v>63</v>
      </c>
      <c r="I1014" s="72" t="s">
        <v>427</v>
      </c>
      <c r="J1014" s="73" t="s">
        <v>677</v>
      </c>
      <c r="K1014" s="73" t="s">
        <v>677</v>
      </c>
      <c r="L1014" s="76">
        <v>1212</v>
      </c>
      <c r="M1014" s="76">
        <v>1801.81</v>
      </c>
    </row>
    <row r="1015" spans="1:13" ht="14.25" x14ac:dyDescent="0.2">
      <c r="A1015" s="3" t="s">
        <v>676</v>
      </c>
      <c r="B1015" s="3" t="s">
        <v>676</v>
      </c>
      <c r="C1015" s="72" t="s">
        <v>604</v>
      </c>
      <c r="D1015" s="73" t="s">
        <v>28</v>
      </c>
      <c r="E1015" s="73">
        <v>2018</v>
      </c>
      <c r="F1015" s="72" t="s">
        <v>635</v>
      </c>
      <c r="G1015" s="73" t="s">
        <v>345</v>
      </c>
      <c r="H1015" s="72" t="s">
        <v>27</v>
      </c>
      <c r="I1015" s="72" t="s">
        <v>147</v>
      </c>
      <c r="J1015" s="73" t="s">
        <v>677</v>
      </c>
      <c r="K1015" s="73" t="s">
        <v>677</v>
      </c>
      <c r="L1015" s="76">
        <v>1212</v>
      </c>
      <c r="M1015" s="76">
        <v>1801.81</v>
      </c>
    </row>
    <row r="1016" spans="1:13" ht="14.25" x14ac:dyDescent="0.2">
      <c r="A1016" s="3" t="s">
        <v>676</v>
      </c>
      <c r="B1016" s="3" t="s">
        <v>676</v>
      </c>
      <c r="C1016" s="72" t="s">
        <v>604</v>
      </c>
      <c r="D1016" s="73" t="s">
        <v>28</v>
      </c>
      <c r="E1016" s="73">
        <v>2018</v>
      </c>
      <c r="F1016" s="72" t="s">
        <v>635</v>
      </c>
      <c r="G1016" s="73" t="s">
        <v>345</v>
      </c>
      <c r="H1016" s="72" t="s">
        <v>27</v>
      </c>
      <c r="I1016" s="72" t="s">
        <v>265</v>
      </c>
      <c r="J1016" s="73" t="s">
        <v>677</v>
      </c>
      <c r="K1016" s="73" t="s">
        <v>677</v>
      </c>
      <c r="L1016" s="76">
        <v>1212</v>
      </c>
      <c r="M1016" s="76">
        <v>1801.81</v>
      </c>
    </row>
    <row r="1017" spans="1:13" ht="14.25" x14ac:dyDescent="0.2">
      <c r="A1017" s="3" t="s">
        <v>676</v>
      </c>
      <c r="B1017" s="3" t="s">
        <v>676</v>
      </c>
      <c r="C1017" s="72" t="s">
        <v>604</v>
      </c>
      <c r="D1017" s="73" t="s">
        <v>28</v>
      </c>
      <c r="E1017" s="73">
        <v>2018</v>
      </c>
      <c r="F1017" s="72" t="s">
        <v>635</v>
      </c>
      <c r="G1017" s="73" t="s">
        <v>345</v>
      </c>
      <c r="H1017" s="72" t="s">
        <v>63</v>
      </c>
      <c r="I1017" s="72" t="s">
        <v>321</v>
      </c>
      <c r="J1017" s="73" t="s">
        <v>677</v>
      </c>
      <c r="K1017" s="73" t="s">
        <v>677</v>
      </c>
      <c r="L1017" s="76">
        <v>1212</v>
      </c>
      <c r="M1017" s="76">
        <v>1801.81</v>
      </c>
    </row>
    <row r="1018" spans="1:13" ht="14.25" x14ac:dyDescent="0.2">
      <c r="A1018" s="3" t="s">
        <v>676</v>
      </c>
      <c r="B1018" s="3" t="s">
        <v>676</v>
      </c>
      <c r="C1018" s="72" t="s">
        <v>604</v>
      </c>
      <c r="D1018" s="73" t="s">
        <v>28</v>
      </c>
      <c r="E1018" s="73">
        <v>2018</v>
      </c>
      <c r="F1018" s="72" t="s">
        <v>635</v>
      </c>
      <c r="G1018" s="73" t="s">
        <v>345</v>
      </c>
      <c r="H1018" s="72" t="s">
        <v>27</v>
      </c>
      <c r="I1018" s="72" t="s">
        <v>436</v>
      </c>
      <c r="J1018" s="73" t="s">
        <v>677</v>
      </c>
      <c r="K1018" s="73" t="s">
        <v>677</v>
      </c>
      <c r="L1018" s="76">
        <v>1212</v>
      </c>
      <c r="M1018" s="76">
        <v>1801.81</v>
      </c>
    </row>
    <row r="1019" spans="1:13" ht="14.25" x14ac:dyDescent="0.2">
      <c r="A1019" s="3" t="s">
        <v>676</v>
      </c>
      <c r="B1019" s="3" t="s">
        <v>676</v>
      </c>
      <c r="C1019" s="72" t="s">
        <v>604</v>
      </c>
      <c r="D1019" s="73" t="s">
        <v>28</v>
      </c>
      <c r="E1019" s="73">
        <v>2018</v>
      </c>
      <c r="F1019" s="72" t="s">
        <v>635</v>
      </c>
      <c r="G1019" s="73" t="s">
        <v>345</v>
      </c>
      <c r="H1019" s="72" t="s">
        <v>27</v>
      </c>
      <c r="I1019" s="72" t="s">
        <v>426</v>
      </c>
      <c r="J1019" s="73" t="s">
        <v>677</v>
      </c>
      <c r="K1019" s="73" t="s">
        <v>677</v>
      </c>
      <c r="L1019" s="76">
        <v>1212</v>
      </c>
      <c r="M1019" s="76">
        <v>1801.81</v>
      </c>
    </row>
    <row r="1020" spans="1:13" ht="14.25" x14ac:dyDescent="0.2">
      <c r="A1020" s="3" t="s">
        <v>676</v>
      </c>
      <c r="B1020" s="3" t="s">
        <v>676</v>
      </c>
      <c r="C1020" s="72" t="s">
        <v>604</v>
      </c>
      <c r="D1020" s="73" t="s">
        <v>28</v>
      </c>
      <c r="E1020" s="73">
        <v>2018</v>
      </c>
      <c r="F1020" s="72" t="s">
        <v>635</v>
      </c>
      <c r="G1020" s="73" t="s">
        <v>345</v>
      </c>
      <c r="H1020" s="72" t="s">
        <v>27</v>
      </c>
      <c r="I1020" s="72" t="s">
        <v>245</v>
      </c>
      <c r="J1020" s="73" t="s">
        <v>677</v>
      </c>
      <c r="K1020" s="73" t="s">
        <v>677</v>
      </c>
      <c r="L1020" s="76">
        <v>2645.12</v>
      </c>
      <c r="M1020" s="76">
        <v>5543.66</v>
      </c>
    </row>
    <row r="1021" spans="1:13" ht="14.25" x14ac:dyDescent="0.2">
      <c r="A1021" s="3" t="s">
        <v>676</v>
      </c>
      <c r="B1021" s="3" t="s">
        <v>676</v>
      </c>
      <c r="C1021" s="72" t="s">
        <v>604</v>
      </c>
      <c r="D1021" s="73" t="s">
        <v>28</v>
      </c>
      <c r="E1021" s="73">
        <v>2018</v>
      </c>
      <c r="F1021" s="72" t="s">
        <v>635</v>
      </c>
      <c r="G1021" s="73" t="s">
        <v>345</v>
      </c>
      <c r="H1021" s="72" t="s">
        <v>63</v>
      </c>
      <c r="I1021" s="72" t="s">
        <v>265</v>
      </c>
      <c r="J1021" s="73" t="s">
        <v>677</v>
      </c>
      <c r="K1021" s="73" t="s">
        <v>677</v>
      </c>
      <c r="L1021" s="76">
        <v>1212</v>
      </c>
      <c r="M1021" s="76">
        <v>1801.81</v>
      </c>
    </row>
    <row r="1022" spans="1:13" ht="14.25" x14ac:dyDescent="0.2">
      <c r="A1022" s="3" t="s">
        <v>676</v>
      </c>
      <c r="B1022" s="3" t="s">
        <v>676</v>
      </c>
      <c r="C1022" s="72" t="s">
        <v>604</v>
      </c>
      <c r="D1022" s="73" t="s">
        <v>28</v>
      </c>
      <c r="E1022" s="73">
        <v>2018</v>
      </c>
      <c r="F1022" s="72" t="s">
        <v>635</v>
      </c>
      <c r="G1022" s="73" t="s">
        <v>345</v>
      </c>
      <c r="H1022" s="72" t="s">
        <v>63</v>
      </c>
      <c r="I1022" s="72" t="s">
        <v>265</v>
      </c>
      <c r="J1022" s="73" t="s">
        <v>677</v>
      </c>
      <c r="K1022" s="73" t="s">
        <v>677</v>
      </c>
      <c r="L1022" s="76">
        <v>1212</v>
      </c>
      <c r="M1022" s="76">
        <v>1801.81</v>
      </c>
    </row>
    <row r="1023" spans="1:13" ht="14.25" x14ac:dyDescent="0.2">
      <c r="A1023" s="3" t="s">
        <v>676</v>
      </c>
      <c r="B1023" s="3" t="s">
        <v>676</v>
      </c>
      <c r="C1023" s="72" t="s">
        <v>604</v>
      </c>
      <c r="D1023" s="73" t="s">
        <v>28</v>
      </c>
      <c r="E1023" s="73">
        <v>2018</v>
      </c>
      <c r="F1023" s="72" t="s">
        <v>635</v>
      </c>
      <c r="G1023" s="73" t="s">
        <v>345</v>
      </c>
      <c r="H1023" s="72" t="s">
        <v>27</v>
      </c>
      <c r="I1023" s="72" t="s">
        <v>256</v>
      </c>
      <c r="J1023" s="73" t="s">
        <v>677</v>
      </c>
      <c r="K1023" s="73" t="s">
        <v>677</v>
      </c>
      <c r="L1023" s="76">
        <v>2645.12</v>
      </c>
      <c r="M1023" s="76">
        <v>5543.66</v>
      </c>
    </row>
    <row r="1024" spans="1:13" ht="14.25" x14ac:dyDescent="0.2">
      <c r="A1024" s="3" t="s">
        <v>676</v>
      </c>
      <c r="B1024" s="3" t="s">
        <v>676</v>
      </c>
      <c r="C1024" s="72" t="s">
        <v>604</v>
      </c>
      <c r="D1024" s="73" t="s">
        <v>28</v>
      </c>
      <c r="E1024" s="73">
        <v>2018</v>
      </c>
      <c r="F1024" s="72" t="s">
        <v>635</v>
      </c>
      <c r="G1024" s="73" t="s">
        <v>345</v>
      </c>
      <c r="H1024" s="72" t="s">
        <v>27</v>
      </c>
      <c r="I1024" s="72" t="s">
        <v>403</v>
      </c>
      <c r="J1024" s="73" t="s">
        <v>677</v>
      </c>
      <c r="K1024" s="73" t="s">
        <v>677</v>
      </c>
      <c r="L1024" s="76">
        <v>1212</v>
      </c>
      <c r="M1024" s="76">
        <v>1801.81</v>
      </c>
    </row>
    <row r="1025" spans="1:13" ht="14.25" x14ac:dyDescent="0.2">
      <c r="A1025" s="3" t="s">
        <v>676</v>
      </c>
      <c r="B1025" s="3" t="s">
        <v>676</v>
      </c>
      <c r="C1025" s="72" t="s">
        <v>604</v>
      </c>
      <c r="D1025" s="73" t="s">
        <v>28</v>
      </c>
      <c r="E1025" s="73">
        <v>2018</v>
      </c>
      <c r="F1025" s="72" t="s">
        <v>635</v>
      </c>
      <c r="G1025" s="73" t="s">
        <v>345</v>
      </c>
      <c r="H1025" s="72" t="s">
        <v>27</v>
      </c>
      <c r="I1025" s="72" t="s">
        <v>261</v>
      </c>
      <c r="J1025" s="73" t="s">
        <v>677</v>
      </c>
      <c r="K1025" s="73" t="s">
        <v>677</v>
      </c>
      <c r="L1025" s="76">
        <v>1212</v>
      </c>
      <c r="M1025" s="76">
        <v>1801.81</v>
      </c>
    </row>
    <row r="1026" spans="1:13" ht="14.25" x14ac:dyDescent="0.2">
      <c r="A1026" s="3" t="s">
        <v>676</v>
      </c>
      <c r="B1026" s="3" t="s">
        <v>676</v>
      </c>
      <c r="C1026" s="72" t="s">
        <v>604</v>
      </c>
      <c r="D1026" s="73" t="s">
        <v>28</v>
      </c>
      <c r="E1026" s="73">
        <v>2018</v>
      </c>
      <c r="F1026" s="72" t="s">
        <v>635</v>
      </c>
      <c r="G1026" s="73" t="s">
        <v>345</v>
      </c>
      <c r="H1026" s="72" t="s">
        <v>27</v>
      </c>
      <c r="I1026" s="72" t="s">
        <v>427</v>
      </c>
      <c r="J1026" s="73" t="s">
        <v>677</v>
      </c>
      <c r="K1026" s="73" t="s">
        <v>677</v>
      </c>
      <c r="L1026" s="76">
        <v>1212</v>
      </c>
      <c r="M1026" s="76">
        <v>1801.81</v>
      </c>
    </row>
    <row r="1027" spans="1:13" ht="14.25" x14ac:dyDescent="0.2">
      <c r="A1027" s="3" t="s">
        <v>676</v>
      </c>
      <c r="B1027" s="3" t="s">
        <v>676</v>
      </c>
      <c r="C1027" s="72" t="s">
        <v>604</v>
      </c>
      <c r="D1027" s="73" t="s">
        <v>28</v>
      </c>
      <c r="E1027" s="73">
        <v>2018</v>
      </c>
      <c r="F1027" s="72" t="s">
        <v>635</v>
      </c>
      <c r="G1027" s="73" t="s">
        <v>345</v>
      </c>
      <c r="H1027" s="72" t="s">
        <v>27</v>
      </c>
      <c r="I1027" s="72" t="s">
        <v>404</v>
      </c>
      <c r="J1027" s="73" t="s">
        <v>677</v>
      </c>
      <c r="K1027" s="73" t="s">
        <v>677</v>
      </c>
      <c r="L1027" s="76">
        <v>2645.12</v>
      </c>
      <c r="M1027" s="76">
        <v>5543.66</v>
      </c>
    </row>
    <row r="1028" spans="1:13" ht="14.25" x14ac:dyDescent="0.2">
      <c r="A1028" s="3" t="s">
        <v>676</v>
      </c>
      <c r="B1028" s="3" t="s">
        <v>676</v>
      </c>
      <c r="C1028" s="72" t="s">
        <v>604</v>
      </c>
      <c r="D1028" s="73" t="s">
        <v>28</v>
      </c>
      <c r="E1028" s="73">
        <v>2018</v>
      </c>
      <c r="F1028" s="72" t="s">
        <v>635</v>
      </c>
      <c r="G1028" s="73" t="s">
        <v>345</v>
      </c>
      <c r="H1028" s="72" t="s">
        <v>27</v>
      </c>
      <c r="I1028" s="72" t="s">
        <v>428</v>
      </c>
      <c r="J1028" s="73" t="s">
        <v>677</v>
      </c>
      <c r="K1028" s="73" t="s">
        <v>677</v>
      </c>
      <c r="L1028" s="76">
        <v>2645.12</v>
      </c>
      <c r="M1028" s="76">
        <v>5543.66</v>
      </c>
    </row>
    <row r="1029" spans="1:13" ht="14.25" x14ac:dyDescent="0.2">
      <c r="A1029" s="3" t="s">
        <v>676</v>
      </c>
      <c r="B1029" s="3" t="s">
        <v>676</v>
      </c>
      <c r="C1029" s="72" t="s">
        <v>604</v>
      </c>
      <c r="D1029" s="73" t="s">
        <v>28</v>
      </c>
      <c r="E1029" s="73">
        <v>2018</v>
      </c>
      <c r="F1029" s="72" t="s">
        <v>635</v>
      </c>
      <c r="G1029" s="73" t="s">
        <v>345</v>
      </c>
      <c r="H1029" s="72" t="s">
        <v>63</v>
      </c>
      <c r="I1029" s="72" t="s">
        <v>147</v>
      </c>
      <c r="J1029" s="73" t="s">
        <v>677</v>
      </c>
      <c r="K1029" s="73" t="s">
        <v>677</v>
      </c>
      <c r="L1029" s="76">
        <v>1212</v>
      </c>
      <c r="M1029" s="76">
        <v>1801.81</v>
      </c>
    </row>
    <row r="1030" spans="1:13" ht="14.25" x14ac:dyDescent="0.2">
      <c r="A1030" s="3" t="s">
        <v>676</v>
      </c>
      <c r="B1030" s="3" t="s">
        <v>676</v>
      </c>
      <c r="C1030" s="72" t="s">
        <v>604</v>
      </c>
      <c r="D1030" s="73" t="s">
        <v>28</v>
      </c>
      <c r="E1030" s="73">
        <v>2018</v>
      </c>
      <c r="F1030" s="72" t="s">
        <v>635</v>
      </c>
      <c r="G1030" s="73" t="s">
        <v>345</v>
      </c>
      <c r="H1030" s="72" t="s">
        <v>27</v>
      </c>
      <c r="I1030" s="72" t="s">
        <v>402</v>
      </c>
      <c r="J1030" s="73" t="s">
        <v>677</v>
      </c>
      <c r="K1030" s="73" t="s">
        <v>677</v>
      </c>
      <c r="L1030" s="76">
        <v>1212</v>
      </c>
      <c r="M1030" s="76">
        <v>1801.81</v>
      </c>
    </row>
    <row r="1031" spans="1:13" ht="14.25" x14ac:dyDescent="0.2">
      <c r="A1031" s="3" t="s">
        <v>676</v>
      </c>
      <c r="B1031" s="3" t="s">
        <v>676</v>
      </c>
      <c r="C1031" s="72" t="s">
        <v>604</v>
      </c>
      <c r="D1031" s="73" t="s">
        <v>28</v>
      </c>
      <c r="E1031" s="73">
        <v>2018</v>
      </c>
      <c r="F1031" s="72" t="s">
        <v>635</v>
      </c>
      <c r="G1031" s="73" t="s">
        <v>345</v>
      </c>
      <c r="H1031" s="72" t="s">
        <v>27</v>
      </c>
      <c r="I1031" s="72" t="s">
        <v>719</v>
      </c>
      <c r="J1031" s="73" t="s">
        <v>677</v>
      </c>
      <c r="K1031" s="73" t="s">
        <v>677</v>
      </c>
      <c r="L1031" s="76">
        <v>1212</v>
      </c>
      <c r="M1031" s="76">
        <v>1801.81</v>
      </c>
    </row>
    <row r="1032" spans="1:13" ht="14.25" x14ac:dyDescent="0.2">
      <c r="A1032" s="3" t="s">
        <v>676</v>
      </c>
      <c r="B1032" s="3" t="s">
        <v>676</v>
      </c>
      <c r="C1032" s="72" t="s">
        <v>604</v>
      </c>
      <c r="D1032" s="73" t="s">
        <v>28</v>
      </c>
      <c r="E1032" s="73">
        <v>2018</v>
      </c>
      <c r="F1032" s="72" t="s">
        <v>635</v>
      </c>
      <c r="G1032" s="73" t="s">
        <v>345</v>
      </c>
      <c r="H1032" s="72" t="s">
        <v>36</v>
      </c>
      <c r="I1032" s="72" t="s">
        <v>265</v>
      </c>
      <c r="J1032" s="73" t="s">
        <v>677</v>
      </c>
      <c r="K1032" s="73" t="s">
        <v>677</v>
      </c>
      <c r="L1032" s="76">
        <v>1212</v>
      </c>
      <c r="M1032" s="76">
        <v>1801.81</v>
      </c>
    </row>
    <row r="1033" spans="1:13" ht="14.25" x14ac:dyDescent="0.2">
      <c r="A1033" s="3" t="s">
        <v>676</v>
      </c>
      <c r="B1033" s="3" t="s">
        <v>676</v>
      </c>
      <c r="C1033" s="72" t="s">
        <v>604</v>
      </c>
      <c r="D1033" s="73" t="s">
        <v>28</v>
      </c>
      <c r="E1033" s="73">
        <v>2018</v>
      </c>
      <c r="F1033" s="72" t="s">
        <v>635</v>
      </c>
      <c r="G1033" s="73" t="s">
        <v>345</v>
      </c>
      <c r="H1033" s="72" t="s">
        <v>27</v>
      </c>
      <c r="I1033" s="72" t="s">
        <v>402</v>
      </c>
      <c r="J1033" s="73" t="s">
        <v>677</v>
      </c>
      <c r="K1033" s="73" t="s">
        <v>677</v>
      </c>
      <c r="L1033" s="76">
        <v>1212</v>
      </c>
      <c r="M1033" s="76">
        <v>1801.81</v>
      </c>
    </row>
    <row r="1034" spans="1:13" ht="14.25" x14ac:dyDescent="0.2">
      <c r="A1034" s="3" t="s">
        <v>676</v>
      </c>
      <c r="B1034" s="3" t="s">
        <v>676</v>
      </c>
      <c r="C1034" s="72" t="s">
        <v>604</v>
      </c>
      <c r="D1034" s="73" t="s">
        <v>28</v>
      </c>
      <c r="E1034" s="73">
        <v>2018</v>
      </c>
      <c r="F1034" s="72" t="s">
        <v>635</v>
      </c>
      <c r="G1034" s="73" t="s">
        <v>345</v>
      </c>
      <c r="H1034" s="72" t="s">
        <v>63</v>
      </c>
      <c r="I1034" s="72" t="s">
        <v>265</v>
      </c>
      <c r="J1034" s="73" t="s">
        <v>677</v>
      </c>
      <c r="K1034" s="73" t="s">
        <v>677</v>
      </c>
      <c r="L1034" s="76">
        <v>1212</v>
      </c>
      <c r="M1034" s="76">
        <v>1801.81</v>
      </c>
    </row>
    <row r="1035" spans="1:13" ht="14.25" x14ac:dyDescent="0.2">
      <c r="A1035" s="3" t="s">
        <v>676</v>
      </c>
      <c r="B1035" s="3" t="s">
        <v>676</v>
      </c>
      <c r="C1035" s="72" t="s">
        <v>604</v>
      </c>
      <c r="D1035" s="73" t="s">
        <v>28</v>
      </c>
      <c r="E1035" s="73">
        <v>2018</v>
      </c>
      <c r="F1035" s="72" t="s">
        <v>635</v>
      </c>
      <c r="G1035" s="73" t="s">
        <v>345</v>
      </c>
      <c r="H1035" s="72" t="s">
        <v>27</v>
      </c>
      <c r="I1035" s="72" t="s">
        <v>265</v>
      </c>
      <c r="J1035" s="73" t="s">
        <v>677</v>
      </c>
      <c r="K1035" s="73" t="s">
        <v>677</v>
      </c>
      <c r="L1035" s="76">
        <v>1212</v>
      </c>
      <c r="M1035" s="76">
        <v>1801.81</v>
      </c>
    </row>
    <row r="1036" spans="1:13" ht="14.25" x14ac:dyDescent="0.2">
      <c r="A1036" s="3" t="s">
        <v>676</v>
      </c>
      <c r="B1036" s="3" t="s">
        <v>676</v>
      </c>
      <c r="C1036" s="72" t="s">
        <v>604</v>
      </c>
      <c r="D1036" s="73" t="s">
        <v>28</v>
      </c>
      <c r="E1036" s="73">
        <v>2018</v>
      </c>
      <c r="F1036" s="72" t="s">
        <v>635</v>
      </c>
      <c r="G1036" s="73" t="s">
        <v>345</v>
      </c>
      <c r="H1036" s="72" t="s">
        <v>27</v>
      </c>
      <c r="I1036" s="72" t="s">
        <v>324</v>
      </c>
      <c r="J1036" s="73" t="s">
        <v>677</v>
      </c>
      <c r="K1036" s="73" t="s">
        <v>677</v>
      </c>
      <c r="L1036" s="76">
        <v>2645.12</v>
      </c>
      <c r="M1036" s="76">
        <v>5543.66</v>
      </c>
    </row>
    <row r="1037" spans="1:13" ht="14.25" x14ac:dyDescent="0.2">
      <c r="A1037" s="3" t="s">
        <v>676</v>
      </c>
      <c r="B1037" s="3" t="s">
        <v>676</v>
      </c>
      <c r="C1037" s="72" t="s">
        <v>604</v>
      </c>
      <c r="D1037" s="73" t="s">
        <v>28</v>
      </c>
      <c r="E1037" s="73">
        <v>2018</v>
      </c>
      <c r="F1037" s="72" t="s">
        <v>635</v>
      </c>
      <c r="G1037" s="73" t="s">
        <v>345</v>
      </c>
      <c r="H1037" s="72" t="s">
        <v>36</v>
      </c>
      <c r="I1037" s="72" t="s">
        <v>265</v>
      </c>
      <c r="J1037" s="73" t="s">
        <v>677</v>
      </c>
      <c r="K1037" s="73" t="s">
        <v>677</v>
      </c>
      <c r="L1037" s="76">
        <v>1212</v>
      </c>
      <c r="M1037" s="76">
        <v>1801.81</v>
      </c>
    </row>
    <row r="1038" spans="1:13" ht="14.25" x14ac:dyDescent="0.2">
      <c r="A1038" s="3" t="s">
        <v>676</v>
      </c>
      <c r="B1038" s="3" t="s">
        <v>676</v>
      </c>
      <c r="C1038" s="72" t="s">
        <v>604</v>
      </c>
      <c r="D1038" s="73" t="s">
        <v>28</v>
      </c>
      <c r="E1038" s="73">
        <v>2018</v>
      </c>
      <c r="F1038" s="72" t="s">
        <v>635</v>
      </c>
      <c r="G1038" s="73" t="s">
        <v>345</v>
      </c>
      <c r="H1038" s="72" t="s">
        <v>27</v>
      </c>
      <c r="I1038" s="72" t="s">
        <v>432</v>
      </c>
      <c r="J1038" s="73" t="s">
        <v>677</v>
      </c>
      <c r="K1038" s="73" t="s">
        <v>677</v>
      </c>
      <c r="L1038" s="76">
        <v>1212</v>
      </c>
      <c r="M1038" s="76">
        <v>1801.81</v>
      </c>
    </row>
    <row r="1039" spans="1:13" ht="14.25" x14ac:dyDescent="0.2">
      <c r="A1039" s="3" t="s">
        <v>676</v>
      </c>
      <c r="B1039" s="3" t="s">
        <v>676</v>
      </c>
      <c r="C1039" s="72" t="s">
        <v>604</v>
      </c>
      <c r="D1039" s="73" t="s">
        <v>28</v>
      </c>
      <c r="E1039" s="73">
        <v>2018</v>
      </c>
      <c r="F1039" s="72" t="s">
        <v>635</v>
      </c>
      <c r="G1039" s="73" t="s">
        <v>345</v>
      </c>
      <c r="H1039" s="72" t="s">
        <v>27</v>
      </c>
      <c r="I1039" s="72" t="s">
        <v>402</v>
      </c>
      <c r="J1039" s="73" t="s">
        <v>677</v>
      </c>
      <c r="K1039" s="73" t="s">
        <v>677</v>
      </c>
      <c r="L1039" s="74">
        <v>3536.04</v>
      </c>
      <c r="M1039" s="74">
        <v>7274.89</v>
      </c>
    </row>
    <row r="1040" spans="1:13" ht="14.25" x14ac:dyDescent="0.2">
      <c r="A1040" s="3" t="s">
        <v>676</v>
      </c>
      <c r="B1040" s="3" t="s">
        <v>676</v>
      </c>
      <c r="C1040" s="72" t="s">
        <v>604</v>
      </c>
      <c r="D1040" s="73" t="s">
        <v>28</v>
      </c>
      <c r="E1040" s="73">
        <v>2018</v>
      </c>
      <c r="F1040" s="72" t="s">
        <v>635</v>
      </c>
      <c r="G1040" s="73" t="s">
        <v>345</v>
      </c>
      <c r="H1040" s="72" t="s">
        <v>27</v>
      </c>
      <c r="I1040" s="72" t="s">
        <v>322</v>
      </c>
      <c r="J1040" s="73" t="s">
        <v>677</v>
      </c>
      <c r="K1040" s="73" t="s">
        <v>677</v>
      </c>
      <c r="L1040" s="76">
        <v>1212</v>
      </c>
      <c r="M1040" s="76">
        <v>1801.81</v>
      </c>
    </row>
    <row r="1041" spans="1:13" ht="14.25" x14ac:dyDescent="0.2">
      <c r="A1041" s="3" t="s">
        <v>676</v>
      </c>
      <c r="B1041" s="3" t="s">
        <v>676</v>
      </c>
      <c r="C1041" s="72" t="s">
        <v>604</v>
      </c>
      <c r="D1041" s="73" t="s">
        <v>28</v>
      </c>
      <c r="E1041" s="73">
        <v>2018</v>
      </c>
      <c r="F1041" s="72" t="s">
        <v>635</v>
      </c>
      <c r="G1041" s="73" t="s">
        <v>345</v>
      </c>
      <c r="H1041" s="72" t="s">
        <v>27</v>
      </c>
      <c r="I1041" s="72" t="s">
        <v>196</v>
      </c>
      <c r="J1041" s="73" t="s">
        <v>677</v>
      </c>
      <c r="K1041" s="73" t="s">
        <v>677</v>
      </c>
      <c r="L1041" s="76">
        <v>2645.12</v>
      </c>
      <c r="M1041" s="76">
        <v>5543.66</v>
      </c>
    </row>
    <row r="1042" spans="1:13" ht="14.25" x14ac:dyDescent="0.2">
      <c r="A1042" s="3" t="s">
        <v>676</v>
      </c>
      <c r="B1042" s="3" t="s">
        <v>676</v>
      </c>
      <c r="C1042" s="72" t="s">
        <v>604</v>
      </c>
      <c r="D1042" s="73" t="s">
        <v>28</v>
      </c>
      <c r="E1042" s="73">
        <v>2018</v>
      </c>
      <c r="F1042" s="72" t="s">
        <v>635</v>
      </c>
      <c r="G1042" s="73" t="s">
        <v>345</v>
      </c>
      <c r="H1042" s="72" t="s">
        <v>27</v>
      </c>
      <c r="I1042" s="72" t="s">
        <v>256</v>
      </c>
      <c r="J1042" s="73" t="s">
        <v>677</v>
      </c>
      <c r="K1042" s="73" t="s">
        <v>677</v>
      </c>
      <c r="L1042" s="76">
        <v>1212</v>
      </c>
      <c r="M1042" s="76">
        <v>1801.81</v>
      </c>
    </row>
    <row r="1043" spans="1:13" ht="14.25" x14ac:dyDescent="0.2">
      <c r="A1043" s="3" t="s">
        <v>676</v>
      </c>
      <c r="B1043" s="3" t="s">
        <v>676</v>
      </c>
      <c r="C1043" s="72" t="s">
        <v>604</v>
      </c>
      <c r="D1043" s="73" t="s">
        <v>28</v>
      </c>
      <c r="E1043" s="73">
        <v>2018</v>
      </c>
      <c r="F1043" s="72" t="s">
        <v>635</v>
      </c>
      <c r="G1043" s="73" t="s">
        <v>345</v>
      </c>
      <c r="H1043" s="72" t="s">
        <v>27</v>
      </c>
      <c r="I1043" s="72" t="s">
        <v>404</v>
      </c>
      <c r="J1043" s="73" t="s">
        <v>677</v>
      </c>
      <c r="K1043" s="73" t="s">
        <v>677</v>
      </c>
      <c r="L1043" s="76">
        <v>1212</v>
      </c>
      <c r="M1043" s="76">
        <v>1801.81</v>
      </c>
    </row>
    <row r="1044" spans="1:13" ht="14.25" x14ac:dyDescent="0.2">
      <c r="A1044" s="3" t="s">
        <v>676</v>
      </c>
      <c r="B1044" s="3" t="s">
        <v>676</v>
      </c>
      <c r="C1044" s="72" t="s">
        <v>604</v>
      </c>
      <c r="D1044" s="73" t="s">
        <v>28</v>
      </c>
      <c r="E1044" s="73">
        <v>2018</v>
      </c>
      <c r="F1044" s="72" t="s">
        <v>635</v>
      </c>
      <c r="G1044" s="73" t="s">
        <v>345</v>
      </c>
      <c r="H1044" s="72" t="s">
        <v>27</v>
      </c>
      <c r="I1044" s="72" t="s">
        <v>149</v>
      </c>
      <c r="J1044" s="73" t="s">
        <v>677</v>
      </c>
      <c r="K1044" s="73" t="s">
        <v>677</v>
      </c>
      <c r="L1044" s="74">
        <v>3536.04</v>
      </c>
      <c r="M1044" s="74">
        <v>7274.89</v>
      </c>
    </row>
    <row r="1045" spans="1:13" ht="14.25" x14ac:dyDescent="0.2">
      <c r="A1045" s="3" t="s">
        <v>676</v>
      </c>
      <c r="B1045" s="3" t="s">
        <v>676</v>
      </c>
      <c r="C1045" s="72" t="s">
        <v>604</v>
      </c>
      <c r="D1045" s="73" t="s">
        <v>28</v>
      </c>
      <c r="E1045" s="73">
        <v>2018</v>
      </c>
      <c r="F1045" s="72" t="s">
        <v>635</v>
      </c>
      <c r="G1045" s="73" t="s">
        <v>345</v>
      </c>
      <c r="H1045" s="72" t="s">
        <v>27</v>
      </c>
      <c r="I1045" s="72" t="s">
        <v>402</v>
      </c>
      <c r="J1045" s="73" t="s">
        <v>677</v>
      </c>
      <c r="K1045" s="73" t="s">
        <v>677</v>
      </c>
      <c r="L1045" s="76">
        <v>1212</v>
      </c>
      <c r="M1045" s="76">
        <v>1801.81</v>
      </c>
    </row>
    <row r="1046" spans="1:13" ht="14.25" x14ac:dyDescent="0.2">
      <c r="A1046" s="3" t="s">
        <v>676</v>
      </c>
      <c r="B1046" s="3" t="s">
        <v>676</v>
      </c>
      <c r="C1046" s="72" t="s">
        <v>604</v>
      </c>
      <c r="D1046" s="73" t="s">
        <v>28</v>
      </c>
      <c r="E1046" s="73">
        <v>2018</v>
      </c>
      <c r="F1046" s="72" t="s">
        <v>635</v>
      </c>
      <c r="G1046" s="73" t="s">
        <v>345</v>
      </c>
      <c r="H1046" s="72" t="s">
        <v>27</v>
      </c>
      <c r="I1046" s="72" t="s">
        <v>432</v>
      </c>
      <c r="J1046" s="73" t="s">
        <v>677</v>
      </c>
      <c r="K1046" s="73" t="s">
        <v>677</v>
      </c>
      <c r="L1046" s="76">
        <v>1212</v>
      </c>
      <c r="M1046" s="76">
        <v>1801.81</v>
      </c>
    </row>
    <row r="1047" spans="1:13" ht="14.25" x14ac:dyDescent="0.2">
      <c r="A1047" s="3" t="s">
        <v>676</v>
      </c>
      <c r="B1047" s="3" t="s">
        <v>676</v>
      </c>
      <c r="C1047" s="72" t="s">
        <v>604</v>
      </c>
      <c r="D1047" s="73" t="s">
        <v>28</v>
      </c>
      <c r="E1047" s="73">
        <v>2018</v>
      </c>
      <c r="F1047" s="72" t="s">
        <v>635</v>
      </c>
      <c r="G1047" s="73" t="s">
        <v>345</v>
      </c>
      <c r="H1047" s="72" t="s">
        <v>27</v>
      </c>
      <c r="I1047" s="72" t="s">
        <v>265</v>
      </c>
      <c r="J1047" s="73" t="s">
        <v>677</v>
      </c>
      <c r="K1047" s="73" t="s">
        <v>677</v>
      </c>
      <c r="L1047" s="76">
        <v>1212</v>
      </c>
      <c r="M1047" s="76">
        <v>1801.81</v>
      </c>
    </row>
    <row r="1048" spans="1:13" ht="14.25" x14ac:dyDescent="0.2">
      <c r="A1048" s="3" t="s">
        <v>676</v>
      </c>
      <c r="B1048" s="3" t="s">
        <v>676</v>
      </c>
      <c r="C1048" s="72" t="s">
        <v>604</v>
      </c>
      <c r="D1048" s="73" t="s">
        <v>28</v>
      </c>
      <c r="E1048" s="73">
        <v>2018</v>
      </c>
      <c r="F1048" s="72" t="s">
        <v>635</v>
      </c>
      <c r="G1048" s="73" t="s">
        <v>345</v>
      </c>
      <c r="H1048" s="72" t="s">
        <v>27</v>
      </c>
      <c r="I1048" s="72" t="s">
        <v>428</v>
      </c>
      <c r="J1048" s="73" t="s">
        <v>677</v>
      </c>
      <c r="K1048" s="73" t="s">
        <v>677</v>
      </c>
      <c r="L1048" s="76">
        <v>1212</v>
      </c>
      <c r="M1048" s="76">
        <v>1801.81</v>
      </c>
    </row>
    <row r="1049" spans="1:13" ht="14.25" x14ac:dyDescent="0.2">
      <c r="A1049" s="3" t="s">
        <v>676</v>
      </c>
      <c r="B1049" s="3" t="s">
        <v>676</v>
      </c>
      <c r="C1049" s="72" t="s">
        <v>604</v>
      </c>
      <c r="D1049" s="73" t="s">
        <v>28</v>
      </c>
      <c r="E1049" s="73">
        <v>2018</v>
      </c>
      <c r="F1049" s="72" t="s">
        <v>635</v>
      </c>
      <c r="G1049" s="73" t="s">
        <v>345</v>
      </c>
      <c r="H1049" s="72" t="s">
        <v>63</v>
      </c>
      <c r="I1049" s="72" t="s">
        <v>265</v>
      </c>
      <c r="J1049" s="73" t="s">
        <v>677</v>
      </c>
      <c r="K1049" s="73" t="s">
        <v>677</v>
      </c>
      <c r="L1049" s="76">
        <v>1212</v>
      </c>
      <c r="M1049" s="76">
        <v>1801.81</v>
      </c>
    </row>
    <row r="1050" spans="1:13" ht="14.25" x14ac:dyDescent="0.2">
      <c r="A1050" s="3" t="s">
        <v>676</v>
      </c>
      <c r="B1050" s="3" t="s">
        <v>676</v>
      </c>
      <c r="C1050" s="72" t="s">
        <v>604</v>
      </c>
      <c r="D1050" s="73" t="s">
        <v>28</v>
      </c>
      <c r="E1050" s="73">
        <v>2018</v>
      </c>
      <c r="F1050" s="72" t="s">
        <v>635</v>
      </c>
      <c r="G1050" s="73" t="s">
        <v>345</v>
      </c>
      <c r="H1050" s="72" t="s">
        <v>27</v>
      </c>
      <c r="I1050" s="72" t="s">
        <v>403</v>
      </c>
      <c r="J1050" s="73" t="s">
        <v>677</v>
      </c>
      <c r="K1050" s="73" t="s">
        <v>677</v>
      </c>
      <c r="L1050" s="76">
        <v>1212</v>
      </c>
      <c r="M1050" s="76">
        <v>1801.81</v>
      </c>
    </row>
    <row r="1051" spans="1:13" ht="14.25" x14ac:dyDescent="0.2">
      <c r="A1051" s="3" t="s">
        <v>676</v>
      </c>
      <c r="B1051" s="3" t="s">
        <v>676</v>
      </c>
      <c r="C1051" s="72" t="s">
        <v>604</v>
      </c>
      <c r="D1051" s="73" t="s">
        <v>28</v>
      </c>
      <c r="E1051" s="73">
        <v>2018</v>
      </c>
      <c r="F1051" s="72" t="s">
        <v>635</v>
      </c>
      <c r="G1051" s="73" t="s">
        <v>345</v>
      </c>
      <c r="H1051" s="72" t="s">
        <v>27</v>
      </c>
      <c r="I1051" s="72" t="s">
        <v>265</v>
      </c>
      <c r="J1051" s="73" t="s">
        <v>677</v>
      </c>
      <c r="K1051" s="73" t="s">
        <v>677</v>
      </c>
      <c r="L1051" s="76">
        <v>1212</v>
      </c>
      <c r="M1051" s="76">
        <v>1801.81</v>
      </c>
    </row>
    <row r="1052" spans="1:13" ht="14.25" x14ac:dyDescent="0.2">
      <c r="A1052" s="3" t="s">
        <v>676</v>
      </c>
      <c r="B1052" s="3" t="s">
        <v>676</v>
      </c>
      <c r="C1052" s="72" t="s">
        <v>604</v>
      </c>
      <c r="D1052" s="73" t="s">
        <v>28</v>
      </c>
      <c r="E1052" s="73">
        <v>2018</v>
      </c>
      <c r="F1052" s="72" t="s">
        <v>635</v>
      </c>
      <c r="G1052" s="73" t="s">
        <v>345</v>
      </c>
      <c r="H1052" s="72" t="s">
        <v>27</v>
      </c>
      <c r="I1052" s="72" t="s">
        <v>716</v>
      </c>
      <c r="J1052" s="73" t="s">
        <v>677</v>
      </c>
      <c r="K1052" s="73" t="s">
        <v>677</v>
      </c>
      <c r="L1052" s="76">
        <v>1212</v>
      </c>
      <c r="M1052" s="76">
        <v>1801.81</v>
      </c>
    </row>
    <row r="1053" spans="1:13" ht="14.25" x14ac:dyDescent="0.2">
      <c r="A1053" s="3" t="s">
        <v>676</v>
      </c>
      <c r="B1053" s="3" t="s">
        <v>676</v>
      </c>
      <c r="C1053" s="72" t="s">
        <v>604</v>
      </c>
      <c r="D1053" s="73" t="s">
        <v>28</v>
      </c>
      <c r="E1053" s="73">
        <v>2018</v>
      </c>
      <c r="F1053" s="72" t="s">
        <v>635</v>
      </c>
      <c r="G1053" s="73" t="s">
        <v>345</v>
      </c>
      <c r="H1053" s="72" t="s">
        <v>27</v>
      </c>
      <c r="I1053" s="72" t="s">
        <v>261</v>
      </c>
      <c r="J1053" s="73" t="s">
        <v>677</v>
      </c>
      <c r="K1053" s="73" t="s">
        <v>677</v>
      </c>
      <c r="L1053" s="76">
        <v>1212</v>
      </c>
      <c r="M1053" s="76">
        <v>1801.81</v>
      </c>
    </row>
    <row r="1054" spans="1:13" ht="14.25" x14ac:dyDescent="0.2">
      <c r="A1054" s="3" t="s">
        <v>676</v>
      </c>
      <c r="B1054" s="3" t="s">
        <v>676</v>
      </c>
      <c r="C1054" s="72" t="s">
        <v>604</v>
      </c>
      <c r="D1054" s="73" t="s">
        <v>28</v>
      </c>
      <c r="E1054" s="73">
        <v>2018</v>
      </c>
      <c r="F1054" s="72" t="s">
        <v>635</v>
      </c>
      <c r="G1054" s="73" t="s">
        <v>345</v>
      </c>
      <c r="H1054" s="72" t="s">
        <v>27</v>
      </c>
      <c r="I1054" s="72" t="s">
        <v>403</v>
      </c>
      <c r="J1054" s="73" t="s">
        <v>677</v>
      </c>
      <c r="K1054" s="73" t="s">
        <v>677</v>
      </c>
      <c r="L1054" s="76">
        <v>1212</v>
      </c>
      <c r="M1054" s="76">
        <v>1801.81</v>
      </c>
    </row>
    <row r="1055" spans="1:13" ht="14.25" x14ac:dyDescent="0.2">
      <c r="A1055" s="3" t="s">
        <v>676</v>
      </c>
      <c r="B1055" s="3" t="s">
        <v>676</v>
      </c>
      <c r="C1055" s="72" t="s">
        <v>604</v>
      </c>
      <c r="D1055" s="73" t="s">
        <v>28</v>
      </c>
      <c r="E1055" s="73">
        <v>2018</v>
      </c>
      <c r="F1055" s="72" t="s">
        <v>635</v>
      </c>
      <c r="G1055" s="73" t="s">
        <v>345</v>
      </c>
      <c r="H1055" s="72" t="s">
        <v>27</v>
      </c>
      <c r="I1055" s="72" t="s">
        <v>713</v>
      </c>
      <c r="J1055" s="73" t="s">
        <v>677</v>
      </c>
      <c r="K1055" s="73" t="s">
        <v>677</v>
      </c>
      <c r="L1055" s="76">
        <v>1212</v>
      </c>
      <c r="M1055" s="76">
        <v>1801.81</v>
      </c>
    </row>
    <row r="1056" spans="1:13" ht="14.25" x14ac:dyDescent="0.2">
      <c r="A1056" s="3" t="s">
        <v>676</v>
      </c>
      <c r="B1056" s="3" t="s">
        <v>676</v>
      </c>
      <c r="C1056" s="72" t="s">
        <v>604</v>
      </c>
      <c r="D1056" s="73" t="s">
        <v>28</v>
      </c>
      <c r="E1056" s="73">
        <v>2018</v>
      </c>
      <c r="F1056" s="72" t="s">
        <v>635</v>
      </c>
      <c r="G1056" s="73" t="s">
        <v>345</v>
      </c>
      <c r="H1056" s="72" t="s">
        <v>27</v>
      </c>
      <c r="I1056" s="72" t="s">
        <v>429</v>
      </c>
      <c r="J1056" s="73" t="s">
        <v>677</v>
      </c>
      <c r="K1056" s="73" t="s">
        <v>677</v>
      </c>
      <c r="L1056" s="76">
        <v>2645.12</v>
      </c>
      <c r="M1056" s="76">
        <v>5543.66</v>
      </c>
    </row>
    <row r="1057" spans="1:13" ht="14.25" x14ac:dyDescent="0.2">
      <c r="A1057" s="3" t="s">
        <v>676</v>
      </c>
      <c r="B1057" s="3" t="s">
        <v>676</v>
      </c>
      <c r="C1057" s="72" t="s">
        <v>604</v>
      </c>
      <c r="D1057" s="73" t="s">
        <v>28</v>
      </c>
      <c r="E1057" s="73">
        <v>2018</v>
      </c>
      <c r="F1057" s="72" t="s">
        <v>635</v>
      </c>
      <c r="G1057" s="73" t="s">
        <v>345</v>
      </c>
      <c r="H1057" s="72" t="s">
        <v>27</v>
      </c>
      <c r="I1057" s="72" t="s">
        <v>706</v>
      </c>
      <c r="J1057" s="73" t="s">
        <v>677</v>
      </c>
      <c r="K1057" s="73" t="s">
        <v>677</v>
      </c>
      <c r="L1057" s="76">
        <v>1212</v>
      </c>
      <c r="M1057" s="76">
        <v>1801.81</v>
      </c>
    </row>
    <row r="1058" spans="1:13" ht="14.25" x14ac:dyDescent="0.2">
      <c r="A1058" s="3" t="s">
        <v>676</v>
      </c>
      <c r="B1058" s="3" t="s">
        <v>676</v>
      </c>
      <c r="C1058" s="72" t="s">
        <v>604</v>
      </c>
      <c r="D1058" s="73" t="s">
        <v>28</v>
      </c>
      <c r="E1058" s="73">
        <v>2018</v>
      </c>
      <c r="F1058" s="72" t="s">
        <v>635</v>
      </c>
      <c r="G1058" s="73" t="s">
        <v>345</v>
      </c>
      <c r="H1058" s="72" t="s">
        <v>27</v>
      </c>
      <c r="I1058" s="72" t="s">
        <v>205</v>
      </c>
      <c r="J1058" s="73" t="s">
        <v>677</v>
      </c>
      <c r="K1058" s="73" t="s">
        <v>677</v>
      </c>
      <c r="L1058" s="76">
        <v>1212</v>
      </c>
      <c r="M1058" s="76">
        <v>1801.81</v>
      </c>
    </row>
    <row r="1059" spans="1:13" ht="14.25" x14ac:dyDescent="0.2">
      <c r="A1059" s="3" t="s">
        <v>676</v>
      </c>
      <c r="B1059" s="3" t="s">
        <v>676</v>
      </c>
      <c r="C1059" s="72" t="s">
        <v>604</v>
      </c>
      <c r="D1059" s="73" t="s">
        <v>28</v>
      </c>
      <c r="E1059" s="73">
        <v>2018</v>
      </c>
      <c r="F1059" s="72" t="s">
        <v>635</v>
      </c>
      <c r="G1059" s="73" t="s">
        <v>345</v>
      </c>
      <c r="H1059" s="72" t="s">
        <v>27</v>
      </c>
      <c r="I1059" s="72" t="s">
        <v>427</v>
      </c>
      <c r="J1059" s="73" t="s">
        <v>677</v>
      </c>
      <c r="K1059" s="73" t="s">
        <v>677</v>
      </c>
      <c r="L1059" s="76">
        <v>1212</v>
      </c>
      <c r="M1059" s="76">
        <v>1801.81</v>
      </c>
    </row>
    <row r="1060" spans="1:13" ht="14.25" x14ac:dyDescent="0.2">
      <c r="A1060" s="3" t="s">
        <v>676</v>
      </c>
      <c r="B1060" s="3" t="s">
        <v>676</v>
      </c>
      <c r="C1060" s="72" t="s">
        <v>604</v>
      </c>
      <c r="D1060" s="73" t="s">
        <v>28</v>
      </c>
      <c r="E1060" s="73">
        <v>2018</v>
      </c>
      <c r="F1060" s="72" t="s">
        <v>635</v>
      </c>
      <c r="G1060" s="73" t="s">
        <v>345</v>
      </c>
      <c r="H1060" s="72" t="s">
        <v>27</v>
      </c>
      <c r="I1060" s="72" t="s">
        <v>147</v>
      </c>
      <c r="J1060" s="73" t="s">
        <v>677</v>
      </c>
      <c r="K1060" s="73" t="s">
        <v>677</v>
      </c>
      <c r="L1060" s="76">
        <v>1212</v>
      </c>
      <c r="M1060" s="76">
        <v>1801.81</v>
      </c>
    </row>
    <row r="1061" spans="1:13" ht="14.25" x14ac:dyDescent="0.2">
      <c r="A1061" s="3" t="s">
        <v>676</v>
      </c>
      <c r="B1061" s="3" t="s">
        <v>676</v>
      </c>
      <c r="C1061" s="72" t="s">
        <v>604</v>
      </c>
      <c r="D1061" s="73" t="s">
        <v>28</v>
      </c>
      <c r="E1061" s="73">
        <v>2018</v>
      </c>
      <c r="F1061" s="72" t="s">
        <v>635</v>
      </c>
      <c r="G1061" s="73" t="s">
        <v>345</v>
      </c>
      <c r="H1061" s="72" t="s">
        <v>27</v>
      </c>
      <c r="I1061" s="72" t="s">
        <v>428</v>
      </c>
      <c r="J1061" s="73" t="s">
        <v>677</v>
      </c>
      <c r="K1061" s="73" t="s">
        <v>677</v>
      </c>
      <c r="L1061" s="76">
        <v>1212</v>
      </c>
      <c r="M1061" s="76">
        <v>1801.81</v>
      </c>
    </row>
    <row r="1062" spans="1:13" ht="14.25" x14ac:dyDescent="0.2">
      <c r="A1062" s="3" t="s">
        <v>676</v>
      </c>
      <c r="B1062" s="3" t="s">
        <v>676</v>
      </c>
      <c r="C1062" s="72" t="s">
        <v>604</v>
      </c>
      <c r="D1062" s="73" t="s">
        <v>28</v>
      </c>
      <c r="E1062" s="73">
        <v>2018</v>
      </c>
      <c r="F1062" s="72" t="s">
        <v>635</v>
      </c>
      <c r="G1062" s="73" t="s">
        <v>345</v>
      </c>
      <c r="H1062" s="72" t="s">
        <v>27</v>
      </c>
      <c r="I1062" s="72" t="s">
        <v>321</v>
      </c>
      <c r="J1062" s="73" t="s">
        <v>677</v>
      </c>
      <c r="K1062" s="73" t="s">
        <v>677</v>
      </c>
      <c r="L1062" s="76">
        <v>1212</v>
      </c>
      <c r="M1062" s="76">
        <v>1801.81</v>
      </c>
    </row>
    <row r="1063" spans="1:13" ht="14.25" x14ac:dyDescent="0.2">
      <c r="A1063" s="3" t="s">
        <v>676</v>
      </c>
      <c r="B1063" s="3" t="s">
        <v>676</v>
      </c>
      <c r="C1063" s="72" t="s">
        <v>604</v>
      </c>
      <c r="D1063" s="73" t="s">
        <v>28</v>
      </c>
      <c r="E1063" s="73">
        <v>2018</v>
      </c>
      <c r="F1063" s="72" t="s">
        <v>635</v>
      </c>
      <c r="G1063" s="73" t="s">
        <v>345</v>
      </c>
      <c r="H1063" s="72" t="s">
        <v>27</v>
      </c>
      <c r="I1063" s="72" t="s">
        <v>410</v>
      </c>
      <c r="J1063" s="73" t="s">
        <v>677</v>
      </c>
      <c r="K1063" s="73" t="s">
        <v>677</v>
      </c>
      <c r="L1063" s="76">
        <v>1212</v>
      </c>
      <c r="M1063" s="76">
        <v>1801.81</v>
      </c>
    </row>
    <row r="1064" spans="1:13" ht="14.25" x14ac:dyDescent="0.2">
      <c r="A1064" s="3" t="s">
        <v>676</v>
      </c>
      <c r="B1064" s="3" t="s">
        <v>676</v>
      </c>
      <c r="C1064" s="72" t="s">
        <v>604</v>
      </c>
      <c r="D1064" s="73" t="s">
        <v>28</v>
      </c>
      <c r="E1064" s="73">
        <v>2018</v>
      </c>
      <c r="F1064" s="72" t="s">
        <v>635</v>
      </c>
      <c r="G1064" s="73" t="s">
        <v>345</v>
      </c>
      <c r="H1064" s="72" t="s">
        <v>27</v>
      </c>
      <c r="I1064" s="72" t="s">
        <v>322</v>
      </c>
      <c r="J1064" s="73" t="s">
        <v>677</v>
      </c>
      <c r="K1064" s="73" t="s">
        <v>677</v>
      </c>
      <c r="L1064" s="76">
        <v>1212</v>
      </c>
      <c r="M1064" s="76">
        <v>1801.81</v>
      </c>
    </row>
    <row r="1065" spans="1:13" ht="14.25" x14ac:dyDescent="0.2">
      <c r="A1065" s="3" t="s">
        <v>676</v>
      </c>
      <c r="B1065" s="3" t="s">
        <v>676</v>
      </c>
      <c r="C1065" s="72" t="s">
        <v>604</v>
      </c>
      <c r="D1065" s="73" t="s">
        <v>28</v>
      </c>
      <c r="E1065" s="73">
        <v>2018</v>
      </c>
      <c r="F1065" s="72" t="s">
        <v>635</v>
      </c>
      <c r="G1065" s="73" t="s">
        <v>345</v>
      </c>
      <c r="H1065" s="72" t="s">
        <v>27</v>
      </c>
      <c r="I1065" s="72" t="s">
        <v>429</v>
      </c>
      <c r="J1065" s="73" t="s">
        <v>677</v>
      </c>
      <c r="K1065" s="73" t="s">
        <v>677</v>
      </c>
      <c r="L1065" s="76">
        <v>1212</v>
      </c>
      <c r="M1065" s="76">
        <v>1801.81</v>
      </c>
    </row>
    <row r="1066" spans="1:13" ht="14.25" x14ac:dyDescent="0.2">
      <c r="A1066" s="3" t="s">
        <v>676</v>
      </c>
      <c r="B1066" s="3" t="s">
        <v>676</v>
      </c>
      <c r="C1066" s="72" t="s">
        <v>604</v>
      </c>
      <c r="D1066" s="73" t="s">
        <v>28</v>
      </c>
      <c r="E1066" s="73">
        <v>2018</v>
      </c>
      <c r="F1066" s="72" t="s">
        <v>635</v>
      </c>
      <c r="G1066" s="73" t="s">
        <v>345</v>
      </c>
      <c r="H1066" s="72" t="s">
        <v>63</v>
      </c>
      <c r="I1066" s="72" t="s">
        <v>265</v>
      </c>
      <c r="J1066" s="73" t="s">
        <v>677</v>
      </c>
      <c r="K1066" s="73" t="s">
        <v>677</v>
      </c>
      <c r="L1066" s="76">
        <v>1212</v>
      </c>
      <c r="M1066" s="76">
        <v>1801.81</v>
      </c>
    </row>
    <row r="1067" spans="1:13" ht="14.25" x14ac:dyDescent="0.2">
      <c r="A1067" s="3" t="s">
        <v>676</v>
      </c>
      <c r="B1067" s="3" t="s">
        <v>676</v>
      </c>
      <c r="C1067" s="72" t="s">
        <v>604</v>
      </c>
      <c r="D1067" s="73" t="s">
        <v>28</v>
      </c>
      <c r="E1067" s="73">
        <v>2018</v>
      </c>
      <c r="F1067" s="72" t="s">
        <v>635</v>
      </c>
      <c r="G1067" s="73" t="s">
        <v>345</v>
      </c>
      <c r="H1067" s="72" t="s">
        <v>27</v>
      </c>
      <c r="I1067" s="72" t="s">
        <v>265</v>
      </c>
      <c r="J1067" s="73" t="s">
        <v>677</v>
      </c>
      <c r="K1067" s="73" t="s">
        <v>677</v>
      </c>
      <c r="L1067" s="76">
        <v>1212</v>
      </c>
      <c r="M1067" s="76">
        <v>1801.81</v>
      </c>
    </row>
    <row r="1068" spans="1:13" ht="14.25" x14ac:dyDescent="0.2">
      <c r="A1068" s="3" t="s">
        <v>676</v>
      </c>
      <c r="B1068" s="3" t="s">
        <v>676</v>
      </c>
      <c r="C1068" s="72" t="s">
        <v>604</v>
      </c>
      <c r="D1068" s="73" t="s">
        <v>28</v>
      </c>
      <c r="E1068" s="73">
        <v>2018</v>
      </c>
      <c r="F1068" s="72" t="s">
        <v>635</v>
      </c>
      <c r="G1068" s="73" t="s">
        <v>345</v>
      </c>
      <c r="H1068" s="72" t="s">
        <v>27</v>
      </c>
      <c r="I1068" s="72" t="s">
        <v>265</v>
      </c>
      <c r="J1068" s="73" t="s">
        <v>677</v>
      </c>
      <c r="K1068" s="73" t="s">
        <v>677</v>
      </c>
      <c r="L1068" s="76">
        <v>1212</v>
      </c>
      <c r="M1068" s="76">
        <v>1801.81</v>
      </c>
    </row>
    <row r="1069" spans="1:13" ht="14.25" x14ac:dyDescent="0.2">
      <c r="A1069" s="3" t="s">
        <v>676</v>
      </c>
      <c r="B1069" s="3" t="s">
        <v>676</v>
      </c>
      <c r="C1069" s="72" t="s">
        <v>604</v>
      </c>
      <c r="D1069" s="73" t="s">
        <v>28</v>
      </c>
      <c r="E1069" s="73">
        <v>2018</v>
      </c>
      <c r="F1069" s="72" t="s">
        <v>635</v>
      </c>
      <c r="G1069" s="73" t="s">
        <v>345</v>
      </c>
      <c r="H1069" s="72" t="s">
        <v>63</v>
      </c>
      <c r="I1069" s="72" t="s">
        <v>427</v>
      </c>
      <c r="J1069" s="73" t="s">
        <v>677</v>
      </c>
      <c r="K1069" s="73" t="s">
        <v>677</v>
      </c>
      <c r="L1069" s="76">
        <v>1212</v>
      </c>
      <c r="M1069" s="76">
        <v>1801.81</v>
      </c>
    </row>
    <row r="1070" spans="1:13" ht="14.25" x14ac:dyDescent="0.2">
      <c r="A1070" s="3" t="s">
        <v>676</v>
      </c>
      <c r="B1070" s="3" t="s">
        <v>676</v>
      </c>
      <c r="C1070" s="72" t="s">
        <v>604</v>
      </c>
      <c r="D1070" s="73" t="s">
        <v>28</v>
      </c>
      <c r="E1070" s="73">
        <v>2018</v>
      </c>
      <c r="F1070" s="72" t="s">
        <v>635</v>
      </c>
      <c r="G1070" s="73" t="s">
        <v>345</v>
      </c>
      <c r="H1070" s="72" t="s">
        <v>27</v>
      </c>
      <c r="I1070" s="72" t="s">
        <v>265</v>
      </c>
      <c r="J1070" s="73" t="s">
        <v>677</v>
      </c>
      <c r="K1070" s="73" t="s">
        <v>677</v>
      </c>
      <c r="L1070" s="76">
        <v>1212</v>
      </c>
      <c r="M1070" s="76">
        <v>1801.81</v>
      </c>
    </row>
    <row r="1071" spans="1:13" ht="14.25" x14ac:dyDescent="0.2">
      <c r="A1071" s="3" t="s">
        <v>676</v>
      </c>
      <c r="B1071" s="3" t="s">
        <v>676</v>
      </c>
      <c r="C1071" s="72" t="s">
        <v>604</v>
      </c>
      <c r="D1071" s="73" t="s">
        <v>28</v>
      </c>
      <c r="E1071" s="73">
        <v>2018</v>
      </c>
      <c r="F1071" s="72" t="s">
        <v>635</v>
      </c>
      <c r="G1071" s="73" t="s">
        <v>345</v>
      </c>
      <c r="H1071" s="72" t="s">
        <v>27</v>
      </c>
      <c r="I1071" s="72" t="s">
        <v>245</v>
      </c>
      <c r="J1071" s="73" t="s">
        <v>677</v>
      </c>
      <c r="K1071" s="73" t="s">
        <v>677</v>
      </c>
      <c r="L1071" s="76">
        <v>1212</v>
      </c>
      <c r="M1071" s="76">
        <v>1801.81</v>
      </c>
    </row>
    <row r="1072" spans="1:13" ht="14.25" x14ac:dyDescent="0.2">
      <c r="A1072" s="3" t="s">
        <v>676</v>
      </c>
      <c r="B1072" s="3" t="s">
        <v>676</v>
      </c>
      <c r="C1072" s="72" t="s">
        <v>604</v>
      </c>
      <c r="D1072" s="73" t="s">
        <v>28</v>
      </c>
      <c r="E1072" s="73">
        <v>2018</v>
      </c>
      <c r="F1072" s="72" t="s">
        <v>635</v>
      </c>
      <c r="G1072" s="73" t="s">
        <v>345</v>
      </c>
      <c r="H1072" s="72" t="s">
        <v>27</v>
      </c>
      <c r="I1072" s="72" t="s">
        <v>265</v>
      </c>
      <c r="J1072" s="73" t="s">
        <v>677</v>
      </c>
      <c r="K1072" s="73" t="s">
        <v>677</v>
      </c>
      <c r="L1072" s="76">
        <v>1212</v>
      </c>
      <c r="M1072" s="76">
        <v>1801.81</v>
      </c>
    </row>
    <row r="1073" spans="1:13" ht="14.25" x14ac:dyDescent="0.2">
      <c r="A1073" s="3" t="s">
        <v>676</v>
      </c>
      <c r="B1073" s="3" t="s">
        <v>676</v>
      </c>
      <c r="C1073" s="72" t="s">
        <v>604</v>
      </c>
      <c r="D1073" s="73" t="s">
        <v>28</v>
      </c>
      <c r="E1073" s="73">
        <v>2018</v>
      </c>
      <c r="F1073" s="72" t="s">
        <v>635</v>
      </c>
      <c r="G1073" s="73" t="s">
        <v>345</v>
      </c>
      <c r="H1073" s="72" t="s">
        <v>27</v>
      </c>
      <c r="I1073" s="72" t="s">
        <v>425</v>
      </c>
      <c r="J1073" s="73" t="s">
        <v>677</v>
      </c>
      <c r="K1073" s="73" t="s">
        <v>677</v>
      </c>
      <c r="L1073" s="76">
        <v>1212</v>
      </c>
      <c r="M1073" s="76">
        <v>1801.81</v>
      </c>
    </row>
    <row r="1074" spans="1:13" ht="14.25" x14ac:dyDescent="0.2">
      <c r="A1074" s="3" t="s">
        <v>676</v>
      </c>
      <c r="B1074" s="3" t="s">
        <v>676</v>
      </c>
      <c r="C1074" s="72" t="s">
        <v>604</v>
      </c>
      <c r="D1074" s="73" t="s">
        <v>28</v>
      </c>
      <c r="E1074" s="73">
        <v>2018</v>
      </c>
      <c r="F1074" s="72" t="s">
        <v>635</v>
      </c>
      <c r="G1074" s="73" t="s">
        <v>345</v>
      </c>
      <c r="H1074" s="72" t="s">
        <v>63</v>
      </c>
      <c r="I1074" s="72" t="s">
        <v>429</v>
      </c>
      <c r="J1074" s="73" t="s">
        <v>677</v>
      </c>
      <c r="K1074" s="73" t="s">
        <v>677</v>
      </c>
      <c r="L1074" s="76">
        <v>1212</v>
      </c>
      <c r="M1074" s="76">
        <v>1801.81</v>
      </c>
    </row>
    <row r="1075" spans="1:13" ht="14.25" x14ac:dyDescent="0.2">
      <c r="A1075" s="3" t="s">
        <v>676</v>
      </c>
      <c r="B1075" s="3" t="s">
        <v>676</v>
      </c>
      <c r="C1075" s="72" t="s">
        <v>604</v>
      </c>
      <c r="D1075" s="73" t="s">
        <v>28</v>
      </c>
      <c r="E1075" s="73">
        <v>2018</v>
      </c>
      <c r="F1075" s="72" t="s">
        <v>635</v>
      </c>
      <c r="G1075" s="73" t="s">
        <v>345</v>
      </c>
      <c r="H1075" s="72" t="s">
        <v>27</v>
      </c>
      <c r="I1075" s="72" t="s">
        <v>236</v>
      </c>
      <c r="J1075" s="73" t="s">
        <v>677</v>
      </c>
      <c r="K1075" s="73" t="s">
        <v>677</v>
      </c>
      <c r="L1075" s="76">
        <v>2645.12</v>
      </c>
      <c r="M1075" s="76">
        <v>5543.66</v>
      </c>
    </row>
    <row r="1076" spans="1:13" ht="14.25" x14ac:dyDescent="0.2">
      <c r="A1076" s="3" t="s">
        <v>676</v>
      </c>
      <c r="B1076" s="3" t="s">
        <v>676</v>
      </c>
      <c r="C1076" s="72" t="s">
        <v>604</v>
      </c>
      <c r="D1076" s="73" t="s">
        <v>28</v>
      </c>
      <c r="E1076" s="73">
        <v>2018</v>
      </c>
      <c r="F1076" s="72" t="s">
        <v>635</v>
      </c>
      <c r="G1076" s="73" t="s">
        <v>345</v>
      </c>
      <c r="H1076" s="72" t="s">
        <v>27</v>
      </c>
      <c r="I1076" s="72" t="s">
        <v>410</v>
      </c>
      <c r="J1076" s="73" t="s">
        <v>677</v>
      </c>
      <c r="K1076" s="73" t="s">
        <v>677</v>
      </c>
      <c r="L1076" s="76">
        <v>1212</v>
      </c>
      <c r="M1076" s="76">
        <v>1801.81</v>
      </c>
    </row>
    <row r="1077" spans="1:13" ht="14.25" x14ac:dyDescent="0.2">
      <c r="A1077" s="3" t="s">
        <v>676</v>
      </c>
      <c r="B1077" s="3" t="s">
        <v>676</v>
      </c>
      <c r="C1077" s="72" t="s">
        <v>604</v>
      </c>
      <c r="D1077" s="73" t="s">
        <v>28</v>
      </c>
      <c r="E1077" s="73">
        <v>2018</v>
      </c>
      <c r="F1077" s="72" t="s">
        <v>635</v>
      </c>
      <c r="G1077" s="73" t="s">
        <v>345</v>
      </c>
      <c r="H1077" s="72" t="s">
        <v>27</v>
      </c>
      <c r="I1077" s="72" t="s">
        <v>265</v>
      </c>
      <c r="J1077" s="73" t="s">
        <v>677</v>
      </c>
      <c r="K1077" s="73" t="s">
        <v>677</v>
      </c>
      <c r="L1077" s="76">
        <v>1212</v>
      </c>
      <c r="M1077" s="76">
        <v>1801.81</v>
      </c>
    </row>
    <row r="1078" spans="1:13" ht="14.25" x14ac:dyDescent="0.2">
      <c r="A1078" s="3" t="s">
        <v>676</v>
      </c>
      <c r="B1078" s="3" t="s">
        <v>676</v>
      </c>
      <c r="C1078" s="72" t="s">
        <v>604</v>
      </c>
      <c r="D1078" s="73" t="s">
        <v>28</v>
      </c>
      <c r="E1078" s="73">
        <v>2018</v>
      </c>
      <c r="F1078" s="72" t="s">
        <v>635</v>
      </c>
      <c r="G1078" s="73" t="s">
        <v>345</v>
      </c>
      <c r="H1078" s="72" t="s">
        <v>27</v>
      </c>
      <c r="I1078" s="72" t="s">
        <v>245</v>
      </c>
      <c r="J1078" s="73" t="s">
        <v>677</v>
      </c>
      <c r="K1078" s="73" t="s">
        <v>677</v>
      </c>
      <c r="L1078" s="76">
        <v>1212</v>
      </c>
      <c r="M1078" s="76">
        <v>1801.81</v>
      </c>
    </row>
    <row r="1079" spans="1:13" ht="14.25" x14ac:dyDescent="0.2">
      <c r="A1079" s="3" t="s">
        <v>676</v>
      </c>
      <c r="B1079" s="3" t="s">
        <v>676</v>
      </c>
      <c r="C1079" s="72" t="s">
        <v>604</v>
      </c>
      <c r="D1079" s="73" t="s">
        <v>28</v>
      </c>
      <c r="E1079" s="73">
        <v>2018</v>
      </c>
      <c r="F1079" s="72" t="s">
        <v>635</v>
      </c>
      <c r="G1079" s="73" t="s">
        <v>345</v>
      </c>
      <c r="H1079" s="72" t="s">
        <v>27</v>
      </c>
      <c r="I1079" s="72" t="s">
        <v>426</v>
      </c>
      <c r="J1079" s="73" t="s">
        <v>677</v>
      </c>
      <c r="K1079" s="73" t="s">
        <v>677</v>
      </c>
      <c r="L1079" s="76">
        <v>1212</v>
      </c>
      <c r="M1079" s="76">
        <v>1801.81</v>
      </c>
    </row>
    <row r="1080" spans="1:13" ht="14.25" x14ac:dyDescent="0.2">
      <c r="A1080" s="3" t="s">
        <v>676</v>
      </c>
      <c r="B1080" s="3" t="s">
        <v>676</v>
      </c>
      <c r="C1080" s="72" t="s">
        <v>604</v>
      </c>
      <c r="D1080" s="73" t="s">
        <v>28</v>
      </c>
      <c r="E1080" s="73">
        <v>2018</v>
      </c>
      <c r="F1080" s="72" t="s">
        <v>635</v>
      </c>
      <c r="G1080" s="73" t="s">
        <v>345</v>
      </c>
      <c r="H1080" s="72" t="s">
        <v>27</v>
      </c>
      <c r="I1080" s="72" t="s">
        <v>427</v>
      </c>
      <c r="J1080" s="73" t="s">
        <v>677</v>
      </c>
      <c r="K1080" s="73" t="s">
        <v>677</v>
      </c>
      <c r="L1080" s="76">
        <v>2645.12</v>
      </c>
      <c r="M1080" s="76">
        <v>5543.66</v>
      </c>
    </row>
    <row r="1081" spans="1:13" ht="14.25" x14ac:dyDescent="0.2">
      <c r="A1081" s="3" t="s">
        <v>676</v>
      </c>
      <c r="B1081" s="3" t="s">
        <v>676</v>
      </c>
      <c r="C1081" s="72" t="s">
        <v>604</v>
      </c>
      <c r="D1081" s="73" t="s">
        <v>28</v>
      </c>
      <c r="E1081" s="73">
        <v>2018</v>
      </c>
      <c r="F1081" s="72" t="s">
        <v>635</v>
      </c>
      <c r="G1081" s="73" t="s">
        <v>345</v>
      </c>
      <c r="H1081" s="72" t="s">
        <v>27</v>
      </c>
      <c r="I1081" s="72" t="s">
        <v>428</v>
      </c>
      <c r="J1081" s="73" t="s">
        <v>677</v>
      </c>
      <c r="K1081" s="73" t="s">
        <v>677</v>
      </c>
      <c r="L1081" s="76">
        <v>1212</v>
      </c>
      <c r="M1081" s="76">
        <v>1801.81</v>
      </c>
    </row>
    <row r="1082" spans="1:13" ht="14.25" x14ac:dyDescent="0.2">
      <c r="A1082" s="3" t="s">
        <v>676</v>
      </c>
      <c r="B1082" s="3" t="s">
        <v>676</v>
      </c>
      <c r="C1082" s="72" t="s">
        <v>604</v>
      </c>
      <c r="D1082" s="73" t="s">
        <v>28</v>
      </c>
      <c r="E1082" s="73">
        <v>2018</v>
      </c>
      <c r="F1082" s="72" t="s">
        <v>635</v>
      </c>
      <c r="G1082" s="73" t="s">
        <v>345</v>
      </c>
      <c r="H1082" s="72" t="s">
        <v>27</v>
      </c>
      <c r="I1082" s="72" t="s">
        <v>261</v>
      </c>
      <c r="J1082" s="73" t="s">
        <v>677</v>
      </c>
      <c r="K1082" s="73" t="s">
        <v>677</v>
      </c>
      <c r="L1082" s="76">
        <v>1212</v>
      </c>
      <c r="M1082" s="76">
        <v>1801.81</v>
      </c>
    </row>
    <row r="1083" spans="1:13" ht="14.25" x14ac:dyDescent="0.2">
      <c r="A1083" s="3" t="s">
        <v>676</v>
      </c>
      <c r="B1083" s="3" t="s">
        <v>676</v>
      </c>
      <c r="C1083" s="72" t="s">
        <v>604</v>
      </c>
      <c r="D1083" s="73" t="s">
        <v>28</v>
      </c>
      <c r="E1083" s="73">
        <v>2018</v>
      </c>
      <c r="F1083" s="72" t="s">
        <v>635</v>
      </c>
      <c r="G1083" s="73" t="s">
        <v>345</v>
      </c>
      <c r="H1083" s="72" t="s">
        <v>27</v>
      </c>
      <c r="I1083" s="72" t="s">
        <v>410</v>
      </c>
      <c r="J1083" s="73" t="s">
        <v>677</v>
      </c>
      <c r="K1083" s="73" t="s">
        <v>677</v>
      </c>
      <c r="L1083" s="76">
        <v>1212</v>
      </c>
      <c r="M1083" s="76">
        <v>1801.81</v>
      </c>
    </row>
    <row r="1084" spans="1:13" ht="14.25" x14ac:dyDescent="0.2">
      <c r="A1084" s="3" t="s">
        <v>676</v>
      </c>
      <c r="B1084" s="3" t="s">
        <v>676</v>
      </c>
      <c r="C1084" s="72" t="s">
        <v>604</v>
      </c>
      <c r="D1084" s="73" t="s">
        <v>28</v>
      </c>
      <c r="E1084" s="73">
        <v>2018</v>
      </c>
      <c r="F1084" s="72" t="s">
        <v>635</v>
      </c>
      <c r="G1084" s="73" t="s">
        <v>345</v>
      </c>
      <c r="H1084" s="72" t="s">
        <v>27</v>
      </c>
      <c r="I1084" s="72" t="s">
        <v>402</v>
      </c>
      <c r="J1084" s="73" t="s">
        <v>677</v>
      </c>
      <c r="K1084" s="73" t="s">
        <v>677</v>
      </c>
      <c r="L1084" s="76">
        <v>2645.12</v>
      </c>
      <c r="M1084" s="76">
        <v>5543.66</v>
      </c>
    </row>
    <row r="1085" spans="1:13" ht="14.25" x14ac:dyDescent="0.2">
      <c r="A1085" s="3" t="s">
        <v>676</v>
      </c>
      <c r="B1085" s="3" t="s">
        <v>676</v>
      </c>
      <c r="C1085" s="72" t="s">
        <v>604</v>
      </c>
      <c r="D1085" s="73" t="s">
        <v>28</v>
      </c>
      <c r="E1085" s="73">
        <v>2018</v>
      </c>
      <c r="F1085" s="72" t="s">
        <v>635</v>
      </c>
      <c r="G1085" s="73" t="s">
        <v>345</v>
      </c>
      <c r="H1085" s="72" t="s">
        <v>27</v>
      </c>
      <c r="I1085" s="72" t="s">
        <v>428</v>
      </c>
      <c r="J1085" s="73" t="s">
        <v>677</v>
      </c>
      <c r="K1085" s="73" t="s">
        <v>677</v>
      </c>
      <c r="L1085" s="76">
        <v>1212</v>
      </c>
      <c r="M1085" s="76">
        <v>1801.81</v>
      </c>
    </row>
    <row r="1086" spans="1:13" ht="14.25" x14ac:dyDescent="0.2">
      <c r="A1086" s="3" t="s">
        <v>676</v>
      </c>
      <c r="B1086" s="3" t="s">
        <v>676</v>
      </c>
      <c r="C1086" s="72" t="s">
        <v>604</v>
      </c>
      <c r="D1086" s="73" t="s">
        <v>28</v>
      </c>
      <c r="E1086" s="73">
        <v>2018</v>
      </c>
      <c r="F1086" s="72" t="s">
        <v>635</v>
      </c>
      <c r="G1086" s="73" t="s">
        <v>345</v>
      </c>
      <c r="H1086" s="72" t="s">
        <v>27</v>
      </c>
      <c r="I1086" s="72" t="s">
        <v>432</v>
      </c>
      <c r="J1086" s="73" t="s">
        <v>677</v>
      </c>
      <c r="K1086" s="73" t="s">
        <v>677</v>
      </c>
      <c r="L1086" s="76">
        <v>1212</v>
      </c>
      <c r="M1086" s="76">
        <v>1801.81</v>
      </c>
    </row>
    <row r="1087" spans="1:13" ht="14.25" x14ac:dyDescent="0.2">
      <c r="A1087" s="3" t="s">
        <v>676</v>
      </c>
      <c r="B1087" s="3" t="s">
        <v>676</v>
      </c>
      <c r="C1087" s="72" t="s">
        <v>604</v>
      </c>
      <c r="D1087" s="73" t="s">
        <v>28</v>
      </c>
      <c r="E1087" s="73">
        <v>2018</v>
      </c>
      <c r="F1087" s="72" t="s">
        <v>635</v>
      </c>
      <c r="G1087" s="73" t="s">
        <v>345</v>
      </c>
      <c r="H1087" s="72" t="s">
        <v>27</v>
      </c>
      <c r="I1087" s="72" t="s">
        <v>265</v>
      </c>
      <c r="J1087" s="73" t="s">
        <v>677</v>
      </c>
      <c r="K1087" s="73" t="s">
        <v>677</v>
      </c>
      <c r="L1087" s="76">
        <v>1212</v>
      </c>
      <c r="M1087" s="76">
        <v>1801.81</v>
      </c>
    </row>
    <row r="1088" spans="1:13" ht="14.25" x14ac:dyDescent="0.2">
      <c r="A1088" s="3" t="s">
        <v>676</v>
      </c>
      <c r="B1088" s="3" t="s">
        <v>676</v>
      </c>
      <c r="C1088" s="72" t="s">
        <v>604</v>
      </c>
      <c r="D1088" s="73" t="s">
        <v>28</v>
      </c>
      <c r="E1088" s="73">
        <v>2018</v>
      </c>
      <c r="F1088" s="72" t="s">
        <v>635</v>
      </c>
      <c r="G1088" s="73" t="s">
        <v>345</v>
      </c>
      <c r="H1088" s="72" t="s">
        <v>27</v>
      </c>
      <c r="I1088" s="72" t="s">
        <v>427</v>
      </c>
      <c r="J1088" s="73" t="s">
        <v>677</v>
      </c>
      <c r="K1088" s="73" t="s">
        <v>677</v>
      </c>
      <c r="L1088" s="76">
        <v>1212</v>
      </c>
      <c r="M1088" s="76">
        <v>1801.81</v>
      </c>
    </row>
    <row r="1089" spans="1:13" ht="14.25" x14ac:dyDescent="0.2">
      <c r="A1089" s="3" t="s">
        <v>676</v>
      </c>
      <c r="B1089" s="3" t="s">
        <v>676</v>
      </c>
      <c r="C1089" s="72" t="s">
        <v>604</v>
      </c>
      <c r="D1089" s="73" t="s">
        <v>28</v>
      </c>
      <c r="E1089" s="73">
        <v>2018</v>
      </c>
      <c r="F1089" s="72" t="s">
        <v>635</v>
      </c>
      <c r="G1089" s="73" t="s">
        <v>345</v>
      </c>
      <c r="H1089" s="72" t="s">
        <v>27</v>
      </c>
      <c r="I1089" s="72" t="s">
        <v>410</v>
      </c>
      <c r="J1089" s="73" t="s">
        <v>677</v>
      </c>
      <c r="K1089" s="73" t="s">
        <v>677</v>
      </c>
      <c r="L1089" s="76">
        <v>1212</v>
      </c>
      <c r="M1089" s="76">
        <v>1801.81</v>
      </c>
    </row>
    <row r="1090" spans="1:13" ht="14.25" x14ac:dyDescent="0.2">
      <c r="A1090" s="3" t="s">
        <v>676</v>
      </c>
      <c r="B1090" s="3" t="s">
        <v>676</v>
      </c>
      <c r="C1090" s="72" t="s">
        <v>604</v>
      </c>
      <c r="D1090" s="73" t="s">
        <v>28</v>
      </c>
      <c r="E1090" s="73">
        <v>2018</v>
      </c>
      <c r="F1090" s="72" t="s">
        <v>635</v>
      </c>
      <c r="G1090" s="73" t="s">
        <v>345</v>
      </c>
      <c r="H1090" s="72" t="s">
        <v>27</v>
      </c>
      <c r="I1090" s="72" t="s">
        <v>265</v>
      </c>
      <c r="J1090" s="73" t="s">
        <v>677</v>
      </c>
      <c r="K1090" s="73" t="s">
        <v>677</v>
      </c>
      <c r="L1090" s="76">
        <v>1212</v>
      </c>
      <c r="M1090" s="76">
        <v>1801.81</v>
      </c>
    </row>
    <row r="1091" spans="1:13" ht="14.25" x14ac:dyDescent="0.2">
      <c r="A1091" s="3" t="s">
        <v>676</v>
      </c>
      <c r="B1091" s="3" t="s">
        <v>676</v>
      </c>
      <c r="C1091" s="72" t="s">
        <v>604</v>
      </c>
      <c r="D1091" s="73" t="s">
        <v>28</v>
      </c>
      <c r="E1091" s="73">
        <v>2018</v>
      </c>
      <c r="F1091" s="72" t="s">
        <v>635</v>
      </c>
      <c r="G1091" s="73" t="s">
        <v>345</v>
      </c>
      <c r="H1091" s="72" t="s">
        <v>63</v>
      </c>
      <c r="I1091" s="72" t="s">
        <v>428</v>
      </c>
      <c r="J1091" s="73" t="s">
        <v>677</v>
      </c>
      <c r="K1091" s="73" t="s">
        <v>677</v>
      </c>
      <c r="L1091" s="76">
        <v>1212</v>
      </c>
      <c r="M1091" s="76">
        <v>1801.81</v>
      </c>
    </row>
    <row r="1092" spans="1:13" ht="14.25" x14ac:dyDescent="0.2">
      <c r="A1092" s="3" t="s">
        <v>676</v>
      </c>
      <c r="B1092" s="3" t="s">
        <v>676</v>
      </c>
      <c r="C1092" s="72" t="s">
        <v>604</v>
      </c>
      <c r="D1092" s="73" t="s">
        <v>28</v>
      </c>
      <c r="E1092" s="73">
        <v>2018</v>
      </c>
      <c r="F1092" s="72" t="s">
        <v>635</v>
      </c>
      <c r="G1092" s="73" t="s">
        <v>345</v>
      </c>
      <c r="H1092" s="72" t="s">
        <v>27</v>
      </c>
      <c r="I1092" s="72" t="s">
        <v>265</v>
      </c>
      <c r="J1092" s="73" t="s">
        <v>677</v>
      </c>
      <c r="K1092" s="73" t="s">
        <v>677</v>
      </c>
      <c r="L1092" s="76">
        <v>1212</v>
      </c>
      <c r="M1092" s="76">
        <v>1801.81</v>
      </c>
    </row>
    <row r="1093" spans="1:13" ht="14.25" x14ac:dyDescent="0.2">
      <c r="A1093" s="3" t="s">
        <v>676</v>
      </c>
      <c r="B1093" s="3" t="s">
        <v>676</v>
      </c>
      <c r="C1093" s="72" t="s">
        <v>604</v>
      </c>
      <c r="D1093" s="73" t="s">
        <v>28</v>
      </c>
      <c r="E1093" s="73">
        <v>2018</v>
      </c>
      <c r="F1093" s="72" t="s">
        <v>635</v>
      </c>
      <c r="G1093" s="73" t="s">
        <v>345</v>
      </c>
      <c r="H1093" s="72" t="s">
        <v>27</v>
      </c>
      <c r="I1093" s="72" t="s">
        <v>326</v>
      </c>
      <c r="J1093" s="73" t="s">
        <v>677</v>
      </c>
      <c r="K1093" s="73" t="s">
        <v>677</v>
      </c>
      <c r="L1093" s="76">
        <v>1212</v>
      </c>
      <c r="M1093" s="76">
        <v>1801.81</v>
      </c>
    </row>
    <row r="1094" spans="1:13" ht="14.25" x14ac:dyDescent="0.2">
      <c r="A1094" s="3" t="s">
        <v>676</v>
      </c>
      <c r="B1094" s="3" t="s">
        <v>676</v>
      </c>
      <c r="C1094" s="72" t="s">
        <v>604</v>
      </c>
      <c r="D1094" s="73" t="s">
        <v>28</v>
      </c>
      <c r="E1094" s="73">
        <v>2018</v>
      </c>
      <c r="F1094" s="72" t="s">
        <v>635</v>
      </c>
      <c r="G1094" s="73" t="s">
        <v>345</v>
      </c>
      <c r="H1094" s="72" t="s">
        <v>27</v>
      </c>
      <c r="I1094" s="72" t="s">
        <v>251</v>
      </c>
      <c r="J1094" s="73" t="s">
        <v>677</v>
      </c>
      <c r="K1094" s="73" t="s">
        <v>677</v>
      </c>
      <c r="L1094" s="76">
        <v>1212</v>
      </c>
      <c r="M1094" s="76">
        <v>1801.81</v>
      </c>
    </row>
    <row r="1095" spans="1:13" ht="14.25" x14ac:dyDescent="0.2">
      <c r="A1095" s="3" t="s">
        <v>676</v>
      </c>
      <c r="B1095" s="3" t="s">
        <v>676</v>
      </c>
      <c r="C1095" s="72" t="s">
        <v>604</v>
      </c>
      <c r="D1095" s="73" t="s">
        <v>28</v>
      </c>
      <c r="E1095" s="73">
        <v>2018</v>
      </c>
      <c r="F1095" s="72" t="s">
        <v>635</v>
      </c>
      <c r="G1095" s="73" t="s">
        <v>345</v>
      </c>
      <c r="H1095" s="72" t="s">
        <v>27</v>
      </c>
      <c r="I1095" s="72" t="s">
        <v>427</v>
      </c>
      <c r="J1095" s="73" t="s">
        <v>677</v>
      </c>
      <c r="K1095" s="73" t="s">
        <v>677</v>
      </c>
      <c r="L1095" s="76">
        <v>1212</v>
      </c>
      <c r="M1095" s="76">
        <v>1801.81</v>
      </c>
    </row>
    <row r="1096" spans="1:13" ht="14.25" x14ac:dyDescent="0.2">
      <c r="A1096" s="3" t="s">
        <v>676</v>
      </c>
      <c r="B1096" s="3" t="s">
        <v>676</v>
      </c>
      <c r="C1096" s="72" t="s">
        <v>604</v>
      </c>
      <c r="D1096" s="73" t="s">
        <v>28</v>
      </c>
      <c r="E1096" s="73">
        <v>2018</v>
      </c>
      <c r="F1096" s="72" t="s">
        <v>635</v>
      </c>
      <c r="G1096" s="73" t="s">
        <v>345</v>
      </c>
      <c r="H1096" s="72" t="s">
        <v>27</v>
      </c>
      <c r="I1096" s="72" t="s">
        <v>429</v>
      </c>
      <c r="J1096" s="73" t="s">
        <v>677</v>
      </c>
      <c r="K1096" s="73" t="s">
        <v>677</v>
      </c>
      <c r="L1096" s="76">
        <v>1212</v>
      </c>
      <c r="M1096" s="76">
        <v>1801.81</v>
      </c>
    </row>
    <row r="1097" spans="1:13" ht="14.25" x14ac:dyDescent="0.2">
      <c r="A1097" s="3" t="s">
        <v>676</v>
      </c>
      <c r="B1097" s="3" t="s">
        <v>676</v>
      </c>
      <c r="C1097" s="72" t="s">
        <v>604</v>
      </c>
      <c r="D1097" s="73" t="s">
        <v>28</v>
      </c>
      <c r="E1097" s="73">
        <v>2018</v>
      </c>
      <c r="F1097" s="72" t="s">
        <v>635</v>
      </c>
      <c r="G1097" s="73" t="s">
        <v>345</v>
      </c>
      <c r="H1097" s="72" t="s">
        <v>27</v>
      </c>
      <c r="I1097" s="72" t="s">
        <v>265</v>
      </c>
      <c r="J1097" s="73" t="s">
        <v>677</v>
      </c>
      <c r="K1097" s="73" t="s">
        <v>677</v>
      </c>
      <c r="L1097" s="76">
        <v>1212</v>
      </c>
      <c r="M1097" s="76">
        <v>1801.81</v>
      </c>
    </row>
    <row r="1098" spans="1:13" ht="14.25" x14ac:dyDescent="0.2">
      <c r="A1098" s="3" t="s">
        <v>676</v>
      </c>
      <c r="B1098" s="3" t="s">
        <v>676</v>
      </c>
      <c r="C1098" s="72" t="s">
        <v>604</v>
      </c>
      <c r="D1098" s="73" t="s">
        <v>28</v>
      </c>
      <c r="E1098" s="73">
        <v>2018</v>
      </c>
      <c r="F1098" s="72" t="s">
        <v>635</v>
      </c>
      <c r="G1098" s="73" t="s">
        <v>345</v>
      </c>
      <c r="H1098" s="72" t="s">
        <v>27</v>
      </c>
      <c r="I1098" s="72" t="s">
        <v>419</v>
      </c>
      <c r="J1098" s="73" t="s">
        <v>677</v>
      </c>
      <c r="K1098" s="73" t="s">
        <v>677</v>
      </c>
      <c r="L1098" s="76">
        <v>1212</v>
      </c>
      <c r="M1098" s="76">
        <v>1801.81</v>
      </c>
    </row>
    <row r="1099" spans="1:13" ht="14.25" x14ac:dyDescent="0.2">
      <c r="A1099" s="3" t="s">
        <v>676</v>
      </c>
      <c r="B1099" s="3" t="s">
        <v>676</v>
      </c>
      <c r="C1099" s="72" t="s">
        <v>604</v>
      </c>
      <c r="D1099" s="73" t="s">
        <v>28</v>
      </c>
      <c r="E1099" s="73">
        <v>2018</v>
      </c>
      <c r="F1099" s="72" t="s">
        <v>635</v>
      </c>
      <c r="G1099" s="73" t="s">
        <v>345</v>
      </c>
      <c r="H1099" s="72" t="s">
        <v>27</v>
      </c>
      <c r="I1099" s="72" t="s">
        <v>425</v>
      </c>
      <c r="J1099" s="73" t="s">
        <v>677</v>
      </c>
      <c r="K1099" s="73" t="s">
        <v>677</v>
      </c>
      <c r="L1099" s="76">
        <v>1212</v>
      </c>
      <c r="M1099" s="76">
        <v>1801.81</v>
      </c>
    </row>
    <row r="1100" spans="1:13" ht="14.25" x14ac:dyDescent="0.2">
      <c r="A1100" s="3" t="s">
        <v>676</v>
      </c>
      <c r="B1100" s="3" t="s">
        <v>676</v>
      </c>
      <c r="C1100" s="72" t="s">
        <v>604</v>
      </c>
      <c r="D1100" s="73" t="s">
        <v>28</v>
      </c>
      <c r="E1100" s="73">
        <v>2018</v>
      </c>
      <c r="F1100" s="72" t="s">
        <v>635</v>
      </c>
      <c r="G1100" s="73" t="s">
        <v>345</v>
      </c>
      <c r="H1100" s="72" t="s">
        <v>27</v>
      </c>
      <c r="I1100" s="72" t="s">
        <v>207</v>
      </c>
      <c r="J1100" s="73" t="s">
        <v>677</v>
      </c>
      <c r="K1100" s="73" t="s">
        <v>677</v>
      </c>
      <c r="L1100" s="76">
        <v>1212</v>
      </c>
      <c r="M1100" s="76">
        <v>1801.81</v>
      </c>
    </row>
    <row r="1101" spans="1:13" ht="14.25" x14ac:dyDescent="0.2">
      <c r="A1101" s="3" t="s">
        <v>676</v>
      </c>
      <c r="B1101" s="3" t="s">
        <v>676</v>
      </c>
      <c r="C1101" s="72" t="s">
        <v>604</v>
      </c>
      <c r="D1101" s="73" t="s">
        <v>28</v>
      </c>
      <c r="E1101" s="73">
        <v>2018</v>
      </c>
      <c r="F1101" s="72" t="s">
        <v>635</v>
      </c>
      <c r="G1101" s="73" t="s">
        <v>345</v>
      </c>
      <c r="H1101" s="72" t="s">
        <v>27</v>
      </c>
      <c r="I1101" s="72" t="s">
        <v>245</v>
      </c>
      <c r="J1101" s="73" t="s">
        <v>677</v>
      </c>
      <c r="K1101" s="73" t="s">
        <v>677</v>
      </c>
      <c r="L1101" s="76">
        <v>2645.12</v>
      </c>
      <c r="M1101" s="76">
        <v>5543.66</v>
      </c>
    </row>
    <row r="1102" spans="1:13" ht="14.25" x14ac:dyDescent="0.2">
      <c r="A1102" s="3" t="s">
        <v>676</v>
      </c>
      <c r="B1102" s="3" t="s">
        <v>676</v>
      </c>
      <c r="C1102" s="72" t="s">
        <v>604</v>
      </c>
      <c r="D1102" s="73" t="s">
        <v>28</v>
      </c>
      <c r="E1102" s="73">
        <v>2018</v>
      </c>
      <c r="F1102" s="72" t="s">
        <v>635</v>
      </c>
      <c r="G1102" s="73" t="s">
        <v>345</v>
      </c>
      <c r="H1102" s="72" t="s">
        <v>27</v>
      </c>
      <c r="I1102" s="72" t="s">
        <v>265</v>
      </c>
      <c r="J1102" s="73" t="s">
        <v>677</v>
      </c>
      <c r="K1102" s="73" t="s">
        <v>677</v>
      </c>
      <c r="L1102" s="76">
        <v>1212</v>
      </c>
      <c r="M1102" s="76">
        <v>1801.81</v>
      </c>
    </row>
    <row r="1103" spans="1:13" ht="14.25" x14ac:dyDescent="0.2">
      <c r="A1103" s="3" t="s">
        <v>676</v>
      </c>
      <c r="B1103" s="3" t="s">
        <v>676</v>
      </c>
      <c r="C1103" s="72" t="s">
        <v>604</v>
      </c>
      <c r="D1103" s="73" t="s">
        <v>28</v>
      </c>
      <c r="E1103" s="73">
        <v>2018</v>
      </c>
      <c r="F1103" s="72" t="s">
        <v>635</v>
      </c>
      <c r="G1103" s="73" t="s">
        <v>345</v>
      </c>
      <c r="H1103" s="72" t="s">
        <v>27</v>
      </c>
      <c r="I1103" s="72" t="s">
        <v>402</v>
      </c>
      <c r="J1103" s="73" t="s">
        <v>677</v>
      </c>
      <c r="K1103" s="73" t="s">
        <v>677</v>
      </c>
      <c r="L1103" s="76">
        <v>1212</v>
      </c>
      <c r="M1103" s="76">
        <v>1801.81</v>
      </c>
    </row>
    <row r="1104" spans="1:13" ht="14.25" x14ac:dyDescent="0.2">
      <c r="A1104" s="3" t="s">
        <v>676</v>
      </c>
      <c r="B1104" s="3" t="s">
        <v>676</v>
      </c>
      <c r="C1104" s="72" t="s">
        <v>604</v>
      </c>
      <c r="D1104" s="73" t="s">
        <v>28</v>
      </c>
      <c r="E1104" s="73">
        <v>2018</v>
      </c>
      <c r="F1104" s="72" t="s">
        <v>635</v>
      </c>
      <c r="G1104" s="73" t="s">
        <v>345</v>
      </c>
      <c r="H1104" s="72" t="s">
        <v>27</v>
      </c>
      <c r="I1104" s="72" t="s">
        <v>328</v>
      </c>
      <c r="J1104" s="73" t="s">
        <v>677</v>
      </c>
      <c r="K1104" s="73" t="s">
        <v>677</v>
      </c>
      <c r="L1104" s="76">
        <v>1212</v>
      </c>
      <c r="M1104" s="76">
        <v>1801.81</v>
      </c>
    </row>
    <row r="1105" spans="1:13" ht="14.25" x14ac:dyDescent="0.2">
      <c r="A1105" s="3" t="s">
        <v>676</v>
      </c>
      <c r="B1105" s="3" t="s">
        <v>676</v>
      </c>
      <c r="C1105" s="72" t="s">
        <v>604</v>
      </c>
      <c r="D1105" s="73" t="s">
        <v>28</v>
      </c>
      <c r="E1105" s="73">
        <v>2018</v>
      </c>
      <c r="F1105" s="72" t="s">
        <v>635</v>
      </c>
      <c r="G1105" s="73" t="s">
        <v>345</v>
      </c>
      <c r="H1105" s="72" t="s">
        <v>27</v>
      </c>
      <c r="I1105" s="72" t="s">
        <v>265</v>
      </c>
      <c r="J1105" s="73" t="s">
        <v>677</v>
      </c>
      <c r="K1105" s="73" t="s">
        <v>677</v>
      </c>
      <c r="L1105" s="76">
        <v>1212</v>
      </c>
      <c r="M1105" s="76">
        <v>1801.81</v>
      </c>
    </row>
    <row r="1106" spans="1:13" ht="14.25" x14ac:dyDescent="0.2">
      <c r="A1106" s="3" t="s">
        <v>676</v>
      </c>
      <c r="B1106" s="3" t="s">
        <v>676</v>
      </c>
      <c r="C1106" s="72" t="s">
        <v>604</v>
      </c>
      <c r="D1106" s="73" t="s">
        <v>28</v>
      </c>
      <c r="E1106" s="73">
        <v>2018</v>
      </c>
      <c r="F1106" s="72" t="s">
        <v>635</v>
      </c>
      <c r="G1106" s="73" t="s">
        <v>345</v>
      </c>
      <c r="H1106" s="102" t="s">
        <v>27</v>
      </c>
      <c r="I1106" s="102" t="s">
        <v>265</v>
      </c>
      <c r="J1106" s="73" t="s">
        <v>677</v>
      </c>
      <c r="K1106" s="73" t="s">
        <v>677</v>
      </c>
      <c r="L1106" s="76">
        <v>1212</v>
      </c>
      <c r="M1106" s="76">
        <v>1801.81</v>
      </c>
    </row>
    <row r="1107" spans="1:13" ht="14.25" x14ac:dyDescent="0.2">
      <c r="A1107" s="3" t="s">
        <v>676</v>
      </c>
      <c r="B1107" s="3" t="s">
        <v>676</v>
      </c>
      <c r="C1107" s="72" t="s">
        <v>604</v>
      </c>
      <c r="D1107" s="73" t="s">
        <v>28</v>
      </c>
      <c r="E1107" s="73">
        <v>2018</v>
      </c>
      <c r="F1107" s="72" t="s">
        <v>635</v>
      </c>
      <c r="G1107" s="73" t="s">
        <v>345</v>
      </c>
      <c r="H1107" s="102" t="s">
        <v>27</v>
      </c>
      <c r="I1107" s="102" t="s">
        <v>265</v>
      </c>
      <c r="J1107" s="73" t="s">
        <v>677</v>
      </c>
      <c r="K1107" s="73" t="s">
        <v>677</v>
      </c>
      <c r="L1107" s="76">
        <v>1212</v>
      </c>
      <c r="M1107" s="76">
        <v>1801.81</v>
      </c>
    </row>
    <row r="1108" spans="1:13" ht="14.25" x14ac:dyDescent="0.2">
      <c r="A1108" s="3" t="s">
        <v>676</v>
      </c>
      <c r="B1108" s="3" t="s">
        <v>676</v>
      </c>
      <c r="C1108" s="72" t="s">
        <v>604</v>
      </c>
      <c r="D1108" s="73" t="s">
        <v>28</v>
      </c>
      <c r="E1108" s="73">
        <v>2018</v>
      </c>
      <c r="F1108" s="72" t="s">
        <v>635</v>
      </c>
      <c r="G1108" s="73" t="s">
        <v>345</v>
      </c>
      <c r="H1108" s="102" t="s">
        <v>27</v>
      </c>
      <c r="I1108" s="102" t="s">
        <v>265</v>
      </c>
      <c r="J1108" s="73" t="s">
        <v>677</v>
      </c>
      <c r="K1108" s="73" t="s">
        <v>677</v>
      </c>
      <c r="L1108" s="76">
        <v>1212</v>
      </c>
      <c r="M1108" s="76">
        <v>1801.81</v>
      </c>
    </row>
    <row r="1109" spans="1:13" ht="14.25" x14ac:dyDescent="0.2">
      <c r="A1109" s="3" t="s">
        <v>676</v>
      </c>
      <c r="B1109" s="3" t="s">
        <v>676</v>
      </c>
      <c r="C1109" s="72" t="s">
        <v>604</v>
      </c>
      <c r="D1109" s="73" t="s">
        <v>28</v>
      </c>
      <c r="E1109" s="73">
        <v>2018</v>
      </c>
      <c r="F1109" s="72" t="s">
        <v>635</v>
      </c>
      <c r="G1109" s="73" t="s">
        <v>345</v>
      </c>
      <c r="H1109" s="102" t="s">
        <v>27</v>
      </c>
      <c r="I1109" s="102" t="s">
        <v>265</v>
      </c>
      <c r="J1109" s="73" t="s">
        <v>677</v>
      </c>
      <c r="K1109" s="73" t="s">
        <v>677</v>
      </c>
      <c r="L1109" s="76">
        <v>1212</v>
      </c>
      <c r="M1109" s="76">
        <v>1801.81</v>
      </c>
    </row>
    <row r="1110" spans="1:13" ht="14.25" x14ac:dyDescent="0.2">
      <c r="A1110" s="3" t="s">
        <v>676</v>
      </c>
      <c r="B1110" s="3" t="s">
        <v>676</v>
      </c>
      <c r="C1110" s="72" t="s">
        <v>604</v>
      </c>
      <c r="D1110" s="73" t="s">
        <v>28</v>
      </c>
      <c r="E1110" s="73">
        <v>2018</v>
      </c>
      <c r="F1110" s="72" t="s">
        <v>635</v>
      </c>
      <c r="G1110" s="73" t="s">
        <v>345</v>
      </c>
      <c r="H1110" s="102" t="s">
        <v>117</v>
      </c>
      <c r="I1110" s="102" t="s">
        <v>265</v>
      </c>
      <c r="J1110" s="73" t="s">
        <v>677</v>
      </c>
      <c r="K1110" s="73" t="s">
        <v>677</v>
      </c>
      <c r="L1110" s="76">
        <v>1212</v>
      </c>
      <c r="M1110" s="76">
        <v>1801.81</v>
      </c>
    </row>
    <row r="1111" spans="1:13" ht="14.25" x14ac:dyDescent="0.2">
      <c r="A1111" s="3" t="s">
        <v>676</v>
      </c>
      <c r="B1111" s="3" t="s">
        <v>676</v>
      </c>
      <c r="C1111" s="72" t="s">
        <v>604</v>
      </c>
      <c r="D1111" s="73" t="s">
        <v>28</v>
      </c>
      <c r="E1111" s="73">
        <v>2018</v>
      </c>
      <c r="F1111" s="72" t="s">
        <v>635</v>
      </c>
      <c r="G1111" s="73" t="s">
        <v>345</v>
      </c>
      <c r="H1111" s="102" t="s">
        <v>27</v>
      </c>
      <c r="I1111" s="102" t="s">
        <v>265</v>
      </c>
      <c r="J1111" s="73" t="s">
        <v>677</v>
      </c>
      <c r="K1111" s="73" t="s">
        <v>677</v>
      </c>
      <c r="L1111" s="76">
        <v>1212</v>
      </c>
      <c r="M1111" s="76">
        <v>1801.81</v>
      </c>
    </row>
    <row r="1112" spans="1:13" ht="14.25" x14ac:dyDescent="0.2">
      <c r="A1112" s="3" t="s">
        <v>676</v>
      </c>
      <c r="B1112" s="3" t="s">
        <v>676</v>
      </c>
      <c r="C1112" s="72" t="s">
        <v>604</v>
      </c>
      <c r="D1112" s="73" t="s">
        <v>28</v>
      </c>
      <c r="E1112" s="73">
        <v>2018</v>
      </c>
      <c r="F1112" s="72" t="s">
        <v>635</v>
      </c>
      <c r="G1112" s="73" t="s">
        <v>345</v>
      </c>
      <c r="H1112" s="102" t="s">
        <v>27</v>
      </c>
      <c r="I1112" s="102" t="s">
        <v>265</v>
      </c>
      <c r="J1112" s="73" t="s">
        <v>677</v>
      </c>
      <c r="K1112" s="73" t="s">
        <v>677</v>
      </c>
      <c r="L1112" s="76">
        <v>1212</v>
      </c>
      <c r="M1112" s="76">
        <v>1801.81</v>
      </c>
    </row>
    <row r="1113" spans="1:13" ht="14.25" x14ac:dyDescent="0.2">
      <c r="A1113" s="3" t="s">
        <v>676</v>
      </c>
      <c r="B1113" s="3" t="s">
        <v>676</v>
      </c>
      <c r="C1113" s="72" t="s">
        <v>604</v>
      </c>
      <c r="D1113" s="73" t="s">
        <v>28</v>
      </c>
      <c r="E1113" s="73">
        <v>2018</v>
      </c>
      <c r="F1113" s="72" t="s">
        <v>635</v>
      </c>
      <c r="G1113" s="73" t="s">
        <v>345</v>
      </c>
      <c r="H1113" s="102" t="s">
        <v>27</v>
      </c>
      <c r="I1113" s="102" t="s">
        <v>265</v>
      </c>
      <c r="J1113" s="73" t="s">
        <v>677</v>
      </c>
      <c r="K1113" s="73" t="s">
        <v>677</v>
      </c>
      <c r="L1113" s="76">
        <v>1212</v>
      </c>
      <c r="M1113" s="76">
        <v>1801.81</v>
      </c>
    </row>
    <row r="1114" spans="1:13" ht="14.25" x14ac:dyDescent="0.2">
      <c r="A1114" s="3" t="s">
        <v>676</v>
      </c>
      <c r="B1114" s="3" t="s">
        <v>676</v>
      </c>
      <c r="C1114" s="72" t="s">
        <v>604</v>
      </c>
      <c r="D1114" s="73" t="s">
        <v>28</v>
      </c>
      <c r="E1114" s="73">
        <v>2018</v>
      </c>
      <c r="F1114" s="72" t="s">
        <v>635</v>
      </c>
      <c r="G1114" s="73" t="s">
        <v>345</v>
      </c>
      <c r="H1114" s="102" t="s">
        <v>27</v>
      </c>
      <c r="I1114" s="102" t="s">
        <v>265</v>
      </c>
      <c r="J1114" s="73" t="s">
        <v>677</v>
      </c>
      <c r="K1114" s="73" t="s">
        <v>677</v>
      </c>
      <c r="L1114" s="76">
        <v>1212</v>
      </c>
      <c r="M1114" s="76">
        <v>1801.81</v>
      </c>
    </row>
    <row r="1115" spans="1:13" ht="14.25" x14ac:dyDescent="0.2">
      <c r="A1115" s="3" t="s">
        <v>676</v>
      </c>
      <c r="B1115" s="3" t="s">
        <v>676</v>
      </c>
      <c r="C1115" s="72" t="s">
        <v>604</v>
      </c>
      <c r="D1115" s="73" t="s">
        <v>28</v>
      </c>
      <c r="E1115" s="73">
        <v>2018</v>
      </c>
      <c r="F1115" s="72" t="s">
        <v>635</v>
      </c>
      <c r="G1115" s="73" t="s">
        <v>345</v>
      </c>
      <c r="H1115" s="102" t="s">
        <v>27</v>
      </c>
      <c r="I1115" s="102" t="s">
        <v>265</v>
      </c>
      <c r="J1115" s="73" t="s">
        <v>677</v>
      </c>
      <c r="K1115" s="73" t="s">
        <v>677</v>
      </c>
      <c r="L1115" s="76">
        <v>1212</v>
      </c>
      <c r="M1115" s="76">
        <v>1801.81</v>
      </c>
    </row>
    <row r="1116" spans="1:13" ht="14.25" x14ac:dyDescent="0.2">
      <c r="A1116" s="3" t="s">
        <v>676</v>
      </c>
      <c r="B1116" s="3" t="s">
        <v>676</v>
      </c>
      <c r="C1116" s="72" t="s">
        <v>604</v>
      </c>
      <c r="D1116" s="73" t="s">
        <v>28</v>
      </c>
      <c r="E1116" s="73">
        <v>2018</v>
      </c>
      <c r="F1116" s="72" t="s">
        <v>635</v>
      </c>
      <c r="G1116" s="73" t="s">
        <v>345</v>
      </c>
      <c r="H1116" s="102" t="s">
        <v>27</v>
      </c>
      <c r="I1116" s="102" t="s">
        <v>265</v>
      </c>
      <c r="J1116" s="73" t="s">
        <v>677</v>
      </c>
      <c r="K1116" s="73" t="s">
        <v>677</v>
      </c>
      <c r="L1116" s="76">
        <v>1212</v>
      </c>
      <c r="M1116" s="76">
        <v>1801.81</v>
      </c>
    </row>
    <row r="1117" spans="1:13" ht="14.25" x14ac:dyDescent="0.2">
      <c r="A1117" s="3" t="s">
        <v>676</v>
      </c>
      <c r="B1117" s="3" t="s">
        <v>676</v>
      </c>
      <c r="C1117" s="72" t="s">
        <v>604</v>
      </c>
      <c r="D1117" s="73" t="s">
        <v>28</v>
      </c>
      <c r="E1117" s="73">
        <v>2018</v>
      </c>
      <c r="F1117" s="72" t="s">
        <v>635</v>
      </c>
      <c r="G1117" s="73" t="s">
        <v>345</v>
      </c>
      <c r="H1117" s="102" t="s">
        <v>27</v>
      </c>
      <c r="I1117" s="102" t="s">
        <v>265</v>
      </c>
      <c r="J1117" s="73" t="s">
        <v>677</v>
      </c>
      <c r="K1117" s="73" t="s">
        <v>677</v>
      </c>
      <c r="L1117" s="76">
        <v>1212</v>
      </c>
      <c r="M1117" s="76">
        <v>1801.81</v>
      </c>
    </row>
    <row r="1118" spans="1:13" ht="14.25" x14ac:dyDescent="0.2">
      <c r="A1118" s="3" t="s">
        <v>676</v>
      </c>
      <c r="B1118" s="3" t="s">
        <v>676</v>
      </c>
      <c r="C1118" s="72" t="s">
        <v>179</v>
      </c>
      <c r="D1118" s="73" t="s">
        <v>28</v>
      </c>
      <c r="E1118" s="73">
        <v>2018</v>
      </c>
      <c r="F1118" s="72" t="s">
        <v>635</v>
      </c>
      <c r="G1118" s="73" t="s">
        <v>345</v>
      </c>
      <c r="H1118" s="102" t="s">
        <v>27</v>
      </c>
      <c r="I1118" s="102" t="s">
        <v>265</v>
      </c>
      <c r="J1118" s="73" t="s">
        <v>677</v>
      </c>
      <c r="K1118" s="73" t="s">
        <v>677</v>
      </c>
      <c r="L1118" s="76">
        <v>1212</v>
      </c>
      <c r="M1118" s="76">
        <v>1801.81</v>
      </c>
    </row>
    <row r="1119" spans="1:13" ht="14.25" x14ac:dyDescent="0.2">
      <c r="A1119" s="3" t="s">
        <v>676</v>
      </c>
      <c r="B1119" s="3" t="s">
        <v>676</v>
      </c>
      <c r="C1119" s="72" t="s">
        <v>179</v>
      </c>
      <c r="D1119" s="73" t="s">
        <v>28</v>
      </c>
      <c r="E1119" s="73">
        <v>2018</v>
      </c>
      <c r="F1119" s="72" t="s">
        <v>635</v>
      </c>
      <c r="G1119" s="73" t="s">
        <v>345</v>
      </c>
      <c r="H1119" s="102" t="s">
        <v>27</v>
      </c>
      <c r="I1119" s="102" t="s">
        <v>265</v>
      </c>
      <c r="J1119" s="73" t="s">
        <v>677</v>
      </c>
      <c r="K1119" s="73" t="s">
        <v>677</v>
      </c>
      <c r="L1119" s="76">
        <v>1212</v>
      </c>
      <c r="M1119" s="76">
        <v>1801.81</v>
      </c>
    </row>
    <row r="1120" spans="1:13" ht="14.25" x14ac:dyDescent="0.2">
      <c r="A1120" s="3" t="s">
        <v>676</v>
      </c>
      <c r="B1120" s="3" t="s">
        <v>676</v>
      </c>
      <c r="C1120" s="72" t="s">
        <v>179</v>
      </c>
      <c r="D1120" s="73" t="s">
        <v>28</v>
      </c>
      <c r="E1120" s="73">
        <v>2018</v>
      </c>
      <c r="F1120" s="72" t="s">
        <v>635</v>
      </c>
      <c r="G1120" s="73" t="s">
        <v>345</v>
      </c>
      <c r="H1120" s="102" t="s">
        <v>27</v>
      </c>
      <c r="I1120" s="102" t="s">
        <v>265</v>
      </c>
      <c r="J1120" s="73" t="s">
        <v>677</v>
      </c>
      <c r="K1120" s="73" t="s">
        <v>677</v>
      </c>
      <c r="L1120" s="76">
        <v>1212</v>
      </c>
      <c r="M1120" s="76">
        <v>1801.81</v>
      </c>
    </row>
    <row r="1121" spans="1:13" ht="14.25" x14ac:dyDescent="0.2">
      <c r="A1121" s="3" t="s">
        <v>676</v>
      </c>
      <c r="B1121" s="3" t="s">
        <v>676</v>
      </c>
      <c r="C1121" s="72" t="s">
        <v>179</v>
      </c>
      <c r="D1121" s="73" t="s">
        <v>28</v>
      </c>
      <c r="E1121" s="73">
        <v>2018</v>
      </c>
      <c r="F1121" s="72" t="s">
        <v>635</v>
      </c>
      <c r="G1121" s="73" t="s">
        <v>345</v>
      </c>
      <c r="H1121" s="102" t="s">
        <v>27</v>
      </c>
      <c r="I1121" s="102" t="s">
        <v>265</v>
      </c>
      <c r="J1121" s="73" t="s">
        <v>677</v>
      </c>
      <c r="K1121" s="73" t="s">
        <v>677</v>
      </c>
      <c r="L1121" s="76">
        <v>1212</v>
      </c>
      <c r="M1121" s="76">
        <v>1801.81</v>
      </c>
    </row>
    <row r="1122" spans="1:13" ht="14.25" x14ac:dyDescent="0.2">
      <c r="A1122" s="3" t="s">
        <v>676</v>
      </c>
      <c r="B1122" s="3" t="s">
        <v>676</v>
      </c>
      <c r="C1122" s="72" t="s">
        <v>179</v>
      </c>
      <c r="D1122" s="73" t="s">
        <v>28</v>
      </c>
      <c r="E1122" s="73">
        <v>2018</v>
      </c>
      <c r="F1122" s="72" t="s">
        <v>635</v>
      </c>
      <c r="G1122" s="73" t="s">
        <v>345</v>
      </c>
      <c r="H1122" s="102" t="s">
        <v>27</v>
      </c>
      <c r="I1122" s="102" t="s">
        <v>265</v>
      </c>
      <c r="J1122" s="73" t="s">
        <v>677</v>
      </c>
      <c r="K1122" s="73" t="s">
        <v>677</v>
      </c>
      <c r="L1122" s="76">
        <v>1212</v>
      </c>
      <c r="M1122" s="76">
        <v>1801.81</v>
      </c>
    </row>
    <row r="1123" spans="1:13" ht="14.25" x14ac:dyDescent="0.2">
      <c r="A1123" s="3" t="s">
        <v>676</v>
      </c>
      <c r="B1123" s="3" t="s">
        <v>676</v>
      </c>
      <c r="C1123" s="72" t="s">
        <v>179</v>
      </c>
      <c r="D1123" s="73" t="s">
        <v>28</v>
      </c>
      <c r="E1123" s="73">
        <v>2018</v>
      </c>
      <c r="F1123" s="72" t="s">
        <v>635</v>
      </c>
      <c r="G1123" s="73" t="s">
        <v>345</v>
      </c>
      <c r="H1123" s="102" t="s">
        <v>27</v>
      </c>
      <c r="I1123" s="102" t="s">
        <v>265</v>
      </c>
      <c r="J1123" s="73" t="s">
        <v>677</v>
      </c>
      <c r="K1123" s="73" t="s">
        <v>677</v>
      </c>
      <c r="L1123" s="76">
        <v>1212</v>
      </c>
      <c r="M1123" s="76">
        <v>1801.81</v>
      </c>
    </row>
    <row r="1124" spans="1:13" ht="14.25" x14ac:dyDescent="0.2">
      <c r="A1124" s="3" t="s">
        <v>676</v>
      </c>
      <c r="B1124" s="3" t="s">
        <v>676</v>
      </c>
      <c r="C1124" s="72" t="s">
        <v>604</v>
      </c>
      <c r="D1124" s="73" t="s">
        <v>85</v>
      </c>
      <c r="E1124" s="73">
        <v>2018</v>
      </c>
      <c r="F1124" s="72" t="s">
        <v>159</v>
      </c>
      <c r="G1124" s="73" t="s">
        <v>160</v>
      </c>
      <c r="H1124" s="102" t="s">
        <v>27</v>
      </c>
      <c r="I1124" s="102" t="s">
        <v>265</v>
      </c>
      <c r="J1124" s="73" t="s">
        <v>677</v>
      </c>
      <c r="K1124" s="73" t="s">
        <v>677</v>
      </c>
      <c r="L1124" s="74">
        <v>1727</v>
      </c>
      <c r="M1124" s="84">
        <v>2407.96</v>
      </c>
    </row>
    <row r="1125" spans="1:13" ht="14.25" x14ac:dyDescent="0.2">
      <c r="A1125" s="3" t="s">
        <v>676</v>
      </c>
      <c r="B1125" s="3" t="s">
        <v>676</v>
      </c>
      <c r="C1125" s="72" t="s">
        <v>604</v>
      </c>
      <c r="D1125" s="73" t="s">
        <v>85</v>
      </c>
      <c r="E1125" s="73">
        <v>2018</v>
      </c>
      <c r="F1125" s="72" t="s">
        <v>159</v>
      </c>
      <c r="G1125" s="73" t="s">
        <v>160</v>
      </c>
      <c r="H1125" s="102" t="s">
        <v>27</v>
      </c>
      <c r="I1125" s="102" t="s">
        <v>265</v>
      </c>
      <c r="J1125" s="73" t="s">
        <v>677</v>
      </c>
      <c r="K1125" s="73" t="s">
        <v>677</v>
      </c>
      <c r="L1125" s="74">
        <v>1727</v>
      </c>
      <c r="M1125" s="84">
        <v>2407.96</v>
      </c>
    </row>
    <row r="1126" spans="1:13" ht="14.25" x14ac:dyDescent="0.2">
      <c r="A1126" s="3" t="s">
        <v>676</v>
      </c>
      <c r="B1126" s="3" t="s">
        <v>676</v>
      </c>
      <c r="C1126" s="72" t="s">
        <v>604</v>
      </c>
      <c r="D1126" s="73" t="s">
        <v>85</v>
      </c>
      <c r="E1126" s="73">
        <v>2018</v>
      </c>
      <c r="F1126" s="72" t="s">
        <v>159</v>
      </c>
      <c r="G1126" s="73" t="s">
        <v>160</v>
      </c>
      <c r="H1126" s="102" t="s">
        <v>27</v>
      </c>
      <c r="I1126" s="102" t="s">
        <v>265</v>
      </c>
      <c r="J1126" s="73" t="s">
        <v>677</v>
      </c>
      <c r="K1126" s="73" t="s">
        <v>677</v>
      </c>
      <c r="L1126" s="74">
        <v>1727</v>
      </c>
      <c r="M1126" s="84">
        <v>2407.96</v>
      </c>
    </row>
    <row r="1127" spans="1:13" ht="14.25" x14ac:dyDescent="0.2">
      <c r="A1127" s="3" t="s">
        <v>676</v>
      </c>
      <c r="B1127" s="3" t="s">
        <v>676</v>
      </c>
      <c r="C1127" s="72" t="s">
        <v>604</v>
      </c>
      <c r="D1127" s="73" t="s">
        <v>85</v>
      </c>
      <c r="E1127" s="73">
        <v>2018</v>
      </c>
      <c r="F1127" s="72" t="s">
        <v>159</v>
      </c>
      <c r="G1127" s="73" t="s">
        <v>160</v>
      </c>
      <c r="H1127" s="102" t="s">
        <v>27</v>
      </c>
      <c r="I1127" s="102" t="s">
        <v>265</v>
      </c>
      <c r="J1127" s="73" t="s">
        <v>677</v>
      </c>
      <c r="K1127" s="73" t="s">
        <v>677</v>
      </c>
      <c r="L1127" s="74">
        <v>1298</v>
      </c>
      <c r="M1127" s="84">
        <v>1694</v>
      </c>
    </row>
    <row r="1128" spans="1:13" ht="14.25" x14ac:dyDescent="0.2">
      <c r="A1128" s="3" t="s">
        <v>676</v>
      </c>
      <c r="B1128" s="3" t="s">
        <v>676</v>
      </c>
      <c r="C1128" s="72" t="s">
        <v>604</v>
      </c>
      <c r="D1128" s="73" t="s">
        <v>85</v>
      </c>
      <c r="E1128" s="73">
        <v>2018</v>
      </c>
      <c r="F1128" s="72" t="s">
        <v>159</v>
      </c>
      <c r="G1128" s="73" t="s">
        <v>160</v>
      </c>
      <c r="H1128" s="72" t="s">
        <v>0</v>
      </c>
      <c r="I1128" s="72" t="s">
        <v>356</v>
      </c>
      <c r="J1128" s="73" t="s">
        <v>677</v>
      </c>
      <c r="K1128" s="73" t="s">
        <v>677</v>
      </c>
      <c r="L1128" s="74">
        <v>1298</v>
      </c>
      <c r="M1128" s="84">
        <v>1694</v>
      </c>
    </row>
    <row r="1129" spans="1:13" ht="14.25" x14ac:dyDescent="0.2">
      <c r="A1129" s="3" t="s">
        <v>676</v>
      </c>
      <c r="B1129" s="3" t="s">
        <v>676</v>
      </c>
      <c r="C1129" s="72" t="s">
        <v>604</v>
      </c>
      <c r="D1129" s="73" t="s">
        <v>85</v>
      </c>
      <c r="E1129" s="73">
        <v>2018</v>
      </c>
      <c r="F1129" s="72" t="s">
        <v>159</v>
      </c>
      <c r="G1129" s="73" t="s">
        <v>160</v>
      </c>
      <c r="H1129" s="72" t="s">
        <v>7</v>
      </c>
      <c r="I1129" s="72" t="s">
        <v>239</v>
      </c>
      <c r="J1129" s="73" t="s">
        <v>677</v>
      </c>
      <c r="K1129" s="73" t="s">
        <v>677</v>
      </c>
      <c r="L1129" s="74">
        <v>1727</v>
      </c>
      <c r="M1129" s="84">
        <v>2407.96</v>
      </c>
    </row>
    <row r="1130" spans="1:13" ht="14.25" x14ac:dyDescent="0.2">
      <c r="A1130" s="3" t="s">
        <v>676</v>
      </c>
      <c r="B1130" s="3" t="s">
        <v>676</v>
      </c>
      <c r="C1130" s="72" t="s">
        <v>604</v>
      </c>
      <c r="D1130" s="73" t="s">
        <v>85</v>
      </c>
      <c r="E1130" s="73">
        <v>2018</v>
      </c>
      <c r="F1130" s="72" t="s">
        <v>159</v>
      </c>
      <c r="G1130" s="73" t="s">
        <v>160</v>
      </c>
      <c r="H1130" s="72" t="s">
        <v>0</v>
      </c>
      <c r="I1130" s="72" t="s">
        <v>244</v>
      </c>
      <c r="J1130" s="73" t="s">
        <v>677</v>
      </c>
      <c r="K1130" s="73" t="s">
        <v>677</v>
      </c>
      <c r="L1130" s="74">
        <v>1298</v>
      </c>
      <c r="M1130" s="84">
        <v>1694</v>
      </c>
    </row>
    <row r="1131" spans="1:13" ht="14.25" x14ac:dyDescent="0.2">
      <c r="A1131" s="3" t="s">
        <v>676</v>
      </c>
      <c r="B1131" s="3" t="s">
        <v>676</v>
      </c>
      <c r="C1131" s="72" t="s">
        <v>604</v>
      </c>
      <c r="D1131" s="73" t="s">
        <v>85</v>
      </c>
      <c r="E1131" s="73">
        <v>2018</v>
      </c>
      <c r="F1131" s="72" t="s">
        <v>159</v>
      </c>
      <c r="G1131" s="73" t="s">
        <v>160</v>
      </c>
      <c r="H1131" s="72" t="s">
        <v>0</v>
      </c>
      <c r="I1131" s="72" t="s">
        <v>244</v>
      </c>
      <c r="J1131" s="73" t="s">
        <v>677</v>
      </c>
      <c r="K1131" s="73" t="s">
        <v>677</v>
      </c>
      <c r="L1131" s="74">
        <v>1298</v>
      </c>
      <c r="M1131" s="84">
        <v>1694</v>
      </c>
    </row>
    <row r="1132" spans="1:13" ht="14.25" x14ac:dyDescent="0.2">
      <c r="A1132" s="3" t="s">
        <v>676</v>
      </c>
      <c r="B1132" s="3" t="s">
        <v>676</v>
      </c>
      <c r="C1132" s="72" t="s">
        <v>604</v>
      </c>
      <c r="D1132" s="73" t="s">
        <v>85</v>
      </c>
      <c r="E1132" s="73">
        <v>2018</v>
      </c>
      <c r="F1132" s="72" t="s">
        <v>159</v>
      </c>
      <c r="G1132" s="73" t="s">
        <v>160</v>
      </c>
      <c r="H1132" s="72" t="s">
        <v>7</v>
      </c>
      <c r="I1132" s="72" t="s">
        <v>356</v>
      </c>
      <c r="J1132" s="73" t="s">
        <v>677</v>
      </c>
      <c r="K1132" s="73" t="s">
        <v>677</v>
      </c>
      <c r="L1132" s="74">
        <v>1727</v>
      </c>
      <c r="M1132" s="84">
        <v>2407.96</v>
      </c>
    </row>
    <row r="1133" spans="1:13" ht="14.25" x14ac:dyDescent="0.2">
      <c r="A1133" s="3" t="s">
        <v>676</v>
      </c>
      <c r="B1133" s="3" t="s">
        <v>676</v>
      </c>
      <c r="C1133" s="72" t="s">
        <v>604</v>
      </c>
      <c r="D1133" s="73" t="s">
        <v>85</v>
      </c>
      <c r="E1133" s="73">
        <v>2018</v>
      </c>
      <c r="F1133" s="72" t="s">
        <v>159</v>
      </c>
      <c r="G1133" s="73" t="s">
        <v>160</v>
      </c>
      <c r="H1133" s="72" t="s">
        <v>7</v>
      </c>
      <c r="I1133" s="72" t="s">
        <v>267</v>
      </c>
      <c r="J1133" s="73" t="s">
        <v>677</v>
      </c>
      <c r="K1133" s="73" t="s">
        <v>677</v>
      </c>
      <c r="L1133" s="74">
        <v>1727</v>
      </c>
      <c r="M1133" s="84">
        <v>2407.96</v>
      </c>
    </row>
    <row r="1134" spans="1:13" ht="14.25" x14ac:dyDescent="0.2">
      <c r="A1134" s="3" t="s">
        <v>676</v>
      </c>
      <c r="B1134" s="3" t="s">
        <v>676</v>
      </c>
      <c r="C1134" s="72" t="s">
        <v>604</v>
      </c>
      <c r="D1134" s="73" t="s">
        <v>85</v>
      </c>
      <c r="E1134" s="73">
        <v>2018</v>
      </c>
      <c r="F1134" s="72" t="s">
        <v>159</v>
      </c>
      <c r="G1134" s="73" t="s">
        <v>160</v>
      </c>
      <c r="H1134" s="72" t="s">
        <v>0</v>
      </c>
      <c r="I1134" s="72" t="s">
        <v>239</v>
      </c>
      <c r="J1134" s="73" t="s">
        <v>677</v>
      </c>
      <c r="K1134" s="73" t="s">
        <v>677</v>
      </c>
      <c r="L1134" s="74">
        <v>1298</v>
      </c>
      <c r="M1134" s="84">
        <v>1694</v>
      </c>
    </row>
    <row r="1135" spans="1:13" ht="14.25" x14ac:dyDescent="0.2">
      <c r="A1135" s="3" t="s">
        <v>676</v>
      </c>
      <c r="B1135" s="3" t="s">
        <v>676</v>
      </c>
      <c r="C1135" s="72" t="s">
        <v>604</v>
      </c>
      <c r="D1135" s="73" t="s">
        <v>85</v>
      </c>
      <c r="E1135" s="73">
        <v>2018</v>
      </c>
      <c r="F1135" s="72" t="s">
        <v>159</v>
      </c>
      <c r="G1135" s="73" t="s">
        <v>160</v>
      </c>
      <c r="H1135" s="72" t="s">
        <v>0</v>
      </c>
      <c r="I1135" s="72" t="s">
        <v>239</v>
      </c>
      <c r="J1135" s="73" t="s">
        <v>677</v>
      </c>
      <c r="K1135" s="73" t="s">
        <v>677</v>
      </c>
      <c r="L1135" s="74">
        <v>1298</v>
      </c>
      <c r="M1135" s="84">
        <v>1694</v>
      </c>
    </row>
    <row r="1136" spans="1:13" ht="14.25" x14ac:dyDescent="0.2">
      <c r="A1136" s="3" t="s">
        <v>676</v>
      </c>
      <c r="B1136" s="3" t="s">
        <v>676</v>
      </c>
      <c r="C1136" s="72" t="s">
        <v>604</v>
      </c>
      <c r="D1136" s="73" t="s">
        <v>85</v>
      </c>
      <c r="E1136" s="73">
        <v>2018</v>
      </c>
      <c r="F1136" s="72" t="s">
        <v>159</v>
      </c>
      <c r="G1136" s="73" t="s">
        <v>160</v>
      </c>
      <c r="H1136" s="72" t="s">
        <v>0</v>
      </c>
      <c r="I1136" s="72" t="s">
        <v>267</v>
      </c>
      <c r="J1136" s="73" t="s">
        <v>677</v>
      </c>
      <c r="K1136" s="73" t="s">
        <v>677</v>
      </c>
      <c r="L1136" s="74">
        <v>1298</v>
      </c>
      <c r="M1136" s="84">
        <v>1694</v>
      </c>
    </row>
    <row r="1137" spans="1:13" ht="14.25" x14ac:dyDescent="0.2">
      <c r="A1137" s="3" t="s">
        <v>676</v>
      </c>
      <c r="B1137" s="3" t="s">
        <v>676</v>
      </c>
      <c r="C1137" s="72" t="s">
        <v>604</v>
      </c>
      <c r="D1137" s="73" t="s">
        <v>85</v>
      </c>
      <c r="E1137" s="73">
        <v>2018</v>
      </c>
      <c r="F1137" s="72" t="s">
        <v>159</v>
      </c>
      <c r="G1137" s="73" t="s">
        <v>160</v>
      </c>
      <c r="H1137" s="72" t="s">
        <v>0</v>
      </c>
      <c r="I1137" s="72" t="s">
        <v>267</v>
      </c>
      <c r="J1137" s="73" t="s">
        <v>677</v>
      </c>
      <c r="K1137" s="73" t="s">
        <v>677</v>
      </c>
      <c r="L1137" s="74">
        <v>1298</v>
      </c>
      <c r="M1137" s="84">
        <v>1694</v>
      </c>
    </row>
    <row r="1138" spans="1:13" ht="14.25" x14ac:dyDescent="0.2">
      <c r="A1138" s="3" t="s">
        <v>676</v>
      </c>
      <c r="B1138" s="3" t="s">
        <v>676</v>
      </c>
      <c r="C1138" s="72" t="s">
        <v>604</v>
      </c>
      <c r="D1138" s="73" t="s">
        <v>85</v>
      </c>
      <c r="E1138" s="73">
        <v>2018</v>
      </c>
      <c r="F1138" s="72" t="s">
        <v>159</v>
      </c>
      <c r="G1138" s="73" t="s">
        <v>160</v>
      </c>
      <c r="H1138" s="72" t="s">
        <v>0</v>
      </c>
      <c r="I1138" s="72" t="s">
        <v>356</v>
      </c>
      <c r="J1138" s="73" t="s">
        <v>677</v>
      </c>
      <c r="K1138" s="73" t="s">
        <v>677</v>
      </c>
      <c r="L1138" s="74">
        <v>1298</v>
      </c>
      <c r="M1138" s="84">
        <v>1694</v>
      </c>
    </row>
    <row r="1139" spans="1:13" ht="14.25" x14ac:dyDescent="0.2">
      <c r="A1139" s="3" t="s">
        <v>676</v>
      </c>
      <c r="B1139" s="3" t="s">
        <v>676</v>
      </c>
      <c r="C1139" s="72" t="s">
        <v>604</v>
      </c>
      <c r="D1139" s="73" t="s">
        <v>85</v>
      </c>
      <c r="E1139" s="73">
        <v>2018</v>
      </c>
      <c r="F1139" s="72" t="s">
        <v>159</v>
      </c>
      <c r="G1139" s="73" t="s">
        <v>160</v>
      </c>
      <c r="H1139" s="72" t="s">
        <v>0</v>
      </c>
      <c r="I1139" s="72" t="s">
        <v>267</v>
      </c>
      <c r="J1139" s="73" t="s">
        <v>677</v>
      </c>
      <c r="K1139" s="73" t="s">
        <v>677</v>
      </c>
      <c r="L1139" s="74">
        <v>1298</v>
      </c>
      <c r="M1139" s="84">
        <v>1694</v>
      </c>
    </row>
    <row r="1140" spans="1:13" ht="14.25" x14ac:dyDescent="0.2">
      <c r="A1140" s="3" t="s">
        <v>676</v>
      </c>
      <c r="B1140" s="3" t="s">
        <v>676</v>
      </c>
      <c r="C1140" s="72" t="s">
        <v>604</v>
      </c>
      <c r="D1140" s="73" t="s">
        <v>85</v>
      </c>
      <c r="E1140" s="73">
        <v>2018</v>
      </c>
      <c r="F1140" s="72" t="s">
        <v>159</v>
      </c>
      <c r="G1140" s="73" t="s">
        <v>160</v>
      </c>
      <c r="H1140" s="72" t="s">
        <v>7</v>
      </c>
      <c r="I1140" s="72" t="s">
        <v>244</v>
      </c>
      <c r="J1140" s="73" t="s">
        <v>677</v>
      </c>
      <c r="K1140" s="73" t="s">
        <v>677</v>
      </c>
      <c r="L1140" s="74">
        <v>1727</v>
      </c>
      <c r="M1140" s="84">
        <v>2407.96</v>
      </c>
    </row>
    <row r="1141" spans="1:13" ht="14.25" x14ac:dyDescent="0.2">
      <c r="A1141" s="3" t="s">
        <v>676</v>
      </c>
      <c r="B1141" s="3" t="s">
        <v>676</v>
      </c>
      <c r="C1141" s="72" t="s">
        <v>604</v>
      </c>
      <c r="D1141" s="73" t="s">
        <v>85</v>
      </c>
      <c r="E1141" s="73">
        <v>2018</v>
      </c>
      <c r="F1141" s="72" t="s">
        <v>159</v>
      </c>
      <c r="G1141" s="73" t="s">
        <v>160</v>
      </c>
      <c r="H1141" s="72" t="s">
        <v>0</v>
      </c>
      <c r="I1141" s="72" t="s">
        <v>239</v>
      </c>
      <c r="J1141" s="73" t="s">
        <v>677</v>
      </c>
      <c r="K1141" s="73" t="s">
        <v>677</v>
      </c>
      <c r="L1141" s="74">
        <v>1298</v>
      </c>
      <c r="M1141" s="84">
        <v>1694</v>
      </c>
    </row>
    <row r="1142" spans="1:13" ht="14.25" x14ac:dyDescent="0.2">
      <c r="A1142" s="3" t="s">
        <v>676</v>
      </c>
      <c r="B1142" s="3" t="s">
        <v>676</v>
      </c>
      <c r="C1142" s="72" t="s">
        <v>604</v>
      </c>
      <c r="D1142" s="73" t="s">
        <v>85</v>
      </c>
      <c r="E1142" s="73">
        <v>2018</v>
      </c>
      <c r="F1142" s="72" t="s">
        <v>159</v>
      </c>
      <c r="G1142" s="73" t="s">
        <v>160</v>
      </c>
      <c r="H1142" s="72" t="s">
        <v>0</v>
      </c>
      <c r="I1142" s="72" t="s">
        <v>269</v>
      </c>
      <c r="J1142" s="73" t="s">
        <v>677</v>
      </c>
      <c r="K1142" s="73" t="s">
        <v>677</v>
      </c>
      <c r="L1142" s="74">
        <v>1298</v>
      </c>
      <c r="M1142" s="84">
        <v>1694</v>
      </c>
    </row>
    <row r="1143" spans="1:13" ht="14.25" x14ac:dyDescent="0.2">
      <c r="A1143" s="3" t="s">
        <v>676</v>
      </c>
      <c r="B1143" s="3" t="s">
        <v>676</v>
      </c>
      <c r="C1143" s="72" t="s">
        <v>604</v>
      </c>
      <c r="D1143" s="73" t="s">
        <v>85</v>
      </c>
      <c r="E1143" s="73">
        <v>2018</v>
      </c>
      <c r="F1143" s="72" t="s">
        <v>159</v>
      </c>
      <c r="G1143" s="73" t="s">
        <v>160</v>
      </c>
      <c r="H1143" s="72" t="s">
        <v>7</v>
      </c>
      <c r="I1143" s="72" t="s">
        <v>267</v>
      </c>
      <c r="J1143" s="73" t="s">
        <v>677</v>
      </c>
      <c r="K1143" s="73" t="s">
        <v>677</v>
      </c>
      <c r="L1143" s="74">
        <v>1727</v>
      </c>
      <c r="M1143" s="84">
        <v>2407.96</v>
      </c>
    </row>
    <row r="1144" spans="1:13" ht="14.25" x14ac:dyDescent="0.2">
      <c r="A1144" s="3" t="s">
        <v>676</v>
      </c>
      <c r="B1144" s="3" t="s">
        <v>676</v>
      </c>
      <c r="C1144" s="72" t="s">
        <v>604</v>
      </c>
      <c r="D1144" s="73" t="s">
        <v>85</v>
      </c>
      <c r="E1144" s="73">
        <v>2018</v>
      </c>
      <c r="F1144" s="72" t="s">
        <v>159</v>
      </c>
      <c r="G1144" s="73" t="s">
        <v>160</v>
      </c>
      <c r="H1144" s="72" t="s">
        <v>7</v>
      </c>
      <c r="I1144" s="72" t="s">
        <v>356</v>
      </c>
      <c r="J1144" s="73" t="s">
        <v>677</v>
      </c>
      <c r="K1144" s="73" t="s">
        <v>677</v>
      </c>
      <c r="L1144" s="74">
        <v>1727</v>
      </c>
      <c r="M1144" s="84">
        <v>2407.96</v>
      </c>
    </row>
    <row r="1145" spans="1:13" ht="14.25" x14ac:dyDescent="0.2">
      <c r="A1145" s="3" t="s">
        <v>676</v>
      </c>
      <c r="B1145" s="3" t="s">
        <v>676</v>
      </c>
      <c r="C1145" s="72" t="s">
        <v>604</v>
      </c>
      <c r="D1145" s="73" t="s">
        <v>85</v>
      </c>
      <c r="E1145" s="73">
        <v>2018</v>
      </c>
      <c r="F1145" s="72" t="s">
        <v>159</v>
      </c>
      <c r="G1145" s="73" t="s">
        <v>160</v>
      </c>
      <c r="H1145" s="72" t="s">
        <v>0</v>
      </c>
      <c r="I1145" s="72" t="s">
        <v>412</v>
      </c>
      <c r="J1145" s="73" t="s">
        <v>677</v>
      </c>
      <c r="K1145" s="73" t="s">
        <v>677</v>
      </c>
      <c r="L1145" s="74">
        <v>1298</v>
      </c>
      <c r="M1145" s="84">
        <v>1694</v>
      </c>
    </row>
    <row r="1146" spans="1:13" ht="14.25" x14ac:dyDescent="0.2">
      <c r="A1146" s="3" t="s">
        <v>676</v>
      </c>
      <c r="B1146" s="3" t="s">
        <v>676</v>
      </c>
      <c r="C1146" s="72" t="s">
        <v>604</v>
      </c>
      <c r="D1146" s="73" t="s">
        <v>85</v>
      </c>
      <c r="E1146" s="73">
        <v>2018</v>
      </c>
      <c r="F1146" s="72" t="s">
        <v>159</v>
      </c>
      <c r="G1146" s="73" t="s">
        <v>160</v>
      </c>
      <c r="H1146" s="72" t="s">
        <v>7</v>
      </c>
      <c r="I1146" s="72" t="s">
        <v>239</v>
      </c>
      <c r="J1146" s="73" t="s">
        <v>677</v>
      </c>
      <c r="K1146" s="73" t="s">
        <v>677</v>
      </c>
      <c r="L1146" s="74">
        <v>1727</v>
      </c>
      <c r="M1146" s="84">
        <v>2407.96</v>
      </c>
    </row>
    <row r="1147" spans="1:13" ht="14.25" x14ac:dyDescent="0.2">
      <c r="A1147" s="3" t="s">
        <v>676</v>
      </c>
      <c r="B1147" s="3" t="s">
        <v>676</v>
      </c>
      <c r="C1147" s="72" t="s">
        <v>604</v>
      </c>
      <c r="D1147" s="73" t="s">
        <v>85</v>
      </c>
      <c r="E1147" s="73">
        <v>2018</v>
      </c>
      <c r="F1147" s="72" t="s">
        <v>159</v>
      </c>
      <c r="G1147" s="73" t="s">
        <v>160</v>
      </c>
      <c r="H1147" s="72" t="s">
        <v>7</v>
      </c>
      <c r="I1147" s="72" t="s">
        <v>356</v>
      </c>
      <c r="J1147" s="74" t="s">
        <v>178</v>
      </c>
      <c r="K1147" s="73" t="s">
        <v>178</v>
      </c>
      <c r="L1147" s="74">
        <v>1727</v>
      </c>
      <c r="M1147" s="84">
        <v>2407.96</v>
      </c>
    </row>
    <row r="1148" spans="1:13" ht="14.25" x14ac:dyDescent="0.2">
      <c r="A1148" s="3" t="s">
        <v>676</v>
      </c>
      <c r="B1148" s="3" t="s">
        <v>676</v>
      </c>
      <c r="C1148" s="72" t="s">
        <v>604</v>
      </c>
      <c r="D1148" s="73" t="s">
        <v>85</v>
      </c>
      <c r="E1148" s="73">
        <v>2018</v>
      </c>
      <c r="F1148" s="72" t="s">
        <v>159</v>
      </c>
      <c r="G1148" s="73" t="s">
        <v>160</v>
      </c>
      <c r="H1148" s="72" t="s">
        <v>0</v>
      </c>
      <c r="I1148" s="72" t="s">
        <v>244</v>
      </c>
      <c r="J1148" s="73" t="s">
        <v>677</v>
      </c>
      <c r="K1148" s="73" t="s">
        <v>677</v>
      </c>
      <c r="L1148" s="74">
        <v>1298</v>
      </c>
      <c r="M1148" s="84">
        <v>1694</v>
      </c>
    </row>
    <row r="1149" spans="1:13" ht="14.25" x14ac:dyDescent="0.2">
      <c r="A1149" s="3" t="s">
        <v>676</v>
      </c>
      <c r="B1149" s="3" t="s">
        <v>676</v>
      </c>
      <c r="C1149" s="72" t="s">
        <v>604</v>
      </c>
      <c r="D1149" s="73" t="s">
        <v>85</v>
      </c>
      <c r="E1149" s="73">
        <v>2018</v>
      </c>
      <c r="F1149" s="72" t="s">
        <v>159</v>
      </c>
      <c r="G1149" s="73" t="s">
        <v>160</v>
      </c>
      <c r="H1149" s="72" t="s">
        <v>0</v>
      </c>
      <c r="I1149" s="72" t="s">
        <v>356</v>
      </c>
      <c r="J1149" s="74" t="s">
        <v>178</v>
      </c>
      <c r="K1149" s="73" t="s">
        <v>178</v>
      </c>
      <c r="L1149" s="74">
        <v>1298</v>
      </c>
      <c r="M1149" s="84">
        <v>1694</v>
      </c>
    </row>
    <row r="1150" spans="1:13" ht="14.25" x14ac:dyDescent="0.2">
      <c r="A1150" s="3" t="s">
        <v>676</v>
      </c>
      <c r="B1150" s="3" t="s">
        <v>676</v>
      </c>
      <c r="C1150" s="72" t="s">
        <v>604</v>
      </c>
      <c r="D1150" s="73" t="s">
        <v>85</v>
      </c>
      <c r="E1150" s="73">
        <v>2018</v>
      </c>
      <c r="F1150" s="72" t="s">
        <v>159</v>
      </c>
      <c r="G1150" s="73" t="s">
        <v>160</v>
      </c>
      <c r="H1150" s="72" t="s">
        <v>7</v>
      </c>
      <c r="I1150" s="72" t="s">
        <v>244</v>
      </c>
      <c r="J1150" s="73" t="s">
        <v>677</v>
      </c>
      <c r="K1150" s="73" t="s">
        <v>677</v>
      </c>
      <c r="L1150" s="74">
        <v>1727</v>
      </c>
      <c r="M1150" s="84">
        <v>2407.96</v>
      </c>
    </row>
    <row r="1151" spans="1:13" ht="14.25" x14ac:dyDescent="0.2">
      <c r="A1151" s="3" t="s">
        <v>676</v>
      </c>
      <c r="B1151" s="3" t="s">
        <v>676</v>
      </c>
      <c r="C1151" s="72" t="s">
        <v>604</v>
      </c>
      <c r="D1151" s="73" t="s">
        <v>85</v>
      </c>
      <c r="E1151" s="73">
        <v>2018</v>
      </c>
      <c r="F1151" s="72" t="s">
        <v>159</v>
      </c>
      <c r="G1151" s="73" t="s">
        <v>160</v>
      </c>
      <c r="H1151" s="72" t="s">
        <v>7</v>
      </c>
      <c r="I1151" s="72" t="s">
        <v>405</v>
      </c>
      <c r="J1151" s="73" t="s">
        <v>677</v>
      </c>
      <c r="K1151" s="73" t="s">
        <v>677</v>
      </c>
      <c r="L1151" s="74">
        <v>1727</v>
      </c>
      <c r="M1151" s="84">
        <v>2407.96</v>
      </c>
    </row>
    <row r="1152" spans="1:13" ht="14.25" x14ac:dyDescent="0.2">
      <c r="A1152" s="3" t="s">
        <v>676</v>
      </c>
      <c r="B1152" s="3" t="s">
        <v>676</v>
      </c>
      <c r="C1152" s="72" t="s">
        <v>604</v>
      </c>
      <c r="D1152" s="73" t="s">
        <v>85</v>
      </c>
      <c r="E1152" s="73">
        <v>2018</v>
      </c>
      <c r="F1152" s="72" t="s">
        <v>159</v>
      </c>
      <c r="G1152" s="73" t="s">
        <v>160</v>
      </c>
      <c r="H1152" s="72" t="s">
        <v>7</v>
      </c>
      <c r="I1152" s="72" t="s">
        <v>239</v>
      </c>
      <c r="J1152" s="73" t="s">
        <v>677</v>
      </c>
      <c r="K1152" s="73" t="s">
        <v>677</v>
      </c>
      <c r="L1152" s="74">
        <v>1727</v>
      </c>
      <c r="M1152" s="84">
        <v>2407.96</v>
      </c>
    </row>
    <row r="1153" spans="1:13" ht="14.25" x14ac:dyDescent="0.2">
      <c r="A1153" s="3" t="s">
        <v>676</v>
      </c>
      <c r="B1153" s="3" t="s">
        <v>676</v>
      </c>
      <c r="C1153" s="72" t="s">
        <v>604</v>
      </c>
      <c r="D1153" s="73" t="s">
        <v>85</v>
      </c>
      <c r="E1153" s="73">
        <v>2018</v>
      </c>
      <c r="F1153" s="72" t="s">
        <v>159</v>
      </c>
      <c r="G1153" s="73" t="s">
        <v>160</v>
      </c>
      <c r="H1153" s="72" t="s">
        <v>7</v>
      </c>
      <c r="I1153" s="72" t="s">
        <v>239</v>
      </c>
      <c r="J1153" s="73" t="s">
        <v>677</v>
      </c>
      <c r="K1153" s="73" t="s">
        <v>677</v>
      </c>
      <c r="L1153" s="74">
        <v>1727</v>
      </c>
      <c r="M1153" s="84">
        <v>2407.96</v>
      </c>
    </row>
    <row r="1154" spans="1:13" ht="14.25" x14ac:dyDescent="0.2">
      <c r="A1154" s="3" t="s">
        <v>676</v>
      </c>
      <c r="B1154" s="3" t="s">
        <v>676</v>
      </c>
      <c r="C1154" s="72" t="s">
        <v>604</v>
      </c>
      <c r="D1154" s="73" t="s">
        <v>85</v>
      </c>
      <c r="E1154" s="73">
        <v>2018</v>
      </c>
      <c r="F1154" s="72" t="s">
        <v>159</v>
      </c>
      <c r="G1154" s="73" t="s">
        <v>160</v>
      </c>
      <c r="H1154" s="72" t="s">
        <v>0</v>
      </c>
      <c r="I1154" s="72" t="s">
        <v>239</v>
      </c>
      <c r="J1154" s="73" t="s">
        <v>677</v>
      </c>
      <c r="K1154" s="73" t="s">
        <v>677</v>
      </c>
      <c r="L1154" s="74">
        <v>1298</v>
      </c>
      <c r="M1154" s="84">
        <v>1694</v>
      </c>
    </row>
    <row r="1155" spans="1:13" ht="14.25" x14ac:dyDescent="0.2">
      <c r="A1155" s="3" t="s">
        <v>676</v>
      </c>
      <c r="B1155" s="3" t="s">
        <v>676</v>
      </c>
      <c r="C1155" s="72" t="s">
        <v>604</v>
      </c>
      <c r="D1155" s="73" t="s">
        <v>85</v>
      </c>
      <c r="E1155" s="73">
        <v>2018</v>
      </c>
      <c r="F1155" s="72" t="s">
        <v>159</v>
      </c>
      <c r="G1155" s="73" t="s">
        <v>160</v>
      </c>
      <c r="H1155" s="72" t="s">
        <v>0</v>
      </c>
      <c r="I1155" s="72" t="s">
        <v>405</v>
      </c>
      <c r="J1155" s="73" t="s">
        <v>677</v>
      </c>
      <c r="K1155" s="73" t="s">
        <v>677</v>
      </c>
      <c r="L1155" s="74">
        <v>1298</v>
      </c>
      <c r="M1155" s="84">
        <v>1694</v>
      </c>
    </row>
    <row r="1156" spans="1:13" ht="14.25" x14ac:dyDescent="0.2">
      <c r="A1156" s="3" t="s">
        <v>676</v>
      </c>
      <c r="B1156" s="3" t="s">
        <v>676</v>
      </c>
      <c r="C1156" s="72" t="s">
        <v>604</v>
      </c>
      <c r="D1156" s="73" t="s">
        <v>85</v>
      </c>
      <c r="E1156" s="73">
        <v>2018</v>
      </c>
      <c r="F1156" s="72" t="s">
        <v>159</v>
      </c>
      <c r="G1156" s="73" t="s">
        <v>160</v>
      </c>
      <c r="H1156" s="72" t="s">
        <v>7</v>
      </c>
      <c r="I1156" s="72" t="s">
        <v>267</v>
      </c>
      <c r="J1156" s="73" t="s">
        <v>677</v>
      </c>
      <c r="K1156" s="73" t="s">
        <v>677</v>
      </c>
      <c r="L1156" s="74">
        <v>1727</v>
      </c>
      <c r="M1156" s="84">
        <v>2407.96</v>
      </c>
    </row>
    <row r="1157" spans="1:13" ht="14.25" x14ac:dyDescent="0.2">
      <c r="A1157" s="3" t="s">
        <v>676</v>
      </c>
      <c r="B1157" s="3" t="s">
        <v>676</v>
      </c>
      <c r="C1157" s="72" t="s">
        <v>604</v>
      </c>
      <c r="D1157" s="73" t="s">
        <v>85</v>
      </c>
      <c r="E1157" s="73">
        <v>2018</v>
      </c>
      <c r="F1157" s="72" t="s">
        <v>159</v>
      </c>
      <c r="G1157" s="73" t="s">
        <v>160</v>
      </c>
      <c r="H1157" s="72" t="s">
        <v>7</v>
      </c>
      <c r="I1157" s="72" t="s">
        <v>244</v>
      </c>
      <c r="J1157" s="73" t="s">
        <v>677</v>
      </c>
      <c r="K1157" s="73" t="s">
        <v>677</v>
      </c>
      <c r="L1157" s="74">
        <v>1727</v>
      </c>
      <c r="M1157" s="84">
        <v>2407.96</v>
      </c>
    </row>
    <row r="1158" spans="1:13" ht="14.25" x14ac:dyDescent="0.2">
      <c r="A1158" s="3" t="s">
        <v>676</v>
      </c>
      <c r="B1158" s="3" t="s">
        <v>676</v>
      </c>
      <c r="C1158" s="72" t="s">
        <v>604</v>
      </c>
      <c r="D1158" s="73" t="s">
        <v>85</v>
      </c>
      <c r="E1158" s="73">
        <v>2018</v>
      </c>
      <c r="F1158" s="72" t="s">
        <v>159</v>
      </c>
      <c r="G1158" s="73" t="s">
        <v>160</v>
      </c>
      <c r="H1158" s="72" t="s">
        <v>7</v>
      </c>
      <c r="I1158" s="72" t="s">
        <v>244</v>
      </c>
      <c r="J1158" s="73" t="s">
        <v>677</v>
      </c>
      <c r="K1158" s="73" t="s">
        <v>677</v>
      </c>
      <c r="L1158" s="74">
        <v>1727</v>
      </c>
      <c r="M1158" s="84">
        <v>2407.96</v>
      </c>
    </row>
    <row r="1159" spans="1:13" ht="14.25" x14ac:dyDescent="0.2">
      <c r="A1159" s="3" t="s">
        <v>676</v>
      </c>
      <c r="B1159" s="3" t="s">
        <v>676</v>
      </c>
      <c r="C1159" s="72" t="s">
        <v>604</v>
      </c>
      <c r="D1159" s="73" t="s">
        <v>85</v>
      </c>
      <c r="E1159" s="73">
        <v>2018</v>
      </c>
      <c r="F1159" s="72" t="s">
        <v>159</v>
      </c>
      <c r="G1159" s="73" t="s">
        <v>160</v>
      </c>
      <c r="H1159" s="72" t="s">
        <v>7</v>
      </c>
      <c r="I1159" s="72" t="s">
        <v>244</v>
      </c>
      <c r="J1159" s="73" t="s">
        <v>677</v>
      </c>
      <c r="K1159" s="73" t="s">
        <v>677</v>
      </c>
      <c r="L1159" s="74">
        <v>1727</v>
      </c>
      <c r="M1159" s="84">
        <v>2407.96</v>
      </c>
    </row>
    <row r="1160" spans="1:13" ht="14.25" x14ac:dyDescent="0.2">
      <c r="A1160" s="3" t="s">
        <v>676</v>
      </c>
      <c r="B1160" s="3" t="s">
        <v>676</v>
      </c>
      <c r="C1160" s="72" t="s">
        <v>604</v>
      </c>
      <c r="D1160" s="73" t="s">
        <v>85</v>
      </c>
      <c r="E1160" s="73">
        <v>2018</v>
      </c>
      <c r="F1160" s="72" t="s">
        <v>159</v>
      </c>
      <c r="G1160" s="73" t="s">
        <v>160</v>
      </c>
      <c r="H1160" s="72" t="s">
        <v>0</v>
      </c>
      <c r="I1160" s="72" t="s">
        <v>405</v>
      </c>
      <c r="J1160" s="73" t="s">
        <v>677</v>
      </c>
      <c r="K1160" s="73" t="s">
        <v>677</v>
      </c>
      <c r="L1160" s="74">
        <v>1298</v>
      </c>
      <c r="M1160" s="84">
        <v>1694</v>
      </c>
    </row>
    <row r="1161" spans="1:13" ht="14.25" x14ac:dyDescent="0.2">
      <c r="A1161" s="3" t="s">
        <v>676</v>
      </c>
      <c r="B1161" s="3" t="s">
        <v>676</v>
      </c>
      <c r="C1161" s="72" t="s">
        <v>604</v>
      </c>
      <c r="D1161" s="73" t="s">
        <v>85</v>
      </c>
      <c r="E1161" s="73">
        <v>2018</v>
      </c>
      <c r="F1161" s="72" t="s">
        <v>159</v>
      </c>
      <c r="G1161" s="73" t="s">
        <v>160</v>
      </c>
      <c r="H1161" s="72" t="s">
        <v>7</v>
      </c>
      <c r="I1161" s="72" t="s">
        <v>244</v>
      </c>
      <c r="J1161" s="73" t="s">
        <v>677</v>
      </c>
      <c r="K1161" s="73" t="s">
        <v>677</v>
      </c>
      <c r="L1161" s="74">
        <v>1727</v>
      </c>
      <c r="M1161" s="84">
        <v>2407.96</v>
      </c>
    </row>
    <row r="1162" spans="1:13" ht="14.25" x14ac:dyDescent="0.2">
      <c r="A1162" s="3" t="s">
        <v>676</v>
      </c>
      <c r="B1162" s="3" t="s">
        <v>676</v>
      </c>
      <c r="C1162" s="72" t="s">
        <v>604</v>
      </c>
      <c r="D1162" s="73" t="s">
        <v>85</v>
      </c>
      <c r="E1162" s="73">
        <v>2018</v>
      </c>
      <c r="F1162" s="72" t="s">
        <v>159</v>
      </c>
      <c r="G1162" s="73" t="s">
        <v>160</v>
      </c>
      <c r="H1162" s="72" t="s">
        <v>7</v>
      </c>
      <c r="I1162" s="72" t="s">
        <v>356</v>
      </c>
      <c r="J1162" s="73" t="s">
        <v>677</v>
      </c>
      <c r="K1162" s="73" t="s">
        <v>677</v>
      </c>
      <c r="L1162" s="74">
        <v>1727</v>
      </c>
      <c r="M1162" s="84">
        <v>2407.96</v>
      </c>
    </row>
    <row r="1163" spans="1:13" ht="14.25" x14ac:dyDescent="0.2">
      <c r="A1163" s="3" t="s">
        <v>676</v>
      </c>
      <c r="B1163" s="3" t="s">
        <v>676</v>
      </c>
      <c r="C1163" s="72" t="s">
        <v>604</v>
      </c>
      <c r="D1163" s="73" t="s">
        <v>85</v>
      </c>
      <c r="E1163" s="73">
        <v>2018</v>
      </c>
      <c r="F1163" s="72" t="s">
        <v>159</v>
      </c>
      <c r="G1163" s="73" t="s">
        <v>160</v>
      </c>
      <c r="H1163" s="72" t="s">
        <v>0</v>
      </c>
      <c r="I1163" s="72" t="s">
        <v>244</v>
      </c>
      <c r="J1163" s="73" t="s">
        <v>677</v>
      </c>
      <c r="K1163" s="73" t="s">
        <v>677</v>
      </c>
      <c r="L1163" s="74">
        <v>1298</v>
      </c>
      <c r="M1163" s="84">
        <v>1694</v>
      </c>
    </row>
    <row r="1164" spans="1:13" ht="14.25" x14ac:dyDescent="0.2">
      <c r="A1164" s="3" t="s">
        <v>676</v>
      </c>
      <c r="B1164" s="3" t="s">
        <v>676</v>
      </c>
      <c r="C1164" s="72" t="s">
        <v>604</v>
      </c>
      <c r="D1164" s="73" t="s">
        <v>85</v>
      </c>
      <c r="E1164" s="73">
        <v>2018</v>
      </c>
      <c r="F1164" s="72" t="s">
        <v>159</v>
      </c>
      <c r="G1164" s="73" t="s">
        <v>160</v>
      </c>
      <c r="H1164" s="72" t="s">
        <v>7</v>
      </c>
      <c r="I1164" s="72" t="s">
        <v>405</v>
      </c>
      <c r="J1164" s="73" t="s">
        <v>677</v>
      </c>
      <c r="K1164" s="73" t="s">
        <v>677</v>
      </c>
      <c r="L1164" s="74">
        <v>1727</v>
      </c>
      <c r="M1164" s="84">
        <v>2407.96</v>
      </c>
    </row>
    <row r="1165" spans="1:13" ht="14.25" x14ac:dyDescent="0.2">
      <c r="A1165" s="3" t="s">
        <v>676</v>
      </c>
      <c r="B1165" s="3" t="s">
        <v>676</v>
      </c>
      <c r="C1165" s="72" t="s">
        <v>604</v>
      </c>
      <c r="D1165" s="73" t="s">
        <v>85</v>
      </c>
      <c r="E1165" s="73">
        <v>2018</v>
      </c>
      <c r="F1165" s="72" t="s">
        <v>159</v>
      </c>
      <c r="G1165" s="73" t="s">
        <v>160</v>
      </c>
      <c r="H1165" s="72" t="s">
        <v>0</v>
      </c>
      <c r="I1165" s="72" t="s">
        <v>244</v>
      </c>
      <c r="J1165" s="73" t="s">
        <v>677</v>
      </c>
      <c r="K1165" s="73" t="s">
        <v>677</v>
      </c>
      <c r="L1165" s="74">
        <v>1298</v>
      </c>
      <c r="M1165" s="84">
        <v>1694</v>
      </c>
    </row>
    <row r="1166" spans="1:13" ht="14.25" x14ac:dyDescent="0.2">
      <c r="A1166" s="3" t="s">
        <v>676</v>
      </c>
      <c r="B1166" s="3" t="s">
        <v>676</v>
      </c>
      <c r="C1166" s="72" t="s">
        <v>604</v>
      </c>
      <c r="D1166" s="73" t="s">
        <v>85</v>
      </c>
      <c r="E1166" s="73">
        <v>2018</v>
      </c>
      <c r="F1166" s="72" t="s">
        <v>159</v>
      </c>
      <c r="G1166" s="73" t="s">
        <v>160</v>
      </c>
      <c r="H1166" s="72" t="s">
        <v>7</v>
      </c>
      <c r="I1166" s="72" t="s">
        <v>269</v>
      </c>
      <c r="J1166" s="73" t="s">
        <v>677</v>
      </c>
      <c r="K1166" s="73" t="s">
        <v>677</v>
      </c>
      <c r="L1166" s="74">
        <v>1727</v>
      </c>
      <c r="M1166" s="84">
        <v>2407.96</v>
      </c>
    </row>
    <row r="1167" spans="1:13" ht="14.25" x14ac:dyDescent="0.2">
      <c r="A1167" s="3" t="s">
        <v>676</v>
      </c>
      <c r="B1167" s="3" t="s">
        <v>676</v>
      </c>
      <c r="C1167" s="72" t="s">
        <v>604</v>
      </c>
      <c r="D1167" s="73" t="s">
        <v>71</v>
      </c>
      <c r="E1167" s="73">
        <v>2018</v>
      </c>
      <c r="F1167" s="72" t="s">
        <v>141</v>
      </c>
      <c r="G1167" s="73" t="s">
        <v>142</v>
      </c>
      <c r="H1167" s="102" t="s">
        <v>64</v>
      </c>
      <c r="I1167" s="105" t="s">
        <v>172</v>
      </c>
      <c r="J1167" s="73" t="s">
        <v>677</v>
      </c>
      <c r="K1167" s="73" t="s">
        <v>677</v>
      </c>
      <c r="L1167" s="74">
        <v>1212</v>
      </c>
      <c r="M1167" s="74">
        <v>2178.0100000000002</v>
      </c>
    </row>
    <row r="1168" spans="1:13" ht="14.25" x14ac:dyDescent="0.2">
      <c r="A1168" s="3" t="s">
        <v>676</v>
      </c>
      <c r="B1168" s="3" t="s">
        <v>676</v>
      </c>
      <c r="C1168" s="72" t="s">
        <v>604</v>
      </c>
      <c r="D1168" s="73" t="s">
        <v>71</v>
      </c>
      <c r="E1168" s="73">
        <v>2018</v>
      </c>
      <c r="F1168" s="72" t="s">
        <v>141</v>
      </c>
      <c r="G1168" s="73" t="s">
        <v>142</v>
      </c>
      <c r="H1168" s="72" t="s">
        <v>0</v>
      </c>
      <c r="I1168" s="72" t="s">
        <v>209</v>
      </c>
      <c r="J1168" s="73" t="s">
        <v>677</v>
      </c>
      <c r="K1168" s="73" t="s">
        <v>677</v>
      </c>
      <c r="L1168" s="74">
        <v>1212</v>
      </c>
      <c r="M1168" s="74">
        <v>2178.0100000000002</v>
      </c>
    </row>
    <row r="1169" spans="1:13" ht="14.25" x14ac:dyDescent="0.2">
      <c r="A1169" s="3" t="s">
        <v>676</v>
      </c>
      <c r="B1169" s="3" t="s">
        <v>676</v>
      </c>
      <c r="C1169" s="72" t="s">
        <v>604</v>
      </c>
      <c r="D1169" s="73" t="s">
        <v>71</v>
      </c>
      <c r="E1169" s="73">
        <v>2018</v>
      </c>
      <c r="F1169" s="72" t="s">
        <v>141</v>
      </c>
      <c r="G1169" s="73" t="s">
        <v>142</v>
      </c>
      <c r="H1169" s="72" t="s">
        <v>31</v>
      </c>
      <c r="I1169" s="72" t="s">
        <v>172</v>
      </c>
      <c r="J1169" s="73" t="s">
        <v>677</v>
      </c>
      <c r="K1169" s="73" t="s">
        <v>677</v>
      </c>
      <c r="L1169" s="74">
        <v>1606</v>
      </c>
      <c r="M1169" s="74">
        <v>4307.8500000000004</v>
      </c>
    </row>
    <row r="1170" spans="1:13" ht="14.25" x14ac:dyDescent="0.2">
      <c r="A1170" s="3" t="s">
        <v>676</v>
      </c>
      <c r="B1170" s="3" t="s">
        <v>676</v>
      </c>
      <c r="C1170" s="72" t="s">
        <v>604</v>
      </c>
      <c r="D1170" s="73" t="s">
        <v>71</v>
      </c>
      <c r="E1170" s="73">
        <v>2018</v>
      </c>
      <c r="F1170" s="72" t="s">
        <v>141</v>
      </c>
      <c r="G1170" s="73" t="s">
        <v>142</v>
      </c>
      <c r="H1170" s="72" t="s">
        <v>7</v>
      </c>
      <c r="I1170" s="72" t="s">
        <v>209</v>
      </c>
      <c r="J1170" s="73" t="s">
        <v>677</v>
      </c>
      <c r="K1170" s="73" t="s">
        <v>677</v>
      </c>
      <c r="L1170" s="74">
        <v>2076.27</v>
      </c>
      <c r="M1170" s="74">
        <v>3743.8</v>
      </c>
    </row>
    <row r="1171" spans="1:13" ht="14.25" x14ac:dyDescent="0.2">
      <c r="A1171" s="3" t="s">
        <v>676</v>
      </c>
      <c r="B1171" s="3" t="s">
        <v>676</v>
      </c>
      <c r="C1171" s="72" t="s">
        <v>604</v>
      </c>
      <c r="D1171" s="73" t="s">
        <v>71</v>
      </c>
      <c r="E1171" s="73">
        <v>2018</v>
      </c>
      <c r="F1171" s="72" t="s">
        <v>141</v>
      </c>
      <c r="G1171" s="73" t="s">
        <v>142</v>
      </c>
      <c r="H1171" s="72" t="s">
        <v>0</v>
      </c>
      <c r="I1171" s="72" t="s">
        <v>209</v>
      </c>
      <c r="J1171" s="73" t="s">
        <v>677</v>
      </c>
      <c r="K1171" s="73" t="s">
        <v>677</v>
      </c>
      <c r="L1171" s="74">
        <v>1212</v>
      </c>
      <c r="M1171" s="74">
        <v>2178.0100000000002</v>
      </c>
    </row>
    <row r="1172" spans="1:13" ht="14.25" x14ac:dyDescent="0.2">
      <c r="A1172" s="3" t="s">
        <v>676</v>
      </c>
      <c r="B1172" s="3" t="s">
        <v>676</v>
      </c>
      <c r="C1172" s="72" t="s">
        <v>604</v>
      </c>
      <c r="D1172" s="73" t="s">
        <v>71</v>
      </c>
      <c r="E1172" s="73">
        <v>2018</v>
      </c>
      <c r="F1172" s="72" t="s">
        <v>141</v>
      </c>
      <c r="G1172" s="73" t="s">
        <v>142</v>
      </c>
      <c r="H1172" s="72" t="s">
        <v>0</v>
      </c>
      <c r="I1172" s="72" t="s">
        <v>209</v>
      </c>
      <c r="J1172" s="73" t="s">
        <v>677</v>
      </c>
      <c r="K1172" s="73" t="s">
        <v>677</v>
      </c>
      <c r="L1172" s="74">
        <v>1212</v>
      </c>
      <c r="M1172" s="74">
        <v>2178.0100000000002</v>
      </c>
    </row>
    <row r="1173" spans="1:13" ht="14.25" x14ac:dyDescent="0.2">
      <c r="A1173" s="3" t="s">
        <v>676</v>
      </c>
      <c r="B1173" s="3" t="s">
        <v>676</v>
      </c>
      <c r="C1173" s="72" t="s">
        <v>604</v>
      </c>
      <c r="D1173" s="73" t="s">
        <v>71</v>
      </c>
      <c r="E1173" s="73">
        <v>2018</v>
      </c>
      <c r="F1173" s="72" t="s">
        <v>141</v>
      </c>
      <c r="G1173" s="73" t="s">
        <v>142</v>
      </c>
      <c r="H1173" s="72" t="s">
        <v>21</v>
      </c>
      <c r="I1173" s="72" t="s">
        <v>172</v>
      </c>
      <c r="J1173" s="73" t="s">
        <v>677</v>
      </c>
      <c r="K1173" s="73" t="s">
        <v>677</v>
      </c>
      <c r="L1173" s="74">
        <v>2076.27</v>
      </c>
      <c r="M1173" s="74">
        <v>4495.8599999999997</v>
      </c>
    </row>
    <row r="1174" spans="1:13" ht="14.25" x14ac:dyDescent="0.2">
      <c r="A1174" s="3" t="s">
        <v>676</v>
      </c>
      <c r="B1174" s="3" t="s">
        <v>676</v>
      </c>
      <c r="C1174" s="72" t="s">
        <v>604</v>
      </c>
      <c r="D1174" s="73" t="s">
        <v>71</v>
      </c>
      <c r="E1174" s="73">
        <v>2018</v>
      </c>
      <c r="F1174" s="72" t="s">
        <v>141</v>
      </c>
      <c r="G1174" s="73" t="s">
        <v>142</v>
      </c>
      <c r="H1174" s="72" t="s">
        <v>7</v>
      </c>
      <c r="I1174" s="72" t="s">
        <v>209</v>
      </c>
      <c r="J1174" s="73" t="s">
        <v>677</v>
      </c>
      <c r="K1174" s="73" t="s">
        <v>677</v>
      </c>
      <c r="L1174" s="74">
        <v>2076.27</v>
      </c>
      <c r="M1174" s="74">
        <v>3743.8</v>
      </c>
    </row>
    <row r="1175" spans="1:13" ht="14.25" x14ac:dyDescent="0.2">
      <c r="A1175" s="3" t="s">
        <v>676</v>
      </c>
      <c r="B1175" s="3" t="s">
        <v>676</v>
      </c>
      <c r="C1175" s="72" t="s">
        <v>604</v>
      </c>
      <c r="D1175" s="73" t="s">
        <v>71</v>
      </c>
      <c r="E1175" s="73">
        <v>2018</v>
      </c>
      <c r="F1175" s="72" t="s">
        <v>141</v>
      </c>
      <c r="G1175" s="73" t="s">
        <v>142</v>
      </c>
      <c r="H1175" s="72" t="s">
        <v>7</v>
      </c>
      <c r="I1175" s="72" t="s">
        <v>209</v>
      </c>
      <c r="J1175" s="73" t="s">
        <v>677</v>
      </c>
      <c r="K1175" s="73" t="s">
        <v>677</v>
      </c>
      <c r="L1175" s="74">
        <v>2076.27</v>
      </c>
      <c r="M1175" s="74">
        <v>4495.8599999999997</v>
      </c>
    </row>
    <row r="1176" spans="1:13" ht="14.25" x14ac:dyDescent="0.2">
      <c r="A1176" s="3" t="s">
        <v>676</v>
      </c>
      <c r="B1176" s="3" t="s">
        <v>676</v>
      </c>
      <c r="C1176" s="72" t="s">
        <v>604</v>
      </c>
      <c r="D1176" s="73" t="s">
        <v>71</v>
      </c>
      <c r="E1176" s="73">
        <v>2018</v>
      </c>
      <c r="F1176" s="72" t="s">
        <v>141</v>
      </c>
      <c r="G1176" s="73" t="s">
        <v>142</v>
      </c>
      <c r="H1176" s="72" t="s">
        <v>0</v>
      </c>
      <c r="I1176" s="72" t="s">
        <v>209</v>
      </c>
      <c r="J1176" s="73" t="s">
        <v>677</v>
      </c>
      <c r="K1176" s="73" t="s">
        <v>677</v>
      </c>
      <c r="L1176" s="74">
        <v>1212</v>
      </c>
      <c r="M1176" s="74">
        <v>2929.14</v>
      </c>
    </row>
    <row r="1177" spans="1:13" ht="14.25" x14ac:dyDescent="0.2">
      <c r="A1177" s="3" t="s">
        <v>676</v>
      </c>
      <c r="B1177" s="3" t="s">
        <v>676</v>
      </c>
      <c r="C1177" s="72" t="s">
        <v>604</v>
      </c>
      <c r="D1177" s="73" t="s">
        <v>71</v>
      </c>
      <c r="E1177" s="73">
        <v>2018</v>
      </c>
      <c r="F1177" s="72" t="s">
        <v>141</v>
      </c>
      <c r="G1177" s="73" t="s">
        <v>142</v>
      </c>
      <c r="H1177" s="72" t="s">
        <v>58</v>
      </c>
      <c r="I1177" s="72" t="s">
        <v>172</v>
      </c>
      <c r="J1177" s="73" t="s">
        <v>677</v>
      </c>
      <c r="K1177" s="73" t="s">
        <v>677</v>
      </c>
      <c r="L1177" s="74">
        <v>1212</v>
      </c>
      <c r="M1177" s="74">
        <v>2178.0100000000002</v>
      </c>
    </row>
    <row r="1178" spans="1:13" ht="14.25" x14ac:dyDescent="0.2">
      <c r="A1178" s="3" t="s">
        <v>676</v>
      </c>
      <c r="B1178" s="3" t="s">
        <v>676</v>
      </c>
      <c r="C1178" s="72" t="s">
        <v>604</v>
      </c>
      <c r="D1178" s="73" t="s">
        <v>1</v>
      </c>
      <c r="E1178" s="73">
        <v>2018</v>
      </c>
      <c r="F1178" s="72" t="s">
        <v>141</v>
      </c>
      <c r="G1178" s="73" t="s">
        <v>142</v>
      </c>
      <c r="H1178" s="72" t="s">
        <v>0</v>
      </c>
      <c r="I1178" s="72" t="s">
        <v>204</v>
      </c>
      <c r="J1178" s="73" t="s">
        <v>677</v>
      </c>
      <c r="K1178" s="73" t="s">
        <v>677</v>
      </c>
      <c r="L1178" s="74">
        <v>1212</v>
      </c>
      <c r="M1178" s="74">
        <v>4380.49</v>
      </c>
    </row>
    <row r="1179" spans="1:13" ht="14.25" x14ac:dyDescent="0.2">
      <c r="A1179" s="3" t="s">
        <v>676</v>
      </c>
      <c r="B1179" s="3" t="s">
        <v>676</v>
      </c>
      <c r="C1179" s="72" t="s">
        <v>604</v>
      </c>
      <c r="D1179" s="73" t="s">
        <v>1</v>
      </c>
      <c r="E1179" s="73">
        <v>2018</v>
      </c>
      <c r="F1179" s="72" t="s">
        <v>141</v>
      </c>
      <c r="G1179" s="73" t="s">
        <v>142</v>
      </c>
      <c r="H1179" s="72" t="s">
        <v>0</v>
      </c>
      <c r="I1179" s="72" t="s">
        <v>236</v>
      </c>
      <c r="J1179" s="73" t="s">
        <v>677</v>
      </c>
      <c r="K1179" s="73" t="s">
        <v>677</v>
      </c>
      <c r="L1179" s="74">
        <v>1212</v>
      </c>
      <c r="M1179" s="74">
        <v>4380.49</v>
      </c>
    </row>
    <row r="1180" spans="1:13" ht="14.25" x14ac:dyDescent="0.2">
      <c r="A1180" s="3" t="s">
        <v>676</v>
      </c>
      <c r="B1180" s="3" t="s">
        <v>676</v>
      </c>
      <c r="C1180" s="72" t="s">
        <v>604</v>
      </c>
      <c r="D1180" s="73" t="s">
        <v>1</v>
      </c>
      <c r="E1180" s="73">
        <v>2018</v>
      </c>
      <c r="F1180" s="72" t="s">
        <v>141</v>
      </c>
      <c r="G1180" s="73" t="s">
        <v>142</v>
      </c>
      <c r="H1180" s="72" t="s">
        <v>7</v>
      </c>
      <c r="I1180" s="72" t="s">
        <v>321</v>
      </c>
      <c r="J1180" s="73" t="s">
        <v>677</v>
      </c>
      <c r="K1180" s="73" t="s">
        <v>677</v>
      </c>
      <c r="L1180" s="74">
        <v>1718.8</v>
      </c>
      <c r="M1180" s="74">
        <v>5893.71</v>
      </c>
    </row>
    <row r="1181" spans="1:13" ht="14.25" x14ac:dyDescent="0.2">
      <c r="A1181" s="3" t="s">
        <v>676</v>
      </c>
      <c r="B1181" s="3" t="s">
        <v>676</v>
      </c>
      <c r="C1181" s="72" t="s">
        <v>604</v>
      </c>
      <c r="D1181" s="73" t="s">
        <v>1</v>
      </c>
      <c r="E1181" s="73">
        <v>2018</v>
      </c>
      <c r="F1181" s="72" t="s">
        <v>141</v>
      </c>
      <c r="G1181" s="73" t="s">
        <v>142</v>
      </c>
      <c r="H1181" s="72" t="s">
        <v>7</v>
      </c>
      <c r="I1181" s="72" t="s">
        <v>200</v>
      </c>
      <c r="J1181" s="73" t="s">
        <v>677</v>
      </c>
      <c r="K1181" s="73" t="s">
        <v>677</v>
      </c>
      <c r="L1181" s="74">
        <v>1718.8</v>
      </c>
      <c r="M1181" s="74">
        <v>5893.71</v>
      </c>
    </row>
    <row r="1182" spans="1:13" ht="14.25" x14ac:dyDescent="0.2">
      <c r="A1182" s="3" t="s">
        <v>676</v>
      </c>
      <c r="B1182" s="3" t="s">
        <v>676</v>
      </c>
      <c r="C1182" s="72" t="s">
        <v>604</v>
      </c>
      <c r="D1182" s="73" t="s">
        <v>1</v>
      </c>
      <c r="E1182" s="73">
        <v>2018</v>
      </c>
      <c r="F1182" s="72" t="s">
        <v>141</v>
      </c>
      <c r="G1182" s="73" t="s">
        <v>142</v>
      </c>
      <c r="H1182" s="72" t="s">
        <v>0</v>
      </c>
      <c r="I1182" s="72" t="s">
        <v>236</v>
      </c>
      <c r="J1182" s="73" t="s">
        <v>677</v>
      </c>
      <c r="K1182" s="73" t="s">
        <v>677</v>
      </c>
      <c r="L1182" s="74">
        <v>1212</v>
      </c>
      <c r="M1182" s="74">
        <v>4380.49</v>
      </c>
    </row>
    <row r="1183" spans="1:13" ht="14.25" x14ac:dyDescent="0.2">
      <c r="A1183" s="3" t="s">
        <v>676</v>
      </c>
      <c r="B1183" s="3" t="s">
        <v>676</v>
      </c>
      <c r="C1183" s="72" t="s">
        <v>604</v>
      </c>
      <c r="D1183" s="73" t="s">
        <v>1</v>
      </c>
      <c r="E1183" s="73">
        <v>2018</v>
      </c>
      <c r="F1183" s="72" t="s">
        <v>141</v>
      </c>
      <c r="G1183" s="73" t="s">
        <v>142</v>
      </c>
      <c r="H1183" s="72" t="s">
        <v>7</v>
      </c>
      <c r="I1183" s="72" t="s">
        <v>322</v>
      </c>
      <c r="J1183" s="73" t="s">
        <v>677</v>
      </c>
      <c r="K1183" s="73" t="s">
        <v>677</v>
      </c>
      <c r="L1183" s="74">
        <v>1718.8</v>
      </c>
      <c r="M1183" s="74">
        <v>5893.71</v>
      </c>
    </row>
    <row r="1184" spans="1:13" ht="14.25" x14ac:dyDescent="0.2">
      <c r="A1184" s="3" t="s">
        <v>676</v>
      </c>
      <c r="B1184" s="3" t="s">
        <v>676</v>
      </c>
      <c r="C1184" s="72" t="s">
        <v>604</v>
      </c>
      <c r="D1184" s="73" t="s">
        <v>1</v>
      </c>
      <c r="E1184" s="73">
        <v>2018</v>
      </c>
      <c r="F1184" s="72" t="s">
        <v>141</v>
      </c>
      <c r="G1184" s="73" t="s">
        <v>142</v>
      </c>
      <c r="H1184" s="72" t="s">
        <v>7</v>
      </c>
      <c r="I1184" s="72" t="s">
        <v>323</v>
      </c>
      <c r="J1184" s="73" t="s">
        <v>677</v>
      </c>
      <c r="K1184" s="73" t="s">
        <v>677</v>
      </c>
      <c r="L1184" s="74">
        <v>1718.8</v>
      </c>
      <c r="M1184" s="74">
        <v>5893.71</v>
      </c>
    </row>
    <row r="1185" spans="1:13" ht="14.25" x14ac:dyDescent="0.2">
      <c r="A1185" s="3" t="s">
        <v>676</v>
      </c>
      <c r="B1185" s="3" t="s">
        <v>676</v>
      </c>
      <c r="C1185" s="72" t="s">
        <v>604</v>
      </c>
      <c r="D1185" s="73" t="s">
        <v>1</v>
      </c>
      <c r="E1185" s="73">
        <v>2018</v>
      </c>
      <c r="F1185" s="72" t="s">
        <v>141</v>
      </c>
      <c r="G1185" s="73" t="s">
        <v>142</v>
      </c>
      <c r="H1185" s="72" t="s">
        <v>7</v>
      </c>
      <c r="I1185" s="72" t="s">
        <v>256</v>
      </c>
      <c r="J1185" s="73" t="s">
        <v>677</v>
      </c>
      <c r="K1185" s="73" t="s">
        <v>677</v>
      </c>
      <c r="L1185" s="74">
        <v>1718.8</v>
      </c>
      <c r="M1185" s="74">
        <v>5893.71</v>
      </c>
    </row>
    <row r="1186" spans="1:13" ht="14.25" x14ac:dyDescent="0.2">
      <c r="A1186" s="3" t="s">
        <v>676</v>
      </c>
      <c r="B1186" s="3" t="s">
        <v>676</v>
      </c>
      <c r="C1186" s="72" t="s">
        <v>604</v>
      </c>
      <c r="D1186" s="73" t="s">
        <v>1</v>
      </c>
      <c r="E1186" s="73">
        <v>2018</v>
      </c>
      <c r="F1186" s="72" t="s">
        <v>141</v>
      </c>
      <c r="G1186" s="73" t="s">
        <v>142</v>
      </c>
      <c r="H1186" s="72" t="s">
        <v>64</v>
      </c>
      <c r="I1186" s="72" t="s">
        <v>198</v>
      </c>
      <c r="J1186" s="73" t="s">
        <v>677</v>
      </c>
      <c r="K1186" s="73" t="s">
        <v>677</v>
      </c>
      <c r="L1186" s="74">
        <v>1212</v>
      </c>
      <c r="M1186" s="74">
        <v>6679.94</v>
      </c>
    </row>
    <row r="1187" spans="1:13" ht="14.25" x14ac:dyDescent="0.2">
      <c r="A1187" s="3" t="s">
        <v>676</v>
      </c>
      <c r="B1187" s="3" t="s">
        <v>676</v>
      </c>
      <c r="C1187" s="72" t="s">
        <v>604</v>
      </c>
      <c r="D1187" s="73" t="s">
        <v>1</v>
      </c>
      <c r="E1187" s="73">
        <v>2018</v>
      </c>
      <c r="F1187" s="72" t="s">
        <v>141</v>
      </c>
      <c r="G1187" s="73" t="s">
        <v>142</v>
      </c>
      <c r="H1187" s="72" t="s">
        <v>7</v>
      </c>
      <c r="I1187" s="72" t="s">
        <v>321</v>
      </c>
      <c r="J1187" s="73" t="s">
        <v>677</v>
      </c>
      <c r="K1187" s="73" t="s">
        <v>677</v>
      </c>
      <c r="L1187" s="74">
        <v>1212</v>
      </c>
      <c r="M1187" s="74">
        <v>4380.49</v>
      </c>
    </row>
    <row r="1188" spans="1:13" ht="14.25" x14ac:dyDescent="0.2">
      <c r="A1188" s="3" t="s">
        <v>676</v>
      </c>
      <c r="B1188" s="3" t="s">
        <v>676</v>
      </c>
      <c r="C1188" s="72" t="s">
        <v>604</v>
      </c>
      <c r="D1188" s="73" t="s">
        <v>1</v>
      </c>
      <c r="E1188" s="73">
        <v>2018</v>
      </c>
      <c r="F1188" s="72" t="s">
        <v>141</v>
      </c>
      <c r="G1188" s="73" t="s">
        <v>142</v>
      </c>
      <c r="H1188" s="72" t="s">
        <v>0</v>
      </c>
      <c r="I1188" s="72" t="s">
        <v>251</v>
      </c>
      <c r="J1188" s="73" t="s">
        <v>677</v>
      </c>
      <c r="K1188" s="73" t="s">
        <v>677</v>
      </c>
      <c r="L1188" s="74">
        <v>1718.8</v>
      </c>
      <c r="M1188" s="74">
        <v>5893.71</v>
      </c>
    </row>
    <row r="1189" spans="1:13" ht="14.25" x14ac:dyDescent="0.2">
      <c r="A1189" s="3" t="s">
        <v>676</v>
      </c>
      <c r="B1189" s="3" t="s">
        <v>676</v>
      </c>
      <c r="C1189" s="72" t="s">
        <v>604</v>
      </c>
      <c r="D1189" s="73" t="s">
        <v>1</v>
      </c>
      <c r="E1189" s="73">
        <v>2018</v>
      </c>
      <c r="F1189" s="72" t="s">
        <v>141</v>
      </c>
      <c r="G1189" s="73" t="s">
        <v>142</v>
      </c>
      <c r="H1189" s="72" t="s">
        <v>21</v>
      </c>
      <c r="I1189" s="72" t="s">
        <v>198</v>
      </c>
      <c r="J1189" s="73" t="s">
        <v>677</v>
      </c>
      <c r="K1189" s="73" t="s">
        <v>677</v>
      </c>
      <c r="L1189" s="74">
        <v>1212</v>
      </c>
      <c r="M1189" s="74">
        <v>5700.18</v>
      </c>
    </row>
    <row r="1190" spans="1:13" ht="14.25" x14ac:dyDescent="0.2">
      <c r="A1190" s="3" t="s">
        <v>676</v>
      </c>
      <c r="B1190" s="3" t="s">
        <v>676</v>
      </c>
      <c r="C1190" s="72" t="s">
        <v>604</v>
      </c>
      <c r="D1190" s="73" t="s">
        <v>1</v>
      </c>
      <c r="E1190" s="73">
        <v>2018</v>
      </c>
      <c r="F1190" s="72" t="s">
        <v>141</v>
      </c>
      <c r="G1190" s="73" t="s">
        <v>142</v>
      </c>
      <c r="H1190" s="72" t="s">
        <v>64</v>
      </c>
      <c r="I1190" s="72" t="s">
        <v>205</v>
      </c>
      <c r="J1190" s="73" t="s">
        <v>677</v>
      </c>
      <c r="K1190" s="73" t="s">
        <v>677</v>
      </c>
      <c r="L1190" s="74">
        <v>1718.8</v>
      </c>
      <c r="M1190" s="74">
        <v>5893.71</v>
      </c>
    </row>
    <row r="1191" spans="1:13" ht="14.25" x14ac:dyDescent="0.2">
      <c r="A1191" s="3" t="s">
        <v>676</v>
      </c>
      <c r="B1191" s="3" t="s">
        <v>676</v>
      </c>
      <c r="C1191" s="72" t="s">
        <v>604</v>
      </c>
      <c r="D1191" s="73" t="s">
        <v>1</v>
      </c>
      <c r="E1191" s="73">
        <v>2018</v>
      </c>
      <c r="F1191" s="72" t="s">
        <v>141</v>
      </c>
      <c r="G1191" s="73" t="s">
        <v>142</v>
      </c>
      <c r="H1191" s="72" t="s">
        <v>7</v>
      </c>
      <c r="I1191" s="72" t="s">
        <v>324</v>
      </c>
      <c r="J1191" s="73" t="s">
        <v>677</v>
      </c>
      <c r="K1191" s="73" t="s">
        <v>677</v>
      </c>
      <c r="L1191" s="74">
        <v>1718.8</v>
      </c>
      <c r="M1191" s="74">
        <v>5893.71</v>
      </c>
    </row>
    <row r="1192" spans="1:13" ht="14.25" x14ac:dyDescent="0.2">
      <c r="A1192" s="3" t="s">
        <v>676</v>
      </c>
      <c r="B1192" s="3" t="s">
        <v>676</v>
      </c>
      <c r="C1192" s="72" t="s">
        <v>604</v>
      </c>
      <c r="D1192" s="73" t="s">
        <v>1</v>
      </c>
      <c r="E1192" s="73">
        <v>2018</v>
      </c>
      <c r="F1192" s="72" t="s">
        <v>141</v>
      </c>
      <c r="G1192" s="73" t="s">
        <v>142</v>
      </c>
      <c r="H1192" s="72" t="s">
        <v>7</v>
      </c>
      <c r="I1192" s="72" t="s">
        <v>245</v>
      </c>
      <c r="J1192" s="73" t="s">
        <v>677</v>
      </c>
      <c r="K1192" s="73" t="s">
        <v>677</v>
      </c>
      <c r="L1192" s="74">
        <v>1718.8</v>
      </c>
      <c r="M1192" s="74">
        <v>6221.41</v>
      </c>
    </row>
    <row r="1193" spans="1:13" ht="14.25" x14ac:dyDescent="0.2">
      <c r="A1193" s="3" t="s">
        <v>676</v>
      </c>
      <c r="B1193" s="3" t="s">
        <v>676</v>
      </c>
      <c r="C1193" s="72" t="s">
        <v>604</v>
      </c>
      <c r="D1193" s="73" t="s">
        <v>1</v>
      </c>
      <c r="E1193" s="73">
        <v>2018</v>
      </c>
      <c r="F1193" s="72" t="s">
        <v>141</v>
      </c>
      <c r="G1193" s="73" t="s">
        <v>142</v>
      </c>
      <c r="H1193" s="72" t="s">
        <v>0</v>
      </c>
      <c r="I1193" s="72" t="s">
        <v>322</v>
      </c>
      <c r="J1193" s="73" t="s">
        <v>677</v>
      </c>
      <c r="K1193" s="73" t="s">
        <v>677</v>
      </c>
      <c r="L1193" s="74">
        <v>1212</v>
      </c>
      <c r="M1193" s="74">
        <v>5893.71</v>
      </c>
    </row>
    <row r="1194" spans="1:13" ht="14.25" x14ac:dyDescent="0.2">
      <c r="A1194" s="3" t="s">
        <v>676</v>
      </c>
      <c r="B1194" s="3" t="s">
        <v>676</v>
      </c>
      <c r="C1194" s="72" t="s">
        <v>604</v>
      </c>
      <c r="D1194" s="73" t="s">
        <v>1</v>
      </c>
      <c r="E1194" s="73">
        <v>2018</v>
      </c>
      <c r="F1194" s="72" t="s">
        <v>141</v>
      </c>
      <c r="G1194" s="73" t="s">
        <v>142</v>
      </c>
      <c r="H1194" s="72" t="s">
        <v>7</v>
      </c>
      <c r="I1194" s="72" t="s">
        <v>204</v>
      </c>
      <c r="J1194" s="73" t="s">
        <v>677</v>
      </c>
      <c r="K1194" s="73" t="s">
        <v>677</v>
      </c>
      <c r="L1194" s="74">
        <v>1718.8</v>
      </c>
      <c r="M1194" s="74">
        <v>4380.49</v>
      </c>
    </row>
    <row r="1195" spans="1:13" ht="14.25" x14ac:dyDescent="0.2">
      <c r="A1195" s="3" t="s">
        <v>676</v>
      </c>
      <c r="B1195" s="3" t="s">
        <v>676</v>
      </c>
      <c r="C1195" s="72" t="s">
        <v>604</v>
      </c>
      <c r="D1195" s="73" t="s">
        <v>1</v>
      </c>
      <c r="E1195" s="73">
        <v>2018</v>
      </c>
      <c r="F1195" s="72" t="s">
        <v>141</v>
      </c>
      <c r="G1195" s="73" t="s">
        <v>142</v>
      </c>
      <c r="H1195" s="72" t="s">
        <v>7</v>
      </c>
      <c r="I1195" s="72" t="s">
        <v>251</v>
      </c>
      <c r="J1195" s="73" t="s">
        <v>677</v>
      </c>
      <c r="K1195" s="73" t="s">
        <v>677</v>
      </c>
      <c r="L1195" s="74">
        <v>1718.8</v>
      </c>
      <c r="M1195" s="74">
        <v>5893.71</v>
      </c>
    </row>
    <row r="1196" spans="1:13" ht="14.25" x14ac:dyDescent="0.2">
      <c r="A1196" s="3" t="s">
        <v>676</v>
      </c>
      <c r="B1196" s="3" t="s">
        <v>676</v>
      </c>
      <c r="C1196" s="72" t="s">
        <v>604</v>
      </c>
      <c r="D1196" s="73" t="s">
        <v>1</v>
      </c>
      <c r="E1196" s="73">
        <v>2018</v>
      </c>
      <c r="F1196" s="72" t="s">
        <v>141</v>
      </c>
      <c r="G1196" s="73" t="s">
        <v>142</v>
      </c>
      <c r="H1196" s="72" t="s">
        <v>0</v>
      </c>
      <c r="I1196" s="72" t="s">
        <v>204</v>
      </c>
      <c r="J1196" s="73" t="s">
        <v>677</v>
      </c>
      <c r="K1196" s="73" t="s">
        <v>677</v>
      </c>
      <c r="L1196" s="74">
        <v>1212</v>
      </c>
      <c r="M1196" s="74">
        <v>5893.71</v>
      </c>
    </row>
    <row r="1197" spans="1:13" ht="14.25" x14ac:dyDescent="0.2">
      <c r="A1197" s="3" t="s">
        <v>676</v>
      </c>
      <c r="B1197" s="3" t="s">
        <v>676</v>
      </c>
      <c r="C1197" s="72" t="s">
        <v>604</v>
      </c>
      <c r="D1197" s="73" t="s">
        <v>1</v>
      </c>
      <c r="E1197" s="73">
        <v>2018</v>
      </c>
      <c r="F1197" s="72" t="s">
        <v>141</v>
      </c>
      <c r="G1197" s="73" t="s">
        <v>142</v>
      </c>
      <c r="H1197" s="72" t="s">
        <v>0</v>
      </c>
      <c r="I1197" s="72" t="s">
        <v>204</v>
      </c>
      <c r="J1197" s="73" t="s">
        <v>677</v>
      </c>
      <c r="K1197" s="73" t="s">
        <v>677</v>
      </c>
      <c r="L1197" s="74">
        <v>1718.8</v>
      </c>
      <c r="M1197" s="74">
        <v>4380.49</v>
      </c>
    </row>
    <row r="1198" spans="1:13" ht="14.25" x14ac:dyDescent="0.2">
      <c r="A1198" s="3" t="s">
        <v>676</v>
      </c>
      <c r="B1198" s="3" t="s">
        <v>676</v>
      </c>
      <c r="C1198" s="72" t="s">
        <v>604</v>
      </c>
      <c r="D1198" s="73" t="s">
        <v>1</v>
      </c>
      <c r="E1198" s="73">
        <v>2018</v>
      </c>
      <c r="F1198" s="72" t="s">
        <v>141</v>
      </c>
      <c r="G1198" s="73" t="s">
        <v>142</v>
      </c>
      <c r="H1198" s="72" t="s">
        <v>7</v>
      </c>
      <c r="I1198" s="72" t="s">
        <v>325</v>
      </c>
      <c r="J1198" s="73" t="s">
        <v>677</v>
      </c>
      <c r="K1198" s="73" t="s">
        <v>677</v>
      </c>
      <c r="L1198" s="74">
        <v>1212</v>
      </c>
      <c r="M1198" s="74">
        <v>5893.71</v>
      </c>
    </row>
    <row r="1199" spans="1:13" ht="14.25" x14ac:dyDescent="0.2">
      <c r="A1199" s="3" t="s">
        <v>676</v>
      </c>
      <c r="B1199" s="3" t="s">
        <v>676</v>
      </c>
      <c r="C1199" s="72" t="s">
        <v>604</v>
      </c>
      <c r="D1199" s="73" t="s">
        <v>1</v>
      </c>
      <c r="E1199" s="73">
        <v>2018</v>
      </c>
      <c r="F1199" s="72" t="s">
        <v>141</v>
      </c>
      <c r="G1199" s="73" t="s">
        <v>142</v>
      </c>
      <c r="H1199" s="72" t="s">
        <v>0</v>
      </c>
      <c r="I1199" s="72" t="s">
        <v>326</v>
      </c>
      <c r="J1199" s="73" t="s">
        <v>677</v>
      </c>
      <c r="K1199" s="73" t="s">
        <v>677</v>
      </c>
      <c r="L1199" s="74">
        <v>1212</v>
      </c>
      <c r="M1199" s="74">
        <v>4380.49</v>
      </c>
    </row>
    <row r="1200" spans="1:13" ht="14.25" x14ac:dyDescent="0.2">
      <c r="A1200" s="3" t="s">
        <v>676</v>
      </c>
      <c r="B1200" s="3" t="s">
        <v>676</v>
      </c>
      <c r="C1200" s="72" t="s">
        <v>604</v>
      </c>
      <c r="D1200" s="73" t="s">
        <v>1</v>
      </c>
      <c r="E1200" s="73">
        <v>2018</v>
      </c>
      <c r="F1200" s="72" t="s">
        <v>141</v>
      </c>
      <c r="G1200" s="73" t="s">
        <v>142</v>
      </c>
      <c r="H1200" s="72" t="s">
        <v>0</v>
      </c>
      <c r="I1200" s="72" t="s">
        <v>251</v>
      </c>
      <c r="J1200" s="73" t="s">
        <v>677</v>
      </c>
      <c r="K1200" s="73" t="s">
        <v>677</v>
      </c>
      <c r="L1200" s="74">
        <v>1212</v>
      </c>
      <c r="M1200" s="74">
        <v>4380.49</v>
      </c>
    </row>
    <row r="1201" spans="1:13" ht="14.25" x14ac:dyDescent="0.2">
      <c r="A1201" s="3" t="s">
        <v>676</v>
      </c>
      <c r="B1201" s="3" t="s">
        <v>676</v>
      </c>
      <c r="C1201" s="72" t="s">
        <v>604</v>
      </c>
      <c r="D1201" s="73" t="s">
        <v>1</v>
      </c>
      <c r="E1201" s="73">
        <v>2018</v>
      </c>
      <c r="F1201" s="72" t="s">
        <v>141</v>
      </c>
      <c r="G1201" s="73" t="s">
        <v>142</v>
      </c>
      <c r="H1201" s="72" t="s">
        <v>0</v>
      </c>
      <c r="I1201" s="72" t="s">
        <v>327</v>
      </c>
      <c r="J1201" s="73" t="s">
        <v>677</v>
      </c>
      <c r="K1201" s="73" t="s">
        <v>677</v>
      </c>
      <c r="L1201" s="74">
        <v>1718.8</v>
      </c>
      <c r="M1201" s="74">
        <v>4380.49</v>
      </c>
    </row>
    <row r="1202" spans="1:13" ht="14.25" x14ac:dyDescent="0.2">
      <c r="A1202" s="3" t="s">
        <v>676</v>
      </c>
      <c r="B1202" s="3" t="s">
        <v>676</v>
      </c>
      <c r="C1202" s="72" t="s">
        <v>604</v>
      </c>
      <c r="D1202" s="73" t="s">
        <v>1</v>
      </c>
      <c r="E1202" s="73">
        <v>2018</v>
      </c>
      <c r="F1202" s="72" t="s">
        <v>141</v>
      </c>
      <c r="G1202" s="73" t="s">
        <v>142</v>
      </c>
      <c r="H1202" s="72" t="s">
        <v>7</v>
      </c>
      <c r="I1202" s="72" t="s">
        <v>328</v>
      </c>
      <c r="J1202" s="73" t="s">
        <v>677</v>
      </c>
      <c r="K1202" s="73" t="s">
        <v>677</v>
      </c>
      <c r="L1202" s="74">
        <v>1718.8</v>
      </c>
      <c r="M1202" s="74">
        <v>5893.71</v>
      </c>
    </row>
    <row r="1203" spans="1:13" ht="14.25" x14ac:dyDescent="0.2">
      <c r="A1203" s="3" t="s">
        <v>676</v>
      </c>
      <c r="B1203" s="3" t="s">
        <v>676</v>
      </c>
      <c r="C1203" s="72" t="s">
        <v>604</v>
      </c>
      <c r="D1203" s="73" t="s">
        <v>1</v>
      </c>
      <c r="E1203" s="73">
        <v>2018</v>
      </c>
      <c r="F1203" s="72" t="s">
        <v>141</v>
      </c>
      <c r="G1203" s="73" t="s">
        <v>142</v>
      </c>
      <c r="H1203" s="72" t="s">
        <v>0</v>
      </c>
      <c r="I1203" s="72" t="s">
        <v>207</v>
      </c>
      <c r="J1203" s="73" t="s">
        <v>677</v>
      </c>
      <c r="K1203" s="73" t="s">
        <v>677</v>
      </c>
      <c r="L1203" s="74">
        <v>1212</v>
      </c>
      <c r="M1203" s="74">
        <v>4380.49</v>
      </c>
    </row>
    <row r="1204" spans="1:13" ht="14.25" x14ac:dyDescent="0.2">
      <c r="A1204" s="3" t="s">
        <v>676</v>
      </c>
      <c r="B1204" s="3" t="s">
        <v>676</v>
      </c>
      <c r="C1204" s="72" t="s">
        <v>604</v>
      </c>
      <c r="D1204" s="73" t="s">
        <v>1</v>
      </c>
      <c r="E1204" s="73">
        <v>2018</v>
      </c>
      <c r="F1204" s="72" t="s">
        <v>141</v>
      </c>
      <c r="G1204" s="73" t="s">
        <v>142</v>
      </c>
      <c r="H1204" s="72" t="s">
        <v>7</v>
      </c>
      <c r="I1204" s="72" t="s">
        <v>245</v>
      </c>
      <c r="J1204" s="73" t="s">
        <v>677</v>
      </c>
      <c r="K1204" s="73" t="s">
        <v>677</v>
      </c>
      <c r="L1204" s="74">
        <v>1718.8</v>
      </c>
      <c r="M1204" s="74">
        <v>5893.71</v>
      </c>
    </row>
    <row r="1205" spans="1:13" ht="14.25" x14ac:dyDescent="0.2">
      <c r="A1205" s="3" t="s">
        <v>676</v>
      </c>
      <c r="B1205" s="3" t="s">
        <v>676</v>
      </c>
      <c r="C1205" s="72" t="s">
        <v>604</v>
      </c>
      <c r="D1205" s="73" t="s">
        <v>1</v>
      </c>
      <c r="E1205" s="73">
        <v>2018</v>
      </c>
      <c r="F1205" s="72" t="s">
        <v>141</v>
      </c>
      <c r="G1205" s="73" t="s">
        <v>142</v>
      </c>
      <c r="H1205" s="72" t="s">
        <v>0</v>
      </c>
      <c r="I1205" s="72" t="s">
        <v>329</v>
      </c>
      <c r="J1205" s="73" t="s">
        <v>677</v>
      </c>
      <c r="K1205" s="73" t="s">
        <v>677</v>
      </c>
      <c r="L1205" s="74">
        <v>1212</v>
      </c>
      <c r="M1205" s="74">
        <v>4380.49</v>
      </c>
    </row>
    <row r="1206" spans="1:13" ht="14.25" x14ac:dyDescent="0.2">
      <c r="A1206" s="3" t="s">
        <v>676</v>
      </c>
      <c r="B1206" s="3" t="s">
        <v>676</v>
      </c>
      <c r="C1206" s="72" t="s">
        <v>604</v>
      </c>
      <c r="D1206" s="73" t="s">
        <v>1</v>
      </c>
      <c r="E1206" s="73">
        <v>2018</v>
      </c>
      <c r="F1206" s="72" t="s">
        <v>141</v>
      </c>
      <c r="G1206" s="73" t="s">
        <v>142</v>
      </c>
      <c r="H1206" s="72" t="s">
        <v>0</v>
      </c>
      <c r="I1206" s="72" t="s">
        <v>326</v>
      </c>
      <c r="J1206" s="73" t="s">
        <v>677</v>
      </c>
      <c r="K1206" s="73" t="s">
        <v>677</v>
      </c>
      <c r="L1206" s="74">
        <v>1718.8</v>
      </c>
      <c r="M1206" s="74">
        <v>5893.71</v>
      </c>
    </row>
    <row r="1207" spans="1:13" ht="14.25" x14ac:dyDescent="0.2">
      <c r="A1207" s="3" t="s">
        <v>676</v>
      </c>
      <c r="B1207" s="3" t="s">
        <v>676</v>
      </c>
      <c r="C1207" s="72" t="s">
        <v>604</v>
      </c>
      <c r="D1207" s="73" t="s">
        <v>1</v>
      </c>
      <c r="E1207" s="73">
        <v>2018</v>
      </c>
      <c r="F1207" s="72" t="s">
        <v>141</v>
      </c>
      <c r="G1207" s="73" t="s">
        <v>142</v>
      </c>
      <c r="H1207" s="72" t="s">
        <v>7</v>
      </c>
      <c r="I1207" s="72" t="s">
        <v>326</v>
      </c>
      <c r="J1207" s="73" t="s">
        <v>677</v>
      </c>
      <c r="K1207" s="73" t="s">
        <v>677</v>
      </c>
      <c r="L1207" s="74">
        <v>1212</v>
      </c>
      <c r="M1207" s="74">
        <v>4380.49</v>
      </c>
    </row>
    <row r="1208" spans="1:13" ht="14.25" x14ac:dyDescent="0.2">
      <c r="A1208" s="3" t="s">
        <v>676</v>
      </c>
      <c r="B1208" s="3" t="s">
        <v>676</v>
      </c>
      <c r="C1208" s="72" t="s">
        <v>604</v>
      </c>
      <c r="D1208" s="73" t="s">
        <v>1</v>
      </c>
      <c r="E1208" s="73">
        <v>2018</v>
      </c>
      <c r="F1208" s="72" t="s">
        <v>141</v>
      </c>
      <c r="G1208" s="73" t="s">
        <v>142</v>
      </c>
      <c r="H1208" s="72" t="s">
        <v>7</v>
      </c>
      <c r="I1208" s="72" t="s">
        <v>326</v>
      </c>
      <c r="J1208" s="73" t="s">
        <v>677</v>
      </c>
      <c r="K1208" s="73" t="s">
        <v>677</v>
      </c>
      <c r="L1208" s="74">
        <v>1718.8</v>
      </c>
      <c r="M1208" s="74">
        <v>6221.41</v>
      </c>
    </row>
    <row r="1209" spans="1:13" ht="14.25" x14ac:dyDescent="0.2">
      <c r="A1209" s="3" t="s">
        <v>676</v>
      </c>
      <c r="B1209" s="3" t="s">
        <v>676</v>
      </c>
      <c r="C1209" s="72" t="s">
        <v>604</v>
      </c>
      <c r="D1209" s="73" t="s">
        <v>1</v>
      </c>
      <c r="E1209" s="73">
        <v>2018</v>
      </c>
      <c r="F1209" s="72" t="s">
        <v>141</v>
      </c>
      <c r="G1209" s="73" t="s">
        <v>142</v>
      </c>
      <c r="H1209" s="72" t="s">
        <v>7</v>
      </c>
      <c r="I1209" s="72" t="s">
        <v>328</v>
      </c>
      <c r="J1209" s="73" t="s">
        <v>677</v>
      </c>
      <c r="K1209" s="73" t="s">
        <v>677</v>
      </c>
      <c r="L1209" s="74">
        <v>1212</v>
      </c>
      <c r="M1209" s="74">
        <v>4380.49</v>
      </c>
    </row>
    <row r="1210" spans="1:13" ht="14.25" x14ac:dyDescent="0.2">
      <c r="A1210" s="3" t="s">
        <v>676</v>
      </c>
      <c r="B1210" s="3" t="s">
        <v>676</v>
      </c>
      <c r="C1210" s="72" t="s">
        <v>604</v>
      </c>
      <c r="D1210" s="73" t="s">
        <v>1</v>
      </c>
      <c r="E1210" s="73">
        <v>2018</v>
      </c>
      <c r="F1210" s="72" t="s">
        <v>141</v>
      </c>
      <c r="G1210" s="73" t="s">
        <v>142</v>
      </c>
      <c r="H1210" s="72" t="s">
        <v>0</v>
      </c>
      <c r="I1210" s="72" t="s">
        <v>321</v>
      </c>
      <c r="J1210" s="73" t="s">
        <v>677</v>
      </c>
      <c r="K1210" s="73" t="s">
        <v>677</v>
      </c>
      <c r="L1210" s="74">
        <v>1718.8</v>
      </c>
      <c r="M1210" s="74">
        <v>5893.71</v>
      </c>
    </row>
    <row r="1211" spans="1:13" ht="14.25" x14ac:dyDescent="0.2">
      <c r="A1211" s="3" t="s">
        <v>676</v>
      </c>
      <c r="B1211" s="3" t="s">
        <v>676</v>
      </c>
      <c r="C1211" s="72" t="s">
        <v>604</v>
      </c>
      <c r="D1211" s="73" t="s">
        <v>1</v>
      </c>
      <c r="E1211" s="73">
        <v>2018</v>
      </c>
      <c r="F1211" s="72" t="s">
        <v>141</v>
      </c>
      <c r="G1211" s="73" t="s">
        <v>142</v>
      </c>
      <c r="H1211" s="72" t="s">
        <v>7</v>
      </c>
      <c r="I1211" s="72" t="s">
        <v>205</v>
      </c>
      <c r="J1211" s="73" t="s">
        <v>677</v>
      </c>
      <c r="K1211" s="73" t="s">
        <v>677</v>
      </c>
      <c r="L1211" s="74">
        <v>1718.8</v>
      </c>
      <c r="M1211" s="74">
        <v>5893.71</v>
      </c>
    </row>
    <row r="1212" spans="1:13" ht="14.25" x14ac:dyDescent="0.2">
      <c r="A1212" s="3" t="s">
        <v>676</v>
      </c>
      <c r="B1212" s="3" t="s">
        <v>676</v>
      </c>
      <c r="C1212" s="72" t="s">
        <v>604</v>
      </c>
      <c r="D1212" s="73" t="s">
        <v>1</v>
      </c>
      <c r="E1212" s="73">
        <v>2018</v>
      </c>
      <c r="F1212" s="72" t="s">
        <v>141</v>
      </c>
      <c r="G1212" s="73" t="s">
        <v>142</v>
      </c>
      <c r="H1212" s="72" t="s">
        <v>0</v>
      </c>
      <c r="I1212" s="72" t="s">
        <v>207</v>
      </c>
      <c r="J1212" s="73" t="s">
        <v>677</v>
      </c>
      <c r="K1212" s="73" t="s">
        <v>677</v>
      </c>
      <c r="L1212" s="74">
        <v>1718.8</v>
      </c>
      <c r="M1212" s="74">
        <v>7149.08</v>
      </c>
    </row>
    <row r="1213" spans="1:13" ht="14.25" x14ac:dyDescent="0.2">
      <c r="A1213" s="3" t="s">
        <v>676</v>
      </c>
      <c r="B1213" s="3" t="s">
        <v>676</v>
      </c>
      <c r="C1213" s="72" t="s">
        <v>604</v>
      </c>
      <c r="D1213" s="73" t="s">
        <v>1</v>
      </c>
      <c r="E1213" s="73">
        <v>2018</v>
      </c>
      <c r="F1213" s="72" t="s">
        <v>141</v>
      </c>
      <c r="G1213" s="73" t="s">
        <v>142</v>
      </c>
      <c r="H1213" s="72" t="s">
        <v>7</v>
      </c>
      <c r="I1213" s="72" t="s">
        <v>198</v>
      </c>
      <c r="J1213" s="73" t="s">
        <v>677</v>
      </c>
      <c r="K1213" s="73" t="s">
        <v>677</v>
      </c>
      <c r="L1213" s="74">
        <v>1718.8</v>
      </c>
      <c r="M1213" s="74">
        <v>7149.08</v>
      </c>
    </row>
    <row r="1214" spans="1:13" ht="14.25" x14ac:dyDescent="0.2">
      <c r="A1214" s="3" t="s">
        <v>676</v>
      </c>
      <c r="B1214" s="3" t="s">
        <v>676</v>
      </c>
      <c r="C1214" s="72" t="s">
        <v>604</v>
      </c>
      <c r="D1214" s="73" t="s">
        <v>1</v>
      </c>
      <c r="E1214" s="73">
        <v>2018</v>
      </c>
      <c r="F1214" s="72" t="s">
        <v>141</v>
      </c>
      <c r="G1214" s="73" t="s">
        <v>142</v>
      </c>
      <c r="H1214" s="72" t="s">
        <v>7</v>
      </c>
      <c r="I1214" s="72" t="s">
        <v>326</v>
      </c>
      <c r="J1214" s="73" t="s">
        <v>677</v>
      </c>
      <c r="K1214" s="73" t="s">
        <v>677</v>
      </c>
      <c r="L1214" s="74">
        <v>1212</v>
      </c>
      <c r="M1214" s="74">
        <v>4380.49</v>
      </c>
    </row>
    <row r="1215" spans="1:13" ht="14.25" x14ac:dyDescent="0.2">
      <c r="A1215" s="3" t="s">
        <v>676</v>
      </c>
      <c r="B1215" s="3" t="s">
        <v>676</v>
      </c>
      <c r="C1215" s="72" t="s">
        <v>604</v>
      </c>
      <c r="D1215" s="73" t="s">
        <v>1</v>
      </c>
      <c r="E1215" s="73">
        <v>2018</v>
      </c>
      <c r="F1215" s="72" t="s">
        <v>141</v>
      </c>
      <c r="G1215" s="73" t="s">
        <v>142</v>
      </c>
      <c r="H1215" s="72" t="s">
        <v>21</v>
      </c>
      <c r="I1215" s="72" t="s">
        <v>236</v>
      </c>
      <c r="J1215" s="73" t="s">
        <v>677</v>
      </c>
      <c r="K1215" s="73" t="s">
        <v>677</v>
      </c>
      <c r="L1215" s="74">
        <v>1718.8</v>
      </c>
      <c r="M1215" s="74">
        <v>5893.71</v>
      </c>
    </row>
    <row r="1216" spans="1:13" ht="14.25" x14ac:dyDescent="0.2">
      <c r="A1216" s="3" t="s">
        <v>676</v>
      </c>
      <c r="B1216" s="3" t="s">
        <v>676</v>
      </c>
      <c r="C1216" s="72" t="s">
        <v>604</v>
      </c>
      <c r="D1216" s="73" t="s">
        <v>1</v>
      </c>
      <c r="E1216" s="73">
        <v>2018</v>
      </c>
      <c r="F1216" s="72" t="s">
        <v>141</v>
      </c>
      <c r="G1216" s="73" t="s">
        <v>142</v>
      </c>
      <c r="H1216" s="72" t="s">
        <v>7</v>
      </c>
      <c r="I1216" s="72" t="s">
        <v>245</v>
      </c>
      <c r="J1216" s="73" t="s">
        <v>677</v>
      </c>
      <c r="K1216" s="73" t="s">
        <v>677</v>
      </c>
      <c r="L1216" s="74">
        <v>1212</v>
      </c>
      <c r="M1216" s="74">
        <v>4380.49</v>
      </c>
    </row>
    <row r="1217" spans="1:13" ht="14.25" x14ac:dyDescent="0.2">
      <c r="A1217" s="3" t="s">
        <v>676</v>
      </c>
      <c r="B1217" s="3" t="s">
        <v>676</v>
      </c>
      <c r="C1217" s="72" t="s">
        <v>604</v>
      </c>
      <c r="D1217" s="73" t="s">
        <v>1</v>
      </c>
      <c r="E1217" s="73">
        <v>2018</v>
      </c>
      <c r="F1217" s="72" t="s">
        <v>141</v>
      </c>
      <c r="G1217" s="73" t="s">
        <v>142</v>
      </c>
      <c r="H1217" s="72" t="s">
        <v>7</v>
      </c>
      <c r="I1217" s="72" t="s">
        <v>242</v>
      </c>
      <c r="J1217" s="73" t="s">
        <v>677</v>
      </c>
      <c r="K1217" s="73" t="s">
        <v>677</v>
      </c>
      <c r="L1217" s="74">
        <v>1718.8</v>
      </c>
      <c r="M1217" s="74">
        <v>5893.71</v>
      </c>
    </row>
    <row r="1218" spans="1:13" ht="14.25" x14ac:dyDescent="0.2">
      <c r="A1218" s="3" t="s">
        <v>676</v>
      </c>
      <c r="B1218" s="3" t="s">
        <v>676</v>
      </c>
      <c r="C1218" s="72" t="s">
        <v>604</v>
      </c>
      <c r="D1218" s="73" t="s">
        <v>1</v>
      </c>
      <c r="E1218" s="73">
        <v>2018</v>
      </c>
      <c r="F1218" s="72" t="s">
        <v>141</v>
      </c>
      <c r="G1218" s="73" t="s">
        <v>142</v>
      </c>
      <c r="H1218" s="72" t="s">
        <v>21</v>
      </c>
      <c r="I1218" s="72" t="s">
        <v>197</v>
      </c>
      <c r="J1218" s="73" t="s">
        <v>677</v>
      </c>
      <c r="K1218" s="73" t="s">
        <v>677</v>
      </c>
      <c r="L1218" s="74">
        <v>1718.8</v>
      </c>
      <c r="M1218" s="74">
        <v>6221.41</v>
      </c>
    </row>
    <row r="1219" spans="1:13" ht="14.25" x14ac:dyDescent="0.2">
      <c r="A1219" s="3" t="s">
        <v>676</v>
      </c>
      <c r="B1219" s="3" t="s">
        <v>676</v>
      </c>
      <c r="C1219" s="72" t="s">
        <v>604</v>
      </c>
      <c r="D1219" s="73" t="s">
        <v>1</v>
      </c>
      <c r="E1219" s="73">
        <v>2018</v>
      </c>
      <c r="F1219" s="72" t="s">
        <v>141</v>
      </c>
      <c r="G1219" s="73" t="s">
        <v>142</v>
      </c>
      <c r="H1219" s="72" t="s">
        <v>31</v>
      </c>
      <c r="I1219" s="72" t="s">
        <v>198</v>
      </c>
      <c r="J1219" s="73" t="s">
        <v>677</v>
      </c>
      <c r="K1219" s="73" t="s">
        <v>677</v>
      </c>
      <c r="L1219" s="74">
        <v>1212</v>
      </c>
      <c r="M1219" s="74">
        <v>5700.18</v>
      </c>
    </row>
    <row r="1220" spans="1:13" ht="14.25" x14ac:dyDescent="0.2">
      <c r="A1220" s="3" t="s">
        <v>676</v>
      </c>
      <c r="B1220" s="3" t="s">
        <v>676</v>
      </c>
      <c r="C1220" s="72" t="s">
        <v>604</v>
      </c>
      <c r="D1220" s="73" t="s">
        <v>1</v>
      </c>
      <c r="E1220" s="73">
        <v>2018</v>
      </c>
      <c r="F1220" s="72" t="s">
        <v>141</v>
      </c>
      <c r="G1220" s="73" t="s">
        <v>142</v>
      </c>
      <c r="H1220" s="72" t="s">
        <v>0</v>
      </c>
      <c r="I1220" s="72" t="s">
        <v>207</v>
      </c>
      <c r="J1220" s="73" t="s">
        <v>677</v>
      </c>
      <c r="K1220" s="73" t="s">
        <v>677</v>
      </c>
      <c r="L1220" s="74">
        <v>1212</v>
      </c>
      <c r="M1220" s="74">
        <v>4380.49</v>
      </c>
    </row>
    <row r="1221" spans="1:13" ht="14.25" x14ac:dyDescent="0.2">
      <c r="A1221" s="3" t="s">
        <v>676</v>
      </c>
      <c r="B1221" s="3" t="s">
        <v>676</v>
      </c>
      <c r="C1221" s="72" t="s">
        <v>604</v>
      </c>
      <c r="D1221" s="73" t="s">
        <v>1</v>
      </c>
      <c r="E1221" s="73">
        <v>2018</v>
      </c>
      <c r="F1221" s="72" t="s">
        <v>141</v>
      </c>
      <c r="G1221" s="73" t="s">
        <v>142</v>
      </c>
      <c r="H1221" s="72" t="s">
        <v>7</v>
      </c>
      <c r="I1221" s="72" t="s">
        <v>321</v>
      </c>
      <c r="J1221" s="73" t="s">
        <v>677</v>
      </c>
      <c r="K1221" s="73" t="s">
        <v>677</v>
      </c>
      <c r="L1221" s="74">
        <v>1718.8</v>
      </c>
      <c r="M1221" s="74">
        <v>6221.41</v>
      </c>
    </row>
    <row r="1222" spans="1:13" ht="14.25" x14ac:dyDescent="0.2">
      <c r="A1222" s="3" t="s">
        <v>676</v>
      </c>
      <c r="B1222" s="3" t="s">
        <v>676</v>
      </c>
      <c r="C1222" s="72" t="s">
        <v>604</v>
      </c>
      <c r="D1222" s="73" t="s">
        <v>1</v>
      </c>
      <c r="E1222" s="73">
        <v>2018</v>
      </c>
      <c r="F1222" s="72" t="s">
        <v>141</v>
      </c>
      <c r="G1222" s="73" t="s">
        <v>142</v>
      </c>
      <c r="H1222" s="72" t="s">
        <v>0</v>
      </c>
      <c r="I1222" s="72" t="s">
        <v>321</v>
      </c>
      <c r="J1222" s="73" t="s">
        <v>677</v>
      </c>
      <c r="K1222" s="73" t="s">
        <v>677</v>
      </c>
      <c r="L1222" s="74">
        <v>1718.8</v>
      </c>
      <c r="M1222" s="74">
        <v>5893.71</v>
      </c>
    </row>
    <row r="1223" spans="1:13" ht="14.25" x14ac:dyDescent="0.2">
      <c r="A1223" s="3" t="s">
        <v>676</v>
      </c>
      <c r="B1223" s="3" t="s">
        <v>676</v>
      </c>
      <c r="C1223" s="72" t="s">
        <v>604</v>
      </c>
      <c r="D1223" s="73" t="s">
        <v>1</v>
      </c>
      <c r="E1223" s="73">
        <v>2018</v>
      </c>
      <c r="F1223" s="72" t="s">
        <v>141</v>
      </c>
      <c r="G1223" s="73" t="s">
        <v>142</v>
      </c>
      <c r="H1223" s="72" t="s">
        <v>7</v>
      </c>
      <c r="I1223" s="72" t="s">
        <v>256</v>
      </c>
      <c r="J1223" s="73" t="s">
        <v>677</v>
      </c>
      <c r="K1223" s="73" t="s">
        <v>677</v>
      </c>
      <c r="L1223" s="74">
        <v>1718.8</v>
      </c>
      <c r="M1223" s="74">
        <v>5893.71</v>
      </c>
    </row>
    <row r="1224" spans="1:13" ht="14.25" x14ac:dyDescent="0.2">
      <c r="A1224" s="3" t="s">
        <v>676</v>
      </c>
      <c r="B1224" s="3" t="s">
        <v>676</v>
      </c>
      <c r="C1224" s="72" t="s">
        <v>604</v>
      </c>
      <c r="D1224" s="73" t="s">
        <v>1</v>
      </c>
      <c r="E1224" s="73">
        <v>2018</v>
      </c>
      <c r="F1224" s="72" t="s">
        <v>141</v>
      </c>
      <c r="G1224" s="73" t="s">
        <v>142</v>
      </c>
      <c r="H1224" s="72" t="s">
        <v>785</v>
      </c>
      <c r="I1224" s="72" t="s">
        <v>256</v>
      </c>
      <c r="J1224" s="73" t="s">
        <v>677</v>
      </c>
      <c r="K1224" s="73" t="s">
        <v>677</v>
      </c>
      <c r="L1224" s="74">
        <v>1212</v>
      </c>
      <c r="M1224" s="74">
        <v>4380.49</v>
      </c>
    </row>
    <row r="1225" spans="1:13" ht="14.25" x14ac:dyDescent="0.2">
      <c r="A1225" s="3" t="s">
        <v>676</v>
      </c>
      <c r="B1225" s="3" t="s">
        <v>676</v>
      </c>
      <c r="C1225" s="72" t="s">
        <v>604</v>
      </c>
      <c r="D1225" s="73" t="s">
        <v>1</v>
      </c>
      <c r="E1225" s="73">
        <v>2018</v>
      </c>
      <c r="F1225" s="72" t="s">
        <v>141</v>
      </c>
      <c r="G1225" s="73" t="s">
        <v>142</v>
      </c>
      <c r="H1225" s="72" t="s">
        <v>58</v>
      </c>
      <c r="I1225" s="72" t="s">
        <v>197</v>
      </c>
      <c r="J1225" s="73" t="s">
        <v>677</v>
      </c>
      <c r="K1225" s="73" t="s">
        <v>677</v>
      </c>
      <c r="L1225" s="74">
        <v>1718.8</v>
      </c>
      <c r="M1225" s="74">
        <v>5893.71</v>
      </c>
    </row>
    <row r="1226" spans="1:13" ht="14.25" x14ac:dyDescent="0.2">
      <c r="A1226" s="3" t="s">
        <v>676</v>
      </c>
      <c r="B1226" s="3" t="s">
        <v>676</v>
      </c>
      <c r="C1226" s="72" t="s">
        <v>604</v>
      </c>
      <c r="D1226" s="73" t="s">
        <v>1</v>
      </c>
      <c r="E1226" s="73">
        <v>2018</v>
      </c>
      <c r="F1226" s="72" t="s">
        <v>141</v>
      </c>
      <c r="G1226" s="73" t="s">
        <v>142</v>
      </c>
      <c r="H1226" s="72" t="s">
        <v>0</v>
      </c>
      <c r="I1226" s="72" t="s">
        <v>203</v>
      </c>
      <c r="J1226" s="73" t="s">
        <v>677</v>
      </c>
      <c r="K1226" s="73" t="s">
        <v>677</v>
      </c>
      <c r="L1226" s="74">
        <v>1212</v>
      </c>
      <c r="M1226" s="74">
        <v>6679.94</v>
      </c>
    </row>
    <row r="1227" spans="1:13" ht="14.25" x14ac:dyDescent="0.2">
      <c r="A1227" s="3" t="s">
        <v>676</v>
      </c>
      <c r="B1227" s="3" t="s">
        <v>676</v>
      </c>
      <c r="C1227" s="72" t="s">
        <v>604</v>
      </c>
      <c r="D1227" s="73" t="s">
        <v>1</v>
      </c>
      <c r="E1227" s="73">
        <v>2018</v>
      </c>
      <c r="F1227" s="72" t="s">
        <v>141</v>
      </c>
      <c r="G1227" s="73" t="s">
        <v>142</v>
      </c>
      <c r="H1227" s="72" t="s">
        <v>0</v>
      </c>
      <c r="I1227" s="72" t="s">
        <v>207</v>
      </c>
      <c r="J1227" s="73" t="s">
        <v>677</v>
      </c>
      <c r="K1227" s="73" t="s">
        <v>677</v>
      </c>
      <c r="L1227" s="74">
        <v>1212</v>
      </c>
      <c r="M1227" s="74">
        <v>4380.49</v>
      </c>
    </row>
    <row r="1228" spans="1:13" ht="14.25" x14ac:dyDescent="0.2">
      <c r="A1228" s="3" t="s">
        <v>676</v>
      </c>
      <c r="B1228" s="3" t="s">
        <v>676</v>
      </c>
      <c r="C1228" s="72" t="s">
        <v>604</v>
      </c>
      <c r="D1228" s="73" t="s">
        <v>1</v>
      </c>
      <c r="E1228" s="73">
        <v>2018</v>
      </c>
      <c r="F1228" s="72" t="s">
        <v>141</v>
      </c>
      <c r="G1228" s="73" t="s">
        <v>142</v>
      </c>
      <c r="H1228" s="72" t="s">
        <v>7</v>
      </c>
      <c r="I1228" s="72" t="s">
        <v>200</v>
      </c>
      <c r="J1228" s="73" t="s">
        <v>677</v>
      </c>
      <c r="K1228" s="73" t="s">
        <v>677</v>
      </c>
      <c r="L1228" s="74">
        <v>1212</v>
      </c>
      <c r="M1228" s="74">
        <v>4380.49</v>
      </c>
    </row>
    <row r="1229" spans="1:13" ht="14.25" x14ac:dyDescent="0.2">
      <c r="A1229" s="3" t="s">
        <v>676</v>
      </c>
      <c r="B1229" s="3" t="s">
        <v>676</v>
      </c>
      <c r="C1229" s="72" t="s">
        <v>604</v>
      </c>
      <c r="D1229" s="73" t="s">
        <v>1</v>
      </c>
      <c r="E1229" s="73">
        <v>2018</v>
      </c>
      <c r="F1229" s="72" t="s">
        <v>141</v>
      </c>
      <c r="G1229" s="73" t="s">
        <v>142</v>
      </c>
      <c r="H1229" s="72" t="s">
        <v>7</v>
      </c>
      <c r="I1229" s="72" t="s">
        <v>251</v>
      </c>
      <c r="J1229" s="73" t="s">
        <v>677</v>
      </c>
      <c r="K1229" s="73" t="s">
        <v>677</v>
      </c>
      <c r="L1229" s="74">
        <v>1718.8</v>
      </c>
      <c r="M1229" s="74">
        <v>5893.71</v>
      </c>
    </row>
    <row r="1230" spans="1:13" ht="14.25" x14ac:dyDescent="0.2">
      <c r="A1230" s="3" t="s">
        <v>676</v>
      </c>
      <c r="B1230" s="3" t="s">
        <v>676</v>
      </c>
      <c r="C1230" s="72" t="s">
        <v>604</v>
      </c>
      <c r="D1230" s="73" t="s">
        <v>1</v>
      </c>
      <c r="E1230" s="73">
        <v>2018</v>
      </c>
      <c r="F1230" s="72" t="s">
        <v>141</v>
      </c>
      <c r="G1230" s="73" t="s">
        <v>142</v>
      </c>
      <c r="H1230" s="72" t="s">
        <v>31</v>
      </c>
      <c r="I1230" s="72" t="s">
        <v>251</v>
      </c>
      <c r="J1230" s="73" t="s">
        <v>677</v>
      </c>
      <c r="K1230" s="73" t="s">
        <v>677</v>
      </c>
      <c r="L1230" s="74">
        <v>1212</v>
      </c>
      <c r="M1230" s="74">
        <v>4380.49</v>
      </c>
    </row>
    <row r="1231" spans="1:13" ht="14.25" x14ac:dyDescent="0.2">
      <c r="A1231" s="3" t="s">
        <v>676</v>
      </c>
      <c r="B1231" s="3" t="s">
        <v>676</v>
      </c>
      <c r="C1231" s="72" t="s">
        <v>604</v>
      </c>
      <c r="D1231" s="73" t="s">
        <v>1</v>
      </c>
      <c r="E1231" s="73">
        <v>2018</v>
      </c>
      <c r="F1231" s="72" t="s">
        <v>141</v>
      </c>
      <c r="G1231" s="73" t="s">
        <v>142</v>
      </c>
      <c r="H1231" s="72" t="s">
        <v>7</v>
      </c>
      <c r="I1231" s="72" t="s">
        <v>322</v>
      </c>
      <c r="J1231" s="73" t="s">
        <v>677</v>
      </c>
      <c r="K1231" s="73" t="s">
        <v>677</v>
      </c>
      <c r="L1231" s="74">
        <v>1212</v>
      </c>
      <c r="M1231" s="74">
        <v>4380.49</v>
      </c>
    </row>
    <row r="1232" spans="1:13" ht="14.25" x14ac:dyDescent="0.2">
      <c r="A1232" s="3" t="s">
        <v>676</v>
      </c>
      <c r="B1232" s="3" t="s">
        <v>676</v>
      </c>
      <c r="C1232" s="72" t="s">
        <v>604</v>
      </c>
      <c r="D1232" s="73" t="s">
        <v>1</v>
      </c>
      <c r="E1232" s="73">
        <v>2018</v>
      </c>
      <c r="F1232" s="72" t="s">
        <v>141</v>
      </c>
      <c r="G1232" s="73" t="s">
        <v>142</v>
      </c>
      <c r="H1232" s="72" t="s">
        <v>7</v>
      </c>
      <c r="I1232" s="72" t="s">
        <v>176</v>
      </c>
      <c r="J1232" s="73" t="s">
        <v>677</v>
      </c>
      <c r="K1232" s="73" t="s">
        <v>677</v>
      </c>
      <c r="L1232" s="74">
        <v>1212</v>
      </c>
      <c r="M1232" s="74">
        <v>5700.18</v>
      </c>
    </row>
    <row r="1233" spans="1:13" ht="14.25" x14ac:dyDescent="0.2">
      <c r="A1233" s="3" t="s">
        <v>676</v>
      </c>
      <c r="B1233" s="3" t="s">
        <v>676</v>
      </c>
      <c r="C1233" s="72" t="s">
        <v>604</v>
      </c>
      <c r="D1233" s="73" t="s">
        <v>1</v>
      </c>
      <c r="E1233" s="73">
        <v>2018</v>
      </c>
      <c r="F1233" s="72" t="s">
        <v>141</v>
      </c>
      <c r="G1233" s="73" t="s">
        <v>142</v>
      </c>
      <c r="H1233" s="72" t="s">
        <v>0</v>
      </c>
      <c r="I1233" s="72" t="s">
        <v>256</v>
      </c>
      <c r="J1233" s="73" t="s">
        <v>677</v>
      </c>
      <c r="K1233" s="73" t="s">
        <v>677</v>
      </c>
      <c r="L1233" s="74">
        <v>1718.8</v>
      </c>
      <c r="M1233" s="74">
        <v>5893.71</v>
      </c>
    </row>
    <row r="1234" spans="1:13" ht="14.25" x14ac:dyDescent="0.2">
      <c r="A1234" s="3" t="s">
        <v>676</v>
      </c>
      <c r="B1234" s="3" t="s">
        <v>676</v>
      </c>
      <c r="C1234" s="72" t="s">
        <v>604</v>
      </c>
      <c r="D1234" s="73" t="s">
        <v>1</v>
      </c>
      <c r="E1234" s="73">
        <v>2018</v>
      </c>
      <c r="F1234" s="72" t="s">
        <v>141</v>
      </c>
      <c r="G1234" s="73" t="s">
        <v>142</v>
      </c>
      <c r="H1234" s="72" t="s">
        <v>7</v>
      </c>
      <c r="I1234" s="72" t="s">
        <v>326</v>
      </c>
      <c r="J1234" s="73" t="s">
        <v>677</v>
      </c>
      <c r="K1234" s="73" t="s">
        <v>677</v>
      </c>
      <c r="L1234" s="74">
        <v>1212</v>
      </c>
      <c r="M1234" s="74">
        <v>4380.49</v>
      </c>
    </row>
    <row r="1235" spans="1:13" ht="14.25" x14ac:dyDescent="0.2">
      <c r="A1235" s="3" t="s">
        <v>676</v>
      </c>
      <c r="B1235" s="3" t="s">
        <v>676</v>
      </c>
      <c r="C1235" s="72" t="s">
        <v>604</v>
      </c>
      <c r="D1235" s="73" t="s">
        <v>1</v>
      </c>
      <c r="E1235" s="73">
        <v>2018</v>
      </c>
      <c r="F1235" s="72" t="s">
        <v>141</v>
      </c>
      <c r="G1235" s="73" t="s">
        <v>142</v>
      </c>
      <c r="H1235" s="72" t="s">
        <v>31</v>
      </c>
      <c r="I1235" s="72" t="s">
        <v>321</v>
      </c>
      <c r="J1235" s="73" t="s">
        <v>677</v>
      </c>
      <c r="K1235" s="73" t="s">
        <v>677</v>
      </c>
      <c r="L1235" s="74">
        <v>1212</v>
      </c>
      <c r="M1235" s="74">
        <v>4380.49</v>
      </c>
    </row>
    <row r="1236" spans="1:13" ht="14.25" x14ac:dyDescent="0.2">
      <c r="A1236" s="3" t="s">
        <v>676</v>
      </c>
      <c r="B1236" s="3" t="s">
        <v>676</v>
      </c>
      <c r="C1236" s="72" t="s">
        <v>604</v>
      </c>
      <c r="D1236" s="73" t="s">
        <v>1</v>
      </c>
      <c r="E1236" s="73">
        <v>2018</v>
      </c>
      <c r="F1236" s="72" t="s">
        <v>141</v>
      </c>
      <c r="G1236" s="73" t="s">
        <v>142</v>
      </c>
      <c r="H1236" s="72" t="s">
        <v>0</v>
      </c>
      <c r="I1236" s="72" t="s">
        <v>328</v>
      </c>
      <c r="J1236" s="73" t="s">
        <v>677</v>
      </c>
      <c r="K1236" s="73" t="s">
        <v>677</v>
      </c>
      <c r="L1236" s="74">
        <v>1718.8</v>
      </c>
      <c r="M1236" s="74">
        <v>5893.71</v>
      </c>
    </row>
    <row r="1237" spans="1:13" ht="14.25" x14ac:dyDescent="0.2">
      <c r="A1237" s="3" t="s">
        <v>676</v>
      </c>
      <c r="B1237" s="3" t="s">
        <v>676</v>
      </c>
      <c r="C1237" s="72" t="s">
        <v>604</v>
      </c>
      <c r="D1237" s="73" t="s">
        <v>1</v>
      </c>
      <c r="E1237" s="73">
        <v>2018</v>
      </c>
      <c r="F1237" s="72" t="s">
        <v>141</v>
      </c>
      <c r="G1237" s="73" t="s">
        <v>142</v>
      </c>
      <c r="H1237" s="72" t="s">
        <v>31</v>
      </c>
      <c r="I1237" s="72" t="s">
        <v>204</v>
      </c>
      <c r="J1237" s="73" t="s">
        <v>677</v>
      </c>
      <c r="K1237" s="73" t="s">
        <v>677</v>
      </c>
      <c r="L1237" s="74">
        <v>1212</v>
      </c>
      <c r="M1237" s="74">
        <v>4380.49</v>
      </c>
    </row>
    <row r="1238" spans="1:13" ht="14.25" x14ac:dyDescent="0.2">
      <c r="A1238" s="3" t="s">
        <v>676</v>
      </c>
      <c r="B1238" s="3" t="s">
        <v>676</v>
      </c>
      <c r="C1238" s="72" t="s">
        <v>604</v>
      </c>
      <c r="D1238" s="73" t="s">
        <v>1</v>
      </c>
      <c r="E1238" s="73">
        <v>2018</v>
      </c>
      <c r="F1238" s="72" t="s">
        <v>141</v>
      </c>
      <c r="G1238" s="73" t="s">
        <v>142</v>
      </c>
      <c r="H1238" s="72" t="s">
        <v>0</v>
      </c>
      <c r="I1238" s="72" t="s">
        <v>245</v>
      </c>
      <c r="J1238" s="73" t="s">
        <v>677</v>
      </c>
      <c r="K1238" s="73" t="s">
        <v>677</v>
      </c>
      <c r="L1238" s="74">
        <v>1718.8</v>
      </c>
      <c r="M1238" s="74">
        <v>5893.71</v>
      </c>
    </row>
    <row r="1239" spans="1:13" ht="14.25" x14ac:dyDescent="0.2">
      <c r="A1239" s="3" t="s">
        <v>676</v>
      </c>
      <c r="B1239" s="3" t="s">
        <v>676</v>
      </c>
      <c r="C1239" s="72" t="s">
        <v>604</v>
      </c>
      <c r="D1239" s="73" t="s">
        <v>1</v>
      </c>
      <c r="E1239" s="73">
        <v>2018</v>
      </c>
      <c r="F1239" s="72" t="s">
        <v>141</v>
      </c>
      <c r="G1239" s="73" t="s">
        <v>142</v>
      </c>
      <c r="H1239" s="72" t="s">
        <v>7</v>
      </c>
      <c r="I1239" s="72" t="s">
        <v>258</v>
      </c>
      <c r="J1239" s="73" t="s">
        <v>677</v>
      </c>
      <c r="K1239" s="73" t="s">
        <v>677</v>
      </c>
      <c r="L1239" s="74">
        <v>1212</v>
      </c>
      <c r="M1239" s="74">
        <v>4380.49</v>
      </c>
    </row>
    <row r="1240" spans="1:13" ht="14.25" x14ac:dyDescent="0.2">
      <c r="A1240" s="3" t="s">
        <v>676</v>
      </c>
      <c r="B1240" s="3" t="s">
        <v>676</v>
      </c>
      <c r="C1240" s="72" t="s">
        <v>604</v>
      </c>
      <c r="D1240" s="73" t="s">
        <v>1</v>
      </c>
      <c r="E1240" s="73">
        <v>2018</v>
      </c>
      <c r="F1240" s="72" t="s">
        <v>141</v>
      </c>
      <c r="G1240" s="73" t="s">
        <v>142</v>
      </c>
      <c r="H1240" s="72" t="s">
        <v>0</v>
      </c>
      <c r="I1240" s="72" t="s">
        <v>325</v>
      </c>
      <c r="J1240" s="73" t="s">
        <v>677</v>
      </c>
      <c r="K1240" s="73" t="s">
        <v>677</v>
      </c>
      <c r="L1240" s="74">
        <v>1718.8</v>
      </c>
      <c r="M1240" s="74">
        <v>5893.71</v>
      </c>
    </row>
    <row r="1241" spans="1:13" ht="14.25" x14ac:dyDescent="0.2">
      <c r="A1241" s="3" t="s">
        <v>676</v>
      </c>
      <c r="B1241" s="3" t="s">
        <v>676</v>
      </c>
      <c r="C1241" s="72" t="s">
        <v>604</v>
      </c>
      <c r="D1241" s="73" t="s">
        <v>1</v>
      </c>
      <c r="E1241" s="73">
        <v>2018</v>
      </c>
      <c r="F1241" s="72" t="s">
        <v>141</v>
      </c>
      <c r="G1241" s="73" t="s">
        <v>142</v>
      </c>
      <c r="H1241" s="72" t="s">
        <v>0</v>
      </c>
      <c r="I1241" s="72" t="s">
        <v>207</v>
      </c>
      <c r="J1241" s="73" t="s">
        <v>677</v>
      </c>
      <c r="K1241" s="73" t="s">
        <v>677</v>
      </c>
      <c r="L1241" s="74">
        <v>1212</v>
      </c>
      <c r="M1241" s="74">
        <v>4380.49</v>
      </c>
    </row>
    <row r="1242" spans="1:13" ht="14.25" x14ac:dyDescent="0.2">
      <c r="A1242" s="3" t="s">
        <v>676</v>
      </c>
      <c r="B1242" s="3" t="s">
        <v>676</v>
      </c>
      <c r="C1242" s="72" t="s">
        <v>604</v>
      </c>
      <c r="D1242" s="73" t="s">
        <v>1</v>
      </c>
      <c r="E1242" s="73">
        <v>2018</v>
      </c>
      <c r="F1242" s="72" t="s">
        <v>141</v>
      </c>
      <c r="G1242" s="73" t="s">
        <v>142</v>
      </c>
      <c r="H1242" s="72" t="s">
        <v>0</v>
      </c>
      <c r="I1242" s="72" t="s">
        <v>149</v>
      </c>
      <c r="J1242" s="73" t="s">
        <v>677</v>
      </c>
      <c r="K1242" s="73" t="s">
        <v>677</v>
      </c>
      <c r="L1242" s="74">
        <v>1718.8</v>
      </c>
      <c r="M1242" s="74">
        <v>5893.71</v>
      </c>
    </row>
    <row r="1243" spans="1:13" ht="14.25" x14ac:dyDescent="0.2">
      <c r="A1243" s="3" t="s">
        <v>676</v>
      </c>
      <c r="B1243" s="3" t="s">
        <v>676</v>
      </c>
      <c r="C1243" s="72" t="s">
        <v>604</v>
      </c>
      <c r="D1243" s="73" t="s">
        <v>1</v>
      </c>
      <c r="E1243" s="73">
        <v>2018</v>
      </c>
      <c r="F1243" s="72" t="s">
        <v>141</v>
      </c>
      <c r="G1243" s="73" t="s">
        <v>142</v>
      </c>
      <c r="H1243" s="72" t="s">
        <v>64</v>
      </c>
      <c r="I1243" s="72" t="s">
        <v>176</v>
      </c>
      <c r="J1243" s="73" t="s">
        <v>677</v>
      </c>
      <c r="K1243" s="73" t="s">
        <v>677</v>
      </c>
      <c r="L1243" s="74">
        <v>1212</v>
      </c>
      <c r="M1243" s="74">
        <v>5700.18</v>
      </c>
    </row>
    <row r="1244" spans="1:13" ht="14.25" x14ac:dyDescent="0.2">
      <c r="A1244" s="3" t="s">
        <v>676</v>
      </c>
      <c r="B1244" s="3" t="s">
        <v>676</v>
      </c>
      <c r="C1244" s="72" t="s">
        <v>604</v>
      </c>
      <c r="D1244" s="73" t="s">
        <v>1</v>
      </c>
      <c r="E1244" s="73">
        <v>2018</v>
      </c>
      <c r="F1244" s="72" t="s">
        <v>141</v>
      </c>
      <c r="G1244" s="73" t="s">
        <v>142</v>
      </c>
      <c r="H1244" s="72" t="s">
        <v>0</v>
      </c>
      <c r="I1244" s="72" t="s">
        <v>328</v>
      </c>
      <c r="J1244" s="73" t="s">
        <v>677</v>
      </c>
      <c r="K1244" s="73" t="s">
        <v>677</v>
      </c>
      <c r="L1244" s="74">
        <v>1212</v>
      </c>
      <c r="M1244" s="74">
        <v>4380.49</v>
      </c>
    </row>
    <row r="1245" spans="1:13" ht="14.25" x14ac:dyDescent="0.2">
      <c r="A1245" s="3" t="s">
        <v>676</v>
      </c>
      <c r="B1245" s="3" t="s">
        <v>676</v>
      </c>
      <c r="C1245" s="72" t="s">
        <v>604</v>
      </c>
      <c r="D1245" s="73" t="s">
        <v>1</v>
      </c>
      <c r="E1245" s="73">
        <v>2018</v>
      </c>
      <c r="F1245" s="72" t="s">
        <v>141</v>
      </c>
      <c r="G1245" s="73" t="s">
        <v>142</v>
      </c>
      <c r="H1245" s="72" t="s">
        <v>58</v>
      </c>
      <c r="I1245" s="72" t="s">
        <v>198</v>
      </c>
      <c r="J1245" s="73" t="s">
        <v>677</v>
      </c>
      <c r="K1245" s="73" t="s">
        <v>677</v>
      </c>
      <c r="L1245" s="74">
        <v>1212</v>
      </c>
      <c r="M1245" s="74">
        <v>5700.18</v>
      </c>
    </row>
    <row r="1246" spans="1:13" ht="14.25" x14ac:dyDescent="0.2">
      <c r="A1246" s="3" t="s">
        <v>676</v>
      </c>
      <c r="B1246" s="3" t="s">
        <v>676</v>
      </c>
      <c r="C1246" s="72" t="s">
        <v>604</v>
      </c>
      <c r="D1246" s="73" t="s">
        <v>1</v>
      </c>
      <c r="E1246" s="73">
        <v>2018</v>
      </c>
      <c r="F1246" s="72" t="s">
        <v>141</v>
      </c>
      <c r="G1246" s="73" t="s">
        <v>142</v>
      </c>
      <c r="H1246" s="72" t="s">
        <v>7</v>
      </c>
      <c r="I1246" s="72" t="s">
        <v>149</v>
      </c>
      <c r="J1246" s="73" t="s">
        <v>677</v>
      </c>
      <c r="K1246" s="73" t="s">
        <v>677</v>
      </c>
      <c r="L1246" s="74">
        <v>1718.8</v>
      </c>
      <c r="M1246" s="74">
        <v>5893.71</v>
      </c>
    </row>
    <row r="1247" spans="1:13" ht="14.25" x14ac:dyDescent="0.2">
      <c r="A1247" s="3" t="s">
        <v>676</v>
      </c>
      <c r="B1247" s="3" t="s">
        <v>676</v>
      </c>
      <c r="C1247" s="72" t="s">
        <v>604</v>
      </c>
      <c r="D1247" s="73" t="s">
        <v>1</v>
      </c>
      <c r="E1247" s="73">
        <v>2018</v>
      </c>
      <c r="F1247" s="72" t="s">
        <v>141</v>
      </c>
      <c r="G1247" s="73" t="s">
        <v>142</v>
      </c>
      <c r="H1247" s="72" t="s">
        <v>21</v>
      </c>
      <c r="I1247" s="72" t="s">
        <v>328</v>
      </c>
      <c r="J1247" s="73" t="s">
        <v>677</v>
      </c>
      <c r="K1247" s="73" t="s">
        <v>677</v>
      </c>
      <c r="L1247" s="74">
        <v>1212</v>
      </c>
      <c r="M1247" s="74">
        <v>4380.49</v>
      </c>
    </row>
    <row r="1248" spans="1:13" ht="14.25" x14ac:dyDescent="0.2">
      <c r="A1248" s="3" t="s">
        <v>676</v>
      </c>
      <c r="B1248" s="3" t="s">
        <v>676</v>
      </c>
      <c r="C1248" s="72" t="s">
        <v>604</v>
      </c>
      <c r="D1248" s="73" t="s">
        <v>1</v>
      </c>
      <c r="E1248" s="73">
        <v>2018</v>
      </c>
      <c r="F1248" s="72" t="s">
        <v>141</v>
      </c>
      <c r="G1248" s="73" t="s">
        <v>142</v>
      </c>
      <c r="H1248" s="72" t="s">
        <v>0</v>
      </c>
      <c r="I1248" s="72" t="s">
        <v>198</v>
      </c>
      <c r="J1248" s="73" t="s">
        <v>677</v>
      </c>
      <c r="K1248" s="73" t="s">
        <v>677</v>
      </c>
      <c r="L1248" s="74">
        <v>1718.8</v>
      </c>
      <c r="M1248" s="74">
        <v>7149.08</v>
      </c>
    </row>
    <row r="1249" spans="1:13" ht="14.25" x14ac:dyDescent="0.2">
      <c r="A1249" s="3" t="s">
        <v>676</v>
      </c>
      <c r="B1249" s="3" t="s">
        <v>676</v>
      </c>
      <c r="C1249" s="72" t="s">
        <v>604</v>
      </c>
      <c r="D1249" s="73" t="s">
        <v>1</v>
      </c>
      <c r="E1249" s="73">
        <v>2018</v>
      </c>
      <c r="F1249" s="72" t="s">
        <v>141</v>
      </c>
      <c r="G1249" s="73" t="s">
        <v>142</v>
      </c>
      <c r="H1249" s="72" t="s">
        <v>0</v>
      </c>
      <c r="I1249" s="72" t="s">
        <v>204</v>
      </c>
      <c r="J1249" s="73" t="s">
        <v>677</v>
      </c>
      <c r="K1249" s="73" t="s">
        <v>677</v>
      </c>
      <c r="L1249" s="74">
        <v>1212</v>
      </c>
      <c r="M1249" s="74">
        <v>4380.49</v>
      </c>
    </row>
    <row r="1250" spans="1:13" ht="14.25" x14ac:dyDescent="0.2">
      <c r="A1250" s="3" t="s">
        <v>676</v>
      </c>
      <c r="B1250" s="3" t="s">
        <v>676</v>
      </c>
      <c r="C1250" s="72" t="s">
        <v>604</v>
      </c>
      <c r="D1250" s="73" t="s">
        <v>1</v>
      </c>
      <c r="E1250" s="73">
        <v>2018</v>
      </c>
      <c r="F1250" s="72" t="s">
        <v>141</v>
      </c>
      <c r="G1250" s="73" t="s">
        <v>142</v>
      </c>
      <c r="H1250" s="72" t="s">
        <v>7</v>
      </c>
      <c r="I1250" s="72" t="s">
        <v>196</v>
      </c>
      <c r="J1250" s="73" t="s">
        <v>677</v>
      </c>
      <c r="K1250" s="73" t="s">
        <v>677</v>
      </c>
      <c r="L1250" s="74">
        <v>1212</v>
      </c>
      <c r="M1250" s="74">
        <v>4380.49</v>
      </c>
    </row>
    <row r="1251" spans="1:13" ht="14.25" x14ac:dyDescent="0.2">
      <c r="A1251" s="3" t="s">
        <v>676</v>
      </c>
      <c r="B1251" s="3" t="s">
        <v>676</v>
      </c>
      <c r="C1251" s="72" t="s">
        <v>604</v>
      </c>
      <c r="D1251" s="73" t="s">
        <v>1</v>
      </c>
      <c r="E1251" s="73">
        <v>2018</v>
      </c>
      <c r="F1251" s="72" t="s">
        <v>141</v>
      </c>
      <c r="G1251" s="73" t="s">
        <v>142</v>
      </c>
      <c r="H1251" s="72" t="s">
        <v>0</v>
      </c>
      <c r="I1251" s="72" t="s">
        <v>324</v>
      </c>
      <c r="J1251" s="73" t="s">
        <v>677</v>
      </c>
      <c r="K1251" s="73" t="s">
        <v>677</v>
      </c>
      <c r="L1251" s="74">
        <v>1212</v>
      </c>
      <c r="M1251" s="74">
        <v>4380.49</v>
      </c>
    </row>
    <row r="1252" spans="1:13" ht="14.25" x14ac:dyDescent="0.2">
      <c r="A1252" s="3" t="s">
        <v>676</v>
      </c>
      <c r="B1252" s="3" t="s">
        <v>676</v>
      </c>
      <c r="C1252" s="72" t="s">
        <v>604</v>
      </c>
      <c r="D1252" s="73" t="s">
        <v>1</v>
      </c>
      <c r="E1252" s="73">
        <v>2018</v>
      </c>
      <c r="F1252" s="72" t="s">
        <v>141</v>
      </c>
      <c r="G1252" s="73" t="s">
        <v>142</v>
      </c>
      <c r="H1252" s="72" t="s">
        <v>0</v>
      </c>
      <c r="I1252" s="72" t="s">
        <v>236</v>
      </c>
      <c r="J1252" s="73" t="s">
        <v>677</v>
      </c>
      <c r="K1252" s="73" t="s">
        <v>677</v>
      </c>
      <c r="L1252" s="74">
        <v>1212</v>
      </c>
      <c r="M1252" s="74">
        <v>4380.49</v>
      </c>
    </row>
    <row r="1253" spans="1:13" ht="14.25" x14ac:dyDescent="0.2">
      <c r="A1253" s="3" t="s">
        <v>676</v>
      </c>
      <c r="B1253" s="3" t="s">
        <v>676</v>
      </c>
      <c r="C1253" s="72" t="s">
        <v>604</v>
      </c>
      <c r="D1253" s="73" t="s">
        <v>1</v>
      </c>
      <c r="E1253" s="73">
        <v>2018</v>
      </c>
      <c r="F1253" s="72" t="s">
        <v>141</v>
      </c>
      <c r="G1253" s="73" t="s">
        <v>142</v>
      </c>
      <c r="H1253" s="72" t="s">
        <v>7</v>
      </c>
      <c r="I1253" s="72" t="s">
        <v>204</v>
      </c>
      <c r="J1253" s="73" t="s">
        <v>677</v>
      </c>
      <c r="K1253" s="73" t="s">
        <v>677</v>
      </c>
      <c r="L1253" s="74">
        <v>1212</v>
      </c>
      <c r="M1253" s="74">
        <v>4380.49</v>
      </c>
    </row>
    <row r="1254" spans="1:13" ht="14.25" x14ac:dyDescent="0.2">
      <c r="A1254" s="3" t="s">
        <v>676</v>
      </c>
      <c r="B1254" s="3" t="s">
        <v>676</v>
      </c>
      <c r="C1254" s="72" t="s">
        <v>604</v>
      </c>
      <c r="D1254" s="73" t="s">
        <v>1</v>
      </c>
      <c r="E1254" s="73">
        <v>2018</v>
      </c>
      <c r="F1254" s="72" t="s">
        <v>141</v>
      </c>
      <c r="G1254" s="73" t="s">
        <v>142</v>
      </c>
      <c r="H1254" s="72" t="s">
        <v>0</v>
      </c>
      <c r="I1254" s="72" t="s">
        <v>198</v>
      </c>
      <c r="J1254" s="73" t="s">
        <v>677</v>
      </c>
      <c r="K1254" s="73" t="s">
        <v>677</v>
      </c>
      <c r="L1254" s="74">
        <v>1718.8</v>
      </c>
      <c r="M1254" s="74">
        <v>8475.35</v>
      </c>
    </row>
    <row r="1255" spans="1:13" ht="14.25" x14ac:dyDescent="0.2">
      <c r="A1255" s="3" t="s">
        <v>676</v>
      </c>
      <c r="B1255" s="3" t="s">
        <v>676</v>
      </c>
      <c r="C1255" s="72" t="s">
        <v>604</v>
      </c>
      <c r="D1255" s="73" t="s">
        <v>1</v>
      </c>
      <c r="E1255" s="73">
        <v>2018</v>
      </c>
      <c r="F1255" s="72" t="s">
        <v>141</v>
      </c>
      <c r="G1255" s="73" t="s">
        <v>142</v>
      </c>
      <c r="H1255" s="72" t="s">
        <v>0</v>
      </c>
      <c r="I1255" s="72" t="s">
        <v>256</v>
      </c>
      <c r="J1255" s="73" t="s">
        <v>677</v>
      </c>
      <c r="K1255" s="73" t="s">
        <v>677</v>
      </c>
      <c r="L1255" s="74">
        <v>1718.8</v>
      </c>
      <c r="M1255" s="74">
        <v>5893.71</v>
      </c>
    </row>
    <row r="1256" spans="1:13" ht="14.25" x14ac:dyDescent="0.2">
      <c r="A1256" s="3" t="s">
        <v>676</v>
      </c>
      <c r="B1256" s="3" t="s">
        <v>676</v>
      </c>
      <c r="C1256" s="72" t="s">
        <v>604</v>
      </c>
      <c r="D1256" s="73" t="s">
        <v>1</v>
      </c>
      <c r="E1256" s="73">
        <v>2018</v>
      </c>
      <c r="F1256" s="72" t="s">
        <v>141</v>
      </c>
      <c r="G1256" s="73" t="s">
        <v>142</v>
      </c>
      <c r="H1256" s="72" t="s">
        <v>58</v>
      </c>
      <c r="I1256" s="72" t="s">
        <v>330</v>
      </c>
      <c r="J1256" s="73" t="s">
        <v>677</v>
      </c>
      <c r="K1256" s="73" t="s">
        <v>677</v>
      </c>
      <c r="L1256" s="74">
        <v>1718.8</v>
      </c>
      <c r="M1256" s="74">
        <v>7149.08</v>
      </c>
    </row>
    <row r="1257" spans="1:13" ht="14.25" x14ac:dyDescent="0.2">
      <c r="A1257" s="3" t="s">
        <v>676</v>
      </c>
      <c r="B1257" s="3" t="s">
        <v>676</v>
      </c>
      <c r="C1257" s="72" t="s">
        <v>604</v>
      </c>
      <c r="D1257" s="73" t="s">
        <v>1</v>
      </c>
      <c r="E1257" s="73">
        <v>2018</v>
      </c>
      <c r="F1257" s="72" t="s">
        <v>141</v>
      </c>
      <c r="G1257" s="73" t="s">
        <v>142</v>
      </c>
      <c r="H1257" s="72" t="s">
        <v>0</v>
      </c>
      <c r="I1257" s="72" t="s">
        <v>207</v>
      </c>
      <c r="J1257" s="73" t="s">
        <v>677</v>
      </c>
      <c r="K1257" s="73" t="s">
        <v>677</v>
      </c>
      <c r="L1257" s="74">
        <v>1212</v>
      </c>
      <c r="M1257" s="74">
        <v>4380.49</v>
      </c>
    </row>
    <row r="1258" spans="1:13" ht="14.25" x14ac:dyDescent="0.2">
      <c r="A1258" s="3" t="s">
        <v>676</v>
      </c>
      <c r="B1258" s="3" t="s">
        <v>676</v>
      </c>
      <c r="C1258" s="72" t="s">
        <v>604</v>
      </c>
      <c r="D1258" s="73" t="s">
        <v>1</v>
      </c>
      <c r="E1258" s="73">
        <v>2018</v>
      </c>
      <c r="F1258" s="72" t="s">
        <v>141</v>
      </c>
      <c r="G1258" s="73" t="s">
        <v>142</v>
      </c>
      <c r="H1258" s="72" t="s">
        <v>58</v>
      </c>
      <c r="I1258" s="72" t="s">
        <v>329</v>
      </c>
      <c r="J1258" s="73" t="s">
        <v>677</v>
      </c>
      <c r="K1258" s="73" t="s">
        <v>677</v>
      </c>
      <c r="L1258" s="74">
        <v>1718.8</v>
      </c>
      <c r="M1258" s="74">
        <v>5893.71</v>
      </c>
    </row>
    <row r="1259" spans="1:13" ht="14.25" x14ac:dyDescent="0.2">
      <c r="A1259" s="3" t="s">
        <v>676</v>
      </c>
      <c r="B1259" s="3" t="s">
        <v>676</v>
      </c>
      <c r="C1259" s="72" t="s">
        <v>604</v>
      </c>
      <c r="D1259" s="73" t="s">
        <v>1</v>
      </c>
      <c r="E1259" s="73">
        <v>2018</v>
      </c>
      <c r="F1259" s="72" t="s">
        <v>141</v>
      </c>
      <c r="G1259" s="73" t="s">
        <v>142</v>
      </c>
      <c r="H1259" s="72" t="s">
        <v>7</v>
      </c>
      <c r="I1259" s="72" t="s">
        <v>204</v>
      </c>
      <c r="J1259" s="73" t="s">
        <v>677</v>
      </c>
      <c r="K1259" s="73" t="s">
        <v>677</v>
      </c>
      <c r="L1259" s="74">
        <v>1718.8</v>
      </c>
      <c r="M1259" s="74">
        <v>5893.71</v>
      </c>
    </row>
    <row r="1260" spans="1:13" ht="14.25" x14ac:dyDescent="0.2">
      <c r="A1260" s="3" t="s">
        <v>676</v>
      </c>
      <c r="B1260" s="3" t="s">
        <v>676</v>
      </c>
      <c r="C1260" s="72" t="s">
        <v>604</v>
      </c>
      <c r="D1260" s="73" t="s">
        <v>1</v>
      </c>
      <c r="E1260" s="73">
        <v>2018</v>
      </c>
      <c r="F1260" s="72" t="s">
        <v>141</v>
      </c>
      <c r="G1260" s="73" t="s">
        <v>142</v>
      </c>
      <c r="H1260" s="72" t="s">
        <v>0</v>
      </c>
      <c r="I1260" s="72" t="s">
        <v>256</v>
      </c>
      <c r="J1260" s="73" t="s">
        <v>677</v>
      </c>
      <c r="K1260" s="73" t="s">
        <v>677</v>
      </c>
      <c r="L1260" s="74">
        <v>1212</v>
      </c>
      <c r="M1260" s="74">
        <v>4380.49</v>
      </c>
    </row>
    <row r="1261" spans="1:13" ht="14.25" x14ac:dyDescent="0.2">
      <c r="A1261" s="3" t="s">
        <v>676</v>
      </c>
      <c r="B1261" s="3" t="s">
        <v>676</v>
      </c>
      <c r="C1261" s="72" t="s">
        <v>604</v>
      </c>
      <c r="D1261" s="73" t="s">
        <v>1</v>
      </c>
      <c r="E1261" s="73">
        <v>2018</v>
      </c>
      <c r="F1261" s="72" t="s">
        <v>141</v>
      </c>
      <c r="G1261" s="73" t="s">
        <v>142</v>
      </c>
      <c r="H1261" s="72" t="s">
        <v>21</v>
      </c>
      <c r="I1261" s="72" t="s">
        <v>149</v>
      </c>
      <c r="J1261" s="73" t="s">
        <v>677</v>
      </c>
      <c r="K1261" s="73" t="s">
        <v>677</v>
      </c>
      <c r="L1261" s="74">
        <v>1212</v>
      </c>
      <c r="M1261" s="74">
        <v>4380.49</v>
      </c>
    </row>
    <row r="1262" spans="1:13" ht="14.25" x14ac:dyDescent="0.2">
      <c r="A1262" s="3" t="s">
        <v>676</v>
      </c>
      <c r="B1262" s="3" t="s">
        <v>676</v>
      </c>
      <c r="C1262" s="72" t="s">
        <v>604</v>
      </c>
      <c r="D1262" s="73" t="s">
        <v>1</v>
      </c>
      <c r="E1262" s="73">
        <v>2018</v>
      </c>
      <c r="F1262" s="72" t="s">
        <v>141</v>
      </c>
      <c r="G1262" s="73" t="s">
        <v>142</v>
      </c>
      <c r="H1262" s="72" t="s">
        <v>0</v>
      </c>
      <c r="I1262" s="72" t="s">
        <v>256</v>
      </c>
      <c r="J1262" s="73" t="s">
        <v>677</v>
      </c>
      <c r="K1262" s="73" t="s">
        <v>677</v>
      </c>
      <c r="L1262" s="74">
        <v>1718.8</v>
      </c>
      <c r="M1262" s="74">
        <v>5893.71</v>
      </c>
    </row>
    <row r="1263" spans="1:13" ht="14.25" x14ac:dyDescent="0.2">
      <c r="A1263" s="3" t="s">
        <v>676</v>
      </c>
      <c r="B1263" s="3" t="s">
        <v>676</v>
      </c>
      <c r="C1263" s="72" t="s">
        <v>604</v>
      </c>
      <c r="D1263" s="73" t="s">
        <v>1</v>
      </c>
      <c r="E1263" s="73">
        <v>2018</v>
      </c>
      <c r="F1263" s="72" t="s">
        <v>141</v>
      </c>
      <c r="G1263" s="73" t="s">
        <v>142</v>
      </c>
      <c r="H1263" s="72" t="s">
        <v>0</v>
      </c>
      <c r="I1263" s="72" t="s">
        <v>207</v>
      </c>
      <c r="J1263" s="73" t="s">
        <v>677</v>
      </c>
      <c r="K1263" s="73" t="s">
        <v>677</v>
      </c>
      <c r="L1263" s="74">
        <v>1718.8</v>
      </c>
      <c r="M1263" s="74">
        <v>5893.71</v>
      </c>
    </row>
    <row r="1264" spans="1:13" ht="14.25" x14ac:dyDescent="0.2">
      <c r="A1264" s="3" t="s">
        <v>676</v>
      </c>
      <c r="B1264" s="3" t="s">
        <v>676</v>
      </c>
      <c r="C1264" s="72" t="s">
        <v>604</v>
      </c>
      <c r="D1264" s="73" t="s">
        <v>1</v>
      </c>
      <c r="E1264" s="73">
        <v>2018</v>
      </c>
      <c r="F1264" s="72" t="s">
        <v>141</v>
      </c>
      <c r="G1264" s="73" t="s">
        <v>142</v>
      </c>
      <c r="H1264" s="72" t="s">
        <v>7</v>
      </c>
      <c r="I1264" s="72" t="s">
        <v>321</v>
      </c>
      <c r="J1264" s="73" t="s">
        <v>677</v>
      </c>
      <c r="K1264" s="73" t="s">
        <v>677</v>
      </c>
      <c r="L1264" s="74">
        <v>1212</v>
      </c>
      <c r="M1264" s="74">
        <v>4380.49</v>
      </c>
    </row>
    <row r="1265" spans="1:13" ht="14.25" x14ac:dyDescent="0.2">
      <c r="A1265" s="3" t="s">
        <v>676</v>
      </c>
      <c r="B1265" s="3" t="s">
        <v>676</v>
      </c>
      <c r="C1265" s="72" t="s">
        <v>604</v>
      </c>
      <c r="D1265" s="73" t="s">
        <v>1</v>
      </c>
      <c r="E1265" s="73">
        <v>2018</v>
      </c>
      <c r="F1265" s="72" t="s">
        <v>141</v>
      </c>
      <c r="G1265" s="73" t="s">
        <v>142</v>
      </c>
      <c r="H1265" s="72" t="s">
        <v>0</v>
      </c>
      <c r="I1265" s="72" t="s">
        <v>149</v>
      </c>
      <c r="J1265" s="73" t="s">
        <v>677</v>
      </c>
      <c r="K1265" s="73" t="s">
        <v>677</v>
      </c>
      <c r="L1265" s="74">
        <v>1718.8</v>
      </c>
      <c r="M1265" s="74">
        <v>5893.71</v>
      </c>
    </row>
    <row r="1266" spans="1:13" ht="14.25" x14ac:dyDescent="0.2">
      <c r="A1266" s="3" t="s">
        <v>676</v>
      </c>
      <c r="B1266" s="3" t="s">
        <v>676</v>
      </c>
      <c r="C1266" s="72" t="s">
        <v>604</v>
      </c>
      <c r="D1266" s="73" t="s">
        <v>1</v>
      </c>
      <c r="E1266" s="73">
        <v>2018</v>
      </c>
      <c r="F1266" s="72" t="s">
        <v>141</v>
      </c>
      <c r="G1266" s="73" t="s">
        <v>142</v>
      </c>
      <c r="H1266" s="72" t="s">
        <v>0</v>
      </c>
      <c r="I1266" s="72" t="s">
        <v>327</v>
      </c>
      <c r="J1266" s="73" t="s">
        <v>677</v>
      </c>
      <c r="K1266" s="73" t="s">
        <v>677</v>
      </c>
      <c r="L1266" s="74">
        <v>1212</v>
      </c>
      <c r="M1266" s="74">
        <v>4380.49</v>
      </c>
    </row>
    <row r="1267" spans="1:13" ht="14.25" x14ac:dyDescent="0.2">
      <c r="A1267" s="3" t="s">
        <v>676</v>
      </c>
      <c r="B1267" s="3" t="s">
        <v>676</v>
      </c>
      <c r="C1267" s="72" t="s">
        <v>604</v>
      </c>
      <c r="D1267" s="73" t="s">
        <v>1</v>
      </c>
      <c r="E1267" s="73">
        <v>2018</v>
      </c>
      <c r="F1267" s="72" t="s">
        <v>141</v>
      </c>
      <c r="G1267" s="73" t="s">
        <v>142</v>
      </c>
      <c r="H1267" s="72" t="s">
        <v>31</v>
      </c>
      <c r="I1267" s="72" t="s">
        <v>149</v>
      </c>
      <c r="J1267" s="73" t="s">
        <v>677</v>
      </c>
      <c r="K1267" s="73" t="s">
        <v>677</v>
      </c>
      <c r="L1267" s="74">
        <v>1212</v>
      </c>
      <c r="M1267" s="74">
        <v>4380.49</v>
      </c>
    </row>
    <row r="1268" spans="1:13" ht="14.25" x14ac:dyDescent="0.2">
      <c r="A1268" s="3" t="s">
        <v>676</v>
      </c>
      <c r="B1268" s="3" t="s">
        <v>676</v>
      </c>
      <c r="C1268" s="72" t="s">
        <v>604</v>
      </c>
      <c r="D1268" s="73" t="s">
        <v>1</v>
      </c>
      <c r="E1268" s="73">
        <v>2018</v>
      </c>
      <c r="F1268" s="72" t="s">
        <v>141</v>
      </c>
      <c r="G1268" s="73" t="s">
        <v>142</v>
      </c>
      <c r="H1268" s="72" t="s">
        <v>0</v>
      </c>
      <c r="I1268" s="72" t="s">
        <v>204</v>
      </c>
      <c r="J1268" s="73" t="s">
        <v>677</v>
      </c>
      <c r="K1268" s="73" t="s">
        <v>677</v>
      </c>
      <c r="L1268" s="74">
        <v>1212</v>
      </c>
      <c r="M1268" s="74">
        <v>4380.49</v>
      </c>
    </row>
    <row r="1269" spans="1:13" ht="14.25" x14ac:dyDescent="0.2">
      <c r="A1269" s="3" t="s">
        <v>676</v>
      </c>
      <c r="B1269" s="3" t="s">
        <v>676</v>
      </c>
      <c r="C1269" s="72" t="s">
        <v>604</v>
      </c>
      <c r="D1269" s="73" t="s">
        <v>1</v>
      </c>
      <c r="E1269" s="73">
        <v>2018</v>
      </c>
      <c r="F1269" s="72" t="s">
        <v>141</v>
      </c>
      <c r="G1269" s="73" t="s">
        <v>142</v>
      </c>
      <c r="H1269" s="72" t="s">
        <v>7</v>
      </c>
      <c r="I1269" s="72" t="s">
        <v>207</v>
      </c>
      <c r="J1269" s="73" t="s">
        <v>677</v>
      </c>
      <c r="K1269" s="73" t="s">
        <v>677</v>
      </c>
      <c r="L1269" s="74">
        <v>1212</v>
      </c>
      <c r="M1269" s="74">
        <v>4380.49</v>
      </c>
    </row>
    <row r="1270" spans="1:13" ht="14.25" x14ac:dyDescent="0.2">
      <c r="A1270" s="3" t="s">
        <v>676</v>
      </c>
      <c r="B1270" s="3" t="s">
        <v>676</v>
      </c>
      <c r="C1270" s="72" t="s">
        <v>604</v>
      </c>
      <c r="D1270" s="73" t="s">
        <v>1</v>
      </c>
      <c r="E1270" s="73">
        <v>2018</v>
      </c>
      <c r="F1270" s="72" t="s">
        <v>141</v>
      </c>
      <c r="G1270" s="73" t="s">
        <v>142</v>
      </c>
      <c r="H1270" s="72" t="s">
        <v>21</v>
      </c>
      <c r="I1270" s="72" t="s">
        <v>256</v>
      </c>
      <c r="J1270" s="73" t="s">
        <v>677</v>
      </c>
      <c r="K1270" s="73" t="s">
        <v>677</v>
      </c>
      <c r="L1270" s="74">
        <v>1212</v>
      </c>
      <c r="M1270" s="74">
        <v>4380.49</v>
      </c>
    </row>
    <row r="1271" spans="1:13" ht="14.25" x14ac:dyDescent="0.2">
      <c r="A1271" s="3" t="s">
        <v>676</v>
      </c>
      <c r="B1271" s="3" t="s">
        <v>676</v>
      </c>
      <c r="C1271" s="72" t="s">
        <v>604</v>
      </c>
      <c r="D1271" s="73" t="s">
        <v>1</v>
      </c>
      <c r="E1271" s="73">
        <v>2018</v>
      </c>
      <c r="F1271" s="72" t="s">
        <v>141</v>
      </c>
      <c r="G1271" s="73" t="s">
        <v>142</v>
      </c>
      <c r="H1271" s="72" t="s">
        <v>0</v>
      </c>
      <c r="I1271" s="72" t="s">
        <v>331</v>
      </c>
      <c r="J1271" s="73" t="s">
        <v>677</v>
      </c>
      <c r="K1271" s="73" t="s">
        <v>677</v>
      </c>
      <c r="L1271" s="74">
        <v>1718.8</v>
      </c>
      <c r="M1271" s="74">
        <v>5893.71</v>
      </c>
    </row>
    <row r="1272" spans="1:13" ht="14.25" x14ac:dyDescent="0.2">
      <c r="A1272" s="3" t="s">
        <v>676</v>
      </c>
      <c r="B1272" s="3" t="s">
        <v>676</v>
      </c>
      <c r="C1272" s="72" t="s">
        <v>604</v>
      </c>
      <c r="D1272" s="73" t="s">
        <v>1</v>
      </c>
      <c r="E1272" s="73">
        <v>2018</v>
      </c>
      <c r="F1272" s="72" t="s">
        <v>141</v>
      </c>
      <c r="G1272" s="73" t="s">
        <v>142</v>
      </c>
      <c r="H1272" s="72" t="s">
        <v>0</v>
      </c>
      <c r="I1272" s="72" t="s">
        <v>198</v>
      </c>
      <c r="J1272" s="73" t="s">
        <v>677</v>
      </c>
      <c r="K1272" s="73" t="s">
        <v>677</v>
      </c>
      <c r="L1272" s="74">
        <v>1718.8</v>
      </c>
      <c r="M1272" s="74">
        <v>7149.08</v>
      </c>
    </row>
    <row r="1273" spans="1:13" ht="14.25" x14ac:dyDescent="0.2">
      <c r="A1273" s="3" t="s">
        <v>676</v>
      </c>
      <c r="B1273" s="3" t="s">
        <v>676</v>
      </c>
      <c r="C1273" s="72" t="s">
        <v>604</v>
      </c>
      <c r="D1273" s="73" t="s">
        <v>1</v>
      </c>
      <c r="E1273" s="73">
        <v>2018</v>
      </c>
      <c r="F1273" s="72" t="s">
        <v>141</v>
      </c>
      <c r="G1273" s="73" t="s">
        <v>142</v>
      </c>
      <c r="H1273" s="72" t="s">
        <v>7</v>
      </c>
      <c r="I1273" s="72" t="s">
        <v>197</v>
      </c>
      <c r="J1273" s="73" t="s">
        <v>677</v>
      </c>
      <c r="K1273" s="73" t="s">
        <v>677</v>
      </c>
      <c r="L1273" s="74">
        <v>1212</v>
      </c>
      <c r="M1273" s="74">
        <v>4380.49</v>
      </c>
    </row>
    <row r="1274" spans="1:13" ht="14.25" x14ac:dyDescent="0.2">
      <c r="A1274" s="3" t="s">
        <v>676</v>
      </c>
      <c r="B1274" s="3" t="s">
        <v>676</v>
      </c>
      <c r="C1274" s="72" t="s">
        <v>604</v>
      </c>
      <c r="D1274" s="73" t="s">
        <v>1</v>
      </c>
      <c r="E1274" s="73">
        <v>2018</v>
      </c>
      <c r="F1274" s="72" t="s">
        <v>141</v>
      </c>
      <c r="G1274" s="73" t="s">
        <v>142</v>
      </c>
      <c r="H1274" s="72" t="s">
        <v>7</v>
      </c>
      <c r="I1274" s="72" t="s">
        <v>207</v>
      </c>
      <c r="J1274" s="73" t="s">
        <v>677</v>
      </c>
      <c r="K1274" s="73" t="s">
        <v>677</v>
      </c>
      <c r="L1274" s="74">
        <v>1718.8</v>
      </c>
      <c r="M1274" s="74">
        <v>5893.71</v>
      </c>
    </row>
    <row r="1275" spans="1:13" ht="14.25" x14ac:dyDescent="0.2">
      <c r="A1275" s="3" t="s">
        <v>676</v>
      </c>
      <c r="B1275" s="3" t="s">
        <v>676</v>
      </c>
      <c r="C1275" s="72" t="s">
        <v>604</v>
      </c>
      <c r="D1275" s="73" t="s">
        <v>1</v>
      </c>
      <c r="E1275" s="73">
        <v>2018</v>
      </c>
      <c r="F1275" s="72" t="s">
        <v>141</v>
      </c>
      <c r="G1275" s="73" t="s">
        <v>142</v>
      </c>
      <c r="H1275" s="72" t="s">
        <v>0</v>
      </c>
      <c r="I1275" s="72" t="s">
        <v>245</v>
      </c>
      <c r="J1275" s="73" t="s">
        <v>677</v>
      </c>
      <c r="K1275" s="73" t="s">
        <v>677</v>
      </c>
      <c r="L1275" s="74">
        <v>1212</v>
      </c>
      <c r="M1275" s="74">
        <v>4380.49</v>
      </c>
    </row>
    <row r="1276" spans="1:13" ht="14.25" x14ac:dyDescent="0.2">
      <c r="A1276" s="3" t="s">
        <v>676</v>
      </c>
      <c r="B1276" s="3" t="s">
        <v>676</v>
      </c>
      <c r="C1276" s="72" t="s">
        <v>604</v>
      </c>
      <c r="D1276" s="73" t="s">
        <v>1</v>
      </c>
      <c r="E1276" s="73">
        <v>2018</v>
      </c>
      <c r="F1276" s="72" t="s">
        <v>141</v>
      </c>
      <c r="G1276" s="73" t="s">
        <v>142</v>
      </c>
      <c r="H1276" s="72" t="s">
        <v>0</v>
      </c>
      <c r="I1276" s="72" t="s">
        <v>324</v>
      </c>
      <c r="J1276" s="73" t="s">
        <v>677</v>
      </c>
      <c r="K1276" s="73" t="s">
        <v>677</v>
      </c>
      <c r="L1276" s="74">
        <v>1212</v>
      </c>
      <c r="M1276" s="74">
        <v>4380.49</v>
      </c>
    </row>
    <row r="1277" spans="1:13" ht="14.25" x14ac:dyDescent="0.2">
      <c r="A1277" s="3" t="s">
        <v>676</v>
      </c>
      <c r="B1277" s="3" t="s">
        <v>676</v>
      </c>
      <c r="C1277" s="72" t="s">
        <v>604</v>
      </c>
      <c r="D1277" s="73" t="s">
        <v>1</v>
      </c>
      <c r="E1277" s="73">
        <v>2018</v>
      </c>
      <c r="F1277" s="72" t="s">
        <v>141</v>
      </c>
      <c r="G1277" s="73" t="s">
        <v>142</v>
      </c>
      <c r="H1277" s="72" t="s">
        <v>7</v>
      </c>
      <c r="I1277" s="72" t="s">
        <v>329</v>
      </c>
      <c r="J1277" s="73" t="s">
        <v>677</v>
      </c>
      <c r="K1277" s="73" t="s">
        <v>677</v>
      </c>
      <c r="L1277" s="74">
        <v>1212</v>
      </c>
      <c r="M1277" s="74">
        <v>4380.49</v>
      </c>
    </row>
    <row r="1278" spans="1:13" ht="14.25" x14ac:dyDescent="0.2">
      <c r="A1278" s="3" t="s">
        <v>676</v>
      </c>
      <c r="B1278" s="3" t="s">
        <v>676</v>
      </c>
      <c r="C1278" s="72" t="s">
        <v>604</v>
      </c>
      <c r="D1278" s="73" t="s">
        <v>1</v>
      </c>
      <c r="E1278" s="73">
        <v>2018</v>
      </c>
      <c r="F1278" s="72" t="s">
        <v>141</v>
      </c>
      <c r="G1278" s="73" t="s">
        <v>142</v>
      </c>
      <c r="H1278" s="72" t="s">
        <v>21</v>
      </c>
      <c r="I1278" s="72" t="s">
        <v>203</v>
      </c>
      <c r="J1278" s="73" t="s">
        <v>677</v>
      </c>
      <c r="K1278" s="73" t="s">
        <v>677</v>
      </c>
      <c r="L1278" s="74">
        <v>1212</v>
      </c>
      <c r="M1278" s="74">
        <v>5700.18</v>
      </c>
    </row>
    <row r="1279" spans="1:13" ht="14.25" x14ac:dyDescent="0.2">
      <c r="A1279" s="3" t="s">
        <v>676</v>
      </c>
      <c r="B1279" s="3" t="s">
        <v>676</v>
      </c>
      <c r="C1279" s="72" t="s">
        <v>604</v>
      </c>
      <c r="D1279" s="73" t="s">
        <v>1</v>
      </c>
      <c r="E1279" s="73">
        <v>2018</v>
      </c>
      <c r="F1279" s="72" t="s">
        <v>141</v>
      </c>
      <c r="G1279" s="73" t="s">
        <v>142</v>
      </c>
      <c r="H1279" s="72" t="s">
        <v>7</v>
      </c>
      <c r="I1279" s="72" t="s">
        <v>203</v>
      </c>
      <c r="J1279" s="73" t="s">
        <v>677</v>
      </c>
      <c r="K1279" s="73" t="s">
        <v>677</v>
      </c>
      <c r="L1279" s="74">
        <v>1212</v>
      </c>
      <c r="M1279" s="74">
        <v>5700.18</v>
      </c>
    </row>
    <row r="1280" spans="1:13" ht="14.25" x14ac:dyDescent="0.2">
      <c r="A1280" s="3" t="s">
        <v>676</v>
      </c>
      <c r="B1280" s="3" t="s">
        <v>676</v>
      </c>
      <c r="C1280" s="72" t="s">
        <v>604</v>
      </c>
      <c r="D1280" s="73" t="s">
        <v>1</v>
      </c>
      <c r="E1280" s="73">
        <v>2018</v>
      </c>
      <c r="F1280" s="72" t="s">
        <v>141</v>
      </c>
      <c r="G1280" s="73" t="s">
        <v>142</v>
      </c>
      <c r="H1280" s="72" t="s">
        <v>7</v>
      </c>
      <c r="I1280" s="72" t="s">
        <v>204</v>
      </c>
      <c r="J1280" s="73" t="s">
        <v>677</v>
      </c>
      <c r="K1280" s="73" t="s">
        <v>677</v>
      </c>
      <c r="L1280" s="74">
        <v>1718.8</v>
      </c>
      <c r="M1280" s="74">
        <v>5893.71</v>
      </c>
    </row>
    <row r="1281" spans="1:13" ht="14.25" x14ac:dyDescent="0.2">
      <c r="A1281" s="3" t="s">
        <v>676</v>
      </c>
      <c r="B1281" s="3" t="s">
        <v>676</v>
      </c>
      <c r="C1281" s="72" t="s">
        <v>604</v>
      </c>
      <c r="D1281" s="73" t="s">
        <v>1</v>
      </c>
      <c r="E1281" s="73">
        <v>2018</v>
      </c>
      <c r="F1281" s="72" t="s">
        <v>141</v>
      </c>
      <c r="G1281" s="73" t="s">
        <v>142</v>
      </c>
      <c r="H1281" s="72" t="s">
        <v>7</v>
      </c>
      <c r="I1281" s="72" t="s">
        <v>205</v>
      </c>
      <c r="J1281" s="73" t="s">
        <v>677</v>
      </c>
      <c r="K1281" s="73" t="s">
        <v>677</v>
      </c>
      <c r="L1281" s="74">
        <v>1212</v>
      </c>
      <c r="M1281" s="74">
        <v>4380.49</v>
      </c>
    </row>
    <row r="1282" spans="1:13" ht="14.25" x14ac:dyDescent="0.2">
      <c r="A1282" s="3" t="s">
        <v>676</v>
      </c>
      <c r="B1282" s="3" t="s">
        <v>676</v>
      </c>
      <c r="C1282" s="72" t="s">
        <v>604</v>
      </c>
      <c r="D1282" s="73" t="s">
        <v>1</v>
      </c>
      <c r="E1282" s="73">
        <v>2018</v>
      </c>
      <c r="F1282" s="72" t="s">
        <v>141</v>
      </c>
      <c r="G1282" s="73" t="s">
        <v>142</v>
      </c>
      <c r="H1282" s="72" t="s">
        <v>0</v>
      </c>
      <c r="I1282" s="72" t="s">
        <v>328</v>
      </c>
      <c r="J1282" s="73" t="s">
        <v>677</v>
      </c>
      <c r="K1282" s="73" t="s">
        <v>677</v>
      </c>
      <c r="L1282" s="74">
        <v>1212</v>
      </c>
      <c r="M1282" s="74">
        <v>4380.49</v>
      </c>
    </row>
    <row r="1283" spans="1:13" ht="14.25" x14ac:dyDescent="0.2">
      <c r="A1283" s="3" t="s">
        <v>676</v>
      </c>
      <c r="B1283" s="3" t="s">
        <v>676</v>
      </c>
      <c r="C1283" s="72" t="s">
        <v>604</v>
      </c>
      <c r="D1283" s="73" t="s">
        <v>1</v>
      </c>
      <c r="E1283" s="73">
        <v>2018</v>
      </c>
      <c r="F1283" s="72" t="s">
        <v>141</v>
      </c>
      <c r="G1283" s="73" t="s">
        <v>142</v>
      </c>
      <c r="H1283" s="72" t="s">
        <v>0</v>
      </c>
      <c r="I1283" s="72" t="s">
        <v>149</v>
      </c>
      <c r="J1283" s="73" t="s">
        <v>677</v>
      </c>
      <c r="K1283" s="73" t="s">
        <v>677</v>
      </c>
      <c r="L1283" s="74">
        <v>1718.8</v>
      </c>
      <c r="M1283" s="74">
        <v>5893.71</v>
      </c>
    </row>
    <row r="1284" spans="1:13" ht="14.25" x14ac:dyDescent="0.2">
      <c r="A1284" s="3" t="s">
        <v>676</v>
      </c>
      <c r="B1284" s="3" t="s">
        <v>676</v>
      </c>
      <c r="C1284" s="72" t="s">
        <v>604</v>
      </c>
      <c r="D1284" s="73" t="s">
        <v>1</v>
      </c>
      <c r="E1284" s="73">
        <v>2018</v>
      </c>
      <c r="F1284" s="72" t="s">
        <v>141</v>
      </c>
      <c r="G1284" s="73" t="s">
        <v>142</v>
      </c>
      <c r="H1284" s="72" t="s">
        <v>0</v>
      </c>
      <c r="I1284" s="72" t="s">
        <v>203</v>
      </c>
      <c r="J1284" s="73" t="s">
        <v>677</v>
      </c>
      <c r="K1284" s="73" t="s">
        <v>677</v>
      </c>
      <c r="L1284" s="74">
        <v>1718.8</v>
      </c>
      <c r="M1284" s="74">
        <v>8475.35</v>
      </c>
    </row>
    <row r="1285" spans="1:13" ht="14.25" x14ac:dyDescent="0.2">
      <c r="A1285" s="3" t="s">
        <v>676</v>
      </c>
      <c r="B1285" s="3" t="s">
        <v>676</v>
      </c>
      <c r="C1285" s="72" t="s">
        <v>604</v>
      </c>
      <c r="D1285" s="73" t="s">
        <v>1</v>
      </c>
      <c r="E1285" s="73">
        <v>2018</v>
      </c>
      <c r="F1285" s="72" t="s">
        <v>141</v>
      </c>
      <c r="G1285" s="73" t="s">
        <v>142</v>
      </c>
      <c r="H1285" s="72" t="s">
        <v>0</v>
      </c>
      <c r="I1285" s="72" t="s">
        <v>321</v>
      </c>
      <c r="J1285" s="73" t="s">
        <v>677</v>
      </c>
      <c r="K1285" s="73" t="s">
        <v>677</v>
      </c>
      <c r="L1285" s="74">
        <v>1212</v>
      </c>
      <c r="M1285" s="74">
        <v>4380.49</v>
      </c>
    </row>
    <row r="1286" spans="1:13" ht="14.25" x14ac:dyDescent="0.2">
      <c r="A1286" s="3" t="s">
        <v>676</v>
      </c>
      <c r="B1286" s="3" t="s">
        <v>676</v>
      </c>
      <c r="C1286" s="72" t="s">
        <v>604</v>
      </c>
      <c r="D1286" s="73" t="s">
        <v>1</v>
      </c>
      <c r="E1286" s="73">
        <v>2018</v>
      </c>
      <c r="F1286" s="72" t="s">
        <v>141</v>
      </c>
      <c r="G1286" s="73" t="s">
        <v>142</v>
      </c>
      <c r="H1286" s="72" t="s">
        <v>0</v>
      </c>
      <c r="I1286" s="72" t="s">
        <v>198</v>
      </c>
      <c r="J1286" s="73" t="s">
        <v>677</v>
      </c>
      <c r="K1286" s="73" t="s">
        <v>677</v>
      </c>
      <c r="L1286" s="74">
        <v>1212</v>
      </c>
      <c r="M1286" s="74">
        <v>6679.94</v>
      </c>
    </row>
    <row r="1287" spans="1:13" ht="14.25" x14ac:dyDescent="0.2">
      <c r="A1287" s="3" t="s">
        <v>676</v>
      </c>
      <c r="B1287" s="3" t="s">
        <v>676</v>
      </c>
      <c r="C1287" s="72" t="s">
        <v>604</v>
      </c>
      <c r="D1287" s="73" t="s">
        <v>1</v>
      </c>
      <c r="E1287" s="73">
        <v>2018</v>
      </c>
      <c r="F1287" s="72" t="s">
        <v>141</v>
      </c>
      <c r="G1287" s="73" t="s">
        <v>142</v>
      </c>
      <c r="H1287" s="72" t="s">
        <v>7</v>
      </c>
      <c r="I1287" s="72" t="s">
        <v>332</v>
      </c>
      <c r="J1287" s="73" t="s">
        <v>677</v>
      </c>
      <c r="K1287" s="73" t="s">
        <v>677</v>
      </c>
      <c r="L1287" s="74">
        <v>1718.8</v>
      </c>
      <c r="M1287" s="74">
        <v>5893.71</v>
      </c>
    </row>
    <row r="1288" spans="1:13" ht="14.25" x14ac:dyDescent="0.2">
      <c r="A1288" s="3" t="s">
        <v>676</v>
      </c>
      <c r="B1288" s="3" t="s">
        <v>676</v>
      </c>
      <c r="C1288" s="72" t="s">
        <v>604</v>
      </c>
      <c r="D1288" s="73" t="s">
        <v>1</v>
      </c>
      <c r="E1288" s="73">
        <v>2018</v>
      </c>
      <c r="F1288" s="72" t="s">
        <v>141</v>
      </c>
      <c r="G1288" s="73" t="s">
        <v>142</v>
      </c>
      <c r="H1288" s="72" t="s">
        <v>0</v>
      </c>
      <c r="I1288" s="72" t="s">
        <v>196</v>
      </c>
      <c r="J1288" s="73" t="s">
        <v>677</v>
      </c>
      <c r="K1288" s="73" t="s">
        <v>677</v>
      </c>
      <c r="L1288" s="74">
        <v>1718.8</v>
      </c>
      <c r="M1288" s="74">
        <v>5893.71</v>
      </c>
    </row>
    <row r="1289" spans="1:13" ht="14.25" x14ac:dyDescent="0.2">
      <c r="A1289" s="3" t="s">
        <v>676</v>
      </c>
      <c r="B1289" s="3" t="s">
        <v>676</v>
      </c>
      <c r="C1289" s="72" t="s">
        <v>604</v>
      </c>
      <c r="D1289" s="73" t="s">
        <v>1</v>
      </c>
      <c r="E1289" s="73">
        <v>2018</v>
      </c>
      <c r="F1289" s="72" t="s">
        <v>141</v>
      </c>
      <c r="G1289" s="73" t="s">
        <v>142</v>
      </c>
      <c r="H1289" s="72" t="s">
        <v>7</v>
      </c>
      <c r="I1289" s="72" t="s">
        <v>204</v>
      </c>
      <c r="J1289" s="73" t="s">
        <v>677</v>
      </c>
      <c r="K1289" s="73" t="s">
        <v>677</v>
      </c>
      <c r="L1289" s="74">
        <v>1718.8</v>
      </c>
      <c r="M1289" s="74">
        <v>5893.71</v>
      </c>
    </row>
    <row r="1290" spans="1:13" ht="14.25" x14ac:dyDescent="0.2">
      <c r="A1290" s="3" t="s">
        <v>676</v>
      </c>
      <c r="B1290" s="3" t="s">
        <v>676</v>
      </c>
      <c r="C1290" s="72" t="s">
        <v>604</v>
      </c>
      <c r="D1290" s="73" t="s">
        <v>1</v>
      </c>
      <c r="E1290" s="73">
        <v>2018</v>
      </c>
      <c r="F1290" s="72" t="s">
        <v>141</v>
      </c>
      <c r="G1290" s="73" t="s">
        <v>142</v>
      </c>
      <c r="H1290" s="72" t="s">
        <v>21</v>
      </c>
      <c r="I1290" s="72" t="s">
        <v>204</v>
      </c>
      <c r="J1290" s="73" t="s">
        <v>677</v>
      </c>
      <c r="K1290" s="73" t="s">
        <v>677</v>
      </c>
      <c r="L1290" s="74">
        <v>1212</v>
      </c>
      <c r="M1290" s="74">
        <v>4380.49</v>
      </c>
    </row>
    <row r="1291" spans="1:13" ht="14.25" x14ac:dyDescent="0.2">
      <c r="A1291" s="3" t="s">
        <v>676</v>
      </c>
      <c r="B1291" s="3" t="s">
        <v>676</v>
      </c>
      <c r="C1291" s="72" t="s">
        <v>604</v>
      </c>
      <c r="D1291" s="73" t="s">
        <v>1</v>
      </c>
      <c r="E1291" s="73">
        <v>2018</v>
      </c>
      <c r="F1291" s="72" t="s">
        <v>141</v>
      </c>
      <c r="G1291" s="73" t="s">
        <v>142</v>
      </c>
      <c r="H1291" s="72" t="s">
        <v>0</v>
      </c>
      <c r="I1291" s="72" t="s">
        <v>204</v>
      </c>
      <c r="J1291" s="73" t="s">
        <v>677</v>
      </c>
      <c r="K1291" s="73" t="s">
        <v>677</v>
      </c>
      <c r="L1291" s="74">
        <v>1212</v>
      </c>
      <c r="M1291" s="74">
        <v>4380.49</v>
      </c>
    </row>
    <row r="1292" spans="1:13" ht="14.25" x14ac:dyDescent="0.2">
      <c r="A1292" s="3" t="s">
        <v>676</v>
      </c>
      <c r="B1292" s="3" t="s">
        <v>676</v>
      </c>
      <c r="C1292" s="72" t="s">
        <v>604</v>
      </c>
      <c r="D1292" s="73" t="s">
        <v>1</v>
      </c>
      <c r="E1292" s="73">
        <v>2018</v>
      </c>
      <c r="F1292" s="72" t="s">
        <v>141</v>
      </c>
      <c r="G1292" s="73" t="s">
        <v>142</v>
      </c>
      <c r="H1292" s="72" t="s">
        <v>21</v>
      </c>
      <c r="I1292" s="72" t="s">
        <v>205</v>
      </c>
      <c r="J1292" s="73" t="s">
        <v>677</v>
      </c>
      <c r="K1292" s="73" t="s">
        <v>677</v>
      </c>
      <c r="L1292" s="74">
        <v>1718.8</v>
      </c>
      <c r="M1292" s="74">
        <v>5893.71</v>
      </c>
    </row>
    <row r="1293" spans="1:13" ht="14.25" x14ac:dyDescent="0.2">
      <c r="A1293" s="3" t="s">
        <v>676</v>
      </c>
      <c r="B1293" s="3" t="s">
        <v>676</v>
      </c>
      <c r="C1293" s="72" t="s">
        <v>604</v>
      </c>
      <c r="D1293" s="73" t="s">
        <v>1</v>
      </c>
      <c r="E1293" s="73">
        <v>2018</v>
      </c>
      <c r="F1293" s="72" t="s">
        <v>141</v>
      </c>
      <c r="G1293" s="73" t="s">
        <v>142</v>
      </c>
      <c r="H1293" s="72" t="s">
        <v>0</v>
      </c>
      <c r="I1293" s="72" t="s">
        <v>258</v>
      </c>
      <c r="J1293" s="73" t="s">
        <v>677</v>
      </c>
      <c r="K1293" s="73" t="s">
        <v>677</v>
      </c>
      <c r="L1293" s="74">
        <v>1212</v>
      </c>
      <c r="M1293" s="74">
        <v>4380.49</v>
      </c>
    </row>
    <row r="1294" spans="1:13" ht="14.25" x14ac:dyDescent="0.2">
      <c r="A1294" s="3" t="s">
        <v>676</v>
      </c>
      <c r="B1294" s="3" t="s">
        <v>676</v>
      </c>
      <c r="C1294" s="72" t="s">
        <v>604</v>
      </c>
      <c r="D1294" s="73" t="s">
        <v>1</v>
      </c>
      <c r="E1294" s="73">
        <v>2018</v>
      </c>
      <c r="F1294" s="72" t="s">
        <v>141</v>
      </c>
      <c r="G1294" s="73" t="s">
        <v>142</v>
      </c>
      <c r="H1294" s="72" t="s">
        <v>0</v>
      </c>
      <c r="I1294" s="72" t="s">
        <v>326</v>
      </c>
      <c r="J1294" s="73" t="s">
        <v>677</v>
      </c>
      <c r="K1294" s="73" t="s">
        <v>677</v>
      </c>
      <c r="L1294" s="74">
        <v>1212</v>
      </c>
      <c r="M1294" s="74">
        <v>4380.49</v>
      </c>
    </row>
    <row r="1295" spans="1:13" ht="14.25" x14ac:dyDescent="0.2">
      <c r="A1295" s="3" t="s">
        <v>676</v>
      </c>
      <c r="B1295" s="3" t="s">
        <v>676</v>
      </c>
      <c r="C1295" s="72" t="s">
        <v>604</v>
      </c>
      <c r="D1295" s="73" t="s">
        <v>1</v>
      </c>
      <c r="E1295" s="73">
        <v>2018</v>
      </c>
      <c r="F1295" s="72" t="s">
        <v>141</v>
      </c>
      <c r="G1295" s="73" t="s">
        <v>142</v>
      </c>
      <c r="H1295" s="72" t="s">
        <v>0</v>
      </c>
      <c r="I1295" s="72" t="s">
        <v>324</v>
      </c>
      <c r="J1295" s="73" t="s">
        <v>677</v>
      </c>
      <c r="K1295" s="73" t="s">
        <v>677</v>
      </c>
      <c r="L1295" s="74">
        <v>1212</v>
      </c>
      <c r="M1295" s="74">
        <v>4380.49</v>
      </c>
    </row>
    <row r="1296" spans="1:13" ht="14.25" x14ac:dyDescent="0.2">
      <c r="A1296" s="3" t="s">
        <v>676</v>
      </c>
      <c r="B1296" s="3" t="s">
        <v>676</v>
      </c>
      <c r="C1296" s="72" t="s">
        <v>604</v>
      </c>
      <c r="D1296" s="73" t="s">
        <v>1</v>
      </c>
      <c r="E1296" s="73">
        <v>2018</v>
      </c>
      <c r="F1296" s="72" t="s">
        <v>141</v>
      </c>
      <c r="G1296" s="73" t="s">
        <v>142</v>
      </c>
      <c r="H1296" s="72" t="s">
        <v>58</v>
      </c>
      <c r="I1296" s="72" t="s">
        <v>205</v>
      </c>
      <c r="J1296" s="73" t="s">
        <v>677</v>
      </c>
      <c r="K1296" s="73" t="s">
        <v>677</v>
      </c>
      <c r="L1296" s="74">
        <v>1212</v>
      </c>
      <c r="M1296" s="74">
        <v>4380.49</v>
      </c>
    </row>
    <row r="1297" spans="1:13" ht="14.25" x14ac:dyDescent="0.2">
      <c r="A1297" s="3" t="s">
        <v>676</v>
      </c>
      <c r="B1297" s="3" t="s">
        <v>676</v>
      </c>
      <c r="C1297" s="72" t="s">
        <v>604</v>
      </c>
      <c r="D1297" s="73" t="s">
        <v>1</v>
      </c>
      <c r="E1297" s="73">
        <v>2018</v>
      </c>
      <c r="F1297" s="72" t="s">
        <v>141</v>
      </c>
      <c r="G1297" s="73" t="s">
        <v>142</v>
      </c>
      <c r="H1297" s="72" t="s">
        <v>58</v>
      </c>
      <c r="I1297" s="72" t="s">
        <v>207</v>
      </c>
      <c r="J1297" s="73" t="s">
        <v>677</v>
      </c>
      <c r="K1297" s="73" t="s">
        <v>677</v>
      </c>
      <c r="L1297" s="74">
        <v>1718.8</v>
      </c>
      <c r="M1297" s="74">
        <v>5893.71</v>
      </c>
    </row>
    <row r="1298" spans="1:13" ht="14.25" x14ac:dyDescent="0.2">
      <c r="A1298" s="3" t="s">
        <v>676</v>
      </c>
      <c r="B1298" s="3" t="s">
        <v>676</v>
      </c>
      <c r="C1298" s="72" t="s">
        <v>604</v>
      </c>
      <c r="D1298" s="73" t="s">
        <v>1</v>
      </c>
      <c r="E1298" s="73">
        <v>2018</v>
      </c>
      <c r="F1298" s="72" t="s">
        <v>141</v>
      </c>
      <c r="G1298" s="73" t="s">
        <v>142</v>
      </c>
      <c r="H1298" s="72" t="s">
        <v>7</v>
      </c>
      <c r="I1298" s="72" t="s">
        <v>322</v>
      </c>
      <c r="J1298" s="73" t="s">
        <v>677</v>
      </c>
      <c r="K1298" s="73" t="s">
        <v>677</v>
      </c>
      <c r="L1298" s="74">
        <v>1718.8</v>
      </c>
      <c r="M1298" s="74">
        <v>5893.71</v>
      </c>
    </row>
    <row r="1299" spans="1:13" ht="14.25" x14ac:dyDescent="0.2">
      <c r="A1299" s="3" t="s">
        <v>676</v>
      </c>
      <c r="B1299" s="3" t="s">
        <v>676</v>
      </c>
      <c r="C1299" s="72" t="s">
        <v>604</v>
      </c>
      <c r="D1299" s="73" t="s">
        <v>1</v>
      </c>
      <c r="E1299" s="73">
        <v>2018</v>
      </c>
      <c r="F1299" s="72" t="s">
        <v>141</v>
      </c>
      <c r="G1299" s="73" t="s">
        <v>142</v>
      </c>
      <c r="H1299" s="72" t="s">
        <v>0</v>
      </c>
      <c r="I1299" s="72" t="s">
        <v>198</v>
      </c>
      <c r="J1299" s="73" t="s">
        <v>677</v>
      </c>
      <c r="K1299" s="73" t="s">
        <v>677</v>
      </c>
      <c r="L1299" s="74">
        <v>1212</v>
      </c>
      <c r="M1299" s="74">
        <v>5700.18</v>
      </c>
    </row>
    <row r="1300" spans="1:13" ht="14.25" x14ac:dyDescent="0.2">
      <c r="A1300" s="3" t="s">
        <v>676</v>
      </c>
      <c r="B1300" s="3" t="s">
        <v>676</v>
      </c>
      <c r="C1300" s="72" t="s">
        <v>604</v>
      </c>
      <c r="D1300" s="73" t="s">
        <v>1</v>
      </c>
      <c r="E1300" s="73">
        <v>2018</v>
      </c>
      <c r="F1300" s="72" t="s">
        <v>141</v>
      </c>
      <c r="G1300" s="73" t="s">
        <v>142</v>
      </c>
      <c r="H1300" s="72" t="s">
        <v>785</v>
      </c>
      <c r="I1300" s="72" t="s">
        <v>333</v>
      </c>
      <c r="J1300" s="73" t="s">
        <v>677</v>
      </c>
      <c r="K1300" s="73" t="s">
        <v>677</v>
      </c>
      <c r="L1300" s="74">
        <v>1718.8</v>
      </c>
      <c r="M1300" s="74">
        <v>5893.71</v>
      </c>
    </row>
    <row r="1301" spans="1:13" ht="14.25" x14ac:dyDescent="0.2">
      <c r="A1301" s="3" t="s">
        <v>676</v>
      </c>
      <c r="B1301" s="3" t="s">
        <v>676</v>
      </c>
      <c r="C1301" s="72" t="s">
        <v>604</v>
      </c>
      <c r="D1301" s="73" t="s">
        <v>1</v>
      </c>
      <c r="E1301" s="73">
        <v>2018</v>
      </c>
      <c r="F1301" s="72" t="s">
        <v>141</v>
      </c>
      <c r="G1301" s="73" t="s">
        <v>142</v>
      </c>
      <c r="H1301" s="72" t="s">
        <v>0</v>
      </c>
      <c r="I1301" s="72" t="s">
        <v>325</v>
      </c>
      <c r="J1301" s="73" t="s">
        <v>677</v>
      </c>
      <c r="K1301" s="73" t="s">
        <v>677</v>
      </c>
      <c r="L1301" s="74">
        <v>1212</v>
      </c>
      <c r="M1301" s="74">
        <v>4380.49</v>
      </c>
    </row>
    <row r="1302" spans="1:13" ht="14.25" x14ac:dyDescent="0.2">
      <c r="A1302" s="3" t="s">
        <v>676</v>
      </c>
      <c r="B1302" s="3" t="s">
        <v>676</v>
      </c>
      <c r="C1302" s="72" t="s">
        <v>604</v>
      </c>
      <c r="D1302" s="73" t="s">
        <v>1</v>
      </c>
      <c r="E1302" s="73">
        <v>2018</v>
      </c>
      <c r="F1302" s="72" t="s">
        <v>141</v>
      </c>
      <c r="G1302" s="73" t="s">
        <v>142</v>
      </c>
      <c r="H1302" s="72" t="s">
        <v>64</v>
      </c>
      <c r="I1302" s="72" t="s">
        <v>203</v>
      </c>
      <c r="J1302" s="73" t="s">
        <v>677</v>
      </c>
      <c r="K1302" s="73" t="s">
        <v>677</v>
      </c>
      <c r="L1302" s="74">
        <v>1212</v>
      </c>
      <c r="M1302" s="74">
        <v>5700.18</v>
      </c>
    </row>
    <row r="1303" spans="1:13" ht="14.25" x14ac:dyDescent="0.2">
      <c r="A1303" s="3" t="s">
        <v>676</v>
      </c>
      <c r="B1303" s="3" t="s">
        <v>676</v>
      </c>
      <c r="C1303" s="72" t="s">
        <v>604</v>
      </c>
      <c r="D1303" s="73" t="s">
        <v>1</v>
      </c>
      <c r="E1303" s="73">
        <v>2018</v>
      </c>
      <c r="F1303" s="72" t="s">
        <v>141</v>
      </c>
      <c r="G1303" s="73" t="s">
        <v>142</v>
      </c>
      <c r="H1303" s="72" t="s">
        <v>7</v>
      </c>
      <c r="I1303" s="72" t="s">
        <v>204</v>
      </c>
      <c r="J1303" s="73" t="s">
        <v>677</v>
      </c>
      <c r="K1303" s="73" t="s">
        <v>677</v>
      </c>
      <c r="L1303" s="74">
        <v>1212</v>
      </c>
      <c r="M1303" s="74">
        <v>4380.49</v>
      </c>
    </row>
    <row r="1304" spans="1:13" ht="14.25" x14ac:dyDescent="0.2">
      <c r="A1304" s="3" t="s">
        <v>676</v>
      </c>
      <c r="B1304" s="3" t="s">
        <v>676</v>
      </c>
      <c r="C1304" s="72" t="s">
        <v>604</v>
      </c>
      <c r="D1304" s="73" t="s">
        <v>1</v>
      </c>
      <c r="E1304" s="73">
        <v>2018</v>
      </c>
      <c r="F1304" s="72" t="s">
        <v>141</v>
      </c>
      <c r="G1304" s="73" t="s">
        <v>142</v>
      </c>
      <c r="H1304" s="72" t="s">
        <v>31</v>
      </c>
      <c r="I1304" s="72" t="s">
        <v>333</v>
      </c>
      <c r="J1304" s="73" t="s">
        <v>677</v>
      </c>
      <c r="K1304" s="73" t="s">
        <v>677</v>
      </c>
      <c r="L1304" s="74">
        <v>1212</v>
      </c>
      <c r="M1304" s="74">
        <v>4380.49</v>
      </c>
    </row>
    <row r="1305" spans="1:13" ht="14.25" x14ac:dyDescent="0.2">
      <c r="A1305" s="3" t="s">
        <v>676</v>
      </c>
      <c r="B1305" s="3" t="s">
        <v>676</v>
      </c>
      <c r="C1305" s="72" t="s">
        <v>604</v>
      </c>
      <c r="D1305" s="73" t="s">
        <v>1</v>
      </c>
      <c r="E1305" s="73">
        <v>2018</v>
      </c>
      <c r="F1305" s="72" t="s">
        <v>141</v>
      </c>
      <c r="G1305" s="73" t="s">
        <v>142</v>
      </c>
      <c r="H1305" s="72" t="s">
        <v>7</v>
      </c>
      <c r="I1305" s="72" t="s">
        <v>205</v>
      </c>
      <c r="J1305" s="73" t="s">
        <v>677</v>
      </c>
      <c r="K1305" s="73" t="s">
        <v>677</v>
      </c>
      <c r="L1305" s="74">
        <v>1212</v>
      </c>
      <c r="M1305" s="74">
        <v>4380.49</v>
      </c>
    </row>
    <row r="1306" spans="1:13" ht="14.25" x14ac:dyDescent="0.2">
      <c r="A1306" s="3" t="s">
        <v>676</v>
      </c>
      <c r="B1306" s="3" t="s">
        <v>676</v>
      </c>
      <c r="C1306" s="72" t="s">
        <v>604</v>
      </c>
      <c r="D1306" s="73" t="s">
        <v>1</v>
      </c>
      <c r="E1306" s="73">
        <v>2018</v>
      </c>
      <c r="F1306" s="72" t="s">
        <v>141</v>
      </c>
      <c r="G1306" s="73" t="s">
        <v>142</v>
      </c>
      <c r="H1306" s="72" t="s">
        <v>64</v>
      </c>
      <c r="I1306" s="72" t="s">
        <v>329</v>
      </c>
      <c r="J1306" s="73" t="s">
        <v>677</v>
      </c>
      <c r="K1306" s="73" t="s">
        <v>677</v>
      </c>
      <c r="L1306" s="74">
        <v>1718.8</v>
      </c>
      <c r="M1306" s="74">
        <v>8475.35</v>
      </c>
    </row>
    <row r="1307" spans="1:13" ht="14.25" x14ac:dyDescent="0.2">
      <c r="A1307" s="3" t="s">
        <v>676</v>
      </c>
      <c r="B1307" s="3" t="s">
        <v>676</v>
      </c>
      <c r="C1307" s="72" t="s">
        <v>604</v>
      </c>
      <c r="D1307" s="73" t="s">
        <v>1</v>
      </c>
      <c r="E1307" s="73">
        <v>2018</v>
      </c>
      <c r="F1307" s="72" t="s">
        <v>141</v>
      </c>
      <c r="G1307" s="73" t="s">
        <v>142</v>
      </c>
      <c r="H1307" s="72" t="s">
        <v>7</v>
      </c>
      <c r="I1307" s="72" t="s">
        <v>329</v>
      </c>
      <c r="J1307" s="73" t="s">
        <v>677</v>
      </c>
      <c r="K1307" s="73" t="s">
        <v>677</v>
      </c>
      <c r="L1307" s="74">
        <v>1212</v>
      </c>
      <c r="M1307" s="74">
        <v>4380.49</v>
      </c>
    </row>
    <row r="1308" spans="1:13" ht="14.25" x14ac:dyDescent="0.2">
      <c r="A1308" s="3" t="s">
        <v>676</v>
      </c>
      <c r="B1308" s="3" t="s">
        <v>676</v>
      </c>
      <c r="C1308" s="72" t="s">
        <v>604</v>
      </c>
      <c r="D1308" s="73" t="s">
        <v>1</v>
      </c>
      <c r="E1308" s="73">
        <v>2018</v>
      </c>
      <c r="F1308" s="72" t="s">
        <v>141</v>
      </c>
      <c r="G1308" s="73" t="s">
        <v>142</v>
      </c>
      <c r="H1308" s="72" t="s">
        <v>0</v>
      </c>
      <c r="I1308" s="72" t="s">
        <v>328</v>
      </c>
      <c r="J1308" s="73" t="s">
        <v>677</v>
      </c>
      <c r="K1308" s="73" t="s">
        <v>677</v>
      </c>
      <c r="L1308" s="74">
        <v>1212</v>
      </c>
      <c r="M1308" s="74">
        <v>4380.49</v>
      </c>
    </row>
    <row r="1309" spans="1:13" ht="14.25" x14ac:dyDescent="0.2">
      <c r="A1309" s="3" t="s">
        <v>676</v>
      </c>
      <c r="B1309" s="3" t="s">
        <v>676</v>
      </c>
      <c r="C1309" s="72" t="s">
        <v>604</v>
      </c>
      <c r="D1309" s="73" t="s">
        <v>1</v>
      </c>
      <c r="E1309" s="73">
        <v>2018</v>
      </c>
      <c r="F1309" s="72" t="s">
        <v>141</v>
      </c>
      <c r="G1309" s="73" t="s">
        <v>142</v>
      </c>
      <c r="H1309" s="72" t="s">
        <v>0</v>
      </c>
      <c r="I1309" s="72" t="s">
        <v>198</v>
      </c>
      <c r="J1309" s="73" t="s">
        <v>677</v>
      </c>
      <c r="K1309" s="73" t="s">
        <v>677</v>
      </c>
      <c r="L1309" s="74">
        <v>1212</v>
      </c>
      <c r="M1309" s="74">
        <v>5700.18</v>
      </c>
    </row>
    <row r="1310" spans="1:13" ht="14.25" x14ac:dyDescent="0.2">
      <c r="A1310" s="3" t="s">
        <v>676</v>
      </c>
      <c r="B1310" s="3" t="s">
        <v>676</v>
      </c>
      <c r="C1310" s="72" t="s">
        <v>604</v>
      </c>
      <c r="D1310" s="73" t="s">
        <v>1</v>
      </c>
      <c r="E1310" s="73">
        <v>2018</v>
      </c>
      <c r="F1310" s="72" t="s">
        <v>141</v>
      </c>
      <c r="G1310" s="73" t="s">
        <v>142</v>
      </c>
      <c r="H1310" s="72" t="s">
        <v>0</v>
      </c>
      <c r="I1310" s="72" t="s">
        <v>207</v>
      </c>
      <c r="J1310" s="73" t="s">
        <v>677</v>
      </c>
      <c r="K1310" s="73" t="s">
        <v>677</v>
      </c>
      <c r="L1310" s="74">
        <v>1718.8</v>
      </c>
      <c r="M1310" s="74">
        <v>5893.71</v>
      </c>
    </row>
    <row r="1311" spans="1:13" ht="14.25" x14ac:dyDescent="0.2">
      <c r="A1311" s="3" t="s">
        <v>676</v>
      </c>
      <c r="B1311" s="3" t="s">
        <v>676</v>
      </c>
      <c r="C1311" s="72" t="s">
        <v>604</v>
      </c>
      <c r="D1311" s="73" t="s">
        <v>1</v>
      </c>
      <c r="E1311" s="73">
        <v>2018</v>
      </c>
      <c r="F1311" s="72" t="s">
        <v>141</v>
      </c>
      <c r="G1311" s="73" t="s">
        <v>142</v>
      </c>
      <c r="H1311" s="72" t="s">
        <v>7</v>
      </c>
      <c r="I1311" s="72" t="s">
        <v>196</v>
      </c>
      <c r="J1311" s="73" t="s">
        <v>677</v>
      </c>
      <c r="K1311" s="73" t="s">
        <v>677</v>
      </c>
      <c r="L1311" s="74">
        <v>1212</v>
      </c>
      <c r="M1311" s="74">
        <v>4380.49</v>
      </c>
    </row>
    <row r="1312" spans="1:13" ht="14.25" x14ac:dyDescent="0.2">
      <c r="A1312" s="3" t="s">
        <v>676</v>
      </c>
      <c r="B1312" s="3" t="s">
        <v>676</v>
      </c>
      <c r="C1312" s="72" t="s">
        <v>604</v>
      </c>
      <c r="D1312" s="73" t="s">
        <v>1</v>
      </c>
      <c r="E1312" s="73">
        <v>2018</v>
      </c>
      <c r="F1312" s="72" t="s">
        <v>141</v>
      </c>
      <c r="G1312" s="73" t="s">
        <v>142</v>
      </c>
      <c r="H1312" s="72" t="s">
        <v>0</v>
      </c>
      <c r="I1312" s="72" t="s">
        <v>256</v>
      </c>
      <c r="J1312" s="73" t="s">
        <v>677</v>
      </c>
      <c r="K1312" s="73" t="s">
        <v>677</v>
      </c>
      <c r="L1312" s="74">
        <v>1212</v>
      </c>
      <c r="M1312" s="74">
        <v>4380.49</v>
      </c>
    </row>
    <row r="1313" spans="1:13" ht="14.25" x14ac:dyDescent="0.2">
      <c r="A1313" s="3" t="s">
        <v>676</v>
      </c>
      <c r="B1313" s="3" t="s">
        <v>676</v>
      </c>
      <c r="C1313" s="72" t="s">
        <v>604</v>
      </c>
      <c r="D1313" s="73" t="s">
        <v>1</v>
      </c>
      <c r="E1313" s="73">
        <v>2018</v>
      </c>
      <c r="F1313" s="72" t="s">
        <v>141</v>
      </c>
      <c r="G1313" s="73" t="s">
        <v>142</v>
      </c>
      <c r="H1313" s="72" t="s">
        <v>0</v>
      </c>
      <c r="I1313" s="72" t="s">
        <v>205</v>
      </c>
      <c r="J1313" s="73" t="s">
        <v>677</v>
      </c>
      <c r="K1313" s="73" t="s">
        <v>677</v>
      </c>
      <c r="L1313" s="74">
        <v>1212</v>
      </c>
      <c r="M1313" s="74">
        <v>4380.49</v>
      </c>
    </row>
    <row r="1314" spans="1:13" ht="14.25" x14ac:dyDescent="0.2">
      <c r="A1314" s="3" t="s">
        <v>676</v>
      </c>
      <c r="B1314" s="3" t="s">
        <v>676</v>
      </c>
      <c r="C1314" s="72" t="s">
        <v>604</v>
      </c>
      <c r="D1314" s="73" t="s">
        <v>1</v>
      </c>
      <c r="E1314" s="73">
        <v>2018</v>
      </c>
      <c r="F1314" s="72" t="s">
        <v>141</v>
      </c>
      <c r="G1314" s="73" t="s">
        <v>142</v>
      </c>
      <c r="H1314" s="72" t="s">
        <v>0</v>
      </c>
      <c r="I1314" s="72" t="s">
        <v>331</v>
      </c>
      <c r="J1314" s="73" t="s">
        <v>677</v>
      </c>
      <c r="K1314" s="73" t="s">
        <v>677</v>
      </c>
      <c r="L1314" s="74">
        <v>1718.8</v>
      </c>
      <c r="M1314" s="74">
        <v>5893.71</v>
      </c>
    </row>
    <row r="1315" spans="1:13" ht="14.25" x14ac:dyDescent="0.2">
      <c r="A1315" s="3" t="s">
        <v>676</v>
      </c>
      <c r="B1315" s="3" t="s">
        <v>676</v>
      </c>
      <c r="C1315" s="72" t="s">
        <v>604</v>
      </c>
      <c r="D1315" s="73" t="s">
        <v>1</v>
      </c>
      <c r="E1315" s="73">
        <v>2018</v>
      </c>
      <c r="F1315" s="72" t="s">
        <v>141</v>
      </c>
      <c r="G1315" s="73" t="s">
        <v>142</v>
      </c>
      <c r="H1315" s="72" t="s">
        <v>0</v>
      </c>
      <c r="I1315" s="72" t="s">
        <v>236</v>
      </c>
      <c r="J1315" s="73" t="s">
        <v>677</v>
      </c>
      <c r="K1315" s="73" t="s">
        <v>677</v>
      </c>
      <c r="L1315" s="74">
        <v>1718.8</v>
      </c>
      <c r="M1315" s="74">
        <v>5893.71</v>
      </c>
    </row>
    <row r="1316" spans="1:13" ht="14.25" x14ac:dyDescent="0.2">
      <c r="A1316" s="3" t="s">
        <v>676</v>
      </c>
      <c r="B1316" s="3" t="s">
        <v>676</v>
      </c>
      <c r="C1316" s="72" t="s">
        <v>604</v>
      </c>
      <c r="D1316" s="73" t="s">
        <v>1</v>
      </c>
      <c r="E1316" s="73">
        <v>2018</v>
      </c>
      <c r="F1316" s="72" t="s">
        <v>141</v>
      </c>
      <c r="G1316" s="73" t="s">
        <v>142</v>
      </c>
      <c r="H1316" s="72" t="s">
        <v>7</v>
      </c>
      <c r="I1316" s="72" t="s">
        <v>325</v>
      </c>
      <c r="J1316" s="73" t="s">
        <v>677</v>
      </c>
      <c r="K1316" s="73" t="s">
        <v>677</v>
      </c>
      <c r="L1316" s="74">
        <v>1212</v>
      </c>
      <c r="M1316" s="74">
        <v>4380.49</v>
      </c>
    </row>
    <row r="1317" spans="1:13" ht="14.25" x14ac:dyDescent="0.2">
      <c r="A1317" s="3" t="s">
        <v>676</v>
      </c>
      <c r="B1317" s="3" t="s">
        <v>676</v>
      </c>
      <c r="C1317" s="72" t="s">
        <v>604</v>
      </c>
      <c r="D1317" s="73" t="s">
        <v>1</v>
      </c>
      <c r="E1317" s="73">
        <v>2018</v>
      </c>
      <c r="F1317" s="72" t="s">
        <v>141</v>
      </c>
      <c r="G1317" s="73" t="s">
        <v>142</v>
      </c>
      <c r="H1317" s="72" t="s">
        <v>58</v>
      </c>
      <c r="I1317" s="72" t="s">
        <v>251</v>
      </c>
      <c r="J1317" s="73" t="s">
        <v>677</v>
      </c>
      <c r="K1317" s="73" t="s">
        <v>677</v>
      </c>
      <c r="L1317" s="74">
        <v>1212</v>
      </c>
      <c r="M1317" s="74">
        <v>4380.49</v>
      </c>
    </row>
    <row r="1318" spans="1:13" ht="14.25" x14ac:dyDescent="0.2">
      <c r="A1318" s="3" t="s">
        <v>676</v>
      </c>
      <c r="B1318" s="3" t="s">
        <v>676</v>
      </c>
      <c r="C1318" s="72" t="s">
        <v>604</v>
      </c>
      <c r="D1318" s="73" t="s">
        <v>1</v>
      </c>
      <c r="E1318" s="73">
        <v>2018</v>
      </c>
      <c r="F1318" s="72" t="s">
        <v>141</v>
      </c>
      <c r="G1318" s="73" t="s">
        <v>142</v>
      </c>
      <c r="H1318" s="72" t="s">
        <v>7</v>
      </c>
      <c r="I1318" s="72" t="s">
        <v>205</v>
      </c>
      <c r="J1318" s="73" t="s">
        <v>677</v>
      </c>
      <c r="K1318" s="73" t="s">
        <v>677</v>
      </c>
      <c r="L1318" s="74">
        <v>1212</v>
      </c>
      <c r="M1318" s="74">
        <v>4380.49</v>
      </c>
    </row>
    <row r="1319" spans="1:13" ht="14.25" x14ac:dyDescent="0.2">
      <c r="A1319" s="3" t="s">
        <v>676</v>
      </c>
      <c r="B1319" s="3" t="s">
        <v>676</v>
      </c>
      <c r="C1319" s="72" t="s">
        <v>604</v>
      </c>
      <c r="D1319" s="73" t="s">
        <v>1</v>
      </c>
      <c r="E1319" s="73">
        <v>2018</v>
      </c>
      <c r="F1319" s="72" t="s">
        <v>141</v>
      </c>
      <c r="G1319" s="73" t="s">
        <v>142</v>
      </c>
      <c r="H1319" s="72" t="s">
        <v>0</v>
      </c>
      <c r="I1319" s="72" t="s">
        <v>327</v>
      </c>
      <c r="J1319" s="73" t="s">
        <v>677</v>
      </c>
      <c r="K1319" s="73" t="s">
        <v>677</v>
      </c>
      <c r="L1319" s="74">
        <v>1718.8</v>
      </c>
      <c r="M1319" s="74">
        <v>5893.71</v>
      </c>
    </row>
    <row r="1320" spans="1:13" ht="14.25" x14ac:dyDescent="0.2">
      <c r="A1320" s="3" t="s">
        <v>676</v>
      </c>
      <c r="B1320" s="3" t="s">
        <v>676</v>
      </c>
      <c r="C1320" s="72" t="s">
        <v>604</v>
      </c>
      <c r="D1320" s="73" t="s">
        <v>1</v>
      </c>
      <c r="E1320" s="73">
        <v>2018</v>
      </c>
      <c r="F1320" s="72" t="s">
        <v>141</v>
      </c>
      <c r="G1320" s="73" t="s">
        <v>142</v>
      </c>
      <c r="H1320" s="72" t="s">
        <v>58</v>
      </c>
      <c r="I1320" s="72" t="s">
        <v>258</v>
      </c>
      <c r="J1320" s="73" t="s">
        <v>677</v>
      </c>
      <c r="K1320" s="73" t="s">
        <v>677</v>
      </c>
      <c r="L1320" s="74">
        <v>1718.8</v>
      </c>
      <c r="M1320" s="74">
        <v>5893.71</v>
      </c>
    </row>
    <row r="1321" spans="1:13" ht="14.25" x14ac:dyDescent="0.2">
      <c r="A1321" s="3" t="s">
        <v>676</v>
      </c>
      <c r="B1321" s="3" t="s">
        <v>676</v>
      </c>
      <c r="C1321" s="72" t="s">
        <v>604</v>
      </c>
      <c r="D1321" s="73" t="s">
        <v>1</v>
      </c>
      <c r="E1321" s="73">
        <v>2018</v>
      </c>
      <c r="F1321" s="72" t="s">
        <v>141</v>
      </c>
      <c r="G1321" s="73" t="s">
        <v>142</v>
      </c>
      <c r="H1321" s="72" t="s">
        <v>0</v>
      </c>
      <c r="I1321" s="72" t="s">
        <v>324</v>
      </c>
      <c r="J1321" s="73" t="s">
        <v>677</v>
      </c>
      <c r="K1321" s="73" t="s">
        <v>677</v>
      </c>
      <c r="L1321" s="74">
        <v>1718.8</v>
      </c>
      <c r="M1321" s="74">
        <v>5893.71</v>
      </c>
    </row>
    <row r="1322" spans="1:13" ht="14.25" x14ac:dyDescent="0.2">
      <c r="A1322" s="3" t="s">
        <v>676</v>
      </c>
      <c r="B1322" s="3" t="s">
        <v>676</v>
      </c>
      <c r="C1322" s="72" t="s">
        <v>604</v>
      </c>
      <c r="D1322" s="73" t="s">
        <v>1</v>
      </c>
      <c r="E1322" s="73">
        <v>2018</v>
      </c>
      <c r="F1322" s="72" t="s">
        <v>141</v>
      </c>
      <c r="G1322" s="73" t="s">
        <v>142</v>
      </c>
      <c r="H1322" s="72" t="s">
        <v>0</v>
      </c>
      <c r="I1322" s="72" t="s">
        <v>326</v>
      </c>
      <c r="J1322" s="73" t="s">
        <v>677</v>
      </c>
      <c r="K1322" s="73" t="s">
        <v>677</v>
      </c>
      <c r="L1322" s="74">
        <v>1718.8</v>
      </c>
      <c r="M1322" s="74">
        <v>5893.71</v>
      </c>
    </row>
    <row r="1323" spans="1:13" ht="14.25" x14ac:dyDescent="0.2">
      <c r="A1323" s="3" t="s">
        <v>676</v>
      </c>
      <c r="B1323" s="3" t="s">
        <v>676</v>
      </c>
      <c r="C1323" s="72" t="s">
        <v>604</v>
      </c>
      <c r="D1323" s="73" t="s">
        <v>1</v>
      </c>
      <c r="E1323" s="73">
        <v>2018</v>
      </c>
      <c r="F1323" s="72" t="s">
        <v>141</v>
      </c>
      <c r="G1323" s="73" t="s">
        <v>142</v>
      </c>
      <c r="H1323" s="72" t="s">
        <v>0</v>
      </c>
      <c r="I1323" s="72" t="s">
        <v>327</v>
      </c>
      <c r="J1323" s="73" t="s">
        <v>677</v>
      </c>
      <c r="K1323" s="73" t="s">
        <v>677</v>
      </c>
      <c r="L1323" s="74">
        <v>1212</v>
      </c>
      <c r="M1323" s="74">
        <v>4380.49</v>
      </c>
    </row>
    <row r="1324" spans="1:13" ht="14.25" x14ac:dyDescent="0.2">
      <c r="A1324" s="3" t="s">
        <v>676</v>
      </c>
      <c r="B1324" s="3" t="s">
        <v>676</v>
      </c>
      <c r="C1324" s="72" t="s">
        <v>604</v>
      </c>
      <c r="D1324" s="73" t="s">
        <v>1</v>
      </c>
      <c r="E1324" s="73">
        <v>2018</v>
      </c>
      <c r="F1324" s="72" t="s">
        <v>141</v>
      </c>
      <c r="G1324" s="73" t="s">
        <v>142</v>
      </c>
      <c r="H1324" s="72" t="s">
        <v>0</v>
      </c>
      <c r="I1324" s="72" t="s">
        <v>326</v>
      </c>
      <c r="J1324" s="73" t="s">
        <v>677</v>
      </c>
      <c r="K1324" s="73" t="s">
        <v>677</v>
      </c>
      <c r="L1324" s="74">
        <v>1718.8</v>
      </c>
      <c r="M1324" s="74">
        <v>5893.71</v>
      </c>
    </row>
    <row r="1325" spans="1:13" ht="14.25" x14ac:dyDescent="0.2">
      <c r="A1325" s="3" t="s">
        <v>676</v>
      </c>
      <c r="B1325" s="3" t="s">
        <v>676</v>
      </c>
      <c r="C1325" s="72" t="s">
        <v>604</v>
      </c>
      <c r="D1325" s="73" t="s">
        <v>1</v>
      </c>
      <c r="E1325" s="73">
        <v>2018</v>
      </c>
      <c r="F1325" s="72" t="s">
        <v>141</v>
      </c>
      <c r="G1325" s="73" t="s">
        <v>142</v>
      </c>
      <c r="H1325" s="72" t="s">
        <v>0</v>
      </c>
      <c r="I1325" s="72" t="s">
        <v>198</v>
      </c>
      <c r="J1325" s="73" t="s">
        <v>677</v>
      </c>
      <c r="K1325" s="73" t="s">
        <v>677</v>
      </c>
      <c r="L1325" s="74">
        <v>1212</v>
      </c>
      <c r="M1325" s="74">
        <v>5700.18</v>
      </c>
    </row>
    <row r="1326" spans="1:13" ht="14.25" x14ac:dyDescent="0.2">
      <c r="A1326" s="3" t="s">
        <v>676</v>
      </c>
      <c r="B1326" s="3" t="s">
        <v>676</v>
      </c>
      <c r="C1326" s="72" t="s">
        <v>604</v>
      </c>
      <c r="D1326" s="73" t="s">
        <v>1</v>
      </c>
      <c r="E1326" s="73">
        <v>2018</v>
      </c>
      <c r="F1326" s="72" t="s">
        <v>141</v>
      </c>
      <c r="G1326" s="73" t="s">
        <v>142</v>
      </c>
      <c r="H1326" s="72" t="s">
        <v>0</v>
      </c>
      <c r="I1326" s="72" t="s">
        <v>205</v>
      </c>
      <c r="J1326" s="73" t="s">
        <v>677</v>
      </c>
      <c r="K1326" s="73" t="s">
        <v>677</v>
      </c>
      <c r="L1326" s="74">
        <v>1718.8</v>
      </c>
      <c r="M1326" s="74">
        <v>5893.71</v>
      </c>
    </row>
    <row r="1327" spans="1:13" ht="14.25" x14ac:dyDescent="0.2">
      <c r="A1327" s="3" t="s">
        <v>676</v>
      </c>
      <c r="B1327" s="3" t="s">
        <v>676</v>
      </c>
      <c r="C1327" s="72" t="s">
        <v>604</v>
      </c>
      <c r="D1327" s="73" t="s">
        <v>1</v>
      </c>
      <c r="E1327" s="73">
        <v>2018</v>
      </c>
      <c r="F1327" s="72" t="s">
        <v>141</v>
      </c>
      <c r="G1327" s="73" t="s">
        <v>142</v>
      </c>
      <c r="H1327" s="72" t="s">
        <v>58</v>
      </c>
      <c r="I1327" s="72" t="s">
        <v>327</v>
      </c>
      <c r="J1327" s="73" t="s">
        <v>677</v>
      </c>
      <c r="K1327" s="73" t="s">
        <v>677</v>
      </c>
      <c r="L1327" s="74">
        <v>1718.8</v>
      </c>
      <c r="M1327" s="74">
        <v>5893.71</v>
      </c>
    </row>
    <row r="1328" spans="1:13" ht="14.25" x14ac:dyDescent="0.2">
      <c r="A1328" s="3" t="s">
        <v>676</v>
      </c>
      <c r="B1328" s="3" t="s">
        <v>676</v>
      </c>
      <c r="C1328" s="72" t="s">
        <v>604</v>
      </c>
      <c r="D1328" s="73" t="s">
        <v>1</v>
      </c>
      <c r="E1328" s="73">
        <v>2018</v>
      </c>
      <c r="F1328" s="72" t="s">
        <v>141</v>
      </c>
      <c r="G1328" s="73" t="s">
        <v>142</v>
      </c>
      <c r="H1328" s="72" t="s">
        <v>7</v>
      </c>
      <c r="I1328" s="72" t="s">
        <v>176</v>
      </c>
      <c r="J1328" s="73" t="s">
        <v>677</v>
      </c>
      <c r="K1328" s="73" t="s">
        <v>677</v>
      </c>
      <c r="L1328" s="74">
        <v>1718.8</v>
      </c>
      <c r="M1328" s="74">
        <v>5893.71</v>
      </c>
    </row>
    <row r="1329" spans="1:13" ht="14.25" x14ac:dyDescent="0.2">
      <c r="A1329" s="3" t="s">
        <v>676</v>
      </c>
      <c r="B1329" s="3" t="s">
        <v>676</v>
      </c>
      <c r="C1329" s="72" t="s">
        <v>604</v>
      </c>
      <c r="D1329" s="73" t="s">
        <v>1</v>
      </c>
      <c r="E1329" s="73">
        <v>2018</v>
      </c>
      <c r="F1329" s="72" t="s">
        <v>141</v>
      </c>
      <c r="G1329" s="73" t="s">
        <v>142</v>
      </c>
      <c r="H1329" s="72" t="s">
        <v>0</v>
      </c>
      <c r="I1329" s="72" t="s">
        <v>258</v>
      </c>
      <c r="J1329" s="73" t="s">
        <v>677</v>
      </c>
      <c r="K1329" s="73" t="s">
        <v>677</v>
      </c>
      <c r="L1329" s="74">
        <v>1212</v>
      </c>
      <c r="M1329" s="74">
        <v>4380.49</v>
      </c>
    </row>
    <row r="1330" spans="1:13" ht="14.25" x14ac:dyDescent="0.2">
      <c r="A1330" s="3" t="s">
        <v>676</v>
      </c>
      <c r="B1330" s="3" t="s">
        <v>676</v>
      </c>
      <c r="C1330" s="72" t="s">
        <v>604</v>
      </c>
      <c r="D1330" s="73" t="s">
        <v>1</v>
      </c>
      <c r="E1330" s="73">
        <v>2018</v>
      </c>
      <c r="F1330" s="72" t="s">
        <v>141</v>
      </c>
      <c r="G1330" s="73" t="s">
        <v>142</v>
      </c>
      <c r="H1330" s="72" t="s">
        <v>0</v>
      </c>
      <c r="I1330" s="72" t="s">
        <v>203</v>
      </c>
      <c r="J1330" s="73" t="s">
        <v>677</v>
      </c>
      <c r="K1330" s="73" t="s">
        <v>677</v>
      </c>
      <c r="L1330" s="74">
        <v>1718.8</v>
      </c>
      <c r="M1330" s="74">
        <v>7149.08</v>
      </c>
    </row>
    <row r="1331" spans="1:13" ht="14.25" x14ac:dyDescent="0.2">
      <c r="A1331" s="3" t="s">
        <v>676</v>
      </c>
      <c r="B1331" s="3" t="s">
        <v>676</v>
      </c>
      <c r="C1331" s="72" t="s">
        <v>604</v>
      </c>
      <c r="D1331" s="73" t="s">
        <v>1</v>
      </c>
      <c r="E1331" s="73">
        <v>2018</v>
      </c>
      <c r="F1331" s="72" t="s">
        <v>141</v>
      </c>
      <c r="G1331" s="73" t="s">
        <v>142</v>
      </c>
      <c r="H1331" s="72" t="s">
        <v>0</v>
      </c>
      <c r="I1331" s="72" t="s">
        <v>332</v>
      </c>
      <c r="J1331" s="73" t="s">
        <v>677</v>
      </c>
      <c r="K1331" s="73" t="s">
        <v>677</v>
      </c>
      <c r="L1331" s="74">
        <v>1212</v>
      </c>
      <c r="M1331" s="74">
        <v>3653.26</v>
      </c>
    </row>
    <row r="1332" spans="1:13" ht="14.25" x14ac:dyDescent="0.2">
      <c r="A1332" s="3" t="s">
        <v>676</v>
      </c>
      <c r="B1332" s="3" t="s">
        <v>676</v>
      </c>
      <c r="C1332" s="72" t="s">
        <v>604</v>
      </c>
      <c r="D1332" s="73" t="s">
        <v>1</v>
      </c>
      <c r="E1332" s="73">
        <v>2018</v>
      </c>
      <c r="F1332" s="72" t="s">
        <v>141</v>
      </c>
      <c r="G1332" s="73" t="s">
        <v>142</v>
      </c>
      <c r="H1332" s="72" t="s">
        <v>64</v>
      </c>
      <c r="I1332" s="72" t="s">
        <v>324</v>
      </c>
      <c r="J1332" s="73" t="s">
        <v>677</v>
      </c>
      <c r="K1332" s="73" t="s">
        <v>677</v>
      </c>
      <c r="L1332" s="74">
        <v>1212</v>
      </c>
      <c r="M1332" s="74">
        <v>4380.49</v>
      </c>
    </row>
    <row r="1333" spans="1:13" ht="14.25" x14ac:dyDescent="0.2">
      <c r="A1333" s="3" t="s">
        <v>676</v>
      </c>
      <c r="B1333" s="3" t="s">
        <v>676</v>
      </c>
      <c r="C1333" s="72" t="s">
        <v>604</v>
      </c>
      <c r="D1333" s="73" t="s">
        <v>1</v>
      </c>
      <c r="E1333" s="73">
        <v>2018</v>
      </c>
      <c r="F1333" s="72" t="s">
        <v>141</v>
      </c>
      <c r="G1333" s="73" t="s">
        <v>142</v>
      </c>
      <c r="H1333" s="72" t="s">
        <v>786</v>
      </c>
      <c r="I1333" s="72" t="s">
        <v>329</v>
      </c>
      <c r="J1333" s="73" t="s">
        <v>677</v>
      </c>
      <c r="K1333" s="73" t="s">
        <v>677</v>
      </c>
      <c r="L1333" s="74">
        <v>1212</v>
      </c>
      <c r="M1333" s="74">
        <v>4380.49</v>
      </c>
    </row>
    <row r="1334" spans="1:13" ht="14.25" x14ac:dyDescent="0.2">
      <c r="A1334" s="3" t="s">
        <v>676</v>
      </c>
      <c r="B1334" s="3" t="s">
        <v>676</v>
      </c>
      <c r="C1334" s="72" t="s">
        <v>604</v>
      </c>
      <c r="D1334" s="73" t="s">
        <v>1</v>
      </c>
      <c r="E1334" s="73">
        <v>2018</v>
      </c>
      <c r="F1334" s="72" t="s">
        <v>141</v>
      </c>
      <c r="G1334" s="73" t="s">
        <v>142</v>
      </c>
      <c r="H1334" s="72" t="s">
        <v>7</v>
      </c>
      <c r="I1334" s="72" t="s">
        <v>324</v>
      </c>
      <c r="J1334" s="73" t="s">
        <v>677</v>
      </c>
      <c r="K1334" s="73" t="s">
        <v>677</v>
      </c>
      <c r="L1334" s="74">
        <v>1212</v>
      </c>
      <c r="M1334" s="74">
        <v>4380.49</v>
      </c>
    </row>
    <row r="1335" spans="1:13" ht="14.25" x14ac:dyDescent="0.2">
      <c r="A1335" s="3" t="s">
        <v>676</v>
      </c>
      <c r="B1335" s="3" t="s">
        <v>676</v>
      </c>
      <c r="C1335" s="72" t="s">
        <v>604</v>
      </c>
      <c r="D1335" s="73" t="s">
        <v>1</v>
      </c>
      <c r="E1335" s="73">
        <v>2018</v>
      </c>
      <c r="F1335" s="72" t="s">
        <v>141</v>
      </c>
      <c r="G1335" s="73" t="s">
        <v>142</v>
      </c>
      <c r="H1335" s="72" t="s">
        <v>0</v>
      </c>
      <c r="I1335" s="72" t="s">
        <v>236</v>
      </c>
      <c r="J1335" s="73" t="s">
        <v>677</v>
      </c>
      <c r="K1335" s="73" t="s">
        <v>677</v>
      </c>
      <c r="L1335" s="74">
        <v>1718.8</v>
      </c>
      <c r="M1335" s="74">
        <v>5893.71</v>
      </c>
    </row>
    <row r="1336" spans="1:13" ht="14.25" x14ac:dyDescent="0.2">
      <c r="A1336" s="3" t="s">
        <v>676</v>
      </c>
      <c r="B1336" s="3" t="s">
        <v>676</v>
      </c>
      <c r="C1336" s="72" t="s">
        <v>604</v>
      </c>
      <c r="D1336" s="73" t="s">
        <v>1</v>
      </c>
      <c r="E1336" s="73">
        <v>2018</v>
      </c>
      <c r="F1336" s="72" t="s">
        <v>141</v>
      </c>
      <c r="G1336" s="73" t="s">
        <v>142</v>
      </c>
      <c r="H1336" s="72" t="s">
        <v>7</v>
      </c>
      <c r="I1336" s="72" t="s">
        <v>198</v>
      </c>
      <c r="J1336" s="73" t="s">
        <v>677</v>
      </c>
      <c r="K1336" s="73" t="s">
        <v>677</v>
      </c>
      <c r="L1336" s="74">
        <v>1718.8</v>
      </c>
      <c r="M1336" s="74">
        <v>8475.35</v>
      </c>
    </row>
    <row r="1337" spans="1:13" ht="14.25" x14ac:dyDescent="0.2">
      <c r="A1337" s="3" t="s">
        <v>676</v>
      </c>
      <c r="B1337" s="3" t="s">
        <v>676</v>
      </c>
      <c r="C1337" s="72" t="s">
        <v>604</v>
      </c>
      <c r="D1337" s="73" t="s">
        <v>1</v>
      </c>
      <c r="E1337" s="73">
        <v>2018</v>
      </c>
      <c r="F1337" s="72" t="s">
        <v>141</v>
      </c>
      <c r="G1337" s="73" t="s">
        <v>142</v>
      </c>
      <c r="H1337" s="72" t="s">
        <v>0</v>
      </c>
      <c r="I1337" s="72" t="s">
        <v>327</v>
      </c>
      <c r="J1337" s="73" t="s">
        <v>677</v>
      </c>
      <c r="K1337" s="73" t="s">
        <v>677</v>
      </c>
      <c r="L1337" s="74">
        <v>1212</v>
      </c>
      <c r="M1337" s="74">
        <v>4380.49</v>
      </c>
    </row>
    <row r="1338" spans="1:13" ht="14.25" x14ac:dyDescent="0.2">
      <c r="A1338" s="3" t="s">
        <v>676</v>
      </c>
      <c r="B1338" s="3" t="s">
        <v>676</v>
      </c>
      <c r="C1338" s="72" t="s">
        <v>604</v>
      </c>
      <c r="D1338" s="73" t="s">
        <v>1</v>
      </c>
      <c r="E1338" s="73">
        <v>2018</v>
      </c>
      <c r="F1338" s="72" t="s">
        <v>141</v>
      </c>
      <c r="G1338" s="73" t="s">
        <v>142</v>
      </c>
      <c r="H1338" s="72" t="s">
        <v>0</v>
      </c>
      <c r="I1338" s="72" t="s">
        <v>204</v>
      </c>
      <c r="J1338" s="73" t="s">
        <v>677</v>
      </c>
      <c r="K1338" s="73" t="s">
        <v>677</v>
      </c>
      <c r="L1338" s="74">
        <v>1212</v>
      </c>
      <c r="M1338" s="74">
        <v>4380.49</v>
      </c>
    </row>
    <row r="1339" spans="1:13" ht="14.25" x14ac:dyDescent="0.2">
      <c r="A1339" s="3" t="s">
        <v>676</v>
      </c>
      <c r="B1339" s="3" t="s">
        <v>676</v>
      </c>
      <c r="C1339" s="72" t="s">
        <v>604</v>
      </c>
      <c r="D1339" s="73" t="s">
        <v>1</v>
      </c>
      <c r="E1339" s="73">
        <v>2018</v>
      </c>
      <c r="F1339" s="72" t="s">
        <v>141</v>
      </c>
      <c r="G1339" s="73" t="s">
        <v>142</v>
      </c>
      <c r="H1339" s="72" t="s">
        <v>0</v>
      </c>
      <c r="I1339" s="72" t="s">
        <v>197</v>
      </c>
      <c r="J1339" s="73" t="s">
        <v>677</v>
      </c>
      <c r="K1339" s="73" t="s">
        <v>677</v>
      </c>
      <c r="L1339" s="74">
        <v>1718.8</v>
      </c>
      <c r="M1339" s="74">
        <v>6221.41</v>
      </c>
    </row>
    <row r="1340" spans="1:13" ht="14.25" x14ac:dyDescent="0.2">
      <c r="A1340" s="3" t="s">
        <v>676</v>
      </c>
      <c r="B1340" s="3" t="s">
        <v>676</v>
      </c>
      <c r="C1340" s="72" t="s">
        <v>604</v>
      </c>
      <c r="D1340" s="73" t="s">
        <v>1</v>
      </c>
      <c r="E1340" s="73">
        <v>2018</v>
      </c>
      <c r="F1340" s="72" t="s">
        <v>141</v>
      </c>
      <c r="G1340" s="73" t="s">
        <v>142</v>
      </c>
      <c r="H1340" s="72" t="s">
        <v>7</v>
      </c>
      <c r="I1340" s="72" t="s">
        <v>203</v>
      </c>
      <c r="J1340" s="73" t="s">
        <v>677</v>
      </c>
      <c r="K1340" s="73" t="s">
        <v>677</v>
      </c>
      <c r="L1340" s="74">
        <v>1212</v>
      </c>
      <c r="M1340" s="74">
        <v>5700.18</v>
      </c>
    </row>
    <row r="1341" spans="1:13" ht="14.25" x14ac:dyDescent="0.2">
      <c r="A1341" s="3" t="s">
        <v>676</v>
      </c>
      <c r="B1341" s="3" t="s">
        <v>676</v>
      </c>
      <c r="C1341" s="72" t="s">
        <v>604</v>
      </c>
      <c r="D1341" s="73" t="s">
        <v>1</v>
      </c>
      <c r="E1341" s="73">
        <v>2018</v>
      </c>
      <c r="F1341" s="72" t="s">
        <v>141</v>
      </c>
      <c r="G1341" s="73" t="s">
        <v>142</v>
      </c>
      <c r="H1341" s="72" t="s">
        <v>7</v>
      </c>
      <c r="I1341" s="72" t="s">
        <v>204</v>
      </c>
      <c r="J1341" s="73" t="s">
        <v>677</v>
      </c>
      <c r="K1341" s="73" t="s">
        <v>677</v>
      </c>
      <c r="L1341" s="74">
        <v>1212</v>
      </c>
      <c r="M1341" s="74">
        <v>4380.49</v>
      </c>
    </row>
    <row r="1342" spans="1:13" ht="14.25" x14ac:dyDescent="0.2">
      <c r="A1342" s="3" t="s">
        <v>676</v>
      </c>
      <c r="B1342" s="3" t="s">
        <v>676</v>
      </c>
      <c r="C1342" s="72" t="s">
        <v>604</v>
      </c>
      <c r="D1342" s="73" t="s">
        <v>1</v>
      </c>
      <c r="E1342" s="73">
        <v>2018</v>
      </c>
      <c r="F1342" s="72" t="s">
        <v>141</v>
      </c>
      <c r="G1342" s="73" t="s">
        <v>142</v>
      </c>
      <c r="H1342" s="72" t="s">
        <v>7</v>
      </c>
      <c r="I1342" s="72" t="s">
        <v>327</v>
      </c>
      <c r="J1342" s="73" t="s">
        <v>677</v>
      </c>
      <c r="K1342" s="73" t="s">
        <v>677</v>
      </c>
      <c r="L1342" s="74">
        <v>1212</v>
      </c>
      <c r="M1342" s="74">
        <v>4380.49</v>
      </c>
    </row>
    <row r="1343" spans="1:13" ht="14.25" x14ac:dyDescent="0.2">
      <c r="A1343" s="3" t="s">
        <v>676</v>
      </c>
      <c r="B1343" s="3" t="s">
        <v>676</v>
      </c>
      <c r="C1343" s="72" t="s">
        <v>604</v>
      </c>
      <c r="D1343" s="73" t="s">
        <v>1</v>
      </c>
      <c r="E1343" s="73">
        <v>2018</v>
      </c>
      <c r="F1343" s="72" t="s">
        <v>141</v>
      </c>
      <c r="G1343" s="73" t="s">
        <v>142</v>
      </c>
      <c r="H1343" s="72" t="s">
        <v>0</v>
      </c>
      <c r="I1343" s="72" t="s">
        <v>245</v>
      </c>
      <c r="J1343" s="73" t="s">
        <v>677</v>
      </c>
      <c r="K1343" s="73" t="s">
        <v>677</v>
      </c>
      <c r="L1343" s="74">
        <v>1212</v>
      </c>
      <c r="M1343" s="74">
        <v>4380.49</v>
      </c>
    </row>
    <row r="1344" spans="1:13" ht="14.25" x14ac:dyDescent="0.2">
      <c r="A1344" s="3" t="s">
        <v>676</v>
      </c>
      <c r="B1344" s="3" t="s">
        <v>676</v>
      </c>
      <c r="C1344" s="72" t="s">
        <v>604</v>
      </c>
      <c r="D1344" s="73" t="s">
        <v>1</v>
      </c>
      <c r="E1344" s="73">
        <v>2018</v>
      </c>
      <c r="F1344" s="72" t="s">
        <v>141</v>
      </c>
      <c r="G1344" s="73" t="s">
        <v>142</v>
      </c>
      <c r="H1344" s="72" t="s">
        <v>7</v>
      </c>
      <c r="I1344" s="72" t="s">
        <v>198</v>
      </c>
      <c r="J1344" s="73" t="s">
        <v>677</v>
      </c>
      <c r="K1344" s="73" t="s">
        <v>677</v>
      </c>
      <c r="L1344" s="74">
        <v>1212</v>
      </c>
      <c r="M1344" s="74">
        <v>5700.18</v>
      </c>
    </row>
    <row r="1345" spans="1:13" ht="14.25" x14ac:dyDescent="0.2">
      <c r="A1345" s="3" t="s">
        <v>676</v>
      </c>
      <c r="B1345" s="3" t="s">
        <v>676</v>
      </c>
      <c r="C1345" s="72" t="s">
        <v>604</v>
      </c>
      <c r="D1345" s="73" t="s">
        <v>1</v>
      </c>
      <c r="E1345" s="73">
        <v>2018</v>
      </c>
      <c r="F1345" s="72" t="s">
        <v>141</v>
      </c>
      <c r="G1345" s="73" t="s">
        <v>142</v>
      </c>
      <c r="H1345" s="72" t="s">
        <v>58</v>
      </c>
      <c r="I1345" s="72" t="s">
        <v>236</v>
      </c>
      <c r="J1345" s="73" t="s">
        <v>677</v>
      </c>
      <c r="K1345" s="73" t="s">
        <v>677</v>
      </c>
      <c r="L1345" s="74">
        <v>1718.8</v>
      </c>
      <c r="M1345" s="74">
        <v>5893.71</v>
      </c>
    </row>
    <row r="1346" spans="1:13" ht="14.25" x14ac:dyDescent="0.2">
      <c r="A1346" s="3" t="s">
        <v>676</v>
      </c>
      <c r="B1346" s="3" t="s">
        <v>676</v>
      </c>
      <c r="C1346" s="72" t="s">
        <v>604</v>
      </c>
      <c r="D1346" s="73" t="s">
        <v>1</v>
      </c>
      <c r="E1346" s="73">
        <v>2018</v>
      </c>
      <c r="F1346" s="72" t="s">
        <v>141</v>
      </c>
      <c r="G1346" s="73" t="s">
        <v>142</v>
      </c>
      <c r="H1346" s="72" t="s">
        <v>7</v>
      </c>
      <c r="I1346" s="72" t="s">
        <v>327</v>
      </c>
      <c r="J1346" s="73" t="s">
        <v>677</v>
      </c>
      <c r="K1346" s="73" t="s">
        <v>677</v>
      </c>
      <c r="L1346" s="74">
        <v>1212</v>
      </c>
      <c r="M1346" s="74">
        <v>4380.49</v>
      </c>
    </row>
    <row r="1347" spans="1:13" ht="14.25" x14ac:dyDescent="0.2">
      <c r="A1347" s="3" t="s">
        <v>676</v>
      </c>
      <c r="B1347" s="3" t="s">
        <v>676</v>
      </c>
      <c r="C1347" s="72" t="s">
        <v>604</v>
      </c>
      <c r="D1347" s="73" t="s">
        <v>1</v>
      </c>
      <c r="E1347" s="73">
        <v>2018</v>
      </c>
      <c r="F1347" s="72" t="s">
        <v>141</v>
      </c>
      <c r="G1347" s="73" t="s">
        <v>142</v>
      </c>
      <c r="H1347" s="72" t="s">
        <v>0</v>
      </c>
      <c r="I1347" s="72" t="s">
        <v>203</v>
      </c>
      <c r="J1347" s="73" t="s">
        <v>677</v>
      </c>
      <c r="K1347" s="73" t="s">
        <v>677</v>
      </c>
      <c r="L1347" s="74">
        <v>1718.8</v>
      </c>
      <c r="M1347" s="74">
        <v>7149.08</v>
      </c>
    </row>
    <row r="1348" spans="1:13" ht="14.25" x14ac:dyDescent="0.2">
      <c r="A1348" s="3" t="s">
        <v>676</v>
      </c>
      <c r="B1348" s="3" t="s">
        <v>676</v>
      </c>
      <c r="C1348" s="72" t="s">
        <v>604</v>
      </c>
      <c r="D1348" s="73" t="s">
        <v>1</v>
      </c>
      <c r="E1348" s="73">
        <v>2018</v>
      </c>
      <c r="F1348" s="72" t="s">
        <v>141</v>
      </c>
      <c r="G1348" s="73" t="s">
        <v>142</v>
      </c>
      <c r="H1348" s="72" t="s">
        <v>7</v>
      </c>
      <c r="I1348" s="72" t="s">
        <v>198</v>
      </c>
      <c r="J1348" s="73" t="s">
        <v>677</v>
      </c>
      <c r="K1348" s="73" t="s">
        <v>677</v>
      </c>
      <c r="L1348" s="74">
        <v>1212</v>
      </c>
      <c r="M1348" s="74">
        <v>6679.94</v>
      </c>
    </row>
    <row r="1349" spans="1:13" ht="14.25" x14ac:dyDescent="0.2">
      <c r="A1349" s="3" t="s">
        <v>676</v>
      </c>
      <c r="B1349" s="3" t="s">
        <v>676</v>
      </c>
      <c r="C1349" s="72" t="s">
        <v>604</v>
      </c>
      <c r="D1349" s="73" t="s">
        <v>1</v>
      </c>
      <c r="E1349" s="73">
        <v>2018</v>
      </c>
      <c r="F1349" s="72" t="s">
        <v>141</v>
      </c>
      <c r="G1349" s="73" t="s">
        <v>142</v>
      </c>
      <c r="H1349" s="72" t="s">
        <v>7</v>
      </c>
      <c r="I1349" s="72" t="s">
        <v>198</v>
      </c>
      <c r="J1349" s="73" t="s">
        <v>677</v>
      </c>
      <c r="K1349" s="73" t="s">
        <v>677</v>
      </c>
      <c r="L1349" s="74">
        <v>1718.8</v>
      </c>
      <c r="M1349" s="74">
        <v>7149.08</v>
      </c>
    </row>
    <row r="1350" spans="1:13" ht="14.25" x14ac:dyDescent="0.2">
      <c r="A1350" s="3" t="s">
        <v>676</v>
      </c>
      <c r="B1350" s="3" t="s">
        <v>676</v>
      </c>
      <c r="C1350" s="72" t="s">
        <v>604</v>
      </c>
      <c r="D1350" s="73" t="s">
        <v>1</v>
      </c>
      <c r="E1350" s="73">
        <v>2018</v>
      </c>
      <c r="F1350" s="72" t="s">
        <v>141</v>
      </c>
      <c r="G1350" s="73" t="s">
        <v>142</v>
      </c>
      <c r="H1350" s="72" t="s">
        <v>7</v>
      </c>
      <c r="I1350" s="72" t="s">
        <v>176</v>
      </c>
      <c r="J1350" s="73" t="s">
        <v>677</v>
      </c>
      <c r="K1350" s="73" t="s">
        <v>677</v>
      </c>
      <c r="L1350" s="74">
        <v>1212</v>
      </c>
      <c r="M1350" s="74">
        <v>4380.49</v>
      </c>
    </row>
    <row r="1351" spans="1:13" ht="14.25" x14ac:dyDescent="0.2">
      <c r="A1351" s="3" t="s">
        <v>676</v>
      </c>
      <c r="B1351" s="3" t="s">
        <v>676</v>
      </c>
      <c r="C1351" s="72" t="s">
        <v>604</v>
      </c>
      <c r="D1351" s="73" t="s">
        <v>1</v>
      </c>
      <c r="E1351" s="73">
        <v>2018</v>
      </c>
      <c r="F1351" s="72" t="s">
        <v>141</v>
      </c>
      <c r="G1351" s="73" t="s">
        <v>142</v>
      </c>
      <c r="H1351" s="72" t="s">
        <v>0</v>
      </c>
      <c r="I1351" s="72" t="s">
        <v>176</v>
      </c>
      <c r="J1351" s="73" t="s">
        <v>677</v>
      </c>
      <c r="K1351" s="73" t="s">
        <v>677</v>
      </c>
      <c r="L1351" s="74">
        <v>1212</v>
      </c>
      <c r="M1351" s="74">
        <v>4380.49</v>
      </c>
    </row>
    <row r="1352" spans="1:13" ht="14.25" x14ac:dyDescent="0.2">
      <c r="A1352" s="3" t="s">
        <v>676</v>
      </c>
      <c r="B1352" s="3" t="s">
        <v>676</v>
      </c>
      <c r="C1352" s="72" t="s">
        <v>604</v>
      </c>
      <c r="D1352" s="73" t="s">
        <v>1</v>
      </c>
      <c r="E1352" s="73">
        <v>2018</v>
      </c>
      <c r="F1352" s="72" t="s">
        <v>141</v>
      </c>
      <c r="G1352" s="73" t="s">
        <v>142</v>
      </c>
      <c r="H1352" s="72" t="s">
        <v>21</v>
      </c>
      <c r="I1352" s="72" t="s">
        <v>325</v>
      </c>
      <c r="J1352" s="73" t="s">
        <v>677</v>
      </c>
      <c r="K1352" s="73" t="s">
        <v>677</v>
      </c>
      <c r="L1352" s="74">
        <v>1718.8</v>
      </c>
      <c r="M1352" s="74">
        <v>6221.41</v>
      </c>
    </row>
    <row r="1353" spans="1:13" ht="14.25" x14ac:dyDescent="0.2">
      <c r="A1353" s="3" t="s">
        <v>676</v>
      </c>
      <c r="B1353" s="3" t="s">
        <v>676</v>
      </c>
      <c r="C1353" s="72" t="s">
        <v>604</v>
      </c>
      <c r="D1353" s="73" t="s">
        <v>1</v>
      </c>
      <c r="E1353" s="73">
        <v>2018</v>
      </c>
      <c r="F1353" s="72" t="s">
        <v>141</v>
      </c>
      <c r="G1353" s="73" t="s">
        <v>142</v>
      </c>
      <c r="H1353" s="72" t="s">
        <v>73</v>
      </c>
      <c r="I1353" s="72" t="s">
        <v>256</v>
      </c>
      <c r="J1353" s="73" t="s">
        <v>677</v>
      </c>
      <c r="K1353" s="73" t="s">
        <v>677</v>
      </c>
      <c r="L1353" s="74">
        <v>1718.8</v>
      </c>
      <c r="M1353" s="74">
        <v>5893.71</v>
      </c>
    </row>
    <row r="1354" spans="1:13" ht="14.25" x14ac:dyDescent="0.2">
      <c r="A1354" s="3" t="s">
        <v>676</v>
      </c>
      <c r="B1354" s="3" t="s">
        <v>676</v>
      </c>
      <c r="C1354" s="72" t="s">
        <v>604</v>
      </c>
      <c r="D1354" s="73" t="s">
        <v>1</v>
      </c>
      <c r="E1354" s="73">
        <v>2018</v>
      </c>
      <c r="F1354" s="72" t="s">
        <v>141</v>
      </c>
      <c r="G1354" s="73" t="s">
        <v>142</v>
      </c>
      <c r="H1354" s="72" t="s">
        <v>0</v>
      </c>
      <c r="I1354" s="72" t="s">
        <v>198</v>
      </c>
      <c r="J1354" s="73" t="s">
        <v>677</v>
      </c>
      <c r="K1354" s="73" t="s">
        <v>677</v>
      </c>
      <c r="L1354" s="74">
        <v>1718.8</v>
      </c>
      <c r="M1354" s="74">
        <v>8475.35</v>
      </c>
    </row>
    <row r="1355" spans="1:13" ht="14.25" x14ac:dyDescent="0.2">
      <c r="A1355" s="3" t="s">
        <v>676</v>
      </c>
      <c r="B1355" s="3" t="s">
        <v>676</v>
      </c>
      <c r="C1355" s="72" t="s">
        <v>604</v>
      </c>
      <c r="D1355" s="73" t="s">
        <v>1</v>
      </c>
      <c r="E1355" s="73">
        <v>2018</v>
      </c>
      <c r="F1355" s="72" t="s">
        <v>141</v>
      </c>
      <c r="G1355" s="73" t="s">
        <v>142</v>
      </c>
      <c r="H1355" s="72" t="s">
        <v>0</v>
      </c>
      <c r="I1355" s="72" t="s">
        <v>325</v>
      </c>
      <c r="J1355" s="73" t="s">
        <v>677</v>
      </c>
      <c r="K1355" s="73" t="s">
        <v>677</v>
      </c>
      <c r="L1355" s="74">
        <v>1718.8</v>
      </c>
      <c r="M1355" s="74">
        <v>7149.08</v>
      </c>
    </row>
    <row r="1356" spans="1:13" ht="14.25" x14ac:dyDescent="0.2">
      <c r="A1356" s="3" t="s">
        <v>676</v>
      </c>
      <c r="B1356" s="3" t="s">
        <v>676</v>
      </c>
      <c r="C1356" s="72" t="s">
        <v>604</v>
      </c>
      <c r="D1356" s="73" t="s">
        <v>1</v>
      </c>
      <c r="E1356" s="73">
        <v>2018</v>
      </c>
      <c r="F1356" s="72" t="s">
        <v>141</v>
      </c>
      <c r="G1356" s="73" t="s">
        <v>142</v>
      </c>
      <c r="H1356" s="72" t="s">
        <v>0</v>
      </c>
      <c r="I1356" s="72" t="s">
        <v>325</v>
      </c>
      <c r="J1356" s="73" t="s">
        <v>677</v>
      </c>
      <c r="K1356" s="73" t="s">
        <v>677</v>
      </c>
      <c r="L1356" s="74">
        <v>1212</v>
      </c>
      <c r="M1356" s="74">
        <v>4380.49</v>
      </c>
    </row>
    <row r="1357" spans="1:13" ht="14.25" x14ac:dyDescent="0.2">
      <c r="A1357" s="3" t="s">
        <v>676</v>
      </c>
      <c r="B1357" s="3" t="s">
        <v>676</v>
      </c>
      <c r="C1357" s="72" t="s">
        <v>604</v>
      </c>
      <c r="D1357" s="73" t="s">
        <v>1</v>
      </c>
      <c r="E1357" s="73">
        <v>2018</v>
      </c>
      <c r="F1357" s="72" t="s">
        <v>141</v>
      </c>
      <c r="G1357" s="73" t="s">
        <v>142</v>
      </c>
      <c r="H1357" s="72" t="s">
        <v>0</v>
      </c>
      <c r="I1357" s="72" t="s">
        <v>204</v>
      </c>
      <c r="J1357" s="73" t="s">
        <v>677</v>
      </c>
      <c r="K1357" s="73" t="s">
        <v>677</v>
      </c>
      <c r="L1357" s="74">
        <v>1718.8</v>
      </c>
      <c r="M1357" s="74">
        <v>5893.71</v>
      </c>
    </row>
    <row r="1358" spans="1:13" ht="14.25" x14ac:dyDescent="0.2">
      <c r="A1358" s="3" t="s">
        <v>676</v>
      </c>
      <c r="B1358" s="3" t="s">
        <v>676</v>
      </c>
      <c r="C1358" s="72" t="s">
        <v>604</v>
      </c>
      <c r="D1358" s="73" t="s">
        <v>1</v>
      </c>
      <c r="E1358" s="73">
        <v>2018</v>
      </c>
      <c r="F1358" s="72" t="s">
        <v>141</v>
      </c>
      <c r="G1358" s="73" t="s">
        <v>142</v>
      </c>
      <c r="H1358" s="72" t="s">
        <v>7</v>
      </c>
      <c r="I1358" s="72" t="s">
        <v>245</v>
      </c>
      <c r="J1358" s="73" t="s">
        <v>677</v>
      </c>
      <c r="K1358" s="73" t="s">
        <v>677</v>
      </c>
      <c r="L1358" s="74">
        <v>1212</v>
      </c>
      <c r="M1358" s="74">
        <v>4380.49</v>
      </c>
    </row>
    <row r="1359" spans="1:13" ht="14.25" x14ac:dyDescent="0.2">
      <c r="A1359" s="3" t="s">
        <v>676</v>
      </c>
      <c r="B1359" s="3" t="s">
        <v>676</v>
      </c>
      <c r="C1359" s="72" t="s">
        <v>604</v>
      </c>
      <c r="D1359" s="73" t="s">
        <v>1</v>
      </c>
      <c r="E1359" s="73">
        <v>2018</v>
      </c>
      <c r="F1359" s="72" t="s">
        <v>141</v>
      </c>
      <c r="G1359" s="73" t="s">
        <v>142</v>
      </c>
      <c r="H1359" s="72" t="s">
        <v>31</v>
      </c>
      <c r="I1359" s="72" t="s">
        <v>324</v>
      </c>
      <c r="J1359" s="73" t="s">
        <v>677</v>
      </c>
      <c r="K1359" s="73" t="s">
        <v>677</v>
      </c>
      <c r="L1359" s="74">
        <v>1718.8</v>
      </c>
      <c r="M1359" s="74">
        <v>5893.71</v>
      </c>
    </row>
    <row r="1360" spans="1:13" ht="14.25" x14ac:dyDescent="0.2">
      <c r="A1360" s="3" t="s">
        <v>676</v>
      </c>
      <c r="B1360" s="3" t="s">
        <v>676</v>
      </c>
      <c r="C1360" s="72" t="s">
        <v>604</v>
      </c>
      <c r="D1360" s="73" t="s">
        <v>1</v>
      </c>
      <c r="E1360" s="73">
        <v>2018</v>
      </c>
      <c r="F1360" s="72" t="s">
        <v>141</v>
      </c>
      <c r="G1360" s="73" t="s">
        <v>142</v>
      </c>
      <c r="H1360" s="72" t="s">
        <v>0</v>
      </c>
      <c r="I1360" s="72" t="s">
        <v>328</v>
      </c>
      <c r="J1360" s="73" t="s">
        <v>677</v>
      </c>
      <c r="K1360" s="73" t="s">
        <v>677</v>
      </c>
      <c r="L1360" s="74">
        <v>1718.8</v>
      </c>
      <c r="M1360" s="74">
        <v>5893.71</v>
      </c>
    </row>
    <row r="1361" spans="1:13" ht="14.25" x14ac:dyDescent="0.2">
      <c r="A1361" s="3" t="s">
        <v>676</v>
      </c>
      <c r="B1361" s="3" t="s">
        <v>676</v>
      </c>
      <c r="C1361" s="72" t="s">
        <v>604</v>
      </c>
      <c r="D1361" s="73" t="s">
        <v>1</v>
      </c>
      <c r="E1361" s="73">
        <v>2018</v>
      </c>
      <c r="F1361" s="72" t="s">
        <v>141</v>
      </c>
      <c r="G1361" s="73" t="s">
        <v>142</v>
      </c>
      <c r="H1361" s="72" t="s">
        <v>785</v>
      </c>
      <c r="I1361" s="72" t="s">
        <v>324</v>
      </c>
      <c r="J1361" s="73" t="s">
        <v>677</v>
      </c>
      <c r="K1361" s="73" t="s">
        <v>677</v>
      </c>
      <c r="L1361" s="74">
        <v>1718.8</v>
      </c>
      <c r="M1361" s="74">
        <v>5893.71</v>
      </c>
    </row>
    <row r="1362" spans="1:13" ht="14.25" x14ac:dyDescent="0.2">
      <c r="A1362" s="3" t="s">
        <v>676</v>
      </c>
      <c r="B1362" s="3" t="s">
        <v>676</v>
      </c>
      <c r="C1362" s="72" t="s">
        <v>604</v>
      </c>
      <c r="D1362" s="73" t="s">
        <v>1</v>
      </c>
      <c r="E1362" s="73">
        <v>2018</v>
      </c>
      <c r="F1362" s="72" t="s">
        <v>141</v>
      </c>
      <c r="G1362" s="73" t="s">
        <v>142</v>
      </c>
      <c r="H1362" s="72" t="s">
        <v>0</v>
      </c>
      <c r="I1362" s="72" t="s">
        <v>322</v>
      </c>
      <c r="J1362" s="73" t="s">
        <v>677</v>
      </c>
      <c r="K1362" s="73" t="s">
        <v>677</v>
      </c>
      <c r="L1362" s="74">
        <v>1212</v>
      </c>
      <c r="M1362" s="74">
        <v>4380.49</v>
      </c>
    </row>
    <row r="1363" spans="1:13" ht="14.25" x14ac:dyDescent="0.2">
      <c r="A1363" s="3" t="s">
        <v>676</v>
      </c>
      <c r="B1363" s="3" t="s">
        <v>676</v>
      </c>
      <c r="C1363" s="72" t="s">
        <v>604</v>
      </c>
      <c r="D1363" s="73" t="s">
        <v>1</v>
      </c>
      <c r="E1363" s="73">
        <v>2018</v>
      </c>
      <c r="F1363" s="72" t="s">
        <v>141</v>
      </c>
      <c r="G1363" s="73" t="s">
        <v>142</v>
      </c>
      <c r="H1363" s="72" t="s">
        <v>58</v>
      </c>
      <c r="I1363" s="72" t="s">
        <v>207</v>
      </c>
      <c r="J1363" s="73" t="s">
        <v>677</v>
      </c>
      <c r="K1363" s="73" t="s">
        <v>677</v>
      </c>
      <c r="L1363" s="74">
        <v>1718.8</v>
      </c>
      <c r="M1363" s="74">
        <v>5893.71</v>
      </c>
    </row>
    <row r="1364" spans="1:13" ht="14.25" x14ac:dyDescent="0.2">
      <c r="A1364" s="3" t="s">
        <v>676</v>
      </c>
      <c r="B1364" s="3" t="s">
        <v>676</v>
      </c>
      <c r="C1364" s="72" t="s">
        <v>604</v>
      </c>
      <c r="D1364" s="73" t="s">
        <v>1</v>
      </c>
      <c r="E1364" s="73">
        <v>2018</v>
      </c>
      <c r="F1364" s="72" t="s">
        <v>141</v>
      </c>
      <c r="G1364" s="73" t="s">
        <v>142</v>
      </c>
      <c r="H1364" s="72" t="s">
        <v>0</v>
      </c>
      <c r="I1364" s="72" t="s">
        <v>327</v>
      </c>
      <c r="J1364" s="73" t="s">
        <v>677</v>
      </c>
      <c r="K1364" s="73" t="s">
        <v>677</v>
      </c>
      <c r="L1364" s="74">
        <v>1718.8</v>
      </c>
      <c r="M1364" s="74">
        <v>5893.71</v>
      </c>
    </row>
    <row r="1365" spans="1:13" ht="14.25" x14ac:dyDescent="0.2">
      <c r="A1365" s="3" t="s">
        <v>676</v>
      </c>
      <c r="B1365" s="3" t="s">
        <v>676</v>
      </c>
      <c r="C1365" s="72" t="s">
        <v>604</v>
      </c>
      <c r="D1365" s="73" t="s">
        <v>1</v>
      </c>
      <c r="E1365" s="73">
        <v>2018</v>
      </c>
      <c r="F1365" s="72" t="s">
        <v>141</v>
      </c>
      <c r="G1365" s="73" t="s">
        <v>142</v>
      </c>
      <c r="H1365" s="72" t="s">
        <v>0</v>
      </c>
      <c r="I1365" s="72" t="s">
        <v>328</v>
      </c>
      <c r="J1365" s="73" t="s">
        <v>677</v>
      </c>
      <c r="K1365" s="73" t="s">
        <v>677</v>
      </c>
      <c r="L1365" s="74">
        <v>1718.8</v>
      </c>
      <c r="M1365" s="74">
        <v>5893.71</v>
      </c>
    </row>
    <row r="1366" spans="1:13" ht="14.25" x14ac:dyDescent="0.2">
      <c r="A1366" s="3" t="s">
        <v>676</v>
      </c>
      <c r="B1366" s="3" t="s">
        <v>676</v>
      </c>
      <c r="C1366" s="72" t="s">
        <v>604</v>
      </c>
      <c r="D1366" s="73" t="s">
        <v>1</v>
      </c>
      <c r="E1366" s="73">
        <v>2018</v>
      </c>
      <c r="F1366" s="72" t="s">
        <v>141</v>
      </c>
      <c r="G1366" s="73" t="s">
        <v>142</v>
      </c>
      <c r="H1366" s="72" t="s">
        <v>0</v>
      </c>
      <c r="I1366" s="72" t="s">
        <v>324</v>
      </c>
      <c r="J1366" s="73" t="s">
        <v>677</v>
      </c>
      <c r="K1366" s="73" t="s">
        <v>677</v>
      </c>
      <c r="L1366" s="74">
        <v>1718.8</v>
      </c>
      <c r="M1366" s="74">
        <v>5893.71</v>
      </c>
    </row>
    <row r="1367" spans="1:13" ht="14.25" x14ac:dyDescent="0.2">
      <c r="A1367" s="3" t="s">
        <v>676</v>
      </c>
      <c r="B1367" s="3" t="s">
        <v>676</v>
      </c>
      <c r="C1367" s="72" t="s">
        <v>604</v>
      </c>
      <c r="D1367" s="73" t="s">
        <v>1</v>
      </c>
      <c r="E1367" s="73">
        <v>2018</v>
      </c>
      <c r="F1367" s="72" t="s">
        <v>141</v>
      </c>
      <c r="G1367" s="73" t="s">
        <v>142</v>
      </c>
      <c r="H1367" s="72" t="s">
        <v>0</v>
      </c>
      <c r="I1367" s="72" t="s">
        <v>245</v>
      </c>
      <c r="J1367" s="73" t="s">
        <v>677</v>
      </c>
      <c r="K1367" s="73" t="s">
        <v>677</v>
      </c>
      <c r="L1367" s="74">
        <v>1718.8</v>
      </c>
      <c r="M1367" s="74">
        <v>5893.71</v>
      </c>
    </row>
    <row r="1368" spans="1:13" ht="14.25" x14ac:dyDescent="0.2">
      <c r="A1368" s="3" t="s">
        <v>676</v>
      </c>
      <c r="B1368" s="3" t="s">
        <v>676</v>
      </c>
      <c r="C1368" s="72" t="s">
        <v>604</v>
      </c>
      <c r="D1368" s="73" t="s">
        <v>1</v>
      </c>
      <c r="E1368" s="73">
        <v>2018</v>
      </c>
      <c r="F1368" s="72" t="s">
        <v>141</v>
      </c>
      <c r="G1368" s="73" t="s">
        <v>142</v>
      </c>
      <c r="H1368" s="72" t="s">
        <v>58</v>
      </c>
      <c r="I1368" s="72" t="s">
        <v>203</v>
      </c>
      <c r="J1368" s="73" t="s">
        <v>677</v>
      </c>
      <c r="K1368" s="73" t="s">
        <v>677</v>
      </c>
      <c r="L1368" s="74">
        <v>1718.8</v>
      </c>
      <c r="M1368" s="74">
        <v>8475.35</v>
      </c>
    </row>
    <row r="1369" spans="1:13" ht="14.25" x14ac:dyDescent="0.2">
      <c r="A1369" s="3" t="s">
        <v>676</v>
      </c>
      <c r="B1369" s="3" t="s">
        <v>676</v>
      </c>
      <c r="C1369" s="72" t="s">
        <v>604</v>
      </c>
      <c r="D1369" s="73" t="s">
        <v>1</v>
      </c>
      <c r="E1369" s="73">
        <v>2018</v>
      </c>
      <c r="F1369" s="72" t="s">
        <v>141</v>
      </c>
      <c r="G1369" s="73" t="s">
        <v>142</v>
      </c>
      <c r="H1369" s="72" t="s">
        <v>7</v>
      </c>
      <c r="I1369" s="72" t="s">
        <v>322</v>
      </c>
      <c r="J1369" s="73" t="s">
        <v>677</v>
      </c>
      <c r="K1369" s="73" t="s">
        <v>677</v>
      </c>
      <c r="L1369" s="74">
        <v>1718.8</v>
      </c>
      <c r="M1369" s="74">
        <v>5893.71</v>
      </c>
    </row>
    <row r="1370" spans="1:13" ht="14.25" x14ac:dyDescent="0.2">
      <c r="A1370" s="3" t="s">
        <v>676</v>
      </c>
      <c r="B1370" s="3" t="s">
        <v>676</v>
      </c>
      <c r="C1370" s="72" t="s">
        <v>604</v>
      </c>
      <c r="D1370" s="73" t="s">
        <v>1</v>
      </c>
      <c r="E1370" s="73">
        <v>2018</v>
      </c>
      <c r="F1370" s="72" t="s">
        <v>141</v>
      </c>
      <c r="G1370" s="73" t="s">
        <v>142</v>
      </c>
      <c r="H1370" s="72" t="s">
        <v>0</v>
      </c>
      <c r="I1370" s="72" t="s">
        <v>321</v>
      </c>
      <c r="J1370" s="73" t="s">
        <v>677</v>
      </c>
      <c r="K1370" s="73" t="s">
        <v>677</v>
      </c>
      <c r="L1370" s="74">
        <v>1718.8</v>
      </c>
      <c r="M1370" s="74">
        <v>6221.41</v>
      </c>
    </row>
    <row r="1371" spans="1:13" ht="14.25" x14ac:dyDescent="0.2">
      <c r="A1371" s="3" t="s">
        <v>676</v>
      </c>
      <c r="B1371" s="3" t="s">
        <v>676</v>
      </c>
      <c r="C1371" s="72" t="s">
        <v>604</v>
      </c>
      <c r="D1371" s="73" t="s">
        <v>1</v>
      </c>
      <c r="E1371" s="73">
        <v>2018</v>
      </c>
      <c r="F1371" s="72" t="s">
        <v>141</v>
      </c>
      <c r="G1371" s="73" t="s">
        <v>142</v>
      </c>
      <c r="H1371" s="72" t="s">
        <v>21</v>
      </c>
      <c r="I1371" s="72" t="s">
        <v>207</v>
      </c>
      <c r="J1371" s="73" t="s">
        <v>677</v>
      </c>
      <c r="K1371" s="73" t="s">
        <v>677</v>
      </c>
      <c r="L1371" s="74">
        <v>1718.8</v>
      </c>
      <c r="M1371" s="74">
        <v>5893.71</v>
      </c>
    </row>
    <row r="1372" spans="1:13" ht="14.25" x14ac:dyDescent="0.2">
      <c r="A1372" s="3" t="s">
        <v>676</v>
      </c>
      <c r="B1372" s="3" t="s">
        <v>676</v>
      </c>
      <c r="C1372" s="72" t="s">
        <v>604</v>
      </c>
      <c r="D1372" s="73" t="s">
        <v>1</v>
      </c>
      <c r="E1372" s="73">
        <v>2018</v>
      </c>
      <c r="F1372" s="72" t="s">
        <v>141</v>
      </c>
      <c r="G1372" s="73" t="s">
        <v>142</v>
      </c>
      <c r="H1372" s="72" t="s">
        <v>64</v>
      </c>
      <c r="I1372" s="72" t="s">
        <v>324</v>
      </c>
      <c r="J1372" s="73" t="s">
        <v>677</v>
      </c>
      <c r="K1372" s="73" t="s">
        <v>677</v>
      </c>
      <c r="L1372" s="74">
        <v>1718.8</v>
      </c>
      <c r="M1372" s="74">
        <v>5893.71</v>
      </c>
    </row>
    <row r="1373" spans="1:13" ht="14.25" x14ac:dyDescent="0.2">
      <c r="A1373" s="3" t="s">
        <v>676</v>
      </c>
      <c r="B1373" s="3" t="s">
        <v>676</v>
      </c>
      <c r="C1373" s="72" t="s">
        <v>604</v>
      </c>
      <c r="D1373" s="73" t="s">
        <v>1</v>
      </c>
      <c r="E1373" s="73">
        <v>2018</v>
      </c>
      <c r="F1373" s="72" t="s">
        <v>141</v>
      </c>
      <c r="G1373" s="73" t="s">
        <v>142</v>
      </c>
      <c r="H1373" s="72" t="s">
        <v>21</v>
      </c>
      <c r="I1373" s="72" t="s">
        <v>203</v>
      </c>
      <c r="J1373" s="73" t="s">
        <v>677</v>
      </c>
      <c r="K1373" s="73" t="s">
        <v>677</v>
      </c>
      <c r="L1373" s="74">
        <v>1212</v>
      </c>
      <c r="M1373" s="74">
        <v>6679.94</v>
      </c>
    </row>
    <row r="1374" spans="1:13" ht="14.25" x14ac:dyDescent="0.2">
      <c r="A1374" s="3" t="s">
        <v>676</v>
      </c>
      <c r="B1374" s="3" t="s">
        <v>676</v>
      </c>
      <c r="C1374" s="72" t="s">
        <v>320</v>
      </c>
      <c r="D1374" s="73" t="s">
        <v>1</v>
      </c>
      <c r="E1374" s="73">
        <v>2018</v>
      </c>
      <c r="F1374" s="72" t="s">
        <v>141</v>
      </c>
      <c r="G1374" s="73" t="s">
        <v>142</v>
      </c>
      <c r="H1374" s="72" t="s">
        <v>7</v>
      </c>
      <c r="I1374" s="85" t="s">
        <v>797</v>
      </c>
      <c r="J1374" s="73" t="s">
        <v>677</v>
      </c>
      <c r="K1374" s="73" t="s">
        <v>677</v>
      </c>
      <c r="L1374" s="74">
        <v>1212</v>
      </c>
      <c r="M1374" s="74">
        <v>4380.49</v>
      </c>
    </row>
    <row r="1375" spans="1:13" ht="14.25" x14ac:dyDescent="0.2">
      <c r="A1375" s="3" t="s">
        <v>676</v>
      </c>
      <c r="B1375" s="3" t="s">
        <v>676</v>
      </c>
      <c r="C1375" s="72" t="s">
        <v>320</v>
      </c>
      <c r="D1375" s="73" t="s">
        <v>1</v>
      </c>
      <c r="E1375" s="73">
        <v>2018</v>
      </c>
      <c r="F1375" s="72" t="s">
        <v>141</v>
      </c>
      <c r="G1375" s="73" t="s">
        <v>142</v>
      </c>
      <c r="H1375" s="72" t="s">
        <v>0</v>
      </c>
      <c r="I1375" s="85" t="s">
        <v>798</v>
      </c>
      <c r="J1375" s="73" t="s">
        <v>677</v>
      </c>
      <c r="K1375" s="73" t="s">
        <v>677</v>
      </c>
      <c r="L1375" s="74">
        <v>1718.8</v>
      </c>
      <c r="M1375" s="74">
        <v>5893.71</v>
      </c>
    </row>
    <row r="1376" spans="1:13" ht="14.25" x14ac:dyDescent="0.2">
      <c r="A1376" s="3" t="s">
        <v>676</v>
      </c>
      <c r="B1376" s="3" t="s">
        <v>676</v>
      </c>
      <c r="C1376" s="72" t="s">
        <v>320</v>
      </c>
      <c r="D1376" s="73" t="s">
        <v>1</v>
      </c>
      <c r="E1376" s="73">
        <v>2018</v>
      </c>
      <c r="F1376" s="72" t="s">
        <v>141</v>
      </c>
      <c r="G1376" s="73" t="s">
        <v>142</v>
      </c>
      <c r="H1376" s="72" t="s">
        <v>0</v>
      </c>
      <c r="I1376" s="85" t="s">
        <v>798</v>
      </c>
      <c r="J1376" s="73" t="s">
        <v>677</v>
      </c>
      <c r="K1376" s="73" t="s">
        <v>677</v>
      </c>
      <c r="L1376" s="74">
        <v>1718.8</v>
      </c>
      <c r="M1376" s="74">
        <v>5893.71</v>
      </c>
    </row>
    <row r="1377" spans="1:13" ht="14.25" x14ac:dyDescent="0.2">
      <c r="A1377" s="3" t="s">
        <v>676</v>
      </c>
      <c r="B1377" s="3" t="s">
        <v>676</v>
      </c>
      <c r="C1377" s="72" t="s">
        <v>320</v>
      </c>
      <c r="D1377" s="73" t="s">
        <v>1</v>
      </c>
      <c r="E1377" s="73">
        <v>2018</v>
      </c>
      <c r="F1377" s="72" t="s">
        <v>141</v>
      </c>
      <c r="G1377" s="73" t="s">
        <v>142</v>
      </c>
      <c r="H1377" s="72" t="s">
        <v>785</v>
      </c>
      <c r="I1377" s="85" t="s">
        <v>797</v>
      </c>
      <c r="J1377" s="73" t="s">
        <v>677</v>
      </c>
      <c r="K1377" s="73" t="s">
        <v>677</v>
      </c>
      <c r="L1377" s="74">
        <v>1718.8</v>
      </c>
      <c r="M1377" s="74">
        <v>5893.71</v>
      </c>
    </row>
    <row r="1378" spans="1:13" ht="14.25" x14ac:dyDescent="0.2">
      <c r="A1378" s="3" t="s">
        <v>676</v>
      </c>
      <c r="B1378" s="3" t="s">
        <v>676</v>
      </c>
      <c r="C1378" s="72" t="s">
        <v>320</v>
      </c>
      <c r="D1378" s="73" t="s">
        <v>1</v>
      </c>
      <c r="E1378" s="73">
        <v>2018</v>
      </c>
      <c r="F1378" s="72" t="s">
        <v>141</v>
      </c>
      <c r="G1378" s="73" t="s">
        <v>142</v>
      </c>
      <c r="H1378" s="72" t="s">
        <v>7</v>
      </c>
      <c r="I1378" s="85" t="s">
        <v>799</v>
      </c>
      <c r="J1378" s="73" t="s">
        <v>677</v>
      </c>
      <c r="K1378" s="73" t="s">
        <v>677</v>
      </c>
      <c r="L1378" s="74">
        <v>1212</v>
      </c>
      <c r="M1378" s="74">
        <v>4380.49</v>
      </c>
    </row>
    <row r="1379" spans="1:13" ht="14.25" x14ac:dyDescent="0.2">
      <c r="A1379" s="3" t="s">
        <v>676</v>
      </c>
      <c r="B1379" s="3" t="s">
        <v>676</v>
      </c>
      <c r="C1379" s="72" t="s">
        <v>320</v>
      </c>
      <c r="D1379" s="73" t="s">
        <v>1</v>
      </c>
      <c r="E1379" s="73">
        <v>2018</v>
      </c>
      <c r="F1379" s="72" t="s">
        <v>141</v>
      </c>
      <c r="G1379" s="73" t="s">
        <v>142</v>
      </c>
      <c r="H1379" s="72" t="s">
        <v>31</v>
      </c>
      <c r="I1379" s="85" t="s">
        <v>800</v>
      </c>
      <c r="J1379" s="73" t="s">
        <v>677</v>
      </c>
      <c r="K1379" s="73" t="s">
        <v>677</v>
      </c>
      <c r="L1379" s="74">
        <v>1718.8</v>
      </c>
      <c r="M1379" s="74">
        <v>5893.71</v>
      </c>
    </row>
    <row r="1380" spans="1:13" ht="14.25" x14ac:dyDescent="0.2">
      <c r="A1380" s="3" t="s">
        <v>676</v>
      </c>
      <c r="B1380" s="3" t="s">
        <v>676</v>
      </c>
      <c r="C1380" s="72" t="s">
        <v>320</v>
      </c>
      <c r="D1380" s="73" t="s">
        <v>1</v>
      </c>
      <c r="E1380" s="73">
        <v>2018</v>
      </c>
      <c r="F1380" s="72" t="s">
        <v>141</v>
      </c>
      <c r="G1380" s="73" t="s">
        <v>142</v>
      </c>
      <c r="H1380" s="72" t="s">
        <v>21</v>
      </c>
      <c r="I1380" s="85" t="s">
        <v>797</v>
      </c>
      <c r="J1380" s="73" t="s">
        <v>677</v>
      </c>
      <c r="K1380" s="73" t="s">
        <v>677</v>
      </c>
      <c r="L1380" s="74">
        <v>1718.8</v>
      </c>
      <c r="M1380" s="74">
        <v>5893.71</v>
      </c>
    </row>
    <row r="1381" spans="1:13" ht="14.25" x14ac:dyDescent="0.2">
      <c r="A1381" s="3" t="s">
        <v>676</v>
      </c>
      <c r="B1381" s="3" t="s">
        <v>676</v>
      </c>
      <c r="C1381" s="72" t="s">
        <v>320</v>
      </c>
      <c r="D1381" s="73" t="s">
        <v>1</v>
      </c>
      <c r="E1381" s="73">
        <v>2018</v>
      </c>
      <c r="F1381" s="72" t="s">
        <v>141</v>
      </c>
      <c r="G1381" s="73" t="s">
        <v>142</v>
      </c>
      <c r="H1381" s="72" t="s">
        <v>0</v>
      </c>
      <c r="I1381" s="85" t="s">
        <v>797</v>
      </c>
      <c r="J1381" s="73" t="s">
        <v>677</v>
      </c>
      <c r="K1381" s="73" t="s">
        <v>677</v>
      </c>
      <c r="L1381" s="74">
        <v>1718.8</v>
      </c>
      <c r="M1381" s="74">
        <v>5893.71</v>
      </c>
    </row>
    <row r="1382" spans="1:13" ht="14.25" x14ac:dyDescent="0.2">
      <c r="A1382" s="3" t="s">
        <v>676</v>
      </c>
      <c r="B1382" s="3" t="s">
        <v>676</v>
      </c>
      <c r="C1382" s="72" t="s">
        <v>320</v>
      </c>
      <c r="D1382" s="73" t="s">
        <v>1</v>
      </c>
      <c r="E1382" s="73">
        <v>2018</v>
      </c>
      <c r="F1382" s="72" t="s">
        <v>141</v>
      </c>
      <c r="G1382" s="73" t="s">
        <v>142</v>
      </c>
      <c r="H1382" s="72" t="s">
        <v>7</v>
      </c>
      <c r="I1382" s="85" t="s">
        <v>801</v>
      </c>
      <c r="J1382" s="73" t="s">
        <v>677</v>
      </c>
      <c r="K1382" s="73" t="s">
        <v>677</v>
      </c>
      <c r="L1382" s="74">
        <v>1212</v>
      </c>
      <c r="M1382" s="74">
        <v>4380.49</v>
      </c>
    </row>
    <row r="1383" spans="1:13" ht="14.25" x14ac:dyDescent="0.2">
      <c r="A1383" s="3" t="s">
        <v>676</v>
      </c>
      <c r="B1383" s="3" t="s">
        <v>676</v>
      </c>
      <c r="C1383" s="72" t="s">
        <v>320</v>
      </c>
      <c r="D1383" s="73" t="s">
        <v>1</v>
      </c>
      <c r="E1383" s="73">
        <v>2018</v>
      </c>
      <c r="F1383" s="72" t="s">
        <v>141</v>
      </c>
      <c r="G1383" s="73" t="s">
        <v>142</v>
      </c>
      <c r="H1383" s="72" t="s">
        <v>0</v>
      </c>
      <c r="I1383" s="85" t="s">
        <v>802</v>
      </c>
      <c r="J1383" s="73" t="s">
        <v>677</v>
      </c>
      <c r="K1383" s="73" t="s">
        <v>677</v>
      </c>
      <c r="L1383" s="74">
        <v>1718.8</v>
      </c>
      <c r="M1383" s="74">
        <v>5893.71</v>
      </c>
    </row>
    <row r="1384" spans="1:13" ht="14.25" x14ac:dyDescent="0.2">
      <c r="A1384" s="3" t="s">
        <v>676</v>
      </c>
      <c r="B1384" s="3" t="s">
        <v>676</v>
      </c>
      <c r="C1384" s="72" t="s">
        <v>320</v>
      </c>
      <c r="D1384" s="73" t="s">
        <v>1</v>
      </c>
      <c r="E1384" s="73">
        <v>2018</v>
      </c>
      <c r="F1384" s="72" t="s">
        <v>141</v>
      </c>
      <c r="G1384" s="73" t="s">
        <v>142</v>
      </c>
      <c r="H1384" s="72" t="s">
        <v>7</v>
      </c>
      <c r="I1384" s="85" t="s">
        <v>803</v>
      </c>
      <c r="J1384" s="73" t="s">
        <v>677</v>
      </c>
      <c r="K1384" s="73" t="s">
        <v>677</v>
      </c>
      <c r="L1384" s="74">
        <v>1212</v>
      </c>
      <c r="M1384" s="74">
        <v>4380.49</v>
      </c>
    </row>
    <row r="1385" spans="1:13" ht="14.25" x14ac:dyDescent="0.2">
      <c r="A1385" s="3" t="s">
        <v>676</v>
      </c>
      <c r="B1385" s="3" t="s">
        <v>676</v>
      </c>
      <c r="C1385" s="72" t="s">
        <v>320</v>
      </c>
      <c r="D1385" s="73" t="s">
        <v>1</v>
      </c>
      <c r="E1385" s="73">
        <v>2018</v>
      </c>
      <c r="F1385" s="72" t="s">
        <v>141</v>
      </c>
      <c r="G1385" s="73" t="s">
        <v>142</v>
      </c>
      <c r="H1385" s="72" t="s">
        <v>7</v>
      </c>
      <c r="I1385" s="85" t="s">
        <v>804</v>
      </c>
      <c r="J1385" s="73" t="s">
        <v>677</v>
      </c>
      <c r="K1385" s="73" t="s">
        <v>677</v>
      </c>
      <c r="L1385" s="74">
        <v>1212</v>
      </c>
      <c r="M1385" s="74">
        <v>4380.49</v>
      </c>
    </row>
    <row r="1386" spans="1:13" ht="14.25" x14ac:dyDescent="0.2">
      <c r="A1386" s="3" t="s">
        <v>676</v>
      </c>
      <c r="B1386" s="3" t="s">
        <v>676</v>
      </c>
      <c r="C1386" s="72" t="s">
        <v>320</v>
      </c>
      <c r="D1386" s="73" t="s">
        <v>1</v>
      </c>
      <c r="E1386" s="73">
        <v>2018</v>
      </c>
      <c r="F1386" s="72" t="s">
        <v>141</v>
      </c>
      <c r="G1386" s="73" t="s">
        <v>142</v>
      </c>
      <c r="H1386" s="72" t="s">
        <v>7</v>
      </c>
      <c r="I1386" s="85" t="s">
        <v>803</v>
      </c>
      <c r="J1386" s="73" t="s">
        <v>677</v>
      </c>
      <c r="K1386" s="73" t="s">
        <v>677</v>
      </c>
      <c r="L1386" s="74">
        <v>1212</v>
      </c>
      <c r="M1386" s="74">
        <v>4380.49</v>
      </c>
    </row>
    <row r="1387" spans="1:13" ht="14.25" x14ac:dyDescent="0.2">
      <c r="A1387" s="3" t="s">
        <v>676</v>
      </c>
      <c r="B1387" s="3" t="s">
        <v>676</v>
      </c>
      <c r="C1387" s="72" t="s">
        <v>320</v>
      </c>
      <c r="D1387" s="73" t="s">
        <v>1</v>
      </c>
      <c r="E1387" s="73">
        <v>2018</v>
      </c>
      <c r="F1387" s="72" t="s">
        <v>141</v>
      </c>
      <c r="G1387" s="73" t="s">
        <v>142</v>
      </c>
      <c r="H1387" s="72" t="s">
        <v>0</v>
      </c>
      <c r="I1387" s="85" t="s">
        <v>612</v>
      </c>
      <c r="J1387" s="73" t="s">
        <v>677</v>
      </c>
      <c r="K1387" s="73" t="s">
        <v>677</v>
      </c>
      <c r="L1387" s="74">
        <v>1718.8</v>
      </c>
      <c r="M1387" s="74">
        <v>5893.71</v>
      </c>
    </row>
    <row r="1388" spans="1:13" ht="14.25" x14ac:dyDescent="0.2">
      <c r="A1388" s="3" t="s">
        <v>676</v>
      </c>
      <c r="B1388" s="3" t="s">
        <v>676</v>
      </c>
      <c r="C1388" s="72" t="s">
        <v>320</v>
      </c>
      <c r="D1388" s="73" t="s">
        <v>1</v>
      </c>
      <c r="E1388" s="73">
        <v>2018</v>
      </c>
      <c r="F1388" s="72" t="s">
        <v>141</v>
      </c>
      <c r="G1388" s="73" t="s">
        <v>142</v>
      </c>
      <c r="H1388" s="72" t="s">
        <v>7</v>
      </c>
      <c r="I1388" s="85" t="s">
        <v>805</v>
      </c>
      <c r="J1388" s="73" t="s">
        <v>677</v>
      </c>
      <c r="K1388" s="73" t="s">
        <v>677</v>
      </c>
      <c r="L1388" s="74">
        <v>1212</v>
      </c>
      <c r="M1388" s="74">
        <v>4380.49</v>
      </c>
    </row>
    <row r="1389" spans="1:13" ht="14.25" x14ac:dyDescent="0.2">
      <c r="A1389" s="3" t="s">
        <v>676</v>
      </c>
      <c r="B1389" s="3" t="s">
        <v>676</v>
      </c>
      <c r="C1389" s="72" t="s">
        <v>320</v>
      </c>
      <c r="D1389" s="73" t="s">
        <v>1</v>
      </c>
      <c r="E1389" s="73">
        <v>2018</v>
      </c>
      <c r="F1389" s="72" t="s">
        <v>141</v>
      </c>
      <c r="G1389" s="73" t="s">
        <v>142</v>
      </c>
      <c r="H1389" s="72" t="s">
        <v>7</v>
      </c>
      <c r="I1389" s="85" t="s">
        <v>806</v>
      </c>
      <c r="J1389" s="73" t="s">
        <v>677</v>
      </c>
      <c r="K1389" s="73" t="s">
        <v>677</v>
      </c>
      <c r="L1389" s="74">
        <v>1212</v>
      </c>
      <c r="M1389" s="74">
        <v>4380.49</v>
      </c>
    </row>
    <row r="1390" spans="1:13" ht="14.25" x14ac:dyDescent="0.2">
      <c r="A1390" s="3" t="s">
        <v>676</v>
      </c>
      <c r="B1390" s="3" t="s">
        <v>676</v>
      </c>
      <c r="C1390" s="72" t="s">
        <v>320</v>
      </c>
      <c r="D1390" s="73" t="s">
        <v>1</v>
      </c>
      <c r="E1390" s="73">
        <v>2018</v>
      </c>
      <c r="F1390" s="72" t="s">
        <v>141</v>
      </c>
      <c r="G1390" s="73" t="s">
        <v>142</v>
      </c>
      <c r="H1390" s="72" t="s">
        <v>7</v>
      </c>
      <c r="I1390" s="85" t="s">
        <v>804</v>
      </c>
      <c r="J1390" s="73" t="s">
        <v>677</v>
      </c>
      <c r="K1390" s="73" t="s">
        <v>677</v>
      </c>
      <c r="L1390" s="74">
        <v>1212</v>
      </c>
      <c r="M1390" s="74">
        <v>4380.49</v>
      </c>
    </row>
    <row r="1391" spans="1:13" ht="14.25" x14ac:dyDescent="0.2">
      <c r="A1391" s="3" t="s">
        <v>676</v>
      </c>
      <c r="B1391" s="3" t="s">
        <v>676</v>
      </c>
      <c r="C1391" s="72" t="s">
        <v>320</v>
      </c>
      <c r="D1391" s="73" t="s">
        <v>1</v>
      </c>
      <c r="E1391" s="73">
        <v>2018</v>
      </c>
      <c r="F1391" s="72" t="s">
        <v>141</v>
      </c>
      <c r="G1391" s="73" t="s">
        <v>142</v>
      </c>
      <c r="H1391" s="72" t="s">
        <v>0</v>
      </c>
      <c r="I1391" s="85" t="s">
        <v>803</v>
      </c>
      <c r="J1391" s="73" t="s">
        <v>677</v>
      </c>
      <c r="K1391" s="73" t="s">
        <v>677</v>
      </c>
      <c r="L1391" s="74">
        <v>1718.8</v>
      </c>
      <c r="M1391" s="74">
        <v>5893.71</v>
      </c>
    </row>
    <row r="1392" spans="1:13" ht="14.25" x14ac:dyDescent="0.2">
      <c r="A1392" s="3" t="s">
        <v>676</v>
      </c>
      <c r="B1392" s="3" t="s">
        <v>676</v>
      </c>
      <c r="C1392" s="72" t="s">
        <v>320</v>
      </c>
      <c r="D1392" s="73" t="s">
        <v>1</v>
      </c>
      <c r="E1392" s="73">
        <v>2018</v>
      </c>
      <c r="F1392" s="72" t="s">
        <v>141</v>
      </c>
      <c r="G1392" s="73" t="s">
        <v>142</v>
      </c>
      <c r="H1392" s="72" t="s">
        <v>7</v>
      </c>
      <c r="I1392" s="85" t="s">
        <v>802</v>
      </c>
      <c r="J1392" s="73" t="s">
        <v>677</v>
      </c>
      <c r="K1392" s="73" t="s">
        <v>677</v>
      </c>
      <c r="L1392" s="74">
        <v>1212</v>
      </c>
      <c r="M1392" s="74">
        <v>4380.49</v>
      </c>
    </row>
    <row r="1393" spans="1:13" ht="14.25" x14ac:dyDescent="0.2">
      <c r="A1393" s="3" t="s">
        <v>676</v>
      </c>
      <c r="B1393" s="3" t="s">
        <v>676</v>
      </c>
      <c r="C1393" s="72" t="s">
        <v>320</v>
      </c>
      <c r="D1393" s="73" t="s">
        <v>1</v>
      </c>
      <c r="E1393" s="73">
        <v>2018</v>
      </c>
      <c r="F1393" s="72" t="s">
        <v>141</v>
      </c>
      <c r="G1393" s="73" t="s">
        <v>142</v>
      </c>
      <c r="H1393" s="72" t="s">
        <v>31</v>
      </c>
      <c r="I1393" s="85" t="s">
        <v>807</v>
      </c>
      <c r="J1393" s="73" t="s">
        <v>677</v>
      </c>
      <c r="K1393" s="73" t="s">
        <v>677</v>
      </c>
      <c r="L1393" s="74">
        <v>1718.8</v>
      </c>
      <c r="M1393" s="74">
        <v>5893.71</v>
      </c>
    </row>
    <row r="1394" spans="1:13" ht="14.25" x14ac:dyDescent="0.2">
      <c r="A1394" s="3" t="s">
        <v>676</v>
      </c>
      <c r="B1394" s="3" t="s">
        <v>676</v>
      </c>
      <c r="C1394" s="72" t="s">
        <v>320</v>
      </c>
      <c r="D1394" s="73" t="s">
        <v>1</v>
      </c>
      <c r="E1394" s="73">
        <v>2018</v>
      </c>
      <c r="F1394" s="72" t="s">
        <v>141</v>
      </c>
      <c r="G1394" s="73" t="s">
        <v>142</v>
      </c>
      <c r="H1394" s="72" t="s">
        <v>7</v>
      </c>
      <c r="I1394" s="85" t="s">
        <v>612</v>
      </c>
      <c r="J1394" s="73" t="s">
        <v>677</v>
      </c>
      <c r="K1394" s="73" t="s">
        <v>677</v>
      </c>
      <c r="L1394" s="74">
        <v>1212</v>
      </c>
      <c r="M1394" s="74">
        <v>4380.49</v>
      </c>
    </row>
    <row r="1395" spans="1:13" ht="14.25" x14ac:dyDescent="0.2">
      <c r="A1395" s="3" t="s">
        <v>676</v>
      </c>
      <c r="B1395" s="3" t="s">
        <v>676</v>
      </c>
      <c r="C1395" s="72" t="s">
        <v>320</v>
      </c>
      <c r="D1395" s="73" t="s">
        <v>1</v>
      </c>
      <c r="E1395" s="73">
        <v>2018</v>
      </c>
      <c r="F1395" s="72" t="s">
        <v>141</v>
      </c>
      <c r="G1395" s="73" t="s">
        <v>142</v>
      </c>
      <c r="H1395" s="72" t="s">
        <v>785</v>
      </c>
      <c r="I1395" s="85" t="s">
        <v>808</v>
      </c>
      <c r="J1395" s="73" t="s">
        <v>677</v>
      </c>
      <c r="K1395" s="73" t="s">
        <v>677</v>
      </c>
      <c r="L1395" s="74">
        <v>1718.8</v>
      </c>
      <c r="M1395" s="74">
        <v>5893.71</v>
      </c>
    </row>
    <row r="1396" spans="1:13" ht="14.25" x14ac:dyDescent="0.2">
      <c r="A1396" s="3" t="s">
        <v>676</v>
      </c>
      <c r="B1396" s="3" t="s">
        <v>676</v>
      </c>
      <c r="C1396" s="72" t="s">
        <v>320</v>
      </c>
      <c r="D1396" s="73" t="s">
        <v>1</v>
      </c>
      <c r="E1396" s="73">
        <v>2018</v>
      </c>
      <c r="F1396" s="72" t="s">
        <v>141</v>
      </c>
      <c r="G1396" s="73" t="s">
        <v>142</v>
      </c>
      <c r="H1396" s="72" t="s">
        <v>785</v>
      </c>
      <c r="I1396" s="85" t="s">
        <v>809</v>
      </c>
      <c r="J1396" s="73" t="s">
        <v>677</v>
      </c>
      <c r="K1396" s="73" t="s">
        <v>677</v>
      </c>
      <c r="L1396" s="74">
        <v>1718.8</v>
      </c>
      <c r="M1396" s="74">
        <v>5893.71</v>
      </c>
    </row>
    <row r="1397" spans="1:13" ht="14.25" x14ac:dyDescent="0.2">
      <c r="A1397" s="3" t="s">
        <v>676</v>
      </c>
      <c r="B1397" s="3" t="s">
        <v>676</v>
      </c>
      <c r="C1397" s="72" t="s">
        <v>320</v>
      </c>
      <c r="D1397" s="73" t="s">
        <v>1</v>
      </c>
      <c r="E1397" s="73">
        <v>2018</v>
      </c>
      <c r="F1397" s="72" t="s">
        <v>141</v>
      </c>
      <c r="G1397" s="73" t="s">
        <v>142</v>
      </c>
      <c r="H1397" s="72" t="s">
        <v>785</v>
      </c>
      <c r="I1397" s="85" t="s">
        <v>801</v>
      </c>
      <c r="J1397" s="73" t="s">
        <v>677</v>
      </c>
      <c r="K1397" s="73" t="s">
        <v>677</v>
      </c>
      <c r="L1397" s="74">
        <v>1718.8</v>
      </c>
      <c r="M1397" s="74">
        <v>5893.71</v>
      </c>
    </row>
    <row r="1398" spans="1:13" ht="14.25" x14ac:dyDescent="0.2">
      <c r="A1398" s="3" t="s">
        <v>676</v>
      </c>
      <c r="B1398" s="3" t="s">
        <v>676</v>
      </c>
      <c r="C1398" s="72" t="s">
        <v>320</v>
      </c>
      <c r="D1398" s="73" t="s">
        <v>1</v>
      </c>
      <c r="E1398" s="73">
        <v>2018</v>
      </c>
      <c r="F1398" s="72" t="s">
        <v>141</v>
      </c>
      <c r="G1398" s="73" t="s">
        <v>142</v>
      </c>
      <c r="H1398" s="72" t="s">
        <v>7</v>
      </c>
      <c r="I1398" s="85" t="s">
        <v>805</v>
      </c>
      <c r="J1398" s="73" t="s">
        <v>677</v>
      </c>
      <c r="K1398" s="73" t="s">
        <v>677</v>
      </c>
      <c r="L1398" s="74">
        <v>1212</v>
      </c>
      <c r="M1398" s="74">
        <v>4380.49</v>
      </c>
    </row>
    <row r="1399" spans="1:13" ht="14.25" x14ac:dyDescent="0.2">
      <c r="A1399" s="3" t="s">
        <v>676</v>
      </c>
      <c r="B1399" s="3" t="s">
        <v>676</v>
      </c>
      <c r="C1399" s="72" t="s">
        <v>320</v>
      </c>
      <c r="D1399" s="73" t="s">
        <v>1</v>
      </c>
      <c r="E1399" s="73">
        <v>2018</v>
      </c>
      <c r="F1399" s="72" t="s">
        <v>141</v>
      </c>
      <c r="G1399" s="73" t="s">
        <v>142</v>
      </c>
      <c r="H1399" s="72" t="s">
        <v>7</v>
      </c>
      <c r="I1399" s="85" t="s">
        <v>803</v>
      </c>
      <c r="J1399" s="73" t="s">
        <v>677</v>
      </c>
      <c r="K1399" s="73" t="s">
        <v>677</v>
      </c>
      <c r="L1399" s="74">
        <v>1212</v>
      </c>
      <c r="M1399" s="74">
        <v>4380.49</v>
      </c>
    </row>
    <row r="1400" spans="1:13" ht="14.25" x14ac:dyDescent="0.2">
      <c r="A1400" s="3" t="s">
        <v>676</v>
      </c>
      <c r="B1400" s="3" t="s">
        <v>676</v>
      </c>
      <c r="C1400" s="72" t="s">
        <v>320</v>
      </c>
      <c r="D1400" s="73" t="s">
        <v>1</v>
      </c>
      <c r="E1400" s="73">
        <v>2018</v>
      </c>
      <c r="F1400" s="72" t="s">
        <v>141</v>
      </c>
      <c r="G1400" s="73" t="s">
        <v>142</v>
      </c>
      <c r="H1400" s="72" t="s">
        <v>58</v>
      </c>
      <c r="I1400" s="85" t="s">
        <v>810</v>
      </c>
      <c r="J1400" s="73" t="s">
        <v>677</v>
      </c>
      <c r="K1400" s="73" t="s">
        <v>677</v>
      </c>
      <c r="L1400" s="74">
        <v>1718.8</v>
      </c>
      <c r="M1400" s="74">
        <v>5893.71</v>
      </c>
    </row>
    <row r="1401" spans="1:13" ht="14.25" x14ac:dyDescent="0.2">
      <c r="A1401" s="3" t="s">
        <v>676</v>
      </c>
      <c r="B1401" s="3" t="s">
        <v>676</v>
      </c>
      <c r="C1401" s="72" t="s">
        <v>320</v>
      </c>
      <c r="D1401" s="73" t="s">
        <v>1</v>
      </c>
      <c r="E1401" s="73">
        <v>2018</v>
      </c>
      <c r="F1401" s="72" t="s">
        <v>141</v>
      </c>
      <c r="G1401" s="73" t="s">
        <v>142</v>
      </c>
      <c r="H1401" s="72" t="s">
        <v>64</v>
      </c>
      <c r="I1401" s="85" t="s">
        <v>807</v>
      </c>
      <c r="J1401" s="73" t="s">
        <v>677</v>
      </c>
      <c r="K1401" s="73" t="s">
        <v>677</v>
      </c>
      <c r="L1401" s="74">
        <v>1212</v>
      </c>
      <c r="M1401" s="74">
        <v>4380.49</v>
      </c>
    </row>
    <row r="1402" spans="1:13" ht="14.25" x14ac:dyDescent="0.2">
      <c r="A1402" s="3" t="s">
        <v>676</v>
      </c>
      <c r="B1402" s="3" t="s">
        <v>676</v>
      </c>
      <c r="C1402" s="72" t="s">
        <v>604</v>
      </c>
      <c r="D1402" s="73" t="s">
        <v>6</v>
      </c>
      <c r="E1402" s="73">
        <v>2018</v>
      </c>
      <c r="F1402" s="72" t="s">
        <v>162</v>
      </c>
      <c r="G1402" s="73" t="s">
        <v>163</v>
      </c>
      <c r="H1402" s="72" t="s">
        <v>5</v>
      </c>
      <c r="I1402" s="72" t="s">
        <v>419</v>
      </c>
      <c r="J1402" s="73" t="s">
        <v>677</v>
      </c>
      <c r="K1402" s="73" t="s">
        <v>677</v>
      </c>
      <c r="L1402" s="74">
        <v>4161.3100000000004</v>
      </c>
      <c r="M1402" s="74">
        <v>9905.5</v>
      </c>
    </row>
    <row r="1403" spans="1:13" ht="14.25" x14ac:dyDescent="0.2">
      <c r="A1403" s="3" t="s">
        <v>676</v>
      </c>
      <c r="B1403" s="3" t="s">
        <v>676</v>
      </c>
      <c r="C1403" s="72" t="s">
        <v>604</v>
      </c>
      <c r="D1403" s="73" t="s">
        <v>6</v>
      </c>
      <c r="E1403" s="73">
        <v>2018</v>
      </c>
      <c r="F1403" s="72" t="s">
        <v>162</v>
      </c>
      <c r="G1403" s="73" t="s">
        <v>163</v>
      </c>
      <c r="H1403" s="72" t="s">
        <v>44</v>
      </c>
      <c r="I1403" s="72" t="s">
        <v>333</v>
      </c>
      <c r="J1403" s="73" t="s">
        <v>677</v>
      </c>
      <c r="K1403" s="73" t="s">
        <v>677</v>
      </c>
      <c r="L1403" s="74">
        <v>3190.32</v>
      </c>
      <c r="M1403" s="74">
        <v>7169.3799999999992</v>
      </c>
    </row>
    <row r="1404" spans="1:13" ht="14.25" x14ac:dyDescent="0.2">
      <c r="A1404" s="3" t="s">
        <v>676</v>
      </c>
      <c r="B1404" s="3" t="s">
        <v>676</v>
      </c>
      <c r="C1404" s="72" t="s">
        <v>604</v>
      </c>
      <c r="D1404" s="73" t="s">
        <v>6</v>
      </c>
      <c r="E1404" s="73">
        <v>2018</v>
      </c>
      <c r="F1404" s="72" t="s">
        <v>162</v>
      </c>
      <c r="G1404" s="73" t="s">
        <v>163</v>
      </c>
      <c r="H1404" s="72" t="s">
        <v>0</v>
      </c>
      <c r="I1404" s="72" t="s">
        <v>149</v>
      </c>
      <c r="J1404" s="73" t="s">
        <v>677</v>
      </c>
      <c r="K1404" s="73" t="s">
        <v>677</v>
      </c>
      <c r="L1404" s="74">
        <v>2005.28</v>
      </c>
      <c r="M1404" s="74">
        <v>4306.6099999999997</v>
      </c>
    </row>
    <row r="1405" spans="1:13" ht="14.25" x14ac:dyDescent="0.2">
      <c r="A1405" s="3" t="s">
        <v>676</v>
      </c>
      <c r="B1405" s="3" t="s">
        <v>676</v>
      </c>
      <c r="C1405" s="72" t="s">
        <v>604</v>
      </c>
      <c r="D1405" s="73" t="s">
        <v>6</v>
      </c>
      <c r="E1405" s="73">
        <v>2018</v>
      </c>
      <c r="F1405" s="72" t="s">
        <v>162</v>
      </c>
      <c r="G1405" s="73" t="s">
        <v>163</v>
      </c>
      <c r="H1405" s="72" t="s">
        <v>52</v>
      </c>
      <c r="I1405" s="72" t="s">
        <v>300</v>
      </c>
      <c r="J1405" s="73" t="s">
        <v>677</v>
      </c>
      <c r="K1405" s="73" t="s">
        <v>677</v>
      </c>
      <c r="L1405" s="74">
        <v>1599.35</v>
      </c>
      <c r="M1405" s="74">
        <v>3900.6799999999994</v>
      </c>
    </row>
    <row r="1406" spans="1:13" ht="14.25" x14ac:dyDescent="0.2">
      <c r="A1406" s="3" t="s">
        <v>676</v>
      </c>
      <c r="B1406" s="3" t="s">
        <v>676</v>
      </c>
      <c r="C1406" s="72" t="s">
        <v>604</v>
      </c>
      <c r="D1406" s="73" t="s">
        <v>6</v>
      </c>
      <c r="E1406" s="73">
        <v>2018</v>
      </c>
      <c r="F1406" s="72" t="s">
        <v>162</v>
      </c>
      <c r="G1406" s="73" t="s">
        <v>163</v>
      </c>
      <c r="H1406" s="72" t="s">
        <v>58</v>
      </c>
      <c r="I1406" s="72" t="s">
        <v>198</v>
      </c>
      <c r="J1406" s="73" t="s">
        <v>677</v>
      </c>
      <c r="K1406" s="73" t="s">
        <v>677</v>
      </c>
      <c r="L1406" s="74">
        <v>2224.87</v>
      </c>
      <c r="M1406" s="74">
        <v>4526.1999999999989</v>
      </c>
    </row>
    <row r="1407" spans="1:13" ht="14.25" x14ac:dyDescent="0.2">
      <c r="A1407" s="3" t="s">
        <v>676</v>
      </c>
      <c r="B1407" s="3" t="s">
        <v>676</v>
      </c>
      <c r="C1407" s="72" t="s">
        <v>604</v>
      </c>
      <c r="D1407" s="73" t="s">
        <v>6</v>
      </c>
      <c r="E1407" s="73">
        <v>2018</v>
      </c>
      <c r="F1407" s="72" t="s">
        <v>162</v>
      </c>
      <c r="G1407" s="73" t="s">
        <v>163</v>
      </c>
      <c r="H1407" s="72" t="s">
        <v>58</v>
      </c>
      <c r="I1407" s="72" t="s">
        <v>358</v>
      </c>
      <c r="J1407" s="73" t="s">
        <v>677</v>
      </c>
      <c r="K1407" s="73" t="s">
        <v>677</v>
      </c>
      <c r="L1407" s="74">
        <v>2223.87</v>
      </c>
      <c r="M1407" s="74">
        <v>4525.1999999999989</v>
      </c>
    </row>
    <row r="1408" spans="1:13" ht="14.25" x14ac:dyDescent="0.2">
      <c r="A1408" s="3" t="s">
        <v>676</v>
      </c>
      <c r="B1408" s="3" t="s">
        <v>676</v>
      </c>
      <c r="C1408" s="72" t="s">
        <v>604</v>
      </c>
      <c r="D1408" s="73" t="s">
        <v>6</v>
      </c>
      <c r="E1408" s="73">
        <v>2018</v>
      </c>
      <c r="F1408" s="72" t="s">
        <v>162</v>
      </c>
      <c r="G1408" s="73" t="s">
        <v>163</v>
      </c>
      <c r="H1408" s="72" t="s">
        <v>58</v>
      </c>
      <c r="I1408" s="72" t="s">
        <v>300</v>
      </c>
      <c r="J1408" s="73" t="s">
        <v>677</v>
      </c>
      <c r="K1408" s="73" t="s">
        <v>677</v>
      </c>
      <c r="L1408" s="74">
        <v>2691.57</v>
      </c>
      <c r="M1408" s="74">
        <v>5752.39</v>
      </c>
    </row>
    <row r="1409" spans="1:13" ht="14.25" x14ac:dyDescent="0.2">
      <c r="A1409" s="3" t="s">
        <v>676</v>
      </c>
      <c r="B1409" s="3" t="s">
        <v>676</v>
      </c>
      <c r="C1409" s="72" t="s">
        <v>604</v>
      </c>
      <c r="D1409" s="73" t="s">
        <v>6</v>
      </c>
      <c r="E1409" s="73">
        <v>2018</v>
      </c>
      <c r="F1409" s="72" t="s">
        <v>162</v>
      </c>
      <c r="G1409" s="73" t="s">
        <v>163</v>
      </c>
      <c r="H1409" s="72" t="s">
        <v>58</v>
      </c>
      <c r="I1409" s="72" t="s">
        <v>147</v>
      </c>
      <c r="J1409" s="73" t="s">
        <v>677</v>
      </c>
      <c r="K1409" s="73" t="s">
        <v>677</v>
      </c>
      <c r="L1409" s="74">
        <v>2143.21</v>
      </c>
      <c r="M1409" s="74">
        <v>5204.0300000000007</v>
      </c>
    </row>
    <row r="1410" spans="1:13" ht="14.25" x14ac:dyDescent="0.2">
      <c r="A1410" s="3" t="s">
        <v>676</v>
      </c>
      <c r="B1410" s="3" t="s">
        <v>676</v>
      </c>
      <c r="C1410" s="72" t="s">
        <v>604</v>
      </c>
      <c r="D1410" s="73" t="s">
        <v>6</v>
      </c>
      <c r="E1410" s="73">
        <v>2018</v>
      </c>
      <c r="F1410" s="72" t="s">
        <v>162</v>
      </c>
      <c r="G1410" s="73" t="s">
        <v>163</v>
      </c>
      <c r="H1410" s="72" t="s">
        <v>58</v>
      </c>
      <c r="I1410" s="85" t="s">
        <v>330</v>
      </c>
      <c r="J1410" s="73" t="s">
        <v>677</v>
      </c>
      <c r="K1410" s="73" t="s">
        <v>677</v>
      </c>
      <c r="L1410" s="74">
        <v>2224.87</v>
      </c>
      <c r="M1410" s="74">
        <v>4526.1999999999989</v>
      </c>
    </row>
    <row r="1411" spans="1:13" ht="14.25" x14ac:dyDescent="0.2">
      <c r="A1411" s="3" t="s">
        <v>676</v>
      </c>
      <c r="B1411" s="3" t="s">
        <v>676</v>
      </c>
      <c r="C1411" s="72" t="s">
        <v>604</v>
      </c>
      <c r="D1411" s="73" t="s">
        <v>6</v>
      </c>
      <c r="E1411" s="73">
        <v>2018</v>
      </c>
      <c r="F1411" s="72" t="s">
        <v>162</v>
      </c>
      <c r="G1411" s="73" t="s">
        <v>163</v>
      </c>
      <c r="H1411" s="72" t="s">
        <v>5</v>
      </c>
      <c r="I1411" s="72" t="s">
        <v>300</v>
      </c>
      <c r="J1411" s="73" t="s">
        <v>677</v>
      </c>
      <c r="K1411" s="73" t="s">
        <v>677</v>
      </c>
      <c r="L1411" s="74">
        <v>4089.98</v>
      </c>
      <c r="M1411" s="74">
        <v>9834.17</v>
      </c>
    </row>
    <row r="1412" spans="1:13" ht="14.25" x14ac:dyDescent="0.2">
      <c r="A1412" s="3" t="s">
        <v>676</v>
      </c>
      <c r="B1412" s="3" t="s">
        <v>676</v>
      </c>
      <c r="C1412" s="72" t="s">
        <v>604</v>
      </c>
      <c r="D1412" s="73" t="s">
        <v>6</v>
      </c>
      <c r="E1412" s="73">
        <v>2018</v>
      </c>
      <c r="F1412" s="72" t="s">
        <v>162</v>
      </c>
      <c r="G1412" s="73" t="s">
        <v>163</v>
      </c>
      <c r="H1412" s="72" t="s">
        <v>76</v>
      </c>
      <c r="I1412" s="72" t="s">
        <v>330</v>
      </c>
      <c r="J1412" s="73" t="s">
        <v>677</v>
      </c>
      <c r="K1412" s="73" t="s">
        <v>677</v>
      </c>
      <c r="L1412" s="74">
        <v>3400.22</v>
      </c>
      <c r="M1412" s="74">
        <v>6039.2199999999993</v>
      </c>
    </row>
    <row r="1413" spans="1:13" ht="14.25" x14ac:dyDescent="0.2">
      <c r="A1413" s="3" t="s">
        <v>676</v>
      </c>
      <c r="B1413" s="3" t="s">
        <v>676</v>
      </c>
      <c r="C1413" s="72" t="s">
        <v>604</v>
      </c>
      <c r="D1413" s="73" t="s">
        <v>6</v>
      </c>
      <c r="E1413" s="73">
        <v>2018</v>
      </c>
      <c r="F1413" s="72" t="s">
        <v>162</v>
      </c>
      <c r="G1413" s="73" t="s">
        <v>163</v>
      </c>
      <c r="H1413" s="72" t="s">
        <v>64</v>
      </c>
      <c r="I1413" s="72" t="s">
        <v>148</v>
      </c>
      <c r="J1413" s="73" t="s">
        <v>677</v>
      </c>
      <c r="K1413" s="73" t="s">
        <v>677</v>
      </c>
      <c r="L1413" s="74">
        <v>2315.0500000000002</v>
      </c>
      <c r="M1413" s="74">
        <v>5306.7800000000007</v>
      </c>
    </row>
    <row r="1414" spans="1:13" ht="14.25" x14ac:dyDescent="0.2">
      <c r="A1414" s="3" t="s">
        <v>676</v>
      </c>
      <c r="B1414" s="3" t="s">
        <v>676</v>
      </c>
      <c r="C1414" s="72" t="s">
        <v>604</v>
      </c>
      <c r="D1414" s="73" t="s">
        <v>6</v>
      </c>
      <c r="E1414" s="73">
        <v>2018</v>
      </c>
      <c r="F1414" s="72" t="s">
        <v>162</v>
      </c>
      <c r="G1414" s="73" t="s">
        <v>163</v>
      </c>
      <c r="H1414" s="72" t="s">
        <v>58</v>
      </c>
      <c r="I1414" s="72" t="s">
        <v>300</v>
      </c>
      <c r="J1414" s="73" t="s">
        <v>677</v>
      </c>
      <c r="K1414" s="73" t="s">
        <v>677</v>
      </c>
      <c r="L1414" s="74">
        <v>2036.97</v>
      </c>
      <c r="M1414" s="74">
        <v>4338.2999999999993</v>
      </c>
    </row>
    <row r="1415" spans="1:13" ht="14.25" x14ac:dyDescent="0.2">
      <c r="A1415" s="3" t="s">
        <v>676</v>
      </c>
      <c r="B1415" s="3" t="s">
        <v>676</v>
      </c>
      <c r="C1415" s="72" t="s">
        <v>604</v>
      </c>
      <c r="D1415" s="73" t="s">
        <v>6</v>
      </c>
      <c r="E1415" s="73">
        <v>2018</v>
      </c>
      <c r="F1415" s="72" t="s">
        <v>162</v>
      </c>
      <c r="G1415" s="73" t="s">
        <v>163</v>
      </c>
      <c r="H1415" s="72" t="s">
        <v>21</v>
      </c>
      <c r="I1415" s="72" t="s">
        <v>330</v>
      </c>
      <c r="J1415" s="73" t="s">
        <v>677</v>
      </c>
      <c r="K1415" s="73" t="s">
        <v>677</v>
      </c>
      <c r="L1415" s="74">
        <v>1298</v>
      </c>
      <c r="M1415" s="74">
        <v>3996.13</v>
      </c>
    </row>
    <row r="1416" spans="1:13" ht="14.25" x14ac:dyDescent="0.2">
      <c r="A1416" s="3" t="s">
        <v>676</v>
      </c>
      <c r="B1416" s="3" t="s">
        <v>676</v>
      </c>
      <c r="C1416" s="72" t="s">
        <v>604</v>
      </c>
      <c r="D1416" s="73" t="s">
        <v>6</v>
      </c>
      <c r="E1416" s="73">
        <v>2018</v>
      </c>
      <c r="F1416" s="72" t="s">
        <v>162</v>
      </c>
      <c r="G1416" s="73" t="s">
        <v>163</v>
      </c>
      <c r="H1416" s="72" t="s">
        <v>63</v>
      </c>
      <c r="I1416" s="72" t="s">
        <v>300</v>
      </c>
      <c r="J1416" s="73" t="s">
        <v>677</v>
      </c>
      <c r="K1416" s="73" t="s">
        <v>677</v>
      </c>
      <c r="L1416" s="74">
        <v>2586.77</v>
      </c>
      <c r="M1416" s="74">
        <v>5647.59</v>
      </c>
    </row>
    <row r="1417" spans="1:13" ht="14.25" x14ac:dyDescent="0.2">
      <c r="A1417" s="3" t="s">
        <v>676</v>
      </c>
      <c r="B1417" s="3" t="s">
        <v>676</v>
      </c>
      <c r="C1417" s="72" t="s">
        <v>604</v>
      </c>
      <c r="D1417" s="73" t="s">
        <v>6</v>
      </c>
      <c r="E1417" s="73">
        <v>2018</v>
      </c>
      <c r="F1417" s="72" t="s">
        <v>162</v>
      </c>
      <c r="G1417" s="73" t="s">
        <v>163</v>
      </c>
      <c r="H1417" s="72" t="s">
        <v>7</v>
      </c>
      <c r="I1417" s="72" t="s">
        <v>150</v>
      </c>
      <c r="J1417" s="73" t="s">
        <v>677</v>
      </c>
      <c r="K1417" s="73" t="s">
        <v>677</v>
      </c>
      <c r="L1417" s="74">
        <v>2657.39</v>
      </c>
      <c r="M1417" s="74">
        <v>5718.21</v>
      </c>
    </row>
    <row r="1418" spans="1:13" ht="14.25" x14ac:dyDescent="0.2">
      <c r="A1418" s="3" t="s">
        <v>676</v>
      </c>
      <c r="B1418" s="3" t="s">
        <v>676</v>
      </c>
      <c r="C1418" s="72" t="s">
        <v>604</v>
      </c>
      <c r="D1418" s="73" t="s">
        <v>6</v>
      </c>
      <c r="E1418" s="73">
        <v>2018</v>
      </c>
      <c r="F1418" s="72" t="s">
        <v>162</v>
      </c>
      <c r="G1418" s="73" t="s">
        <v>163</v>
      </c>
      <c r="H1418" s="72" t="s">
        <v>7</v>
      </c>
      <c r="I1418" s="72" t="s">
        <v>419</v>
      </c>
      <c r="J1418" s="73" t="s">
        <v>677</v>
      </c>
      <c r="K1418" s="73" t="s">
        <v>677</v>
      </c>
      <c r="L1418" s="74">
        <v>2176.8200000000002</v>
      </c>
      <c r="M1418" s="74">
        <v>5237.6400000000003</v>
      </c>
    </row>
    <row r="1419" spans="1:13" ht="14.25" x14ac:dyDescent="0.2">
      <c r="A1419" s="3" t="s">
        <v>676</v>
      </c>
      <c r="B1419" s="3" t="s">
        <v>676</v>
      </c>
      <c r="C1419" s="72" t="s">
        <v>604</v>
      </c>
      <c r="D1419" s="73" t="s">
        <v>6</v>
      </c>
      <c r="E1419" s="73">
        <v>2018</v>
      </c>
      <c r="F1419" s="72" t="s">
        <v>162</v>
      </c>
      <c r="G1419" s="73" t="s">
        <v>163</v>
      </c>
      <c r="H1419" s="72" t="s">
        <v>0</v>
      </c>
      <c r="I1419" s="72" t="s">
        <v>300</v>
      </c>
      <c r="J1419" s="73" t="s">
        <v>677</v>
      </c>
      <c r="K1419" s="73" t="s">
        <v>677</v>
      </c>
      <c r="L1419" s="74">
        <v>2035.97</v>
      </c>
      <c r="M1419" s="74">
        <v>4337.2999999999993</v>
      </c>
    </row>
    <row r="1420" spans="1:13" ht="14.25" x14ac:dyDescent="0.2">
      <c r="A1420" s="3" t="s">
        <v>676</v>
      </c>
      <c r="B1420" s="3" t="s">
        <v>676</v>
      </c>
      <c r="C1420" s="72" t="s">
        <v>604</v>
      </c>
      <c r="D1420" s="73" t="s">
        <v>6</v>
      </c>
      <c r="E1420" s="73">
        <v>2018</v>
      </c>
      <c r="F1420" s="72" t="s">
        <v>162</v>
      </c>
      <c r="G1420" s="73" t="s">
        <v>163</v>
      </c>
      <c r="H1420" s="72" t="s">
        <v>63</v>
      </c>
      <c r="I1420" s="72" t="s">
        <v>150</v>
      </c>
      <c r="J1420" s="73" t="s">
        <v>677</v>
      </c>
      <c r="K1420" s="73" t="s">
        <v>677</v>
      </c>
      <c r="L1420" s="74">
        <v>2077.86</v>
      </c>
      <c r="M1420" s="74">
        <v>5138.68</v>
      </c>
    </row>
    <row r="1421" spans="1:13" ht="14.25" x14ac:dyDescent="0.2">
      <c r="A1421" s="3" t="s">
        <v>676</v>
      </c>
      <c r="B1421" s="3" t="s">
        <v>676</v>
      </c>
      <c r="C1421" s="72" t="s">
        <v>604</v>
      </c>
      <c r="D1421" s="73" t="s">
        <v>6</v>
      </c>
      <c r="E1421" s="73">
        <v>2018</v>
      </c>
      <c r="F1421" s="72" t="s">
        <v>162</v>
      </c>
      <c r="G1421" s="73" t="s">
        <v>163</v>
      </c>
      <c r="H1421" s="72" t="s">
        <v>5</v>
      </c>
      <c r="I1421" s="72" t="s">
        <v>330</v>
      </c>
      <c r="J1421" s="73" t="s">
        <v>677</v>
      </c>
      <c r="K1421" s="73" t="s">
        <v>677</v>
      </c>
      <c r="L1421" s="74">
        <v>3500.87</v>
      </c>
      <c r="M1421" s="74">
        <v>6958.48</v>
      </c>
    </row>
    <row r="1422" spans="1:13" ht="14.25" x14ac:dyDescent="0.2">
      <c r="A1422" s="3" t="s">
        <v>676</v>
      </c>
      <c r="B1422" s="3" t="s">
        <v>676</v>
      </c>
      <c r="C1422" s="72" t="s">
        <v>604</v>
      </c>
      <c r="D1422" s="73" t="s">
        <v>6</v>
      </c>
      <c r="E1422" s="73">
        <v>2018</v>
      </c>
      <c r="F1422" s="72" t="s">
        <v>162</v>
      </c>
      <c r="G1422" s="73" t="s">
        <v>163</v>
      </c>
      <c r="H1422" s="72" t="s">
        <v>64</v>
      </c>
      <c r="I1422" s="72" t="s">
        <v>416</v>
      </c>
      <c r="J1422" s="73" t="s">
        <v>677</v>
      </c>
      <c r="K1422" s="73" t="s">
        <v>677</v>
      </c>
      <c r="L1422" s="74">
        <v>2135.89</v>
      </c>
      <c r="M1422" s="74">
        <v>5127.62</v>
      </c>
    </row>
    <row r="1423" spans="1:13" ht="14.25" x14ac:dyDescent="0.2">
      <c r="A1423" s="3" t="s">
        <v>676</v>
      </c>
      <c r="B1423" s="3" t="s">
        <v>676</v>
      </c>
      <c r="C1423" s="72" t="s">
        <v>604</v>
      </c>
      <c r="D1423" s="73" t="s">
        <v>6</v>
      </c>
      <c r="E1423" s="73">
        <v>2018</v>
      </c>
      <c r="F1423" s="72" t="s">
        <v>162</v>
      </c>
      <c r="G1423" s="73" t="s">
        <v>163</v>
      </c>
      <c r="H1423" s="72" t="s">
        <v>0</v>
      </c>
      <c r="I1423" s="72" t="s">
        <v>150</v>
      </c>
      <c r="J1423" s="73" t="s">
        <v>677</v>
      </c>
      <c r="K1423" s="73" t="s">
        <v>677</v>
      </c>
      <c r="L1423" s="74">
        <v>2234.5</v>
      </c>
      <c r="M1423" s="74">
        <v>4535.83</v>
      </c>
    </row>
    <row r="1424" spans="1:13" ht="14.25" x14ac:dyDescent="0.2">
      <c r="A1424" s="3" t="s">
        <v>676</v>
      </c>
      <c r="B1424" s="3" t="s">
        <v>676</v>
      </c>
      <c r="C1424" s="72" t="s">
        <v>604</v>
      </c>
      <c r="D1424" s="73" t="s">
        <v>6</v>
      </c>
      <c r="E1424" s="73">
        <v>2018</v>
      </c>
      <c r="F1424" s="72" t="s">
        <v>162</v>
      </c>
      <c r="G1424" s="73" t="s">
        <v>163</v>
      </c>
      <c r="H1424" s="72" t="s">
        <v>7</v>
      </c>
      <c r="I1424" s="72" t="s">
        <v>419</v>
      </c>
      <c r="J1424" s="73" t="s">
        <v>677</v>
      </c>
      <c r="K1424" s="73" t="s">
        <v>677</v>
      </c>
      <c r="L1424" s="74">
        <v>2336.91</v>
      </c>
      <c r="M1424" s="74">
        <v>5397.73</v>
      </c>
    </row>
    <row r="1425" spans="1:13" ht="14.25" x14ac:dyDescent="0.2">
      <c r="A1425" s="3" t="s">
        <v>676</v>
      </c>
      <c r="B1425" s="3" t="s">
        <v>676</v>
      </c>
      <c r="C1425" s="72" t="s">
        <v>604</v>
      </c>
      <c r="D1425" s="73" t="s">
        <v>6</v>
      </c>
      <c r="E1425" s="73">
        <v>2018</v>
      </c>
      <c r="F1425" s="72" t="s">
        <v>162</v>
      </c>
      <c r="G1425" s="73" t="s">
        <v>163</v>
      </c>
      <c r="H1425" s="72" t="s">
        <v>31</v>
      </c>
      <c r="I1425" s="72" t="s">
        <v>330</v>
      </c>
      <c r="J1425" s="73" t="s">
        <v>677</v>
      </c>
      <c r="K1425" s="73" t="s">
        <v>677</v>
      </c>
      <c r="L1425" s="74">
        <v>3272.21</v>
      </c>
      <c r="M1425" s="74">
        <v>7729.51</v>
      </c>
    </row>
    <row r="1426" spans="1:13" ht="14.25" x14ac:dyDescent="0.2">
      <c r="A1426" s="3" t="s">
        <v>676</v>
      </c>
      <c r="B1426" s="3" t="s">
        <v>676</v>
      </c>
      <c r="C1426" s="72" t="s">
        <v>604</v>
      </c>
      <c r="D1426" s="73" t="s">
        <v>6</v>
      </c>
      <c r="E1426" s="73">
        <v>2018</v>
      </c>
      <c r="F1426" s="72" t="s">
        <v>162</v>
      </c>
      <c r="G1426" s="73" t="s">
        <v>163</v>
      </c>
      <c r="H1426" s="72" t="s">
        <v>0</v>
      </c>
      <c r="I1426" s="72" t="s">
        <v>419</v>
      </c>
      <c r="J1426" s="73" t="s">
        <v>677</v>
      </c>
      <c r="K1426" s="73" t="s">
        <v>677</v>
      </c>
      <c r="L1426" s="74">
        <v>2223.87</v>
      </c>
      <c r="M1426" s="74">
        <v>4525.1999999999989</v>
      </c>
    </row>
    <row r="1427" spans="1:13" ht="14.25" x14ac:dyDescent="0.2">
      <c r="A1427" s="3" t="s">
        <v>676</v>
      </c>
      <c r="B1427" s="3" t="s">
        <v>676</v>
      </c>
      <c r="C1427" s="72" t="s">
        <v>604</v>
      </c>
      <c r="D1427" s="73" t="s">
        <v>6</v>
      </c>
      <c r="E1427" s="73">
        <v>2018</v>
      </c>
      <c r="F1427" s="72" t="s">
        <v>162</v>
      </c>
      <c r="G1427" s="73" t="s">
        <v>163</v>
      </c>
      <c r="H1427" s="72" t="s">
        <v>63</v>
      </c>
      <c r="I1427" s="72" t="s">
        <v>241</v>
      </c>
      <c r="J1427" s="73" t="s">
        <v>677</v>
      </c>
      <c r="K1427" s="73" t="s">
        <v>677</v>
      </c>
      <c r="L1427" s="74">
        <v>2006.33</v>
      </c>
      <c r="M1427" s="74">
        <v>5067.1499999999996</v>
      </c>
    </row>
    <row r="1428" spans="1:13" ht="14.25" x14ac:dyDescent="0.2">
      <c r="A1428" s="3" t="s">
        <v>676</v>
      </c>
      <c r="B1428" s="3" t="s">
        <v>676</v>
      </c>
      <c r="C1428" s="72" t="s">
        <v>604</v>
      </c>
      <c r="D1428" s="73" t="s">
        <v>6</v>
      </c>
      <c r="E1428" s="73">
        <v>2018</v>
      </c>
      <c r="F1428" s="72" t="s">
        <v>162</v>
      </c>
      <c r="G1428" s="73" t="s">
        <v>163</v>
      </c>
      <c r="H1428" s="72" t="s">
        <v>52</v>
      </c>
      <c r="I1428" s="72" t="s">
        <v>300</v>
      </c>
      <c r="J1428" s="73" t="s">
        <v>677</v>
      </c>
      <c r="K1428" s="73" t="s">
        <v>677</v>
      </c>
      <c r="L1428" s="74">
        <v>1594.75</v>
      </c>
      <c r="M1428" s="74">
        <v>3896.0799999999995</v>
      </c>
    </row>
    <row r="1429" spans="1:13" ht="14.25" x14ac:dyDescent="0.2">
      <c r="A1429" s="3" t="s">
        <v>676</v>
      </c>
      <c r="B1429" s="3" t="s">
        <v>676</v>
      </c>
      <c r="C1429" s="72" t="s">
        <v>604</v>
      </c>
      <c r="D1429" s="73" t="s">
        <v>6</v>
      </c>
      <c r="E1429" s="73">
        <v>2018</v>
      </c>
      <c r="F1429" s="72" t="s">
        <v>162</v>
      </c>
      <c r="G1429" s="73" t="s">
        <v>163</v>
      </c>
      <c r="H1429" s="72" t="s">
        <v>101</v>
      </c>
      <c r="I1429" s="72" t="s">
        <v>300</v>
      </c>
      <c r="J1429" s="73" t="s">
        <v>677</v>
      </c>
      <c r="K1429" s="73" t="s">
        <v>677</v>
      </c>
      <c r="L1429" s="74">
        <v>2136.89</v>
      </c>
      <c r="M1429" s="74">
        <v>5197.71</v>
      </c>
    </row>
    <row r="1430" spans="1:13" ht="14.25" x14ac:dyDescent="0.2">
      <c r="A1430" s="3" t="s">
        <v>676</v>
      </c>
      <c r="B1430" s="3" t="s">
        <v>676</v>
      </c>
      <c r="C1430" s="72" t="s">
        <v>604</v>
      </c>
      <c r="D1430" s="73" t="s">
        <v>6</v>
      </c>
      <c r="E1430" s="73">
        <v>2018</v>
      </c>
      <c r="F1430" s="72" t="s">
        <v>162</v>
      </c>
      <c r="G1430" s="73" t="s">
        <v>163</v>
      </c>
      <c r="H1430" s="72" t="s">
        <v>58</v>
      </c>
      <c r="I1430" s="72" t="s">
        <v>300</v>
      </c>
      <c r="J1430" s="73" t="s">
        <v>677</v>
      </c>
      <c r="K1430" s="73" t="s">
        <v>677</v>
      </c>
      <c r="L1430" s="74">
        <v>2235.5</v>
      </c>
      <c r="M1430" s="74">
        <v>4933.63</v>
      </c>
    </row>
    <row r="1431" spans="1:13" ht="14.25" x14ac:dyDescent="0.2">
      <c r="A1431" s="3" t="s">
        <v>676</v>
      </c>
      <c r="B1431" s="3" t="s">
        <v>676</v>
      </c>
      <c r="C1431" s="72" t="s">
        <v>604</v>
      </c>
      <c r="D1431" s="73" t="s">
        <v>6</v>
      </c>
      <c r="E1431" s="73">
        <v>2018</v>
      </c>
      <c r="F1431" s="72" t="s">
        <v>162</v>
      </c>
      <c r="G1431" s="73" t="s">
        <v>163</v>
      </c>
      <c r="H1431" s="72" t="s">
        <v>63</v>
      </c>
      <c r="I1431" s="72" t="s">
        <v>150</v>
      </c>
      <c r="J1431" s="73" t="s">
        <v>677</v>
      </c>
      <c r="K1431" s="73" t="s">
        <v>677</v>
      </c>
      <c r="L1431" s="74">
        <v>2376.27</v>
      </c>
      <c r="M1431" s="74">
        <v>5437.09</v>
      </c>
    </row>
    <row r="1432" spans="1:13" ht="14.25" x14ac:dyDescent="0.2">
      <c r="A1432" s="3" t="s">
        <v>676</v>
      </c>
      <c r="B1432" s="3" t="s">
        <v>676</v>
      </c>
      <c r="C1432" s="72" t="s">
        <v>604</v>
      </c>
      <c r="D1432" s="73" t="s">
        <v>6</v>
      </c>
      <c r="E1432" s="73">
        <v>2018</v>
      </c>
      <c r="F1432" s="72" t="s">
        <v>162</v>
      </c>
      <c r="G1432" s="73" t="s">
        <v>163</v>
      </c>
      <c r="H1432" s="72" t="s">
        <v>63</v>
      </c>
      <c r="I1432" s="72" t="s">
        <v>420</v>
      </c>
      <c r="J1432" s="73" t="s">
        <v>677</v>
      </c>
      <c r="K1432" s="73" t="s">
        <v>677</v>
      </c>
      <c r="L1432" s="74">
        <v>2123.36</v>
      </c>
      <c r="M1432" s="74">
        <v>5184.18</v>
      </c>
    </row>
    <row r="1433" spans="1:13" ht="14.25" x14ac:dyDescent="0.2">
      <c r="A1433" s="3" t="s">
        <v>676</v>
      </c>
      <c r="B1433" s="3" t="s">
        <v>676</v>
      </c>
      <c r="C1433" s="72" t="s">
        <v>604</v>
      </c>
      <c r="D1433" s="73" t="s">
        <v>6</v>
      </c>
      <c r="E1433" s="73">
        <v>2018</v>
      </c>
      <c r="F1433" s="72" t="s">
        <v>162</v>
      </c>
      <c r="G1433" s="73" t="s">
        <v>163</v>
      </c>
      <c r="H1433" s="72" t="s">
        <v>63</v>
      </c>
      <c r="I1433" s="72" t="s">
        <v>241</v>
      </c>
      <c r="J1433" s="73" t="s">
        <v>677</v>
      </c>
      <c r="K1433" s="73" t="s">
        <v>677</v>
      </c>
      <c r="L1433" s="74">
        <v>2550.34</v>
      </c>
      <c r="M1433" s="74">
        <v>5611.16</v>
      </c>
    </row>
    <row r="1434" spans="1:13" ht="14.25" x14ac:dyDescent="0.2">
      <c r="A1434" s="3" t="s">
        <v>676</v>
      </c>
      <c r="B1434" s="3" t="s">
        <v>676</v>
      </c>
      <c r="C1434" s="72" t="s">
        <v>604</v>
      </c>
      <c r="D1434" s="73" t="s">
        <v>6</v>
      </c>
      <c r="E1434" s="73">
        <v>2018</v>
      </c>
      <c r="F1434" s="72" t="s">
        <v>162</v>
      </c>
      <c r="G1434" s="73" t="s">
        <v>163</v>
      </c>
      <c r="H1434" s="72" t="s">
        <v>106</v>
      </c>
      <c r="I1434" s="72" t="s">
        <v>300</v>
      </c>
      <c r="J1434" s="73" t="s">
        <v>677</v>
      </c>
      <c r="K1434" s="73" t="s">
        <v>677</v>
      </c>
      <c r="L1434" s="74">
        <v>2335.15</v>
      </c>
      <c r="M1434" s="74">
        <v>5326.88</v>
      </c>
    </row>
    <row r="1435" spans="1:13" ht="14.25" x14ac:dyDescent="0.2">
      <c r="A1435" s="3" t="s">
        <v>676</v>
      </c>
      <c r="B1435" s="3" t="s">
        <v>676</v>
      </c>
      <c r="C1435" s="72" t="s">
        <v>604</v>
      </c>
      <c r="D1435" s="73" t="s">
        <v>6</v>
      </c>
      <c r="E1435" s="73">
        <v>2018</v>
      </c>
      <c r="F1435" s="72" t="s">
        <v>162</v>
      </c>
      <c r="G1435" s="73" t="s">
        <v>163</v>
      </c>
      <c r="H1435" s="72" t="s">
        <v>21</v>
      </c>
      <c r="I1435" s="72" t="s">
        <v>198</v>
      </c>
      <c r="J1435" s="73" t="s">
        <v>677</v>
      </c>
      <c r="K1435" s="73" t="s">
        <v>677</v>
      </c>
      <c r="L1435" s="74">
        <v>3480</v>
      </c>
      <c r="M1435" s="74">
        <v>6937.6100000000006</v>
      </c>
    </row>
    <row r="1436" spans="1:13" ht="14.25" x14ac:dyDescent="0.2">
      <c r="A1436" s="3" t="s">
        <v>676</v>
      </c>
      <c r="B1436" s="3" t="s">
        <v>676</v>
      </c>
      <c r="C1436" s="72" t="s">
        <v>604</v>
      </c>
      <c r="D1436" s="73" t="s">
        <v>6</v>
      </c>
      <c r="E1436" s="73">
        <v>2018</v>
      </c>
      <c r="F1436" s="72" t="s">
        <v>162</v>
      </c>
      <c r="G1436" s="73" t="s">
        <v>163</v>
      </c>
      <c r="H1436" s="72" t="s">
        <v>7</v>
      </c>
      <c r="I1436" s="72" t="s">
        <v>333</v>
      </c>
      <c r="J1436" s="73" t="s">
        <v>677</v>
      </c>
      <c r="K1436" s="73" t="s">
        <v>677</v>
      </c>
      <c r="L1436" s="74">
        <v>2187.5700000000002</v>
      </c>
      <c r="M1436" s="74">
        <v>5248.39</v>
      </c>
    </row>
    <row r="1437" spans="1:13" ht="14.25" x14ac:dyDescent="0.2">
      <c r="A1437" s="3" t="s">
        <v>676</v>
      </c>
      <c r="B1437" s="3" t="s">
        <v>676</v>
      </c>
      <c r="C1437" s="72" t="s">
        <v>604</v>
      </c>
      <c r="D1437" s="73" t="s">
        <v>6</v>
      </c>
      <c r="E1437" s="73">
        <v>2018</v>
      </c>
      <c r="F1437" s="72" t="s">
        <v>162</v>
      </c>
      <c r="G1437" s="73" t="s">
        <v>163</v>
      </c>
      <c r="H1437" s="72" t="s">
        <v>58</v>
      </c>
      <c r="I1437" s="72" t="s">
        <v>300</v>
      </c>
      <c r="J1437" s="73" t="s">
        <v>677</v>
      </c>
      <c r="K1437" s="73" t="s">
        <v>677</v>
      </c>
      <c r="L1437" s="74">
        <v>2224.87</v>
      </c>
      <c r="M1437" s="74">
        <v>4923</v>
      </c>
    </row>
    <row r="1438" spans="1:13" ht="14.25" x14ac:dyDescent="0.2">
      <c r="A1438" s="3" t="s">
        <v>676</v>
      </c>
      <c r="B1438" s="3" t="s">
        <v>676</v>
      </c>
      <c r="C1438" s="72" t="s">
        <v>604</v>
      </c>
      <c r="D1438" s="73" t="s">
        <v>6</v>
      </c>
      <c r="E1438" s="73">
        <v>2018</v>
      </c>
      <c r="F1438" s="72" t="s">
        <v>162</v>
      </c>
      <c r="G1438" s="73" t="s">
        <v>163</v>
      </c>
      <c r="H1438" s="72" t="s">
        <v>44</v>
      </c>
      <c r="I1438" s="72" t="s">
        <v>420</v>
      </c>
      <c r="J1438" s="73" t="s">
        <v>677</v>
      </c>
      <c r="K1438" s="73" t="s">
        <v>677</v>
      </c>
      <c r="L1438" s="74">
        <v>3000.17</v>
      </c>
      <c r="M1438" s="74">
        <v>6979.23</v>
      </c>
    </row>
    <row r="1439" spans="1:13" ht="14.25" x14ac:dyDescent="0.2">
      <c r="A1439" s="3" t="s">
        <v>676</v>
      </c>
      <c r="B1439" s="3" t="s">
        <v>676</v>
      </c>
      <c r="C1439" s="72" t="s">
        <v>604</v>
      </c>
      <c r="D1439" s="73" t="s">
        <v>6</v>
      </c>
      <c r="E1439" s="73">
        <v>2018</v>
      </c>
      <c r="F1439" s="72" t="s">
        <v>162</v>
      </c>
      <c r="G1439" s="73" t="s">
        <v>163</v>
      </c>
      <c r="H1439" s="72" t="s">
        <v>58</v>
      </c>
      <c r="I1439" s="72" t="s">
        <v>330</v>
      </c>
      <c r="J1439" s="73" t="s">
        <v>677</v>
      </c>
      <c r="K1439" s="73" t="s">
        <v>677</v>
      </c>
      <c r="L1439" s="74">
        <v>2336.15</v>
      </c>
      <c r="M1439" s="74">
        <v>5034.2800000000007</v>
      </c>
    </row>
    <row r="1440" spans="1:13" ht="14.25" x14ac:dyDescent="0.2">
      <c r="A1440" s="3" t="s">
        <v>676</v>
      </c>
      <c r="B1440" s="3" t="s">
        <v>676</v>
      </c>
      <c r="C1440" s="72" t="s">
        <v>604</v>
      </c>
      <c r="D1440" s="73" t="s">
        <v>6</v>
      </c>
      <c r="E1440" s="73">
        <v>2018</v>
      </c>
      <c r="F1440" s="72" t="s">
        <v>162</v>
      </c>
      <c r="G1440" s="73" t="s">
        <v>163</v>
      </c>
      <c r="H1440" s="72" t="s">
        <v>58</v>
      </c>
      <c r="I1440" s="72" t="s">
        <v>148</v>
      </c>
      <c r="J1440" s="73" t="s">
        <v>677</v>
      </c>
      <c r="K1440" s="73" t="s">
        <v>677</v>
      </c>
      <c r="L1440" s="74">
        <v>2036.97</v>
      </c>
      <c r="M1440" s="74">
        <v>5131.8900000000003</v>
      </c>
    </row>
    <row r="1441" spans="1:13" ht="14.25" x14ac:dyDescent="0.2">
      <c r="A1441" s="3" t="s">
        <v>676</v>
      </c>
      <c r="B1441" s="3" t="s">
        <v>676</v>
      </c>
      <c r="C1441" s="72" t="s">
        <v>604</v>
      </c>
      <c r="D1441" s="73" t="s">
        <v>6</v>
      </c>
      <c r="E1441" s="73">
        <v>2018</v>
      </c>
      <c r="F1441" s="72" t="s">
        <v>162</v>
      </c>
      <c r="G1441" s="73" t="s">
        <v>163</v>
      </c>
      <c r="H1441" s="72" t="s">
        <v>64</v>
      </c>
      <c r="I1441" s="85" t="s">
        <v>416</v>
      </c>
      <c r="J1441" s="73" t="s">
        <v>677</v>
      </c>
      <c r="K1441" s="73" t="s">
        <v>677</v>
      </c>
      <c r="L1441" s="74">
        <v>2135.89</v>
      </c>
      <c r="M1441" s="74">
        <v>5127.62</v>
      </c>
    </row>
    <row r="1442" spans="1:13" ht="14.25" x14ac:dyDescent="0.2">
      <c r="A1442" s="3" t="s">
        <v>676</v>
      </c>
      <c r="B1442" s="3" t="s">
        <v>676</v>
      </c>
      <c r="C1442" s="72" t="s">
        <v>604</v>
      </c>
      <c r="D1442" s="73" t="s">
        <v>6</v>
      </c>
      <c r="E1442" s="73">
        <v>2018</v>
      </c>
      <c r="F1442" s="72" t="s">
        <v>162</v>
      </c>
      <c r="G1442" s="73" t="s">
        <v>163</v>
      </c>
      <c r="H1442" s="72" t="s">
        <v>31</v>
      </c>
      <c r="I1442" s="72" t="s">
        <v>148</v>
      </c>
      <c r="J1442" s="73" t="s">
        <v>677</v>
      </c>
      <c r="K1442" s="73" t="s">
        <v>677</v>
      </c>
      <c r="L1442" s="74">
        <v>3114.17</v>
      </c>
      <c r="M1442" s="74">
        <v>7093.23</v>
      </c>
    </row>
    <row r="1443" spans="1:13" ht="14.25" x14ac:dyDescent="0.2">
      <c r="A1443" s="3" t="s">
        <v>676</v>
      </c>
      <c r="B1443" s="3" t="s">
        <v>676</v>
      </c>
      <c r="C1443" s="72" t="s">
        <v>604</v>
      </c>
      <c r="D1443" s="73" t="s">
        <v>6</v>
      </c>
      <c r="E1443" s="73">
        <v>2018</v>
      </c>
      <c r="F1443" s="72" t="s">
        <v>162</v>
      </c>
      <c r="G1443" s="73" t="s">
        <v>163</v>
      </c>
      <c r="H1443" s="72" t="s">
        <v>31</v>
      </c>
      <c r="I1443" s="72" t="s">
        <v>416</v>
      </c>
      <c r="J1443" s="73" t="s">
        <v>677</v>
      </c>
      <c r="K1443" s="73" t="s">
        <v>677</v>
      </c>
      <c r="L1443" s="74">
        <v>3005.68</v>
      </c>
      <c r="M1443" s="74">
        <v>6984.74</v>
      </c>
    </row>
    <row r="1444" spans="1:13" ht="14.25" x14ac:dyDescent="0.2">
      <c r="A1444" s="3" t="s">
        <v>676</v>
      </c>
      <c r="B1444" s="3" t="s">
        <v>676</v>
      </c>
      <c r="C1444" s="72" t="s">
        <v>604</v>
      </c>
      <c r="D1444" s="73" t="s">
        <v>6</v>
      </c>
      <c r="E1444" s="73">
        <v>2018</v>
      </c>
      <c r="F1444" s="72" t="s">
        <v>162</v>
      </c>
      <c r="G1444" s="73" t="s">
        <v>163</v>
      </c>
      <c r="H1444" s="72" t="s">
        <v>7</v>
      </c>
      <c r="I1444" s="72" t="s">
        <v>419</v>
      </c>
      <c r="J1444" s="73" t="s">
        <v>677</v>
      </c>
      <c r="K1444" s="73" t="s">
        <v>677</v>
      </c>
      <c r="L1444" s="74">
        <v>2573.4</v>
      </c>
      <c r="M1444" s="74">
        <v>5634.22</v>
      </c>
    </row>
    <row r="1445" spans="1:13" ht="14.25" x14ac:dyDescent="0.2">
      <c r="A1445" s="3" t="s">
        <v>676</v>
      </c>
      <c r="B1445" s="3" t="s">
        <v>676</v>
      </c>
      <c r="C1445" s="72" t="s">
        <v>604</v>
      </c>
      <c r="D1445" s="73" t="s">
        <v>6</v>
      </c>
      <c r="E1445" s="73">
        <v>2018</v>
      </c>
      <c r="F1445" s="72" t="s">
        <v>162</v>
      </c>
      <c r="G1445" s="73" t="s">
        <v>163</v>
      </c>
      <c r="H1445" s="72" t="s">
        <v>7</v>
      </c>
      <c r="I1445" s="72" t="s">
        <v>419</v>
      </c>
      <c r="J1445" s="73" t="s">
        <v>677</v>
      </c>
      <c r="K1445" s="73" t="s">
        <v>677</v>
      </c>
      <c r="L1445" s="74">
        <v>2235.7800000000002</v>
      </c>
      <c r="M1445" s="74">
        <v>5296.6</v>
      </c>
    </row>
    <row r="1446" spans="1:13" ht="14.25" x14ac:dyDescent="0.2">
      <c r="A1446" s="3" t="s">
        <v>676</v>
      </c>
      <c r="B1446" s="3" t="s">
        <v>676</v>
      </c>
      <c r="C1446" s="72" t="s">
        <v>604</v>
      </c>
      <c r="D1446" s="73" t="s">
        <v>6</v>
      </c>
      <c r="E1446" s="73">
        <v>2018</v>
      </c>
      <c r="F1446" s="72" t="s">
        <v>162</v>
      </c>
      <c r="G1446" s="73" t="s">
        <v>163</v>
      </c>
      <c r="H1446" s="72" t="s">
        <v>7</v>
      </c>
      <c r="I1446" s="72" t="s">
        <v>150</v>
      </c>
      <c r="J1446" s="73" t="s">
        <v>677</v>
      </c>
      <c r="K1446" s="73" t="s">
        <v>677</v>
      </c>
      <c r="L1446" s="74">
        <v>2576.39</v>
      </c>
      <c r="M1446" s="74">
        <v>5637.21</v>
      </c>
    </row>
    <row r="1447" spans="1:13" ht="14.25" x14ac:dyDescent="0.2">
      <c r="A1447" s="3" t="s">
        <v>676</v>
      </c>
      <c r="B1447" s="3" t="s">
        <v>676</v>
      </c>
      <c r="C1447" s="72" t="s">
        <v>604</v>
      </c>
      <c r="D1447" s="73" t="s">
        <v>6</v>
      </c>
      <c r="E1447" s="73">
        <v>2018</v>
      </c>
      <c r="F1447" s="72" t="s">
        <v>162</v>
      </c>
      <c r="G1447" s="73" t="s">
        <v>163</v>
      </c>
      <c r="H1447" s="72" t="s">
        <v>44</v>
      </c>
      <c r="I1447" s="72" t="s">
        <v>419</v>
      </c>
      <c r="J1447" s="73" t="s">
        <v>677</v>
      </c>
      <c r="K1447" s="73" t="s">
        <v>677</v>
      </c>
      <c r="L1447" s="74">
        <v>2982.54</v>
      </c>
      <c r="M1447" s="74">
        <v>6961.5999999999995</v>
      </c>
    </row>
    <row r="1448" spans="1:13" ht="14.25" x14ac:dyDescent="0.2">
      <c r="A1448" s="3" t="s">
        <v>676</v>
      </c>
      <c r="B1448" s="3" t="s">
        <v>676</v>
      </c>
      <c r="C1448" s="72" t="s">
        <v>604</v>
      </c>
      <c r="D1448" s="73" t="s">
        <v>6</v>
      </c>
      <c r="E1448" s="73">
        <v>2018</v>
      </c>
      <c r="F1448" s="72" t="s">
        <v>162</v>
      </c>
      <c r="G1448" s="73" t="s">
        <v>163</v>
      </c>
      <c r="H1448" s="72" t="s">
        <v>63</v>
      </c>
      <c r="I1448" s="72" t="s">
        <v>419</v>
      </c>
      <c r="J1448" s="73" t="s">
        <v>677</v>
      </c>
      <c r="K1448" s="73" t="s">
        <v>677</v>
      </c>
      <c r="L1448" s="74">
        <v>2013.28</v>
      </c>
      <c r="M1448" s="74">
        <v>5074.1000000000004</v>
      </c>
    </row>
    <row r="1449" spans="1:13" ht="14.25" x14ac:dyDescent="0.2">
      <c r="A1449" s="3" t="s">
        <v>676</v>
      </c>
      <c r="B1449" s="3" t="s">
        <v>676</v>
      </c>
      <c r="C1449" s="72" t="s">
        <v>604</v>
      </c>
      <c r="D1449" s="73" t="s">
        <v>6</v>
      </c>
      <c r="E1449" s="73">
        <v>2018</v>
      </c>
      <c r="F1449" s="72" t="s">
        <v>162</v>
      </c>
      <c r="G1449" s="73" t="s">
        <v>163</v>
      </c>
      <c r="H1449" s="72" t="s">
        <v>101</v>
      </c>
      <c r="I1449" s="72" t="s">
        <v>300</v>
      </c>
      <c r="J1449" s="73" t="s">
        <v>677</v>
      </c>
      <c r="K1449" s="73" t="s">
        <v>677</v>
      </c>
      <c r="L1449" s="74">
        <v>2036.97</v>
      </c>
      <c r="M1449" s="74">
        <v>5097.79</v>
      </c>
    </row>
    <row r="1450" spans="1:13" ht="14.25" x14ac:dyDescent="0.2">
      <c r="A1450" s="3" t="s">
        <v>676</v>
      </c>
      <c r="B1450" s="3" t="s">
        <v>676</v>
      </c>
      <c r="C1450" s="72" t="s">
        <v>604</v>
      </c>
      <c r="D1450" s="73" t="s">
        <v>6</v>
      </c>
      <c r="E1450" s="73">
        <v>2018</v>
      </c>
      <c r="F1450" s="72" t="s">
        <v>162</v>
      </c>
      <c r="G1450" s="73" t="s">
        <v>163</v>
      </c>
      <c r="H1450" s="72" t="s">
        <v>7</v>
      </c>
      <c r="I1450" s="72" t="s">
        <v>333</v>
      </c>
      <c r="J1450" s="73" t="s">
        <v>677</v>
      </c>
      <c r="K1450" s="73" t="s">
        <v>677</v>
      </c>
      <c r="L1450" s="74">
        <v>2134.21</v>
      </c>
      <c r="M1450" s="74">
        <v>5195.0300000000007</v>
      </c>
    </row>
    <row r="1451" spans="1:13" ht="14.25" x14ac:dyDescent="0.2">
      <c r="A1451" s="3" t="s">
        <v>676</v>
      </c>
      <c r="B1451" s="3" t="s">
        <v>676</v>
      </c>
      <c r="C1451" s="72" t="s">
        <v>604</v>
      </c>
      <c r="D1451" s="73" t="s">
        <v>6</v>
      </c>
      <c r="E1451" s="73">
        <v>2018</v>
      </c>
      <c r="F1451" s="72" t="s">
        <v>162</v>
      </c>
      <c r="G1451" s="73" t="s">
        <v>163</v>
      </c>
      <c r="H1451" s="72" t="s">
        <v>7</v>
      </c>
      <c r="I1451" s="72" t="s">
        <v>150</v>
      </c>
      <c r="J1451" s="73" t="s">
        <v>677</v>
      </c>
      <c r="K1451" s="73" t="s">
        <v>677</v>
      </c>
      <c r="L1451" s="74">
        <v>2167.8200000000002</v>
      </c>
      <c r="M1451" s="74">
        <v>5228.6400000000003</v>
      </c>
    </row>
    <row r="1452" spans="1:13" ht="14.25" x14ac:dyDescent="0.2">
      <c r="A1452" s="3" t="s">
        <v>676</v>
      </c>
      <c r="B1452" s="3" t="s">
        <v>676</v>
      </c>
      <c r="C1452" s="72" t="s">
        <v>604</v>
      </c>
      <c r="D1452" s="73" t="s">
        <v>6</v>
      </c>
      <c r="E1452" s="73">
        <v>2018</v>
      </c>
      <c r="F1452" s="72" t="s">
        <v>162</v>
      </c>
      <c r="G1452" s="73" t="s">
        <v>163</v>
      </c>
      <c r="H1452" s="72" t="s">
        <v>0</v>
      </c>
      <c r="I1452" s="72" t="s">
        <v>419</v>
      </c>
      <c r="J1452" s="73" t="s">
        <v>677</v>
      </c>
      <c r="K1452" s="73" t="s">
        <v>677</v>
      </c>
      <c r="L1452" s="74">
        <v>2335.15</v>
      </c>
      <c r="M1452" s="74">
        <v>4636.4799999999996</v>
      </c>
    </row>
    <row r="1453" spans="1:13" ht="14.25" x14ac:dyDescent="0.2">
      <c r="A1453" s="3" t="s">
        <v>676</v>
      </c>
      <c r="B1453" s="3" t="s">
        <v>676</v>
      </c>
      <c r="C1453" s="72" t="s">
        <v>604</v>
      </c>
      <c r="D1453" s="73" t="s">
        <v>6</v>
      </c>
      <c r="E1453" s="73">
        <v>2018</v>
      </c>
      <c r="F1453" s="72" t="s">
        <v>162</v>
      </c>
      <c r="G1453" s="73" t="s">
        <v>163</v>
      </c>
      <c r="H1453" s="72" t="s">
        <v>5</v>
      </c>
      <c r="I1453" s="72" t="s">
        <v>419</v>
      </c>
      <c r="J1453" s="73" t="s">
        <v>677</v>
      </c>
      <c r="K1453" s="73" t="s">
        <v>677</v>
      </c>
      <c r="L1453" s="74">
        <v>4056.34</v>
      </c>
      <c r="M1453" s="74">
        <v>9800.5299999999988</v>
      </c>
    </row>
    <row r="1454" spans="1:13" ht="14.25" x14ac:dyDescent="0.2">
      <c r="A1454" s="3" t="s">
        <v>676</v>
      </c>
      <c r="B1454" s="3" t="s">
        <v>676</v>
      </c>
      <c r="C1454" s="72" t="s">
        <v>604</v>
      </c>
      <c r="D1454" s="73" t="s">
        <v>6</v>
      </c>
      <c r="E1454" s="73">
        <v>2018</v>
      </c>
      <c r="F1454" s="72" t="s">
        <v>162</v>
      </c>
      <c r="G1454" s="73" t="s">
        <v>163</v>
      </c>
      <c r="H1454" s="72" t="s">
        <v>0</v>
      </c>
      <c r="I1454" s="72" t="s">
        <v>330</v>
      </c>
      <c r="J1454" s="73" t="s">
        <v>677</v>
      </c>
      <c r="K1454" s="73" t="s">
        <v>677</v>
      </c>
      <c r="L1454" s="74">
        <v>2035.97</v>
      </c>
      <c r="M1454" s="74">
        <v>4337.2999999999993</v>
      </c>
    </row>
    <row r="1455" spans="1:13" ht="14.25" x14ac:dyDescent="0.2">
      <c r="A1455" s="3" t="s">
        <v>676</v>
      </c>
      <c r="B1455" s="3" t="s">
        <v>676</v>
      </c>
      <c r="C1455" s="72" t="s">
        <v>604</v>
      </c>
      <c r="D1455" s="73" t="s">
        <v>6</v>
      </c>
      <c r="E1455" s="73">
        <v>2018</v>
      </c>
      <c r="F1455" s="72" t="s">
        <v>162</v>
      </c>
      <c r="G1455" s="73" t="s">
        <v>163</v>
      </c>
      <c r="H1455" s="72" t="s">
        <v>31</v>
      </c>
      <c r="I1455" s="72" t="s">
        <v>300</v>
      </c>
      <c r="J1455" s="73" t="s">
        <v>677</v>
      </c>
      <c r="K1455" s="73" t="s">
        <v>677</v>
      </c>
      <c r="L1455" s="74">
        <v>3252.38</v>
      </c>
      <c r="M1455" s="74">
        <v>7231.44</v>
      </c>
    </row>
    <row r="1456" spans="1:13" ht="14.25" x14ac:dyDescent="0.2">
      <c r="A1456" s="3" t="s">
        <v>676</v>
      </c>
      <c r="B1456" s="3" t="s">
        <v>676</v>
      </c>
      <c r="C1456" s="72" t="s">
        <v>604</v>
      </c>
      <c r="D1456" s="73" t="s">
        <v>6</v>
      </c>
      <c r="E1456" s="73">
        <v>2018</v>
      </c>
      <c r="F1456" s="72" t="s">
        <v>162</v>
      </c>
      <c r="G1456" s="73" t="s">
        <v>163</v>
      </c>
      <c r="H1456" s="72" t="s">
        <v>5</v>
      </c>
      <c r="I1456" s="72" t="s">
        <v>419</v>
      </c>
      <c r="J1456" s="73" t="s">
        <v>677</v>
      </c>
      <c r="K1456" s="73" t="s">
        <v>677</v>
      </c>
      <c r="L1456" s="74">
        <v>4040.16</v>
      </c>
      <c r="M1456" s="74">
        <v>9784.3499999999985</v>
      </c>
    </row>
    <row r="1457" spans="1:13" ht="14.25" x14ac:dyDescent="0.2">
      <c r="A1457" s="3" t="s">
        <v>676</v>
      </c>
      <c r="B1457" s="3" t="s">
        <v>676</v>
      </c>
      <c r="C1457" s="72" t="s">
        <v>604</v>
      </c>
      <c r="D1457" s="73" t="s">
        <v>6</v>
      </c>
      <c r="E1457" s="73">
        <v>2018</v>
      </c>
      <c r="F1457" s="72" t="s">
        <v>162</v>
      </c>
      <c r="G1457" s="73" t="s">
        <v>163</v>
      </c>
      <c r="H1457" s="72" t="s">
        <v>0</v>
      </c>
      <c r="I1457" s="72" t="s">
        <v>419</v>
      </c>
      <c r="J1457" s="73" t="s">
        <v>677</v>
      </c>
      <c r="K1457" s="73" t="s">
        <v>677</v>
      </c>
      <c r="L1457" s="74">
        <v>2005.28</v>
      </c>
      <c r="M1457" s="74">
        <v>4306.6099999999997</v>
      </c>
    </row>
    <row r="1458" spans="1:13" ht="14.25" x14ac:dyDescent="0.2">
      <c r="A1458" s="3" t="s">
        <v>676</v>
      </c>
      <c r="B1458" s="3" t="s">
        <v>676</v>
      </c>
      <c r="C1458" s="72" t="s">
        <v>604</v>
      </c>
      <c r="D1458" s="73" t="s">
        <v>6</v>
      </c>
      <c r="E1458" s="73">
        <v>2018</v>
      </c>
      <c r="F1458" s="72" t="s">
        <v>162</v>
      </c>
      <c r="G1458" s="73" t="s">
        <v>163</v>
      </c>
      <c r="H1458" s="72" t="s">
        <v>0</v>
      </c>
      <c r="I1458" s="72" t="s">
        <v>147</v>
      </c>
      <c r="J1458" s="73" t="s">
        <v>677</v>
      </c>
      <c r="K1458" s="73" t="s">
        <v>677</v>
      </c>
      <c r="L1458" s="74">
        <v>2315.0500000000002</v>
      </c>
      <c r="M1458" s="74">
        <v>4616.3799999999992</v>
      </c>
    </row>
    <row r="1459" spans="1:13" ht="14.25" x14ac:dyDescent="0.2">
      <c r="A1459" s="3" t="s">
        <v>676</v>
      </c>
      <c r="B1459" s="3" t="s">
        <v>676</v>
      </c>
      <c r="C1459" s="72" t="s">
        <v>604</v>
      </c>
      <c r="D1459" s="73" t="s">
        <v>6</v>
      </c>
      <c r="E1459" s="73">
        <v>2018</v>
      </c>
      <c r="F1459" s="72" t="s">
        <v>162</v>
      </c>
      <c r="G1459" s="73" t="s">
        <v>163</v>
      </c>
      <c r="H1459" s="72" t="s">
        <v>52</v>
      </c>
      <c r="I1459" s="72" t="s">
        <v>300</v>
      </c>
      <c r="J1459" s="73" t="s">
        <v>677</v>
      </c>
      <c r="K1459" s="73" t="s">
        <v>677</v>
      </c>
      <c r="L1459" s="74">
        <v>1349.2850000000001</v>
      </c>
      <c r="M1459" s="74">
        <v>3650.6149999999998</v>
      </c>
    </row>
    <row r="1460" spans="1:13" ht="14.25" x14ac:dyDescent="0.2">
      <c r="A1460" s="3" t="s">
        <v>676</v>
      </c>
      <c r="B1460" s="3" t="s">
        <v>676</v>
      </c>
      <c r="C1460" s="72" t="s">
        <v>604</v>
      </c>
      <c r="D1460" s="73" t="s">
        <v>6</v>
      </c>
      <c r="E1460" s="73">
        <v>2018</v>
      </c>
      <c r="F1460" s="72" t="s">
        <v>162</v>
      </c>
      <c r="G1460" s="73" t="s">
        <v>163</v>
      </c>
      <c r="H1460" s="72" t="s">
        <v>21</v>
      </c>
      <c r="I1460" s="72" t="s">
        <v>330</v>
      </c>
      <c r="J1460" s="73" t="s">
        <v>677</v>
      </c>
      <c r="K1460" s="73" t="s">
        <v>677</v>
      </c>
      <c r="L1460" s="74">
        <v>2006.28</v>
      </c>
      <c r="M1460" s="74">
        <v>4704.41</v>
      </c>
    </row>
    <row r="1461" spans="1:13" ht="14.25" x14ac:dyDescent="0.2">
      <c r="A1461" s="3" t="s">
        <v>676</v>
      </c>
      <c r="B1461" s="3" t="s">
        <v>676</v>
      </c>
      <c r="C1461" s="72" t="s">
        <v>604</v>
      </c>
      <c r="D1461" s="73" t="s">
        <v>6</v>
      </c>
      <c r="E1461" s="73">
        <v>2018</v>
      </c>
      <c r="F1461" s="72" t="s">
        <v>162</v>
      </c>
      <c r="G1461" s="73" t="s">
        <v>163</v>
      </c>
      <c r="H1461" s="72" t="s">
        <v>102</v>
      </c>
      <c r="I1461" s="85" t="s">
        <v>636</v>
      </c>
      <c r="J1461" s="73" t="s">
        <v>677</v>
      </c>
      <c r="K1461" s="73" t="s">
        <v>677</v>
      </c>
      <c r="L1461" s="74">
        <v>4040.16</v>
      </c>
      <c r="M1461" s="74">
        <v>9784.3499999999985</v>
      </c>
    </row>
    <row r="1462" spans="1:13" ht="14.25" x14ac:dyDescent="0.2">
      <c r="A1462" s="3" t="s">
        <v>676</v>
      </c>
      <c r="B1462" s="3" t="s">
        <v>676</v>
      </c>
      <c r="C1462" s="72" t="s">
        <v>604</v>
      </c>
      <c r="D1462" s="73" t="s">
        <v>6</v>
      </c>
      <c r="E1462" s="73">
        <v>2018</v>
      </c>
      <c r="F1462" s="72" t="s">
        <v>162</v>
      </c>
      <c r="G1462" s="73" t="s">
        <v>163</v>
      </c>
      <c r="H1462" s="72" t="s">
        <v>109</v>
      </c>
      <c r="I1462" s="72" t="s">
        <v>330</v>
      </c>
      <c r="J1462" s="73" t="s">
        <v>677</v>
      </c>
      <c r="K1462" s="73" t="s">
        <v>677</v>
      </c>
      <c r="L1462" s="74">
        <v>2224.87</v>
      </c>
      <c r="M1462" s="74">
        <v>5216.6000000000004</v>
      </c>
    </row>
    <row r="1463" spans="1:13" ht="14.25" x14ac:dyDescent="0.2">
      <c r="A1463" s="3" t="s">
        <v>676</v>
      </c>
      <c r="B1463" s="3" t="s">
        <v>676</v>
      </c>
      <c r="C1463" s="72" t="s">
        <v>604</v>
      </c>
      <c r="D1463" s="73" t="s">
        <v>6</v>
      </c>
      <c r="E1463" s="73">
        <v>2018</v>
      </c>
      <c r="F1463" s="72" t="s">
        <v>162</v>
      </c>
      <c r="G1463" s="73" t="s">
        <v>163</v>
      </c>
      <c r="H1463" s="72" t="s">
        <v>21</v>
      </c>
      <c r="I1463" s="72" t="s">
        <v>300</v>
      </c>
      <c r="J1463" s="73" t="s">
        <v>677</v>
      </c>
      <c r="K1463" s="73" t="s">
        <v>677</v>
      </c>
      <c r="L1463" s="74">
        <v>3330.22</v>
      </c>
      <c r="M1463" s="74">
        <v>7184.6299999999992</v>
      </c>
    </row>
    <row r="1464" spans="1:13" ht="14.25" x14ac:dyDescent="0.2">
      <c r="A1464" s="3" t="s">
        <v>676</v>
      </c>
      <c r="B1464" s="3" t="s">
        <v>676</v>
      </c>
      <c r="C1464" s="72" t="s">
        <v>604</v>
      </c>
      <c r="D1464" s="73" t="s">
        <v>6</v>
      </c>
      <c r="E1464" s="73">
        <v>2018</v>
      </c>
      <c r="F1464" s="72" t="s">
        <v>162</v>
      </c>
      <c r="G1464" s="73" t="s">
        <v>163</v>
      </c>
      <c r="H1464" s="72" t="s">
        <v>0</v>
      </c>
      <c r="I1464" s="72" t="s">
        <v>333</v>
      </c>
      <c r="J1464" s="73" t="s">
        <v>677</v>
      </c>
      <c r="K1464" s="73" t="s">
        <v>677</v>
      </c>
      <c r="L1464" s="74">
        <v>2135.89</v>
      </c>
      <c r="M1464" s="74">
        <v>4437.2199999999993</v>
      </c>
    </row>
    <row r="1465" spans="1:13" ht="14.25" x14ac:dyDescent="0.2">
      <c r="A1465" s="3" t="s">
        <v>676</v>
      </c>
      <c r="B1465" s="3" t="s">
        <v>676</v>
      </c>
      <c r="C1465" s="72" t="s">
        <v>604</v>
      </c>
      <c r="D1465" s="73" t="s">
        <v>6</v>
      </c>
      <c r="E1465" s="73">
        <v>2018</v>
      </c>
      <c r="F1465" s="72" t="s">
        <v>162</v>
      </c>
      <c r="G1465" s="73" t="s">
        <v>163</v>
      </c>
      <c r="H1465" s="72" t="s">
        <v>58</v>
      </c>
      <c r="I1465" s="72" t="s">
        <v>300</v>
      </c>
      <c r="J1465" s="73" t="s">
        <v>677</v>
      </c>
      <c r="K1465" s="73" t="s">
        <v>677</v>
      </c>
      <c r="L1465" s="74">
        <v>2316.0500000000002</v>
      </c>
      <c r="M1465" s="74">
        <v>5014.18</v>
      </c>
    </row>
    <row r="1466" spans="1:13" ht="14.25" x14ac:dyDescent="0.2">
      <c r="A1466" s="3" t="s">
        <v>676</v>
      </c>
      <c r="B1466" s="3" t="s">
        <v>676</v>
      </c>
      <c r="C1466" s="72" t="s">
        <v>604</v>
      </c>
      <c r="D1466" s="73" t="s">
        <v>6</v>
      </c>
      <c r="E1466" s="73">
        <v>2018</v>
      </c>
      <c r="F1466" s="72" t="s">
        <v>162</v>
      </c>
      <c r="G1466" s="73" t="s">
        <v>163</v>
      </c>
      <c r="H1466" s="72" t="s">
        <v>7</v>
      </c>
      <c r="I1466" s="72" t="s">
        <v>419</v>
      </c>
      <c r="J1466" s="73" t="s">
        <v>178</v>
      </c>
      <c r="K1466" s="73" t="s">
        <v>178</v>
      </c>
      <c r="L1466" s="74">
        <v>2287.5700000000002</v>
      </c>
      <c r="M1466" s="74">
        <v>5348.39</v>
      </c>
    </row>
    <row r="1467" spans="1:13" ht="14.25" x14ac:dyDescent="0.2">
      <c r="A1467" s="3" t="s">
        <v>676</v>
      </c>
      <c r="B1467" s="3" t="s">
        <v>676</v>
      </c>
      <c r="C1467" s="72" t="s">
        <v>604</v>
      </c>
      <c r="D1467" s="73" t="s">
        <v>6</v>
      </c>
      <c r="E1467" s="73">
        <v>2018</v>
      </c>
      <c r="F1467" s="72" t="s">
        <v>162</v>
      </c>
      <c r="G1467" s="73" t="s">
        <v>163</v>
      </c>
      <c r="H1467" s="72" t="s">
        <v>76</v>
      </c>
      <c r="I1467" s="72" t="s">
        <v>300</v>
      </c>
      <c r="J1467" s="73" t="s">
        <v>677</v>
      </c>
      <c r="K1467" s="73" t="s">
        <v>677</v>
      </c>
      <c r="L1467" s="74">
        <v>3220.17</v>
      </c>
      <c r="M1467" s="74">
        <v>7199.23</v>
      </c>
    </row>
    <row r="1468" spans="1:13" ht="14.25" x14ac:dyDescent="0.2">
      <c r="A1468" s="3" t="s">
        <v>676</v>
      </c>
      <c r="B1468" s="3" t="s">
        <v>676</v>
      </c>
      <c r="C1468" s="72" t="s">
        <v>604</v>
      </c>
      <c r="D1468" s="73" t="s">
        <v>6</v>
      </c>
      <c r="E1468" s="73">
        <v>2018</v>
      </c>
      <c r="F1468" s="72" t="s">
        <v>162</v>
      </c>
      <c r="G1468" s="73" t="s">
        <v>163</v>
      </c>
      <c r="H1468" s="72" t="s">
        <v>63</v>
      </c>
      <c r="I1468" s="72" t="s">
        <v>150</v>
      </c>
      <c r="J1468" s="73" t="s">
        <v>677</v>
      </c>
      <c r="K1468" s="73" t="s">
        <v>677</v>
      </c>
      <c r="L1468" s="74">
        <v>2456.56</v>
      </c>
      <c r="M1468" s="74">
        <v>5517.38</v>
      </c>
    </row>
    <row r="1469" spans="1:13" ht="14.25" x14ac:dyDescent="0.2">
      <c r="A1469" s="3" t="s">
        <v>676</v>
      </c>
      <c r="B1469" s="3" t="s">
        <v>676</v>
      </c>
      <c r="C1469" s="72" t="s">
        <v>604</v>
      </c>
      <c r="D1469" s="73" t="s">
        <v>6</v>
      </c>
      <c r="E1469" s="73">
        <v>2018</v>
      </c>
      <c r="F1469" s="72" t="s">
        <v>162</v>
      </c>
      <c r="G1469" s="73" t="s">
        <v>163</v>
      </c>
      <c r="H1469" s="72" t="s">
        <v>52</v>
      </c>
      <c r="I1469" s="72" t="s">
        <v>148</v>
      </c>
      <c r="J1469" s="73" t="s">
        <v>677</v>
      </c>
      <c r="K1469" s="73" t="s">
        <v>677</v>
      </c>
      <c r="L1469" s="74">
        <v>1499.52</v>
      </c>
      <c r="M1469" s="74">
        <v>3800.8499999999995</v>
      </c>
    </row>
    <row r="1470" spans="1:13" ht="14.25" x14ac:dyDescent="0.2">
      <c r="A1470" s="3" t="s">
        <v>676</v>
      </c>
      <c r="B1470" s="3" t="s">
        <v>676</v>
      </c>
      <c r="C1470" s="72" t="s">
        <v>604</v>
      </c>
      <c r="D1470" s="73" t="s">
        <v>6</v>
      </c>
      <c r="E1470" s="73">
        <v>2018</v>
      </c>
      <c r="F1470" s="72" t="s">
        <v>162</v>
      </c>
      <c r="G1470" s="73" t="s">
        <v>163</v>
      </c>
      <c r="H1470" s="72" t="s">
        <v>7</v>
      </c>
      <c r="I1470" s="72" t="s">
        <v>150</v>
      </c>
      <c r="J1470" s="73" t="s">
        <v>677</v>
      </c>
      <c r="K1470" s="73" t="s">
        <v>677</v>
      </c>
      <c r="L1470" s="74">
        <v>2591.5500000000002</v>
      </c>
      <c r="M1470" s="74">
        <v>5652.3700000000008</v>
      </c>
    </row>
    <row r="1471" spans="1:13" ht="14.25" x14ac:dyDescent="0.2">
      <c r="A1471" s="3" t="s">
        <v>676</v>
      </c>
      <c r="B1471" s="3" t="s">
        <v>676</v>
      </c>
      <c r="C1471" s="72" t="s">
        <v>604</v>
      </c>
      <c r="D1471" s="73" t="s">
        <v>6</v>
      </c>
      <c r="E1471" s="73">
        <v>2018</v>
      </c>
      <c r="F1471" s="72" t="s">
        <v>162</v>
      </c>
      <c r="G1471" s="73" t="s">
        <v>163</v>
      </c>
      <c r="H1471" s="72" t="s">
        <v>58</v>
      </c>
      <c r="I1471" s="72" t="s">
        <v>330</v>
      </c>
      <c r="J1471" s="73" t="s">
        <v>677</v>
      </c>
      <c r="K1471" s="73" t="s">
        <v>677</v>
      </c>
      <c r="L1471" s="74">
        <v>2136.89</v>
      </c>
      <c r="M1471" s="74">
        <v>4835.0200000000004</v>
      </c>
    </row>
    <row r="1472" spans="1:13" ht="14.25" x14ac:dyDescent="0.2">
      <c r="A1472" s="3" t="s">
        <v>676</v>
      </c>
      <c r="B1472" s="3" t="s">
        <v>676</v>
      </c>
      <c r="C1472" s="72" t="s">
        <v>604</v>
      </c>
      <c r="D1472" s="73" t="s">
        <v>6</v>
      </c>
      <c r="E1472" s="73">
        <v>2018</v>
      </c>
      <c r="F1472" s="72" t="s">
        <v>162</v>
      </c>
      <c r="G1472" s="73" t="s">
        <v>163</v>
      </c>
      <c r="H1472" s="72" t="s">
        <v>21</v>
      </c>
      <c r="I1472" s="72" t="s">
        <v>300</v>
      </c>
      <c r="J1472" s="73" t="s">
        <v>677</v>
      </c>
      <c r="K1472" s="73" t="s">
        <v>677</v>
      </c>
      <c r="L1472" s="74">
        <v>3234.5</v>
      </c>
      <c r="M1472" s="74">
        <v>6692.1100000000006</v>
      </c>
    </row>
    <row r="1473" spans="1:13" ht="14.25" x14ac:dyDescent="0.2">
      <c r="A1473" s="3" t="s">
        <v>676</v>
      </c>
      <c r="B1473" s="3" t="s">
        <v>676</v>
      </c>
      <c r="C1473" s="72" t="s">
        <v>604</v>
      </c>
      <c r="D1473" s="73" t="s">
        <v>6</v>
      </c>
      <c r="E1473" s="73">
        <v>2018</v>
      </c>
      <c r="F1473" s="72" t="s">
        <v>162</v>
      </c>
      <c r="G1473" s="73" t="s">
        <v>163</v>
      </c>
      <c r="H1473" s="72" t="s">
        <v>7</v>
      </c>
      <c r="I1473" s="72" t="s">
        <v>150</v>
      </c>
      <c r="J1473" s="73" t="s">
        <v>677</v>
      </c>
      <c r="K1473" s="73" t="s">
        <v>677</v>
      </c>
      <c r="L1473" s="74">
        <v>2336.91</v>
      </c>
      <c r="M1473" s="74">
        <v>5397.73</v>
      </c>
    </row>
    <row r="1474" spans="1:13" ht="14.25" x14ac:dyDescent="0.2">
      <c r="A1474" s="3" t="s">
        <v>676</v>
      </c>
      <c r="B1474" s="3" t="s">
        <v>676</v>
      </c>
      <c r="C1474" s="72" t="s">
        <v>604</v>
      </c>
      <c r="D1474" s="73" t="s">
        <v>6</v>
      </c>
      <c r="E1474" s="73">
        <v>2018</v>
      </c>
      <c r="F1474" s="72" t="s">
        <v>162</v>
      </c>
      <c r="G1474" s="73" t="s">
        <v>163</v>
      </c>
      <c r="H1474" s="72" t="s">
        <v>0</v>
      </c>
      <c r="I1474" s="72" t="s">
        <v>150</v>
      </c>
      <c r="J1474" s="73" t="s">
        <v>677</v>
      </c>
      <c r="K1474" s="73" t="s">
        <v>677</v>
      </c>
      <c r="L1474" s="74">
        <v>2234.5</v>
      </c>
      <c r="M1474" s="74">
        <v>4535.83</v>
      </c>
    </row>
    <row r="1475" spans="1:13" ht="14.25" x14ac:dyDescent="0.2">
      <c r="A1475" s="3" t="s">
        <v>676</v>
      </c>
      <c r="B1475" s="3" t="s">
        <v>676</v>
      </c>
      <c r="C1475" s="72" t="s">
        <v>604</v>
      </c>
      <c r="D1475" s="73" t="s">
        <v>6</v>
      </c>
      <c r="E1475" s="73">
        <v>2018</v>
      </c>
      <c r="F1475" s="72" t="s">
        <v>162</v>
      </c>
      <c r="G1475" s="73" t="s">
        <v>163</v>
      </c>
      <c r="H1475" s="72" t="s">
        <v>0</v>
      </c>
      <c r="I1475" s="72" t="s">
        <v>150</v>
      </c>
      <c r="J1475" s="73" t="s">
        <v>677</v>
      </c>
      <c r="K1475" s="73" t="s">
        <v>677</v>
      </c>
      <c r="L1475" s="74">
        <v>2234.5</v>
      </c>
      <c r="M1475" s="74">
        <v>4535.83</v>
      </c>
    </row>
    <row r="1476" spans="1:13" ht="14.25" x14ac:dyDescent="0.2">
      <c r="A1476" s="3" t="s">
        <v>676</v>
      </c>
      <c r="B1476" s="3" t="s">
        <v>676</v>
      </c>
      <c r="C1476" s="72" t="s">
        <v>604</v>
      </c>
      <c r="D1476" s="73" t="s">
        <v>6</v>
      </c>
      <c r="E1476" s="73">
        <v>2018</v>
      </c>
      <c r="F1476" s="72" t="s">
        <v>162</v>
      </c>
      <c r="G1476" s="73" t="s">
        <v>163</v>
      </c>
      <c r="H1476" s="72" t="s">
        <v>7</v>
      </c>
      <c r="I1476" s="72" t="s">
        <v>419</v>
      </c>
      <c r="J1476" s="73" t="s">
        <v>178</v>
      </c>
      <c r="K1476" s="73" t="s">
        <v>178</v>
      </c>
      <c r="L1476" s="74">
        <v>2291.5700000000002</v>
      </c>
      <c r="M1476" s="74">
        <v>5352.39</v>
      </c>
    </row>
    <row r="1477" spans="1:13" ht="14.25" x14ac:dyDescent="0.2">
      <c r="A1477" s="3" t="s">
        <v>676</v>
      </c>
      <c r="B1477" s="3" t="s">
        <v>676</v>
      </c>
      <c r="C1477" s="72" t="s">
        <v>604</v>
      </c>
      <c r="D1477" s="73" t="s">
        <v>6</v>
      </c>
      <c r="E1477" s="73">
        <v>2018</v>
      </c>
      <c r="F1477" s="72" t="s">
        <v>162</v>
      </c>
      <c r="G1477" s="73" t="s">
        <v>163</v>
      </c>
      <c r="H1477" s="72" t="s">
        <v>101</v>
      </c>
      <c r="I1477" s="72" t="s">
        <v>148</v>
      </c>
      <c r="J1477" s="73" t="s">
        <v>677</v>
      </c>
      <c r="K1477" s="73" t="s">
        <v>677</v>
      </c>
      <c r="L1477" s="74">
        <v>2242.9499999999998</v>
      </c>
      <c r="M1477" s="74">
        <v>5303.77</v>
      </c>
    </row>
    <row r="1478" spans="1:13" ht="14.25" x14ac:dyDescent="0.2">
      <c r="A1478" s="3" t="s">
        <v>676</v>
      </c>
      <c r="B1478" s="3" t="s">
        <v>676</v>
      </c>
      <c r="C1478" s="72" t="s">
        <v>604</v>
      </c>
      <c r="D1478" s="73" t="s">
        <v>6</v>
      </c>
      <c r="E1478" s="73">
        <v>2018</v>
      </c>
      <c r="F1478" s="72" t="s">
        <v>162</v>
      </c>
      <c r="G1478" s="73" t="s">
        <v>163</v>
      </c>
      <c r="H1478" s="72" t="s">
        <v>43</v>
      </c>
      <c r="I1478" s="72" t="s">
        <v>300</v>
      </c>
      <c r="J1478" s="73" t="s">
        <v>677</v>
      </c>
      <c r="K1478" s="73" t="s">
        <v>677</v>
      </c>
      <c r="L1478" s="74">
        <v>2335.15</v>
      </c>
      <c r="M1478" s="74">
        <v>4636.4799999999996</v>
      </c>
    </row>
    <row r="1479" spans="1:13" ht="14.25" x14ac:dyDescent="0.2">
      <c r="A1479" s="3" t="s">
        <v>676</v>
      </c>
      <c r="B1479" s="3" t="s">
        <v>676</v>
      </c>
      <c r="C1479" s="72" t="s">
        <v>604</v>
      </c>
      <c r="D1479" s="73" t="s">
        <v>6</v>
      </c>
      <c r="E1479" s="73">
        <v>2018</v>
      </c>
      <c r="F1479" s="72" t="s">
        <v>162</v>
      </c>
      <c r="G1479" s="73" t="s">
        <v>163</v>
      </c>
      <c r="H1479" s="72" t="s">
        <v>7</v>
      </c>
      <c r="I1479" s="72" t="s">
        <v>150</v>
      </c>
      <c r="J1479" s="73" t="s">
        <v>677</v>
      </c>
      <c r="K1479" s="73" t="s">
        <v>677</v>
      </c>
      <c r="L1479" s="74">
        <v>2273.4</v>
      </c>
      <c r="M1479" s="74">
        <v>5334.22</v>
      </c>
    </row>
    <row r="1480" spans="1:13" ht="14.25" x14ac:dyDescent="0.2">
      <c r="A1480" s="3" t="s">
        <v>676</v>
      </c>
      <c r="B1480" s="3" t="s">
        <v>676</v>
      </c>
      <c r="C1480" s="72" t="s">
        <v>604</v>
      </c>
      <c r="D1480" s="73" t="s">
        <v>6</v>
      </c>
      <c r="E1480" s="73">
        <v>2018</v>
      </c>
      <c r="F1480" s="72" t="s">
        <v>162</v>
      </c>
      <c r="G1480" s="73" t="s">
        <v>163</v>
      </c>
      <c r="H1480" s="72" t="s">
        <v>58</v>
      </c>
      <c r="I1480" s="72" t="s">
        <v>330</v>
      </c>
      <c r="J1480" s="73" t="s">
        <v>677</v>
      </c>
      <c r="K1480" s="73" t="s">
        <v>677</v>
      </c>
      <c r="L1480" s="74">
        <v>2335.15</v>
      </c>
      <c r="M1480" s="74">
        <v>5033.2800000000007</v>
      </c>
    </row>
    <row r="1481" spans="1:13" ht="14.25" x14ac:dyDescent="0.2">
      <c r="A1481" s="3" t="s">
        <v>676</v>
      </c>
      <c r="B1481" s="3" t="s">
        <v>676</v>
      </c>
      <c r="C1481" s="72" t="s">
        <v>604</v>
      </c>
      <c r="D1481" s="73" t="s">
        <v>6</v>
      </c>
      <c r="E1481" s="73">
        <v>2018</v>
      </c>
      <c r="F1481" s="72" t="s">
        <v>162</v>
      </c>
      <c r="G1481" s="73" t="s">
        <v>163</v>
      </c>
      <c r="H1481" s="72" t="s">
        <v>0</v>
      </c>
      <c r="I1481" s="72" t="s">
        <v>300</v>
      </c>
      <c r="J1481" s="73" t="s">
        <v>677</v>
      </c>
      <c r="K1481" s="73" t="s">
        <v>677</v>
      </c>
      <c r="L1481" s="74">
        <v>2235.5</v>
      </c>
      <c r="M1481" s="74">
        <v>4536.83</v>
      </c>
    </row>
    <row r="1482" spans="1:13" ht="14.25" x14ac:dyDescent="0.2">
      <c r="A1482" s="3" t="s">
        <v>676</v>
      </c>
      <c r="B1482" s="3" t="s">
        <v>676</v>
      </c>
      <c r="C1482" s="72" t="s">
        <v>604</v>
      </c>
      <c r="D1482" s="73" t="s">
        <v>6</v>
      </c>
      <c r="E1482" s="73">
        <v>2018</v>
      </c>
      <c r="F1482" s="72" t="s">
        <v>162</v>
      </c>
      <c r="G1482" s="73" t="s">
        <v>163</v>
      </c>
      <c r="H1482" s="72" t="s">
        <v>52</v>
      </c>
      <c r="I1482" s="72" t="s">
        <v>300</v>
      </c>
      <c r="J1482" s="73" t="s">
        <v>677</v>
      </c>
      <c r="K1482" s="73" t="s">
        <v>677</v>
      </c>
      <c r="L1482" s="74">
        <v>1567.18</v>
      </c>
      <c r="M1482" s="74">
        <v>3868.5099999999993</v>
      </c>
    </row>
    <row r="1483" spans="1:13" ht="14.25" x14ac:dyDescent="0.2">
      <c r="A1483" s="3" t="s">
        <v>676</v>
      </c>
      <c r="B1483" s="3" t="s">
        <v>676</v>
      </c>
      <c r="C1483" s="72" t="s">
        <v>604</v>
      </c>
      <c r="D1483" s="73" t="s">
        <v>6</v>
      </c>
      <c r="E1483" s="73">
        <v>2018</v>
      </c>
      <c r="F1483" s="72" t="s">
        <v>162</v>
      </c>
      <c r="G1483" s="73" t="s">
        <v>163</v>
      </c>
      <c r="H1483" s="72" t="s">
        <v>63</v>
      </c>
      <c r="I1483" s="72" t="s">
        <v>419</v>
      </c>
      <c r="J1483" s="73" t="s">
        <v>677</v>
      </c>
      <c r="K1483" s="73" t="s">
        <v>677</v>
      </c>
      <c r="L1483" s="74">
        <v>2324.33</v>
      </c>
      <c r="M1483" s="74">
        <v>5385.15</v>
      </c>
    </row>
    <row r="1484" spans="1:13" ht="14.25" x14ac:dyDescent="0.2">
      <c r="A1484" s="3" t="s">
        <v>676</v>
      </c>
      <c r="B1484" s="3" t="s">
        <v>676</v>
      </c>
      <c r="C1484" s="72" t="s">
        <v>604</v>
      </c>
      <c r="D1484" s="73" t="s">
        <v>6</v>
      </c>
      <c r="E1484" s="73">
        <v>2018</v>
      </c>
      <c r="F1484" s="72" t="s">
        <v>162</v>
      </c>
      <c r="G1484" s="73" t="s">
        <v>163</v>
      </c>
      <c r="H1484" s="72" t="s">
        <v>63</v>
      </c>
      <c r="I1484" s="72" t="s">
        <v>330</v>
      </c>
      <c r="J1484" s="73" t="s">
        <v>677</v>
      </c>
      <c r="K1484" s="73" t="s">
        <v>677</v>
      </c>
      <c r="L1484" s="74">
        <v>2017.02</v>
      </c>
      <c r="M1484" s="74">
        <v>5077.84</v>
      </c>
    </row>
    <row r="1485" spans="1:13" ht="14.25" x14ac:dyDescent="0.2">
      <c r="A1485" s="3" t="s">
        <v>676</v>
      </c>
      <c r="B1485" s="3" t="s">
        <v>676</v>
      </c>
      <c r="C1485" s="72" t="s">
        <v>604</v>
      </c>
      <c r="D1485" s="73" t="s">
        <v>6</v>
      </c>
      <c r="E1485" s="73">
        <v>2018</v>
      </c>
      <c r="F1485" s="72" t="s">
        <v>162</v>
      </c>
      <c r="G1485" s="73" t="s">
        <v>163</v>
      </c>
      <c r="H1485" s="72" t="s">
        <v>52</v>
      </c>
      <c r="I1485" s="72" t="s">
        <v>300</v>
      </c>
      <c r="J1485" s="73" t="s">
        <v>677</v>
      </c>
      <c r="K1485" s="73" t="s">
        <v>677</v>
      </c>
      <c r="L1485" s="74">
        <v>1522.29</v>
      </c>
      <c r="M1485" s="74">
        <v>3823.6199999999994</v>
      </c>
    </row>
    <row r="1486" spans="1:13" ht="14.25" x14ac:dyDescent="0.2">
      <c r="A1486" s="3" t="s">
        <v>676</v>
      </c>
      <c r="B1486" s="3" t="s">
        <v>676</v>
      </c>
      <c r="C1486" s="72" t="s">
        <v>604</v>
      </c>
      <c r="D1486" s="73" t="s">
        <v>6</v>
      </c>
      <c r="E1486" s="73">
        <v>2018</v>
      </c>
      <c r="F1486" s="72" t="s">
        <v>162</v>
      </c>
      <c r="G1486" s="73" t="s">
        <v>163</v>
      </c>
      <c r="H1486" s="72" t="s">
        <v>21</v>
      </c>
      <c r="I1486" s="72" t="s">
        <v>148</v>
      </c>
      <c r="J1486" s="73" t="s">
        <v>677</v>
      </c>
      <c r="K1486" s="73" t="s">
        <v>677</v>
      </c>
      <c r="L1486" s="74">
        <v>3080.73</v>
      </c>
      <c r="M1486" s="74">
        <v>6935.1399999999994</v>
      </c>
    </row>
    <row r="1487" spans="1:13" ht="14.25" x14ac:dyDescent="0.2">
      <c r="A1487" s="3" t="s">
        <v>676</v>
      </c>
      <c r="B1487" s="3" t="s">
        <v>676</v>
      </c>
      <c r="C1487" s="72" t="s">
        <v>604</v>
      </c>
      <c r="D1487" s="73" t="s">
        <v>6</v>
      </c>
      <c r="E1487" s="73">
        <v>2018</v>
      </c>
      <c r="F1487" s="72" t="s">
        <v>162</v>
      </c>
      <c r="G1487" s="73" t="s">
        <v>163</v>
      </c>
      <c r="H1487" s="72" t="s">
        <v>0</v>
      </c>
      <c r="I1487" s="72" t="s">
        <v>419</v>
      </c>
      <c r="J1487" s="73" t="s">
        <v>677</v>
      </c>
      <c r="K1487" s="73" t="s">
        <v>677</v>
      </c>
      <c r="L1487" s="74">
        <v>2316.0500000000002</v>
      </c>
      <c r="M1487" s="74">
        <v>4617.3799999999992</v>
      </c>
    </row>
    <row r="1488" spans="1:13" ht="14.25" x14ac:dyDescent="0.2">
      <c r="A1488" s="3" t="s">
        <v>676</v>
      </c>
      <c r="B1488" s="3" t="s">
        <v>676</v>
      </c>
      <c r="C1488" s="72" t="s">
        <v>604</v>
      </c>
      <c r="D1488" s="73" t="s">
        <v>6</v>
      </c>
      <c r="E1488" s="73">
        <v>2018</v>
      </c>
      <c r="F1488" s="72" t="s">
        <v>162</v>
      </c>
      <c r="G1488" s="73" t="s">
        <v>163</v>
      </c>
      <c r="H1488" s="72" t="s">
        <v>0</v>
      </c>
      <c r="I1488" s="72" t="s">
        <v>150</v>
      </c>
      <c r="J1488" s="73" t="s">
        <v>677</v>
      </c>
      <c r="K1488" s="73" t="s">
        <v>677</v>
      </c>
      <c r="L1488" s="74">
        <v>2136.89</v>
      </c>
      <c r="M1488" s="74">
        <v>4438.2199999999993</v>
      </c>
    </row>
    <row r="1489" spans="1:13" ht="14.25" x14ac:dyDescent="0.2">
      <c r="A1489" s="3" t="s">
        <v>676</v>
      </c>
      <c r="B1489" s="3" t="s">
        <v>676</v>
      </c>
      <c r="C1489" s="72" t="s">
        <v>604</v>
      </c>
      <c r="D1489" s="73" t="s">
        <v>6</v>
      </c>
      <c r="E1489" s="73">
        <v>2018</v>
      </c>
      <c r="F1489" s="72" t="s">
        <v>162</v>
      </c>
      <c r="G1489" s="73" t="s">
        <v>163</v>
      </c>
      <c r="H1489" s="72" t="s">
        <v>7</v>
      </c>
      <c r="I1489" s="72" t="s">
        <v>147</v>
      </c>
      <c r="J1489" s="73" t="s">
        <v>677</v>
      </c>
      <c r="K1489" s="73" t="s">
        <v>677</v>
      </c>
      <c r="L1489" s="74">
        <v>2091.17</v>
      </c>
      <c r="M1489" s="74">
        <v>5151.99</v>
      </c>
    </row>
    <row r="1490" spans="1:13" ht="14.25" x14ac:dyDescent="0.2">
      <c r="A1490" s="3" t="s">
        <v>676</v>
      </c>
      <c r="B1490" s="3" t="s">
        <v>676</v>
      </c>
      <c r="C1490" s="72" t="s">
        <v>604</v>
      </c>
      <c r="D1490" s="73" t="s">
        <v>6</v>
      </c>
      <c r="E1490" s="73">
        <v>2018</v>
      </c>
      <c r="F1490" s="72" t="s">
        <v>162</v>
      </c>
      <c r="G1490" s="73" t="s">
        <v>163</v>
      </c>
      <c r="H1490" s="72" t="s">
        <v>0</v>
      </c>
      <c r="I1490" s="72" t="s">
        <v>147</v>
      </c>
      <c r="J1490" s="73" t="s">
        <v>677</v>
      </c>
      <c r="K1490" s="73" t="s">
        <v>677</v>
      </c>
      <c r="L1490" s="74">
        <v>2006.28</v>
      </c>
      <c r="M1490" s="74">
        <v>4307.6099999999997</v>
      </c>
    </row>
    <row r="1491" spans="1:13" ht="14.25" x14ac:dyDescent="0.2">
      <c r="A1491" s="3" t="s">
        <v>676</v>
      </c>
      <c r="B1491" s="3" t="s">
        <v>676</v>
      </c>
      <c r="C1491" s="85" t="s">
        <v>601</v>
      </c>
      <c r="D1491" s="73" t="s">
        <v>35</v>
      </c>
      <c r="E1491" s="73">
        <v>2019</v>
      </c>
      <c r="F1491" s="72" t="s">
        <v>602</v>
      </c>
      <c r="G1491" s="73" t="s">
        <v>603</v>
      </c>
      <c r="H1491" s="72" t="s">
        <v>34</v>
      </c>
      <c r="I1491" s="72" t="s">
        <v>184</v>
      </c>
      <c r="J1491" s="73" t="s">
        <v>678</v>
      </c>
      <c r="K1491" s="73" t="s">
        <v>678</v>
      </c>
      <c r="L1491" s="76">
        <v>1570.32</v>
      </c>
      <c r="M1491" s="76">
        <v>2885.27</v>
      </c>
    </row>
    <row r="1492" spans="1:13" ht="14.25" x14ac:dyDescent="0.2">
      <c r="A1492" s="3" t="s">
        <v>676</v>
      </c>
      <c r="B1492" s="3" t="s">
        <v>676</v>
      </c>
      <c r="C1492" s="85" t="s">
        <v>601</v>
      </c>
      <c r="D1492" s="73" t="s">
        <v>35</v>
      </c>
      <c r="E1492" s="73">
        <v>2019</v>
      </c>
      <c r="F1492" s="72" t="s">
        <v>602</v>
      </c>
      <c r="G1492" s="73" t="s">
        <v>603</v>
      </c>
      <c r="H1492" s="72" t="s">
        <v>69</v>
      </c>
      <c r="I1492" s="72" t="s">
        <v>184</v>
      </c>
      <c r="J1492" s="73" t="s">
        <v>678</v>
      </c>
      <c r="K1492" s="73" t="s">
        <v>678</v>
      </c>
      <c r="L1492" s="76">
        <v>1236.43</v>
      </c>
      <c r="M1492" s="76">
        <v>2323.46</v>
      </c>
    </row>
    <row r="1493" spans="1:13" ht="14.25" x14ac:dyDescent="0.2">
      <c r="A1493" s="3" t="s">
        <v>676</v>
      </c>
      <c r="B1493" s="3" t="s">
        <v>676</v>
      </c>
      <c r="C1493" s="85" t="s">
        <v>601</v>
      </c>
      <c r="D1493" s="73" t="s">
        <v>35</v>
      </c>
      <c r="E1493" s="73">
        <v>2019</v>
      </c>
      <c r="F1493" s="72" t="s">
        <v>602</v>
      </c>
      <c r="G1493" s="73" t="s">
        <v>603</v>
      </c>
      <c r="H1493" s="72" t="s">
        <v>69</v>
      </c>
      <c r="I1493" s="72" t="s">
        <v>184</v>
      </c>
      <c r="J1493" s="73" t="s">
        <v>678</v>
      </c>
      <c r="K1493" s="73" t="s">
        <v>678</v>
      </c>
      <c r="L1493" s="76">
        <v>1236.43</v>
      </c>
      <c r="M1493" s="76">
        <v>2323.46</v>
      </c>
    </row>
    <row r="1494" spans="1:13" ht="14.25" x14ac:dyDescent="0.2">
      <c r="A1494" s="3" t="s">
        <v>676</v>
      </c>
      <c r="B1494" s="3" t="s">
        <v>676</v>
      </c>
      <c r="C1494" s="85" t="s">
        <v>601</v>
      </c>
      <c r="D1494" s="73" t="s">
        <v>35</v>
      </c>
      <c r="E1494" s="73">
        <v>2019</v>
      </c>
      <c r="F1494" s="72" t="s">
        <v>602</v>
      </c>
      <c r="G1494" s="73" t="s">
        <v>603</v>
      </c>
      <c r="H1494" s="72" t="s">
        <v>69</v>
      </c>
      <c r="I1494" s="72" t="s">
        <v>184</v>
      </c>
      <c r="J1494" s="73" t="s">
        <v>678</v>
      </c>
      <c r="K1494" s="73" t="s">
        <v>678</v>
      </c>
      <c r="L1494" s="76">
        <v>1236.43</v>
      </c>
      <c r="M1494" s="76">
        <v>2323.46</v>
      </c>
    </row>
    <row r="1495" spans="1:13" ht="14.25" x14ac:dyDescent="0.2">
      <c r="A1495" s="3" t="s">
        <v>676</v>
      </c>
      <c r="B1495" s="3" t="s">
        <v>676</v>
      </c>
      <c r="C1495" s="85" t="s">
        <v>601</v>
      </c>
      <c r="D1495" s="73" t="s">
        <v>35</v>
      </c>
      <c r="E1495" s="73">
        <v>2019</v>
      </c>
      <c r="F1495" s="72" t="s">
        <v>602</v>
      </c>
      <c r="G1495" s="73" t="s">
        <v>603</v>
      </c>
      <c r="H1495" s="72" t="s">
        <v>34</v>
      </c>
      <c r="I1495" s="72" t="s">
        <v>184</v>
      </c>
      <c r="J1495" s="73" t="s">
        <v>678</v>
      </c>
      <c r="K1495" s="73" t="s">
        <v>678</v>
      </c>
      <c r="L1495" s="76">
        <v>1570.32</v>
      </c>
      <c r="M1495" s="76">
        <v>2885.27</v>
      </c>
    </row>
    <row r="1496" spans="1:13" ht="14.25" x14ac:dyDescent="0.2">
      <c r="A1496" s="3" t="s">
        <v>676</v>
      </c>
      <c r="B1496" s="3" t="s">
        <v>676</v>
      </c>
      <c r="C1496" s="85" t="s">
        <v>601</v>
      </c>
      <c r="D1496" s="73" t="s">
        <v>35</v>
      </c>
      <c r="E1496" s="73">
        <v>2019</v>
      </c>
      <c r="F1496" s="72" t="s">
        <v>602</v>
      </c>
      <c r="G1496" s="73" t="s">
        <v>603</v>
      </c>
      <c r="H1496" s="72" t="s">
        <v>69</v>
      </c>
      <c r="I1496" s="72" t="s">
        <v>184</v>
      </c>
      <c r="J1496" s="73" t="s">
        <v>678</v>
      </c>
      <c r="K1496" s="73" t="s">
        <v>678</v>
      </c>
      <c r="L1496" s="76">
        <v>1236.43</v>
      </c>
      <c r="M1496" s="76">
        <v>2323.46</v>
      </c>
    </row>
    <row r="1497" spans="1:13" ht="14.25" x14ac:dyDescent="0.2">
      <c r="A1497" s="3" t="s">
        <v>676</v>
      </c>
      <c r="B1497" s="3" t="s">
        <v>676</v>
      </c>
      <c r="C1497" s="85" t="s">
        <v>601</v>
      </c>
      <c r="D1497" s="73" t="s">
        <v>35</v>
      </c>
      <c r="E1497" s="73">
        <v>2019</v>
      </c>
      <c r="F1497" s="72" t="s">
        <v>602</v>
      </c>
      <c r="G1497" s="73" t="s">
        <v>603</v>
      </c>
      <c r="H1497" s="72" t="s">
        <v>98</v>
      </c>
      <c r="I1497" s="72" t="s">
        <v>184</v>
      </c>
      <c r="J1497" s="73" t="s">
        <v>678</v>
      </c>
      <c r="K1497" s="73" t="s">
        <v>678</v>
      </c>
      <c r="L1497" s="76">
        <v>1972.48</v>
      </c>
      <c r="M1497" s="76">
        <v>3385.2</v>
      </c>
    </row>
    <row r="1498" spans="1:13" ht="14.25" x14ac:dyDescent="0.2">
      <c r="A1498" s="3" t="s">
        <v>676</v>
      </c>
      <c r="B1498" s="3" t="s">
        <v>676</v>
      </c>
      <c r="C1498" s="85" t="s">
        <v>601</v>
      </c>
      <c r="D1498" s="73" t="s">
        <v>35</v>
      </c>
      <c r="E1498" s="73">
        <v>2019</v>
      </c>
      <c r="F1498" s="72" t="s">
        <v>602</v>
      </c>
      <c r="G1498" s="73" t="s">
        <v>603</v>
      </c>
      <c r="H1498" s="72" t="s">
        <v>69</v>
      </c>
      <c r="I1498" s="72" t="s">
        <v>184</v>
      </c>
      <c r="J1498" s="73" t="s">
        <v>678</v>
      </c>
      <c r="K1498" s="73" t="s">
        <v>678</v>
      </c>
      <c r="L1498" s="76">
        <v>1236.43</v>
      </c>
      <c r="M1498" s="76">
        <v>2323.46</v>
      </c>
    </row>
    <row r="1499" spans="1:13" ht="14.25" x14ac:dyDescent="0.2">
      <c r="A1499" s="3" t="s">
        <v>676</v>
      </c>
      <c r="B1499" s="3" t="s">
        <v>676</v>
      </c>
      <c r="C1499" s="72" t="s">
        <v>601</v>
      </c>
      <c r="D1499" s="73" t="s">
        <v>35</v>
      </c>
      <c r="E1499" s="73">
        <v>2019</v>
      </c>
      <c r="F1499" s="72" t="s">
        <v>602</v>
      </c>
      <c r="G1499" s="73" t="s">
        <v>603</v>
      </c>
      <c r="H1499" s="72" t="s">
        <v>69</v>
      </c>
      <c r="I1499" s="72" t="s">
        <v>184</v>
      </c>
      <c r="J1499" s="73" t="s">
        <v>678</v>
      </c>
      <c r="K1499" s="73" t="s">
        <v>678</v>
      </c>
      <c r="L1499" s="74">
        <v>1236.43</v>
      </c>
      <c r="M1499" s="74">
        <v>2323.46</v>
      </c>
    </row>
    <row r="1500" spans="1:13" ht="14.25" x14ac:dyDescent="0.2">
      <c r="A1500" s="3" t="s">
        <v>676</v>
      </c>
      <c r="B1500" s="3" t="s">
        <v>676</v>
      </c>
      <c r="C1500" s="85" t="s">
        <v>601</v>
      </c>
      <c r="D1500" s="73" t="s">
        <v>35</v>
      </c>
      <c r="E1500" s="73">
        <v>2019</v>
      </c>
      <c r="F1500" s="72" t="s">
        <v>602</v>
      </c>
      <c r="G1500" s="73" t="s">
        <v>603</v>
      </c>
      <c r="H1500" s="72" t="s">
        <v>69</v>
      </c>
      <c r="I1500" s="72" t="s">
        <v>184</v>
      </c>
      <c r="J1500" s="73" t="s">
        <v>678</v>
      </c>
      <c r="K1500" s="73" t="s">
        <v>678</v>
      </c>
      <c r="L1500" s="74">
        <v>1236.43</v>
      </c>
      <c r="M1500" s="74">
        <v>2323.46</v>
      </c>
    </row>
    <row r="1501" spans="1:13" ht="14.25" x14ac:dyDescent="0.2">
      <c r="A1501" s="3" t="s">
        <v>676</v>
      </c>
      <c r="B1501" s="3" t="s">
        <v>676</v>
      </c>
      <c r="C1501" s="72" t="s">
        <v>604</v>
      </c>
      <c r="D1501" s="73" t="s">
        <v>39</v>
      </c>
      <c r="E1501" s="73">
        <v>2019</v>
      </c>
      <c r="F1501" s="72" t="s">
        <v>234</v>
      </c>
      <c r="G1501" s="73" t="s">
        <v>235</v>
      </c>
      <c r="H1501" s="72" t="s">
        <v>38</v>
      </c>
      <c r="I1501" s="72" t="s">
        <v>236</v>
      </c>
      <c r="J1501" s="73" t="s">
        <v>677</v>
      </c>
      <c r="K1501" s="73" t="s">
        <v>677</v>
      </c>
      <c r="L1501" s="74">
        <v>2248.5</v>
      </c>
      <c r="M1501" s="74">
        <v>4541.18</v>
      </c>
    </row>
    <row r="1502" spans="1:13" ht="14.25" x14ac:dyDescent="0.2">
      <c r="A1502" s="3" t="s">
        <v>676</v>
      </c>
      <c r="B1502" s="3" t="s">
        <v>676</v>
      </c>
      <c r="C1502" s="72" t="s">
        <v>604</v>
      </c>
      <c r="D1502" s="73" t="s">
        <v>39</v>
      </c>
      <c r="E1502" s="73">
        <v>2019</v>
      </c>
      <c r="F1502" s="72" t="s">
        <v>234</v>
      </c>
      <c r="G1502" s="73" t="s">
        <v>235</v>
      </c>
      <c r="H1502" s="72" t="s">
        <v>38</v>
      </c>
      <c r="I1502" s="72" t="s">
        <v>237</v>
      </c>
      <c r="J1502" s="73" t="s">
        <v>677</v>
      </c>
      <c r="K1502" s="73" t="s">
        <v>677</v>
      </c>
      <c r="L1502" s="74">
        <v>2248.5</v>
      </c>
      <c r="M1502" s="74">
        <v>4541.18</v>
      </c>
    </row>
    <row r="1503" spans="1:13" ht="14.25" x14ac:dyDescent="0.2">
      <c r="A1503" s="3" t="s">
        <v>676</v>
      </c>
      <c r="B1503" s="3" t="s">
        <v>676</v>
      </c>
      <c r="C1503" s="72" t="s">
        <v>604</v>
      </c>
      <c r="D1503" s="73" t="s">
        <v>39</v>
      </c>
      <c r="E1503" s="73">
        <v>2019</v>
      </c>
      <c r="F1503" s="72" t="s">
        <v>234</v>
      </c>
      <c r="G1503" s="73" t="s">
        <v>235</v>
      </c>
      <c r="H1503" s="72" t="s">
        <v>38</v>
      </c>
      <c r="I1503" s="72" t="s">
        <v>223</v>
      </c>
      <c r="J1503" s="73" t="s">
        <v>677</v>
      </c>
      <c r="K1503" s="73" t="s">
        <v>677</v>
      </c>
      <c r="L1503" s="74">
        <v>2248.5</v>
      </c>
      <c r="M1503" s="74">
        <v>4541.18</v>
      </c>
    </row>
    <row r="1504" spans="1:13" ht="14.25" x14ac:dyDescent="0.2">
      <c r="A1504" s="3" t="s">
        <v>676</v>
      </c>
      <c r="B1504" s="3" t="s">
        <v>676</v>
      </c>
      <c r="C1504" s="72" t="s">
        <v>604</v>
      </c>
      <c r="D1504" s="73" t="s">
        <v>39</v>
      </c>
      <c r="E1504" s="73">
        <v>2019</v>
      </c>
      <c r="F1504" s="72" t="s">
        <v>234</v>
      </c>
      <c r="G1504" s="73" t="s">
        <v>235</v>
      </c>
      <c r="H1504" s="72" t="s">
        <v>38</v>
      </c>
      <c r="I1504" s="72" t="s">
        <v>238</v>
      </c>
      <c r="J1504" s="73" t="s">
        <v>677</v>
      </c>
      <c r="K1504" s="73" t="s">
        <v>677</v>
      </c>
      <c r="L1504" s="74">
        <v>1326.25</v>
      </c>
      <c r="M1504" s="74">
        <v>2601.58</v>
      </c>
    </row>
    <row r="1505" spans="1:13" ht="14.25" x14ac:dyDescent="0.2">
      <c r="A1505" s="3" t="s">
        <v>676</v>
      </c>
      <c r="B1505" s="3" t="s">
        <v>676</v>
      </c>
      <c r="C1505" s="72" t="s">
        <v>604</v>
      </c>
      <c r="D1505" s="73" t="s">
        <v>39</v>
      </c>
      <c r="E1505" s="73">
        <v>2019</v>
      </c>
      <c r="F1505" s="72" t="s">
        <v>234</v>
      </c>
      <c r="G1505" s="73" t="s">
        <v>235</v>
      </c>
      <c r="H1505" s="72" t="s">
        <v>38</v>
      </c>
      <c r="I1505" s="72" t="s">
        <v>238</v>
      </c>
      <c r="J1505" s="73" t="s">
        <v>677</v>
      </c>
      <c r="K1505" s="73" t="s">
        <v>677</v>
      </c>
      <c r="L1505" s="74">
        <v>1326.25</v>
      </c>
      <c r="M1505" s="74">
        <v>2601.58</v>
      </c>
    </row>
    <row r="1506" spans="1:13" ht="14.25" x14ac:dyDescent="0.2">
      <c r="A1506" s="3" t="s">
        <v>676</v>
      </c>
      <c r="B1506" s="3" t="s">
        <v>676</v>
      </c>
      <c r="C1506" s="72" t="s">
        <v>604</v>
      </c>
      <c r="D1506" s="73" t="s">
        <v>39</v>
      </c>
      <c r="E1506" s="73">
        <v>2019</v>
      </c>
      <c r="F1506" s="72" t="s">
        <v>234</v>
      </c>
      <c r="G1506" s="73" t="s">
        <v>235</v>
      </c>
      <c r="H1506" s="72" t="s">
        <v>38</v>
      </c>
      <c r="I1506" s="72" t="s">
        <v>223</v>
      </c>
      <c r="J1506" s="73" t="s">
        <v>677</v>
      </c>
      <c r="K1506" s="73" t="s">
        <v>677</v>
      </c>
      <c r="L1506" s="74">
        <v>1326.25</v>
      </c>
      <c r="M1506" s="74">
        <v>2601.58</v>
      </c>
    </row>
    <row r="1507" spans="1:13" ht="14.25" x14ac:dyDescent="0.2">
      <c r="A1507" s="3" t="s">
        <v>676</v>
      </c>
      <c r="B1507" s="3" t="s">
        <v>676</v>
      </c>
      <c r="C1507" s="72" t="s">
        <v>604</v>
      </c>
      <c r="D1507" s="73" t="s">
        <v>39</v>
      </c>
      <c r="E1507" s="73">
        <v>2019</v>
      </c>
      <c r="F1507" s="72" t="s">
        <v>234</v>
      </c>
      <c r="G1507" s="73" t="s">
        <v>235</v>
      </c>
      <c r="H1507" s="72" t="s">
        <v>38</v>
      </c>
      <c r="I1507" s="72" t="s">
        <v>228</v>
      </c>
      <c r="J1507" s="73" t="s">
        <v>677</v>
      </c>
      <c r="K1507" s="73" t="s">
        <v>677</v>
      </c>
      <c r="L1507" s="74">
        <v>1326.25</v>
      </c>
      <c r="M1507" s="74">
        <v>2601.58</v>
      </c>
    </row>
    <row r="1508" spans="1:13" ht="14.25" x14ac:dyDescent="0.2">
      <c r="A1508" s="3" t="s">
        <v>676</v>
      </c>
      <c r="B1508" s="3" t="s">
        <v>676</v>
      </c>
      <c r="C1508" s="72" t="s">
        <v>604</v>
      </c>
      <c r="D1508" s="73" t="s">
        <v>39</v>
      </c>
      <c r="E1508" s="73">
        <v>2019</v>
      </c>
      <c r="F1508" s="72" t="s">
        <v>234</v>
      </c>
      <c r="G1508" s="73" t="s">
        <v>235</v>
      </c>
      <c r="H1508" s="72" t="s">
        <v>38</v>
      </c>
      <c r="I1508" s="72" t="s">
        <v>223</v>
      </c>
      <c r="J1508" s="73" t="s">
        <v>677</v>
      </c>
      <c r="K1508" s="73" t="s">
        <v>677</v>
      </c>
      <c r="L1508" s="74">
        <v>1236.43</v>
      </c>
      <c r="M1508" s="74">
        <v>3029.39</v>
      </c>
    </row>
    <row r="1509" spans="1:13" ht="14.25" x14ac:dyDescent="0.2">
      <c r="A1509" s="3" t="s">
        <v>676</v>
      </c>
      <c r="B1509" s="3" t="s">
        <v>676</v>
      </c>
      <c r="C1509" s="72" t="s">
        <v>604</v>
      </c>
      <c r="D1509" s="73" t="s">
        <v>39</v>
      </c>
      <c r="E1509" s="73">
        <v>2019</v>
      </c>
      <c r="F1509" s="72" t="s">
        <v>234</v>
      </c>
      <c r="G1509" s="73" t="s">
        <v>235</v>
      </c>
      <c r="H1509" s="72" t="s">
        <v>38</v>
      </c>
      <c r="I1509" s="72" t="s">
        <v>223</v>
      </c>
      <c r="J1509" s="73" t="s">
        <v>677</v>
      </c>
      <c r="K1509" s="73" t="s">
        <v>677</v>
      </c>
      <c r="L1509" s="74">
        <v>1236.43</v>
      </c>
      <c r="M1509" s="74">
        <v>3029.39</v>
      </c>
    </row>
    <row r="1510" spans="1:13" ht="14.25" x14ac:dyDescent="0.2">
      <c r="A1510" s="3" t="s">
        <v>676</v>
      </c>
      <c r="B1510" s="3" t="s">
        <v>676</v>
      </c>
      <c r="C1510" s="72" t="s">
        <v>604</v>
      </c>
      <c r="D1510" s="73" t="s">
        <v>39</v>
      </c>
      <c r="E1510" s="73">
        <v>2019</v>
      </c>
      <c r="F1510" s="72" t="s">
        <v>234</v>
      </c>
      <c r="G1510" s="73" t="s">
        <v>235</v>
      </c>
      <c r="H1510" s="72" t="s">
        <v>38</v>
      </c>
      <c r="I1510" s="72" t="s">
        <v>223</v>
      </c>
      <c r="J1510" s="73" t="s">
        <v>677</v>
      </c>
      <c r="K1510" s="73" t="s">
        <v>677</v>
      </c>
      <c r="L1510" s="74">
        <v>1236.43</v>
      </c>
      <c r="M1510" s="74">
        <v>3029.39</v>
      </c>
    </row>
    <row r="1511" spans="1:13" ht="14.25" x14ac:dyDescent="0.2">
      <c r="A1511" s="3" t="s">
        <v>676</v>
      </c>
      <c r="B1511" s="3" t="s">
        <v>676</v>
      </c>
      <c r="C1511" s="72" t="s">
        <v>604</v>
      </c>
      <c r="D1511" s="73" t="s">
        <v>39</v>
      </c>
      <c r="E1511" s="73">
        <v>2019</v>
      </c>
      <c r="F1511" s="72" t="s">
        <v>234</v>
      </c>
      <c r="G1511" s="73" t="s">
        <v>235</v>
      </c>
      <c r="H1511" s="72" t="s">
        <v>38</v>
      </c>
      <c r="I1511" s="72" t="s">
        <v>223</v>
      </c>
      <c r="J1511" s="73" t="s">
        <v>677</v>
      </c>
      <c r="K1511" s="73" t="s">
        <v>677</v>
      </c>
      <c r="L1511" s="74">
        <v>1236.43</v>
      </c>
      <c r="M1511" s="74">
        <v>3029.39</v>
      </c>
    </row>
    <row r="1512" spans="1:13" ht="14.25" x14ac:dyDescent="0.2">
      <c r="A1512" s="3" t="s">
        <v>676</v>
      </c>
      <c r="B1512" s="3" t="s">
        <v>676</v>
      </c>
      <c r="C1512" s="72" t="s">
        <v>604</v>
      </c>
      <c r="D1512" s="73" t="s">
        <v>39</v>
      </c>
      <c r="E1512" s="73">
        <v>2019</v>
      </c>
      <c r="F1512" s="72" t="s">
        <v>234</v>
      </c>
      <c r="G1512" s="73" t="s">
        <v>235</v>
      </c>
      <c r="H1512" s="72" t="s">
        <v>38</v>
      </c>
      <c r="I1512" s="72" t="s">
        <v>239</v>
      </c>
      <c r="J1512" s="73" t="s">
        <v>677</v>
      </c>
      <c r="K1512" s="73" t="s">
        <v>677</v>
      </c>
      <c r="L1512" s="74">
        <v>1236.43</v>
      </c>
      <c r="M1512" s="74">
        <v>3029.39</v>
      </c>
    </row>
    <row r="1513" spans="1:13" ht="14.25" x14ac:dyDescent="0.2">
      <c r="A1513" s="3" t="s">
        <v>676</v>
      </c>
      <c r="B1513" s="3" t="s">
        <v>676</v>
      </c>
      <c r="C1513" s="72" t="s">
        <v>604</v>
      </c>
      <c r="D1513" s="73" t="s">
        <v>39</v>
      </c>
      <c r="E1513" s="73">
        <v>2019</v>
      </c>
      <c r="F1513" s="72" t="s">
        <v>234</v>
      </c>
      <c r="G1513" s="73" t="s">
        <v>235</v>
      </c>
      <c r="H1513" s="72" t="s">
        <v>38</v>
      </c>
      <c r="I1513" s="72" t="s">
        <v>224</v>
      </c>
      <c r="J1513" s="73" t="s">
        <v>677</v>
      </c>
      <c r="K1513" s="73" t="s">
        <v>677</v>
      </c>
      <c r="L1513" s="74">
        <v>1236.43</v>
      </c>
      <c r="M1513" s="74">
        <v>3029.39</v>
      </c>
    </row>
    <row r="1514" spans="1:13" ht="14.25" x14ac:dyDescent="0.2">
      <c r="A1514" s="3" t="s">
        <v>676</v>
      </c>
      <c r="B1514" s="3" t="s">
        <v>676</v>
      </c>
      <c r="C1514" s="72" t="s">
        <v>604</v>
      </c>
      <c r="D1514" s="73" t="s">
        <v>39</v>
      </c>
      <c r="E1514" s="73">
        <v>2019</v>
      </c>
      <c r="F1514" s="72" t="s">
        <v>234</v>
      </c>
      <c r="G1514" s="73" t="s">
        <v>235</v>
      </c>
      <c r="H1514" s="72" t="s">
        <v>38</v>
      </c>
      <c r="I1514" s="72" t="s">
        <v>230</v>
      </c>
      <c r="J1514" s="73" t="s">
        <v>677</v>
      </c>
      <c r="K1514" s="73" t="s">
        <v>677</v>
      </c>
      <c r="L1514" s="74">
        <v>1236.43</v>
      </c>
      <c r="M1514" s="74">
        <v>3029.39</v>
      </c>
    </row>
    <row r="1515" spans="1:13" ht="14.25" x14ac:dyDescent="0.2">
      <c r="A1515" s="3" t="s">
        <v>676</v>
      </c>
      <c r="B1515" s="3" t="s">
        <v>676</v>
      </c>
      <c r="C1515" s="72" t="s">
        <v>604</v>
      </c>
      <c r="D1515" s="73" t="s">
        <v>39</v>
      </c>
      <c r="E1515" s="73">
        <v>2019</v>
      </c>
      <c r="F1515" s="72" t="s">
        <v>234</v>
      </c>
      <c r="G1515" s="73" t="s">
        <v>235</v>
      </c>
      <c r="H1515" s="72" t="s">
        <v>38</v>
      </c>
      <c r="I1515" s="72" t="s">
        <v>225</v>
      </c>
      <c r="J1515" s="73" t="s">
        <v>677</v>
      </c>
      <c r="K1515" s="73" t="s">
        <v>677</v>
      </c>
      <c r="L1515" s="74">
        <v>1236.43</v>
      </c>
      <c r="M1515" s="74">
        <v>3029.39</v>
      </c>
    </row>
    <row r="1516" spans="1:13" ht="14.25" x14ac:dyDescent="0.2">
      <c r="A1516" s="3" t="s">
        <v>676</v>
      </c>
      <c r="B1516" s="3" t="s">
        <v>676</v>
      </c>
      <c r="C1516" s="72" t="s">
        <v>604</v>
      </c>
      <c r="D1516" s="73" t="s">
        <v>39</v>
      </c>
      <c r="E1516" s="73">
        <v>2019</v>
      </c>
      <c r="F1516" s="72" t="s">
        <v>234</v>
      </c>
      <c r="G1516" s="73" t="s">
        <v>235</v>
      </c>
      <c r="H1516" s="72" t="s">
        <v>38</v>
      </c>
      <c r="I1516" s="72" t="s">
        <v>237</v>
      </c>
      <c r="J1516" s="73" t="s">
        <v>677</v>
      </c>
      <c r="K1516" s="73" t="s">
        <v>677</v>
      </c>
      <c r="L1516" s="74">
        <v>1236.43</v>
      </c>
      <c r="M1516" s="74">
        <v>3029.39</v>
      </c>
    </row>
    <row r="1517" spans="1:13" ht="14.25" x14ac:dyDescent="0.2">
      <c r="A1517" s="3" t="s">
        <v>676</v>
      </c>
      <c r="B1517" s="3" t="s">
        <v>676</v>
      </c>
      <c r="C1517" s="72" t="s">
        <v>604</v>
      </c>
      <c r="D1517" s="73" t="s">
        <v>39</v>
      </c>
      <c r="E1517" s="73">
        <v>2019</v>
      </c>
      <c r="F1517" s="72" t="s">
        <v>234</v>
      </c>
      <c r="G1517" s="73" t="s">
        <v>235</v>
      </c>
      <c r="H1517" s="72" t="s">
        <v>38</v>
      </c>
      <c r="I1517" s="72" t="s">
        <v>223</v>
      </c>
      <c r="J1517" s="73" t="s">
        <v>677</v>
      </c>
      <c r="K1517" s="73" t="s">
        <v>677</v>
      </c>
      <c r="L1517" s="74">
        <v>1236.43</v>
      </c>
      <c r="M1517" s="74">
        <v>3029.39</v>
      </c>
    </row>
    <row r="1518" spans="1:13" ht="14.25" x14ac:dyDescent="0.2">
      <c r="A1518" s="3" t="s">
        <v>676</v>
      </c>
      <c r="B1518" s="3" t="s">
        <v>676</v>
      </c>
      <c r="C1518" s="72" t="s">
        <v>604</v>
      </c>
      <c r="D1518" s="73" t="s">
        <v>39</v>
      </c>
      <c r="E1518" s="73">
        <v>2019</v>
      </c>
      <c r="F1518" s="72" t="s">
        <v>234</v>
      </c>
      <c r="G1518" s="73" t="s">
        <v>235</v>
      </c>
      <c r="H1518" s="72" t="s">
        <v>38</v>
      </c>
      <c r="I1518" s="72" t="s">
        <v>240</v>
      </c>
      <c r="J1518" s="73" t="s">
        <v>677</v>
      </c>
      <c r="K1518" s="73" t="s">
        <v>677</v>
      </c>
      <c r="L1518" s="74">
        <v>1236.43</v>
      </c>
      <c r="M1518" s="74">
        <v>3029.39</v>
      </c>
    </row>
    <row r="1519" spans="1:13" ht="14.25" x14ac:dyDescent="0.2">
      <c r="A1519" s="3" t="s">
        <v>676</v>
      </c>
      <c r="B1519" s="3" t="s">
        <v>676</v>
      </c>
      <c r="C1519" s="72" t="s">
        <v>604</v>
      </c>
      <c r="D1519" s="73" t="s">
        <v>39</v>
      </c>
      <c r="E1519" s="73">
        <v>2019</v>
      </c>
      <c r="F1519" s="72" t="s">
        <v>234</v>
      </c>
      <c r="G1519" s="73" t="s">
        <v>235</v>
      </c>
      <c r="H1519" s="72" t="s">
        <v>38</v>
      </c>
      <c r="I1519" s="72" t="s">
        <v>223</v>
      </c>
      <c r="J1519" s="73" t="s">
        <v>677</v>
      </c>
      <c r="K1519" s="73" t="s">
        <v>677</v>
      </c>
      <c r="L1519" s="74">
        <v>1236.43</v>
      </c>
      <c r="M1519" s="74">
        <v>3029.39</v>
      </c>
    </row>
    <row r="1520" spans="1:13" ht="14.25" x14ac:dyDescent="0.2">
      <c r="A1520" s="3" t="s">
        <v>676</v>
      </c>
      <c r="B1520" s="3" t="s">
        <v>676</v>
      </c>
      <c r="C1520" s="72" t="s">
        <v>604</v>
      </c>
      <c r="D1520" s="73" t="s">
        <v>39</v>
      </c>
      <c r="E1520" s="73">
        <v>2019</v>
      </c>
      <c r="F1520" s="72" t="s">
        <v>234</v>
      </c>
      <c r="G1520" s="73" t="s">
        <v>235</v>
      </c>
      <c r="H1520" s="72" t="s">
        <v>38</v>
      </c>
      <c r="I1520" s="72" t="s">
        <v>223</v>
      </c>
      <c r="J1520" s="73" t="s">
        <v>677</v>
      </c>
      <c r="K1520" s="73" t="s">
        <v>677</v>
      </c>
      <c r="L1520" s="74">
        <v>1236.43</v>
      </c>
      <c r="M1520" s="74">
        <v>3029.39</v>
      </c>
    </row>
    <row r="1521" spans="1:13" ht="14.25" x14ac:dyDescent="0.2">
      <c r="A1521" s="3" t="s">
        <v>676</v>
      </c>
      <c r="B1521" s="3" t="s">
        <v>676</v>
      </c>
      <c r="C1521" s="72" t="s">
        <v>604</v>
      </c>
      <c r="D1521" s="73" t="s">
        <v>39</v>
      </c>
      <c r="E1521" s="73">
        <v>2019</v>
      </c>
      <c r="F1521" s="72" t="s">
        <v>234</v>
      </c>
      <c r="G1521" s="73" t="s">
        <v>235</v>
      </c>
      <c r="H1521" s="72" t="s">
        <v>38</v>
      </c>
      <c r="I1521" s="72" t="s">
        <v>230</v>
      </c>
      <c r="J1521" s="73" t="s">
        <v>677</v>
      </c>
      <c r="K1521" s="73" t="s">
        <v>677</v>
      </c>
      <c r="L1521" s="74">
        <v>1236.43</v>
      </c>
      <c r="M1521" s="74">
        <v>3029.39</v>
      </c>
    </row>
    <row r="1522" spans="1:13" ht="14.25" x14ac:dyDescent="0.2">
      <c r="A1522" s="3" t="s">
        <v>676</v>
      </c>
      <c r="B1522" s="3" t="s">
        <v>676</v>
      </c>
      <c r="C1522" s="72" t="s">
        <v>604</v>
      </c>
      <c r="D1522" s="73" t="s">
        <v>39</v>
      </c>
      <c r="E1522" s="73">
        <v>2019</v>
      </c>
      <c r="F1522" s="72" t="s">
        <v>234</v>
      </c>
      <c r="G1522" s="73" t="s">
        <v>235</v>
      </c>
      <c r="H1522" s="72" t="s">
        <v>38</v>
      </c>
      <c r="I1522" s="72" t="s">
        <v>148</v>
      </c>
      <c r="J1522" s="73" t="s">
        <v>677</v>
      </c>
      <c r="K1522" s="73" t="s">
        <v>677</v>
      </c>
      <c r="L1522" s="74">
        <v>1236.43</v>
      </c>
      <c r="M1522" s="74">
        <v>3029.39</v>
      </c>
    </row>
    <row r="1523" spans="1:13" ht="14.25" x14ac:dyDescent="0.2">
      <c r="A1523" s="3" t="s">
        <v>676</v>
      </c>
      <c r="B1523" s="3" t="s">
        <v>676</v>
      </c>
      <c r="C1523" s="72" t="s">
        <v>604</v>
      </c>
      <c r="D1523" s="73" t="s">
        <v>39</v>
      </c>
      <c r="E1523" s="73">
        <v>2019</v>
      </c>
      <c r="F1523" s="72" t="s">
        <v>234</v>
      </c>
      <c r="G1523" s="73" t="s">
        <v>235</v>
      </c>
      <c r="H1523" s="72" t="s">
        <v>38</v>
      </c>
      <c r="I1523" s="72" t="s">
        <v>240</v>
      </c>
      <c r="J1523" s="73" t="s">
        <v>677</v>
      </c>
      <c r="K1523" s="73" t="s">
        <v>677</v>
      </c>
      <c r="L1523" s="74">
        <v>1236.43</v>
      </c>
      <c r="M1523" s="74">
        <v>3029.39</v>
      </c>
    </row>
    <row r="1524" spans="1:13" ht="14.25" x14ac:dyDescent="0.2">
      <c r="A1524" s="3" t="s">
        <v>676</v>
      </c>
      <c r="B1524" s="3" t="s">
        <v>676</v>
      </c>
      <c r="C1524" s="72" t="s">
        <v>604</v>
      </c>
      <c r="D1524" s="73" t="s">
        <v>39</v>
      </c>
      <c r="E1524" s="73">
        <v>2019</v>
      </c>
      <c r="F1524" s="72" t="s">
        <v>234</v>
      </c>
      <c r="G1524" s="73" t="s">
        <v>235</v>
      </c>
      <c r="H1524" s="72" t="s">
        <v>38</v>
      </c>
      <c r="I1524" s="72" t="s">
        <v>223</v>
      </c>
      <c r="J1524" s="73" t="s">
        <v>677</v>
      </c>
      <c r="K1524" s="73" t="s">
        <v>677</v>
      </c>
      <c r="L1524" s="74">
        <v>1236.43</v>
      </c>
      <c r="M1524" s="74">
        <v>3029.39</v>
      </c>
    </row>
    <row r="1525" spans="1:13" ht="14.25" x14ac:dyDescent="0.2">
      <c r="A1525" s="3" t="s">
        <v>676</v>
      </c>
      <c r="B1525" s="3" t="s">
        <v>676</v>
      </c>
      <c r="C1525" s="72" t="s">
        <v>604</v>
      </c>
      <c r="D1525" s="73" t="s">
        <v>39</v>
      </c>
      <c r="E1525" s="73">
        <v>2019</v>
      </c>
      <c r="F1525" s="72" t="s">
        <v>234</v>
      </c>
      <c r="G1525" s="73" t="s">
        <v>235</v>
      </c>
      <c r="H1525" s="72" t="s">
        <v>38</v>
      </c>
      <c r="I1525" s="72" t="s">
        <v>223</v>
      </c>
      <c r="J1525" s="73" t="s">
        <v>677</v>
      </c>
      <c r="K1525" s="73" t="s">
        <v>677</v>
      </c>
      <c r="L1525" s="74">
        <v>1236.43</v>
      </c>
      <c r="M1525" s="74">
        <v>3029.39</v>
      </c>
    </row>
    <row r="1526" spans="1:13" ht="14.25" x14ac:dyDescent="0.2">
      <c r="A1526" s="3" t="s">
        <v>676</v>
      </c>
      <c r="B1526" s="3" t="s">
        <v>676</v>
      </c>
      <c r="C1526" s="72" t="s">
        <v>604</v>
      </c>
      <c r="D1526" s="73" t="s">
        <v>39</v>
      </c>
      <c r="E1526" s="73">
        <v>2019</v>
      </c>
      <c r="F1526" s="72" t="s">
        <v>234</v>
      </c>
      <c r="G1526" s="73" t="s">
        <v>235</v>
      </c>
      <c r="H1526" s="72" t="s">
        <v>38</v>
      </c>
      <c r="I1526" s="72" t="s">
        <v>241</v>
      </c>
      <c r="J1526" s="73" t="s">
        <v>677</v>
      </c>
      <c r="K1526" s="73" t="s">
        <v>677</v>
      </c>
      <c r="L1526" s="74">
        <v>1236.43</v>
      </c>
      <c r="M1526" s="74">
        <v>3029.39</v>
      </c>
    </row>
    <row r="1527" spans="1:13" ht="14.25" x14ac:dyDescent="0.2">
      <c r="A1527" s="3" t="s">
        <v>676</v>
      </c>
      <c r="B1527" s="3" t="s">
        <v>676</v>
      </c>
      <c r="C1527" s="72" t="s">
        <v>604</v>
      </c>
      <c r="D1527" s="73" t="s">
        <v>39</v>
      </c>
      <c r="E1527" s="73">
        <v>2019</v>
      </c>
      <c r="F1527" s="72" t="s">
        <v>234</v>
      </c>
      <c r="G1527" s="73" t="s">
        <v>235</v>
      </c>
      <c r="H1527" s="72" t="s">
        <v>38</v>
      </c>
      <c r="I1527" s="72" t="s">
        <v>228</v>
      </c>
      <c r="J1527" s="73" t="s">
        <v>677</v>
      </c>
      <c r="K1527" s="73" t="s">
        <v>677</v>
      </c>
      <c r="L1527" s="74">
        <v>1236.43</v>
      </c>
      <c r="M1527" s="74">
        <v>3029.39</v>
      </c>
    </row>
    <row r="1528" spans="1:13" ht="14.25" x14ac:dyDescent="0.2">
      <c r="A1528" s="3" t="s">
        <v>676</v>
      </c>
      <c r="B1528" s="3" t="s">
        <v>676</v>
      </c>
      <c r="C1528" s="72" t="s">
        <v>604</v>
      </c>
      <c r="D1528" s="73" t="s">
        <v>39</v>
      </c>
      <c r="E1528" s="73">
        <v>2019</v>
      </c>
      <c r="F1528" s="72" t="s">
        <v>234</v>
      </c>
      <c r="G1528" s="73" t="s">
        <v>235</v>
      </c>
      <c r="H1528" s="72" t="s">
        <v>38</v>
      </c>
      <c r="I1528" s="72" t="s">
        <v>223</v>
      </c>
      <c r="J1528" s="73" t="s">
        <v>677</v>
      </c>
      <c r="K1528" s="73" t="s">
        <v>677</v>
      </c>
      <c r="L1528" s="74">
        <v>1236.43</v>
      </c>
      <c r="M1528" s="74">
        <v>3029.39</v>
      </c>
    </row>
    <row r="1529" spans="1:13" ht="14.25" x14ac:dyDescent="0.2">
      <c r="A1529" s="3" t="s">
        <v>676</v>
      </c>
      <c r="B1529" s="3" t="s">
        <v>676</v>
      </c>
      <c r="C1529" s="72" t="s">
        <v>604</v>
      </c>
      <c r="D1529" s="73" t="s">
        <v>39</v>
      </c>
      <c r="E1529" s="73">
        <v>2019</v>
      </c>
      <c r="F1529" s="72" t="s">
        <v>234</v>
      </c>
      <c r="G1529" s="73" t="s">
        <v>235</v>
      </c>
      <c r="H1529" s="72" t="s">
        <v>38</v>
      </c>
      <c r="I1529" s="72" t="s">
        <v>242</v>
      </c>
      <c r="J1529" s="73" t="s">
        <v>677</v>
      </c>
      <c r="K1529" s="73" t="s">
        <v>677</v>
      </c>
      <c r="L1529" s="74">
        <v>1236.43</v>
      </c>
      <c r="M1529" s="74">
        <v>3029.39</v>
      </c>
    </row>
    <row r="1530" spans="1:13" ht="14.25" x14ac:dyDescent="0.2">
      <c r="A1530" s="3" t="s">
        <v>676</v>
      </c>
      <c r="B1530" s="3" t="s">
        <v>676</v>
      </c>
      <c r="C1530" s="72" t="s">
        <v>604</v>
      </c>
      <c r="D1530" s="73" t="s">
        <v>39</v>
      </c>
      <c r="E1530" s="73">
        <v>2019</v>
      </c>
      <c r="F1530" s="72" t="s">
        <v>234</v>
      </c>
      <c r="G1530" s="73" t="s">
        <v>235</v>
      </c>
      <c r="H1530" s="72" t="s">
        <v>38</v>
      </c>
      <c r="I1530" s="72" t="s">
        <v>243</v>
      </c>
      <c r="J1530" s="73" t="s">
        <v>677</v>
      </c>
      <c r="K1530" s="73" t="s">
        <v>677</v>
      </c>
      <c r="L1530" s="74">
        <v>1236.43</v>
      </c>
      <c r="M1530" s="74">
        <v>3029.39</v>
      </c>
    </row>
    <row r="1531" spans="1:13" ht="14.25" x14ac:dyDescent="0.2">
      <c r="A1531" s="3" t="s">
        <v>676</v>
      </c>
      <c r="B1531" s="3" t="s">
        <v>676</v>
      </c>
      <c r="C1531" s="72" t="s">
        <v>604</v>
      </c>
      <c r="D1531" s="73" t="s">
        <v>39</v>
      </c>
      <c r="E1531" s="73">
        <v>2019</v>
      </c>
      <c r="F1531" s="72" t="s">
        <v>234</v>
      </c>
      <c r="G1531" s="73" t="s">
        <v>235</v>
      </c>
      <c r="H1531" s="72" t="s">
        <v>38</v>
      </c>
      <c r="I1531" s="72" t="s">
        <v>228</v>
      </c>
      <c r="J1531" s="73" t="s">
        <v>677</v>
      </c>
      <c r="K1531" s="73" t="s">
        <v>677</v>
      </c>
      <c r="L1531" s="74">
        <v>1236.43</v>
      </c>
      <c r="M1531" s="74">
        <v>3029.39</v>
      </c>
    </row>
    <row r="1532" spans="1:13" ht="14.25" x14ac:dyDescent="0.2">
      <c r="A1532" s="3" t="s">
        <v>676</v>
      </c>
      <c r="B1532" s="3" t="s">
        <v>676</v>
      </c>
      <c r="C1532" s="72" t="s">
        <v>604</v>
      </c>
      <c r="D1532" s="73" t="s">
        <v>39</v>
      </c>
      <c r="E1532" s="73">
        <v>2019</v>
      </c>
      <c r="F1532" s="72" t="s">
        <v>234</v>
      </c>
      <c r="G1532" s="73" t="s">
        <v>235</v>
      </c>
      <c r="H1532" s="72" t="s">
        <v>38</v>
      </c>
      <c r="I1532" s="72" t="s">
        <v>244</v>
      </c>
      <c r="J1532" s="73" t="s">
        <v>677</v>
      </c>
      <c r="K1532" s="73" t="s">
        <v>677</v>
      </c>
      <c r="L1532" s="74">
        <v>1236.43</v>
      </c>
      <c r="M1532" s="74">
        <v>3029.39</v>
      </c>
    </row>
    <row r="1533" spans="1:13" ht="14.25" x14ac:dyDescent="0.2">
      <c r="A1533" s="3" t="s">
        <v>676</v>
      </c>
      <c r="B1533" s="3" t="s">
        <v>676</v>
      </c>
      <c r="C1533" s="72" t="s">
        <v>604</v>
      </c>
      <c r="D1533" s="73" t="s">
        <v>39</v>
      </c>
      <c r="E1533" s="73">
        <v>2019</v>
      </c>
      <c r="F1533" s="72" t="s">
        <v>234</v>
      </c>
      <c r="G1533" s="73" t="s">
        <v>235</v>
      </c>
      <c r="H1533" s="72" t="s">
        <v>95</v>
      </c>
      <c r="I1533" s="72" t="s">
        <v>223</v>
      </c>
      <c r="J1533" s="73" t="s">
        <v>677</v>
      </c>
      <c r="K1533" s="73" t="s">
        <v>677</v>
      </c>
      <c r="L1533" s="74">
        <v>1543.01</v>
      </c>
      <c r="M1533" s="74">
        <v>3024.26</v>
      </c>
    </row>
    <row r="1534" spans="1:13" ht="14.25" x14ac:dyDescent="0.2">
      <c r="A1534" s="3" t="s">
        <v>676</v>
      </c>
      <c r="B1534" s="3" t="s">
        <v>676</v>
      </c>
      <c r="C1534" s="72" t="s">
        <v>604</v>
      </c>
      <c r="D1534" s="73" t="s">
        <v>39</v>
      </c>
      <c r="E1534" s="73">
        <v>2019</v>
      </c>
      <c r="F1534" s="72" t="s">
        <v>234</v>
      </c>
      <c r="G1534" s="73" t="s">
        <v>235</v>
      </c>
      <c r="H1534" s="72" t="s">
        <v>38</v>
      </c>
      <c r="I1534" s="72" t="s">
        <v>223</v>
      </c>
      <c r="J1534" s="73" t="s">
        <v>677</v>
      </c>
      <c r="K1534" s="73" t="s">
        <v>677</v>
      </c>
      <c r="L1534" s="74">
        <v>1236.43</v>
      </c>
      <c r="M1534" s="74">
        <v>3029.39</v>
      </c>
    </row>
    <row r="1535" spans="1:13" ht="14.25" x14ac:dyDescent="0.2">
      <c r="A1535" s="3" t="s">
        <v>676</v>
      </c>
      <c r="B1535" s="3" t="s">
        <v>676</v>
      </c>
      <c r="C1535" s="72" t="s">
        <v>604</v>
      </c>
      <c r="D1535" s="73" t="s">
        <v>39</v>
      </c>
      <c r="E1535" s="73">
        <v>2019</v>
      </c>
      <c r="F1535" s="72" t="s">
        <v>234</v>
      </c>
      <c r="G1535" s="73" t="s">
        <v>235</v>
      </c>
      <c r="H1535" s="72" t="s">
        <v>38</v>
      </c>
      <c r="I1535" s="72" t="s">
        <v>223</v>
      </c>
      <c r="J1535" s="73" t="s">
        <v>677</v>
      </c>
      <c r="K1535" s="73" t="s">
        <v>677</v>
      </c>
      <c r="L1535" s="74">
        <v>1236.43</v>
      </c>
      <c r="M1535" s="74">
        <v>3029.39</v>
      </c>
    </row>
    <row r="1536" spans="1:13" ht="14.25" x14ac:dyDescent="0.2">
      <c r="A1536" s="3" t="s">
        <v>676</v>
      </c>
      <c r="B1536" s="3" t="s">
        <v>676</v>
      </c>
      <c r="C1536" s="72" t="s">
        <v>604</v>
      </c>
      <c r="D1536" s="73" t="s">
        <v>39</v>
      </c>
      <c r="E1536" s="73">
        <v>2019</v>
      </c>
      <c r="F1536" s="72" t="s">
        <v>234</v>
      </c>
      <c r="G1536" s="73" t="s">
        <v>235</v>
      </c>
      <c r="H1536" s="72" t="s">
        <v>38</v>
      </c>
      <c r="I1536" s="72" t="s">
        <v>223</v>
      </c>
      <c r="J1536" s="73" t="s">
        <v>677</v>
      </c>
      <c r="K1536" s="73" t="s">
        <v>677</v>
      </c>
      <c r="L1536" s="74">
        <v>1236.43</v>
      </c>
      <c r="M1536" s="74">
        <v>3029.39</v>
      </c>
    </row>
    <row r="1537" spans="1:13" ht="14.25" x14ac:dyDescent="0.2">
      <c r="A1537" s="3" t="s">
        <v>676</v>
      </c>
      <c r="B1537" s="3" t="s">
        <v>676</v>
      </c>
      <c r="C1537" s="72" t="s">
        <v>604</v>
      </c>
      <c r="D1537" s="73" t="s">
        <v>39</v>
      </c>
      <c r="E1537" s="73">
        <v>2019</v>
      </c>
      <c r="F1537" s="72" t="s">
        <v>234</v>
      </c>
      <c r="G1537" s="73" t="s">
        <v>235</v>
      </c>
      <c r="H1537" s="72" t="s">
        <v>38</v>
      </c>
      <c r="I1537" s="72" t="s">
        <v>223</v>
      </c>
      <c r="J1537" s="73" t="s">
        <v>677</v>
      </c>
      <c r="K1537" s="73" t="s">
        <v>677</v>
      </c>
      <c r="L1537" s="74">
        <v>1236.43</v>
      </c>
      <c r="M1537" s="74">
        <v>3029.39</v>
      </c>
    </row>
    <row r="1538" spans="1:13" ht="14.25" x14ac:dyDescent="0.2">
      <c r="A1538" s="3" t="s">
        <v>676</v>
      </c>
      <c r="B1538" s="3" t="s">
        <v>676</v>
      </c>
      <c r="C1538" s="72" t="s">
        <v>604</v>
      </c>
      <c r="D1538" s="73" t="s">
        <v>39</v>
      </c>
      <c r="E1538" s="73">
        <v>2019</v>
      </c>
      <c r="F1538" s="72" t="s">
        <v>234</v>
      </c>
      <c r="G1538" s="73" t="s">
        <v>235</v>
      </c>
      <c r="H1538" s="72" t="s">
        <v>38</v>
      </c>
      <c r="I1538" s="72" t="s">
        <v>245</v>
      </c>
      <c r="J1538" s="73" t="s">
        <v>677</v>
      </c>
      <c r="K1538" s="73" t="s">
        <v>677</v>
      </c>
      <c r="L1538" s="74">
        <v>1236.43</v>
      </c>
      <c r="M1538" s="74">
        <v>3029.39</v>
      </c>
    </row>
    <row r="1539" spans="1:13" ht="14.25" x14ac:dyDescent="0.2">
      <c r="A1539" s="3" t="s">
        <v>676</v>
      </c>
      <c r="B1539" s="3" t="s">
        <v>676</v>
      </c>
      <c r="C1539" s="72" t="s">
        <v>604</v>
      </c>
      <c r="D1539" s="73" t="s">
        <v>39</v>
      </c>
      <c r="E1539" s="73">
        <v>2019</v>
      </c>
      <c r="F1539" s="72" t="s">
        <v>234</v>
      </c>
      <c r="G1539" s="73" t="s">
        <v>235</v>
      </c>
      <c r="H1539" s="72" t="s">
        <v>38</v>
      </c>
      <c r="I1539" s="72" t="s">
        <v>225</v>
      </c>
      <c r="J1539" s="73" t="s">
        <v>677</v>
      </c>
      <c r="K1539" s="73" t="s">
        <v>677</v>
      </c>
      <c r="L1539" s="74">
        <v>1236.43</v>
      </c>
      <c r="M1539" s="74">
        <v>3029.39</v>
      </c>
    </row>
    <row r="1540" spans="1:13" ht="14.25" x14ac:dyDescent="0.2">
      <c r="A1540" s="3" t="s">
        <v>676</v>
      </c>
      <c r="B1540" s="3" t="s">
        <v>676</v>
      </c>
      <c r="C1540" s="72" t="s">
        <v>604</v>
      </c>
      <c r="D1540" s="73" t="s">
        <v>39</v>
      </c>
      <c r="E1540" s="73">
        <v>2019</v>
      </c>
      <c r="F1540" s="72" t="s">
        <v>234</v>
      </c>
      <c r="G1540" s="73" t="s">
        <v>235</v>
      </c>
      <c r="H1540" s="72" t="s">
        <v>38</v>
      </c>
      <c r="I1540" s="72" t="s">
        <v>225</v>
      </c>
      <c r="J1540" s="73" t="s">
        <v>677</v>
      </c>
      <c r="K1540" s="73" t="s">
        <v>677</v>
      </c>
      <c r="L1540" s="74">
        <v>1236.43</v>
      </c>
      <c r="M1540" s="74">
        <v>3029.39</v>
      </c>
    </row>
    <row r="1541" spans="1:13" ht="14.25" x14ac:dyDescent="0.2">
      <c r="A1541" s="3" t="s">
        <v>676</v>
      </c>
      <c r="B1541" s="3" t="s">
        <v>676</v>
      </c>
      <c r="C1541" s="72" t="s">
        <v>604</v>
      </c>
      <c r="D1541" s="73" t="s">
        <v>39</v>
      </c>
      <c r="E1541" s="73">
        <v>2019</v>
      </c>
      <c r="F1541" s="72" t="s">
        <v>234</v>
      </c>
      <c r="G1541" s="73" t="s">
        <v>235</v>
      </c>
      <c r="H1541" s="72" t="s">
        <v>38</v>
      </c>
      <c r="I1541" s="72" t="s">
        <v>246</v>
      </c>
      <c r="J1541" s="73" t="s">
        <v>677</v>
      </c>
      <c r="K1541" s="73" t="s">
        <v>677</v>
      </c>
      <c r="L1541" s="74">
        <v>1236.43</v>
      </c>
      <c r="M1541" s="74">
        <v>3029.39</v>
      </c>
    </row>
    <row r="1542" spans="1:13" ht="14.25" x14ac:dyDescent="0.2">
      <c r="A1542" s="3" t="s">
        <v>676</v>
      </c>
      <c r="B1542" s="3" t="s">
        <v>676</v>
      </c>
      <c r="C1542" s="72" t="s">
        <v>604</v>
      </c>
      <c r="D1542" s="73" t="s">
        <v>39</v>
      </c>
      <c r="E1542" s="73">
        <v>2019</v>
      </c>
      <c r="F1542" s="72" t="s">
        <v>234</v>
      </c>
      <c r="G1542" s="73" t="s">
        <v>235</v>
      </c>
      <c r="H1542" s="72" t="s">
        <v>38</v>
      </c>
      <c r="I1542" s="72" t="s">
        <v>223</v>
      </c>
      <c r="J1542" s="73" t="s">
        <v>677</v>
      </c>
      <c r="K1542" s="73" t="s">
        <v>677</v>
      </c>
      <c r="L1542" s="74">
        <v>1236.43</v>
      </c>
      <c r="M1542" s="74">
        <v>3029.39</v>
      </c>
    </row>
    <row r="1543" spans="1:13" ht="14.25" x14ac:dyDescent="0.2">
      <c r="A1543" s="3" t="s">
        <v>676</v>
      </c>
      <c r="B1543" s="3" t="s">
        <v>676</v>
      </c>
      <c r="C1543" s="72" t="s">
        <v>604</v>
      </c>
      <c r="D1543" s="73" t="s">
        <v>39</v>
      </c>
      <c r="E1543" s="73">
        <v>2019</v>
      </c>
      <c r="F1543" s="72" t="s">
        <v>234</v>
      </c>
      <c r="G1543" s="73" t="s">
        <v>235</v>
      </c>
      <c r="H1543" s="72" t="s">
        <v>38</v>
      </c>
      <c r="I1543" s="72" t="s">
        <v>223</v>
      </c>
      <c r="J1543" s="73" t="s">
        <v>677</v>
      </c>
      <c r="K1543" s="73" t="s">
        <v>677</v>
      </c>
      <c r="L1543" s="74">
        <v>1236.43</v>
      </c>
      <c r="M1543" s="74">
        <v>3029.39</v>
      </c>
    </row>
    <row r="1544" spans="1:13" ht="14.25" x14ac:dyDescent="0.2">
      <c r="A1544" s="3" t="s">
        <v>676</v>
      </c>
      <c r="B1544" s="3" t="s">
        <v>676</v>
      </c>
      <c r="C1544" s="72" t="s">
        <v>604</v>
      </c>
      <c r="D1544" s="73" t="s">
        <v>39</v>
      </c>
      <c r="E1544" s="73">
        <v>2019</v>
      </c>
      <c r="F1544" s="72" t="s">
        <v>234</v>
      </c>
      <c r="G1544" s="73" t="s">
        <v>235</v>
      </c>
      <c r="H1544" s="72" t="s">
        <v>38</v>
      </c>
      <c r="I1544" s="72" t="s">
        <v>247</v>
      </c>
      <c r="J1544" s="73" t="s">
        <v>677</v>
      </c>
      <c r="K1544" s="73" t="s">
        <v>677</v>
      </c>
      <c r="L1544" s="74">
        <v>1236.43</v>
      </c>
      <c r="M1544" s="74">
        <v>3029.39</v>
      </c>
    </row>
    <row r="1545" spans="1:13" ht="14.25" x14ac:dyDescent="0.2">
      <c r="A1545" s="3" t="s">
        <v>676</v>
      </c>
      <c r="B1545" s="3" t="s">
        <v>676</v>
      </c>
      <c r="C1545" s="72" t="s">
        <v>604</v>
      </c>
      <c r="D1545" s="73" t="s">
        <v>39</v>
      </c>
      <c r="E1545" s="73">
        <v>2019</v>
      </c>
      <c r="F1545" s="72" t="s">
        <v>234</v>
      </c>
      <c r="G1545" s="73" t="s">
        <v>235</v>
      </c>
      <c r="H1545" s="72" t="s">
        <v>38</v>
      </c>
      <c r="I1545" s="72" t="s">
        <v>224</v>
      </c>
      <c r="J1545" s="73" t="s">
        <v>677</v>
      </c>
      <c r="K1545" s="73" t="s">
        <v>677</v>
      </c>
      <c r="L1545" s="74">
        <v>1236.43</v>
      </c>
      <c r="M1545" s="74">
        <v>3029.39</v>
      </c>
    </row>
    <row r="1546" spans="1:13" ht="14.25" x14ac:dyDescent="0.2">
      <c r="A1546" s="3" t="s">
        <v>676</v>
      </c>
      <c r="B1546" s="3" t="s">
        <v>676</v>
      </c>
      <c r="C1546" s="72" t="s">
        <v>604</v>
      </c>
      <c r="D1546" s="73" t="s">
        <v>39</v>
      </c>
      <c r="E1546" s="73">
        <v>2019</v>
      </c>
      <c r="F1546" s="72" t="s">
        <v>234</v>
      </c>
      <c r="G1546" s="73" t="s">
        <v>235</v>
      </c>
      <c r="H1546" s="72" t="s">
        <v>38</v>
      </c>
      <c r="I1546" s="72" t="s">
        <v>248</v>
      </c>
      <c r="J1546" s="73" t="s">
        <v>677</v>
      </c>
      <c r="K1546" s="73" t="s">
        <v>677</v>
      </c>
      <c r="L1546" s="74">
        <v>1236.43</v>
      </c>
      <c r="M1546" s="74">
        <v>3029.39</v>
      </c>
    </row>
    <row r="1547" spans="1:13" ht="14.25" x14ac:dyDescent="0.2">
      <c r="A1547" s="3" t="s">
        <v>676</v>
      </c>
      <c r="B1547" s="3" t="s">
        <v>676</v>
      </c>
      <c r="C1547" s="72" t="s">
        <v>604</v>
      </c>
      <c r="D1547" s="73" t="s">
        <v>39</v>
      </c>
      <c r="E1547" s="73">
        <v>2019</v>
      </c>
      <c r="F1547" s="72" t="s">
        <v>234</v>
      </c>
      <c r="G1547" s="73" t="s">
        <v>235</v>
      </c>
      <c r="H1547" s="72" t="s">
        <v>38</v>
      </c>
      <c r="I1547" s="72" t="s">
        <v>621</v>
      </c>
      <c r="J1547" s="73" t="s">
        <v>677</v>
      </c>
      <c r="K1547" s="73" t="s">
        <v>677</v>
      </c>
      <c r="L1547" s="74">
        <v>1236.43</v>
      </c>
      <c r="M1547" s="74">
        <v>3029.39</v>
      </c>
    </row>
    <row r="1548" spans="1:13" ht="14.25" x14ac:dyDescent="0.2">
      <c r="A1548" s="3" t="s">
        <v>676</v>
      </c>
      <c r="B1548" s="3" t="s">
        <v>676</v>
      </c>
      <c r="C1548" s="72" t="s">
        <v>604</v>
      </c>
      <c r="D1548" s="73" t="s">
        <v>39</v>
      </c>
      <c r="E1548" s="73">
        <v>2019</v>
      </c>
      <c r="F1548" s="72" t="s">
        <v>234</v>
      </c>
      <c r="G1548" s="73" t="s">
        <v>235</v>
      </c>
      <c r="H1548" s="72" t="s">
        <v>38</v>
      </c>
      <c r="I1548" s="72" t="s">
        <v>223</v>
      </c>
      <c r="J1548" s="73" t="s">
        <v>677</v>
      </c>
      <c r="K1548" s="73" t="s">
        <v>677</v>
      </c>
      <c r="L1548" s="74">
        <v>1236.43</v>
      </c>
      <c r="M1548" s="74">
        <v>3029.39</v>
      </c>
    </row>
    <row r="1549" spans="1:13" ht="14.25" x14ac:dyDescent="0.2">
      <c r="A1549" s="3" t="s">
        <v>676</v>
      </c>
      <c r="B1549" s="3" t="s">
        <v>676</v>
      </c>
      <c r="C1549" s="72" t="s">
        <v>604</v>
      </c>
      <c r="D1549" s="73" t="s">
        <v>39</v>
      </c>
      <c r="E1549" s="73">
        <v>2019</v>
      </c>
      <c r="F1549" s="72" t="s">
        <v>234</v>
      </c>
      <c r="G1549" s="73" t="s">
        <v>235</v>
      </c>
      <c r="H1549" s="72" t="s">
        <v>38</v>
      </c>
      <c r="I1549" s="72" t="s">
        <v>249</v>
      </c>
      <c r="J1549" s="73" t="s">
        <v>677</v>
      </c>
      <c r="K1549" s="73" t="s">
        <v>677</v>
      </c>
      <c r="L1549" s="74">
        <v>1236.43</v>
      </c>
      <c r="M1549" s="74">
        <v>3029.39</v>
      </c>
    </row>
    <row r="1550" spans="1:13" ht="14.25" x14ac:dyDescent="0.2">
      <c r="A1550" s="3" t="s">
        <v>676</v>
      </c>
      <c r="B1550" s="3" t="s">
        <v>676</v>
      </c>
      <c r="C1550" s="72" t="s">
        <v>604</v>
      </c>
      <c r="D1550" s="73" t="s">
        <v>39</v>
      </c>
      <c r="E1550" s="73">
        <v>2019</v>
      </c>
      <c r="F1550" s="72" t="s">
        <v>234</v>
      </c>
      <c r="G1550" s="73" t="s">
        <v>235</v>
      </c>
      <c r="H1550" s="72" t="s">
        <v>38</v>
      </c>
      <c r="I1550" s="72" t="s">
        <v>238</v>
      </c>
      <c r="J1550" s="73" t="s">
        <v>677</v>
      </c>
      <c r="K1550" s="73" t="s">
        <v>677</v>
      </c>
      <c r="L1550" s="74">
        <v>1236.43</v>
      </c>
      <c r="M1550" s="74">
        <v>3029.39</v>
      </c>
    </row>
    <row r="1551" spans="1:13" ht="14.25" x14ac:dyDescent="0.2">
      <c r="A1551" s="3" t="s">
        <v>676</v>
      </c>
      <c r="B1551" s="3" t="s">
        <v>676</v>
      </c>
      <c r="C1551" s="72" t="s">
        <v>604</v>
      </c>
      <c r="D1551" s="73" t="s">
        <v>39</v>
      </c>
      <c r="E1551" s="73">
        <v>2019</v>
      </c>
      <c r="F1551" s="72" t="s">
        <v>234</v>
      </c>
      <c r="G1551" s="73" t="s">
        <v>235</v>
      </c>
      <c r="H1551" s="72" t="s">
        <v>38</v>
      </c>
      <c r="I1551" s="72" t="s">
        <v>250</v>
      </c>
      <c r="J1551" s="73" t="s">
        <v>677</v>
      </c>
      <c r="K1551" s="73" t="s">
        <v>677</v>
      </c>
      <c r="L1551" s="74">
        <v>1236.43</v>
      </c>
      <c r="M1551" s="74">
        <v>3029.39</v>
      </c>
    </row>
    <row r="1552" spans="1:13" ht="14.25" x14ac:dyDescent="0.2">
      <c r="A1552" s="3" t="s">
        <v>676</v>
      </c>
      <c r="B1552" s="3" t="s">
        <v>676</v>
      </c>
      <c r="C1552" s="72" t="s">
        <v>604</v>
      </c>
      <c r="D1552" s="73" t="s">
        <v>39</v>
      </c>
      <c r="E1552" s="73">
        <v>2019</v>
      </c>
      <c r="F1552" s="72" t="s">
        <v>234</v>
      </c>
      <c r="G1552" s="73" t="s">
        <v>235</v>
      </c>
      <c r="H1552" s="72" t="s">
        <v>38</v>
      </c>
      <c r="I1552" s="72" t="s">
        <v>237</v>
      </c>
      <c r="J1552" s="73" t="s">
        <v>677</v>
      </c>
      <c r="K1552" s="73" t="s">
        <v>677</v>
      </c>
      <c r="L1552" s="74">
        <v>1236.43</v>
      </c>
      <c r="M1552" s="74">
        <v>3029.39</v>
      </c>
    </row>
    <row r="1553" spans="1:13" ht="14.25" x14ac:dyDescent="0.2">
      <c r="A1553" s="3" t="s">
        <v>676</v>
      </c>
      <c r="B1553" s="3" t="s">
        <v>676</v>
      </c>
      <c r="C1553" s="72" t="s">
        <v>604</v>
      </c>
      <c r="D1553" s="73" t="s">
        <v>39</v>
      </c>
      <c r="E1553" s="73">
        <v>2019</v>
      </c>
      <c r="F1553" s="72" t="s">
        <v>234</v>
      </c>
      <c r="G1553" s="73" t="s">
        <v>235</v>
      </c>
      <c r="H1553" s="72" t="s">
        <v>38</v>
      </c>
      <c r="I1553" s="72" t="s">
        <v>223</v>
      </c>
      <c r="J1553" s="73" t="s">
        <v>677</v>
      </c>
      <c r="K1553" s="73" t="s">
        <v>677</v>
      </c>
      <c r="L1553" s="74">
        <v>1236.43</v>
      </c>
      <c r="M1553" s="74">
        <v>3029.39</v>
      </c>
    </row>
    <row r="1554" spans="1:13" ht="14.25" x14ac:dyDescent="0.2">
      <c r="A1554" s="3" t="s">
        <v>676</v>
      </c>
      <c r="B1554" s="3" t="s">
        <v>676</v>
      </c>
      <c r="C1554" s="72" t="s">
        <v>604</v>
      </c>
      <c r="D1554" s="73" t="s">
        <v>39</v>
      </c>
      <c r="E1554" s="73">
        <v>2019</v>
      </c>
      <c r="F1554" s="72" t="s">
        <v>234</v>
      </c>
      <c r="G1554" s="73" t="s">
        <v>235</v>
      </c>
      <c r="H1554" s="72" t="s">
        <v>38</v>
      </c>
      <c r="I1554" s="72" t="s">
        <v>184</v>
      </c>
      <c r="J1554" s="73" t="s">
        <v>677</v>
      </c>
      <c r="K1554" s="73" t="s">
        <v>677</v>
      </c>
      <c r="L1554" s="74">
        <v>1236.43</v>
      </c>
      <c r="M1554" s="74">
        <v>3029.39</v>
      </c>
    </row>
    <row r="1555" spans="1:13" ht="14.25" x14ac:dyDescent="0.2">
      <c r="A1555" s="3" t="s">
        <v>676</v>
      </c>
      <c r="B1555" s="3" t="s">
        <v>676</v>
      </c>
      <c r="C1555" s="72" t="s">
        <v>604</v>
      </c>
      <c r="D1555" s="73" t="s">
        <v>39</v>
      </c>
      <c r="E1555" s="73">
        <v>2019</v>
      </c>
      <c r="F1555" s="72" t="s">
        <v>234</v>
      </c>
      <c r="G1555" s="73" t="s">
        <v>235</v>
      </c>
      <c r="H1555" s="72" t="s">
        <v>38</v>
      </c>
      <c r="I1555" s="72" t="s">
        <v>223</v>
      </c>
      <c r="J1555" s="73" t="s">
        <v>677</v>
      </c>
      <c r="K1555" s="73" t="s">
        <v>677</v>
      </c>
      <c r="L1555" s="74">
        <v>1236.43</v>
      </c>
      <c r="M1555" s="74">
        <v>3029.39</v>
      </c>
    </row>
    <row r="1556" spans="1:13" ht="14.25" x14ac:dyDescent="0.2">
      <c r="A1556" s="3" t="s">
        <v>676</v>
      </c>
      <c r="B1556" s="3" t="s">
        <v>676</v>
      </c>
      <c r="C1556" s="72" t="s">
        <v>604</v>
      </c>
      <c r="D1556" s="73" t="s">
        <v>39</v>
      </c>
      <c r="E1556" s="73">
        <v>2019</v>
      </c>
      <c r="F1556" s="72" t="s">
        <v>234</v>
      </c>
      <c r="G1556" s="73" t="s">
        <v>235</v>
      </c>
      <c r="H1556" s="72" t="s">
        <v>38</v>
      </c>
      <c r="I1556" s="72" t="s">
        <v>251</v>
      </c>
      <c r="J1556" s="73" t="s">
        <v>677</v>
      </c>
      <c r="K1556" s="73" t="s">
        <v>677</v>
      </c>
      <c r="L1556" s="74">
        <v>1236.43</v>
      </c>
      <c r="M1556" s="74">
        <v>3029.39</v>
      </c>
    </row>
    <row r="1557" spans="1:13" ht="14.25" x14ac:dyDescent="0.2">
      <c r="A1557" s="3" t="s">
        <v>676</v>
      </c>
      <c r="B1557" s="3" t="s">
        <v>676</v>
      </c>
      <c r="C1557" s="72" t="s">
        <v>604</v>
      </c>
      <c r="D1557" s="73" t="s">
        <v>39</v>
      </c>
      <c r="E1557" s="73">
        <v>2019</v>
      </c>
      <c r="F1557" s="72" t="s">
        <v>234</v>
      </c>
      <c r="G1557" s="73" t="s">
        <v>235</v>
      </c>
      <c r="H1557" s="72" t="s">
        <v>38</v>
      </c>
      <c r="I1557" s="72" t="s">
        <v>224</v>
      </c>
      <c r="J1557" s="73" t="s">
        <v>677</v>
      </c>
      <c r="K1557" s="73" t="s">
        <v>677</v>
      </c>
      <c r="L1557" s="74">
        <v>1236.43</v>
      </c>
      <c r="M1557" s="74">
        <v>3029.39</v>
      </c>
    </row>
    <row r="1558" spans="1:13" ht="14.25" x14ac:dyDescent="0.2">
      <c r="A1558" s="3" t="s">
        <v>676</v>
      </c>
      <c r="B1558" s="3" t="s">
        <v>676</v>
      </c>
      <c r="C1558" s="72" t="s">
        <v>604</v>
      </c>
      <c r="D1558" s="73" t="s">
        <v>39</v>
      </c>
      <c r="E1558" s="73">
        <v>2019</v>
      </c>
      <c r="F1558" s="72" t="s">
        <v>234</v>
      </c>
      <c r="G1558" s="73" t="s">
        <v>235</v>
      </c>
      <c r="H1558" s="72" t="s">
        <v>38</v>
      </c>
      <c r="I1558" s="72" t="s">
        <v>622</v>
      </c>
      <c r="J1558" s="73" t="s">
        <v>677</v>
      </c>
      <c r="K1558" s="73" t="s">
        <v>677</v>
      </c>
      <c r="L1558" s="74">
        <v>1236.43</v>
      </c>
      <c r="M1558" s="74">
        <v>3029.39</v>
      </c>
    </row>
    <row r="1559" spans="1:13" ht="14.25" x14ac:dyDescent="0.2">
      <c r="A1559" s="3" t="s">
        <v>676</v>
      </c>
      <c r="B1559" s="3" t="s">
        <v>676</v>
      </c>
      <c r="C1559" s="72" t="s">
        <v>604</v>
      </c>
      <c r="D1559" s="73" t="s">
        <v>39</v>
      </c>
      <c r="E1559" s="73">
        <v>2019</v>
      </c>
      <c r="F1559" s="72" t="s">
        <v>234</v>
      </c>
      <c r="G1559" s="73" t="s">
        <v>235</v>
      </c>
      <c r="H1559" s="72" t="s">
        <v>38</v>
      </c>
      <c r="I1559" s="72" t="s">
        <v>223</v>
      </c>
      <c r="J1559" s="73" t="s">
        <v>677</v>
      </c>
      <c r="K1559" s="73" t="s">
        <v>677</v>
      </c>
      <c r="L1559" s="74">
        <v>1236.43</v>
      </c>
      <c r="M1559" s="74">
        <v>3029.39</v>
      </c>
    </row>
    <row r="1560" spans="1:13" ht="14.25" x14ac:dyDescent="0.2">
      <c r="A1560" s="3" t="s">
        <v>676</v>
      </c>
      <c r="B1560" s="3" t="s">
        <v>676</v>
      </c>
      <c r="C1560" s="72" t="s">
        <v>604</v>
      </c>
      <c r="D1560" s="73" t="s">
        <v>39</v>
      </c>
      <c r="E1560" s="73">
        <v>2019</v>
      </c>
      <c r="F1560" s="72" t="s">
        <v>234</v>
      </c>
      <c r="G1560" s="73" t="s">
        <v>235</v>
      </c>
      <c r="H1560" s="72" t="s">
        <v>38</v>
      </c>
      <c r="I1560" s="72" t="s">
        <v>223</v>
      </c>
      <c r="J1560" s="73" t="s">
        <v>677</v>
      </c>
      <c r="K1560" s="73" t="s">
        <v>677</v>
      </c>
      <c r="L1560" s="74">
        <v>1236.43</v>
      </c>
      <c r="M1560" s="74">
        <v>3029.39</v>
      </c>
    </row>
    <row r="1561" spans="1:13" ht="14.25" x14ac:dyDescent="0.2">
      <c r="A1561" s="3" t="s">
        <v>676</v>
      </c>
      <c r="B1561" s="3" t="s">
        <v>676</v>
      </c>
      <c r="C1561" s="72" t="s">
        <v>604</v>
      </c>
      <c r="D1561" s="73" t="s">
        <v>39</v>
      </c>
      <c r="E1561" s="73">
        <v>2019</v>
      </c>
      <c r="F1561" s="72" t="s">
        <v>234</v>
      </c>
      <c r="G1561" s="73" t="s">
        <v>235</v>
      </c>
      <c r="H1561" s="72" t="s">
        <v>38</v>
      </c>
      <c r="I1561" s="72" t="s">
        <v>223</v>
      </c>
      <c r="J1561" s="73" t="s">
        <v>677</v>
      </c>
      <c r="K1561" s="73" t="s">
        <v>677</v>
      </c>
      <c r="L1561" s="74">
        <v>1236.43</v>
      </c>
      <c r="M1561" s="74">
        <v>3029.39</v>
      </c>
    </row>
    <row r="1562" spans="1:13" ht="14.25" x14ac:dyDescent="0.2">
      <c r="A1562" s="3" t="s">
        <v>676</v>
      </c>
      <c r="B1562" s="3" t="s">
        <v>676</v>
      </c>
      <c r="C1562" s="72" t="s">
        <v>604</v>
      </c>
      <c r="D1562" s="73" t="s">
        <v>39</v>
      </c>
      <c r="E1562" s="73">
        <v>2019</v>
      </c>
      <c r="F1562" s="72" t="s">
        <v>234</v>
      </c>
      <c r="G1562" s="73" t="s">
        <v>235</v>
      </c>
      <c r="H1562" s="72" t="s">
        <v>38</v>
      </c>
      <c r="I1562" s="72" t="s">
        <v>240</v>
      </c>
      <c r="J1562" s="73" t="s">
        <v>677</v>
      </c>
      <c r="K1562" s="73" t="s">
        <v>677</v>
      </c>
      <c r="L1562" s="74">
        <v>1236.43</v>
      </c>
      <c r="M1562" s="74">
        <v>3029.39</v>
      </c>
    </row>
    <row r="1563" spans="1:13" ht="14.25" x14ac:dyDescent="0.2">
      <c r="A1563" s="3" t="s">
        <v>676</v>
      </c>
      <c r="B1563" s="3" t="s">
        <v>676</v>
      </c>
      <c r="C1563" s="72" t="s">
        <v>604</v>
      </c>
      <c r="D1563" s="73" t="s">
        <v>39</v>
      </c>
      <c r="E1563" s="73">
        <v>2019</v>
      </c>
      <c r="F1563" s="72" t="s">
        <v>234</v>
      </c>
      <c r="G1563" s="73" t="s">
        <v>235</v>
      </c>
      <c r="H1563" s="72" t="s">
        <v>38</v>
      </c>
      <c r="I1563" s="72" t="s">
        <v>232</v>
      </c>
      <c r="J1563" s="73" t="s">
        <v>677</v>
      </c>
      <c r="K1563" s="73" t="s">
        <v>677</v>
      </c>
      <c r="L1563" s="74">
        <v>1236.43</v>
      </c>
      <c r="M1563" s="74">
        <v>3029.39</v>
      </c>
    </row>
    <row r="1564" spans="1:13" ht="14.25" x14ac:dyDescent="0.2">
      <c r="A1564" s="3" t="s">
        <v>676</v>
      </c>
      <c r="B1564" s="3" t="s">
        <v>676</v>
      </c>
      <c r="C1564" s="72" t="s">
        <v>604</v>
      </c>
      <c r="D1564" s="73" t="s">
        <v>39</v>
      </c>
      <c r="E1564" s="73">
        <v>2019</v>
      </c>
      <c r="F1564" s="72" t="s">
        <v>234</v>
      </c>
      <c r="G1564" s="73" t="s">
        <v>235</v>
      </c>
      <c r="H1564" s="72" t="s">
        <v>38</v>
      </c>
      <c r="I1564" s="72" t="s">
        <v>226</v>
      </c>
      <c r="J1564" s="73" t="s">
        <v>677</v>
      </c>
      <c r="K1564" s="73" t="s">
        <v>677</v>
      </c>
      <c r="L1564" s="74">
        <v>1236.43</v>
      </c>
      <c r="M1564" s="74">
        <v>3029.39</v>
      </c>
    </row>
    <row r="1565" spans="1:13" ht="14.25" x14ac:dyDescent="0.2">
      <c r="A1565" s="3" t="s">
        <v>676</v>
      </c>
      <c r="B1565" s="3" t="s">
        <v>676</v>
      </c>
      <c r="C1565" s="72" t="s">
        <v>604</v>
      </c>
      <c r="D1565" s="73" t="s">
        <v>39</v>
      </c>
      <c r="E1565" s="73">
        <v>2019</v>
      </c>
      <c r="F1565" s="72" t="s">
        <v>234</v>
      </c>
      <c r="G1565" s="73" t="s">
        <v>235</v>
      </c>
      <c r="H1565" s="72" t="s">
        <v>110</v>
      </c>
      <c r="I1565" s="72" t="s">
        <v>223</v>
      </c>
      <c r="J1565" s="73" t="s">
        <v>677</v>
      </c>
      <c r="K1565" s="73" t="s">
        <v>677</v>
      </c>
      <c r="L1565" s="74">
        <v>1236.43</v>
      </c>
      <c r="M1565" s="74">
        <v>3029.39</v>
      </c>
    </row>
    <row r="1566" spans="1:13" ht="14.25" x14ac:dyDescent="0.2">
      <c r="A1566" s="3" t="s">
        <v>676</v>
      </c>
      <c r="B1566" s="3" t="s">
        <v>676</v>
      </c>
      <c r="C1566" s="72" t="s">
        <v>604</v>
      </c>
      <c r="D1566" s="73" t="s">
        <v>39</v>
      </c>
      <c r="E1566" s="73">
        <v>2019</v>
      </c>
      <c r="F1566" s="72" t="s">
        <v>234</v>
      </c>
      <c r="G1566" s="73" t="s">
        <v>235</v>
      </c>
      <c r="H1566" s="72" t="s">
        <v>38</v>
      </c>
      <c r="I1566" s="72" t="s">
        <v>223</v>
      </c>
      <c r="J1566" s="73" t="s">
        <v>677</v>
      </c>
      <c r="K1566" s="73" t="s">
        <v>677</v>
      </c>
      <c r="L1566" s="74">
        <v>1236.43</v>
      </c>
      <c r="M1566" s="74">
        <v>3029.39</v>
      </c>
    </row>
    <row r="1567" spans="1:13" ht="14.25" x14ac:dyDescent="0.2">
      <c r="A1567" s="3" t="s">
        <v>676</v>
      </c>
      <c r="B1567" s="3" t="s">
        <v>676</v>
      </c>
      <c r="C1567" s="72" t="s">
        <v>604</v>
      </c>
      <c r="D1567" s="73" t="s">
        <v>39</v>
      </c>
      <c r="E1567" s="73">
        <v>2019</v>
      </c>
      <c r="F1567" s="72" t="s">
        <v>234</v>
      </c>
      <c r="G1567" s="73" t="s">
        <v>235</v>
      </c>
      <c r="H1567" s="72" t="s">
        <v>95</v>
      </c>
      <c r="I1567" s="72" t="s">
        <v>224</v>
      </c>
      <c r="J1567" s="73" t="s">
        <v>677</v>
      </c>
      <c r="K1567" s="73" t="s">
        <v>677</v>
      </c>
      <c r="L1567" s="74">
        <v>1543.01</v>
      </c>
      <c r="M1567" s="74">
        <v>3024.26</v>
      </c>
    </row>
    <row r="1568" spans="1:13" ht="14.25" x14ac:dyDescent="0.2">
      <c r="A1568" s="3" t="s">
        <v>676</v>
      </c>
      <c r="B1568" s="3" t="s">
        <v>676</v>
      </c>
      <c r="C1568" s="72" t="s">
        <v>604</v>
      </c>
      <c r="D1568" s="73" t="s">
        <v>39</v>
      </c>
      <c r="E1568" s="73">
        <v>2019</v>
      </c>
      <c r="F1568" s="72" t="s">
        <v>234</v>
      </c>
      <c r="G1568" s="73" t="s">
        <v>235</v>
      </c>
      <c r="H1568" s="72" t="s">
        <v>38</v>
      </c>
      <c r="I1568" s="72" t="s">
        <v>231</v>
      </c>
      <c r="J1568" s="73" t="s">
        <v>677</v>
      </c>
      <c r="K1568" s="73" t="s">
        <v>677</v>
      </c>
      <c r="L1568" s="74">
        <v>1236.43</v>
      </c>
      <c r="M1568" s="74">
        <v>3029.39</v>
      </c>
    </row>
    <row r="1569" spans="1:13" ht="14.25" x14ac:dyDescent="0.2">
      <c r="A1569" s="3" t="s">
        <v>676</v>
      </c>
      <c r="B1569" s="3" t="s">
        <v>676</v>
      </c>
      <c r="C1569" s="72" t="s">
        <v>604</v>
      </c>
      <c r="D1569" s="73" t="s">
        <v>39</v>
      </c>
      <c r="E1569" s="73">
        <v>2019</v>
      </c>
      <c r="F1569" s="72" t="s">
        <v>234</v>
      </c>
      <c r="G1569" s="73" t="s">
        <v>235</v>
      </c>
      <c r="H1569" s="72" t="s">
        <v>38</v>
      </c>
      <c r="I1569" s="72" t="s">
        <v>252</v>
      </c>
      <c r="J1569" s="73" t="s">
        <v>677</v>
      </c>
      <c r="K1569" s="73" t="s">
        <v>677</v>
      </c>
      <c r="L1569" s="74">
        <v>1236.43</v>
      </c>
      <c r="M1569" s="74">
        <v>3029.39</v>
      </c>
    </row>
    <row r="1570" spans="1:13" ht="14.25" x14ac:dyDescent="0.2">
      <c r="A1570" s="3" t="s">
        <v>676</v>
      </c>
      <c r="B1570" s="3" t="s">
        <v>676</v>
      </c>
      <c r="C1570" s="72" t="s">
        <v>604</v>
      </c>
      <c r="D1570" s="73" t="s">
        <v>39</v>
      </c>
      <c r="E1570" s="73">
        <v>2019</v>
      </c>
      <c r="F1570" s="72" t="s">
        <v>234</v>
      </c>
      <c r="G1570" s="73" t="s">
        <v>235</v>
      </c>
      <c r="H1570" s="72" t="s">
        <v>38</v>
      </c>
      <c r="I1570" s="72" t="s">
        <v>223</v>
      </c>
      <c r="J1570" s="73" t="s">
        <v>677</v>
      </c>
      <c r="K1570" s="73" t="s">
        <v>677</v>
      </c>
      <c r="L1570" s="74">
        <v>1236.43</v>
      </c>
      <c r="M1570" s="74">
        <v>3029.39</v>
      </c>
    </row>
    <row r="1571" spans="1:13" ht="14.25" x14ac:dyDescent="0.2">
      <c r="A1571" s="3" t="s">
        <v>676</v>
      </c>
      <c r="B1571" s="3" t="s">
        <v>676</v>
      </c>
      <c r="C1571" s="72" t="s">
        <v>604</v>
      </c>
      <c r="D1571" s="73" t="s">
        <v>39</v>
      </c>
      <c r="E1571" s="73">
        <v>2019</v>
      </c>
      <c r="F1571" s="72" t="s">
        <v>234</v>
      </c>
      <c r="G1571" s="73" t="s">
        <v>235</v>
      </c>
      <c r="H1571" s="72" t="s">
        <v>38</v>
      </c>
      <c r="I1571" s="72" t="s">
        <v>253</v>
      </c>
      <c r="J1571" s="73" t="s">
        <v>677</v>
      </c>
      <c r="K1571" s="73" t="s">
        <v>677</v>
      </c>
      <c r="L1571" s="74">
        <v>1236.43</v>
      </c>
      <c r="M1571" s="74">
        <v>3029.39</v>
      </c>
    </row>
    <row r="1572" spans="1:13" ht="14.25" x14ac:dyDescent="0.2">
      <c r="A1572" s="3" t="s">
        <v>676</v>
      </c>
      <c r="B1572" s="3" t="s">
        <v>676</v>
      </c>
      <c r="C1572" s="72" t="s">
        <v>604</v>
      </c>
      <c r="D1572" s="73" t="s">
        <v>39</v>
      </c>
      <c r="E1572" s="73">
        <v>2019</v>
      </c>
      <c r="F1572" s="72" t="s">
        <v>234</v>
      </c>
      <c r="G1572" s="73" t="s">
        <v>235</v>
      </c>
      <c r="H1572" s="72" t="s">
        <v>38</v>
      </c>
      <c r="I1572" s="72" t="s">
        <v>229</v>
      </c>
      <c r="J1572" s="73" t="s">
        <v>677</v>
      </c>
      <c r="K1572" s="73" t="s">
        <v>677</v>
      </c>
      <c r="L1572" s="74">
        <v>1236.43</v>
      </c>
      <c r="M1572" s="74">
        <v>3029.39</v>
      </c>
    </row>
    <row r="1573" spans="1:13" ht="14.25" x14ac:dyDescent="0.2">
      <c r="A1573" s="3" t="s">
        <v>676</v>
      </c>
      <c r="B1573" s="3" t="s">
        <v>676</v>
      </c>
      <c r="C1573" s="72" t="s">
        <v>604</v>
      </c>
      <c r="D1573" s="73" t="s">
        <v>39</v>
      </c>
      <c r="E1573" s="73">
        <v>2019</v>
      </c>
      <c r="F1573" s="72" t="s">
        <v>234</v>
      </c>
      <c r="G1573" s="73" t="s">
        <v>235</v>
      </c>
      <c r="H1573" s="72" t="s">
        <v>38</v>
      </c>
      <c r="I1573" s="72" t="s">
        <v>186</v>
      </c>
      <c r="J1573" s="73" t="s">
        <v>677</v>
      </c>
      <c r="K1573" s="73" t="s">
        <v>677</v>
      </c>
      <c r="L1573" s="74">
        <v>1236.43</v>
      </c>
      <c r="M1573" s="74">
        <v>3029.39</v>
      </c>
    </row>
    <row r="1574" spans="1:13" ht="14.25" x14ac:dyDescent="0.2">
      <c r="A1574" s="3" t="s">
        <v>676</v>
      </c>
      <c r="B1574" s="3" t="s">
        <v>676</v>
      </c>
      <c r="C1574" s="72" t="s">
        <v>604</v>
      </c>
      <c r="D1574" s="73" t="s">
        <v>39</v>
      </c>
      <c r="E1574" s="73">
        <v>2019</v>
      </c>
      <c r="F1574" s="72" t="s">
        <v>234</v>
      </c>
      <c r="G1574" s="73" t="s">
        <v>235</v>
      </c>
      <c r="H1574" s="72" t="s">
        <v>38</v>
      </c>
      <c r="I1574" s="72" t="s">
        <v>204</v>
      </c>
      <c r="J1574" s="73" t="s">
        <v>677</v>
      </c>
      <c r="K1574" s="73" t="s">
        <v>677</v>
      </c>
      <c r="L1574" s="74">
        <v>1236.43</v>
      </c>
      <c r="M1574" s="74">
        <v>3029.39</v>
      </c>
    </row>
    <row r="1575" spans="1:13" ht="14.25" x14ac:dyDescent="0.2">
      <c r="A1575" s="3" t="s">
        <v>676</v>
      </c>
      <c r="B1575" s="3" t="s">
        <v>676</v>
      </c>
      <c r="C1575" s="72" t="s">
        <v>604</v>
      </c>
      <c r="D1575" s="73" t="s">
        <v>39</v>
      </c>
      <c r="E1575" s="73">
        <v>2019</v>
      </c>
      <c r="F1575" s="72" t="s">
        <v>234</v>
      </c>
      <c r="G1575" s="73" t="s">
        <v>235</v>
      </c>
      <c r="H1575" s="72" t="s">
        <v>38</v>
      </c>
      <c r="I1575" s="72" t="s">
        <v>223</v>
      </c>
      <c r="J1575" s="73" t="s">
        <v>677</v>
      </c>
      <c r="K1575" s="73" t="s">
        <v>677</v>
      </c>
      <c r="L1575" s="74">
        <v>1236.43</v>
      </c>
      <c r="M1575" s="74">
        <v>3029.39</v>
      </c>
    </row>
    <row r="1576" spans="1:13" ht="14.25" x14ac:dyDescent="0.2">
      <c r="A1576" s="3" t="s">
        <v>676</v>
      </c>
      <c r="B1576" s="3" t="s">
        <v>676</v>
      </c>
      <c r="C1576" s="72" t="s">
        <v>604</v>
      </c>
      <c r="D1576" s="73" t="s">
        <v>39</v>
      </c>
      <c r="E1576" s="73">
        <v>2019</v>
      </c>
      <c r="F1576" s="72" t="s">
        <v>234</v>
      </c>
      <c r="G1576" s="73" t="s">
        <v>235</v>
      </c>
      <c r="H1576" s="72" t="s">
        <v>38</v>
      </c>
      <c r="I1576" s="72" t="s">
        <v>184</v>
      </c>
      <c r="J1576" s="73" t="s">
        <v>677</v>
      </c>
      <c r="K1576" s="73" t="s">
        <v>677</v>
      </c>
      <c r="L1576" s="74">
        <v>1236.43</v>
      </c>
      <c r="M1576" s="74">
        <v>3029.39</v>
      </c>
    </row>
    <row r="1577" spans="1:13" ht="14.25" x14ac:dyDescent="0.2">
      <c r="A1577" s="3" t="s">
        <v>676</v>
      </c>
      <c r="B1577" s="3" t="s">
        <v>676</v>
      </c>
      <c r="C1577" s="72" t="s">
        <v>604</v>
      </c>
      <c r="D1577" s="73" t="s">
        <v>39</v>
      </c>
      <c r="E1577" s="73">
        <v>2019</v>
      </c>
      <c r="F1577" s="72" t="s">
        <v>234</v>
      </c>
      <c r="G1577" s="73" t="s">
        <v>235</v>
      </c>
      <c r="H1577" s="72" t="s">
        <v>38</v>
      </c>
      <c r="I1577" s="72" t="s">
        <v>186</v>
      </c>
      <c r="J1577" s="73" t="s">
        <v>677</v>
      </c>
      <c r="K1577" s="73" t="s">
        <v>677</v>
      </c>
      <c r="L1577" s="74">
        <v>1236.43</v>
      </c>
      <c r="M1577" s="74">
        <v>3029.39</v>
      </c>
    </row>
    <row r="1578" spans="1:13" ht="14.25" x14ac:dyDescent="0.2">
      <c r="A1578" s="3" t="s">
        <v>676</v>
      </c>
      <c r="B1578" s="3" t="s">
        <v>676</v>
      </c>
      <c r="C1578" s="72" t="s">
        <v>604</v>
      </c>
      <c r="D1578" s="73" t="s">
        <v>39</v>
      </c>
      <c r="E1578" s="73">
        <v>2019</v>
      </c>
      <c r="F1578" s="72" t="s">
        <v>234</v>
      </c>
      <c r="G1578" s="73" t="s">
        <v>235</v>
      </c>
      <c r="H1578" s="72" t="s">
        <v>38</v>
      </c>
      <c r="I1578" s="72" t="s">
        <v>223</v>
      </c>
      <c r="J1578" s="73" t="s">
        <v>677</v>
      </c>
      <c r="K1578" s="73" t="s">
        <v>677</v>
      </c>
      <c r="L1578" s="74">
        <v>1236.43</v>
      </c>
      <c r="M1578" s="74">
        <v>3029.39</v>
      </c>
    </row>
    <row r="1579" spans="1:13" ht="14.25" x14ac:dyDescent="0.2">
      <c r="A1579" s="3" t="s">
        <v>676</v>
      </c>
      <c r="B1579" s="3" t="s">
        <v>676</v>
      </c>
      <c r="C1579" s="72" t="s">
        <v>604</v>
      </c>
      <c r="D1579" s="73" t="s">
        <v>39</v>
      </c>
      <c r="E1579" s="73">
        <v>2019</v>
      </c>
      <c r="F1579" s="72" t="s">
        <v>234</v>
      </c>
      <c r="G1579" s="73" t="s">
        <v>235</v>
      </c>
      <c r="H1579" s="72" t="s">
        <v>38</v>
      </c>
      <c r="I1579" s="72" t="s">
        <v>147</v>
      </c>
      <c r="J1579" s="73" t="s">
        <v>677</v>
      </c>
      <c r="K1579" s="73" t="s">
        <v>677</v>
      </c>
      <c r="L1579" s="74">
        <v>1236.43</v>
      </c>
      <c r="M1579" s="74">
        <v>3029.39</v>
      </c>
    </row>
    <row r="1580" spans="1:13" ht="14.25" x14ac:dyDescent="0.2">
      <c r="A1580" s="3" t="s">
        <v>676</v>
      </c>
      <c r="B1580" s="3" t="s">
        <v>676</v>
      </c>
      <c r="C1580" s="72" t="s">
        <v>604</v>
      </c>
      <c r="D1580" s="73" t="s">
        <v>39</v>
      </c>
      <c r="E1580" s="73">
        <v>2019</v>
      </c>
      <c r="F1580" s="72" t="s">
        <v>234</v>
      </c>
      <c r="G1580" s="73" t="s">
        <v>235</v>
      </c>
      <c r="H1580" s="72" t="s">
        <v>38</v>
      </c>
      <c r="I1580" s="72" t="s">
        <v>229</v>
      </c>
      <c r="J1580" s="73" t="s">
        <v>677</v>
      </c>
      <c r="K1580" s="73" t="s">
        <v>677</v>
      </c>
      <c r="L1580" s="74">
        <v>1236.43</v>
      </c>
      <c r="M1580" s="74">
        <v>3029.39</v>
      </c>
    </row>
    <row r="1581" spans="1:13" ht="14.25" x14ac:dyDescent="0.2">
      <c r="A1581" s="3" t="s">
        <v>676</v>
      </c>
      <c r="B1581" s="3" t="s">
        <v>676</v>
      </c>
      <c r="C1581" s="72" t="s">
        <v>604</v>
      </c>
      <c r="D1581" s="73" t="s">
        <v>39</v>
      </c>
      <c r="E1581" s="73">
        <v>2019</v>
      </c>
      <c r="F1581" s="72" t="s">
        <v>234</v>
      </c>
      <c r="G1581" s="73" t="s">
        <v>235</v>
      </c>
      <c r="H1581" s="72" t="s">
        <v>38</v>
      </c>
      <c r="I1581" s="72" t="s">
        <v>226</v>
      </c>
      <c r="J1581" s="73" t="s">
        <v>677</v>
      </c>
      <c r="K1581" s="73" t="s">
        <v>677</v>
      </c>
      <c r="L1581" s="74">
        <v>1236.43</v>
      </c>
      <c r="M1581" s="74">
        <v>3029.39</v>
      </c>
    </row>
    <row r="1582" spans="1:13" ht="14.25" x14ac:dyDescent="0.2">
      <c r="A1582" s="3" t="s">
        <v>676</v>
      </c>
      <c r="B1582" s="3" t="s">
        <v>676</v>
      </c>
      <c r="C1582" s="72" t="s">
        <v>604</v>
      </c>
      <c r="D1582" s="73" t="s">
        <v>39</v>
      </c>
      <c r="E1582" s="73">
        <v>2019</v>
      </c>
      <c r="F1582" s="72" t="s">
        <v>234</v>
      </c>
      <c r="G1582" s="73" t="s">
        <v>235</v>
      </c>
      <c r="H1582" s="72" t="s">
        <v>38</v>
      </c>
      <c r="I1582" s="72" t="s">
        <v>254</v>
      </c>
      <c r="J1582" s="73" t="s">
        <v>677</v>
      </c>
      <c r="K1582" s="73" t="s">
        <v>677</v>
      </c>
      <c r="L1582" s="74">
        <v>1236.43</v>
      </c>
      <c r="M1582" s="74">
        <v>3029.39</v>
      </c>
    </row>
    <row r="1583" spans="1:13" ht="14.25" x14ac:dyDescent="0.2">
      <c r="A1583" s="3" t="s">
        <v>676</v>
      </c>
      <c r="B1583" s="3" t="s">
        <v>676</v>
      </c>
      <c r="C1583" s="72" t="s">
        <v>604</v>
      </c>
      <c r="D1583" s="73" t="s">
        <v>39</v>
      </c>
      <c r="E1583" s="73">
        <v>2019</v>
      </c>
      <c r="F1583" s="72" t="s">
        <v>234</v>
      </c>
      <c r="G1583" s="73" t="s">
        <v>235</v>
      </c>
      <c r="H1583" s="72" t="s">
        <v>38</v>
      </c>
      <c r="I1583" s="72" t="s">
        <v>228</v>
      </c>
      <c r="J1583" s="73" t="s">
        <v>677</v>
      </c>
      <c r="K1583" s="73" t="s">
        <v>677</v>
      </c>
      <c r="L1583" s="74">
        <v>1236.43</v>
      </c>
      <c r="M1583" s="74">
        <v>3029.39</v>
      </c>
    </row>
    <row r="1584" spans="1:13" ht="14.25" x14ac:dyDescent="0.2">
      <c r="A1584" s="3" t="s">
        <v>676</v>
      </c>
      <c r="B1584" s="3" t="s">
        <v>676</v>
      </c>
      <c r="C1584" s="72" t="s">
        <v>604</v>
      </c>
      <c r="D1584" s="73" t="s">
        <v>39</v>
      </c>
      <c r="E1584" s="73">
        <v>2019</v>
      </c>
      <c r="F1584" s="72" t="s">
        <v>234</v>
      </c>
      <c r="G1584" s="73" t="s">
        <v>235</v>
      </c>
      <c r="H1584" s="72" t="s">
        <v>38</v>
      </c>
      <c r="I1584" s="72" t="s">
        <v>246</v>
      </c>
      <c r="J1584" s="73" t="s">
        <v>677</v>
      </c>
      <c r="K1584" s="73" t="s">
        <v>677</v>
      </c>
      <c r="L1584" s="74">
        <v>1236.43</v>
      </c>
      <c r="M1584" s="74">
        <v>3029.39</v>
      </c>
    </row>
    <row r="1585" spans="1:13" ht="14.25" x14ac:dyDescent="0.2">
      <c r="A1585" s="3" t="s">
        <v>676</v>
      </c>
      <c r="B1585" s="3" t="s">
        <v>676</v>
      </c>
      <c r="C1585" s="72" t="s">
        <v>604</v>
      </c>
      <c r="D1585" s="73" t="s">
        <v>39</v>
      </c>
      <c r="E1585" s="73">
        <v>2019</v>
      </c>
      <c r="F1585" s="72" t="s">
        <v>234</v>
      </c>
      <c r="G1585" s="73" t="s">
        <v>235</v>
      </c>
      <c r="H1585" s="72" t="s">
        <v>38</v>
      </c>
      <c r="I1585" s="72" t="s">
        <v>255</v>
      </c>
      <c r="J1585" s="73" t="s">
        <v>677</v>
      </c>
      <c r="K1585" s="73" t="s">
        <v>677</v>
      </c>
      <c r="L1585" s="74">
        <v>1236.43</v>
      </c>
      <c r="M1585" s="74">
        <v>3029.39</v>
      </c>
    </row>
    <row r="1586" spans="1:13" ht="14.25" x14ac:dyDescent="0.2">
      <c r="A1586" s="3" t="s">
        <v>676</v>
      </c>
      <c r="B1586" s="3" t="s">
        <v>676</v>
      </c>
      <c r="C1586" s="72" t="s">
        <v>604</v>
      </c>
      <c r="D1586" s="73" t="s">
        <v>39</v>
      </c>
      <c r="E1586" s="73">
        <v>2019</v>
      </c>
      <c r="F1586" s="72" t="s">
        <v>234</v>
      </c>
      <c r="G1586" s="73" t="s">
        <v>235</v>
      </c>
      <c r="H1586" s="72" t="s">
        <v>38</v>
      </c>
      <c r="I1586" s="72" t="s">
        <v>253</v>
      </c>
      <c r="J1586" s="73" t="s">
        <v>677</v>
      </c>
      <c r="K1586" s="73" t="s">
        <v>677</v>
      </c>
      <c r="L1586" s="74">
        <v>1236.43</v>
      </c>
      <c r="M1586" s="74">
        <v>3029.39</v>
      </c>
    </row>
    <row r="1587" spans="1:13" ht="14.25" x14ac:dyDescent="0.2">
      <c r="A1587" s="3" t="s">
        <v>676</v>
      </c>
      <c r="B1587" s="3" t="s">
        <v>676</v>
      </c>
      <c r="C1587" s="72" t="s">
        <v>604</v>
      </c>
      <c r="D1587" s="73" t="s">
        <v>39</v>
      </c>
      <c r="E1587" s="73">
        <v>2019</v>
      </c>
      <c r="F1587" s="72" t="s">
        <v>234</v>
      </c>
      <c r="G1587" s="73" t="s">
        <v>235</v>
      </c>
      <c r="H1587" s="72" t="s">
        <v>38</v>
      </c>
      <c r="I1587" s="72" t="s">
        <v>256</v>
      </c>
      <c r="J1587" s="73" t="s">
        <v>677</v>
      </c>
      <c r="K1587" s="73" t="s">
        <v>677</v>
      </c>
      <c r="L1587" s="74">
        <v>1236.43</v>
      </c>
      <c r="M1587" s="74">
        <v>3029.39</v>
      </c>
    </row>
    <row r="1588" spans="1:13" ht="14.25" x14ac:dyDescent="0.2">
      <c r="A1588" s="3" t="s">
        <v>676</v>
      </c>
      <c r="B1588" s="3" t="s">
        <v>676</v>
      </c>
      <c r="C1588" s="72" t="s">
        <v>604</v>
      </c>
      <c r="D1588" s="73" t="s">
        <v>39</v>
      </c>
      <c r="E1588" s="73">
        <v>2019</v>
      </c>
      <c r="F1588" s="72" t="s">
        <v>234</v>
      </c>
      <c r="G1588" s="73" t="s">
        <v>235</v>
      </c>
      <c r="H1588" s="72" t="s">
        <v>38</v>
      </c>
      <c r="I1588" s="72" t="s">
        <v>226</v>
      </c>
      <c r="J1588" s="73" t="s">
        <v>677</v>
      </c>
      <c r="K1588" s="73" t="s">
        <v>677</v>
      </c>
      <c r="L1588" s="74">
        <v>1236.43</v>
      </c>
      <c r="M1588" s="74">
        <v>3029.39</v>
      </c>
    </row>
    <row r="1589" spans="1:13" ht="14.25" x14ac:dyDescent="0.2">
      <c r="A1589" s="3" t="s">
        <v>676</v>
      </c>
      <c r="B1589" s="3" t="s">
        <v>676</v>
      </c>
      <c r="C1589" s="72" t="s">
        <v>604</v>
      </c>
      <c r="D1589" s="73" t="s">
        <v>39</v>
      </c>
      <c r="E1589" s="73">
        <v>2019</v>
      </c>
      <c r="F1589" s="72" t="s">
        <v>234</v>
      </c>
      <c r="G1589" s="73" t="s">
        <v>235</v>
      </c>
      <c r="H1589" s="72" t="s">
        <v>38</v>
      </c>
      <c r="I1589" s="72" t="s">
        <v>621</v>
      </c>
      <c r="J1589" s="73" t="s">
        <v>677</v>
      </c>
      <c r="K1589" s="73" t="s">
        <v>677</v>
      </c>
      <c r="L1589" s="74">
        <v>1236.43</v>
      </c>
      <c r="M1589" s="74">
        <v>3029.39</v>
      </c>
    </row>
    <row r="1590" spans="1:13" ht="14.25" x14ac:dyDescent="0.2">
      <c r="A1590" s="3" t="s">
        <v>676</v>
      </c>
      <c r="B1590" s="3" t="s">
        <v>676</v>
      </c>
      <c r="C1590" s="72" t="s">
        <v>604</v>
      </c>
      <c r="D1590" s="73" t="s">
        <v>39</v>
      </c>
      <c r="E1590" s="73">
        <v>2019</v>
      </c>
      <c r="F1590" s="72" t="s">
        <v>234</v>
      </c>
      <c r="G1590" s="73" t="s">
        <v>235</v>
      </c>
      <c r="H1590" s="72" t="s">
        <v>38</v>
      </c>
      <c r="I1590" s="72" t="s">
        <v>223</v>
      </c>
      <c r="J1590" s="73" t="s">
        <v>677</v>
      </c>
      <c r="K1590" s="73" t="s">
        <v>677</v>
      </c>
      <c r="L1590" s="74">
        <v>1236.43</v>
      </c>
      <c r="M1590" s="74">
        <v>3029.39</v>
      </c>
    </row>
    <row r="1591" spans="1:13" ht="14.25" x14ac:dyDescent="0.2">
      <c r="A1591" s="3" t="s">
        <v>676</v>
      </c>
      <c r="B1591" s="3" t="s">
        <v>676</v>
      </c>
      <c r="C1591" s="72" t="s">
        <v>604</v>
      </c>
      <c r="D1591" s="73" t="s">
        <v>39</v>
      </c>
      <c r="E1591" s="73">
        <v>2019</v>
      </c>
      <c r="F1591" s="72" t="s">
        <v>234</v>
      </c>
      <c r="G1591" s="73" t="s">
        <v>235</v>
      </c>
      <c r="H1591" s="72" t="s">
        <v>38</v>
      </c>
      <c r="I1591" s="72" t="s">
        <v>257</v>
      </c>
      <c r="J1591" s="73" t="s">
        <v>677</v>
      </c>
      <c r="K1591" s="73" t="s">
        <v>677</v>
      </c>
      <c r="L1591" s="74">
        <v>1236.43</v>
      </c>
      <c r="M1591" s="74">
        <v>3029.39</v>
      </c>
    </row>
    <row r="1592" spans="1:13" ht="14.25" x14ac:dyDescent="0.2">
      <c r="A1592" s="3" t="s">
        <v>676</v>
      </c>
      <c r="B1592" s="3" t="s">
        <v>676</v>
      </c>
      <c r="C1592" s="72" t="s">
        <v>604</v>
      </c>
      <c r="D1592" s="73" t="s">
        <v>39</v>
      </c>
      <c r="E1592" s="73">
        <v>2019</v>
      </c>
      <c r="F1592" s="72" t="s">
        <v>234</v>
      </c>
      <c r="G1592" s="73" t="s">
        <v>235</v>
      </c>
      <c r="H1592" s="72" t="s">
        <v>38</v>
      </c>
      <c r="I1592" s="72" t="s">
        <v>223</v>
      </c>
      <c r="J1592" s="73" t="s">
        <v>677</v>
      </c>
      <c r="K1592" s="73" t="s">
        <v>677</v>
      </c>
      <c r="L1592" s="74">
        <v>1236.43</v>
      </c>
      <c r="M1592" s="74">
        <v>3029.39</v>
      </c>
    </row>
    <row r="1593" spans="1:13" ht="14.25" x14ac:dyDescent="0.2">
      <c r="A1593" s="3" t="s">
        <v>676</v>
      </c>
      <c r="B1593" s="3" t="s">
        <v>676</v>
      </c>
      <c r="C1593" s="72" t="s">
        <v>604</v>
      </c>
      <c r="D1593" s="73" t="s">
        <v>39</v>
      </c>
      <c r="E1593" s="73">
        <v>2019</v>
      </c>
      <c r="F1593" s="72" t="s">
        <v>234</v>
      </c>
      <c r="G1593" s="73" t="s">
        <v>235</v>
      </c>
      <c r="H1593" s="72" t="s">
        <v>38</v>
      </c>
      <c r="I1593" s="72" t="s">
        <v>257</v>
      </c>
      <c r="J1593" s="73" t="s">
        <v>677</v>
      </c>
      <c r="K1593" s="73" t="s">
        <v>677</v>
      </c>
      <c r="L1593" s="74">
        <v>1236.43</v>
      </c>
      <c r="M1593" s="74">
        <v>3029.39</v>
      </c>
    </row>
    <row r="1594" spans="1:13" ht="14.25" x14ac:dyDescent="0.2">
      <c r="A1594" s="3" t="s">
        <v>676</v>
      </c>
      <c r="B1594" s="3" t="s">
        <v>676</v>
      </c>
      <c r="C1594" s="72" t="s">
        <v>604</v>
      </c>
      <c r="D1594" s="73" t="s">
        <v>39</v>
      </c>
      <c r="E1594" s="73">
        <v>2019</v>
      </c>
      <c r="F1594" s="72" t="s">
        <v>234</v>
      </c>
      <c r="G1594" s="73" t="s">
        <v>235</v>
      </c>
      <c r="H1594" s="72" t="s">
        <v>38</v>
      </c>
      <c r="I1594" s="72" t="s">
        <v>621</v>
      </c>
      <c r="J1594" s="73" t="s">
        <v>677</v>
      </c>
      <c r="K1594" s="73" t="s">
        <v>677</v>
      </c>
      <c r="L1594" s="74">
        <v>1236.43</v>
      </c>
      <c r="M1594" s="74">
        <v>3029.39</v>
      </c>
    </row>
    <row r="1595" spans="1:13" ht="14.25" x14ac:dyDescent="0.2">
      <c r="A1595" s="3" t="s">
        <v>676</v>
      </c>
      <c r="B1595" s="3" t="s">
        <v>676</v>
      </c>
      <c r="C1595" s="72" t="s">
        <v>604</v>
      </c>
      <c r="D1595" s="73" t="s">
        <v>39</v>
      </c>
      <c r="E1595" s="73">
        <v>2019</v>
      </c>
      <c r="F1595" s="72" t="s">
        <v>234</v>
      </c>
      <c r="G1595" s="73" t="s">
        <v>235</v>
      </c>
      <c r="H1595" s="72" t="s">
        <v>38</v>
      </c>
      <c r="I1595" s="72" t="s">
        <v>229</v>
      </c>
      <c r="J1595" s="73" t="s">
        <v>677</v>
      </c>
      <c r="K1595" s="73" t="s">
        <v>677</v>
      </c>
      <c r="L1595" s="74">
        <v>1236.43</v>
      </c>
      <c r="M1595" s="74">
        <v>3029.39</v>
      </c>
    </row>
    <row r="1596" spans="1:13" ht="14.25" x14ac:dyDescent="0.2">
      <c r="A1596" s="3" t="s">
        <v>676</v>
      </c>
      <c r="B1596" s="3" t="s">
        <v>676</v>
      </c>
      <c r="C1596" s="72" t="s">
        <v>604</v>
      </c>
      <c r="D1596" s="73" t="s">
        <v>39</v>
      </c>
      <c r="E1596" s="73">
        <v>2019</v>
      </c>
      <c r="F1596" s="72" t="s">
        <v>234</v>
      </c>
      <c r="G1596" s="73" t="s">
        <v>235</v>
      </c>
      <c r="H1596" s="72" t="s">
        <v>38</v>
      </c>
      <c r="I1596" s="72" t="s">
        <v>258</v>
      </c>
      <c r="J1596" s="73" t="s">
        <v>677</v>
      </c>
      <c r="K1596" s="73" t="s">
        <v>677</v>
      </c>
      <c r="L1596" s="74">
        <v>1236.43</v>
      </c>
      <c r="M1596" s="74">
        <v>3029.39</v>
      </c>
    </row>
    <row r="1597" spans="1:13" ht="14.25" x14ac:dyDescent="0.2">
      <c r="A1597" s="3" t="s">
        <v>676</v>
      </c>
      <c r="B1597" s="3" t="s">
        <v>676</v>
      </c>
      <c r="C1597" s="72" t="s">
        <v>604</v>
      </c>
      <c r="D1597" s="73" t="s">
        <v>39</v>
      </c>
      <c r="E1597" s="73">
        <v>2019</v>
      </c>
      <c r="F1597" s="72" t="s">
        <v>234</v>
      </c>
      <c r="G1597" s="73" t="s">
        <v>235</v>
      </c>
      <c r="H1597" s="72" t="s">
        <v>38</v>
      </c>
      <c r="I1597" s="72" t="s">
        <v>223</v>
      </c>
      <c r="J1597" s="73" t="s">
        <v>677</v>
      </c>
      <c r="K1597" s="73" t="s">
        <v>677</v>
      </c>
      <c r="L1597" s="74">
        <v>1236.43</v>
      </c>
      <c r="M1597" s="74">
        <v>3029.39</v>
      </c>
    </row>
    <row r="1598" spans="1:13" ht="14.25" x14ac:dyDescent="0.2">
      <c r="A1598" s="3" t="s">
        <v>676</v>
      </c>
      <c r="B1598" s="3" t="s">
        <v>676</v>
      </c>
      <c r="C1598" s="72" t="s">
        <v>604</v>
      </c>
      <c r="D1598" s="73" t="s">
        <v>39</v>
      </c>
      <c r="E1598" s="73">
        <v>2019</v>
      </c>
      <c r="F1598" s="72" t="s">
        <v>234</v>
      </c>
      <c r="G1598" s="73" t="s">
        <v>235</v>
      </c>
      <c r="H1598" s="72" t="s">
        <v>38</v>
      </c>
      <c r="I1598" s="72" t="s">
        <v>621</v>
      </c>
      <c r="J1598" s="73" t="s">
        <v>677</v>
      </c>
      <c r="K1598" s="73" t="s">
        <v>677</v>
      </c>
      <c r="L1598" s="74">
        <v>1236.43</v>
      </c>
      <c r="M1598" s="74">
        <v>3029.39</v>
      </c>
    </row>
    <row r="1599" spans="1:13" ht="14.25" x14ac:dyDescent="0.2">
      <c r="A1599" s="3" t="s">
        <v>676</v>
      </c>
      <c r="B1599" s="3" t="s">
        <v>676</v>
      </c>
      <c r="C1599" s="72" t="s">
        <v>604</v>
      </c>
      <c r="D1599" s="73" t="s">
        <v>39</v>
      </c>
      <c r="E1599" s="73">
        <v>2019</v>
      </c>
      <c r="F1599" s="72" t="s">
        <v>234</v>
      </c>
      <c r="G1599" s="73" t="s">
        <v>235</v>
      </c>
      <c r="H1599" s="72" t="s">
        <v>38</v>
      </c>
      <c r="I1599" s="72" t="s">
        <v>222</v>
      </c>
      <c r="J1599" s="73" t="s">
        <v>677</v>
      </c>
      <c r="K1599" s="73" t="s">
        <v>677</v>
      </c>
      <c r="L1599" s="74">
        <v>1236.43</v>
      </c>
      <c r="M1599" s="74">
        <v>3029.39</v>
      </c>
    </row>
    <row r="1600" spans="1:13" ht="14.25" x14ac:dyDescent="0.2">
      <c r="A1600" s="3" t="s">
        <v>676</v>
      </c>
      <c r="B1600" s="3" t="s">
        <v>676</v>
      </c>
      <c r="C1600" s="72" t="s">
        <v>604</v>
      </c>
      <c r="D1600" s="73" t="s">
        <v>39</v>
      </c>
      <c r="E1600" s="73">
        <v>2019</v>
      </c>
      <c r="F1600" s="72" t="s">
        <v>234</v>
      </c>
      <c r="G1600" s="73" t="s">
        <v>235</v>
      </c>
      <c r="H1600" s="72" t="s">
        <v>38</v>
      </c>
      <c r="I1600" s="72" t="s">
        <v>253</v>
      </c>
      <c r="J1600" s="73" t="s">
        <v>677</v>
      </c>
      <c r="K1600" s="73" t="s">
        <v>677</v>
      </c>
      <c r="L1600" s="74">
        <v>1236.43</v>
      </c>
      <c r="M1600" s="74">
        <v>3029.39</v>
      </c>
    </row>
    <row r="1601" spans="1:13" ht="14.25" x14ac:dyDescent="0.2">
      <c r="A1601" s="3" t="s">
        <v>676</v>
      </c>
      <c r="B1601" s="3" t="s">
        <v>676</v>
      </c>
      <c r="C1601" s="72" t="s">
        <v>604</v>
      </c>
      <c r="D1601" s="73" t="s">
        <v>39</v>
      </c>
      <c r="E1601" s="73">
        <v>2019</v>
      </c>
      <c r="F1601" s="72" t="s">
        <v>234</v>
      </c>
      <c r="G1601" s="73" t="s">
        <v>235</v>
      </c>
      <c r="H1601" s="72" t="s">
        <v>38</v>
      </c>
      <c r="I1601" s="72" t="s">
        <v>223</v>
      </c>
      <c r="J1601" s="73" t="s">
        <v>677</v>
      </c>
      <c r="K1601" s="73" t="s">
        <v>677</v>
      </c>
      <c r="L1601" s="74">
        <v>1236.43</v>
      </c>
      <c r="M1601" s="74">
        <v>3029.39</v>
      </c>
    </row>
    <row r="1602" spans="1:13" ht="14.25" x14ac:dyDescent="0.2">
      <c r="A1602" s="3" t="s">
        <v>676</v>
      </c>
      <c r="B1602" s="3" t="s">
        <v>676</v>
      </c>
      <c r="C1602" s="72" t="s">
        <v>604</v>
      </c>
      <c r="D1602" s="73" t="s">
        <v>39</v>
      </c>
      <c r="E1602" s="73">
        <v>2019</v>
      </c>
      <c r="F1602" s="72" t="s">
        <v>234</v>
      </c>
      <c r="G1602" s="73" t="s">
        <v>235</v>
      </c>
      <c r="H1602" s="72" t="s">
        <v>38</v>
      </c>
      <c r="I1602" s="72" t="s">
        <v>240</v>
      </c>
      <c r="J1602" s="73" t="s">
        <v>677</v>
      </c>
      <c r="K1602" s="73" t="s">
        <v>677</v>
      </c>
      <c r="L1602" s="74">
        <v>1236.43</v>
      </c>
      <c r="M1602" s="74">
        <v>3029.39</v>
      </c>
    </row>
    <row r="1603" spans="1:13" ht="14.25" x14ac:dyDescent="0.2">
      <c r="A1603" s="3" t="s">
        <v>676</v>
      </c>
      <c r="B1603" s="3" t="s">
        <v>676</v>
      </c>
      <c r="C1603" s="72" t="s">
        <v>604</v>
      </c>
      <c r="D1603" s="73" t="s">
        <v>39</v>
      </c>
      <c r="E1603" s="73">
        <v>2019</v>
      </c>
      <c r="F1603" s="72" t="s">
        <v>234</v>
      </c>
      <c r="G1603" s="73" t="s">
        <v>235</v>
      </c>
      <c r="H1603" s="72" t="s">
        <v>38</v>
      </c>
      <c r="I1603" s="72" t="s">
        <v>621</v>
      </c>
      <c r="J1603" s="73" t="s">
        <v>677</v>
      </c>
      <c r="K1603" s="73" t="s">
        <v>677</v>
      </c>
      <c r="L1603" s="74">
        <v>1236.43</v>
      </c>
      <c r="M1603" s="74">
        <v>3029.39</v>
      </c>
    </row>
    <row r="1604" spans="1:13" ht="14.25" x14ac:dyDescent="0.2">
      <c r="A1604" s="3" t="s">
        <v>676</v>
      </c>
      <c r="B1604" s="3" t="s">
        <v>676</v>
      </c>
      <c r="C1604" s="72" t="s">
        <v>604</v>
      </c>
      <c r="D1604" s="73" t="s">
        <v>39</v>
      </c>
      <c r="E1604" s="73">
        <v>2019</v>
      </c>
      <c r="F1604" s="72" t="s">
        <v>234</v>
      </c>
      <c r="G1604" s="73" t="s">
        <v>235</v>
      </c>
      <c r="H1604" s="72" t="s">
        <v>38</v>
      </c>
      <c r="I1604" s="72" t="s">
        <v>186</v>
      </c>
      <c r="J1604" s="73" t="s">
        <v>677</v>
      </c>
      <c r="K1604" s="73" t="s">
        <v>677</v>
      </c>
      <c r="L1604" s="74">
        <v>1236.43</v>
      </c>
      <c r="M1604" s="74">
        <v>3029.39</v>
      </c>
    </row>
    <row r="1605" spans="1:13" ht="14.25" x14ac:dyDescent="0.2">
      <c r="A1605" s="3" t="s">
        <v>676</v>
      </c>
      <c r="B1605" s="3" t="s">
        <v>676</v>
      </c>
      <c r="C1605" s="72" t="s">
        <v>604</v>
      </c>
      <c r="D1605" s="73" t="s">
        <v>39</v>
      </c>
      <c r="E1605" s="73">
        <v>2019</v>
      </c>
      <c r="F1605" s="72" t="s">
        <v>234</v>
      </c>
      <c r="G1605" s="73" t="s">
        <v>235</v>
      </c>
      <c r="H1605" s="72" t="s">
        <v>38</v>
      </c>
      <c r="I1605" s="72" t="s">
        <v>184</v>
      </c>
      <c r="J1605" s="73" t="s">
        <v>677</v>
      </c>
      <c r="K1605" s="73" t="s">
        <v>677</v>
      </c>
      <c r="L1605" s="74">
        <v>1236.43</v>
      </c>
      <c r="M1605" s="74">
        <v>3029.39</v>
      </c>
    </row>
    <row r="1606" spans="1:13" ht="14.25" x14ac:dyDescent="0.2">
      <c r="A1606" s="3" t="s">
        <v>676</v>
      </c>
      <c r="B1606" s="3" t="s">
        <v>676</v>
      </c>
      <c r="C1606" s="72" t="s">
        <v>604</v>
      </c>
      <c r="D1606" s="73" t="s">
        <v>39</v>
      </c>
      <c r="E1606" s="73">
        <v>2019</v>
      </c>
      <c r="F1606" s="72" t="s">
        <v>234</v>
      </c>
      <c r="G1606" s="73" t="s">
        <v>235</v>
      </c>
      <c r="H1606" s="72" t="s">
        <v>38</v>
      </c>
      <c r="I1606" s="72" t="s">
        <v>223</v>
      </c>
      <c r="J1606" s="73" t="s">
        <v>677</v>
      </c>
      <c r="K1606" s="73" t="s">
        <v>677</v>
      </c>
      <c r="L1606" s="74">
        <v>1236.43</v>
      </c>
      <c r="M1606" s="74">
        <v>3029.39</v>
      </c>
    </row>
    <row r="1607" spans="1:13" ht="14.25" x14ac:dyDescent="0.2">
      <c r="A1607" s="3" t="s">
        <v>676</v>
      </c>
      <c r="B1607" s="3" t="s">
        <v>676</v>
      </c>
      <c r="C1607" s="72" t="s">
        <v>604</v>
      </c>
      <c r="D1607" s="73" t="s">
        <v>39</v>
      </c>
      <c r="E1607" s="73">
        <v>2019</v>
      </c>
      <c r="F1607" s="72" t="s">
        <v>234</v>
      </c>
      <c r="G1607" s="73" t="s">
        <v>235</v>
      </c>
      <c r="H1607" s="72" t="s">
        <v>38</v>
      </c>
      <c r="I1607" s="72" t="s">
        <v>225</v>
      </c>
      <c r="J1607" s="73" t="s">
        <v>677</v>
      </c>
      <c r="K1607" s="73" t="s">
        <v>677</v>
      </c>
      <c r="L1607" s="74">
        <v>1236.43</v>
      </c>
      <c r="M1607" s="74">
        <v>3029.39</v>
      </c>
    </row>
    <row r="1608" spans="1:13" ht="14.25" x14ac:dyDescent="0.2">
      <c r="A1608" s="3" t="s">
        <v>676</v>
      </c>
      <c r="B1608" s="3" t="s">
        <v>676</v>
      </c>
      <c r="C1608" s="72" t="s">
        <v>604</v>
      </c>
      <c r="D1608" s="73" t="s">
        <v>39</v>
      </c>
      <c r="E1608" s="73">
        <v>2019</v>
      </c>
      <c r="F1608" s="72" t="s">
        <v>234</v>
      </c>
      <c r="G1608" s="73" t="s">
        <v>235</v>
      </c>
      <c r="H1608" s="72" t="s">
        <v>38</v>
      </c>
      <c r="I1608" s="72" t="s">
        <v>236</v>
      </c>
      <c r="J1608" s="73" t="s">
        <v>677</v>
      </c>
      <c r="K1608" s="73" t="s">
        <v>677</v>
      </c>
      <c r="L1608" s="74">
        <v>1236.43</v>
      </c>
      <c r="M1608" s="74">
        <v>3029.39</v>
      </c>
    </row>
    <row r="1609" spans="1:13" ht="14.25" x14ac:dyDescent="0.2">
      <c r="A1609" s="3" t="s">
        <v>676</v>
      </c>
      <c r="B1609" s="3" t="s">
        <v>676</v>
      </c>
      <c r="C1609" s="72" t="s">
        <v>604</v>
      </c>
      <c r="D1609" s="73" t="s">
        <v>39</v>
      </c>
      <c r="E1609" s="73">
        <v>2019</v>
      </c>
      <c r="F1609" s="72" t="s">
        <v>234</v>
      </c>
      <c r="G1609" s="73" t="s">
        <v>235</v>
      </c>
      <c r="H1609" s="72" t="s">
        <v>38</v>
      </c>
      <c r="I1609" s="72" t="s">
        <v>259</v>
      </c>
      <c r="J1609" s="73" t="s">
        <v>677</v>
      </c>
      <c r="K1609" s="73" t="s">
        <v>677</v>
      </c>
      <c r="L1609" s="74">
        <v>1236.43</v>
      </c>
      <c r="M1609" s="74">
        <v>3029.39</v>
      </c>
    </row>
    <row r="1610" spans="1:13" ht="14.25" x14ac:dyDescent="0.2">
      <c r="A1610" s="3" t="s">
        <v>676</v>
      </c>
      <c r="B1610" s="3" t="s">
        <v>676</v>
      </c>
      <c r="C1610" s="72" t="s">
        <v>604</v>
      </c>
      <c r="D1610" s="73" t="s">
        <v>39</v>
      </c>
      <c r="E1610" s="73">
        <v>2019</v>
      </c>
      <c r="F1610" s="72" t="s">
        <v>234</v>
      </c>
      <c r="G1610" s="73" t="s">
        <v>235</v>
      </c>
      <c r="H1610" s="72" t="s">
        <v>38</v>
      </c>
      <c r="I1610" s="72" t="s">
        <v>257</v>
      </c>
      <c r="J1610" s="73" t="s">
        <v>677</v>
      </c>
      <c r="K1610" s="73" t="s">
        <v>677</v>
      </c>
      <c r="L1610" s="74">
        <v>1236.43</v>
      </c>
      <c r="M1610" s="74">
        <v>3029.39</v>
      </c>
    </row>
    <row r="1611" spans="1:13" ht="14.25" x14ac:dyDescent="0.2">
      <c r="A1611" s="3" t="s">
        <v>676</v>
      </c>
      <c r="B1611" s="3" t="s">
        <v>676</v>
      </c>
      <c r="C1611" s="72" t="s">
        <v>604</v>
      </c>
      <c r="D1611" s="73" t="s">
        <v>39</v>
      </c>
      <c r="E1611" s="73">
        <v>2019</v>
      </c>
      <c r="F1611" s="72" t="s">
        <v>234</v>
      </c>
      <c r="G1611" s="73" t="s">
        <v>235</v>
      </c>
      <c r="H1611" s="72" t="s">
        <v>38</v>
      </c>
      <c r="I1611" s="72" t="s">
        <v>240</v>
      </c>
      <c r="J1611" s="73" t="s">
        <v>677</v>
      </c>
      <c r="K1611" s="73" t="s">
        <v>677</v>
      </c>
      <c r="L1611" s="74">
        <v>1236.43</v>
      </c>
      <c r="M1611" s="74">
        <v>3029.39</v>
      </c>
    </row>
    <row r="1612" spans="1:13" ht="14.25" x14ac:dyDescent="0.2">
      <c r="A1612" s="3" t="s">
        <v>676</v>
      </c>
      <c r="B1612" s="3" t="s">
        <v>676</v>
      </c>
      <c r="C1612" s="72" t="s">
        <v>604</v>
      </c>
      <c r="D1612" s="73" t="s">
        <v>39</v>
      </c>
      <c r="E1612" s="73">
        <v>2019</v>
      </c>
      <c r="F1612" s="72" t="s">
        <v>234</v>
      </c>
      <c r="G1612" s="73" t="s">
        <v>235</v>
      </c>
      <c r="H1612" s="72" t="s">
        <v>38</v>
      </c>
      <c r="I1612" s="72" t="s">
        <v>147</v>
      </c>
      <c r="J1612" s="73" t="s">
        <v>677</v>
      </c>
      <c r="K1612" s="73" t="s">
        <v>677</v>
      </c>
      <c r="L1612" s="74">
        <v>1236.43</v>
      </c>
      <c r="M1612" s="74">
        <v>3029.39</v>
      </c>
    </row>
    <row r="1613" spans="1:13" ht="14.25" x14ac:dyDescent="0.2">
      <c r="A1613" s="3" t="s">
        <v>676</v>
      </c>
      <c r="B1613" s="3" t="s">
        <v>676</v>
      </c>
      <c r="C1613" s="72" t="s">
        <v>604</v>
      </c>
      <c r="D1613" s="73" t="s">
        <v>39</v>
      </c>
      <c r="E1613" s="73">
        <v>2019</v>
      </c>
      <c r="F1613" s="72" t="s">
        <v>234</v>
      </c>
      <c r="G1613" s="73" t="s">
        <v>235</v>
      </c>
      <c r="H1613" s="72" t="s">
        <v>38</v>
      </c>
      <c r="I1613" s="72" t="s">
        <v>621</v>
      </c>
      <c r="J1613" s="73" t="s">
        <v>677</v>
      </c>
      <c r="K1613" s="73" t="s">
        <v>677</v>
      </c>
      <c r="L1613" s="74">
        <v>1236.43</v>
      </c>
      <c r="M1613" s="74">
        <v>3029.39</v>
      </c>
    </row>
    <row r="1614" spans="1:13" ht="14.25" x14ac:dyDescent="0.2">
      <c r="A1614" s="3" t="s">
        <v>676</v>
      </c>
      <c r="B1614" s="3" t="s">
        <v>676</v>
      </c>
      <c r="C1614" s="72" t="s">
        <v>604</v>
      </c>
      <c r="D1614" s="73" t="s">
        <v>39</v>
      </c>
      <c r="E1614" s="73">
        <v>2019</v>
      </c>
      <c r="F1614" s="72" t="s">
        <v>234</v>
      </c>
      <c r="G1614" s="73" t="s">
        <v>235</v>
      </c>
      <c r="H1614" s="72" t="s">
        <v>38</v>
      </c>
      <c r="I1614" s="72" t="s">
        <v>241</v>
      </c>
      <c r="J1614" s="73" t="s">
        <v>677</v>
      </c>
      <c r="K1614" s="73" t="s">
        <v>677</v>
      </c>
      <c r="L1614" s="74">
        <v>1236.43</v>
      </c>
      <c r="M1614" s="74">
        <v>3029.39</v>
      </c>
    </row>
    <row r="1615" spans="1:13" ht="14.25" x14ac:dyDescent="0.2">
      <c r="A1615" s="3" t="s">
        <v>676</v>
      </c>
      <c r="B1615" s="3" t="s">
        <v>676</v>
      </c>
      <c r="C1615" s="72" t="s">
        <v>604</v>
      </c>
      <c r="D1615" s="73" t="s">
        <v>39</v>
      </c>
      <c r="E1615" s="73">
        <v>2019</v>
      </c>
      <c r="F1615" s="72" t="s">
        <v>234</v>
      </c>
      <c r="G1615" s="73" t="s">
        <v>235</v>
      </c>
      <c r="H1615" s="72" t="s">
        <v>38</v>
      </c>
      <c r="I1615" s="72" t="s">
        <v>260</v>
      </c>
      <c r="J1615" s="73" t="s">
        <v>677</v>
      </c>
      <c r="K1615" s="73" t="s">
        <v>677</v>
      </c>
      <c r="L1615" s="74">
        <v>1236.43</v>
      </c>
      <c r="M1615" s="74">
        <v>3029.39</v>
      </c>
    </row>
    <row r="1616" spans="1:13" ht="14.25" x14ac:dyDescent="0.2">
      <c r="A1616" s="3" t="s">
        <v>676</v>
      </c>
      <c r="B1616" s="3" t="s">
        <v>676</v>
      </c>
      <c r="C1616" s="72" t="s">
        <v>604</v>
      </c>
      <c r="D1616" s="73" t="s">
        <v>39</v>
      </c>
      <c r="E1616" s="73">
        <v>2019</v>
      </c>
      <c r="F1616" s="72" t="s">
        <v>234</v>
      </c>
      <c r="G1616" s="73" t="s">
        <v>235</v>
      </c>
      <c r="H1616" s="72" t="s">
        <v>38</v>
      </c>
      <c r="I1616" s="72" t="s">
        <v>150</v>
      </c>
      <c r="J1616" s="73" t="s">
        <v>677</v>
      </c>
      <c r="K1616" s="73" t="s">
        <v>677</v>
      </c>
      <c r="L1616" s="74">
        <v>1236.43</v>
      </c>
      <c r="M1616" s="74">
        <v>3029.39</v>
      </c>
    </row>
    <row r="1617" spans="1:13" ht="14.25" x14ac:dyDescent="0.2">
      <c r="A1617" s="3" t="s">
        <v>676</v>
      </c>
      <c r="B1617" s="3" t="s">
        <v>676</v>
      </c>
      <c r="C1617" s="72" t="s">
        <v>604</v>
      </c>
      <c r="D1617" s="73" t="s">
        <v>39</v>
      </c>
      <c r="E1617" s="73">
        <v>2019</v>
      </c>
      <c r="F1617" s="72" t="s">
        <v>234</v>
      </c>
      <c r="G1617" s="73" t="s">
        <v>235</v>
      </c>
      <c r="H1617" s="72" t="s">
        <v>38</v>
      </c>
      <c r="I1617" s="72" t="s">
        <v>250</v>
      </c>
      <c r="J1617" s="73" t="s">
        <v>677</v>
      </c>
      <c r="K1617" s="73" t="s">
        <v>677</v>
      </c>
      <c r="L1617" s="74">
        <v>1236.43</v>
      </c>
      <c r="M1617" s="74">
        <v>3029.39</v>
      </c>
    </row>
    <row r="1618" spans="1:13" ht="14.25" x14ac:dyDescent="0.2">
      <c r="A1618" s="3" t="s">
        <v>676</v>
      </c>
      <c r="B1618" s="3" t="s">
        <v>676</v>
      </c>
      <c r="C1618" s="72" t="s">
        <v>604</v>
      </c>
      <c r="D1618" s="73" t="s">
        <v>39</v>
      </c>
      <c r="E1618" s="73">
        <v>2019</v>
      </c>
      <c r="F1618" s="72" t="s">
        <v>234</v>
      </c>
      <c r="G1618" s="73" t="s">
        <v>235</v>
      </c>
      <c r="H1618" s="72" t="s">
        <v>38</v>
      </c>
      <c r="I1618" s="72" t="s">
        <v>223</v>
      </c>
      <c r="J1618" s="73" t="s">
        <v>677</v>
      </c>
      <c r="K1618" s="73" t="s">
        <v>677</v>
      </c>
      <c r="L1618" s="74">
        <v>1236.43</v>
      </c>
      <c r="M1618" s="74">
        <v>3029.39</v>
      </c>
    </row>
    <row r="1619" spans="1:13" ht="14.25" x14ac:dyDescent="0.2">
      <c r="A1619" s="3" t="s">
        <v>676</v>
      </c>
      <c r="B1619" s="3" t="s">
        <v>676</v>
      </c>
      <c r="C1619" s="72" t="s">
        <v>604</v>
      </c>
      <c r="D1619" s="73" t="s">
        <v>39</v>
      </c>
      <c r="E1619" s="73">
        <v>2019</v>
      </c>
      <c r="F1619" s="72" t="s">
        <v>234</v>
      </c>
      <c r="G1619" s="73" t="s">
        <v>235</v>
      </c>
      <c r="H1619" s="72" t="s">
        <v>38</v>
      </c>
      <c r="I1619" s="72" t="s">
        <v>261</v>
      </c>
      <c r="J1619" s="73" t="s">
        <v>677</v>
      </c>
      <c r="K1619" s="73" t="s">
        <v>677</v>
      </c>
      <c r="L1619" s="74">
        <v>1236.43</v>
      </c>
      <c r="M1619" s="74">
        <v>3029.39</v>
      </c>
    </row>
    <row r="1620" spans="1:13" ht="14.25" x14ac:dyDescent="0.2">
      <c r="A1620" s="3" t="s">
        <v>676</v>
      </c>
      <c r="B1620" s="3" t="s">
        <v>676</v>
      </c>
      <c r="C1620" s="72" t="s">
        <v>604</v>
      </c>
      <c r="D1620" s="73" t="s">
        <v>39</v>
      </c>
      <c r="E1620" s="73">
        <v>2019</v>
      </c>
      <c r="F1620" s="72" t="s">
        <v>234</v>
      </c>
      <c r="G1620" s="73" t="s">
        <v>235</v>
      </c>
      <c r="H1620" s="72" t="s">
        <v>38</v>
      </c>
      <c r="I1620" s="72" t="s">
        <v>262</v>
      </c>
      <c r="J1620" s="73" t="s">
        <v>677</v>
      </c>
      <c r="K1620" s="73" t="s">
        <v>677</v>
      </c>
      <c r="L1620" s="74">
        <v>1236.43</v>
      </c>
      <c r="M1620" s="74">
        <v>3029.39</v>
      </c>
    </row>
    <row r="1621" spans="1:13" ht="14.25" x14ac:dyDescent="0.2">
      <c r="A1621" s="3" t="s">
        <v>676</v>
      </c>
      <c r="B1621" s="3" t="s">
        <v>676</v>
      </c>
      <c r="C1621" s="72" t="s">
        <v>604</v>
      </c>
      <c r="D1621" s="73" t="s">
        <v>39</v>
      </c>
      <c r="E1621" s="73">
        <v>2019</v>
      </c>
      <c r="F1621" s="72" t="s">
        <v>234</v>
      </c>
      <c r="G1621" s="73" t="s">
        <v>235</v>
      </c>
      <c r="H1621" s="72" t="s">
        <v>38</v>
      </c>
      <c r="I1621" s="72" t="s">
        <v>182</v>
      </c>
      <c r="J1621" s="73" t="s">
        <v>677</v>
      </c>
      <c r="K1621" s="73" t="s">
        <v>677</v>
      </c>
      <c r="L1621" s="74">
        <v>1236.43</v>
      </c>
      <c r="M1621" s="74">
        <v>3029.39</v>
      </c>
    </row>
    <row r="1622" spans="1:13" ht="14.25" x14ac:dyDescent="0.2">
      <c r="A1622" s="3" t="s">
        <v>676</v>
      </c>
      <c r="B1622" s="3" t="s">
        <v>676</v>
      </c>
      <c r="C1622" s="72" t="s">
        <v>604</v>
      </c>
      <c r="D1622" s="73" t="s">
        <v>39</v>
      </c>
      <c r="E1622" s="73">
        <v>2019</v>
      </c>
      <c r="F1622" s="72" t="s">
        <v>234</v>
      </c>
      <c r="G1622" s="73" t="s">
        <v>235</v>
      </c>
      <c r="H1622" s="72" t="s">
        <v>38</v>
      </c>
      <c r="I1622" s="72" t="s">
        <v>207</v>
      </c>
      <c r="J1622" s="73" t="s">
        <v>677</v>
      </c>
      <c r="K1622" s="73" t="s">
        <v>677</v>
      </c>
      <c r="L1622" s="74">
        <v>1236.43</v>
      </c>
      <c r="M1622" s="74">
        <v>3029.39</v>
      </c>
    </row>
    <row r="1623" spans="1:13" ht="14.25" x14ac:dyDescent="0.2">
      <c r="A1623" s="3" t="s">
        <v>676</v>
      </c>
      <c r="B1623" s="3" t="s">
        <v>676</v>
      </c>
      <c r="C1623" s="72" t="s">
        <v>604</v>
      </c>
      <c r="D1623" s="73" t="s">
        <v>39</v>
      </c>
      <c r="E1623" s="73">
        <v>2019</v>
      </c>
      <c r="F1623" s="72" t="s">
        <v>234</v>
      </c>
      <c r="G1623" s="73" t="s">
        <v>235</v>
      </c>
      <c r="H1623" s="72" t="s">
        <v>38</v>
      </c>
      <c r="I1623" s="72" t="s">
        <v>226</v>
      </c>
      <c r="J1623" s="73" t="s">
        <v>677</v>
      </c>
      <c r="K1623" s="73" t="s">
        <v>677</v>
      </c>
      <c r="L1623" s="74">
        <v>1236.43</v>
      </c>
      <c r="M1623" s="74">
        <v>3029.39</v>
      </c>
    </row>
    <row r="1624" spans="1:13" ht="14.25" x14ac:dyDescent="0.2">
      <c r="A1624" s="3" t="s">
        <v>676</v>
      </c>
      <c r="B1624" s="3" t="s">
        <v>676</v>
      </c>
      <c r="C1624" s="72" t="s">
        <v>604</v>
      </c>
      <c r="D1624" s="73" t="s">
        <v>39</v>
      </c>
      <c r="E1624" s="73">
        <v>2019</v>
      </c>
      <c r="F1624" s="72" t="s">
        <v>234</v>
      </c>
      <c r="G1624" s="73" t="s">
        <v>235</v>
      </c>
      <c r="H1624" s="72" t="s">
        <v>38</v>
      </c>
      <c r="I1624" s="72" t="s">
        <v>186</v>
      </c>
      <c r="J1624" s="73" t="s">
        <v>677</v>
      </c>
      <c r="K1624" s="73" t="s">
        <v>677</v>
      </c>
      <c r="L1624" s="74">
        <v>1236.43</v>
      </c>
      <c r="M1624" s="74">
        <v>3029.39</v>
      </c>
    </row>
    <row r="1625" spans="1:13" ht="14.25" x14ac:dyDescent="0.2">
      <c r="A1625" s="3" t="s">
        <v>676</v>
      </c>
      <c r="B1625" s="3" t="s">
        <v>676</v>
      </c>
      <c r="C1625" s="72" t="s">
        <v>604</v>
      </c>
      <c r="D1625" s="73" t="s">
        <v>39</v>
      </c>
      <c r="E1625" s="73">
        <v>2019</v>
      </c>
      <c r="F1625" s="72" t="s">
        <v>234</v>
      </c>
      <c r="G1625" s="73" t="s">
        <v>235</v>
      </c>
      <c r="H1625" s="72" t="s">
        <v>95</v>
      </c>
      <c r="I1625" s="72" t="s">
        <v>223</v>
      </c>
      <c r="J1625" s="73" t="s">
        <v>677</v>
      </c>
      <c r="K1625" s="73" t="s">
        <v>677</v>
      </c>
      <c r="L1625" s="74">
        <v>1543.01</v>
      </c>
      <c r="M1625" s="74">
        <v>3024.26</v>
      </c>
    </row>
    <row r="1626" spans="1:13" ht="14.25" x14ac:dyDescent="0.2">
      <c r="A1626" s="3" t="s">
        <v>676</v>
      </c>
      <c r="B1626" s="3" t="s">
        <v>676</v>
      </c>
      <c r="C1626" s="72" t="s">
        <v>604</v>
      </c>
      <c r="D1626" s="73" t="s">
        <v>39</v>
      </c>
      <c r="E1626" s="73">
        <v>2019</v>
      </c>
      <c r="F1626" s="72" t="s">
        <v>234</v>
      </c>
      <c r="G1626" s="73" t="s">
        <v>235</v>
      </c>
      <c r="H1626" s="72" t="s">
        <v>38</v>
      </c>
      <c r="I1626" s="72" t="s">
        <v>263</v>
      </c>
      <c r="J1626" s="73" t="s">
        <v>677</v>
      </c>
      <c r="K1626" s="73" t="s">
        <v>677</v>
      </c>
      <c r="L1626" s="74">
        <v>1236.43</v>
      </c>
      <c r="M1626" s="74">
        <v>3029.39</v>
      </c>
    </row>
    <row r="1627" spans="1:13" ht="14.25" x14ac:dyDescent="0.2">
      <c r="A1627" s="3" t="s">
        <v>676</v>
      </c>
      <c r="B1627" s="3" t="s">
        <v>676</v>
      </c>
      <c r="C1627" s="72" t="s">
        <v>604</v>
      </c>
      <c r="D1627" s="73" t="s">
        <v>39</v>
      </c>
      <c r="E1627" s="73">
        <v>2019</v>
      </c>
      <c r="F1627" s="72" t="s">
        <v>234</v>
      </c>
      <c r="G1627" s="73" t="s">
        <v>235</v>
      </c>
      <c r="H1627" s="72" t="s">
        <v>38</v>
      </c>
      <c r="I1627" s="72" t="s">
        <v>264</v>
      </c>
      <c r="J1627" s="73" t="s">
        <v>677</v>
      </c>
      <c r="K1627" s="73" t="s">
        <v>677</v>
      </c>
      <c r="L1627" s="74">
        <v>1236.43</v>
      </c>
      <c r="M1627" s="74">
        <v>3029.39</v>
      </c>
    </row>
    <row r="1628" spans="1:13" ht="14.25" x14ac:dyDescent="0.2">
      <c r="A1628" s="3" t="s">
        <v>676</v>
      </c>
      <c r="B1628" s="3" t="s">
        <v>676</v>
      </c>
      <c r="C1628" s="72" t="s">
        <v>604</v>
      </c>
      <c r="D1628" s="73" t="s">
        <v>39</v>
      </c>
      <c r="E1628" s="73">
        <v>2019</v>
      </c>
      <c r="F1628" s="72" t="s">
        <v>234</v>
      </c>
      <c r="G1628" s="73" t="s">
        <v>235</v>
      </c>
      <c r="H1628" s="72" t="s">
        <v>38</v>
      </c>
      <c r="I1628" s="72" t="s">
        <v>223</v>
      </c>
      <c r="J1628" s="73" t="s">
        <v>677</v>
      </c>
      <c r="K1628" s="73" t="s">
        <v>677</v>
      </c>
      <c r="L1628" s="74">
        <v>1236.43</v>
      </c>
      <c r="M1628" s="74">
        <v>3029.39</v>
      </c>
    </row>
    <row r="1629" spans="1:13" ht="14.25" x14ac:dyDescent="0.2">
      <c r="A1629" s="3" t="s">
        <v>676</v>
      </c>
      <c r="B1629" s="3" t="s">
        <v>676</v>
      </c>
      <c r="C1629" s="72" t="s">
        <v>604</v>
      </c>
      <c r="D1629" s="73" t="s">
        <v>39</v>
      </c>
      <c r="E1629" s="73">
        <v>2019</v>
      </c>
      <c r="F1629" s="72" t="s">
        <v>234</v>
      </c>
      <c r="G1629" s="73" t="s">
        <v>235</v>
      </c>
      <c r="H1629" s="72" t="s">
        <v>63</v>
      </c>
      <c r="I1629" s="72" t="s">
        <v>223</v>
      </c>
      <c r="J1629" s="73" t="s">
        <v>677</v>
      </c>
      <c r="K1629" s="73" t="s">
        <v>677</v>
      </c>
      <c r="L1629" s="74">
        <v>1236.43</v>
      </c>
      <c r="M1629" s="74">
        <v>3029.39</v>
      </c>
    </row>
    <row r="1630" spans="1:13" ht="14.25" x14ac:dyDescent="0.2">
      <c r="A1630" s="3" t="s">
        <v>676</v>
      </c>
      <c r="B1630" s="3" t="s">
        <v>676</v>
      </c>
      <c r="C1630" s="72" t="s">
        <v>604</v>
      </c>
      <c r="D1630" s="73" t="s">
        <v>39</v>
      </c>
      <c r="E1630" s="73">
        <v>2019</v>
      </c>
      <c r="F1630" s="72" t="s">
        <v>234</v>
      </c>
      <c r="G1630" s="73" t="s">
        <v>235</v>
      </c>
      <c r="H1630" s="72" t="s">
        <v>38</v>
      </c>
      <c r="I1630" s="72" t="s">
        <v>223</v>
      </c>
      <c r="J1630" s="73" t="s">
        <v>677</v>
      </c>
      <c r="K1630" s="73" t="s">
        <v>677</v>
      </c>
      <c r="L1630" s="74">
        <v>1236.43</v>
      </c>
      <c r="M1630" s="74">
        <v>3029.39</v>
      </c>
    </row>
    <row r="1631" spans="1:13" ht="14.25" x14ac:dyDescent="0.2">
      <c r="A1631" s="3" t="s">
        <v>676</v>
      </c>
      <c r="B1631" s="3" t="s">
        <v>676</v>
      </c>
      <c r="C1631" s="72" t="s">
        <v>604</v>
      </c>
      <c r="D1631" s="73" t="s">
        <v>39</v>
      </c>
      <c r="E1631" s="73">
        <v>2019</v>
      </c>
      <c r="F1631" s="72" t="s">
        <v>234</v>
      </c>
      <c r="G1631" s="73" t="s">
        <v>235</v>
      </c>
      <c r="H1631" s="72" t="s">
        <v>38</v>
      </c>
      <c r="I1631" s="72" t="s">
        <v>223</v>
      </c>
      <c r="J1631" s="73" t="s">
        <v>677</v>
      </c>
      <c r="K1631" s="73" t="s">
        <v>677</v>
      </c>
      <c r="L1631" s="74">
        <v>1236.43</v>
      </c>
      <c r="M1631" s="74">
        <v>3029.39</v>
      </c>
    </row>
    <row r="1632" spans="1:13" ht="14.25" x14ac:dyDescent="0.2">
      <c r="A1632" s="3" t="s">
        <v>676</v>
      </c>
      <c r="B1632" s="3" t="s">
        <v>676</v>
      </c>
      <c r="C1632" s="72" t="s">
        <v>604</v>
      </c>
      <c r="D1632" s="73" t="s">
        <v>39</v>
      </c>
      <c r="E1632" s="73">
        <v>2019</v>
      </c>
      <c r="F1632" s="72" t="s">
        <v>234</v>
      </c>
      <c r="G1632" s="73" t="s">
        <v>235</v>
      </c>
      <c r="H1632" s="72" t="s">
        <v>38</v>
      </c>
      <c r="I1632" s="72" t="s">
        <v>622</v>
      </c>
      <c r="J1632" s="73" t="s">
        <v>677</v>
      </c>
      <c r="K1632" s="73" t="s">
        <v>677</v>
      </c>
      <c r="L1632" s="74">
        <v>1236.43</v>
      </c>
      <c r="M1632" s="74">
        <v>3029.39</v>
      </c>
    </row>
    <row r="1633" spans="1:13" ht="14.25" x14ac:dyDescent="0.2">
      <c r="A1633" s="3" t="s">
        <v>676</v>
      </c>
      <c r="B1633" s="3" t="s">
        <v>676</v>
      </c>
      <c r="C1633" s="72" t="s">
        <v>604</v>
      </c>
      <c r="D1633" s="73" t="s">
        <v>39</v>
      </c>
      <c r="E1633" s="73">
        <v>2019</v>
      </c>
      <c r="F1633" s="72" t="s">
        <v>234</v>
      </c>
      <c r="G1633" s="73" t="s">
        <v>235</v>
      </c>
      <c r="H1633" s="72" t="s">
        <v>38</v>
      </c>
      <c r="I1633" s="72" t="s">
        <v>223</v>
      </c>
      <c r="J1633" s="73" t="s">
        <v>677</v>
      </c>
      <c r="K1633" s="73" t="s">
        <v>677</v>
      </c>
      <c r="L1633" s="74">
        <v>1236.43</v>
      </c>
      <c r="M1633" s="74">
        <v>3029.39</v>
      </c>
    </row>
    <row r="1634" spans="1:13" ht="14.25" x14ac:dyDescent="0.2">
      <c r="A1634" s="3" t="s">
        <v>676</v>
      </c>
      <c r="B1634" s="3" t="s">
        <v>676</v>
      </c>
      <c r="C1634" s="72" t="s">
        <v>604</v>
      </c>
      <c r="D1634" s="73" t="s">
        <v>39</v>
      </c>
      <c r="E1634" s="73">
        <v>2019</v>
      </c>
      <c r="F1634" s="72" t="s">
        <v>234</v>
      </c>
      <c r="G1634" s="73" t="s">
        <v>235</v>
      </c>
      <c r="H1634" s="72" t="s">
        <v>38</v>
      </c>
      <c r="I1634" s="72" t="s">
        <v>257</v>
      </c>
      <c r="J1634" s="73" t="s">
        <v>677</v>
      </c>
      <c r="K1634" s="73" t="s">
        <v>677</v>
      </c>
      <c r="L1634" s="74">
        <v>1236.43</v>
      </c>
      <c r="M1634" s="74">
        <v>3029.39</v>
      </c>
    </row>
    <row r="1635" spans="1:13" ht="14.25" x14ac:dyDescent="0.2">
      <c r="A1635" s="3" t="s">
        <v>676</v>
      </c>
      <c r="B1635" s="3" t="s">
        <v>676</v>
      </c>
      <c r="C1635" s="72" t="s">
        <v>604</v>
      </c>
      <c r="D1635" s="73" t="s">
        <v>39</v>
      </c>
      <c r="E1635" s="73">
        <v>2019</v>
      </c>
      <c r="F1635" s="72" t="s">
        <v>234</v>
      </c>
      <c r="G1635" s="73" t="s">
        <v>235</v>
      </c>
      <c r="H1635" s="72" t="s">
        <v>38</v>
      </c>
      <c r="I1635" s="72" t="s">
        <v>184</v>
      </c>
      <c r="J1635" s="73" t="s">
        <v>677</v>
      </c>
      <c r="K1635" s="73" t="s">
        <v>677</v>
      </c>
      <c r="L1635" s="74">
        <v>1236.43</v>
      </c>
      <c r="M1635" s="74">
        <v>3029.39</v>
      </c>
    </row>
    <row r="1636" spans="1:13" ht="14.25" x14ac:dyDescent="0.2">
      <c r="A1636" s="3" t="s">
        <v>676</v>
      </c>
      <c r="B1636" s="3" t="s">
        <v>676</v>
      </c>
      <c r="C1636" s="72" t="s">
        <v>604</v>
      </c>
      <c r="D1636" s="73" t="s">
        <v>39</v>
      </c>
      <c r="E1636" s="73">
        <v>2019</v>
      </c>
      <c r="F1636" s="72" t="s">
        <v>234</v>
      </c>
      <c r="G1636" s="73" t="s">
        <v>235</v>
      </c>
      <c r="H1636" s="72" t="s">
        <v>38</v>
      </c>
      <c r="I1636" s="72" t="s">
        <v>186</v>
      </c>
      <c r="J1636" s="73" t="s">
        <v>677</v>
      </c>
      <c r="K1636" s="73" t="s">
        <v>677</v>
      </c>
      <c r="L1636" s="74">
        <v>1236.43</v>
      </c>
      <c r="M1636" s="74">
        <v>3029.39</v>
      </c>
    </row>
    <row r="1637" spans="1:13" ht="14.25" x14ac:dyDescent="0.2">
      <c r="A1637" s="3" t="s">
        <v>676</v>
      </c>
      <c r="B1637" s="3" t="s">
        <v>676</v>
      </c>
      <c r="C1637" s="72" t="s">
        <v>604</v>
      </c>
      <c r="D1637" s="73" t="s">
        <v>39</v>
      </c>
      <c r="E1637" s="73">
        <v>2019</v>
      </c>
      <c r="F1637" s="72" t="s">
        <v>234</v>
      </c>
      <c r="G1637" s="73" t="s">
        <v>235</v>
      </c>
      <c r="H1637" s="72" t="s">
        <v>38</v>
      </c>
      <c r="I1637" s="72" t="s">
        <v>222</v>
      </c>
      <c r="J1637" s="73" t="s">
        <v>677</v>
      </c>
      <c r="K1637" s="73" t="s">
        <v>677</v>
      </c>
      <c r="L1637" s="74">
        <v>1236.43</v>
      </c>
      <c r="M1637" s="74">
        <v>3029.39</v>
      </c>
    </row>
    <row r="1638" spans="1:13" ht="14.25" x14ac:dyDescent="0.2">
      <c r="A1638" s="3" t="s">
        <v>676</v>
      </c>
      <c r="B1638" s="3" t="s">
        <v>676</v>
      </c>
      <c r="C1638" s="72" t="s">
        <v>604</v>
      </c>
      <c r="D1638" s="73" t="s">
        <v>39</v>
      </c>
      <c r="E1638" s="73">
        <v>2019</v>
      </c>
      <c r="F1638" s="72" t="s">
        <v>234</v>
      </c>
      <c r="G1638" s="73" t="s">
        <v>235</v>
      </c>
      <c r="H1638" s="72" t="s">
        <v>38</v>
      </c>
      <c r="I1638" s="72" t="s">
        <v>265</v>
      </c>
      <c r="J1638" s="73" t="s">
        <v>677</v>
      </c>
      <c r="K1638" s="73" t="s">
        <v>677</v>
      </c>
      <c r="L1638" s="74">
        <v>1236.43</v>
      </c>
      <c r="M1638" s="74">
        <v>3029.39</v>
      </c>
    </row>
    <row r="1639" spans="1:13" ht="14.25" x14ac:dyDescent="0.2">
      <c r="A1639" s="3" t="s">
        <v>676</v>
      </c>
      <c r="B1639" s="3" t="s">
        <v>676</v>
      </c>
      <c r="C1639" s="72" t="s">
        <v>604</v>
      </c>
      <c r="D1639" s="73" t="s">
        <v>39</v>
      </c>
      <c r="E1639" s="73">
        <v>2019</v>
      </c>
      <c r="F1639" s="72" t="s">
        <v>234</v>
      </c>
      <c r="G1639" s="73" t="s">
        <v>235</v>
      </c>
      <c r="H1639" s="72" t="s">
        <v>38</v>
      </c>
      <c r="I1639" s="72" t="s">
        <v>247</v>
      </c>
      <c r="J1639" s="73" t="s">
        <v>677</v>
      </c>
      <c r="K1639" s="73" t="s">
        <v>677</v>
      </c>
      <c r="L1639" s="74">
        <v>1236.43</v>
      </c>
      <c r="M1639" s="74">
        <v>3029.39</v>
      </c>
    </row>
    <row r="1640" spans="1:13" ht="14.25" x14ac:dyDescent="0.2">
      <c r="A1640" s="3" t="s">
        <v>676</v>
      </c>
      <c r="B1640" s="3" t="s">
        <v>676</v>
      </c>
      <c r="C1640" s="72" t="s">
        <v>604</v>
      </c>
      <c r="D1640" s="73" t="s">
        <v>39</v>
      </c>
      <c r="E1640" s="73">
        <v>2019</v>
      </c>
      <c r="F1640" s="72" t="s">
        <v>234</v>
      </c>
      <c r="G1640" s="73" t="s">
        <v>235</v>
      </c>
      <c r="H1640" s="72" t="s">
        <v>38</v>
      </c>
      <c r="I1640" s="72" t="s">
        <v>226</v>
      </c>
      <c r="J1640" s="73" t="s">
        <v>677</v>
      </c>
      <c r="K1640" s="73" t="s">
        <v>677</v>
      </c>
      <c r="L1640" s="74">
        <v>1236.43</v>
      </c>
      <c r="M1640" s="74">
        <v>3029.39</v>
      </c>
    </row>
    <row r="1641" spans="1:13" ht="14.25" x14ac:dyDescent="0.2">
      <c r="A1641" s="3" t="s">
        <v>676</v>
      </c>
      <c r="B1641" s="3" t="s">
        <v>676</v>
      </c>
      <c r="C1641" s="72" t="s">
        <v>604</v>
      </c>
      <c r="D1641" s="73" t="s">
        <v>39</v>
      </c>
      <c r="E1641" s="73">
        <v>2019</v>
      </c>
      <c r="F1641" s="72" t="s">
        <v>234</v>
      </c>
      <c r="G1641" s="73" t="s">
        <v>235</v>
      </c>
      <c r="H1641" s="72" t="s">
        <v>38</v>
      </c>
      <c r="I1641" s="72" t="s">
        <v>266</v>
      </c>
      <c r="J1641" s="73" t="s">
        <v>677</v>
      </c>
      <c r="K1641" s="73" t="s">
        <v>677</v>
      </c>
      <c r="L1641" s="74">
        <v>1236.43</v>
      </c>
      <c r="M1641" s="74">
        <v>3029.39</v>
      </c>
    </row>
    <row r="1642" spans="1:13" ht="14.25" x14ac:dyDescent="0.2">
      <c r="A1642" s="3" t="s">
        <v>676</v>
      </c>
      <c r="B1642" s="3" t="s">
        <v>676</v>
      </c>
      <c r="C1642" s="72" t="s">
        <v>604</v>
      </c>
      <c r="D1642" s="73" t="s">
        <v>39</v>
      </c>
      <c r="E1642" s="73">
        <v>2019</v>
      </c>
      <c r="F1642" s="72" t="s">
        <v>234</v>
      </c>
      <c r="G1642" s="73" t="s">
        <v>235</v>
      </c>
      <c r="H1642" s="72" t="s">
        <v>38</v>
      </c>
      <c r="I1642" s="72" t="s">
        <v>267</v>
      </c>
      <c r="J1642" s="73" t="s">
        <v>677</v>
      </c>
      <c r="K1642" s="73" t="s">
        <v>677</v>
      </c>
      <c r="L1642" s="74">
        <v>1236.43</v>
      </c>
      <c r="M1642" s="74">
        <v>3029.39</v>
      </c>
    </row>
    <row r="1643" spans="1:13" ht="14.25" x14ac:dyDescent="0.2">
      <c r="A1643" s="3" t="s">
        <v>676</v>
      </c>
      <c r="B1643" s="3" t="s">
        <v>676</v>
      </c>
      <c r="C1643" s="72" t="s">
        <v>604</v>
      </c>
      <c r="D1643" s="73" t="s">
        <v>39</v>
      </c>
      <c r="E1643" s="73">
        <v>2019</v>
      </c>
      <c r="F1643" s="72" t="s">
        <v>234</v>
      </c>
      <c r="G1643" s="73" t="s">
        <v>235</v>
      </c>
      <c r="H1643" s="72" t="s">
        <v>38</v>
      </c>
      <c r="I1643" s="72" t="s">
        <v>223</v>
      </c>
      <c r="J1643" s="73" t="s">
        <v>677</v>
      </c>
      <c r="K1643" s="73" t="s">
        <v>677</v>
      </c>
      <c r="L1643" s="74">
        <v>1236.43</v>
      </c>
      <c r="M1643" s="74">
        <v>3029.39</v>
      </c>
    </row>
    <row r="1644" spans="1:13" ht="14.25" x14ac:dyDescent="0.2">
      <c r="A1644" s="3" t="s">
        <v>676</v>
      </c>
      <c r="B1644" s="3" t="s">
        <v>676</v>
      </c>
      <c r="C1644" s="72" t="s">
        <v>604</v>
      </c>
      <c r="D1644" s="73" t="s">
        <v>39</v>
      </c>
      <c r="E1644" s="73">
        <v>2019</v>
      </c>
      <c r="F1644" s="72" t="s">
        <v>234</v>
      </c>
      <c r="G1644" s="73" t="s">
        <v>235</v>
      </c>
      <c r="H1644" s="72" t="s">
        <v>38</v>
      </c>
      <c r="I1644" s="72" t="s">
        <v>222</v>
      </c>
      <c r="J1644" s="73" t="s">
        <v>677</v>
      </c>
      <c r="K1644" s="73" t="s">
        <v>677</v>
      </c>
      <c r="L1644" s="74">
        <v>1236.43</v>
      </c>
      <c r="M1644" s="74">
        <v>3029.39</v>
      </c>
    </row>
    <row r="1645" spans="1:13" ht="14.25" x14ac:dyDescent="0.2">
      <c r="A1645" s="3" t="s">
        <v>676</v>
      </c>
      <c r="B1645" s="3" t="s">
        <v>676</v>
      </c>
      <c r="C1645" s="72" t="s">
        <v>604</v>
      </c>
      <c r="D1645" s="73" t="s">
        <v>39</v>
      </c>
      <c r="E1645" s="73">
        <v>2019</v>
      </c>
      <c r="F1645" s="72" t="s">
        <v>234</v>
      </c>
      <c r="G1645" s="73" t="s">
        <v>235</v>
      </c>
      <c r="H1645" s="72" t="s">
        <v>38</v>
      </c>
      <c r="I1645" s="72" t="s">
        <v>623</v>
      </c>
      <c r="J1645" s="73" t="s">
        <v>677</v>
      </c>
      <c r="K1645" s="73" t="s">
        <v>677</v>
      </c>
      <c r="L1645" s="74">
        <v>1236.43</v>
      </c>
      <c r="M1645" s="74">
        <v>3029.39</v>
      </c>
    </row>
    <row r="1646" spans="1:13" ht="14.25" x14ac:dyDescent="0.2">
      <c r="A1646" s="3" t="s">
        <v>676</v>
      </c>
      <c r="B1646" s="3" t="s">
        <v>676</v>
      </c>
      <c r="C1646" s="72" t="s">
        <v>604</v>
      </c>
      <c r="D1646" s="73" t="s">
        <v>39</v>
      </c>
      <c r="E1646" s="73">
        <v>2019</v>
      </c>
      <c r="F1646" s="72" t="s">
        <v>234</v>
      </c>
      <c r="G1646" s="73" t="s">
        <v>235</v>
      </c>
      <c r="H1646" s="72" t="s">
        <v>38</v>
      </c>
      <c r="I1646" s="72" t="s">
        <v>223</v>
      </c>
      <c r="J1646" s="73" t="s">
        <v>677</v>
      </c>
      <c r="K1646" s="73" t="s">
        <v>677</v>
      </c>
      <c r="L1646" s="74">
        <v>1236.43</v>
      </c>
      <c r="M1646" s="74">
        <v>3029.39</v>
      </c>
    </row>
    <row r="1647" spans="1:13" ht="14.25" x14ac:dyDescent="0.2">
      <c r="A1647" s="3" t="s">
        <v>676</v>
      </c>
      <c r="B1647" s="3" t="s">
        <v>676</v>
      </c>
      <c r="C1647" s="72" t="s">
        <v>604</v>
      </c>
      <c r="D1647" s="73" t="s">
        <v>39</v>
      </c>
      <c r="E1647" s="73">
        <v>2019</v>
      </c>
      <c r="F1647" s="72" t="s">
        <v>234</v>
      </c>
      <c r="G1647" s="73" t="s">
        <v>235</v>
      </c>
      <c r="H1647" s="72" t="s">
        <v>38</v>
      </c>
      <c r="I1647" s="72" t="s">
        <v>621</v>
      </c>
      <c r="J1647" s="73" t="s">
        <v>677</v>
      </c>
      <c r="K1647" s="73" t="s">
        <v>677</v>
      </c>
      <c r="L1647" s="74">
        <v>1236.43</v>
      </c>
      <c r="M1647" s="74">
        <v>3029.39</v>
      </c>
    </row>
    <row r="1648" spans="1:13" ht="14.25" x14ac:dyDescent="0.2">
      <c r="A1648" s="3" t="s">
        <v>676</v>
      </c>
      <c r="B1648" s="3" t="s">
        <v>676</v>
      </c>
      <c r="C1648" s="72" t="s">
        <v>604</v>
      </c>
      <c r="D1648" s="73" t="s">
        <v>39</v>
      </c>
      <c r="E1648" s="73">
        <v>2019</v>
      </c>
      <c r="F1648" s="72" t="s">
        <v>234</v>
      </c>
      <c r="G1648" s="73" t="s">
        <v>235</v>
      </c>
      <c r="H1648" s="72" t="s">
        <v>38</v>
      </c>
      <c r="I1648" s="72" t="s">
        <v>223</v>
      </c>
      <c r="J1648" s="73" t="s">
        <v>677</v>
      </c>
      <c r="K1648" s="73" t="s">
        <v>677</v>
      </c>
      <c r="L1648" s="74">
        <v>1236.43</v>
      </c>
      <c r="M1648" s="74">
        <v>3029.39</v>
      </c>
    </row>
    <row r="1649" spans="1:13" ht="14.25" x14ac:dyDescent="0.2">
      <c r="A1649" s="3" t="s">
        <v>676</v>
      </c>
      <c r="B1649" s="3" t="s">
        <v>676</v>
      </c>
      <c r="C1649" s="72" t="s">
        <v>604</v>
      </c>
      <c r="D1649" s="73" t="s">
        <v>39</v>
      </c>
      <c r="E1649" s="73">
        <v>2019</v>
      </c>
      <c r="F1649" s="72" t="s">
        <v>234</v>
      </c>
      <c r="G1649" s="73" t="s">
        <v>235</v>
      </c>
      <c r="H1649" s="72" t="s">
        <v>38</v>
      </c>
      <c r="I1649" s="72" t="s">
        <v>268</v>
      </c>
      <c r="J1649" s="73" t="s">
        <v>677</v>
      </c>
      <c r="K1649" s="73" t="s">
        <v>677</v>
      </c>
      <c r="L1649" s="74">
        <v>1236.43</v>
      </c>
      <c r="M1649" s="74">
        <v>3029.39</v>
      </c>
    </row>
    <row r="1650" spans="1:13" ht="14.25" x14ac:dyDescent="0.2">
      <c r="A1650" s="3" t="s">
        <v>676</v>
      </c>
      <c r="B1650" s="3" t="s">
        <v>676</v>
      </c>
      <c r="C1650" s="72" t="s">
        <v>604</v>
      </c>
      <c r="D1650" s="73" t="s">
        <v>39</v>
      </c>
      <c r="E1650" s="73">
        <v>2019</v>
      </c>
      <c r="F1650" s="72" t="s">
        <v>234</v>
      </c>
      <c r="G1650" s="73" t="s">
        <v>235</v>
      </c>
      <c r="H1650" s="72" t="s">
        <v>38</v>
      </c>
      <c r="I1650" s="72" t="s">
        <v>254</v>
      </c>
      <c r="J1650" s="73" t="s">
        <v>677</v>
      </c>
      <c r="K1650" s="73" t="s">
        <v>677</v>
      </c>
      <c r="L1650" s="74">
        <v>1236.43</v>
      </c>
      <c r="M1650" s="74">
        <v>3029.39</v>
      </c>
    </row>
    <row r="1651" spans="1:13" ht="14.25" x14ac:dyDescent="0.2">
      <c r="A1651" s="3" t="s">
        <v>676</v>
      </c>
      <c r="B1651" s="3" t="s">
        <v>676</v>
      </c>
      <c r="C1651" s="72" t="s">
        <v>604</v>
      </c>
      <c r="D1651" s="73" t="s">
        <v>39</v>
      </c>
      <c r="E1651" s="73">
        <v>2019</v>
      </c>
      <c r="F1651" s="72" t="s">
        <v>234</v>
      </c>
      <c r="G1651" s="73" t="s">
        <v>235</v>
      </c>
      <c r="H1651" s="72" t="s">
        <v>38</v>
      </c>
      <c r="I1651" s="72" t="s">
        <v>223</v>
      </c>
      <c r="J1651" s="73" t="s">
        <v>677</v>
      </c>
      <c r="K1651" s="73" t="s">
        <v>677</v>
      </c>
      <c r="L1651" s="74">
        <v>1236.43</v>
      </c>
      <c r="M1651" s="74">
        <v>3029.39</v>
      </c>
    </row>
    <row r="1652" spans="1:13" ht="14.25" x14ac:dyDescent="0.2">
      <c r="A1652" s="3" t="s">
        <v>676</v>
      </c>
      <c r="B1652" s="3" t="s">
        <v>676</v>
      </c>
      <c r="C1652" s="72" t="s">
        <v>604</v>
      </c>
      <c r="D1652" s="73" t="s">
        <v>39</v>
      </c>
      <c r="E1652" s="73">
        <v>2019</v>
      </c>
      <c r="F1652" s="72" t="s">
        <v>234</v>
      </c>
      <c r="G1652" s="73" t="s">
        <v>235</v>
      </c>
      <c r="H1652" s="72" t="s">
        <v>38</v>
      </c>
      <c r="I1652" s="72" t="s">
        <v>229</v>
      </c>
      <c r="J1652" s="73" t="s">
        <v>677</v>
      </c>
      <c r="K1652" s="73" t="s">
        <v>677</v>
      </c>
      <c r="L1652" s="74">
        <v>1236.43</v>
      </c>
      <c r="M1652" s="74">
        <v>3029.39</v>
      </c>
    </row>
    <row r="1653" spans="1:13" ht="14.25" x14ac:dyDescent="0.2">
      <c r="A1653" s="3" t="s">
        <v>676</v>
      </c>
      <c r="B1653" s="3" t="s">
        <v>676</v>
      </c>
      <c r="C1653" s="72" t="s">
        <v>604</v>
      </c>
      <c r="D1653" s="73" t="s">
        <v>39</v>
      </c>
      <c r="E1653" s="73">
        <v>2019</v>
      </c>
      <c r="F1653" s="72" t="s">
        <v>234</v>
      </c>
      <c r="G1653" s="73" t="s">
        <v>235</v>
      </c>
      <c r="H1653" s="72" t="s">
        <v>38</v>
      </c>
      <c r="I1653" s="72" t="s">
        <v>621</v>
      </c>
      <c r="J1653" s="73" t="s">
        <v>677</v>
      </c>
      <c r="K1653" s="73" t="s">
        <v>677</v>
      </c>
      <c r="L1653" s="74">
        <v>1236.43</v>
      </c>
      <c r="M1653" s="74">
        <v>3029.39</v>
      </c>
    </row>
    <row r="1654" spans="1:13" ht="14.25" x14ac:dyDescent="0.2">
      <c r="A1654" s="3" t="s">
        <v>676</v>
      </c>
      <c r="B1654" s="3" t="s">
        <v>676</v>
      </c>
      <c r="C1654" s="72" t="s">
        <v>604</v>
      </c>
      <c r="D1654" s="73" t="s">
        <v>39</v>
      </c>
      <c r="E1654" s="73">
        <v>2019</v>
      </c>
      <c r="F1654" s="72" t="s">
        <v>234</v>
      </c>
      <c r="G1654" s="73" t="s">
        <v>235</v>
      </c>
      <c r="H1654" s="72" t="s">
        <v>38</v>
      </c>
      <c r="I1654" s="72" t="s">
        <v>223</v>
      </c>
      <c r="J1654" s="73" t="s">
        <v>677</v>
      </c>
      <c r="K1654" s="73" t="s">
        <v>677</v>
      </c>
      <c r="L1654" s="74">
        <v>1236.43</v>
      </c>
      <c r="M1654" s="74">
        <v>3029.39</v>
      </c>
    </row>
    <row r="1655" spans="1:13" ht="14.25" x14ac:dyDescent="0.2">
      <c r="A1655" s="3" t="s">
        <v>676</v>
      </c>
      <c r="B1655" s="3" t="s">
        <v>676</v>
      </c>
      <c r="C1655" s="72" t="s">
        <v>604</v>
      </c>
      <c r="D1655" s="73" t="s">
        <v>39</v>
      </c>
      <c r="E1655" s="73">
        <v>2019</v>
      </c>
      <c r="F1655" s="72" t="s">
        <v>234</v>
      </c>
      <c r="G1655" s="73" t="s">
        <v>235</v>
      </c>
      <c r="H1655" s="72" t="s">
        <v>38</v>
      </c>
      <c r="I1655" s="72" t="s">
        <v>223</v>
      </c>
      <c r="J1655" s="73" t="s">
        <v>677</v>
      </c>
      <c r="K1655" s="73" t="s">
        <v>677</v>
      </c>
      <c r="L1655" s="74">
        <v>1236.43</v>
      </c>
      <c r="M1655" s="74">
        <v>3029.39</v>
      </c>
    </row>
    <row r="1656" spans="1:13" ht="14.25" x14ac:dyDescent="0.2">
      <c r="A1656" s="3" t="s">
        <v>676</v>
      </c>
      <c r="B1656" s="3" t="s">
        <v>676</v>
      </c>
      <c r="C1656" s="72" t="s">
        <v>604</v>
      </c>
      <c r="D1656" s="73" t="s">
        <v>39</v>
      </c>
      <c r="E1656" s="73">
        <v>2019</v>
      </c>
      <c r="F1656" s="72" t="s">
        <v>234</v>
      </c>
      <c r="G1656" s="73" t="s">
        <v>235</v>
      </c>
      <c r="H1656" s="72" t="s">
        <v>38</v>
      </c>
      <c r="I1656" s="72" t="s">
        <v>269</v>
      </c>
      <c r="J1656" s="73" t="s">
        <v>677</v>
      </c>
      <c r="K1656" s="73" t="s">
        <v>677</v>
      </c>
      <c r="L1656" s="74">
        <v>1236.43</v>
      </c>
      <c r="M1656" s="74">
        <v>3029.39</v>
      </c>
    </row>
    <row r="1657" spans="1:13" ht="14.25" x14ac:dyDescent="0.2">
      <c r="A1657" s="3" t="s">
        <v>676</v>
      </c>
      <c r="B1657" s="3" t="s">
        <v>676</v>
      </c>
      <c r="C1657" s="72" t="s">
        <v>604</v>
      </c>
      <c r="D1657" s="73" t="s">
        <v>39</v>
      </c>
      <c r="E1657" s="73">
        <v>2019</v>
      </c>
      <c r="F1657" s="72" t="s">
        <v>234</v>
      </c>
      <c r="G1657" s="73" t="s">
        <v>235</v>
      </c>
      <c r="H1657" s="72" t="s">
        <v>38</v>
      </c>
      <c r="I1657" s="72" t="s">
        <v>237</v>
      </c>
      <c r="J1657" s="73" t="s">
        <v>677</v>
      </c>
      <c r="K1657" s="73" t="s">
        <v>677</v>
      </c>
      <c r="L1657" s="74">
        <v>1236.43</v>
      </c>
      <c r="M1657" s="74">
        <v>3029.39</v>
      </c>
    </row>
    <row r="1658" spans="1:13" ht="14.25" x14ac:dyDescent="0.2">
      <c r="A1658" s="3" t="s">
        <v>676</v>
      </c>
      <c r="B1658" s="3" t="s">
        <v>676</v>
      </c>
      <c r="C1658" s="72" t="s">
        <v>604</v>
      </c>
      <c r="D1658" s="73" t="s">
        <v>39</v>
      </c>
      <c r="E1658" s="73">
        <v>2019</v>
      </c>
      <c r="F1658" s="72" t="s">
        <v>234</v>
      </c>
      <c r="G1658" s="73" t="s">
        <v>235</v>
      </c>
      <c r="H1658" s="72" t="s">
        <v>38</v>
      </c>
      <c r="I1658" s="72" t="s">
        <v>243</v>
      </c>
      <c r="J1658" s="73" t="s">
        <v>677</v>
      </c>
      <c r="K1658" s="73" t="s">
        <v>677</v>
      </c>
      <c r="L1658" s="74">
        <v>1236.43</v>
      </c>
      <c r="M1658" s="74">
        <v>3029.39</v>
      </c>
    </row>
    <row r="1659" spans="1:13" ht="14.25" x14ac:dyDescent="0.2">
      <c r="A1659" s="3" t="s">
        <v>676</v>
      </c>
      <c r="B1659" s="3" t="s">
        <v>676</v>
      </c>
      <c r="C1659" s="72" t="s">
        <v>604</v>
      </c>
      <c r="D1659" s="73" t="s">
        <v>39</v>
      </c>
      <c r="E1659" s="73">
        <v>2019</v>
      </c>
      <c r="F1659" s="72" t="s">
        <v>234</v>
      </c>
      <c r="G1659" s="73" t="s">
        <v>235</v>
      </c>
      <c r="H1659" s="72" t="s">
        <v>38</v>
      </c>
      <c r="I1659" s="72" t="s">
        <v>182</v>
      </c>
      <c r="J1659" s="73" t="s">
        <v>677</v>
      </c>
      <c r="K1659" s="73" t="s">
        <v>677</v>
      </c>
      <c r="L1659" s="74">
        <v>1236.43</v>
      </c>
      <c r="M1659" s="74">
        <v>3029.39</v>
      </c>
    </row>
    <row r="1660" spans="1:13" ht="14.25" x14ac:dyDescent="0.2">
      <c r="A1660" s="3" t="s">
        <v>676</v>
      </c>
      <c r="B1660" s="3" t="s">
        <v>676</v>
      </c>
      <c r="C1660" s="72" t="s">
        <v>604</v>
      </c>
      <c r="D1660" s="73" t="s">
        <v>39</v>
      </c>
      <c r="E1660" s="73">
        <v>2019</v>
      </c>
      <c r="F1660" s="72" t="s">
        <v>234</v>
      </c>
      <c r="G1660" s="73" t="s">
        <v>235</v>
      </c>
      <c r="H1660" s="72" t="s">
        <v>38</v>
      </c>
      <c r="I1660" s="72" t="s">
        <v>223</v>
      </c>
      <c r="J1660" s="73" t="s">
        <v>677</v>
      </c>
      <c r="K1660" s="73" t="s">
        <v>677</v>
      </c>
      <c r="L1660" s="74">
        <v>1236.43</v>
      </c>
      <c r="M1660" s="74">
        <v>3029.39</v>
      </c>
    </row>
    <row r="1661" spans="1:13" ht="14.25" x14ac:dyDescent="0.2">
      <c r="A1661" s="3" t="s">
        <v>676</v>
      </c>
      <c r="B1661" s="3" t="s">
        <v>676</v>
      </c>
      <c r="C1661" s="72" t="s">
        <v>604</v>
      </c>
      <c r="D1661" s="73" t="s">
        <v>39</v>
      </c>
      <c r="E1661" s="73">
        <v>2019</v>
      </c>
      <c r="F1661" s="72" t="s">
        <v>234</v>
      </c>
      <c r="G1661" s="73" t="s">
        <v>235</v>
      </c>
      <c r="H1661" s="72" t="s">
        <v>38</v>
      </c>
      <c r="I1661" s="72" t="s">
        <v>223</v>
      </c>
      <c r="J1661" s="73" t="s">
        <v>677</v>
      </c>
      <c r="K1661" s="73" t="s">
        <v>677</v>
      </c>
      <c r="L1661" s="74">
        <v>1236.43</v>
      </c>
      <c r="M1661" s="74">
        <v>3029.39</v>
      </c>
    </row>
    <row r="1662" spans="1:13" ht="14.25" x14ac:dyDescent="0.2">
      <c r="A1662" s="3" t="s">
        <v>676</v>
      </c>
      <c r="B1662" s="3" t="s">
        <v>676</v>
      </c>
      <c r="C1662" s="72" t="s">
        <v>604</v>
      </c>
      <c r="D1662" s="73" t="s">
        <v>39</v>
      </c>
      <c r="E1662" s="73">
        <v>2019</v>
      </c>
      <c r="F1662" s="72" t="s">
        <v>234</v>
      </c>
      <c r="G1662" s="73" t="s">
        <v>235</v>
      </c>
      <c r="H1662" s="72" t="s">
        <v>38</v>
      </c>
      <c r="I1662" s="72" t="s">
        <v>243</v>
      </c>
      <c r="J1662" s="73" t="s">
        <v>677</v>
      </c>
      <c r="K1662" s="73" t="s">
        <v>677</v>
      </c>
      <c r="L1662" s="74">
        <v>1236.43</v>
      </c>
      <c r="M1662" s="74">
        <v>3029.39</v>
      </c>
    </row>
    <row r="1663" spans="1:13" ht="14.25" x14ac:dyDescent="0.2">
      <c r="A1663" s="3" t="s">
        <v>676</v>
      </c>
      <c r="B1663" s="3" t="s">
        <v>676</v>
      </c>
      <c r="C1663" s="72" t="s">
        <v>604</v>
      </c>
      <c r="D1663" s="73" t="s">
        <v>39</v>
      </c>
      <c r="E1663" s="73">
        <v>2019</v>
      </c>
      <c r="F1663" s="72" t="s">
        <v>234</v>
      </c>
      <c r="G1663" s="73" t="s">
        <v>235</v>
      </c>
      <c r="H1663" s="72" t="s">
        <v>38</v>
      </c>
      <c r="I1663" s="72" t="s">
        <v>230</v>
      </c>
      <c r="J1663" s="73" t="s">
        <v>677</v>
      </c>
      <c r="K1663" s="73" t="s">
        <v>677</v>
      </c>
      <c r="L1663" s="74">
        <v>1236.43</v>
      </c>
      <c r="M1663" s="74">
        <v>3029.39</v>
      </c>
    </row>
    <row r="1664" spans="1:13" ht="14.25" x14ac:dyDescent="0.2">
      <c r="A1664" s="3" t="s">
        <v>676</v>
      </c>
      <c r="B1664" s="3" t="s">
        <v>676</v>
      </c>
      <c r="C1664" s="72" t="s">
        <v>604</v>
      </c>
      <c r="D1664" s="73" t="s">
        <v>39</v>
      </c>
      <c r="E1664" s="73">
        <v>2019</v>
      </c>
      <c r="F1664" s="72" t="s">
        <v>234</v>
      </c>
      <c r="G1664" s="73" t="s">
        <v>235</v>
      </c>
      <c r="H1664" s="72" t="s">
        <v>38</v>
      </c>
      <c r="I1664" s="72" t="s">
        <v>248</v>
      </c>
      <c r="J1664" s="73" t="s">
        <v>677</v>
      </c>
      <c r="K1664" s="73" t="s">
        <v>677</v>
      </c>
      <c r="L1664" s="74">
        <v>1236.43</v>
      </c>
      <c r="M1664" s="74">
        <v>3029.39</v>
      </c>
    </row>
    <row r="1665" spans="1:13" ht="14.25" x14ac:dyDescent="0.2">
      <c r="A1665" s="3" t="s">
        <v>676</v>
      </c>
      <c r="B1665" s="3" t="s">
        <v>676</v>
      </c>
      <c r="C1665" s="72" t="s">
        <v>604</v>
      </c>
      <c r="D1665" s="73" t="s">
        <v>39</v>
      </c>
      <c r="E1665" s="73">
        <v>2019</v>
      </c>
      <c r="F1665" s="72" t="s">
        <v>234</v>
      </c>
      <c r="G1665" s="73" t="s">
        <v>235</v>
      </c>
      <c r="H1665" s="72" t="s">
        <v>38</v>
      </c>
      <c r="I1665" s="72" t="s">
        <v>226</v>
      </c>
      <c r="J1665" s="73" t="s">
        <v>677</v>
      </c>
      <c r="K1665" s="73" t="s">
        <v>677</v>
      </c>
      <c r="L1665" s="74">
        <v>1236.43</v>
      </c>
      <c r="M1665" s="74">
        <v>3029.39</v>
      </c>
    </row>
    <row r="1666" spans="1:13" ht="14.25" x14ac:dyDescent="0.2">
      <c r="A1666" s="3" t="s">
        <v>676</v>
      </c>
      <c r="B1666" s="3" t="s">
        <v>676</v>
      </c>
      <c r="C1666" s="72" t="s">
        <v>604</v>
      </c>
      <c r="D1666" s="73" t="s">
        <v>39</v>
      </c>
      <c r="E1666" s="73">
        <v>2019</v>
      </c>
      <c r="F1666" s="72" t="s">
        <v>234</v>
      </c>
      <c r="G1666" s="73" t="s">
        <v>235</v>
      </c>
      <c r="H1666" s="72" t="s">
        <v>38</v>
      </c>
      <c r="I1666" s="72" t="s">
        <v>270</v>
      </c>
      <c r="J1666" s="73" t="s">
        <v>677</v>
      </c>
      <c r="K1666" s="73" t="s">
        <v>677</v>
      </c>
      <c r="L1666" s="74">
        <v>1236.43</v>
      </c>
      <c r="M1666" s="74">
        <v>3029.39</v>
      </c>
    </row>
    <row r="1667" spans="1:13" ht="14.25" x14ac:dyDescent="0.2">
      <c r="A1667" s="3" t="s">
        <v>676</v>
      </c>
      <c r="B1667" s="3" t="s">
        <v>676</v>
      </c>
      <c r="C1667" s="72" t="s">
        <v>604</v>
      </c>
      <c r="D1667" s="73" t="s">
        <v>39</v>
      </c>
      <c r="E1667" s="73">
        <v>2019</v>
      </c>
      <c r="F1667" s="72" t="s">
        <v>234</v>
      </c>
      <c r="G1667" s="73" t="s">
        <v>235</v>
      </c>
      <c r="H1667" s="72" t="s">
        <v>656</v>
      </c>
      <c r="I1667" s="103" t="s">
        <v>645</v>
      </c>
      <c r="J1667" s="73" t="s">
        <v>677</v>
      </c>
      <c r="K1667" s="73" t="s">
        <v>677</v>
      </c>
      <c r="L1667" s="76">
        <v>3435.52</v>
      </c>
      <c r="M1667" s="76">
        <v>6968.23</v>
      </c>
    </row>
    <row r="1668" spans="1:13" ht="14.25" x14ac:dyDescent="0.2">
      <c r="A1668" s="3" t="s">
        <v>676</v>
      </c>
      <c r="B1668" s="3" t="s">
        <v>676</v>
      </c>
      <c r="C1668" s="72" t="s">
        <v>604</v>
      </c>
      <c r="D1668" s="73" t="s">
        <v>39</v>
      </c>
      <c r="E1668" s="73">
        <v>2019</v>
      </c>
      <c r="F1668" s="72" t="s">
        <v>234</v>
      </c>
      <c r="G1668" s="73" t="s">
        <v>235</v>
      </c>
      <c r="H1668" s="72" t="s">
        <v>653</v>
      </c>
      <c r="I1668" s="103" t="s">
        <v>646</v>
      </c>
      <c r="J1668" s="73" t="s">
        <v>677</v>
      </c>
      <c r="K1668" s="73" t="s">
        <v>677</v>
      </c>
      <c r="L1668" s="76">
        <v>1507.4</v>
      </c>
      <c r="M1668" s="76">
        <v>3057.4</v>
      </c>
    </row>
    <row r="1669" spans="1:13" ht="14.25" x14ac:dyDescent="0.2">
      <c r="A1669" s="3" t="s">
        <v>676</v>
      </c>
      <c r="B1669" s="3" t="s">
        <v>676</v>
      </c>
      <c r="C1669" s="72" t="s">
        <v>604</v>
      </c>
      <c r="D1669" s="73" t="s">
        <v>39</v>
      </c>
      <c r="E1669" s="73">
        <v>2019</v>
      </c>
      <c r="F1669" s="72" t="s">
        <v>234</v>
      </c>
      <c r="G1669" s="73" t="s">
        <v>235</v>
      </c>
      <c r="H1669" s="72" t="s">
        <v>88</v>
      </c>
      <c r="I1669" s="103" t="s">
        <v>647</v>
      </c>
      <c r="J1669" s="73" t="s">
        <v>677</v>
      </c>
      <c r="K1669" s="73" t="s">
        <v>677</v>
      </c>
      <c r="L1669" s="76">
        <v>2244.38</v>
      </c>
      <c r="M1669" s="76">
        <v>4552.18</v>
      </c>
    </row>
    <row r="1670" spans="1:13" ht="14.25" x14ac:dyDescent="0.2">
      <c r="A1670" s="3" t="s">
        <v>676</v>
      </c>
      <c r="B1670" s="3" t="s">
        <v>676</v>
      </c>
      <c r="C1670" s="72" t="s">
        <v>604</v>
      </c>
      <c r="D1670" s="73" t="s">
        <v>39</v>
      </c>
      <c r="E1670" s="73">
        <v>2019</v>
      </c>
      <c r="F1670" s="72" t="s">
        <v>234</v>
      </c>
      <c r="G1670" s="73" t="s">
        <v>235</v>
      </c>
      <c r="H1670" s="72" t="s">
        <v>88</v>
      </c>
      <c r="I1670" s="103" t="s">
        <v>648</v>
      </c>
      <c r="J1670" s="73" t="s">
        <v>677</v>
      </c>
      <c r="K1670" s="73" t="s">
        <v>677</v>
      </c>
      <c r="L1670" s="76">
        <v>2244.38</v>
      </c>
      <c r="M1670" s="76">
        <v>4552.18</v>
      </c>
    </row>
    <row r="1671" spans="1:13" ht="14.25" x14ac:dyDescent="0.2">
      <c r="A1671" s="3" t="s">
        <v>676</v>
      </c>
      <c r="B1671" s="3" t="s">
        <v>676</v>
      </c>
      <c r="C1671" s="72" t="s">
        <v>604</v>
      </c>
      <c r="D1671" s="73" t="s">
        <v>39</v>
      </c>
      <c r="E1671" s="73">
        <v>2019</v>
      </c>
      <c r="F1671" s="72" t="s">
        <v>234</v>
      </c>
      <c r="G1671" s="73" t="s">
        <v>235</v>
      </c>
      <c r="H1671" s="72" t="s">
        <v>41</v>
      </c>
      <c r="I1671" s="103" t="s">
        <v>649</v>
      </c>
      <c r="J1671" s="73" t="s">
        <v>677</v>
      </c>
      <c r="K1671" s="73" t="s">
        <v>677</v>
      </c>
      <c r="L1671" s="76">
        <v>2248.5</v>
      </c>
      <c r="M1671" s="76">
        <v>4560.58</v>
      </c>
    </row>
    <row r="1672" spans="1:13" ht="14.25" x14ac:dyDescent="0.2">
      <c r="A1672" s="3" t="s">
        <v>676</v>
      </c>
      <c r="B1672" s="3" t="s">
        <v>676</v>
      </c>
      <c r="C1672" s="72" t="s">
        <v>604</v>
      </c>
      <c r="D1672" s="73" t="s">
        <v>39</v>
      </c>
      <c r="E1672" s="73">
        <v>2019</v>
      </c>
      <c r="F1672" s="72" t="s">
        <v>234</v>
      </c>
      <c r="G1672" s="73" t="s">
        <v>235</v>
      </c>
      <c r="H1672" s="72" t="s">
        <v>88</v>
      </c>
      <c r="I1672" s="103" t="s">
        <v>646</v>
      </c>
      <c r="J1672" s="73" t="s">
        <v>677</v>
      </c>
      <c r="K1672" s="73" t="s">
        <v>677</v>
      </c>
      <c r="L1672" s="76">
        <v>2244.38</v>
      </c>
      <c r="M1672" s="76">
        <v>4552.18</v>
      </c>
    </row>
    <row r="1673" spans="1:13" ht="14.25" x14ac:dyDescent="0.2">
      <c r="A1673" s="3" t="s">
        <v>676</v>
      </c>
      <c r="B1673" s="3" t="s">
        <v>676</v>
      </c>
      <c r="C1673" s="72" t="s">
        <v>604</v>
      </c>
      <c r="D1673" s="73" t="s">
        <v>39</v>
      </c>
      <c r="E1673" s="73">
        <v>2019</v>
      </c>
      <c r="F1673" s="72" t="s">
        <v>234</v>
      </c>
      <c r="G1673" s="73" t="s">
        <v>235</v>
      </c>
      <c r="H1673" s="72" t="s">
        <v>653</v>
      </c>
      <c r="I1673" s="103" t="s">
        <v>647</v>
      </c>
      <c r="J1673" s="73" t="s">
        <v>677</v>
      </c>
      <c r="K1673" s="73" t="s">
        <v>677</v>
      </c>
      <c r="L1673" s="76">
        <v>1507.4</v>
      </c>
      <c r="M1673" s="76">
        <v>3057.4</v>
      </c>
    </row>
    <row r="1674" spans="1:13" ht="14.25" x14ac:dyDescent="0.2">
      <c r="A1674" s="3" t="s">
        <v>676</v>
      </c>
      <c r="B1674" s="3" t="s">
        <v>676</v>
      </c>
      <c r="C1674" s="72" t="s">
        <v>604</v>
      </c>
      <c r="D1674" s="73" t="s">
        <v>39</v>
      </c>
      <c r="E1674" s="73">
        <v>2019</v>
      </c>
      <c r="F1674" s="72" t="s">
        <v>234</v>
      </c>
      <c r="G1674" s="73" t="s">
        <v>235</v>
      </c>
      <c r="H1674" s="72" t="s">
        <v>653</v>
      </c>
      <c r="I1674" s="103" t="s">
        <v>648</v>
      </c>
      <c r="J1674" s="73" t="s">
        <v>677</v>
      </c>
      <c r="K1674" s="73" t="s">
        <v>677</v>
      </c>
      <c r="L1674" s="76">
        <v>1507.4</v>
      </c>
      <c r="M1674" s="76">
        <v>3057.4</v>
      </c>
    </row>
    <row r="1675" spans="1:13" ht="14.25" x14ac:dyDescent="0.2">
      <c r="A1675" s="3" t="s">
        <v>676</v>
      </c>
      <c r="B1675" s="3" t="s">
        <v>676</v>
      </c>
      <c r="C1675" s="72" t="s">
        <v>604</v>
      </c>
      <c r="D1675" s="73" t="s">
        <v>39</v>
      </c>
      <c r="E1675" s="73">
        <v>2019</v>
      </c>
      <c r="F1675" s="72" t="s">
        <v>234</v>
      </c>
      <c r="G1675" s="73" t="s">
        <v>235</v>
      </c>
      <c r="H1675" s="72" t="s">
        <v>88</v>
      </c>
      <c r="I1675" s="103" t="s">
        <v>649</v>
      </c>
      <c r="J1675" s="73" t="s">
        <v>677</v>
      </c>
      <c r="K1675" s="73" t="s">
        <v>677</v>
      </c>
      <c r="L1675" s="76">
        <v>2244.38</v>
      </c>
      <c r="M1675" s="76">
        <v>4552.18</v>
      </c>
    </row>
    <row r="1676" spans="1:13" ht="14.25" x14ac:dyDescent="0.2">
      <c r="A1676" s="3" t="s">
        <v>676</v>
      </c>
      <c r="B1676" s="3" t="s">
        <v>676</v>
      </c>
      <c r="C1676" s="72" t="s">
        <v>604</v>
      </c>
      <c r="D1676" s="73" t="s">
        <v>39</v>
      </c>
      <c r="E1676" s="73">
        <v>2019</v>
      </c>
      <c r="F1676" s="72" t="s">
        <v>234</v>
      </c>
      <c r="G1676" s="73" t="s">
        <v>235</v>
      </c>
      <c r="H1676" s="72" t="s">
        <v>88</v>
      </c>
      <c r="I1676" s="103" t="s">
        <v>650</v>
      </c>
      <c r="J1676" s="73" t="s">
        <v>677</v>
      </c>
      <c r="K1676" s="73" t="s">
        <v>677</v>
      </c>
      <c r="L1676" s="76">
        <v>2244.38</v>
      </c>
      <c r="M1676" s="76">
        <v>4552.18</v>
      </c>
    </row>
    <row r="1677" spans="1:13" ht="14.25" x14ac:dyDescent="0.2">
      <c r="A1677" s="3" t="s">
        <v>676</v>
      </c>
      <c r="B1677" s="3" t="s">
        <v>676</v>
      </c>
      <c r="C1677" s="72" t="s">
        <v>604</v>
      </c>
      <c r="D1677" s="73" t="s">
        <v>39</v>
      </c>
      <c r="E1677" s="73">
        <v>2019</v>
      </c>
      <c r="F1677" s="72" t="s">
        <v>234</v>
      </c>
      <c r="G1677" s="73" t="s">
        <v>235</v>
      </c>
      <c r="H1677" s="72" t="s">
        <v>654</v>
      </c>
      <c r="I1677" s="103" t="s">
        <v>649</v>
      </c>
      <c r="J1677" s="73" t="s">
        <v>677</v>
      </c>
      <c r="K1677" s="73" t="s">
        <v>677</v>
      </c>
      <c r="L1677" s="76">
        <v>1212</v>
      </c>
      <c r="M1677" s="76">
        <v>2276.0100000000002</v>
      </c>
    </row>
    <row r="1678" spans="1:13" ht="14.25" x14ac:dyDescent="0.2">
      <c r="A1678" s="3" t="s">
        <v>676</v>
      </c>
      <c r="B1678" s="3" t="s">
        <v>676</v>
      </c>
      <c r="C1678" s="72" t="s">
        <v>604</v>
      </c>
      <c r="D1678" s="73" t="s">
        <v>39</v>
      </c>
      <c r="E1678" s="73">
        <v>2019</v>
      </c>
      <c r="F1678" s="72" t="s">
        <v>234</v>
      </c>
      <c r="G1678" s="73" t="s">
        <v>235</v>
      </c>
      <c r="H1678" s="72" t="s">
        <v>88</v>
      </c>
      <c r="I1678" s="103" t="s">
        <v>651</v>
      </c>
      <c r="J1678" s="73" t="s">
        <v>677</v>
      </c>
      <c r="K1678" s="73" t="s">
        <v>677</v>
      </c>
      <c r="L1678" s="76">
        <v>2244.38</v>
      </c>
      <c r="M1678" s="76">
        <v>4552.18</v>
      </c>
    </row>
    <row r="1679" spans="1:13" ht="14.25" x14ac:dyDescent="0.2">
      <c r="A1679" s="3" t="s">
        <v>676</v>
      </c>
      <c r="B1679" s="3" t="s">
        <v>676</v>
      </c>
      <c r="C1679" s="72" t="s">
        <v>604</v>
      </c>
      <c r="D1679" s="73" t="s">
        <v>39</v>
      </c>
      <c r="E1679" s="73">
        <v>2019</v>
      </c>
      <c r="F1679" s="72" t="s">
        <v>234</v>
      </c>
      <c r="G1679" s="73" t="s">
        <v>235</v>
      </c>
      <c r="H1679" s="72" t="s">
        <v>654</v>
      </c>
      <c r="I1679" s="103" t="s">
        <v>646</v>
      </c>
      <c r="J1679" s="73" t="s">
        <v>677</v>
      </c>
      <c r="K1679" s="73" t="s">
        <v>677</v>
      </c>
      <c r="L1679" s="76">
        <v>1212</v>
      </c>
      <c r="M1679" s="76">
        <v>2276.0100000000002</v>
      </c>
    </row>
    <row r="1680" spans="1:13" ht="14.25" x14ac:dyDescent="0.2">
      <c r="A1680" s="3" t="s">
        <v>676</v>
      </c>
      <c r="B1680" s="3" t="s">
        <v>676</v>
      </c>
      <c r="C1680" s="72" t="s">
        <v>604</v>
      </c>
      <c r="D1680" s="73" t="s">
        <v>39</v>
      </c>
      <c r="E1680" s="73">
        <v>2019</v>
      </c>
      <c r="F1680" s="72" t="s">
        <v>234</v>
      </c>
      <c r="G1680" s="73" t="s">
        <v>235</v>
      </c>
      <c r="H1680" s="72" t="s">
        <v>653</v>
      </c>
      <c r="I1680" s="103" t="s">
        <v>649</v>
      </c>
      <c r="J1680" s="73" t="s">
        <v>677</v>
      </c>
      <c r="K1680" s="73" t="s">
        <v>677</v>
      </c>
      <c r="L1680" s="76">
        <v>1507.4</v>
      </c>
      <c r="M1680" s="76">
        <v>3057.4</v>
      </c>
    </row>
    <row r="1681" spans="1:13" ht="14.25" x14ac:dyDescent="0.2">
      <c r="A1681" s="3" t="s">
        <v>676</v>
      </c>
      <c r="B1681" s="3" t="s">
        <v>676</v>
      </c>
      <c r="C1681" s="72" t="s">
        <v>604</v>
      </c>
      <c r="D1681" s="73" t="s">
        <v>39</v>
      </c>
      <c r="E1681" s="73">
        <v>2019</v>
      </c>
      <c r="F1681" s="72" t="s">
        <v>234</v>
      </c>
      <c r="G1681" s="73" t="s">
        <v>235</v>
      </c>
      <c r="H1681" s="72" t="s">
        <v>88</v>
      </c>
      <c r="I1681" s="103" t="s">
        <v>652</v>
      </c>
      <c r="J1681" s="73" t="s">
        <v>677</v>
      </c>
      <c r="K1681" s="73" t="s">
        <v>677</v>
      </c>
      <c r="L1681" s="76">
        <v>2244.38</v>
      </c>
      <c r="M1681" s="76">
        <v>4552.18</v>
      </c>
    </row>
    <row r="1682" spans="1:13" ht="14.25" x14ac:dyDescent="0.2">
      <c r="A1682" s="3" t="s">
        <v>676</v>
      </c>
      <c r="B1682" s="3" t="s">
        <v>676</v>
      </c>
      <c r="C1682" s="72" t="s">
        <v>604</v>
      </c>
      <c r="D1682" s="73" t="s">
        <v>39</v>
      </c>
      <c r="E1682" s="73">
        <v>2019</v>
      </c>
      <c r="F1682" s="72" t="s">
        <v>234</v>
      </c>
      <c r="G1682" s="73" t="s">
        <v>235</v>
      </c>
      <c r="H1682" s="72" t="s">
        <v>654</v>
      </c>
      <c r="I1682" s="103" t="s">
        <v>648</v>
      </c>
      <c r="J1682" s="73" t="s">
        <v>677</v>
      </c>
      <c r="K1682" s="73" t="s">
        <v>677</v>
      </c>
      <c r="L1682" s="76">
        <v>1212</v>
      </c>
      <c r="M1682" s="76">
        <v>2276.0100000000002</v>
      </c>
    </row>
    <row r="1683" spans="1:13" ht="14.25" x14ac:dyDescent="0.2">
      <c r="A1683" s="3" t="s">
        <v>676</v>
      </c>
      <c r="B1683" s="3" t="s">
        <v>676</v>
      </c>
      <c r="C1683" s="72" t="s">
        <v>604</v>
      </c>
      <c r="D1683" s="73" t="s">
        <v>39</v>
      </c>
      <c r="E1683" s="73">
        <v>2019</v>
      </c>
      <c r="F1683" s="72" t="s">
        <v>234</v>
      </c>
      <c r="G1683" s="73" t="s">
        <v>235</v>
      </c>
      <c r="H1683" s="72" t="s">
        <v>654</v>
      </c>
      <c r="I1683" s="103" t="s">
        <v>651</v>
      </c>
      <c r="J1683" s="73" t="s">
        <v>677</v>
      </c>
      <c r="K1683" s="73" t="s">
        <v>677</v>
      </c>
      <c r="L1683" s="76">
        <v>1212</v>
      </c>
      <c r="M1683" s="76">
        <v>2276.0100000000002</v>
      </c>
    </row>
    <row r="1684" spans="1:13" ht="14.25" x14ac:dyDescent="0.2">
      <c r="A1684" s="3" t="s">
        <v>676</v>
      </c>
      <c r="B1684" s="3" t="s">
        <v>676</v>
      </c>
      <c r="C1684" s="72" t="s">
        <v>604</v>
      </c>
      <c r="D1684" s="73" t="s">
        <v>39</v>
      </c>
      <c r="E1684" s="73">
        <v>2019</v>
      </c>
      <c r="F1684" s="72" t="s">
        <v>234</v>
      </c>
      <c r="G1684" s="73" t="s">
        <v>235</v>
      </c>
      <c r="H1684" s="72" t="s">
        <v>654</v>
      </c>
      <c r="I1684" s="103" t="s">
        <v>645</v>
      </c>
      <c r="J1684" s="73" t="s">
        <v>677</v>
      </c>
      <c r="K1684" s="73" t="s">
        <v>677</v>
      </c>
      <c r="L1684" s="76">
        <v>1212</v>
      </c>
      <c r="M1684" s="76">
        <v>2276.0100000000002</v>
      </c>
    </row>
    <row r="1685" spans="1:13" ht="14.25" x14ac:dyDescent="0.2">
      <c r="A1685" s="3" t="s">
        <v>676</v>
      </c>
      <c r="B1685" s="3" t="s">
        <v>676</v>
      </c>
      <c r="C1685" s="72" t="s">
        <v>604</v>
      </c>
      <c r="D1685" s="73" t="s">
        <v>39</v>
      </c>
      <c r="E1685" s="73">
        <v>2019</v>
      </c>
      <c r="F1685" s="72" t="s">
        <v>234</v>
      </c>
      <c r="G1685" s="73" t="s">
        <v>235</v>
      </c>
      <c r="H1685" s="72" t="s">
        <v>655</v>
      </c>
      <c r="I1685" s="103" t="s">
        <v>645</v>
      </c>
      <c r="J1685" s="73" t="s">
        <v>677</v>
      </c>
      <c r="K1685" s="73" t="s">
        <v>677</v>
      </c>
      <c r="L1685" s="76">
        <v>5153.28</v>
      </c>
      <c r="M1685" s="76">
        <v>10452</v>
      </c>
    </row>
    <row r="1686" spans="1:13" ht="14.25" x14ac:dyDescent="0.2">
      <c r="A1686" s="3" t="s">
        <v>676</v>
      </c>
      <c r="B1686" s="3" t="s">
        <v>676</v>
      </c>
      <c r="C1686" s="72" t="s">
        <v>604</v>
      </c>
      <c r="D1686" s="73" t="s">
        <v>8</v>
      </c>
      <c r="E1686" s="73">
        <v>2019</v>
      </c>
      <c r="F1686" s="72" t="s">
        <v>141</v>
      </c>
      <c r="G1686" s="73" t="s">
        <v>142</v>
      </c>
      <c r="H1686" s="72" t="s">
        <v>7</v>
      </c>
      <c r="I1686" s="72" t="s">
        <v>248</v>
      </c>
      <c r="J1686" s="73" t="s">
        <v>677</v>
      </c>
      <c r="K1686" s="73" t="s">
        <v>677</v>
      </c>
      <c r="L1686" s="74">
        <v>1568.6</v>
      </c>
      <c r="M1686" s="74">
        <v>5753.34</v>
      </c>
    </row>
    <row r="1687" spans="1:13" ht="14.25" x14ac:dyDescent="0.2">
      <c r="A1687" s="3" t="s">
        <v>676</v>
      </c>
      <c r="B1687" s="3" t="s">
        <v>676</v>
      </c>
      <c r="C1687" s="72" t="s">
        <v>604</v>
      </c>
      <c r="D1687" s="73" t="s">
        <v>8</v>
      </c>
      <c r="E1687" s="73">
        <v>2019</v>
      </c>
      <c r="F1687" s="72" t="s">
        <v>141</v>
      </c>
      <c r="G1687" s="73" t="s">
        <v>142</v>
      </c>
      <c r="H1687" s="72" t="s">
        <v>17</v>
      </c>
      <c r="I1687" s="72" t="s">
        <v>222</v>
      </c>
      <c r="J1687" s="73" t="s">
        <v>677</v>
      </c>
      <c r="K1687" s="73" t="s">
        <v>677</v>
      </c>
      <c r="L1687" s="74">
        <v>1568.6</v>
      </c>
      <c r="M1687" s="74">
        <v>4937.68</v>
      </c>
    </row>
    <row r="1688" spans="1:13" ht="14.25" x14ac:dyDescent="0.2">
      <c r="A1688" s="3" t="s">
        <v>676</v>
      </c>
      <c r="B1688" s="3" t="s">
        <v>676</v>
      </c>
      <c r="C1688" s="72" t="s">
        <v>604</v>
      </c>
      <c r="D1688" s="73" t="s">
        <v>8</v>
      </c>
      <c r="E1688" s="73">
        <v>2019</v>
      </c>
      <c r="F1688" s="72" t="s">
        <v>141</v>
      </c>
      <c r="G1688" s="73" t="s">
        <v>142</v>
      </c>
      <c r="H1688" s="72" t="s">
        <v>21</v>
      </c>
      <c r="I1688" s="72" t="s">
        <v>248</v>
      </c>
      <c r="J1688" s="73" t="s">
        <v>677</v>
      </c>
      <c r="K1688" s="73" t="s">
        <v>677</v>
      </c>
      <c r="L1688" s="74">
        <v>1568.6</v>
      </c>
      <c r="M1688" s="74">
        <v>5376.88</v>
      </c>
    </row>
    <row r="1689" spans="1:13" ht="14.25" x14ac:dyDescent="0.2">
      <c r="A1689" s="3" t="s">
        <v>676</v>
      </c>
      <c r="B1689" s="3" t="s">
        <v>676</v>
      </c>
      <c r="C1689" s="72" t="s">
        <v>604</v>
      </c>
      <c r="D1689" s="73" t="s">
        <v>8</v>
      </c>
      <c r="E1689" s="73">
        <v>2019</v>
      </c>
      <c r="F1689" s="72" t="s">
        <v>141</v>
      </c>
      <c r="G1689" s="73" t="s">
        <v>142</v>
      </c>
      <c r="H1689" s="72" t="s">
        <v>63</v>
      </c>
      <c r="I1689" s="72" t="s">
        <v>257</v>
      </c>
      <c r="J1689" s="73" t="s">
        <v>677</v>
      </c>
      <c r="K1689" s="73" t="s">
        <v>677</v>
      </c>
      <c r="L1689" s="74">
        <v>2487.3200000000002</v>
      </c>
      <c r="M1689" s="74">
        <v>6934.21</v>
      </c>
    </row>
    <row r="1690" spans="1:13" ht="14.25" x14ac:dyDescent="0.2">
      <c r="A1690" s="3" t="s">
        <v>676</v>
      </c>
      <c r="B1690" s="3" t="s">
        <v>676</v>
      </c>
      <c r="C1690" s="72" t="s">
        <v>604</v>
      </c>
      <c r="D1690" s="73" t="s">
        <v>8</v>
      </c>
      <c r="E1690" s="73">
        <v>2019</v>
      </c>
      <c r="F1690" s="72" t="s">
        <v>141</v>
      </c>
      <c r="G1690" s="73" t="s">
        <v>142</v>
      </c>
      <c r="H1690" s="72" t="s">
        <v>53</v>
      </c>
      <c r="I1690" s="72" t="s">
        <v>257</v>
      </c>
      <c r="J1690" s="73" t="s">
        <v>677</v>
      </c>
      <c r="K1690" s="73" t="s">
        <v>677</v>
      </c>
      <c r="L1690" s="74">
        <v>1212</v>
      </c>
      <c r="M1690" s="74">
        <v>3818.04</v>
      </c>
    </row>
    <row r="1691" spans="1:13" ht="14.25" x14ac:dyDescent="0.2">
      <c r="A1691" s="3" t="s">
        <v>676</v>
      </c>
      <c r="B1691" s="3" t="s">
        <v>676</v>
      </c>
      <c r="C1691" s="72" t="s">
        <v>604</v>
      </c>
      <c r="D1691" s="73" t="s">
        <v>8</v>
      </c>
      <c r="E1691" s="73">
        <v>2019</v>
      </c>
      <c r="F1691" s="72" t="s">
        <v>141</v>
      </c>
      <c r="G1691" s="73" t="s">
        <v>142</v>
      </c>
      <c r="H1691" s="72" t="s">
        <v>76</v>
      </c>
      <c r="I1691" s="72" t="s">
        <v>257</v>
      </c>
      <c r="J1691" s="73" t="s">
        <v>677</v>
      </c>
      <c r="K1691" s="73" t="s">
        <v>677</v>
      </c>
      <c r="L1691" s="74">
        <v>1568.6</v>
      </c>
      <c r="M1691" s="74">
        <v>5790.31</v>
      </c>
    </row>
    <row r="1692" spans="1:13" ht="14.25" x14ac:dyDescent="0.2">
      <c r="A1692" s="3" t="s">
        <v>676</v>
      </c>
      <c r="B1692" s="3" t="s">
        <v>676</v>
      </c>
      <c r="C1692" s="72" t="s">
        <v>604</v>
      </c>
      <c r="D1692" s="73" t="s">
        <v>8</v>
      </c>
      <c r="E1692" s="73">
        <v>2019</v>
      </c>
      <c r="F1692" s="72" t="s">
        <v>141</v>
      </c>
      <c r="G1692" s="73" t="s">
        <v>142</v>
      </c>
      <c r="H1692" s="72" t="s">
        <v>73</v>
      </c>
      <c r="I1692" s="72" t="s">
        <v>257</v>
      </c>
      <c r="J1692" s="73" t="s">
        <v>677</v>
      </c>
      <c r="K1692" s="73" t="s">
        <v>677</v>
      </c>
      <c r="L1692" s="74">
        <v>1212</v>
      </c>
      <c r="M1692" s="74">
        <v>3818.04</v>
      </c>
    </row>
    <row r="1693" spans="1:13" ht="14.25" x14ac:dyDescent="0.2">
      <c r="A1693" s="3" t="s">
        <v>676</v>
      </c>
      <c r="B1693" s="3" t="s">
        <v>676</v>
      </c>
      <c r="C1693" s="72" t="s">
        <v>604</v>
      </c>
      <c r="D1693" s="73" t="s">
        <v>8</v>
      </c>
      <c r="E1693" s="73">
        <v>2019</v>
      </c>
      <c r="F1693" s="72" t="s">
        <v>141</v>
      </c>
      <c r="G1693" s="73" t="s">
        <v>142</v>
      </c>
      <c r="H1693" s="72" t="s">
        <v>7</v>
      </c>
      <c r="I1693" s="72" t="s">
        <v>257</v>
      </c>
      <c r="J1693" s="73" t="s">
        <v>677</v>
      </c>
      <c r="K1693" s="73" t="s">
        <v>677</v>
      </c>
      <c r="L1693" s="74">
        <v>1568.6</v>
      </c>
      <c r="M1693" s="74">
        <v>5753.34</v>
      </c>
    </row>
    <row r="1694" spans="1:13" ht="14.25" x14ac:dyDescent="0.2">
      <c r="A1694" s="3" t="s">
        <v>676</v>
      </c>
      <c r="B1694" s="3" t="s">
        <v>676</v>
      </c>
      <c r="C1694" s="72" t="s">
        <v>604</v>
      </c>
      <c r="D1694" s="73" t="s">
        <v>8</v>
      </c>
      <c r="E1694" s="73">
        <v>2019</v>
      </c>
      <c r="F1694" s="72" t="s">
        <v>141</v>
      </c>
      <c r="G1694" s="73" t="s">
        <v>142</v>
      </c>
      <c r="H1694" s="72" t="s">
        <v>31</v>
      </c>
      <c r="I1694" s="72" t="s">
        <v>257</v>
      </c>
      <c r="J1694" s="73" t="s">
        <v>677</v>
      </c>
      <c r="K1694" s="73" t="s">
        <v>677</v>
      </c>
      <c r="L1694" s="74">
        <v>1568.6</v>
      </c>
      <c r="M1694" s="74">
        <v>5790.31</v>
      </c>
    </row>
    <row r="1695" spans="1:13" ht="14.25" x14ac:dyDescent="0.2">
      <c r="A1695" s="3" t="s">
        <v>676</v>
      </c>
      <c r="B1695" s="3" t="s">
        <v>676</v>
      </c>
      <c r="C1695" s="72" t="s">
        <v>604</v>
      </c>
      <c r="D1695" s="73" t="s">
        <v>8</v>
      </c>
      <c r="E1695" s="73">
        <v>2019</v>
      </c>
      <c r="F1695" s="72" t="s">
        <v>141</v>
      </c>
      <c r="G1695" s="73" t="s">
        <v>142</v>
      </c>
      <c r="H1695" s="72" t="s">
        <v>76</v>
      </c>
      <c r="I1695" s="72" t="s">
        <v>248</v>
      </c>
      <c r="J1695" s="73" t="s">
        <v>677</v>
      </c>
      <c r="K1695" s="73" t="s">
        <v>677</v>
      </c>
      <c r="L1695" s="74">
        <v>1568.6</v>
      </c>
      <c r="M1695" s="74">
        <v>5790.31</v>
      </c>
    </row>
    <row r="1696" spans="1:13" ht="14.25" x14ac:dyDescent="0.2">
      <c r="A1696" s="3" t="s">
        <v>676</v>
      </c>
      <c r="B1696" s="3" t="s">
        <v>676</v>
      </c>
      <c r="C1696" s="72" t="s">
        <v>604</v>
      </c>
      <c r="D1696" s="73" t="s">
        <v>8</v>
      </c>
      <c r="E1696" s="73">
        <v>2019</v>
      </c>
      <c r="F1696" s="72" t="s">
        <v>141</v>
      </c>
      <c r="G1696" s="73" t="s">
        <v>142</v>
      </c>
      <c r="H1696" s="72" t="s">
        <v>64</v>
      </c>
      <c r="I1696" s="72" t="s">
        <v>254</v>
      </c>
      <c r="J1696" s="73" t="s">
        <v>677</v>
      </c>
      <c r="K1696" s="73" t="s">
        <v>677</v>
      </c>
      <c r="L1696" s="74">
        <v>1212</v>
      </c>
      <c r="M1696" s="74">
        <v>4037.64</v>
      </c>
    </row>
    <row r="1697" spans="1:13" ht="14.25" x14ac:dyDescent="0.2">
      <c r="A1697" s="3" t="s">
        <v>676</v>
      </c>
      <c r="B1697" s="3" t="s">
        <v>676</v>
      </c>
      <c r="C1697" s="72" t="s">
        <v>604</v>
      </c>
      <c r="D1697" s="73" t="s">
        <v>8</v>
      </c>
      <c r="E1697" s="73">
        <v>2019</v>
      </c>
      <c r="F1697" s="72" t="s">
        <v>141</v>
      </c>
      <c r="G1697" s="73" t="s">
        <v>142</v>
      </c>
      <c r="H1697" s="72" t="s">
        <v>53</v>
      </c>
      <c r="I1697" s="72" t="s">
        <v>257</v>
      </c>
      <c r="J1697" s="73" t="s">
        <v>677</v>
      </c>
      <c r="K1697" s="73" t="s">
        <v>677</v>
      </c>
      <c r="L1697" s="74">
        <v>1212</v>
      </c>
      <c r="M1697" s="74">
        <v>3818.04</v>
      </c>
    </row>
    <row r="1698" spans="1:13" ht="14.25" x14ac:dyDescent="0.2">
      <c r="A1698" s="3" t="s">
        <v>676</v>
      </c>
      <c r="B1698" s="3" t="s">
        <v>676</v>
      </c>
      <c r="C1698" s="72" t="s">
        <v>604</v>
      </c>
      <c r="D1698" s="73" t="s">
        <v>8</v>
      </c>
      <c r="E1698" s="73">
        <v>2019</v>
      </c>
      <c r="F1698" s="72" t="s">
        <v>141</v>
      </c>
      <c r="G1698" s="73" t="s">
        <v>142</v>
      </c>
      <c r="H1698" s="72" t="s">
        <v>31</v>
      </c>
      <c r="I1698" s="72" t="s">
        <v>222</v>
      </c>
      <c r="J1698" s="73" t="s">
        <v>677</v>
      </c>
      <c r="K1698" s="73" t="s">
        <v>677</v>
      </c>
      <c r="L1698" s="74">
        <v>1568.6</v>
      </c>
      <c r="M1698" s="74">
        <v>5790.31</v>
      </c>
    </row>
    <row r="1699" spans="1:13" ht="14.25" x14ac:dyDescent="0.2">
      <c r="A1699" s="3" t="s">
        <v>676</v>
      </c>
      <c r="B1699" s="3" t="s">
        <v>676</v>
      </c>
      <c r="C1699" s="72" t="s">
        <v>604</v>
      </c>
      <c r="D1699" s="73" t="s">
        <v>8</v>
      </c>
      <c r="E1699" s="73">
        <v>2019</v>
      </c>
      <c r="F1699" s="72" t="s">
        <v>141</v>
      </c>
      <c r="G1699" s="73" t="s">
        <v>142</v>
      </c>
      <c r="H1699" s="72" t="s">
        <v>53</v>
      </c>
      <c r="I1699" s="72" t="s">
        <v>254</v>
      </c>
      <c r="J1699" s="73" t="s">
        <v>677</v>
      </c>
      <c r="K1699" s="73" t="s">
        <v>677</v>
      </c>
      <c r="L1699" s="74">
        <v>1212</v>
      </c>
      <c r="M1699" s="74">
        <v>3818.04</v>
      </c>
    </row>
    <row r="1700" spans="1:13" ht="14.25" x14ac:dyDescent="0.2">
      <c r="A1700" s="3" t="s">
        <v>676</v>
      </c>
      <c r="B1700" s="3" t="s">
        <v>676</v>
      </c>
      <c r="C1700" s="72" t="s">
        <v>604</v>
      </c>
      <c r="D1700" s="73" t="s">
        <v>8</v>
      </c>
      <c r="E1700" s="73">
        <v>2019</v>
      </c>
      <c r="F1700" s="72" t="s">
        <v>141</v>
      </c>
      <c r="G1700" s="73" t="s">
        <v>142</v>
      </c>
      <c r="H1700" s="72" t="s">
        <v>53</v>
      </c>
      <c r="I1700" s="72" t="s">
        <v>248</v>
      </c>
      <c r="J1700" s="73" t="s">
        <v>677</v>
      </c>
      <c r="K1700" s="73" t="s">
        <v>677</v>
      </c>
      <c r="L1700" s="74">
        <v>1212</v>
      </c>
      <c r="M1700" s="74">
        <v>3818.04</v>
      </c>
    </row>
    <row r="1701" spans="1:13" ht="14.25" x14ac:dyDescent="0.2">
      <c r="A1701" s="3" t="s">
        <v>676</v>
      </c>
      <c r="B1701" s="3" t="s">
        <v>676</v>
      </c>
      <c r="C1701" s="72" t="s">
        <v>604</v>
      </c>
      <c r="D1701" s="73" t="s">
        <v>8</v>
      </c>
      <c r="E1701" s="73">
        <v>2019</v>
      </c>
      <c r="F1701" s="72" t="s">
        <v>141</v>
      </c>
      <c r="G1701" s="73" t="s">
        <v>142</v>
      </c>
      <c r="H1701" s="72" t="s">
        <v>17</v>
      </c>
      <c r="I1701" s="72" t="s">
        <v>248</v>
      </c>
      <c r="J1701" s="73" t="s">
        <v>677</v>
      </c>
      <c r="K1701" s="73" t="s">
        <v>677</v>
      </c>
      <c r="L1701" s="74">
        <v>1568.6</v>
      </c>
      <c r="M1701" s="74">
        <v>4937.68</v>
      </c>
    </row>
    <row r="1702" spans="1:13" ht="14.25" x14ac:dyDescent="0.2">
      <c r="A1702" s="3" t="s">
        <v>676</v>
      </c>
      <c r="B1702" s="3" t="s">
        <v>676</v>
      </c>
      <c r="C1702" s="72" t="s">
        <v>604</v>
      </c>
      <c r="D1702" s="73" t="s">
        <v>8</v>
      </c>
      <c r="E1702" s="73">
        <v>2019</v>
      </c>
      <c r="F1702" s="72" t="s">
        <v>141</v>
      </c>
      <c r="G1702" s="73" t="s">
        <v>142</v>
      </c>
      <c r="H1702" s="72" t="s">
        <v>53</v>
      </c>
      <c r="I1702" s="72" t="s">
        <v>222</v>
      </c>
      <c r="J1702" s="73" t="s">
        <v>677</v>
      </c>
      <c r="K1702" s="73" t="s">
        <v>677</v>
      </c>
      <c r="L1702" s="74">
        <v>1212</v>
      </c>
      <c r="M1702" s="74">
        <v>3818.04</v>
      </c>
    </row>
    <row r="1703" spans="1:13" ht="14.25" x14ac:dyDescent="0.2">
      <c r="A1703" s="3" t="s">
        <v>676</v>
      </c>
      <c r="B1703" s="3" t="s">
        <v>676</v>
      </c>
      <c r="C1703" s="72" t="s">
        <v>604</v>
      </c>
      <c r="D1703" s="73" t="s">
        <v>8</v>
      </c>
      <c r="E1703" s="73">
        <v>2019</v>
      </c>
      <c r="F1703" s="72" t="s">
        <v>141</v>
      </c>
      <c r="G1703" s="73" t="s">
        <v>142</v>
      </c>
      <c r="H1703" s="72" t="s">
        <v>76</v>
      </c>
      <c r="I1703" s="72" t="s">
        <v>222</v>
      </c>
      <c r="J1703" s="73" t="s">
        <v>677</v>
      </c>
      <c r="K1703" s="73" t="s">
        <v>677</v>
      </c>
      <c r="L1703" s="74">
        <v>1568.6</v>
      </c>
      <c r="M1703" s="74">
        <v>5790.31</v>
      </c>
    </row>
    <row r="1704" spans="1:13" ht="14.25" x14ac:dyDescent="0.2">
      <c r="A1704" s="3" t="s">
        <v>676</v>
      </c>
      <c r="B1704" s="3" t="s">
        <v>676</v>
      </c>
      <c r="C1704" s="72" t="s">
        <v>604</v>
      </c>
      <c r="D1704" s="73" t="s">
        <v>8</v>
      </c>
      <c r="E1704" s="73">
        <v>2019</v>
      </c>
      <c r="F1704" s="72" t="s">
        <v>141</v>
      </c>
      <c r="G1704" s="73" t="s">
        <v>142</v>
      </c>
      <c r="H1704" s="72" t="s">
        <v>53</v>
      </c>
      <c r="I1704" s="72" t="s">
        <v>226</v>
      </c>
      <c r="J1704" s="73" t="s">
        <v>677</v>
      </c>
      <c r="K1704" s="73" t="s">
        <v>677</v>
      </c>
      <c r="L1704" s="74">
        <v>1212</v>
      </c>
      <c r="M1704" s="74">
        <v>3818.04</v>
      </c>
    </row>
    <row r="1705" spans="1:13" ht="14.25" x14ac:dyDescent="0.2">
      <c r="A1705" s="3" t="s">
        <v>676</v>
      </c>
      <c r="B1705" s="3" t="s">
        <v>676</v>
      </c>
      <c r="C1705" s="72" t="s">
        <v>604</v>
      </c>
      <c r="D1705" s="73" t="s">
        <v>8</v>
      </c>
      <c r="E1705" s="73">
        <v>2019</v>
      </c>
      <c r="F1705" s="72" t="s">
        <v>141</v>
      </c>
      <c r="G1705" s="73" t="s">
        <v>142</v>
      </c>
      <c r="H1705" s="72" t="s">
        <v>64</v>
      </c>
      <c r="I1705" s="72" t="s">
        <v>257</v>
      </c>
      <c r="J1705" s="73" t="s">
        <v>677</v>
      </c>
      <c r="K1705" s="73" t="s">
        <v>677</v>
      </c>
      <c r="L1705" s="74">
        <v>1212</v>
      </c>
      <c r="M1705" s="74">
        <v>4037.64</v>
      </c>
    </row>
    <row r="1706" spans="1:13" ht="14.25" x14ac:dyDescent="0.2">
      <c r="A1706" s="3" t="s">
        <v>676</v>
      </c>
      <c r="B1706" s="3" t="s">
        <v>676</v>
      </c>
      <c r="C1706" s="72" t="s">
        <v>604</v>
      </c>
      <c r="D1706" s="73" t="s">
        <v>8</v>
      </c>
      <c r="E1706" s="73">
        <v>2019</v>
      </c>
      <c r="F1706" s="72" t="s">
        <v>141</v>
      </c>
      <c r="G1706" s="73" t="s">
        <v>142</v>
      </c>
      <c r="H1706" s="72" t="s">
        <v>21</v>
      </c>
      <c r="I1706" s="72" t="s">
        <v>248</v>
      </c>
      <c r="J1706" s="73" t="s">
        <v>677</v>
      </c>
      <c r="K1706" s="73" t="s">
        <v>677</v>
      </c>
      <c r="L1706" s="74">
        <v>1568.6</v>
      </c>
      <c r="M1706" s="74">
        <v>5376.88</v>
      </c>
    </row>
    <row r="1707" spans="1:13" ht="14.25" x14ac:dyDescent="0.2">
      <c r="A1707" s="3" t="s">
        <v>676</v>
      </c>
      <c r="B1707" s="3" t="s">
        <v>676</v>
      </c>
      <c r="C1707" s="72" t="s">
        <v>604</v>
      </c>
      <c r="D1707" s="73" t="s">
        <v>8</v>
      </c>
      <c r="E1707" s="73">
        <v>2019</v>
      </c>
      <c r="F1707" s="72" t="s">
        <v>141</v>
      </c>
      <c r="G1707" s="73" t="s">
        <v>142</v>
      </c>
      <c r="H1707" s="72" t="s">
        <v>7</v>
      </c>
      <c r="I1707" s="72" t="s">
        <v>254</v>
      </c>
      <c r="J1707" s="73" t="s">
        <v>677</v>
      </c>
      <c r="K1707" s="73" t="s">
        <v>677</v>
      </c>
      <c r="L1707" s="74">
        <v>1568.6</v>
      </c>
      <c r="M1707" s="74">
        <v>5753.34</v>
      </c>
    </row>
    <row r="1708" spans="1:13" ht="14.25" x14ac:dyDescent="0.2">
      <c r="A1708" s="3" t="s">
        <v>676</v>
      </c>
      <c r="B1708" s="3" t="s">
        <v>676</v>
      </c>
      <c r="C1708" s="72" t="s">
        <v>604</v>
      </c>
      <c r="D1708" s="73" t="s">
        <v>8</v>
      </c>
      <c r="E1708" s="73">
        <v>2019</v>
      </c>
      <c r="F1708" s="72" t="s">
        <v>141</v>
      </c>
      <c r="G1708" s="73" t="s">
        <v>142</v>
      </c>
      <c r="H1708" s="72" t="s">
        <v>53</v>
      </c>
      <c r="I1708" s="72" t="s">
        <v>248</v>
      </c>
      <c r="J1708" s="73" t="s">
        <v>677</v>
      </c>
      <c r="K1708" s="73" t="s">
        <v>677</v>
      </c>
      <c r="L1708" s="74">
        <v>1212</v>
      </c>
      <c r="M1708" s="74">
        <v>3818.04</v>
      </c>
    </row>
    <row r="1709" spans="1:13" ht="14.25" x14ac:dyDescent="0.2">
      <c r="A1709" s="3" t="s">
        <v>676</v>
      </c>
      <c r="B1709" s="3" t="s">
        <v>676</v>
      </c>
      <c r="C1709" s="72" t="s">
        <v>604</v>
      </c>
      <c r="D1709" s="73" t="s">
        <v>8</v>
      </c>
      <c r="E1709" s="73">
        <v>2019</v>
      </c>
      <c r="F1709" s="72" t="s">
        <v>141</v>
      </c>
      <c r="G1709" s="73" t="s">
        <v>142</v>
      </c>
      <c r="H1709" s="72" t="s">
        <v>31</v>
      </c>
      <c r="I1709" s="72" t="s">
        <v>230</v>
      </c>
      <c r="J1709" s="73" t="s">
        <v>677</v>
      </c>
      <c r="K1709" s="73" t="s">
        <v>677</v>
      </c>
      <c r="L1709" s="74">
        <v>1568.6</v>
      </c>
      <c r="M1709" s="74">
        <v>5790.31</v>
      </c>
    </row>
    <row r="1710" spans="1:13" ht="14.25" x14ac:dyDescent="0.2">
      <c r="A1710" s="3" t="s">
        <v>676</v>
      </c>
      <c r="B1710" s="3" t="s">
        <v>676</v>
      </c>
      <c r="C1710" s="72" t="s">
        <v>604</v>
      </c>
      <c r="D1710" s="73" t="s">
        <v>8</v>
      </c>
      <c r="E1710" s="73">
        <v>2019</v>
      </c>
      <c r="F1710" s="72" t="s">
        <v>141</v>
      </c>
      <c r="G1710" s="73" t="s">
        <v>142</v>
      </c>
      <c r="H1710" s="72" t="s">
        <v>73</v>
      </c>
      <c r="I1710" s="72" t="s">
        <v>226</v>
      </c>
      <c r="J1710" s="73" t="s">
        <v>677</v>
      </c>
      <c r="K1710" s="73" t="s">
        <v>677</v>
      </c>
      <c r="L1710" s="74">
        <v>1212</v>
      </c>
      <c r="M1710" s="74">
        <v>3818.04</v>
      </c>
    </row>
    <row r="1711" spans="1:13" ht="14.25" x14ac:dyDescent="0.2">
      <c r="A1711" s="3" t="s">
        <v>676</v>
      </c>
      <c r="B1711" s="3" t="s">
        <v>676</v>
      </c>
      <c r="C1711" s="72" t="s">
        <v>604</v>
      </c>
      <c r="D1711" s="73" t="s">
        <v>8</v>
      </c>
      <c r="E1711" s="73">
        <v>2019</v>
      </c>
      <c r="F1711" s="72" t="s">
        <v>141</v>
      </c>
      <c r="G1711" s="73" t="s">
        <v>142</v>
      </c>
      <c r="H1711" s="72" t="s">
        <v>53</v>
      </c>
      <c r="I1711" s="72" t="s">
        <v>226</v>
      </c>
      <c r="J1711" s="73" t="s">
        <v>677</v>
      </c>
      <c r="K1711" s="73" t="s">
        <v>677</v>
      </c>
      <c r="L1711" s="74">
        <v>1212</v>
      </c>
      <c r="M1711" s="74">
        <v>3818.04</v>
      </c>
    </row>
    <row r="1712" spans="1:13" ht="14.25" x14ac:dyDescent="0.2">
      <c r="A1712" s="3" t="s">
        <v>676</v>
      </c>
      <c r="B1712" s="3" t="s">
        <v>676</v>
      </c>
      <c r="C1712" s="72" t="s">
        <v>604</v>
      </c>
      <c r="D1712" s="73" t="s">
        <v>8</v>
      </c>
      <c r="E1712" s="73">
        <v>2019</v>
      </c>
      <c r="F1712" s="72" t="s">
        <v>141</v>
      </c>
      <c r="G1712" s="73" t="s">
        <v>142</v>
      </c>
      <c r="H1712" s="72" t="s">
        <v>64</v>
      </c>
      <c r="I1712" s="72" t="s">
        <v>230</v>
      </c>
      <c r="J1712" s="73" t="s">
        <v>677</v>
      </c>
      <c r="K1712" s="73" t="s">
        <v>677</v>
      </c>
      <c r="L1712" s="74">
        <v>1212</v>
      </c>
      <c r="M1712" s="74">
        <v>4037.64</v>
      </c>
    </row>
    <row r="1713" spans="1:13" ht="14.25" x14ac:dyDescent="0.2">
      <c r="A1713" s="3" t="s">
        <v>676</v>
      </c>
      <c r="B1713" s="3" t="s">
        <v>676</v>
      </c>
      <c r="C1713" s="72" t="s">
        <v>604</v>
      </c>
      <c r="D1713" s="73" t="s">
        <v>8</v>
      </c>
      <c r="E1713" s="73">
        <v>2019</v>
      </c>
      <c r="F1713" s="72" t="s">
        <v>141</v>
      </c>
      <c r="G1713" s="73" t="s">
        <v>142</v>
      </c>
      <c r="H1713" s="72" t="s">
        <v>73</v>
      </c>
      <c r="I1713" s="72" t="s">
        <v>254</v>
      </c>
      <c r="J1713" s="73" t="s">
        <v>677</v>
      </c>
      <c r="K1713" s="73" t="s">
        <v>677</v>
      </c>
      <c r="L1713" s="74">
        <v>1212</v>
      </c>
      <c r="M1713" s="74">
        <v>3818.04</v>
      </c>
    </row>
    <row r="1714" spans="1:13" ht="14.25" x14ac:dyDescent="0.2">
      <c r="A1714" s="3" t="s">
        <v>676</v>
      </c>
      <c r="B1714" s="3" t="s">
        <v>676</v>
      </c>
      <c r="C1714" s="72" t="s">
        <v>604</v>
      </c>
      <c r="D1714" s="73" t="s">
        <v>8</v>
      </c>
      <c r="E1714" s="73">
        <v>2019</v>
      </c>
      <c r="F1714" s="72" t="s">
        <v>141</v>
      </c>
      <c r="G1714" s="73" t="s">
        <v>142</v>
      </c>
      <c r="H1714" s="72" t="s">
        <v>31</v>
      </c>
      <c r="I1714" s="72" t="s">
        <v>248</v>
      </c>
      <c r="J1714" s="73" t="s">
        <v>677</v>
      </c>
      <c r="K1714" s="73" t="s">
        <v>677</v>
      </c>
      <c r="L1714" s="74">
        <v>1568.6</v>
      </c>
      <c r="M1714" s="74">
        <v>5790.31</v>
      </c>
    </row>
    <row r="1715" spans="1:13" ht="14.25" x14ac:dyDescent="0.2">
      <c r="A1715" s="3" t="s">
        <v>676</v>
      </c>
      <c r="B1715" s="3" t="s">
        <v>676</v>
      </c>
      <c r="C1715" s="72" t="s">
        <v>604</v>
      </c>
      <c r="D1715" s="73" t="s">
        <v>8</v>
      </c>
      <c r="E1715" s="73">
        <v>2019</v>
      </c>
      <c r="F1715" s="72" t="s">
        <v>141</v>
      </c>
      <c r="G1715" s="73" t="s">
        <v>142</v>
      </c>
      <c r="H1715" s="72" t="s">
        <v>7</v>
      </c>
      <c r="I1715" s="72" t="s">
        <v>222</v>
      </c>
      <c r="J1715" s="73" t="s">
        <v>677</v>
      </c>
      <c r="K1715" s="73" t="s">
        <v>677</v>
      </c>
      <c r="L1715" s="74">
        <v>1568.6</v>
      </c>
      <c r="M1715" s="74">
        <v>5753.34</v>
      </c>
    </row>
    <row r="1716" spans="1:13" ht="14.25" x14ac:dyDescent="0.2">
      <c r="A1716" s="3" t="s">
        <v>676</v>
      </c>
      <c r="B1716" s="3" t="s">
        <v>676</v>
      </c>
      <c r="C1716" s="72" t="s">
        <v>604</v>
      </c>
      <c r="D1716" s="73" t="s">
        <v>8</v>
      </c>
      <c r="E1716" s="73">
        <v>2019</v>
      </c>
      <c r="F1716" s="72" t="s">
        <v>141</v>
      </c>
      <c r="G1716" s="73" t="s">
        <v>142</v>
      </c>
      <c r="H1716" s="72" t="s">
        <v>17</v>
      </c>
      <c r="I1716" s="72" t="s">
        <v>254</v>
      </c>
      <c r="J1716" s="73" t="s">
        <v>677</v>
      </c>
      <c r="K1716" s="73" t="s">
        <v>677</v>
      </c>
      <c r="L1716" s="74">
        <v>1568.6</v>
      </c>
      <c r="M1716" s="74">
        <v>4937.68</v>
      </c>
    </row>
    <row r="1717" spans="1:13" ht="14.25" x14ac:dyDescent="0.2">
      <c r="A1717" s="3" t="s">
        <v>676</v>
      </c>
      <c r="B1717" s="3" t="s">
        <v>676</v>
      </c>
      <c r="C1717" s="72" t="s">
        <v>604</v>
      </c>
      <c r="D1717" s="73" t="s">
        <v>8</v>
      </c>
      <c r="E1717" s="73">
        <v>2019</v>
      </c>
      <c r="F1717" s="72" t="s">
        <v>141</v>
      </c>
      <c r="G1717" s="73" t="s">
        <v>142</v>
      </c>
      <c r="H1717" s="72" t="s">
        <v>21</v>
      </c>
      <c r="I1717" s="72" t="s">
        <v>257</v>
      </c>
      <c r="J1717" s="73" t="s">
        <v>677</v>
      </c>
      <c r="K1717" s="73" t="s">
        <v>677</v>
      </c>
      <c r="L1717" s="74">
        <v>1568.6</v>
      </c>
      <c r="M1717" s="74">
        <v>5376.88</v>
      </c>
    </row>
    <row r="1718" spans="1:13" ht="14.25" x14ac:dyDescent="0.2">
      <c r="A1718" s="3" t="s">
        <v>676</v>
      </c>
      <c r="B1718" s="3" t="s">
        <v>676</v>
      </c>
      <c r="C1718" s="72" t="s">
        <v>604</v>
      </c>
      <c r="D1718" s="73" t="s">
        <v>8</v>
      </c>
      <c r="E1718" s="73">
        <v>2019</v>
      </c>
      <c r="F1718" s="72" t="s">
        <v>141</v>
      </c>
      <c r="G1718" s="73" t="s">
        <v>142</v>
      </c>
      <c r="H1718" s="72" t="s">
        <v>64</v>
      </c>
      <c r="I1718" s="72" t="s">
        <v>248</v>
      </c>
      <c r="J1718" s="73" t="s">
        <v>677</v>
      </c>
      <c r="K1718" s="73" t="s">
        <v>677</v>
      </c>
      <c r="L1718" s="74">
        <v>1212</v>
      </c>
      <c r="M1718" s="74">
        <v>4037.64</v>
      </c>
    </row>
    <row r="1719" spans="1:13" ht="14.25" x14ac:dyDescent="0.2">
      <c r="A1719" s="3" t="s">
        <v>676</v>
      </c>
      <c r="B1719" s="3" t="s">
        <v>676</v>
      </c>
      <c r="C1719" s="72" t="s">
        <v>604</v>
      </c>
      <c r="D1719" s="73" t="s">
        <v>8</v>
      </c>
      <c r="E1719" s="73">
        <v>2019</v>
      </c>
      <c r="F1719" s="72" t="s">
        <v>141</v>
      </c>
      <c r="G1719" s="73" t="s">
        <v>142</v>
      </c>
      <c r="H1719" s="72" t="s">
        <v>76</v>
      </c>
      <c r="I1719" s="72" t="s">
        <v>254</v>
      </c>
      <c r="J1719" s="73" t="s">
        <v>677</v>
      </c>
      <c r="K1719" s="73" t="s">
        <v>677</v>
      </c>
      <c r="L1719" s="74">
        <v>1568.6</v>
      </c>
      <c r="M1719" s="74">
        <v>5790.31</v>
      </c>
    </row>
    <row r="1720" spans="1:13" ht="14.25" x14ac:dyDescent="0.2">
      <c r="A1720" s="3" t="s">
        <v>676</v>
      </c>
      <c r="B1720" s="3" t="s">
        <v>676</v>
      </c>
      <c r="C1720" s="72" t="s">
        <v>604</v>
      </c>
      <c r="D1720" s="73" t="s">
        <v>8</v>
      </c>
      <c r="E1720" s="73">
        <v>2019</v>
      </c>
      <c r="F1720" s="72" t="s">
        <v>141</v>
      </c>
      <c r="G1720" s="73" t="s">
        <v>142</v>
      </c>
      <c r="H1720" s="72" t="s">
        <v>53</v>
      </c>
      <c r="I1720" s="72" t="s">
        <v>248</v>
      </c>
      <c r="J1720" s="73" t="s">
        <v>677</v>
      </c>
      <c r="K1720" s="73" t="s">
        <v>677</v>
      </c>
      <c r="L1720" s="74">
        <v>1212</v>
      </c>
      <c r="M1720" s="74">
        <v>3818.04</v>
      </c>
    </row>
    <row r="1721" spans="1:13" ht="14.25" x14ac:dyDescent="0.2">
      <c r="A1721" s="3" t="s">
        <v>676</v>
      </c>
      <c r="B1721" s="3" t="s">
        <v>676</v>
      </c>
      <c r="C1721" s="72" t="s">
        <v>604</v>
      </c>
      <c r="D1721" s="73" t="s">
        <v>8</v>
      </c>
      <c r="E1721" s="73">
        <v>2019</v>
      </c>
      <c r="F1721" s="72" t="s">
        <v>141</v>
      </c>
      <c r="G1721" s="73" t="s">
        <v>142</v>
      </c>
      <c r="H1721" s="72" t="s">
        <v>53</v>
      </c>
      <c r="I1721" s="72" t="s">
        <v>226</v>
      </c>
      <c r="J1721" s="73" t="s">
        <v>677</v>
      </c>
      <c r="K1721" s="73" t="s">
        <v>677</v>
      </c>
      <c r="L1721" s="74">
        <v>1212</v>
      </c>
      <c r="M1721" s="74">
        <v>3818.04</v>
      </c>
    </row>
    <row r="1722" spans="1:13" ht="14.25" x14ac:dyDescent="0.2">
      <c r="A1722" s="3" t="s">
        <v>676</v>
      </c>
      <c r="B1722" s="3" t="s">
        <v>676</v>
      </c>
      <c r="C1722" s="72" t="s">
        <v>604</v>
      </c>
      <c r="D1722" s="73" t="s">
        <v>8</v>
      </c>
      <c r="E1722" s="73">
        <v>2019</v>
      </c>
      <c r="F1722" s="72" t="s">
        <v>141</v>
      </c>
      <c r="G1722" s="73" t="s">
        <v>142</v>
      </c>
      <c r="H1722" s="72" t="s">
        <v>53</v>
      </c>
      <c r="I1722" s="72" t="s">
        <v>257</v>
      </c>
      <c r="J1722" s="73" t="s">
        <v>677</v>
      </c>
      <c r="K1722" s="73" t="s">
        <v>677</v>
      </c>
      <c r="L1722" s="74">
        <v>1212</v>
      </c>
      <c r="M1722" s="74">
        <v>3818.04</v>
      </c>
    </row>
    <row r="1723" spans="1:13" ht="14.25" x14ac:dyDescent="0.2">
      <c r="A1723" s="3" t="s">
        <v>676</v>
      </c>
      <c r="B1723" s="3" t="s">
        <v>676</v>
      </c>
      <c r="C1723" s="72" t="s">
        <v>604</v>
      </c>
      <c r="D1723" s="73" t="s">
        <v>8</v>
      </c>
      <c r="E1723" s="73">
        <v>2019</v>
      </c>
      <c r="F1723" s="72" t="s">
        <v>141</v>
      </c>
      <c r="G1723" s="73" t="s">
        <v>142</v>
      </c>
      <c r="H1723" s="72" t="s">
        <v>64</v>
      </c>
      <c r="I1723" s="72" t="s">
        <v>222</v>
      </c>
      <c r="J1723" s="73" t="s">
        <v>677</v>
      </c>
      <c r="K1723" s="73" t="s">
        <v>677</v>
      </c>
      <c r="L1723" s="74">
        <v>1212</v>
      </c>
      <c r="M1723" s="74">
        <v>4037.64</v>
      </c>
    </row>
    <row r="1724" spans="1:13" ht="14.25" x14ac:dyDescent="0.2">
      <c r="A1724" s="3" t="s">
        <v>676</v>
      </c>
      <c r="B1724" s="3" t="s">
        <v>676</v>
      </c>
      <c r="C1724" s="72" t="s">
        <v>604</v>
      </c>
      <c r="D1724" s="73" t="s">
        <v>8</v>
      </c>
      <c r="E1724" s="73">
        <v>2019</v>
      </c>
      <c r="F1724" s="72" t="s">
        <v>141</v>
      </c>
      <c r="G1724" s="73" t="s">
        <v>142</v>
      </c>
      <c r="H1724" s="72" t="s">
        <v>53</v>
      </c>
      <c r="I1724" s="72" t="s">
        <v>257</v>
      </c>
      <c r="J1724" s="73" t="s">
        <v>677</v>
      </c>
      <c r="K1724" s="73" t="s">
        <v>677</v>
      </c>
      <c r="L1724" s="74">
        <v>1212</v>
      </c>
      <c r="M1724" s="74">
        <v>3818.04</v>
      </c>
    </row>
    <row r="1725" spans="1:13" ht="14.25" x14ac:dyDescent="0.2">
      <c r="A1725" s="3" t="s">
        <v>676</v>
      </c>
      <c r="B1725" s="3" t="s">
        <v>676</v>
      </c>
      <c r="C1725" s="72" t="s">
        <v>604</v>
      </c>
      <c r="D1725" s="73" t="s">
        <v>8</v>
      </c>
      <c r="E1725" s="73">
        <v>2019</v>
      </c>
      <c r="F1725" s="72" t="s">
        <v>141</v>
      </c>
      <c r="G1725" s="73" t="s">
        <v>142</v>
      </c>
      <c r="H1725" s="72" t="s">
        <v>7</v>
      </c>
      <c r="I1725" s="72" t="s">
        <v>226</v>
      </c>
      <c r="J1725" s="73" t="s">
        <v>677</v>
      </c>
      <c r="K1725" s="73" t="s">
        <v>677</v>
      </c>
      <c r="L1725" s="74">
        <v>1568.6</v>
      </c>
      <c r="M1725" s="74">
        <v>5753.34</v>
      </c>
    </row>
    <row r="1726" spans="1:13" ht="14.25" x14ac:dyDescent="0.2">
      <c r="A1726" s="3" t="s">
        <v>676</v>
      </c>
      <c r="B1726" s="3" t="s">
        <v>676</v>
      </c>
      <c r="C1726" s="72" t="s">
        <v>604</v>
      </c>
      <c r="D1726" s="73" t="s">
        <v>8</v>
      </c>
      <c r="E1726" s="73">
        <v>2019</v>
      </c>
      <c r="F1726" s="72" t="s">
        <v>141</v>
      </c>
      <c r="G1726" s="73" t="s">
        <v>142</v>
      </c>
      <c r="H1726" s="72" t="s">
        <v>53</v>
      </c>
      <c r="I1726" s="72" t="s">
        <v>257</v>
      </c>
      <c r="J1726" s="73" t="s">
        <v>677</v>
      </c>
      <c r="K1726" s="73" t="s">
        <v>677</v>
      </c>
      <c r="L1726" s="74">
        <v>1212</v>
      </c>
      <c r="M1726" s="74">
        <v>3818.04</v>
      </c>
    </row>
    <row r="1727" spans="1:13" ht="14.25" x14ac:dyDescent="0.2">
      <c r="A1727" s="3" t="s">
        <v>676</v>
      </c>
      <c r="B1727" s="3" t="s">
        <v>676</v>
      </c>
      <c r="C1727" s="72" t="s">
        <v>604</v>
      </c>
      <c r="D1727" s="73" t="s">
        <v>8</v>
      </c>
      <c r="E1727" s="73">
        <v>2019</v>
      </c>
      <c r="F1727" s="72" t="s">
        <v>141</v>
      </c>
      <c r="G1727" s="73" t="s">
        <v>142</v>
      </c>
      <c r="H1727" s="72" t="s">
        <v>53</v>
      </c>
      <c r="I1727" s="72" t="s">
        <v>248</v>
      </c>
      <c r="J1727" s="73" t="s">
        <v>677</v>
      </c>
      <c r="K1727" s="73" t="s">
        <v>677</v>
      </c>
      <c r="L1727" s="74">
        <v>1212</v>
      </c>
      <c r="M1727" s="74">
        <v>3818.04</v>
      </c>
    </row>
    <row r="1728" spans="1:13" ht="14.25" x14ac:dyDescent="0.2">
      <c r="A1728" s="3" t="s">
        <v>676</v>
      </c>
      <c r="B1728" s="3" t="s">
        <v>676</v>
      </c>
      <c r="C1728" s="72" t="s">
        <v>604</v>
      </c>
      <c r="D1728" s="73" t="s">
        <v>8</v>
      </c>
      <c r="E1728" s="73">
        <v>2019</v>
      </c>
      <c r="F1728" s="72" t="s">
        <v>141</v>
      </c>
      <c r="G1728" s="73" t="s">
        <v>142</v>
      </c>
      <c r="H1728" s="72" t="s">
        <v>76</v>
      </c>
      <c r="I1728" s="72" t="s">
        <v>226</v>
      </c>
      <c r="J1728" s="73" t="s">
        <v>677</v>
      </c>
      <c r="K1728" s="73" t="s">
        <v>677</v>
      </c>
      <c r="L1728" s="74">
        <v>1568.6</v>
      </c>
      <c r="M1728" s="74">
        <v>5790.31</v>
      </c>
    </row>
    <row r="1729" spans="1:13" ht="14.25" x14ac:dyDescent="0.2">
      <c r="A1729" s="3" t="s">
        <v>676</v>
      </c>
      <c r="B1729" s="3" t="s">
        <v>676</v>
      </c>
      <c r="C1729" s="72" t="s">
        <v>604</v>
      </c>
      <c r="D1729" s="73" t="s">
        <v>8</v>
      </c>
      <c r="E1729" s="73">
        <v>2019</v>
      </c>
      <c r="F1729" s="72" t="s">
        <v>141</v>
      </c>
      <c r="G1729" s="73" t="s">
        <v>142</v>
      </c>
      <c r="H1729" s="72" t="s">
        <v>53</v>
      </c>
      <c r="I1729" s="72" t="s">
        <v>257</v>
      </c>
      <c r="J1729" s="73" t="s">
        <v>677</v>
      </c>
      <c r="K1729" s="73" t="s">
        <v>677</v>
      </c>
      <c r="L1729" s="74">
        <v>1212</v>
      </c>
      <c r="M1729" s="74">
        <v>3818.04</v>
      </c>
    </row>
    <row r="1730" spans="1:13" ht="14.25" x14ac:dyDescent="0.2">
      <c r="A1730" s="3" t="s">
        <v>676</v>
      </c>
      <c r="B1730" s="3" t="s">
        <v>676</v>
      </c>
      <c r="C1730" s="72" t="s">
        <v>604</v>
      </c>
      <c r="D1730" s="73" t="s">
        <v>8</v>
      </c>
      <c r="E1730" s="73">
        <v>2019</v>
      </c>
      <c r="F1730" s="72" t="s">
        <v>141</v>
      </c>
      <c r="G1730" s="73" t="s">
        <v>142</v>
      </c>
      <c r="H1730" s="72" t="s">
        <v>53</v>
      </c>
      <c r="I1730" s="72" t="s">
        <v>222</v>
      </c>
      <c r="J1730" s="73" t="s">
        <v>677</v>
      </c>
      <c r="K1730" s="73" t="s">
        <v>677</v>
      </c>
      <c r="L1730" s="74">
        <v>1212</v>
      </c>
      <c r="M1730" s="74">
        <v>3818.04</v>
      </c>
    </row>
    <row r="1731" spans="1:13" ht="14.25" x14ac:dyDescent="0.2">
      <c r="A1731" s="3" t="s">
        <v>676</v>
      </c>
      <c r="B1731" s="3" t="s">
        <v>676</v>
      </c>
      <c r="C1731" s="72" t="s">
        <v>604</v>
      </c>
      <c r="D1731" s="73" t="s">
        <v>8</v>
      </c>
      <c r="E1731" s="73">
        <v>2019</v>
      </c>
      <c r="F1731" s="72" t="s">
        <v>141</v>
      </c>
      <c r="G1731" s="73" t="s">
        <v>142</v>
      </c>
      <c r="H1731" s="72" t="s">
        <v>73</v>
      </c>
      <c r="I1731" s="72" t="s">
        <v>222</v>
      </c>
      <c r="J1731" s="73" t="s">
        <v>677</v>
      </c>
      <c r="K1731" s="73" t="s">
        <v>677</v>
      </c>
      <c r="L1731" s="74">
        <v>1212</v>
      </c>
      <c r="M1731" s="74">
        <v>3818.04</v>
      </c>
    </row>
    <row r="1732" spans="1:13" ht="14.25" x14ac:dyDescent="0.2">
      <c r="A1732" s="3" t="s">
        <v>676</v>
      </c>
      <c r="B1732" s="3" t="s">
        <v>676</v>
      </c>
      <c r="C1732" s="72" t="s">
        <v>604</v>
      </c>
      <c r="D1732" s="73" t="s">
        <v>8</v>
      </c>
      <c r="E1732" s="73">
        <v>2019</v>
      </c>
      <c r="F1732" s="72" t="s">
        <v>141</v>
      </c>
      <c r="G1732" s="73" t="s">
        <v>142</v>
      </c>
      <c r="H1732" s="72" t="s">
        <v>31</v>
      </c>
      <c r="I1732" s="72" t="s">
        <v>254</v>
      </c>
      <c r="J1732" s="73" t="s">
        <v>677</v>
      </c>
      <c r="K1732" s="73" t="s">
        <v>677</v>
      </c>
      <c r="L1732" s="74">
        <v>1568.6</v>
      </c>
      <c r="M1732" s="74">
        <v>5790.31</v>
      </c>
    </row>
    <row r="1733" spans="1:13" ht="14.25" x14ac:dyDescent="0.2">
      <c r="A1733" s="3" t="s">
        <v>676</v>
      </c>
      <c r="B1733" s="3" t="s">
        <v>676</v>
      </c>
      <c r="C1733" s="72" t="s">
        <v>604</v>
      </c>
      <c r="D1733" s="73" t="s">
        <v>8</v>
      </c>
      <c r="E1733" s="73">
        <v>2019</v>
      </c>
      <c r="F1733" s="72" t="s">
        <v>141</v>
      </c>
      <c r="G1733" s="73" t="s">
        <v>142</v>
      </c>
      <c r="H1733" s="72" t="s">
        <v>53</v>
      </c>
      <c r="I1733" s="72" t="s">
        <v>248</v>
      </c>
      <c r="J1733" s="73" t="s">
        <v>677</v>
      </c>
      <c r="K1733" s="73" t="s">
        <v>677</v>
      </c>
      <c r="L1733" s="74">
        <v>1212</v>
      </c>
      <c r="M1733" s="74">
        <v>3818.04</v>
      </c>
    </row>
    <row r="1734" spans="1:13" ht="14.25" x14ac:dyDescent="0.2">
      <c r="A1734" s="3" t="s">
        <v>676</v>
      </c>
      <c r="B1734" s="3" t="s">
        <v>676</v>
      </c>
      <c r="C1734" s="72" t="s">
        <v>604</v>
      </c>
      <c r="D1734" s="73" t="s">
        <v>8</v>
      </c>
      <c r="E1734" s="73">
        <v>2019</v>
      </c>
      <c r="F1734" s="72" t="s">
        <v>141</v>
      </c>
      <c r="G1734" s="73" t="s">
        <v>142</v>
      </c>
      <c r="H1734" s="72" t="s">
        <v>31</v>
      </c>
      <c r="I1734" s="72" t="s">
        <v>226</v>
      </c>
      <c r="J1734" s="73" t="s">
        <v>677</v>
      </c>
      <c r="K1734" s="73" t="s">
        <v>677</v>
      </c>
      <c r="L1734" s="74">
        <v>1568.6</v>
      </c>
      <c r="M1734" s="74">
        <v>5790.31</v>
      </c>
    </row>
    <row r="1735" spans="1:13" ht="14.25" x14ac:dyDescent="0.2">
      <c r="A1735" s="3" t="s">
        <v>676</v>
      </c>
      <c r="B1735" s="3" t="s">
        <v>676</v>
      </c>
      <c r="C1735" s="72" t="s">
        <v>604</v>
      </c>
      <c r="D1735" s="73" t="s">
        <v>8</v>
      </c>
      <c r="E1735" s="73">
        <v>2019</v>
      </c>
      <c r="F1735" s="72" t="s">
        <v>141</v>
      </c>
      <c r="G1735" s="73" t="s">
        <v>142</v>
      </c>
      <c r="H1735" s="72" t="s">
        <v>64</v>
      </c>
      <c r="I1735" s="72" t="s">
        <v>254</v>
      </c>
      <c r="J1735" s="73" t="s">
        <v>677</v>
      </c>
      <c r="K1735" s="73" t="s">
        <v>677</v>
      </c>
      <c r="L1735" s="74">
        <v>1212</v>
      </c>
      <c r="M1735" s="74">
        <v>4037.64</v>
      </c>
    </row>
    <row r="1736" spans="1:13" ht="14.25" x14ac:dyDescent="0.2">
      <c r="A1736" s="3" t="s">
        <v>676</v>
      </c>
      <c r="B1736" s="3" t="s">
        <v>676</v>
      </c>
      <c r="C1736" s="72" t="s">
        <v>604</v>
      </c>
      <c r="D1736" s="73" t="s">
        <v>8</v>
      </c>
      <c r="E1736" s="73">
        <v>2019</v>
      </c>
      <c r="F1736" s="72" t="s">
        <v>141</v>
      </c>
      <c r="G1736" s="73" t="s">
        <v>142</v>
      </c>
      <c r="H1736" s="72" t="s">
        <v>21</v>
      </c>
      <c r="I1736" s="72" t="s">
        <v>226</v>
      </c>
      <c r="J1736" s="73" t="s">
        <v>677</v>
      </c>
      <c r="K1736" s="73" t="s">
        <v>677</v>
      </c>
      <c r="L1736" s="74">
        <v>1568.6</v>
      </c>
      <c r="M1736" s="74">
        <v>5376.88</v>
      </c>
    </row>
    <row r="1737" spans="1:13" ht="14.25" x14ac:dyDescent="0.2">
      <c r="A1737" s="3" t="s">
        <v>676</v>
      </c>
      <c r="B1737" s="3" t="s">
        <v>676</v>
      </c>
      <c r="C1737" s="72" t="s">
        <v>604</v>
      </c>
      <c r="D1737" s="73" t="s">
        <v>8</v>
      </c>
      <c r="E1737" s="73">
        <v>2019</v>
      </c>
      <c r="F1737" s="72" t="s">
        <v>141</v>
      </c>
      <c r="G1737" s="73" t="s">
        <v>142</v>
      </c>
      <c r="H1737" s="72" t="s">
        <v>7</v>
      </c>
      <c r="I1737" s="72" t="s">
        <v>248</v>
      </c>
      <c r="J1737" s="73" t="s">
        <v>677</v>
      </c>
      <c r="K1737" s="73" t="s">
        <v>677</v>
      </c>
      <c r="L1737" s="74">
        <v>1568.6</v>
      </c>
      <c r="M1737" s="74">
        <v>5753.34</v>
      </c>
    </row>
    <row r="1738" spans="1:13" ht="14.25" x14ac:dyDescent="0.2">
      <c r="A1738" s="3" t="s">
        <v>676</v>
      </c>
      <c r="B1738" s="3" t="s">
        <v>676</v>
      </c>
      <c r="C1738" s="72" t="s">
        <v>604</v>
      </c>
      <c r="D1738" s="73" t="s">
        <v>8</v>
      </c>
      <c r="E1738" s="73">
        <v>2019</v>
      </c>
      <c r="F1738" s="72" t="s">
        <v>141</v>
      </c>
      <c r="G1738" s="73" t="s">
        <v>142</v>
      </c>
      <c r="H1738" s="72" t="s">
        <v>21</v>
      </c>
      <c r="I1738" s="72" t="s">
        <v>222</v>
      </c>
      <c r="J1738" s="73" t="s">
        <v>677</v>
      </c>
      <c r="K1738" s="73" t="s">
        <v>677</v>
      </c>
      <c r="L1738" s="74">
        <v>1568.6</v>
      </c>
      <c r="M1738" s="74">
        <v>5376.88</v>
      </c>
    </row>
    <row r="1739" spans="1:13" ht="14.25" x14ac:dyDescent="0.2">
      <c r="A1739" s="3" t="s">
        <v>676</v>
      </c>
      <c r="B1739" s="3" t="s">
        <v>676</v>
      </c>
      <c r="C1739" s="72" t="s">
        <v>604</v>
      </c>
      <c r="D1739" s="73" t="s">
        <v>8</v>
      </c>
      <c r="E1739" s="73">
        <v>2019</v>
      </c>
      <c r="F1739" s="72" t="s">
        <v>141</v>
      </c>
      <c r="G1739" s="73" t="s">
        <v>142</v>
      </c>
      <c r="H1739" s="72" t="s">
        <v>63</v>
      </c>
      <c r="I1739" s="72" t="s">
        <v>254</v>
      </c>
      <c r="J1739" s="73" t="s">
        <v>677</v>
      </c>
      <c r="K1739" s="73" t="s">
        <v>677</v>
      </c>
      <c r="L1739" s="74">
        <v>2487.3200000000002</v>
      </c>
      <c r="M1739" s="74">
        <v>6934.21</v>
      </c>
    </row>
    <row r="1740" spans="1:13" ht="14.25" x14ac:dyDescent="0.2">
      <c r="A1740" s="3" t="s">
        <v>676</v>
      </c>
      <c r="B1740" s="3" t="s">
        <v>676</v>
      </c>
      <c r="C1740" s="72" t="s">
        <v>604</v>
      </c>
      <c r="D1740" s="73" t="s">
        <v>8</v>
      </c>
      <c r="E1740" s="73">
        <v>2019</v>
      </c>
      <c r="F1740" s="72" t="s">
        <v>141</v>
      </c>
      <c r="G1740" s="73" t="s">
        <v>142</v>
      </c>
      <c r="H1740" s="72" t="s">
        <v>53</v>
      </c>
      <c r="I1740" s="72" t="s">
        <v>226</v>
      </c>
      <c r="J1740" s="73" t="s">
        <v>677</v>
      </c>
      <c r="K1740" s="73" t="s">
        <v>677</v>
      </c>
      <c r="L1740" s="74">
        <v>1212</v>
      </c>
      <c r="M1740" s="74">
        <v>3818.04</v>
      </c>
    </row>
    <row r="1741" spans="1:13" ht="14.25" x14ac:dyDescent="0.2">
      <c r="A1741" s="3" t="s">
        <v>676</v>
      </c>
      <c r="B1741" s="3" t="s">
        <v>676</v>
      </c>
      <c r="C1741" s="72" t="s">
        <v>604</v>
      </c>
      <c r="D1741" s="73" t="s">
        <v>8</v>
      </c>
      <c r="E1741" s="73">
        <v>2019</v>
      </c>
      <c r="F1741" s="72" t="s">
        <v>141</v>
      </c>
      <c r="G1741" s="73" t="s">
        <v>142</v>
      </c>
      <c r="H1741" s="72" t="s">
        <v>53</v>
      </c>
      <c r="I1741" s="72" t="s">
        <v>222</v>
      </c>
      <c r="J1741" s="73" t="s">
        <v>677</v>
      </c>
      <c r="K1741" s="73" t="s">
        <v>677</v>
      </c>
      <c r="L1741" s="74">
        <v>1212</v>
      </c>
      <c r="M1741" s="74">
        <v>3818.04</v>
      </c>
    </row>
    <row r="1742" spans="1:13" ht="14.25" x14ac:dyDescent="0.2">
      <c r="A1742" s="3" t="s">
        <v>676</v>
      </c>
      <c r="B1742" s="3" t="s">
        <v>676</v>
      </c>
      <c r="C1742" s="72" t="s">
        <v>604</v>
      </c>
      <c r="D1742" s="73" t="s">
        <v>8</v>
      </c>
      <c r="E1742" s="73">
        <v>2019</v>
      </c>
      <c r="F1742" s="72" t="s">
        <v>141</v>
      </c>
      <c r="G1742" s="73" t="s">
        <v>142</v>
      </c>
      <c r="H1742" s="72" t="s">
        <v>21</v>
      </c>
      <c r="I1742" s="72" t="s">
        <v>226</v>
      </c>
      <c r="J1742" s="73" t="s">
        <v>677</v>
      </c>
      <c r="K1742" s="73" t="s">
        <v>677</v>
      </c>
      <c r="L1742" s="74">
        <v>1568.6</v>
      </c>
      <c r="M1742" s="74">
        <v>5376.88</v>
      </c>
    </row>
    <row r="1743" spans="1:13" ht="14.25" x14ac:dyDescent="0.2">
      <c r="A1743" s="3" t="s">
        <v>676</v>
      </c>
      <c r="B1743" s="3" t="s">
        <v>676</v>
      </c>
      <c r="C1743" s="72" t="s">
        <v>604</v>
      </c>
      <c r="D1743" s="73" t="s">
        <v>8</v>
      </c>
      <c r="E1743" s="73">
        <v>2019</v>
      </c>
      <c r="F1743" s="72" t="s">
        <v>141</v>
      </c>
      <c r="G1743" s="73" t="s">
        <v>142</v>
      </c>
      <c r="H1743" s="72" t="s">
        <v>53</v>
      </c>
      <c r="I1743" s="72" t="s">
        <v>257</v>
      </c>
      <c r="J1743" s="73" t="s">
        <v>677</v>
      </c>
      <c r="K1743" s="73" t="s">
        <v>677</v>
      </c>
      <c r="L1743" s="74">
        <v>1212</v>
      </c>
      <c r="M1743" s="74">
        <v>3818.04</v>
      </c>
    </row>
    <row r="1744" spans="1:13" ht="14.25" x14ac:dyDescent="0.2">
      <c r="A1744" s="3" t="s">
        <v>676</v>
      </c>
      <c r="B1744" s="3" t="s">
        <v>676</v>
      </c>
      <c r="C1744" s="72" t="s">
        <v>604</v>
      </c>
      <c r="D1744" s="73" t="s">
        <v>8</v>
      </c>
      <c r="E1744" s="73">
        <v>2019</v>
      </c>
      <c r="F1744" s="72" t="s">
        <v>141</v>
      </c>
      <c r="G1744" s="73" t="s">
        <v>142</v>
      </c>
      <c r="H1744" s="72" t="s">
        <v>64</v>
      </c>
      <c r="I1744" s="72" t="s">
        <v>226</v>
      </c>
      <c r="J1744" s="73" t="s">
        <v>677</v>
      </c>
      <c r="K1744" s="73" t="s">
        <v>677</v>
      </c>
      <c r="L1744" s="74">
        <v>1212</v>
      </c>
      <c r="M1744" s="74">
        <v>4037.64</v>
      </c>
    </row>
    <row r="1745" spans="1:13" ht="14.25" x14ac:dyDescent="0.2">
      <c r="A1745" s="3" t="s">
        <v>676</v>
      </c>
      <c r="B1745" s="3" t="s">
        <v>676</v>
      </c>
      <c r="C1745" s="72" t="s">
        <v>604</v>
      </c>
      <c r="D1745" s="73" t="s">
        <v>8</v>
      </c>
      <c r="E1745" s="73">
        <v>2019</v>
      </c>
      <c r="F1745" s="72" t="s">
        <v>141</v>
      </c>
      <c r="G1745" s="73" t="s">
        <v>142</v>
      </c>
      <c r="H1745" s="72" t="s">
        <v>53</v>
      </c>
      <c r="I1745" s="72" t="s">
        <v>226</v>
      </c>
      <c r="J1745" s="73" t="s">
        <v>677</v>
      </c>
      <c r="K1745" s="73" t="s">
        <v>677</v>
      </c>
      <c r="L1745" s="74">
        <v>1212</v>
      </c>
      <c r="M1745" s="74">
        <v>3818.04</v>
      </c>
    </row>
    <row r="1746" spans="1:13" ht="14.25" x14ac:dyDescent="0.2">
      <c r="A1746" s="3" t="s">
        <v>676</v>
      </c>
      <c r="B1746" s="3" t="s">
        <v>676</v>
      </c>
      <c r="C1746" s="72" t="s">
        <v>604</v>
      </c>
      <c r="D1746" s="73" t="s">
        <v>8</v>
      </c>
      <c r="E1746" s="73">
        <v>2019</v>
      </c>
      <c r="F1746" s="72" t="s">
        <v>141</v>
      </c>
      <c r="G1746" s="73" t="s">
        <v>142</v>
      </c>
      <c r="H1746" s="72" t="s">
        <v>53</v>
      </c>
      <c r="I1746" s="72" t="s">
        <v>254</v>
      </c>
      <c r="J1746" s="73" t="s">
        <v>677</v>
      </c>
      <c r="K1746" s="73" t="s">
        <v>677</v>
      </c>
      <c r="L1746" s="74">
        <v>1212</v>
      </c>
      <c r="M1746" s="74">
        <v>3818.04</v>
      </c>
    </row>
    <row r="1747" spans="1:13" ht="14.25" x14ac:dyDescent="0.2">
      <c r="A1747" s="3" t="s">
        <v>676</v>
      </c>
      <c r="B1747" s="3" t="s">
        <v>676</v>
      </c>
      <c r="C1747" s="72" t="s">
        <v>604</v>
      </c>
      <c r="D1747" s="73" t="s">
        <v>8</v>
      </c>
      <c r="E1747" s="73">
        <v>2019</v>
      </c>
      <c r="F1747" s="72" t="s">
        <v>141</v>
      </c>
      <c r="G1747" s="73" t="s">
        <v>142</v>
      </c>
      <c r="H1747" s="72" t="s">
        <v>7</v>
      </c>
      <c r="I1747" s="72" t="s">
        <v>226</v>
      </c>
      <c r="J1747" s="73" t="s">
        <v>677</v>
      </c>
      <c r="K1747" s="73" t="s">
        <v>677</v>
      </c>
      <c r="L1747" s="74">
        <v>1568.6</v>
      </c>
      <c r="M1747" s="74">
        <v>5753.34</v>
      </c>
    </row>
    <row r="1748" spans="1:13" ht="14.25" x14ac:dyDescent="0.2">
      <c r="A1748" s="3" t="s">
        <v>676</v>
      </c>
      <c r="B1748" s="3" t="s">
        <v>676</v>
      </c>
      <c r="C1748" s="72" t="s">
        <v>604</v>
      </c>
      <c r="D1748" s="73" t="s">
        <v>8</v>
      </c>
      <c r="E1748" s="73">
        <v>2019</v>
      </c>
      <c r="F1748" s="72" t="s">
        <v>141</v>
      </c>
      <c r="G1748" s="73" t="s">
        <v>142</v>
      </c>
      <c r="H1748" s="72" t="s">
        <v>17</v>
      </c>
      <c r="I1748" s="72" t="s">
        <v>226</v>
      </c>
      <c r="J1748" s="73" t="s">
        <v>677</v>
      </c>
      <c r="K1748" s="73" t="s">
        <v>677</v>
      </c>
      <c r="L1748" s="74">
        <v>1568.6</v>
      </c>
      <c r="M1748" s="74">
        <v>4937.68</v>
      </c>
    </row>
    <row r="1749" spans="1:13" ht="14.25" x14ac:dyDescent="0.2">
      <c r="A1749" s="3" t="s">
        <v>676</v>
      </c>
      <c r="B1749" s="3" t="s">
        <v>676</v>
      </c>
      <c r="C1749" s="72" t="s">
        <v>604</v>
      </c>
      <c r="D1749" s="73" t="s">
        <v>8</v>
      </c>
      <c r="E1749" s="73">
        <v>2019</v>
      </c>
      <c r="F1749" s="72" t="s">
        <v>141</v>
      </c>
      <c r="G1749" s="73" t="s">
        <v>142</v>
      </c>
      <c r="H1749" s="72" t="s">
        <v>17</v>
      </c>
      <c r="I1749" s="72" t="s">
        <v>257</v>
      </c>
      <c r="J1749" s="73" t="s">
        <v>677</v>
      </c>
      <c r="K1749" s="73" t="s">
        <v>677</v>
      </c>
      <c r="L1749" s="74">
        <v>1568.6</v>
      </c>
      <c r="M1749" s="74">
        <v>4937.68</v>
      </c>
    </row>
    <row r="1750" spans="1:13" ht="14.25" x14ac:dyDescent="0.2">
      <c r="A1750" s="3" t="s">
        <v>676</v>
      </c>
      <c r="B1750" s="3" t="s">
        <v>676</v>
      </c>
      <c r="C1750" s="72" t="s">
        <v>604</v>
      </c>
      <c r="D1750" s="73" t="s">
        <v>8</v>
      </c>
      <c r="E1750" s="73">
        <v>2019</v>
      </c>
      <c r="F1750" s="72" t="s">
        <v>141</v>
      </c>
      <c r="G1750" s="73" t="s">
        <v>142</v>
      </c>
      <c r="H1750" s="72" t="s">
        <v>53</v>
      </c>
      <c r="I1750" s="72" t="s">
        <v>226</v>
      </c>
      <c r="J1750" s="73" t="s">
        <v>677</v>
      </c>
      <c r="K1750" s="73" t="s">
        <v>677</v>
      </c>
      <c r="L1750" s="74">
        <v>1212</v>
      </c>
      <c r="M1750" s="74">
        <v>3818.04</v>
      </c>
    </row>
    <row r="1751" spans="1:13" ht="14.25" x14ac:dyDescent="0.2">
      <c r="A1751" s="3" t="s">
        <v>676</v>
      </c>
      <c r="B1751" s="3" t="s">
        <v>676</v>
      </c>
      <c r="C1751" s="72" t="s">
        <v>604</v>
      </c>
      <c r="D1751" s="73" t="s">
        <v>8</v>
      </c>
      <c r="E1751" s="73">
        <v>2019</v>
      </c>
      <c r="F1751" s="72" t="s">
        <v>141</v>
      </c>
      <c r="G1751" s="73" t="s">
        <v>142</v>
      </c>
      <c r="H1751" s="72" t="s">
        <v>73</v>
      </c>
      <c r="I1751" s="72" t="s">
        <v>248</v>
      </c>
      <c r="J1751" s="73" t="s">
        <v>677</v>
      </c>
      <c r="K1751" s="73" t="s">
        <v>677</v>
      </c>
      <c r="L1751" s="74">
        <v>1212</v>
      </c>
      <c r="M1751" s="74">
        <v>3818.04</v>
      </c>
    </row>
    <row r="1752" spans="1:13" ht="14.25" x14ac:dyDescent="0.2">
      <c r="A1752" s="3" t="s">
        <v>676</v>
      </c>
      <c r="B1752" s="3" t="s">
        <v>676</v>
      </c>
      <c r="C1752" s="72" t="s">
        <v>604</v>
      </c>
      <c r="D1752" s="73" t="s">
        <v>8</v>
      </c>
      <c r="E1752" s="73">
        <v>2019</v>
      </c>
      <c r="F1752" s="72" t="s">
        <v>141</v>
      </c>
      <c r="G1752" s="73" t="s">
        <v>142</v>
      </c>
      <c r="H1752" s="72" t="s">
        <v>7</v>
      </c>
      <c r="I1752" s="72" t="s">
        <v>257</v>
      </c>
      <c r="J1752" s="73" t="s">
        <v>677</v>
      </c>
      <c r="K1752" s="73" t="s">
        <v>677</v>
      </c>
      <c r="L1752" s="74">
        <v>1568.6</v>
      </c>
      <c r="M1752" s="74">
        <v>5753.34</v>
      </c>
    </row>
    <row r="1753" spans="1:13" ht="14.25" x14ac:dyDescent="0.2">
      <c r="A1753" s="3" t="s">
        <v>676</v>
      </c>
      <c r="B1753" s="3" t="s">
        <v>676</v>
      </c>
      <c r="C1753" s="72" t="s">
        <v>604</v>
      </c>
      <c r="D1753" s="73" t="s">
        <v>19</v>
      </c>
      <c r="E1753" s="73">
        <v>2019</v>
      </c>
      <c r="F1753" s="72" t="s">
        <v>439</v>
      </c>
      <c r="G1753" s="73" t="s">
        <v>440</v>
      </c>
      <c r="H1753" s="72" t="s">
        <v>2</v>
      </c>
      <c r="I1753" s="72" t="s">
        <v>441</v>
      </c>
      <c r="J1753" s="73" t="s">
        <v>396</v>
      </c>
      <c r="K1753" s="73" t="s">
        <v>396</v>
      </c>
      <c r="L1753" s="74">
        <v>1122.2</v>
      </c>
      <c r="M1753" s="74">
        <v>3112.55</v>
      </c>
    </row>
    <row r="1754" spans="1:13" ht="14.25" x14ac:dyDescent="0.2">
      <c r="A1754" s="3" t="s">
        <v>676</v>
      </c>
      <c r="B1754" s="3" t="s">
        <v>676</v>
      </c>
      <c r="C1754" s="72" t="s">
        <v>604</v>
      </c>
      <c r="D1754" s="73" t="s">
        <v>19</v>
      </c>
      <c r="E1754" s="73">
        <v>2019</v>
      </c>
      <c r="F1754" s="72" t="s">
        <v>439</v>
      </c>
      <c r="G1754" s="73" t="s">
        <v>440</v>
      </c>
      <c r="H1754" s="72" t="s">
        <v>2</v>
      </c>
      <c r="I1754" s="72" t="s">
        <v>442</v>
      </c>
      <c r="J1754" s="73" t="s">
        <v>178</v>
      </c>
      <c r="K1754" s="73" t="s">
        <v>178</v>
      </c>
      <c r="L1754" s="74">
        <v>1122.2</v>
      </c>
      <c r="M1754" s="74">
        <v>3112.55</v>
      </c>
    </row>
    <row r="1755" spans="1:13" ht="14.25" x14ac:dyDescent="0.2">
      <c r="A1755" s="3" t="s">
        <v>676</v>
      </c>
      <c r="B1755" s="3" t="s">
        <v>676</v>
      </c>
      <c r="C1755" s="72" t="s">
        <v>604</v>
      </c>
      <c r="D1755" s="73" t="s">
        <v>19</v>
      </c>
      <c r="E1755" s="73">
        <v>2019</v>
      </c>
      <c r="F1755" s="72" t="s">
        <v>439</v>
      </c>
      <c r="G1755" s="73" t="s">
        <v>440</v>
      </c>
      <c r="H1755" s="72" t="s">
        <v>2</v>
      </c>
      <c r="I1755" s="72" t="s">
        <v>443</v>
      </c>
      <c r="J1755" s="73" t="s">
        <v>178</v>
      </c>
      <c r="K1755" s="73" t="s">
        <v>178</v>
      </c>
      <c r="L1755" s="74">
        <v>1122.2</v>
      </c>
      <c r="M1755" s="74">
        <v>3112.55</v>
      </c>
    </row>
    <row r="1756" spans="1:13" ht="14.25" x14ac:dyDescent="0.2">
      <c r="A1756" s="3" t="s">
        <v>676</v>
      </c>
      <c r="B1756" s="3" t="s">
        <v>676</v>
      </c>
      <c r="C1756" s="72" t="s">
        <v>604</v>
      </c>
      <c r="D1756" s="73" t="s">
        <v>19</v>
      </c>
      <c r="E1756" s="73">
        <v>2019</v>
      </c>
      <c r="F1756" s="72" t="s">
        <v>439</v>
      </c>
      <c r="G1756" s="73" t="s">
        <v>440</v>
      </c>
      <c r="H1756" s="72" t="s">
        <v>2</v>
      </c>
      <c r="I1756" s="72" t="s">
        <v>204</v>
      </c>
      <c r="J1756" s="73" t="s">
        <v>178</v>
      </c>
      <c r="K1756" s="73" t="s">
        <v>178</v>
      </c>
      <c r="L1756" s="74">
        <v>1122.2</v>
      </c>
      <c r="M1756" s="74">
        <v>3814.15</v>
      </c>
    </row>
    <row r="1757" spans="1:13" ht="14.25" x14ac:dyDescent="0.2">
      <c r="A1757" s="3" t="s">
        <v>676</v>
      </c>
      <c r="B1757" s="3" t="s">
        <v>676</v>
      </c>
      <c r="C1757" s="72" t="s">
        <v>604</v>
      </c>
      <c r="D1757" s="73" t="s">
        <v>19</v>
      </c>
      <c r="E1757" s="73">
        <v>2019</v>
      </c>
      <c r="F1757" s="72" t="s">
        <v>439</v>
      </c>
      <c r="G1757" s="73" t="s">
        <v>440</v>
      </c>
      <c r="H1757" s="72" t="s">
        <v>2</v>
      </c>
      <c r="I1757" s="72" t="s">
        <v>444</v>
      </c>
      <c r="J1757" s="73" t="s">
        <v>178</v>
      </c>
      <c r="K1757" s="73" t="s">
        <v>178</v>
      </c>
      <c r="L1757" s="74">
        <v>1122.2</v>
      </c>
      <c r="M1757" s="74">
        <v>3814.15</v>
      </c>
    </row>
    <row r="1758" spans="1:13" ht="14.25" x14ac:dyDescent="0.2">
      <c r="A1758" s="3" t="s">
        <v>676</v>
      </c>
      <c r="B1758" s="3" t="s">
        <v>676</v>
      </c>
      <c r="C1758" s="72" t="s">
        <v>604</v>
      </c>
      <c r="D1758" s="73" t="s">
        <v>19</v>
      </c>
      <c r="E1758" s="73">
        <v>2019</v>
      </c>
      <c r="F1758" s="72" t="s">
        <v>439</v>
      </c>
      <c r="G1758" s="73" t="s">
        <v>440</v>
      </c>
      <c r="H1758" s="72" t="s">
        <v>2</v>
      </c>
      <c r="I1758" s="72" t="s">
        <v>637</v>
      </c>
      <c r="J1758" s="73" t="s">
        <v>178</v>
      </c>
      <c r="K1758" s="73" t="s">
        <v>178</v>
      </c>
      <c r="L1758" s="74">
        <v>1122.2</v>
      </c>
      <c r="M1758" s="74">
        <v>3814.15</v>
      </c>
    </row>
    <row r="1759" spans="1:13" ht="14.25" x14ac:dyDescent="0.2">
      <c r="A1759" s="3" t="s">
        <v>676</v>
      </c>
      <c r="B1759" s="3" t="s">
        <v>676</v>
      </c>
      <c r="C1759" s="72" t="s">
        <v>604</v>
      </c>
      <c r="D1759" s="73" t="s">
        <v>19</v>
      </c>
      <c r="E1759" s="73">
        <v>2019</v>
      </c>
      <c r="F1759" s="72" t="s">
        <v>439</v>
      </c>
      <c r="G1759" s="73" t="s">
        <v>440</v>
      </c>
      <c r="H1759" s="72" t="s">
        <v>2</v>
      </c>
      <c r="I1759" s="72" t="s">
        <v>445</v>
      </c>
      <c r="J1759" s="73" t="s">
        <v>178</v>
      </c>
      <c r="K1759" s="73" t="s">
        <v>178</v>
      </c>
      <c r="L1759" s="74">
        <v>1122.2</v>
      </c>
      <c r="M1759" s="74">
        <v>3112.55</v>
      </c>
    </row>
    <row r="1760" spans="1:13" ht="14.25" x14ac:dyDescent="0.2">
      <c r="A1760" s="3" t="s">
        <v>676</v>
      </c>
      <c r="B1760" s="3" t="s">
        <v>676</v>
      </c>
      <c r="C1760" s="72" t="s">
        <v>604</v>
      </c>
      <c r="D1760" s="73" t="s">
        <v>19</v>
      </c>
      <c r="E1760" s="73">
        <v>2019</v>
      </c>
      <c r="F1760" s="72" t="s">
        <v>439</v>
      </c>
      <c r="G1760" s="73" t="s">
        <v>440</v>
      </c>
      <c r="H1760" s="72" t="s">
        <v>2</v>
      </c>
      <c r="I1760" s="72" t="s">
        <v>446</v>
      </c>
      <c r="J1760" s="73" t="s">
        <v>178</v>
      </c>
      <c r="K1760" s="73" t="s">
        <v>178</v>
      </c>
      <c r="L1760" s="74">
        <v>1122.2</v>
      </c>
      <c r="M1760" s="74">
        <v>3112.55</v>
      </c>
    </row>
    <row r="1761" spans="1:13" ht="14.25" x14ac:dyDescent="0.2">
      <c r="A1761" s="3" t="s">
        <v>676</v>
      </c>
      <c r="B1761" s="3" t="s">
        <v>676</v>
      </c>
      <c r="C1761" s="72" t="s">
        <v>604</v>
      </c>
      <c r="D1761" s="73" t="s">
        <v>19</v>
      </c>
      <c r="E1761" s="73">
        <v>2019</v>
      </c>
      <c r="F1761" s="72" t="s">
        <v>439</v>
      </c>
      <c r="G1761" s="73" t="s">
        <v>440</v>
      </c>
      <c r="H1761" s="72" t="s">
        <v>2</v>
      </c>
      <c r="I1761" s="72" t="s">
        <v>322</v>
      </c>
      <c r="J1761" s="73" t="s">
        <v>178</v>
      </c>
      <c r="K1761" s="73" t="s">
        <v>178</v>
      </c>
      <c r="L1761" s="74">
        <v>1122.2</v>
      </c>
      <c r="M1761" s="74">
        <v>3112.55</v>
      </c>
    </row>
    <row r="1762" spans="1:13" ht="14.25" x14ac:dyDescent="0.2">
      <c r="A1762" s="3" t="s">
        <v>676</v>
      </c>
      <c r="B1762" s="3" t="s">
        <v>676</v>
      </c>
      <c r="C1762" s="72" t="s">
        <v>604</v>
      </c>
      <c r="D1762" s="73" t="s">
        <v>19</v>
      </c>
      <c r="E1762" s="73">
        <v>2019</v>
      </c>
      <c r="F1762" s="72" t="s">
        <v>439</v>
      </c>
      <c r="G1762" s="73" t="s">
        <v>440</v>
      </c>
      <c r="H1762" s="72" t="s">
        <v>2</v>
      </c>
      <c r="I1762" s="72" t="s">
        <v>447</v>
      </c>
      <c r="J1762" s="73" t="s">
        <v>178</v>
      </c>
      <c r="K1762" s="73" t="s">
        <v>178</v>
      </c>
      <c r="L1762" s="74">
        <v>1122.2</v>
      </c>
      <c r="M1762" s="74">
        <v>4005.28</v>
      </c>
    </row>
    <row r="1763" spans="1:13" ht="14.25" x14ac:dyDescent="0.2">
      <c r="A1763" s="3" t="s">
        <v>676</v>
      </c>
      <c r="B1763" s="3" t="s">
        <v>676</v>
      </c>
      <c r="C1763" s="72" t="s">
        <v>604</v>
      </c>
      <c r="D1763" s="73" t="s">
        <v>19</v>
      </c>
      <c r="E1763" s="73">
        <v>2019</v>
      </c>
      <c r="F1763" s="72" t="s">
        <v>439</v>
      </c>
      <c r="G1763" s="73" t="s">
        <v>440</v>
      </c>
      <c r="H1763" s="72" t="s">
        <v>2</v>
      </c>
      <c r="I1763" s="72" t="s">
        <v>207</v>
      </c>
      <c r="J1763" s="73" t="s">
        <v>178</v>
      </c>
      <c r="K1763" s="73" t="s">
        <v>178</v>
      </c>
      <c r="L1763" s="74">
        <v>1122.2</v>
      </c>
      <c r="M1763" s="74">
        <v>3112.55</v>
      </c>
    </row>
    <row r="1764" spans="1:13" ht="14.25" x14ac:dyDescent="0.2">
      <c r="A1764" s="3" t="s">
        <v>676</v>
      </c>
      <c r="B1764" s="3" t="s">
        <v>676</v>
      </c>
      <c r="C1764" s="72" t="s">
        <v>604</v>
      </c>
      <c r="D1764" s="73" t="s">
        <v>19</v>
      </c>
      <c r="E1764" s="73">
        <v>2019</v>
      </c>
      <c r="F1764" s="72" t="s">
        <v>439</v>
      </c>
      <c r="G1764" s="73" t="s">
        <v>440</v>
      </c>
      <c r="H1764" s="72" t="s">
        <v>2</v>
      </c>
      <c r="I1764" s="72" t="s">
        <v>205</v>
      </c>
      <c r="J1764" s="73" t="s">
        <v>178</v>
      </c>
      <c r="K1764" s="73" t="s">
        <v>178</v>
      </c>
      <c r="L1764" s="74">
        <v>1122.2</v>
      </c>
      <c r="M1764" s="74">
        <v>3714.92</v>
      </c>
    </row>
    <row r="1765" spans="1:13" ht="14.25" x14ac:dyDescent="0.2">
      <c r="A1765" s="3" t="s">
        <v>676</v>
      </c>
      <c r="B1765" s="3" t="s">
        <v>676</v>
      </c>
      <c r="C1765" s="72" t="s">
        <v>604</v>
      </c>
      <c r="D1765" s="73" t="s">
        <v>19</v>
      </c>
      <c r="E1765" s="73">
        <v>2019</v>
      </c>
      <c r="F1765" s="72" t="s">
        <v>439</v>
      </c>
      <c r="G1765" s="73" t="s">
        <v>440</v>
      </c>
      <c r="H1765" s="72" t="s">
        <v>2</v>
      </c>
      <c r="I1765" s="72" t="s">
        <v>448</v>
      </c>
      <c r="J1765" s="73" t="s">
        <v>178</v>
      </c>
      <c r="K1765" s="73" t="s">
        <v>178</v>
      </c>
      <c r="L1765" s="74">
        <v>1122.2</v>
      </c>
      <c r="M1765" s="74">
        <v>3112.55</v>
      </c>
    </row>
    <row r="1766" spans="1:13" ht="14.25" x14ac:dyDescent="0.2">
      <c r="A1766" s="3" t="s">
        <v>676</v>
      </c>
      <c r="B1766" s="3" t="s">
        <v>676</v>
      </c>
      <c r="C1766" s="72" t="s">
        <v>604</v>
      </c>
      <c r="D1766" s="73" t="s">
        <v>19</v>
      </c>
      <c r="E1766" s="73">
        <v>2019</v>
      </c>
      <c r="F1766" s="72" t="s">
        <v>439</v>
      </c>
      <c r="G1766" s="73" t="s">
        <v>440</v>
      </c>
      <c r="H1766" s="72" t="s">
        <v>2</v>
      </c>
      <c r="I1766" s="72" t="s">
        <v>197</v>
      </c>
      <c r="J1766" s="73" t="s">
        <v>178</v>
      </c>
      <c r="K1766" s="73" t="s">
        <v>178</v>
      </c>
      <c r="L1766" s="74">
        <v>1122.2</v>
      </c>
      <c r="M1766" s="74">
        <v>4005.28</v>
      </c>
    </row>
    <row r="1767" spans="1:13" ht="14.25" x14ac:dyDescent="0.2">
      <c r="A1767" s="3" t="s">
        <v>676</v>
      </c>
      <c r="B1767" s="3" t="s">
        <v>676</v>
      </c>
      <c r="C1767" s="72" t="s">
        <v>604</v>
      </c>
      <c r="D1767" s="73" t="s">
        <v>19</v>
      </c>
      <c r="E1767" s="73">
        <v>2019</v>
      </c>
      <c r="F1767" s="72" t="s">
        <v>439</v>
      </c>
      <c r="G1767" s="73" t="s">
        <v>440</v>
      </c>
      <c r="H1767" s="72" t="s">
        <v>2</v>
      </c>
      <c r="I1767" s="72" t="s">
        <v>487</v>
      </c>
      <c r="J1767" s="73" t="s">
        <v>178</v>
      </c>
      <c r="K1767" s="73" t="s">
        <v>178</v>
      </c>
      <c r="L1767" s="74">
        <v>1122.2</v>
      </c>
      <c r="M1767" s="74">
        <v>4005.28</v>
      </c>
    </row>
    <row r="1768" spans="1:13" ht="14.25" x14ac:dyDescent="0.2">
      <c r="A1768" s="3" t="s">
        <v>676</v>
      </c>
      <c r="B1768" s="3" t="s">
        <v>676</v>
      </c>
      <c r="C1768" s="72" t="s">
        <v>604</v>
      </c>
      <c r="D1768" s="73" t="s">
        <v>19</v>
      </c>
      <c r="E1768" s="73">
        <v>2019</v>
      </c>
      <c r="F1768" s="72" t="s">
        <v>439</v>
      </c>
      <c r="G1768" s="73" t="s">
        <v>440</v>
      </c>
      <c r="H1768" s="72" t="s">
        <v>2</v>
      </c>
      <c r="I1768" s="72" t="s">
        <v>449</v>
      </c>
      <c r="J1768" s="73" t="s">
        <v>178</v>
      </c>
      <c r="K1768" s="73" t="s">
        <v>178</v>
      </c>
      <c r="L1768" s="74">
        <v>1122.2</v>
      </c>
      <c r="M1768" s="74">
        <v>3112.55</v>
      </c>
    </row>
    <row r="1769" spans="1:13" ht="14.25" x14ac:dyDescent="0.2">
      <c r="A1769" s="3" t="s">
        <v>676</v>
      </c>
      <c r="B1769" s="3" t="s">
        <v>676</v>
      </c>
      <c r="C1769" s="72" t="s">
        <v>604</v>
      </c>
      <c r="D1769" s="73" t="s">
        <v>19</v>
      </c>
      <c r="E1769" s="73">
        <v>2019</v>
      </c>
      <c r="F1769" s="72" t="s">
        <v>439</v>
      </c>
      <c r="G1769" s="73" t="s">
        <v>440</v>
      </c>
      <c r="H1769" s="72" t="s">
        <v>2</v>
      </c>
      <c r="I1769" s="72" t="s">
        <v>450</v>
      </c>
      <c r="J1769" s="73" t="s">
        <v>396</v>
      </c>
      <c r="K1769" s="73" t="s">
        <v>396</v>
      </c>
      <c r="L1769" s="74">
        <v>1122.2</v>
      </c>
      <c r="M1769" s="74">
        <v>3112.55</v>
      </c>
    </row>
    <row r="1770" spans="1:13" ht="14.25" x14ac:dyDescent="0.2">
      <c r="A1770" s="3" t="s">
        <v>676</v>
      </c>
      <c r="B1770" s="3" t="s">
        <v>676</v>
      </c>
      <c r="C1770" s="72" t="s">
        <v>604</v>
      </c>
      <c r="D1770" s="73" t="s">
        <v>19</v>
      </c>
      <c r="E1770" s="73">
        <v>2019</v>
      </c>
      <c r="F1770" s="72" t="s">
        <v>439</v>
      </c>
      <c r="G1770" s="73" t="s">
        <v>440</v>
      </c>
      <c r="H1770" s="72" t="s">
        <v>2</v>
      </c>
      <c r="I1770" s="72" t="s">
        <v>451</v>
      </c>
      <c r="J1770" s="73" t="s">
        <v>178</v>
      </c>
      <c r="K1770" s="73" t="s">
        <v>178</v>
      </c>
      <c r="L1770" s="74">
        <v>1122.2</v>
      </c>
      <c r="M1770" s="74">
        <v>3112.55</v>
      </c>
    </row>
    <row r="1771" spans="1:13" ht="14.25" x14ac:dyDescent="0.2">
      <c r="A1771" s="3" t="s">
        <v>676</v>
      </c>
      <c r="B1771" s="3" t="s">
        <v>676</v>
      </c>
      <c r="C1771" s="72" t="s">
        <v>604</v>
      </c>
      <c r="D1771" s="73" t="s">
        <v>19</v>
      </c>
      <c r="E1771" s="73">
        <v>2019</v>
      </c>
      <c r="F1771" s="72" t="s">
        <v>439</v>
      </c>
      <c r="G1771" s="73" t="s">
        <v>440</v>
      </c>
      <c r="H1771" s="72" t="s">
        <v>2</v>
      </c>
      <c r="I1771" s="72" t="s">
        <v>331</v>
      </c>
      <c r="J1771" s="73" t="s">
        <v>178</v>
      </c>
      <c r="K1771" s="73" t="s">
        <v>178</v>
      </c>
      <c r="L1771" s="74">
        <v>1122.2</v>
      </c>
      <c r="M1771" s="74">
        <v>3814.15</v>
      </c>
    </row>
    <row r="1772" spans="1:13" ht="14.25" x14ac:dyDescent="0.2">
      <c r="A1772" s="3" t="s">
        <v>676</v>
      </c>
      <c r="B1772" s="3" t="s">
        <v>676</v>
      </c>
      <c r="C1772" s="72" t="s">
        <v>604</v>
      </c>
      <c r="D1772" s="73" t="s">
        <v>19</v>
      </c>
      <c r="E1772" s="73">
        <v>2019</v>
      </c>
      <c r="F1772" s="72" t="s">
        <v>439</v>
      </c>
      <c r="G1772" s="73" t="s">
        <v>440</v>
      </c>
      <c r="H1772" s="72" t="s">
        <v>2</v>
      </c>
      <c r="I1772" s="72" t="s">
        <v>148</v>
      </c>
      <c r="J1772" s="73" t="s">
        <v>677</v>
      </c>
      <c r="K1772" s="73" t="s">
        <v>677</v>
      </c>
      <c r="L1772" s="74">
        <v>1122.2</v>
      </c>
      <c r="M1772" s="74">
        <v>4005.28</v>
      </c>
    </row>
    <row r="1773" spans="1:13" ht="14.25" x14ac:dyDescent="0.2">
      <c r="A1773" s="3" t="s">
        <v>676</v>
      </c>
      <c r="B1773" s="3" t="s">
        <v>676</v>
      </c>
      <c r="C1773" s="72" t="s">
        <v>604</v>
      </c>
      <c r="D1773" s="73" t="s">
        <v>19</v>
      </c>
      <c r="E1773" s="73">
        <v>2019</v>
      </c>
      <c r="F1773" s="72" t="s">
        <v>439</v>
      </c>
      <c r="G1773" s="73" t="s">
        <v>440</v>
      </c>
      <c r="H1773" s="72" t="s">
        <v>2</v>
      </c>
      <c r="I1773" s="72" t="s">
        <v>638</v>
      </c>
      <c r="J1773" s="73" t="s">
        <v>178</v>
      </c>
      <c r="K1773" s="73" t="s">
        <v>178</v>
      </c>
      <c r="L1773" s="74">
        <v>1122.2</v>
      </c>
      <c r="M1773" s="74">
        <v>3112.55</v>
      </c>
    </row>
    <row r="1774" spans="1:13" ht="14.25" x14ac:dyDescent="0.2">
      <c r="A1774" s="3" t="s">
        <v>676</v>
      </c>
      <c r="B1774" s="3" t="s">
        <v>676</v>
      </c>
      <c r="C1774" s="72" t="s">
        <v>604</v>
      </c>
      <c r="D1774" s="73" t="s">
        <v>19</v>
      </c>
      <c r="E1774" s="73">
        <v>2019</v>
      </c>
      <c r="F1774" s="72" t="s">
        <v>439</v>
      </c>
      <c r="G1774" s="73" t="s">
        <v>440</v>
      </c>
      <c r="H1774" s="72" t="s">
        <v>2</v>
      </c>
      <c r="I1774" s="72" t="s">
        <v>206</v>
      </c>
      <c r="J1774" s="73" t="s">
        <v>178</v>
      </c>
      <c r="K1774" s="73" t="s">
        <v>178</v>
      </c>
      <c r="L1774" s="74">
        <v>1122.2</v>
      </c>
      <c r="M1774" s="74">
        <v>3714.92</v>
      </c>
    </row>
    <row r="1775" spans="1:13" ht="14.25" x14ac:dyDescent="0.2">
      <c r="A1775" s="3" t="s">
        <v>676</v>
      </c>
      <c r="B1775" s="3" t="s">
        <v>676</v>
      </c>
      <c r="C1775" s="72" t="s">
        <v>604</v>
      </c>
      <c r="D1775" s="73" t="s">
        <v>19</v>
      </c>
      <c r="E1775" s="73">
        <v>2019</v>
      </c>
      <c r="F1775" s="72" t="s">
        <v>439</v>
      </c>
      <c r="G1775" s="73" t="s">
        <v>440</v>
      </c>
      <c r="H1775" s="72" t="s">
        <v>2</v>
      </c>
      <c r="I1775" s="72" t="s">
        <v>452</v>
      </c>
      <c r="J1775" s="73" t="s">
        <v>178</v>
      </c>
      <c r="K1775" s="73" t="s">
        <v>178</v>
      </c>
      <c r="L1775" s="74">
        <v>1122.2</v>
      </c>
      <c r="M1775" s="74">
        <v>3814.15</v>
      </c>
    </row>
    <row r="1776" spans="1:13" ht="14.25" x14ac:dyDescent="0.2">
      <c r="A1776" s="3" t="s">
        <v>676</v>
      </c>
      <c r="B1776" s="3" t="s">
        <v>676</v>
      </c>
      <c r="C1776" s="72" t="s">
        <v>604</v>
      </c>
      <c r="D1776" s="73" t="s">
        <v>19</v>
      </c>
      <c r="E1776" s="73">
        <v>2019</v>
      </c>
      <c r="F1776" s="72" t="s">
        <v>439</v>
      </c>
      <c r="G1776" s="73" t="s">
        <v>440</v>
      </c>
      <c r="H1776" s="72" t="s">
        <v>2</v>
      </c>
      <c r="I1776" s="72" t="s">
        <v>204</v>
      </c>
      <c r="J1776" s="73" t="s">
        <v>516</v>
      </c>
      <c r="K1776" s="73" t="s">
        <v>516</v>
      </c>
      <c r="L1776" s="74">
        <v>1122.2</v>
      </c>
      <c r="M1776" s="74">
        <v>3814.15</v>
      </c>
    </row>
    <row r="1777" spans="1:13" ht="14.25" x14ac:dyDescent="0.2">
      <c r="A1777" s="3" t="s">
        <v>676</v>
      </c>
      <c r="B1777" s="3" t="s">
        <v>676</v>
      </c>
      <c r="C1777" s="72" t="s">
        <v>604</v>
      </c>
      <c r="D1777" s="73" t="s">
        <v>19</v>
      </c>
      <c r="E1777" s="73">
        <v>2019</v>
      </c>
      <c r="F1777" s="72" t="s">
        <v>439</v>
      </c>
      <c r="G1777" s="73" t="s">
        <v>440</v>
      </c>
      <c r="H1777" s="72" t="s">
        <v>2</v>
      </c>
      <c r="I1777" s="72" t="s">
        <v>453</v>
      </c>
      <c r="J1777" s="73" t="s">
        <v>178</v>
      </c>
      <c r="K1777" s="73" t="s">
        <v>178</v>
      </c>
      <c r="L1777" s="74">
        <v>1122.2</v>
      </c>
      <c r="M1777" s="74">
        <v>3647.92</v>
      </c>
    </row>
    <row r="1778" spans="1:13" ht="14.25" x14ac:dyDescent="0.2">
      <c r="A1778" s="3" t="s">
        <v>676</v>
      </c>
      <c r="B1778" s="3" t="s">
        <v>676</v>
      </c>
      <c r="C1778" s="72" t="s">
        <v>604</v>
      </c>
      <c r="D1778" s="73" t="s">
        <v>19</v>
      </c>
      <c r="E1778" s="73">
        <v>2019</v>
      </c>
      <c r="F1778" s="72" t="s">
        <v>439</v>
      </c>
      <c r="G1778" s="73" t="s">
        <v>440</v>
      </c>
      <c r="H1778" s="72" t="s">
        <v>2</v>
      </c>
      <c r="I1778" s="72" t="s">
        <v>454</v>
      </c>
      <c r="J1778" s="73" t="s">
        <v>178</v>
      </c>
      <c r="K1778" s="73" t="s">
        <v>178</v>
      </c>
      <c r="L1778" s="74">
        <v>1122.2</v>
      </c>
      <c r="M1778" s="74">
        <v>3112.55</v>
      </c>
    </row>
    <row r="1779" spans="1:13" ht="14.25" x14ac:dyDescent="0.2">
      <c r="A1779" s="3" t="s">
        <v>676</v>
      </c>
      <c r="B1779" s="3" t="s">
        <v>676</v>
      </c>
      <c r="C1779" s="72" t="s">
        <v>604</v>
      </c>
      <c r="D1779" s="73" t="s">
        <v>19</v>
      </c>
      <c r="E1779" s="73">
        <v>2019</v>
      </c>
      <c r="F1779" s="72" t="s">
        <v>439</v>
      </c>
      <c r="G1779" s="73" t="s">
        <v>440</v>
      </c>
      <c r="H1779" s="72" t="s">
        <v>2</v>
      </c>
      <c r="I1779" s="72" t="s">
        <v>455</v>
      </c>
      <c r="J1779" s="73" t="s">
        <v>178</v>
      </c>
      <c r="K1779" s="73" t="s">
        <v>178</v>
      </c>
      <c r="L1779" s="74">
        <v>1122.2</v>
      </c>
      <c r="M1779" s="74">
        <v>3112.55</v>
      </c>
    </row>
    <row r="1780" spans="1:13" ht="14.25" x14ac:dyDescent="0.2">
      <c r="A1780" s="3" t="s">
        <v>676</v>
      </c>
      <c r="B1780" s="3" t="s">
        <v>676</v>
      </c>
      <c r="C1780" s="72" t="s">
        <v>604</v>
      </c>
      <c r="D1780" s="73" t="s">
        <v>19</v>
      </c>
      <c r="E1780" s="73">
        <v>2019</v>
      </c>
      <c r="F1780" s="72" t="s">
        <v>439</v>
      </c>
      <c r="G1780" s="73" t="s">
        <v>440</v>
      </c>
      <c r="H1780" s="72" t="s">
        <v>2</v>
      </c>
      <c r="I1780" s="72" t="s">
        <v>456</v>
      </c>
      <c r="J1780" s="73" t="s">
        <v>677</v>
      </c>
      <c r="K1780" s="73" t="s">
        <v>677</v>
      </c>
      <c r="L1780" s="74">
        <v>1122.2</v>
      </c>
      <c r="M1780" s="74">
        <v>3112.55</v>
      </c>
    </row>
    <row r="1781" spans="1:13" ht="14.25" x14ac:dyDescent="0.2">
      <c r="A1781" s="3" t="s">
        <v>676</v>
      </c>
      <c r="B1781" s="3" t="s">
        <v>676</v>
      </c>
      <c r="C1781" s="72" t="s">
        <v>604</v>
      </c>
      <c r="D1781" s="73" t="s">
        <v>19</v>
      </c>
      <c r="E1781" s="73">
        <v>2019</v>
      </c>
      <c r="F1781" s="72" t="s">
        <v>439</v>
      </c>
      <c r="G1781" s="73" t="s">
        <v>440</v>
      </c>
      <c r="H1781" s="72" t="s">
        <v>2</v>
      </c>
      <c r="I1781" s="72" t="s">
        <v>457</v>
      </c>
      <c r="J1781" s="73" t="s">
        <v>341</v>
      </c>
      <c r="K1781" s="73" t="s">
        <v>341</v>
      </c>
      <c r="L1781" s="74">
        <v>1122.2</v>
      </c>
      <c r="M1781" s="74">
        <v>3112.55</v>
      </c>
    </row>
    <row r="1782" spans="1:13" ht="14.25" x14ac:dyDescent="0.2">
      <c r="A1782" s="3" t="s">
        <v>676</v>
      </c>
      <c r="B1782" s="3" t="s">
        <v>676</v>
      </c>
      <c r="C1782" s="72" t="s">
        <v>604</v>
      </c>
      <c r="D1782" s="73" t="s">
        <v>19</v>
      </c>
      <c r="E1782" s="73">
        <v>2019</v>
      </c>
      <c r="F1782" s="72" t="s">
        <v>439</v>
      </c>
      <c r="G1782" s="73" t="s">
        <v>440</v>
      </c>
      <c r="H1782" s="72" t="s">
        <v>2</v>
      </c>
      <c r="I1782" s="72" t="s">
        <v>458</v>
      </c>
      <c r="J1782" s="73" t="s">
        <v>178</v>
      </c>
      <c r="K1782" s="73" t="s">
        <v>178</v>
      </c>
      <c r="L1782" s="74">
        <v>1122.2</v>
      </c>
      <c r="M1782" s="74">
        <v>3112.55</v>
      </c>
    </row>
    <row r="1783" spans="1:13" ht="14.25" x14ac:dyDescent="0.2">
      <c r="A1783" s="3" t="s">
        <v>676</v>
      </c>
      <c r="B1783" s="3" t="s">
        <v>676</v>
      </c>
      <c r="C1783" s="72" t="s">
        <v>604</v>
      </c>
      <c r="D1783" s="73" t="s">
        <v>19</v>
      </c>
      <c r="E1783" s="73">
        <v>2019</v>
      </c>
      <c r="F1783" s="72" t="s">
        <v>439</v>
      </c>
      <c r="G1783" s="73" t="s">
        <v>440</v>
      </c>
      <c r="H1783" s="72" t="s">
        <v>2</v>
      </c>
      <c r="I1783" s="72" t="s">
        <v>459</v>
      </c>
      <c r="J1783" s="73" t="s">
        <v>396</v>
      </c>
      <c r="K1783" s="73" t="s">
        <v>396</v>
      </c>
      <c r="L1783" s="74">
        <v>1183.06</v>
      </c>
      <c r="M1783" s="74">
        <v>2801.81</v>
      </c>
    </row>
    <row r="1784" spans="1:13" ht="14.25" x14ac:dyDescent="0.2">
      <c r="A1784" s="3" t="s">
        <v>676</v>
      </c>
      <c r="B1784" s="3" t="s">
        <v>676</v>
      </c>
      <c r="C1784" s="72" t="s">
        <v>604</v>
      </c>
      <c r="D1784" s="73" t="s">
        <v>19</v>
      </c>
      <c r="E1784" s="73">
        <v>2019</v>
      </c>
      <c r="F1784" s="72" t="s">
        <v>439</v>
      </c>
      <c r="G1784" s="73" t="s">
        <v>440</v>
      </c>
      <c r="H1784" s="72" t="s">
        <v>2</v>
      </c>
      <c r="I1784" s="72" t="s">
        <v>205</v>
      </c>
      <c r="J1784" s="73" t="s">
        <v>178</v>
      </c>
      <c r="K1784" s="73" t="s">
        <v>178</v>
      </c>
      <c r="L1784" s="74">
        <v>1122.2</v>
      </c>
      <c r="M1784" s="74">
        <v>3714.92</v>
      </c>
    </row>
    <row r="1785" spans="1:13" ht="14.25" x14ac:dyDescent="0.2">
      <c r="A1785" s="3" t="s">
        <v>676</v>
      </c>
      <c r="B1785" s="3" t="s">
        <v>676</v>
      </c>
      <c r="C1785" s="72" t="s">
        <v>604</v>
      </c>
      <c r="D1785" s="73" t="s">
        <v>19</v>
      </c>
      <c r="E1785" s="73">
        <v>2019</v>
      </c>
      <c r="F1785" s="72" t="s">
        <v>439</v>
      </c>
      <c r="G1785" s="73" t="s">
        <v>440</v>
      </c>
      <c r="H1785" s="72" t="s">
        <v>2</v>
      </c>
      <c r="I1785" s="72" t="s">
        <v>460</v>
      </c>
      <c r="J1785" s="73" t="s">
        <v>178</v>
      </c>
      <c r="K1785" s="73" t="s">
        <v>178</v>
      </c>
      <c r="L1785" s="74">
        <v>1122.2</v>
      </c>
      <c r="M1785" s="74">
        <v>3112.55</v>
      </c>
    </row>
    <row r="1786" spans="1:13" ht="14.25" x14ac:dyDescent="0.2">
      <c r="A1786" s="3" t="s">
        <v>676</v>
      </c>
      <c r="B1786" s="3" t="s">
        <v>676</v>
      </c>
      <c r="C1786" s="72" t="s">
        <v>604</v>
      </c>
      <c r="D1786" s="73" t="s">
        <v>19</v>
      </c>
      <c r="E1786" s="73">
        <v>2019</v>
      </c>
      <c r="F1786" s="72" t="s">
        <v>439</v>
      </c>
      <c r="G1786" s="73" t="s">
        <v>440</v>
      </c>
      <c r="H1786" s="72" t="s">
        <v>2</v>
      </c>
      <c r="I1786" s="72" t="s">
        <v>461</v>
      </c>
      <c r="J1786" s="73" t="s">
        <v>677</v>
      </c>
      <c r="K1786" s="73" t="s">
        <v>677</v>
      </c>
      <c r="L1786" s="74">
        <v>1122.2</v>
      </c>
      <c r="M1786" s="74">
        <v>3814.15</v>
      </c>
    </row>
    <row r="1787" spans="1:13" ht="14.25" x14ac:dyDescent="0.2">
      <c r="A1787" s="3" t="s">
        <v>676</v>
      </c>
      <c r="B1787" s="3" t="s">
        <v>676</v>
      </c>
      <c r="C1787" s="72" t="s">
        <v>604</v>
      </c>
      <c r="D1787" s="73" t="s">
        <v>19</v>
      </c>
      <c r="E1787" s="73">
        <v>2019</v>
      </c>
      <c r="F1787" s="72" t="s">
        <v>439</v>
      </c>
      <c r="G1787" s="73" t="s">
        <v>440</v>
      </c>
      <c r="H1787" s="72" t="s">
        <v>2</v>
      </c>
      <c r="I1787" s="72" t="s">
        <v>204</v>
      </c>
      <c r="J1787" s="73" t="s">
        <v>178</v>
      </c>
      <c r="K1787" s="73" t="s">
        <v>178</v>
      </c>
      <c r="L1787" s="74">
        <v>1122.2</v>
      </c>
      <c r="M1787" s="74">
        <v>3112.55</v>
      </c>
    </row>
    <row r="1788" spans="1:13" ht="14.25" x14ac:dyDescent="0.2">
      <c r="A1788" s="3" t="s">
        <v>676</v>
      </c>
      <c r="B1788" s="3" t="s">
        <v>676</v>
      </c>
      <c r="C1788" s="72" t="s">
        <v>604</v>
      </c>
      <c r="D1788" s="73" t="s">
        <v>19</v>
      </c>
      <c r="E1788" s="73">
        <v>2019</v>
      </c>
      <c r="F1788" s="72" t="s">
        <v>439</v>
      </c>
      <c r="G1788" s="73" t="s">
        <v>440</v>
      </c>
      <c r="H1788" s="72" t="s">
        <v>2</v>
      </c>
      <c r="I1788" s="72" t="s">
        <v>204</v>
      </c>
      <c r="J1788" s="73" t="s">
        <v>178</v>
      </c>
      <c r="K1788" s="73" t="s">
        <v>178</v>
      </c>
      <c r="L1788" s="74">
        <v>1122.2</v>
      </c>
      <c r="M1788" s="74">
        <v>3814.15</v>
      </c>
    </row>
    <row r="1789" spans="1:13" ht="14.25" x14ac:dyDescent="0.2">
      <c r="A1789" s="3" t="s">
        <v>676</v>
      </c>
      <c r="B1789" s="3" t="s">
        <v>676</v>
      </c>
      <c r="C1789" s="72" t="s">
        <v>604</v>
      </c>
      <c r="D1789" s="73" t="s">
        <v>19</v>
      </c>
      <c r="E1789" s="73">
        <v>2019</v>
      </c>
      <c r="F1789" s="72" t="s">
        <v>439</v>
      </c>
      <c r="G1789" s="73" t="s">
        <v>440</v>
      </c>
      <c r="H1789" s="72" t="s">
        <v>2</v>
      </c>
      <c r="I1789" s="72" t="s">
        <v>441</v>
      </c>
      <c r="J1789" s="73" t="s">
        <v>396</v>
      </c>
      <c r="K1789" s="73" t="s">
        <v>396</v>
      </c>
      <c r="L1789" s="74">
        <v>1122.2</v>
      </c>
      <c r="M1789" s="74">
        <v>3112.55</v>
      </c>
    </row>
    <row r="1790" spans="1:13" ht="14.25" x14ac:dyDescent="0.2">
      <c r="A1790" s="3" t="s">
        <v>676</v>
      </c>
      <c r="B1790" s="3" t="s">
        <v>676</v>
      </c>
      <c r="C1790" s="72" t="s">
        <v>604</v>
      </c>
      <c r="D1790" s="73" t="s">
        <v>19</v>
      </c>
      <c r="E1790" s="73">
        <v>2019</v>
      </c>
      <c r="F1790" s="72" t="s">
        <v>439</v>
      </c>
      <c r="G1790" s="73" t="s">
        <v>440</v>
      </c>
      <c r="H1790" s="72" t="s">
        <v>2</v>
      </c>
      <c r="I1790" s="72" t="s">
        <v>462</v>
      </c>
      <c r="J1790" s="73" t="s">
        <v>677</v>
      </c>
      <c r="K1790" s="73" t="s">
        <v>677</v>
      </c>
      <c r="L1790" s="74">
        <v>1122.2</v>
      </c>
      <c r="M1790" s="74">
        <v>3112.55</v>
      </c>
    </row>
    <row r="1791" spans="1:13" ht="14.25" x14ac:dyDescent="0.2">
      <c r="A1791" s="3" t="s">
        <v>676</v>
      </c>
      <c r="B1791" s="3" t="s">
        <v>676</v>
      </c>
      <c r="C1791" s="72" t="s">
        <v>604</v>
      </c>
      <c r="D1791" s="73" t="s">
        <v>19</v>
      </c>
      <c r="E1791" s="73">
        <v>2019</v>
      </c>
      <c r="F1791" s="72" t="s">
        <v>439</v>
      </c>
      <c r="G1791" s="73" t="s">
        <v>440</v>
      </c>
      <c r="H1791" s="72" t="s">
        <v>2</v>
      </c>
      <c r="I1791" s="72" t="s">
        <v>204</v>
      </c>
      <c r="J1791" s="73" t="s">
        <v>178</v>
      </c>
      <c r="K1791" s="73" t="s">
        <v>178</v>
      </c>
      <c r="L1791" s="74">
        <v>1122.2</v>
      </c>
      <c r="M1791" s="74">
        <v>3112.55</v>
      </c>
    </row>
    <row r="1792" spans="1:13" ht="14.25" x14ac:dyDescent="0.2">
      <c r="A1792" s="3" t="s">
        <v>676</v>
      </c>
      <c r="B1792" s="3" t="s">
        <v>676</v>
      </c>
      <c r="C1792" s="72" t="s">
        <v>604</v>
      </c>
      <c r="D1792" s="73" t="s">
        <v>19</v>
      </c>
      <c r="E1792" s="73">
        <v>2019</v>
      </c>
      <c r="F1792" s="72" t="s">
        <v>439</v>
      </c>
      <c r="G1792" s="73" t="s">
        <v>440</v>
      </c>
      <c r="H1792" s="72" t="s">
        <v>2</v>
      </c>
      <c r="I1792" s="72" t="s">
        <v>463</v>
      </c>
      <c r="J1792" s="73" t="s">
        <v>178</v>
      </c>
      <c r="K1792" s="73" t="s">
        <v>178</v>
      </c>
      <c r="L1792" s="74">
        <v>1122.2</v>
      </c>
      <c r="M1792" s="74">
        <v>3112.55</v>
      </c>
    </row>
    <row r="1793" spans="1:13" ht="14.25" x14ac:dyDescent="0.2">
      <c r="A1793" s="3" t="s">
        <v>676</v>
      </c>
      <c r="B1793" s="3" t="s">
        <v>676</v>
      </c>
      <c r="C1793" s="72" t="s">
        <v>604</v>
      </c>
      <c r="D1793" s="73" t="s">
        <v>19</v>
      </c>
      <c r="E1793" s="73">
        <v>2019</v>
      </c>
      <c r="F1793" s="72" t="s">
        <v>439</v>
      </c>
      <c r="G1793" s="73" t="s">
        <v>440</v>
      </c>
      <c r="H1793" s="72" t="s">
        <v>2</v>
      </c>
      <c r="I1793" s="72" t="s">
        <v>464</v>
      </c>
      <c r="J1793" s="73" t="s">
        <v>178</v>
      </c>
      <c r="K1793" s="73" t="s">
        <v>178</v>
      </c>
      <c r="L1793" s="74">
        <v>1122.2</v>
      </c>
      <c r="M1793" s="74">
        <v>3112.55</v>
      </c>
    </row>
    <row r="1794" spans="1:13" ht="14.25" x14ac:dyDescent="0.2">
      <c r="A1794" s="3" t="s">
        <v>676</v>
      </c>
      <c r="B1794" s="3" t="s">
        <v>676</v>
      </c>
      <c r="C1794" s="72" t="s">
        <v>604</v>
      </c>
      <c r="D1794" s="73" t="s">
        <v>19</v>
      </c>
      <c r="E1794" s="73">
        <v>2019</v>
      </c>
      <c r="F1794" s="72" t="s">
        <v>439</v>
      </c>
      <c r="G1794" s="73" t="s">
        <v>440</v>
      </c>
      <c r="H1794" s="72" t="s">
        <v>2</v>
      </c>
      <c r="I1794" s="72" t="s">
        <v>465</v>
      </c>
      <c r="J1794" s="73" t="s">
        <v>396</v>
      </c>
      <c r="K1794" s="73" t="s">
        <v>396</v>
      </c>
      <c r="L1794" s="74">
        <v>1122.2</v>
      </c>
      <c r="M1794" s="74">
        <v>3112.55</v>
      </c>
    </row>
    <row r="1795" spans="1:13" ht="14.25" x14ac:dyDescent="0.2">
      <c r="A1795" s="3" t="s">
        <v>676</v>
      </c>
      <c r="B1795" s="3" t="s">
        <v>676</v>
      </c>
      <c r="C1795" s="72" t="s">
        <v>604</v>
      </c>
      <c r="D1795" s="73" t="s">
        <v>19</v>
      </c>
      <c r="E1795" s="73">
        <v>2019</v>
      </c>
      <c r="F1795" s="72" t="s">
        <v>439</v>
      </c>
      <c r="G1795" s="73" t="s">
        <v>440</v>
      </c>
      <c r="H1795" s="72" t="s">
        <v>2</v>
      </c>
      <c r="I1795" s="72" t="s">
        <v>466</v>
      </c>
      <c r="J1795" s="73" t="s">
        <v>396</v>
      </c>
      <c r="K1795" s="73" t="s">
        <v>396</v>
      </c>
      <c r="L1795" s="74">
        <v>1122.2</v>
      </c>
      <c r="M1795" s="74">
        <v>3112.55</v>
      </c>
    </row>
    <row r="1796" spans="1:13" ht="14.25" x14ac:dyDescent="0.2">
      <c r="A1796" s="3" t="s">
        <v>676</v>
      </c>
      <c r="B1796" s="3" t="s">
        <v>676</v>
      </c>
      <c r="C1796" s="72" t="s">
        <v>604</v>
      </c>
      <c r="D1796" s="73" t="s">
        <v>19</v>
      </c>
      <c r="E1796" s="73">
        <v>2019</v>
      </c>
      <c r="F1796" s="72" t="s">
        <v>439</v>
      </c>
      <c r="G1796" s="73" t="s">
        <v>440</v>
      </c>
      <c r="H1796" s="72" t="s">
        <v>2</v>
      </c>
      <c r="I1796" s="72" t="s">
        <v>450</v>
      </c>
      <c r="J1796" s="73" t="s">
        <v>396</v>
      </c>
      <c r="K1796" s="73" t="s">
        <v>396</v>
      </c>
      <c r="L1796" s="74">
        <v>1122.2</v>
      </c>
      <c r="M1796" s="74">
        <v>3112.55</v>
      </c>
    </row>
    <row r="1797" spans="1:13" ht="14.25" x14ac:dyDescent="0.2">
      <c r="A1797" s="3" t="s">
        <v>676</v>
      </c>
      <c r="B1797" s="3" t="s">
        <v>676</v>
      </c>
      <c r="C1797" s="72" t="s">
        <v>604</v>
      </c>
      <c r="D1797" s="73" t="s">
        <v>19</v>
      </c>
      <c r="E1797" s="73">
        <v>2019</v>
      </c>
      <c r="F1797" s="72" t="s">
        <v>439</v>
      </c>
      <c r="G1797" s="73" t="s">
        <v>440</v>
      </c>
      <c r="H1797" s="72" t="s">
        <v>2</v>
      </c>
      <c r="I1797" s="72" t="s">
        <v>452</v>
      </c>
      <c r="J1797" s="73" t="s">
        <v>178</v>
      </c>
      <c r="K1797" s="73" t="s">
        <v>178</v>
      </c>
      <c r="L1797" s="74">
        <v>1122.2</v>
      </c>
      <c r="M1797" s="74">
        <v>3112.55</v>
      </c>
    </row>
    <row r="1798" spans="1:13" ht="14.25" x14ac:dyDescent="0.2">
      <c r="A1798" s="3" t="s">
        <v>676</v>
      </c>
      <c r="B1798" s="3" t="s">
        <v>676</v>
      </c>
      <c r="C1798" s="72" t="s">
        <v>604</v>
      </c>
      <c r="D1798" s="73" t="s">
        <v>19</v>
      </c>
      <c r="E1798" s="73">
        <v>2019</v>
      </c>
      <c r="F1798" s="72" t="s">
        <v>439</v>
      </c>
      <c r="G1798" s="73" t="s">
        <v>440</v>
      </c>
      <c r="H1798" s="72" t="s">
        <v>2</v>
      </c>
      <c r="I1798" s="72" t="s">
        <v>467</v>
      </c>
      <c r="J1798" s="73" t="s">
        <v>178</v>
      </c>
      <c r="K1798" s="73" t="s">
        <v>178</v>
      </c>
      <c r="L1798" s="74">
        <v>1122.2</v>
      </c>
      <c r="M1798" s="74">
        <v>3112.55</v>
      </c>
    </row>
    <row r="1799" spans="1:13" ht="14.25" x14ac:dyDescent="0.2">
      <c r="A1799" s="3" t="s">
        <v>676</v>
      </c>
      <c r="B1799" s="3" t="s">
        <v>676</v>
      </c>
      <c r="C1799" s="72" t="s">
        <v>604</v>
      </c>
      <c r="D1799" s="73" t="s">
        <v>19</v>
      </c>
      <c r="E1799" s="73">
        <v>2019</v>
      </c>
      <c r="F1799" s="72" t="s">
        <v>439</v>
      </c>
      <c r="G1799" s="73" t="s">
        <v>440</v>
      </c>
      <c r="H1799" s="72" t="s">
        <v>2</v>
      </c>
      <c r="I1799" s="72" t="s">
        <v>204</v>
      </c>
      <c r="J1799" s="73" t="s">
        <v>178</v>
      </c>
      <c r="K1799" s="73" t="s">
        <v>178</v>
      </c>
      <c r="L1799" s="74">
        <v>1122.2</v>
      </c>
      <c r="M1799" s="74">
        <v>3112.55</v>
      </c>
    </row>
    <row r="1800" spans="1:13" ht="14.25" x14ac:dyDescent="0.2">
      <c r="A1800" s="3" t="s">
        <v>676</v>
      </c>
      <c r="B1800" s="3" t="s">
        <v>676</v>
      </c>
      <c r="C1800" s="72" t="s">
        <v>604</v>
      </c>
      <c r="D1800" s="73" t="s">
        <v>19</v>
      </c>
      <c r="E1800" s="73">
        <v>2019</v>
      </c>
      <c r="F1800" s="72" t="s">
        <v>439</v>
      </c>
      <c r="G1800" s="73" t="s">
        <v>440</v>
      </c>
      <c r="H1800" s="72" t="s">
        <v>2</v>
      </c>
      <c r="I1800" s="72" t="s">
        <v>468</v>
      </c>
      <c r="J1800" s="73" t="s">
        <v>178</v>
      </c>
      <c r="K1800" s="73" t="s">
        <v>178</v>
      </c>
      <c r="L1800" s="74">
        <v>1122.2</v>
      </c>
      <c r="M1800" s="74">
        <v>4005.28</v>
      </c>
    </row>
    <row r="1801" spans="1:13" ht="14.25" x14ac:dyDescent="0.2">
      <c r="A1801" s="3" t="s">
        <v>676</v>
      </c>
      <c r="B1801" s="3" t="s">
        <v>676</v>
      </c>
      <c r="C1801" s="72" t="s">
        <v>604</v>
      </c>
      <c r="D1801" s="73" t="s">
        <v>19</v>
      </c>
      <c r="E1801" s="73">
        <v>2019</v>
      </c>
      <c r="F1801" s="72" t="s">
        <v>439</v>
      </c>
      <c r="G1801" s="73" t="s">
        <v>440</v>
      </c>
      <c r="H1801" s="72" t="s">
        <v>2</v>
      </c>
      <c r="I1801" s="72" t="s">
        <v>445</v>
      </c>
      <c r="J1801" s="73" t="s">
        <v>178</v>
      </c>
      <c r="K1801" s="73" t="s">
        <v>178</v>
      </c>
      <c r="L1801" s="74">
        <v>1122.2</v>
      </c>
      <c r="M1801" s="74">
        <v>3112.55</v>
      </c>
    </row>
    <row r="1802" spans="1:13" ht="14.25" x14ac:dyDescent="0.2">
      <c r="A1802" s="3" t="s">
        <v>676</v>
      </c>
      <c r="B1802" s="3" t="s">
        <v>676</v>
      </c>
      <c r="C1802" s="72" t="s">
        <v>604</v>
      </c>
      <c r="D1802" s="73" t="s">
        <v>19</v>
      </c>
      <c r="E1802" s="73">
        <v>2019</v>
      </c>
      <c r="F1802" s="72" t="s">
        <v>439</v>
      </c>
      <c r="G1802" s="73" t="s">
        <v>440</v>
      </c>
      <c r="H1802" s="72" t="s">
        <v>2</v>
      </c>
      <c r="I1802" s="72" t="s">
        <v>463</v>
      </c>
      <c r="J1802" s="73" t="s">
        <v>178</v>
      </c>
      <c r="K1802" s="73" t="s">
        <v>178</v>
      </c>
      <c r="L1802" s="74">
        <v>1122.2</v>
      </c>
      <c r="M1802" s="74">
        <v>3112.55</v>
      </c>
    </row>
    <row r="1803" spans="1:13" ht="14.25" x14ac:dyDescent="0.2">
      <c r="A1803" s="3" t="s">
        <v>676</v>
      </c>
      <c r="B1803" s="3" t="s">
        <v>676</v>
      </c>
      <c r="C1803" s="72" t="s">
        <v>604</v>
      </c>
      <c r="D1803" s="73" t="s">
        <v>19</v>
      </c>
      <c r="E1803" s="73">
        <v>2019</v>
      </c>
      <c r="F1803" s="72" t="s">
        <v>439</v>
      </c>
      <c r="G1803" s="73" t="s">
        <v>440</v>
      </c>
      <c r="H1803" s="72" t="s">
        <v>2</v>
      </c>
      <c r="I1803" s="72" t="s">
        <v>469</v>
      </c>
      <c r="J1803" s="73" t="s">
        <v>178</v>
      </c>
      <c r="K1803" s="73" t="s">
        <v>178</v>
      </c>
      <c r="L1803" s="74">
        <v>1122.2</v>
      </c>
      <c r="M1803" s="74">
        <v>3112.55</v>
      </c>
    </row>
    <row r="1804" spans="1:13" ht="14.25" x14ac:dyDescent="0.2">
      <c r="A1804" s="3" t="s">
        <v>676</v>
      </c>
      <c r="B1804" s="3" t="s">
        <v>676</v>
      </c>
      <c r="C1804" s="72" t="s">
        <v>604</v>
      </c>
      <c r="D1804" s="73" t="s">
        <v>19</v>
      </c>
      <c r="E1804" s="73">
        <v>2019</v>
      </c>
      <c r="F1804" s="72" t="s">
        <v>439</v>
      </c>
      <c r="G1804" s="73" t="s">
        <v>440</v>
      </c>
      <c r="H1804" s="72" t="s">
        <v>2</v>
      </c>
      <c r="I1804" s="72" t="s">
        <v>324</v>
      </c>
      <c r="J1804" s="73" t="s">
        <v>677</v>
      </c>
      <c r="K1804" s="73" t="s">
        <v>677</v>
      </c>
      <c r="L1804" s="74">
        <v>1122.2</v>
      </c>
      <c r="M1804" s="74">
        <v>3112.55</v>
      </c>
    </row>
    <row r="1805" spans="1:13" ht="14.25" x14ac:dyDescent="0.2">
      <c r="A1805" s="3" t="s">
        <v>676</v>
      </c>
      <c r="B1805" s="3" t="s">
        <v>676</v>
      </c>
      <c r="C1805" s="72" t="s">
        <v>604</v>
      </c>
      <c r="D1805" s="73" t="s">
        <v>19</v>
      </c>
      <c r="E1805" s="73">
        <v>2019</v>
      </c>
      <c r="F1805" s="72" t="s">
        <v>439</v>
      </c>
      <c r="G1805" s="73" t="s">
        <v>440</v>
      </c>
      <c r="H1805" s="72" t="s">
        <v>2</v>
      </c>
      <c r="I1805" s="72" t="s">
        <v>470</v>
      </c>
      <c r="J1805" s="73" t="s">
        <v>178</v>
      </c>
      <c r="K1805" s="73" t="s">
        <v>178</v>
      </c>
      <c r="L1805" s="74">
        <v>1122.2</v>
      </c>
      <c r="M1805" s="74">
        <v>3112.55</v>
      </c>
    </row>
    <row r="1806" spans="1:13" ht="14.25" x14ac:dyDescent="0.2">
      <c r="A1806" s="3" t="s">
        <v>676</v>
      </c>
      <c r="B1806" s="3" t="s">
        <v>676</v>
      </c>
      <c r="C1806" s="72" t="s">
        <v>604</v>
      </c>
      <c r="D1806" s="73" t="s">
        <v>19</v>
      </c>
      <c r="E1806" s="73">
        <v>2019</v>
      </c>
      <c r="F1806" s="72" t="s">
        <v>439</v>
      </c>
      <c r="G1806" s="73" t="s">
        <v>440</v>
      </c>
      <c r="H1806" s="72" t="s">
        <v>2</v>
      </c>
      <c r="I1806" s="72" t="s">
        <v>471</v>
      </c>
      <c r="J1806" s="73" t="s">
        <v>319</v>
      </c>
      <c r="K1806" s="73" t="s">
        <v>319</v>
      </c>
      <c r="L1806" s="74">
        <v>1122.2</v>
      </c>
      <c r="M1806" s="74">
        <v>3112.55</v>
      </c>
    </row>
    <row r="1807" spans="1:13" ht="14.25" x14ac:dyDescent="0.2">
      <c r="A1807" s="3" t="s">
        <v>676</v>
      </c>
      <c r="B1807" s="3" t="s">
        <v>676</v>
      </c>
      <c r="C1807" s="72" t="s">
        <v>604</v>
      </c>
      <c r="D1807" s="73" t="s">
        <v>19</v>
      </c>
      <c r="E1807" s="73">
        <v>2019</v>
      </c>
      <c r="F1807" s="72" t="s">
        <v>439</v>
      </c>
      <c r="G1807" s="73" t="s">
        <v>440</v>
      </c>
      <c r="H1807" s="72" t="s">
        <v>2</v>
      </c>
      <c r="I1807" s="72" t="s">
        <v>472</v>
      </c>
      <c r="J1807" s="73" t="s">
        <v>396</v>
      </c>
      <c r="K1807" s="73" t="s">
        <v>396</v>
      </c>
      <c r="L1807" s="74">
        <v>1122.2</v>
      </c>
      <c r="M1807" s="74">
        <v>3112.55</v>
      </c>
    </row>
    <row r="1808" spans="1:13" ht="14.25" x14ac:dyDescent="0.2">
      <c r="A1808" s="3" t="s">
        <v>676</v>
      </c>
      <c r="B1808" s="3" t="s">
        <v>676</v>
      </c>
      <c r="C1808" s="72" t="s">
        <v>604</v>
      </c>
      <c r="D1808" s="73" t="s">
        <v>19</v>
      </c>
      <c r="E1808" s="73">
        <v>2019</v>
      </c>
      <c r="F1808" s="72" t="s">
        <v>439</v>
      </c>
      <c r="G1808" s="73" t="s">
        <v>440</v>
      </c>
      <c r="H1808" s="72" t="s">
        <v>2</v>
      </c>
      <c r="I1808" s="72" t="s">
        <v>245</v>
      </c>
      <c r="J1808" s="73" t="s">
        <v>677</v>
      </c>
      <c r="K1808" s="73" t="s">
        <v>677</v>
      </c>
      <c r="L1808" s="74">
        <v>1122.2</v>
      </c>
      <c r="M1808" s="74">
        <v>3112.55</v>
      </c>
    </row>
    <row r="1809" spans="1:13" ht="14.25" x14ac:dyDescent="0.2">
      <c r="A1809" s="3" t="s">
        <v>676</v>
      </c>
      <c r="B1809" s="3" t="s">
        <v>676</v>
      </c>
      <c r="C1809" s="72" t="s">
        <v>604</v>
      </c>
      <c r="D1809" s="73" t="s">
        <v>19</v>
      </c>
      <c r="E1809" s="73">
        <v>2019</v>
      </c>
      <c r="F1809" s="72" t="s">
        <v>439</v>
      </c>
      <c r="G1809" s="73" t="s">
        <v>440</v>
      </c>
      <c r="H1809" s="72" t="s">
        <v>2</v>
      </c>
      <c r="I1809" s="72" t="s">
        <v>473</v>
      </c>
      <c r="J1809" s="73" t="s">
        <v>677</v>
      </c>
      <c r="K1809" s="73" t="s">
        <v>677</v>
      </c>
      <c r="L1809" s="74">
        <v>1122.2</v>
      </c>
      <c r="M1809" s="74">
        <v>3112.55</v>
      </c>
    </row>
    <row r="1810" spans="1:13" ht="14.25" x14ac:dyDescent="0.2">
      <c r="A1810" s="3" t="s">
        <v>676</v>
      </c>
      <c r="B1810" s="3" t="s">
        <v>676</v>
      </c>
      <c r="C1810" s="72" t="s">
        <v>604</v>
      </c>
      <c r="D1810" s="73" t="s">
        <v>19</v>
      </c>
      <c r="E1810" s="73">
        <v>2019</v>
      </c>
      <c r="F1810" s="72" t="s">
        <v>439</v>
      </c>
      <c r="G1810" s="73" t="s">
        <v>440</v>
      </c>
      <c r="H1810" s="72" t="s">
        <v>2</v>
      </c>
      <c r="I1810" s="72" t="s">
        <v>242</v>
      </c>
      <c r="J1810" s="73" t="s">
        <v>396</v>
      </c>
      <c r="K1810" s="73" t="s">
        <v>396</v>
      </c>
      <c r="L1810" s="74">
        <v>1122.2</v>
      </c>
      <c r="M1810" s="74">
        <v>3112.55</v>
      </c>
    </row>
    <row r="1811" spans="1:13" ht="14.25" x14ac:dyDescent="0.2">
      <c r="A1811" s="3" t="s">
        <v>676</v>
      </c>
      <c r="B1811" s="3" t="s">
        <v>676</v>
      </c>
      <c r="C1811" s="72" t="s">
        <v>604</v>
      </c>
      <c r="D1811" s="73" t="s">
        <v>19</v>
      </c>
      <c r="E1811" s="73">
        <v>2019</v>
      </c>
      <c r="F1811" s="72" t="s">
        <v>439</v>
      </c>
      <c r="G1811" s="73" t="s">
        <v>440</v>
      </c>
      <c r="H1811" s="72" t="s">
        <v>2</v>
      </c>
      <c r="I1811" s="72" t="s">
        <v>474</v>
      </c>
      <c r="J1811" s="73" t="s">
        <v>396</v>
      </c>
      <c r="K1811" s="73" t="s">
        <v>396</v>
      </c>
      <c r="L1811" s="74">
        <v>1122.2</v>
      </c>
      <c r="M1811" s="74">
        <v>4005.28</v>
      </c>
    </row>
    <row r="1812" spans="1:13" ht="14.25" x14ac:dyDescent="0.2">
      <c r="A1812" s="3" t="s">
        <v>676</v>
      </c>
      <c r="B1812" s="3" t="s">
        <v>676</v>
      </c>
      <c r="C1812" s="72" t="s">
        <v>604</v>
      </c>
      <c r="D1812" s="73" t="s">
        <v>19</v>
      </c>
      <c r="E1812" s="73">
        <v>2019</v>
      </c>
      <c r="F1812" s="72" t="s">
        <v>439</v>
      </c>
      <c r="G1812" s="73" t="s">
        <v>440</v>
      </c>
      <c r="H1812" s="72" t="s">
        <v>2</v>
      </c>
      <c r="I1812" s="72" t="s">
        <v>475</v>
      </c>
      <c r="J1812" s="73" t="s">
        <v>178</v>
      </c>
      <c r="K1812" s="73" t="s">
        <v>178</v>
      </c>
      <c r="L1812" s="74">
        <v>1122.2</v>
      </c>
      <c r="M1812" s="74">
        <v>3112.55</v>
      </c>
    </row>
    <row r="1813" spans="1:13" ht="14.25" x14ac:dyDescent="0.2">
      <c r="A1813" s="3" t="s">
        <v>676</v>
      </c>
      <c r="B1813" s="3" t="s">
        <v>676</v>
      </c>
      <c r="C1813" s="72" t="s">
        <v>604</v>
      </c>
      <c r="D1813" s="73" t="s">
        <v>19</v>
      </c>
      <c r="E1813" s="73">
        <v>2019</v>
      </c>
      <c r="F1813" s="72" t="s">
        <v>439</v>
      </c>
      <c r="G1813" s="73" t="s">
        <v>440</v>
      </c>
      <c r="H1813" s="72" t="s">
        <v>2</v>
      </c>
      <c r="I1813" s="72" t="s">
        <v>453</v>
      </c>
      <c r="J1813" s="73" t="s">
        <v>178</v>
      </c>
      <c r="K1813" s="73" t="s">
        <v>178</v>
      </c>
      <c r="L1813" s="74">
        <v>1122.2</v>
      </c>
      <c r="M1813" s="74">
        <v>3647.92</v>
      </c>
    </row>
    <row r="1814" spans="1:13" ht="14.25" x14ac:dyDescent="0.2">
      <c r="A1814" s="3" t="s">
        <v>676</v>
      </c>
      <c r="B1814" s="3" t="s">
        <v>676</v>
      </c>
      <c r="C1814" s="72" t="s">
        <v>604</v>
      </c>
      <c r="D1814" s="73" t="s">
        <v>19</v>
      </c>
      <c r="E1814" s="73">
        <v>2019</v>
      </c>
      <c r="F1814" s="72" t="s">
        <v>439</v>
      </c>
      <c r="G1814" s="73" t="s">
        <v>440</v>
      </c>
      <c r="H1814" s="72" t="s">
        <v>2</v>
      </c>
      <c r="I1814" s="72" t="s">
        <v>476</v>
      </c>
      <c r="J1814" s="73" t="s">
        <v>178</v>
      </c>
      <c r="K1814" s="73" t="s">
        <v>178</v>
      </c>
      <c r="L1814" s="74">
        <v>1122.2</v>
      </c>
      <c r="M1814" s="74">
        <v>3112.55</v>
      </c>
    </row>
    <row r="1815" spans="1:13" ht="14.25" x14ac:dyDescent="0.2">
      <c r="A1815" s="3" t="s">
        <v>676</v>
      </c>
      <c r="B1815" s="3" t="s">
        <v>676</v>
      </c>
      <c r="C1815" s="72" t="s">
        <v>604</v>
      </c>
      <c r="D1815" s="73" t="s">
        <v>19</v>
      </c>
      <c r="E1815" s="73">
        <v>2019</v>
      </c>
      <c r="F1815" s="72" t="s">
        <v>439</v>
      </c>
      <c r="G1815" s="73" t="s">
        <v>440</v>
      </c>
      <c r="H1815" s="72" t="s">
        <v>2</v>
      </c>
      <c r="I1815" s="72" t="s">
        <v>477</v>
      </c>
      <c r="J1815" s="73" t="s">
        <v>178</v>
      </c>
      <c r="K1815" s="73" t="s">
        <v>178</v>
      </c>
      <c r="L1815" s="74">
        <v>1122.2</v>
      </c>
      <c r="M1815" s="74">
        <v>3814.15</v>
      </c>
    </row>
    <row r="1816" spans="1:13" ht="14.25" x14ac:dyDescent="0.2">
      <c r="A1816" s="3" t="s">
        <v>676</v>
      </c>
      <c r="B1816" s="3" t="s">
        <v>676</v>
      </c>
      <c r="C1816" s="72" t="s">
        <v>604</v>
      </c>
      <c r="D1816" s="73" t="s">
        <v>19</v>
      </c>
      <c r="E1816" s="73">
        <v>2019</v>
      </c>
      <c r="F1816" s="72" t="s">
        <v>439</v>
      </c>
      <c r="G1816" s="73" t="s">
        <v>440</v>
      </c>
      <c r="H1816" s="72" t="s">
        <v>2</v>
      </c>
      <c r="I1816" s="72" t="s">
        <v>447</v>
      </c>
      <c r="J1816" s="73" t="s">
        <v>178</v>
      </c>
      <c r="K1816" s="73" t="s">
        <v>178</v>
      </c>
      <c r="L1816" s="74">
        <v>1122.2</v>
      </c>
      <c r="M1816" s="74">
        <v>3647.92</v>
      </c>
    </row>
    <row r="1817" spans="1:13" ht="14.25" x14ac:dyDescent="0.2">
      <c r="A1817" s="3" t="s">
        <v>676</v>
      </c>
      <c r="B1817" s="3" t="s">
        <v>676</v>
      </c>
      <c r="C1817" s="72" t="s">
        <v>604</v>
      </c>
      <c r="D1817" s="73" t="s">
        <v>19</v>
      </c>
      <c r="E1817" s="73">
        <v>2019</v>
      </c>
      <c r="F1817" s="72" t="s">
        <v>439</v>
      </c>
      <c r="G1817" s="73" t="s">
        <v>440</v>
      </c>
      <c r="H1817" s="72" t="s">
        <v>2</v>
      </c>
      <c r="I1817" s="72" t="s">
        <v>478</v>
      </c>
      <c r="J1817" s="73" t="s">
        <v>178</v>
      </c>
      <c r="K1817" s="73" t="s">
        <v>178</v>
      </c>
      <c r="L1817" s="74">
        <v>1122.2</v>
      </c>
      <c r="M1817" s="74">
        <v>3814.15</v>
      </c>
    </row>
    <row r="1818" spans="1:13" ht="14.25" x14ac:dyDescent="0.2">
      <c r="A1818" s="3" t="s">
        <v>676</v>
      </c>
      <c r="B1818" s="3" t="s">
        <v>676</v>
      </c>
      <c r="C1818" s="72" t="s">
        <v>604</v>
      </c>
      <c r="D1818" s="73" t="s">
        <v>19</v>
      </c>
      <c r="E1818" s="73">
        <v>2019</v>
      </c>
      <c r="F1818" s="72" t="s">
        <v>439</v>
      </c>
      <c r="G1818" s="73" t="s">
        <v>440</v>
      </c>
      <c r="H1818" s="72" t="s">
        <v>2</v>
      </c>
      <c r="I1818" s="72" t="s">
        <v>479</v>
      </c>
      <c r="J1818" s="73" t="s">
        <v>178</v>
      </c>
      <c r="K1818" s="73" t="s">
        <v>178</v>
      </c>
      <c r="L1818" s="74">
        <v>1122.2</v>
      </c>
      <c r="M1818" s="74">
        <v>3112.55</v>
      </c>
    </row>
    <row r="1819" spans="1:13" ht="14.25" x14ac:dyDescent="0.2">
      <c r="A1819" s="3" t="s">
        <v>676</v>
      </c>
      <c r="B1819" s="3" t="s">
        <v>676</v>
      </c>
      <c r="C1819" s="72" t="s">
        <v>604</v>
      </c>
      <c r="D1819" s="73" t="s">
        <v>19</v>
      </c>
      <c r="E1819" s="73">
        <v>2019</v>
      </c>
      <c r="F1819" s="72" t="s">
        <v>439</v>
      </c>
      <c r="G1819" s="73" t="s">
        <v>440</v>
      </c>
      <c r="H1819" s="72" t="s">
        <v>2</v>
      </c>
      <c r="I1819" s="72" t="s">
        <v>480</v>
      </c>
      <c r="J1819" s="73" t="s">
        <v>396</v>
      </c>
      <c r="K1819" s="73" t="s">
        <v>396</v>
      </c>
      <c r="L1819" s="74">
        <v>1122.2</v>
      </c>
      <c r="M1819" s="74">
        <v>3112.55</v>
      </c>
    </row>
    <row r="1820" spans="1:13" ht="14.25" x14ac:dyDescent="0.2">
      <c r="A1820" s="3" t="s">
        <v>676</v>
      </c>
      <c r="B1820" s="3" t="s">
        <v>676</v>
      </c>
      <c r="C1820" s="72" t="s">
        <v>604</v>
      </c>
      <c r="D1820" s="73" t="s">
        <v>19</v>
      </c>
      <c r="E1820" s="73">
        <v>2019</v>
      </c>
      <c r="F1820" s="72" t="s">
        <v>439</v>
      </c>
      <c r="G1820" s="73" t="s">
        <v>440</v>
      </c>
      <c r="H1820" s="72" t="s">
        <v>2</v>
      </c>
      <c r="I1820" s="72" t="s">
        <v>329</v>
      </c>
      <c r="J1820" s="73" t="s">
        <v>677</v>
      </c>
      <c r="K1820" s="73" t="s">
        <v>677</v>
      </c>
      <c r="L1820" s="74">
        <v>1122.2</v>
      </c>
      <c r="M1820" s="74">
        <v>3112.55</v>
      </c>
    </row>
    <row r="1821" spans="1:13" ht="14.25" x14ac:dyDescent="0.2">
      <c r="A1821" s="3" t="s">
        <v>676</v>
      </c>
      <c r="B1821" s="3" t="s">
        <v>676</v>
      </c>
      <c r="C1821" s="72" t="s">
        <v>604</v>
      </c>
      <c r="D1821" s="73" t="s">
        <v>19</v>
      </c>
      <c r="E1821" s="73">
        <v>2019</v>
      </c>
      <c r="F1821" s="72" t="s">
        <v>439</v>
      </c>
      <c r="G1821" s="73" t="s">
        <v>440</v>
      </c>
      <c r="H1821" s="72" t="s">
        <v>2</v>
      </c>
      <c r="I1821" s="72" t="s">
        <v>481</v>
      </c>
      <c r="J1821" s="73" t="s">
        <v>677</v>
      </c>
      <c r="K1821" s="73" t="s">
        <v>677</v>
      </c>
      <c r="L1821" s="74">
        <v>1122.2</v>
      </c>
      <c r="M1821" s="74">
        <v>3112.55</v>
      </c>
    </row>
    <row r="1822" spans="1:13" ht="14.25" x14ac:dyDescent="0.2">
      <c r="A1822" s="3" t="s">
        <v>676</v>
      </c>
      <c r="B1822" s="3" t="s">
        <v>676</v>
      </c>
      <c r="C1822" s="72" t="s">
        <v>604</v>
      </c>
      <c r="D1822" s="73" t="s">
        <v>19</v>
      </c>
      <c r="E1822" s="73">
        <v>2019</v>
      </c>
      <c r="F1822" s="72" t="s">
        <v>439</v>
      </c>
      <c r="G1822" s="73" t="s">
        <v>440</v>
      </c>
      <c r="H1822" s="72" t="s">
        <v>2</v>
      </c>
      <c r="I1822" s="72" t="s">
        <v>482</v>
      </c>
      <c r="J1822" s="73" t="s">
        <v>396</v>
      </c>
      <c r="K1822" s="73" t="s">
        <v>396</v>
      </c>
      <c r="L1822" s="74">
        <v>1122.2</v>
      </c>
      <c r="M1822" s="74">
        <v>3112.55</v>
      </c>
    </row>
    <row r="1823" spans="1:13" ht="14.25" x14ac:dyDescent="0.2">
      <c r="A1823" s="3" t="s">
        <v>676</v>
      </c>
      <c r="B1823" s="3" t="s">
        <v>676</v>
      </c>
      <c r="C1823" s="72" t="s">
        <v>604</v>
      </c>
      <c r="D1823" s="73" t="s">
        <v>19</v>
      </c>
      <c r="E1823" s="73">
        <v>2019</v>
      </c>
      <c r="F1823" s="72" t="s">
        <v>439</v>
      </c>
      <c r="G1823" s="73" t="s">
        <v>440</v>
      </c>
      <c r="H1823" s="72" t="s">
        <v>2</v>
      </c>
      <c r="I1823" s="72" t="s">
        <v>316</v>
      </c>
      <c r="J1823" s="73" t="s">
        <v>677</v>
      </c>
      <c r="K1823" s="73" t="s">
        <v>677</v>
      </c>
      <c r="L1823" s="74">
        <v>1122.2</v>
      </c>
      <c r="M1823" s="74">
        <v>3647.92</v>
      </c>
    </row>
    <row r="1824" spans="1:13" ht="14.25" x14ac:dyDescent="0.2">
      <c r="A1824" s="3" t="s">
        <v>676</v>
      </c>
      <c r="B1824" s="3" t="s">
        <v>676</v>
      </c>
      <c r="C1824" s="72" t="s">
        <v>604</v>
      </c>
      <c r="D1824" s="73" t="s">
        <v>19</v>
      </c>
      <c r="E1824" s="73">
        <v>2019</v>
      </c>
      <c r="F1824" s="72" t="s">
        <v>439</v>
      </c>
      <c r="G1824" s="73" t="s">
        <v>440</v>
      </c>
      <c r="H1824" s="72" t="s">
        <v>2</v>
      </c>
      <c r="I1824" s="72" t="s">
        <v>483</v>
      </c>
      <c r="J1824" s="73" t="s">
        <v>178</v>
      </c>
      <c r="K1824" s="73" t="s">
        <v>178</v>
      </c>
      <c r="L1824" s="74">
        <v>1122.2</v>
      </c>
      <c r="M1824" s="74">
        <v>4005.28</v>
      </c>
    </row>
    <row r="1825" spans="1:13" ht="14.25" x14ac:dyDescent="0.2">
      <c r="A1825" s="3" t="s">
        <v>676</v>
      </c>
      <c r="B1825" s="3" t="s">
        <v>676</v>
      </c>
      <c r="C1825" s="72" t="s">
        <v>604</v>
      </c>
      <c r="D1825" s="73" t="s">
        <v>19</v>
      </c>
      <c r="E1825" s="73">
        <v>2019</v>
      </c>
      <c r="F1825" s="72" t="s">
        <v>439</v>
      </c>
      <c r="G1825" s="73" t="s">
        <v>440</v>
      </c>
      <c r="H1825" s="72" t="s">
        <v>2</v>
      </c>
      <c r="I1825" s="72" t="s">
        <v>470</v>
      </c>
      <c r="J1825" s="73" t="s">
        <v>178</v>
      </c>
      <c r="K1825" s="73" t="s">
        <v>178</v>
      </c>
      <c r="L1825" s="74">
        <v>1122.2</v>
      </c>
      <c r="M1825" s="74">
        <v>3112.55</v>
      </c>
    </row>
    <row r="1826" spans="1:13" ht="14.25" x14ac:dyDescent="0.2">
      <c r="A1826" s="3" t="s">
        <v>676</v>
      </c>
      <c r="B1826" s="3" t="s">
        <v>676</v>
      </c>
      <c r="C1826" s="72" t="s">
        <v>604</v>
      </c>
      <c r="D1826" s="73" t="s">
        <v>19</v>
      </c>
      <c r="E1826" s="73">
        <v>2019</v>
      </c>
      <c r="F1826" s="72" t="s">
        <v>439</v>
      </c>
      <c r="G1826" s="73" t="s">
        <v>440</v>
      </c>
      <c r="H1826" s="72" t="s">
        <v>2</v>
      </c>
      <c r="I1826" s="72" t="s">
        <v>484</v>
      </c>
      <c r="J1826" s="73" t="s">
        <v>178</v>
      </c>
      <c r="K1826" s="73" t="s">
        <v>178</v>
      </c>
      <c r="L1826" s="74">
        <v>1122.2</v>
      </c>
      <c r="M1826" s="74">
        <v>3112.55</v>
      </c>
    </row>
    <row r="1827" spans="1:13" ht="14.25" x14ac:dyDescent="0.2">
      <c r="A1827" s="3" t="s">
        <v>676</v>
      </c>
      <c r="B1827" s="3" t="s">
        <v>676</v>
      </c>
      <c r="C1827" s="72" t="s">
        <v>604</v>
      </c>
      <c r="D1827" s="73" t="s">
        <v>19</v>
      </c>
      <c r="E1827" s="73">
        <v>2019</v>
      </c>
      <c r="F1827" s="72" t="s">
        <v>439</v>
      </c>
      <c r="G1827" s="73" t="s">
        <v>440</v>
      </c>
      <c r="H1827" s="72" t="s">
        <v>2</v>
      </c>
      <c r="I1827" s="72" t="s">
        <v>204</v>
      </c>
      <c r="J1827" s="73" t="s">
        <v>178</v>
      </c>
      <c r="K1827" s="73" t="s">
        <v>178</v>
      </c>
      <c r="L1827" s="74">
        <v>1122.2</v>
      </c>
      <c r="M1827" s="74">
        <v>3814.15</v>
      </c>
    </row>
    <row r="1828" spans="1:13" ht="14.25" x14ac:dyDescent="0.2">
      <c r="A1828" s="3" t="s">
        <v>676</v>
      </c>
      <c r="B1828" s="3" t="s">
        <v>676</v>
      </c>
      <c r="C1828" s="72" t="s">
        <v>604</v>
      </c>
      <c r="D1828" s="73" t="s">
        <v>19</v>
      </c>
      <c r="E1828" s="73">
        <v>2019</v>
      </c>
      <c r="F1828" s="72" t="s">
        <v>439</v>
      </c>
      <c r="G1828" s="73" t="s">
        <v>440</v>
      </c>
      <c r="H1828" s="72" t="s">
        <v>2</v>
      </c>
      <c r="I1828" s="72" t="s">
        <v>485</v>
      </c>
      <c r="J1828" s="73" t="s">
        <v>178</v>
      </c>
      <c r="K1828" s="73" t="s">
        <v>178</v>
      </c>
      <c r="L1828" s="74">
        <v>1122.2</v>
      </c>
      <c r="M1828" s="74">
        <v>3112.55</v>
      </c>
    </row>
    <row r="1829" spans="1:13" ht="14.25" x14ac:dyDescent="0.2">
      <c r="A1829" s="3" t="s">
        <v>676</v>
      </c>
      <c r="B1829" s="3" t="s">
        <v>676</v>
      </c>
      <c r="C1829" s="72" t="s">
        <v>604</v>
      </c>
      <c r="D1829" s="73" t="s">
        <v>19</v>
      </c>
      <c r="E1829" s="73">
        <v>2019</v>
      </c>
      <c r="F1829" s="72" t="s">
        <v>439</v>
      </c>
      <c r="G1829" s="73" t="s">
        <v>440</v>
      </c>
      <c r="H1829" s="72" t="s">
        <v>2</v>
      </c>
      <c r="I1829" s="72" t="s">
        <v>460</v>
      </c>
      <c r="J1829" s="73" t="s">
        <v>178</v>
      </c>
      <c r="K1829" s="73" t="s">
        <v>178</v>
      </c>
      <c r="L1829" s="74">
        <v>1122.2</v>
      </c>
      <c r="M1829" s="74">
        <v>3112.55</v>
      </c>
    </row>
    <row r="1830" spans="1:13" ht="14.25" x14ac:dyDescent="0.2">
      <c r="A1830" s="3" t="s">
        <v>676</v>
      </c>
      <c r="B1830" s="3" t="s">
        <v>676</v>
      </c>
      <c r="C1830" s="72" t="s">
        <v>604</v>
      </c>
      <c r="D1830" s="73" t="s">
        <v>19</v>
      </c>
      <c r="E1830" s="73">
        <v>2019</v>
      </c>
      <c r="F1830" s="72" t="s">
        <v>439</v>
      </c>
      <c r="G1830" s="73" t="s">
        <v>440</v>
      </c>
      <c r="H1830" s="72" t="s">
        <v>2</v>
      </c>
      <c r="I1830" s="72" t="s">
        <v>486</v>
      </c>
      <c r="J1830" s="73" t="s">
        <v>396</v>
      </c>
      <c r="K1830" s="73" t="s">
        <v>396</v>
      </c>
      <c r="L1830" s="74">
        <v>1122.2</v>
      </c>
      <c r="M1830" s="74">
        <v>3112.55</v>
      </c>
    </row>
    <row r="1831" spans="1:13" ht="14.25" x14ac:dyDescent="0.2">
      <c r="A1831" s="3" t="s">
        <v>676</v>
      </c>
      <c r="B1831" s="3" t="s">
        <v>676</v>
      </c>
      <c r="C1831" s="72" t="s">
        <v>604</v>
      </c>
      <c r="D1831" s="73" t="s">
        <v>19</v>
      </c>
      <c r="E1831" s="73">
        <v>2019</v>
      </c>
      <c r="F1831" s="72" t="s">
        <v>439</v>
      </c>
      <c r="G1831" s="73" t="s">
        <v>440</v>
      </c>
      <c r="H1831" s="72" t="s">
        <v>2</v>
      </c>
      <c r="I1831" s="72" t="s">
        <v>466</v>
      </c>
      <c r="J1831" s="73" t="s">
        <v>178</v>
      </c>
      <c r="K1831" s="73" t="s">
        <v>178</v>
      </c>
      <c r="L1831" s="74">
        <v>1122.2</v>
      </c>
      <c r="M1831" s="74">
        <v>3112.55</v>
      </c>
    </row>
    <row r="1832" spans="1:13" ht="14.25" x14ac:dyDescent="0.2">
      <c r="A1832" s="3" t="s">
        <v>676</v>
      </c>
      <c r="B1832" s="3" t="s">
        <v>676</v>
      </c>
      <c r="C1832" s="72" t="s">
        <v>604</v>
      </c>
      <c r="D1832" s="73" t="s">
        <v>19</v>
      </c>
      <c r="E1832" s="73">
        <v>2019</v>
      </c>
      <c r="F1832" s="72" t="s">
        <v>439</v>
      </c>
      <c r="G1832" s="73" t="s">
        <v>440</v>
      </c>
      <c r="H1832" s="72" t="s">
        <v>2</v>
      </c>
      <c r="I1832" s="72" t="s">
        <v>482</v>
      </c>
      <c r="J1832" s="73" t="s">
        <v>396</v>
      </c>
      <c r="K1832" s="73" t="s">
        <v>396</v>
      </c>
      <c r="L1832" s="74">
        <v>1122.2</v>
      </c>
      <c r="M1832" s="74">
        <v>3112.55</v>
      </c>
    </row>
    <row r="1833" spans="1:13" ht="14.25" x14ac:dyDescent="0.2">
      <c r="A1833" s="3" t="s">
        <v>676</v>
      </c>
      <c r="B1833" s="3" t="s">
        <v>676</v>
      </c>
      <c r="C1833" s="72" t="s">
        <v>604</v>
      </c>
      <c r="D1833" s="73" t="s">
        <v>19</v>
      </c>
      <c r="E1833" s="73">
        <v>2019</v>
      </c>
      <c r="F1833" s="72" t="s">
        <v>439</v>
      </c>
      <c r="G1833" s="73" t="s">
        <v>440</v>
      </c>
      <c r="H1833" s="72" t="s">
        <v>2</v>
      </c>
      <c r="I1833" s="72" t="s">
        <v>204</v>
      </c>
      <c r="J1833" s="73" t="s">
        <v>516</v>
      </c>
      <c r="K1833" s="73" t="s">
        <v>516</v>
      </c>
      <c r="L1833" s="74">
        <v>1122.2</v>
      </c>
      <c r="M1833" s="74">
        <v>3112.55</v>
      </c>
    </row>
    <row r="1834" spans="1:13" ht="14.25" x14ac:dyDescent="0.2">
      <c r="A1834" s="3" t="s">
        <v>676</v>
      </c>
      <c r="B1834" s="3" t="s">
        <v>676</v>
      </c>
      <c r="C1834" s="72" t="s">
        <v>604</v>
      </c>
      <c r="D1834" s="73" t="s">
        <v>19</v>
      </c>
      <c r="E1834" s="73">
        <v>2019</v>
      </c>
      <c r="F1834" s="72" t="s">
        <v>439</v>
      </c>
      <c r="G1834" s="73" t="s">
        <v>440</v>
      </c>
      <c r="H1834" s="72" t="s">
        <v>2</v>
      </c>
      <c r="I1834" s="72" t="s">
        <v>487</v>
      </c>
      <c r="J1834" s="73" t="s">
        <v>178</v>
      </c>
      <c r="K1834" s="73" t="s">
        <v>178</v>
      </c>
      <c r="L1834" s="74">
        <v>1122.2</v>
      </c>
      <c r="M1834" s="74">
        <v>4005.28</v>
      </c>
    </row>
    <row r="1835" spans="1:13" ht="14.25" x14ac:dyDescent="0.2">
      <c r="A1835" s="3" t="s">
        <v>676</v>
      </c>
      <c r="B1835" s="3" t="s">
        <v>676</v>
      </c>
      <c r="C1835" s="72" t="s">
        <v>604</v>
      </c>
      <c r="D1835" s="73" t="s">
        <v>19</v>
      </c>
      <c r="E1835" s="73">
        <v>2019</v>
      </c>
      <c r="F1835" s="72" t="s">
        <v>439</v>
      </c>
      <c r="G1835" s="73" t="s">
        <v>440</v>
      </c>
      <c r="H1835" s="72" t="s">
        <v>2</v>
      </c>
      <c r="I1835" s="72" t="s">
        <v>446</v>
      </c>
      <c r="J1835" s="73" t="s">
        <v>178</v>
      </c>
      <c r="K1835" s="73" t="s">
        <v>178</v>
      </c>
      <c r="L1835" s="74">
        <v>1122.2</v>
      </c>
      <c r="M1835" s="74">
        <v>3112.55</v>
      </c>
    </row>
    <row r="1836" spans="1:13" ht="14.25" x14ac:dyDescent="0.2">
      <c r="A1836" s="3" t="s">
        <v>676</v>
      </c>
      <c r="B1836" s="3" t="s">
        <v>676</v>
      </c>
      <c r="C1836" s="72" t="s">
        <v>604</v>
      </c>
      <c r="D1836" s="73" t="s">
        <v>19</v>
      </c>
      <c r="E1836" s="73">
        <v>2019</v>
      </c>
      <c r="F1836" s="72" t="s">
        <v>439</v>
      </c>
      <c r="G1836" s="73" t="s">
        <v>440</v>
      </c>
      <c r="H1836" s="72" t="s">
        <v>2</v>
      </c>
      <c r="I1836" s="72" t="s">
        <v>467</v>
      </c>
      <c r="J1836" s="73" t="s">
        <v>178</v>
      </c>
      <c r="K1836" s="73" t="s">
        <v>178</v>
      </c>
      <c r="L1836" s="74">
        <v>1122.2</v>
      </c>
      <c r="M1836" s="74">
        <v>3112.55</v>
      </c>
    </row>
    <row r="1837" spans="1:13" ht="14.25" x14ac:dyDescent="0.2">
      <c r="A1837" s="3" t="s">
        <v>676</v>
      </c>
      <c r="B1837" s="3" t="s">
        <v>676</v>
      </c>
      <c r="C1837" s="72" t="s">
        <v>604</v>
      </c>
      <c r="D1837" s="73" t="s">
        <v>19</v>
      </c>
      <c r="E1837" s="73">
        <v>2019</v>
      </c>
      <c r="F1837" s="72" t="s">
        <v>439</v>
      </c>
      <c r="G1837" s="73" t="s">
        <v>440</v>
      </c>
      <c r="H1837" s="72" t="s">
        <v>2</v>
      </c>
      <c r="I1837" s="72" t="s">
        <v>205</v>
      </c>
      <c r="J1837" s="73" t="s">
        <v>178</v>
      </c>
      <c r="K1837" s="73" t="s">
        <v>178</v>
      </c>
      <c r="L1837" s="74">
        <v>1122.2</v>
      </c>
      <c r="M1837" s="74">
        <v>3714.92</v>
      </c>
    </row>
    <row r="1838" spans="1:13" ht="14.25" x14ac:dyDescent="0.2">
      <c r="A1838" s="3" t="s">
        <v>676</v>
      </c>
      <c r="B1838" s="3" t="s">
        <v>676</v>
      </c>
      <c r="C1838" s="72" t="s">
        <v>604</v>
      </c>
      <c r="D1838" s="73" t="s">
        <v>19</v>
      </c>
      <c r="E1838" s="73">
        <v>2019</v>
      </c>
      <c r="F1838" s="72" t="s">
        <v>439</v>
      </c>
      <c r="G1838" s="73" t="s">
        <v>440</v>
      </c>
      <c r="H1838" s="72" t="s">
        <v>2</v>
      </c>
      <c r="I1838" s="72" t="s">
        <v>488</v>
      </c>
      <c r="J1838" s="73" t="s">
        <v>178</v>
      </c>
      <c r="K1838" s="73" t="s">
        <v>178</v>
      </c>
      <c r="L1838" s="74">
        <v>1122.2</v>
      </c>
      <c r="M1838" s="74">
        <v>3112.55</v>
      </c>
    </row>
    <row r="1839" spans="1:13" ht="14.25" x14ac:dyDescent="0.2">
      <c r="A1839" s="3" t="s">
        <v>676</v>
      </c>
      <c r="B1839" s="3" t="s">
        <v>676</v>
      </c>
      <c r="C1839" s="72" t="s">
        <v>604</v>
      </c>
      <c r="D1839" s="73" t="s">
        <v>19</v>
      </c>
      <c r="E1839" s="73">
        <v>2019</v>
      </c>
      <c r="F1839" s="72" t="s">
        <v>439</v>
      </c>
      <c r="G1839" s="73" t="s">
        <v>440</v>
      </c>
      <c r="H1839" s="72" t="s">
        <v>2</v>
      </c>
      <c r="I1839" s="72" t="s">
        <v>470</v>
      </c>
      <c r="J1839" s="73" t="s">
        <v>178</v>
      </c>
      <c r="K1839" s="73" t="s">
        <v>178</v>
      </c>
      <c r="L1839" s="74">
        <v>1122.2</v>
      </c>
      <c r="M1839" s="74">
        <v>3112.55</v>
      </c>
    </row>
    <row r="1840" spans="1:13" ht="14.25" x14ac:dyDescent="0.2">
      <c r="A1840" s="3" t="s">
        <v>676</v>
      </c>
      <c r="B1840" s="3" t="s">
        <v>676</v>
      </c>
      <c r="C1840" s="72" t="s">
        <v>604</v>
      </c>
      <c r="D1840" s="73" t="s">
        <v>19</v>
      </c>
      <c r="E1840" s="73">
        <v>2019</v>
      </c>
      <c r="F1840" s="72" t="s">
        <v>439</v>
      </c>
      <c r="G1840" s="73" t="s">
        <v>440</v>
      </c>
      <c r="H1840" s="72" t="s">
        <v>2</v>
      </c>
      <c r="I1840" s="72" t="s">
        <v>321</v>
      </c>
      <c r="J1840" s="73" t="s">
        <v>178</v>
      </c>
      <c r="K1840" s="73" t="s">
        <v>178</v>
      </c>
      <c r="L1840" s="74">
        <v>1122.2</v>
      </c>
      <c r="M1840" s="74">
        <v>3112.55</v>
      </c>
    </row>
    <row r="1841" spans="1:13" ht="14.25" x14ac:dyDescent="0.2">
      <c r="A1841" s="3" t="s">
        <v>676</v>
      </c>
      <c r="B1841" s="3" t="s">
        <v>676</v>
      </c>
      <c r="C1841" s="72" t="s">
        <v>604</v>
      </c>
      <c r="D1841" s="73" t="s">
        <v>19</v>
      </c>
      <c r="E1841" s="73">
        <v>2019</v>
      </c>
      <c r="F1841" s="72" t="s">
        <v>439</v>
      </c>
      <c r="G1841" s="73" t="s">
        <v>440</v>
      </c>
      <c r="H1841" s="72" t="s">
        <v>2</v>
      </c>
      <c r="I1841" s="72" t="s">
        <v>473</v>
      </c>
      <c r="J1841" s="73" t="s">
        <v>677</v>
      </c>
      <c r="K1841" s="73" t="s">
        <v>677</v>
      </c>
      <c r="L1841" s="74">
        <v>1122.2</v>
      </c>
      <c r="M1841" s="74">
        <v>3112.55</v>
      </c>
    </row>
    <row r="1842" spans="1:13" ht="14.25" x14ac:dyDescent="0.2">
      <c r="A1842" s="3" t="s">
        <v>676</v>
      </c>
      <c r="B1842" s="3" t="s">
        <v>676</v>
      </c>
      <c r="C1842" s="72" t="s">
        <v>604</v>
      </c>
      <c r="D1842" s="73" t="s">
        <v>19</v>
      </c>
      <c r="E1842" s="73">
        <v>2019</v>
      </c>
      <c r="F1842" s="72" t="s">
        <v>439</v>
      </c>
      <c r="G1842" s="73" t="s">
        <v>440</v>
      </c>
      <c r="H1842" s="72" t="s">
        <v>2</v>
      </c>
      <c r="I1842" s="72" t="s">
        <v>150</v>
      </c>
      <c r="J1842" s="73" t="s">
        <v>178</v>
      </c>
      <c r="K1842" s="73" t="s">
        <v>178</v>
      </c>
      <c r="L1842" s="74">
        <v>1122.2</v>
      </c>
      <c r="M1842" s="74">
        <v>3112.55</v>
      </c>
    </row>
    <row r="1843" spans="1:13" ht="14.25" x14ac:dyDescent="0.2">
      <c r="A1843" s="3" t="s">
        <v>676</v>
      </c>
      <c r="B1843" s="3" t="s">
        <v>676</v>
      </c>
      <c r="C1843" s="72" t="s">
        <v>604</v>
      </c>
      <c r="D1843" s="73" t="s">
        <v>19</v>
      </c>
      <c r="E1843" s="73">
        <v>2019</v>
      </c>
      <c r="F1843" s="72" t="s">
        <v>439</v>
      </c>
      <c r="G1843" s="73" t="s">
        <v>440</v>
      </c>
      <c r="H1843" s="72" t="s">
        <v>2</v>
      </c>
      <c r="I1843" s="72" t="s">
        <v>242</v>
      </c>
      <c r="J1843" s="73" t="s">
        <v>396</v>
      </c>
      <c r="K1843" s="73" t="s">
        <v>396</v>
      </c>
      <c r="L1843" s="74">
        <v>1122.2</v>
      </c>
      <c r="M1843" s="74">
        <v>3112.55</v>
      </c>
    </row>
    <row r="1844" spans="1:13" ht="14.25" x14ac:dyDescent="0.2">
      <c r="A1844" s="3" t="s">
        <v>676</v>
      </c>
      <c r="B1844" s="3" t="s">
        <v>676</v>
      </c>
      <c r="C1844" s="72" t="s">
        <v>604</v>
      </c>
      <c r="D1844" s="73" t="s">
        <v>19</v>
      </c>
      <c r="E1844" s="73">
        <v>2019</v>
      </c>
      <c r="F1844" s="72" t="s">
        <v>439</v>
      </c>
      <c r="G1844" s="73" t="s">
        <v>440</v>
      </c>
      <c r="H1844" s="72" t="s">
        <v>2</v>
      </c>
      <c r="I1844" s="72" t="s">
        <v>472</v>
      </c>
      <c r="J1844" s="73" t="s">
        <v>396</v>
      </c>
      <c r="K1844" s="73" t="s">
        <v>396</v>
      </c>
      <c r="L1844" s="74">
        <v>1122.2</v>
      </c>
      <c r="M1844" s="74">
        <v>3112.55</v>
      </c>
    </row>
    <row r="1845" spans="1:13" ht="14.25" x14ac:dyDescent="0.2">
      <c r="A1845" s="3" t="s">
        <v>676</v>
      </c>
      <c r="B1845" s="3" t="s">
        <v>676</v>
      </c>
      <c r="C1845" s="72" t="s">
        <v>604</v>
      </c>
      <c r="D1845" s="73" t="s">
        <v>19</v>
      </c>
      <c r="E1845" s="73">
        <v>2019</v>
      </c>
      <c r="F1845" s="72" t="s">
        <v>439</v>
      </c>
      <c r="G1845" s="73" t="s">
        <v>440</v>
      </c>
      <c r="H1845" s="72" t="s">
        <v>2</v>
      </c>
      <c r="I1845" s="72" t="s">
        <v>442</v>
      </c>
      <c r="J1845" s="73" t="s">
        <v>178</v>
      </c>
      <c r="K1845" s="73" t="s">
        <v>178</v>
      </c>
      <c r="L1845" s="74">
        <v>1122.2</v>
      </c>
      <c r="M1845" s="74">
        <v>3112.55</v>
      </c>
    </row>
    <row r="1846" spans="1:13" ht="14.25" x14ac:dyDescent="0.2">
      <c r="A1846" s="3" t="s">
        <v>676</v>
      </c>
      <c r="B1846" s="3" t="s">
        <v>676</v>
      </c>
      <c r="C1846" s="72" t="s">
        <v>604</v>
      </c>
      <c r="D1846" s="73" t="s">
        <v>19</v>
      </c>
      <c r="E1846" s="73">
        <v>2019</v>
      </c>
      <c r="F1846" s="72" t="s">
        <v>439</v>
      </c>
      <c r="G1846" s="73" t="s">
        <v>440</v>
      </c>
      <c r="H1846" s="72" t="s">
        <v>2</v>
      </c>
      <c r="I1846" s="72" t="s">
        <v>318</v>
      </c>
      <c r="J1846" s="73" t="s">
        <v>178</v>
      </c>
      <c r="K1846" s="73" t="s">
        <v>178</v>
      </c>
      <c r="L1846" s="74">
        <v>1122.2</v>
      </c>
      <c r="M1846" s="74">
        <v>3112.55</v>
      </c>
    </row>
    <row r="1847" spans="1:13" ht="14.25" x14ac:dyDescent="0.2">
      <c r="A1847" s="3" t="s">
        <v>676</v>
      </c>
      <c r="B1847" s="3" t="s">
        <v>676</v>
      </c>
      <c r="C1847" s="72" t="s">
        <v>604</v>
      </c>
      <c r="D1847" s="73" t="s">
        <v>19</v>
      </c>
      <c r="E1847" s="73">
        <v>2019</v>
      </c>
      <c r="F1847" s="72" t="s">
        <v>439</v>
      </c>
      <c r="G1847" s="73" t="s">
        <v>440</v>
      </c>
      <c r="H1847" s="72" t="s">
        <v>2</v>
      </c>
      <c r="I1847" s="72" t="s">
        <v>489</v>
      </c>
      <c r="J1847" s="73" t="s">
        <v>677</v>
      </c>
      <c r="K1847" s="73" t="s">
        <v>677</v>
      </c>
      <c r="L1847" s="74">
        <v>1122.2</v>
      </c>
      <c r="M1847" s="74">
        <v>3112.55</v>
      </c>
    </row>
    <row r="1848" spans="1:13" ht="14.25" x14ac:dyDescent="0.2">
      <c r="A1848" s="3" t="s">
        <v>676</v>
      </c>
      <c r="B1848" s="3" t="s">
        <v>676</v>
      </c>
      <c r="C1848" s="72" t="s">
        <v>604</v>
      </c>
      <c r="D1848" s="73" t="s">
        <v>19</v>
      </c>
      <c r="E1848" s="73">
        <v>2019</v>
      </c>
      <c r="F1848" s="72" t="s">
        <v>439</v>
      </c>
      <c r="G1848" s="73" t="s">
        <v>440</v>
      </c>
      <c r="H1848" s="72" t="s">
        <v>2</v>
      </c>
      <c r="I1848" s="72" t="s">
        <v>322</v>
      </c>
      <c r="J1848" s="73" t="s">
        <v>178</v>
      </c>
      <c r="K1848" s="73" t="s">
        <v>178</v>
      </c>
      <c r="L1848" s="74">
        <v>1122.2</v>
      </c>
      <c r="M1848" s="74">
        <v>3112.55</v>
      </c>
    </row>
    <row r="1849" spans="1:13" ht="14.25" x14ac:dyDescent="0.2">
      <c r="A1849" s="3" t="s">
        <v>676</v>
      </c>
      <c r="B1849" s="3" t="s">
        <v>676</v>
      </c>
      <c r="C1849" s="72" t="s">
        <v>604</v>
      </c>
      <c r="D1849" s="73" t="s">
        <v>19</v>
      </c>
      <c r="E1849" s="73">
        <v>2019</v>
      </c>
      <c r="F1849" s="72" t="s">
        <v>439</v>
      </c>
      <c r="G1849" s="73" t="s">
        <v>440</v>
      </c>
      <c r="H1849" s="72" t="s">
        <v>2</v>
      </c>
      <c r="I1849" s="72" t="s">
        <v>469</v>
      </c>
      <c r="J1849" s="73" t="s">
        <v>178</v>
      </c>
      <c r="K1849" s="73" t="s">
        <v>178</v>
      </c>
      <c r="L1849" s="74">
        <v>1122.2</v>
      </c>
      <c r="M1849" s="74">
        <v>3112.55</v>
      </c>
    </row>
    <row r="1850" spans="1:13" ht="14.25" x14ac:dyDescent="0.2">
      <c r="A1850" s="3" t="s">
        <v>676</v>
      </c>
      <c r="B1850" s="3" t="s">
        <v>676</v>
      </c>
      <c r="C1850" s="72" t="s">
        <v>604</v>
      </c>
      <c r="D1850" s="73" t="s">
        <v>19</v>
      </c>
      <c r="E1850" s="73">
        <v>2019</v>
      </c>
      <c r="F1850" s="72" t="s">
        <v>439</v>
      </c>
      <c r="G1850" s="73" t="s">
        <v>440</v>
      </c>
      <c r="H1850" s="72" t="s">
        <v>2</v>
      </c>
      <c r="I1850" s="72" t="s">
        <v>490</v>
      </c>
      <c r="J1850" s="73" t="s">
        <v>178</v>
      </c>
      <c r="K1850" s="73" t="s">
        <v>178</v>
      </c>
      <c r="L1850" s="74">
        <v>1122.2</v>
      </c>
      <c r="M1850" s="74">
        <v>3112.55</v>
      </c>
    </row>
    <row r="1851" spans="1:13" ht="14.25" x14ac:dyDescent="0.2">
      <c r="A1851" s="3" t="s">
        <v>676</v>
      </c>
      <c r="B1851" s="3" t="s">
        <v>676</v>
      </c>
      <c r="C1851" s="72" t="s">
        <v>604</v>
      </c>
      <c r="D1851" s="73" t="s">
        <v>19</v>
      </c>
      <c r="E1851" s="73">
        <v>2019</v>
      </c>
      <c r="F1851" s="72" t="s">
        <v>439</v>
      </c>
      <c r="G1851" s="73" t="s">
        <v>440</v>
      </c>
      <c r="H1851" s="72" t="s">
        <v>2</v>
      </c>
      <c r="I1851" s="72" t="s">
        <v>452</v>
      </c>
      <c r="J1851" s="73" t="s">
        <v>178</v>
      </c>
      <c r="K1851" s="73" t="s">
        <v>178</v>
      </c>
      <c r="L1851" s="74">
        <v>1122.2</v>
      </c>
      <c r="M1851" s="74">
        <v>3112.55</v>
      </c>
    </row>
    <row r="1852" spans="1:13" ht="14.25" x14ac:dyDescent="0.2">
      <c r="A1852" s="3" t="s">
        <v>676</v>
      </c>
      <c r="B1852" s="3" t="s">
        <v>676</v>
      </c>
      <c r="C1852" s="72" t="s">
        <v>604</v>
      </c>
      <c r="D1852" s="73" t="s">
        <v>19</v>
      </c>
      <c r="E1852" s="73">
        <v>2019</v>
      </c>
      <c r="F1852" s="72" t="s">
        <v>439</v>
      </c>
      <c r="G1852" s="73" t="s">
        <v>440</v>
      </c>
      <c r="H1852" s="72" t="s">
        <v>2</v>
      </c>
      <c r="I1852" s="72" t="s">
        <v>491</v>
      </c>
      <c r="J1852" s="73" t="s">
        <v>178</v>
      </c>
      <c r="K1852" s="73" t="s">
        <v>178</v>
      </c>
      <c r="L1852" s="74">
        <v>1122.2</v>
      </c>
      <c r="M1852" s="74">
        <v>3112.55</v>
      </c>
    </row>
    <row r="1853" spans="1:13" ht="14.25" x14ac:dyDescent="0.2">
      <c r="A1853" s="3" t="s">
        <v>676</v>
      </c>
      <c r="B1853" s="3" t="s">
        <v>676</v>
      </c>
      <c r="C1853" s="72" t="s">
        <v>604</v>
      </c>
      <c r="D1853" s="73" t="s">
        <v>19</v>
      </c>
      <c r="E1853" s="73">
        <v>2019</v>
      </c>
      <c r="F1853" s="72" t="s">
        <v>439</v>
      </c>
      <c r="G1853" s="73" t="s">
        <v>440</v>
      </c>
      <c r="H1853" s="72" t="s">
        <v>2</v>
      </c>
      <c r="I1853" s="72" t="s">
        <v>204</v>
      </c>
      <c r="J1853" s="73" t="s">
        <v>178</v>
      </c>
      <c r="K1853" s="73" t="s">
        <v>178</v>
      </c>
      <c r="L1853" s="74">
        <v>1122.2</v>
      </c>
      <c r="M1853" s="74">
        <v>3814.15</v>
      </c>
    </row>
    <row r="1854" spans="1:13" ht="14.25" x14ac:dyDescent="0.2">
      <c r="A1854" s="3" t="s">
        <v>676</v>
      </c>
      <c r="B1854" s="3" t="s">
        <v>676</v>
      </c>
      <c r="C1854" s="72" t="s">
        <v>604</v>
      </c>
      <c r="D1854" s="73" t="s">
        <v>19</v>
      </c>
      <c r="E1854" s="73">
        <v>2019</v>
      </c>
      <c r="F1854" s="72" t="s">
        <v>439</v>
      </c>
      <c r="G1854" s="73" t="s">
        <v>440</v>
      </c>
      <c r="H1854" s="72" t="s">
        <v>2</v>
      </c>
      <c r="I1854" s="72" t="s">
        <v>492</v>
      </c>
      <c r="J1854" s="73" t="s">
        <v>178</v>
      </c>
      <c r="K1854" s="73" t="s">
        <v>178</v>
      </c>
      <c r="L1854" s="74">
        <v>1122.2</v>
      </c>
      <c r="M1854" s="74">
        <v>3112.55</v>
      </c>
    </row>
    <row r="1855" spans="1:13" ht="14.25" x14ac:dyDescent="0.2">
      <c r="A1855" s="3" t="s">
        <v>676</v>
      </c>
      <c r="B1855" s="3" t="s">
        <v>676</v>
      </c>
      <c r="C1855" s="72" t="s">
        <v>604</v>
      </c>
      <c r="D1855" s="73" t="s">
        <v>19</v>
      </c>
      <c r="E1855" s="73">
        <v>2019</v>
      </c>
      <c r="F1855" s="72" t="s">
        <v>439</v>
      </c>
      <c r="G1855" s="73" t="s">
        <v>440</v>
      </c>
      <c r="H1855" s="72" t="s">
        <v>2</v>
      </c>
      <c r="I1855" s="72" t="s">
        <v>493</v>
      </c>
      <c r="J1855" s="73" t="s">
        <v>396</v>
      </c>
      <c r="K1855" s="73" t="s">
        <v>396</v>
      </c>
      <c r="L1855" s="74">
        <v>1122.2</v>
      </c>
      <c r="M1855" s="74">
        <v>3647.92</v>
      </c>
    </row>
    <row r="1856" spans="1:13" ht="14.25" x14ac:dyDescent="0.2">
      <c r="A1856" s="3" t="s">
        <v>676</v>
      </c>
      <c r="B1856" s="3" t="s">
        <v>676</v>
      </c>
      <c r="C1856" s="72" t="s">
        <v>604</v>
      </c>
      <c r="D1856" s="73" t="s">
        <v>19</v>
      </c>
      <c r="E1856" s="73">
        <v>2019</v>
      </c>
      <c r="F1856" s="72" t="s">
        <v>439</v>
      </c>
      <c r="G1856" s="73" t="s">
        <v>440</v>
      </c>
      <c r="H1856" s="72" t="s">
        <v>2</v>
      </c>
      <c r="I1856" s="72" t="s">
        <v>205</v>
      </c>
      <c r="J1856" s="73" t="s">
        <v>178</v>
      </c>
      <c r="K1856" s="73" t="s">
        <v>178</v>
      </c>
      <c r="L1856" s="74">
        <v>1122.2</v>
      </c>
      <c r="M1856" s="74">
        <v>3714.92</v>
      </c>
    </row>
    <row r="1857" spans="1:13" ht="14.25" x14ac:dyDescent="0.2">
      <c r="A1857" s="3" t="s">
        <v>676</v>
      </c>
      <c r="B1857" s="3" t="s">
        <v>676</v>
      </c>
      <c r="C1857" s="72" t="s">
        <v>604</v>
      </c>
      <c r="D1857" s="73" t="s">
        <v>19</v>
      </c>
      <c r="E1857" s="73">
        <v>2019</v>
      </c>
      <c r="F1857" s="72" t="s">
        <v>439</v>
      </c>
      <c r="G1857" s="73" t="s">
        <v>440</v>
      </c>
      <c r="H1857" s="72" t="s">
        <v>2</v>
      </c>
      <c r="I1857" s="72" t="s">
        <v>197</v>
      </c>
      <c r="J1857" s="73" t="s">
        <v>178</v>
      </c>
      <c r="K1857" s="73" t="s">
        <v>178</v>
      </c>
      <c r="L1857" s="74">
        <v>1122.2</v>
      </c>
      <c r="M1857" s="74">
        <v>4005.28</v>
      </c>
    </row>
    <row r="1858" spans="1:13" ht="14.25" x14ac:dyDescent="0.2">
      <c r="A1858" s="3" t="s">
        <v>676</v>
      </c>
      <c r="B1858" s="3" t="s">
        <v>676</v>
      </c>
      <c r="C1858" s="72" t="s">
        <v>604</v>
      </c>
      <c r="D1858" s="73" t="s">
        <v>19</v>
      </c>
      <c r="E1858" s="73">
        <v>2019</v>
      </c>
      <c r="F1858" s="72" t="s">
        <v>439</v>
      </c>
      <c r="G1858" s="73" t="s">
        <v>440</v>
      </c>
      <c r="H1858" s="72" t="s">
        <v>2</v>
      </c>
      <c r="I1858" s="72" t="s">
        <v>455</v>
      </c>
      <c r="J1858" s="73" t="s">
        <v>178</v>
      </c>
      <c r="K1858" s="73" t="s">
        <v>178</v>
      </c>
      <c r="L1858" s="74">
        <v>1122.2</v>
      </c>
      <c r="M1858" s="74">
        <v>3112.55</v>
      </c>
    </row>
    <row r="1859" spans="1:13" ht="14.25" x14ac:dyDescent="0.2">
      <c r="A1859" s="3" t="s">
        <v>676</v>
      </c>
      <c r="B1859" s="3" t="s">
        <v>676</v>
      </c>
      <c r="C1859" s="72" t="s">
        <v>604</v>
      </c>
      <c r="D1859" s="73" t="s">
        <v>19</v>
      </c>
      <c r="E1859" s="73">
        <v>2019</v>
      </c>
      <c r="F1859" s="72" t="s">
        <v>439</v>
      </c>
      <c r="G1859" s="73" t="s">
        <v>440</v>
      </c>
      <c r="H1859" s="72" t="s">
        <v>2</v>
      </c>
      <c r="I1859" s="72" t="s">
        <v>494</v>
      </c>
      <c r="J1859" s="73" t="s">
        <v>178</v>
      </c>
      <c r="K1859" s="73" t="s">
        <v>178</v>
      </c>
      <c r="L1859" s="74">
        <v>1122.2</v>
      </c>
      <c r="M1859" s="74">
        <v>3112.55</v>
      </c>
    </row>
    <row r="1860" spans="1:13" ht="14.25" x14ac:dyDescent="0.2">
      <c r="A1860" s="3" t="s">
        <v>676</v>
      </c>
      <c r="B1860" s="3" t="s">
        <v>676</v>
      </c>
      <c r="C1860" s="72" t="s">
        <v>604</v>
      </c>
      <c r="D1860" s="73" t="s">
        <v>19</v>
      </c>
      <c r="E1860" s="73">
        <v>2019</v>
      </c>
      <c r="F1860" s="72" t="s">
        <v>439</v>
      </c>
      <c r="G1860" s="73" t="s">
        <v>440</v>
      </c>
      <c r="H1860" s="72" t="s">
        <v>2</v>
      </c>
      <c r="I1860" s="72" t="s">
        <v>236</v>
      </c>
      <c r="J1860" s="73" t="s">
        <v>677</v>
      </c>
      <c r="K1860" s="73" t="s">
        <v>677</v>
      </c>
      <c r="L1860" s="74">
        <v>1122.2</v>
      </c>
      <c r="M1860" s="74">
        <v>3112.55</v>
      </c>
    </row>
    <row r="1861" spans="1:13" ht="14.25" x14ac:dyDescent="0.2">
      <c r="A1861" s="3" t="s">
        <v>676</v>
      </c>
      <c r="B1861" s="3" t="s">
        <v>676</v>
      </c>
      <c r="C1861" s="72" t="s">
        <v>604</v>
      </c>
      <c r="D1861" s="73" t="s">
        <v>19</v>
      </c>
      <c r="E1861" s="73">
        <v>2019</v>
      </c>
      <c r="F1861" s="72" t="s">
        <v>439</v>
      </c>
      <c r="G1861" s="73" t="s">
        <v>440</v>
      </c>
      <c r="H1861" s="72" t="s">
        <v>2</v>
      </c>
      <c r="I1861" s="72" t="s">
        <v>205</v>
      </c>
      <c r="J1861" s="73" t="s">
        <v>178</v>
      </c>
      <c r="K1861" s="73" t="s">
        <v>178</v>
      </c>
      <c r="L1861" s="74">
        <v>1122.2</v>
      </c>
      <c r="M1861" s="74">
        <v>3714.92</v>
      </c>
    </row>
    <row r="1862" spans="1:13" ht="14.25" x14ac:dyDescent="0.2">
      <c r="A1862" s="3" t="s">
        <v>676</v>
      </c>
      <c r="B1862" s="3" t="s">
        <v>676</v>
      </c>
      <c r="C1862" s="72" t="s">
        <v>604</v>
      </c>
      <c r="D1862" s="73" t="s">
        <v>19</v>
      </c>
      <c r="E1862" s="73">
        <v>2019</v>
      </c>
      <c r="F1862" s="72" t="s">
        <v>439</v>
      </c>
      <c r="G1862" s="73" t="s">
        <v>440</v>
      </c>
      <c r="H1862" s="72" t="s">
        <v>2</v>
      </c>
      <c r="I1862" s="72" t="s">
        <v>322</v>
      </c>
      <c r="J1862" s="73" t="s">
        <v>178</v>
      </c>
      <c r="K1862" s="73" t="s">
        <v>178</v>
      </c>
      <c r="L1862" s="74">
        <v>1122.2</v>
      </c>
      <c r="M1862" s="74">
        <v>3112.55</v>
      </c>
    </row>
    <row r="1863" spans="1:13" ht="14.25" x14ac:dyDescent="0.2">
      <c r="A1863" s="3" t="s">
        <v>676</v>
      </c>
      <c r="B1863" s="3" t="s">
        <v>676</v>
      </c>
      <c r="C1863" s="72" t="s">
        <v>604</v>
      </c>
      <c r="D1863" s="73" t="s">
        <v>19</v>
      </c>
      <c r="E1863" s="73">
        <v>2019</v>
      </c>
      <c r="F1863" s="72" t="s">
        <v>439</v>
      </c>
      <c r="G1863" s="73" t="s">
        <v>440</v>
      </c>
      <c r="H1863" s="72" t="s">
        <v>2</v>
      </c>
      <c r="I1863" s="72" t="s">
        <v>453</v>
      </c>
      <c r="J1863" s="73" t="s">
        <v>178</v>
      </c>
      <c r="K1863" s="73" t="s">
        <v>178</v>
      </c>
      <c r="L1863" s="74">
        <v>1122.2</v>
      </c>
      <c r="M1863" s="74">
        <v>4005.28</v>
      </c>
    </row>
    <row r="1864" spans="1:13" ht="14.25" x14ac:dyDescent="0.2">
      <c r="A1864" s="3" t="s">
        <v>676</v>
      </c>
      <c r="B1864" s="3" t="s">
        <v>676</v>
      </c>
      <c r="C1864" s="72" t="s">
        <v>604</v>
      </c>
      <c r="D1864" s="73" t="s">
        <v>19</v>
      </c>
      <c r="E1864" s="73">
        <v>2019</v>
      </c>
      <c r="F1864" s="72" t="s">
        <v>439</v>
      </c>
      <c r="G1864" s="73" t="s">
        <v>440</v>
      </c>
      <c r="H1864" s="72" t="s">
        <v>2</v>
      </c>
      <c r="I1864" s="72" t="s">
        <v>495</v>
      </c>
      <c r="J1864" s="73" t="s">
        <v>178</v>
      </c>
      <c r="K1864" s="73" t="s">
        <v>178</v>
      </c>
      <c r="L1864" s="74">
        <v>1122.2</v>
      </c>
      <c r="M1864" s="74">
        <v>3112.55</v>
      </c>
    </row>
    <row r="1865" spans="1:13" ht="14.25" x14ac:dyDescent="0.2">
      <c r="A1865" s="3" t="s">
        <v>676</v>
      </c>
      <c r="B1865" s="3" t="s">
        <v>676</v>
      </c>
      <c r="C1865" s="72" t="s">
        <v>604</v>
      </c>
      <c r="D1865" s="73" t="s">
        <v>19</v>
      </c>
      <c r="E1865" s="73">
        <v>2019</v>
      </c>
      <c r="F1865" s="72" t="s">
        <v>439</v>
      </c>
      <c r="G1865" s="73" t="s">
        <v>440</v>
      </c>
      <c r="H1865" s="72" t="s">
        <v>2</v>
      </c>
      <c r="I1865" s="72" t="s">
        <v>196</v>
      </c>
      <c r="J1865" s="73" t="s">
        <v>396</v>
      </c>
      <c r="K1865" s="73" t="s">
        <v>396</v>
      </c>
      <c r="L1865" s="74">
        <v>1122.2</v>
      </c>
      <c r="M1865" s="74">
        <v>3714.92</v>
      </c>
    </row>
    <row r="1866" spans="1:13" ht="14.25" x14ac:dyDescent="0.2">
      <c r="A1866" s="3" t="s">
        <v>676</v>
      </c>
      <c r="B1866" s="3" t="s">
        <v>676</v>
      </c>
      <c r="C1866" s="72" t="s">
        <v>604</v>
      </c>
      <c r="D1866" s="73" t="s">
        <v>19</v>
      </c>
      <c r="E1866" s="73">
        <v>2019</v>
      </c>
      <c r="F1866" s="72" t="s">
        <v>439</v>
      </c>
      <c r="G1866" s="73" t="s">
        <v>440</v>
      </c>
      <c r="H1866" s="72" t="s">
        <v>2</v>
      </c>
      <c r="I1866" s="72" t="s">
        <v>476</v>
      </c>
      <c r="J1866" s="73" t="s">
        <v>178</v>
      </c>
      <c r="K1866" s="73" t="s">
        <v>178</v>
      </c>
      <c r="L1866" s="74">
        <v>1122.2</v>
      </c>
      <c r="M1866" s="74">
        <v>3112.55</v>
      </c>
    </row>
    <row r="1867" spans="1:13" ht="14.25" x14ac:dyDescent="0.2">
      <c r="A1867" s="3" t="s">
        <v>676</v>
      </c>
      <c r="B1867" s="3" t="s">
        <v>676</v>
      </c>
      <c r="C1867" s="72" t="s">
        <v>604</v>
      </c>
      <c r="D1867" s="73" t="s">
        <v>19</v>
      </c>
      <c r="E1867" s="73">
        <v>2019</v>
      </c>
      <c r="F1867" s="72" t="s">
        <v>439</v>
      </c>
      <c r="G1867" s="73" t="s">
        <v>440</v>
      </c>
      <c r="H1867" s="72" t="s">
        <v>2</v>
      </c>
      <c r="I1867" s="72" t="s">
        <v>437</v>
      </c>
      <c r="J1867" s="73" t="s">
        <v>677</v>
      </c>
      <c r="K1867" s="73" t="s">
        <v>677</v>
      </c>
      <c r="L1867" s="74">
        <v>1122.2</v>
      </c>
      <c r="M1867" s="74">
        <v>3112.55</v>
      </c>
    </row>
    <row r="1868" spans="1:13" ht="14.25" x14ac:dyDescent="0.2">
      <c r="A1868" s="3" t="s">
        <v>676</v>
      </c>
      <c r="B1868" s="3" t="s">
        <v>676</v>
      </c>
      <c r="C1868" s="72" t="s">
        <v>604</v>
      </c>
      <c r="D1868" s="73" t="s">
        <v>19</v>
      </c>
      <c r="E1868" s="73">
        <v>2019</v>
      </c>
      <c r="F1868" s="72" t="s">
        <v>439</v>
      </c>
      <c r="G1868" s="73" t="s">
        <v>440</v>
      </c>
      <c r="H1868" s="72" t="s">
        <v>2</v>
      </c>
      <c r="I1868" s="72" t="s">
        <v>447</v>
      </c>
      <c r="J1868" s="73" t="s">
        <v>178</v>
      </c>
      <c r="K1868" s="73" t="s">
        <v>178</v>
      </c>
      <c r="L1868" s="74">
        <v>1122.2</v>
      </c>
      <c r="M1868" s="74">
        <v>4005.28</v>
      </c>
    </row>
    <row r="1869" spans="1:13" ht="14.25" x14ac:dyDescent="0.2">
      <c r="A1869" s="3" t="s">
        <v>676</v>
      </c>
      <c r="B1869" s="3" t="s">
        <v>676</v>
      </c>
      <c r="C1869" s="72" t="s">
        <v>604</v>
      </c>
      <c r="D1869" s="73" t="s">
        <v>19</v>
      </c>
      <c r="E1869" s="73">
        <v>2019</v>
      </c>
      <c r="F1869" s="72" t="s">
        <v>439</v>
      </c>
      <c r="G1869" s="73" t="s">
        <v>440</v>
      </c>
      <c r="H1869" s="72" t="s">
        <v>2</v>
      </c>
      <c r="I1869" s="72" t="s">
        <v>479</v>
      </c>
      <c r="J1869" s="73" t="s">
        <v>178</v>
      </c>
      <c r="K1869" s="73" t="s">
        <v>178</v>
      </c>
      <c r="L1869" s="74">
        <v>1122.2</v>
      </c>
      <c r="M1869" s="74">
        <v>3814.15</v>
      </c>
    </row>
    <row r="1870" spans="1:13" ht="14.25" x14ac:dyDescent="0.2">
      <c r="A1870" s="3" t="s">
        <v>676</v>
      </c>
      <c r="B1870" s="3" t="s">
        <v>676</v>
      </c>
      <c r="C1870" s="72" t="s">
        <v>604</v>
      </c>
      <c r="D1870" s="73" t="s">
        <v>19</v>
      </c>
      <c r="E1870" s="73">
        <v>2019</v>
      </c>
      <c r="F1870" s="72" t="s">
        <v>439</v>
      </c>
      <c r="G1870" s="73" t="s">
        <v>440</v>
      </c>
      <c r="H1870" s="72" t="s">
        <v>2</v>
      </c>
      <c r="I1870" s="72" t="s">
        <v>496</v>
      </c>
      <c r="J1870" s="73" t="s">
        <v>178</v>
      </c>
      <c r="K1870" s="73" t="s">
        <v>178</v>
      </c>
      <c r="L1870" s="74">
        <v>1122.2</v>
      </c>
      <c r="M1870" s="74">
        <v>3112.55</v>
      </c>
    </row>
    <row r="1871" spans="1:13" ht="14.25" x14ac:dyDescent="0.2">
      <c r="A1871" s="3" t="s">
        <v>676</v>
      </c>
      <c r="B1871" s="3" t="s">
        <v>676</v>
      </c>
      <c r="C1871" s="72" t="s">
        <v>604</v>
      </c>
      <c r="D1871" s="73" t="s">
        <v>19</v>
      </c>
      <c r="E1871" s="73">
        <v>2019</v>
      </c>
      <c r="F1871" s="72" t="s">
        <v>439</v>
      </c>
      <c r="G1871" s="73" t="s">
        <v>440</v>
      </c>
      <c r="H1871" s="72" t="s">
        <v>2</v>
      </c>
      <c r="I1871" s="72" t="s">
        <v>497</v>
      </c>
      <c r="J1871" s="73" t="s">
        <v>396</v>
      </c>
      <c r="K1871" s="73" t="s">
        <v>396</v>
      </c>
      <c r="L1871" s="74">
        <v>1122.2</v>
      </c>
      <c r="M1871" s="74">
        <v>3112.55</v>
      </c>
    </row>
    <row r="1872" spans="1:13" ht="14.25" x14ac:dyDescent="0.2">
      <c r="A1872" s="3" t="s">
        <v>676</v>
      </c>
      <c r="B1872" s="3" t="s">
        <v>676</v>
      </c>
      <c r="C1872" s="72" t="s">
        <v>604</v>
      </c>
      <c r="D1872" s="73" t="s">
        <v>19</v>
      </c>
      <c r="E1872" s="73">
        <v>2019</v>
      </c>
      <c r="F1872" s="72" t="s">
        <v>439</v>
      </c>
      <c r="G1872" s="73" t="s">
        <v>440</v>
      </c>
      <c r="H1872" s="72" t="s">
        <v>2</v>
      </c>
      <c r="I1872" s="72" t="s">
        <v>453</v>
      </c>
      <c r="J1872" s="73" t="s">
        <v>178</v>
      </c>
      <c r="K1872" s="73" t="s">
        <v>178</v>
      </c>
      <c r="L1872" s="74">
        <v>1122.2</v>
      </c>
      <c r="M1872" s="74">
        <v>3112.55</v>
      </c>
    </row>
    <row r="1873" spans="1:13" ht="14.25" x14ac:dyDescent="0.2">
      <c r="A1873" s="3" t="s">
        <v>676</v>
      </c>
      <c r="B1873" s="3" t="s">
        <v>676</v>
      </c>
      <c r="C1873" s="72" t="s">
        <v>604</v>
      </c>
      <c r="D1873" s="73" t="s">
        <v>19</v>
      </c>
      <c r="E1873" s="73">
        <v>2019</v>
      </c>
      <c r="F1873" s="72" t="s">
        <v>439</v>
      </c>
      <c r="G1873" s="73" t="s">
        <v>440</v>
      </c>
      <c r="H1873" s="72" t="s">
        <v>2</v>
      </c>
      <c r="I1873" s="72" t="s">
        <v>204</v>
      </c>
      <c r="J1873" s="73" t="s">
        <v>516</v>
      </c>
      <c r="K1873" s="73" t="s">
        <v>516</v>
      </c>
      <c r="L1873" s="74">
        <v>1122.2</v>
      </c>
      <c r="M1873" s="74">
        <v>3814.15</v>
      </c>
    </row>
    <row r="1874" spans="1:13" ht="14.25" x14ac:dyDescent="0.2">
      <c r="A1874" s="3" t="s">
        <v>676</v>
      </c>
      <c r="B1874" s="3" t="s">
        <v>676</v>
      </c>
      <c r="C1874" s="72" t="s">
        <v>604</v>
      </c>
      <c r="D1874" s="73" t="s">
        <v>19</v>
      </c>
      <c r="E1874" s="73">
        <v>2019</v>
      </c>
      <c r="F1874" s="72" t="s">
        <v>439</v>
      </c>
      <c r="G1874" s="73" t="s">
        <v>440</v>
      </c>
      <c r="H1874" s="72" t="s">
        <v>2</v>
      </c>
      <c r="I1874" s="72" t="s">
        <v>455</v>
      </c>
      <c r="J1874" s="73" t="s">
        <v>178</v>
      </c>
      <c r="K1874" s="73" t="s">
        <v>178</v>
      </c>
      <c r="L1874" s="74">
        <v>1122.2</v>
      </c>
      <c r="M1874" s="74">
        <v>3112.55</v>
      </c>
    </row>
    <row r="1875" spans="1:13" ht="14.25" x14ac:dyDescent="0.2">
      <c r="A1875" s="3" t="s">
        <v>676</v>
      </c>
      <c r="B1875" s="3" t="s">
        <v>676</v>
      </c>
      <c r="C1875" s="72" t="s">
        <v>604</v>
      </c>
      <c r="D1875" s="73" t="s">
        <v>19</v>
      </c>
      <c r="E1875" s="73">
        <v>2019</v>
      </c>
      <c r="F1875" s="72" t="s">
        <v>439</v>
      </c>
      <c r="G1875" s="73" t="s">
        <v>440</v>
      </c>
      <c r="H1875" s="72" t="s">
        <v>2</v>
      </c>
      <c r="I1875" s="72" t="s">
        <v>498</v>
      </c>
      <c r="J1875" s="73" t="s">
        <v>178</v>
      </c>
      <c r="K1875" s="73" t="s">
        <v>178</v>
      </c>
      <c r="L1875" s="74">
        <v>1122.2</v>
      </c>
      <c r="M1875" s="74">
        <v>3112.55</v>
      </c>
    </row>
    <row r="1876" spans="1:13" ht="14.25" x14ac:dyDescent="0.2">
      <c r="A1876" s="3" t="s">
        <v>676</v>
      </c>
      <c r="B1876" s="3" t="s">
        <v>676</v>
      </c>
      <c r="C1876" s="72" t="s">
        <v>604</v>
      </c>
      <c r="D1876" s="73" t="s">
        <v>19</v>
      </c>
      <c r="E1876" s="73">
        <v>2019</v>
      </c>
      <c r="F1876" s="72" t="s">
        <v>439</v>
      </c>
      <c r="G1876" s="73" t="s">
        <v>440</v>
      </c>
      <c r="H1876" s="72" t="s">
        <v>2</v>
      </c>
      <c r="I1876" s="72" t="s">
        <v>322</v>
      </c>
      <c r="J1876" s="73" t="s">
        <v>178</v>
      </c>
      <c r="K1876" s="73" t="s">
        <v>178</v>
      </c>
      <c r="L1876" s="74">
        <v>1122.2</v>
      </c>
      <c r="M1876" s="74">
        <v>3814.15</v>
      </c>
    </row>
    <row r="1877" spans="1:13" ht="14.25" x14ac:dyDescent="0.2">
      <c r="A1877" s="3" t="s">
        <v>676</v>
      </c>
      <c r="B1877" s="3" t="s">
        <v>676</v>
      </c>
      <c r="C1877" s="72" t="s">
        <v>604</v>
      </c>
      <c r="D1877" s="73" t="s">
        <v>19</v>
      </c>
      <c r="E1877" s="73">
        <v>2019</v>
      </c>
      <c r="F1877" s="72" t="s">
        <v>439</v>
      </c>
      <c r="G1877" s="73" t="s">
        <v>440</v>
      </c>
      <c r="H1877" s="72" t="s">
        <v>2</v>
      </c>
      <c r="I1877" s="72" t="s">
        <v>488</v>
      </c>
      <c r="J1877" s="73" t="s">
        <v>178</v>
      </c>
      <c r="K1877" s="73" t="s">
        <v>178</v>
      </c>
      <c r="L1877" s="74">
        <v>1122.2</v>
      </c>
      <c r="M1877" s="74">
        <v>3112.55</v>
      </c>
    </row>
    <row r="1878" spans="1:13" ht="14.25" x14ac:dyDescent="0.2">
      <c r="A1878" s="3" t="s">
        <v>676</v>
      </c>
      <c r="B1878" s="3" t="s">
        <v>676</v>
      </c>
      <c r="C1878" s="72" t="s">
        <v>604</v>
      </c>
      <c r="D1878" s="73" t="s">
        <v>19</v>
      </c>
      <c r="E1878" s="73">
        <v>2019</v>
      </c>
      <c r="F1878" s="72" t="s">
        <v>439</v>
      </c>
      <c r="G1878" s="73" t="s">
        <v>440</v>
      </c>
      <c r="H1878" s="72" t="s">
        <v>2</v>
      </c>
      <c r="I1878" s="72" t="s">
        <v>445</v>
      </c>
      <c r="J1878" s="73" t="s">
        <v>178</v>
      </c>
      <c r="K1878" s="73" t="s">
        <v>178</v>
      </c>
      <c r="L1878" s="74">
        <v>1122.2</v>
      </c>
      <c r="M1878" s="74">
        <v>3112.55</v>
      </c>
    </row>
    <row r="1879" spans="1:13" ht="14.25" x14ac:dyDescent="0.2">
      <c r="A1879" s="3" t="s">
        <v>676</v>
      </c>
      <c r="B1879" s="3" t="s">
        <v>676</v>
      </c>
      <c r="C1879" s="72" t="s">
        <v>604</v>
      </c>
      <c r="D1879" s="73" t="s">
        <v>19</v>
      </c>
      <c r="E1879" s="73">
        <v>2019</v>
      </c>
      <c r="F1879" s="72" t="s">
        <v>439</v>
      </c>
      <c r="G1879" s="73" t="s">
        <v>440</v>
      </c>
      <c r="H1879" s="72" t="s">
        <v>2</v>
      </c>
      <c r="I1879" s="72" t="s">
        <v>498</v>
      </c>
      <c r="J1879" s="73" t="s">
        <v>178</v>
      </c>
      <c r="K1879" s="73" t="s">
        <v>178</v>
      </c>
      <c r="L1879" s="74">
        <v>1122.2</v>
      </c>
      <c r="M1879" s="74">
        <v>3112.55</v>
      </c>
    </row>
    <row r="1880" spans="1:13" ht="14.25" x14ac:dyDescent="0.2">
      <c r="A1880" s="3" t="s">
        <v>676</v>
      </c>
      <c r="B1880" s="3" t="s">
        <v>676</v>
      </c>
      <c r="C1880" s="72" t="s">
        <v>604</v>
      </c>
      <c r="D1880" s="73" t="s">
        <v>19</v>
      </c>
      <c r="E1880" s="73">
        <v>2019</v>
      </c>
      <c r="F1880" s="72" t="s">
        <v>439</v>
      </c>
      <c r="G1880" s="73" t="s">
        <v>440</v>
      </c>
      <c r="H1880" s="72" t="s">
        <v>2</v>
      </c>
      <c r="I1880" s="72" t="s">
        <v>499</v>
      </c>
      <c r="J1880" s="73" t="s">
        <v>396</v>
      </c>
      <c r="K1880" s="73" t="s">
        <v>396</v>
      </c>
      <c r="L1880" s="74">
        <v>1122.2</v>
      </c>
      <c r="M1880" s="74">
        <v>3647.92</v>
      </c>
    </row>
    <row r="1881" spans="1:13" ht="14.25" x14ac:dyDescent="0.2">
      <c r="A1881" s="3" t="s">
        <v>676</v>
      </c>
      <c r="B1881" s="3" t="s">
        <v>676</v>
      </c>
      <c r="C1881" s="72" t="s">
        <v>604</v>
      </c>
      <c r="D1881" s="73" t="s">
        <v>19</v>
      </c>
      <c r="E1881" s="73">
        <v>2019</v>
      </c>
      <c r="F1881" s="72" t="s">
        <v>439</v>
      </c>
      <c r="G1881" s="73" t="s">
        <v>440</v>
      </c>
      <c r="H1881" s="72" t="s">
        <v>2</v>
      </c>
      <c r="I1881" s="72" t="s">
        <v>176</v>
      </c>
      <c r="J1881" s="73" t="s">
        <v>178</v>
      </c>
      <c r="K1881" s="73" t="s">
        <v>178</v>
      </c>
      <c r="L1881" s="74">
        <v>1122.2</v>
      </c>
      <c r="M1881" s="74">
        <v>3647.92</v>
      </c>
    </row>
    <row r="1882" spans="1:13" ht="14.25" x14ac:dyDescent="0.2">
      <c r="A1882" s="3" t="s">
        <v>676</v>
      </c>
      <c r="B1882" s="3" t="s">
        <v>676</v>
      </c>
      <c r="C1882" s="72" t="s">
        <v>604</v>
      </c>
      <c r="D1882" s="73" t="s">
        <v>19</v>
      </c>
      <c r="E1882" s="73">
        <v>2019</v>
      </c>
      <c r="F1882" s="72" t="s">
        <v>439</v>
      </c>
      <c r="G1882" s="73" t="s">
        <v>440</v>
      </c>
      <c r="H1882" s="72" t="s">
        <v>2</v>
      </c>
      <c r="I1882" s="72" t="s">
        <v>236</v>
      </c>
      <c r="J1882" s="73" t="s">
        <v>677</v>
      </c>
      <c r="K1882" s="73" t="s">
        <v>677</v>
      </c>
      <c r="L1882" s="74">
        <v>1122.2</v>
      </c>
      <c r="M1882" s="74">
        <v>3112.55</v>
      </c>
    </row>
    <row r="1883" spans="1:13" ht="14.25" x14ac:dyDescent="0.2">
      <c r="A1883" s="3" t="s">
        <v>676</v>
      </c>
      <c r="B1883" s="3" t="s">
        <v>676</v>
      </c>
      <c r="C1883" s="72" t="s">
        <v>604</v>
      </c>
      <c r="D1883" s="73" t="s">
        <v>19</v>
      </c>
      <c r="E1883" s="73">
        <v>2019</v>
      </c>
      <c r="F1883" s="72" t="s">
        <v>439</v>
      </c>
      <c r="G1883" s="73" t="s">
        <v>440</v>
      </c>
      <c r="H1883" s="72" t="s">
        <v>2</v>
      </c>
      <c r="I1883" s="72" t="s">
        <v>478</v>
      </c>
      <c r="J1883" s="73" t="s">
        <v>178</v>
      </c>
      <c r="K1883" s="73" t="s">
        <v>178</v>
      </c>
      <c r="L1883" s="74">
        <v>1122.2</v>
      </c>
      <c r="M1883" s="74">
        <v>3112.55</v>
      </c>
    </row>
    <row r="1884" spans="1:13" ht="14.25" x14ac:dyDescent="0.2">
      <c r="A1884" s="3" t="s">
        <v>676</v>
      </c>
      <c r="B1884" s="3" t="s">
        <v>676</v>
      </c>
      <c r="C1884" s="72" t="s">
        <v>604</v>
      </c>
      <c r="D1884" s="73" t="s">
        <v>19</v>
      </c>
      <c r="E1884" s="73">
        <v>2019</v>
      </c>
      <c r="F1884" s="72" t="s">
        <v>439</v>
      </c>
      <c r="G1884" s="73" t="s">
        <v>440</v>
      </c>
      <c r="H1884" s="72" t="s">
        <v>2</v>
      </c>
      <c r="I1884" s="72" t="s">
        <v>326</v>
      </c>
      <c r="J1884" s="73" t="s">
        <v>677</v>
      </c>
      <c r="K1884" s="73" t="s">
        <v>677</v>
      </c>
      <c r="L1884" s="74">
        <v>1122.2</v>
      </c>
      <c r="M1884" s="74">
        <v>3814.15</v>
      </c>
    </row>
    <row r="1885" spans="1:13" ht="14.25" x14ac:dyDescent="0.2">
      <c r="A1885" s="3" t="s">
        <v>676</v>
      </c>
      <c r="B1885" s="3" t="s">
        <v>676</v>
      </c>
      <c r="C1885" s="72" t="s">
        <v>604</v>
      </c>
      <c r="D1885" s="73" t="s">
        <v>19</v>
      </c>
      <c r="E1885" s="73">
        <v>2019</v>
      </c>
      <c r="F1885" s="72" t="s">
        <v>439</v>
      </c>
      <c r="G1885" s="73" t="s">
        <v>440</v>
      </c>
      <c r="H1885" s="72" t="s">
        <v>2</v>
      </c>
      <c r="I1885" s="72" t="s">
        <v>451</v>
      </c>
      <c r="J1885" s="73" t="s">
        <v>178</v>
      </c>
      <c r="K1885" s="73" t="s">
        <v>178</v>
      </c>
      <c r="L1885" s="74">
        <v>1122.2</v>
      </c>
      <c r="M1885" s="74">
        <v>3112.55</v>
      </c>
    </row>
    <row r="1886" spans="1:13" ht="14.25" x14ac:dyDescent="0.2">
      <c r="A1886" s="3" t="s">
        <v>676</v>
      </c>
      <c r="B1886" s="3" t="s">
        <v>676</v>
      </c>
      <c r="C1886" s="72" t="s">
        <v>604</v>
      </c>
      <c r="D1886" s="73" t="s">
        <v>19</v>
      </c>
      <c r="E1886" s="73">
        <v>2019</v>
      </c>
      <c r="F1886" s="72" t="s">
        <v>439</v>
      </c>
      <c r="G1886" s="73" t="s">
        <v>440</v>
      </c>
      <c r="H1886" s="72" t="s">
        <v>2</v>
      </c>
      <c r="I1886" s="72" t="s">
        <v>483</v>
      </c>
      <c r="J1886" s="73" t="s">
        <v>178</v>
      </c>
      <c r="K1886" s="73" t="s">
        <v>178</v>
      </c>
      <c r="L1886" s="74">
        <v>1122.2</v>
      </c>
      <c r="M1886" s="74">
        <v>4005.28</v>
      </c>
    </row>
    <row r="1887" spans="1:13" ht="14.25" x14ac:dyDescent="0.2">
      <c r="A1887" s="3" t="s">
        <v>676</v>
      </c>
      <c r="B1887" s="3" t="s">
        <v>676</v>
      </c>
      <c r="C1887" s="72" t="s">
        <v>604</v>
      </c>
      <c r="D1887" s="73" t="s">
        <v>19</v>
      </c>
      <c r="E1887" s="73">
        <v>2019</v>
      </c>
      <c r="F1887" s="72" t="s">
        <v>439</v>
      </c>
      <c r="G1887" s="73" t="s">
        <v>440</v>
      </c>
      <c r="H1887" s="72" t="s">
        <v>2</v>
      </c>
      <c r="I1887" s="72" t="s">
        <v>500</v>
      </c>
      <c r="J1887" s="73" t="s">
        <v>178</v>
      </c>
      <c r="K1887" s="73" t="s">
        <v>178</v>
      </c>
      <c r="L1887" s="74">
        <v>1122.2</v>
      </c>
      <c r="M1887" s="74">
        <v>3647.92</v>
      </c>
    </row>
    <row r="1888" spans="1:13" ht="14.25" x14ac:dyDescent="0.2">
      <c r="A1888" s="3" t="s">
        <v>676</v>
      </c>
      <c r="B1888" s="3" t="s">
        <v>676</v>
      </c>
      <c r="C1888" s="72" t="s">
        <v>604</v>
      </c>
      <c r="D1888" s="73" t="s">
        <v>19</v>
      </c>
      <c r="E1888" s="73">
        <v>2019</v>
      </c>
      <c r="F1888" s="72" t="s">
        <v>439</v>
      </c>
      <c r="G1888" s="73" t="s">
        <v>440</v>
      </c>
      <c r="H1888" s="72" t="s">
        <v>2</v>
      </c>
      <c r="I1888" s="72" t="s">
        <v>478</v>
      </c>
      <c r="J1888" s="73" t="s">
        <v>178</v>
      </c>
      <c r="K1888" s="73" t="s">
        <v>178</v>
      </c>
      <c r="L1888" s="74">
        <v>1122.2</v>
      </c>
      <c r="M1888" s="74">
        <v>3112.55</v>
      </c>
    </row>
    <row r="1889" spans="1:13" ht="14.25" x14ac:dyDescent="0.2">
      <c r="A1889" s="3" t="s">
        <v>676</v>
      </c>
      <c r="B1889" s="3" t="s">
        <v>676</v>
      </c>
      <c r="C1889" s="72" t="s">
        <v>604</v>
      </c>
      <c r="D1889" s="73" t="s">
        <v>19</v>
      </c>
      <c r="E1889" s="73">
        <v>2019</v>
      </c>
      <c r="F1889" s="72" t="s">
        <v>439</v>
      </c>
      <c r="G1889" s="73" t="s">
        <v>440</v>
      </c>
      <c r="H1889" s="72" t="s">
        <v>2</v>
      </c>
      <c r="I1889" s="72" t="s">
        <v>458</v>
      </c>
      <c r="J1889" s="73" t="s">
        <v>178</v>
      </c>
      <c r="K1889" s="73" t="s">
        <v>178</v>
      </c>
      <c r="L1889" s="74">
        <v>1122.2</v>
      </c>
      <c r="M1889" s="74">
        <v>3112.55</v>
      </c>
    </row>
    <row r="1890" spans="1:13" ht="14.25" x14ac:dyDescent="0.2">
      <c r="A1890" s="3" t="s">
        <v>676</v>
      </c>
      <c r="B1890" s="3" t="s">
        <v>676</v>
      </c>
      <c r="C1890" s="72" t="s">
        <v>604</v>
      </c>
      <c r="D1890" s="73" t="s">
        <v>19</v>
      </c>
      <c r="E1890" s="73">
        <v>2019</v>
      </c>
      <c r="F1890" s="72" t="s">
        <v>439</v>
      </c>
      <c r="G1890" s="73" t="s">
        <v>440</v>
      </c>
      <c r="H1890" s="72" t="s">
        <v>2</v>
      </c>
      <c r="I1890" s="72" t="s">
        <v>477</v>
      </c>
      <c r="J1890" s="73" t="s">
        <v>178</v>
      </c>
      <c r="K1890" s="73" t="s">
        <v>178</v>
      </c>
      <c r="L1890" s="74">
        <v>1122.2</v>
      </c>
      <c r="M1890" s="74">
        <v>3112.55</v>
      </c>
    </row>
    <row r="1891" spans="1:13" ht="14.25" x14ac:dyDescent="0.2">
      <c r="A1891" s="3" t="s">
        <v>676</v>
      </c>
      <c r="B1891" s="3" t="s">
        <v>676</v>
      </c>
      <c r="C1891" s="72" t="s">
        <v>604</v>
      </c>
      <c r="D1891" s="73" t="s">
        <v>19</v>
      </c>
      <c r="E1891" s="73">
        <v>2019</v>
      </c>
      <c r="F1891" s="72" t="s">
        <v>439</v>
      </c>
      <c r="G1891" s="73" t="s">
        <v>440</v>
      </c>
      <c r="H1891" s="72" t="s">
        <v>2</v>
      </c>
      <c r="I1891" s="72" t="s">
        <v>472</v>
      </c>
      <c r="J1891" s="73" t="s">
        <v>396</v>
      </c>
      <c r="K1891" s="73" t="s">
        <v>396</v>
      </c>
      <c r="L1891" s="74">
        <v>1122.2</v>
      </c>
      <c r="M1891" s="74">
        <v>3112.55</v>
      </c>
    </row>
    <row r="1892" spans="1:13" ht="14.25" x14ac:dyDescent="0.2">
      <c r="A1892" s="3" t="s">
        <v>676</v>
      </c>
      <c r="B1892" s="3" t="s">
        <v>676</v>
      </c>
      <c r="C1892" s="72" t="s">
        <v>604</v>
      </c>
      <c r="D1892" s="73" t="s">
        <v>19</v>
      </c>
      <c r="E1892" s="73">
        <v>2019</v>
      </c>
      <c r="F1892" s="72" t="s">
        <v>439</v>
      </c>
      <c r="G1892" s="73" t="s">
        <v>440</v>
      </c>
      <c r="H1892" s="72" t="s">
        <v>2</v>
      </c>
      <c r="I1892" s="72" t="s">
        <v>482</v>
      </c>
      <c r="J1892" s="73" t="s">
        <v>178</v>
      </c>
      <c r="K1892" s="73" t="s">
        <v>178</v>
      </c>
      <c r="L1892" s="74">
        <v>1122.2</v>
      </c>
      <c r="M1892" s="74">
        <v>3112.55</v>
      </c>
    </row>
    <row r="1893" spans="1:13" ht="14.25" x14ac:dyDescent="0.2">
      <c r="A1893" s="3" t="s">
        <v>676</v>
      </c>
      <c r="B1893" s="3" t="s">
        <v>676</v>
      </c>
      <c r="C1893" s="72" t="s">
        <v>604</v>
      </c>
      <c r="D1893" s="73" t="s">
        <v>19</v>
      </c>
      <c r="E1893" s="73">
        <v>2019</v>
      </c>
      <c r="F1893" s="72" t="s">
        <v>439</v>
      </c>
      <c r="G1893" s="73" t="s">
        <v>440</v>
      </c>
      <c r="H1893" s="72" t="s">
        <v>2</v>
      </c>
      <c r="I1893" s="72" t="s">
        <v>204</v>
      </c>
      <c r="J1893" s="73" t="s">
        <v>178</v>
      </c>
      <c r="K1893" s="73" t="s">
        <v>178</v>
      </c>
      <c r="L1893" s="74">
        <v>1122.2</v>
      </c>
      <c r="M1893" s="74">
        <v>3112.55</v>
      </c>
    </row>
    <row r="1894" spans="1:13" ht="14.25" x14ac:dyDescent="0.2">
      <c r="A1894" s="3" t="s">
        <v>676</v>
      </c>
      <c r="B1894" s="3" t="s">
        <v>676</v>
      </c>
      <c r="C1894" s="72" t="s">
        <v>604</v>
      </c>
      <c r="D1894" s="73" t="s">
        <v>19</v>
      </c>
      <c r="E1894" s="73">
        <v>2019</v>
      </c>
      <c r="F1894" s="72" t="s">
        <v>439</v>
      </c>
      <c r="G1894" s="73" t="s">
        <v>440</v>
      </c>
      <c r="H1894" s="72" t="s">
        <v>2</v>
      </c>
      <c r="I1894" s="72" t="s">
        <v>494</v>
      </c>
      <c r="J1894" s="73" t="s">
        <v>178</v>
      </c>
      <c r="K1894" s="73" t="s">
        <v>178</v>
      </c>
      <c r="L1894" s="74">
        <v>1122.2</v>
      </c>
      <c r="M1894" s="74">
        <v>3112.55</v>
      </c>
    </row>
    <row r="1895" spans="1:13" ht="14.25" x14ac:dyDescent="0.2">
      <c r="A1895" s="3" t="s">
        <v>676</v>
      </c>
      <c r="B1895" s="3" t="s">
        <v>676</v>
      </c>
      <c r="C1895" s="72" t="s">
        <v>604</v>
      </c>
      <c r="D1895" s="73" t="s">
        <v>19</v>
      </c>
      <c r="E1895" s="73">
        <v>2019</v>
      </c>
      <c r="F1895" s="72" t="s">
        <v>439</v>
      </c>
      <c r="G1895" s="73" t="s">
        <v>440</v>
      </c>
      <c r="H1895" s="72" t="s">
        <v>2</v>
      </c>
      <c r="I1895" s="72" t="s">
        <v>197</v>
      </c>
      <c r="J1895" s="73" t="s">
        <v>178</v>
      </c>
      <c r="K1895" s="73" t="s">
        <v>178</v>
      </c>
      <c r="L1895" s="74">
        <v>1122.2</v>
      </c>
      <c r="M1895" s="74">
        <v>4005.28</v>
      </c>
    </row>
    <row r="1896" spans="1:13" ht="14.25" x14ac:dyDescent="0.2">
      <c r="A1896" s="3" t="s">
        <v>676</v>
      </c>
      <c r="B1896" s="3" t="s">
        <v>676</v>
      </c>
      <c r="C1896" s="72" t="s">
        <v>604</v>
      </c>
      <c r="D1896" s="73" t="s">
        <v>19</v>
      </c>
      <c r="E1896" s="73">
        <v>2019</v>
      </c>
      <c r="F1896" s="72" t="s">
        <v>439</v>
      </c>
      <c r="G1896" s="73" t="s">
        <v>440</v>
      </c>
      <c r="H1896" s="72" t="s">
        <v>2</v>
      </c>
      <c r="I1896" s="72" t="s">
        <v>501</v>
      </c>
      <c r="J1896" s="73" t="s">
        <v>178</v>
      </c>
      <c r="K1896" s="73" t="s">
        <v>178</v>
      </c>
      <c r="L1896" s="74">
        <v>1122.2</v>
      </c>
      <c r="M1896" s="74">
        <v>3112.55</v>
      </c>
    </row>
    <row r="1897" spans="1:13" ht="14.25" x14ac:dyDescent="0.2">
      <c r="A1897" s="3" t="s">
        <v>676</v>
      </c>
      <c r="B1897" s="3" t="s">
        <v>676</v>
      </c>
      <c r="C1897" s="72" t="s">
        <v>604</v>
      </c>
      <c r="D1897" s="73" t="s">
        <v>19</v>
      </c>
      <c r="E1897" s="73">
        <v>2019</v>
      </c>
      <c r="F1897" s="72" t="s">
        <v>439</v>
      </c>
      <c r="G1897" s="73" t="s">
        <v>440</v>
      </c>
      <c r="H1897" s="72" t="s">
        <v>2</v>
      </c>
      <c r="I1897" s="72" t="s">
        <v>446</v>
      </c>
      <c r="J1897" s="73" t="s">
        <v>178</v>
      </c>
      <c r="K1897" s="73" t="s">
        <v>178</v>
      </c>
      <c r="L1897" s="74">
        <v>1122.2</v>
      </c>
      <c r="M1897" s="74">
        <v>3112.55</v>
      </c>
    </row>
    <row r="1898" spans="1:13" ht="14.25" x14ac:dyDescent="0.2">
      <c r="A1898" s="3" t="s">
        <v>676</v>
      </c>
      <c r="B1898" s="3" t="s">
        <v>676</v>
      </c>
      <c r="C1898" s="72" t="s">
        <v>604</v>
      </c>
      <c r="D1898" s="73" t="s">
        <v>19</v>
      </c>
      <c r="E1898" s="73">
        <v>2019</v>
      </c>
      <c r="F1898" s="72" t="s">
        <v>439</v>
      </c>
      <c r="G1898" s="73" t="s">
        <v>440</v>
      </c>
      <c r="H1898" s="72" t="s">
        <v>2</v>
      </c>
      <c r="I1898" s="72" t="s">
        <v>331</v>
      </c>
      <c r="J1898" s="73" t="s">
        <v>178</v>
      </c>
      <c r="K1898" s="73" t="s">
        <v>178</v>
      </c>
      <c r="L1898" s="74">
        <v>1122.2</v>
      </c>
      <c r="M1898" s="74">
        <v>3112.55</v>
      </c>
    </row>
    <row r="1899" spans="1:13" ht="14.25" x14ac:dyDescent="0.2">
      <c r="A1899" s="3" t="s">
        <v>676</v>
      </c>
      <c r="B1899" s="3" t="s">
        <v>676</v>
      </c>
      <c r="C1899" s="72" t="s">
        <v>604</v>
      </c>
      <c r="D1899" s="73" t="s">
        <v>19</v>
      </c>
      <c r="E1899" s="73">
        <v>2019</v>
      </c>
      <c r="F1899" s="72" t="s">
        <v>439</v>
      </c>
      <c r="G1899" s="73" t="s">
        <v>440</v>
      </c>
      <c r="H1899" s="72" t="s">
        <v>2</v>
      </c>
      <c r="I1899" s="72" t="s">
        <v>502</v>
      </c>
      <c r="J1899" s="73" t="s">
        <v>178</v>
      </c>
      <c r="K1899" s="73" t="s">
        <v>178</v>
      </c>
      <c r="L1899" s="74">
        <v>1122.2</v>
      </c>
      <c r="M1899" s="74">
        <v>3647.92</v>
      </c>
    </row>
    <row r="1900" spans="1:13" ht="14.25" x14ac:dyDescent="0.2">
      <c r="A1900" s="3" t="s">
        <v>676</v>
      </c>
      <c r="B1900" s="3" t="s">
        <v>676</v>
      </c>
      <c r="C1900" s="72" t="s">
        <v>604</v>
      </c>
      <c r="D1900" s="73" t="s">
        <v>19</v>
      </c>
      <c r="E1900" s="73">
        <v>2019</v>
      </c>
      <c r="F1900" s="72" t="s">
        <v>439</v>
      </c>
      <c r="G1900" s="73" t="s">
        <v>440</v>
      </c>
      <c r="H1900" s="72" t="s">
        <v>2</v>
      </c>
      <c r="I1900" s="72" t="s">
        <v>251</v>
      </c>
      <c r="J1900" s="73" t="s">
        <v>677</v>
      </c>
      <c r="K1900" s="73" t="s">
        <v>677</v>
      </c>
      <c r="L1900" s="74">
        <v>1122.2</v>
      </c>
      <c r="M1900" s="74">
        <v>3112.55</v>
      </c>
    </row>
    <row r="1901" spans="1:13" ht="14.25" x14ac:dyDescent="0.2">
      <c r="A1901" s="3" t="s">
        <v>676</v>
      </c>
      <c r="B1901" s="3" t="s">
        <v>676</v>
      </c>
      <c r="C1901" s="72" t="s">
        <v>604</v>
      </c>
      <c r="D1901" s="73" t="s">
        <v>19</v>
      </c>
      <c r="E1901" s="73">
        <v>2019</v>
      </c>
      <c r="F1901" s="72" t="s">
        <v>439</v>
      </c>
      <c r="G1901" s="73" t="s">
        <v>440</v>
      </c>
      <c r="H1901" s="72" t="s">
        <v>2</v>
      </c>
      <c r="I1901" s="72" t="s">
        <v>322</v>
      </c>
      <c r="J1901" s="73" t="s">
        <v>178</v>
      </c>
      <c r="K1901" s="73" t="s">
        <v>178</v>
      </c>
      <c r="L1901" s="74">
        <v>1122.2</v>
      </c>
      <c r="M1901" s="74">
        <v>3814.15</v>
      </c>
    </row>
    <row r="1902" spans="1:13" ht="14.25" x14ac:dyDescent="0.2">
      <c r="A1902" s="3" t="s">
        <v>676</v>
      </c>
      <c r="B1902" s="3" t="s">
        <v>676</v>
      </c>
      <c r="C1902" s="72" t="s">
        <v>604</v>
      </c>
      <c r="D1902" s="73" t="s">
        <v>19</v>
      </c>
      <c r="E1902" s="73">
        <v>2019</v>
      </c>
      <c r="F1902" s="72" t="s">
        <v>439</v>
      </c>
      <c r="G1902" s="73" t="s">
        <v>440</v>
      </c>
      <c r="H1902" s="72" t="s">
        <v>2</v>
      </c>
      <c r="I1902" s="72" t="s">
        <v>493</v>
      </c>
      <c r="J1902" s="73" t="s">
        <v>396</v>
      </c>
      <c r="K1902" s="73" t="s">
        <v>396</v>
      </c>
      <c r="L1902" s="74">
        <v>1122.2</v>
      </c>
      <c r="M1902" s="74">
        <v>4005.28</v>
      </c>
    </row>
    <row r="1903" spans="1:13" ht="14.25" x14ac:dyDescent="0.2">
      <c r="A1903" s="3" t="s">
        <v>676</v>
      </c>
      <c r="B1903" s="3" t="s">
        <v>676</v>
      </c>
      <c r="C1903" s="72" t="s">
        <v>604</v>
      </c>
      <c r="D1903" s="73" t="s">
        <v>19</v>
      </c>
      <c r="E1903" s="73">
        <v>2019</v>
      </c>
      <c r="F1903" s="72" t="s">
        <v>439</v>
      </c>
      <c r="G1903" s="73" t="s">
        <v>440</v>
      </c>
      <c r="H1903" s="72" t="s">
        <v>2</v>
      </c>
      <c r="I1903" s="72" t="s">
        <v>468</v>
      </c>
      <c r="J1903" s="73" t="s">
        <v>178</v>
      </c>
      <c r="K1903" s="73" t="s">
        <v>178</v>
      </c>
      <c r="L1903" s="74">
        <v>1122.2</v>
      </c>
      <c r="M1903" s="74">
        <v>4005.28</v>
      </c>
    </row>
    <row r="1904" spans="1:13" ht="14.25" x14ac:dyDescent="0.2">
      <c r="A1904" s="3" t="s">
        <v>676</v>
      </c>
      <c r="B1904" s="3" t="s">
        <v>676</v>
      </c>
      <c r="C1904" s="72" t="s">
        <v>604</v>
      </c>
      <c r="D1904" s="73" t="s">
        <v>19</v>
      </c>
      <c r="E1904" s="73">
        <v>2019</v>
      </c>
      <c r="F1904" s="72" t="s">
        <v>439</v>
      </c>
      <c r="G1904" s="73" t="s">
        <v>440</v>
      </c>
      <c r="H1904" s="72" t="s">
        <v>2</v>
      </c>
      <c r="I1904" s="72" t="s">
        <v>325</v>
      </c>
      <c r="J1904" s="73" t="s">
        <v>677</v>
      </c>
      <c r="K1904" s="73" t="s">
        <v>677</v>
      </c>
      <c r="L1904" s="74">
        <v>1122.2</v>
      </c>
      <c r="M1904" s="74">
        <v>3112.55</v>
      </c>
    </row>
    <row r="1905" spans="1:13" ht="14.25" x14ac:dyDescent="0.2">
      <c r="A1905" s="3" t="s">
        <v>676</v>
      </c>
      <c r="B1905" s="3" t="s">
        <v>676</v>
      </c>
      <c r="C1905" s="72" t="s">
        <v>604</v>
      </c>
      <c r="D1905" s="73" t="s">
        <v>19</v>
      </c>
      <c r="E1905" s="73">
        <v>2019</v>
      </c>
      <c r="F1905" s="72" t="s">
        <v>439</v>
      </c>
      <c r="G1905" s="73" t="s">
        <v>440</v>
      </c>
      <c r="H1905" s="72" t="s">
        <v>2</v>
      </c>
      <c r="I1905" s="72" t="s">
        <v>469</v>
      </c>
      <c r="J1905" s="73" t="s">
        <v>178</v>
      </c>
      <c r="K1905" s="73" t="s">
        <v>178</v>
      </c>
      <c r="L1905" s="74">
        <v>1122.2</v>
      </c>
      <c r="M1905" s="74">
        <v>3112.55</v>
      </c>
    </row>
    <row r="1906" spans="1:13" ht="14.25" x14ac:dyDescent="0.2">
      <c r="A1906" s="3" t="s">
        <v>676</v>
      </c>
      <c r="B1906" s="3" t="s">
        <v>676</v>
      </c>
      <c r="C1906" s="72" t="s">
        <v>604</v>
      </c>
      <c r="D1906" s="73" t="s">
        <v>19</v>
      </c>
      <c r="E1906" s="73">
        <v>2019</v>
      </c>
      <c r="F1906" s="72" t="s">
        <v>439</v>
      </c>
      <c r="G1906" s="73" t="s">
        <v>440</v>
      </c>
      <c r="H1906" s="72" t="s">
        <v>2</v>
      </c>
      <c r="I1906" s="72" t="s">
        <v>197</v>
      </c>
      <c r="J1906" s="73" t="s">
        <v>178</v>
      </c>
      <c r="K1906" s="73" t="s">
        <v>178</v>
      </c>
      <c r="L1906" s="74">
        <v>1122.2</v>
      </c>
      <c r="M1906" s="74">
        <v>3714.92</v>
      </c>
    </row>
    <row r="1907" spans="1:13" ht="14.25" x14ac:dyDescent="0.2">
      <c r="A1907" s="3" t="s">
        <v>676</v>
      </c>
      <c r="B1907" s="3" t="s">
        <v>676</v>
      </c>
      <c r="C1907" s="72" t="s">
        <v>604</v>
      </c>
      <c r="D1907" s="73" t="s">
        <v>19</v>
      </c>
      <c r="E1907" s="73">
        <v>2019</v>
      </c>
      <c r="F1907" s="72" t="s">
        <v>439</v>
      </c>
      <c r="G1907" s="73" t="s">
        <v>440</v>
      </c>
      <c r="H1907" s="72" t="s">
        <v>2</v>
      </c>
      <c r="I1907" s="72" t="s">
        <v>441</v>
      </c>
      <c r="J1907" s="73" t="s">
        <v>396</v>
      </c>
      <c r="K1907" s="73" t="s">
        <v>396</v>
      </c>
      <c r="L1907" s="74">
        <v>1122.2</v>
      </c>
      <c r="M1907" s="74">
        <v>3112.55</v>
      </c>
    </row>
    <row r="1908" spans="1:13" ht="14.25" x14ac:dyDescent="0.2">
      <c r="A1908" s="3" t="s">
        <v>676</v>
      </c>
      <c r="B1908" s="3" t="s">
        <v>676</v>
      </c>
      <c r="C1908" s="72" t="s">
        <v>604</v>
      </c>
      <c r="D1908" s="73" t="s">
        <v>19</v>
      </c>
      <c r="E1908" s="73">
        <v>2019</v>
      </c>
      <c r="F1908" s="72" t="s">
        <v>439</v>
      </c>
      <c r="G1908" s="73" t="s">
        <v>440</v>
      </c>
      <c r="H1908" s="72" t="s">
        <v>2</v>
      </c>
      <c r="I1908" s="72" t="s">
        <v>492</v>
      </c>
      <c r="J1908" s="73" t="s">
        <v>178</v>
      </c>
      <c r="K1908" s="73" t="s">
        <v>178</v>
      </c>
      <c r="L1908" s="74">
        <v>1122.2</v>
      </c>
      <c r="M1908" s="74">
        <v>3112.55</v>
      </c>
    </row>
    <row r="1909" spans="1:13" ht="14.25" x14ac:dyDescent="0.2">
      <c r="A1909" s="3" t="s">
        <v>676</v>
      </c>
      <c r="B1909" s="3" t="s">
        <v>676</v>
      </c>
      <c r="C1909" s="72" t="s">
        <v>604</v>
      </c>
      <c r="D1909" s="73" t="s">
        <v>19</v>
      </c>
      <c r="E1909" s="73">
        <v>2019</v>
      </c>
      <c r="F1909" s="72" t="s">
        <v>439</v>
      </c>
      <c r="G1909" s="73" t="s">
        <v>440</v>
      </c>
      <c r="H1909" s="72" t="s">
        <v>2</v>
      </c>
      <c r="I1909" s="72" t="s">
        <v>465</v>
      </c>
      <c r="J1909" s="73" t="s">
        <v>396</v>
      </c>
      <c r="K1909" s="73" t="s">
        <v>396</v>
      </c>
      <c r="L1909" s="74">
        <v>1122.2</v>
      </c>
      <c r="M1909" s="74">
        <v>3112.55</v>
      </c>
    </row>
    <row r="1910" spans="1:13" ht="14.25" x14ac:dyDescent="0.2">
      <c r="A1910" s="3" t="s">
        <v>676</v>
      </c>
      <c r="B1910" s="3" t="s">
        <v>676</v>
      </c>
      <c r="C1910" s="72" t="s">
        <v>604</v>
      </c>
      <c r="D1910" s="73" t="s">
        <v>19</v>
      </c>
      <c r="E1910" s="73">
        <v>2019</v>
      </c>
      <c r="F1910" s="72" t="s">
        <v>439</v>
      </c>
      <c r="G1910" s="73" t="s">
        <v>440</v>
      </c>
      <c r="H1910" s="72" t="s">
        <v>2</v>
      </c>
      <c r="I1910" s="72" t="s">
        <v>200</v>
      </c>
      <c r="J1910" s="73" t="s">
        <v>396</v>
      </c>
      <c r="K1910" s="73" t="s">
        <v>396</v>
      </c>
      <c r="L1910" s="74">
        <v>1122.2</v>
      </c>
      <c r="M1910" s="74">
        <v>3112.55</v>
      </c>
    </row>
    <row r="1911" spans="1:13" ht="14.25" x14ac:dyDescent="0.2">
      <c r="A1911" s="3" t="s">
        <v>676</v>
      </c>
      <c r="B1911" s="3" t="s">
        <v>676</v>
      </c>
      <c r="C1911" s="72" t="s">
        <v>604</v>
      </c>
      <c r="D1911" s="73" t="s">
        <v>19</v>
      </c>
      <c r="E1911" s="73">
        <v>2019</v>
      </c>
      <c r="F1911" s="72" t="s">
        <v>439</v>
      </c>
      <c r="G1911" s="73" t="s">
        <v>440</v>
      </c>
      <c r="H1911" s="72" t="s">
        <v>2</v>
      </c>
      <c r="I1911" s="72" t="s">
        <v>503</v>
      </c>
      <c r="J1911" s="73" t="s">
        <v>178</v>
      </c>
      <c r="K1911" s="73" t="s">
        <v>178</v>
      </c>
      <c r="L1911" s="74">
        <v>1122.2</v>
      </c>
      <c r="M1911" s="74">
        <v>3112.55</v>
      </c>
    </row>
    <row r="1912" spans="1:13" ht="14.25" x14ac:dyDescent="0.2">
      <c r="A1912" s="3" t="s">
        <v>676</v>
      </c>
      <c r="B1912" s="3" t="s">
        <v>676</v>
      </c>
      <c r="C1912" s="72" t="s">
        <v>604</v>
      </c>
      <c r="D1912" s="73" t="s">
        <v>19</v>
      </c>
      <c r="E1912" s="73">
        <v>2019</v>
      </c>
      <c r="F1912" s="72" t="s">
        <v>439</v>
      </c>
      <c r="G1912" s="73" t="s">
        <v>440</v>
      </c>
      <c r="H1912" s="72" t="s">
        <v>2</v>
      </c>
      <c r="I1912" s="72" t="s">
        <v>441</v>
      </c>
      <c r="J1912" s="73" t="s">
        <v>396</v>
      </c>
      <c r="K1912" s="73" t="s">
        <v>396</v>
      </c>
      <c r="L1912" s="74">
        <v>1122.2</v>
      </c>
      <c r="M1912" s="74">
        <v>3112.55</v>
      </c>
    </row>
    <row r="1913" spans="1:13" ht="14.25" x14ac:dyDescent="0.2">
      <c r="A1913" s="3" t="s">
        <v>676</v>
      </c>
      <c r="B1913" s="3" t="s">
        <v>676</v>
      </c>
      <c r="C1913" s="72" t="s">
        <v>604</v>
      </c>
      <c r="D1913" s="73" t="s">
        <v>19</v>
      </c>
      <c r="E1913" s="73">
        <v>2019</v>
      </c>
      <c r="F1913" s="72" t="s">
        <v>439</v>
      </c>
      <c r="G1913" s="73" t="s">
        <v>440</v>
      </c>
      <c r="H1913" s="72" t="s">
        <v>2</v>
      </c>
      <c r="I1913" s="72" t="s">
        <v>504</v>
      </c>
      <c r="J1913" s="73" t="s">
        <v>677</v>
      </c>
      <c r="K1913" s="73" t="s">
        <v>677</v>
      </c>
      <c r="L1913" s="74">
        <v>1122.2</v>
      </c>
      <c r="M1913" s="74">
        <v>3112.55</v>
      </c>
    </row>
    <row r="1914" spans="1:13" ht="14.25" x14ac:dyDescent="0.2">
      <c r="A1914" s="3" t="s">
        <v>676</v>
      </c>
      <c r="B1914" s="3" t="s">
        <v>676</v>
      </c>
      <c r="C1914" s="72" t="s">
        <v>604</v>
      </c>
      <c r="D1914" s="73" t="s">
        <v>19</v>
      </c>
      <c r="E1914" s="73">
        <v>2019</v>
      </c>
      <c r="F1914" s="72" t="s">
        <v>439</v>
      </c>
      <c r="G1914" s="73" t="s">
        <v>440</v>
      </c>
      <c r="H1914" s="72" t="s">
        <v>2</v>
      </c>
      <c r="I1914" s="72" t="s">
        <v>494</v>
      </c>
      <c r="J1914" s="73" t="s">
        <v>178</v>
      </c>
      <c r="K1914" s="73" t="s">
        <v>178</v>
      </c>
      <c r="L1914" s="74">
        <v>1122.2</v>
      </c>
      <c r="M1914" s="74">
        <v>3112.55</v>
      </c>
    </row>
    <row r="1915" spans="1:13" ht="14.25" x14ac:dyDescent="0.2">
      <c r="A1915" s="3" t="s">
        <v>676</v>
      </c>
      <c r="B1915" s="3" t="s">
        <v>676</v>
      </c>
      <c r="C1915" s="72" t="s">
        <v>604</v>
      </c>
      <c r="D1915" s="73" t="s">
        <v>19</v>
      </c>
      <c r="E1915" s="73">
        <v>2019</v>
      </c>
      <c r="F1915" s="72" t="s">
        <v>439</v>
      </c>
      <c r="G1915" s="73" t="s">
        <v>440</v>
      </c>
      <c r="H1915" s="72" t="s">
        <v>2</v>
      </c>
      <c r="I1915" s="72" t="s">
        <v>490</v>
      </c>
      <c r="J1915" s="73" t="s">
        <v>178</v>
      </c>
      <c r="K1915" s="73" t="s">
        <v>178</v>
      </c>
      <c r="L1915" s="74">
        <v>1122.2</v>
      </c>
      <c r="M1915" s="74">
        <v>3112.55</v>
      </c>
    </row>
    <row r="1916" spans="1:13" ht="14.25" x14ac:dyDescent="0.2">
      <c r="A1916" s="3" t="s">
        <v>676</v>
      </c>
      <c r="B1916" s="3" t="s">
        <v>676</v>
      </c>
      <c r="C1916" s="72" t="s">
        <v>604</v>
      </c>
      <c r="D1916" s="73" t="s">
        <v>19</v>
      </c>
      <c r="E1916" s="73">
        <v>2019</v>
      </c>
      <c r="F1916" s="72" t="s">
        <v>439</v>
      </c>
      <c r="G1916" s="73" t="s">
        <v>440</v>
      </c>
      <c r="H1916" s="72" t="s">
        <v>2</v>
      </c>
      <c r="I1916" s="72" t="s">
        <v>464</v>
      </c>
      <c r="J1916" s="73" t="s">
        <v>178</v>
      </c>
      <c r="K1916" s="73" t="s">
        <v>178</v>
      </c>
      <c r="L1916" s="74">
        <v>1122.2</v>
      </c>
      <c r="M1916" s="74">
        <v>3112.55</v>
      </c>
    </row>
    <row r="1917" spans="1:13" ht="14.25" x14ac:dyDescent="0.2">
      <c r="A1917" s="3" t="s">
        <v>676</v>
      </c>
      <c r="B1917" s="3" t="s">
        <v>676</v>
      </c>
      <c r="C1917" s="72" t="s">
        <v>604</v>
      </c>
      <c r="D1917" s="73" t="s">
        <v>19</v>
      </c>
      <c r="E1917" s="73">
        <v>2019</v>
      </c>
      <c r="F1917" s="72" t="s">
        <v>439</v>
      </c>
      <c r="G1917" s="73" t="s">
        <v>440</v>
      </c>
      <c r="H1917" s="72" t="s">
        <v>2</v>
      </c>
      <c r="I1917" s="72" t="s">
        <v>486</v>
      </c>
      <c r="J1917" s="73" t="s">
        <v>396</v>
      </c>
      <c r="K1917" s="73" t="s">
        <v>396</v>
      </c>
      <c r="L1917" s="74">
        <v>1122.2</v>
      </c>
      <c r="M1917" s="74">
        <v>3112.55</v>
      </c>
    </row>
    <row r="1918" spans="1:13" ht="14.25" x14ac:dyDescent="0.2">
      <c r="A1918" s="3" t="s">
        <v>676</v>
      </c>
      <c r="B1918" s="3" t="s">
        <v>676</v>
      </c>
      <c r="C1918" s="72" t="s">
        <v>604</v>
      </c>
      <c r="D1918" s="73" t="s">
        <v>19</v>
      </c>
      <c r="E1918" s="73">
        <v>2019</v>
      </c>
      <c r="F1918" s="72" t="s">
        <v>439</v>
      </c>
      <c r="G1918" s="73" t="s">
        <v>440</v>
      </c>
      <c r="H1918" s="72" t="s">
        <v>2</v>
      </c>
      <c r="I1918" s="72" t="s">
        <v>465</v>
      </c>
      <c r="J1918" s="73" t="s">
        <v>396</v>
      </c>
      <c r="K1918" s="73" t="s">
        <v>396</v>
      </c>
      <c r="L1918" s="74">
        <v>1122.2</v>
      </c>
      <c r="M1918" s="74">
        <v>3112.55</v>
      </c>
    </row>
    <row r="1919" spans="1:13" ht="14.25" x14ac:dyDescent="0.2">
      <c r="A1919" s="3" t="s">
        <v>676</v>
      </c>
      <c r="B1919" s="3" t="s">
        <v>676</v>
      </c>
      <c r="C1919" s="72" t="s">
        <v>604</v>
      </c>
      <c r="D1919" s="73" t="s">
        <v>19</v>
      </c>
      <c r="E1919" s="73">
        <v>2019</v>
      </c>
      <c r="F1919" s="72" t="s">
        <v>439</v>
      </c>
      <c r="G1919" s="73" t="s">
        <v>440</v>
      </c>
      <c r="H1919" s="72" t="s">
        <v>2</v>
      </c>
      <c r="I1919" s="72" t="s">
        <v>325</v>
      </c>
      <c r="J1919" s="73" t="s">
        <v>677</v>
      </c>
      <c r="K1919" s="73" t="s">
        <v>677</v>
      </c>
      <c r="L1919" s="74">
        <v>1122.2</v>
      </c>
      <c r="M1919" s="74">
        <v>3112.55</v>
      </c>
    </row>
    <row r="1920" spans="1:13" ht="14.25" x14ac:dyDescent="0.2">
      <c r="A1920" s="3" t="s">
        <v>676</v>
      </c>
      <c r="B1920" s="3" t="s">
        <v>676</v>
      </c>
      <c r="C1920" s="72" t="s">
        <v>604</v>
      </c>
      <c r="D1920" s="73" t="s">
        <v>19</v>
      </c>
      <c r="E1920" s="73">
        <v>2019</v>
      </c>
      <c r="F1920" s="72" t="s">
        <v>439</v>
      </c>
      <c r="G1920" s="73" t="s">
        <v>440</v>
      </c>
      <c r="H1920" s="72" t="s">
        <v>2</v>
      </c>
      <c r="I1920" s="72" t="s">
        <v>449</v>
      </c>
      <c r="J1920" s="73" t="s">
        <v>178</v>
      </c>
      <c r="K1920" s="73" t="s">
        <v>178</v>
      </c>
      <c r="L1920" s="74">
        <v>1122.2</v>
      </c>
      <c r="M1920" s="74">
        <v>2921.57</v>
      </c>
    </row>
    <row r="1921" spans="1:13" ht="14.25" x14ac:dyDescent="0.2">
      <c r="A1921" s="3" t="s">
        <v>676</v>
      </c>
      <c r="B1921" s="3" t="s">
        <v>676</v>
      </c>
      <c r="C1921" s="72" t="s">
        <v>604</v>
      </c>
      <c r="D1921" s="73" t="s">
        <v>19</v>
      </c>
      <c r="E1921" s="73">
        <v>2019</v>
      </c>
      <c r="F1921" s="72" t="s">
        <v>439</v>
      </c>
      <c r="G1921" s="73" t="s">
        <v>440</v>
      </c>
      <c r="H1921" s="72" t="s">
        <v>2</v>
      </c>
      <c r="I1921" s="72" t="s">
        <v>497</v>
      </c>
      <c r="J1921" s="73" t="s">
        <v>396</v>
      </c>
      <c r="K1921" s="73" t="s">
        <v>396</v>
      </c>
      <c r="L1921" s="74">
        <v>1122.2</v>
      </c>
      <c r="M1921" s="74">
        <v>3112.55</v>
      </c>
    </row>
    <row r="1922" spans="1:13" ht="14.25" x14ac:dyDescent="0.2">
      <c r="A1922" s="3" t="s">
        <v>676</v>
      </c>
      <c r="B1922" s="3" t="s">
        <v>676</v>
      </c>
      <c r="C1922" s="72" t="s">
        <v>604</v>
      </c>
      <c r="D1922" s="73" t="s">
        <v>19</v>
      </c>
      <c r="E1922" s="73">
        <v>2019</v>
      </c>
      <c r="F1922" s="72" t="s">
        <v>439</v>
      </c>
      <c r="G1922" s="73" t="s">
        <v>440</v>
      </c>
      <c r="H1922" s="72" t="s">
        <v>2</v>
      </c>
      <c r="I1922" s="72" t="s">
        <v>197</v>
      </c>
      <c r="J1922" s="73" t="s">
        <v>178</v>
      </c>
      <c r="K1922" s="73" t="s">
        <v>178</v>
      </c>
      <c r="L1922" s="74">
        <v>1122.2</v>
      </c>
      <c r="M1922" s="74">
        <v>3714.92</v>
      </c>
    </row>
    <row r="1923" spans="1:13" ht="14.25" x14ac:dyDescent="0.2">
      <c r="A1923" s="3" t="s">
        <v>676</v>
      </c>
      <c r="B1923" s="3" t="s">
        <v>676</v>
      </c>
      <c r="C1923" s="72" t="s">
        <v>604</v>
      </c>
      <c r="D1923" s="73" t="s">
        <v>19</v>
      </c>
      <c r="E1923" s="73">
        <v>2019</v>
      </c>
      <c r="F1923" s="72" t="s">
        <v>439</v>
      </c>
      <c r="G1923" s="73" t="s">
        <v>440</v>
      </c>
      <c r="H1923" s="72" t="s">
        <v>2</v>
      </c>
      <c r="I1923" s="72" t="s">
        <v>464</v>
      </c>
      <c r="J1923" s="73" t="s">
        <v>178</v>
      </c>
      <c r="K1923" s="73" t="s">
        <v>178</v>
      </c>
      <c r="L1923" s="74">
        <v>1122.2</v>
      </c>
      <c r="M1923" s="74">
        <v>3112.55</v>
      </c>
    </row>
    <row r="1924" spans="1:13" ht="14.25" x14ac:dyDescent="0.2">
      <c r="A1924" s="3" t="s">
        <v>676</v>
      </c>
      <c r="B1924" s="3" t="s">
        <v>676</v>
      </c>
      <c r="C1924" s="72" t="s">
        <v>604</v>
      </c>
      <c r="D1924" s="73" t="s">
        <v>19</v>
      </c>
      <c r="E1924" s="73">
        <v>2019</v>
      </c>
      <c r="F1924" s="72" t="s">
        <v>439</v>
      </c>
      <c r="G1924" s="73" t="s">
        <v>440</v>
      </c>
      <c r="H1924" s="72" t="s">
        <v>2</v>
      </c>
      <c r="I1924" s="72" t="s">
        <v>502</v>
      </c>
      <c r="J1924" s="73" t="s">
        <v>178</v>
      </c>
      <c r="K1924" s="73" t="s">
        <v>178</v>
      </c>
      <c r="L1924" s="74">
        <v>1122.2</v>
      </c>
      <c r="M1924" s="74">
        <v>3647.92</v>
      </c>
    </row>
    <row r="1925" spans="1:13" ht="14.25" x14ac:dyDescent="0.2">
      <c r="A1925" s="3" t="s">
        <v>676</v>
      </c>
      <c r="B1925" s="3" t="s">
        <v>676</v>
      </c>
      <c r="C1925" s="72" t="s">
        <v>604</v>
      </c>
      <c r="D1925" s="73" t="s">
        <v>19</v>
      </c>
      <c r="E1925" s="73">
        <v>2019</v>
      </c>
      <c r="F1925" s="72" t="s">
        <v>439</v>
      </c>
      <c r="G1925" s="73" t="s">
        <v>440</v>
      </c>
      <c r="H1925" s="72" t="s">
        <v>2</v>
      </c>
      <c r="I1925" s="72" t="s">
        <v>321</v>
      </c>
      <c r="J1925" s="73" t="s">
        <v>677</v>
      </c>
      <c r="K1925" s="73" t="s">
        <v>677</v>
      </c>
      <c r="L1925" s="74">
        <v>1718.8</v>
      </c>
      <c r="M1925" s="74">
        <v>3560.15</v>
      </c>
    </row>
    <row r="1926" spans="1:13" ht="14.25" x14ac:dyDescent="0.2">
      <c r="A1926" s="3" t="s">
        <v>676</v>
      </c>
      <c r="B1926" s="3" t="s">
        <v>676</v>
      </c>
      <c r="C1926" s="72" t="s">
        <v>604</v>
      </c>
      <c r="D1926" s="73" t="s">
        <v>19</v>
      </c>
      <c r="E1926" s="73">
        <v>2019</v>
      </c>
      <c r="F1926" s="72" t="s">
        <v>439</v>
      </c>
      <c r="G1926" s="73" t="s">
        <v>440</v>
      </c>
      <c r="H1926" s="72" t="s">
        <v>2</v>
      </c>
      <c r="I1926" s="72" t="s">
        <v>499</v>
      </c>
      <c r="J1926" s="73" t="s">
        <v>178</v>
      </c>
      <c r="K1926" s="73" t="s">
        <v>178</v>
      </c>
      <c r="L1926" s="74">
        <v>1122.2</v>
      </c>
      <c r="M1926" s="74">
        <v>3112.55</v>
      </c>
    </row>
    <row r="1927" spans="1:13" ht="14.25" x14ac:dyDescent="0.2">
      <c r="A1927" s="3" t="s">
        <v>676</v>
      </c>
      <c r="B1927" s="3" t="s">
        <v>676</v>
      </c>
      <c r="C1927" s="72" t="s">
        <v>604</v>
      </c>
      <c r="D1927" s="73" t="s">
        <v>19</v>
      </c>
      <c r="E1927" s="73">
        <v>2019</v>
      </c>
      <c r="F1927" s="72" t="s">
        <v>439</v>
      </c>
      <c r="G1927" s="73" t="s">
        <v>440</v>
      </c>
      <c r="H1927" s="72" t="s">
        <v>2</v>
      </c>
      <c r="I1927" s="72" t="s">
        <v>205</v>
      </c>
      <c r="J1927" s="73" t="s">
        <v>178</v>
      </c>
      <c r="K1927" s="73" t="s">
        <v>178</v>
      </c>
      <c r="L1927" s="74">
        <v>1122.2</v>
      </c>
      <c r="M1927" s="74">
        <v>3714.92</v>
      </c>
    </row>
    <row r="1928" spans="1:13" ht="14.25" x14ac:dyDescent="0.2">
      <c r="A1928" s="3" t="s">
        <v>676</v>
      </c>
      <c r="B1928" s="3" t="s">
        <v>676</v>
      </c>
      <c r="C1928" s="72" t="s">
        <v>604</v>
      </c>
      <c r="D1928" s="73" t="s">
        <v>19</v>
      </c>
      <c r="E1928" s="73">
        <v>2019</v>
      </c>
      <c r="F1928" s="72" t="s">
        <v>439</v>
      </c>
      <c r="G1928" s="73" t="s">
        <v>440</v>
      </c>
      <c r="H1928" s="72" t="s">
        <v>2</v>
      </c>
      <c r="I1928" s="72" t="s">
        <v>502</v>
      </c>
      <c r="J1928" s="73" t="s">
        <v>178</v>
      </c>
      <c r="K1928" s="73" t="s">
        <v>178</v>
      </c>
      <c r="L1928" s="74">
        <v>1122.2</v>
      </c>
      <c r="M1928" s="74">
        <v>4005.28</v>
      </c>
    </row>
    <row r="1929" spans="1:13" ht="14.25" x14ac:dyDescent="0.2">
      <c r="A1929" s="3" t="s">
        <v>676</v>
      </c>
      <c r="B1929" s="3" t="s">
        <v>676</v>
      </c>
      <c r="C1929" s="72" t="s">
        <v>604</v>
      </c>
      <c r="D1929" s="73" t="s">
        <v>19</v>
      </c>
      <c r="E1929" s="73">
        <v>2019</v>
      </c>
      <c r="F1929" s="72" t="s">
        <v>439</v>
      </c>
      <c r="G1929" s="73" t="s">
        <v>440</v>
      </c>
      <c r="H1929" s="72" t="s">
        <v>2</v>
      </c>
      <c r="I1929" s="72" t="s">
        <v>505</v>
      </c>
      <c r="J1929" s="73" t="s">
        <v>178</v>
      </c>
      <c r="K1929" s="73" t="s">
        <v>178</v>
      </c>
      <c r="L1929" s="74">
        <v>1122.2</v>
      </c>
      <c r="M1929" s="74">
        <v>3814.15</v>
      </c>
    </row>
    <row r="1930" spans="1:13" ht="14.25" x14ac:dyDescent="0.2">
      <c r="A1930" s="3" t="s">
        <v>676</v>
      </c>
      <c r="B1930" s="3" t="s">
        <v>676</v>
      </c>
      <c r="C1930" s="72" t="s">
        <v>604</v>
      </c>
      <c r="D1930" s="73" t="s">
        <v>19</v>
      </c>
      <c r="E1930" s="73">
        <v>2019</v>
      </c>
      <c r="F1930" s="72" t="s">
        <v>439</v>
      </c>
      <c r="G1930" s="73" t="s">
        <v>440</v>
      </c>
      <c r="H1930" s="72" t="s">
        <v>2</v>
      </c>
      <c r="I1930" s="72" t="s">
        <v>498</v>
      </c>
      <c r="J1930" s="73" t="s">
        <v>178</v>
      </c>
      <c r="K1930" s="73" t="s">
        <v>178</v>
      </c>
      <c r="L1930" s="74">
        <v>1122.2</v>
      </c>
      <c r="M1930" s="74">
        <v>3112.55</v>
      </c>
    </row>
    <row r="1931" spans="1:13" ht="14.25" x14ac:dyDescent="0.2">
      <c r="A1931" s="3" t="s">
        <v>676</v>
      </c>
      <c r="B1931" s="3" t="s">
        <v>676</v>
      </c>
      <c r="C1931" s="72" t="s">
        <v>604</v>
      </c>
      <c r="D1931" s="73" t="s">
        <v>19</v>
      </c>
      <c r="E1931" s="73">
        <v>2019</v>
      </c>
      <c r="F1931" s="72" t="s">
        <v>439</v>
      </c>
      <c r="G1931" s="73" t="s">
        <v>440</v>
      </c>
      <c r="H1931" s="72" t="s">
        <v>2</v>
      </c>
      <c r="I1931" s="72" t="s">
        <v>495</v>
      </c>
      <c r="J1931" s="73" t="s">
        <v>178</v>
      </c>
      <c r="K1931" s="73" t="s">
        <v>178</v>
      </c>
      <c r="L1931" s="74">
        <v>1122.2</v>
      </c>
      <c r="M1931" s="74">
        <v>3112.55</v>
      </c>
    </row>
    <row r="1932" spans="1:13" ht="14.25" x14ac:dyDescent="0.2">
      <c r="A1932" s="3" t="s">
        <v>676</v>
      </c>
      <c r="B1932" s="3" t="s">
        <v>676</v>
      </c>
      <c r="C1932" s="72" t="s">
        <v>604</v>
      </c>
      <c r="D1932" s="73" t="s">
        <v>19</v>
      </c>
      <c r="E1932" s="73">
        <v>2019</v>
      </c>
      <c r="F1932" s="72" t="s">
        <v>439</v>
      </c>
      <c r="G1932" s="73" t="s">
        <v>440</v>
      </c>
      <c r="H1932" s="72" t="s">
        <v>2</v>
      </c>
      <c r="I1932" s="72" t="s">
        <v>443</v>
      </c>
      <c r="J1932" s="73" t="s">
        <v>178</v>
      </c>
      <c r="K1932" s="73" t="s">
        <v>178</v>
      </c>
      <c r="L1932" s="74">
        <v>1122.2</v>
      </c>
      <c r="M1932" s="74">
        <v>3112.55</v>
      </c>
    </row>
    <row r="1933" spans="1:13" ht="14.25" x14ac:dyDescent="0.2">
      <c r="A1933" s="3" t="s">
        <v>676</v>
      </c>
      <c r="B1933" s="3" t="s">
        <v>676</v>
      </c>
      <c r="C1933" s="72" t="s">
        <v>604</v>
      </c>
      <c r="D1933" s="73" t="s">
        <v>19</v>
      </c>
      <c r="E1933" s="73">
        <v>2019</v>
      </c>
      <c r="F1933" s="72" t="s">
        <v>439</v>
      </c>
      <c r="G1933" s="73" t="s">
        <v>440</v>
      </c>
      <c r="H1933" s="72" t="s">
        <v>2</v>
      </c>
      <c r="I1933" s="72" t="s">
        <v>205</v>
      </c>
      <c r="J1933" s="73" t="s">
        <v>178</v>
      </c>
      <c r="K1933" s="73" t="s">
        <v>178</v>
      </c>
      <c r="L1933" s="74">
        <v>1122.2</v>
      </c>
      <c r="M1933" s="74">
        <v>3714.92</v>
      </c>
    </row>
    <row r="1934" spans="1:13" ht="14.25" x14ac:dyDescent="0.2">
      <c r="A1934" s="3" t="s">
        <v>676</v>
      </c>
      <c r="B1934" s="3" t="s">
        <v>676</v>
      </c>
      <c r="C1934" s="72" t="s">
        <v>604</v>
      </c>
      <c r="D1934" s="73" t="s">
        <v>19</v>
      </c>
      <c r="E1934" s="73">
        <v>2019</v>
      </c>
      <c r="F1934" s="72" t="s">
        <v>439</v>
      </c>
      <c r="G1934" s="73" t="s">
        <v>440</v>
      </c>
      <c r="H1934" s="72" t="s">
        <v>2</v>
      </c>
      <c r="I1934" s="72" t="s">
        <v>458</v>
      </c>
      <c r="J1934" s="73" t="s">
        <v>178</v>
      </c>
      <c r="K1934" s="73" t="s">
        <v>178</v>
      </c>
      <c r="L1934" s="74">
        <v>1122.2</v>
      </c>
      <c r="M1934" s="74">
        <v>3112.55</v>
      </c>
    </row>
    <row r="1935" spans="1:13" ht="14.25" x14ac:dyDescent="0.2">
      <c r="A1935" s="3" t="s">
        <v>676</v>
      </c>
      <c r="B1935" s="3" t="s">
        <v>676</v>
      </c>
      <c r="C1935" s="72" t="s">
        <v>604</v>
      </c>
      <c r="D1935" s="73" t="s">
        <v>19</v>
      </c>
      <c r="E1935" s="73">
        <v>2019</v>
      </c>
      <c r="F1935" s="72" t="s">
        <v>439</v>
      </c>
      <c r="G1935" s="73" t="s">
        <v>440</v>
      </c>
      <c r="H1935" s="72" t="s">
        <v>2</v>
      </c>
      <c r="I1935" s="72" t="s">
        <v>463</v>
      </c>
      <c r="J1935" s="73" t="s">
        <v>178</v>
      </c>
      <c r="K1935" s="73" t="s">
        <v>178</v>
      </c>
      <c r="L1935" s="74">
        <v>1122.2</v>
      </c>
      <c r="M1935" s="74">
        <v>3112.55</v>
      </c>
    </row>
    <row r="1936" spans="1:13" ht="14.25" x14ac:dyDescent="0.2">
      <c r="A1936" s="3" t="s">
        <v>676</v>
      </c>
      <c r="B1936" s="3" t="s">
        <v>676</v>
      </c>
      <c r="C1936" s="72" t="s">
        <v>604</v>
      </c>
      <c r="D1936" s="73" t="s">
        <v>19</v>
      </c>
      <c r="E1936" s="73">
        <v>2019</v>
      </c>
      <c r="F1936" s="72" t="s">
        <v>439</v>
      </c>
      <c r="G1936" s="73" t="s">
        <v>440</v>
      </c>
      <c r="H1936" s="72" t="s">
        <v>2</v>
      </c>
      <c r="I1936" s="72" t="s">
        <v>498</v>
      </c>
      <c r="J1936" s="73" t="s">
        <v>178</v>
      </c>
      <c r="K1936" s="73" t="s">
        <v>178</v>
      </c>
      <c r="L1936" s="74">
        <v>1122.2</v>
      </c>
      <c r="M1936" s="74">
        <v>3112.55</v>
      </c>
    </row>
    <row r="1937" spans="1:13" ht="14.25" x14ac:dyDescent="0.2">
      <c r="A1937" s="3" t="s">
        <v>676</v>
      </c>
      <c r="B1937" s="3" t="s">
        <v>676</v>
      </c>
      <c r="C1937" s="72" t="s">
        <v>604</v>
      </c>
      <c r="D1937" s="73" t="s">
        <v>19</v>
      </c>
      <c r="E1937" s="73">
        <v>2019</v>
      </c>
      <c r="F1937" s="72" t="s">
        <v>439</v>
      </c>
      <c r="G1937" s="73" t="s">
        <v>440</v>
      </c>
      <c r="H1937" s="72" t="s">
        <v>2</v>
      </c>
      <c r="I1937" s="72" t="s">
        <v>479</v>
      </c>
      <c r="J1937" s="73" t="s">
        <v>178</v>
      </c>
      <c r="K1937" s="73" t="s">
        <v>178</v>
      </c>
      <c r="L1937" s="74">
        <v>1122.2</v>
      </c>
      <c r="M1937" s="74">
        <v>3814.15</v>
      </c>
    </row>
    <row r="1938" spans="1:13" ht="14.25" x14ac:dyDescent="0.2">
      <c r="A1938" s="3" t="s">
        <v>676</v>
      </c>
      <c r="B1938" s="3" t="s">
        <v>676</v>
      </c>
      <c r="C1938" s="72" t="s">
        <v>604</v>
      </c>
      <c r="D1938" s="73" t="s">
        <v>19</v>
      </c>
      <c r="E1938" s="73">
        <v>2019</v>
      </c>
      <c r="F1938" s="72" t="s">
        <v>439</v>
      </c>
      <c r="G1938" s="73" t="s">
        <v>440</v>
      </c>
      <c r="H1938" s="72" t="s">
        <v>2</v>
      </c>
      <c r="I1938" s="72" t="s">
        <v>506</v>
      </c>
      <c r="J1938" s="73" t="s">
        <v>677</v>
      </c>
      <c r="K1938" s="73" t="s">
        <v>677</v>
      </c>
      <c r="L1938" s="74">
        <v>1122.2</v>
      </c>
      <c r="M1938" s="74">
        <v>3112.55</v>
      </c>
    </row>
    <row r="1939" spans="1:13" ht="14.25" x14ac:dyDescent="0.2">
      <c r="A1939" s="3" t="s">
        <v>676</v>
      </c>
      <c r="B1939" s="3" t="s">
        <v>676</v>
      </c>
      <c r="C1939" s="72" t="s">
        <v>604</v>
      </c>
      <c r="D1939" s="73" t="s">
        <v>19</v>
      </c>
      <c r="E1939" s="73">
        <v>2019</v>
      </c>
      <c r="F1939" s="72" t="s">
        <v>439</v>
      </c>
      <c r="G1939" s="73" t="s">
        <v>440</v>
      </c>
      <c r="H1939" s="72" t="s">
        <v>2</v>
      </c>
      <c r="I1939" s="72" t="s">
        <v>405</v>
      </c>
      <c r="J1939" s="73" t="s">
        <v>677</v>
      </c>
      <c r="K1939" s="73" t="s">
        <v>677</v>
      </c>
      <c r="L1939" s="74">
        <v>1122.2</v>
      </c>
      <c r="M1939" s="74">
        <v>3814.15</v>
      </c>
    </row>
    <row r="1940" spans="1:13" ht="14.25" x14ac:dyDescent="0.2">
      <c r="A1940" s="3" t="s">
        <v>676</v>
      </c>
      <c r="B1940" s="3" t="s">
        <v>676</v>
      </c>
      <c r="C1940" s="72" t="s">
        <v>604</v>
      </c>
      <c r="D1940" s="73" t="s">
        <v>19</v>
      </c>
      <c r="E1940" s="73">
        <v>2019</v>
      </c>
      <c r="F1940" s="72" t="s">
        <v>439</v>
      </c>
      <c r="G1940" s="73" t="s">
        <v>440</v>
      </c>
      <c r="H1940" s="72" t="s">
        <v>2</v>
      </c>
      <c r="I1940" s="72" t="s">
        <v>507</v>
      </c>
      <c r="J1940" s="73" t="s">
        <v>178</v>
      </c>
      <c r="K1940" s="73" t="s">
        <v>178</v>
      </c>
      <c r="L1940" s="74">
        <v>1122.2</v>
      </c>
      <c r="M1940" s="74">
        <v>3814.15</v>
      </c>
    </row>
    <row r="1941" spans="1:13" ht="14.25" x14ac:dyDescent="0.2">
      <c r="A1941" s="3" t="s">
        <v>676</v>
      </c>
      <c r="B1941" s="3" t="s">
        <v>676</v>
      </c>
      <c r="C1941" s="72" t="s">
        <v>604</v>
      </c>
      <c r="D1941" s="73" t="s">
        <v>19</v>
      </c>
      <c r="E1941" s="73">
        <v>2019</v>
      </c>
      <c r="F1941" s="72" t="s">
        <v>439</v>
      </c>
      <c r="G1941" s="73" t="s">
        <v>440</v>
      </c>
      <c r="H1941" s="72" t="s">
        <v>2</v>
      </c>
      <c r="I1941" s="72" t="s">
        <v>488</v>
      </c>
      <c r="J1941" s="73" t="s">
        <v>178</v>
      </c>
      <c r="K1941" s="73" t="s">
        <v>178</v>
      </c>
      <c r="L1941" s="74">
        <v>1122.2</v>
      </c>
      <c r="M1941" s="74">
        <v>3112.55</v>
      </c>
    </row>
    <row r="1942" spans="1:13" ht="14.25" x14ac:dyDescent="0.2">
      <c r="A1942" s="3" t="s">
        <v>676</v>
      </c>
      <c r="B1942" s="3" t="s">
        <v>676</v>
      </c>
      <c r="C1942" s="72" t="s">
        <v>604</v>
      </c>
      <c r="D1942" s="73" t="s">
        <v>19</v>
      </c>
      <c r="E1942" s="73">
        <v>2019</v>
      </c>
      <c r="F1942" s="72" t="s">
        <v>439</v>
      </c>
      <c r="G1942" s="73" t="s">
        <v>440</v>
      </c>
      <c r="H1942" s="72" t="s">
        <v>2</v>
      </c>
      <c r="I1942" s="72" t="s">
        <v>442</v>
      </c>
      <c r="J1942" s="73" t="s">
        <v>178</v>
      </c>
      <c r="K1942" s="73" t="s">
        <v>178</v>
      </c>
      <c r="L1942" s="74">
        <v>1122.2</v>
      </c>
      <c r="M1942" s="74">
        <v>3112.55</v>
      </c>
    </row>
    <row r="1943" spans="1:13" ht="14.25" x14ac:dyDescent="0.2">
      <c r="A1943" s="3" t="s">
        <v>676</v>
      </c>
      <c r="B1943" s="3" t="s">
        <v>676</v>
      </c>
      <c r="C1943" s="72" t="s">
        <v>604</v>
      </c>
      <c r="D1943" s="73" t="s">
        <v>19</v>
      </c>
      <c r="E1943" s="73">
        <v>2019</v>
      </c>
      <c r="F1943" s="72" t="s">
        <v>439</v>
      </c>
      <c r="G1943" s="73" t="s">
        <v>440</v>
      </c>
      <c r="H1943" s="72" t="s">
        <v>2</v>
      </c>
      <c r="I1943" s="72" t="s">
        <v>475</v>
      </c>
      <c r="J1943" s="73" t="s">
        <v>178</v>
      </c>
      <c r="K1943" s="73" t="s">
        <v>178</v>
      </c>
      <c r="L1943" s="74">
        <v>1122.2</v>
      </c>
      <c r="M1943" s="74">
        <v>3112.55</v>
      </c>
    </row>
    <row r="1944" spans="1:13" ht="14.25" x14ac:dyDescent="0.2">
      <c r="A1944" s="3" t="s">
        <v>676</v>
      </c>
      <c r="B1944" s="3" t="s">
        <v>676</v>
      </c>
      <c r="C1944" s="72" t="s">
        <v>604</v>
      </c>
      <c r="D1944" s="73" t="s">
        <v>19</v>
      </c>
      <c r="E1944" s="73">
        <v>2019</v>
      </c>
      <c r="F1944" s="72" t="s">
        <v>439</v>
      </c>
      <c r="G1944" s="73" t="s">
        <v>440</v>
      </c>
      <c r="H1944" s="72" t="s">
        <v>2</v>
      </c>
      <c r="I1944" s="72" t="s">
        <v>198</v>
      </c>
      <c r="J1944" s="73" t="s">
        <v>178</v>
      </c>
      <c r="K1944" s="73" t="s">
        <v>178</v>
      </c>
      <c r="L1944" s="74">
        <v>1122.2</v>
      </c>
      <c r="M1944" s="74">
        <v>3814.15</v>
      </c>
    </row>
    <row r="1945" spans="1:13" ht="14.25" x14ac:dyDescent="0.2">
      <c r="A1945" s="3" t="s">
        <v>676</v>
      </c>
      <c r="B1945" s="3" t="s">
        <v>676</v>
      </c>
      <c r="C1945" s="72" t="s">
        <v>604</v>
      </c>
      <c r="D1945" s="73" t="s">
        <v>19</v>
      </c>
      <c r="E1945" s="73">
        <v>2019</v>
      </c>
      <c r="F1945" s="72" t="s">
        <v>439</v>
      </c>
      <c r="G1945" s="73" t="s">
        <v>440</v>
      </c>
      <c r="H1945" s="72" t="s">
        <v>2</v>
      </c>
      <c r="I1945" s="72" t="s">
        <v>450</v>
      </c>
      <c r="J1945" s="73" t="s">
        <v>396</v>
      </c>
      <c r="K1945" s="73" t="s">
        <v>396</v>
      </c>
      <c r="L1945" s="74">
        <v>1122.2</v>
      </c>
      <c r="M1945" s="74">
        <v>3112.55</v>
      </c>
    </row>
    <row r="1946" spans="1:13" ht="14.25" x14ac:dyDescent="0.2">
      <c r="A1946" s="3" t="s">
        <v>676</v>
      </c>
      <c r="B1946" s="3" t="s">
        <v>676</v>
      </c>
      <c r="C1946" s="72" t="s">
        <v>604</v>
      </c>
      <c r="D1946" s="73" t="s">
        <v>19</v>
      </c>
      <c r="E1946" s="73">
        <v>2019</v>
      </c>
      <c r="F1946" s="72" t="s">
        <v>439</v>
      </c>
      <c r="G1946" s="73" t="s">
        <v>440</v>
      </c>
      <c r="H1946" s="72" t="s">
        <v>2</v>
      </c>
      <c r="I1946" s="72" t="s">
        <v>206</v>
      </c>
      <c r="J1946" s="73" t="s">
        <v>677</v>
      </c>
      <c r="K1946" s="73" t="s">
        <v>677</v>
      </c>
      <c r="L1946" s="74">
        <v>1122.2</v>
      </c>
      <c r="M1946" s="74">
        <v>3714.92</v>
      </c>
    </row>
    <row r="1947" spans="1:13" ht="14.25" x14ac:dyDescent="0.2">
      <c r="A1947" s="3" t="s">
        <v>676</v>
      </c>
      <c r="B1947" s="3" t="s">
        <v>676</v>
      </c>
      <c r="C1947" s="72" t="s">
        <v>604</v>
      </c>
      <c r="D1947" s="73" t="s">
        <v>19</v>
      </c>
      <c r="E1947" s="73">
        <v>2019</v>
      </c>
      <c r="F1947" s="72" t="s">
        <v>439</v>
      </c>
      <c r="G1947" s="73" t="s">
        <v>440</v>
      </c>
      <c r="H1947" s="72" t="s">
        <v>2</v>
      </c>
      <c r="I1947" s="72" t="s">
        <v>322</v>
      </c>
      <c r="J1947" s="73" t="s">
        <v>178</v>
      </c>
      <c r="K1947" s="73" t="s">
        <v>178</v>
      </c>
      <c r="L1947" s="74">
        <v>1122.2</v>
      </c>
      <c r="M1947" s="74">
        <v>3814.15</v>
      </c>
    </row>
    <row r="1948" spans="1:13" ht="14.25" x14ac:dyDescent="0.2">
      <c r="A1948" s="3" t="s">
        <v>676</v>
      </c>
      <c r="B1948" s="3" t="s">
        <v>676</v>
      </c>
      <c r="C1948" s="72" t="s">
        <v>604</v>
      </c>
      <c r="D1948" s="73" t="s">
        <v>19</v>
      </c>
      <c r="E1948" s="73">
        <v>2019</v>
      </c>
      <c r="F1948" s="72" t="s">
        <v>439</v>
      </c>
      <c r="G1948" s="73" t="s">
        <v>440</v>
      </c>
      <c r="H1948" s="72" t="s">
        <v>2</v>
      </c>
      <c r="I1948" s="72" t="s">
        <v>207</v>
      </c>
      <c r="J1948" s="73" t="s">
        <v>178</v>
      </c>
      <c r="K1948" s="73" t="s">
        <v>178</v>
      </c>
      <c r="L1948" s="74">
        <v>1122.2</v>
      </c>
      <c r="M1948" s="74">
        <v>3112.55</v>
      </c>
    </row>
    <row r="1949" spans="1:13" ht="14.25" x14ac:dyDescent="0.2">
      <c r="A1949" s="3" t="s">
        <v>676</v>
      </c>
      <c r="B1949" s="3" t="s">
        <v>676</v>
      </c>
      <c r="C1949" s="72" t="s">
        <v>604</v>
      </c>
      <c r="D1949" s="73" t="s">
        <v>19</v>
      </c>
      <c r="E1949" s="73">
        <v>2019</v>
      </c>
      <c r="F1949" s="72" t="s">
        <v>439</v>
      </c>
      <c r="G1949" s="73" t="s">
        <v>440</v>
      </c>
      <c r="H1949" s="72" t="s">
        <v>2</v>
      </c>
      <c r="I1949" s="72" t="s">
        <v>207</v>
      </c>
      <c r="J1949" s="73" t="s">
        <v>178</v>
      </c>
      <c r="K1949" s="73" t="s">
        <v>178</v>
      </c>
      <c r="L1949" s="74">
        <v>1122.2</v>
      </c>
      <c r="M1949" s="74">
        <v>3112.55</v>
      </c>
    </row>
    <row r="1950" spans="1:13" ht="14.25" x14ac:dyDescent="0.2">
      <c r="A1950" s="3" t="s">
        <v>676</v>
      </c>
      <c r="B1950" s="3" t="s">
        <v>676</v>
      </c>
      <c r="C1950" s="72" t="s">
        <v>604</v>
      </c>
      <c r="D1950" s="73" t="s">
        <v>19</v>
      </c>
      <c r="E1950" s="73">
        <v>2019</v>
      </c>
      <c r="F1950" s="72" t="s">
        <v>439</v>
      </c>
      <c r="G1950" s="73" t="s">
        <v>440</v>
      </c>
      <c r="H1950" s="72" t="s">
        <v>2</v>
      </c>
      <c r="I1950" s="72" t="s">
        <v>454</v>
      </c>
      <c r="J1950" s="73" t="s">
        <v>178</v>
      </c>
      <c r="K1950" s="73" t="s">
        <v>178</v>
      </c>
      <c r="L1950" s="74">
        <v>1122.2</v>
      </c>
      <c r="M1950" s="74">
        <v>3112.55</v>
      </c>
    </row>
    <row r="1951" spans="1:13" ht="14.25" x14ac:dyDescent="0.2">
      <c r="A1951" s="3" t="s">
        <v>676</v>
      </c>
      <c r="B1951" s="3" t="s">
        <v>676</v>
      </c>
      <c r="C1951" s="72" t="s">
        <v>604</v>
      </c>
      <c r="D1951" s="73" t="s">
        <v>19</v>
      </c>
      <c r="E1951" s="73">
        <v>2019</v>
      </c>
      <c r="F1951" s="72" t="s">
        <v>439</v>
      </c>
      <c r="G1951" s="73" t="s">
        <v>440</v>
      </c>
      <c r="H1951" s="72" t="s">
        <v>2</v>
      </c>
      <c r="I1951" s="72" t="s">
        <v>508</v>
      </c>
      <c r="J1951" s="73" t="s">
        <v>178</v>
      </c>
      <c r="K1951" s="73" t="s">
        <v>178</v>
      </c>
      <c r="L1951" s="74">
        <v>1122.2</v>
      </c>
      <c r="M1951" s="74">
        <v>3112.55</v>
      </c>
    </row>
    <row r="1952" spans="1:13" ht="14.25" x14ac:dyDescent="0.2">
      <c r="A1952" s="3" t="s">
        <v>676</v>
      </c>
      <c r="B1952" s="3" t="s">
        <v>676</v>
      </c>
      <c r="C1952" s="72" t="s">
        <v>604</v>
      </c>
      <c r="D1952" s="73" t="s">
        <v>19</v>
      </c>
      <c r="E1952" s="73">
        <v>2019</v>
      </c>
      <c r="F1952" s="72" t="s">
        <v>439</v>
      </c>
      <c r="G1952" s="73" t="s">
        <v>440</v>
      </c>
      <c r="H1952" s="72" t="s">
        <v>2</v>
      </c>
      <c r="I1952" s="72" t="s">
        <v>471</v>
      </c>
      <c r="J1952" s="73" t="s">
        <v>319</v>
      </c>
      <c r="K1952" s="73" t="s">
        <v>319</v>
      </c>
      <c r="L1952" s="74">
        <v>1122.2</v>
      </c>
      <c r="M1952" s="74">
        <v>3112.55</v>
      </c>
    </row>
    <row r="1953" spans="1:13" ht="14.25" x14ac:dyDescent="0.2">
      <c r="A1953" s="3" t="s">
        <v>676</v>
      </c>
      <c r="B1953" s="3" t="s">
        <v>676</v>
      </c>
      <c r="C1953" s="72" t="s">
        <v>604</v>
      </c>
      <c r="D1953" s="73" t="s">
        <v>19</v>
      </c>
      <c r="E1953" s="73">
        <v>2019</v>
      </c>
      <c r="F1953" s="72" t="s">
        <v>439</v>
      </c>
      <c r="G1953" s="73" t="s">
        <v>440</v>
      </c>
      <c r="H1953" s="72" t="s">
        <v>2</v>
      </c>
      <c r="I1953" s="72" t="s">
        <v>445</v>
      </c>
      <c r="J1953" s="73" t="s">
        <v>178</v>
      </c>
      <c r="K1953" s="73" t="s">
        <v>178</v>
      </c>
      <c r="L1953" s="74">
        <v>1122.2</v>
      </c>
      <c r="M1953" s="74">
        <v>3112.55</v>
      </c>
    </row>
    <row r="1954" spans="1:13" ht="14.25" x14ac:dyDescent="0.2">
      <c r="A1954" s="3" t="s">
        <v>676</v>
      </c>
      <c r="B1954" s="3" t="s">
        <v>676</v>
      </c>
      <c r="C1954" s="72" t="s">
        <v>604</v>
      </c>
      <c r="D1954" s="73" t="s">
        <v>19</v>
      </c>
      <c r="E1954" s="73">
        <v>2019</v>
      </c>
      <c r="F1954" s="72" t="s">
        <v>439</v>
      </c>
      <c r="G1954" s="73" t="s">
        <v>440</v>
      </c>
      <c r="H1954" s="72" t="s">
        <v>2</v>
      </c>
      <c r="I1954" s="72" t="s">
        <v>197</v>
      </c>
      <c r="J1954" s="73" t="s">
        <v>178</v>
      </c>
      <c r="K1954" s="73" t="s">
        <v>178</v>
      </c>
      <c r="L1954" s="74">
        <v>1122.2</v>
      </c>
      <c r="M1954" s="74">
        <v>3714.92</v>
      </c>
    </row>
    <row r="1955" spans="1:13" ht="14.25" x14ac:dyDescent="0.2">
      <c r="A1955" s="3" t="s">
        <v>676</v>
      </c>
      <c r="B1955" s="3" t="s">
        <v>676</v>
      </c>
      <c r="C1955" s="72" t="s">
        <v>604</v>
      </c>
      <c r="D1955" s="73" t="s">
        <v>19</v>
      </c>
      <c r="E1955" s="73">
        <v>2019</v>
      </c>
      <c r="F1955" s="72" t="s">
        <v>439</v>
      </c>
      <c r="G1955" s="73" t="s">
        <v>440</v>
      </c>
      <c r="H1955" s="72" t="s">
        <v>2</v>
      </c>
      <c r="I1955" s="72" t="s">
        <v>508</v>
      </c>
      <c r="J1955" s="73" t="s">
        <v>178</v>
      </c>
      <c r="K1955" s="73" t="s">
        <v>178</v>
      </c>
      <c r="L1955" s="74">
        <v>1122.2</v>
      </c>
      <c r="M1955" s="74">
        <v>3112.55</v>
      </c>
    </row>
    <row r="1956" spans="1:13" ht="14.25" x14ac:dyDescent="0.2">
      <c r="A1956" s="3" t="s">
        <v>676</v>
      </c>
      <c r="B1956" s="3" t="s">
        <v>676</v>
      </c>
      <c r="C1956" s="72" t="s">
        <v>604</v>
      </c>
      <c r="D1956" s="73" t="s">
        <v>19</v>
      </c>
      <c r="E1956" s="73">
        <v>2019</v>
      </c>
      <c r="F1956" s="72" t="s">
        <v>439</v>
      </c>
      <c r="G1956" s="73" t="s">
        <v>440</v>
      </c>
      <c r="H1956" s="72" t="s">
        <v>2</v>
      </c>
      <c r="I1956" s="72" t="s">
        <v>457</v>
      </c>
      <c r="J1956" s="73" t="s">
        <v>178</v>
      </c>
      <c r="K1956" s="73" t="s">
        <v>178</v>
      </c>
      <c r="L1956" s="74">
        <v>1122.2</v>
      </c>
      <c r="M1956" s="74">
        <v>3112.55</v>
      </c>
    </row>
    <row r="1957" spans="1:13" ht="14.25" x14ac:dyDescent="0.2">
      <c r="A1957" s="3" t="s">
        <v>676</v>
      </c>
      <c r="B1957" s="3" t="s">
        <v>676</v>
      </c>
      <c r="C1957" s="72" t="s">
        <v>604</v>
      </c>
      <c r="D1957" s="73" t="s">
        <v>19</v>
      </c>
      <c r="E1957" s="73">
        <v>2019</v>
      </c>
      <c r="F1957" s="72" t="s">
        <v>439</v>
      </c>
      <c r="G1957" s="73" t="s">
        <v>440</v>
      </c>
      <c r="H1957" s="72" t="s">
        <v>2</v>
      </c>
      <c r="I1957" s="72" t="s">
        <v>457</v>
      </c>
      <c r="J1957" s="73" t="s">
        <v>178</v>
      </c>
      <c r="K1957" s="73" t="s">
        <v>178</v>
      </c>
      <c r="L1957" s="74">
        <v>1122.2</v>
      </c>
      <c r="M1957" s="74">
        <v>3112.55</v>
      </c>
    </row>
    <row r="1958" spans="1:13" ht="14.25" x14ac:dyDescent="0.2">
      <c r="A1958" s="3" t="s">
        <v>676</v>
      </c>
      <c r="B1958" s="3" t="s">
        <v>676</v>
      </c>
      <c r="C1958" s="72" t="s">
        <v>604</v>
      </c>
      <c r="D1958" s="73" t="s">
        <v>19</v>
      </c>
      <c r="E1958" s="73">
        <v>2019</v>
      </c>
      <c r="F1958" s="72" t="s">
        <v>439</v>
      </c>
      <c r="G1958" s="73" t="s">
        <v>440</v>
      </c>
      <c r="H1958" s="72" t="s">
        <v>2</v>
      </c>
      <c r="I1958" s="72" t="s">
        <v>457</v>
      </c>
      <c r="J1958" s="73" t="s">
        <v>178</v>
      </c>
      <c r="K1958" s="73" t="s">
        <v>178</v>
      </c>
      <c r="L1958" s="74">
        <v>1122.2</v>
      </c>
      <c r="M1958" s="74">
        <v>3112.55</v>
      </c>
    </row>
    <row r="1959" spans="1:13" ht="14.25" x14ac:dyDescent="0.2">
      <c r="A1959" s="3" t="s">
        <v>676</v>
      </c>
      <c r="B1959" s="3" t="s">
        <v>676</v>
      </c>
      <c r="C1959" s="72" t="s">
        <v>604</v>
      </c>
      <c r="D1959" s="73" t="s">
        <v>19</v>
      </c>
      <c r="E1959" s="73">
        <v>2019</v>
      </c>
      <c r="F1959" s="72" t="s">
        <v>439</v>
      </c>
      <c r="G1959" s="73" t="s">
        <v>440</v>
      </c>
      <c r="H1959" s="72" t="s">
        <v>2</v>
      </c>
      <c r="I1959" s="72" t="s">
        <v>458</v>
      </c>
      <c r="J1959" s="73" t="s">
        <v>178</v>
      </c>
      <c r="K1959" s="73" t="s">
        <v>178</v>
      </c>
      <c r="L1959" s="74">
        <v>1122.2</v>
      </c>
      <c r="M1959" s="74">
        <v>3112.55</v>
      </c>
    </row>
    <row r="1960" spans="1:13" ht="14.25" x14ac:dyDescent="0.2">
      <c r="A1960" s="3" t="s">
        <v>676</v>
      </c>
      <c r="B1960" s="3" t="s">
        <v>676</v>
      </c>
      <c r="C1960" s="72" t="s">
        <v>604</v>
      </c>
      <c r="D1960" s="73" t="s">
        <v>19</v>
      </c>
      <c r="E1960" s="73">
        <v>2019</v>
      </c>
      <c r="F1960" s="72" t="s">
        <v>439</v>
      </c>
      <c r="G1960" s="73" t="s">
        <v>440</v>
      </c>
      <c r="H1960" s="72" t="s">
        <v>2</v>
      </c>
      <c r="I1960" s="72" t="s">
        <v>454</v>
      </c>
      <c r="J1960" s="73" t="s">
        <v>178</v>
      </c>
      <c r="K1960" s="73" t="s">
        <v>178</v>
      </c>
      <c r="L1960" s="74">
        <v>1122.2</v>
      </c>
      <c r="M1960" s="74">
        <v>3112.55</v>
      </c>
    </row>
    <row r="1961" spans="1:13" ht="14.25" x14ac:dyDescent="0.2">
      <c r="A1961" s="3" t="s">
        <v>676</v>
      </c>
      <c r="B1961" s="3" t="s">
        <v>676</v>
      </c>
      <c r="C1961" s="72" t="s">
        <v>604</v>
      </c>
      <c r="D1961" s="73" t="s">
        <v>19</v>
      </c>
      <c r="E1961" s="73">
        <v>2019</v>
      </c>
      <c r="F1961" s="72" t="s">
        <v>439</v>
      </c>
      <c r="G1961" s="73" t="s">
        <v>440</v>
      </c>
      <c r="H1961" s="72" t="s">
        <v>2</v>
      </c>
      <c r="I1961" s="72" t="s">
        <v>509</v>
      </c>
      <c r="J1961" s="73" t="s">
        <v>178</v>
      </c>
      <c r="K1961" s="73" t="s">
        <v>178</v>
      </c>
      <c r="L1961" s="74">
        <v>1122.2</v>
      </c>
      <c r="M1961" s="74">
        <v>3814.15</v>
      </c>
    </row>
    <row r="1962" spans="1:13" ht="14.25" x14ac:dyDescent="0.2">
      <c r="A1962" s="3" t="s">
        <v>676</v>
      </c>
      <c r="B1962" s="3" t="s">
        <v>676</v>
      </c>
      <c r="C1962" s="72" t="s">
        <v>604</v>
      </c>
      <c r="D1962" s="73" t="s">
        <v>19</v>
      </c>
      <c r="E1962" s="73">
        <v>2019</v>
      </c>
      <c r="F1962" s="72" t="s">
        <v>439</v>
      </c>
      <c r="G1962" s="73" t="s">
        <v>440</v>
      </c>
      <c r="H1962" s="72" t="s">
        <v>2</v>
      </c>
      <c r="I1962" s="72" t="s">
        <v>509</v>
      </c>
      <c r="J1962" s="73" t="s">
        <v>178</v>
      </c>
      <c r="K1962" s="73" t="s">
        <v>178</v>
      </c>
      <c r="L1962" s="74">
        <v>1122.2</v>
      </c>
      <c r="M1962" s="74">
        <v>3814.15</v>
      </c>
    </row>
    <row r="1963" spans="1:13" ht="14.25" x14ac:dyDescent="0.2">
      <c r="A1963" s="3" t="s">
        <v>676</v>
      </c>
      <c r="B1963" s="3" t="s">
        <v>676</v>
      </c>
      <c r="C1963" s="72" t="s">
        <v>604</v>
      </c>
      <c r="D1963" s="73" t="s">
        <v>19</v>
      </c>
      <c r="E1963" s="73">
        <v>2019</v>
      </c>
      <c r="F1963" s="72" t="s">
        <v>439</v>
      </c>
      <c r="G1963" s="73" t="s">
        <v>440</v>
      </c>
      <c r="H1963" s="72" t="s">
        <v>2</v>
      </c>
      <c r="I1963" s="72" t="s">
        <v>472</v>
      </c>
      <c r="J1963" s="73" t="s">
        <v>396</v>
      </c>
      <c r="K1963" s="73" t="s">
        <v>396</v>
      </c>
      <c r="L1963" s="74">
        <v>1122.2</v>
      </c>
      <c r="M1963" s="74">
        <v>3112.55</v>
      </c>
    </row>
    <row r="1964" spans="1:13" ht="14.25" x14ac:dyDescent="0.2">
      <c r="A1964" s="3" t="s">
        <v>676</v>
      </c>
      <c r="B1964" s="3" t="s">
        <v>676</v>
      </c>
      <c r="C1964" s="72" t="s">
        <v>604</v>
      </c>
      <c r="D1964" s="73" t="s">
        <v>19</v>
      </c>
      <c r="E1964" s="73">
        <v>2019</v>
      </c>
      <c r="F1964" s="72" t="s">
        <v>439</v>
      </c>
      <c r="G1964" s="73" t="s">
        <v>440</v>
      </c>
      <c r="H1964" s="72" t="s">
        <v>2</v>
      </c>
      <c r="I1964" s="72" t="s">
        <v>465</v>
      </c>
      <c r="J1964" s="73" t="s">
        <v>396</v>
      </c>
      <c r="K1964" s="73" t="s">
        <v>396</v>
      </c>
      <c r="L1964" s="74">
        <v>1122.2</v>
      </c>
      <c r="M1964" s="74">
        <v>3112.55</v>
      </c>
    </row>
    <row r="1965" spans="1:13" ht="14.25" x14ac:dyDescent="0.2">
      <c r="A1965" s="3" t="s">
        <v>676</v>
      </c>
      <c r="B1965" s="3" t="s">
        <v>676</v>
      </c>
      <c r="C1965" s="72" t="s">
        <v>604</v>
      </c>
      <c r="D1965" s="73" t="s">
        <v>19</v>
      </c>
      <c r="E1965" s="73">
        <v>2019</v>
      </c>
      <c r="F1965" s="72" t="s">
        <v>439</v>
      </c>
      <c r="G1965" s="73" t="s">
        <v>440</v>
      </c>
      <c r="H1965" s="72" t="s">
        <v>2</v>
      </c>
      <c r="I1965" s="72" t="s">
        <v>475</v>
      </c>
      <c r="J1965" s="73" t="s">
        <v>178</v>
      </c>
      <c r="K1965" s="73" t="s">
        <v>178</v>
      </c>
      <c r="L1965" s="74">
        <v>1122.2</v>
      </c>
      <c r="M1965" s="74">
        <v>3814.15</v>
      </c>
    </row>
    <row r="1966" spans="1:13" ht="14.25" x14ac:dyDescent="0.2">
      <c r="A1966" s="3" t="s">
        <v>676</v>
      </c>
      <c r="B1966" s="3" t="s">
        <v>676</v>
      </c>
      <c r="C1966" s="72" t="s">
        <v>604</v>
      </c>
      <c r="D1966" s="73" t="s">
        <v>19</v>
      </c>
      <c r="E1966" s="73">
        <v>2019</v>
      </c>
      <c r="F1966" s="72" t="s">
        <v>439</v>
      </c>
      <c r="G1966" s="73" t="s">
        <v>440</v>
      </c>
      <c r="H1966" s="72" t="s">
        <v>2</v>
      </c>
      <c r="I1966" s="72" t="s">
        <v>501</v>
      </c>
      <c r="J1966" s="73" t="s">
        <v>178</v>
      </c>
      <c r="K1966" s="73" t="s">
        <v>178</v>
      </c>
      <c r="L1966" s="74">
        <v>1122.2</v>
      </c>
      <c r="M1966" s="74">
        <v>3112.55</v>
      </c>
    </row>
    <row r="1967" spans="1:13" ht="14.25" x14ac:dyDescent="0.2">
      <c r="A1967" s="3" t="s">
        <v>676</v>
      </c>
      <c r="B1967" s="3" t="s">
        <v>676</v>
      </c>
      <c r="C1967" s="72" t="s">
        <v>604</v>
      </c>
      <c r="D1967" s="73" t="s">
        <v>19</v>
      </c>
      <c r="E1967" s="73">
        <v>2019</v>
      </c>
      <c r="F1967" s="72" t="s">
        <v>439</v>
      </c>
      <c r="G1967" s="73" t="s">
        <v>440</v>
      </c>
      <c r="H1967" s="72" t="s">
        <v>2</v>
      </c>
      <c r="I1967" s="72" t="s">
        <v>496</v>
      </c>
      <c r="J1967" s="73" t="s">
        <v>178</v>
      </c>
      <c r="K1967" s="73" t="s">
        <v>178</v>
      </c>
      <c r="L1967" s="74">
        <v>1122.2</v>
      </c>
      <c r="M1967" s="74">
        <v>3112.55</v>
      </c>
    </row>
    <row r="1968" spans="1:13" ht="14.25" x14ac:dyDescent="0.2">
      <c r="A1968" s="3" t="s">
        <v>676</v>
      </c>
      <c r="B1968" s="3" t="s">
        <v>676</v>
      </c>
      <c r="C1968" s="72" t="s">
        <v>604</v>
      </c>
      <c r="D1968" s="73" t="s">
        <v>19</v>
      </c>
      <c r="E1968" s="73">
        <v>2019</v>
      </c>
      <c r="F1968" s="72" t="s">
        <v>439</v>
      </c>
      <c r="G1968" s="73" t="s">
        <v>440</v>
      </c>
      <c r="H1968" s="72" t="s">
        <v>2</v>
      </c>
      <c r="I1968" s="72" t="s">
        <v>459</v>
      </c>
      <c r="J1968" s="73" t="s">
        <v>396</v>
      </c>
      <c r="K1968" s="73" t="s">
        <v>396</v>
      </c>
      <c r="L1968" s="74">
        <v>1122.2</v>
      </c>
      <c r="M1968" s="74">
        <v>3112.55</v>
      </c>
    </row>
    <row r="1969" spans="1:13" ht="14.25" x14ac:dyDescent="0.2">
      <c r="A1969" s="3" t="s">
        <v>676</v>
      </c>
      <c r="B1969" s="3" t="s">
        <v>676</v>
      </c>
      <c r="C1969" s="72" t="s">
        <v>604</v>
      </c>
      <c r="D1969" s="73" t="s">
        <v>19</v>
      </c>
      <c r="E1969" s="73">
        <v>2019</v>
      </c>
      <c r="F1969" s="72" t="s">
        <v>439</v>
      </c>
      <c r="G1969" s="73" t="s">
        <v>440</v>
      </c>
      <c r="H1969" s="72" t="s">
        <v>2</v>
      </c>
      <c r="I1969" s="72" t="s">
        <v>492</v>
      </c>
      <c r="J1969" s="73" t="s">
        <v>178</v>
      </c>
      <c r="K1969" s="73" t="s">
        <v>178</v>
      </c>
      <c r="L1969" s="74">
        <v>1122.2</v>
      </c>
      <c r="M1969" s="74">
        <v>3112.55</v>
      </c>
    </row>
    <row r="1970" spans="1:13" ht="14.25" x14ac:dyDescent="0.2">
      <c r="A1970" s="3" t="s">
        <v>676</v>
      </c>
      <c r="B1970" s="3" t="s">
        <v>676</v>
      </c>
      <c r="C1970" s="72" t="s">
        <v>604</v>
      </c>
      <c r="D1970" s="73" t="s">
        <v>19</v>
      </c>
      <c r="E1970" s="73">
        <v>2019</v>
      </c>
      <c r="F1970" s="72" t="s">
        <v>439</v>
      </c>
      <c r="G1970" s="73" t="s">
        <v>440</v>
      </c>
      <c r="H1970" s="72" t="s">
        <v>2</v>
      </c>
      <c r="I1970" s="72" t="s">
        <v>196</v>
      </c>
      <c r="J1970" s="73" t="s">
        <v>396</v>
      </c>
      <c r="K1970" s="73" t="s">
        <v>396</v>
      </c>
      <c r="L1970" s="74">
        <v>1122.2</v>
      </c>
      <c r="M1970" s="74">
        <v>3714.92</v>
      </c>
    </row>
    <row r="1971" spans="1:13" ht="14.25" x14ac:dyDescent="0.2">
      <c r="A1971" s="3" t="s">
        <v>676</v>
      </c>
      <c r="B1971" s="3" t="s">
        <v>676</v>
      </c>
      <c r="C1971" s="72" t="s">
        <v>604</v>
      </c>
      <c r="D1971" s="73" t="s">
        <v>19</v>
      </c>
      <c r="E1971" s="73">
        <v>2019</v>
      </c>
      <c r="F1971" s="72" t="s">
        <v>439</v>
      </c>
      <c r="G1971" s="73" t="s">
        <v>440</v>
      </c>
      <c r="H1971" s="72" t="s">
        <v>2</v>
      </c>
      <c r="I1971" s="72" t="s">
        <v>510</v>
      </c>
      <c r="J1971" s="73" t="s">
        <v>677</v>
      </c>
      <c r="K1971" s="73" t="s">
        <v>677</v>
      </c>
      <c r="L1971" s="74">
        <v>1122.2</v>
      </c>
      <c r="M1971" s="74">
        <v>3112.55</v>
      </c>
    </row>
    <row r="1972" spans="1:13" ht="14.25" x14ac:dyDescent="0.2">
      <c r="A1972" s="3" t="s">
        <v>676</v>
      </c>
      <c r="B1972" s="3" t="s">
        <v>676</v>
      </c>
      <c r="C1972" s="72" t="s">
        <v>604</v>
      </c>
      <c r="D1972" s="73" t="s">
        <v>19</v>
      </c>
      <c r="E1972" s="73">
        <v>2019</v>
      </c>
      <c r="F1972" s="72" t="s">
        <v>439</v>
      </c>
      <c r="G1972" s="73" t="s">
        <v>440</v>
      </c>
      <c r="H1972" s="72" t="s">
        <v>2</v>
      </c>
      <c r="I1972" s="72" t="s">
        <v>476</v>
      </c>
      <c r="J1972" s="73" t="s">
        <v>178</v>
      </c>
      <c r="K1972" s="73" t="s">
        <v>178</v>
      </c>
      <c r="L1972" s="74">
        <v>1122.2</v>
      </c>
      <c r="M1972" s="74">
        <v>3112.55</v>
      </c>
    </row>
    <row r="1973" spans="1:13" ht="14.25" x14ac:dyDescent="0.2">
      <c r="A1973" s="3" t="s">
        <v>676</v>
      </c>
      <c r="B1973" s="3" t="s">
        <v>676</v>
      </c>
      <c r="C1973" s="72" t="s">
        <v>604</v>
      </c>
      <c r="D1973" s="73" t="s">
        <v>19</v>
      </c>
      <c r="E1973" s="73">
        <v>2019</v>
      </c>
      <c r="F1973" s="72" t="s">
        <v>439</v>
      </c>
      <c r="G1973" s="73" t="s">
        <v>440</v>
      </c>
      <c r="H1973" s="72" t="s">
        <v>2</v>
      </c>
      <c r="I1973" s="72" t="s">
        <v>474</v>
      </c>
      <c r="J1973" s="73" t="s">
        <v>396</v>
      </c>
      <c r="K1973" s="73" t="s">
        <v>396</v>
      </c>
      <c r="L1973" s="74">
        <v>1122.2</v>
      </c>
      <c r="M1973" s="74">
        <v>3647.92</v>
      </c>
    </row>
    <row r="1974" spans="1:13" ht="14.25" x14ac:dyDescent="0.2">
      <c r="A1974" s="3" t="s">
        <v>676</v>
      </c>
      <c r="B1974" s="3" t="s">
        <v>676</v>
      </c>
      <c r="C1974" s="72" t="s">
        <v>604</v>
      </c>
      <c r="D1974" s="73" t="s">
        <v>19</v>
      </c>
      <c r="E1974" s="73">
        <v>2019</v>
      </c>
      <c r="F1974" s="72" t="s">
        <v>439</v>
      </c>
      <c r="G1974" s="73" t="s">
        <v>440</v>
      </c>
      <c r="H1974" s="72" t="s">
        <v>2</v>
      </c>
      <c r="I1974" s="72" t="s">
        <v>242</v>
      </c>
      <c r="J1974" s="73" t="s">
        <v>396</v>
      </c>
      <c r="K1974" s="73" t="s">
        <v>396</v>
      </c>
      <c r="L1974" s="74">
        <v>1122.2</v>
      </c>
      <c r="M1974" s="74">
        <v>3112.55</v>
      </c>
    </row>
    <row r="1975" spans="1:13" ht="14.25" x14ac:dyDescent="0.2">
      <c r="A1975" s="3" t="s">
        <v>676</v>
      </c>
      <c r="B1975" s="3" t="s">
        <v>676</v>
      </c>
      <c r="C1975" s="72" t="s">
        <v>604</v>
      </c>
      <c r="D1975" s="73" t="s">
        <v>19</v>
      </c>
      <c r="E1975" s="73">
        <v>2019</v>
      </c>
      <c r="F1975" s="72" t="s">
        <v>439</v>
      </c>
      <c r="G1975" s="73" t="s">
        <v>440</v>
      </c>
      <c r="H1975" s="72" t="s">
        <v>2</v>
      </c>
      <c r="I1975" s="72" t="s">
        <v>511</v>
      </c>
      <c r="J1975" s="73" t="s">
        <v>178</v>
      </c>
      <c r="K1975" s="73" t="s">
        <v>178</v>
      </c>
      <c r="L1975" s="74">
        <v>1122.2</v>
      </c>
      <c r="M1975" s="74">
        <v>3112.55</v>
      </c>
    </row>
    <row r="1976" spans="1:13" ht="14.25" x14ac:dyDescent="0.2">
      <c r="A1976" s="3" t="s">
        <v>676</v>
      </c>
      <c r="B1976" s="3" t="s">
        <v>676</v>
      </c>
      <c r="C1976" s="72" t="s">
        <v>604</v>
      </c>
      <c r="D1976" s="73" t="s">
        <v>19</v>
      </c>
      <c r="E1976" s="73">
        <v>2019</v>
      </c>
      <c r="F1976" s="72" t="s">
        <v>439</v>
      </c>
      <c r="G1976" s="73" t="s">
        <v>440</v>
      </c>
      <c r="H1976" s="72" t="s">
        <v>2</v>
      </c>
      <c r="I1976" s="72" t="s">
        <v>509</v>
      </c>
      <c r="J1976" s="73" t="s">
        <v>178</v>
      </c>
      <c r="K1976" s="73" t="s">
        <v>178</v>
      </c>
      <c r="L1976" s="74">
        <v>1122.2</v>
      </c>
      <c r="M1976" s="74">
        <v>3814.15</v>
      </c>
    </row>
    <row r="1977" spans="1:13" ht="14.25" x14ac:dyDescent="0.2">
      <c r="A1977" s="3" t="s">
        <v>676</v>
      </c>
      <c r="B1977" s="3" t="s">
        <v>676</v>
      </c>
      <c r="C1977" s="72" t="s">
        <v>604</v>
      </c>
      <c r="D1977" s="73" t="s">
        <v>19</v>
      </c>
      <c r="E1977" s="73">
        <v>2019</v>
      </c>
      <c r="F1977" s="72" t="s">
        <v>439</v>
      </c>
      <c r="G1977" s="73" t="s">
        <v>440</v>
      </c>
      <c r="H1977" s="72" t="s">
        <v>2</v>
      </c>
      <c r="I1977" s="72" t="s">
        <v>496</v>
      </c>
      <c r="J1977" s="73" t="s">
        <v>178</v>
      </c>
      <c r="K1977" s="73" t="s">
        <v>178</v>
      </c>
      <c r="L1977" s="74">
        <v>1122.2</v>
      </c>
      <c r="M1977" s="74">
        <v>3112.55</v>
      </c>
    </row>
    <row r="1978" spans="1:13" ht="14.25" x14ac:dyDescent="0.2">
      <c r="A1978" s="3" t="s">
        <v>676</v>
      </c>
      <c r="B1978" s="3" t="s">
        <v>676</v>
      </c>
      <c r="C1978" s="72" t="s">
        <v>604</v>
      </c>
      <c r="D1978" s="73" t="s">
        <v>19</v>
      </c>
      <c r="E1978" s="73">
        <v>2019</v>
      </c>
      <c r="F1978" s="72" t="s">
        <v>439</v>
      </c>
      <c r="G1978" s="73" t="s">
        <v>440</v>
      </c>
      <c r="H1978" s="72" t="s">
        <v>2</v>
      </c>
      <c r="I1978" s="72" t="s">
        <v>459</v>
      </c>
      <c r="J1978" s="73" t="s">
        <v>396</v>
      </c>
      <c r="K1978" s="73" t="s">
        <v>396</v>
      </c>
      <c r="L1978" s="74">
        <v>1122.2</v>
      </c>
      <c r="M1978" s="74">
        <v>3112.55</v>
      </c>
    </row>
    <row r="1979" spans="1:13" ht="14.25" x14ac:dyDescent="0.2">
      <c r="A1979" s="3" t="s">
        <v>676</v>
      </c>
      <c r="B1979" s="3" t="s">
        <v>676</v>
      </c>
      <c r="C1979" s="72" t="s">
        <v>604</v>
      </c>
      <c r="D1979" s="73" t="s">
        <v>19</v>
      </c>
      <c r="E1979" s="73">
        <v>2019</v>
      </c>
      <c r="F1979" s="72" t="s">
        <v>439</v>
      </c>
      <c r="G1979" s="73" t="s">
        <v>440</v>
      </c>
      <c r="H1979" s="72" t="s">
        <v>2</v>
      </c>
      <c r="I1979" s="72" t="s">
        <v>486</v>
      </c>
      <c r="J1979" s="73" t="s">
        <v>396</v>
      </c>
      <c r="K1979" s="73" t="s">
        <v>396</v>
      </c>
      <c r="L1979" s="74">
        <v>1122.2</v>
      </c>
      <c r="M1979" s="74">
        <v>3112.55</v>
      </c>
    </row>
    <row r="1980" spans="1:13" ht="14.25" x14ac:dyDescent="0.2">
      <c r="A1980" s="3" t="s">
        <v>676</v>
      </c>
      <c r="B1980" s="3" t="s">
        <v>676</v>
      </c>
      <c r="C1980" s="72" t="s">
        <v>604</v>
      </c>
      <c r="D1980" s="73" t="s">
        <v>19</v>
      </c>
      <c r="E1980" s="73">
        <v>2019</v>
      </c>
      <c r="F1980" s="72" t="s">
        <v>439</v>
      </c>
      <c r="G1980" s="73" t="s">
        <v>440</v>
      </c>
      <c r="H1980" s="72" t="s">
        <v>2</v>
      </c>
      <c r="I1980" s="72" t="s">
        <v>485</v>
      </c>
      <c r="J1980" s="73" t="s">
        <v>178</v>
      </c>
      <c r="K1980" s="73" t="s">
        <v>178</v>
      </c>
      <c r="L1980" s="74">
        <v>1122.2</v>
      </c>
      <c r="M1980" s="74">
        <v>3112.55</v>
      </c>
    </row>
    <row r="1981" spans="1:13" ht="14.25" x14ac:dyDescent="0.2">
      <c r="A1981" s="3" t="s">
        <v>676</v>
      </c>
      <c r="B1981" s="3" t="s">
        <v>676</v>
      </c>
      <c r="C1981" s="72" t="s">
        <v>604</v>
      </c>
      <c r="D1981" s="73" t="s">
        <v>19</v>
      </c>
      <c r="E1981" s="73">
        <v>2019</v>
      </c>
      <c r="F1981" s="72" t="s">
        <v>439</v>
      </c>
      <c r="G1981" s="73" t="s">
        <v>440</v>
      </c>
      <c r="H1981" s="72" t="s">
        <v>2</v>
      </c>
      <c r="I1981" s="72" t="s">
        <v>449</v>
      </c>
      <c r="J1981" s="73" t="s">
        <v>178</v>
      </c>
      <c r="K1981" s="73" t="s">
        <v>178</v>
      </c>
      <c r="L1981" s="74">
        <v>1122.2</v>
      </c>
      <c r="M1981" s="74">
        <v>3112.55</v>
      </c>
    </row>
    <row r="1982" spans="1:13" ht="14.25" x14ac:dyDescent="0.2">
      <c r="A1982" s="3" t="s">
        <v>676</v>
      </c>
      <c r="B1982" s="3" t="s">
        <v>676</v>
      </c>
      <c r="C1982" s="72" t="s">
        <v>604</v>
      </c>
      <c r="D1982" s="73" t="s">
        <v>19</v>
      </c>
      <c r="E1982" s="73">
        <v>2019</v>
      </c>
      <c r="F1982" s="72" t="s">
        <v>439</v>
      </c>
      <c r="G1982" s="73" t="s">
        <v>440</v>
      </c>
      <c r="H1982" s="72" t="s">
        <v>2</v>
      </c>
      <c r="I1982" s="72" t="s">
        <v>469</v>
      </c>
      <c r="J1982" s="73" t="s">
        <v>178</v>
      </c>
      <c r="K1982" s="73" t="s">
        <v>178</v>
      </c>
      <c r="L1982" s="74">
        <v>1122.2</v>
      </c>
      <c r="M1982" s="74">
        <v>3112.55</v>
      </c>
    </row>
    <row r="1983" spans="1:13" ht="14.25" x14ac:dyDescent="0.2">
      <c r="A1983" s="3" t="s">
        <v>676</v>
      </c>
      <c r="B1983" s="3" t="s">
        <v>676</v>
      </c>
      <c r="C1983" s="72" t="s">
        <v>604</v>
      </c>
      <c r="D1983" s="73" t="s">
        <v>19</v>
      </c>
      <c r="E1983" s="73">
        <v>2019</v>
      </c>
      <c r="F1983" s="72" t="s">
        <v>439</v>
      </c>
      <c r="G1983" s="73" t="s">
        <v>440</v>
      </c>
      <c r="H1983" s="72" t="s">
        <v>2</v>
      </c>
      <c r="I1983" s="72" t="s">
        <v>467</v>
      </c>
      <c r="J1983" s="73" t="s">
        <v>178</v>
      </c>
      <c r="K1983" s="73" t="s">
        <v>178</v>
      </c>
      <c r="L1983" s="74">
        <v>1122.2</v>
      </c>
      <c r="M1983" s="74">
        <v>3112.55</v>
      </c>
    </row>
    <row r="1984" spans="1:13" ht="14.25" x14ac:dyDescent="0.2">
      <c r="A1984" s="3" t="s">
        <v>676</v>
      </c>
      <c r="B1984" s="3" t="s">
        <v>676</v>
      </c>
      <c r="C1984" s="72" t="s">
        <v>604</v>
      </c>
      <c r="D1984" s="73" t="s">
        <v>19</v>
      </c>
      <c r="E1984" s="73">
        <v>2019</v>
      </c>
      <c r="F1984" s="72" t="s">
        <v>439</v>
      </c>
      <c r="G1984" s="73" t="s">
        <v>440</v>
      </c>
      <c r="H1984" s="72" t="s">
        <v>2</v>
      </c>
      <c r="I1984" s="72" t="s">
        <v>466</v>
      </c>
      <c r="J1984" s="73" t="s">
        <v>178</v>
      </c>
      <c r="K1984" s="73" t="s">
        <v>178</v>
      </c>
      <c r="L1984" s="74">
        <v>1122.2</v>
      </c>
      <c r="M1984" s="74">
        <v>3112.55</v>
      </c>
    </row>
    <row r="1985" spans="1:13" ht="14.25" x14ac:dyDescent="0.2">
      <c r="A1985" s="3" t="s">
        <v>676</v>
      </c>
      <c r="B1985" s="3" t="s">
        <v>676</v>
      </c>
      <c r="C1985" s="72" t="s">
        <v>604</v>
      </c>
      <c r="D1985" s="73" t="s">
        <v>19</v>
      </c>
      <c r="E1985" s="73">
        <v>2019</v>
      </c>
      <c r="F1985" s="72" t="s">
        <v>439</v>
      </c>
      <c r="G1985" s="73" t="s">
        <v>440</v>
      </c>
      <c r="H1985" s="72" t="s">
        <v>2</v>
      </c>
      <c r="I1985" s="72" t="s">
        <v>466</v>
      </c>
      <c r="J1985" s="73" t="s">
        <v>178</v>
      </c>
      <c r="K1985" s="73" t="s">
        <v>178</v>
      </c>
      <c r="L1985" s="74">
        <v>1122.2</v>
      </c>
      <c r="M1985" s="74">
        <v>3112.55</v>
      </c>
    </row>
    <row r="1986" spans="1:13" ht="14.25" x14ac:dyDescent="0.2">
      <c r="A1986" s="3" t="s">
        <v>676</v>
      </c>
      <c r="B1986" s="3" t="s">
        <v>676</v>
      </c>
      <c r="C1986" s="72" t="s">
        <v>604</v>
      </c>
      <c r="D1986" s="73" t="s">
        <v>19</v>
      </c>
      <c r="E1986" s="73">
        <v>2019</v>
      </c>
      <c r="F1986" s="72" t="s">
        <v>439</v>
      </c>
      <c r="G1986" s="73" t="s">
        <v>440</v>
      </c>
      <c r="H1986" s="72" t="s">
        <v>2</v>
      </c>
      <c r="I1986" s="72" t="s">
        <v>470</v>
      </c>
      <c r="J1986" s="73" t="s">
        <v>178</v>
      </c>
      <c r="K1986" s="73" t="s">
        <v>178</v>
      </c>
      <c r="L1986" s="74">
        <v>1122.2</v>
      </c>
      <c r="M1986" s="74">
        <v>3112.55</v>
      </c>
    </row>
    <row r="1987" spans="1:13" ht="14.25" x14ac:dyDescent="0.2">
      <c r="A1987" s="3" t="s">
        <v>676</v>
      </c>
      <c r="B1987" s="3" t="s">
        <v>676</v>
      </c>
      <c r="C1987" s="72" t="s">
        <v>604</v>
      </c>
      <c r="D1987" s="73" t="s">
        <v>19</v>
      </c>
      <c r="E1987" s="73">
        <v>2019</v>
      </c>
      <c r="F1987" s="72" t="s">
        <v>439</v>
      </c>
      <c r="G1987" s="73" t="s">
        <v>440</v>
      </c>
      <c r="H1987" s="72" t="s">
        <v>2</v>
      </c>
      <c r="I1987" s="72" t="s">
        <v>204</v>
      </c>
      <c r="J1987" s="73" t="s">
        <v>178</v>
      </c>
      <c r="K1987" s="73" t="s">
        <v>178</v>
      </c>
      <c r="L1987" s="74">
        <v>1122.2</v>
      </c>
      <c r="M1987" s="74">
        <v>3814.15</v>
      </c>
    </row>
    <row r="1988" spans="1:13" ht="14.25" x14ac:dyDescent="0.2">
      <c r="A1988" s="3" t="s">
        <v>676</v>
      </c>
      <c r="B1988" s="3" t="s">
        <v>676</v>
      </c>
      <c r="C1988" s="72" t="s">
        <v>604</v>
      </c>
      <c r="D1988" s="73" t="s">
        <v>19</v>
      </c>
      <c r="E1988" s="73">
        <v>2019</v>
      </c>
      <c r="F1988" s="72" t="s">
        <v>439</v>
      </c>
      <c r="G1988" s="73" t="s">
        <v>440</v>
      </c>
      <c r="H1988" s="72" t="s">
        <v>2</v>
      </c>
      <c r="I1988" s="72" t="s">
        <v>500</v>
      </c>
      <c r="J1988" s="73" t="s">
        <v>178</v>
      </c>
      <c r="K1988" s="73" t="s">
        <v>178</v>
      </c>
      <c r="L1988" s="74">
        <v>1122.2</v>
      </c>
      <c r="M1988" s="74">
        <v>3714.92</v>
      </c>
    </row>
    <row r="1989" spans="1:13" ht="14.25" x14ac:dyDescent="0.2">
      <c r="A1989" s="3" t="s">
        <v>676</v>
      </c>
      <c r="B1989" s="3" t="s">
        <v>676</v>
      </c>
      <c r="C1989" s="72" t="s">
        <v>604</v>
      </c>
      <c r="D1989" s="73" t="s">
        <v>19</v>
      </c>
      <c r="E1989" s="73">
        <v>2019</v>
      </c>
      <c r="F1989" s="72" t="s">
        <v>439</v>
      </c>
      <c r="G1989" s="73" t="s">
        <v>440</v>
      </c>
      <c r="H1989" s="72" t="s">
        <v>2</v>
      </c>
      <c r="I1989" s="72" t="s">
        <v>197</v>
      </c>
      <c r="J1989" s="73" t="s">
        <v>178</v>
      </c>
      <c r="K1989" s="73" t="s">
        <v>178</v>
      </c>
      <c r="L1989" s="74">
        <v>1122.2</v>
      </c>
      <c r="M1989" s="74">
        <v>4005.28</v>
      </c>
    </row>
    <row r="1990" spans="1:13" ht="14.25" x14ac:dyDescent="0.2">
      <c r="A1990" s="3" t="s">
        <v>676</v>
      </c>
      <c r="B1990" s="3" t="s">
        <v>676</v>
      </c>
      <c r="C1990" s="72" t="s">
        <v>604</v>
      </c>
      <c r="D1990" s="73" t="s">
        <v>19</v>
      </c>
      <c r="E1990" s="73">
        <v>2019</v>
      </c>
      <c r="F1990" s="72" t="s">
        <v>439</v>
      </c>
      <c r="G1990" s="73" t="s">
        <v>440</v>
      </c>
      <c r="H1990" s="72" t="s">
        <v>2</v>
      </c>
      <c r="I1990" s="72" t="s">
        <v>501</v>
      </c>
      <c r="J1990" s="73" t="s">
        <v>178</v>
      </c>
      <c r="K1990" s="73" t="s">
        <v>178</v>
      </c>
      <c r="L1990" s="74">
        <v>1122.2</v>
      </c>
      <c r="M1990" s="74">
        <v>3112.55</v>
      </c>
    </row>
    <row r="1991" spans="1:13" ht="14.25" x14ac:dyDescent="0.2">
      <c r="A1991" s="3" t="s">
        <v>676</v>
      </c>
      <c r="B1991" s="3" t="s">
        <v>676</v>
      </c>
      <c r="C1991" s="72" t="s">
        <v>604</v>
      </c>
      <c r="D1991" s="73" t="s">
        <v>19</v>
      </c>
      <c r="E1991" s="73">
        <v>2019</v>
      </c>
      <c r="F1991" s="72" t="s">
        <v>439</v>
      </c>
      <c r="G1991" s="73" t="s">
        <v>440</v>
      </c>
      <c r="H1991" s="72" t="s">
        <v>2</v>
      </c>
      <c r="I1991" s="72" t="s">
        <v>479</v>
      </c>
      <c r="J1991" s="73" t="s">
        <v>178</v>
      </c>
      <c r="K1991" s="73" t="s">
        <v>178</v>
      </c>
      <c r="L1991" s="74">
        <v>1122.2</v>
      </c>
      <c r="M1991" s="74">
        <v>3814.15</v>
      </c>
    </row>
    <row r="1992" spans="1:13" ht="14.25" x14ac:dyDescent="0.2">
      <c r="A1992" s="3" t="s">
        <v>676</v>
      </c>
      <c r="B1992" s="3" t="s">
        <v>676</v>
      </c>
      <c r="C1992" s="72" t="s">
        <v>604</v>
      </c>
      <c r="D1992" s="73" t="s">
        <v>19</v>
      </c>
      <c r="E1992" s="73">
        <v>2019</v>
      </c>
      <c r="F1992" s="72" t="s">
        <v>439</v>
      </c>
      <c r="G1992" s="73" t="s">
        <v>440</v>
      </c>
      <c r="H1992" s="72" t="s">
        <v>2</v>
      </c>
      <c r="I1992" s="72" t="s">
        <v>488</v>
      </c>
      <c r="J1992" s="73" t="s">
        <v>178</v>
      </c>
      <c r="K1992" s="73" t="s">
        <v>178</v>
      </c>
      <c r="L1992" s="74">
        <v>1122.2</v>
      </c>
      <c r="M1992" s="74">
        <v>3112.55</v>
      </c>
    </row>
    <row r="1993" spans="1:13" ht="14.25" x14ac:dyDescent="0.2">
      <c r="A1993" s="3" t="s">
        <v>676</v>
      </c>
      <c r="B1993" s="3" t="s">
        <v>676</v>
      </c>
      <c r="C1993" s="72" t="s">
        <v>604</v>
      </c>
      <c r="D1993" s="73" t="s">
        <v>19</v>
      </c>
      <c r="E1993" s="73">
        <v>2019</v>
      </c>
      <c r="F1993" s="72" t="s">
        <v>439</v>
      </c>
      <c r="G1993" s="73" t="s">
        <v>440</v>
      </c>
      <c r="H1993" s="72" t="s">
        <v>2</v>
      </c>
      <c r="I1993" s="72" t="s">
        <v>325</v>
      </c>
      <c r="J1993" s="73" t="s">
        <v>178</v>
      </c>
      <c r="K1993" s="73" t="s">
        <v>178</v>
      </c>
      <c r="L1993" s="74">
        <v>1122.2</v>
      </c>
      <c r="M1993" s="74">
        <v>3112.55</v>
      </c>
    </row>
    <row r="1994" spans="1:13" ht="14.25" x14ac:dyDescent="0.2">
      <c r="A1994" s="3" t="s">
        <v>676</v>
      </c>
      <c r="B1994" s="3" t="s">
        <v>676</v>
      </c>
      <c r="C1994" s="72" t="s">
        <v>604</v>
      </c>
      <c r="D1994" s="73" t="s">
        <v>19</v>
      </c>
      <c r="E1994" s="73">
        <v>2019</v>
      </c>
      <c r="F1994" s="72" t="s">
        <v>439</v>
      </c>
      <c r="G1994" s="73" t="s">
        <v>440</v>
      </c>
      <c r="H1994" s="72" t="s">
        <v>2</v>
      </c>
      <c r="I1994" s="72" t="s">
        <v>478</v>
      </c>
      <c r="J1994" s="73" t="s">
        <v>396</v>
      </c>
      <c r="K1994" s="73" t="s">
        <v>396</v>
      </c>
      <c r="L1994" s="74">
        <v>1122.2</v>
      </c>
      <c r="M1994" s="74">
        <v>3112.55</v>
      </c>
    </row>
    <row r="1995" spans="1:13" ht="14.25" x14ac:dyDescent="0.2">
      <c r="A1995" s="3" t="s">
        <v>676</v>
      </c>
      <c r="B1995" s="3" t="s">
        <v>676</v>
      </c>
      <c r="C1995" s="72" t="s">
        <v>604</v>
      </c>
      <c r="D1995" s="73" t="s">
        <v>19</v>
      </c>
      <c r="E1995" s="73">
        <v>2019</v>
      </c>
      <c r="F1995" s="72" t="s">
        <v>439</v>
      </c>
      <c r="G1995" s="73" t="s">
        <v>440</v>
      </c>
      <c r="H1995" s="72" t="s">
        <v>2</v>
      </c>
      <c r="I1995" s="72" t="s">
        <v>242</v>
      </c>
      <c r="J1995" s="73" t="s">
        <v>396</v>
      </c>
      <c r="K1995" s="73" t="s">
        <v>396</v>
      </c>
      <c r="L1995" s="74">
        <v>1122.2</v>
      </c>
      <c r="M1995" s="74">
        <v>3112.55</v>
      </c>
    </row>
    <row r="1996" spans="1:13" ht="14.25" x14ac:dyDescent="0.2">
      <c r="A1996" s="3" t="s">
        <v>676</v>
      </c>
      <c r="B1996" s="3" t="s">
        <v>676</v>
      </c>
      <c r="C1996" s="72" t="s">
        <v>604</v>
      </c>
      <c r="D1996" s="73" t="s">
        <v>19</v>
      </c>
      <c r="E1996" s="73">
        <v>2019</v>
      </c>
      <c r="F1996" s="72" t="s">
        <v>439</v>
      </c>
      <c r="G1996" s="73" t="s">
        <v>440</v>
      </c>
      <c r="H1996" s="72" t="s">
        <v>2</v>
      </c>
      <c r="I1996" s="72" t="s">
        <v>507</v>
      </c>
      <c r="J1996" s="73" t="s">
        <v>178</v>
      </c>
      <c r="K1996" s="73" t="s">
        <v>178</v>
      </c>
      <c r="L1996" s="74">
        <v>1122.2</v>
      </c>
      <c r="M1996" s="74">
        <v>3814.15</v>
      </c>
    </row>
    <row r="1997" spans="1:13" ht="14.25" x14ac:dyDescent="0.2">
      <c r="A1997" s="3" t="s">
        <v>676</v>
      </c>
      <c r="B1997" s="3" t="s">
        <v>676</v>
      </c>
      <c r="C1997" s="72" t="s">
        <v>604</v>
      </c>
      <c r="D1997" s="73" t="s">
        <v>19</v>
      </c>
      <c r="E1997" s="73">
        <v>2019</v>
      </c>
      <c r="F1997" s="72" t="s">
        <v>439</v>
      </c>
      <c r="G1997" s="73" t="s">
        <v>440</v>
      </c>
      <c r="H1997" s="72" t="s">
        <v>2</v>
      </c>
      <c r="I1997" s="72" t="s">
        <v>501</v>
      </c>
      <c r="J1997" s="73" t="s">
        <v>178</v>
      </c>
      <c r="K1997" s="73" t="s">
        <v>178</v>
      </c>
      <c r="L1997" s="74">
        <v>1122.2</v>
      </c>
      <c r="M1997" s="74">
        <v>3112.55</v>
      </c>
    </row>
    <row r="1998" spans="1:13" ht="14.25" x14ac:dyDescent="0.2">
      <c r="A1998" s="3" t="s">
        <v>676</v>
      </c>
      <c r="B1998" s="3" t="s">
        <v>676</v>
      </c>
      <c r="C1998" s="72" t="s">
        <v>604</v>
      </c>
      <c r="D1998" s="73" t="s">
        <v>19</v>
      </c>
      <c r="E1998" s="73">
        <v>2019</v>
      </c>
      <c r="F1998" s="72" t="s">
        <v>439</v>
      </c>
      <c r="G1998" s="73" t="s">
        <v>440</v>
      </c>
      <c r="H1998" s="72" t="s">
        <v>2</v>
      </c>
      <c r="I1998" s="72" t="s">
        <v>448</v>
      </c>
      <c r="J1998" s="73" t="s">
        <v>178</v>
      </c>
      <c r="K1998" s="73" t="s">
        <v>178</v>
      </c>
      <c r="L1998" s="74">
        <v>1122.2</v>
      </c>
      <c r="M1998" s="74">
        <v>3112.55</v>
      </c>
    </row>
    <row r="1999" spans="1:13" ht="14.25" x14ac:dyDescent="0.2">
      <c r="A1999" s="3" t="s">
        <v>676</v>
      </c>
      <c r="B1999" s="3" t="s">
        <v>676</v>
      </c>
      <c r="C1999" s="72" t="s">
        <v>604</v>
      </c>
      <c r="D1999" s="73" t="s">
        <v>19</v>
      </c>
      <c r="E1999" s="73">
        <v>2019</v>
      </c>
      <c r="F1999" s="72" t="s">
        <v>439</v>
      </c>
      <c r="G1999" s="73" t="s">
        <v>440</v>
      </c>
      <c r="H1999" s="72" t="s">
        <v>2</v>
      </c>
      <c r="I1999" s="72" t="s">
        <v>497</v>
      </c>
      <c r="J1999" s="73" t="s">
        <v>396</v>
      </c>
      <c r="K1999" s="73" t="s">
        <v>396</v>
      </c>
      <c r="L1999" s="74">
        <v>1122.2</v>
      </c>
      <c r="M1999" s="74">
        <v>3112.55</v>
      </c>
    </row>
    <row r="2000" spans="1:13" ht="14.25" x14ac:dyDescent="0.2">
      <c r="A2000" s="3" t="s">
        <v>676</v>
      </c>
      <c r="B2000" s="3" t="s">
        <v>676</v>
      </c>
      <c r="C2000" s="72" t="s">
        <v>604</v>
      </c>
      <c r="D2000" s="73" t="s">
        <v>19</v>
      </c>
      <c r="E2000" s="73">
        <v>2019</v>
      </c>
      <c r="F2000" s="72" t="s">
        <v>439</v>
      </c>
      <c r="G2000" s="73" t="s">
        <v>440</v>
      </c>
      <c r="H2000" s="72" t="s">
        <v>2</v>
      </c>
      <c r="I2000" s="72" t="s">
        <v>196</v>
      </c>
      <c r="J2000" s="73" t="s">
        <v>396</v>
      </c>
      <c r="K2000" s="73" t="s">
        <v>396</v>
      </c>
      <c r="L2000" s="74">
        <v>1122.2</v>
      </c>
      <c r="M2000" s="74">
        <v>3714.92</v>
      </c>
    </row>
    <row r="2001" spans="1:13" ht="14.25" x14ac:dyDescent="0.2">
      <c r="A2001" s="3" t="s">
        <v>676</v>
      </c>
      <c r="B2001" s="3" t="s">
        <v>676</v>
      </c>
      <c r="C2001" s="72" t="s">
        <v>604</v>
      </c>
      <c r="D2001" s="73" t="s">
        <v>19</v>
      </c>
      <c r="E2001" s="73">
        <v>2019</v>
      </c>
      <c r="F2001" s="72" t="s">
        <v>439</v>
      </c>
      <c r="G2001" s="73" t="s">
        <v>440</v>
      </c>
      <c r="H2001" s="72" t="s">
        <v>2</v>
      </c>
      <c r="I2001" s="72" t="s">
        <v>494</v>
      </c>
      <c r="J2001" s="73" t="s">
        <v>178</v>
      </c>
      <c r="K2001" s="73" t="s">
        <v>178</v>
      </c>
      <c r="L2001" s="74">
        <v>1122.2</v>
      </c>
      <c r="M2001" s="74">
        <v>3112.55</v>
      </c>
    </row>
    <row r="2002" spans="1:13" ht="14.25" x14ac:dyDescent="0.2">
      <c r="A2002" s="3" t="s">
        <v>676</v>
      </c>
      <c r="B2002" s="3" t="s">
        <v>676</v>
      </c>
      <c r="C2002" s="72" t="s">
        <v>604</v>
      </c>
      <c r="D2002" s="73" t="s">
        <v>19</v>
      </c>
      <c r="E2002" s="73">
        <v>2019</v>
      </c>
      <c r="F2002" s="72" t="s">
        <v>439</v>
      </c>
      <c r="G2002" s="73" t="s">
        <v>440</v>
      </c>
      <c r="H2002" s="72" t="s">
        <v>2</v>
      </c>
      <c r="I2002" s="72" t="s">
        <v>475</v>
      </c>
      <c r="J2002" s="73" t="s">
        <v>178</v>
      </c>
      <c r="K2002" s="73" t="s">
        <v>178</v>
      </c>
      <c r="L2002" s="74">
        <v>1122.2</v>
      </c>
      <c r="M2002" s="74">
        <v>3112.55</v>
      </c>
    </row>
    <row r="2003" spans="1:13" ht="14.25" x14ac:dyDescent="0.2">
      <c r="A2003" s="3" t="s">
        <v>676</v>
      </c>
      <c r="B2003" s="3" t="s">
        <v>676</v>
      </c>
      <c r="C2003" s="72" t="s">
        <v>604</v>
      </c>
      <c r="D2003" s="73" t="s">
        <v>19</v>
      </c>
      <c r="E2003" s="73">
        <v>2019</v>
      </c>
      <c r="F2003" s="72" t="s">
        <v>439</v>
      </c>
      <c r="G2003" s="73" t="s">
        <v>440</v>
      </c>
      <c r="H2003" s="72" t="s">
        <v>2</v>
      </c>
      <c r="I2003" s="72" t="s">
        <v>196</v>
      </c>
      <c r="J2003" s="73" t="s">
        <v>396</v>
      </c>
      <c r="K2003" s="73" t="s">
        <v>396</v>
      </c>
      <c r="L2003" s="74">
        <v>1122.2</v>
      </c>
      <c r="M2003" s="74">
        <v>3714.92</v>
      </c>
    </row>
    <row r="2004" spans="1:13" ht="14.25" x14ac:dyDescent="0.2">
      <c r="A2004" s="3" t="s">
        <v>676</v>
      </c>
      <c r="B2004" s="3" t="s">
        <v>676</v>
      </c>
      <c r="C2004" s="72" t="s">
        <v>604</v>
      </c>
      <c r="D2004" s="73" t="s">
        <v>19</v>
      </c>
      <c r="E2004" s="73">
        <v>2019</v>
      </c>
      <c r="F2004" s="72" t="s">
        <v>439</v>
      </c>
      <c r="G2004" s="73" t="s">
        <v>440</v>
      </c>
      <c r="H2004" s="72" t="s">
        <v>2</v>
      </c>
      <c r="I2004" s="72" t="s">
        <v>236</v>
      </c>
      <c r="J2004" s="73" t="s">
        <v>677</v>
      </c>
      <c r="K2004" s="73" t="s">
        <v>677</v>
      </c>
      <c r="L2004" s="74">
        <v>1122.2</v>
      </c>
      <c r="M2004" s="74">
        <v>3112.55</v>
      </c>
    </row>
    <row r="2005" spans="1:13" ht="14.25" x14ac:dyDescent="0.2">
      <c r="A2005" s="3" t="s">
        <v>676</v>
      </c>
      <c r="B2005" s="3" t="s">
        <v>676</v>
      </c>
      <c r="C2005" s="72" t="s">
        <v>604</v>
      </c>
      <c r="D2005" s="73" t="s">
        <v>19</v>
      </c>
      <c r="E2005" s="73">
        <v>2019</v>
      </c>
      <c r="F2005" s="72" t="s">
        <v>439</v>
      </c>
      <c r="G2005" s="73" t="s">
        <v>440</v>
      </c>
      <c r="H2005" s="72" t="s">
        <v>2</v>
      </c>
      <c r="I2005" s="72" t="s">
        <v>486</v>
      </c>
      <c r="J2005" s="73" t="s">
        <v>396</v>
      </c>
      <c r="K2005" s="73" t="s">
        <v>396</v>
      </c>
      <c r="L2005" s="74">
        <v>1122.2</v>
      </c>
      <c r="M2005" s="74">
        <v>3112.55</v>
      </c>
    </row>
    <row r="2006" spans="1:13" ht="14.25" x14ac:dyDescent="0.2">
      <c r="A2006" s="3" t="s">
        <v>676</v>
      </c>
      <c r="B2006" s="3" t="s">
        <v>676</v>
      </c>
      <c r="C2006" s="72" t="s">
        <v>604</v>
      </c>
      <c r="D2006" s="73" t="s">
        <v>19</v>
      </c>
      <c r="E2006" s="73">
        <v>2019</v>
      </c>
      <c r="F2006" s="72" t="s">
        <v>439</v>
      </c>
      <c r="G2006" s="73" t="s">
        <v>440</v>
      </c>
      <c r="H2006" s="72" t="s">
        <v>2</v>
      </c>
      <c r="I2006" s="72" t="s">
        <v>482</v>
      </c>
      <c r="J2006" s="73" t="s">
        <v>396</v>
      </c>
      <c r="K2006" s="73" t="s">
        <v>396</v>
      </c>
      <c r="L2006" s="74">
        <v>1122.2</v>
      </c>
      <c r="M2006" s="74">
        <v>3112.55</v>
      </c>
    </row>
    <row r="2007" spans="1:13" ht="14.25" x14ac:dyDescent="0.2">
      <c r="A2007" s="3" t="s">
        <v>676</v>
      </c>
      <c r="B2007" s="3" t="s">
        <v>676</v>
      </c>
      <c r="C2007" s="72" t="s">
        <v>604</v>
      </c>
      <c r="D2007" s="73" t="s">
        <v>19</v>
      </c>
      <c r="E2007" s="73">
        <v>2019</v>
      </c>
      <c r="F2007" s="72" t="s">
        <v>439</v>
      </c>
      <c r="G2007" s="73" t="s">
        <v>440</v>
      </c>
      <c r="H2007" s="72" t="s">
        <v>2</v>
      </c>
      <c r="I2007" s="72" t="s">
        <v>512</v>
      </c>
      <c r="J2007" s="73" t="s">
        <v>677</v>
      </c>
      <c r="K2007" s="73" t="s">
        <v>677</v>
      </c>
      <c r="L2007" s="74">
        <v>1122.2</v>
      </c>
      <c r="M2007" s="74">
        <v>3112.55</v>
      </c>
    </row>
    <row r="2008" spans="1:13" ht="14.25" x14ac:dyDescent="0.2">
      <c r="A2008" s="3" t="s">
        <v>676</v>
      </c>
      <c r="B2008" s="3" t="s">
        <v>676</v>
      </c>
      <c r="C2008" s="72" t="s">
        <v>604</v>
      </c>
      <c r="D2008" s="73" t="s">
        <v>19</v>
      </c>
      <c r="E2008" s="73">
        <v>2019</v>
      </c>
      <c r="F2008" s="72" t="s">
        <v>439</v>
      </c>
      <c r="G2008" s="73" t="s">
        <v>440</v>
      </c>
      <c r="H2008" s="72" t="s">
        <v>2</v>
      </c>
      <c r="I2008" s="72" t="s">
        <v>513</v>
      </c>
      <c r="J2008" s="73" t="s">
        <v>178</v>
      </c>
      <c r="K2008" s="73" t="s">
        <v>178</v>
      </c>
      <c r="L2008" s="74">
        <v>1122.2</v>
      </c>
      <c r="M2008" s="74">
        <v>3112.55</v>
      </c>
    </row>
    <row r="2009" spans="1:13" ht="14.25" x14ac:dyDescent="0.2">
      <c r="A2009" s="3" t="s">
        <v>676</v>
      </c>
      <c r="B2009" s="3" t="s">
        <v>676</v>
      </c>
      <c r="C2009" s="72" t="s">
        <v>604</v>
      </c>
      <c r="D2009" s="73" t="s">
        <v>19</v>
      </c>
      <c r="E2009" s="73">
        <v>2019</v>
      </c>
      <c r="F2009" s="72" t="s">
        <v>439</v>
      </c>
      <c r="G2009" s="73" t="s">
        <v>440</v>
      </c>
      <c r="H2009" s="72" t="s">
        <v>2</v>
      </c>
      <c r="I2009" s="72" t="s">
        <v>497</v>
      </c>
      <c r="J2009" s="73" t="s">
        <v>396</v>
      </c>
      <c r="K2009" s="73" t="s">
        <v>396</v>
      </c>
      <c r="L2009" s="74">
        <v>1122.2</v>
      </c>
      <c r="M2009" s="74">
        <v>3112.55</v>
      </c>
    </row>
    <row r="2010" spans="1:13" ht="14.25" x14ac:dyDescent="0.2">
      <c r="A2010" s="3" t="s">
        <v>676</v>
      </c>
      <c r="B2010" s="3" t="s">
        <v>676</v>
      </c>
      <c r="C2010" s="72" t="s">
        <v>604</v>
      </c>
      <c r="D2010" s="73" t="s">
        <v>19</v>
      </c>
      <c r="E2010" s="73">
        <v>2019</v>
      </c>
      <c r="F2010" s="72" t="s">
        <v>439</v>
      </c>
      <c r="G2010" s="73" t="s">
        <v>440</v>
      </c>
      <c r="H2010" s="72" t="s">
        <v>2</v>
      </c>
      <c r="I2010" s="72" t="s">
        <v>477</v>
      </c>
      <c r="J2010" s="73" t="s">
        <v>178</v>
      </c>
      <c r="K2010" s="73" t="s">
        <v>178</v>
      </c>
      <c r="L2010" s="74">
        <v>1122.2</v>
      </c>
      <c r="M2010" s="74">
        <v>3112.55</v>
      </c>
    </row>
    <row r="2011" spans="1:13" ht="14.25" x14ac:dyDescent="0.2">
      <c r="A2011" s="3" t="s">
        <v>676</v>
      </c>
      <c r="B2011" s="3" t="s">
        <v>676</v>
      </c>
      <c r="C2011" s="72" t="s">
        <v>604</v>
      </c>
      <c r="D2011" s="73" t="s">
        <v>19</v>
      </c>
      <c r="E2011" s="73">
        <v>2019</v>
      </c>
      <c r="F2011" s="72" t="s">
        <v>439</v>
      </c>
      <c r="G2011" s="73" t="s">
        <v>440</v>
      </c>
      <c r="H2011" s="72" t="s">
        <v>2</v>
      </c>
      <c r="I2011" s="72" t="s">
        <v>502</v>
      </c>
      <c r="J2011" s="73" t="s">
        <v>178</v>
      </c>
      <c r="K2011" s="73" t="s">
        <v>178</v>
      </c>
      <c r="L2011" s="74">
        <v>1122.2</v>
      </c>
      <c r="M2011" s="74">
        <v>4005.28</v>
      </c>
    </row>
    <row r="2012" spans="1:13" ht="14.25" x14ac:dyDescent="0.2">
      <c r="A2012" s="3" t="s">
        <v>676</v>
      </c>
      <c r="B2012" s="3" t="s">
        <v>676</v>
      </c>
      <c r="C2012" s="72" t="s">
        <v>604</v>
      </c>
      <c r="D2012" s="73" t="s">
        <v>19</v>
      </c>
      <c r="E2012" s="73">
        <v>2019</v>
      </c>
      <c r="F2012" s="72" t="s">
        <v>439</v>
      </c>
      <c r="G2012" s="73" t="s">
        <v>440</v>
      </c>
      <c r="H2012" s="72" t="s">
        <v>2</v>
      </c>
      <c r="I2012" s="72" t="s">
        <v>204</v>
      </c>
      <c r="J2012" s="73" t="s">
        <v>516</v>
      </c>
      <c r="K2012" s="73" t="s">
        <v>516</v>
      </c>
      <c r="L2012" s="74">
        <v>1122.2</v>
      </c>
      <c r="M2012" s="74">
        <v>3112.55</v>
      </c>
    </row>
    <row r="2013" spans="1:13" ht="14.25" x14ac:dyDescent="0.2">
      <c r="A2013" s="3" t="s">
        <v>676</v>
      </c>
      <c r="B2013" s="3" t="s">
        <v>676</v>
      </c>
      <c r="C2013" s="72" t="s">
        <v>604</v>
      </c>
      <c r="D2013" s="73" t="s">
        <v>19</v>
      </c>
      <c r="E2013" s="73">
        <v>2019</v>
      </c>
      <c r="F2013" s="72" t="s">
        <v>439</v>
      </c>
      <c r="G2013" s="73" t="s">
        <v>440</v>
      </c>
      <c r="H2013" s="72" t="s">
        <v>2</v>
      </c>
      <c r="I2013" s="72" t="s">
        <v>463</v>
      </c>
      <c r="J2013" s="73" t="s">
        <v>178</v>
      </c>
      <c r="K2013" s="73" t="s">
        <v>178</v>
      </c>
      <c r="L2013" s="74">
        <v>1122.2</v>
      </c>
      <c r="M2013" s="74">
        <v>3112.55</v>
      </c>
    </row>
    <row r="2014" spans="1:13" ht="14.25" x14ac:dyDescent="0.2">
      <c r="A2014" s="3" t="s">
        <v>676</v>
      </c>
      <c r="B2014" s="3" t="s">
        <v>676</v>
      </c>
      <c r="C2014" s="72" t="s">
        <v>604</v>
      </c>
      <c r="D2014" s="73" t="s">
        <v>19</v>
      </c>
      <c r="E2014" s="73">
        <v>2019</v>
      </c>
      <c r="F2014" s="72" t="s">
        <v>439</v>
      </c>
      <c r="G2014" s="73" t="s">
        <v>440</v>
      </c>
      <c r="H2014" s="72" t="s">
        <v>2</v>
      </c>
      <c r="I2014" s="72" t="s">
        <v>148</v>
      </c>
      <c r="J2014" s="73" t="s">
        <v>677</v>
      </c>
      <c r="K2014" s="73" t="s">
        <v>677</v>
      </c>
      <c r="L2014" s="74">
        <v>1122.2</v>
      </c>
      <c r="M2014" s="74">
        <v>4005.28</v>
      </c>
    </row>
    <row r="2015" spans="1:13" ht="14.25" x14ac:dyDescent="0.2">
      <c r="A2015" s="3" t="s">
        <v>676</v>
      </c>
      <c r="B2015" s="3" t="s">
        <v>676</v>
      </c>
      <c r="C2015" s="72" t="s">
        <v>604</v>
      </c>
      <c r="D2015" s="73" t="s">
        <v>19</v>
      </c>
      <c r="E2015" s="73">
        <v>2019</v>
      </c>
      <c r="F2015" s="72" t="s">
        <v>439</v>
      </c>
      <c r="G2015" s="73" t="s">
        <v>440</v>
      </c>
      <c r="H2015" s="72" t="s">
        <v>2</v>
      </c>
      <c r="I2015" s="72" t="s">
        <v>444</v>
      </c>
      <c r="J2015" s="73" t="s">
        <v>178</v>
      </c>
      <c r="K2015" s="73" t="s">
        <v>178</v>
      </c>
      <c r="L2015" s="74">
        <v>1122.2</v>
      </c>
      <c r="M2015" s="74">
        <v>3814.15</v>
      </c>
    </row>
    <row r="2016" spans="1:13" ht="14.25" x14ac:dyDescent="0.2">
      <c r="A2016" s="3" t="s">
        <v>676</v>
      </c>
      <c r="B2016" s="3" t="s">
        <v>676</v>
      </c>
      <c r="C2016" s="72" t="s">
        <v>604</v>
      </c>
      <c r="D2016" s="73" t="s">
        <v>19</v>
      </c>
      <c r="E2016" s="73">
        <v>2019</v>
      </c>
      <c r="F2016" s="72" t="s">
        <v>439</v>
      </c>
      <c r="G2016" s="73" t="s">
        <v>440</v>
      </c>
      <c r="H2016" s="72" t="s">
        <v>2</v>
      </c>
      <c r="I2016" s="72" t="s">
        <v>405</v>
      </c>
      <c r="J2016" s="73" t="s">
        <v>677</v>
      </c>
      <c r="K2016" s="73" t="s">
        <v>677</v>
      </c>
      <c r="L2016" s="74">
        <v>1122.2</v>
      </c>
      <c r="M2016" s="74">
        <v>3112.55</v>
      </c>
    </row>
    <row r="2017" spans="1:13" ht="14.25" x14ac:dyDescent="0.2">
      <c r="A2017" s="3" t="s">
        <v>676</v>
      </c>
      <c r="B2017" s="3" t="s">
        <v>676</v>
      </c>
      <c r="C2017" s="72" t="s">
        <v>604</v>
      </c>
      <c r="D2017" s="73" t="s">
        <v>19</v>
      </c>
      <c r="E2017" s="73">
        <v>2019</v>
      </c>
      <c r="F2017" s="72" t="s">
        <v>439</v>
      </c>
      <c r="G2017" s="73" t="s">
        <v>440</v>
      </c>
      <c r="H2017" s="72" t="s">
        <v>2</v>
      </c>
      <c r="I2017" s="72" t="s">
        <v>474</v>
      </c>
      <c r="J2017" s="73" t="s">
        <v>396</v>
      </c>
      <c r="K2017" s="73" t="s">
        <v>396</v>
      </c>
      <c r="L2017" s="74">
        <v>1122.2</v>
      </c>
      <c r="M2017" s="74">
        <v>4005.28</v>
      </c>
    </row>
    <row r="2018" spans="1:13" ht="14.25" x14ac:dyDescent="0.2">
      <c r="A2018" s="3" t="s">
        <v>676</v>
      </c>
      <c r="B2018" s="3" t="s">
        <v>676</v>
      </c>
      <c r="C2018" s="72" t="s">
        <v>604</v>
      </c>
      <c r="D2018" s="73" t="s">
        <v>19</v>
      </c>
      <c r="E2018" s="73">
        <v>2019</v>
      </c>
      <c r="F2018" s="72" t="s">
        <v>439</v>
      </c>
      <c r="G2018" s="73" t="s">
        <v>440</v>
      </c>
      <c r="H2018" s="72" t="s">
        <v>2</v>
      </c>
      <c r="I2018" s="72" t="s">
        <v>500</v>
      </c>
      <c r="J2018" s="73" t="s">
        <v>178</v>
      </c>
      <c r="K2018" s="73" t="s">
        <v>178</v>
      </c>
      <c r="L2018" s="74">
        <v>1122.2</v>
      </c>
      <c r="M2018" s="74">
        <v>3714.92</v>
      </c>
    </row>
    <row r="2019" spans="1:13" ht="14.25" x14ac:dyDescent="0.2">
      <c r="A2019" s="3" t="s">
        <v>676</v>
      </c>
      <c r="B2019" s="3" t="s">
        <v>676</v>
      </c>
      <c r="C2019" s="72" t="s">
        <v>604</v>
      </c>
      <c r="D2019" s="73" t="s">
        <v>19</v>
      </c>
      <c r="E2019" s="73">
        <v>2019</v>
      </c>
      <c r="F2019" s="72" t="s">
        <v>439</v>
      </c>
      <c r="G2019" s="73" t="s">
        <v>440</v>
      </c>
      <c r="H2019" s="72" t="s">
        <v>2</v>
      </c>
      <c r="I2019" s="72" t="s">
        <v>322</v>
      </c>
      <c r="J2019" s="73" t="s">
        <v>178</v>
      </c>
      <c r="K2019" s="73" t="s">
        <v>178</v>
      </c>
      <c r="L2019" s="74">
        <v>1122.2</v>
      </c>
      <c r="M2019" s="74">
        <v>3112.55</v>
      </c>
    </row>
    <row r="2020" spans="1:13" ht="14.25" x14ac:dyDescent="0.2">
      <c r="A2020" s="3" t="s">
        <v>676</v>
      </c>
      <c r="B2020" s="3" t="s">
        <v>676</v>
      </c>
      <c r="C2020" s="72" t="s">
        <v>604</v>
      </c>
      <c r="D2020" s="73" t="s">
        <v>19</v>
      </c>
      <c r="E2020" s="73">
        <v>2019</v>
      </c>
      <c r="F2020" s="72" t="s">
        <v>439</v>
      </c>
      <c r="G2020" s="73" t="s">
        <v>440</v>
      </c>
      <c r="H2020" s="72" t="s">
        <v>2</v>
      </c>
      <c r="I2020" s="72" t="s">
        <v>482</v>
      </c>
      <c r="J2020" s="73" t="s">
        <v>396</v>
      </c>
      <c r="K2020" s="73" t="s">
        <v>396</v>
      </c>
      <c r="L2020" s="74">
        <v>1122.2</v>
      </c>
      <c r="M2020" s="74">
        <v>3112.55</v>
      </c>
    </row>
    <row r="2021" spans="1:13" ht="14.25" x14ac:dyDescent="0.2">
      <c r="A2021" s="3" t="s">
        <v>676</v>
      </c>
      <c r="B2021" s="3" t="s">
        <v>676</v>
      </c>
      <c r="C2021" s="72" t="s">
        <v>604</v>
      </c>
      <c r="D2021" s="73" t="s">
        <v>19</v>
      </c>
      <c r="E2021" s="73">
        <v>2019</v>
      </c>
      <c r="F2021" s="72" t="s">
        <v>439</v>
      </c>
      <c r="G2021" s="73" t="s">
        <v>440</v>
      </c>
      <c r="H2021" s="72" t="s">
        <v>2</v>
      </c>
      <c r="I2021" s="72" t="s">
        <v>514</v>
      </c>
      <c r="J2021" s="73" t="s">
        <v>677</v>
      </c>
      <c r="K2021" s="73" t="s">
        <v>677</v>
      </c>
      <c r="L2021" s="74">
        <v>1122.2</v>
      </c>
      <c r="M2021" s="74">
        <v>3112.55</v>
      </c>
    </row>
    <row r="2022" spans="1:13" ht="14.25" x14ac:dyDescent="0.2">
      <c r="A2022" s="3" t="s">
        <v>676</v>
      </c>
      <c r="B2022" s="3" t="s">
        <v>676</v>
      </c>
      <c r="C2022" s="72" t="s">
        <v>604</v>
      </c>
      <c r="D2022" s="73" t="s">
        <v>19</v>
      </c>
      <c r="E2022" s="73">
        <v>2019</v>
      </c>
      <c r="F2022" s="72" t="s">
        <v>439</v>
      </c>
      <c r="G2022" s="73" t="s">
        <v>440</v>
      </c>
      <c r="H2022" s="72" t="s">
        <v>2</v>
      </c>
      <c r="I2022" s="72" t="s">
        <v>515</v>
      </c>
      <c r="J2022" s="73" t="s">
        <v>396</v>
      </c>
      <c r="K2022" s="73" t="s">
        <v>396</v>
      </c>
      <c r="L2022" s="74">
        <v>1122.2</v>
      </c>
      <c r="M2022" s="74">
        <v>4005.28</v>
      </c>
    </row>
    <row r="2023" spans="1:13" ht="14.25" x14ac:dyDescent="0.2">
      <c r="A2023" s="3" t="s">
        <v>676</v>
      </c>
      <c r="B2023" s="3" t="s">
        <v>676</v>
      </c>
      <c r="C2023" s="72" t="s">
        <v>604</v>
      </c>
      <c r="D2023" s="73" t="s">
        <v>19</v>
      </c>
      <c r="E2023" s="73">
        <v>2019</v>
      </c>
      <c r="F2023" s="72" t="s">
        <v>439</v>
      </c>
      <c r="G2023" s="73" t="s">
        <v>440</v>
      </c>
      <c r="H2023" s="72" t="s">
        <v>2</v>
      </c>
      <c r="I2023" s="72" t="s">
        <v>477</v>
      </c>
      <c r="J2023" s="73" t="s">
        <v>178</v>
      </c>
      <c r="K2023" s="73" t="s">
        <v>178</v>
      </c>
      <c r="L2023" s="74">
        <v>1122.2</v>
      </c>
      <c r="M2023" s="74">
        <v>3112.55</v>
      </c>
    </row>
    <row r="2024" spans="1:13" ht="14.25" x14ac:dyDescent="0.2">
      <c r="A2024" s="3" t="s">
        <v>676</v>
      </c>
      <c r="B2024" s="3" t="s">
        <v>676</v>
      </c>
      <c r="C2024" s="72" t="s">
        <v>604</v>
      </c>
      <c r="D2024" s="73" t="s">
        <v>19</v>
      </c>
      <c r="E2024" s="73">
        <v>2019</v>
      </c>
      <c r="F2024" s="72" t="s">
        <v>439</v>
      </c>
      <c r="G2024" s="73" t="s">
        <v>440</v>
      </c>
      <c r="H2024" s="72" t="s">
        <v>2</v>
      </c>
      <c r="I2024" s="72" t="s">
        <v>467</v>
      </c>
      <c r="J2024" s="73" t="s">
        <v>178</v>
      </c>
      <c r="K2024" s="73" t="s">
        <v>178</v>
      </c>
      <c r="L2024" s="74">
        <v>1122.2</v>
      </c>
      <c r="M2024" s="74">
        <v>3112.55</v>
      </c>
    </row>
    <row r="2025" spans="1:13" ht="14.25" x14ac:dyDescent="0.2">
      <c r="A2025" s="3" t="s">
        <v>676</v>
      </c>
      <c r="B2025" s="3" t="s">
        <v>676</v>
      </c>
      <c r="C2025" s="72" t="s">
        <v>604</v>
      </c>
      <c r="D2025" s="73" t="s">
        <v>19</v>
      </c>
      <c r="E2025" s="73">
        <v>2019</v>
      </c>
      <c r="F2025" s="72" t="s">
        <v>439</v>
      </c>
      <c r="G2025" s="73" t="s">
        <v>440</v>
      </c>
      <c r="H2025" s="72" t="s">
        <v>2</v>
      </c>
      <c r="I2025" s="72" t="s">
        <v>459</v>
      </c>
      <c r="J2025" s="73" t="s">
        <v>396</v>
      </c>
      <c r="K2025" s="73" t="s">
        <v>396</v>
      </c>
      <c r="L2025" s="74">
        <v>1122.2</v>
      </c>
      <c r="M2025" s="74">
        <v>3112.55</v>
      </c>
    </row>
    <row r="2026" spans="1:13" ht="14.25" x14ac:dyDescent="0.2">
      <c r="A2026" s="3" t="s">
        <v>676</v>
      </c>
      <c r="B2026" s="3" t="s">
        <v>676</v>
      </c>
      <c r="C2026" s="72" t="s">
        <v>604</v>
      </c>
      <c r="D2026" s="73" t="s">
        <v>19</v>
      </c>
      <c r="E2026" s="73">
        <v>2019</v>
      </c>
      <c r="F2026" s="72" t="s">
        <v>439</v>
      </c>
      <c r="G2026" s="73" t="s">
        <v>440</v>
      </c>
      <c r="H2026" s="72" t="s">
        <v>2</v>
      </c>
      <c r="I2026" s="72" t="s">
        <v>492</v>
      </c>
      <c r="J2026" s="73" t="s">
        <v>178</v>
      </c>
      <c r="K2026" s="73" t="s">
        <v>178</v>
      </c>
      <c r="L2026" s="74">
        <v>1122.2</v>
      </c>
      <c r="M2026" s="74">
        <v>3112.55</v>
      </c>
    </row>
    <row r="2027" spans="1:13" ht="14.25" x14ac:dyDescent="0.2">
      <c r="A2027" s="3" t="s">
        <v>676</v>
      </c>
      <c r="B2027" s="3" t="s">
        <v>676</v>
      </c>
      <c r="C2027" s="72" t="s">
        <v>604</v>
      </c>
      <c r="D2027" s="73" t="s">
        <v>19</v>
      </c>
      <c r="E2027" s="73">
        <v>2019</v>
      </c>
      <c r="F2027" s="72" t="s">
        <v>439</v>
      </c>
      <c r="G2027" s="73" t="s">
        <v>440</v>
      </c>
      <c r="H2027" s="72" t="s">
        <v>2</v>
      </c>
      <c r="I2027" s="72" t="s">
        <v>322</v>
      </c>
      <c r="J2027" s="73" t="s">
        <v>178</v>
      </c>
      <c r="K2027" s="73" t="s">
        <v>178</v>
      </c>
      <c r="L2027" s="74">
        <v>1122.2</v>
      </c>
      <c r="M2027" s="74">
        <v>3814.15</v>
      </c>
    </row>
    <row r="2028" spans="1:13" ht="14.25" x14ac:dyDescent="0.2">
      <c r="A2028" s="3" t="s">
        <v>676</v>
      </c>
      <c r="B2028" s="3" t="s">
        <v>676</v>
      </c>
      <c r="C2028" s="72" t="s">
        <v>604</v>
      </c>
      <c r="D2028" s="73" t="s">
        <v>19</v>
      </c>
      <c r="E2028" s="73">
        <v>2019</v>
      </c>
      <c r="F2028" s="72" t="s">
        <v>439</v>
      </c>
      <c r="G2028" s="73" t="s">
        <v>440</v>
      </c>
      <c r="H2028" s="72" t="s">
        <v>2</v>
      </c>
      <c r="I2028" s="72" t="s">
        <v>500</v>
      </c>
      <c r="J2028" s="73" t="s">
        <v>178</v>
      </c>
      <c r="K2028" s="73" t="s">
        <v>178</v>
      </c>
      <c r="L2028" s="74">
        <v>1122.2</v>
      </c>
      <c r="M2028" s="74">
        <v>3112.55</v>
      </c>
    </row>
    <row r="2029" spans="1:13" ht="14.25" x14ac:dyDescent="0.2">
      <c r="A2029" s="3" t="s">
        <v>676</v>
      </c>
      <c r="B2029" s="3" t="s">
        <v>676</v>
      </c>
      <c r="C2029" s="72" t="s">
        <v>604</v>
      </c>
      <c r="D2029" s="73" t="s">
        <v>19</v>
      </c>
      <c r="E2029" s="73">
        <v>2019</v>
      </c>
      <c r="F2029" s="72" t="s">
        <v>439</v>
      </c>
      <c r="G2029" s="73" t="s">
        <v>440</v>
      </c>
      <c r="H2029" s="72" t="s">
        <v>2</v>
      </c>
      <c r="I2029" s="72" t="s">
        <v>204</v>
      </c>
      <c r="J2029" s="73" t="s">
        <v>178</v>
      </c>
      <c r="K2029" s="73" t="s">
        <v>178</v>
      </c>
      <c r="L2029" s="74">
        <v>1122.2</v>
      </c>
      <c r="M2029" s="74">
        <v>3814.15</v>
      </c>
    </row>
    <row r="2030" spans="1:13" ht="14.25" x14ac:dyDescent="0.2">
      <c r="A2030" s="3" t="s">
        <v>676</v>
      </c>
      <c r="B2030" s="3" t="s">
        <v>676</v>
      </c>
      <c r="C2030" s="72" t="s">
        <v>604</v>
      </c>
      <c r="D2030" s="73" t="s">
        <v>19</v>
      </c>
      <c r="E2030" s="73">
        <v>2019</v>
      </c>
      <c r="F2030" s="72" t="s">
        <v>439</v>
      </c>
      <c r="G2030" s="73" t="s">
        <v>440</v>
      </c>
      <c r="H2030" s="72" t="s">
        <v>2</v>
      </c>
      <c r="I2030" s="72" t="s">
        <v>509</v>
      </c>
      <c r="J2030" s="73" t="s">
        <v>178</v>
      </c>
      <c r="K2030" s="73" t="s">
        <v>178</v>
      </c>
      <c r="L2030" s="74">
        <v>1122.2</v>
      </c>
      <c r="M2030" s="74">
        <v>3814.15</v>
      </c>
    </row>
    <row r="2031" spans="1:13" ht="14.25" x14ac:dyDescent="0.2">
      <c r="A2031" s="3" t="s">
        <v>676</v>
      </c>
      <c r="B2031" s="3" t="s">
        <v>676</v>
      </c>
      <c r="C2031" s="72" t="s">
        <v>604</v>
      </c>
      <c r="D2031" s="73" t="s">
        <v>19</v>
      </c>
      <c r="E2031" s="73">
        <v>2019</v>
      </c>
      <c r="F2031" s="72" t="s">
        <v>439</v>
      </c>
      <c r="G2031" s="73" t="s">
        <v>440</v>
      </c>
      <c r="H2031" s="72" t="s">
        <v>2</v>
      </c>
      <c r="I2031" s="72" t="s">
        <v>471</v>
      </c>
      <c r="J2031" s="73" t="s">
        <v>319</v>
      </c>
      <c r="K2031" s="73" t="s">
        <v>319</v>
      </c>
      <c r="L2031" s="74">
        <v>1122.2</v>
      </c>
      <c r="M2031" s="74">
        <v>3112.55</v>
      </c>
    </row>
    <row r="2032" spans="1:13" ht="14.25" x14ac:dyDescent="0.2">
      <c r="A2032" s="3" t="s">
        <v>676</v>
      </c>
      <c r="B2032" s="3" t="s">
        <v>676</v>
      </c>
      <c r="C2032" s="72" t="s">
        <v>604</v>
      </c>
      <c r="D2032" s="73" t="s">
        <v>19</v>
      </c>
      <c r="E2032" s="73">
        <v>2019</v>
      </c>
      <c r="F2032" s="72" t="s">
        <v>439</v>
      </c>
      <c r="G2032" s="73" t="s">
        <v>440</v>
      </c>
      <c r="H2032" s="72" t="s">
        <v>2</v>
      </c>
      <c r="I2032" s="72" t="s">
        <v>331</v>
      </c>
      <c r="J2032" s="73" t="s">
        <v>178</v>
      </c>
      <c r="K2032" s="73" t="s">
        <v>178</v>
      </c>
      <c r="L2032" s="74">
        <v>1122.2</v>
      </c>
      <c r="M2032" s="74">
        <v>3814.15</v>
      </c>
    </row>
    <row r="2033" spans="1:13" ht="14.25" x14ac:dyDescent="0.2">
      <c r="A2033" s="3" t="s">
        <v>676</v>
      </c>
      <c r="B2033" s="3" t="s">
        <v>676</v>
      </c>
      <c r="C2033" s="72" t="s">
        <v>604</v>
      </c>
      <c r="D2033" s="73" t="s">
        <v>19</v>
      </c>
      <c r="E2033" s="73">
        <v>2019</v>
      </c>
      <c r="F2033" s="72" t="s">
        <v>439</v>
      </c>
      <c r="G2033" s="73" t="s">
        <v>440</v>
      </c>
      <c r="H2033" s="72" t="s">
        <v>2</v>
      </c>
      <c r="I2033" s="72" t="s">
        <v>454</v>
      </c>
      <c r="J2033" s="73" t="s">
        <v>178</v>
      </c>
      <c r="K2033" s="73" t="s">
        <v>178</v>
      </c>
      <c r="L2033" s="74">
        <v>1122.2</v>
      </c>
      <c r="M2033" s="74">
        <v>3112.55</v>
      </c>
    </row>
    <row r="2034" spans="1:13" ht="14.25" x14ac:dyDescent="0.2">
      <c r="A2034" s="3" t="s">
        <v>676</v>
      </c>
      <c r="B2034" s="3" t="s">
        <v>676</v>
      </c>
      <c r="C2034" s="72" t="s">
        <v>604</v>
      </c>
      <c r="D2034" s="73" t="s">
        <v>19</v>
      </c>
      <c r="E2034" s="73">
        <v>2019</v>
      </c>
      <c r="F2034" s="72" t="s">
        <v>439</v>
      </c>
      <c r="G2034" s="73" t="s">
        <v>440</v>
      </c>
      <c r="H2034" s="72" t="s">
        <v>2</v>
      </c>
      <c r="I2034" s="72" t="s">
        <v>447</v>
      </c>
      <c r="J2034" s="73" t="s">
        <v>178</v>
      </c>
      <c r="K2034" s="73" t="s">
        <v>178</v>
      </c>
      <c r="L2034" s="74">
        <v>1122.2</v>
      </c>
      <c r="M2034" s="74">
        <v>4005.28</v>
      </c>
    </row>
    <row r="2035" spans="1:13" ht="14.25" x14ac:dyDescent="0.2">
      <c r="A2035" s="3" t="s">
        <v>676</v>
      </c>
      <c r="B2035" s="3" t="s">
        <v>676</v>
      </c>
      <c r="C2035" s="72" t="s">
        <v>604</v>
      </c>
      <c r="D2035" s="73" t="s">
        <v>19</v>
      </c>
      <c r="E2035" s="73">
        <v>2019</v>
      </c>
      <c r="F2035" s="72" t="s">
        <v>439</v>
      </c>
      <c r="G2035" s="73" t="s">
        <v>440</v>
      </c>
      <c r="H2035" s="72" t="s">
        <v>2</v>
      </c>
      <c r="I2035" s="72" t="s">
        <v>204</v>
      </c>
      <c r="J2035" s="73" t="s">
        <v>178</v>
      </c>
      <c r="K2035" s="73" t="s">
        <v>178</v>
      </c>
      <c r="L2035" s="74">
        <v>1122.2</v>
      </c>
      <c r="M2035" s="74">
        <v>3112.55</v>
      </c>
    </row>
    <row r="2036" spans="1:13" ht="14.25" x14ac:dyDescent="0.2">
      <c r="A2036" s="3" t="s">
        <v>676</v>
      </c>
      <c r="B2036" s="3" t="s">
        <v>676</v>
      </c>
      <c r="C2036" s="72" t="s">
        <v>604</v>
      </c>
      <c r="D2036" s="73" t="s">
        <v>19</v>
      </c>
      <c r="E2036" s="73">
        <v>2019</v>
      </c>
      <c r="F2036" s="72" t="s">
        <v>439</v>
      </c>
      <c r="G2036" s="73" t="s">
        <v>440</v>
      </c>
      <c r="H2036" s="72" t="s">
        <v>2</v>
      </c>
      <c r="I2036" s="72" t="s">
        <v>236</v>
      </c>
      <c r="J2036" s="73" t="s">
        <v>178</v>
      </c>
      <c r="K2036" s="73" t="s">
        <v>178</v>
      </c>
      <c r="L2036" s="74">
        <v>1122.2</v>
      </c>
      <c r="M2036" s="74">
        <v>3112.55</v>
      </c>
    </row>
    <row r="2037" spans="1:13" ht="14.25" x14ac:dyDescent="0.2">
      <c r="A2037" s="3" t="s">
        <v>676</v>
      </c>
      <c r="B2037" s="3" t="s">
        <v>676</v>
      </c>
      <c r="C2037" s="72" t="s">
        <v>604</v>
      </c>
      <c r="D2037" s="73" t="s">
        <v>19</v>
      </c>
      <c r="E2037" s="73">
        <v>2019</v>
      </c>
      <c r="F2037" s="72" t="s">
        <v>439</v>
      </c>
      <c r="G2037" s="73" t="s">
        <v>440</v>
      </c>
      <c r="H2037" s="72" t="s">
        <v>2</v>
      </c>
      <c r="I2037" s="72" t="s">
        <v>207</v>
      </c>
      <c r="J2037" s="73" t="s">
        <v>178</v>
      </c>
      <c r="K2037" s="73" t="s">
        <v>178</v>
      </c>
      <c r="L2037" s="74">
        <v>1122.2</v>
      </c>
      <c r="M2037" s="74">
        <v>3112.55</v>
      </c>
    </row>
    <row r="2038" spans="1:13" ht="14.25" x14ac:dyDescent="0.2">
      <c r="A2038" s="3" t="s">
        <v>676</v>
      </c>
      <c r="B2038" s="3" t="s">
        <v>676</v>
      </c>
      <c r="C2038" s="72" t="s">
        <v>604</v>
      </c>
      <c r="D2038" s="73" t="s">
        <v>14</v>
      </c>
      <c r="E2038" s="73">
        <v>2020</v>
      </c>
      <c r="F2038" s="72" t="s">
        <v>145</v>
      </c>
      <c r="G2038" s="73" t="s">
        <v>146</v>
      </c>
      <c r="H2038" s="72" t="s">
        <v>13</v>
      </c>
      <c r="I2038" s="72" t="s">
        <v>147</v>
      </c>
      <c r="J2038" s="73" t="s">
        <v>677</v>
      </c>
      <c r="K2038" s="73" t="s">
        <v>677</v>
      </c>
      <c r="L2038" s="74">
        <v>1422.19</v>
      </c>
      <c r="M2038" s="74">
        <v>2577.8535999999999</v>
      </c>
    </row>
    <row r="2039" spans="1:13" ht="14.25" x14ac:dyDescent="0.2">
      <c r="A2039" s="3" t="s">
        <v>676</v>
      </c>
      <c r="B2039" s="3" t="s">
        <v>676</v>
      </c>
      <c r="C2039" s="72" t="s">
        <v>604</v>
      </c>
      <c r="D2039" s="73" t="s">
        <v>14</v>
      </c>
      <c r="E2039" s="73">
        <v>2020</v>
      </c>
      <c r="F2039" s="72" t="s">
        <v>145</v>
      </c>
      <c r="G2039" s="73" t="s">
        <v>146</v>
      </c>
      <c r="H2039" s="72" t="s">
        <v>46</v>
      </c>
      <c r="I2039" s="72" t="s">
        <v>147</v>
      </c>
      <c r="J2039" s="73" t="s">
        <v>677</v>
      </c>
      <c r="K2039" s="73" t="s">
        <v>677</v>
      </c>
      <c r="L2039" s="74">
        <v>2188.42</v>
      </c>
      <c r="M2039" s="74">
        <v>1785.2952</v>
      </c>
    </row>
    <row r="2040" spans="1:13" ht="14.25" x14ac:dyDescent="0.2">
      <c r="A2040" s="3" t="s">
        <v>676</v>
      </c>
      <c r="B2040" s="3" t="s">
        <v>676</v>
      </c>
      <c r="C2040" s="72" t="s">
        <v>604</v>
      </c>
      <c r="D2040" s="73" t="s">
        <v>14</v>
      </c>
      <c r="E2040" s="73">
        <v>2020</v>
      </c>
      <c r="F2040" s="72" t="s">
        <v>145</v>
      </c>
      <c r="G2040" s="73" t="s">
        <v>146</v>
      </c>
      <c r="H2040" s="72" t="s">
        <v>13</v>
      </c>
      <c r="I2040" s="72" t="s">
        <v>147</v>
      </c>
      <c r="J2040" s="73" t="s">
        <v>677</v>
      </c>
      <c r="K2040" s="73" t="s">
        <v>677</v>
      </c>
      <c r="L2040" s="74">
        <v>1122.19</v>
      </c>
      <c r="M2040" s="74">
        <v>2577.8535999999999</v>
      </c>
    </row>
    <row r="2041" spans="1:13" ht="14.25" x14ac:dyDescent="0.2">
      <c r="A2041" s="3" t="s">
        <v>676</v>
      </c>
      <c r="B2041" s="3" t="s">
        <v>676</v>
      </c>
      <c r="C2041" s="72" t="s">
        <v>604</v>
      </c>
      <c r="D2041" s="73" t="s">
        <v>14</v>
      </c>
      <c r="E2041" s="73">
        <v>2020</v>
      </c>
      <c r="F2041" s="72" t="s">
        <v>145</v>
      </c>
      <c r="G2041" s="73" t="s">
        <v>146</v>
      </c>
      <c r="H2041" s="72" t="s">
        <v>46</v>
      </c>
      <c r="I2041" s="72" t="s">
        <v>147</v>
      </c>
      <c r="J2041" s="73" t="s">
        <v>677</v>
      </c>
      <c r="K2041" s="73" t="s">
        <v>677</v>
      </c>
      <c r="L2041" s="74">
        <v>2188.42</v>
      </c>
      <c r="M2041" s="74">
        <v>1434.2952</v>
      </c>
    </row>
    <row r="2042" spans="1:13" ht="14.25" x14ac:dyDescent="0.2">
      <c r="A2042" s="3" t="s">
        <v>676</v>
      </c>
      <c r="B2042" s="3" t="s">
        <v>676</v>
      </c>
      <c r="C2042" s="72" t="s">
        <v>604</v>
      </c>
      <c r="D2042" s="73" t="s">
        <v>14</v>
      </c>
      <c r="E2042" s="73">
        <v>2020</v>
      </c>
      <c r="F2042" s="72" t="s">
        <v>145</v>
      </c>
      <c r="G2042" s="73" t="s">
        <v>146</v>
      </c>
      <c r="H2042" s="72" t="s">
        <v>13</v>
      </c>
      <c r="I2042" s="72" t="s">
        <v>147</v>
      </c>
      <c r="J2042" s="73" t="s">
        <v>677</v>
      </c>
      <c r="K2042" s="73" t="s">
        <v>677</v>
      </c>
      <c r="L2042" s="74">
        <v>2188.42</v>
      </c>
      <c r="M2042" s="74">
        <v>2577.8535999999999</v>
      </c>
    </row>
    <row r="2043" spans="1:13" ht="14.25" x14ac:dyDescent="0.2">
      <c r="A2043" s="3" t="s">
        <v>676</v>
      </c>
      <c r="B2043" s="3" t="s">
        <v>676</v>
      </c>
      <c r="C2043" s="72" t="s">
        <v>604</v>
      </c>
      <c r="D2043" s="73" t="s">
        <v>14</v>
      </c>
      <c r="E2043" s="73">
        <v>2020</v>
      </c>
      <c r="F2043" s="72" t="s">
        <v>145</v>
      </c>
      <c r="G2043" s="73" t="s">
        <v>146</v>
      </c>
      <c r="H2043" s="72" t="s">
        <v>13</v>
      </c>
      <c r="I2043" s="72" t="s">
        <v>147</v>
      </c>
      <c r="J2043" s="73" t="s">
        <v>677</v>
      </c>
      <c r="K2043" s="73" t="s">
        <v>677</v>
      </c>
      <c r="L2043" s="74">
        <v>2188.42</v>
      </c>
      <c r="M2043" s="74">
        <v>2577.8535999999999</v>
      </c>
    </row>
    <row r="2044" spans="1:13" ht="14.25" x14ac:dyDescent="0.2">
      <c r="A2044" s="3" t="s">
        <v>676</v>
      </c>
      <c r="B2044" s="3" t="s">
        <v>676</v>
      </c>
      <c r="C2044" s="72" t="s">
        <v>604</v>
      </c>
      <c r="D2044" s="73" t="s">
        <v>14</v>
      </c>
      <c r="E2044" s="73">
        <v>2020</v>
      </c>
      <c r="F2044" s="72" t="s">
        <v>145</v>
      </c>
      <c r="G2044" s="73" t="s">
        <v>146</v>
      </c>
      <c r="H2044" s="72" t="s">
        <v>13</v>
      </c>
      <c r="I2044" s="72" t="s">
        <v>147</v>
      </c>
      <c r="J2044" s="73" t="s">
        <v>677</v>
      </c>
      <c r="K2044" s="73" t="s">
        <v>677</v>
      </c>
      <c r="L2044" s="74">
        <v>2188.42</v>
      </c>
      <c r="M2044" s="74">
        <v>2577.8535999999999</v>
      </c>
    </row>
    <row r="2045" spans="1:13" ht="14.25" x14ac:dyDescent="0.2">
      <c r="A2045" s="3" t="s">
        <v>676</v>
      </c>
      <c r="B2045" s="3" t="s">
        <v>676</v>
      </c>
      <c r="C2045" s="72" t="s">
        <v>604</v>
      </c>
      <c r="D2045" s="73" t="s">
        <v>14</v>
      </c>
      <c r="E2045" s="73">
        <v>2020</v>
      </c>
      <c r="F2045" s="72" t="s">
        <v>145</v>
      </c>
      <c r="G2045" s="73" t="s">
        <v>146</v>
      </c>
      <c r="H2045" s="72" t="s">
        <v>13</v>
      </c>
      <c r="I2045" s="72" t="s">
        <v>147</v>
      </c>
      <c r="J2045" s="73" t="s">
        <v>677</v>
      </c>
      <c r="K2045" s="73" t="s">
        <v>677</v>
      </c>
      <c r="L2045" s="74">
        <v>1122.19</v>
      </c>
      <c r="M2045" s="74">
        <v>2577.8535999999999</v>
      </c>
    </row>
    <row r="2046" spans="1:13" ht="14.25" x14ac:dyDescent="0.2">
      <c r="A2046" s="3" t="s">
        <v>676</v>
      </c>
      <c r="B2046" s="3" t="s">
        <v>676</v>
      </c>
      <c r="C2046" s="72" t="s">
        <v>604</v>
      </c>
      <c r="D2046" s="73" t="s">
        <v>14</v>
      </c>
      <c r="E2046" s="73">
        <v>2020</v>
      </c>
      <c r="F2046" s="72" t="s">
        <v>145</v>
      </c>
      <c r="G2046" s="73" t="s">
        <v>146</v>
      </c>
      <c r="H2046" s="72" t="s">
        <v>46</v>
      </c>
      <c r="I2046" s="72" t="s">
        <v>147</v>
      </c>
      <c r="J2046" s="73" t="s">
        <v>677</v>
      </c>
      <c r="K2046" s="73" t="s">
        <v>677</v>
      </c>
      <c r="L2046" s="74">
        <v>1122.19</v>
      </c>
      <c r="M2046" s="74">
        <v>1485.5652</v>
      </c>
    </row>
    <row r="2047" spans="1:13" ht="14.25" x14ac:dyDescent="0.2">
      <c r="A2047" s="3" t="s">
        <v>676</v>
      </c>
      <c r="B2047" s="3" t="s">
        <v>676</v>
      </c>
      <c r="C2047" s="72" t="s">
        <v>604</v>
      </c>
      <c r="D2047" s="73" t="s">
        <v>14</v>
      </c>
      <c r="E2047" s="73">
        <v>2020</v>
      </c>
      <c r="F2047" s="72" t="s">
        <v>145</v>
      </c>
      <c r="G2047" s="73" t="s">
        <v>146</v>
      </c>
      <c r="H2047" s="72" t="s">
        <v>46</v>
      </c>
      <c r="I2047" s="72" t="s">
        <v>148</v>
      </c>
      <c r="J2047" s="73" t="s">
        <v>677</v>
      </c>
      <c r="K2047" s="73" t="s">
        <v>677</v>
      </c>
      <c r="L2047" s="74">
        <v>2188.42</v>
      </c>
      <c r="M2047" s="74">
        <v>1434.2952</v>
      </c>
    </row>
    <row r="2048" spans="1:13" ht="14.25" x14ac:dyDescent="0.2">
      <c r="A2048" s="3" t="s">
        <v>676</v>
      </c>
      <c r="B2048" s="3" t="s">
        <v>676</v>
      </c>
      <c r="C2048" s="72" t="s">
        <v>604</v>
      </c>
      <c r="D2048" s="73" t="s">
        <v>14</v>
      </c>
      <c r="E2048" s="73">
        <v>2020</v>
      </c>
      <c r="F2048" s="72" t="s">
        <v>145</v>
      </c>
      <c r="G2048" s="73" t="s">
        <v>146</v>
      </c>
      <c r="H2048" s="72" t="s">
        <v>13</v>
      </c>
      <c r="I2048" s="72" t="s">
        <v>148</v>
      </c>
      <c r="J2048" s="73" t="s">
        <v>677</v>
      </c>
      <c r="K2048" s="73" t="s">
        <v>677</v>
      </c>
      <c r="L2048" s="74">
        <v>1122.19</v>
      </c>
      <c r="M2048" s="74">
        <v>2577.8535999999999</v>
      </c>
    </row>
    <row r="2049" spans="1:13" ht="14.25" x14ac:dyDescent="0.2">
      <c r="A2049" s="3" t="s">
        <v>676</v>
      </c>
      <c r="B2049" s="3" t="s">
        <v>676</v>
      </c>
      <c r="C2049" s="72" t="s">
        <v>604</v>
      </c>
      <c r="D2049" s="73" t="s">
        <v>14</v>
      </c>
      <c r="E2049" s="73">
        <v>2020</v>
      </c>
      <c r="F2049" s="72" t="s">
        <v>145</v>
      </c>
      <c r="G2049" s="73" t="s">
        <v>146</v>
      </c>
      <c r="H2049" s="72" t="s">
        <v>46</v>
      </c>
      <c r="I2049" s="72" t="s">
        <v>149</v>
      </c>
      <c r="J2049" s="73" t="s">
        <v>677</v>
      </c>
      <c r="K2049" s="73" t="s">
        <v>677</v>
      </c>
      <c r="L2049" s="74">
        <v>2188.42</v>
      </c>
      <c r="M2049" s="74">
        <v>1434.2952</v>
      </c>
    </row>
    <row r="2050" spans="1:13" ht="14.25" x14ac:dyDescent="0.2">
      <c r="A2050" s="3" t="s">
        <v>676</v>
      </c>
      <c r="B2050" s="3" t="s">
        <v>676</v>
      </c>
      <c r="C2050" s="72" t="s">
        <v>604</v>
      </c>
      <c r="D2050" s="73" t="s">
        <v>14</v>
      </c>
      <c r="E2050" s="73">
        <v>2020</v>
      </c>
      <c r="F2050" s="72" t="s">
        <v>145</v>
      </c>
      <c r="G2050" s="73" t="s">
        <v>146</v>
      </c>
      <c r="H2050" s="72" t="s">
        <v>13</v>
      </c>
      <c r="I2050" s="72" t="s">
        <v>147</v>
      </c>
      <c r="J2050" s="73" t="s">
        <v>677</v>
      </c>
      <c r="K2050" s="73" t="s">
        <v>677</v>
      </c>
      <c r="L2050" s="74">
        <v>1122.19</v>
      </c>
      <c r="M2050" s="74">
        <v>2897.8535999999999</v>
      </c>
    </row>
    <row r="2051" spans="1:13" ht="14.25" x14ac:dyDescent="0.2">
      <c r="A2051" s="3" t="s">
        <v>676</v>
      </c>
      <c r="B2051" s="3" t="s">
        <v>676</v>
      </c>
      <c r="C2051" s="72" t="s">
        <v>604</v>
      </c>
      <c r="D2051" s="73" t="s">
        <v>14</v>
      </c>
      <c r="E2051" s="73">
        <v>2020</v>
      </c>
      <c r="F2051" s="72" t="s">
        <v>145</v>
      </c>
      <c r="G2051" s="73" t="s">
        <v>146</v>
      </c>
      <c r="H2051" s="72" t="s">
        <v>46</v>
      </c>
      <c r="I2051" s="72" t="s">
        <v>147</v>
      </c>
      <c r="J2051" s="73" t="s">
        <v>677</v>
      </c>
      <c r="K2051" s="73" t="s">
        <v>677</v>
      </c>
      <c r="L2051" s="74">
        <v>2188.42</v>
      </c>
      <c r="M2051" s="74">
        <v>1485.5652</v>
      </c>
    </row>
    <row r="2052" spans="1:13" ht="14.25" x14ac:dyDescent="0.2">
      <c r="A2052" s="3" t="s">
        <v>676</v>
      </c>
      <c r="B2052" s="3" t="s">
        <v>676</v>
      </c>
      <c r="C2052" s="72" t="s">
        <v>604</v>
      </c>
      <c r="D2052" s="73" t="s">
        <v>14</v>
      </c>
      <c r="E2052" s="73">
        <v>2020</v>
      </c>
      <c r="F2052" s="72" t="s">
        <v>145</v>
      </c>
      <c r="G2052" s="73" t="s">
        <v>146</v>
      </c>
      <c r="H2052" s="72" t="s">
        <v>13</v>
      </c>
      <c r="I2052" s="72" t="s">
        <v>147</v>
      </c>
      <c r="J2052" s="73" t="s">
        <v>677</v>
      </c>
      <c r="K2052" s="73" t="s">
        <v>677</v>
      </c>
      <c r="L2052" s="74">
        <v>2188.42</v>
      </c>
      <c r="M2052" s="74">
        <v>2577.8535999999999</v>
      </c>
    </row>
    <row r="2053" spans="1:13" ht="14.25" x14ac:dyDescent="0.2">
      <c r="A2053" s="3" t="s">
        <v>676</v>
      </c>
      <c r="B2053" s="3" t="s">
        <v>676</v>
      </c>
      <c r="C2053" s="72" t="s">
        <v>604</v>
      </c>
      <c r="D2053" s="73" t="s">
        <v>14</v>
      </c>
      <c r="E2053" s="73">
        <v>2020</v>
      </c>
      <c r="F2053" s="72" t="s">
        <v>145</v>
      </c>
      <c r="G2053" s="73" t="s">
        <v>146</v>
      </c>
      <c r="H2053" s="72" t="s">
        <v>13</v>
      </c>
      <c r="I2053" s="72" t="s">
        <v>147</v>
      </c>
      <c r="J2053" s="73" t="s">
        <v>677</v>
      </c>
      <c r="K2053" s="73" t="s">
        <v>677</v>
      </c>
      <c r="L2053" s="74">
        <v>1122.19</v>
      </c>
      <c r="M2053" s="74">
        <v>2577.8535999999999</v>
      </c>
    </row>
    <row r="2054" spans="1:13" ht="14.25" x14ac:dyDescent="0.2">
      <c r="A2054" s="3" t="s">
        <v>676</v>
      </c>
      <c r="B2054" s="3" t="s">
        <v>676</v>
      </c>
      <c r="C2054" s="72" t="s">
        <v>604</v>
      </c>
      <c r="D2054" s="73" t="s">
        <v>14</v>
      </c>
      <c r="E2054" s="73">
        <v>2020</v>
      </c>
      <c r="F2054" s="72" t="s">
        <v>145</v>
      </c>
      <c r="G2054" s="73" t="s">
        <v>146</v>
      </c>
      <c r="H2054" s="72" t="s">
        <v>46</v>
      </c>
      <c r="I2054" s="72" t="s">
        <v>147</v>
      </c>
      <c r="J2054" s="73" t="s">
        <v>677</v>
      </c>
      <c r="K2054" s="73" t="s">
        <v>677</v>
      </c>
      <c r="L2054" s="74">
        <v>2188.42</v>
      </c>
      <c r="M2054" s="74">
        <v>1434.2952</v>
      </c>
    </row>
    <row r="2055" spans="1:13" ht="14.25" x14ac:dyDescent="0.2">
      <c r="A2055" s="3" t="s">
        <v>676</v>
      </c>
      <c r="B2055" s="3" t="s">
        <v>676</v>
      </c>
      <c r="C2055" s="72" t="s">
        <v>604</v>
      </c>
      <c r="D2055" s="73" t="s">
        <v>14</v>
      </c>
      <c r="E2055" s="73">
        <v>2020</v>
      </c>
      <c r="F2055" s="72" t="s">
        <v>145</v>
      </c>
      <c r="G2055" s="73" t="s">
        <v>146</v>
      </c>
      <c r="H2055" s="72" t="s">
        <v>13</v>
      </c>
      <c r="I2055" s="72" t="s">
        <v>150</v>
      </c>
      <c r="J2055" s="73" t="s">
        <v>677</v>
      </c>
      <c r="K2055" s="73" t="s">
        <v>677</v>
      </c>
      <c r="L2055" s="74">
        <v>1122.19</v>
      </c>
      <c r="M2055" s="74">
        <v>2577.8535999999999</v>
      </c>
    </row>
    <row r="2056" spans="1:13" ht="14.25" x14ac:dyDescent="0.2">
      <c r="A2056" s="3" t="s">
        <v>676</v>
      </c>
      <c r="B2056" s="3" t="s">
        <v>676</v>
      </c>
      <c r="C2056" s="72" t="s">
        <v>604</v>
      </c>
      <c r="D2056" s="73" t="s">
        <v>14</v>
      </c>
      <c r="E2056" s="73">
        <v>2020</v>
      </c>
      <c r="F2056" s="72" t="s">
        <v>145</v>
      </c>
      <c r="G2056" s="73" t="s">
        <v>146</v>
      </c>
      <c r="H2056" s="72" t="s">
        <v>46</v>
      </c>
      <c r="I2056" s="72" t="s">
        <v>148</v>
      </c>
      <c r="J2056" s="73" t="s">
        <v>677</v>
      </c>
      <c r="K2056" s="73" t="s">
        <v>677</v>
      </c>
      <c r="L2056" s="74">
        <v>1122.19</v>
      </c>
      <c r="M2056" s="74">
        <v>1434.2952</v>
      </c>
    </row>
    <row r="2057" spans="1:13" ht="14.25" x14ac:dyDescent="0.2">
      <c r="A2057" s="3" t="s">
        <v>676</v>
      </c>
      <c r="B2057" s="3" t="s">
        <v>676</v>
      </c>
      <c r="C2057" s="72" t="s">
        <v>604</v>
      </c>
      <c r="D2057" s="73" t="s">
        <v>14</v>
      </c>
      <c r="E2057" s="73">
        <v>2020</v>
      </c>
      <c r="F2057" s="72" t="s">
        <v>145</v>
      </c>
      <c r="G2057" s="73" t="s">
        <v>146</v>
      </c>
      <c r="H2057" s="72" t="s">
        <v>46</v>
      </c>
      <c r="I2057" s="72" t="s">
        <v>147</v>
      </c>
      <c r="J2057" s="73" t="s">
        <v>677</v>
      </c>
      <c r="K2057" s="73" t="s">
        <v>677</v>
      </c>
      <c r="L2057" s="74">
        <v>2188.42</v>
      </c>
      <c r="M2057" s="74">
        <v>1434.2952</v>
      </c>
    </row>
    <row r="2058" spans="1:13" ht="14.25" x14ac:dyDescent="0.2">
      <c r="A2058" s="3" t="s">
        <v>676</v>
      </c>
      <c r="B2058" s="3" t="s">
        <v>676</v>
      </c>
      <c r="C2058" s="72" t="s">
        <v>604</v>
      </c>
      <c r="D2058" s="73" t="s">
        <v>14</v>
      </c>
      <c r="E2058" s="73">
        <v>2020</v>
      </c>
      <c r="F2058" s="72" t="s">
        <v>145</v>
      </c>
      <c r="G2058" s="73" t="s">
        <v>146</v>
      </c>
      <c r="H2058" s="72" t="s">
        <v>13</v>
      </c>
      <c r="I2058" s="72" t="s">
        <v>147</v>
      </c>
      <c r="J2058" s="73" t="s">
        <v>677</v>
      </c>
      <c r="K2058" s="73" t="s">
        <v>677</v>
      </c>
      <c r="L2058" s="74">
        <v>1122.19</v>
      </c>
      <c r="M2058" s="74">
        <v>2577.8535999999999</v>
      </c>
    </row>
    <row r="2059" spans="1:13" ht="14.25" x14ac:dyDescent="0.2">
      <c r="A2059" s="3" t="s">
        <v>676</v>
      </c>
      <c r="B2059" s="3" t="s">
        <v>676</v>
      </c>
      <c r="C2059" s="72" t="s">
        <v>604</v>
      </c>
      <c r="D2059" s="73" t="s">
        <v>14</v>
      </c>
      <c r="E2059" s="73">
        <v>2020</v>
      </c>
      <c r="F2059" s="72" t="s">
        <v>145</v>
      </c>
      <c r="G2059" s="73" t="s">
        <v>146</v>
      </c>
      <c r="H2059" s="72" t="s">
        <v>46</v>
      </c>
      <c r="I2059" s="72" t="s">
        <v>147</v>
      </c>
      <c r="J2059" s="73" t="s">
        <v>677</v>
      </c>
      <c r="K2059" s="73" t="s">
        <v>677</v>
      </c>
      <c r="L2059" s="74">
        <v>2188.42</v>
      </c>
      <c r="M2059" s="74">
        <v>1434.2952</v>
      </c>
    </row>
    <row r="2060" spans="1:13" ht="14.25" x14ac:dyDescent="0.2">
      <c r="A2060" s="3" t="s">
        <v>676</v>
      </c>
      <c r="B2060" s="3" t="s">
        <v>676</v>
      </c>
      <c r="C2060" s="72" t="s">
        <v>604</v>
      </c>
      <c r="D2060" s="73" t="s">
        <v>14</v>
      </c>
      <c r="E2060" s="73">
        <v>2020</v>
      </c>
      <c r="F2060" s="72" t="s">
        <v>145</v>
      </c>
      <c r="G2060" s="73" t="s">
        <v>146</v>
      </c>
      <c r="H2060" s="72" t="s">
        <v>13</v>
      </c>
      <c r="I2060" s="72" t="s">
        <v>147</v>
      </c>
      <c r="J2060" s="73" t="s">
        <v>677</v>
      </c>
      <c r="K2060" s="73" t="s">
        <v>677</v>
      </c>
      <c r="L2060" s="74">
        <v>1122.19</v>
      </c>
      <c r="M2060" s="74">
        <v>2577.8535999999999</v>
      </c>
    </row>
    <row r="2061" spans="1:13" ht="14.25" x14ac:dyDescent="0.2">
      <c r="A2061" s="3" t="s">
        <v>676</v>
      </c>
      <c r="B2061" s="3" t="s">
        <v>676</v>
      </c>
      <c r="C2061" s="72" t="s">
        <v>604</v>
      </c>
      <c r="D2061" s="73" t="s">
        <v>14</v>
      </c>
      <c r="E2061" s="73">
        <v>2020</v>
      </c>
      <c r="F2061" s="72" t="s">
        <v>145</v>
      </c>
      <c r="G2061" s="73" t="s">
        <v>146</v>
      </c>
      <c r="H2061" s="72" t="s">
        <v>46</v>
      </c>
      <c r="I2061" s="72" t="s">
        <v>150</v>
      </c>
      <c r="J2061" s="73" t="s">
        <v>677</v>
      </c>
      <c r="K2061" s="73" t="s">
        <v>677</v>
      </c>
      <c r="L2061" s="74">
        <v>2188.42</v>
      </c>
      <c r="M2061" s="74">
        <v>1434.2952</v>
      </c>
    </row>
    <row r="2062" spans="1:13" ht="14.25" x14ac:dyDescent="0.2">
      <c r="A2062" s="3" t="s">
        <v>676</v>
      </c>
      <c r="B2062" s="3" t="s">
        <v>676</v>
      </c>
      <c r="C2062" s="72" t="s">
        <v>604</v>
      </c>
      <c r="D2062" s="73" t="s">
        <v>14</v>
      </c>
      <c r="E2062" s="73">
        <v>2020</v>
      </c>
      <c r="F2062" s="72" t="s">
        <v>145</v>
      </c>
      <c r="G2062" s="73" t="s">
        <v>146</v>
      </c>
      <c r="H2062" s="72" t="s">
        <v>13</v>
      </c>
      <c r="I2062" s="72" t="s">
        <v>147</v>
      </c>
      <c r="J2062" s="73" t="s">
        <v>677</v>
      </c>
      <c r="K2062" s="73" t="s">
        <v>677</v>
      </c>
      <c r="L2062" s="76">
        <v>1122.19</v>
      </c>
      <c r="M2062" s="74">
        <v>2577.8535999999999</v>
      </c>
    </row>
    <row r="2063" spans="1:13" ht="14.25" x14ac:dyDescent="0.2">
      <c r="A2063" s="3" t="s">
        <v>676</v>
      </c>
      <c r="B2063" s="3" t="s">
        <v>676</v>
      </c>
      <c r="C2063" s="72" t="s">
        <v>604</v>
      </c>
      <c r="D2063" s="73" t="s">
        <v>14</v>
      </c>
      <c r="E2063" s="73">
        <v>2020</v>
      </c>
      <c r="F2063" s="72" t="s">
        <v>145</v>
      </c>
      <c r="G2063" s="73" t="s">
        <v>146</v>
      </c>
      <c r="H2063" s="72" t="s">
        <v>46</v>
      </c>
      <c r="I2063" s="72" t="s">
        <v>149</v>
      </c>
      <c r="J2063" s="73" t="s">
        <v>677</v>
      </c>
      <c r="K2063" s="73" t="s">
        <v>677</v>
      </c>
      <c r="L2063" s="76">
        <v>1122.19</v>
      </c>
      <c r="M2063" s="76">
        <v>1434.2952</v>
      </c>
    </row>
    <row r="2064" spans="1:13" ht="14.25" x14ac:dyDescent="0.2">
      <c r="A2064" s="3" t="s">
        <v>676</v>
      </c>
      <c r="B2064" s="3" t="s">
        <v>676</v>
      </c>
      <c r="C2064" s="72" t="s">
        <v>604</v>
      </c>
      <c r="D2064" s="73" t="s">
        <v>14</v>
      </c>
      <c r="E2064" s="73">
        <v>2020</v>
      </c>
      <c r="F2064" s="72" t="s">
        <v>145</v>
      </c>
      <c r="G2064" s="73" t="s">
        <v>146</v>
      </c>
      <c r="H2064" s="72" t="s">
        <v>46</v>
      </c>
      <c r="I2064" s="85" t="s">
        <v>155</v>
      </c>
      <c r="J2064" s="73" t="s">
        <v>677</v>
      </c>
      <c r="K2064" s="73" t="s">
        <v>677</v>
      </c>
      <c r="L2064" s="76">
        <v>1122.19</v>
      </c>
      <c r="M2064" s="76">
        <v>1434.2952</v>
      </c>
    </row>
    <row r="2065" spans="1:13" ht="14.25" x14ac:dyDescent="0.2">
      <c r="A2065" s="3" t="s">
        <v>676</v>
      </c>
      <c r="B2065" s="3" t="s">
        <v>676</v>
      </c>
      <c r="C2065" s="72" t="s">
        <v>604</v>
      </c>
      <c r="D2065" s="73" t="s">
        <v>14</v>
      </c>
      <c r="E2065" s="73">
        <v>2020</v>
      </c>
      <c r="F2065" s="72" t="s">
        <v>145</v>
      </c>
      <c r="G2065" s="73" t="s">
        <v>146</v>
      </c>
      <c r="H2065" s="72" t="s">
        <v>46</v>
      </c>
      <c r="I2065" s="72" t="s">
        <v>156</v>
      </c>
      <c r="J2065" s="73" t="s">
        <v>677</v>
      </c>
      <c r="K2065" s="73" t="s">
        <v>677</v>
      </c>
      <c r="L2065" s="76">
        <v>1122.19</v>
      </c>
      <c r="M2065" s="76">
        <v>1434.2952</v>
      </c>
    </row>
    <row r="2066" spans="1:13" ht="14.25" x14ac:dyDescent="0.2">
      <c r="A2066" s="3" t="s">
        <v>676</v>
      </c>
      <c r="B2066" s="3" t="s">
        <v>676</v>
      </c>
      <c r="C2066" s="72" t="s">
        <v>604</v>
      </c>
      <c r="D2066" s="73" t="s">
        <v>14</v>
      </c>
      <c r="E2066" s="73">
        <v>2020</v>
      </c>
      <c r="F2066" s="72" t="s">
        <v>145</v>
      </c>
      <c r="G2066" s="73" t="s">
        <v>146</v>
      </c>
      <c r="H2066" s="72" t="s">
        <v>46</v>
      </c>
      <c r="I2066" s="72" t="s">
        <v>147</v>
      </c>
      <c r="J2066" s="73" t="s">
        <v>677</v>
      </c>
      <c r="K2066" s="73" t="s">
        <v>677</v>
      </c>
      <c r="L2066" s="76">
        <v>2324.0700000000002</v>
      </c>
      <c r="M2066" s="76">
        <v>1434.2952</v>
      </c>
    </row>
    <row r="2067" spans="1:13" ht="14.25" x14ac:dyDescent="0.2">
      <c r="A2067" s="3" t="s">
        <v>676</v>
      </c>
      <c r="B2067" s="3" t="s">
        <v>676</v>
      </c>
      <c r="C2067" s="72" t="s">
        <v>604</v>
      </c>
      <c r="D2067" s="73" t="s">
        <v>14</v>
      </c>
      <c r="E2067" s="73">
        <v>2020</v>
      </c>
      <c r="F2067" s="72" t="s">
        <v>145</v>
      </c>
      <c r="G2067" s="73" t="s">
        <v>146</v>
      </c>
      <c r="H2067" s="72" t="s">
        <v>63</v>
      </c>
      <c r="I2067" s="72" t="s">
        <v>157</v>
      </c>
      <c r="J2067" s="73" t="s">
        <v>677</v>
      </c>
      <c r="K2067" s="73" t="s">
        <v>677</v>
      </c>
      <c r="L2067" s="76">
        <v>1122.19</v>
      </c>
      <c r="M2067" s="76">
        <v>2634.0751</v>
      </c>
    </row>
    <row r="2068" spans="1:13" ht="42.75" x14ac:dyDescent="0.2">
      <c r="A2068" s="3" t="s">
        <v>676</v>
      </c>
      <c r="B2068" s="3" t="s">
        <v>676</v>
      </c>
      <c r="C2068" s="72" t="s">
        <v>604</v>
      </c>
      <c r="D2068" s="73" t="s">
        <v>77</v>
      </c>
      <c r="E2068" s="73">
        <v>2019</v>
      </c>
      <c r="F2068" s="72" t="s">
        <v>133</v>
      </c>
      <c r="G2068" s="73" t="s">
        <v>134</v>
      </c>
      <c r="H2068" s="110" t="s">
        <v>129</v>
      </c>
      <c r="I2068" s="106" t="s">
        <v>627</v>
      </c>
      <c r="J2068" s="73" t="s">
        <v>677</v>
      </c>
      <c r="K2068" s="73" t="s">
        <v>677</v>
      </c>
      <c r="L2068" s="84">
        <v>2327.5</v>
      </c>
      <c r="M2068" s="86">
        <v>4782.8587500000003</v>
      </c>
    </row>
    <row r="2069" spans="1:13" ht="28.5" x14ac:dyDescent="0.2">
      <c r="A2069" s="3" t="s">
        <v>676</v>
      </c>
      <c r="B2069" s="3" t="s">
        <v>676</v>
      </c>
      <c r="C2069" s="72" t="s">
        <v>604</v>
      </c>
      <c r="D2069" s="73" t="s">
        <v>77</v>
      </c>
      <c r="E2069" s="73">
        <v>2019</v>
      </c>
      <c r="F2069" s="72" t="s">
        <v>133</v>
      </c>
      <c r="G2069" s="73" t="s">
        <v>134</v>
      </c>
      <c r="H2069" s="110" t="s">
        <v>130</v>
      </c>
      <c r="I2069" s="106" t="s">
        <v>626</v>
      </c>
      <c r="J2069" s="73" t="s">
        <v>677</v>
      </c>
      <c r="K2069" s="73" t="s">
        <v>677</v>
      </c>
      <c r="L2069" s="84">
        <v>4415.1499999999996</v>
      </c>
      <c r="M2069" s="86">
        <v>8288.6358749999999</v>
      </c>
    </row>
    <row r="2070" spans="1:13" ht="28.5" x14ac:dyDescent="0.2">
      <c r="A2070" s="3" t="s">
        <v>676</v>
      </c>
      <c r="B2070" s="3" t="s">
        <v>676</v>
      </c>
      <c r="C2070" s="72" t="s">
        <v>604</v>
      </c>
      <c r="D2070" s="73" t="s">
        <v>77</v>
      </c>
      <c r="E2070" s="73">
        <v>2019</v>
      </c>
      <c r="F2070" s="72" t="s">
        <v>133</v>
      </c>
      <c r="G2070" s="73" t="s">
        <v>134</v>
      </c>
      <c r="H2070" s="110" t="s">
        <v>131</v>
      </c>
      <c r="I2070" s="106" t="s">
        <v>626</v>
      </c>
      <c r="J2070" s="73" t="s">
        <v>677</v>
      </c>
      <c r="K2070" s="73" t="s">
        <v>677</v>
      </c>
      <c r="L2070" s="84">
        <v>2385.2600000000002</v>
      </c>
      <c r="M2070" s="86">
        <v>4767.9503500000001</v>
      </c>
    </row>
    <row r="2071" spans="1:13" ht="14.25" x14ac:dyDescent="0.2">
      <c r="A2071" s="3" t="s">
        <v>676</v>
      </c>
      <c r="B2071" s="3" t="s">
        <v>676</v>
      </c>
      <c r="C2071" s="72" t="s">
        <v>604</v>
      </c>
      <c r="D2071" s="73" t="s">
        <v>77</v>
      </c>
      <c r="E2071" s="73">
        <v>2019</v>
      </c>
      <c r="F2071" s="72" t="s">
        <v>133</v>
      </c>
      <c r="G2071" s="73" t="s">
        <v>134</v>
      </c>
      <c r="H2071" s="72" t="s">
        <v>132</v>
      </c>
      <c r="I2071" s="103" t="s">
        <v>628</v>
      </c>
      <c r="J2071" s="73" t="s">
        <v>677</v>
      </c>
      <c r="K2071" s="73" t="s">
        <v>677</v>
      </c>
      <c r="L2071" s="84">
        <v>1996.56</v>
      </c>
      <c r="M2071" s="87">
        <v>3852.0146</v>
      </c>
    </row>
    <row r="2072" spans="1:13" ht="14.25" x14ac:dyDescent="0.2">
      <c r="A2072" s="3" t="s">
        <v>676</v>
      </c>
      <c r="B2072" s="3" t="s">
        <v>676</v>
      </c>
      <c r="C2072" s="72" t="s">
        <v>604</v>
      </c>
      <c r="D2072" s="73" t="s">
        <v>77</v>
      </c>
      <c r="E2072" s="73">
        <v>2019</v>
      </c>
      <c r="F2072" s="72" t="s">
        <v>133</v>
      </c>
      <c r="G2072" s="73" t="s">
        <v>134</v>
      </c>
      <c r="H2072" s="72" t="s">
        <v>132</v>
      </c>
      <c r="I2072" s="106" t="s">
        <v>629</v>
      </c>
      <c r="J2072" s="73" t="s">
        <v>677</v>
      </c>
      <c r="K2072" s="73" t="s">
        <v>677</v>
      </c>
      <c r="L2072" s="84">
        <v>1996.56</v>
      </c>
      <c r="M2072" s="87">
        <v>4212.8145999999997</v>
      </c>
    </row>
    <row r="2073" spans="1:13" ht="14.25" x14ac:dyDescent="0.2">
      <c r="A2073" s="3" t="s">
        <v>676</v>
      </c>
      <c r="B2073" s="3" t="s">
        <v>676</v>
      </c>
      <c r="C2073" s="72" t="s">
        <v>604</v>
      </c>
      <c r="D2073" s="73" t="s">
        <v>77</v>
      </c>
      <c r="E2073" s="73">
        <v>2019</v>
      </c>
      <c r="F2073" s="72" t="s">
        <v>133</v>
      </c>
      <c r="G2073" s="73" t="s">
        <v>134</v>
      </c>
      <c r="H2073" s="110" t="s">
        <v>68</v>
      </c>
      <c r="I2073" s="106" t="s">
        <v>626</v>
      </c>
      <c r="J2073" s="73" t="s">
        <v>677</v>
      </c>
      <c r="K2073" s="73" t="s">
        <v>677</v>
      </c>
      <c r="L2073" s="84">
        <v>1292.24</v>
      </c>
      <c r="M2073" s="74">
        <v>2638.8234000000002</v>
      </c>
    </row>
    <row r="2074" spans="1:13" ht="14.25" x14ac:dyDescent="0.2">
      <c r="A2074" s="3" t="s">
        <v>676</v>
      </c>
      <c r="B2074" s="3" t="s">
        <v>676</v>
      </c>
      <c r="C2074" s="72" t="s">
        <v>604</v>
      </c>
      <c r="D2074" s="73" t="s">
        <v>77</v>
      </c>
      <c r="E2074" s="73">
        <v>2019</v>
      </c>
      <c r="F2074" s="72" t="s">
        <v>133</v>
      </c>
      <c r="G2074" s="73" t="s">
        <v>134</v>
      </c>
      <c r="H2074" s="72" t="s">
        <v>88</v>
      </c>
      <c r="I2074" s="106" t="s">
        <v>630</v>
      </c>
      <c r="J2074" s="73" t="s">
        <v>677</v>
      </c>
      <c r="K2074" s="73" t="s">
        <v>677</v>
      </c>
      <c r="L2074" s="84">
        <v>1996.56</v>
      </c>
      <c r="M2074" s="87">
        <v>4032.4146000000001</v>
      </c>
    </row>
    <row r="2075" spans="1:13" ht="14.25" x14ac:dyDescent="0.2">
      <c r="A2075" s="3" t="s">
        <v>676</v>
      </c>
      <c r="B2075" s="3" t="s">
        <v>676</v>
      </c>
      <c r="C2075" s="72" t="s">
        <v>604</v>
      </c>
      <c r="D2075" s="73" t="s">
        <v>77</v>
      </c>
      <c r="E2075" s="73">
        <v>2019</v>
      </c>
      <c r="F2075" s="72" t="s">
        <v>133</v>
      </c>
      <c r="G2075" s="73" t="s">
        <v>134</v>
      </c>
      <c r="H2075" s="72" t="s">
        <v>88</v>
      </c>
      <c r="I2075" s="106" t="s">
        <v>626</v>
      </c>
      <c r="J2075" s="73" t="s">
        <v>677</v>
      </c>
      <c r="K2075" s="73" t="s">
        <v>677</v>
      </c>
      <c r="L2075" s="84">
        <v>1996.56</v>
      </c>
      <c r="M2075" s="87">
        <v>4032.4146000000001</v>
      </c>
    </row>
    <row r="2076" spans="1:13" ht="14.25" x14ac:dyDescent="0.2">
      <c r="A2076" s="3" t="s">
        <v>676</v>
      </c>
      <c r="B2076" s="3" t="s">
        <v>676</v>
      </c>
      <c r="C2076" s="72" t="s">
        <v>604</v>
      </c>
      <c r="D2076" s="73" t="s">
        <v>77</v>
      </c>
      <c r="E2076" s="73">
        <v>2019</v>
      </c>
      <c r="F2076" s="72" t="s">
        <v>133</v>
      </c>
      <c r="G2076" s="73" t="s">
        <v>134</v>
      </c>
      <c r="H2076" s="72" t="s">
        <v>88</v>
      </c>
      <c r="I2076" s="106" t="s">
        <v>626</v>
      </c>
      <c r="J2076" s="73" t="s">
        <v>677</v>
      </c>
      <c r="K2076" s="73" t="s">
        <v>677</v>
      </c>
      <c r="L2076" s="84">
        <v>1996.56</v>
      </c>
      <c r="M2076" s="87">
        <v>4032.4146000000001</v>
      </c>
    </row>
    <row r="2077" spans="1:13" ht="14.25" x14ac:dyDescent="0.2">
      <c r="A2077" s="3" t="s">
        <v>676</v>
      </c>
      <c r="B2077" s="3" t="s">
        <v>676</v>
      </c>
      <c r="C2077" s="72" t="s">
        <v>604</v>
      </c>
      <c r="D2077" s="73" t="s">
        <v>77</v>
      </c>
      <c r="E2077" s="73">
        <v>2019</v>
      </c>
      <c r="F2077" s="72" t="s">
        <v>133</v>
      </c>
      <c r="G2077" s="73" t="s">
        <v>134</v>
      </c>
      <c r="H2077" s="110" t="s">
        <v>68</v>
      </c>
      <c r="I2077" s="106" t="s">
        <v>629</v>
      </c>
      <c r="J2077" s="73" t="s">
        <v>677</v>
      </c>
      <c r="K2077" s="73" t="s">
        <v>677</v>
      </c>
      <c r="L2077" s="84">
        <v>1292.24</v>
      </c>
      <c r="M2077" s="87">
        <v>2819.2233999999999</v>
      </c>
    </row>
    <row r="2078" spans="1:13" ht="28.5" x14ac:dyDescent="0.2">
      <c r="A2078" s="3" t="s">
        <v>676</v>
      </c>
      <c r="B2078" s="3" t="s">
        <v>676</v>
      </c>
      <c r="C2078" s="72" t="s">
        <v>604</v>
      </c>
      <c r="D2078" s="73" t="s">
        <v>77</v>
      </c>
      <c r="E2078" s="73">
        <v>2019</v>
      </c>
      <c r="F2078" s="72" t="s">
        <v>133</v>
      </c>
      <c r="G2078" s="73" t="s">
        <v>134</v>
      </c>
      <c r="H2078" s="110" t="s">
        <v>131</v>
      </c>
      <c r="I2078" s="106" t="s">
        <v>626</v>
      </c>
      <c r="J2078" s="73" t="s">
        <v>677</v>
      </c>
      <c r="K2078" s="73" t="s">
        <v>677</v>
      </c>
      <c r="L2078" s="84">
        <v>2385.2600000000002</v>
      </c>
      <c r="M2078" s="74">
        <v>4767.9503500000001</v>
      </c>
    </row>
    <row r="2079" spans="1:13" ht="14.25" x14ac:dyDescent="0.2">
      <c r="A2079" s="3" t="s">
        <v>676</v>
      </c>
      <c r="B2079" s="3" t="s">
        <v>676</v>
      </c>
      <c r="C2079" s="72" t="s">
        <v>604</v>
      </c>
      <c r="D2079" s="73" t="s">
        <v>18</v>
      </c>
      <c r="E2079" s="73">
        <v>2020</v>
      </c>
      <c r="F2079" s="72" t="s">
        <v>167</v>
      </c>
      <c r="G2079" s="73" t="s">
        <v>168</v>
      </c>
      <c r="H2079" s="72" t="s">
        <v>17</v>
      </c>
      <c r="I2079" s="72" t="s">
        <v>398</v>
      </c>
      <c r="J2079" s="73" t="s">
        <v>677</v>
      </c>
      <c r="K2079" s="73" t="s">
        <v>677</v>
      </c>
      <c r="L2079" s="74">
        <v>2327.5</v>
      </c>
      <c r="M2079" s="74">
        <v>2336.33</v>
      </c>
    </row>
    <row r="2080" spans="1:13" ht="14.25" x14ac:dyDescent="0.2">
      <c r="A2080" s="3" t="s">
        <v>676</v>
      </c>
      <c r="B2080" s="3" t="s">
        <v>676</v>
      </c>
      <c r="C2080" s="72" t="s">
        <v>604</v>
      </c>
      <c r="D2080" s="73" t="s">
        <v>18</v>
      </c>
      <c r="E2080" s="73">
        <v>2020</v>
      </c>
      <c r="F2080" s="72" t="s">
        <v>167</v>
      </c>
      <c r="G2080" s="73" t="s">
        <v>168</v>
      </c>
      <c r="H2080" s="72" t="s">
        <v>15</v>
      </c>
      <c r="I2080" s="72" t="s">
        <v>267</v>
      </c>
      <c r="J2080" s="73" t="s">
        <v>677</v>
      </c>
      <c r="K2080" s="73" t="s">
        <v>677</v>
      </c>
      <c r="L2080" s="74">
        <v>4415.1499999999996</v>
      </c>
      <c r="M2080" s="74">
        <v>1804.42</v>
      </c>
    </row>
    <row r="2081" spans="1:13" ht="14.25" x14ac:dyDescent="0.2">
      <c r="A2081" s="3" t="s">
        <v>676</v>
      </c>
      <c r="B2081" s="3" t="s">
        <v>676</v>
      </c>
      <c r="C2081" s="72" t="s">
        <v>604</v>
      </c>
      <c r="D2081" s="73" t="s">
        <v>18</v>
      </c>
      <c r="E2081" s="73">
        <v>2020</v>
      </c>
      <c r="F2081" s="72" t="s">
        <v>167</v>
      </c>
      <c r="G2081" s="73" t="s">
        <v>168</v>
      </c>
      <c r="H2081" s="72" t="s">
        <v>15</v>
      </c>
      <c r="I2081" s="72" t="s">
        <v>398</v>
      </c>
      <c r="J2081" s="73" t="s">
        <v>677</v>
      </c>
      <c r="K2081" s="73" t="s">
        <v>677</v>
      </c>
      <c r="L2081" s="74">
        <v>2385.2600000000002</v>
      </c>
      <c r="M2081" s="74">
        <v>1804.42</v>
      </c>
    </row>
    <row r="2082" spans="1:13" ht="14.25" x14ac:dyDescent="0.2">
      <c r="A2082" s="3" t="s">
        <v>676</v>
      </c>
      <c r="B2082" s="3" t="s">
        <v>676</v>
      </c>
      <c r="C2082" s="72" t="s">
        <v>604</v>
      </c>
      <c r="D2082" s="73" t="s">
        <v>18</v>
      </c>
      <c r="E2082" s="73">
        <v>2020</v>
      </c>
      <c r="F2082" s="72" t="s">
        <v>167</v>
      </c>
      <c r="G2082" s="73" t="s">
        <v>168</v>
      </c>
      <c r="H2082" s="72" t="s">
        <v>15</v>
      </c>
      <c r="I2082" s="72" t="s">
        <v>398</v>
      </c>
      <c r="J2082" s="73" t="s">
        <v>677</v>
      </c>
      <c r="K2082" s="73" t="s">
        <v>677</v>
      </c>
      <c r="L2082" s="74">
        <v>1996.56</v>
      </c>
      <c r="M2082" s="74">
        <v>1804.42</v>
      </c>
    </row>
    <row r="2083" spans="1:13" ht="14.25" x14ac:dyDescent="0.2">
      <c r="A2083" s="3" t="s">
        <v>676</v>
      </c>
      <c r="B2083" s="3" t="s">
        <v>676</v>
      </c>
      <c r="C2083" s="72" t="s">
        <v>604</v>
      </c>
      <c r="D2083" s="73" t="s">
        <v>18</v>
      </c>
      <c r="E2083" s="73">
        <v>2020</v>
      </c>
      <c r="F2083" s="72" t="s">
        <v>167</v>
      </c>
      <c r="G2083" s="73" t="s">
        <v>168</v>
      </c>
      <c r="H2083" s="72" t="s">
        <v>67</v>
      </c>
      <c r="I2083" s="72" t="s">
        <v>191</v>
      </c>
      <c r="J2083" s="73" t="s">
        <v>677</v>
      </c>
      <c r="K2083" s="73" t="s">
        <v>677</v>
      </c>
      <c r="L2083" s="74">
        <v>1996.56</v>
      </c>
      <c r="M2083" s="74">
        <v>1777.7</v>
      </c>
    </row>
    <row r="2084" spans="1:13" ht="14.25" x14ac:dyDescent="0.2">
      <c r="A2084" s="3" t="s">
        <v>676</v>
      </c>
      <c r="B2084" s="3" t="s">
        <v>676</v>
      </c>
      <c r="C2084" s="72" t="s">
        <v>604</v>
      </c>
      <c r="D2084" s="73" t="s">
        <v>18</v>
      </c>
      <c r="E2084" s="73">
        <v>2020</v>
      </c>
      <c r="F2084" s="72" t="s">
        <v>167</v>
      </c>
      <c r="G2084" s="73" t="s">
        <v>168</v>
      </c>
      <c r="H2084" s="72" t="s">
        <v>46</v>
      </c>
      <c r="I2084" s="72" t="s">
        <v>398</v>
      </c>
      <c r="J2084" s="73" t="s">
        <v>677</v>
      </c>
      <c r="K2084" s="73" t="s">
        <v>677</v>
      </c>
      <c r="L2084" s="74">
        <v>1292.24</v>
      </c>
      <c r="M2084" s="74">
        <v>3247</v>
      </c>
    </row>
    <row r="2085" spans="1:13" ht="14.25" x14ac:dyDescent="0.2">
      <c r="A2085" s="3" t="s">
        <v>676</v>
      </c>
      <c r="B2085" s="3" t="s">
        <v>676</v>
      </c>
      <c r="C2085" s="72" t="s">
        <v>604</v>
      </c>
      <c r="D2085" s="73" t="s">
        <v>18</v>
      </c>
      <c r="E2085" s="73">
        <v>2020</v>
      </c>
      <c r="F2085" s="72" t="s">
        <v>167</v>
      </c>
      <c r="G2085" s="73" t="s">
        <v>168</v>
      </c>
      <c r="H2085" s="72" t="s">
        <v>73</v>
      </c>
      <c r="I2085" s="72" t="s">
        <v>398</v>
      </c>
      <c r="J2085" s="73" t="s">
        <v>677</v>
      </c>
      <c r="K2085" s="73" t="s">
        <v>677</v>
      </c>
      <c r="L2085" s="74">
        <v>1996.56</v>
      </c>
      <c r="M2085" s="74">
        <v>1804.42</v>
      </c>
    </row>
    <row r="2086" spans="1:13" ht="14.25" x14ac:dyDescent="0.2">
      <c r="A2086" s="3" t="s">
        <v>676</v>
      </c>
      <c r="B2086" s="3" t="s">
        <v>676</v>
      </c>
      <c r="C2086" s="72" t="s">
        <v>604</v>
      </c>
      <c r="D2086" s="73" t="s">
        <v>18</v>
      </c>
      <c r="E2086" s="73">
        <v>2020</v>
      </c>
      <c r="F2086" s="72" t="s">
        <v>167</v>
      </c>
      <c r="G2086" s="73" t="s">
        <v>168</v>
      </c>
      <c r="H2086" s="72" t="s">
        <v>41</v>
      </c>
      <c r="I2086" s="72" t="s">
        <v>399</v>
      </c>
      <c r="J2086" s="73" t="s">
        <v>677</v>
      </c>
      <c r="K2086" s="73" t="s">
        <v>677</v>
      </c>
      <c r="L2086" s="74">
        <v>1996.56</v>
      </c>
      <c r="M2086" s="74">
        <v>2760.15</v>
      </c>
    </row>
    <row r="2087" spans="1:13" ht="14.25" x14ac:dyDescent="0.2">
      <c r="A2087" s="3" t="s">
        <v>676</v>
      </c>
      <c r="B2087" s="3" t="s">
        <v>676</v>
      </c>
      <c r="C2087" s="72" t="s">
        <v>604</v>
      </c>
      <c r="D2087" s="73" t="s">
        <v>18</v>
      </c>
      <c r="E2087" s="73">
        <v>2020</v>
      </c>
      <c r="F2087" s="72" t="s">
        <v>167</v>
      </c>
      <c r="G2087" s="73" t="s">
        <v>168</v>
      </c>
      <c r="H2087" s="72" t="s">
        <v>15</v>
      </c>
      <c r="I2087" s="72" t="s">
        <v>398</v>
      </c>
      <c r="J2087" s="73" t="s">
        <v>178</v>
      </c>
      <c r="K2087" s="73" t="s">
        <v>178</v>
      </c>
      <c r="L2087" s="74">
        <v>1996.56</v>
      </c>
      <c r="M2087" s="74">
        <v>1777.7</v>
      </c>
    </row>
    <row r="2088" spans="1:13" ht="14.25" x14ac:dyDescent="0.2">
      <c r="A2088" s="3" t="s">
        <v>676</v>
      </c>
      <c r="B2088" s="3" t="s">
        <v>676</v>
      </c>
      <c r="C2088" s="72" t="s">
        <v>604</v>
      </c>
      <c r="D2088" s="73" t="s">
        <v>18</v>
      </c>
      <c r="E2088" s="73">
        <v>2020</v>
      </c>
      <c r="F2088" s="72" t="s">
        <v>167</v>
      </c>
      <c r="G2088" s="73" t="s">
        <v>168</v>
      </c>
      <c r="H2088" s="72" t="s">
        <v>41</v>
      </c>
      <c r="I2088" s="72" t="s">
        <v>398</v>
      </c>
      <c r="J2088" s="73" t="s">
        <v>677</v>
      </c>
      <c r="K2088" s="73" t="s">
        <v>677</v>
      </c>
      <c r="L2088" s="74">
        <v>1292.24</v>
      </c>
      <c r="M2088" s="74">
        <v>2760.15</v>
      </c>
    </row>
    <row r="2089" spans="1:13" ht="14.25" x14ac:dyDescent="0.2">
      <c r="A2089" s="3" t="s">
        <v>676</v>
      </c>
      <c r="B2089" s="3" t="s">
        <v>676</v>
      </c>
      <c r="C2089" s="72" t="s">
        <v>604</v>
      </c>
      <c r="D2089" s="73" t="s">
        <v>18</v>
      </c>
      <c r="E2089" s="73">
        <v>2020</v>
      </c>
      <c r="F2089" s="72" t="s">
        <v>167</v>
      </c>
      <c r="G2089" s="73" t="s">
        <v>168</v>
      </c>
      <c r="H2089" s="72" t="s">
        <v>41</v>
      </c>
      <c r="I2089" s="72" t="s">
        <v>398</v>
      </c>
      <c r="J2089" s="73" t="s">
        <v>178</v>
      </c>
      <c r="K2089" s="73" t="s">
        <v>178</v>
      </c>
      <c r="L2089" s="74">
        <v>2385.2600000000002</v>
      </c>
      <c r="M2089" s="74">
        <v>2669.68</v>
      </c>
    </row>
    <row r="2090" spans="1:13" ht="14.25" x14ac:dyDescent="0.2">
      <c r="A2090" s="3" t="s">
        <v>676</v>
      </c>
      <c r="B2090" s="3" t="s">
        <v>676</v>
      </c>
      <c r="C2090" s="72" t="s">
        <v>604</v>
      </c>
      <c r="D2090" s="73" t="s">
        <v>18</v>
      </c>
      <c r="E2090" s="73">
        <v>2020</v>
      </c>
      <c r="F2090" s="72" t="s">
        <v>167</v>
      </c>
      <c r="G2090" s="73" t="s">
        <v>168</v>
      </c>
      <c r="H2090" s="72" t="s">
        <v>7</v>
      </c>
      <c r="I2090" s="72" t="s">
        <v>398</v>
      </c>
      <c r="J2090" s="73" t="s">
        <v>677</v>
      </c>
      <c r="K2090" s="73" t="s">
        <v>677</v>
      </c>
      <c r="L2090" s="74">
        <v>1592.46</v>
      </c>
      <c r="M2090" s="74">
        <v>2223.39</v>
      </c>
    </row>
    <row r="2091" spans="1:13" ht="14.25" x14ac:dyDescent="0.2">
      <c r="A2091" s="3" t="s">
        <v>676</v>
      </c>
      <c r="B2091" s="3" t="s">
        <v>676</v>
      </c>
      <c r="C2091" s="72" t="s">
        <v>604</v>
      </c>
      <c r="D2091" s="73" t="s">
        <v>18</v>
      </c>
      <c r="E2091" s="73">
        <v>2020</v>
      </c>
      <c r="F2091" s="72" t="s">
        <v>167</v>
      </c>
      <c r="G2091" s="73" t="s">
        <v>168</v>
      </c>
      <c r="H2091" s="72" t="s">
        <v>67</v>
      </c>
      <c r="I2091" s="72" t="s">
        <v>191</v>
      </c>
      <c r="J2091" s="73" t="s">
        <v>178</v>
      </c>
      <c r="K2091" s="73" t="s">
        <v>178</v>
      </c>
      <c r="L2091" s="74">
        <v>1061.6400000000001</v>
      </c>
      <c r="M2091" s="74">
        <v>1695.14</v>
      </c>
    </row>
    <row r="2092" spans="1:13" ht="14.25" x14ac:dyDescent="0.2">
      <c r="A2092" s="3" t="s">
        <v>676</v>
      </c>
      <c r="B2092" s="3" t="s">
        <v>676</v>
      </c>
      <c r="C2092" s="72" t="s">
        <v>604</v>
      </c>
      <c r="D2092" s="73" t="s">
        <v>18</v>
      </c>
      <c r="E2092" s="73">
        <v>2020</v>
      </c>
      <c r="F2092" s="72" t="s">
        <v>167</v>
      </c>
      <c r="G2092" s="73" t="s">
        <v>168</v>
      </c>
      <c r="H2092" s="72" t="s">
        <v>15</v>
      </c>
      <c r="I2092" s="72" t="s">
        <v>398</v>
      </c>
      <c r="J2092" s="73" t="s">
        <v>178</v>
      </c>
      <c r="K2092" s="73" t="s">
        <v>178</v>
      </c>
      <c r="L2092" s="74">
        <v>1122.2</v>
      </c>
      <c r="M2092" s="74">
        <v>1886.98</v>
      </c>
    </row>
    <row r="2093" spans="1:13" ht="14.25" x14ac:dyDescent="0.2">
      <c r="A2093" s="3" t="s">
        <v>676</v>
      </c>
      <c r="B2093" s="3" t="s">
        <v>676</v>
      </c>
      <c r="C2093" s="72" t="s">
        <v>604</v>
      </c>
      <c r="D2093" s="73" t="s">
        <v>18</v>
      </c>
      <c r="E2093" s="73">
        <v>2020</v>
      </c>
      <c r="F2093" s="72" t="s">
        <v>167</v>
      </c>
      <c r="G2093" s="73" t="s">
        <v>168</v>
      </c>
      <c r="H2093" s="72" t="s">
        <v>15</v>
      </c>
      <c r="I2093" s="72" t="s">
        <v>398</v>
      </c>
      <c r="J2093" s="73" t="s">
        <v>677</v>
      </c>
      <c r="K2093" s="73" t="s">
        <v>677</v>
      </c>
      <c r="L2093" s="74">
        <v>1183.06</v>
      </c>
      <c r="M2093" s="74">
        <v>2801.81</v>
      </c>
    </row>
    <row r="2094" spans="1:13" ht="14.25" x14ac:dyDescent="0.2">
      <c r="A2094" s="3" t="s">
        <v>676</v>
      </c>
      <c r="B2094" s="3" t="s">
        <v>676</v>
      </c>
      <c r="C2094" s="72" t="s">
        <v>604</v>
      </c>
      <c r="D2094" s="73" t="s">
        <v>18</v>
      </c>
      <c r="E2094" s="73">
        <v>2020</v>
      </c>
      <c r="F2094" s="72" t="s">
        <v>167</v>
      </c>
      <c r="G2094" s="73" t="s">
        <v>168</v>
      </c>
      <c r="H2094" s="72" t="s">
        <v>41</v>
      </c>
      <c r="I2094" s="72" t="s">
        <v>398</v>
      </c>
      <c r="J2094" s="73" t="s">
        <v>677</v>
      </c>
      <c r="K2094" s="73" t="s">
        <v>677</v>
      </c>
      <c r="L2094" s="74">
        <v>2163.48</v>
      </c>
      <c r="M2094" s="74">
        <v>2669.68</v>
      </c>
    </row>
    <row r="2095" spans="1:13" ht="14.25" x14ac:dyDescent="0.2">
      <c r="A2095" s="3" t="s">
        <v>676</v>
      </c>
      <c r="B2095" s="3" t="s">
        <v>676</v>
      </c>
      <c r="C2095" s="72" t="s">
        <v>604</v>
      </c>
      <c r="D2095" s="73" t="s">
        <v>18</v>
      </c>
      <c r="E2095" s="73">
        <v>2020</v>
      </c>
      <c r="F2095" s="72" t="s">
        <v>167</v>
      </c>
      <c r="G2095" s="73" t="s">
        <v>168</v>
      </c>
      <c r="H2095" s="72" t="s">
        <v>15</v>
      </c>
      <c r="I2095" s="72" t="s">
        <v>398</v>
      </c>
      <c r="J2095" s="73" t="s">
        <v>677</v>
      </c>
      <c r="K2095" s="73" t="s">
        <v>677</v>
      </c>
      <c r="L2095" s="74">
        <v>1061.6400000000001</v>
      </c>
      <c r="M2095" s="74">
        <v>1804.42</v>
      </c>
    </row>
    <row r="2096" spans="1:13" ht="14.25" x14ac:dyDescent="0.2">
      <c r="A2096" s="3" t="s">
        <v>676</v>
      </c>
      <c r="B2096" s="3" t="s">
        <v>676</v>
      </c>
      <c r="C2096" s="72" t="s">
        <v>604</v>
      </c>
      <c r="D2096" s="73" t="s">
        <v>18</v>
      </c>
      <c r="E2096" s="73">
        <v>2020</v>
      </c>
      <c r="F2096" s="72" t="s">
        <v>167</v>
      </c>
      <c r="G2096" s="73" t="s">
        <v>168</v>
      </c>
      <c r="H2096" s="72" t="s">
        <v>15</v>
      </c>
      <c r="I2096" s="72" t="s">
        <v>398</v>
      </c>
      <c r="J2096" s="73" t="s">
        <v>178</v>
      </c>
      <c r="K2096" s="73" t="s">
        <v>178</v>
      </c>
      <c r="L2096" s="74">
        <v>1061.6400000000001</v>
      </c>
      <c r="M2096" s="74">
        <v>1695.14</v>
      </c>
    </row>
    <row r="2097" spans="1:13" ht="14.25" x14ac:dyDescent="0.2">
      <c r="A2097" s="3" t="s">
        <v>676</v>
      </c>
      <c r="B2097" s="3" t="s">
        <v>676</v>
      </c>
      <c r="C2097" s="72" t="s">
        <v>604</v>
      </c>
      <c r="D2097" s="73" t="s">
        <v>18</v>
      </c>
      <c r="E2097" s="73">
        <v>2020</v>
      </c>
      <c r="F2097" s="72" t="s">
        <v>167</v>
      </c>
      <c r="G2097" s="73" t="s">
        <v>168</v>
      </c>
      <c r="H2097" s="72" t="s">
        <v>41</v>
      </c>
      <c r="I2097" s="72" t="s">
        <v>398</v>
      </c>
      <c r="J2097" s="73" t="s">
        <v>677</v>
      </c>
      <c r="K2097" s="73" t="s">
        <v>677</v>
      </c>
      <c r="L2097" s="74">
        <v>2163.48</v>
      </c>
      <c r="M2097" s="74">
        <v>2760.15</v>
      </c>
    </row>
    <row r="2098" spans="1:13" ht="14.25" x14ac:dyDescent="0.2">
      <c r="A2098" s="3" t="s">
        <v>676</v>
      </c>
      <c r="B2098" s="3" t="s">
        <v>676</v>
      </c>
      <c r="C2098" s="72" t="s">
        <v>604</v>
      </c>
      <c r="D2098" s="73" t="s">
        <v>18</v>
      </c>
      <c r="E2098" s="73">
        <v>2020</v>
      </c>
      <c r="F2098" s="72" t="s">
        <v>167</v>
      </c>
      <c r="G2098" s="73" t="s">
        <v>168</v>
      </c>
      <c r="H2098" s="72" t="s">
        <v>7</v>
      </c>
      <c r="I2098" s="72" t="s">
        <v>398</v>
      </c>
      <c r="J2098" s="73" t="s">
        <v>677</v>
      </c>
      <c r="K2098" s="73" t="s">
        <v>677</v>
      </c>
      <c r="L2098" s="74">
        <v>1592.46</v>
      </c>
      <c r="M2098" s="74">
        <v>2223.39</v>
      </c>
    </row>
    <row r="2099" spans="1:13" ht="14.25" x14ac:dyDescent="0.2">
      <c r="A2099" s="3" t="s">
        <v>676</v>
      </c>
      <c r="B2099" s="3" t="s">
        <v>676</v>
      </c>
      <c r="C2099" s="72" t="s">
        <v>604</v>
      </c>
      <c r="D2099" s="73" t="s">
        <v>18</v>
      </c>
      <c r="E2099" s="73">
        <v>2020</v>
      </c>
      <c r="F2099" s="72" t="s">
        <v>167</v>
      </c>
      <c r="G2099" s="73" t="s">
        <v>168</v>
      </c>
      <c r="H2099" s="72" t="s">
        <v>41</v>
      </c>
      <c r="I2099" s="72" t="s">
        <v>191</v>
      </c>
      <c r="J2099" s="73" t="s">
        <v>178</v>
      </c>
      <c r="K2099" s="73" t="s">
        <v>178</v>
      </c>
      <c r="L2099" s="74">
        <v>2248.5</v>
      </c>
      <c r="M2099" s="74">
        <v>2776.7</v>
      </c>
    </row>
    <row r="2100" spans="1:13" ht="14.25" x14ac:dyDescent="0.2">
      <c r="A2100" s="3" t="s">
        <v>676</v>
      </c>
      <c r="B2100" s="3" t="s">
        <v>676</v>
      </c>
      <c r="C2100" s="72" t="s">
        <v>604</v>
      </c>
      <c r="D2100" s="73" t="s">
        <v>18</v>
      </c>
      <c r="E2100" s="73">
        <v>2020</v>
      </c>
      <c r="F2100" s="72" t="s">
        <v>167</v>
      </c>
      <c r="G2100" s="73" t="s">
        <v>168</v>
      </c>
      <c r="H2100" s="72" t="s">
        <v>67</v>
      </c>
      <c r="I2100" s="72" t="s">
        <v>191</v>
      </c>
      <c r="J2100" s="73" t="s">
        <v>178</v>
      </c>
      <c r="K2100" s="73" t="s">
        <v>178</v>
      </c>
      <c r="L2100" s="74">
        <v>1122.2</v>
      </c>
      <c r="M2100" s="74">
        <v>1777.7</v>
      </c>
    </row>
    <row r="2101" spans="1:13" ht="14.25" x14ac:dyDescent="0.2">
      <c r="A2101" s="3" t="s">
        <v>676</v>
      </c>
      <c r="B2101" s="3" t="s">
        <v>676</v>
      </c>
      <c r="C2101" s="72" t="s">
        <v>604</v>
      </c>
      <c r="D2101" s="73" t="s">
        <v>18</v>
      </c>
      <c r="E2101" s="73">
        <v>2020</v>
      </c>
      <c r="F2101" s="72" t="s">
        <v>167</v>
      </c>
      <c r="G2101" s="73" t="s">
        <v>168</v>
      </c>
      <c r="H2101" s="72" t="s">
        <v>41</v>
      </c>
      <c r="I2101" s="72" t="s">
        <v>398</v>
      </c>
      <c r="J2101" s="73" t="s">
        <v>178</v>
      </c>
      <c r="K2101" s="73" t="s">
        <v>178</v>
      </c>
      <c r="L2101" s="74">
        <v>2248.5</v>
      </c>
      <c r="M2101" s="74">
        <v>2776.7</v>
      </c>
    </row>
    <row r="2102" spans="1:13" ht="14.25" x14ac:dyDescent="0.2">
      <c r="A2102" s="3" t="s">
        <v>676</v>
      </c>
      <c r="B2102" s="3" t="s">
        <v>676</v>
      </c>
      <c r="C2102" s="72" t="s">
        <v>604</v>
      </c>
      <c r="D2102" s="73" t="s">
        <v>18</v>
      </c>
      <c r="E2102" s="73">
        <v>2020</v>
      </c>
      <c r="F2102" s="72" t="s">
        <v>167</v>
      </c>
      <c r="G2102" s="73" t="s">
        <v>168</v>
      </c>
      <c r="H2102" s="72" t="s">
        <v>15</v>
      </c>
      <c r="I2102" s="72" t="s">
        <v>398</v>
      </c>
      <c r="J2102" s="73" t="s">
        <v>677</v>
      </c>
      <c r="K2102" s="73" t="s">
        <v>677</v>
      </c>
      <c r="L2102" s="74">
        <v>1061.6400000000001</v>
      </c>
      <c r="M2102" s="74">
        <v>1804.42</v>
      </c>
    </row>
    <row r="2103" spans="1:13" ht="14.25" x14ac:dyDescent="0.2">
      <c r="A2103" s="3" t="s">
        <v>676</v>
      </c>
      <c r="B2103" s="3" t="s">
        <v>676</v>
      </c>
      <c r="C2103" s="72" t="s">
        <v>604</v>
      </c>
      <c r="D2103" s="73" t="s">
        <v>18</v>
      </c>
      <c r="E2103" s="73">
        <v>2020</v>
      </c>
      <c r="F2103" s="72" t="s">
        <v>167</v>
      </c>
      <c r="G2103" s="73" t="s">
        <v>168</v>
      </c>
      <c r="H2103" s="72" t="s">
        <v>73</v>
      </c>
      <c r="I2103" s="72" t="s">
        <v>191</v>
      </c>
      <c r="J2103" s="73" t="s">
        <v>178</v>
      </c>
      <c r="K2103" s="73" t="s">
        <v>178</v>
      </c>
      <c r="L2103" s="74">
        <v>1061.6400000000001</v>
      </c>
      <c r="M2103" s="74">
        <v>1695.14</v>
      </c>
    </row>
    <row r="2104" spans="1:13" ht="14.25" x14ac:dyDescent="0.2">
      <c r="A2104" s="3" t="s">
        <v>676</v>
      </c>
      <c r="B2104" s="3" t="s">
        <v>676</v>
      </c>
      <c r="C2104" s="72" t="s">
        <v>604</v>
      </c>
      <c r="D2104" s="73" t="s">
        <v>18</v>
      </c>
      <c r="E2104" s="73">
        <v>2020</v>
      </c>
      <c r="F2104" s="72" t="s">
        <v>167</v>
      </c>
      <c r="G2104" s="73" t="s">
        <v>168</v>
      </c>
      <c r="H2104" s="72" t="s">
        <v>41</v>
      </c>
      <c r="I2104" s="72" t="s">
        <v>398</v>
      </c>
      <c r="J2104" s="73" t="s">
        <v>677</v>
      </c>
      <c r="K2104" s="73" t="s">
        <v>677</v>
      </c>
      <c r="L2104" s="74">
        <v>2163.48</v>
      </c>
      <c r="M2104" s="74">
        <v>2760.15</v>
      </c>
    </row>
    <row r="2105" spans="1:13" ht="14.25" x14ac:dyDescent="0.2">
      <c r="A2105" s="3" t="s">
        <v>676</v>
      </c>
      <c r="B2105" s="3" t="s">
        <v>676</v>
      </c>
      <c r="C2105" s="72" t="s">
        <v>604</v>
      </c>
      <c r="D2105" s="73" t="s">
        <v>18</v>
      </c>
      <c r="E2105" s="73">
        <v>2020</v>
      </c>
      <c r="F2105" s="72" t="s">
        <v>167</v>
      </c>
      <c r="G2105" s="73" t="s">
        <v>168</v>
      </c>
      <c r="H2105" s="72" t="s">
        <v>15</v>
      </c>
      <c r="I2105" s="72" t="s">
        <v>399</v>
      </c>
      <c r="J2105" s="73" t="s">
        <v>677</v>
      </c>
      <c r="K2105" s="73" t="s">
        <v>677</v>
      </c>
      <c r="L2105" s="74">
        <v>1061.6400000000001</v>
      </c>
      <c r="M2105" s="74">
        <v>1804.42</v>
      </c>
    </row>
    <row r="2106" spans="1:13" ht="14.25" x14ac:dyDescent="0.2">
      <c r="A2106" s="3" t="s">
        <v>676</v>
      </c>
      <c r="B2106" s="3" t="s">
        <v>676</v>
      </c>
      <c r="C2106" s="72" t="s">
        <v>604</v>
      </c>
      <c r="D2106" s="73" t="s">
        <v>18</v>
      </c>
      <c r="E2106" s="73">
        <v>2020</v>
      </c>
      <c r="F2106" s="72" t="s">
        <v>167</v>
      </c>
      <c r="G2106" s="73" t="s">
        <v>168</v>
      </c>
      <c r="H2106" s="72" t="s">
        <v>41</v>
      </c>
      <c r="I2106" s="72" t="s">
        <v>398</v>
      </c>
      <c r="J2106" s="73" t="s">
        <v>677</v>
      </c>
      <c r="K2106" s="73" t="s">
        <v>677</v>
      </c>
      <c r="L2106" s="74">
        <v>2248.5</v>
      </c>
      <c r="M2106" s="74">
        <v>2776.7</v>
      </c>
    </row>
    <row r="2107" spans="1:13" ht="14.25" x14ac:dyDescent="0.2">
      <c r="A2107" s="3" t="s">
        <v>676</v>
      </c>
      <c r="B2107" s="3" t="s">
        <v>676</v>
      </c>
      <c r="C2107" s="72" t="s">
        <v>604</v>
      </c>
      <c r="D2107" s="73" t="s">
        <v>18</v>
      </c>
      <c r="E2107" s="73">
        <v>2020</v>
      </c>
      <c r="F2107" s="72" t="s">
        <v>167</v>
      </c>
      <c r="G2107" s="73" t="s">
        <v>168</v>
      </c>
      <c r="H2107" s="72" t="s">
        <v>15</v>
      </c>
      <c r="I2107" s="72" t="s">
        <v>398</v>
      </c>
      <c r="J2107" s="73" t="s">
        <v>677</v>
      </c>
      <c r="K2107" s="73" t="s">
        <v>677</v>
      </c>
      <c r="L2107" s="74">
        <v>1122.2</v>
      </c>
      <c r="M2107" s="74">
        <v>1886.98</v>
      </c>
    </row>
    <row r="2108" spans="1:13" ht="14.25" x14ac:dyDescent="0.2">
      <c r="A2108" s="3" t="s">
        <v>676</v>
      </c>
      <c r="B2108" s="3" t="s">
        <v>676</v>
      </c>
      <c r="C2108" s="72" t="s">
        <v>604</v>
      </c>
      <c r="D2108" s="73" t="s">
        <v>18</v>
      </c>
      <c r="E2108" s="73">
        <v>2020</v>
      </c>
      <c r="F2108" s="72" t="s">
        <v>167</v>
      </c>
      <c r="G2108" s="73" t="s">
        <v>168</v>
      </c>
      <c r="H2108" s="72" t="s">
        <v>41</v>
      </c>
      <c r="I2108" s="72" t="s">
        <v>191</v>
      </c>
      <c r="J2108" s="73" t="s">
        <v>178</v>
      </c>
      <c r="K2108" s="73" t="s">
        <v>178</v>
      </c>
      <c r="L2108" s="74">
        <v>2163.48</v>
      </c>
      <c r="M2108" s="74">
        <v>2760.15</v>
      </c>
    </row>
    <row r="2109" spans="1:13" ht="14.25" x14ac:dyDescent="0.2">
      <c r="A2109" s="3" t="s">
        <v>676</v>
      </c>
      <c r="B2109" s="3" t="s">
        <v>676</v>
      </c>
      <c r="C2109" s="72" t="s">
        <v>604</v>
      </c>
      <c r="D2109" s="73" t="s">
        <v>18</v>
      </c>
      <c r="E2109" s="73">
        <v>2020</v>
      </c>
      <c r="F2109" s="72" t="s">
        <v>167</v>
      </c>
      <c r="G2109" s="73" t="s">
        <v>168</v>
      </c>
      <c r="H2109" s="72" t="s">
        <v>15</v>
      </c>
      <c r="I2109" s="72" t="s">
        <v>399</v>
      </c>
      <c r="J2109" s="73" t="s">
        <v>677</v>
      </c>
      <c r="K2109" s="73" t="s">
        <v>677</v>
      </c>
      <c r="L2109" s="74">
        <v>1061.6400000000001</v>
      </c>
      <c r="M2109" s="74">
        <v>1804.42</v>
      </c>
    </row>
    <row r="2110" spans="1:13" ht="14.25" x14ac:dyDescent="0.2">
      <c r="A2110" s="3" t="s">
        <v>676</v>
      </c>
      <c r="B2110" s="3" t="s">
        <v>676</v>
      </c>
      <c r="C2110" s="72" t="s">
        <v>604</v>
      </c>
      <c r="D2110" s="73" t="s">
        <v>18</v>
      </c>
      <c r="E2110" s="73">
        <v>2020</v>
      </c>
      <c r="F2110" s="72" t="s">
        <v>167</v>
      </c>
      <c r="G2110" s="73" t="s">
        <v>168</v>
      </c>
      <c r="H2110" s="72" t="s">
        <v>15</v>
      </c>
      <c r="I2110" s="72" t="s">
        <v>398</v>
      </c>
      <c r="J2110" s="73" t="s">
        <v>677</v>
      </c>
      <c r="K2110" s="73" t="s">
        <v>677</v>
      </c>
      <c r="L2110" s="74">
        <v>1122.2</v>
      </c>
      <c r="M2110" s="74">
        <v>1886.98</v>
      </c>
    </row>
    <row r="2111" spans="1:13" ht="14.25" x14ac:dyDescent="0.2">
      <c r="A2111" s="3" t="s">
        <v>676</v>
      </c>
      <c r="B2111" s="3" t="s">
        <v>676</v>
      </c>
      <c r="C2111" s="72" t="s">
        <v>604</v>
      </c>
      <c r="D2111" s="73" t="s">
        <v>18</v>
      </c>
      <c r="E2111" s="73">
        <v>2020</v>
      </c>
      <c r="F2111" s="72" t="s">
        <v>167</v>
      </c>
      <c r="G2111" s="73" t="s">
        <v>168</v>
      </c>
      <c r="H2111" s="72" t="s">
        <v>15</v>
      </c>
      <c r="I2111" s="72" t="s">
        <v>398</v>
      </c>
      <c r="J2111" s="73" t="s">
        <v>677</v>
      </c>
      <c r="K2111" s="73" t="s">
        <v>677</v>
      </c>
      <c r="L2111" s="74">
        <v>1061.6400000000001</v>
      </c>
      <c r="M2111" s="74">
        <v>1804.42</v>
      </c>
    </row>
    <row r="2112" spans="1:13" ht="14.25" x14ac:dyDescent="0.2">
      <c r="A2112" s="3" t="s">
        <v>676</v>
      </c>
      <c r="B2112" s="3" t="s">
        <v>676</v>
      </c>
      <c r="C2112" s="72" t="s">
        <v>604</v>
      </c>
      <c r="D2112" s="73" t="s">
        <v>18</v>
      </c>
      <c r="E2112" s="73">
        <v>2020</v>
      </c>
      <c r="F2112" s="72" t="s">
        <v>167</v>
      </c>
      <c r="G2112" s="73" t="s">
        <v>168</v>
      </c>
      <c r="H2112" s="72" t="s">
        <v>15</v>
      </c>
      <c r="I2112" s="72" t="s">
        <v>267</v>
      </c>
      <c r="J2112" s="73" t="s">
        <v>677</v>
      </c>
      <c r="K2112" s="73" t="s">
        <v>677</v>
      </c>
      <c r="L2112" s="74">
        <v>1061.6400000000001</v>
      </c>
      <c r="M2112" s="74">
        <v>1804.42</v>
      </c>
    </row>
    <row r="2113" spans="1:13" ht="14.25" x14ac:dyDescent="0.2">
      <c r="A2113" s="3" t="s">
        <v>676</v>
      </c>
      <c r="B2113" s="3" t="s">
        <v>676</v>
      </c>
      <c r="C2113" s="72" t="s">
        <v>604</v>
      </c>
      <c r="D2113" s="73" t="s">
        <v>18</v>
      </c>
      <c r="E2113" s="73">
        <v>2020</v>
      </c>
      <c r="F2113" s="72" t="s">
        <v>167</v>
      </c>
      <c r="G2113" s="73" t="s">
        <v>168</v>
      </c>
      <c r="H2113" s="72" t="s">
        <v>82</v>
      </c>
      <c r="I2113" s="72" t="s">
        <v>400</v>
      </c>
      <c r="J2113" s="73" t="s">
        <v>677</v>
      </c>
      <c r="K2113" s="73" t="s">
        <v>677</v>
      </c>
      <c r="L2113" s="74">
        <v>1937.35</v>
      </c>
      <c r="M2113" s="74">
        <v>2116.02</v>
      </c>
    </row>
    <row r="2114" spans="1:13" ht="14.25" x14ac:dyDescent="0.2">
      <c r="A2114" s="3" t="s">
        <v>676</v>
      </c>
      <c r="B2114" s="3" t="s">
        <v>676</v>
      </c>
      <c r="C2114" s="72" t="s">
        <v>604</v>
      </c>
      <c r="D2114" s="73" t="s">
        <v>18</v>
      </c>
      <c r="E2114" s="73">
        <v>2020</v>
      </c>
      <c r="F2114" s="72" t="s">
        <v>167</v>
      </c>
      <c r="G2114" s="73" t="s">
        <v>168</v>
      </c>
      <c r="H2114" s="72" t="s">
        <v>15</v>
      </c>
      <c r="I2114" s="72" t="s">
        <v>398</v>
      </c>
      <c r="J2114" s="73" t="s">
        <v>677</v>
      </c>
      <c r="K2114" s="73" t="s">
        <v>677</v>
      </c>
      <c r="L2114" s="74">
        <v>1061.6400000000001</v>
      </c>
      <c r="M2114" s="74">
        <v>1804.42</v>
      </c>
    </row>
    <row r="2115" spans="1:13" ht="14.25" x14ac:dyDescent="0.2">
      <c r="A2115" s="3" t="s">
        <v>676</v>
      </c>
      <c r="B2115" s="3" t="s">
        <v>676</v>
      </c>
      <c r="C2115" s="72" t="s">
        <v>604</v>
      </c>
      <c r="D2115" s="73" t="s">
        <v>18</v>
      </c>
      <c r="E2115" s="73">
        <v>2020</v>
      </c>
      <c r="F2115" s="72" t="s">
        <v>167</v>
      </c>
      <c r="G2115" s="73" t="s">
        <v>168</v>
      </c>
      <c r="H2115" s="72" t="s">
        <v>7</v>
      </c>
      <c r="I2115" s="72" t="s">
        <v>327</v>
      </c>
      <c r="J2115" s="73" t="s">
        <v>677</v>
      </c>
      <c r="K2115" s="73" t="s">
        <v>677</v>
      </c>
      <c r="L2115" s="74">
        <v>1592.46</v>
      </c>
      <c r="M2115" s="74">
        <v>2223.39</v>
      </c>
    </row>
    <row r="2116" spans="1:13" ht="14.25" x14ac:dyDescent="0.2">
      <c r="A2116" s="3" t="s">
        <v>676</v>
      </c>
      <c r="B2116" s="3" t="s">
        <v>676</v>
      </c>
      <c r="C2116" s="72" t="s">
        <v>604</v>
      </c>
      <c r="D2116" s="73" t="s">
        <v>18</v>
      </c>
      <c r="E2116" s="73">
        <v>2020</v>
      </c>
      <c r="F2116" s="72" t="s">
        <v>167</v>
      </c>
      <c r="G2116" s="73" t="s">
        <v>168</v>
      </c>
      <c r="H2116" s="72" t="s">
        <v>15</v>
      </c>
      <c r="I2116" s="72" t="s">
        <v>398</v>
      </c>
      <c r="J2116" s="73" t="s">
        <v>677</v>
      </c>
      <c r="K2116" s="73" t="s">
        <v>677</v>
      </c>
      <c r="L2116" s="74">
        <v>1122.2</v>
      </c>
      <c r="M2116" s="74">
        <v>1886.98</v>
      </c>
    </row>
    <row r="2117" spans="1:13" ht="14.25" x14ac:dyDescent="0.2">
      <c r="A2117" s="3" t="s">
        <v>676</v>
      </c>
      <c r="B2117" s="3" t="s">
        <v>676</v>
      </c>
      <c r="C2117" s="72" t="s">
        <v>604</v>
      </c>
      <c r="D2117" s="73" t="s">
        <v>18</v>
      </c>
      <c r="E2117" s="73">
        <v>2020</v>
      </c>
      <c r="F2117" s="72" t="s">
        <v>167</v>
      </c>
      <c r="G2117" s="73" t="s">
        <v>168</v>
      </c>
      <c r="H2117" s="72" t="s">
        <v>7</v>
      </c>
      <c r="I2117" s="72" t="s">
        <v>399</v>
      </c>
      <c r="J2117" s="73" t="s">
        <v>677</v>
      </c>
      <c r="K2117" s="73" t="s">
        <v>677</v>
      </c>
      <c r="L2117" s="74">
        <v>1592.46</v>
      </c>
      <c r="M2117" s="74">
        <v>2223.39</v>
      </c>
    </row>
    <row r="2118" spans="1:13" ht="14.25" x14ac:dyDescent="0.2">
      <c r="A2118" s="3" t="s">
        <v>676</v>
      </c>
      <c r="B2118" s="3" t="s">
        <v>676</v>
      </c>
      <c r="C2118" s="72" t="s">
        <v>604</v>
      </c>
      <c r="D2118" s="73" t="s">
        <v>18</v>
      </c>
      <c r="E2118" s="73">
        <v>2020</v>
      </c>
      <c r="F2118" s="72" t="s">
        <v>167</v>
      </c>
      <c r="G2118" s="73" t="s">
        <v>168</v>
      </c>
      <c r="H2118" s="72" t="s">
        <v>15</v>
      </c>
      <c r="I2118" s="72" t="s">
        <v>398</v>
      </c>
      <c r="J2118" s="73" t="s">
        <v>677</v>
      </c>
      <c r="K2118" s="73" t="s">
        <v>677</v>
      </c>
      <c r="L2118" s="74">
        <v>1061.6400000000001</v>
      </c>
      <c r="M2118" s="74">
        <v>1804.42</v>
      </c>
    </row>
    <row r="2119" spans="1:13" ht="14.25" x14ac:dyDescent="0.2">
      <c r="A2119" s="3" t="s">
        <v>676</v>
      </c>
      <c r="B2119" s="3" t="s">
        <v>676</v>
      </c>
      <c r="C2119" s="72" t="s">
        <v>604</v>
      </c>
      <c r="D2119" s="73" t="s">
        <v>18</v>
      </c>
      <c r="E2119" s="73">
        <v>2020</v>
      </c>
      <c r="F2119" s="72" t="s">
        <v>167</v>
      </c>
      <c r="G2119" s="73" t="s">
        <v>168</v>
      </c>
      <c r="H2119" s="72" t="s">
        <v>41</v>
      </c>
      <c r="I2119" s="72" t="s">
        <v>267</v>
      </c>
      <c r="J2119" s="73" t="s">
        <v>677</v>
      </c>
      <c r="K2119" s="73" t="s">
        <v>677</v>
      </c>
      <c r="L2119" s="74">
        <v>2163.48</v>
      </c>
      <c r="M2119" s="74">
        <v>2760.15</v>
      </c>
    </row>
    <row r="2120" spans="1:13" ht="14.25" x14ac:dyDescent="0.2">
      <c r="A2120" s="3" t="s">
        <v>676</v>
      </c>
      <c r="B2120" s="3" t="s">
        <v>676</v>
      </c>
      <c r="C2120" s="72" t="s">
        <v>604</v>
      </c>
      <c r="D2120" s="73" t="s">
        <v>18</v>
      </c>
      <c r="E2120" s="73">
        <v>2020</v>
      </c>
      <c r="F2120" s="72" t="s">
        <v>167</v>
      </c>
      <c r="G2120" s="73" t="s">
        <v>168</v>
      </c>
      <c r="H2120" s="72" t="s">
        <v>46</v>
      </c>
      <c r="I2120" s="72" t="s">
        <v>229</v>
      </c>
      <c r="J2120" s="73" t="s">
        <v>677</v>
      </c>
      <c r="K2120" s="73" t="s">
        <v>677</v>
      </c>
      <c r="L2120" s="74">
        <v>1061.6400000000001</v>
      </c>
      <c r="M2120" s="74">
        <v>1386.42</v>
      </c>
    </row>
    <row r="2121" spans="1:13" ht="14.25" x14ac:dyDescent="0.2">
      <c r="A2121" s="3" t="s">
        <v>676</v>
      </c>
      <c r="B2121" s="3" t="s">
        <v>676</v>
      </c>
      <c r="C2121" s="72" t="s">
        <v>604</v>
      </c>
      <c r="D2121" s="73" t="s">
        <v>18</v>
      </c>
      <c r="E2121" s="73">
        <v>2020</v>
      </c>
      <c r="F2121" s="72" t="s">
        <v>167</v>
      </c>
      <c r="G2121" s="73" t="s">
        <v>168</v>
      </c>
      <c r="H2121" s="72" t="s">
        <v>124</v>
      </c>
      <c r="I2121" s="72" t="s">
        <v>398</v>
      </c>
      <c r="J2121" s="73" t="s">
        <v>677</v>
      </c>
      <c r="K2121" s="73" t="s">
        <v>677</v>
      </c>
      <c r="L2121" s="74">
        <v>1592.46</v>
      </c>
      <c r="M2121" s="74">
        <v>2223.39</v>
      </c>
    </row>
    <row r="2122" spans="1:13" ht="14.25" x14ac:dyDescent="0.2">
      <c r="A2122" s="3" t="s">
        <v>676</v>
      </c>
      <c r="B2122" s="3" t="s">
        <v>676</v>
      </c>
      <c r="C2122" s="72" t="s">
        <v>604</v>
      </c>
      <c r="D2122" s="73" t="s">
        <v>18</v>
      </c>
      <c r="E2122" s="73">
        <v>2020</v>
      </c>
      <c r="F2122" s="72" t="s">
        <v>167</v>
      </c>
      <c r="G2122" s="73" t="s">
        <v>168</v>
      </c>
      <c r="H2122" s="72" t="s">
        <v>15</v>
      </c>
      <c r="I2122" s="72" t="s">
        <v>398</v>
      </c>
      <c r="J2122" s="73" t="s">
        <v>178</v>
      </c>
      <c r="K2122" s="73" t="s">
        <v>178</v>
      </c>
      <c r="L2122" s="74">
        <v>1061.6400000000001</v>
      </c>
      <c r="M2122" s="74">
        <v>1695.14</v>
      </c>
    </row>
    <row r="2123" spans="1:13" ht="14.25" x14ac:dyDescent="0.2">
      <c r="A2123" s="3" t="s">
        <v>676</v>
      </c>
      <c r="B2123" s="3" t="s">
        <v>676</v>
      </c>
      <c r="C2123" s="72" t="s">
        <v>604</v>
      </c>
      <c r="D2123" s="73" t="s">
        <v>18</v>
      </c>
      <c r="E2123" s="73">
        <v>2020</v>
      </c>
      <c r="F2123" s="72" t="s">
        <v>167</v>
      </c>
      <c r="G2123" s="73" t="s">
        <v>168</v>
      </c>
      <c r="H2123" s="72" t="s">
        <v>41</v>
      </c>
      <c r="I2123" s="72" t="s">
        <v>398</v>
      </c>
      <c r="J2123" s="73" t="s">
        <v>178</v>
      </c>
      <c r="K2123" s="73" t="s">
        <v>178</v>
      </c>
      <c r="L2123" s="74">
        <v>2163.48</v>
      </c>
      <c r="M2123" s="74">
        <v>2669.68</v>
      </c>
    </row>
    <row r="2124" spans="1:13" ht="14.25" x14ac:dyDescent="0.2">
      <c r="A2124" s="3" t="s">
        <v>676</v>
      </c>
      <c r="B2124" s="3" t="s">
        <v>676</v>
      </c>
      <c r="C2124" s="72" t="s">
        <v>604</v>
      </c>
      <c r="D2124" s="73" t="s">
        <v>18</v>
      </c>
      <c r="E2124" s="73">
        <v>2020</v>
      </c>
      <c r="F2124" s="72" t="s">
        <v>167</v>
      </c>
      <c r="G2124" s="73" t="s">
        <v>168</v>
      </c>
      <c r="H2124" s="72" t="s">
        <v>0</v>
      </c>
      <c r="I2124" s="72" t="s">
        <v>327</v>
      </c>
      <c r="J2124" s="73" t="s">
        <v>677</v>
      </c>
      <c r="K2124" s="73" t="s">
        <v>677</v>
      </c>
      <c r="L2124" s="74">
        <v>1061.6400000000001</v>
      </c>
      <c r="M2124" s="74">
        <v>1804.42</v>
      </c>
    </row>
    <row r="2125" spans="1:13" ht="14.25" x14ac:dyDescent="0.2">
      <c r="A2125" s="3" t="s">
        <v>676</v>
      </c>
      <c r="B2125" s="3" t="s">
        <v>676</v>
      </c>
      <c r="C2125" s="72" t="s">
        <v>604</v>
      </c>
      <c r="D2125" s="73" t="s">
        <v>18</v>
      </c>
      <c r="E2125" s="73">
        <v>2020</v>
      </c>
      <c r="F2125" s="72" t="s">
        <v>167</v>
      </c>
      <c r="G2125" s="73" t="s">
        <v>168</v>
      </c>
      <c r="H2125" s="72" t="s">
        <v>15</v>
      </c>
      <c r="I2125" s="72" t="s">
        <v>398</v>
      </c>
      <c r="J2125" s="73" t="s">
        <v>178</v>
      </c>
      <c r="K2125" s="73" t="s">
        <v>178</v>
      </c>
      <c r="L2125" s="74">
        <v>1061.6400000000001</v>
      </c>
      <c r="M2125" s="74">
        <v>1695.14</v>
      </c>
    </row>
    <row r="2126" spans="1:13" ht="14.25" x14ac:dyDescent="0.2">
      <c r="A2126" s="3" t="s">
        <v>676</v>
      </c>
      <c r="B2126" s="3" t="s">
        <v>676</v>
      </c>
      <c r="C2126" s="72" t="s">
        <v>604</v>
      </c>
      <c r="D2126" s="73" t="s">
        <v>18</v>
      </c>
      <c r="E2126" s="73">
        <v>2020</v>
      </c>
      <c r="F2126" s="72" t="s">
        <v>167</v>
      </c>
      <c r="G2126" s="73" t="s">
        <v>168</v>
      </c>
      <c r="H2126" s="72" t="s">
        <v>46</v>
      </c>
      <c r="I2126" s="72" t="s">
        <v>229</v>
      </c>
      <c r="J2126" s="73" t="s">
        <v>677</v>
      </c>
      <c r="K2126" s="73" t="s">
        <v>677</v>
      </c>
      <c r="L2126" s="74">
        <v>1061.6400000000001</v>
      </c>
      <c r="M2126" s="74">
        <v>1386.42</v>
      </c>
    </row>
    <row r="2127" spans="1:13" ht="14.25" x14ac:dyDescent="0.2">
      <c r="A2127" s="3" t="s">
        <v>676</v>
      </c>
      <c r="B2127" s="3" t="s">
        <v>676</v>
      </c>
      <c r="C2127" s="72" t="s">
        <v>604</v>
      </c>
      <c r="D2127" s="73" t="s">
        <v>18</v>
      </c>
      <c r="E2127" s="73">
        <v>2020</v>
      </c>
      <c r="F2127" s="72" t="s">
        <v>167</v>
      </c>
      <c r="G2127" s="73" t="s">
        <v>168</v>
      </c>
      <c r="H2127" s="72" t="s">
        <v>93</v>
      </c>
      <c r="I2127" s="72" t="s">
        <v>398</v>
      </c>
      <c r="J2127" s="73" t="s">
        <v>677</v>
      </c>
      <c r="K2127" s="73" t="s">
        <v>677</v>
      </c>
      <c r="L2127" s="74">
        <v>1061.6400000000001</v>
      </c>
      <c r="M2127" s="74">
        <v>1695.14</v>
      </c>
    </row>
    <row r="2128" spans="1:13" ht="14.25" x14ac:dyDescent="0.2">
      <c r="A2128" s="3" t="s">
        <v>676</v>
      </c>
      <c r="B2128" s="3" t="s">
        <v>676</v>
      </c>
      <c r="C2128" s="72" t="s">
        <v>604</v>
      </c>
      <c r="D2128" s="73" t="s">
        <v>18</v>
      </c>
      <c r="E2128" s="73">
        <v>2020</v>
      </c>
      <c r="F2128" s="72" t="s">
        <v>167</v>
      </c>
      <c r="G2128" s="73" t="s">
        <v>168</v>
      </c>
      <c r="H2128" s="72" t="s">
        <v>15</v>
      </c>
      <c r="I2128" s="72" t="s">
        <v>398</v>
      </c>
      <c r="J2128" s="73" t="s">
        <v>178</v>
      </c>
      <c r="K2128" s="73" t="s">
        <v>178</v>
      </c>
      <c r="L2128" s="74">
        <v>1061.6400000000001</v>
      </c>
      <c r="M2128" s="74">
        <v>1695.14</v>
      </c>
    </row>
    <row r="2129" spans="1:13" ht="14.25" x14ac:dyDescent="0.2">
      <c r="A2129" s="3" t="s">
        <v>676</v>
      </c>
      <c r="B2129" s="3" t="s">
        <v>676</v>
      </c>
      <c r="C2129" s="72" t="s">
        <v>604</v>
      </c>
      <c r="D2129" s="73" t="s">
        <v>18</v>
      </c>
      <c r="E2129" s="73">
        <v>2020</v>
      </c>
      <c r="F2129" s="72" t="s">
        <v>167</v>
      </c>
      <c r="G2129" s="73" t="s">
        <v>168</v>
      </c>
      <c r="H2129" s="72" t="s">
        <v>15</v>
      </c>
      <c r="I2129" s="72" t="s">
        <v>398</v>
      </c>
      <c r="J2129" s="73" t="s">
        <v>178</v>
      </c>
      <c r="K2129" s="73" t="s">
        <v>178</v>
      </c>
      <c r="L2129" s="74">
        <v>1122.2</v>
      </c>
      <c r="M2129" s="74">
        <v>1886.98</v>
      </c>
    </row>
    <row r="2130" spans="1:13" ht="14.25" x14ac:dyDescent="0.2">
      <c r="A2130" s="3" t="s">
        <v>676</v>
      </c>
      <c r="B2130" s="3" t="s">
        <v>676</v>
      </c>
      <c r="C2130" s="72" t="s">
        <v>604</v>
      </c>
      <c r="D2130" s="73" t="s">
        <v>18</v>
      </c>
      <c r="E2130" s="73">
        <v>2020</v>
      </c>
      <c r="F2130" s="72" t="s">
        <v>167</v>
      </c>
      <c r="G2130" s="73" t="s">
        <v>168</v>
      </c>
      <c r="H2130" s="72" t="s">
        <v>41</v>
      </c>
      <c r="I2130" s="72" t="s">
        <v>398</v>
      </c>
      <c r="J2130" s="73" t="s">
        <v>178</v>
      </c>
      <c r="K2130" s="73" t="s">
        <v>178</v>
      </c>
      <c r="L2130" s="74">
        <v>2163.48</v>
      </c>
      <c r="M2130" s="74">
        <v>2669.68</v>
      </c>
    </row>
    <row r="2131" spans="1:13" ht="14.25" x14ac:dyDescent="0.2">
      <c r="A2131" s="3" t="s">
        <v>676</v>
      </c>
      <c r="B2131" s="3" t="s">
        <v>676</v>
      </c>
      <c r="C2131" s="72" t="s">
        <v>604</v>
      </c>
      <c r="D2131" s="73" t="s">
        <v>18</v>
      </c>
      <c r="E2131" s="73">
        <v>2020</v>
      </c>
      <c r="F2131" s="72" t="s">
        <v>167</v>
      </c>
      <c r="G2131" s="73" t="s">
        <v>168</v>
      </c>
      <c r="H2131" s="72" t="s">
        <v>15</v>
      </c>
      <c r="I2131" s="72" t="s">
        <v>398</v>
      </c>
      <c r="J2131" s="73" t="s">
        <v>178</v>
      </c>
      <c r="K2131" s="73" t="s">
        <v>178</v>
      </c>
      <c r="L2131" s="74">
        <v>1061.6400000000001</v>
      </c>
      <c r="M2131" s="74">
        <v>1695.14</v>
      </c>
    </row>
    <row r="2132" spans="1:13" ht="14.25" x14ac:dyDescent="0.2">
      <c r="A2132" s="3" t="s">
        <v>676</v>
      </c>
      <c r="B2132" s="3" t="s">
        <v>676</v>
      </c>
      <c r="C2132" s="72" t="s">
        <v>604</v>
      </c>
      <c r="D2132" s="73" t="s">
        <v>18</v>
      </c>
      <c r="E2132" s="73">
        <v>2020</v>
      </c>
      <c r="F2132" s="72" t="s">
        <v>167</v>
      </c>
      <c r="G2132" s="73" t="s">
        <v>168</v>
      </c>
      <c r="H2132" s="72" t="s">
        <v>41</v>
      </c>
      <c r="I2132" s="72" t="s">
        <v>398</v>
      </c>
      <c r="J2132" s="73" t="s">
        <v>178</v>
      </c>
      <c r="K2132" s="73" t="s">
        <v>178</v>
      </c>
      <c r="L2132" s="74">
        <v>2163.48</v>
      </c>
      <c r="M2132" s="74">
        <v>2669.68</v>
      </c>
    </row>
    <row r="2133" spans="1:13" ht="14.25" x14ac:dyDescent="0.2">
      <c r="A2133" s="3" t="s">
        <v>676</v>
      </c>
      <c r="B2133" s="3" t="s">
        <v>676</v>
      </c>
      <c r="C2133" s="72" t="s">
        <v>604</v>
      </c>
      <c r="D2133" s="73" t="s">
        <v>18</v>
      </c>
      <c r="E2133" s="73">
        <v>2020</v>
      </c>
      <c r="F2133" s="72" t="s">
        <v>167</v>
      </c>
      <c r="G2133" s="73" t="s">
        <v>168</v>
      </c>
      <c r="H2133" s="72" t="s">
        <v>67</v>
      </c>
      <c r="I2133" s="72" t="s">
        <v>398</v>
      </c>
      <c r="J2133" s="73" t="s">
        <v>178</v>
      </c>
      <c r="K2133" s="73" t="s">
        <v>178</v>
      </c>
      <c r="L2133" s="74">
        <v>1061.6400000000001</v>
      </c>
      <c r="M2133" s="74">
        <v>1695.14</v>
      </c>
    </row>
    <row r="2134" spans="1:13" ht="14.25" x14ac:dyDescent="0.2">
      <c r="A2134" s="3" t="s">
        <v>676</v>
      </c>
      <c r="B2134" s="3" t="s">
        <v>676</v>
      </c>
      <c r="C2134" s="72" t="s">
        <v>604</v>
      </c>
      <c r="D2134" s="73" t="s">
        <v>10</v>
      </c>
      <c r="E2134" s="73">
        <v>2020</v>
      </c>
      <c r="F2134" s="72" t="s">
        <v>152</v>
      </c>
      <c r="G2134" s="73" t="s">
        <v>153</v>
      </c>
      <c r="H2134" s="72" t="s">
        <v>2</v>
      </c>
      <c r="I2134" s="72" t="s">
        <v>519</v>
      </c>
      <c r="J2134" s="73" t="s">
        <v>178</v>
      </c>
      <c r="K2134" s="73" t="s">
        <v>178</v>
      </c>
      <c r="L2134" s="74">
        <v>1482.72</v>
      </c>
      <c r="M2134" s="74">
        <v>1846.7901120000001</v>
      </c>
    </row>
    <row r="2135" spans="1:13" ht="14.25" x14ac:dyDescent="0.2">
      <c r="A2135" s="3" t="s">
        <v>676</v>
      </c>
      <c r="B2135" s="3" t="s">
        <v>676</v>
      </c>
      <c r="C2135" s="72" t="s">
        <v>604</v>
      </c>
      <c r="D2135" s="73" t="s">
        <v>10</v>
      </c>
      <c r="E2135" s="73">
        <v>2020</v>
      </c>
      <c r="F2135" s="72" t="s">
        <v>152</v>
      </c>
      <c r="G2135" s="73" t="s">
        <v>153</v>
      </c>
      <c r="H2135" s="72" t="s">
        <v>2</v>
      </c>
      <c r="I2135" s="72" t="s">
        <v>520</v>
      </c>
      <c r="J2135" s="73" t="s">
        <v>178</v>
      </c>
      <c r="K2135" s="73" t="s">
        <v>178</v>
      </c>
      <c r="L2135" s="74">
        <v>1562.19</v>
      </c>
      <c r="M2135" s="74">
        <v>1919.735625</v>
      </c>
    </row>
    <row r="2136" spans="1:13" ht="14.25" x14ac:dyDescent="0.2">
      <c r="A2136" s="3" t="s">
        <v>676</v>
      </c>
      <c r="B2136" s="3" t="s">
        <v>676</v>
      </c>
      <c r="C2136" s="72" t="s">
        <v>604</v>
      </c>
      <c r="D2136" s="73" t="s">
        <v>10</v>
      </c>
      <c r="E2136" s="73">
        <v>2020</v>
      </c>
      <c r="F2136" s="72" t="s">
        <v>152</v>
      </c>
      <c r="G2136" s="73" t="s">
        <v>153</v>
      </c>
      <c r="H2136" s="72" t="s">
        <v>2</v>
      </c>
      <c r="I2136" s="72" t="s">
        <v>594</v>
      </c>
      <c r="J2136" s="73" t="s">
        <v>178</v>
      </c>
      <c r="K2136" s="73" t="s">
        <v>178</v>
      </c>
      <c r="L2136" s="74">
        <v>1239.6000000000001</v>
      </c>
      <c r="M2136" s="74">
        <v>1607.296848</v>
      </c>
    </row>
    <row r="2137" spans="1:13" ht="14.25" x14ac:dyDescent="0.2">
      <c r="A2137" s="3" t="s">
        <v>676</v>
      </c>
      <c r="B2137" s="3" t="s">
        <v>676</v>
      </c>
      <c r="C2137" s="72" t="s">
        <v>604</v>
      </c>
      <c r="D2137" s="73" t="s">
        <v>10</v>
      </c>
      <c r="E2137" s="73">
        <v>2020</v>
      </c>
      <c r="F2137" s="72" t="s">
        <v>152</v>
      </c>
      <c r="G2137" s="73" t="s">
        <v>153</v>
      </c>
      <c r="H2137" s="72" t="s">
        <v>2</v>
      </c>
      <c r="I2137" s="72" t="s">
        <v>530</v>
      </c>
      <c r="J2137" s="73" t="s">
        <v>178</v>
      </c>
      <c r="K2137" s="73" t="s">
        <v>178</v>
      </c>
      <c r="L2137" s="74">
        <v>1342.19</v>
      </c>
      <c r="M2137" s="74">
        <v>1717.7976250000002</v>
      </c>
    </row>
    <row r="2138" spans="1:13" ht="14.25" x14ac:dyDescent="0.2">
      <c r="A2138" s="3" t="s">
        <v>676</v>
      </c>
      <c r="B2138" s="3" t="s">
        <v>676</v>
      </c>
      <c r="C2138" s="72" t="s">
        <v>604</v>
      </c>
      <c r="D2138" s="73" t="s">
        <v>10</v>
      </c>
      <c r="E2138" s="73">
        <v>2020</v>
      </c>
      <c r="F2138" s="72" t="s">
        <v>152</v>
      </c>
      <c r="G2138" s="73" t="s">
        <v>153</v>
      </c>
      <c r="H2138" s="72" t="s">
        <v>2</v>
      </c>
      <c r="I2138" s="72" t="s">
        <v>573</v>
      </c>
      <c r="J2138" s="73" t="s">
        <v>178</v>
      </c>
      <c r="K2138" s="73" t="s">
        <v>178</v>
      </c>
      <c r="L2138" s="74">
        <v>1482.72</v>
      </c>
      <c r="M2138" s="74">
        <v>1846.7901120000001</v>
      </c>
    </row>
    <row r="2139" spans="1:13" ht="14.25" x14ac:dyDescent="0.2">
      <c r="A2139" s="3" t="s">
        <v>676</v>
      </c>
      <c r="B2139" s="3" t="s">
        <v>676</v>
      </c>
      <c r="C2139" s="72" t="s">
        <v>604</v>
      </c>
      <c r="D2139" s="73" t="s">
        <v>10</v>
      </c>
      <c r="E2139" s="73">
        <v>2020</v>
      </c>
      <c r="F2139" s="72" t="s">
        <v>152</v>
      </c>
      <c r="G2139" s="73" t="s">
        <v>153</v>
      </c>
      <c r="H2139" s="72" t="s">
        <v>2</v>
      </c>
      <c r="I2139" s="72" t="s">
        <v>523</v>
      </c>
      <c r="J2139" s="73" t="s">
        <v>396</v>
      </c>
      <c r="K2139" s="73" t="s">
        <v>396</v>
      </c>
      <c r="L2139" s="74">
        <v>1482.72</v>
      </c>
      <c r="M2139" s="74">
        <v>1846.7901120000001</v>
      </c>
    </row>
    <row r="2140" spans="1:13" ht="14.25" x14ac:dyDescent="0.2">
      <c r="A2140" s="3" t="s">
        <v>676</v>
      </c>
      <c r="B2140" s="3" t="s">
        <v>676</v>
      </c>
      <c r="C2140" s="72" t="s">
        <v>604</v>
      </c>
      <c r="D2140" s="73" t="s">
        <v>10</v>
      </c>
      <c r="E2140" s="73">
        <v>2020</v>
      </c>
      <c r="F2140" s="72" t="s">
        <v>152</v>
      </c>
      <c r="G2140" s="73" t="s">
        <v>153</v>
      </c>
      <c r="H2140" s="72" t="s">
        <v>2</v>
      </c>
      <c r="I2140" s="72" t="s">
        <v>529</v>
      </c>
      <c r="J2140" s="73" t="s">
        <v>178</v>
      </c>
      <c r="K2140" s="73" t="s">
        <v>178</v>
      </c>
      <c r="L2140" s="74">
        <v>1482.72</v>
      </c>
      <c r="M2140" s="74">
        <v>1846.7901120000001</v>
      </c>
    </row>
    <row r="2141" spans="1:13" ht="14.25" x14ac:dyDescent="0.2">
      <c r="A2141" s="3" t="s">
        <v>676</v>
      </c>
      <c r="B2141" s="3" t="s">
        <v>676</v>
      </c>
      <c r="C2141" s="72" t="s">
        <v>604</v>
      </c>
      <c r="D2141" s="73" t="s">
        <v>10</v>
      </c>
      <c r="E2141" s="73">
        <v>2020</v>
      </c>
      <c r="F2141" s="72" t="s">
        <v>152</v>
      </c>
      <c r="G2141" s="73" t="s">
        <v>153</v>
      </c>
      <c r="H2141" s="72" t="s">
        <v>2</v>
      </c>
      <c r="I2141" s="72" t="s">
        <v>541</v>
      </c>
      <c r="J2141" s="73" t="s">
        <v>178</v>
      </c>
      <c r="K2141" s="73" t="s">
        <v>178</v>
      </c>
      <c r="L2141" s="74">
        <v>1122.19</v>
      </c>
      <c r="M2141" s="74">
        <v>1499.5262090000001</v>
      </c>
    </row>
    <row r="2142" spans="1:13" ht="14.25" x14ac:dyDescent="0.2">
      <c r="A2142" s="3" t="s">
        <v>676</v>
      </c>
      <c r="B2142" s="3" t="s">
        <v>676</v>
      </c>
      <c r="C2142" s="72" t="s">
        <v>604</v>
      </c>
      <c r="D2142" s="73" t="s">
        <v>10</v>
      </c>
      <c r="E2142" s="73">
        <v>2020</v>
      </c>
      <c r="F2142" s="72" t="s">
        <v>152</v>
      </c>
      <c r="G2142" s="73" t="s">
        <v>153</v>
      </c>
      <c r="H2142" s="72" t="s">
        <v>2</v>
      </c>
      <c r="I2142" s="72" t="s">
        <v>554</v>
      </c>
      <c r="J2142" s="73" t="s">
        <v>178</v>
      </c>
      <c r="K2142" s="73" t="s">
        <v>178</v>
      </c>
      <c r="L2142" s="74">
        <v>1239.6000000000001</v>
      </c>
      <c r="M2142" s="74">
        <v>1607.296848</v>
      </c>
    </row>
    <row r="2143" spans="1:13" ht="14.25" x14ac:dyDescent="0.2">
      <c r="A2143" s="3" t="s">
        <v>676</v>
      </c>
      <c r="B2143" s="3" t="s">
        <v>676</v>
      </c>
      <c r="C2143" s="72" t="s">
        <v>604</v>
      </c>
      <c r="D2143" s="73" t="s">
        <v>10</v>
      </c>
      <c r="E2143" s="73">
        <v>2020</v>
      </c>
      <c r="F2143" s="72" t="s">
        <v>152</v>
      </c>
      <c r="G2143" s="73" t="s">
        <v>153</v>
      </c>
      <c r="H2143" s="72" t="s">
        <v>2</v>
      </c>
      <c r="I2143" s="72" t="s">
        <v>578</v>
      </c>
      <c r="J2143" s="73" t="s">
        <v>396</v>
      </c>
      <c r="K2143" s="73" t="s">
        <v>396</v>
      </c>
      <c r="L2143" s="74">
        <v>1482.72</v>
      </c>
      <c r="M2143" s="74">
        <v>1846.7901120000001</v>
      </c>
    </row>
    <row r="2144" spans="1:13" ht="14.25" x14ac:dyDescent="0.2">
      <c r="A2144" s="3" t="s">
        <v>676</v>
      </c>
      <c r="B2144" s="3" t="s">
        <v>676</v>
      </c>
      <c r="C2144" s="72" t="s">
        <v>604</v>
      </c>
      <c r="D2144" s="73" t="s">
        <v>10</v>
      </c>
      <c r="E2144" s="73">
        <v>2020</v>
      </c>
      <c r="F2144" s="72" t="s">
        <v>152</v>
      </c>
      <c r="G2144" s="73" t="s">
        <v>153</v>
      </c>
      <c r="H2144" s="72" t="s">
        <v>2</v>
      </c>
      <c r="I2144" s="72" t="s">
        <v>566</v>
      </c>
      <c r="J2144" s="73" t="s">
        <v>178</v>
      </c>
      <c r="K2144" s="73" t="s">
        <v>178</v>
      </c>
      <c r="L2144" s="74">
        <v>1122.19</v>
      </c>
      <c r="M2144" s="74">
        <v>1499.5262090000001</v>
      </c>
    </row>
    <row r="2145" spans="1:13" ht="14.25" x14ac:dyDescent="0.2">
      <c r="A2145" s="3" t="s">
        <v>676</v>
      </c>
      <c r="B2145" s="3" t="s">
        <v>676</v>
      </c>
      <c r="C2145" s="72" t="s">
        <v>604</v>
      </c>
      <c r="D2145" s="73" t="s">
        <v>10</v>
      </c>
      <c r="E2145" s="73">
        <v>2020</v>
      </c>
      <c r="F2145" s="72" t="s">
        <v>152</v>
      </c>
      <c r="G2145" s="73" t="s">
        <v>153</v>
      </c>
      <c r="H2145" s="72" t="s">
        <v>2</v>
      </c>
      <c r="I2145" s="72" t="s">
        <v>584</v>
      </c>
      <c r="J2145" s="73" t="s">
        <v>178</v>
      </c>
      <c r="K2145" s="73" t="s">
        <v>178</v>
      </c>
      <c r="L2145" s="74">
        <v>1122.19</v>
      </c>
      <c r="M2145" s="74">
        <v>1499.5262090000001</v>
      </c>
    </row>
    <row r="2146" spans="1:13" ht="14.25" x14ac:dyDescent="0.2">
      <c r="A2146" s="3" t="s">
        <v>676</v>
      </c>
      <c r="B2146" s="3" t="s">
        <v>676</v>
      </c>
      <c r="C2146" s="72" t="s">
        <v>604</v>
      </c>
      <c r="D2146" s="73" t="s">
        <v>10</v>
      </c>
      <c r="E2146" s="73">
        <v>2020</v>
      </c>
      <c r="F2146" s="72" t="s">
        <v>152</v>
      </c>
      <c r="G2146" s="73" t="s">
        <v>153</v>
      </c>
      <c r="H2146" s="72" t="s">
        <v>2</v>
      </c>
      <c r="I2146" s="72" t="s">
        <v>400</v>
      </c>
      <c r="J2146" s="73" t="s">
        <v>178</v>
      </c>
      <c r="K2146" s="73" t="s">
        <v>178</v>
      </c>
      <c r="L2146" s="74">
        <v>1122.19</v>
      </c>
      <c r="M2146" s="74">
        <v>1499.5262090000001</v>
      </c>
    </row>
    <row r="2147" spans="1:13" ht="14.25" x14ac:dyDescent="0.2">
      <c r="A2147" s="3" t="s">
        <v>676</v>
      </c>
      <c r="B2147" s="3" t="s">
        <v>676</v>
      </c>
      <c r="C2147" s="72" t="s">
        <v>604</v>
      </c>
      <c r="D2147" s="73" t="s">
        <v>10</v>
      </c>
      <c r="E2147" s="73">
        <v>2020</v>
      </c>
      <c r="F2147" s="72" t="s">
        <v>152</v>
      </c>
      <c r="G2147" s="73" t="s">
        <v>153</v>
      </c>
      <c r="H2147" s="72" t="s">
        <v>2</v>
      </c>
      <c r="I2147" s="72" t="s">
        <v>552</v>
      </c>
      <c r="J2147" s="73" t="s">
        <v>178</v>
      </c>
      <c r="K2147" s="73" t="s">
        <v>178</v>
      </c>
      <c r="L2147" s="74">
        <v>1239.6000000000001</v>
      </c>
      <c r="M2147" s="74">
        <v>1607.296848</v>
      </c>
    </row>
    <row r="2148" spans="1:13" ht="14.25" x14ac:dyDescent="0.2">
      <c r="A2148" s="3" t="s">
        <v>676</v>
      </c>
      <c r="B2148" s="3" t="s">
        <v>676</v>
      </c>
      <c r="C2148" s="72" t="s">
        <v>604</v>
      </c>
      <c r="D2148" s="73" t="s">
        <v>10</v>
      </c>
      <c r="E2148" s="73">
        <v>2020</v>
      </c>
      <c r="F2148" s="72" t="s">
        <v>152</v>
      </c>
      <c r="G2148" s="73" t="s">
        <v>153</v>
      </c>
      <c r="H2148" s="72" t="s">
        <v>2</v>
      </c>
      <c r="I2148" s="72" t="s">
        <v>639</v>
      </c>
      <c r="J2148" s="73" t="s">
        <v>178</v>
      </c>
      <c r="K2148" s="73" t="s">
        <v>178</v>
      </c>
      <c r="L2148" s="74">
        <v>1562.19</v>
      </c>
      <c r="M2148" s="74">
        <v>1919.735625</v>
      </c>
    </row>
    <row r="2149" spans="1:13" ht="14.25" x14ac:dyDescent="0.2">
      <c r="A2149" s="3" t="s">
        <v>676</v>
      </c>
      <c r="B2149" s="3" t="s">
        <v>676</v>
      </c>
      <c r="C2149" s="72" t="s">
        <v>604</v>
      </c>
      <c r="D2149" s="73" t="s">
        <v>10</v>
      </c>
      <c r="E2149" s="73">
        <v>2020</v>
      </c>
      <c r="F2149" s="72" t="s">
        <v>152</v>
      </c>
      <c r="G2149" s="73" t="s">
        <v>153</v>
      </c>
      <c r="H2149" s="72" t="s">
        <v>2</v>
      </c>
      <c r="I2149" s="72" t="s">
        <v>524</v>
      </c>
      <c r="J2149" s="73" t="s">
        <v>178</v>
      </c>
      <c r="K2149" s="73" t="s">
        <v>178</v>
      </c>
      <c r="L2149" s="74">
        <v>1239.6000000000001</v>
      </c>
      <c r="M2149" s="74">
        <v>1607.296848</v>
      </c>
    </row>
    <row r="2150" spans="1:13" ht="14.25" x14ac:dyDescent="0.2">
      <c r="A2150" s="3" t="s">
        <v>676</v>
      </c>
      <c r="B2150" s="3" t="s">
        <v>676</v>
      </c>
      <c r="C2150" s="72" t="s">
        <v>604</v>
      </c>
      <c r="D2150" s="73" t="s">
        <v>10</v>
      </c>
      <c r="E2150" s="73">
        <v>2020</v>
      </c>
      <c r="F2150" s="72" t="s">
        <v>152</v>
      </c>
      <c r="G2150" s="73" t="s">
        <v>153</v>
      </c>
      <c r="H2150" s="72" t="s">
        <v>2</v>
      </c>
      <c r="I2150" s="72" t="s">
        <v>556</v>
      </c>
      <c r="J2150" s="73" t="s">
        <v>178</v>
      </c>
      <c r="K2150" s="73" t="s">
        <v>178</v>
      </c>
      <c r="L2150" s="74">
        <v>1342.19</v>
      </c>
      <c r="M2150" s="74">
        <v>1717.7976250000002</v>
      </c>
    </row>
    <row r="2151" spans="1:13" ht="14.25" x14ac:dyDescent="0.2">
      <c r="A2151" s="3" t="s">
        <v>676</v>
      </c>
      <c r="B2151" s="3" t="s">
        <v>676</v>
      </c>
      <c r="C2151" s="72" t="s">
        <v>604</v>
      </c>
      <c r="D2151" s="73" t="s">
        <v>10</v>
      </c>
      <c r="E2151" s="73">
        <v>2020</v>
      </c>
      <c r="F2151" s="72" t="s">
        <v>152</v>
      </c>
      <c r="G2151" s="73" t="s">
        <v>153</v>
      </c>
      <c r="H2151" s="72" t="s">
        <v>2</v>
      </c>
      <c r="I2151" s="72" t="s">
        <v>640</v>
      </c>
      <c r="J2151" s="73" t="s">
        <v>677</v>
      </c>
      <c r="K2151" s="73" t="s">
        <v>677</v>
      </c>
      <c r="L2151" s="74">
        <v>1122.19</v>
      </c>
      <c r="M2151" s="74">
        <v>1615.055249</v>
      </c>
    </row>
    <row r="2152" spans="1:13" ht="14.25" x14ac:dyDescent="0.2">
      <c r="A2152" s="3" t="s">
        <v>676</v>
      </c>
      <c r="B2152" s="3" t="s">
        <v>676</v>
      </c>
      <c r="C2152" s="72" t="s">
        <v>604</v>
      </c>
      <c r="D2152" s="73" t="s">
        <v>10</v>
      </c>
      <c r="E2152" s="73">
        <v>2020</v>
      </c>
      <c r="F2152" s="72" t="s">
        <v>152</v>
      </c>
      <c r="G2152" s="73" t="s">
        <v>153</v>
      </c>
      <c r="H2152" s="72" t="s">
        <v>2</v>
      </c>
      <c r="I2152" s="72" t="s">
        <v>562</v>
      </c>
      <c r="J2152" s="73" t="s">
        <v>178</v>
      </c>
      <c r="K2152" s="73" t="s">
        <v>178</v>
      </c>
      <c r="L2152" s="74">
        <v>1239.6000000000001</v>
      </c>
      <c r="M2152" s="74">
        <v>1607.296848</v>
      </c>
    </row>
    <row r="2153" spans="1:13" ht="14.25" x14ac:dyDescent="0.2">
      <c r="A2153" s="3" t="s">
        <v>676</v>
      </c>
      <c r="B2153" s="3" t="s">
        <v>676</v>
      </c>
      <c r="C2153" s="72" t="s">
        <v>604</v>
      </c>
      <c r="D2153" s="73" t="s">
        <v>10</v>
      </c>
      <c r="E2153" s="73">
        <v>2020</v>
      </c>
      <c r="F2153" s="72" t="s">
        <v>152</v>
      </c>
      <c r="G2153" s="73" t="s">
        <v>153</v>
      </c>
      <c r="H2153" s="72" t="s">
        <v>2</v>
      </c>
      <c r="I2153" s="72" t="s">
        <v>412</v>
      </c>
      <c r="J2153" s="73" t="s">
        <v>178</v>
      </c>
      <c r="K2153" s="73" t="s">
        <v>178</v>
      </c>
      <c r="L2153" s="74">
        <v>1458.8500000000001</v>
      </c>
      <c r="M2153" s="74">
        <v>1857.0879350000002</v>
      </c>
    </row>
    <row r="2154" spans="1:13" ht="14.25" x14ac:dyDescent="0.2">
      <c r="A2154" s="3" t="s">
        <v>676</v>
      </c>
      <c r="B2154" s="3" t="s">
        <v>676</v>
      </c>
      <c r="C2154" s="72" t="s">
        <v>604</v>
      </c>
      <c r="D2154" s="73" t="s">
        <v>10</v>
      </c>
      <c r="E2154" s="73">
        <v>2020</v>
      </c>
      <c r="F2154" s="72" t="s">
        <v>152</v>
      </c>
      <c r="G2154" s="73" t="s">
        <v>153</v>
      </c>
      <c r="H2154" s="72" t="s">
        <v>2</v>
      </c>
      <c r="I2154" s="72" t="s">
        <v>590</v>
      </c>
      <c r="J2154" s="73" t="s">
        <v>178</v>
      </c>
      <c r="K2154" s="73" t="s">
        <v>178</v>
      </c>
      <c r="L2154" s="74">
        <v>1239.6000000000001</v>
      </c>
      <c r="M2154" s="74">
        <v>1607.296848</v>
      </c>
    </row>
    <row r="2155" spans="1:13" ht="14.25" x14ac:dyDescent="0.2">
      <c r="A2155" s="3" t="s">
        <v>676</v>
      </c>
      <c r="B2155" s="3" t="s">
        <v>676</v>
      </c>
      <c r="C2155" s="72" t="s">
        <v>604</v>
      </c>
      <c r="D2155" s="73" t="s">
        <v>10</v>
      </c>
      <c r="E2155" s="73">
        <v>2020</v>
      </c>
      <c r="F2155" s="72" t="s">
        <v>152</v>
      </c>
      <c r="G2155" s="73" t="s">
        <v>153</v>
      </c>
      <c r="H2155" s="72" t="s">
        <v>2</v>
      </c>
      <c r="I2155" s="72" t="s">
        <v>586</v>
      </c>
      <c r="J2155" s="73" t="s">
        <v>178</v>
      </c>
      <c r="K2155" s="73" t="s">
        <v>178</v>
      </c>
      <c r="L2155" s="74">
        <v>1458.8500000000001</v>
      </c>
      <c r="M2155" s="74">
        <v>1857.0879350000002</v>
      </c>
    </row>
    <row r="2156" spans="1:13" ht="14.25" x14ac:dyDescent="0.2">
      <c r="A2156" s="3" t="s">
        <v>676</v>
      </c>
      <c r="B2156" s="3" t="s">
        <v>676</v>
      </c>
      <c r="C2156" s="72" t="s">
        <v>604</v>
      </c>
      <c r="D2156" s="73" t="s">
        <v>10</v>
      </c>
      <c r="E2156" s="73">
        <v>2020</v>
      </c>
      <c r="F2156" s="72" t="s">
        <v>152</v>
      </c>
      <c r="G2156" s="73" t="s">
        <v>153</v>
      </c>
      <c r="H2156" s="72" t="s">
        <v>2</v>
      </c>
      <c r="I2156" s="72" t="s">
        <v>598</v>
      </c>
      <c r="J2156" s="73" t="s">
        <v>178</v>
      </c>
      <c r="K2156" s="73" t="s">
        <v>178</v>
      </c>
      <c r="L2156" s="74">
        <v>1725.83</v>
      </c>
      <c r="M2156" s="74">
        <v>2069.9407809999998</v>
      </c>
    </row>
    <row r="2157" spans="1:13" ht="14.25" x14ac:dyDescent="0.2">
      <c r="A2157" s="3" t="s">
        <v>676</v>
      </c>
      <c r="B2157" s="3" t="s">
        <v>676</v>
      </c>
      <c r="C2157" s="72" t="s">
        <v>604</v>
      </c>
      <c r="D2157" s="73" t="s">
        <v>10</v>
      </c>
      <c r="E2157" s="73">
        <v>2020</v>
      </c>
      <c r="F2157" s="72" t="s">
        <v>152</v>
      </c>
      <c r="G2157" s="73" t="s">
        <v>153</v>
      </c>
      <c r="H2157" s="72" t="s">
        <v>2</v>
      </c>
      <c r="I2157" s="72" t="s">
        <v>267</v>
      </c>
      <c r="J2157" s="73" t="s">
        <v>677</v>
      </c>
      <c r="K2157" s="73" t="s">
        <v>677</v>
      </c>
      <c r="L2157" s="74">
        <v>1122.19</v>
      </c>
      <c r="M2157" s="74">
        <v>1499.5262090000001</v>
      </c>
    </row>
    <row r="2158" spans="1:13" ht="14.25" x14ac:dyDescent="0.2">
      <c r="A2158" s="3" t="s">
        <v>676</v>
      </c>
      <c r="B2158" s="3" t="s">
        <v>676</v>
      </c>
      <c r="C2158" s="72" t="s">
        <v>604</v>
      </c>
      <c r="D2158" s="73" t="s">
        <v>10</v>
      </c>
      <c r="E2158" s="73">
        <v>2020</v>
      </c>
      <c r="F2158" s="72" t="s">
        <v>152</v>
      </c>
      <c r="G2158" s="73" t="s">
        <v>153</v>
      </c>
      <c r="H2158" s="72" t="s">
        <v>2</v>
      </c>
      <c r="I2158" s="72" t="s">
        <v>572</v>
      </c>
      <c r="J2158" s="73" t="s">
        <v>178</v>
      </c>
      <c r="K2158" s="73" t="s">
        <v>178</v>
      </c>
      <c r="L2158" s="74">
        <v>1342.19</v>
      </c>
      <c r="M2158" s="74">
        <v>1717.7976250000002</v>
      </c>
    </row>
    <row r="2159" spans="1:13" ht="14.25" x14ac:dyDescent="0.2">
      <c r="A2159" s="3" t="s">
        <v>676</v>
      </c>
      <c r="B2159" s="3" t="s">
        <v>676</v>
      </c>
      <c r="C2159" s="72" t="s">
        <v>604</v>
      </c>
      <c r="D2159" s="73" t="s">
        <v>10</v>
      </c>
      <c r="E2159" s="73">
        <v>2020</v>
      </c>
      <c r="F2159" s="72" t="s">
        <v>152</v>
      </c>
      <c r="G2159" s="73" t="s">
        <v>153</v>
      </c>
      <c r="H2159" s="72" t="s">
        <v>2</v>
      </c>
      <c r="I2159" s="72" t="s">
        <v>521</v>
      </c>
      <c r="J2159" s="73" t="s">
        <v>178</v>
      </c>
      <c r="K2159" s="73" t="s">
        <v>178</v>
      </c>
      <c r="L2159" s="74">
        <v>1122.19</v>
      </c>
      <c r="M2159" s="74">
        <v>1499.5262090000001</v>
      </c>
    </row>
    <row r="2160" spans="1:13" ht="14.25" x14ac:dyDescent="0.2">
      <c r="A2160" s="3" t="s">
        <v>676</v>
      </c>
      <c r="B2160" s="3" t="s">
        <v>676</v>
      </c>
      <c r="C2160" s="72" t="s">
        <v>604</v>
      </c>
      <c r="D2160" s="73" t="s">
        <v>10</v>
      </c>
      <c r="E2160" s="73">
        <v>2020</v>
      </c>
      <c r="F2160" s="72" t="s">
        <v>152</v>
      </c>
      <c r="G2160" s="73" t="s">
        <v>153</v>
      </c>
      <c r="H2160" s="72" t="s">
        <v>2</v>
      </c>
      <c r="I2160" s="72" t="s">
        <v>209</v>
      </c>
      <c r="J2160" s="73" t="s">
        <v>178</v>
      </c>
      <c r="K2160" s="73" t="s">
        <v>178</v>
      </c>
      <c r="L2160" s="74">
        <v>1239.6000000000001</v>
      </c>
      <c r="M2160" s="74">
        <v>1607.296848</v>
      </c>
    </row>
    <row r="2161" spans="1:13" ht="14.25" x14ac:dyDescent="0.2">
      <c r="A2161" s="3" t="s">
        <v>676</v>
      </c>
      <c r="B2161" s="3" t="s">
        <v>676</v>
      </c>
      <c r="C2161" s="72" t="s">
        <v>604</v>
      </c>
      <c r="D2161" s="73" t="s">
        <v>10</v>
      </c>
      <c r="E2161" s="73">
        <v>2020</v>
      </c>
      <c r="F2161" s="72" t="s">
        <v>152</v>
      </c>
      <c r="G2161" s="73" t="s">
        <v>153</v>
      </c>
      <c r="H2161" s="72" t="s">
        <v>2</v>
      </c>
      <c r="I2161" s="72" t="s">
        <v>522</v>
      </c>
      <c r="J2161" s="73" t="s">
        <v>677</v>
      </c>
      <c r="K2161" s="73" t="s">
        <v>677</v>
      </c>
      <c r="L2161" s="74">
        <v>1122.19</v>
      </c>
      <c r="M2161" s="74">
        <v>1615.055249</v>
      </c>
    </row>
    <row r="2162" spans="1:13" ht="14.25" x14ac:dyDescent="0.2">
      <c r="A2162" s="3" t="s">
        <v>676</v>
      </c>
      <c r="B2162" s="3" t="s">
        <v>676</v>
      </c>
      <c r="C2162" s="72" t="s">
        <v>604</v>
      </c>
      <c r="D2162" s="73" t="s">
        <v>10</v>
      </c>
      <c r="E2162" s="73">
        <v>2020</v>
      </c>
      <c r="F2162" s="72" t="s">
        <v>152</v>
      </c>
      <c r="G2162" s="73" t="s">
        <v>153</v>
      </c>
      <c r="H2162" s="72" t="s">
        <v>2</v>
      </c>
      <c r="I2162" s="72" t="s">
        <v>523</v>
      </c>
      <c r="J2162" s="73" t="s">
        <v>396</v>
      </c>
      <c r="K2162" s="73" t="s">
        <v>396</v>
      </c>
      <c r="L2162" s="74">
        <v>1482.72</v>
      </c>
      <c r="M2162" s="74">
        <v>1846.7901120000001</v>
      </c>
    </row>
    <row r="2163" spans="1:13" ht="14.25" x14ac:dyDescent="0.2">
      <c r="A2163" s="3" t="s">
        <v>676</v>
      </c>
      <c r="B2163" s="3" t="s">
        <v>676</v>
      </c>
      <c r="C2163" s="72" t="s">
        <v>604</v>
      </c>
      <c r="D2163" s="73" t="s">
        <v>10</v>
      </c>
      <c r="E2163" s="73">
        <v>2020</v>
      </c>
      <c r="F2163" s="72" t="s">
        <v>152</v>
      </c>
      <c r="G2163" s="73" t="s">
        <v>153</v>
      </c>
      <c r="H2163" s="72" t="s">
        <v>2</v>
      </c>
      <c r="I2163" s="72" t="s">
        <v>524</v>
      </c>
      <c r="J2163" s="73" t="s">
        <v>178</v>
      </c>
      <c r="K2163" s="73" t="s">
        <v>178</v>
      </c>
      <c r="L2163" s="74">
        <v>1122.19</v>
      </c>
      <c r="M2163" s="74">
        <v>1499.5262090000001</v>
      </c>
    </row>
    <row r="2164" spans="1:13" ht="14.25" x14ac:dyDescent="0.2">
      <c r="A2164" s="3" t="s">
        <v>676</v>
      </c>
      <c r="B2164" s="3" t="s">
        <v>676</v>
      </c>
      <c r="C2164" s="72" t="s">
        <v>604</v>
      </c>
      <c r="D2164" s="73" t="s">
        <v>10</v>
      </c>
      <c r="E2164" s="73">
        <v>2020</v>
      </c>
      <c r="F2164" s="72" t="s">
        <v>152</v>
      </c>
      <c r="G2164" s="73" t="s">
        <v>153</v>
      </c>
      <c r="H2164" s="72" t="s">
        <v>2</v>
      </c>
      <c r="I2164" s="72" t="s">
        <v>525</v>
      </c>
      <c r="J2164" s="73" t="s">
        <v>178</v>
      </c>
      <c r="K2164" s="73" t="s">
        <v>178</v>
      </c>
      <c r="L2164" s="74">
        <v>1122.19</v>
      </c>
      <c r="M2164" s="74">
        <v>1499.5262090000001</v>
      </c>
    </row>
    <row r="2165" spans="1:13" ht="14.25" x14ac:dyDescent="0.2">
      <c r="A2165" s="3" t="s">
        <v>676</v>
      </c>
      <c r="B2165" s="3" t="s">
        <v>676</v>
      </c>
      <c r="C2165" s="72" t="s">
        <v>604</v>
      </c>
      <c r="D2165" s="73" t="s">
        <v>10</v>
      </c>
      <c r="E2165" s="73">
        <v>2020</v>
      </c>
      <c r="F2165" s="72" t="s">
        <v>152</v>
      </c>
      <c r="G2165" s="73" t="s">
        <v>153</v>
      </c>
      <c r="H2165" s="72" t="s">
        <v>2</v>
      </c>
      <c r="I2165" s="72" t="s">
        <v>191</v>
      </c>
      <c r="J2165" s="73" t="s">
        <v>178</v>
      </c>
      <c r="K2165" s="73" t="s">
        <v>178</v>
      </c>
      <c r="L2165" s="74">
        <v>1562.19</v>
      </c>
      <c r="M2165" s="74">
        <v>1919.735625</v>
      </c>
    </row>
    <row r="2166" spans="1:13" ht="14.25" x14ac:dyDescent="0.2">
      <c r="A2166" s="3" t="s">
        <v>676</v>
      </c>
      <c r="B2166" s="3" t="s">
        <v>676</v>
      </c>
      <c r="C2166" s="72" t="s">
        <v>604</v>
      </c>
      <c r="D2166" s="73" t="s">
        <v>10</v>
      </c>
      <c r="E2166" s="73">
        <v>2020</v>
      </c>
      <c r="F2166" s="72" t="s">
        <v>152</v>
      </c>
      <c r="G2166" s="73" t="s">
        <v>153</v>
      </c>
      <c r="H2166" s="72" t="s">
        <v>2</v>
      </c>
      <c r="I2166" s="72" t="s">
        <v>524</v>
      </c>
      <c r="J2166" s="73" t="s">
        <v>178</v>
      </c>
      <c r="K2166" s="73" t="s">
        <v>178</v>
      </c>
      <c r="L2166" s="74">
        <v>1239.6000000000001</v>
      </c>
      <c r="M2166" s="74">
        <v>1607.296848</v>
      </c>
    </row>
    <row r="2167" spans="1:13" ht="14.25" x14ac:dyDescent="0.2">
      <c r="A2167" s="3" t="s">
        <v>676</v>
      </c>
      <c r="B2167" s="3" t="s">
        <v>676</v>
      </c>
      <c r="C2167" s="72" t="s">
        <v>604</v>
      </c>
      <c r="D2167" s="73" t="s">
        <v>10</v>
      </c>
      <c r="E2167" s="73">
        <v>2020</v>
      </c>
      <c r="F2167" s="72" t="s">
        <v>152</v>
      </c>
      <c r="G2167" s="73" t="s">
        <v>153</v>
      </c>
      <c r="H2167" s="72" t="s">
        <v>2</v>
      </c>
      <c r="I2167" s="72" t="s">
        <v>526</v>
      </c>
      <c r="J2167" s="73" t="s">
        <v>178</v>
      </c>
      <c r="K2167" s="73" t="s">
        <v>178</v>
      </c>
      <c r="L2167" s="74">
        <v>1239.6000000000001</v>
      </c>
      <c r="M2167" s="74">
        <v>1607.296848</v>
      </c>
    </row>
    <row r="2168" spans="1:13" ht="14.25" x14ac:dyDescent="0.2">
      <c r="A2168" s="3" t="s">
        <v>676</v>
      </c>
      <c r="B2168" s="3" t="s">
        <v>676</v>
      </c>
      <c r="C2168" s="72" t="s">
        <v>604</v>
      </c>
      <c r="D2168" s="73" t="s">
        <v>10</v>
      </c>
      <c r="E2168" s="73">
        <v>2020</v>
      </c>
      <c r="F2168" s="72" t="s">
        <v>152</v>
      </c>
      <c r="G2168" s="73" t="s">
        <v>153</v>
      </c>
      <c r="H2168" s="72" t="s">
        <v>2</v>
      </c>
      <c r="I2168" s="72" t="s">
        <v>527</v>
      </c>
      <c r="J2168" s="73" t="s">
        <v>178</v>
      </c>
      <c r="K2168" s="73" t="s">
        <v>178</v>
      </c>
      <c r="L2168" s="74">
        <v>1458.8500000000001</v>
      </c>
      <c r="M2168" s="74">
        <v>1857.0879350000002</v>
      </c>
    </row>
    <row r="2169" spans="1:13" ht="14.25" x14ac:dyDescent="0.2">
      <c r="A2169" s="3" t="s">
        <v>676</v>
      </c>
      <c r="B2169" s="3" t="s">
        <v>676</v>
      </c>
      <c r="C2169" s="72" t="s">
        <v>604</v>
      </c>
      <c r="D2169" s="73" t="s">
        <v>10</v>
      </c>
      <c r="E2169" s="73">
        <v>2020</v>
      </c>
      <c r="F2169" s="72" t="s">
        <v>152</v>
      </c>
      <c r="G2169" s="73" t="s">
        <v>153</v>
      </c>
      <c r="H2169" s="72" t="s">
        <v>2</v>
      </c>
      <c r="I2169" s="72" t="s">
        <v>400</v>
      </c>
      <c r="J2169" s="73" t="s">
        <v>178</v>
      </c>
      <c r="K2169" s="73" t="s">
        <v>178</v>
      </c>
      <c r="L2169" s="74">
        <v>1122.19</v>
      </c>
      <c r="M2169" s="74">
        <v>1499.5262090000001</v>
      </c>
    </row>
    <row r="2170" spans="1:13" ht="14.25" x14ac:dyDescent="0.2">
      <c r="A2170" s="3" t="s">
        <v>676</v>
      </c>
      <c r="B2170" s="3" t="s">
        <v>676</v>
      </c>
      <c r="C2170" s="72" t="s">
        <v>604</v>
      </c>
      <c r="D2170" s="73" t="s">
        <v>10</v>
      </c>
      <c r="E2170" s="73">
        <v>2020</v>
      </c>
      <c r="F2170" s="72" t="s">
        <v>152</v>
      </c>
      <c r="G2170" s="73" t="s">
        <v>153</v>
      </c>
      <c r="H2170" s="72" t="s">
        <v>2</v>
      </c>
      <c r="I2170" s="72" t="s">
        <v>523</v>
      </c>
      <c r="J2170" s="73" t="s">
        <v>396</v>
      </c>
      <c r="K2170" s="73" t="s">
        <v>396</v>
      </c>
      <c r="L2170" s="74">
        <v>1482.72</v>
      </c>
      <c r="M2170" s="74">
        <v>1846.7901120000001</v>
      </c>
    </row>
    <row r="2171" spans="1:13" ht="14.25" x14ac:dyDescent="0.2">
      <c r="A2171" s="3" t="s">
        <v>676</v>
      </c>
      <c r="B2171" s="3" t="s">
        <v>676</v>
      </c>
      <c r="C2171" s="72" t="s">
        <v>604</v>
      </c>
      <c r="D2171" s="73" t="s">
        <v>10</v>
      </c>
      <c r="E2171" s="73">
        <v>2020</v>
      </c>
      <c r="F2171" s="72" t="s">
        <v>152</v>
      </c>
      <c r="G2171" s="73" t="s">
        <v>153</v>
      </c>
      <c r="H2171" s="72" t="s">
        <v>2</v>
      </c>
      <c r="I2171" s="72" t="s">
        <v>400</v>
      </c>
      <c r="J2171" s="73" t="s">
        <v>178</v>
      </c>
      <c r="K2171" s="73" t="s">
        <v>178</v>
      </c>
      <c r="L2171" s="74">
        <v>1458.8500000000001</v>
      </c>
      <c r="M2171" s="74">
        <v>1857.0879350000002</v>
      </c>
    </row>
    <row r="2172" spans="1:13" ht="14.25" x14ac:dyDescent="0.2">
      <c r="A2172" s="3" t="s">
        <v>676</v>
      </c>
      <c r="B2172" s="3" t="s">
        <v>676</v>
      </c>
      <c r="C2172" s="72" t="s">
        <v>604</v>
      </c>
      <c r="D2172" s="73" t="s">
        <v>10</v>
      </c>
      <c r="E2172" s="73">
        <v>2020</v>
      </c>
      <c r="F2172" s="72" t="s">
        <v>152</v>
      </c>
      <c r="G2172" s="73" t="s">
        <v>153</v>
      </c>
      <c r="H2172" s="72" t="s">
        <v>2</v>
      </c>
      <c r="I2172" s="72" t="s">
        <v>528</v>
      </c>
      <c r="J2172" s="73" t="s">
        <v>178</v>
      </c>
      <c r="K2172" s="73" t="s">
        <v>178</v>
      </c>
      <c r="L2172" s="74">
        <v>1239.6000000000001</v>
      </c>
      <c r="M2172" s="74">
        <v>1607.296848</v>
      </c>
    </row>
    <row r="2173" spans="1:13" ht="14.25" x14ac:dyDescent="0.2">
      <c r="A2173" s="3" t="s">
        <v>676</v>
      </c>
      <c r="B2173" s="3" t="s">
        <v>676</v>
      </c>
      <c r="C2173" s="72" t="s">
        <v>604</v>
      </c>
      <c r="D2173" s="73" t="s">
        <v>10</v>
      </c>
      <c r="E2173" s="73">
        <v>2020</v>
      </c>
      <c r="F2173" s="72" t="s">
        <v>152</v>
      </c>
      <c r="G2173" s="73" t="s">
        <v>153</v>
      </c>
      <c r="H2173" s="72" t="s">
        <v>2</v>
      </c>
      <c r="I2173" s="72" t="s">
        <v>529</v>
      </c>
      <c r="J2173" s="73" t="s">
        <v>178</v>
      </c>
      <c r="K2173" s="73" t="s">
        <v>178</v>
      </c>
      <c r="L2173" s="74">
        <v>1342.19</v>
      </c>
      <c r="M2173" s="74">
        <v>1750.005721</v>
      </c>
    </row>
    <row r="2174" spans="1:13" ht="14.25" x14ac:dyDescent="0.2">
      <c r="A2174" s="3" t="s">
        <v>676</v>
      </c>
      <c r="B2174" s="3" t="s">
        <v>676</v>
      </c>
      <c r="C2174" s="72" t="s">
        <v>604</v>
      </c>
      <c r="D2174" s="73" t="s">
        <v>10</v>
      </c>
      <c r="E2174" s="73">
        <v>2020</v>
      </c>
      <c r="F2174" s="72" t="s">
        <v>152</v>
      </c>
      <c r="G2174" s="73" t="s">
        <v>153</v>
      </c>
      <c r="H2174" s="72" t="s">
        <v>2</v>
      </c>
      <c r="I2174" s="72" t="s">
        <v>530</v>
      </c>
      <c r="J2174" s="73" t="s">
        <v>178</v>
      </c>
      <c r="K2174" s="73" t="s">
        <v>178</v>
      </c>
      <c r="L2174" s="74">
        <v>1482.72</v>
      </c>
      <c r="M2174" s="74">
        <v>1846.7901120000001</v>
      </c>
    </row>
    <row r="2175" spans="1:13" ht="14.25" x14ac:dyDescent="0.2">
      <c r="A2175" s="3" t="s">
        <v>676</v>
      </c>
      <c r="B2175" s="3" t="s">
        <v>676</v>
      </c>
      <c r="C2175" s="72" t="s">
        <v>604</v>
      </c>
      <c r="D2175" s="73" t="s">
        <v>10</v>
      </c>
      <c r="E2175" s="73">
        <v>2020</v>
      </c>
      <c r="F2175" s="72" t="s">
        <v>152</v>
      </c>
      <c r="G2175" s="73" t="s">
        <v>153</v>
      </c>
      <c r="H2175" s="72" t="s">
        <v>2</v>
      </c>
      <c r="I2175" s="72" t="s">
        <v>531</v>
      </c>
      <c r="J2175" s="73" t="s">
        <v>396</v>
      </c>
      <c r="K2175" s="73" t="s">
        <v>396</v>
      </c>
      <c r="L2175" s="74">
        <v>1239.6000000000001</v>
      </c>
      <c r="M2175" s="74">
        <v>1607.296848</v>
      </c>
    </row>
    <row r="2176" spans="1:13" ht="14.25" x14ac:dyDescent="0.2">
      <c r="A2176" s="3" t="s">
        <v>676</v>
      </c>
      <c r="B2176" s="3" t="s">
        <v>676</v>
      </c>
      <c r="C2176" s="72" t="s">
        <v>604</v>
      </c>
      <c r="D2176" s="73" t="s">
        <v>10</v>
      </c>
      <c r="E2176" s="73">
        <v>2020</v>
      </c>
      <c r="F2176" s="72" t="s">
        <v>152</v>
      </c>
      <c r="G2176" s="73" t="s">
        <v>153</v>
      </c>
      <c r="H2176" s="72" t="s">
        <v>2</v>
      </c>
      <c r="I2176" s="72" t="s">
        <v>532</v>
      </c>
      <c r="J2176" s="73" t="s">
        <v>178</v>
      </c>
      <c r="K2176" s="73" t="s">
        <v>178</v>
      </c>
      <c r="L2176" s="74">
        <v>1122.19</v>
      </c>
      <c r="M2176" s="74">
        <v>1499.5262090000001</v>
      </c>
    </row>
    <row r="2177" spans="1:13" ht="14.25" x14ac:dyDescent="0.2">
      <c r="A2177" s="3" t="s">
        <v>676</v>
      </c>
      <c r="B2177" s="3" t="s">
        <v>676</v>
      </c>
      <c r="C2177" s="72" t="s">
        <v>604</v>
      </c>
      <c r="D2177" s="73" t="s">
        <v>10</v>
      </c>
      <c r="E2177" s="73">
        <v>2020</v>
      </c>
      <c r="F2177" s="72" t="s">
        <v>152</v>
      </c>
      <c r="G2177" s="73" t="s">
        <v>153</v>
      </c>
      <c r="H2177" s="72" t="s">
        <v>2</v>
      </c>
      <c r="I2177" s="72" t="s">
        <v>209</v>
      </c>
      <c r="J2177" s="73" t="s">
        <v>178</v>
      </c>
      <c r="K2177" s="73" t="s">
        <v>178</v>
      </c>
      <c r="L2177" s="74">
        <v>1239.6000000000001</v>
      </c>
      <c r="M2177" s="74">
        <v>1607.296848</v>
      </c>
    </row>
    <row r="2178" spans="1:13" ht="14.25" x14ac:dyDescent="0.2">
      <c r="A2178" s="3" t="s">
        <v>676</v>
      </c>
      <c r="B2178" s="3" t="s">
        <v>676</v>
      </c>
      <c r="C2178" s="72" t="s">
        <v>604</v>
      </c>
      <c r="D2178" s="73" t="s">
        <v>10</v>
      </c>
      <c r="E2178" s="73">
        <v>2020</v>
      </c>
      <c r="F2178" s="72" t="s">
        <v>152</v>
      </c>
      <c r="G2178" s="73" t="s">
        <v>153</v>
      </c>
      <c r="H2178" s="72" t="s">
        <v>2</v>
      </c>
      <c r="I2178" s="72" t="s">
        <v>400</v>
      </c>
      <c r="J2178" s="73" t="s">
        <v>178</v>
      </c>
      <c r="K2178" s="73" t="s">
        <v>178</v>
      </c>
      <c r="L2178" s="74">
        <v>1458.8500000000001</v>
      </c>
      <c r="M2178" s="74">
        <v>1857.0879350000002</v>
      </c>
    </row>
    <row r="2179" spans="1:13" ht="14.25" x14ac:dyDescent="0.2">
      <c r="A2179" s="3" t="s">
        <v>676</v>
      </c>
      <c r="B2179" s="3" t="s">
        <v>676</v>
      </c>
      <c r="C2179" s="72" t="s">
        <v>604</v>
      </c>
      <c r="D2179" s="73" t="s">
        <v>10</v>
      </c>
      <c r="E2179" s="73">
        <v>2020</v>
      </c>
      <c r="F2179" s="72" t="s">
        <v>152</v>
      </c>
      <c r="G2179" s="73" t="s">
        <v>153</v>
      </c>
      <c r="H2179" s="72" t="s">
        <v>2</v>
      </c>
      <c r="I2179" s="72" t="s">
        <v>533</v>
      </c>
      <c r="J2179" s="73" t="s">
        <v>178</v>
      </c>
      <c r="K2179" s="73" t="s">
        <v>178</v>
      </c>
      <c r="L2179" s="74">
        <v>1239.6000000000001</v>
      </c>
      <c r="M2179" s="74">
        <v>1607.296848</v>
      </c>
    </row>
    <row r="2180" spans="1:13" ht="14.25" x14ac:dyDescent="0.2">
      <c r="A2180" s="3" t="s">
        <v>676</v>
      </c>
      <c r="B2180" s="3" t="s">
        <v>676</v>
      </c>
      <c r="C2180" s="72" t="s">
        <v>604</v>
      </c>
      <c r="D2180" s="73" t="s">
        <v>10</v>
      </c>
      <c r="E2180" s="73">
        <v>2020</v>
      </c>
      <c r="F2180" s="72" t="s">
        <v>152</v>
      </c>
      <c r="G2180" s="73" t="s">
        <v>153</v>
      </c>
      <c r="H2180" s="72" t="s">
        <v>2</v>
      </c>
      <c r="I2180" s="72" t="s">
        <v>532</v>
      </c>
      <c r="J2180" s="73" t="s">
        <v>178</v>
      </c>
      <c r="K2180" s="73" t="s">
        <v>178</v>
      </c>
      <c r="L2180" s="74">
        <v>1239.6000000000001</v>
      </c>
      <c r="M2180" s="74">
        <v>1607.296848</v>
      </c>
    </row>
    <row r="2181" spans="1:13" ht="14.25" x14ac:dyDescent="0.2">
      <c r="A2181" s="3" t="s">
        <v>676</v>
      </c>
      <c r="B2181" s="3" t="s">
        <v>676</v>
      </c>
      <c r="C2181" s="72" t="s">
        <v>604</v>
      </c>
      <c r="D2181" s="73" t="s">
        <v>10</v>
      </c>
      <c r="E2181" s="73">
        <v>2020</v>
      </c>
      <c r="F2181" s="72" t="s">
        <v>152</v>
      </c>
      <c r="G2181" s="73" t="s">
        <v>153</v>
      </c>
      <c r="H2181" s="72" t="s">
        <v>2</v>
      </c>
      <c r="I2181" s="72" t="s">
        <v>534</v>
      </c>
      <c r="J2181" s="73" t="s">
        <v>396</v>
      </c>
      <c r="K2181" s="73" t="s">
        <v>396</v>
      </c>
      <c r="L2181" s="74">
        <v>1342.19</v>
      </c>
      <c r="M2181" s="74">
        <v>1717.7976250000002</v>
      </c>
    </row>
    <row r="2182" spans="1:13" ht="14.25" x14ac:dyDescent="0.2">
      <c r="A2182" s="3" t="s">
        <v>676</v>
      </c>
      <c r="B2182" s="3" t="s">
        <v>676</v>
      </c>
      <c r="C2182" s="72" t="s">
        <v>604</v>
      </c>
      <c r="D2182" s="73" t="s">
        <v>10</v>
      </c>
      <c r="E2182" s="73">
        <v>2020</v>
      </c>
      <c r="F2182" s="72" t="s">
        <v>152</v>
      </c>
      <c r="G2182" s="73" t="s">
        <v>153</v>
      </c>
      <c r="H2182" s="72" t="s">
        <v>2</v>
      </c>
      <c r="I2182" s="72" t="s">
        <v>535</v>
      </c>
      <c r="J2182" s="73" t="s">
        <v>396</v>
      </c>
      <c r="K2182" s="73" t="s">
        <v>396</v>
      </c>
      <c r="L2182" s="74">
        <v>1482.72</v>
      </c>
      <c r="M2182" s="74">
        <v>1846.7901120000001</v>
      </c>
    </row>
    <row r="2183" spans="1:13" ht="14.25" x14ac:dyDescent="0.2">
      <c r="A2183" s="3" t="s">
        <v>676</v>
      </c>
      <c r="B2183" s="3" t="s">
        <v>676</v>
      </c>
      <c r="C2183" s="72" t="s">
        <v>604</v>
      </c>
      <c r="D2183" s="73" t="s">
        <v>10</v>
      </c>
      <c r="E2183" s="73">
        <v>2020</v>
      </c>
      <c r="F2183" s="72" t="s">
        <v>152</v>
      </c>
      <c r="G2183" s="73" t="s">
        <v>153</v>
      </c>
      <c r="H2183" s="72" t="s">
        <v>2</v>
      </c>
      <c r="I2183" s="72" t="s">
        <v>529</v>
      </c>
      <c r="J2183" s="73" t="s">
        <v>178</v>
      </c>
      <c r="K2183" s="73" t="s">
        <v>178</v>
      </c>
      <c r="L2183" s="74">
        <v>1482.72</v>
      </c>
      <c r="M2183" s="74">
        <v>1846.7901120000001</v>
      </c>
    </row>
    <row r="2184" spans="1:13" ht="14.25" x14ac:dyDescent="0.2">
      <c r="A2184" s="3" t="s">
        <v>676</v>
      </c>
      <c r="B2184" s="3" t="s">
        <v>676</v>
      </c>
      <c r="C2184" s="72" t="s">
        <v>604</v>
      </c>
      <c r="D2184" s="73" t="s">
        <v>10</v>
      </c>
      <c r="E2184" s="73">
        <v>2020</v>
      </c>
      <c r="F2184" s="72" t="s">
        <v>152</v>
      </c>
      <c r="G2184" s="73" t="s">
        <v>153</v>
      </c>
      <c r="H2184" s="72" t="s">
        <v>2</v>
      </c>
      <c r="I2184" s="72" t="s">
        <v>536</v>
      </c>
      <c r="J2184" s="73" t="s">
        <v>178</v>
      </c>
      <c r="K2184" s="73" t="s">
        <v>178</v>
      </c>
      <c r="L2184" s="74">
        <v>1239.6000000000001</v>
      </c>
      <c r="M2184" s="74">
        <v>1607.296848</v>
      </c>
    </row>
    <row r="2185" spans="1:13" ht="14.25" x14ac:dyDescent="0.2">
      <c r="A2185" s="3" t="s">
        <v>676</v>
      </c>
      <c r="B2185" s="3" t="s">
        <v>676</v>
      </c>
      <c r="C2185" s="72" t="s">
        <v>604</v>
      </c>
      <c r="D2185" s="73" t="s">
        <v>10</v>
      </c>
      <c r="E2185" s="73">
        <v>2020</v>
      </c>
      <c r="F2185" s="72" t="s">
        <v>152</v>
      </c>
      <c r="G2185" s="73" t="s">
        <v>153</v>
      </c>
      <c r="H2185" s="72" t="s">
        <v>2</v>
      </c>
      <c r="I2185" s="72" t="s">
        <v>537</v>
      </c>
      <c r="J2185" s="73" t="s">
        <v>178</v>
      </c>
      <c r="K2185" s="73" t="s">
        <v>178</v>
      </c>
      <c r="L2185" s="74">
        <v>1611.4900000000002</v>
      </c>
      <c r="M2185" s="74">
        <v>1964.9880950000002</v>
      </c>
    </row>
    <row r="2186" spans="1:13" ht="14.25" x14ac:dyDescent="0.2">
      <c r="A2186" s="3" t="s">
        <v>676</v>
      </c>
      <c r="B2186" s="3" t="s">
        <v>676</v>
      </c>
      <c r="C2186" s="72" t="s">
        <v>604</v>
      </c>
      <c r="D2186" s="73" t="s">
        <v>10</v>
      </c>
      <c r="E2186" s="73">
        <v>2020</v>
      </c>
      <c r="F2186" s="72" t="s">
        <v>152</v>
      </c>
      <c r="G2186" s="73" t="s">
        <v>153</v>
      </c>
      <c r="H2186" s="72" t="s">
        <v>2</v>
      </c>
      <c r="I2186" s="72" t="s">
        <v>538</v>
      </c>
      <c r="J2186" s="73" t="s">
        <v>178</v>
      </c>
      <c r="K2186" s="73" t="s">
        <v>178</v>
      </c>
      <c r="L2186" s="74">
        <v>1239.6000000000001</v>
      </c>
      <c r="M2186" s="74">
        <v>1607.296848</v>
      </c>
    </row>
    <row r="2187" spans="1:13" ht="14.25" x14ac:dyDescent="0.2">
      <c r="A2187" s="3" t="s">
        <v>676</v>
      </c>
      <c r="B2187" s="3" t="s">
        <v>676</v>
      </c>
      <c r="C2187" s="72" t="s">
        <v>604</v>
      </c>
      <c r="D2187" s="73" t="s">
        <v>10</v>
      </c>
      <c r="E2187" s="73">
        <v>2020</v>
      </c>
      <c r="F2187" s="72" t="s">
        <v>152</v>
      </c>
      <c r="G2187" s="73" t="s">
        <v>153</v>
      </c>
      <c r="H2187" s="72" t="s">
        <v>2</v>
      </c>
      <c r="I2187" s="72" t="s">
        <v>337</v>
      </c>
      <c r="J2187" s="73" t="s">
        <v>677</v>
      </c>
      <c r="K2187" s="73" t="s">
        <v>677</v>
      </c>
      <c r="L2187" s="74">
        <v>1122.19</v>
      </c>
      <c r="M2187" s="74">
        <v>1615.055249</v>
      </c>
    </row>
    <row r="2188" spans="1:13" ht="14.25" x14ac:dyDescent="0.2">
      <c r="A2188" s="3" t="s">
        <v>676</v>
      </c>
      <c r="B2188" s="3" t="s">
        <v>676</v>
      </c>
      <c r="C2188" s="72" t="s">
        <v>604</v>
      </c>
      <c r="D2188" s="73" t="s">
        <v>10</v>
      </c>
      <c r="E2188" s="73">
        <v>2020</v>
      </c>
      <c r="F2188" s="72" t="s">
        <v>152</v>
      </c>
      <c r="G2188" s="73" t="s">
        <v>153</v>
      </c>
      <c r="H2188" s="72" t="s">
        <v>2</v>
      </c>
      <c r="I2188" s="72" t="s">
        <v>539</v>
      </c>
      <c r="J2188" s="73" t="s">
        <v>677</v>
      </c>
      <c r="K2188" s="73" t="s">
        <v>677</v>
      </c>
      <c r="L2188" s="74">
        <v>1342.19</v>
      </c>
      <c r="M2188" s="74">
        <v>1833.326665</v>
      </c>
    </row>
    <row r="2189" spans="1:13" ht="14.25" x14ac:dyDescent="0.2">
      <c r="A2189" s="3" t="s">
        <v>676</v>
      </c>
      <c r="B2189" s="3" t="s">
        <v>676</v>
      </c>
      <c r="C2189" s="72" t="s">
        <v>604</v>
      </c>
      <c r="D2189" s="73" t="s">
        <v>10</v>
      </c>
      <c r="E2189" s="73">
        <v>2020</v>
      </c>
      <c r="F2189" s="72" t="s">
        <v>152</v>
      </c>
      <c r="G2189" s="73" t="s">
        <v>153</v>
      </c>
      <c r="H2189" s="72" t="s">
        <v>2</v>
      </c>
      <c r="I2189" s="72" t="s">
        <v>540</v>
      </c>
      <c r="J2189" s="73" t="s">
        <v>178</v>
      </c>
      <c r="K2189" s="73" t="s">
        <v>178</v>
      </c>
      <c r="L2189" s="74">
        <v>1342.19</v>
      </c>
      <c r="M2189" s="74">
        <v>1717.7976250000002</v>
      </c>
    </row>
    <row r="2190" spans="1:13" ht="14.25" x14ac:dyDescent="0.2">
      <c r="A2190" s="3" t="s">
        <v>676</v>
      </c>
      <c r="B2190" s="3" t="s">
        <v>676</v>
      </c>
      <c r="C2190" s="72" t="s">
        <v>604</v>
      </c>
      <c r="D2190" s="73" t="s">
        <v>10</v>
      </c>
      <c r="E2190" s="73">
        <v>2020</v>
      </c>
      <c r="F2190" s="72" t="s">
        <v>152</v>
      </c>
      <c r="G2190" s="73" t="s">
        <v>153</v>
      </c>
      <c r="H2190" s="72" t="s">
        <v>2</v>
      </c>
      <c r="I2190" s="72" t="s">
        <v>530</v>
      </c>
      <c r="J2190" s="73" t="s">
        <v>178</v>
      </c>
      <c r="K2190" s="73" t="s">
        <v>178</v>
      </c>
      <c r="L2190" s="74">
        <v>1482.72</v>
      </c>
      <c r="M2190" s="74">
        <v>1846.7901120000001</v>
      </c>
    </row>
    <row r="2191" spans="1:13" ht="14.25" x14ac:dyDescent="0.2">
      <c r="A2191" s="3" t="s">
        <v>676</v>
      </c>
      <c r="B2191" s="3" t="s">
        <v>676</v>
      </c>
      <c r="C2191" s="72" t="s">
        <v>604</v>
      </c>
      <c r="D2191" s="73" t="s">
        <v>10</v>
      </c>
      <c r="E2191" s="73">
        <v>2020</v>
      </c>
      <c r="F2191" s="72" t="s">
        <v>152</v>
      </c>
      <c r="G2191" s="73" t="s">
        <v>153</v>
      </c>
      <c r="H2191" s="72" t="s">
        <v>2</v>
      </c>
      <c r="I2191" s="72" t="s">
        <v>538</v>
      </c>
      <c r="J2191" s="73" t="s">
        <v>178</v>
      </c>
      <c r="K2191" s="73" t="s">
        <v>178</v>
      </c>
      <c r="L2191" s="74">
        <v>1239.6000000000001</v>
      </c>
      <c r="M2191" s="74">
        <v>1607.296848</v>
      </c>
    </row>
    <row r="2192" spans="1:13" ht="14.25" x14ac:dyDescent="0.2">
      <c r="A2192" s="3" t="s">
        <v>676</v>
      </c>
      <c r="B2192" s="3" t="s">
        <v>676</v>
      </c>
      <c r="C2192" s="72" t="s">
        <v>604</v>
      </c>
      <c r="D2192" s="73" t="s">
        <v>10</v>
      </c>
      <c r="E2192" s="73">
        <v>2020</v>
      </c>
      <c r="F2192" s="72" t="s">
        <v>152</v>
      </c>
      <c r="G2192" s="73" t="s">
        <v>153</v>
      </c>
      <c r="H2192" s="72" t="s">
        <v>2</v>
      </c>
      <c r="I2192" s="72" t="s">
        <v>541</v>
      </c>
      <c r="J2192" s="73" t="s">
        <v>178</v>
      </c>
      <c r="K2192" s="73" t="s">
        <v>178</v>
      </c>
      <c r="L2192" s="74">
        <v>1122.19</v>
      </c>
      <c r="M2192" s="74">
        <v>1499.5262090000001</v>
      </c>
    </row>
    <row r="2193" spans="1:13" ht="14.25" x14ac:dyDescent="0.2">
      <c r="A2193" s="3" t="s">
        <v>676</v>
      </c>
      <c r="B2193" s="3" t="s">
        <v>676</v>
      </c>
      <c r="C2193" s="72" t="s">
        <v>604</v>
      </c>
      <c r="D2193" s="73" t="s">
        <v>10</v>
      </c>
      <c r="E2193" s="73">
        <v>2020</v>
      </c>
      <c r="F2193" s="72" t="s">
        <v>152</v>
      </c>
      <c r="G2193" s="73" t="s">
        <v>153</v>
      </c>
      <c r="H2193" s="72" t="s">
        <v>2</v>
      </c>
      <c r="I2193" s="72" t="s">
        <v>542</v>
      </c>
      <c r="J2193" s="73" t="s">
        <v>178</v>
      </c>
      <c r="K2193" s="73" t="s">
        <v>178</v>
      </c>
      <c r="L2193" s="74">
        <v>1239.6000000000001</v>
      </c>
      <c r="M2193" s="74">
        <v>1607.296848</v>
      </c>
    </row>
    <row r="2194" spans="1:13" ht="14.25" x14ac:dyDescent="0.2">
      <c r="A2194" s="3" t="s">
        <v>676</v>
      </c>
      <c r="B2194" s="3" t="s">
        <v>676</v>
      </c>
      <c r="C2194" s="72" t="s">
        <v>604</v>
      </c>
      <c r="D2194" s="73" t="s">
        <v>10</v>
      </c>
      <c r="E2194" s="73">
        <v>2020</v>
      </c>
      <c r="F2194" s="72" t="s">
        <v>152</v>
      </c>
      <c r="G2194" s="73" t="s">
        <v>153</v>
      </c>
      <c r="H2194" s="72" t="s">
        <v>2</v>
      </c>
      <c r="I2194" s="72" t="s">
        <v>543</v>
      </c>
      <c r="J2194" s="73" t="s">
        <v>178</v>
      </c>
      <c r="K2194" s="73" t="s">
        <v>178</v>
      </c>
      <c r="L2194" s="74">
        <v>1482.72</v>
      </c>
      <c r="M2194" s="74">
        <v>1846.7901120000001</v>
      </c>
    </row>
    <row r="2195" spans="1:13" ht="14.25" x14ac:dyDescent="0.2">
      <c r="A2195" s="3" t="s">
        <v>676</v>
      </c>
      <c r="B2195" s="3" t="s">
        <v>676</v>
      </c>
      <c r="C2195" s="72" t="s">
        <v>604</v>
      </c>
      <c r="D2195" s="73" t="s">
        <v>10</v>
      </c>
      <c r="E2195" s="73">
        <v>2020</v>
      </c>
      <c r="F2195" s="72" t="s">
        <v>152</v>
      </c>
      <c r="G2195" s="73" t="s">
        <v>153</v>
      </c>
      <c r="H2195" s="72" t="s">
        <v>2</v>
      </c>
      <c r="I2195" s="72" t="s">
        <v>544</v>
      </c>
      <c r="J2195" s="73" t="s">
        <v>178</v>
      </c>
      <c r="K2195" s="73" t="s">
        <v>178</v>
      </c>
      <c r="L2195" s="74">
        <v>1725.83</v>
      </c>
      <c r="M2195" s="74">
        <v>2069.9407809999998</v>
      </c>
    </row>
    <row r="2196" spans="1:13" ht="14.25" x14ac:dyDescent="0.2">
      <c r="A2196" s="3" t="s">
        <v>676</v>
      </c>
      <c r="B2196" s="3" t="s">
        <v>676</v>
      </c>
      <c r="C2196" s="72" t="s">
        <v>604</v>
      </c>
      <c r="D2196" s="73" t="s">
        <v>10</v>
      </c>
      <c r="E2196" s="73">
        <v>2020</v>
      </c>
      <c r="F2196" s="72" t="s">
        <v>152</v>
      </c>
      <c r="G2196" s="73" t="s">
        <v>153</v>
      </c>
      <c r="H2196" s="72" t="s">
        <v>2</v>
      </c>
      <c r="I2196" s="72" t="s">
        <v>170</v>
      </c>
      <c r="J2196" s="73" t="s">
        <v>677</v>
      </c>
      <c r="K2196" s="73" t="s">
        <v>677</v>
      </c>
      <c r="L2196" s="74">
        <v>1611.4900000000002</v>
      </c>
      <c r="M2196" s="74">
        <v>2112.7252310000003</v>
      </c>
    </row>
    <row r="2197" spans="1:13" ht="14.25" x14ac:dyDescent="0.2">
      <c r="A2197" s="3" t="s">
        <v>676</v>
      </c>
      <c r="B2197" s="3" t="s">
        <v>676</v>
      </c>
      <c r="C2197" s="72" t="s">
        <v>604</v>
      </c>
      <c r="D2197" s="73" t="s">
        <v>10</v>
      </c>
      <c r="E2197" s="73">
        <v>2020</v>
      </c>
      <c r="F2197" s="72" t="s">
        <v>152</v>
      </c>
      <c r="G2197" s="73" t="s">
        <v>153</v>
      </c>
      <c r="H2197" s="72" t="s">
        <v>2</v>
      </c>
      <c r="I2197" s="72" t="s">
        <v>405</v>
      </c>
      <c r="J2197" s="73" t="s">
        <v>677</v>
      </c>
      <c r="K2197" s="73" t="s">
        <v>677</v>
      </c>
      <c r="L2197" s="74">
        <v>1122.19</v>
      </c>
      <c r="M2197" s="74">
        <v>1615.055249</v>
      </c>
    </row>
    <row r="2198" spans="1:13" ht="14.25" x14ac:dyDescent="0.2">
      <c r="A2198" s="3" t="s">
        <v>676</v>
      </c>
      <c r="B2198" s="3" t="s">
        <v>676</v>
      </c>
      <c r="C2198" s="72" t="s">
        <v>604</v>
      </c>
      <c r="D2198" s="73" t="s">
        <v>10</v>
      </c>
      <c r="E2198" s="73">
        <v>2020</v>
      </c>
      <c r="F2198" s="72" t="s">
        <v>152</v>
      </c>
      <c r="G2198" s="73" t="s">
        <v>153</v>
      </c>
      <c r="H2198" s="72" t="s">
        <v>2</v>
      </c>
      <c r="I2198" s="72" t="s">
        <v>545</v>
      </c>
      <c r="J2198" s="73" t="s">
        <v>178</v>
      </c>
      <c r="K2198" s="73" t="s">
        <v>178</v>
      </c>
      <c r="L2198" s="74">
        <v>1725.83</v>
      </c>
      <c r="M2198" s="74">
        <v>2069.9407809999998</v>
      </c>
    </row>
    <row r="2199" spans="1:13" ht="14.25" x14ac:dyDescent="0.2">
      <c r="A2199" s="3" t="s">
        <v>676</v>
      </c>
      <c r="B2199" s="3" t="s">
        <v>676</v>
      </c>
      <c r="C2199" s="72" t="s">
        <v>604</v>
      </c>
      <c r="D2199" s="73" t="s">
        <v>10</v>
      </c>
      <c r="E2199" s="73">
        <v>2020</v>
      </c>
      <c r="F2199" s="72" t="s">
        <v>152</v>
      </c>
      <c r="G2199" s="73" t="s">
        <v>153</v>
      </c>
      <c r="H2199" s="72" t="s">
        <v>2</v>
      </c>
      <c r="I2199" s="72" t="s">
        <v>338</v>
      </c>
      <c r="J2199" s="73" t="s">
        <v>178</v>
      </c>
      <c r="K2199" s="73" t="s">
        <v>178</v>
      </c>
      <c r="L2199" s="74">
        <v>1458.8500000000001</v>
      </c>
      <c r="M2199" s="74">
        <v>1824.8798390000002</v>
      </c>
    </row>
    <row r="2200" spans="1:13" ht="14.25" x14ac:dyDescent="0.2">
      <c r="A2200" s="3" t="s">
        <v>676</v>
      </c>
      <c r="B2200" s="3" t="s">
        <v>676</v>
      </c>
      <c r="C2200" s="72" t="s">
        <v>604</v>
      </c>
      <c r="D2200" s="73" t="s">
        <v>10</v>
      </c>
      <c r="E2200" s="73">
        <v>2020</v>
      </c>
      <c r="F2200" s="72" t="s">
        <v>152</v>
      </c>
      <c r="G2200" s="73" t="s">
        <v>153</v>
      </c>
      <c r="H2200" s="72" t="s">
        <v>2</v>
      </c>
      <c r="I2200" s="72" t="s">
        <v>546</v>
      </c>
      <c r="J2200" s="73" t="s">
        <v>178</v>
      </c>
      <c r="K2200" s="73" t="s">
        <v>178</v>
      </c>
      <c r="L2200" s="74">
        <v>1725.83</v>
      </c>
      <c r="M2200" s="74">
        <v>2069.9407809999998</v>
      </c>
    </row>
    <row r="2201" spans="1:13" ht="14.25" x14ac:dyDescent="0.2">
      <c r="A2201" s="3" t="s">
        <v>676</v>
      </c>
      <c r="B2201" s="3" t="s">
        <v>676</v>
      </c>
      <c r="C2201" s="72" t="s">
        <v>604</v>
      </c>
      <c r="D2201" s="73" t="s">
        <v>10</v>
      </c>
      <c r="E2201" s="73">
        <v>2020</v>
      </c>
      <c r="F2201" s="72" t="s">
        <v>152</v>
      </c>
      <c r="G2201" s="73" t="s">
        <v>153</v>
      </c>
      <c r="H2201" s="72" t="s">
        <v>2</v>
      </c>
      <c r="I2201" s="72" t="s">
        <v>547</v>
      </c>
      <c r="J2201" s="73" t="s">
        <v>178</v>
      </c>
      <c r="K2201" s="73" t="s">
        <v>178</v>
      </c>
      <c r="L2201" s="74">
        <v>1725.83</v>
      </c>
      <c r="M2201" s="74">
        <v>2069.9407809999998</v>
      </c>
    </row>
    <row r="2202" spans="1:13" ht="14.25" x14ac:dyDescent="0.2">
      <c r="A2202" s="3" t="s">
        <v>676</v>
      </c>
      <c r="B2202" s="3" t="s">
        <v>676</v>
      </c>
      <c r="C2202" s="72" t="s">
        <v>604</v>
      </c>
      <c r="D2202" s="73" t="s">
        <v>10</v>
      </c>
      <c r="E2202" s="73">
        <v>2020</v>
      </c>
      <c r="F2202" s="72" t="s">
        <v>152</v>
      </c>
      <c r="G2202" s="73" t="s">
        <v>153</v>
      </c>
      <c r="H2202" s="72" t="s">
        <v>2</v>
      </c>
      <c r="I2202" s="72" t="s">
        <v>170</v>
      </c>
      <c r="J2202" s="73" t="s">
        <v>677</v>
      </c>
      <c r="K2202" s="73" t="s">
        <v>677</v>
      </c>
      <c r="L2202" s="74">
        <v>1458.8500000000001</v>
      </c>
      <c r="M2202" s="74">
        <v>1940.4088790000001</v>
      </c>
    </row>
    <row r="2203" spans="1:13" ht="14.25" x14ac:dyDescent="0.2">
      <c r="A2203" s="3" t="s">
        <v>676</v>
      </c>
      <c r="B2203" s="3" t="s">
        <v>676</v>
      </c>
      <c r="C2203" s="72" t="s">
        <v>604</v>
      </c>
      <c r="D2203" s="73" t="s">
        <v>10</v>
      </c>
      <c r="E2203" s="73">
        <v>2020</v>
      </c>
      <c r="F2203" s="72" t="s">
        <v>152</v>
      </c>
      <c r="G2203" s="73" t="s">
        <v>153</v>
      </c>
      <c r="H2203" s="72" t="s">
        <v>2</v>
      </c>
      <c r="I2203" s="72" t="s">
        <v>532</v>
      </c>
      <c r="J2203" s="73" t="s">
        <v>178</v>
      </c>
      <c r="K2203" s="73" t="s">
        <v>178</v>
      </c>
      <c r="L2203" s="74">
        <v>1239.6000000000001</v>
      </c>
      <c r="M2203" s="74">
        <v>1607.296848</v>
      </c>
    </row>
    <row r="2204" spans="1:13" ht="14.25" x14ac:dyDescent="0.2">
      <c r="A2204" s="3" t="s">
        <v>676</v>
      </c>
      <c r="B2204" s="3" t="s">
        <v>676</v>
      </c>
      <c r="C2204" s="72" t="s">
        <v>604</v>
      </c>
      <c r="D2204" s="73" t="s">
        <v>10</v>
      </c>
      <c r="E2204" s="73">
        <v>2020</v>
      </c>
      <c r="F2204" s="72" t="s">
        <v>152</v>
      </c>
      <c r="G2204" s="73" t="s">
        <v>153</v>
      </c>
      <c r="H2204" s="72" t="s">
        <v>2</v>
      </c>
      <c r="I2204" s="72" t="s">
        <v>538</v>
      </c>
      <c r="J2204" s="73" t="s">
        <v>178</v>
      </c>
      <c r="K2204" s="73" t="s">
        <v>178</v>
      </c>
      <c r="L2204" s="74">
        <v>1122.19</v>
      </c>
      <c r="M2204" s="74">
        <v>1499.5262090000001</v>
      </c>
    </row>
    <row r="2205" spans="1:13" ht="14.25" x14ac:dyDescent="0.2">
      <c r="A2205" s="3" t="s">
        <v>676</v>
      </c>
      <c r="B2205" s="3" t="s">
        <v>676</v>
      </c>
      <c r="C2205" s="72" t="s">
        <v>604</v>
      </c>
      <c r="D2205" s="73" t="s">
        <v>10</v>
      </c>
      <c r="E2205" s="73">
        <v>2020</v>
      </c>
      <c r="F2205" s="72" t="s">
        <v>152</v>
      </c>
      <c r="G2205" s="73" t="s">
        <v>153</v>
      </c>
      <c r="H2205" s="72" t="s">
        <v>2</v>
      </c>
      <c r="I2205" s="72" t="s">
        <v>529</v>
      </c>
      <c r="J2205" s="73" t="s">
        <v>178</v>
      </c>
      <c r="K2205" s="73" t="s">
        <v>178</v>
      </c>
      <c r="L2205" s="74">
        <v>1342.19</v>
      </c>
      <c r="M2205" s="74">
        <v>1701.464209</v>
      </c>
    </row>
    <row r="2206" spans="1:13" ht="14.25" x14ac:dyDescent="0.2">
      <c r="A2206" s="3" t="s">
        <v>676</v>
      </c>
      <c r="B2206" s="3" t="s">
        <v>676</v>
      </c>
      <c r="C2206" s="72" t="s">
        <v>604</v>
      </c>
      <c r="D2206" s="73" t="s">
        <v>10</v>
      </c>
      <c r="E2206" s="73">
        <v>2020</v>
      </c>
      <c r="F2206" s="72" t="s">
        <v>152</v>
      </c>
      <c r="G2206" s="73" t="s">
        <v>153</v>
      </c>
      <c r="H2206" s="72" t="s">
        <v>2</v>
      </c>
      <c r="I2206" s="72" t="s">
        <v>548</v>
      </c>
      <c r="J2206" s="73" t="s">
        <v>178</v>
      </c>
      <c r="K2206" s="73" t="s">
        <v>178</v>
      </c>
      <c r="L2206" s="74">
        <v>1239.6000000000001</v>
      </c>
      <c r="M2206" s="74">
        <v>1607.296848</v>
      </c>
    </row>
    <row r="2207" spans="1:13" ht="14.25" x14ac:dyDescent="0.2">
      <c r="A2207" s="3" t="s">
        <v>676</v>
      </c>
      <c r="B2207" s="3" t="s">
        <v>676</v>
      </c>
      <c r="C2207" s="72" t="s">
        <v>604</v>
      </c>
      <c r="D2207" s="73" t="s">
        <v>10</v>
      </c>
      <c r="E2207" s="73">
        <v>2020</v>
      </c>
      <c r="F2207" s="72" t="s">
        <v>152</v>
      </c>
      <c r="G2207" s="73" t="s">
        <v>153</v>
      </c>
      <c r="H2207" s="72" t="s">
        <v>2</v>
      </c>
      <c r="I2207" s="72" t="s">
        <v>549</v>
      </c>
      <c r="J2207" s="73" t="s">
        <v>178</v>
      </c>
      <c r="K2207" s="73" t="s">
        <v>178</v>
      </c>
      <c r="L2207" s="74">
        <v>1122.19</v>
      </c>
      <c r="M2207" s="74">
        <v>1499.5262090000001</v>
      </c>
    </row>
    <row r="2208" spans="1:13" ht="14.25" x14ac:dyDescent="0.2">
      <c r="A2208" s="3" t="s">
        <v>676</v>
      </c>
      <c r="B2208" s="3" t="s">
        <v>676</v>
      </c>
      <c r="C2208" s="72" t="s">
        <v>604</v>
      </c>
      <c r="D2208" s="73" t="s">
        <v>10</v>
      </c>
      <c r="E2208" s="73">
        <v>2020</v>
      </c>
      <c r="F2208" s="72" t="s">
        <v>152</v>
      </c>
      <c r="G2208" s="73" t="s">
        <v>153</v>
      </c>
      <c r="H2208" s="72" t="s">
        <v>2</v>
      </c>
      <c r="I2208" s="72" t="s">
        <v>549</v>
      </c>
      <c r="J2208" s="73" t="s">
        <v>178</v>
      </c>
      <c r="K2208" s="73" t="s">
        <v>178</v>
      </c>
      <c r="L2208" s="74">
        <v>1122.19</v>
      </c>
      <c r="M2208" s="74">
        <v>1499.5262090000001</v>
      </c>
    </row>
    <row r="2209" spans="1:13" ht="14.25" x14ac:dyDescent="0.2">
      <c r="A2209" s="3" t="s">
        <v>676</v>
      </c>
      <c r="B2209" s="3" t="s">
        <v>676</v>
      </c>
      <c r="C2209" s="72" t="s">
        <v>604</v>
      </c>
      <c r="D2209" s="73" t="s">
        <v>10</v>
      </c>
      <c r="E2209" s="73">
        <v>2020</v>
      </c>
      <c r="F2209" s="72" t="s">
        <v>152</v>
      </c>
      <c r="G2209" s="73" t="s">
        <v>153</v>
      </c>
      <c r="H2209" s="72" t="s">
        <v>2</v>
      </c>
      <c r="I2209" s="72" t="s">
        <v>550</v>
      </c>
      <c r="J2209" s="73" t="s">
        <v>178</v>
      </c>
      <c r="K2209" s="73" t="s">
        <v>178</v>
      </c>
      <c r="L2209" s="74">
        <v>1122.19</v>
      </c>
      <c r="M2209" s="74">
        <v>1499.5262090000001</v>
      </c>
    </row>
    <row r="2210" spans="1:13" ht="14.25" x14ac:dyDescent="0.2">
      <c r="A2210" s="3" t="s">
        <v>676</v>
      </c>
      <c r="B2210" s="3" t="s">
        <v>676</v>
      </c>
      <c r="C2210" s="72" t="s">
        <v>604</v>
      </c>
      <c r="D2210" s="73" t="s">
        <v>10</v>
      </c>
      <c r="E2210" s="73">
        <v>2020</v>
      </c>
      <c r="F2210" s="72" t="s">
        <v>152</v>
      </c>
      <c r="G2210" s="73" t="s">
        <v>153</v>
      </c>
      <c r="H2210" s="72" t="s">
        <v>2</v>
      </c>
      <c r="I2210" s="72" t="s">
        <v>541</v>
      </c>
      <c r="J2210" s="73" t="s">
        <v>178</v>
      </c>
      <c r="K2210" s="73" t="s">
        <v>178</v>
      </c>
      <c r="L2210" s="74">
        <v>1239.6000000000001</v>
      </c>
      <c r="M2210" s="74">
        <v>1607.296848</v>
      </c>
    </row>
    <row r="2211" spans="1:13" ht="14.25" x14ac:dyDescent="0.2">
      <c r="A2211" s="3" t="s">
        <v>676</v>
      </c>
      <c r="B2211" s="3" t="s">
        <v>676</v>
      </c>
      <c r="C2211" s="72" t="s">
        <v>604</v>
      </c>
      <c r="D2211" s="73" t="s">
        <v>10</v>
      </c>
      <c r="E2211" s="73">
        <v>2020</v>
      </c>
      <c r="F2211" s="72" t="s">
        <v>152</v>
      </c>
      <c r="G2211" s="73" t="s">
        <v>153</v>
      </c>
      <c r="H2211" s="72" t="s">
        <v>2</v>
      </c>
      <c r="I2211" s="72" t="s">
        <v>525</v>
      </c>
      <c r="J2211" s="73" t="s">
        <v>178</v>
      </c>
      <c r="K2211" s="73" t="s">
        <v>178</v>
      </c>
      <c r="L2211" s="74">
        <v>1239.6000000000001</v>
      </c>
      <c r="M2211" s="74">
        <v>1607.296848</v>
      </c>
    </row>
    <row r="2212" spans="1:13" ht="14.25" x14ac:dyDescent="0.2">
      <c r="A2212" s="3" t="s">
        <v>676</v>
      </c>
      <c r="B2212" s="3" t="s">
        <v>676</v>
      </c>
      <c r="C2212" s="72" t="s">
        <v>604</v>
      </c>
      <c r="D2212" s="73" t="s">
        <v>10</v>
      </c>
      <c r="E2212" s="73">
        <v>2020</v>
      </c>
      <c r="F2212" s="72" t="s">
        <v>152</v>
      </c>
      <c r="G2212" s="73" t="s">
        <v>153</v>
      </c>
      <c r="H2212" s="72" t="s">
        <v>2</v>
      </c>
      <c r="I2212" s="72" t="s">
        <v>536</v>
      </c>
      <c r="J2212" s="73" t="s">
        <v>178</v>
      </c>
      <c r="K2212" s="73" t="s">
        <v>178</v>
      </c>
      <c r="L2212" s="74">
        <v>1239.6000000000001</v>
      </c>
      <c r="M2212" s="74">
        <v>1607.296848</v>
      </c>
    </row>
    <row r="2213" spans="1:13" ht="14.25" x14ac:dyDescent="0.2">
      <c r="A2213" s="3" t="s">
        <v>676</v>
      </c>
      <c r="B2213" s="3" t="s">
        <v>676</v>
      </c>
      <c r="C2213" s="72" t="s">
        <v>604</v>
      </c>
      <c r="D2213" s="73" t="s">
        <v>10</v>
      </c>
      <c r="E2213" s="73">
        <v>2020</v>
      </c>
      <c r="F2213" s="72" t="s">
        <v>152</v>
      </c>
      <c r="G2213" s="73" t="s">
        <v>153</v>
      </c>
      <c r="H2213" s="72" t="s">
        <v>2</v>
      </c>
      <c r="I2213" s="72" t="s">
        <v>412</v>
      </c>
      <c r="J2213" s="73" t="s">
        <v>677</v>
      </c>
      <c r="K2213" s="73" t="s">
        <v>677</v>
      </c>
      <c r="L2213" s="74">
        <v>1562.19</v>
      </c>
      <c r="M2213" s="74">
        <v>2105.5237050000001</v>
      </c>
    </row>
    <row r="2214" spans="1:13" ht="14.25" x14ac:dyDescent="0.2">
      <c r="A2214" s="3" t="s">
        <v>676</v>
      </c>
      <c r="B2214" s="3" t="s">
        <v>676</v>
      </c>
      <c r="C2214" s="72" t="s">
        <v>604</v>
      </c>
      <c r="D2214" s="73" t="s">
        <v>10</v>
      </c>
      <c r="E2214" s="73">
        <v>2020</v>
      </c>
      <c r="F2214" s="72" t="s">
        <v>152</v>
      </c>
      <c r="G2214" s="73" t="s">
        <v>153</v>
      </c>
      <c r="H2214" s="72" t="s">
        <v>2</v>
      </c>
      <c r="I2214" s="72" t="s">
        <v>399</v>
      </c>
      <c r="J2214" s="73" t="s">
        <v>677</v>
      </c>
      <c r="K2214" s="73" t="s">
        <v>677</v>
      </c>
      <c r="L2214" s="74">
        <v>1562.19</v>
      </c>
      <c r="M2214" s="74">
        <v>2035.2646650000002</v>
      </c>
    </row>
    <row r="2215" spans="1:13" ht="14.25" x14ac:dyDescent="0.2">
      <c r="A2215" s="3" t="s">
        <v>676</v>
      </c>
      <c r="B2215" s="3" t="s">
        <v>676</v>
      </c>
      <c r="C2215" s="72" t="s">
        <v>604</v>
      </c>
      <c r="D2215" s="73" t="s">
        <v>10</v>
      </c>
      <c r="E2215" s="73">
        <v>2020</v>
      </c>
      <c r="F2215" s="72" t="s">
        <v>152</v>
      </c>
      <c r="G2215" s="73" t="s">
        <v>153</v>
      </c>
      <c r="H2215" s="72" t="s">
        <v>2</v>
      </c>
      <c r="I2215" s="72" t="s">
        <v>551</v>
      </c>
      <c r="J2215" s="73" t="s">
        <v>178</v>
      </c>
      <c r="K2215" s="73" t="s">
        <v>178</v>
      </c>
      <c r="L2215" s="74">
        <v>1342.19</v>
      </c>
      <c r="M2215" s="74">
        <v>1701.464209</v>
      </c>
    </row>
    <row r="2216" spans="1:13" ht="14.25" x14ac:dyDescent="0.2">
      <c r="A2216" s="3" t="s">
        <v>676</v>
      </c>
      <c r="B2216" s="3" t="s">
        <v>676</v>
      </c>
      <c r="C2216" s="72" t="s">
        <v>604</v>
      </c>
      <c r="D2216" s="73" t="s">
        <v>10</v>
      </c>
      <c r="E2216" s="73">
        <v>2020</v>
      </c>
      <c r="F2216" s="72" t="s">
        <v>152</v>
      </c>
      <c r="G2216" s="73" t="s">
        <v>153</v>
      </c>
      <c r="H2216" s="72" t="s">
        <v>2</v>
      </c>
      <c r="I2216" s="72" t="s">
        <v>551</v>
      </c>
      <c r="J2216" s="73" t="s">
        <v>178</v>
      </c>
      <c r="K2216" s="73" t="s">
        <v>178</v>
      </c>
      <c r="L2216" s="74">
        <v>1122.19</v>
      </c>
      <c r="M2216" s="74">
        <v>1499.5262090000001</v>
      </c>
    </row>
    <row r="2217" spans="1:13" ht="14.25" x14ac:dyDescent="0.2">
      <c r="A2217" s="3" t="s">
        <v>676</v>
      </c>
      <c r="B2217" s="3" t="s">
        <v>676</v>
      </c>
      <c r="C2217" s="72" t="s">
        <v>604</v>
      </c>
      <c r="D2217" s="73" t="s">
        <v>10</v>
      </c>
      <c r="E2217" s="73">
        <v>2020</v>
      </c>
      <c r="F2217" s="72" t="s">
        <v>152</v>
      </c>
      <c r="G2217" s="73" t="s">
        <v>153</v>
      </c>
      <c r="H2217" s="72" t="s">
        <v>2</v>
      </c>
      <c r="I2217" s="72" t="s">
        <v>170</v>
      </c>
      <c r="J2217" s="73" t="s">
        <v>677</v>
      </c>
      <c r="K2217" s="73" t="s">
        <v>677</v>
      </c>
      <c r="L2217" s="74">
        <v>1611.4900000000002</v>
      </c>
      <c r="M2217" s="74">
        <v>2112.7252310000003</v>
      </c>
    </row>
    <row r="2218" spans="1:13" ht="14.25" x14ac:dyDescent="0.2">
      <c r="A2218" s="3" t="s">
        <v>676</v>
      </c>
      <c r="B2218" s="3" t="s">
        <v>676</v>
      </c>
      <c r="C2218" s="72" t="s">
        <v>604</v>
      </c>
      <c r="D2218" s="73" t="s">
        <v>10</v>
      </c>
      <c r="E2218" s="73">
        <v>2020</v>
      </c>
      <c r="F2218" s="72" t="s">
        <v>152</v>
      </c>
      <c r="G2218" s="73" t="s">
        <v>153</v>
      </c>
      <c r="H2218" s="72" t="s">
        <v>2</v>
      </c>
      <c r="I2218" s="72" t="s">
        <v>552</v>
      </c>
      <c r="J2218" s="73" t="s">
        <v>178</v>
      </c>
      <c r="K2218" s="73" t="s">
        <v>178</v>
      </c>
      <c r="L2218" s="74">
        <v>1122.19</v>
      </c>
      <c r="M2218" s="74">
        <v>1499.5262090000001</v>
      </c>
    </row>
    <row r="2219" spans="1:13" ht="14.25" x14ac:dyDescent="0.2">
      <c r="A2219" s="3" t="s">
        <v>676</v>
      </c>
      <c r="B2219" s="3" t="s">
        <v>676</v>
      </c>
      <c r="C2219" s="72" t="s">
        <v>604</v>
      </c>
      <c r="D2219" s="73" t="s">
        <v>10</v>
      </c>
      <c r="E2219" s="73">
        <v>2020</v>
      </c>
      <c r="F2219" s="72" t="s">
        <v>152</v>
      </c>
      <c r="G2219" s="73" t="s">
        <v>153</v>
      </c>
      <c r="H2219" s="72" t="s">
        <v>2</v>
      </c>
      <c r="I2219" s="72" t="s">
        <v>553</v>
      </c>
      <c r="J2219" s="73" t="s">
        <v>178</v>
      </c>
      <c r="K2219" s="73" t="s">
        <v>178</v>
      </c>
      <c r="L2219" s="74">
        <v>1458.8500000000001</v>
      </c>
      <c r="M2219" s="74">
        <v>1857.0879350000002</v>
      </c>
    </row>
    <row r="2220" spans="1:13" ht="14.25" x14ac:dyDescent="0.2">
      <c r="A2220" s="3" t="s">
        <v>676</v>
      </c>
      <c r="B2220" s="3" t="s">
        <v>676</v>
      </c>
      <c r="C2220" s="72" t="s">
        <v>604</v>
      </c>
      <c r="D2220" s="73" t="s">
        <v>10</v>
      </c>
      <c r="E2220" s="73">
        <v>2020</v>
      </c>
      <c r="F2220" s="72" t="s">
        <v>152</v>
      </c>
      <c r="G2220" s="73" t="s">
        <v>153</v>
      </c>
      <c r="H2220" s="72" t="s">
        <v>2</v>
      </c>
      <c r="I2220" s="72" t="s">
        <v>542</v>
      </c>
      <c r="J2220" s="73" t="s">
        <v>178</v>
      </c>
      <c r="K2220" s="73" t="s">
        <v>178</v>
      </c>
      <c r="L2220" s="74">
        <v>1122.19</v>
      </c>
      <c r="M2220" s="74">
        <v>1499.5262090000001</v>
      </c>
    </row>
    <row r="2221" spans="1:13" ht="14.25" x14ac:dyDescent="0.2">
      <c r="A2221" s="3" t="s">
        <v>676</v>
      </c>
      <c r="B2221" s="3" t="s">
        <v>676</v>
      </c>
      <c r="C2221" s="72" t="s">
        <v>604</v>
      </c>
      <c r="D2221" s="73" t="s">
        <v>10</v>
      </c>
      <c r="E2221" s="73">
        <v>2020</v>
      </c>
      <c r="F2221" s="72" t="s">
        <v>152</v>
      </c>
      <c r="G2221" s="73" t="s">
        <v>153</v>
      </c>
      <c r="H2221" s="72" t="s">
        <v>2</v>
      </c>
      <c r="I2221" s="72" t="s">
        <v>546</v>
      </c>
      <c r="J2221" s="73" t="s">
        <v>178</v>
      </c>
      <c r="K2221" s="73" t="s">
        <v>178</v>
      </c>
      <c r="L2221" s="74">
        <v>1725.83</v>
      </c>
      <c r="M2221" s="74">
        <v>2069.9407809999998</v>
      </c>
    </row>
    <row r="2222" spans="1:13" ht="14.25" x14ac:dyDescent="0.2">
      <c r="A2222" s="3" t="s">
        <v>676</v>
      </c>
      <c r="B2222" s="3" t="s">
        <v>676</v>
      </c>
      <c r="C2222" s="72" t="s">
        <v>604</v>
      </c>
      <c r="D2222" s="73" t="s">
        <v>10</v>
      </c>
      <c r="E2222" s="73">
        <v>2020</v>
      </c>
      <c r="F2222" s="72" t="s">
        <v>152</v>
      </c>
      <c r="G2222" s="73" t="s">
        <v>153</v>
      </c>
      <c r="H2222" s="72" t="s">
        <v>2</v>
      </c>
      <c r="I2222" s="72" t="s">
        <v>528</v>
      </c>
      <c r="J2222" s="73" t="s">
        <v>178</v>
      </c>
      <c r="K2222" s="73" t="s">
        <v>178</v>
      </c>
      <c r="L2222" s="74">
        <v>1239.5900000000001</v>
      </c>
      <c r="M2222" s="74">
        <v>1607.2876690000003</v>
      </c>
    </row>
    <row r="2223" spans="1:13" ht="14.25" x14ac:dyDescent="0.2">
      <c r="A2223" s="3" t="s">
        <v>676</v>
      </c>
      <c r="B2223" s="3" t="s">
        <v>676</v>
      </c>
      <c r="C2223" s="72" t="s">
        <v>604</v>
      </c>
      <c r="D2223" s="73" t="s">
        <v>10</v>
      </c>
      <c r="E2223" s="73">
        <v>2020</v>
      </c>
      <c r="F2223" s="72" t="s">
        <v>152</v>
      </c>
      <c r="G2223" s="73" t="s">
        <v>153</v>
      </c>
      <c r="H2223" s="72" t="s">
        <v>2</v>
      </c>
      <c r="I2223" s="72" t="s">
        <v>533</v>
      </c>
      <c r="J2223" s="73" t="s">
        <v>178</v>
      </c>
      <c r="K2223" s="73" t="s">
        <v>178</v>
      </c>
      <c r="L2223" s="74">
        <v>1239.6000000000001</v>
      </c>
      <c r="M2223" s="74">
        <v>1607.296848</v>
      </c>
    </row>
    <row r="2224" spans="1:13" ht="14.25" x14ac:dyDescent="0.2">
      <c r="A2224" s="3" t="s">
        <v>676</v>
      </c>
      <c r="B2224" s="3" t="s">
        <v>676</v>
      </c>
      <c r="C2224" s="72" t="s">
        <v>604</v>
      </c>
      <c r="D2224" s="73" t="s">
        <v>10</v>
      </c>
      <c r="E2224" s="73">
        <v>2020</v>
      </c>
      <c r="F2224" s="72" t="s">
        <v>152</v>
      </c>
      <c r="G2224" s="73" t="s">
        <v>153</v>
      </c>
      <c r="H2224" s="72" t="s">
        <v>2</v>
      </c>
      <c r="I2224" s="72" t="s">
        <v>338</v>
      </c>
      <c r="J2224" s="73" t="s">
        <v>178</v>
      </c>
      <c r="K2224" s="73" t="s">
        <v>178</v>
      </c>
      <c r="L2224" s="74">
        <v>1342.19</v>
      </c>
      <c r="M2224" s="74">
        <v>1717.7976250000002</v>
      </c>
    </row>
    <row r="2225" spans="1:13" ht="14.25" x14ac:dyDescent="0.2">
      <c r="A2225" s="3" t="s">
        <v>676</v>
      </c>
      <c r="B2225" s="3" t="s">
        <v>676</v>
      </c>
      <c r="C2225" s="72" t="s">
        <v>604</v>
      </c>
      <c r="D2225" s="73" t="s">
        <v>10</v>
      </c>
      <c r="E2225" s="73">
        <v>2020</v>
      </c>
      <c r="F2225" s="72" t="s">
        <v>152</v>
      </c>
      <c r="G2225" s="73" t="s">
        <v>153</v>
      </c>
      <c r="H2225" s="72" t="s">
        <v>2</v>
      </c>
      <c r="I2225" s="72" t="s">
        <v>535</v>
      </c>
      <c r="J2225" s="73" t="s">
        <v>396</v>
      </c>
      <c r="K2225" s="73" t="s">
        <v>396</v>
      </c>
      <c r="L2225" s="74">
        <v>1482.72</v>
      </c>
      <c r="M2225" s="74">
        <v>1846.7901120000001</v>
      </c>
    </row>
    <row r="2226" spans="1:13" ht="14.25" x14ac:dyDescent="0.2">
      <c r="A2226" s="3" t="s">
        <v>676</v>
      </c>
      <c r="B2226" s="3" t="s">
        <v>676</v>
      </c>
      <c r="C2226" s="72" t="s">
        <v>604</v>
      </c>
      <c r="D2226" s="73" t="s">
        <v>10</v>
      </c>
      <c r="E2226" s="73">
        <v>2020</v>
      </c>
      <c r="F2226" s="72" t="s">
        <v>152</v>
      </c>
      <c r="G2226" s="73" t="s">
        <v>153</v>
      </c>
      <c r="H2226" s="72" t="s">
        <v>2</v>
      </c>
      <c r="I2226" s="72" t="s">
        <v>338</v>
      </c>
      <c r="J2226" s="73" t="s">
        <v>178</v>
      </c>
      <c r="K2226" s="73" t="s">
        <v>178</v>
      </c>
      <c r="L2226" s="74">
        <v>1342.19</v>
      </c>
      <c r="M2226" s="74">
        <v>1717.7976250000002</v>
      </c>
    </row>
    <row r="2227" spans="1:13" ht="14.25" x14ac:dyDescent="0.2">
      <c r="A2227" s="3" t="s">
        <v>676</v>
      </c>
      <c r="B2227" s="3" t="s">
        <v>676</v>
      </c>
      <c r="C2227" s="72" t="s">
        <v>604</v>
      </c>
      <c r="D2227" s="73" t="s">
        <v>10</v>
      </c>
      <c r="E2227" s="73">
        <v>2020</v>
      </c>
      <c r="F2227" s="72" t="s">
        <v>152</v>
      </c>
      <c r="G2227" s="73" t="s">
        <v>153</v>
      </c>
      <c r="H2227" s="72" t="s">
        <v>2</v>
      </c>
      <c r="I2227" s="72" t="s">
        <v>554</v>
      </c>
      <c r="J2227" s="73" t="s">
        <v>178</v>
      </c>
      <c r="K2227" s="73" t="s">
        <v>178</v>
      </c>
      <c r="L2227" s="74">
        <v>1122.19</v>
      </c>
      <c r="M2227" s="74">
        <v>1499.5262090000001</v>
      </c>
    </row>
    <row r="2228" spans="1:13" ht="14.25" x14ac:dyDescent="0.2">
      <c r="A2228" s="3" t="s">
        <v>676</v>
      </c>
      <c r="B2228" s="3" t="s">
        <v>676</v>
      </c>
      <c r="C2228" s="72" t="s">
        <v>604</v>
      </c>
      <c r="D2228" s="73" t="s">
        <v>10</v>
      </c>
      <c r="E2228" s="73">
        <v>2020</v>
      </c>
      <c r="F2228" s="72" t="s">
        <v>152</v>
      </c>
      <c r="G2228" s="73" t="s">
        <v>153</v>
      </c>
      <c r="H2228" s="72" t="s">
        <v>2</v>
      </c>
      <c r="I2228" s="72" t="s">
        <v>555</v>
      </c>
      <c r="J2228" s="73" t="s">
        <v>178</v>
      </c>
      <c r="K2228" s="73" t="s">
        <v>178</v>
      </c>
      <c r="L2228" s="74">
        <v>1122.19</v>
      </c>
      <c r="M2228" s="74">
        <v>1499.5262090000001</v>
      </c>
    </row>
    <row r="2229" spans="1:13" ht="14.25" x14ac:dyDescent="0.2">
      <c r="A2229" s="3" t="s">
        <v>676</v>
      </c>
      <c r="B2229" s="3" t="s">
        <v>676</v>
      </c>
      <c r="C2229" s="72" t="s">
        <v>604</v>
      </c>
      <c r="D2229" s="73" t="s">
        <v>10</v>
      </c>
      <c r="E2229" s="73">
        <v>2020</v>
      </c>
      <c r="F2229" s="72" t="s">
        <v>152</v>
      </c>
      <c r="G2229" s="73" t="s">
        <v>153</v>
      </c>
      <c r="H2229" s="72" t="s">
        <v>2</v>
      </c>
      <c r="I2229" s="72" t="s">
        <v>547</v>
      </c>
      <c r="J2229" s="73" t="s">
        <v>178</v>
      </c>
      <c r="K2229" s="73" t="s">
        <v>178</v>
      </c>
      <c r="L2229" s="74">
        <v>1725.83</v>
      </c>
      <c r="M2229" s="74">
        <v>2069.9407809999998</v>
      </c>
    </row>
    <row r="2230" spans="1:13" ht="14.25" x14ac:dyDescent="0.2">
      <c r="A2230" s="3" t="s">
        <v>676</v>
      </c>
      <c r="B2230" s="3" t="s">
        <v>676</v>
      </c>
      <c r="C2230" s="72" t="s">
        <v>604</v>
      </c>
      <c r="D2230" s="73" t="s">
        <v>10</v>
      </c>
      <c r="E2230" s="73">
        <v>2020</v>
      </c>
      <c r="F2230" s="72" t="s">
        <v>152</v>
      </c>
      <c r="G2230" s="73" t="s">
        <v>153</v>
      </c>
      <c r="H2230" s="72" t="s">
        <v>2</v>
      </c>
      <c r="I2230" s="72" t="s">
        <v>170</v>
      </c>
      <c r="J2230" s="73" t="s">
        <v>178</v>
      </c>
      <c r="K2230" s="73" t="s">
        <v>178</v>
      </c>
      <c r="L2230" s="74">
        <v>1458.8500000000001</v>
      </c>
      <c r="M2230" s="74">
        <v>1857.0879350000002</v>
      </c>
    </row>
    <row r="2231" spans="1:13" ht="14.25" x14ac:dyDescent="0.2">
      <c r="A2231" s="3" t="s">
        <v>676</v>
      </c>
      <c r="B2231" s="3" t="s">
        <v>676</v>
      </c>
      <c r="C2231" s="72" t="s">
        <v>604</v>
      </c>
      <c r="D2231" s="73" t="s">
        <v>10</v>
      </c>
      <c r="E2231" s="73">
        <v>2020</v>
      </c>
      <c r="F2231" s="72" t="s">
        <v>152</v>
      </c>
      <c r="G2231" s="73" t="s">
        <v>153</v>
      </c>
      <c r="H2231" s="72" t="s">
        <v>2</v>
      </c>
      <c r="I2231" s="72" t="s">
        <v>548</v>
      </c>
      <c r="J2231" s="73" t="s">
        <v>178</v>
      </c>
      <c r="K2231" s="73" t="s">
        <v>178</v>
      </c>
      <c r="L2231" s="74">
        <v>1122.19</v>
      </c>
      <c r="M2231" s="74">
        <v>1499.5262090000001</v>
      </c>
    </row>
    <row r="2232" spans="1:13" ht="14.25" x14ac:dyDescent="0.2">
      <c r="A2232" s="3" t="s">
        <v>676</v>
      </c>
      <c r="B2232" s="3" t="s">
        <v>676</v>
      </c>
      <c r="C2232" s="72" t="s">
        <v>604</v>
      </c>
      <c r="D2232" s="73" t="s">
        <v>10</v>
      </c>
      <c r="E2232" s="73">
        <v>2020</v>
      </c>
      <c r="F2232" s="72" t="s">
        <v>152</v>
      </c>
      <c r="G2232" s="73" t="s">
        <v>153</v>
      </c>
      <c r="H2232" s="72" t="s">
        <v>2</v>
      </c>
      <c r="I2232" s="72" t="s">
        <v>556</v>
      </c>
      <c r="J2232" s="73" t="s">
        <v>178</v>
      </c>
      <c r="K2232" s="73" t="s">
        <v>178</v>
      </c>
      <c r="L2232" s="74">
        <v>1342.19</v>
      </c>
      <c r="M2232" s="74">
        <v>1717.7976250000002</v>
      </c>
    </row>
    <row r="2233" spans="1:13" ht="14.25" x14ac:dyDescent="0.2">
      <c r="A2233" s="3" t="s">
        <v>676</v>
      </c>
      <c r="B2233" s="3" t="s">
        <v>676</v>
      </c>
      <c r="C2233" s="72" t="s">
        <v>604</v>
      </c>
      <c r="D2233" s="73" t="s">
        <v>10</v>
      </c>
      <c r="E2233" s="73">
        <v>2020</v>
      </c>
      <c r="F2233" s="72" t="s">
        <v>152</v>
      </c>
      <c r="G2233" s="73" t="s">
        <v>153</v>
      </c>
      <c r="H2233" s="72" t="s">
        <v>2</v>
      </c>
      <c r="I2233" s="72" t="s">
        <v>209</v>
      </c>
      <c r="J2233" s="73" t="s">
        <v>178</v>
      </c>
      <c r="K2233" s="73" t="s">
        <v>178</v>
      </c>
      <c r="L2233" s="74">
        <v>1458.8500000000001</v>
      </c>
      <c r="M2233" s="74">
        <v>1857.0879350000002</v>
      </c>
    </row>
    <row r="2234" spans="1:13" ht="14.25" x14ac:dyDescent="0.2">
      <c r="A2234" s="3" t="s">
        <v>676</v>
      </c>
      <c r="B2234" s="3" t="s">
        <v>676</v>
      </c>
      <c r="C2234" s="72" t="s">
        <v>604</v>
      </c>
      <c r="D2234" s="73" t="s">
        <v>10</v>
      </c>
      <c r="E2234" s="73">
        <v>2020</v>
      </c>
      <c r="F2234" s="72" t="s">
        <v>152</v>
      </c>
      <c r="G2234" s="73" t="s">
        <v>153</v>
      </c>
      <c r="H2234" s="72" t="s">
        <v>2</v>
      </c>
      <c r="I2234" s="72" t="s">
        <v>533</v>
      </c>
      <c r="J2234" s="73" t="s">
        <v>178</v>
      </c>
      <c r="K2234" s="73" t="s">
        <v>178</v>
      </c>
      <c r="L2234" s="74">
        <v>1122.19</v>
      </c>
      <c r="M2234" s="74">
        <v>1499.5262090000001</v>
      </c>
    </row>
    <row r="2235" spans="1:13" ht="14.25" x14ac:dyDescent="0.2">
      <c r="A2235" s="3" t="s">
        <v>676</v>
      </c>
      <c r="B2235" s="3" t="s">
        <v>676</v>
      </c>
      <c r="C2235" s="72" t="s">
        <v>604</v>
      </c>
      <c r="D2235" s="73" t="s">
        <v>10</v>
      </c>
      <c r="E2235" s="73">
        <v>2020</v>
      </c>
      <c r="F2235" s="72" t="s">
        <v>152</v>
      </c>
      <c r="G2235" s="73" t="s">
        <v>153</v>
      </c>
      <c r="H2235" s="72" t="s">
        <v>2</v>
      </c>
      <c r="I2235" s="72" t="s">
        <v>399</v>
      </c>
      <c r="J2235" s="73" t="s">
        <v>677</v>
      </c>
      <c r="K2235" s="73" t="s">
        <v>677</v>
      </c>
      <c r="L2235" s="74">
        <v>1562.19</v>
      </c>
      <c r="M2235" s="74">
        <v>2035.2646650000002</v>
      </c>
    </row>
    <row r="2236" spans="1:13" ht="14.25" x14ac:dyDescent="0.2">
      <c r="A2236" s="3" t="s">
        <v>676</v>
      </c>
      <c r="B2236" s="3" t="s">
        <v>676</v>
      </c>
      <c r="C2236" s="72" t="s">
        <v>604</v>
      </c>
      <c r="D2236" s="73" t="s">
        <v>10</v>
      </c>
      <c r="E2236" s="73">
        <v>2020</v>
      </c>
      <c r="F2236" s="72" t="s">
        <v>152</v>
      </c>
      <c r="G2236" s="73" t="s">
        <v>153</v>
      </c>
      <c r="H2236" s="72" t="s">
        <v>2</v>
      </c>
      <c r="I2236" s="72" t="s">
        <v>557</v>
      </c>
      <c r="J2236" s="73" t="s">
        <v>677</v>
      </c>
      <c r="K2236" s="73" t="s">
        <v>677</v>
      </c>
      <c r="L2236" s="74">
        <v>1342.19</v>
      </c>
      <c r="M2236" s="74">
        <v>1833.326665</v>
      </c>
    </row>
    <row r="2237" spans="1:13" ht="14.25" x14ac:dyDescent="0.2">
      <c r="A2237" s="3" t="s">
        <v>676</v>
      </c>
      <c r="B2237" s="3" t="s">
        <v>676</v>
      </c>
      <c r="C2237" s="72" t="s">
        <v>604</v>
      </c>
      <c r="D2237" s="73" t="s">
        <v>10</v>
      </c>
      <c r="E2237" s="73">
        <v>2020</v>
      </c>
      <c r="F2237" s="72" t="s">
        <v>152</v>
      </c>
      <c r="G2237" s="73" t="s">
        <v>153</v>
      </c>
      <c r="H2237" s="72" t="s">
        <v>2</v>
      </c>
      <c r="I2237" s="72" t="s">
        <v>558</v>
      </c>
      <c r="J2237" s="73" t="s">
        <v>178</v>
      </c>
      <c r="K2237" s="73" t="s">
        <v>178</v>
      </c>
      <c r="L2237" s="74">
        <v>1458.8500000000001</v>
      </c>
      <c r="M2237" s="74">
        <v>1857.0879350000002</v>
      </c>
    </row>
    <row r="2238" spans="1:13" ht="14.25" x14ac:dyDescent="0.2">
      <c r="A2238" s="3" t="s">
        <v>676</v>
      </c>
      <c r="B2238" s="3" t="s">
        <v>676</v>
      </c>
      <c r="C2238" s="72" t="s">
        <v>604</v>
      </c>
      <c r="D2238" s="73" t="s">
        <v>10</v>
      </c>
      <c r="E2238" s="73">
        <v>2020</v>
      </c>
      <c r="F2238" s="72" t="s">
        <v>152</v>
      </c>
      <c r="G2238" s="73" t="s">
        <v>153</v>
      </c>
      <c r="H2238" s="72" t="s">
        <v>2</v>
      </c>
      <c r="I2238" s="72" t="s">
        <v>523</v>
      </c>
      <c r="J2238" s="73" t="s">
        <v>396</v>
      </c>
      <c r="K2238" s="73" t="s">
        <v>396</v>
      </c>
      <c r="L2238" s="74">
        <v>1482.72</v>
      </c>
      <c r="M2238" s="74">
        <v>1846.7901120000001</v>
      </c>
    </row>
    <row r="2239" spans="1:13" ht="14.25" x14ac:dyDescent="0.2">
      <c r="A2239" s="3" t="s">
        <v>676</v>
      </c>
      <c r="B2239" s="3" t="s">
        <v>676</v>
      </c>
      <c r="C2239" s="72" t="s">
        <v>604</v>
      </c>
      <c r="D2239" s="73" t="s">
        <v>10</v>
      </c>
      <c r="E2239" s="73">
        <v>2020</v>
      </c>
      <c r="F2239" s="72" t="s">
        <v>152</v>
      </c>
      <c r="G2239" s="73" t="s">
        <v>153</v>
      </c>
      <c r="H2239" s="72" t="s">
        <v>2</v>
      </c>
      <c r="I2239" s="72" t="s">
        <v>559</v>
      </c>
      <c r="J2239" s="73" t="s">
        <v>178</v>
      </c>
      <c r="K2239" s="73" t="s">
        <v>178</v>
      </c>
      <c r="L2239" s="74">
        <v>1562.19</v>
      </c>
      <c r="M2239" s="74">
        <v>1919.735625</v>
      </c>
    </row>
    <row r="2240" spans="1:13" ht="14.25" x14ac:dyDescent="0.2">
      <c r="A2240" s="3" t="s">
        <v>676</v>
      </c>
      <c r="B2240" s="3" t="s">
        <v>676</v>
      </c>
      <c r="C2240" s="72" t="s">
        <v>604</v>
      </c>
      <c r="D2240" s="73" t="s">
        <v>10</v>
      </c>
      <c r="E2240" s="73">
        <v>2020</v>
      </c>
      <c r="F2240" s="72" t="s">
        <v>152</v>
      </c>
      <c r="G2240" s="73" t="s">
        <v>153</v>
      </c>
      <c r="H2240" s="72" t="s">
        <v>2</v>
      </c>
      <c r="I2240" s="72" t="s">
        <v>537</v>
      </c>
      <c r="J2240" s="73" t="s">
        <v>178</v>
      </c>
      <c r="K2240" s="73" t="s">
        <v>178</v>
      </c>
      <c r="L2240" s="74">
        <v>1611.4900000000002</v>
      </c>
      <c r="M2240" s="74">
        <v>1964.9880950000002</v>
      </c>
    </row>
    <row r="2241" spans="1:13" ht="14.25" x14ac:dyDescent="0.2">
      <c r="A2241" s="3" t="s">
        <v>676</v>
      </c>
      <c r="B2241" s="3" t="s">
        <v>676</v>
      </c>
      <c r="C2241" s="72" t="s">
        <v>604</v>
      </c>
      <c r="D2241" s="73" t="s">
        <v>10</v>
      </c>
      <c r="E2241" s="73">
        <v>2020</v>
      </c>
      <c r="F2241" s="72" t="s">
        <v>152</v>
      </c>
      <c r="G2241" s="73" t="s">
        <v>153</v>
      </c>
      <c r="H2241" s="72" t="s">
        <v>2</v>
      </c>
      <c r="I2241" s="72" t="s">
        <v>209</v>
      </c>
      <c r="J2241" s="73" t="s">
        <v>396</v>
      </c>
      <c r="K2241" s="73" t="s">
        <v>396</v>
      </c>
      <c r="L2241" s="74">
        <v>1482.72</v>
      </c>
      <c r="M2241" s="74">
        <v>1846.7901120000001</v>
      </c>
    </row>
    <row r="2242" spans="1:13" ht="14.25" x14ac:dyDescent="0.2">
      <c r="A2242" s="3" t="s">
        <v>676</v>
      </c>
      <c r="B2242" s="3" t="s">
        <v>676</v>
      </c>
      <c r="C2242" s="72" t="s">
        <v>604</v>
      </c>
      <c r="D2242" s="73" t="s">
        <v>10</v>
      </c>
      <c r="E2242" s="73">
        <v>2020</v>
      </c>
      <c r="F2242" s="72" t="s">
        <v>152</v>
      </c>
      <c r="G2242" s="73" t="s">
        <v>153</v>
      </c>
      <c r="H2242" s="72" t="s">
        <v>2</v>
      </c>
      <c r="I2242" s="72" t="s">
        <v>528</v>
      </c>
      <c r="J2242" s="73" t="s">
        <v>178</v>
      </c>
      <c r="K2242" s="73" t="s">
        <v>178</v>
      </c>
      <c r="L2242" s="74">
        <v>1239.6000000000001</v>
      </c>
      <c r="M2242" s="74">
        <v>1607.296848</v>
      </c>
    </row>
    <row r="2243" spans="1:13" ht="14.25" x14ac:dyDescent="0.2">
      <c r="A2243" s="3" t="s">
        <v>676</v>
      </c>
      <c r="B2243" s="3" t="s">
        <v>676</v>
      </c>
      <c r="C2243" s="72" t="s">
        <v>604</v>
      </c>
      <c r="D2243" s="73" t="s">
        <v>10</v>
      </c>
      <c r="E2243" s="73">
        <v>2020</v>
      </c>
      <c r="F2243" s="72" t="s">
        <v>152</v>
      </c>
      <c r="G2243" s="73" t="s">
        <v>153</v>
      </c>
      <c r="H2243" s="72" t="s">
        <v>2</v>
      </c>
      <c r="I2243" s="72" t="s">
        <v>560</v>
      </c>
      <c r="J2243" s="73" t="s">
        <v>178</v>
      </c>
      <c r="K2243" s="73" t="s">
        <v>178</v>
      </c>
      <c r="L2243" s="74">
        <v>1342.19</v>
      </c>
      <c r="M2243" s="74">
        <v>1717.7976250000002</v>
      </c>
    </row>
    <row r="2244" spans="1:13" ht="14.25" x14ac:dyDescent="0.2">
      <c r="A2244" s="3" t="s">
        <v>676</v>
      </c>
      <c r="B2244" s="3" t="s">
        <v>676</v>
      </c>
      <c r="C2244" s="72" t="s">
        <v>604</v>
      </c>
      <c r="D2244" s="73" t="s">
        <v>10</v>
      </c>
      <c r="E2244" s="73">
        <v>2020</v>
      </c>
      <c r="F2244" s="72" t="s">
        <v>152</v>
      </c>
      <c r="G2244" s="73" t="s">
        <v>153</v>
      </c>
      <c r="H2244" s="72" t="s">
        <v>2</v>
      </c>
      <c r="I2244" s="72" t="s">
        <v>561</v>
      </c>
      <c r="J2244" s="73" t="s">
        <v>677</v>
      </c>
      <c r="K2244" s="73" t="s">
        <v>677</v>
      </c>
      <c r="L2244" s="74">
        <v>1458.8500000000001</v>
      </c>
      <c r="M2244" s="74">
        <v>1972.6169749999999</v>
      </c>
    </row>
    <row r="2245" spans="1:13" ht="14.25" x14ac:dyDescent="0.2">
      <c r="A2245" s="3" t="s">
        <v>676</v>
      </c>
      <c r="B2245" s="3" t="s">
        <v>676</v>
      </c>
      <c r="C2245" s="72" t="s">
        <v>604</v>
      </c>
      <c r="D2245" s="73" t="s">
        <v>10</v>
      </c>
      <c r="E2245" s="73">
        <v>2020</v>
      </c>
      <c r="F2245" s="72" t="s">
        <v>152</v>
      </c>
      <c r="G2245" s="73" t="s">
        <v>153</v>
      </c>
      <c r="H2245" s="72" t="s">
        <v>2</v>
      </c>
      <c r="I2245" s="72" t="s">
        <v>170</v>
      </c>
      <c r="J2245" s="73" t="s">
        <v>178</v>
      </c>
      <c r="K2245" s="73" t="s">
        <v>178</v>
      </c>
      <c r="L2245" s="74">
        <v>1611.4900000000002</v>
      </c>
      <c r="M2245" s="74">
        <v>1997.1961910000002</v>
      </c>
    </row>
    <row r="2246" spans="1:13" ht="14.25" x14ac:dyDescent="0.2">
      <c r="A2246" s="3" t="s">
        <v>676</v>
      </c>
      <c r="B2246" s="3" t="s">
        <v>676</v>
      </c>
      <c r="C2246" s="72" t="s">
        <v>604</v>
      </c>
      <c r="D2246" s="73" t="s">
        <v>10</v>
      </c>
      <c r="E2246" s="73">
        <v>2020</v>
      </c>
      <c r="F2246" s="72" t="s">
        <v>152</v>
      </c>
      <c r="G2246" s="73" t="s">
        <v>153</v>
      </c>
      <c r="H2246" s="72" t="s">
        <v>2</v>
      </c>
      <c r="I2246" s="72" t="s">
        <v>526</v>
      </c>
      <c r="J2246" s="73" t="s">
        <v>178</v>
      </c>
      <c r="K2246" s="73" t="s">
        <v>178</v>
      </c>
      <c r="L2246" s="74">
        <v>1122.19</v>
      </c>
      <c r="M2246" s="74">
        <v>1499.5262090000001</v>
      </c>
    </row>
    <row r="2247" spans="1:13" ht="14.25" x14ac:dyDescent="0.2">
      <c r="A2247" s="3" t="s">
        <v>676</v>
      </c>
      <c r="B2247" s="3" t="s">
        <v>676</v>
      </c>
      <c r="C2247" s="72" t="s">
        <v>604</v>
      </c>
      <c r="D2247" s="73" t="s">
        <v>10</v>
      </c>
      <c r="E2247" s="73">
        <v>2020</v>
      </c>
      <c r="F2247" s="72" t="s">
        <v>152</v>
      </c>
      <c r="G2247" s="73" t="s">
        <v>153</v>
      </c>
      <c r="H2247" s="72" t="s">
        <v>2</v>
      </c>
      <c r="I2247" s="72" t="s">
        <v>552</v>
      </c>
      <c r="J2247" s="73" t="s">
        <v>178</v>
      </c>
      <c r="K2247" s="73" t="s">
        <v>178</v>
      </c>
      <c r="L2247" s="74">
        <v>1239.6000000000001</v>
      </c>
      <c r="M2247" s="74">
        <v>1607.296848</v>
      </c>
    </row>
    <row r="2248" spans="1:13" ht="14.25" x14ac:dyDescent="0.2">
      <c r="A2248" s="3" t="s">
        <v>676</v>
      </c>
      <c r="B2248" s="3" t="s">
        <v>676</v>
      </c>
      <c r="C2248" s="72" t="s">
        <v>604</v>
      </c>
      <c r="D2248" s="73" t="s">
        <v>10</v>
      </c>
      <c r="E2248" s="73">
        <v>2020</v>
      </c>
      <c r="F2248" s="72" t="s">
        <v>152</v>
      </c>
      <c r="G2248" s="73" t="s">
        <v>153</v>
      </c>
      <c r="H2248" s="72" t="s">
        <v>2</v>
      </c>
      <c r="I2248" s="72" t="s">
        <v>562</v>
      </c>
      <c r="J2248" s="73" t="s">
        <v>178</v>
      </c>
      <c r="K2248" s="73" t="s">
        <v>178</v>
      </c>
      <c r="L2248" s="74">
        <v>1122.19</v>
      </c>
      <c r="M2248" s="74">
        <v>1499.5262090000001</v>
      </c>
    </row>
    <row r="2249" spans="1:13" ht="14.25" x14ac:dyDescent="0.2">
      <c r="A2249" s="3" t="s">
        <v>676</v>
      </c>
      <c r="B2249" s="3" t="s">
        <v>676</v>
      </c>
      <c r="C2249" s="72" t="s">
        <v>604</v>
      </c>
      <c r="D2249" s="73" t="s">
        <v>10</v>
      </c>
      <c r="E2249" s="73">
        <v>2020</v>
      </c>
      <c r="F2249" s="72" t="s">
        <v>152</v>
      </c>
      <c r="G2249" s="73" t="s">
        <v>153</v>
      </c>
      <c r="H2249" s="72" t="s">
        <v>2</v>
      </c>
      <c r="I2249" s="72" t="s">
        <v>563</v>
      </c>
      <c r="J2249" s="73" t="s">
        <v>178</v>
      </c>
      <c r="K2249" s="73" t="s">
        <v>178</v>
      </c>
      <c r="L2249" s="74">
        <v>1122.19</v>
      </c>
      <c r="M2249" s="74">
        <v>1499.5262090000001</v>
      </c>
    </row>
    <row r="2250" spans="1:13" ht="14.25" x14ac:dyDescent="0.2">
      <c r="A2250" s="3" t="s">
        <v>676</v>
      </c>
      <c r="B2250" s="3" t="s">
        <v>676</v>
      </c>
      <c r="C2250" s="72" t="s">
        <v>604</v>
      </c>
      <c r="D2250" s="73" t="s">
        <v>10</v>
      </c>
      <c r="E2250" s="73">
        <v>2020</v>
      </c>
      <c r="F2250" s="72" t="s">
        <v>152</v>
      </c>
      <c r="G2250" s="73" t="s">
        <v>153</v>
      </c>
      <c r="H2250" s="72" t="s">
        <v>2</v>
      </c>
      <c r="I2250" s="72" t="s">
        <v>564</v>
      </c>
      <c r="J2250" s="73" t="s">
        <v>677</v>
      </c>
      <c r="K2250" s="73" t="s">
        <v>677</v>
      </c>
      <c r="L2250" s="74">
        <v>1562.19</v>
      </c>
      <c r="M2250" s="74">
        <v>1919.735625</v>
      </c>
    </row>
    <row r="2251" spans="1:13" ht="14.25" x14ac:dyDescent="0.2">
      <c r="A2251" s="3" t="s">
        <v>676</v>
      </c>
      <c r="B2251" s="3" t="s">
        <v>676</v>
      </c>
      <c r="C2251" s="72" t="s">
        <v>604</v>
      </c>
      <c r="D2251" s="73" t="s">
        <v>10</v>
      </c>
      <c r="E2251" s="73">
        <v>2020</v>
      </c>
      <c r="F2251" s="72" t="s">
        <v>152</v>
      </c>
      <c r="G2251" s="73" t="s">
        <v>153</v>
      </c>
      <c r="H2251" s="72" t="s">
        <v>2</v>
      </c>
      <c r="I2251" s="72" t="s">
        <v>559</v>
      </c>
      <c r="J2251" s="73" t="s">
        <v>178</v>
      </c>
      <c r="K2251" s="73" t="s">
        <v>178</v>
      </c>
      <c r="L2251" s="74">
        <v>1562.19</v>
      </c>
      <c r="M2251" s="74">
        <v>2035.2646650000002</v>
      </c>
    </row>
    <row r="2252" spans="1:13" ht="14.25" x14ac:dyDescent="0.2">
      <c r="A2252" s="3" t="s">
        <v>676</v>
      </c>
      <c r="B2252" s="3" t="s">
        <v>676</v>
      </c>
      <c r="C2252" s="72" t="s">
        <v>604</v>
      </c>
      <c r="D2252" s="73" t="s">
        <v>10</v>
      </c>
      <c r="E2252" s="73">
        <v>2020</v>
      </c>
      <c r="F2252" s="72" t="s">
        <v>152</v>
      </c>
      <c r="G2252" s="73" t="s">
        <v>153</v>
      </c>
      <c r="H2252" s="72" t="s">
        <v>2</v>
      </c>
      <c r="I2252" s="72" t="s">
        <v>519</v>
      </c>
      <c r="J2252" s="73" t="s">
        <v>178</v>
      </c>
      <c r="K2252" s="73" t="s">
        <v>178</v>
      </c>
      <c r="L2252" s="74">
        <v>1482.72</v>
      </c>
      <c r="M2252" s="74">
        <v>1846.7901120000001</v>
      </c>
    </row>
    <row r="2253" spans="1:13" ht="14.25" x14ac:dyDescent="0.2">
      <c r="A2253" s="3" t="s">
        <v>676</v>
      </c>
      <c r="B2253" s="3" t="s">
        <v>676</v>
      </c>
      <c r="C2253" s="72" t="s">
        <v>604</v>
      </c>
      <c r="D2253" s="73" t="s">
        <v>10</v>
      </c>
      <c r="E2253" s="73">
        <v>2020</v>
      </c>
      <c r="F2253" s="72" t="s">
        <v>152</v>
      </c>
      <c r="G2253" s="73" t="s">
        <v>153</v>
      </c>
      <c r="H2253" s="72" t="s">
        <v>2</v>
      </c>
      <c r="I2253" s="72" t="s">
        <v>565</v>
      </c>
      <c r="J2253" s="73" t="s">
        <v>178</v>
      </c>
      <c r="K2253" s="73" t="s">
        <v>178</v>
      </c>
      <c r="L2253" s="74">
        <v>1482.72</v>
      </c>
      <c r="M2253" s="74">
        <v>1846.7901120000001</v>
      </c>
    </row>
    <row r="2254" spans="1:13" ht="14.25" x14ac:dyDescent="0.2">
      <c r="A2254" s="3" t="s">
        <v>676</v>
      </c>
      <c r="B2254" s="3" t="s">
        <v>676</v>
      </c>
      <c r="C2254" s="72" t="s">
        <v>604</v>
      </c>
      <c r="D2254" s="73" t="s">
        <v>10</v>
      </c>
      <c r="E2254" s="73">
        <v>2020</v>
      </c>
      <c r="F2254" s="72" t="s">
        <v>152</v>
      </c>
      <c r="G2254" s="73" t="s">
        <v>153</v>
      </c>
      <c r="H2254" s="72" t="s">
        <v>2</v>
      </c>
      <c r="I2254" s="72" t="s">
        <v>562</v>
      </c>
      <c r="J2254" s="73" t="s">
        <v>178</v>
      </c>
      <c r="K2254" s="73" t="s">
        <v>178</v>
      </c>
      <c r="L2254" s="74">
        <v>1122.19</v>
      </c>
      <c r="M2254" s="74">
        <v>1499.5262090000001</v>
      </c>
    </row>
    <row r="2255" spans="1:13" ht="14.25" x14ac:dyDescent="0.2">
      <c r="A2255" s="3" t="s">
        <v>676</v>
      </c>
      <c r="B2255" s="3" t="s">
        <v>676</v>
      </c>
      <c r="C2255" s="72" t="s">
        <v>604</v>
      </c>
      <c r="D2255" s="73" t="s">
        <v>10</v>
      </c>
      <c r="E2255" s="73">
        <v>2020</v>
      </c>
      <c r="F2255" s="72" t="s">
        <v>152</v>
      </c>
      <c r="G2255" s="73" t="s">
        <v>153</v>
      </c>
      <c r="H2255" s="72" t="s">
        <v>2</v>
      </c>
      <c r="I2255" s="72" t="s">
        <v>337</v>
      </c>
      <c r="J2255" s="73" t="s">
        <v>178</v>
      </c>
      <c r="K2255" s="73" t="s">
        <v>178</v>
      </c>
      <c r="L2255" s="74">
        <v>1122.19</v>
      </c>
      <c r="M2255" s="74">
        <v>1499.5262090000001</v>
      </c>
    </row>
    <row r="2256" spans="1:13" ht="14.25" x14ac:dyDescent="0.2">
      <c r="A2256" s="3" t="s">
        <v>676</v>
      </c>
      <c r="B2256" s="3" t="s">
        <v>676</v>
      </c>
      <c r="C2256" s="72" t="s">
        <v>604</v>
      </c>
      <c r="D2256" s="73" t="s">
        <v>10</v>
      </c>
      <c r="E2256" s="73">
        <v>2020</v>
      </c>
      <c r="F2256" s="72" t="s">
        <v>152</v>
      </c>
      <c r="G2256" s="73" t="s">
        <v>153</v>
      </c>
      <c r="H2256" s="72" t="s">
        <v>2</v>
      </c>
      <c r="I2256" s="72" t="s">
        <v>566</v>
      </c>
      <c r="J2256" s="73" t="s">
        <v>178</v>
      </c>
      <c r="K2256" s="73" t="s">
        <v>178</v>
      </c>
      <c r="L2256" s="74">
        <v>1239.6000000000001</v>
      </c>
      <c r="M2256" s="74">
        <v>1607.296848</v>
      </c>
    </row>
    <row r="2257" spans="1:13" ht="14.25" x14ac:dyDescent="0.2">
      <c r="A2257" s="3" t="s">
        <v>676</v>
      </c>
      <c r="B2257" s="3" t="s">
        <v>676</v>
      </c>
      <c r="C2257" s="72" t="s">
        <v>604</v>
      </c>
      <c r="D2257" s="73" t="s">
        <v>10</v>
      </c>
      <c r="E2257" s="73">
        <v>2020</v>
      </c>
      <c r="F2257" s="72" t="s">
        <v>152</v>
      </c>
      <c r="G2257" s="73" t="s">
        <v>153</v>
      </c>
      <c r="H2257" s="72" t="s">
        <v>2</v>
      </c>
      <c r="I2257" s="72" t="s">
        <v>558</v>
      </c>
      <c r="J2257" s="73" t="s">
        <v>178</v>
      </c>
      <c r="K2257" s="73" t="s">
        <v>178</v>
      </c>
      <c r="L2257" s="74">
        <v>1458.8500000000001</v>
      </c>
      <c r="M2257" s="74">
        <v>1857.0879350000002</v>
      </c>
    </row>
    <row r="2258" spans="1:13" ht="14.25" x14ac:dyDescent="0.2">
      <c r="A2258" s="3" t="s">
        <v>676</v>
      </c>
      <c r="B2258" s="3" t="s">
        <v>676</v>
      </c>
      <c r="C2258" s="72" t="s">
        <v>604</v>
      </c>
      <c r="D2258" s="73" t="s">
        <v>10</v>
      </c>
      <c r="E2258" s="73">
        <v>2020</v>
      </c>
      <c r="F2258" s="72" t="s">
        <v>152</v>
      </c>
      <c r="G2258" s="73" t="s">
        <v>153</v>
      </c>
      <c r="H2258" s="72" t="s">
        <v>2</v>
      </c>
      <c r="I2258" s="72" t="s">
        <v>546</v>
      </c>
      <c r="J2258" s="73" t="s">
        <v>178</v>
      </c>
      <c r="K2258" s="73" t="s">
        <v>178</v>
      </c>
      <c r="L2258" s="74">
        <v>1562.19</v>
      </c>
      <c r="M2258" s="74">
        <v>1919.735625</v>
      </c>
    </row>
    <row r="2259" spans="1:13" ht="14.25" x14ac:dyDescent="0.2">
      <c r="A2259" s="3" t="s">
        <v>676</v>
      </c>
      <c r="B2259" s="3" t="s">
        <v>676</v>
      </c>
      <c r="C2259" s="72" t="s">
        <v>604</v>
      </c>
      <c r="D2259" s="73" t="s">
        <v>10</v>
      </c>
      <c r="E2259" s="73">
        <v>2020</v>
      </c>
      <c r="F2259" s="72" t="s">
        <v>152</v>
      </c>
      <c r="G2259" s="73" t="s">
        <v>153</v>
      </c>
      <c r="H2259" s="72" t="s">
        <v>2</v>
      </c>
      <c r="I2259" s="72" t="s">
        <v>405</v>
      </c>
      <c r="J2259" s="73" t="s">
        <v>677</v>
      </c>
      <c r="K2259" s="73" t="s">
        <v>677</v>
      </c>
      <c r="L2259" s="74">
        <v>1122.19</v>
      </c>
      <c r="M2259" s="74">
        <v>1615.055249</v>
      </c>
    </row>
    <row r="2260" spans="1:13" ht="14.25" x14ac:dyDescent="0.2">
      <c r="A2260" s="3" t="s">
        <v>676</v>
      </c>
      <c r="B2260" s="3" t="s">
        <v>676</v>
      </c>
      <c r="C2260" s="72" t="s">
        <v>604</v>
      </c>
      <c r="D2260" s="73" t="s">
        <v>10</v>
      </c>
      <c r="E2260" s="73">
        <v>2020</v>
      </c>
      <c r="F2260" s="72" t="s">
        <v>152</v>
      </c>
      <c r="G2260" s="73" t="s">
        <v>153</v>
      </c>
      <c r="H2260" s="72" t="s">
        <v>2</v>
      </c>
      <c r="I2260" s="72" t="s">
        <v>567</v>
      </c>
      <c r="J2260" s="73" t="s">
        <v>677</v>
      </c>
      <c r="K2260" s="73" t="s">
        <v>677</v>
      </c>
      <c r="L2260" s="74">
        <v>1458.8500000000001</v>
      </c>
      <c r="M2260" s="74">
        <v>1940.4088790000001</v>
      </c>
    </row>
    <row r="2261" spans="1:13" ht="14.25" x14ac:dyDescent="0.2">
      <c r="A2261" s="3" t="s">
        <v>676</v>
      </c>
      <c r="B2261" s="3" t="s">
        <v>676</v>
      </c>
      <c r="C2261" s="72" t="s">
        <v>604</v>
      </c>
      <c r="D2261" s="73" t="s">
        <v>10</v>
      </c>
      <c r="E2261" s="73">
        <v>2020</v>
      </c>
      <c r="F2261" s="72" t="s">
        <v>152</v>
      </c>
      <c r="G2261" s="73" t="s">
        <v>153</v>
      </c>
      <c r="H2261" s="72" t="s">
        <v>2</v>
      </c>
      <c r="I2261" s="72" t="s">
        <v>568</v>
      </c>
      <c r="J2261" s="73" t="s">
        <v>178</v>
      </c>
      <c r="K2261" s="73" t="s">
        <v>178</v>
      </c>
      <c r="L2261" s="74">
        <v>1342.19</v>
      </c>
      <c r="M2261" s="74">
        <v>1717.7976250000002</v>
      </c>
    </row>
    <row r="2262" spans="1:13" ht="14.25" x14ac:dyDescent="0.2">
      <c r="A2262" s="3" t="s">
        <v>676</v>
      </c>
      <c r="B2262" s="3" t="s">
        <v>676</v>
      </c>
      <c r="C2262" s="72" t="s">
        <v>604</v>
      </c>
      <c r="D2262" s="73" t="s">
        <v>10</v>
      </c>
      <c r="E2262" s="73">
        <v>2020</v>
      </c>
      <c r="F2262" s="72" t="s">
        <v>152</v>
      </c>
      <c r="G2262" s="73" t="s">
        <v>153</v>
      </c>
      <c r="H2262" s="72" t="s">
        <v>2</v>
      </c>
      <c r="I2262" s="72" t="s">
        <v>525</v>
      </c>
      <c r="J2262" s="73" t="s">
        <v>178</v>
      </c>
      <c r="K2262" s="73" t="s">
        <v>178</v>
      </c>
      <c r="L2262" s="74">
        <v>1122.19</v>
      </c>
      <c r="M2262" s="74">
        <v>1499.5262090000001</v>
      </c>
    </row>
    <row r="2263" spans="1:13" ht="14.25" x14ac:dyDescent="0.2">
      <c r="A2263" s="3" t="s">
        <v>676</v>
      </c>
      <c r="B2263" s="3" t="s">
        <v>676</v>
      </c>
      <c r="C2263" s="72" t="s">
        <v>604</v>
      </c>
      <c r="D2263" s="73" t="s">
        <v>10</v>
      </c>
      <c r="E2263" s="73">
        <v>2020</v>
      </c>
      <c r="F2263" s="72" t="s">
        <v>152</v>
      </c>
      <c r="G2263" s="73" t="s">
        <v>153</v>
      </c>
      <c r="H2263" s="72" t="s">
        <v>2</v>
      </c>
      <c r="I2263" s="72" t="s">
        <v>569</v>
      </c>
      <c r="J2263" s="73" t="s">
        <v>396</v>
      </c>
      <c r="K2263" s="73" t="s">
        <v>396</v>
      </c>
      <c r="L2263" s="74">
        <v>1562.19</v>
      </c>
      <c r="M2263" s="74">
        <v>1989.9946650000002</v>
      </c>
    </row>
    <row r="2264" spans="1:13" ht="14.25" x14ac:dyDescent="0.2">
      <c r="A2264" s="3" t="s">
        <v>676</v>
      </c>
      <c r="B2264" s="3" t="s">
        <v>676</v>
      </c>
      <c r="C2264" s="72" t="s">
        <v>604</v>
      </c>
      <c r="D2264" s="73" t="s">
        <v>10</v>
      </c>
      <c r="E2264" s="73">
        <v>2020</v>
      </c>
      <c r="F2264" s="72" t="s">
        <v>152</v>
      </c>
      <c r="G2264" s="73" t="s">
        <v>153</v>
      </c>
      <c r="H2264" s="72" t="s">
        <v>2</v>
      </c>
      <c r="I2264" s="72" t="s">
        <v>399</v>
      </c>
      <c r="J2264" s="73" t="s">
        <v>677</v>
      </c>
      <c r="K2264" s="73" t="s">
        <v>677</v>
      </c>
      <c r="L2264" s="74">
        <v>1562.19</v>
      </c>
      <c r="M2264" s="74">
        <v>2035.2646650000002</v>
      </c>
    </row>
    <row r="2265" spans="1:13" ht="14.25" x14ac:dyDescent="0.2">
      <c r="A2265" s="3" t="s">
        <v>676</v>
      </c>
      <c r="B2265" s="3" t="s">
        <v>676</v>
      </c>
      <c r="C2265" s="72" t="s">
        <v>604</v>
      </c>
      <c r="D2265" s="73" t="s">
        <v>10</v>
      </c>
      <c r="E2265" s="73">
        <v>2020</v>
      </c>
      <c r="F2265" s="72" t="s">
        <v>152</v>
      </c>
      <c r="G2265" s="73" t="s">
        <v>153</v>
      </c>
      <c r="H2265" s="72" t="s">
        <v>2</v>
      </c>
      <c r="I2265" s="72" t="s">
        <v>570</v>
      </c>
      <c r="J2265" s="73" t="s">
        <v>178</v>
      </c>
      <c r="K2265" s="73" t="s">
        <v>178</v>
      </c>
      <c r="L2265" s="74">
        <v>1725.83</v>
      </c>
      <c r="M2265" s="74">
        <v>2069.9407809999998</v>
      </c>
    </row>
    <row r="2266" spans="1:13" ht="14.25" x14ac:dyDescent="0.2">
      <c r="A2266" s="3" t="s">
        <v>676</v>
      </c>
      <c r="B2266" s="3" t="s">
        <v>676</v>
      </c>
      <c r="C2266" s="72" t="s">
        <v>604</v>
      </c>
      <c r="D2266" s="73" t="s">
        <v>10</v>
      </c>
      <c r="E2266" s="73">
        <v>2020</v>
      </c>
      <c r="F2266" s="72" t="s">
        <v>152</v>
      </c>
      <c r="G2266" s="73" t="s">
        <v>153</v>
      </c>
      <c r="H2266" s="72" t="s">
        <v>2</v>
      </c>
      <c r="I2266" s="72" t="s">
        <v>571</v>
      </c>
      <c r="J2266" s="73" t="s">
        <v>396</v>
      </c>
      <c r="K2266" s="73" t="s">
        <v>396</v>
      </c>
      <c r="L2266" s="74">
        <v>1239.6000000000001</v>
      </c>
      <c r="M2266" s="74">
        <v>1607.296848</v>
      </c>
    </row>
    <row r="2267" spans="1:13" ht="14.25" x14ac:dyDescent="0.2">
      <c r="A2267" s="3" t="s">
        <v>676</v>
      </c>
      <c r="B2267" s="3" t="s">
        <v>676</v>
      </c>
      <c r="C2267" s="72" t="s">
        <v>604</v>
      </c>
      <c r="D2267" s="73" t="s">
        <v>10</v>
      </c>
      <c r="E2267" s="73">
        <v>2020</v>
      </c>
      <c r="F2267" s="72" t="s">
        <v>152</v>
      </c>
      <c r="G2267" s="73" t="s">
        <v>153</v>
      </c>
      <c r="H2267" s="72" t="s">
        <v>2</v>
      </c>
      <c r="I2267" s="72" t="s">
        <v>572</v>
      </c>
      <c r="J2267" s="73" t="s">
        <v>178</v>
      </c>
      <c r="K2267" s="73" t="s">
        <v>178</v>
      </c>
      <c r="L2267" s="74">
        <v>1342.19</v>
      </c>
      <c r="M2267" s="74">
        <v>1717.7976250000002</v>
      </c>
    </row>
    <row r="2268" spans="1:13" ht="14.25" x14ac:dyDescent="0.2">
      <c r="A2268" s="3" t="s">
        <v>676</v>
      </c>
      <c r="B2268" s="3" t="s">
        <v>676</v>
      </c>
      <c r="C2268" s="72" t="s">
        <v>604</v>
      </c>
      <c r="D2268" s="73" t="s">
        <v>10</v>
      </c>
      <c r="E2268" s="73">
        <v>2020</v>
      </c>
      <c r="F2268" s="72" t="s">
        <v>152</v>
      </c>
      <c r="G2268" s="73" t="s">
        <v>153</v>
      </c>
      <c r="H2268" s="72" t="s">
        <v>2</v>
      </c>
      <c r="I2268" s="72" t="s">
        <v>573</v>
      </c>
      <c r="J2268" s="73" t="s">
        <v>178</v>
      </c>
      <c r="K2268" s="73" t="s">
        <v>178</v>
      </c>
      <c r="L2268" s="74">
        <v>1342.19</v>
      </c>
      <c r="M2268" s="74">
        <v>1717.7976250000002</v>
      </c>
    </row>
    <row r="2269" spans="1:13" ht="14.25" x14ac:dyDescent="0.2">
      <c r="A2269" s="3" t="s">
        <v>676</v>
      </c>
      <c r="B2269" s="3" t="s">
        <v>676</v>
      </c>
      <c r="C2269" s="72" t="s">
        <v>604</v>
      </c>
      <c r="D2269" s="73" t="s">
        <v>10</v>
      </c>
      <c r="E2269" s="73">
        <v>2020</v>
      </c>
      <c r="F2269" s="72" t="s">
        <v>152</v>
      </c>
      <c r="G2269" s="73" t="s">
        <v>153</v>
      </c>
      <c r="H2269" s="72" t="s">
        <v>2</v>
      </c>
      <c r="I2269" s="72" t="s">
        <v>531</v>
      </c>
      <c r="J2269" s="73" t="s">
        <v>396</v>
      </c>
      <c r="K2269" s="73" t="s">
        <v>396</v>
      </c>
      <c r="L2269" s="74">
        <v>1239.6000000000001</v>
      </c>
      <c r="M2269" s="74">
        <v>1607.296848</v>
      </c>
    </row>
    <row r="2270" spans="1:13" ht="14.25" x14ac:dyDescent="0.2">
      <c r="A2270" s="3" t="s">
        <v>676</v>
      </c>
      <c r="B2270" s="3" t="s">
        <v>676</v>
      </c>
      <c r="C2270" s="72" t="s">
        <v>604</v>
      </c>
      <c r="D2270" s="73" t="s">
        <v>10</v>
      </c>
      <c r="E2270" s="73">
        <v>2020</v>
      </c>
      <c r="F2270" s="72" t="s">
        <v>152</v>
      </c>
      <c r="G2270" s="73" t="s">
        <v>153</v>
      </c>
      <c r="H2270" s="72" t="s">
        <v>2</v>
      </c>
      <c r="I2270" s="72" t="s">
        <v>526</v>
      </c>
      <c r="J2270" s="73" t="s">
        <v>178</v>
      </c>
      <c r="K2270" s="73" t="s">
        <v>178</v>
      </c>
      <c r="L2270" s="74">
        <v>1122.19</v>
      </c>
      <c r="M2270" s="74">
        <v>1499.5262090000001</v>
      </c>
    </row>
    <row r="2271" spans="1:13" ht="14.25" x14ac:dyDescent="0.2">
      <c r="A2271" s="3" t="s">
        <v>676</v>
      </c>
      <c r="B2271" s="3" t="s">
        <v>676</v>
      </c>
      <c r="C2271" s="72" t="s">
        <v>604</v>
      </c>
      <c r="D2271" s="73" t="s">
        <v>10</v>
      </c>
      <c r="E2271" s="73">
        <v>2020</v>
      </c>
      <c r="F2271" s="72" t="s">
        <v>152</v>
      </c>
      <c r="G2271" s="73" t="s">
        <v>153</v>
      </c>
      <c r="H2271" s="72" t="s">
        <v>2</v>
      </c>
      <c r="I2271" s="72" t="s">
        <v>337</v>
      </c>
      <c r="J2271" s="73" t="s">
        <v>178</v>
      </c>
      <c r="K2271" s="73" t="s">
        <v>178</v>
      </c>
      <c r="L2271" s="74">
        <v>1611.4900000000002</v>
      </c>
      <c r="M2271" s="74">
        <v>1997.1961910000002</v>
      </c>
    </row>
    <row r="2272" spans="1:13" ht="14.25" x14ac:dyDescent="0.2">
      <c r="A2272" s="3" t="s">
        <v>676</v>
      </c>
      <c r="B2272" s="3" t="s">
        <v>676</v>
      </c>
      <c r="C2272" s="72" t="s">
        <v>604</v>
      </c>
      <c r="D2272" s="73" t="s">
        <v>10</v>
      </c>
      <c r="E2272" s="73">
        <v>2020</v>
      </c>
      <c r="F2272" s="72" t="s">
        <v>152</v>
      </c>
      <c r="G2272" s="73" t="s">
        <v>153</v>
      </c>
      <c r="H2272" s="72" t="s">
        <v>2</v>
      </c>
      <c r="I2272" s="72" t="s">
        <v>574</v>
      </c>
      <c r="J2272" s="73" t="s">
        <v>178</v>
      </c>
      <c r="K2272" s="73" t="s">
        <v>178</v>
      </c>
      <c r="L2272" s="74">
        <v>1239.6000000000001</v>
      </c>
      <c r="M2272" s="74">
        <v>1607.296848</v>
      </c>
    </row>
    <row r="2273" spans="1:13" ht="14.25" x14ac:dyDescent="0.2">
      <c r="A2273" s="3" t="s">
        <v>676</v>
      </c>
      <c r="B2273" s="3" t="s">
        <v>676</v>
      </c>
      <c r="C2273" s="72" t="s">
        <v>604</v>
      </c>
      <c r="D2273" s="73" t="s">
        <v>10</v>
      </c>
      <c r="E2273" s="73">
        <v>2020</v>
      </c>
      <c r="F2273" s="72" t="s">
        <v>152</v>
      </c>
      <c r="G2273" s="73" t="s">
        <v>153</v>
      </c>
      <c r="H2273" s="72" t="s">
        <v>2</v>
      </c>
      <c r="I2273" s="72" t="s">
        <v>575</v>
      </c>
      <c r="J2273" s="73" t="s">
        <v>178</v>
      </c>
      <c r="K2273" s="73" t="s">
        <v>178</v>
      </c>
      <c r="L2273" s="74">
        <v>1342.19</v>
      </c>
      <c r="M2273" s="74">
        <v>1717.7976250000002</v>
      </c>
    </row>
    <row r="2274" spans="1:13" ht="14.25" x14ac:dyDescent="0.2">
      <c r="A2274" s="3" t="s">
        <v>676</v>
      </c>
      <c r="B2274" s="3" t="s">
        <v>676</v>
      </c>
      <c r="C2274" s="72" t="s">
        <v>604</v>
      </c>
      <c r="D2274" s="73" t="s">
        <v>10</v>
      </c>
      <c r="E2274" s="73">
        <v>2020</v>
      </c>
      <c r="F2274" s="72" t="s">
        <v>152</v>
      </c>
      <c r="G2274" s="73" t="s">
        <v>153</v>
      </c>
      <c r="H2274" s="72" t="s">
        <v>2</v>
      </c>
      <c r="I2274" s="72" t="s">
        <v>576</v>
      </c>
      <c r="J2274" s="73" t="s">
        <v>677</v>
      </c>
      <c r="K2274" s="73" t="s">
        <v>677</v>
      </c>
      <c r="L2274" s="74">
        <v>1342.19</v>
      </c>
      <c r="M2274" s="74">
        <v>1833.326665</v>
      </c>
    </row>
    <row r="2275" spans="1:13" ht="14.25" x14ac:dyDescent="0.2">
      <c r="A2275" s="3" t="s">
        <v>676</v>
      </c>
      <c r="B2275" s="3" t="s">
        <v>676</v>
      </c>
      <c r="C2275" s="72" t="s">
        <v>604</v>
      </c>
      <c r="D2275" s="73" t="s">
        <v>10</v>
      </c>
      <c r="E2275" s="73">
        <v>2020</v>
      </c>
      <c r="F2275" s="72" t="s">
        <v>152</v>
      </c>
      <c r="G2275" s="73" t="s">
        <v>153</v>
      </c>
      <c r="H2275" s="72" t="s">
        <v>2</v>
      </c>
      <c r="I2275" s="72" t="s">
        <v>541</v>
      </c>
      <c r="J2275" s="73" t="s">
        <v>178</v>
      </c>
      <c r="K2275" s="73" t="s">
        <v>178</v>
      </c>
      <c r="L2275" s="74">
        <v>1239.6000000000001</v>
      </c>
      <c r="M2275" s="74">
        <v>1607.296848</v>
      </c>
    </row>
    <row r="2276" spans="1:13" ht="14.25" x14ac:dyDescent="0.2">
      <c r="A2276" s="3" t="s">
        <v>676</v>
      </c>
      <c r="B2276" s="3" t="s">
        <v>676</v>
      </c>
      <c r="C2276" s="72" t="s">
        <v>604</v>
      </c>
      <c r="D2276" s="73" t="s">
        <v>10</v>
      </c>
      <c r="E2276" s="73">
        <v>2020</v>
      </c>
      <c r="F2276" s="72" t="s">
        <v>152</v>
      </c>
      <c r="G2276" s="73" t="s">
        <v>153</v>
      </c>
      <c r="H2276" s="72" t="s">
        <v>2</v>
      </c>
      <c r="I2276" s="72" t="s">
        <v>340</v>
      </c>
      <c r="J2276" s="73" t="s">
        <v>178</v>
      </c>
      <c r="K2276" s="73" t="s">
        <v>178</v>
      </c>
      <c r="L2276" s="74">
        <v>1239.6000000000001</v>
      </c>
      <c r="M2276" s="74">
        <v>1607.296848</v>
      </c>
    </row>
    <row r="2277" spans="1:13" ht="14.25" x14ac:dyDescent="0.2">
      <c r="A2277" s="3" t="s">
        <v>676</v>
      </c>
      <c r="B2277" s="3" t="s">
        <v>676</v>
      </c>
      <c r="C2277" s="72" t="s">
        <v>604</v>
      </c>
      <c r="D2277" s="73" t="s">
        <v>10</v>
      </c>
      <c r="E2277" s="73">
        <v>2020</v>
      </c>
      <c r="F2277" s="72" t="s">
        <v>152</v>
      </c>
      <c r="G2277" s="73" t="s">
        <v>153</v>
      </c>
      <c r="H2277" s="72" t="s">
        <v>2</v>
      </c>
      <c r="I2277" s="72" t="s">
        <v>209</v>
      </c>
      <c r="J2277" s="73" t="s">
        <v>178</v>
      </c>
      <c r="K2277" s="73" t="s">
        <v>178</v>
      </c>
      <c r="L2277" s="74">
        <v>1239.6000000000001</v>
      </c>
      <c r="M2277" s="74">
        <v>1607.296848</v>
      </c>
    </row>
    <row r="2278" spans="1:13" ht="14.25" x14ac:dyDescent="0.2">
      <c r="A2278" s="3" t="s">
        <v>676</v>
      </c>
      <c r="B2278" s="3" t="s">
        <v>676</v>
      </c>
      <c r="C2278" s="72" t="s">
        <v>604</v>
      </c>
      <c r="D2278" s="73" t="s">
        <v>10</v>
      </c>
      <c r="E2278" s="73">
        <v>2020</v>
      </c>
      <c r="F2278" s="72" t="s">
        <v>152</v>
      </c>
      <c r="G2278" s="73" t="s">
        <v>153</v>
      </c>
      <c r="H2278" s="72" t="s">
        <v>2</v>
      </c>
      <c r="I2278" s="72" t="s">
        <v>577</v>
      </c>
      <c r="J2278" s="73" t="s">
        <v>677</v>
      </c>
      <c r="K2278" s="73" t="s">
        <v>677</v>
      </c>
      <c r="L2278" s="74">
        <v>1122.19</v>
      </c>
      <c r="M2278" s="74">
        <v>1615.055249</v>
      </c>
    </row>
    <row r="2279" spans="1:13" ht="14.25" x14ac:dyDescent="0.2">
      <c r="A2279" s="3" t="s">
        <v>676</v>
      </c>
      <c r="B2279" s="3" t="s">
        <v>676</v>
      </c>
      <c r="C2279" s="72" t="s">
        <v>604</v>
      </c>
      <c r="D2279" s="73" t="s">
        <v>10</v>
      </c>
      <c r="E2279" s="73">
        <v>2020</v>
      </c>
      <c r="F2279" s="72" t="s">
        <v>152</v>
      </c>
      <c r="G2279" s="73" t="s">
        <v>153</v>
      </c>
      <c r="H2279" s="72" t="s">
        <v>2</v>
      </c>
      <c r="I2279" s="72" t="s">
        <v>538</v>
      </c>
      <c r="J2279" s="73" t="s">
        <v>178</v>
      </c>
      <c r="K2279" s="73" t="s">
        <v>178</v>
      </c>
      <c r="L2279" s="74">
        <v>1122.19</v>
      </c>
      <c r="M2279" s="74">
        <v>1499.5262090000001</v>
      </c>
    </row>
    <row r="2280" spans="1:13" ht="14.25" x14ac:dyDescent="0.2">
      <c r="A2280" s="3" t="s">
        <v>676</v>
      </c>
      <c r="B2280" s="3" t="s">
        <v>676</v>
      </c>
      <c r="C2280" s="72" t="s">
        <v>604</v>
      </c>
      <c r="D2280" s="73" t="s">
        <v>10</v>
      </c>
      <c r="E2280" s="73">
        <v>2020</v>
      </c>
      <c r="F2280" s="72" t="s">
        <v>152</v>
      </c>
      <c r="G2280" s="73" t="s">
        <v>153</v>
      </c>
      <c r="H2280" s="72" t="s">
        <v>2</v>
      </c>
      <c r="I2280" s="72" t="s">
        <v>578</v>
      </c>
      <c r="J2280" s="73" t="s">
        <v>396</v>
      </c>
      <c r="K2280" s="73" t="s">
        <v>396</v>
      </c>
      <c r="L2280" s="74">
        <v>1482.72</v>
      </c>
      <c r="M2280" s="74">
        <v>1846.7901120000001</v>
      </c>
    </row>
    <row r="2281" spans="1:13" ht="14.25" x14ac:dyDescent="0.2">
      <c r="A2281" s="3" t="s">
        <v>676</v>
      </c>
      <c r="B2281" s="3" t="s">
        <v>676</v>
      </c>
      <c r="C2281" s="72" t="s">
        <v>604</v>
      </c>
      <c r="D2281" s="73" t="s">
        <v>10</v>
      </c>
      <c r="E2281" s="73">
        <v>2020</v>
      </c>
      <c r="F2281" s="72" t="s">
        <v>152</v>
      </c>
      <c r="G2281" s="73" t="s">
        <v>153</v>
      </c>
      <c r="H2281" s="72" t="s">
        <v>2</v>
      </c>
      <c r="I2281" s="72" t="s">
        <v>338</v>
      </c>
      <c r="J2281" s="73" t="s">
        <v>178</v>
      </c>
      <c r="K2281" s="73" t="s">
        <v>178</v>
      </c>
      <c r="L2281" s="74">
        <v>1482.72</v>
      </c>
      <c r="M2281" s="74">
        <v>1846.7901120000001</v>
      </c>
    </row>
    <row r="2282" spans="1:13" ht="14.25" x14ac:dyDescent="0.2">
      <c r="A2282" s="3" t="s">
        <v>676</v>
      </c>
      <c r="B2282" s="3" t="s">
        <v>676</v>
      </c>
      <c r="C2282" s="72" t="s">
        <v>604</v>
      </c>
      <c r="D2282" s="73" t="s">
        <v>10</v>
      </c>
      <c r="E2282" s="73">
        <v>2020</v>
      </c>
      <c r="F2282" s="72" t="s">
        <v>152</v>
      </c>
      <c r="G2282" s="73" t="s">
        <v>153</v>
      </c>
      <c r="H2282" s="72" t="s">
        <v>2</v>
      </c>
      <c r="I2282" s="72" t="s">
        <v>552</v>
      </c>
      <c r="J2282" s="73" t="s">
        <v>178</v>
      </c>
      <c r="K2282" s="73" t="s">
        <v>178</v>
      </c>
      <c r="L2282" s="74">
        <v>1122.19</v>
      </c>
      <c r="M2282" s="74">
        <v>1499.5262090000001</v>
      </c>
    </row>
    <row r="2283" spans="1:13" ht="14.25" x14ac:dyDescent="0.2">
      <c r="A2283" s="3" t="s">
        <v>676</v>
      </c>
      <c r="B2283" s="3" t="s">
        <v>676</v>
      </c>
      <c r="C2283" s="72" t="s">
        <v>604</v>
      </c>
      <c r="D2283" s="73" t="s">
        <v>10</v>
      </c>
      <c r="E2283" s="73">
        <v>2020</v>
      </c>
      <c r="F2283" s="72" t="s">
        <v>152</v>
      </c>
      <c r="G2283" s="73" t="s">
        <v>153</v>
      </c>
      <c r="H2283" s="72" t="s">
        <v>2</v>
      </c>
      <c r="I2283" s="72" t="s">
        <v>579</v>
      </c>
      <c r="J2283" s="73" t="s">
        <v>178</v>
      </c>
      <c r="K2283" s="73" t="s">
        <v>178</v>
      </c>
      <c r="L2283" s="74">
        <v>1725.83</v>
      </c>
      <c r="M2283" s="74">
        <v>2140.1998209999997</v>
      </c>
    </row>
    <row r="2284" spans="1:13" ht="14.25" x14ac:dyDescent="0.2">
      <c r="A2284" s="3" t="s">
        <v>676</v>
      </c>
      <c r="B2284" s="3" t="s">
        <v>676</v>
      </c>
      <c r="C2284" s="72" t="s">
        <v>604</v>
      </c>
      <c r="D2284" s="73" t="s">
        <v>10</v>
      </c>
      <c r="E2284" s="73">
        <v>2020</v>
      </c>
      <c r="F2284" s="72" t="s">
        <v>152</v>
      </c>
      <c r="G2284" s="73" t="s">
        <v>153</v>
      </c>
      <c r="H2284" s="72" t="s">
        <v>2</v>
      </c>
      <c r="I2284" s="72" t="s">
        <v>209</v>
      </c>
      <c r="J2284" s="73" t="s">
        <v>677</v>
      </c>
      <c r="K2284" s="73" t="s">
        <v>677</v>
      </c>
      <c r="L2284" s="74">
        <v>1458.8500000000001</v>
      </c>
      <c r="M2284" s="74">
        <v>1857.0879350000002</v>
      </c>
    </row>
    <row r="2285" spans="1:13" ht="14.25" x14ac:dyDescent="0.2">
      <c r="A2285" s="3" t="s">
        <v>676</v>
      </c>
      <c r="B2285" s="3" t="s">
        <v>676</v>
      </c>
      <c r="C2285" s="72" t="s">
        <v>604</v>
      </c>
      <c r="D2285" s="73" t="s">
        <v>10</v>
      </c>
      <c r="E2285" s="73">
        <v>2020</v>
      </c>
      <c r="F2285" s="72" t="s">
        <v>152</v>
      </c>
      <c r="G2285" s="73" t="s">
        <v>153</v>
      </c>
      <c r="H2285" s="72" t="s">
        <v>2</v>
      </c>
      <c r="I2285" s="72" t="s">
        <v>580</v>
      </c>
      <c r="J2285" s="73" t="s">
        <v>178</v>
      </c>
      <c r="K2285" s="73" t="s">
        <v>178</v>
      </c>
      <c r="L2285" s="74">
        <v>1342.19</v>
      </c>
      <c r="M2285" s="74">
        <v>1717.7976250000002</v>
      </c>
    </row>
    <row r="2286" spans="1:13" ht="14.25" x14ac:dyDescent="0.2">
      <c r="A2286" s="3" t="s">
        <v>676</v>
      </c>
      <c r="B2286" s="3" t="s">
        <v>676</v>
      </c>
      <c r="C2286" s="72" t="s">
        <v>604</v>
      </c>
      <c r="D2286" s="73" t="s">
        <v>10</v>
      </c>
      <c r="E2286" s="73">
        <v>2020</v>
      </c>
      <c r="F2286" s="72" t="s">
        <v>152</v>
      </c>
      <c r="G2286" s="73" t="s">
        <v>153</v>
      </c>
      <c r="H2286" s="72" t="s">
        <v>2</v>
      </c>
      <c r="I2286" s="72" t="s">
        <v>581</v>
      </c>
      <c r="J2286" s="73" t="s">
        <v>178</v>
      </c>
      <c r="K2286" s="73" t="s">
        <v>178</v>
      </c>
      <c r="L2286" s="74">
        <v>1239.6000000000001</v>
      </c>
      <c r="M2286" s="74">
        <v>1607.296848</v>
      </c>
    </row>
    <row r="2287" spans="1:13" ht="14.25" x14ac:dyDescent="0.2">
      <c r="A2287" s="3" t="s">
        <v>676</v>
      </c>
      <c r="B2287" s="3" t="s">
        <v>676</v>
      </c>
      <c r="C2287" s="72" t="s">
        <v>604</v>
      </c>
      <c r="D2287" s="73" t="s">
        <v>10</v>
      </c>
      <c r="E2287" s="73">
        <v>2020</v>
      </c>
      <c r="F2287" s="72" t="s">
        <v>152</v>
      </c>
      <c r="G2287" s="73" t="s">
        <v>153</v>
      </c>
      <c r="H2287" s="72" t="s">
        <v>2</v>
      </c>
      <c r="I2287" s="72" t="s">
        <v>405</v>
      </c>
      <c r="J2287" s="73" t="s">
        <v>677</v>
      </c>
      <c r="K2287" s="73" t="s">
        <v>677</v>
      </c>
      <c r="L2287" s="74">
        <v>1122.19</v>
      </c>
      <c r="M2287" s="74">
        <v>1615.055249</v>
      </c>
    </row>
    <row r="2288" spans="1:13" ht="14.25" x14ac:dyDescent="0.2">
      <c r="A2288" s="3" t="s">
        <v>676</v>
      </c>
      <c r="B2288" s="3" t="s">
        <v>676</v>
      </c>
      <c r="C2288" s="72" t="s">
        <v>604</v>
      </c>
      <c r="D2288" s="73" t="s">
        <v>10</v>
      </c>
      <c r="E2288" s="73">
        <v>2020</v>
      </c>
      <c r="F2288" s="72" t="s">
        <v>152</v>
      </c>
      <c r="G2288" s="73" t="s">
        <v>153</v>
      </c>
      <c r="H2288" s="72" t="s">
        <v>2</v>
      </c>
      <c r="I2288" s="72" t="s">
        <v>542</v>
      </c>
      <c r="J2288" s="73" t="s">
        <v>178</v>
      </c>
      <c r="K2288" s="73" t="s">
        <v>178</v>
      </c>
      <c r="L2288" s="74">
        <v>1239.6000000000001</v>
      </c>
      <c r="M2288" s="74">
        <v>1607.296848</v>
      </c>
    </row>
    <row r="2289" spans="1:13" ht="14.25" x14ac:dyDescent="0.2">
      <c r="A2289" s="3" t="s">
        <v>676</v>
      </c>
      <c r="B2289" s="3" t="s">
        <v>676</v>
      </c>
      <c r="C2289" s="72" t="s">
        <v>604</v>
      </c>
      <c r="D2289" s="73" t="s">
        <v>10</v>
      </c>
      <c r="E2289" s="73">
        <v>2020</v>
      </c>
      <c r="F2289" s="72" t="s">
        <v>152</v>
      </c>
      <c r="G2289" s="73" t="s">
        <v>153</v>
      </c>
      <c r="H2289" s="72" t="s">
        <v>2</v>
      </c>
      <c r="I2289" s="72" t="s">
        <v>582</v>
      </c>
      <c r="J2289" s="73" t="s">
        <v>677</v>
      </c>
      <c r="K2289" s="73" t="s">
        <v>677</v>
      </c>
      <c r="L2289" s="74">
        <v>1122.19</v>
      </c>
      <c r="M2289" s="74">
        <v>1615.055249</v>
      </c>
    </row>
    <row r="2290" spans="1:13" ht="14.25" x14ac:dyDescent="0.2">
      <c r="A2290" s="3" t="s">
        <v>676</v>
      </c>
      <c r="B2290" s="3" t="s">
        <v>676</v>
      </c>
      <c r="C2290" s="72" t="s">
        <v>604</v>
      </c>
      <c r="D2290" s="73" t="s">
        <v>10</v>
      </c>
      <c r="E2290" s="73">
        <v>2020</v>
      </c>
      <c r="F2290" s="72" t="s">
        <v>152</v>
      </c>
      <c r="G2290" s="73" t="s">
        <v>153</v>
      </c>
      <c r="H2290" s="72" t="s">
        <v>2</v>
      </c>
      <c r="I2290" s="72" t="s">
        <v>531</v>
      </c>
      <c r="J2290" s="73" t="s">
        <v>396</v>
      </c>
      <c r="K2290" s="73" t="s">
        <v>396</v>
      </c>
      <c r="L2290" s="74">
        <v>1239.6000000000001</v>
      </c>
      <c r="M2290" s="74">
        <v>1607.296848</v>
      </c>
    </row>
    <row r="2291" spans="1:13" ht="14.25" x14ac:dyDescent="0.2">
      <c r="A2291" s="3" t="s">
        <v>676</v>
      </c>
      <c r="B2291" s="3" t="s">
        <v>676</v>
      </c>
      <c r="C2291" s="72" t="s">
        <v>604</v>
      </c>
      <c r="D2291" s="73" t="s">
        <v>10</v>
      </c>
      <c r="E2291" s="73">
        <v>2020</v>
      </c>
      <c r="F2291" s="72" t="s">
        <v>152</v>
      </c>
      <c r="G2291" s="73" t="s">
        <v>153</v>
      </c>
      <c r="H2291" s="72" t="s">
        <v>2</v>
      </c>
      <c r="I2291" s="72" t="s">
        <v>530</v>
      </c>
      <c r="J2291" s="73" t="s">
        <v>178</v>
      </c>
      <c r="K2291" s="73" t="s">
        <v>178</v>
      </c>
      <c r="L2291" s="74">
        <v>1342.19</v>
      </c>
      <c r="M2291" s="74">
        <v>1717.7976250000002</v>
      </c>
    </row>
    <row r="2292" spans="1:13" ht="14.25" x14ac:dyDescent="0.2">
      <c r="A2292" s="3" t="s">
        <v>676</v>
      </c>
      <c r="B2292" s="3" t="s">
        <v>676</v>
      </c>
      <c r="C2292" s="72" t="s">
        <v>604</v>
      </c>
      <c r="D2292" s="73" t="s">
        <v>10</v>
      </c>
      <c r="E2292" s="73">
        <v>2020</v>
      </c>
      <c r="F2292" s="72" t="s">
        <v>152</v>
      </c>
      <c r="G2292" s="73" t="s">
        <v>153</v>
      </c>
      <c r="H2292" s="72" t="s">
        <v>2</v>
      </c>
      <c r="I2292" s="72" t="s">
        <v>583</v>
      </c>
      <c r="J2292" s="73" t="s">
        <v>178</v>
      </c>
      <c r="K2292" s="73" t="s">
        <v>178</v>
      </c>
      <c r="L2292" s="74">
        <v>1239.6000000000001</v>
      </c>
      <c r="M2292" s="74">
        <v>1607.296848</v>
      </c>
    </row>
    <row r="2293" spans="1:13" ht="14.25" x14ac:dyDescent="0.2">
      <c r="A2293" s="3" t="s">
        <v>676</v>
      </c>
      <c r="B2293" s="3" t="s">
        <v>676</v>
      </c>
      <c r="C2293" s="72" t="s">
        <v>604</v>
      </c>
      <c r="D2293" s="73" t="s">
        <v>10</v>
      </c>
      <c r="E2293" s="73">
        <v>2020</v>
      </c>
      <c r="F2293" s="72" t="s">
        <v>152</v>
      </c>
      <c r="G2293" s="73" t="s">
        <v>153</v>
      </c>
      <c r="H2293" s="72" t="s">
        <v>2</v>
      </c>
      <c r="I2293" s="72" t="s">
        <v>525</v>
      </c>
      <c r="J2293" s="73" t="s">
        <v>178</v>
      </c>
      <c r="K2293" s="73" t="s">
        <v>178</v>
      </c>
      <c r="L2293" s="74">
        <v>1239.6000000000001</v>
      </c>
      <c r="M2293" s="74">
        <v>1607.296848</v>
      </c>
    </row>
    <row r="2294" spans="1:13" ht="14.25" x14ac:dyDescent="0.2">
      <c r="A2294" s="3" t="s">
        <v>676</v>
      </c>
      <c r="B2294" s="3" t="s">
        <v>676</v>
      </c>
      <c r="C2294" s="72" t="s">
        <v>604</v>
      </c>
      <c r="D2294" s="73" t="s">
        <v>10</v>
      </c>
      <c r="E2294" s="73">
        <v>2020</v>
      </c>
      <c r="F2294" s="72" t="s">
        <v>152</v>
      </c>
      <c r="G2294" s="73" t="s">
        <v>153</v>
      </c>
      <c r="H2294" s="72" t="s">
        <v>2</v>
      </c>
      <c r="I2294" s="72" t="s">
        <v>533</v>
      </c>
      <c r="J2294" s="73" t="s">
        <v>178</v>
      </c>
      <c r="K2294" s="73" t="s">
        <v>178</v>
      </c>
      <c r="L2294" s="74">
        <v>1122.19</v>
      </c>
      <c r="M2294" s="74">
        <v>1499.5262090000001</v>
      </c>
    </row>
    <row r="2295" spans="1:13" ht="14.25" x14ac:dyDescent="0.2">
      <c r="A2295" s="3" t="s">
        <v>676</v>
      </c>
      <c r="B2295" s="3" t="s">
        <v>676</v>
      </c>
      <c r="C2295" s="72" t="s">
        <v>604</v>
      </c>
      <c r="D2295" s="73" t="s">
        <v>10</v>
      </c>
      <c r="E2295" s="73">
        <v>2020</v>
      </c>
      <c r="F2295" s="72" t="s">
        <v>152</v>
      </c>
      <c r="G2295" s="73" t="s">
        <v>153</v>
      </c>
      <c r="H2295" s="72" t="s">
        <v>2</v>
      </c>
      <c r="I2295" s="72" t="s">
        <v>584</v>
      </c>
      <c r="J2295" s="73" t="s">
        <v>178</v>
      </c>
      <c r="K2295" s="73" t="s">
        <v>178</v>
      </c>
      <c r="L2295" s="74">
        <v>1239.6000000000001</v>
      </c>
      <c r="M2295" s="74">
        <v>1607.296848</v>
      </c>
    </row>
    <row r="2296" spans="1:13" ht="14.25" x14ac:dyDescent="0.2">
      <c r="A2296" s="3" t="s">
        <v>676</v>
      </c>
      <c r="B2296" s="3" t="s">
        <v>676</v>
      </c>
      <c r="C2296" s="72" t="s">
        <v>604</v>
      </c>
      <c r="D2296" s="73" t="s">
        <v>10</v>
      </c>
      <c r="E2296" s="73">
        <v>2020</v>
      </c>
      <c r="F2296" s="72" t="s">
        <v>152</v>
      </c>
      <c r="G2296" s="73" t="s">
        <v>153</v>
      </c>
      <c r="H2296" s="72" t="s">
        <v>2</v>
      </c>
      <c r="I2296" s="72" t="s">
        <v>584</v>
      </c>
      <c r="J2296" s="73" t="s">
        <v>178</v>
      </c>
      <c r="K2296" s="73" t="s">
        <v>178</v>
      </c>
      <c r="L2296" s="74">
        <v>1239.6000000000001</v>
      </c>
      <c r="M2296" s="74">
        <v>1607.296848</v>
      </c>
    </row>
    <row r="2297" spans="1:13" ht="14.25" x14ac:dyDescent="0.2">
      <c r="A2297" s="3" t="s">
        <v>676</v>
      </c>
      <c r="B2297" s="3" t="s">
        <v>676</v>
      </c>
      <c r="C2297" s="72" t="s">
        <v>604</v>
      </c>
      <c r="D2297" s="73" t="s">
        <v>10</v>
      </c>
      <c r="E2297" s="73">
        <v>2020</v>
      </c>
      <c r="F2297" s="72" t="s">
        <v>152</v>
      </c>
      <c r="G2297" s="73" t="s">
        <v>153</v>
      </c>
      <c r="H2297" s="72" t="s">
        <v>2</v>
      </c>
      <c r="I2297" s="72" t="s">
        <v>549</v>
      </c>
      <c r="J2297" s="73" t="s">
        <v>178</v>
      </c>
      <c r="K2297" s="73" t="s">
        <v>178</v>
      </c>
      <c r="L2297" s="74">
        <v>1239.6000000000001</v>
      </c>
      <c r="M2297" s="74">
        <v>1607.296848</v>
      </c>
    </row>
    <row r="2298" spans="1:13" ht="14.25" x14ac:dyDescent="0.2">
      <c r="A2298" s="3" t="s">
        <v>676</v>
      </c>
      <c r="B2298" s="3" t="s">
        <v>676</v>
      </c>
      <c r="C2298" s="72" t="s">
        <v>604</v>
      </c>
      <c r="D2298" s="73" t="s">
        <v>10</v>
      </c>
      <c r="E2298" s="73">
        <v>2020</v>
      </c>
      <c r="F2298" s="72" t="s">
        <v>152</v>
      </c>
      <c r="G2298" s="73" t="s">
        <v>153</v>
      </c>
      <c r="H2298" s="72" t="s">
        <v>2</v>
      </c>
      <c r="I2298" s="72" t="s">
        <v>170</v>
      </c>
      <c r="J2298" s="73" t="s">
        <v>178</v>
      </c>
      <c r="K2298" s="73" t="s">
        <v>178</v>
      </c>
      <c r="L2298" s="74">
        <v>1611.4900000000002</v>
      </c>
      <c r="M2298" s="74">
        <v>1997.1961910000002</v>
      </c>
    </row>
    <row r="2299" spans="1:13" ht="14.25" x14ac:dyDescent="0.2">
      <c r="A2299" s="3" t="s">
        <v>676</v>
      </c>
      <c r="B2299" s="3" t="s">
        <v>676</v>
      </c>
      <c r="C2299" s="72" t="s">
        <v>604</v>
      </c>
      <c r="D2299" s="73" t="s">
        <v>10</v>
      </c>
      <c r="E2299" s="73">
        <v>2020</v>
      </c>
      <c r="F2299" s="72" t="s">
        <v>152</v>
      </c>
      <c r="G2299" s="73" t="s">
        <v>153</v>
      </c>
      <c r="H2299" s="72" t="s">
        <v>2</v>
      </c>
      <c r="I2299" s="72" t="s">
        <v>536</v>
      </c>
      <c r="J2299" s="73" t="s">
        <v>178</v>
      </c>
      <c r="K2299" s="73" t="s">
        <v>178</v>
      </c>
      <c r="L2299" s="74">
        <v>1122.19</v>
      </c>
      <c r="M2299" s="74">
        <v>1499.5262090000001</v>
      </c>
    </row>
    <row r="2300" spans="1:13" ht="14.25" x14ac:dyDescent="0.2">
      <c r="A2300" s="3" t="s">
        <v>676</v>
      </c>
      <c r="B2300" s="3" t="s">
        <v>676</v>
      </c>
      <c r="C2300" s="72" t="s">
        <v>604</v>
      </c>
      <c r="D2300" s="73" t="s">
        <v>10</v>
      </c>
      <c r="E2300" s="73">
        <v>2020</v>
      </c>
      <c r="F2300" s="72" t="s">
        <v>152</v>
      </c>
      <c r="G2300" s="73" t="s">
        <v>153</v>
      </c>
      <c r="H2300" s="72" t="s">
        <v>2</v>
      </c>
      <c r="I2300" s="72" t="s">
        <v>585</v>
      </c>
      <c r="J2300" s="73" t="s">
        <v>178</v>
      </c>
      <c r="K2300" s="73" t="s">
        <v>178</v>
      </c>
      <c r="L2300" s="74">
        <v>1122.19</v>
      </c>
      <c r="M2300" s="74">
        <v>1499.5262090000001</v>
      </c>
    </row>
    <row r="2301" spans="1:13" ht="14.25" x14ac:dyDescent="0.2">
      <c r="A2301" s="3" t="s">
        <v>676</v>
      </c>
      <c r="B2301" s="3" t="s">
        <v>676</v>
      </c>
      <c r="C2301" s="72" t="s">
        <v>604</v>
      </c>
      <c r="D2301" s="73" t="s">
        <v>10</v>
      </c>
      <c r="E2301" s="73">
        <v>2020</v>
      </c>
      <c r="F2301" s="72" t="s">
        <v>152</v>
      </c>
      <c r="G2301" s="73" t="s">
        <v>153</v>
      </c>
      <c r="H2301" s="72" t="s">
        <v>2</v>
      </c>
      <c r="I2301" s="72" t="s">
        <v>521</v>
      </c>
      <c r="J2301" s="73" t="s">
        <v>178</v>
      </c>
      <c r="K2301" s="73" t="s">
        <v>178</v>
      </c>
      <c r="L2301" s="74">
        <v>1122.19</v>
      </c>
      <c r="M2301" s="74">
        <v>1499.5262090000001</v>
      </c>
    </row>
    <row r="2302" spans="1:13" ht="14.25" x14ac:dyDescent="0.2">
      <c r="A2302" s="3" t="s">
        <v>676</v>
      </c>
      <c r="B2302" s="3" t="s">
        <v>676</v>
      </c>
      <c r="C2302" s="72" t="s">
        <v>604</v>
      </c>
      <c r="D2302" s="73" t="s">
        <v>10</v>
      </c>
      <c r="E2302" s="73">
        <v>2020</v>
      </c>
      <c r="F2302" s="72" t="s">
        <v>152</v>
      </c>
      <c r="G2302" s="73" t="s">
        <v>153</v>
      </c>
      <c r="H2302" s="72" t="s">
        <v>2</v>
      </c>
      <c r="I2302" s="72" t="s">
        <v>531</v>
      </c>
      <c r="J2302" s="73" t="s">
        <v>396</v>
      </c>
      <c r="K2302" s="73" t="s">
        <v>396</v>
      </c>
      <c r="L2302" s="74">
        <v>1239.6000000000001</v>
      </c>
      <c r="M2302" s="74">
        <v>1607.296848</v>
      </c>
    </row>
    <row r="2303" spans="1:13" ht="14.25" x14ac:dyDescent="0.2">
      <c r="A2303" s="3" t="s">
        <v>676</v>
      </c>
      <c r="B2303" s="3" t="s">
        <v>676</v>
      </c>
      <c r="C2303" s="72" t="s">
        <v>604</v>
      </c>
      <c r="D2303" s="73" t="s">
        <v>10</v>
      </c>
      <c r="E2303" s="73">
        <v>2020</v>
      </c>
      <c r="F2303" s="72" t="s">
        <v>152</v>
      </c>
      <c r="G2303" s="73" t="s">
        <v>153</v>
      </c>
      <c r="H2303" s="72" t="s">
        <v>2</v>
      </c>
      <c r="I2303" s="72" t="s">
        <v>586</v>
      </c>
      <c r="J2303" s="73" t="s">
        <v>178</v>
      </c>
      <c r="K2303" s="73" t="s">
        <v>178</v>
      </c>
      <c r="L2303" s="74">
        <v>1458.8500000000001</v>
      </c>
      <c r="M2303" s="74">
        <v>1857.0879350000002</v>
      </c>
    </row>
    <row r="2304" spans="1:13" ht="14.25" x14ac:dyDescent="0.2">
      <c r="A2304" s="3" t="s">
        <v>676</v>
      </c>
      <c r="B2304" s="3" t="s">
        <v>676</v>
      </c>
      <c r="C2304" s="72" t="s">
        <v>604</v>
      </c>
      <c r="D2304" s="73" t="s">
        <v>10</v>
      </c>
      <c r="E2304" s="73">
        <v>2020</v>
      </c>
      <c r="F2304" s="72" t="s">
        <v>152</v>
      </c>
      <c r="G2304" s="73" t="s">
        <v>153</v>
      </c>
      <c r="H2304" s="72" t="s">
        <v>2</v>
      </c>
      <c r="I2304" s="72" t="s">
        <v>587</v>
      </c>
      <c r="J2304" s="73" t="s">
        <v>178</v>
      </c>
      <c r="K2304" s="73" t="s">
        <v>178</v>
      </c>
      <c r="L2304" s="74">
        <v>1342.19</v>
      </c>
      <c r="M2304" s="74">
        <v>1717.7976250000002</v>
      </c>
    </row>
    <row r="2305" spans="1:13" ht="14.25" x14ac:dyDescent="0.2">
      <c r="A2305" s="3" t="s">
        <v>676</v>
      </c>
      <c r="B2305" s="3" t="s">
        <v>676</v>
      </c>
      <c r="C2305" s="72" t="s">
        <v>604</v>
      </c>
      <c r="D2305" s="73" t="s">
        <v>10</v>
      </c>
      <c r="E2305" s="73">
        <v>2020</v>
      </c>
      <c r="F2305" s="72" t="s">
        <v>152</v>
      </c>
      <c r="G2305" s="73" t="s">
        <v>153</v>
      </c>
      <c r="H2305" s="72" t="s">
        <v>2</v>
      </c>
      <c r="I2305" s="72" t="s">
        <v>588</v>
      </c>
      <c r="J2305" s="73" t="s">
        <v>677</v>
      </c>
      <c r="K2305" s="73" t="s">
        <v>677</v>
      </c>
      <c r="L2305" s="74">
        <v>1342.19</v>
      </c>
      <c r="M2305" s="74">
        <v>1833.326665</v>
      </c>
    </row>
    <row r="2306" spans="1:13" ht="14.25" x14ac:dyDescent="0.2">
      <c r="A2306" s="3" t="s">
        <v>676</v>
      </c>
      <c r="B2306" s="3" t="s">
        <v>676</v>
      </c>
      <c r="C2306" s="72" t="s">
        <v>604</v>
      </c>
      <c r="D2306" s="73" t="s">
        <v>10</v>
      </c>
      <c r="E2306" s="73">
        <v>2020</v>
      </c>
      <c r="F2306" s="72" t="s">
        <v>152</v>
      </c>
      <c r="G2306" s="73" t="s">
        <v>153</v>
      </c>
      <c r="H2306" s="72" t="s">
        <v>2</v>
      </c>
      <c r="I2306" s="72" t="s">
        <v>589</v>
      </c>
      <c r="J2306" s="73" t="s">
        <v>178</v>
      </c>
      <c r="K2306" s="73" t="s">
        <v>178</v>
      </c>
      <c r="L2306" s="74">
        <v>1122.19</v>
      </c>
      <c r="M2306" s="74">
        <v>1615.055249</v>
      </c>
    </row>
    <row r="2307" spans="1:13" ht="14.25" x14ac:dyDescent="0.2">
      <c r="A2307" s="3" t="s">
        <v>676</v>
      </c>
      <c r="B2307" s="3" t="s">
        <v>676</v>
      </c>
      <c r="C2307" s="72" t="s">
        <v>604</v>
      </c>
      <c r="D2307" s="73" t="s">
        <v>10</v>
      </c>
      <c r="E2307" s="73">
        <v>2020</v>
      </c>
      <c r="F2307" s="72" t="s">
        <v>152</v>
      </c>
      <c r="G2307" s="73" t="s">
        <v>153</v>
      </c>
      <c r="H2307" s="72" t="s">
        <v>2</v>
      </c>
      <c r="I2307" s="72" t="s">
        <v>574</v>
      </c>
      <c r="J2307" s="73" t="s">
        <v>178</v>
      </c>
      <c r="K2307" s="73" t="s">
        <v>178</v>
      </c>
      <c r="L2307" s="74">
        <v>1122.19</v>
      </c>
      <c r="M2307" s="74">
        <v>1499.5262090000001</v>
      </c>
    </row>
    <row r="2308" spans="1:13" ht="14.25" x14ac:dyDescent="0.2">
      <c r="A2308" s="3" t="s">
        <v>676</v>
      </c>
      <c r="B2308" s="3" t="s">
        <v>676</v>
      </c>
      <c r="C2308" s="72" t="s">
        <v>604</v>
      </c>
      <c r="D2308" s="73" t="s">
        <v>10</v>
      </c>
      <c r="E2308" s="73">
        <v>2020</v>
      </c>
      <c r="F2308" s="72" t="s">
        <v>152</v>
      </c>
      <c r="G2308" s="73" t="s">
        <v>153</v>
      </c>
      <c r="H2308" s="72" t="s">
        <v>2</v>
      </c>
      <c r="I2308" s="72" t="s">
        <v>559</v>
      </c>
      <c r="J2308" s="73" t="s">
        <v>178</v>
      </c>
      <c r="K2308" s="73" t="s">
        <v>178</v>
      </c>
      <c r="L2308" s="74">
        <v>1725.83</v>
      </c>
      <c r="M2308" s="74">
        <v>2069.9407809999998</v>
      </c>
    </row>
    <row r="2309" spans="1:13" ht="14.25" x14ac:dyDescent="0.2">
      <c r="A2309" s="3" t="s">
        <v>676</v>
      </c>
      <c r="B2309" s="3" t="s">
        <v>676</v>
      </c>
      <c r="C2309" s="72" t="s">
        <v>604</v>
      </c>
      <c r="D2309" s="73" t="s">
        <v>10</v>
      </c>
      <c r="E2309" s="73">
        <v>2020</v>
      </c>
      <c r="F2309" s="72" t="s">
        <v>152</v>
      </c>
      <c r="G2309" s="73" t="s">
        <v>153</v>
      </c>
      <c r="H2309" s="72" t="s">
        <v>2</v>
      </c>
      <c r="I2309" s="72" t="s">
        <v>574</v>
      </c>
      <c r="J2309" s="73" t="s">
        <v>178</v>
      </c>
      <c r="K2309" s="73" t="s">
        <v>178</v>
      </c>
      <c r="L2309" s="74">
        <v>1122.19</v>
      </c>
      <c r="M2309" s="74">
        <v>1499.5262090000001</v>
      </c>
    </row>
    <row r="2310" spans="1:13" ht="14.25" x14ac:dyDescent="0.2">
      <c r="A2310" s="3" t="s">
        <v>676</v>
      </c>
      <c r="B2310" s="3" t="s">
        <v>676</v>
      </c>
      <c r="C2310" s="72" t="s">
        <v>604</v>
      </c>
      <c r="D2310" s="73" t="s">
        <v>10</v>
      </c>
      <c r="E2310" s="73">
        <v>2020</v>
      </c>
      <c r="F2310" s="72" t="s">
        <v>152</v>
      </c>
      <c r="G2310" s="73" t="s">
        <v>153</v>
      </c>
      <c r="H2310" s="72" t="s">
        <v>2</v>
      </c>
      <c r="I2310" s="72" t="s">
        <v>590</v>
      </c>
      <c r="J2310" s="73" t="s">
        <v>178</v>
      </c>
      <c r="K2310" s="73" t="s">
        <v>178</v>
      </c>
      <c r="L2310" s="74">
        <v>1122.19</v>
      </c>
      <c r="M2310" s="74">
        <v>1499.5262090000001</v>
      </c>
    </row>
    <row r="2311" spans="1:13" ht="14.25" x14ac:dyDescent="0.2">
      <c r="A2311" s="3" t="s">
        <v>676</v>
      </c>
      <c r="B2311" s="3" t="s">
        <v>676</v>
      </c>
      <c r="C2311" s="72" t="s">
        <v>604</v>
      </c>
      <c r="D2311" s="73" t="s">
        <v>10</v>
      </c>
      <c r="E2311" s="73">
        <v>2020</v>
      </c>
      <c r="F2311" s="72" t="s">
        <v>152</v>
      </c>
      <c r="G2311" s="73" t="s">
        <v>153</v>
      </c>
      <c r="H2311" s="72" t="s">
        <v>2</v>
      </c>
      <c r="I2311" s="72" t="s">
        <v>542</v>
      </c>
      <c r="J2311" s="73" t="s">
        <v>178</v>
      </c>
      <c r="K2311" s="73" t="s">
        <v>178</v>
      </c>
      <c r="L2311" s="74">
        <v>1122.19</v>
      </c>
      <c r="M2311" s="74">
        <v>1499.5262090000001</v>
      </c>
    </row>
    <row r="2312" spans="1:13" ht="14.25" x14ac:dyDescent="0.2">
      <c r="A2312" s="3" t="s">
        <v>676</v>
      </c>
      <c r="B2312" s="3" t="s">
        <v>676</v>
      </c>
      <c r="C2312" s="72" t="s">
        <v>604</v>
      </c>
      <c r="D2312" s="73" t="s">
        <v>10</v>
      </c>
      <c r="E2312" s="73">
        <v>2020</v>
      </c>
      <c r="F2312" s="72" t="s">
        <v>152</v>
      </c>
      <c r="G2312" s="73" t="s">
        <v>153</v>
      </c>
      <c r="H2312" s="72" t="s">
        <v>2</v>
      </c>
      <c r="I2312" s="72" t="s">
        <v>562</v>
      </c>
      <c r="J2312" s="73" t="s">
        <v>178</v>
      </c>
      <c r="K2312" s="73" t="s">
        <v>178</v>
      </c>
      <c r="L2312" s="74">
        <v>1239.6000000000001</v>
      </c>
      <c r="M2312" s="74">
        <v>1607.296848</v>
      </c>
    </row>
    <row r="2313" spans="1:13" ht="14.25" x14ac:dyDescent="0.2">
      <c r="A2313" s="3" t="s">
        <v>676</v>
      </c>
      <c r="B2313" s="3" t="s">
        <v>676</v>
      </c>
      <c r="C2313" s="72" t="s">
        <v>604</v>
      </c>
      <c r="D2313" s="73" t="s">
        <v>10</v>
      </c>
      <c r="E2313" s="73">
        <v>2020</v>
      </c>
      <c r="F2313" s="72" t="s">
        <v>152</v>
      </c>
      <c r="G2313" s="73" t="s">
        <v>153</v>
      </c>
      <c r="H2313" s="72" t="s">
        <v>2</v>
      </c>
      <c r="I2313" s="72" t="s">
        <v>209</v>
      </c>
      <c r="J2313" s="73" t="s">
        <v>178</v>
      </c>
      <c r="K2313" s="73" t="s">
        <v>178</v>
      </c>
      <c r="L2313" s="74">
        <v>1239.6000000000001</v>
      </c>
      <c r="M2313" s="74">
        <v>1607.296848</v>
      </c>
    </row>
    <row r="2314" spans="1:13" ht="14.25" x14ac:dyDescent="0.2">
      <c r="A2314" s="3" t="s">
        <v>676</v>
      </c>
      <c r="B2314" s="3" t="s">
        <v>676</v>
      </c>
      <c r="C2314" s="72" t="s">
        <v>604</v>
      </c>
      <c r="D2314" s="73" t="s">
        <v>10</v>
      </c>
      <c r="E2314" s="73">
        <v>2020</v>
      </c>
      <c r="F2314" s="72" t="s">
        <v>152</v>
      </c>
      <c r="G2314" s="73" t="s">
        <v>153</v>
      </c>
      <c r="H2314" s="72" t="s">
        <v>2</v>
      </c>
      <c r="I2314" s="72" t="s">
        <v>551</v>
      </c>
      <c r="J2314" s="73" t="s">
        <v>178</v>
      </c>
      <c r="K2314" s="73" t="s">
        <v>178</v>
      </c>
      <c r="L2314" s="74">
        <v>1239.6000000000001</v>
      </c>
      <c r="M2314" s="74">
        <v>1607.296848</v>
      </c>
    </row>
    <row r="2315" spans="1:13" ht="14.25" x14ac:dyDescent="0.2">
      <c r="A2315" s="3" t="s">
        <v>676</v>
      </c>
      <c r="B2315" s="3" t="s">
        <v>676</v>
      </c>
      <c r="C2315" s="72" t="s">
        <v>604</v>
      </c>
      <c r="D2315" s="73" t="s">
        <v>10</v>
      </c>
      <c r="E2315" s="73">
        <v>2020</v>
      </c>
      <c r="F2315" s="72" t="s">
        <v>152</v>
      </c>
      <c r="G2315" s="73" t="s">
        <v>153</v>
      </c>
      <c r="H2315" s="72" t="s">
        <v>2</v>
      </c>
      <c r="I2315" s="72" t="s">
        <v>587</v>
      </c>
      <c r="J2315" s="73" t="s">
        <v>178</v>
      </c>
      <c r="K2315" s="73" t="s">
        <v>178</v>
      </c>
      <c r="L2315" s="74">
        <v>1342.19</v>
      </c>
      <c r="M2315" s="74">
        <v>1717.7976250000002</v>
      </c>
    </row>
    <row r="2316" spans="1:13" ht="14.25" x14ac:dyDescent="0.2">
      <c r="A2316" s="3" t="s">
        <v>676</v>
      </c>
      <c r="B2316" s="3" t="s">
        <v>676</v>
      </c>
      <c r="C2316" s="72" t="s">
        <v>604</v>
      </c>
      <c r="D2316" s="73" t="s">
        <v>10</v>
      </c>
      <c r="E2316" s="73">
        <v>2020</v>
      </c>
      <c r="F2316" s="72" t="s">
        <v>152</v>
      </c>
      <c r="G2316" s="73" t="s">
        <v>153</v>
      </c>
      <c r="H2316" s="72" t="s">
        <v>2</v>
      </c>
      <c r="I2316" s="72" t="s">
        <v>591</v>
      </c>
      <c r="J2316" s="73" t="s">
        <v>178</v>
      </c>
      <c r="K2316" s="73" t="s">
        <v>178</v>
      </c>
      <c r="L2316" s="74">
        <v>1482.72</v>
      </c>
      <c r="M2316" s="74">
        <v>1846.7901120000001</v>
      </c>
    </row>
    <row r="2317" spans="1:13" ht="14.25" x14ac:dyDescent="0.2">
      <c r="A2317" s="3" t="s">
        <v>676</v>
      </c>
      <c r="B2317" s="3" t="s">
        <v>676</v>
      </c>
      <c r="C2317" s="72" t="s">
        <v>604</v>
      </c>
      <c r="D2317" s="73" t="s">
        <v>10</v>
      </c>
      <c r="E2317" s="73">
        <v>2020</v>
      </c>
      <c r="F2317" s="72" t="s">
        <v>152</v>
      </c>
      <c r="G2317" s="73" t="s">
        <v>153</v>
      </c>
      <c r="H2317" s="72" t="s">
        <v>2</v>
      </c>
      <c r="I2317" s="72" t="s">
        <v>170</v>
      </c>
      <c r="J2317" s="73" t="s">
        <v>178</v>
      </c>
      <c r="K2317" s="73" t="s">
        <v>178</v>
      </c>
      <c r="L2317" s="74">
        <v>1611.4900000000002</v>
      </c>
      <c r="M2317" s="74">
        <v>1997.1961910000002</v>
      </c>
    </row>
    <row r="2318" spans="1:13" ht="14.25" x14ac:dyDescent="0.2">
      <c r="A2318" s="3" t="s">
        <v>676</v>
      </c>
      <c r="B2318" s="3" t="s">
        <v>676</v>
      </c>
      <c r="C2318" s="72" t="s">
        <v>604</v>
      </c>
      <c r="D2318" s="73" t="s">
        <v>10</v>
      </c>
      <c r="E2318" s="73">
        <v>2020</v>
      </c>
      <c r="F2318" s="72" t="s">
        <v>152</v>
      </c>
      <c r="G2318" s="73" t="s">
        <v>153</v>
      </c>
      <c r="H2318" s="72" t="s">
        <v>2</v>
      </c>
      <c r="I2318" s="72" t="s">
        <v>550</v>
      </c>
      <c r="J2318" s="73" t="s">
        <v>178</v>
      </c>
      <c r="K2318" s="73" t="s">
        <v>178</v>
      </c>
      <c r="L2318" s="74">
        <v>1122.19</v>
      </c>
      <c r="M2318" s="74">
        <v>1499.5262090000001</v>
      </c>
    </row>
    <row r="2319" spans="1:13" ht="14.25" x14ac:dyDescent="0.2">
      <c r="A2319" s="3" t="s">
        <v>676</v>
      </c>
      <c r="B2319" s="3" t="s">
        <v>676</v>
      </c>
      <c r="C2319" s="72" t="s">
        <v>604</v>
      </c>
      <c r="D2319" s="73" t="s">
        <v>10</v>
      </c>
      <c r="E2319" s="73">
        <v>2020</v>
      </c>
      <c r="F2319" s="72" t="s">
        <v>152</v>
      </c>
      <c r="G2319" s="73" t="s">
        <v>153</v>
      </c>
      <c r="H2319" s="72" t="s">
        <v>2</v>
      </c>
      <c r="I2319" s="72" t="s">
        <v>565</v>
      </c>
      <c r="J2319" s="73" t="s">
        <v>178</v>
      </c>
      <c r="K2319" s="73" t="s">
        <v>178</v>
      </c>
      <c r="L2319" s="74">
        <v>1342.19</v>
      </c>
      <c r="M2319" s="74">
        <v>1717.7976250000002</v>
      </c>
    </row>
    <row r="2320" spans="1:13" ht="14.25" x14ac:dyDescent="0.2">
      <c r="A2320" s="3" t="s">
        <v>676</v>
      </c>
      <c r="B2320" s="3" t="s">
        <v>676</v>
      </c>
      <c r="C2320" s="72" t="s">
        <v>604</v>
      </c>
      <c r="D2320" s="73" t="s">
        <v>10</v>
      </c>
      <c r="E2320" s="73">
        <v>2020</v>
      </c>
      <c r="F2320" s="72" t="s">
        <v>152</v>
      </c>
      <c r="G2320" s="73" t="s">
        <v>153</v>
      </c>
      <c r="H2320" s="72" t="s">
        <v>2</v>
      </c>
      <c r="I2320" s="72" t="s">
        <v>535</v>
      </c>
      <c r="J2320" s="73" t="s">
        <v>396</v>
      </c>
      <c r="K2320" s="73" t="s">
        <v>396</v>
      </c>
      <c r="L2320" s="74">
        <v>1482.72</v>
      </c>
      <c r="M2320" s="74">
        <v>1846.7901120000001</v>
      </c>
    </row>
    <row r="2321" spans="1:13" ht="14.25" x14ac:dyDescent="0.2">
      <c r="A2321" s="3" t="s">
        <v>676</v>
      </c>
      <c r="B2321" s="3" t="s">
        <v>676</v>
      </c>
      <c r="C2321" s="72" t="s">
        <v>604</v>
      </c>
      <c r="D2321" s="73" t="s">
        <v>10</v>
      </c>
      <c r="E2321" s="73">
        <v>2020</v>
      </c>
      <c r="F2321" s="72" t="s">
        <v>152</v>
      </c>
      <c r="G2321" s="73" t="s">
        <v>153</v>
      </c>
      <c r="H2321" s="72" t="s">
        <v>2</v>
      </c>
      <c r="I2321" s="72" t="s">
        <v>578</v>
      </c>
      <c r="J2321" s="73" t="s">
        <v>396</v>
      </c>
      <c r="K2321" s="73" t="s">
        <v>396</v>
      </c>
      <c r="L2321" s="74">
        <v>1482.72</v>
      </c>
      <c r="M2321" s="74">
        <v>1846.7901120000001</v>
      </c>
    </row>
    <row r="2322" spans="1:13" ht="14.25" x14ac:dyDescent="0.2">
      <c r="A2322" s="3" t="s">
        <v>676</v>
      </c>
      <c r="B2322" s="3" t="s">
        <v>676</v>
      </c>
      <c r="C2322" s="72" t="s">
        <v>604</v>
      </c>
      <c r="D2322" s="73" t="s">
        <v>10</v>
      </c>
      <c r="E2322" s="73">
        <v>2020</v>
      </c>
      <c r="F2322" s="72" t="s">
        <v>152</v>
      </c>
      <c r="G2322" s="73" t="s">
        <v>153</v>
      </c>
      <c r="H2322" s="72" t="s">
        <v>2</v>
      </c>
      <c r="I2322" s="72" t="s">
        <v>592</v>
      </c>
      <c r="J2322" s="73" t="s">
        <v>178</v>
      </c>
      <c r="K2322" s="73" t="s">
        <v>178</v>
      </c>
      <c r="L2322" s="74">
        <v>1458.8500000000001</v>
      </c>
      <c r="M2322" s="74">
        <v>1857.0879350000002</v>
      </c>
    </row>
    <row r="2323" spans="1:13" ht="14.25" x14ac:dyDescent="0.2">
      <c r="A2323" s="3" t="s">
        <v>676</v>
      </c>
      <c r="B2323" s="3" t="s">
        <v>676</v>
      </c>
      <c r="C2323" s="72" t="s">
        <v>604</v>
      </c>
      <c r="D2323" s="73" t="s">
        <v>10</v>
      </c>
      <c r="E2323" s="73">
        <v>2020</v>
      </c>
      <c r="F2323" s="72" t="s">
        <v>152</v>
      </c>
      <c r="G2323" s="73" t="s">
        <v>153</v>
      </c>
      <c r="H2323" s="72" t="s">
        <v>2</v>
      </c>
      <c r="I2323" s="72" t="s">
        <v>338</v>
      </c>
      <c r="J2323" s="73" t="s">
        <v>178</v>
      </c>
      <c r="K2323" s="73" t="s">
        <v>178</v>
      </c>
      <c r="L2323" s="74">
        <v>1482.71</v>
      </c>
      <c r="M2323" s="74">
        <v>1846.7809330000002</v>
      </c>
    </row>
    <row r="2324" spans="1:13" ht="14.25" x14ac:dyDescent="0.2">
      <c r="A2324" s="3" t="s">
        <v>676</v>
      </c>
      <c r="B2324" s="3" t="s">
        <v>676</v>
      </c>
      <c r="C2324" s="72" t="s">
        <v>604</v>
      </c>
      <c r="D2324" s="73" t="s">
        <v>10</v>
      </c>
      <c r="E2324" s="73">
        <v>2020</v>
      </c>
      <c r="F2324" s="72" t="s">
        <v>152</v>
      </c>
      <c r="G2324" s="73" t="s">
        <v>153</v>
      </c>
      <c r="H2324" s="72" t="s">
        <v>2</v>
      </c>
      <c r="I2324" s="72" t="s">
        <v>565</v>
      </c>
      <c r="J2324" s="73" t="s">
        <v>178</v>
      </c>
      <c r="K2324" s="73" t="s">
        <v>178</v>
      </c>
      <c r="L2324" s="74">
        <v>1342.19</v>
      </c>
      <c r="M2324" s="74">
        <v>1717.7976250000002</v>
      </c>
    </row>
    <row r="2325" spans="1:13" ht="14.25" x14ac:dyDescent="0.2">
      <c r="A2325" s="3" t="s">
        <v>676</v>
      </c>
      <c r="B2325" s="3" t="s">
        <v>676</v>
      </c>
      <c r="C2325" s="72" t="s">
        <v>604</v>
      </c>
      <c r="D2325" s="73" t="s">
        <v>10</v>
      </c>
      <c r="E2325" s="73">
        <v>2020</v>
      </c>
      <c r="F2325" s="72" t="s">
        <v>152</v>
      </c>
      <c r="G2325" s="73" t="s">
        <v>153</v>
      </c>
      <c r="H2325" s="72" t="s">
        <v>2</v>
      </c>
      <c r="I2325" s="72" t="s">
        <v>339</v>
      </c>
      <c r="J2325" s="73" t="s">
        <v>677</v>
      </c>
      <c r="K2325" s="73" t="s">
        <v>677</v>
      </c>
      <c r="L2325" s="74">
        <v>1122.19</v>
      </c>
      <c r="M2325" s="74">
        <v>1615.055249</v>
      </c>
    </row>
    <row r="2326" spans="1:13" ht="14.25" x14ac:dyDescent="0.2">
      <c r="A2326" s="3" t="s">
        <v>676</v>
      </c>
      <c r="B2326" s="3" t="s">
        <v>676</v>
      </c>
      <c r="C2326" s="72" t="s">
        <v>604</v>
      </c>
      <c r="D2326" s="73" t="s">
        <v>10</v>
      </c>
      <c r="E2326" s="73">
        <v>2020</v>
      </c>
      <c r="F2326" s="72" t="s">
        <v>152</v>
      </c>
      <c r="G2326" s="73" t="s">
        <v>153</v>
      </c>
      <c r="H2326" s="72" t="s">
        <v>2</v>
      </c>
      <c r="I2326" s="72" t="s">
        <v>555</v>
      </c>
      <c r="J2326" s="73" t="s">
        <v>178</v>
      </c>
      <c r="K2326" s="73" t="s">
        <v>178</v>
      </c>
      <c r="L2326" s="74">
        <v>1122.19</v>
      </c>
      <c r="M2326" s="74">
        <v>1499.5262090000001</v>
      </c>
    </row>
    <row r="2327" spans="1:13" ht="14.25" x14ac:dyDescent="0.2">
      <c r="A2327" s="3" t="s">
        <v>676</v>
      </c>
      <c r="B2327" s="3" t="s">
        <v>676</v>
      </c>
      <c r="C2327" s="72" t="s">
        <v>604</v>
      </c>
      <c r="D2327" s="73" t="s">
        <v>10</v>
      </c>
      <c r="E2327" s="73">
        <v>2020</v>
      </c>
      <c r="F2327" s="72" t="s">
        <v>152</v>
      </c>
      <c r="G2327" s="73" t="s">
        <v>153</v>
      </c>
      <c r="H2327" s="72" t="s">
        <v>2</v>
      </c>
      <c r="I2327" s="72" t="s">
        <v>593</v>
      </c>
      <c r="J2327" s="73" t="s">
        <v>178</v>
      </c>
      <c r="K2327" s="73" t="s">
        <v>178</v>
      </c>
      <c r="L2327" s="74">
        <v>1122.19</v>
      </c>
      <c r="M2327" s="74">
        <v>1499.5262090000001</v>
      </c>
    </row>
    <row r="2328" spans="1:13" ht="14.25" x14ac:dyDescent="0.2">
      <c r="A2328" s="3" t="s">
        <v>676</v>
      </c>
      <c r="B2328" s="3" t="s">
        <v>676</v>
      </c>
      <c r="C2328" s="72" t="s">
        <v>604</v>
      </c>
      <c r="D2328" s="73" t="s">
        <v>10</v>
      </c>
      <c r="E2328" s="73">
        <v>2020</v>
      </c>
      <c r="F2328" s="72" t="s">
        <v>152</v>
      </c>
      <c r="G2328" s="73" t="s">
        <v>153</v>
      </c>
      <c r="H2328" s="72" t="s">
        <v>2</v>
      </c>
      <c r="I2328" s="72" t="s">
        <v>583</v>
      </c>
      <c r="J2328" s="73" t="s">
        <v>178</v>
      </c>
      <c r="K2328" s="73" t="s">
        <v>178</v>
      </c>
      <c r="L2328" s="74">
        <v>1122.19</v>
      </c>
      <c r="M2328" s="74">
        <v>1499.5262090000001</v>
      </c>
    </row>
    <row r="2329" spans="1:13" ht="14.25" x14ac:dyDescent="0.2">
      <c r="A2329" s="3" t="s">
        <v>676</v>
      </c>
      <c r="B2329" s="3" t="s">
        <v>676</v>
      </c>
      <c r="C2329" s="72" t="s">
        <v>604</v>
      </c>
      <c r="D2329" s="73" t="s">
        <v>10</v>
      </c>
      <c r="E2329" s="73">
        <v>2020</v>
      </c>
      <c r="F2329" s="72" t="s">
        <v>152</v>
      </c>
      <c r="G2329" s="73" t="s">
        <v>153</v>
      </c>
      <c r="H2329" s="72" t="s">
        <v>2</v>
      </c>
      <c r="I2329" s="72" t="s">
        <v>400</v>
      </c>
      <c r="J2329" s="73" t="s">
        <v>178</v>
      </c>
      <c r="K2329" s="73" t="s">
        <v>178</v>
      </c>
      <c r="L2329" s="74">
        <v>1239.6000000000001</v>
      </c>
      <c r="M2329" s="74">
        <v>1607.296848</v>
      </c>
    </row>
    <row r="2330" spans="1:13" ht="14.25" x14ac:dyDescent="0.2">
      <c r="A2330" s="3" t="s">
        <v>676</v>
      </c>
      <c r="B2330" s="3" t="s">
        <v>676</v>
      </c>
      <c r="C2330" s="72" t="s">
        <v>604</v>
      </c>
      <c r="D2330" s="73" t="s">
        <v>10</v>
      </c>
      <c r="E2330" s="73">
        <v>2020</v>
      </c>
      <c r="F2330" s="72" t="s">
        <v>152</v>
      </c>
      <c r="G2330" s="73" t="s">
        <v>153</v>
      </c>
      <c r="H2330" s="72" t="s">
        <v>2</v>
      </c>
      <c r="I2330" s="72" t="s">
        <v>570</v>
      </c>
      <c r="J2330" s="73" t="s">
        <v>178</v>
      </c>
      <c r="K2330" s="73" t="s">
        <v>178</v>
      </c>
      <c r="L2330" s="74">
        <v>1725.83</v>
      </c>
      <c r="M2330" s="74">
        <v>2069.9407809999998</v>
      </c>
    </row>
    <row r="2331" spans="1:13" ht="14.25" x14ac:dyDescent="0.2">
      <c r="A2331" s="3" t="s">
        <v>676</v>
      </c>
      <c r="B2331" s="3" t="s">
        <v>676</v>
      </c>
      <c r="C2331" s="72" t="s">
        <v>604</v>
      </c>
      <c r="D2331" s="73" t="s">
        <v>10</v>
      </c>
      <c r="E2331" s="73">
        <v>2020</v>
      </c>
      <c r="F2331" s="72" t="s">
        <v>152</v>
      </c>
      <c r="G2331" s="73" t="s">
        <v>153</v>
      </c>
      <c r="H2331" s="72" t="s">
        <v>2</v>
      </c>
      <c r="I2331" s="72" t="s">
        <v>521</v>
      </c>
      <c r="J2331" s="73" t="s">
        <v>178</v>
      </c>
      <c r="K2331" s="73" t="s">
        <v>178</v>
      </c>
      <c r="L2331" s="74">
        <v>1239.6000000000001</v>
      </c>
      <c r="M2331" s="74">
        <v>1607.296848</v>
      </c>
    </row>
    <row r="2332" spans="1:13" ht="14.25" x14ac:dyDescent="0.2">
      <c r="A2332" s="3" t="s">
        <v>676</v>
      </c>
      <c r="B2332" s="3" t="s">
        <v>676</v>
      </c>
      <c r="C2332" s="72" t="s">
        <v>604</v>
      </c>
      <c r="D2332" s="73" t="s">
        <v>10</v>
      </c>
      <c r="E2332" s="73">
        <v>2020</v>
      </c>
      <c r="F2332" s="72" t="s">
        <v>152</v>
      </c>
      <c r="G2332" s="73" t="s">
        <v>153</v>
      </c>
      <c r="H2332" s="72" t="s">
        <v>2</v>
      </c>
      <c r="I2332" s="72" t="s">
        <v>527</v>
      </c>
      <c r="J2332" s="73" t="s">
        <v>178</v>
      </c>
      <c r="K2332" s="73" t="s">
        <v>178</v>
      </c>
      <c r="L2332" s="74">
        <v>1458.8500000000001</v>
      </c>
      <c r="M2332" s="74">
        <v>1857.0879350000002</v>
      </c>
    </row>
    <row r="2333" spans="1:13" ht="14.25" x14ac:dyDescent="0.2">
      <c r="A2333" s="3" t="s">
        <v>676</v>
      </c>
      <c r="B2333" s="3" t="s">
        <v>676</v>
      </c>
      <c r="C2333" s="72" t="s">
        <v>604</v>
      </c>
      <c r="D2333" s="73" t="s">
        <v>10</v>
      </c>
      <c r="E2333" s="73">
        <v>2020</v>
      </c>
      <c r="F2333" s="72" t="s">
        <v>152</v>
      </c>
      <c r="G2333" s="73" t="s">
        <v>153</v>
      </c>
      <c r="H2333" s="72" t="s">
        <v>2</v>
      </c>
      <c r="I2333" s="72" t="s">
        <v>337</v>
      </c>
      <c r="J2333" s="73" t="s">
        <v>677</v>
      </c>
      <c r="K2333" s="73" t="s">
        <v>677</v>
      </c>
      <c r="L2333" s="74">
        <v>1166.19</v>
      </c>
      <c r="M2333" s="74">
        <v>1556.2472250000001</v>
      </c>
    </row>
    <row r="2334" spans="1:13" ht="14.25" x14ac:dyDescent="0.2">
      <c r="A2334" s="3" t="s">
        <v>676</v>
      </c>
      <c r="B2334" s="3" t="s">
        <v>676</v>
      </c>
      <c r="C2334" s="72" t="s">
        <v>604</v>
      </c>
      <c r="D2334" s="73" t="s">
        <v>10</v>
      </c>
      <c r="E2334" s="73">
        <v>2020</v>
      </c>
      <c r="F2334" s="72" t="s">
        <v>152</v>
      </c>
      <c r="G2334" s="73" t="s">
        <v>153</v>
      </c>
      <c r="H2334" s="72" t="s">
        <v>2</v>
      </c>
      <c r="I2334" s="72" t="s">
        <v>594</v>
      </c>
      <c r="J2334" s="73" t="s">
        <v>178</v>
      </c>
      <c r="K2334" s="73" t="s">
        <v>178</v>
      </c>
      <c r="L2334" s="74">
        <v>1239.6000000000001</v>
      </c>
      <c r="M2334" s="74">
        <v>1607.296848</v>
      </c>
    </row>
    <row r="2335" spans="1:13" ht="14.25" x14ac:dyDescent="0.2">
      <c r="A2335" s="3" t="s">
        <v>676</v>
      </c>
      <c r="B2335" s="3" t="s">
        <v>676</v>
      </c>
      <c r="C2335" s="72" t="s">
        <v>604</v>
      </c>
      <c r="D2335" s="73" t="s">
        <v>10</v>
      </c>
      <c r="E2335" s="73">
        <v>2020</v>
      </c>
      <c r="F2335" s="72" t="s">
        <v>152</v>
      </c>
      <c r="G2335" s="73" t="s">
        <v>153</v>
      </c>
      <c r="H2335" s="72" t="s">
        <v>2</v>
      </c>
      <c r="I2335" s="72" t="s">
        <v>595</v>
      </c>
      <c r="J2335" s="73" t="s">
        <v>677</v>
      </c>
      <c r="K2335" s="73" t="s">
        <v>677</v>
      </c>
      <c r="L2335" s="74">
        <v>1458.8500000000001</v>
      </c>
      <c r="M2335" s="74">
        <v>1972.6169749999999</v>
      </c>
    </row>
    <row r="2336" spans="1:13" ht="14.25" x14ac:dyDescent="0.2">
      <c r="A2336" s="3" t="s">
        <v>676</v>
      </c>
      <c r="B2336" s="3" t="s">
        <v>676</v>
      </c>
      <c r="C2336" s="72" t="s">
        <v>604</v>
      </c>
      <c r="D2336" s="73" t="s">
        <v>10</v>
      </c>
      <c r="E2336" s="73">
        <v>2020</v>
      </c>
      <c r="F2336" s="72" t="s">
        <v>152</v>
      </c>
      <c r="G2336" s="73" t="s">
        <v>153</v>
      </c>
      <c r="H2336" s="72" t="s">
        <v>2</v>
      </c>
      <c r="I2336" s="72" t="s">
        <v>565</v>
      </c>
      <c r="J2336" s="73" t="s">
        <v>178</v>
      </c>
      <c r="K2336" s="73" t="s">
        <v>178</v>
      </c>
      <c r="L2336" s="74">
        <v>1482.72</v>
      </c>
      <c r="M2336" s="74">
        <v>1846.7901120000001</v>
      </c>
    </row>
    <row r="2337" spans="1:13" ht="14.25" x14ac:dyDescent="0.2">
      <c r="A2337" s="3" t="s">
        <v>676</v>
      </c>
      <c r="B2337" s="3" t="s">
        <v>676</v>
      </c>
      <c r="C2337" s="72" t="s">
        <v>604</v>
      </c>
      <c r="D2337" s="73" t="s">
        <v>10</v>
      </c>
      <c r="E2337" s="73">
        <v>2020</v>
      </c>
      <c r="F2337" s="72" t="s">
        <v>152</v>
      </c>
      <c r="G2337" s="73" t="s">
        <v>153</v>
      </c>
      <c r="H2337" s="72" t="s">
        <v>2</v>
      </c>
      <c r="I2337" s="72" t="s">
        <v>524</v>
      </c>
      <c r="J2337" s="73" t="s">
        <v>178</v>
      </c>
      <c r="K2337" s="73" t="s">
        <v>178</v>
      </c>
      <c r="L2337" s="74">
        <v>1122.19</v>
      </c>
      <c r="M2337" s="74">
        <v>1499.5262090000001</v>
      </c>
    </row>
    <row r="2338" spans="1:13" ht="14.25" x14ac:dyDescent="0.2">
      <c r="A2338" s="3" t="s">
        <v>676</v>
      </c>
      <c r="B2338" s="3" t="s">
        <v>676</v>
      </c>
      <c r="C2338" s="72" t="s">
        <v>604</v>
      </c>
      <c r="D2338" s="73" t="s">
        <v>10</v>
      </c>
      <c r="E2338" s="73">
        <v>2020</v>
      </c>
      <c r="F2338" s="72" t="s">
        <v>152</v>
      </c>
      <c r="G2338" s="73" t="s">
        <v>153</v>
      </c>
      <c r="H2338" s="72" t="s">
        <v>2</v>
      </c>
      <c r="I2338" s="72" t="s">
        <v>405</v>
      </c>
      <c r="J2338" s="73" t="s">
        <v>677</v>
      </c>
      <c r="K2338" s="73" t="s">
        <v>677</v>
      </c>
      <c r="L2338" s="74">
        <v>1458.8500000000001</v>
      </c>
      <c r="M2338" s="74">
        <v>1857.0879350000002</v>
      </c>
    </row>
    <row r="2339" spans="1:13" ht="14.25" x14ac:dyDescent="0.2">
      <c r="A2339" s="3" t="s">
        <v>676</v>
      </c>
      <c r="B2339" s="3" t="s">
        <v>676</v>
      </c>
      <c r="C2339" s="72" t="s">
        <v>604</v>
      </c>
      <c r="D2339" s="73" t="s">
        <v>10</v>
      </c>
      <c r="E2339" s="73">
        <v>2020</v>
      </c>
      <c r="F2339" s="72" t="s">
        <v>152</v>
      </c>
      <c r="G2339" s="73" t="s">
        <v>153</v>
      </c>
      <c r="H2339" s="72" t="s">
        <v>2</v>
      </c>
      <c r="I2339" s="72" t="s">
        <v>583</v>
      </c>
      <c r="J2339" s="73" t="s">
        <v>178</v>
      </c>
      <c r="K2339" s="73" t="s">
        <v>178</v>
      </c>
      <c r="L2339" s="74">
        <v>1239.6000000000001</v>
      </c>
      <c r="M2339" s="74">
        <v>1607.296848</v>
      </c>
    </row>
    <row r="2340" spans="1:13" ht="14.25" x14ac:dyDescent="0.2">
      <c r="A2340" s="3" t="s">
        <v>676</v>
      </c>
      <c r="B2340" s="3" t="s">
        <v>676</v>
      </c>
      <c r="C2340" s="72" t="s">
        <v>604</v>
      </c>
      <c r="D2340" s="73" t="s">
        <v>10</v>
      </c>
      <c r="E2340" s="73">
        <v>2020</v>
      </c>
      <c r="F2340" s="72" t="s">
        <v>152</v>
      </c>
      <c r="G2340" s="73" t="s">
        <v>153</v>
      </c>
      <c r="H2340" s="72" t="s">
        <v>2</v>
      </c>
      <c r="I2340" s="72" t="s">
        <v>573</v>
      </c>
      <c r="J2340" s="73" t="s">
        <v>178</v>
      </c>
      <c r="K2340" s="73" t="s">
        <v>178</v>
      </c>
      <c r="L2340" s="74">
        <v>1342.19</v>
      </c>
      <c r="M2340" s="74">
        <v>1717.7976250000002</v>
      </c>
    </row>
    <row r="2341" spans="1:13" ht="14.25" x14ac:dyDescent="0.2">
      <c r="A2341" s="3" t="s">
        <v>676</v>
      </c>
      <c r="B2341" s="3" t="s">
        <v>676</v>
      </c>
      <c r="C2341" s="72" t="s">
        <v>604</v>
      </c>
      <c r="D2341" s="73" t="s">
        <v>10</v>
      </c>
      <c r="E2341" s="73">
        <v>2020</v>
      </c>
      <c r="F2341" s="72" t="s">
        <v>152</v>
      </c>
      <c r="G2341" s="73" t="s">
        <v>153</v>
      </c>
      <c r="H2341" s="72" t="s">
        <v>2</v>
      </c>
      <c r="I2341" s="72" t="s">
        <v>337</v>
      </c>
      <c r="J2341" s="73" t="s">
        <v>677</v>
      </c>
      <c r="K2341" s="73" t="s">
        <v>677</v>
      </c>
      <c r="L2341" s="74">
        <v>1458.8500000000001</v>
      </c>
      <c r="M2341" s="74">
        <v>1972.6169749999999</v>
      </c>
    </row>
    <row r="2342" spans="1:13" ht="14.25" x14ac:dyDescent="0.2">
      <c r="A2342" s="3" t="s">
        <v>676</v>
      </c>
      <c r="B2342" s="3" t="s">
        <v>676</v>
      </c>
      <c r="C2342" s="72" t="s">
        <v>604</v>
      </c>
      <c r="D2342" s="73" t="s">
        <v>10</v>
      </c>
      <c r="E2342" s="73">
        <v>2020</v>
      </c>
      <c r="F2342" s="72" t="s">
        <v>152</v>
      </c>
      <c r="G2342" s="73" t="s">
        <v>153</v>
      </c>
      <c r="H2342" s="72" t="s">
        <v>2</v>
      </c>
      <c r="I2342" s="72" t="s">
        <v>400</v>
      </c>
      <c r="J2342" s="73" t="s">
        <v>178</v>
      </c>
      <c r="K2342" s="73" t="s">
        <v>178</v>
      </c>
      <c r="L2342" s="74">
        <v>1239.6000000000001</v>
      </c>
      <c r="M2342" s="74">
        <v>1607.296848</v>
      </c>
    </row>
    <row r="2343" spans="1:13" ht="14.25" x14ac:dyDescent="0.2">
      <c r="A2343" s="3" t="s">
        <v>676</v>
      </c>
      <c r="B2343" s="3" t="s">
        <v>676</v>
      </c>
      <c r="C2343" s="72" t="s">
        <v>604</v>
      </c>
      <c r="D2343" s="73" t="s">
        <v>10</v>
      </c>
      <c r="E2343" s="73">
        <v>2020</v>
      </c>
      <c r="F2343" s="72" t="s">
        <v>152</v>
      </c>
      <c r="G2343" s="73" t="s">
        <v>153</v>
      </c>
      <c r="H2343" s="72" t="s">
        <v>2</v>
      </c>
      <c r="I2343" s="72" t="s">
        <v>596</v>
      </c>
      <c r="J2343" s="73" t="s">
        <v>178</v>
      </c>
      <c r="K2343" s="73" t="s">
        <v>178</v>
      </c>
      <c r="L2343" s="74">
        <v>1482.72</v>
      </c>
      <c r="M2343" s="74">
        <v>1846.7901120000001</v>
      </c>
    </row>
    <row r="2344" spans="1:13" ht="14.25" x14ac:dyDescent="0.2">
      <c r="A2344" s="3" t="s">
        <v>676</v>
      </c>
      <c r="B2344" s="3" t="s">
        <v>676</v>
      </c>
      <c r="C2344" s="72" t="s">
        <v>604</v>
      </c>
      <c r="D2344" s="73" t="s">
        <v>10</v>
      </c>
      <c r="E2344" s="73">
        <v>2020</v>
      </c>
      <c r="F2344" s="72" t="s">
        <v>152</v>
      </c>
      <c r="G2344" s="73" t="s">
        <v>153</v>
      </c>
      <c r="H2344" s="72" t="s">
        <v>2</v>
      </c>
      <c r="I2344" s="72" t="s">
        <v>528</v>
      </c>
      <c r="J2344" s="73" t="s">
        <v>178</v>
      </c>
      <c r="K2344" s="73" t="s">
        <v>178</v>
      </c>
      <c r="L2344" s="74">
        <v>1239.6000000000001</v>
      </c>
      <c r="M2344" s="74">
        <v>1607.296848</v>
      </c>
    </row>
    <row r="2345" spans="1:13" ht="14.25" x14ac:dyDescent="0.2">
      <c r="A2345" s="3" t="s">
        <v>676</v>
      </c>
      <c r="B2345" s="3" t="s">
        <v>676</v>
      </c>
      <c r="C2345" s="72" t="s">
        <v>604</v>
      </c>
      <c r="D2345" s="73" t="s">
        <v>10</v>
      </c>
      <c r="E2345" s="73">
        <v>2020</v>
      </c>
      <c r="F2345" s="72" t="s">
        <v>152</v>
      </c>
      <c r="G2345" s="73" t="s">
        <v>153</v>
      </c>
      <c r="H2345" s="72" t="s">
        <v>2</v>
      </c>
      <c r="I2345" s="72" t="s">
        <v>596</v>
      </c>
      <c r="J2345" s="73" t="s">
        <v>178</v>
      </c>
      <c r="K2345" s="73" t="s">
        <v>178</v>
      </c>
      <c r="L2345" s="74">
        <v>1482.72</v>
      </c>
      <c r="M2345" s="74">
        <v>1846.7901120000001</v>
      </c>
    </row>
    <row r="2346" spans="1:13" ht="14.25" x14ac:dyDescent="0.2">
      <c r="A2346" s="3" t="s">
        <v>676</v>
      </c>
      <c r="B2346" s="3" t="s">
        <v>676</v>
      </c>
      <c r="C2346" s="72" t="s">
        <v>604</v>
      </c>
      <c r="D2346" s="73" t="s">
        <v>10</v>
      </c>
      <c r="E2346" s="73">
        <v>2020</v>
      </c>
      <c r="F2346" s="72" t="s">
        <v>152</v>
      </c>
      <c r="G2346" s="73" t="s">
        <v>153</v>
      </c>
      <c r="H2346" s="72" t="s">
        <v>2</v>
      </c>
      <c r="I2346" s="72" t="s">
        <v>339</v>
      </c>
      <c r="J2346" s="73" t="s">
        <v>677</v>
      </c>
      <c r="K2346" s="73" t="s">
        <v>677</v>
      </c>
      <c r="L2346" s="74">
        <v>1458.8500000000001</v>
      </c>
      <c r="M2346" s="74">
        <v>1940.4088790000001</v>
      </c>
    </row>
    <row r="2347" spans="1:13" ht="14.25" x14ac:dyDescent="0.2">
      <c r="A2347" s="3" t="s">
        <v>676</v>
      </c>
      <c r="B2347" s="3" t="s">
        <v>676</v>
      </c>
      <c r="C2347" s="72" t="s">
        <v>604</v>
      </c>
      <c r="D2347" s="73" t="s">
        <v>10</v>
      </c>
      <c r="E2347" s="73">
        <v>2020</v>
      </c>
      <c r="F2347" s="72" t="s">
        <v>152</v>
      </c>
      <c r="G2347" s="73" t="s">
        <v>153</v>
      </c>
      <c r="H2347" s="72" t="s">
        <v>2</v>
      </c>
      <c r="I2347" s="72" t="s">
        <v>532</v>
      </c>
      <c r="J2347" s="73" t="s">
        <v>178</v>
      </c>
      <c r="K2347" s="73" t="s">
        <v>178</v>
      </c>
      <c r="L2347" s="74">
        <v>1122.19</v>
      </c>
      <c r="M2347" s="74">
        <v>1499.5262090000001</v>
      </c>
    </row>
    <row r="2348" spans="1:13" ht="14.25" x14ac:dyDescent="0.2">
      <c r="A2348" s="3" t="s">
        <v>676</v>
      </c>
      <c r="B2348" s="3" t="s">
        <v>676</v>
      </c>
      <c r="C2348" s="72" t="s">
        <v>604</v>
      </c>
      <c r="D2348" s="73" t="s">
        <v>10</v>
      </c>
      <c r="E2348" s="73">
        <v>2020</v>
      </c>
      <c r="F2348" s="72" t="s">
        <v>152</v>
      </c>
      <c r="G2348" s="73" t="s">
        <v>153</v>
      </c>
      <c r="H2348" s="72" t="s">
        <v>2</v>
      </c>
      <c r="I2348" s="72" t="s">
        <v>594</v>
      </c>
      <c r="J2348" s="73" t="s">
        <v>178</v>
      </c>
      <c r="K2348" s="73" t="s">
        <v>178</v>
      </c>
      <c r="L2348" s="74">
        <v>1122.19</v>
      </c>
      <c r="M2348" s="74">
        <v>1499.5262090000001</v>
      </c>
    </row>
    <row r="2349" spans="1:13" ht="14.25" x14ac:dyDescent="0.2">
      <c r="A2349" s="3" t="s">
        <v>676</v>
      </c>
      <c r="B2349" s="3" t="s">
        <v>676</v>
      </c>
      <c r="C2349" s="72" t="s">
        <v>604</v>
      </c>
      <c r="D2349" s="73" t="s">
        <v>10</v>
      </c>
      <c r="E2349" s="73">
        <v>2020</v>
      </c>
      <c r="F2349" s="72" t="s">
        <v>152</v>
      </c>
      <c r="G2349" s="73" t="s">
        <v>153</v>
      </c>
      <c r="H2349" s="72" t="s">
        <v>2</v>
      </c>
      <c r="I2349" s="72" t="s">
        <v>560</v>
      </c>
      <c r="J2349" s="73" t="s">
        <v>178</v>
      </c>
      <c r="K2349" s="73" t="s">
        <v>178</v>
      </c>
      <c r="L2349" s="74">
        <v>1342.19</v>
      </c>
      <c r="M2349" s="74">
        <v>1717.7976250000002</v>
      </c>
    </row>
    <row r="2350" spans="1:13" ht="14.25" x14ac:dyDescent="0.2">
      <c r="A2350" s="3" t="s">
        <v>676</v>
      </c>
      <c r="B2350" s="3" t="s">
        <v>676</v>
      </c>
      <c r="C2350" s="72" t="s">
        <v>604</v>
      </c>
      <c r="D2350" s="73" t="s">
        <v>10</v>
      </c>
      <c r="E2350" s="73">
        <v>2020</v>
      </c>
      <c r="F2350" s="72" t="s">
        <v>152</v>
      </c>
      <c r="G2350" s="73" t="s">
        <v>153</v>
      </c>
      <c r="H2350" s="72" t="s">
        <v>2</v>
      </c>
      <c r="I2350" s="72" t="s">
        <v>340</v>
      </c>
      <c r="J2350" s="73" t="s">
        <v>178</v>
      </c>
      <c r="K2350" s="73" t="s">
        <v>178</v>
      </c>
      <c r="L2350" s="74">
        <v>1239.6000000000001</v>
      </c>
      <c r="M2350" s="74">
        <v>1607.296848</v>
      </c>
    </row>
    <row r="2351" spans="1:13" ht="14.25" x14ac:dyDescent="0.2">
      <c r="A2351" s="3" t="s">
        <v>676</v>
      </c>
      <c r="B2351" s="3" t="s">
        <v>676</v>
      </c>
      <c r="C2351" s="72" t="s">
        <v>604</v>
      </c>
      <c r="D2351" s="73" t="s">
        <v>10</v>
      </c>
      <c r="E2351" s="73">
        <v>2020</v>
      </c>
      <c r="F2351" s="72" t="s">
        <v>152</v>
      </c>
      <c r="G2351" s="73" t="s">
        <v>153</v>
      </c>
      <c r="H2351" s="72" t="s">
        <v>2</v>
      </c>
      <c r="I2351" s="72" t="s">
        <v>170</v>
      </c>
      <c r="J2351" s="73" t="s">
        <v>178</v>
      </c>
      <c r="K2351" s="73" t="s">
        <v>178</v>
      </c>
      <c r="L2351" s="74">
        <v>1611.4900000000002</v>
      </c>
      <c r="M2351" s="74">
        <v>1997.1961910000002</v>
      </c>
    </row>
    <row r="2352" spans="1:13" ht="14.25" x14ac:dyDescent="0.2">
      <c r="A2352" s="3" t="s">
        <v>676</v>
      </c>
      <c r="B2352" s="3" t="s">
        <v>676</v>
      </c>
      <c r="C2352" s="72" t="s">
        <v>604</v>
      </c>
      <c r="D2352" s="73" t="s">
        <v>10</v>
      </c>
      <c r="E2352" s="73">
        <v>2020</v>
      </c>
      <c r="F2352" s="72" t="s">
        <v>152</v>
      </c>
      <c r="G2352" s="73" t="s">
        <v>153</v>
      </c>
      <c r="H2352" s="72" t="s">
        <v>2</v>
      </c>
      <c r="I2352" s="72" t="s">
        <v>537</v>
      </c>
      <c r="J2352" s="73" t="s">
        <v>178</v>
      </c>
      <c r="K2352" s="73" t="s">
        <v>178</v>
      </c>
      <c r="L2352" s="74">
        <v>1458.8500000000001</v>
      </c>
      <c r="M2352" s="74">
        <v>1824.8798390000002</v>
      </c>
    </row>
    <row r="2353" spans="1:13" ht="14.25" x14ac:dyDescent="0.2">
      <c r="A2353" s="3" t="s">
        <v>676</v>
      </c>
      <c r="B2353" s="3" t="s">
        <v>676</v>
      </c>
      <c r="C2353" s="72" t="s">
        <v>604</v>
      </c>
      <c r="D2353" s="73" t="s">
        <v>10</v>
      </c>
      <c r="E2353" s="73">
        <v>2020</v>
      </c>
      <c r="F2353" s="72" t="s">
        <v>152</v>
      </c>
      <c r="G2353" s="73" t="s">
        <v>153</v>
      </c>
      <c r="H2353" s="72" t="s">
        <v>2</v>
      </c>
      <c r="I2353" s="72" t="s">
        <v>255</v>
      </c>
      <c r="J2353" s="73" t="s">
        <v>178</v>
      </c>
      <c r="K2353" s="73" t="s">
        <v>178</v>
      </c>
      <c r="L2353" s="74">
        <v>1239.6000000000001</v>
      </c>
      <c r="M2353" s="74">
        <v>1607.296848</v>
      </c>
    </row>
    <row r="2354" spans="1:13" ht="14.25" x14ac:dyDescent="0.2">
      <c r="A2354" s="3" t="s">
        <v>676</v>
      </c>
      <c r="B2354" s="3" t="s">
        <v>676</v>
      </c>
      <c r="C2354" s="72" t="s">
        <v>604</v>
      </c>
      <c r="D2354" s="73" t="s">
        <v>10</v>
      </c>
      <c r="E2354" s="73">
        <v>2020</v>
      </c>
      <c r="F2354" s="72" t="s">
        <v>152</v>
      </c>
      <c r="G2354" s="73" t="s">
        <v>153</v>
      </c>
      <c r="H2354" s="72" t="s">
        <v>2</v>
      </c>
      <c r="I2354" s="72" t="s">
        <v>337</v>
      </c>
      <c r="J2354" s="73" t="s">
        <v>178</v>
      </c>
      <c r="K2354" s="73" t="s">
        <v>178</v>
      </c>
      <c r="L2354" s="74">
        <v>1611.4900000000002</v>
      </c>
      <c r="M2354" s="74">
        <v>1997.1961910000002</v>
      </c>
    </row>
    <row r="2355" spans="1:13" ht="14.25" x14ac:dyDescent="0.2">
      <c r="A2355" s="3" t="s">
        <v>676</v>
      </c>
      <c r="B2355" s="3" t="s">
        <v>676</v>
      </c>
      <c r="C2355" s="72" t="s">
        <v>604</v>
      </c>
      <c r="D2355" s="73" t="s">
        <v>10</v>
      </c>
      <c r="E2355" s="73">
        <v>2020</v>
      </c>
      <c r="F2355" s="72" t="s">
        <v>152</v>
      </c>
      <c r="G2355" s="73" t="s">
        <v>153</v>
      </c>
      <c r="H2355" s="72" t="s">
        <v>2</v>
      </c>
      <c r="I2355" s="72" t="s">
        <v>597</v>
      </c>
      <c r="J2355" s="73" t="s">
        <v>677</v>
      </c>
      <c r="K2355" s="73" t="s">
        <v>677</v>
      </c>
      <c r="L2355" s="74">
        <v>1122.19</v>
      </c>
      <c r="M2355" s="74">
        <v>1615.055249</v>
      </c>
    </row>
    <row r="2356" spans="1:13" ht="14.25" x14ac:dyDescent="0.2">
      <c r="A2356" s="3" t="s">
        <v>676</v>
      </c>
      <c r="B2356" s="3" t="s">
        <v>676</v>
      </c>
      <c r="C2356" s="72" t="s">
        <v>604</v>
      </c>
      <c r="D2356" s="73" t="s">
        <v>10</v>
      </c>
      <c r="E2356" s="73">
        <v>2020</v>
      </c>
      <c r="F2356" s="72" t="s">
        <v>152</v>
      </c>
      <c r="G2356" s="73" t="s">
        <v>153</v>
      </c>
      <c r="H2356" s="72" t="s">
        <v>2</v>
      </c>
      <c r="I2356" s="72" t="s">
        <v>598</v>
      </c>
      <c r="J2356" s="73" t="s">
        <v>178</v>
      </c>
      <c r="K2356" s="73" t="s">
        <v>178</v>
      </c>
      <c r="L2356" s="74">
        <v>1725.83</v>
      </c>
      <c r="M2356" s="74">
        <v>2069.9407809999998</v>
      </c>
    </row>
    <row r="2357" spans="1:13" ht="14.25" x14ac:dyDescent="0.2">
      <c r="A2357" s="3" t="s">
        <v>676</v>
      </c>
      <c r="B2357" s="3" t="s">
        <v>676</v>
      </c>
      <c r="C2357" s="72" t="s">
        <v>604</v>
      </c>
      <c r="D2357" s="73" t="s">
        <v>10</v>
      </c>
      <c r="E2357" s="73">
        <v>2020</v>
      </c>
      <c r="F2357" s="72" t="s">
        <v>152</v>
      </c>
      <c r="G2357" s="73" t="s">
        <v>153</v>
      </c>
      <c r="H2357" s="72" t="s">
        <v>2</v>
      </c>
      <c r="I2357" s="72" t="s">
        <v>356</v>
      </c>
      <c r="J2357" s="73" t="s">
        <v>178</v>
      </c>
      <c r="K2357" s="73" t="s">
        <v>178</v>
      </c>
      <c r="L2357" s="74">
        <v>1458.8500000000001</v>
      </c>
      <c r="M2357" s="74">
        <v>1857.0879350000002</v>
      </c>
    </row>
    <row r="2358" spans="1:13" ht="14.25" x14ac:dyDescent="0.2">
      <c r="A2358" s="3" t="s">
        <v>676</v>
      </c>
      <c r="B2358" s="3" t="s">
        <v>676</v>
      </c>
      <c r="C2358" s="72" t="s">
        <v>604</v>
      </c>
      <c r="D2358" s="73" t="s">
        <v>10</v>
      </c>
      <c r="E2358" s="73">
        <v>2020</v>
      </c>
      <c r="F2358" s="72" t="s">
        <v>152</v>
      </c>
      <c r="G2358" s="73" t="s">
        <v>153</v>
      </c>
      <c r="H2358" s="72" t="s">
        <v>2</v>
      </c>
      <c r="I2358" s="72" t="s">
        <v>546</v>
      </c>
      <c r="J2358" s="73" t="s">
        <v>178</v>
      </c>
      <c r="K2358" s="73" t="s">
        <v>178</v>
      </c>
      <c r="L2358" s="74">
        <v>1562.19</v>
      </c>
      <c r="M2358" s="74">
        <v>1919.735625</v>
      </c>
    </row>
    <row r="2359" spans="1:13" ht="14.25" x14ac:dyDescent="0.2">
      <c r="A2359" s="3" t="s">
        <v>676</v>
      </c>
      <c r="B2359" s="3" t="s">
        <v>676</v>
      </c>
      <c r="C2359" s="72" t="s">
        <v>604</v>
      </c>
      <c r="D2359" s="73" t="s">
        <v>10</v>
      </c>
      <c r="E2359" s="73">
        <v>2020</v>
      </c>
      <c r="F2359" s="72" t="s">
        <v>152</v>
      </c>
      <c r="G2359" s="73" t="s">
        <v>153</v>
      </c>
      <c r="H2359" s="72" t="s">
        <v>2</v>
      </c>
      <c r="I2359" s="72" t="s">
        <v>337</v>
      </c>
      <c r="J2359" s="73" t="s">
        <v>677</v>
      </c>
      <c r="K2359" s="73" t="s">
        <v>677</v>
      </c>
      <c r="L2359" s="74">
        <v>1122.19</v>
      </c>
      <c r="M2359" s="74">
        <v>1631.3886649999999</v>
      </c>
    </row>
    <row r="2360" spans="1:13" ht="14.25" x14ac:dyDescent="0.2">
      <c r="A2360" s="3" t="s">
        <v>676</v>
      </c>
      <c r="B2360" s="3" t="s">
        <v>676</v>
      </c>
      <c r="C2360" s="72" t="s">
        <v>604</v>
      </c>
      <c r="D2360" s="73" t="s">
        <v>10</v>
      </c>
      <c r="E2360" s="73">
        <v>2020</v>
      </c>
      <c r="F2360" s="72" t="s">
        <v>152</v>
      </c>
      <c r="G2360" s="73" t="s">
        <v>153</v>
      </c>
      <c r="H2360" s="72" t="s">
        <v>2</v>
      </c>
      <c r="I2360" s="72" t="s">
        <v>554</v>
      </c>
      <c r="J2360" s="73" t="s">
        <v>178</v>
      </c>
      <c r="K2360" s="73" t="s">
        <v>178</v>
      </c>
      <c r="L2360" s="74">
        <v>1239.6000000000001</v>
      </c>
      <c r="M2360" s="74">
        <v>1607.296848</v>
      </c>
    </row>
    <row r="2361" spans="1:13" ht="14.25" x14ac:dyDescent="0.2">
      <c r="A2361" s="3" t="s">
        <v>676</v>
      </c>
      <c r="B2361" s="3" t="s">
        <v>676</v>
      </c>
      <c r="C2361" s="72" t="s">
        <v>604</v>
      </c>
      <c r="D2361" s="73" t="s">
        <v>10</v>
      </c>
      <c r="E2361" s="73">
        <v>2020</v>
      </c>
      <c r="F2361" s="72" t="s">
        <v>152</v>
      </c>
      <c r="G2361" s="73" t="s">
        <v>153</v>
      </c>
      <c r="H2361" s="72" t="s">
        <v>2</v>
      </c>
      <c r="I2361" s="72" t="s">
        <v>599</v>
      </c>
      <c r="J2361" s="73" t="s">
        <v>677</v>
      </c>
      <c r="K2361" s="73" t="s">
        <v>677</v>
      </c>
      <c r="L2361" s="74">
        <v>1122.19</v>
      </c>
      <c r="M2361" s="74">
        <v>1631.3886649999999</v>
      </c>
    </row>
    <row r="2362" spans="1:13" ht="14.25" x14ac:dyDescent="0.2">
      <c r="A2362" s="3" t="s">
        <v>676</v>
      </c>
      <c r="B2362" s="3" t="s">
        <v>676</v>
      </c>
      <c r="C2362" s="72" t="s">
        <v>604</v>
      </c>
      <c r="D2362" s="73" t="s">
        <v>10</v>
      </c>
      <c r="E2362" s="73">
        <v>2020</v>
      </c>
      <c r="F2362" s="72" t="s">
        <v>152</v>
      </c>
      <c r="G2362" s="73" t="s">
        <v>153</v>
      </c>
      <c r="H2362" s="72" t="s">
        <v>2</v>
      </c>
      <c r="I2362" s="72" t="s">
        <v>589</v>
      </c>
      <c r="J2362" s="73" t="s">
        <v>178</v>
      </c>
      <c r="K2362" s="73" t="s">
        <v>178</v>
      </c>
      <c r="L2362" s="74">
        <v>1458.8500000000001</v>
      </c>
      <c r="M2362" s="74">
        <v>2010.667919</v>
      </c>
    </row>
    <row r="2363" spans="1:13" ht="14.25" x14ac:dyDescent="0.2">
      <c r="A2363" s="3" t="s">
        <v>676</v>
      </c>
      <c r="B2363" s="3" t="s">
        <v>676</v>
      </c>
      <c r="C2363" s="72" t="s">
        <v>604</v>
      </c>
      <c r="D2363" s="73" t="s">
        <v>10</v>
      </c>
      <c r="E2363" s="73">
        <v>2020</v>
      </c>
      <c r="F2363" s="72" t="s">
        <v>152</v>
      </c>
      <c r="G2363" s="73" t="s">
        <v>153</v>
      </c>
      <c r="H2363" s="72" t="s">
        <v>2</v>
      </c>
      <c r="I2363" s="72" t="s">
        <v>551</v>
      </c>
      <c r="J2363" s="73" t="s">
        <v>178</v>
      </c>
      <c r="K2363" s="73" t="s">
        <v>178</v>
      </c>
      <c r="L2363" s="74">
        <v>1239.6000000000001</v>
      </c>
      <c r="M2363" s="74">
        <v>1607.296848</v>
      </c>
    </row>
    <row r="2364" spans="1:13" ht="14.25" x14ac:dyDescent="0.2">
      <c r="A2364" s="3" t="s">
        <v>676</v>
      </c>
      <c r="B2364" s="3" t="s">
        <v>676</v>
      </c>
      <c r="C2364" s="72" t="s">
        <v>604</v>
      </c>
      <c r="D2364" s="73" t="s">
        <v>10</v>
      </c>
      <c r="E2364" s="73">
        <v>2020</v>
      </c>
      <c r="F2364" s="72" t="s">
        <v>152</v>
      </c>
      <c r="G2364" s="73" t="s">
        <v>153</v>
      </c>
      <c r="H2364" s="72" t="s">
        <v>108</v>
      </c>
      <c r="I2364" s="72" t="s">
        <v>412</v>
      </c>
      <c r="J2364" s="73" t="s">
        <v>178</v>
      </c>
      <c r="K2364" s="73" t="s">
        <v>178</v>
      </c>
      <c r="L2364" s="74">
        <v>1488.8500000000001</v>
      </c>
      <c r="M2364" s="74">
        <v>1884.6249350000001</v>
      </c>
    </row>
    <row r="2365" spans="1:13" ht="14.25" x14ac:dyDescent="0.2">
      <c r="A2365" s="3" t="s">
        <v>676</v>
      </c>
      <c r="B2365" s="3" t="s">
        <v>676</v>
      </c>
      <c r="C2365" s="72" t="s">
        <v>604</v>
      </c>
      <c r="D2365" s="73" t="s">
        <v>10</v>
      </c>
      <c r="E2365" s="73">
        <v>2020</v>
      </c>
      <c r="F2365" s="72" t="s">
        <v>152</v>
      </c>
      <c r="G2365" s="73" t="s">
        <v>153</v>
      </c>
      <c r="H2365" s="72" t="s">
        <v>2</v>
      </c>
      <c r="I2365" s="72" t="s">
        <v>549</v>
      </c>
      <c r="J2365" s="73" t="s">
        <v>178</v>
      </c>
      <c r="K2365" s="73" t="s">
        <v>178</v>
      </c>
      <c r="L2365" s="74">
        <v>1239.6000000000001</v>
      </c>
      <c r="M2365" s="74">
        <v>1607.296848</v>
      </c>
    </row>
    <row r="2366" spans="1:13" ht="14.25" x14ac:dyDescent="0.2">
      <c r="A2366" s="3" t="s">
        <v>676</v>
      </c>
      <c r="B2366" s="3" t="s">
        <v>676</v>
      </c>
      <c r="C2366" s="72" t="s">
        <v>604</v>
      </c>
      <c r="D2366" s="73" t="s">
        <v>10</v>
      </c>
      <c r="E2366" s="73">
        <v>2020</v>
      </c>
      <c r="F2366" s="72" t="s">
        <v>152</v>
      </c>
      <c r="G2366" s="73" t="s">
        <v>153</v>
      </c>
      <c r="H2366" s="72" t="s">
        <v>2</v>
      </c>
      <c r="I2366" s="72" t="s">
        <v>574</v>
      </c>
      <c r="J2366" s="73" t="s">
        <v>178</v>
      </c>
      <c r="K2366" s="73" t="s">
        <v>178</v>
      </c>
      <c r="L2366" s="74">
        <v>1122.19</v>
      </c>
      <c r="M2366" s="74">
        <v>1499.5262090000001</v>
      </c>
    </row>
    <row r="2367" spans="1:13" ht="14.25" x14ac:dyDescent="0.2">
      <c r="A2367" s="3" t="s">
        <v>676</v>
      </c>
      <c r="B2367" s="3" t="s">
        <v>676</v>
      </c>
      <c r="C2367" s="72" t="s">
        <v>604</v>
      </c>
      <c r="D2367" s="73" t="s">
        <v>10</v>
      </c>
      <c r="E2367" s="73">
        <v>2020</v>
      </c>
      <c r="F2367" s="72" t="s">
        <v>152</v>
      </c>
      <c r="G2367" s="73" t="s">
        <v>153</v>
      </c>
      <c r="H2367" s="72" t="s">
        <v>2</v>
      </c>
      <c r="I2367" s="72" t="s">
        <v>591</v>
      </c>
      <c r="J2367" s="73" t="s">
        <v>178</v>
      </c>
      <c r="K2367" s="73" t="s">
        <v>178</v>
      </c>
      <c r="L2367" s="74">
        <v>1342.19</v>
      </c>
      <c r="M2367" s="74">
        <v>1717.7976250000002</v>
      </c>
    </row>
    <row r="2368" spans="1:13" ht="14.25" x14ac:dyDescent="0.2">
      <c r="A2368" s="3" t="s">
        <v>676</v>
      </c>
      <c r="B2368" s="3" t="s">
        <v>676</v>
      </c>
      <c r="C2368" s="72" t="s">
        <v>604</v>
      </c>
      <c r="D2368" s="73" t="s">
        <v>10</v>
      </c>
      <c r="E2368" s="73">
        <v>2020</v>
      </c>
      <c r="F2368" s="72" t="s">
        <v>152</v>
      </c>
      <c r="G2368" s="73" t="s">
        <v>153</v>
      </c>
      <c r="H2368" s="72" t="s">
        <v>2</v>
      </c>
      <c r="I2368" s="72" t="s">
        <v>170</v>
      </c>
      <c r="J2368" s="73" t="s">
        <v>178</v>
      </c>
      <c r="K2368" s="73" t="s">
        <v>178</v>
      </c>
      <c r="L2368" s="74">
        <v>1458.8500000000001</v>
      </c>
      <c r="M2368" s="74">
        <v>1857.0879350000002</v>
      </c>
    </row>
    <row r="2369" spans="1:13" ht="14.25" x14ac:dyDescent="0.2">
      <c r="A2369" s="3" t="s">
        <v>676</v>
      </c>
      <c r="B2369" s="3" t="s">
        <v>676</v>
      </c>
      <c r="C2369" s="72" t="s">
        <v>604</v>
      </c>
      <c r="D2369" s="73" t="s">
        <v>10</v>
      </c>
      <c r="E2369" s="73">
        <v>2020</v>
      </c>
      <c r="F2369" s="72" t="s">
        <v>152</v>
      </c>
      <c r="G2369" s="73" t="s">
        <v>153</v>
      </c>
      <c r="H2369" s="72" t="s">
        <v>2</v>
      </c>
      <c r="I2369" s="72" t="s">
        <v>558</v>
      </c>
      <c r="J2369" s="73" t="s">
        <v>178</v>
      </c>
      <c r="K2369" s="73" t="s">
        <v>178</v>
      </c>
      <c r="L2369" s="74">
        <v>1342.19</v>
      </c>
      <c r="M2369" s="74">
        <v>1717.7976250000002</v>
      </c>
    </row>
    <row r="2370" spans="1:13" ht="14.25" x14ac:dyDescent="0.2">
      <c r="A2370" s="3" t="s">
        <v>676</v>
      </c>
      <c r="B2370" s="3" t="s">
        <v>676</v>
      </c>
      <c r="C2370" s="72" t="s">
        <v>604</v>
      </c>
      <c r="D2370" s="73" t="s">
        <v>10</v>
      </c>
      <c r="E2370" s="73">
        <v>2020</v>
      </c>
      <c r="F2370" s="72" t="s">
        <v>152</v>
      </c>
      <c r="G2370" s="73" t="s">
        <v>153</v>
      </c>
      <c r="H2370" s="72" t="s">
        <v>2</v>
      </c>
      <c r="I2370" s="72" t="s">
        <v>339</v>
      </c>
      <c r="J2370" s="73" t="s">
        <v>178</v>
      </c>
      <c r="K2370" s="73" t="s">
        <v>178</v>
      </c>
      <c r="L2370" s="74">
        <v>1482.72</v>
      </c>
      <c r="M2370" s="74">
        <v>1846.7901120000001</v>
      </c>
    </row>
    <row r="2371" spans="1:13" ht="14.25" x14ac:dyDescent="0.2">
      <c r="A2371" s="3" t="s">
        <v>676</v>
      </c>
      <c r="B2371" s="3" t="s">
        <v>676</v>
      </c>
      <c r="C2371" s="72" t="s">
        <v>604</v>
      </c>
      <c r="D2371" s="73" t="s">
        <v>10</v>
      </c>
      <c r="E2371" s="73">
        <v>2020</v>
      </c>
      <c r="F2371" s="72" t="s">
        <v>152</v>
      </c>
      <c r="G2371" s="73" t="s">
        <v>153</v>
      </c>
      <c r="H2371" s="72" t="s">
        <v>2</v>
      </c>
      <c r="I2371" s="72" t="s">
        <v>553</v>
      </c>
      <c r="J2371" s="73" t="s">
        <v>178</v>
      </c>
      <c r="K2371" s="73" t="s">
        <v>178</v>
      </c>
      <c r="L2371" s="74">
        <v>1458.8500000000001</v>
      </c>
      <c r="M2371" s="74">
        <v>1857.0879350000002</v>
      </c>
    </row>
    <row r="2372" spans="1:13" ht="14.25" x14ac:dyDescent="0.2">
      <c r="A2372" s="3" t="s">
        <v>676</v>
      </c>
      <c r="B2372" s="3" t="s">
        <v>676</v>
      </c>
      <c r="C2372" s="72" t="s">
        <v>604</v>
      </c>
      <c r="D2372" s="73" t="s">
        <v>10</v>
      </c>
      <c r="E2372" s="73">
        <v>2020</v>
      </c>
      <c r="F2372" s="72" t="s">
        <v>152</v>
      </c>
      <c r="G2372" s="73" t="s">
        <v>153</v>
      </c>
      <c r="H2372" s="72" t="s">
        <v>2</v>
      </c>
      <c r="I2372" s="72" t="s">
        <v>548</v>
      </c>
      <c r="J2372" s="73" t="s">
        <v>178</v>
      </c>
      <c r="K2372" s="73" t="s">
        <v>178</v>
      </c>
      <c r="L2372" s="74">
        <v>1122.19</v>
      </c>
      <c r="M2372" s="74">
        <v>1499.5262090000001</v>
      </c>
    </row>
    <row r="2373" spans="1:13" ht="14.25" x14ac:dyDescent="0.2">
      <c r="A2373" s="3" t="s">
        <v>676</v>
      </c>
      <c r="B2373" s="3" t="s">
        <v>676</v>
      </c>
      <c r="C2373" s="72" t="s">
        <v>604</v>
      </c>
      <c r="D2373" s="73" t="s">
        <v>10</v>
      </c>
      <c r="E2373" s="73">
        <v>2020</v>
      </c>
      <c r="F2373" s="72" t="s">
        <v>152</v>
      </c>
      <c r="G2373" s="73" t="s">
        <v>153</v>
      </c>
      <c r="H2373" s="72" t="s">
        <v>2</v>
      </c>
      <c r="I2373" s="72" t="s">
        <v>526</v>
      </c>
      <c r="J2373" s="73" t="s">
        <v>178</v>
      </c>
      <c r="K2373" s="73" t="s">
        <v>178</v>
      </c>
      <c r="L2373" s="74">
        <v>1239.6000000000001</v>
      </c>
      <c r="M2373" s="74">
        <v>1607.296848</v>
      </c>
    </row>
    <row r="2374" spans="1:13" ht="14.25" x14ac:dyDescent="0.2">
      <c r="A2374" s="3" t="s">
        <v>676</v>
      </c>
      <c r="B2374" s="3" t="s">
        <v>676</v>
      </c>
      <c r="C2374" s="72" t="s">
        <v>604</v>
      </c>
      <c r="D2374" s="73" t="s">
        <v>10</v>
      </c>
      <c r="E2374" s="73">
        <v>2020</v>
      </c>
      <c r="F2374" s="72" t="s">
        <v>152</v>
      </c>
      <c r="G2374" s="73" t="s">
        <v>153</v>
      </c>
      <c r="H2374" s="72" t="s">
        <v>2</v>
      </c>
      <c r="I2374" s="72" t="s">
        <v>559</v>
      </c>
      <c r="J2374" s="73" t="s">
        <v>178</v>
      </c>
      <c r="K2374" s="73" t="s">
        <v>178</v>
      </c>
      <c r="L2374" s="74">
        <v>1725.83</v>
      </c>
      <c r="M2374" s="74">
        <v>2053.6073649999998</v>
      </c>
    </row>
    <row r="2375" spans="1:13" ht="14.25" x14ac:dyDescent="0.2">
      <c r="A2375" s="3" t="s">
        <v>676</v>
      </c>
      <c r="B2375" s="3" t="s">
        <v>676</v>
      </c>
      <c r="C2375" s="72" t="s">
        <v>604</v>
      </c>
      <c r="D2375" s="73" t="s">
        <v>10</v>
      </c>
      <c r="E2375" s="73">
        <v>2020</v>
      </c>
      <c r="F2375" s="72" t="s">
        <v>152</v>
      </c>
      <c r="G2375" s="73" t="s">
        <v>153</v>
      </c>
      <c r="H2375" s="72" t="s">
        <v>2</v>
      </c>
      <c r="I2375" s="72" t="s">
        <v>580</v>
      </c>
      <c r="J2375" s="73" t="s">
        <v>178</v>
      </c>
      <c r="K2375" s="73" t="s">
        <v>178</v>
      </c>
      <c r="L2375" s="74">
        <v>1482.72</v>
      </c>
      <c r="M2375" s="74">
        <v>1846.7901120000001</v>
      </c>
    </row>
    <row r="2376" spans="1:13" ht="14.25" x14ac:dyDescent="0.2">
      <c r="A2376" s="3" t="s">
        <v>676</v>
      </c>
      <c r="B2376" s="3" t="s">
        <v>676</v>
      </c>
      <c r="C2376" s="72" t="s">
        <v>604</v>
      </c>
      <c r="D2376" s="73" t="s">
        <v>10</v>
      </c>
      <c r="E2376" s="73">
        <v>2020</v>
      </c>
      <c r="F2376" s="72" t="s">
        <v>152</v>
      </c>
      <c r="G2376" s="73" t="s">
        <v>153</v>
      </c>
      <c r="H2376" s="72" t="s">
        <v>2</v>
      </c>
      <c r="I2376" s="72" t="s">
        <v>519</v>
      </c>
      <c r="J2376" s="73" t="s">
        <v>178</v>
      </c>
      <c r="K2376" s="73" t="s">
        <v>178</v>
      </c>
      <c r="L2376" s="74">
        <v>1342.19</v>
      </c>
      <c r="M2376" s="74">
        <v>1717.7976250000002</v>
      </c>
    </row>
    <row r="2377" spans="1:13" ht="14.25" x14ac:dyDescent="0.2">
      <c r="A2377" s="3" t="s">
        <v>676</v>
      </c>
      <c r="B2377" s="3" t="s">
        <v>676</v>
      </c>
      <c r="C2377" s="72" t="s">
        <v>604</v>
      </c>
      <c r="D2377" s="73" t="s">
        <v>10</v>
      </c>
      <c r="E2377" s="73">
        <v>2020</v>
      </c>
      <c r="F2377" s="72" t="s">
        <v>152</v>
      </c>
      <c r="G2377" s="73" t="s">
        <v>153</v>
      </c>
      <c r="H2377" s="72" t="s">
        <v>2</v>
      </c>
      <c r="I2377" s="72" t="s">
        <v>519</v>
      </c>
      <c r="J2377" s="73" t="s">
        <v>178</v>
      </c>
      <c r="K2377" s="73" t="s">
        <v>178</v>
      </c>
      <c r="L2377" s="74">
        <v>1342.19</v>
      </c>
      <c r="M2377" s="74">
        <v>1717.7976250000002</v>
      </c>
    </row>
    <row r="2378" spans="1:13" ht="14.25" x14ac:dyDescent="0.2">
      <c r="A2378" s="3" t="s">
        <v>676</v>
      </c>
      <c r="B2378" s="3" t="s">
        <v>676</v>
      </c>
      <c r="C2378" s="72" t="s">
        <v>604</v>
      </c>
      <c r="D2378" s="73" t="s">
        <v>10</v>
      </c>
      <c r="E2378" s="73">
        <v>2020</v>
      </c>
      <c r="F2378" s="72" t="s">
        <v>152</v>
      </c>
      <c r="G2378" s="73" t="s">
        <v>153</v>
      </c>
      <c r="H2378" s="72" t="s">
        <v>2</v>
      </c>
      <c r="I2378" s="72" t="s">
        <v>356</v>
      </c>
      <c r="J2378" s="73" t="s">
        <v>178</v>
      </c>
      <c r="K2378" s="73" t="s">
        <v>178</v>
      </c>
      <c r="L2378" s="74">
        <v>1458.8500000000001</v>
      </c>
      <c r="M2378" s="74">
        <v>1857.0879350000002</v>
      </c>
    </row>
    <row r="2379" spans="1:13" ht="14.25" x14ac:dyDescent="0.2">
      <c r="A2379" s="3" t="s">
        <v>676</v>
      </c>
      <c r="B2379" s="3" t="s">
        <v>676</v>
      </c>
      <c r="C2379" s="72" t="s">
        <v>604</v>
      </c>
      <c r="D2379" s="73" t="s">
        <v>10</v>
      </c>
      <c r="E2379" s="73">
        <v>2020</v>
      </c>
      <c r="F2379" s="72" t="s">
        <v>152</v>
      </c>
      <c r="G2379" s="73" t="s">
        <v>153</v>
      </c>
      <c r="H2379" s="72" t="s">
        <v>2</v>
      </c>
      <c r="I2379" s="72" t="s">
        <v>534</v>
      </c>
      <c r="J2379" s="73" t="s">
        <v>396</v>
      </c>
      <c r="K2379" s="73" t="s">
        <v>396</v>
      </c>
      <c r="L2379" s="74">
        <v>1482.72</v>
      </c>
      <c r="M2379" s="74">
        <v>1846.7901120000001</v>
      </c>
    </row>
    <row r="2380" spans="1:13" ht="14.25" x14ac:dyDescent="0.2">
      <c r="A2380" s="3" t="s">
        <v>676</v>
      </c>
      <c r="B2380" s="3" t="s">
        <v>676</v>
      </c>
      <c r="C2380" s="72" t="s">
        <v>604</v>
      </c>
      <c r="D2380" s="73" t="s">
        <v>10</v>
      </c>
      <c r="E2380" s="73">
        <v>2020</v>
      </c>
      <c r="F2380" s="72" t="s">
        <v>152</v>
      </c>
      <c r="G2380" s="73" t="s">
        <v>153</v>
      </c>
      <c r="H2380" s="72" t="s">
        <v>2</v>
      </c>
      <c r="I2380" s="72" t="s">
        <v>596</v>
      </c>
      <c r="J2380" s="73" t="s">
        <v>178</v>
      </c>
      <c r="K2380" s="73" t="s">
        <v>178</v>
      </c>
      <c r="L2380" s="74">
        <v>1342.19</v>
      </c>
      <c r="M2380" s="74">
        <v>1717.7976250000002</v>
      </c>
    </row>
    <row r="2381" spans="1:13" ht="14.25" x14ac:dyDescent="0.2">
      <c r="A2381" s="3" t="s">
        <v>676</v>
      </c>
      <c r="B2381" s="3" t="s">
        <v>676</v>
      </c>
      <c r="C2381" s="72" t="s">
        <v>604</v>
      </c>
      <c r="D2381" s="73" t="s">
        <v>10</v>
      </c>
      <c r="E2381" s="73">
        <v>2020</v>
      </c>
      <c r="F2381" s="72" t="s">
        <v>152</v>
      </c>
      <c r="G2381" s="73" t="s">
        <v>153</v>
      </c>
      <c r="H2381" s="72" t="s">
        <v>2</v>
      </c>
      <c r="I2381" s="72" t="s">
        <v>536</v>
      </c>
      <c r="J2381" s="73" t="s">
        <v>178</v>
      </c>
      <c r="K2381" s="73" t="s">
        <v>178</v>
      </c>
      <c r="L2381" s="74">
        <v>1122.19</v>
      </c>
      <c r="M2381" s="74">
        <v>1615.055249</v>
      </c>
    </row>
    <row r="2382" spans="1:13" ht="14.25" x14ac:dyDescent="0.2">
      <c r="A2382" s="3" t="s">
        <v>676</v>
      </c>
      <c r="B2382" s="3" t="s">
        <v>676</v>
      </c>
      <c r="C2382" s="72" t="s">
        <v>604</v>
      </c>
      <c r="D2382" s="73" t="s">
        <v>10</v>
      </c>
      <c r="E2382" s="73">
        <v>2020</v>
      </c>
      <c r="F2382" s="72" t="s">
        <v>152</v>
      </c>
      <c r="G2382" s="73" t="s">
        <v>153</v>
      </c>
      <c r="H2382" s="72" t="s">
        <v>2</v>
      </c>
      <c r="I2382" s="72" t="s">
        <v>591</v>
      </c>
      <c r="J2382" s="73" t="s">
        <v>178</v>
      </c>
      <c r="K2382" s="73" t="s">
        <v>178</v>
      </c>
      <c r="L2382" s="74">
        <v>1342.19</v>
      </c>
      <c r="M2382" s="74">
        <v>1717.7976250000002</v>
      </c>
    </row>
    <row r="2383" spans="1:13" ht="14.25" x14ac:dyDescent="0.2">
      <c r="A2383" s="3" t="s">
        <v>676</v>
      </c>
      <c r="B2383" s="3" t="s">
        <v>676</v>
      </c>
      <c r="C2383" s="72" t="s">
        <v>604</v>
      </c>
      <c r="D2383" s="73" t="s">
        <v>10</v>
      </c>
      <c r="E2383" s="73">
        <v>2020</v>
      </c>
      <c r="F2383" s="72" t="s">
        <v>152</v>
      </c>
      <c r="G2383" s="73" t="s">
        <v>153</v>
      </c>
      <c r="H2383" s="72" t="s">
        <v>2</v>
      </c>
      <c r="I2383" s="72" t="s">
        <v>554</v>
      </c>
      <c r="J2383" s="73" t="s">
        <v>178</v>
      </c>
      <c r="K2383" s="73" t="s">
        <v>178</v>
      </c>
      <c r="L2383" s="74">
        <v>1122.19</v>
      </c>
      <c r="M2383" s="74">
        <v>1499.5262090000001</v>
      </c>
    </row>
    <row r="2384" spans="1:13" ht="14.25" x14ac:dyDescent="0.2">
      <c r="A2384" s="3" t="s">
        <v>676</v>
      </c>
      <c r="B2384" s="3" t="s">
        <v>676</v>
      </c>
      <c r="C2384" s="72" t="s">
        <v>604</v>
      </c>
      <c r="D2384" s="73" t="s">
        <v>10</v>
      </c>
      <c r="E2384" s="73">
        <v>2020</v>
      </c>
      <c r="F2384" s="72" t="s">
        <v>152</v>
      </c>
      <c r="G2384" s="73" t="s">
        <v>153</v>
      </c>
      <c r="H2384" s="72" t="s">
        <v>2</v>
      </c>
      <c r="I2384" s="72" t="s">
        <v>590</v>
      </c>
      <c r="J2384" s="73" t="s">
        <v>178</v>
      </c>
      <c r="K2384" s="73" t="s">
        <v>178</v>
      </c>
      <c r="L2384" s="74">
        <v>1122.19</v>
      </c>
      <c r="M2384" s="74">
        <v>1499.5262090000001</v>
      </c>
    </row>
    <row r="2385" spans="1:13" ht="14.25" x14ac:dyDescent="0.2">
      <c r="A2385" s="3" t="s">
        <v>676</v>
      </c>
      <c r="B2385" s="3" t="s">
        <v>676</v>
      </c>
      <c r="C2385" s="72" t="s">
        <v>604</v>
      </c>
      <c r="D2385" s="73" t="s">
        <v>10</v>
      </c>
      <c r="E2385" s="73">
        <v>2020</v>
      </c>
      <c r="F2385" s="72" t="s">
        <v>152</v>
      </c>
      <c r="G2385" s="73" t="s">
        <v>153</v>
      </c>
      <c r="H2385" s="72" t="s">
        <v>2</v>
      </c>
      <c r="I2385" s="72" t="s">
        <v>337</v>
      </c>
      <c r="J2385" s="73" t="s">
        <v>178</v>
      </c>
      <c r="K2385" s="73" t="s">
        <v>178</v>
      </c>
      <c r="L2385" s="74">
        <v>1562.19</v>
      </c>
      <c r="M2385" s="74">
        <v>2018.931249</v>
      </c>
    </row>
    <row r="2386" spans="1:13" ht="14.25" x14ac:dyDescent="0.2">
      <c r="A2386" s="3" t="s">
        <v>676</v>
      </c>
      <c r="B2386" s="3" t="s">
        <v>676</v>
      </c>
      <c r="C2386" s="72" t="s">
        <v>604</v>
      </c>
      <c r="D2386" s="73" t="s">
        <v>10</v>
      </c>
      <c r="E2386" s="73">
        <v>2020</v>
      </c>
      <c r="F2386" s="72" t="s">
        <v>152</v>
      </c>
      <c r="G2386" s="73" t="s">
        <v>153</v>
      </c>
      <c r="H2386" s="72" t="s">
        <v>2</v>
      </c>
      <c r="I2386" s="72" t="s">
        <v>340</v>
      </c>
      <c r="J2386" s="73" t="s">
        <v>677</v>
      </c>
      <c r="K2386" s="73" t="s">
        <v>677</v>
      </c>
      <c r="L2386" s="74">
        <v>1342.19</v>
      </c>
      <c r="M2386" s="74">
        <v>1717.7976250000002</v>
      </c>
    </row>
    <row r="2387" spans="1:13" ht="14.25" x14ac:dyDescent="0.2">
      <c r="A2387" s="3" t="s">
        <v>676</v>
      </c>
      <c r="B2387" s="3" t="s">
        <v>676</v>
      </c>
      <c r="C2387" s="72" t="s">
        <v>604</v>
      </c>
      <c r="D2387" s="73" t="s">
        <v>10</v>
      </c>
      <c r="E2387" s="73">
        <v>2020</v>
      </c>
      <c r="F2387" s="72" t="s">
        <v>152</v>
      </c>
      <c r="G2387" s="73" t="s">
        <v>153</v>
      </c>
      <c r="H2387" s="72" t="s">
        <v>2</v>
      </c>
      <c r="I2387" s="72" t="s">
        <v>590</v>
      </c>
      <c r="J2387" s="73" t="s">
        <v>178</v>
      </c>
      <c r="K2387" s="73" t="s">
        <v>178</v>
      </c>
      <c r="L2387" s="74">
        <v>1239.6000000000001</v>
      </c>
      <c r="M2387" s="74">
        <v>1607.296848</v>
      </c>
    </row>
    <row r="2388" spans="1:13" ht="14.25" x14ac:dyDescent="0.2">
      <c r="A2388" s="3" t="s">
        <v>676</v>
      </c>
      <c r="B2388" s="3" t="s">
        <v>676</v>
      </c>
      <c r="C2388" s="72" t="s">
        <v>604</v>
      </c>
      <c r="D2388" s="73" t="s">
        <v>10</v>
      </c>
      <c r="E2388" s="73">
        <v>2020</v>
      </c>
      <c r="F2388" s="72" t="s">
        <v>152</v>
      </c>
      <c r="G2388" s="73" t="s">
        <v>153</v>
      </c>
      <c r="H2388" s="72" t="s">
        <v>2</v>
      </c>
      <c r="I2388" s="72" t="s">
        <v>594</v>
      </c>
      <c r="J2388" s="73" t="s">
        <v>178</v>
      </c>
      <c r="K2388" s="73" t="s">
        <v>178</v>
      </c>
      <c r="L2388" s="74">
        <v>1122.19</v>
      </c>
      <c r="M2388" s="74">
        <v>1499.5262090000001</v>
      </c>
    </row>
    <row r="2389" spans="1:13" ht="14.25" x14ac:dyDescent="0.2">
      <c r="A2389" s="3" t="s">
        <v>676</v>
      </c>
      <c r="B2389" s="3" t="s">
        <v>676</v>
      </c>
      <c r="C2389" s="72" t="s">
        <v>604</v>
      </c>
      <c r="D2389" s="73" t="s">
        <v>10</v>
      </c>
      <c r="E2389" s="73">
        <v>2020</v>
      </c>
      <c r="F2389" s="72" t="s">
        <v>152</v>
      </c>
      <c r="G2389" s="73" t="s">
        <v>153</v>
      </c>
      <c r="H2389" s="72" t="s">
        <v>2</v>
      </c>
      <c r="I2389" s="72" t="s">
        <v>579</v>
      </c>
      <c r="J2389" s="73" t="s">
        <v>178</v>
      </c>
      <c r="K2389" s="73" t="s">
        <v>178</v>
      </c>
      <c r="L2389" s="74">
        <v>1725.83</v>
      </c>
      <c r="M2389" s="74">
        <v>2140.1998209999997</v>
      </c>
    </row>
    <row r="2390" spans="1:13" ht="14.25" x14ac:dyDescent="0.2">
      <c r="A2390" s="3" t="s">
        <v>676</v>
      </c>
      <c r="B2390" s="3" t="s">
        <v>676</v>
      </c>
      <c r="C2390" s="72" t="s">
        <v>604</v>
      </c>
      <c r="D2390" s="73" t="s">
        <v>10</v>
      </c>
      <c r="E2390" s="73">
        <v>2020</v>
      </c>
      <c r="F2390" s="72" t="s">
        <v>152</v>
      </c>
      <c r="G2390" s="73" t="s">
        <v>153</v>
      </c>
      <c r="H2390" s="72" t="s">
        <v>2</v>
      </c>
      <c r="I2390" s="72" t="s">
        <v>548</v>
      </c>
      <c r="J2390" s="73" t="s">
        <v>178</v>
      </c>
      <c r="K2390" s="73" t="s">
        <v>178</v>
      </c>
      <c r="L2390" s="74">
        <v>1239.6000000000001</v>
      </c>
      <c r="M2390" s="74">
        <v>1607.296848</v>
      </c>
    </row>
    <row r="2391" spans="1:13" ht="14.25" x14ac:dyDescent="0.2">
      <c r="A2391" s="3" t="s">
        <v>676</v>
      </c>
      <c r="B2391" s="3" t="s">
        <v>676</v>
      </c>
      <c r="C2391" s="72" t="s">
        <v>604</v>
      </c>
      <c r="D2391" s="73" t="s">
        <v>10</v>
      </c>
      <c r="E2391" s="73">
        <v>2020</v>
      </c>
      <c r="F2391" s="72" t="s">
        <v>152</v>
      </c>
      <c r="G2391" s="73" t="s">
        <v>153</v>
      </c>
      <c r="H2391" s="72" t="s">
        <v>2</v>
      </c>
      <c r="I2391" s="72" t="s">
        <v>591</v>
      </c>
      <c r="J2391" s="73" t="s">
        <v>178</v>
      </c>
      <c r="K2391" s="73" t="s">
        <v>178</v>
      </c>
      <c r="L2391" s="74">
        <v>1482.72</v>
      </c>
      <c r="M2391" s="74">
        <v>1846.7901120000001</v>
      </c>
    </row>
    <row r="2392" spans="1:13" ht="14.25" x14ac:dyDescent="0.2">
      <c r="A2392" s="3" t="s">
        <v>676</v>
      </c>
      <c r="B2392" s="3" t="s">
        <v>676</v>
      </c>
      <c r="C2392" s="72" t="s">
        <v>604</v>
      </c>
      <c r="D2392" s="73" t="s">
        <v>10</v>
      </c>
      <c r="E2392" s="73">
        <v>2020</v>
      </c>
      <c r="F2392" s="72" t="s">
        <v>152</v>
      </c>
      <c r="G2392" s="73" t="s">
        <v>153</v>
      </c>
      <c r="H2392" s="72" t="s">
        <v>2</v>
      </c>
      <c r="I2392" s="72" t="s">
        <v>573</v>
      </c>
      <c r="J2392" s="73" t="s">
        <v>178</v>
      </c>
      <c r="K2392" s="73" t="s">
        <v>178</v>
      </c>
      <c r="L2392" s="74">
        <v>1482.72</v>
      </c>
      <c r="M2392" s="74">
        <v>1846.7901120000001</v>
      </c>
    </row>
    <row r="2393" spans="1:13" ht="14.25" x14ac:dyDescent="0.2">
      <c r="A2393" s="3" t="s">
        <v>676</v>
      </c>
      <c r="B2393" s="3" t="s">
        <v>676</v>
      </c>
      <c r="C2393" s="72" t="s">
        <v>604</v>
      </c>
      <c r="D2393" s="73" t="s">
        <v>10</v>
      </c>
      <c r="E2393" s="73">
        <v>2020</v>
      </c>
      <c r="F2393" s="72" t="s">
        <v>152</v>
      </c>
      <c r="G2393" s="73" t="s">
        <v>153</v>
      </c>
      <c r="H2393" s="72" t="s">
        <v>2</v>
      </c>
      <c r="I2393" s="72" t="s">
        <v>535</v>
      </c>
      <c r="J2393" s="73" t="s">
        <v>396</v>
      </c>
      <c r="K2393" s="73" t="s">
        <v>396</v>
      </c>
      <c r="L2393" s="74">
        <v>1482.72</v>
      </c>
      <c r="M2393" s="74">
        <v>1846.7901120000001</v>
      </c>
    </row>
    <row r="2394" spans="1:13" ht="14.25" x14ac:dyDescent="0.2">
      <c r="A2394" s="3" t="s">
        <v>676</v>
      </c>
      <c r="B2394" s="3" t="s">
        <v>676</v>
      </c>
      <c r="C2394" s="72" t="s">
        <v>604</v>
      </c>
      <c r="D2394" s="73" t="s">
        <v>10</v>
      </c>
      <c r="E2394" s="73">
        <v>2020</v>
      </c>
      <c r="F2394" s="72" t="s">
        <v>152</v>
      </c>
      <c r="G2394" s="73" t="s">
        <v>153</v>
      </c>
      <c r="H2394" s="72" t="s">
        <v>2</v>
      </c>
      <c r="I2394" s="72" t="s">
        <v>521</v>
      </c>
      <c r="J2394" s="73" t="s">
        <v>178</v>
      </c>
      <c r="K2394" s="73" t="s">
        <v>178</v>
      </c>
      <c r="L2394" s="74">
        <v>1239.6000000000001</v>
      </c>
      <c r="M2394" s="74">
        <v>1607.296848</v>
      </c>
    </row>
    <row r="2395" spans="1:13" ht="14.25" x14ac:dyDescent="0.2">
      <c r="A2395" s="3" t="s">
        <v>676</v>
      </c>
      <c r="B2395" s="3" t="s">
        <v>676</v>
      </c>
      <c r="C2395" s="72" t="s">
        <v>604</v>
      </c>
      <c r="D2395" s="73" t="s">
        <v>10</v>
      </c>
      <c r="E2395" s="73">
        <v>2020</v>
      </c>
      <c r="F2395" s="72" t="s">
        <v>152</v>
      </c>
      <c r="G2395" s="73" t="s">
        <v>153</v>
      </c>
      <c r="H2395" s="72" t="s">
        <v>2</v>
      </c>
      <c r="I2395" s="72" t="s">
        <v>584</v>
      </c>
      <c r="J2395" s="73" t="s">
        <v>178</v>
      </c>
      <c r="K2395" s="73" t="s">
        <v>178</v>
      </c>
      <c r="L2395" s="74">
        <v>1122.19</v>
      </c>
      <c r="M2395" s="74">
        <v>1499.5262090000001</v>
      </c>
    </row>
    <row r="2396" spans="1:13" ht="14.25" x14ac:dyDescent="0.2">
      <c r="A2396" s="3" t="s">
        <v>676</v>
      </c>
      <c r="B2396" s="3" t="s">
        <v>676</v>
      </c>
      <c r="C2396" s="72" t="s">
        <v>604</v>
      </c>
      <c r="D2396" s="73" t="s">
        <v>10</v>
      </c>
      <c r="E2396" s="73">
        <v>2020</v>
      </c>
      <c r="F2396" s="72" t="s">
        <v>152</v>
      </c>
      <c r="G2396" s="73" t="s">
        <v>153</v>
      </c>
      <c r="H2396" s="72" t="s">
        <v>2</v>
      </c>
      <c r="I2396" s="72" t="s">
        <v>573</v>
      </c>
      <c r="J2396" s="73" t="s">
        <v>178</v>
      </c>
      <c r="K2396" s="73" t="s">
        <v>178</v>
      </c>
      <c r="L2396" s="74">
        <v>1482.72</v>
      </c>
      <c r="M2396" s="74">
        <v>1846.7901120000001</v>
      </c>
    </row>
    <row r="2397" spans="1:13" ht="14.25" x14ac:dyDescent="0.2">
      <c r="A2397" s="3" t="s">
        <v>676</v>
      </c>
      <c r="B2397" s="3" t="s">
        <v>676</v>
      </c>
      <c r="C2397" s="72" t="s">
        <v>604</v>
      </c>
      <c r="D2397" s="73" t="s">
        <v>10</v>
      </c>
      <c r="E2397" s="73">
        <v>2020</v>
      </c>
      <c r="F2397" s="72" t="s">
        <v>152</v>
      </c>
      <c r="G2397" s="73" t="s">
        <v>153</v>
      </c>
      <c r="H2397" s="72" t="s">
        <v>2</v>
      </c>
      <c r="I2397" s="72" t="s">
        <v>535</v>
      </c>
      <c r="J2397" s="73" t="s">
        <v>396</v>
      </c>
      <c r="K2397" s="73" t="s">
        <v>396</v>
      </c>
      <c r="L2397" s="74">
        <v>1482.72</v>
      </c>
      <c r="M2397" s="74">
        <v>1846.7901120000001</v>
      </c>
    </row>
    <row r="2398" spans="1:13" ht="14.25" x14ac:dyDescent="0.2">
      <c r="A2398" s="3" t="s">
        <v>676</v>
      </c>
      <c r="B2398" s="3" t="s">
        <v>676</v>
      </c>
      <c r="C2398" s="72" t="s">
        <v>604</v>
      </c>
      <c r="D2398" s="73" t="s">
        <v>10</v>
      </c>
      <c r="E2398" s="73">
        <v>2020</v>
      </c>
      <c r="F2398" s="72" t="s">
        <v>152</v>
      </c>
      <c r="G2398" s="73" t="s">
        <v>153</v>
      </c>
      <c r="H2398" s="72" t="s">
        <v>2</v>
      </c>
      <c r="I2398" s="72" t="s">
        <v>521</v>
      </c>
      <c r="J2398" s="73" t="s">
        <v>178</v>
      </c>
      <c r="K2398" s="73" t="s">
        <v>178</v>
      </c>
      <c r="L2398" s="74">
        <v>1239.6000000000001</v>
      </c>
      <c r="M2398" s="74">
        <v>1607.296848</v>
      </c>
    </row>
    <row r="2399" spans="1:13" ht="14.25" x14ac:dyDescent="0.2">
      <c r="A2399" s="3" t="s">
        <v>676</v>
      </c>
      <c r="B2399" s="3" t="s">
        <v>676</v>
      </c>
      <c r="C2399" s="72" t="s">
        <v>604</v>
      </c>
      <c r="D2399" s="73" t="s">
        <v>10</v>
      </c>
      <c r="E2399" s="73">
        <v>2020</v>
      </c>
      <c r="F2399" s="72" t="s">
        <v>152</v>
      </c>
      <c r="G2399" s="73" t="s">
        <v>153</v>
      </c>
      <c r="H2399" s="72" t="s">
        <v>2</v>
      </c>
      <c r="I2399" s="72" t="s">
        <v>584</v>
      </c>
      <c r="J2399" s="73" t="s">
        <v>178</v>
      </c>
      <c r="K2399" s="73" t="s">
        <v>178</v>
      </c>
      <c r="L2399" s="74">
        <v>1122.19</v>
      </c>
      <c r="M2399" s="74">
        <v>1499.5262090000001</v>
      </c>
    </row>
    <row r="2400" spans="1:13" ht="14.25" x14ac:dyDescent="0.2">
      <c r="A2400" s="3" t="s">
        <v>676</v>
      </c>
      <c r="B2400" s="3" t="s">
        <v>676</v>
      </c>
      <c r="C2400" s="72" t="s">
        <v>604</v>
      </c>
      <c r="D2400" s="73" t="s">
        <v>37</v>
      </c>
      <c r="E2400" s="73">
        <v>2020</v>
      </c>
      <c r="F2400" s="72" t="s">
        <v>152</v>
      </c>
      <c r="G2400" s="73" t="s">
        <v>153</v>
      </c>
      <c r="H2400" s="72" t="s">
        <v>0</v>
      </c>
      <c r="I2400" s="72" t="s">
        <v>451</v>
      </c>
      <c r="J2400" s="73" t="s">
        <v>677</v>
      </c>
      <c r="K2400" s="73" t="s">
        <v>677</v>
      </c>
      <c r="L2400" s="74">
        <v>1478.8300000000002</v>
      </c>
      <c r="M2400" s="74">
        <v>2777.26</v>
      </c>
    </row>
    <row r="2401" spans="1:13" ht="14.25" x14ac:dyDescent="0.2">
      <c r="A2401" s="3" t="s">
        <v>676</v>
      </c>
      <c r="B2401" s="3" t="s">
        <v>676</v>
      </c>
      <c r="C2401" s="72" t="s">
        <v>604</v>
      </c>
      <c r="D2401" s="73" t="s">
        <v>37</v>
      </c>
      <c r="E2401" s="73">
        <v>2020</v>
      </c>
      <c r="F2401" s="72" t="s">
        <v>152</v>
      </c>
      <c r="G2401" s="73" t="s">
        <v>153</v>
      </c>
      <c r="H2401" s="72" t="s">
        <v>0</v>
      </c>
      <c r="I2401" s="103" t="s">
        <v>641</v>
      </c>
      <c r="J2401" s="73" t="s">
        <v>677</v>
      </c>
      <c r="K2401" s="73" t="s">
        <v>677</v>
      </c>
      <c r="L2401" s="74">
        <v>1478.8300000000002</v>
      </c>
      <c r="M2401" s="74">
        <v>2777.26</v>
      </c>
    </row>
    <row r="2402" spans="1:13" ht="14.25" x14ac:dyDescent="0.2">
      <c r="A2402" s="3" t="s">
        <v>676</v>
      </c>
      <c r="B2402" s="3" t="s">
        <v>676</v>
      </c>
      <c r="C2402" s="72" t="s">
        <v>604</v>
      </c>
      <c r="D2402" s="73" t="s">
        <v>37</v>
      </c>
      <c r="E2402" s="73">
        <v>2020</v>
      </c>
      <c r="F2402" s="72" t="s">
        <v>152</v>
      </c>
      <c r="G2402" s="73" t="s">
        <v>153</v>
      </c>
      <c r="H2402" s="72" t="s">
        <v>0</v>
      </c>
      <c r="I2402" s="103" t="s">
        <v>641</v>
      </c>
      <c r="J2402" s="73" t="s">
        <v>677</v>
      </c>
      <c r="K2402" s="73" t="s">
        <v>677</v>
      </c>
      <c r="L2402" s="74">
        <v>1478.8300000000002</v>
      </c>
      <c r="M2402" s="74">
        <v>2777.26</v>
      </c>
    </row>
    <row r="2403" spans="1:13" ht="14.25" x14ac:dyDescent="0.2">
      <c r="A2403" s="3" t="s">
        <v>676</v>
      </c>
      <c r="B2403" s="3" t="s">
        <v>676</v>
      </c>
      <c r="C2403" s="72" t="s">
        <v>604</v>
      </c>
      <c r="D2403" s="73" t="s">
        <v>37</v>
      </c>
      <c r="E2403" s="73">
        <v>2020</v>
      </c>
      <c r="F2403" s="72" t="s">
        <v>152</v>
      </c>
      <c r="G2403" s="73" t="s">
        <v>153</v>
      </c>
      <c r="H2403" s="72" t="s">
        <v>7</v>
      </c>
      <c r="I2403" s="72" t="s">
        <v>150</v>
      </c>
      <c r="J2403" s="73" t="s">
        <v>677</v>
      </c>
      <c r="K2403" s="73" t="s">
        <v>677</v>
      </c>
      <c r="L2403" s="74">
        <v>1995.7900000000002</v>
      </c>
      <c r="M2403" s="74">
        <v>3191.65</v>
      </c>
    </row>
    <row r="2404" spans="1:13" ht="14.25" x14ac:dyDescent="0.2">
      <c r="A2404" s="3" t="s">
        <v>676</v>
      </c>
      <c r="B2404" s="3" t="s">
        <v>676</v>
      </c>
      <c r="C2404" s="72" t="s">
        <v>604</v>
      </c>
      <c r="D2404" s="73" t="s">
        <v>37</v>
      </c>
      <c r="E2404" s="73">
        <v>2020</v>
      </c>
      <c r="F2404" s="72" t="s">
        <v>152</v>
      </c>
      <c r="G2404" s="73" t="s">
        <v>153</v>
      </c>
      <c r="H2404" s="72" t="s">
        <v>7</v>
      </c>
      <c r="I2404" s="72" t="s">
        <v>150</v>
      </c>
      <c r="J2404" s="73" t="s">
        <v>677</v>
      </c>
      <c r="K2404" s="73" t="s">
        <v>677</v>
      </c>
      <c r="L2404" s="74">
        <v>1995.7900000000002</v>
      </c>
      <c r="M2404" s="74">
        <v>3191.65</v>
      </c>
    </row>
    <row r="2405" spans="1:13" ht="14.25" x14ac:dyDescent="0.2">
      <c r="A2405" s="3" t="s">
        <v>676</v>
      </c>
      <c r="B2405" s="3" t="s">
        <v>676</v>
      </c>
      <c r="C2405" s="72" t="s">
        <v>604</v>
      </c>
      <c r="D2405" s="73" t="s">
        <v>37</v>
      </c>
      <c r="E2405" s="73">
        <v>2020</v>
      </c>
      <c r="F2405" s="72" t="s">
        <v>152</v>
      </c>
      <c r="G2405" s="73" t="s">
        <v>153</v>
      </c>
      <c r="H2405" s="72" t="s">
        <v>7</v>
      </c>
      <c r="I2405" s="72" t="s">
        <v>150</v>
      </c>
      <c r="J2405" s="73" t="s">
        <v>677</v>
      </c>
      <c r="K2405" s="73" t="s">
        <v>677</v>
      </c>
      <c r="L2405" s="74">
        <v>1995.7900000000002</v>
      </c>
      <c r="M2405" s="74">
        <v>3191.65</v>
      </c>
    </row>
    <row r="2406" spans="1:13" ht="14.25" x14ac:dyDescent="0.2">
      <c r="A2406" s="3" t="s">
        <v>676</v>
      </c>
      <c r="B2406" s="3" t="s">
        <v>676</v>
      </c>
      <c r="C2406" s="72" t="s">
        <v>604</v>
      </c>
      <c r="D2406" s="73" t="s">
        <v>37</v>
      </c>
      <c r="E2406" s="73">
        <v>2020</v>
      </c>
      <c r="F2406" s="72" t="s">
        <v>152</v>
      </c>
      <c r="G2406" s="73" t="s">
        <v>153</v>
      </c>
      <c r="H2406" s="72" t="s">
        <v>92</v>
      </c>
      <c r="I2406" s="72" t="s">
        <v>150</v>
      </c>
      <c r="J2406" s="73" t="s">
        <v>677</v>
      </c>
      <c r="K2406" s="73" t="s">
        <v>677</v>
      </c>
      <c r="L2406" s="74">
        <v>1995.7900000000002</v>
      </c>
      <c r="M2406" s="74">
        <v>3191.65</v>
      </c>
    </row>
    <row r="2407" spans="1:13" ht="14.25" x14ac:dyDescent="0.2">
      <c r="A2407" s="3" t="s">
        <v>676</v>
      </c>
      <c r="B2407" s="3" t="s">
        <v>676</v>
      </c>
      <c r="C2407" s="72" t="s">
        <v>604</v>
      </c>
      <c r="D2407" s="73" t="s">
        <v>37</v>
      </c>
      <c r="E2407" s="73">
        <v>2020</v>
      </c>
      <c r="F2407" s="72" t="s">
        <v>152</v>
      </c>
      <c r="G2407" s="73" t="s">
        <v>153</v>
      </c>
      <c r="H2407" s="72" t="s">
        <v>7</v>
      </c>
      <c r="I2407" s="72" t="s">
        <v>150</v>
      </c>
      <c r="J2407" s="73" t="s">
        <v>677</v>
      </c>
      <c r="K2407" s="73" t="s">
        <v>677</v>
      </c>
      <c r="L2407" s="74">
        <v>1995.7900000000002</v>
      </c>
      <c r="M2407" s="74">
        <v>3191.65</v>
      </c>
    </row>
    <row r="2408" spans="1:13" ht="14.25" x14ac:dyDescent="0.2">
      <c r="A2408" s="3" t="s">
        <v>676</v>
      </c>
      <c r="B2408" s="3" t="s">
        <v>676</v>
      </c>
      <c r="C2408" s="72" t="s">
        <v>604</v>
      </c>
      <c r="D2408" s="73" t="s">
        <v>37</v>
      </c>
      <c r="E2408" s="73">
        <v>2020</v>
      </c>
      <c r="F2408" s="72" t="s">
        <v>152</v>
      </c>
      <c r="G2408" s="73" t="s">
        <v>153</v>
      </c>
      <c r="H2408" s="72" t="s">
        <v>7</v>
      </c>
      <c r="I2408" s="72" t="s">
        <v>150</v>
      </c>
      <c r="J2408" s="73" t="s">
        <v>677</v>
      </c>
      <c r="K2408" s="73" t="s">
        <v>677</v>
      </c>
      <c r="L2408" s="74">
        <v>1995.7900000000002</v>
      </c>
      <c r="M2408" s="74">
        <v>3191.65</v>
      </c>
    </row>
    <row r="2409" spans="1:13" ht="14.25" x14ac:dyDescent="0.2">
      <c r="A2409" s="3" t="s">
        <v>676</v>
      </c>
      <c r="B2409" s="3" t="s">
        <v>676</v>
      </c>
      <c r="C2409" s="72" t="s">
        <v>604</v>
      </c>
      <c r="D2409" s="73" t="s">
        <v>37</v>
      </c>
      <c r="E2409" s="73">
        <v>2020</v>
      </c>
      <c r="F2409" s="72" t="s">
        <v>152</v>
      </c>
      <c r="G2409" s="73" t="s">
        <v>153</v>
      </c>
      <c r="H2409" s="72" t="s">
        <v>0</v>
      </c>
      <c r="I2409" s="72" t="s">
        <v>150</v>
      </c>
      <c r="J2409" s="73" t="s">
        <v>677</v>
      </c>
      <c r="K2409" s="73" t="s">
        <v>677</v>
      </c>
      <c r="L2409" s="74">
        <v>1478.8300000000002</v>
      </c>
      <c r="M2409" s="74">
        <v>2777.26</v>
      </c>
    </row>
    <row r="2410" spans="1:13" ht="14.25" x14ac:dyDescent="0.2">
      <c r="A2410" s="3" t="s">
        <v>676</v>
      </c>
      <c r="B2410" s="3" t="s">
        <v>676</v>
      </c>
      <c r="C2410" s="72" t="s">
        <v>604</v>
      </c>
      <c r="D2410" s="73" t="s">
        <v>37</v>
      </c>
      <c r="E2410" s="73">
        <v>2020</v>
      </c>
      <c r="F2410" s="72" t="s">
        <v>152</v>
      </c>
      <c r="G2410" s="73" t="s">
        <v>153</v>
      </c>
      <c r="H2410" s="72" t="s">
        <v>7</v>
      </c>
      <c r="I2410" s="72" t="s">
        <v>150</v>
      </c>
      <c r="J2410" s="73" t="s">
        <v>677</v>
      </c>
      <c r="K2410" s="73" t="s">
        <v>677</v>
      </c>
      <c r="L2410" s="74">
        <v>1995.7900000000002</v>
      </c>
      <c r="M2410" s="74">
        <v>3191.65</v>
      </c>
    </row>
    <row r="2411" spans="1:13" ht="14.25" x14ac:dyDescent="0.2">
      <c r="A2411" s="3" t="s">
        <v>676</v>
      </c>
      <c r="B2411" s="3" t="s">
        <v>676</v>
      </c>
      <c r="C2411" s="72" t="s">
        <v>604</v>
      </c>
      <c r="D2411" s="73" t="s">
        <v>37</v>
      </c>
      <c r="E2411" s="73">
        <v>2020</v>
      </c>
      <c r="F2411" s="72" t="s">
        <v>152</v>
      </c>
      <c r="G2411" s="73" t="s">
        <v>153</v>
      </c>
      <c r="H2411" s="72" t="s">
        <v>7</v>
      </c>
      <c r="I2411" s="72" t="s">
        <v>150</v>
      </c>
      <c r="J2411" s="73" t="s">
        <v>677</v>
      </c>
      <c r="K2411" s="73" t="s">
        <v>677</v>
      </c>
      <c r="L2411" s="74">
        <v>1995.7900000000002</v>
      </c>
      <c r="M2411" s="74">
        <v>3191.65</v>
      </c>
    </row>
    <row r="2412" spans="1:13" ht="14.25" x14ac:dyDescent="0.2">
      <c r="A2412" s="3" t="s">
        <v>676</v>
      </c>
      <c r="B2412" s="3" t="s">
        <v>676</v>
      </c>
      <c r="C2412" s="72" t="s">
        <v>604</v>
      </c>
      <c r="D2412" s="73" t="s">
        <v>37</v>
      </c>
      <c r="E2412" s="73">
        <v>2020</v>
      </c>
      <c r="F2412" s="72" t="s">
        <v>152</v>
      </c>
      <c r="G2412" s="73" t="s">
        <v>153</v>
      </c>
      <c r="H2412" s="72" t="s">
        <v>0</v>
      </c>
      <c r="I2412" s="72" t="s">
        <v>150</v>
      </c>
      <c r="J2412" s="73" t="s">
        <v>677</v>
      </c>
      <c r="K2412" s="73" t="s">
        <v>677</v>
      </c>
      <c r="L2412" s="74">
        <v>1478.8300000000002</v>
      </c>
      <c r="M2412" s="74">
        <v>2777.26</v>
      </c>
    </row>
    <row r="2413" spans="1:13" ht="14.25" x14ac:dyDescent="0.2">
      <c r="A2413" s="3" t="s">
        <v>676</v>
      </c>
      <c r="B2413" s="3" t="s">
        <v>676</v>
      </c>
      <c r="C2413" s="72" t="s">
        <v>604</v>
      </c>
      <c r="D2413" s="73" t="s">
        <v>37</v>
      </c>
      <c r="E2413" s="73">
        <v>2020</v>
      </c>
      <c r="F2413" s="72" t="s">
        <v>152</v>
      </c>
      <c r="G2413" s="73" t="s">
        <v>153</v>
      </c>
      <c r="H2413" s="72" t="s">
        <v>46</v>
      </c>
      <c r="I2413" s="72" t="s">
        <v>150</v>
      </c>
      <c r="J2413" s="73" t="s">
        <v>677</v>
      </c>
      <c r="K2413" s="73" t="s">
        <v>677</v>
      </c>
      <c r="L2413" s="74">
        <v>1236.43</v>
      </c>
      <c r="M2413" s="74">
        <v>2582.9500000000003</v>
      </c>
    </row>
    <row r="2414" spans="1:13" ht="14.25" x14ac:dyDescent="0.2">
      <c r="A2414" s="3" t="s">
        <v>676</v>
      </c>
      <c r="B2414" s="3" t="s">
        <v>676</v>
      </c>
      <c r="C2414" s="72" t="s">
        <v>604</v>
      </c>
      <c r="D2414" s="73" t="s">
        <v>37</v>
      </c>
      <c r="E2414" s="73">
        <v>2020</v>
      </c>
      <c r="F2414" s="72" t="s">
        <v>152</v>
      </c>
      <c r="G2414" s="73" t="s">
        <v>153</v>
      </c>
      <c r="H2414" s="72" t="s">
        <v>0</v>
      </c>
      <c r="I2414" s="72" t="s">
        <v>641</v>
      </c>
      <c r="J2414" s="73" t="s">
        <v>677</v>
      </c>
      <c r="K2414" s="73" t="s">
        <v>677</v>
      </c>
      <c r="L2414" s="74">
        <v>1478.8300000000002</v>
      </c>
      <c r="M2414" s="74">
        <v>2777.26</v>
      </c>
    </row>
    <row r="2415" spans="1:13" ht="14.25" x14ac:dyDescent="0.2">
      <c r="A2415" s="3" t="s">
        <v>676</v>
      </c>
      <c r="B2415" s="3" t="s">
        <v>676</v>
      </c>
      <c r="C2415" s="72" t="s">
        <v>604</v>
      </c>
      <c r="D2415" s="73" t="s">
        <v>37</v>
      </c>
      <c r="E2415" s="73">
        <v>2020</v>
      </c>
      <c r="F2415" s="72" t="s">
        <v>152</v>
      </c>
      <c r="G2415" s="73" t="s">
        <v>153</v>
      </c>
      <c r="H2415" s="72" t="s">
        <v>0</v>
      </c>
      <c r="I2415" s="72" t="s">
        <v>150</v>
      </c>
      <c r="J2415" s="73" t="s">
        <v>677</v>
      </c>
      <c r="K2415" s="73" t="s">
        <v>677</v>
      </c>
      <c r="L2415" s="74">
        <v>1478.8300000000002</v>
      </c>
      <c r="M2415" s="74">
        <v>2777.26</v>
      </c>
    </row>
    <row r="2416" spans="1:13" ht="14.25" x14ac:dyDescent="0.2">
      <c r="A2416" s="3" t="s">
        <v>676</v>
      </c>
      <c r="B2416" s="3" t="s">
        <v>676</v>
      </c>
      <c r="C2416" s="72" t="s">
        <v>604</v>
      </c>
      <c r="D2416" s="73" t="s">
        <v>37</v>
      </c>
      <c r="E2416" s="73">
        <v>2020</v>
      </c>
      <c r="F2416" s="72" t="s">
        <v>152</v>
      </c>
      <c r="G2416" s="73" t="s">
        <v>153</v>
      </c>
      <c r="H2416" s="72" t="s">
        <v>0</v>
      </c>
      <c r="I2416" s="72" t="s">
        <v>150</v>
      </c>
      <c r="J2416" s="73" t="s">
        <v>677</v>
      </c>
      <c r="K2416" s="73" t="s">
        <v>677</v>
      </c>
      <c r="L2416" s="74">
        <v>1995.7900000000002</v>
      </c>
      <c r="M2416" s="74">
        <v>2777.26</v>
      </c>
    </row>
    <row r="2417" spans="1:13" ht="14.25" x14ac:dyDescent="0.2">
      <c r="A2417" s="3" t="s">
        <v>676</v>
      </c>
      <c r="B2417" s="3" t="s">
        <v>676</v>
      </c>
      <c r="C2417" s="72" t="s">
        <v>604</v>
      </c>
      <c r="D2417" s="73" t="s">
        <v>37</v>
      </c>
      <c r="E2417" s="73">
        <v>2020</v>
      </c>
      <c r="F2417" s="72" t="s">
        <v>152</v>
      </c>
      <c r="G2417" s="73" t="s">
        <v>153</v>
      </c>
      <c r="H2417" s="72" t="s">
        <v>46</v>
      </c>
      <c r="I2417" s="72" t="s">
        <v>150</v>
      </c>
      <c r="J2417" s="73" t="s">
        <v>677</v>
      </c>
      <c r="K2417" s="73" t="s">
        <v>677</v>
      </c>
      <c r="L2417" s="74">
        <v>1478.8300000000002</v>
      </c>
      <c r="M2417" s="74">
        <v>2777.26</v>
      </c>
    </row>
    <row r="2418" spans="1:13" ht="14.25" x14ac:dyDescent="0.2">
      <c r="A2418" s="3" t="s">
        <v>676</v>
      </c>
      <c r="B2418" s="3" t="s">
        <v>676</v>
      </c>
      <c r="C2418" s="72" t="s">
        <v>604</v>
      </c>
      <c r="D2418" s="73" t="s">
        <v>37</v>
      </c>
      <c r="E2418" s="73">
        <v>2020</v>
      </c>
      <c r="F2418" s="72" t="s">
        <v>152</v>
      </c>
      <c r="G2418" s="73" t="s">
        <v>153</v>
      </c>
      <c r="H2418" s="72" t="s">
        <v>46</v>
      </c>
      <c r="I2418" s="72" t="s">
        <v>150</v>
      </c>
      <c r="J2418" s="73" t="s">
        <v>677</v>
      </c>
      <c r="K2418" s="73" t="s">
        <v>677</v>
      </c>
      <c r="L2418" s="74">
        <v>1236.43</v>
      </c>
      <c r="M2418" s="74">
        <v>2582.9500000000003</v>
      </c>
    </row>
    <row r="2419" spans="1:13" ht="14.25" x14ac:dyDescent="0.2">
      <c r="A2419" s="3" t="s">
        <v>676</v>
      </c>
      <c r="B2419" s="3" t="s">
        <v>676</v>
      </c>
      <c r="C2419" s="72" t="s">
        <v>604</v>
      </c>
      <c r="D2419" s="73" t="s">
        <v>37</v>
      </c>
      <c r="E2419" s="73">
        <v>2020</v>
      </c>
      <c r="F2419" s="72" t="s">
        <v>152</v>
      </c>
      <c r="G2419" s="73" t="s">
        <v>153</v>
      </c>
      <c r="H2419" s="72" t="s">
        <v>82</v>
      </c>
      <c r="I2419" s="72" t="s">
        <v>150</v>
      </c>
      <c r="J2419" s="73" t="s">
        <v>677</v>
      </c>
      <c r="K2419" s="73" t="s">
        <v>677</v>
      </c>
      <c r="L2419" s="74">
        <v>2334.39</v>
      </c>
      <c r="M2419" s="74">
        <v>3191.65</v>
      </c>
    </row>
    <row r="2420" spans="1:13" ht="14.25" x14ac:dyDescent="0.2">
      <c r="A2420" s="3" t="s">
        <v>676</v>
      </c>
      <c r="B2420" s="3" t="s">
        <v>676</v>
      </c>
      <c r="C2420" s="72" t="s">
        <v>604</v>
      </c>
      <c r="D2420" s="73" t="s">
        <v>37</v>
      </c>
      <c r="E2420" s="73">
        <v>2020</v>
      </c>
      <c r="F2420" s="72" t="s">
        <v>152</v>
      </c>
      <c r="G2420" s="73" t="s">
        <v>153</v>
      </c>
      <c r="H2420" s="72" t="s">
        <v>0</v>
      </c>
      <c r="I2420" s="72" t="s">
        <v>150</v>
      </c>
      <c r="J2420" s="73" t="s">
        <v>677</v>
      </c>
      <c r="K2420" s="73" t="s">
        <v>677</v>
      </c>
      <c r="L2420" s="74">
        <v>1995.7900000000002</v>
      </c>
      <c r="M2420" s="74">
        <v>3191.65</v>
      </c>
    </row>
    <row r="2421" spans="1:13" ht="14.25" x14ac:dyDescent="0.2">
      <c r="A2421" s="3" t="s">
        <v>676</v>
      </c>
      <c r="B2421" s="3" t="s">
        <v>676</v>
      </c>
      <c r="C2421" s="72" t="s">
        <v>604</v>
      </c>
      <c r="D2421" s="73" t="s">
        <v>37</v>
      </c>
      <c r="E2421" s="73">
        <v>2020</v>
      </c>
      <c r="F2421" s="72" t="s">
        <v>152</v>
      </c>
      <c r="G2421" s="73" t="s">
        <v>153</v>
      </c>
      <c r="H2421" s="72" t="s">
        <v>0</v>
      </c>
      <c r="I2421" s="72" t="s">
        <v>150</v>
      </c>
      <c r="J2421" s="73" t="s">
        <v>677</v>
      </c>
      <c r="K2421" s="73" t="s">
        <v>677</v>
      </c>
      <c r="L2421" s="74">
        <v>1478.8300000000002</v>
      </c>
      <c r="M2421" s="74">
        <v>2777.26</v>
      </c>
    </row>
    <row r="2422" spans="1:13" ht="14.25" x14ac:dyDescent="0.2">
      <c r="A2422" s="3" t="s">
        <v>676</v>
      </c>
      <c r="B2422" s="3" t="s">
        <v>676</v>
      </c>
      <c r="C2422" s="72" t="s">
        <v>604</v>
      </c>
      <c r="D2422" s="73" t="s">
        <v>37</v>
      </c>
      <c r="E2422" s="73">
        <v>2020</v>
      </c>
      <c r="F2422" s="72" t="s">
        <v>152</v>
      </c>
      <c r="G2422" s="73" t="s">
        <v>153</v>
      </c>
      <c r="H2422" s="72" t="s">
        <v>7</v>
      </c>
      <c r="I2422" s="72" t="s">
        <v>150</v>
      </c>
      <c r="J2422" s="73" t="s">
        <v>677</v>
      </c>
      <c r="K2422" s="73" t="s">
        <v>677</v>
      </c>
      <c r="L2422" s="74">
        <v>1995.7900000000002</v>
      </c>
      <c r="M2422" s="74">
        <v>3191.65</v>
      </c>
    </row>
    <row r="2423" spans="1:13" ht="14.25" x14ac:dyDescent="0.2">
      <c r="A2423" s="3" t="s">
        <v>676</v>
      </c>
      <c r="B2423" s="3" t="s">
        <v>676</v>
      </c>
      <c r="C2423" s="72" t="s">
        <v>604</v>
      </c>
      <c r="D2423" s="73" t="s">
        <v>37</v>
      </c>
      <c r="E2423" s="73">
        <v>2020</v>
      </c>
      <c r="F2423" s="72" t="s">
        <v>152</v>
      </c>
      <c r="G2423" s="73" t="s">
        <v>153</v>
      </c>
      <c r="H2423" s="72" t="s">
        <v>0</v>
      </c>
      <c r="I2423" s="72" t="s">
        <v>150</v>
      </c>
      <c r="J2423" s="73" t="s">
        <v>677</v>
      </c>
      <c r="K2423" s="73" t="s">
        <v>677</v>
      </c>
      <c r="L2423" s="74">
        <v>1478.8300000000002</v>
      </c>
      <c r="M2423" s="74">
        <v>2777.26</v>
      </c>
    </row>
    <row r="2424" spans="1:13" ht="14.25" x14ac:dyDescent="0.2">
      <c r="A2424" s="3" t="s">
        <v>676</v>
      </c>
      <c r="B2424" s="3" t="s">
        <v>676</v>
      </c>
      <c r="C2424" s="72" t="s">
        <v>604</v>
      </c>
      <c r="D2424" s="73" t="s">
        <v>11</v>
      </c>
      <c r="E2424" s="73">
        <v>2020</v>
      </c>
      <c r="F2424" s="72" t="s">
        <v>141</v>
      </c>
      <c r="G2424" s="73" t="s">
        <v>142</v>
      </c>
      <c r="H2424" s="72" t="s">
        <v>0</v>
      </c>
      <c r="I2424" s="72" t="s">
        <v>258</v>
      </c>
      <c r="J2424" s="73" t="s">
        <v>677</v>
      </c>
      <c r="K2424" s="73" t="s">
        <v>677</v>
      </c>
      <c r="L2424" s="74">
        <v>1599</v>
      </c>
      <c r="M2424" s="74">
        <v>2144.64</v>
      </c>
    </row>
    <row r="2425" spans="1:13" ht="14.25" x14ac:dyDescent="0.2">
      <c r="A2425" s="3" t="s">
        <v>676</v>
      </c>
      <c r="B2425" s="3" t="s">
        <v>676</v>
      </c>
      <c r="C2425" s="72" t="s">
        <v>604</v>
      </c>
      <c r="D2425" s="73" t="s">
        <v>11</v>
      </c>
      <c r="E2425" s="73">
        <v>2020</v>
      </c>
      <c r="F2425" s="72" t="s">
        <v>141</v>
      </c>
      <c r="G2425" s="73" t="s">
        <v>142</v>
      </c>
      <c r="H2425" s="72" t="s">
        <v>0</v>
      </c>
      <c r="I2425" s="72" t="s">
        <v>258</v>
      </c>
      <c r="J2425" s="73" t="s">
        <v>677</v>
      </c>
      <c r="K2425" s="73" t="s">
        <v>677</v>
      </c>
      <c r="L2425" s="74">
        <v>1599</v>
      </c>
      <c r="M2425" s="74">
        <v>2144.64</v>
      </c>
    </row>
    <row r="2426" spans="1:13" ht="14.25" x14ac:dyDescent="0.2">
      <c r="A2426" s="3" t="s">
        <v>676</v>
      </c>
      <c r="B2426" s="3" t="s">
        <v>676</v>
      </c>
      <c r="C2426" s="72" t="s">
        <v>604</v>
      </c>
      <c r="D2426" s="73" t="s">
        <v>11</v>
      </c>
      <c r="E2426" s="73">
        <v>2020</v>
      </c>
      <c r="F2426" s="72" t="s">
        <v>141</v>
      </c>
      <c r="G2426" s="73" t="s">
        <v>142</v>
      </c>
      <c r="H2426" s="72" t="s">
        <v>0</v>
      </c>
      <c r="I2426" s="72" t="s">
        <v>333</v>
      </c>
      <c r="J2426" s="73" t="s">
        <v>677</v>
      </c>
      <c r="K2426" s="73" t="s">
        <v>677</v>
      </c>
      <c r="L2426" s="74">
        <v>1599</v>
      </c>
      <c r="M2426" s="74">
        <v>2144.64</v>
      </c>
    </row>
    <row r="2427" spans="1:13" ht="14.25" x14ac:dyDescent="0.2">
      <c r="A2427" s="3" t="s">
        <v>676</v>
      </c>
      <c r="B2427" s="3" t="s">
        <v>676</v>
      </c>
      <c r="C2427" s="72" t="s">
        <v>604</v>
      </c>
      <c r="D2427" s="73" t="s">
        <v>11</v>
      </c>
      <c r="E2427" s="73">
        <v>2020</v>
      </c>
      <c r="F2427" s="72" t="s">
        <v>141</v>
      </c>
      <c r="G2427" s="73" t="s">
        <v>142</v>
      </c>
      <c r="H2427" s="72" t="s">
        <v>0</v>
      </c>
      <c r="I2427" s="72" t="s">
        <v>256</v>
      </c>
      <c r="J2427" s="73" t="s">
        <v>677</v>
      </c>
      <c r="K2427" s="73" t="s">
        <v>677</v>
      </c>
      <c r="L2427" s="74">
        <v>1599</v>
      </c>
      <c r="M2427" s="74">
        <v>2144.64</v>
      </c>
    </row>
    <row r="2428" spans="1:13" ht="14.25" x14ac:dyDescent="0.2">
      <c r="A2428" s="3" t="s">
        <v>676</v>
      </c>
      <c r="B2428" s="3" t="s">
        <v>676</v>
      </c>
      <c r="C2428" s="72" t="s">
        <v>604</v>
      </c>
      <c r="D2428" s="73" t="s">
        <v>11</v>
      </c>
      <c r="E2428" s="73">
        <v>2020</v>
      </c>
      <c r="F2428" s="72" t="s">
        <v>141</v>
      </c>
      <c r="G2428" s="73" t="s">
        <v>142</v>
      </c>
      <c r="H2428" s="72" t="s">
        <v>0</v>
      </c>
      <c r="I2428" s="72" t="s">
        <v>258</v>
      </c>
      <c r="J2428" s="73" t="s">
        <v>677</v>
      </c>
      <c r="K2428" s="73" t="s">
        <v>677</v>
      </c>
      <c r="L2428" s="74">
        <v>1599</v>
      </c>
      <c r="M2428" s="74">
        <v>2144.64</v>
      </c>
    </row>
    <row r="2429" spans="1:13" ht="14.25" x14ac:dyDescent="0.2">
      <c r="A2429" s="3" t="s">
        <v>676</v>
      </c>
      <c r="B2429" s="3" t="s">
        <v>676</v>
      </c>
      <c r="C2429" s="72" t="s">
        <v>604</v>
      </c>
      <c r="D2429" s="73" t="s">
        <v>11</v>
      </c>
      <c r="E2429" s="73">
        <v>2020</v>
      </c>
      <c r="F2429" s="72" t="s">
        <v>141</v>
      </c>
      <c r="G2429" s="73" t="s">
        <v>142</v>
      </c>
      <c r="H2429" s="72" t="s">
        <v>49</v>
      </c>
      <c r="I2429" s="72" t="s">
        <v>333</v>
      </c>
      <c r="J2429" s="73" t="s">
        <v>677</v>
      </c>
      <c r="K2429" s="73" t="s">
        <v>677</v>
      </c>
      <c r="L2429" s="74">
        <v>1066</v>
      </c>
      <c r="M2429" s="74">
        <v>2847.3</v>
      </c>
    </row>
    <row r="2430" spans="1:13" ht="14.25" x14ac:dyDescent="0.2">
      <c r="A2430" s="3" t="s">
        <v>676</v>
      </c>
      <c r="B2430" s="3" t="s">
        <v>676</v>
      </c>
      <c r="C2430" s="72" t="s">
        <v>604</v>
      </c>
      <c r="D2430" s="73" t="s">
        <v>11</v>
      </c>
      <c r="E2430" s="73">
        <v>2020</v>
      </c>
      <c r="F2430" s="72" t="s">
        <v>141</v>
      </c>
      <c r="G2430" s="73" t="s">
        <v>142</v>
      </c>
      <c r="H2430" s="72" t="s">
        <v>46</v>
      </c>
      <c r="I2430" s="72" t="s">
        <v>256</v>
      </c>
      <c r="J2430" s="73" t="s">
        <v>677</v>
      </c>
      <c r="K2430" s="73" t="s">
        <v>677</v>
      </c>
      <c r="L2430" s="74">
        <v>1599</v>
      </c>
      <c r="M2430" s="74">
        <v>3028.16</v>
      </c>
    </row>
    <row r="2431" spans="1:13" ht="14.25" x14ac:dyDescent="0.2">
      <c r="A2431" s="3" t="s">
        <v>676</v>
      </c>
      <c r="B2431" s="3" t="s">
        <v>676</v>
      </c>
      <c r="C2431" s="72" t="s">
        <v>604</v>
      </c>
      <c r="D2431" s="73" t="s">
        <v>11</v>
      </c>
      <c r="E2431" s="73">
        <v>2020</v>
      </c>
      <c r="F2431" s="72" t="s">
        <v>141</v>
      </c>
      <c r="G2431" s="73" t="s">
        <v>142</v>
      </c>
      <c r="H2431" s="72" t="s">
        <v>7</v>
      </c>
      <c r="I2431" s="72" t="s">
        <v>256</v>
      </c>
      <c r="J2431" s="73" t="s">
        <v>677</v>
      </c>
      <c r="K2431" s="73" t="s">
        <v>677</v>
      </c>
      <c r="L2431" s="74">
        <v>1066</v>
      </c>
      <c r="M2431" s="74">
        <v>2847.3</v>
      </c>
    </row>
    <row r="2432" spans="1:13" ht="14.25" x14ac:dyDescent="0.2">
      <c r="A2432" s="3" t="s">
        <v>676</v>
      </c>
      <c r="B2432" s="3" t="s">
        <v>676</v>
      </c>
      <c r="C2432" s="72" t="s">
        <v>604</v>
      </c>
      <c r="D2432" s="73" t="s">
        <v>11</v>
      </c>
      <c r="E2432" s="73">
        <v>2020</v>
      </c>
      <c r="F2432" s="72" t="s">
        <v>141</v>
      </c>
      <c r="G2432" s="73" t="s">
        <v>142</v>
      </c>
      <c r="H2432" s="72" t="s">
        <v>7</v>
      </c>
      <c r="I2432" s="72" t="s">
        <v>258</v>
      </c>
      <c r="J2432" s="73" t="s">
        <v>677</v>
      </c>
      <c r="K2432" s="73" t="s">
        <v>677</v>
      </c>
      <c r="L2432" s="74">
        <v>1066</v>
      </c>
      <c r="M2432" s="74">
        <v>2847.3</v>
      </c>
    </row>
    <row r="2433" spans="1:13" ht="14.25" x14ac:dyDescent="0.2">
      <c r="A2433" s="3" t="s">
        <v>676</v>
      </c>
      <c r="B2433" s="3" t="s">
        <v>676</v>
      </c>
      <c r="C2433" s="72" t="s">
        <v>604</v>
      </c>
      <c r="D2433" s="73" t="s">
        <v>11</v>
      </c>
      <c r="E2433" s="73">
        <v>2020</v>
      </c>
      <c r="F2433" s="72" t="s">
        <v>141</v>
      </c>
      <c r="G2433" s="73" t="s">
        <v>142</v>
      </c>
      <c r="H2433" s="72" t="s">
        <v>7</v>
      </c>
      <c r="I2433" s="72" t="s">
        <v>258</v>
      </c>
      <c r="J2433" s="73" t="s">
        <v>677</v>
      </c>
      <c r="K2433" s="73" t="s">
        <v>677</v>
      </c>
      <c r="L2433" s="74">
        <v>1066</v>
      </c>
      <c r="M2433" s="74">
        <v>2847.3</v>
      </c>
    </row>
    <row r="2434" spans="1:13" ht="14.25" x14ac:dyDescent="0.2">
      <c r="A2434" s="3" t="s">
        <v>676</v>
      </c>
      <c r="B2434" s="3" t="s">
        <v>676</v>
      </c>
      <c r="C2434" s="72" t="s">
        <v>604</v>
      </c>
      <c r="D2434" s="73" t="s">
        <v>11</v>
      </c>
      <c r="E2434" s="73">
        <v>2020</v>
      </c>
      <c r="F2434" s="72" t="s">
        <v>141</v>
      </c>
      <c r="G2434" s="73" t="s">
        <v>142</v>
      </c>
      <c r="H2434" s="72" t="s">
        <v>0</v>
      </c>
      <c r="I2434" s="72" t="s">
        <v>256</v>
      </c>
      <c r="J2434" s="73" t="s">
        <v>677</v>
      </c>
      <c r="K2434" s="73" t="s">
        <v>677</v>
      </c>
      <c r="L2434" s="74">
        <v>1599</v>
      </c>
      <c r="M2434" s="74">
        <v>2144.64</v>
      </c>
    </row>
    <row r="2435" spans="1:13" ht="14.25" x14ac:dyDescent="0.2">
      <c r="A2435" s="3" t="s">
        <v>676</v>
      </c>
      <c r="B2435" s="3" t="s">
        <v>676</v>
      </c>
      <c r="C2435" s="72" t="s">
        <v>604</v>
      </c>
      <c r="D2435" s="73" t="s">
        <v>11</v>
      </c>
      <c r="E2435" s="73">
        <v>2020</v>
      </c>
      <c r="F2435" s="72" t="s">
        <v>141</v>
      </c>
      <c r="G2435" s="73" t="s">
        <v>142</v>
      </c>
      <c r="H2435" s="72" t="s">
        <v>0</v>
      </c>
      <c r="I2435" s="72" t="s">
        <v>256</v>
      </c>
      <c r="J2435" s="73" t="s">
        <v>677</v>
      </c>
      <c r="K2435" s="73" t="s">
        <v>677</v>
      </c>
      <c r="L2435" s="74">
        <v>1599</v>
      </c>
      <c r="M2435" s="74">
        <v>2144.64</v>
      </c>
    </row>
    <row r="2436" spans="1:13" ht="14.25" x14ac:dyDescent="0.2">
      <c r="A2436" s="3" t="s">
        <v>676</v>
      </c>
      <c r="B2436" s="3" t="s">
        <v>676</v>
      </c>
      <c r="C2436" s="72" t="s">
        <v>604</v>
      </c>
      <c r="D2436" s="73" t="s">
        <v>11</v>
      </c>
      <c r="E2436" s="73">
        <v>2020</v>
      </c>
      <c r="F2436" s="72" t="s">
        <v>141</v>
      </c>
      <c r="G2436" s="73" t="s">
        <v>142</v>
      </c>
      <c r="H2436" s="72" t="s">
        <v>0</v>
      </c>
      <c r="I2436" s="72" t="s">
        <v>258</v>
      </c>
      <c r="J2436" s="73" t="s">
        <v>677</v>
      </c>
      <c r="K2436" s="73" t="s">
        <v>677</v>
      </c>
      <c r="L2436" s="74">
        <v>1599</v>
      </c>
      <c r="M2436" s="74">
        <v>2144.64</v>
      </c>
    </row>
    <row r="2437" spans="1:13" ht="14.25" x14ac:dyDescent="0.2">
      <c r="A2437" s="3" t="s">
        <v>676</v>
      </c>
      <c r="B2437" s="3" t="s">
        <v>676</v>
      </c>
      <c r="C2437" s="72" t="s">
        <v>604</v>
      </c>
      <c r="D2437" s="73" t="s">
        <v>11</v>
      </c>
      <c r="E2437" s="73">
        <v>2020</v>
      </c>
      <c r="F2437" s="72" t="s">
        <v>141</v>
      </c>
      <c r="G2437" s="73" t="s">
        <v>142</v>
      </c>
      <c r="H2437" s="72" t="s">
        <v>46</v>
      </c>
      <c r="I2437" s="72" t="s">
        <v>256</v>
      </c>
      <c r="J2437" s="73" t="s">
        <v>677</v>
      </c>
      <c r="K2437" s="73" t="s">
        <v>677</v>
      </c>
      <c r="L2437" s="74">
        <v>1599</v>
      </c>
      <c r="M2437" s="74">
        <v>3028.16</v>
      </c>
    </row>
    <row r="2438" spans="1:13" ht="14.25" x14ac:dyDescent="0.2">
      <c r="A2438" s="3" t="s">
        <v>676</v>
      </c>
      <c r="B2438" s="3" t="s">
        <v>676</v>
      </c>
      <c r="C2438" s="72" t="s">
        <v>604</v>
      </c>
      <c r="D2438" s="73" t="s">
        <v>11</v>
      </c>
      <c r="E2438" s="73">
        <v>2020</v>
      </c>
      <c r="F2438" s="72" t="s">
        <v>141</v>
      </c>
      <c r="G2438" s="73" t="s">
        <v>142</v>
      </c>
      <c r="H2438" s="72" t="s">
        <v>46</v>
      </c>
      <c r="I2438" s="72" t="s">
        <v>256</v>
      </c>
      <c r="J2438" s="73" t="s">
        <v>677</v>
      </c>
      <c r="K2438" s="73" t="s">
        <v>677</v>
      </c>
      <c r="L2438" s="74">
        <v>1599</v>
      </c>
      <c r="M2438" s="74">
        <v>3028.16</v>
      </c>
    </row>
    <row r="2439" spans="1:13" ht="14.25" x14ac:dyDescent="0.2">
      <c r="A2439" s="3" t="s">
        <v>676</v>
      </c>
      <c r="B2439" s="3" t="s">
        <v>676</v>
      </c>
      <c r="C2439" s="72" t="s">
        <v>604</v>
      </c>
      <c r="D2439" s="73" t="s">
        <v>11</v>
      </c>
      <c r="E2439" s="73">
        <v>2020</v>
      </c>
      <c r="F2439" s="72" t="s">
        <v>141</v>
      </c>
      <c r="G2439" s="73" t="s">
        <v>142</v>
      </c>
      <c r="H2439" s="72" t="s">
        <v>46</v>
      </c>
      <c r="I2439" s="72" t="s">
        <v>258</v>
      </c>
      <c r="J2439" s="73" t="s">
        <v>677</v>
      </c>
      <c r="K2439" s="73" t="s">
        <v>677</v>
      </c>
      <c r="L2439" s="74">
        <v>1599</v>
      </c>
      <c r="M2439" s="74">
        <v>3028.16</v>
      </c>
    </row>
    <row r="2440" spans="1:13" ht="14.25" x14ac:dyDescent="0.2">
      <c r="A2440" s="3" t="s">
        <v>676</v>
      </c>
      <c r="B2440" s="3" t="s">
        <v>676</v>
      </c>
      <c r="C2440" s="72" t="s">
        <v>604</v>
      </c>
      <c r="D2440" s="73" t="s">
        <v>11</v>
      </c>
      <c r="E2440" s="73">
        <v>2020</v>
      </c>
      <c r="F2440" s="72" t="s">
        <v>141</v>
      </c>
      <c r="G2440" s="73" t="s">
        <v>142</v>
      </c>
      <c r="H2440" s="72" t="s">
        <v>7</v>
      </c>
      <c r="I2440" s="72" t="s">
        <v>256</v>
      </c>
      <c r="J2440" s="73" t="s">
        <v>677</v>
      </c>
      <c r="K2440" s="73" t="s">
        <v>677</v>
      </c>
      <c r="L2440" s="74">
        <v>1066</v>
      </c>
      <c r="M2440" s="74">
        <v>2847.3</v>
      </c>
    </row>
    <row r="2441" spans="1:13" ht="14.25" x14ac:dyDescent="0.2">
      <c r="A2441" s="3" t="s">
        <v>676</v>
      </c>
      <c r="B2441" s="3" t="s">
        <v>676</v>
      </c>
      <c r="C2441" s="72" t="s">
        <v>604</v>
      </c>
      <c r="D2441" s="73" t="s">
        <v>11</v>
      </c>
      <c r="E2441" s="73">
        <v>2020</v>
      </c>
      <c r="F2441" s="72" t="s">
        <v>141</v>
      </c>
      <c r="G2441" s="73" t="s">
        <v>142</v>
      </c>
      <c r="H2441" s="72" t="s">
        <v>0</v>
      </c>
      <c r="I2441" s="72" t="s">
        <v>258</v>
      </c>
      <c r="J2441" s="73" t="s">
        <v>677</v>
      </c>
      <c r="K2441" s="73" t="s">
        <v>677</v>
      </c>
      <c r="L2441" s="74">
        <v>1599</v>
      </c>
      <c r="M2441" s="74">
        <v>2144.64</v>
      </c>
    </row>
    <row r="2442" spans="1:13" ht="14.25" x14ac:dyDescent="0.2">
      <c r="A2442" s="3" t="s">
        <v>676</v>
      </c>
      <c r="B2442" s="3" t="s">
        <v>676</v>
      </c>
      <c r="C2442" s="72" t="s">
        <v>604</v>
      </c>
      <c r="D2442" s="73" t="s">
        <v>11</v>
      </c>
      <c r="E2442" s="73">
        <v>2020</v>
      </c>
      <c r="F2442" s="72" t="s">
        <v>141</v>
      </c>
      <c r="G2442" s="73" t="s">
        <v>142</v>
      </c>
      <c r="H2442" s="72" t="s">
        <v>46</v>
      </c>
      <c r="I2442" s="72" t="s">
        <v>256</v>
      </c>
      <c r="J2442" s="73" t="s">
        <v>677</v>
      </c>
      <c r="K2442" s="73" t="s">
        <v>677</v>
      </c>
      <c r="L2442" s="74">
        <v>1599</v>
      </c>
      <c r="M2442" s="74">
        <v>3028.16</v>
      </c>
    </row>
    <row r="2443" spans="1:13" ht="14.25" x14ac:dyDescent="0.2">
      <c r="A2443" s="3" t="s">
        <v>676</v>
      </c>
      <c r="B2443" s="3" t="s">
        <v>676</v>
      </c>
      <c r="C2443" s="72" t="s">
        <v>604</v>
      </c>
      <c r="D2443" s="73" t="s">
        <v>11</v>
      </c>
      <c r="E2443" s="73">
        <v>2020</v>
      </c>
      <c r="F2443" s="72" t="s">
        <v>141</v>
      </c>
      <c r="G2443" s="73" t="s">
        <v>142</v>
      </c>
      <c r="H2443" s="72" t="s">
        <v>0</v>
      </c>
      <c r="I2443" s="72" t="s">
        <v>258</v>
      </c>
      <c r="J2443" s="73" t="s">
        <v>677</v>
      </c>
      <c r="K2443" s="73" t="s">
        <v>677</v>
      </c>
      <c r="L2443" s="74">
        <v>1599</v>
      </c>
      <c r="M2443" s="74">
        <v>2144.64</v>
      </c>
    </row>
    <row r="2444" spans="1:13" ht="14.25" x14ac:dyDescent="0.2">
      <c r="A2444" s="3" t="s">
        <v>676</v>
      </c>
      <c r="B2444" s="3" t="s">
        <v>676</v>
      </c>
      <c r="C2444" s="72" t="s">
        <v>604</v>
      </c>
      <c r="D2444" s="73" t="s">
        <v>11</v>
      </c>
      <c r="E2444" s="73">
        <v>2020</v>
      </c>
      <c r="F2444" s="72" t="s">
        <v>141</v>
      </c>
      <c r="G2444" s="73" t="s">
        <v>142</v>
      </c>
      <c r="H2444" s="72" t="s">
        <v>49</v>
      </c>
      <c r="I2444" s="72" t="s">
        <v>258</v>
      </c>
      <c r="J2444" s="73" t="s">
        <v>677</v>
      </c>
      <c r="K2444" s="73" t="s">
        <v>677</v>
      </c>
      <c r="L2444" s="74">
        <v>1066</v>
      </c>
      <c r="M2444" s="74">
        <v>2847.3</v>
      </c>
    </row>
    <row r="2445" spans="1:13" ht="14.25" x14ac:dyDescent="0.2">
      <c r="A2445" s="3" t="s">
        <v>676</v>
      </c>
      <c r="B2445" s="3" t="s">
        <v>676</v>
      </c>
      <c r="C2445" s="72" t="s">
        <v>604</v>
      </c>
      <c r="D2445" s="73" t="s">
        <v>11</v>
      </c>
      <c r="E2445" s="73">
        <v>2020</v>
      </c>
      <c r="F2445" s="72" t="s">
        <v>141</v>
      </c>
      <c r="G2445" s="73" t="s">
        <v>142</v>
      </c>
      <c r="H2445" s="72" t="s">
        <v>46</v>
      </c>
      <c r="I2445" s="72" t="s">
        <v>259</v>
      </c>
      <c r="J2445" s="73" t="s">
        <v>677</v>
      </c>
      <c r="K2445" s="73" t="s">
        <v>677</v>
      </c>
      <c r="L2445" s="74">
        <v>1599</v>
      </c>
      <c r="M2445" s="74">
        <v>3028.16</v>
      </c>
    </row>
    <row r="2446" spans="1:13" ht="14.25" x14ac:dyDescent="0.2">
      <c r="A2446" s="3" t="s">
        <v>676</v>
      </c>
      <c r="B2446" s="3" t="s">
        <v>676</v>
      </c>
      <c r="C2446" s="72" t="s">
        <v>604</v>
      </c>
      <c r="D2446" s="73" t="s">
        <v>59</v>
      </c>
      <c r="E2446" s="79">
        <v>2020</v>
      </c>
      <c r="F2446" s="102" t="s">
        <v>141</v>
      </c>
      <c r="G2446" s="79" t="s">
        <v>142</v>
      </c>
      <c r="H2446" s="72" t="s">
        <v>25</v>
      </c>
      <c r="I2446" s="72" t="s">
        <v>143</v>
      </c>
      <c r="J2446" s="73" t="s">
        <v>677</v>
      </c>
      <c r="K2446" s="73" t="s">
        <v>677</v>
      </c>
      <c r="L2446" s="74">
        <v>1479.64</v>
      </c>
      <c r="M2446" s="74">
        <v>4160.2700000000004</v>
      </c>
    </row>
    <row r="2447" spans="1:13" ht="14.25" x14ac:dyDescent="0.2">
      <c r="A2447" s="3" t="s">
        <v>676</v>
      </c>
      <c r="B2447" s="3" t="s">
        <v>676</v>
      </c>
      <c r="C2447" s="72" t="s">
        <v>604</v>
      </c>
      <c r="D2447" s="73" t="s">
        <v>59</v>
      </c>
      <c r="E2447" s="79">
        <v>2020</v>
      </c>
      <c r="F2447" s="102" t="s">
        <v>141</v>
      </c>
      <c r="G2447" s="79" t="s">
        <v>142</v>
      </c>
      <c r="H2447" s="72" t="s">
        <v>41</v>
      </c>
      <c r="I2447" s="72" t="s">
        <v>143</v>
      </c>
      <c r="J2447" s="73" t="s">
        <v>677</v>
      </c>
      <c r="K2447" s="73" t="s">
        <v>677</v>
      </c>
      <c r="L2447" s="74">
        <v>2581.48</v>
      </c>
      <c r="M2447" s="74">
        <v>6499.83</v>
      </c>
    </row>
    <row r="2448" spans="1:13" ht="14.25" x14ac:dyDescent="0.2">
      <c r="A2448" s="3" t="s">
        <v>676</v>
      </c>
      <c r="B2448" s="3" t="s">
        <v>676</v>
      </c>
      <c r="C2448" s="72" t="s">
        <v>604</v>
      </c>
      <c r="D2448" s="73" t="s">
        <v>59</v>
      </c>
      <c r="E2448" s="79">
        <v>2020</v>
      </c>
      <c r="F2448" s="102" t="s">
        <v>141</v>
      </c>
      <c r="G2448" s="79" t="s">
        <v>142</v>
      </c>
      <c r="H2448" s="72" t="s">
        <v>52</v>
      </c>
      <c r="I2448" s="72" t="s">
        <v>143</v>
      </c>
      <c r="J2448" s="73" t="s">
        <v>677</v>
      </c>
      <c r="K2448" s="73" t="s">
        <v>677</v>
      </c>
      <c r="L2448" s="74">
        <v>1479.64</v>
      </c>
      <c r="M2448" s="74">
        <v>4160.2700000000004</v>
      </c>
    </row>
    <row r="2449" spans="1:13" ht="14.25" x14ac:dyDescent="0.2">
      <c r="A2449" s="3" t="s">
        <v>676</v>
      </c>
      <c r="B2449" s="3" t="s">
        <v>676</v>
      </c>
      <c r="C2449" s="72" t="s">
        <v>604</v>
      </c>
      <c r="D2449" s="73" t="s">
        <v>59</v>
      </c>
      <c r="E2449" s="73">
        <v>2020</v>
      </c>
      <c r="F2449" s="72" t="s">
        <v>141</v>
      </c>
      <c r="G2449" s="73" t="s">
        <v>142</v>
      </c>
      <c r="H2449" s="72" t="s">
        <v>25</v>
      </c>
      <c r="I2449" s="72" t="s">
        <v>143</v>
      </c>
      <c r="J2449" s="73" t="s">
        <v>677</v>
      </c>
      <c r="K2449" s="73" t="s">
        <v>677</v>
      </c>
      <c r="L2449" s="74">
        <v>1479.64</v>
      </c>
      <c r="M2449" s="74">
        <v>4160.2700000000004</v>
      </c>
    </row>
    <row r="2450" spans="1:13" ht="14.25" x14ac:dyDescent="0.2">
      <c r="A2450" s="3" t="s">
        <v>676</v>
      </c>
      <c r="B2450" s="3" t="s">
        <v>676</v>
      </c>
      <c r="C2450" s="72" t="s">
        <v>604</v>
      </c>
      <c r="D2450" s="73" t="s">
        <v>59</v>
      </c>
      <c r="E2450" s="73">
        <v>2020</v>
      </c>
      <c r="F2450" s="72" t="s">
        <v>141</v>
      </c>
      <c r="G2450" s="73" t="s">
        <v>142</v>
      </c>
      <c r="H2450" s="72" t="s">
        <v>0</v>
      </c>
      <c r="I2450" s="72" t="s">
        <v>143</v>
      </c>
      <c r="J2450" s="73" t="s">
        <v>677</v>
      </c>
      <c r="K2450" s="73" t="s">
        <v>677</v>
      </c>
      <c r="L2450" s="74">
        <v>1479.64</v>
      </c>
      <c r="M2450" s="74">
        <v>4160.2700000000004</v>
      </c>
    </row>
    <row r="2451" spans="1:13" ht="14.25" x14ac:dyDescent="0.2">
      <c r="A2451" s="3" t="s">
        <v>676</v>
      </c>
      <c r="B2451" s="3" t="s">
        <v>676</v>
      </c>
      <c r="C2451" s="72" t="s">
        <v>604</v>
      </c>
      <c r="D2451" s="73" t="s">
        <v>59</v>
      </c>
      <c r="E2451" s="73">
        <v>2020</v>
      </c>
      <c r="F2451" s="72" t="s">
        <v>141</v>
      </c>
      <c r="G2451" s="73" t="s">
        <v>142</v>
      </c>
      <c r="H2451" s="72" t="s">
        <v>41</v>
      </c>
      <c r="I2451" s="72" t="s">
        <v>143</v>
      </c>
      <c r="J2451" s="73" t="s">
        <v>677</v>
      </c>
      <c r="K2451" s="73" t="s">
        <v>677</v>
      </c>
      <c r="L2451" s="74">
        <v>2581.48</v>
      </c>
      <c r="M2451" s="74">
        <v>6499.83</v>
      </c>
    </row>
    <row r="2452" spans="1:13" ht="14.25" x14ac:dyDescent="0.2">
      <c r="A2452" s="3" t="s">
        <v>676</v>
      </c>
      <c r="B2452" s="3" t="s">
        <v>676</v>
      </c>
      <c r="C2452" s="72" t="s">
        <v>604</v>
      </c>
      <c r="D2452" s="73" t="s">
        <v>59</v>
      </c>
      <c r="E2452" s="73">
        <v>2020</v>
      </c>
      <c r="F2452" s="72" t="s">
        <v>141</v>
      </c>
      <c r="G2452" s="73" t="s">
        <v>142</v>
      </c>
      <c r="H2452" s="72" t="s">
        <v>31</v>
      </c>
      <c r="I2452" s="72" t="s">
        <v>143</v>
      </c>
      <c r="J2452" s="73" t="s">
        <v>677</v>
      </c>
      <c r="K2452" s="73" t="s">
        <v>677</v>
      </c>
      <c r="L2452" s="74">
        <v>2070.1999999999998</v>
      </c>
      <c r="M2452" s="74">
        <v>6241.96</v>
      </c>
    </row>
    <row r="2453" spans="1:13" ht="14.25" x14ac:dyDescent="0.2">
      <c r="A2453" s="3" t="s">
        <v>676</v>
      </c>
      <c r="B2453" s="3" t="s">
        <v>676</v>
      </c>
      <c r="C2453" s="72" t="s">
        <v>604</v>
      </c>
      <c r="D2453" s="73" t="s">
        <v>59</v>
      </c>
      <c r="E2453" s="73">
        <v>2020</v>
      </c>
      <c r="F2453" s="72" t="s">
        <v>141</v>
      </c>
      <c r="G2453" s="73" t="s">
        <v>142</v>
      </c>
      <c r="H2453" s="72" t="s">
        <v>7</v>
      </c>
      <c r="I2453" s="72" t="s">
        <v>143</v>
      </c>
      <c r="J2453" s="73" t="s">
        <v>677</v>
      </c>
      <c r="K2453" s="73" t="s">
        <v>677</v>
      </c>
      <c r="L2453" s="74">
        <v>2010.46</v>
      </c>
      <c r="M2453" s="74">
        <v>5618.55</v>
      </c>
    </row>
    <row r="2454" spans="1:13" ht="14.25" x14ac:dyDescent="0.2">
      <c r="A2454" s="3" t="s">
        <v>676</v>
      </c>
      <c r="B2454" s="3" t="s">
        <v>676</v>
      </c>
      <c r="C2454" s="72" t="s">
        <v>604</v>
      </c>
      <c r="D2454" s="73" t="s">
        <v>59</v>
      </c>
      <c r="E2454" s="73">
        <v>2020</v>
      </c>
      <c r="F2454" s="72" t="s">
        <v>141</v>
      </c>
      <c r="G2454" s="73" t="s">
        <v>142</v>
      </c>
      <c r="H2454" s="72" t="s">
        <v>7</v>
      </c>
      <c r="I2454" s="72" t="s">
        <v>143</v>
      </c>
      <c r="J2454" s="73" t="s">
        <v>677</v>
      </c>
      <c r="K2454" s="73" t="s">
        <v>677</v>
      </c>
      <c r="L2454" s="74">
        <v>2010.46</v>
      </c>
      <c r="M2454" s="74">
        <v>5618.55</v>
      </c>
    </row>
    <row r="2455" spans="1:13" ht="14.25" x14ac:dyDescent="0.2">
      <c r="A2455" s="3" t="s">
        <v>676</v>
      </c>
      <c r="B2455" s="3" t="s">
        <v>676</v>
      </c>
      <c r="C2455" s="72" t="s">
        <v>604</v>
      </c>
      <c r="D2455" s="73" t="s">
        <v>59</v>
      </c>
      <c r="E2455" s="73">
        <v>2020</v>
      </c>
      <c r="F2455" s="72" t="s">
        <v>141</v>
      </c>
      <c r="G2455" s="73" t="s">
        <v>142</v>
      </c>
      <c r="H2455" s="72" t="s">
        <v>25</v>
      </c>
      <c r="I2455" s="72" t="s">
        <v>143</v>
      </c>
      <c r="J2455" s="73" t="s">
        <v>677</v>
      </c>
      <c r="K2455" s="73" t="s">
        <v>677</v>
      </c>
      <c r="L2455" s="74">
        <v>1479.64</v>
      </c>
      <c r="M2455" s="74">
        <v>4160.2700000000004</v>
      </c>
    </row>
    <row r="2456" spans="1:13" ht="14.25" x14ac:dyDescent="0.2">
      <c r="A2456" s="3" t="s">
        <v>676</v>
      </c>
      <c r="B2456" s="3" t="s">
        <v>676</v>
      </c>
      <c r="C2456" s="72" t="s">
        <v>604</v>
      </c>
      <c r="D2456" s="73" t="s">
        <v>59</v>
      </c>
      <c r="E2456" s="73">
        <v>2020</v>
      </c>
      <c r="F2456" s="72" t="s">
        <v>141</v>
      </c>
      <c r="G2456" s="73" t="s">
        <v>142</v>
      </c>
      <c r="H2456" s="72" t="s">
        <v>25</v>
      </c>
      <c r="I2456" s="72" t="s">
        <v>143</v>
      </c>
      <c r="J2456" s="73" t="s">
        <v>677</v>
      </c>
      <c r="K2456" s="73" t="s">
        <v>677</v>
      </c>
      <c r="L2456" s="74">
        <v>1479.64</v>
      </c>
      <c r="M2456" s="74">
        <v>4160.2700000000004</v>
      </c>
    </row>
    <row r="2457" spans="1:13" ht="14.25" x14ac:dyDescent="0.2">
      <c r="A2457" s="3" t="s">
        <v>676</v>
      </c>
      <c r="B2457" s="3" t="s">
        <v>676</v>
      </c>
      <c r="C2457" s="72" t="s">
        <v>604</v>
      </c>
      <c r="D2457" s="73" t="s">
        <v>59</v>
      </c>
      <c r="E2457" s="73">
        <v>2020</v>
      </c>
      <c r="F2457" s="72" t="s">
        <v>141</v>
      </c>
      <c r="G2457" s="73" t="s">
        <v>142</v>
      </c>
      <c r="H2457" s="72" t="s">
        <v>0</v>
      </c>
      <c r="I2457" s="72" t="s">
        <v>143</v>
      </c>
      <c r="J2457" s="73" t="s">
        <v>677</v>
      </c>
      <c r="K2457" s="73" t="s">
        <v>677</v>
      </c>
      <c r="L2457" s="74">
        <v>1479.64</v>
      </c>
      <c r="M2457" s="74">
        <v>4160.2700000000004</v>
      </c>
    </row>
    <row r="2458" spans="1:13" ht="14.25" x14ac:dyDescent="0.2">
      <c r="A2458" s="3" t="s">
        <v>676</v>
      </c>
      <c r="B2458" s="3" t="s">
        <v>676</v>
      </c>
      <c r="C2458" s="72" t="s">
        <v>604</v>
      </c>
      <c r="D2458" s="73" t="s">
        <v>74</v>
      </c>
      <c r="E2458" s="73">
        <v>2020</v>
      </c>
      <c r="F2458" s="72" t="s">
        <v>141</v>
      </c>
      <c r="G2458" s="73" t="s">
        <v>142</v>
      </c>
      <c r="H2458" s="72" t="s">
        <v>2</v>
      </c>
      <c r="I2458" s="72" t="s">
        <v>176</v>
      </c>
      <c r="J2458" s="73" t="s">
        <v>178</v>
      </c>
      <c r="K2458" s="73" t="s">
        <v>178</v>
      </c>
      <c r="L2458" s="74">
        <v>1212</v>
      </c>
      <c r="M2458" s="74">
        <v>2470.1799999999998</v>
      </c>
    </row>
    <row r="2459" spans="1:13" ht="14.25" x14ac:dyDescent="0.2">
      <c r="A2459" s="3" t="s">
        <v>676</v>
      </c>
      <c r="B2459" s="3" t="s">
        <v>676</v>
      </c>
      <c r="C2459" s="72" t="s">
        <v>604</v>
      </c>
      <c r="D2459" s="73" t="s">
        <v>74</v>
      </c>
      <c r="E2459" s="73">
        <v>2020</v>
      </c>
      <c r="F2459" s="72" t="s">
        <v>141</v>
      </c>
      <c r="G2459" s="73" t="s">
        <v>142</v>
      </c>
      <c r="H2459" s="72" t="s">
        <v>2</v>
      </c>
      <c r="I2459" s="72" t="s">
        <v>176</v>
      </c>
      <c r="J2459" s="73" t="s">
        <v>178</v>
      </c>
      <c r="K2459" s="73" t="s">
        <v>178</v>
      </c>
      <c r="L2459" s="74">
        <v>1320</v>
      </c>
      <c r="M2459" s="74">
        <v>2732.8</v>
      </c>
    </row>
    <row r="2460" spans="1:13" ht="14.25" x14ac:dyDescent="0.2">
      <c r="A2460" s="3" t="s">
        <v>676</v>
      </c>
      <c r="B2460" s="3" t="s">
        <v>676</v>
      </c>
      <c r="C2460" s="72" t="s">
        <v>604</v>
      </c>
      <c r="D2460" s="73" t="s">
        <v>74</v>
      </c>
      <c r="E2460" s="73">
        <v>2020</v>
      </c>
      <c r="F2460" s="72" t="s">
        <v>141</v>
      </c>
      <c r="G2460" s="73" t="s">
        <v>142</v>
      </c>
      <c r="H2460" s="72" t="s">
        <v>2</v>
      </c>
      <c r="I2460" s="72" t="s">
        <v>176</v>
      </c>
      <c r="J2460" s="73" t="s">
        <v>178</v>
      </c>
      <c r="K2460" s="73" t="s">
        <v>178</v>
      </c>
      <c r="L2460" s="74">
        <v>1320</v>
      </c>
      <c r="M2460" s="74">
        <v>2732.8</v>
      </c>
    </row>
    <row r="2461" spans="1:13" ht="14.25" x14ac:dyDescent="0.2">
      <c r="A2461" s="3" t="s">
        <v>676</v>
      </c>
      <c r="B2461" s="3" t="s">
        <v>676</v>
      </c>
      <c r="C2461" s="72" t="s">
        <v>604</v>
      </c>
      <c r="D2461" s="73" t="s">
        <v>74</v>
      </c>
      <c r="E2461" s="73">
        <v>2020</v>
      </c>
      <c r="F2461" s="72" t="s">
        <v>141</v>
      </c>
      <c r="G2461" s="73" t="s">
        <v>142</v>
      </c>
      <c r="H2461" s="72" t="s">
        <v>2</v>
      </c>
      <c r="I2461" s="72" t="s">
        <v>176</v>
      </c>
      <c r="J2461" s="73" t="s">
        <v>178</v>
      </c>
      <c r="K2461" s="73" t="s">
        <v>178</v>
      </c>
      <c r="L2461" s="74">
        <v>1320</v>
      </c>
      <c r="M2461" s="74">
        <v>2732.8</v>
      </c>
    </row>
    <row r="2462" spans="1:13" ht="14.25" x14ac:dyDescent="0.2">
      <c r="A2462" s="3" t="s">
        <v>676</v>
      </c>
      <c r="B2462" s="3" t="s">
        <v>676</v>
      </c>
      <c r="C2462" s="72" t="s">
        <v>604</v>
      </c>
      <c r="D2462" s="73" t="s">
        <v>74</v>
      </c>
      <c r="E2462" s="73">
        <v>2020</v>
      </c>
      <c r="F2462" s="72" t="s">
        <v>141</v>
      </c>
      <c r="G2462" s="73" t="s">
        <v>142</v>
      </c>
      <c r="H2462" s="72" t="s">
        <v>2</v>
      </c>
      <c r="I2462" s="72" t="s">
        <v>176</v>
      </c>
      <c r="J2462" s="73" t="s">
        <v>178</v>
      </c>
      <c r="K2462" s="73" t="s">
        <v>178</v>
      </c>
      <c r="L2462" s="74">
        <v>1320</v>
      </c>
      <c r="M2462" s="74">
        <v>2732.8</v>
      </c>
    </row>
    <row r="2463" spans="1:13" ht="14.25" x14ac:dyDescent="0.2">
      <c r="A2463" s="3" t="s">
        <v>676</v>
      </c>
      <c r="B2463" s="3" t="s">
        <v>676</v>
      </c>
      <c r="C2463" s="72" t="s">
        <v>604</v>
      </c>
      <c r="D2463" s="73" t="s">
        <v>74</v>
      </c>
      <c r="E2463" s="73">
        <v>2020</v>
      </c>
      <c r="F2463" s="72" t="s">
        <v>141</v>
      </c>
      <c r="G2463" s="73" t="s">
        <v>142</v>
      </c>
      <c r="H2463" s="72" t="s">
        <v>2</v>
      </c>
      <c r="I2463" s="72" t="s">
        <v>176</v>
      </c>
      <c r="J2463" s="73" t="s">
        <v>677</v>
      </c>
      <c r="K2463" s="73" t="s">
        <v>677</v>
      </c>
      <c r="L2463" s="74">
        <v>1212</v>
      </c>
      <c r="M2463" s="74">
        <v>2470.1799999999998</v>
      </c>
    </row>
    <row r="2464" spans="1:13" ht="14.25" x14ac:dyDescent="0.2">
      <c r="A2464" s="3" t="s">
        <v>676</v>
      </c>
      <c r="B2464" s="3" t="s">
        <v>676</v>
      </c>
      <c r="C2464" s="72" t="s">
        <v>604</v>
      </c>
      <c r="D2464" s="73" t="s">
        <v>74</v>
      </c>
      <c r="E2464" s="73">
        <v>2020</v>
      </c>
      <c r="F2464" s="72" t="s">
        <v>141</v>
      </c>
      <c r="G2464" s="73" t="s">
        <v>142</v>
      </c>
      <c r="H2464" s="72" t="s">
        <v>2</v>
      </c>
      <c r="I2464" s="72" t="s">
        <v>176</v>
      </c>
      <c r="J2464" s="73" t="s">
        <v>178</v>
      </c>
      <c r="K2464" s="73" t="s">
        <v>178</v>
      </c>
      <c r="L2464" s="74">
        <v>1320</v>
      </c>
      <c r="M2464" s="74">
        <v>2732.8</v>
      </c>
    </row>
    <row r="2465" spans="1:13" ht="14.25" x14ac:dyDescent="0.2">
      <c r="A2465" s="3" t="s">
        <v>676</v>
      </c>
      <c r="B2465" s="3" t="s">
        <v>676</v>
      </c>
      <c r="C2465" s="72" t="s">
        <v>604</v>
      </c>
      <c r="D2465" s="73" t="s">
        <v>74</v>
      </c>
      <c r="E2465" s="73">
        <v>2020</v>
      </c>
      <c r="F2465" s="72" t="s">
        <v>141</v>
      </c>
      <c r="G2465" s="73" t="s">
        <v>142</v>
      </c>
      <c r="H2465" s="72" t="s">
        <v>2</v>
      </c>
      <c r="I2465" s="72" t="s">
        <v>176</v>
      </c>
      <c r="J2465" s="73" t="s">
        <v>178</v>
      </c>
      <c r="K2465" s="73" t="s">
        <v>178</v>
      </c>
      <c r="L2465" s="74">
        <v>1465.99</v>
      </c>
      <c r="M2465" s="74">
        <v>2990.37</v>
      </c>
    </row>
    <row r="2466" spans="1:13" ht="14.25" x14ac:dyDescent="0.2">
      <c r="A2466" s="3" t="s">
        <v>676</v>
      </c>
      <c r="B2466" s="3" t="s">
        <v>676</v>
      </c>
      <c r="C2466" s="72" t="s">
        <v>604</v>
      </c>
      <c r="D2466" s="73" t="s">
        <v>74</v>
      </c>
      <c r="E2466" s="73">
        <v>2020</v>
      </c>
      <c r="F2466" s="72" t="s">
        <v>141</v>
      </c>
      <c r="G2466" s="73" t="s">
        <v>142</v>
      </c>
      <c r="H2466" s="72" t="s">
        <v>2</v>
      </c>
      <c r="I2466" s="72" t="s">
        <v>176</v>
      </c>
      <c r="J2466" s="73" t="s">
        <v>178</v>
      </c>
      <c r="K2466" s="73" t="s">
        <v>178</v>
      </c>
      <c r="L2466" s="74">
        <v>1540</v>
      </c>
      <c r="M2466" s="74">
        <v>3121.1</v>
      </c>
    </row>
    <row r="2467" spans="1:13" ht="14.25" x14ac:dyDescent="0.2">
      <c r="A2467" s="3" t="s">
        <v>676</v>
      </c>
      <c r="B2467" s="3" t="s">
        <v>676</v>
      </c>
      <c r="C2467" s="72" t="s">
        <v>604</v>
      </c>
      <c r="D2467" s="73" t="s">
        <v>74</v>
      </c>
      <c r="E2467" s="73">
        <v>2020</v>
      </c>
      <c r="F2467" s="72" t="s">
        <v>141</v>
      </c>
      <c r="G2467" s="73" t="s">
        <v>142</v>
      </c>
      <c r="H2467" s="72" t="s">
        <v>2</v>
      </c>
      <c r="I2467" s="72" t="s">
        <v>176</v>
      </c>
      <c r="J2467" s="73" t="s">
        <v>178</v>
      </c>
      <c r="K2467" s="73" t="s">
        <v>178</v>
      </c>
      <c r="L2467" s="74">
        <v>1465.99</v>
      </c>
      <c r="M2467" s="74">
        <v>2990.37</v>
      </c>
    </row>
    <row r="2468" spans="1:13" ht="14.25" x14ac:dyDescent="0.2">
      <c r="A2468" s="3" t="s">
        <v>676</v>
      </c>
      <c r="B2468" s="3" t="s">
        <v>676</v>
      </c>
      <c r="C2468" s="72" t="s">
        <v>604</v>
      </c>
      <c r="D2468" s="73" t="s">
        <v>74</v>
      </c>
      <c r="E2468" s="73">
        <v>2020</v>
      </c>
      <c r="F2468" s="72" t="s">
        <v>141</v>
      </c>
      <c r="G2468" s="73" t="s">
        <v>142</v>
      </c>
      <c r="H2468" s="72" t="s">
        <v>2</v>
      </c>
      <c r="I2468" s="72" t="s">
        <v>177</v>
      </c>
      <c r="J2468" s="73" t="s">
        <v>178</v>
      </c>
      <c r="K2468" s="73" t="s">
        <v>178</v>
      </c>
      <c r="L2468" s="74">
        <v>1540</v>
      </c>
      <c r="M2468" s="74">
        <v>3121.1</v>
      </c>
    </row>
    <row r="2469" spans="1:13" ht="14.25" x14ac:dyDescent="0.2">
      <c r="A2469" s="3" t="s">
        <v>676</v>
      </c>
      <c r="B2469" s="3" t="s">
        <v>676</v>
      </c>
      <c r="C2469" s="72" t="s">
        <v>604</v>
      </c>
      <c r="D2469" s="73" t="s">
        <v>74</v>
      </c>
      <c r="E2469" s="73">
        <v>2020</v>
      </c>
      <c r="F2469" s="72" t="s">
        <v>141</v>
      </c>
      <c r="G2469" s="73" t="s">
        <v>142</v>
      </c>
      <c r="H2469" s="72" t="s">
        <v>2</v>
      </c>
      <c r="I2469" s="72" t="s">
        <v>176</v>
      </c>
      <c r="J2469" s="73" t="s">
        <v>178</v>
      </c>
      <c r="K2469" s="73" t="s">
        <v>178</v>
      </c>
      <c r="L2469" s="74">
        <v>1320</v>
      </c>
      <c r="M2469" s="74">
        <v>2732.8</v>
      </c>
    </row>
    <row r="2470" spans="1:13" ht="14.25" x14ac:dyDescent="0.2">
      <c r="A2470" s="3" t="s">
        <v>676</v>
      </c>
      <c r="B2470" s="3" t="s">
        <v>676</v>
      </c>
      <c r="C2470" s="72" t="s">
        <v>604</v>
      </c>
      <c r="D2470" s="73" t="s">
        <v>74</v>
      </c>
      <c r="E2470" s="73">
        <v>2020</v>
      </c>
      <c r="F2470" s="72" t="s">
        <v>141</v>
      </c>
      <c r="G2470" s="73" t="s">
        <v>142</v>
      </c>
      <c r="H2470" s="72" t="s">
        <v>2</v>
      </c>
      <c r="I2470" s="72" t="s">
        <v>176</v>
      </c>
      <c r="J2470" s="73" t="s">
        <v>178</v>
      </c>
      <c r="K2470" s="73" t="s">
        <v>178</v>
      </c>
      <c r="L2470" s="74">
        <v>1320</v>
      </c>
      <c r="M2470" s="74">
        <v>2732.8</v>
      </c>
    </row>
    <row r="2471" spans="1:13" ht="14.25" x14ac:dyDescent="0.2">
      <c r="A2471" s="3" t="s">
        <v>676</v>
      </c>
      <c r="B2471" s="3" t="s">
        <v>676</v>
      </c>
      <c r="C2471" s="72" t="s">
        <v>604</v>
      </c>
      <c r="D2471" s="73" t="s">
        <v>74</v>
      </c>
      <c r="E2471" s="73">
        <v>2020</v>
      </c>
      <c r="F2471" s="72" t="s">
        <v>141</v>
      </c>
      <c r="G2471" s="73" t="s">
        <v>142</v>
      </c>
      <c r="H2471" s="72" t="s">
        <v>2</v>
      </c>
      <c r="I2471" s="72" t="s">
        <v>176</v>
      </c>
      <c r="J2471" s="73" t="s">
        <v>178</v>
      </c>
      <c r="K2471" s="73" t="s">
        <v>178</v>
      </c>
      <c r="L2471" s="74">
        <v>1320</v>
      </c>
      <c r="M2471" s="74">
        <v>2732.8</v>
      </c>
    </row>
    <row r="2472" spans="1:13" ht="14.25" x14ac:dyDescent="0.2">
      <c r="A2472" s="3" t="s">
        <v>676</v>
      </c>
      <c r="B2472" s="3" t="s">
        <v>676</v>
      </c>
      <c r="C2472" s="72" t="s">
        <v>604</v>
      </c>
      <c r="D2472" s="73" t="s">
        <v>74</v>
      </c>
      <c r="E2472" s="73">
        <v>2020</v>
      </c>
      <c r="F2472" s="72" t="s">
        <v>141</v>
      </c>
      <c r="G2472" s="73" t="s">
        <v>142</v>
      </c>
      <c r="H2472" s="72" t="s">
        <v>2</v>
      </c>
      <c r="I2472" s="72" t="s">
        <v>176</v>
      </c>
      <c r="J2472" s="73" t="s">
        <v>178</v>
      </c>
      <c r="K2472" s="73" t="s">
        <v>178</v>
      </c>
      <c r="L2472" s="74">
        <v>1465.99</v>
      </c>
      <c r="M2472" s="74">
        <v>2990.37</v>
      </c>
    </row>
    <row r="2473" spans="1:13" ht="14.25" x14ac:dyDescent="0.2">
      <c r="A2473" s="3" t="s">
        <v>676</v>
      </c>
      <c r="B2473" s="3" t="s">
        <v>676</v>
      </c>
      <c r="C2473" s="72" t="s">
        <v>604</v>
      </c>
      <c r="D2473" s="73" t="s">
        <v>74</v>
      </c>
      <c r="E2473" s="73">
        <v>2020</v>
      </c>
      <c r="F2473" s="72" t="s">
        <v>141</v>
      </c>
      <c r="G2473" s="73" t="s">
        <v>142</v>
      </c>
      <c r="H2473" s="72" t="s">
        <v>2</v>
      </c>
      <c r="I2473" s="72" t="s">
        <v>176</v>
      </c>
      <c r="J2473" s="73" t="s">
        <v>178</v>
      </c>
      <c r="K2473" s="73" t="s">
        <v>178</v>
      </c>
      <c r="L2473" s="74">
        <v>1465.99</v>
      </c>
      <c r="M2473" s="74">
        <v>2990.37</v>
      </c>
    </row>
    <row r="2474" spans="1:13" ht="14.25" x14ac:dyDescent="0.2">
      <c r="A2474" s="3" t="s">
        <v>676</v>
      </c>
      <c r="B2474" s="3" t="s">
        <v>676</v>
      </c>
      <c r="C2474" s="72" t="s">
        <v>604</v>
      </c>
      <c r="D2474" s="73" t="s">
        <v>22</v>
      </c>
      <c r="E2474" s="73">
        <v>2021</v>
      </c>
      <c r="F2474" s="72" t="s">
        <v>152</v>
      </c>
      <c r="G2474" s="73" t="s">
        <v>153</v>
      </c>
      <c r="H2474" s="72" t="s">
        <v>21</v>
      </c>
      <c r="I2474" s="72" t="s">
        <v>154</v>
      </c>
      <c r="J2474" s="73" t="s">
        <v>677</v>
      </c>
      <c r="K2474" s="73" t="s">
        <v>677</v>
      </c>
      <c r="L2474" s="74">
        <f>1784.4+242.4</f>
        <v>2026.8000000000002</v>
      </c>
      <c r="M2474" s="74">
        <f>SUM(L2474*0.6942)+(2026.8+1130.02)*0.2016</f>
        <v>2043.4194720000003</v>
      </c>
    </row>
    <row r="2475" spans="1:13" ht="14.25" x14ac:dyDescent="0.2">
      <c r="A2475" s="3" t="s">
        <v>676</v>
      </c>
      <c r="B2475" s="3" t="s">
        <v>676</v>
      </c>
      <c r="C2475" s="72" t="s">
        <v>604</v>
      </c>
      <c r="D2475" s="73" t="s">
        <v>22</v>
      </c>
      <c r="E2475" s="73">
        <v>2021</v>
      </c>
      <c r="F2475" s="72" t="s">
        <v>152</v>
      </c>
      <c r="G2475" s="73" t="s">
        <v>153</v>
      </c>
      <c r="H2475" s="72" t="s">
        <v>21</v>
      </c>
      <c r="I2475" s="72" t="s">
        <v>154</v>
      </c>
      <c r="J2475" s="73" t="s">
        <v>677</v>
      </c>
      <c r="K2475" s="73" t="s">
        <v>677</v>
      </c>
      <c r="L2475" s="74">
        <f>1784.4+242.4</f>
        <v>2026.8000000000002</v>
      </c>
      <c r="M2475" s="74">
        <f>SUM(L2475*0.6942)+(2026.8+1130.02)*0.2016</f>
        <v>2043.4194720000003</v>
      </c>
    </row>
    <row r="2476" spans="1:13" ht="14.25" x14ac:dyDescent="0.2">
      <c r="A2476" s="3" t="s">
        <v>676</v>
      </c>
      <c r="B2476" s="3" t="s">
        <v>676</v>
      </c>
      <c r="C2476" s="72" t="s">
        <v>604</v>
      </c>
      <c r="D2476" s="73" t="s">
        <v>22</v>
      </c>
      <c r="E2476" s="73">
        <v>2021</v>
      </c>
      <c r="F2476" s="72" t="s">
        <v>152</v>
      </c>
      <c r="G2476" s="73" t="s">
        <v>153</v>
      </c>
      <c r="H2476" s="72" t="s">
        <v>21</v>
      </c>
      <c r="I2476" s="72" t="s">
        <v>154</v>
      </c>
      <c r="J2476" s="73" t="s">
        <v>677</v>
      </c>
      <c r="K2476" s="73" t="s">
        <v>677</v>
      </c>
      <c r="L2476" s="74">
        <f>1784.4+242.4</f>
        <v>2026.8000000000002</v>
      </c>
      <c r="M2476" s="74">
        <f>SUM(L2476*0.6942)+(2026.8+1130.02)*0.2016</f>
        <v>2043.4194720000003</v>
      </c>
    </row>
    <row r="2477" spans="1:13" ht="14.25" x14ac:dyDescent="0.2">
      <c r="A2477" s="3" t="s">
        <v>676</v>
      </c>
      <c r="B2477" s="3" t="s">
        <v>676</v>
      </c>
      <c r="C2477" s="72" t="s">
        <v>604</v>
      </c>
      <c r="D2477" s="73" t="s">
        <v>22</v>
      </c>
      <c r="E2477" s="73">
        <v>2021</v>
      </c>
      <c r="F2477" s="72" t="s">
        <v>152</v>
      </c>
      <c r="G2477" s="73" t="s">
        <v>153</v>
      </c>
      <c r="H2477" s="72" t="s">
        <v>43</v>
      </c>
      <c r="I2477" s="72" t="s">
        <v>154</v>
      </c>
      <c r="J2477" s="73" t="s">
        <v>677</v>
      </c>
      <c r="K2477" s="73" t="s">
        <v>677</v>
      </c>
      <c r="L2477" s="74">
        <f>1341.72+242.4</f>
        <v>1584.1200000000001</v>
      </c>
      <c r="M2477" s="74">
        <f>SUM(L2477*0.6942)+(1584.12+1130.02)*0.2016</f>
        <v>1646.866728</v>
      </c>
    </row>
    <row r="2478" spans="1:13" ht="14.25" x14ac:dyDescent="0.2">
      <c r="A2478" s="3" t="s">
        <v>676</v>
      </c>
      <c r="B2478" s="3" t="s">
        <v>676</v>
      </c>
      <c r="C2478" s="72" t="s">
        <v>604</v>
      </c>
      <c r="D2478" s="73" t="s">
        <v>22</v>
      </c>
      <c r="E2478" s="73">
        <v>2021</v>
      </c>
      <c r="F2478" s="72" t="s">
        <v>152</v>
      </c>
      <c r="G2478" s="73" t="s">
        <v>153</v>
      </c>
      <c r="H2478" s="72" t="s">
        <v>21</v>
      </c>
      <c r="I2478" s="72" t="s">
        <v>154</v>
      </c>
      <c r="J2478" s="73" t="s">
        <v>677</v>
      </c>
      <c r="K2478" s="73" t="s">
        <v>677</v>
      </c>
      <c r="L2478" s="74">
        <f>1784.4+242.4</f>
        <v>2026.8000000000002</v>
      </c>
      <c r="M2478" s="74">
        <f>SUM(L2478*0.6942)+(2026.8+1130.02)*0.2016</f>
        <v>2043.4194720000003</v>
      </c>
    </row>
    <row r="2479" spans="1:13" ht="14.25" x14ac:dyDescent="0.2">
      <c r="A2479" s="3" t="s">
        <v>676</v>
      </c>
      <c r="B2479" s="3" t="s">
        <v>676</v>
      </c>
      <c r="C2479" s="72" t="s">
        <v>604</v>
      </c>
      <c r="D2479" s="73" t="s">
        <v>22</v>
      </c>
      <c r="E2479" s="73">
        <v>2021</v>
      </c>
      <c r="F2479" s="72" t="s">
        <v>152</v>
      </c>
      <c r="G2479" s="73" t="s">
        <v>153</v>
      </c>
      <c r="H2479" s="72" t="s">
        <v>56</v>
      </c>
      <c r="I2479" s="72" t="s">
        <v>154</v>
      </c>
      <c r="J2479" s="73" t="s">
        <v>677</v>
      </c>
      <c r="K2479" s="73" t="s">
        <v>677</v>
      </c>
      <c r="L2479" s="74">
        <f>1784.4+242.4</f>
        <v>2026.8000000000002</v>
      </c>
      <c r="M2479" s="74">
        <f>SUM(L2479*0.6942)+(2026.8+1130.02)*0.2016</f>
        <v>2043.4194720000003</v>
      </c>
    </row>
    <row r="2480" spans="1:13" ht="14.25" x14ac:dyDescent="0.2">
      <c r="A2480" s="3" t="s">
        <v>676</v>
      </c>
      <c r="B2480" s="3" t="s">
        <v>676</v>
      </c>
      <c r="C2480" s="72" t="s">
        <v>604</v>
      </c>
      <c r="D2480" s="73" t="s">
        <v>22</v>
      </c>
      <c r="E2480" s="73">
        <v>2021</v>
      </c>
      <c r="F2480" s="72" t="s">
        <v>152</v>
      </c>
      <c r="G2480" s="73" t="s">
        <v>153</v>
      </c>
      <c r="H2480" s="72" t="s">
        <v>76</v>
      </c>
      <c r="I2480" s="72" t="s">
        <v>154</v>
      </c>
      <c r="J2480" s="73" t="s">
        <v>677</v>
      </c>
      <c r="K2480" s="73" t="s">
        <v>677</v>
      </c>
      <c r="L2480" s="74">
        <f>1774.33+532.3</f>
        <v>2306.63</v>
      </c>
      <c r="M2480" s="74">
        <f>SUM(L2480*0.6942)+(2306.63+1130.02)*0.2016</f>
        <v>2294.0911860000001</v>
      </c>
    </row>
    <row r="2481" spans="1:13" ht="14.25" x14ac:dyDescent="0.2">
      <c r="A2481" s="3" t="s">
        <v>676</v>
      </c>
      <c r="B2481" s="3" t="s">
        <v>676</v>
      </c>
      <c r="C2481" s="72" t="s">
        <v>604</v>
      </c>
      <c r="D2481" s="73" t="s">
        <v>22</v>
      </c>
      <c r="E2481" s="73">
        <v>2021</v>
      </c>
      <c r="F2481" s="72" t="s">
        <v>152</v>
      </c>
      <c r="G2481" s="73" t="s">
        <v>153</v>
      </c>
      <c r="H2481" s="72" t="s">
        <v>58</v>
      </c>
      <c r="I2481" s="72" t="s">
        <v>154</v>
      </c>
      <c r="J2481" s="73" t="s">
        <v>677</v>
      </c>
      <c r="K2481" s="73" t="s">
        <v>677</v>
      </c>
      <c r="L2481" s="74">
        <v>1584.1200000000001</v>
      </c>
      <c r="M2481" s="74">
        <f>SUM(L2481*0.6942)+(1584.12+1130.02)*0.2016</f>
        <v>1646.866728</v>
      </c>
    </row>
    <row r="2482" spans="1:13" ht="14.25" x14ac:dyDescent="0.2">
      <c r="A2482" s="3" t="s">
        <v>676</v>
      </c>
      <c r="B2482" s="3" t="s">
        <v>676</v>
      </c>
      <c r="C2482" s="72" t="s">
        <v>604</v>
      </c>
      <c r="D2482" s="73" t="s">
        <v>22</v>
      </c>
      <c r="E2482" s="73">
        <v>2021</v>
      </c>
      <c r="F2482" s="72" t="s">
        <v>152</v>
      </c>
      <c r="G2482" s="73" t="s">
        <v>153</v>
      </c>
      <c r="H2482" s="72" t="s">
        <v>21</v>
      </c>
      <c r="I2482" s="72" t="s">
        <v>154</v>
      </c>
      <c r="J2482" s="73" t="s">
        <v>677</v>
      </c>
      <c r="K2482" s="73" t="s">
        <v>677</v>
      </c>
      <c r="L2482" s="74">
        <f t="shared" ref="L2482:L2488" si="2">1784.4+242.4</f>
        <v>2026.8000000000002</v>
      </c>
      <c r="M2482" s="74">
        <f t="shared" ref="M2482:M2488" si="3">SUM(L2482*0.6942)+(2026.8+1130.02)*0.2016</f>
        <v>2043.4194720000003</v>
      </c>
    </row>
    <row r="2483" spans="1:13" ht="14.25" x14ac:dyDescent="0.2">
      <c r="A2483" s="3" t="s">
        <v>676</v>
      </c>
      <c r="B2483" s="3" t="s">
        <v>676</v>
      </c>
      <c r="C2483" s="72" t="s">
        <v>604</v>
      </c>
      <c r="D2483" s="73" t="s">
        <v>22</v>
      </c>
      <c r="E2483" s="73">
        <v>2021</v>
      </c>
      <c r="F2483" s="72" t="s">
        <v>152</v>
      </c>
      <c r="G2483" s="73" t="s">
        <v>153</v>
      </c>
      <c r="H2483" s="72" t="s">
        <v>56</v>
      </c>
      <c r="I2483" s="72" t="s">
        <v>154</v>
      </c>
      <c r="J2483" s="73" t="s">
        <v>677</v>
      </c>
      <c r="K2483" s="73" t="s">
        <v>677</v>
      </c>
      <c r="L2483" s="74">
        <f t="shared" si="2"/>
        <v>2026.8000000000002</v>
      </c>
      <c r="M2483" s="74">
        <f t="shared" si="3"/>
        <v>2043.4194720000003</v>
      </c>
    </row>
    <row r="2484" spans="1:13" ht="14.25" x14ac:dyDescent="0.2">
      <c r="A2484" s="3" t="s">
        <v>676</v>
      </c>
      <c r="B2484" s="3" t="s">
        <v>676</v>
      </c>
      <c r="C2484" s="72" t="s">
        <v>604</v>
      </c>
      <c r="D2484" s="73" t="s">
        <v>22</v>
      </c>
      <c r="E2484" s="73">
        <v>2021</v>
      </c>
      <c r="F2484" s="72" t="s">
        <v>152</v>
      </c>
      <c r="G2484" s="73" t="s">
        <v>153</v>
      </c>
      <c r="H2484" s="72" t="s">
        <v>58</v>
      </c>
      <c r="I2484" s="72" t="s">
        <v>154</v>
      </c>
      <c r="J2484" s="73" t="s">
        <v>677</v>
      </c>
      <c r="K2484" s="73" t="s">
        <v>677</v>
      </c>
      <c r="L2484" s="74">
        <f t="shared" si="2"/>
        <v>2026.8000000000002</v>
      </c>
      <c r="M2484" s="74">
        <f t="shared" si="3"/>
        <v>2043.4194720000003</v>
      </c>
    </row>
    <row r="2485" spans="1:13" ht="14.25" x14ac:dyDescent="0.2">
      <c r="A2485" s="3" t="s">
        <v>676</v>
      </c>
      <c r="B2485" s="3" t="s">
        <v>676</v>
      </c>
      <c r="C2485" s="72" t="s">
        <v>604</v>
      </c>
      <c r="D2485" s="73" t="s">
        <v>22</v>
      </c>
      <c r="E2485" s="73">
        <v>2021</v>
      </c>
      <c r="F2485" s="72" t="s">
        <v>152</v>
      </c>
      <c r="G2485" s="73" t="s">
        <v>153</v>
      </c>
      <c r="H2485" s="72" t="s">
        <v>56</v>
      </c>
      <c r="I2485" s="72" t="s">
        <v>154</v>
      </c>
      <c r="J2485" s="73" t="s">
        <v>677</v>
      </c>
      <c r="K2485" s="73" t="s">
        <v>677</v>
      </c>
      <c r="L2485" s="74">
        <f t="shared" si="2"/>
        <v>2026.8000000000002</v>
      </c>
      <c r="M2485" s="74">
        <f t="shared" si="3"/>
        <v>2043.4194720000003</v>
      </c>
    </row>
    <row r="2486" spans="1:13" ht="14.25" x14ac:dyDescent="0.2">
      <c r="A2486" s="3" t="s">
        <v>676</v>
      </c>
      <c r="B2486" s="3" t="s">
        <v>676</v>
      </c>
      <c r="C2486" s="72" t="s">
        <v>604</v>
      </c>
      <c r="D2486" s="73" t="s">
        <v>22</v>
      </c>
      <c r="E2486" s="73">
        <v>2021</v>
      </c>
      <c r="F2486" s="72" t="s">
        <v>152</v>
      </c>
      <c r="G2486" s="73" t="s">
        <v>153</v>
      </c>
      <c r="H2486" s="72" t="s">
        <v>21</v>
      </c>
      <c r="I2486" s="72" t="s">
        <v>154</v>
      </c>
      <c r="J2486" s="73" t="s">
        <v>677</v>
      </c>
      <c r="K2486" s="73" t="s">
        <v>677</v>
      </c>
      <c r="L2486" s="74">
        <f t="shared" si="2"/>
        <v>2026.8000000000002</v>
      </c>
      <c r="M2486" s="74">
        <f t="shared" si="3"/>
        <v>2043.4194720000003</v>
      </c>
    </row>
    <row r="2487" spans="1:13" ht="14.25" x14ac:dyDescent="0.2">
      <c r="A2487" s="3" t="s">
        <v>676</v>
      </c>
      <c r="B2487" s="3" t="s">
        <v>676</v>
      </c>
      <c r="C2487" s="72" t="s">
        <v>604</v>
      </c>
      <c r="D2487" s="73" t="s">
        <v>22</v>
      </c>
      <c r="E2487" s="73">
        <v>2021</v>
      </c>
      <c r="F2487" s="72" t="s">
        <v>152</v>
      </c>
      <c r="G2487" s="73" t="s">
        <v>153</v>
      </c>
      <c r="H2487" s="72" t="s">
        <v>123</v>
      </c>
      <c r="I2487" s="72" t="s">
        <v>154</v>
      </c>
      <c r="J2487" s="73" t="s">
        <v>677</v>
      </c>
      <c r="K2487" s="73" t="s">
        <v>677</v>
      </c>
      <c r="L2487" s="74">
        <f t="shared" si="2"/>
        <v>2026.8000000000002</v>
      </c>
      <c r="M2487" s="74">
        <f t="shared" si="3"/>
        <v>2043.4194720000003</v>
      </c>
    </row>
    <row r="2488" spans="1:13" ht="14.25" x14ac:dyDescent="0.2">
      <c r="A2488" s="3" t="s">
        <v>676</v>
      </c>
      <c r="B2488" s="3" t="s">
        <v>676</v>
      </c>
      <c r="C2488" s="72" t="s">
        <v>604</v>
      </c>
      <c r="D2488" s="73" t="s">
        <v>22</v>
      </c>
      <c r="E2488" s="73">
        <v>2021</v>
      </c>
      <c r="F2488" s="72" t="s">
        <v>152</v>
      </c>
      <c r="G2488" s="73" t="s">
        <v>153</v>
      </c>
      <c r="H2488" s="72" t="s">
        <v>21</v>
      </c>
      <c r="I2488" s="72" t="s">
        <v>154</v>
      </c>
      <c r="J2488" s="73" t="s">
        <v>677</v>
      </c>
      <c r="K2488" s="73" t="s">
        <v>677</v>
      </c>
      <c r="L2488" s="74">
        <f t="shared" si="2"/>
        <v>2026.8000000000002</v>
      </c>
      <c r="M2488" s="74">
        <f t="shared" si="3"/>
        <v>2043.4194720000003</v>
      </c>
    </row>
    <row r="2489" spans="1:13" ht="14.25" x14ac:dyDescent="0.2">
      <c r="A2489" s="3" t="s">
        <v>676</v>
      </c>
      <c r="B2489" s="3" t="s">
        <v>676</v>
      </c>
      <c r="C2489" s="72" t="s">
        <v>604</v>
      </c>
      <c r="D2489" s="73" t="s">
        <v>22</v>
      </c>
      <c r="E2489" s="73">
        <v>2021</v>
      </c>
      <c r="F2489" s="72" t="s">
        <v>152</v>
      </c>
      <c r="G2489" s="73" t="s">
        <v>153</v>
      </c>
      <c r="H2489" s="72" t="s">
        <v>76</v>
      </c>
      <c r="I2489" s="72" t="s">
        <v>154</v>
      </c>
      <c r="J2489" s="73" t="s">
        <v>677</v>
      </c>
      <c r="K2489" s="73" t="s">
        <v>677</v>
      </c>
      <c r="L2489" s="74">
        <f>1774.33+532.3</f>
        <v>2306.63</v>
      </c>
      <c r="M2489" s="74">
        <f>SUM(L2489*0.6942)+(2306.63+1130.02)*0.2016</f>
        <v>2294.0911860000001</v>
      </c>
    </row>
    <row r="2490" spans="1:13" ht="14.25" x14ac:dyDescent="0.2">
      <c r="A2490" s="3" t="s">
        <v>676</v>
      </c>
      <c r="B2490" s="3" t="s">
        <v>676</v>
      </c>
      <c r="C2490" s="72" t="s">
        <v>604</v>
      </c>
      <c r="D2490" s="73" t="s">
        <v>22</v>
      </c>
      <c r="E2490" s="73">
        <v>2021</v>
      </c>
      <c r="F2490" s="72" t="s">
        <v>152</v>
      </c>
      <c r="G2490" s="73" t="s">
        <v>153</v>
      </c>
      <c r="H2490" s="72" t="s">
        <v>63</v>
      </c>
      <c r="I2490" s="72" t="s">
        <v>154</v>
      </c>
      <c r="J2490" s="73" t="s">
        <v>677</v>
      </c>
      <c r="K2490" s="73" t="s">
        <v>677</v>
      </c>
      <c r="L2490" s="74">
        <f>3568.8+242.4</f>
        <v>3811.2000000000003</v>
      </c>
      <c r="M2490" s="74">
        <f>SUM(L2490*0.6942)+(3811.2+1130.02)*0.2016</f>
        <v>3641.8849920000002</v>
      </c>
    </row>
    <row r="2491" spans="1:13" ht="14.25" x14ac:dyDescent="0.2">
      <c r="A2491" s="3" t="s">
        <v>676</v>
      </c>
      <c r="B2491" s="3" t="s">
        <v>676</v>
      </c>
      <c r="C2491" s="72" t="s">
        <v>604</v>
      </c>
      <c r="D2491" s="73" t="s">
        <v>22</v>
      </c>
      <c r="E2491" s="73">
        <v>2021</v>
      </c>
      <c r="F2491" s="72" t="s">
        <v>152</v>
      </c>
      <c r="G2491" s="73" t="s">
        <v>153</v>
      </c>
      <c r="H2491" s="72" t="s">
        <v>21</v>
      </c>
      <c r="I2491" s="72" t="s">
        <v>154</v>
      </c>
      <c r="J2491" s="73" t="s">
        <v>677</v>
      </c>
      <c r="K2491" s="73" t="s">
        <v>677</v>
      </c>
      <c r="L2491" s="74">
        <f>1784.4+242.4</f>
        <v>2026.8000000000002</v>
      </c>
      <c r="M2491" s="74">
        <f>SUM(L2491*0.6942)+(2026.8+1130.02)*0.2016</f>
        <v>2043.4194720000003</v>
      </c>
    </row>
    <row r="2492" spans="1:13" ht="14.25" x14ac:dyDescent="0.2">
      <c r="A2492" s="3" t="s">
        <v>676</v>
      </c>
      <c r="B2492" s="3" t="s">
        <v>676</v>
      </c>
      <c r="C2492" s="72" t="s">
        <v>604</v>
      </c>
      <c r="D2492" s="73" t="s">
        <v>22</v>
      </c>
      <c r="E2492" s="73">
        <v>2021</v>
      </c>
      <c r="F2492" s="72" t="s">
        <v>152</v>
      </c>
      <c r="G2492" s="73" t="s">
        <v>153</v>
      </c>
      <c r="H2492" s="72" t="s">
        <v>21</v>
      </c>
      <c r="I2492" s="72" t="s">
        <v>154</v>
      </c>
      <c r="J2492" s="73" t="s">
        <v>677</v>
      </c>
      <c r="K2492" s="73" t="s">
        <v>677</v>
      </c>
      <c r="L2492" s="74">
        <f>1784.4+242.4</f>
        <v>2026.8000000000002</v>
      </c>
      <c r="M2492" s="74">
        <f>SUM(L2492*0.6942)+(2026.8+1130.02)*0.2016</f>
        <v>2043.4194720000003</v>
      </c>
    </row>
    <row r="2493" spans="1:13" ht="14.25" x14ac:dyDescent="0.2">
      <c r="A2493" s="3" t="s">
        <v>676</v>
      </c>
      <c r="B2493" s="3" t="s">
        <v>676</v>
      </c>
      <c r="C2493" s="72" t="s">
        <v>604</v>
      </c>
      <c r="D2493" s="73" t="s">
        <v>22</v>
      </c>
      <c r="E2493" s="73">
        <v>2021</v>
      </c>
      <c r="F2493" s="72" t="s">
        <v>152</v>
      </c>
      <c r="G2493" s="73" t="s">
        <v>153</v>
      </c>
      <c r="H2493" s="72" t="s">
        <v>56</v>
      </c>
      <c r="I2493" s="72" t="s">
        <v>154</v>
      </c>
      <c r="J2493" s="73" t="s">
        <v>677</v>
      </c>
      <c r="K2493" s="73" t="s">
        <v>677</v>
      </c>
      <c r="L2493" s="74">
        <f>1784.4+242.4</f>
        <v>2026.8000000000002</v>
      </c>
      <c r="M2493" s="74">
        <f>SUM(L2493*0.6942)+(2026.8+1130.02)*0.2016</f>
        <v>2043.4194720000003</v>
      </c>
    </row>
    <row r="2494" spans="1:13" ht="14.25" x14ac:dyDescent="0.2">
      <c r="A2494" s="3" t="s">
        <v>676</v>
      </c>
      <c r="B2494" s="3" t="s">
        <v>676</v>
      </c>
      <c r="C2494" s="72" t="s">
        <v>604</v>
      </c>
      <c r="D2494" s="73" t="s">
        <v>22</v>
      </c>
      <c r="E2494" s="73">
        <v>2021</v>
      </c>
      <c r="F2494" s="72" t="s">
        <v>152</v>
      </c>
      <c r="G2494" s="73" t="s">
        <v>153</v>
      </c>
      <c r="H2494" s="72" t="s">
        <v>76</v>
      </c>
      <c r="I2494" s="72" t="s">
        <v>154</v>
      </c>
      <c r="J2494" s="73" t="s">
        <v>677</v>
      </c>
      <c r="K2494" s="73" t="s">
        <v>677</v>
      </c>
      <c r="L2494" s="74">
        <f>1774.33+532.3</f>
        <v>2306.63</v>
      </c>
      <c r="M2494" s="74">
        <f>SUM(L2494*0.6942)+(2306.63+1130.02)*0.2016</f>
        <v>2294.0911860000001</v>
      </c>
    </row>
    <row r="2495" spans="1:13" ht="14.25" x14ac:dyDescent="0.2">
      <c r="A2495" s="3" t="s">
        <v>676</v>
      </c>
      <c r="B2495" s="3" t="s">
        <v>676</v>
      </c>
      <c r="C2495" s="72" t="s">
        <v>604</v>
      </c>
      <c r="D2495" s="73" t="s">
        <v>72</v>
      </c>
      <c r="E2495" s="73">
        <v>2021</v>
      </c>
      <c r="F2495" s="72" t="s">
        <v>162</v>
      </c>
      <c r="G2495" s="73" t="s">
        <v>163</v>
      </c>
      <c r="H2495" s="72" t="s">
        <v>31</v>
      </c>
      <c r="I2495" s="72" t="s">
        <v>189</v>
      </c>
      <c r="J2495" s="73" t="s">
        <v>677</v>
      </c>
      <c r="K2495" s="73" t="s">
        <v>677</v>
      </c>
      <c r="L2495" s="74">
        <v>1727</v>
      </c>
      <c r="M2495" s="74">
        <v>1727</v>
      </c>
    </row>
    <row r="2496" spans="1:13" ht="14.25" x14ac:dyDescent="0.2">
      <c r="A2496" s="3" t="s">
        <v>676</v>
      </c>
      <c r="B2496" s="3" t="s">
        <v>676</v>
      </c>
      <c r="C2496" s="72" t="s">
        <v>604</v>
      </c>
      <c r="D2496" s="73" t="s">
        <v>72</v>
      </c>
      <c r="E2496" s="73">
        <v>2021</v>
      </c>
      <c r="F2496" s="72" t="s">
        <v>162</v>
      </c>
      <c r="G2496" s="73" t="s">
        <v>163</v>
      </c>
      <c r="H2496" s="72" t="s">
        <v>46</v>
      </c>
      <c r="I2496" s="72" t="s">
        <v>189</v>
      </c>
      <c r="J2496" s="73" t="s">
        <v>677</v>
      </c>
      <c r="K2496" s="73" t="s">
        <v>677</v>
      </c>
      <c r="L2496" s="74">
        <v>1212</v>
      </c>
      <c r="M2496" s="74">
        <v>1212</v>
      </c>
    </row>
    <row r="2497" spans="1:13" ht="14.25" x14ac:dyDescent="0.2">
      <c r="A2497" s="3" t="s">
        <v>676</v>
      </c>
      <c r="B2497" s="3" t="s">
        <v>676</v>
      </c>
      <c r="C2497" s="72" t="s">
        <v>604</v>
      </c>
      <c r="D2497" s="73" t="s">
        <v>72</v>
      </c>
      <c r="E2497" s="73">
        <v>2021</v>
      </c>
      <c r="F2497" s="72" t="s">
        <v>162</v>
      </c>
      <c r="G2497" s="73" t="s">
        <v>163</v>
      </c>
      <c r="H2497" s="72" t="s">
        <v>64</v>
      </c>
      <c r="I2497" s="72" t="s">
        <v>189</v>
      </c>
      <c r="J2497" s="73" t="s">
        <v>677</v>
      </c>
      <c r="K2497" s="73" t="s">
        <v>677</v>
      </c>
      <c r="L2497" s="74">
        <v>1298</v>
      </c>
      <c r="M2497" s="74">
        <v>1298</v>
      </c>
    </row>
    <row r="2498" spans="1:13" ht="14.25" x14ac:dyDescent="0.2">
      <c r="A2498" s="3" t="s">
        <v>676</v>
      </c>
      <c r="B2498" s="3" t="s">
        <v>676</v>
      </c>
      <c r="C2498" s="72" t="s">
        <v>604</v>
      </c>
      <c r="D2498" s="73" t="s">
        <v>72</v>
      </c>
      <c r="E2498" s="73">
        <v>2021</v>
      </c>
      <c r="F2498" s="72" t="s">
        <v>162</v>
      </c>
      <c r="G2498" s="73" t="s">
        <v>163</v>
      </c>
      <c r="H2498" s="72" t="s">
        <v>64</v>
      </c>
      <c r="I2498" s="72" t="s">
        <v>189</v>
      </c>
      <c r="J2498" s="73" t="s">
        <v>178</v>
      </c>
      <c r="K2498" s="73" t="s">
        <v>178</v>
      </c>
      <c r="L2498" s="74">
        <v>1298</v>
      </c>
      <c r="M2498" s="74">
        <v>1298</v>
      </c>
    </row>
    <row r="2499" spans="1:13" ht="14.25" x14ac:dyDescent="0.2">
      <c r="A2499" s="3" t="s">
        <v>676</v>
      </c>
      <c r="B2499" s="3" t="s">
        <v>676</v>
      </c>
      <c r="C2499" s="72" t="s">
        <v>604</v>
      </c>
      <c r="D2499" s="73" t="s">
        <v>72</v>
      </c>
      <c r="E2499" s="73">
        <v>2021</v>
      </c>
      <c r="F2499" s="72" t="s">
        <v>162</v>
      </c>
      <c r="G2499" s="73" t="s">
        <v>163</v>
      </c>
      <c r="H2499" s="72" t="s">
        <v>31</v>
      </c>
      <c r="I2499" s="72" t="s">
        <v>189</v>
      </c>
      <c r="J2499" s="73" t="s">
        <v>178</v>
      </c>
      <c r="K2499" s="73" t="s">
        <v>178</v>
      </c>
      <c r="L2499" s="74">
        <v>1727</v>
      </c>
      <c r="M2499" s="74">
        <v>1727</v>
      </c>
    </row>
    <row r="2500" spans="1:13" ht="14.25" x14ac:dyDescent="0.2">
      <c r="A2500" s="3" t="s">
        <v>676</v>
      </c>
      <c r="B2500" s="3" t="s">
        <v>676</v>
      </c>
      <c r="C2500" s="72" t="s">
        <v>604</v>
      </c>
      <c r="D2500" s="73" t="s">
        <v>72</v>
      </c>
      <c r="E2500" s="73">
        <v>2021</v>
      </c>
      <c r="F2500" s="72" t="s">
        <v>162</v>
      </c>
      <c r="G2500" s="73" t="s">
        <v>163</v>
      </c>
      <c r="H2500" s="72" t="s">
        <v>64</v>
      </c>
      <c r="I2500" s="72" t="s">
        <v>189</v>
      </c>
      <c r="J2500" s="73" t="s">
        <v>677</v>
      </c>
      <c r="K2500" s="73" t="s">
        <v>677</v>
      </c>
      <c r="L2500" s="74">
        <v>1727</v>
      </c>
      <c r="M2500" s="74">
        <v>1727</v>
      </c>
    </row>
    <row r="2501" spans="1:13" ht="14.25" x14ac:dyDescent="0.2">
      <c r="A2501" s="3" t="s">
        <v>676</v>
      </c>
      <c r="B2501" s="3" t="s">
        <v>676</v>
      </c>
      <c r="C2501" s="72" t="s">
        <v>604</v>
      </c>
      <c r="D2501" s="73" t="s">
        <v>72</v>
      </c>
      <c r="E2501" s="73">
        <v>2021</v>
      </c>
      <c r="F2501" s="72" t="s">
        <v>162</v>
      </c>
      <c r="G2501" s="73" t="s">
        <v>163</v>
      </c>
      <c r="H2501" s="72" t="s">
        <v>46</v>
      </c>
      <c r="I2501" s="72" t="s">
        <v>189</v>
      </c>
      <c r="J2501" s="73" t="s">
        <v>677</v>
      </c>
      <c r="K2501" s="73" t="s">
        <v>677</v>
      </c>
      <c r="L2501" s="74">
        <v>1212</v>
      </c>
      <c r="M2501" s="74">
        <v>1212</v>
      </c>
    </row>
    <row r="2502" spans="1:13" ht="14.25" x14ac:dyDescent="0.2">
      <c r="A2502" s="3" t="s">
        <v>676</v>
      </c>
      <c r="B2502" s="3" t="s">
        <v>676</v>
      </c>
      <c r="C2502" s="72" t="s">
        <v>604</v>
      </c>
      <c r="D2502" s="73" t="s">
        <v>72</v>
      </c>
      <c r="E2502" s="73">
        <v>2021</v>
      </c>
      <c r="F2502" s="72" t="s">
        <v>162</v>
      </c>
      <c r="G2502" s="73" t="s">
        <v>163</v>
      </c>
      <c r="H2502" s="72" t="s">
        <v>64</v>
      </c>
      <c r="I2502" s="72" t="s">
        <v>189</v>
      </c>
      <c r="J2502" s="73" t="s">
        <v>677</v>
      </c>
      <c r="K2502" s="73" t="s">
        <v>677</v>
      </c>
      <c r="L2502" s="74">
        <v>1298</v>
      </c>
      <c r="M2502" s="74">
        <v>1298</v>
      </c>
    </row>
    <row r="2503" spans="1:13" ht="14.25" x14ac:dyDescent="0.2">
      <c r="A2503" s="3" t="s">
        <v>676</v>
      </c>
      <c r="B2503" s="3" t="s">
        <v>676</v>
      </c>
      <c r="C2503" s="72" t="s">
        <v>604</v>
      </c>
      <c r="D2503" s="73" t="s">
        <v>72</v>
      </c>
      <c r="E2503" s="73">
        <v>2021</v>
      </c>
      <c r="F2503" s="72" t="s">
        <v>162</v>
      </c>
      <c r="G2503" s="73" t="s">
        <v>163</v>
      </c>
      <c r="H2503" s="72" t="s">
        <v>64</v>
      </c>
      <c r="I2503" s="72" t="s">
        <v>189</v>
      </c>
      <c r="J2503" s="73" t="s">
        <v>677</v>
      </c>
      <c r="K2503" s="73" t="s">
        <v>677</v>
      </c>
      <c r="L2503" s="74">
        <v>1298</v>
      </c>
      <c r="M2503" s="74">
        <v>1298</v>
      </c>
    </row>
    <row r="2504" spans="1:13" ht="14.25" x14ac:dyDescent="0.2">
      <c r="A2504" s="3" t="s">
        <v>676</v>
      </c>
      <c r="B2504" s="3" t="s">
        <v>676</v>
      </c>
      <c r="C2504" s="72" t="s">
        <v>604</v>
      </c>
      <c r="D2504" s="73" t="s">
        <v>72</v>
      </c>
      <c r="E2504" s="73">
        <v>2021</v>
      </c>
      <c r="F2504" s="72" t="s">
        <v>162</v>
      </c>
      <c r="G2504" s="73" t="s">
        <v>163</v>
      </c>
      <c r="H2504" s="72" t="s">
        <v>64</v>
      </c>
      <c r="I2504" s="72" t="s">
        <v>189</v>
      </c>
      <c r="J2504" s="73" t="s">
        <v>677</v>
      </c>
      <c r="K2504" s="73" t="s">
        <v>677</v>
      </c>
      <c r="L2504" s="74">
        <v>1298</v>
      </c>
      <c r="M2504" s="74">
        <v>1298</v>
      </c>
    </row>
    <row r="2505" spans="1:13" ht="14.25" x14ac:dyDescent="0.2">
      <c r="A2505" s="3" t="s">
        <v>676</v>
      </c>
      <c r="B2505" s="3" t="s">
        <v>676</v>
      </c>
      <c r="C2505" s="72" t="s">
        <v>604</v>
      </c>
      <c r="D2505" s="73" t="s">
        <v>72</v>
      </c>
      <c r="E2505" s="73">
        <v>2021</v>
      </c>
      <c r="F2505" s="72" t="s">
        <v>162</v>
      </c>
      <c r="G2505" s="73" t="s">
        <v>163</v>
      </c>
      <c r="H2505" s="72" t="s">
        <v>64</v>
      </c>
      <c r="I2505" s="72" t="s">
        <v>189</v>
      </c>
      <c r="J2505" s="73" t="s">
        <v>677</v>
      </c>
      <c r="K2505" s="73" t="s">
        <v>677</v>
      </c>
      <c r="L2505" s="74">
        <v>1298</v>
      </c>
      <c r="M2505" s="74">
        <v>1298</v>
      </c>
    </row>
    <row r="2506" spans="1:13" ht="14.25" x14ac:dyDescent="0.2">
      <c r="A2506" s="3" t="s">
        <v>676</v>
      </c>
      <c r="B2506" s="3" t="s">
        <v>676</v>
      </c>
      <c r="C2506" s="72" t="s">
        <v>604</v>
      </c>
      <c r="D2506" s="73" t="s">
        <v>72</v>
      </c>
      <c r="E2506" s="73">
        <v>2021</v>
      </c>
      <c r="F2506" s="72" t="s">
        <v>162</v>
      </c>
      <c r="G2506" s="73" t="s">
        <v>163</v>
      </c>
      <c r="H2506" s="72" t="s">
        <v>46</v>
      </c>
      <c r="I2506" s="72" t="s">
        <v>189</v>
      </c>
      <c r="J2506" s="73" t="s">
        <v>677</v>
      </c>
      <c r="K2506" s="73" t="s">
        <v>677</v>
      </c>
      <c r="L2506" s="74">
        <v>1212</v>
      </c>
      <c r="M2506" s="74">
        <v>1212</v>
      </c>
    </row>
    <row r="2507" spans="1:13" ht="14.25" x14ac:dyDescent="0.2">
      <c r="A2507" s="3" t="s">
        <v>676</v>
      </c>
      <c r="B2507" s="3" t="s">
        <v>676</v>
      </c>
      <c r="C2507" s="72" t="s">
        <v>604</v>
      </c>
      <c r="D2507" s="73" t="s">
        <v>72</v>
      </c>
      <c r="E2507" s="73">
        <v>2021</v>
      </c>
      <c r="F2507" s="72" t="s">
        <v>162</v>
      </c>
      <c r="G2507" s="73" t="s">
        <v>163</v>
      </c>
      <c r="H2507" s="72" t="s">
        <v>31</v>
      </c>
      <c r="I2507" s="72" t="s">
        <v>189</v>
      </c>
      <c r="J2507" s="73" t="s">
        <v>677</v>
      </c>
      <c r="K2507" s="73" t="s">
        <v>677</v>
      </c>
      <c r="L2507" s="74">
        <v>1727</v>
      </c>
      <c r="M2507" s="74">
        <v>1727</v>
      </c>
    </row>
    <row r="2508" spans="1:13" ht="14.25" x14ac:dyDescent="0.2">
      <c r="A2508" s="3" t="s">
        <v>676</v>
      </c>
      <c r="B2508" s="3" t="s">
        <v>676</v>
      </c>
      <c r="C2508" s="72" t="s">
        <v>604</v>
      </c>
      <c r="D2508" s="73" t="s">
        <v>72</v>
      </c>
      <c r="E2508" s="73">
        <v>2021</v>
      </c>
      <c r="F2508" s="72" t="s">
        <v>162</v>
      </c>
      <c r="G2508" s="73" t="s">
        <v>163</v>
      </c>
      <c r="H2508" s="72" t="s">
        <v>64</v>
      </c>
      <c r="I2508" s="72" t="s">
        <v>189</v>
      </c>
      <c r="J2508" s="73" t="s">
        <v>677</v>
      </c>
      <c r="K2508" s="73" t="s">
        <v>677</v>
      </c>
      <c r="L2508" s="74">
        <v>1298</v>
      </c>
      <c r="M2508" s="74">
        <v>1298</v>
      </c>
    </row>
    <row r="2509" spans="1:13" ht="14.25" x14ac:dyDescent="0.2">
      <c r="A2509" s="3" t="s">
        <v>676</v>
      </c>
      <c r="B2509" s="3" t="s">
        <v>676</v>
      </c>
      <c r="C2509" s="72" t="s">
        <v>604</v>
      </c>
      <c r="D2509" s="73" t="s">
        <v>72</v>
      </c>
      <c r="E2509" s="73">
        <v>2021</v>
      </c>
      <c r="F2509" s="72" t="s">
        <v>162</v>
      </c>
      <c r="G2509" s="73" t="s">
        <v>163</v>
      </c>
      <c r="H2509" s="72" t="s">
        <v>64</v>
      </c>
      <c r="I2509" s="72" t="s">
        <v>189</v>
      </c>
      <c r="J2509" s="73" t="s">
        <v>677</v>
      </c>
      <c r="K2509" s="73" t="s">
        <v>677</v>
      </c>
      <c r="L2509" s="74">
        <v>1298</v>
      </c>
      <c r="M2509" s="74">
        <v>1298</v>
      </c>
    </row>
    <row r="2510" spans="1:13" ht="14.25" x14ac:dyDescent="0.2">
      <c r="A2510" s="3" t="s">
        <v>676</v>
      </c>
      <c r="B2510" s="3" t="s">
        <v>676</v>
      </c>
      <c r="C2510" s="72" t="s">
        <v>604</v>
      </c>
      <c r="D2510" s="73" t="s">
        <v>72</v>
      </c>
      <c r="E2510" s="73">
        <v>2021</v>
      </c>
      <c r="F2510" s="72" t="s">
        <v>162</v>
      </c>
      <c r="G2510" s="73" t="s">
        <v>163</v>
      </c>
      <c r="H2510" s="72" t="s">
        <v>64</v>
      </c>
      <c r="I2510" s="72" t="s">
        <v>189</v>
      </c>
      <c r="J2510" s="73" t="s">
        <v>677</v>
      </c>
      <c r="K2510" s="73" t="s">
        <v>677</v>
      </c>
      <c r="L2510" s="74">
        <v>1298</v>
      </c>
      <c r="M2510" s="74">
        <v>1298</v>
      </c>
    </row>
    <row r="2511" spans="1:13" ht="14.25" x14ac:dyDescent="0.2">
      <c r="A2511" s="3" t="s">
        <v>676</v>
      </c>
      <c r="B2511" s="3" t="s">
        <v>676</v>
      </c>
      <c r="C2511" s="72" t="s">
        <v>604</v>
      </c>
      <c r="D2511" s="73" t="s">
        <v>72</v>
      </c>
      <c r="E2511" s="73">
        <v>2021</v>
      </c>
      <c r="F2511" s="72" t="s">
        <v>162</v>
      </c>
      <c r="G2511" s="73" t="s">
        <v>163</v>
      </c>
      <c r="H2511" s="72" t="s">
        <v>64</v>
      </c>
      <c r="I2511" s="72" t="s">
        <v>189</v>
      </c>
      <c r="J2511" s="73" t="s">
        <v>677</v>
      </c>
      <c r="K2511" s="73" t="s">
        <v>677</v>
      </c>
      <c r="L2511" s="74">
        <v>1298</v>
      </c>
      <c r="M2511" s="74">
        <v>1298</v>
      </c>
    </row>
    <row r="2512" spans="1:13" ht="14.25" x14ac:dyDescent="0.2">
      <c r="A2512" s="3" t="s">
        <v>676</v>
      </c>
      <c r="B2512" s="3" t="s">
        <v>676</v>
      </c>
      <c r="C2512" s="72" t="s">
        <v>604</v>
      </c>
      <c r="D2512" s="73" t="s">
        <v>72</v>
      </c>
      <c r="E2512" s="73">
        <v>2021</v>
      </c>
      <c r="F2512" s="72" t="s">
        <v>162</v>
      </c>
      <c r="G2512" s="73" t="s">
        <v>163</v>
      </c>
      <c r="H2512" s="72" t="s">
        <v>31</v>
      </c>
      <c r="I2512" s="72" t="s">
        <v>189</v>
      </c>
      <c r="J2512" s="73" t="s">
        <v>677</v>
      </c>
      <c r="K2512" s="73" t="s">
        <v>677</v>
      </c>
      <c r="L2512" s="74">
        <v>1727</v>
      </c>
      <c r="M2512" s="74">
        <v>1727</v>
      </c>
    </row>
    <row r="2513" spans="1:13" ht="14.25" x14ac:dyDescent="0.2">
      <c r="A2513" s="3" t="s">
        <v>676</v>
      </c>
      <c r="B2513" s="3" t="s">
        <v>676</v>
      </c>
      <c r="C2513" s="72" t="s">
        <v>604</v>
      </c>
      <c r="D2513" s="73" t="s">
        <v>72</v>
      </c>
      <c r="E2513" s="73">
        <v>2021</v>
      </c>
      <c r="F2513" s="72" t="s">
        <v>162</v>
      </c>
      <c r="G2513" s="73" t="s">
        <v>163</v>
      </c>
      <c r="H2513" s="72" t="s">
        <v>31</v>
      </c>
      <c r="I2513" s="72" t="s">
        <v>189</v>
      </c>
      <c r="J2513" s="73" t="s">
        <v>677</v>
      </c>
      <c r="K2513" s="73" t="s">
        <v>677</v>
      </c>
      <c r="L2513" s="74">
        <v>1727</v>
      </c>
      <c r="M2513" s="74">
        <v>1727</v>
      </c>
    </row>
    <row r="2514" spans="1:13" ht="14.25" x14ac:dyDescent="0.2">
      <c r="A2514" s="3" t="s">
        <v>676</v>
      </c>
      <c r="B2514" s="3" t="s">
        <v>676</v>
      </c>
      <c r="C2514" s="72" t="s">
        <v>604</v>
      </c>
      <c r="D2514" s="73" t="s">
        <v>72</v>
      </c>
      <c r="E2514" s="73">
        <v>2021</v>
      </c>
      <c r="F2514" s="72" t="s">
        <v>162</v>
      </c>
      <c r="G2514" s="73" t="s">
        <v>163</v>
      </c>
      <c r="H2514" s="72" t="s">
        <v>31</v>
      </c>
      <c r="I2514" s="72" t="s">
        <v>189</v>
      </c>
      <c r="J2514" s="73" t="s">
        <v>178</v>
      </c>
      <c r="K2514" s="73" t="s">
        <v>178</v>
      </c>
      <c r="L2514" s="74">
        <v>1727</v>
      </c>
      <c r="M2514" s="74">
        <v>1727</v>
      </c>
    </row>
    <row r="2515" spans="1:13" ht="14.25" x14ac:dyDescent="0.2">
      <c r="A2515" s="3" t="s">
        <v>676</v>
      </c>
      <c r="B2515" s="3" t="s">
        <v>676</v>
      </c>
      <c r="C2515" s="72" t="s">
        <v>604</v>
      </c>
      <c r="D2515" s="73" t="s">
        <v>72</v>
      </c>
      <c r="E2515" s="73">
        <v>2021</v>
      </c>
      <c r="F2515" s="72" t="s">
        <v>162</v>
      </c>
      <c r="G2515" s="73" t="s">
        <v>163</v>
      </c>
      <c r="H2515" s="72" t="s">
        <v>64</v>
      </c>
      <c r="I2515" s="72" t="s">
        <v>189</v>
      </c>
      <c r="J2515" s="73" t="s">
        <v>178</v>
      </c>
      <c r="K2515" s="73" t="s">
        <v>178</v>
      </c>
      <c r="L2515" s="74">
        <v>1298</v>
      </c>
      <c r="M2515" s="74">
        <v>1298</v>
      </c>
    </row>
    <row r="2516" spans="1:13" ht="14.25" x14ac:dyDescent="0.2">
      <c r="A2516" s="3" t="s">
        <v>676</v>
      </c>
      <c r="B2516" s="3" t="s">
        <v>676</v>
      </c>
      <c r="C2516" s="72" t="s">
        <v>604</v>
      </c>
      <c r="D2516" s="73" t="s">
        <v>72</v>
      </c>
      <c r="E2516" s="73">
        <v>2021</v>
      </c>
      <c r="F2516" s="72" t="s">
        <v>162</v>
      </c>
      <c r="G2516" s="73" t="s">
        <v>163</v>
      </c>
      <c r="H2516" s="72" t="s">
        <v>31</v>
      </c>
      <c r="I2516" s="72" t="s">
        <v>189</v>
      </c>
      <c r="J2516" s="73" t="s">
        <v>677</v>
      </c>
      <c r="K2516" s="73" t="s">
        <v>677</v>
      </c>
      <c r="L2516" s="74">
        <v>1727</v>
      </c>
      <c r="M2516" s="74">
        <v>1727</v>
      </c>
    </row>
    <row r="2517" spans="1:13" ht="14.25" x14ac:dyDescent="0.2">
      <c r="A2517" s="3" t="s">
        <v>676</v>
      </c>
      <c r="B2517" s="3" t="s">
        <v>676</v>
      </c>
      <c r="C2517" s="72" t="s">
        <v>604</v>
      </c>
      <c r="D2517" s="73" t="s">
        <v>72</v>
      </c>
      <c r="E2517" s="73">
        <v>2021</v>
      </c>
      <c r="F2517" s="72" t="s">
        <v>162</v>
      </c>
      <c r="G2517" s="73" t="s">
        <v>163</v>
      </c>
      <c r="H2517" s="72" t="s">
        <v>17</v>
      </c>
      <c r="I2517" s="72" t="s">
        <v>189</v>
      </c>
      <c r="J2517" s="73" t="s">
        <v>677</v>
      </c>
      <c r="K2517" s="73" t="s">
        <v>677</v>
      </c>
      <c r="L2517" s="76">
        <v>1727</v>
      </c>
      <c r="M2517" s="76">
        <v>1727</v>
      </c>
    </row>
    <row r="2518" spans="1:13" ht="14.25" x14ac:dyDescent="0.2">
      <c r="A2518" s="3" t="s">
        <v>676</v>
      </c>
      <c r="B2518" s="3" t="s">
        <v>676</v>
      </c>
      <c r="C2518" s="85" t="s">
        <v>604</v>
      </c>
      <c r="D2518" s="73" t="s">
        <v>81</v>
      </c>
      <c r="E2518" s="73">
        <v>2021</v>
      </c>
      <c r="F2518" s="72" t="s">
        <v>167</v>
      </c>
      <c r="G2518" s="73" t="s">
        <v>168</v>
      </c>
      <c r="H2518" s="72" t="s">
        <v>0</v>
      </c>
      <c r="I2518" s="85" t="s">
        <v>170</v>
      </c>
      <c r="J2518" s="78" t="s">
        <v>677</v>
      </c>
      <c r="K2518" s="78" t="s">
        <v>677</v>
      </c>
      <c r="L2518" s="88">
        <v>1478.83</v>
      </c>
      <c r="M2518" s="88">
        <v>3035.65</v>
      </c>
    </row>
    <row r="2519" spans="1:13" ht="14.25" x14ac:dyDescent="0.2">
      <c r="A2519" s="3" t="s">
        <v>676</v>
      </c>
      <c r="B2519" s="3" t="s">
        <v>676</v>
      </c>
      <c r="C2519" s="85" t="s">
        <v>604</v>
      </c>
      <c r="D2519" s="73" t="s">
        <v>81</v>
      </c>
      <c r="E2519" s="73">
        <v>2021</v>
      </c>
      <c r="F2519" s="72" t="s">
        <v>167</v>
      </c>
      <c r="G2519" s="73" t="s">
        <v>168</v>
      </c>
      <c r="H2519" s="72" t="s">
        <v>0</v>
      </c>
      <c r="I2519" s="85" t="s">
        <v>170</v>
      </c>
      <c r="J2519" s="78" t="s">
        <v>677</v>
      </c>
      <c r="K2519" s="78" t="s">
        <v>677</v>
      </c>
      <c r="L2519" s="88">
        <v>1478.83</v>
      </c>
      <c r="M2519" s="88">
        <v>3035.65</v>
      </c>
    </row>
    <row r="2520" spans="1:13" ht="15" x14ac:dyDescent="0.25">
      <c r="A2520" s="3" t="s">
        <v>676</v>
      </c>
      <c r="B2520" s="3" t="s">
        <v>676</v>
      </c>
      <c r="C2520" s="85" t="s">
        <v>604</v>
      </c>
      <c r="D2520" s="73" t="s">
        <v>81</v>
      </c>
      <c r="E2520" s="73">
        <v>2021</v>
      </c>
      <c r="F2520" s="72" t="s">
        <v>167</v>
      </c>
      <c r="G2520" s="73" t="s">
        <v>168</v>
      </c>
      <c r="H2520" s="72" t="s">
        <v>91</v>
      </c>
      <c r="I2520" s="85" t="s">
        <v>169</v>
      </c>
      <c r="J2520" s="78" t="s">
        <v>677</v>
      </c>
      <c r="K2520" s="78" t="s">
        <v>677</v>
      </c>
      <c r="L2520" s="89">
        <v>2244.38</v>
      </c>
      <c r="M2520" s="89">
        <v>4583.8599999999997</v>
      </c>
    </row>
    <row r="2521" spans="1:13" ht="14.25" x14ac:dyDescent="0.2">
      <c r="A2521" s="3" t="s">
        <v>676</v>
      </c>
      <c r="B2521" s="3" t="s">
        <v>676</v>
      </c>
      <c r="C2521" s="85" t="s">
        <v>604</v>
      </c>
      <c r="D2521" s="73" t="s">
        <v>81</v>
      </c>
      <c r="E2521" s="73">
        <v>2021</v>
      </c>
      <c r="F2521" s="72" t="s">
        <v>167</v>
      </c>
      <c r="G2521" s="73" t="s">
        <v>168</v>
      </c>
      <c r="H2521" s="72" t="s">
        <v>0</v>
      </c>
      <c r="I2521" s="85" t="s">
        <v>171</v>
      </c>
      <c r="J2521" s="78" t="s">
        <v>677</v>
      </c>
      <c r="K2521" s="78" t="s">
        <v>677</v>
      </c>
      <c r="L2521" s="88">
        <v>1478.83</v>
      </c>
      <c r="M2521" s="88">
        <v>3035.65</v>
      </c>
    </row>
    <row r="2522" spans="1:13" ht="15" x14ac:dyDescent="0.25">
      <c r="A2522" s="3" t="s">
        <v>676</v>
      </c>
      <c r="B2522" s="3" t="s">
        <v>676</v>
      </c>
      <c r="C2522" s="85" t="s">
        <v>604</v>
      </c>
      <c r="D2522" s="73" t="s">
        <v>81</v>
      </c>
      <c r="E2522" s="73">
        <v>2021</v>
      </c>
      <c r="F2522" s="72" t="s">
        <v>167</v>
      </c>
      <c r="G2522" s="73" t="s">
        <v>168</v>
      </c>
      <c r="H2522" s="72" t="s">
        <v>91</v>
      </c>
      <c r="I2522" s="85" t="s">
        <v>169</v>
      </c>
      <c r="J2522" s="78" t="s">
        <v>677</v>
      </c>
      <c r="K2522" s="78" t="s">
        <v>677</v>
      </c>
      <c r="L2522" s="89">
        <v>2244.38</v>
      </c>
      <c r="M2522" s="89">
        <v>4583.8599999999997</v>
      </c>
    </row>
    <row r="2523" spans="1:13" ht="15" x14ac:dyDescent="0.25">
      <c r="A2523" s="3" t="s">
        <v>676</v>
      </c>
      <c r="B2523" s="3" t="s">
        <v>676</v>
      </c>
      <c r="C2523" s="85" t="s">
        <v>604</v>
      </c>
      <c r="D2523" s="73" t="s">
        <v>81</v>
      </c>
      <c r="E2523" s="73">
        <v>2021</v>
      </c>
      <c r="F2523" s="72" t="s">
        <v>167</v>
      </c>
      <c r="G2523" s="73" t="s">
        <v>168</v>
      </c>
      <c r="H2523" s="72" t="s">
        <v>7</v>
      </c>
      <c r="I2523" s="85" t="s">
        <v>171</v>
      </c>
      <c r="J2523" s="78" t="s">
        <v>677</v>
      </c>
      <c r="K2523" s="78" t="s">
        <v>677</v>
      </c>
      <c r="L2523" s="89">
        <v>2026.8</v>
      </c>
      <c r="M2523" s="89">
        <v>4013.03</v>
      </c>
    </row>
    <row r="2524" spans="1:13" ht="14.25" x14ac:dyDescent="0.2">
      <c r="A2524" s="3" t="s">
        <v>676</v>
      </c>
      <c r="B2524" s="3" t="s">
        <v>676</v>
      </c>
      <c r="C2524" s="85" t="s">
        <v>604</v>
      </c>
      <c r="D2524" s="73" t="s">
        <v>81</v>
      </c>
      <c r="E2524" s="73">
        <v>2021</v>
      </c>
      <c r="F2524" s="72" t="s">
        <v>167</v>
      </c>
      <c r="G2524" s="73" t="s">
        <v>168</v>
      </c>
      <c r="H2524" s="72" t="s">
        <v>64</v>
      </c>
      <c r="I2524" s="85" t="s">
        <v>172</v>
      </c>
      <c r="J2524" s="78" t="s">
        <v>677</v>
      </c>
      <c r="K2524" s="78" t="s">
        <v>677</v>
      </c>
      <c r="L2524" s="88">
        <v>1478.83</v>
      </c>
      <c r="M2524" s="88">
        <v>3035.65</v>
      </c>
    </row>
    <row r="2525" spans="1:13" ht="15" x14ac:dyDescent="0.25">
      <c r="A2525" s="3" t="s">
        <v>676</v>
      </c>
      <c r="B2525" s="3" t="s">
        <v>676</v>
      </c>
      <c r="C2525" s="85" t="s">
        <v>604</v>
      </c>
      <c r="D2525" s="73" t="s">
        <v>81</v>
      </c>
      <c r="E2525" s="73">
        <v>2021</v>
      </c>
      <c r="F2525" s="72" t="s">
        <v>167</v>
      </c>
      <c r="G2525" s="73" t="s">
        <v>168</v>
      </c>
      <c r="H2525" s="72" t="s">
        <v>7</v>
      </c>
      <c r="I2525" s="85" t="s">
        <v>170</v>
      </c>
      <c r="J2525" s="78" t="s">
        <v>677</v>
      </c>
      <c r="K2525" s="78" t="s">
        <v>677</v>
      </c>
      <c r="L2525" s="89">
        <v>2026.8</v>
      </c>
      <c r="M2525" s="89">
        <v>4013.03</v>
      </c>
    </row>
    <row r="2526" spans="1:13" ht="14.25" x14ac:dyDescent="0.2">
      <c r="A2526" s="3" t="s">
        <v>676</v>
      </c>
      <c r="B2526" s="3" t="s">
        <v>676</v>
      </c>
      <c r="C2526" s="85" t="s">
        <v>604</v>
      </c>
      <c r="D2526" s="73" t="s">
        <v>81</v>
      </c>
      <c r="E2526" s="73">
        <v>2021</v>
      </c>
      <c r="F2526" s="72" t="s">
        <v>167</v>
      </c>
      <c r="G2526" s="73" t="s">
        <v>168</v>
      </c>
      <c r="H2526" s="72" t="s">
        <v>0</v>
      </c>
      <c r="I2526" s="85" t="s">
        <v>170</v>
      </c>
      <c r="J2526" s="78" t="s">
        <v>677</v>
      </c>
      <c r="K2526" s="78" t="s">
        <v>677</v>
      </c>
      <c r="L2526" s="88">
        <v>1478.83</v>
      </c>
      <c r="M2526" s="88">
        <v>3035.65</v>
      </c>
    </row>
    <row r="2527" spans="1:13" ht="15" x14ac:dyDescent="0.25">
      <c r="A2527" s="3" t="s">
        <v>676</v>
      </c>
      <c r="B2527" s="3" t="s">
        <v>676</v>
      </c>
      <c r="C2527" s="85" t="s">
        <v>604</v>
      </c>
      <c r="D2527" s="73" t="s">
        <v>81</v>
      </c>
      <c r="E2527" s="73">
        <v>2021</v>
      </c>
      <c r="F2527" s="72" t="s">
        <v>167</v>
      </c>
      <c r="G2527" s="73" t="s">
        <v>168</v>
      </c>
      <c r="H2527" s="72" t="s">
        <v>7</v>
      </c>
      <c r="I2527" s="85" t="s">
        <v>171</v>
      </c>
      <c r="J2527" s="78" t="s">
        <v>677</v>
      </c>
      <c r="K2527" s="78" t="s">
        <v>677</v>
      </c>
      <c r="L2527" s="89">
        <v>2026.8</v>
      </c>
      <c r="M2527" s="89">
        <v>4013.03</v>
      </c>
    </row>
    <row r="2528" spans="1:13" ht="15" x14ac:dyDescent="0.25">
      <c r="A2528" s="3" t="s">
        <v>676</v>
      </c>
      <c r="B2528" s="3" t="s">
        <v>676</v>
      </c>
      <c r="C2528" s="85" t="s">
        <v>604</v>
      </c>
      <c r="D2528" s="73" t="s">
        <v>81</v>
      </c>
      <c r="E2528" s="73">
        <v>2021</v>
      </c>
      <c r="F2528" s="72" t="s">
        <v>167</v>
      </c>
      <c r="G2528" s="73" t="s">
        <v>168</v>
      </c>
      <c r="H2528" s="72" t="s">
        <v>7</v>
      </c>
      <c r="I2528" s="85" t="s">
        <v>170</v>
      </c>
      <c r="J2528" s="78" t="s">
        <v>677</v>
      </c>
      <c r="K2528" s="78" t="s">
        <v>677</v>
      </c>
      <c r="L2528" s="89">
        <v>2026.8</v>
      </c>
      <c r="M2528" s="89">
        <v>4013.03</v>
      </c>
    </row>
    <row r="2529" spans="1:13" ht="14.25" x14ac:dyDescent="0.2">
      <c r="A2529" s="3" t="s">
        <v>676</v>
      </c>
      <c r="B2529" s="3" t="s">
        <v>676</v>
      </c>
      <c r="C2529" s="85" t="s">
        <v>604</v>
      </c>
      <c r="D2529" s="73" t="s">
        <v>81</v>
      </c>
      <c r="E2529" s="73">
        <v>2021</v>
      </c>
      <c r="F2529" s="72" t="s">
        <v>167</v>
      </c>
      <c r="G2529" s="73" t="s">
        <v>168</v>
      </c>
      <c r="H2529" s="72" t="s">
        <v>0</v>
      </c>
      <c r="I2529" s="85" t="s">
        <v>171</v>
      </c>
      <c r="J2529" s="78" t="s">
        <v>677</v>
      </c>
      <c r="K2529" s="78" t="s">
        <v>677</v>
      </c>
      <c r="L2529" s="88">
        <v>1478.83</v>
      </c>
      <c r="M2529" s="88">
        <v>3035.65</v>
      </c>
    </row>
    <row r="2530" spans="1:13" ht="14.25" x14ac:dyDescent="0.2">
      <c r="A2530" s="3" t="s">
        <v>676</v>
      </c>
      <c r="B2530" s="3" t="s">
        <v>676</v>
      </c>
      <c r="C2530" s="85" t="s">
        <v>604</v>
      </c>
      <c r="D2530" s="73" t="s">
        <v>81</v>
      </c>
      <c r="E2530" s="73">
        <v>2021</v>
      </c>
      <c r="F2530" s="72" t="s">
        <v>167</v>
      </c>
      <c r="G2530" s="73" t="s">
        <v>168</v>
      </c>
      <c r="H2530" s="72" t="s">
        <v>0</v>
      </c>
      <c r="I2530" s="85" t="s">
        <v>170</v>
      </c>
      <c r="J2530" s="78" t="s">
        <v>677</v>
      </c>
      <c r="K2530" s="78" t="s">
        <v>677</v>
      </c>
      <c r="L2530" s="88">
        <v>1478.83</v>
      </c>
      <c r="M2530" s="88">
        <v>3035.65</v>
      </c>
    </row>
    <row r="2531" spans="1:13" ht="15" x14ac:dyDescent="0.25">
      <c r="A2531" s="3" t="s">
        <v>676</v>
      </c>
      <c r="B2531" s="3" t="s">
        <v>676</v>
      </c>
      <c r="C2531" s="85" t="s">
        <v>604</v>
      </c>
      <c r="D2531" s="73" t="s">
        <v>81</v>
      </c>
      <c r="E2531" s="73">
        <v>2021</v>
      </c>
      <c r="F2531" s="72" t="s">
        <v>167</v>
      </c>
      <c r="G2531" s="73" t="s">
        <v>168</v>
      </c>
      <c r="H2531" s="72" t="s">
        <v>7</v>
      </c>
      <c r="I2531" s="85" t="s">
        <v>170</v>
      </c>
      <c r="J2531" s="78" t="s">
        <v>677</v>
      </c>
      <c r="K2531" s="78" t="s">
        <v>677</v>
      </c>
      <c r="L2531" s="90">
        <v>2026.8</v>
      </c>
      <c r="M2531" s="91">
        <v>4013.03</v>
      </c>
    </row>
    <row r="2532" spans="1:13" ht="15" x14ac:dyDescent="0.25">
      <c r="A2532" s="3" t="s">
        <v>676</v>
      </c>
      <c r="B2532" s="3" t="s">
        <v>676</v>
      </c>
      <c r="C2532" s="85" t="s">
        <v>604</v>
      </c>
      <c r="D2532" s="73" t="s">
        <v>81</v>
      </c>
      <c r="E2532" s="73">
        <v>2021</v>
      </c>
      <c r="F2532" s="72" t="s">
        <v>167</v>
      </c>
      <c r="G2532" s="73" t="s">
        <v>168</v>
      </c>
      <c r="H2532" s="72" t="s">
        <v>46</v>
      </c>
      <c r="I2532" s="85" t="s">
        <v>170</v>
      </c>
      <c r="J2532" s="78" t="s">
        <v>677</v>
      </c>
      <c r="K2532" s="78" t="s">
        <v>677</v>
      </c>
      <c r="L2532" s="92">
        <v>1236.43</v>
      </c>
      <c r="M2532" s="93">
        <v>2561.62</v>
      </c>
    </row>
    <row r="2533" spans="1:13" ht="15" x14ac:dyDescent="0.25">
      <c r="A2533" s="3" t="s">
        <v>676</v>
      </c>
      <c r="B2533" s="3" t="s">
        <v>676</v>
      </c>
      <c r="C2533" s="85" t="s">
        <v>604</v>
      </c>
      <c r="D2533" s="73" t="s">
        <v>81</v>
      </c>
      <c r="E2533" s="73">
        <v>2021</v>
      </c>
      <c r="F2533" s="72" t="s">
        <v>167</v>
      </c>
      <c r="G2533" s="73" t="s">
        <v>168</v>
      </c>
      <c r="H2533" s="72" t="s">
        <v>7</v>
      </c>
      <c r="I2533" s="85" t="s">
        <v>170</v>
      </c>
      <c r="J2533" s="78" t="s">
        <v>677</v>
      </c>
      <c r="K2533" s="78" t="s">
        <v>677</v>
      </c>
      <c r="L2533" s="92">
        <v>2026.8</v>
      </c>
      <c r="M2533" s="93">
        <v>4013.03</v>
      </c>
    </row>
    <row r="2534" spans="1:13" ht="15" x14ac:dyDescent="0.25">
      <c r="A2534" s="3" t="s">
        <v>676</v>
      </c>
      <c r="B2534" s="3" t="s">
        <v>676</v>
      </c>
      <c r="C2534" s="85" t="s">
        <v>604</v>
      </c>
      <c r="D2534" s="73" t="s">
        <v>81</v>
      </c>
      <c r="E2534" s="73">
        <v>2021</v>
      </c>
      <c r="F2534" s="72" t="s">
        <v>167</v>
      </c>
      <c r="G2534" s="73" t="s">
        <v>168</v>
      </c>
      <c r="H2534" s="72" t="s">
        <v>7</v>
      </c>
      <c r="I2534" s="85" t="s">
        <v>171</v>
      </c>
      <c r="J2534" s="78" t="s">
        <v>677</v>
      </c>
      <c r="K2534" s="78" t="s">
        <v>677</v>
      </c>
      <c r="L2534" s="92">
        <v>2026.8</v>
      </c>
      <c r="M2534" s="93">
        <v>4013.03</v>
      </c>
    </row>
    <row r="2535" spans="1:13" ht="15" x14ac:dyDescent="0.25">
      <c r="A2535" s="3" t="s">
        <v>676</v>
      </c>
      <c r="B2535" s="3" t="s">
        <v>676</v>
      </c>
      <c r="C2535" s="85" t="s">
        <v>604</v>
      </c>
      <c r="D2535" s="73" t="s">
        <v>81</v>
      </c>
      <c r="E2535" s="73">
        <v>2021</v>
      </c>
      <c r="F2535" s="72" t="s">
        <v>167</v>
      </c>
      <c r="G2535" s="73" t="s">
        <v>168</v>
      </c>
      <c r="H2535" s="72" t="s">
        <v>46</v>
      </c>
      <c r="I2535" s="85" t="s">
        <v>173</v>
      </c>
      <c r="J2535" s="78" t="s">
        <v>677</v>
      </c>
      <c r="K2535" s="78" t="s">
        <v>677</v>
      </c>
      <c r="L2535" s="92">
        <v>1236.43</v>
      </c>
      <c r="M2535" s="93">
        <v>2561.62</v>
      </c>
    </row>
    <row r="2536" spans="1:13" ht="14.25" x14ac:dyDescent="0.2">
      <c r="A2536" s="3" t="s">
        <v>676</v>
      </c>
      <c r="B2536" s="3" t="s">
        <v>676</v>
      </c>
      <c r="C2536" s="85" t="s">
        <v>166</v>
      </c>
      <c r="D2536" s="73" t="s">
        <v>81</v>
      </c>
      <c r="E2536" s="73">
        <v>2021</v>
      </c>
      <c r="F2536" s="72" t="s">
        <v>167</v>
      </c>
      <c r="G2536" s="73" t="s">
        <v>168</v>
      </c>
      <c r="H2536" s="72" t="s">
        <v>0</v>
      </c>
      <c r="I2536" s="85" t="s">
        <v>171</v>
      </c>
      <c r="J2536" s="78" t="s">
        <v>677</v>
      </c>
      <c r="K2536" s="78" t="s">
        <v>677</v>
      </c>
      <c r="L2536" s="94">
        <v>1478.83</v>
      </c>
      <c r="M2536" s="95">
        <v>3035.65</v>
      </c>
    </row>
    <row r="2537" spans="1:13" ht="14.25" x14ac:dyDescent="0.2">
      <c r="A2537" s="3" t="s">
        <v>676</v>
      </c>
      <c r="B2537" s="3" t="s">
        <v>676</v>
      </c>
      <c r="C2537" s="85" t="s">
        <v>166</v>
      </c>
      <c r="D2537" s="73" t="s">
        <v>81</v>
      </c>
      <c r="E2537" s="73">
        <v>2021</v>
      </c>
      <c r="F2537" s="72" t="s">
        <v>167</v>
      </c>
      <c r="G2537" s="73" t="s">
        <v>168</v>
      </c>
      <c r="H2537" s="72" t="s">
        <v>0</v>
      </c>
      <c r="I2537" s="85" t="s">
        <v>171</v>
      </c>
      <c r="J2537" s="78" t="s">
        <v>677</v>
      </c>
      <c r="K2537" s="78" t="s">
        <v>677</v>
      </c>
      <c r="L2537" s="94">
        <v>1478.83</v>
      </c>
      <c r="M2537" s="95">
        <v>3035.65</v>
      </c>
    </row>
    <row r="2538" spans="1:13" ht="14.25" x14ac:dyDescent="0.2">
      <c r="A2538" s="3" t="s">
        <v>676</v>
      </c>
      <c r="B2538" s="3" t="s">
        <v>676</v>
      </c>
      <c r="C2538" s="72" t="s">
        <v>604</v>
      </c>
      <c r="D2538" s="73" t="s">
        <v>105</v>
      </c>
      <c r="E2538" s="73">
        <v>2021</v>
      </c>
      <c r="F2538" s="72" t="s">
        <v>162</v>
      </c>
      <c r="G2538" s="73" t="s">
        <v>163</v>
      </c>
      <c r="H2538" s="72" t="s">
        <v>0</v>
      </c>
      <c r="I2538" s="85" t="s">
        <v>171</v>
      </c>
      <c r="J2538" s="73" t="s">
        <v>165</v>
      </c>
      <c r="K2538" s="73" t="s">
        <v>165</v>
      </c>
      <c r="L2538" s="96">
        <v>9453.6</v>
      </c>
      <c r="M2538" s="95">
        <v>17961.84</v>
      </c>
    </row>
    <row r="2539" spans="1:13" ht="14.25" x14ac:dyDescent="0.2">
      <c r="A2539" s="3" t="s">
        <v>676</v>
      </c>
      <c r="B2539" s="3" t="s">
        <v>676</v>
      </c>
      <c r="C2539" s="72" t="s">
        <v>604</v>
      </c>
      <c r="D2539" s="73" t="s">
        <v>105</v>
      </c>
      <c r="E2539" s="73">
        <v>2021</v>
      </c>
      <c r="F2539" s="72" t="s">
        <v>162</v>
      </c>
      <c r="G2539" s="73" t="s">
        <v>163</v>
      </c>
      <c r="H2539" s="72" t="s">
        <v>0</v>
      </c>
      <c r="I2539" s="85" t="s">
        <v>171</v>
      </c>
      <c r="J2539" s="73" t="s">
        <v>677</v>
      </c>
      <c r="K2539" s="73" t="s">
        <v>677</v>
      </c>
      <c r="L2539" s="96">
        <v>5105.97</v>
      </c>
      <c r="M2539" s="95">
        <v>9701.34</v>
      </c>
    </row>
    <row r="2540" spans="1:13" ht="14.25" x14ac:dyDescent="0.2">
      <c r="A2540" s="3" t="s">
        <v>676</v>
      </c>
      <c r="B2540" s="3" t="s">
        <v>676</v>
      </c>
      <c r="C2540" s="72" t="s">
        <v>604</v>
      </c>
      <c r="D2540" s="73" t="s">
        <v>105</v>
      </c>
      <c r="E2540" s="73">
        <v>2021</v>
      </c>
      <c r="F2540" s="72" t="s">
        <v>162</v>
      </c>
      <c r="G2540" s="73" t="s">
        <v>163</v>
      </c>
      <c r="H2540" s="72" t="s">
        <v>390</v>
      </c>
      <c r="I2540" s="85" t="s">
        <v>164</v>
      </c>
      <c r="J2540" s="73" t="s">
        <v>677</v>
      </c>
      <c r="K2540" s="73" t="s">
        <v>677</v>
      </c>
      <c r="L2540" s="96">
        <v>2345.16</v>
      </c>
      <c r="M2540" s="95">
        <v>4455.8</v>
      </c>
    </row>
    <row r="2541" spans="1:13" ht="14.25" x14ac:dyDescent="0.2">
      <c r="A2541" s="3" t="s">
        <v>676</v>
      </c>
      <c r="B2541" s="3" t="s">
        <v>676</v>
      </c>
      <c r="C2541" s="72" t="s">
        <v>604</v>
      </c>
      <c r="D2541" s="73" t="s">
        <v>105</v>
      </c>
      <c r="E2541" s="73">
        <v>2021</v>
      </c>
      <c r="F2541" s="72" t="s">
        <v>162</v>
      </c>
      <c r="G2541" s="73" t="s">
        <v>163</v>
      </c>
      <c r="H2541" s="72" t="s">
        <v>127</v>
      </c>
      <c r="I2541" s="85" t="s">
        <v>164</v>
      </c>
      <c r="J2541" s="73" t="s">
        <v>677</v>
      </c>
      <c r="K2541" s="73" t="s">
        <v>677</v>
      </c>
      <c r="L2541" s="97">
        <v>5682.73</v>
      </c>
      <c r="M2541" s="95">
        <v>10797.18</v>
      </c>
    </row>
    <row r="2542" spans="1:13" ht="14.25" x14ac:dyDescent="0.2">
      <c r="A2542" s="3" t="s">
        <v>676</v>
      </c>
      <c r="B2542" s="3" t="s">
        <v>676</v>
      </c>
      <c r="C2542" s="72" t="s">
        <v>604</v>
      </c>
      <c r="D2542" s="73" t="s">
        <v>84</v>
      </c>
      <c r="E2542" s="73">
        <v>2021</v>
      </c>
      <c r="F2542" s="72" t="s">
        <v>335</v>
      </c>
      <c r="G2542" s="73" t="s">
        <v>336</v>
      </c>
      <c r="H2542" s="72" t="s">
        <v>83</v>
      </c>
      <c r="I2542" s="72" t="s">
        <v>200</v>
      </c>
      <c r="J2542" s="73" t="s">
        <v>677</v>
      </c>
      <c r="K2542" s="73" t="s">
        <v>677</v>
      </c>
      <c r="L2542" s="97">
        <v>1805.05</v>
      </c>
      <c r="M2542" s="98">
        <v>5280.5</v>
      </c>
    </row>
    <row r="2543" spans="1:13" ht="14.25" x14ac:dyDescent="0.2">
      <c r="A2543" s="3" t="s">
        <v>676</v>
      </c>
      <c r="B2543" s="3" t="s">
        <v>676</v>
      </c>
      <c r="C2543" s="72" t="s">
        <v>604</v>
      </c>
      <c r="D2543" s="73" t="s">
        <v>84</v>
      </c>
      <c r="E2543" s="73">
        <v>2021</v>
      </c>
      <c r="F2543" s="72" t="s">
        <v>335</v>
      </c>
      <c r="G2543" s="73" t="s">
        <v>336</v>
      </c>
      <c r="H2543" s="72" t="s">
        <v>83</v>
      </c>
      <c r="I2543" s="72" t="s">
        <v>325</v>
      </c>
      <c r="J2543" s="73" t="s">
        <v>677</v>
      </c>
      <c r="K2543" s="73" t="s">
        <v>677</v>
      </c>
      <c r="L2543" s="97">
        <v>1805.05</v>
      </c>
      <c r="M2543" s="98">
        <v>5280.5</v>
      </c>
    </row>
    <row r="2544" spans="1:13" ht="14.25" x14ac:dyDescent="0.2">
      <c r="A2544" s="3" t="s">
        <v>676</v>
      </c>
      <c r="B2544" s="3" t="s">
        <v>676</v>
      </c>
      <c r="C2544" s="72" t="s">
        <v>604</v>
      </c>
      <c r="D2544" s="73" t="s">
        <v>84</v>
      </c>
      <c r="E2544" s="73">
        <v>2021</v>
      </c>
      <c r="F2544" s="72" t="s">
        <v>335</v>
      </c>
      <c r="G2544" s="73" t="s">
        <v>336</v>
      </c>
      <c r="H2544" s="72" t="s">
        <v>83</v>
      </c>
      <c r="I2544" s="72" t="s">
        <v>337</v>
      </c>
      <c r="J2544" s="73" t="s">
        <v>677</v>
      </c>
      <c r="K2544" s="73" t="s">
        <v>677</v>
      </c>
      <c r="L2544" s="97">
        <v>1805.05</v>
      </c>
      <c r="M2544" s="98">
        <v>5280.5</v>
      </c>
    </row>
    <row r="2545" spans="1:13" ht="14.25" x14ac:dyDescent="0.2">
      <c r="A2545" s="3" t="s">
        <v>676</v>
      </c>
      <c r="B2545" s="3" t="s">
        <v>676</v>
      </c>
      <c r="C2545" s="72" t="s">
        <v>604</v>
      </c>
      <c r="D2545" s="73" t="s">
        <v>84</v>
      </c>
      <c r="E2545" s="73">
        <v>2021</v>
      </c>
      <c r="F2545" s="72" t="s">
        <v>335</v>
      </c>
      <c r="G2545" s="73" t="s">
        <v>336</v>
      </c>
      <c r="H2545" s="72" t="s">
        <v>83</v>
      </c>
      <c r="I2545" s="72" t="s">
        <v>338</v>
      </c>
      <c r="J2545" s="73" t="s">
        <v>677</v>
      </c>
      <c r="K2545" s="73" t="s">
        <v>677</v>
      </c>
      <c r="L2545" s="97">
        <v>1805.05</v>
      </c>
      <c r="M2545" s="98">
        <v>5280.5</v>
      </c>
    </row>
    <row r="2546" spans="1:13" ht="14.25" x14ac:dyDescent="0.2">
      <c r="A2546" s="3" t="s">
        <v>676</v>
      </c>
      <c r="B2546" s="3" t="s">
        <v>676</v>
      </c>
      <c r="C2546" s="72" t="s">
        <v>604</v>
      </c>
      <c r="D2546" s="73" t="s">
        <v>84</v>
      </c>
      <c r="E2546" s="73">
        <v>2021</v>
      </c>
      <c r="F2546" s="72" t="s">
        <v>335</v>
      </c>
      <c r="G2546" s="73" t="s">
        <v>336</v>
      </c>
      <c r="H2546" s="72" t="s">
        <v>83</v>
      </c>
      <c r="I2546" s="72" t="s">
        <v>337</v>
      </c>
      <c r="J2546" s="73" t="s">
        <v>677</v>
      </c>
      <c r="K2546" s="73" t="s">
        <v>677</v>
      </c>
      <c r="L2546" s="97">
        <v>1805.05</v>
      </c>
      <c r="M2546" s="98">
        <v>5280.5</v>
      </c>
    </row>
    <row r="2547" spans="1:13" ht="14.25" x14ac:dyDescent="0.2">
      <c r="A2547" s="3" t="s">
        <v>676</v>
      </c>
      <c r="B2547" s="3" t="s">
        <v>676</v>
      </c>
      <c r="C2547" s="72" t="s">
        <v>604</v>
      </c>
      <c r="D2547" s="73" t="s">
        <v>84</v>
      </c>
      <c r="E2547" s="73">
        <v>2021</v>
      </c>
      <c r="F2547" s="72" t="s">
        <v>335</v>
      </c>
      <c r="G2547" s="73" t="s">
        <v>336</v>
      </c>
      <c r="H2547" s="72" t="s">
        <v>83</v>
      </c>
      <c r="I2547" s="72" t="s">
        <v>339</v>
      </c>
      <c r="J2547" s="73" t="s">
        <v>677</v>
      </c>
      <c r="K2547" s="73" t="s">
        <v>677</v>
      </c>
      <c r="L2547" s="97">
        <v>1805.05</v>
      </c>
      <c r="M2547" s="98">
        <v>5280.5</v>
      </c>
    </row>
    <row r="2548" spans="1:13" ht="14.25" x14ac:dyDescent="0.2">
      <c r="A2548" s="3" t="s">
        <v>676</v>
      </c>
      <c r="B2548" s="3" t="s">
        <v>676</v>
      </c>
      <c r="C2548" s="72" t="s">
        <v>604</v>
      </c>
      <c r="D2548" s="73" t="s">
        <v>84</v>
      </c>
      <c r="E2548" s="73">
        <v>2021</v>
      </c>
      <c r="F2548" s="72" t="s">
        <v>335</v>
      </c>
      <c r="G2548" s="73" t="s">
        <v>336</v>
      </c>
      <c r="H2548" s="72" t="s">
        <v>83</v>
      </c>
      <c r="I2548" s="72" t="s">
        <v>209</v>
      </c>
      <c r="J2548" s="73" t="s">
        <v>677</v>
      </c>
      <c r="K2548" s="73" t="s">
        <v>677</v>
      </c>
      <c r="L2548" s="99">
        <v>1805.05</v>
      </c>
      <c r="M2548" s="100">
        <v>5280.5</v>
      </c>
    </row>
    <row r="2549" spans="1:13" ht="14.25" x14ac:dyDescent="0.2">
      <c r="A2549" s="3" t="s">
        <v>676</v>
      </c>
      <c r="B2549" s="3" t="s">
        <v>676</v>
      </c>
      <c r="C2549" s="72" t="s">
        <v>604</v>
      </c>
      <c r="D2549" s="73" t="s">
        <v>84</v>
      </c>
      <c r="E2549" s="73">
        <v>2021</v>
      </c>
      <c r="F2549" s="72" t="s">
        <v>335</v>
      </c>
      <c r="G2549" s="73" t="s">
        <v>336</v>
      </c>
      <c r="H2549" s="72" t="s">
        <v>83</v>
      </c>
      <c r="I2549" s="72" t="s">
        <v>325</v>
      </c>
      <c r="J2549" s="73" t="s">
        <v>677</v>
      </c>
      <c r="K2549" s="73" t="s">
        <v>677</v>
      </c>
      <c r="L2549" s="74">
        <v>1805.05</v>
      </c>
      <c r="M2549" s="74">
        <v>5280.5</v>
      </c>
    </row>
    <row r="2550" spans="1:13" ht="14.25" x14ac:dyDescent="0.2">
      <c r="A2550" s="3" t="s">
        <v>676</v>
      </c>
      <c r="B2550" s="3" t="s">
        <v>676</v>
      </c>
      <c r="C2550" s="72" t="s">
        <v>604</v>
      </c>
      <c r="D2550" s="73" t="s">
        <v>84</v>
      </c>
      <c r="E2550" s="73">
        <v>2021</v>
      </c>
      <c r="F2550" s="72" t="s">
        <v>335</v>
      </c>
      <c r="G2550" s="73" t="s">
        <v>336</v>
      </c>
      <c r="H2550" s="72" t="s">
        <v>83</v>
      </c>
      <c r="I2550" s="72" t="s">
        <v>270</v>
      </c>
      <c r="J2550" s="73" t="s">
        <v>677</v>
      </c>
      <c r="K2550" s="73" t="s">
        <v>677</v>
      </c>
      <c r="L2550" s="74">
        <v>1805.05</v>
      </c>
      <c r="M2550" s="74">
        <v>5280.5</v>
      </c>
    </row>
    <row r="2551" spans="1:13" ht="14.25" x14ac:dyDescent="0.2">
      <c r="A2551" s="3" t="s">
        <v>676</v>
      </c>
      <c r="B2551" s="3" t="s">
        <v>676</v>
      </c>
      <c r="C2551" s="72" t="s">
        <v>604</v>
      </c>
      <c r="D2551" s="73" t="s">
        <v>84</v>
      </c>
      <c r="E2551" s="73">
        <v>2021</v>
      </c>
      <c r="F2551" s="72" t="s">
        <v>335</v>
      </c>
      <c r="G2551" s="73" t="s">
        <v>336</v>
      </c>
      <c r="H2551" s="72" t="s">
        <v>83</v>
      </c>
      <c r="I2551" s="72" t="s">
        <v>300</v>
      </c>
      <c r="J2551" s="73" t="s">
        <v>677</v>
      </c>
      <c r="K2551" s="73" t="s">
        <v>677</v>
      </c>
      <c r="L2551" s="74">
        <v>1805.05</v>
      </c>
      <c r="M2551" s="74">
        <v>5280.5</v>
      </c>
    </row>
    <row r="2552" spans="1:13" ht="14.25" x14ac:dyDescent="0.2">
      <c r="A2552" s="3" t="s">
        <v>676</v>
      </c>
      <c r="B2552" s="3" t="s">
        <v>676</v>
      </c>
      <c r="C2552" s="72" t="s">
        <v>604</v>
      </c>
      <c r="D2552" s="73" t="s">
        <v>84</v>
      </c>
      <c r="E2552" s="73">
        <v>2021</v>
      </c>
      <c r="F2552" s="72" t="s">
        <v>335</v>
      </c>
      <c r="G2552" s="73" t="s">
        <v>336</v>
      </c>
      <c r="H2552" s="72" t="s">
        <v>83</v>
      </c>
      <c r="I2552" s="72" t="s">
        <v>340</v>
      </c>
      <c r="J2552" s="73" t="s">
        <v>677</v>
      </c>
      <c r="K2552" s="73" t="s">
        <v>677</v>
      </c>
      <c r="L2552" s="74">
        <v>1805.05</v>
      </c>
      <c r="M2552" s="74">
        <v>5280.5</v>
      </c>
    </row>
    <row r="2553" spans="1:13" ht="14.25" x14ac:dyDescent="0.2">
      <c r="A2553" s="3" t="s">
        <v>676</v>
      </c>
      <c r="B2553" s="3" t="s">
        <v>676</v>
      </c>
      <c r="C2553" s="72" t="s">
        <v>604</v>
      </c>
      <c r="D2553" s="73" t="s">
        <v>84</v>
      </c>
      <c r="E2553" s="73">
        <v>2021</v>
      </c>
      <c r="F2553" s="72" t="s">
        <v>335</v>
      </c>
      <c r="G2553" s="73" t="s">
        <v>336</v>
      </c>
      <c r="H2553" s="72" t="s">
        <v>83</v>
      </c>
      <c r="I2553" s="72" t="s">
        <v>329</v>
      </c>
      <c r="J2553" s="73" t="s">
        <v>677</v>
      </c>
      <c r="K2553" s="73" t="s">
        <v>677</v>
      </c>
      <c r="L2553" s="74">
        <v>1805.05</v>
      </c>
      <c r="M2553" s="74">
        <v>5280.5</v>
      </c>
    </row>
    <row r="2554" spans="1:13" ht="14.25" x14ac:dyDescent="0.2">
      <c r="A2554" s="3" t="s">
        <v>676</v>
      </c>
      <c r="B2554" s="3" t="s">
        <v>676</v>
      </c>
      <c r="C2554" s="72" t="s">
        <v>604</v>
      </c>
      <c r="D2554" s="73" t="s">
        <v>84</v>
      </c>
      <c r="E2554" s="73">
        <v>2021</v>
      </c>
      <c r="F2554" s="72" t="s">
        <v>335</v>
      </c>
      <c r="G2554" s="73" t="s">
        <v>336</v>
      </c>
      <c r="H2554" s="72" t="s">
        <v>83</v>
      </c>
      <c r="I2554" s="72" t="s">
        <v>242</v>
      </c>
      <c r="J2554" s="73" t="s">
        <v>677</v>
      </c>
      <c r="K2554" s="73" t="s">
        <v>677</v>
      </c>
      <c r="L2554" s="74">
        <v>1805.05</v>
      </c>
      <c r="M2554" s="74">
        <v>5280.5</v>
      </c>
    </row>
    <row r="2555" spans="1:13" ht="14.25" x14ac:dyDescent="0.2">
      <c r="A2555" s="3" t="s">
        <v>676</v>
      </c>
      <c r="B2555" s="3" t="s">
        <v>676</v>
      </c>
      <c r="C2555" s="72" t="s">
        <v>604</v>
      </c>
      <c r="D2555" s="73" t="s">
        <v>84</v>
      </c>
      <c r="E2555" s="73">
        <v>2021</v>
      </c>
      <c r="F2555" s="72" t="s">
        <v>335</v>
      </c>
      <c r="G2555" s="73" t="s">
        <v>336</v>
      </c>
      <c r="H2555" s="72" t="s">
        <v>122</v>
      </c>
      <c r="I2555" s="72" t="s">
        <v>300</v>
      </c>
      <c r="J2555" s="73" t="s">
        <v>677</v>
      </c>
      <c r="K2555" s="73" t="s">
        <v>677</v>
      </c>
      <c r="L2555" s="74">
        <v>1805.05</v>
      </c>
      <c r="M2555" s="74">
        <v>5280.5</v>
      </c>
    </row>
    <row r="2556" spans="1:13" ht="14.25" x14ac:dyDescent="0.2">
      <c r="A2556" s="3" t="s">
        <v>676</v>
      </c>
      <c r="B2556" s="3" t="s">
        <v>676</v>
      </c>
      <c r="C2556" s="72" t="s">
        <v>604</v>
      </c>
      <c r="D2556" s="73" t="s">
        <v>84</v>
      </c>
      <c r="E2556" s="73">
        <v>2021</v>
      </c>
      <c r="F2556" s="72" t="s">
        <v>335</v>
      </c>
      <c r="G2556" s="73" t="s">
        <v>336</v>
      </c>
      <c r="H2556" s="72" t="s">
        <v>83</v>
      </c>
      <c r="I2556" s="72" t="s">
        <v>242</v>
      </c>
      <c r="J2556" s="73" t="s">
        <v>677</v>
      </c>
      <c r="K2556" s="73" t="s">
        <v>677</v>
      </c>
      <c r="L2556" s="74">
        <v>1805.05</v>
      </c>
      <c r="M2556" s="74">
        <v>5280.5</v>
      </c>
    </row>
    <row r="2557" spans="1:13" ht="14.25" x14ac:dyDescent="0.2">
      <c r="A2557" s="3" t="s">
        <v>676</v>
      </c>
      <c r="B2557" s="3" t="s">
        <v>676</v>
      </c>
      <c r="C2557" s="72" t="s">
        <v>604</v>
      </c>
      <c r="D2557" s="73" t="s">
        <v>84</v>
      </c>
      <c r="E2557" s="73">
        <v>2021</v>
      </c>
      <c r="F2557" s="72" t="s">
        <v>335</v>
      </c>
      <c r="G2557" s="73" t="s">
        <v>336</v>
      </c>
      <c r="H2557" s="72" t="s">
        <v>83</v>
      </c>
      <c r="I2557" s="72" t="s">
        <v>329</v>
      </c>
      <c r="J2557" s="73" t="s">
        <v>677</v>
      </c>
      <c r="K2557" s="73" t="s">
        <v>677</v>
      </c>
      <c r="L2557" s="74">
        <v>1805.05</v>
      </c>
      <c r="M2557" s="74">
        <v>5280.5</v>
      </c>
    </row>
    <row r="2558" spans="1:13" ht="14.25" x14ac:dyDescent="0.2">
      <c r="A2558" s="3" t="s">
        <v>676</v>
      </c>
      <c r="B2558" s="3" t="s">
        <v>676</v>
      </c>
      <c r="C2558" s="72" t="s">
        <v>604</v>
      </c>
      <c r="D2558" s="73" t="s">
        <v>84</v>
      </c>
      <c r="E2558" s="73">
        <v>2021</v>
      </c>
      <c r="F2558" s="72" t="s">
        <v>335</v>
      </c>
      <c r="G2558" s="73" t="s">
        <v>336</v>
      </c>
      <c r="H2558" s="72" t="s">
        <v>83</v>
      </c>
      <c r="I2558" s="72" t="s">
        <v>339</v>
      </c>
      <c r="J2558" s="73" t="s">
        <v>677</v>
      </c>
      <c r="K2558" s="73" t="s">
        <v>677</v>
      </c>
      <c r="L2558" s="74">
        <v>1805.05</v>
      </c>
      <c r="M2558" s="74">
        <v>5280.5</v>
      </c>
    </row>
    <row r="2559" spans="1:13" ht="14.25" x14ac:dyDescent="0.2">
      <c r="A2559" s="3" t="s">
        <v>676</v>
      </c>
      <c r="B2559" s="3" t="s">
        <v>676</v>
      </c>
      <c r="C2559" s="72" t="s">
        <v>604</v>
      </c>
      <c r="D2559" s="73" t="s">
        <v>84</v>
      </c>
      <c r="E2559" s="73">
        <v>2021</v>
      </c>
      <c r="F2559" s="72" t="s">
        <v>335</v>
      </c>
      <c r="G2559" s="73" t="s">
        <v>336</v>
      </c>
      <c r="H2559" s="72" t="s">
        <v>83</v>
      </c>
      <c r="I2559" s="72" t="s">
        <v>176</v>
      </c>
      <c r="J2559" s="73" t="s">
        <v>677</v>
      </c>
      <c r="K2559" s="73" t="s">
        <v>677</v>
      </c>
      <c r="L2559" s="74">
        <v>1805.05</v>
      </c>
      <c r="M2559" s="74">
        <v>5280.5</v>
      </c>
    </row>
    <row r="2560" spans="1:13" ht="14.25" x14ac:dyDescent="0.2">
      <c r="A2560" s="3" t="s">
        <v>676</v>
      </c>
      <c r="B2560" s="3" t="s">
        <v>676</v>
      </c>
      <c r="C2560" s="72" t="s">
        <v>604</v>
      </c>
      <c r="D2560" s="73" t="s">
        <v>84</v>
      </c>
      <c r="E2560" s="73">
        <v>2021</v>
      </c>
      <c r="F2560" s="72" t="s">
        <v>335</v>
      </c>
      <c r="G2560" s="73" t="s">
        <v>336</v>
      </c>
      <c r="H2560" s="72" t="s">
        <v>83</v>
      </c>
      <c r="I2560" s="72" t="s">
        <v>300</v>
      </c>
      <c r="J2560" s="73" t="s">
        <v>677</v>
      </c>
      <c r="K2560" s="73" t="s">
        <v>677</v>
      </c>
      <c r="L2560" s="74">
        <v>1805.05</v>
      </c>
      <c r="M2560" s="74">
        <v>5280.5</v>
      </c>
    </row>
    <row r="2561" spans="1:13" ht="14.25" x14ac:dyDescent="0.2">
      <c r="A2561" s="3" t="s">
        <v>676</v>
      </c>
      <c r="B2561" s="3" t="s">
        <v>676</v>
      </c>
      <c r="C2561" s="72" t="s">
        <v>604</v>
      </c>
      <c r="D2561" s="73" t="s">
        <v>84</v>
      </c>
      <c r="E2561" s="73">
        <v>2021</v>
      </c>
      <c r="F2561" s="72" t="s">
        <v>335</v>
      </c>
      <c r="G2561" s="73" t="s">
        <v>336</v>
      </c>
      <c r="H2561" s="72" t="s">
        <v>83</v>
      </c>
      <c r="I2561" s="72" t="s">
        <v>338</v>
      </c>
      <c r="J2561" s="73" t="s">
        <v>677</v>
      </c>
      <c r="K2561" s="73" t="s">
        <v>677</v>
      </c>
      <c r="L2561" s="74">
        <v>1805.05</v>
      </c>
      <c r="M2561" s="74">
        <v>5280.5</v>
      </c>
    </row>
    <row r="2562" spans="1:13" ht="14.25" x14ac:dyDescent="0.2">
      <c r="A2562" s="3" t="s">
        <v>676</v>
      </c>
      <c r="B2562" s="3" t="s">
        <v>676</v>
      </c>
      <c r="C2562" s="72" t="s">
        <v>604</v>
      </c>
      <c r="D2562" s="73" t="s">
        <v>84</v>
      </c>
      <c r="E2562" s="73">
        <v>2021</v>
      </c>
      <c r="F2562" s="72" t="s">
        <v>335</v>
      </c>
      <c r="G2562" s="73" t="s">
        <v>336</v>
      </c>
      <c r="H2562" s="72" t="s">
        <v>83</v>
      </c>
      <c r="I2562" s="72" t="s">
        <v>270</v>
      </c>
      <c r="J2562" s="73" t="s">
        <v>677</v>
      </c>
      <c r="K2562" s="73" t="s">
        <v>677</v>
      </c>
      <c r="L2562" s="74">
        <v>1805.05</v>
      </c>
      <c r="M2562" s="74">
        <v>5280.5</v>
      </c>
    </row>
    <row r="2563" spans="1:13" ht="14.25" x14ac:dyDescent="0.2">
      <c r="A2563" s="3" t="s">
        <v>676</v>
      </c>
      <c r="B2563" s="3" t="s">
        <v>676</v>
      </c>
      <c r="C2563" s="72" t="s">
        <v>842</v>
      </c>
      <c r="D2563" s="73" t="s">
        <v>784</v>
      </c>
      <c r="E2563" s="73">
        <v>2022</v>
      </c>
      <c r="F2563" s="72" t="s">
        <v>141</v>
      </c>
      <c r="G2563" s="73" t="s">
        <v>142</v>
      </c>
      <c r="H2563" s="72" t="s">
        <v>843</v>
      </c>
      <c r="I2563" s="72" t="s">
        <v>223</v>
      </c>
      <c r="J2563" s="73" t="s">
        <v>677</v>
      </c>
      <c r="K2563" s="73" t="s">
        <v>677</v>
      </c>
      <c r="L2563" s="74">
        <v>2472.86</v>
      </c>
      <c r="M2563" s="74">
        <v>4501.84</v>
      </c>
    </row>
    <row r="2564" spans="1:13" ht="14.25" x14ac:dyDescent="0.2">
      <c r="A2564" s="3" t="s">
        <v>676</v>
      </c>
      <c r="B2564" s="3" t="s">
        <v>676</v>
      </c>
      <c r="C2564" s="72" t="s">
        <v>842</v>
      </c>
      <c r="D2564" s="73" t="s">
        <v>784</v>
      </c>
      <c r="E2564" s="73">
        <v>2022</v>
      </c>
      <c r="F2564" s="72" t="s">
        <v>141</v>
      </c>
      <c r="G2564" s="73" t="s">
        <v>142</v>
      </c>
      <c r="H2564" s="72" t="s">
        <v>50</v>
      </c>
      <c r="I2564" s="72" t="s">
        <v>828</v>
      </c>
      <c r="J2564" s="73" t="s">
        <v>677</v>
      </c>
      <c r="K2564" s="73" t="s">
        <v>677</v>
      </c>
      <c r="L2564" s="74">
        <v>2064.84</v>
      </c>
      <c r="M2564" s="74">
        <v>3834.84</v>
      </c>
    </row>
    <row r="2565" spans="1:13" ht="14.25" x14ac:dyDescent="0.2">
      <c r="A2565" s="3" t="s">
        <v>676</v>
      </c>
      <c r="B2565" s="3" t="s">
        <v>676</v>
      </c>
      <c r="C2565" s="72" t="s">
        <v>842</v>
      </c>
      <c r="D2565" s="73" t="s">
        <v>784</v>
      </c>
      <c r="E2565" s="73">
        <v>2022</v>
      </c>
      <c r="F2565" s="72" t="s">
        <v>141</v>
      </c>
      <c r="G2565" s="73" t="s">
        <v>142</v>
      </c>
      <c r="H2565" s="72" t="s">
        <v>50</v>
      </c>
      <c r="I2565" s="72" t="s">
        <v>813</v>
      </c>
      <c r="J2565" s="73" t="s">
        <v>677</v>
      </c>
      <c r="K2565" s="73" t="s">
        <v>677</v>
      </c>
      <c r="L2565" s="74">
        <v>2064.84</v>
      </c>
      <c r="M2565" s="74">
        <v>3834.84</v>
      </c>
    </row>
    <row r="2566" spans="1:13" ht="14.25" x14ac:dyDescent="0.2">
      <c r="A2566" s="3" t="s">
        <v>676</v>
      </c>
      <c r="B2566" s="3" t="s">
        <v>676</v>
      </c>
      <c r="C2566" s="72" t="s">
        <v>842</v>
      </c>
      <c r="D2566" s="73" t="s">
        <v>784</v>
      </c>
      <c r="E2566" s="73">
        <v>2022</v>
      </c>
      <c r="F2566" s="72" t="s">
        <v>141</v>
      </c>
      <c r="G2566" s="73" t="s">
        <v>142</v>
      </c>
      <c r="H2566" s="72" t="s">
        <v>50</v>
      </c>
      <c r="I2566" s="72" t="s">
        <v>829</v>
      </c>
      <c r="J2566" s="73" t="s">
        <v>677</v>
      </c>
      <c r="K2566" s="73" t="s">
        <v>677</v>
      </c>
      <c r="L2566" s="74">
        <v>2064.84</v>
      </c>
      <c r="M2566" s="74">
        <v>3834.84</v>
      </c>
    </row>
    <row r="2567" spans="1:13" ht="14.25" x14ac:dyDescent="0.2">
      <c r="A2567" s="3" t="s">
        <v>676</v>
      </c>
      <c r="B2567" s="3" t="s">
        <v>676</v>
      </c>
      <c r="C2567" s="72" t="s">
        <v>842</v>
      </c>
      <c r="D2567" s="73" t="s">
        <v>784</v>
      </c>
      <c r="E2567" s="73">
        <v>2022</v>
      </c>
      <c r="F2567" s="72" t="s">
        <v>141</v>
      </c>
      <c r="G2567" s="73" t="s">
        <v>142</v>
      </c>
      <c r="H2567" s="72" t="s">
        <v>50</v>
      </c>
      <c r="I2567" s="72" t="s">
        <v>828</v>
      </c>
      <c r="J2567" s="73" t="s">
        <v>677</v>
      </c>
      <c r="K2567" s="73" t="s">
        <v>677</v>
      </c>
      <c r="L2567" s="74">
        <v>2064.84</v>
      </c>
      <c r="M2567" s="74">
        <v>3834.84</v>
      </c>
    </row>
    <row r="2568" spans="1:13" ht="14.25" x14ac:dyDescent="0.2">
      <c r="A2568" s="3" t="s">
        <v>676</v>
      </c>
      <c r="B2568" s="3" t="s">
        <v>676</v>
      </c>
      <c r="C2568" s="72" t="s">
        <v>842</v>
      </c>
      <c r="D2568" s="73" t="s">
        <v>784</v>
      </c>
      <c r="E2568" s="73">
        <v>2022</v>
      </c>
      <c r="F2568" s="72" t="s">
        <v>141</v>
      </c>
      <c r="G2568" s="73" t="s">
        <v>142</v>
      </c>
      <c r="H2568" s="72" t="s">
        <v>50</v>
      </c>
      <c r="I2568" s="72" t="s">
        <v>844</v>
      </c>
      <c r="J2568" s="73" t="s">
        <v>677</v>
      </c>
      <c r="K2568" s="73" t="s">
        <v>677</v>
      </c>
      <c r="L2568" s="74">
        <v>2064.84</v>
      </c>
      <c r="M2568" s="74">
        <v>3834.84</v>
      </c>
    </row>
    <row r="2569" spans="1:13" ht="14.25" x14ac:dyDescent="0.2">
      <c r="A2569" s="3" t="s">
        <v>676</v>
      </c>
      <c r="B2569" s="3" t="s">
        <v>676</v>
      </c>
      <c r="C2569" s="72" t="s">
        <v>842</v>
      </c>
      <c r="D2569" s="73" t="s">
        <v>784</v>
      </c>
      <c r="E2569" s="73">
        <v>2022</v>
      </c>
      <c r="F2569" s="72" t="s">
        <v>141</v>
      </c>
      <c r="G2569" s="73" t="s">
        <v>142</v>
      </c>
      <c r="H2569" s="72" t="s">
        <v>50</v>
      </c>
      <c r="I2569" s="72" t="s">
        <v>813</v>
      </c>
      <c r="J2569" s="73" t="s">
        <v>677</v>
      </c>
      <c r="K2569" s="73" t="s">
        <v>677</v>
      </c>
      <c r="L2569" s="74">
        <v>2064.84</v>
      </c>
      <c r="M2569" s="74">
        <v>3834.84</v>
      </c>
    </row>
    <row r="2570" spans="1:13" ht="14.25" x14ac:dyDescent="0.2">
      <c r="A2570" s="3" t="s">
        <v>676</v>
      </c>
      <c r="B2570" s="3" t="s">
        <v>676</v>
      </c>
      <c r="C2570" s="72" t="s">
        <v>842</v>
      </c>
      <c r="D2570" s="73" t="s">
        <v>784</v>
      </c>
      <c r="E2570" s="73">
        <v>2022</v>
      </c>
      <c r="F2570" s="72" t="s">
        <v>141</v>
      </c>
      <c r="G2570" s="73" t="s">
        <v>142</v>
      </c>
      <c r="H2570" s="72" t="s">
        <v>50</v>
      </c>
      <c r="I2570" s="72" t="s">
        <v>845</v>
      </c>
      <c r="J2570" s="73" t="s">
        <v>677</v>
      </c>
      <c r="K2570" s="73" t="s">
        <v>677</v>
      </c>
      <c r="L2570" s="74">
        <v>2064.84</v>
      </c>
      <c r="M2570" s="74">
        <v>3834.84</v>
      </c>
    </row>
    <row r="2571" spans="1:13" ht="14.25" x14ac:dyDescent="0.2">
      <c r="A2571" s="3" t="s">
        <v>676</v>
      </c>
      <c r="B2571" s="3" t="s">
        <v>676</v>
      </c>
      <c r="C2571" s="72" t="s">
        <v>842</v>
      </c>
      <c r="D2571" s="73" t="s">
        <v>784</v>
      </c>
      <c r="E2571" s="73">
        <v>2022</v>
      </c>
      <c r="F2571" s="72" t="s">
        <v>141</v>
      </c>
      <c r="G2571" s="73" t="s">
        <v>142</v>
      </c>
      <c r="H2571" s="72" t="s">
        <v>50</v>
      </c>
      <c r="I2571" s="72" t="s">
        <v>830</v>
      </c>
      <c r="J2571" s="73" t="s">
        <v>677</v>
      </c>
      <c r="K2571" s="73" t="s">
        <v>677</v>
      </c>
      <c r="L2571" s="74">
        <v>2064.84</v>
      </c>
      <c r="M2571" s="74">
        <v>3834.84</v>
      </c>
    </row>
    <row r="2572" spans="1:13" ht="14.25" x14ac:dyDescent="0.2">
      <c r="A2572" s="3" t="s">
        <v>676</v>
      </c>
      <c r="B2572" s="3" t="s">
        <v>676</v>
      </c>
      <c r="C2572" s="72" t="s">
        <v>842</v>
      </c>
      <c r="D2572" s="73" t="s">
        <v>784</v>
      </c>
      <c r="E2572" s="73">
        <v>2022</v>
      </c>
      <c r="F2572" s="72" t="s">
        <v>141</v>
      </c>
      <c r="G2572" s="73" t="s">
        <v>142</v>
      </c>
      <c r="H2572" s="72" t="s">
        <v>50</v>
      </c>
      <c r="I2572" s="72" t="s">
        <v>823</v>
      </c>
      <c r="J2572" s="73" t="s">
        <v>677</v>
      </c>
      <c r="K2572" s="73" t="s">
        <v>677</v>
      </c>
      <c r="L2572" s="74">
        <v>2064.84</v>
      </c>
      <c r="M2572" s="74">
        <v>3834.84</v>
      </c>
    </row>
    <row r="2573" spans="1:13" ht="14.25" x14ac:dyDescent="0.2">
      <c r="A2573" s="3" t="s">
        <v>676</v>
      </c>
      <c r="B2573" s="3" t="s">
        <v>676</v>
      </c>
      <c r="C2573" s="72" t="s">
        <v>842</v>
      </c>
      <c r="D2573" s="73" t="s">
        <v>784</v>
      </c>
      <c r="E2573" s="73">
        <v>2022</v>
      </c>
      <c r="F2573" s="72" t="s">
        <v>141</v>
      </c>
      <c r="G2573" s="73" t="s">
        <v>142</v>
      </c>
      <c r="H2573" s="72" t="s">
        <v>50</v>
      </c>
      <c r="I2573" s="72" t="s">
        <v>816</v>
      </c>
      <c r="J2573" s="73" t="s">
        <v>677</v>
      </c>
      <c r="K2573" s="73" t="s">
        <v>677</v>
      </c>
      <c r="L2573" s="74">
        <v>2064.84</v>
      </c>
      <c r="M2573" s="74">
        <v>3834.84</v>
      </c>
    </row>
    <row r="2574" spans="1:13" ht="14.25" x14ac:dyDescent="0.2">
      <c r="A2574" s="3" t="s">
        <v>676</v>
      </c>
      <c r="B2574" s="3" t="s">
        <v>676</v>
      </c>
      <c r="C2574" s="72" t="s">
        <v>842</v>
      </c>
      <c r="D2574" s="73" t="s">
        <v>784</v>
      </c>
      <c r="E2574" s="73">
        <v>2022</v>
      </c>
      <c r="F2574" s="72" t="s">
        <v>141</v>
      </c>
      <c r="G2574" s="73" t="s">
        <v>142</v>
      </c>
      <c r="H2574" s="72" t="s">
        <v>50</v>
      </c>
      <c r="I2574" s="72" t="s">
        <v>830</v>
      </c>
      <c r="J2574" s="73" t="s">
        <v>677</v>
      </c>
      <c r="K2574" s="73" t="s">
        <v>677</v>
      </c>
      <c r="L2574" s="74">
        <v>2064.84</v>
      </c>
      <c r="M2574" s="74">
        <v>3834.84</v>
      </c>
    </row>
    <row r="2575" spans="1:13" ht="14.25" x14ac:dyDescent="0.2">
      <c r="A2575" s="3" t="s">
        <v>676</v>
      </c>
      <c r="B2575" s="3" t="s">
        <v>676</v>
      </c>
      <c r="C2575" s="72" t="s">
        <v>842</v>
      </c>
      <c r="D2575" s="73" t="s">
        <v>784</v>
      </c>
      <c r="E2575" s="73">
        <v>2022</v>
      </c>
      <c r="F2575" s="72" t="s">
        <v>141</v>
      </c>
      <c r="G2575" s="73" t="s">
        <v>142</v>
      </c>
      <c r="H2575" s="72" t="s">
        <v>50</v>
      </c>
      <c r="I2575" s="72" t="s">
        <v>819</v>
      </c>
      <c r="J2575" s="73" t="s">
        <v>677</v>
      </c>
      <c r="K2575" s="73" t="s">
        <v>677</v>
      </c>
      <c r="L2575" s="74">
        <v>2064.84</v>
      </c>
      <c r="M2575" s="74">
        <v>3834.84</v>
      </c>
    </row>
    <row r="2576" spans="1:13" ht="14.25" x14ac:dyDescent="0.2">
      <c r="A2576" s="3" t="s">
        <v>676</v>
      </c>
      <c r="B2576" s="3" t="s">
        <v>676</v>
      </c>
      <c r="C2576" s="72" t="s">
        <v>842</v>
      </c>
      <c r="D2576" s="73" t="s">
        <v>784</v>
      </c>
      <c r="E2576" s="73">
        <v>2022</v>
      </c>
      <c r="F2576" s="72" t="s">
        <v>141</v>
      </c>
      <c r="G2576" s="73" t="s">
        <v>142</v>
      </c>
      <c r="H2576" s="72" t="s">
        <v>50</v>
      </c>
      <c r="I2576" s="72" t="s">
        <v>819</v>
      </c>
      <c r="J2576" s="73" t="s">
        <v>677</v>
      </c>
      <c r="K2576" s="73" t="s">
        <v>677</v>
      </c>
      <c r="L2576" s="74">
        <v>2064.84</v>
      </c>
      <c r="M2576" s="74">
        <v>3834.84</v>
      </c>
    </row>
    <row r="2577" spans="1:13" ht="14.25" x14ac:dyDescent="0.2">
      <c r="A2577" s="3" t="s">
        <v>676</v>
      </c>
      <c r="B2577" s="3" t="s">
        <v>676</v>
      </c>
      <c r="C2577" s="72" t="s">
        <v>842</v>
      </c>
      <c r="D2577" s="73" t="s">
        <v>784</v>
      </c>
      <c r="E2577" s="73">
        <v>2022</v>
      </c>
      <c r="F2577" s="72" t="s">
        <v>141</v>
      </c>
      <c r="G2577" s="73" t="s">
        <v>142</v>
      </c>
      <c r="H2577" s="72" t="s">
        <v>50</v>
      </c>
      <c r="I2577" s="72" t="s">
        <v>815</v>
      </c>
      <c r="J2577" s="73" t="s">
        <v>677</v>
      </c>
      <c r="K2577" s="73" t="s">
        <v>677</v>
      </c>
      <c r="L2577" s="74">
        <v>2064.84</v>
      </c>
      <c r="M2577" s="74">
        <v>3834.84</v>
      </c>
    </row>
    <row r="2578" spans="1:13" ht="14.25" x14ac:dyDescent="0.2">
      <c r="A2578" s="3" t="s">
        <v>676</v>
      </c>
      <c r="B2578" s="3" t="s">
        <v>676</v>
      </c>
      <c r="C2578" s="72" t="s">
        <v>842</v>
      </c>
      <c r="D2578" s="73" t="s">
        <v>784</v>
      </c>
      <c r="E2578" s="73">
        <v>2022</v>
      </c>
      <c r="F2578" s="72" t="s">
        <v>141</v>
      </c>
      <c r="G2578" s="73" t="s">
        <v>142</v>
      </c>
      <c r="H2578" s="72" t="s">
        <v>50</v>
      </c>
      <c r="I2578" s="72" t="s">
        <v>846</v>
      </c>
      <c r="J2578" s="73" t="s">
        <v>677</v>
      </c>
      <c r="K2578" s="73" t="s">
        <v>677</v>
      </c>
      <c r="L2578" s="74">
        <v>2064.84</v>
      </c>
      <c r="M2578" s="74">
        <v>3834.84</v>
      </c>
    </row>
    <row r="2579" spans="1:13" ht="14.25" x14ac:dyDescent="0.2">
      <c r="A2579" s="3" t="s">
        <v>676</v>
      </c>
      <c r="B2579" s="3" t="s">
        <v>676</v>
      </c>
      <c r="C2579" s="72" t="s">
        <v>842</v>
      </c>
      <c r="D2579" s="73" t="s">
        <v>784</v>
      </c>
      <c r="E2579" s="73">
        <v>2022</v>
      </c>
      <c r="F2579" s="72" t="s">
        <v>141</v>
      </c>
      <c r="G2579" s="73" t="s">
        <v>142</v>
      </c>
      <c r="H2579" s="72" t="s">
        <v>50</v>
      </c>
      <c r="I2579" s="72" t="s">
        <v>830</v>
      </c>
      <c r="J2579" s="73" t="s">
        <v>677</v>
      </c>
      <c r="K2579" s="73" t="s">
        <v>677</v>
      </c>
      <c r="L2579" s="74">
        <v>2064.84</v>
      </c>
      <c r="M2579" s="74">
        <v>3834.84</v>
      </c>
    </row>
    <row r="2580" spans="1:13" ht="14.25" x14ac:dyDescent="0.2">
      <c r="A2580" s="3" t="s">
        <v>676</v>
      </c>
      <c r="B2580" s="3" t="s">
        <v>676</v>
      </c>
      <c r="C2580" s="72" t="s">
        <v>842</v>
      </c>
      <c r="D2580" s="73" t="s">
        <v>784</v>
      </c>
      <c r="E2580" s="73">
        <v>2022</v>
      </c>
      <c r="F2580" s="72" t="s">
        <v>141</v>
      </c>
      <c r="G2580" s="73" t="s">
        <v>142</v>
      </c>
      <c r="H2580" s="72" t="s">
        <v>50</v>
      </c>
      <c r="I2580" s="72" t="s">
        <v>812</v>
      </c>
      <c r="J2580" s="73" t="s">
        <v>677</v>
      </c>
      <c r="K2580" s="73" t="s">
        <v>677</v>
      </c>
      <c r="L2580" s="74">
        <v>2064.84</v>
      </c>
      <c r="M2580" s="74">
        <v>3834.84</v>
      </c>
    </row>
    <row r="2581" spans="1:13" ht="14.25" x14ac:dyDescent="0.2">
      <c r="A2581" s="3" t="s">
        <v>676</v>
      </c>
      <c r="B2581" s="3" t="s">
        <v>676</v>
      </c>
      <c r="C2581" s="72" t="s">
        <v>842</v>
      </c>
      <c r="D2581" s="73" t="s">
        <v>784</v>
      </c>
      <c r="E2581" s="73">
        <v>2022</v>
      </c>
      <c r="F2581" s="72" t="s">
        <v>141</v>
      </c>
      <c r="G2581" s="73" t="s">
        <v>142</v>
      </c>
      <c r="H2581" s="72" t="s">
        <v>50</v>
      </c>
      <c r="I2581" s="72" t="s">
        <v>845</v>
      </c>
      <c r="J2581" s="73" t="s">
        <v>677</v>
      </c>
      <c r="K2581" s="73" t="s">
        <v>677</v>
      </c>
      <c r="L2581" s="74">
        <v>2064.84</v>
      </c>
      <c r="M2581" s="74">
        <v>3834.84</v>
      </c>
    </row>
    <row r="2582" spans="1:13" ht="14.25" x14ac:dyDescent="0.2">
      <c r="A2582" s="3" t="s">
        <v>676</v>
      </c>
      <c r="B2582" s="3" t="s">
        <v>676</v>
      </c>
      <c r="C2582" s="72" t="s">
        <v>842</v>
      </c>
      <c r="D2582" s="73" t="s">
        <v>784</v>
      </c>
      <c r="E2582" s="73">
        <v>2022</v>
      </c>
      <c r="F2582" s="72" t="s">
        <v>141</v>
      </c>
      <c r="G2582" s="73" t="s">
        <v>142</v>
      </c>
      <c r="H2582" s="72" t="s">
        <v>50</v>
      </c>
      <c r="I2582" s="72" t="s">
        <v>819</v>
      </c>
      <c r="J2582" s="73" t="s">
        <v>677</v>
      </c>
      <c r="K2582" s="73" t="s">
        <v>677</v>
      </c>
      <c r="L2582" s="74">
        <v>2064.84</v>
      </c>
      <c r="M2582" s="74">
        <v>3834.84</v>
      </c>
    </row>
    <row r="2583" spans="1:13" ht="14.25" x14ac:dyDescent="0.2">
      <c r="A2583" s="3" t="s">
        <v>676</v>
      </c>
      <c r="B2583" s="3" t="s">
        <v>676</v>
      </c>
      <c r="C2583" s="72" t="s">
        <v>842</v>
      </c>
      <c r="D2583" s="73" t="s">
        <v>784</v>
      </c>
      <c r="E2583" s="73">
        <v>2022</v>
      </c>
      <c r="F2583" s="72" t="s">
        <v>141</v>
      </c>
      <c r="G2583" s="73" t="s">
        <v>142</v>
      </c>
      <c r="H2583" s="72" t="s">
        <v>50</v>
      </c>
      <c r="I2583" s="72" t="s">
        <v>847</v>
      </c>
      <c r="J2583" s="73" t="s">
        <v>677</v>
      </c>
      <c r="K2583" s="73" t="s">
        <v>677</v>
      </c>
      <c r="L2583" s="74">
        <v>2064.84</v>
      </c>
      <c r="M2583" s="74">
        <v>3834.84</v>
      </c>
    </row>
    <row r="2584" spans="1:13" ht="14.25" x14ac:dyDescent="0.2">
      <c r="A2584" s="3" t="s">
        <v>676</v>
      </c>
      <c r="B2584" s="3" t="s">
        <v>676</v>
      </c>
      <c r="C2584" s="72" t="s">
        <v>842</v>
      </c>
      <c r="D2584" s="73" t="s">
        <v>784</v>
      </c>
      <c r="E2584" s="73">
        <v>2022</v>
      </c>
      <c r="F2584" s="72" t="s">
        <v>141</v>
      </c>
      <c r="G2584" s="73" t="s">
        <v>142</v>
      </c>
      <c r="H2584" s="72" t="s">
        <v>50</v>
      </c>
      <c r="I2584" s="72" t="s">
        <v>815</v>
      </c>
      <c r="J2584" s="73" t="s">
        <v>677</v>
      </c>
      <c r="K2584" s="73" t="s">
        <v>677</v>
      </c>
      <c r="L2584" s="74">
        <v>2064.84</v>
      </c>
      <c r="M2584" s="74">
        <v>3834.84</v>
      </c>
    </row>
    <row r="2585" spans="1:13" ht="14.25" x14ac:dyDescent="0.2">
      <c r="A2585" s="3" t="s">
        <v>676</v>
      </c>
      <c r="B2585" s="3" t="s">
        <v>676</v>
      </c>
      <c r="C2585" s="72" t="s">
        <v>842</v>
      </c>
      <c r="D2585" s="73" t="s">
        <v>784</v>
      </c>
      <c r="E2585" s="73">
        <v>2022</v>
      </c>
      <c r="F2585" s="72" t="s">
        <v>141</v>
      </c>
      <c r="G2585" s="73" t="s">
        <v>142</v>
      </c>
      <c r="H2585" s="72" t="s">
        <v>50</v>
      </c>
      <c r="I2585" s="72" t="s">
        <v>848</v>
      </c>
      <c r="J2585" s="73" t="s">
        <v>677</v>
      </c>
      <c r="K2585" s="73" t="s">
        <v>677</v>
      </c>
      <c r="L2585" s="74">
        <v>2064.84</v>
      </c>
      <c r="M2585" s="74">
        <v>3834.84</v>
      </c>
    </row>
    <row r="2586" spans="1:13" ht="14.25" x14ac:dyDescent="0.2">
      <c r="A2586" s="3" t="s">
        <v>676</v>
      </c>
      <c r="B2586" s="3" t="s">
        <v>676</v>
      </c>
      <c r="C2586" s="72" t="s">
        <v>842</v>
      </c>
      <c r="D2586" s="73" t="s">
        <v>784</v>
      </c>
      <c r="E2586" s="73">
        <v>2022</v>
      </c>
      <c r="F2586" s="72" t="s">
        <v>141</v>
      </c>
      <c r="G2586" s="73" t="s">
        <v>142</v>
      </c>
      <c r="H2586" s="72" t="s">
        <v>50</v>
      </c>
      <c r="I2586" s="72" t="s">
        <v>815</v>
      </c>
      <c r="J2586" s="73" t="s">
        <v>677</v>
      </c>
      <c r="K2586" s="73" t="s">
        <v>677</v>
      </c>
      <c r="L2586" s="74">
        <v>2064.84</v>
      </c>
      <c r="M2586" s="74">
        <v>3834.84</v>
      </c>
    </row>
    <row r="2587" spans="1:13" ht="14.25" x14ac:dyDescent="0.2">
      <c r="A2587" s="3" t="s">
        <v>676</v>
      </c>
      <c r="B2587" s="3" t="s">
        <v>676</v>
      </c>
      <c r="C2587" s="72" t="s">
        <v>842</v>
      </c>
      <c r="D2587" s="73" t="s">
        <v>784</v>
      </c>
      <c r="E2587" s="73">
        <v>2022</v>
      </c>
      <c r="F2587" s="72" t="s">
        <v>141</v>
      </c>
      <c r="G2587" s="73" t="s">
        <v>142</v>
      </c>
      <c r="H2587" s="72" t="s">
        <v>50</v>
      </c>
      <c r="I2587" s="72" t="s">
        <v>831</v>
      </c>
      <c r="J2587" s="73" t="s">
        <v>677</v>
      </c>
      <c r="K2587" s="73" t="s">
        <v>677</v>
      </c>
      <c r="L2587" s="74">
        <v>2064.84</v>
      </c>
      <c r="M2587" s="74">
        <v>3834.84</v>
      </c>
    </row>
    <row r="2588" spans="1:13" ht="14.25" x14ac:dyDescent="0.2">
      <c r="A2588" s="3" t="s">
        <v>676</v>
      </c>
      <c r="B2588" s="3" t="s">
        <v>676</v>
      </c>
      <c r="C2588" s="72" t="s">
        <v>842</v>
      </c>
      <c r="D2588" s="73" t="s">
        <v>784</v>
      </c>
      <c r="E2588" s="73">
        <v>2022</v>
      </c>
      <c r="F2588" s="72" t="s">
        <v>141</v>
      </c>
      <c r="G2588" s="73" t="s">
        <v>142</v>
      </c>
      <c r="H2588" s="72" t="s">
        <v>50</v>
      </c>
      <c r="I2588" s="72" t="s">
        <v>844</v>
      </c>
      <c r="J2588" s="73" t="s">
        <v>677</v>
      </c>
      <c r="K2588" s="73" t="s">
        <v>677</v>
      </c>
      <c r="L2588" s="74">
        <v>2064.84</v>
      </c>
      <c r="M2588" s="74">
        <v>3834.84</v>
      </c>
    </row>
    <row r="2589" spans="1:13" ht="14.25" x14ac:dyDescent="0.2">
      <c r="A2589" s="3" t="s">
        <v>676</v>
      </c>
      <c r="B2589" s="3" t="s">
        <v>676</v>
      </c>
      <c r="C2589" s="72" t="s">
        <v>842</v>
      </c>
      <c r="D2589" s="73" t="s">
        <v>784</v>
      </c>
      <c r="E2589" s="73">
        <v>2022</v>
      </c>
      <c r="F2589" s="72" t="s">
        <v>141</v>
      </c>
      <c r="G2589" s="73" t="s">
        <v>142</v>
      </c>
      <c r="H2589" s="72" t="s">
        <v>50</v>
      </c>
      <c r="I2589" s="72" t="s">
        <v>817</v>
      </c>
      <c r="J2589" s="73" t="s">
        <v>677</v>
      </c>
      <c r="K2589" s="73" t="s">
        <v>677</v>
      </c>
      <c r="L2589" s="74">
        <v>2064.84</v>
      </c>
      <c r="M2589" s="74">
        <v>3834.84</v>
      </c>
    </row>
    <row r="2590" spans="1:13" ht="14.25" x14ac:dyDescent="0.2">
      <c r="A2590" s="3" t="s">
        <v>676</v>
      </c>
      <c r="B2590" s="3" t="s">
        <v>676</v>
      </c>
      <c r="C2590" s="72" t="s">
        <v>842</v>
      </c>
      <c r="D2590" s="73" t="s">
        <v>784</v>
      </c>
      <c r="E2590" s="73">
        <v>2022</v>
      </c>
      <c r="F2590" s="72" t="s">
        <v>141</v>
      </c>
      <c r="G2590" s="73" t="s">
        <v>142</v>
      </c>
      <c r="H2590" s="72" t="s">
        <v>50</v>
      </c>
      <c r="I2590" s="72" t="s">
        <v>819</v>
      </c>
      <c r="J2590" s="73" t="s">
        <v>677</v>
      </c>
      <c r="K2590" s="73" t="s">
        <v>677</v>
      </c>
      <c r="L2590" s="74">
        <v>2064.84</v>
      </c>
      <c r="M2590" s="74">
        <v>3834.84</v>
      </c>
    </row>
    <row r="2591" spans="1:13" ht="14.25" x14ac:dyDescent="0.2">
      <c r="A2591" s="3" t="s">
        <v>676</v>
      </c>
      <c r="B2591" s="3" t="s">
        <v>676</v>
      </c>
      <c r="C2591" s="72" t="s">
        <v>842</v>
      </c>
      <c r="D2591" s="73" t="s">
        <v>784</v>
      </c>
      <c r="E2591" s="73">
        <v>2022</v>
      </c>
      <c r="F2591" s="72" t="s">
        <v>141</v>
      </c>
      <c r="G2591" s="73" t="s">
        <v>142</v>
      </c>
      <c r="H2591" s="72" t="s">
        <v>50</v>
      </c>
      <c r="I2591" s="72" t="s">
        <v>819</v>
      </c>
      <c r="J2591" s="73" t="s">
        <v>677</v>
      </c>
      <c r="K2591" s="73" t="s">
        <v>677</v>
      </c>
      <c r="L2591" s="74">
        <v>2064.84</v>
      </c>
      <c r="M2591" s="74">
        <v>3834.84</v>
      </c>
    </row>
    <row r="2592" spans="1:13" ht="14.25" x14ac:dyDescent="0.2">
      <c r="A2592" s="3" t="s">
        <v>676</v>
      </c>
      <c r="B2592" s="3" t="s">
        <v>676</v>
      </c>
      <c r="C2592" s="72" t="s">
        <v>842</v>
      </c>
      <c r="D2592" s="73" t="s">
        <v>784</v>
      </c>
      <c r="E2592" s="73">
        <v>2022</v>
      </c>
      <c r="F2592" s="72" t="s">
        <v>141</v>
      </c>
      <c r="G2592" s="73" t="s">
        <v>142</v>
      </c>
      <c r="H2592" s="72" t="s">
        <v>50</v>
      </c>
      <c r="I2592" s="72" t="s">
        <v>845</v>
      </c>
      <c r="J2592" s="73" t="s">
        <v>677</v>
      </c>
      <c r="K2592" s="73" t="s">
        <v>677</v>
      </c>
      <c r="L2592" s="74">
        <v>2064.84</v>
      </c>
      <c r="M2592" s="74">
        <v>3834.84</v>
      </c>
    </row>
    <row r="2593" spans="1:13" ht="14.25" x14ac:dyDescent="0.2">
      <c r="A2593" s="3" t="s">
        <v>676</v>
      </c>
      <c r="B2593" s="3" t="s">
        <v>676</v>
      </c>
      <c r="C2593" s="72" t="s">
        <v>842</v>
      </c>
      <c r="D2593" s="73" t="s">
        <v>784</v>
      </c>
      <c r="E2593" s="73">
        <v>2022</v>
      </c>
      <c r="F2593" s="72" t="s">
        <v>141</v>
      </c>
      <c r="G2593" s="73" t="s">
        <v>142</v>
      </c>
      <c r="H2593" s="72" t="s">
        <v>50</v>
      </c>
      <c r="I2593" s="72" t="s">
        <v>844</v>
      </c>
      <c r="J2593" s="73" t="s">
        <v>677</v>
      </c>
      <c r="K2593" s="73" t="s">
        <v>677</v>
      </c>
      <c r="L2593" s="74">
        <v>2064.84</v>
      </c>
      <c r="M2593" s="74">
        <v>3834.84</v>
      </c>
    </row>
    <row r="2594" spans="1:13" ht="14.25" x14ac:dyDescent="0.2">
      <c r="A2594" s="3" t="s">
        <v>676</v>
      </c>
      <c r="B2594" s="3" t="s">
        <v>676</v>
      </c>
      <c r="C2594" s="72" t="s">
        <v>842</v>
      </c>
      <c r="D2594" s="73" t="s">
        <v>784</v>
      </c>
      <c r="E2594" s="73">
        <v>2022</v>
      </c>
      <c r="F2594" s="72" t="s">
        <v>141</v>
      </c>
      <c r="G2594" s="73" t="s">
        <v>142</v>
      </c>
      <c r="H2594" s="72" t="s">
        <v>50</v>
      </c>
      <c r="I2594" s="72" t="s">
        <v>849</v>
      </c>
      <c r="J2594" s="73" t="s">
        <v>677</v>
      </c>
      <c r="K2594" s="73" t="s">
        <v>677</v>
      </c>
      <c r="L2594" s="74">
        <v>2064.84</v>
      </c>
      <c r="M2594" s="74">
        <v>3834.84</v>
      </c>
    </row>
    <row r="2595" spans="1:13" ht="14.25" x14ac:dyDescent="0.2">
      <c r="A2595" s="3" t="s">
        <v>676</v>
      </c>
      <c r="B2595" s="3" t="s">
        <v>676</v>
      </c>
      <c r="C2595" s="72" t="s">
        <v>842</v>
      </c>
      <c r="D2595" s="73" t="s">
        <v>784</v>
      </c>
      <c r="E2595" s="73">
        <v>2022</v>
      </c>
      <c r="F2595" s="72" t="s">
        <v>141</v>
      </c>
      <c r="G2595" s="73" t="s">
        <v>142</v>
      </c>
      <c r="H2595" s="72" t="s">
        <v>50</v>
      </c>
      <c r="I2595" s="72" t="s">
        <v>819</v>
      </c>
      <c r="J2595" s="73" t="s">
        <v>677</v>
      </c>
      <c r="K2595" s="73" t="s">
        <v>677</v>
      </c>
      <c r="L2595" s="74">
        <v>2064.84</v>
      </c>
      <c r="M2595" s="74">
        <v>3834.84</v>
      </c>
    </row>
    <row r="2596" spans="1:13" ht="14.25" x14ac:dyDescent="0.2">
      <c r="A2596" s="3" t="s">
        <v>676</v>
      </c>
      <c r="B2596" s="3" t="s">
        <v>676</v>
      </c>
      <c r="C2596" s="72" t="s">
        <v>842</v>
      </c>
      <c r="D2596" s="73" t="s">
        <v>784</v>
      </c>
      <c r="E2596" s="73">
        <v>2022</v>
      </c>
      <c r="F2596" s="72" t="s">
        <v>141</v>
      </c>
      <c r="G2596" s="73" t="s">
        <v>142</v>
      </c>
      <c r="H2596" s="72" t="s">
        <v>50</v>
      </c>
      <c r="I2596" s="72" t="s">
        <v>819</v>
      </c>
      <c r="J2596" s="73" t="s">
        <v>677</v>
      </c>
      <c r="K2596" s="73" t="s">
        <v>677</v>
      </c>
      <c r="L2596" s="74">
        <v>2064.84</v>
      </c>
      <c r="M2596" s="74">
        <v>3834.84</v>
      </c>
    </row>
    <row r="2597" spans="1:13" ht="14.25" x14ac:dyDescent="0.2">
      <c r="A2597" s="3" t="s">
        <v>676</v>
      </c>
      <c r="B2597" s="3" t="s">
        <v>676</v>
      </c>
      <c r="C2597" s="72" t="s">
        <v>842</v>
      </c>
      <c r="D2597" s="73" t="s">
        <v>784</v>
      </c>
      <c r="E2597" s="73">
        <v>2022</v>
      </c>
      <c r="F2597" s="72" t="s">
        <v>141</v>
      </c>
      <c r="G2597" s="73" t="s">
        <v>142</v>
      </c>
      <c r="H2597" s="72" t="s">
        <v>50</v>
      </c>
      <c r="I2597" s="72" t="s">
        <v>850</v>
      </c>
      <c r="J2597" s="73" t="s">
        <v>677</v>
      </c>
      <c r="K2597" s="73" t="s">
        <v>677</v>
      </c>
      <c r="L2597" s="74">
        <v>2064.84</v>
      </c>
      <c r="M2597" s="74">
        <v>3834.84</v>
      </c>
    </row>
    <row r="2598" spans="1:13" ht="14.25" x14ac:dyDescent="0.2">
      <c r="A2598" s="3" t="s">
        <v>676</v>
      </c>
      <c r="B2598" s="3" t="s">
        <v>676</v>
      </c>
      <c r="C2598" s="72" t="s">
        <v>842</v>
      </c>
      <c r="D2598" s="73" t="s">
        <v>784</v>
      </c>
      <c r="E2598" s="73">
        <v>2022</v>
      </c>
      <c r="F2598" s="72" t="s">
        <v>141</v>
      </c>
      <c r="G2598" s="73" t="s">
        <v>142</v>
      </c>
      <c r="H2598" s="72" t="s">
        <v>50</v>
      </c>
      <c r="I2598" s="72" t="s">
        <v>851</v>
      </c>
      <c r="J2598" s="73" t="s">
        <v>677</v>
      </c>
      <c r="K2598" s="73" t="s">
        <v>677</v>
      </c>
      <c r="L2598" s="74">
        <v>2064.84</v>
      </c>
      <c r="M2598" s="74">
        <v>3834.84</v>
      </c>
    </row>
    <row r="2599" spans="1:13" ht="14.25" x14ac:dyDescent="0.2">
      <c r="A2599" s="3" t="s">
        <v>676</v>
      </c>
      <c r="B2599" s="3" t="s">
        <v>676</v>
      </c>
      <c r="C2599" s="72" t="s">
        <v>842</v>
      </c>
      <c r="D2599" s="73" t="s">
        <v>784</v>
      </c>
      <c r="E2599" s="73">
        <v>2022</v>
      </c>
      <c r="F2599" s="72" t="s">
        <v>141</v>
      </c>
      <c r="G2599" s="73" t="s">
        <v>142</v>
      </c>
      <c r="H2599" s="72" t="s">
        <v>50</v>
      </c>
      <c r="I2599" s="72" t="s">
        <v>852</v>
      </c>
      <c r="J2599" s="73" t="s">
        <v>677</v>
      </c>
      <c r="K2599" s="73" t="s">
        <v>677</v>
      </c>
      <c r="L2599" s="74">
        <v>2064.84</v>
      </c>
      <c r="M2599" s="74">
        <v>3834.84</v>
      </c>
    </row>
    <row r="2600" spans="1:13" ht="14.25" x14ac:dyDescent="0.2">
      <c r="A2600" s="3" t="s">
        <v>676</v>
      </c>
      <c r="B2600" s="3" t="s">
        <v>676</v>
      </c>
      <c r="C2600" s="72" t="s">
        <v>842</v>
      </c>
      <c r="D2600" s="73" t="s">
        <v>784</v>
      </c>
      <c r="E2600" s="73">
        <v>2022</v>
      </c>
      <c r="F2600" s="72" t="s">
        <v>141</v>
      </c>
      <c r="G2600" s="73" t="s">
        <v>142</v>
      </c>
      <c r="H2600" s="72" t="s">
        <v>50</v>
      </c>
      <c r="I2600" s="72" t="s">
        <v>849</v>
      </c>
      <c r="J2600" s="73" t="s">
        <v>677</v>
      </c>
      <c r="K2600" s="73" t="s">
        <v>677</v>
      </c>
      <c r="L2600" s="74">
        <v>2064.84</v>
      </c>
      <c r="M2600" s="74">
        <v>3834.84</v>
      </c>
    </row>
    <row r="2601" spans="1:13" ht="14.25" x14ac:dyDescent="0.2">
      <c r="A2601" s="3" t="s">
        <v>676</v>
      </c>
      <c r="B2601" s="3" t="s">
        <v>676</v>
      </c>
      <c r="C2601" s="72" t="s">
        <v>842</v>
      </c>
      <c r="D2601" s="73" t="s">
        <v>784</v>
      </c>
      <c r="E2601" s="73">
        <v>2022</v>
      </c>
      <c r="F2601" s="72" t="s">
        <v>141</v>
      </c>
      <c r="G2601" s="73" t="s">
        <v>142</v>
      </c>
      <c r="H2601" s="72" t="s">
        <v>50</v>
      </c>
      <c r="I2601" s="72" t="s">
        <v>816</v>
      </c>
      <c r="J2601" s="73" t="s">
        <v>677</v>
      </c>
      <c r="K2601" s="73" t="s">
        <v>677</v>
      </c>
      <c r="L2601" s="74">
        <v>2064.84</v>
      </c>
      <c r="M2601" s="74">
        <v>3834.84</v>
      </c>
    </row>
    <row r="2602" spans="1:13" ht="14.25" x14ac:dyDescent="0.2">
      <c r="A2602" s="3" t="s">
        <v>676</v>
      </c>
      <c r="B2602" s="3" t="s">
        <v>676</v>
      </c>
      <c r="C2602" s="72" t="s">
        <v>842</v>
      </c>
      <c r="D2602" s="73" t="s">
        <v>784</v>
      </c>
      <c r="E2602" s="73">
        <v>2022</v>
      </c>
      <c r="F2602" s="72" t="s">
        <v>141</v>
      </c>
      <c r="G2602" s="73" t="s">
        <v>142</v>
      </c>
      <c r="H2602" s="72" t="s">
        <v>50</v>
      </c>
      <c r="I2602" s="72" t="s">
        <v>828</v>
      </c>
      <c r="J2602" s="73" t="s">
        <v>677</v>
      </c>
      <c r="K2602" s="73" t="s">
        <v>677</v>
      </c>
      <c r="L2602" s="74">
        <v>2064.84</v>
      </c>
      <c r="M2602" s="74">
        <v>3834.84</v>
      </c>
    </row>
    <row r="2603" spans="1:13" ht="14.25" x14ac:dyDescent="0.2">
      <c r="A2603" s="3" t="s">
        <v>676</v>
      </c>
      <c r="B2603" s="3" t="s">
        <v>676</v>
      </c>
      <c r="C2603" s="72" t="s">
        <v>842</v>
      </c>
      <c r="D2603" s="73" t="s">
        <v>784</v>
      </c>
      <c r="E2603" s="73">
        <v>2022</v>
      </c>
      <c r="F2603" s="72" t="s">
        <v>141</v>
      </c>
      <c r="G2603" s="73" t="s">
        <v>142</v>
      </c>
      <c r="H2603" s="72" t="s">
        <v>50</v>
      </c>
      <c r="I2603" s="72" t="s">
        <v>845</v>
      </c>
      <c r="J2603" s="73" t="s">
        <v>677</v>
      </c>
      <c r="K2603" s="73" t="s">
        <v>677</v>
      </c>
      <c r="L2603" s="74">
        <v>2064.84</v>
      </c>
      <c r="M2603" s="74">
        <v>3834.84</v>
      </c>
    </row>
    <row r="2604" spans="1:13" ht="14.25" x14ac:dyDescent="0.2">
      <c r="A2604" s="3" t="s">
        <v>676</v>
      </c>
      <c r="B2604" s="3" t="s">
        <v>676</v>
      </c>
      <c r="C2604" s="72" t="s">
        <v>842</v>
      </c>
      <c r="D2604" s="73" t="s">
        <v>784</v>
      </c>
      <c r="E2604" s="73">
        <v>2022</v>
      </c>
      <c r="F2604" s="72" t="s">
        <v>141</v>
      </c>
      <c r="G2604" s="73" t="s">
        <v>142</v>
      </c>
      <c r="H2604" s="72" t="s">
        <v>50</v>
      </c>
      <c r="I2604" s="72" t="s">
        <v>816</v>
      </c>
      <c r="J2604" s="73" t="s">
        <v>677</v>
      </c>
      <c r="K2604" s="73" t="s">
        <v>677</v>
      </c>
      <c r="L2604" s="74">
        <v>2064.84</v>
      </c>
      <c r="M2604" s="74">
        <v>3834.84</v>
      </c>
    </row>
    <row r="2605" spans="1:13" ht="14.25" x14ac:dyDescent="0.2">
      <c r="A2605" s="3" t="s">
        <v>676</v>
      </c>
      <c r="B2605" s="3" t="s">
        <v>676</v>
      </c>
      <c r="C2605" s="72" t="s">
        <v>842</v>
      </c>
      <c r="D2605" s="73" t="s">
        <v>784</v>
      </c>
      <c r="E2605" s="73">
        <v>2022</v>
      </c>
      <c r="F2605" s="72" t="s">
        <v>141</v>
      </c>
      <c r="G2605" s="73" t="s">
        <v>142</v>
      </c>
      <c r="H2605" s="72" t="s">
        <v>50</v>
      </c>
      <c r="I2605" s="72" t="s">
        <v>850</v>
      </c>
      <c r="J2605" s="73" t="s">
        <v>677</v>
      </c>
      <c r="K2605" s="73" t="s">
        <v>677</v>
      </c>
      <c r="L2605" s="74">
        <v>2064.84</v>
      </c>
      <c r="M2605" s="74">
        <v>3834.84</v>
      </c>
    </row>
    <row r="2606" spans="1:13" ht="14.25" x14ac:dyDescent="0.2">
      <c r="A2606" s="3" t="s">
        <v>676</v>
      </c>
      <c r="B2606" s="3" t="s">
        <v>676</v>
      </c>
      <c r="C2606" s="72" t="s">
        <v>842</v>
      </c>
      <c r="D2606" s="73" t="s">
        <v>784</v>
      </c>
      <c r="E2606" s="73">
        <v>2022</v>
      </c>
      <c r="F2606" s="72" t="s">
        <v>141</v>
      </c>
      <c r="G2606" s="73" t="s">
        <v>142</v>
      </c>
      <c r="H2606" s="72" t="s">
        <v>50</v>
      </c>
      <c r="I2606" s="72" t="s">
        <v>853</v>
      </c>
      <c r="J2606" s="73" t="s">
        <v>677</v>
      </c>
      <c r="K2606" s="73" t="s">
        <v>677</v>
      </c>
      <c r="L2606" s="74">
        <v>2064.84</v>
      </c>
      <c r="M2606" s="74">
        <v>3834.84</v>
      </c>
    </row>
    <row r="2607" spans="1:13" ht="14.25" x14ac:dyDescent="0.2">
      <c r="A2607" s="3" t="s">
        <v>676</v>
      </c>
      <c r="B2607" s="3" t="s">
        <v>676</v>
      </c>
      <c r="C2607" s="72" t="s">
        <v>842</v>
      </c>
      <c r="D2607" s="73" t="s">
        <v>784</v>
      </c>
      <c r="E2607" s="73">
        <v>2022</v>
      </c>
      <c r="F2607" s="72" t="s">
        <v>141</v>
      </c>
      <c r="G2607" s="73" t="s">
        <v>142</v>
      </c>
      <c r="H2607" s="72" t="s">
        <v>50</v>
      </c>
      <c r="I2607" s="72" t="s">
        <v>844</v>
      </c>
      <c r="J2607" s="73" t="s">
        <v>677</v>
      </c>
      <c r="K2607" s="73" t="s">
        <v>677</v>
      </c>
      <c r="L2607" s="74">
        <v>2064.84</v>
      </c>
      <c r="M2607" s="74">
        <v>3834.84</v>
      </c>
    </row>
    <row r="2608" spans="1:13" ht="14.25" x14ac:dyDescent="0.2">
      <c r="A2608" s="3" t="s">
        <v>676</v>
      </c>
      <c r="B2608" s="3" t="s">
        <v>676</v>
      </c>
      <c r="C2608" s="72" t="s">
        <v>842</v>
      </c>
      <c r="D2608" s="73" t="s">
        <v>784</v>
      </c>
      <c r="E2608" s="73">
        <v>2022</v>
      </c>
      <c r="F2608" s="72" t="s">
        <v>141</v>
      </c>
      <c r="G2608" s="73" t="s">
        <v>142</v>
      </c>
      <c r="H2608" s="72" t="s">
        <v>50</v>
      </c>
      <c r="I2608" s="72" t="s">
        <v>817</v>
      </c>
      <c r="J2608" s="73" t="s">
        <v>677</v>
      </c>
      <c r="K2608" s="73" t="s">
        <v>677</v>
      </c>
      <c r="L2608" s="74">
        <v>2064.84</v>
      </c>
      <c r="M2608" s="74">
        <v>3834.84</v>
      </c>
    </row>
    <row r="2609" spans="1:13" ht="14.25" x14ac:dyDescent="0.2">
      <c r="A2609" s="3" t="s">
        <v>676</v>
      </c>
      <c r="B2609" s="3" t="s">
        <v>676</v>
      </c>
      <c r="C2609" s="72" t="s">
        <v>842</v>
      </c>
      <c r="D2609" s="73" t="s">
        <v>784</v>
      </c>
      <c r="E2609" s="73">
        <v>2022</v>
      </c>
      <c r="F2609" s="72" t="s">
        <v>141</v>
      </c>
      <c r="G2609" s="73" t="s">
        <v>142</v>
      </c>
      <c r="H2609" s="72" t="s">
        <v>50</v>
      </c>
      <c r="I2609" s="72" t="s">
        <v>830</v>
      </c>
      <c r="J2609" s="73" t="s">
        <v>677</v>
      </c>
      <c r="K2609" s="73" t="s">
        <v>677</v>
      </c>
      <c r="L2609" s="74">
        <v>2064.84</v>
      </c>
      <c r="M2609" s="74">
        <v>3834.84</v>
      </c>
    </row>
    <row r="2610" spans="1:13" ht="14.25" x14ac:dyDescent="0.2">
      <c r="A2610" s="3" t="s">
        <v>676</v>
      </c>
      <c r="B2610" s="3" t="s">
        <v>676</v>
      </c>
      <c r="C2610" s="72" t="s">
        <v>842</v>
      </c>
      <c r="D2610" s="73" t="s">
        <v>784</v>
      </c>
      <c r="E2610" s="73">
        <v>2022</v>
      </c>
      <c r="F2610" s="72" t="s">
        <v>141</v>
      </c>
      <c r="G2610" s="73" t="s">
        <v>142</v>
      </c>
      <c r="H2610" s="72" t="s">
        <v>50</v>
      </c>
      <c r="I2610" s="72" t="s">
        <v>819</v>
      </c>
      <c r="J2610" s="73" t="s">
        <v>677</v>
      </c>
      <c r="K2610" s="73" t="s">
        <v>677</v>
      </c>
      <c r="L2610" s="74">
        <v>2064.84</v>
      </c>
      <c r="M2610" s="74">
        <v>3834.84</v>
      </c>
    </row>
    <row r="2611" spans="1:13" ht="14.25" x14ac:dyDescent="0.2">
      <c r="A2611" s="3" t="s">
        <v>676</v>
      </c>
      <c r="B2611" s="3" t="s">
        <v>676</v>
      </c>
      <c r="C2611" s="72" t="s">
        <v>842</v>
      </c>
      <c r="D2611" s="73" t="s">
        <v>784</v>
      </c>
      <c r="E2611" s="73">
        <v>2022</v>
      </c>
      <c r="F2611" s="72" t="s">
        <v>141</v>
      </c>
      <c r="G2611" s="73" t="s">
        <v>142</v>
      </c>
      <c r="H2611" s="72" t="s">
        <v>50</v>
      </c>
      <c r="I2611" s="72" t="s">
        <v>854</v>
      </c>
      <c r="J2611" s="73" t="s">
        <v>677</v>
      </c>
      <c r="K2611" s="73" t="s">
        <v>677</v>
      </c>
      <c r="L2611" s="74">
        <v>2064.84</v>
      </c>
      <c r="M2611" s="74">
        <v>3834.84</v>
      </c>
    </row>
    <row r="2612" spans="1:13" ht="14.25" x14ac:dyDescent="0.2">
      <c r="A2612" s="3" t="s">
        <v>676</v>
      </c>
      <c r="B2612" s="3" t="s">
        <v>676</v>
      </c>
      <c r="C2612" s="72" t="s">
        <v>842</v>
      </c>
      <c r="D2612" s="73" t="s">
        <v>784</v>
      </c>
      <c r="E2612" s="73">
        <v>2022</v>
      </c>
      <c r="F2612" s="72" t="s">
        <v>141</v>
      </c>
      <c r="G2612" s="73" t="s">
        <v>142</v>
      </c>
      <c r="H2612" s="72" t="s">
        <v>50</v>
      </c>
      <c r="I2612" s="72" t="s">
        <v>844</v>
      </c>
      <c r="J2612" s="73" t="s">
        <v>677</v>
      </c>
      <c r="K2612" s="73" t="s">
        <v>677</v>
      </c>
      <c r="L2612" s="74">
        <v>2064.84</v>
      </c>
      <c r="M2612" s="74">
        <v>3834.84</v>
      </c>
    </row>
    <row r="2613" spans="1:13" ht="14.25" x14ac:dyDescent="0.2">
      <c r="A2613" s="3" t="s">
        <v>676</v>
      </c>
      <c r="B2613" s="3" t="s">
        <v>676</v>
      </c>
      <c r="C2613" s="72" t="s">
        <v>842</v>
      </c>
      <c r="D2613" s="73" t="s">
        <v>784</v>
      </c>
      <c r="E2613" s="73">
        <v>2022</v>
      </c>
      <c r="F2613" s="72" t="s">
        <v>141</v>
      </c>
      <c r="G2613" s="73" t="s">
        <v>142</v>
      </c>
      <c r="H2613" s="72" t="s">
        <v>50</v>
      </c>
      <c r="I2613" s="72" t="s">
        <v>855</v>
      </c>
      <c r="J2613" s="73" t="s">
        <v>677</v>
      </c>
      <c r="K2613" s="73" t="s">
        <v>677</v>
      </c>
      <c r="L2613" s="74">
        <v>2064.84</v>
      </c>
      <c r="M2613" s="74">
        <v>3834.84</v>
      </c>
    </row>
    <row r="2614" spans="1:13" ht="14.25" x14ac:dyDescent="0.2">
      <c r="A2614" s="3" t="s">
        <v>676</v>
      </c>
      <c r="B2614" s="3" t="s">
        <v>676</v>
      </c>
      <c r="C2614" s="72" t="s">
        <v>842</v>
      </c>
      <c r="D2614" s="73" t="s">
        <v>784</v>
      </c>
      <c r="E2614" s="73">
        <v>2022</v>
      </c>
      <c r="F2614" s="72" t="s">
        <v>141</v>
      </c>
      <c r="G2614" s="73" t="s">
        <v>142</v>
      </c>
      <c r="H2614" s="72" t="s">
        <v>50</v>
      </c>
      <c r="I2614" s="72" t="s">
        <v>856</v>
      </c>
      <c r="J2614" s="73" t="s">
        <v>677</v>
      </c>
      <c r="K2614" s="73" t="s">
        <v>677</v>
      </c>
      <c r="L2614" s="74">
        <v>2064.84</v>
      </c>
      <c r="M2614" s="74">
        <v>3834.84</v>
      </c>
    </row>
    <row r="2615" spans="1:13" ht="14.25" x14ac:dyDescent="0.2">
      <c r="A2615" s="3" t="s">
        <v>676</v>
      </c>
      <c r="B2615" s="3" t="s">
        <v>676</v>
      </c>
      <c r="C2615" s="72" t="s">
        <v>842</v>
      </c>
      <c r="D2615" s="73" t="s">
        <v>784</v>
      </c>
      <c r="E2615" s="73">
        <v>2022</v>
      </c>
      <c r="F2615" s="72" t="s">
        <v>141</v>
      </c>
      <c r="G2615" s="73" t="s">
        <v>142</v>
      </c>
      <c r="H2615" s="72" t="s">
        <v>50</v>
      </c>
      <c r="I2615" s="72" t="s">
        <v>830</v>
      </c>
      <c r="J2615" s="73" t="s">
        <v>677</v>
      </c>
      <c r="K2615" s="73" t="s">
        <v>677</v>
      </c>
      <c r="L2615" s="74">
        <v>2064.84</v>
      </c>
      <c r="M2615" s="74">
        <v>3834.84</v>
      </c>
    </row>
    <row r="2616" spans="1:13" ht="14.25" x14ac:dyDescent="0.2">
      <c r="A2616" s="3" t="s">
        <v>676</v>
      </c>
      <c r="B2616" s="3" t="s">
        <v>676</v>
      </c>
      <c r="C2616" s="72" t="s">
        <v>842</v>
      </c>
      <c r="D2616" s="73" t="s">
        <v>784</v>
      </c>
      <c r="E2616" s="73">
        <v>2022</v>
      </c>
      <c r="F2616" s="72" t="s">
        <v>141</v>
      </c>
      <c r="G2616" s="73" t="s">
        <v>142</v>
      </c>
      <c r="H2616" s="72" t="s">
        <v>50</v>
      </c>
      <c r="I2616" s="72" t="s">
        <v>828</v>
      </c>
      <c r="J2616" s="73" t="s">
        <v>677</v>
      </c>
      <c r="K2616" s="73" t="s">
        <v>677</v>
      </c>
      <c r="L2616" s="74">
        <v>2064.84</v>
      </c>
      <c r="M2616" s="74">
        <v>3834.84</v>
      </c>
    </row>
    <row r="2617" spans="1:13" ht="14.25" x14ac:dyDescent="0.2">
      <c r="A2617" s="3" t="s">
        <v>676</v>
      </c>
      <c r="B2617" s="3" t="s">
        <v>676</v>
      </c>
      <c r="C2617" s="72" t="s">
        <v>842</v>
      </c>
      <c r="D2617" s="73" t="s">
        <v>784</v>
      </c>
      <c r="E2617" s="73">
        <v>2022</v>
      </c>
      <c r="F2617" s="72" t="s">
        <v>141</v>
      </c>
      <c r="G2617" s="73" t="s">
        <v>142</v>
      </c>
      <c r="H2617" s="72" t="s">
        <v>50</v>
      </c>
      <c r="I2617" s="72" t="s">
        <v>851</v>
      </c>
      <c r="J2617" s="73" t="s">
        <v>677</v>
      </c>
      <c r="K2617" s="73" t="s">
        <v>677</v>
      </c>
      <c r="L2617" s="74">
        <v>2064.84</v>
      </c>
      <c r="M2617" s="74">
        <v>3834.84</v>
      </c>
    </row>
    <row r="2618" spans="1:13" ht="14.25" x14ac:dyDescent="0.2">
      <c r="A2618" s="3" t="s">
        <v>676</v>
      </c>
      <c r="B2618" s="3" t="s">
        <v>676</v>
      </c>
      <c r="C2618" s="72" t="s">
        <v>842</v>
      </c>
      <c r="D2618" s="73" t="s">
        <v>784</v>
      </c>
      <c r="E2618" s="73">
        <v>2022</v>
      </c>
      <c r="F2618" s="72" t="s">
        <v>141</v>
      </c>
      <c r="G2618" s="73" t="s">
        <v>142</v>
      </c>
      <c r="H2618" s="72" t="s">
        <v>50</v>
      </c>
      <c r="I2618" s="72" t="s">
        <v>831</v>
      </c>
      <c r="J2618" s="73" t="s">
        <v>677</v>
      </c>
      <c r="K2618" s="73" t="s">
        <v>677</v>
      </c>
      <c r="L2618" s="74">
        <v>2064.84</v>
      </c>
      <c r="M2618" s="74">
        <v>3834.84</v>
      </c>
    </row>
    <row r="2619" spans="1:13" ht="14.25" x14ac:dyDescent="0.2">
      <c r="A2619" s="3" t="s">
        <v>676</v>
      </c>
      <c r="B2619" s="3" t="s">
        <v>676</v>
      </c>
      <c r="C2619" s="72" t="s">
        <v>842</v>
      </c>
      <c r="D2619" s="73" t="s">
        <v>784</v>
      </c>
      <c r="E2619" s="73">
        <v>2022</v>
      </c>
      <c r="F2619" s="72" t="s">
        <v>141</v>
      </c>
      <c r="G2619" s="73" t="s">
        <v>142</v>
      </c>
      <c r="H2619" s="72" t="s">
        <v>50</v>
      </c>
      <c r="I2619" s="72" t="s">
        <v>857</v>
      </c>
      <c r="J2619" s="73" t="s">
        <v>677</v>
      </c>
      <c r="K2619" s="73" t="s">
        <v>677</v>
      </c>
      <c r="L2619" s="74">
        <v>2064.84</v>
      </c>
      <c r="M2619" s="74">
        <v>3834.84</v>
      </c>
    </row>
    <row r="2620" spans="1:13" ht="14.25" x14ac:dyDescent="0.2">
      <c r="A2620" s="3" t="s">
        <v>676</v>
      </c>
      <c r="B2620" s="3" t="s">
        <v>676</v>
      </c>
      <c r="C2620" s="72" t="s">
        <v>842</v>
      </c>
      <c r="D2620" s="73" t="s">
        <v>784</v>
      </c>
      <c r="E2620" s="73">
        <v>2022</v>
      </c>
      <c r="F2620" s="72" t="s">
        <v>141</v>
      </c>
      <c r="G2620" s="73" t="s">
        <v>142</v>
      </c>
      <c r="H2620" s="72" t="s">
        <v>50</v>
      </c>
      <c r="I2620" s="72" t="s">
        <v>815</v>
      </c>
      <c r="J2620" s="73" t="s">
        <v>677</v>
      </c>
      <c r="K2620" s="73" t="s">
        <v>677</v>
      </c>
      <c r="L2620" s="74">
        <v>2064.84</v>
      </c>
      <c r="M2620" s="74">
        <v>3834.84</v>
      </c>
    </row>
    <row r="2621" spans="1:13" ht="14.25" x14ac:dyDescent="0.2">
      <c r="A2621" s="3" t="s">
        <v>676</v>
      </c>
      <c r="B2621" s="3" t="s">
        <v>676</v>
      </c>
      <c r="C2621" s="72" t="s">
        <v>842</v>
      </c>
      <c r="D2621" s="73" t="s">
        <v>784</v>
      </c>
      <c r="E2621" s="73">
        <v>2022</v>
      </c>
      <c r="F2621" s="72" t="s">
        <v>141</v>
      </c>
      <c r="G2621" s="73" t="s">
        <v>142</v>
      </c>
      <c r="H2621" s="72" t="s">
        <v>50</v>
      </c>
      <c r="I2621" s="72" t="s">
        <v>858</v>
      </c>
      <c r="J2621" s="73" t="s">
        <v>677</v>
      </c>
      <c r="K2621" s="73" t="s">
        <v>677</v>
      </c>
      <c r="L2621" s="74">
        <v>2064.84</v>
      </c>
      <c r="M2621" s="74">
        <v>3834.84</v>
      </c>
    </row>
    <row r="2622" spans="1:13" ht="14.25" x14ac:dyDescent="0.2">
      <c r="A2622" s="3" t="s">
        <v>676</v>
      </c>
      <c r="B2622" s="3" t="s">
        <v>676</v>
      </c>
      <c r="C2622" s="72" t="s">
        <v>842</v>
      </c>
      <c r="D2622" s="73" t="s">
        <v>784</v>
      </c>
      <c r="E2622" s="73">
        <v>2022</v>
      </c>
      <c r="F2622" s="72" t="s">
        <v>141</v>
      </c>
      <c r="G2622" s="73" t="s">
        <v>142</v>
      </c>
      <c r="H2622" s="72" t="s">
        <v>50</v>
      </c>
      <c r="I2622" s="72" t="s">
        <v>818</v>
      </c>
      <c r="J2622" s="73" t="s">
        <v>677</v>
      </c>
      <c r="K2622" s="73" t="s">
        <v>677</v>
      </c>
      <c r="L2622" s="74">
        <v>2064.84</v>
      </c>
      <c r="M2622" s="74">
        <v>3834.84</v>
      </c>
    </row>
    <row r="2623" spans="1:13" ht="14.25" x14ac:dyDescent="0.2">
      <c r="A2623" s="3" t="s">
        <v>676</v>
      </c>
      <c r="B2623" s="3" t="s">
        <v>676</v>
      </c>
      <c r="C2623" s="72" t="s">
        <v>842</v>
      </c>
      <c r="D2623" s="73" t="s">
        <v>784</v>
      </c>
      <c r="E2623" s="73">
        <v>2022</v>
      </c>
      <c r="F2623" s="72" t="s">
        <v>141</v>
      </c>
      <c r="G2623" s="73" t="s">
        <v>142</v>
      </c>
      <c r="H2623" s="72" t="s">
        <v>50</v>
      </c>
      <c r="I2623" s="72" t="s">
        <v>845</v>
      </c>
      <c r="J2623" s="73" t="s">
        <v>677</v>
      </c>
      <c r="K2623" s="73" t="s">
        <v>677</v>
      </c>
      <c r="L2623" s="74">
        <v>2064.84</v>
      </c>
      <c r="M2623" s="74">
        <v>3834.84</v>
      </c>
    </row>
    <row r="2624" spans="1:13" ht="14.25" x14ac:dyDescent="0.2">
      <c r="A2624" s="3" t="s">
        <v>676</v>
      </c>
      <c r="B2624" s="3" t="s">
        <v>676</v>
      </c>
      <c r="C2624" s="72" t="s">
        <v>842</v>
      </c>
      <c r="D2624" s="73" t="s">
        <v>784</v>
      </c>
      <c r="E2624" s="73">
        <v>2022</v>
      </c>
      <c r="F2624" s="72" t="s">
        <v>141</v>
      </c>
      <c r="G2624" s="73" t="s">
        <v>142</v>
      </c>
      <c r="H2624" s="72" t="s">
        <v>50</v>
      </c>
      <c r="I2624" s="72" t="s">
        <v>859</v>
      </c>
      <c r="J2624" s="73" t="s">
        <v>677</v>
      </c>
      <c r="K2624" s="73" t="s">
        <v>677</v>
      </c>
      <c r="L2624" s="74">
        <v>2064.84</v>
      </c>
      <c r="M2624" s="74">
        <v>3834.84</v>
      </c>
    </row>
    <row r="2625" spans="1:13" ht="14.25" x14ac:dyDescent="0.2">
      <c r="A2625" s="3" t="s">
        <v>676</v>
      </c>
      <c r="B2625" s="3" t="s">
        <v>676</v>
      </c>
      <c r="C2625" s="72" t="s">
        <v>842</v>
      </c>
      <c r="D2625" s="73" t="s">
        <v>784</v>
      </c>
      <c r="E2625" s="73">
        <v>2022</v>
      </c>
      <c r="F2625" s="72" t="s">
        <v>141</v>
      </c>
      <c r="G2625" s="73" t="s">
        <v>142</v>
      </c>
      <c r="H2625" s="72" t="s">
        <v>50</v>
      </c>
      <c r="I2625" s="72" t="s">
        <v>850</v>
      </c>
      <c r="J2625" s="73" t="s">
        <v>677</v>
      </c>
      <c r="K2625" s="73" t="s">
        <v>677</v>
      </c>
      <c r="L2625" s="74">
        <v>2064.84</v>
      </c>
      <c r="M2625" s="74">
        <v>3834.84</v>
      </c>
    </row>
    <row r="2626" spans="1:13" ht="14.25" x14ac:dyDescent="0.2">
      <c r="A2626" s="3" t="s">
        <v>676</v>
      </c>
      <c r="B2626" s="3" t="s">
        <v>676</v>
      </c>
      <c r="C2626" s="72" t="s">
        <v>842</v>
      </c>
      <c r="D2626" s="73" t="s">
        <v>784</v>
      </c>
      <c r="E2626" s="73">
        <v>2022</v>
      </c>
      <c r="F2626" s="72" t="s">
        <v>141</v>
      </c>
      <c r="G2626" s="73" t="s">
        <v>142</v>
      </c>
      <c r="H2626" s="72" t="s">
        <v>50</v>
      </c>
      <c r="I2626" s="72" t="s">
        <v>812</v>
      </c>
      <c r="J2626" s="73" t="s">
        <v>677</v>
      </c>
      <c r="K2626" s="73" t="s">
        <v>677</v>
      </c>
      <c r="L2626" s="74">
        <v>2064.84</v>
      </c>
      <c r="M2626" s="74">
        <v>3834.84</v>
      </c>
    </row>
    <row r="2627" spans="1:13" ht="14.25" x14ac:dyDescent="0.2">
      <c r="A2627" s="3" t="s">
        <v>676</v>
      </c>
      <c r="B2627" s="3" t="s">
        <v>676</v>
      </c>
      <c r="C2627" s="72" t="s">
        <v>842</v>
      </c>
      <c r="D2627" s="73" t="s">
        <v>784</v>
      </c>
      <c r="E2627" s="73">
        <v>2022</v>
      </c>
      <c r="F2627" s="72" t="s">
        <v>141</v>
      </c>
      <c r="G2627" s="73" t="s">
        <v>142</v>
      </c>
      <c r="H2627" s="72" t="s">
        <v>50</v>
      </c>
      <c r="I2627" s="72" t="s">
        <v>854</v>
      </c>
      <c r="J2627" s="73" t="s">
        <v>677</v>
      </c>
      <c r="K2627" s="73" t="s">
        <v>677</v>
      </c>
      <c r="L2627" s="74">
        <v>2064.84</v>
      </c>
      <c r="M2627" s="74">
        <v>3834.84</v>
      </c>
    </row>
    <row r="2628" spans="1:13" ht="14.25" x14ac:dyDescent="0.2">
      <c r="A2628" s="3" t="s">
        <v>676</v>
      </c>
      <c r="B2628" s="3" t="s">
        <v>676</v>
      </c>
      <c r="C2628" s="72" t="s">
        <v>842</v>
      </c>
      <c r="D2628" s="73" t="s">
        <v>784</v>
      </c>
      <c r="E2628" s="73">
        <v>2022</v>
      </c>
      <c r="F2628" s="72" t="s">
        <v>141</v>
      </c>
      <c r="G2628" s="73" t="s">
        <v>142</v>
      </c>
      <c r="H2628" s="72" t="s">
        <v>50</v>
      </c>
      <c r="I2628" s="72" t="s">
        <v>815</v>
      </c>
      <c r="J2628" s="73" t="s">
        <v>677</v>
      </c>
      <c r="K2628" s="73" t="s">
        <v>677</v>
      </c>
      <c r="L2628" s="74">
        <v>2064.84</v>
      </c>
      <c r="M2628" s="74">
        <v>3834.84</v>
      </c>
    </row>
    <row r="2629" spans="1:13" ht="14.25" x14ac:dyDescent="0.2">
      <c r="A2629" s="3" t="s">
        <v>676</v>
      </c>
      <c r="B2629" s="3" t="s">
        <v>676</v>
      </c>
      <c r="C2629" s="72" t="s">
        <v>842</v>
      </c>
      <c r="D2629" s="73" t="s">
        <v>784</v>
      </c>
      <c r="E2629" s="73">
        <v>2022</v>
      </c>
      <c r="F2629" s="72" t="s">
        <v>141</v>
      </c>
      <c r="G2629" s="73" t="s">
        <v>142</v>
      </c>
      <c r="H2629" s="72" t="s">
        <v>50</v>
      </c>
      <c r="I2629" s="72" t="s">
        <v>816</v>
      </c>
      <c r="J2629" s="73" t="s">
        <v>677</v>
      </c>
      <c r="K2629" s="73" t="s">
        <v>677</v>
      </c>
      <c r="L2629" s="74">
        <v>2064.84</v>
      </c>
      <c r="M2629" s="74">
        <v>3834.84</v>
      </c>
    </row>
    <row r="2630" spans="1:13" ht="14.25" x14ac:dyDescent="0.2">
      <c r="A2630" s="3" t="s">
        <v>676</v>
      </c>
      <c r="B2630" s="3" t="s">
        <v>676</v>
      </c>
      <c r="C2630" s="72" t="s">
        <v>842</v>
      </c>
      <c r="D2630" s="73" t="s">
        <v>784</v>
      </c>
      <c r="E2630" s="73">
        <v>2022</v>
      </c>
      <c r="F2630" s="72" t="s">
        <v>141</v>
      </c>
      <c r="G2630" s="73" t="s">
        <v>142</v>
      </c>
      <c r="H2630" s="72" t="s">
        <v>50</v>
      </c>
      <c r="I2630" s="72" t="s">
        <v>851</v>
      </c>
      <c r="J2630" s="73" t="s">
        <v>677</v>
      </c>
      <c r="K2630" s="73" t="s">
        <v>677</v>
      </c>
      <c r="L2630" s="74">
        <v>2064.84</v>
      </c>
      <c r="M2630" s="74">
        <v>3834.84</v>
      </c>
    </row>
    <row r="2631" spans="1:13" ht="14.25" x14ac:dyDescent="0.2">
      <c r="A2631" s="3" t="s">
        <v>676</v>
      </c>
      <c r="B2631" s="3" t="s">
        <v>676</v>
      </c>
      <c r="C2631" s="72" t="s">
        <v>842</v>
      </c>
      <c r="D2631" s="73" t="s">
        <v>784</v>
      </c>
      <c r="E2631" s="73">
        <v>2022</v>
      </c>
      <c r="F2631" s="72" t="s">
        <v>141</v>
      </c>
      <c r="G2631" s="73" t="s">
        <v>142</v>
      </c>
      <c r="H2631" s="72" t="s">
        <v>50</v>
      </c>
      <c r="I2631" s="72" t="s">
        <v>851</v>
      </c>
      <c r="J2631" s="73" t="s">
        <v>677</v>
      </c>
      <c r="K2631" s="73" t="s">
        <v>677</v>
      </c>
      <c r="L2631" s="74">
        <v>2064.84</v>
      </c>
      <c r="M2631" s="74">
        <v>3834.84</v>
      </c>
    </row>
    <row r="2632" spans="1:13" ht="14.25" x14ac:dyDescent="0.2">
      <c r="A2632" s="3" t="s">
        <v>676</v>
      </c>
      <c r="B2632" s="3" t="s">
        <v>676</v>
      </c>
      <c r="C2632" s="72" t="s">
        <v>842</v>
      </c>
      <c r="D2632" s="73" t="s">
        <v>784</v>
      </c>
      <c r="E2632" s="73">
        <v>2022</v>
      </c>
      <c r="F2632" s="72" t="s">
        <v>141</v>
      </c>
      <c r="G2632" s="73" t="s">
        <v>142</v>
      </c>
      <c r="H2632" s="72" t="s">
        <v>50</v>
      </c>
      <c r="I2632" s="72" t="s">
        <v>860</v>
      </c>
      <c r="J2632" s="73" t="s">
        <v>677</v>
      </c>
      <c r="K2632" s="73" t="s">
        <v>677</v>
      </c>
      <c r="L2632" s="74">
        <v>2064.84</v>
      </c>
      <c r="M2632" s="74">
        <v>3834.84</v>
      </c>
    </row>
    <row r="2633" spans="1:13" ht="14.25" x14ac:dyDescent="0.2">
      <c r="A2633" s="3" t="s">
        <v>676</v>
      </c>
      <c r="B2633" s="3" t="s">
        <v>676</v>
      </c>
      <c r="C2633" s="72" t="s">
        <v>842</v>
      </c>
      <c r="D2633" s="73" t="s">
        <v>784</v>
      </c>
      <c r="E2633" s="73">
        <v>2022</v>
      </c>
      <c r="F2633" s="72" t="s">
        <v>141</v>
      </c>
      <c r="G2633" s="73" t="s">
        <v>142</v>
      </c>
      <c r="H2633" s="72" t="s">
        <v>50</v>
      </c>
      <c r="I2633" s="72" t="s">
        <v>861</v>
      </c>
      <c r="J2633" s="73" t="s">
        <v>677</v>
      </c>
      <c r="K2633" s="73" t="s">
        <v>677</v>
      </c>
      <c r="L2633" s="74">
        <v>2064.84</v>
      </c>
      <c r="M2633" s="74">
        <v>3834.84</v>
      </c>
    </row>
    <row r="2634" spans="1:13" ht="14.25" x14ac:dyDescent="0.2">
      <c r="A2634" s="3" t="s">
        <v>676</v>
      </c>
      <c r="B2634" s="3" t="s">
        <v>676</v>
      </c>
      <c r="C2634" s="72" t="s">
        <v>842</v>
      </c>
      <c r="D2634" s="73" t="s">
        <v>784</v>
      </c>
      <c r="E2634" s="73">
        <v>2022</v>
      </c>
      <c r="F2634" s="72" t="s">
        <v>141</v>
      </c>
      <c r="G2634" s="73" t="s">
        <v>142</v>
      </c>
      <c r="H2634" s="72" t="s">
        <v>50</v>
      </c>
      <c r="I2634" s="72" t="s">
        <v>862</v>
      </c>
      <c r="J2634" s="73" t="s">
        <v>677</v>
      </c>
      <c r="K2634" s="73" t="s">
        <v>677</v>
      </c>
      <c r="L2634" s="74">
        <v>2064.84</v>
      </c>
      <c r="M2634" s="74">
        <v>3834.84</v>
      </c>
    </row>
    <row r="2635" spans="1:13" ht="14.25" x14ac:dyDescent="0.2">
      <c r="A2635" s="3" t="s">
        <v>676</v>
      </c>
      <c r="B2635" s="3" t="s">
        <v>676</v>
      </c>
      <c r="C2635" s="72" t="s">
        <v>842</v>
      </c>
      <c r="D2635" s="73" t="s">
        <v>784</v>
      </c>
      <c r="E2635" s="73">
        <v>2022</v>
      </c>
      <c r="F2635" s="72" t="s">
        <v>141</v>
      </c>
      <c r="G2635" s="73" t="s">
        <v>142</v>
      </c>
      <c r="H2635" s="72" t="s">
        <v>50</v>
      </c>
      <c r="I2635" s="72" t="s">
        <v>863</v>
      </c>
      <c r="J2635" s="73" t="s">
        <v>677</v>
      </c>
      <c r="K2635" s="73" t="s">
        <v>677</v>
      </c>
      <c r="L2635" s="74">
        <v>2064.84</v>
      </c>
      <c r="M2635" s="74">
        <v>3834.84</v>
      </c>
    </row>
    <row r="2636" spans="1:13" ht="14.25" x14ac:dyDescent="0.2">
      <c r="A2636" s="3" t="s">
        <v>676</v>
      </c>
      <c r="B2636" s="3" t="s">
        <v>676</v>
      </c>
      <c r="C2636" s="72" t="s">
        <v>842</v>
      </c>
      <c r="D2636" s="73" t="s">
        <v>784</v>
      </c>
      <c r="E2636" s="73">
        <v>2022</v>
      </c>
      <c r="F2636" s="72" t="s">
        <v>141</v>
      </c>
      <c r="G2636" s="73" t="s">
        <v>142</v>
      </c>
      <c r="H2636" s="72" t="s">
        <v>50</v>
      </c>
      <c r="I2636" s="72" t="s">
        <v>864</v>
      </c>
      <c r="J2636" s="73" t="s">
        <v>677</v>
      </c>
      <c r="K2636" s="73" t="s">
        <v>677</v>
      </c>
      <c r="L2636" s="74">
        <v>2064.84</v>
      </c>
      <c r="M2636" s="74">
        <v>3834.84</v>
      </c>
    </row>
    <row r="2637" spans="1:13" ht="14.25" x14ac:dyDescent="0.2">
      <c r="A2637" s="3" t="s">
        <v>676</v>
      </c>
      <c r="B2637" s="3" t="s">
        <v>676</v>
      </c>
      <c r="C2637" s="72" t="s">
        <v>842</v>
      </c>
      <c r="D2637" s="73" t="s">
        <v>784</v>
      </c>
      <c r="E2637" s="73">
        <v>2022</v>
      </c>
      <c r="F2637" s="72" t="s">
        <v>141</v>
      </c>
      <c r="G2637" s="73" t="s">
        <v>142</v>
      </c>
      <c r="H2637" s="72" t="s">
        <v>50</v>
      </c>
      <c r="I2637" s="72" t="s">
        <v>850</v>
      </c>
      <c r="J2637" s="73" t="s">
        <v>677</v>
      </c>
      <c r="K2637" s="73" t="s">
        <v>677</v>
      </c>
      <c r="L2637" s="74">
        <v>2064.84</v>
      </c>
      <c r="M2637" s="74">
        <v>3834.84</v>
      </c>
    </row>
    <row r="2638" spans="1:13" ht="14.25" x14ac:dyDescent="0.2">
      <c r="A2638" s="3" t="s">
        <v>676</v>
      </c>
      <c r="B2638" s="3" t="s">
        <v>676</v>
      </c>
      <c r="C2638" s="72" t="s">
        <v>842</v>
      </c>
      <c r="D2638" s="73" t="s">
        <v>784</v>
      </c>
      <c r="E2638" s="73">
        <v>2022</v>
      </c>
      <c r="F2638" s="72" t="s">
        <v>141</v>
      </c>
      <c r="G2638" s="73" t="s">
        <v>142</v>
      </c>
      <c r="H2638" s="72" t="s">
        <v>50</v>
      </c>
      <c r="I2638" s="72" t="s">
        <v>865</v>
      </c>
      <c r="J2638" s="73" t="s">
        <v>677</v>
      </c>
      <c r="K2638" s="73" t="s">
        <v>677</v>
      </c>
      <c r="L2638" s="74">
        <v>2064.84</v>
      </c>
      <c r="M2638" s="74">
        <v>3834.84</v>
      </c>
    </row>
    <row r="2639" spans="1:13" ht="14.25" x14ac:dyDescent="0.2">
      <c r="A2639" s="3" t="s">
        <v>676</v>
      </c>
      <c r="B2639" s="3" t="s">
        <v>676</v>
      </c>
      <c r="C2639" s="72" t="s">
        <v>842</v>
      </c>
      <c r="D2639" s="73" t="s">
        <v>784</v>
      </c>
      <c r="E2639" s="73">
        <v>2022</v>
      </c>
      <c r="F2639" s="72" t="s">
        <v>141</v>
      </c>
      <c r="G2639" s="73" t="s">
        <v>142</v>
      </c>
      <c r="H2639" s="72" t="s">
        <v>50</v>
      </c>
      <c r="I2639" s="72" t="s">
        <v>844</v>
      </c>
      <c r="J2639" s="73" t="s">
        <v>677</v>
      </c>
      <c r="K2639" s="73" t="s">
        <v>677</v>
      </c>
      <c r="L2639" s="74">
        <v>2064.84</v>
      </c>
      <c r="M2639" s="74">
        <v>3834.84</v>
      </c>
    </row>
    <row r="2640" spans="1:13" ht="14.25" x14ac:dyDescent="0.2">
      <c r="A2640" s="3" t="s">
        <v>676</v>
      </c>
      <c r="B2640" s="3" t="s">
        <v>676</v>
      </c>
      <c r="C2640" s="72" t="s">
        <v>842</v>
      </c>
      <c r="D2640" s="73" t="s">
        <v>784</v>
      </c>
      <c r="E2640" s="73">
        <v>2022</v>
      </c>
      <c r="F2640" s="72" t="s">
        <v>141</v>
      </c>
      <c r="G2640" s="73" t="s">
        <v>142</v>
      </c>
      <c r="H2640" s="72" t="s">
        <v>50</v>
      </c>
      <c r="I2640" s="72" t="s">
        <v>825</v>
      </c>
      <c r="J2640" s="73" t="s">
        <v>677</v>
      </c>
      <c r="K2640" s="73" t="s">
        <v>677</v>
      </c>
      <c r="L2640" s="74">
        <v>2064.84</v>
      </c>
      <c r="M2640" s="74">
        <v>3834.84</v>
      </c>
    </row>
    <row r="2641" spans="1:13" ht="14.25" x14ac:dyDescent="0.2">
      <c r="A2641" s="3" t="s">
        <v>676</v>
      </c>
      <c r="B2641" s="3" t="s">
        <v>676</v>
      </c>
      <c r="C2641" s="72" t="s">
        <v>842</v>
      </c>
      <c r="D2641" s="73" t="s">
        <v>784</v>
      </c>
      <c r="E2641" s="73">
        <v>2022</v>
      </c>
      <c r="F2641" s="72" t="s">
        <v>141</v>
      </c>
      <c r="G2641" s="73" t="s">
        <v>142</v>
      </c>
      <c r="H2641" s="72" t="s">
        <v>50</v>
      </c>
      <c r="I2641" s="72" t="s">
        <v>820</v>
      </c>
      <c r="J2641" s="73" t="s">
        <v>677</v>
      </c>
      <c r="K2641" s="73" t="s">
        <v>677</v>
      </c>
      <c r="L2641" s="74">
        <v>2064.84</v>
      </c>
      <c r="M2641" s="74">
        <v>3834.84</v>
      </c>
    </row>
    <row r="2642" spans="1:13" ht="14.25" x14ac:dyDescent="0.2">
      <c r="A2642" s="3" t="s">
        <v>676</v>
      </c>
      <c r="B2642" s="3" t="s">
        <v>676</v>
      </c>
      <c r="C2642" s="72" t="s">
        <v>842</v>
      </c>
      <c r="D2642" s="73" t="s">
        <v>784</v>
      </c>
      <c r="E2642" s="73">
        <v>2022</v>
      </c>
      <c r="F2642" s="72" t="s">
        <v>141</v>
      </c>
      <c r="G2642" s="73" t="s">
        <v>142</v>
      </c>
      <c r="H2642" s="72" t="s">
        <v>50</v>
      </c>
      <c r="I2642" s="72" t="s">
        <v>828</v>
      </c>
      <c r="J2642" s="73" t="s">
        <v>677</v>
      </c>
      <c r="K2642" s="73" t="s">
        <v>677</v>
      </c>
      <c r="L2642" s="74">
        <v>2064.84</v>
      </c>
      <c r="M2642" s="74">
        <v>3834.84</v>
      </c>
    </row>
    <row r="2643" spans="1:13" ht="14.25" x14ac:dyDescent="0.2">
      <c r="A2643" s="3" t="s">
        <v>676</v>
      </c>
      <c r="B2643" s="3" t="s">
        <v>676</v>
      </c>
      <c r="C2643" s="72" t="s">
        <v>842</v>
      </c>
      <c r="D2643" s="73" t="s">
        <v>784</v>
      </c>
      <c r="E2643" s="73">
        <v>2022</v>
      </c>
      <c r="F2643" s="72" t="s">
        <v>141</v>
      </c>
      <c r="G2643" s="73" t="s">
        <v>142</v>
      </c>
      <c r="H2643" s="72" t="s">
        <v>50</v>
      </c>
      <c r="I2643" s="72" t="s">
        <v>817</v>
      </c>
      <c r="J2643" s="73" t="s">
        <v>677</v>
      </c>
      <c r="K2643" s="73" t="s">
        <v>677</v>
      </c>
      <c r="L2643" s="74">
        <v>2064.84</v>
      </c>
      <c r="M2643" s="74">
        <v>3834.84</v>
      </c>
    </row>
    <row r="2644" spans="1:13" ht="14.25" x14ac:dyDescent="0.2">
      <c r="A2644" s="3" t="s">
        <v>676</v>
      </c>
      <c r="B2644" s="3" t="s">
        <v>676</v>
      </c>
      <c r="C2644" s="72" t="s">
        <v>842</v>
      </c>
      <c r="D2644" s="73" t="s">
        <v>784</v>
      </c>
      <c r="E2644" s="73">
        <v>2022</v>
      </c>
      <c r="F2644" s="72" t="s">
        <v>141</v>
      </c>
      <c r="G2644" s="73" t="s">
        <v>142</v>
      </c>
      <c r="H2644" s="72" t="s">
        <v>50</v>
      </c>
      <c r="I2644" s="72" t="s">
        <v>825</v>
      </c>
      <c r="J2644" s="73" t="s">
        <v>677</v>
      </c>
      <c r="K2644" s="73" t="s">
        <v>677</v>
      </c>
      <c r="L2644" s="74">
        <v>2064.84</v>
      </c>
      <c r="M2644" s="74">
        <v>3834.84</v>
      </c>
    </row>
    <row r="2645" spans="1:13" ht="14.25" x14ac:dyDescent="0.2">
      <c r="A2645" s="3" t="s">
        <v>676</v>
      </c>
      <c r="B2645" s="3" t="s">
        <v>676</v>
      </c>
      <c r="C2645" s="72" t="s">
        <v>842</v>
      </c>
      <c r="D2645" s="73" t="s">
        <v>784</v>
      </c>
      <c r="E2645" s="73">
        <v>2022</v>
      </c>
      <c r="F2645" s="72" t="s">
        <v>141</v>
      </c>
      <c r="G2645" s="73" t="s">
        <v>142</v>
      </c>
      <c r="H2645" s="72" t="s">
        <v>50</v>
      </c>
      <c r="I2645" s="72" t="s">
        <v>844</v>
      </c>
      <c r="J2645" s="73" t="s">
        <v>677</v>
      </c>
      <c r="K2645" s="73" t="s">
        <v>677</v>
      </c>
      <c r="L2645" s="74">
        <v>2064.84</v>
      </c>
      <c r="M2645" s="74">
        <v>3834.84</v>
      </c>
    </row>
    <row r="2646" spans="1:13" ht="14.25" x14ac:dyDescent="0.2">
      <c r="A2646" s="3" t="s">
        <v>676</v>
      </c>
      <c r="B2646" s="3" t="s">
        <v>676</v>
      </c>
      <c r="C2646" s="72" t="s">
        <v>842</v>
      </c>
      <c r="D2646" s="73" t="s">
        <v>784</v>
      </c>
      <c r="E2646" s="73">
        <v>2022</v>
      </c>
      <c r="F2646" s="72" t="s">
        <v>141</v>
      </c>
      <c r="G2646" s="73" t="s">
        <v>142</v>
      </c>
      <c r="H2646" s="72" t="s">
        <v>50</v>
      </c>
      <c r="I2646" s="72" t="s">
        <v>849</v>
      </c>
      <c r="J2646" s="73" t="s">
        <v>677</v>
      </c>
      <c r="K2646" s="73" t="s">
        <v>677</v>
      </c>
      <c r="L2646" s="74">
        <v>2064.84</v>
      </c>
      <c r="M2646" s="74">
        <v>3834.84</v>
      </c>
    </row>
    <row r="2647" spans="1:13" ht="14.25" x14ac:dyDescent="0.2">
      <c r="A2647" s="3" t="s">
        <v>676</v>
      </c>
      <c r="B2647" s="3" t="s">
        <v>676</v>
      </c>
      <c r="C2647" s="72" t="s">
        <v>842</v>
      </c>
      <c r="D2647" s="73" t="s">
        <v>784</v>
      </c>
      <c r="E2647" s="73">
        <v>2022</v>
      </c>
      <c r="F2647" s="72" t="s">
        <v>141</v>
      </c>
      <c r="G2647" s="73" t="s">
        <v>142</v>
      </c>
      <c r="H2647" s="72" t="s">
        <v>50</v>
      </c>
      <c r="I2647" s="72" t="s">
        <v>813</v>
      </c>
      <c r="J2647" s="73" t="s">
        <v>677</v>
      </c>
      <c r="K2647" s="73" t="s">
        <v>677</v>
      </c>
      <c r="L2647" s="74">
        <v>2064.84</v>
      </c>
      <c r="M2647" s="74">
        <v>3834.84</v>
      </c>
    </row>
    <row r="2648" spans="1:13" ht="14.25" x14ac:dyDescent="0.2">
      <c r="A2648" s="3" t="s">
        <v>676</v>
      </c>
      <c r="B2648" s="3" t="s">
        <v>676</v>
      </c>
      <c r="C2648" s="72" t="s">
        <v>842</v>
      </c>
      <c r="D2648" s="73" t="s">
        <v>784</v>
      </c>
      <c r="E2648" s="73">
        <v>2022</v>
      </c>
      <c r="F2648" s="72" t="s">
        <v>141</v>
      </c>
      <c r="G2648" s="73" t="s">
        <v>142</v>
      </c>
      <c r="H2648" s="72" t="s">
        <v>50</v>
      </c>
      <c r="I2648" s="72" t="s">
        <v>825</v>
      </c>
      <c r="J2648" s="73" t="s">
        <v>677</v>
      </c>
      <c r="K2648" s="73" t="s">
        <v>677</v>
      </c>
      <c r="L2648" s="74">
        <v>2064.84</v>
      </c>
      <c r="M2648" s="74">
        <v>3834.84</v>
      </c>
    </row>
    <row r="2649" spans="1:13" ht="14.25" x14ac:dyDescent="0.2">
      <c r="A2649" s="3" t="s">
        <v>676</v>
      </c>
      <c r="B2649" s="3" t="s">
        <v>676</v>
      </c>
      <c r="C2649" s="72" t="s">
        <v>842</v>
      </c>
      <c r="D2649" s="73" t="s">
        <v>784</v>
      </c>
      <c r="E2649" s="73">
        <v>2022</v>
      </c>
      <c r="F2649" s="72" t="s">
        <v>141</v>
      </c>
      <c r="G2649" s="73" t="s">
        <v>142</v>
      </c>
      <c r="H2649" s="72" t="s">
        <v>50</v>
      </c>
      <c r="I2649" s="72" t="s">
        <v>825</v>
      </c>
      <c r="J2649" s="73" t="s">
        <v>677</v>
      </c>
      <c r="K2649" s="73" t="s">
        <v>677</v>
      </c>
      <c r="L2649" s="74">
        <v>2064.84</v>
      </c>
      <c r="M2649" s="74">
        <v>3834.84</v>
      </c>
    </row>
    <row r="2650" spans="1:13" ht="14.25" x14ac:dyDescent="0.2">
      <c r="A2650" s="3" t="s">
        <v>676</v>
      </c>
      <c r="B2650" s="3" t="s">
        <v>676</v>
      </c>
      <c r="C2650" s="72" t="s">
        <v>842</v>
      </c>
      <c r="D2650" s="73" t="s">
        <v>784</v>
      </c>
      <c r="E2650" s="73">
        <v>2022</v>
      </c>
      <c r="F2650" s="72" t="s">
        <v>141</v>
      </c>
      <c r="G2650" s="73" t="s">
        <v>142</v>
      </c>
      <c r="H2650" s="72" t="s">
        <v>50</v>
      </c>
      <c r="I2650" s="72" t="s">
        <v>845</v>
      </c>
      <c r="J2650" s="73" t="s">
        <v>677</v>
      </c>
      <c r="K2650" s="73" t="s">
        <v>677</v>
      </c>
      <c r="L2650" s="74">
        <v>2064.84</v>
      </c>
      <c r="M2650" s="74">
        <v>3834.84</v>
      </c>
    </row>
    <row r="2651" spans="1:13" ht="14.25" x14ac:dyDescent="0.2">
      <c r="A2651" s="3" t="s">
        <v>676</v>
      </c>
      <c r="B2651" s="3" t="s">
        <v>676</v>
      </c>
      <c r="C2651" s="72" t="s">
        <v>842</v>
      </c>
      <c r="D2651" s="73" t="s">
        <v>784</v>
      </c>
      <c r="E2651" s="73">
        <v>2022</v>
      </c>
      <c r="F2651" s="72" t="s">
        <v>141</v>
      </c>
      <c r="G2651" s="73" t="s">
        <v>142</v>
      </c>
      <c r="H2651" s="72" t="s">
        <v>50</v>
      </c>
      <c r="I2651" s="72" t="s">
        <v>851</v>
      </c>
      <c r="J2651" s="73" t="s">
        <v>677</v>
      </c>
      <c r="K2651" s="73" t="s">
        <v>677</v>
      </c>
      <c r="L2651" s="74">
        <v>2064.84</v>
      </c>
      <c r="M2651" s="74">
        <v>3834.84</v>
      </c>
    </row>
    <row r="2652" spans="1:13" ht="14.25" x14ac:dyDescent="0.2">
      <c r="A2652" s="3" t="s">
        <v>676</v>
      </c>
      <c r="B2652" s="3" t="s">
        <v>676</v>
      </c>
      <c r="C2652" s="72" t="s">
        <v>842</v>
      </c>
      <c r="D2652" s="73" t="s">
        <v>784</v>
      </c>
      <c r="E2652" s="73">
        <v>2022</v>
      </c>
      <c r="F2652" s="72" t="s">
        <v>141</v>
      </c>
      <c r="G2652" s="73" t="s">
        <v>142</v>
      </c>
      <c r="H2652" s="72" t="s">
        <v>96</v>
      </c>
      <c r="I2652" s="72" t="s">
        <v>866</v>
      </c>
      <c r="J2652" s="73" t="s">
        <v>677</v>
      </c>
      <c r="K2652" s="73" t="s">
        <v>677</v>
      </c>
      <c r="L2652" s="74">
        <v>1326.25</v>
      </c>
      <c r="M2652" s="74">
        <v>2601.58</v>
      </c>
    </row>
    <row r="2653" spans="1:13" ht="14.25" x14ac:dyDescent="0.2">
      <c r="A2653" s="3" t="s">
        <v>676</v>
      </c>
      <c r="B2653" s="3" t="s">
        <v>676</v>
      </c>
      <c r="C2653" s="72" t="s">
        <v>842</v>
      </c>
      <c r="D2653" s="73" t="s">
        <v>784</v>
      </c>
      <c r="E2653" s="73">
        <v>2022</v>
      </c>
      <c r="F2653" s="72" t="s">
        <v>141</v>
      </c>
      <c r="G2653" s="73" t="s">
        <v>142</v>
      </c>
      <c r="H2653" s="72" t="s">
        <v>96</v>
      </c>
      <c r="I2653" s="72" t="s">
        <v>866</v>
      </c>
      <c r="J2653" s="73" t="s">
        <v>677</v>
      </c>
      <c r="K2653" s="73" t="s">
        <v>677</v>
      </c>
      <c r="L2653" s="74">
        <v>1326.25</v>
      </c>
      <c r="M2653" s="74">
        <v>2601.58</v>
      </c>
    </row>
    <row r="2654" spans="1:13" ht="14.25" x14ac:dyDescent="0.2">
      <c r="A2654" s="3" t="s">
        <v>676</v>
      </c>
      <c r="B2654" s="3" t="s">
        <v>676</v>
      </c>
      <c r="C2654" s="72" t="s">
        <v>842</v>
      </c>
      <c r="D2654" s="73" t="s">
        <v>784</v>
      </c>
      <c r="E2654" s="73">
        <v>2022</v>
      </c>
      <c r="F2654" s="72" t="s">
        <v>141</v>
      </c>
      <c r="G2654" s="73" t="s">
        <v>142</v>
      </c>
      <c r="H2654" s="72" t="s">
        <v>96</v>
      </c>
      <c r="I2654" s="72" t="s">
        <v>866</v>
      </c>
      <c r="J2654" s="73" t="s">
        <v>677</v>
      </c>
      <c r="K2654" s="73" t="s">
        <v>677</v>
      </c>
      <c r="L2654" s="74">
        <v>1326.25</v>
      </c>
      <c r="M2654" s="74">
        <v>2601.58</v>
      </c>
    </row>
    <row r="2655" spans="1:13" ht="14.25" x14ac:dyDescent="0.2">
      <c r="A2655" s="3" t="s">
        <v>676</v>
      </c>
      <c r="B2655" s="3" t="s">
        <v>676</v>
      </c>
      <c r="C2655" s="72" t="s">
        <v>842</v>
      </c>
      <c r="D2655" s="73" t="s">
        <v>784</v>
      </c>
      <c r="E2655" s="73">
        <v>2022</v>
      </c>
      <c r="F2655" s="72" t="s">
        <v>141</v>
      </c>
      <c r="G2655" s="73" t="s">
        <v>142</v>
      </c>
      <c r="H2655" s="72" t="s">
        <v>96</v>
      </c>
      <c r="I2655" s="72" t="s">
        <v>866</v>
      </c>
      <c r="J2655" s="73" t="s">
        <v>677</v>
      </c>
      <c r="K2655" s="73" t="s">
        <v>677</v>
      </c>
      <c r="L2655" s="74">
        <v>1326.25</v>
      </c>
      <c r="M2655" s="74">
        <v>2601.58</v>
      </c>
    </row>
    <row r="2656" spans="1:13" ht="14.25" x14ac:dyDescent="0.2">
      <c r="A2656" s="3" t="s">
        <v>676</v>
      </c>
      <c r="B2656" s="3" t="s">
        <v>676</v>
      </c>
      <c r="C2656" s="72" t="s">
        <v>842</v>
      </c>
      <c r="D2656" s="73" t="s">
        <v>784</v>
      </c>
      <c r="E2656" s="73">
        <v>2022</v>
      </c>
      <c r="F2656" s="72" t="s">
        <v>141</v>
      </c>
      <c r="G2656" s="73" t="s">
        <v>142</v>
      </c>
      <c r="H2656" s="72" t="s">
        <v>41</v>
      </c>
      <c r="I2656" s="72" t="s">
        <v>867</v>
      </c>
      <c r="J2656" s="73" t="s">
        <v>868</v>
      </c>
      <c r="K2656" s="73" t="s">
        <v>868</v>
      </c>
      <c r="L2656" s="74">
        <v>2498.17</v>
      </c>
      <c r="M2656" s="74">
        <v>4541.18</v>
      </c>
    </row>
    <row r="2657" spans="1:13" ht="14.25" x14ac:dyDescent="0.2">
      <c r="A2657" s="3" t="s">
        <v>676</v>
      </c>
      <c r="B2657" s="3" t="s">
        <v>676</v>
      </c>
      <c r="C2657" s="72" t="s">
        <v>842</v>
      </c>
      <c r="D2657" s="73" t="s">
        <v>784</v>
      </c>
      <c r="E2657" s="73">
        <v>2022</v>
      </c>
      <c r="F2657" s="72" t="s">
        <v>141</v>
      </c>
      <c r="G2657" s="73" t="s">
        <v>142</v>
      </c>
      <c r="H2657" s="72" t="s">
        <v>41</v>
      </c>
      <c r="I2657" s="72" t="s">
        <v>869</v>
      </c>
      <c r="J2657" s="73" t="s">
        <v>868</v>
      </c>
      <c r="K2657" s="73" t="s">
        <v>868</v>
      </c>
      <c r="L2657" s="74">
        <v>2498.17</v>
      </c>
      <c r="M2657" s="74">
        <v>4541.18</v>
      </c>
    </row>
    <row r="2658" spans="1:13" ht="14.25" x14ac:dyDescent="0.2">
      <c r="A2658" s="3" t="s">
        <v>676</v>
      </c>
      <c r="B2658" s="3" t="s">
        <v>676</v>
      </c>
      <c r="C2658" s="72" t="s">
        <v>842</v>
      </c>
      <c r="D2658" s="73" t="s">
        <v>784</v>
      </c>
      <c r="E2658" s="73">
        <v>2022</v>
      </c>
      <c r="F2658" s="72" t="s">
        <v>141</v>
      </c>
      <c r="G2658" s="73" t="s">
        <v>142</v>
      </c>
      <c r="H2658" s="72" t="s">
        <v>41</v>
      </c>
      <c r="I2658" s="72" t="s">
        <v>870</v>
      </c>
      <c r="J2658" s="73" t="s">
        <v>868</v>
      </c>
      <c r="K2658" s="73" t="s">
        <v>868</v>
      </c>
      <c r="L2658" s="74">
        <v>2498.17</v>
      </c>
      <c r="M2658" s="74">
        <v>4541.18</v>
      </c>
    </row>
    <row r="2659" spans="1:13" ht="14.25" x14ac:dyDescent="0.2">
      <c r="A2659" s="3" t="s">
        <v>676</v>
      </c>
      <c r="B2659" s="3" t="s">
        <v>676</v>
      </c>
      <c r="C2659" s="72" t="s">
        <v>842</v>
      </c>
      <c r="D2659" s="73" t="s">
        <v>784</v>
      </c>
      <c r="E2659" s="73">
        <v>2022</v>
      </c>
      <c r="F2659" s="72" t="s">
        <v>141</v>
      </c>
      <c r="G2659" s="73" t="s">
        <v>142</v>
      </c>
      <c r="H2659" s="72" t="s">
        <v>41</v>
      </c>
      <c r="I2659" s="72" t="s">
        <v>871</v>
      </c>
      <c r="J2659" s="73" t="s">
        <v>868</v>
      </c>
      <c r="K2659" s="73" t="s">
        <v>868</v>
      </c>
      <c r="L2659" s="74">
        <v>2498.17</v>
      </c>
      <c r="M2659" s="74">
        <v>4541.18</v>
      </c>
    </row>
    <row r="2660" spans="1:13" ht="14.25" x14ac:dyDescent="0.2">
      <c r="A2660" s="3" t="s">
        <v>676</v>
      </c>
      <c r="B2660" s="3" t="s">
        <v>676</v>
      </c>
      <c r="C2660" s="72" t="s">
        <v>842</v>
      </c>
      <c r="D2660" s="73" t="s">
        <v>784</v>
      </c>
      <c r="E2660" s="73">
        <v>2022</v>
      </c>
      <c r="F2660" s="72" t="s">
        <v>141</v>
      </c>
      <c r="G2660" s="73" t="s">
        <v>142</v>
      </c>
      <c r="H2660" s="72" t="s">
        <v>41</v>
      </c>
      <c r="I2660" s="72" t="s">
        <v>872</v>
      </c>
      <c r="J2660" s="73" t="s">
        <v>868</v>
      </c>
      <c r="K2660" s="73" t="s">
        <v>868</v>
      </c>
      <c r="L2660" s="74">
        <v>2498.17</v>
      </c>
      <c r="M2660" s="74">
        <v>4541.18</v>
      </c>
    </row>
    <row r="2661" spans="1:13" ht="14.25" x14ac:dyDescent="0.2">
      <c r="A2661" s="3" t="s">
        <v>676</v>
      </c>
      <c r="B2661" s="3" t="s">
        <v>676</v>
      </c>
      <c r="C2661" s="72" t="s">
        <v>842</v>
      </c>
      <c r="D2661" s="73" t="s">
        <v>784</v>
      </c>
      <c r="E2661" s="73">
        <v>2022</v>
      </c>
      <c r="F2661" s="72" t="s">
        <v>141</v>
      </c>
      <c r="G2661" s="73" t="s">
        <v>142</v>
      </c>
      <c r="H2661" s="72" t="s">
        <v>41</v>
      </c>
      <c r="I2661" s="72" t="s">
        <v>873</v>
      </c>
      <c r="J2661" s="73" t="s">
        <v>868</v>
      </c>
      <c r="K2661" s="73" t="s">
        <v>868</v>
      </c>
      <c r="L2661" s="74">
        <v>2498.17</v>
      </c>
      <c r="M2661" s="74">
        <v>4541.18</v>
      </c>
    </row>
    <row r="2662" spans="1:13" ht="14.25" x14ac:dyDescent="0.2">
      <c r="A2662" s="3" t="s">
        <v>676</v>
      </c>
      <c r="B2662" s="3" t="s">
        <v>676</v>
      </c>
      <c r="C2662" s="72" t="s">
        <v>842</v>
      </c>
      <c r="D2662" s="73" t="s">
        <v>784</v>
      </c>
      <c r="E2662" s="73">
        <v>2022</v>
      </c>
      <c r="F2662" s="72" t="s">
        <v>141</v>
      </c>
      <c r="G2662" s="73" t="s">
        <v>142</v>
      </c>
      <c r="H2662" s="72" t="s">
        <v>41</v>
      </c>
      <c r="I2662" s="72" t="s">
        <v>874</v>
      </c>
      <c r="J2662" s="73" t="s">
        <v>868</v>
      </c>
      <c r="K2662" s="73" t="s">
        <v>868</v>
      </c>
      <c r="L2662" s="74">
        <v>2498.17</v>
      </c>
      <c r="M2662" s="74">
        <v>4541.18</v>
      </c>
    </row>
    <row r="2663" spans="1:13" ht="14.25" x14ac:dyDescent="0.2">
      <c r="A2663" s="3" t="s">
        <v>676</v>
      </c>
      <c r="B2663" s="3" t="s">
        <v>676</v>
      </c>
      <c r="C2663" s="72" t="s">
        <v>842</v>
      </c>
      <c r="D2663" s="73" t="s">
        <v>784</v>
      </c>
      <c r="E2663" s="73">
        <v>2022</v>
      </c>
      <c r="F2663" s="72" t="s">
        <v>141</v>
      </c>
      <c r="G2663" s="73" t="s">
        <v>142</v>
      </c>
      <c r="H2663" s="72" t="s">
        <v>41</v>
      </c>
      <c r="I2663" s="72" t="s">
        <v>875</v>
      </c>
      <c r="J2663" s="73" t="s">
        <v>868</v>
      </c>
      <c r="K2663" s="73" t="s">
        <v>868</v>
      </c>
      <c r="L2663" s="74">
        <v>2498.17</v>
      </c>
      <c r="M2663" s="74">
        <v>4541.18</v>
      </c>
    </row>
    <row r="2664" spans="1:13" ht="14.25" x14ac:dyDescent="0.2">
      <c r="A2664" s="3" t="s">
        <v>676</v>
      </c>
      <c r="B2664" s="3" t="s">
        <v>676</v>
      </c>
      <c r="C2664" s="72" t="s">
        <v>842</v>
      </c>
      <c r="D2664" s="73" t="s">
        <v>784</v>
      </c>
      <c r="E2664" s="73">
        <v>2022</v>
      </c>
      <c r="F2664" s="72" t="s">
        <v>141</v>
      </c>
      <c r="G2664" s="73" t="s">
        <v>142</v>
      </c>
      <c r="H2664" s="72" t="s">
        <v>41</v>
      </c>
      <c r="I2664" s="72" t="s">
        <v>876</v>
      </c>
      <c r="J2664" s="73" t="s">
        <v>868</v>
      </c>
      <c r="K2664" s="73" t="s">
        <v>868</v>
      </c>
      <c r="L2664" s="74">
        <v>2498.17</v>
      </c>
      <c r="M2664" s="74">
        <v>4541.18</v>
      </c>
    </row>
    <row r="2665" spans="1:13" ht="14.25" x14ac:dyDescent="0.2">
      <c r="A2665" s="3" t="s">
        <v>676</v>
      </c>
      <c r="B2665" s="3" t="s">
        <v>676</v>
      </c>
      <c r="C2665" s="72" t="s">
        <v>842</v>
      </c>
      <c r="D2665" s="73" t="s">
        <v>784</v>
      </c>
      <c r="E2665" s="73">
        <v>2022</v>
      </c>
      <c r="F2665" s="72" t="s">
        <v>141</v>
      </c>
      <c r="G2665" s="73" t="s">
        <v>142</v>
      </c>
      <c r="H2665" s="72" t="s">
        <v>41</v>
      </c>
      <c r="I2665" s="72" t="s">
        <v>877</v>
      </c>
      <c r="J2665" s="73" t="s">
        <v>868</v>
      </c>
      <c r="K2665" s="73" t="s">
        <v>868</v>
      </c>
      <c r="L2665" s="74">
        <v>2498.17</v>
      </c>
      <c r="M2665" s="74">
        <v>4541.18</v>
      </c>
    </row>
    <row r="2666" spans="1:13" ht="14.25" x14ac:dyDescent="0.2">
      <c r="A2666" s="3" t="s">
        <v>676</v>
      </c>
      <c r="B2666" s="3" t="s">
        <v>676</v>
      </c>
      <c r="C2666" s="72" t="s">
        <v>842</v>
      </c>
      <c r="D2666" s="73" t="s">
        <v>784</v>
      </c>
      <c r="E2666" s="73">
        <v>2022</v>
      </c>
      <c r="F2666" s="72" t="s">
        <v>141</v>
      </c>
      <c r="G2666" s="73" t="s">
        <v>142</v>
      </c>
      <c r="H2666" s="72" t="s">
        <v>41</v>
      </c>
      <c r="I2666" s="72" t="s">
        <v>878</v>
      </c>
      <c r="J2666" s="73" t="s">
        <v>868</v>
      </c>
      <c r="K2666" s="73" t="s">
        <v>868</v>
      </c>
      <c r="L2666" s="74">
        <v>2498.17</v>
      </c>
      <c r="M2666" s="74">
        <v>4541.18</v>
      </c>
    </row>
    <row r="2667" spans="1:13" ht="14.25" x14ac:dyDescent="0.2">
      <c r="A2667" s="3" t="s">
        <v>676</v>
      </c>
      <c r="B2667" s="3" t="s">
        <v>676</v>
      </c>
      <c r="C2667" s="72" t="s">
        <v>842</v>
      </c>
      <c r="D2667" s="73" t="s">
        <v>784</v>
      </c>
      <c r="E2667" s="73">
        <v>2022</v>
      </c>
      <c r="F2667" s="72" t="s">
        <v>141</v>
      </c>
      <c r="G2667" s="73" t="s">
        <v>142</v>
      </c>
      <c r="H2667" s="72" t="s">
        <v>41</v>
      </c>
      <c r="I2667" s="72" t="s">
        <v>879</v>
      </c>
      <c r="J2667" s="73" t="s">
        <v>868</v>
      </c>
      <c r="K2667" s="73" t="s">
        <v>868</v>
      </c>
      <c r="L2667" s="74">
        <v>2498.17</v>
      </c>
      <c r="M2667" s="74">
        <v>4541.18</v>
      </c>
    </row>
    <row r="2668" spans="1:13" ht="14.25" x14ac:dyDescent="0.2">
      <c r="A2668" s="3" t="s">
        <v>676</v>
      </c>
      <c r="B2668" s="3" t="s">
        <v>676</v>
      </c>
      <c r="C2668" s="72" t="s">
        <v>842</v>
      </c>
      <c r="D2668" s="73" t="s">
        <v>784</v>
      </c>
      <c r="E2668" s="73">
        <v>2022</v>
      </c>
      <c r="F2668" s="72" t="s">
        <v>141</v>
      </c>
      <c r="G2668" s="73" t="s">
        <v>142</v>
      </c>
      <c r="H2668" s="72" t="s">
        <v>41</v>
      </c>
      <c r="I2668" s="72" t="s">
        <v>880</v>
      </c>
      <c r="J2668" s="73" t="s">
        <v>868</v>
      </c>
      <c r="K2668" s="73" t="s">
        <v>868</v>
      </c>
      <c r="L2668" s="74">
        <v>2498.17</v>
      </c>
      <c r="M2668" s="74">
        <v>4541.18</v>
      </c>
    </row>
    <row r="2669" spans="1:13" ht="14.25" x14ac:dyDescent="0.2">
      <c r="A2669" s="3" t="s">
        <v>676</v>
      </c>
      <c r="B2669" s="3" t="s">
        <v>676</v>
      </c>
      <c r="C2669" s="72" t="s">
        <v>842</v>
      </c>
      <c r="D2669" s="73" t="s">
        <v>784</v>
      </c>
      <c r="E2669" s="73">
        <v>2022</v>
      </c>
      <c r="F2669" s="72" t="s">
        <v>141</v>
      </c>
      <c r="G2669" s="73" t="s">
        <v>142</v>
      </c>
      <c r="H2669" s="72" t="s">
        <v>41</v>
      </c>
      <c r="I2669" s="72" t="s">
        <v>881</v>
      </c>
      <c r="J2669" s="73" t="s">
        <v>868</v>
      </c>
      <c r="K2669" s="73" t="s">
        <v>868</v>
      </c>
      <c r="L2669" s="74">
        <v>2498.17</v>
      </c>
      <c r="M2669" s="74">
        <v>4541.18</v>
      </c>
    </row>
    <row r="2670" spans="1:13" ht="14.25" x14ac:dyDescent="0.2">
      <c r="A2670" s="3" t="s">
        <v>676</v>
      </c>
      <c r="B2670" s="3" t="s">
        <v>676</v>
      </c>
      <c r="C2670" s="72" t="s">
        <v>842</v>
      </c>
      <c r="D2670" s="73" t="s">
        <v>784</v>
      </c>
      <c r="E2670" s="73">
        <v>2022</v>
      </c>
      <c r="F2670" s="72" t="s">
        <v>141</v>
      </c>
      <c r="G2670" s="73" t="s">
        <v>142</v>
      </c>
      <c r="H2670" s="72" t="s">
        <v>41</v>
      </c>
      <c r="I2670" s="72" t="s">
        <v>878</v>
      </c>
      <c r="J2670" s="73" t="s">
        <v>868</v>
      </c>
      <c r="K2670" s="73" t="s">
        <v>868</v>
      </c>
      <c r="L2670" s="74">
        <v>2498.17</v>
      </c>
      <c r="M2670" s="74">
        <v>4541.18</v>
      </c>
    </row>
    <row r="2671" spans="1:13" ht="14.25" x14ac:dyDescent="0.2">
      <c r="A2671" s="3" t="s">
        <v>676</v>
      </c>
      <c r="B2671" s="3" t="s">
        <v>676</v>
      </c>
      <c r="C2671" s="72" t="s">
        <v>842</v>
      </c>
      <c r="D2671" s="73" t="s">
        <v>784</v>
      </c>
      <c r="E2671" s="73">
        <v>2022</v>
      </c>
      <c r="F2671" s="72" t="s">
        <v>141</v>
      </c>
      <c r="G2671" s="73" t="s">
        <v>142</v>
      </c>
      <c r="H2671" s="72" t="s">
        <v>41</v>
      </c>
      <c r="I2671" s="72" t="s">
        <v>874</v>
      </c>
      <c r="J2671" s="73" t="s">
        <v>868</v>
      </c>
      <c r="K2671" s="73" t="s">
        <v>868</v>
      </c>
      <c r="L2671" s="74">
        <v>2498.17</v>
      </c>
      <c r="M2671" s="74">
        <v>4541.18</v>
      </c>
    </row>
    <row r="2672" spans="1:13" ht="14.25" x14ac:dyDescent="0.2">
      <c r="A2672" s="3" t="s">
        <v>676</v>
      </c>
      <c r="B2672" s="3" t="s">
        <v>676</v>
      </c>
      <c r="C2672" s="72" t="s">
        <v>842</v>
      </c>
      <c r="D2672" s="73" t="s">
        <v>784</v>
      </c>
      <c r="E2672" s="73">
        <v>2022</v>
      </c>
      <c r="F2672" s="72" t="s">
        <v>141</v>
      </c>
      <c r="G2672" s="73" t="s">
        <v>142</v>
      </c>
      <c r="H2672" s="72" t="s">
        <v>41</v>
      </c>
      <c r="I2672" s="72" t="s">
        <v>872</v>
      </c>
      <c r="J2672" s="73" t="s">
        <v>868</v>
      </c>
      <c r="K2672" s="73" t="s">
        <v>868</v>
      </c>
      <c r="L2672" s="74">
        <v>2498.17</v>
      </c>
      <c r="M2672" s="74">
        <v>4541.18</v>
      </c>
    </row>
    <row r="2673" spans="1:13" ht="14.25" x14ac:dyDescent="0.2">
      <c r="A2673" s="3" t="s">
        <v>676</v>
      </c>
      <c r="B2673" s="3" t="s">
        <v>676</v>
      </c>
      <c r="C2673" s="72" t="s">
        <v>842</v>
      </c>
      <c r="D2673" s="73" t="s">
        <v>784</v>
      </c>
      <c r="E2673" s="73">
        <v>2022</v>
      </c>
      <c r="F2673" s="72" t="s">
        <v>141</v>
      </c>
      <c r="G2673" s="73" t="s">
        <v>142</v>
      </c>
      <c r="H2673" s="72" t="s">
        <v>41</v>
      </c>
      <c r="I2673" s="72" t="s">
        <v>882</v>
      </c>
      <c r="J2673" s="73" t="s">
        <v>868</v>
      </c>
      <c r="K2673" s="73" t="s">
        <v>868</v>
      </c>
      <c r="L2673" s="74">
        <v>2498.17</v>
      </c>
      <c r="M2673" s="74">
        <v>4541.18</v>
      </c>
    </row>
    <row r="2674" spans="1:13" ht="14.25" x14ac:dyDescent="0.2">
      <c r="A2674" s="3" t="s">
        <v>676</v>
      </c>
      <c r="B2674" s="3" t="s">
        <v>676</v>
      </c>
      <c r="C2674" s="72" t="s">
        <v>842</v>
      </c>
      <c r="D2674" s="73" t="s">
        <v>784</v>
      </c>
      <c r="E2674" s="73">
        <v>2022</v>
      </c>
      <c r="F2674" s="72" t="s">
        <v>141</v>
      </c>
      <c r="G2674" s="73" t="s">
        <v>142</v>
      </c>
      <c r="H2674" s="72" t="s">
        <v>41</v>
      </c>
      <c r="I2674" s="72" t="s">
        <v>878</v>
      </c>
      <c r="J2674" s="73" t="s">
        <v>868</v>
      </c>
      <c r="K2674" s="73" t="s">
        <v>868</v>
      </c>
      <c r="L2674" s="74">
        <v>2498.17</v>
      </c>
      <c r="M2674" s="74">
        <v>4541.18</v>
      </c>
    </row>
    <row r="2675" spans="1:13" ht="14.25" x14ac:dyDescent="0.2">
      <c r="A2675" s="3" t="s">
        <v>676</v>
      </c>
      <c r="B2675" s="3" t="s">
        <v>676</v>
      </c>
      <c r="C2675" s="72" t="s">
        <v>842</v>
      </c>
      <c r="D2675" s="73" t="s">
        <v>784</v>
      </c>
      <c r="E2675" s="73">
        <v>2022</v>
      </c>
      <c r="F2675" s="72" t="s">
        <v>141</v>
      </c>
      <c r="G2675" s="73" t="s">
        <v>142</v>
      </c>
      <c r="H2675" s="72" t="s">
        <v>41</v>
      </c>
      <c r="I2675" s="72" t="s">
        <v>883</v>
      </c>
      <c r="J2675" s="73" t="s">
        <v>868</v>
      </c>
      <c r="K2675" s="73" t="s">
        <v>868</v>
      </c>
      <c r="L2675" s="74">
        <v>2498.17</v>
      </c>
      <c r="M2675" s="74">
        <v>4541.18</v>
      </c>
    </row>
    <row r="2676" spans="1:13" ht="14.25" x14ac:dyDescent="0.2">
      <c r="A2676" s="3" t="s">
        <v>676</v>
      </c>
      <c r="B2676" s="3" t="s">
        <v>676</v>
      </c>
      <c r="C2676" s="72" t="s">
        <v>842</v>
      </c>
      <c r="D2676" s="73" t="s">
        <v>784</v>
      </c>
      <c r="E2676" s="73">
        <v>2022</v>
      </c>
      <c r="F2676" s="72" t="s">
        <v>141</v>
      </c>
      <c r="G2676" s="73" t="s">
        <v>142</v>
      </c>
      <c r="H2676" s="72" t="s">
        <v>41</v>
      </c>
      <c r="I2676" s="72" t="s">
        <v>878</v>
      </c>
      <c r="J2676" s="73" t="s">
        <v>868</v>
      </c>
      <c r="K2676" s="73" t="s">
        <v>868</v>
      </c>
      <c r="L2676" s="74">
        <v>2498.17</v>
      </c>
      <c r="M2676" s="74">
        <v>4541.18</v>
      </c>
    </row>
    <row r="2677" spans="1:13" ht="14.25" x14ac:dyDescent="0.2">
      <c r="A2677" s="3" t="s">
        <v>676</v>
      </c>
      <c r="B2677" s="3" t="s">
        <v>676</v>
      </c>
      <c r="C2677" s="72" t="s">
        <v>842</v>
      </c>
      <c r="D2677" s="73" t="s">
        <v>784</v>
      </c>
      <c r="E2677" s="73">
        <v>2022</v>
      </c>
      <c r="F2677" s="72" t="s">
        <v>141</v>
      </c>
      <c r="G2677" s="73" t="s">
        <v>142</v>
      </c>
      <c r="H2677" s="72" t="s">
        <v>41</v>
      </c>
      <c r="I2677" s="72" t="s">
        <v>878</v>
      </c>
      <c r="J2677" s="73" t="s">
        <v>868</v>
      </c>
      <c r="K2677" s="73" t="s">
        <v>868</v>
      </c>
      <c r="L2677" s="74">
        <v>2498.17</v>
      </c>
      <c r="M2677" s="74">
        <v>4541.18</v>
      </c>
    </row>
    <row r="2678" spans="1:13" ht="14.25" x14ac:dyDescent="0.2">
      <c r="A2678" s="3" t="s">
        <v>676</v>
      </c>
      <c r="B2678" s="3" t="s">
        <v>676</v>
      </c>
      <c r="C2678" s="72" t="s">
        <v>842</v>
      </c>
      <c r="D2678" s="73" t="s">
        <v>784</v>
      </c>
      <c r="E2678" s="73">
        <v>2022</v>
      </c>
      <c r="F2678" s="72" t="s">
        <v>141</v>
      </c>
      <c r="G2678" s="73" t="s">
        <v>142</v>
      </c>
      <c r="H2678" s="72" t="s">
        <v>41</v>
      </c>
      <c r="I2678" s="72" t="s">
        <v>873</v>
      </c>
      <c r="J2678" s="73" t="s">
        <v>868</v>
      </c>
      <c r="K2678" s="73" t="s">
        <v>868</v>
      </c>
      <c r="L2678" s="74">
        <v>2498.17</v>
      </c>
      <c r="M2678" s="74">
        <v>4541.18</v>
      </c>
    </row>
    <row r="2679" spans="1:13" ht="14.25" x14ac:dyDescent="0.2">
      <c r="A2679" s="3" t="s">
        <v>676</v>
      </c>
      <c r="B2679" s="3" t="s">
        <v>676</v>
      </c>
      <c r="C2679" s="72" t="s">
        <v>842</v>
      </c>
      <c r="D2679" s="73" t="s">
        <v>784</v>
      </c>
      <c r="E2679" s="73">
        <v>2022</v>
      </c>
      <c r="F2679" s="72" t="s">
        <v>141</v>
      </c>
      <c r="G2679" s="73" t="s">
        <v>142</v>
      </c>
      <c r="H2679" s="72" t="s">
        <v>41</v>
      </c>
      <c r="I2679" s="72" t="s">
        <v>834</v>
      </c>
      <c r="J2679" s="73" t="s">
        <v>868</v>
      </c>
      <c r="K2679" s="73" t="s">
        <v>868</v>
      </c>
      <c r="L2679" s="74">
        <v>2498.17</v>
      </c>
      <c r="M2679" s="74">
        <v>4541.18</v>
      </c>
    </row>
    <row r="2680" spans="1:13" ht="14.25" x14ac:dyDescent="0.2">
      <c r="A2680" s="3" t="s">
        <v>676</v>
      </c>
      <c r="B2680" s="3" t="s">
        <v>676</v>
      </c>
      <c r="C2680" s="72" t="s">
        <v>842</v>
      </c>
      <c r="D2680" s="73" t="s">
        <v>784</v>
      </c>
      <c r="E2680" s="73">
        <v>2022</v>
      </c>
      <c r="F2680" s="72" t="s">
        <v>141</v>
      </c>
      <c r="G2680" s="73" t="s">
        <v>142</v>
      </c>
      <c r="H2680" s="72" t="s">
        <v>41</v>
      </c>
      <c r="I2680" s="72" t="s">
        <v>884</v>
      </c>
      <c r="J2680" s="73" t="s">
        <v>868</v>
      </c>
      <c r="K2680" s="73" t="s">
        <v>868</v>
      </c>
      <c r="L2680" s="74">
        <v>2498.17</v>
      </c>
      <c r="M2680" s="74">
        <v>4541.18</v>
      </c>
    </row>
    <row r="2681" spans="1:13" ht="14.25" x14ac:dyDescent="0.2">
      <c r="A2681" s="3" t="s">
        <v>676</v>
      </c>
      <c r="B2681" s="3" t="s">
        <v>676</v>
      </c>
      <c r="C2681" s="72" t="s">
        <v>842</v>
      </c>
      <c r="D2681" s="73" t="s">
        <v>784</v>
      </c>
      <c r="E2681" s="73">
        <v>2022</v>
      </c>
      <c r="F2681" s="72" t="s">
        <v>141</v>
      </c>
      <c r="G2681" s="73" t="s">
        <v>142</v>
      </c>
      <c r="H2681" s="72" t="s">
        <v>41</v>
      </c>
      <c r="I2681" s="72" t="s">
        <v>885</v>
      </c>
      <c r="J2681" s="73" t="s">
        <v>868</v>
      </c>
      <c r="K2681" s="73" t="s">
        <v>868</v>
      </c>
      <c r="L2681" s="74">
        <v>2498.17</v>
      </c>
      <c r="M2681" s="74">
        <v>4541.18</v>
      </c>
    </row>
    <row r="2682" spans="1:13" ht="14.25" x14ac:dyDescent="0.2">
      <c r="A2682" s="3" t="s">
        <v>676</v>
      </c>
      <c r="B2682" s="3" t="s">
        <v>676</v>
      </c>
      <c r="C2682" s="72" t="s">
        <v>842</v>
      </c>
      <c r="D2682" s="73" t="s">
        <v>784</v>
      </c>
      <c r="E2682" s="73">
        <v>2022</v>
      </c>
      <c r="F2682" s="72" t="s">
        <v>141</v>
      </c>
      <c r="G2682" s="73" t="s">
        <v>142</v>
      </c>
      <c r="H2682" s="72" t="s">
        <v>41</v>
      </c>
      <c r="I2682" s="72" t="s">
        <v>886</v>
      </c>
      <c r="J2682" s="73" t="s">
        <v>868</v>
      </c>
      <c r="K2682" s="73" t="s">
        <v>868</v>
      </c>
      <c r="L2682" s="74">
        <v>2498.17</v>
      </c>
      <c r="M2682" s="74">
        <v>4541.18</v>
      </c>
    </row>
    <row r="2683" spans="1:13" ht="14.25" x14ac:dyDescent="0.2">
      <c r="A2683" s="3" t="s">
        <v>676</v>
      </c>
      <c r="B2683" s="3" t="s">
        <v>676</v>
      </c>
      <c r="C2683" s="72" t="s">
        <v>842</v>
      </c>
      <c r="D2683" s="73" t="s">
        <v>784</v>
      </c>
      <c r="E2683" s="73">
        <v>2022</v>
      </c>
      <c r="F2683" s="72" t="s">
        <v>141</v>
      </c>
      <c r="G2683" s="73" t="s">
        <v>142</v>
      </c>
      <c r="H2683" s="72" t="s">
        <v>41</v>
      </c>
      <c r="I2683" s="72" t="s">
        <v>873</v>
      </c>
      <c r="J2683" s="73" t="s">
        <v>868</v>
      </c>
      <c r="K2683" s="73" t="s">
        <v>868</v>
      </c>
      <c r="L2683" s="74">
        <v>2498.17</v>
      </c>
      <c r="M2683" s="74">
        <v>4541.18</v>
      </c>
    </row>
    <row r="2684" spans="1:13" ht="14.25" x14ac:dyDescent="0.2">
      <c r="A2684" s="3" t="s">
        <v>676</v>
      </c>
      <c r="B2684" s="3" t="s">
        <v>676</v>
      </c>
      <c r="C2684" s="72" t="s">
        <v>842</v>
      </c>
      <c r="D2684" s="73" t="s">
        <v>784</v>
      </c>
      <c r="E2684" s="73">
        <v>2022</v>
      </c>
      <c r="F2684" s="72" t="s">
        <v>141</v>
      </c>
      <c r="G2684" s="73" t="s">
        <v>142</v>
      </c>
      <c r="H2684" s="72" t="s">
        <v>887</v>
      </c>
      <c r="I2684" s="72" t="s">
        <v>866</v>
      </c>
      <c r="J2684" s="73" t="s">
        <v>868</v>
      </c>
      <c r="K2684" s="73" t="s">
        <v>868</v>
      </c>
      <c r="L2684" s="74">
        <v>1618.79</v>
      </c>
      <c r="M2684" s="74">
        <v>3878.72</v>
      </c>
    </row>
    <row r="2685" spans="1:13" ht="14.25" x14ac:dyDescent="0.2">
      <c r="A2685" s="3" t="s">
        <v>676</v>
      </c>
      <c r="B2685" s="3" t="s">
        <v>676</v>
      </c>
      <c r="C2685" s="72" t="s">
        <v>842</v>
      </c>
      <c r="D2685" s="73" t="s">
        <v>784</v>
      </c>
      <c r="E2685" s="73">
        <v>2022</v>
      </c>
      <c r="F2685" s="72" t="s">
        <v>141</v>
      </c>
      <c r="G2685" s="73" t="s">
        <v>142</v>
      </c>
      <c r="H2685" s="72" t="s">
        <v>50</v>
      </c>
      <c r="I2685" s="72" t="s">
        <v>812</v>
      </c>
      <c r="J2685" s="73" t="s">
        <v>677</v>
      </c>
      <c r="K2685" s="73" t="s">
        <v>677</v>
      </c>
      <c r="L2685" s="74">
        <v>2064.84</v>
      </c>
      <c r="M2685" s="74">
        <v>3834.84</v>
      </c>
    </row>
    <row r="2686" spans="1:13" ht="14.25" x14ac:dyDescent="0.2">
      <c r="A2686" s="3" t="s">
        <v>676</v>
      </c>
      <c r="B2686" s="3" t="s">
        <v>676</v>
      </c>
      <c r="C2686" s="72" t="s">
        <v>842</v>
      </c>
      <c r="D2686" s="73" t="s">
        <v>784</v>
      </c>
      <c r="E2686" s="73">
        <v>2022</v>
      </c>
      <c r="F2686" s="72" t="s">
        <v>141</v>
      </c>
      <c r="G2686" s="73" t="s">
        <v>142</v>
      </c>
      <c r="H2686" s="72" t="s">
        <v>50</v>
      </c>
      <c r="I2686" s="72" t="s">
        <v>813</v>
      </c>
      <c r="J2686" s="73" t="s">
        <v>677</v>
      </c>
      <c r="K2686" s="73" t="s">
        <v>677</v>
      </c>
      <c r="L2686" s="74">
        <v>2064.84</v>
      </c>
      <c r="M2686" s="74">
        <v>3834.84</v>
      </c>
    </row>
    <row r="2687" spans="1:13" ht="14.25" x14ac:dyDescent="0.2">
      <c r="A2687" s="3" t="s">
        <v>676</v>
      </c>
      <c r="B2687" s="3" t="s">
        <v>676</v>
      </c>
      <c r="C2687" s="72" t="s">
        <v>842</v>
      </c>
      <c r="D2687" s="73" t="s">
        <v>784</v>
      </c>
      <c r="E2687" s="73">
        <v>2022</v>
      </c>
      <c r="F2687" s="72" t="s">
        <v>141</v>
      </c>
      <c r="G2687" s="73" t="s">
        <v>142</v>
      </c>
      <c r="H2687" s="72" t="s">
        <v>50</v>
      </c>
      <c r="I2687" s="72" t="s">
        <v>814</v>
      </c>
      <c r="J2687" s="73" t="s">
        <v>677</v>
      </c>
      <c r="K2687" s="73" t="s">
        <v>677</v>
      </c>
      <c r="L2687" s="74">
        <v>2064.84</v>
      </c>
      <c r="M2687" s="74">
        <v>3834.84</v>
      </c>
    </row>
    <row r="2688" spans="1:13" ht="14.25" x14ac:dyDescent="0.2">
      <c r="A2688" s="3" t="s">
        <v>676</v>
      </c>
      <c r="B2688" s="3" t="s">
        <v>676</v>
      </c>
      <c r="C2688" s="72" t="s">
        <v>842</v>
      </c>
      <c r="D2688" s="73" t="s">
        <v>784</v>
      </c>
      <c r="E2688" s="73">
        <v>2022</v>
      </c>
      <c r="F2688" s="72" t="s">
        <v>141</v>
      </c>
      <c r="G2688" s="73" t="s">
        <v>142</v>
      </c>
      <c r="H2688" s="72" t="s">
        <v>50</v>
      </c>
      <c r="I2688" s="72" t="s">
        <v>815</v>
      </c>
      <c r="J2688" s="73" t="s">
        <v>677</v>
      </c>
      <c r="K2688" s="73" t="s">
        <v>677</v>
      </c>
      <c r="L2688" s="74">
        <v>2064.84</v>
      </c>
      <c r="M2688" s="74">
        <v>3834.84</v>
      </c>
    </row>
    <row r="2689" spans="1:13" ht="14.25" x14ac:dyDescent="0.2">
      <c r="A2689" s="3" t="s">
        <v>676</v>
      </c>
      <c r="B2689" s="3" t="s">
        <v>676</v>
      </c>
      <c r="C2689" s="72" t="s">
        <v>842</v>
      </c>
      <c r="D2689" s="73" t="s">
        <v>784</v>
      </c>
      <c r="E2689" s="73">
        <v>2022</v>
      </c>
      <c r="F2689" s="72" t="s">
        <v>141</v>
      </c>
      <c r="G2689" s="73" t="s">
        <v>142</v>
      </c>
      <c r="H2689" s="72" t="s">
        <v>50</v>
      </c>
      <c r="I2689" s="72" t="s">
        <v>815</v>
      </c>
      <c r="J2689" s="73" t="s">
        <v>677</v>
      </c>
      <c r="K2689" s="73" t="s">
        <v>677</v>
      </c>
      <c r="L2689" s="74">
        <v>2064.84</v>
      </c>
      <c r="M2689" s="74">
        <v>3834.84</v>
      </c>
    </row>
    <row r="2690" spans="1:13" ht="14.25" x14ac:dyDescent="0.2">
      <c r="A2690" s="3" t="s">
        <v>676</v>
      </c>
      <c r="B2690" s="3" t="s">
        <v>676</v>
      </c>
      <c r="C2690" s="72" t="s">
        <v>842</v>
      </c>
      <c r="D2690" s="73" t="s">
        <v>784</v>
      </c>
      <c r="E2690" s="73">
        <v>2022</v>
      </c>
      <c r="F2690" s="72" t="s">
        <v>141</v>
      </c>
      <c r="G2690" s="73" t="s">
        <v>142</v>
      </c>
      <c r="H2690" s="72" t="s">
        <v>50</v>
      </c>
      <c r="I2690" s="72" t="s">
        <v>816</v>
      </c>
      <c r="J2690" s="73" t="s">
        <v>677</v>
      </c>
      <c r="K2690" s="73" t="s">
        <v>677</v>
      </c>
      <c r="L2690" s="74">
        <v>2064.84</v>
      </c>
      <c r="M2690" s="74">
        <v>3834.84</v>
      </c>
    </row>
    <row r="2691" spans="1:13" ht="14.25" x14ac:dyDescent="0.2">
      <c r="A2691" s="3" t="s">
        <v>676</v>
      </c>
      <c r="B2691" s="3" t="s">
        <v>676</v>
      </c>
      <c r="C2691" s="72" t="s">
        <v>842</v>
      </c>
      <c r="D2691" s="73" t="s">
        <v>784</v>
      </c>
      <c r="E2691" s="73">
        <v>2022</v>
      </c>
      <c r="F2691" s="72" t="s">
        <v>141</v>
      </c>
      <c r="G2691" s="73" t="s">
        <v>142</v>
      </c>
      <c r="H2691" s="72" t="s">
        <v>50</v>
      </c>
      <c r="I2691" s="72" t="s">
        <v>817</v>
      </c>
      <c r="J2691" s="73" t="s">
        <v>677</v>
      </c>
      <c r="K2691" s="73" t="s">
        <v>677</v>
      </c>
      <c r="L2691" s="74">
        <v>2064.84</v>
      </c>
      <c r="M2691" s="74">
        <v>3834.84</v>
      </c>
    </row>
    <row r="2692" spans="1:13" ht="14.25" x14ac:dyDescent="0.2">
      <c r="A2692" s="3" t="s">
        <v>676</v>
      </c>
      <c r="B2692" s="3" t="s">
        <v>676</v>
      </c>
      <c r="C2692" s="72" t="s">
        <v>842</v>
      </c>
      <c r="D2692" s="73" t="s">
        <v>784</v>
      </c>
      <c r="E2692" s="73">
        <v>2022</v>
      </c>
      <c r="F2692" s="72" t="s">
        <v>141</v>
      </c>
      <c r="G2692" s="73" t="s">
        <v>142</v>
      </c>
      <c r="H2692" s="72" t="s">
        <v>50</v>
      </c>
      <c r="I2692" s="72" t="s">
        <v>818</v>
      </c>
      <c r="J2692" s="73" t="s">
        <v>677</v>
      </c>
      <c r="K2692" s="73" t="s">
        <v>677</v>
      </c>
      <c r="L2692" s="74">
        <v>2064.84</v>
      </c>
      <c r="M2692" s="74">
        <v>3834.84</v>
      </c>
    </row>
    <row r="2693" spans="1:13" ht="14.25" x14ac:dyDescent="0.2">
      <c r="A2693" s="3" t="s">
        <v>676</v>
      </c>
      <c r="B2693" s="3" t="s">
        <v>676</v>
      </c>
      <c r="C2693" s="72" t="s">
        <v>842</v>
      </c>
      <c r="D2693" s="73" t="s">
        <v>784</v>
      </c>
      <c r="E2693" s="73">
        <v>2022</v>
      </c>
      <c r="F2693" s="72" t="s">
        <v>141</v>
      </c>
      <c r="G2693" s="73" t="s">
        <v>142</v>
      </c>
      <c r="H2693" s="72" t="s">
        <v>50</v>
      </c>
      <c r="I2693" s="72" t="s">
        <v>819</v>
      </c>
      <c r="J2693" s="73" t="s">
        <v>677</v>
      </c>
      <c r="K2693" s="73" t="s">
        <v>677</v>
      </c>
      <c r="L2693" s="74">
        <v>2064.84</v>
      </c>
      <c r="M2693" s="74">
        <v>3834.84</v>
      </c>
    </row>
    <row r="2694" spans="1:13" ht="14.25" x14ac:dyDescent="0.2">
      <c r="A2694" s="3" t="s">
        <v>676</v>
      </c>
      <c r="B2694" s="3" t="s">
        <v>676</v>
      </c>
      <c r="C2694" s="72" t="s">
        <v>842</v>
      </c>
      <c r="D2694" s="73" t="s">
        <v>784</v>
      </c>
      <c r="E2694" s="73">
        <v>2022</v>
      </c>
      <c r="F2694" s="72" t="s">
        <v>141</v>
      </c>
      <c r="G2694" s="73" t="s">
        <v>142</v>
      </c>
      <c r="H2694" s="72" t="s">
        <v>50</v>
      </c>
      <c r="I2694" s="72" t="s">
        <v>820</v>
      </c>
      <c r="J2694" s="73" t="s">
        <v>677</v>
      </c>
      <c r="K2694" s="73" t="s">
        <v>677</v>
      </c>
      <c r="L2694" s="74">
        <v>2064.84</v>
      </c>
      <c r="M2694" s="74">
        <v>3834.84</v>
      </c>
    </row>
    <row r="2695" spans="1:13" ht="14.25" x14ac:dyDescent="0.2">
      <c r="A2695" s="3" t="s">
        <v>676</v>
      </c>
      <c r="B2695" s="3" t="s">
        <v>676</v>
      </c>
      <c r="C2695" s="72" t="s">
        <v>842</v>
      </c>
      <c r="D2695" s="73" t="s">
        <v>784</v>
      </c>
      <c r="E2695" s="73">
        <v>2022</v>
      </c>
      <c r="F2695" s="72" t="s">
        <v>141</v>
      </c>
      <c r="G2695" s="73" t="s">
        <v>142</v>
      </c>
      <c r="H2695" s="72" t="s">
        <v>50</v>
      </c>
      <c r="I2695" s="72" t="s">
        <v>821</v>
      </c>
      <c r="J2695" s="73" t="s">
        <v>677</v>
      </c>
      <c r="K2695" s="73" t="s">
        <v>677</v>
      </c>
      <c r="L2695" s="74">
        <v>2064.84</v>
      </c>
      <c r="M2695" s="74">
        <v>3834.84</v>
      </c>
    </row>
    <row r="2696" spans="1:13" ht="14.25" x14ac:dyDescent="0.2">
      <c r="A2696" s="3" t="s">
        <v>676</v>
      </c>
      <c r="B2696" s="3" t="s">
        <v>676</v>
      </c>
      <c r="C2696" s="72" t="s">
        <v>842</v>
      </c>
      <c r="D2696" s="73" t="s">
        <v>784</v>
      </c>
      <c r="E2696" s="73">
        <v>2022</v>
      </c>
      <c r="F2696" s="72" t="s">
        <v>141</v>
      </c>
      <c r="G2696" s="73" t="s">
        <v>142</v>
      </c>
      <c r="H2696" s="72" t="s">
        <v>50</v>
      </c>
      <c r="I2696" s="72" t="s">
        <v>822</v>
      </c>
      <c r="J2696" s="73" t="s">
        <v>677</v>
      </c>
      <c r="K2696" s="73" t="s">
        <v>677</v>
      </c>
      <c r="L2696" s="74">
        <v>2064.84</v>
      </c>
      <c r="M2696" s="74">
        <v>3834.84</v>
      </c>
    </row>
    <row r="2697" spans="1:13" ht="14.25" x14ac:dyDescent="0.2">
      <c r="A2697" s="3" t="s">
        <v>676</v>
      </c>
      <c r="B2697" s="3" t="s">
        <v>676</v>
      </c>
      <c r="C2697" s="72" t="s">
        <v>842</v>
      </c>
      <c r="D2697" s="73" t="s">
        <v>784</v>
      </c>
      <c r="E2697" s="73">
        <v>2022</v>
      </c>
      <c r="F2697" s="72" t="s">
        <v>141</v>
      </c>
      <c r="G2697" s="73" t="s">
        <v>142</v>
      </c>
      <c r="H2697" s="72" t="s">
        <v>50</v>
      </c>
      <c r="I2697" s="72" t="s">
        <v>823</v>
      </c>
      <c r="J2697" s="73" t="s">
        <v>677</v>
      </c>
      <c r="K2697" s="73" t="s">
        <v>677</v>
      </c>
      <c r="L2697" s="74">
        <v>2064.84</v>
      </c>
      <c r="M2697" s="74">
        <v>3834.84</v>
      </c>
    </row>
    <row r="2698" spans="1:13" ht="14.25" x14ac:dyDescent="0.2">
      <c r="A2698" s="3" t="s">
        <v>676</v>
      </c>
      <c r="B2698" s="3" t="s">
        <v>676</v>
      </c>
      <c r="C2698" s="72" t="s">
        <v>842</v>
      </c>
      <c r="D2698" s="73" t="s">
        <v>784</v>
      </c>
      <c r="E2698" s="73">
        <v>2022</v>
      </c>
      <c r="F2698" s="72" t="s">
        <v>141</v>
      </c>
      <c r="G2698" s="73" t="s">
        <v>142</v>
      </c>
      <c r="H2698" s="72" t="s">
        <v>50</v>
      </c>
      <c r="I2698" s="72" t="s">
        <v>819</v>
      </c>
      <c r="J2698" s="73" t="s">
        <v>677</v>
      </c>
      <c r="K2698" s="73" t="s">
        <v>677</v>
      </c>
      <c r="L2698" s="74">
        <v>2064.84</v>
      </c>
      <c r="M2698" s="74">
        <v>3834.84</v>
      </c>
    </row>
    <row r="2699" spans="1:13" ht="14.25" x14ac:dyDescent="0.2">
      <c r="A2699" s="3" t="s">
        <v>676</v>
      </c>
      <c r="B2699" s="3" t="s">
        <v>676</v>
      </c>
      <c r="C2699" s="72" t="s">
        <v>842</v>
      </c>
      <c r="D2699" s="73" t="s">
        <v>784</v>
      </c>
      <c r="E2699" s="73">
        <v>2022</v>
      </c>
      <c r="F2699" s="72" t="s">
        <v>141</v>
      </c>
      <c r="G2699" s="73" t="s">
        <v>142</v>
      </c>
      <c r="H2699" s="72" t="s">
        <v>50</v>
      </c>
      <c r="I2699" s="72" t="s">
        <v>824</v>
      </c>
      <c r="J2699" s="73" t="s">
        <v>677</v>
      </c>
      <c r="K2699" s="73" t="s">
        <v>677</v>
      </c>
      <c r="L2699" s="74">
        <v>2064.84</v>
      </c>
      <c r="M2699" s="74">
        <v>3834.84</v>
      </c>
    </row>
    <row r="2700" spans="1:13" ht="14.25" x14ac:dyDescent="0.2">
      <c r="A2700" s="3" t="s">
        <v>676</v>
      </c>
      <c r="B2700" s="3" t="s">
        <v>676</v>
      </c>
      <c r="C2700" s="72" t="s">
        <v>842</v>
      </c>
      <c r="D2700" s="73" t="s">
        <v>784</v>
      </c>
      <c r="E2700" s="73">
        <v>2022</v>
      </c>
      <c r="F2700" s="72" t="s">
        <v>141</v>
      </c>
      <c r="G2700" s="73" t="s">
        <v>142</v>
      </c>
      <c r="H2700" s="72" t="s">
        <v>50</v>
      </c>
      <c r="I2700" s="72" t="s">
        <v>825</v>
      </c>
      <c r="J2700" s="73" t="s">
        <v>677</v>
      </c>
      <c r="K2700" s="73" t="s">
        <v>677</v>
      </c>
      <c r="L2700" s="74">
        <v>2064.84</v>
      </c>
      <c r="M2700" s="74">
        <v>3834.84</v>
      </c>
    </row>
    <row r="2701" spans="1:13" ht="14.25" x14ac:dyDescent="0.2">
      <c r="A2701" s="3" t="s">
        <v>676</v>
      </c>
      <c r="B2701" s="3" t="s">
        <v>676</v>
      </c>
      <c r="C2701" s="72" t="s">
        <v>842</v>
      </c>
      <c r="D2701" s="73" t="s">
        <v>784</v>
      </c>
      <c r="E2701" s="73">
        <v>2022</v>
      </c>
      <c r="F2701" s="72" t="s">
        <v>141</v>
      </c>
      <c r="G2701" s="73" t="s">
        <v>142</v>
      </c>
      <c r="H2701" s="72" t="s">
        <v>50</v>
      </c>
      <c r="I2701" s="72" t="s">
        <v>826</v>
      </c>
      <c r="J2701" s="73" t="s">
        <v>677</v>
      </c>
      <c r="K2701" s="73" t="s">
        <v>677</v>
      </c>
      <c r="L2701" s="74">
        <v>2064.84</v>
      </c>
      <c r="M2701" s="74">
        <v>3834.84</v>
      </c>
    </row>
    <row r="2702" spans="1:13" ht="14.25" x14ac:dyDescent="0.2">
      <c r="A2702" s="3" t="s">
        <v>676</v>
      </c>
      <c r="B2702" s="3" t="s">
        <v>676</v>
      </c>
      <c r="C2702" s="72" t="s">
        <v>842</v>
      </c>
      <c r="D2702" s="73" t="s">
        <v>784</v>
      </c>
      <c r="E2702" s="73">
        <v>2022</v>
      </c>
      <c r="F2702" s="72" t="s">
        <v>141</v>
      </c>
      <c r="G2702" s="73" t="s">
        <v>142</v>
      </c>
      <c r="H2702" s="72" t="s">
        <v>50</v>
      </c>
      <c r="I2702" s="72" t="s">
        <v>827</v>
      </c>
      <c r="J2702" s="73" t="s">
        <v>677</v>
      </c>
      <c r="K2702" s="73" t="s">
        <v>677</v>
      </c>
      <c r="L2702" s="74">
        <v>2064.84</v>
      </c>
      <c r="M2702" s="74">
        <v>3834.84</v>
      </c>
    </row>
    <row r="2703" spans="1:13" ht="14.25" x14ac:dyDescent="0.2">
      <c r="A2703" s="3" t="s">
        <v>676</v>
      </c>
      <c r="B2703" s="3" t="s">
        <v>676</v>
      </c>
      <c r="C2703" s="72" t="s">
        <v>842</v>
      </c>
      <c r="D2703" s="73" t="s">
        <v>784</v>
      </c>
      <c r="E2703" s="73">
        <v>2022</v>
      </c>
      <c r="F2703" s="72" t="s">
        <v>141</v>
      </c>
      <c r="G2703" s="73" t="s">
        <v>142</v>
      </c>
      <c r="H2703" s="72" t="s">
        <v>50</v>
      </c>
      <c r="I2703" s="72" t="s">
        <v>815</v>
      </c>
      <c r="J2703" s="73" t="s">
        <v>677</v>
      </c>
      <c r="K2703" s="73" t="s">
        <v>677</v>
      </c>
      <c r="L2703" s="74">
        <v>2064.84</v>
      </c>
      <c r="M2703" s="74">
        <v>3834.84</v>
      </c>
    </row>
    <row r="2704" spans="1:13" ht="14.25" x14ac:dyDescent="0.2">
      <c r="A2704" s="3" t="s">
        <v>676</v>
      </c>
      <c r="B2704" s="3" t="s">
        <v>676</v>
      </c>
      <c r="C2704" s="72" t="s">
        <v>842</v>
      </c>
      <c r="D2704" s="73" t="s">
        <v>784</v>
      </c>
      <c r="E2704" s="73">
        <v>2022</v>
      </c>
      <c r="F2704" s="72" t="s">
        <v>141</v>
      </c>
      <c r="G2704" s="73" t="s">
        <v>142</v>
      </c>
      <c r="H2704" s="72" t="s">
        <v>50</v>
      </c>
      <c r="I2704" s="72" t="s">
        <v>828</v>
      </c>
      <c r="J2704" s="73" t="s">
        <v>677</v>
      </c>
      <c r="K2704" s="73" t="s">
        <v>677</v>
      </c>
      <c r="L2704" s="74">
        <v>2064.84</v>
      </c>
      <c r="M2704" s="74">
        <v>3834.84</v>
      </c>
    </row>
    <row r="2705" spans="1:13" ht="14.25" x14ac:dyDescent="0.2">
      <c r="A2705" s="3" t="s">
        <v>676</v>
      </c>
      <c r="B2705" s="3" t="s">
        <v>676</v>
      </c>
      <c r="C2705" s="72" t="s">
        <v>842</v>
      </c>
      <c r="D2705" s="73" t="s">
        <v>784</v>
      </c>
      <c r="E2705" s="73">
        <v>2022</v>
      </c>
      <c r="F2705" s="72" t="s">
        <v>141</v>
      </c>
      <c r="G2705" s="73" t="s">
        <v>142</v>
      </c>
      <c r="H2705" s="72" t="s">
        <v>50</v>
      </c>
      <c r="I2705" s="72" t="s">
        <v>825</v>
      </c>
      <c r="J2705" s="73" t="s">
        <v>677</v>
      </c>
      <c r="K2705" s="73" t="s">
        <v>677</v>
      </c>
      <c r="L2705" s="74">
        <v>2064.84</v>
      </c>
      <c r="M2705" s="74">
        <v>3834.84</v>
      </c>
    </row>
    <row r="2706" spans="1:13" ht="14.25" x14ac:dyDescent="0.2">
      <c r="A2706" s="3" t="s">
        <v>676</v>
      </c>
      <c r="B2706" s="3" t="s">
        <v>676</v>
      </c>
      <c r="C2706" s="72" t="s">
        <v>842</v>
      </c>
      <c r="D2706" s="73" t="s">
        <v>784</v>
      </c>
      <c r="E2706" s="73">
        <v>2022</v>
      </c>
      <c r="F2706" s="72" t="s">
        <v>141</v>
      </c>
      <c r="G2706" s="73" t="s">
        <v>142</v>
      </c>
      <c r="H2706" s="72" t="s">
        <v>50</v>
      </c>
      <c r="I2706" s="72" t="s">
        <v>829</v>
      </c>
      <c r="J2706" s="73" t="s">
        <v>677</v>
      </c>
      <c r="K2706" s="73" t="s">
        <v>677</v>
      </c>
      <c r="L2706" s="74">
        <v>2064.84</v>
      </c>
      <c r="M2706" s="74">
        <v>3834.84</v>
      </c>
    </row>
    <row r="2707" spans="1:13" ht="14.25" x14ac:dyDescent="0.2">
      <c r="A2707" s="3" t="s">
        <v>676</v>
      </c>
      <c r="B2707" s="3" t="s">
        <v>676</v>
      </c>
      <c r="C2707" s="72" t="s">
        <v>842</v>
      </c>
      <c r="D2707" s="73" t="s">
        <v>784</v>
      </c>
      <c r="E2707" s="73">
        <v>2022</v>
      </c>
      <c r="F2707" s="72" t="s">
        <v>141</v>
      </c>
      <c r="G2707" s="73" t="s">
        <v>142</v>
      </c>
      <c r="H2707" s="72" t="s">
        <v>50</v>
      </c>
      <c r="I2707" s="72" t="s">
        <v>819</v>
      </c>
      <c r="J2707" s="73" t="s">
        <v>677</v>
      </c>
      <c r="K2707" s="73" t="s">
        <v>677</v>
      </c>
      <c r="L2707" s="74">
        <v>2064.84</v>
      </c>
      <c r="M2707" s="74">
        <v>3834.84</v>
      </c>
    </row>
    <row r="2708" spans="1:13" ht="14.25" x14ac:dyDescent="0.2">
      <c r="A2708" s="3" t="s">
        <v>676</v>
      </c>
      <c r="B2708" s="3" t="s">
        <v>676</v>
      </c>
      <c r="C2708" s="72" t="s">
        <v>842</v>
      </c>
      <c r="D2708" s="73" t="s">
        <v>784</v>
      </c>
      <c r="E2708" s="73">
        <v>2022</v>
      </c>
      <c r="F2708" s="72" t="s">
        <v>141</v>
      </c>
      <c r="G2708" s="73" t="s">
        <v>142</v>
      </c>
      <c r="H2708" s="72" t="s">
        <v>50</v>
      </c>
      <c r="I2708" s="72" t="s">
        <v>830</v>
      </c>
      <c r="J2708" s="73" t="s">
        <v>677</v>
      </c>
      <c r="K2708" s="73" t="s">
        <v>677</v>
      </c>
      <c r="L2708" s="74">
        <v>2064.84</v>
      </c>
      <c r="M2708" s="74">
        <v>3834.84</v>
      </c>
    </row>
    <row r="2709" spans="1:13" ht="14.25" x14ac:dyDescent="0.2">
      <c r="A2709" s="3" t="s">
        <v>676</v>
      </c>
      <c r="B2709" s="3" t="s">
        <v>676</v>
      </c>
      <c r="C2709" s="72" t="s">
        <v>842</v>
      </c>
      <c r="D2709" s="73" t="s">
        <v>784</v>
      </c>
      <c r="E2709" s="73">
        <v>2022</v>
      </c>
      <c r="F2709" s="72" t="s">
        <v>141</v>
      </c>
      <c r="G2709" s="73" t="s">
        <v>142</v>
      </c>
      <c r="H2709" s="72" t="s">
        <v>50</v>
      </c>
      <c r="I2709" s="72" t="s">
        <v>824</v>
      </c>
      <c r="J2709" s="73" t="s">
        <v>677</v>
      </c>
      <c r="K2709" s="73" t="s">
        <v>677</v>
      </c>
      <c r="L2709" s="74">
        <v>2064.84</v>
      </c>
      <c r="M2709" s="74">
        <v>3834.84</v>
      </c>
    </row>
    <row r="2710" spans="1:13" ht="14.25" x14ac:dyDescent="0.2">
      <c r="A2710" s="3" t="s">
        <v>676</v>
      </c>
      <c r="B2710" s="3" t="s">
        <v>676</v>
      </c>
      <c r="C2710" s="72" t="s">
        <v>842</v>
      </c>
      <c r="D2710" s="73" t="s">
        <v>784</v>
      </c>
      <c r="E2710" s="73">
        <v>2022</v>
      </c>
      <c r="F2710" s="72" t="s">
        <v>141</v>
      </c>
      <c r="G2710" s="73" t="s">
        <v>142</v>
      </c>
      <c r="H2710" s="72" t="s">
        <v>50</v>
      </c>
      <c r="I2710" s="72" t="s">
        <v>831</v>
      </c>
      <c r="J2710" s="73" t="s">
        <v>677</v>
      </c>
      <c r="K2710" s="73" t="s">
        <v>677</v>
      </c>
      <c r="L2710" s="74">
        <v>2064.84</v>
      </c>
      <c r="M2710" s="74">
        <v>3834.84</v>
      </c>
    </row>
    <row r="2711" spans="1:13" ht="14.25" x14ac:dyDescent="0.2">
      <c r="A2711" s="3" t="s">
        <v>676</v>
      </c>
      <c r="B2711" s="3" t="s">
        <v>676</v>
      </c>
      <c r="C2711" s="72" t="s">
        <v>842</v>
      </c>
      <c r="D2711" s="73" t="s">
        <v>784</v>
      </c>
      <c r="E2711" s="73">
        <v>2022</v>
      </c>
      <c r="F2711" s="72" t="s">
        <v>141</v>
      </c>
      <c r="G2711" s="73" t="s">
        <v>142</v>
      </c>
      <c r="H2711" s="72" t="s">
        <v>50</v>
      </c>
      <c r="I2711" s="72" t="s">
        <v>819</v>
      </c>
      <c r="J2711" s="73" t="s">
        <v>677</v>
      </c>
      <c r="K2711" s="73" t="s">
        <v>677</v>
      </c>
      <c r="L2711" s="74">
        <v>2064.84</v>
      </c>
      <c r="M2711" s="74">
        <v>3834.84</v>
      </c>
    </row>
    <row r="2712" spans="1:13" ht="14.25" x14ac:dyDescent="0.2">
      <c r="A2712" s="3" t="s">
        <v>676</v>
      </c>
      <c r="B2712" s="3" t="s">
        <v>676</v>
      </c>
      <c r="C2712" s="72" t="s">
        <v>842</v>
      </c>
      <c r="D2712" s="73" t="s">
        <v>784</v>
      </c>
      <c r="E2712" s="73">
        <v>2022</v>
      </c>
      <c r="F2712" s="72" t="s">
        <v>141</v>
      </c>
      <c r="G2712" s="73" t="s">
        <v>142</v>
      </c>
      <c r="H2712" s="72" t="s">
        <v>41</v>
      </c>
      <c r="I2712" s="72" t="s">
        <v>832</v>
      </c>
      <c r="J2712" s="73" t="s">
        <v>868</v>
      </c>
      <c r="K2712" s="74" t="s">
        <v>868</v>
      </c>
      <c r="L2712" s="74">
        <v>2498.17</v>
      </c>
      <c r="M2712" s="74">
        <v>4541.18</v>
      </c>
    </row>
    <row r="2713" spans="1:13" ht="14.25" x14ac:dyDescent="0.2">
      <c r="A2713" s="3" t="s">
        <v>676</v>
      </c>
      <c r="B2713" s="3" t="s">
        <v>676</v>
      </c>
      <c r="C2713" s="72" t="s">
        <v>842</v>
      </c>
      <c r="D2713" s="73" t="s">
        <v>784</v>
      </c>
      <c r="E2713" s="73">
        <v>2022</v>
      </c>
      <c r="F2713" s="72" t="s">
        <v>141</v>
      </c>
      <c r="G2713" s="73" t="s">
        <v>142</v>
      </c>
      <c r="H2713" s="111" t="s">
        <v>41</v>
      </c>
      <c r="I2713" s="72" t="s">
        <v>833</v>
      </c>
      <c r="J2713" s="73" t="s">
        <v>868</v>
      </c>
      <c r="K2713" s="74" t="s">
        <v>868</v>
      </c>
      <c r="L2713" s="101">
        <v>2498.17</v>
      </c>
      <c r="M2713" s="101">
        <v>4541.18</v>
      </c>
    </row>
    <row r="2714" spans="1:13" ht="14.25" x14ac:dyDescent="0.2">
      <c r="A2714" s="3" t="s">
        <v>676</v>
      </c>
      <c r="B2714" s="3" t="s">
        <v>676</v>
      </c>
      <c r="C2714" s="72" t="s">
        <v>842</v>
      </c>
      <c r="D2714" s="73" t="s">
        <v>784</v>
      </c>
      <c r="E2714" s="73">
        <v>2022</v>
      </c>
      <c r="F2714" s="72" t="s">
        <v>141</v>
      </c>
      <c r="G2714" s="73" t="s">
        <v>142</v>
      </c>
      <c r="H2714" s="111" t="s">
        <v>41</v>
      </c>
      <c r="I2714" s="72" t="s">
        <v>834</v>
      </c>
      <c r="J2714" s="73" t="s">
        <v>868</v>
      </c>
      <c r="K2714" s="74" t="s">
        <v>868</v>
      </c>
      <c r="L2714" s="101">
        <v>2498.17</v>
      </c>
      <c r="M2714" s="101">
        <v>4541.18</v>
      </c>
    </row>
    <row r="2715" spans="1:13" ht="14.25" x14ac:dyDescent="0.2">
      <c r="A2715" s="3" t="s">
        <v>676</v>
      </c>
      <c r="B2715" s="3" t="s">
        <v>676</v>
      </c>
      <c r="C2715" s="72" t="s">
        <v>842</v>
      </c>
      <c r="D2715" s="73" t="s">
        <v>784</v>
      </c>
      <c r="E2715" s="73">
        <v>2022</v>
      </c>
      <c r="F2715" s="72" t="s">
        <v>141</v>
      </c>
      <c r="G2715" s="73" t="s">
        <v>142</v>
      </c>
      <c r="H2715" s="72" t="s">
        <v>41</v>
      </c>
      <c r="I2715" s="72" t="s">
        <v>835</v>
      </c>
      <c r="J2715" s="73" t="s">
        <v>868</v>
      </c>
      <c r="K2715" s="74" t="s">
        <v>868</v>
      </c>
      <c r="L2715" s="74">
        <v>2498.17</v>
      </c>
      <c r="M2715" s="101">
        <v>4541.18</v>
      </c>
    </row>
    <row r="2716" spans="1:13" ht="14.25" x14ac:dyDescent="0.2">
      <c r="A2716" s="3" t="s">
        <v>676</v>
      </c>
      <c r="B2716" s="3" t="s">
        <v>676</v>
      </c>
      <c r="C2716" s="72" t="s">
        <v>604</v>
      </c>
      <c r="D2716" s="73" t="s">
        <v>33</v>
      </c>
      <c r="E2716" s="73">
        <v>2022</v>
      </c>
      <c r="F2716" s="72" t="s">
        <v>162</v>
      </c>
      <c r="G2716" s="73" t="s">
        <v>163</v>
      </c>
      <c r="H2716" s="72" t="s">
        <v>21</v>
      </c>
      <c r="I2716" s="72" t="s">
        <v>154</v>
      </c>
      <c r="J2716" s="73" t="s">
        <v>677</v>
      </c>
      <c r="K2716" s="73" t="s">
        <v>677</v>
      </c>
      <c r="L2716" s="74">
        <v>1727</v>
      </c>
      <c r="M2716" s="101">
        <v>1969.4</v>
      </c>
    </row>
    <row r="2717" spans="1:13" x14ac:dyDescent="0.2">
      <c r="A2717" s="3" t="s">
        <v>676</v>
      </c>
      <c r="B2717" s="3" t="s">
        <v>676</v>
      </c>
      <c r="C2717" s="2" t="s">
        <v>604</v>
      </c>
      <c r="D2717" s="33" t="s">
        <v>33</v>
      </c>
      <c r="E2717" s="3">
        <v>2022</v>
      </c>
      <c r="F2717" s="2" t="s">
        <v>162</v>
      </c>
      <c r="G2717" s="3" t="s">
        <v>163</v>
      </c>
      <c r="H2717" s="112" t="s">
        <v>21</v>
      </c>
      <c r="I2717" s="2" t="s">
        <v>154</v>
      </c>
      <c r="J2717" s="59" t="s">
        <v>677</v>
      </c>
      <c r="K2717" s="59" t="s">
        <v>677</v>
      </c>
      <c r="L2717" s="24">
        <v>1298</v>
      </c>
      <c r="M2717" s="25">
        <v>1540.4</v>
      </c>
    </row>
    <row r="2718" spans="1:13" ht="14.25" customHeight="1" x14ac:dyDescent="0.2">
      <c r="A2718" s="3" t="s">
        <v>676</v>
      </c>
      <c r="B2718" s="3" t="s">
        <v>676</v>
      </c>
      <c r="C2718" s="2" t="s">
        <v>604</v>
      </c>
      <c r="D2718" s="3" t="s">
        <v>33</v>
      </c>
      <c r="E2718" s="3">
        <v>2022</v>
      </c>
      <c r="F2718" s="2" t="s">
        <v>162</v>
      </c>
      <c r="G2718" s="3" t="s">
        <v>163</v>
      </c>
      <c r="H2718" s="113" t="s">
        <v>43</v>
      </c>
      <c r="I2718" s="39" t="s">
        <v>154</v>
      </c>
      <c r="J2718" s="59" t="s">
        <v>677</v>
      </c>
      <c r="K2718" s="59" t="s">
        <v>677</v>
      </c>
      <c r="L2718" s="26">
        <v>1298</v>
      </c>
      <c r="M2718" s="28">
        <v>2602.98</v>
      </c>
    </row>
    <row r="2719" spans="1:13" ht="12.75" customHeight="1" x14ac:dyDescent="0.2">
      <c r="A2719" s="3" t="s">
        <v>676</v>
      </c>
      <c r="B2719" s="3" t="s">
        <v>676</v>
      </c>
      <c r="C2719" s="2" t="s">
        <v>604</v>
      </c>
      <c r="D2719" s="3" t="s">
        <v>33</v>
      </c>
      <c r="E2719" s="3">
        <v>2022</v>
      </c>
      <c r="F2719" s="2" t="s">
        <v>162</v>
      </c>
      <c r="G2719" s="3" t="s">
        <v>163</v>
      </c>
      <c r="H2719" s="113" t="s">
        <v>21</v>
      </c>
      <c r="I2719" s="39" t="s">
        <v>154</v>
      </c>
      <c r="J2719" s="59" t="s">
        <v>677</v>
      </c>
      <c r="K2719" s="59" t="s">
        <v>677</v>
      </c>
      <c r="L2719" s="26">
        <v>1727</v>
      </c>
      <c r="M2719" s="28">
        <v>2160.1999999999998</v>
      </c>
    </row>
    <row r="2720" spans="1:13" ht="14.25" customHeight="1" x14ac:dyDescent="0.2">
      <c r="A2720" s="3" t="s">
        <v>676</v>
      </c>
      <c r="B2720" s="3" t="s">
        <v>676</v>
      </c>
      <c r="C2720" s="2" t="s">
        <v>604</v>
      </c>
      <c r="D2720" s="3" t="s">
        <v>33</v>
      </c>
      <c r="E2720" s="3">
        <v>2022</v>
      </c>
      <c r="F2720" s="2" t="s">
        <v>162</v>
      </c>
      <c r="G2720" s="3" t="s">
        <v>163</v>
      </c>
      <c r="H2720" s="113" t="s">
        <v>21</v>
      </c>
      <c r="I2720" s="39" t="s">
        <v>154</v>
      </c>
      <c r="J2720" s="59" t="s">
        <v>677</v>
      </c>
      <c r="K2720" s="59" t="s">
        <v>677</v>
      </c>
      <c r="L2720" s="26">
        <v>1727</v>
      </c>
      <c r="M2720" s="28">
        <v>2160.1999999999998</v>
      </c>
    </row>
    <row r="2721" spans="1:13" x14ac:dyDescent="0.2">
      <c r="A2721" s="3" t="s">
        <v>676</v>
      </c>
      <c r="B2721" s="3" t="s">
        <v>676</v>
      </c>
      <c r="C2721" s="2" t="s">
        <v>604</v>
      </c>
      <c r="D2721" s="3" t="s">
        <v>33</v>
      </c>
      <c r="E2721" s="3">
        <v>2022</v>
      </c>
      <c r="F2721" s="2" t="s">
        <v>162</v>
      </c>
      <c r="G2721" s="3" t="s">
        <v>163</v>
      </c>
      <c r="H2721" s="2" t="s">
        <v>21</v>
      </c>
      <c r="I2721" s="10" t="s">
        <v>154</v>
      </c>
      <c r="J2721" s="59" t="s">
        <v>677</v>
      </c>
      <c r="K2721" s="59" t="s">
        <v>677</v>
      </c>
      <c r="L2721" s="26">
        <v>1727</v>
      </c>
      <c r="M2721" s="29">
        <v>1969.4</v>
      </c>
    </row>
    <row r="2722" spans="1:13" ht="12.75" customHeight="1" x14ac:dyDescent="0.2">
      <c r="A2722" s="3" t="s">
        <v>676</v>
      </c>
      <c r="B2722" s="3" t="s">
        <v>676</v>
      </c>
      <c r="C2722" s="2" t="s">
        <v>604</v>
      </c>
      <c r="D2722" s="3" t="s">
        <v>33</v>
      </c>
      <c r="E2722" s="3">
        <v>2022</v>
      </c>
      <c r="F2722" s="2" t="s">
        <v>162</v>
      </c>
      <c r="G2722" s="3" t="s">
        <v>163</v>
      </c>
      <c r="H2722" s="2" t="s">
        <v>43</v>
      </c>
      <c r="I2722" s="39" t="s">
        <v>154</v>
      </c>
      <c r="J2722" s="59" t="s">
        <v>677</v>
      </c>
      <c r="K2722" s="59" t="s">
        <v>677</v>
      </c>
      <c r="L2722" s="26">
        <v>1298</v>
      </c>
      <c r="M2722" s="30">
        <v>2730.17</v>
      </c>
    </row>
    <row r="2723" spans="1:13" ht="13.5" customHeight="1" x14ac:dyDescent="0.2">
      <c r="A2723" s="3" t="s">
        <v>676</v>
      </c>
      <c r="B2723" s="3" t="s">
        <v>676</v>
      </c>
      <c r="C2723" s="2" t="s">
        <v>604</v>
      </c>
      <c r="D2723" s="3" t="s">
        <v>33</v>
      </c>
      <c r="E2723" s="3">
        <v>2022</v>
      </c>
      <c r="F2723" s="2" t="s">
        <v>162</v>
      </c>
      <c r="G2723" s="3" t="s">
        <v>163</v>
      </c>
      <c r="H2723" s="113" t="s">
        <v>21</v>
      </c>
      <c r="I2723" s="39" t="s">
        <v>154</v>
      </c>
      <c r="J2723" s="59" t="s">
        <v>677</v>
      </c>
      <c r="K2723" s="59" t="s">
        <v>677</v>
      </c>
      <c r="L2723" s="26">
        <v>1298</v>
      </c>
      <c r="M2723" s="15">
        <v>1969.4</v>
      </c>
    </row>
    <row r="2724" spans="1:13" ht="25.5" x14ac:dyDescent="0.2">
      <c r="A2724" s="3" t="s">
        <v>676</v>
      </c>
      <c r="B2724" s="3" t="s">
        <v>676</v>
      </c>
      <c r="C2724" s="2" t="s">
        <v>604</v>
      </c>
      <c r="D2724" s="3" t="s">
        <v>33</v>
      </c>
      <c r="E2724" s="3">
        <v>2022</v>
      </c>
      <c r="F2724" s="2" t="s">
        <v>162</v>
      </c>
      <c r="G2724" s="3" t="s">
        <v>163</v>
      </c>
      <c r="H2724" s="2" t="s">
        <v>43</v>
      </c>
      <c r="I2724" s="39" t="s">
        <v>154</v>
      </c>
      <c r="J2724" s="59" t="s">
        <v>677</v>
      </c>
      <c r="K2724" s="59" t="s">
        <v>677</v>
      </c>
      <c r="L2724" s="26">
        <v>1298</v>
      </c>
      <c r="M2724" s="30">
        <v>1540.4</v>
      </c>
    </row>
    <row r="2725" spans="1:13" ht="12" customHeight="1" x14ac:dyDescent="0.2">
      <c r="A2725" s="3" t="s">
        <v>676</v>
      </c>
      <c r="B2725" s="3" t="s">
        <v>676</v>
      </c>
      <c r="C2725" s="2" t="s">
        <v>604</v>
      </c>
      <c r="D2725" s="3" t="s">
        <v>33</v>
      </c>
      <c r="E2725" s="3">
        <v>2022</v>
      </c>
      <c r="F2725" s="2" t="s">
        <v>162</v>
      </c>
      <c r="G2725" s="3" t="s">
        <v>163</v>
      </c>
      <c r="H2725" s="2" t="s">
        <v>43</v>
      </c>
      <c r="I2725" s="39" t="s">
        <v>154</v>
      </c>
      <c r="J2725" s="59" t="s">
        <v>677</v>
      </c>
      <c r="K2725" s="59" t="s">
        <v>677</v>
      </c>
      <c r="L2725" s="26">
        <v>1298</v>
      </c>
      <c r="M2725" s="30">
        <v>1540.4</v>
      </c>
    </row>
    <row r="2726" spans="1:13" ht="14.25" customHeight="1" x14ac:dyDescent="0.2">
      <c r="A2726" s="3" t="s">
        <v>676</v>
      </c>
      <c r="B2726" s="3" t="s">
        <v>676</v>
      </c>
      <c r="C2726" s="2" t="s">
        <v>604</v>
      </c>
      <c r="D2726" s="3" t="s">
        <v>33</v>
      </c>
      <c r="E2726" s="3">
        <v>2022</v>
      </c>
      <c r="F2726" s="2" t="s">
        <v>162</v>
      </c>
      <c r="G2726" s="3" t="s">
        <v>163</v>
      </c>
      <c r="H2726" s="2" t="s">
        <v>58</v>
      </c>
      <c r="I2726" s="39" t="s">
        <v>154</v>
      </c>
      <c r="J2726" s="59" t="s">
        <v>677</v>
      </c>
      <c r="K2726" s="59" t="s">
        <v>677</v>
      </c>
      <c r="L2726" s="26">
        <v>1298</v>
      </c>
      <c r="M2726" s="30">
        <v>1540.4</v>
      </c>
    </row>
    <row r="2727" spans="1:13" ht="25.5" x14ac:dyDescent="0.2">
      <c r="A2727" s="3" t="s">
        <v>676</v>
      </c>
      <c r="B2727" s="3" t="s">
        <v>676</v>
      </c>
      <c r="C2727" s="2" t="s">
        <v>604</v>
      </c>
      <c r="D2727" s="3" t="s">
        <v>33</v>
      </c>
      <c r="E2727" s="3">
        <v>2022</v>
      </c>
      <c r="F2727" s="2" t="s">
        <v>162</v>
      </c>
      <c r="G2727" s="3" t="s">
        <v>163</v>
      </c>
      <c r="H2727" s="113" t="s">
        <v>43</v>
      </c>
      <c r="I2727" s="39" t="s">
        <v>154</v>
      </c>
      <c r="J2727" s="59" t="s">
        <v>677</v>
      </c>
      <c r="K2727" s="59" t="s">
        <v>677</v>
      </c>
      <c r="L2727" s="26">
        <v>1298</v>
      </c>
      <c r="M2727" s="30">
        <v>1731.2</v>
      </c>
    </row>
    <row r="2728" spans="1:13" ht="25.5" x14ac:dyDescent="0.2">
      <c r="A2728" s="3" t="s">
        <v>676</v>
      </c>
      <c r="B2728" s="3" t="s">
        <v>676</v>
      </c>
      <c r="C2728" s="2" t="s">
        <v>604</v>
      </c>
      <c r="D2728" s="3" t="s">
        <v>33</v>
      </c>
      <c r="E2728" s="3">
        <v>2022</v>
      </c>
      <c r="F2728" s="2" t="s">
        <v>162</v>
      </c>
      <c r="G2728" s="3" t="s">
        <v>163</v>
      </c>
      <c r="H2728" s="113" t="s">
        <v>58</v>
      </c>
      <c r="I2728" s="39" t="s">
        <v>154</v>
      </c>
      <c r="J2728" s="59" t="s">
        <v>677</v>
      </c>
      <c r="K2728" s="59" t="s">
        <v>677</v>
      </c>
      <c r="L2728" s="26">
        <v>1298</v>
      </c>
      <c r="M2728" s="15">
        <v>1540.4</v>
      </c>
    </row>
    <row r="2729" spans="1:13" x14ac:dyDescent="0.2">
      <c r="A2729" s="3" t="s">
        <v>676</v>
      </c>
      <c r="B2729" s="3" t="s">
        <v>676</v>
      </c>
      <c r="C2729" s="2" t="s">
        <v>604</v>
      </c>
      <c r="D2729" s="32" t="s">
        <v>33</v>
      </c>
      <c r="E2729" s="3">
        <v>2022</v>
      </c>
      <c r="F2729" s="2" t="s">
        <v>162</v>
      </c>
      <c r="G2729" s="3" t="s">
        <v>163</v>
      </c>
      <c r="H2729" s="2" t="s">
        <v>107</v>
      </c>
      <c r="I2729" s="6" t="s">
        <v>154</v>
      </c>
      <c r="J2729" s="59" t="s">
        <v>677</v>
      </c>
      <c r="K2729" s="59" t="s">
        <v>677</v>
      </c>
      <c r="L2729" s="15">
        <v>1727</v>
      </c>
      <c r="M2729" s="15">
        <v>2160.1999999999998</v>
      </c>
    </row>
    <row r="2730" spans="1:13" x14ac:dyDescent="0.2">
      <c r="A2730" s="3" t="s">
        <v>676</v>
      </c>
      <c r="B2730" s="3" t="s">
        <v>676</v>
      </c>
      <c r="C2730" s="2" t="s">
        <v>604</v>
      </c>
      <c r="D2730" s="32" t="s">
        <v>33</v>
      </c>
      <c r="E2730" s="3">
        <v>2022</v>
      </c>
      <c r="F2730" s="2" t="s">
        <v>162</v>
      </c>
      <c r="G2730" s="3" t="s">
        <v>163</v>
      </c>
      <c r="H2730" s="2" t="s">
        <v>58</v>
      </c>
      <c r="I2730" s="6" t="s">
        <v>154</v>
      </c>
      <c r="J2730" s="59" t="s">
        <v>677</v>
      </c>
      <c r="K2730" s="59" t="s">
        <v>677</v>
      </c>
      <c r="L2730" s="15">
        <v>1298</v>
      </c>
      <c r="M2730" s="15">
        <v>2533.42</v>
      </c>
    </row>
    <row r="2731" spans="1:13" x14ac:dyDescent="0.2">
      <c r="A2731" s="3" t="s">
        <v>676</v>
      </c>
      <c r="B2731" s="3" t="s">
        <v>676</v>
      </c>
      <c r="C2731" s="2" t="s">
        <v>604</v>
      </c>
      <c r="D2731" s="32" t="s">
        <v>33</v>
      </c>
      <c r="E2731" s="3">
        <v>2022</v>
      </c>
      <c r="F2731" s="2" t="s">
        <v>162</v>
      </c>
      <c r="G2731" s="3" t="s">
        <v>163</v>
      </c>
      <c r="H2731" s="2" t="s">
        <v>21</v>
      </c>
      <c r="I2731" s="6" t="s">
        <v>154</v>
      </c>
      <c r="J2731" s="59" t="s">
        <v>677</v>
      </c>
      <c r="K2731" s="59" t="s">
        <v>677</v>
      </c>
      <c r="L2731" s="15">
        <v>1727</v>
      </c>
      <c r="M2731" s="15">
        <v>2160.1999999999998</v>
      </c>
    </row>
    <row r="2732" spans="1:13" x14ac:dyDescent="0.2">
      <c r="A2732" s="3" t="s">
        <v>676</v>
      </c>
      <c r="B2732" s="3" t="s">
        <v>676</v>
      </c>
      <c r="C2732" s="2" t="s">
        <v>604</v>
      </c>
      <c r="D2732" s="32" t="s">
        <v>33</v>
      </c>
      <c r="E2732" s="3">
        <v>2022</v>
      </c>
      <c r="F2732" s="2" t="s">
        <v>162</v>
      </c>
      <c r="G2732" s="3" t="s">
        <v>163</v>
      </c>
      <c r="H2732" s="2" t="s">
        <v>76</v>
      </c>
      <c r="I2732" s="6" t="s">
        <v>154</v>
      </c>
      <c r="J2732" s="59" t="s">
        <v>677</v>
      </c>
      <c r="K2732" s="59" t="s">
        <v>677</v>
      </c>
      <c r="L2732" s="15">
        <v>1727</v>
      </c>
      <c r="M2732" s="15">
        <v>2245.1</v>
      </c>
    </row>
    <row r="2733" spans="1:13" x14ac:dyDescent="0.2">
      <c r="A2733" s="3" t="s">
        <v>676</v>
      </c>
      <c r="B2733" s="3" t="s">
        <v>676</v>
      </c>
      <c r="C2733" s="2" t="s">
        <v>604</v>
      </c>
      <c r="D2733" s="32" t="s">
        <v>33</v>
      </c>
      <c r="E2733" s="3">
        <v>2022</v>
      </c>
      <c r="F2733" s="2" t="s">
        <v>162</v>
      </c>
      <c r="G2733" s="3" t="s">
        <v>163</v>
      </c>
      <c r="H2733" s="2" t="s">
        <v>21</v>
      </c>
      <c r="I2733" s="6" t="s">
        <v>154</v>
      </c>
      <c r="J2733" s="59" t="s">
        <v>677</v>
      </c>
      <c r="K2733" s="59" t="s">
        <v>677</v>
      </c>
      <c r="L2733" s="15">
        <v>1727</v>
      </c>
      <c r="M2733" s="15">
        <v>2160.1999999999998</v>
      </c>
    </row>
    <row r="2734" spans="1:13" x14ac:dyDescent="0.2">
      <c r="A2734" s="3" t="s">
        <v>676</v>
      </c>
      <c r="B2734" s="3" t="s">
        <v>676</v>
      </c>
      <c r="C2734" s="2" t="s">
        <v>604</v>
      </c>
      <c r="D2734" s="32" t="s">
        <v>33</v>
      </c>
      <c r="E2734" s="3">
        <v>2022</v>
      </c>
      <c r="F2734" s="2" t="s">
        <v>162</v>
      </c>
      <c r="G2734" s="3" t="s">
        <v>163</v>
      </c>
      <c r="H2734" s="2" t="s">
        <v>43</v>
      </c>
      <c r="I2734" s="6" t="s">
        <v>154</v>
      </c>
      <c r="J2734" s="59" t="s">
        <v>677</v>
      </c>
      <c r="K2734" s="59" t="s">
        <v>677</v>
      </c>
      <c r="L2734" s="15">
        <v>1298</v>
      </c>
      <c r="M2734" s="15">
        <v>1540.4</v>
      </c>
    </row>
    <row r="2735" spans="1:13" x14ac:dyDescent="0.2">
      <c r="A2735" s="3" t="s">
        <v>676</v>
      </c>
      <c r="B2735" s="3" t="s">
        <v>676</v>
      </c>
      <c r="C2735" s="2" t="s">
        <v>604</v>
      </c>
      <c r="D2735" s="32" t="s">
        <v>33</v>
      </c>
      <c r="E2735" s="3">
        <v>2022</v>
      </c>
      <c r="F2735" s="2" t="s">
        <v>162</v>
      </c>
      <c r="G2735" s="3" t="s">
        <v>163</v>
      </c>
      <c r="H2735" s="2" t="s">
        <v>21</v>
      </c>
      <c r="I2735" s="6" t="s">
        <v>154</v>
      </c>
      <c r="J2735" s="59" t="s">
        <v>677</v>
      </c>
      <c r="K2735" s="59" t="s">
        <v>677</v>
      </c>
      <c r="L2735" s="15">
        <v>1727</v>
      </c>
      <c r="M2735" s="15">
        <v>2160.1999999999998</v>
      </c>
    </row>
    <row r="2736" spans="1:13" x14ac:dyDescent="0.2">
      <c r="A2736" s="3" t="s">
        <v>676</v>
      </c>
      <c r="B2736" s="3" t="s">
        <v>676</v>
      </c>
      <c r="C2736" s="2" t="s">
        <v>604</v>
      </c>
      <c r="D2736" s="32" t="s">
        <v>33</v>
      </c>
      <c r="E2736" s="3">
        <v>2022</v>
      </c>
      <c r="F2736" s="2" t="s">
        <v>162</v>
      </c>
      <c r="G2736" s="3" t="s">
        <v>163</v>
      </c>
      <c r="H2736" s="2" t="s">
        <v>21</v>
      </c>
      <c r="I2736" s="6" t="s">
        <v>154</v>
      </c>
      <c r="J2736" s="59" t="s">
        <v>677</v>
      </c>
      <c r="K2736" s="59" t="s">
        <v>677</v>
      </c>
      <c r="L2736" s="15">
        <v>1298</v>
      </c>
      <c r="M2736" s="15">
        <v>2454.94</v>
      </c>
    </row>
    <row r="2737" spans="1:13" x14ac:dyDescent="0.2">
      <c r="A2737" s="3" t="s">
        <v>676</v>
      </c>
      <c r="B2737" s="3" t="s">
        <v>676</v>
      </c>
      <c r="C2737" s="2" t="s">
        <v>604</v>
      </c>
      <c r="D2737" s="32" t="s">
        <v>33</v>
      </c>
      <c r="E2737" s="3">
        <v>2022</v>
      </c>
      <c r="F2737" s="2" t="s">
        <v>162</v>
      </c>
      <c r="G2737" s="3" t="s">
        <v>163</v>
      </c>
      <c r="H2737" s="2" t="s">
        <v>21</v>
      </c>
      <c r="I2737" s="6" t="s">
        <v>154</v>
      </c>
      <c r="J2737" s="59" t="s">
        <v>677</v>
      </c>
      <c r="K2737" s="59" t="s">
        <v>677</v>
      </c>
      <c r="L2737" s="15">
        <v>1727</v>
      </c>
      <c r="M2737" s="15">
        <v>3212.67</v>
      </c>
    </row>
    <row r="2738" spans="1:13" x14ac:dyDescent="0.2">
      <c r="A2738" s="3" t="s">
        <v>676</v>
      </c>
      <c r="B2738" s="3" t="s">
        <v>676</v>
      </c>
      <c r="C2738" s="2" t="s">
        <v>604</v>
      </c>
      <c r="D2738" s="32" t="s">
        <v>33</v>
      </c>
      <c r="E2738" s="3">
        <v>2022</v>
      </c>
      <c r="F2738" s="2" t="s">
        <v>162</v>
      </c>
      <c r="G2738" s="3" t="s">
        <v>163</v>
      </c>
      <c r="H2738" s="2" t="s">
        <v>58</v>
      </c>
      <c r="I2738" s="6" t="s">
        <v>154</v>
      </c>
      <c r="J2738" s="59" t="s">
        <v>677</v>
      </c>
      <c r="K2738" s="59" t="s">
        <v>677</v>
      </c>
      <c r="L2738" s="15">
        <v>1298</v>
      </c>
      <c r="M2738" s="15">
        <v>1540.4</v>
      </c>
    </row>
    <row r="2739" spans="1:13" x14ac:dyDescent="0.2">
      <c r="A2739" s="3" t="s">
        <v>676</v>
      </c>
      <c r="B2739" s="3" t="s">
        <v>676</v>
      </c>
      <c r="C2739" s="2" t="s">
        <v>604</v>
      </c>
      <c r="D2739" s="32" t="s">
        <v>33</v>
      </c>
      <c r="E2739" s="3">
        <v>2022</v>
      </c>
      <c r="F2739" s="2" t="s">
        <v>162</v>
      </c>
      <c r="G2739" s="3" t="s">
        <v>163</v>
      </c>
      <c r="H2739" s="2" t="s">
        <v>21</v>
      </c>
      <c r="I2739" s="6" t="s">
        <v>154</v>
      </c>
      <c r="J2739" s="59" t="s">
        <v>677</v>
      </c>
      <c r="K2739" s="59" t="s">
        <v>677</v>
      </c>
      <c r="L2739" s="15">
        <v>1727</v>
      </c>
      <c r="M2739" s="15">
        <v>1969.4</v>
      </c>
    </row>
    <row r="2740" spans="1:13" x14ac:dyDescent="0.2">
      <c r="A2740" s="3" t="s">
        <v>676</v>
      </c>
      <c r="B2740" s="3" t="s">
        <v>676</v>
      </c>
      <c r="C2740" s="2" t="s">
        <v>604</v>
      </c>
      <c r="D2740" s="32" t="s">
        <v>33</v>
      </c>
      <c r="E2740" s="3">
        <v>2022</v>
      </c>
      <c r="F2740" s="2" t="s">
        <v>162</v>
      </c>
      <c r="G2740" s="3" t="s">
        <v>163</v>
      </c>
      <c r="H2740" s="2" t="s">
        <v>21</v>
      </c>
      <c r="I2740" s="6" t="s">
        <v>154</v>
      </c>
      <c r="J2740" s="59" t="s">
        <v>677</v>
      </c>
      <c r="K2740" s="59" t="s">
        <v>677</v>
      </c>
      <c r="L2740" s="15">
        <v>1727</v>
      </c>
      <c r="M2740" s="15">
        <v>2160.1999999999998</v>
      </c>
    </row>
    <row r="2741" spans="1:13" x14ac:dyDescent="0.2">
      <c r="A2741" s="3" t="s">
        <v>676</v>
      </c>
      <c r="B2741" s="3" t="s">
        <v>676</v>
      </c>
      <c r="C2741" s="2" t="s">
        <v>604</v>
      </c>
      <c r="D2741" s="32" t="s">
        <v>33</v>
      </c>
      <c r="E2741" s="3">
        <v>2022</v>
      </c>
      <c r="F2741" s="2" t="s">
        <v>162</v>
      </c>
      <c r="G2741" s="3" t="s">
        <v>163</v>
      </c>
      <c r="H2741" s="2" t="s">
        <v>21</v>
      </c>
      <c r="I2741" s="6" t="s">
        <v>154</v>
      </c>
      <c r="J2741" s="59" t="s">
        <v>677</v>
      </c>
      <c r="K2741" s="59" t="s">
        <v>677</v>
      </c>
      <c r="L2741" s="15">
        <v>1727</v>
      </c>
      <c r="M2741" s="15">
        <v>1969.4</v>
      </c>
    </row>
    <row r="2742" spans="1:13" x14ac:dyDescent="0.2">
      <c r="A2742" s="3" t="s">
        <v>676</v>
      </c>
      <c r="B2742" s="3" t="s">
        <v>676</v>
      </c>
      <c r="C2742" s="2" t="s">
        <v>604</v>
      </c>
      <c r="D2742" s="32" t="s">
        <v>33</v>
      </c>
      <c r="E2742" s="3">
        <v>2022</v>
      </c>
      <c r="F2742" s="2" t="s">
        <v>162</v>
      </c>
      <c r="G2742" s="3" t="s">
        <v>163</v>
      </c>
      <c r="H2742" s="2" t="s">
        <v>5</v>
      </c>
      <c r="I2742" s="6" t="s">
        <v>154</v>
      </c>
      <c r="J2742" s="59" t="s">
        <v>677</v>
      </c>
      <c r="K2742" s="59" t="s">
        <v>677</v>
      </c>
      <c r="L2742" s="15">
        <v>3635.09</v>
      </c>
      <c r="M2742" s="15">
        <v>5858.94</v>
      </c>
    </row>
    <row r="2743" spans="1:13" x14ac:dyDescent="0.2">
      <c r="A2743" s="3" t="s">
        <v>676</v>
      </c>
      <c r="B2743" s="3" t="s">
        <v>676</v>
      </c>
      <c r="C2743" s="2" t="s">
        <v>604</v>
      </c>
      <c r="D2743" s="32" t="s">
        <v>33</v>
      </c>
      <c r="E2743" s="3">
        <v>2022</v>
      </c>
      <c r="F2743" s="2" t="s">
        <v>162</v>
      </c>
      <c r="G2743" s="3" t="s">
        <v>163</v>
      </c>
      <c r="H2743" s="2" t="s">
        <v>128</v>
      </c>
      <c r="I2743" s="6" t="s">
        <v>154</v>
      </c>
      <c r="J2743" s="59" t="s">
        <v>677</v>
      </c>
      <c r="K2743" s="59" t="s">
        <v>677</v>
      </c>
      <c r="L2743" s="15">
        <v>3635.09</v>
      </c>
      <c r="M2743" s="15">
        <v>4068.29</v>
      </c>
    </row>
    <row r="2744" spans="1:13" x14ac:dyDescent="0.2">
      <c r="A2744" s="3" t="s">
        <v>676</v>
      </c>
      <c r="B2744" s="3" t="s">
        <v>676</v>
      </c>
      <c r="C2744" s="2" t="s">
        <v>604</v>
      </c>
      <c r="D2744" s="32" t="s">
        <v>33</v>
      </c>
      <c r="E2744" s="3">
        <v>2022</v>
      </c>
      <c r="F2744" s="2" t="s">
        <v>162</v>
      </c>
      <c r="G2744" s="3" t="s">
        <v>163</v>
      </c>
      <c r="H2744" s="2" t="s">
        <v>43</v>
      </c>
      <c r="I2744" s="6" t="s">
        <v>154</v>
      </c>
      <c r="J2744" s="59" t="s">
        <v>677</v>
      </c>
      <c r="K2744" s="59" t="s">
        <v>677</v>
      </c>
      <c r="L2744" s="15">
        <v>1298</v>
      </c>
      <c r="M2744" s="15">
        <v>1540.4</v>
      </c>
    </row>
    <row r="2745" spans="1:13" x14ac:dyDescent="0.2">
      <c r="A2745" s="3" t="s">
        <v>676</v>
      </c>
      <c r="B2745" s="3" t="s">
        <v>676</v>
      </c>
      <c r="C2745" s="2" t="s">
        <v>604</v>
      </c>
      <c r="D2745" s="32" t="s">
        <v>33</v>
      </c>
      <c r="E2745" s="3">
        <v>2022</v>
      </c>
      <c r="F2745" s="2" t="s">
        <v>162</v>
      </c>
      <c r="G2745" s="3" t="s">
        <v>163</v>
      </c>
      <c r="H2745" s="2" t="s">
        <v>17</v>
      </c>
      <c r="I2745" s="6" t="s">
        <v>154</v>
      </c>
      <c r="J2745" s="59" t="s">
        <v>677</v>
      </c>
      <c r="K2745" s="59" t="s">
        <v>677</v>
      </c>
      <c r="L2745" s="15">
        <v>1727</v>
      </c>
      <c r="M2745" s="15">
        <v>1977.38</v>
      </c>
    </row>
    <row r="2746" spans="1:13" x14ac:dyDescent="0.2">
      <c r="A2746" s="3" t="s">
        <v>676</v>
      </c>
      <c r="B2746" s="3" t="s">
        <v>676</v>
      </c>
      <c r="C2746" s="2" t="s">
        <v>604</v>
      </c>
      <c r="D2746" s="32" t="s">
        <v>33</v>
      </c>
      <c r="E2746" s="3">
        <v>2022</v>
      </c>
      <c r="F2746" s="2" t="s">
        <v>162</v>
      </c>
      <c r="G2746" s="3" t="s">
        <v>163</v>
      </c>
      <c r="H2746" s="2" t="s">
        <v>21</v>
      </c>
      <c r="I2746" s="6" t="s">
        <v>154</v>
      </c>
      <c r="J2746" s="59" t="s">
        <v>677</v>
      </c>
      <c r="K2746" s="59" t="s">
        <v>677</v>
      </c>
      <c r="L2746" s="15">
        <v>1727</v>
      </c>
      <c r="M2746" s="15">
        <v>1969.4</v>
      </c>
    </row>
    <row r="2747" spans="1:13" x14ac:dyDescent="0.2">
      <c r="A2747" s="3" t="s">
        <v>676</v>
      </c>
      <c r="B2747" s="3" t="s">
        <v>676</v>
      </c>
      <c r="C2747" s="2" t="s">
        <v>604</v>
      </c>
      <c r="D2747" s="32" t="s">
        <v>33</v>
      </c>
      <c r="E2747" s="3">
        <v>2022</v>
      </c>
      <c r="F2747" s="2" t="s">
        <v>162</v>
      </c>
      <c r="G2747" s="3" t="s">
        <v>163</v>
      </c>
      <c r="H2747" s="2" t="s">
        <v>21</v>
      </c>
      <c r="I2747" s="6" t="s">
        <v>154</v>
      </c>
      <c r="J2747" s="59" t="s">
        <v>677</v>
      </c>
      <c r="K2747" s="59" t="s">
        <v>677</v>
      </c>
      <c r="L2747" s="15">
        <v>1298</v>
      </c>
      <c r="M2747" s="15">
        <v>1540.4</v>
      </c>
    </row>
    <row r="2748" spans="1:13" x14ac:dyDescent="0.2">
      <c r="A2748" s="3" t="s">
        <v>676</v>
      </c>
      <c r="B2748" s="3" t="s">
        <v>676</v>
      </c>
      <c r="C2748" s="2" t="s">
        <v>604</v>
      </c>
      <c r="D2748" s="32" t="s">
        <v>33</v>
      </c>
      <c r="E2748" s="3">
        <v>2022</v>
      </c>
      <c r="F2748" s="2" t="s">
        <v>162</v>
      </c>
      <c r="G2748" s="3" t="s">
        <v>163</v>
      </c>
      <c r="H2748" s="2" t="s">
        <v>107</v>
      </c>
      <c r="I2748" s="6" t="s">
        <v>154</v>
      </c>
      <c r="J2748" s="59" t="s">
        <v>677</v>
      </c>
      <c r="K2748" s="59" t="s">
        <v>677</v>
      </c>
      <c r="L2748" s="15">
        <v>1727</v>
      </c>
      <c r="M2748" s="15">
        <v>2160.1999999999998</v>
      </c>
    </row>
    <row r="2749" spans="1:13" x14ac:dyDescent="0.2">
      <c r="A2749" s="3" t="s">
        <v>676</v>
      </c>
      <c r="B2749" s="3" t="s">
        <v>676</v>
      </c>
      <c r="C2749" s="2" t="s">
        <v>604</v>
      </c>
      <c r="D2749" s="32" t="s">
        <v>54</v>
      </c>
      <c r="E2749" s="3">
        <v>2022</v>
      </c>
      <c r="F2749" s="2" t="s">
        <v>167</v>
      </c>
      <c r="G2749" s="3" t="s">
        <v>168</v>
      </c>
      <c r="H2749" s="2" t="s">
        <v>46</v>
      </c>
      <c r="I2749" s="6" t="s">
        <v>239</v>
      </c>
      <c r="J2749" s="59" t="s">
        <v>677</v>
      </c>
      <c r="K2749" s="59" t="s">
        <v>677</v>
      </c>
      <c r="L2749" s="15">
        <v>1236.43</v>
      </c>
      <c r="M2749" s="15">
        <v>1601.45</v>
      </c>
    </row>
    <row r="2750" spans="1:13" x14ac:dyDescent="0.2">
      <c r="A2750" s="3" t="s">
        <v>676</v>
      </c>
      <c r="B2750" s="3" t="s">
        <v>676</v>
      </c>
      <c r="C2750" s="2" t="s">
        <v>604</v>
      </c>
      <c r="D2750" s="32" t="s">
        <v>54</v>
      </c>
      <c r="E2750" s="3">
        <v>2022</v>
      </c>
      <c r="F2750" s="2" t="s">
        <v>167</v>
      </c>
      <c r="G2750" s="3" t="s">
        <v>168</v>
      </c>
      <c r="H2750" s="2" t="s">
        <v>46</v>
      </c>
      <c r="I2750" s="6" t="s">
        <v>431</v>
      </c>
      <c r="J2750" s="59" t="s">
        <v>677</v>
      </c>
      <c r="K2750" s="59" t="s">
        <v>677</v>
      </c>
      <c r="L2750" s="15">
        <v>1236.43</v>
      </c>
      <c r="M2750" s="15">
        <v>1601.45</v>
      </c>
    </row>
    <row r="2751" spans="1:13" x14ac:dyDescent="0.2">
      <c r="A2751" s="3" t="s">
        <v>676</v>
      </c>
      <c r="B2751" s="3" t="s">
        <v>676</v>
      </c>
      <c r="C2751" s="2" t="s">
        <v>604</v>
      </c>
      <c r="D2751" s="32" t="s">
        <v>54</v>
      </c>
      <c r="E2751" s="3">
        <v>2022</v>
      </c>
      <c r="F2751" s="2" t="s">
        <v>167</v>
      </c>
      <c r="G2751" s="3" t="s">
        <v>168</v>
      </c>
      <c r="H2751" s="2" t="s">
        <v>46</v>
      </c>
      <c r="I2751" s="6" t="s">
        <v>321</v>
      </c>
      <c r="J2751" s="59" t="s">
        <v>677</v>
      </c>
      <c r="K2751" s="59" t="s">
        <v>677</v>
      </c>
      <c r="L2751" s="15">
        <v>1236.43</v>
      </c>
      <c r="M2751" s="15">
        <v>1601.45</v>
      </c>
    </row>
    <row r="2752" spans="1:13" x14ac:dyDescent="0.2">
      <c r="A2752" s="3" t="s">
        <v>676</v>
      </c>
      <c r="B2752" s="3" t="s">
        <v>676</v>
      </c>
      <c r="C2752" s="2" t="s">
        <v>604</v>
      </c>
      <c r="D2752" s="32" t="s">
        <v>54</v>
      </c>
      <c r="E2752" s="3">
        <v>2022</v>
      </c>
      <c r="F2752" s="2" t="s">
        <v>167</v>
      </c>
      <c r="G2752" s="3" t="s">
        <v>168</v>
      </c>
      <c r="H2752" s="2" t="s">
        <v>46</v>
      </c>
      <c r="I2752" s="6" t="s">
        <v>205</v>
      </c>
      <c r="J2752" s="59" t="s">
        <v>677</v>
      </c>
      <c r="K2752" s="59" t="s">
        <v>677</v>
      </c>
      <c r="L2752" s="15">
        <v>1236.43</v>
      </c>
      <c r="M2752" s="15">
        <v>1601.45</v>
      </c>
    </row>
    <row r="2753" spans="1:13" x14ac:dyDescent="0.2">
      <c r="A2753" s="3" t="s">
        <v>676</v>
      </c>
      <c r="B2753" s="3" t="s">
        <v>676</v>
      </c>
      <c r="C2753" s="2" t="s">
        <v>604</v>
      </c>
      <c r="D2753" s="32" t="s">
        <v>54</v>
      </c>
      <c r="E2753" s="3">
        <v>2022</v>
      </c>
      <c r="F2753" s="2" t="s">
        <v>167</v>
      </c>
      <c r="G2753" s="3" t="s">
        <v>168</v>
      </c>
      <c r="H2753" s="2" t="s">
        <v>46</v>
      </c>
      <c r="I2753" s="6" t="s">
        <v>239</v>
      </c>
      <c r="J2753" s="59" t="s">
        <v>677</v>
      </c>
      <c r="K2753" s="59" t="s">
        <v>677</v>
      </c>
      <c r="L2753" s="31">
        <v>1236.43</v>
      </c>
      <c r="M2753" s="15">
        <v>1601.45</v>
      </c>
    </row>
    <row r="2754" spans="1:13" x14ac:dyDescent="0.2">
      <c r="A2754" s="3" t="s">
        <v>676</v>
      </c>
      <c r="B2754" s="3" t="s">
        <v>676</v>
      </c>
      <c r="C2754" s="2" t="s">
        <v>604</v>
      </c>
      <c r="D2754" s="32" t="s">
        <v>54</v>
      </c>
      <c r="E2754" s="32">
        <v>2022</v>
      </c>
      <c r="F2754" s="2" t="s">
        <v>167</v>
      </c>
      <c r="G2754" s="3" t="s">
        <v>168</v>
      </c>
      <c r="H2754" s="2" t="s">
        <v>46</v>
      </c>
      <c r="I2754" s="6" t="s">
        <v>432</v>
      </c>
      <c r="J2754" s="59" t="s">
        <v>677</v>
      </c>
      <c r="K2754" s="59" t="s">
        <v>677</v>
      </c>
      <c r="L2754" s="31">
        <v>1236.43</v>
      </c>
      <c r="M2754" s="31">
        <v>1601.45</v>
      </c>
    </row>
    <row r="2755" spans="1:13" x14ac:dyDescent="0.2">
      <c r="A2755" s="3" t="s">
        <v>676</v>
      </c>
      <c r="B2755" s="3" t="s">
        <v>676</v>
      </c>
      <c r="C2755" s="2" t="s">
        <v>604</v>
      </c>
      <c r="D2755" s="32" t="s">
        <v>54</v>
      </c>
      <c r="E2755" s="32">
        <v>2022</v>
      </c>
      <c r="F2755" s="2" t="s">
        <v>167</v>
      </c>
      <c r="G2755" s="3" t="s">
        <v>168</v>
      </c>
      <c r="H2755" s="2" t="s">
        <v>46</v>
      </c>
      <c r="I2755" s="5" t="s">
        <v>412</v>
      </c>
      <c r="J2755" s="59" t="s">
        <v>677</v>
      </c>
      <c r="K2755" s="59" t="s">
        <v>677</v>
      </c>
      <c r="L2755" s="31">
        <v>1236.43</v>
      </c>
      <c r="M2755" s="31">
        <v>1601.45</v>
      </c>
    </row>
    <row r="2756" spans="1:13" x14ac:dyDescent="0.2">
      <c r="A2756" s="3" t="s">
        <v>676</v>
      </c>
      <c r="B2756" s="3" t="s">
        <v>676</v>
      </c>
      <c r="C2756" s="2" t="s">
        <v>604</v>
      </c>
      <c r="D2756" s="32" t="s">
        <v>54</v>
      </c>
      <c r="E2756" s="32">
        <v>2022</v>
      </c>
      <c r="F2756" s="2" t="s">
        <v>167</v>
      </c>
      <c r="G2756" s="3" t="s">
        <v>168</v>
      </c>
      <c r="H2756" s="2" t="s">
        <v>46</v>
      </c>
      <c r="I2756" s="6" t="s">
        <v>402</v>
      </c>
      <c r="J2756" s="59" t="s">
        <v>677</v>
      </c>
      <c r="K2756" s="59" t="s">
        <v>677</v>
      </c>
      <c r="L2756" s="31">
        <v>1236.43</v>
      </c>
      <c r="M2756" s="31">
        <v>1601.45</v>
      </c>
    </row>
    <row r="2757" spans="1:13" x14ac:dyDescent="0.2">
      <c r="A2757" s="3" t="s">
        <v>676</v>
      </c>
      <c r="B2757" s="3" t="s">
        <v>676</v>
      </c>
      <c r="C2757" s="2" t="s">
        <v>604</v>
      </c>
      <c r="D2757" s="32" t="s">
        <v>54</v>
      </c>
      <c r="E2757" s="32">
        <v>2022</v>
      </c>
      <c r="F2757" s="2" t="s">
        <v>167</v>
      </c>
      <c r="G2757" s="3" t="s">
        <v>168</v>
      </c>
      <c r="H2757" s="2" t="s">
        <v>46</v>
      </c>
      <c r="I2757" s="6" t="s">
        <v>204</v>
      </c>
      <c r="J2757" s="59" t="s">
        <v>677</v>
      </c>
      <c r="K2757" s="59" t="s">
        <v>677</v>
      </c>
      <c r="L2757" s="31">
        <v>1236.43</v>
      </c>
      <c r="M2757" s="31">
        <v>1601.45</v>
      </c>
    </row>
    <row r="2758" spans="1:13" x14ac:dyDescent="0.2">
      <c r="A2758" s="3" t="s">
        <v>676</v>
      </c>
      <c r="B2758" s="3" t="s">
        <v>676</v>
      </c>
      <c r="C2758" s="2" t="s">
        <v>604</v>
      </c>
      <c r="D2758" s="32" t="s">
        <v>54</v>
      </c>
      <c r="E2758" s="32">
        <v>2022</v>
      </c>
      <c r="F2758" s="2" t="s">
        <v>167</v>
      </c>
      <c r="G2758" s="3" t="s">
        <v>168</v>
      </c>
      <c r="H2758" s="6" t="s">
        <v>46</v>
      </c>
      <c r="I2758" s="6" t="s">
        <v>642</v>
      </c>
      <c r="J2758" s="59" t="s">
        <v>677</v>
      </c>
      <c r="K2758" s="59" t="s">
        <v>677</v>
      </c>
      <c r="L2758" s="31">
        <v>1236.43</v>
      </c>
      <c r="M2758" s="31">
        <v>1601.45</v>
      </c>
    </row>
    <row r="2759" spans="1:13" x14ac:dyDescent="0.2">
      <c r="A2759" s="3" t="s">
        <v>676</v>
      </c>
      <c r="B2759" s="3" t="s">
        <v>676</v>
      </c>
      <c r="C2759" s="2" t="s">
        <v>604</v>
      </c>
      <c r="D2759" s="3" t="s">
        <v>54</v>
      </c>
      <c r="E2759" s="3">
        <v>2022</v>
      </c>
      <c r="F2759" s="2" t="s">
        <v>167</v>
      </c>
      <c r="G2759" s="3" t="s">
        <v>168</v>
      </c>
      <c r="H2759" s="2" t="s">
        <v>46</v>
      </c>
      <c r="I2759" s="2" t="s">
        <v>356</v>
      </c>
      <c r="J2759" s="59" t="s">
        <v>677</v>
      </c>
      <c r="K2759" s="59" t="s">
        <v>677</v>
      </c>
      <c r="L2759" s="15">
        <v>1236.43</v>
      </c>
      <c r="M2759" s="15">
        <v>1601.45</v>
      </c>
    </row>
    <row r="2760" spans="1:13" x14ac:dyDescent="0.2">
      <c r="A2760" s="3" t="s">
        <v>676</v>
      </c>
      <c r="B2760" s="3" t="s">
        <v>676</v>
      </c>
      <c r="C2760" s="2" t="s">
        <v>604</v>
      </c>
      <c r="D2760" s="3" t="s">
        <v>54</v>
      </c>
      <c r="E2760" s="3">
        <v>2022</v>
      </c>
      <c r="F2760" s="2" t="s">
        <v>167</v>
      </c>
      <c r="G2760" s="3" t="s">
        <v>168</v>
      </c>
      <c r="H2760" s="2" t="s">
        <v>46</v>
      </c>
      <c r="I2760" s="2" t="s">
        <v>433</v>
      </c>
      <c r="J2760" s="59" t="s">
        <v>677</v>
      </c>
      <c r="K2760" s="59" t="s">
        <v>677</v>
      </c>
      <c r="L2760" s="15">
        <v>1236.43</v>
      </c>
      <c r="M2760" s="15">
        <v>1601.45</v>
      </c>
    </row>
    <row r="2761" spans="1:13" x14ac:dyDescent="0.2">
      <c r="A2761" s="3" t="s">
        <v>676</v>
      </c>
      <c r="B2761" s="3" t="s">
        <v>676</v>
      </c>
      <c r="C2761" s="2" t="s">
        <v>604</v>
      </c>
      <c r="D2761" s="3" t="s">
        <v>54</v>
      </c>
      <c r="E2761" s="3">
        <v>2022</v>
      </c>
      <c r="F2761" s="2" t="s">
        <v>167</v>
      </c>
      <c r="G2761" s="3" t="s">
        <v>168</v>
      </c>
      <c r="H2761" s="2" t="s">
        <v>46</v>
      </c>
      <c r="I2761" s="107" t="s">
        <v>182</v>
      </c>
      <c r="J2761" s="59" t="s">
        <v>677</v>
      </c>
      <c r="K2761" s="59" t="s">
        <v>677</v>
      </c>
      <c r="L2761" s="14">
        <v>1236.43</v>
      </c>
      <c r="M2761" s="15">
        <v>1601.45</v>
      </c>
    </row>
    <row r="2762" spans="1:13" x14ac:dyDescent="0.2">
      <c r="A2762" s="3" t="s">
        <v>676</v>
      </c>
      <c r="B2762" s="3" t="s">
        <v>676</v>
      </c>
      <c r="C2762" s="2" t="s">
        <v>604</v>
      </c>
      <c r="D2762" s="3" t="s">
        <v>54</v>
      </c>
      <c r="E2762" s="3">
        <v>2022</v>
      </c>
      <c r="F2762" s="2" t="s">
        <v>167</v>
      </c>
      <c r="G2762" s="3" t="s">
        <v>168</v>
      </c>
      <c r="H2762" s="2" t="s">
        <v>46</v>
      </c>
      <c r="I2762" s="2" t="s">
        <v>643</v>
      </c>
      <c r="J2762" s="59" t="s">
        <v>677</v>
      </c>
      <c r="K2762" s="59" t="s">
        <v>677</v>
      </c>
      <c r="L2762" s="15">
        <v>1236.43</v>
      </c>
      <c r="M2762" s="15">
        <v>1601.45</v>
      </c>
    </row>
    <row r="2763" spans="1:13" x14ac:dyDescent="0.2">
      <c r="A2763" s="3" t="s">
        <v>676</v>
      </c>
      <c r="B2763" s="3" t="s">
        <v>676</v>
      </c>
      <c r="C2763" s="2" t="s">
        <v>604</v>
      </c>
      <c r="D2763" s="3" t="s">
        <v>54</v>
      </c>
      <c r="E2763" s="3">
        <v>2022</v>
      </c>
      <c r="F2763" s="2" t="s">
        <v>167</v>
      </c>
      <c r="G2763" s="3" t="s">
        <v>168</v>
      </c>
      <c r="H2763" s="2" t="s">
        <v>46</v>
      </c>
      <c r="I2763" s="5" t="s">
        <v>245</v>
      </c>
      <c r="J2763" s="59" t="s">
        <v>677</v>
      </c>
      <c r="K2763" s="59" t="s">
        <v>677</v>
      </c>
      <c r="L2763" s="14">
        <v>1236.43</v>
      </c>
      <c r="M2763" s="14">
        <v>1601.45</v>
      </c>
    </row>
    <row r="2764" spans="1:13" x14ac:dyDescent="0.2">
      <c r="A2764" s="3" t="s">
        <v>676</v>
      </c>
      <c r="B2764" s="3" t="s">
        <v>676</v>
      </c>
      <c r="C2764" s="2" t="s">
        <v>604</v>
      </c>
      <c r="D2764" s="3" t="s">
        <v>54</v>
      </c>
      <c r="E2764" s="3">
        <v>2022</v>
      </c>
      <c r="F2764" s="2" t="s">
        <v>167</v>
      </c>
      <c r="G2764" s="3" t="s">
        <v>168</v>
      </c>
      <c r="H2764" s="2" t="s">
        <v>46</v>
      </c>
      <c r="I2764" s="2" t="s">
        <v>172</v>
      </c>
      <c r="J2764" s="59" t="s">
        <v>677</v>
      </c>
      <c r="K2764" s="59" t="s">
        <v>677</v>
      </c>
      <c r="L2764" s="15">
        <v>1236.43</v>
      </c>
      <c r="M2764" s="15">
        <v>1601.45</v>
      </c>
    </row>
    <row r="2765" spans="1:13" x14ac:dyDescent="0.2">
      <c r="A2765" s="3" t="s">
        <v>676</v>
      </c>
      <c r="B2765" s="3" t="s">
        <v>676</v>
      </c>
      <c r="C2765" s="2" t="s">
        <v>604</v>
      </c>
      <c r="D2765" s="3" t="s">
        <v>54</v>
      </c>
      <c r="E2765" s="3">
        <v>2022</v>
      </c>
      <c r="F2765" s="2" t="s">
        <v>167</v>
      </c>
      <c r="G2765" s="3" t="s">
        <v>168</v>
      </c>
      <c r="H2765" s="8" t="s">
        <v>46</v>
      </c>
      <c r="I2765" s="2" t="s">
        <v>326</v>
      </c>
      <c r="J2765" s="59" t="s">
        <v>677</v>
      </c>
      <c r="K2765" s="59" t="s">
        <v>677</v>
      </c>
      <c r="L2765" s="15">
        <v>1236.43</v>
      </c>
      <c r="M2765" s="15">
        <v>1601.45</v>
      </c>
    </row>
    <row r="2766" spans="1:13" x14ac:dyDescent="0.2">
      <c r="A2766" s="3" t="s">
        <v>676</v>
      </c>
      <c r="B2766" s="3" t="s">
        <v>676</v>
      </c>
      <c r="C2766" s="2" t="s">
        <v>604</v>
      </c>
      <c r="D2766" s="3" t="s">
        <v>54</v>
      </c>
      <c r="E2766" s="3">
        <v>2022</v>
      </c>
      <c r="F2766" s="2" t="s">
        <v>167</v>
      </c>
      <c r="G2766" s="3" t="s">
        <v>168</v>
      </c>
      <c r="H2766" s="2" t="s">
        <v>46</v>
      </c>
      <c r="I2766" s="2" t="s">
        <v>204</v>
      </c>
      <c r="J2766" s="59" t="s">
        <v>677</v>
      </c>
      <c r="K2766" s="59" t="s">
        <v>677</v>
      </c>
      <c r="L2766" s="15">
        <v>1236.43</v>
      </c>
      <c r="M2766" s="15">
        <v>1601.45</v>
      </c>
    </row>
    <row r="2767" spans="1:13" x14ac:dyDescent="0.2">
      <c r="A2767" s="3" t="s">
        <v>676</v>
      </c>
      <c r="B2767" s="3" t="s">
        <v>676</v>
      </c>
      <c r="C2767" s="2" t="s">
        <v>604</v>
      </c>
      <c r="D2767" s="33" t="s">
        <v>54</v>
      </c>
      <c r="E2767" s="3">
        <v>2022</v>
      </c>
      <c r="F2767" s="2" t="s">
        <v>167</v>
      </c>
      <c r="G2767" s="3" t="s">
        <v>168</v>
      </c>
      <c r="H2767" s="112" t="s">
        <v>46</v>
      </c>
      <c r="I2767" s="2" t="s">
        <v>410</v>
      </c>
      <c r="J2767" s="59" t="s">
        <v>677</v>
      </c>
      <c r="K2767" s="59" t="s">
        <v>677</v>
      </c>
      <c r="L2767" s="24">
        <v>1236.43</v>
      </c>
      <c r="M2767" s="25">
        <v>1601.45</v>
      </c>
    </row>
    <row r="2768" spans="1:13" x14ac:dyDescent="0.2">
      <c r="A2768" s="3" t="s">
        <v>676</v>
      </c>
      <c r="B2768" s="3" t="s">
        <v>676</v>
      </c>
      <c r="C2768" s="2" t="s">
        <v>604</v>
      </c>
      <c r="D2768" s="33" t="s">
        <v>54</v>
      </c>
      <c r="E2768" s="3">
        <v>2022</v>
      </c>
      <c r="F2768" s="2" t="s">
        <v>167</v>
      </c>
      <c r="G2768" s="3" t="s">
        <v>168</v>
      </c>
      <c r="H2768" s="112" t="s">
        <v>46</v>
      </c>
      <c r="I2768" s="2" t="s">
        <v>410</v>
      </c>
      <c r="J2768" s="59" t="s">
        <v>677</v>
      </c>
      <c r="K2768" s="59" t="s">
        <v>677</v>
      </c>
      <c r="L2768" s="24">
        <v>1236.43</v>
      </c>
      <c r="M2768" s="25">
        <v>1601.45</v>
      </c>
    </row>
    <row r="2769" spans="1:13" x14ac:dyDescent="0.2">
      <c r="A2769" s="3" t="s">
        <v>676</v>
      </c>
      <c r="B2769" s="3" t="s">
        <v>676</v>
      </c>
      <c r="C2769" s="2" t="s">
        <v>604</v>
      </c>
      <c r="D2769" s="33" t="s">
        <v>54</v>
      </c>
      <c r="E2769" s="3">
        <v>2022</v>
      </c>
      <c r="F2769" s="2" t="s">
        <v>167</v>
      </c>
      <c r="G2769" s="3" t="s">
        <v>168</v>
      </c>
      <c r="H2769" s="112" t="s">
        <v>46</v>
      </c>
      <c r="I2769" s="2" t="s">
        <v>644</v>
      </c>
      <c r="J2769" s="59" t="s">
        <v>677</v>
      </c>
      <c r="K2769" s="59" t="s">
        <v>677</v>
      </c>
      <c r="L2769" s="24">
        <v>1236.43</v>
      </c>
      <c r="M2769" s="25">
        <v>1601.45</v>
      </c>
    </row>
    <row r="2770" spans="1:13" x14ac:dyDescent="0.2">
      <c r="A2770" s="3" t="s">
        <v>676</v>
      </c>
      <c r="B2770" s="3" t="s">
        <v>676</v>
      </c>
      <c r="C2770" s="2" t="s">
        <v>604</v>
      </c>
      <c r="D2770" s="33" t="s">
        <v>54</v>
      </c>
      <c r="E2770" s="3">
        <v>2022</v>
      </c>
      <c r="F2770" s="2" t="s">
        <v>167</v>
      </c>
      <c r="G2770" s="3" t="s">
        <v>168</v>
      </c>
      <c r="H2770" s="112" t="s">
        <v>46</v>
      </c>
      <c r="I2770" s="2" t="s">
        <v>434</v>
      </c>
      <c r="J2770" s="59" t="s">
        <v>677</v>
      </c>
      <c r="K2770" s="59" t="s">
        <v>677</v>
      </c>
      <c r="L2770" s="24">
        <v>1236.43</v>
      </c>
      <c r="M2770" s="25">
        <v>1601.45</v>
      </c>
    </row>
    <row r="2771" spans="1:13" x14ac:dyDescent="0.2">
      <c r="A2771" s="3" t="s">
        <v>676</v>
      </c>
      <c r="B2771" s="3" t="s">
        <v>676</v>
      </c>
      <c r="C2771" s="2" t="s">
        <v>604</v>
      </c>
      <c r="D2771" s="3" t="s">
        <v>54</v>
      </c>
      <c r="E2771" s="3">
        <v>2022</v>
      </c>
      <c r="F2771" s="2" t="s">
        <v>167</v>
      </c>
      <c r="G2771" s="3" t="s">
        <v>168</v>
      </c>
      <c r="H2771" s="2" t="s">
        <v>46</v>
      </c>
      <c r="I2771" s="2" t="s">
        <v>410</v>
      </c>
      <c r="J2771" s="59" t="s">
        <v>677</v>
      </c>
      <c r="K2771" s="59" t="s">
        <v>677</v>
      </c>
      <c r="L2771" s="15">
        <v>1236.43</v>
      </c>
      <c r="M2771" s="15">
        <v>1601.45</v>
      </c>
    </row>
    <row r="2772" spans="1:13" x14ac:dyDescent="0.2">
      <c r="A2772" s="3" t="s">
        <v>676</v>
      </c>
      <c r="B2772" s="3" t="s">
        <v>676</v>
      </c>
      <c r="C2772" s="2" t="s">
        <v>604</v>
      </c>
      <c r="D2772" s="3" t="s">
        <v>54</v>
      </c>
      <c r="E2772" s="3">
        <v>2022</v>
      </c>
      <c r="F2772" s="2" t="s">
        <v>167</v>
      </c>
      <c r="G2772" s="3" t="s">
        <v>168</v>
      </c>
      <c r="H2772" s="2" t="s">
        <v>46</v>
      </c>
      <c r="I2772" s="5" t="s">
        <v>435</v>
      </c>
      <c r="J2772" s="59" t="s">
        <v>677</v>
      </c>
      <c r="K2772" s="59" t="s">
        <v>677</v>
      </c>
      <c r="L2772" s="63">
        <v>1236.43</v>
      </c>
      <c r="M2772" s="63">
        <v>1601.45</v>
      </c>
    </row>
    <row r="2773" spans="1:13" x14ac:dyDescent="0.2">
      <c r="A2773" s="3" t="s">
        <v>676</v>
      </c>
      <c r="B2773" s="3" t="s">
        <v>676</v>
      </c>
      <c r="C2773" s="2" t="s">
        <v>604</v>
      </c>
      <c r="D2773" s="3" t="s">
        <v>54</v>
      </c>
      <c r="E2773" s="3">
        <v>2022</v>
      </c>
      <c r="F2773" s="2" t="s">
        <v>167</v>
      </c>
      <c r="G2773" s="3" t="s">
        <v>168</v>
      </c>
      <c r="H2773" s="2" t="s">
        <v>2</v>
      </c>
      <c r="I2773" s="5" t="s">
        <v>337</v>
      </c>
      <c r="J2773" s="59" t="s">
        <v>677</v>
      </c>
      <c r="K2773" s="59" t="s">
        <v>677</v>
      </c>
      <c r="L2773" s="63">
        <v>1236.43</v>
      </c>
      <c r="M2773" s="63">
        <v>1601.45</v>
      </c>
    </row>
    <row r="2774" spans="1:13" x14ac:dyDescent="0.2">
      <c r="A2774" s="3" t="s">
        <v>676</v>
      </c>
      <c r="B2774" s="3" t="s">
        <v>676</v>
      </c>
      <c r="C2774" s="2" t="s">
        <v>604</v>
      </c>
      <c r="D2774" s="3" t="s">
        <v>54</v>
      </c>
      <c r="E2774" s="3">
        <v>2022</v>
      </c>
      <c r="F2774" s="2" t="s">
        <v>167</v>
      </c>
      <c r="G2774" s="3" t="s">
        <v>168</v>
      </c>
      <c r="H2774" s="2" t="s">
        <v>46</v>
      </c>
      <c r="I2774" s="5" t="s">
        <v>236</v>
      </c>
      <c r="J2774" s="59" t="s">
        <v>677</v>
      </c>
      <c r="K2774" s="59" t="s">
        <v>677</v>
      </c>
      <c r="L2774" s="63">
        <v>1236.43</v>
      </c>
      <c r="M2774" s="63">
        <v>1601.45</v>
      </c>
    </row>
    <row r="2775" spans="1:13" x14ac:dyDescent="0.2">
      <c r="A2775" s="3" t="s">
        <v>676</v>
      </c>
      <c r="B2775" s="3" t="s">
        <v>676</v>
      </c>
      <c r="C2775" s="2" t="s">
        <v>604</v>
      </c>
      <c r="D2775" s="3" t="s">
        <v>54</v>
      </c>
      <c r="E2775" s="3">
        <v>2022</v>
      </c>
      <c r="F2775" s="2" t="s">
        <v>167</v>
      </c>
      <c r="G2775" s="3" t="s">
        <v>168</v>
      </c>
      <c r="H2775" s="2" t="s">
        <v>46</v>
      </c>
      <c r="I2775" s="5" t="s">
        <v>267</v>
      </c>
      <c r="J2775" s="59" t="s">
        <v>677</v>
      </c>
      <c r="K2775" s="59" t="s">
        <v>677</v>
      </c>
      <c r="L2775" s="63">
        <v>1236.43</v>
      </c>
      <c r="M2775" s="63">
        <v>1601.45</v>
      </c>
    </row>
    <row r="2776" spans="1:13" x14ac:dyDescent="0.2">
      <c r="A2776" s="3" t="s">
        <v>676</v>
      </c>
      <c r="B2776" s="3" t="s">
        <v>676</v>
      </c>
      <c r="C2776" s="2" t="s">
        <v>604</v>
      </c>
      <c r="D2776" s="3" t="s">
        <v>54</v>
      </c>
      <c r="E2776" s="3">
        <v>2022</v>
      </c>
      <c r="F2776" s="2" t="s">
        <v>167</v>
      </c>
      <c r="G2776" s="3" t="s">
        <v>168</v>
      </c>
      <c r="H2776" s="2" t="s">
        <v>46</v>
      </c>
      <c r="I2776" s="5" t="s">
        <v>260</v>
      </c>
      <c r="J2776" s="59" t="s">
        <v>677</v>
      </c>
      <c r="K2776" s="59" t="s">
        <v>677</v>
      </c>
      <c r="L2776" s="63">
        <v>1236.43</v>
      </c>
      <c r="M2776" s="63">
        <v>1601.45</v>
      </c>
    </row>
    <row r="2777" spans="1:13" x14ac:dyDescent="0.2">
      <c r="A2777" s="3" t="s">
        <v>676</v>
      </c>
      <c r="B2777" s="3" t="s">
        <v>676</v>
      </c>
      <c r="C2777" s="2" t="s">
        <v>604</v>
      </c>
      <c r="D2777" s="3" t="s">
        <v>54</v>
      </c>
      <c r="E2777" s="3">
        <v>2022</v>
      </c>
      <c r="F2777" s="2" t="s">
        <v>167</v>
      </c>
      <c r="G2777" s="3" t="s">
        <v>168</v>
      </c>
      <c r="H2777" s="2" t="s">
        <v>46</v>
      </c>
      <c r="I2777" s="5" t="s">
        <v>410</v>
      </c>
      <c r="J2777" s="59" t="s">
        <v>677</v>
      </c>
      <c r="K2777" s="59" t="s">
        <v>677</v>
      </c>
      <c r="L2777" s="63">
        <v>1236.43</v>
      </c>
      <c r="M2777" s="63">
        <v>1601.45</v>
      </c>
    </row>
    <row r="2778" spans="1:13" x14ac:dyDescent="0.2">
      <c r="A2778" s="3" t="s">
        <v>676</v>
      </c>
      <c r="B2778" s="3" t="s">
        <v>676</v>
      </c>
      <c r="C2778" s="2" t="s">
        <v>604</v>
      </c>
      <c r="D2778" s="3" t="s">
        <v>54</v>
      </c>
      <c r="E2778" s="3">
        <v>2022</v>
      </c>
      <c r="F2778" s="2" t="s">
        <v>167</v>
      </c>
      <c r="G2778" s="3" t="s">
        <v>168</v>
      </c>
      <c r="H2778" s="2" t="s">
        <v>46</v>
      </c>
      <c r="I2778" s="5" t="s">
        <v>253</v>
      </c>
      <c r="J2778" s="59" t="s">
        <v>677</v>
      </c>
      <c r="K2778" s="59" t="s">
        <v>677</v>
      </c>
      <c r="L2778" s="63">
        <v>1236.43</v>
      </c>
      <c r="M2778" s="63">
        <v>1601.45</v>
      </c>
    </row>
    <row r="2779" spans="1:13" x14ac:dyDescent="0.2">
      <c r="A2779" s="3" t="s">
        <v>676</v>
      </c>
      <c r="B2779" s="3" t="s">
        <v>676</v>
      </c>
      <c r="C2779" s="2" t="s">
        <v>604</v>
      </c>
      <c r="D2779" s="3" t="s">
        <v>54</v>
      </c>
      <c r="E2779" s="3">
        <v>2022</v>
      </c>
      <c r="F2779" s="2" t="s">
        <v>167</v>
      </c>
      <c r="G2779" s="3" t="s">
        <v>168</v>
      </c>
      <c r="H2779" s="2" t="s">
        <v>46</v>
      </c>
      <c r="I2779" s="5" t="s">
        <v>269</v>
      </c>
      <c r="J2779" s="59" t="s">
        <v>677</v>
      </c>
      <c r="K2779" s="59" t="s">
        <v>677</v>
      </c>
      <c r="L2779" s="64">
        <v>1236.43</v>
      </c>
      <c r="M2779" s="64">
        <v>1601.45</v>
      </c>
    </row>
    <row r="2780" spans="1:13" x14ac:dyDescent="0.2">
      <c r="A2780" s="3" t="s">
        <v>676</v>
      </c>
      <c r="B2780" s="3" t="s">
        <v>676</v>
      </c>
      <c r="C2780" s="2" t="s">
        <v>604</v>
      </c>
      <c r="D2780" s="3" t="s">
        <v>54</v>
      </c>
      <c r="E2780" s="3">
        <v>2022</v>
      </c>
      <c r="F2780" s="2" t="s">
        <v>167</v>
      </c>
      <c r="G2780" s="3" t="s">
        <v>168</v>
      </c>
      <c r="H2780" s="2" t="s">
        <v>46</v>
      </c>
      <c r="I2780" s="5" t="s">
        <v>250</v>
      </c>
      <c r="J2780" s="59" t="s">
        <v>677</v>
      </c>
      <c r="K2780" s="59" t="s">
        <v>677</v>
      </c>
      <c r="L2780" s="63">
        <v>1236.43</v>
      </c>
      <c r="M2780" s="63">
        <v>1601.45</v>
      </c>
    </row>
    <row r="2781" spans="1:13" x14ac:dyDescent="0.2">
      <c r="A2781" s="3" t="s">
        <v>676</v>
      </c>
      <c r="B2781" s="3" t="s">
        <v>676</v>
      </c>
      <c r="C2781" s="2" t="s">
        <v>604</v>
      </c>
      <c r="D2781" s="3" t="s">
        <v>54</v>
      </c>
      <c r="E2781" s="3">
        <v>2022</v>
      </c>
      <c r="F2781" s="2" t="s">
        <v>167</v>
      </c>
      <c r="G2781" s="3" t="s">
        <v>168</v>
      </c>
      <c r="H2781" s="2" t="s">
        <v>46</v>
      </c>
      <c r="I2781" s="5" t="s">
        <v>239</v>
      </c>
      <c r="J2781" s="59" t="s">
        <v>677</v>
      </c>
      <c r="K2781" s="59" t="s">
        <v>677</v>
      </c>
      <c r="L2781" s="64">
        <v>1236.43</v>
      </c>
      <c r="M2781" s="64">
        <v>1601.45</v>
      </c>
    </row>
    <row r="2782" spans="1:13" x14ac:dyDescent="0.2">
      <c r="A2782" s="3" t="s">
        <v>676</v>
      </c>
      <c r="B2782" s="3" t="s">
        <v>676</v>
      </c>
      <c r="C2782" s="2" t="s">
        <v>604</v>
      </c>
      <c r="D2782" s="3" t="s">
        <v>54</v>
      </c>
      <c r="E2782" s="3">
        <v>2022</v>
      </c>
      <c r="F2782" s="2" t="s">
        <v>167</v>
      </c>
      <c r="G2782" s="3" t="s">
        <v>168</v>
      </c>
      <c r="H2782" s="2" t="s">
        <v>46</v>
      </c>
      <c r="I2782" s="5" t="s">
        <v>321</v>
      </c>
      <c r="J2782" s="59" t="s">
        <v>677</v>
      </c>
      <c r="K2782" s="59" t="s">
        <v>677</v>
      </c>
      <c r="L2782" s="63">
        <v>1236.43</v>
      </c>
      <c r="M2782" s="63">
        <v>1601.45</v>
      </c>
    </row>
    <row r="2783" spans="1:13" x14ac:dyDescent="0.2">
      <c r="A2783" s="3" t="s">
        <v>676</v>
      </c>
      <c r="B2783" s="3" t="s">
        <v>676</v>
      </c>
      <c r="C2783" s="2" t="s">
        <v>604</v>
      </c>
      <c r="D2783" s="3" t="s">
        <v>54</v>
      </c>
      <c r="E2783" s="3">
        <v>2022</v>
      </c>
      <c r="F2783" s="2" t="s">
        <v>167</v>
      </c>
      <c r="G2783" s="3" t="s">
        <v>168</v>
      </c>
      <c r="H2783" s="2" t="s">
        <v>46</v>
      </c>
      <c r="I2783" s="5" t="s">
        <v>436</v>
      </c>
      <c r="J2783" s="59" t="s">
        <v>677</v>
      </c>
      <c r="K2783" s="59" t="s">
        <v>677</v>
      </c>
      <c r="L2783" s="64">
        <v>1236.43</v>
      </c>
      <c r="M2783" s="64">
        <v>1601.45</v>
      </c>
    </row>
    <row r="2784" spans="1:13" x14ac:dyDescent="0.2">
      <c r="A2784" s="3" t="s">
        <v>676</v>
      </c>
      <c r="B2784" s="3" t="s">
        <v>676</v>
      </c>
      <c r="C2784" s="2" t="s">
        <v>604</v>
      </c>
      <c r="D2784" s="3" t="s">
        <v>54</v>
      </c>
      <c r="E2784" s="3">
        <v>2022</v>
      </c>
      <c r="F2784" s="2" t="s">
        <v>167</v>
      </c>
      <c r="G2784" s="3" t="s">
        <v>168</v>
      </c>
      <c r="H2784" s="2" t="s">
        <v>46</v>
      </c>
      <c r="I2784" s="5" t="s">
        <v>176</v>
      </c>
      <c r="J2784" s="59" t="s">
        <v>677</v>
      </c>
      <c r="K2784" s="59" t="s">
        <v>677</v>
      </c>
      <c r="L2784" s="64">
        <v>1236.43</v>
      </c>
      <c r="M2784" s="64">
        <v>1601.45</v>
      </c>
    </row>
    <row r="2785" spans="1:13" x14ac:dyDescent="0.2">
      <c r="A2785" s="3" t="s">
        <v>676</v>
      </c>
      <c r="B2785" s="3" t="s">
        <v>676</v>
      </c>
      <c r="C2785" s="2" t="s">
        <v>604</v>
      </c>
      <c r="D2785" s="3" t="s">
        <v>54</v>
      </c>
      <c r="E2785" s="3">
        <v>2022</v>
      </c>
      <c r="F2785" s="2" t="s">
        <v>167</v>
      </c>
      <c r="G2785" s="3" t="s">
        <v>168</v>
      </c>
      <c r="H2785" s="2" t="s">
        <v>46</v>
      </c>
      <c r="I2785" s="5" t="s">
        <v>410</v>
      </c>
      <c r="J2785" s="59" t="s">
        <v>677</v>
      </c>
      <c r="K2785" s="59" t="s">
        <v>677</v>
      </c>
      <c r="L2785" s="64">
        <v>1236.43</v>
      </c>
      <c r="M2785" s="64">
        <v>1601.45</v>
      </c>
    </row>
    <row r="2786" spans="1:13" x14ac:dyDescent="0.2">
      <c r="A2786" s="3" t="s">
        <v>676</v>
      </c>
      <c r="B2786" s="3" t="s">
        <v>676</v>
      </c>
      <c r="C2786" s="2" t="s">
        <v>604</v>
      </c>
      <c r="D2786" s="3" t="s">
        <v>54</v>
      </c>
      <c r="E2786" s="3">
        <v>2022</v>
      </c>
      <c r="F2786" s="2" t="s">
        <v>167</v>
      </c>
      <c r="G2786" s="3" t="s">
        <v>168</v>
      </c>
      <c r="H2786" s="2" t="s">
        <v>46</v>
      </c>
      <c r="I2786" s="5" t="s">
        <v>244</v>
      </c>
      <c r="J2786" s="59" t="s">
        <v>677</v>
      </c>
      <c r="K2786" s="59" t="s">
        <v>677</v>
      </c>
      <c r="L2786" s="63">
        <v>1236.43</v>
      </c>
      <c r="M2786" s="63">
        <v>1601.45</v>
      </c>
    </row>
    <row r="2787" spans="1:13" x14ac:dyDescent="0.2">
      <c r="A2787" s="3" t="s">
        <v>676</v>
      </c>
      <c r="B2787" s="3" t="s">
        <v>676</v>
      </c>
      <c r="C2787" s="2" t="s">
        <v>604</v>
      </c>
      <c r="D2787" s="3" t="s">
        <v>54</v>
      </c>
      <c r="E2787" s="3">
        <v>2022</v>
      </c>
      <c r="F2787" s="2" t="s">
        <v>167</v>
      </c>
      <c r="G2787" s="3" t="s">
        <v>168</v>
      </c>
      <c r="H2787" s="2" t="s">
        <v>46</v>
      </c>
      <c r="I2787" s="5" t="s">
        <v>196</v>
      </c>
      <c r="J2787" s="59" t="s">
        <v>677</v>
      </c>
      <c r="K2787" s="59" t="s">
        <v>677</v>
      </c>
      <c r="L2787" s="63">
        <v>1236.43</v>
      </c>
      <c r="M2787" s="63">
        <v>1601.45</v>
      </c>
    </row>
    <row r="2788" spans="1:13" x14ac:dyDescent="0.2">
      <c r="A2788" s="3" t="s">
        <v>676</v>
      </c>
      <c r="B2788" s="3" t="s">
        <v>676</v>
      </c>
      <c r="C2788" s="2" t="s">
        <v>604</v>
      </c>
      <c r="D2788" s="3" t="s">
        <v>54</v>
      </c>
      <c r="E2788" s="3">
        <v>2022</v>
      </c>
      <c r="F2788" s="2" t="s">
        <v>167</v>
      </c>
      <c r="G2788" s="3" t="s">
        <v>168</v>
      </c>
      <c r="H2788" s="2" t="s">
        <v>46</v>
      </c>
      <c r="I2788" s="5" t="s">
        <v>247</v>
      </c>
      <c r="J2788" s="59" t="s">
        <v>677</v>
      </c>
      <c r="K2788" s="59" t="s">
        <v>677</v>
      </c>
      <c r="L2788" s="63">
        <v>1236.43</v>
      </c>
      <c r="M2788" s="63">
        <v>1601.45</v>
      </c>
    </row>
    <row r="2789" spans="1:13" x14ac:dyDescent="0.2">
      <c r="A2789" s="3" t="s">
        <v>676</v>
      </c>
      <c r="B2789" s="3" t="s">
        <v>676</v>
      </c>
      <c r="C2789" s="2" t="s">
        <v>604</v>
      </c>
      <c r="D2789" s="3" t="s">
        <v>54</v>
      </c>
      <c r="E2789" s="3">
        <v>2022</v>
      </c>
      <c r="F2789" s="2" t="s">
        <v>167</v>
      </c>
      <c r="G2789" s="3" t="s">
        <v>168</v>
      </c>
      <c r="H2789" s="2" t="s">
        <v>46</v>
      </c>
      <c r="I2789" s="5" t="s">
        <v>294</v>
      </c>
      <c r="J2789" s="59" t="s">
        <v>677</v>
      </c>
      <c r="K2789" s="59" t="s">
        <v>677</v>
      </c>
      <c r="L2789" s="63">
        <v>1236.43</v>
      </c>
      <c r="M2789" s="63">
        <v>1601.45</v>
      </c>
    </row>
    <row r="2790" spans="1:13" x14ac:dyDescent="0.2">
      <c r="A2790" s="3" t="s">
        <v>676</v>
      </c>
      <c r="B2790" s="3" t="s">
        <v>676</v>
      </c>
      <c r="C2790" s="2" t="s">
        <v>604</v>
      </c>
      <c r="D2790" s="3" t="s">
        <v>54</v>
      </c>
      <c r="E2790" s="3">
        <v>2022</v>
      </c>
      <c r="F2790" s="2" t="s">
        <v>167</v>
      </c>
      <c r="G2790" s="3" t="s">
        <v>168</v>
      </c>
      <c r="H2790" s="2" t="s">
        <v>46</v>
      </c>
      <c r="I2790" s="5" t="s">
        <v>644</v>
      </c>
      <c r="J2790" s="59" t="s">
        <v>677</v>
      </c>
      <c r="K2790" s="59" t="s">
        <v>677</v>
      </c>
      <c r="L2790" s="15">
        <v>1236.43</v>
      </c>
      <c r="M2790" s="15">
        <v>1601.45</v>
      </c>
    </row>
    <row r="2791" spans="1:13" x14ac:dyDescent="0.2">
      <c r="A2791" s="3" t="s">
        <v>676</v>
      </c>
      <c r="B2791" s="3" t="s">
        <v>676</v>
      </c>
      <c r="C2791" s="2" t="s">
        <v>604</v>
      </c>
      <c r="D2791" s="3" t="s">
        <v>54</v>
      </c>
      <c r="E2791" s="3">
        <v>2022</v>
      </c>
      <c r="F2791" s="2" t="s">
        <v>167</v>
      </c>
      <c r="G2791" s="3" t="s">
        <v>168</v>
      </c>
      <c r="H2791" s="2" t="s">
        <v>46</v>
      </c>
      <c r="I2791" s="5" t="s">
        <v>267</v>
      </c>
      <c r="J2791" s="59" t="s">
        <v>677</v>
      </c>
      <c r="K2791" s="59" t="s">
        <v>677</v>
      </c>
      <c r="L2791" s="15">
        <v>1236.43</v>
      </c>
      <c r="M2791" s="15">
        <v>1601.45</v>
      </c>
    </row>
    <row r="2792" spans="1:13" x14ac:dyDescent="0.2">
      <c r="A2792" s="3" t="s">
        <v>676</v>
      </c>
      <c r="B2792" s="3" t="s">
        <v>676</v>
      </c>
      <c r="C2792" s="2" t="s">
        <v>604</v>
      </c>
      <c r="D2792" s="3" t="s">
        <v>54</v>
      </c>
      <c r="E2792" s="3">
        <v>2022</v>
      </c>
      <c r="F2792" s="2" t="s">
        <v>167</v>
      </c>
      <c r="G2792" s="3" t="s">
        <v>168</v>
      </c>
      <c r="H2792" s="2" t="s">
        <v>46</v>
      </c>
      <c r="I2792" s="5" t="s">
        <v>339</v>
      </c>
      <c r="J2792" s="59" t="s">
        <v>677</v>
      </c>
      <c r="K2792" s="59" t="s">
        <v>677</v>
      </c>
      <c r="L2792" s="15">
        <v>1236.43</v>
      </c>
      <c r="M2792" s="15">
        <v>1601.45</v>
      </c>
    </row>
    <row r="2793" spans="1:13" x14ac:dyDescent="0.2">
      <c r="A2793" s="3" t="s">
        <v>676</v>
      </c>
      <c r="B2793" s="3" t="s">
        <v>676</v>
      </c>
      <c r="C2793" s="2" t="s">
        <v>604</v>
      </c>
      <c r="D2793" s="3" t="s">
        <v>54</v>
      </c>
      <c r="E2793" s="3">
        <v>2022</v>
      </c>
      <c r="F2793" s="2" t="s">
        <v>167</v>
      </c>
      <c r="G2793" s="3" t="s">
        <v>168</v>
      </c>
      <c r="H2793" s="2" t="s">
        <v>46</v>
      </c>
      <c r="I2793" s="5" t="s">
        <v>415</v>
      </c>
      <c r="J2793" s="59" t="s">
        <v>677</v>
      </c>
      <c r="K2793" s="59" t="s">
        <v>677</v>
      </c>
      <c r="L2793" s="15">
        <v>1236.43</v>
      </c>
      <c r="M2793" s="15">
        <v>1601.45</v>
      </c>
    </row>
    <row r="2794" spans="1:13" x14ac:dyDescent="0.2">
      <c r="A2794" s="3" t="s">
        <v>676</v>
      </c>
      <c r="B2794" s="3" t="s">
        <v>676</v>
      </c>
      <c r="C2794" s="2" t="s">
        <v>604</v>
      </c>
      <c r="D2794" s="3" t="s">
        <v>54</v>
      </c>
      <c r="E2794" s="3">
        <v>2022</v>
      </c>
      <c r="F2794" s="2" t="s">
        <v>167</v>
      </c>
      <c r="G2794" s="3" t="s">
        <v>168</v>
      </c>
      <c r="H2794" s="2" t="s">
        <v>46</v>
      </c>
      <c r="I2794" s="5" t="s">
        <v>246</v>
      </c>
      <c r="J2794" s="59" t="s">
        <v>677</v>
      </c>
      <c r="K2794" s="59" t="s">
        <v>677</v>
      </c>
      <c r="L2794" s="15">
        <v>1236.43</v>
      </c>
      <c r="M2794" s="15">
        <v>1601.45</v>
      </c>
    </row>
    <row r="2795" spans="1:13" x14ac:dyDescent="0.2">
      <c r="A2795" s="3" t="s">
        <v>676</v>
      </c>
      <c r="B2795" s="3" t="s">
        <v>676</v>
      </c>
      <c r="C2795" s="2" t="s">
        <v>604</v>
      </c>
      <c r="D2795" s="3" t="s">
        <v>54</v>
      </c>
      <c r="E2795" s="3">
        <v>2022</v>
      </c>
      <c r="F2795" s="2" t="s">
        <v>167</v>
      </c>
      <c r="G2795" s="3" t="s">
        <v>168</v>
      </c>
      <c r="H2795" s="2" t="s">
        <v>46</v>
      </c>
      <c r="I2795" s="5" t="s">
        <v>207</v>
      </c>
      <c r="J2795" s="59" t="s">
        <v>677</v>
      </c>
      <c r="K2795" s="59" t="s">
        <v>677</v>
      </c>
      <c r="L2795" s="15">
        <v>1236.43</v>
      </c>
      <c r="M2795" s="15">
        <v>1601.45</v>
      </c>
    </row>
    <row r="2796" spans="1:13" x14ac:dyDescent="0.2">
      <c r="A2796" s="3" t="s">
        <v>676</v>
      </c>
      <c r="B2796" s="3" t="s">
        <v>676</v>
      </c>
      <c r="C2796" s="2" t="s">
        <v>604</v>
      </c>
      <c r="D2796" s="3" t="s">
        <v>54</v>
      </c>
      <c r="E2796" s="3">
        <v>2022</v>
      </c>
      <c r="F2796" s="2" t="s">
        <v>167</v>
      </c>
      <c r="G2796" s="3" t="s">
        <v>168</v>
      </c>
      <c r="H2796" s="2" t="s">
        <v>46</v>
      </c>
      <c r="I2796" s="5" t="s">
        <v>321</v>
      </c>
      <c r="J2796" s="59" t="s">
        <v>677</v>
      </c>
      <c r="K2796" s="59" t="s">
        <v>677</v>
      </c>
      <c r="L2796" s="15">
        <v>1236.43</v>
      </c>
      <c r="M2796" s="15">
        <v>1601.45</v>
      </c>
    </row>
    <row r="2797" spans="1:13" x14ac:dyDescent="0.2">
      <c r="A2797" s="3" t="s">
        <v>676</v>
      </c>
      <c r="B2797" s="3" t="s">
        <v>676</v>
      </c>
      <c r="C2797" s="2" t="s">
        <v>604</v>
      </c>
      <c r="D2797" s="3" t="s">
        <v>54</v>
      </c>
      <c r="E2797" s="3">
        <v>2022</v>
      </c>
      <c r="F2797" s="2" t="s">
        <v>167</v>
      </c>
      <c r="G2797" s="3" t="s">
        <v>168</v>
      </c>
      <c r="H2797" s="2" t="s">
        <v>46</v>
      </c>
      <c r="I2797" s="5" t="s">
        <v>270</v>
      </c>
      <c r="J2797" s="59" t="s">
        <v>677</v>
      </c>
      <c r="K2797" s="59" t="s">
        <v>677</v>
      </c>
      <c r="L2797" s="15">
        <v>1236.43</v>
      </c>
      <c r="M2797" s="15">
        <v>1601.45</v>
      </c>
    </row>
    <row r="2798" spans="1:13" x14ac:dyDescent="0.2">
      <c r="A2798" s="3" t="s">
        <v>676</v>
      </c>
      <c r="B2798" s="3" t="s">
        <v>676</v>
      </c>
      <c r="C2798" s="2" t="s">
        <v>604</v>
      </c>
      <c r="D2798" s="3" t="s">
        <v>54</v>
      </c>
      <c r="E2798" s="3">
        <v>2022</v>
      </c>
      <c r="F2798" s="2" t="s">
        <v>167</v>
      </c>
      <c r="G2798" s="3" t="s">
        <v>168</v>
      </c>
      <c r="H2798" s="2" t="s">
        <v>46</v>
      </c>
      <c r="I2798" s="5" t="s">
        <v>240</v>
      </c>
      <c r="J2798" s="59" t="s">
        <v>677</v>
      </c>
      <c r="K2798" s="59" t="s">
        <v>677</v>
      </c>
      <c r="L2798" s="15">
        <v>1236.43</v>
      </c>
      <c r="M2798" s="15">
        <v>1601.45</v>
      </c>
    </row>
    <row r="2799" spans="1:13" x14ac:dyDescent="0.2">
      <c r="A2799" s="3" t="s">
        <v>676</v>
      </c>
      <c r="B2799" s="3" t="s">
        <v>676</v>
      </c>
      <c r="C2799" s="2" t="s">
        <v>604</v>
      </c>
      <c r="D2799" s="3" t="s">
        <v>54</v>
      </c>
      <c r="E2799" s="3">
        <v>2022</v>
      </c>
      <c r="F2799" s="2" t="s">
        <v>167</v>
      </c>
      <c r="G2799" s="3" t="s">
        <v>168</v>
      </c>
      <c r="H2799" s="2" t="s">
        <v>46</v>
      </c>
      <c r="I2799" s="5" t="s">
        <v>331</v>
      </c>
      <c r="J2799" s="59" t="s">
        <v>677</v>
      </c>
      <c r="K2799" s="59" t="s">
        <v>677</v>
      </c>
      <c r="L2799" s="15">
        <v>1236.43</v>
      </c>
      <c r="M2799" s="15">
        <v>1601.45</v>
      </c>
    </row>
    <row r="2800" spans="1:13" x14ac:dyDescent="0.2">
      <c r="A2800" s="3" t="s">
        <v>676</v>
      </c>
      <c r="B2800" s="3" t="s">
        <v>676</v>
      </c>
      <c r="C2800" s="2" t="s">
        <v>604</v>
      </c>
      <c r="D2800" s="3" t="s">
        <v>54</v>
      </c>
      <c r="E2800" s="3">
        <v>2022</v>
      </c>
      <c r="F2800" s="2" t="s">
        <v>167</v>
      </c>
      <c r="G2800" s="3" t="s">
        <v>168</v>
      </c>
      <c r="H2800" s="2" t="s">
        <v>46</v>
      </c>
      <c r="I2800" s="5" t="s">
        <v>437</v>
      </c>
      <c r="J2800" s="59" t="s">
        <v>677</v>
      </c>
      <c r="K2800" s="59" t="s">
        <v>677</v>
      </c>
      <c r="L2800" s="15">
        <v>1236.43</v>
      </c>
      <c r="M2800" s="15">
        <v>1601.45</v>
      </c>
    </row>
    <row r="2801" spans="1:13" x14ac:dyDescent="0.2">
      <c r="A2801" s="3" t="s">
        <v>676</v>
      </c>
      <c r="B2801" s="3" t="s">
        <v>676</v>
      </c>
      <c r="C2801" s="2" t="s">
        <v>604</v>
      </c>
      <c r="D2801" s="3" t="s">
        <v>54</v>
      </c>
      <c r="E2801" s="3">
        <v>2022</v>
      </c>
      <c r="F2801" s="2" t="s">
        <v>167</v>
      </c>
      <c r="G2801" s="3" t="s">
        <v>168</v>
      </c>
      <c r="H2801" s="2" t="s">
        <v>46</v>
      </c>
      <c r="I2801" s="5" t="s">
        <v>404</v>
      </c>
      <c r="J2801" s="59" t="s">
        <v>677</v>
      </c>
      <c r="K2801" s="59" t="s">
        <v>677</v>
      </c>
      <c r="L2801" s="15">
        <v>1236.43</v>
      </c>
      <c r="M2801" s="15">
        <v>1601.45</v>
      </c>
    </row>
    <row r="2802" spans="1:13" x14ac:dyDescent="0.2">
      <c r="A2802" s="3" t="s">
        <v>676</v>
      </c>
      <c r="B2802" s="3" t="s">
        <v>676</v>
      </c>
      <c r="C2802" s="2" t="s">
        <v>604</v>
      </c>
      <c r="D2802" s="3" t="s">
        <v>54</v>
      </c>
      <c r="E2802" s="3">
        <v>2022</v>
      </c>
      <c r="F2802" s="2" t="s">
        <v>167</v>
      </c>
      <c r="G2802" s="3" t="s">
        <v>168</v>
      </c>
      <c r="H2802" s="2" t="s">
        <v>46</v>
      </c>
      <c r="I2802" s="5" t="s">
        <v>236</v>
      </c>
      <c r="J2802" s="59" t="s">
        <v>677</v>
      </c>
      <c r="K2802" s="59" t="s">
        <v>677</v>
      </c>
      <c r="L2802" s="15">
        <v>1236.43</v>
      </c>
      <c r="M2802" s="15">
        <v>1601.45</v>
      </c>
    </row>
    <row r="2803" spans="1:13" x14ac:dyDescent="0.2">
      <c r="A2803" s="3" t="s">
        <v>676</v>
      </c>
      <c r="B2803" s="3" t="s">
        <v>676</v>
      </c>
      <c r="C2803" s="2" t="s">
        <v>604</v>
      </c>
      <c r="D2803" s="3" t="s">
        <v>54</v>
      </c>
      <c r="E2803" s="3">
        <v>2022</v>
      </c>
      <c r="F2803" s="2" t="s">
        <v>167</v>
      </c>
      <c r="G2803" s="3" t="s">
        <v>168</v>
      </c>
      <c r="H2803" s="2" t="s">
        <v>46</v>
      </c>
      <c r="I2803" s="5" t="s">
        <v>431</v>
      </c>
      <c r="J2803" s="59" t="s">
        <v>677</v>
      </c>
      <c r="K2803" s="59" t="s">
        <v>677</v>
      </c>
      <c r="L2803" s="15">
        <v>1236.43</v>
      </c>
      <c r="M2803" s="15">
        <v>1601.45</v>
      </c>
    </row>
    <row r="2804" spans="1:13" x14ac:dyDescent="0.2">
      <c r="A2804" s="3" t="s">
        <v>676</v>
      </c>
      <c r="B2804" s="3" t="s">
        <v>676</v>
      </c>
      <c r="C2804" s="2" t="s">
        <v>604</v>
      </c>
      <c r="D2804" s="3" t="s">
        <v>54</v>
      </c>
      <c r="E2804" s="3">
        <v>2022</v>
      </c>
      <c r="F2804" s="2" t="s">
        <v>167</v>
      </c>
      <c r="G2804" s="3" t="s">
        <v>168</v>
      </c>
      <c r="H2804" s="2" t="s">
        <v>46</v>
      </c>
      <c r="I2804" s="5" t="s">
        <v>409</v>
      </c>
      <c r="J2804" s="59" t="s">
        <v>677</v>
      </c>
      <c r="K2804" s="59" t="s">
        <v>677</v>
      </c>
      <c r="L2804" s="15">
        <v>1236.43</v>
      </c>
      <c r="M2804" s="15">
        <v>1601.45</v>
      </c>
    </row>
    <row r="2805" spans="1:13" x14ac:dyDescent="0.2">
      <c r="A2805" s="3" t="s">
        <v>676</v>
      </c>
      <c r="B2805" s="3" t="s">
        <v>676</v>
      </c>
      <c r="C2805" s="2" t="s">
        <v>604</v>
      </c>
      <c r="D2805" s="3" t="s">
        <v>54</v>
      </c>
      <c r="E2805" s="3">
        <v>2022</v>
      </c>
      <c r="F2805" s="2" t="s">
        <v>167</v>
      </c>
      <c r="G2805" s="3" t="s">
        <v>168</v>
      </c>
      <c r="H2805" s="2" t="s">
        <v>46</v>
      </c>
      <c r="I2805" s="5" t="s">
        <v>269</v>
      </c>
      <c r="J2805" s="59" t="s">
        <v>677</v>
      </c>
      <c r="K2805" s="59" t="s">
        <v>677</v>
      </c>
      <c r="L2805" s="15">
        <v>1236.43</v>
      </c>
      <c r="M2805" s="15">
        <v>1601.45</v>
      </c>
    </row>
    <row r="2806" spans="1:13" x14ac:dyDescent="0.2">
      <c r="A2806" s="3" t="s">
        <v>676</v>
      </c>
      <c r="B2806" s="3" t="s">
        <v>676</v>
      </c>
      <c r="C2806" s="2" t="s">
        <v>604</v>
      </c>
      <c r="D2806" s="3" t="s">
        <v>54</v>
      </c>
      <c r="E2806" s="3">
        <v>2022</v>
      </c>
      <c r="F2806" s="2" t="s">
        <v>167</v>
      </c>
      <c r="G2806" s="3" t="s">
        <v>168</v>
      </c>
      <c r="H2806" s="2" t="s">
        <v>46</v>
      </c>
      <c r="I2806" s="5" t="s">
        <v>236</v>
      </c>
      <c r="J2806" s="59" t="s">
        <v>677</v>
      </c>
      <c r="K2806" s="59" t="s">
        <v>677</v>
      </c>
      <c r="L2806" s="15">
        <v>1236.43</v>
      </c>
      <c r="M2806" s="15">
        <v>1601.45</v>
      </c>
    </row>
    <row r="2807" spans="1:13" x14ac:dyDescent="0.2">
      <c r="A2807" s="3" t="s">
        <v>676</v>
      </c>
      <c r="B2807" s="3" t="s">
        <v>676</v>
      </c>
      <c r="C2807" s="2" t="s">
        <v>604</v>
      </c>
      <c r="D2807" s="3" t="s">
        <v>54</v>
      </c>
      <c r="E2807" s="3">
        <v>2022</v>
      </c>
      <c r="F2807" s="2" t="s">
        <v>167</v>
      </c>
      <c r="G2807" s="3" t="s">
        <v>168</v>
      </c>
      <c r="H2807" s="2" t="s">
        <v>46</v>
      </c>
      <c r="I2807" s="5" t="s">
        <v>644</v>
      </c>
      <c r="J2807" s="59" t="s">
        <v>677</v>
      </c>
      <c r="K2807" s="59" t="s">
        <v>677</v>
      </c>
      <c r="L2807" s="15">
        <v>1236.43</v>
      </c>
      <c r="M2807" s="15">
        <v>1601.45</v>
      </c>
    </row>
    <row r="2808" spans="1:13" x14ac:dyDescent="0.2">
      <c r="A2808" s="3" t="s">
        <v>676</v>
      </c>
      <c r="B2808" s="3" t="s">
        <v>676</v>
      </c>
      <c r="C2808" s="2" t="s">
        <v>604</v>
      </c>
      <c r="D2808" s="3" t="s">
        <v>54</v>
      </c>
      <c r="E2808" s="3">
        <v>2022</v>
      </c>
      <c r="F2808" s="2" t="s">
        <v>167</v>
      </c>
      <c r="G2808" s="3" t="s">
        <v>168</v>
      </c>
      <c r="H2808" s="2" t="s">
        <v>46</v>
      </c>
      <c r="I2808" s="5" t="s">
        <v>240</v>
      </c>
      <c r="J2808" s="59" t="s">
        <v>677</v>
      </c>
      <c r="K2808" s="59" t="s">
        <v>677</v>
      </c>
      <c r="L2808" s="15">
        <v>1236.43</v>
      </c>
      <c r="M2808" s="15">
        <v>1601.45</v>
      </c>
    </row>
    <row r="2809" spans="1:13" x14ac:dyDescent="0.2">
      <c r="A2809" s="3" t="s">
        <v>676</v>
      </c>
      <c r="B2809" s="3" t="s">
        <v>676</v>
      </c>
      <c r="C2809" s="2" t="s">
        <v>604</v>
      </c>
      <c r="D2809" s="3" t="s">
        <v>54</v>
      </c>
      <c r="E2809" s="3">
        <v>2022</v>
      </c>
      <c r="F2809" s="2" t="s">
        <v>167</v>
      </c>
      <c r="G2809" s="3" t="s">
        <v>168</v>
      </c>
      <c r="H2809" s="2" t="s">
        <v>46</v>
      </c>
      <c r="I2809" s="5" t="s">
        <v>322</v>
      </c>
      <c r="J2809" s="59" t="s">
        <v>677</v>
      </c>
      <c r="K2809" s="59" t="s">
        <v>677</v>
      </c>
      <c r="L2809" s="15">
        <v>1236.43</v>
      </c>
      <c r="M2809" s="15">
        <v>1601.45</v>
      </c>
    </row>
    <row r="2810" spans="1:13" x14ac:dyDescent="0.2">
      <c r="A2810" s="3" t="s">
        <v>676</v>
      </c>
      <c r="B2810" s="3" t="s">
        <v>676</v>
      </c>
      <c r="C2810" s="2" t="s">
        <v>604</v>
      </c>
      <c r="D2810" s="3" t="s">
        <v>40</v>
      </c>
      <c r="E2810" s="3">
        <v>2021</v>
      </c>
      <c r="F2810" s="2" t="s">
        <v>167</v>
      </c>
      <c r="G2810" s="3" t="s">
        <v>168</v>
      </c>
      <c r="H2810" s="2" t="s">
        <v>17</v>
      </c>
      <c r="I2810" s="5" t="s">
        <v>191</v>
      </c>
      <c r="J2810" s="59" t="s">
        <v>677</v>
      </c>
      <c r="K2810" s="59" t="s">
        <v>677</v>
      </c>
      <c r="L2810" s="15">
        <v>1619.74</v>
      </c>
      <c r="M2810" s="15">
        <v>2241.44</v>
      </c>
    </row>
    <row r="2811" spans="1:13" x14ac:dyDescent="0.2">
      <c r="A2811" s="3" t="s">
        <v>676</v>
      </c>
      <c r="B2811" s="3" t="s">
        <v>676</v>
      </c>
      <c r="C2811" s="2" t="s">
        <v>604</v>
      </c>
      <c r="D2811" s="3" t="s">
        <v>40</v>
      </c>
      <c r="E2811" s="3">
        <v>2021</v>
      </c>
      <c r="F2811" s="2" t="s">
        <v>167</v>
      </c>
      <c r="G2811" s="3" t="s">
        <v>168</v>
      </c>
      <c r="H2811" s="2" t="s">
        <v>93</v>
      </c>
      <c r="I2811" s="5" t="s">
        <v>191</v>
      </c>
      <c r="J2811" s="59" t="s">
        <v>677</v>
      </c>
      <c r="K2811" s="59" t="s">
        <v>677</v>
      </c>
      <c r="L2811" s="15">
        <v>1236.43</v>
      </c>
      <c r="M2811" s="15">
        <v>1926.94</v>
      </c>
    </row>
    <row r="2812" spans="1:13" x14ac:dyDescent="0.2">
      <c r="A2812" s="3" t="s">
        <v>676</v>
      </c>
      <c r="B2812" s="3" t="s">
        <v>676</v>
      </c>
      <c r="C2812" s="2" t="s">
        <v>604</v>
      </c>
      <c r="D2812" s="3" t="s">
        <v>40</v>
      </c>
      <c r="E2812" s="3">
        <v>2021</v>
      </c>
      <c r="F2812" s="2" t="s">
        <v>167</v>
      </c>
      <c r="G2812" s="3" t="s">
        <v>168</v>
      </c>
      <c r="H2812" s="2" t="s">
        <v>73</v>
      </c>
      <c r="I2812" s="5" t="s">
        <v>191</v>
      </c>
      <c r="J2812" s="59" t="s">
        <v>677</v>
      </c>
      <c r="K2812" s="59" t="s">
        <v>677</v>
      </c>
      <c r="L2812" s="15">
        <v>1236.43</v>
      </c>
      <c r="M2812" s="15">
        <v>1926.94</v>
      </c>
    </row>
    <row r="2813" spans="1:13" x14ac:dyDescent="0.2">
      <c r="A2813" s="3" t="s">
        <v>676</v>
      </c>
      <c r="B2813" s="3" t="s">
        <v>676</v>
      </c>
      <c r="C2813" s="2" t="s">
        <v>604</v>
      </c>
      <c r="D2813" s="3" t="s">
        <v>40</v>
      </c>
      <c r="E2813" s="3">
        <v>2021</v>
      </c>
      <c r="F2813" s="2" t="s">
        <v>167</v>
      </c>
      <c r="G2813" s="3" t="s">
        <v>168</v>
      </c>
      <c r="H2813" s="2" t="s">
        <v>93</v>
      </c>
      <c r="I2813" s="5" t="s">
        <v>191</v>
      </c>
      <c r="J2813" s="59" t="s">
        <v>677</v>
      </c>
      <c r="K2813" s="59" t="s">
        <v>677</v>
      </c>
      <c r="L2813" s="15">
        <v>1236.43</v>
      </c>
      <c r="M2813" s="15">
        <v>1926.94</v>
      </c>
    </row>
    <row r="2814" spans="1:13" x14ac:dyDescent="0.2">
      <c r="A2814" s="3" t="s">
        <v>676</v>
      </c>
      <c r="B2814" s="3" t="s">
        <v>676</v>
      </c>
      <c r="C2814" s="2" t="s">
        <v>604</v>
      </c>
      <c r="D2814" s="3" t="s">
        <v>40</v>
      </c>
      <c r="E2814" s="3">
        <v>2021</v>
      </c>
      <c r="F2814" s="2" t="s">
        <v>167</v>
      </c>
      <c r="G2814" s="3" t="s">
        <v>168</v>
      </c>
      <c r="H2814" s="2" t="s">
        <v>41</v>
      </c>
      <c r="I2814" s="5" t="s">
        <v>191</v>
      </c>
      <c r="J2814" s="59" t="s">
        <v>677</v>
      </c>
      <c r="K2814" s="59" t="s">
        <v>677</v>
      </c>
      <c r="L2814" s="15">
        <v>2383.7199999999998</v>
      </c>
      <c r="M2814" s="15">
        <v>3017.59</v>
      </c>
    </row>
    <row r="2815" spans="1:13" x14ac:dyDescent="0.2">
      <c r="A2815" s="3" t="s">
        <v>676</v>
      </c>
      <c r="B2815" s="3" t="s">
        <v>676</v>
      </c>
      <c r="C2815" s="2" t="s">
        <v>604</v>
      </c>
      <c r="D2815" s="3" t="s">
        <v>40</v>
      </c>
      <c r="E2815" s="3">
        <v>2021</v>
      </c>
      <c r="F2815" s="2" t="s">
        <v>167</v>
      </c>
      <c r="G2815" s="3" t="s">
        <v>168</v>
      </c>
      <c r="H2815" s="2" t="s">
        <v>73</v>
      </c>
      <c r="I2815" s="5" t="s">
        <v>191</v>
      </c>
      <c r="J2815" s="59" t="s">
        <v>677</v>
      </c>
      <c r="K2815" s="59" t="s">
        <v>677</v>
      </c>
      <c r="L2815" s="15">
        <v>1236.43</v>
      </c>
      <c r="M2815" s="15">
        <v>1926.94</v>
      </c>
    </row>
    <row r="2816" spans="1:13" x14ac:dyDescent="0.2">
      <c r="A2816" s="3" t="s">
        <v>676</v>
      </c>
      <c r="B2816" s="3" t="s">
        <v>676</v>
      </c>
      <c r="C2816" s="2" t="s">
        <v>604</v>
      </c>
      <c r="D2816" s="3" t="s">
        <v>40</v>
      </c>
      <c r="E2816" s="3">
        <v>2021</v>
      </c>
      <c r="F2816" s="2" t="s">
        <v>167</v>
      </c>
      <c r="G2816" s="3" t="s">
        <v>168</v>
      </c>
      <c r="H2816" s="2" t="s">
        <v>73</v>
      </c>
      <c r="I2816" s="5" t="s">
        <v>191</v>
      </c>
      <c r="J2816" s="59" t="s">
        <v>677</v>
      </c>
      <c r="K2816" s="59" t="s">
        <v>677</v>
      </c>
      <c r="L2816" s="15">
        <v>1236.43</v>
      </c>
      <c r="M2816" s="15">
        <v>1926.94</v>
      </c>
    </row>
    <row r="2817" spans="1:13" x14ac:dyDescent="0.2">
      <c r="A2817" s="3" t="s">
        <v>676</v>
      </c>
      <c r="B2817" s="3" t="s">
        <v>676</v>
      </c>
      <c r="C2817" s="2" t="s">
        <v>604</v>
      </c>
      <c r="D2817" s="3" t="s">
        <v>40</v>
      </c>
      <c r="E2817" s="3">
        <v>2021</v>
      </c>
      <c r="F2817" s="2" t="s">
        <v>167</v>
      </c>
      <c r="G2817" s="3" t="s">
        <v>168</v>
      </c>
      <c r="H2817" s="2" t="s">
        <v>73</v>
      </c>
      <c r="I2817" s="5" t="s">
        <v>191</v>
      </c>
      <c r="J2817" s="59" t="s">
        <v>677</v>
      </c>
      <c r="K2817" s="59" t="s">
        <v>677</v>
      </c>
      <c r="L2817" s="15">
        <v>1236.43</v>
      </c>
      <c r="M2817" s="15">
        <v>1926.94</v>
      </c>
    </row>
    <row r="2818" spans="1:13" x14ac:dyDescent="0.2">
      <c r="A2818" s="3" t="s">
        <v>676</v>
      </c>
      <c r="B2818" s="3" t="s">
        <v>676</v>
      </c>
      <c r="C2818" s="2" t="s">
        <v>604</v>
      </c>
      <c r="D2818" s="3" t="s">
        <v>40</v>
      </c>
      <c r="E2818" s="3">
        <v>2021</v>
      </c>
      <c r="F2818" s="61" t="s">
        <v>167</v>
      </c>
      <c r="G2818" s="59" t="s">
        <v>168</v>
      </c>
      <c r="H2818" s="2" t="s">
        <v>93</v>
      </c>
      <c r="I2818" s="2" t="s">
        <v>191</v>
      </c>
      <c r="J2818" s="59" t="s">
        <v>677</v>
      </c>
      <c r="K2818" s="59" t="s">
        <v>677</v>
      </c>
      <c r="L2818" s="14">
        <v>1236.43</v>
      </c>
      <c r="M2818" s="14">
        <v>1926.94</v>
      </c>
    </row>
    <row r="2819" spans="1:13" x14ac:dyDescent="0.2">
      <c r="A2819" s="3" t="s">
        <v>676</v>
      </c>
      <c r="B2819" s="3" t="s">
        <v>676</v>
      </c>
      <c r="C2819" s="2" t="s">
        <v>604</v>
      </c>
      <c r="D2819" s="3" t="s">
        <v>40</v>
      </c>
      <c r="E2819" s="3">
        <v>2021</v>
      </c>
      <c r="F2819" s="61" t="s">
        <v>167</v>
      </c>
      <c r="G2819" s="59" t="s">
        <v>168</v>
      </c>
      <c r="H2819" s="2" t="s">
        <v>73</v>
      </c>
      <c r="I2819" s="2" t="s">
        <v>191</v>
      </c>
      <c r="J2819" s="59" t="s">
        <v>677</v>
      </c>
      <c r="K2819" s="59" t="s">
        <v>677</v>
      </c>
      <c r="L2819" s="14">
        <v>1236.43</v>
      </c>
      <c r="M2819" s="14">
        <v>1926.94</v>
      </c>
    </row>
    <row r="2820" spans="1:13" x14ac:dyDescent="0.2">
      <c r="A2820" s="3" t="s">
        <v>676</v>
      </c>
      <c r="B2820" s="3" t="s">
        <v>676</v>
      </c>
      <c r="C2820" s="2" t="s">
        <v>604</v>
      </c>
      <c r="D2820" s="3" t="s">
        <v>40</v>
      </c>
      <c r="E2820" s="3">
        <v>2021</v>
      </c>
      <c r="F2820" s="2" t="s">
        <v>167</v>
      </c>
      <c r="G2820" s="3" t="s">
        <v>168</v>
      </c>
      <c r="H2820" s="2" t="s">
        <v>73</v>
      </c>
      <c r="I2820" s="2" t="s">
        <v>191</v>
      </c>
      <c r="J2820" s="3" t="s">
        <v>677</v>
      </c>
      <c r="K2820" s="3" t="s">
        <v>677</v>
      </c>
      <c r="L2820" s="15">
        <v>1236.43</v>
      </c>
      <c r="M2820" s="15">
        <v>1926.94</v>
      </c>
    </row>
    <row r="2821" spans="1:13" x14ac:dyDescent="0.2">
      <c r="A2821" s="3" t="s">
        <v>676</v>
      </c>
      <c r="B2821" s="3" t="s">
        <v>676</v>
      </c>
      <c r="C2821" s="2" t="s">
        <v>604</v>
      </c>
      <c r="D2821" s="3" t="s">
        <v>40</v>
      </c>
      <c r="E2821" s="3">
        <v>2021</v>
      </c>
      <c r="F2821" s="2" t="s">
        <v>167</v>
      </c>
      <c r="G2821" s="3" t="s">
        <v>168</v>
      </c>
      <c r="H2821" s="2" t="s">
        <v>17</v>
      </c>
      <c r="I2821" s="2" t="s">
        <v>191</v>
      </c>
      <c r="J2821" s="3" t="s">
        <v>677</v>
      </c>
      <c r="K2821" s="3" t="s">
        <v>677</v>
      </c>
      <c r="L2821" s="15">
        <v>1784.4</v>
      </c>
      <c r="M2821" s="15">
        <v>2450.9</v>
      </c>
    </row>
    <row r="2822" spans="1:13" x14ac:dyDescent="0.2">
      <c r="A2822" s="3" t="s">
        <v>676</v>
      </c>
      <c r="B2822" s="3" t="s">
        <v>676</v>
      </c>
      <c r="C2822" s="2" t="s">
        <v>604</v>
      </c>
      <c r="D2822" s="3" t="s">
        <v>40</v>
      </c>
      <c r="E2822" s="3">
        <v>2021</v>
      </c>
      <c r="F2822" s="2" t="s">
        <v>167</v>
      </c>
      <c r="G2822" s="3" t="s">
        <v>168</v>
      </c>
      <c r="H2822" s="2" t="s">
        <v>73</v>
      </c>
      <c r="I2822" s="2" t="s">
        <v>191</v>
      </c>
      <c r="J2822" s="3" t="s">
        <v>677</v>
      </c>
      <c r="K2822" s="3" t="s">
        <v>677</v>
      </c>
      <c r="L2822" s="15">
        <v>1236.43</v>
      </c>
      <c r="M2822" s="15">
        <v>1926.94</v>
      </c>
    </row>
    <row r="2823" spans="1:13" x14ac:dyDescent="0.2">
      <c r="A2823" s="3" t="s">
        <v>676</v>
      </c>
      <c r="B2823" s="3" t="s">
        <v>676</v>
      </c>
      <c r="C2823" s="2" t="s">
        <v>604</v>
      </c>
      <c r="D2823" s="3" t="s">
        <v>40</v>
      </c>
      <c r="E2823" s="3">
        <v>2021</v>
      </c>
      <c r="F2823" s="2" t="s">
        <v>167</v>
      </c>
      <c r="G2823" s="3" t="s">
        <v>168</v>
      </c>
      <c r="H2823" s="2" t="s">
        <v>73</v>
      </c>
      <c r="I2823" s="2" t="s">
        <v>191</v>
      </c>
      <c r="J2823" s="3" t="s">
        <v>677</v>
      </c>
      <c r="K2823" s="3" t="s">
        <v>677</v>
      </c>
      <c r="L2823" s="15">
        <v>1236.43</v>
      </c>
      <c r="M2823" s="15">
        <v>1926.94</v>
      </c>
    </row>
    <row r="2824" spans="1:13" x14ac:dyDescent="0.2">
      <c r="A2824" s="3" t="s">
        <v>676</v>
      </c>
      <c r="B2824" s="3" t="s">
        <v>676</v>
      </c>
      <c r="C2824" s="2" t="s">
        <v>604</v>
      </c>
      <c r="D2824" s="3" t="s">
        <v>40</v>
      </c>
      <c r="E2824" s="3">
        <v>2021</v>
      </c>
      <c r="F2824" s="2" t="s">
        <v>167</v>
      </c>
      <c r="G2824" s="3" t="s">
        <v>168</v>
      </c>
      <c r="H2824" s="2" t="s">
        <v>101</v>
      </c>
      <c r="I2824" s="2" t="s">
        <v>191</v>
      </c>
      <c r="J2824" s="3" t="s">
        <v>677</v>
      </c>
      <c r="K2824" s="3" t="s">
        <v>677</v>
      </c>
      <c r="L2824" s="15">
        <v>1394.62</v>
      </c>
      <c r="M2824" s="15">
        <v>2074.62</v>
      </c>
    </row>
    <row r="2825" spans="1:13" x14ac:dyDescent="0.2">
      <c r="A2825" s="3" t="s">
        <v>676</v>
      </c>
      <c r="B2825" s="3" t="s">
        <v>676</v>
      </c>
      <c r="C2825" s="2" t="s">
        <v>604</v>
      </c>
      <c r="D2825" s="3" t="s">
        <v>89</v>
      </c>
      <c r="E2825" s="3">
        <v>2020</v>
      </c>
      <c r="F2825" s="2" t="s">
        <v>167</v>
      </c>
      <c r="G2825" s="3" t="s">
        <v>168</v>
      </c>
      <c r="H2825" s="2" t="s">
        <v>58</v>
      </c>
      <c r="I2825" s="2" t="s">
        <v>198</v>
      </c>
      <c r="J2825" s="3" t="s">
        <v>677</v>
      </c>
      <c r="K2825" s="3" t="s">
        <v>677</v>
      </c>
      <c r="L2825" s="15">
        <v>1183.06</v>
      </c>
      <c r="M2825" s="15">
        <v>2801.81</v>
      </c>
    </row>
    <row r="2826" spans="1:13" x14ac:dyDescent="0.2">
      <c r="A2826" s="3" t="s">
        <v>676</v>
      </c>
      <c r="B2826" s="3" t="s">
        <v>676</v>
      </c>
      <c r="C2826" s="2" t="s">
        <v>604</v>
      </c>
      <c r="D2826" s="3" t="s">
        <v>89</v>
      </c>
      <c r="E2826" s="3">
        <v>2020</v>
      </c>
      <c r="F2826" s="2" t="s">
        <v>167</v>
      </c>
      <c r="G2826" s="3" t="s">
        <v>168</v>
      </c>
      <c r="H2826" s="2" t="s">
        <v>93</v>
      </c>
      <c r="I2826" s="2" t="s">
        <v>199</v>
      </c>
      <c r="J2826" s="3" t="s">
        <v>677</v>
      </c>
      <c r="K2826" s="3" t="s">
        <v>677</v>
      </c>
      <c r="L2826" s="15">
        <v>1265.77</v>
      </c>
      <c r="M2826" s="15">
        <v>3351.96</v>
      </c>
    </row>
    <row r="2827" spans="1:13" x14ac:dyDescent="0.2">
      <c r="A2827" s="3" t="s">
        <v>676</v>
      </c>
      <c r="B2827" s="3" t="s">
        <v>676</v>
      </c>
      <c r="C2827" s="2" t="s">
        <v>604</v>
      </c>
      <c r="D2827" s="3" t="s">
        <v>89</v>
      </c>
      <c r="E2827" s="3">
        <v>2020</v>
      </c>
      <c r="F2827" s="2" t="s">
        <v>167</v>
      </c>
      <c r="G2827" s="3" t="s">
        <v>168</v>
      </c>
      <c r="H2827" s="2" t="s">
        <v>17</v>
      </c>
      <c r="I2827" s="2" t="s">
        <v>199</v>
      </c>
      <c r="J2827" s="3" t="s">
        <v>677</v>
      </c>
      <c r="K2827" s="3" t="s">
        <v>677</v>
      </c>
      <c r="L2827" s="15">
        <v>1683.4</v>
      </c>
      <c r="M2827" s="15">
        <v>3790.7</v>
      </c>
    </row>
    <row r="2828" spans="1:13" x14ac:dyDescent="0.2">
      <c r="A2828" s="3" t="s">
        <v>676</v>
      </c>
      <c r="B2828" s="3" t="s">
        <v>676</v>
      </c>
      <c r="C2828" s="2" t="s">
        <v>604</v>
      </c>
      <c r="D2828" s="3" t="s">
        <v>89</v>
      </c>
      <c r="E2828" s="3">
        <v>2020</v>
      </c>
      <c r="F2828" s="2" t="s">
        <v>167</v>
      </c>
      <c r="G2828" s="3" t="s">
        <v>168</v>
      </c>
      <c r="H2828" s="2" t="s">
        <v>15</v>
      </c>
      <c r="I2828" s="2" t="s">
        <v>199</v>
      </c>
      <c r="J2828" s="3" t="s">
        <v>677</v>
      </c>
      <c r="K2828" s="3" t="s">
        <v>677</v>
      </c>
      <c r="L2828" s="15">
        <v>1265.77</v>
      </c>
      <c r="M2828" s="15">
        <v>3351.96</v>
      </c>
    </row>
    <row r="2829" spans="1:13" x14ac:dyDescent="0.2">
      <c r="A2829" s="3" t="s">
        <v>676</v>
      </c>
      <c r="B2829" s="3" t="s">
        <v>676</v>
      </c>
      <c r="C2829" s="2" t="s">
        <v>604</v>
      </c>
      <c r="D2829" s="3" t="s">
        <v>89</v>
      </c>
      <c r="E2829" s="3">
        <v>2020</v>
      </c>
      <c r="F2829" s="2" t="s">
        <v>167</v>
      </c>
      <c r="G2829" s="3" t="s">
        <v>168</v>
      </c>
      <c r="H2829" s="2" t="s">
        <v>111</v>
      </c>
      <c r="I2829" s="2" t="s">
        <v>199</v>
      </c>
      <c r="J2829" s="3" t="s">
        <v>677</v>
      </c>
      <c r="K2829" s="3" t="s">
        <v>677</v>
      </c>
      <c r="L2829" s="15">
        <v>2132.12</v>
      </c>
      <c r="M2829" s="15">
        <v>6080.44</v>
      </c>
    </row>
    <row r="2830" spans="1:13" x14ac:dyDescent="0.2">
      <c r="A2830" s="3" t="s">
        <v>676</v>
      </c>
      <c r="B2830" s="3" t="s">
        <v>676</v>
      </c>
      <c r="C2830" s="2" t="s">
        <v>604</v>
      </c>
      <c r="D2830" s="3" t="s">
        <v>89</v>
      </c>
      <c r="E2830" s="3">
        <v>2020</v>
      </c>
      <c r="F2830" s="2" t="s">
        <v>167</v>
      </c>
      <c r="G2830" s="3" t="s">
        <v>168</v>
      </c>
      <c r="H2830" s="2" t="s">
        <v>118</v>
      </c>
      <c r="I2830" s="2" t="s">
        <v>199</v>
      </c>
      <c r="J2830" s="3" t="s">
        <v>677</v>
      </c>
      <c r="K2830" s="3" t="s">
        <v>677</v>
      </c>
      <c r="L2830" s="15">
        <v>2132.12</v>
      </c>
      <c r="M2830" s="15">
        <v>6080.44</v>
      </c>
    </row>
    <row r="2831" spans="1:13" x14ac:dyDescent="0.2">
      <c r="A2831" s="3" t="s">
        <v>676</v>
      </c>
      <c r="B2831" s="3" t="s">
        <v>676</v>
      </c>
      <c r="C2831" s="2" t="s">
        <v>604</v>
      </c>
      <c r="D2831" s="3" t="s">
        <v>89</v>
      </c>
      <c r="E2831" s="3">
        <v>2020</v>
      </c>
      <c r="F2831" s="2" t="s">
        <v>167</v>
      </c>
      <c r="G2831" s="3" t="s">
        <v>168</v>
      </c>
      <c r="H2831" s="2" t="s">
        <v>15</v>
      </c>
      <c r="I2831" s="2" t="s">
        <v>199</v>
      </c>
      <c r="J2831" s="3" t="s">
        <v>677</v>
      </c>
      <c r="K2831" s="3" t="s">
        <v>677</v>
      </c>
      <c r="L2831" s="15">
        <v>1265.77</v>
      </c>
      <c r="M2831" s="15">
        <v>3351.96</v>
      </c>
    </row>
    <row r="2832" spans="1:13" x14ac:dyDescent="0.2">
      <c r="A2832" s="3" t="s">
        <v>676</v>
      </c>
      <c r="B2832" s="3" t="s">
        <v>676</v>
      </c>
      <c r="C2832" s="2" t="s">
        <v>604</v>
      </c>
      <c r="D2832" s="3" t="s">
        <v>89</v>
      </c>
      <c r="E2832" s="3">
        <v>2020</v>
      </c>
      <c r="F2832" s="2" t="s">
        <v>167</v>
      </c>
      <c r="G2832" s="3" t="s">
        <v>168</v>
      </c>
      <c r="H2832" s="2" t="s">
        <v>21</v>
      </c>
      <c r="I2832" s="2" t="s">
        <v>198</v>
      </c>
      <c r="J2832" s="3" t="s">
        <v>677</v>
      </c>
      <c r="K2832" s="3" t="s">
        <v>677</v>
      </c>
      <c r="L2832" s="15">
        <v>1683.4</v>
      </c>
      <c r="M2832" s="15">
        <v>4526.95</v>
      </c>
    </row>
    <row r="2833" spans="1:13" x14ac:dyDescent="0.2">
      <c r="A2833" s="3" t="s">
        <v>676</v>
      </c>
      <c r="B2833" s="3" t="s">
        <v>676</v>
      </c>
      <c r="C2833" s="2" t="s">
        <v>604</v>
      </c>
      <c r="D2833" s="3" t="s">
        <v>89</v>
      </c>
      <c r="E2833" s="3">
        <v>2020</v>
      </c>
      <c r="F2833" s="2" t="s">
        <v>167</v>
      </c>
      <c r="G2833" s="3" t="s">
        <v>168</v>
      </c>
      <c r="H2833" s="2" t="s">
        <v>31</v>
      </c>
      <c r="I2833" s="2" t="s">
        <v>198</v>
      </c>
      <c r="J2833" s="3" t="s">
        <v>677</v>
      </c>
      <c r="K2833" s="3" t="s">
        <v>677</v>
      </c>
      <c r="L2833" s="15">
        <v>1683.4</v>
      </c>
      <c r="M2833" s="15">
        <v>5030.1899999999996</v>
      </c>
    </row>
    <row r="2834" spans="1:13" x14ac:dyDescent="0.2">
      <c r="A2834" s="3" t="s">
        <v>676</v>
      </c>
      <c r="B2834" s="3" t="s">
        <v>676</v>
      </c>
      <c r="C2834" s="2" t="s">
        <v>604</v>
      </c>
      <c r="D2834" s="3" t="s">
        <v>89</v>
      </c>
      <c r="E2834" s="3">
        <v>2020</v>
      </c>
      <c r="F2834" s="2" t="s">
        <v>167</v>
      </c>
      <c r="G2834" s="3" t="s">
        <v>168</v>
      </c>
      <c r="H2834" s="2" t="s">
        <v>41</v>
      </c>
      <c r="I2834" s="2" t="s">
        <v>199</v>
      </c>
      <c r="J2834" s="3" t="s">
        <v>677</v>
      </c>
      <c r="K2834" s="3" t="s">
        <v>677</v>
      </c>
      <c r="L2834" s="15">
        <v>2248.5</v>
      </c>
      <c r="M2834" s="15">
        <v>5418.57</v>
      </c>
    </row>
    <row r="2835" spans="1:13" x14ac:dyDescent="0.2">
      <c r="A2835" s="3" t="s">
        <v>676</v>
      </c>
      <c r="B2835" s="3" t="s">
        <v>676</v>
      </c>
      <c r="C2835" s="2" t="s">
        <v>604</v>
      </c>
      <c r="D2835" s="3" t="s">
        <v>89</v>
      </c>
      <c r="E2835" s="3">
        <v>2020</v>
      </c>
      <c r="F2835" s="2" t="s">
        <v>167</v>
      </c>
      <c r="G2835" s="3" t="s">
        <v>168</v>
      </c>
      <c r="H2835" s="2" t="s">
        <v>119</v>
      </c>
      <c r="I2835" s="2" t="s">
        <v>200</v>
      </c>
      <c r="J2835" s="3" t="s">
        <v>677</v>
      </c>
      <c r="K2835" s="3" t="s">
        <v>677</v>
      </c>
      <c r="L2835" s="15">
        <v>2132.12</v>
      </c>
      <c r="M2835" s="15">
        <v>5657.72</v>
      </c>
    </row>
    <row r="2836" spans="1:13" x14ac:dyDescent="0.2">
      <c r="A2836" s="3" t="s">
        <v>676</v>
      </c>
      <c r="B2836" s="3" t="s">
        <v>676</v>
      </c>
      <c r="C2836" s="2" t="s">
        <v>888</v>
      </c>
      <c r="D2836" s="3" t="s">
        <v>78</v>
      </c>
      <c r="E2836" s="3">
        <v>2021</v>
      </c>
      <c r="F2836" s="2" t="s">
        <v>787</v>
      </c>
      <c r="G2836" s="3" t="s">
        <v>235</v>
      </c>
      <c r="H2836" s="2" t="s">
        <v>63</v>
      </c>
      <c r="I2836" s="2" t="s">
        <v>788</v>
      </c>
      <c r="J2836" s="3" t="s">
        <v>677</v>
      </c>
      <c r="K2836" s="3" t="s">
        <v>677</v>
      </c>
      <c r="L2836" s="15">
        <v>3435.52</v>
      </c>
      <c r="M2836" s="15">
        <v>6968.23</v>
      </c>
    </row>
    <row r="2837" spans="1:13" x14ac:dyDescent="0.2">
      <c r="A2837" s="3" t="s">
        <v>676</v>
      </c>
      <c r="B2837" s="3" t="s">
        <v>676</v>
      </c>
      <c r="C2837" s="2" t="s">
        <v>888</v>
      </c>
      <c r="D2837" s="3" t="s">
        <v>78</v>
      </c>
      <c r="E2837" s="3">
        <v>2021</v>
      </c>
      <c r="F2837" s="2" t="s">
        <v>787</v>
      </c>
      <c r="G2837" s="3" t="s">
        <v>235</v>
      </c>
      <c r="H2837" s="2" t="s">
        <v>88</v>
      </c>
      <c r="I2837" s="2" t="s">
        <v>789</v>
      </c>
      <c r="J2837" s="3" t="s">
        <v>677</v>
      </c>
      <c r="K2837" s="3" t="s">
        <v>677</v>
      </c>
      <c r="L2837" s="15">
        <v>2244.38</v>
      </c>
      <c r="M2837" s="15">
        <v>4552.18</v>
      </c>
    </row>
    <row r="2838" spans="1:13" x14ac:dyDescent="0.2">
      <c r="A2838" s="3" t="s">
        <v>676</v>
      </c>
      <c r="B2838" s="3" t="s">
        <v>676</v>
      </c>
      <c r="C2838" s="2" t="s">
        <v>888</v>
      </c>
      <c r="D2838" s="3" t="s">
        <v>78</v>
      </c>
      <c r="E2838" s="3">
        <v>2021</v>
      </c>
      <c r="F2838" s="2" t="s">
        <v>787</v>
      </c>
      <c r="G2838" s="3" t="s">
        <v>235</v>
      </c>
      <c r="H2838" s="2" t="s">
        <v>88</v>
      </c>
      <c r="I2838" s="2" t="s">
        <v>790</v>
      </c>
      <c r="J2838" s="3" t="s">
        <v>677</v>
      </c>
      <c r="K2838" s="3" t="s">
        <v>677</v>
      </c>
      <c r="L2838" s="15">
        <v>2244.38</v>
      </c>
      <c r="M2838" s="15">
        <v>4552.18</v>
      </c>
    </row>
    <row r="2839" spans="1:13" x14ac:dyDescent="0.2">
      <c r="A2839" s="3" t="s">
        <v>676</v>
      </c>
      <c r="B2839" s="3" t="s">
        <v>676</v>
      </c>
      <c r="C2839" s="2" t="s">
        <v>888</v>
      </c>
      <c r="D2839" s="3" t="s">
        <v>78</v>
      </c>
      <c r="E2839" s="3">
        <v>2021</v>
      </c>
      <c r="F2839" s="2" t="s">
        <v>787</v>
      </c>
      <c r="G2839" s="3" t="s">
        <v>235</v>
      </c>
      <c r="H2839" s="2" t="s">
        <v>41</v>
      </c>
      <c r="I2839" s="2" t="s">
        <v>791</v>
      </c>
      <c r="J2839" s="3" t="s">
        <v>677</v>
      </c>
      <c r="K2839" s="3" t="s">
        <v>677</v>
      </c>
      <c r="L2839" s="15">
        <v>2248.5</v>
      </c>
      <c r="M2839" s="15">
        <v>4560.58</v>
      </c>
    </row>
    <row r="2840" spans="1:13" x14ac:dyDescent="0.2">
      <c r="A2840" s="3" t="s">
        <v>676</v>
      </c>
      <c r="B2840" s="3" t="s">
        <v>676</v>
      </c>
      <c r="C2840" s="2" t="s">
        <v>888</v>
      </c>
      <c r="D2840" s="3" t="s">
        <v>78</v>
      </c>
      <c r="E2840" s="3">
        <v>2021</v>
      </c>
      <c r="F2840" s="2" t="s">
        <v>787</v>
      </c>
      <c r="G2840" s="3" t="s">
        <v>235</v>
      </c>
      <c r="H2840" s="2" t="s">
        <v>733</v>
      </c>
      <c r="I2840" s="2" t="s">
        <v>790</v>
      </c>
      <c r="J2840" s="3" t="s">
        <v>677</v>
      </c>
      <c r="K2840" s="3" t="s">
        <v>677</v>
      </c>
      <c r="L2840" s="15">
        <v>1507.4</v>
      </c>
      <c r="M2840" s="15">
        <v>3057.4</v>
      </c>
    </row>
    <row r="2841" spans="1:13" x14ac:dyDescent="0.2">
      <c r="A2841" s="3" t="s">
        <v>676</v>
      </c>
      <c r="B2841" s="3" t="s">
        <v>676</v>
      </c>
      <c r="C2841" s="2" t="s">
        <v>888</v>
      </c>
      <c r="D2841" s="3" t="s">
        <v>78</v>
      </c>
      <c r="E2841" s="3">
        <v>2021</v>
      </c>
      <c r="F2841" s="2" t="s">
        <v>787</v>
      </c>
      <c r="G2841" s="3" t="s">
        <v>235</v>
      </c>
      <c r="H2841" s="2" t="s">
        <v>88</v>
      </c>
      <c r="I2841" s="2" t="s">
        <v>791</v>
      </c>
      <c r="J2841" s="3" t="s">
        <v>677</v>
      </c>
      <c r="K2841" s="3" t="s">
        <v>677</v>
      </c>
      <c r="L2841" s="15">
        <v>2244.38</v>
      </c>
      <c r="M2841" s="15">
        <v>4552.18</v>
      </c>
    </row>
    <row r="2842" spans="1:13" x14ac:dyDescent="0.2">
      <c r="A2842" s="3" t="s">
        <v>676</v>
      </c>
      <c r="B2842" s="3" t="s">
        <v>676</v>
      </c>
      <c r="C2842" s="2" t="s">
        <v>888</v>
      </c>
      <c r="D2842" s="3" t="s">
        <v>78</v>
      </c>
      <c r="E2842" s="3">
        <v>2021</v>
      </c>
      <c r="F2842" s="2" t="s">
        <v>787</v>
      </c>
      <c r="G2842" s="3" t="s">
        <v>235</v>
      </c>
      <c r="H2842" s="2" t="s">
        <v>88</v>
      </c>
      <c r="I2842" s="2" t="s">
        <v>792</v>
      </c>
      <c r="J2842" s="3" t="s">
        <v>677</v>
      </c>
      <c r="K2842" s="3" t="s">
        <v>677</v>
      </c>
      <c r="L2842" s="15">
        <v>2244.38</v>
      </c>
      <c r="M2842" s="15">
        <v>4552.18</v>
      </c>
    </row>
    <row r="2843" spans="1:13" x14ac:dyDescent="0.2">
      <c r="A2843" s="3" t="s">
        <v>676</v>
      </c>
      <c r="B2843" s="3" t="s">
        <v>676</v>
      </c>
      <c r="C2843" s="2" t="s">
        <v>888</v>
      </c>
      <c r="D2843" s="3" t="s">
        <v>78</v>
      </c>
      <c r="E2843" s="3">
        <v>2021</v>
      </c>
      <c r="F2843" s="2" t="s">
        <v>787</v>
      </c>
      <c r="G2843" s="3" t="s">
        <v>235</v>
      </c>
      <c r="H2843" s="2" t="s">
        <v>697</v>
      </c>
      <c r="I2843" s="2" t="s">
        <v>791</v>
      </c>
      <c r="J2843" s="3" t="s">
        <v>677</v>
      </c>
      <c r="K2843" s="3" t="s">
        <v>677</v>
      </c>
      <c r="L2843" s="15">
        <v>1212</v>
      </c>
      <c r="M2843" s="15">
        <v>2276.0100000000002</v>
      </c>
    </row>
    <row r="2844" spans="1:13" x14ac:dyDescent="0.2">
      <c r="A2844" s="3" t="s">
        <v>676</v>
      </c>
      <c r="B2844" s="3" t="s">
        <v>676</v>
      </c>
      <c r="C2844" s="2" t="s">
        <v>888</v>
      </c>
      <c r="D2844" s="3" t="s">
        <v>78</v>
      </c>
      <c r="E2844" s="3">
        <v>2021</v>
      </c>
      <c r="F2844" s="2" t="s">
        <v>787</v>
      </c>
      <c r="G2844" s="3" t="s">
        <v>235</v>
      </c>
      <c r="H2844" s="2" t="s">
        <v>88</v>
      </c>
      <c r="I2844" s="2" t="s">
        <v>793</v>
      </c>
      <c r="J2844" s="3" t="s">
        <v>677</v>
      </c>
      <c r="K2844" s="3" t="s">
        <v>677</v>
      </c>
      <c r="L2844" s="15">
        <v>2244.38</v>
      </c>
      <c r="M2844" s="15">
        <v>4552.18</v>
      </c>
    </row>
    <row r="2845" spans="1:13" x14ac:dyDescent="0.2">
      <c r="A2845" s="3" t="s">
        <v>676</v>
      </c>
      <c r="B2845" s="3" t="s">
        <v>676</v>
      </c>
      <c r="C2845" s="2" t="s">
        <v>888</v>
      </c>
      <c r="D2845" s="3" t="s">
        <v>78</v>
      </c>
      <c r="E2845" s="3">
        <v>2021</v>
      </c>
      <c r="F2845" s="2" t="s">
        <v>787</v>
      </c>
      <c r="G2845" s="3" t="s">
        <v>235</v>
      </c>
      <c r="H2845" s="2" t="s">
        <v>697</v>
      </c>
      <c r="I2845" s="2" t="s">
        <v>794</v>
      </c>
      <c r="J2845" s="3" t="s">
        <v>677</v>
      </c>
      <c r="K2845" s="3" t="s">
        <v>677</v>
      </c>
      <c r="L2845" s="15">
        <v>1212</v>
      </c>
      <c r="M2845" s="15">
        <v>2276.0100000000002</v>
      </c>
    </row>
    <row r="2846" spans="1:13" x14ac:dyDescent="0.2">
      <c r="A2846" s="3" t="s">
        <v>676</v>
      </c>
      <c r="B2846" s="3" t="s">
        <v>676</v>
      </c>
      <c r="C2846" s="2" t="s">
        <v>888</v>
      </c>
      <c r="D2846" s="3" t="s">
        <v>78</v>
      </c>
      <c r="E2846" s="3">
        <v>2021</v>
      </c>
      <c r="F2846" s="2" t="s">
        <v>787</v>
      </c>
      <c r="G2846" s="3" t="s">
        <v>235</v>
      </c>
      <c r="H2846" s="2" t="s">
        <v>88</v>
      </c>
      <c r="I2846" s="2" t="s">
        <v>795</v>
      </c>
      <c r="J2846" s="3" t="s">
        <v>677</v>
      </c>
      <c r="K2846" s="3" t="s">
        <v>677</v>
      </c>
      <c r="L2846" s="15">
        <v>2244.38</v>
      </c>
      <c r="M2846" s="15">
        <v>4552.18</v>
      </c>
    </row>
    <row r="2847" spans="1:13" x14ac:dyDescent="0.2">
      <c r="A2847" s="3" t="s">
        <v>676</v>
      </c>
      <c r="B2847" s="3" t="s">
        <v>676</v>
      </c>
      <c r="C2847" s="2" t="s">
        <v>888</v>
      </c>
      <c r="D2847" s="3" t="s">
        <v>78</v>
      </c>
      <c r="E2847" s="3">
        <v>2021</v>
      </c>
      <c r="F2847" s="2" t="s">
        <v>787</v>
      </c>
      <c r="G2847" s="3" t="s">
        <v>235</v>
      </c>
      <c r="H2847" s="2" t="s">
        <v>697</v>
      </c>
      <c r="I2847" s="2" t="s">
        <v>790</v>
      </c>
      <c r="J2847" s="3" t="s">
        <v>677</v>
      </c>
      <c r="K2847" s="3" t="s">
        <v>677</v>
      </c>
      <c r="L2847" s="15">
        <v>1212</v>
      </c>
      <c r="M2847" s="15">
        <v>2276.0100000000002</v>
      </c>
    </row>
    <row r="2848" spans="1:13" x14ac:dyDescent="0.2">
      <c r="A2848" s="3" t="s">
        <v>676</v>
      </c>
      <c r="B2848" s="3" t="s">
        <v>676</v>
      </c>
      <c r="C2848" s="2" t="s">
        <v>888</v>
      </c>
      <c r="D2848" s="3" t="s">
        <v>78</v>
      </c>
      <c r="E2848" s="3">
        <v>2021</v>
      </c>
      <c r="F2848" s="2" t="s">
        <v>787</v>
      </c>
      <c r="G2848" s="3" t="s">
        <v>235</v>
      </c>
      <c r="H2848" s="2" t="s">
        <v>697</v>
      </c>
      <c r="I2848" s="2" t="s">
        <v>793</v>
      </c>
      <c r="J2848" s="3" t="s">
        <v>677</v>
      </c>
      <c r="K2848" s="3" t="s">
        <v>677</v>
      </c>
      <c r="L2848" s="15">
        <v>1212</v>
      </c>
      <c r="M2848" s="15">
        <v>2276.0100000000002</v>
      </c>
    </row>
    <row r="2849" spans="1:13" x14ac:dyDescent="0.2">
      <c r="A2849" s="3" t="s">
        <v>676</v>
      </c>
      <c r="B2849" s="3" t="s">
        <v>676</v>
      </c>
      <c r="C2849" s="2" t="s">
        <v>888</v>
      </c>
      <c r="D2849" s="3" t="s">
        <v>78</v>
      </c>
      <c r="E2849" s="3">
        <v>2021</v>
      </c>
      <c r="F2849" s="2" t="s">
        <v>787</v>
      </c>
      <c r="G2849" s="3" t="s">
        <v>235</v>
      </c>
      <c r="H2849" s="2" t="s">
        <v>697</v>
      </c>
      <c r="I2849" s="2" t="s">
        <v>788</v>
      </c>
      <c r="J2849" s="3" t="s">
        <v>677</v>
      </c>
      <c r="K2849" s="3" t="s">
        <v>677</v>
      </c>
      <c r="L2849" s="15">
        <v>1212</v>
      </c>
      <c r="M2849" s="15">
        <v>2276.0100000000002</v>
      </c>
    </row>
    <row r="2850" spans="1:13" x14ac:dyDescent="0.2">
      <c r="A2850" s="3" t="s">
        <v>676</v>
      </c>
      <c r="B2850" s="3" t="s">
        <v>676</v>
      </c>
      <c r="C2850" s="2" t="s">
        <v>888</v>
      </c>
      <c r="D2850" s="3" t="s">
        <v>78</v>
      </c>
      <c r="E2850" s="3">
        <v>2021</v>
      </c>
      <c r="F2850" s="2" t="s">
        <v>787</v>
      </c>
      <c r="G2850" s="3" t="s">
        <v>235</v>
      </c>
      <c r="H2850" s="2" t="s">
        <v>733</v>
      </c>
      <c r="I2850" s="2" t="s">
        <v>794</v>
      </c>
      <c r="J2850" s="3" t="s">
        <v>677</v>
      </c>
      <c r="K2850" s="3" t="s">
        <v>677</v>
      </c>
      <c r="L2850" s="15">
        <v>1507.4</v>
      </c>
      <c r="M2850" s="15">
        <v>3057.4</v>
      </c>
    </row>
    <row r="2851" spans="1:13" x14ac:dyDescent="0.2">
      <c r="A2851" s="3" t="s">
        <v>676</v>
      </c>
      <c r="B2851" s="3" t="s">
        <v>676</v>
      </c>
      <c r="C2851" s="2" t="s">
        <v>888</v>
      </c>
      <c r="D2851" s="3" t="s">
        <v>78</v>
      </c>
      <c r="E2851" s="3">
        <v>2021</v>
      </c>
      <c r="F2851" s="2" t="s">
        <v>787</v>
      </c>
      <c r="G2851" s="3" t="s">
        <v>235</v>
      </c>
      <c r="H2851" s="2" t="s">
        <v>733</v>
      </c>
      <c r="I2851" s="2" t="s">
        <v>789</v>
      </c>
      <c r="J2851" s="3" t="s">
        <v>677</v>
      </c>
      <c r="K2851" s="3" t="s">
        <v>677</v>
      </c>
      <c r="L2851" s="15">
        <v>1507.4</v>
      </c>
      <c r="M2851" s="15">
        <v>3057.4</v>
      </c>
    </row>
    <row r="2852" spans="1:13" x14ac:dyDescent="0.2">
      <c r="A2852" s="3" t="s">
        <v>676</v>
      </c>
      <c r="B2852" s="3" t="s">
        <v>676</v>
      </c>
      <c r="C2852" s="2" t="s">
        <v>888</v>
      </c>
      <c r="D2852" s="3" t="s">
        <v>78</v>
      </c>
      <c r="E2852" s="3">
        <v>2021</v>
      </c>
      <c r="F2852" s="2" t="s">
        <v>787</v>
      </c>
      <c r="G2852" s="3" t="s">
        <v>235</v>
      </c>
      <c r="H2852" s="2" t="s">
        <v>733</v>
      </c>
      <c r="I2852" s="2" t="s">
        <v>795</v>
      </c>
      <c r="J2852" s="3" t="s">
        <v>677</v>
      </c>
      <c r="K2852" s="3" t="s">
        <v>677</v>
      </c>
      <c r="L2852" s="15">
        <v>1507.4</v>
      </c>
      <c r="M2852" s="15">
        <v>3057.4</v>
      </c>
    </row>
    <row r="2853" spans="1:13" x14ac:dyDescent="0.2">
      <c r="A2853" s="3" t="s">
        <v>676</v>
      </c>
      <c r="B2853" s="3" t="s">
        <v>676</v>
      </c>
      <c r="C2853" s="2" t="s">
        <v>888</v>
      </c>
      <c r="D2853" s="3" t="s">
        <v>78</v>
      </c>
      <c r="E2853" s="3">
        <v>2021</v>
      </c>
      <c r="F2853" s="2" t="s">
        <v>787</v>
      </c>
      <c r="G2853" s="3" t="s">
        <v>235</v>
      </c>
      <c r="H2853" s="2" t="s">
        <v>796</v>
      </c>
      <c r="I2853" s="2" t="s">
        <v>788</v>
      </c>
      <c r="J2853" s="3" t="s">
        <v>677</v>
      </c>
      <c r="K2853" s="3" t="s">
        <v>677</v>
      </c>
      <c r="L2853" s="15">
        <v>5153.28</v>
      </c>
      <c r="M2853" s="15">
        <v>10452.4</v>
      </c>
    </row>
  </sheetData>
  <mergeCells count="5">
    <mergeCell ref="A1:M1"/>
    <mergeCell ref="A2:M2"/>
    <mergeCell ref="A3:M3"/>
    <mergeCell ref="A4:B4"/>
    <mergeCell ref="C4:M4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53"/>
  <sheetViews>
    <sheetView workbookViewId="0">
      <selection activeCell="D12" sqref="D12"/>
    </sheetView>
  </sheetViews>
  <sheetFormatPr defaultRowHeight="12.75" x14ac:dyDescent="0.2"/>
  <cols>
    <col min="1" max="1" width="14" customWidth="1"/>
    <col min="2" max="2" width="16" customWidth="1"/>
    <col min="3" max="3" width="45.5703125" customWidth="1"/>
    <col min="4" max="4" width="30.140625" customWidth="1"/>
    <col min="5" max="5" width="34" customWidth="1"/>
    <col min="6" max="6" width="55.28515625" style="5" customWidth="1"/>
    <col min="7" max="7" width="27.5703125" customWidth="1"/>
    <col min="8" max="8" width="22.7109375" style="5" customWidth="1"/>
    <col min="9" max="9" width="31.28515625" style="5" customWidth="1"/>
    <col min="10" max="10" width="22.140625" customWidth="1"/>
    <col min="11" max="11" width="24.7109375" customWidth="1"/>
    <col min="12" max="12" width="21" customWidth="1"/>
    <col min="13" max="13" width="20.5703125" customWidth="1"/>
  </cols>
  <sheetData>
    <row r="1" spans="1:13" ht="15" x14ac:dyDescent="0.25">
      <c r="A1" s="168"/>
      <c r="B1" s="171" t="s">
        <v>657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/>
    </row>
    <row r="2" spans="1:13" ht="15" x14ac:dyDescent="0.25">
      <c r="A2" s="169"/>
      <c r="B2" s="171" t="s">
        <v>890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6"/>
    </row>
    <row r="3" spans="1:13" ht="15" x14ac:dyDescent="0.25">
      <c r="A3" s="170"/>
      <c r="B3" s="171" t="s">
        <v>889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6"/>
    </row>
    <row r="4" spans="1:13" ht="15" x14ac:dyDescent="0.25">
      <c r="A4" s="157" t="s">
        <v>891</v>
      </c>
      <c r="B4" s="158"/>
      <c r="C4" s="159"/>
      <c r="D4" s="155"/>
      <c r="E4" s="155"/>
      <c r="F4" s="155"/>
      <c r="G4" s="155"/>
      <c r="H4" s="155"/>
      <c r="I4" s="155"/>
      <c r="J4" s="155"/>
      <c r="K4" s="155"/>
      <c r="L4" s="155"/>
      <c r="M4" s="156"/>
    </row>
    <row r="5" spans="1:13" ht="30" x14ac:dyDescent="0.2">
      <c r="A5" s="35" t="s">
        <v>754</v>
      </c>
      <c r="B5" s="35" t="s">
        <v>753</v>
      </c>
      <c r="C5" s="35" t="s">
        <v>752</v>
      </c>
      <c r="D5" s="36" t="s">
        <v>751</v>
      </c>
      <c r="E5" s="36" t="s">
        <v>750</v>
      </c>
      <c r="F5" s="35" t="s">
        <v>749</v>
      </c>
      <c r="G5" s="35" t="s">
        <v>757</v>
      </c>
      <c r="H5" s="35" t="s">
        <v>758</v>
      </c>
      <c r="I5" s="35" t="s">
        <v>747</v>
      </c>
      <c r="J5" s="35" t="s">
        <v>745</v>
      </c>
      <c r="K5" s="35" t="s">
        <v>744</v>
      </c>
      <c r="L5" s="51" t="s">
        <v>743</v>
      </c>
      <c r="M5" s="51" t="s">
        <v>742</v>
      </c>
    </row>
    <row r="6" spans="1:13" ht="14.25" x14ac:dyDescent="0.2">
      <c r="A6" s="3" t="s">
        <v>676</v>
      </c>
      <c r="B6" s="3" t="s">
        <v>676</v>
      </c>
      <c r="C6" s="72" t="s">
        <v>158</v>
      </c>
      <c r="D6" s="73" t="s">
        <v>16</v>
      </c>
      <c r="E6" s="73">
        <v>2018</v>
      </c>
      <c r="F6" s="73" t="s">
        <v>159</v>
      </c>
      <c r="G6" s="73" t="s">
        <v>160</v>
      </c>
      <c r="H6" s="73" t="s">
        <v>15</v>
      </c>
      <c r="I6" s="72" t="s">
        <v>148</v>
      </c>
      <c r="J6" s="73" t="s">
        <v>677</v>
      </c>
      <c r="K6" s="73" t="s">
        <v>677</v>
      </c>
      <c r="L6" s="74">
        <v>1298</v>
      </c>
      <c r="M6" s="74">
        <v>2245.6999999999998</v>
      </c>
    </row>
    <row r="7" spans="1:13" ht="14.25" x14ac:dyDescent="0.2">
      <c r="A7" s="3" t="s">
        <v>676</v>
      </c>
      <c r="B7" s="3" t="s">
        <v>676</v>
      </c>
      <c r="C7" s="72" t="s">
        <v>158</v>
      </c>
      <c r="D7" s="73" t="s">
        <v>16</v>
      </c>
      <c r="E7" s="73">
        <v>2018</v>
      </c>
      <c r="F7" s="73" t="s">
        <v>159</v>
      </c>
      <c r="G7" s="73" t="s">
        <v>160</v>
      </c>
      <c r="H7" s="73" t="s">
        <v>15</v>
      </c>
      <c r="I7" s="72" t="s">
        <v>148</v>
      </c>
      <c r="J7" s="73" t="s">
        <v>677</v>
      </c>
      <c r="K7" s="73" t="s">
        <v>677</v>
      </c>
      <c r="L7" s="74">
        <v>1298</v>
      </c>
      <c r="M7" s="74">
        <v>2245.6999999999998</v>
      </c>
    </row>
    <row r="8" spans="1:13" ht="14.25" x14ac:dyDescent="0.2">
      <c r="A8" s="3" t="s">
        <v>676</v>
      </c>
      <c r="B8" s="3" t="s">
        <v>676</v>
      </c>
      <c r="C8" s="72" t="s">
        <v>158</v>
      </c>
      <c r="D8" s="73" t="s">
        <v>16</v>
      </c>
      <c r="E8" s="73">
        <v>2018</v>
      </c>
      <c r="F8" s="73" t="s">
        <v>159</v>
      </c>
      <c r="G8" s="73" t="s">
        <v>160</v>
      </c>
      <c r="H8" s="73" t="s">
        <v>15</v>
      </c>
      <c r="I8" s="72" t="s">
        <v>148</v>
      </c>
      <c r="J8" s="73" t="s">
        <v>677</v>
      </c>
      <c r="K8" s="73" t="s">
        <v>677</v>
      </c>
      <c r="L8" s="74">
        <v>1298</v>
      </c>
      <c r="M8" s="74">
        <v>2245.6999999999998</v>
      </c>
    </row>
    <row r="9" spans="1:13" ht="14.25" x14ac:dyDescent="0.2">
      <c r="A9" s="3" t="s">
        <v>676</v>
      </c>
      <c r="B9" s="3" t="s">
        <v>676</v>
      </c>
      <c r="C9" s="72" t="s">
        <v>158</v>
      </c>
      <c r="D9" s="73" t="s">
        <v>16</v>
      </c>
      <c r="E9" s="73">
        <v>2018</v>
      </c>
      <c r="F9" s="73" t="s">
        <v>159</v>
      </c>
      <c r="G9" s="73" t="s">
        <v>160</v>
      </c>
      <c r="H9" s="73" t="s">
        <v>17</v>
      </c>
      <c r="I9" s="72" t="s">
        <v>148</v>
      </c>
      <c r="J9" s="73" t="s">
        <v>677</v>
      </c>
      <c r="K9" s="73" t="s">
        <v>677</v>
      </c>
      <c r="L9" s="74">
        <v>1727</v>
      </c>
      <c r="M9" s="74">
        <v>3033.92</v>
      </c>
    </row>
    <row r="10" spans="1:13" ht="14.25" x14ac:dyDescent="0.2">
      <c r="A10" s="3" t="s">
        <v>676</v>
      </c>
      <c r="B10" s="3" t="s">
        <v>676</v>
      </c>
      <c r="C10" s="72" t="s">
        <v>158</v>
      </c>
      <c r="D10" s="73" t="s">
        <v>16</v>
      </c>
      <c r="E10" s="73">
        <v>2018</v>
      </c>
      <c r="F10" s="73" t="s">
        <v>159</v>
      </c>
      <c r="G10" s="73" t="s">
        <v>160</v>
      </c>
      <c r="H10" s="73" t="s">
        <v>41</v>
      </c>
      <c r="I10" s="72" t="s">
        <v>148</v>
      </c>
      <c r="J10" s="73" t="s">
        <v>677</v>
      </c>
      <c r="K10" s="73" t="s">
        <v>677</v>
      </c>
      <c r="L10" s="74">
        <v>2072.9</v>
      </c>
      <c r="M10" s="74">
        <v>3020.6</v>
      </c>
    </row>
    <row r="11" spans="1:13" ht="14.25" x14ac:dyDescent="0.2">
      <c r="A11" s="3" t="s">
        <v>676</v>
      </c>
      <c r="B11" s="3" t="s">
        <v>676</v>
      </c>
      <c r="C11" s="72" t="s">
        <v>158</v>
      </c>
      <c r="D11" s="73" t="s">
        <v>16</v>
      </c>
      <c r="E11" s="73">
        <v>2018</v>
      </c>
      <c r="F11" s="73" t="s">
        <v>159</v>
      </c>
      <c r="G11" s="73" t="s">
        <v>160</v>
      </c>
      <c r="H11" s="73" t="s">
        <v>103</v>
      </c>
      <c r="I11" s="72" t="s">
        <v>148</v>
      </c>
      <c r="J11" s="73" t="s">
        <v>677</v>
      </c>
      <c r="K11" s="73" t="s">
        <v>677</v>
      </c>
      <c r="L11" s="74">
        <v>2675</v>
      </c>
      <c r="M11" s="74">
        <v>3890.2</v>
      </c>
    </row>
    <row r="12" spans="1:13" ht="14.25" x14ac:dyDescent="0.2">
      <c r="A12" s="3" t="s">
        <v>676</v>
      </c>
      <c r="B12" s="3" t="s">
        <v>676</v>
      </c>
      <c r="C12" s="72" t="s">
        <v>158</v>
      </c>
      <c r="D12" s="73" t="s">
        <v>16</v>
      </c>
      <c r="E12" s="73">
        <v>2018</v>
      </c>
      <c r="F12" s="73" t="s">
        <v>159</v>
      </c>
      <c r="G12" s="73" t="s">
        <v>160</v>
      </c>
      <c r="H12" s="73" t="s">
        <v>15</v>
      </c>
      <c r="I12" s="72" t="s">
        <v>148</v>
      </c>
      <c r="J12" s="73" t="s">
        <v>677</v>
      </c>
      <c r="K12" s="73" t="s">
        <v>677</v>
      </c>
      <c r="L12" s="74">
        <v>1298</v>
      </c>
      <c r="M12" s="74">
        <v>2245.6999999999998</v>
      </c>
    </row>
    <row r="13" spans="1:13" ht="14.25" x14ac:dyDescent="0.2">
      <c r="A13" s="3" t="s">
        <v>676</v>
      </c>
      <c r="B13" s="3" t="s">
        <v>676</v>
      </c>
      <c r="C13" s="72" t="s">
        <v>158</v>
      </c>
      <c r="D13" s="73" t="s">
        <v>16</v>
      </c>
      <c r="E13" s="73">
        <v>2018</v>
      </c>
      <c r="F13" s="73" t="s">
        <v>159</v>
      </c>
      <c r="G13" s="73" t="s">
        <v>160</v>
      </c>
      <c r="H13" s="73" t="s">
        <v>15</v>
      </c>
      <c r="I13" s="72" t="s">
        <v>148</v>
      </c>
      <c r="J13" s="73" t="s">
        <v>677</v>
      </c>
      <c r="K13" s="73" t="s">
        <v>677</v>
      </c>
      <c r="L13" s="74">
        <v>1298</v>
      </c>
      <c r="M13" s="74">
        <v>2245.6999999999998</v>
      </c>
    </row>
    <row r="14" spans="1:13" ht="14.25" x14ac:dyDescent="0.2">
      <c r="A14" s="3" t="s">
        <v>676</v>
      </c>
      <c r="B14" s="3" t="s">
        <v>676</v>
      </c>
      <c r="C14" s="72" t="s">
        <v>158</v>
      </c>
      <c r="D14" s="73" t="s">
        <v>16</v>
      </c>
      <c r="E14" s="73">
        <v>2018</v>
      </c>
      <c r="F14" s="73" t="s">
        <v>159</v>
      </c>
      <c r="G14" s="73" t="s">
        <v>160</v>
      </c>
      <c r="H14" s="73" t="s">
        <v>15</v>
      </c>
      <c r="I14" s="72" t="s">
        <v>148</v>
      </c>
      <c r="J14" s="73" t="s">
        <v>677</v>
      </c>
      <c r="K14" s="73" t="s">
        <v>677</v>
      </c>
      <c r="L14" s="74">
        <v>1298</v>
      </c>
      <c r="M14" s="74">
        <v>2245.6999999999998</v>
      </c>
    </row>
    <row r="15" spans="1:13" ht="14.25" x14ac:dyDescent="0.2">
      <c r="A15" s="3" t="s">
        <v>676</v>
      </c>
      <c r="B15" s="3" t="s">
        <v>676</v>
      </c>
      <c r="C15" s="72" t="s">
        <v>158</v>
      </c>
      <c r="D15" s="73" t="s">
        <v>16</v>
      </c>
      <c r="E15" s="73">
        <v>2018</v>
      </c>
      <c r="F15" s="73" t="s">
        <v>159</v>
      </c>
      <c r="G15" s="73" t="s">
        <v>160</v>
      </c>
      <c r="H15" s="73" t="s">
        <v>82</v>
      </c>
      <c r="I15" s="72" t="s">
        <v>148</v>
      </c>
      <c r="J15" s="73" t="s">
        <v>677</v>
      </c>
      <c r="K15" s="73" t="s">
        <v>677</v>
      </c>
      <c r="L15" s="74">
        <v>2072.9</v>
      </c>
      <c r="M15" s="74">
        <v>3020.6</v>
      </c>
    </row>
    <row r="16" spans="1:13" ht="14.25" x14ac:dyDescent="0.2">
      <c r="A16" s="3" t="s">
        <v>676</v>
      </c>
      <c r="B16" s="3" t="s">
        <v>676</v>
      </c>
      <c r="C16" s="72" t="s">
        <v>158</v>
      </c>
      <c r="D16" s="73" t="s">
        <v>16</v>
      </c>
      <c r="E16" s="73">
        <v>2018</v>
      </c>
      <c r="F16" s="73" t="s">
        <v>159</v>
      </c>
      <c r="G16" s="73" t="s">
        <v>160</v>
      </c>
      <c r="H16" s="73" t="s">
        <v>15</v>
      </c>
      <c r="I16" s="72" t="s">
        <v>148</v>
      </c>
      <c r="J16" s="73" t="s">
        <v>677</v>
      </c>
      <c r="K16" s="73" t="s">
        <v>677</v>
      </c>
      <c r="L16" s="74">
        <v>1298</v>
      </c>
      <c r="M16" s="74">
        <v>2245.6999999999998</v>
      </c>
    </row>
    <row r="17" spans="1:13" ht="14.25" x14ac:dyDescent="0.2">
      <c r="A17" s="3" t="s">
        <v>676</v>
      </c>
      <c r="B17" s="3" t="s">
        <v>676</v>
      </c>
      <c r="C17" s="72" t="s">
        <v>158</v>
      </c>
      <c r="D17" s="73" t="s">
        <v>16</v>
      </c>
      <c r="E17" s="73">
        <v>2018</v>
      </c>
      <c r="F17" s="73" t="s">
        <v>159</v>
      </c>
      <c r="G17" s="73" t="s">
        <v>160</v>
      </c>
      <c r="H17" s="73" t="s">
        <v>15</v>
      </c>
      <c r="I17" s="72" t="s">
        <v>148</v>
      </c>
      <c r="J17" s="73" t="s">
        <v>677</v>
      </c>
      <c r="K17" s="73" t="s">
        <v>677</v>
      </c>
      <c r="L17" s="74">
        <v>1298</v>
      </c>
      <c r="M17" s="74">
        <v>2245.6999999999998</v>
      </c>
    </row>
    <row r="18" spans="1:13" ht="14.25" x14ac:dyDescent="0.2">
      <c r="A18" s="3" t="s">
        <v>676</v>
      </c>
      <c r="B18" s="3" t="s">
        <v>676</v>
      </c>
      <c r="C18" s="72" t="s">
        <v>158</v>
      </c>
      <c r="D18" s="73" t="s">
        <v>16</v>
      </c>
      <c r="E18" s="73">
        <v>2018</v>
      </c>
      <c r="F18" s="73" t="s">
        <v>159</v>
      </c>
      <c r="G18" s="73" t="s">
        <v>160</v>
      </c>
      <c r="H18" s="73" t="s">
        <v>17</v>
      </c>
      <c r="I18" s="72" t="s">
        <v>148</v>
      </c>
      <c r="J18" s="73" t="s">
        <v>677</v>
      </c>
      <c r="K18" s="73" t="s">
        <v>677</v>
      </c>
      <c r="L18" s="74">
        <v>1727</v>
      </c>
      <c r="M18" s="74">
        <v>3033.92</v>
      </c>
    </row>
    <row r="19" spans="1:13" ht="14.25" x14ac:dyDescent="0.2">
      <c r="A19" s="3" t="s">
        <v>676</v>
      </c>
      <c r="B19" s="3" t="s">
        <v>676</v>
      </c>
      <c r="C19" s="72" t="s">
        <v>158</v>
      </c>
      <c r="D19" s="73" t="s">
        <v>16</v>
      </c>
      <c r="E19" s="73">
        <v>2018</v>
      </c>
      <c r="F19" s="73" t="s">
        <v>159</v>
      </c>
      <c r="G19" s="73" t="s">
        <v>160</v>
      </c>
      <c r="H19" s="73" t="s">
        <v>15</v>
      </c>
      <c r="I19" s="72" t="s">
        <v>148</v>
      </c>
      <c r="J19" s="73" t="s">
        <v>677</v>
      </c>
      <c r="K19" s="73" t="s">
        <v>677</v>
      </c>
      <c r="L19" s="74">
        <v>1298</v>
      </c>
      <c r="M19" s="74">
        <v>2245.6999999999998</v>
      </c>
    </row>
    <row r="20" spans="1:13" ht="14.25" x14ac:dyDescent="0.2">
      <c r="A20" s="3" t="s">
        <v>676</v>
      </c>
      <c r="B20" s="3" t="s">
        <v>676</v>
      </c>
      <c r="C20" s="72" t="s">
        <v>158</v>
      </c>
      <c r="D20" s="73" t="s">
        <v>16</v>
      </c>
      <c r="E20" s="73">
        <v>2018</v>
      </c>
      <c r="F20" s="73" t="s">
        <v>159</v>
      </c>
      <c r="G20" s="73" t="s">
        <v>160</v>
      </c>
      <c r="H20" s="73" t="s">
        <v>15</v>
      </c>
      <c r="I20" s="72" t="s">
        <v>148</v>
      </c>
      <c r="J20" s="73" t="s">
        <v>677</v>
      </c>
      <c r="K20" s="73" t="s">
        <v>677</v>
      </c>
      <c r="L20" s="74">
        <v>1298</v>
      </c>
      <c r="M20" s="74">
        <v>2245.6999999999998</v>
      </c>
    </row>
    <row r="21" spans="1:13" ht="14.25" x14ac:dyDescent="0.2">
      <c r="A21" s="3" t="s">
        <v>676</v>
      </c>
      <c r="B21" s="3" t="s">
        <v>676</v>
      </c>
      <c r="C21" s="72" t="s">
        <v>158</v>
      </c>
      <c r="D21" s="73" t="s">
        <v>16</v>
      </c>
      <c r="E21" s="73">
        <v>2018</v>
      </c>
      <c r="F21" s="73" t="s">
        <v>159</v>
      </c>
      <c r="G21" s="73" t="s">
        <v>160</v>
      </c>
      <c r="H21" s="73" t="s">
        <v>15</v>
      </c>
      <c r="I21" s="72" t="s">
        <v>148</v>
      </c>
      <c r="J21" s="73" t="s">
        <v>677</v>
      </c>
      <c r="K21" s="73" t="s">
        <v>677</v>
      </c>
      <c r="L21" s="74">
        <v>1298</v>
      </c>
      <c r="M21" s="74">
        <v>2245.6999999999998</v>
      </c>
    </row>
    <row r="22" spans="1:13" ht="14.25" x14ac:dyDescent="0.2">
      <c r="A22" s="3" t="s">
        <v>676</v>
      </c>
      <c r="B22" s="3" t="s">
        <v>676</v>
      </c>
      <c r="C22" s="72" t="s">
        <v>158</v>
      </c>
      <c r="D22" s="73" t="s">
        <v>16</v>
      </c>
      <c r="E22" s="73">
        <v>2018</v>
      </c>
      <c r="F22" s="73" t="s">
        <v>159</v>
      </c>
      <c r="G22" s="73" t="s">
        <v>160</v>
      </c>
      <c r="H22" s="73" t="s">
        <v>15</v>
      </c>
      <c r="I22" s="72" t="s">
        <v>148</v>
      </c>
      <c r="J22" s="73" t="s">
        <v>677</v>
      </c>
      <c r="K22" s="73" t="s">
        <v>677</v>
      </c>
      <c r="L22" s="74">
        <v>1298</v>
      </c>
      <c r="M22" s="74">
        <v>2245.6999999999998</v>
      </c>
    </row>
    <row r="23" spans="1:13" ht="14.25" x14ac:dyDescent="0.2">
      <c r="A23" s="3" t="s">
        <v>676</v>
      </c>
      <c r="B23" s="3" t="s">
        <v>676</v>
      </c>
      <c r="C23" s="72" t="s">
        <v>158</v>
      </c>
      <c r="D23" s="73" t="s">
        <v>16</v>
      </c>
      <c r="E23" s="73">
        <v>2018</v>
      </c>
      <c r="F23" s="73" t="s">
        <v>159</v>
      </c>
      <c r="G23" s="73" t="s">
        <v>160</v>
      </c>
      <c r="H23" s="73" t="s">
        <v>15</v>
      </c>
      <c r="I23" s="72" t="s">
        <v>148</v>
      </c>
      <c r="J23" s="73" t="s">
        <v>677</v>
      </c>
      <c r="K23" s="73" t="s">
        <v>677</v>
      </c>
      <c r="L23" s="74">
        <v>1298</v>
      </c>
      <c r="M23" s="74">
        <v>2245.6999999999998</v>
      </c>
    </row>
    <row r="24" spans="1:13" ht="14.25" x14ac:dyDescent="0.2">
      <c r="A24" s="3" t="s">
        <v>676</v>
      </c>
      <c r="B24" s="3" t="s">
        <v>676</v>
      </c>
      <c r="C24" s="72" t="s">
        <v>158</v>
      </c>
      <c r="D24" s="73" t="s">
        <v>16</v>
      </c>
      <c r="E24" s="73">
        <v>2018</v>
      </c>
      <c r="F24" s="73" t="s">
        <v>159</v>
      </c>
      <c r="G24" s="73" t="s">
        <v>160</v>
      </c>
      <c r="H24" s="73" t="s">
        <v>15</v>
      </c>
      <c r="I24" s="72" t="s">
        <v>148</v>
      </c>
      <c r="J24" s="73" t="s">
        <v>677</v>
      </c>
      <c r="K24" s="73" t="s">
        <v>677</v>
      </c>
      <c r="L24" s="74">
        <v>1298</v>
      </c>
      <c r="M24" s="74">
        <v>2245.6999999999998</v>
      </c>
    </row>
    <row r="25" spans="1:13" ht="14.25" x14ac:dyDescent="0.2">
      <c r="A25" s="3" t="s">
        <v>676</v>
      </c>
      <c r="B25" s="3" t="s">
        <v>676</v>
      </c>
      <c r="C25" s="72" t="s">
        <v>158</v>
      </c>
      <c r="D25" s="73" t="s">
        <v>16</v>
      </c>
      <c r="E25" s="73">
        <v>2018</v>
      </c>
      <c r="F25" s="73" t="s">
        <v>159</v>
      </c>
      <c r="G25" s="73" t="s">
        <v>160</v>
      </c>
      <c r="H25" s="73" t="s">
        <v>79</v>
      </c>
      <c r="I25" s="72" t="s">
        <v>148</v>
      </c>
      <c r="J25" s="73" t="s">
        <v>677</v>
      </c>
      <c r="K25" s="73" t="s">
        <v>677</v>
      </c>
      <c r="L25" s="74">
        <v>1727</v>
      </c>
      <c r="M25" s="74">
        <v>2959.66</v>
      </c>
    </row>
    <row r="26" spans="1:13" ht="14.25" x14ac:dyDescent="0.2">
      <c r="A26" s="3" t="s">
        <v>676</v>
      </c>
      <c r="B26" s="3" t="s">
        <v>676</v>
      </c>
      <c r="C26" s="72" t="s">
        <v>158</v>
      </c>
      <c r="D26" s="73" t="s">
        <v>16</v>
      </c>
      <c r="E26" s="73">
        <v>2018</v>
      </c>
      <c r="F26" s="73" t="s">
        <v>159</v>
      </c>
      <c r="G26" s="73" t="s">
        <v>160</v>
      </c>
      <c r="H26" s="73" t="s">
        <v>82</v>
      </c>
      <c r="I26" s="72" t="s">
        <v>148</v>
      </c>
      <c r="J26" s="73" t="s">
        <v>677</v>
      </c>
      <c r="K26" s="73" t="s">
        <v>677</v>
      </c>
      <c r="L26" s="74">
        <v>2072.9</v>
      </c>
      <c r="M26" s="74">
        <v>3020.6</v>
      </c>
    </row>
    <row r="27" spans="1:13" ht="14.25" x14ac:dyDescent="0.2">
      <c r="A27" s="3" t="s">
        <v>676</v>
      </c>
      <c r="B27" s="3" t="s">
        <v>676</v>
      </c>
      <c r="C27" s="72" t="s">
        <v>620</v>
      </c>
      <c r="D27" s="73" t="s">
        <v>80</v>
      </c>
      <c r="E27" s="73">
        <v>2018</v>
      </c>
      <c r="F27" s="73" t="s">
        <v>271</v>
      </c>
      <c r="G27" s="73" t="s">
        <v>272</v>
      </c>
      <c r="H27" s="73" t="s">
        <v>25</v>
      </c>
      <c r="I27" s="72" t="s">
        <v>223</v>
      </c>
      <c r="J27" s="73" t="s">
        <v>677</v>
      </c>
      <c r="K27" s="73" t="s">
        <v>677</v>
      </c>
      <c r="L27" s="74">
        <v>1460.8</v>
      </c>
      <c r="M27" s="74">
        <v>3333.87</v>
      </c>
    </row>
    <row r="28" spans="1:13" ht="14.25" x14ac:dyDescent="0.2">
      <c r="A28" s="3" t="s">
        <v>676</v>
      </c>
      <c r="B28" s="3" t="s">
        <v>676</v>
      </c>
      <c r="C28" s="72" t="s">
        <v>620</v>
      </c>
      <c r="D28" s="73" t="s">
        <v>80</v>
      </c>
      <c r="E28" s="73">
        <v>2018</v>
      </c>
      <c r="F28" s="73" t="s">
        <v>271</v>
      </c>
      <c r="G28" s="73" t="s">
        <v>272</v>
      </c>
      <c r="H28" s="73" t="s">
        <v>64</v>
      </c>
      <c r="I28" s="72" t="s">
        <v>223</v>
      </c>
      <c r="J28" s="73" t="s">
        <v>677</v>
      </c>
      <c r="K28" s="73" t="s">
        <v>677</v>
      </c>
      <c r="L28" s="74">
        <v>1460.8</v>
      </c>
      <c r="M28" s="74">
        <v>4102.38</v>
      </c>
    </row>
    <row r="29" spans="1:13" ht="14.25" x14ac:dyDescent="0.2">
      <c r="A29" s="3" t="s">
        <v>676</v>
      </c>
      <c r="B29" s="3" t="s">
        <v>676</v>
      </c>
      <c r="C29" s="72" t="s">
        <v>620</v>
      </c>
      <c r="D29" s="73" t="s">
        <v>80</v>
      </c>
      <c r="E29" s="73">
        <v>2018</v>
      </c>
      <c r="F29" s="73" t="s">
        <v>271</v>
      </c>
      <c r="G29" s="73" t="s">
        <v>272</v>
      </c>
      <c r="H29" s="73" t="s">
        <v>90</v>
      </c>
      <c r="I29" s="72" t="s">
        <v>223</v>
      </c>
      <c r="J29" s="73" t="s">
        <v>677</v>
      </c>
      <c r="K29" s="73" t="s">
        <v>677</v>
      </c>
      <c r="L29" s="74">
        <v>1940.4</v>
      </c>
      <c r="M29" s="74">
        <v>4856.5600000000004</v>
      </c>
    </row>
    <row r="30" spans="1:13" ht="14.25" x14ac:dyDescent="0.2">
      <c r="A30" s="3" t="s">
        <v>676</v>
      </c>
      <c r="B30" s="3" t="s">
        <v>676</v>
      </c>
      <c r="C30" s="72" t="s">
        <v>620</v>
      </c>
      <c r="D30" s="73" t="s">
        <v>80</v>
      </c>
      <c r="E30" s="73">
        <v>2018</v>
      </c>
      <c r="F30" s="73" t="s">
        <v>271</v>
      </c>
      <c r="G30" s="73" t="s">
        <v>272</v>
      </c>
      <c r="H30" s="73" t="s">
        <v>25</v>
      </c>
      <c r="I30" s="72" t="s">
        <v>223</v>
      </c>
      <c r="J30" s="73" t="s">
        <v>677</v>
      </c>
      <c r="K30" s="73" t="s">
        <v>677</v>
      </c>
      <c r="L30" s="74">
        <v>1460.8</v>
      </c>
      <c r="M30" s="74">
        <v>3333.87</v>
      </c>
    </row>
    <row r="31" spans="1:13" ht="14.25" x14ac:dyDescent="0.2">
      <c r="A31" s="3" t="s">
        <v>676</v>
      </c>
      <c r="B31" s="3" t="s">
        <v>676</v>
      </c>
      <c r="C31" s="72" t="s">
        <v>620</v>
      </c>
      <c r="D31" s="73" t="s">
        <v>80</v>
      </c>
      <c r="E31" s="73">
        <v>2018</v>
      </c>
      <c r="F31" s="73" t="s">
        <v>271</v>
      </c>
      <c r="G31" s="73" t="s">
        <v>272</v>
      </c>
      <c r="H31" s="73" t="s">
        <v>31</v>
      </c>
      <c r="I31" s="72" t="s">
        <v>223</v>
      </c>
      <c r="J31" s="73" t="s">
        <v>677</v>
      </c>
      <c r="K31" s="73" t="s">
        <v>677</v>
      </c>
      <c r="L31" s="74">
        <v>1940.4</v>
      </c>
      <c r="M31" s="74">
        <v>5198.92</v>
      </c>
    </row>
    <row r="32" spans="1:13" ht="14.25" x14ac:dyDescent="0.2">
      <c r="A32" s="3" t="s">
        <v>676</v>
      </c>
      <c r="B32" s="3" t="s">
        <v>676</v>
      </c>
      <c r="C32" s="72" t="s">
        <v>620</v>
      </c>
      <c r="D32" s="73" t="s">
        <v>80</v>
      </c>
      <c r="E32" s="73">
        <v>2018</v>
      </c>
      <c r="F32" s="73" t="s">
        <v>271</v>
      </c>
      <c r="G32" s="73" t="s">
        <v>272</v>
      </c>
      <c r="H32" s="73" t="s">
        <v>94</v>
      </c>
      <c r="I32" s="72" t="s">
        <v>223</v>
      </c>
      <c r="J32" s="73" t="s">
        <v>677</v>
      </c>
      <c r="K32" s="73" t="s">
        <v>677</v>
      </c>
      <c r="L32" s="74">
        <v>1940.4</v>
      </c>
      <c r="M32" s="74">
        <v>4856.5600000000004</v>
      </c>
    </row>
    <row r="33" spans="1:13" ht="14.25" x14ac:dyDescent="0.2">
      <c r="A33" s="3" t="s">
        <v>676</v>
      </c>
      <c r="B33" s="3" t="s">
        <v>676</v>
      </c>
      <c r="C33" s="72" t="s">
        <v>620</v>
      </c>
      <c r="D33" s="73" t="s">
        <v>80</v>
      </c>
      <c r="E33" s="73">
        <v>2018</v>
      </c>
      <c r="F33" s="73" t="s">
        <v>271</v>
      </c>
      <c r="G33" s="73" t="s">
        <v>272</v>
      </c>
      <c r="H33" s="73" t="s">
        <v>31</v>
      </c>
      <c r="I33" s="72" t="s">
        <v>223</v>
      </c>
      <c r="J33" s="73" t="s">
        <v>677</v>
      </c>
      <c r="K33" s="73" t="s">
        <v>677</v>
      </c>
      <c r="L33" s="74">
        <v>1940.4</v>
      </c>
      <c r="M33" s="74">
        <v>5198.92</v>
      </c>
    </row>
    <row r="34" spans="1:13" ht="14.25" x14ac:dyDescent="0.2">
      <c r="A34" s="3" t="s">
        <v>676</v>
      </c>
      <c r="B34" s="3" t="s">
        <v>676</v>
      </c>
      <c r="C34" s="72" t="s">
        <v>620</v>
      </c>
      <c r="D34" s="73" t="s">
        <v>80</v>
      </c>
      <c r="E34" s="73">
        <v>2018</v>
      </c>
      <c r="F34" s="73" t="s">
        <v>271</v>
      </c>
      <c r="G34" s="73" t="s">
        <v>272</v>
      </c>
      <c r="H34" s="73" t="s">
        <v>98</v>
      </c>
      <c r="I34" s="72" t="s">
        <v>223</v>
      </c>
      <c r="J34" s="73" t="s">
        <v>677</v>
      </c>
      <c r="K34" s="73" t="s">
        <v>677</v>
      </c>
      <c r="L34" s="74">
        <v>4681.4799999999996</v>
      </c>
      <c r="M34" s="74">
        <v>9207.34</v>
      </c>
    </row>
    <row r="35" spans="1:13" ht="14.25" x14ac:dyDescent="0.2">
      <c r="A35" s="3" t="s">
        <v>676</v>
      </c>
      <c r="B35" s="3" t="s">
        <v>676</v>
      </c>
      <c r="C35" s="72" t="s">
        <v>620</v>
      </c>
      <c r="D35" s="73" t="s">
        <v>80</v>
      </c>
      <c r="E35" s="73">
        <v>2018</v>
      </c>
      <c r="F35" s="73" t="s">
        <v>271</v>
      </c>
      <c r="G35" s="73" t="s">
        <v>272</v>
      </c>
      <c r="H35" s="73" t="s">
        <v>25</v>
      </c>
      <c r="I35" s="72" t="s">
        <v>223</v>
      </c>
      <c r="J35" s="73" t="s">
        <v>677</v>
      </c>
      <c r="K35" s="73" t="s">
        <v>677</v>
      </c>
      <c r="L35" s="74">
        <v>1460.8</v>
      </c>
      <c r="M35" s="74">
        <v>3333.87</v>
      </c>
    </row>
    <row r="36" spans="1:13" ht="14.25" x14ac:dyDescent="0.2">
      <c r="A36" s="3" t="s">
        <v>676</v>
      </c>
      <c r="B36" s="3" t="s">
        <v>676</v>
      </c>
      <c r="C36" s="72" t="s">
        <v>620</v>
      </c>
      <c r="D36" s="73" t="s">
        <v>80</v>
      </c>
      <c r="E36" s="73">
        <v>2018</v>
      </c>
      <c r="F36" s="73" t="s">
        <v>271</v>
      </c>
      <c r="G36" s="73" t="s">
        <v>272</v>
      </c>
      <c r="H36" s="73" t="s">
        <v>100</v>
      </c>
      <c r="I36" s="72" t="s">
        <v>223</v>
      </c>
      <c r="J36" s="73" t="s">
        <v>677</v>
      </c>
      <c r="K36" s="73" t="s">
        <v>677</v>
      </c>
      <c r="L36" s="74">
        <v>1940.4</v>
      </c>
      <c r="M36" s="74">
        <v>5198.92</v>
      </c>
    </row>
    <row r="37" spans="1:13" ht="14.25" x14ac:dyDescent="0.2">
      <c r="A37" s="3" t="s">
        <v>676</v>
      </c>
      <c r="B37" s="3" t="s">
        <v>676</v>
      </c>
      <c r="C37" s="72" t="s">
        <v>620</v>
      </c>
      <c r="D37" s="73" t="s">
        <v>80</v>
      </c>
      <c r="E37" s="73">
        <v>2018</v>
      </c>
      <c r="F37" s="73" t="s">
        <v>271</v>
      </c>
      <c r="G37" s="73" t="s">
        <v>272</v>
      </c>
      <c r="H37" s="73" t="s">
        <v>7</v>
      </c>
      <c r="I37" s="72" t="s">
        <v>223</v>
      </c>
      <c r="J37" s="73" t="s">
        <v>677</v>
      </c>
      <c r="K37" s="73" t="s">
        <v>677</v>
      </c>
      <c r="L37" s="74">
        <v>1940.4</v>
      </c>
      <c r="M37" s="74">
        <v>4175.83</v>
      </c>
    </row>
    <row r="38" spans="1:13" ht="14.25" x14ac:dyDescent="0.2">
      <c r="A38" s="3" t="s">
        <v>676</v>
      </c>
      <c r="B38" s="3" t="s">
        <v>676</v>
      </c>
      <c r="C38" s="72" t="s">
        <v>620</v>
      </c>
      <c r="D38" s="73" t="s">
        <v>80</v>
      </c>
      <c r="E38" s="73">
        <v>2018</v>
      </c>
      <c r="F38" s="73" t="s">
        <v>271</v>
      </c>
      <c r="G38" s="73" t="s">
        <v>272</v>
      </c>
      <c r="H38" s="73" t="s">
        <v>31</v>
      </c>
      <c r="I38" s="72" t="s">
        <v>223</v>
      </c>
      <c r="J38" s="73" t="s">
        <v>677</v>
      </c>
      <c r="K38" s="73" t="s">
        <v>677</v>
      </c>
      <c r="L38" s="74">
        <v>1940.4</v>
      </c>
      <c r="M38" s="74">
        <v>5198.92</v>
      </c>
    </row>
    <row r="39" spans="1:13" ht="14.25" x14ac:dyDescent="0.2">
      <c r="A39" s="3" t="s">
        <v>676</v>
      </c>
      <c r="B39" s="3" t="s">
        <v>676</v>
      </c>
      <c r="C39" s="72" t="s">
        <v>620</v>
      </c>
      <c r="D39" s="73" t="s">
        <v>80</v>
      </c>
      <c r="E39" s="73">
        <v>2018</v>
      </c>
      <c r="F39" s="73" t="s">
        <v>271</v>
      </c>
      <c r="G39" s="73" t="s">
        <v>272</v>
      </c>
      <c r="H39" s="73" t="s">
        <v>25</v>
      </c>
      <c r="I39" s="72" t="s">
        <v>223</v>
      </c>
      <c r="J39" s="73" t="s">
        <v>677</v>
      </c>
      <c r="K39" s="73" t="s">
        <v>677</v>
      </c>
      <c r="L39" s="74">
        <v>1460.8</v>
      </c>
      <c r="M39" s="74">
        <v>4102.38</v>
      </c>
    </row>
    <row r="40" spans="1:13" ht="14.25" x14ac:dyDescent="0.2">
      <c r="A40" s="3" t="s">
        <v>676</v>
      </c>
      <c r="B40" s="3" t="s">
        <v>676</v>
      </c>
      <c r="C40" s="72" t="s">
        <v>620</v>
      </c>
      <c r="D40" s="73" t="s">
        <v>80</v>
      </c>
      <c r="E40" s="73">
        <v>2018</v>
      </c>
      <c r="F40" s="73" t="s">
        <v>271</v>
      </c>
      <c r="G40" s="73" t="s">
        <v>272</v>
      </c>
      <c r="H40" s="73" t="s">
        <v>25</v>
      </c>
      <c r="I40" s="72" t="s">
        <v>223</v>
      </c>
      <c r="J40" s="73" t="s">
        <v>677</v>
      </c>
      <c r="K40" s="73" t="s">
        <v>677</v>
      </c>
      <c r="L40" s="74">
        <v>1460.8</v>
      </c>
      <c r="M40" s="74">
        <v>3333.87</v>
      </c>
    </row>
    <row r="41" spans="1:13" ht="14.25" x14ac:dyDescent="0.2">
      <c r="A41" s="3" t="s">
        <v>676</v>
      </c>
      <c r="B41" s="3" t="s">
        <v>676</v>
      </c>
      <c r="C41" s="72" t="s">
        <v>620</v>
      </c>
      <c r="D41" s="73" t="s">
        <v>80</v>
      </c>
      <c r="E41" s="73">
        <v>2018</v>
      </c>
      <c r="F41" s="73" t="s">
        <v>271</v>
      </c>
      <c r="G41" s="73" t="s">
        <v>272</v>
      </c>
      <c r="H41" s="73" t="s">
        <v>64</v>
      </c>
      <c r="I41" s="72" t="s">
        <v>223</v>
      </c>
      <c r="J41" s="73" t="s">
        <v>677</v>
      </c>
      <c r="K41" s="73" t="s">
        <v>677</v>
      </c>
      <c r="L41" s="74">
        <v>1460.8</v>
      </c>
      <c r="M41" s="74">
        <v>4102.38</v>
      </c>
    </row>
    <row r="42" spans="1:13" ht="14.25" x14ac:dyDescent="0.2">
      <c r="A42" s="3" t="s">
        <v>676</v>
      </c>
      <c r="B42" s="3" t="s">
        <v>676</v>
      </c>
      <c r="C42" s="72" t="s">
        <v>620</v>
      </c>
      <c r="D42" s="73" t="s">
        <v>80</v>
      </c>
      <c r="E42" s="73">
        <v>2018</v>
      </c>
      <c r="F42" s="73" t="s">
        <v>271</v>
      </c>
      <c r="G42" s="73" t="s">
        <v>272</v>
      </c>
      <c r="H42" s="73" t="s">
        <v>17</v>
      </c>
      <c r="I42" s="72" t="s">
        <v>223</v>
      </c>
      <c r="J42" s="73" t="s">
        <v>677</v>
      </c>
      <c r="K42" s="73" t="s">
        <v>677</v>
      </c>
      <c r="L42" s="74">
        <v>1940.4</v>
      </c>
      <c r="M42" s="74">
        <v>4856.5600000000004</v>
      </c>
    </row>
    <row r="43" spans="1:13" ht="14.25" x14ac:dyDescent="0.2">
      <c r="A43" s="3" t="s">
        <v>676</v>
      </c>
      <c r="B43" s="3" t="s">
        <v>676</v>
      </c>
      <c r="C43" s="72" t="s">
        <v>620</v>
      </c>
      <c r="D43" s="73" t="s">
        <v>80</v>
      </c>
      <c r="E43" s="73">
        <v>2018</v>
      </c>
      <c r="F43" s="73" t="s">
        <v>271</v>
      </c>
      <c r="G43" s="73" t="s">
        <v>272</v>
      </c>
      <c r="H43" s="73" t="s">
        <v>25</v>
      </c>
      <c r="I43" s="72" t="s">
        <v>223</v>
      </c>
      <c r="J43" s="73" t="s">
        <v>677</v>
      </c>
      <c r="K43" s="73" t="s">
        <v>677</v>
      </c>
      <c r="L43" s="74">
        <v>1460.8</v>
      </c>
      <c r="M43" s="74">
        <v>3333.87</v>
      </c>
    </row>
    <row r="44" spans="1:13" ht="14.25" x14ac:dyDescent="0.2">
      <c r="A44" s="3" t="s">
        <v>676</v>
      </c>
      <c r="B44" s="3" t="s">
        <v>676</v>
      </c>
      <c r="C44" s="72" t="s">
        <v>620</v>
      </c>
      <c r="D44" s="73" t="s">
        <v>80</v>
      </c>
      <c r="E44" s="73">
        <v>2018</v>
      </c>
      <c r="F44" s="73" t="s">
        <v>271</v>
      </c>
      <c r="G44" s="73" t="s">
        <v>272</v>
      </c>
      <c r="H44" s="73" t="s">
        <v>17</v>
      </c>
      <c r="I44" s="72" t="s">
        <v>223</v>
      </c>
      <c r="J44" s="73" t="s">
        <v>677</v>
      </c>
      <c r="K44" s="73" t="s">
        <v>677</v>
      </c>
      <c r="L44" s="74">
        <v>1940.4</v>
      </c>
      <c r="M44" s="74">
        <v>4175.83</v>
      </c>
    </row>
    <row r="45" spans="1:13" ht="14.25" x14ac:dyDescent="0.2">
      <c r="A45" s="3" t="s">
        <v>676</v>
      </c>
      <c r="B45" s="3" t="s">
        <v>676</v>
      </c>
      <c r="C45" s="72" t="s">
        <v>620</v>
      </c>
      <c r="D45" s="73" t="s">
        <v>80</v>
      </c>
      <c r="E45" s="73">
        <v>2018</v>
      </c>
      <c r="F45" s="73" t="s">
        <v>271</v>
      </c>
      <c r="G45" s="73" t="s">
        <v>272</v>
      </c>
      <c r="H45" s="73" t="s">
        <v>25</v>
      </c>
      <c r="I45" s="72" t="s">
        <v>223</v>
      </c>
      <c r="J45" s="73" t="s">
        <v>677</v>
      </c>
      <c r="K45" s="73" t="s">
        <v>677</v>
      </c>
      <c r="L45" s="74">
        <v>1460.8</v>
      </c>
      <c r="M45" s="74">
        <v>3333.87</v>
      </c>
    </row>
    <row r="46" spans="1:13" ht="14.25" x14ac:dyDescent="0.2">
      <c r="A46" s="3" t="s">
        <v>676</v>
      </c>
      <c r="B46" s="3" t="s">
        <v>676</v>
      </c>
      <c r="C46" s="72" t="s">
        <v>620</v>
      </c>
      <c r="D46" s="73" t="s">
        <v>80</v>
      </c>
      <c r="E46" s="73">
        <v>2018</v>
      </c>
      <c r="F46" s="73" t="s">
        <v>271</v>
      </c>
      <c r="G46" s="73" t="s">
        <v>272</v>
      </c>
      <c r="H46" s="73" t="s">
        <v>98</v>
      </c>
      <c r="I46" s="72" t="s">
        <v>223</v>
      </c>
      <c r="J46" s="73" t="s">
        <v>677</v>
      </c>
      <c r="K46" s="73" t="s">
        <v>677</v>
      </c>
      <c r="L46" s="74">
        <v>4681.4799999999996</v>
      </c>
      <c r="M46" s="74">
        <v>9207.34</v>
      </c>
    </row>
    <row r="47" spans="1:13" ht="14.25" x14ac:dyDescent="0.2">
      <c r="A47" s="3" t="s">
        <v>676</v>
      </c>
      <c r="B47" s="3" t="s">
        <v>676</v>
      </c>
      <c r="C47" s="72" t="s">
        <v>620</v>
      </c>
      <c r="D47" s="73" t="s">
        <v>80</v>
      </c>
      <c r="E47" s="73">
        <v>2018</v>
      </c>
      <c r="F47" s="73" t="s">
        <v>271</v>
      </c>
      <c r="G47" s="73" t="s">
        <v>272</v>
      </c>
      <c r="H47" s="73" t="s">
        <v>109</v>
      </c>
      <c r="I47" s="72" t="s">
        <v>223</v>
      </c>
      <c r="J47" s="73" t="s">
        <v>677</v>
      </c>
      <c r="K47" s="73" t="s">
        <v>677</v>
      </c>
      <c r="L47" s="74">
        <v>1460.8</v>
      </c>
      <c r="M47" s="74">
        <v>3333.87</v>
      </c>
    </row>
    <row r="48" spans="1:13" ht="14.25" x14ac:dyDescent="0.2">
      <c r="A48" s="3" t="s">
        <v>676</v>
      </c>
      <c r="B48" s="3" t="s">
        <v>676</v>
      </c>
      <c r="C48" s="72" t="s">
        <v>620</v>
      </c>
      <c r="D48" s="73" t="s">
        <v>80</v>
      </c>
      <c r="E48" s="73">
        <v>2018</v>
      </c>
      <c r="F48" s="73" t="s">
        <v>271</v>
      </c>
      <c r="G48" s="73" t="s">
        <v>272</v>
      </c>
      <c r="H48" s="73" t="s">
        <v>25</v>
      </c>
      <c r="I48" s="72" t="s">
        <v>223</v>
      </c>
      <c r="J48" s="73" t="s">
        <v>677</v>
      </c>
      <c r="K48" s="73" t="s">
        <v>677</v>
      </c>
      <c r="L48" s="74">
        <v>1460.8</v>
      </c>
      <c r="M48" s="74">
        <v>3333.87</v>
      </c>
    </row>
    <row r="49" spans="1:13" ht="14.25" x14ac:dyDescent="0.2">
      <c r="A49" s="3" t="s">
        <v>676</v>
      </c>
      <c r="B49" s="3" t="s">
        <v>676</v>
      </c>
      <c r="C49" s="72" t="s">
        <v>620</v>
      </c>
      <c r="D49" s="73" t="s">
        <v>80</v>
      </c>
      <c r="E49" s="73">
        <v>2018</v>
      </c>
      <c r="F49" s="73" t="s">
        <v>271</v>
      </c>
      <c r="G49" s="73" t="s">
        <v>272</v>
      </c>
      <c r="H49" s="73" t="s">
        <v>126</v>
      </c>
      <c r="I49" s="72" t="s">
        <v>223</v>
      </c>
      <c r="J49" s="73" t="s">
        <v>677</v>
      </c>
      <c r="K49" s="73" t="s">
        <v>677</v>
      </c>
      <c r="L49" s="74">
        <v>1460.8</v>
      </c>
      <c r="M49" s="74">
        <v>3333.87</v>
      </c>
    </row>
    <row r="50" spans="1:13" ht="14.25" x14ac:dyDescent="0.2">
      <c r="A50" s="3" t="s">
        <v>676</v>
      </c>
      <c r="B50" s="3" t="s">
        <v>676</v>
      </c>
      <c r="C50" s="72" t="s">
        <v>620</v>
      </c>
      <c r="D50" s="73" t="s">
        <v>80</v>
      </c>
      <c r="E50" s="73">
        <v>2018</v>
      </c>
      <c r="F50" s="73" t="s">
        <v>271</v>
      </c>
      <c r="G50" s="73" t="s">
        <v>272</v>
      </c>
      <c r="H50" s="73" t="s">
        <v>90</v>
      </c>
      <c r="I50" s="72" t="s">
        <v>223</v>
      </c>
      <c r="J50" s="73" t="s">
        <v>677</v>
      </c>
      <c r="K50" s="73" t="s">
        <v>677</v>
      </c>
      <c r="L50" s="74">
        <v>1940.4</v>
      </c>
      <c r="M50" s="74">
        <v>4856.5600000000004</v>
      </c>
    </row>
    <row r="51" spans="1:13" ht="14.25" x14ac:dyDescent="0.2">
      <c r="A51" s="3" t="s">
        <v>676</v>
      </c>
      <c r="B51" s="3" t="s">
        <v>676</v>
      </c>
      <c r="C51" s="72" t="s">
        <v>620</v>
      </c>
      <c r="D51" s="73" t="s">
        <v>80</v>
      </c>
      <c r="E51" s="73">
        <v>2018</v>
      </c>
      <c r="F51" s="73" t="s">
        <v>271</v>
      </c>
      <c r="G51" s="73" t="s">
        <v>272</v>
      </c>
      <c r="H51" s="73" t="s">
        <v>25</v>
      </c>
      <c r="I51" s="72" t="s">
        <v>223</v>
      </c>
      <c r="J51" s="73" t="s">
        <v>677</v>
      </c>
      <c r="K51" s="73" t="s">
        <v>677</v>
      </c>
      <c r="L51" s="74">
        <v>1460.8</v>
      </c>
      <c r="M51" s="74">
        <v>3333.87</v>
      </c>
    </row>
    <row r="52" spans="1:13" ht="14.25" x14ac:dyDescent="0.2">
      <c r="A52" s="3" t="s">
        <v>676</v>
      </c>
      <c r="B52" s="3" t="s">
        <v>676</v>
      </c>
      <c r="C52" s="72" t="s">
        <v>620</v>
      </c>
      <c r="D52" s="73" t="s">
        <v>80</v>
      </c>
      <c r="E52" s="73">
        <v>2018</v>
      </c>
      <c r="F52" s="73" t="s">
        <v>271</v>
      </c>
      <c r="G52" s="73" t="s">
        <v>272</v>
      </c>
      <c r="H52" s="73" t="s">
        <v>90</v>
      </c>
      <c r="I52" s="72" t="s">
        <v>223</v>
      </c>
      <c r="J52" s="73" t="s">
        <v>677</v>
      </c>
      <c r="K52" s="73" t="s">
        <v>677</v>
      </c>
      <c r="L52" s="74">
        <v>1940.4</v>
      </c>
      <c r="M52" s="74">
        <v>4856.5600000000004</v>
      </c>
    </row>
    <row r="53" spans="1:13" ht="14.25" x14ac:dyDescent="0.2">
      <c r="A53" s="3" t="s">
        <v>676</v>
      </c>
      <c r="B53" s="3" t="s">
        <v>676</v>
      </c>
      <c r="C53" s="72" t="s">
        <v>219</v>
      </c>
      <c r="D53" s="73" t="s">
        <v>48</v>
      </c>
      <c r="E53" s="73">
        <v>2016</v>
      </c>
      <c r="F53" s="73" t="s">
        <v>220</v>
      </c>
      <c r="G53" s="73" t="s">
        <v>221</v>
      </c>
      <c r="H53" s="78" t="s">
        <v>47</v>
      </c>
      <c r="I53" s="72" t="s">
        <v>812</v>
      </c>
      <c r="J53" s="73" t="s">
        <v>178</v>
      </c>
      <c r="K53" s="73" t="s">
        <v>178</v>
      </c>
      <c r="L53" s="74">
        <v>1212</v>
      </c>
      <c r="M53" s="74">
        <v>3179.02</v>
      </c>
    </row>
    <row r="54" spans="1:13" ht="14.25" x14ac:dyDescent="0.2">
      <c r="A54" s="3" t="s">
        <v>676</v>
      </c>
      <c r="B54" s="3" t="s">
        <v>676</v>
      </c>
      <c r="C54" s="72" t="s">
        <v>219</v>
      </c>
      <c r="D54" s="73" t="s">
        <v>48</v>
      </c>
      <c r="E54" s="73">
        <v>2016</v>
      </c>
      <c r="F54" s="73" t="s">
        <v>220</v>
      </c>
      <c r="G54" s="73" t="s">
        <v>221</v>
      </c>
      <c r="H54" s="78" t="s">
        <v>47</v>
      </c>
      <c r="I54" s="72" t="s">
        <v>813</v>
      </c>
      <c r="J54" s="73" t="s">
        <v>178</v>
      </c>
      <c r="K54" s="73" t="s">
        <v>178</v>
      </c>
      <c r="L54" s="74">
        <v>1212</v>
      </c>
      <c r="M54" s="74">
        <v>3179.02</v>
      </c>
    </row>
    <row r="55" spans="1:13" ht="14.25" x14ac:dyDescent="0.2">
      <c r="A55" s="3" t="s">
        <v>676</v>
      </c>
      <c r="B55" s="3" t="s">
        <v>676</v>
      </c>
      <c r="C55" s="72" t="s">
        <v>219</v>
      </c>
      <c r="D55" s="73" t="s">
        <v>48</v>
      </c>
      <c r="E55" s="73">
        <v>2016</v>
      </c>
      <c r="F55" s="73" t="s">
        <v>220</v>
      </c>
      <c r="G55" s="73" t="s">
        <v>221</v>
      </c>
      <c r="H55" s="78" t="s">
        <v>47</v>
      </c>
      <c r="I55" s="72" t="s">
        <v>814</v>
      </c>
      <c r="J55" s="73" t="s">
        <v>178</v>
      </c>
      <c r="K55" s="73" t="s">
        <v>178</v>
      </c>
      <c r="L55" s="74">
        <v>1212</v>
      </c>
      <c r="M55" s="74">
        <v>3179.02</v>
      </c>
    </row>
    <row r="56" spans="1:13" ht="14.25" x14ac:dyDescent="0.2">
      <c r="A56" s="3" t="s">
        <v>676</v>
      </c>
      <c r="B56" s="3" t="s">
        <v>676</v>
      </c>
      <c r="C56" s="72" t="s">
        <v>219</v>
      </c>
      <c r="D56" s="73" t="s">
        <v>48</v>
      </c>
      <c r="E56" s="73">
        <v>2016</v>
      </c>
      <c r="F56" s="73" t="s">
        <v>220</v>
      </c>
      <c r="G56" s="73" t="s">
        <v>221</v>
      </c>
      <c r="H56" s="78" t="s">
        <v>47</v>
      </c>
      <c r="I56" s="72" t="s">
        <v>815</v>
      </c>
      <c r="J56" s="73" t="s">
        <v>677</v>
      </c>
      <c r="K56" s="73" t="s">
        <v>677</v>
      </c>
      <c r="L56" s="74">
        <v>1212</v>
      </c>
      <c r="M56" s="74">
        <v>3179.02</v>
      </c>
    </row>
    <row r="57" spans="1:13" ht="14.25" x14ac:dyDescent="0.2">
      <c r="A57" s="3" t="s">
        <v>676</v>
      </c>
      <c r="B57" s="3" t="s">
        <v>676</v>
      </c>
      <c r="C57" s="72" t="s">
        <v>219</v>
      </c>
      <c r="D57" s="73" t="s">
        <v>48</v>
      </c>
      <c r="E57" s="73">
        <v>2016</v>
      </c>
      <c r="F57" s="73" t="s">
        <v>220</v>
      </c>
      <c r="G57" s="73" t="s">
        <v>221</v>
      </c>
      <c r="H57" s="78" t="s">
        <v>47</v>
      </c>
      <c r="I57" s="72" t="s">
        <v>815</v>
      </c>
      <c r="J57" s="73" t="s">
        <v>178</v>
      </c>
      <c r="K57" s="73" t="s">
        <v>178</v>
      </c>
      <c r="L57" s="74">
        <v>1212</v>
      </c>
      <c r="M57" s="74">
        <v>3179.02</v>
      </c>
    </row>
    <row r="58" spans="1:13" ht="14.25" x14ac:dyDescent="0.2">
      <c r="A58" s="3" t="s">
        <v>676</v>
      </c>
      <c r="B58" s="3" t="s">
        <v>676</v>
      </c>
      <c r="C58" s="72" t="s">
        <v>219</v>
      </c>
      <c r="D58" s="73" t="s">
        <v>48</v>
      </c>
      <c r="E58" s="73">
        <v>2016</v>
      </c>
      <c r="F58" s="73" t="s">
        <v>220</v>
      </c>
      <c r="G58" s="73" t="s">
        <v>221</v>
      </c>
      <c r="H58" s="78" t="s">
        <v>47</v>
      </c>
      <c r="I58" s="72" t="s">
        <v>816</v>
      </c>
      <c r="J58" s="73" t="s">
        <v>178</v>
      </c>
      <c r="K58" s="73" t="s">
        <v>178</v>
      </c>
      <c r="L58" s="74">
        <v>1212</v>
      </c>
      <c r="M58" s="74">
        <v>3179.02</v>
      </c>
    </row>
    <row r="59" spans="1:13" ht="14.25" x14ac:dyDescent="0.2">
      <c r="A59" s="3" t="s">
        <v>676</v>
      </c>
      <c r="B59" s="3" t="s">
        <v>676</v>
      </c>
      <c r="C59" s="72" t="s">
        <v>219</v>
      </c>
      <c r="D59" s="73" t="s">
        <v>48</v>
      </c>
      <c r="E59" s="73">
        <v>2016</v>
      </c>
      <c r="F59" s="73" t="s">
        <v>220</v>
      </c>
      <c r="G59" s="73" t="s">
        <v>221</v>
      </c>
      <c r="H59" s="78" t="s">
        <v>47</v>
      </c>
      <c r="I59" s="72" t="s">
        <v>817</v>
      </c>
      <c r="J59" s="73" t="s">
        <v>178</v>
      </c>
      <c r="K59" s="73" t="s">
        <v>178</v>
      </c>
      <c r="L59" s="74">
        <v>1212</v>
      </c>
      <c r="M59" s="74">
        <v>3179.02</v>
      </c>
    </row>
    <row r="60" spans="1:13" ht="14.25" x14ac:dyDescent="0.2">
      <c r="A60" s="3" t="s">
        <v>676</v>
      </c>
      <c r="B60" s="3" t="s">
        <v>676</v>
      </c>
      <c r="C60" s="72" t="s">
        <v>219</v>
      </c>
      <c r="D60" s="73" t="s">
        <v>48</v>
      </c>
      <c r="E60" s="73">
        <v>2016</v>
      </c>
      <c r="F60" s="73" t="s">
        <v>220</v>
      </c>
      <c r="G60" s="73" t="s">
        <v>221</v>
      </c>
      <c r="H60" s="78" t="s">
        <v>47</v>
      </c>
      <c r="I60" s="72" t="s">
        <v>818</v>
      </c>
      <c r="J60" s="73" t="s">
        <v>178</v>
      </c>
      <c r="K60" s="73" t="s">
        <v>178</v>
      </c>
      <c r="L60" s="74">
        <v>1212</v>
      </c>
      <c r="M60" s="74">
        <v>3179.02</v>
      </c>
    </row>
    <row r="61" spans="1:13" ht="14.25" x14ac:dyDescent="0.2">
      <c r="A61" s="3" t="s">
        <v>676</v>
      </c>
      <c r="B61" s="3" t="s">
        <v>676</v>
      </c>
      <c r="C61" s="72" t="s">
        <v>219</v>
      </c>
      <c r="D61" s="73" t="s">
        <v>48</v>
      </c>
      <c r="E61" s="73">
        <v>2016</v>
      </c>
      <c r="F61" s="73" t="s">
        <v>220</v>
      </c>
      <c r="G61" s="73" t="s">
        <v>221</v>
      </c>
      <c r="H61" s="78" t="s">
        <v>47</v>
      </c>
      <c r="I61" s="72" t="s">
        <v>819</v>
      </c>
      <c r="J61" s="73" t="s">
        <v>178</v>
      </c>
      <c r="K61" s="73" t="s">
        <v>178</v>
      </c>
      <c r="L61" s="74">
        <v>1212</v>
      </c>
      <c r="M61" s="74">
        <v>3179.02</v>
      </c>
    </row>
    <row r="62" spans="1:13" ht="14.25" x14ac:dyDescent="0.2">
      <c r="A62" s="3" t="s">
        <v>676</v>
      </c>
      <c r="B62" s="3" t="s">
        <v>676</v>
      </c>
      <c r="C62" s="72" t="s">
        <v>219</v>
      </c>
      <c r="D62" s="73" t="s">
        <v>48</v>
      </c>
      <c r="E62" s="73">
        <v>2016</v>
      </c>
      <c r="F62" s="73" t="s">
        <v>220</v>
      </c>
      <c r="G62" s="73" t="s">
        <v>221</v>
      </c>
      <c r="H62" s="78" t="s">
        <v>47</v>
      </c>
      <c r="I62" s="72" t="s">
        <v>820</v>
      </c>
      <c r="J62" s="73" t="s">
        <v>178</v>
      </c>
      <c r="K62" s="73" t="s">
        <v>178</v>
      </c>
      <c r="L62" s="74">
        <v>1212</v>
      </c>
      <c r="M62" s="74">
        <v>3179.02</v>
      </c>
    </row>
    <row r="63" spans="1:13" ht="14.25" x14ac:dyDescent="0.2">
      <c r="A63" s="3" t="s">
        <v>676</v>
      </c>
      <c r="B63" s="3" t="s">
        <v>676</v>
      </c>
      <c r="C63" s="72" t="s">
        <v>219</v>
      </c>
      <c r="D63" s="73" t="s">
        <v>48</v>
      </c>
      <c r="E63" s="73">
        <v>2016</v>
      </c>
      <c r="F63" s="73" t="s">
        <v>220</v>
      </c>
      <c r="G63" s="73" t="s">
        <v>221</v>
      </c>
      <c r="H63" s="78" t="s">
        <v>47</v>
      </c>
      <c r="I63" s="72" t="s">
        <v>821</v>
      </c>
      <c r="J63" s="73" t="s">
        <v>178</v>
      </c>
      <c r="K63" s="73" t="s">
        <v>178</v>
      </c>
      <c r="L63" s="74">
        <v>1212</v>
      </c>
      <c r="M63" s="74">
        <v>3179.02</v>
      </c>
    </row>
    <row r="64" spans="1:13" ht="14.25" x14ac:dyDescent="0.2">
      <c r="A64" s="3" t="s">
        <v>676</v>
      </c>
      <c r="B64" s="3" t="s">
        <v>676</v>
      </c>
      <c r="C64" s="72" t="s">
        <v>219</v>
      </c>
      <c r="D64" s="73" t="s">
        <v>48</v>
      </c>
      <c r="E64" s="73">
        <v>2016</v>
      </c>
      <c r="F64" s="73" t="s">
        <v>220</v>
      </c>
      <c r="G64" s="73" t="s">
        <v>221</v>
      </c>
      <c r="H64" s="78" t="s">
        <v>47</v>
      </c>
      <c r="I64" s="72" t="s">
        <v>822</v>
      </c>
      <c r="J64" s="73" t="s">
        <v>178</v>
      </c>
      <c r="K64" s="73" t="s">
        <v>178</v>
      </c>
      <c r="L64" s="74">
        <v>1212</v>
      </c>
      <c r="M64" s="74">
        <v>3179.02</v>
      </c>
    </row>
    <row r="65" spans="1:13" ht="14.25" x14ac:dyDescent="0.2">
      <c r="A65" s="3" t="s">
        <v>676</v>
      </c>
      <c r="B65" s="3" t="s">
        <v>676</v>
      </c>
      <c r="C65" s="72" t="s">
        <v>219</v>
      </c>
      <c r="D65" s="73" t="s">
        <v>48</v>
      </c>
      <c r="E65" s="73">
        <v>2016</v>
      </c>
      <c r="F65" s="73" t="s">
        <v>220</v>
      </c>
      <c r="G65" s="73" t="s">
        <v>221</v>
      </c>
      <c r="H65" s="78" t="s">
        <v>47</v>
      </c>
      <c r="I65" s="72" t="s">
        <v>823</v>
      </c>
      <c r="J65" s="73" t="s">
        <v>178</v>
      </c>
      <c r="K65" s="73" t="s">
        <v>178</v>
      </c>
      <c r="L65" s="74">
        <v>1212</v>
      </c>
      <c r="M65" s="74">
        <v>3179.02</v>
      </c>
    </row>
    <row r="66" spans="1:13" ht="14.25" x14ac:dyDescent="0.2">
      <c r="A66" s="3" t="s">
        <v>676</v>
      </c>
      <c r="B66" s="3" t="s">
        <v>676</v>
      </c>
      <c r="C66" s="72" t="s">
        <v>219</v>
      </c>
      <c r="D66" s="73" t="s">
        <v>48</v>
      </c>
      <c r="E66" s="73">
        <v>2016</v>
      </c>
      <c r="F66" s="73" t="s">
        <v>220</v>
      </c>
      <c r="G66" s="73" t="s">
        <v>221</v>
      </c>
      <c r="H66" s="78" t="s">
        <v>47</v>
      </c>
      <c r="I66" s="72" t="s">
        <v>819</v>
      </c>
      <c r="J66" s="73" t="s">
        <v>178</v>
      </c>
      <c r="K66" s="73" t="s">
        <v>178</v>
      </c>
      <c r="L66" s="74">
        <v>1212</v>
      </c>
      <c r="M66" s="74">
        <v>3179.02</v>
      </c>
    </row>
    <row r="67" spans="1:13" ht="14.25" x14ac:dyDescent="0.2">
      <c r="A67" s="3" t="s">
        <v>676</v>
      </c>
      <c r="B67" s="3" t="s">
        <v>676</v>
      </c>
      <c r="C67" s="72" t="s">
        <v>219</v>
      </c>
      <c r="D67" s="73" t="s">
        <v>48</v>
      </c>
      <c r="E67" s="73">
        <v>2016</v>
      </c>
      <c r="F67" s="73" t="s">
        <v>220</v>
      </c>
      <c r="G67" s="73" t="s">
        <v>221</v>
      </c>
      <c r="H67" s="78" t="s">
        <v>47</v>
      </c>
      <c r="I67" s="72" t="s">
        <v>824</v>
      </c>
      <c r="J67" s="73" t="s">
        <v>178</v>
      </c>
      <c r="K67" s="73" t="s">
        <v>178</v>
      </c>
      <c r="L67" s="74">
        <v>1212</v>
      </c>
      <c r="M67" s="74">
        <v>3179.02</v>
      </c>
    </row>
    <row r="68" spans="1:13" ht="14.25" x14ac:dyDescent="0.2">
      <c r="A68" s="3" t="s">
        <v>676</v>
      </c>
      <c r="B68" s="3" t="s">
        <v>676</v>
      </c>
      <c r="C68" s="72" t="s">
        <v>219</v>
      </c>
      <c r="D68" s="73" t="s">
        <v>48</v>
      </c>
      <c r="E68" s="73">
        <v>2016</v>
      </c>
      <c r="F68" s="73" t="s">
        <v>220</v>
      </c>
      <c r="G68" s="73" t="s">
        <v>221</v>
      </c>
      <c r="H68" s="78" t="s">
        <v>47</v>
      </c>
      <c r="I68" s="72" t="s">
        <v>825</v>
      </c>
      <c r="J68" s="73" t="s">
        <v>178</v>
      </c>
      <c r="K68" s="73" t="s">
        <v>178</v>
      </c>
      <c r="L68" s="74">
        <v>1212</v>
      </c>
      <c r="M68" s="74">
        <v>3179.02</v>
      </c>
    </row>
    <row r="69" spans="1:13" ht="14.25" x14ac:dyDescent="0.2">
      <c r="A69" s="3" t="s">
        <v>676</v>
      </c>
      <c r="B69" s="3" t="s">
        <v>676</v>
      </c>
      <c r="C69" s="72" t="s">
        <v>219</v>
      </c>
      <c r="D69" s="73" t="s">
        <v>48</v>
      </c>
      <c r="E69" s="73">
        <v>2016</v>
      </c>
      <c r="F69" s="73" t="s">
        <v>220</v>
      </c>
      <c r="G69" s="73" t="s">
        <v>221</v>
      </c>
      <c r="H69" s="78" t="s">
        <v>47</v>
      </c>
      <c r="I69" s="72" t="s">
        <v>826</v>
      </c>
      <c r="J69" s="73" t="s">
        <v>178</v>
      </c>
      <c r="K69" s="73" t="s">
        <v>178</v>
      </c>
      <c r="L69" s="74">
        <v>1212</v>
      </c>
      <c r="M69" s="74">
        <v>3179.02</v>
      </c>
    </row>
    <row r="70" spans="1:13" ht="14.25" x14ac:dyDescent="0.2">
      <c r="A70" s="3" t="s">
        <v>676</v>
      </c>
      <c r="B70" s="3" t="s">
        <v>676</v>
      </c>
      <c r="C70" s="72" t="s">
        <v>219</v>
      </c>
      <c r="D70" s="73" t="s">
        <v>48</v>
      </c>
      <c r="E70" s="73">
        <v>2016</v>
      </c>
      <c r="F70" s="73" t="s">
        <v>220</v>
      </c>
      <c r="G70" s="73" t="s">
        <v>221</v>
      </c>
      <c r="H70" s="78" t="s">
        <v>47</v>
      </c>
      <c r="I70" s="72" t="s">
        <v>827</v>
      </c>
      <c r="J70" s="73" t="s">
        <v>178</v>
      </c>
      <c r="K70" s="73" t="s">
        <v>178</v>
      </c>
      <c r="L70" s="74">
        <v>1212</v>
      </c>
      <c r="M70" s="74">
        <v>3179.02</v>
      </c>
    </row>
    <row r="71" spans="1:13" ht="14.25" x14ac:dyDescent="0.2">
      <c r="A71" s="3" t="s">
        <v>676</v>
      </c>
      <c r="B71" s="3" t="s">
        <v>676</v>
      </c>
      <c r="C71" s="72" t="s">
        <v>219</v>
      </c>
      <c r="D71" s="73" t="s">
        <v>48</v>
      </c>
      <c r="E71" s="73">
        <v>2016</v>
      </c>
      <c r="F71" s="73" t="s">
        <v>220</v>
      </c>
      <c r="G71" s="73" t="s">
        <v>221</v>
      </c>
      <c r="H71" s="78" t="s">
        <v>47</v>
      </c>
      <c r="I71" s="72" t="s">
        <v>815</v>
      </c>
      <c r="J71" s="73" t="s">
        <v>178</v>
      </c>
      <c r="K71" s="73" t="s">
        <v>178</v>
      </c>
      <c r="L71" s="74">
        <v>1212</v>
      </c>
      <c r="M71" s="74">
        <v>3179.02</v>
      </c>
    </row>
    <row r="72" spans="1:13" ht="14.25" x14ac:dyDescent="0.2">
      <c r="A72" s="3" t="s">
        <v>676</v>
      </c>
      <c r="B72" s="3" t="s">
        <v>676</v>
      </c>
      <c r="C72" s="72" t="s">
        <v>219</v>
      </c>
      <c r="D72" s="73" t="s">
        <v>48</v>
      </c>
      <c r="E72" s="73">
        <v>2016</v>
      </c>
      <c r="F72" s="73" t="s">
        <v>220</v>
      </c>
      <c r="G72" s="73" t="s">
        <v>221</v>
      </c>
      <c r="H72" s="78" t="s">
        <v>47</v>
      </c>
      <c r="I72" s="72" t="s">
        <v>828</v>
      </c>
      <c r="J72" s="73" t="s">
        <v>178</v>
      </c>
      <c r="K72" s="73" t="s">
        <v>178</v>
      </c>
      <c r="L72" s="74">
        <v>1212</v>
      </c>
      <c r="M72" s="74">
        <v>3179.02</v>
      </c>
    </row>
    <row r="73" spans="1:13" ht="14.25" x14ac:dyDescent="0.2">
      <c r="A73" s="3" t="s">
        <v>676</v>
      </c>
      <c r="B73" s="3" t="s">
        <v>676</v>
      </c>
      <c r="C73" s="72" t="s">
        <v>219</v>
      </c>
      <c r="D73" s="73" t="s">
        <v>48</v>
      </c>
      <c r="E73" s="73">
        <v>2016</v>
      </c>
      <c r="F73" s="73" t="s">
        <v>220</v>
      </c>
      <c r="G73" s="73" t="s">
        <v>221</v>
      </c>
      <c r="H73" s="78" t="s">
        <v>47</v>
      </c>
      <c r="I73" s="72" t="s">
        <v>825</v>
      </c>
      <c r="J73" s="73" t="s">
        <v>178</v>
      </c>
      <c r="K73" s="73" t="s">
        <v>178</v>
      </c>
      <c r="L73" s="74">
        <v>1212</v>
      </c>
      <c r="M73" s="74">
        <v>3179.02</v>
      </c>
    </row>
    <row r="74" spans="1:13" ht="14.25" x14ac:dyDescent="0.2">
      <c r="A74" s="3" t="s">
        <v>676</v>
      </c>
      <c r="B74" s="3" t="s">
        <v>676</v>
      </c>
      <c r="C74" s="72" t="s">
        <v>219</v>
      </c>
      <c r="D74" s="73" t="s">
        <v>48</v>
      </c>
      <c r="E74" s="73">
        <v>2016</v>
      </c>
      <c r="F74" s="73" t="s">
        <v>220</v>
      </c>
      <c r="G74" s="73" t="s">
        <v>221</v>
      </c>
      <c r="H74" s="78" t="s">
        <v>47</v>
      </c>
      <c r="I74" s="72" t="s">
        <v>829</v>
      </c>
      <c r="J74" s="73" t="s">
        <v>178</v>
      </c>
      <c r="K74" s="73" t="s">
        <v>178</v>
      </c>
      <c r="L74" s="74">
        <v>1212</v>
      </c>
      <c r="M74" s="74">
        <v>3179.02</v>
      </c>
    </row>
    <row r="75" spans="1:13" ht="14.25" x14ac:dyDescent="0.2">
      <c r="A75" s="3" t="s">
        <v>676</v>
      </c>
      <c r="B75" s="3" t="s">
        <v>676</v>
      </c>
      <c r="C75" s="72" t="s">
        <v>219</v>
      </c>
      <c r="D75" s="73" t="s">
        <v>48</v>
      </c>
      <c r="E75" s="73">
        <v>2016</v>
      </c>
      <c r="F75" s="73" t="s">
        <v>220</v>
      </c>
      <c r="G75" s="73" t="s">
        <v>221</v>
      </c>
      <c r="H75" s="78" t="s">
        <v>47</v>
      </c>
      <c r="I75" s="72" t="s">
        <v>819</v>
      </c>
      <c r="J75" s="73" t="s">
        <v>178</v>
      </c>
      <c r="K75" s="73" t="s">
        <v>178</v>
      </c>
      <c r="L75" s="74">
        <v>1212</v>
      </c>
      <c r="M75" s="74">
        <v>3179.02</v>
      </c>
    </row>
    <row r="76" spans="1:13" ht="14.25" x14ac:dyDescent="0.2">
      <c r="A76" s="3" t="s">
        <v>676</v>
      </c>
      <c r="B76" s="3" t="s">
        <v>676</v>
      </c>
      <c r="C76" s="72" t="s">
        <v>219</v>
      </c>
      <c r="D76" s="73" t="s">
        <v>48</v>
      </c>
      <c r="E76" s="73">
        <v>2016</v>
      </c>
      <c r="F76" s="73" t="s">
        <v>220</v>
      </c>
      <c r="G76" s="73" t="s">
        <v>221</v>
      </c>
      <c r="H76" s="78" t="s">
        <v>47</v>
      </c>
      <c r="I76" s="72" t="s">
        <v>830</v>
      </c>
      <c r="J76" s="73" t="s">
        <v>178</v>
      </c>
      <c r="K76" s="73" t="s">
        <v>178</v>
      </c>
      <c r="L76" s="74">
        <v>1212</v>
      </c>
      <c r="M76" s="74">
        <v>3179.02</v>
      </c>
    </row>
    <row r="77" spans="1:13" ht="14.25" x14ac:dyDescent="0.2">
      <c r="A77" s="3" t="s">
        <v>676</v>
      </c>
      <c r="B77" s="3" t="s">
        <v>676</v>
      </c>
      <c r="C77" s="72" t="s">
        <v>219</v>
      </c>
      <c r="D77" s="73" t="s">
        <v>48</v>
      </c>
      <c r="E77" s="73">
        <v>2016</v>
      </c>
      <c r="F77" s="73" t="s">
        <v>220</v>
      </c>
      <c r="G77" s="73" t="s">
        <v>221</v>
      </c>
      <c r="H77" s="78" t="s">
        <v>120</v>
      </c>
      <c r="I77" s="72" t="s">
        <v>824</v>
      </c>
      <c r="J77" s="73" t="s">
        <v>178</v>
      </c>
      <c r="K77" s="73" t="s">
        <v>178</v>
      </c>
      <c r="L77" s="74">
        <v>2350.87</v>
      </c>
      <c r="M77" s="74">
        <v>5638.94</v>
      </c>
    </row>
    <row r="78" spans="1:13" ht="14.25" x14ac:dyDescent="0.2">
      <c r="A78" s="3" t="s">
        <v>676</v>
      </c>
      <c r="B78" s="3" t="s">
        <v>676</v>
      </c>
      <c r="C78" s="72" t="s">
        <v>219</v>
      </c>
      <c r="D78" s="73" t="s">
        <v>48</v>
      </c>
      <c r="E78" s="73">
        <v>2016</v>
      </c>
      <c r="F78" s="73" t="s">
        <v>220</v>
      </c>
      <c r="G78" s="73" t="s">
        <v>221</v>
      </c>
      <c r="H78" s="78" t="s">
        <v>47</v>
      </c>
      <c r="I78" s="72" t="s">
        <v>831</v>
      </c>
      <c r="J78" s="73" t="s">
        <v>178</v>
      </c>
      <c r="K78" s="73" t="s">
        <v>178</v>
      </c>
      <c r="L78" s="74">
        <v>1212</v>
      </c>
      <c r="M78" s="74">
        <v>3179.02</v>
      </c>
    </row>
    <row r="79" spans="1:13" ht="14.25" x14ac:dyDescent="0.2">
      <c r="A79" s="3" t="s">
        <v>676</v>
      </c>
      <c r="B79" s="3" t="s">
        <v>676</v>
      </c>
      <c r="C79" s="72" t="s">
        <v>219</v>
      </c>
      <c r="D79" s="73" t="s">
        <v>48</v>
      </c>
      <c r="E79" s="73">
        <v>2016</v>
      </c>
      <c r="F79" s="73" t="s">
        <v>220</v>
      </c>
      <c r="G79" s="73" t="s">
        <v>221</v>
      </c>
      <c r="H79" s="78" t="s">
        <v>47</v>
      </c>
      <c r="I79" s="72" t="s">
        <v>819</v>
      </c>
      <c r="J79" s="73" t="s">
        <v>178</v>
      </c>
      <c r="K79" s="73" t="s">
        <v>178</v>
      </c>
      <c r="L79" s="74">
        <v>1212</v>
      </c>
      <c r="M79" s="74">
        <v>3179.02</v>
      </c>
    </row>
    <row r="80" spans="1:13" ht="14.25" x14ac:dyDescent="0.2">
      <c r="A80" s="3" t="s">
        <v>676</v>
      </c>
      <c r="B80" s="3" t="s">
        <v>676</v>
      </c>
      <c r="C80" s="72" t="s">
        <v>219</v>
      </c>
      <c r="D80" s="73" t="s">
        <v>48</v>
      </c>
      <c r="E80" s="73">
        <v>2016</v>
      </c>
      <c r="F80" s="73" t="s">
        <v>220</v>
      </c>
      <c r="G80" s="73" t="s">
        <v>221</v>
      </c>
      <c r="H80" s="78" t="s">
        <v>47</v>
      </c>
      <c r="I80" s="72" t="s">
        <v>230</v>
      </c>
      <c r="J80" s="73" t="s">
        <v>178</v>
      </c>
      <c r="K80" s="73" t="s">
        <v>178</v>
      </c>
      <c r="L80" s="74">
        <v>1212</v>
      </c>
      <c r="M80" s="74">
        <v>3179.02</v>
      </c>
    </row>
    <row r="81" spans="1:13" ht="14.25" x14ac:dyDescent="0.2">
      <c r="A81" s="3" t="s">
        <v>676</v>
      </c>
      <c r="B81" s="3" t="s">
        <v>676</v>
      </c>
      <c r="C81" s="72" t="s">
        <v>219</v>
      </c>
      <c r="D81" s="73" t="s">
        <v>48</v>
      </c>
      <c r="E81" s="73">
        <v>2016</v>
      </c>
      <c r="F81" s="73" t="s">
        <v>220</v>
      </c>
      <c r="G81" s="73" t="s">
        <v>221</v>
      </c>
      <c r="H81" s="78" t="s">
        <v>47</v>
      </c>
      <c r="I81" s="72" t="s">
        <v>228</v>
      </c>
      <c r="J81" s="73" t="s">
        <v>178</v>
      </c>
      <c r="K81" s="73" t="s">
        <v>178</v>
      </c>
      <c r="L81" s="74">
        <v>1212</v>
      </c>
      <c r="M81" s="74">
        <v>3179.02</v>
      </c>
    </row>
    <row r="82" spans="1:13" ht="14.25" x14ac:dyDescent="0.2">
      <c r="A82" s="3" t="s">
        <v>676</v>
      </c>
      <c r="B82" s="3" t="s">
        <v>676</v>
      </c>
      <c r="C82" s="72" t="s">
        <v>219</v>
      </c>
      <c r="D82" s="73" t="s">
        <v>48</v>
      </c>
      <c r="E82" s="73">
        <v>2016</v>
      </c>
      <c r="F82" s="73" t="s">
        <v>220</v>
      </c>
      <c r="G82" s="73" t="s">
        <v>221</v>
      </c>
      <c r="H82" s="78" t="s">
        <v>47</v>
      </c>
      <c r="I82" s="72" t="s">
        <v>186</v>
      </c>
      <c r="J82" s="73" t="s">
        <v>178</v>
      </c>
      <c r="K82" s="73" t="s">
        <v>178</v>
      </c>
      <c r="L82" s="74">
        <v>1212</v>
      </c>
      <c r="M82" s="74">
        <v>3179.02</v>
      </c>
    </row>
    <row r="83" spans="1:13" ht="14.25" x14ac:dyDescent="0.2">
      <c r="A83" s="3" t="s">
        <v>676</v>
      </c>
      <c r="B83" s="3" t="s">
        <v>676</v>
      </c>
      <c r="C83" s="72" t="s">
        <v>219</v>
      </c>
      <c r="D83" s="73" t="s">
        <v>48</v>
      </c>
      <c r="E83" s="73">
        <v>2016</v>
      </c>
      <c r="F83" s="73" t="s">
        <v>220</v>
      </c>
      <c r="G83" s="73" t="s">
        <v>221</v>
      </c>
      <c r="H83" s="78" t="s">
        <v>47</v>
      </c>
      <c r="I83" s="72" t="s">
        <v>223</v>
      </c>
      <c r="J83" s="73" t="s">
        <v>178</v>
      </c>
      <c r="K83" s="73" t="s">
        <v>178</v>
      </c>
      <c r="L83" s="74">
        <v>1212</v>
      </c>
      <c r="M83" s="74">
        <v>3179.02</v>
      </c>
    </row>
    <row r="84" spans="1:13" ht="14.25" x14ac:dyDescent="0.2">
      <c r="A84" s="3" t="s">
        <v>676</v>
      </c>
      <c r="B84" s="3" t="s">
        <v>676</v>
      </c>
      <c r="C84" s="72" t="s">
        <v>219</v>
      </c>
      <c r="D84" s="73" t="s">
        <v>48</v>
      </c>
      <c r="E84" s="73">
        <v>2016</v>
      </c>
      <c r="F84" s="73" t="s">
        <v>220</v>
      </c>
      <c r="G84" s="73" t="s">
        <v>221</v>
      </c>
      <c r="H84" s="78" t="s">
        <v>47</v>
      </c>
      <c r="I84" s="72" t="s">
        <v>231</v>
      </c>
      <c r="J84" s="73" t="s">
        <v>178</v>
      </c>
      <c r="K84" s="73" t="s">
        <v>178</v>
      </c>
      <c r="L84" s="74">
        <v>1212</v>
      </c>
      <c r="M84" s="74">
        <v>3179.02</v>
      </c>
    </row>
    <row r="85" spans="1:13" ht="14.25" x14ac:dyDescent="0.2">
      <c r="A85" s="3" t="s">
        <v>676</v>
      </c>
      <c r="B85" s="3" t="s">
        <v>676</v>
      </c>
      <c r="C85" s="72" t="s">
        <v>219</v>
      </c>
      <c r="D85" s="73" t="s">
        <v>48</v>
      </c>
      <c r="E85" s="73">
        <v>2016</v>
      </c>
      <c r="F85" s="73" t="s">
        <v>220</v>
      </c>
      <c r="G85" s="73" t="s">
        <v>221</v>
      </c>
      <c r="H85" s="78" t="s">
        <v>47</v>
      </c>
      <c r="I85" s="72" t="s">
        <v>186</v>
      </c>
      <c r="J85" s="73" t="s">
        <v>178</v>
      </c>
      <c r="K85" s="73" t="s">
        <v>178</v>
      </c>
      <c r="L85" s="74">
        <v>1212</v>
      </c>
      <c r="M85" s="74">
        <v>3179.02</v>
      </c>
    </row>
    <row r="86" spans="1:13" ht="14.25" x14ac:dyDescent="0.2">
      <c r="A86" s="3" t="s">
        <v>676</v>
      </c>
      <c r="B86" s="3" t="s">
        <v>676</v>
      </c>
      <c r="C86" s="72" t="s">
        <v>219</v>
      </c>
      <c r="D86" s="73" t="s">
        <v>48</v>
      </c>
      <c r="E86" s="73">
        <v>2016</v>
      </c>
      <c r="F86" s="73" t="s">
        <v>220</v>
      </c>
      <c r="G86" s="73" t="s">
        <v>221</v>
      </c>
      <c r="H86" s="78" t="s">
        <v>47</v>
      </c>
      <c r="I86" s="72" t="s">
        <v>228</v>
      </c>
      <c r="J86" s="73" t="s">
        <v>677</v>
      </c>
      <c r="K86" s="73" t="s">
        <v>677</v>
      </c>
      <c r="L86" s="74">
        <v>1212</v>
      </c>
      <c r="M86" s="74">
        <v>3179.02</v>
      </c>
    </row>
    <row r="87" spans="1:13" ht="14.25" x14ac:dyDescent="0.2">
      <c r="A87" s="3" t="s">
        <v>676</v>
      </c>
      <c r="B87" s="3" t="s">
        <v>676</v>
      </c>
      <c r="C87" s="72" t="s">
        <v>219</v>
      </c>
      <c r="D87" s="73" t="s">
        <v>48</v>
      </c>
      <c r="E87" s="73">
        <v>2016</v>
      </c>
      <c r="F87" s="73" t="s">
        <v>220</v>
      </c>
      <c r="G87" s="73" t="s">
        <v>221</v>
      </c>
      <c r="H87" s="78" t="s">
        <v>47</v>
      </c>
      <c r="I87" s="72" t="s">
        <v>229</v>
      </c>
      <c r="J87" s="73" t="s">
        <v>178</v>
      </c>
      <c r="K87" s="73" t="s">
        <v>178</v>
      </c>
      <c r="L87" s="74">
        <v>1212</v>
      </c>
      <c r="M87" s="74">
        <v>3179.02</v>
      </c>
    </row>
    <row r="88" spans="1:13" ht="14.25" x14ac:dyDescent="0.2">
      <c r="A88" s="3" t="s">
        <v>676</v>
      </c>
      <c r="B88" s="3" t="s">
        <v>676</v>
      </c>
      <c r="C88" s="72" t="s">
        <v>219</v>
      </c>
      <c r="D88" s="73" t="s">
        <v>48</v>
      </c>
      <c r="E88" s="73">
        <v>2016</v>
      </c>
      <c r="F88" s="73" t="s">
        <v>220</v>
      </c>
      <c r="G88" s="73" t="s">
        <v>221</v>
      </c>
      <c r="H88" s="78" t="s">
        <v>47</v>
      </c>
      <c r="I88" s="72" t="s">
        <v>224</v>
      </c>
      <c r="J88" s="73" t="s">
        <v>677</v>
      </c>
      <c r="K88" s="73" t="s">
        <v>677</v>
      </c>
      <c r="L88" s="74">
        <v>1212</v>
      </c>
      <c r="M88" s="74">
        <v>3179.02</v>
      </c>
    </row>
    <row r="89" spans="1:13" ht="14.25" x14ac:dyDescent="0.2">
      <c r="A89" s="3" t="s">
        <v>676</v>
      </c>
      <c r="B89" s="3" t="s">
        <v>676</v>
      </c>
      <c r="C89" s="72" t="s">
        <v>219</v>
      </c>
      <c r="D89" s="73" t="s">
        <v>48</v>
      </c>
      <c r="E89" s="73">
        <v>2016</v>
      </c>
      <c r="F89" s="73" t="s">
        <v>220</v>
      </c>
      <c r="G89" s="73" t="s">
        <v>221</v>
      </c>
      <c r="H89" s="78" t="s">
        <v>47</v>
      </c>
      <c r="I89" s="72" t="s">
        <v>226</v>
      </c>
      <c r="J89" s="73" t="s">
        <v>178</v>
      </c>
      <c r="K89" s="73" t="s">
        <v>178</v>
      </c>
      <c r="L89" s="74">
        <v>1212</v>
      </c>
      <c r="M89" s="74">
        <v>3179.02</v>
      </c>
    </row>
    <row r="90" spans="1:13" ht="14.25" x14ac:dyDescent="0.2">
      <c r="A90" s="3" t="s">
        <v>676</v>
      </c>
      <c r="B90" s="3" t="s">
        <v>676</v>
      </c>
      <c r="C90" s="72" t="s">
        <v>219</v>
      </c>
      <c r="D90" s="73" t="s">
        <v>48</v>
      </c>
      <c r="E90" s="73">
        <v>2016</v>
      </c>
      <c r="F90" s="73" t="s">
        <v>220</v>
      </c>
      <c r="G90" s="73" t="s">
        <v>221</v>
      </c>
      <c r="H90" s="78" t="s">
        <v>47</v>
      </c>
      <c r="I90" s="72" t="s">
        <v>232</v>
      </c>
      <c r="J90" s="73" t="s">
        <v>178</v>
      </c>
      <c r="K90" s="73" t="s">
        <v>178</v>
      </c>
      <c r="L90" s="74">
        <v>1212</v>
      </c>
      <c r="M90" s="74">
        <v>3179.02</v>
      </c>
    </row>
    <row r="91" spans="1:13" ht="14.25" x14ac:dyDescent="0.2">
      <c r="A91" s="3" t="s">
        <v>676</v>
      </c>
      <c r="B91" s="3" t="s">
        <v>676</v>
      </c>
      <c r="C91" s="72" t="s">
        <v>219</v>
      </c>
      <c r="D91" s="73" t="s">
        <v>48</v>
      </c>
      <c r="E91" s="73">
        <v>2016</v>
      </c>
      <c r="F91" s="73" t="s">
        <v>220</v>
      </c>
      <c r="G91" s="73" t="s">
        <v>221</v>
      </c>
      <c r="H91" s="78" t="s">
        <v>47</v>
      </c>
      <c r="I91" s="72" t="s">
        <v>223</v>
      </c>
      <c r="J91" s="73" t="s">
        <v>178</v>
      </c>
      <c r="K91" s="73" t="s">
        <v>178</v>
      </c>
      <c r="L91" s="74">
        <v>1212</v>
      </c>
      <c r="M91" s="74">
        <v>3179.02</v>
      </c>
    </row>
    <row r="92" spans="1:13" ht="14.25" x14ac:dyDescent="0.2">
      <c r="A92" s="3" t="s">
        <v>676</v>
      </c>
      <c r="B92" s="3" t="s">
        <v>676</v>
      </c>
      <c r="C92" s="72" t="s">
        <v>219</v>
      </c>
      <c r="D92" s="73" t="s">
        <v>48</v>
      </c>
      <c r="E92" s="73">
        <v>2016</v>
      </c>
      <c r="F92" s="73" t="s">
        <v>220</v>
      </c>
      <c r="G92" s="73" t="s">
        <v>221</v>
      </c>
      <c r="H92" s="78" t="s">
        <v>47</v>
      </c>
      <c r="I92" s="72" t="s">
        <v>191</v>
      </c>
      <c r="J92" s="73" t="s">
        <v>178</v>
      </c>
      <c r="K92" s="73" t="s">
        <v>178</v>
      </c>
      <c r="L92" s="74">
        <v>1212</v>
      </c>
      <c r="M92" s="74">
        <v>3179.02</v>
      </c>
    </row>
    <row r="93" spans="1:13" ht="14.25" x14ac:dyDescent="0.2">
      <c r="A93" s="3" t="s">
        <v>676</v>
      </c>
      <c r="B93" s="3" t="s">
        <v>676</v>
      </c>
      <c r="C93" s="72" t="s">
        <v>219</v>
      </c>
      <c r="D93" s="73" t="s">
        <v>48</v>
      </c>
      <c r="E93" s="73">
        <v>2016</v>
      </c>
      <c r="F93" s="73" t="s">
        <v>220</v>
      </c>
      <c r="G93" s="73" t="s">
        <v>221</v>
      </c>
      <c r="H93" s="78" t="s">
        <v>47</v>
      </c>
      <c r="I93" s="72" t="s">
        <v>230</v>
      </c>
      <c r="J93" s="73" t="s">
        <v>178</v>
      </c>
      <c r="K93" s="73" t="s">
        <v>178</v>
      </c>
      <c r="L93" s="74">
        <v>1212</v>
      </c>
      <c r="M93" s="74">
        <v>3179.02</v>
      </c>
    </row>
    <row r="94" spans="1:13" ht="14.25" x14ac:dyDescent="0.2">
      <c r="A94" s="3" t="s">
        <v>676</v>
      </c>
      <c r="B94" s="3" t="s">
        <v>676</v>
      </c>
      <c r="C94" s="72" t="s">
        <v>219</v>
      </c>
      <c r="D94" s="73" t="s">
        <v>48</v>
      </c>
      <c r="E94" s="73">
        <v>2016</v>
      </c>
      <c r="F94" s="73" t="s">
        <v>220</v>
      </c>
      <c r="G94" s="73" t="s">
        <v>221</v>
      </c>
      <c r="H94" s="78" t="s">
        <v>47</v>
      </c>
      <c r="I94" s="72" t="s">
        <v>232</v>
      </c>
      <c r="J94" s="73" t="s">
        <v>178</v>
      </c>
      <c r="K94" s="73" t="s">
        <v>178</v>
      </c>
      <c r="L94" s="74">
        <v>1212</v>
      </c>
      <c r="M94" s="74">
        <v>3179.02</v>
      </c>
    </row>
    <row r="95" spans="1:13" ht="14.25" x14ac:dyDescent="0.2">
      <c r="A95" s="3" t="s">
        <v>676</v>
      </c>
      <c r="B95" s="3" t="s">
        <v>676</v>
      </c>
      <c r="C95" s="72" t="s">
        <v>401</v>
      </c>
      <c r="D95" s="73" t="s">
        <v>45</v>
      </c>
      <c r="E95" s="73">
        <v>2018</v>
      </c>
      <c r="F95" s="73" t="s">
        <v>159</v>
      </c>
      <c r="G95" s="73" t="s">
        <v>160</v>
      </c>
      <c r="H95" s="78" t="s">
        <v>0</v>
      </c>
      <c r="I95" s="72" t="s">
        <v>832</v>
      </c>
      <c r="J95" s="73" t="s">
        <v>677</v>
      </c>
      <c r="K95" s="73" t="s">
        <v>677</v>
      </c>
      <c r="L95" s="74">
        <v>2248.5</v>
      </c>
      <c r="M95" s="74">
        <v>4541.18</v>
      </c>
    </row>
    <row r="96" spans="1:13" ht="14.25" x14ac:dyDescent="0.2">
      <c r="A96" s="3" t="s">
        <v>676</v>
      </c>
      <c r="B96" s="3" t="s">
        <v>676</v>
      </c>
      <c r="C96" s="72" t="s">
        <v>401</v>
      </c>
      <c r="D96" s="73" t="s">
        <v>45</v>
      </c>
      <c r="E96" s="73">
        <v>2018</v>
      </c>
      <c r="F96" s="73" t="s">
        <v>159</v>
      </c>
      <c r="G96" s="73" t="s">
        <v>160</v>
      </c>
      <c r="H96" s="78" t="s">
        <v>7</v>
      </c>
      <c r="I96" s="72" t="s">
        <v>833</v>
      </c>
      <c r="J96" s="73" t="s">
        <v>677</v>
      </c>
      <c r="K96" s="73" t="s">
        <v>677</v>
      </c>
      <c r="L96" s="74">
        <v>1326.25</v>
      </c>
      <c r="M96" s="74">
        <v>2601.58</v>
      </c>
    </row>
    <row r="97" spans="1:13" ht="14.25" x14ac:dyDescent="0.2">
      <c r="A97" s="3" t="s">
        <v>676</v>
      </c>
      <c r="B97" s="3" t="s">
        <v>676</v>
      </c>
      <c r="C97" s="72" t="s">
        <v>401</v>
      </c>
      <c r="D97" s="73" t="s">
        <v>45</v>
      </c>
      <c r="E97" s="73">
        <v>2018</v>
      </c>
      <c r="F97" s="73" t="s">
        <v>159</v>
      </c>
      <c r="G97" s="73" t="s">
        <v>160</v>
      </c>
      <c r="H97" s="78" t="s">
        <v>29</v>
      </c>
      <c r="I97" s="72" t="s">
        <v>834</v>
      </c>
      <c r="J97" s="73" t="s">
        <v>677</v>
      </c>
      <c r="K97" s="73" t="s">
        <v>677</v>
      </c>
      <c r="L97" s="74">
        <v>1326.25</v>
      </c>
      <c r="M97" s="74">
        <v>2601.58</v>
      </c>
    </row>
    <row r="98" spans="1:13" ht="14.25" x14ac:dyDescent="0.2">
      <c r="A98" s="3" t="s">
        <v>676</v>
      </c>
      <c r="B98" s="3" t="s">
        <v>676</v>
      </c>
      <c r="C98" s="72" t="s">
        <v>401</v>
      </c>
      <c r="D98" s="73" t="s">
        <v>45</v>
      </c>
      <c r="E98" s="73">
        <v>2018</v>
      </c>
      <c r="F98" s="73" t="s">
        <v>159</v>
      </c>
      <c r="G98" s="73" t="s">
        <v>160</v>
      </c>
      <c r="H98" s="78" t="s">
        <v>29</v>
      </c>
      <c r="I98" s="72" t="s">
        <v>835</v>
      </c>
      <c r="J98" s="73" t="s">
        <v>677</v>
      </c>
      <c r="K98" s="73" t="s">
        <v>677</v>
      </c>
      <c r="L98" s="74">
        <v>1326.25</v>
      </c>
      <c r="M98" s="74">
        <v>2601.58</v>
      </c>
    </row>
    <row r="99" spans="1:13" ht="14.25" x14ac:dyDescent="0.2">
      <c r="A99" s="3" t="s">
        <v>676</v>
      </c>
      <c r="B99" s="3" t="s">
        <v>676</v>
      </c>
      <c r="C99" s="72" t="s">
        <v>401</v>
      </c>
      <c r="D99" s="73" t="s">
        <v>45</v>
      </c>
      <c r="E99" s="73">
        <v>2018</v>
      </c>
      <c r="F99" s="73" t="s">
        <v>159</v>
      </c>
      <c r="G99" s="73" t="s">
        <v>160</v>
      </c>
      <c r="H99" s="78" t="s">
        <v>7</v>
      </c>
      <c r="I99" s="72" t="s">
        <v>398</v>
      </c>
      <c r="J99" s="73" t="s">
        <v>677</v>
      </c>
      <c r="K99" s="73" t="s">
        <v>677</v>
      </c>
      <c r="L99" s="74">
        <v>1326.25</v>
      </c>
      <c r="M99" s="74">
        <v>2601.58</v>
      </c>
    </row>
    <row r="100" spans="1:13" ht="14.25" x14ac:dyDescent="0.2">
      <c r="A100" s="3" t="s">
        <v>676</v>
      </c>
      <c r="B100" s="3" t="s">
        <v>676</v>
      </c>
      <c r="C100" s="72" t="s">
        <v>401</v>
      </c>
      <c r="D100" s="73" t="s">
        <v>45</v>
      </c>
      <c r="E100" s="73">
        <v>2018</v>
      </c>
      <c r="F100" s="73" t="s">
        <v>159</v>
      </c>
      <c r="G100" s="73" t="s">
        <v>160</v>
      </c>
      <c r="H100" s="78" t="s">
        <v>7</v>
      </c>
      <c r="I100" s="72" t="s">
        <v>398</v>
      </c>
      <c r="J100" s="73" t="s">
        <v>677</v>
      </c>
      <c r="K100" s="73" t="s">
        <v>677</v>
      </c>
      <c r="L100" s="74">
        <v>1727</v>
      </c>
      <c r="M100" s="74">
        <v>2407.96</v>
      </c>
    </row>
    <row r="101" spans="1:13" ht="14.25" x14ac:dyDescent="0.2">
      <c r="A101" s="3" t="s">
        <v>676</v>
      </c>
      <c r="B101" s="3" t="s">
        <v>676</v>
      </c>
      <c r="C101" s="72" t="s">
        <v>401</v>
      </c>
      <c r="D101" s="73" t="s">
        <v>45</v>
      </c>
      <c r="E101" s="73">
        <v>2018</v>
      </c>
      <c r="F101" s="73" t="s">
        <v>159</v>
      </c>
      <c r="G101" s="73" t="s">
        <v>160</v>
      </c>
      <c r="H101" s="78" t="s">
        <v>29</v>
      </c>
      <c r="I101" s="72" t="s">
        <v>402</v>
      </c>
      <c r="J101" s="73" t="s">
        <v>677</v>
      </c>
      <c r="K101" s="73" t="s">
        <v>677</v>
      </c>
      <c r="L101" s="74">
        <v>1727</v>
      </c>
      <c r="M101" s="74">
        <v>2641.1</v>
      </c>
    </row>
    <row r="102" spans="1:13" ht="14.25" x14ac:dyDescent="0.2">
      <c r="A102" s="3" t="s">
        <v>676</v>
      </c>
      <c r="B102" s="3" t="s">
        <v>676</v>
      </c>
      <c r="C102" s="72" t="s">
        <v>401</v>
      </c>
      <c r="D102" s="73" t="s">
        <v>45</v>
      </c>
      <c r="E102" s="73">
        <v>2018</v>
      </c>
      <c r="F102" s="73" t="s">
        <v>159</v>
      </c>
      <c r="G102" s="73" t="s">
        <v>160</v>
      </c>
      <c r="H102" s="78" t="s">
        <v>0</v>
      </c>
      <c r="I102" s="72" t="s">
        <v>244</v>
      </c>
      <c r="J102" s="73" t="s">
        <v>677</v>
      </c>
      <c r="K102" s="73" t="s">
        <v>677</v>
      </c>
      <c r="L102" s="74">
        <v>1298</v>
      </c>
      <c r="M102" s="74">
        <v>1694</v>
      </c>
    </row>
    <row r="103" spans="1:13" ht="14.25" x14ac:dyDescent="0.2">
      <c r="A103" s="3" t="s">
        <v>676</v>
      </c>
      <c r="B103" s="3" t="s">
        <v>676</v>
      </c>
      <c r="C103" s="72" t="s">
        <v>401</v>
      </c>
      <c r="D103" s="73" t="s">
        <v>45</v>
      </c>
      <c r="E103" s="73">
        <v>2018</v>
      </c>
      <c r="F103" s="73" t="s">
        <v>159</v>
      </c>
      <c r="G103" s="73" t="s">
        <v>160</v>
      </c>
      <c r="H103" s="78" t="s">
        <v>0</v>
      </c>
      <c r="I103" s="72" t="s">
        <v>398</v>
      </c>
      <c r="J103" s="73" t="s">
        <v>677</v>
      </c>
      <c r="K103" s="73" t="s">
        <v>677</v>
      </c>
      <c r="L103" s="74">
        <v>1298</v>
      </c>
      <c r="M103" s="74">
        <v>1694</v>
      </c>
    </row>
    <row r="104" spans="1:13" ht="14.25" x14ac:dyDescent="0.2">
      <c r="A104" s="3" t="s">
        <v>676</v>
      </c>
      <c r="B104" s="3" t="s">
        <v>676</v>
      </c>
      <c r="C104" s="72" t="s">
        <v>401</v>
      </c>
      <c r="D104" s="73" t="s">
        <v>45</v>
      </c>
      <c r="E104" s="73">
        <v>2018</v>
      </c>
      <c r="F104" s="73" t="s">
        <v>159</v>
      </c>
      <c r="G104" s="73" t="s">
        <v>160</v>
      </c>
      <c r="H104" s="78" t="s">
        <v>7</v>
      </c>
      <c r="I104" s="72" t="s">
        <v>404</v>
      </c>
      <c r="J104" s="73" t="s">
        <v>677</v>
      </c>
      <c r="K104" s="73" t="s">
        <v>677</v>
      </c>
      <c r="L104" s="74">
        <v>1727</v>
      </c>
      <c r="M104" s="74">
        <v>2407.96</v>
      </c>
    </row>
    <row r="105" spans="1:13" ht="14.25" x14ac:dyDescent="0.2">
      <c r="A105" s="3" t="s">
        <v>676</v>
      </c>
      <c r="B105" s="3" t="s">
        <v>676</v>
      </c>
      <c r="C105" s="72" t="s">
        <v>401</v>
      </c>
      <c r="D105" s="73" t="s">
        <v>45</v>
      </c>
      <c r="E105" s="73">
        <v>2018</v>
      </c>
      <c r="F105" s="73" t="s">
        <v>159</v>
      </c>
      <c r="G105" s="73" t="s">
        <v>160</v>
      </c>
      <c r="H105" s="78" t="s">
        <v>7</v>
      </c>
      <c r="I105" s="72" t="s">
        <v>356</v>
      </c>
      <c r="J105" s="73" t="s">
        <v>677</v>
      </c>
      <c r="K105" s="73" t="s">
        <v>677</v>
      </c>
      <c r="L105" s="74">
        <v>1727</v>
      </c>
      <c r="M105" s="74">
        <v>2407.96</v>
      </c>
    </row>
    <row r="106" spans="1:13" ht="14.25" x14ac:dyDescent="0.2">
      <c r="A106" s="3" t="s">
        <v>676</v>
      </c>
      <c r="B106" s="3" t="s">
        <v>676</v>
      </c>
      <c r="C106" s="72" t="s">
        <v>401</v>
      </c>
      <c r="D106" s="73" t="s">
        <v>45</v>
      </c>
      <c r="E106" s="73">
        <v>2018</v>
      </c>
      <c r="F106" s="73" t="s">
        <v>159</v>
      </c>
      <c r="G106" s="73" t="s">
        <v>160</v>
      </c>
      <c r="H106" s="78" t="s">
        <v>0</v>
      </c>
      <c r="I106" s="72" t="s">
        <v>239</v>
      </c>
      <c r="J106" s="73" t="s">
        <v>677</v>
      </c>
      <c r="K106" s="73" t="s">
        <v>677</v>
      </c>
      <c r="L106" s="74">
        <v>1298</v>
      </c>
      <c r="M106" s="74">
        <v>1694</v>
      </c>
    </row>
    <row r="107" spans="1:13" ht="14.25" x14ac:dyDescent="0.2">
      <c r="A107" s="3" t="s">
        <v>676</v>
      </c>
      <c r="B107" s="3" t="s">
        <v>676</v>
      </c>
      <c r="C107" s="72" t="s">
        <v>401</v>
      </c>
      <c r="D107" s="73" t="s">
        <v>45</v>
      </c>
      <c r="E107" s="73">
        <v>2018</v>
      </c>
      <c r="F107" s="73" t="s">
        <v>159</v>
      </c>
      <c r="G107" s="73" t="s">
        <v>160</v>
      </c>
      <c r="H107" s="78" t="s">
        <v>29</v>
      </c>
      <c r="I107" s="72" t="s">
        <v>239</v>
      </c>
      <c r="J107" s="73" t="s">
        <v>677</v>
      </c>
      <c r="K107" s="73" t="s">
        <v>677</v>
      </c>
      <c r="L107" s="74">
        <v>1727</v>
      </c>
      <c r="M107" s="74">
        <v>2641.1</v>
      </c>
    </row>
    <row r="108" spans="1:13" ht="14.25" x14ac:dyDescent="0.2">
      <c r="A108" s="3" t="s">
        <v>676</v>
      </c>
      <c r="B108" s="3" t="s">
        <v>676</v>
      </c>
      <c r="C108" s="72" t="s">
        <v>401</v>
      </c>
      <c r="D108" s="73" t="s">
        <v>45</v>
      </c>
      <c r="E108" s="73">
        <v>2018</v>
      </c>
      <c r="F108" s="73" t="s">
        <v>159</v>
      </c>
      <c r="G108" s="73" t="s">
        <v>160</v>
      </c>
      <c r="H108" s="78" t="s">
        <v>0</v>
      </c>
      <c r="I108" s="72" t="s">
        <v>398</v>
      </c>
      <c r="J108" s="73" t="s">
        <v>677</v>
      </c>
      <c r="K108" s="73" t="s">
        <v>677</v>
      </c>
      <c r="L108" s="74">
        <v>1298</v>
      </c>
      <c r="M108" s="74">
        <v>1694</v>
      </c>
    </row>
    <row r="109" spans="1:13" ht="14.25" x14ac:dyDescent="0.2">
      <c r="A109" s="3" t="s">
        <v>676</v>
      </c>
      <c r="B109" s="3" t="s">
        <v>676</v>
      </c>
      <c r="C109" s="72" t="s">
        <v>401</v>
      </c>
      <c r="D109" s="73" t="s">
        <v>45</v>
      </c>
      <c r="E109" s="73">
        <v>2018</v>
      </c>
      <c r="F109" s="73" t="s">
        <v>159</v>
      </c>
      <c r="G109" s="73" t="s">
        <v>160</v>
      </c>
      <c r="H109" s="78" t="s">
        <v>7</v>
      </c>
      <c r="I109" s="72" t="s">
        <v>402</v>
      </c>
      <c r="J109" s="73" t="s">
        <v>677</v>
      </c>
      <c r="K109" s="73" t="s">
        <v>677</v>
      </c>
      <c r="L109" s="74">
        <v>1727</v>
      </c>
      <c r="M109" s="74">
        <v>2407.96</v>
      </c>
    </row>
    <row r="110" spans="1:13" ht="14.25" x14ac:dyDescent="0.2">
      <c r="A110" s="3" t="s">
        <v>676</v>
      </c>
      <c r="B110" s="3" t="s">
        <v>676</v>
      </c>
      <c r="C110" s="72" t="s">
        <v>401</v>
      </c>
      <c r="D110" s="73" t="s">
        <v>45</v>
      </c>
      <c r="E110" s="73">
        <v>2018</v>
      </c>
      <c r="F110" s="73" t="s">
        <v>159</v>
      </c>
      <c r="G110" s="73" t="s">
        <v>160</v>
      </c>
      <c r="H110" s="78" t="s">
        <v>7</v>
      </c>
      <c r="I110" s="72" t="s">
        <v>402</v>
      </c>
      <c r="J110" s="73" t="s">
        <v>677</v>
      </c>
      <c r="K110" s="73" t="s">
        <v>677</v>
      </c>
      <c r="L110" s="74">
        <v>1727</v>
      </c>
      <c r="M110" s="74">
        <v>2407.96</v>
      </c>
    </row>
    <row r="111" spans="1:13" ht="14.25" x14ac:dyDescent="0.2">
      <c r="A111" s="3" t="s">
        <v>676</v>
      </c>
      <c r="B111" s="3" t="s">
        <v>676</v>
      </c>
      <c r="C111" s="72" t="s">
        <v>401</v>
      </c>
      <c r="D111" s="73" t="s">
        <v>45</v>
      </c>
      <c r="E111" s="73">
        <v>2018</v>
      </c>
      <c r="F111" s="73" t="s">
        <v>159</v>
      </c>
      <c r="G111" s="73" t="s">
        <v>160</v>
      </c>
      <c r="H111" s="78" t="s">
        <v>7</v>
      </c>
      <c r="I111" s="72" t="s">
        <v>244</v>
      </c>
      <c r="J111" s="73" t="s">
        <v>677</v>
      </c>
      <c r="K111" s="73" t="s">
        <v>677</v>
      </c>
      <c r="L111" s="74">
        <v>1727</v>
      </c>
      <c r="M111" s="74">
        <v>2407.96</v>
      </c>
    </row>
    <row r="112" spans="1:13" ht="14.25" x14ac:dyDescent="0.2">
      <c r="A112" s="3" t="s">
        <v>676</v>
      </c>
      <c r="B112" s="3" t="s">
        <v>676</v>
      </c>
      <c r="C112" s="72" t="s">
        <v>401</v>
      </c>
      <c r="D112" s="73" t="s">
        <v>45</v>
      </c>
      <c r="E112" s="73">
        <v>2018</v>
      </c>
      <c r="F112" s="73" t="s">
        <v>159</v>
      </c>
      <c r="G112" s="73" t="s">
        <v>160</v>
      </c>
      <c r="H112" s="78" t="s">
        <v>0</v>
      </c>
      <c r="I112" s="72" t="s">
        <v>356</v>
      </c>
      <c r="J112" s="73" t="s">
        <v>677</v>
      </c>
      <c r="K112" s="73" t="s">
        <v>677</v>
      </c>
      <c r="L112" s="74">
        <v>1298</v>
      </c>
      <c r="M112" s="74">
        <v>1694</v>
      </c>
    </row>
    <row r="113" spans="1:13" ht="14.25" x14ac:dyDescent="0.2">
      <c r="A113" s="3" t="s">
        <v>676</v>
      </c>
      <c r="B113" s="3" t="s">
        <v>676</v>
      </c>
      <c r="C113" s="72" t="s">
        <v>401</v>
      </c>
      <c r="D113" s="73" t="s">
        <v>45</v>
      </c>
      <c r="E113" s="73">
        <v>2018</v>
      </c>
      <c r="F113" s="73" t="s">
        <v>159</v>
      </c>
      <c r="G113" s="73" t="s">
        <v>160</v>
      </c>
      <c r="H113" s="78" t="s">
        <v>7</v>
      </c>
      <c r="I113" s="72" t="s">
        <v>267</v>
      </c>
      <c r="J113" s="73" t="s">
        <v>677</v>
      </c>
      <c r="K113" s="73" t="s">
        <v>677</v>
      </c>
      <c r="L113" s="74">
        <v>1727</v>
      </c>
      <c r="M113" s="74">
        <v>2407.96</v>
      </c>
    </row>
    <row r="114" spans="1:13" ht="14.25" x14ac:dyDescent="0.2">
      <c r="A114" s="3" t="s">
        <v>676</v>
      </c>
      <c r="B114" s="3" t="s">
        <v>676</v>
      </c>
      <c r="C114" s="72" t="s">
        <v>401</v>
      </c>
      <c r="D114" s="73" t="s">
        <v>45</v>
      </c>
      <c r="E114" s="73">
        <v>2018</v>
      </c>
      <c r="F114" s="73" t="s">
        <v>159</v>
      </c>
      <c r="G114" s="73" t="s">
        <v>160</v>
      </c>
      <c r="H114" s="78" t="s">
        <v>29</v>
      </c>
      <c r="I114" s="72" t="s">
        <v>404</v>
      </c>
      <c r="J114" s="73" t="s">
        <v>178</v>
      </c>
      <c r="K114" s="73" t="s">
        <v>178</v>
      </c>
      <c r="L114" s="74">
        <v>1727</v>
      </c>
      <c r="M114" s="74">
        <v>2641.1</v>
      </c>
    </row>
    <row r="115" spans="1:13" ht="14.25" x14ac:dyDescent="0.2">
      <c r="A115" s="3" t="s">
        <v>676</v>
      </c>
      <c r="B115" s="3" t="s">
        <v>676</v>
      </c>
      <c r="C115" s="72" t="s">
        <v>401</v>
      </c>
      <c r="D115" s="73" t="s">
        <v>45</v>
      </c>
      <c r="E115" s="73">
        <v>2018</v>
      </c>
      <c r="F115" s="73" t="s">
        <v>159</v>
      </c>
      <c r="G115" s="73" t="s">
        <v>160</v>
      </c>
      <c r="H115" s="78" t="s">
        <v>0</v>
      </c>
      <c r="I115" s="72" t="s">
        <v>405</v>
      </c>
      <c r="J115" s="73" t="s">
        <v>677</v>
      </c>
      <c r="K115" s="73" t="s">
        <v>677</v>
      </c>
      <c r="L115" s="74">
        <v>1298</v>
      </c>
      <c r="M115" s="74">
        <v>1694</v>
      </c>
    </row>
    <row r="116" spans="1:13" ht="14.25" x14ac:dyDescent="0.2">
      <c r="A116" s="3" t="s">
        <v>676</v>
      </c>
      <c r="B116" s="3" t="s">
        <v>676</v>
      </c>
      <c r="C116" s="72" t="s">
        <v>401</v>
      </c>
      <c r="D116" s="73" t="s">
        <v>45</v>
      </c>
      <c r="E116" s="73">
        <v>2018</v>
      </c>
      <c r="F116" s="73" t="s">
        <v>159</v>
      </c>
      <c r="G116" s="73" t="s">
        <v>160</v>
      </c>
      <c r="H116" s="78" t="s">
        <v>7</v>
      </c>
      <c r="I116" s="72" t="s">
        <v>269</v>
      </c>
      <c r="J116" s="73" t="s">
        <v>677</v>
      </c>
      <c r="K116" s="73" t="s">
        <v>677</v>
      </c>
      <c r="L116" s="74">
        <v>1727</v>
      </c>
      <c r="M116" s="74">
        <v>2407.9560000000001</v>
      </c>
    </row>
    <row r="117" spans="1:13" ht="14.25" x14ac:dyDescent="0.2">
      <c r="A117" s="3" t="s">
        <v>676</v>
      </c>
      <c r="B117" s="3" t="s">
        <v>676</v>
      </c>
      <c r="C117" s="72" t="s">
        <v>401</v>
      </c>
      <c r="D117" s="73" t="s">
        <v>45</v>
      </c>
      <c r="E117" s="73">
        <v>2018</v>
      </c>
      <c r="F117" s="73" t="s">
        <v>159</v>
      </c>
      <c r="G117" s="73" t="s">
        <v>160</v>
      </c>
      <c r="H117" s="78" t="s">
        <v>29</v>
      </c>
      <c r="I117" s="72" t="s">
        <v>402</v>
      </c>
      <c r="J117" s="73" t="s">
        <v>677</v>
      </c>
      <c r="K117" s="73" t="s">
        <v>677</v>
      </c>
      <c r="L117" s="74">
        <v>1727</v>
      </c>
      <c r="M117" s="74">
        <v>2641.1</v>
      </c>
    </row>
    <row r="118" spans="1:13" ht="14.25" x14ac:dyDescent="0.2">
      <c r="A118" s="3" t="s">
        <v>676</v>
      </c>
      <c r="B118" s="3" t="s">
        <v>676</v>
      </c>
      <c r="C118" s="72" t="s">
        <v>401</v>
      </c>
      <c r="D118" s="73" t="s">
        <v>45</v>
      </c>
      <c r="E118" s="73">
        <v>2018</v>
      </c>
      <c r="F118" s="73" t="s">
        <v>159</v>
      </c>
      <c r="G118" s="73" t="s">
        <v>160</v>
      </c>
      <c r="H118" s="78" t="s">
        <v>0</v>
      </c>
      <c r="I118" s="72" t="s">
        <v>269</v>
      </c>
      <c r="J118" s="73" t="s">
        <v>677</v>
      </c>
      <c r="K118" s="73" t="s">
        <v>677</v>
      </c>
      <c r="L118" s="74">
        <v>1298</v>
      </c>
      <c r="M118" s="74">
        <v>1694</v>
      </c>
    </row>
    <row r="119" spans="1:13" ht="14.25" x14ac:dyDescent="0.2">
      <c r="A119" s="3" t="s">
        <v>676</v>
      </c>
      <c r="B119" s="3" t="s">
        <v>676</v>
      </c>
      <c r="C119" s="72" t="s">
        <v>401</v>
      </c>
      <c r="D119" s="73" t="s">
        <v>45</v>
      </c>
      <c r="E119" s="73">
        <v>2018</v>
      </c>
      <c r="F119" s="73" t="s">
        <v>159</v>
      </c>
      <c r="G119" s="73" t="s">
        <v>160</v>
      </c>
      <c r="H119" s="78" t="s">
        <v>29</v>
      </c>
      <c r="I119" s="72" t="s">
        <v>404</v>
      </c>
      <c r="J119" s="73" t="s">
        <v>677</v>
      </c>
      <c r="K119" s="73" t="s">
        <v>677</v>
      </c>
      <c r="L119" s="74">
        <v>1727</v>
      </c>
      <c r="M119" s="74">
        <v>2641.1</v>
      </c>
    </row>
    <row r="120" spans="1:13" ht="14.25" x14ac:dyDescent="0.2">
      <c r="A120" s="3" t="s">
        <v>676</v>
      </c>
      <c r="B120" s="3" t="s">
        <v>676</v>
      </c>
      <c r="C120" s="72" t="s">
        <v>401</v>
      </c>
      <c r="D120" s="73" t="s">
        <v>45</v>
      </c>
      <c r="E120" s="73">
        <v>2018</v>
      </c>
      <c r="F120" s="73" t="s">
        <v>159</v>
      </c>
      <c r="G120" s="73" t="s">
        <v>160</v>
      </c>
      <c r="H120" s="78" t="s">
        <v>0</v>
      </c>
      <c r="I120" s="72" t="s">
        <v>269</v>
      </c>
      <c r="J120" s="73" t="s">
        <v>677</v>
      </c>
      <c r="K120" s="73" t="s">
        <v>677</v>
      </c>
      <c r="L120" s="74">
        <v>1298</v>
      </c>
      <c r="M120" s="74">
        <v>1694</v>
      </c>
    </row>
    <row r="121" spans="1:13" ht="14.25" x14ac:dyDescent="0.2">
      <c r="A121" s="3" t="s">
        <v>676</v>
      </c>
      <c r="B121" s="3" t="s">
        <v>676</v>
      </c>
      <c r="C121" s="72" t="s">
        <v>401</v>
      </c>
      <c r="D121" s="73" t="s">
        <v>45</v>
      </c>
      <c r="E121" s="73">
        <v>2018</v>
      </c>
      <c r="F121" s="73" t="s">
        <v>159</v>
      </c>
      <c r="G121" s="73" t="s">
        <v>160</v>
      </c>
      <c r="H121" s="78" t="s">
        <v>29</v>
      </c>
      <c r="I121" s="72" t="s">
        <v>402</v>
      </c>
      <c r="J121" s="73" t="s">
        <v>677</v>
      </c>
      <c r="K121" s="73" t="s">
        <v>677</v>
      </c>
      <c r="L121" s="74">
        <v>1727</v>
      </c>
      <c r="M121" s="74">
        <v>2641.1</v>
      </c>
    </row>
    <row r="122" spans="1:13" ht="14.25" x14ac:dyDescent="0.2">
      <c r="A122" s="3" t="s">
        <v>676</v>
      </c>
      <c r="B122" s="3" t="s">
        <v>676</v>
      </c>
      <c r="C122" s="72" t="s">
        <v>401</v>
      </c>
      <c r="D122" s="73" t="s">
        <v>45</v>
      </c>
      <c r="E122" s="73">
        <v>2018</v>
      </c>
      <c r="F122" s="73" t="s">
        <v>159</v>
      </c>
      <c r="G122" s="73" t="s">
        <v>160</v>
      </c>
      <c r="H122" s="78" t="s">
        <v>0</v>
      </c>
      <c r="I122" s="72" t="s">
        <v>267</v>
      </c>
      <c r="J122" s="73" t="s">
        <v>677</v>
      </c>
      <c r="K122" s="73" t="s">
        <v>677</v>
      </c>
      <c r="L122" s="74">
        <v>1298</v>
      </c>
      <c r="M122" s="74">
        <v>1694</v>
      </c>
    </row>
    <row r="123" spans="1:13" ht="14.25" x14ac:dyDescent="0.2">
      <c r="A123" s="3" t="s">
        <v>676</v>
      </c>
      <c r="B123" s="3" t="s">
        <v>676</v>
      </c>
      <c r="C123" s="72" t="s">
        <v>401</v>
      </c>
      <c r="D123" s="73" t="s">
        <v>45</v>
      </c>
      <c r="E123" s="73">
        <v>2018</v>
      </c>
      <c r="F123" s="73" t="s">
        <v>159</v>
      </c>
      <c r="G123" s="73" t="s">
        <v>160</v>
      </c>
      <c r="H123" s="78" t="s">
        <v>29</v>
      </c>
      <c r="I123" s="72" t="s">
        <v>244</v>
      </c>
      <c r="J123" s="73" t="s">
        <v>677</v>
      </c>
      <c r="K123" s="73" t="s">
        <v>677</v>
      </c>
      <c r="L123" s="74">
        <v>1727</v>
      </c>
      <c r="M123" s="74">
        <v>2641.1</v>
      </c>
    </row>
    <row r="124" spans="1:13" ht="14.25" x14ac:dyDescent="0.2">
      <c r="A124" s="3" t="s">
        <v>676</v>
      </c>
      <c r="B124" s="3" t="s">
        <v>676</v>
      </c>
      <c r="C124" s="72" t="s">
        <v>401</v>
      </c>
      <c r="D124" s="73" t="s">
        <v>45</v>
      </c>
      <c r="E124" s="73">
        <v>2018</v>
      </c>
      <c r="F124" s="73" t="s">
        <v>159</v>
      </c>
      <c r="G124" s="73" t="s">
        <v>160</v>
      </c>
      <c r="H124" s="78" t="s">
        <v>29</v>
      </c>
      <c r="I124" s="72" t="s">
        <v>267</v>
      </c>
      <c r="J124" s="73" t="s">
        <v>677</v>
      </c>
      <c r="K124" s="73" t="s">
        <v>677</v>
      </c>
      <c r="L124" s="74">
        <v>1727</v>
      </c>
      <c r="M124" s="74">
        <v>2641.1</v>
      </c>
    </row>
    <row r="125" spans="1:13" ht="14.25" x14ac:dyDescent="0.2">
      <c r="A125" s="3" t="s">
        <v>676</v>
      </c>
      <c r="B125" s="3" t="s">
        <v>676</v>
      </c>
      <c r="C125" s="72" t="s">
        <v>401</v>
      </c>
      <c r="D125" s="73" t="s">
        <v>45</v>
      </c>
      <c r="E125" s="73">
        <v>2018</v>
      </c>
      <c r="F125" s="73" t="s">
        <v>159</v>
      </c>
      <c r="G125" s="73" t="s">
        <v>160</v>
      </c>
      <c r="H125" s="78" t="s">
        <v>0</v>
      </c>
      <c r="I125" s="72" t="s">
        <v>402</v>
      </c>
      <c r="J125" s="73" t="s">
        <v>677</v>
      </c>
      <c r="K125" s="73" t="s">
        <v>677</v>
      </c>
      <c r="L125" s="74">
        <v>1298</v>
      </c>
      <c r="M125" s="74">
        <v>1694</v>
      </c>
    </row>
    <row r="126" spans="1:13" ht="14.25" x14ac:dyDescent="0.2">
      <c r="A126" s="3" t="s">
        <v>676</v>
      </c>
      <c r="B126" s="3" t="s">
        <v>676</v>
      </c>
      <c r="C126" s="72" t="s">
        <v>401</v>
      </c>
      <c r="D126" s="73" t="s">
        <v>45</v>
      </c>
      <c r="E126" s="73">
        <v>2018</v>
      </c>
      <c r="F126" s="73" t="s">
        <v>159</v>
      </c>
      <c r="G126" s="73" t="s">
        <v>160</v>
      </c>
      <c r="H126" s="78" t="s">
        <v>29</v>
      </c>
      <c r="I126" s="72" t="s">
        <v>267</v>
      </c>
      <c r="J126" s="73" t="s">
        <v>677</v>
      </c>
      <c r="K126" s="73" t="s">
        <v>677</v>
      </c>
      <c r="L126" s="74">
        <v>1727</v>
      </c>
      <c r="M126" s="74">
        <v>2641.1</v>
      </c>
    </row>
    <row r="127" spans="1:13" ht="14.25" x14ac:dyDescent="0.2">
      <c r="A127" s="3" t="s">
        <v>676</v>
      </c>
      <c r="B127" s="3" t="s">
        <v>676</v>
      </c>
      <c r="C127" s="72" t="s">
        <v>401</v>
      </c>
      <c r="D127" s="73" t="s">
        <v>45</v>
      </c>
      <c r="E127" s="73">
        <v>2018</v>
      </c>
      <c r="F127" s="73" t="s">
        <v>159</v>
      </c>
      <c r="G127" s="73" t="s">
        <v>160</v>
      </c>
      <c r="H127" s="78" t="s">
        <v>29</v>
      </c>
      <c r="I127" s="72" t="s">
        <v>239</v>
      </c>
      <c r="J127" s="73" t="s">
        <v>677</v>
      </c>
      <c r="K127" s="73" t="s">
        <v>677</v>
      </c>
      <c r="L127" s="74">
        <v>1727</v>
      </c>
      <c r="M127" s="74">
        <v>2641.1</v>
      </c>
    </row>
    <row r="128" spans="1:13" ht="14.25" x14ac:dyDescent="0.2">
      <c r="A128" s="3" t="s">
        <v>676</v>
      </c>
      <c r="B128" s="3" t="s">
        <v>676</v>
      </c>
      <c r="C128" s="72" t="s">
        <v>401</v>
      </c>
      <c r="D128" s="73" t="s">
        <v>45</v>
      </c>
      <c r="E128" s="73">
        <v>2018</v>
      </c>
      <c r="F128" s="73" t="s">
        <v>159</v>
      </c>
      <c r="G128" s="73" t="s">
        <v>160</v>
      </c>
      <c r="H128" s="78" t="s">
        <v>7</v>
      </c>
      <c r="I128" s="72" t="s">
        <v>404</v>
      </c>
      <c r="J128" s="73" t="s">
        <v>677</v>
      </c>
      <c r="K128" s="73" t="s">
        <v>677</v>
      </c>
      <c r="L128" s="74">
        <v>1727</v>
      </c>
      <c r="M128" s="74">
        <v>2407.96</v>
      </c>
    </row>
    <row r="129" spans="1:13" ht="14.25" x14ac:dyDescent="0.2">
      <c r="A129" s="3" t="s">
        <v>676</v>
      </c>
      <c r="B129" s="3" t="s">
        <v>676</v>
      </c>
      <c r="C129" s="72" t="s">
        <v>406</v>
      </c>
      <c r="D129" s="73" t="s">
        <v>30</v>
      </c>
      <c r="E129" s="73">
        <v>2018</v>
      </c>
      <c r="F129" s="73" t="s">
        <v>407</v>
      </c>
      <c r="G129" s="73" t="s">
        <v>408</v>
      </c>
      <c r="H129" s="73" t="s">
        <v>29</v>
      </c>
      <c r="I129" s="73" t="s">
        <v>326</v>
      </c>
      <c r="J129" s="73" t="s">
        <v>677</v>
      </c>
      <c r="K129" s="73" t="s">
        <v>677</v>
      </c>
      <c r="L129" s="75">
        <v>2245.1</v>
      </c>
      <c r="M129" s="76">
        <v>3883.8050899999998</v>
      </c>
    </row>
    <row r="130" spans="1:13" ht="14.25" x14ac:dyDescent="0.2">
      <c r="A130" s="3" t="s">
        <v>676</v>
      </c>
      <c r="B130" s="3" t="s">
        <v>676</v>
      </c>
      <c r="C130" s="72" t="s">
        <v>406</v>
      </c>
      <c r="D130" s="73" t="s">
        <v>30</v>
      </c>
      <c r="E130" s="73">
        <v>2018</v>
      </c>
      <c r="F130" s="73" t="s">
        <v>407</v>
      </c>
      <c r="G130" s="73" t="s">
        <v>408</v>
      </c>
      <c r="H130" s="73" t="s">
        <v>0</v>
      </c>
      <c r="I130" s="73" t="s">
        <v>326</v>
      </c>
      <c r="J130" s="73" t="s">
        <v>677</v>
      </c>
      <c r="K130" s="73" t="s">
        <v>677</v>
      </c>
      <c r="L130" s="75">
        <v>1298</v>
      </c>
      <c r="M130" s="76">
        <v>2467.0382</v>
      </c>
    </row>
    <row r="131" spans="1:13" ht="14.25" x14ac:dyDescent="0.2">
      <c r="A131" s="3" t="s">
        <v>676</v>
      </c>
      <c r="B131" s="3" t="s">
        <v>676</v>
      </c>
      <c r="C131" s="72" t="s">
        <v>406</v>
      </c>
      <c r="D131" s="73" t="s">
        <v>30</v>
      </c>
      <c r="E131" s="73">
        <v>2018</v>
      </c>
      <c r="F131" s="73" t="s">
        <v>407</v>
      </c>
      <c r="G131" s="73" t="s">
        <v>408</v>
      </c>
      <c r="H131" s="73" t="s">
        <v>7</v>
      </c>
      <c r="I131" s="73" t="s">
        <v>150</v>
      </c>
      <c r="J131" s="73" t="s">
        <v>677</v>
      </c>
      <c r="K131" s="73" t="s">
        <v>677</v>
      </c>
      <c r="L131" s="75">
        <v>1727</v>
      </c>
      <c r="M131" s="76">
        <v>3108.7793000000001</v>
      </c>
    </row>
    <row r="132" spans="1:13" ht="14.25" x14ac:dyDescent="0.2">
      <c r="A132" s="3" t="s">
        <v>676</v>
      </c>
      <c r="B132" s="3" t="s">
        <v>676</v>
      </c>
      <c r="C132" s="72" t="s">
        <v>406</v>
      </c>
      <c r="D132" s="73" t="s">
        <v>30</v>
      </c>
      <c r="E132" s="73">
        <v>2018</v>
      </c>
      <c r="F132" s="73" t="s">
        <v>407</v>
      </c>
      <c r="G132" s="73" t="s">
        <v>408</v>
      </c>
      <c r="H132" s="73" t="s">
        <v>29</v>
      </c>
      <c r="I132" s="73" t="s">
        <v>331</v>
      </c>
      <c r="J132" s="73" t="s">
        <v>677</v>
      </c>
      <c r="K132" s="73" t="s">
        <v>677</v>
      </c>
      <c r="L132" s="75">
        <v>2245.1</v>
      </c>
      <c r="M132" s="76">
        <v>3883.8050899999998</v>
      </c>
    </row>
    <row r="133" spans="1:13" ht="14.25" x14ac:dyDescent="0.2">
      <c r="A133" s="3" t="s">
        <v>676</v>
      </c>
      <c r="B133" s="3" t="s">
        <v>676</v>
      </c>
      <c r="C133" s="72" t="s">
        <v>406</v>
      </c>
      <c r="D133" s="73" t="s">
        <v>30</v>
      </c>
      <c r="E133" s="73">
        <v>2018</v>
      </c>
      <c r="F133" s="73" t="s">
        <v>407</v>
      </c>
      <c r="G133" s="73" t="s">
        <v>408</v>
      </c>
      <c r="H133" s="73" t="s">
        <v>29</v>
      </c>
      <c r="I133" s="73" t="s">
        <v>205</v>
      </c>
      <c r="J133" s="73" t="s">
        <v>677</v>
      </c>
      <c r="K133" s="73" t="s">
        <v>677</v>
      </c>
      <c r="L133" s="75">
        <v>2245.1</v>
      </c>
      <c r="M133" s="76">
        <v>3883.8050899999998</v>
      </c>
    </row>
    <row r="134" spans="1:13" ht="14.25" x14ac:dyDescent="0.2">
      <c r="A134" s="3" t="s">
        <v>676</v>
      </c>
      <c r="B134" s="3" t="s">
        <v>676</v>
      </c>
      <c r="C134" s="72" t="s">
        <v>406</v>
      </c>
      <c r="D134" s="73" t="s">
        <v>30</v>
      </c>
      <c r="E134" s="73">
        <v>2018</v>
      </c>
      <c r="F134" s="73" t="s">
        <v>407</v>
      </c>
      <c r="G134" s="73" t="s">
        <v>408</v>
      </c>
      <c r="H134" s="73" t="s">
        <v>29</v>
      </c>
      <c r="I134" s="73" t="s">
        <v>258</v>
      </c>
      <c r="J134" s="73" t="s">
        <v>677</v>
      </c>
      <c r="K134" s="73" t="s">
        <v>677</v>
      </c>
      <c r="L134" s="75">
        <v>2245.1</v>
      </c>
      <c r="M134" s="76">
        <v>3883.8050899999998</v>
      </c>
    </row>
    <row r="135" spans="1:13" ht="14.25" x14ac:dyDescent="0.2">
      <c r="A135" s="3" t="s">
        <v>676</v>
      </c>
      <c r="B135" s="3" t="s">
        <v>676</v>
      </c>
      <c r="C135" s="72" t="s">
        <v>406</v>
      </c>
      <c r="D135" s="73" t="s">
        <v>30</v>
      </c>
      <c r="E135" s="73">
        <v>2018</v>
      </c>
      <c r="F135" s="73" t="s">
        <v>407</v>
      </c>
      <c r="G135" s="73" t="s">
        <v>408</v>
      </c>
      <c r="H135" s="73" t="s">
        <v>0</v>
      </c>
      <c r="I135" s="73" t="s">
        <v>256</v>
      </c>
      <c r="J135" s="73" t="s">
        <v>677</v>
      </c>
      <c r="K135" s="73" t="s">
        <v>677</v>
      </c>
      <c r="L135" s="75">
        <v>1298</v>
      </c>
      <c r="M135" s="76">
        <v>2467.0382</v>
      </c>
    </row>
    <row r="136" spans="1:13" ht="14.25" x14ac:dyDescent="0.2">
      <c r="A136" s="3" t="s">
        <v>676</v>
      </c>
      <c r="B136" s="3" t="s">
        <v>676</v>
      </c>
      <c r="C136" s="72" t="s">
        <v>406</v>
      </c>
      <c r="D136" s="73" t="s">
        <v>30</v>
      </c>
      <c r="E136" s="73">
        <v>2018</v>
      </c>
      <c r="F136" s="73" t="s">
        <v>407</v>
      </c>
      <c r="G136" s="73" t="s">
        <v>408</v>
      </c>
      <c r="H136" s="73" t="s">
        <v>29</v>
      </c>
      <c r="I136" s="73" t="s">
        <v>205</v>
      </c>
      <c r="J136" s="73" t="s">
        <v>677</v>
      </c>
      <c r="K136" s="73" t="s">
        <v>677</v>
      </c>
      <c r="L136" s="75">
        <v>2245.1</v>
      </c>
      <c r="M136" s="76">
        <v>3883.8050899999998</v>
      </c>
    </row>
    <row r="137" spans="1:13" ht="14.25" x14ac:dyDescent="0.2">
      <c r="A137" s="3" t="s">
        <v>676</v>
      </c>
      <c r="B137" s="3" t="s">
        <v>676</v>
      </c>
      <c r="C137" s="72" t="s">
        <v>406</v>
      </c>
      <c r="D137" s="73" t="s">
        <v>30</v>
      </c>
      <c r="E137" s="73">
        <v>2018</v>
      </c>
      <c r="F137" s="73" t="s">
        <v>407</v>
      </c>
      <c r="G137" s="73" t="s">
        <v>408</v>
      </c>
      <c r="H137" s="73" t="s">
        <v>29</v>
      </c>
      <c r="I137" s="73" t="s">
        <v>327</v>
      </c>
      <c r="J137" s="73" t="s">
        <v>677</v>
      </c>
      <c r="K137" s="73" t="s">
        <v>677</v>
      </c>
      <c r="L137" s="75">
        <v>2245.1</v>
      </c>
      <c r="M137" s="76">
        <v>3883.8050899999998</v>
      </c>
    </row>
    <row r="138" spans="1:13" ht="14.25" x14ac:dyDescent="0.2">
      <c r="A138" s="3" t="s">
        <v>676</v>
      </c>
      <c r="B138" s="3" t="s">
        <v>676</v>
      </c>
      <c r="C138" s="72" t="s">
        <v>406</v>
      </c>
      <c r="D138" s="73" t="s">
        <v>30</v>
      </c>
      <c r="E138" s="73">
        <v>2018</v>
      </c>
      <c r="F138" s="73" t="s">
        <v>407</v>
      </c>
      <c r="G138" s="73" t="s">
        <v>408</v>
      </c>
      <c r="H138" s="73" t="s">
        <v>29</v>
      </c>
      <c r="I138" s="73" t="s">
        <v>409</v>
      </c>
      <c r="J138" s="73" t="s">
        <v>677</v>
      </c>
      <c r="K138" s="73" t="s">
        <v>677</v>
      </c>
      <c r="L138" s="75">
        <v>2245.1</v>
      </c>
      <c r="M138" s="76">
        <v>3883.8050899999998</v>
      </c>
    </row>
    <row r="139" spans="1:13" ht="14.25" x14ac:dyDescent="0.2">
      <c r="A139" s="3" t="s">
        <v>676</v>
      </c>
      <c r="B139" s="3" t="s">
        <v>676</v>
      </c>
      <c r="C139" s="72" t="s">
        <v>406</v>
      </c>
      <c r="D139" s="73" t="s">
        <v>30</v>
      </c>
      <c r="E139" s="73">
        <v>2018</v>
      </c>
      <c r="F139" s="73" t="s">
        <v>407</v>
      </c>
      <c r="G139" s="73" t="s">
        <v>408</v>
      </c>
      <c r="H139" s="73" t="s">
        <v>7</v>
      </c>
      <c r="I139" s="73" t="s">
        <v>258</v>
      </c>
      <c r="J139" s="73" t="s">
        <v>677</v>
      </c>
      <c r="K139" s="73" t="s">
        <v>677</v>
      </c>
      <c r="L139" s="75">
        <v>1727</v>
      </c>
      <c r="M139" s="76">
        <v>3108.7793000000001</v>
      </c>
    </row>
    <row r="140" spans="1:13" ht="14.25" x14ac:dyDescent="0.2">
      <c r="A140" s="3" t="s">
        <v>676</v>
      </c>
      <c r="B140" s="3" t="s">
        <v>676</v>
      </c>
      <c r="C140" s="72" t="s">
        <v>406</v>
      </c>
      <c r="D140" s="73" t="s">
        <v>30</v>
      </c>
      <c r="E140" s="73">
        <v>2018</v>
      </c>
      <c r="F140" s="73" t="s">
        <v>407</v>
      </c>
      <c r="G140" s="73" t="s">
        <v>408</v>
      </c>
      <c r="H140" s="73" t="s">
        <v>0</v>
      </c>
      <c r="I140" s="73" t="s">
        <v>196</v>
      </c>
      <c r="J140" s="73" t="s">
        <v>677</v>
      </c>
      <c r="K140" s="73" t="s">
        <v>677</v>
      </c>
      <c r="L140" s="75">
        <v>1298</v>
      </c>
      <c r="M140" s="76">
        <v>2467.0382</v>
      </c>
    </row>
    <row r="141" spans="1:13" ht="14.25" x14ac:dyDescent="0.2">
      <c r="A141" s="3" t="s">
        <v>676</v>
      </c>
      <c r="B141" s="3" t="s">
        <v>676</v>
      </c>
      <c r="C141" s="72" t="s">
        <v>406</v>
      </c>
      <c r="D141" s="73" t="s">
        <v>30</v>
      </c>
      <c r="E141" s="73">
        <v>2018</v>
      </c>
      <c r="F141" s="73" t="s">
        <v>407</v>
      </c>
      <c r="G141" s="73" t="s">
        <v>408</v>
      </c>
      <c r="H141" s="73" t="s">
        <v>0</v>
      </c>
      <c r="I141" s="73" t="s">
        <v>410</v>
      </c>
      <c r="J141" s="73" t="s">
        <v>677</v>
      </c>
      <c r="K141" s="73" t="s">
        <v>677</v>
      </c>
      <c r="L141" s="75">
        <v>1298</v>
      </c>
      <c r="M141" s="76">
        <v>2467.0382</v>
      </c>
    </row>
    <row r="142" spans="1:13" ht="14.25" x14ac:dyDescent="0.2">
      <c r="A142" s="3" t="s">
        <v>676</v>
      </c>
      <c r="B142" s="3" t="s">
        <v>676</v>
      </c>
      <c r="C142" s="72" t="s">
        <v>406</v>
      </c>
      <c r="D142" s="73" t="s">
        <v>30</v>
      </c>
      <c r="E142" s="73">
        <v>2018</v>
      </c>
      <c r="F142" s="73" t="s">
        <v>407</v>
      </c>
      <c r="G142" s="73" t="s">
        <v>408</v>
      </c>
      <c r="H142" s="73" t="s">
        <v>0</v>
      </c>
      <c r="I142" s="73" t="s">
        <v>204</v>
      </c>
      <c r="J142" s="73" t="s">
        <v>677</v>
      </c>
      <c r="K142" s="73" t="s">
        <v>677</v>
      </c>
      <c r="L142" s="75">
        <v>1298</v>
      </c>
      <c r="M142" s="76">
        <v>2467.0382</v>
      </c>
    </row>
    <row r="143" spans="1:13" ht="14.25" x14ac:dyDescent="0.2">
      <c r="A143" s="3" t="s">
        <v>676</v>
      </c>
      <c r="B143" s="3" t="s">
        <v>676</v>
      </c>
      <c r="C143" s="72" t="s">
        <v>406</v>
      </c>
      <c r="D143" s="73" t="s">
        <v>30</v>
      </c>
      <c r="E143" s="73">
        <v>2018</v>
      </c>
      <c r="F143" s="73" t="s">
        <v>407</v>
      </c>
      <c r="G143" s="73" t="s">
        <v>408</v>
      </c>
      <c r="H143" s="73" t="s">
        <v>29</v>
      </c>
      <c r="I143" s="73" t="s">
        <v>207</v>
      </c>
      <c r="J143" s="73" t="s">
        <v>677</v>
      </c>
      <c r="K143" s="73" t="s">
        <v>677</v>
      </c>
      <c r="L143" s="75">
        <v>2245.1</v>
      </c>
      <c r="M143" s="76">
        <v>3883.8050899999998</v>
      </c>
    </row>
    <row r="144" spans="1:13" ht="14.25" x14ac:dyDescent="0.2">
      <c r="A144" s="3" t="s">
        <v>676</v>
      </c>
      <c r="B144" s="3" t="s">
        <v>676</v>
      </c>
      <c r="C144" s="72" t="s">
        <v>406</v>
      </c>
      <c r="D144" s="73" t="s">
        <v>30</v>
      </c>
      <c r="E144" s="73">
        <v>2018</v>
      </c>
      <c r="F144" s="73" t="s">
        <v>407</v>
      </c>
      <c r="G144" s="73" t="s">
        <v>408</v>
      </c>
      <c r="H144" s="73" t="s">
        <v>7</v>
      </c>
      <c r="I144" s="73" t="s">
        <v>207</v>
      </c>
      <c r="J144" s="73" t="s">
        <v>677</v>
      </c>
      <c r="K144" s="73" t="s">
        <v>677</v>
      </c>
      <c r="L144" s="75">
        <v>1727</v>
      </c>
      <c r="M144" s="76">
        <v>3108.7793000000001</v>
      </c>
    </row>
    <row r="145" spans="1:13" ht="14.25" x14ac:dyDescent="0.2">
      <c r="A145" s="3" t="s">
        <v>676</v>
      </c>
      <c r="B145" s="3" t="s">
        <v>676</v>
      </c>
      <c r="C145" s="72" t="s">
        <v>406</v>
      </c>
      <c r="D145" s="73" t="s">
        <v>30</v>
      </c>
      <c r="E145" s="73">
        <v>2018</v>
      </c>
      <c r="F145" s="73" t="s">
        <v>407</v>
      </c>
      <c r="G145" s="73" t="s">
        <v>408</v>
      </c>
      <c r="H145" s="73" t="s">
        <v>7</v>
      </c>
      <c r="I145" s="73" t="s">
        <v>409</v>
      </c>
      <c r="J145" s="73" t="s">
        <v>677</v>
      </c>
      <c r="K145" s="73" t="s">
        <v>677</v>
      </c>
      <c r="L145" s="75">
        <v>1727</v>
      </c>
      <c r="M145" s="76">
        <v>3108.7793000000001</v>
      </c>
    </row>
    <row r="146" spans="1:13" ht="14.25" x14ac:dyDescent="0.2">
      <c r="A146" s="3" t="s">
        <v>676</v>
      </c>
      <c r="B146" s="3" t="s">
        <v>676</v>
      </c>
      <c r="C146" s="72" t="s">
        <v>406</v>
      </c>
      <c r="D146" s="73" t="s">
        <v>30</v>
      </c>
      <c r="E146" s="73">
        <v>2018</v>
      </c>
      <c r="F146" s="73" t="s">
        <v>407</v>
      </c>
      <c r="G146" s="73" t="s">
        <v>408</v>
      </c>
      <c r="H146" s="73" t="s">
        <v>7</v>
      </c>
      <c r="I146" s="73" t="s">
        <v>410</v>
      </c>
      <c r="J146" s="73" t="s">
        <v>677</v>
      </c>
      <c r="K146" s="73" t="s">
        <v>677</v>
      </c>
      <c r="L146" s="75">
        <v>1727</v>
      </c>
      <c r="M146" s="76">
        <v>3108.7793000000001</v>
      </c>
    </row>
    <row r="147" spans="1:13" ht="14.25" x14ac:dyDescent="0.2">
      <c r="A147" s="3" t="s">
        <v>676</v>
      </c>
      <c r="B147" s="3" t="s">
        <v>676</v>
      </c>
      <c r="C147" s="72" t="s">
        <v>406</v>
      </c>
      <c r="D147" s="73" t="s">
        <v>30</v>
      </c>
      <c r="E147" s="73">
        <v>2018</v>
      </c>
      <c r="F147" s="73" t="s">
        <v>407</v>
      </c>
      <c r="G147" s="73" t="s">
        <v>408</v>
      </c>
      <c r="H147" s="73" t="s">
        <v>29</v>
      </c>
      <c r="I147" s="73" t="s">
        <v>300</v>
      </c>
      <c r="J147" s="73" t="s">
        <v>178</v>
      </c>
      <c r="K147" s="73" t="s">
        <v>178</v>
      </c>
      <c r="L147" s="75">
        <v>1298</v>
      </c>
      <c r="M147" s="76">
        <v>2467.0382</v>
      </c>
    </row>
    <row r="148" spans="1:13" ht="14.25" x14ac:dyDescent="0.2">
      <c r="A148" s="3" t="s">
        <v>676</v>
      </c>
      <c r="B148" s="3" t="s">
        <v>676</v>
      </c>
      <c r="C148" s="72" t="s">
        <v>406</v>
      </c>
      <c r="D148" s="73" t="s">
        <v>30</v>
      </c>
      <c r="E148" s="73">
        <v>2018</v>
      </c>
      <c r="F148" s="73" t="s">
        <v>407</v>
      </c>
      <c r="G148" s="73" t="s">
        <v>408</v>
      </c>
      <c r="H148" s="73" t="s">
        <v>0</v>
      </c>
      <c r="I148" s="73" t="s">
        <v>149</v>
      </c>
      <c r="J148" s="73" t="s">
        <v>677</v>
      </c>
      <c r="K148" s="73" t="s">
        <v>677</v>
      </c>
      <c r="L148" s="75">
        <v>1727</v>
      </c>
      <c r="M148" s="76">
        <v>3108.7793000000001</v>
      </c>
    </row>
    <row r="149" spans="1:13" ht="14.25" x14ac:dyDescent="0.2">
      <c r="A149" s="3" t="s">
        <v>676</v>
      </c>
      <c r="B149" s="3" t="s">
        <v>676</v>
      </c>
      <c r="C149" s="72" t="s">
        <v>406</v>
      </c>
      <c r="D149" s="73" t="s">
        <v>30</v>
      </c>
      <c r="E149" s="73">
        <v>2018</v>
      </c>
      <c r="F149" s="73" t="s">
        <v>407</v>
      </c>
      <c r="G149" s="73" t="s">
        <v>408</v>
      </c>
      <c r="H149" s="73" t="s">
        <v>7</v>
      </c>
      <c r="I149" s="73" t="s">
        <v>256</v>
      </c>
      <c r="J149" s="73" t="s">
        <v>677</v>
      </c>
      <c r="K149" s="73" t="s">
        <v>677</v>
      </c>
      <c r="L149" s="75">
        <v>1298</v>
      </c>
      <c r="M149" s="76">
        <v>2467.0382</v>
      </c>
    </row>
    <row r="150" spans="1:13" ht="14.25" x14ac:dyDescent="0.2">
      <c r="A150" s="3" t="s">
        <v>676</v>
      </c>
      <c r="B150" s="3" t="s">
        <v>676</v>
      </c>
      <c r="C150" s="72" t="s">
        <v>406</v>
      </c>
      <c r="D150" s="73" t="s">
        <v>30</v>
      </c>
      <c r="E150" s="73">
        <v>2018</v>
      </c>
      <c r="F150" s="73" t="s">
        <v>407</v>
      </c>
      <c r="G150" s="73" t="s">
        <v>408</v>
      </c>
      <c r="H150" s="73" t="s">
        <v>0</v>
      </c>
      <c r="I150" s="73" t="s">
        <v>410</v>
      </c>
      <c r="J150" s="73" t="s">
        <v>677</v>
      </c>
      <c r="K150" s="73" t="s">
        <v>677</v>
      </c>
      <c r="L150" s="75">
        <v>1727</v>
      </c>
      <c r="M150" s="76">
        <v>3108.7793000000001</v>
      </c>
    </row>
    <row r="151" spans="1:13" ht="14.25" x14ac:dyDescent="0.2">
      <c r="A151" s="3" t="s">
        <v>676</v>
      </c>
      <c r="B151" s="3" t="s">
        <v>676</v>
      </c>
      <c r="C151" s="72" t="s">
        <v>406</v>
      </c>
      <c r="D151" s="73" t="s">
        <v>30</v>
      </c>
      <c r="E151" s="73">
        <v>2018</v>
      </c>
      <c r="F151" s="73" t="s">
        <v>407</v>
      </c>
      <c r="G151" s="73" t="s">
        <v>408</v>
      </c>
      <c r="H151" s="73" t="s">
        <v>0</v>
      </c>
      <c r="I151" s="73" t="s">
        <v>409</v>
      </c>
      <c r="J151" s="73" t="s">
        <v>677</v>
      </c>
      <c r="K151" s="73" t="s">
        <v>677</v>
      </c>
      <c r="L151" s="75">
        <v>1298</v>
      </c>
      <c r="M151" s="76">
        <v>2467.0382</v>
      </c>
    </row>
    <row r="152" spans="1:13" ht="14.25" x14ac:dyDescent="0.2">
      <c r="A152" s="3" t="s">
        <v>676</v>
      </c>
      <c r="B152" s="3" t="s">
        <v>676</v>
      </c>
      <c r="C152" s="72" t="s">
        <v>406</v>
      </c>
      <c r="D152" s="73" t="s">
        <v>30</v>
      </c>
      <c r="E152" s="73">
        <v>2018</v>
      </c>
      <c r="F152" s="73" t="s">
        <v>407</v>
      </c>
      <c r="G152" s="73" t="s">
        <v>408</v>
      </c>
      <c r="H152" s="73" t="s">
        <v>29</v>
      </c>
      <c r="I152" s="73" t="s">
        <v>326</v>
      </c>
      <c r="J152" s="73" t="s">
        <v>677</v>
      </c>
      <c r="K152" s="73" t="s">
        <v>677</v>
      </c>
      <c r="L152" s="75">
        <v>2245.1</v>
      </c>
      <c r="M152" s="76">
        <v>3883.8050899999998</v>
      </c>
    </row>
    <row r="153" spans="1:13" ht="14.25" x14ac:dyDescent="0.2">
      <c r="A153" s="3" t="s">
        <v>676</v>
      </c>
      <c r="B153" s="3" t="s">
        <v>676</v>
      </c>
      <c r="C153" s="72" t="s">
        <v>406</v>
      </c>
      <c r="D153" s="73" t="s">
        <v>30</v>
      </c>
      <c r="E153" s="73">
        <v>2018</v>
      </c>
      <c r="F153" s="73" t="s">
        <v>407</v>
      </c>
      <c r="G153" s="73" t="s">
        <v>408</v>
      </c>
      <c r="H153" s="73" t="s">
        <v>7</v>
      </c>
      <c r="I153" s="73" t="s">
        <v>326</v>
      </c>
      <c r="J153" s="73" t="s">
        <v>677</v>
      </c>
      <c r="K153" s="73" t="s">
        <v>677</v>
      </c>
      <c r="L153" s="75">
        <v>1727</v>
      </c>
      <c r="M153" s="76">
        <v>3108.7793000000001</v>
      </c>
    </row>
    <row r="154" spans="1:13" ht="14.25" x14ac:dyDescent="0.2">
      <c r="A154" s="3" t="s">
        <v>676</v>
      </c>
      <c r="B154" s="3" t="s">
        <v>676</v>
      </c>
      <c r="C154" s="72" t="s">
        <v>406</v>
      </c>
      <c r="D154" s="73" t="s">
        <v>30</v>
      </c>
      <c r="E154" s="73">
        <v>2018</v>
      </c>
      <c r="F154" s="73" t="s">
        <v>407</v>
      </c>
      <c r="G154" s="73" t="s">
        <v>408</v>
      </c>
      <c r="H154" s="73" t="s">
        <v>7</v>
      </c>
      <c r="I154" s="73" t="s">
        <v>410</v>
      </c>
      <c r="J154" s="73" t="s">
        <v>677</v>
      </c>
      <c r="K154" s="73" t="s">
        <v>677</v>
      </c>
      <c r="L154" s="75">
        <v>1727</v>
      </c>
      <c r="M154" s="76">
        <v>3108.7793000000001</v>
      </c>
    </row>
    <row r="155" spans="1:13" ht="14.25" x14ac:dyDescent="0.2">
      <c r="A155" s="3" t="s">
        <v>676</v>
      </c>
      <c r="B155" s="3" t="s">
        <v>676</v>
      </c>
      <c r="C155" s="72" t="s">
        <v>406</v>
      </c>
      <c r="D155" s="73" t="s">
        <v>30</v>
      </c>
      <c r="E155" s="73">
        <v>2018</v>
      </c>
      <c r="F155" s="73" t="s">
        <v>407</v>
      </c>
      <c r="G155" s="73" t="s">
        <v>408</v>
      </c>
      <c r="H155" s="73" t="s">
        <v>0</v>
      </c>
      <c r="I155" s="73" t="s">
        <v>409</v>
      </c>
      <c r="J155" s="73" t="s">
        <v>677</v>
      </c>
      <c r="K155" s="73" t="s">
        <v>677</v>
      </c>
      <c r="L155" s="75">
        <v>1298</v>
      </c>
      <c r="M155" s="76">
        <v>2467.0382</v>
      </c>
    </row>
    <row r="156" spans="1:13" ht="14.25" x14ac:dyDescent="0.2">
      <c r="A156" s="3" t="s">
        <v>676</v>
      </c>
      <c r="B156" s="3" t="s">
        <v>676</v>
      </c>
      <c r="C156" s="72" t="s">
        <v>406</v>
      </c>
      <c r="D156" s="73" t="s">
        <v>30</v>
      </c>
      <c r="E156" s="73">
        <v>2018</v>
      </c>
      <c r="F156" s="73" t="s">
        <v>407</v>
      </c>
      <c r="G156" s="73" t="s">
        <v>408</v>
      </c>
      <c r="H156" s="73" t="s">
        <v>0</v>
      </c>
      <c r="I156" s="73" t="s">
        <v>207</v>
      </c>
      <c r="J156" s="73" t="s">
        <v>677</v>
      </c>
      <c r="K156" s="73" t="s">
        <v>677</v>
      </c>
      <c r="L156" s="75">
        <v>1298</v>
      </c>
      <c r="M156" s="76">
        <v>2467.0382</v>
      </c>
    </row>
    <row r="157" spans="1:13" ht="14.25" x14ac:dyDescent="0.2">
      <c r="A157" s="3" t="s">
        <v>676</v>
      </c>
      <c r="B157" s="3" t="s">
        <v>676</v>
      </c>
      <c r="C157" s="72" t="s">
        <v>406</v>
      </c>
      <c r="D157" s="73" t="s">
        <v>30</v>
      </c>
      <c r="E157" s="73">
        <v>2018</v>
      </c>
      <c r="F157" s="73" t="s">
        <v>407</v>
      </c>
      <c r="G157" s="73" t="s">
        <v>408</v>
      </c>
      <c r="H157" s="73" t="s">
        <v>0</v>
      </c>
      <c r="I157" s="73" t="s">
        <v>716</v>
      </c>
      <c r="J157" s="73" t="s">
        <v>677</v>
      </c>
      <c r="K157" s="73" t="s">
        <v>677</v>
      </c>
      <c r="L157" s="77">
        <v>1298</v>
      </c>
      <c r="M157" s="76">
        <v>2467.0382</v>
      </c>
    </row>
    <row r="158" spans="1:13" ht="14.25" x14ac:dyDescent="0.2">
      <c r="A158" s="3" t="s">
        <v>676</v>
      </c>
      <c r="B158" s="3" t="s">
        <v>676</v>
      </c>
      <c r="C158" s="72" t="s">
        <v>406</v>
      </c>
      <c r="D158" s="73" t="s">
        <v>30</v>
      </c>
      <c r="E158" s="73">
        <v>2018</v>
      </c>
      <c r="F158" s="73" t="s">
        <v>407</v>
      </c>
      <c r="G158" s="73" t="s">
        <v>408</v>
      </c>
      <c r="H158" s="73" t="s">
        <v>7</v>
      </c>
      <c r="I158" s="73" t="s">
        <v>410</v>
      </c>
      <c r="J158" s="73" t="s">
        <v>677</v>
      </c>
      <c r="K158" s="73" t="s">
        <v>677</v>
      </c>
      <c r="L158" s="75">
        <v>1727</v>
      </c>
      <c r="M158" s="76">
        <v>3108.7793000000001</v>
      </c>
    </row>
    <row r="159" spans="1:13" ht="14.25" x14ac:dyDescent="0.2">
      <c r="A159" s="3" t="s">
        <v>676</v>
      </c>
      <c r="B159" s="3" t="s">
        <v>676</v>
      </c>
      <c r="C159" s="72" t="s">
        <v>406</v>
      </c>
      <c r="D159" s="73" t="s">
        <v>30</v>
      </c>
      <c r="E159" s="73">
        <v>2018</v>
      </c>
      <c r="F159" s="73" t="s">
        <v>407</v>
      </c>
      <c r="G159" s="73" t="s">
        <v>408</v>
      </c>
      <c r="H159" s="73" t="s">
        <v>29</v>
      </c>
      <c r="I159" s="73" t="s">
        <v>204</v>
      </c>
      <c r="J159" s="73" t="s">
        <v>677</v>
      </c>
      <c r="K159" s="73" t="s">
        <v>677</v>
      </c>
      <c r="L159" s="75">
        <v>2245.1</v>
      </c>
      <c r="M159" s="76">
        <v>3883.8050899999998</v>
      </c>
    </row>
    <row r="160" spans="1:13" ht="14.25" x14ac:dyDescent="0.2">
      <c r="A160" s="3" t="s">
        <v>676</v>
      </c>
      <c r="B160" s="3" t="s">
        <v>676</v>
      </c>
      <c r="C160" s="72" t="s">
        <v>406</v>
      </c>
      <c r="D160" s="73" t="s">
        <v>30</v>
      </c>
      <c r="E160" s="73">
        <v>2018</v>
      </c>
      <c r="F160" s="73" t="s">
        <v>407</v>
      </c>
      <c r="G160" s="73" t="s">
        <v>408</v>
      </c>
      <c r="H160" s="73" t="s">
        <v>7</v>
      </c>
      <c r="I160" s="73" t="s">
        <v>409</v>
      </c>
      <c r="J160" s="73" t="s">
        <v>677</v>
      </c>
      <c r="K160" s="73" t="s">
        <v>677</v>
      </c>
      <c r="L160" s="75">
        <v>1727</v>
      </c>
      <c r="M160" s="76">
        <v>3108.7793000000001</v>
      </c>
    </row>
    <row r="161" spans="1:13" ht="14.25" x14ac:dyDescent="0.2">
      <c r="A161" s="3" t="s">
        <v>676</v>
      </c>
      <c r="B161" s="3" t="s">
        <v>676</v>
      </c>
      <c r="C161" s="72" t="s">
        <v>406</v>
      </c>
      <c r="D161" s="73" t="s">
        <v>30</v>
      </c>
      <c r="E161" s="73">
        <v>2018</v>
      </c>
      <c r="F161" s="73" t="s">
        <v>407</v>
      </c>
      <c r="G161" s="73" t="s">
        <v>408</v>
      </c>
      <c r="H161" s="73" t="s">
        <v>0</v>
      </c>
      <c r="I161" s="73" t="s">
        <v>322</v>
      </c>
      <c r="J161" s="73" t="s">
        <v>677</v>
      </c>
      <c r="K161" s="73" t="s">
        <v>677</v>
      </c>
      <c r="L161" s="75">
        <v>1298</v>
      </c>
      <c r="M161" s="76">
        <v>2467.0382</v>
      </c>
    </row>
    <row r="162" spans="1:13" ht="14.25" x14ac:dyDescent="0.2">
      <c r="A162" s="3" t="s">
        <v>676</v>
      </c>
      <c r="B162" s="3" t="s">
        <v>676</v>
      </c>
      <c r="C162" s="72" t="s">
        <v>406</v>
      </c>
      <c r="D162" s="73" t="s">
        <v>30</v>
      </c>
      <c r="E162" s="73">
        <v>2018</v>
      </c>
      <c r="F162" s="73" t="s">
        <v>407</v>
      </c>
      <c r="G162" s="73" t="s">
        <v>408</v>
      </c>
      <c r="H162" s="73" t="s">
        <v>0</v>
      </c>
      <c r="I162" s="73" t="s">
        <v>326</v>
      </c>
      <c r="J162" s="73" t="s">
        <v>677</v>
      </c>
      <c r="K162" s="73" t="s">
        <v>677</v>
      </c>
      <c r="L162" s="75">
        <v>4500</v>
      </c>
      <c r="M162" s="76">
        <v>7256.91</v>
      </c>
    </row>
    <row r="163" spans="1:13" ht="14.25" x14ac:dyDescent="0.2">
      <c r="A163" s="3" t="s">
        <v>676</v>
      </c>
      <c r="B163" s="3" t="s">
        <v>676</v>
      </c>
      <c r="C163" s="72" t="s">
        <v>406</v>
      </c>
      <c r="D163" s="73" t="s">
        <v>30</v>
      </c>
      <c r="E163" s="73">
        <v>2018</v>
      </c>
      <c r="F163" s="73" t="s">
        <v>407</v>
      </c>
      <c r="G163" s="73" t="s">
        <v>408</v>
      </c>
      <c r="H163" s="73" t="s">
        <v>7</v>
      </c>
      <c r="I163" s="73" t="s">
        <v>322</v>
      </c>
      <c r="J163" s="73" t="s">
        <v>677</v>
      </c>
      <c r="K163" s="73" t="s">
        <v>677</v>
      </c>
      <c r="L163" s="75">
        <v>1298</v>
      </c>
      <c r="M163" s="76">
        <v>2467.0382</v>
      </c>
    </row>
    <row r="164" spans="1:13" ht="14.25" x14ac:dyDescent="0.2">
      <c r="A164" s="3" t="s">
        <v>676</v>
      </c>
      <c r="B164" s="3" t="s">
        <v>676</v>
      </c>
      <c r="C164" s="72" t="s">
        <v>406</v>
      </c>
      <c r="D164" s="73" t="s">
        <v>30</v>
      </c>
      <c r="E164" s="73">
        <v>2018</v>
      </c>
      <c r="F164" s="73" t="s">
        <v>407</v>
      </c>
      <c r="G164" s="73" t="s">
        <v>408</v>
      </c>
      <c r="H164" s="73" t="s">
        <v>7</v>
      </c>
      <c r="I164" s="73" t="s">
        <v>258</v>
      </c>
      <c r="J164" s="73" t="s">
        <v>677</v>
      </c>
      <c r="K164" s="73" t="s">
        <v>677</v>
      </c>
      <c r="L164" s="75">
        <v>1727</v>
      </c>
      <c r="M164" s="76">
        <v>3108.7793000000001</v>
      </c>
    </row>
    <row r="165" spans="1:13" ht="14.25" x14ac:dyDescent="0.2">
      <c r="A165" s="3" t="s">
        <v>676</v>
      </c>
      <c r="B165" s="3" t="s">
        <v>676</v>
      </c>
      <c r="C165" s="72" t="s">
        <v>406</v>
      </c>
      <c r="D165" s="73" t="s">
        <v>30</v>
      </c>
      <c r="E165" s="73">
        <v>2018</v>
      </c>
      <c r="F165" s="73" t="s">
        <v>407</v>
      </c>
      <c r="G165" s="73" t="s">
        <v>408</v>
      </c>
      <c r="H165" s="73" t="s">
        <v>7</v>
      </c>
      <c r="I165" s="73" t="s">
        <v>410</v>
      </c>
      <c r="J165" s="73" t="s">
        <v>677</v>
      </c>
      <c r="K165" s="73" t="s">
        <v>677</v>
      </c>
      <c r="L165" s="77">
        <v>1727</v>
      </c>
      <c r="M165" s="76">
        <v>3108.7793000000001</v>
      </c>
    </row>
    <row r="166" spans="1:13" ht="14.25" x14ac:dyDescent="0.2">
      <c r="A166" s="3" t="s">
        <v>676</v>
      </c>
      <c r="B166" s="3" t="s">
        <v>676</v>
      </c>
      <c r="C166" s="72" t="s">
        <v>406</v>
      </c>
      <c r="D166" s="73" t="s">
        <v>30</v>
      </c>
      <c r="E166" s="73">
        <v>2018</v>
      </c>
      <c r="F166" s="73" t="s">
        <v>407</v>
      </c>
      <c r="G166" s="73" t="s">
        <v>408</v>
      </c>
      <c r="H166" s="73" t="s">
        <v>29</v>
      </c>
      <c r="I166" s="73" t="s">
        <v>196</v>
      </c>
      <c r="J166" s="73" t="s">
        <v>677</v>
      </c>
      <c r="K166" s="73" t="s">
        <v>677</v>
      </c>
      <c r="L166" s="75">
        <v>1727</v>
      </c>
      <c r="M166" s="76">
        <v>3108.7793000000001</v>
      </c>
    </row>
    <row r="167" spans="1:13" ht="14.25" x14ac:dyDescent="0.2">
      <c r="A167" s="3" t="s">
        <v>676</v>
      </c>
      <c r="B167" s="3" t="s">
        <v>676</v>
      </c>
      <c r="C167" s="72" t="s">
        <v>406</v>
      </c>
      <c r="D167" s="73" t="s">
        <v>30</v>
      </c>
      <c r="E167" s="73">
        <v>2018</v>
      </c>
      <c r="F167" s="73" t="s">
        <v>407</v>
      </c>
      <c r="G167" s="73" t="s">
        <v>408</v>
      </c>
      <c r="H167" s="73" t="s">
        <v>0</v>
      </c>
      <c r="I167" s="73" t="s">
        <v>258</v>
      </c>
      <c r="J167" s="73" t="s">
        <v>677</v>
      </c>
      <c r="K167" s="73" t="s">
        <v>677</v>
      </c>
      <c r="L167" s="75">
        <v>2245.1</v>
      </c>
      <c r="M167" s="76">
        <v>3883.8050899999998</v>
      </c>
    </row>
    <row r="168" spans="1:13" ht="14.25" x14ac:dyDescent="0.2">
      <c r="A168" s="3" t="s">
        <v>676</v>
      </c>
      <c r="B168" s="3" t="s">
        <v>676</v>
      </c>
      <c r="C168" s="72" t="s">
        <v>406</v>
      </c>
      <c r="D168" s="73" t="s">
        <v>30</v>
      </c>
      <c r="E168" s="73">
        <v>2018</v>
      </c>
      <c r="F168" s="73" t="s">
        <v>407</v>
      </c>
      <c r="G168" s="73" t="s">
        <v>408</v>
      </c>
      <c r="H168" s="73" t="s">
        <v>29</v>
      </c>
      <c r="I168" s="73" t="s">
        <v>409</v>
      </c>
      <c r="J168" s="73" t="s">
        <v>677</v>
      </c>
      <c r="K168" s="73" t="s">
        <v>677</v>
      </c>
      <c r="L168" s="75">
        <v>1298</v>
      </c>
      <c r="M168" s="76">
        <v>2467.0382</v>
      </c>
    </row>
    <row r="169" spans="1:13" ht="14.25" x14ac:dyDescent="0.2">
      <c r="A169" s="3" t="s">
        <v>676</v>
      </c>
      <c r="B169" s="3" t="s">
        <v>676</v>
      </c>
      <c r="C169" s="72" t="s">
        <v>406</v>
      </c>
      <c r="D169" s="73" t="s">
        <v>30</v>
      </c>
      <c r="E169" s="73">
        <v>2018</v>
      </c>
      <c r="F169" s="73" t="s">
        <v>407</v>
      </c>
      <c r="G169" s="73" t="s">
        <v>408</v>
      </c>
      <c r="H169" s="73" t="s">
        <v>7</v>
      </c>
      <c r="I169" s="73" t="s">
        <v>321</v>
      </c>
      <c r="J169" s="73" t="s">
        <v>677</v>
      </c>
      <c r="K169" s="73" t="s">
        <v>677</v>
      </c>
      <c r="L169" s="75">
        <v>2245.1</v>
      </c>
      <c r="M169" s="76">
        <v>3883.8050899999998</v>
      </c>
    </row>
    <row r="170" spans="1:13" ht="14.25" x14ac:dyDescent="0.2">
      <c r="A170" s="3" t="s">
        <v>676</v>
      </c>
      <c r="B170" s="3" t="s">
        <v>676</v>
      </c>
      <c r="C170" s="72" t="s">
        <v>406</v>
      </c>
      <c r="D170" s="73" t="s">
        <v>30</v>
      </c>
      <c r="E170" s="73">
        <v>2018</v>
      </c>
      <c r="F170" s="73" t="s">
        <v>407</v>
      </c>
      <c r="G170" s="73" t="s">
        <v>408</v>
      </c>
      <c r="H170" s="73" t="s">
        <v>7</v>
      </c>
      <c r="I170" s="73" t="s">
        <v>409</v>
      </c>
      <c r="J170" s="73" t="s">
        <v>677</v>
      </c>
      <c r="K170" s="73" t="s">
        <v>677</v>
      </c>
      <c r="L170" s="75">
        <v>1727</v>
      </c>
      <c r="M170" s="76">
        <v>3108.7793000000001</v>
      </c>
    </row>
    <row r="171" spans="1:13" ht="14.25" x14ac:dyDescent="0.2">
      <c r="A171" s="3" t="s">
        <v>676</v>
      </c>
      <c r="B171" s="3" t="s">
        <v>676</v>
      </c>
      <c r="C171" s="72" t="s">
        <v>406</v>
      </c>
      <c r="D171" s="73" t="s">
        <v>30</v>
      </c>
      <c r="E171" s="73">
        <v>2018</v>
      </c>
      <c r="F171" s="73" t="s">
        <v>407</v>
      </c>
      <c r="G171" s="73" t="s">
        <v>408</v>
      </c>
      <c r="H171" s="73" t="s">
        <v>0</v>
      </c>
      <c r="I171" s="73" t="s">
        <v>321</v>
      </c>
      <c r="J171" s="73" t="s">
        <v>677</v>
      </c>
      <c r="K171" s="73" t="s">
        <v>677</v>
      </c>
      <c r="L171" s="75">
        <v>1727</v>
      </c>
      <c r="M171" s="76">
        <v>3108.7793000000001</v>
      </c>
    </row>
    <row r="172" spans="1:13" ht="14.25" x14ac:dyDescent="0.2">
      <c r="A172" s="3" t="s">
        <v>676</v>
      </c>
      <c r="B172" s="3" t="s">
        <v>676</v>
      </c>
      <c r="C172" s="72" t="s">
        <v>406</v>
      </c>
      <c r="D172" s="73" t="s">
        <v>30</v>
      </c>
      <c r="E172" s="73">
        <v>2018</v>
      </c>
      <c r="F172" s="73" t="s">
        <v>407</v>
      </c>
      <c r="G172" s="73" t="s">
        <v>408</v>
      </c>
      <c r="H172" s="73" t="s">
        <v>0</v>
      </c>
      <c r="I172" s="73" t="s">
        <v>327</v>
      </c>
      <c r="J172" s="73" t="s">
        <v>677</v>
      </c>
      <c r="K172" s="73" t="s">
        <v>677</v>
      </c>
      <c r="L172" s="75">
        <v>1298</v>
      </c>
      <c r="M172" s="76">
        <v>2467.0382</v>
      </c>
    </row>
    <row r="173" spans="1:13" ht="14.25" x14ac:dyDescent="0.2">
      <c r="A173" s="3" t="s">
        <v>676</v>
      </c>
      <c r="B173" s="3" t="s">
        <v>676</v>
      </c>
      <c r="C173" s="72" t="s">
        <v>406</v>
      </c>
      <c r="D173" s="73" t="s">
        <v>30</v>
      </c>
      <c r="E173" s="73">
        <v>2018</v>
      </c>
      <c r="F173" s="73" t="s">
        <v>407</v>
      </c>
      <c r="G173" s="73" t="s">
        <v>408</v>
      </c>
      <c r="H173" s="73" t="s">
        <v>7</v>
      </c>
      <c r="I173" s="73" t="s">
        <v>150</v>
      </c>
      <c r="J173" s="73" t="s">
        <v>677</v>
      </c>
      <c r="K173" s="73" t="s">
        <v>677</v>
      </c>
      <c r="L173" s="75">
        <v>1298</v>
      </c>
      <c r="M173" s="76">
        <v>2467.0382</v>
      </c>
    </row>
    <row r="174" spans="1:13" ht="14.25" x14ac:dyDescent="0.2">
      <c r="A174" s="3" t="s">
        <v>676</v>
      </c>
      <c r="B174" s="3" t="s">
        <v>676</v>
      </c>
      <c r="C174" s="72" t="s">
        <v>406</v>
      </c>
      <c r="D174" s="73" t="s">
        <v>30</v>
      </c>
      <c r="E174" s="73">
        <v>2018</v>
      </c>
      <c r="F174" s="73" t="s">
        <v>407</v>
      </c>
      <c r="G174" s="73" t="s">
        <v>408</v>
      </c>
      <c r="H174" s="73" t="s">
        <v>7</v>
      </c>
      <c r="I174" s="73" t="s">
        <v>331</v>
      </c>
      <c r="J174" s="73" t="s">
        <v>677</v>
      </c>
      <c r="K174" s="73" t="s">
        <v>677</v>
      </c>
      <c r="L174" s="75">
        <v>1727</v>
      </c>
      <c r="M174" s="76">
        <v>3108.7793000000001</v>
      </c>
    </row>
    <row r="175" spans="1:13" ht="14.25" x14ac:dyDescent="0.2">
      <c r="A175" s="3" t="s">
        <v>676</v>
      </c>
      <c r="B175" s="3" t="s">
        <v>676</v>
      </c>
      <c r="C175" s="72" t="s">
        <v>406</v>
      </c>
      <c r="D175" s="73" t="s">
        <v>30</v>
      </c>
      <c r="E175" s="73">
        <v>2018</v>
      </c>
      <c r="F175" s="73" t="s">
        <v>407</v>
      </c>
      <c r="G175" s="73" t="s">
        <v>408</v>
      </c>
      <c r="H175" s="73" t="s">
        <v>7</v>
      </c>
      <c r="I175" s="73" t="s">
        <v>149</v>
      </c>
      <c r="J175" s="73" t="s">
        <v>677</v>
      </c>
      <c r="K175" s="73" t="s">
        <v>677</v>
      </c>
      <c r="L175" s="75">
        <v>1727</v>
      </c>
      <c r="M175" s="76">
        <v>3108.7793000000001</v>
      </c>
    </row>
    <row r="176" spans="1:13" ht="14.25" x14ac:dyDescent="0.2">
      <c r="A176" s="3" t="s">
        <v>676</v>
      </c>
      <c r="B176" s="3" t="s">
        <v>676</v>
      </c>
      <c r="C176" s="72" t="s">
        <v>406</v>
      </c>
      <c r="D176" s="73" t="s">
        <v>30</v>
      </c>
      <c r="E176" s="73">
        <v>2018</v>
      </c>
      <c r="F176" s="73" t="s">
        <v>407</v>
      </c>
      <c r="G176" s="73" t="s">
        <v>408</v>
      </c>
      <c r="H176" s="73" t="s">
        <v>0</v>
      </c>
      <c r="I176" s="73" t="s">
        <v>409</v>
      </c>
      <c r="J176" s="73" t="s">
        <v>677</v>
      </c>
      <c r="K176" s="73" t="s">
        <v>677</v>
      </c>
      <c r="L176" s="75">
        <v>1727</v>
      </c>
      <c r="M176" s="76">
        <v>3108.7793000000001</v>
      </c>
    </row>
    <row r="177" spans="1:13" ht="14.25" x14ac:dyDescent="0.2">
      <c r="A177" s="3" t="s">
        <v>676</v>
      </c>
      <c r="B177" s="3" t="s">
        <v>676</v>
      </c>
      <c r="C177" s="72" t="s">
        <v>406</v>
      </c>
      <c r="D177" s="73" t="s">
        <v>30</v>
      </c>
      <c r="E177" s="73">
        <v>2018</v>
      </c>
      <c r="F177" s="73" t="s">
        <v>407</v>
      </c>
      <c r="G177" s="73" t="s">
        <v>408</v>
      </c>
      <c r="H177" s="73" t="s">
        <v>0</v>
      </c>
      <c r="I177" s="73" t="s">
        <v>326</v>
      </c>
      <c r="J177" s="73" t="s">
        <v>677</v>
      </c>
      <c r="K177" s="73" t="s">
        <v>677</v>
      </c>
      <c r="L177" s="75">
        <v>1298</v>
      </c>
      <c r="M177" s="76">
        <v>2467.0382</v>
      </c>
    </row>
    <row r="178" spans="1:13" ht="14.25" x14ac:dyDescent="0.2">
      <c r="A178" s="3" t="s">
        <v>676</v>
      </c>
      <c r="B178" s="3" t="s">
        <v>676</v>
      </c>
      <c r="C178" s="72" t="s">
        <v>406</v>
      </c>
      <c r="D178" s="73" t="s">
        <v>30</v>
      </c>
      <c r="E178" s="73">
        <v>2018</v>
      </c>
      <c r="F178" s="73" t="s">
        <v>407</v>
      </c>
      <c r="G178" s="73" t="s">
        <v>408</v>
      </c>
      <c r="H178" s="73" t="s">
        <v>0</v>
      </c>
      <c r="I178" s="73" t="s">
        <v>331</v>
      </c>
      <c r="J178" s="73" t="s">
        <v>677</v>
      </c>
      <c r="K178" s="73" t="s">
        <v>677</v>
      </c>
      <c r="L178" s="75">
        <v>1298</v>
      </c>
      <c r="M178" s="76">
        <v>2467.0382</v>
      </c>
    </row>
    <row r="179" spans="1:13" ht="14.25" x14ac:dyDescent="0.2">
      <c r="A179" s="3" t="s">
        <v>676</v>
      </c>
      <c r="B179" s="3" t="s">
        <v>676</v>
      </c>
      <c r="C179" s="72" t="s">
        <v>406</v>
      </c>
      <c r="D179" s="73" t="s">
        <v>30</v>
      </c>
      <c r="E179" s="73">
        <v>2018</v>
      </c>
      <c r="F179" s="73" t="s">
        <v>407</v>
      </c>
      <c r="G179" s="73" t="s">
        <v>408</v>
      </c>
      <c r="H179" s="73" t="s">
        <v>0</v>
      </c>
      <c r="I179" s="73" t="s">
        <v>197</v>
      </c>
      <c r="J179" s="73" t="s">
        <v>677</v>
      </c>
      <c r="K179" s="73" t="s">
        <v>677</v>
      </c>
      <c r="L179" s="75">
        <v>1298</v>
      </c>
      <c r="M179" s="76">
        <v>2467.0382</v>
      </c>
    </row>
    <row r="180" spans="1:13" ht="14.25" x14ac:dyDescent="0.2">
      <c r="A180" s="3" t="s">
        <v>676</v>
      </c>
      <c r="B180" s="3" t="s">
        <v>676</v>
      </c>
      <c r="C180" s="72" t="s">
        <v>406</v>
      </c>
      <c r="D180" s="73" t="s">
        <v>30</v>
      </c>
      <c r="E180" s="73">
        <v>2018</v>
      </c>
      <c r="F180" s="73" t="s">
        <v>407</v>
      </c>
      <c r="G180" s="73" t="s">
        <v>408</v>
      </c>
      <c r="H180" s="73" t="s">
        <v>0</v>
      </c>
      <c r="I180" s="73" t="s">
        <v>150</v>
      </c>
      <c r="J180" s="73" t="s">
        <v>677</v>
      </c>
      <c r="K180" s="73" t="s">
        <v>677</v>
      </c>
      <c r="L180" s="75">
        <v>1298</v>
      </c>
      <c r="M180" s="76">
        <v>2467.0382</v>
      </c>
    </row>
    <row r="181" spans="1:13" ht="14.25" x14ac:dyDescent="0.2">
      <c r="A181" s="3" t="s">
        <v>676</v>
      </c>
      <c r="B181" s="3" t="s">
        <v>676</v>
      </c>
      <c r="C181" s="72" t="s">
        <v>406</v>
      </c>
      <c r="D181" s="73" t="s">
        <v>30</v>
      </c>
      <c r="E181" s="73">
        <v>2018</v>
      </c>
      <c r="F181" s="73" t="s">
        <v>407</v>
      </c>
      <c r="G181" s="73" t="s">
        <v>408</v>
      </c>
      <c r="H181" s="73" t="s">
        <v>0</v>
      </c>
      <c r="I181" s="73" t="s">
        <v>205</v>
      </c>
      <c r="J181" s="73" t="s">
        <v>677</v>
      </c>
      <c r="K181" s="73" t="s">
        <v>677</v>
      </c>
      <c r="L181" s="75">
        <v>1298</v>
      </c>
      <c r="M181" s="76">
        <v>2467.0382</v>
      </c>
    </row>
    <row r="182" spans="1:13" ht="14.25" x14ac:dyDescent="0.2">
      <c r="A182" s="3" t="s">
        <v>676</v>
      </c>
      <c r="B182" s="3" t="s">
        <v>676</v>
      </c>
      <c r="C182" s="72" t="s">
        <v>406</v>
      </c>
      <c r="D182" s="73" t="s">
        <v>30</v>
      </c>
      <c r="E182" s="73">
        <v>2018</v>
      </c>
      <c r="F182" s="73" t="s">
        <v>407</v>
      </c>
      <c r="G182" s="73" t="s">
        <v>408</v>
      </c>
      <c r="H182" s="73" t="s">
        <v>7</v>
      </c>
      <c r="I182" s="73" t="s">
        <v>326</v>
      </c>
      <c r="J182" s="73" t="s">
        <v>677</v>
      </c>
      <c r="K182" s="73" t="s">
        <v>677</v>
      </c>
      <c r="L182" s="75">
        <v>1298</v>
      </c>
      <c r="M182" s="76">
        <v>2467.0382</v>
      </c>
    </row>
    <row r="183" spans="1:13" ht="14.25" x14ac:dyDescent="0.2">
      <c r="A183" s="3" t="s">
        <v>676</v>
      </c>
      <c r="B183" s="3" t="s">
        <v>676</v>
      </c>
      <c r="C183" s="72" t="s">
        <v>406</v>
      </c>
      <c r="D183" s="73" t="s">
        <v>30</v>
      </c>
      <c r="E183" s="73">
        <v>2018</v>
      </c>
      <c r="F183" s="73" t="s">
        <v>407</v>
      </c>
      <c r="G183" s="73" t="s">
        <v>408</v>
      </c>
      <c r="H183" s="73" t="s">
        <v>7</v>
      </c>
      <c r="I183" s="73" t="s">
        <v>327</v>
      </c>
      <c r="J183" s="73" t="s">
        <v>677</v>
      </c>
      <c r="K183" s="73" t="s">
        <v>677</v>
      </c>
      <c r="L183" s="75">
        <v>1727</v>
      </c>
      <c r="M183" s="76">
        <v>3108.7793000000001</v>
      </c>
    </row>
    <row r="184" spans="1:13" ht="14.25" x14ac:dyDescent="0.2">
      <c r="A184" s="3" t="s">
        <v>676</v>
      </c>
      <c r="B184" s="3" t="s">
        <v>676</v>
      </c>
      <c r="C184" s="72" t="s">
        <v>406</v>
      </c>
      <c r="D184" s="73" t="s">
        <v>30</v>
      </c>
      <c r="E184" s="73">
        <v>2018</v>
      </c>
      <c r="F184" s="73" t="s">
        <v>407</v>
      </c>
      <c r="G184" s="73" t="s">
        <v>408</v>
      </c>
      <c r="H184" s="73" t="s">
        <v>29</v>
      </c>
      <c r="I184" s="73" t="s">
        <v>328</v>
      </c>
      <c r="J184" s="73" t="s">
        <v>677</v>
      </c>
      <c r="K184" s="73" t="s">
        <v>677</v>
      </c>
      <c r="L184" s="75">
        <v>1727</v>
      </c>
      <c r="M184" s="76">
        <v>3108.7793000000001</v>
      </c>
    </row>
    <row r="185" spans="1:13" ht="14.25" x14ac:dyDescent="0.2">
      <c r="A185" s="3" t="s">
        <v>676</v>
      </c>
      <c r="B185" s="3" t="s">
        <v>676</v>
      </c>
      <c r="C185" s="72" t="s">
        <v>406</v>
      </c>
      <c r="D185" s="73" t="s">
        <v>30</v>
      </c>
      <c r="E185" s="73">
        <v>2018</v>
      </c>
      <c r="F185" s="73" t="s">
        <v>407</v>
      </c>
      <c r="G185" s="73" t="s">
        <v>408</v>
      </c>
      <c r="H185" s="73" t="s">
        <v>29</v>
      </c>
      <c r="I185" s="73" t="s">
        <v>256</v>
      </c>
      <c r="J185" s="73" t="s">
        <v>677</v>
      </c>
      <c r="K185" s="73" t="s">
        <v>677</v>
      </c>
      <c r="L185" s="75">
        <v>2245.1</v>
      </c>
      <c r="M185" s="76">
        <v>3883.8050899999998</v>
      </c>
    </row>
    <row r="186" spans="1:13" ht="14.25" x14ac:dyDescent="0.2">
      <c r="A186" s="3" t="s">
        <v>676</v>
      </c>
      <c r="B186" s="3" t="s">
        <v>676</v>
      </c>
      <c r="C186" s="72" t="s">
        <v>406</v>
      </c>
      <c r="D186" s="73" t="s">
        <v>30</v>
      </c>
      <c r="E186" s="73">
        <v>2018</v>
      </c>
      <c r="F186" s="73" t="s">
        <v>407</v>
      </c>
      <c r="G186" s="73" t="s">
        <v>408</v>
      </c>
      <c r="H186" s="73" t="s">
        <v>29</v>
      </c>
      <c r="I186" s="73" t="s">
        <v>258</v>
      </c>
      <c r="J186" s="73" t="s">
        <v>677</v>
      </c>
      <c r="K186" s="73" t="s">
        <v>677</v>
      </c>
      <c r="L186" s="75">
        <v>2245.1</v>
      </c>
      <c r="M186" s="76">
        <v>3883.8050899999998</v>
      </c>
    </row>
    <row r="187" spans="1:13" ht="14.25" x14ac:dyDescent="0.2">
      <c r="A187" s="3" t="s">
        <v>676</v>
      </c>
      <c r="B187" s="3" t="s">
        <v>676</v>
      </c>
      <c r="C187" s="72" t="s">
        <v>406</v>
      </c>
      <c r="D187" s="73" t="s">
        <v>30</v>
      </c>
      <c r="E187" s="73">
        <v>2018</v>
      </c>
      <c r="F187" s="73" t="s">
        <v>407</v>
      </c>
      <c r="G187" s="73" t="s">
        <v>408</v>
      </c>
      <c r="H187" s="73" t="s">
        <v>0</v>
      </c>
      <c r="I187" s="73" t="s">
        <v>410</v>
      </c>
      <c r="J187" s="73" t="s">
        <v>677</v>
      </c>
      <c r="K187" s="73" t="s">
        <v>677</v>
      </c>
      <c r="L187" s="75">
        <v>2245.1</v>
      </c>
      <c r="M187" s="76">
        <v>3883.8050899999998</v>
      </c>
    </row>
    <row r="188" spans="1:13" ht="14.25" x14ac:dyDescent="0.2">
      <c r="A188" s="3" t="s">
        <v>676</v>
      </c>
      <c r="B188" s="3" t="s">
        <v>676</v>
      </c>
      <c r="C188" s="72" t="s">
        <v>406</v>
      </c>
      <c r="D188" s="73" t="s">
        <v>30</v>
      </c>
      <c r="E188" s="73">
        <v>2018</v>
      </c>
      <c r="F188" s="73" t="s">
        <v>407</v>
      </c>
      <c r="G188" s="73" t="s">
        <v>408</v>
      </c>
      <c r="H188" s="73" t="s">
        <v>29</v>
      </c>
      <c r="I188" s="73" t="s">
        <v>409</v>
      </c>
      <c r="J188" s="73" t="s">
        <v>677</v>
      </c>
      <c r="K188" s="73" t="s">
        <v>677</v>
      </c>
      <c r="L188" s="75">
        <v>1298</v>
      </c>
      <c r="M188" s="76">
        <v>2467.0382</v>
      </c>
    </row>
    <row r="189" spans="1:13" ht="14.25" x14ac:dyDescent="0.2">
      <c r="A189" s="3" t="s">
        <v>676</v>
      </c>
      <c r="B189" s="3" t="s">
        <v>676</v>
      </c>
      <c r="C189" s="72" t="s">
        <v>406</v>
      </c>
      <c r="D189" s="73" t="s">
        <v>30</v>
      </c>
      <c r="E189" s="73">
        <v>2018</v>
      </c>
      <c r="F189" s="73" t="s">
        <v>407</v>
      </c>
      <c r="G189" s="73" t="s">
        <v>408</v>
      </c>
      <c r="H189" s="73" t="s">
        <v>0</v>
      </c>
      <c r="I189" s="73" t="s">
        <v>409</v>
      </c>
      <c r="J189" s="73" t="s">
        <v>677</v>
      </c>
      <c r="K189" s="73" t="s">
        <v>677</v>
      </c>
      <c r="L189" s="75">
        <v>2245.1</v>
      </c>
      <c r="M189" s="76">
        <v>3883.8050899999998</v>
      </c>
    </row>
    <row r="190" spans="1:13" ht="14.25" x14ac:dyDescent="0.2">
      <c r="A190" s="3" t="s">
        <v>676</v>
      </c>
      <c r="B190" s="3" t="s">
        <v>676</v>
      </c>
      <c r="C190" s="72" t="s">
        <v>406</v>
      </c>
      <c r="D190" s="73" t="s">
        <v>30</v>
      </c>
      <c r="E190" s="73">
        <v>2018</v>
      </c>
      <c r="F190" s="73" t="s">
        <v>407</v>
      </c>
      <c r="G190" s="73" t="s">
        <v>408</v>
      </c>
      <c r="H190" s="73" t="s">
        <v>7</v>
      </c>
      <c r="I190" s="73" t="s">
        <v>326</v>
      </c>
      <c r="J190" s="73" t="s">
        <v>677</v>
      </c>
      <c r="K190" s="73" t="s">
        <v>677</v>
      </c>
      <c r="L190" s="75">
        <v>1298</v>
      </c>
      <c r="M190" s="76">
        <v>2467.0382</v>
      </c>
    </row>
    <row r="191" spans="1:13" ht="14.25" x14ac:dyDescent="0.2">
      <c r="A191" s="3" t="s">
        <v>676</v>
      </c>
      <c r="B191" s="3" t="s">
        <v>676</v>
      </c>
      <c r="C191" s="72" t="s">
        <v>406</v>
      </c>
      <c r="D191" s="73" t="s">
        <v>30</v>
      </c>
      <c r="E191" s="73">
        <v>2018</v>
      </c>
      <c r="F191" s="73" t="s">
        <v>407</v>
      </c>
      <c r="G191" s="73" t="s">
        <v>408</v>
      </c>
      <c r="H191" s="73" t="s">
        <v>7</v>
      </c>
      <c r="I191" s="73" t="s">
        <v>500</v>
      </c>
      <c r="J191" s="73" t="s">
        <v>178</v>
      </c>
      <c r="K191" s="73" t="s">
        <v>178</v>
      </c>
      <c r="L191" s="75">
        <v>1727</v>
      </c>
      <c r="M191" s="76">
        <v>3108.7793000000001</v>
      </c>
    </row>
    <row r="192" spans="1:13" ht="14.25" x14ac:dyDescent="0.2">
      <c r="A192" s="3" t="s">
        <v>676</v>
      </c>
      <c r="B192" s="3" t="s">
        <v>676</v>
      </c>
      <c r="C192" s="72" t="s">
        <v>406</v>
      </c>
      <c r="D192" s="73" t="s">
        <v>30</v>
      </c>
      <c r="E192" s="73">
        <v>2018</v>
      </c>
      <c r="F192" s="73" t="s">
        <v>407</v>
      </c>
      <c r="G192" s="73" t="s">
        <v>408</v>
      </c>
      <c r="H192" s="73" t="s">
        <v>29</v>
      </c>
      <c r="I192" s="73" t="s">
        <v>409</v>
      </c>
      <c r="J192" s="73" t="s">
        <v>677</v>
      </c>
      <c r="K192" s="73" t="s">
        <v>677</v>
      </c>
      <c r="L192" s="75">
        <v>1727</v>
      </c>
      <c r="M192" s="76">
        <v>3108.7793000000001</v>
      </c>
    </row>
    <row r="193" spans="1:13" ht="14.25" x14ac:dyDescent="0.2">
      <c r="A193" s="3" t="s">
        <v>676</v>
      </c>
      <c r="B193" s="3" t="s">
        <v>676</v>
      </c>
      <c r="C193" s="72" t="s">
        <v>406</v>
      </c>
      <c r="D193" s="73" t="s">
        <v>30</v>
      </c>
      <c r="E193" s="73">
        <v>2018</v>
      </c>
      <c r="F193" s="73" t="s">
        <v>407</v>
      </c>
      <c r="G193" s="73" t="s">
        <v>408</v>
      </c>
      <c r="H193" s="73" t="s">
        <v>29</v>
      </c>
      <c r="I193" s="73" t="s">
        <v>331</v>
      </c>
      <c r="J193" s="73" t="s">
        <v>178</v>
      </c>
      <c r="K193" s="73" t="s">
        <v>178</v>
      </c>
      <c r="L193" s="75">
        <v>2245.1</v>
      </c>
      <c r="M193" s="76">
        <v>3883.8050899999998</v>
      </c>
    </row>
    <row r="194" spans="1:13" ht="14.25" x14ac:dyDescent="0.2">
      <c r="A194" s="3" t="s">
        <v>676</v>
      </c>
      <c r="B194" s="3" t="s">
        <v>676</v>
      </c>
      <c r="C194" s="72" t="s">
        <v>406</v>
      </c>
      <c r="D194" s="73" t="s">
        <v>30</v>
      </c>
      <c r="E194" s="73">
        <v>2018</v>
      </c>
      <c r="F194" s="73" t="s">
        <v>407</v>
      </c>
      <c r="G194" s="73" t="s">
        <v>408</v>
      </c>
      <c r="H194" s="73" t="s">
        <v>7</v>
      </c>
      <c r="I194" s="73" t="s">
        <v>409</v>
      </c>
      <c r="J194" s="73" t="s">
        <v>677</v>
      </c>
      <c r="K194" s="73" t="s">
        <v>677</v>
      </c>
      <c r="L194" s="75">
        <v>2245.1</v>
      </c>
      <c r="M194" s="76">
        <v>3883.8050899999998</v>
      </c>
    </row>
    <row r="195" spans="1:13" ht="14.25" x14ac:dyDescent="0.2">
      <c r="A195" s="3" t="s">
        <v>676</v>
      </c>
      <c r="B195" s="3" t="s">
        <v>676</v>
      </c>
      <c r="C195" s="72" t="s">
        <v>406</v>
      </c>
      <c r="D195" s="73" t="s">
        <v>30</v>
      </c>
      <c r="E195" s="73">
        <v>2018</v>
      </c>
      <c r="F195" s="73" t="s">
        <v>407</v>
      </c>
      <c r="G195" s="73" t="s">
        <v>408</v>
      </c>
      <c r="H195" s="73" t="s">
        <v>7</v>
      </c>
      <c r="I195" s="73" t="s">
        <v>197</v>
      </c>
      <c r="J195" s="73" t="s">
        <v>677</v>
      </c>
      <c r="K195" s="73" t="s">
        <v>677</v>
      </c>
      <c r="L195" s="75">
        <v>1727</v>
      </c>
      <c r="M195" s="76">
        <v>3108.7793000000001</v>
      </c>
    </row>
    <row r="196" spans="1:13" ht="14.25" x14ac:dyDescent="0.2">
      <c r="A196" s="3" t="s">
        <v>676</v>
      </c>
      <c r="B196" s="3" t="s">
        <v>676</v>
      </c>
      <c r="C196" s="72" t="s">
        <v>406</v>
      </c>
      <c r="D196" s="73" t="s">
        <v>30</v>
      </c>
      <c r="E196" s="73">
        <v>2018</v>
      </c>
      <c r="F196" s="73" t="s">
        <v>407</v>
      </c>
      <c r="G196" s="73" t="s">
        <v>408</v>
      </c>
      <c r="H196" s="73" t="s">
        <v>7</v>
      </c>
      <c r="I196" s="73" t="s">
        <v>196</v>
      </c>
      <c r="J196" s="73" t="s">
        <v>677</v>
      </c>
      <c r="K196" s="73" t="s">
        <v>677</v>
      </c>
      <c r="L196" s="75">
        <v>1727</v>
      </c>
      <c r="M196" s="76">
        <v>3108.7793000000001</v>
      </c>
    </row>
    <row r="197" spans="1:13" ht="14.25" x14ac:dyDescent="0.2">
      <c r="A197" s="3" t="s">
        <v>676</v>
      </c>
      <c r="B197" s="3" t="s">
        <v>676</v>
      </c>
      <c r="C197" s="72" t="s">
        <v>406</v>
      </c>
      <c r="D197" s="73" t="s">
        <v>30</v>
      </c>
      <c r="E197" s="73">
        <v>2018</v>
      </c>
      <c r="F197" s="73" t="s">
        <v>407</v>
      </c>
      <c r="G197" s="73" t="s">
        <v>408</v>
      </c>
      <c r="H197" s="73" t="s">
        <v>0</v>
      </c>
      <c r="I197" s="73" t="s">
        <v>258</v>
      </c>
      <c r="J197" s="73" t="s">
        <v>677</v>
      </c>
      <c r="K197" s="73" t="s">
        <v>677</v>
      </c>
      <c r="L197" s="75">
        <v>1727</v>
      </c>
      <c r="M197" s="76">
        <v>3108.7793000000001</v>
      </c>
    </row>
    <row r="198" spans="1:13" ht="14.25" x14ac:dyDescent="0.2">
      <c r="A198" s="3" t="s">
        <v>676</v>
      </c>
      <c r="B198" s="3" t="s">
        <v>676</v>
      </c>
      <c r="C198" s="72" t="s">
        <v>406</v>
      </c>
      <c r="D198" s="73" t="s">
        <v>30</v>
      </c>
      <c r="E198" s="73">
        <v>2018</v>
      </c>
      <c r="F198" s="73" t="s">
        <v>407</v>
      </c>
      <c r="G198" s="73" t="s">
        <v>408</v>
      </c>
      <c r="H198" s="73" t="s">
        <v>29</v>
      </c>
      <c r="I198" s="73" t="s">
        <v>149</v>
      </c>
      <c r="J198" s="73" t="s">
        <v>677</v>
      </c>
      <c r="K198" s="73" t="s">
        <v>677</v>
      </c>
      <c r="L198" s="75">
        <v>1298</v>
      </c>
      <c r="M198" s="76">
        <v>2467.0382</v>
      </c>
    </row>
    <row r="199" spans="1:13" ht="14.25" x14ac:dyDescent="0.2">
      <c r="A199" s="3" t="s">
        <v>676</v>
      </c>
      <c r="B199" s="3" t="s">
        <v>676</v>
      </c>
      <c r="C199" s="72" t="s">
        <v>406</v>
      </c>
      <c r="D199" s="73" t="s">
        <v>30</v>
      </c>
      <c r="E199" s="73">
        <v>2018</v>
      </c>
      <c r="F199" s="73" t="s">
        <v>407</v>
      </c>
      <c r="G199" s="73" t="s">
        <v>408</v>
      </c>
      <c r="H199" s="73" t="s">
        <v>29</v>
      </c>
      <c r="I199" s="73" t="s">
        <v>197</v>
      </c>
      <c r="J199" s="73" t="s">
        <v>677</v>
      </c>
      <c r="K199" s="73" t="s">
        <v>677</v>
      </c>
      <c r="L199" s="75">
        <v>2245.1</v>
      </c>
      <c r="M199" s="76">
        <v>3883.8050899999998</v>
      </c>
    </row>
    <row r="200" spans="1:13" ht="14.25" x14ac:dyDescent="0.2">
      <c r="A200" s="3" t="s">
        <v>676</v>
      </c>
      <c r="B200" s="3" t="s">
        <v>676</v>
      </c>
      <c r="C200" s="72" t="s">
        <v>406</v>
      </c>
      <c r="D200" s="73" t="s">
        <v>30</v>
      </c>
      <c r="E200" s="73">
        <v>2018</v>
      </c>
      <c r="F200" s="73" t="s">
        <v>407</v>
      </c>
      <c r="G200" s="73" t="s">
        <v>408</v>
      </c>
      <c r="H200" s="73" t="s">
        <v>0</v>
      </c>
      <c r="I200" s="73" t="s">
        <v>150</v>
      </c>
      <c r="J200" s="73" t="s">
        <v>677</v>
      </c>
      <c r="K200" s="73" t="s">
        <v>677</v>
      </c>
      <c r="L200" s="75">
        <v>2245.1</v>
      </c>
      <c r="M200" s="76">
        <v>3883.8050899999998</v>
      </c>
    </row>
    <row r="201" spans="1:13" ht="14.25" x14ac:dyDescent="0.2">
      <c r="A201" s="3" t="s">
        <v>676</v>
      </c>
      <c r="B201" s="3" t="s">
        <v>676</v>
      </c>
      <c r="C201" s="72" t="s">
        <v>406</v>
      </c>
      <c r="D201" s="73" t="s">
        <v>30</v>
      </c>
      <c r="E201" s="73">
        <v>2018</v>
      </c>
      <c r="F201" s="73" t="s">
        <v>407</v>
      </c>
      <c r="G201" s="73" t="s">
        <v>408</v>
      </c>
      <c r="H201" s="73" t="s">
        <v>29</v>
      </c>
      <c r="I201" s="73" t="s">
        <v>322</v>
      </c>
      <c r="J201" s="73" t="s">
        <v>677</v>
      </c>
      <c r="K201" s="73" t="s">
        <v>677</v>
      </c>
      <c r="L201" s="75">
        <v>1298</v>
      </c>
      <c r="M201" s="76">
        <v>2467.0382</v>
      </c>
    </row>
    <row r="202" spans="1:13" ht="14.25" x14ac:dyDescent="0.2">
      <c r="A202" s="3" t="s">
        <v>676</v>
      </c>
      <c r="B202" s="3" t="s">
        <v>676</v>
      </c>
      <c r="C202" s="72" t="s">
        <v>406</v>
      </c>
      <c r="D202" s="73" t="s">
        <v>30</v>
      </c>
      <c r="E202" s="73">
        <v>2018</v>
      </c>
      <c r="F202" s="73" t="s">
        <v>407</v>
      </c>
      <c r="G202" s="73" t="s">
        <v>408</v>
      </c>
      <c r="H202" s="73" t="s">
        <v>29</v>
      </c>
      <c r="I202" s="73" t="s">
        <v>410</v>
      </c>
      <c r="J202" s="73" t="s">
        <v>677</v>
      </c>
      <c r="K202" s="73" t="s">
        <v>677</v>
      </c>
      <c r="L202" s="75">
        <v>2245.1</v>
      </c>
      <c r="M202" s="76">
        <v>3883.8050899999998</v>
      </c>
    </row>
    <row r="203" spans="1:13" ht="14.25" x14ac:dyDescent="0.2">
      <c r="A203" s="3" t="s">
        <v>676</v>
      </c>
      <c r="B203" s="3" t="s">
        <v>676</v>
      </c>
      <c r="C203" s="72" t="s">
        <v>406</v>
      </c>
      <c r="D203" s="73" t="s">
        <v>633</v>
      </c>
      <c r="E203" s="73">
        <v>2019</v>
      </c>
      <c r="F203" s="73" t="s">
        <v>407</v>
      </c>
      <c r="G203" s="73" t="s">
        <v>634</v>
      </c>
      <c r="H203" s="73" t="s">
        <v>7</v>
      </c>
      <c r="I203" s="73" t="s">
        <v>410</v>
      </c>
      <c r="J203" s="73" t="s">
        <v>678</v>
      </c>
      <c r="K203" s="73" t="s">
        <v>678</v>
      </c>
      <c r="L203" s="75">
        <v>1727</v>
      </c>
      <c r="M203" s="76">
        <v>3108.7793000000001</v>
      </c>
    </row>
    <row r="204" spans="1:13" ht="14.25" x14ac:dyDescent="0.2">
      <c r="A204" s="3" t="s">
        <v>676</v>
      </c>
      <c r="B204" s="3" t="s">
        <v>676</v>
      </c>
      <c r="C204" s="72" t="s">
        <v>406</v>
      </c>
      <c r="D204" s="73" t="s">
        <v>633</v>
      </c>
      <c r="E204" s="73">
        <v>2019</v>
      </c>
      <c r="F204" s="73" t="s">
        <v>407</v>
      </c>
      <c r="G204" s="73" t="s">
        <v>634</v>
      </c>
      <c r="H204" s="78" t="s">
        <v>31</v>
      </c>
      <c r="I204" s="119" t="s">
        <v>414</v>
      </c>
      <c r="J204" s="73" t="s">
        <v>677</v>
      </c>
      <c r="K204" s="73" t="s">
        <v>677</v>
      </c>
      <c r="L204" s="74">
        <v>5131.8900000000003</v>
      </c>
      <c r="M204" s="74">
        <v>9670.25</v>
      </c>
    </row>
    <row r="205" spans="1:13" ht="14.25" x14ac:dyDescent="0.2">
      <c r="A205" s="3" t="s">
        <v>676</v>
      </c>
      <c r="B205" s="3" t="s">
        <v>676</v>
      </c>
      <c r="C205" s="72" t="s">
        <v>413</v>
      </c>
      <c r="D205" s="73" t="s">
        <v>32</v>
      </c>
      <c r="E205" s="73">
        <v>2018</v>
      </c>
      <c r="F205" s="73" t="s">
        <v>162</v>
      </c>
      <c r="G205" s="73" t="s">
        <v>163</v>
      </c>
      <c r="H205" s="78" t="s">
        <v>58</v>
      </c>
      <c r="I205" s="119" t="s">
        <v>414</v>
      </c>
      <c r="J205" s="73" t="s">
        <v>677</v>
      </c>
      <c r="K205" s="73" t="s">
        <v>677</v>
      </c>
      <c r="L205" s="74">
        <v>3941.17</v>
      </c>
      <c r="M205" s="74">
        <v>6251.71</v>
      </c>
    </row>
    <row r="206" spans="1:13" ht="14.25" x14ac:dyDescent="0.2">
      <c r="A206" s="3" t="s">
        <v>676</v>
      </c>
      <c r="B206" s="3" t="s">
        <v>676</v>
      </c>
      <c r="C206" s="72" t="s">
        <v>413</v>
      </c>
      <c r="D206" s="73" t="s">
        <v>32</v>
      </c>
      <c r="E206" s="73">
        <v>2018</v>
      </c>
      <c r="F206" s="73" t="s">
        <v>162</v>
      </c>
      <c r="G206" s="73" t="s">
        <v>163</v>
      </c>
      <c r="H206" s="78" t="s">
        <v>64</v>
      </c>
      <c r="I206" s="72" t="s">
        <v>415</v>
      </c>
      <c r="J206" s="73" t="s">
        <v>677</v>
      </c>
      <c r="K206" s="73" t="s">
        <v>677</v>
      </c>
      <c r="L206" s="74">
        <v>3846.72</v>
      </c>
      <c r="M206" s="74">
        <v>6428.33</v>
      </c>
    </row>
    <row r="207" spans="1:13" ht="14.25" x14ac:dyDescent="0.2">
      <c r="A207" s="3" t="s">
        <v>676</v>
      </c>
      <c r="B207" s="3" t="s">
        <v>676</v>
      </c>
      <c r="C207" s="72" t="s">
        <v>413</v>
      </c>
      <c r="D207" s="73" t="s">
        <v>32</v>
      </c>
      <c r="E207" s="73">
        <v>2018</v>
      </c>
      <c r="F207" s="73" t="s">
        <v>162</v>
      </c>
      <c r="G207" s="73" t="s">
        <v>163</v>
      </c>
      <c r="H207" s="78" t="s">
        <v>58</v>
      </c>
      <c r="I207" s="72" t="s">
        <v>415</v>
      </c>
      <c r="J207" s="73" t="s">
        <v>677</v>
      </c>
      <c r="K207" s="73" t="s">
        <v>677</v>
      </c>
      <c r="L207" s="74">
        <v>3941.17</v>
      </c>
      <c r="M207" s="74">
        <v>6251.71</v>
      </c>
    </row>
    <row r="208" spans="1:13" ht="14.25" x14ac:dyDescent="0.2">
      <c r="A208" s="3" t="s">
        <v>676</v>
      </c>
      <c r="B208" s="3" t="s">
        <v>676</v>
      </c>
      <c r="C208" s="72" t="s">
        <v>413</v>
      </c>
      <c r="D208" s="73" t="s">
        <v>32</v>
      </c>
      <c r="E208" s="73">
        <v>2018</v>
      </c>
      <c r="F208" s="73" t="s">
        <v>162</v>
      </c>
      <c r="G208" s="73" t="s">
        <v>163</v>
      </c>
      <c r="H208" s="78" t="s">
        <v>21</v>
      </c>
      <c r="I208" s="72" t="s">
        <v>415</v>
      </c>
      <c r="J208" s="73" t="s">
        <v>677</v>
      </c>
      <c r="K208" s="73" t="s">
        <v>677</v>
      </c>
      <c r="L208" s="74">
        <v>4986.87</v>
      </c>
      <c r="M208" s="74">
        <v>8525.9599999999991</v>
      </c>
    </row>
    <row r="209" spans="1:13" ht="14.25" x14ac:dyDescent="0.2">
      <c r="A209" s="3" t="s">
        <v>676</v>
      </c>
      <c r="B209" s="3" t="s">
        <v>676</v>
      </c>
      <c r="C209" s="72" t="s">
        <v>413</v>
      </c>
      <c r="D209" s="73" t="s">
        <v>32</v>
      </c>
      <c r="E209" s="73">
        <v>2018</v>
      </c>
      <c r="F209" s="73" t="s">
        <v>162</v>
      </c>
      <c r="G209" s="73" t="s">
        <v>163</v>
      </c>
      <c r="H209" s="78" t="s">
        <v>58</v>
      </c>
      <c r="I209" s="72" t="s">
        <v>415</v>
      </c>
      <c r="J209" s="73" t="s">
        <v>677</v>
      </c>
      <c r="K209" s="73" t="s">
        <v>677</v>
      </c>
      <c r="L209" s="74">
        <v>3941.17</v>
      </c>
      <c r="M209" s="74">
        <v>6251.71</v>
      </c>
    </row>
    <row r="210" spans="1:13" ht="14.25" x14ac:dyDescent="0.2">
      <c r="A210" s="3" t="s">
        <v>676</v>
      </c>
      <c r="B210" s="3" t="s">
        <v>676</v>
      </c>
      <c r="C210" s="72" t="s">
        <v>413</v>
      </c>
      <c r="D210" s="73" t="s">
        <v>32</v>
      </c>
      <c r="E210" s="73">
        <v>2018</v>
      </c>
      <c r="F210" s="73" t="s">
        <v>162</v>
      </c>
      <c r="G210" s="73" t="s">
        <v>163</v>
      </c>
      <c r="H210" s="78" t="s">
        <v>64</v>
      </c>
      <c r="I210" s="72" t="s">
        <v>172</v>
      </c>
      <c r="J210" s="73" t="s">
        <v>677</v>
      </c>
      <c r="K210" s="73" t="s">
        <v>677</v>
      </c>
      <c r="L210" s="74">
        <v>3846.72</v>
      </c>
      <c r="M210" s="74">
        <v>6428.33</v>
      </c>
    </row>
    <row r="211" spans="1:13" ht="14.25" x14ac:dyDescent="0.2">
      <c r="A211" s="3" t="s">
        <v>676</v>
      </c>
      <c r="B211" s="3" t="s">
        <v>676</v>
      </c>
      <c r="C211" s="72" t="s">
        <v>413</v>
      </c>
      <c r="D211" s="73" t="s">
        <v>32</v>
      </c>
      <c r="E211" s="73">
        <v>2018</v>
      </c>
      <c r="F211" s="73" t="s">
        <v>162</v>
      </c>
      <c r="G211" s="73" t="s">
        <v>163</v>
      </c>
      <c r="H211" s="78" t="s">
        <v>21</v>
      </c>
      <c r="I211" s="72" t="s">
        <v>414</v>
      </c>
      <c r="J211" s="73" t="s">
        <v>677</v>
      </c>
      <c r="K211" s="73" t="s">
        <v>677</v>
      </c>
      <c r="L211" s="74">
        <v>4986.87</v>
      </c>
      <c r="M211" s="74">
        <v>8525.9599999999991</v>
      </c>
    </row>
    <row r="212" spans="1:13" ht="14.25" x14ac:dyDescent="0.2">
      <c r="A212" s="3" t="s">
        <v>676</v>
      </c>
      <c r="B212" s="3" t="s">
        <v>676</v>
      </c>
      <c r="C212" s="72" t="s">
        <v>413</v>
      </c>
      <c r="D212" s="73" t="s">
        <v>32</v>
      </c>
      <c r="E212" s="73">
        <v>2018</v>
      </c>
      <c r="F212" s="73" t="s">
        <v>162</v>
      </c>
      <c r="G212" s="73" t="s">
        <v>163</v>
      </c>
      <c r="H212" s="78" t="s">
        <v>21</v>
      </c>
      <c r="I212" s="72" t="s">
        <v>415</v>
      </c>
      <c r="J212" s="73" t="s">
        <v>677</v>
      </c>
      <c r="K212" s="73" t="s">
        <v>677</v>
      </c>
      <c r="L212" s="74">
        <v>4986.87</v>
      </c>
      <c r="M212" s="74">
        <v>8525.9599999999991</v>
      </c>
    </row>
    <row r="213" spans="1:13" ht="14.25" x14ac:dyDescent="0.2">
      <c r="A213" s="3" t="s">
        <v>676</v>
      </c>
      <c r="B213" s="3" t="s">
        <v>676</v>
      </c>
      <c r="C213" s="72" t="s">
        <v>413</v>
      </c>
      <c r="D213" s="73" t="s">
        <v>32</v>
      </c>
      <c r="E213" s="73">
        <v>2018</v>
      </c>
      <c r="F213" s="73" t="s">
        <v>162</v>
      </c>
      <c r="G213" s="73" t="s">
        <v>163</v>
      </c>
      <c r="H213" s="78" t="s">
        <v>31</v>
      </c>
      <c r="I213" s="72" t="s">
        <v>415</v>
      </c>
      <c r="J213" s="73" t="s">
        <v>677</v>
      </c>
      <c r="K213" s="73" t="s">
        <v>677</v>
      </c>
      <c r="L213" s="74">
        <v>5131.8900000000003</v>
      </c>
      <c r="M213" s="74">
        <v>9670.25</v>
      </c>
    </row>
    <row r="214" spans="1:13" ht="14.25" x14ac:dyDescent="0.2">
      <c r="A214" s="3" t="s">
        <v>676</v>
      </c>
      <c r="B214" s="3" t="s">
        <v>676</v>
      </c>
      <c r="C214" s="72" t="s">
        <v>413</v>
      </c>
      <c r="D214" s="73" t="s">
        <v>32</v>
      </c>
      <c r="E214" s="73">
        <v>2018</v>
      </c>
      <c r="F214" s="73" t="s">
        <v>162</v>
      </c>
      <c r="G214" s="73" t="s">
        <v>163</v>
      </c>
      <c r="H214" s="78" t="s">
        <v>64</v>
      </c>
      <c r="I214" s="72" t="s">
        <v>414</v>
      </c>
      <c r="J214" s="73" t="s">
        <v>677</v>
      </c>
      <c r="K214" s="73" t="s">
        <v>677</v>
      </c>
      <c r="L214" s="74">
        <v>3846.72</v>
      </c>
      <c r="M214" s="74">
        <v>6428.33</v>
      </c>
    </row>
    <row r="215" spans="1:13" ht="14.25" x14ac:dyDescent="0.2">
      <c r="A215" s="3" t="s">
        <v>676</v>
      </c>
      <c r="B215" s="3" t="s">
        <v>676</v>
      </c>
      <c r="C215" s="72" t="s">
        <v>413</v>
      </c>
      <c r="D215" s="73" t="s">
        <v>32</v>
      </c>
      <c r="E215" s="73">
        <v>2018</v>
      </c>
      <c r="F215" s="73" t="s">
        <v>162</v>
      </c>
      <c r="G215" s="73" t="s">
        <v>163</v>
      </c>
      <c r="H215" s="78" t="s">
        <v>21</v>
      </c>
      <c r="I215" s="72" t="s">
        <v>416</v>
      </c>
      <c r="J215" s="73" t="s">
        <v>677</v>
      </c>
      <c r="K215" s="73" t="s">
        <v>677</v>
      </c>
      <c r="L215" s="74">
        <v>4986.87</v>
      </c>
      <c r="M215" s="74">
        <v>8525.9599999999991</v>
      </c>
    </row>
    <row r="216" spans="1:13" ht="14.25" x14ac:dyDescent="0.2">
      <c r="A216" s="3" t="s">
        <v>676</v>
      </c>
      <c r="B216" s="3" t="s">
        <v>676</v>
      </c>
      <c r="C216" s="72" t="s">
        <v>413</v>
      </c>
      <c r="D216" s="73" t="s">
        <v>32</v>
      </c>
      <c r="E216" s="73">
        <v>2018</v>
      </c>
      <c r="F216" s="73" t="s">
        <v>162</v>
      </c>
      <c r="G216" s="73" t="s">
        <v>163</v>
      </c>
      <c r="H216" s="78" t="s">
        <v>64</v>
      </c>
      <c r="I216" s="72" t="s">
        <v>198</v>
      </c>
      <c r="J216" s="73" t="s">
        <v>178</v>
      </c>
      <c r="K216" s="73" t="s">
        <v>178</v>
      </c>
      <c r="L216" s="74">
        <v>3846.72</v>
      </c>
      <c r="M216" s="74">
        <v>6428.33</v>
      </c>
    </row>
    <row r="217" spans="1:13" ht="14.25" x14ac:dyDescent="0.2">
      <c r="A217" s="3" t="s">
        <v>676</v>
      </c>
      <c r="B217" s="3" t="s">
        <v>676</v>
      </c>
      <c r="C217" s="72" t="s">
        <v>413</v>
      </c>
      <c r="D217" s="73" t="s">
        <v>32</v>
      </c>
      <c r="E217" s="73">
        <v>2018</v>
      </c>
      <c r="F217" s="73" t="s">
        <v>162</v>
      </c>
      <c r="G217" s="73" t="s">
        <v>163</v>
      </c>
      <c r="H217" s="78" t="s">
        <v>31</v>
      </c>
      <c r="I217" s="72" t="s">
        <v>415</v>
      </c>
      <c r="J217" s="73" t="s">
        <v>677</v>
      </c>
      <c r="K217" s="73" t="s">
        <v>677</v>
      </c>
      <c r="L217" s="74">
        <v>5131.8900000000003</v>
      </c>
      <c r="M217" s="74">
        <v>9670.25</v>
      </c>
    </row>
    <row r="218" spans="1:13" ht="14.25" x14ac:dyDescent="0.2">
      <c r="A218" s="3" t="s">
        <v>676</v>
      </c>
      <c r="B218" s="3" t="s">
        <v>676</v>
      </c>
      <c r="C218" s="72" t="s">
        <v>413</v>
      </c>
      <c r="D218" s="73" t="s">
        <v>32</v>
      </c>
      <c r="E218" s="73">
        <v>2018</v>
      </c>
      <c r="F218" s="73" t="s">
        <v>162</v>
      </c>
      <c r="G218" s="73" t="s">
        <v>163</v>
      </c>
      <c r="H218" s="78" t="s">
        <v>64</v>
      </c>
      <c r="I218" s="72" t="s">
        <v>414</v>
      </c>
      <c r="J218" s="73" t="s">
        <v>677</v>
      </c>
      <c r="K218" s="73" t="s">
        <v>677</v>
      </c>
      <c r="L218" s="74">
        <v>3846.72</v>
      </c>
      <c r="M218" s="74">
        <v>6428.33</v>
      </c>
    </row>
    <row r="219" spans="1:13" ht="14.25" x14ac:dyDescent="0.2">
      <c r="A219" s="3" t="s">
        <v>676</v>
      </c>
      <c r="B219" s="3" t="s">
        <v>676</v>
      </c>
      <c r="C219" s="72" t="s">
        <v>413</v>
      </c>
      <c r="D219" s="73" t="s">
        <v>32</v>
      </c>
      <c r="E219" s="73">
        <v>2018</v>
      </c>
      <c r="F219" s="73" t="s">
        <v>162</v>
      </c>
      <c r="G219" s="73" t="s">
        <v>163</v>
      </c>
      <c r="H219" s="78" t="s">
        <v>31</v>
      </c>
      <c r="I219" s="72" t="s">
        <v>417</v>
      </c>
      <c r="J219" s="73" t="s">
        <v>677</v>
      </c>
      <c r="K219" s="73" t="s">
        <v>677</v>
      </c>
      <c r="L219" s="74">
        <v>5131.8900000000003</v>
      </c>
      <c r="M219" s="74">
        <v>9670.25</v>
      </c>
    </row>
    <row r="220" spans="1:13" ht="14.25" x14ac:dyDescent="0.2">
      <c r="A220" s="3" t="s">
        <v>676</v>
      </c>
      <c r="B220" s="3" t="s">
        <v>676</v>
      </c>
      <c r="C220" s="72" t="s">
        <v>413</v>
      </c>
      <c r="D220" s="73" t="s">
        <v>32</v>
      </c>
      <c r="E220" s="73">
        <v>2018</v>
      </c>
      <c r="F220" s="73" t="s">
        <v>162</v>
      </c>
      <c r="G220" s="73" t="s">
        <v>163</v>
      </c>
      <c r="H220" s="78" t="s">
        <v>21</v>
      </c>
      <c r="I220" s="72" t="s">
        <v>172</v>
      </c>
      <c r="J220" s="73" t="s">
        <v>677</v>
      </c>
      <c r="K220" s="73" t="s">
        <v>677</v>
      </c>
      <c r="L220" s="74">
        <v>4986.87</v>
      </c>
      <c r="M220" s="74">
        <v>8525.9599999999991</v>
      </c>
    </row>
    <row r="221" spans="1:13" ht="14.25" x14ac:dyDescent="0.2">
      <c r="A221" s="3" t="s">
        <v>676</v>
      </c>
      <c r="B221" s="3" t="s">
        <v>676</v>
      </c>
      <c r="C221" s="72" t="s">
        <v>413</v>
      </c>
      <c r="D221" s="73" t="s">
        <v>32</v>
      </c>
      <c r="E221" s="73">
        <v>2018</v>
      </c>
      <c r="F221" s="73" t="s">
        <v>162</v>
      </c>
      <c r="G221" s="73" t="s">
        <v>163</v>
      </c>
      <c r="H221" s="78" t="s">
        <v>58</v>
      </c>
      <c r="I221" s="72" t="s">
        <v>172</v>
      </c>
      <c r="J221" s="73" t="s">
        <v>677</v>
      </c>
      <c r="K221" s="73" t="s">
        <v>677</v>
      </c>
      <c r="L221" s="74">
        <v>4986.87</v>
      </c>
      <c r="M221" s="74">
        <v>8525.9599999999991</v>
      </c>
    </row>
    <row r="222" spans="1:13" ht="14.25" x14ac:dyDescent="0.2">
      <c r="A222" s="3" t="s">
        <v>676</v>
      </c>
      <c r="B222" s="3" t="s">
        <v>676</v>
      </c>
      <c r="C222" s="72" t="s">
        <v>413</v>
      </c>
      <c r="D222" s="73" t="s">
        <v>32</v>
      </c>
      <c r="E222" s="73">
        <v>2018</v>
      </c>
      <c r="F222" s="73" t="s">
        <v>162</v>
      </c>
      <c r="G222" s="73" t="s">
        <v>163</v>
      </c>
      <c r="H222" s="78" t="s">
        <v>58</v>
      </c>
      <c r="I222" s="72" t="s">
        <v>415</v>
      </c>
      <c r="J222" s="73" t="s">
        <v>677</v>
      </c>
      <c r="K222" s="73" t="s">
        <v>677</v>
      </c>
      <c r="L222" s="74">
        <v>3941.17</v>
      </c>
      <c r="M222" s="74">
        <v>6251.71</v>
      </c>
    </row>
    <row r="223" spans="1:13" ht="14.25" x14ac:dyDescent="0.2">
      <c r="A223" s="3" t="s">
        <v>676</v>
      </c>
      <c r="B223" s="3" t="s">
        <v>676</v>
      </c>
      <c r="C223" s="72" t="s">
        <v>413</v>
      </c>
      <c r="D223" s="73" t="s">
        <v>32</v>
      </c>
      <c r="E223" s="73">
        <v>2018</v>
      </c>
      <c r="F223" s="73" t="s">
        <v>162</v>
      </c>
      <c r="G223" s="73" t="s">
        <v>163</v>
      </c>
      <c r="H223" s="78" t="s">
        <v>58</v>
      </c>
      <c r="I223" s="72" t="s">
        <v>415</v>
      </c>
      <c r="J223" s="73" t="s">
        <v>677</v>
      </c>
      <c r="K223" s="73" t="s">
        <v>677</v>
      </c>
      <c r="L223" s="74">
        <v>3941.17</v>
      </c>
      <c r="M223" s="74">
        <v>6251.71</v>
      </c>
    </row>
    <row r="224" spans="1:13" ht="14.25" x14ac:dyDescent="0.2">
      <c r="A224" s="3" t="s">
        <v>676</v>
      </c>
      <c r="B224" s="3" t="s">
        <v>676</v>
      </c>
      <c r="C224" s="72" t="s">
        <v>413</v>
      </c>
      <c r="D224" s="73" t="s">
        <v>32</v>
      </c>
      <c r="E224" s="73">
        <v>2018</v>
      </c>
      <c r="F224" s="73" t="s">
        <v>162</v>
      </c>
      <c r="G224" s="73" t="s">
        <v>163</v>
      </c>
      <c r="H224" s="78" t="s">
        <v>31</v>
      </c>
      <c r="I224" s="72" t="s">
        <v>417</v>
      </c>
      <c r="J224" s="73" t="s">
        <v>677</v>
      </c>
      <c r="K224" s="73" t="s">
        <v>677</v>
      </c>
      <c r="L224" s="74">
        <v>5131.8900000000003</v>
      </c>
      <c r="M224" s="74">
        <v>9670.25</v>
      </c>
    </row>
    <row r="225" spans="1:13" ht="14.25" x14ac:dyDescent="0.2">
      <c r="A225" s="3" t="s">
        <v>676</v>
      </c>
      <c r="B225" s="3" t="s">
        <v>676</v>
      </c>
      <c r="C225" s="72" t="s">
        <v>413</v>
      </c>
      <c r="D225" s="73" t="s">
        <v>32</v>
      </c>
      <c r="E225" s="73">
        <v>2018</v>
      </c>
      <c r="F225" s="73" t="s">
        <v>162</v>
      </c>
      <c r="G225" s="73" t="s">
        <v>163</v>
      </c>
      <c r="H225" s="78" t="s">
        <v>58</v>
      </c>
      <c r="I225" s="72" t="s">
        <v>415</v>
      </c>
      <c r="J225" s="73" t="s">
        <v>677</v>
      </c>
      <c r="K225" s="73" t="s">
        <v>677</v>
      </c>
      <c r="L225" s="74">
        <v>3941.17</v>
      </c>
      <c r="M225" s="74">
        <v>6251.71</v>
      </c>
    </row>
    <row r="226" spans="1:13" ht="14.25" x14ac:dyDescent="0.2">
      <c r="A226" s="3" t="s">
        <v>676</v>
      </c>
      <c r="B226" s="3" t="s">
        <v>676</v>
      </c>
      <c r="C226" s="72" t="s">
        <v>413</v>
      </c>
      <c r="D226" s="73" t="s">
        <v>32</v>
      </c>
      <c r="E226" s="73">
        <v>2018</v>
      </c>
      <c r="F226" s="73" t="s">
        <v>162</v>
      </c>
      <c r="G226" s="73" t="s">
        <v>163</v>
      </c>
      <c r="H226" s="78" t="s">
        <v>31</v>
      </c>
      <c r="I226" s="72" t="s">
        <v>172</v>
      </c>
      <c r="J226" s="73" t="s">
        <v>677</v>
      </c>
      <c r="K226" s="73" t="s">
        <v>677</v>
      </c>
      <c r="L226" s="74">
        <v>5131.8900000000003</v>
      </c>
      <c r="M226" s="74">
        <v>9670.25</v>
      </c>
    </row>
    <row r="227" spans="1:13" ht="14.25" x14ac:dyDescent="0.2">
      <c r="A227" s="3" t="s">
        <v>676</v>
      </c>
      <c r="B227" s="3" t="s">
        <v>676</v>
      </c>
      <c r="C227" s="72" t="s">
        <v>413</v>
      </c>
      <c r="D227" s="73" t="s">
        <v>32</v>
      </c>
      <c r="E227" s="73">
        <v>2018</v>
      </c>
      <c r="F227" s="73" t="s">
        <v>162</v>
      </c>
      <c r="G227" s="73" t="s">
        <v>163</v>
      </c>
      <c r="H227" s="78" t="s">
        <v>31</v>
      </c>
      <c r="I227" s="72" t="s">
        <v>415</v>
      </c>
      <c r="J227" s="73" t="s">
        <v>677</v>
      </c>
      <c r="K227" s="73" t="s">
        <v>677</v>
      </c>
      <c r="L227" s="74">
        <v>5131.8900000000003</v>
      </c>
      <c r="M227" s="74">
        <v>9670.25</v>
      </c>
    </row>
    <row r="228" spans="1:13" ht="14.25" x14ac:dyDescent="0.2">
      <c r="A228" s="3" t="s">
        <v>676</v>
      </c>
      <c r="B228" s="3" t="s">
        <v>676</v>
      </c>
      <c r="C228" s="72" t="s">
        <v>413</v>
      </c>
      <c r="D228" s="73" t="s">
        <v>32</v>
      </c>
      <c r="E228" s="73">
        <v>2018</v>
      </c>
      <c r="F228" s="73" t="s">
        <v>162</v>
      </c>
      <c r="G228" s="73" t="s">
        <v>163</v>
      </c>
      <c r="H228" s="78" t="s">
        <v>21</v>
      </c>
      <c r="I228" s="72" t="s">
        <v>414</v>
      </c>
      <c r="J228" s="73" t="s">
        <v>677</v>
      </c>
      <c r="K228" s="73" t="s">
        <v>677</v>
      </c>
      <c r="L228" s="74">
        <v>3941.17</v>
      </c>
      <c r="M228" s="74">
        <v>6251.71</v>
      </c>
    </row>
    <row r="229" spans="1:13" ht="14.25" x14ac:dyDescent="0.2">
      <c r="A229" s="3" t="s">
        <v>676</v>
      </c>
      <c r="B229" s="3" t="s">
        <v>676</v>
      </c>
      <c r="C229" s="72" t="s">
        <v>413</v>
      </c>
      <c r="D229" s="73" t="s">
        <v>32</v>
      </c>
      <c r="E229" s="73">
        <v>2018</v>
      </c>
      <c r="F229" s="73" t="s">
        <v>162</v>
      </c>
      <c r="G229" s="73" t="s">
        <v>163</v>
      </c>
      <c r="H229" s="78" t="s">
        <v>64</v>
      </c>
      <c r="I229" s="72" t="s">
        <v>416</v>
      </c>
      <c r="J229" s="73" t="s">
        <v>677</v>
      </c>
      <c r="K229" s="73" t="s">
        <v>677</v>
      </c>
      <c r="L229" s="74">
        <v>3846.72</v>
      </c>
      <c r="M229" s="74">
        <v>6428.33</v>
      </c>
    </row>
    <row r="230" spans="1:13" ht="14.25" x14ac:dyDescent="0.2">
      <c r="A230" s="3" t="s">
        <v>676</v>
      </c>
      <c r="B230" s="3" t="s">
        <v>676</v>
      </c>
      <c r="C230" s="72" t="s">
        <v>413</v>
      </c>
      <c r="D230" s="73" t="s">
        <v>32</v>
      </c>
      <c r="E230" s="73">
        <v>2018</v>
      </c>
      <c r="F230" s="73" t="s">
        <v>162</v>
      </c>
      <c r="G230" s="73" t="s">
        <v>163</v>
      </c>
      <c r="H230" s="78" t="s">
        <v>58</v>
      </c>
      <c r="I230" s="72" t="s">
        <v>198</v>
      </c>
      <c r="J230" s="73" t="s">
        <v>178</v>
      </c>
      <c r="K230" s="73" t="s">
        <v>178</v>
      </c>
      <c r="L230" s="74">
        <v>3941.17</v>
      </c>
      <c r="M230" s="74">
        <v>6251.71</v>
      </c>
    </row>
    <row r="231" spans="1:13" ht="14.25" x14ac:dyDescent="0.2">
      <c r="A231" s="3" t="s">
        <v>676</v>
      </c>
      <c r="B231" s="3" t="s">
        <v>676</v>
      </c>
      <c r="C231" s="72" t="s">
        <v>413</v>
      </c>
      <c r="D231" s="73" t="s">
        <v>32</v>
      </c>
      <c r="E231" s="73">
        <v>2018</v>
      </c>
      <c r="F231" s="73" t="s">
        <v>162</v>
      </c>
      <c r="G231" s="73" t="s">
        <v>163</v>
      </c>
      <c r="H231" s="78" t="s">
        <v>31</v>
      </c>
      <c r="I231" s="72" t="s">
        <v>414</v>
      </c>
      <c r="J231" s="73" t="s">
        <v>677</v>
      </c>
      <c r="K231" s="73" t="s">
        <v>677</v>
      </c>
      <c r="L231" s="74">
        <v>5131.8900000000003</v>
      </c>
      <c r="M231" s="74">
        <v>9670.25</v>
      </c>
    </row>
    <row r="232" spans="1:13" ht="14.25" x14ac:dyDescent="0.2">
      <c r="A232" s="3" t="s">
        <v>676</v>
      </c>
      <c r="B232" s="3" t="s">
        <v>676</v>
      </c>
      <c r="C232" s="72" t="s">
        <v>413</v>
      </c>
      <c r="D232" s="73" t="s">
        <v>32</v>
      </c>
      <c r="E232" s="73">
        <v>2018</v>
      </c>
      <c r="F232" s="73" t="s">
        <v>162</v>
      </c>
      <c r="G232" s="73" t="s">
        <v>163</v>
      </c>
      <c r="H232" s="78" t="s">
        <v>64</v>
      </c>
      <c r="I232" s="72" t="s">
        <v>415</v>
      </c>
      <c r="J232" s="73" t="s">
        <v>677</v>
      </c>
      <c r="K232" s="73" t="s">
        <v>677</v>
      </c>
      <c r="L232" s="74">
        <v>3846.72</v>
      </c>
      <c r="M232" s="74">
        <v>6428.33</v>
      </c>
    </row>
    <row r="233" spans="1:13" ht="14.25" x14ac:dyDescent="0.2">
      <c r="A233" s="3" t="s">
        <v>676</v>
      </c>
      <c r="B233" s="3" t="s">
        <v>676</v>
      </c>
      <c r="C233" s="72" t="s">
        <v>413</v>
      </c>
      <c r="D233" s="73" t="s">
        <v>32</v>
      </c>
      <c r="E233" s="73">
        <v>2018</v>
      </c>
      <c r="F233" s="73" t="s">
        <v>162</v>
      </c>
      <c r="G233" s="73" t="s">
        <v>163</v>
      </c>
      <c r="H233" s="78" t="s">
        <v>21</v>
      </c>
      <c r="I233" s="72" t="s">
        <v>414</v>
      </c>
      <c r="J233" s="73" t="s">
        <v>677</v>
      </c>
      <c r="K233" s="73" t="s">
        <v>677</v>
      </c>
      <c r="L233" s="74">
        <v>4986.87</v>
      </c>
      <c r="M233" s="74">
        <v>8525.9599999999991</v>
      </c>
    </row>
    <row r="234" spans="1:13" ht="14.25" x14ac:dyDescent="0.2">
      <c r="A234" s="3" t="s">
        <v>676</v>
      </c>
      <c r="B234" s="3" t="s">
        <v>676</v>
      </c>
      <c r="C234" s="72" t="s">
        <v>413</v>
      </c>
      <c r="D234" s="73" t="s">
        <v>32</v>
      </c>
      <c r="E234" s="73">
        <v>2018</v>
      </c>
      <c r="F234" s="73" t="s">
        <v>162</v>
      </c>
      <c r="G234" s="73" t="s">
        <v>163</v>
      </c>
      <c r="H234" s="78" t="s">
        <v>31</v>
      </c>
      <c r="I234" s="72" t="s">
        <v>198</v>
      </c>
      <c r="J234" s="73" t="s">
        <v>178</v>
      </c>
      <c r="K234" s="73" t="s">
        <v>178</v>
      </c>
      <c r="L234" s="74">
        <v>5131.8900000000003</v>
      </c>
      <c r="M234" s="74">
        <v>9670.25</v>
      </c>
    </row>
    <row r="235" spans="1:13" ht="14.25" x14ac:dyDescent="0.2">
      <c r="A235" s="3" t="s">
        <v>676</v>
      </c>
      <c r="B235" s="3" t="s">
        <v>676</v>
      </c>
      <c r="C235" s="72" t="s">
        <v>413</v>
      </c>
      <c r="D235" s="73" t="s">
        <v>32</v>
      </c>
      <c r="E235" s="73">
        <v>2018</v>
      </c>
      <c r="F235" s="73" t="s">
        <v>162</v>
      </c>
      <c r="G235" s="73" t="s">
        <v>163</v>
      </c>
      <c r="H235" s="78" t="s">
        <v>31</v>
      </c>
      <c r="I235" s="72" t="s">
        <v>416</v>
      </c>
      <c r="J235" s="73" t="s">
        <v>677</v>
      </c>
      <c r="K235" s="73" t="s">
        <v>677</v>
      </c>
      <c r="L235" s="74">
        <v>5131.8900000000003</v>
      </c>
      <c r="M235" s="74">
        <v>9670.25</v>
      </c>
    </row>
    <row r="236" spans="1:13" ht="14.25" x14ac:dyDescent="0.2">
      <c r="A236" s="3" t="s">
        <v>676</v>
      </c>
      <c r="B236" s="3" t="s">
        <v>676</v>
      </c>
      <c r="C236" s="72" t="s">
        <v>413</v>
      </c>
      <c r="D236" s="73" t="s">
        <v>32</v>
      </c>
      <c r="E236" s="73">
        <v>2018</v>
      </c>
      <c r="F236" s="73" t="s">
        <v>162</v>
      </c>
      <c r="G236" s="73" t="s">
        <v>163</v>
      </c>
      <c r="H236" s="78" t="s">
        <v>58</v>
      </c>
      <c r="I236" s="72" t="s">
        <v>415</v>
      </c>
      <c r="J236" s="73" t="s">
        <v>677</v>
      </c>
      <c r="K236" s="73" t="s">
        <v>677</v>
      </c>
      <c r="L236" s="74">
        <v>3941.17</v>
      </c>
      <c r="M236" s="74">
        <v>6251.71</v>
      </c>
    </row>
    <row r="237" spans="1:13" ht="14.25" x14ac:dyDescent="0.2">
      <c r="A237" s="3" t="s">
        <v>676</v>
      </c>
      <c r="B237" s="3" t="s">
        <v>676</v>
      </c>
      <c r="C237" s="72" t="s">
        <v>413</v>
      </c>
      <c r="D237" s="73" t="s">
        <v>32</v>
      </c>
      <c r="E237" s="73">
        <v>2018</v>
      </c>
      <c r="F237" s="73" t="s">
        <v>162</v>
      </c>
      <c r="G237" s="73" t="s">
        <v>163</v>
      </c>
      <c r="H237" s="78" t="s">
        <v>58</v>
      </c>
      <c r="I237" s="72" t="s">
        <v>417</v>
      </c>
      <c r="J237" s="73" t="s">
        <v>677</v>
      </c>
      <c r="K237" s="73" t="s">
        <v>677</v>
      </c>
      <c r="L237" s="74">
        <v>3941.17</v>
      </c>
      <c r="M237" s="74">
        <v>6251.71</v>
      </c>
    </row>
    <row r="238" spans="1:13" ht="14.25" x14ac:dyDescent="0.2">
      <c r="A238" s="3" t="s">
        <v>676</v>
      </c>
      <c r="B238" s="3" t="s">
        <v>676</v>
      </c>
      <c r="C238" s="72" t="s">
        <v>413</v>
      </c>
      <c r="D238" s="73" t="s">
        <v>32</v>
      </c>
      <c r="E238" s="73">
        <v>2018</v>
      </c>
      <c r="F238" s="73" t="s">
        <v>162</v>
      </c>
      <c r="G238" s="73" t="s">
        <v>163</v>
      </c>
      <c r="H238" s="78" t="s">
        <v>43</v>
      </c>
      <c r="I238" s="72" t="s">
        <v>172</v>
      </c>
      <c r="J238" s="73" t="s">
        <v>677</v>
      </c>
      <c r="K238" s="73" t="s">
        <v>677</v>
      </c>
      <c r="L238" s="74">
        <v>3941.17</v>
      </c>
      <c r="M238" s="74">
        <v>6251.71</v>
      </c>
    </row>
    <row r="239" spans="1:13" ht="14.25" x14ac:dyDescent="0.2">
      <c r="A239" s="3" t="s">
        <v>676</v>
      </c>
      <c r="B239" s="3" t="s">
        <v>676</v>
      </c>
      <c r="C239" s="72" t="s">
        <v>413</v>
      </c>
      <c r="D239" s="73" t="s">
        <v>32</v>
      </c>
      <c r="E239" s="73">
        <v>2018</v>
      </c>
      <c r="F239" s="73" t="s">
        <v>162</v>
      </c>
      <c r="G239" s="73" t="s">
        <v>163</v>
      </c>
      <c r="H239" s="78" t="s">
        <v>64</v>
      </c>
      <c r="I239" s="72" t="s">
        <v>415</v>
      </c>
      <c r="J239" s="73" t="s">
        <v>677</v>
      </c>
      <c r="K239" s="73" t="s">
        <v>677</v>
      </c>
      <c r="L239" s="74">
        <v>3846.72</v>
      </c>
      <c r="M239" s="74">
        <v>6428.33</v>
      </c>
    </row>
    <row r="240" spans="1:13" ht="14.25" x14ac:dyDescent="0.2">
      <c r="A240" s="3" t="s">
        <v>676</v>
      </c>
      <c r="B240" s="3" t="s">
        <v>676</v>
      </c>
      <c r="C240" s="72" t="s">
        <v>413</v>
      </c>
      <c r="D240" s="73" t="s">
        <v>32</v>
      </c>
      <c r="E240" s="73">
        <v>2018</v>
      </c>
      <c r="F240" s="73" t="s">
        <v>162</v>
      </c>
      <c r="G240" s="73" t="s">
        <v>163</v>
      </c>
      <c r="H240" s="78" t="s">
        <v>64</v>
      </c>
      <c r="I240" s="72" t="s">
        <v>414</v>
      </c>
      <c r="J240" s="73" t="s">
        <v>677</v>
      </c>
      <c r="K240" s="73" t="s">
        <v>677</v>
      </c>
      <c r="L240" s="74">
        <v>3846.72</v>
      </c>
      <c r="M240" s="74">
        <v>6428.33</v>
      </c>
    </row>
    <row r="241" spans="1:13" ht="14.25" x14ac:dyDescent="0.2">
      <c r="A241" s="3" t="s">
        <v>676</v>
      </c>
      <c r="B241" s="3" t="s">
        <v>676</v>
      </c>
      <c r="C241" s="72" t="s">
        <v>413</v>
      </c>
      <c r="D241" s="73" t="s">
        <v>32</v>
      </c>
      <c r="E241" s="73">
        <v>2018</v>
      </c>
      <c r="F241" s="73" t="s">
        <v>162</v>
      </c>
      <c r="G241" s="73" t="s">
        <v>163</v>
      </c>
      <c r="H241" s="78" t="s">
        <v>64</v>
      </c>
      <c r="I241" s="72" t="s">
        <v>417</v>
      </c>
      <c r="J241" s="73" t="s">
        <v>677</v>
      </c>
      <c r="K241" s="73" t="s">
        <v>677</v>
      </c>
      <c r="L241" s="74">
        <v>3846.72</v>
      </c>
      <c r="M241" s="74">
        <v>6428.33</v>
      </c>
    </row>
    <row r="242" spans="1:13" ht="14.25" x14ac:dyDescent="0.2">
      <c r="A242" s="3" t="s">
        <v>676</v>
      </c>
      <c r="B242" s="3" t="s">
        <v>676</v>
      </c>
      <c r="C242" s="72" t="s">
        <v>413</v>
      </c>
      <c r="D242" s="73" t="s">
        <v>32</v>
      </c>
      <c r="E242" s="73">
        <v>2018</v>
      </c>
      <c r="F242" s="73" t="s">
        <v>162</v>
      </c>
      <c r="G242" s="73" t="s">
        <v>163</v>
      </c>
      <c r="H242" s="78" t="s">
        <v>64</v>
      </c>
      <c r="I242" s="72" t="s">
        <v>417</v>
      </c>
      <c r="J242" s="73" t="s">
        <v>677</v>
      </c>
      <c r="K242" s="73" t="s">
        <v>677</v>
      </c>
      <c r="L242" s="74">
        <v>3846.72</v>
      </c>
      <c r="M242" s="74">
        <v>6428.33</v>
      </c>
    </row>
    <row r="243" spans="1:13" ht="14.25" x14ac:dyDescent="0.2">
      <c r="A243" s="3" t="s">
        <v>676</v>
      </c>
      <c r="B243" s="3" t="s">
        <v>676</v>
      </c>
      <c r="C243" s="72" t="s">
        <v>413</v>
      </c>
      <c r="D243" s="73" t="s">
        <v>32</v>
      </c>
      <c r="E243" s="73">
        <v>2018</v>
      </c>
      <c r="F243" s="73" t="s">
        <v>162</v>
      </c>
      <c r="G243" s="73" t="s">
        <v>163</v>
      </c>
      <c r="H243" s="78" t="s">
        <v>21</v>
      </c>
      <c r="I243" s="72" t="s">
        <v>198</v>
      </c>
      <c r="J243" s="73" t="s">
        <v>178</v>
      </c>
      <c r="K243" s="73" t="s">
        <v>178</v>
      </c>
      <c r="L243" s="74">
        <v>4986.87</v>
      </c>
      <c r="M243" s="74">
        <v>8525.9599999999991</v>
      </c>
    </row>
    <row r="244" spans="1:13" ht="14.25" x14ac:dyDescent="0.2">
      <c r="A244" s="3" t="s">
        <v>676</v>
      </c>
      <c r="B244" s="3" t="s">
        <v>676</v>
      </c>
      <c r="C244" s="72" t="s">
        <v>411</v>
      </c>
      <c r="D244" s="73" t="s">
        <v>20</v>
      </c>
      <c r="E244" s="73">
        <v>2018</v>
      </c>
      <c r="F244" s="73" t="s">
        <v>159</v>
      </c>
      <c r="G244" s="73" t="s">
        <v>160</v>
      </c>
      <c r="H244" s="78" t="s">
        <v>7</v>
      </c>
      <c r="I244" s="72" t="s">
        <v>337</v>
      </c>
      <c r="J244" s="73" t="s">
        <v>677</v>
      </c>
      <c r="K244" s="73" t="s">
        <v>677</v>
      </c>
      <c r="L244" s="74">
        <v>1727</v>
      </c>
      <c r="M244" s="74">
        <v>2407.96</v>
      </c>
    </row>
    <row r="245" spans="1:13" ht="14.25" x14ac:dyDescent="0.2">
      <c r="A245" s="3" t="s">
        <v>676</v>
      </c>
      <c r="B245" s="3" t="s">
        <v>676</v>
      </c>
      <c r="C245" s="72" t="s">
        <v>411</v>
      </c>
      <c r="D245" s="73" t="s">
        <v>20</v>
      </c>
      <c r="E245" s="73">
        <v>2018</v>
      </c>
      <c r="F245" s="73" t="s">
        <v>159</v>
      </c>
      <c r="G245" s="73" t="s">
        <v>160</v>
      </c>
      <c r="H245" s="78" t="s">
        <v>0</v>
      </c>
      <c r="I245" s="72" t="s">
        <v>400</v>
      </c>
      <c r="J245" s="73" t="s">
        <v>677</v>
      </c>
      <c r="K245" s="73" t="s">
        <v>677</v>
      </c>
      <c r="L245" s="74">
        <v>1298</v>
      </c>
      <c r="M245" s="74">
        <v>1694</v>
      </c>
    </row>
    <row r="246" spans="1:13" ht="14.25" x14ac:dyDescent="0.2">
      <c r="A246" s="3" t="s">
        <v>676</v>
      </c>
      <c r="B246" s="3" t="s">
        <v>676</v>
      </c>
      <c r="C246" s="72" t="s">
        <v>411</v>
      </c>
      <c r="D246" s="73" t="s">
        <v>20</v>
      </c>
      <c r="E246" s="73">
        <v>2018</v>
      </c>
      <c r="F246" s="73" t="s">
        <v>159</v>
      </c>
      <c r="G246" s="73" t="s">
        <v>160</v>
      </c>
      <c r="H246" s="78" t="s">
        <v>0</v>
      </c>
      <c r="I246" s="72" t="s">
        <v>255</v>
      </c>
      <c r="J246" s="73" t="s">
        <v>677</v>
      </c>
      <c r="K246" s="73" t="s">
        <v>677</v>
      </c>
      <c r="L246" s="74">
        <v>1298</v>
      </c>
      <c r="M246" s="74">
        <v>1694</v>
      </c>
    </row>
    <row r="247" spans="1:13" ht="14.25" x14ac:dyDescent="0.2">
      <c r="A247" s="3" t="s">
        <v>676</v>
      </c>
      <c r="B247" s="3" t="s">
        <v>676</v>
      </c>
      <c r="C247" s="72" t="s">
        <v>411</v>
      </c>
      <c r="D247" s="73" t="s">
        <v>20</v>
      </c>
      <c r="E247" s="73">
        <v>2018</v>
      </c>
      <c r="F247" s="73" t="s">
        <v>159</v>
      </c>
      <c r="G247" s="73" t="s">
        <v>160</v>
      </c>
      <c r="H247" s="78" t="s">
        <v>7</v>
      </c>
      <c r="I247" s="72" t="s">
        <v>360</v>
      </c>
      <c r="J247" s="73" t="s">
        <v>677</v>
      </c>
      <c r="K247" s="73" t="s">
        <v>677</v>
      </c>
      <c r="L247" s="74">
        <v>1727</v>
      </c>
      <c r="M247" s="74">
        <v>2407.96</v>
      </c>
    </row>
    <row r="248" spans="1:13" ht="14.25" x14ac:dyDescent="0.2">
      <c r="A248" s="3" t="s">
        <v>676</v>
      </c>
      <c r="B248" s="3" t="s">
        <v>676</v>
      </c>
      <c r="C248" s="72" t="s">
        <v>411</v>
      </c>
      <c r="D248" s="73" t="s">
        <v>20</v>
      </c>
      <c r="E248" s="73">
        <v>2018</v>
      </c>
      <c r="F248" s="73" t="s">
        <v>159</v>
      </c>
      <c r="G248" s="73" t="s">
        <v>160</v>
      </c>
      <c r="H248" s="78" t="s">
        <v>7</v>
      </c>
      <c r="I248" s="72" t="s">
        <v>400</v>
      </c>
      <c r="J248" s="73" t="s">
        <v>677</v>
      </c>
      <c r="K248" s="73" t="s">
        <v>677</v>
      </c>
      <c r="L248" s="74">
        <v>1727</v>
      </c>
      <c r="M248" s="74">
        <v>2407.96</v>
      </c>
    </row>
    <row r="249" spans="1:13" ht="14.25" x14ac:dyDescent="0.2">
      <c r="A249" s="3" t="s">
        <v>676</v>
      </c>
      <c r="B249" s="3" t="s">
        <v>676</v>
      </c>
      <c r="C249" s="72" t="s">
        <v>411</v>
      </c>
      <c r="D249" s="73" t="s">
        <v>20</v>
      </c>
      <c r="E249" s="73">
        <v>2018</v>
      </c>
      <c r="F249" s="73" t="s">
        <v>159</v>
      </c>
      <c r="G249" s="73" t="s">
        <v>160</v>
      </c>
      <c r="H249" s="78" t="s">
        <v>7</v>
      </c>
      <c r="I249" s="72" t="s">
        <v>356</v>
      </c>
      <c r="J249" s="73" t="s">
        <v>677</v>
      </c>
      <c r="K249" s="73" t="s">
        <v>677</v>
      </c>
      <c r="L249" s="74">
        <v>1727</v>
      </c>
      <c r="M249" s="74">
        <v>2407.96</v>
      </c>
    </row>
    <row r="250" spans="1:13" ht="14.25" x14ac:dyDescent="0.2">
      <c r="A250" s="3" t="s">
        <v>676</v>
      </c>
      <c r="B250" s="3" t="s">
        <v>676</v>
      </c>
      <c r="C250" s="72" t="s">
        <v>411</v>
      </c>
      <c r="D250" s="73" t="s">
        <v>20</v>
      </c>
      <c r="E250" s="73">
        <v>2018</v>
      </c>
      <c r="F250" s="73" t="s">
        <v>159</v>
      </c>
      <c r="G250" s="73" t="s">
        <v>160</v>
      </c>
      <c r="H250" s="78" t="s">
        <v>82</v>
      </c>
      <c r="I250" s="72" t="s">
        <v>398</v>
      </c>
      <c r="J250" s="73" t="s">
        <v>677</v>
      </c>
      <c r="K250" s="73" t="s">
        <v>677</v>
      </c>
      <c r="L250" s="74">
        <v>1940.9</v>
      </c>
      <c r="M250" s="74">
        <v>2336.9</v>
      </c>
    </row>
    <row r="251" spans="1:13" ht="14.25" x14ac:dyDescent="0.2">
      <c r="A251" s="3" t="s">
        <v>676</v>
      </c>
      <c r="B251" s="3" t="s">
        <v>676</v>
      </c>
      <c r="C251" s="72" t="s">
        <v>411</v>
      </c>
      <c r="D251" s="73" t="s">
        <v>20</v>
      </c>
      <c r="E251" s="73">
        <v>2018</v>
      </c>
      <c r="F251" s="73" t="s">
        <v>159</v>
      </c>
      <c r="G251" s="73" t="s">
        <v>160</v>
      </c>
      <c r="H251" s="78" t="s">
        <v>7</v>
      </c>
      <c r="I251" s="72" t="s">
        <v>269</v>
      </c>
      <c r="J251" s="73" t="s">
        <v>677</v>
      </c>
      <c r="K251" s="73" t="s">
        <v>677</v>
      </c>
      <c r="L251" s="74">
        <v>1727</v>
      </c>
      <c r="M251" s="74">
        <v>2407.96</v>
      </c>
    </row>
    <row r="252" spans="1:13" ht="14.25" x14ac:dyDescent="0.2">
      <c r="A252" s="3" t="s">
        <v>676</v>
      </c>
      <c r="B252" s="3" t="s">
        <v>676</v>
      </c>
      <c r="C252" s="72" t="s">
        <v>411</v>
      </c>
      <c r="D252" s="73" t="s">
        <v>20</v>
      </c>
      <c r="E252" s="73">
        <v>2018</v>
      </c>
      <c r="F252" s="73" t="s">
        <v>159</v>
      </c>
      <c r="G252" s="73" t="s">
        <v>160</v>
      </c>
      <c r="H252" s="78" t="s">
        <v>7</v>
      </c>
      <c r="I252" s="72" t="s">
        <v>412</v>
      </c>
      <c r="J252" s="73" t="s">
        <v>677</v>
      </c>
      <c r="K252" s="73" t="s">
        <v>677</v>
      </c>
      <c r="L252" s="74">
        <v>1727</v>
      </c>
      <c r="M252" s="74">
        <v>2407.96</v>
      </c>
    </row>
    <row r="253" spans="1:13" ht="14.25" x14ac:dyDescent="0.2">
      <c r="A253" s="3" t="s">
        <v>676</v>
      </c>
      <c r="B253" s="3" t="s">
        <v>676</v>
      </c>
      <c r="C253" s="72" t="s">
        <v>411</v>
      </c>
      <c r="D253" s="73" t="s">
        <v>20</v>
      </c>
      <c r="E253" s="73">
        <v>2018</v>
      </c>
      <c r="F253" s="73" t="s">
        <v>159</v>
      </c>
      <c r="G253" s="73" t="s">
        <v>160</v>
      </c>
      <c r="H253" s="78" t="s">
        <v>7</v>
      </c>
      <c r="I253" s="72" t="s">
        <v>412</v>
      </c>
      <c r="J253" s="73" t="s">
        <v>677</v>
      </c>
      <c r="K253" s="73" t="s">
        <v>677</v>
      </c>
      <c r="L253" s="74">
        <v>1727</v>
      </c>
      <c r="M253" s="74">
        <v>2407.96</v>
      </c>
    </row>
    <row r="254" spans="1:13" ht="14.25" x14ac:dyDescent="0.2">
      <c r="A254" s="3" t="s">
        <v>676</v>
      </c>
      <c r="B254" s="3" t="s">
        <v>676</v>
      </c>
      <c r="C254" s="72" t="s">
        <v>411</v>
      </c>
      <c r="D254" s="73" t="s">
        <v>20</v>
      </c>
      <c r="E254" s="73">
        <v>2018</v>
      </c>
      <c r="F254" s="73" t="s">
        <v>159</v>
      </c>
      <c r="G254" s="73" t="s">
        <v>160</v>
      </c>
      <c r="H254" s="78" t="s">
        <v>7</v>
      </c>
      <c r="I254" s="72" t="s">
        <v>255</v>
      </c>
      <c r="J254" s="73" t="s">
        <v>677</v>
      </c>
      <c r="K254" s="73" t="s">
        <v>677</v>
      </c>
      <c r="L254" s="74">
        <v>1727</v>
      </c>
      <c r="M254" s="74">
        <v>2407.96</v>
      </c>
    </row>
    <row r="255" spans="1:13" ht="14.25" x14ac:dyDescent="0.2">
      <c r="A255" s="3" t="s">
        <v>676</v>
      </c>
      <c r="B255" s="3" t="s">
        <v>676</v>
      </c>
      <c r="C255" s="72" t="s">
        <v>411</v>
      </c>
      <c r="D255" s="73" t="s">
        <v>20</v>
      </c>
      <c r="E255" s="73">
        <v>2018</v>
      </c>
      <c r="F255" s="73" t="s">
        <v>159</v>
      </c>
      <c r="G255" s="73" t="s">
        <v>160</v>
      </c>
      <c r="H255" s="78" t="s">
        <v>0</v>
      </c>
      <c r="I255" s="72" t="s">
        <v>398</v>
      </c>
      <c r="J255" s="73" t="s">
        <v>677</v>
      </c>
      <c r="K255" s="73" t="s">
        <v>677</v>
      </c>
      <c r="L255" s="74">
        <v>1183.06</v>
      </c>
      <c r="M255" s="74">
        <v>2801.81</v>
      </c>
    </row>
    <row r="256" spans="1:13" ht="14.25" x14ac:dyDescent="0.2">
      <c r="A256" s="3" t="s">
        <v>676</v>
      </c>
      <c r="B256" s="3" t="s">
        <v>676</v>
      </c>
      <c r="C256" s="72" t="s">
        <v>411</v>
      </c>
      <c r="D256" s="73" t="s">
        <v>20</v>
      </c>
      <c r="E256" s="73">
        <v>2018</v>
      </c>
      <c r="F256" s="73" t="s">
        <v>159</v>
      </c>
      <c r="G256" s="73" t="s">
        <v>160</v>
      </c>
      <c r="H256" s="78" t="s">
        <v>0</v>
      </c>
      <c r="I256" s="72" t="s">
        <v>340</v>
      </c>
      <c r="J256" s="73" t="s">
        <v>677</v>
      </c>
      <c r="K256" s="73" t="s">
        <v>677</v>
      </c>
      <c r="L256" s="74">
        <v>1298</v>
      </c>
      <c r="M256" s="74">
        <v>1694</v>
      </c>
    </row>
    <row r="257" spans="1:13" ht="14.25" x14ac:dyDescent="0.2">
      <c r="A257" s="3" t="s">
        <v>676</v>
      </c>
      <c r="B257" s="3" t="s">
        <v>676</v>
      </c>
      <c r="C257" s="72" t="s">
        <v>411</v>
      </c>
      <c r="D257" s="73" t="s">
        <v>20</v>
      </c>
      <c r="E257" s="73">
        <v>2018</v>
      </c>
      <c r="F257" s="73" t="s">
        <v>159</v>
      </c>
      <c r="G257" s="73" t="s">
        <v>160</v>
      </c>
      <c r="H257" s="78" t="s">
        <v>0</v>
      </c>
      <c r="I257" s="72" t="s">
        <v>412</v>
      </c>
      <c r="J257" s="73" t="s">
        <v>677</v>
      </c>
      <c r="K257" s="73" t="s">
        <v>677</v>
      </c>
      <c r="L257" s="74">
        <v>1298</v>
      </c>
      <c r="M257" s="74">
        <v>1694</v>
      </c>
    </row>
    <row r="258" spans="1:13" ht="14.25" x14ac:dyDescent="0.2">
      <c r="A258" s="3" t="s">
        <v>676</v>
      </c>
      <c r="B258" s="3" t="s">
        <v>676</v>
      </c>
      <c r="C258" s="72" t="s">
        <v>411</v>
      </c>
      <c r="D258" s="73" t="s">
        <v>20</v>
      </c>
      <c r="E258" s="73">
        <v>2018</v>
      </c>
      <c r="F258" s="73" t="s">
        <v>159</v>
      </c>
      <c r="G258" s="73" t="s">
        <v>160</v>
      </c>
      <c r="H258" s="78" t="s">
        <v>0</v>
      </c>
      <c r="I258" s="72" t="s">
        <v>398</v>
      </c>
      <c r="J258" s="73" t="s">
        <v>677</v>
      </c>
      <c r="K258" s="73" t="s">
        <v>677</v>
      </c>
      <c r="L258" s="74">
        <v>1298</v>
      </c>
      <c r="M258" s="74">
        <v>1694</v>
      </c>
    </row>
    <row r="259" spans="1:13" ht="14.25" x14ac:dyDescent="0.2">
      <c r="A259" s="3" t="s">
        <v>676</v>
      </c>
      <c r="B259" s="3" t="s">
        <v>676</v>
      </c>
      <c r="C259" s="72" t="s">
        <v>411</v>
      </c>
      <c r="D259" s="73" t="s">
        <v>20</v>
      </c>
      <c r="E259" s="73">
        <v>2018</v>
      </c>
      <c r="F259" s="73" t="s">
        <v>159</v>
      </c>
      <c r="G259" s="73" t="s">
        <v>160</v>
      </c>
      <c r="H259" s="78" t="s">
        <v>0</v>
      </c>
      <c r="I259" s="72" t="s">
        <v>412</v>
      </c>
      <c r="J259" s="73" t="s">
        <v>178</v>
      </c>
      <c r="K259" s="73" t="s">
        <v>178</v>
      </c>
      <c r="L259" s="74">
        <v>1298</v>
      </c>
      <c r="M259" s="74">
        <v>1694</v>
      </c>
    </row>
    <row r="260" spans="1:13" ht="14.25" x14ac:dyDescent="0.2">
      <c r="A260" s="3" t="s">
        <v>676</v>
      </c>
      <c r="B260" s="3" t="s">
        <v>676</v>
      </c>
      <c r="C260" s="72" t="s">
        <v>411</v>
      </c>
      <c r="D260" s="73" t="s">
        <v>20</v>
      </c>
      <c r="E260" s="73">
        <v>2018</v>
      </c>
      <c r="F260" s="73" t="s">
        <v>159</v>
      </c>
      <c r="G260" s="73" t="s">
        <v>160</v>
      </c>
      <c r="H260" s="78" t="s">
        <v>7</v>
      </c>
      <c r="I260" s="72" t="s">
        <v>398</v>
      </c>
      <c r="J260" s="73" t="s">
        <v>677</v>
      </c>
      <c r="K260" s="73" t="s">
        <v>677</v>
      </c>
      <c r="L260" s="74">
        <v>1727</v>
      </c>
      <c r="M260" s="74">
        <v>2407.96</v>
      </c>
    </row>
    <row r="261" spans="1:13" ht="14.25" x14ac:dyDescent="0.2">
      <c r="A261" s="3" t="s">
        <v>676</v>
      </c>
      <c r="B261" s="3" t="s">
        <v>676</v>
      </c>
      <c r="C261" s="72" t="s">
        <v>411</v>
      </c>
      <c r="D261" s="73" t="s">
        <v>20</v>
      </c>
      <c r="E261" s="73">
        <v>2018</v>
      </c>
      <c r="F261" s="73" t="s">
        <v>159</v>
      </c>
      <c r="G261" s="73" t="s">
        <v>160</v>
      </c>
      <c r="H261" s="78" t="s">
        <v>7</v>
      </c>
      <c r="I261" s="72" t="s">
        <v>403</v>
      </c>
      <c r="J261" s="73" t="s">
        <v>677</v>
      </c>
      <c r="K261" s="73" t="s">
        <v>677</v>
      </c>
      <c r="L261" s="74">
        <v>1727</v>
      </c>
      <c r="M261" s="74">
        <v>2407.96</v>
      </c>
    </row>
    <row r="262" spans="1:13" ht="14.25" x14ac:dyDescent="0.2">
      <c r="A262" s="3" t="s">
        <v>676</v>
      </c>
      <c r="B262" s="3" t="s">
        <v>676</v>
      </c>
      <c r="C262" s="72" t="s">
        <v>411</v>
      </c>
      <c r="D262" s="73" t="s">
        <v>20</v>
      </c>
      <c r="E262" s="73">
        <v>2018</v>
      </c>
      <c r="F262" s="73" t="s">
        <v>159</v>
      </c>
      <c r="G262" s="73" t="s">
        <v>160</v>
      </c>
      <c r="H262" s="78" t="s">
        <v>0</v>
      </c>
      <c r="I262" s="72" t="s">
        <v>269</v>
      </c>
      <c r="J262" s="73" t="s">
        <v>677</v>
      </c>
      <c r="K262" s="73" t="s">
        <v>677</v>
      </c>
      <c r="L262" s="74">
        <v>1298</v>
      </c>
      <c r="M262" s="74">
        <v>1694</v>
      </c>
    </row>
    <row r="263" spans="1:13" ht="14.25" x14ac:dyDescent="0.2">
      <c r="A263" s="3" t="s">
        <v>676</v>
      </c>
      <c r="B263" s="3" t="s">
        <v>676</v>
      </c>
      <c r="C263" s="72" t="s">
        <v>411</v>
      </c>
      <c r="D263" s="73" t="s">
        <v>20</v>
      </c>
      <c r="E263" s="73">
        <v>2018</v>
      </c>
      <c r="F263" s="73" t="s">
        <v>159</v>
      </c>
      <c r="G263" s="73" t="s">
        <v>160</v>
      </c>
      <c r="H263" s="78" t="s">
        <v>7</v>
      </c>
      <c r="I263" s="72" t="s">
        <v>340</v>
      </c>
      <c r="J263" s="73" t="s">
        <v>677</v>
      </c>
      <c r="K263" s="73" t="s">
        <v>677</v>
      </c>
      <c r="L263" s="74">
        <v>1727</v>
      </c>
      <c r="M263" s="74">
        <v>2407.96</v>
      </c>
    </row>
    <row r="264" spans="1:13" ht="14.25" x14ac:dyDescent="0.2">
      <c r="A264" s="3" t="s">
        <v>676</v>
      </c>
      <c r="B264" s="3" t="s">
        <v>676</v>
      </c>
      <c r="C264" s="72" t="s">
        <v>411</v>
      </c>
      <c r="D264" s="73" t="s">
        <v>20</v>
      </c>
      <c r="E264" s="73">
        <v>2018</v>
      </c>
      <c r="F264" s="73" t="s">
        <v>159</v>
      </c>
      <c r="G264" s="73" t="s">
        <v>160</v>
      </c>
      <c r="H264" s="78" t="s">
        <v>7</v>
      </c>
      <c r="I264" s="72" t="s">
        <v>398</v>
      </c>
      <c r="J264" s="73" t="s">
        <v>677</v>
      </c>
      <c r="K264" s="73" t="s">
        <v>677</v>
      </c>
      <c r="L264" s="74">
        <v>1727</v>
      </c>
      <c r="M264" s="74">
        <v>2407.96</v>
      </c>
    </row>
    <row r="265" spans="1:13" ht="14.25" x14ac:dyDescent="0.2">
      <c r="A265" s="3" t="s">
        <v>676</v>
      </c>
      <c r="B265" s="3" t="s">
        <v>676</v>
      </c>
      <c r="C265" s="72" t="s">
        <v>411</v>
      </c>
      <c r="D265" s="73" t="s">
        <v>20</v>
      </c>
      <c r="E265" s="73">
        <v>2018</v>
      </c>
      <c r="F265" s="73" t="s">
        <v>159</v>
      </c>
      <c r="G265" s="73" t="s">
        <v>160</v>
      </c>
      <c r="H265" s="78" t="s">
        <v>0</v>
      </c>
      <c r="I265" s="72" t="s">
        <v>398</v>
      </c>
      <c r="J265" s="73" t="s">
        <v>677</v>
      </c>
      <c r="K265" s="73" t="s">
        <v>677</v>
      </c>
      <c r="L265" s="74">
        <v>1298</v>
      </c>
      <c r="M265" s="74">
        <v>1694</v>
      </c>
    </row>
    <row r="266" spans="1:13" ht="14.25" x14ac:dyDescent="0.2">
      <c r="A266" s="3" t="s">
        <v>676</v>
      </c>
      <c r="B266" s="3" t="s">
        <v>676</v>
      </c>
      <c r="C266" s="72" t="s">
        <v>411</v>
      </c>
      <c r="D266" s="73" t="s">
        <v>20</v>
      </c>
      <c r="E266" s="73">
        <v>2018</v>
      </c>
      <c r="F266" s="73" t="s">
        <v>159</v>
      </c>
      <c r="G266" s="73" t="s">
        <v>160</v>
      </c>
      <c r="H266" s="78" t="s">
        <v>13</v>
      </c>
      <c r="I266" s="72" t="s">
        <v>398</v>
      </c>
      <c r="J266" s="73" t="s">
        <v>677</v>
      </c>
      <c r="K266" s="73" t="s">
        <v>677</v>
      </c>
      <c r="L266" s="74">
        <v>1727</v>
      </c>
      <c r="M266" s="74">
        <v>2407.96</v>
      </c>
    </row>
    <row r="267" spans="1:13" ht="14.25" x14ac:dyDescent="0.2">
      <c r="A267" s="3" t="s">
        <v>676</v>
      </c>
      <c r="B267" s="3" t="s">
        <v>676</v>
      </c>
      <c r="C267" s="72" t="s">
        <v>411</v>
      </c>
      <c r="D267" s="73" t="s">
        <v>20</v>
      </c>
      <c r="E267" s="73">
        <v>2018</v>
      </c>
      <c r="F267" s="73" t="s">
        <v>159</v>
      </c>
      <c r="G267" s="73" t="s">
        <v>160</v>
      </c>
      <c r="H267" s="78" t="s">
        <v>7</v>
      </c>
      <c r="I267" s="72" t="s">
        <v>267</v>
      </c>
      <c r="J267" s="73" t="s">
        <v>677</v>
      </c>
      <c r="K267" s="73" t="s">
        <v>677</v>
      </c>
      <c r="L267" s="74">
        <v>1727</v>
      </c>
      <c r="M267" s="74">
        <v>2407.96</v>
      </c>
    </row>
    <row r="268" spans="1:13" ht="14.25" x14ac:dyDescent="0.2">
      <c r="A268" s="3" t="s">
        <v>676</v>
      </c>
      <c r="B268" s="3" t="s">
        <v>676</v>
      </c>
      <c r="C268" s="72" t="s">
        <v>411</v>
      </c>
      <c r="D268" s="73" t="s">
        <v>20</v>
      </c>
      <c r="E268" s="73">
        <v>2018</v>
      </c>
      <c r="F268" s="73" t="s">
        <v>159</v>
      </c>
      <c r="G268" s="73" t="s">
        <v>160</v>
      </c>
      <c r="H268" s="78" t="s">
        <v>7</v>
      </c>
      <c r="I268" s="72" t="s">
        <v>412</v>
      </c>
      <c r="J268" s="73" t="s">
        <v>677</v>
      </c>
      <c r="K268" s="73" t="s">
        <v>677</v>
      </c>
      <c r="L268" s="74">
        <v>1727</v>
      </c>
      <c r="M268" s="74">
        <v>2407.96</v>
      </c>
    </row>
    <row r="269" spans="1:13" ht="14.25" x14ac:dyDescent="0.2">
      <c r="A269" s="3" t="s">
        <v>676</v>
      </c>
      <c r="B269" s="3" t="s">
        <v>676</v>
      </c>
      <c r="C269" s="72" t="s">
        <v>411</v>
      </c>
      <c r="D269" s="73" t="s">
        <v>20</v>
      </c>
      <c r="E269" s="73">
        <v>2018</v>
      </c>
      <c r="F269" s="73" t="s">
        <v>159</v>
      </c>
      <c r="G269" s="73" t="s">
        <v>160</v>
      </c>
      <c r="H269" s="78" t="s">
        <v>7</v>
      </c>
      <c r="I269" s="72" t="s">
        <v>412</v>
      </c>
      <c r="J269" s="73" t="s">
        <v>178</v>
      </c>
      <c r="K269" s="73" t="s">
        <v>178</v>
      </c>
      <c r="L269" s="74">
        <v>1727</v>
      </c>
      <c r="M269" s="74">
        <v>2407.96</v>
      </c>
    </row>
    <row r="270" spans="1:13" ht="14.25" x14ac:dyDescent="0.2">
      <c r="A270" s="3" t="s">
        <v>676</v>
      </c>
      <c r="B270" s="3" t="s">
        <v>676</v>
      </c>
      <c r="C270" s="72" t="s">
        <v>411</v>
      </c>
      <c r="D270" s="73" t="s">
        <v>20</v>
      </c>
      <c r="E270" s="73">
        <v>2018</v>
      </c>
      <c r="F270" s="73" t="s">
        <v>159</v>
      </c>
      <c r="G270" s="73" t="s">
        <v>160</v>
      </c>
      <c r="H270" s="78" t="s">
        <v>7</v>
      </c>
      <c r="I270" s="72" t="s">
        <v>412</v>
      </c>
      <c r="J270" s="73" t="s">
        <v>677</v>
      </c>
      <c r="K270" s="73" t="s">
        <v>677</v>
      </c>
      <c r="L270" s="74">
        <v>1727</v>
      </c>
      <c r="M270" s="74">
        <v>2407.96</v>
      </c>
    </row>
    <row r="271" spans="1:13" ht="14.25" x14ac:dyDescent="0.2">
      <c r="A271" s="3" t="s">
        <v>676</v>
      </c>
      <c r="B271" s="3" t="s">
        <v>676</v>
      </c>
      <c r="C271" s="72" t="s">
        <v>411</v>
      </c>
      <c r="D271" s="73" t="s">
        <v>20</v>
      </c>
      <c r="E271" s="73">
        <v>2018</v>
      </c>
      <c r="F271" s="73" t="s">
        <v>159</v>
      </c>
      <c r="G271" s="73" t="s">
        <v>160</v>
      </c>
      <c r="H271" s="78" t="s">
        <v>82</v>
      </c>
      <c r="I271" s="72" t="s">
        <v>398</v>
      </c>
      <c r="J271" s="73" t="s">
        <v>677</v>
      </c>
      <c r="K271" s="73" t="s">
        <v>677</v>
      </c>
      <c r="L271" s="74">
        <v>1940.9</v>
      </c>
      <c r="M271" s="74">
        <v>2336.9</v>
      </c>
    </row>
    <row r="272" spans="1:13" ht="14.25" x14ac:dyDescent="0.2">
      <c r="A272" s="3" t="s">
        <v>676</v>
      </c>
      <c r="B272" s="3" t="s">
        <v>676</v>
      </c>
      <c r="C272" s="72" t="s">
        <v>411</v>
      </c>
      <c r="D272" s="73" t="s">
        <v>20</v>
      </c>
      <c r="E272" s="73">
        <v>2018</v>
      </c>
      <c r="F272" s="73" t="s">
        <v>159</v>
      </c>
      <c r="G272" s="73" t="s">
        <v>160</v>
      </c>
      <c r="H272" s="78" t="s">
        <v>0</v>
      </c>
      <c r="I272" s="72" t="s">
        <v>405</v>
      </c>
      <c r="J272" s="73" t="s">
        <v>677</v>
      </c>
      <c r="K272" s="73" t="s">
        <v>677</v>
      </c>
      <c r="L272" s="74">
        <v>1298</v>
      </c>
      <c r="M272" s="74">
        <v>1694</v>
      </c>
    </row>
    <row r="273" spans="1:13" ht="14.25" x14ac:dyDescent="0.2">
      <c r="A273" s="3" t="s">
        <v>676</v>
      </c>
      <c r="B273" s="3" t="s">
        <v>676</v>
      </c>
      <c r="C273" s="72" t="s">
        <v>411</v>
      </c>
      <c r="D273" s="73" t="s">
        <v>20</v>
      </c>
      <c r="E273" s="73">
        <v>2018</v>
      </c>
      <c r="F273" s="73" t="s">
        <v>159</v>
      </c>
      <c r="G273" s="73" t="s">
        <v>160</v>
      </c>
      <c r="H273" s="78" t="s">
        <v>7</v>
      </c>
      <c r="I273" s="72" t="s">
        <v>412</v>
      </c>
      <c r="J273" s="73" t="s">
        <v>677</v>
      </c>
      <c r="K273" s="73" t="s">
        <v>677</v>
      </c>
      <c r="L273" s="74">
        <v>1727</v>
      </c>
      <c r="M273" s="74">
        <v>2407.96</v>
      </c>
    </row>
    <row r="274" spans="1:13" ht="14.25" x14ac:dyDescent="0.2">
      <c r="A274" s="3" t="s">
        <v>676</v>
      </c>
      <c r="B274" s="3" t="s">
        <v>676</v>
      </c>
      <c r="C274" s="72" t="s">
        <v>411</v>
      </c>
      <c r="D274" s="73" t="s">
        <v>20</v>
      </c>
      <c r="E274" s="73">
        <v>2018</v>
      </c>
      <c r="F274" s="73" t="s">
        <v>159</v>
      </c>
      <c r="G274" s="73" t="s">
        <v>160</v>
      </c>
      <c r="H274" s="78" t="s">
        <v>7</v>
      </c>
      <c r="I274" s="72" t="s">
        <v>270</v>
      </c>
      <c r="J274" s="73" t="s">
        <v>677</v>
      </c>
      <c r="K274" s="73" t="s">
        <v>677</v>
      </c>
      <c r="L274" s="74">
        <v>1727</v>
      </c>
      <c r="M274" s="74">
        <v>2407.96</v>
      </c>
    </row>
    <row r="275" spans="1:13" ht="14.25" x14ac:dyDescent="0.2">
      <c r="A275" s="3" t="s">
        <v>676</v>
      </c>
      <c r="B275" s="3" t="s">
        <v>676</v>
      </c>
      <c r="C275" s="72" t="s">
        <v>411</v>
      </c>
      <c r="D275" s="73" t="s">
        <v>20</v>
      </c>
      <c r="E275" s="73">
        <v>2018</v>
      </c>
      <c r="F275" s="73" t="s">
        <v>159</v>
      </c>
      <c r="G275" s="73" t="s">
        <v>160</v>
      </c>
      <c r="H275" s="78" t="s">
        <v>0</v>
      </c>
      <c r="I275" s="72" t="s">
        <v>337</v>
      </c>
      <c r="J275" s="73" t="s">
        <v>677</v>
      </c>
      <c r="K275" s="73" t="s">
        <v>677</v>
      </c>
      <c r="L275" s="74">
        <v>1727</v>
      </c>
      <c r="M275" s="74">
        <v>2407.96</v>
      </c>
    </row>
    <row r="276" spans="1:13" ht="14.25" x14ac:dyDescent="0.2">
      <c r="A276" s="3" t="s">
        <v>676</v>
      </c>
      <c r="B276" s="3" t="s">
        <v>676</v>
      </c>
      <c r="C276" s="72" t="s">
        <v>411</v>
      </c>
      <c r="D276" s="73" t="s">
        <v>20</v>
      </c>
      <c r="E276" s="73">
        <v>2018</v>
      </c>
      <c r="F276" s="73" t="s">
        <v>159</v>
      </c>
      <c r="G276" s="73" t="s">
        <v>160</v>
      </c>
      <c r="H276" s="78" t="s">
        <v>0</v>
      </c>
      <c r="I276" s="72" t="s">
        <v>255</v>
      </c>
      <c r="J276" s="73" t="s">
        <v>677</v>
      </c>
      <c r="K276" s="73" t="s">
        <v>677</v>
      </c>
      <c r="L276" s="74">
        <v>1298</v>
      </c>
      <c r="M276" s="74">
        <v>1694</v>
      </c>
    </row>
    <row r="277" spans="1:13" ht="14.25" x14ac:dyDescent="0.2">
      <c r="A277" s="3" t="s">
        <v>676</v>
      </c>
      <c r="B277" s="3" t="s">
        <v>676</v>
      </c>
      <c r="C277" s="72" t="s">
        <v>411</v>
      </c>
      <c r="D277" s="73" t="s">
        <v>20</v>
      </c>
      <c r="E277" s="73">
        <v>2018</v>
      </c>
      <c r="F277" s="73" t="s">
        <v>159</v>
      </c>
      <c r="G277" s="73" t="s">
        <v>160</v>
      </c>
      <c r="H277" s="78" t="s">
        <v>0</v>
      </c>
      <c r="I277" s="72" t="s">
        <v>398</v>
      </c>
      <c r="J277" s="73" t="s">
        <v>677</v>
      </c>
      <c r="K277" s="73" t="s">
        <v>677</v>
      </c>
      <c r="L277" s="74">
        <v>1298</v>
      </c>
      <c r="M277" s="74">
        <v>1694</v>
      </c>
    </row>
    <row r="278" spans="1:13" ht="14.25" x14ac:dyDescent="0.2">
      <c r="A278" s="3" t="s">
        <v>676</v>
      </c>
      <c r="B278" s="3" t="s">
        <v>676</v>
      </c>
      <c r="C278" s="72" t="s">
        <v>411</v>
      </c>
      <c r="D278" s="73" t="s">
        <v>20</v>
      </c>
      <c r="E278" s="73">
        <v>2018</v>
      </c>
      <c r="F278" s="73" t="s">
        <v>159</v>
      </c>
      <c r="G278" s="73" t="s">
        <v>160</v>
      </c>
      <c r="H278" s="78" t="s">
        <v>0</v>
      </c>
      <c r="I278" s="72" t="s">
        <v>398</v>
      </c>
      <c r="J278" s="73" t="s">
        <v>677</v>
      </c>
      <c r="K278" s="73" t="s">
        <v>677</v>
      </c>
      <c r="L278" s="74">
        <v>1298</v>
      </c>
      <c r="M278" s="74">
        <v>1694</v>
      </c>
    </row>
    <row r="279" spans="1:13" ht="14.25" x14ac:dyDescent="0.2">
      <c r="A279" s="3" t="s">
        <v>676</v>
      </c>
      <c r="B279" s="3" t="s">
        <v>676</v>
      </c>
      <c r="C279" s="72" t="s">
        <v>411</v>
      </c>
      <c r="D279" s="73" t="s">
        <v>20</v>
      </c>
      <c r="E279" s="73">
        <v>2018</v>
      </c>
      <c r="F279" s="73" t="s">
        <v>159</v>
      </c>
      <c r="G279" s="73" t="s">
        <v>160</v>
      </c>
      <c r="H279" s="78" t="s">
        <v>7</v>
      </c>
      <c r="I279" s="72" t="s">
        <v>337</v>
      </c>
      <c r="J279" s="73" t="s">
        <v>677</v>
      </c>
      <c r="K279" s="73" t="s">
        <v>677</v>
      </c>
      <c r="L279" s="74">
        <v>1727</v>
      </c>
      <c r="M279" s="74">
        <v>2407.96</v>
      </c>
    </row>
    <row r="280" spans="1:13" ht="14.25" x14ac:dyDescent="0.2">
      <c r="A280" s="3" t="s">
        <v>676</v>
      </c>
      <c r="B280" s="3" t="s">
        <v>676</v>
      </c>
      <c r="C280" s="72" t="s">
        <v>411</v>
      </c>
      <c r="D280" s="73" t="s">
        <v>20</v>
      </c>
      <c r="E280" s="73">
        <v>2018</v>
      </c>
      <c r="F280" s="73" t="s">
        <v>159</v>
      </c>
      <c r="G280" s="73" t="s">
        <v>160</v>
      </c>
      <c r="H280" s="78" t="s">
        <v>0</v>
      </c>
      <c r="I280" s="72" t="s">
        <v>255</v>
      </c>
      <c r="J280" s="73" t="s">
        <v>677</v>
      </c>
      <c r="K280" s="73" t="s">
        <v>677</v>
      </c>
      <c r="L280" s="74">
        <v>1298</v>
      </c>
      <c r="M280" s="74">
        <v>1908.17</v>
      </c>
    </row>
    <row r="281" spans="1:13" ht="14.25" x14ac:dyDescent="0.2">
      <c r="A281" s="3" t="s">
        <v>676</v>
      </c>
      <c r="B281" s="3" t="s">
        <v>676</v>
      </c>
      <c r="C281" s="72" t="s">
        <v>411</v>
      </c>
      <c r="D281" s="73" t="s">
        <v>20</v>
      </c>
      <c r="E281" s="73">
        <v>2018</v>
      </c>
      <c r="F281" s="73" t="s">
        <v>159</v>
      </c>
      <c r="G281" s="73" t="s">
        <v>160</v>
      </c>
      <c r="H281" s="78" t="s">
        <v>0</v>
      </c>
      <c r="I281" s="72" t="s">
        <v>398</v>
      </c>
      <c r="J281" s="73" t="s">
        <v>677</v>
      </c>
      <c r="K281" s="73" t="s">
        <v>677</v>
      </c>
      <c r="L281" s="74">
        <v>1298</v>
      </c>
      <c r="M281" s="74">
        <v>1694</v>
      </c>
    </row>
    <row r="282" spans="1:13" ht="14.25" x14ac:dyDescent="0.2">
      <c r="A282" s="3" t="s">
        <v>676</v>
      </c>
      <c r="B282" s="3" t="s">
        <v>676</v>
      </c>
      <c r="C282" s="72" t="s">
        <v>411</v>
      </c>
      <c r="D282" s="73" t="s">
        <v>20</v>
      </c>
      <c r="E282" s="73">
        <v>2018</v>
      </c>
      <c r="F282" s="73" t="s">
        <v>159</v>
      </c>
      <c r="G282" s="73" t="s">
        <v>160</v>
      </c>
      <c r="H282" s="78" t="s">
        <v>0</v>
      </c>
      <c r="I282" s="72" t="s">
        <v>255</v>
      </c>
      <c r="J282" s="73" t="s">
        <v>677</v>
      </c>
      <c r="K282" s="73" t="s">
        <v>677</v>
      </c>
      <c r="L282" s="74">
        <v>1298</v>
      </c>
      <c r="M282" s="74">
        <v>1908.17</v>
      </c>
    </row>
    <row r="283" spans="1:13" ht="14.25" x14ac:dyDescent="0.2">
      <c r="A283" s="3" t="s">
        <v>676</v>
      </c>
      <c r="B283" s="3" t="s">
        <v>676</v>
      </c>
      <c r="C283" s="72" t="s">
        <v>411</v>
      </c>
      <c r="D283" s="73" t="s">
        <v>20</v>
      </c>
      <c r="E283" s="73">
        <v>2018</v>
      </c>
      <c r="F283" s="73" t="s">
        <v>159</v>
      </c>
      <c r="G283" s="73" t="s">
        <v>160</v>
      </c>
      <c r="H283" s="78" t="s">
        <v>0</v>
      </c>
      <c r="I283" s="72" t="s">
        <v>339</v>
      </c>
      <c r="J283" s="73" t="s">
        <v>677</v>
      </c>
      <c r="K283" s="73" t="s">
        <v>677</v>
      </c>
      <c r="L283" s="74">
        <v>1298</v>
      </c>
      <c r="M283" s="74">
        <v>1694</v>
      </c>
    </row>
    <row r="284" spans="1:13" ht="14.25" x14ac:dyDescent="0.2">
      <c r="A284" s="3" t="s">
        <v>676</v>
      </c>
      <c r="B284" s="3" t="s">
        <v>676</v>
      </c>
      <c r="C284" s="72" t="s">
        <v>411</v>
      </c>
      <c r="D284" s="73" t="s">
        <v>20</v>
      </c>
      <c r="E284" s="73">
        <v>2018</v>
      </c>
      <c r="F284" s="73" t="s">
        <v>159</v>
      </c>
      <c r="G284" s="73" t="s">
        <v>160</v>
      </c>
      <c r="H284" s="78" t="s">
        <v>7</v>
      </c>
      <c r="I284" s="72" t="s">
        <v>398</v>
      </c>
      <c r="J284" s="73" t="s">
        <v>677</v>
      </c>
      <c r="K284" s="73" t="s">
        <v>677</v>
      </c>
      <c r="L284" s="74">
        <v>1727</v>
      </c>
      <c r="M284" s="74">
        <v>2407.96</v>
      </c>
    </row>
    <row r="285" spans="1:13" ht="14.25" x14ac:dyDescent="0.2">
      <c r="A285" s="3" t="s">
        <v>676</v>
      </c>
      <c r="B285" s="3" t="s">
        <v>676</v>
      </c>
      <c r="C285" s="72" t="s">
        <v>411</v>
      </c>
      <c r="D285" s="73" t="s">
        <v>20</v>
      </c>
      <c r="E285" s="73">
        <v>2018</v>
      </c>
      <c r="F285" s="73" t="s">
        <v>159</v>
      </c>
      <c r="G285" s="73" t="s">
        <v>160</v>
      </c>
      <c r="H285" s="78" t="s">
        <v>7</v>
      </c>
      <c r="I285" s="72" t="s">
        <v>398</v>
      </c>
      <c r="J285" s="73" t="s">
        <v>677</v>
      </c>
      <c r="K285" s="73" t="s">
        <v>677</v>
      </c>
      <c r="L285" s="74">
        <v>1727</v>
      </c>
      <c r="M285" s="74">
        <v>2407.96</v>
      </c>
    </row>
    <row r="286" spans="1:13" ht="14.25" x14ac:dyDescent="0.2">
      <c r="A286" s="3" t="s">
        <v>676</v>
      </c>
      <c r="B286" s="3" t="s">
        <v>676</v>
      </c>
      <c r="C286" s="72" t="s">
        <v>411</v>
      </c>
      <c r="D286" s="73" t="s">
        <v>20</v>
      </c>
      <c r="E286" s="73">
        <v>2018</v>
      </c>
      <c r="F286" s="73" t="s">
        <v>159</v>
      </c>
      <c r="G286" s="73" t="s">
        <v>160</v>
      </c>
      <c r="H286" s="78" t="s">
        <v>0</v>
      </c>
      <c r="I286" s="72" t="s">
        <v>412</v>
      </c>
      <c r="J286" s="73" t="s">
        <v>677</v>
      </c>
      <c r="K286" s="73" t="s">
        <v>677</v>
      </c>
      <c r="L286" s="74">
        <v>1298</v>
      </c>
      <c r="M286" s="74">
        <v>1694</v>
      </c>
    </row>
    <row r="287" spans="1:13" ht="14.25" x14ac:dyDescent="0.2">
      <c r="A287" s="3" t="s">
        <v>676</v>
      </c>
      <c r="B287" s="3" t="s">
        <v>676</v>
      </c>
      <c r="C287" s="72" t="s">
        <v>411</v>
      </c>
      <c r="D287" s="73" t="s">
        <v>20</v>
      </c>
      <c r="E287" s="73">
        <v>2018</v>
      </c>
      <c r="F287" s="73" t="s">
        <v>159</v>
      </c>
      <c r="G287" s="73" t="s">
        <v>160</v>
      </c>
      <c r="H287" s="78" t="s">
        <v>0</v>
      </c>
      <c r="I287" s="72" t="s">
        <v>412</v>
      </c>
      <c r="J287" s="73" t="s">
        <v>178</v>
      </c>
      <c r="K287" s="73" t="s">
        <v>178</v>
      </c>
      <c r="L287" s="74">
        <v>1298</v>
      </c>
      <c r="M287" s="74">
        <v>1694</v>
      </c>
    </row>
    <row r="288" spans="1:13" ht="14.25" x14ac:dyDescent="0.2">
      <c r="A288" s="3" t="s">
        <v>676</v>
      </c>
      <c r="B288" s="3" t="s">
        <v>676</v>
      </c>
      <c r="C288" s="72" t="s">
        <v>411</v>
      </c>
      <c r="D288" s="73" t="s">
        <v>20</v>
      </c>
      <c r="E288" s="73">
        <v>2018</v>
      </c>
      <c r="F288" s="73" t="s">
        <v>159</v>
      </c>
      <c r="G288" s="73" t="s">
        <v>160</v>
      </c>
      <c r="H288" s="78" t="s">
        <v>13</v>
      </c>
      <c r="I288" s="72" t="s">
        <v>403</v>
      </c>
      <c r="J288" s="73" t="s">
        <v>677</v>
      </c>
      <c r="K288" s="73" t="s">
        <v>677</v>
      </c>
      <c r="L288" s="74">
        <v>1727</v>
      </c>
      <c r="M288" s="74">
        <v>2407.96</v>
      </c>
    </row>
    <row r="289" spans="1:13" ht="14.25" x14ac:dyDescent="0.2">
      <c r="A289" s="3" t="s">
        <v>676</v>
      </c>
      <c r="B289" s="3" t="s">
        <v>676</v>
      </c>
      <c r="C289" s="72" t="s">
        <v>411</v>
      </c>
      <c r="D289" s="73" t="s">
        <v>20</v>
      </c>
      <c r="E289" s="73">
        <v>2018</v>
      </c>
      <c r="F289" s="73" t="s">
        <v>159</v>
      </c>
      <c r="G289" s="73" t="s">
        <v>160</v>
      </c>
      <c r="H289" s="78" t="s">
        <v>0</v>
      </c>
      <c r="I289" s="72" t="s">
        <v>337</v>
      </c>
      <c r="J289" s="73" t="s">
        <v>677</v>
      </c>
      <c r="K289" s="73" t="s">
        <v>677</v>
      </c>
      <c r="L289" s="74">
        <v>1298</v>
      </c>
      <c r="M289" s="74">
        <v>1694</v>
      </c>
    </row>
    <row r="290" spans="1:13" ht="14.25" x14ac:dyDescent="0.2">
      <c r="A290" s="3" t="s">
        <v>676</v>
      </c>
      <c r="B290" s="3" t="s">
        <v>676</v>
      </c>
      <c r="C290" s="72" t="s">
        <v>411</v>
      </c>
      <c r="D290" s="73" t="s">
        <v>20</v>
      </c>
      <c r="E290" s="73">
        <v>2018</v>
      </c>
      <c r="F290" s="73" t="s">
        <v>159</v>
      </c>
      <c r="G290" s="73" t="s">
        <v>160</v>
      </c>
      <c r="H290" s="78" t="s">
        <v>0</v>
      </c>
      <c r="I290" s="72" t="s">
        <v>270</v>
      </c>
      <c r="J290" s="73" t="s">
        <v>677</v>
      </c>
      <c r="K290" s="73" t="s">
        <v>677</v>
      </c>
      <c r="L290" s="74">
        <v>1298</v>
      </c>
      <c r="M290" s="74">
        <v>1694</v>
      </c>
    </row>
    <row r="291" spans="1:13" ht="14.25" x14ac:dyDescent="0.2">
      <c r="A291" s="3" t="s">
        <v>676</v>
      </c>
      <c r="B291" s="3" t="s">
        <v>676</v>
      </c>
      <c r="C291" s="72" t="s">
        <v>411</v>
      </c>
      <c r="D291" s="73" t="s">
        <v>20</v>
      </c>
      <c r="E291" s="73">
        <v>2018</v>
      </c>
      <c r="F291" s="73" t="s">
        <v>159</v>
      </c>
      <c r="G291" s="73" t="s">
        <v>160</v>
      </c>
      <c r="H291" s="78" t="s">
        <v>7</v>
      </c>
      <c r="I291" s="72" t="s">
        <v>403</v>
      </c>
      <c r="J291" s="73" t="s">
        <v>677</v>
      </c>
      <c r="K291" s="73" t="s">
        <v>677</v>
      </c>
      <c r="L291" s="74">
        <v>1727</v>
      </c>
      <c r="M291" s="74">
        <v>2407.96</v>
      </c>
    </row>
    <row r="292" spans="1:13" ht="14.25" x14ac:dyDescent="0.2">
      <c r="A292" s="3" t="s">
        <v>676</v>
      </c>
      <c r="B292" s="3" t="s">
        <v>676</v>
      </c>
      <c r="C292" s="72" t="s">
        <v>411</v>
      </c>
      <c r="D292" s="73" t="s">
        <v>20</v>
      </c>
      <c r="E292" s="73">
        <v>2018</v>
      </c>
      <c r="F292" s="73" t="s">
        <v>159</v>
      </c>
      <c r="G292" s="73" t="s">
        <v>160</v>
      </c>
      <c r="H292" s="78" t="s">
        <v>0</v>
      </c>
      <c r="I292" s="72" t="s">
        <v>340</v>
      </c>
      <c r="J292" s="73" t="s">
        <v>677</v>
      </c>
      <c r="K292" s="73" t="s">
        <v>677</v>
      </c>
      <c r="L292" s="74">
        <v>1298</v>
      </c>
      <c r="M292" s="74">
        <v>1694</v>
      </c>
    </row>
    <row r="293" spans="1:13" ht="14.25" x14ac:dyDescent="0.2">
      <c r="A293" s="3" t="s">
        <v>676</v>
      </c>
      <c r="B293" s="3" t="s">
        <v>676</v>
      </c>
      <c r="C293" s="72" t="s">
        <v>411</v>
      </c>
      <c r="D293" s="73" t="s">
        <v>20</v>
      </c>
      <c r="E293" s="73">
        <v>2018</v>
      </c>
      <c r="F293" s="73" t="s">
        <v>159</v>
      </c>
      <c r="G293" s="73" t="s">
        <v>160</v>
      </c>
      <c r="H293" s="78" t="s">
        <v>0</v>
      </c>
      <c r="I293" s="72" t="s">
        <v>339</v>
      </c>
      <c r="J293" s="73" t="s">
        <v>677</v>
      </c>
      <c r="K293" s="73" t="s">
        <v>677</v>
      </c>
      <c r="L293" s="74">
        <v>1298</v>
      </c>
      <c r="M293" s="74">
        <v>1694</v>
      </c>
    </row>
    <row r="294" spans="1:13" ht="14.25" x14ac:dyDescent="0.2">
      <c r="A294" s="3" t="s">
        <v>676</v>
      </c>
      <c r="B294" s="3" t="s">
        <v>676</v>
      </c>
      <c r="C294" s="72" t="s">
        <v>411</v>
      </c>
      <c r="D294" s="73" t="s">
        <v>20</v>
      </c>
      <c r="E294" s="73">
        <v>2018</v>
      </c>
      <c r="F294" s="73" t="s">
        <v>159</v>
      </c>
      <c r="G294" s="73" t="s">
        <v>160</v>
      </c>
      <c r="H294" s="78" t="s">
        <v>0</v>
      </c>
      <c r="I294" s="72" t="s">
        <v>339</v>
      </c>
      <c r="J294" s="73" t="s">
        <v>677</v>
      </c>
      <c r="K294" s="73" t="s">
        <v>677</v>
      </c>
      <c r="L294" s="74">
        <v>1298</v>
      </c>
      <c r="M294" s="74">
        <v>1694</v>
      </c>
    </row>
    <row r="295" spans="1:13" ht="14.25" x14ac:dyDescent="0.2">
      <c r="A295" s="3" t="s">
        <v>676</v>
      </c>
      <c r="B295" s="3" t="s">
        <v>676</v>
      </c>
      <c r="C295" s="72" t="s">
        <v>411</v>
      </c>
      <c r="D295" s="73" t="s">
        <v>20</v>
      </c>
      <c r="E295" s="73">
        <v>2018</v>
      </c>
      <c r="F295" s="73" t="s">
        <v>159</v>
      </c>
      <c r="G295" s="73" t="s">
        <v>160</v>
      </c>
      <c r="H295" s="78" t="s">
        <v>7</v>
      </c>
      <c r="I295" s="72" t="s">
        <v>412</v>
      </c>
      <c r="J295" s="73" t="s">
        <v>178</v>
      </c>
      <c r="K295" s="73" t="s">
        <v>178</v>
      </c>
      <c r="L295" s="74">
        <v>1727</v>
      </c>
      <c r="M295" s="74">
        <v>2407.96</v>
      </c>
    </row>
    <row r="296" spans="1:13" ht="14.25" x14ac:dyDescent="0.2">
      <c r="A296" s="3" t="s">
        <v>676</v>
      </c>
      <c r="B296" s="3" t="s">
        <v>676</v>
      </c>
      <c r="C296" s="72" t="s">
        <v>411</v>
      </c>
      <c r="D296" s="73" t="s">
        <v>20</v>
      </c>
      <c r="E296" s="73">
        <v>2018</v>
      </c>
      <c r="F296" s="73" t="s">
        <v>159</v>
      </c>
      <c r="G296" s="73" t="s">
        <v>160</v>
      </c>
      <c r="H296" s="78" t="s">
        <v>0</v>
      </c>
      <c r="I296" s="72" t="s">
        <v>356</v>
      </c>
      <c r="J296" s="73" t="s">
        <v>677</v>
      </c>
      <c r="K296" s="73" t="s">
        <v>677</v>
      </c>
      <c r="L296" s="74">
        <v>1298</v>
      </c>
      <c r="M296" s="74">
        <v>1694</v>
      </c>
    </row>
    <row r="297" spans="1:13" ht="14.25" x14ac:dyDescent="0.2">
      <c r="A297" s="3" t="s">
        <v>676</v>
      </c>
      <c r="B297" s="3" t="s">
        <v>676</v>
      </c>
      <c r="C297" s="72" t="s">
        <v>411</v>
      </c>
      <c r="D297" s="73" t="s">
        <v>20</v>
      </c>
      <c r="E297" s="73">
        <v>2018</v>
      </c>
      <c r="F297" s="73" t="s">
        <v>159</v>
      </c>
      <c r="G297" s="73" t="s">
        <v>160</v>
      </c>
      <c r="H297" s="78" t="s">
        <v>0</v>
      </c>
      <c r="I297" s="72" t="s">
        <v>356</v>
      </c>
      <c r="J297" s="73" t="s">
        <v>677</v>
      </c>
      <c r="K297" s="73" t="s">
        <v>677</v>
      </c>
      <c r="L297" s="74">
        <v>1298</v>
      </c>
      <c r="M297" s="74">
        <v>1694</v>
      </c>
    </row>
    <row r="298" spans="1:13" ht="14.25" x14ac:dyDescent="0.2">
      <c r="A298" s="3" t="s">
        <v>676</v>
      </c>
      <c r="B298" s="3" t="s">
        <v>676</v>
      </c>
      <c r="C298" s="72" t="s">
        <v>411</v>
      </c>
      <c r="D298" s="73" t="s">
        <v>20</v>
      </c>
      <c r="E298" s="73">
        <v>2018</v>
      </c>
      <c r="F298" s="73" t="s">
        <v>159</v>
      </c>
      <c r="G298" s="73" t="s">
        <v>160</v>
      </c>
      <c r="H298" s="78" t="s">
        <v>0</v>
      </c>
      <c r="I298" s="72" t="s">
        <v>356</v>
      </c>
      <c r="J298" s="73" t="s">
        <v>677</v>
      </c>
      <c r="K298" s="73" t="s">
        <v>677</v>
      </c>
      <c r="L298" s="74">
        <v>1298</v>
      </c>
      <c r="M298" s="74">
        <v>1694</v>
      </c>
    </row>
    <row r="299" spans="1:13" ht="14.25" x14ac:dyDescent="0.2">
      <c r="A299" s="3" t="s">
        <v>676</v>
      </c>
      <c r="B299" s="3" t="s">
        <v>676</v>
      </c>
      <c r="C299" s="72" t="s">
        <v>411</v>
      </c>
      <c r="D299" s="73" t="s">
        <v>20</v>
      </c>
      <c r="E299" s="73">
        <v>2018</v>
      </c>
      <c r="F299" s="73" t="s">
        <v>159</v>
      </c>
      <c r="G299" s="73" t="s">
        <v>160</v>
      </c>
      <c r="H299" s="78" t="s">
        <v>7</v>
      </c>
      <c r="I299" s="72" t="s">
        <v>255</v>
      </c>
      <c r="J299" s="73" t="s">
        <v>677</v>
      </c>
      <c r="K299" s="73" t="s">
        <v>677</v>
      </c>
      <c r="L299" s="74">
        <v>1727</v>
      </c>
      <c r="M299" s="74">
        <v>2407.96</v>
      </c>
    </row>
    <row r="300" spans="1:13" ht="14.25" x14ac:dyDescent="0.2">
      <c r="A300" s="3" t="s">
        <v>676</v>
      </c>
      <c r="B300" s="3" t="s">
        <v>676</v>
      </c>
      <c r="C300" s="72" t="s">
        <v>411</v>
      </c>
      <c r="D300" s="73" t="s">
        <v>20</v>
      </c>
      <c r="E300" s="73">
        <v>2018</v>
      </c>
      <c r="F300" s="73" t="s">
        <v>159</v>
      </c>
      <c r="G300" s="73" t="s">
        <v>160</v>
      </c>
      <c r="H300" s="78" t="s">
        <v>7</v>
      </c>
      <c r="I300" s="72" t="s">
        <v>405</v>
      </c>
      <c r="J300" s="73" t="s">
        <v>677</v>
      </c>
      <c r="K300" s="73" t="s">
        <v>677</v>
      </c>
      <c r="L300" s="74">
        <v>1727</v>
      </c>
      <c r="M300" s="74">
        <v>2407.96</v>
      </c>
    </row>
    <row r="301" spans="1:13" ht="14.25" x14ac:dyDescent="0.2">
      <c r="A301" s="3" t="s">
        <v>676</v>
      </c>
      <c r="B301" s="3" t="s">
        <v>676</v>
      </c>
      <c r="C301" s="72" t="s">
        <v>411</v>
      </c>
      <c r="D301" s="73" t="s">
        <v>20</v>
      </c>
      <c r="E301" s="73">
        <v>2018</v>
      </c>
      <c r="F301" s="73" t="s">
        <v>159</v>
      </c>
      <c r="G301" s="73" t="s">
        <v>160</v>
      </c>
      <c r="H301" s="78" t="s">
        <v>7</v>
      </c>
      <c r="I301" s="72" t="s">
        <v>412</v>
      </c>
      <c r="J301" s="73" t="s">
        <v>178</v>
      </c>
      <c r="K301" s="73" t="s">
        <v>178</v>
      </c>
      <c r="L301" s="74">
        <v>1727</v>
      </c>
      <c r="M301" s="74">
        <v>2407.96</v>
      </c>
    </row>
    <row r="302" spans="1:13" ht="14.25" x14ac:dyDescent="0.2">
      <c r="A302" s="3" t="s">
        <v>676</v>
      </c>
      <c r="B302" s="3" t="s">
        <v>676</v>
      </c>
      <c r="C302" s="72" t="s">
        <v>411</v>
      </c>
      <c r="D302" s="73" t="s">
        <v>20</v>
      </c>
      <c r="E302" s="73">
        <v>2018</v>
      </c>
      <c r="F302" s="73" t="s">
        <v>159</v>
      </c>
      <c r="G302" s="73" t="s">
        <v>160</v>
      </c>
      <c r="H302" s="78" t="s">
        <v>0</v>
      </c>
      <c r="I302" s="72" t="s">
        <v>255</v>
      </c>
      <c r="J302" s="73" t="s">
        <v>677</v>
      </c>
      <c r="K302" s="73" t="s">
        <v>677</v>
      </c>
      <c r="L302" s="74">
        <v>1298</v>
      </c>
      <c r="M302" s="74">
        <v>1694</v>
      </c>
    </row>
    <row r="303" spans="1:13" ht="14.25" x14ac:dyDescent="0.2">
      <c r="A303" s="3" t="s">
        <v>676</v>
      </c>
      <c r="B303" s="3" t="s">
        <v>676</v>
      </c>
      <c r="C303" s="72" t="s">
        <v>411</v>
      </c>
      <c r="D303" s="73" t="s">
        <v>20</v>
      </c>
      <c r="E303" s="73">
        <v>2018</v>
      </c>
      <c r="F303" s="73" t="s">
        <v>159</v>
      </c>
      <c r="G303" s="73" t="s">
        <v>160</v>
      </c>
      <c r="H303" s="78" t="s">
        <v>7</v>
      </c>
      <c r="I303" s="72" t="s">
        <v>398</v>
      </c>
      <c r="J303" s="73" t="s">
        <v>677</v>
      </c>
      <c r="K303" s="73" t="s">
        <v>677</v>
      </c>
      <c r="L303" s="74">
        <v>1727</v>
      </c>
      <c r="M303" s="74">
        <v>2407.96</v>
      </c>
    </row>
    <row r="304" spans="1:13" ht="14.25" x14ac:dyDescent="0.2">
      <c r="A304" s="3" t="s">
        <v>676</v>
      </c>
      <c r="B304" s="3" t="s">
        <v>676</v>
      </c>
      <c r="C304" s="72" t="s">
        <v>411</v>
      </c>
      <c r="D304" s="73" t="s">
        <v>20</v>
      </c>
      <c r="E304" s="73">
        <v>2018</v>
      </c>
      <c r="F304" s="73" t="s">
        <v>159</v>
      </c>
      <c r="G304" s="73" t="s">
        <v>160</v>
      </c>
      <c r="H304" s="78" t="s">
        <v>7</v>
      </c>
      <c r="I304" s="72" t="s">
        <v>356</v>
      </c>
      <c r="J304" s="73" t="s">
        <v>677</v>
      </c>
      <c r="K304" s="73" t="s">
        <v>677</v>
      </c>
      <c r="L304" s="74">
        <v>1727</v>
      </c>
      <c r="M304" s="74">
        <v>2407.96</v>
      </c>
    </row>
    <row r="305" spans="1:13" ht="14.25" x14ac:dyDescent="0.2">
      <c r="A305" s="3" t="s">
        <v>676</v>
      </c>
      <c r="B305" s="3" t="s">
        <v>676</v>
      </c>
      <c r="C305" s="72" t="s">
        <v>411</v>
      </c>
      <c r="D305" s="73" t="s">
        <v>20</v>
      </c>
      <c r="E305" s="73">
        <v>2018</v>
      </c>
      <c r="F305" s="73" t="s">
        <v>159</v>
      </c>
      <c r="G305" s="73" t="s">
        <v>160</v>
      </c>
      <c r="H305" s="78" t="s">
        <v>7</v>
      </c>
      <c r="I305" s="72" t="s">
        <v>402</v>
      </c>
      <c r="J305" s="73" t="s">
        <v>677</v>
      </c>
      <c r="K305" s="73" t="s">
        <v>677</v>
      </c>
      <c r="L305" s="74">
        <v>1727</v>
      </c>
      <c r="M305" s="74">
        <v>2407.96</v>
      </c>
    </row>
    <row r="306" spans="1:13" ht="14.25" x14ac:dyDescent="0.2">
      <c r="A306" s="3" t="s">
        <v>676</v>
      </c>
      <c r="B306" s="3" t="s">
        <v>676</v>
      </c>
      <c r="C306" s="72" t="s">
        <v>411</v>
      </c>
      <c r="D306" s="73" t="s">
        <v>20</v>
      </c>
      <c r="E306" s="73">
        <v>2018</v>
      </c>
      <c r="F306" s="73" t="s">
        <v>159</v>
      </c>
      <c r="G306" s="73" t="s">
        <v>160</v>
      </c>
      <c r="H306" s="78" t="s">
        <v>7</v>
      </c>
      <c r="I306" s="72" t="s">
        <v>339</v>
      </c>
      <c r="J306" s="73" t="s">
        <v>677</v>
      </c>
      <c r="K306" s="73" t="s">
        <v>677</v>
      </c>
      <c r="L306" s="74">
        <v>1727</v>
      </c>
      <c r="M306" s="74">
        <v>2407.96</v>
      </c>
    </row>
    <row r="307" spans="1:13" ht="14.25" x14ac:dyDescent="0.2">
      <c r="A307" s="3" t="s">
        <v>676</v>
      </c>
      <c r="B307" s="3" t="s">
        <v>676</v>
      </c>
      <c r="C307" s="72" t="s">
        <v>411</v>
      </c>
      <c r="D307" s="73" t="s">
        <v>20</v>
      </c>
      <c r="E307" s="73">
        <v>2018</v>
      </c>
      <c r="F307" s="73" t="s">
        <v>159</v>
      </c>
      <c r="G307" s="73" t="s">
        <v>160</v>
      </c>
      <c r="H307" s="78" t="s">
        <v>7</v>
      </c>
      <c r="I307" s="72" t="s">
        <v>398</v>
      </c>
      <c r="J307" s="73" t="s">
        <v>677</v>
      </c>
      <c r="K307" s="73" t="s">
        <v>677</v>
      </c>
      <c r="L307" s="74">
        <v>1727</v>
      </c>
      <c r="M307" s="74">
        <v>2407.96</v>
      </c>
    </row>
    <row r="308" spans="1:13" ht="14.25" x14ac:dyDescent="0.2">
      <c r="A308" s="3" t="s">
        <v>676</v>
      </c>
      <c r="B308" s="3" t="s">
        <v>676</v>
      </c>
      <c r="C308" s="72" t="s">
        <v>411</v>
      </c>
      <c r="D308" s="73" t="s">
        <v>20</v>
      </c>
      <c r="E308" s="73">
        <v>2018</v>
      </c>
      <c r="F308" s="73" t="s">
        <v>159</v>
      </c>
      <c r="G308" s="73" t="s">
        <v>160</v>
      </c>
      <c r="H308" s="78" t="s">
        <v>0</v>
      </c>
      <c r="I308" s="72" t="s">
        <v>398</v>
      </c>
      <c r="J308" s="73" t="s">
        <v>677</v>
      </c>
      <c r="K308" s="73" t="s">
        <v>677</v>
      </c>
      <c r="L308" s="74">
        <v>1298</v>
      </c>
      <c r="M308" s="74">
        <v>1694</v>
      </c>
    </row>
    <row r="309" spans="1:13" ht="14.25" x14ac:dyDescent="0.2">
      <c r="A309" s="3" t="s">
        <v>676</v>
      </c>
      <c r="B309" s="3" t="s">
        <v>676</v>
      </c>
      <c r="C309" s="72" t="s">
        <v>411</v>
      </c>
      <c r="D309" s="73" t="s">
        <v>20</v>
      </c>
      <c r="E309" s="73">
        <v>2018</v>
      </c>
      <c r="F309" s="73" t="s">
        <v>159</v>
      </c>
      <c r="G309" s="73" t="s">
        <v>160</v>
      </c>
      <c r="H309" s="78" t="s">
        <v>0</v>
      </c>
      <c r="I309" s="72" t="s">
        <v>255</v>
      </c>
      <c r="J309" s="73" t="s">
        <v>677</v>
      </c>
      <c r="K309" s="73" t="s">
        <v>677</v>
      </c>
      <c r="L309" s="74">
        <v>1298</v>
      </c>
      <c r="M309" s="74">
        <v>1694</v>
      </c>
    </row>
    <row r="310" spans="1:13" ht="14.25" x14ac:dyDescent="0.2">
      <c r="A310" s="3" t="s">
        <v>676</v>
      </c>
      <c r="B310" s="3" t="s">
        <v>676</v>
      </c>
      <c r="C310" s="72" t="s">
        <v>411</v>
      </c>
      <c r="D310" s="73" t="s">
        <v>20</v>
      </c>
      <c r="E310" s="73">
        <v>2018</v>
      </c>
      <c r="F310" s="73" t="s">
        <v>159</v>
      </c>
      <c r="G310" s="73" t="s">
        <v>160</v>
      </c>
      <c r="H310" s="78" t="s">
        <v>0</v>
      </c>
      <c r="I310" s="72" t="s">
        <v>270</v>
      </c>
      <c r="J310" s="73" t="s">
        <v>677</v>
      </c>
      <c r="K310" s="73" t="s">
        <v>677</v>
      </c>
      <c r="L310" s="74">
        <v>1298</v>
      </c>
      <c r="M310" s="74">
        <v>1694</v>
      </c>
    </row>
    <row r="311" spans="1:13" ht="14.25" x14ac:dyDescent="0.2">
      <c r="A311" s="3" t="s">
        <v>676</v>
      </c>
      <c r="B311" s="3" t="s">
        <v>676</v>
      </c>
      <c r="C311" s="72" t="s">
        <v>411</v>
      </c>
      <c r="D311" s="73" t="s">
        <v>20</v>
      </c>
      <c r="E311" s="73">
        <v>2018</v>
      </c>
      <c r="F311" s="73" t="s">
        <v>159</v>
      </c>
      <c r="G311" s="73" t="s">
        <v>160</v>
      </c>
      <c r="H311" s="78" t="s">
        <v>0</v>
      </c>
      <c r="I311" s="72" t="s">
        <v>400</v>
      </c>
      <c r="J311" s="73" t="s">
        <v>677</v>
      </c>
      <c r="K311" s="73" t="s">
        <v>677</v>
      </c>
      <c r="L311" s="74">
        <v>1298</v>
      </c>
      <c r="M311" s="74">
        <v>1694</v>
      </c>
    </row>
    <row r="312" spans="1:13" ht="14.25" x14ac:dyDescent="0.2">
      <c r="A312" s="3" t="s">
        <v>676</v>
      </c>
      <c r="B312" s="3" t="s">
        <v>676</v>
      </c>
      <c r="C312" s="72" t="s">
        <v>411</v>
      </c>
      <c r="D312" s="73" t="s">
        <v>20</v>
      </c>
      <c r="E312" s="73">
        <v>2018</v>
      </c>
      <c r="F312" s="73" t="s">
        <v>159</v>
      </c>
      <c r="G312" s="73" t="s">
        <v>160</v>
      </c>
      <c r="H312" s="78" t="s">
        <v>7</v>
      </c>
      <c r="I312" s="72" t="s">
        <v>400</v>
      </c>
      <c r="J312" s="73" t="s">
        <v>677</v>
      </c>
      <c r="K312" s="73" t="s">
        <v>677</v>
      </c>
      <c r="L312" s="74">
        <v>1727</v>
      </c>
      <c r="M312" s="74">
        <v>2407.96</v>
      </c>
    </row>
    <row r="313" spans="1:13" ht="14.25" x14ac:dyDescent="0.2">
      <c r="A313" s="3" t="s">
        <v>676</v>
      </c>
      <c r="B313" s="3" t="s">
        <v>676</v>
      </c>
      <c r="C313" s="72" t="s">
        <v>411</v>
      </c>
      <c r="D313" s="73" t="s">
        <v>20</v>
      </c>
      <c r="E313" s="73">
        <v>2018</v>
      </c>
      <c r="F313" s="73" t="s">
        <v>159</v>
      </c>
      <c r="G313" s="73" t="s">
        <v>160</v>
      </c>
      <c r="H313" s="78" t="s">
        <v>0</v>
      </c>
      <c r="I313" s="72" t="s">
        <v>337</v>
      </c>
      <c r="J313" s="73" t="s">
        <v>677</v>
      </c>
      <c r="K313" s="73" t="s">
        <v>677</v>
      </c>
      <c r="L313" s="74">
        <v>1298</v>
      </c>
      <c r="M313" s="74">
        <v>1694</v>
      </c>
    </row>
    <row r="314" spans="1:13" ht="14.25" x14ac:dyDescent="0.2">
      <c r="A314" s="3" t="s">
        <v>676</v>
      </c>
      <c r="B314" s="3" t="s">
        <v>676</v>
      </c>
      <c r="C314" s="72" t="s">
        <v>411</v>
      </c>
      <c r="D314" s="73" t="s">
        <v>20</v>
      </c>
      <c r="E314" s="73">
        <v>2018</v>
      </c>
      <c r="F314" s="73" t="s">
        <v>159</v>
      </c>
      <c r="G314" s="73" t="s">
        <v>160</v>
      </c>
      <c r="H314" s="78" t="s">
        <v>0</v>
      </c>
      <c r="I314" s="72" t="s">
        <v>412</v>
      </c>
      <c r="J314" s="73" t="s">
        <v>178</v>
      </c>
      <c r="K314" s="73" t="s">
        <v>178</v>
      </c>
      <c r="L314" s="74">
        <v>1298</v>
      </c>
      <c r="M314" s="74">
        <v>1694</v>
      </c>
    </row>
    <row r="315" spans="1:13" ht="14.25" x14ac:dyDescent="0.2">
      <c r="A315" s="3" t="s">
        <v>676</v>
      </c>
      <c r="B315" s="3" t="s">
        <v>676</v>
      </c>
      <c r="C315" s="72" t="s">
        <v>411</v>
      </c>
      <c r="D315" s="73" t="s">
        <v>20</v>
      </c>
      <c r="E315" s="73">
        <v>2018</v>
      </c>
      <c r="F315" s="73" t="s">
        <v>159</v>
      </c>
      <c r="G315" s="73" t="s">
        <v>160</v>
      </c>
      <c r="H315" s="78" t="s">
        <v>0</v>
      </c>
      <c r="I315" s="72" t="s">
        <v>267</v>
      </c>
      <c r="J315" s="73" t="s">
        <v>677</v>
      </c>
      <c r="K315" s="73" t="s">
        <v>677</v>
      </c>
      <c r="L315" s="74">
        <v>1298</v>
      </c>
      <c r="M315" s="74">
        <v>1694</v>
      </c>
    </row>
    <row r="316" spans="1:13" ht="14.25" x14ac:dyDescent="0.2">
      <c r="A316" s="3" t="s">
        <v>676</v>
      </c>
      <c r="B316" s="3" t="s">
        <v>676</v>
      </c>
      <c r="C316" s="72" t="s">
        <v>411</v>
      </c>
      <c r="D316" s="73" t="s">
        <v>20</v>
      </c>
      <c r="E316" s="73">
        <v>2018</v>
      </c>
      <c r="F316" s="73" t="s">
        <v>159</v>
      </c>
      <c r="G316" s="73" t="s">
        <v>160</v>
      </c>
      <c r="H316" s="78" t="s">
        <v>0</v>
      </c>
      <c r="I316" s="72" t="s">
        <v>337</v>
      </c>
      <c r="J316" s="73" t="s">
        <v>677</v>
      </c>
      <c r="K316" s="73" t="s">
        <v>677</v>
      </c>
      <c r="L316" s="74">
        <v>1298</v>
      </c>
      <c r="M316" s="74">
        <v>1694</v>
      </c>
    </row>
    <row r="317" spans="1:13" ht="14.25" x14ac:dyDescent="0.2">
      <c r="A317" s="3" t="s">
        <v>676</v>
      </c>
      <c r="B317" s="3" t="s">
        <v>676</v>
      </c>
      <c r="C317" s="72" t="s">
        <v>411</v>
      </c>
      <c r="D317" s="73" t="s">
        <v>20</v>
      </c>
      <c r="E317" s="73">
        <v>2018</v>
      </c>
      <c r="F317" s="73" t="s">
        <v>159</v>
      </c>
      <c r="G317" s="73" t="s">
        <v>160</v>
      </c>
      <c r="H317" s="78" t="s">
        <v>0</v>
      </c>
      <c r="I317" s="72" t="s">
        <v>402</v>
      </c>
      <c r="J317" s="73" t="s">
        <v>677</v>
      </c>
      <c r="K317" s="73" t="s">
        <v>677</v>
      </c>
      <c r="L317" s="74">
        <v>1298</v>
      </c>
      <c r="M317" s="74">
        <v>1694</v>
      </c>
    </row>
    <row r="318" spans="1:13" ht="14.25" x14ac:dyDescent="0.2">
      <c r="A318" s="3" t="s">
        <v>676</v>
      </c>
      <c r="B318" s="3" t="s">
        <v>676</v>
      </c>
      <c r="C318" s="72" t="s">
        <v>411</v>
      </c>
      <c r="D318" s="73" t="s">
        <v>20</v>
      </c>
      <c r="E318" s="73">
        <v>2018</v>
      </c>
      <c r="F318" s="73" t="s">
        <v>159</v>
      </c>
      <c r="G318" s="73" t="s">
        <v>160</v>
      </c>
      <c r="H318" s="78" t="s">
        <v>0</v>
      </c>
      <c r="I318" s="72" t="s">
        <v>398</v>
      </c>
      <c r="J318" s="73" t="s">
        <v>677</v>
      </c>
      <c r="K318" s="73" t="s">
        <v>677</v>
      </c>
      <c r="L318" s="74">
        <v>1298</v>
      </c>
      <c r="M318" s="74">
        <v>1694</v>
      </c>
    </row>
    <row r="319" spans="1:13" ht="14.25" x14ac:dyDescent="0.2">
      <c r="A319" s="3" t="s">
        <v>676</v>
      </c>
      <c r="B319" s="3" t="s">
        <v>676</v>
      </c>
      <c r="C319" s="72" t="s">
        <v>411</v>
      </c>
      <c r="D319" s="73" t="s">
        <v>20</v>
      </c>
      <c r="E319" s="73">
        <v>2018</v>
      </c>
      <c r="F319" s="73" t="s">
        <v>159</v>
      </c>
      <c r="G319" s="73" t="s">
        <v>160</v>
      </c>
      <c r="H319" s="78" t="s">
        <v>7</v>
      </c>
      <c r="I319" s="72" t="s">
        <v>339</v>
      </c>
      <c r="J319" s="73" t="s">
        <v>677</v>
      </c>
      <c r="K319" s="73" t="s">
        <v>677</v>
      </c>
      <c r="L319" s="74">
        <v>1727</v>
      </c>
      <c r="M319" s="74">
        <v>2407.96</v>
      </c>
    </row>
    <row r="320" spans="1:13" ht="14.25" x14ac:dyDescent="0.2">
      <c r="A320" s="3" t="s">
        <v>676</v>
      </c>
      <c r="B320" s="3" t="s">
        <v>676</v>
      </c>
      <c r="C320" s="72" t="s">
        <v>411</v>
      </c>
      <c r="D320" s="73" t="s">
        <v>20</v>
      </c>
      <c r="E320" s="73">
        <v>2018</v>
      </c>
      <c r="F320" s="73" t="s">
        <v>159</v>
      </c>
      <c r="G320" s="73" t="s">
        <v>160</v>
      </c>
      <c r="H320" s="78" t="s">
        <v>7</v>
      </c>
      <c r="I320" s="72" t="s">
        <v>403</v>
      </c>
      <c r="J320" s="73" t="s">
        <v>677</v>
      </c>
      <c r="K320" s="73" t="s">
        <v>677</v>
      </c>
      <c r="L320" s="74">
        <v>1727</v>
      </c>
      <c r="M320" s="74">
        <v>2407.96</v>
      </c>
    </row>
    <row r="321" spans="1:13" ht="14.25" x14ac:dyDescent="0.2">
      <c r="A321" s="3" t="s">
        <v>676</v>
      </c>
      <c r="B321" s="3" t="s">
        <v>676</v>
      </c>
      <c r="C321" s="72" t="s">
        <v>411</v>
      </c>
      <c r="D321" s="73" t="s">
        <v>20</v>
      </c>
      <c r="E321" s="73">
        <v>2018</v>
      </c>
      <c r="F321" s="73" t="s">
        <v>159</v>
      </c>
      <c r="G321" s="73" t="s">
        <v>160</v>
      </c>
      <c r="H321" s="78" t="s">
        <v>0</v>
      </c>
      <c r="I321" s="72" t="s">
        <v>398</v>
      </c>
      <c r="J321" s="73" t="s">
        <v>677</v>
      </c>
      <c r="K321" s="73" t="s">
        <v>677</v>
      </c>
      <c r="L321" s="74">
        <v>1298</v>
      </c>
      <c r="M321" s="74">
        <v>1694</v>
      </c>
    </row>
    <row r="322" spans="1:13" ht="14.25" x14ac:dyDescent="0.2">
      <c r="A322" s="3" t="s">
        <v>676</v>
      </c>
      <c r="B322" s="3" t="s">
        <v>676</v>
      </c>
      <c r="C322" s="72" t="s">
        <v>411</v>
      </c>
      <c r="D322" s="73" t="s">
        <v>20</v>
      </c>
      <c r="E322" s="73">
        <v>2018</v>
      </c>
      <c r="F322" s="73" t="s">
        <v>159</v>
      </c>
      <c r="G322" s="73" t="s">
        <v>160</v>
      </c>
      <c r="H322" s="78" t="s">
        <v>7</v>
      </c>
      <c r="I322" s="72" t="s">
        <v>404</v>
      </c>
      <c r="J322" s="73" t="s">
        <v>677</v>
      </c>
      <c r="K322" s="73" t="s">
        <v>677</v>
      </c>
      <c r="L322" s="74">
        <v>1727</v>
      </c>
      <c r="M322" s="74">
        <v>2407.96</v>
      </c>
    </row>
    <row r="323" spans="1:13" ht="14.25" x14ac:dyDescent="0.2">
      <c r="A323" s="3" t="s">
        <v>676</v>
      </c>
      <c r="B323" s="3" t="s">
        <v>676</v>
      </c>
      <c r="C323" s="72" t="s">
        <v>411</v>
      </c>
      <c r="D323" s="73" t="s">
        <v>20</v>
      </c>
      <c r="E323" s="73">
        <v>2018</v>
      </c>
      <c r="F323" s="73" t="s">
        <v>159</v>
      </c>
      <c r="G323" s="73" t="s">
        <v>160</v>
      </c>
      <c r="H323" s="78" t="s">
        <v>7</v>
      </c>
      <c r="I323" s="72" t="s">
        <v>356</v>
      </c>
      <c r="J323" s="73" t="s">
        <v>677</v>
      </c>
      <c r="K323" s="73" t="s">
        <v>677</v>
      </c>
      <c r="L323" s="74">
        <v>1727</v>
      </c>
      <c r="M323" s="74">
        <v>2407.96</v>
      </c>
    </row>
    <row r="324" spans="1:13" ht="14.25" x14ac:dyDescent="0.2">
      <c r="A324" s="3" t="s">
        <v>676</v>
      </c>
      <c r="B324" s="3" t="s">
        <v>676</v>
      </c>
      <c r="C324" s="72" t="s">
        <v>411</v>
      </c>
      <c r="D324" s="73" t="s">
        <v>20</v>
      </c>
      <c r="E324" s="73">
        <v>2018</v>
      </c>
      <c r="F324" s="73" t="s">
        <v>159</v>
      </c>
      <c r="G324" s="73" t="s">
        <v>160</v>
      </c>
      <c r="H324" s="78" t="s">
        <v>0</v>
      </c>
      <c r="I324" s="72" t="s">
        <v>339</v>
      </c>
      <c r="J324" s="73" t="s">
        <v>677</v>
      </c>
      <c r="K324" s="73" t="s">
        <v>677</v>
      </c>
      <c r="L324" s="74">
        <v>1298</v>
      </c>
      <c r="M324" s="74">
        <v>1694</v>
      </c>
    </row>
    <row r="325" spans="1:13" ht="14.25" x14ac:dyDescent="0.2">
      <c r="A325" s="3" t="s">
        <v>676</v>
      </c>
      <c r="B325" s="3" t="s">
        <v>676</v>
      </c>
      <c r="C325" s="72" t="s">
        <v>391</v>
      </c>
      <c r="D325" s="73" t="s">
        <v>24</v>
      </c>
      <c r="E325" s="73">
        <v>2019</v>
      </c>
      <c r="F325" s="73" t="s">
        <v>392</v>
      </c>
      <c r="G325" s="73" t="s">
        <v>393</v>
      </c>
      <c r="H325" s="78" t="s">
        <v>23</v>
      </c>
      <c r="I325" s="72" t="s">
        <v>394</v>
      </c>
      <c r="J325" s="73" t="s">
        <v>677</v>
      </c>
      <c r="K325" s="73" t="s">
        <v>677</v>
      </c>
      <c r="L325" s="74">
        <v>1738</v>
      </c>
      <c r="M325" s="74">
        <v>2335.86</v>
      </c>
    </row>
    <row r="326" spans="1:13" ht="14.25" x14ac:dyDescent="0.2">
      <c r="A326" s="3" t="s">
        <v>676</v>
      </c>
      <c r="B326" s="3" t="s">
        <v>676</v>
      </c>
      <c r="C326" s="72" t="s">
        <v>391</v>
      </c>
      <c r="D326" s="73" t="s">
        <v>24</v>
      </c>
      <c r="E326" s="73">
        <v>2019</v>
      </c>
      <c r="F326" s="73" t="s">
        <v>392</v>
      </c>
      <c r="G326" s="73" t="s">
        <v>393</v>
      </c>
      <c r="H326" s="73" t="s">
        <v>2</v>
      </c>
      <c r="I326" s="72" t="s">
        <v>394</v>
      </c>
      <c r="J326" s="73" t="s">
        <v>178</v>
      </c>
      <c r="K326" s="73" t="s">
        <v>178</v>
      </c>
      <c r="L326" s="74">
        <v>1889.04</v>
      </c>
      <c r="M326" s="74">
        <v>3538.12</v>
      </c>
    </row>
    <row r="327" spans="1:13" ht="14.25" x14ac:dyDescent="0.2">
      <c r="A327" s="3" t="s">
        <v>676</v>
      </c>
      <c r="B327" s="3" t="s">
        <v>676</v>
      </c>
      <c r="C327" s="72" t="s">
        <v>391</v>
      </c>
      <c r="D327" s="73" t="s">
        <v>24</v>
      </c>
      <c r="E327" s="73">
        <v>2019</v>
      </c>
      <c r="F327" s="73" t="s">
        <v>392</v>
      </c>
      <c r="G327" s="73" t="s">
        <v>393</v>
      </c>
      <c r="H327" s="73" t="s">
        <v>53</v>
      </c>
      <c r="I327" s="72" t="s">
        <v>394</v>
      </c>
      <c r="J327" s="73" t="s">
        <v>677</v>
      </c>
      <c r="K327" s="73" t="s">
        <v>677</v>
      </c>
      <c r="L327" s="74">
        <v>1738</v>
      </c>
      <c r="M327" s="74">
        <v>2335.86</v>
      </c>
    </row>
    <row r="328" spans="1:13" ht="14.25" x14ac:dyDescent="0.2">
      <c r="A328" s="3" t="s">
        <v>676</v>
      </c>
      <c r="B328" s="3" t="s">
        <v>676</v>
      </c>
      <c r="C328" s="72" t="s">
        <v>391</v>
      </c>
      <c r="D328" s="73" t="s">
        <v>24</v>
      </c>
      <c r="E328" s="73">
        <v>2019</v>
      </c>
      <c r="F328" s="73" t="s">
        <v>392</v>
      </c>
      <c r="G328" s="73" t="s">
        <v>393</v>
      </c>
      <c r="H328" s="78" t="s">
        <v>64</v>
      </c>
      <c r="I328" s="72" t="s">
        <v>394</v>
      </c>
      <c r="J328" s="73" t="s">
        <v>677</v>
      </c>
      <c r="K328" s="73" t="s">
        <v>677</v>
      </c>
      <c r="L328" s="74">
        <v>1738</v>
      </c>
      <c r="M328" s="74">
        <v>2335.86</v>
      </c>
    </row>
    <row r="329" spans="1:13" ht="14.25" x14ac:dyDescent="0.2">
      <c r="A329" s="3" t="s">
        <v>676</v>
      </c>
      <c r="B329" s="3" t="s">
        <v>676</v>
      </c>
      <c r="C329" s="72" t="s">
        <v>391</v>
      </c>
      <c r="D329" s="73" t="s">
        <v>24</v>
      </c>
      <c r="E329" s="73">
        <v>2019</v>
      </c>
      <c r="F329" s="73" t="s">
        <v>392</v>
      </c>
      <c r="G329" s="73" t="s">
        <v>393</v>
      </c>
      <c r="H329" s="73" t="s">
        <v>87</v>
      </c>
      <c r="I329" s="72" t="s">
        <v>394</v>
      </c>
      <c r="J329" s="73" t="s">
        <v>677</v>
      </c>
      <c r="K329" s="73" t="s">
        <v>677</v>
      </c>
      <c r="L329" s="74">
        <v>1727</v>
      </c>
      <c r="M329" s="74">
        <v>3106.55</v>
      </c>
    </row>
    <row r="330" spans="1:13" ht="14.25" x14ac:dyDescent="0.2">
      <c r="A330" s="3" t="s">
        <v>676</v>
      </c>
      <c r="B330" s="3" t="s">
        <v>676</v>
      </c>
      <c r="C330" s="72" t="s">
        <v>391</v>
      </c>
      <c r="D330" s="73" t="s">
        <v>24</v>
      </c>
      <c r="E330" s="73">
        <v>2019</v>
      </c>
      <c r="F330" s="73" t="s">
        <v>392</v>
      </c>
      <c r="G330" s="73" t="s">
        <v>393</v>
      </c>
      <c r="H330" s="73" t="s">
        <v>2</v>
      </c>
      <c r="I330" s="72" t="s">
        <v>394</v>
      </c>
      <c r="J330" s="73" t="s">
        <v>677</v>
      </c>
      <c r="K330" s="73" t="s">
        <v>677</v>
      </c>
      <c r="L330" s="74">
        <v>1738</v>
      </c>
      <c r="M330" s="74">
        <v>3106.74</v>
      </c>
    </row>
    <row r="331" spans="1:13" ht="14.25" x14ac:dyDescent="0.2">
      <c r="A331" s="3" t="s">
        <v>676</v>
      </c>
      <c r="B331" s="3" t="s">
        <v>676</v>
      </c>
      <c r="C331" s="72" t="s">
        <v>391</v>
      </c>
      <c r="D331" s="73" t="s">
        <v>24</v>
      </c>
      <c r="E331" s="73">
        <v>2019</v>
      </c>
      <c r="F331" s="73" t="s">
        <v>392</v>
      </c>
      <c r="G331" s="73" t="s">
        <v>393</v>
      </c>
      <c r="H331" s="73" t="s">
        <v>53</v>
      </c>
      <c r="I331" s="72" t="s">
        <v>394</v>
      </c>
      <c r="J331" s="73" t="s">
        <v>677</v>
      </c>
      <c r="K331" s="73" t="s">
        <v>677</v>
      </c>
      <c r="L331" s="74">
        <v>1738</v>
      </c>
      <c r="M331" s="74">
        <v>2335.86</v>
      </c>
    </row>
    <row r="332" spans="1:13" ht="14.25" x14ac:dyDescent="0.2">
      <c r="A332" s="3" t="s">
        <v>676</v>
      </c>
      <c r="B332" s="3" t="s">
        <v>676</v>
      </c>
      <c r="C332" s="72" t="s">
        <v>391</v>
      </c>
      <c r="D332" s="73" t="s">
        <v>24</v>
      </c>
      <c r="E332" s="73">
        <v>2019</v>
      </c>
      <c r="F332" s="73" t="s">
        <v>392</v>
      </c>
      <c r="G332" s="73" t="s">
        <v>393</v>
      </c>
      <c r="H332" s="73" t="s">
        <v>73</v>
      </c>
      <c r="I332" s="72" t="s">
        <v>394</v>
      </c>
      <c r="J332" s="73" t="s">
        <v>677</v>
      </c>
      <c r="K332" s="73" t="s">
        <v>677</v>
      </c>
      <c r="L332" s="74">
        <v>1738</v>
      </c>
      <c r="M332" s="74">
        <v>2335.86</v>
      </c>
    </row>
    <row r="333" spans="1:13" ht="14.25" x14ac:dyDescent="0.2">
      <c r="A333" s="3" t="s">
        <v>676</v>
      </c>
      <c r="B333" s="3" t="s">
        <v>676</v>
      </c>
      <c r="C333" s="72" t="s">
        <v>391</v>
      </c>
      <c r="D333" s="73" t="s">
        <v>24</v>
      </c>
      <c r="E333" s="73">
        <v>2019</v>
      </c>
      <c r="F333" s="73" t="s">
        <v>392</v>
      </c>
      <c r="G333" s="73" t="s">
        <v>393</v>
      </c>
      <c r="H333" s="78" t="s">
        <v>73</v>
      </c>
      <c r="I333" s="72" t="s">
        <v>394</v>
      </c>
      <c r="J333" s="73" t="s">
        <v>677</v>
      </c>
      <c r="K333" s="73" t="s">
        <v>677</v>
      </c>
      <c r="L333" s="74">
        <v>1738</v>
      </c>
      <c r="M333" s="74">
        <v>2335.86</v>
      </c>
    </row>
    <row r="334" spans="1:13" ht="14.25" x14ac:dyDescent="0.2">
      <c r="A334" s="3" t="s">
        <v>676</v>
      </c>
      <c r="B334" s="3" t="s">
        <v>676</v>
      </c>
      <c r="C334" s="72" t="s">
        <v>391</v>
      </c>
      <c r="D334" s="73" t="s">
        <v>24</v>
      </c>
      <c r="E334" s="73">
        <v>2019</v>
      </c>
      <c r="F334" s="73" t="s">
        <v>392</v>
      </c>
      <c r="G334" s="73" t="s">
        <v>393</v>
      </c>
      <c r="H334" s="73" t="s">
        <v>53</v>
      </c>
      <c r="I334" s="72" t="s">
        <v>394</v>
      </c>
      <c r="J334" s="73" t="s">
        <v>677</v>
      </c>
      <c r="K334" s="73" t="s">
        <v>677</v>
      </c>
      <c r="L334" s="74">
        <v>1738</v>
      </c>
      <c r="M334" s="74">
        <v>2335.86</v>
      </c>
    </row>
    <row r="335" spans="1:13" ht="14.25" x14ac:dyDescent="0.2">
      <c r="A335" s="3" t="s">
        <v>676</v>
      </c>
      <c r="B335" s="3" t="s">
        <v>676</v>
      </c>
      <c r="C335" s="72" t="s">
        <v>391</v>
      </c>
      <c r="D335" s="73" t="s">
        <v>24</v>
      </c>
      <c r="E335" s="73">
        <v>2019</v>
      </c>
      <c r="F335" s="73" t="s">
        <v>392</v>
      </c>
      <c r="G335" s="73" t="s">
        <v>393</v>
      </c>
      <c r="H335" s="73" t="s">
        <v>7</v>
      </c>
      <c r="I335" s="72" t="s">
        <v>394</v>
      </c>
      <c r="J335" s="73" t="s">
        <v>677</v>
      </c>
      <c r="K335" s="73" t="s">
        <v>677</v>
      </c>
      <c r="L335" s="74">
        <v>2167</v>
      </c>
      <c r="M335" s="74">
        <v>3106.74</v>
      </c>
    </row>
    <row r="336" spans="1:13" ht="14.25" x14ac:dyDescent="0.2">
      <c r="A336" s="3" t="s">
        <v>676</v>
      </c>
      <c r="B336" s="3" t="s">
        <v>676</v>
      </c>
      <c r="C336" s="72" t="s">
        <v>391</v>
      </c>
      <c r="D336" s="73" t="s">
        <v>24</v>
      </c>
      <c r="E336" s="73">
        <v>2019</v>
      </c>
      <c r="F336" s="73" t="s">
        <v>392</v>
      </c>
      <c r="G336" s="73" t="s">
        <v>393</v>
      </c>
      <c r="H336" s="73" t="s">
        <v>7</v>
      </c>
      <c r="I336" s="72" t="s">
        <v>394</v>
      </c>
      <c r="J336" s="73" t="s">
        <v>677</v>
      </c>
      <c r="K336" s="73" t="s">
        <v>677</v>
      </c>
      <c r="L336" s="74">
        <v>2167</v>
      </c>
      <c r="M336" s="74">
        <v>3106.74</v>
      </c>
    </row>
    <row r="337" spans="1:13" ht="14.25" x14ac:dyDescent="0.2">
      <c r="A337" s="3" t="s">
        <v>676</v>
      </c>
      <c r="B337" s="3" t="s">
        <v>676</v>
      </c>
      <c r="C337" s="72" t="s">
        <v>391</v>
      </c>
      <c r="D337" s="73" t="s">
        <v>24</v>
      </c>
      <c r="E337" s="73">
        <v>2019</v>
      </c>
      <c r="F337" s="73" t="s">
        <v>392</v>
      </c>
      <c r="G337" s="73" t="s">
        <v>393</v>
      </c>
      <c r="H337" s="73" t="s">
        <v>113</v>
      </c>
      <c r="I337" s="72" t="s">
        <v>394</v>
      </c>
      <c r="J337" s="73" t="s">
        <v>677</v>
      </c>
      <c r="K337" s="73" t="s">
        <v>677</v>
      </c>
      <c r="L337" s="74">
        <v>2967</v>
      </c>
      <c r="M337" s="74">
        <v>6834.79</v>
      </c>
    </row>
    <row r="338" spans="1:13" ht="14.25" x14ac:dyDescent="0.2">
      <c r="A338" s="3" t="s">
        <v>676</v>
      </c>
      <c r="B338" s="3" t="s">
        <v>676</v>
      </c>
      <c r="C338" s="72" t="s">
        <v>391</v>
      </c>
      <c r="D338" s="73" t="s">
        <v>24</v>
      </c>
      <c r="E338" s="73">
        <v>2019</v>
      </c>
      <c r="F338" s="73" t="s">
        <v>392</v>
      </c>
      <c r="G338" s="73" t="s">
        <v>393</v>
      </c>
      <c r="H338" s="73" t="s">
        <v>53</v>
      </c>
      <c r="I338" s="72" t="s">
        <v>394</v>
      </c>
      <c r="J338" s="73" t="s">
        <v>677</v>
      </c>
      <c r="K338" s="73" t="s">
        <v>677</v>
      </c>
      <c r="L338" s="74">
        <v>1738</v>
      </c>
      <c r="M338" s="74">
        <v>2335.86</v>
      </c>
    </row>
    <row r="339" spans="1:13" ht="14.25" x14ac:dyDescent="0.2">
      <c r="A339" s="3" t="s">
        <v>676</v>
      </c>
      <c r="B339" s="3" t="s">
        <v>676</v>
      </c>
      <c r="C339" s="72" t="s">
        <v>391</v>
      </c>
      <c r="D339" s="73" t="s">
        <v>24</v>
      </c>
      <c r="E339" s="73">
        <v>2019</v>
      </c>
      <c r="F339" s="73" t="s">
        <v>392</v>
      </c>
      <c r="G339" s="73" t="s">
        <v>393</v>
      </c>
      <c r="H339" s="73" t="s">
        <v>119</v>
      </c>
      <c r="I339" s="72" t="s">
        <v>394</v>
      </c>
      <c r="J339" s="73" t="s">
        <v>677</v>
      </c>
      <c r="K339" s="73" t="s">
        <v>677</v>
      </c>
      <c r="L339" s="74">
        <v>3062.45</v>
      </c>
      <c r="M339" s="74">
        <v>5467.84</v>
      </c>
    </row>
    <row r="340" spans="1:13" ht="14.25" x14ac:dyDescent="0.2">
      <c r="A340" s="3" t="s">
        <v>676</v>
      </c>
      <c r="B340" s="3" t="s">
        <v>676</v>
      </c>
      <c r="C340" s="72" t="s">
        <v>391</v>
      </c>
      <c r="D340" s="73" t="s">
        <v>24</v>
      </c>
      <c r="E340" s="73">
        <v>2019</v>
      </c>
      <c r="F340" s="73" t="s">
        <v>392</v>
      </c>
      <c r="G340" s="73" t="s">
        <v>393</v>
      </c>
      <c r="H340" s="73" t="s">
        <v>121</v>
      </c>
      <c r="I340" s="72" t="s">
        <v>394</v>
      </c>
      <c r="J340" s="73" t="s">
        <v>677</v>
      </c>
      <c r="K340" s="73" t="s">
        <v>677</v>
      </c>
      <c r="L340" s="74">
        <v>3275</v>
      </c>
      <c r="M340" s="74">
        <v>6834.79</v>
      </c>
    </row>
    <row r="341" spans="1:13" ht="14.25" x14ac:dyDescent="0.2">
      <c r="A341" s="3" t="s">
        <v>676</v>
      </c>
      <c r="B341" s="3" t="s">
        <v>676</v>
      </c>
      <c r="C341" s="72" t="s">
        <v>391</v>
      </c>
      <c r="D341" s="73" t="s">
        <v>24</v>
      </c>
      <c r="E341" s="73">
        <v>2019</v>
      </c>
      <c r="F341" s="73" t="s">
        <v>392</v>
      </c>
      <c r="G341" s="73" t="s">
        <v>393</v>
      </c>
      <c r="H341" s="73" t="s">
        <v>53</v>
      </c>
      <c r="I341" s="72" t="s">
        <v>394</v>
      </c>
      <c r="J341" s="73" t="s">
        <v>677</v>
      </c>
      <c r="K341" s="73" t="s">
        <v>677</v>
      </c>
      <c r="L341" s="74">
        <v>1738</v>
      </c>
      <c r="M341" s="74">
        <v>2335.86</v>
      </c>
    </row>
    <row r="342" spans="1:13" ht="14.25" x14ac:dyDescent="0.2">
      <c r="A342" s="3" t="s">
        <v>676</v>
      </c>
      <c r="B342" s="3" t="s">
        <v>676</v>
      </c>
      <c r="C342" s="72" t="s">
        <v>391</v>
      </c>
      <c r="D342" s="73" t="s">
        <v>24</v>
      </c>
      <c r="E342" s="73">
        <v>2019</v>
      </c>
      <c r="F342" s="73" t="s">
        <v>392</v>
      </c>
      <c r="G342" s="73" t="s">
        <v>393</v>
      </c>
      <c r="H342" s="73" t="s">
        <v>53</v>
      </c>
      <c r="I342" s="72" t="s">
        <v>394</v>
      </c>
      <c r="J342" s="73" t="s">
        <v>677</v>
      </c>
      <c r="K342" s="73" t="s">
        <v>677</v>
      </c>
      <c r="L342" s="74">
        <v>1738</v>
      </c>
      <c r="M342" s="74">
        <v>2335.86</v>
      </c>
    </row>
    <row r="343" spans="1:13" ht="14.25" x14ac:dyDescent="0.2">
      <c r="A343" s="3" t="s">
        <v>676</v>
      </c>
      <c r="B343" s="3" t="s">
        <v>676</v>
      </c>
      <c r="C343" s="72" t="s">
        <v>391</v>
      </c>
      <c r="D343" s="73" t="s">
        <v>24</v>
      </c>
      <c r="E343" s="73">
        <v>2019</v>
      </c>
      <c r="F343" s="73" t="s">
        <v>392</v>
      </c>
      <c r="G343" s="73" t="s">
        <v>393</v>
      </c>
      <c r="H343" s="78" t="s">
        <v>2</v>
      </c>
      <c r="I343" s="72" t="s">
        <v>394</v>
      </c>
      <c r="J343" s="73" t="s">
        <v>178</v>
      </c>
      <c r="K343" s="73" t="s">
        <v>178</v>
      </c>
      <c r="L343" s="74">
        <v>1889.04</v>
      </c>
      <c r="M343" s="74">
        <v>3538.12</v>
      </c>
    </row>
    <row r="344" spans="1:13" ht="14.25" x14ac:dyDescent="0.2">
      <c r="A344" s="3" t="s">
        <v>676</v>
      </c>
      <c r="B344" s="3" t="s">
        <v>676</v>
      </c>
      <c r="C344" s="72" t="s">
        <v>391</v>
      </c>
      <c r="D344" s="73" t="s">
        <v>24</v>
      </c>
      <c r="E344" s="73">
        <v>2019</v>
      </c>
      <c r="F344" s="73" t="s">
        <v>392</v>
      </c>
      <c r="G344" s="73" t="s">
        <v>393</v>
      </c>
      <c r="H344" s="73" t="s">
        <v>53</v>
      </c>
      <c r="I344" s="72" t="s">
        <v>394</v>
      </c>
      <c r="J344" s="73" t="s">
        <v>677</v>
      </c>
      <c r="K344" s="73" t="s">
        <v>677</v>
      </c>
      <c r="L344" s="74">
        <v>1738</v>
      </c>
      <c r="M344" s="74">
        <v>2335.86</v>
      </c>
    </row>
    <row r="345" spans="1:13" ht="14.25" x14ac:dyDescent="0.2">
      <c r="A345" s="3" t="s">
        <v>676</v>
      </c>
      <c r="B345" s="3" t="s">
        <v>676</v>
      </c>
      <c r="C345" s="72" t="s">
        <v>391</v>
      </c>
      <c r="D345" s="73" t="s">
        <v>24</v>
      </c>
      <c r="E345" s="73">
        <v>2019</v>
      </c>
      <c r="F345" s="73" t="s">
        <v>392</v>
      </c>
      <c r="G345" s="73" t="s">
        <v>393</v>
      </c>
      <c r="H345" s="78" t="s">
        <v>73</v>
      </c>
      <c r="I345" s="72" t="s">
        <v>394</v>
      </c>
      <c r="J345" s="73" t="s">
        <v>677</v>
      </c>
      <c r="K345" s="73" t="s">
        <v>677</v>
      </c>
      <c r="L345" s="74">
        <v>1738</v>
      </c>
      <c r="M345" s="74">
        <v>2335.86</v>
      </c>
    </row>
    <row r="346" spans="1:13" ht="14.25" x14ac:dyDescent="0.2">
      <c r="A346" s="3" t="s">
        <v>676</v>
      </c>
      <c r="B346" s="3" t="s">
        <v>676</v>
      </c>
      <c r="C346" s="72" t="s">
        <v>391</v>
      </c>
      <c r="D346" s="73" t="s">
        <v>24</v>
      </c>
      <c r="E346" s="73">
        <v>2019</v>
      </c>
      <c r="F346" s="73" t="s">
        <v>392</v>
      </c>
      <c r="G346" s="73" t="s">
        <v>393</v>
      </c>
      <c r="H346" s="73" t="s">
        <v>2</v>
      </c>
      <c r="I346" s="72" t="s">
        <v>394</v>
      </c>
      <c r="J346" s="73" t="s">
        <v>178</v>
      </c>
      <c r="K346" s="73" t="s">
        <v>178</v>
      </c>
      <c r="L346" s="74">
        <v>1738</v>
      </c>
      <c r="M346" s="74">
        <v>3106.74</v>
      </c>
    </row>
    <row r="347" spans="1:13" ht="14.25" x14ac:dyDescent="0.2">
      <c r="A347" s="3" t="s">
        <v>676</v>
      </c>
      <c r="B347" s="3" t="s">
        <v>676</v>
      </c>
      <c r="C347" s="72" t="s">
        <v>391</v>
      </c>
      <c r="D347" s="73" t="s">
        <v>24</v>
      </c>
      <c r="E347" s="73">
        <v>2019</v>
      </c>
      <c r="F347" s="73" t="s">
        <v>392</v>
      </c>
      <c r="G347" s="73" t="s">
        <v>393</v>
      </c>
      <c r="H347" s="73" t="s">
        <v>73</v>
      </c>
      <c r="I347" s="72" t="s">
        <v>394</v>
      </c>
      <c r="J347" s="73" t="s">
        <v>677</v>
      </c>
      <c r="K347" s="73" t="s">
        <v>677</v>
      </c>
      <c r="L347" s="74">
        <v>1738</v>
      </c>
      <c r="M347" s="74">
        <v>2335.86</v>
      </c>
    </row>
    <row r="348" spans="1:13" ht="14.25" x14ac:dyDescent="0.2">
      <c r="A348" s="3" t="s">
        <v>676</v>
      </c>
      <c r="B348" s="3" t="s">
        <v>676</v>
      </c>
      <c r="C348" s="72" t="s">
        <v>391</v>
      </c>
      <c r="D348" s="73" t="s">
        <v>24</v>
      </c>
      <c r="E348" s="73">
        <v>2019</v>
      </c>
      <c r="F348" s="73" t="s">
        <v>392</v>
      </c>
      <c r="G348" s="73" t="s">
        <v>393</v>
      </c>
      <c r="H348" s="73" t="s">
        <v>17</v>
      </c>
      <c r="I348" s="72" t="s">
        <v>394</v>
      </c>
      <c r="J348" s="73" t="s">
        <v>677</v>
      </c>
      <c r="K348" s="73" t="s">
        <v>677</v>
      </c>
      <c r="L348" s="74">
        <v>2167</v>
      </c>
      <c r="M348" s="74">
        <v>3106.74</v>
      </c>
    </row>
    <row r="349" spans="1:13" ht="14.25" x14ac:dyDescent="0.2">
      <c r="A349" s="3" t="s">
        <v>676</v>
      </c>
      <c r="B349" s="3" t="s">
        <v>676</v>
      </c>
      <c r="C349" s="72" t="s">
        <v>391</v>
      </c>
      <c r="D349" s="73" t="s">
        <v>24</v>
      </c>
      <c r="E349" s="73">
        <v>2019</v>
      </c>
      <c r="F349" s="73" t="s">
        <v>392</v>
      </c>
      <c r="G349" s="73" t="s">
        <v>393</v>
      </c>
      <c r="H349" s="73" t="s">
        <v>21</v>
      </c>
      <c r="I349" s="72" t="s">
        <v>394</v>
      </c>
      <c r="J349" s="73" t="s">
        <v>677</v>
      </c>
      <c r="K349" s="73" t="s">
        <v>677</v>
      </c>
      <c r="L349" s="74">
        <v>2865.2</v>
      </c>
      <c r="M349" s="74">
        <v>6958.88</v>
      </c>
    </row>
    <row r="350" spans="1:13" ht="14.25" x14ac:dyDescent="0.2">
      <c r="A350" s="3" t="s">
        <v>676</v>
      </c>
      <c r="B350" s="3" t="s">
        <v>676</v>
      </c>
      <c r="C350" s="72" t="s">
        <v>391</v>
      </c>
      <c r="D350" s="73" t="s">
        <v>24</v>
      </c>
      <c r="E350" s="73">
        <v>2019</v>
      </c>
      <c r="F350" s="73" t="s">
        <v>392</v>
      </c>
      <c r="G350" s="73" t="s">
        <v>393</v>
      </c>
      <c r="H350" s="73" t="s">
        <v>2</v>
      </c>
      <c r="I350" s="72" t="s">
        <v>394</v>
      </c>
      <c r="J350" s="73" t="s">
        <v>677</v>
      </c>
      <c r="K350" s="73" t="s">
        <v>677</v>
      </c>
      <c r="L350" s="74">
        <v>1738</v>
      </c>
      <c r="M350" s="74">
        <v>2335.86</v>
      </c>
    </row>
    <row r="351" spans="1:13" ht="14.25" x14ac:dyDescent="0.2">
      <c r="A351" s="3" t="s">
        <v>676</v>
      </c>
      <c r="B351" s="3" t="s">
        <v>676</v>
      </c>
      <c r="C351" s="72" t="s">
        <v>391</v>
      </c>
      <c r="D351" s="73" t="s">
        <v>24</v>
      </c>
      <c r="E351" s="73">
        <v>2019</v>
      </c>
      <c r="F351" s="73" t="s">
        <v>392</v>
      </c>
      <c r="G351" s="73" t="s">
        <v>393</v>
      </c>
      <c r="H351" s="73" t="s">
        <v>2</v>
      </c>
      <c r="I351" s="72" t="s">
        <v>395</v>
      </c>
      <c r="J351" s="73" t="s">
        <v>178</v>
      </c>
      <c r="K351" s="73" t="s">
        <v>178</v>
      </c>
      <c r="L351" s="74">
        <v>1738</v>
      </c>
      <c r="M351" s="74">
        <v>3106.74</v>
      </c>
    </row>
    <row r="352" spans="1:13" ht="14.25" x14ac:dyDescent="0.2">
      <c r="A352" s="3" t="s">
        <v>676</v>
      </c>
      <c r="B352" s="3" t="s">
        <v>676</v>
      </c>
      <c r="C352" s="72" t="s">
        <v>391</v>
      </c>
      <c r="D352" s="73" t="s">
        <v>24</v>
      </c>
      <c r="E352" s="73">
        <v>2019</v>
      </c>
      <c r="F352" s="73" t="s">
        <v>392</v>
      </c>
      <c r="G352" s="73" t="s">
        <v>393</v>
      </c>
      <c r="H352" s="73" t="s">
        <v>31</v>
      </c>
      <c r="I352" s="72" t="s">
        <v>394</v>
      </c>
      <c r="J352" s="73" t="s">
        <v>677</v>
      </c>
      <c r="K352" s="73" t="s">
        <v>677</v>
      </c>
      <c r="L352" s="74">
        <v>3409.1899999999996</v>
      </c>
      <c r="M352" s="74">
        <v>4038.61</v>
      </c>
    </row>
    <row r="353" spans="1:13" ht="14.25" x14ac:dyDescent="0.2">
      <c r="A353" s="3" t="s">
        <v>676</v>
      </c>
      <c r="B353" s="3" t="s">
        <v>676</v>
      </c>
      <c r="C353" s="72" t="s">
        <v>391</v>
      </c>
      <c r="D353" s="73" t="s">
        <v>24</v>
      </c>
      <c r="E353" s="73">
        <v>2019</v>
      </c>
      <c r="F353" s="73" t="s">
        <v>392</v>
      </c>
      <c r="G353" s="73" t="s">
        <v>393</v>
      </c>
      <c r="H353" s="73" t="s">
        <v>73</v>
      </c>
      <c r="I353" s="72" t="s">
        <v>394</v>
      </c>
      <c r="J353" s="73" t="s">
        <v>677</v>
      </c>
      <c r="K353" s="73" t="s">
        <v>677</v>
      </c>
      <c r="L353" s="74">
        <v>1738</v>
      </c>
      <c r="M353" s="74">
        <v>2335.86</v>
      </c>
    </row>
    <row r="354" spans="1:13" ht="14.25" x14ac:dyDescent="0.2">
      <c r="A354" s="3" t="s">
        <v>676</v>
      </c>
      <c r="B354" s="3" t="s">
        <v>676</v>
      </c>
      <c r="C354" s="72" t="s">
        <v>201</v>
      </c>
      <c r="D354" s="73" t="s">
        <v>26</v>
      </c>
      <c r="E354" s="73">
        <v>2019</v>
      </c>
      <c r="F354" s="73" t="s">
        <v>152</v>
      </c>
      <c r="G354" s="73" t="s">
        <v>153</v>
      </c>
      <c r="H354" s="73" t="s">
        <v>25</v>
      </c>
      <c r="I354" s="72" t="s">
        <v>176</v>
      </c>
      <c r="J354" s="73" t="s">
        <v>677</v>
      </c>
      <c r="K354" s="73" t="s">
        <v>677</v>
      </c>
      <c r="L354" s="74">
        <f>1460.8+484.8</f>
        <v>1945.6</v>
      </c>
      <c r="M354" s="74">
        <f>SUM(L354*0.7227)+(1945.6+317.96)*0.1457</f>
        <v>1735.885812</v>
      </c>
    </row>
    <row r="355" spans="1:13" ht="14.25" x14ac:dyDescent="0.2">
      <c r="A355" s="3" t="s">
        <v>676</v>
      </c>
      <c r="B355" s="3" t="s">
        <v>676</v>
      </c>
      <c r="C355" s="72" t="s">
        <v>201</v>
      </c>
      <c r="D355" s="73" t="s">
        <v>26</v>
      </c>
      <c r="E355" s="73">
        <v>2019</v>
      </c>
      <c r="F355" s="73" t="s">
        <v>152</v>
      </c>
      <c r="G355" s="73" t="s">
        <v>153</v>
      </c>
      <c r="H355" s="73" t="s">
        <v>7</v>
      </c>
      <c r="I355" s="72" t="s">
        <v>202</v>
      </c>
      <c r="J355" s="73" t="s">
        <v>677</v>
      </c>
      <c r="K355" s="73" t="s">
        <v>677</v>
      </c>
      <c r="L355" s="74">
        <f>1940.4+484.8</f>
        <v>2425.2000000000003</v>
      </c>
      <c r="M355" s="74">
        <f>SUM(L355*0.7227)+(2425.2+638.82)*0.1457</f>
        <v>2199.1197540000003</v>
      </c>
    </row>
    <row r="356" spans="1:13" ht="14.25" x14ac:dyDescent="0.2">
      <c r="A356" s="3" t="s">
        <v>676</v>
      </c>
      <c r="B356" s="3" t="s">
        <v>676</v>
      </c>
      <c r="C356" s="72" t="s">
        <v>201</v>
      </c>
      <c r="D356" s="73" t="s">
        <v>26</v>
      </c>
      <c r="E356" s="73">
        <v>2019</v>
      </c>
      <c r="F356" s="73" t="s">
        <v>152</v>
      </c>
      <c r="G356" s="73" t="s">
        <v>153</v>
      </c>
      <c r="H356" s="73" t="s">
        <v>31</v>
      </c>
      <c r="I356" s="72" t="s">
        <v>203</v>
      </c>
      <c r="J356" s="73" t="s">
        <v>677</v>
      </c>
      <c r="K356" s="73" t="s">
        <v>677</v>
      </c>
      <c r="L356" s="74">
        <f>1940.4+484.8</f>
        <v>2425.2000000000003</v>
      </c>
      <c r="M356" s="74">
        <f>SUM(L356*0.7227)+(2425.2+1785.34)*0.1457</f>
        <v>2366.1677180000001</v>
      </c>
    </row>
    <row r="357" spans="1:13" ht="14.25" x14ac:dyDescent="0.2">
      <c r="A357" s="3" t="s">
        <v>676</v>
      </c>
      <c r="B357" s="3" t="s">
        <v>676</v>
      </c>
      <c r="C357" s="72" t="s">
        <v>201</v>
      </c>
      <c r="D357" s="73" t="s">
        <v>26</v>
      </c>
      <c r="E357" s="73">
        <v>2019</v>
      </c>
      <c r="F357" s="73" t="s">
        <v>152</v>
      </c>
      <c r="G357" s="73" t="s">
        <v>153</v>
      </c>
      <c r="H357" s="73" t="s">
        <v>7</v>
      </c>
      <c r="I357" s="72" t="s">
        <v>204</v>
      </c>
      <c r="J357" s="73" t="s">
        <v>677</v>
      </c>
      <c r="K357" s="73" t="s">
        <v>677</v>
      </c>
      <c r="L357" s="74">
        <f>1940.4+484.8</f>
        <v>2425.2000000000003</v>
      </c>
      <c r="M357" s="74">
        <f>SUM(L357*0.7227)+(1945.6+184.4)*0.1457</f>
        <v>2063.0330400000003</v>
      </c>
    </row>
    <row r="358" spans="1:13" ht="14.25" x14ac:dyDescent="0.2">
      <c r="A358" s="3" t="s">
        <v>676</v>
      </c>
      <c r="B358" s="3" t="s">
        <v>676</v>
      </c>
      <c r="C358" s="72" t="s">
        <v>201</v>
      </c>
      <c r="D358" s="73" t="s">
        <v>26</v>
      </c>
      <c r="E358" s="73">
        <v>2019</v>
      </c>
      <c r="F358" s="73" t="s">
        <v>152</v>
      </c>
      <c r="G358" s="73" t="s">
        <v>153</v>
      </c>
      <c r="H358" s="73" t="s">
        <v>79</v>
      </c>
      <c r="I358" s="72" t="s">
        <v>205</v>
      </c>
      <c r="J358" s="73" t="s">
        <v>677</v>
      </c>
      <c r="K358" s="73" t="s">
        <v>677</v>
      </c>
      <c r="L358" s="74">
        <f>2345.2</f>
        <v>2345.1999999999998</v>
      </c>
      <c r="M358" s="74">
        <f>SUM(L358*0.7227)+(2345.2+116.69)*0.1457</f>
        <v>2053.5734130000001</v>
      </c>
    </row>
    <row r="359" spans="1:13" ht="14.25" x14ac:dyDescent="0.2">
      <c r="A359" s="3" t="s">
        <v>676</v>
      </c>
      <c r="B359" s="3" t="s">
        <v>676</v>
      </c>
      <c r="C359" s="72" t="s">
        <v>201</v>
      </c>
      <c r="D359" s="73" t="s">
        <v>26</v>
      </c>
      <c r="E359" s="73">
        <v>2019</v>
      </c>
      <c r="F359" s="73" t="s">
        <v>152</v>
      </c>
      <c r="G359" s="73" t="s">
        <v>153</v>
      </c>
      <c r="H359" s="73" t="s">
        <v>17</v>
      </c>
      <c r="I359" s="72" t="s">
        <v>206</v>
      </c>
      <c r="J359" s="73" t="s">
        <v>677</v>
      </c>
      <c r="K359" s="73" t="s">
        <v>677</v>
      </c>
      <c r="L359" s="74">
        <f>1940.4+484.8</f>
        <v>2425.2000000000003</v>
      </c>
      <c r="M359" s="74">
        <f>SUM(L359*0.7227)+(2425.2+217.1)*0.1457</f>
        <v>2137.67515</v>
      </c>
    </row>
    <row r="360" spans="1:13" ht="14.25" x14ac:dyDescent="0.2">
      <c r="A360" s="3" t="s">
        <v>676</v>
      </c>
      <c r="B360" s="3" t="s">
        <v>676</v>
      </c>
      <c r="C360" s="72" t="s">
        <v>201</v>
      </c>
      <c r="D360" s="73" t="s">
        <v>26</v>
      </c>
      <c r="E360" s="73">
        <v>2019</v>
      </c>
      <c r="F360" s="73" t="s">
        <v>152</v>
      </c>
      <c r="G360" s="73" t="s">
        <v>153</v>
      </c>
      <c r="H360" s="73" t="s">
        <v>41</v>
      </c>
      <c r="I360" s="72" t="s">
        <v>206</v>
      </c>
      <c r="J360" s="73" t="s">
        <v>677</v>
      </c>
      <c r="K360" s="73" t="s">
        <v>677</v>
      </c>
      <c r="L360" s="74">
        <f>2345.2+484.8</f>
        <v>2830</v>
      </c>
      <c r="M360" s="74">
        <f>SUM(L360*0.7227)+(2830+120.65)*0.1457</f>
        <v>2475.150705</v>
      </c>
    </row>
    <row r="361" spans="1:13" ht="14.25" x14ac:dyDescent="0.2">
      <c r="A361" s="3" t="s">
        <v>676</v>
      </c>
      <c r="B361" s="3" t="s">
        <v>676</v>
      </c>
      <c r="C361" s="72" t="s">
        <v>201</v>
      </c>
      <c r="D361" s="73" t="s">
        <v>26</v>
      </c>
      <c r="E361" s="73">
        <v>2019</v>
      </c>
      <c r="F361" s="73" t="s">
        <v>152</v>
      </c>
      <c r="G361" s="73" t="s">
        <v>153</v>
      </c>
      <c r="H361" s="73" t="s">
        <v>31</v>
      </c>
      <c r="I361" s="72" t="s">
        <v>203</v>
      </c>
      <c r="J361" s="73" t="s">
        <v>677</v>
      </c>
      <c r="K361" s="73" t="s">
        <v>677</v>
      </c>
      <c r="L361" s="74">
        <f>1940.4+484.8</f>
        <v>2425.2000000000003</v>
      </c>
      <c r="M361" s="74">
        <f>SUM(L361*0.7227)+(2425.2+1785.34)*0.1457</f>
        <v>2366.1677180000001</v>
      </c>
    </row>
    <row r="362" spans="1:13" ht="14.25" x14ac:dyDescent="0.2">
      <c r="A362" s="3" t="s">
        <v>676</v>
      </c>
      <c r="B362" s="3" t="s">
        <v>676</v>
      </c>
      <c r="C362" s="72" t="s">
        <v>201</v>
      </c>
      <c r="D362" s="73" t="s">
        <v>26</v>
      </c>
      <c r="E362" s="73">
        <v>2019</v>
      </c>
      <c r="F362" s="73" t="s">
        <v>152</v>
      </c>
      <c r="G362" s="73" t="s">
        <v>153</v>
      </c>
      <c r="H362" s="73" t="s">
        <v>82</v>
      </c>
      <c r="I362" s="72" t="s">
        <v>207</v>
      </c>
      <c r="J362" s="73" t="s">
        <v>677</v>
      </c>
      <c r="K362" s="73" t="s">
        <v>677</v>
      </c>
      <c r="L362" s="74">
        <f>2345.2+484.8</f>
        <v>2830</v>
      </c>
      <c r="M362" s="74">
        <f>SUM(L362*0.7227)+(2830+184.4)*0.1457</f>
        <v>2484.4390800000001</v>
      </c>
    </row>
    <row r="363" spans="1:13" ht="14.25" x14ac:dyDescent="0.2">
      <c r="A363" s="3" t="s">
        <v>676</v>
      </c>
      <c r="B363" s="3" t="s">
        <v>676</v>
      </c>
      <c r="C363" s="72" t="s">
        <v>201</v>
      </c>
      <c r="D363" s="73" t="s">
        <v>26</v>
      </c>
      <c r="E363" s="73">
        <v>2019</v>
      </c>
      <c r="F363" s="73" t="s">
        <v>152</v>
      </c>
      <c r="G363" s="73" t="s">
        <v>153</v>
      </c>
      <c r="H363" s="73" t="s">
        <v>7</v>
      </c>
      <c r="I363" s="72" t="s">
        <v>204</v>
      </c>
      <c r="J363" s="73" t="s">
        <v>677</v>
      </c>
      <c r="K363" s="73" t="s">
        <v>677</v>
      </c>
      <c r="L363" s="74">
        <f>1940.4+484.8</f>
        <v>2425.2000000000003</v>
      </c>
      <c r="M363" s="74">
        <f>SUM(L363*0.7227)+(2425.2+638.82)*0.1457</f>
        <v>2199.1197540000003</v>
      </c>
    </row>
    <row r="364" spans="1:13" ht="14.25" x14ac:dyDescent="0.2">
      <c r="A364" s="3" t="s">
        <v>676</v>
      </c>
      <c r="B364" s="3" t="s">
        <v>676</v>
      </c>
      <c r="C364" s="72" t="s">
        <v>201</v>
      </c>
      <c r="D364" s="73" t="s">
        <v>26</v>
      </c>
      <c r="E364" s="73">
        <v>2019</v>
      </c>
      <c r="F364" s="73" t="s">
        <v>152</v>
      </c>
      <c r="G364" s="73" t="s">
        <v>153</v>
      </c>
      <c r="H364" s="73" t="s">
        <v>25</v>
      </c>
      <c r="I364" s="72" t="s">
        <v>205</v>
      </c>
      <c r="J364" s="73" t="s">
        <v>677</v>
      </c>
      <c r="K364" s="73" t="s">
        <v>677</v>
      </c>
      <c r="L364" s="74">
        <f>1460.8+484.8</f>
        <v>1945.6</v>
      </c>
      <c r="M364" s="74">
        <f>SUM(L364*0.7227)+(1945.6+317.96)*0.1457</f>
        <v>1735.885812</v>
      </c>
    </row>
    <row r="365" spans="1:13" ht="14.25" x14ac:dyDescent="0.2">
      <c r="A365" s="3" t="s">
        <v>676</v>
      </c>
      <c r="B365" s="3" t="s">
        <v>676</v>
      </c>
      <c r="C365" s="72" t="s">
        <v>201</v>
      </c>
      <c r="D365" s="73" t="s">
        <v>26</v>
      </c>
      <c r="E365" s="73">
        <v>2019</v>
      </c>
      <c r="F365" s="73" t="s">
        <v>152</v>
      </c>
      <c r="G365" s="73" t="s">
        <v>153</v>
      </c>
      <c r="H365" s="73" t="s">
        <v>41</v>
      </c>
      <c r="I365" s="72" t="s">
        <v>206</v>
      </c>
      <c r="J365" s="73" t="s">
        <v>677</v>
      </c>
      <c r="K365" s="73" t="s">
        <v>677</v>
      </c>
      <c r="L365" s="74">
        <f>2345.2+484.8</f>
        <v>2830</v>
      </c>
      <c r="M365" s="74">
        <f>SUM(L365*0.7227)+(2830+120.65)*0.1457</f>
        <v>2475.150705</v>
      </c>
    </row>
    <row r="366" spans="1:13" ht="14.25" x14ac:dyDescent="0.2">
      <c r="A366" s="3" t="s">
        <v>676</v>
      </c>
      <c r="B366" s="3" t="s">
        <v>676</v>
      </c>
      <c r="C366" s="72" t="s">
        <v>201</v>
      </c>
      <c r="D366" s="73" t="s">
        <v>26</v>
      </c>
      <c r="E366" s="73">
        <v>2019</v>
      </c>
      <c r="F366" s="73" t="s">
        <v>152</v>
      </c>
      <c r="G366" s="73" t="s">
        <v>153</v>
      </c>
      <c r="H366" s="73" t="s">
        <v>25</v>
      </c>
      <c r="I366" s="72" t="s">
        <v>206</v>
      </c>
      <c r="J366" s="73" t="s">
        <v>677</v>
      </c>
      <c r="K366" s="73" t="s">
        <v>677</v>
      </c>
      <c r="L366" s="74">
        <f>1460.8+484.8</f>
        <v>1945.6</v>
      </c>
      <c r="M366" s="74">
        <f>SUM(L366*0.7227)+(1945.6+317.96)*0.1457</f>
        <v>1735.885812</v>
      </c>
    </row>
    <row r="367" spans="1:13" ht="14.25" x14ac:dyDescent="0.2">
      <c r="A367" s="3" t="s">
        <v>676</v>
      </c>
      <c r="B367" s="3" t="s">
        <v>676</v>
      </c>
      <c r="C367" s="72" t="s">
        <v>201</v>
      </c>
      <c r="D367" s="73" t="s">
        <v>26</v>
      </c>
      <c r="E367" s="73">
        <v>2019</v>
      </c>
      <c r="F367" s="73" t="s">
        <v>152</v>
      </c>
      <c r="G367" s="73" t="s">
        <v>153</v>
      </c>
      <c r="H367" s="73" t="s">
        <v>17</v>
      </c>
      <c r="I367" s="72" t="s">
        <v>205</v>
      </c>
      <c r="J367" s="73" t="s">
        <v>677</v>
      </c>
      <c r="K367" s="73" t="s">
        <v>677</v>
      </c>
      <c r="L367" s="74">
        <f>1940.4+484.8</f>
        <v>2425.2000000000003</v>
      </c>
      <c r="M367" s="74">
        <f>SUM(L367*0.7227)+(2425.2+217.1)*0.1457</f>
        <v>2137.67515</v>
      </c>
    </row>
    <row r="368" spans="1:13" ht="14.25" x14ac:dyDescent="0.2">
      <c r="A368" s="3" t="s">
        <v>676</v>
      </c>
      <c r="B368" s="3" t="s">
        <v>676</v>
      </c>
      <c r="C368" s="72" t="s">
        <v>201</v>
      </c>
      <c r="D368" s="73" t="s">
        <v>26</v>
      </c>
      <c r="E368" s="73">
        <v>2019</v>
      </c>
      <c r="F368" s="73" t="s">
        <v>152</v>
      </c>
      <c r="G368" s="73" t="s">
        <v>153</v>
      </c>
      <c r="H368" s="73" t="s">
        <v>0</v>
      </c>
      <c r="I368" s="72" t="s">
        <v>202</v>
      </c>
      <c r="J368" s="73" t="s">
        <v>677</v>
      </c>
      <c r="K368" s="73" t="s">
        <v>677</v>
      </c>
      <c r="L368" s="74">
        <f t="shared" ref="L368:L375" si="0">1460.8+484.8</f>
        <v>1945.6</v>
      </c>
      <c r="M368" s="74">
        <f t="shared" ref="M368:M375" si="1">SUM(L368*0.7227)+(1945.6+317.96)*0.1457</f>
        <v>1735.885812</v>
      </c>
    </row>
    <row r="369" spans="1:13" ht="14.25" x14ac:dyDescent="0.2">
      <c r="A369" s="3" t="s">
        <v>676</v>
      </c>
      <c r="B369" s="3" t="s">
        <v>676</v>
      </c>
      <c r="C369" s="72" t="s">
        <v>201</v>
      </c>
      <c r="D369" s="73" t="s">
        <v>26</v>
      </c>
      <c r="E369" s="73">
        <v>2019</v>
      </c>
      <c r="F369" s="73" t="s">
        <v>152</v>
      </c>
      <c r="G369" s="73" t="s">
        <v>153</v>
      </c>
      <c r="H369" s="73" t="s">
        <v>25</v>
      </c>
      <c r="I369" s="72" t="s">
        <v>207</v>
      </c>
      <c r="J369" s="73" t="s">
        <v>677</v>
      </c>
      <c r="K369" s="73" t="s">
        <v>677</v>
      </c>
      <c r="L369" s="74">
        <f t="shared" si="0"/>
        <v>1945.6</v>
      </c>
      <c r="M369" s="74">
        <f t="shared" si="1"/>
        <v>1735.885812</v>
      </c>
    </row>
    <row r="370" spans="1:13" ht="14.25" x14ac:dyDescent="0.2">
      <c r="A370" s="3" t="s">
        <v>676</v>
      </c>
      <c r="B370" s="3" t="s">
        <v>676</v>
      </c>
      <c r="C370" s="72" t="s">
        <v>201</v>
      </c>
      <c r="D370" s="73" t="s">
        <v>26</v>
      </c>
      <c r="E370" s="73">
        <v>2019</v>
      </c>
      <c r="F370" s="73" t="s">
        <v>152</v>
      </c>
      <c r="G370" s="73" t="s">
        <v>153</v>
      </c>
      <c r="H370" s="73" t="s">
        <v>0</v>
      </c>
      <c r="I370" s="72" t="s">
        <v>176</v>
      </c>
      <c r="J370" s="73" t="s">
        <v>677</v>
      </c>
      <c r="K370" s="73" t="s">
        <v>677</v>
      </c>
      <c r="L370" s="74">
        <f t="shared" si="0"/>
        <v>1945.6</v>
      </c>
      <c r="M370" s="74">
        <f t="shared" si="1"/>
        <v>1735.885812</v>
      </c>
    </row>
    <row r="371" spans="1:13" ht="14.25" x14ac:dyDescent="0.2">
      <c r="A371" s="3" t="s">
        <v>676</v>
      </c>
      <c r="B371" s="3" t="s">
        <v>676</v>
      </c>
      <c r="C371" s="72" t="s">
        <v>201</v>
      </c>
      <c r="D371" s="73" t="s">
        <v>26</v>
      </c>
      <c r="E371" s="73">
        <v>2019</v>
      </c>
      <c r="F371" s="73" t="s">
        <v>152</v>
      </c>
      <c r="G371" s="73" t="s">
        <v>153</v>
      </c>
      <c r="H371" s="73" t="s">
        <v>25</v>
      </c>
      <c r="I371" s="72" t="s">
        <v>205</v>
      </c>
      <c r="J371" s="73" t="s">
        <v>677</v>
      </c>
      <c r="K371" s="73" t="s">
        <v>677</v>
      </c>
      <c r="L371" s="74">
        <f t="shared" si="0"/>
        <v>1945.6</v>
      </c>
      <c r="M371" s="74">
        <f t="shared" si="1"/>
        <v>1735.885812</v>
      </c>
    </row>
    <row r="372" spans="1:13" ht="14.25" x14ac:dyDescent="0.2">
      <c r="A372" s="3" t="s">
        <v>676</v>
      </c>
      <c r="B372" s="3" t="s">
        <v>676</v>
      </c>
      <c r="C372" s="72" t="s">
        <v>201</v>
      </c>
      <c r="D372" s="73" t="s">
        <v>26</v>
      </c>
      <c r="E372" s="73">
        <v>2019</v>
      </c>
      <c r="F372" s="73" t="s">
        <v>152</v>
      </c>
      <c r="G372" s="73" t="s">
        <v>153</v>
      </c>
      <c r="H372" s="73" t="s">
        <v>25</v>
      </c>
      <c r="I372" s="72" t="s">
        <v>205</v>
      </c>
      <c r="J372" s="73" t="s">
        <v>677</v>
      </c>
      <c r="K372" s="73" t="s">
        <v>677</v>
      </c>
      <c r="L372" s="74">
        <f t="shared" si="0"/>
        <v>1945.6</v>
      </c>
      <c r="M372" s="74">
        <f t="shared" si="1"/>
        <v>1735.885812</v>
      </c>
    </row>
    <row r="373" spans="1:13" ht="14.25" x14ac:dyDescent="0.2">
      <c r="A373" s="3" t="s">
        <v>676</v>
      </c>
      <c r="B373" s="3" t="s">
        <v>676</v>
      </c>
      <c r="C373" s="72" t="s">
        <v>201</v>
      </c>
      <c r="D373" s="73" t="s">
        <v>26</v>
      </c>
      <c r="E373" s="73">
        <v>2019</v>
      </c>
      <c r="F373" s="73" t="s">
        <v>152</v>
      </c>
      <c r="G373" s="73" t="s">
        <v>153</v>
      </c>
      <c r="H373" s="73" t="s">
        <v>25</v>
      </c>
      <c r="I373" s="72" t="s">
        <v>205</v>
      </c>
      <c r="J373" s="73" t="s">
        <v>677</v>
      </c>
      <c r="K373" s="73" t="s">
        <v>677</v>
      </c>
      <c r="L373" s="74">
        <f t="shared" si="0"/>
        <v>1945.6</v>
      </c>
      <c r="M373" s="74">
        <f t="shared" si="1"/>
        <v>1735.885812</v>
      </c>
    </row>
    <row r="374" spans="1:13" ht="14.25" x14ac:dyDescent="0.2">
      <c r="A374" s="3" t="s">
        <v>676</v>
      </c>
      <c r="B374" s="3" t="s">
        <v>676</v>
      </c>
      <c r="C374" s="72" t="s">
        <v>201</v>
      </c>
      <c r="D374" s="73" t="s">
        <v>26</v>
      </c>
      <c r="E374" s="73">
        <v>2019</v>
      </c>
      <c r="F374" s="73" t="s">
        <v>152</v>
      </c>
      <c r="G374" s="73" t="s">
        <v>153</v>
      </c>
      <c r="H374" s="73" t="s">
        <v>25</v>
      </c>
      <c r="I374" s="72" t="s">
        <v>205</v>
      </c>
      <c r="J374" s="73" t="s">
        <v>677</v>
      </c>
      <c r="K374" s="73" t="s">
        <v>677</v>
      </c>
      <c r="L374" s="74">
        <f t="shared" si="0"/>
        <v>1945.6</v>
      </c>
      <c r="M374" s="74">
        <f t="shared" si="1"/>
        <v>1735.885812</v>
      </c>
    </row>
    <row r="375" spans="1:13" ht="14.25" x14ac:dyDescent="0.2">
      <c r="A375" s="3" t="s">
        <v>676</v>
      </c>
      <c r="B375" s="3" t="s">
        <v>676</v>
      </c>
      <c r="C375" s="72" t="s">
        <v>201</v>
      </c>
      <c r="D375" s="73" t="s">
        <v>26</v>
      </c>
      <c r="E375" s="73">
        <v>2019</v>
      </c>
      <c r="F375" s="73" t="s">
        <v>152</v>
      </c>
      <c r="G375" s="73" t="s">
        <v>153</v>
      </c>
      <c r="H375" s="73" t="s">
        <v>58</v>
      </c>
      <c r="I375" s="72" t="s">
        <v>203</v>
      </c>
      <c r="J375" s="73" t="s">
        <v>677</v>
      </c>
      <c r="K375" s="73" t="s">
        <v>677</v>
      </c>
      <c r="L375" s="74">
        <f t="shared" si="0"/>
        <v>1945.6</v>
      </c>
      <c r="M375" s="74">
        <f t="shared" si="1"/>
        <v>1735.885812</v>
      </c>
    </row>
    <row r="376" spans="1:13" ht="14.25" x14ac:dyDescent="0.2">
      <c r="A376" s="3" t="s">
        <v>676</v>
      </c>
      <c r="B376" s="3" t="s">
        <v>676</v>
      </c>
      <c r="C376" s="72" t="s">
        <v>201</v>
      </c>
      <c r="D376" s="73" t="s">
        <v>26</v>
      </c>
      <c r="E376" s="73">
        <v>2019</v>
      </c>
      <c r="F376" s="73" t="s">
        <v>152</v>
      </c>
      <c r="G376" s="73" t="s">
        <v>153</v>
      </c>
      <c r="H376" s="73" t="s">
        <v>79</v>
      </c>
      <c r="I376" s="72" t="s">
        <v>203</v>
      </c>
      <c r="J376" s="73" t="s">
        <v>677</v>
      </c>
      <c r="K376" s="73" t="s">
        <v>677</v>
      </c>
      <c r="L376" s="74">
        <f>1940.4+484.8</f>
        <v>2425.2000000000003</v>
      </c>
      <c r="M376" s="74">
        <f>SUM(L376*0.7227)+(2425.2+116.69)*0.1457</f>
        <v>2123.0454130000003</v>
      </c>
    </row>
    <row r="377" spans="1:13" ht="14.25" x14ac:dyDescent="0.2">
      <c r="A377" s="3" t="s">
        <v>676</v>
      </c>
      <c r="B377" s="3" t="s">
        <v>676</v>
      </c>
      <c r="C377" s="72" t="s">
        <v>201</v>
      </c>
      <c r="D377" s="73" t="s">
        <v>26</v>
      </c>
      <c r="E377" s="73">
        <v>2019</v>
      </c>
      <c r="F377" s="73" t="s">
        <v>152</v>
      </c>
      <c r="G377" s="73" t="s">
        <v>153</v>
      </c>
      <c r="H377" s="73" t="s">
        <v>25</v>
      </c>
      <c r="I377" s="72" t="s">
        <v>204</v>
      </c>
      <c r="J377" s="73" t="s">
        <v>677</v>
      </c>
      <c r="K377" s="73" t="s">
        <v>677</v>
      </c>
      <c r="L377" s="74">
        <f>1460.8+484.8</f>
        <v>1945.6</v>
      </c>
      <c r="M377" s="74">
        <f>SUM(L377*0.7227)+(1945.6+184.4)*0.1457</f>
        <v>1716.4261200000001</v>
      </c>
    </row>
    <row r="378" spans="1:13" ht="14.25" x14ac:dyDescent="0.2">
      <c r="A378" s="3" t="s">
        <v>676</v>
      </c>
      <c r="B378" s="3" t="s">
        <v>676</v>
      </c>
      <c r="C378" s="72" t="s">
        <v>201</v>
      </c>
      <c r="D378" s="73" t="s">
        <v>26</v>
      </c>
      <c r="E378" s="73">
        <v>2019</v>
      </c>
      <c r="F378" s="73" t="s">
        <v>152</v>
      </c>
      <c r="G378" s="73" t="s">
        <v>153</v>
      </c>
      <c r="H378" s="73" t="s">
        <v>7</v>
      </c>
      <c r="I378" s="72" t="s">
        <v>206</v>
      </c>
      <c r="J378" s="73" t="s">
        <v>677</v>
      </c>
      <c r="K378" s="73" t="s">
        <v>677</v>
      </c>
      <c r="L378" s="74">
        <f>1940.4+484.8</f>
        <v>2425.2000000000003</v>
      </c>
      <c r="M378" s="74">
        <f>SUM(L378*0.7227)+(2425.2+638.82)*0.1457</f>
        <v>2199.1197540000003</v>
      </c>
    </row>
    <row r="379" spans="1:13" ht="14.25" x14ac:dyDescent="0.2">
      <c r="A379" s="3" t="s">
        <v>676</v>
      </c>
      <c r="B379" s="3" t="s">
        <v>676</v>
      </c>
      <c r="C379" s="72" t="s">
        <v>201</v>
      </c>
      <c r="D379" s="73" t="s">
        <v>26</v>
      </c>
      <c r="E379" s="73">
        <v>2019</v>
      </c>
      <c r="F379" s="73" t="s">
        <v>152</v>
      </c>
      <c r="G379" s="73" t="s">
        <v>153</v>
      </c>
      <c r="H379" s="73" t="s">
        <v>25</v>
      </c>
      <c r="I379" s="72" t="s">
        <v>205</v>
      </c>
      <c r="J379" s="73" t="s">
        <v>677</v>
      </c>
      <c r="K379" s="73" t="s">
        <v>677</v>
      </c>
      <c r="L379" s="74">
        <f>1460.8+484.8</f>
        <v>1945.6</v>
      </c>
      <c r="M379" s="74">
        <f>SUM(L379*0.7227)+(1945.6+317.96)*0.1457</f>
        <v>1735.885812</v>
      </c>
    </row>
    <row r="380" spans="1:13" ht="14.25" x14ac:dyDescent="0.2">
      <c r="A380" s="3" t="s">
        <v>676</v>
      </c>
      <c r="B380" s="3" t="s">
        <v>676</v>
      </c>
      <c r="C380" s="72" t="s">
        <v>201</v>
      </c>
      <c r="D380" s="73" t="s">
        <v>26</v>
      </c>
      <c r="E380" s="73">
        <v>2019</v>
      </c>
      <c r="F380" s="73" t="s">
        <v>152</v>
      </c>
      <c r="G380" s="73" t="s">
        <v>153</v>
      </c>
      <c r="H380" s="73" t="s">
        <v>79</v>
      </c>
      <c r="I380" s="72" t="s">
        <v>207</v>
      </c>
      <c r="J380" s="73" t="s">
        <v>677</v>
      </c>
      <c r="K380" s="73" t="s">
        <v>677</v>
      </c>
      <c r="L380" s="74">
        <f>1940.4+484.8</f>
        <v>2425.2000000000003</v>
      </c>
      <c r="M380" s="74">
        <f>SUM(L380*0.7227)+(2425.2+184.4)*0.1457</f>
        <v>2132.9107600000002</v>
      </c>
    </row>
    <row r="381" spans="1:13" ht="14.25" x14ac:dyDescent="0.2">
      <c r="A381" s="3" t="s">
        <v>676</v>
      </c>
      <c r="B381" s="3" t="s">
        <v>676</v>
      </c>
      <c r="C381" s="72" t="s">
        <v>201</v>
      </c>
      <c r="D381" s="73" t="s">
        <v>26</v>
      </c>
      <c r="E381" s="73">
        <v>2019</v>
      </c>
      <c r="F381" s="73" t="s">
        <v>152</v>
      </c>
      <c r="G381" s="73" t="s">
        <v>153</v>
      </c>
      <c r="H381" s="73" t="s">
        <v>25</v>
      </c>
      <c r="I381" s="72" t="s">
        <v>205</v>
      </c>
      <c r="J381" s="73" t="s">
        <v>677</v>
      </c>
      <c r="K381" s="73" t="s">
        <v>677</v>
      </c>
      <c r="L381" s="74">
        <f>1460.8+484.8</f>
        <v>1945.6</v>
      </c>
      <c r="M381" s="74">
        <f>SUM(L381*0.7227)+(1945.6+317.96)*0.1457</f>
        <v>1735.885812</v>
      </c>
    </row>
    <row r="382" spans="1:13" ht="14.25" x14ac:dyDescent="0.2">
      <c r="A382" s="3" t="s">
        <v>676</v>
      </c>
      <c r="B382" s="3" t="s">
        <v>676</v>
      </c>
      <c r="C382" s="72" t="s">
        <v>201</v>
      </c>
      <c r="D382" s="73" t="s">
        <v>26</v>
      </c>
      <c r="E382" s="73">
        <v>2019</v>
      </c>
      <c r="F382" s="73" t="s">
        <v>152</v>
      </c>
      <c r="G382" s="73" t="s">
        <v>153</v>
      </c>
      <c r="H382" s="73" t="s">
        <v>41</v>
      </c>
      <c r="I382" s="72" t="s">
        <v>205</v>
      </c>
      <c r="J382" s="73" t="s">
        <v>677</v>
      </c>
      <c r="K382" s="73" t="s">
        <v>677</v>
      </c>
      <c r="L382" s="74">
        <f>2345.2+484.8</f>
        <v>2830</v>
      </c>
      <c r="M382" s="74">
        <f>SUM(L382*0.7227)+(2830+120.65)*0.1457</f>
        <v>2475.150705</v>
      </c>
    </row>
    <row r="383" spans="1:13" ht="14.25" x14ac:dyDescent="0.2">
      <c r="A383" s="3" t="s">
        <v>676</v>
      </c>
      <c r="B383" s="3" t="s">
        <v>676</v>
      </c>
      <c r="C383" s="72" t="s">
        <v>201</v>
      </c>
      <c r="D383" s="73" t="s">
        <v>26</v>
      </c>
      <c r="E383" s="73">
        <v>2019</v>
      </c>
      <c r="F383" s="73" t="s">
        <v>152</v>
      </c>
      <c r="G383" s="73" t="s">
        <v>153</v>
      </c>
      <c r="H383" s="73" t="s">
        <v>0</v>
      </c>
      <c r="I383" s="72" t="s">
        <v>204</v>
      </c>
      <c r="J383" s="73" t="s">
        <v>677</v>
      </c>
      <c r="K383" s="73" t="s">
        <v>677</v>
      </c>
      <c r="L383" s="74">
        <f>1460.8+484.8</f>
        <v>1945.6</v>
      </c>
      <c r="M383" s="74">
        <f>SUM(L383*0.7227)+(1945.6+184.4)*0.1457</f>
        <v>1716.4261200000001</v>
      </c>
    </row>
    <row r="384" spans="1:13" ht="14.25" x14ac:dyDescent="0.2">
      <c r="A384" s="3" t="s">
        <v>676</v>
      </c>
      <c r="B384" s="3" t="s">
        <v>676</v>
      </c>
      <c r="C384" s="72" t="s">
        <v>201</v>
      </c>
      <c r="D384" s="73" t="s">
        <v>26</v>
      </c>
      <c r="E384" s="73">
        <v>2019</v>
      </c>
      <c r="F384" s="73" t="s">
        <v>152</v>
      </c>
      <c r="G384" s="73" t="s">
        <v>153</v>
      </c>
      <c r="H384" s="73" t="s">
        <v>21</v>
      </c>
      <c r="I384" s="72" t="s">
        <v>203</v>
      </c>
      <c r="J384" s="73" t="s">
        <v>677</v>
      </c>
      <c r="K384" s="73" t="s">
        <v>677</v>
      </c>
      <c r="L384" s="74">
        <f>1940.4+484.8</f>
        <v>2425.2000000000003</v>
      </c>
      <c r="M384" s="74">
        <f>SUM(L384*0.7227)+(2425.2+780.6)*0.1457</f>
        <v>2219.7771000000002</v>
      </c>
    </row>
    <row r="385" spans="1:13" ht="14.25" x14ac:dyDescent="0.2">
      <c r="A385" s="3" t="s">
        <v>676</v>
      </c>
      <c r="B385" s="3" t="s">
        <v>676</v>
      </c>
      <c r="C385" s="72" t="s">
        <v>201</v>
      </c>
      <c r="D385" s="73" t="s">
        <v>26</v>
      </c>
      <c r="E385" s="73">
        <v>2019</v>
      </c>
      <c r="F385" s="73" t="s">
        <v>152</v>
      </c>
      <c r="G385" s="73" t="s">
        <v>153</v>
      </c>
      <c r="H385" s="73" t="s">
        <v>25</v>
      </c>
      <c r="I385" s="72" t="s">
        <v>206</v>
      </c>
      <c r="J385" s="73" t="s">
        <v>677</v>
      </c>
      <c r="K385" s="73" t="s">
        <v>677</v>
      </c>
      <c r="L385" s="74">
        <f>1460.8+484.8</f>
        <v>1945.6</v>
      </c>
      <c r="M385" s="74">
        <f>SUM(L385*0.7227)+(1945.6+317.96)*0.1457</f>
        <v>1735.885812</v>
      </c>
    </row>
    <row r="386" spans="1:13" ht="14.25" x14ac:dyDescent="0.2">
      <c r="A386" s="3" t="s">
        <v>676</v>
      </c>
      <c r="B386" s="3" t="s">
        <v>676</v>
      </c>
      <c r="C386" s="72" t="s">
        <v>201</v>
      </c>
      <c r="D386" s="73" t="s">
        <v>26</v>
      </c>
      <c r="E386" s="73">
        <v>2019</v>
      </c>
      <c r="F386" s="73" t="s">
        <v>152</v>
      </c>
      <c r="G386" s="73" t="s">
        <v>153</v>
      </c>
      <c r="H386" s="73" t="s">
        <v>21</v>
      </c>
      <c r="I386" s="72" t="s">
        <v>203</v>
      </c>
      <c r="J386" s="73" t="s">
        <v>677</v>
      </c>
      <c r="K386" s="73" t="s">
        <v>677</v>
      </c>
      <c r="L386" s="74">
        <f>1940.4+484.8</f>
        <v>2425.2000000000003</v>
      </c>
      <c r="M386" s="74">
        <f>SUM(L386*0.7227)+(2425.2+780.6)*0.1457</f>
        <v>2219.7771000000002</v>
      </c>
    </row>
    <row r="387" spans="1:13" ht="14.25" x14ac:dyDescent="0.2">
      <c r="A387" s="3" t="s">
        <v>676</v>
      </c>
      <c r="B387" s="3" t="s">
        <v>676</v>
      </c>
      <c r="C387" s="72" t="s">
        <v>201</v>
      </c>
      <c r="D387" s="73" t="s">
        <v>26</v>
      </c>
      <c r="E387" s="73">
        <v>2019</v>
      </c>
      <c r="F387" s="73" t="s">
        <v>152</v>
      </c>
      <c r="G387" s="73" t="s">
        <v>153</v>
      </c>
      <c r="H387" s="73" t="s">
        <v>79</v>
      </c>
      <c r="I387" s="72" t="s">
        <v>206</v>
      </c>
      <c r="J387" s="73" t="s">
        <v>677</v>
      </c>
      <c r="K387" s="73" t="s">
        <v>677</v>
      </c>
      <c r="L387" s="74">
        <f>1940.4+484.8</f>
        <v>2425.2000000000003</v>
      </c>
      <c r="M387" s="74">
        <f>SUM(L387*0.7227)+(2425.2+184.4)*0.1457</f>
        <v>2132.9107600000002</v>
      </c>
    </row>
    <row r="388" spans="1:13" ht="14.25" x14ac:dyDescent="0.2">
      <c r="A388" s="3" t="s">
        <v>676</v>
      </c>
      <c r="B388" s="3" t="s">
        <v>676</v>
      </c>
      <c r="C388" s="72" t="s">
        <v>201</v>
      </c>
      <c r="D388" s="73" t="s">
        <v>26</v>
      </c>
      <c r="E388" s="73">
        <v>2019</v>
      </c>
      <c r="F388" s="73" t="s">
        <v>152</v>
      </c>
      <c r="G388" s="73" t="s">
        <v>153</v>
      </c>
      <c r="H388" s="73" t="s">
        <v>25</v>
      </c>
      <c r="I388" s="72" t="s">
        <v>205</v>
      </c>
      <c r="J388" s="73" t="s">
        <v>677</v>
      </c>
      <c r="K388" s="73" t="s">
        <v>677</v>
      </c>
      <c r="L388" s="74">
        <f>1460.8+484.8</f>
        <v>1945.6</v>
      </c>
      <c r="M388" s="74">
        <f>SUM(L388*0.7227)+(1945.6+317.96)*0.1457</f>
        <v>1735.885812</v>
      </c>
    </row>
    <row r="389" spans="1:13" ht="14.25" x14ac:dyDescent="0.2">
      <c r="A389" s="3" t="s">
        <v>676</v>
      </c>
      <c r="B389" s="3" t="s">
        <v>676</v>
      </c>
      <c r="C389" s="72" t="s">
        <v>201</v>
      </c>
      <c r="D389" s="73" t="s">
        <v>26</v>
      </c>
      <c r="E389" s="73">
        <v>2019</v>
      </c>
      <c r="F389" s="73" t="s">
        <v>152</v>
      </c>
      <c r="G389" s="73" t="s">
        <v>153</v>
      </c>
      <c r="H389" s="73" t="s">
        <v>25</v>
      </c>
      <c r="I389" s="72" t="s">
        <v>205</v>
      </c>
      <c r="J389" s="73" t="s">
        <v>677</v>
      </c>
      <c r="K389" s="73" t="s">
        <v>677</v>
      </c>
      <c r="L389" s="74">
        <f>1460.8+484.8</f>
        <v>1945.6</v>
      </c>
      <c r="M389" s="74">
        <f>SUM(L389*0.7227)+(1945.6+317.96)*0.1457</f>
        <v>1735.885812</v>
      </c>
    </row>
    <row r="390" spans="1:13" ht="14.25" x14ac:dyDescent="0.2">
      <c r="A390" s="3" t="s">
        <v>676</v>
      </c>
      <c r="B390" s="3" t="s">
        <v>676</v>
      </c>
      <c r="C390" s="72" t="s">
        <v>201</v>
      </c>
      <c r="D390" s="73" t="s">
        <v>26</v>
      </c>
      <c r="E390" s="73">
        <v>2019</v>
      </c>
      <c r="F390" s="73" t="s">
        <v>152</v>
      </c>
      <c r="G390" s="73" t="s">
        <v>153</v>
      </c>
      <c r="H390" s="73" t="s">
        <v>58</v>
      </c>
      <c r="I390" s="72" t="s">
        <v>203</v>
      </c>
      <c r="J390" s="73" t="s">
        <v>677</v>
      </c>
      <c r="K390" s="73" t="s">
        <v>677</v>
      </c>
      <c r="L390" s="74">
        <f>1460.8+484.8</f>
        <v>1945.6</v>
      </c>
      <c r="M390" s="74">
        <f>SUM(L390*0.7227)+(1945.6+317.96)*0.1457</f>
        <v>1735.885812</v>
      </c>
    </row>
    <row r="391" spans="1:13" ht="14.25" x14ac:dyDescent="0.2">
      <c r="A391" s="3" t="s">
        <v>676</v>
      </c>
      <c r="B391" s="3" t="s">
        <v>676</v>
      </c>
      <c r="C391" s="72" t="s">
        <v>201</v>
      </c>
      <c r="D391" s="73" t="s">
        <v>26</v>
      </c>
      <c r="E391" s="73">
        <v>2019</v>
      </c>
      <c r="F391" s="73" t="s">
        <v>152</v>
      </c>
      <c r="G391" s="73" t="s">
        <v>153</v>
      </c>
      <c r="H391" s="73" t="s">
        <v>7</v>
      </c>
      <c r="I391" s="72" t="s">
        <v>207</v>
      </c>
      <c r="J391" s="73" t="s">
        <v>677</v>
      </c>
      <c r="K391" s="73" t="s">
        <v>677</v>
      </c>
      <c r="L391" s="74">
        <f>1940.4+484.8</f>
        <v>2425.2000000000003</v>
      </c>
      <c r="M391" s="74">
        <f>SUM(L391*0.7227)+(2425.2+638.82)*0.1457</f>
        <v>2199.1197540000003</v>
      </c>
    </row>
    <row r="392" spans="1:13" ht="14.25" x14ac:dyDescent="0.2">
      <c r="A392" s="3" t="s">
        <v>676</v>
      </c>
      <c r="B392" s="3" t="s">
        <v>676</v>
      </c>
      <c r="C392" s="72" t="s">
        <v>201</v>
      </c>
      <c r="D392" s="73" t="s">
        <v>26</v>
      </c>
      <c r="E392" s="73">
        <v>2019</v>
      </c>
      <c r="F392" s="73" t="s">
        <v>152</v>
      </c>
      <c r="G392" s="73" t="s">
        <v>153</v>
      </c>
      <c r="H392" s="73" t="s">
        <v>25</v>
      </c>
      <c r="I392" s="72" t="s">
        <v>206</v>
      </c>
      <c r="J392" s="73" t="s">
        <v>677</v>
      </c>
      <c r="K392" s="73" t="s">
        <v>677</v>
      </c>
      <c r="L392" s="74">
        <f>1460.8+484.8</f>
        <v>1945.6</v>
      </c>
      <c r="M392" s="74">
        <f>SUM(L392*0.7227)+(1945.6+317.96)*0.1457</f>
        <v>1735.885812</v>
      </c>
    </row>
    <row r="393" spans="1:13" ht="14.25" x14ac:dyDescent="0.2">
      <c r="A393" s="3" t="s">
        <v>676</v>
      </c>
      <c r="B393" s="3" t="s">
        <v>676</v>
      </c>
      <c r="C393" s="72" t="s">
        <v>201</v>
      </c>
      <c r="D393" s="73" t="s">
        <v>26</v>
      </c>
      <c r="E393" s="73">
        <v>2019</v>
      </c>
      <c r="F393" s="73" t="s">
        <v>152</v>
      </c>
      <c r="G393" s="73" t="s">
        <v>153</v>
      </c>
      <c r="H393" s="73" t="s">
        <v>25</v>
      </c>
      <c r="I393" s="72" t="s">
        <v>206</v>
      </c>
      <c r="J393" s="73" t="s">
        <v>677</v>
      </c>
      <c r="K393" s="73" t="s">
        <v>677</v>
      </c>
      <c r="L393" s="74">
        <f>1460.8+484.8</f>
        <v>1945.6</v>
      </c>
      <c r="M393" s="74">
        <f>SUM(L393*0.7227)+(1945.6+317.96)*0.1457</f>
        <v>1735.885812</v>
      </c>
    </row>
    <row r="394" spans="1:13" ht="14.25" x14ac:dyDescent="0.2">
      <c r="A394" s="3" t="s">
        <v>676</v>
      </c>
      <c r="B394" s="3" t="s">
        <v>676</v>
      </c>
      <c r="C394" s="72" t="s">
        <v>201</v>
      </c>
      <c r="D394" s="73" t="s">
        <v>26</v>
      </c>
      <c r="E394" s="73">
        <v>2019</v>
      </c>
      <c r="F394" s="73" t="s">
        <v>152</v>
      </c>
      <c r="G394" s="73" t="s">
        <v>153</v>
      </c>
      <c r="H394" s="73" t="s">
        <v>25</v>
      </c>
      <c r="I394" s="72" t="s">
        <v>206</v>
      </c>
      <c r="J394" s="73" t="s">
        <v>677</v>
      </c>
      <c r="K394" s="73" t="s">
        <v>677</v>
      </c>
      <c r="L394" s="74">
        <f>1460.8+484.8</f>
        <v>1945.6</v>
      </c>
      <c r="M394" s="74">
        <f>SUM(L394*0.7227)+(1945.6+317.96)*0.1457</f>
        <v>1735.885812</v>
      </c>
    </row>
    <row r="395" spans="1:13" ht="14.25" x14ac:dyDescent="0.2">
      <c r="A395" s="3" t="s">
        <v>676</v>
      </c>
      <c r="B395" s="3" t="s">
        <v>676</v>
      </c>
      <c r="C395" s="72" t="s">
        <v>201</v>
      </c>
      <c r="D395" s="73" t="s">
        <v>26</v>
      </c>
      <c r="E395" s="73">
        <v>2019</v>
      </c>
      <c r="F395" s="73" t="s">
        <v>152</v>
      </c>
      <c r="G395" s="73" t="s">
        <v>153</v>
      </c>
      <c r="H395" s="73" t="s">
        <v>125</v>
      </c>
      <c r="I395" s="72" t="s">
        <v>185</v>
      </c>
      <c r="J395" s="73" t="s">
        <v>677</v>
      </c>
      <c r="K395" s="73" t="s">
        <v>677</v>
      </c>
      <c r="L395" s="74">
        <f>1940.4</f>
        <v>1940.4</v>
      </c>
      <c r="M395" s="74">
        <f>SUM(L395*0.7227)+(1945.6+317.96)*0.1457</f>
        <v>1732.127772</v>
      </c>
    </row>
    <row r="396" spans="1:13" ht="14.25" x14ac:dyDescent="0.2">
      <c r="A396" s="3" t="s">
        <v>676</v>
      </c>
      <c r="B396" s="3" t="s">
        <v>676</v>
      </c>
      <c r="C396" s="72" t="s">
        <v>201</v>
      </c>
      <c r="D396" s="73" t="s">
        <v>26</v>
      </c>
      <c r="E396" s="73">
        <v>2019</v>
      </c>
      <c r="F396" s="73" t="s">
        <v>152</v>
      </c>
      <c r="G396" s="73" t="s">
        <v>153</v>
      </c>
      <c r="H396" s="73" t="s">
        <v>21</v>
      </c>
      <c r="I396" s="72" t="s">
        <v>203</v>
      </c>
      <c r="J396" s="73" t="s">
        <v>677</v>
      </c>
      <c r="K396" s="73" t="s">
        <v>677</v>
      </c>
      <c r="L396" s="74">
        <f>1940.4+484.8</f>
        <v>2425.2000000000003</v>
      </c>
      <c r="M396" s="74">
        <f>SUM(L396*0.7227)+(2425.2+780.6)*0.1457</f>
        <v>2219.7771000000002</v>
      </c>
    </row>
    <row r="397" spans="1:13" ht="14.25" x14ac:dyDescent="0.2">
      <c r="A397" s="3" t="s">
        <v>676</v>
      </c>
      <c r="B397" s="3" t="s">
        <v>676</v>
      </c>
      <c r="C397" s="72" t="s">
        <v>201</v>
      </c>
      <c r="D397" s="73" t="s">
        <v>26</v>
      </c>
      <c r="E397" s="73">
        <v>2019</v>
      </c>
      <c r="F397" s="73" t="s">
        <v>152</v>
      </c>
      <c r="G397" s="73" t="s">
        <v>153</v>
      </c>
      <c r="H397" s="73" t="s">
        <v>58</v>
      </c>
      <c r="I397" s="72" t="s">
        <v>203</v>
      </c>
      <c r="J397" s="73" t="s">
        <v>677</v>
      </c>
      <c r="K397" s="73" t="s">
        <v>677</v>
      </c>
      <c r="L397" s="74">
        <f>1460.8+484.8</f>
        <v>1945.6</v>
      </c>
      <c r="M397" s="74">
        <f>SUM(L397*0.7227)+(1945.6+317.96)*0.1457</f>
        <v>1735.885812</v>
      </c>
    </row>
    <row r="398" spans="1:13" ht="14.25" x14ac:dyDescent="0.2">
      <c r="A398" s="3" t="s">
        <v>676</v>
      </c>
      <c r="B398" s="3" t="s">
        <v>676</v>
      </c>
      <c r="C398" s="72" t="s">
        <v>201</v>
      </c>
      <c r="D398" s="73" t="s">
        <v>26</v>
      </c>
      <c r="E398" s="73">
        <v>2019</v>
      </c>
      <c r="F398" s="73" t="s">
        <v>152</v>
      </c>
      <c r="G398" s="73" t="s">
        <v>153</v>
      </c>
      <c r="H398" s="73" t="s">
        <v>21</v>
      </c>
      <c r="I398" s="72" t="s">
        <v>203</v>
      </c>
      <c r="J398" s="73" t="s">
        <v>677</v>
      </c>
      <c r="K398" s="73" t="s">
        <v>677</v>
      </c>
      <c r="L398" s="74">
        <f>1940.4+484.8</f>
        <v>2425.2000000000003</v>
      </c>
      <c r="M398" s="74">
        <f>SUM(L398*0.7227)+(2425.2+780.6)*0.1457</f>
        <v>2219.7771000000002</v>
      </c>
    </row>
    <row r="399" spans="1:13" ht="14.25" x14ac:dyDescent="0.2">
      <c r="A399" s="3" t="s">
        <v>676</v>
      </c>
      <c r="B399" s="3" t="s">
        <v>676</v>
      </c>
      <c r="C399" s="72" t="s">
        <v>201</v>
      </c>
      <c r="D399" s="73" t="s">
        <v>26</v>
      </c>
      <c r="E399" s="73">
        <v>2019</v>
      </c>
      <c r="F399" s="73" t="s">
        <v>152</v>
      </c>
      <c r="G399" s="73" t="s">
        <v>153</v>
      </c>
      <c r="H399" s="73" t="s">
        <v>64</v>
      </c>
      <c r="I399" s="72" t="s">
        <v>203</v>
      </c>
      <c r="J399" s="73" t="s">
        <v>677</v>
      </c>
      <c r="K399" s="73" t="s">
        <v>677</v>
      </c>
      <c r="L399" s="74">
        <f>1460.8+484.8</f>
        <v>1945.6</v>
      </c>
      <c r="M399" s="74">
        <f>SUM(L399*0.7227)+(1945.6+317.96)*0.1457</f>
        <v>1735.885812</v>
      </c>
    </row>
    <row r="400" spans="1:13" ht="14.25" x14ac:dyDescent="0.2">
      <c r="A400" s="3" t="s">
        <v>676</v>
      </c>
      <c r="B400" s="3" t="s">
        <v>676</v>
      </c>
      <c r="C400" s="72" t="s">
        <v>201</v>
      </c>
      <c r="D400" s="73" t="s">
        <v>26</v>
      </c>
      <c r="E400" s="73">
        <v>2019</v>
      </c>
      <c r="F400" s="73" t="s">
        <v>152</v>
      </c>
      <c r="G400" s="73" t="s">
        <v>153</v>
      </c>
      <c r="H400" s="73" t="s">
        <v>25</v>
      </c>
      <c r="I400" s="72" t="s">
        <v>205</v>
      </c>
      <c r="J400" s="73" t="s">
        <v>677</v>
      </c>
      <c r="K400" s="73" t="s">
        <v>677</v>
      </c>
      <c r="L400" s="74">
        <f>1460.8+484.8</f>
        <v>1945.6</v>
      </c>
      <c r="M400" s="74">
        <f>SUM(L400*0.7227)+(1945.6+317.96)*0.1457</f>
        <v>1735.885812</v>
      </c>
    </row>
    <row r="401" spans="1:13" ht="14.25" x14ac:dyDescent="0.2">
      <c r="A401" s="3" t="s">
        <v>676</v>
      </c>
      <c r="B401" s="3" t="s">
        <v>676</v>
      </c>
      <c r="C401" s="72" t="s">
        <v>201</v>
      </c>
      <c r="D401" s="73" t="s">
        <v>26</v>
      </c>
      <c r="E401" s="73">
        <v>2019</v>
      </c>
      <c r="F401" s="73" t="s">
        <v>152</v>
      </c>
      <c r="G401" s="73" t="s">
        <v>153</v>
      </c>
      <c r="H401" s="73" t="s">
        <v>0</v>
      </c>
      <c r="I401" s="72" t="s">
        <v>176</v>
      </c>
      <c r="J401" s="73" t="s">
        <v>677</v>
      </c>
      <c r="K401" s="73" t="s">
        <v>677</v>
      </c>
      <c r="L401" s="74">
        <f>1460.8+484.8</f>
        <v>1945.6</v>
      </c>
      <c r="M401" s="74">
        <f>SUM(L401*0.7227)+(1945.6+317.96)*0.1457</f>
        <v>1735.885812</v>
      </c>
    </row>
    <row r="402" spans="1:13" ht="14.25" x14ac:dyDescent="0.2">
      <c r="A402" s="3" t="s">
        <v>676</v>
      </c>
      <c r="B402" s="3" t="s">
        <v>676</v>
      </c>
      <c r="C402" s="72" t="s">
        <v>201</v>
      </c>
      <c r="D402" s="73" t="s">
        <v>26</v>
      </c>
      <c r="E402" s="73">
        <v>2019</v>
      </c>
      <c r="F402" s="73" t="s">
        <v>152</v>
      </c>
      <c r="G402" s="73" t="s">
        <v>153</v>
      </c>
      <c r="H402" s="73" t="s">
        <v>25</v>
      </c>
      <c r="I402" s="72" t="s">
        <v>206</v>
      </c>
      <c r="J402" s="73" t="s">
        <v>677</v>
      </c>
      <c r="K402" s="73" t="s">
        <v>677</v>
      </c>
      <c r="L402" s="74">
        <f>1460.8+484.8</f>
        <v>1945.6</v>
      </c>
      <c r="M402" s="74">
        <f>SUM(L402*0.7227)+(1945.6+317.96)*0.1457</f>
        <v>1735.885812</v>
      </c>
    </row>
    <row r="403" spans="1:13" ht="14.25" x14ac:dyDescent="0.2">
      <c r="A403" s="3" t="s">
        <v>676</v>
      </c>
      <c r="B403" s="3" t="s">
        <v>676</v>
      </c>
      <c r="C403" s="72" t="s">
        <v>201</v>
      </c>
      <c r="D403" s="73" t="s">
        <v>26</v>
      </c>
      <c r="E403" s="73">
        <v>2019</v>
      </c>
      <c r="F403" s="73" t="s">
        <v>152</v>
      </c>
      <c r="G403" s="73" t="s">
        <v>153</v>
      </c>
      <c r="H403" s="73" t="s">
        <v>0</v>
      </c>
      <c r="I403" s="72" t="s">
        <v>205</v>
      </c>
      <c r="J403" s="73" t="s">
        <v>677</v>
      </c>
      <c r="K403" s="73" t="s">
        <v>677</v>
      </c>
      <c r="L403" s="74">
        <f>1940.4+484.8</f>
        <v>2425.2000000000003</v>
      </c>
      <c r="M403" s="74">
        <f>SUM(L403*0.7227)+(2425.2+184.4)*0.1457</f>
        <v>2132.9107600000002</v>
      </c>
    </row>
    <row r="404" spans="1:13" ht="14.25" x14ac:dyDescent="0.2">
      <c r="A404" s="3" t="s">
        <v>676</v>
      </c>
      <c r="B404" s="3" t="s">
        <v>676</v>
      </c>
      <c r="C404" s="72" t="s">
        <v>201</v>
      </c>
      <c r="D404" s="73" t="s">
        <v>26</v>
      </c>
      <c r="E404" s="73">
        <v>2019</v>
      </c>
      <c r="F404" s="73" t="s">
        <v>152</v>
      </c>
      <c r="G404" s="73" t="s">
        <v>153</v>
      </c>
      <c r="H404" s="73" t="s">
        <v>25</v>
      </c>
      <c r="I404" s="72" t="s">
        <v>205</v>
      </c>
      <c r="J404" s="73" t="s">
        <v>677</v>
      </c>
      <c r="K404" s="73" t="s">
        <v>677</v>
      </c>
      <c r="L404" s="74">
        <f>1460.8+484.8</f>
        <v>1945.6</v>
      </c>
      <c r="M404" s="74">
        <f>SUM(L404*0.7227)+(1945.6+317.96)*0.1457</f>
        <v>1735.885812</v>
      </c>
    </row>
    <row r="405" spans="1:13" ht="14.25" x14ac:dyDescent="0.2">
      <c r="A405" s="3" t="s">
        <v>676</v>
      </c>
      <c r="B405" s="3" t="s">
        <v>676</v>
      </c>
      <c r="C405" s="72" t="s">
        <v>201</v>
      </c>
      <c r="D405" s="73" t="s">
        <v>26</v>
      </c>
      <c r="E405" s="73">
        <v>2019</v>
      </c>
      <c r="F405" s="73" t="s">
        <v>152</v>
      </c>
      <c r="G405" s="73" t="s">
        <v>153</v>
      </c>
      <c r="H405" s="73" t="s">
        <v>0</v>
      </c>
      <c r="I405" s="72" t="s">
        <v>206</v>
      </c>
      <c r="J405" s="73" t="s">
        <v>677</v>
      </c>
      <c r="K405" s="73" t="s">
        <v>677</v>
      </c>
      <c r="L405" s="74">
        <f>1460.8+484.8</f>
        <v>1945.6</v>
      </c>
      <c r="M405" s="74">
        <f>SUM(L405*0.7227)+(1945.6+317.96)*0.1457</f>
        <v>1735.885812</v>
      </c>
    </row>
    <row r="406" spans="1:13" ht="14.25" x14ac:dyDescent="0.2">
      <c r="A406" s="3" t="s">
        <v>676</v>
      </c>
      <c r="B406" s="3" t="s">
        <v>676</v>
      </c>
      <c r="C406" s="72" t="s">
        <v>201</v>
      </c>
      <c r="D406" s="73" t="s">
        <v>26</v>
      </c>
      <c r="E406" s="73">
        <v>2019</v>
      </c>
      <c r="F406" s="73" t="s">
        <v>152</v>
      </c>
      <c r="G406" s="73" t="s">
        <v>153</v>
      </c>
      <c r="H406" s="73" t="s">
        <v>64</v>
      </c>
      <c r="I406" s="72" t="s">
        <v>203</v>
      </c>
      <c r="J406" s="73" t="s">
        <v>677</v>
      </c>
      <c r="K406" s="73" t="s">
        <v>677</v>
      </c>
      <c r="L406" s="74">
        <f>1460.8+484.8</f>
        <v>1945.6</v>
      </c>
      <c r="M406" s="74">
        <f>SUM(L406*0.7227)+(1945.6+317.96)*0.1457</f>
        <v>1735.885812</v>
      </c>
    </row>
    <row r="407" spans="1:13" ht="14.25" x14ac:dyDescent="0.2">
      <c r="A407" s="3" t="s">
        <v>676</v>
      </c>
      <c r="B407" s="3" t="s">
        <v>676</v>
      </c>
      <c r="C407" s="72" t="s">
        <v>201</v>
      </c>
      <c r="D407" s="73" t="s">
        <v>26</v>
      </c>
      <c r="E407" s="73">
        <v>2019</v>
      </c>
      <c r="F407" s="73" t="s">
        <v>152</v>
      </c>
      <c r="G407" s="73" t="s">
        <v>153</v>
      </c>
      <c r="H407" s="73" t="s">
        <v>64</v>
      </c>
      <c r="I407" s="72" t="s">
        <v>203</v>
      </c>
      <c r="J407" s="73" t="s">
        <v>677</v>
      </c>
      <c r="K407" s="73" t="s">
        <v>677</v>
      </c>
      <c r="L407" s="74">
        <f>1460.8+484.8</f>
        <v>1945.6</v>
      </c>
      <c r="M407" s="74">
        <f>SUM(L407*0.7227)+(1945.6+317.96)*0.1457</f>
        <v>1735.885812</v>
      </c>
    </row>
    <row r="408" spans="1:13" ht="14.25" x14ac:dyDescent="0.2">
      <c r="A408" s="3" t="s">
        <v>676</v>
      </c>
      <c r="B408" s="3" t="s">
        <v>676</v>
      </c>
      <c r="C408" s="72" t="s">
        <v>604</v>
      </c>
      <c r="D408" s="73" t="s">
        <v>26</v>
      </c>
      <c r="E408" s="73">
        <v>2019</v>
      </c>
      <c r="F408" s="73" t="s">
        <v>152</v>
      </c>
      <c r="G408" s="73" t="s">
        <v>153</v>
      </c>
      <c r="H408" s="78" t="s">
        <v>7</v>
      </c>
      <c r="I408" s="72" t="s">
        <v>203</v>
      </c>
      <c r="J408" s="73" t="s">
        <v>677</v>
      </c>
      <c r="K408" s="73" t="s">
        <v>677</v>
      </c>
      <c r="L408" s="74">
        <f>1940.4+484.8</f>
        <v>2425.2000000000003</v>
      </c>
      <c r="M408" s="74">
        <f>SUM(L408*0.7227)+(2425.2+638.82)*0.1457</f>
        <v>2199.1197540000003</v>
      </c>
    </row>
    <row r="409" spans="1:13" ht="14.25" x14ac:dyDescent="0.2">
      <c r="A409" s="3" t="s">
        <v>676</v>
      </c>
      <c r="B409" s="3" t="s">
        <v>676</v>
      </c>
      <c r="C409" s="72" t="s">
        <v>201</v>
      </c>
      <c r="D409" s="73" t="s">
        <v>26</v>
      </c>
      <c r="E409" s="73">
        <v>2019</v>
      </c>
      <c r="F409" s="73" t="s">
        <v>152</v>
      </c>
      <c r="G409" s="73" t="s">
        <v>153</v>
      </c>
      <c r="H409" s="73" t="s">
        <v>25</v>
      </c>
      <c r="I409" s="72" t="s">
        <v>205</v>
      </c>
      <c r="J409" s="73" t="s">
        <v>677</v>
      </c>
      <c r="K409" s="73" t="s">
        <v>677</v>
      </c>
      <c r="L409" s="74">
        <f>1460.8+484.8</f>
        <v>1945.6</v>
      </c>
      <c r="M409" s="74">
        <f>SUM(L409*0.7227)+(1945.6+317.96)*0.1457</f>
        <v>1735.885812</v>
      </c>
    </row>
    <row r="410" spans="1:13" ht="14.25" x14ac:dyDescent="0.2">
      <c r="A410" s="3" t="s">
        <v>676</v>
      </c>
      <c r="B410" s="3" t="s">
        <v>676</v>
      </c>
      <c r="C410" s="72" t="s">
        <v>273</v>
      </c>
      <c r="D410" s="73" t="s">
        <v>4</v>
      </c>
      <c r="E410" s="73">
        <v>2020</v>
      </c>
      <c r="F410" s="73" t="s">
        <v>274</v>
      </c>
      <c r="G410" s="73" t="s">
        <v>275</v>
      </c>
      <c r="H410" s="73" t="s">
        <v>3</v>
      </c>
      <c r="I410" s="72" t="s">
        <v>230</v>
      </c>
      <c r="J410" s="73" t="s">
        <v>178</v>
      </c>
      <c r="K410" s="73" t="s">
        <v>178</v>
      </c>
      <c r="L410" s="74">
        <f>1940.4+484.8</f>
        <v>2425.2000000000003</v>
      </c>
      <c r="M410" s="74">
        <f>SUM(L410*0.7227)+(2425.2+638.82)*0.1457</f>
        <v>2199.1197540000003</v>
      </c>
    </row>
    <row r="411" spans="1:13" ht="14.25" x14ac:dyDescent="0.2">
      <c r="A411" s="3" t="s">
        <v>676</v>
      </c>
      <c r="B411" s="3" t="s">
        <v>676</v>
      </c>
      <c r="C411" s="72" t="s">
        <v>273</v>
      </c>
      <c r="D411" s="73" t="s">
        <v>4</v>
      </c>
      <c r="E411" s="73">
        <v>2020</v>
      </c>
      <c r="F411" s="73" t="s">
        <v>274</v>
      </c>
      <c r="G411" s="73" t="s">
        <v>275</v>
      </c>
      <c r="H411" s="73" t="s">
        <v>3</v>
      </c>
      <c r="I411" s="72" t="s">
        <v>264</v>
      </c>
      <c r="J411" s="73" t="s">
        <v>178</v>
      </c>
      <c r="K411" s="73" t="s">
        <v>178</v>
      </c>
      <c r="L411" s="74">
        <f>1460.8+484.8</f>
        <v>1945.6</v>
      </c>
      <c r="M411" s="74">
        <f>SUM(L411*0.7227)+(1945.6+317.96)*0.1457</f>
        <v>1735.885812</v>
      </c>
    </row>
    <row r="412" spans="1:13" ht="14.25" x14ac:dyDescent="0.2">
      <c r="A412" s="3" t="s">
        <v>676</v>
      </c>
      <c r="B412" s="3" t="s">
        <v>676</v>
      </c>
      <c r="C412" s="72" t="s">
        <v>273</v>
      </c>
      <c r="D412" s="73" t="s">
        <v>4</v>
      </c>
      <c r="E412" s="73">
        <v>2020</v>
      </c>
      <c r="F412" s="73" t="s">
        <v>274</v>
      </c>
      <c r="G412" s="73" t="s">
        <v>275</v>
      </c>
      <c r="H412" s="73" t="s">
        <v>3</v>
      </c>
      <c r="I412" s="72" t="s">
        <v>186</v>
      </c>
      <c r="J412" s="73" t="s">
        <v>178</v>
      </c>
      <c r="K412" s="73" t="s">
        <v>178</v>
      </c>
      <c r="L412" s="74">
        <v>1434.67</v>
      </c>
      <c r="M412" s="74">
        <v>5022.6400000000003</v>
      </c>
    </row>
    <row r="413" spans="1:13" ht="14.25" x14ac:dyDescent="0.2">
      <c r="A413" s="3" t="s">
        <v>676</v>
      </c>
      <c r="B413" s="3" t="s">
        <v>676</v>
      </c>
      <c r="C413" s="72" t="s">
        <v>273</v>
      </c>
      <c r="D413" s="73" t="s">
        <v>4</v>
      </c>
      <c r="E413" s="73">
        <v>2020</v>
      </c>
      <c r="F413" s="73" t="s">
        <v>274</v>
      </c>
      <c r="G413" s="73" t="s">
        <v>275</v>
      </c>
      <c r="H413" s="73" t="s">
        <v>3</v>
      </c>
      <c r="I413" s="72" t="s">
        <v>276</v>
      </c>
      <c r="J413" s="73" t="s">
        <v>178</v>
      </c>
      <c r="K413" s="73" t="s">
        <v>178</v>
      </c>
      <c r="L413" s="74">
        <v>1434.67</v>
      </c>
      <c r="M413" s="74">
        <v>5022.6400000000003</v>
      </c>
    </row>
    <row r="414" spans="1:13" ht="14.25" x14ac:dyDescent="0.2">
      <c r="A414" s="3" t="s">
        <v>676</v>
      </c>
      <c r="B414" s="3" t="s">
        <v>676</v>
      </c>
      <c r="C414" s="72" t="s">
        <v>273</v>
      </c>
      <c r="D414" s="73" t="s">
        <v>4</v>
      </c>
      <c r="E414" s="73">
        <v>2020</v>
      </c>
      <c r="F414" s="73" t="s">
        <v>274</v>
      </c>
      <c r="G414" s="73" t="s">
        <v>275</v>
      </c>
      <c r="H414" s="73" t="s">
        <v>3</v>
      </c>
      <c r="I414" s="72" t="s">
        <v>277</v>
      </c>
      <c r="J414" s="73" t="s">
        <v>178</v>
      </c>
      <c r="K414" s="73" t="s">
        <v>178</v>
      </c>
      <c r="L414" s="74">
        <v>1434.67</v>
      </c>
      <c r="M414" s="74">
        <v>5022.6400000000003</v>
      </c>
    </row>
    <row r="415" spans="1:13" ht="14.25" x14ac:dyDescent="0.2">
      <c r="A415" s="3" t="s">
        <v>676</v>
      </c>
      <c r="B415" s="3" t="s">
        <v>676</v>
      </c>
      <c r="C415" s="72" t="s">
        <v>273</v>
      </c>
      <c r="D415" s="73" t="s">
        <v>4</v>
      </c>
      <c r="E415" s="73">
        <v>2020</v>
      </c>
      <c r="F415" s="73" t="s">
        <v>274</v>
      </c>
      <c r="G415" s="73" t="s">
        <v>275</v>
      </c>
      <c r="H415" s="73" t="s">
        <v>3</v>
      </c>
      <c r="I415" s="72" t="s">
        <v>249</v>
      </c>
      <c r="J415" s="73" t="s">
        <v>178</v>
      </c>
      <c r="K415" s="73" t="s">
        <v>178</v>
      </c>
      <c r="L415" s="74">
        <v>1434.67</v>
      </c>
      <c r="M415" s="74">
        <v>5022.6400000000003</v>
      </c>
    </row>
    <row r="416" spans="1:13" ht="14.25" x14ac:dyDescent="0.2">
      <c r="A416" s="3" t="s">
        <v>676</v>
      </c>
      <c r="B416" s="3" t="s">
        <v>676</v>
      </c>
      <c r="C416" s="72" t="s">
        <v>273</v>
      </c>
      <c r="D416" s="73" t="s">
        <v>4</v>
      </c>
      <c r="E416" s="73">
        <v>2020</v>
      </c>
      <c r="F416" s="73" t="s">
        <v>274</v>
      </c>
      <c r="G416" s="73" t="s">
        <v>275</v>
      </c>
      <c r="H416" s="73" t="s">
        <v>3</v>
      </c>
      <c r="I416" s="72" t="s">
        <v>223</v>
      </c>
      <c r="J416" s="73" t="s">
        <v>178</v>
      </c>
      <c r="K416" s="73" t="s">
        <v>178</v>
      </c>
      <c r="L416" s="74">
        <v>1434.67</v>
      </c>
      <c r="M416" s="74">
        <v>5022.6400000000003</v>
      </c>
    </row>
    <row r="417" spans="1:13" ht="14.25" x14ac:dyDescent="0.2">
      <c r="A417" s="3" t="s">
        <v>676</v>
      </c>
      <c r="B417" s="3" t="s">
        <v>676</v>
      </c>
      <c r="C417" s="72" t="s">
        <v>273</v>
      </c>
      <c r="D417" s="73" t="s">
        <v>4</v>
      </c>
      <c r="E417" s="73">
        <v>2020</v>
      </c>
      <c r="F417" s="73" t="s">
        <v>274</v>
      </c>
      <c r="G417" s="73" t="s">
        <v>275</v>
      </c>
      <c r="H417" s="73" t="s">
        <v>3</v>
      </c>
      <c r="I417" s="72" t="s">
        <v>278</v>
      </c>
      <c r="J417" s="73" t="s">
        <v>178</v>
      </c>
      <c r="K417" s="73" t="s">
        <v>178</v>
      </c>
      <c r="L417" s="74">
        <v>1434.67</v>
      </c>
      <c r="M417" s="74">
        <v>5022.6400000000003</v>
      </c>
    </row>
    <row r="418" spans="1:13" ht="14.25" x14ac:dyDescent="0.2">
      <c r="A418" s="3" t="s">
        <v>676</v>
      </c>
      <c r="B418" s="3" t="s">
        <v>676</v>
      </c>
      <c r="C418" s="72" t="s">
        <v>273</v>
      </c>
      <c r="D418" s="73" t="s">
        <v>4</v>
      </c>
      <c r="E418" s="73">
        <v>2020</v>
      </c>
      <c r="F418" s="73" t="s">
        <v>274</v>
      </c>
      <c r="G418" s="73" t="s">
        <v>275</v>
      </c>
      <c r="H418" s="73" t="s">
        <v>3</v>
      </c>
      <c r="I418" s="72" t="s">
        <v>279</v>
      </c>
      <c r="J418" s="73" t="s">
        <v>178</v>
      </c>
      <c r="K418" s="73" t="s">
        <v>178</v>
      </c>
      <c r="L418" s="74">
        <v>1434.67</v>
      </c>
      <c r="M418" s="74">
        <v>5022.6400000000003</v>
      </c>
    </row>
    <row r="419" spans="1:13" ht="14.25" x14ac:dyDescent="0.2">
      <c r="A419" s="3" t="s">
        <v>676</v>
      </c>
      <c r="B419" s="3" t="s">
        <v>676</v>
      </c>
      <c r="C419" s="72" t="s">
        <v>273</v>
      </c>
      <c r="D419" s="73" t="s">
        <v>4</v>
      </c>
      <c r="E419" s="73">
        <v>2020</v>
      </c>
      <c r="F419" s="73" t="s">
        <v>274</v>
      </c>
      <c r="G419" s="73" t="s">
        <v>275</v>
      </c>
      <c r="H419" s="73" t="s">
        <v>3</v>
      </c>
      <c r="I419" s="72" t="s">
        <v>223</v>
      </c>
      <c r="J419" s="73" t="s">
        <v>178</v>
      </c>
      <c r="K419" s="73" t="s">
        <v>178</v>
      </c>
      <c r="L419" s="74">
        <v>1434.67</v>
      </c>
      <c r="M419" s="74">
        <v>5022.6400000000003</v>
      </c>
    </row>
    <row r="420" spans="1:13" ht="14.25" x14ac:dyDescent="0.2">
      <c r="A420" s="3" t="s">
        <v>676</v>
      </c>
      <c r="B420" s="3" t="s">
        <v>676</v>
      </c>
      <c r="C420" s="72" t="s">
        <v>273</v>
      </c>
      <c r="D420" s="73" t="s">
        <v>4</v>
      </c>
      <c r="E420" s="73">
        <v>2020</v>
      </c>
      <c r="F420" s="73" t="s">
        <v>274</v>
      </c>
      <c r="G420" s="73" t="s">
        <v>275</v>
      </c>
      <c r="H420" s="73" t="s">
        <v>3</v>
      </c>
      <c r="I420" s="72" t="s">
        <v>232</v>
      </c>
      <c r="J420" s="73" t="s">
        <v>178</v>
      </c>
      <c r="K420" s="73" t="s">
        <v>178</v>
      </c>
      <c r="L420" s="74">
        <v>1434.67</v>
      </c>
      <c r="M420" s="74">
        <v>5022.6400000000003</v>
      </c>
    </row>
    <row r="421" spans="1:13" ht="14.25" x14ac:dyDescent="0.2">
      <c r="A421" s="3" t="s">
        <v>676</v>
      </c>
      <c r="B421" s="3" t="s">
        <v>676</v>
      </c>
      <c r="C421" s="72" t="s">
        <v>273</v>
      </c>
      <c r="D421" s="73" t="s">
        <v>4</v>
      </c>
      <c r="E421" s="73">
        <v>2020</v>
      </c>
      <c r="F421" s="73" t="s">
        <v>274</v>
      </c>
      <c r="G421" s="73" t="s">
        <v>275</v>
      </c>
      <c r="H421" s="73" t="s">
        <v>3</v>
      </c>
      <c r="I421" s="72" t="s">
        <v>280</v>
      </c>
      <c r="J421" s="73" t="s">
        <v>178</v>
      </c>
      <c r="K421" s="73" t="s">
        <v>178</v>
      </c>
      <c r="L421" s="74">
        <v>1434.67</v>
      </c>
      <c r="M421" s="74">
        <v>5022.6400000000003</v>
      </c>
    </row>
    <row r="422" spans="1:13" ht="14.25" x14ac:dyDescent="0.2">
      <c r="A422" s="3" t="s">
        <v>676</v>
      </c>
      <c r="B422" s="3" t="s">
        <v>676</v>
      </c>
      <c r="C422" s="72" t="s">
        <v>273</v>
      </c>
      <c r="D422" s="73" t="s">
        <v>4</v>
      </c>
      <c r="E422" s="73">
        <v>2020</v>
      </c>
      <c r="F422" s="73" t="s">
        <v>274</v>
      </c>
      <c r="G422" s="73" t="s">
        <v>275</v>
      </c>
      <c r="H422" s="73" t="s">
        <v>3</v>
      </c>
      <c r="I422" s="72" t="s">
        <v>277</v>
      </c>
      <c r="J422" s="73" t="s">
        <v>178</v>
      </c>
      <c r="K422" s="73" t="s">
        <v>178</v>
      </c>
      <c r="L422" s="74">
        <v>1434.67</v>
      </c>
      <c r="M422" s="74">
        <v>5022.6400000000003</v>
      </c>
    </row>
    <row r="423" spans="1:13" ht="14.25" x14ac:dyDescent="0.2">
      <c r="A423" s="3" t="s">
        <v>676</v>
      </c>
      <c r="B423" s="3" t="s">
        <v>676</v>
      </c>
      <c r="C423" s="72" t="s">
        <v>273</v>
      </c>
      <c r="D423" s="73" t="s">
        <v>4</v>
      </c>
      <c r="E423" s="73">
        <v>2020</v>
      </c>
      <c r="F423" s="73" t="s">
        <v>274</v>
      </c>
      <c r="G423" s="73" t="s">
        <v>275</v>
      </c>
      <c r="H423" s="73" t="s">
        <v>3</v>
      </c>
      <c r="I423" s="72" t="s">
        <v>226</v>
      </c>
      <c r="J423" s="73" t="s">
        <v>178</v>
      </c>
      <c r="K423" s="73" t="s">
        <v>178</v>
      </c>
      <c r="L423" s="74">
        <v>1434.67</v>
      </c>
      <c r="M423" s="74">
        <v>5022.6400000000003</v>
      </c>
    </row>
    <row r="424" spans="1:13" ht="14.25" x14ac:dyDescent="0.2">
      <c r="A424" s="3" t="s">
        <v>676</v>
      </c>
      <c r="B424" s="3" t="s">
        <v>676</v>
      </c>
      <c r="C424" s="72" t="s">
        <v>273</v>
      </c>
      <c r="D424" s="73" t="s">
        <v>4</v>
      </c>
      <c r="E424" s="73">
        <v>2020</v>
      </c>
      <c r="F424" s="73" t="s">
        <v>274</v>
      </c>
      <c r="G424" s="73" t="s">
        <v>275</v>
      </c>
      <c r="H424" s="73" t="s">
        <v>3</v>
      </c>
      <c r="I424" s="72" t="s">
        <v>281</v>
      </c>
      <c r="J424" s="73" t="s">
        <v>178</v>
      </c>
      <c r="K424" s="73" t="s">
        <v>178</v>
      </c>
      <c r="L424" s="74">
        <v>1434.67</v>
      </c>
      <c r="M424" s="74">
        <v>5022.6400000000003</v>
      </c>
    </row>
    <row r="425" spans="1:13" ht="14.25" x14ac:dyDescent="0.2">
      <c r="A425" s="3" t="s">
        <v>676</v>
      </c>
      <c r="B425" s="3" t="s">
        <v>676</v>
      </c>
      <c r="C425" s="72" t="s">
        <v>273</v>
      </c>
      <c r="D425" s="73" t="s">
        <v>4</v>
      </c>
      <c r="E425" s="73">
        <v>2020</v>
      </c>
      <c r="F425" s="73" t="s">
        <v>274</v>
      </c>
      <c r="G425" s="73" t="s">
        <v>275</v>
      </c>
      <c r="H425" s="73" t="s">
        <v>3</v>
      </c>
      <c r="I425" s="72" t="s">
        <v>184</v>
      </c>
      <c r="J425" s="73" t="s">
        <v>178</v>
      </c>
      <c r="K425" s="73" t="s">
        <v>178</v>
      </c>
      <c r="L425" s="74">
        <v>1434.67</v>
      </c>
      <c r="M425" s="74">
        <v>5022.6400000000003</v>
      </c>
    </row>
    <row r="426" spans="1:13" ht="14.25" x14ac:dyDescent="0.2">
      <c r="A426" s="3" t="s">
        <v>676</v>
      </c>
      <c r="B426" s="3" t="s">
        <v>676</v>
      </c>
      <c r="C426" s="72" t="s">
        <v>273</v>
      </c>
      <c r="D426" s="73" t="s">
        <v>4</v>
      </c>
      <c r="E426" s="73">
        <v>2020</v>
      </c>
      <c r="F426" s="73" t="s">
        <v>274</v>
      </c>
      <c r="G426" s="73" t="s">
        <v>275</v>
      </c>
      <c r="H426" s="73" t="s">
        <v>3</v>
      </c>
      <c r="I426" s="72" t="s">
        <v>282</v>
      </c>
      <c r="J426" s="73" t="s">
        <v>178</v>
      </c>
      <c r="K426" s="73" t="s">
        <v>178</v>
      </c>
      <c r="L426" s="74">
        <v>1434.67</v>
      </c>
      <c r="M426" s="74">
        <v>5022.6400000000003</v>
      </c>
    </row>
    <row r="427" spans="1:13" ht="14.25" x14ac:dyDescent="0.2">
      <c r="A427" s="3" t="s">
        <v>676</v>
      </c>
      <c r="B427" s="3" t="s">
        <v>676</v>
      </c>
      <c r="C427" s="72" t="s">
        <v>273</v>
      </c>
      <c r="D427" s="73" t="s">
        <v>4</v>
      </c>
      <c r="E427" s="73">
        <v>2020</v>
      </c>
      <c r="F427" s="73" t="s">
        <v>274</v>
      </c>
      <c r="G427" s="73" t="s">
        <v>275</v>
      </c>
      <c r="H427" s="73" t="s">
        <v>3</v>
      </c>
      <c r="I427" s="72" t="s">
        <v>184</v>
      </c>
      <c r="J427" s="73" t="s">
        <v>178</v>
      </c>
      <c r="K427" s="73" t="s">
        <v>178</v>
      </c>
      <c r="L427" s="74">
        <v>1434.67</v>
      </c>
      <c r="M427" s="74">
        <v>5022.6400000000003</v>
      </c>
    </row>
    <row r="428" spans="1:13" ht="14.25" x14ac:dyDescent="0.2">
      <c r="A428" s="3" t="s">
        <v>676</v>
      </c>
      <c r="B428" s="3" t="s">
        <v>676</v>
      </c>
      <c r="C428" s="72" t="s">
        <v>273</v>
      </c>
      <c r="D428" s="73" t="s">
        <v>4</v>
      </c>
      <c r="E428" s="73">
        <v>2020</v>
      </c>
      <c r="F428" s="73" t="s">
        <v>274</v>
      </c>
      <c r="G428" s="73" t="s">
        <v>275</v>
      </c>
      <c r="H428" s="73" t="s">
        <v>3</v>
      </c>
      <c r="I428" s="72" t="s">
        <v>283</v>
      </c>
      <c r="J428" s="73" t="s">
        <v>178</v>
      </c>
      <c r="K428" s="73" t="s">
        <v>178</v>
      </c>
      <c r="L428" s="74">
        <v>1434.67</v>
      </c>
      <c r="M428" s="74">
        <v>5022.6400000000003</v>
      </c>
    </row>
    <row r="429" spans="1:13" ht="14.25" x14ac:dyDescent="0.2">
      <c r="A429" s="3" t="s">
        <v>676</v>
      </c>
      <c r="B429" s="3" t="s">
        <v>676</v>
      </c>
      <c r="C429" s="72" t="s">
        <v>273</v>
      </c>
      <c r="D429" s="73" t="s">
        <v>4</v>
      </c>
      <c r="E429" s="73">
        <v>2020</v>
      </c>
      <c r="F429" s="73" t="s">
        <v>274</v>
      </c>
      <c r="G429" s="73" t="s">
        <v>275</v>
      </c>
      <c r="H429" s="73" t="s">
        <v>3</v>
      </c>
      <c r="I429" s="72" t="s">
        <v>284</v>
      </c>
      <c r="J429" s="73" t="s">
        <v>178</v>
      </c>
      <c r="K429" s="73" t="s">
        <v>178</v>
      </c>
      <c r="L429" s="74">
        <v>1434.67</v>
      </c>
      <c r="M429" s="74">
        <v>5022.6400000000003</v>
      </c>
    </row>
    <row r="430" spans="1:13" ht="14.25" x14ac:dyDescent="0.2">
      <c r="A430" s="3" t="s">
        <v>676</v>
      </c>
      <c r="B430" s="3" t="s">
        <v>676</v>
      </c>
      <c r="C430" s="72" t="s">
        <v>273</v>
      </c>
      <c r="D430" s="73" t="s">
        <v>4</v>
      </c>
      <c r="E430" s="73">
        <v>2020</v>
      </c>
      <c r="F430" s="73" t="s">
        <v>274</v>
      </c>
      <c r="G430" s="73" t="s">
        <v>275</v>
      </c>
      <c r="H430" s="73" t="s">
        <v>3</v>
      </c>
      <c r="I430" s="72" t="s">
        <v>285</v>
      </c>
      <c r="J430" s="73" t="s">
        <v>178</v>
      </c>
      <c r="K430" s="73" t="s">
        <v>178</v>
      </c>
      <c r="L430" s="74">
        <v>1434.67</v>
      </c>
      <c r="M430" s="74">
        <v>5022.6400000000003</v>
      </c>
    </row>
    <row r="431" spans="1:13" ht="14.25" x14ac:dyDescent="0.2">
      <c r="A431" s="3" t="s">
        <v>676</v>
      </c>
      <c r="B431" s="3" t="s">
        <v>676</v>
      </c>
      <c r="C431" s="72" t="s">
        <v>273</v>
      </c>
      <c r="D431" s="73" t="s">
        <v>4</v>
      </c>
      <c r="E431" s="73">
        <v>2020</v>
      </c>
      <c r="F431" s="73" t="s">
        <v>274</v>
      </c>
      <c r="G431" s="73" t="s">
        <v>275</v>
      </c>
      <c r="H431" s="73" t="s">
        <v>3</v>
      </c>
      <c r="I431" s="72" t="s">
        <v>284</v>
      </c>
      <c r="J431" s="73" t="s">
        <v>178</v>
      </c>
      <c r="K431" s="73" t="s">
        <v>178</v>
      </c>
      <c r="L431" s="74">
        <v>1434.67</v>
      </c>
      <c r="M431" s="74">
        <v>5022.6400000000003</v>
      </c>
    </row>
    <row r="432" spans="1:13" ht="14.25" x14ac:dyDescent="0.2">
      <c r="A432" s="3" t="s">
        <v>676</v>
      </c>
      <c r="B432" s="3" t="s">
        <v>676</v>
      </c>
      <c r="C432" s="72" t="s">
        <v>273</v>
      </c>
      <c r="D432" s="73" t="s">
        <v>4</v>
      </c>
      <c r="E432" s="73">
        <v>2020</v>
      </c>
      <c r="F432" s="73" t="s">
        <v>274</v>
      </c>
      <c r="G432" s="73" t="s">
        <v>275</v>
      </c>
      <c r="H432" s="73" t="s">
        <v>3</v>
      </c>
      <c r="I432" s="72" t="s">
        <v>223</v>
      </c>
      <c r="J432" s="73" t="s">
        <v>178</v>
      </c>
      <c r="K432" s="73" t="s">
        <v>178</v>
      </c>
      <c r="L432" s="74">
        <v>1434.67</v>
      </c>
      <c r="M432" s="74">
        <v>5022.6400000000003</v>
      </c>
    </row>
    <row r="433" spans="1:13" ht="14.25" x14ac:dyDescent="0.2">
      <c r="A433" s="3" t="s">
        <v>676</v>
      </c>
      <c r="B433" s="3" t="s">
        <v>676</v>
      </c>
      <c r="C433" s="72" t="s">
        <v>273</v>
      </c>
      <c r="D433" s="73" t="s">
        <v>4</v>
      </c>
      <c r="E433" s="73">
        <v>2020</v>
      </c>
      <c r="F433" s="73" t="s">
        <v>274</v>
      </c>
      <c r="G433" s="73" t="s">
        <v>275</v>
      </c>
      <c r="H433" s="73" t="s">
        <v>3</v>
      </c>
      <c r="I433" s="72" t="s">
        <v>223</v>
      </c>
      <c r="J433" s="73" t="s">
        <v>178</v>
      </c>
      <c r="K433" s="73" t="s">
        <v>178</v>
      </c>
      <c r="L433" s="74">
        <v>1434.67</v>
      </c>
      <c r="M433" s="74">
        <v>5022.6400000000003</v>
      </c>
    </row>
    <row r="434" spans="1:13" ht="14.25" x14ac:dyDescent="0.2">
      <c r="A434" s="3" t="s">
        <v>676</v>
      </c>
      <c r="B434" s="3" t="s">
        <v>676</v>
      </c>
      <c r="C434" s="72" t="s">
        <v>273</v>
      </c>
      <c r="D434" s="73" t="s">
        <v>4</v>
      </c>
      <c r="E434" s="73">
        <v>2020</v>
      </c>
      <c r="F434" s="73" t="s">
        <v>274</v>
      </c>
      <c r="G434" s="73" t="s">
        <v>275</v>
      </c>
      <c r="H434" s="73" t="s">
        <v>3</v>
      </c>
      <c r="I434" s="72" t="s">
        <v>232</v>
      </c>
      <c r="J434" s="73" t="s">
        <v>178</v>
      </c>
      <c r="K434" s="73" t="s">
        <v>178</v>
      </c>
      <c r="L434" s="74">
        <v>1434.67</v>
      </c>
      <c r="M434" s="74">
        <v>5022.6400000000003</v>
      </c>
    </row>
    <row r="435" spans="1:13" ht="14.25" x14ac:dyDescent="0.2">
      <c r="A435" s="3" t="s">
        <v>676</v>
      </c>
      <c r="B435" s="3" t="s">
        <v>676</v>
      </c>
      <c r="C435" s="72" t="s">
        <v>273</v>
      </c>
      <c r="D435" s="73" t="s">
        <v>4</v>
      </c>
      <c r="E435" s="73">
        <v>2020</v>
      </c>
      <c r="F435" s="73" t="s">
        <v>274</v>
      </c>
      <c r="G435" s="73" t="s">
        <v>275</v>
      </c>
      <c r="H435" s="73" t="s">
        <v>3</v>
      </c>
      <c r="I435" s="72" t="s">
        <v>246</v>
      </c>
      <c r="J435" s="73" t="s">
        <v>178</v>
      </c>
      <c r="K435" s="73" t="s">
        <v>178</v>
      </c>
      <c r="L435" s="74">
        <v>1434.67</v>
      </c>
      <c r="M435" s="74">
        <v>5022.6400000000003</v>
      </c>
    </row>
    <row r="436" spans="1:13" ht="14.25" x14ac:dyDescent="0.2">
      <c r="A436" s="3" t="s">
        <v>676</v>
      </c>
      <c r="B436" s="3" t="s">
        <v>676</v>
      </c>
      <c r="C436" s="72" t="s">
        <v>273</v>
      </c>
      <c r="D436" s="73" t="s">
        <v>4</v>
      </c>
      <c r="E436" s="73">
        <v>2020</v>
      </c>
      <c r="F436" s="73" t="s">
        <v>274</v>
      </c>
      <c r="G436" s="73" t="s">
        <v>275</v>
      </c>
      <c r="H436" s="73" t="s">
        <v>3</v>
      </c>
      <c r="I436" s="72" t="s">
        <v>284</v>
      </c>
      <c r="J436" s="73" t="s">
        <v>178</v>
      </c>
      <c r="K436" s="73" t="s">
        <v>178</v>
      </c>
      <c r="L436" s="74">
        <v>1434.67</v>
      </c>
      <c r="M436" s="74">
        <v>5022.6400000000003</v>
      </c>
    </row>
    <row r="437" spans="1:13" ht="14.25" x14ac:dyDescent="0.2">
      <c r="A437" s="3" t="s">
        <v>676</v>
      </c>
      <c r="B437" s="3" t="s">
        <v>676</v>
      </c>
      <c r="C437" s="72" t="s">
        <v>273</v>
      </c>
      <c r="D437" s="73" t="s">
        <v>4</v>
      </c>
      <c r="E437" s="73">
        <v>2020</v>
      </c>
      <c r="F437" s="73" t="s">
        <v>274</v>
      </c>
      <c r="G437" s="73" t="s">
        <v>275</v>
      </c>
      <c r="H437" s="73" t="s">
        <v>3</v>
      </c>
      <c r="I437" s="72" t="s">
        <v>286</v>
      </c>
      <c r="J437" s="73" t="s">
        <v>178</v>
      </c>
      <c r="K437" s="73" t="s">
        <v>178</v>
      </c>
      <c r="L437" s="74">
        <v>1434.67</v>
      </c>
      <c r="M437" s="74">
        <v>5022.6400000000003</v>
      </c>
    </row>
    <row r="438" spans="1:13" ht="14.25" x14ac:dyDescent="0.2">
      <c r="A438" s="3" t="s">
        <v>676</v>
      </c>
      <c r="B438" s="3" t="s">
        <v>676</v>
      </c>
      <c r="C438" s="72" t="s">
        <v>273</v>
      </c>
      <c r="D438" s="73" t="s">
        <v>4</v>
      </c>
      <c r="E438" s="73">
        <v>2020</v>
      </c>
      <c r="F438" s="73" t="s">
        <v>274</v>
      </c>
      <c r="G438" s="73" t="s">
        <v>275</v>
      </c>
      <c r="H438" s="73" t="s">
        <v>3</v>
      </c>
      <c r="I438" s="72" t="s">
        <v>245</v>
      </c>
      <c r="J438" s="73" t="s">
        <v>178</v>
      </c>
      <c r="K438" s="73" t="s">
        <v>178</v>
      </c>
      <c r="L438" s="74">
        <v>1434.67</v>
      </c>
      <c r="M438" s="74">
        <v>5022.6400000000003</v>
      </c>
    </row>
    <row r="439" spans="1:13" ht="14.25" x14ac:dyDescent="0.2">
      <c r="A439" s="3" t="s">
        <v>676</v>
      </c>
      <c r="B439" s="3" t="s">
        <v>676</v>
      </c>
      <c r="C439" s="72" t="s">
        <v>273</v>
      </c>
      <c r="D439" s="73" t="s">
        <v>4</v>
      </c>
      <c r="E439" s="73">
        <v>2020</v>
      </c>
      <c r="F439" s="73" t="s">
        <v>274</v>
      </c>
      <c r="G439" s="73" t="s">
        <v>275</v>
      </c>
      <c r="H439" s="73" t="s">
        <v>3</v>
      </c>
      <c r="I439" s="72" t="s">
        <v>282</v>
      </c>
      <c r="J439" s="73" t="s">
        <v>178</v>
      </c>
      <c r="K439" s="73" t="s">
        <v>178</v>
      </c>
      <c r="L439" s="74">
        <v>1434.67</v>
      </c>
      <c r="M439" s="74">
        <v>5022.6400000000003</v>
      </c>
    </row>
    <row r="440" spans="1:13" ht="14.25" x14ac:dyDescent="0.2">
      <c r="A440" s="3" t="s">
        <v>676</v>
      </c>
      <c r="B440" s="3" t="s">
        <v>676</v>
      </c>
      <c r="C440" s="72" t="s">
        <v>273</v>
      </c>
      <c r="D440" s="73" t="s">
        <v>4</v>
      </c>
      <c r="E440" s="73">
        <v>2020</v>
      </c>
      <c r="F440" s="73" t="s">
        <v>274</v>
      </c>
      <c r="G440" s="73" t="s">
        <v>275</v>
      </c>
      <c r="H440" s="73" t="s">
        <v>3</v>
      </c>
      <c r="I440" s="72" t="s">
        <v>237</v>
      </c>
      <c r="J440" s="73" t="s">
        <v>178</v>
      </c>
      <c r="K440" s="73" t="s">
        <v>178</v>
      </c>
      <c r="L440" s="74">
        <v>1434.67</v>
      </c>
      <c r="M440" s="74">
        <v>5022.6400000000003</v>
      </c>
    </row>
    <row r="441" spans="1:13" ht="14.25" x14ac:dyDescent="0.2">
      <c r="A441" s="3" t="s">
        <v>676</v>
      </c>
      <c r="B441" s="3" t="s">
        <v>676</v>
      </c>
      <c r="C441" s="72" t="s">
        <v>273</v>
      </c>
      <c r="D441" s="73" t="s">
        <v>4</v>
      </c>
      <c r="E441" s="73">
        <v>2020</v>
      </c>
      <c r="F441" s="73" t="s">
        <v>274</v>
      </c>
      <c r="G441" s="73" t="s">
        <v>275</v>
      </c>
      <c r="H441" s="73" t="s">
        <v>3</v>
      </c>
      <c r="I441" s="72" t="s">
        <v>277</v>
      </c>
      <c r="J441" s="73" t="s">
        <v>178</v>
      </c>
      <c r="K441" s="73" t="s">
        <v>178</v>
      </c>
      <c r="L441" s="74">
        <v>1434.67</v>
      </c>
      <c r="M441" s="74">
        <v>5022.6400000000003</v>
      </c>
    </row>
    <row r="442" spans="1:13" ht="14.25" x14ac:dyDescent="0.2">
      <c r="A442" s="3" t="s">
        <v>676</v>
      </c>
      <c r="B442" s="3" t="s">
        <v>676</v>
      </c>
      <c r="C442" s="72" t="s">
        <v>273</v>
      </c>
      <c r="D442" s="73" t="s">
        <v>4</v>
      </c>
      <c r="E442" s="73">
        <v>2020</v>
      </c>
      <c r="F442" s="73" t="s">
        <v>274</v>
      </c>
      <c r="G442" s="73" t="s">
        <v>275</v>
      </c>
      <c r="H442" s="73" t="s">
        <v>3</v>
      </c>
      <c r="I442" s="72" t="s">
        <v>278</v>
      </c>
      <c r="J442" s="73" t="s">
        <v>178</v>
      </c>
      <c r="K442" s="73" t="s">
        <v>178</v>
      </c>
      <c r="L442" s="74">
        <v>1434.67</v>
      </c>
      <c r="M442" s="74">
        <v>5022.6400000000003</v>
      </c>
    </row>
    <row r="443" spans="1:13" ht="14.25" x14ac:dyDescent="0.2">
      <c r="A443" s="3" t="s">
        <v>676</v>
      </c>
      <c r="B443" s="3" t="s">
        <v>676</v>
      </c>
      <c r="C443" s="72" t="s">
        <v>273</v>
      </c>
      <c r="D443" s="73" t="s">
        <v>4</v>
      </c>
      <c r="E443" s="73">
        <v>2020</v>
      </c>
      <c r="F443" s="73" t="s">
        <v>274</v>
      </c>
      <c r="G443" s="73" t="s">
        <v>275</v>
      </c>
      <c r="H443" s="73" t="s">
        <v>3</v>
      </c>
      <c r="I443" s="72" t="s">
        <v>287</v>
      </c>
      <c r="J443" s="73" t="s">
        <v>178</v>
      </c>
      <c r="K443" s="73" t="s">
        <v>178</v>
      </c>
      <c r="L443" s="74">
        <v>1434.67</v>
      </c>
      <c r="M443" s="74">
        <v>5022.6400000000003</v>
      </c>
    </row>
    <row r="444" spans="1:13" ht="14.25" x14ac:dyDescent="0.2">
      <c r="A444" s="3" t="s">
        <v>676</v>
      </c>
      <c r="B444" s="3" t="s">
        <v>676</v>
      </c>
      <c r="C444" s="72" t="s">
        <v>273</v>
      </c>
      <c r="D444" s="73" t="s">
        <v>4</v>
      </c>
      <c r="E444" s="73">
        <v>2020</v>
      </c>
      <c r="F444" s="73" t="s">
        <v>274</v>
      </c>
      <c r="G444" s="73" t="s">
        <v>275</v>
      </c>
      <c r="H444" s="73" t="s">
        <v>3</v>
      </c>
      <c r="I444" s="72" t="s">
        <v>262</v>
      </c>
      <c r="J444" s="73" t="s">
        <v>178</v>
      </c>
      <c r="K444" s="73" t="s">
        <v>178</v>
      </c>
      <c r="L444" s="74">
        <v>1434.67</v>
      </c>
      <c r="M444" s="74">
        <v>5022.6400000000003</v>
      </c>
    </row>
    <row r="445" spans="1:13" ht="14.25" x14ac:dyDescent="0.2">
      <c r="A445" s="3" t="s">
        <v>676</v>
      </c>
      <c r="B445" s="3" t="s">
        <v>676</v>
      </c>
      <c r="C445" s="72" t="s">
        <v>273</v>
      </c>
      <c r="D445" s="73" t="s">
        <v>4</v>
      </c>
      <c r="E445" s="73">
        <v>2020</v>
      </c>
      <c r="F445" s="73" t="s">
        <v>274</v>
      </c>
      <c r="G445" s="73" t="s">
        <v>275</v>
      </c>
      <c r="H445" s="73" t="s">
        <v>3</v>
      </c>
      <c r="I445" s="72" t="s">
        <v>621</v>
      </c>
      <c r="J445" s="73" t="s">
        <v>178</v>
      </c>
      <c r="K445" s="73" t="s">
        <v>178</v>
      </c>
      <c r="L445" s="74">
        <v>1434.67</v>
      </c>
      <c r="M445" s="74">
        <v>5022.6400000000003</v>
      </c>
    </row>
    <row r="446" spans="1:13" ht="14.25" x14ac:dyDescent="0.2">
      <c r="A446" s="3" t="s">
        <v>676</v>
      </c>
      <c r="B446" s="3" t="s">
        <v>676</v>
      </c>
      <c r="C446" s="72" t="s">
        <v>273</v>
      </c>
      <c r="D446" s="73" t="s">
        <v>4</v>
      </c>
      <c r="E446" s="73">
        <v>2020</v>
      </c>
      <c r="F446" s="73" t="s">
        <v>274</v>
      </c>
      <c r="G446" s="73" t="s">
        <v>275</v>
      </c>
      <c r="H446" s="73" t="s">
        <v>3</v>
      </c>
      <c r="I446" s="72" t="s">
        <v>277</v>
      </c>
      <c r="J446" s="73" t="s">
        <v>178</v>
      </c>
      <c r="K446" s="73" t="s">
        <v>178</v>
      </c>
      <c r="L446" s="74">
        <v>1434.67</v>
      </c>
      <c r="M446" s="74">
        <v>5022.6400000000003</v>
      </c>
    </row>
    <row r="447" spans="1:13" ht="14.25" x14ac:dyDescent="0.2">
      <c r="A447" s="3" t="s">
        <v>676</v>
      </c>
      <c r="B447" s="3" t="s">
        <v>676</v>
      </c>
      <c r="C447" s="72" t="s">
        <v>273</v>
      </c>
      <c r="D447" s="73" t="s">
        <v>4</v>
      </c>
      <c r="E447" s="73">
        <v>2020</v>
      </c>
      <c r="F447" s="73" t="s">
        <v>274</v>
      </c>
      <c r="G447" s="73" t="s">
        <v>275</v>
      </c>
      <c r="H447" s="73" t="s">
        <v>3</v>
      </c>
      <c r="I447" s="72" t="s">
        <v>288</v>
      </c>
      <c r="J447" s="73" t="s">
        <v>178</v>
      </c>
      <c r="K447" s="73" t="s">
        <v>178</v>
      </c>
      <c r="L447" s="74">
        <v>1434.67</v>
      </c>
      <c r="M447" s="74">
        <v>5022.6400000000003</v>
      </c>
    </row>
    <row r="448" spans="1:13" ht="14.25" x14ac:dyDescent="0.2">
      <c r="A448" s="3" t="s">
        <v>676</v>
      </c>
      <c r="B448" s="3" t="s">
        <v>676</v>
      </c>
      <c r="C448" s="72" t="s">
        <v>273</v>
      </c>
      <c r="D448" s="73" t="s">
        <v>4</v>
      </c>
      <c r="E448" s="73">
        <v>2020</v>
      </c>
      <c r="F448" s="73" t="s">
        <v>274</v>
      </c>
      <c r="G448" s="73" t="s">
        <v>275</v>
      </c>
      <c r="H448" s="73" t="s">
        <v>3</v>
      </c>
      <c r="I448" s="72" t="s">
        <v>223</v>
      </c>
      <c r="J448" s="73" t="s">
        <v>178</v>
      </c>
      <c r="K448" s="73" t="s">
        <v>178</v>
      </c>
      <c r="L448" s="74">
        <v>1434.67</v>
      </c>
      <c r="M448" s="74">
        <v>5022.6400000000003</v>
      </c>
    </row>
    <row r="449" spans="1:13" ht="14.25" x14ac:dyDescent="0.2">
      <c r="A449" s="3" t="s">
        <v>676</v>
      </c>
      <c r="B449" s="3" t="s">
        <v>676</v>
      </c>
      <c r="C449" s="72" t="s">
        <v>273</v>
      </c>
      <c r="D449" s="73" t="s">
        <v>4</v>
      </c>
      <c r="E449" s="73">
        <v>2020</v>
      </c>
      <c r="F449" s="73" t="s">
        <v>274</v>
      </c>
      <c r="G449" s="73" t="s">
        <v>275</v>
      </c>
      <c r="H449" s="73" t="s">
        <v>3</v>
      </c>
      <c r="I449" s="72" t="s">
        <v>223</v>
      </c>
      <c r="J449" s="73" t="s">
        <v>178</v>
      </c>
      <c r="K449" s="73" t="s">
        <v>178</v>
      </c>
      <c r="L449" s="74">
        <v>1434.67</v>
      </c>
      <c r="M449" s="74">
        <v>5022.6400000000003</v>
      </c>
    </row>
    <row r="450" spans="1:13" ht="14.25" x14ac:dyDescent="0.2">
      <c r="A450" s="3" t="s">
        <v>676</v>
      </c>
      <c r="B450" s="3" t="s">
        <v>676</v>
      </c>
      <c r="C450" s="72" t="s">
        <v>273</v>
      </c>
      <c r="D450" s="73" t="s">
        <v>4</v>
      </c>
      <c r="E450" s="73">
        <v>2020</v>
      </c>
      <c r="F450" s="73" t="s">
        <v>274</v>
      </c>
      <c r="G450" s="73" t="s">
        <v>275</v>
      </c>
      <c r="H450" s="73" t="s">
        <v>3</v>
      </c>
      <c r="I450" s="72" t="s">
        <v>232</v>
      </c>
      <c r="J450" s="73" t="s">
        <v>178</v>
      </c>
      <c r="K450" s="73" t="s">
        <v>178</v>
      </c>
      <c r="L450" s="74">
        <v>1434.67</v>
      </c>
      <c r="M450" s="74">
        <v>5022.6400000000003</v>
      </c>
    </row>
    <row r="451" spans="1:13" ht="14.25" x14ac:dyDescent="0.2">
      <c r="A451" s="3" t="s">
        <v>676</v>
      </c>
      <c r="B451" s="3" t="s">
        <v>676</v>
      </c>
      <c r="C451" s="72" t="s">
        <v>273</v>
      </c>
      <c r="D451" s="73" t="s">
        <v>4</v>
      </c>
      <c r="E451" s="73">
        <v>2020</v>
      </c>
      <c r="F451" s="73" t="s">
        <v>274</v>
      </c>
      <c r="G451" s="73" t="s">
        <v>275</v>
      </c>
      <c r="H451" s="73" t="s">
        <v>3</v>
      </c>
      <c r="I451" s="72" t="s">
        <v>289</v>
      </c>
      <c r="J451" s="73" t="s">
        <v>178</v>
      </c>
      <c r="K451" s="73" t="s">
        <v>178</v>
      </c>
      <c r="L451" s="74">
        <v>1434.67</v>
      </c>
      <c r="M451" s="74">
        <v>5022.6400000000003</v>
      </c>
    </row>
    <row r="452" spans="1:13" ht="14.25" x14ac:dyDescent="0.2">
      <c r="A452" s="3" t="s">
        <v>676</v>
      </c>
      <c r="B452" s="3" t="s">
        <v>676</v>
      </c>
      <c r="C452" s="72" t="s">
        <v>273</v>
      </c>
      <c r="D452" s="73" t="s">
        <v>4</v>
      </c>
      <c r="E452" s="73">
        <v>2020</v>
      </c>
      <c r="F452" s="73" t="s">
        <v>274</v>
      </c>
      <c r="G452" s="73" t="s">
        <v>275</v>
      </c>
      <c r="H452" s="73" t="s">
        <v>3</v>
      </c>
      <c r="I452" s="72" t="s">
        <v>290</v>
      </c>
      <c r="J452" s="73" t="s">
        <v>178</v>
      </c>
      <c r="K452" s="73" t="s">
        <v>178</v>
      </c>
      <c r="L452" s="74">
        <v>1434.67</v>
      </c>
      <c r="M452" s="74">
        <v>5022.6400000000003</v>
      </c>
    </row>
    <row r="453" spans="1:13" ht="14.25" x14ac:dyDescent="0.2">
      <c r="A453" s="3" t="s">
        <v>676</v>
      </c>
      <c r="B453" s="3" t="s">
        <v>676</v>
      </c>
      <c r="C453" s="72" t="s">
        <v>273</v>
      </c>
      <c r="D453" s="73" t="s">
        <v>4</v>
      </c>
      <c r="E453" s="73">
        <v>2020</v>
      </c>
      <c r="F453" s="73" t="s">
        <v>274</v>
      </c>
      <c r="G453" s="73" t="s">
        <v>275</v>
      </c>
      <c r="H453" s="73" t="s">
        <v>3</v>
      </c>
      <c r="I453" s="72" t="s">
        <v>223</v>
      </c>
      <c r="J453" s="73" t="s">
        <v>178</v>
      </c>
      <c r="K453" s="73" t="s">
        <v>178</v>
      </c>
      <c r="L453" s="74">
        <v>1434.67</v>
      </c>
      <c r="M453" s="74">
        <v>5022.6400000000003</v>
      </c>
    </row>
    <row r="454" spans="1:13" ht="14.25" x14ac:dyDescent="0.2">
      <c r="A454" s="3" t="s">
        <v>676</v>
      </c>
      <c r="B454" s="3" t="s">
        <v>676</v>
      </c>
      <c r="C454" s="72" t="s">
        <v>273</v>
      </c>
      <c r="D454" s="73" t="s">
        <v>4</v>
      </c>
      <c r="E454" s="73">
        <v>2020</v>
      </c>
      <c r="F454" s="73" t="s">
        <v>274</v>
      </c>
      <c r="G454" s="73" t="s">
        <v>275</v>
      </c>
      <c r="H454" s="73" t="s">
        <v>3</v>
      </c>
      <c r="I454" s="72" t="s">
        <v>291</v>
      </c>
      <c r="J454" s="73" t="s">
        <v>178</v>
      </c>
      <c r="K454" s="73" t="s">
        <v>178</v>
      </c>
      <c r="L454" s="74">
        <v>1434.67</v>
      </c>
      <c r="M454" s="74">
        <v>5022.6400000000003</v>
      </c>
    </row>
    <row r="455" spans="1:13" ht="14.25" x14ac:dyDescent="0.2">
      <c r="A455" s="3" t="s">
        <v>676</v>
      </c>
      <c r="B455" s="3" t="s">
        <v>676</v>
      </c>
      <c r="C455" s="72" t="s">
        <v>273</v>
      </c>
      <c r="D455" s="73" t="s">
        <v>4</v>
      </c>
      <c r="E455" s="73">
        <v>2020</v>
      </c>
      <c r="F455" s="73" t="s">
        <v>274</v>
      </c>
      <c r="G455" s="73" t="s">
        <v>275</v>
      </c>
      <c r="H455" s="73" t="s">
        <v>3</v>
      </c>
      <c r="I455" s="72" t="s">
        <v>223</v>
      </c>
      <c r="J455" s="73" t="s">
        <v>178</v>
      </c>
      <c r="K455" s="73" t="s">
        <v>178</v>
      </c>
      <c r="L455" s="74">
        <v>1434.67</v>
      </c>
      <c r="M455" s="74">
        <v>5022.6400000000003</v>
      </c>
    </row>
    <row r="456" spans="1:13" ht="14.25" x14ac:dyDescent="0.2">
      <c r="A456" s="3" t="s">
        <v>676</v>
      </c>
      <c r="B456" s="3" t="s">
        <v>676</v>
      </c>
      <c r="C456" s="72" t="s">
        <v>273</v>
      </c>
      <c r="D456" s="73" t="s">
        <v>4</v>
      </c>
      <c r="E456" s="73">
        <v>2020</v>
      </c>
      <c r="F456" s="73" t="s">
        <v>274</v>
      </c>
      <c r="G456" s="73" t="s">
        <v>275</v>
      </c>
      <c r="H456" s="73" t="s">
        <v>3</v>
      </c>
      <c r="I456" s="72" t="s">
        <v>223</v>
      </c>
      <c r="J456" s="73" t="s">
        <v>178</v>
      </c>
      <c r="K456" s="73" t="s">
        <v>178</v>
      </c>
      <c r="L456" s="74">
        <v>1434.67</v>
      </c>
      <c r="M456" s="74">
        <v>5022.6400000000003</v>
      </c>
    </row>
    <row r="457" spans="1:13" ht="14.25" x14ac:dyDescent="0.2">
      <c r="A457" s="3" t="s">
        <v>676</v>
      </c>
      <c r="B457" s="3" t="s">
        <v>676</v>
      </c>
      <c r="C457" s="72" t="s">
        <v>273</v>
      </c>
      <c r="D457" s="73" t="s">
        <v>4</v>
      </c>
      <c r="E457" s="73">
        <v>2020</v>
      </c>
      <c r="F457" s="73" t="s">
        <v>274</v>
      </c>
      <c r="G457" s="73" t="s">
        <v>275</v>
      </c>
      <c r="H457" s="73" t="s">
        <v>3</v>
      </c>
      <c r="I457" s="72" t="s">
        <v>292</v>
      </c>
      <c r="J457" s="73" t="s">
        <v>178</v>
      </c>
      <c r="K457" s="73" t="s">
        <v>178</v>
      </c>
      <c r="L457" s="74">
        <v>1434.67</v>
      </c>
      <c r="M457" s="74">
        <v>5022.6400000000003</v>
      </c>
    </row>
    <row r="458" spans="1:13" ht="14.25" x14ac:dyDescent="0.2">
      <c r="A458" s="3" t="s">
        <v>676</v>
      </c>
      <c r="B458" s="3" t="s">
        <v>676</v>
      </c>
      <c r="C458" s="72" t="s">
        <v>273</v>
      </c>
      <c r="D458" s="73" t="s">
        <v>4</v>
      </c>
      <c r="E458" s="73">
        <v>2020</v>
      </c>
      <c r="F458" s="73" t="s">
        <v>274</v>
      </c>
      <c r="G458" s="73" t="s">
        <v>275</v>
      </c>
      <c r="H458" s="73" t="s">
        <v>3</v>
      </c>
      <c r="I458" s="72" t="s">
        <v>279</v>
      </c>
      <c r="J458" s="73" t="s">
        <v>178</v>
      </c>
      <c r="K458" s="73" t="s">
        <v>178</v>
      </c>
      <c r="L458" s="74">
        <v>1434.67</v>
      </c>
      <c r="M458" s="74">
        <v>5022.6400000000003</v>
      </c>
    </row>
    <row r="459" spans="1:13" ht="14.25" x14ac:dyDescent="0.2">
      <c r="A459" s="3" t="s">
        <v>676</v>
      </c>
      <c r="B459" s="3" t="s">
        <v>676</v>
      </c>
      <c r="C459" s="72" t="s">
        <v>273</v>
      </c>
      <c r="D459" s="73" t="s">
        <v>4</v>
      </c>
      <c r="E459" s="73">
        <v>2020</v>
      </c>
      <c r="F459" s="73" t="s">
        <v>274</v>
      </c>
      <c r="G459" s="73" t="s">
        <v>275</v>
      </c>
      <c r="H459" s="73" t="s">
        <v>3</v>
      </c>
      <c r="I459" s="72" t="s">
        <v>223</v>
      </c>
      <c r="J459" s="73" t="s">
        <v>178</v>
      </c>
      <c r="K459" s="73" t="s">
        <v>178</v>
      </c>
      <c r="L459" s="74">
        <v>1434.67</v>
      </c>
      <c r="M459" s="74">
        <v>5022.6400000000003</v>
      </c>
    </row>
    <row r="460" spans="1:13" ht="14.25" x14ac:dyDescent="0.2">
      <c r="A460" s="3" t="s">
        <v>676</v>
      </c>
      <c r="B460" s="3" t="s">
        <v>676</v>
      </c>
      <c r="C460" s="72" t="s">
        <v>273</v>
      </c>
      <c r="D460" s="73" t="s">
        <v>4</v>
      </c>
      <c r="E460" s="73">
        <v>2020</v>
      </c>
      <c r="F460" s="73" t="s">
        <v>274</v>
      </c>
      <c r="G460" s="73" t="s">
        <v>275</v>
      </c>
      <c r="H460" s="73" t="s">
        <v>3</v>
      </c>
      <c r="I460" s="72" t="s">
        <v>293</v>
      </c>
      <c r="J460" s="73" t="s">
        <v>178</v>
      </c>
      <c r="K460" s="73" t="s">
        <v>178</v>
      </c>
      <c r="L460" s="74">
        <v>1434.67</v>
      </c>
      <c r="M460" s="74">
        <v>5022.6400000000003</v>
      </c>
    </row>
    <row r="461" spans="1:13" ht="14.25" x14ac:dyDescent="0.2">
      <c r="A461" s="3" t="s">
        <v>676</v>
      </c>
      <c r="B461" s="3" t="s">
        <v>676</v>
      </c>
      <c r="C461" s="72" t="s">
        <v>273</v>
      </c>
      <c r="D461" s="73" t="s">
        <v>4</v>
      </c>
      <c r="E461" s="73">
        <v>2020</v>
      </c>
      <c r="F461" s="73" t="s">
        <v>274</v>
      </c>
      <c r="G461" s="73" t="s">
        <v>275</v>
      </c>
      <c r="H461" s="73" t="s">
        <v>3</v>
      </c>
      <c r="I461" s="72" t="s">
        <v>200</v>
      </c>
      <c r="J461" s="73" t="s">
        <v>178</v>
      </c>
      <c r="K461" s="73" t="s">
        <v>178</v>
      </c>
      <c r="L461" s="74">
        <v>1434.67</v>
      </c>
      <c r="M461" s="74">
        <v>5022.6400000000003</v>
      </c>
    </row>
    <row r="462" spans="1:13" ht="14.25" x14ac:dyDescent="0.2">
      <c r="A462" s="3" t="s">
        <v>676</v>
      </c>
      <c r="B462" s="3" t="s">
        <v>676</v>
      </c>
      <c r="C462" s="72" t="s">
        <v>273</v>
      </c>
      <c r="D462" s="73" t="s">
        <v>4</v>
      </c>
      <c r="E462" s="73">
        <v>2020</v>
      </c>
      <c r="F462" s="73" t="s">
        <v>274</v>
      </c>
      <c r="G462" s="73" t="s">
        <v>275</v>
      </c>
      <c r="H462" s="73" t="s">
        <v>3</v>
      </c>
      <c r="I462" s="72" t="s">
        <v>223</v>
      </c>
      <c r="J462" s="73" t="s">
        <v>178</v>
      </c>
      <c r="K462" s="73" t="s">
        <v>178</v>
      </c>
      <c r="L462" s="74">
        <v>1434.67</v>
      </c>
      <c r="M462" s="74">
        <v>5022.6400000000003</v>
      </c>
    </row>
    <row r="463" spans="1:13" ht="14.25" x14ac:dyDescent="0.2">
      <c r="A463" s="3" t="s">
        <v>676</v>
      </c>
      <c r="B463" s="3" t="s">
        <v>676</v>
      </c>
      <c r="C463" s="72" t="s">
        <v>273</v>
      </c>
      <c r="D463" s="73" t="s">
        <v>4</v>
      </c>
      <c r="E463" s="73">
        <v>2020</v>
      </c>
      <c r="F463" s="73" t="s">
        <v>274</v>
      </c>
      <c r="G463" s="73" t="s">
        <v>275</v>
      </c>
      <c r="H463" s="73" t="s">
        <v>3</v>
      </c>
      <c r="I463" s="72" t="s">
        <v>281</v>
      </c>
      <c r="J463" s="73" t="s">
        <v>178</v>
      </c>
      <c r="K463" s="73" t="s">
        <v>178</v>
      </c>
      <c r="L463" s="74">
        <v>1434.67</v>
      </c>
      <c r="M463" s="74">
        <v>5022.6400000000003</v>
      </c>
    </row>
    <row r="464" spans="1:13" ht="14.25" x14ac:dyDescent="0.2">
      <c r="A464" s="3" t="s">
        <v>676</v>
      </c>
      <c r="B464" s="3" t="s">
        <v>676</v>
      </c>
      <c r="C464" s="72" t="s">
        <v>273</v>
      </c>
      <c r="D464" s="73" t="s">
        <v>4</v>
      </c>
      <c r="E464" s="73">
        <v>2020</v>
      </c>
      <c r="F464" s="73" t="s">
        <v>274</v>
      </c>
      <c r="G464" s="73" t="s">
        <v>275</v>
      </c>
      <c r="H464" s="73" t="s">
        <v>3</v>
      </c>
      <c r="I464" s="72" t="s">
        <v>186</v>
      </c>
      <c r="J464" s="73" t="s">
        <v>178</v>
      </c>
      <c r="K464" s="73" t="s">
        <v>178</v>
      </c>
      <c r="L464" s="74">
        <v>1434.67</v>
      </c>
      <c r="M464" s="74">
        <v>5022.6400000000003</v>
      </c>
    </row>
    <row r="465" spans="1:13" ht="14.25" x14ac:dyDescent="0.2">
      <c r="A465" s="3" t="s">
        <v>676</v>
      </c>
      <c r="B465" s="3" t="s">
        <v>676</v>
      </c>
      <c r="C465" s="72" t="s">
        <v>273</v>
      </c>
      <c r="D465" s="73" t="s">
        <v>4</v>
      </c>
      <c r="E465" s="73">
        <v>2020</v>
      </c>
      <c r="F465" s="73" t="s">
        <v>274</v>
      </c>
      <c r="G465" s="73" t="s">
        <v>275</v>
      </c>
      <c r="H465" s="73" t="s">
        <v>3</v>
      </c>
      <c r="I465" s="72" t="s">
        <v>280</v>
      </c>
      <c r="J465" s="73" t="s">
        <v>178</v>
      </c>
      <c r="K465" s="73" t="s">
        <v>178</v>
      </c>
      <c r="L465" s="74">
        <v>1434.67</v>
      </c>
      <c r="M465" s="74">
        <v>5022.6400000000003</v>
      </c>
    </row>
    <row r="466" spans="1:13" ht="14.25" x14ac:dyDescent="0.2">
      <c r="A466" s="3" t="s">
        <v>676</v>
      </c>
      <c r="B466" s="3" t="s">
        <v>676</v>
      </c>
      <c r="C466" s="72" t="s">
        <v>273</v>
      </c>
      <c r="D466" s="73" t="s">
        <v>4</v>
      </c>
      <c r="E466" s="73">
        <v>2020</v>
      </c>
      <c r="F466" s="73" t="s">
        <v>274</v>
      </c>
      <c r="G466" s="73" t="s">
        <v>275</v>
      </c>
      <c r="H466" s="73" t="s">
        <v>3</v>
      </c>
      <c r="I466" s="72" t="s">
        <v>294</v>
      </c>
      <c r="J466" s="73" t="s">
        <v>178</v>
      </c>
      <c r="K466" s="73" t="s">
        <v>178</v>
      </c>
      <c r="L466" s="74">
        <v>1434.67</v>
      </c>
      <c r="M466" s="74">
        <v>5022.6400000000003</v>
      </c>
    </row>
    <row r="467" spans="1:13" ht="14.25" x14ac:dyDescent="0.2">
      <c r="A467" s="3" t="s">
        <v>676</v>
      </c>
      <c r="B467" s="3" t="s">
        <v>676</v>
      </c>
      <c r="C467" s="72" t="s">
        <v>273</v>
      </c>
      <c r="D467" s="73" t="s">
        <v>4</v>
      </c>
      <c r="E467" s="73">
        <v>2020</v>
      </c>
      <c r="F467" s="73" t="s">
        <v>274</v>
      </c>
      <c r="G467" s="73" t="s">
        <v>275</v>
      </c>
      <c r="H467" s="73" t="s">
        <v>3</v>
      </c>
      <c r="I467" s="72" t="s">
        <v>294</v>
      </c>
      <c r="J467" s="73" t="s">
        <v>178</v>
      </c>
      <c r="K467" s="73" t="s">
        <v>178</v>
      </c>
      <c r="L467" s="74">
        <v>1434.67</v>
      </c>
      <c r="M467" s="74">
        <v>5022.6400000000003</v>
      </c>
    </row>
    <row r="468" spans="1:13" ht="14.25" x14ac:dyDescent="0.2">
      <c r="A468" s="3" t="s">
        <v>676</v>
      </c>
      <c r="B468" s="3" t="s">
        <v>676</v>
      </c>
      <c r="C468" s="72" t="s">
        <v>273</v>
      </c>
      <c r="D468" s="73" t="s">
        <v>4</v>
      </c>
      <c r="E468" s="73">
        <v>2020</v>
      </c>
      <c r="F468" s="73" t="s">
        <v>274</v>
      </c>
      <c r="G468" s="73" t="s">
        <v>275</v>
      </c>
      <c r="H468" s="73" t="s">
        <v>3</v>
      </c>
      <c r="I468" s="72" t="s">
        <v>186</v>
      </c>
      <c r="J468" s="73" t="s">
        <v>178</v>
      </c>
      <c r="K468" s="73" t="s">
        <v>178</v>
      </c>
      <c r="L468" s="74">
        <v>1434.67</v>
      </c>
      <c r="M468" s="74">
        <v>5022.6400000000003</v>
      </c>
    </row>
    <row r="469" spans="1:13" ht="14.25" x14ac:dyDescent="0.2">
      <c r="A469" s="3" t="s">
        <v>676</v>
      </c>
      <c r="B469" s="3" t="s">
        <v>676</v>
      </c>
      <c r="C469" s="72" t="s">
        <v>273</v>
      </c>
      <c r="D469" s="73" t="s">
        <v>4</v>
      </c>
      <c r="E469" s="73">
        <v>2020</v>
      </c>
      <c r="F469" s="73" t="s">
        <v>274</v>
      </c>
      <c r="G469" s="73" t="s">
        <v>275</v>
      </c>
      <c r="H469" s="73" t="s">
        <v>3</v>
      </c>
      <c r="I469" s="72" t="s">
        <v>184</v>
      </c>
      <c r="J469" s="73" t="s">
        <v>178</v>
      </c>
      <c r="K469" s="73" t="s">
        <v>178</v>
      </c>
      <c r="L469" s="74">
        <v>1434.67</v>
      </c>
      <c r="M469" s="74">
        <v>5022.6400000000003</v>
      </c>
    </row>
    <row r="470" spans="1:13" ht="14.25" x14ac:dyDescent="0.2">
      <c r="A470" s="3" t="s">
        <v>676</v>
      </c>
      <c r="B470" s="3" t="s">
        <v>676</v>
      </c>
      <c r="C470" s="72" t="s">
        <v>273</v>
      </c>
      <c r="D470" s="73" t="s">
        <v>4</v>
      </c>
      <c r="E470" s="73">
        <v>2020</v>
      </c>
      <c r="F470" s="73" t="s">
        <v>274</v>
      </c>
      <c r="G470" s="73" t="s">
        <v>275</v>
      </c>
      <c r="H470" s="73" t="s">
        <v>3</v>
      </c>
      <c r="I470" s="72" t="s">
        <v>295</v>
      </c>
      <c r="J470" s="73" t="s">
        <v>178</v>
      </c>
      <c r="K470" s="73" t="s">
        <v>178</v>
      </c>
      <c r="L470" s="74">
        <v>1434.67</v>
      </c>
      <c r="M470" s="74">
        <v>5022.6400000000003</v>
      </c>
    </row>
    <row r="471" spans="1:13" ht="14.25" x14ac:dyDescent="0.2">
      <c r="A471" s="3" t="s">
        <v>676</v>
      </c>
      <c r="B471" s="3" t="s">
        <v>676</v>
      </c>
      <c r="C471" s="72" t="s">
        <v>273</v>
      </c>
      <c r="D471" s="73" t="s">
        <v>4</v>
      </c>
      <c r="E471" s="73">
        <v>2020</v>
      </c>
      <c r="F471" s="73" t="s">
        <v>274</v>
      </c>
      <c r="G471" s="73" t="s">
        <v>275</v>
      </c>
      <c r="H471" s="73" t="s">
        <v>3</v>
      </c>
      <c r="I471" s="72" t="s">
        <v>296</v>
      </c>
      <c r="J471" s="73" t="s">
        <v>178</v>
      </c>
      <c r="K471" s="73" t="s">
        <v>178</v>
      </c>
      <c r="L471" s="74">
        <v>1434.67</v>
      </c>
      <c r="M471" s="74">
        <v>5022.6400000000003</v>
      </c>
    </row>
    <row r="472" spans="1:13" ht="14.25" x14ac:dyDescent="0.2">
      <c r="A472" s="3" t="s">
        <v>676</v>
      </c>
      <c r="B472" s="3" t="s">
        <v>676</v>
      </c>
      <c r="C472" s="72" t="s">
        <v>273</v>
      </c>
      <c r="D472" s="73" t="s">
        <v>4</v>
      </c>
      <c r="E472" s="73">
        <v>2020</v>
      </c>
      <c r="F472" s="73" t="s">
        <v>274</v>
      </c>
      <c r="G472" s="73" t="s">
        <v>275</v>
      </c>
      <c r="H472" s="73" t="s">
        <v>3</v>
      </c>
      <c r="I472" s="72" t="s">
        <v>297</v>
      </c>
      <c r="J472" s="73" t="s">
        <v>178</v>
      </c>
      <c r="K472" s="73" t="s">
        <v>178</v>
      </c>
      <c r="L472" s="74">
        <v>1434.67</v>
      </c>
      <c r="M472" s="74">
        <v>5022.6400000000003</v>
      </c>
    </row>
    <row r="473" spans="1:13" ht="14.25" x14ac:dyDescent="0.2">
      <c r="A473" s="3" t="s">
        <v>676</v>
      </c>
      <c r="B473" s="3" t="s">
        <v>676</v>
      </c>
      <c r="C473" s="72" t="s">
        <v>273</v>
      </c>
      <c r="D473" s="73" t="s">
        <v>4</v>
      </c>
      <c r="E473" s="73">
        <v>2020</v>
      </c>
      <c r="F473" s="73" t="s">
        <v>274</v>
      </c>
      <c r="G473" s="73" t="s">
        <v>275</v>
      </c>
      <c r="H473" s="73" t="s">
        <v>3</v>
      </c>
      <c r="I473" s="72" t="s">
        <v>186</v>
      </c>
      <c r="J473" s="73" t="s">
        <v>178</v>
      </c>
      <c r="K473" s="73" t="s">
        <v>178</v>
      </c>
      <c r="L473" s="74">
        <v>1434.67</v>
      </c>
      <c r="M473" s="74">
        <v>5022.6400000000003</v>
      </c>
    </row>
    <row r="474" spans="1:13" ht="14.25" x14ac:dyDescent="0.2">
      <c r="A474" s="3" t="s">
        <v>676</v>
      </c>
      <c r="B474" s="3" t="s">
        <v>676</v>
      </c>
      <c r="C474" s="72" t="s">
        <v>273</v>
      </c>
      <c r="D474" s="73" t="s">
        <v>4</v>
      </c>
      <c r="E474" s="73">
        <v>2020</v>
      </c>
      <c r="F474" s="73" t="s">
        <v>274</v>
      </c>
      <c r="G474" s="73" t="s">
        <v>275</v>
      </c>
      <c r="H474" s="73" t="s">
        <v>3</v>
      </c>
      <c r="I474" s="72" t="s">
        <v>223</v>
      </c>
      <c r="J474" s="73" t="s">
        <v>178</v>
      </c>
      <c r="K474" s="73" t="s">
        <v>178</v>
      </c>
      <c r="L474" s="74">
        <v>1434.67</v>
      </c>
      <c r="M474" s="74">
        <v>5022.6400000000003</v>
      </c>
    </row>
    <row r="475" spans="1:13" ht="14.25" x14ac:dyDescent="0.2">
      <c r="A475" s="3" t="s">
        <v>676</v>
      </c>
      <c r="B475" s="3" t="s">
        <v>676</v>
      </c>
      <c r="C475" s="72" t="s">
        <v>273</v>
      </c>
      <c r="D475" s="73" t="s">
        <v>4</v>
      </c>
      <c r="E475" s="73">
        <v>2020</v>
      </c>
      <c r="F475" s="73" t="s">
        <v>274</v>
      </c>
      <c r="G475" s="73" t="s">
        <v>275</v>
      </c>
      <c r="H475" s="73" t="s">
        <v>3</v>
      </c>
      <c r="I475" s="72" t="s">
        <v>223</v>
      </c>
      <c r="J475" s="73" t="s">
        <v>178</v>
      </c>
      <c r="K475" s="73" t="s">
        <v>178</v>
      </c>
      <c r="L475" s="74">
        <v>1434.67</v>
      </c>
      <c r="M475" s="74">
        <v>5022.6400000000003</v>
      </c>
    </row>
    <row r="476" spans="1:13" ht="14.25" x14ac:dyDescent="0.2">
      <c r="A476" s="3" t="s">
        <v>676</v>
      </c>
      <c r="B476" s="3" t="s">
        <v>676</v>
      </c>
      <c r="C476" s="72" t="s">
        <v>273</v>
      </c>
      <c r="D476" s="73" t="s">
        <v>4</v>
      </c>
      <c r="E476" s="73">
        <v>2020</v>
      </c>
      <c r="F476" s="73" t="s">
        <v>274</v>
      </c>
      <c r="G476" s="73" t="s">
        <v>275</v>
      </c>
      <c r="H476" s="73" t="s">
        <v>3</v>
      </c>
      <c r="I476" s="72" t="s">
        <v>296</v>
      </c>
      <c r="J476" s="73" t="s">
        <v>178</v>
      </c>
      <c r="K476" s="73" t="s">
        <v>178</v>
      </c>
      <c r="L476" s="74">
        <v>1434.67</v>
      </c>
      <c r="M476" s="74">
        <v>5022.6400000000003</v>
      </c>
    </row>
    <row r="477" spans="1:13" ht="14.25" x14ac:dyDescent="0.2">
      <c r="A477" s="3" t="s">
        <v>676</v>
      </c>
      <c r="B477" s="3" t="s">
        <v>676</v>
      </c>
      <c r="C477" s="72" t="s">
        <v>273</v>
      </c>
      <c r="D477" s="73" t="s">
        <v>4</v>
      </c>
      <c r="E477" s="73">
        <v>2020</v>
      </c>
      <c r="F477" s="73" t="s">
        <v>274</v>
      </c>
      <c r="G477" s="73" t="s">
        <v>275</v>
      </c>
      <c r="H477" s="73" t="s">
        <v>3</v>
      </c>
      <c r="I477" s="72" t="s">
        <v>294</v>
      </c>
      <c r="J477" s="73" t="s">
        <v>178</v>
      </c>
      <c r="K477" s="73" t="s">
        <v>178</v>
      </c>
      <c r="L477" s="74">
        <v>1434.67</v>
      </c>
      <c r="M477" s="74">
        <v>5022.6400000000003</v>
      </c>
    </row>
    <row r="478" spans="1:13" ht="14.25" x14ac:dyDescent="0.2">
      <c r="A478" s="3" t="s">
        <v>676</v>
      </c>
      <c r="B478" s="3" t="s">
        <v>676</v>
      </c>
      <c r="C478" s="72" t="s">
        <v>273</v>
      </c>
      <c r="D478" s="73" t="s">
        <v>4</v>
      </c>
      <c r="E478" s="73">
        <v>2020</v>
      </c>
      <c r="F478" s="73" t="s">
        <v>274</v>
      </c>
      <c r="G478" s="73" t="s">
        <v>275</v>
      </c>
      <c r="H478" s="73" t="s">
        <v>3</v>
      </c>
      <c r="I478" s="72" t="s">
        <v>298</v>
      </c>
      <c r="J478" s="73" t="s">
        <v>178</v>
      </c>
      <c r="K478" s="73" t="s">
        <v>178</v>
      </c>
      <c r="L478" s="74">
        <v>1434.67</v>
      </c>
      <c r="M478" s="74">
        <v>5022.6400000000003</v>
      </c>
    </row>
    <row r="479" spans="1:13" ht="14.25" x14ac:dyDescent="0.2">
      <c r="A479" s="3" t="s">
        <v>676</v>
      </c>
      <c r="B479" s="3" t="s">
        <v>676</v>
      </c>
      <c r="C479" s="72" t="s">
        <v>273</v>
      </c>
      <c r="D479" s="73" t="s">
        <v>4</v>
      </c>
      <c r="E479" s="73">
        <v>2020</v>
      </c>
      <c r="F479" s="73" t="s">
        <v>274</v>
      </c>
      <c r="G479" s="73" t="s">
        <v>275</v>
      </c>
      <c r="H479" s="73" t="s">
        <v>3</v>
      </c>
      <c r="I479" s="72" t="s">
        <v>288</v>
      </c>
      <c r="J479" s="73" t="s">
        <v>178</v>
      </c>
      <c r="K479" s="73" t="s">
        <v>178</v>
      </c>
      <c r="L479" s="74">
        <v>1434.67</v>
      </c>
      <c r="M479" s="74">
        <v>5022.6400000000003</v>
      </c>
    </row>
    <row r="480" spans="1:13" ht="14.25" x14ac:dyDescent="0.2">
      <c r="A480" s="3" t="s">
        <v>676</v>
      </c>
      <c r="B480" s="3" t="s">
        <v>676</v>
      </c>
      <c r="C480" s="72" t="s">
        <v>273</v>
      </c>
      <c r="D480" s="73" t="s">
        <v>4</v>
      </c>
      <c r="E480" s="73">
        <v>2020</v>
      </c>
      <c r="F480" s="73" t="s">
        <v>274</v>
      </c>
      <c r="G480" s="73" t="s">
        <v>275</v>
      </c>
      <c r="H480" s="73" t="s">
        <v>3</v>
      </c>
      <c r="I480" s="72" t="s">
        <v>299</v>
      </c>
      <c r="J480" s="73" t="s">
        <v>178</v>
      </c>
      <c r="K480" s="73" t="s">
        <v>178</v>
      </c>
      <c r="L480" s="74">
        <v>1434.67</v>
      </c>
      <c r="M480" s="74">
        <v>5022.6400000000003</v>
      </c>
    </row>
    <row r="481" spans="1:13" ht="14.25" x14ac:dyDescent="0.2">
      <c r="A481" s="3" t="s">
        <v>676</v>
      </c>
      <c r="B481" s="3" t="s">
        <v>676</v>
      </c>
      <c r="C481" s="72" t="s">
        <v>273</v>
      </c>
      <c r="D481" s="73" t="s">
        <v>4</v>
      </c>
      <c r="E481" s="73">
        <v>2020</v>
      </c>
      <c r="F481" s="73" t="s">
        <v>274</v>
      </c>
      <c r="G481" s="73" t="s">
        <v>275</v>
      </c>
      <c r="H481" s="73" t="s">
        <v>3</v>
      </c>
      <c r="I481" s="72" t="s">
        <v>300</v>
      </c>
      <c r="J481" s="73" t="s">
        <v>178</v>
      </c>
      <c r="K481" s="73" t="s">
        <v>178</v>
      </c>
      <c r="L481" s="74">
        <v>1434.67</v>
      </c>
      <c r="M481" s="74">
        <v>5022.6400000000003</v>
      </c>
    </row>
    <row r="482" spans="1:13" ht="14.25" x14ac:dyDescent="0.2">
      <c r="A482" s="3" t="s">
        <v>676</v>
      </c>
      <c r="B482" s="3" t="s">
        <v>676</v>
      </c>
      <c r="C482" s="72" t="s">
        <v>273</v>
      </c>
      <c r="D482" s="73" t="s">
        <v>4</v>
      </c>
      <c r="E482" s="73">
        <v>2020</v>
      </c>
      <c r="F482" s="73" t="s">
        <v>274</v>
      </c>
      <c r="G482" s="73" t="s">
        <v>275</v>
      </c>
      <c r="H482" s="73" t="s">
        <v>3</v>
      </c>
      <c r="I482" s="72" t="s">
        <v>184</v>
      </c>
      <c r="J482" s="73" t="s">
        <v>178</v>
      </c>
      <c r="K482" s="73" t="s">
        <v>178</v>
      </c>
      <c r="L482" s="74">
        <v>1434.67</v>
      </c>
      <c r="M482" s="74">
        <v>5022.6400000000003</v>
      </c>
    </row>
    <row r="483" spans="1:13" ht="14.25" x14ac:dyDescent="0.2">
      <c r="A483" s="3" t="s">
        <v>676</v>
      </c>
      <c r="B483" s="3" t="s">
        <v>676</v>
      </c>
      <c r="C483" s="72" t="s">
        <v>273</v>
      </c>
      <c r="D483" s="73" t="s">
        <v>4</v>
      </c>
      <c r="E483" s="73">
        <v>2020</v>
      </c>
      <c r="F483" s="73" t="s">
        <v>274</v>
      </c>
      <c r="G483" s="73" t="s">
        <v>275</v>
      </c>
      <c r="H483" s="73" t="s">
        <v>3</v>
      </c>
      <c r="I483" s="72" t="s">
        <v>223</v>
      </c>
      <c r="J483" s="73" t="s">
        <v>178</v>
      </c>
      <c r="K483" s="73" t="s">
        <v>178</v>
      </c>
      <c r="L483" s="74">
        <v>1434.67</v>
      </c>
      <c r="M483" s="74">
        <v>5022.6400000000003</v>
      </c>
    </row>
    <row r="484" spans="1:13" ht="14.25" x14ac:dyDescent="0.2">
      <c r="A484" s="3" t="s">
        <v>676</v>
      </c>
      <c r="B484" s="3" t="s">
        <v>676</v>
      </c>
      <c r="C484" s="72" t="s">
        <v>273</v>
      </c>
      <c r="D484" s="73" t="s">
        <v>4</v>
      </c>
      <c r="E484" s="73">
        <v>2020</v>
      </c>
      <c r="F484" s="73" t="s">
        <v>274</v>
      </c>
      <c r="G484" s="73" t="s">
        <v>275</v>
      </c>
      <c r="H484" s="73" t="s">
        <v>3</v>
      </c>
      <c r="I484" s="72" t="s">
        <v>280</v>
      </c>
      <c r="J484" s="73" t="s">
        <v>178</v>
      </c>
      <c r="K484" s="73" t="s">
        <v>178</v>
      </c>
      <c r="L484" s="74">
        <v>1434.67</v>
      </c>
      <c r="M484" s="74">
        <v>5022.6400000000003</v>
      </c>
    </row>
    <row r="485" spans="1:13" ht="14.25" x14ac:dyDescent="0.2">
      <c r="A485" s="3" t="s">
        <v>676</v>
      </c>
      <c r="B485" s="3" t="s">
        <v>676</v>
      </c>
      <c r="C485" s="72" t="s">
        <v>273</v>
      </c>
      <c r="D485" s="73" t="s">
        <v>4</v>
      </c>
      <c r="E485" s="73">
        <v>2020</v>
      </c>
      <c r="F485" s="73" t="s">
        <v>274</v>
      </c>
      <c r="G485" s="73" t="s">
        <v>275</v>
      </c>
      <c r="H485" s="73" t="s">
        <v>3</v>
      </c>
      <c r="I485" s="72" t="s">
        <v>224</v>
      </c>
      <c r="J485" s="73" t="s">
        <v>178</v>
      </c>
      <c r="K485" s="73" t="s">
        <v>178</v>
      </c>
      <c r="L485" s="74">
        <v>1434.67</v>
      </c>
      <c r="M485" s="74">
        <v>5022.6400000000003</v>
      </c>
    </row>
    <row r="486" spans="1:13" ht="14.25" x14ac:dyDescent="0.2">
      <c r="A486" s="3" t="s">
        <v>676</v>
      </c>
      <c r="B486" s="3" t="s">
        <v>676</v>
      </c>
      <c r="C486" s="72" t="s">
        <v>273</v>
      </c>
      <c r="D486" s="73" t="s">
        <v>4</v>
      </c>
      <c r="E486" s="73">
        <v>2020</v>
      </c>
      <c r="F486" s="73" t="s">
        <v>274</v>
      </c>
      <c r="G486" s="73" t="s">
        <v>275</v>
      </c>
      <c r="H486" s="73" t="s">
        <v>3</v>
      </c>
      <c r="I486" s="72" t="s">
        <v>301</v>
      </c>
      <c r="J486" s="73" t="s">
        <v>178</v>
      </c>
      <c r="K486" s="73" t="s">
        <v>178</v>
      </c>
      <c r="L486" s="74">
        <v>1434.67</v>
      </c>
      <c r="M486" s="74">
        <v>5022.6400000000003</v>
      </c>
    </row>
    <row r="487" spans="1:13" ht="14.25" x14ac:dyDescent="0.2">
      <c r="A487" s="3" t="s">
        <v>676</v>
      </c>
      <c r="B487" s="3" t="s">
        <v>676</v>
      </c>
      <c r="C487" s="72" t="s">
        <v>273</v>
      </c>
      <c r="D487" s="73" t="s">
        <v>4</v>
      </c>
      <c r="E487" s="73">
        <v>2020</v>
      </c>
      <c r="F487" s="73" t="s">
        <v>274</v>
      </c>
      <c r="G487" s="73" t="s">
        <v>275</v>
      </c>
      <c r="H487" s="73" t="s">
        <v>3</v>
      </c>
      <c r="I487" s="72" t="s">
        <v>247</v>
      </c>
      <c r="J487" s="73" t="s">
        <v>178</v>
      </c>
      <c r="K487" s="73" t="s">
        <v>178</v>
      </c>
      <c r="L487" s="74">
        <v>1434.67</v>
      </c>
      <c r="M487" s="74">
        <v>5022.6400000000003</v>
      </c>
    </row>
    <row r="488" spans="1:13" ht="14.25" x14ac:dyDescent="0.2">
      <c r="A488" s="3" t="s">
        <v>676</v>
      </c>
      <c r="B488" s="3" t="s">
        <v>676</v>
      </c>
      <c r="C488" s="72" t="s">
        <v>273</v>
      </c>
      <c r="D488" s="73" t="s">
        <v>4</v>
      </c>
      <c r="E488" s="73">
        <v>2020</v>
      </c>
      <c r="F488" s="73" t="s">
        <v>274</v>
      </c>
      <c r="G488" s="73" t="s">
        <v>275</v>
      </c>
      <c r="H488" s="73" t="s">
        <v>3</v>
      </c>
      <c r="I488" s="72" t="s">
        <v>296</v>
      </c>
      <c r="J488" s="73" t="s">
        <v>178</v>
      </c>
      <c r="K488" s="73" t="s">
        <v>178</v>
      </c>
      <c r="L488" s="74">
        <v>1434.67</v>
      </c>
      <c r="M488" s="74">
        <v>5022.6400000000003</v>
      </c>
    </row>
    <row r="489" spans="1:13" ht="14.25" x14ac:dyDescent="0.2">
      <c r="A489" s="3" t="s">
        <v>676</v>
      </c>
      <c r="B489" s="3" t="s">
        <v>676</v>
      </c>
      <c r="C489" s="72" t="s">
        <v>273</v>
      </c>
      <c r="D489" s="73" t="s">
        <v>4</v>
      </c>
      <c r="E489" s="73">
        <v>2020</v>
      </c>
      <c r="F489" s="73" t="s">
        <v>274</v>
      </c>
      <c r="G489" s="73" t="s">
        <v>275</v>
      </c>
      <c r="H489" s="73" t="s">
        <v>3</v>
      </c>
      <c r="I489" s="72" t="s">
        <v>295</v>
      </c>
      <c r="J489" s="73" t="s">
        <v>178</v>
      </c>
      <c r="K489" s="73" t="s">
        <v>178</v>
      </c>
      <c r="L489" s="74">
        <v>1434.67</v>
      </c>
      <c r="M489" s="74">
        <v>5022.6400000000003</v>
      </c>
    </row>
    <row r="490" spans="1:13" ht="14.25" x14ac:dyDescent="0.2">
      <c r="A490" s="3" t="s">
        <v>676</v>
      </c>
      <c r="B490" s="3" t="s">
        <v>676</v>
      </c>
      <c r="C490" s="72" t="s">
        <v>273</v>
      </c>
      <c r="D490" s="73" t="s">
        <v>4</v>
      </c>
      <c r="E490" s="73">
        <v>2020</v>
      </c>
      <c r="F490" s="73" t="s">
        <v>274</v>
      </c>
      <c r="G490" s="73" t="s">
        <v>275</v>
      </c>
      <c r="H490" s="73" t="s">
        <v>3</v>
      </c>
      <c r="I490" s="72" t="s">
        <v>302</v>
      </c>
      <c r="J490" s="73" t="s">
        <v>178</v>
      </c>
      <c r="K490" s="73" t="s">
        <v>178</v>
      </c>
      <c r="L490" s="74">
        <v>1434.67</v>
      </c>
      <c r="M490" s="74">
        <v>5022.6400000000003</v>
      </c>
    </row>
    <row r="491" spans="1:13" ht="14.25" x14ac:dyDescent="0.2">
      <c r="A491" s="3" t="s">
        <v>676</v>
      </c>
      <c r="B491" s="3" t="s">
        <v>676</v>
      </c>
      <c r="C491" s="72" t="s">
        <v>273</v>
      </c>
      <c r="D491" s="73" t="s">
        <v>4</v>
      </c>
      <c r="E491" s="73">
        <v>2020</v>
      </c>
      <c r="F491" s="73" t="s">
        <v>274</v>
      </c>
      <c r="G491" s="73" t="s">
        <v>275</v>
      </c>
      <c r="H491" s="73" t="s">
        <v>3</v>
      </c>
      <c r="I491" s="72" t="s">
        <v>237</v>
      </c>
      <c r="J491" s="73" t="s">
        <v>178</v>
      </c>
      <c r="K491" s="73" t="s">
        <v>178</v>
      </c>
      <c r="L491" s="74">
        <v>1434.67</v>
      </c>
      <c r="M491" s="74">
        <v>5022.6400000000003</v>
      </c>
    </row>
    <row r="492" spans="1:13" ht="14.25" x14ac:dyDescent="0.2">
      <c r="A492" s="3" t="s">
        <v>676</v>
      </c>
      <c r="B492" s="3" t="s">
        <v>676</v>
      </c>
      <c r="C492" s="72" t="s">
        <v>273</v>
      </c>
      <c r="D492" s="73" t="s">
        <v>4</v>
      </c>
      <c r="E492" s="73">
        <v>2020</v>
      </c>
      <c r="F492" s="73" t="s">
        <v>274</v>
      </c>
      <c r="G492" s="73" t="s">
        <v>275</v>
      </c>
      <c r="H492" s="73" t="s">
        <v>3</v>
      </c>
      <c r="I492" s="72" t="s">
        <v>247</v>
      </c>
      <c r="J492" s="73" t="s">
        <v>178</v>
      </c>
      <c r="K492" s="73" t="s">
        <v>178</v>
      </c>
      <c r="L492" s="74">
        <v>1434.67</v>
      </c>
      <c r="M492" s="74">
        <v>5022.6400000000003</v>
      </c>
    </row>
    <row r="493" spans="1:13" ht="14.25" x14ac:dyDescent="0.2">
      <c r="A493" s="3" t="s">
        <v>676</v>
      </c>
      <c r="B493" s="3" t="s">
        <v>676</v>
      </c>
      <c r="C493" s="72" t="s">
        <v>273</v>
      </c>
      <c r="D493" s="73" t="s">
        <v>4</v>
      </c>
      <c r="E493" s="73">
        <v>2020</v>
      </c>
      <c r="F493" s="73" t="s">
        <v>274</v>
      </c>
      <c r="G493" s="73" t="s">
        <v>275</v>
      </c>
      <c r="H493" s="73" t="s">
        <v>3</v>
      </c>
      <c r="I493" s="72" t="s">
        <v>303</v>
      </c>
      <c r="J493" s="73" t="s">
        <v>178</v>
      </c>
      <c r="K493" s="73" t="s">
        <v>178</v>
      </c>
      <c r="L493" s="74">
        <v>1434.67</v>
      </c>
      <c r="M493" s="74">
        <v>5022.6400000000003</v>
      </c>
    </row>
    <row r="494" spans="1:13" ht="14.25" x14ac:dyDescent="0.2">
      <c r="A494" s="3" t="s">
        <v>676</v>
      </c>
      <c r="B494" s="3" t="s">
        <v>676</v>
      </c>
      <c r="C494" s="72" t="s">
        <v>273</v>
      </c>
      <c r="D494" s="73" t="s">
        <v>4</v>
      </c>
      <c r="E494" s="73">
        <v>2020</v>
      </c>
      <c r="F494" s="73" t="s">
        <v>274</v>
      </c>
      <c r="G494" s="73" t="s">
        <v>275</v>
      </c>
      <c r="H494" s="73" t="s">
        <v>3</v>
      </c>
      <c r="I494" s="72" t="s">
        <v>304</v>
      </c>
      <c r="J494" s="73" t="s">
        <v>178</v>
      </c>
      <c r="K494" s="73" t="s">
        <v>178</v>
      </c>
      <c r="L494" s="74">
        <v>1434.67</v>
      </c>
      <c r="M494" s="74">
        <v>5022.6400000000003</v>
      </c>
    </row>
    <row r="495" spans="1:13" ht="14.25" x14ac:dyDescent="0.2">
      <c r="A495" s="3" t="s">
        <v>676</v>
      </c>
      <c r="B495" s="3" t="s">
        <v>676</v>
      </c>
      <c r="C495" s="72" t="s">
        <v>273</v>
      </c>
      <c r="D495" s="73" t="s">
        <v>4</v>
      </c>
      <c r="E495" s="73">
        <v>2020</v>
      </c>
      <c r="F495" s="73" t="s">
        <v>274</v>
      </c>
      <c r="G495" s="73" t="s">
        <v>275</v>
      </c>
      <c r="H495" s="73" t="s">
        <v>3</v>
      </c>
      <c r="I495" s="72" t="s">
        <v>223</v>
      </c>
      <c r="J495" s="73" t="s">
        <v>178</v>
      </c>
      <c r="K495" s="73" t="s">
        <v>178</v>
      </c>
      <c r="L495" s="74">
        <v>1434.67</v>
      </c>
      <c r="M495" s="74">
        <v>5022.6400000000003</v>
      </c>
    </row>
    <row r="496" spans="1:13" ht="14.25" x14ac:dyDescent="0.2">
      <c r="A496" s="3" t="s">
        <v>676</v>
      </c>
      <c r="B496" s="3" t="s">
        <v>676</v>
      </c>
      <c r="C496" s="72" t="s">
        <v>273</v>
      </c>
      <c r="D496" s="73" t="s">
        <v>4</v>
      </c>
      <c r="E496" s="73">
        <v>2020</v>
      </c>
      <c r="F496" s="73" t="s">
        <v>274</v>
      </c>
      <c r="G496" s="73" t="s">
        <v>275</v>
      </c>
      <c r="H496" s="73" t="s">
        <v>3</v>
      </c>
      <c r="I496" s="72" t="s">
        <v>296</v>
      </c>
      <c r="J496" s="73" t="s">
        <v>178</v>
      </c>
      <c r="K496" s="73" t="s">
        <v>178</v>
      </c>
      <c r="L496" s="74">
        <v>1434.67</v>
      </c>
      <c r="M496" s="74">
        <v>5022.6400000000003</v>
      </c>
    </row>
    <row r="497" spans="1:13" ht="14.25" x14ac:dyDescent="0.2">
      <c r="A497" s="3" t="s">
        <v>676</v>
      </c>
      <c r="B497" s="3" t="s">
        <v>676</v>
      </c>
      <c r="C497" s="72" t="s">
        <v>273</v>
      </c>
      <c r="D497" s="73" t="s">
        <v>4</v>
      </c>
      <c r="E497" s="73">
        <v>2020</v>
      </c>
      <c r="F497" s="73" t="s">
        <v>274</v>
      </c>
      <c r="G497" s="73" t="s">
        <v>275</v>
      </c>
      <c r="H497" s="73" t="s">
        <v>3</v>
      </c>
      <c r="I497" s="72" t="s">
        <v>186</v>
      </c>
      <c r="J497" s="73" t="s">
        <v>178</v>
      </c>
      <c r="K497" s="73" t="s">
        <v>178</v>
      </c>
      <c r="L497" s="74">
        <v>1434.67</v>
      </c>
      <c r="M497" s="74">
        <v>5022.6400000000003</v>
      </c>
    </row>
    <row r="498" spans="1:13" ht="14.25" x14ac:dyDescent="0.2">
      <c r="A498" s="3" t="s">
        <v>676</v>
      </c>
      <c r="B498" s="3" t="s">
        <v>676</v>
      </c>
      <c r="C498" s="72" t="s">
        <v>273</v>
      </c>
      <c r="D498" s="73" t="s">
        <v>4</v>
      </c>
      <c r="E498" s="73">
        <v>2020</v>
      </c>
      <c r="F498" s="73" t="s">
        <v>274</v>
      </c>
      <c r="G498" s="73" t="s">
        <v>275</v>
      </c>
      <c r="H498" s="73" t="s">
        <v>3</v>
      </c>
      <c r="I498" s="72" t="s">
        <v>293</v>
      </c>
      <c r="J498" s="73" t="s">
        <v>178</v>
      </c>
      <c r="K498" s="73" t="s">
        <v>178</v>
      </c>
      <c r="L498" s="74">
        <v>1434.67</v>
      </c>
      <c r="M498" s="74">
        <v>5022.6400000000003</v>
      </c>
    </row>
    <row r="499" spans="1:13" ht="14.25" x14ac:dyDescent="0.2">
      <c r="A499" s="3" t="s">
        <v>676</v>
      </c>
      <c r="B499" s="3" t="s">
        <v>676</v>
      </c>
      <c r="C499" s="72" t="s">
        <v>273</v>
      </c>
      <c r="D499" s="73" t="s">
        <v>4</v>
      </c>
      <c r="E499" s="73">
        <v>2020</v>
      </c>
      <c r="F499" s="73" t="s">
        <v>274</v>
      </c>
      <c r="G499" s="73" t="s">
        <v>275</v>
      </c>
      <c r="H499" s="73" t="s">
        <v>3</v>
      </c>
      <c r="I499" s="72" t="s">
        <v>223</v>
      </c>
      <c r="J499" s="73" t="s">
        <v>178</v>
      </c>
      <c r="K499" s="73" t="s">
        <v>178</v>
      </c>
      <c r="L499" s="74">
        <v>1434.67</v>
      </c>
      <c r="M499" s="74">
        <v>5022.6400000000003</v>
      </c>
    </row>
    <row r="500" spans="1:13" ht="14.25" x14ac:dyDescent="0.2">
      <c r="A500" s="3" t="s">
        <v>676</v>
      </c>
      <c r="B500" s="3" t="s">
        <v>676</v>
      </c>
      <c r="C500" s="72" t="s">
        <v>273</v>
      </c>
      <c r="D500" s="73" t="s">
        <v>4</v>
      </c>
      <c r="E500" s="73">
        <v>2020</v>
      </c>
      <c r="F500" s="73" t="s">
        <v>274</v>
      </c>
      <c r="G500" s="73" t="s">
        <v>275</v>
      </c>
      <c r="H500" s="73" t="s">
        <v>3</v>
      </c>
      <c r="I500" s="72" t="s">
        <v>223</v>
      </c>
      <c r="J500" s="73" t="s">
        <v>178</v>
      </c>
      <c r="K500" s="73" t="s">
        <v>178</v>
      </c>
      <c r="L500" s="74">
        <v>1434.67</v>
      </c>
      <c r="M500" s="74">
        <v>5022.6400000000003</v>
      </c>
    </row>
    <row r="501" spans="1:13" ht="14.25" x14ac:dyDescent="0.2">
      <c r="A501" s="3" t="s">
        <v>676</v>
      </c>
      <c r="B501" s="3" t="s">
        <v>676</v>
      </c>
      <c r="C501" s="72" t="s">
        <v>273</v>
      </c>
      <c r="D501" s="73" t="s">
        <v>4</v>
      </c>
      <c r="E501" s="73">
        <v>2020</v>
      </c>
      <c r="F501" s="73" t="s">
        <v>274</v>
      </c>
      <c r="G501" s="73" t="s">
        <v>275</v>
      </c>
      <c r="H501" s="73" t="s">
        <v>3</v>
      </c>
      <c r="I501" s="72" t="s">
        <v>305</v>
      </c>
      <c r="J501" s="73" t="s">
        <v>178</v>
      </c>
      <c r="K501" s="73" t="s">
        <v>178</v>
      </c>
      <c r="L501" s="74">
        <v>1434.67</v>
      </c>
      <c r="M501" s="74">
        <v>5022.6400000000003</v>
      </c>
    </row>
    <row r="502" spans="1:13" ht="14.25" x14ac:dyDescent="0.2">
      <c r="A502" s="3" t="s">
        <v>676</v>
      </c>
      <c r="B502" s="3" t="s">
        <v>676</v>
      </c>
      <c r="C502" s="72" t="s">
        <v>273</v>
      </c>
      <c r="D502" s="73" t="s">
        <v>4</v>
      </c>
      <c r="E502" s="73">
        <v>2020</v>
      </c>
      <c r="F502" s="73" t="s">
        <v>274</v>
      </c>
      <c r="G502" s="73" t="s">
        <v>275</v>
      </c>
      <c r="H502" s="73" t="s">
        <v>3</v>
      </c>
      <c r="I502" s="72" t="s">
        <v>223</v>
      </c>
      <c r="J502" s="73" t="s">
        <v>178</v>
      </c>
      <c r="K502" s="73" t="s">
        <v>178</v>
      </c>
      <c r="L502" s="74">
        <v>1434.67</v>
      </c>
      <c r="M502" s="74">
        <v>5022.6400000000003</v>
      </c>
    </row>
    <row r="503" spans="1:13" ht="14.25" x14ac:dyDescent="0.2">
      <c r="A503" s="3" t="s">
        <v>676</v>
      </c>
      <c r="B503" s="3" t="s">
        <v>676</v>
      </c>
      <c r="C503" s="72" t="s">
        <v>273</v>
      </c>
      <c r="D503" s="73" t="s">
        <v>4</v>
      </c>
      <c r="E503" s="73">
        <v>2020</v>
      </c>
      <c r="F503" s="73" t="s">
        <v>274</v>
      </c>
      <c r="G503" s="73" t="s">
        <v>275</v>
      </c>
      <c r="H503" s="73" t="s">
        <v>3</v>
      </c>
      <c r="I503" s="72" t="s">
        <v>184</v>
      </c>
      <c r="J503" s="73" t="s">
        <v>178</v>
      </c>
      <c r="K503" s="73" t="s">
        <v>178</v>
      </c>
      <c r="L503" s="74">
        <v>1434.67</v>
      </c>
      <c r="M503" s="74">
        <v>5022.6400000000003</v>
      </c>
    </row>
    <row r="504" spans="1:13" ht="14.25" x14ac:dyDescent="0.2">
      <c r="A504" s="3" t="s">
        <v>676</v>
      </c>
      <c r="B504" s="3" t="s">
        <v>676</v>
      </c>
      <c r="C504" s="72" t="s">
        <v>273</v>
      </c>
      <c r="D504" s="73" t="s">
        <v>4</v>
      </c>
      <c r="E504" s="73">
        <v>2020</v>
      </c>
      <c r="F504" s="73" t="s">
        <v>274</v>
      </c>
      <c r="G504" s="73" t="s">
        <v>275</v>
      </c>
      <c r="H504" s="73" t="s">
        <v>3</v>
      </c>
      <c r="I504" s="72" t="s">
        <v>228</v>
      </c>
      <c r="J504" s="73" t="s">
        <v>178</v>
      </c>
      <c r="K504" s="73" t="s">
        <v>178</v>
      </c>
      <c r="L504" s="74">
        <v>1434.67</v>
      </c>
      <c r="M504" s="74">
        <v>5022.6400000000003</v>
      </c>
    </row>
    <row r="505" spans="1:13" ht="14.25" x14ac:dyDescent="0.2">
      <c r="A505" s="3" t="s">
        <v>676</v>
      </c>
      <c r="B505" s="3" t="s">
        <v>676</v>
      </c>
      <c r="C505" s="72" t="s">
        <v>273</v>
      </c>
      <c r="D505" s="73" t="s">
        <v>4</v>
      </c>
      <c r="E505" s="73">
        <v>2020</v>
      </c>
      <c r="F505" s="73" t="s">
        <v>274</v>
      </c>
      <c r="G505" s="73" t="s">
        <v>275</v>
      </c>
      <c r="H505" s="73" t="s">
        <v>3</v>
      </c>
      <c r="I505" s="72" t="s">
        <v>306</v>
      </c>
      <c r="J505" s="73" t="s">
        <v>178</v>
      </c>
      <c r="K505" s="73" t="s">
        <v>178</v>
      </c>
      <c r="L505" s="74">
        <v>1434.67</v>
      </c>
      <c r="M505" s="74">
        <v>5022.6400000000003</v>
      </c>
    </row>
    <row r="506" spans="1:13" ht="14.25" x14ac:dyDescent="0.2">
      <c r="A506" s="3" t="s">
        <v>676</v>
      </c>
      <c r="B506" s="3" t="s">
        <v>676</v>
      </c>
      <c r="C506" s="72" t="s">
        <v>273</v>
      </c>
      <c r="D506" s="73" t="s">
        <v>4</v>
      </c>
      <c r="E506" s="73">
        <v>2020</v>
      </c>
      <c r="F506" s="73" t="s">
        <v>274</v>
      </c>
      <c r="G506" s="73" t="s">
        <v>275</v>
      </c>
      <c r="H506" s="73" t="s">
        <v>3</v>
      </c>
      <c r="I506" s="72" t="s">
        <v>294</v>
      </c>
      <c r="J506" s="73" t="s">
        <v>178</v>
      </c>
      <c r="K506" s="73" t="s">
        <v>178</v>
      </c>
      <c r="L506" s="74">
        <v>1434.67</v>
      </c>
      <c r="M506" s="74">
        <v>5022.6400000000003</v>
      </c>
    </row>
    <row r="507" spans="1:13" ht="14.25" x14ac:dyDescent="0.2">
      <c r="A507" s="3" t="s">
        <v>676</v>
      </c>
      <c r="B507" s="3" t="s">
        <v>676</v>
      </c>
      <c r="C507" s="72" t="s">
        <v>273</v>
      </c>
      <c r="D507" s="73" t="s">
        <v>4</v>
      </c>
      <c r="E507" s="73">
        <v>2020</v>
      </c>
      <c r="F507" s="73" t="s">
        <v>274</v>
      </c>
      <c r="G507" s="73" t="s">
        <v>275</v>
      </c>
      <c r="H507" s="73" t="s">
        <v>3</v>
      </c>
      <c r="I507" s="72" t="s">
        <v>186</v>
      </c>
      <c r="J507" s="73" t="s">
        <v>178</v>
      </c>
      <c r="K507" s="73" t="s">
        <v>178</v>
      </c>
      <c r="L507" s="74">
        <v>1434.67</v>
      </c>
      <c r="M507" s="74">
        <v>5022.6400000000003</v>
      </c>
    </row>
    <row r="508" spans="1:13" ht="14.25" x14ac:dyDescent="0.2">
      <c r="A508" s="3" t="s">
        <v>676</v>
      </c>
      <c r="B508" s="3" t="s">
        <v>676</v>
      </c>
      <c r="C508" s="72" t="s">
        <v>273</v>
      </c>
      <c r="D508" s="73" t="s">
        <v>4</v>
      </c>
      <c r="E508" s="73">
        <v>2020</v>
      </c>
      <c r="F508" s="73" t="s">
        <v>274</v>
      </c>
      <c r="G508" s="73" t="s">
        <v>275</v>
      </c>
      <c r="H508" s="73" t="s">
        <v>3</v>
      </c>
      <c r="I508" s="72" t="s">
        <v>231</v>
      </c>
      <c r="J508" s="73" t="s">
        <v>178</v>
      </c>
      <c r="K508" s="73" t="s">
        <v>178</v>
      </c>
      <c r="L508" s="74">
        <v>1434.67</v>
      </c>
      <c r="M508" s="74">
        <v>5022.6400000000003</v>
      </c>
    </row>
    <row r="509" spans="1:13" ht="14.25" x14ac:dyDescent="0.2">
      <c r="A509" s="3" t="s">
        <v>676</v>
      </c>
      <c r="B509" s="3" t="s">
        <v>676</v>
      </c>
      <c r="C509" s="72" t="s">
        <v>273</v>
      </c>
      <c r="D509" s="73" t="s">
        <v>4</v>
      </c>
      <c r="E509" s="73">
        <v>2020</v>
      </c>
      <c r="F509" s="73" t="s">
        <v>274</v>
      </c>
      <c r="G509" s="73" t="s">
        <v>275</v>
      </c>
      <c r="H509" s="73" t="s">
        <v>3</v>
      </c>
      <c r="I509" s="72" t="s">
        <v>307</v>
      </c>
      <c r="J509" s="73" t="s">
        <v>178</v>
      </c>
      <c r="K509" s="73" t="s">
        <v>178</v>
      </c>
      <c r="L509" s="74">
        <v>1434.67</v>
      </c>
      <c r="M509" s="74">
        <v>5022.6400000000003</v>
      </c>
    </row>
    <row r="510" spans="1:13" ht="14.25" x14ac:dyDescent="0.2">
      <c r="A510" s="3" t="s">
        <v>676</v>
      </c>
      <c r="B510" s="3" t="s">
        <v>676</v>
      </c>
      <c r="C510" s="72" t="s">
        <v>273</v>
      </c>
      <c r="D510" s="73" t="s">
        <v>4</v>
      </c>
      <c r="E510" s="73">
        <v>2020</v>
      </c>
      <c r="F510" s="73" t="s">
        <v>274</v>
      </c>
      <c r="G510" s="73" t="s">
        <v>275</v>
      </c>
      <c r="H510" s="73" t="s">
        <v>3</v>
      </c>
      <c r="I510" s="72" t="s">
        <v>297</v>
      </c>
      <c r="J510" s="73" t="s">
        <v>178</v>
      </c>
      <c r="K510" s="73" t="s">
        <v>178</v>
      </c>
      <c r="L510" s="74">
        <v>1434.67</v>
      </c>
      <c r="M510" s="74">
        <v>5022.6400000000003</v>
      </c>
    </row>
    <row r="511" spans="1:13" ht="14.25" x14ac:dyDescent="0.2">
      <c r="A511" s="3" t="s">
        <v>676</v>
      </c>
      <c r="B511" s="3" t="s">
        <v>676</v>
      </c>
      <c r="C511" s="72" t="s">
        <v>273</v>
      </c>
      <c r="D511" s="73" t="s">
        <v>4</v>
      </c>
      <c r="E511" s="73">
        <v>2020</v>
      </c>
      <c r="F511" s="73" t="s">
        <v>274</v>
      </c>
      <c r="G511" s="73" t="s">
        <v>275</v>
      </c>
      <c r="H511" s="73" t="s">
        <v>3</v>
      </c>
      <c r="I511" s="72" t="s">
        <v>249</v>
      </c>
      <c r="J511" s="73" t="s">
        <v>178</v>
      </c>
      <c r="K511" s="73" t="s">
        <v>178</v>
      </c>
      <c r="L511" s="74">
        <v>1434.67</v>
      </c>
      <c r="M511" s="74">
        <v>5022.6400000000003</v>
      </c>
    </row>
    <row r="512" spans="1:13" ht="14.25" x14ac:dyDescent="0.2">
      <c r="A512" s="3" t="s">
        <v>676</v>
      </c>
      <c r="B512" s="3" t="s">
        <v>676</v>
      </c>
      <c r="C512" s="72" t="s">
        <v>273</v>
      </c>
      <c r="D512" s="73" t="s">
        <v>4</v>
      </c>
      <c r="E512" s="73">
        <v>2020</v>
      </c>
      <c r="F512" s="73" t="s">
        <v>274</v>
      </c>
      <c r="G512" s="73" t="s">
        <v>275</v>
      </c>
      <c r="H512" s="73" t="s">
        <v>3</v>
      </c>
      <c r="I512" s="72" t="s">
        <v>283</v>
      </c>
      <c r="J512" s="73" t="s">
        <v>178</v>
      </c>
      <c r="K512" s="73" t="s">
        <v>178</v>
      </c>
      <c r="L512" s="74">
        <v>1434.67</v>
      </c>
      <c r="M512" s="74">
        <v>5022.6400000000003</v>
      </c>
    </row>
    <row r="513" spans="1:13" ht="14.25" x14ac:dyDescent="0.2">
      <c r="A513" s="3" t="s">
        <v>676</v>
      </c>
      <c r="B513" s="3" t="s">
        <v>676</v>
      </c>
      <c r="C513" s="72" t="s">
        <v>273</v>
      </c>
      <c r="D513" s="73" t="s">
        <v>4</v>
      </c>
      <c r="E513" s="73">
        <v>2020</v>
      </c>
      <c r="F513" s="73" t="s">
        <v>274</v>
      </c>
      <c r="G513" s="73" t="s">
        <v>275</v>
      </c>
      <c r="H513" s="73" t="s">
        <v>3</v>
      </c>
      <c r="I513" s="72" t="s">
        <v>231</v>
      </c>
      <c r="J513" s="73" t="s">
        <v>178</v>
      </c>
      <c r="K513" s="73" t="s">
        <v>178</v>
      </c>
      <c r="L513" s="74">
        <v>1434.67</v>
      </c>
      <c r="M513" s="74">
        <v>5022.6400000000003</v>
      </c>
    </row>
    <row r="514" spans="1:13" ht="14.25" x14ac:dyDescent="0.2">
      <c r="A514" s="3" t="s">
        <v>676</v>
      </c>
      <c r="B514" s="3" t="s">
        <v>676</v>
      </c>
      <c r="C514" s="72" t="s">
        <v>273</v>
      </c>
      <c r="D514" s="73" t="s">
        <v>4</v>
      </c>
      <c r="E514" s="73">
        <v>2020</v>
      </c>
      <c r="F514" s="73" t="s">
        <v>274</v>
      </c>
      <c r="G514" s="73" t="s">
        <v>275</v>
      </c>
      <c r="H514" s="73" t="s">
        <v>3</v>
      </c>
      <c r="I514" s="72" t="s">
        <v>186</v>
      </c>
      <c r="J514" s="73" t="s">
        <v>178</v>
      </c>
      <c r="K514" s="73" t="s">
        <v>178</v>
      </c>
      <c r="L514" s="74">
        <v>1434.67</v>
      </c>
      <c r="M514" s="74">
        <v>5022.6400000000003</v>
      </c>
    </row>
    <row r="515" spans="1:13" ht="14.25" x14ac:dyDescent="0.2">
      <c r="A515" s="3" t="s">
        <v>676</v>
      </c>
      <c r="B515" s="3" t="s">
        <v>676</v>
      </c>
      <c r="C515" s="72" t="s">
        <v>273</v>
      </c>
      <c r="D515" s="73" t="s">
        <v>4</v>
      </c>
      <c r="E515" s="73">
        <v>2020</v>
      </c>
      <c r="F515" s="73" t="s">
        <v>274</v>
      </c>
      <c r="G515" s="73" t="s">
        <v>275</v>
      </c>
      <c r="H515" s="73" t="s">
        <v>3</v>
      </c>
      <c r="I515" s="72" t="s">
        <v>226</v>
      </c>
      <c r="J515" s="73" t="s">
        <v>178</v>
      </c>
      <c r="K515" s="73" t="s">
        <v>178</v>
      </c>
      <c r="L515" s="74">
        <v>1434.67</v>
      </c>
      <c r="M515" s="74">
        <v>5022.6400000000003</v>
      </c>
    </row>
    <row r="516" spans="1:13" ht="14.25" x14ac:dyDescent="0.2">
      <c r="A516" s="3" t="s">
        <v>676</v>
      </c>
      <c r="B516" s="3" t="s">
        <v>676</v>
      </c>
      <c r="C516" s="72" t="s">
        <v>273</v>
      </c>
      <c r="D516" s="73" t="s">
        <v>4</v>
      </c>
      <c r="E516" s="73">
        <v>2020</v>
      </c>
      <c r="F516" s="73" t="s">
        <v>274</v>
      </c>
      <c r="G516" s="73" t="s">
        <v>275</v>
      </c>
      <c r="H516" s="73" t="s">
        <v>3</v>
      </c>
      <c r="I516" s="72" t="s">
        <v>278</v>
      </c>
      <c r="J516" s="73" t="s">
        <v>178</v>
      </c>
      <c r="K516" s="73" t="s">
        <v>178</v>
      </c>
      <c r="L516" s="74">
        <v>1434.67</v>
      </c>
      <c r="M516" s="74">
        <v>5022.6400000000003</v>
      </c>
    </row>
    <row r="517" spans="1:13" ht="14.25" x14ac:dyDescent="0.2">
      <c r="A517" s="3" t="s">
        <v>676</v>
      </c>
      <c r="B517" s="3" t="s">
        <v>676</v>
      </c>
      <c r="C517" s="72" t="s">
        <v>273</v>
      </c>
      <c r="D517" s="73" t="s">
        <v>4</v>
      </c>
      <c r="E517" s="73">
        <v>2020</v>
      </c>
      <c r="F517" s="73" t="s">
        <v>274</v>
      </c>
      <c r="G517" s="73" t="s">
        <v>275</v>
      </c>
      <c r="H517" s="73" t="s">
        <v>3</v>
      </c>
      <c r="I517" s="72" t="s">
        <v>228</v>
      </c>
      <c r="J517" s="73" t="s">
        <v>178</v>
      </c>
      <c r="K517" s="73" t="s">
        <v>178</v>
      </c>
      <c r="L517" s="74">
        <v>1434.67</v>
      </c>
      <c r="M517" s="74">
        <v>5022.6400000000003</v>
      </c>
    </row>
    <row r="518" spans="1:13" ht="14.25" x14ac:dyDescent="0.2">
      <c r="A518" s="3" t="s">
        <v>676</v>
      </c>
      <c r="B518" s="3" t="s">
        <v>676</v>
      </c>
      <c r="C518" s="72" t="s">
        <v>273</v>
      </c>
      <c r="D518" s="73" t="s">
        <v>4</v>
      </c>
      <c r="E518" s="73">
        <v>2020</v>
      </c>
      <c r="F518" s="73" t="s">
        <v>274</v>
      </c>
      <c r="G518" s="73" t="s">
        <v>275</v>
      </c>
      <c r="H518" s="73" t="s">
        <v>3</v>
      </c>
      <c r="I518" s="72" t="s">
        <v>223</v>
      </c>
      <c r="J518" s="73" t="s">
        <v>178</v>
      </c>
      <c r="K518" s="73" t="s">
        <v>178</v>
      </c>
      <c r="L518" s="74">
        <v>1434.67</v>
      </c>
      <c r="M518" s="74">
        <v>5022.6400000000003</v>
      </c>
    </row>
    <row r="519" spans="1:13" ht="14.25" x14ac:dyDescent="0.2">
      <c r="A519" s="3" t="s">
        <v>676</v>
      </c>
      <c r="B519" s="3" t="s">
        <v>676</v>
      </c>
      <c r="C519" s="72" t="s">
        <v>273</v>
      </c>
      <c r="D519" s="73" t="s">
        <v>4</v>
      </c>
      <c r="E519" s="73">
        <v>2020</v>
      </c>
      <c r="F519" s="73" t="s">
        <v>274</v>
      </c>
      <c r="G519" s="73" t="s">
        <v>275</v>
      </c>
      <c r="H519" s="73" t="s">
        <v>3</v>
      </c>
      <c r="I519" s="72" t="s">
        <v>287</v>
      </c>
      <c r="J519" s="73" t="s">
        <v>178</v>
      </c>
      <c r="K519" s="73" t="s">
        <v>178</v>
      </c>
      <c r="L519" s="74">
        <v>1434.67</v>
      </c>
      <c r="M519" s="74">
        <v>5022.6400000000003</v>
      </c>
    </row>
    <row r="520" spans="1:13" ht="14.25" x14ac:dyDescent="0.2">
      <c r="A520" s="3" t="s">
        <v>676</v>
      </c>
      <c r="B520" s="3" t="s">
        <v>676</v>
      </c>
      <c r="C520" s="72" t="s">
        <v>273</v>
      </c>
      <c r="D520" s="73" t="s">
        <v>4</v>
      </c>
      <c r="E520" s="73">
        <v>2020</v>
      </c>
      <c r="F520" s="73" t="s">
        <v>274</v>
      </c>
      <c r="G520" s="73" t="s">
        <v>275</v>
      </c>
      <c r="H520" s="73" t="s">
        <v>3</v>
      </c>
      <c r="I520" s="72" t="s">
        <v>308</v>
      </c>
      <c r="J520" s="73" t="s">
        <v>178</v>
      </c>
      <c r="K520" s="73" t="s">
        <v>178</v>
      </c>
      <c r="L520" s="74">
        <v>1434.67</v>
      </c>
      <c r="M520" s="74">
        <v>5022.6400000000003</v>
      </c>
    </row>
    <row r="521" spans="1:13" ht="14.25" x14ac:dyDescent="0.2">
      <c r="A521" s="3" t="s">
        <v>676</v>
      </c>
      <c r="B521" s="3" t="s">
        <v>676</v>
      </c>
      <c r="C521" s="72" t="s">
        <v>273</v>
      </c>
      <c r="D521" s="73" t="s">
        <v>4</v>
      </c>
      <c r="E521" s="73">
        <v>2020</v>
      </c>
      <c r="F521" s="73" t="s">
        <v>274</v>
      </c>
      <c r="G521" s="73" t="s">
        <v>275</v>
      </c>
      <c r="H521" s="73" t="s">
        <v>3</v>
      </c>
      <c r="I521" s="72" t="s">
        <v>309</v>
      </c>
      <c r="J521" s="73" t="s">
        <v>178</v>
      </c>
      <c r="K521" s="73" t="s">
        <v>178</v>
      </c>
      <c r="L521" s="74">
        <v>1434.67</v>
      </c>
      <c r="M521" s="74">
        <v>5022.6400000000003</v>
      </c>
    </row>
    <row r="522" spans="1:13" ht="14.25" x14ac:dyDescent="0.2">
      <c r="A522" s="3" t="s">
        <v>676</v>
      </c>
      <c r="B522" s="3" t="s">
        <v>676</v>
      </c>
      <c r="C522" s="72" t="s">
        <v>273</v>
      </c>
      <c r="D522" s="73" t="s">
        <v>4</v>
      </c>
      <c r="E522" s="73">
        <v>2020</v>
      </c>
      <c r="F522" s="73" t="s">
        <v>274</v>
      </c>
      <c r="G522" s="73" t="s">
        <v>275</v>
      </c>
      <c r="H522" s="73" t="s">
        <v>3</v>
      </c>
      <c r="I522" s="72" t="s">
        <v>225</v>
      </c>
      <c r="J522" s="73" t="s">
        <v>178</v>
      </c>
      <c r="K522" s="73" t="s">
        <v>178</v>
      </c>
      <c r="L522" s="74">
        <v>1434.67</v>
      </c>
      <c r="M522" s="74">
        <v>5022.6400000000003</v>
      </c>
    </row>
    <row r="523" spans="1:13" ht="14.25" x14ac:dyDescent="0.2">
      <c r="A523" s="3" t="s">
        <v>676</v>
      </c>
      <c r="B523" s="3" t="s">
        <v>676</v>
      </c>
      <c r="C523" s="72" t="s">
        <v>273</v>
      </c>
      <c r="D523" s="73" t="s">
        <v>4</v>
      </c>
      <c r="E523" s="73">
        <v>2020</v>
      </c>
      <c r="F523" s="73" t="s">
        <v>274</v>
      </c>
      <c r="G523" s="73" t="s">
        <v>275</v>
      </c>
      <c r="H523" s="73" t="s">
        <v>3</v>
      </c>
      <c r="I523" s="72" t="s">
        <v>223</v>
      </c>
      <c r="J523" s="73" t="s">
        <v>178</v>
      </c>
      <c r="K523" s="73" t="s">
        <v>178</v>
      </c>
      <c r="L523" s="74">
        <v>1434.67</v>
      </c>
      <c r="M523" s="74">
        <v>5022.6400000000003</v>
      </c>
    </row>
    <row r="524" spans="1:13" ht="14.25" x14ac:dyDescent="0.2">
      <c r="A524" s="3" t="s">
        <v>676</v>
      </c>
      <c r="B524" s="3" t="s">
        <v>676</v>
      </c>
      <c r="C524" s="72" t="s">
        <v>273</v>
      </c>
      <c r="D524" s="73" t="s">
        <v>4</v>
      </c>
      <c r="E524" s="73">
        <v>2020</v>
      </c>
      <c r="F524" s="73" t="s">
        <v>274</v>
      </c>
      <c r="G524" s="73" t="s">
        <v>275</v>
      </c>
      <c r="H524" s="73" t="s">
        <v>3</v>
      </c>
      <c r="I524" s="72" t="s">
        <v>246</v>
      </c>
      <c r="J524" s="73" t="s">
        <v>178</v>
      </c>
      <c r="K524" s="73" t="s">
        <v>178</v>
      </c>
      <c r="L524" s="74">
        <v>1434.67</v>
      </c>
      <c r="M524" s="74">
        <v>5022.6400000000003</v>
      </c>
    </row>
    <row r="525" spans="1:13" ht="14.25" x14ac:dyDescent="0.2">
      <c r="A525" s="3" t="s">
        <v>676</v>
      </c>
      <c r="B525" s="3" t="s">
        <v>676</v>
      </c>
      <c r="C525" s="72" t="s">
        <v>273</v>
      </c>
      <c r="D525" s="73" t="s">
        <v>4</v>
      </c>
      <c r="E525" s="73">
        <v>2020</v>
      </c>
      <c r="F525" s="73" t="s">
        <v>274</v>
      </c>
      <c r="G525" s="73" t="s">
        <v>275</v>
      </c>
      <c r="H525" s="73" t="s">
        <v>3</v>
      </c>
      <c r="I525" s="72" t="s">
        <v>310</v>
      </c>
      <c r="J525" s="73" t="s">
        <v>178</v>
      </c>
      <c r="K525" s="73" t="s">
        <v>178</v>
      </c>
      <c r="L525" s="74">
        <v>1434.67</v>
      </c>
      <c r="M525" s="74">
        <v>5022.6400000000003</v>
      </c>
    </row>
    <row r="526" spans="1:13" ht="14.25" x14ac:dyDescent="0.2">
      <c r="A526" s="3" t="s">
        <v>676</v>
      </c>
      <c r="B526" s="3" t="s">
        <v>676</v>
      </c>
      <c r="C526" s="72" t="s">
        <v>273</v>
      </c>
      <c r="D526" s="73" t="s">
        <v>4</v>
      </c>
      <c r="E526" s="73">
        <v>2020</v>
      </c>
      <c r="F526" s="73" t="s">
        <v>274</v>
      </c>
      <c r="G526" s="73" t="s">
        <v>275</v>
      </c>
      <c r="H526" s="73" t="s">
        <v>3</v>
      </c>
      <c r="I526" s="72" t="s">
        <v>230</v>
      </c>
      <c r="J526" s="73" t="s">
        <v>178</v>
      </c>
      <c r="K526" s="73" t="s">
        <v>178</v>
      </c>
      <c r="L526" s="74">
        <v>1434.67</v>
      </c>
      <c r="M526" s="74">
        <v>5022.6400000000003</v>
      </c>
    </row>
    <row r="527" spans="1:13" ht="14.25" x14ac:dyDescent="0.2">
      <c r="A527" s="3" t="s">
        <v>676</v>
      </c>
      <c r="B527" s="3" t="s">
        <v>676</v>
      </c>
      <c r="C527" s="72" t="s">
        <v>273</v>
      </c>
      <c r="D527" s="73" t="s">
        <v>4</v>
      </c>
      <c r="E527" s="73">
        <v>2020</v>
      </c>
      <c r="F527" s="73" t="s">
        <v>274</v>
      </c>
      <c r="G527" s="73" t="s">
        <v>275</v>
      </c>
      <c r="H527" s="73" t="s">
        <v>3</v>
      </c>
      <c r="I527" s="72" t="s">
        <v>292</v>
      </c>
      <c r="J527" s="73" t="s">
        <v>178</v>
      </c>
      <c r="K527" s="73" t="s">
        <v>178</v>
      </c>
      <c r="L527" s="74">
        <v>1434.67</v>
      </c>
      <c r="M527" s="74">
        <v>5022.6400000000003</v>
      </c>
    </row>
    <row r="528" spans="1:13" ht="14.25" x14ac:dyDescent="0.2">
      <c r="A528" s="3" t="s">
        <v>676</v>
      </c>
      <c r="B528" s="3" t="s">
        <v>676</v>
      </c>
      <c r="C528" s="72" t="s">
        <v>273</v>
      </c>
      <c r="D528" s="73" t="s">
        <v>4</v>
      </c>
      <c r="E528" s="73">
        <v>2020</v>
      </c>
      <c r="F528" s="73" t="s">
        <v>274</v>
      </c>
      <c r="G528" s="73" t="s">
        <v>275</v>
      </c>
      <c r="H528" s="73" t="s">
        <v>3</v>
      </c>
      <c r="I528" s="72" t="s">
        <v>277</v>
      </c>
      <c r="J528" s="73" t="s">
        <v>178</v>
      </c>
      <c r="K528" s="73" t="s">
        <v>178</v>
      </c>
      <c r="L528" s="74">
        <v>1434.67</v>
      </c>
      <c r="M528" s="74">
        <v>5022.6400000000003</v>
      </c>
    </row>
    <row r="529" spans="1:13" ht="14.25" x14ac:dyDescent="0.2">
      <c r="A529" s="3" t="s">
        <v>676</v>
      </c>
      <c r="B529" s="3" t="s">
        <v>676</v>
      </c>
      <c r="C529" s="72" t="s">
        <v>273</v>
      </c>
      <c r="D529" s="73" t="s">
        <v>4</v>
      </c>
      <c r="E529" s="73">
        <v>2020</v>
      </c>
      <c r="F529" s="73" t="s">
        <v>274</v>
      </c>
      <c r="G529" s="73" t="s">
        <v>275</v>
      </c>
      <c r="H529" s="73" t="s">
        <v>3</v>
      </c>
      <c r="I529" s="72" t="s">
        <v>223</v>
      </c>
      <c r="J529" s="73" t="s">
        <v>178</v>
      </c>
      <c r="K529" s="73" t="s">
        <v>178</v>
      </c>
      <c r="L529" s="74">
        <v>1434.67</v>
      </c>
      <c r="M529" s="74">
        <v>5022.6400000000003</v>
      </c>
    </row>
    <row r="530" spans="1:13" ht="14.25" x14ac:dyDescent="0.2">
      <c r="A530" s="3" t="s">
        <v>676</v>
      </c>
      <c r="B530" s="3" t="s">
        <v>676</v>
      </c>
      <c r="C530" s="72" t="s">
        <v>273</v>
      </c>
      <c r="D530" s="73" t="s">
        <v>4</v>
      </c>
      <c r="E530" s="73">
        <v>2020</v>
      </c>
      <c r="F530" s="73" t="s">
        <v>274</v>
      </c>
      <c r="G530" s="73" t="s">
        <v>275</v>
      </c>
      <c r="H530" s="73" t="s">
        <v>3</v>
      </c>
      <c r="I530" s="72" t="s">
        <v>304</v>
      </c>
      <c r="J530" s="73" t="s">
        <v>178</v>
      </c>
      <c r="K530" s="73" t="s">
        <v>178</v>
      </c>
      <c r="L530" s="74">
        <v>1434.67</v>
      </c>
      <c r="M530" s="74">
        <v>5022.6400000000003</v>
      </c>
    </row>
    <row r="531" spans="1:13" ht="14.25" x14ac:dyDescent="0.2">
      <c r="A531" s="3" t="s">
        <v>676</v>
      </c>
      <c r="B531" s="3" t="s">
        <v>676</v>
      </c>
      <c r="C531" s="72" t="s">
        <v>273</v>
      </c>
      <c r="D531" s="73" t="s">
        <v>4</v>
      </c>
      <c r="E531" s="73">
        <v>2020</v>
      </c>
      <c r="F531" s="73" t="s">
        <v>274</v>
      </c>
      <c r="G531" s="73" t="s">
        <v>275</v>
      </c>
      <c r="H531" s="73" t="s">
        <v>3</v>
      </c>
      <c r="I531" s="72" t="s">
        <v>282</v>
      </c>
      <c r="J531" s="73" t="s">
        <v>178</v>
      </c>
      <c r="K531" s="73" t="s">
        <v>178</v>
      </c>
      <c r="L531" s="74">
        <v>1434.67</v>
      </c>
      <c r="M531" s="74">
        <v>5022.6400000000003</v>
      </c>
    </row>
    <row r="532" spans="1:13" ht="14.25" x14ac:dyDescent="0.2">
      <c r="A532" s="3" t="s">
        <v>676</v>
      </c>
      <c r="B532" s="3" t="s">
        <v>676</v>
      </c>
      <c r="C532" s="72" t="s">
        <v>273</v>
      </c>
      <c r="D532" s="73" t="s">
        <v>4</v>
      </c>
      <c r="E532" s="73">
        <v>2020</v>
      </c>
      <c r="F532" s="73" t="s">
        <v>274</v>
      </c>
      <c r="G532" s="73" t="s">
        <v>275</v>
      </c>
      <c r="H532" s="73" t="s">
        <v>112</v>
      </c>
      <c r="I532" s="72" t="s">
        <v>223</v>
      </c>
      <c r="J532" s="73" t="s">
        <v>677</v>
      </c>
      <c r="K532" s="73" t="s">
        <v>677</v>
      </c>
      <c r="L532" s="74">
        <v>4432.0600000000004</v>
      </c>
      <c r="M532" s="74">
        <v>14011.92</v>
      </c>
    </row>
    <row r="533" spans="1:13" ht="14.25" x14ac:dyDescent="0.2">
      <c r="A533" s="3" t="s">
        <v>676</v>
      </c>
      <c r="B533" s="3" t="s">
        <v>676</v>
      </c>
      <c r="C533" s="72" t="s">
        <v>273</v>
      </c>
      <c r="D533" s="73" t="s">
        <v>4</v>
      </c>
      <c r="E533" s="73">
        <v>2020</v>
      </c>
      <c r="F533" s="73" t="s">
        <v>274</v>
      </c>
      <c r="G533" s="73" t="s">
        <v>275</v>
      </c>
      <c r="H533" s="73" t="s">
        <v>3</v>
      </c>
      <c r="I533" s="72" t="s">
        <v>311</v>
      </c>
      <c r="J533" s="73" t="s">
        <v>178</v>
      </c>
      <c r="K533" s="73" t="s">
        <v>178</v>
      </c>
      <c r="L533" s="74">
        <v>1434.67</v>
      </c>
      <c r="M533" s="74">
        <v>5022.6400000000003</v>
      </c>
    </row>
    <row r="534" spans="1:13" ht="14.25" x14ac:dyDescent="0.2">
      <c r="A534" s="3" t="s">
        <v>676</v>
      </c>
      <c r="B534" s="3" t="s">
        <v>676</v>
      </c>
      <c r="C534" s="72" t="s">
        <v>273</v>
      </c>
      <c r="D534" s="73" t="s">
        <v>4</v>
      </c>
      <c r="E534" s="73">
        <v>2020</v>
      </c>
      <c r="F534" s="73" t="s">
        <v>274</v>
      </c>
      <c r="G534" s="73" t="s">
        <v>275</v>
      </c>
      <c r="H534" s="73" t="s">
        <v>3</v>
      </c>
      <c r="I534" s="72" t="s">
        <v>308</v>
      </c>
      <c r="J534" s="73" t="s">
        <v>178</v>
      </c>
      <c r="K534" s="73" t="s">
        <v>178</v>
      </c>
      <c r="L534" s="74">
        <v>1434.67</v>
      </c>
      <c r="M534" s="74">
        <v>5022.6400000000003</v>
      </c>
    </row>
    <row r="535" spans="1:13" ht="14.25" x14ac:dyDescent="0.2">
      <c r="A535" s="3" t="s">
        <v>676</v>
      </c>
      <c r="B535" s="3" t="s">
        <v>676</v>
      </c>
      <c r="C535" s="72" t="s">
        <v>273</v>
      </c>
      <c r="D535" s="73" t="s">
        <v>4</v>
      </c>
      <c r="E535" s="73">
        <v>2020</v>
      </c>
      <c r="F535" s="73" t="s">
        <v>274</v>
      </c>
      <c r="G535" s="73" t="s">
        <v>275</v>
      </c>
      <c r="H535" s="73" t="s">
        <v>3</v>
      </c>
      <c r="I535" s="72" t="s">
        <v>200</v>
      </c>
      <c r="J535" s="73" t="s">
        <v>178</v>
      </c>
      <c r="K535" s="73" t="s">
        <v>178</v>
      </c>
      <c r="L535" s="74">
        <v>1434.67</v>
      </c>
      <c r="M535" s="74">
        <v>5022.6400000000003</v>
      </c>
    </row>
    <row r="536" spans="1:13" ht="14.25" x14ac:dyDescent="0.2">
      <c r="A536" s="3" t="s">
        <v>676</v>
      </c>
      <c r="B536" s="3" t="s">
        <v>676</v>
      </c>
      <c r="C536" s="72" t="s">
        <v>273</v>
      </c>
      <c r="D536" s="73" t="s">
        <v>4</v>
      </c>
      <c r="E536" s="73">
        <v>2020</v>
      </c>
      <c r="F536" s="73" t="s">
        <v>274</v>
      </c>
      <c r="G536" s="73" t="s">
        <v>275</v>
      </c>
      <c r="H536" s="73" t="s">
        <v>3</v>
      </c>
      <c r="I536" s="72" t="s">
        <v>290</v>
      </c>
      <c r="J536" s="73" t="s">
        <v>178</v>
      </c>
      <c r="K536" s="73" t="s">
        <v>178</v>
      </c>
      <c r="L536" s="74">
        <v>1434.67</v>
      </c>
      <c r="M536" s="74">
        <v>5022.6400000000003</v>
      </c>
    </row>
    <row r="537" spans="1:13" ht="14.25" x14ac:dyDescent="0.2">
      <c r="A537" s="3" t="s">
        <v>676</v>
      </c>
      <c r="B537" s="3" t="s">
        <v>676</v>
      </c>
      <c r="C537" s="72" t="s">
        <v>273</v>
      </c>
      <c r="D537" s="73" t="s">
        <v>4</v>
      </c>
      <c r="E537" s="73">
        <v>2020</v>
      </c>
      <c r="F537" s="73" t="s">
        <v>274</v>
      </c>
      <c r="G537" s="73" t="s">
        <v>275</v>
      </c>
      <c r="H537" s="73" t="s">
        <v>3</v>
      </c>
      <c r="I537" s="72" t="s">
        <v>312</v>
      </c>
      <c r="J537" s="73" t="s">
        <v>178</v>
      </c>
      <c r="K537" s="73" t="s">
        <v>178</v>
      </c>
      <c r="L537" s="74">
        <v>1434.67</v>
      </c>
      <c r="M537" s="74">
        <v>5022.6400000000003</v>
      </c>
    </row>
    <row r="538" spans="1:13" ht="14.25" x14ac:dyDescent="0.2">
      <c r="A538" s="3" t="s">
        <v>676</v>
      </c>
      <c r="B538" s="3" t="s">
        <v>676</v>
      </c>
      <c r="C538" s="72" t="s">
        <v>273</v>
      </c>
      <c r="D538" s="73" t="s">
        <v>4</v>
      </c>
      <c r="E538" s="73">
        <v>2020</v>
      </c>
      <c r="F538" s="73" t="s">
        <v>274</v>
      </c>
      <c r="G538" s="73" t="s">
        <v>275</v>
      </c>
      <c r="H538" s="73" t="s">
        <v>3</v>
      </c>
      <c r="I538" s="72" t="s">
        <v>293</v>
      </c>
      <c r="J538" s="73" t="s">
        <v>178</v>
      </c>
      <c r="K538" s="73" t="s">
        <v>178</v>
      </c>
      <c r="L538" s="74">
        <v>1434.67</v>
      </c>
      <c r="M538" s="74">
        <v>5022.6400000000003</v>
      </c>
    </row>
    <row r="539" spans="1:13" ht="14.25" x14ac:dyDescent="0.2">
      <c r="A539" s="3" t="s">
        <v>676</v>
      </c>
      <c r="B539" s="3" t="s">
        <v>676</v>
      </c>
      <c r="C539" s="72" t="s">
        <v>273</v>
      </c>
      <c r="D539" s="73" t="s">
        <v>4</v>
      </c>
      <c r="E539" s="73">
        <v>2020</v>
      </c>
      <c r="F539" s="73" t="s">
        <v>274</v>
      </c>
      <c r="G539" s="73" t="s">
        <v>275</v>
      </c>
      <c r="H539" s="73" t="s">
        <v>3</v>
      </c>
      <c r="I539" s="72" t="s">
        <v>184</v>
      </c>
      <c r="J539" s="73" t="s">
        <v>178</v>
      </c>
      <c r="K539" s="73" t="s">
        <v>178</v>
      </c>
      <c r="L539" s="74">
        <v>1434.67</v>
      </c>
      <c r="M539" s="74">
        <v>5022.6400000000003</v>
      </c>
    </row>
    <row r="540" spans="1:13" ht="14.25" x14ac:dyDescent="0.2">
      <c r="A540" s="3" t="s">
        <v>676</v>
      </c>
      <c r="B540" s="3" t="s">
        <v>676</v>
      </c>
      <c r="C540" s="72" t="s">
        <v>273</v>
      </c>
      <c r="D540" s="73" t="s">
        <v>4</v>
      </c>
      <c r="E540" s="73">
        <v>2020</v>
      </c>
      <c r="F540" s="73" t="s">
        <v>274</v>
      </c>
      <c r="G540" s="73" t="s">
        <v>275</v>
      </c>
      <c r="H540" s="73" t="s">
        <v>3</v>
      </c>
      <c r="I540" s="72" t="s">
        <v>223</v>
      </c>
      <c r="J540" s="73" t="s">
        <v>178</v>
      </c>
      <c r="K540" s="73" t="s">
        <v>178</v>
      </c>
      <c r="L540" s="74">
        <v>1434.67</v>
      </c>
      <c r="M540" s="74">
        <v>5022.6400000000003</v>
      </c>
    </row>
    <row r="541" spans="1:13" ht="14.25" x14ac:dyDescent="0.2">
      <c r="A541" s="3" t="s">
        <v>676</v>
      </c>
      <c r="B541" s="3" t="s">
        <v>676</v>
      </c>
      <c r="C541" s="72" t="s">
        <v>273</v>
      </c>
      <c r="D541" s="73" t="s">
        <v>4</v>
      </c>
      <c r="E541" s="73">
        <v>2020</v>
      </c>
      <c r="F541" s="73" t="s">
        <v>274</v>
      </c>
      <c r="G541" s="73" t="s">
        <v>275</v>
      </c>
      <c r="H541" s="73" t="s">
        <v>3</v>
      </c>
      <c r="I541" s="72" t="s">
        <v>262</v>
      </c>
      <c r="J541" s="73" t="s">
        <v>178</v>
      </c>
      <c r="K541" s="73" t="s">
        <v>178</v>
      </c>
      <c r="L541" s="74">
        <v>1434.67</v>
      </c>
      <c r="M541" s="74">
        <v>5022.6400000000003</v>
      </c>
    </row>
    <row r="542" spans="1:13" ht="14.25" x14ac:dyDescent="0.2">
      <c r="A542" s="3" t="s">
        <v>676</v>
      </c>
      <c r="B542" s="3" t="s">
        <v>676</v>
      </c>
      <c r="C542" s="72" t="s">
        <v>273</v>
      </c>
      <c r="D542" s="73" t="s">
        <v>4</v>
      </c>
      <c r="E542" s="73">
        <v>2020</v>
      </c>
      <c r="F542" s="73" t="s">
        <v>274</v>
      </c>
      <c r="G542" s="73" t="s">
        <v>275</v>
      </c>
      <c r="H542" s="73" t="s">
        <v>3</v>
      </c>
      <c r="I542" s="72" t="s">
        <v>290</v>
      </c>
      <c r="J542" s="73" t="s">
        <v>178</v>
      </c>
      <c r="K542" s="73" t="s">
        <v>178</v>
      </c>
      <c r="L542" s="74">
        <v>1434.67</v>
      </c>
      <c r="M542" s="74">
        <v>5022.6400000000003</v>
      </c>
    </row>
    <row r="543" spans="1:13" ht="14.25" x14ac:dyDescent="0.2">
      <c r="A543" s="3" t="s">
        <v>676</v>
      </c>
      <c r="B543" s="3" t="s">
        <v>676</v>
      </c>
      <c r="C543" s="72" t="s">
        <v>273</v>
      </c>
      <c r="D543" s="73" t="s">
        <v>4</v>
      </c>
      <c r="E543" s="73">
        <v>2020</v>
      </c>
      <c r="F543" s="73" t="s">
        <v>274</v>
      </c>
      <c r="G543" s="73" t="s">
        <v>275</v>
      </c>
      <c r="H543" s="73" t="s">
        <v>3</v>
      </c>
      <c r="I543" s="72" t="s">
        <v>230</v>
      </c>
      <c r="J543" s="73" t="s">
        <v>178</v>
      </c>
      <c r="K543" s="73" t="s">
        <v>178</v>
      </c>
      <c r="L543" s="74">
        <v>1434.67</v>
      </c>
      <c r="M543" s="74">
        <v>5022.6400000000003</v>
      </c>
    </row>
    <row r="544" spans="1:13" ht="14.25" x14ac:dyDescent="0.2">
      <c r="A544" s="3" t="s">
        <v>676</v>
      </c>
      <c r="B544" s="3" t="s">
        <v>676</v>
      </c>
      <c r="C544" s="72" t="s">
        <v>273</v>
      </c>
      <c r="D544" s="73" t="s">
        <v>4</v>
      </c>
      <c r="E544" s="73">
        <v>2020</v>
      </c>
      <c r="F544" s="73" t="s">
        <v>274</v>
      </c>
      <c r="G544" s="73" t="s">
        <v>275</v>
      </c>
      <c r="H544" s="73" t="s">
        <v>3</v>
      </c>
      <c r="I544" s="72" t="s">
        <v>280</v>
      </c>
      <c r="J544" s="73" t="s">
        <v>178</v>
      </c>
      <c r="K544" s="73" t="s">
        <v>178</v>
      </c>
      <c r="L544" s="74">
        <v>1434.67</v>
      </c>
      <c r="M544" s="74">
        <v>5022.6400000000003</v>
      </c>
    </row>
    <row r="545" spans="1:13" ht="14.25" x14ac:dyDescent="0.2">
      <c r="A545" s="3" t="s">
        <v>676</v>
      </c>
      <c r="B545" s="3" t="s">
        <v>676</v>
      </c>
      <c r="C545" s="72" t="s">
        <v>273</v>
      </c>
      <c r="D545" s="73" t="s">
        <v>4</v>
      </c>
      <c r="E545" s="73">
        <v>2020</v>
      </c>
      <c r="F545" s="73" t="s">
        <v>274</v>
      </c>
      <c r="G545" s="73" t="s">
        <v>275</v>
      </c>
      <c r="H545" s="73" t="s">
        <v>3</v>
      </c>
      <c r="I545" s="72" t="s">
        <v>280</v>
      </c>
      <c r="J545" s="73" t="s">
        <v>178</v>
      </c>
      <c r="K545" s="73" t="s">
        <v>178</v>
      </c>
      <c r="L545" s="74">
        <v>1434.67</v>
      </c>
      <c r="M545" s="74">
        <v>5022.6400000000003</v>
      </c>
    </row>
    <row r="546" spans="1:13" ht="14.25" x14ac:dyDescent="0.2">
      <c r="A546" s="3" t="s">
        <v>676</v>
      </c>
      <c r="B546" s="3" t="s">
        <v>676</v>
      </c>
      <c r="C546" s="72" t="s">
        <v>273</v>
      </c>
      <c r="D546" s="73" t="s">
        <v>4</v>
      </c>
      <c r="E546" s="73">
        <v>2020</v>
      </c>
      <c r="F546" s="73" t="s">
        <v>274</v>
      </c>
      <c r="G546" s="73" t="s">
        <v>275</v>
      </c>
      <c r="H546" s="73" t="s">
        <v>3</v>
      </c>
      <c r="I546" s="72" t="s">
        <v>224</v>
      </c>
      <c r="J546" s="73" t="s">
        <v>319</v>
      </c>
      <c r="K546" s="73" t="s">
        <v>319</v>
      </c>
      <c r="L546" s="74">
        <v>1434.67</v>
      </c>
      <c r="M546" s="74">
        <v>5022.6400000000003</v>
      </c>
    </row>
    <row r="547" spans="1:13" ht="14.25" x14ac:dyDescent="0.2">
      <c r="A547" s="3" t="s">
        <v>676</v>
      </c>
      <c r="B547" s="3" t="s">
        <v>676</v>
      </c>
      <c r="C547" s="72" t="s">
        <v>273</v>
      </c>
      <c r="D547" s="73" t="s">
        <v>4</v>
      </c>
      <c r="E547" s="73">
        <v>2020</v>
      </c>
      <c r="F547" s="73" t="s">
        <v>274</v>
      </c>
      <c r="G547" s="73" t="s">
        <v>275</v>
      </c>
      <c r="H547" s="73" t="s">
        <v>3</v>
      </c>
      <c r="I547" s="72" t="s">
        <v>232</v>
      </c>
      <c r="J547" s="73" t="s">
        <v>178</v>
      </c>
      <c r="K547" s="73" t="s">
        <v>178</v>
      </c>
      <c r="L547" s="74">
        <v>1434.67</v>
      </c>
      <c r="M547" s="74">
        <v>5022.6400000000003</v>
      </c>
    </row>
    <row r="548" spans="1:13" ht="14.25" x14ac:dyDescent="0.2">
      <c r="A548" s="3" t="s">
        <v>676</v>
      </c>
      <c r="B548" s="3" t="s">
        <v>676</v>
      </c>
      <c r="C548" s="72" t="s">
        <v>273</v>
      </c>
      <c r="D548" s="73" t="s">
        <v>4</v>
      </c>
      <c r="E548" s="73">
        <v>2020</v>
      </c>
      <c r="F548" s="73" t="s">
        <v>274</v>
      </c>
      <c r="G548" s="73" t="s">
        <v>275</v>
      </c>
      <c r="H548" s="73" t="s">
        <v>3</v>
      </c>
      <c r="I548" s="72" t="s">
        <v>311</v>
      </c>
      <c r="J548" s="73" t="s">
        <v>178</v>
      </c>
      <c r="K548" s="73" t="s">
        <v>178</v>
      </c>
      <c r="L548" s="74">
        <v>1434.67</v>
      </c>
      <c r="M548" s="74">
        <v>5022.6400000000003</v>
      </c>
    </row>
    <row r="549" spans="1:13" ht="14.25" x14ac:dyDescent="0.2">
      <c r="A549" s="3" t="s">
        <v>676</v>
      </c>
      <c r="B549" s="3" t="s">
        <v>676</v>
      </c>
      <c r="C549" s="72" t="s">
        <v>273</v>
      </c>
      <c r="D549" s="73" t="s">
        <v>4</v>
      </c>
      <c r="E549" s="73">
        <v>2020</v>
      </c>
      <c r="F549" s="73" t="s">
        <v>274</v>
      </c>
      <c r="G549" s="73" t="s">
        <v>275</v>
      </c>
      <c r="H549" s="73" t="s">
        <v>3</v>
      </c>
      <c r="I549" s="72" t="s">
        <v>298</v>
      </c>
      <c r="J549" s="73" t="s">
        <v>178</v>
      </c>
      <c r="K549" s="73" t="s">
        <v>178</v>
      </c>
      <c r="L549" s="74">
        <v>1434.67</v>
      </c>
      <c r="M549" s="74">
        <v>5022.6400000000003</v>
      </c>
    </row>
    <row r="550" spans="1:13" ht="14.25" x14ac:dyDescent="0.2">
      <c r="A550" s="3" t="s">
        <v>676</v>
      </c>
      <c r="B550" s="3" t="s">
        <v>676</v>
      </c>
      <c r="C550" s="72" t="s">
        <v>273</v>
      </c>
      <c r="D550" s="73" t="s">
        <v>4</v>
      </c>
      <c r="E550" s="73">
        <v>2020</v>
      </c>
      <c r="F550" s="73" t="s">
        <v>274</v>
      </c>
      <c r="G550" s="73" t="s">
        <v>275</v>
      </c>
      <c r="H550" s="73" t="s">
        <v>3</v>
      </c>
      <c r="I550" s="72" t="s">
        <v>313</v>
      </c>
      <c r="J550" s="73" t="s">
        <v>178</v>
      </c>
      <c r="K550" s="73" t="s">
        <v>178</v>
      </c>
      <c r="L550" s="74">
        <v>1434.67</v>
      </c>
      <c r="M550" s="74">
        <v>5022.6400000000003</v>
      </c>
    </row>
    <row r="551" spans="1:13" ht="14.25" x14ac:dyDescent="0.2">
      <c r="A551" s="3" t="s">
        <v>676</v>
      </c>
      <c r="B551" s="3" t="s">
        <v>676</v>
      </c>
      <c r="C551" s="72" t="s">
        <v>273</v>
      </c>
      <c r="D551" s="73" t="s">
        <v>4</v>
      </c>
      <c r="E551" s="73">
        <v>2020</v>
      </c>
      <c r="F551" s="73" t="s">
        <v>274</v>
      </c>
      <c r="G551" s="73" t="s">
        <v>275</v>
      </c>
      <c r="H551" s="73" t="s">
        <v>3</v>
      </c>
      <c r="I551" s="72" t="s">
        <v>223</v>
      </c>
      <c r="J551" s="73" t="s">
        <v>178</v>
      </c>
      <c r="K551" s="73" t="s">
        <v>178</v>
      </c>
      <c r="L551" s="74">
        <v>1434.67</v>
      </c>
      <c r="M551" s="74">
        <v>5022.6400000000003</v>
      </c>
    </row>
    <row r="552" spans="1:13" ht="14.25" x14ac:dyDescent="0.2">
      <c r="A552" s="3" t="s">
        <v>676</v>
      </c>
      <c r="B552" s="3" t="s">
        <v>676</v>
      </c>
      <c r="C552" s="72" t="s">
        <v>273</v>
      </c>
      <c r="D552" s="73" t="s">
        <v>4</v>
      </c>
      <c r="E552" s="73">
        <v>2020</v>
      </c>
      <c r="F552" s="73" t="s">
        <v>274</v>
      </c>
      <c r="G552" s="73" t="s">
        <v>275</v>
      </c>
      <c r="H552" s="73" t="s">
        <v>3</v>
      </c>
      <c r="I552" s="72" t="s">
        <v>283</v>
      </c>
      <c r="J552" s="73" t="s">
        <v>178</v>
      </c>
      <c r="K552" s="73" t="s">
        <v>178</v>
      </c>
      <c r="L552" s="74">
        <v>1434.67</v>
      </c>
      <c r="M552" s="74">
        <v>5022.6400000000003</v>
      </c>
    </row>
    <row r="553" spans="1:13" ht="14.25" x14ac:dyDescent="0.2">
      <c r="A553" s="3" t="s">
        <v>676</v>
      </c>
      <c r="B553" s="3" t="s">
        <v>676</v>
      </c>
      <c r="C553" s="72" t="s">
        <v>273</v>
      </c>
      <c r="D553" s="73" t="s">
        <v>4</v>
      </c>
      <c r="E553" s="73">
        <v>2020</v>
      </c>
      <c r="F553" s="73" t="s">
        <v>274</v>
      </c>
      <c r="G553" s="73" t="s">
        <v>275</v>
      </c>
      <c r="H553" s="73" t="s">
        <v>3</v>
      </c>
      <c r="I553" s="72" t="s">
        <v>284</v>
      </c>
      <c r="J553" s="73" t="s">
        <v>178</v>
      </c>
      <c r="K553" s="73" t="s">
        <v>178</v>
      </c>
      <c r="L553" s="74">
        <v>1434.67</v>
      </c>
      <c r="M553" s="74">
        <v>5022.6400000000003</v>
      </c>
    </row>
    <row r="554" spans="1:13" ht="14.25" x14ac:dyDescent="0.2">
      <c r="A554" s="3" t="s">
        <v>676</v>
      </c>
      <c r="B554" s="3" t="s">
        <v>676</v>
      </c>
      <c r="C554" s="72" t="s">
        <v>273</v>
      </c>
      <c r="D554" s="73" t="s">
        <v>4</v>
      </c>
      <c r="E554" s="73">
        <v>2020</v>
      </c>
      <c r="F554" s="73" t="s">
        <v>274</v>
      </c>
      <c r="G554" s="73" t="s">
        <v>275</v>
      </c>
      <c r="H554" s="73" t="s">
        <v>3</v>
      </c>
      <c r="I554" s="72" t="s">
        <v>297</v>
      </c>
      <c r="J554" s="73" t="s">
        <v>178</v>
      </c>
      <c r="K554" s="73" t="s">
        <v>178</v>
      </c>
      <c r="L554" s="74">
        <v>1434.67</v>
      </c>
      <c r="M554" s="74">
        <v>5022.6400000000003</v>
      </c>
    </row>
    <row r="555" spans="1:13" ht="14.25" x14ac:dyDescent="0.2">
      <c r="A555" s="3" t="s">
        <v>676</v>
      </c>
      <c r="B555" s="3" t="s">
        <v>676</v>
      </c>
      <c r="C555" s="72" t="s">
        <v>273</v>
      </c>
      <c r="D555" s="73" t="s">
        <v>4</v>
      </c>
      <c r="E555" s="73">
        <v>2020</v>
      </c>
      <c r="F555" s="73" t="s">
        <v>274</v>
      </c>
      <c r="G555" s="73" t="s">
        <v>275</v>
      </c>
      <c r="H555" s="73" t="s">
        <v>3</v>
      </c>
      <c r="I555" s="72" t="s">
        <v>306</v>
      </c>
      <c r="J555" s="73" t="s">
        <v>178</v>
      </c>
      <c r="K555" s="73" t="s">
        <v>178</v>
      </c>
      <c r="L555" s="74">
        <v>1434.67</v>
      </c>
      <c r="M555" s="74">
        <v>5022.6400000000003</v>
      </c>
    </row>
    <row r="556" spans="1:13" ht="14.25" x14ac:dyDescent="0.2">
      <c r="A556" s="3" t="s">
        <v>676</v>
      </c>
      <c r="B556" s="3" t="s">
        <v>676</v>
      </c>
      <c r="C556" s="72" t="s">
        <v>273</v>
      </c>
      <c r="D556" s="73" t="s">
        <v>4</v>
      </c>
      <c r="E556" s="73">
        <v>2020</v>
      </c>
      <c r="F556" s="73" t="s">
        <v>274</v>
      </c>
      <c r="G556" s="73" t="s">
        <v>275</v>
      </c>
      <c r="H556" s="73" t="s">
        <v>3</v>
      </c>
      <c r="I556" s="72" t="s">
        <v>294</v>
      </c>
      <c r="J556" s="73" t="s">
        <v>178</v>
      </c>
      <c r="K556" s="73" t="s">
        <v>178</v>
      </c>
      <c r="L556" s="74">
        <v>1434.67</v>
      </c>
      <c r="M556" s="74">
        <v>5022.6400000000003</v>
      </c>
    </row>
    <row r="557" spans="1:13" ht="14.25" x14ac:dyDescent="0.2">
      <c r="A557" s="3" t="s">
        <v>676</v>
      </c>
      <c r="B557" s="3" t="s">
        <v>676</v>
      </c>
      <c r="C557" s="72" t="s">
        <v>273</v>
      </c>
      <c r="D557" s="73" t="s">
        <v>4</v>
      </c>
      <c r="E557" s="73">
        <v>2020</v>
      </c>
      <c r="F557" s="73" t="s">
        <v>274</v>
      </c>
      <c r="G557" s="73" t="s">
        <v>275</v>
      </c>
      <c r="H557" s="73" t="s">
        <v>3</v>
      </c>
      <c r="I557" s="72" t="s">
        <v>224</v>
      </c>
      <c r="J557" s="73" t="s">
        <v>178</v>
      </c>
      <c r="K557" s="73" t="s">
        <v>178</v>
      </c>
      <c r="L557" s="74">
        <v>1434.67</v>
      </c>
      <c r="M557" s="74">
        <v>5022.6400000000003</v>
      </c>
    </row>
    <row r="558" spans="1:13" ht="14.25" x14ac:dyDescent="0.2">
      <c r="A558" s="3" t="s">
        <v>676</v>
      </c>
      <c r="B558" s="3" t="s">
        <v>676</v>
      </c>
      <c r="C558" s="72" t="s">
        <v>273</v>
      </c>
      <c r="D558" s="73" t="s">
        <v>4</v>
      </c>
      <c r="E558" s="73">
        <v>2020</v>
      </c>
      <c r="F558" s="73" t="s">
        <v>274</v>
      </c>
      <c r="G558" s="73" t="s">
        <v>275</v>
      </c>
      <c r="H558" s="73" t="s">
        <v>3</v>
      </c>
      <c r="I558" s="72" t="s">
        <v>293</v>
      </c>
      <c r="J558" s="73" t="s">
        <v>178</v>
      </c>
      <c r="K558" s="73" t="s">
        <v>178</v>
      </c>
      <c r="L558" s="74">
        <v>1434.67</v>
      </c>
      <c r="M558" s="74">
        <v>5022.6400000000003</v>
      </c>
    </row>
    <row r="559" spans="1:13" ht="14.25" x14ac:dyDescent="0.2">
      <c r="A559" s="3" t="s">
        <v>676</v>
      </c>
      <c r="B559" s="3" t="s">
        <v>676</v>
      </c>
      <c r="C559" s="72" t="s">
        <v>273</v>
      </c>
      <c r="D559" s="73" t="s">
        <v>4</v>
      </c>
      <c r="E559" s="73">
        <v>2020</v>
      </c>
      <c r="F559" s="73" t="s">
        <v>274</v>
      </c>
      <c r="G559" s="73" t="s">
        <v>275</v>
      </c>
      <c r="H559" s="73" t="s">
        <v>3</v>
      </c>
      <c r="I559" s="72" t="s">
        <v>281</v>
      </c>
      <c r="J559" s="73" t="s">
        <v>178</v>
      </c>
      <c r="K559" s="73" t="s">
        <v>178</v>
      </c>
      <c r="L559" s="74">
        <v>1434.67</v>
      </c>
      <c r="M559" s="74">
        <v>5022.6400000000003</v>
      </c>
    </row>
    <row r="560" spans="1:13" ht="14.25" x14ac:dyDescent="0.2">
      <c r="A560" s="3" t="s">
        <v>676</v>
      </c>
      <c r="B560" s="3" t="s">
        <v>676</v>
      </c>
      <c r="C560" s="72" t="s">
        <v>273</v>
      </c>
      <c r="D560" s="73" t="s">
        <v>4</v>
      </c>
      <c r="E560" s="73">
        <v>2020</v>
      </c>
      <c r="F560" s="73" t="s">
        <v>274</v>
      </c>
      <c r="G560" s="73" t="s">
        <v>275</v>
      </c>
      <c r="H560" s="73" t="s">
        <v>3</v>
      </c>
      <c r="I560" s="72" t="s">
        <v>299</v>
      </c>
      <c r="J560" s="73" t="s">
        <v>178</v>
      </c>
      <c r="K560" s="73" t="s">
        <v>178</v>
      </c>
      <c r="L560" s="74">
        <v>1434.67</v>
      </c>
      <c r="M560" s="74">
        <v>5022.6400000000003</v>
      </c>
    </row>
    <row r="561" spans="1:13" ht="14.25" x14ac:dyDescent="0.2">
      <c r="A561" s="3" t="s">
        <v>676</v>
      </c>
      <c r="B561" s="3" t="s">
        <v>676</v>
      </c>
      <c r="C561" s="72" t="s">
        <v>273</v>
      </c>
      <c r="D561" s="73" t="s">
        <v>4</v>
      </c>
      <c r="E561" s="73">
        <v>2020</v>
      </c>
      <c r="F561" s="73" t="s">
        <v>274</v>
      </c>
      <c r="G561" s="73" t="s">
        <v>275</v>
      </c>
      <c r="H561" s="73" t="s">
        <v>3</v>
      </c>
      <c r="I561" s="72" t="s">
        <v>224</v>
      </c>
      <c r="J561" s="73" t="s">
        <v>178</v>
      </c>
      <c r="K561" s="73" t="s">
        <v>178</v>
      </c>
      <c r="L561" s="74">
        <v>1434.67</v>
      </c>
      <c r="M561" s="74">
        <v>5022.6400000000003</v>
      </c>
    </row>
    <row r="562" spans="1:13" ht="14.25" x14ac:dyDescent="0.2">
      <c r="A562" s="3" t="s">
        <v>676</v>
      </c>
      <c r="B562" s="3" t="s">
        <v>676</v>
      </c>
      <c r="C562" s="72" t="s">
        <v>273</v>
      </c>
      <c r="D562" s="73" t="s">
        <v>4</v>
      </c>
      <c r="E562" s="73">
        <v>2020</v>
      </c>
      <c r="F562" s="73" t="s">
        <v>274</v>
      </c>
      <c r="G562" s="73" t="s">
        <v>275</v>
      </c>
      <c r="H562" s="73" t="s">
        <v>3</v>
      </c>
      <c r="I562" s="72" t="s">
        <v>302</v>
      </c>
      <c r="J562" s="73" t="s">
        <v>178</v>
      </c>
      <c r="K562" s="73" t="s">
        <v>178</v>
      </c>
      <c r="L562" s="74">
        <v>1434.67</v>
      </c>
      <c r="M562" s="74">
        <v>5022.6400000000003</v>
      </c>
    </row>
    <row r="563" spans="1:13" ht="14.25" x14ac:dyDescent="0.2">
      <c r="A563" s="3" t="s">
        <v>676</v>
      </c>
      <c r="B563" s="3" t="s">
        <v>676</v>
      </c>
      <c r="C563" s="72" t="s">
        <v>273</v>
      </c>
      <c r="D563" s="73" t="s">
        <v>4</v>
      </c>
      <c r="E563" s="73">
        <v>2020</v>
      </c>
      <c r="F563" s="73" t="s">
        <v>274</v>
      </c>
      <c r="G563" s="73" t="s">
        <v>275</v>
      </c>
      <c r="H563" s="73" t="s">
        <v>3</v>
      </c>
      <c r="I563" s="72" t="s">
        <v>288</v>
      </c>
      <c r="J563" s="73" t="s">
        <v>178</v>
      </c>
      <c r="K563" s="73" t="s">
        <v>178</v>
      </c>
      <c r="L563" s="74">
        <v>1434.67</v>
      </c>
      <c r="M563" s="74">
        <v>5022.6400000000003</v>
      </c>
    </row>
    <row r="564" spans="1:13" ht="14.25" x14ac:dyDescent="0.2">
      <c r="A564" s="3" t="s">
        <v>676</v>
      </c>
      <c r="B564" s="3" t="s">
        <v>676</v>
      </c>
      <c r="C564" s="72" t="s">
        <v>273</v>
      </c>
      <c r="D564" s="73" t="s">
        <v>4</v>
      </c>
      <c r="E564" s="73">
        <v>2020</v>
      </c>
      <c r="F564" s="73" t="s">
        <v>274</v>
      </c>
      <c r="G564" s="73" t="s">
        <v>275</v>
      </c>
      <c r="H564" s="73" t="s">
        <v>3</v>
      </c>
      <c r="I564" s="72" t="s">
        <v>276</v>
      </c>
      <c r="J564" s="73" t="s">
        <v>178</v>
      </c>
      <c r="K564" s="73" t="s">
        <v>178</v>
      </c>
      <c r="L564" s="74">
        <v>1434.67</v>
      </c>
      <c r="M564" s="74">
        <v>5022.6400000000003</v>
      </c>
    </row>
    <row r="565" spans="1:13" ht="14.25" x14ac:dyDescent="0.2">
      <c r="A565" s="3" t="s">
        <v>676</v>
      </c>
      <c r="B565" s="3" t="s">
        <v>676</v>
      </c>
      <c r="C565" s="72" t="s">
        <v>273</v>
      </c>
      <c r="D565" s="73" t="s">
        <v>4</v>
      </c>
      <c r="E565" s="73">
        <v>2020</v>
      </c>
      <c r="F565" s="73" t="s">
        <v>274</v>
      </c>
      <c r="G565" s="73" t="s">
        <v>275</v>
      </c>
      <c r="H565" s="73" t="s">
        <v>3</v>
      </c>
      <c r="I565" s="72" t="s">
        <v>200</v>
      </c>
      <c r="J565" s="73" t="s">
        <v>178</v>
      </c>
      <c r="K565" s="73" t="s">
        <v>178</v>
      </c>
      <c r="L565" s="74">
        <v>1434.67</v>
      </c>
      <c r="M565" s="74">
        <v>5022.6400000000003</v>
      </c>
    </row>
    <row r="566" spans="1:13" ht="14.25" x14ac:dyDescent="0.2">
      <c r="A566" s="3" t="s">
        <v>676</v>
      </c>
      <c r="B566" s="3" t="s">
        <v>676</v>
      </c>
      <c r="C566" s="72" t="s">
        <v>273</v>
      </c>
      <c r="D566" s="73" t="s">
        <v>4</v>
      </c>
      <c r="E566" s="73">
        <v>2020</v>
      </c>
      <c r="F566" s="73" t="s">
        <v>274</v>
      </c>
      <c r="G566" s="73" t="s">
        <v>275</v>
      </c>
      <c r="H566" s="73" t="s">
        <v>3</v>
      </c>
      <c r="I566" s="72" t="s">
        <v>223</v>
      </c>
      <c r="J566" s="73" t="s">
        <v>178</v>
      </c>
      <c r="K566" s="73" t="s">
        <v>178</v>
      </c>
      <c r="L566" s="74">
        <v>1434.67</v>
      </c>
      <c r="M566" s="74">
        <v>5022.6400000000003</v>
      </c>
    </row>
    <row r="567" spans="1:13" ht="14.25" x14ac:dyDescent="0.2">
      <c r="A567" s="3" t="s">
        <v>676</v>
      </c>
      <c r="B567" s="3" t="s">
        <v>676</v>
      </c>
      <c r="C567" s="72" t="s">
        <v>273</v>
      </c>
      <c r="D567" s="73" t="s">
        <v>4</v>
      </c>
      <c r="E567" s="73">
        <v>2020</v>
      </c>
      <c r="F567" s="73" t="s">
        <v>274</v>
      </c>
      <c r="G567" s="73" t="s">
        <v>275</v>
      </c>
      <c r="H567" s="73" t="s">
        <v>3</v>
      </c>
      <c r="I567" s="72" t="s">
        <v>247</v>
      </c>
      <c r="J567" s="73" t="s">
        <v>178</v>
      </c>
      <c r="K567" s="73" t="s">
        <v>178</v>
      </c>
      <c r="L567" s="74">
        <v>1434.67</v>
      </c>
      <c r="M567" s="74">
        <v>5022.6400000000003</v>
      </c>
    </row>
    <row r="568" spans="1:13" ht="14.25" x14ac:dyDescent="0.2">
      <c r="A568" s="3" t="s">
        <v>676</v>
      </c>
      <c r="B568" s="3" t="s">
        <v>676</v>
      </c>
      <c r="C568" s="72" t="s">
        <v>273</v>
      </c>
      <c r="D568" s="73" t="s">
        <v>4</v>
      </c>
      <c r="E568" s="73">
        <v>2020</v>
      </c>
      <c r="F568" s="73" t="s">
        <v>274</v>
      </c>
      <c r="G568" s="73" t="s">
        <v>275</v>
      </c>
      <c r="H568" s="73" t="s">
        <v>3</v>
      </c>
      <c r="I568" s="72" t="s">
        <v>227</v>
      </c>
      <c r="J568" s="73" t="s">
        <v>178</v>
      </c>
      <c r="K568" s="73" t="s">
        <v>178</v>
      </c>
      <c r="L568" s="74">
        <v>1434.67</v>
      </c>
      <c r="M568" s="74">
        <v>5022.6400000000003</v>
      </c>
    </row>
    <row r="569" spans="1:13" ht="14.25" x14ac:dyDescent="0.2">
      <c r="A569" s="3" t="s">
        <v>676</v>
      </c>
      <c r="B569" s="3" t="s">
        <v>676</v>
      </c>
      <c r="C569" s="72" t="s">
        <v>273</v>
      </c>
      <c r="D569" s="73" t="s">
        <v>4</v>
      </c>
      <c r="E569" s="73">
        <v>2020</v>
      </c>
      <c r="F569" s="73" t="s">
        <v>274</v>
      </c>
      <c r="G569" s="73" t="s">
        <v>275</v>
      </c>
      <c r="H569" s="73" t="s">
        <v>3</v>
      </c>
      <c r="I569" s="72" t="s">
        <v>184</v>
      </c>
      <c r="J569" s="73" t="s">
        <v>178</v>
      </c>
      <c r="K569" s="73" t="s">
        <v>178</v>
      </c>
      <c r="L569" s="74">
        <v>1434.67</v>
      </c>
      <c r="M569" s="74">
        <v>5022.6400000000003</v>
      </c>
    </row>
    <row r="570" spans="1:13" ht="14.25" x14ac:dyDescent="0.2">
      <c r="A570" s="3" t="s">
        <v>676</v>
      </c>
      <c r="B570" s="3" t="s">
        <v>676</v>
      </c>
      <c r="C570" s="72" t="s">
        <v>273</v>
      </c>
      <c r="D570" s="73" t="s">
        <v>4</v>
      </c>
      <c r="E570" s="73">
        <v>2020</v>
      </c>
      <c r="F570" s="73" t="s">
        <v>274</v>
      </c>
      <c r="G570" s="73" t="s">
        <v>275</v>
      </c>
      <c r="H570" s="73" t="s">
        <v>3</v>
      </c>
      <c r="I570" s="72" t="s">
        <v>223</v>
      </c>
      <c r="J570" s="73" t="s">
        <v>178</v>
      </c>
      <c r="K570" s="73" t="s">
        <v>178</v>
      </c>
      <c r="L570" s="74">
        <v>1434.67</v>
      </c>
      <c r="M570" s="74">
        <v>5022.6400000000003</v>
      </c>
    </row>
    <row r="571" spans="1:13" ht="14.25" x14ac:dyDescent="0.2">
      <c r="A571" s="3" t="s">
        <v>676</v>
      </c>
      <c r="B571" s="3" t="s">
        <v>676</v>
      </c>
      <c r="C571" s="72" t="s">
        <v>273</v>
      </c>
      <c r="D571" s="73" t="s">
        <v>4</v>
      </c>
      <c r="E571" s="73">
        <v>2020</v>
      </c>
      <c r="F571" s="73" t="s">
        <v>274</v>
      </c>
      <c r="G571" s="73" t="s">
        <v>275</v>
      </c>
      <c r="H571" s="73" t="s">
        <v>3</v>
      </c>
      <c r="I571" s="72" t="s">
        <v>313</v>
      </c>
      <c r="J571" s="73" t="s">
        <v>178</v>
      </c>
      <c r="K571" s="73" t="s">
        <v>178</v>
      </c>
      <c r="L571" s="74">
        <v>1434.67</v>
      </c>
      <c r="M571" s="74">
        <v>5022.6400000000003</v>
      </c>
    </row>
    <row r="572" spans="1:13" ht="14.25" x14ac:dyDescent="0.2">
      <c r="A572" s="3" t="s">
        <v>676</v>
      </c>
      <c r="B572" s="3" t="s">
        <v>676</v>
      </c>
      <c r="C572" s="72" t="s">
        <v>273</v>
      </c>
      <c r="D572" s="73" t="s">
        <v>4</v>
      </c>
      <c r="E572" s="73">
        <v>2020</v>
      </c>
      <c r="F572" s="73" t="s">
        <v>274</v>
      </c>
      <c r="G572" s="73" t="s">
        <v>275</v>
      </c>
      <c r="H572" s="73" t="s">
        <v>3</v>
      </c>
      <c r="I572" s="72" t="s">
        <v>304</v>
      </c>
      <c r="J572" s="73" t="s">
        <v>178</v>
      </c>
      <c r="K572" s="73" t="s">
        <v>178</v>
      </c>
      <c r="L572" s="74">
        <v>1434.67</v>
      </c>
      <c r="M572" s="74">
        <v>5022.6400000000003</v>
      </c>
    </row>
    <row r="573" spans="1:13" ht="14.25" x14ac:dyDescent="0.2">
      <c r="A573" s="3" t="s">
        <v>676</v>
      </c>
      <c r="B573" s="3" t="s">
        <v>676</v>
      </c>
      <c r="C573" s="72" t="s">
        <v>273</v>
      </c>
      <c r="D573" s="73" t="s">
        <v>4</v>
      </c>
      <c r="E573" s="73">
        <v>2020</v>
      </c>
      <c r="F573" s="73" t="s">
        <v>274</v>
      </c>
      <c r="G573" s="73" t="s">
        <v>275</v>
      </c>
      <c r="H573" s="73" t="s">
        <v>3</v>
      </c>
      <c r="I573" s="72" t="s">
        <v>286</v>
      </c>
      <c r="J573" s="73" t="s">
        <v>178</v>
      </c>
      <c r="K573" s="73" t="s">
        <v>178</v>
      </c>
      <c r="L573" s="74">
        <v>1434.67</v>
      </c>
      <c r="M573" s="74">
        <v>5022.6400000000003</v>
      </c>
    </row>
    <row r="574" spans="1:13" ht="14.25" x14ac:dyDescent="0.2">
      <c r="A574" s="3" t="s">
        <v>676</v>
      </c>
      <c r="B574" s="3" t="s">
        <v>676</v>
      </c>
      <c r="C574" s="72" t="s">
        <v>273</v>
      </c>
      <c r="D574" s="73" t="s">
        <v>4</v>
      </c>
      <c r="E574" s="73">
        <v>2020</v>
      </c>
      <c r="F574" s="73" t="s">
        <v>274</v>
      </c>
      <c r="G574" s="73" t="s">
        <v>275</v>
      </c>
      <c r="H574" s="73" t="s">
        <v>3</v>
      </c>
      <c r="I574" s="72" t="s">
        <v>227</v>
      </c>
      <c r="J574" s="73" t="s">
        <v>178</v>
      </c>
      <c r="K574" s="73" t="s">
        <v>178</v>
      </c>
      <c r="L574" s="74">
        <v>1434.67</v>
      </c>
      <c r="M574" s="74">
        <v>5022.6400000000003</v>
      </c>
    </row>
    <row r="575" spans="1:13" ht="14.25" x14ac:dyDescent="0.2">
      <c r="A575" s="3" t="s">
        <v>676</v>
      </c>
      <c r="B575" s="3" t="s">
        <v>676</v>
      </c>
      <c r="C575" s="72" t="s">
        <v>273</v>
      </c>
      <c r="D575" s="73" t="s">
        <v>4</v>
      </c>
      <c r="E575" s="73">
        <v>2020</v>
      </c>
      <c r="F575" s="73" t="s">
        <v>274</v>
      </c>
      <c r="G575" s="73" t="s">
        <v>275</v>
      </c>
      <c r="H575" s="73" t="s">
        <v>3</v>
      </c>
      <c r="I575" s="72" t="s">
        <v>225</v>
      </c>
      <c r="J575" s="73" t="s">
        <v>178</v>
      </c>
      <c r="K575" s="73" t="s">
        <v>178</v>
      </c>
      <c r="L575" s="74">
        <v>1434.67</v>
      </c>
      <c r="M575" s="74">
        <v>5022.6400000000003</v>
      </c>
    </row>
    <row r="576" spans="1:13" ht="14.25" x14ac:dyDescent="0.2">
      <c r="A576" s="3" t="s">
        <v>676</v>
      </c>
      <c r="B576" s="3" t="s">
        <v>676</v>
      </c>
      <c r="C576" s="72" t="s">
        <v>273</v>
      </c>
      <c r="D576" s="73" t="s">
        <v>4</v>
      </c>
      <c r="E576" s="73">
        <v>2020</v>
      </c>
      <c r="F576" s="73" t="s">
        <v>274</v>
      </c>
      <c r="G576" s="73" t="s">
        <v>275</v>
      </c>
      <c r="H576" s="73" t="s">
        <v>3</v>
      </c>
      <c r="I576" s="72" t="s">
        <v>285</v>
      </c>
      <c r="J576" s="73" t="s">
        <v>178</v>
      </c>
      <c r="K576" s="73" t="s">
        <v>178</v>
      </c>
      <c r="L576" s="74">
        <v>1434.67</v>
      </c>
      <c r="M576" s="74">
        <v>5022.6400000000003</v>
      </c>
    </row>
    <row r="577" spans="1:13" ht="14.25" x14ac:dyDescent="0.2">
      <c r="A577" s="3" t="s">
        <v>676</v>
      </c>
      <c r="B577" s="3" t="s">
        <v>676</v>
      </c>
      <c r="C577" s="72" t="s">
        <v>273</v>
      </c>
      <c r="D577" s="73" t="s">
        <v>4</v>
      </c>
      <c r="E577" s="73">
        <v>2020</v>
      </c>
      <c r="F577" s="73" t="s">
        <v>274</v>
      </c>
      <c r="G577" s="73" t="s">
        <v>275</v>
      </c>
      <c r="H577" s="73" t="s">
        <v>3</v>
      </c>
      <c r="I577" s="72" t="s">
        <v>241</v>
      </c>
      <c r="J577" s="73" t="s">
        <v>178</v>
      </c>
      <c r="K577" s="73" t="s">
        <v>178</v>
      </c>
      <c r="L577" s="74">
        <v>1434.67</v>
      </c>
      <c r="M577" s="74">
        <v>5022.6400000000003</v>
      </c>
    </row>
    <row r="578" spans="1:13" ht="14.25" x14ac:dyDescent="0.2">
      <c r="A578" s="3" t="s">
        <v>676</v>
      </c>
      <c r="B578" s="3" t="s">
        <v>676</v>
      </c>
      <c r="C578" s="72" t="s">
        <v>273</v>
      </c>
      <c r="D578" s="73" t="s">
        <v>4</v>
      </c>
      <c r="E578" s="73">
        <v>2020</v>
      </c>
      <c r="F578" s="73" t="s">
        <v>274</v>
      </c>
      <c r="G578" s="73" t="s">
        <v>275</v>
      </c>
      <c r="H578" s="73" t="s">
        <v>3</v>
      </c>
      <c r="I578" s="72" t="s">
        <v>285</v>
      </c>
      <c r="J578" s="73" t="s">
        <v>178</v>
      </c>
      <c r="K578" s="73" t="s">
        <v>178</v>
      </c>
      <c r="L578" s="74">
        <v>1434.67</v>
      </c>
      <c r="M578" s="74">
        <v>5022.6400000000003</v>
      </c>
    </row>
    <row r="579" spans="1:13" ht="14.25" x14ac:dyDescent="0.2">
      <c r="A579" s="3" t="s">
        <v>676</v>
      </c>
      <c r="B579" s="3" t="s">
        <v>676</v>
      </c>
      <c r="C579" s="72" t="s">
        <v>273</v>
      </c>
      <c r="D579" s="73" t="s">
        <v>4</v>
      </c>
      <c r="E579" s="73">
        <v>2020</v>
      </c>
      <c r="F579" s="73" t="s">
        <v>274</v>
      </c>
      <c r="G579" s="73" t="s">
        <v>275</v>
      </c>
      <c r="H579" s="73" t="s">
        <v>3</v>
      </c>
      <c r="I579" s="72" t="s">
        <v>238</v>
      </c>
      <c r="J579" s="73" t="s">
        <v>178</v>
      </c>
      <c r="K579" s="73" t="s">
        <v>178</v>
      </c>
      <c r="L579" s="74">
        <v>1434.67</v>
      </c>
      <c r="M579" s="74">
        <v>5022.6400000000003</v>
      </c>
    </row>
    <row r="580" spans="1:13" ht="14.25" x14ac:dyDescent="0.2">
      <c r="A580" s="3" t="s">
        <v>676</v>
      </c>
      <c r="B580" s="3" t="s">
        <v>676</v>
      </c>
      <c r="C580" s="72" t="s">
        <v>273</v>
      </c>
      <c r="D580" s="73" t="s">
        <v>4</v>
      </c>
      <c r="E580" s="73">
        <v>2020</v>
      </c>
      <c r="F580" s="73" t="s">
        <v>274</v>
      </c>
      <c r="G580" s="73" t="s">
        <v>275</v>
      </c>
      <c r="H580" s="73" t="s">
        <v>3</v>
      </c>
      <c r="I580" s="72" t="s">
        <v>621</v>
      </c>
      <c r="J580" s="73" t="s">
        <v>178</v>
      </c>
      <c r="K580" s="73" t="s">
        <v>178</v>
      </c>
      <c r="L580" s="74">
        <v>1434.67</v>
      </c>
      <c r="M580" s="74">
        <v>5022.6400000000003</v>
      </c>
    </row>
    <row r="581" spans="1:13" ht="14.25" x14ac:dyDescent="0.2">
      <c r="A581" s="3" t="s">
        <v>676</v>
      </c>
      <c r="B581" s="3" t="s">
        <v>676</v>
      </c>
      <c r="C581" s="72" t="s">
        <v>273</v>
      </c>
      <c r="D581" s="73" t="s">
        <v>4</v>
      </c>
      <c r="E581" s="73">
        <v>2020</v>
      </c>
      <c r="F581" s="73" t="s">
        <v>274</v>
      </c>
      <c r="G581" s="73" t="s">
        <v>275</v>
      </c>
      <c r="H581" s="73" t="s">
        <v>3</v>
      </c>
      <c r="I581" s="72" t="s">
        <v>277</v>
      </c>
      <c r="J581" s="73" t="s">
        <v>178</v>
      </c>
      <c r="K581" s="73" t="s">
        <v>178</v>
      </c>
      <c r="L581" s="74">
        <v>1434.67</v>
      </c>
      <c r="M581" s="74">
        <v>5022.6400000000003</v>
      </c>
    </row>
    <row r="582" spans="1:13" ht="14.25" x14ac:dyDescent="0.2">
      <c r="A582" s="3" t="s">
        <v>676</v>
      </c>
      <c r="B582" s="3" t="s">
        <v>676</v>
      </c>
      <c r="C582" s="72" t="s">
        <v>273</v>
      </c>
      <c r="D582" s="73" t="s">
        <v>4</v>
      </c>
      <c r="E582" s="73">
        <v>2020</v>
      </c>
      <c r="F582" s="73" t="s">
        <v>274</v>
      </c>
      <c r="G582" s="73" t="s">
        <v>275</v>
      </c>
      <c r="H582" s="73" t="s">
        <v>3</v>
      </c>
      <c r="I582" s="72" t="s">
        <v>278</v>
      </c>
      <c r="J582" s="73" t="s">
        <v>178</v>
      </c>
      <c r="K582" s="73" t="s">
        <v>178</v>
      </c>
      <c r="L582" s="74">
        <v>1434.67</v>
      </c>
      <c r="M582" s="74">
        <v>5022.6400000000003</v>
      </c>
    </row>
    <row r="583" spans="1:13" ht="14.25" x14ac:dyDescent="0.2">
      <c r="A583" s="3" t="s">
        <v>676</v>
      </c>
      <c r="B583" s="3" t="s">
        <v>676</v>
      </c>
      <c r="C583" s="72" t="s">
        <v>273</v>
      </c>
      <c r="D583" s="73" t="s">
        <v>4</v>
      </c>
      <c r="E583" s="73">
        <v>2020</v>
      </c>
      <c r="F583" s="73" t="s">
        <v>274</v>
      </c>
      <c r="G583" s="73" t="s">
        <v>275</v>
      </c>
      <c r="H583" s="73" t="s">
        <v>3</v>
      </c>
      <c r="I583" s="72" t="s">
        <v>288</v>
      </c>
      <c r="J583" s="73" t="s">
        <v>178</v>
      </c>
      <c r="K583" s="73" t="s">
        <v>178</v>
      </c>
      <c r="L583" s="74">
        <v>1434.67</v>
      </c>
      <c r="M583" s="74">
        <v>5022.6400000000003</v>
      </c>
    </row>
    <row r="584" spans="1:13" ht="14.25" x14ac:dyDescent="0.2">
      <c r="A584" s="3" t="s">
        <v>676</v>
      </c>
      <c r="B584" s="3" t="s">
        <v>676</v>
      </c>
      <c r="C584" s="72" t="s">
        <v>273</v>
      </c>
      <c r="D584" s="73" t="s">
        <v>4</v>
      </c>
      <c r="E584" s="73">
        <v>2020</v>
      </c>
      <c r="F584" s="73" t="s">
        <v>274</v>
      </c>
      <c r="G584" s="73" t="s">
        <v>275</v>
      </c>
      <c r="H584" s="73" t="s">
        <v>3</v>
      </c>
      <c r="I584" s="72" t="s">
        <v>302</v>
      </c>
      <c r="J584" s="73" t="s">
        <v>178</v>
      </c>
      <c r="K584" s="73" t="s">
        <v>178</v>
      </c>
      <c r="L584" s="74">
        <v>1434.67</v>
      </c>
      <c r="M584" s="74">
        <v>5022.6400000000003</v>
      </c>
    </row>
    <row r="585" spans="1:13" ht="14.25" x14ac:dyDescent="0.2">
      <c r="A585" s="3" t="s">
        <v>676</v>
      </c>
      <c r="B585" s="3" t="s">
        <v>676</v>
      </c>
      <c r="C585" s="72" t="s">
        <v>273</v>
      </c>
      <c r="D585" s="73" t="s">
        <v>4</v>
      </c>
      <c r="E585" s="73">
        <v>2020</v>
      </c>
      <c r="F585" s="73" t="s">
        <v>274</v>
      </c>
      <c r="G585" s="73" t="s">
        <v>275</v>
      </c>
      <c r="H585" s="73" t="s">
        <v>3</v>
      </c>
      <c r="I585" s="72" t="s">
        <v>294</v>
      </c>
      <c r="J585" s="73" t="s">
        <v>178</v>
      </c>
      <c r="K585" s="73" t="s">
        <v>178</v>
      </c>
      <c r="L585" s="74">
        <v>1434.67</v>
      </c>
      <c r="M585" s="74">
        <v>5022.6400000000003</v>
      </c>
    </row>
    <row r="586" spans="1:13" ht="14.25" x14ac:dyDescent="0.2">
      <c r="A586" s="3" t="s">
        <v>676</v>
      </c>
      <c r="B586" s="3" t="s">
        <v>676</v>
      </c>
      <c r="C586" s="72" t="s">
        <v>273</v>
      </c>
      <c r="D586" s="73" t="s">
        <v>4</v>
      </c>
      <c r="E586" s="73">
        <v>2020</v>
      </c>
      <c r="F586" s="73" t="s">
        <v>274</v>
      </c>
      <c r="G586" s="73" t="s">
        <v>275</v>
      </c>
      <c r="H586" s="73" t="s">
        <v>3</v>
      </c>
      <c r="I586" s="72" t="s">
        <v>241</v>
      </c>
      <c r="J586" s="73" t="s">
        <v>178</v>
      </c>
      <c r="K586" s="73" t="s">
        <v>178</v>
      </c>
      <c r="L586" s="74">
        <v>1434.67</v>
      </c>
      <c r="M586" s="74">
        <v>5022.6400000000003</v>
      </c>
    </row>
    <row r="587" spans="1:13" ht="14.25" x14ac:dyDescent="0.2">
      <c r="A587" s="3" t="s">
        <v>676</v>
      </c>
      <c r="B587" s="3" t="s">
        <v>676</v>
      </c>
      <c r="C587" s="72" t="s">
        <v>273</v>
      </c>
      <c r="D587" s="73" t="s">
        <v>4</v>
      </c>
      <c r="E587" s="73">
        <v>2020</v>
      </c>
      <c r="F587" s="73" t="s">
        <v>274</v>
      </c>
      <c r="G587" s="73" t="s">
        <v>275</v>
      </c>
      <c r="H587" s="73" t="s">
        <v>3</v>
      </c>
      <c r="I587" s="72" t="s">
        <v>314</v>
      </c>
      <c r="J587" s="73" t="s">
        <v>178</v>
      </c>
      <c r="K587" s="73" t="s">
        <v>178</v>
      </c>
      <c r="L587" s="74">
        <v>1434.67</v>
      </c>
      <c r="M587" s="74">
        <v>5022.6400000000003</v>
      </c>
    </row>
    <row r="588" spans="1:13" ht="14.25" x14ac:dyDescent="0.2">
      <c r="A588" s="3" t="s">
        <v>676</v>
      </c>
      <c r="B588" s="3" t="s">
        <v>676</v>
      </c>
      <c r="C588" s="72" t="s">
        <v>273</v>
      </c>
      <c r="D588" s="73" t="s">
        <v>4</v>
      </c>
      <c r="E588" s="73">
        <v>2020</v>
      </c>
      <c r="F588" s="73" t="s">
        <v>274</v>
      </c>
      <c r="G588" s="73" t="s">
        <v>275</v>
      </c>
      <c r="H588" s="73" t="s">
        <v>3</v>
      </c>
      <c r="I588" s="72" t="s">
        <v>262</v>
      </c>
      <c r="J588" s="73" t="s">
        <v>178</v>
      </c>
      <c r="K588" s="73" t="s">
        <v>178</v>
      </c>
      <c r="L588" s="74">
        <v>1434.67</v>
      </c>
      <c r="M588" s="74">
        <v>5022.6400000000003</v>
      </c>
    </row>
    <row r="589" spans="1:13" ht="14.25" x14ac:dyDescent="0.2">
      <c r="A589" s="3" t="s">
        <v>676</v>
      </c>
      <c r="B589" s="3" t="s">
        <v>676</v>
      </c>
      <c r="C589" s="72" t="s">
        <v>273</v>
      </c>
      <c r="D589" s="73" t="s">
        <v>4</v>
      </c>
      <c r="E589" s="73">
        <v>2020</v>
      </c>
      <c r="F589" s="73" t="s">
        <v>274</v>
      </c>
      <c r="G589" s="73" t="s">
        <v>275</v>
      </c>
      <c r="H589" s="73" t="s">
        <v>3</v>
      </c>
      <c r="I589" s="72" t="s">
        <v>223</v>
      </c>
      <c r="J589" s="73" t="s">
        <v>178</v>
      </c>
      <c r="K589" s="73" t="s">
        <v>178</v>
      </c>
      <c r="L589" s="74">
        <v>1434.67</v>
      </c>
      <c r="M589" s="74">
        <v>5022.6400000000003</v>
      </c>
    </row>
    <row r="590" spans="1:13" ht="14.25" x14ac:dyDescent="0.2">
      <c r="A590" s="3" t="s">
        <v>676</v>
      </c>
      <c r="B590" s="3" t="s">
        <v>676</v>
      </c>
      <c r="C590" s="72" t="s">
        <v>273</v>
      </c>
      <c r="D590" s="73" t="s">
        <v>4</v>
      </c>
      <c r="E590" s="73">
        <v>2020</v>
      </c>
      <c r="F590" s="73" t="s">
        <v>274</v>
      </c>
      <c r="G590" s="73" t="s">
        <v>275</v>
      </c>
      <c r="H590" s="73" t="s">
        <v>3</v>
      </c>
      <c r="I590" s="72" t="s">
        <v>280</v>
      </c>
      <c r="J590" s="73" t="s">
        <v>178</v>
      </c>
      <c r="K590" s="73" t="s">
        <v>178</v>
      </c>
      <c r="L590" s="74">
        <v>1434.67</v>
      </c>
      <c r="M590" s="74">
        <v>5022.6400000000003</v>
      </c>
    </row>
    <row r="591" spans="1:13" ht="14.25" x14ac:dyDescent="0.2">
      <c r="A591" s="3" t="s">
        <v>676</v>
      </c>
      <c r="B591" s="3" t="s">
        <v>676</v>
      </c>
      <c r="C591" s="72" t="s">
        <v>273</v>
      </c>
      <c r="D591" s="73" t="s">
        <v>4</v>
      </c>
      <c r="E591" s="73">
        <v>2020</v>
      </c>
      <c r="F591" s="73" t="s">
        <v>274</v>
      </c>
      <c r="G591" s="73" t="s">
        <v>275</v>
      </c>
      <c r="H591" s="73" t="s">
        <v>3</v>
      </c>
      <c r="I591" s="72" t="s">
        <v>223</v>
      </c>
      <c r="J591" s="73" t="s">
        <v>178</v>
      </c>
      <c r="K591" s="73" t="s">
        <v>178</v>
      </c>
      <c r="L591" s="74">
        <v>1434.67</v>
      </c>
      <c r="M591" s="74">
        <v>5022.6400000000003</v>
      </c>
    </row>
    <row r="592" spans="1:13" ht="14.25" x14ac:dyDescent="0.2">
      <c r="A592" s="3" t="s">
        <v>676</v>
      </c>
      <c r="B592" s="3" t="s">
        <v>676</v>
      </c>
      <c r="C592" s="72" t="s">
        <v>273</v>
      </c>
      <c r="D592" s="73" t="s">
        <v>4</v>
      </c>
      <c r="E592" s="73">
        <v>2020</v>
      </c>
      <c r="F592" s="73" t="s">
        <v>274</v>
      </c>
      <c r="G592" s="73" t="s">
        <v>275</v>
      </c>
      <c r="H592" s="73" t="s">
        <v>3</v>
      </c>
      <c r="I592" s="72" t="s">
        <v>224</v>
      </c>
      <c r="J592" s="73" t="s">
        <v>178</v>
      </c>
      <c r="K592" s="73" t="s">
        <v>178</v>
      </c>
      <c r="L592" s="74">
        <v>1434.67</v>
      </c>
      <c r="M592" s="74">
        <v>5022.6400000000003</v>
      </c>
    </row>
    <row r="593" spans="1:13" ht="14.25" x14ac:dyDescent="0.2">
      <c r="A593" s="3" t="s">
        <v>676</v>
      </c>
      <c r="B593" s="3" t="s">
        <v>676</v>
      </c>
      <c r="C593" s="72" t="s">
        <v>273</v>
      </c>
      <c r="D593" s="73" t="s">
        <v>4</v>
      </c>
      <c r="E593" s="73">
        <v>2020</v>
      </c>
      <c r="F593" s="73" t="s">
        <v>274</v>
      </c>
      <c r="G593" s="73" t="s">
        <v>275</v>
      </c>
      <c r="H593" s="73" t="s">
        <v>3</v>
      </c>
      <c r="I593" s="72" t="s">
        <v>200</v>
      </c>
      <c r="J593" s="73" t="s">
        <v>178</v>
      </c>
      <c r="K593" s="73" t="s">
        <v>178</v>
      </c>
      <c r="L593" s="74">
        <v>1434.67</v>
      </c>
      <c r="M593" s="74">
        <v>5022.6400000000003</v>
      </c>
    </row>
    <row r="594" spans="1:13" ht="14.25" x14ac:dyDescent="0.2">
      <c r="A594" s="3" t="s">
        <v>676</v>
      </c>
      <c r="B594" s="3" t="s">
        <v>676</v>
      </c>
      <c r="C594" s="72" t="s">
        <v>273</v>
      </c>
      <c r="D594" s="73" t="s">
        <v>4</v>
      </c>
      <c r="E594" s="73">
        <v>2020</v>
      </c>
      <c r="F594" s="73" t="s">
        <v>274</v>
      </c>
      <c r="G594" s="73" t="s">
        <v>275</v>
      </c>
      <c r="H594" s="73" t="s">
        <v>3</v>
      </c>
      <c r="I594" s="72" t="s">
        <v>309</v>
      </c>
      <c r="J594" s="73" t="s">
        <v>178</v>
      </c>
      <c r="K594" s="73" t="s">
        <v>178</v>
      </c>
      <c r="L594" s="74">
        <v>1434.67</v>
      </c>
      <c r="M594" s="74">
        <v>5022.6400000000003</v>
      </c>
    </row>
    <row r="595" spans="1:13" ht="14.25" x14ac:dyDescent="0.2">
      <c r="A595" s="3" t="s">
        <v>676</v>
      </c>
      <c r="B595" s="3" t="s">
        <v>676</v>
      </c>
      <c r="C595" s="72" t="s">
        <v>273</v>
      </c>
      <c r="D595" s="73" t="s">
        <v>4</v>
      </c>
      <c r="E595" s="73">
        <v>2020</v>
      </c>
      <c r="F595" s="73" t="s">
        <v>274</v>
      </c>
      <c r="G595" s="73" t="s">
        <v>275</v>
      </c>
      <c r="H595" s="73" t="s">
        <v>3</v>
      </c>
      <c r="I595" s="72" t="s">
        <v>315</v>
      </c>
      <c r="J595" s="73" t="s">
        <v>178</v>
      </c>
      <c r="K595" s="73" t="s">
        <v>178</v>
      </c>
      <c r="L595" s="74">
        <v>1434.67</v>
      </c>
      <c r="M595" s="74">
        <v>5022.6400000000003</v>
      </c>
    </row>
    <row r="596" spans="1:13" ht="14.25" x14ac:dyDescent="0.2">
      <c r="A596" s="3" t="s">
        <v>676</v>
      </c>
      <c r="B596" s="3" t="s">
        <v>676</v>
      </c>
      <c r="C596" s="72" t="s">
        <v>273</v>
      </c>
      <c r="D596" s="73" t="s">
        <v>4</v>
      </c>
      <c r="E596" s="73">
        <v>2020</v>
      </c>
      <c r="F596" s="73" t="s">
        <v>274</v>
      </c>
      <c r="G596" s="73" t="s">
        <v>275</v>
      </c>
      <c r="H596" s="73" t="s">
        <v>3</v>
      </c>
      <c r="I596" s="72" t="s">
        <v>281</v>
      </c>
      <c r="J596" s="73" t="s">
        <v>178</v>
      </c>
      <c r="K596" s="73" t="s">
        <v>178</v>
      </c>
      <c r="L596" s="74">
        <v>1434.67</v>
      </c>
      <c r="M596" s="74">
        <v>5022.6400000000003</v>
      </c>
    </row>
    <row r="597" spans="1:13" ht="14.25" x14ac:dyDescent="0.2">
      <c r="A597" s="3" t="s">
        <v>676</v>
      </c>
      <c r="B597" s="3" t="s">
        <v>676</v>
      </c>
      <c r="C597" s="72" t="s">
        <v>273</v>
      </c>
      <c r="D597" s="73" t="s">
        <v>4</v>
      </c>
      <c r="E597" s="73">
        <v>2020</v>
      </c>
      <c r="F597" s="73" t="s">
        <v>274</v>
      </c>
      <c r="G597" s="73" t="s">
        <v>275</v>
      </c>
      <c r="H597" s="73" t="s">
        <v>3</v>
      </c>
      <c r="I597" s="72" t="s">
        <v>621</v>
      </c>
      <c r="J597" s="73" t="s">
        <v>178</v>
      </c>
      <c r="K597" s="73" t="s">
        <v>178</v>
      </c>
      <c r="L597" s="74">
        <v>1434.67</v>
      </c>
      <c r="M597" s="74">
        <v>5022.6400000000003</v>
      </c>
    </row>
    <row r="598" spans="1:13" ht="14.25" x14ac:dyDescent="0.2">
      <c r="A598" s="3" t="s">
        <v>676</v>
      </c>
      <c r="B598" s="3" t="s">
        <v>676</v>
      </c>
      <c r="C598" s="72" t="s">
        <v>273</v>
      </c>
      <c r="D598" s="73" t="s">
        <v>4</v>
      </c>
      <c r="E598" s="73">
        <v>2020</v>
      </c>
      <c r="F598" s="73" t="s">
        <v>274</v>
      </c>
      <c r="G598" s="73" t="s">
        <v>275</v>
      </c>
      <c r="H598" s="73" t="s">
        <v>3</v>
      </c>
      <c r="I598" s="72" t="s">
        <v>316</v>
      </c>
      <c r="J598" s="73" t="s">
        <v>178</v>
      </c>
      <c r="K598" s="73" t="s">
        <v>178</v>
      </c>
      <c r="L598" s="74">
        <v>1434.67</v>
      </c>
      <c r="M598" s="74">
        <v>5022.6400000000003</v>
      </c>
    </row>
    <row r="599" spans="1:13" ht="14.25" x14ac:dyDescent="0.2">
      <c r="A599" s="3" t="s">
        <v>676</v>
      </c>
      <c r="B599" s="3" t="s">
        <v>676</v>
      </c>
      <c r="C599" s="72" t="s">
        <v>273</v>
      </c>
      <c r="D599" s="73" t="s">
        <v>4</v>
      </c>
      <c r="E599" s="73">
        <v>2020</v>
      </c>
      <c r="F599" s="73" t="s">
        <v>274</v>
      </c>
      <c r="G599" s="73" t="s">
        <v>275</v>
      </c>
      <c r="H599" s="73" t="s">
        <v>3</v>
      </c>
      <c r="I599" s="72" t="s">
        <v>200</v>
      </c>
      <c r="J599" s="73" t="s">
        <v>178</v>
      </c>
      <c r="K599" s="73" t="s">
        <v>178</v>
      </c>
      <c r="L599" s="74">
        <v>1434.67</v>
      </c>
      <c r="M599" s="74">
        <v>5022.6400000000003</v>
      </c>
    </row>
    <row r="600" spans="1:13" ht="14.25" x14ac:dyDescent="0.2">
      <c r="A600" s="3" t="s">
        <v>676</v>
      </c>
      <c r="B600" s="3" t="s">
        <v>676</v>
      </c>
      <c r="C600" s="72" t="s">
        <v>273</v>
      </c>
      <c r="D600" s="73" t="s">
        <v>4</v>
      </c>
      <c r="E600" s="73">
        <v>2020</v>
      </c>
      <c r="F600" s="73" t="s">
        <v>274</v>
      </c>
      <c r="G600" s="73" t="s">
        <v>275</v>
      </c>
      <c r="H600" s="73" t="s">
        <v>3</v>
      </c>
      <c r="I600" s="72" t="s">
        <v>226</v>
      </c>
      <c r="J600" s="73" t="s">
        <v>178</v>
      </c>
      <c r="K600" s="73" t="s">
        <v>178</v>
      </c>
      <c r="L600" s="74">
        <v>1434.67</v>
      </c>
      <c r="M600" s="74">
        <v>5022.6400000000003</v>
      </c>
    </row>
    <row r="601" spans="1:13" ht="14.25" x14ac:dyDescent="0.2">
      <c r="A601" s="3" t="s">
        <v>676</v>
      </c>
      <c r="B601" s="3" t="s">
        <v>676</v>
      </c>
      <c r="C601" s="72" t="s">
        <v>273</v>
      </c>
      <c r="D601" s="73" t="s">
        <v>4</v>
      </c>
      <c r="E601" s="73">
        <v>2020</v>
      </c>
      <c r="F601" s="73" t="s">
        <v>274</v>
      </c>
      <c r="G601" s="73" t="s">
        <v>275</v>
      </c>
      <c r="H601" s="73" t="s">
        <v>3</v>
      </c>
      <c r="I601" s="72" t="s">
        <v>228</v>
      </c>
      <c r="J601" s="73" t="s">
        <v>178</v>
      </c>
      <c r="K601" s="73" t="s">
        <v>178</v>
      </c>
      <c r="L601" s="74">
        <v>1434.67</v>
      </c>
      <c r="M601" s="74">
        <v>5022.6400000000003</v>
      </c>
    </row>
    <row r="602" spans="1:13" ht="14.25" x14ac:dyDescent="0.2">
      <c r="A602" s="3" t="s">
        <v>676</v>
      </c>
      <c r="B602" s="3" t="s">
        <v>676</v>
      </c>
      <c r="C602" s="72" t="s">
        <v>273</v>
      </c>
      <c r="D602" s="73" t="s">
        <v>4</v>
      </c>
      <c r="E602" s="73">
        <v>2020</v>
      </c>
      <c r="F602" s="73" t="s">
        <v>274</v>
      </c>
      <c r="G602" s="73" t="s">
        <v>275</v>
      </c>
      <c r="H602" s="73" t="s">
        <v>3</v>
      </c>
      <c r="I602" s="72" t="s">
        <v>283</v>
      </c>
      <c r="J602" s="73" t="s">
        <v>178</v>
      </c>
      <c r="K602" s="73" t="s">
        <v>178</v>
      </c>
      <c r="L602" s="74">
        <v>1434.67</v>
      </c>
      <c r="M602" s="74">
        <v>5022.6400000000003</v>
      </c>
    </row>
    <row r="603" spans="1:13" ht="14.25" x14ac:dyDescent="0.2">
      <c r="A603" s="3" t="s">
        <v>676</v>
      </c>
      <c r="B603" s="3" t="s">
        <v>676</v>
      </c>
      <c r="C603" s="72" t="s">
        <v>273</v>
      </c>
      <c r="D603" s="73" t="s">
        <v>4</v>
      </c>
      <c r="E603" s="73">
        <v>2020</v>
      </c>
      <c r="F603" s="73" t="s">
        <v>274</v>
      </c>
      <c r="G603" s="73" t="s">
        <v>275</v>
      </c>
      <c r="H603" s="73" t="s">
        <v>3</v>
      </c>
      <c r="I603" s="72" t="s">
        <v>245</v>
      </c>
      <c r="J603" s="73" t="s">
        <v>178</v>
      </c>
      <c r="K603" s="73" t="s">
        <v>178</v>
      </c>
      <c r="L603" s="74">
        <v>1434.67</v>
      </c>
      <c r="M603" s="74">
        <v>5022.6400000000003</v>
      </c>
    </row>
    <row r="604" spans="1:13" ht="14.25" x14ac:dyDescent="0.2">
      <c r="A604" s="3" t="s">
        <v>676</v>
      </c>
      <c r="B604" s="3" t="s">
        <v>676</v>
      </c>
      <c r="C604" s="72" t="s">
        <v>273</v>
      </c>
      <c r="D604" s="73" t="s">
        <v>4</v>
      </c>
      <c r="E604" s="73">
        <v>2020</v>
      </c>
      <c r="F604" s="73" t="s">
        <v>274</v>
      </c>
      <c r="G604" s="73" t="s">
        <v>275</v>
      </c>
      <c r="H604" s="73" t="s">
        <v>3</v>
      </c>
      <c r="I604" s="72" t="s">
        <v>315</v>
      </c>
      <c r="J604" s="73" t="s">
        <v>178</v>
      </c>
      <c r="K604" s="73" t="s">
        <v>178</v>
      </c>
      <c r="L604" s="74">
        <v>1434.67</v>
      </c>
      <c r="M604" s="74">
        <v>5022.6400000000003</v>
      </c>
    </row>
    <row r="605" spans="1:13" ht="14.25" x14ac:dyDescent="0.2">
      <c r="A605" s="3" t="s">
        <v>676</v>
      </c>
      <c r="B605" s="3" t="s">
        <v>676</v>
      </c>
      <c r="C605" s="72" t="s">
        <v>273</v>
      </c>
      <c r="D605" s="73" t="s">
        <v>4</v>
      </c>
      <c r="E605" s="73">
        <v>2020</v>
      </c>
      <c r="F605" s="73" t="s">
        <v>274</v>
      </c>
      <c r="G605" s="73" t="s">
        <v>275</v>
      </c>
      <c r="H605" s="73" t="s">
        <v>3</v>
      </c>
      <c r="I605" s="72" t="s">
        <v>317</v>
      </c>
      <c r="J605" s="73" t="s">
        <v>178</v>
      </c>
      <c r="K605" s="73" t="s">
        <v>178</v>
      </c>
      <c r="L605" s="74">
        <v>1434.67</v>
      </c>
      <c r="M605" s="74">
        <v>5022.6400000000003</v>
      </c>
    </row>
    <row r="606" spans="1:13" ht="14.25" x14ac:dyDescent="0.2">
      <c r="A606" s="3" t="s">
        <v>676</v>
      </c>
      <c r="B606" s="3" t="s">
        <v>676</v>
      </c>
      <c r="C606" s="72" t="s">
        <v>273</v>
      </c>
      <c r="D606" s="73" t="s">
        <v>4</v>
      </c>
      <c r="E606" s="73">
        <v>2020</v>
      </c>
      <c r="F606" s="73" t="s">
        <v>274</v>
      </c>
      <c r="G606" s="73" t="s">
        <v>275</v>
      </c>
      <c r="H606" s="73" t="s">
        <v>3</v>
      </c>
      <c r="I606" s="72" t="s">
        <v>264</v>
      </c>
      <c r="J606" s="73" t="s">
        <v>178</v>
      </c>
      <c r="K606" s="73" t="s">
        <v>178</v>
      </c>
      <c r="L606" s="74">
        <v>1434.67</v>
      </c>
      <c r="M606" s="74">
        <v>5022.6400000000003</v>
      </c>
    </row>
    <row r="607" spans="1:13" ht="14.25" x14ac:dyDescent="0.2">
      <c r="A607" s="3" t="s">
        <v>676</v>
      </c>
      <c r="B607" s="3" t="s">
        <v>676</v>
      </c>
      <c r="C607" s="72" t="s">
        <v>273</v>
      </c>
      <c r="D607" s="73" t="s">
        <v>4</v>
      </c>
      <c r="E607" s="73">
        <v>2020</v>
      </c>
      <c r="F607" s="73" t="s">
        <v>274</v>
      </c>
      <c r="G607" s="73" t="s">
        <v>275</v>
      </c>
      <c r="H607" s="73" t="s">
        <v>3</v>
      </c>
      <c r="I607" s="72" t="s">
        <v>316</v>
      </c>
      <c r="J607" s="73" t="s">
        <v>178</v>
      </c>
      <c r="K607" s="73" t="s">
        <v>178</v>
      </c>
      <c r="L607" s="74">
        <v>1434.67</v>
      </c>
      <c r="M607" s="74">
        <v>5022.6400000000003</v>
      </c>
    </row>
    <row r="608" spans="1:13" ht="14.25" x14ac:dyDescent="0.2">
      <c r="A608" s="3" t="s">
        <v>676</v>
      </c>
      <c r="B608" s="3" t="s">
        <v>676</v>
      </c>
      <c r="C608" s="72" t="s">
        <v>273</v>
      </c>
      <c r="D608" s="73" t="s">
        <v>4</v>
      </c>
      <c r="E608" s="73">
        <v>2020</v>
      </c>
      <c r="F608" s="73" t="s">
        <v>274</v>
      </c>
      <c r="G608" s="73" t="s">
        <v>275</v>
      </c>
      <c r="H608" s="73" t="s">
        <v>3</v>
      </c>
      <c r="I608" s="72" t="s">
        <v>223</v>
      </c>
      <c r="J608" s="73" t="s">
        <v>178</v>
      </c>
      <c r="K608" s="73" t="s">
        <v>178</v>
      </c>
      <c r="L608" s="74">
        <v>1434.67</v>
      </c>
      <c r="M608" s="74">
        <v>5022.6400000000003</v>
      </c>
    </row>
    <row r="609" spans="1:13" ht="14.25" x14ac:dyDescent="0.2">
      <c r="A609" s="3" t="s">
        <v>676</v>
      </c>
      <c r="B609" s="3" t="s">
        <v>676</v>
      </c>
      <c r="C609" s="72" t="s">
        <v>273</v>
      </c>
      <c r="D609" s="73" t="s">
        <v>4</v>
      </c>
      <c r="E609" s="73">
        <v>2020</v>
      </c>
      <c r="F609" s="73" t="s">
        <v>274</v>
      </c>
      <c r="G609" s="73" t="s">
        <v>275</v>
      </c>
      <c r="H609" s="73" t="s">
        <v>3</v>
      </c>
      <c r="I609" s="72" t="s">
        <v>317</v>
      </c>
      <c r="J609" s="73" t="s">
        <v>178</v>
      </c>
      <c r="K609" s="73" t="s">
        <v>178</v>
      </c>
      <c r="L609" s="74">
        <v>1434.67</v>
      </c>
      <c r="M609" s="74">
        <v>5022.6400000000003</v>
      </c>
    </row>
    <row r="610" spans="1:13" ht="14.25" x14ac:dyDescent="0.2">
      <c r="A610" s="3" t="s">
        <v>676</v>
      </c>
      <c r="B610" s="3" t="s">
        <v>676</v>
      </c>
      <c r="C610" s="72" t="s">
        <v>273</v>
      </c>
      <c r="D610" s="73" t="s">
        <v>4</v>
      </c>
      <c r="E610" s="73">
        <v>2020</v>
      </c>
      <c r="F610" s="73" t="s">
        <v>274</v>
      </c>
      <c r="G610" s="73" t="s">
        <v>275</v>
      </c>
      <c r="H610" s="73" t="s">
        <v>3</v>
      </c>
      <c r="I610" s="72" t="s">
        <v>237</v>
      </c>
      <c r="J610" s="73" t="s">
        <v>178</v>
      </c>
      <c r="K610" s="73" t="s">
        <v>178</v>
      </c>
      <c r="L610" s="74">
        <v>1434.67</v>
      </c>
      <c r="M610" s="74">
        <v>5022.6400000000003</v>
      </c>
    </row>
    <row r="611" spans="1:13" ht="14.25" x14ac:dyDescent="0.2">
      <c r="A611" s="3" t="s">
        <v>676</v>
      </c>
      <c r="B611" s="3" t="s">
        <v>676</v>
      </c>
      <c r="C611" s="72" t="s">
        <v>273</v>
      </c>
      <c r="D611" s="73" t="s">
        <v>4</v>
      </c>
      <c r="E611" s="73">
        <v>2020</v>
      </c>
      <c r="F611" s="73" t="s">
        <v>274</v>
      </c>
      <c r="G611" s="73" t="s">
        <v>275</v>
      </c>
      <c r="H611" s="73" t="s">
        <v>3</v>
      </c>
      <c r="I611" s="72" t="s">
        <v>182</v>
      </c>
      <c r="J611" s="73" t="s">
        <v>178</v>
      </c>
      <c r="K611" s="73" t="s">
        <v>178</v>
      </c>
      <c r="L611" s="74">
        <v>1434.67</v>
      </c>
      <c r="M611" s="74">
        <v>5022.6400000000003</v>
      </c>
    </row>
    <row r="612" spans="1:13" ht="14.25" x14ac:dyDescent="0.2">
      <c r="A612" s="3" t="s">
        <v>676</v>
      </c>
      <c r="B612" s="3" t="s">
        <v>676</v>
      </c>
      <c r="C612" s="72" t="s">
        <v>273</v>
      </c>
      <c r="D612" s="73" t="s">
        <v>4</v>
      </c>
      <c r="E612" s="73">
        <v>2020</v>
      </c>
      <c r="F612" s="73" t="s">
        <v>274</v>
      </c>
      <c r="G612" s="73" t="s">
        <v>275</v>
      </c>
      <c r="H612" s="73" t="s">
        <v>3</v>
      </c>
      <c r="I612" s="72" t="s">
        <v>241</v>
      </c>
      <c r="J612" s="73" t="s">
        <v>178</v>
      </c>
      <c r="K612" s="73" t="s">
        <v>178</v>
      </c>
      <c r="L612" s="74">
        <v>1434.67</v>
      </c>
      <c r="M612" s="74">
        <v>5022.6400000000003</v>
      </c>
    </row>
    <row r="613" spans="1:13" ht="14.25" x14ac:dyDescent="0.2">
      <c r="A613" s="3" t="s">
        <v>676</v>
      </c>
      <c r="B613" s="3" t="s">
        <v>676</v>
      </c>
      <c r="C613" s="72" t="s">
        <v>273</v>
      </c>
      <c r="D613" s="73" t="s">
        <v>4</v>
      </c>
      <c r="E613" s="73">
        <v>2020</v>
      </c>
      <c r="F613" s="73" t="s">
        <v>274</v>
      </c>
      <c r="G613" s="73" t="s">
        <v>275</v>
      </c>
      <c r="H613" s="73" t="s">
        <v>3</v>
      </c>
      <c r="I613" s="72" t="s">
        <v>246</v>
      </c>
      <c r="J613" s="73" t="s">
        <v>178</v>
      </c>
      <c r="K613" s="73" t="s">
        <v>178</v>
      </c>
      <c r="L613" s="74">
        <v>1434.67</v>
      </c>
      <c r="M613" s="74">
        <v>5022.6400000000003</v>
      </c>
    </row>
    <row r="614" spans="1:13" ht="14.25" x14ac:dyDescent="0.2">
      <c r="A614" s="3" t="s">
        <v>676</v>
      </c>
      <c r="B614" s="3" t="s">
        <v>676</v>
      </c>
      <c r="C614" s="72" t="s">
        <v>273</v>
      </c>
      <c r="D614" s="73" t="s">
        <v>4</v>
      </c>
      <c r="E614" s="73">
        <v>2020</v>
      </c>
      <c r="F614" s="73" t="s">
        <v>274</v>
      </c>
      <c r="G614" s="73" t="s">
        <v>275</v>
      </c>
      <c r="H614" s="73" t="s">
        <v>3</v>
      </c>
      <c r="I614" s="72" t="s">
        <v>280</v>
      </c>
      <c r="J614" s="73" t="s">
        <v>178</v>
      </c>
      <c r="K614" s="73" t="s">
        <v>178</v>
      </c>
      <c r="L614" s="74">
        <v>1434.67</v>
      </c>
      <c r="M614" s="74">
        <v>5022.6400000000003</v>
      </c>
    </row>
    <row r="615" spans="1:13" ht="14.25" x14ac:dyDescent="0.2">
      <c r="A615" s="3" t="s">
        <v>676</v>
      </c>
      <c r="B615" s="3" t="s">
        <v>676</v>
      </c>
      <c r="C615" s="72" t="s">
        <v>273</v>
      </c>
      <c r="D615" s="73" t="s">
        <v>4</v>
      </c>
      <c r="E615" s="73">
        <v>2020</v>
      </c>
      <c r="F615" s="73" t="s">
        <v>274</v>
      </c>
      <c r="G615" s="73" t="s">
        <v>275</v>
      </c>
      <c r="H615" s="73" t="s">
        <v>3</v>
      </c>
      <c r="I615" s="72" t="s">
        <v>229</v>
      </c>
      <c r="J615" s="73" t="s">
        <v>178</v>
      </c>
      <c r="K615" s="73" t="s">
        <v>178</v>
      </c>
      <c r="L615" s="74">
        <v>1434.67</v>
      </c>
      <c r="M615" s="74">
        <v>5022.6400000000003</v>
      </c>
    </row>
    <row r="616" spans="1:13" ht="14.25" x14ac:dyDescent="0.2">
      <c r="A616" s="3" t="s">
        <v>676</v>
      </c>
      <c r="B616" s="3" t="s">
        <v>676</v>
      </c>
      <c r="C616" s="72" t="s">
        <v>273</v>
      </c>
      <c r="D616" s="73" t="s">
        <v>4</v>
      </c>
      <c r="E616" s="73">
        <v>2020</v>
      </c>
      <c r="F616" s="73" t="s">
        <v>274</v>
      </c>
      <c r="G616" s="73" t="s">
        <v>275</v>
      </c>
      <c r="H616" s="73" t="s">
        <v>3</v>
      </c>
      <c r="I616" s="72" t="s">
        <v>241</v>
      </c>
      <c r="J616" s="73" t="s">
        <v>178</v>
      </c>
      <c r="K616" s="73" t="s">
        <v>178</v>
      </c>
      <c r="L616" s="74">
        <v>1434.67</v>
      </c>
      <c r="M616" s="74">
        <v>5022.6400000000003</v>
      </c>
    </row>
    <row r="617" spans="1:13" ht="14.25" x14ac:dyDescent="0.2">
      <c r="A617" s="3" t="s">
        <v>676</v>
      </c>
      <c r="B617" s="3" t="s">
        <v>676</v>
      </c>
      <c r="C617" s="72" t="s">
        <v>273</v>
      </c>
      <c r="D617" s="73" t="s">
        <v>4</v>
      </c>
      <c r="E617" s="73">
        <v>2020</v>
      </c>
      <c r="F617" s="73" t="s">
        <v>274</v>
      </c>
      <c r="G617" s="73" t="s">
        <v>275</v>
      </c>
      <c r="H617" s="73" t="s">
        <v>3</v>
      </c>
      <c r="I617" s="72" t="s">
        <v>305</v>
      </c>
      <c r="J617" s="73" t="s">
        <v>178</v>
      </c>
      <c r="K617" s="73" t="s">
        <v>178</v>
      </c>
      <c r="L617" s="74">
        <v>1434.67</v>
      </c>
      <c r="M617" s="74">
        <v>5022.6400000000003</v>
      </c>
    </row>
    <row r="618" spans="1:13" ht="14.25" x14ac:dyDescent="0.2">
      <c r="A618" s="3" t="s">
        <v>676</v>
      </c>
      <c r="B618" s="3" t="s">
        <v>676</v>
      </c>
      <c r="C618" s="72" t="s">
        <v>273</v>
      </c>
      <c r="D618" s="73" t="s">
        <v>4</v>
      </c>
      <c r="E618" s="73">
        <v>2020</v>
      </c>
      <c r="F618" s="73" t="s">
        <v>274</v>
      </c>
      <c r="G618" s="73" t="s">
        <v>275</v>
      </c>
      <c r="H618" s="73" t="s">
        <v>3</v>
      </c>
      <c r="I618" s="72" t="s">
        <v>290</v>
      </c>
      <c r="J618" s="73" t="s">
        <v>178</v>
      </c>
      <c r="K618" s="73" t="s">
        <v>178</v>
      </c>
      <c r="L618" s="74">
        <v>1434.67</v>
      </c>
      <c r="M618" s="74">
        <v>5022.6400000000003</v>
      </c>
    </row>
    <row r="619" spans="1:13" ht="14.25" x14ac:dyDescent="0.2">
      <c r="A619" s="3" t="s">
        <v>676</v>
      </c>
      <c r="B619" s="3" t="s">
        <v>676</v>
      </c>
      <c r="C619" s="72" t="s">
        <v>273</v>
      </c>
      <c r="D619" s="73" t="s">
        <v>4</v>
      </c>
      <c r="E619" s="73">
        <v>2020</v>
      </c>
      <c r="F619" s="73" t="s">
        <v>274</v>
      </c>
      <c r="G619" s="73" t="s">
        <v>275</v>
      </c>
      <c r="H619" s="73" t="s">
        <v>3</v>
      </c>
      <c r="I619" s="72" t="s">
        <v>223</v>
      </c>
      <c r="J619" s="73" t="s">
        <v>178</v>
      </c>
      <c r="K619" s="73" t="s">
        <v>178</v>
      </c>
      <c r="L619" s="74">
        <v>1434.67</v>
      </c>
      <c r="M619" s="74">
        <v>5022.6400000000003</v>
      </c>
    </row>
    <row r="620" spans="1:13" ht="14.25" x14ac:dyDescent="0.2">
      <c r="A620" s="3" t="s">
        <v>676</v>
      </c>
      <c r="B620" s="3" t="s">
        <v>676</v>
      </c>
      <c r="C620" s="72" t="s">
        <v>273</v>
      </c>
      <c r="D620" s="73" t="s">
        <v>4</v>
      </c>
      <c r="E620" s="73">
        <v>2020</v>
      </c>
      <c r="F620" s="73" t="s">
        <v>274</v>
      </c>
      <c r="G620" s="73" t="s">
        <v>275</v>
      </c>
      <c r="H620" s="73" t="s">
        <v>3</v>
      </c>
      <c r="I620" s="72" t="s">
        <v>200</v>
      </c>
      <c r="J620" s="73" t="s">
        <v>178</v>
      </c>
      <c r="K620" s="73" t="s">
        <v>178</v>
      </c>
      <c r="L620" s="74">
        <v>1434.67</v>
      </c>
      <c r="M620" s="74">
        <v>5022.6400000000003</v>
      </c>
    </row>
    <row r="621" spans="1:13" ht="14.25" x14ac:dyDescent="0.2">
      <c r="A621" s="3" t="s">
        <v>676</v>
      </c>
      <c r="B621" s="3" t="s">
        <v>676</v>
      </c>
      <c r="C621" s="72" t="s">
        <v>273</v>
      </c>
      <c r="D621" s="73" t="s">
        <v>4</v>
      </c>
      <c r="E621" s="73">
        <v>2020</v>
      </c>
      <c r="F621" s="73" t="s">
        <v>274</v>
      </c>
      <c r="G621" s="73" t="s">
        <v>275</v>
      </c>
      <c r="H621" s="73" t="s">
        <v>3</v>
      </c>
      <c r="I621" s="72" t="s">
        <v>277</v>
      </c>
      <c r="J621" s="73" t="s">
        <v>178</v>
      </c>
      <c r="K621" s="73" t="s">
        <v>178</v>
      </c>
      <c r="L621" s="74">
        <v>1434.67</v>
      </c>
      <c r="M621" s="74">
        <v>5022.6400000000003</v>
      </c>
    </row>
    <row r="622" spans="1:13" ht="14.25" x14ac:dyDescent="0.2">
      <c r="A622" s="3" t="s">
        <v>676</v>
      </c>
      <c r="B622" s="3" t="s">
        <v>676</v>
      </c>
      <c r="C622" s="72" t="s">
        <v>273</v>
      </c>
      <c r="D622" s="73" t="s">
        <v>4</v>
      </c>
      <c r="E622" s="73">
        <v>2020</v>
      </c>
      <c r="F622" s="73" t="s">
        <v>274</v>
      </c>
      <c r="G622" s="73" t="s">
        <v>275</v>
      </c>
      <c r="H622" s="73" t="s">
        <v>3</v>
      </c>
      <c r="I622" s="72" t="s">
        <v>301</v>
      </c>
      <c r="J622" s="73" t="s">
        <v>178</v>
      </c>
      <c r="K622" s="73" t="s">
        <v>178</v>
      </c>
      <c r="L622" s="74">
        <v>1434.67</v>
      </c>
      <c r="M622" s="74">
        <v>5022.6400000000003</v>
      </c>
    </row>
    <row r="623" spans="1:13" ht="14.25" x14ac:dyDescent="0.2">
      <c r="A623" s="3" t="s">
        <v>676</v>
      </c>
      <c r="B623" s="3" t="s">
        <v>676</v>
      </c>
      <c r="C623" s="72" t="s">
        <v>273</v>
      </c>
      <c r="D623" s="73" t="s">
        <v>4</v>
      </c>
      <c r="E623" s="73">
        <v>2020</v>
      </c>
      <c r="F623" s="73" t="s">
        <v>274</v>
      </c>
      <c r="G623" s="73" t="s">
        <v>275</v>
      </c>
      <c r="H623" s="73" t="s">
        <v>3</v>
      </c>
      <c r="I623" s="72" t="s">
        <v>223</v>
      </c>
      <c r="J623" s="73" t="s">
        <v>178</v>
      </c>
      <c r="K623" s="73" t="s">
        <v>178</v>
      </c>
      <c r="L623" s="74">
        <v>1434.67</v>
      </c>
      <c r="M623" s="74">
        <v>5022.6400000000003</v>
      </c>
    </row>
    <row r="624" spans="1:13" ht="14.25" x14ac:dyDescent="0.2">
      <c r="A624" s="3" t="s">
        <v>676</v>
      </c>
      <c r="B624" s="3" t="s">
        <v>676</v>
      </c>
      <c r="C624" s="72" t="s">
        <v>273</v>
      </c>
      <c r="D624" s="73" t="s">
        <v>4</v>
      </c>
      <c r="E624" s="73">
        <v>2020</v>
      </c>
      <c r="F624" s="73" t="s">
        <v>274</v>
      </c>
      <c r="G624" s="73" t="s">
        <v>275</v>
      </c>
      <c r="H624" s="73" t="s">
        <v>3</v>
      </c>
      <c r="I624" s="72" t="s">
        <v>302</v>
      </c>
      <c r="J624" s="73" t="s">
        <v>178</v>
      </c>
      <c r="K624" s="73" t="s">
        <v>178</v>
      </c>
      <c r="L624" s="74">
        <v>1434.67</v>
      </c>
      <c r="M624" s="74">
        <v>5022.6400000000003</v>
      </c>
    </row>
    <row r="625" spans="1:13" ht="14.25" x14ac:dyDescent="0.2">
      <c r="A625" s="3" t="s">
        <v>676</v>
      </c>
      <c r="B625" s="3" t="s">
        <v>676</v>
      </c>
      <c r="C625" s="72" t="s">
        <v>273</v>
      </c>
      <c r="D625" s="73" t="s">
        <v>4</v>
      </c>
      <c r="E625" s="73">
        <v>2020</v>
      </c>
      <c r="F625" s="73" t="s">
        <v>274</v>
      </c>
      <c r="G625" s="73" t="s">
        <v>275</v>
      </c>
      <c r="H625" s="73" t="s">
        <v>3</v>
      </c>
      <c r="I625" s="72" t="s">
        <v>294</v>
      </c>
      <c r="J625" s="73" t="s">
        <v>178</v>
      </c>
      <c r="K625" s="73" t="s">
        <v>178</v>
      </c>
      <c r="L625" s="74">
        <v>1434.67</v>
      </c>
      <c r="M625" s="74">
        <v>5022.6400000000003</v>
      </c>
    </row>
    <row r="626" spans="1:13" ht="14.25" x14ac:dyDescent="0.2">
      <c r="A626" s="3" t="s">
        <v>676</v>
      </c>
      <c r="B626" s="3" t="s">
        <v>676</v>
      </c>
      <c r="C626" s="72" t="s">
        <v>273</v>
      </c>
      <c r="D626" s="73" t="s">
        <v>4</v>
      </c>
      <c r="E626" s="73">
        <v>2020</v>
      </c>
      <c r="F626" s="73" t="s">
        <v>274</v>
      </c>
      <c r="G626" s="73" t="s">
        <v>275</v>
      </c>
      <c r="H626" s="73" t="s">
        <v>3</v>
      </c>
      <c r="I626" s="72" t="s">
        <v>223</v>
      </c>
      <c r="J626" s="73" t="s">
        <v>178</v>
      </c>
      <c r="K626" s="73" t="s">
        <v>178</v>
      </c>
      <c r="L626" s="74">
        <v>1434.67</v>
      </c>
      <c r="M626" s="74">
        <v>5022.6400000000003</v>
      </c>
    </row>
    <row r="627" spans="1:13" ht="14.25" x14ac:dyDescent="0.2">
      <c r="A627" s="3" t="s">
        <v>676</v>
      </c>
      <c r="B627" s="3" t="s">
        <v>676</v>
      </c>
      <c r="C627" s="72" t="s">
        <v>273</v>
      </c>
      <c r="D627" s="73" t="s">
        <v>4</v>
      </c>
      <c r="E627" s="73">
        <v>2020</v>
      </c>
      <c r="F627" s="73" t="s">
        <v>274</v>
      </c>
      <c r="G627" s="73" t="s">
        <v>275</v>
      </c>
      <c r="H627" s="73" t="s">
        <v>3</v>
      </c>
      <c r="I627" s="72" t="s">
        <v>278</v>
      </c>
      <c r="J627" s="73" t="s">
        <v>178</v>
      </c>
      <c r="K627" s="73" t="s">
        <v>178</v>
      </c>
      <c r="L627" s="74">
        <v>1434.67</v>
      </c>
      <c r="M627" s="74">
        <v>5022.6400000000003</v>
      </c>
    </row>
    <row r="628" spans="1:13" ht="14.25" x14ac:dyDescent="0.2">
      <c r="A628" s="3" t="s">
        <v>676</v>
      </c>
      <c r="B628" s="3" t="s">
        <v>676</v>
      </c>
      <c r="C628" s="72" t="s">
        <v>273</v>
      </c>
      <c r="D628" s="73" t="s">
        <v>4</v>
      </c>
      <c r="E628" s="73">
        <v>2020</v>
      </c>
      <c r="F628" s="73" t="s">
        <v>274</v>
      </c>
      <c r="G628" s="73" t="s">
        <v>275</v>
      </c>
      <c r="H628" s="73" t="s">
        <v>3</v>
      </c>
      <c r="I628" s="72" t="s">
        <v>314</v>
      </c>
      <c r="J628" s="73" t="s">
        <v>178</v>
      </c>
      <c r="K628" s="73" t="s">
        <v>178</v>
      </c>
      <c r="L628" s="74">
        <v>1434.67</v>
      </c>
      <c r="M628" s="74">
        <v>5022.6400000000003</v>
      </c>
    </row>
    <row r="629" spans="1:13" ht="14.25" x14ac:dyDescent="0.2">
      <c r="A629" s="3" t="s">
        <v>676</v>
      </c>
      <c r="B629" s="3" t="s">
        <v>676</v>
      </c>
      <c r="C629" s="72" t="s">
        <v>273</v>
      </c>
      <c r="D629" s="73" t="s">
        <v>4</v>
      </c>
      <c r="E629" s="73">
        <v>2020</v>
      </c>
      <c r="F629" s="73" t="s">
        <v>274</v>
      </c>
      <c r="G629" s="73" t="s">
        <v>275</v>
      </c>
      <c r="H629" s="73" t="s">
        <v>3</v>
      </c>
      <c r="I629" s="72" t="s">
        <v>223</v>
      </c>
      <c r="J629" s="73" t="s">
        <v>178</v>
      </c>
      <c r="K629" s="73" t="s">
        <v>178</v>
      </c>
      <c r="L629" s="74">
        <v>1434.67</v>
      </c>
      <c r="M629" s="74">
        <v>5022.6400000000003</v>
      </c>
    </row>
    <row r="630" spans="1:13" ht="14.25" x14ac:dyDescent="0.2">
      <c r="A630" s="3" t="s">
        <v>676</v>
      </c>
      <c r="B630" s="3" t="s">
        <v>676</v>
      </c>
      <c r="C630" s="72" t="s">
        <v>273</v>
      </c>
      <c r="D630" s="73" t="s">
        <v>4</v>
      </c>
      <c r="E630" s="73">
        <v>2020</v>
      </c>
      <c r="F630" s="73" t="s">
        <v>274</v>
      </c>
      <c r="G630" s="73" t="s">
        <v>275</v>
      </c>
      <c r="H630" s="73" t="s">
        <v>3</v>
      </c>
      <c r="I630" s="72" t="s">
        <v>287</v>
      </c>
      <c r="J630" s="73" t="s">
        <v>178</v>
      </c>
      <c r="K630" s="73" t="s">
        <v>178</v>
      </c>
      <c r="L630" s="74">
        <v>1434.67</v>
      </c>
      <c r="M630" s="74">
        <v>5022.6400000000003</v>
      </c>
    </row>
    <row r="631" spans="1:13" ht="14.25" x14ac:dyDescent="0.2">
      <c r="A631" s="3" t="s">
        <v>676</v>
      </c>
      <c r="B631" s="3" t="s">
        <v>676</v>
      </c>
      <c r="C631" s="72" t="s">
        <v>273</v>
      </c>
      <c r="D631" s="73" t="s">
        <v>4</v>
      </c>
      <c r="E631" s="73">
        <v>2020</v>
      </c>
      <c r="F631" s="73" t="s">
        <v>274</v>
      </c>
      <c r="G631" s="73" t="s">
        <v>275</v>
      </c>
      <c r="H631" s="73" t="s">
        <v>3</v>
      </c>
      <c r="I631" s="72" t="s">
        <v>228</v>
      </c>
      <c r="J631" s="73" t="s">
        <v>178</v>
      </c>
      <c r="K631" s="73" t="s">
        <v>178</v>
      </c>
      <c r="L631" s="74">
        <v>1434.67</v>
      </c>
      <c r="M631" s="74">
        <v>5022.6400000000003</v>
      </c>
    </row>
    <row r="632" spans="1:13" ht="14.25" x14ac:dyDescent="0.2">
      <c r="A632" s="3" t="s">
        <v>676</v>
      </c>
      <c r="B632" s="3" t="s">
        <v>676</v>
      </c>
      <c r="C632" s="72" t="s">
        <v>273</v>
      </c>
      <c r="D632" s="73" t="s">
        <v>4</v>
      </c>
      <c r="E632" s="73">
        <v>2020</v>
      </c>
      <c r="F632" s="73" t="s">
        <v>274</v>
      </c>
      <c r="G632" s="73" t="s">
        <v>275</v>
      </c>
      <c r="H632" s="73" t="s">
        <v>3</v>
      </c>
      <c r="I632" s="72" t="s">
        <v>293</v>
      </c>
      <c r="J632" s="73" t="s">
        <v>178</v>
      </c>
      <c r="K632" s="73" t="s">
        <v>178</v>
      </c>
      <c r="L632" s="74">
        <v>1434.67</v>
      </c>
      <c r="M632" s="74">
        <v>5022.6400000000003</v>
      </c>
    </row>
    <row r="633" spans="1:13" ht="14.25" x14ac:dyDescent="0.2">
      <c r="A633" s="3" t="s">
        <v>676</v>
      </c>
      <c r="B633" s="3" t="s">
        <v>676</v>
      </c>
      <c r="C633" s="72" t="s">
        <v>273</v>
      </c>
      <c r="D633" s="73" t="s">
        <v>4</v>
      </c>
      <c r="E633" s="73">
        <v>2020</v>
      </c>
      <c r="F633" s="73" t="s">
        <v>274</v>
      </c>
      <c r="G633" s="73" t="s">
        <v>275</v>
      </c>
      <c r="H633" s="73" t="s">
        <v>3</v>
      </c>
      <c r="I633" s="72" t="s">
        <v>278</v>
      </c>
      <c r="J633" s="73" t="s">
        <v>178</v>
      </c>
      <c r="K633" s="73" t="s">
        <v>178</v>
      </c>
      <c r="L633" s="74">
        <v>1434.67</v>
      </c>
      <c r="M633" s="74">
        <v>5022.6400000000003</v>
      </c>
    </row>
    <row r="634" spans="1:13" ht="14.25" x14ac:dyDescent="0.2">
      <c r="A634" s="3" t="s">
        <v>676</v>
      </c>
      <c r="B634" s="3" t="s">
        <v>676</v>
      </c>
      <c r="C634" s="72" t="s">
        <v>273</v>
      </c>
      <c r="D634" s="73" t="s">
        <v>4</v>
      </c>
      <c r="E634" s="73">
        <v>2020</v>
      </c>
      <c r="F634" s="73" t="s">
        <v>274</v>
      </c>
      <c r="G634" s="73" t="s">
        <v>275</v>
      </c>
      <c r="H634" s="73" t="s">
        <v>3</v>
      </c>
      <c r="I634" s="72" t="s">
        <v>299</v>
      </c>
      <c r="J634" s="73" t="s">
        <v>178</v>
      </c>
      <c r="K634" s="73" t="s">
        <v>178</v>
      </c>
      <c r="L634" s="74">
        <v>1434.67</v>
      </c>
      <c r="M634" s="74">
        <v>5022.6400000000003</v>
      </c>
    </row>
    <row r="635" spans="1:13" ht="14.25" x14ac:dyDescent="0.2">
      <c r="A635" s="3" t="s">
        <v>676</v>
      </c>
      <c r="B635" s="3" t="s">
        <v>676</v>
      </c>
      <c r="C635" s="72" t="s">
        <v>273</v>
      </c>
      <c r="D635" s="73" t="s">
        <v>4</v>
      </c>
      <c r="E635" s="73">
        <v>2020</v>
      </c>
      <c r="F635" s="73" t="s">
        <v>274</v>
      </c>
      <c r="G635" s="73" t="s">
        <v>275</v>
      </c>
      <c r="H635" s="73" t="s">
        <v>3</v>
      </c>
      <c r="I635" s="72" t="s">
        <v>289</v>
      </c>
      <c r="J635" s="73" t="s">
        <v>178</v>
      </c>
      <c r="K635" s="73" t="s">
        <v>178</v>
      </c>
      <c r="L635" s="74">
        <v>1434.67</v>
      </c>
      <c r="M635" s="74">
        <v>5022.6400000000003</v>
      </c>
    </row>
    <row r="636" spans="1:13" ht="14.25" x14ac:dyDescent="0.2">
      <c r="A636" s="3" t="s">
        <v>676</v>
      </c>
      <c r="B636" s="3" t="s">
        <v>676</v>
      </c>
      <c r="C636" s="72" t="s">
        <v>273</v>
      </c>
      <c r="D636" s="73" t="s">
        <v>4</v>
      </c>
      <c r="E636" s="73">
        <v>2020</v>
      </c>
      <c r="F636" s="73" t="s">
        <v>274</v>
      </c>
      <c r="G636" s="73" t="s">
        <v>275</v>
      </c>
      <c r="H636" s="73" t="s">
        <v>3</v>
      </c>
      <c r="I636" s="72" t="s">
        <v>314</v>
      </c>
      <c r="J636" s="73" t="s">
        <v>178</v>
      </c>
      <c r="K636" s="73" t="s">
        <v>178</v>
      </c>
      <c r="L636" s="74">
        <v>1434.67</v>
      </c>
      <c r="M636" s="74">
        <v>5022.6400000000003</v>
      </c>
    </row>
    <row r="637" spans="1:13" ht="14.25" x14ac:dyDescent="0.2">
      <c r="A637" s="3" t="s">
        <v>676</v>
      </c>
      <c r="B637" s="3" t="s">
        <v>676</v>
      </c>
      <c r="C637" s="72" t="s">
        <v>273</v>
      </c>
      <c r="D637" s="73" t="s">
        <v>4</v>
      </c>
      <c r="E637" s="73">
        <v>2020</v>
      </c>
      <c r="F637" s="73" t="s">
        <v>274</v>
      </c>
      <c r="G637" s="73" t="s">
        <v>275</v>
      </c>
      <c r="H637" s="73" t="s">
        <v>3</v>
      </c>
      <c r="I637" s="72" t="s">
        <v>148</v>
      </c>
      <c r="J637" s="73" t="s">
        <v>178</v>
      </c>
      <c r="K637" s="73" t="s">
        <v>178</v>
      </c>
      <c r="L637" s="74">
        <v>1434.67</v>
      </c>
      <c r="M637" s="74">
        <v>5022.6400000000003</v>
      </c>
    </row>
    <row r="638" spans="1:13" ht="14.25" x14ac:dyDescent="0.2">
      <c r="A638" s="3" t="s">
        <v>676</v>
      </c>
      <c r="B638" s="3" t="s">
        <v>676</v>
      </c>
      <c r="C638" s="72" t="s">
        <v>273</v>
      </c>
      <c r="D638" s="73" t="s">
        <v>4</v>
      </c>
      <c r="E638" s="73">
        <v>2020</v>
      </c>
      <c r="F638" s="73" t="s">
        <v>274</v>
      </c>
      <c r="G638" s="73" t="s">
        <v>275</v>
      </c>
      <c r="H638" s="73" t="s">
        <v>3</v>
      </c>
      <c r="I638" s="72" t="s">
        <v>302</v>
      </c>
      <c r="J638" s="73" t="s">
        <v>178</v>
      </c>
      <c r="K638" s="73" t="s">
        <v>178</v>
      </c>
      <c r="L638" s="74">
        <v>1434.67</v>
      </c>
      <c r="M638" s="74">
        <v>5022.6400000000003</v>
      </c>
    </row>
    <row r="639" spans="1:13" ht="14.25" x14ac:dyDescent="0.2">
      <c r="A639" s="3" t="s">
        <v>676</v>
      </c>
      <c r="B639" s="3" t="s">
        <v>676</v>
      </c>
      <c r="C639" s="72" t="s">
        <v>273</v>
      </c>
      <c r="D639" s="73" t="s">
        <v>4</v>
      </c>
      <c r="E639" s="73">
        <v>2020</v>
      </c>
      <c r="F639" s="73" t="s">
        <v>274</v>
      </c>
      <c r="G639" s="73" t="s">
        <v>275</v>
      </c>
      <c r="H639" s="73" t="s">
        <v>3</v>
      </c>
      <c r="I639" s="72" t="s">
        <v>318</v>
      </c>
      <c r="J639" s="73" t="s">
        <v>178</v>
      </c>
      <c r="K639" s="73" t="s">
        <v>178</v>
      </c>
      <c r="L639" s="74">
        <v>1434.67</v>
      </c>
      <c r="M639" s="74">
        <v>5022.6400000000003</v>
      </c>
    </row>
    <row r="640" spans="1:13" ht="14.25" x14ac:dyDescent="0.2">
      <c r="A640" s="3" t="s">
        <v>676</v>
      </c>
      <c r="B640" s="3" t="s">
        <v>676</v>
      </c>
      <c r="C640" s="72" t="s">
        <v>273</v>
      </c>
      <c r="D640" s="73" t="s">
        <v>4</v>
      </c>
      <c r="E640" s="73">
        <v>2020</v>
      </c>
      <c r="F640" s="73" t="s">
        <v>274</v>
      </c>
      <c r="G640" s="73" t="s">
        <v>275</v>
      </c>
      <c r="H640" s="73" t="s">
        <v>3</v>
      </c>
      <c r="I640" s="72" t="s">
        <v>302</v>
      </c>
      <c r="J640" s="73" t="s">
        <v>178</v>
      </c>
      <c r="K640" s="73" t="s">
        <v>178</v>
      </c>
      <c r="L640" s="74">
        <v>1434.67</v>
      </c>
      <c r="M640" s="74">
        <v>5022.6400000000003</v>
      </c>
    </row>
    <row r="641" spans="1:13" ht="14.25" x14ac:dyDescent="0.2">
      <c r="A641" s="3" t="s">
        <v>676</v>
      </c>
      <c r="B641" s="3" t="s">
        <v>676</v>
      </c>
      <c r="C641" s="72" t="s">
        <v>273</v>
      </c>
      <c r="D641" s="73" t="s">
        <v>4</v>
      </c>
      <c r="E641" s="73">
        <v>2020</v>
      </c>
      <c r="F641" s="73" t="s">
        <v>274</v>
      </c>
      <c r="G641" s="73" t="s">
        <v>275</v>
      </c>
      <c r="H641" s="73" t="s">
        <v>3</v>
      </c>
      <c r="I641" s="72" t="s">
        <v>299</v>
      </c>
      <c r="J641" s="73" t="s">
        <v>178</v>
      </c>
      <c r="K641" s="73" t="s">
        <v>178</v>
      </c>
      <c r="L641" s="74">
        <v>1434.67</v>
      </c>
      <c r="M641" s="74">
        <v>5022.6400000000003</v>
      </c>
    </row>
    <row r="642" spans="1:13" ht="14.25" x14ac:dyDescent="0.2">
      <c r="A642" s="3" t="s">
        <v>676</v>
      </c>
      <c r="B642" s="3" t="s">
        <v>676</v>
      </c>
      <c r="C642" s="72" t="s">
        <v>273</v>
      </c>
      <c r="D642" s="73" t="s">
        <v>4</v>
      </c>
      <c r="E642" s="73">
        <v>2020</v>
      </c>
      <c r="F642" s="73" t="s">
        <v>274</v>
      </c>
      <c r="G642" s="73" t="s">
        <v>275</v>
      </c>
      <c r="H642" s="73" t="s">
        <v>112</v>
      </c>
      <c r="I642" s="72" t="s">
        <v>223</v>
      </c>
      <c r="J642" s="73" t="s">
        <v>677</v>
      </c>
      <c r="K642" s="73" t="s">
        <v>677</v>
      </c>
      <c r="L642" s="74">
        <v>4432.0600000000004</v>
      </c>
      <c r="M642" s="74">
        <v>14011.92</v>
      </c>
    </row>
    <row r="643" spans="1:13" ht="14.25" x14ac:dyDescent="0.2">
      <c r="A643" s="3" t="s">
        <v>676</v>
      </c>
      <c r="B643" s="3" t="s">
        <v>676</v>
      </c>
      <c r="C643" s="72" t="s">
        <v>273</v>
      </c>
      <c r="D643" s="73" t="s">
        <v>4</v>
      </c>
      <c r="E643" s="73">
        <v>2020</v>
      </c>
      <c r="F643" s="73" t="s">
        <v>274</v>
      </c>
      <c r="G643" s="73" t="s">
        <v>275</v>
      </c>
      <c r="H643" s="73" t="s">
        <v>3</v>
      </c>
      <c r="I643" s="72" t="s">
        <v>304</v>
      </c>
      <c r="J643" s="73" t="s">
        <v>178</v>
      </c>
      <c r="K643" s="73" t="s">
        <v>178</v>
      </c>
      <c r="L643" s="74">
        <v>1434.67</v>
      </c>
      <c r="M643" s="74">
        <v>5022.6400000000003</v>
      </c>
    </row>
    <row r="644" spans="1:13" ht="14.25" x14ac:dyDescent="0.2">
      <c r="A644" s="3" t="s">
        <v>676</v>
      </c>
      <c r="B644" s="3" t="s">
        <v>676</v>
      </c>
      <c r="C644" s="72" t="s">
        <v>273</v>
      </c>
      <c r="D644" s="73" t="s">
        <v>4</v>
      </c>
      <c r="E644" s="73">
        <v>2020</v>
      </c>
      <c r="F644" s="73" t="s">
        <v>274</v>
      </c>
      <c r="G644" s="73" t="s">
        <v>275</v>
      </c>
      <c r="H644" s="73" t="s">
        <v>3</v>
      </c>
      <c r="I644" s="72" t="s">
        <v>285</v>
      </c>
      <c r="J644" s="73" t="s">
        <v>178</v>
      </c>
      <c r="K644" s="73" t="s">
        <v>178</v>
      </c>
      <c r="L644" s="74">
        <v>1434.67</v>
      </c>
      <c r="M644" s="74">
        <v>5022.6400000000003</v>
      </c>
    </row>
    <row r="645" spans="1:13" ht="14.25" x14ac:dyDescent="0.2">
      <c r="A645" s="3" t="s">
        <v>676</v>
      </c>
      <c r="B645" s="3" t="s">
        <v>676</v>
      </c>
      <c r="C645" s="72" t="s">
        <v>273</v>
      </c>
      <c r="D645" s="73" t="s">
        <v>4</v>
      </c>
      <c r="E645" s="73">
        <v>2020</v>
      </c>
      <c r="F645" s="73" t="s">
        <v>274</v>
      </c>
      <c r="G645" s="73" t="s">
        <v>275</v>
      </c>
      <c r="H645" s="73" t="s">
        <v>3</v>
      </c>
      <c r="I645" s="72" t="s">
        <v>186</v>
      </c>
      <c r="J645" s="73" t="s">
        <v>178</v>
      </c>
      <c r="K645" s="73" t="s">
        <v>178</v>
      </c>
      <c r="L645" s="74">
        <v>1434.67</v>
      </c>
      <c r="M645" s="74">
        <v>5022.6400000000003</v>
      </c>
    </row>
    <row r="646" spans="1:13" ht="14.25" x14ac:dyDescent="0.2">
      <c r="A646" s="3" t="s">
        <v>676</v>
      </c>
      <c r="B646" s="3" t="s">
        <v>676</v>
      </c>
      <c r="C646" s="72" t="s">
        <v>273</v>
      </c>
      <c r="D646" s="73" t="s">
        <v>4</v>
      </c>
      <c r="E646" s="73">
        <v>2020</v>
      </c>
      <c r="F646" s="73" t="s">
        <v>274</v>
      </c>
      <c r="G646" s="73" t="s">
        <v>275</v>
      </c>
      <c r="H646" s="73" t="s">
        <v>3</v>
      </c>
      <c r="I646" s="72" t="s">
        <v>228</v>
      </c>
      <c r="J646" s="73" t="s">
        <v>178</v>
      </c>
      <c r="K646" s="73" t="s">
        <v>178</v>
      </c>
      <c r="L646" s="74">
        <v>1434.67</v>
      </c>
      <c r="M646" s="74">
        <v>5022.6400000000003</v>
      </c>
    </row>
    <row r="647" spans="1:13" ht="14.25" x14ac:dyDescent="0.2">
      <c r="A647" s="3" t="s">
        <v>676</v>
      </c>
      <c r="B647" s="3" t="s">
        <v>676</v>
      </c>
      <c r="C647" s="72" t="s">
        <v>273</v>
      </c>
      <c r="D647" s="73" t="s">
        <v>4</v>
      </c>
      <c r="E647" s="73">
        <v>2020</v>
      </c>
      <c r="F647" s="73" t="s">
        <v>274</v>
      </c>
      <c r="G647" s="73" t="s">
        <v>275</v>
      </c>
      <c r="H647" s="73" t="s">
        <v>3</v>
      </c>
      <c r="I647" s="72" t="s">
        <v>228</v>
      </c>
      <c r="J647" s="73" t="s">
        <v>178</v>
      </c>
      <c r="K647" s="73" t="s">
        <v>178</v>
      </c>
      <c r="L647" s="74">
        <v>1434.67</v>
      </c>
      <c r="M647" s="74">
        <v>5022.6400000000003</v>
      </c>
    </row>
    <row r="648" spans="1:13" ht="14.25" x14ac:dyDescent="0.2">
      <c r="A648" s="3" t="s">
        <v>676</v>
      </c>
      <c r="B648" s="3" t="s">
        <v>676</v>
      </c>
      <c r="C648" s="72" t="s">
        <v>273</v>
      </c>
      <c r="D648" s="73" t="s">
        <v>4</v>
      </c>
      <c r="E648" s="73">
        <v>2020</v>
      </c>
      <c r="F648" s="73" t="s">
        <v>274</v>
      </c>
      <c r="G648" s="73" t="s">
        <v>275</v>
      </c>
      <c r="H648" s="73" t="s">
        <v>3</v>
      </c>
      <c r="I648" s="72" t="s">
        <v>223</v>
      </c>
      <c r="J648" s="73" t="s">
        <v>178</v>
      </c>
      <c r="K648" s="73" t="s">
        <v>178</v>
      </c>
      <c r="L648" s="74">
        <v>1434.67</v>
      </c>
      <c r="M648" s="74">
        <v>5022.6400000000003</v>
      </c>
    </row>
    <row r="649" spans="1:13" ht="14.25" x14ac:dyDescent="0.2">
      <c r="A649" s="3" t="s">
        <v>676</v>
      </c>
      <c r="B649" s="3" t="s">
        <v>676</v>
      </c>
      <c r="C649" s="72" t="s">
        <v>273</v>
      </c>
      <c r="D649" s="73" t="s">
        <v>4</v>
      </c>
      <c r="E649" s="73">
        <v>2020</v>
      </c>
      <c r="F649" s="73" t="s">
        <v>274</v>
      </c>
      <c r="G649" s="73" t="s">
        <v>275</v>
      </c>
      <c r="H649" s="73" t="s">
        <v>3</v>
      </c>
      <c r="I649" s="72" t="s">
        <v>292</v>
      </c>
      <c r="J649" s="73" t="s">
        <v>178</v>
      </c>
      <c r="K649" s="73" t="s">
        <v>178</v>
      </c>
      <c r="L649" s="74">
        <v>1434.67</v>
      </c>
      <c r="M649" s="74">
        <v>5022.6400000000003</v>
      </c>
    </row>
    <row r="650" spans="1:13" ht="14.25" x14ac:dyDescent="0.2">
      <c r="A650" s="3" t="s">
        <v>676</v>
      </c>
      <c r="B650" s="3" t="s">
        <v>676</v>
      </c>
      <c r="C650" s="72" t="s">
        <v>273</v>
      </c>
      <c r="D650" s="73" t="s">
        <v>4</v>
      </c>
      <c r="E650" s="73">
        <v>2020</v>
      </c>
      <c r="F650" s="73" t="s">
        <v>274</v>
      </c>
      <c r="G650" s="73" t="s">
        <v>275</v>
      </c>
      <c r="H650" s="73" t="s">
        <v>3</v>
      </c>
      <c r="I650" s="72" t="s">
        <v>223</v>
      </c>
      <c r="J650" s="73" t="s">
        <v>178</v>
      </c>
      <c r="K650" s="73" t="s">
        <v>178</v>
      </c>
      <c r="L650" s="74">
        <v>1434.67</v>
      </c>
      <c r="M650" s="74">
        <v>5022.6400000000003</v>
      </c>
    </row>
    <row r="651" spans="1:13" ht="14.25" x14ac:dyDescent="0.2">
      <c r="A651" s="3" t="s">
        <v>676</v>
      </c>
      <c r="B651" s="3" t="s">
        <v>676</v>
      </c>
      <c r="C651" s="72" t="s">
        <v>273</v>
      </c>
      <c r="D651" s="73" t="s">
        <v>4</v>
      </c>
      <c r="E651" s="73">
        <v>2020</v>
      </c>
      <c r="F651" s="73" t="s">
        <v>274</v>
      </c>
      <c r="G651" s="73" t="s">
        <v>275</v>
      </c>
      <c r="H651" s="73" t="s">
        <v>3</v>
      </c>
      <c r="I651" s="72" t="s">
        <v>200</v>
      </c>
      <c r="J651" s="73" t="s">
        <v>178</v>
      </c>
      <c r="K651" s="73" t="s">
        <v>178</v>
      </c>
      <c r="L651" s="74">
        <v>1434.67</v>
      </c>
      <c r="M651" s="74">
        <v>5022.6400000000003</v>
      </c>
    </row>
    <row r="652" spans="1:13" ht="14.25" x14ac:dyDescent="0.2">
      <c r="A652" s="3" t="s">
        <v>676</v>
      </c>
      <c r="B652" s="3" t="s">
        <v>676</v>
      </c>
      <c r="C652" s="72" t="s">
        <v>273</v>
      </c>
      <c r="D652" s="73" t="s">
        <v>4</v>
      </c>
      <c r="E652" s="73">
        <v>2020</v>
      </c>
      <c r="F652" s="73" t="s">
        <v>274</v>
      </c>
      <c r="G652" s="73" t="s">
        <v>275</v>
      </c>
      <c r="H652" s="73" t="s">
        <v>3</v>
      </c>
      <c r="I652" s="72" t="s">
        <v>223</v>
      </c>
      <c r="J652" s="73" t="s">
        <v>178</v>
      </c>
      <c r="K652" s="73" t="s">
        <v>178</v>
      </c>
      <c r="L652" s="74">
        <v>1434.67</v>
      </c>
      <c r="M652" s="74">
        <v>5022.6400000000003</v>
      </c>
    </row>
    <row r="653" spans="1:13" ht="14.25" x14ac:dyDescent="0.2">
      <c r="A653" s="3" t="s">
        <v>676</v>
      </c>
      <c r="B653" s="3" t="s">
        <v>676</v>
      </c>
      <c r="C653" s="72" t="s">
        <v>273</v>
      </c>
      <c r="D653" s="73" t="s">
        <v>4</v>
      </c>
      <c r="E653" s="73">
        <v>2020</v>
      </c>
      <c r="F653" s="73" t="s">
        <v>274</v>
      </c>
      <c r="G653" s="73" t="s">
        <v>275</v>
      </c>
      <c r="H653" s="73" t="s">
        <v>3</v>
      </c>
      <c r="I653" s="72" t="s">
        <v>184</v>
      </c>
      <c r="J653" s="73" t="s">
        <v>178</v>
      </c>
      <c r="K653" s="73" t="s">
        <v>178</v>
      </c>
      <c r="L653" s="74">
        <v>1434.67</v>
      </c>
      <c r="M653" s="74">
        <v>5022.6400000000003</v>
      </c>
    </row>
    <row r="654" spans="1:13" ht="14.25" x14ac:dyDescent="0.2">
      <c r="A654" s="3" t="s">
        <v>676</v>
      </c>
      <c r="B654" s="3" t="s">
        <v>676</v>
      </c>
      <c r="C654" s="72" t="s">
        <v>273</v>
      </c>
      <c r="D654" s="73" t="s">
        <v>4</v>
      </c>
      <c r="E654" s="73">
        <v>2020</v>
      </c>
      <c r="F654" s="73" t="s">
        <v>274</v>
      </c>
      <c r="G654" s="73" t="s">
        <v>275</v>
      </c>
      <c r="H654" s="73" t="s">
        <v>3</v>
      </c>
      <c r="I654" s="72" t="s">
        <v>294</v>
      </c>
      <c r="J654" s="73" t="s">
        <v>178</v>
      </c>
      <c r="K654" s="73" t="s">
        <v>178</v>
      </c>
      <c r="L654" s="74">
        <v>1434.67</v>
      </c>
      <c r="M654" s="74">
        <v>5022.6400000000003</v>
      </c>
    </row>
    <row r="655" spans="1:13" ht="14.25" x14ac:dyDescent="0.2">
      <c r="A655" s="3" t="s">
        <v>676</v>
      </c>
      <c r="B655" s="3" t="s">
        <v>676</v>
      </c>
      <c r="C655" s="72" t="s">
        <v>273</v>
      </c>
      <c r="D655" s="73" t="s">
        <v>4</v>
      </c>
      <c r="E655" s="73">
        <v>2020</v>
      </c>
      <c r="F655" s="73" t="s">
        <v>274</v>
      </c>
      <c r="G655" s="73" t="s">
        <v>275</v>
      </c>
      <c r="H655" s="73" t="s">
        <v>3</v>
      </c>
      <c r="I655" s="72" t="s">
        <v>301</v>
      </c>
      <c r="J655" s="73" t="s">
        <v>178</v>
      </c>
      <c r="K655" s="73" t="s">
        <v>178</v>
      </c>
      <c r="L655" s="74">
        <v>1434.67</v>
      </c>
      <c r="M655" s="74">
        <v>5022.6400000000003</v>
      </c>
    </row>
    <row r="656" spans="1:13" ht="14.25" x14ac:dyDescent="0.2">
      <c r="A656" s="3" t="s">
        <v>676</v>
      </c>
      <c r="B656" s="3" t="s">
        <v>676</v>
      </c>
      <c r="C656" s="72" t="s">
        <v>273</v>
      </c>
      <c r="D656" s="73" t="s">
        <v>4</v>
      </c>
      <c r="E656" s="73">
        <v>2020</v>
      </c>
      <c r="F656" s="73" t="s">
        <v>274</v>
      </c>
      <c r="G656" s="73" t="s">
        <v>275</v>
      </c>
      <c r="H656" s="73" t="s">
        <v>3</v>
      </c>
      <c r="I656" s="72" t="s">
        <v>317</v>
      </c>
      <c r="J656" s="73" t="s">
        <v>178</v>
      </c>
      <c r="K656" s="73" t="s">
        <v>178</v>
      </c>
      <c r="L656" s="74">
        <v>1434.67</v>
      </c>
      <c r="M656" s="74">
        <v>5022.6400000000003</v>
      </c>
    </row>
    <row r="657" spans="1:13" ht="14.25" x14ac:dyDescent="0.2">
      <c r="A657" s="3" t="s">
        <v>676</v>
      </c>
      <c r="B657" s="3" t="s">
        <v>676</v>
      </c>
      <c r="C657" s="72" t="s">
        <v>273</v>
      </c>
      <c r="D657" s="73" t="s">
        <v>4</v>
      </c>
      <c r="E657" s="73">
        <v>2020</v>
      </c>
      <c r="F657" s="73" t="s">
        <v>274</v>
      </c>
      <c r="G657" s="73" t="s">
        <v>275</v>
      </c>
      <c r="H657" s="73" t="s">
        <v>3</v>
      </c>
      <c r="I657" s="72" t="s">
        <v>277</v>
      </c>
      <c r="J657" s="73" t="s">
        <v>178</v>
      </c>
      <c r="K657" s="73" t="s">
        <v>178</v>
      </c>
      <c r="L657" s="74">
        <v>1434.67</v>
      </c>
      <c r="M657" s="74">
        <v>5022.6400000000003</v>
      </c>
    </row>
    <row r="658" spans="1:13" ht="14.25" x14ac:dyDescent="0.2">
      <c r="A658" s="3" t="s">
        <v>676</v>
      </c>
      <c r="B658" s="3" t="s">
        <v>676</v>
      </c>
      <c r="C658" s="72" t="s">
        <v>273</v>
      </c>
      <c r="D658" s="73" t="s">
        <v>4</v>
      </c>
      <c r="E658" s="73">
        <v>2020</v>
      </c>
      <c r="F658" s="73" t="s">
        <v>274</v>
      </c>
      <c r="G658" s="73" t="s">
        <v>275</v>
      </c>
      <c r="H658" s="73" t="s">
        <v>3</v>
      </c>
      <c r="I658" s="72" t="s">
        <v>231</v>
      </c>
      <c r="J658" s="73" t="s">
        <v>178</v>
      </c>
      <c r="K658" s="73" t="s">
        <v>178</v>
      </c>
      <c r="L658" s="74">
        <v>1434.67</v>
      </c>
      <c r="M658" s="74">
        <v>5022.6400000000003</v>
      </c>
    </row>
    <row r="659" spans="1:13" ht="14.25" x14ac:dyDescent="0.2">
      <c r="A659" s="3" t="s">
        <v>676</v>
      </c>
      <c r="B659" s="3" t="s">
        <v>676</v>
      </c>
      <c r="C659" s="72" t="s">
        <v>273</v>
      </c>
      <c r="D659" s="73" t="s">
        <v>4</v>
      </c>
      <c r="E659" s="73">
        <v>2020</v>
      </c>
      <c r="F659" s="73" t="s">
        <v>274</v>
      </c>
      <c r="G659" s="73" t="s">
        <v>275</v>
      </c>
      <c r="H659" s="73" t="s">
        <v>3</v>
      </c>
      <c r="I659" s="72" t="s">
        <v>238</v>
      </c>
      <c r="J659" s="73" t="s">
        <v>178</v>
      </c>
      <c r="K659" s="73" t="s">
        <v>178</v>
      </c>
      <c r="L659" s="74">
        <v>1434.67</v>
      </c>
      <c r="M659" s="74">
        <v>5022.6400000000003</v>
      </c>
    </row>
    <row r="660" spans="1:13" ht="14.25" x14ac:dyDescent="0.2">
      <c r="A660" s="3" t="s">
        <v>676</v>
      </c>
      <c r="B660" s="3" t="s">
        <v>676</v>
      </c>
      <c r="C660" s="72" t="s">
        <v>273</v>
      </c>
      <c r="D660" s="73" t="s">
        <v>4</v>
      </c>
      <c r="E660" s="73">
        <v>2020</v>
      </c>
      <c r="F660" s="73" t="s">
        <v>274</v>
      </c>
      <c r="G660" s="73" t="s">
        <v>275</v>
      </c>
      <c r="H660" s="73" t="s">
        <v>3</v>
      </c>
      <c r="I660" s="72" t="s">
        <v>303</v>
      </c>
      <c r="J660" s="73" t="s">
        <v>178</v>
      </c>
      <c r="K660" s="73" t="s">
        <v>178</v>
      </c>
      <c r="L660" s="74">
        <v>1434.67</v>
      </c>
      <c r="M660" s="74">
        <v>5022.6400000000003</v>
      </c>
    </row>
    <row r="661" spans="1:13" ht="14.25" x14ac:dyDescent="0.2">
      <c r="A661" s="3" t="s">
        <v>676</v>
      </c>
      <c r="B661" s="3" t="s">
        <v>676</v>
      </c>
      <c r="C661" s="72" t="s">
        <v>273</v>
      </c>
      <c r="D661" s="73" t="s">
        <v>4</v>
      </c>
      <c r="E661" s="73">
        <v>2020</v>
      </c>
      <c r="F661" s="73" t="s">
        <v>274</v>
      </c>
      <c r="G661" s="73" t="s">
        <v>275</v>
      </c>
      <c r="H661" s="73" t="s">
        <v>3</v>
      </c>
      <c r="I661" s="72" t="s">
        <v>229</v>
      </c>
      <c r="J661" s="73" t="s">
        <v>178</v>
      </c>
      <c r="K661" s="73" t="s">
        <v>178</v>
      </c>
      <c r="L661" s="74">
        <v>1434.67</v>
      </c>
      <c r="M661" s="74">
        <v>5022.6400000000003</v>
      </c>
    </row>
    <row r="662" spans="1:13" ht="14.25" x14ac:dyDescent="0.2">
      <c r="A662" s="3" t="s">
        <v>676</v>
      </c>
      <c r="B662" s="3" t="s">
        <v>676</v>
      </c>
      <c r="C662" s="72" t="s">
        <v>273</v>
      </c>
      <c r="D662" s="73" t="s">
        <v>4</v>
      </c>
      <c r="E662" s="73">
        <v>2020</v>
      </c>
      <c r="F662" s="73" t="s">
        <v>274</v>
      </c>
      <c r="G662" s="73" t="s">
        <v>275</v>
      </c>
      <c r="H662" s="73" t="s">
        <v>3</v>
      </c>
      <c r="I662" s="72" t="s">
        <v>223</v>
      </c>
      <c r="J662" s="73" t="s">
        <v>178</v>
      </c>
      <c r="K662" s="73" t="s">
        <v>178</v>
      </c>
      <c r="L662" s="74">
        <v>1434.67</v>
      </c>
      <c r="M662" s="74">
        <v>5022.6400000000003</v>
      </c>
    </row>
    <row r="663" spans="1:13" ht="14.25" x14ac:dyDescent="0.2">
      <c r="A663" s="3" t="s">
        <v>676</v>
      </c>
      <c r="B663" s="3" t="s">
        <v>676</v>
      </c>
      <c r="C663" s="72" t="s">
        <v>273</v>
      </c>
      <c r="D663" s="73" t="s">
        <v>4</v>
      </c>
      <c r="E663" s="73">
        <v>2020</v>
      </c>
      <c r="F663" s="73" t="s">
        <v>274</v>
      </c>
      <c r="G663" s="73" t="s">
        <v>275</v>
      </c>
      <c r="H663" s="73" t="s">
        <v>3</v>
      </c>
      <c r="I663" s="72" t="s">
        <v>223</v>
      </c>
      <c r="J663" s="73" t="s">
        <v>178</v>
      </c>
      <c r="K663" s="73" t="s">
        <v>178</v>
      </c>
      <c r="L663" s="74">
        <v>1434.67</v>
      </c>
      <c r="M663" s="74">
        <v>5022.6400000000003</v>
      </c>
    </row>
    <row r="664" spans="1:13" ht="14.25" x14ac:dyDescent="0.2">
      <c r="A664" s="3" t="s">
        <v>676</v>
      </c>
      <c r="B664" s="3" t="s">
        <v>676</v>
      </c>
      <c r="C664" s="72" t="s">
        <v>273</v>
      </c>
      <c r="D664" s="73" t="s">
        <v>4</v>
      </c>
      <c r="E664" s="73">
        <v>2020</v>
      </c>
      <c r="F664" s="73" t="s">
        <v>274</v>
      </c>
      <c r="G664" s="73" t="s">
        <v>275</v>
      </c>
      <c r="H664" s="73" t="s">
        <v>3</v>
      </c>
      <c r="I664" s="72" t="s">
        <v>316</v>
      </c>
      <c r="J664" s="73" t="s">
        <v>178</v>
      </c>
      <c r="K664" s="73" t="s">
        <v>178</v>
      </c>
      <c r="L664" s="74">
        <v>1434.67</v>
      </c>
      <c r="M664" s="74">
        <v>5022.6400000000003</v>
      </c>
    </row>
    <row r="665" spans="1:13" ht="14.25" x14ac:dyDescent="0.2">
      <c r="A665" s="3" t="s">
        <v>676</v>
      </c>
      <c r="B665" s="3" t="s">
        <v>676</v>
      </c>
      <c r="C665" s="72" t="s">
        <v>273</v>
      </c>
      <c r="D665" s="73" t="s">
        <v>4</v>
      </c>
      <c r="E665" s="73">
        <v>2020</v>
      </c>
      <c r="F665" s="73" t="s">
        <v>274</v>
      </c>
      <c r="G665" s="73" t="s">
        <v>275</v>
      </c>
      <c r="H665" s="73" t="s">
        <v>3</v>
      </c>
      <c r="I665" s="72" t="s">
        <v>297</v>
      </c>
      <c r="J665" s="73" t="s">
        <v>178</v>
      </c>
      <c r="K665" s="73" t="s">
        <v>178</v>
      </c>
      <c r="L665" s="74">
        <v>1434.67</v>
      </c>
      <c r="M665" s="74">
        <v>5022.6400000000003</v>
      </c>
    </row>
    <row r="666" spans="1:13" ht="14.25" x14ac:dyDescent="0.2">
      <c r="A666" s="3" t="s">
        <v>676</v>
      </c>
      <c r="B666" s="3" t="s">
        <v>676</v>
      </c>
      <c r="C666" s="72" t="s">
        <v>273</v>
      </c>
      <c r="D666" s="73" t="s">
        <v>4</v>
      </c>
      <c r="E666" s="73">
        <v>2020</v>
      </c>
      <c r="F666" s="73" t="s">
        <v>274</v>
      </c>
      <c r="G666" s="73" t="s">
        <v>275</v>
      </c>
      <c r="H666" s="73" t="s">
        <v>3</v>
      </c>
      <c r="I666" s="72" t="s">
        <v>318</v>
      </c>
      <c r="J666" s="73" t="s">
        <v>178</v>
      </c>
      <c r="K666" s="73" t="s">
        <v>178</v>
      </c>
      <c r="L666" s="74">
        <v>1434.67</v>
      </c>
      <c r="M666" s="74">
        <v>5022.6400000000003</v>
      </c>
    </row>
    <row r="667" spans="1:13" ht="14.25" x14ac:dyDescent="0.2">
      <c r="A667" s="3" t="s">
        <v>676</v>
      </c>
      <c r="B667" s="3" t="s">
        <v>676</v>
      </c>
      <c r="C667" s="72" t="s">
        <v>273</v>
      </c>
      <c r="D667" s="73" t="s">
        <v>4</v>
      </c>
      <c r="E667" s="73">
        <v>2020</v>
      </c>
      <c r="F667" s="73" t="s">
        <v>274</v>
      </c>
      <c r="G667" s="73" t="s">
        <v>275</v>
      </c>
      <c r="H667" s="73" t="s">
        <v>3</v>
      </c>
      <c r="I667" s="72" t="s">
        <v>184</v>
      </c>
      <c r="J667" s="73" t="s">
        <v>178</v>
      </c>
      <c r="K667" s="73" t="s">
        <v>178</v>
      </c>
      <c r="L667" s="74">
        <v>1434.67</v>
      </c>
      <c r="M667" s="74">
        <v>5022.6400000000003</v>
      </c>
    </row>
    <row r="668" spans="1:13" ht="14.25" x14ac:dyDescent="0.2">
      <c r="A668" s="3" t="s">
        <v>676</v>
      </c>
      <c r="B668" s="3" t="s">
        <v>676</v>
      </c>
      <c r="C668" s="72" t="s">
        <v>273</v>
      </c>
      <c r="D668" s="73" t="s">
        <v>4</v>
      </c>
      <c r="E668" s="73">
        <v>2020</v>
      </c>
      <c r="F668" s="73" t="s">
        <v>274</v>
      </c>
      <c r="G668" s="73" t="s">
        <v>275</v>
      </c>
      <c r="H668" s="73" t="s">
        <v>3</v>
      </c>
      <c r="I668" s="72" t="s">
        <v>303</v>
      </c>
      <c r="J668" s="73" t="s">
        <v>178</v>
      </c>
      <c r="K668" s="73" t="s">
        <v>178</v>
      </c>
      <c r="L668" s="74">
        <v>1434.67</v>
      </c>
      <c r="M668" s="74">
        <v>5022.6400000000003</v>
      </c>
    </row>
    <row r="669" spans="1:13" ht="14.25" x14ac:dyDescent="0.2">
      <c r="A669" s="3" t="s">
        <v>676</v>
      </c>
      <c r="B669" s="3" t="s">
        <v>676</v>
      </c>
      <c r="C669" s="72" t="s">
        <v>273</v>
      </c>
      <c r="D669" s="73" t="s">
        <v>4</v>
      </c>
      <c r="E669" s="73">
        <v>2020</v>
      </c>
      <c r="F669" s="73" t="s">
        <v>274</v>
      </c>
      <c r="G669" s="73" t="s">
        <v>275</v>
      </c>
      <c r="H669" s="73" t="s">
        <v>3</v>
      </c>
      <c r="I669" s="72" t="s">
        <v>200</v>
      </c>
      <c r="J669" s="73" t="s">
        <v>178</v>
      </c>
      <c r="K669" s="73" t="s">
        <v>178</v>
      </c>
      <c r="L669" s="74">
        <v>1434.67</v>
      </c>
      <c r="M669" s="74">
        <v>5022.6400000000003</v>
      </c>
    </row>
    <row r="670" spans="1:13" ht="14.25" x14ac:dyDescent="0.2">
      <c r="A670" s="3" t="s">
        <v>676</v>
      </c>
      <c r="B670" s="3" t="s">
        <v>676</v>
      </c>
      <c r="C670" s="72" t="s">
        <v>273</v>
      </c>
      <c r="D670" s="73" t="s">
        <v>4</v>
      </c>
      <c r="E670" s="73">
        <v>2020</v>
      </c>
      <c r="F670" s="73" t="s">
        <v>274</v>
      </c>
      <c r="G670" s="73" t="s">
        <v>275</v>
      </c>
      <c r="H670" s="73" t="s">
        <v>3</v>
      </c>
      <c r="I670" s="72" t="s">
        <v>186</v>
      </c>
      <c r="J670" s="73" t="s">
        <v>178</v>
      </c>
      <c r="K670" s="73" t="s">
        <v>178</v>
      </c>
      <c r="L670" s="74">
        <v>1434.67</v>
      </c>
      <c r="M670" s="74">
        <v>5022.6400000000003</v>
      </c>
    </row>
    <row r="671" spans="1:13" ht="14.25" x14ac:dyDescent="0.2">
      <c r="A671" s="3" t="s">
        <v>676</v>
      </c>
      <c r="B671" s="3" t="s">
        <v>676</v>
      </c>
      <c r="C671" s="72" t="s">
        <v>273</v>
      </c>
      <c r="D671" s="73" t="s">
        <v>4</v>
      </c>
      <c r="E671" s="73">
        <v>2020</v>
      </c>
      <c r="F671" s="73" t="s">
        <v>274</v>
      </c>
      <c r="G671" s="73" t="s">
        <v>275</v>
      </c>
      <c r="H671" s="73" t="s">
        <v>3</v>
      </c>
      <c r="I671" s="72" t="s">
        <v>232</v>
      </c>
      <c r="J671" s="73" t="s">
        <v>178</v>
      </c>
      <c r="K671" s="73" t="s">
        <v>178</v>
      </c>
      <c r="L671" s="74">
        <v>1434.67</v>
      </c>
      <c r="M671" s="74">
        <v>5022.6400000000003</v>
      </c>
    </row>
    <row r="672" spans="1:13" ht="14.25" x14ac:dyDescent="0.2">
      <c r="A672" s="3" t="s">
        <v>676</v>
      </c>
      <c r="B672" s="3" t="s">
        <v>676</v>
      </c>
      <c r="C672" s="72" t="s">
        <v>273</v>
      </c>
      <c r="D672" s="73" t="s">
        <v>4</v>
      </c>
      <c r="E672" s="73">
        <v>2020</v>
      </c>
      <c r="F672" s="73" t="s">
        <v>274</v>
      </c>
      <c r="G672" s="73" t="s">
        <v>275</v>
      </c>
      <c r="H672" s="73" t="s">
        <v>3</v>
      </c>
      <c r="I672" s="72" t="s">
        <v>262</v>
      </c>
      <c r="J672" s="73" t="s">
        <v>178</v>
      </c>
      <c r="K672" s="73" t="s">
        <v>178</v>
      </c>
      <c r="L672" s="74">
        <v>1434.67</v>
      </c>
      <c r="M672" s="74">
        <v>5022.6400000000003</v>
      </c>
    </row>
    <row r="673" spans="1:13" ht="14.25" x14ac:dyDescent="0.2">
      <c r="A673" s="3" t="s">
        <v>676</v>
      </c>
      <c r="B673" s="3" t="s">
        <v>676</v>
      </c>
      <c r="C673" s="72" t="s">
        <v>273</v>
      </c>
      <c r="D673" s="73" t="s">
        <v>4</v>
      </c>
      <c r="E673" s="73">
        <v>2020</v>
      </c>
      <c r="F673" s="73" t="s">
        <v>274</v>
      </c>
      <c r="G673" s="73" t="s">
        <v>275</v>
      </c>
      <c r="H673" s="73" t="s">
        <v>3</v>
      </c>
      <c r="I673" s="72" t="s">
        <v>304</v>
      </c>
      <c r="J673" s="73" t="s">
        <v>178</v>
      </c>
      <c r="K673" s="73" t="s">
        <v>178</v>
      </c>
      <c r="L673" s="74">
        <v>1434.67</v>
      </c>
      <c r="M673" s="74">
        <v>5022.6400000000003</v>
      </c>
    </row>
    <row r="674" spans="1:13" ht="14.25" x14ac:dyDescent="0.2">
      <c r="A674" s="3" t="s">
        <v>676</v>
      </c>
      <c r="B674" s="3" t="s">
        <v>676</v>
      </c>
      <c r="C674" s="72" t="s">
        <v>273</v>
      </c>
      <c r="D674" s="73" t="s">
        <v>4</v>
      </c>
      <c r="E674" s="73">
        <v>2020</v>
      </c>
      <c r="F674" s="73" t="s">
        <v>274</v>
      </c>
      <c r="G674" s="73" t="s">
        <v>275</v>
      </c>
      <c r="H674" s="73" t="s">
        <v>3</v>
      </c>
      <c r="I674" s="72" t="s">
        <v>237</v>
      </c>
      <c r="J674" s="73" t="s">
        <v>178</v>
      </c>
      <c r="K674" s="73" t="s">
        <v>178</v>
      </c>
      <c r="L674" s="74">
        <v>1434.67</v>
      </c>
      <c r="M674" s="74">
        <v>5022.6400000000003</v>
      </c>
    </row>
    <row r="675" spans="1:13" ht="14.25" x14ac:dyDescent="0.2">
      <c r="A675" s="3" t="s">
        <v>676</v>
      </c>
      <c r="B675" s="3" t="s">
        <v>676</v>
      </c>
      <c r="C675" s="72" t="s">
        <v>273</v>
      </c>
      <c r="D675" s="73" t="s">
        <v>4</v>
      </c>
      <c r="E675" s="73">
        <v>2020</v>
      </c>
      <c r="F675" s="73" t="s">
        <v>274</v>
      </c>
      <c r="G675" s="73" t="s">
        <v>275</v>
      </c>
      <c r="H675" s="73" t="s">
        <v>3</v>
      </c>
      <c r="I675" s="72" t="s">
        <v>184</v>
      </c>
      <c r="J675" s="73" t="s">
        <v>178</v>
      </c>
      <c r="K675" s="73" t="s">
        <v>178</v>
      </c>
      <c r="L675" s="74">
        <v>1434.67</v>
      </c>
      <c r="M675" s="74">
        <v>5022.6400000000003</v>
      </c>
    </row>
    <row r="676" spans="1:13" ht="14.25" x14ac:dyDescent="0.2">
      <c r="A676" s="3" t="s">
        <v>676</v>
      </c>
      <c r="B676" s="3" t="s">
        <v>676</v>
      </c>
      <c r="C676" s="72" t="s">
        <v>273</v>
      </c>
      <c r="D676" s="73" t="s">
        <v>4</v>
      </c>
      <c r="E676" s="73">
        <v>2020</v>
      </c>
      <c r="F676" s="73" t="s">
        <v>274</v>
      </c>
      <c r="G676" s="73" t="s">
        <v>275</v>
      </c>
      <c r="H676" s="73" t="s">
        <v>3</v>
      </c>
      <c r="I676" s="72" t="s">
        <v>280</v>
      </c>
      <c r="J676" s="73" t="s">
        <v>178</v>
      </c>
      <c r="K676" s="73" t="s">
        <v>178</v>
      </c>
      <c r="L676" s="74">
        <v>1434.67</v>
      </c>
      <c r="M676" s="74">
        <v>5022.6400000000003</v>
      </c>
    </row>
    <row r="677" spans="1:13" ht="14.25" x14ac:dyDescent="0.2">
      <c r="A677" s="3" t="s">
        <v>676</v>
      </c>
      <c r="B677" s="3" t="s">
        <v>676</v>
      </c>
      <c r="C677" s="72" t="s">
        <v>273</v>
      </c>
      <c r="D677" s="73" t="s">
        <v>4</v>
      </c>
      <c r="E677" s="73">
        <v>2020</v>
      </c>
      <c r="F677" s="73" t="s">
        <v>274</v>
      </c>
      <c r="G677" s="73" t="s">
        <v>275</v>
      </c>
      <c r="H677" s="73" t="s">
        <v>3</v>
      </c>
      <c r="I677" s="72" t="s">
        <v>303</v>
      </c>
      <c r="J677" s="73" t="s">
        <v>178</v>
      </c>
      <c r="K677" s="73" t="s">
        <v>178</v>
      </c>
      <c r="L677" s="74">
        <v>1434.67</v>
      </c>
      <c r="M677" s="74">
        <v>5022.6400000000003</v>
      </c>
    </row>
    <row r="678" spans="1:13" ht="14.25" x14ac:dyDescent="0.2">
      <c r="A678" s="3" t="s">
        <v>676</v>
      </c>
      <c r="B678" s="3" t="s">
        <v>676</v>
      </c>
      <c r="C678" s="72" t="s">
        <v>273</v>
      </c>
      <c r="D678" s="73" t="s">
        <v>4</v>
      </c>
      <c r="E678" s="73">
        <v>2020</v>
      </c>
      <c r="F678" s="73" t="s">
        <v>274</v>
      </c>
      <c r="G678" s="73" t="s">
        <v>275</v>
      </c>
      <c r="H678" s="73" t="s">
        <v>3</v>
      </c>
      <c r="I678" s="72" t="s">
        <v>304</v>
      </c>
      <c r="J678" s="73" t="s">
        <v>178</v>
      </c>
      <c r="K678" s="73" t="s">
        <v>178</v>
      </c>
      <c r="L678" s="74">
        <v>1434.67</v>
      </c>
      <c r="M678" s="74">
        <v>5022.6400000000003</v>
      </c>
    </row>
    <row r="679" spans="1:13" ht="14.25" x14ac:dyDescent="0.2">
      <c r="A679" s="3" t="s">
        <v>676</v>
      </c>
      <c r="B679" s="3" t="s">
        <v>676</v>
      </c>
      <c r="C679" s="72" t="s">
        <v>273</v>
      </c>
      <c r="D679" s="73" t="s">
        <v>4</v>
      </c>
      <c r="E679" s="73">
        <v>2020</v>
      </c>
      <c r="F679" s="73" t="s">
        <v>274</v>
      </c>
      <c r="G679" s="73" t="s">
        <v>275</v>
      </c>
      <c r="H679" s="73" t="s">
        <v>3</v>
      </c>
      <c r="I679" s="72" t="s">
        <v>306</v>
      </c>
      <c r="J679" s="73" t="s">
        <v>178</v>
      </c>
      <c r="K679" s="73" t="s">
        <v>178</v>
      </c>
      <c r="L679" s="74">
        <v>1434.67</v>
      </c>
      <c r="M679" s="74">
        <v>5022.6400000000003</v>
      </c>
    </row>
    <row r="680" spans="1:13" ht="14.25" x14ac:dyDescent="0.2">
      <c r="A680" s="3" t="s">
        <v>676</v>
      </c>
      <c r="B680" s="3" t="s">
        <v>676</v>
      </c>
      <c r="C680" s="72" t="s">
        <v>273</v>
      </c>
      <c r="D680" s="73" t="s">
        <v>4</v>
      </c>
      <c r="E680" s="73">
        <v>2020</v>
      </c>
      <c r="F680" s="73" t="s">
        <v>274</v>
      </c>
      <c r="G680" s="73" t="s">
        <v>275</v>
      </c>
      <c r="H680" s="73" t="s">
        <v>3</v>
      </c>
      <c r="I680" s="72" t="s">
        <v>186</v>
      </c>
      <c r="J680" s="73" t="s">
        <v>178</v>
      </c>
      <c r="K680" s="73" t="s">
        <v>178</v>
      </c>
      <c r="L680" s="74">
        <v>1434.67</v>
      </c>
      <c r="M680" s="74">
        <v>5022.6400000000003</v>
      </c>
    </row>
    <row r="681" spans="1:13" ht="14.25" x14ac:dyDescent="0.2">
      <c r="A681" s="3" t="s">
        <v>676</v>
      </c>
      <c r="B681" s="3" t="s">
        <v>676</v>
      </c>
      <c r="C681" s="72" t="s">
        <v>273</v>
      </c>
      <c r="D681" s="73" t="s">
        <v>4</v>
      </c>
      <c r="E681" s="73">
        <v>2020</v>
      </c>
      <c r="F681" s="73" t="s">
        <v>274</v>
      </c>
      <c r="G681" s="73" t="s">
        <v>275</v>
      </c>
      <c r="H681" s="73" t="s">
        <v>3</v>
      </c>
      <c r="I681" s="72" t="s">
        <v>247</v>
      </c>
      <c r="J681" s="73" t="s">
        <v>178</v>
      </c>
      <c r="K681" s="73" t="s">
        <v>178</v>
      </c>
      <c r="L681" s="74">
        <v>1434.67</v>
      </c>
      <c r="M681" s="74">
        <v>5022.6400000000003</v>
      </c>
    </row>
    <row r="682" spans="1:13" ht="14.25" x14ac:dyDescent="0.2">
      <c r="A682" s="3" t="s">
        <v>676</v>
      </c>
      <c r="B682" s="3" t="s">
        <v>676</v>
      </c>
      <c r="C682" s="72" t="s">
        <v>273</v>
      </c>
      <c r="D682" s="73" t="s">
        <v>4</v>
      </c>
      <c r="E682" s="73">
        <v>2020</v>
      </c>
      <c r="F682" s="73" t="s">
        <v>274</v>
      </c>
      <c r="G682" s="73" t="s">
        <v>275</v>
      </c>
      <c r="H682" s="73" t="s">
        <v>3</v>
      </c>
      <c r="I682" s="72" t="s">
        <v>308</v>
      </c>
      <c r="J682" s="73" t="s">
        <v>178</v>
      </c>
      <c r="K682" s="73" t="s">
        <v>178</v>
      </c>
      <c r="L682" s="74">
        <v>1434.67</v>
      </c>
      <c r="M682" s="74">
        <v>5022.6400000000003</v>
      </c>
    </row>
    <row r="683" spans="1:13" ht="14.25" x14ac:dyDescent="0.2">
      <c r="A683" s="3" t="s">
        <v>676</v>
      </c>
      <c r="B683" s="3" t="s">
        <v>676</v>
      </c>
      <c r="C683" s="72" t="s">
        <v>273</v>
      </c>
      <c r="D683" s="73" t="s">
        <v>4</v>
      </c>
      <c r="E683" s="73">
        <v>2020</v>
      </c>
      <c r="F683" s="73" t="s">
        <v>274</v>
      </c>
      <c r="G683" s="73" t="s">
        <v>275</v>
      </c>
      <c r="H683" s="73" t="s">
        <v>3</v>
      </c>
      <c r="I683" s="72" t="s">
        <v>303</v>
      </c>
      <c r="J683" s="73" t="s">
        <v>178</v>
      </c>
      <c r="K683" s="73" t="s">
        <v>178</v>
      </c>
      <c r="L683" s="74">
        <v>1434.67</v>
      </c>
      <c r="M683" s="74">
        <v>5022.6400000000003</v>
      </c>
    </row>
    <row r="684" spans="1:13" ht="14.25" x14ac:dyDescent="0.2">
      <c r="A684" s="3" t="s">
        <v>676</v>
      </c>
      <c r="B684" s="3" t="s">
        <v>676</v>
      </c>
      <c r="C684" s="72" t="s">
        <v>273</v>
      </c>
      <c r="D684" s="73" t="s">
        <v>4</v>
      </c>
      <c r="E684" s="73">
        <v>2020</v>
      </c>
      <c r="F684" s="73" t="s">
        <v>274</v>
      </c>
      <c r="G684" s="73" t="s">
        <v>275</v>
      </c>
      <c r="H684" s="73" t="s">
        <v>3</v>
      </c>
      <c r="I684" s="72" t="s">
        <v>232</v>
      </c>
      <c r="J684" s="73" t="s">
        <v>178</v>
      </c>
      <c r="K684" s="73" t="s">
        <v>178</v>
      </c>
      <c r="L684" s="74">
        <v>1434.67</v>
      </c>
      <c r="M684" s="74">
        <v>5022.6400000000003</v>
      </c>
    </row>
    <row r="685" spans="1:13" ht="14.25" x14ac:dyDescent="0.2">
      <c r="A685" s="3" t="s">
        <v>676</v>
      </c>
      <c r="B685" s="3" t="s">
        <v>676</v>
      </c>
      <c r="C685" s="72" t="s">
        <v>273</v>
      </c>
      <c r="D685" s="73" t="s">
        <v>4</v>
      </c>
      <c r="E685" s="73">
        <v>2020</v>
      </c>
      <c r="F685" s="73" t="s">
        <v>274</v>
      </c>
      <c r="G685" s="73" t="s">
        <v>275</v>
      </c>
      <c r="H685" s="73" t="s">
        <v>3</v>
      </c>
      <c r="I685" s="72" t="s">
        <v>287</v>
      </c>
      <c r="J685" s="73" t="s">
        <v>178</v>
      </c>
      <c r="K685" s="73" t="s">
        <v>178</v>
      </c>
      <c r="L685" s="74">
        <v>1434.67</v>
      </c>
      <c r="M685" s="74">
        <v>5022.6400000000003</v>
      </c>
    </row>
    <row r="686" spans="1:13" ht="14.25" x14ac:dyDescent="0.2">
      <c r="A686" s="3" t="s">
        <v>676</v>
      </c>
      <c r="B686" s="3" t="s">
        <v>676</v>
      </c>
      <c r="C686" s="72" t="s">
        <v>273</v>
      </c>
      <c r="D686" s="73" t="s">
        <v>4</v>
      </c>
      <c r="E686" s="73">
        <v>2020</v>
      </c>
      <c r="F686" s="73" t="s">
        <v>274</v>
      </c>
      <c r="G686" s="73" t="s">
        <v>275</v>
      </c>
      <c r="H686" s="73" t="s">
        <v>3</v>
      </c>
      <c r="I686" s="72" t="s">
        <v>148</v>
      </c>
      <c r="J686" s="73" t="s">
        <v>178</v>
      </c>
      <c r="K686" s="73" t="s">
        <v>178</v>
      </c>
      <c r="L686" s="74">
        <v>1434.67</v>
      </c>
      <c r="M686" s="74">
        <v>5022.6400000000003</v>
      </c>
    </row>
    <row r="687" spans="1:13" ht="14.25" x14ac:dyDescent="0.2">
      <c r="A687" s="3" t="s">
        <v>676</v>
      </c>
      <c r="B687" s="3" t="s">
        <v>676</v>
      </c>
      <c r="C687" s="72" t="s">
        <v>273</v>
      </c>
      <c r="D687" s="73" t="s">
        <v>4</v>
      </c>
      <c r="E687" s="73">
        <v>2020</v>
      </c>
      <c r="F687" s="73" t="s">
        <v>274</v>
      </c>
      <c r="G687" s="73" t="s">
        <v>275</v>
      </c>
      <c r="H687" s="73" t="s">
        <v>3</v>
      </c>
      <c r="I687" s="72" t="s">
        <v>186</v>
      </c>
      <c r="J687" s="73" t="s">
        <v>178</v>
      </c>
      <c r="K687" s="73" t="s">
        <v>178</v>
      </c>
      <c r="L687" s="74">
        <v>1434.67</v>
      </c>
      <c r="M687" s="74">
        <v>5022.6400000000003</v>
      </c>
    </row>
    <row r="688" spans="1:13" ht="14.25" x14ac:dyDescent="0.2">
      <c r="A688" s="3" t="s">
        <v>676</v>
      </c>
      <c r="B688" s="3" t="s">
        <v>676</v>
      </c>
      <c r="C688" s="72" t="s">
        <v>273</v>
      </c>
      <c r="D688" s="73" t="s">
        <v>4</v>
      </c>
      <c r="E688" s="73">
        <v>2020</v>
      </c>
      <c r="F688" s="73" t="s">
        <v>274</v>
      </c>
      <c r="G688" s="73" t="s">
        <v>275</v>
      </c>
      <c r="H688" s="73" t="s">
        <v>3</v>
      </c>
      <c r="I688" s="72" t="s">
        <v>310</v>
      </c>
      <c r="J688" s="73" t="s">
        <v>178</v>
      </c>
      <c r="K688" s="73" t="s">
        <v>178</v>
      </c>
      <c r="L688" s="74">
        <v>1434.67</v>
      </c>
      <c r="M688" s="74">
        <v>5022.6400000000003</v>
      </c>
    </row>
    <row r="689" spans="1:13" ht="14.25" x14ac:dyDescent="0.2">
      <c r="A689" s="3" t="s">
        <v>676</v>
      </c>
      <c r="B689" s="3" t="s">
        <v>676</v>
      </c>
      <c r="C689" s="72" t="s">
        <v>273</v>
      </c>
      <c r="D689" s="73" t="s">
        <v>4</v>
      </c>
      <c r="E689" s="73">
        <v>2020</v>
      </c>
      <c r="F689" s="73" t="s">
        <v>274</v>
      </c>
      <c r="G689" s="73" t="s">
        <v>275</v>
      </c>
      <c r="H689" s="73" t="s">
        <v>3</v>
      </c>
      <c r="I689" s="72" t="s">
        <v>284</v>
      </c>
      <c r="J689" s="73" t="s">
        <v>178</v>
      </c>
      <c r="K689" s="73" t="s">
        <v>178</v>
      </c>
      <c r="L689" s="74">
        <v>1434.67</v>
      </c>
      <c r="M689" s="74">
        <v>5022.6400000000003</v>
      </c>
    </row>
    <row r="690" spans="1:13" ht="14.25" x14ac:dyDescent="0.2">
      <c r="A690" s="3" t="s">
        <v>676</v>
      </c>
      <c r="B690" s="3" t="s">
        <v>676</v>
      </c>
      <c r="C690" s="72" t="s">
        <v>273</v>
      </c>
      <c r="D690" s="73" t="s">
        <v>4</v>
      </c>
      <c r="E690" s="73">
        <v>2020</v>
      </c>
      <c r="F690" s="73" t="s">
        <v>274</v>
      </c>
      <c r="G690" s="73" t="s">
        <v>275</v>
      </c>
      <c r="H690" s="73" t="s">
        <v>3</v>
      </c>
      <c r="I690" s="72" t="s">
        <v>282</v>
      </c>
      <c r="J690" s="73" t="s">
        <v>178</v>
      </c>
      <c r="K690" s="73" t="s">
        <v>178</v>
      </c>
      <c r="L690" s="74">
        <v>1434.67</v>
      </c>
      <c r="M690" s="74">
        <v>5022.6400000000003</v>
      </c>
    </row>
    <row r="691" spans="1:13" ht="14.25" x14ac:dyDescent="0.2">
      <c r="A691" s="3" t="s">
        <v>676</v>
      </c>
      <c r="B691" s="3" t="s">
        <v>676</v>
      </c>
      <c r="C691" s="72" t="s">
        <v>273</v>
      </c>
      <c r="D691" s="73" t="s">
        <v>4</v>
      </c>
      <c r="E691" s="73">
        <v>2020</v>
      </c>
      <c r="F691" s="73" t="s">
        <v>274</v>
      </c>
      <c r="G691" s="73" t="s">
        <v>275</v>
      </c>
      <c r="H691" s="73" t="s">
        <v>3</v>
      </c>
      <c r="I691" s="72" t="s">
        <v>312</v>
      </c>
      <c r="J691" s="73" t="s">
        <v>178</v>
      </c>
      <c r="K691" s="73" t="s">
        <v>178</v>
      </c>
      <c r="L691" s="74">
        <v>1434.67</v>
      </c>
      <c r="M691" s="74">
        <v>5022.6400000000003</v>
      </c>
    </row>
    <row r="692" spans="1:13" ht="14.25" x14ac:dyDescent="0.2">
      <c r="A692" s="3" t="s">
        <v>676</v>
      </c>
      <c r="B692" s="3" t="s">
        <v>676</v>
      </c>
      <c r="C692" s="72" t="s">
        <v>273</v>
      </c>
      <c r="D692" s="73" t="s">
        <v>4</v>
      </c>
      <c r="E692" s="73">
        <v>2020</v>
      </c>
      <c r="F692" s="73" t="s">
        <v>274</v>
      </c>
      <c r="G692" s="73" t="s">
        <v>275</v>
      </c>
      <c r="H692" s="73" t="s">
        <v>3</v>
      </c>
      <c r="I692" s="72" t="s">
        <v>182</v>
      </c>
      <c r="J692" s="73" t="s">
        <v>178</v>
      </c>
      <c r="K692" s="73" t="s">
        <v>178</v>
      </c>
      <c r="L692" s="74">
        <v>1434.67</v>
      </c>
      <c r="M692" s="74">
        <v>5022.6400000000003</v>
      </c>
    </row>
    <row r="693" spans="1:13" ht="14.25" x14ac:dyDescent="0.2">
      <c r="A693" s="3" t="s">
        <v>676</v>
      </c>
      <c r="B693" s="3" t="s">
        <v>676</v>
      </c>
      <c r="C693" s="72" t="s">
        <v>273</v>
      </c>
      <c r="D693" s="73" t="s">
        <v>4</v>
      </c>
      <c r="E693" s="73">
        <v>2020</v>
      </c>
      <c r="F693" s="73" t="s">
        <v>274</v>
      </c>
      <c r="G693" s="73" t="s">
        <v>275</v>
      </c>
      <c r="H693" s="73" t="s">
        <v>3</v>
      </c>
      <c r="I693" s="72" t="s">
        <v>228</v>
      </c>
      <c r="J693" s="73" t="s">
        <v>178</v>
      </c>
      <c r="K693" s="73" t="s">
        <v>178</v>
      </c>
      <c r="L693" s="74">
        <v>1434.67</v>
      </c>
      <c r="M693" s="74">
        <v>5022.6400000000003</v>
      </c>
    </row>
    <row r="694" spans="1:13" ht="14.25" x14ac:dyDescent="0.2">
      <c r="A694" s="3" t="s">
        <v>676</v>
      </c>
      <c r="B694" s="3" t="s">
        <v>676</v>
      </c>
      <c r="C694" s="72" t="s">
        <v>273</v>
      </c>
      <c r="D694" s="73" t="s">
        <v>4</v>
      </c>
      <c r="E694" s="73">
        <v>2020</v>
      </c>
      <c r="F694" s="73" t="s">
        <v>274</v>
      </c>
      <c r="G694" s="73" t="s">
        <v>275</v>
      </c>
      <c r="H694" s="73" t="s">
        <v>3</v>
      </c>
      <c r="I694" s="72" t="s">
        <v>186</v>
      </c>
      <c r="J694" s="73" t="s">
        <v>178</v>
      </c>
      <c r="K694" s="73" t="s">
        <v>178</v>
      </c>
      <c r="L694" s="74">
        <v>1434.67</v>
      </c>
      <c r="M694" s="74">
        <v>5022.6400000000003</v>
      </c>
    </row>
    <row r="695" spans="1:13" ht="14.25" x14ac:dyDescent="0.2">
      <c r="A695" s="3" t="s">
        <v>676</v>
      </c>
      <c r="B695" s="3" t="s">
        <v>676</v>
      </c>
      <c r="C695" s="72" t="s">
        <v>273</v>
      </c>
      <c r="D695" s="73" t="s">
        <v>4</v>
      </c>
      <c r="E695" s="73">
        <v>2020</v>
      </c>
      <c r="F695" s="73" t="s">
        <v>274</v>
      </c>
      <c r="G695" s="73" t="s">
        <v>275</v>
      </c>
      <c r="H695" s="73" t="s">
        <v>3</v>
      </c>
      <c r="I695" s="72" t="s">
        <v>224</v>
      </c>
      <c r="J695" s="73" t="s">
        <v>178</v>
      </c>
      <c r="K695" s="73" t="s">
        <v>178</v>
      </c>
      <c r="L695" s="74">
        <v>1434.67</v>
      </c>
      <c r="M695" s="74">
        <v>5022.6400000000003</v>
      </c>
    </row>
    <row r="696" spans="1:13" ht="14.25" x14ac:dyDescent="0.2">
      <c r="A696" s="3" t="s">
        <v>676</v>
      </c>
      <c r="B696" s="3" t="s">
        <v>676</v>
      </c>
      <c r="C696" s="72" t="s">
        <v>273</v>
      </c>
      <c r="D696" s="73" t="s">
        <v>4</v>
      </c>
      <c r="E696" s="73">
        <v>2020</v>
      </c>
      <c r="F696" s="73" t="s">
        <v>274</v>
      </c>
      <c r="G696" s="73" t="s">
        <v>275</v>
      </c>
      <c r="H696" s="73" t="s">
        <v>3</v>
      </c>
      <c r="I696" s="72" t="s">
        <v>286</v>
      </c>
      <c r="J696" s="73" t="s">
        <v>178</v>
      </c>
      <c r="K696" s="73" t="s">
        <v>178</v>
      </c>
      <c r="L696" s="74">
        <v>1434.67</v>
      </c>
      <c r="M696" s="74">
        <v>5022.6400000000003</v>
      </c>
    </row>
    <row r="697" spans="1:13" ht="14.25" x14ac:dyDescent="0.2">
      <c r="A697" s="3" t="s">
        <v>676</v>
      </c>
      <c r="B697" s="3" t="s">
        <v>676</v>
      </c>
      <c r="C697" s="72" t="s">
        <v>273</v>
      </c>
      <c r="D697" s="73" t="s">
        <v>4</v>
      </c>
      <c r="E697" s="73">
        <v>2020</v>
      </c>
      <c r="F697" s="73" t="s">
        <v>274</v>
      </c>
      <c r="G697" s="73" t="s">
        <v>275</v>
      </c>
      <c r="H697" s="73" t="s">
        <v>3</v>
      </c>
      <c r="I697" s="72" t="s">
        <v>284</v>
      </c>
      <c r="J697" s="73" t="s">
        <v>178</v>
      </c>
      <c r="K697" s="73" t="s">
        <v>178</v>
      </c>
      <c r="L697" s="74">
        <v>1434.67</v>
      </c>
      <c r="M697" s="74">
        <v>5022.6400000000003</v>
      </c>
    </row>
    <row r="698" spans="1:13" ht="14.25" x14ac:dyDescent="0.2">
      <c r="A698" s="3" t="s">
        <v>676</v>
      </c>
      <c r="B698" s="3" t="s">
        <v>676</v>
      </c>
      <c r="C698" s="72" t="s">
        <v>273</v>
      </c>
      <c r="D698" s="73" t="s">
        <v>4</v>
      </c>
      <c r="E698" s="73">
        <v>2020</v>
      </c>
      <c r="F698" s="73" t="s">
        <v>274</v>
      </c>
      <c r="G698" s="73" t="s">
        <v>275</v>
      </c>
      <c r="H698" s="73" t="s">
        <v>3</v>
      </c>
      <c r="I698" s="72" t="s">
        <v>306</v>
      </c>
      <c r="J698" s="73" t="s">
        <v>178</v>
      </c>
      <c r="K698" s="73" t="s">
        <v>178</v>
      </c>
      <c r="L698" s="74">
        <v>1434.67</v>
      </c>
      <c r="M698" s="74">
        <v>5022.6400000000003</v>
      </c>
    </row>
    <row r="699" spans="1:13" ht="14.25" x14ac:dyDescent="0.2">
      <c r="A699" s="3" t="s">
        <v>676</v>
      </c>
      <c r="B699" s="3" t="s">
        <v>676</v>
      </c>
      <c r="C699" s="72" t="s">
        <v>273</v>
      </c>
      <c r="D699" s="73" t="s">
        <v>4</v>
      </c>
      <c r="E699" s="73">
        <v>2020</v>
      </c>
      <c r="F699" s="73" t="s">
        <v>274</v>
      </c>
      <c r="G699" s="73" t="s">
        <v>275</v>
      </c>
      <c r="H699" s="73" t="s">
        <v>3</v>
      </c>
      <c r="I699" s="72" t="s">
        <v>223</v>
      </c>
      <c r="J699" s="73" t="s">
        <v>178</v>
      </c>
      <c r="K699" s="73" t="s">
        <v>178</v>
      </c>
      <c r="L699" s="74">
        <v>1434.67</v>
      </c>
      <c r="M699" s="74">
        <v>5022.6400000000003</v>
      </c>
    </row>
    <row r="700" spans="1:13" ht="14.25" x14ac:dyDescent="0.2">
      <c r="A700" s="3" t="s">
        <v>676</v>
      </c>
      <c r="B700" s="3" t="s">
        <v>676</v>
      </c>
      <c r="C700" s="72" t="s">
        <v>192</v>
      </c>
      <c r="D700" s="73" t="s">
        <v>55</v>
      </c>
      <c r="E700" s="73">
        <v>2020</v>
      </c>
      <c r="F700" s="73" t="s">
        <v>194</v>
      </c>
      <c r="G700" s="73" t="s">
        <v>195</v>
      </c>
      <c r="H700" s="73" t="s">
        <v>0</v>
      </c>
      <c r="I700" s="72" t="s">
        <v>196</v>
      </c>
      <c r="J700" s="73" t="s">
        <v>677</v>
      </c>
      <c r="K700" s="73" t="s">
        <v>677</v>
      </c>
      <c r="L700" s="74">
        <v>1179.2</v>
      </c>
      <c r="M700" s="74">
        <v>3212.99</v>
      </c>
    </row>
    <row r="701" spans="1:13" ht="14.25" x14ac:dyDescent="0.2">
      <c r="A701" s="3" t="s">
        <v>676</v>
      </c>
      <c r="B701" s="3" t="s">
        <v>676</v>
      </c>
      <c r="C701" s="72" t="s">
        <v>192</v>
      </c>
      <c r="D701" s="73" t="s">
        <v>55</v>
      </c>
      <c r="E701" s="78">
        <v>2020</v>
      </c>
      <c r="F701" s="73" t="s">
        <v>194</v>
      </c>
      <c r="G701" s="73" t="s">
        <v>195</v>
      </c>
      <c r="H701" s="78" t="s">
        <v>0</v>
      </c>
      <c r="I701" s="103" t="s">
        <v>197</v>
      </c>
      <c r="J701" s="73" t="s">
        <v>677</v>
      </c>
      <c r="K701" s="73" t="s">
        <v>677</v>
      </c>
      <c r="L701" s="74">
        <v>1179.2</v>
      </c>
      <c r="M701" s="74">
        <v>3212.99</v>
      </c>
    </row>
    <row r="702" spans="1:13" ht="14.25" x14ac:dyDescent="0.2">
      <c r="A702" s="3" t="s">
        <v>676</v>
      </c>
      <c r="B702" s="3" t="s">
        <v>676</v>
      </c>
      <c r="C702" s="72" t="s">
        <v>192</v>
      </c>
      <c r="D702" s="73" t="s">
        <v>55</v>
      </c>
      <c r="E702" s="78">
        <v>2020</v>
      </c>
      <c r="F702" s="73" t="s">
        <v>194</v>
      </c>
      <c r="G702" s="73" t="s">
        <v>195</v>
      </c>
      <c r="H702" s="78" t="s">
        <v>0</v>
      </c>
      <c r="I702" s="103" t="s">
        <v>196</v>
      </c>
      <c r="J702" s="73" t="s">
        <v>677</v>
      </c>
      <c r="K702" s="73" t="s">
        <v>677</v>
      </c>
      <c r="L702" s="74">
        <v>1179.2</v>
      </c>
      <c r="M702" s="74">
        <v>3212.99</v>
      </c>
    </row>
    <row r="703" spans="1:13" ht="14.25" x14ac:dyDescent="0.2">
      <c r="A703" s="3" t="s">
        <v>676</v>
      </c>
      <c r="B703" s="3" t="s">
        <v>676</v>
      </c>
      <c r="C703" s="72" t="s">
        <v>192</v>
      </c>
      <c r="D703" s="73" t="s">
        <v>55</v>
      </c>
      <c r="E703" s="78">
        <v>2020</v>
      </c>
      <c r="F703" s="73" t="s">
        <v>194</v>
      </c>
      <c r="G703" s="73" t="s">
        <v>195</v>
      </c>
      <c r="H703" s="78" t="s">
        <v>0</v>
      </c>
      <c r="I703" s="103" t="s">
        <v>196</v>
      </c>
      <c r="J703" s="73" t="s">
        <v>677</v>
      </c>
      <c r="K703" s="73" t="s">
        <v>677</v>
      </c>
      <c r="L703" s="74">
        <v>1179.2</v>
      </c>
      <c r="M703" s="74">
        <v>3212.99</v>
      </c>
    </row>
    <row r="704" spans="1:13" ht="14.25" x14ac:dyDescent="0.2">
      <c r="A704" s="3" t="s">
        <v>676</v>
      </c>
      <c r="B704" s="3" t="s">
        <v>676</v>
      </c>
      <c r="C704" s="72" t="s">
        <v>192</v>
      </c>
      <c r="D704" s="73" t="s">
        <v>55</v>
      </c>
      <c r="E704" s="78">
        <v>2020</v>
      </c>
      <c r="F704" s="73" t="s">
        <v>194</v>
      </c>
      <c r="G704" s="73" t="s">
        <v>195</v>
      </c>
      <c r="H704" s="78" t="s">
        <v>0</v>
      </c>
      <c r="I704" s="103" t="s">
        <v>196</v>
      </c>
      <c r="J704" s="73" t="s">
        <v>677</v>
      </c>
      <c r="K704" s="73" t="s">
        <v>677</v>
      </c>
      <c r="L704" s="74">
        <v>1568.6</v>
      </c>
      <c r="M704" s="74">
        <v>4463.78</v>
      </c>
    </row>
    <row r="705" spans="1:13" ht="14.25" x14ac:dyDescent="0.2">
      <c r="A705" s="3" t="s">
        <v>676</v>
      </c>
      <c r="B705" s="3" t="s">
        <v>676</v>
      </c>
      <c r="C705" s="72" t="s">
        <v>192</v>
      </c>
      <c r="D705" s="73" t="s">
        <v>55</v>
      </c>
      <c r="E705" s="78">
        <v>2020</v>
      </c>
      <c r="F705" s="73" t="s">
        <v>194</v>
      </c>
      <c r="G705" s="73" t="s">
        <v>195</v>
      </c>
      <c r="H705" s="78" t="s">
        <v>0</v>
      </c>
      <c r="I705" s="103" t="s">
        <v>197</v>
      </c>
      <c r="J705" s="73" t="s">
        <v>677</v>
      </c>
      <c r="K705" s="73" t="s">
        <v>677</v>
      </c>
      <c r="L705" s="74">
        <v>1179.2</v>
      </c>
      <c r="M705" s="74">
        <v>3212.99</v>
      </c>
    </row>
    <row r="706" spans="1:13" ht="14.25" x14ac:dyDescent="0.2">
      <c r="A706" s="3" t="s">
        <v>676</v>
      </c>
      <c r="B706" s="3" t="s">
        <v>676</v>
      </c>
      <c r="C706" s="72" t="s">
        <v>192</v>
      </c>
      <c r="D706" s="73" t="s">
        <v>55</v>
      </c>
      <c r="E706" s="78">
        <v>2020</v>
      </c>
      <c r="F706" s="73" t="s">
        <v>194</v>
      </c>
      <c r="G706" s="73" t="s">
        <v>195</v>
      </c>
      <c r="H706" s="78" t="s">
        <v>0</v>
      </c>
      <c r="I706" s="103" t="s">
        <v>197</v>
      </c>
      <c r="J706" s="73" t="s">
        <v>677</v>
      </c>
      <c r="K706" s="73" t="s">
        <v>677</v>
      </c>
      <c r="L706" s="74">
        <v>1179.2</v>
      </c>
      <c r="M706" s="74">
        <v>3212.99</v>
      </c>
    </row>
    <row r="707" spans="1:13" ht="14.25" x14ac:dyDescent="0.2">
      <c r="A707" s="3" t="s">
        <v>676</v>
      </c>
      <c r="B707" s="3" t="s">
        <v>676</v>
      </c>
      <c r="C707" s="72" t="s">
        <v>192</v>
      </c>
      <c r="D707" s="73" t="s">
        <v>55</v>
      </c>
      <c r="E707" s="78">
        <v>2020</v>
      </c>
      <c r="F707" s="73" t="s">
        <v>194</v>
      </c>
      <c r="G707" s="73" t="s">
        <v>195</v>
      </c>
      <c r="H707" s="78" t="s">
        <v>7</v>
      </c>
      <c r="I707" s="103" t="s">
        <v>197</v>
      </c>
      <c r="J707" s="73" t="s">
        <v>677</v>
      </c>
      <c r="K707" s="73" t="s">
        <v>677</v>
      </c>
      <c r="L707" s="74">
        <v>1179.2</v>
      </c>
      <c r="M707" s="74">
        <v>3212.99</v>
      </c>
    </row>
    <row r="708" spans="1:13" ht="14.25" x14ac:dyDescent="0.2">
      <c r="A708" s="3" t="s">
        <v>676</v>
      </c>
      <c r="B708" s="3" t="s">
        <v>676</v>
      </c>
      <c r="C708" s="72" t="s">
        <v>192</v>
      </c>
      <c r="D708" s="73" t="s">
        <v>55</v>
      </c>
      <c r="E708" s="78">
        <v>2020</v>
      </c>
      <c r="F708" s="73" t="s">
        <v>194</v>
      </c>
      <c r="G708" s="73" t="s">
        <v>195</v>
      </c>
      <c r="H708" s="78" t="s">
        <v>0</v>
      </c>
      <c r="I708" s="103" t="s">
        <v>197</v>
      </c>
      <c r="J708" s="73" t="s">
        <v>677</v>
      </c>
      <c r="K708" s="73" t="s">
        <v>677</v>
      </c>
      <c r="L708" s="74">
        <v>1179.2</v>
      </c>
      <c r="M708" s="74">
        <v>3212.99</v>
      </c>
    </row>
    <row r="709" spans="1:13" ht="14.25" x14ac:dyDescent="0.2">
      <c r="A709" s="3" t="s">
        <v>676</v>
      </c>
      <c r="B709" s="3" t="s">
        <v>676</v>
      </c>
      <c r="C709" s="72" t="s">
        <v>192</v>
      </c>
      <c r="D709" s="73" t="s">
        <v>55</v>
      </c>
      <c r="E709" s="78">
        <v>2020</v>
      </c>
      <c r="F709" s="73" t="s">
        <v>194</v>
      </c>
      <c r="G709" s="73" t="s">
        <v>195</v>
      </c>
      <c r="H709" s="78" t="s">
        <v>0</v>
      </c>
      <c r="I709" s="103" t="s">
        <v>196</v>
      </c>
      <c r="J709" s="73" t="s">
        <v>677</v>
      </c>
      <c r="K709" s="73" t="s">
        <v>677</v>
      </c>
      <c r="L709" s="74">
        <v>1179.2</v>
      </c>
      <c r="M709" s="74">
        <v>3212.99</v>
      </c>
    </row>
    <row r="710" spans="1:13" ht="14.25" x14ac:dyDescent="0.2">
      <c r="A710" s="3" t="s">
        <v>676</v>
      </c>
      <c r="B710" s="3" t="s">
        <v>676</v>
      </c>
      <c r="C710" s="72" t="s">
        <v>216</v>
      </c>
      <c r="D710" s="73" t="s">
        <v>115</v>
      </c>
      <c r="E710" s="73">
        <v>2016</v>
      </c>
      <c r="F710" s="73" t="s">
        <v>217</v>
      </c>
      <c r="G710" s="73" t="s">
        <v>218</v>
      </c>
      <c r="H710" s="78" t="s">
        <v>114</v>
      </c>
      <c r="I710" s="103" t="s">
        <v>198</v>
      </c>
      <c r="J710" s="73" t="s">
        <v>178</v>
      </c>
      <c r="K710" s="73" t="s">
        <v>178</v>
      </c>
      <c r="L710" s="74">
        <v>1869.32</v>
      </c>
      <c r="M710" s="74">
        <v>5229.0200000000004</v>
      </c>
    </row>
    <row r="711" spans="1:13" ht="14.25" x14ac:dyDescent="0.2">
      <c r="A711" s="3" t="s">
        <v>676</v>
      </c>
      <c r="B711" s="3" t="s">
        <v>676</v>
      </c>
      <c r="C711" s="72" t="s">
        <v>216</v>
      </c>
      <c r="D711" s="73" t="s">
        <v>115</v>
      </c>
      <c r="E711" s="73">
        <v>2016</v>
      </c>
      <c r="F711" s="73" t="s">
        <v>217</v>
      </c>
      <c r="G711" s="73" t="s">
        <v>218</v>
      </c>
      <c r="H711" s="78" t="s">
        <v>114</v>
      </c>
      <c r="I711" s="103" t="s">
        <v>199</v>
      </c>
      <c r="J711" s="73" t="s">
        <v>178</v>
      </c>
      <c r="K711" s="73" t="s">
        <v>178</v>
      </c>
      <c r="L711" s="74">
        <v>1869.32</v>
      </c>
      <c r="M711" s="74">
        <v>5229.0200000000004</v>
      </c>
    </row>
    <row r="712" spans="1:13" ht="14.25" x14ac:dyDescent="0.2">
      <c r="A712" s="3" t="s">
        <v>676</v>
      </c>
      <c r="B712" s="3" t="s">
        <v>676</v>
      </c>
      <c r="C712" s="72" t="s">
        <v>212</v>
      </c>
      <c r="D712" s="73" t="s">
        <v>57</v>
      </c>
      <c r="E712" s="73">
        <v>2016</v>
      </c>
      <c r="F712" s="73" t="s">
        <v>152</v>
      </c>
      <c r="G712" s="73" t="s">
        <v>153</v>
      </c>
      <c r="H712" s="78" t="s">
        <v>21</v>
      </c>
      <c r="I712" s="103" t="s">
        <v>199</v>
      </c>
      <c r="J712" s="73" t="s">
        <v>677</v>
      </c>
      <c r="K712" s="73" t="s">
        <v>677</v>
      </c>
      <c r="L712" s="74">
        <v>1817.06</v>
      </c>
      <c r="M712" s="76">
        <v>3890.37</v>
      </c>
    </row>
    <row r="713" spans="1:13" ht="14.25" x14ac:dyDescent="0.2">
      <c r="A713" s="3" t="s">
        <v>676</v>
      </c>
      <c r="B713" s="3" t="s">
        <v>676</v>
      </c>
      <c r="C713" s="72" t="s">
        <v>212</v>
      </c>
      <c r="D713" s="73" t="s">
        <v>57</v>
      </c>
      <c r="E713" s="73">
        <v>2016</v>
      </c>
      <c r="F713" s="73" t="s">
        <v>152</v>
      </c>
      <c r="G713" s="73" t="s">
        <v>153</v>
      </c>
      <c r="H713" s="78" t="s">
        <v>56</v>
      </c>
      <c r="I713" s="103" t="s">
        <v>199</v>
      </c>
      <c r="J713" s="73" t="s">
        <v>677</v>
      </c>
      <c r="K713" s="73" t="s">
        <v>677</v>
      </c>
      <c r="L713" s="74">
        <v>1817.06</v>
      </c>
      <c r="M713" s="76">
        <v>3890.37</v>
      </c>
    </row>
    <row r="714" spans="1:13" ht="14.25" x14ac:dyDescent="0.2">
      <c r="A714" s="3" t="s">
        <v>676</v>
      </c>
      <c r="B714" s="3" t="s">
        <v>676</v>
      </c>
      <c r="C714" s="72" t="s">
        <v>212</v>
      </c>
      <c r="D714" s="73" t="s">
        <v>57</v>
      </c>
      <c r="E714" s="73">
        <v>2016</v>
      </c>
      <c r="F714" s="73" t="s">
        <v>152</v>
      </c>
      <c r="G714" s="73" t="s">
        <v>153</v>
      </c>
      <c r="H714" s="78" t="s">
        <v>21</v>
      </c>
      <c r="I714" s="103" t="s">
        <v>199</v>
      </c>
      <c r="J714" s="73" t="s">
        <v>677</v>
      </c>
      <c r="K714" s="73" t="s">
        <v>677</v>
      </c>
      <c r="L714" s="74">
        <v>1817.06</v>
      </c>
      <c r="M714" s="76">
        <v>3890.37</v>
      </c>
    </row>
    <row r="715" spans="1:13" ht="14.25" x14ac:dyDescent="0.2">
      <c r="A715" s="3" t="s">
        <v>676</v>
      </c>
      <c r="B715" s="3" t="s">
        <v>676</v>
      </c>
      <c r="C715" s="72" t="s">
        <v>212</v>
      </c>
      <c r="D715" s="73" t="s">
        <v>57</v>
      </c>
      <c r="E715" s="73">
        <v>2016</v>
      </c>
      <c r="F715" s="73" t="s">
        <v>152</v>
      </c>
      <c r="G715" s="73" t="s">
        <v>153</v>
      </c>
      <c r="H715" s="78" t="s">
        <v>58</v>
      </c>
      <c r="I715" s="103" t="s">
        <v>199</v>
      </c>
      <c r="J715" s="73" t="s">
        <v>677</v>
      </c>
      <c r="K715" s="73" t="s">
        <v>677</v>
      </c>
      <c r="L715" s="74">
        <v>1366.76</v>
      </c>
      <c r="M715" s="76">
        <v>3050.06</v>
      </c>
    </row>
    <row r="716" spans="1:13" ht="14.25" x14ac:dyDescent="0.2">
      <c r="A716" s="3" t="s">
        <v>676</v>
      </c>
      <c r="B716" s="3" t="s">
        <v>676</v>
      </c>
      <c r="C716" s="72" t="s">
        <v>212</v>
      </c>
      <c r="D716" s="73" t="s">
        <v>57</v>
      </c>
      <c r="E716" s="73">
        <v>2016</v>
      </c>
      <c r="F716" s="73" t="s">
        <v>152</v>
      </c>
      <c r="G716" s="73" t="s">
        <v>153</v>
      </c>
      <c r="H716" s="78" t="s">
        <v>58</v>
      </c>
      <c r="I716" s="103" t="s">
        <v>199</v>
      </c>
      <c r="J716" s="73" t="s">
        <v>677</v>
      </c>
      <c r="K716" s="73" t="s">
        <v>677</v>
      </c>
      <c r="L716" s="74">
        <v>1366.76</v>
      </c>
      <c r="M716" s="76">
        <v>3050.06</v>
      </c>
    </row>
    <row r="717" spans="1:13" ht="14.25" x14ac:dyDescent="0.2">
      <c r="A717" s="3" t="s">
        <v>676</v>
      </c>
      <c r="B717" s="3" t="s">
        <v>676</v>
      </c>
      <c r="C717" s="72" t="s">
        <v>212</v>
      </c>
      <c r="D717" s="73" t="s">
        <v>57</v>
      </c>
      <c r="E717" s="73">
        <v>2016</v>
      </c>
      <c r="F717" s="73" t="s">
        <v>152</v>
      </c>
      <c r="G717" s="73" t="s">
        <v>153</v>
      </c>
      <c r="H717" s="78" t="s">
        <v>58</v>
      </c>
      <c r="I717" s="103" t="s">
        <v>199</v>
      </c>
      <c r="J717" s="73" t="s">
        <v>677</v>
      </c>
      <c r="K717" s="73" t="s">
        <v>677</v>
      </c>
      <c r="L717" s="74">
        <v>1366.76</v>
      </c>
      <c r="M717" s="76">
        <v>3050.06</v>
      </c>
    </row>
    <row r="718" spans="1:13" ht="14.25" x14ac:dyDescent="0.2">
      <c r="A718" s="3" t="s">
        <v>676</v>
      </c>
      <c r="B718" s="3" t="s">
        <v>676</v>
      </c>
      <c r="C718" s="72" t="s">
        <v>212</v>
      </c>
      <c r="D718" s="73" t="s">
        <v>57</v>
      </c>
      <c r="E718" s="73">
        <v>2016</v>
      </c>
      <c r="F718" s="73" t="s">
        <v>152</v>
      </c>
      <c r="G718" s="73" t="s">
        <v>153</v>
      </c>
      <c r="H718" s="78" t="s">
        <v>64</v>
      </c>
      <c r="I718" s="103" t="s">
        <v>199</v>
      </c>
      <c r="J718" s="73" t="s">
        <v>677</v>
      </c>
      <c r="K718" s="73" t="s">
        <v>677</v>
      </c>
      <c r="L718" s="74">
        <v>1366.76</v>
      </c>
      <c r="M718" s="76">
        <v>3362.87</v>
      </c>
    </row>
    <row r="719" spans="1:13" ht="14.25" x14ac:dyDescent="0.2">
      <c r="A719" s="3" t="s">
        <v>676</v>
      </c>
      <c r="B719" s="3" t="s">
        <v>676</v>
      </c>
      <c r="C719" s="72" t="s">
        <v>212</v>
      </c>
      <c r="D719" s="73" t="s">
        <v>57</v>
      </c>
      <c r="E719" s="73">
        <v>2016</v>
      </c>
      <c r="F719" s="73" t="s">
        <v>152</v>
      </c>
      <c r="G719" s="73" t="s">
        <v>153</v>
      </c>
      <c r="H719" s="78" t="s">
        <v>31</v>
      </c>
      <c r="I719" s="103" t="s">
        <v>199</v>
      </c>
      <c r="J719" s="73" t="s">
        <v>677</v>
      </c>
      <c r="K719" s="73" t="s">
        <v>677</v>
      </c>
      <c r="L719" s="74">
        <v>1817.06</v>
      </c>
      <c r="M719" s="76">
        <v>4455.2700000000004</v>
      </c>
    </row>
    <row r="720" spans="1:13" ht="14.25" x14ac:dyDescent="0.2">
      <c r="A720" s="3" t="s">
        <v>676</v>
      </c>
      <c r="B720" s="3" t="s">
        <v>676</v>
      </c>
      <c r="C720" s="72" t="s">
        <v>212</v>
      </c>
      <c r="D720" s="73" t="s">
        <v>57</v>
      </c>
      <c r="E720" s="73">
        <v>2016</v>
      </c>
      <c r="F720" s="73" t="s">
        <v>152</v>
      </c>
      <c r="G720" s="73" t="s">
        <v>153</v>
      </c>
      <c r="H720" s="78" t="s">
        <v>58</v>
      </c>
      <c r="I720" s="103" t="s">
        <v>198</v>
      </c>
      <c r="J720" s="73" t="s">
        <v>677</v>
      </c>
      <c r="K720" s="73" t="s">
        <v>677</v>
      </c>
      <c r="L720" s="74">
        <v>1366.76</v>
      </c>
      <c r="M720" s="76">
        <v>3050.06</v>
      </c>
    </row>
    <row r="721" spans="1:13" ht="14.25" x14ac:dyDescent="0.2">
      <c r="A721" s="3" t="s">
        <v>676</v>
      </c>
      <c r="B721" s="3" t="s">
        <v>676</v>
      </c>
      <c r="C721" s="72" t="s">
        <v>212</v>
      </c>
      <c r="D721" s="73" t="s">
        <v>57</v>
      </c>
      <c r="E721" s="73">
        <v>2016</v>
      </c>
      <c r="F721" s="73" t="s">
        <v>152</v>
      </c>
      <c r="G721" s="73" t="s">
        <v>153</v>
      </c>
      <c r="H721" s="78" t="s">
        <v>58</v>
      </c>
      <c r="I721" s="103" t="s">
        <v>198</v>
      </c>
      <c r="J721" s="73" t="s">
        <v>677</v>
      </c>
      <c r="K721" s="73" t="s">
        <v>677</v>
      </c>
      <c r="L721" s="74">
        <v>1366.76</v>
      </c>
      <c r="M721" s="76">
        <v>3050.06</v>
      </c>
    </row>
    <row r="722" spans="1:13" ht="14.25" x14ac:dyDescent="0.2">
      <c r="A722" s="3" t="s">
        <v>676</v>
      </c>
      <c r="B722" s="3" t="s">
        <v>676</v>
      </c>
      <c r="C722" s="72" t="s">
        <v>212</v>
      </c>
      <c r="D722" s="73" t="s">
        <v>57</v>
      </c>
      <c r="E722" s="73">
        <v>2016</v>
      </c>
      <c r="F722" s="73" t="s">
        <v>152</v>
      </c>
      <c r="G722" s="73" t="s">
        <v>153</v>
      </c>
      <c r="H722" s="78" t="s">
        <v>21</v>
      </c>
      <c r="I722" s="103" t="s">
        <v>199</v>
      </c>
      <c r="J722" s="73" t="s">
        <v>677</v>
      </c>
      <c r="K722" s="73" t="s">
        <v>677</v>
      </c>
      <c r="L722" s="74">
        <v>1817.06</v>
      </c>
      <c r="M722" s="76">
        <v>3890.37</v>
      </c>
    </row>
    <row r="723" spans="1:13" ht="14.25" x14ac:dyDescent="0.2">
      <c r="A723" s="3" t="s">
        <v>676</v>
      </c>
      <c r="B723" s="3" t="s">
        <v>676</v>
      </c>
      <c r="C723" s="72" t="s">
        <v>212</v>
      </c>
      <c r="D723" s="73" t="s">
        <v>57</v>
      </c>
      <c r="E723" s="73">
        <v>2016</v>
      </c>
      <c r="F723" s="73" t="s">
        <v>152</v>
      </c>
      <c r="G723" s="73" t="s">
        <v>153</v>
      </c>
      <c r="H723" s="78" t="s">
        <v>388</v>
      </c>
      <c r="I723" s="103" t="s">
        <v>200</v>
      </c>
      <c r="J723" s="73" t="s">
        <v>677</v>
      </c>
      <c r="K723" s="73" t="s">
        <v>677</v>
      </c>
      <c r="L723" s="74">
        <v>4352.83</v>
      </c>
      <c r="M723" s="76">
        <v>10606.87</v>
      </c>
    </row>
    <row r="724" spans="1:13" ht="14.25" x14ac:dyDescent="0.2">
      <c r="A724" s="3" t="s">
        <v>676</v>
      </c>
      <c r="B724" s="3" t="s">
        <v>676</v>
      </c>
      <c r="C724" s="72" t="s">
        <v>212</v>
      </c>
      <c r="D724" s="73" t="s">
        <v>57</v>
      </c>
      <c r="E724" s="73">
        <v>2016</v>
      </c>
      <c r="F724" s="73" t="s">
        <v>152</v>
      </c>
      <c r="G724" s="73" t="s">
        <v>153</v>
      </c>
      <c r="H724" s="78" t="s">
        <v>31</v>
      </c>
      <c r="I724" s="72" t="s">
        <v>213</v>
      </c>
      <c r="J724" s="73" t="s">
        <v>677</v>
      </c>
      <c r="K724" s="73" t="s">
        <v>677</v>
      </c>
      <c r="L724" s="74">
        <v>1817.06</v>
      </c>
      <c r="M724" s="76">
        <v>4455.2700000000004</v>
      </c>
    </row>
    <row r="725" spans="1:13" ht="14.25" x14ac:dyDescent="0.2">
      <c r="A725" s="3" t="s">
        <v>676</v>
      </c>
      <c r="B725" s="3" t="s">
        <v>676</v>
      </c>
      <c r="C725" s="72" t="s">
        <v>212</v>
      </c>
      <c r="D725" s="73" t="s">
        <v>57</v>
      </c>
      <c r="E725" s="73">
        <v>2016</v>
      </c>
      <c r="F725" s="73" t="s">
        <v>152</v>
      </c>
      <c r="G725" s="73" t="s">
        <v>153</v>
      </c>
      <c r="H725" s="78" t="s">
        <v>43</v>
      </c>
      <c r="I725" s="72" t="s">
        <v>213</v>
      </c>
      <c r="J725" s="73" t="s">
        <v>677</v>
      </c>
      <c r="K725" s="73" t="s">
        <v>677</v>
      </c>
      <c r="L725" s="74">
        <v>1366.76</v>
      </c>
      <c r="M725" s="76">
        <v>3050.06</v>
      </c>
    </row>
    <row r="726" spans="1:13" ht="14.25" x14ac:dyDescent="0.2">
      <c r="A726" s="3" t="s">
        <v>676</v>
      </c>
      <c r="B726" s="3" t="s">
        <v>676</v>
      </c>
      <c r="C726" s="72" t="s">
        <v>212</v>
      </c>
      <c r="D726" s="73" t="s">
        <v>57</v>
      </c>
      <c r="E726" s="73">
        <v>2016</v>
      </c>
      <c r="F726" s="73" t="s">
        <v>152</v>
      </c>
      <c r="G726" s="73" t="s">
        <v>153</v>
      </c>
      <c r="H726" s="78" t="s">
        <v>31</v>
      </c>
      <c r="I726" s="72" t="s">
        <v>214</v>
      </c>
      <c r="J726" s="73" t="s">
        <v>677</v>
      </c>
      <c r="K726" s="73" t="s">
        <v>677</v>
      </c>
      <c r="L726" s="74">
        <v>1817.06</v>
      </c>
      <c r="M726" s="76">
        <v>4455.2700000000004</v>
      </c>
    </row>
    <row r="727" spans="1:13" ht="14.25" x14ac:dyDescent="0.2">
      <c r="A727" s="3" t="s">
        <v>676</v>
      </c>
      <c r="B727" s="3" t="s">
        <v>676</v>
      </c>
      <c r="C727" s="72" t="s">
        <v>212</v>
      </c>
      <c r="D727" s="73" t="s">
        <v>57</v>
      </c>
      <c r="E727" s="73">
        <v>2016</v>
      </c>
      <c r="F727" s="73" t="s">
        <v>152</v>
      </c>
      <c r="G727" s="73" t="s">
        <v>153</v>
      </c>
      <c r="H727" s="78" t="s">
        <v>58</v>
      </c>
      <c r="I727" s="72" t="s">
        <v>213</v>
      </c>
      <c r="J727" s="73" t="s">
        <v>677</v>
      </c>
      <c r="K727" s="73" t="s">
        <v>677</v>
      </c>
      <c r="L727" s="74">
        <v>1366.76</v>
      </c>
      <c r="M727" s="76">
        <v>2919.96</v>
      </c>
    </row>
    <row r="728" spans="1:13" ht="14.25" x14ac:dyDescent="0.2">
      <c r="A728" s="3" t="s">
        <v>676</v>
      </c>
      <c r="B728" s="3" t="s">
        <v>676</v>
      </c>
      <c r="C728" s="72" t="s">
        <v>212</v>
      </c>
      <c r="D728" s="73" t="s">
        <v>57</v>
      </c>
      <c r="E728" s="73">
        <v>2016</v>
      </c>
      <c r="F728" s="73" t="s">
        <v>152</v>
      </c>
      <c r="G728" s="73" t="s">
        <v>153</v>
      </c>
      <c r="H728" s="78" t="s">
        <v>58</v>
      </c>
      <c r="I728" s="72" t="s">
        <v>213</v>
      </c>
      <c r="J728" s="73" t="s">
        <v>677</v>
      </c>
      <c r="K728" s="73" t="s">
        <v>677</v>
      </c>
      <c r="L728" s="74">
        <v>1366.76</v>
      </c>
      <c r="M728" s="76">
        <v>3050.06</v>
      </c>
    </row>
    <row r="729" spans="1:13" ht="14.25" x14ac:dyDescent="0.2">
      <c r="A729" s="3" t="s">
        <v>676</v>
      </c>
      <c r="B729" s="3" t="s">
        <v>676</v>
      </c>
      <c r="C729" s="72" t="s">
        <v>212</v>
      </c>
      <c r="D729" s="73" t="s">
        <v>57</v>
      </c>
      <c r="E729" s="73">
        <v>2016</v>
      </c>
      <c r="F729" s="73" t="s">
        <v>152</v>
      </c>
      <c r="G729" s="73" t="s">
        <v>153</v>
      </c>
      <c r="H729" s="78" t="s">
        <v>58</v>
      </c>
      <c r="I729" s="72" t="s">
        <v>213</v>
      </c>
      <c r="J729" s="73" t="s">
        <v>677</v>
      </c>
      <c r="K729" s="73" t="s">
        <v>677</v>
      </c>
      <c r="L729" s="74">
        <v>1366.76</v>
      </c>
      <c r="M729" s="76">
        <v>3108.6455919999999</v>
      </c>
    </row>
    <row r="730" spans="1:13" ht="14.25" x14ac:dyDescent="0.2">
      <c r="A730" s="3" t="s">
        <v>676</v>
      </c>
      <c r="B730" s="3" t="s">
        <v>676</v>
      </c>
      <c r="C730" s="72" t="s">
        <v>212</v>
      </c>
      <c r="D730" s="73" t="s">
        <v>57</v>
      </c>
      <c r="E730" s="73">
        <v>2016</v>
      </c>
      <c r="F730" s="73" t="s">
        <v>152</v>
      </c>
      <c r="G730" s="73" t="s">
        <v>153</v>
      </c>
      <c r="H730" s="78" t="s">
        <v>58</v>
      </c>
      <c r="I730" s="72" t="s">
        <v>213</v>
      </c>
      <c r="J730" s="73" t="s">
        <v>677</v>
      </c>
      <c r="K730" s="73" t="s">
        <v>677</v>
      </c>
      <c r="L730" s="74">
        <v>1366.76</v>
      </c>
      <c r="M730" s="76">
        <v>3108.6455919999999</v>
      </c>
    </row>
    <row r="731" spans="1:13" ht="14.25" x14ac:dyDescent="0.2">
      <c r="A731" s="3" t="s">
        <v>676</v>
      </c>
      <c r="B731" s="3" t="s">
        <v>676</v>
      </c>
      <c r="C731" s="72" t="s">
        <v>212</v>
      </c>
      <c r="D731" s="73" t="s">
        <v>57</v>
      </c>
      <c r="E731" s="73">
        <v>2016</v>
      </c>
      <c r="F731" s="73" t="s">
        <v>152</v>
      </c>
      <c r="G731" s="73" t="s">
        <v>153</v>
      </c>
      <c r="H731" s="78" t="s">
        <v>31</v>
      </c>
      <c r="I731" s="72" t="s">
        <v>213</v>
      </c>
      <c r="J731" s="73" t="s">
        <v>677</v>
      </c>
      <c r="K731" s="73" t="s">
        <v>677</v>
      </c>
      <c r="L731" s="74">
        <v>1817.06</v>
      </c>
      <c r="M731" s="76">
        <v>4455.2721839999995</v>
      </c>
    </row>
    <row r="732" spans="1:13" ht="14.25" x14ac:dyDescent="0.2">
      <c r="A732" s="3" t="s">
        <v>676</v>
      </c>
      <c r="B732" s="3" t="s">
        <v>676</v>
      </c>
      <c r="C732" s="72" t="s">
        <v>212</v>
      </c>
      <c r="D732" s="73" t="s">
        <v>57</v>
      </c>
      <c r="E732" s="73">
        <v>2016</v>
      </c>
      <c r="F732" s="73" t="s">
        <v>152</v>
      </c>
      <c r="G732" s="73" t="s">
        <v>153</v>
      </c>
      <c r="H732" s="78" t="s">
        <v>389</v>
      </c>
      <c r="I732" s="72" t="s">
        <v>213</v>
      </c>
      <c r="J732" s="73" t="s">
        <v>677</v>
      </c>
      <c r="K732" s="73" t="s">
        <v>677</v>
      </c>
      <c r="L732" s="74">
        <v>4352.83</v>
      </c>
      <c r="M732" s="76">
        <v>8622.3667889999997</v>
      </c>
    </row>
    <row r="733" spans="1:13" ht="14.25" x14ac:dyDescent="0.2">
      <c r="A733" s="3" t="s">
        <v>676</v>
      </c>
      <c r="B733" s="3" t="s">
        <v>676</v>
      </c>
      <c r="C733" s="72" t="s">
        <v>212</v>
      </c>
      <c r="D733" s="73" t="s">
        <v>57</v>
      </c>
      <c r="E733" s="73">
        <v>2016</v>
      </c>
      <c r="F733" s="73" t="s">
        <v>152</v>
      </c>
      <c r="G733" s="73" t="s">
        <v>153</v>
      </c>
      <c r="H733" s="78" t="s">
        <v>21</v>
      </c>
      <c r="I733" s="72" t="s">
        <v>213</v>
      </c>
      <c r="J733" s="73" t="s">
        <v>677</v>
      </c>
      <c r="K733" s="73" t="s">
        <v>677</v>
      </c>
      <c r="L733" s="74">
        <v>1817.06</v>
      </c>
      <c r="M733" s="76">
        <v>3851.3363920000002</v>
      </c>
    </row>
    <row r="734" spans="1:13" ht="14.25" x14ac:dyDescent="0.2">
      <c r="A734" s="3" t="s">
        <v>676</v>
      </c>
      <c r="B734" s="3" t="s">
        <v>676</v>
      </c>
      <c r="C734" s="72" t="s">
        <v>212</v>
      </c>
      <c r="D734" s="73" t="s">
        <v>57</v>
      </c>
      <c r="E734" s="73">
        <v>2016</v>
      </c>
      <c r="F734" s="73" t="s">
        <v>152</v>
      </c>
      <c r="G734" s="73" t="s">
        <v>153</v>
      </c>
      <c r="H734" s="78" t="s">
        <v>31</v>
      </c>
      <c r="I734" s="72" t="s">
        <v>213</v>
      </c>
      <c r="J734" s="73" t="s">
        <v>677</v>
      </c>
      <c r="K734" s="73" t="s">
        <v>677</v>
      </c>
      <c r="L734" s="74">
        <v>1817.06</v>
      </c>
      <c r="M734" s="76">
        <v>4455.2721839999995</v>
      </c>
    </row>
    <row r="735" spans="1:13" ht="14.25" x14ac:dyDescent="0.2">
      <c r="A735" s="3" t="s">
        <v>676</v>
      </c>
      <c r="B735" s="3" t="s">
        <v>676</v>
      </c>
      <c r="C735" s="72" t="s">
        <v>212</v>
      </c>
      <c r="D735" s="73" t="s">
        <v>57</v>
      </c>
      <c r="E735" s="73">
        <v>2016</v>
      </c>
      <c r="F735" s="73" t="s">
        <v>152</v>
      </c>
      <c r="G735" s="73" t="s">
        <v>153</v>
      </c>
      <c r="H735" s="78" t="s">
        <v>31</v>
      </c>
      <c r="I735" s="72" t="s">
        <v>213</v>
      </c>
      <c r="J735" s="73" t="s">
        <v>677</v>
      </c>
      <c r="K735" s="73" t="s">
        <v>677</v>
      </c>
      <c r="L735" s="74">
        <v>1817.06</v>
      </c>
      <c r="M735" s="76">
        <v>4455.2721839999995</v>
      </c>
    </row>
    <row r="736" spans="1:13" ht="14.25" x14ac:dyDescent="0.2">
      <c r="A736" s="3" t="s">
        <v>676</v>
      </c>
      <c r="B736" s="3" t="s">
        <v>676</v>
      </c>
      <c r="C736" s="72" t="s">
        <v>212</v>
      </c>
      <c r="D736" s="73" t="s">
        <v>57</v>
      </c>
      <c r="E736" s="73">
        <v>2016</v>
      </c>
      <c r="F736" s="73" t="s">
        <v>152</v>
      </c>
      <c r="G736" s="73" t="s">
        <v>153</v>
      </c>
      <c r="H736" s="78" t="s">
        <v>76</v>
      </c>
      <c r="I736" s="72" t="s">
        <v>213</v>
      </c>
      <c r="J736" s="73" t="s">
        <v>677</v>
      </c>
      <c r="K736" s="73" t="s">
        <v>677</v>
      </c>
      <c r="L736" s="74">
        <v>1817.06</v>
      </c>
      <c r="M736" s="76">
        <v>4455.2721839999995</v>
      </c>
    </row>
    <row r="737" spans="1:13" ht="14.25" x14ac:dyDescent="0.2">
      <c r="A737" s="3" t="s">
        <v>676</v>
      </c>
      <c r="B737" s="3" t="s">
        <v>676</v>
      </c>
      <c r="C737" s="72" t="s">
        <v>212</v>
      </c>
      <c r="D737" s="73" t="s">
        <v>57</v>
      </c>
      <c r="E737" s="73">
        <v>2016</v>
      </c>
      <c r="F737" s="73" t="s">
        <v>152</v>
      </c>
      <c r="G737" s="73" t="s">
        <v>153</v>
      </c>
      <c r="H737" s="78" t="s">
        <v>21</v>
      </c>
      <c r="I737" s="72" t="s">
        <v>213</v>
      </c>
      <c r="J737" s="73" t="s">
        <v>677</v>
      </c>
      <c r="K737" s="73" t="s">
        <v>677</v>
      </c>
      <c r="L737" s="74">
        <v>1817.06</v>
      </c>
      <c r="M737" s="76">
        <v>3890.3663919999999</v>
      </c>
    </row>
    <row r="738" spans="1:13" ht="14.25" x14ac:dyDescent="0.2">
      <c r="A738" s="3" t="s">
        <v>676</v>
      </c>
      <c r="B738" s="3" t="s">
        <v>676</v>
      </c>
      <c r="C738" s="72" t="s">
        <v>212</v>
      </c>
      <c r="D738" s="73" t="s">
        <v>57</v>
      </c>
      <c r="E738" s="73">
        <v>2016</v>
      </c>
      <c r="F738" s="73" t="s">
        <v>152</v>
      </c>
      <c r="G738" s="73" t="s">
        <v>153</v>
      </c>
      <c r="H738" s="78" t="s">
        <v>46</v>
      </c>
      <c r="I738" s="72" t="s">
        <v>213</v>
      </c>
      <c r="J738" s="73" t="s">
        <v>677</v>
      </c>
      <c r="K738" s="73" t="s">
        <v>677</v>
      </c>
      <c r="L738" s="74">
        <v>1297.8399999999999</v>
      </c>
      <c r="M738" s="76">
        <v>2469.1073099999994</v>
      </c>
    </row>
    <row r="739" spans="1:13" ht="14.25" x14ac:dyDescent="0.2">
      <c r="A739" s="3" t="s">
        <v>676</v>
      </c>
      <c r="B739" s="3" t="s">
        <v>676</v>
      </c>
      <c r="C739" s="72" t="s">
        <v>212</v>
      </c>
      <c r="D739" s="73" t="s">
        <v>57</v>
      </c>
      <c r="E739" s="73">
        <v>2016</v>
      </c>
      <c r="F739" s="73" t="s">
        <v>152</v>
      </c>
      <c r="G739" s="73" t="s">
        <v>153</v>
      </c>
      <c r="H739" s="78" t="s">
        <v>64</v>
      </c>
      <c r="I739" s="72" t="s">
        <v>213</v>
      </c>
      <c r="J739" s="73" t="s">
        <v>677</v>
      </c>
      <c r="K739" s="73" t="s">
        <v>677</v>
      </c>
      <c r="L739" s="74">
        <v>1366.76</v>
      </c>
      <c r="M739" s="76">
        <v>3362.8759049999999</v>
      </c>
    </row>
    <row r="740" spans="1:13" ht="14.25" x14ac:dyDescent="0.2">
      <c r="A740" s="3" t="s">
        <v>676</v>
      </c>
      <c r="B740" s="3" t="s">
        <v>676</v>
      </c>
      <c r="C740" s="72" t="s">
        <v>212</v>
      </c>
      <c r="D740" s="73" t="s">
        <v>57</v>
      </c>
      <c r="E740" s="73">
        <v>2016</v>
      </c>
      <c r="F740" s="73" t="s">
        <v>152</v>
      </c>
      <c r="G740" s="73" t="s">
        <v>153</v>
      </c>
      <c r="H740" s="78" t="s">
        <v>31</v>
      </c>
      <c r="I740" s="72" t="s">
        <v>213</v>
      </c>
      <c r="J740" s="73" t="s">
        <v>677</v>
      </c>
      <c r="K740" s="73" t="s">
        <v>677</v>
      </c>
      <c r="L740" s="74">
        <v>1817.06</v>
      </c>
      <c r="M740" s="76">
        <v>4455.2721839999995</v>
      </c>
    </row>
    <row r="741" spans="1:13" ht="14.25" x14ac:dyDescent="0.2">
      <c r="A741" s="3" t="s">
        <v>676</v>
      </c>
      <c r="B741" s="3" t="s">
        <v>676</v>
      </c>
      <c r="C741" s="72" t="s">
        <v>212</v>
      </c>
      <c r="D741" s="73" t="s">
        <v>57</v>
      </c>
      <c r="E741" s="73">
        <v>2016</v>
      </c>
      <c r="F741" s="73" t="s">
        <v>152</v>
      </c>
      <c r="G741" s="73" t="s">
        <v>153</v>
      </c>
      <c r="H741" s="78" t="s">
        <v>21</v>
      </c>
      <c r="I741" s="72" t="s">
        <v>213</v>
      </c>
      <c r="J741" s="73" t="s">
        <v>677</v>
      </c>
      <c r="K741" s="73" t="s">
        <v>677</v>
      </c>
      <c r="L741" s="74">
        <v>1817.06</v>
      </c>
      <c r="M741" s="76">
        <v>3890.3663919999999</v>
      </c>
    </row>
    <row r="742" spans="1:13" ht="14.25" x14ac:dyDescent="0.2">
      <c r="A742" s="3" t="s">
        <v>676</v>
      </c>
      <c r="B742" s="3" t="s">
        <v>676</v>
      </c>
      <c r="C742" s="72" t="s">
        <v>212</v>
      </c>
      <c r="D742" s="73" t="s">
        <v>57</v>
      </c>
      <c r="E742" s="73">
        <v>2016</v>
      </c>
      <c r="F742" s="73" t="s">
        <v>152</v>
      </c>
      <c r="G742" s="73" t="s">
        <v>153</v>
      </c>
      <c r="H742" s="78" t="s">
        <v>46</v>
      </c>
      <c r="I742" s="72" t="s">
        <v>213</v>
      </c>
      <c r="J742" s="73" t="s">
        <v>677</v>
      </c>
      <c r="K742" s="73" t="s">
        <v>677</v>
      </c>
      <c r="L742" s="74">
        <v>1366.76</v>
      </c>
      <c r="M742" s="76">
        <v>2597.718922</v>
      </c>
    </row>
    <row r="743" spans="1:13" ht="14.25" x14ac:dyDescent="0.2">
      <c r="A743" s="3" t="s">
        <v>676</v>
      </c>
      <c r="B743" s="3" t="s">
        <v>676</v>
      </c>
      <c r="C743" s="72" t="s">
        <v>212</v>
      </c>
      <c r="D743" s="73" t="s">
        <v>57</v>
      </c>
      <c r="E743" s="73">
        <v>2016</v>
      </c>
      <c r="F743" s="73" t="s">
        <v>152</v>
      </c>
      <c r="G743" s="73" t="s">
        <v>153</v>
      </c>
      <c r="H743" s="78" t="s">
        <v>64</v>
      </c>
      <c r="I743" s="72" t="s">
        <v>213</v>
      </c>
      <c r="J743" s="73" t="s">
        <v>677</v>
      </c>
      <c r="K743" s="73" t="s">
        <v>677</v>
      </c>
      <c r="L743" s="74">
        <v>1366.76</v>
      </c>
      <c r="M743" s="74">
        <v>3362.8759049999999</v>
      </c>
    </row>
    <row r="744" spans="1:13" ht="14.25" x14ac:dyDescent="0.2">
      <c r="A744" s="3" t="s">
        <v>676</v>
      </c>
      <c r="B744" s="3" t="s">
        <v>676</v>
      </c>
      <c r="C744" s="72" t="s">
        <v>212</v>
      </c>
      <c r="D744" s="73" t="s">
        <v>57</v>
      </c>
      <c r="E744" s="73">
        <v>2016</v>
      </c>
      <c r="F744" s="73" t="s">
        <v>152</v>
      </c>
      <c r="G744" s="73" t="s">
        <v>153</v>
      </c>
      <c r="H744" s="78" t="s">
        <v>31</v>
      </c>
      <c r="I744" s="72" t="s">
        <v>215</v>
      </c>
      <c r="J744" s="73" t="s">
        <v>677</v>
      </c>
      <c r="K744" s="73" t="s">
        <v>677</v>
      </c>
      <c r="L744" s="74">
        <v>1817.06</v>
      </c>
      <c r="M744" s="74">
        <v>4455.2721839999995</v>
      </c>
    </row>
    <row r="745" spans="1:13" ht="14.25" x14ac:dyDescent="0.2">
      <c r="A745" s="3" t="s">
        <v>676</v>
      </c>
      <c r="B745" s="3" t="s">
        <v>676</v>
      </c>
      <c r="C745" s="72" t="s">
        <v>212</v>
      </c>
      <c r="D745" s="73" t="s">
        <v>57</v>
      </c>
      <c r="E745" s="73">
        <v>2016</v>
      </c>
      <c r="F745" s="73" t="s">
        <v>152</v>
      </c>
      <c r="G745" s="73" t="s">
        <v>153</v>
      </c>
      <c r="H745" s="78" t="s">
        <v>58</v>
      </c>
      <c r="I745" s="72" t="s">
        <v>213</v>
      </c>
      <c r="J745" s="73" t="s">
        <v>677</v>
      </c>
      <c r="K745" s="73" t="s">
        <v>677</v>
      </c>
      <c r="L745" s="74">
        <v>1366.76</v>
      </c>
      <c r="M745" s="74">
        <v>3050.0615619999999</v>
      </c>
    </row>
    <row r="746" spans="1:13" ht="14.25" x14ac:dyDescent="0.2">
      <c r="A746" s="3" t="s">
        <v>676</v>
      </c>
      <c r="B746" s="3" t="s">
        <v>676</v>
      </c>
      <c r="C746" s="72" t="s">
        <v>212</v>
      </c>
      <c r="D746" s="73" t="s">
        <v>57</v>
      </c>
      <c r="E746" s="73">
        <v>2016</v>
      </c>
      <c r="F746" s="73" t="s">
        <v>152</v>
      </c>
      <c r="G746" s="73" t="s">
        <v>153</v>
      </c>
      <c r="H746" s="78" t="s">
        <v>31</v>
      </c>
      <c r="I746" s="72" t="s">
        <v>213</v>
      </c>
      <c r="J746" s="73" t="s">
        <v>677</v>
      </c>
      <c r="K746" s="73" t="s">
        <v>677</v>
      </c>
      <c r="L746" s="74">
        <v>1817.06</v>
      </c>
      <c r="M746" s="74">
        <v>4455.2721839999995</v>
      </c>
    </row>
    <row r="747" spans="1:13" ht="14.25" x14ac:dyDescent="0.2">
      <c r="A747" s="3" t="s">
        <v>676</v>
      </c>
      <c r="B747" s="3" t="s">
        <v>676</v>
      </c>
      <c r="C747" s="72" t="s">
        <v>210</v>
      </c>
      <c r="D747" s="79" t="s">
        <v>62</v>
      </c>
      <c r="E747" s="73">
        <v>2017</v>
      </c>
      <c r="F747" s="73" t="s">
        <v>152</v>
      </c>
      <c r="G747" s="73" t="s">
        <v>153</v>
      </c>
      <c r="H747" s="114" t="s">
        <v>21</v>
      </c>
      <c r="I747" s="72" t="s">
        <v>211</v>
      </c>
      <c r="J747" s="73" t="s">
        <v>677</v>
      </c>
      <c r="K747" s="73" t="s">
        <v>677</v>
      </c>
      <c r="L747" s="126">
        <f>1817.06+242.4</f>
        <v>2059.46</v>
      </c>
      <c r="M747" s="126">
        <f>SUM(L747*0.5008)+(2059.46+568.54)*0.147</f>
        <v>1417.6935680000001</v>
      </c>
    </row>
    <row r="748" spans="1:13" ht="14.25" x14ac:dyDescent="0.2">
      <c r="A748" s="3" t="s">
        <v>676</v>
      </c>
      <c r="B748" s="3" t="s">
        <v>676</v>
      </c>
      <c r="C748" s="72" t="s">
        <v>210</v>
      </c>
      <c r="D748" s="79" t="s">
        <v>62</v>
      </c>
      <c r="E748" s="73">
        <v>2017</v>
      </c>
      <c r="F748" s="73" t="s">
        <v>152</v>
      </c>
      <c r="G748" s="73" t="s">
        <v>153</v>
      </c>
      <c r="H748" s="114" t="s">
        <v>68</v>
      </c>
      <c r="I748" s="72" t="s">
        <v>211</v>
      </c>
      <c r="J748" s="73" t="s">
        <v>677</v>
      </c>
      <c r="K748" s="73" t="s">
        <v>677</v>
      </c>
      <c r="L748" s="126">
        <v>1780.46</v>
      </c>
      <c r="M748" s="126">
        <f>SUM(L748*0.5008)+(1780.46+528.85)*0.147</f>
        <v>1231.122938</v>
      </c>
    </row>
    <row r="749" spans="1:13" ht="14.25" x14ac:dyDescent="0.2">
      <c r="A749" s="3" t="s">
        <v>676</v>
      </c>
      <c r="B749" s="3" t="s">
        <v>676</v>
      </c>
      <c r="C749" s="72" t="s">
        <v>210</v>
      </c>
      <c r="D749" s="79" t="s">
        <v>62</v>
      </c>
      <c r="E749" s="73">
        <v>2017</v>
      </c>
      <c r="F749" s="73" t="s">
        <v>152</v>
      </c>
      <c r="G749" s="73" t="s">
        <v>153</v>
      </c>
      <c r="H749" s="114" t="s">
        <v>624</v>
      </c>
      <c r="I749" s="72" t="s">
        <v>211</v>
      </c>
      <c r="J749" s="73" t="s">
        <v>677</v>
      </c>
      <c r="K749" s="73" t="s">
        <v>677</v>
      </c>
      <c r="L749" s="126">
        <f>2194.47+242.4</f>
        <v>2436.87</v>
      </c>
      <c r="M749" s="126">
        <f>SUM(L749*0.5008)+(2436.87+568.54)*0.147</f>
        <v>1662.1797659999997</v>
      </c>
    </row>
    <row r="750" spans="1:13" ht="14.25" x14ac:dyDescent="0.2">
      <c r="A750" s="3" t="s">
        <v>676</v>
      </c>
      <c r="B750" s="3" t="s">
        <v>676</v>
      </c>
      <c r="C750" s="72" t="s">
        <v>210</v>
      </c>
      <c r="D750" s="73" t="s">
        <v>62</v>
      </c>
      <c r="E750" s="73">
        <v>2017</v>
      </c>
      <c r="F750" s="73" t="s">
        <v>152</v>
      </c>
      <c r="G750" s="73" t="s">
        <v>153</v>
      </c>
      <c r="H750" s="78" t="s">
        <v>46</v>
      </c>
      <c r="I750" s="72" t="s">
        <v>211</v>
      </c>
      <c r="J750" s="73" t="s">
        <v>677</v>
      </c>
      <c r="K750" s="73" t="s">
        <v>677</v>
      </c>
      <c r="L750" s="74">
        <v>1297.8399999999999</v>
      </c>
      <c r="M750" s="76">
        <v>2469.1073099999994</v>
      </c>
    </row>
    <row r="751" spans="1:13" ht="14.25" x14ac:dyDescent="0.2">
      <c r="A751" s="3" t="s">
        <v>676</v>
      </c>
      <c r="B751" s="3" t="s">
        <v>676</v>
      </c>
      <c r="C751" s="72" t="s">
        <v>136</v>
      </c>
      <c r="D751" s="73" t="s">
        <v>62</v>
      </c>
      <c r="E751" s="73">
        <v>2017</v>
      </c>
      <c r="F751" s="73" t="s">
        <v>135</v>
      </c>
      <c r="G751" s="73" t="s">
        <v>137</v>
      </c>
      <c r="H751" s="78" t="s">
        <v>31</v>
      </c>
      <c r="I751" s="72" t="s">
        <v>138</v>
      </c>
      <c r="J751" s="73" t="s">
        <v>677</v>
      </c>
      <c r="K751" s="73" t="s">
        <v>677</v>
      </c>
      <c r="L751" s="74">
        <v>1940.4</v>
      </c>
      <c r="M751" s="74">
        <v>2455</v>
      </c>
    </row>
    <row r="752" spans="1:13" ht="14.25" x14ac:dyDescent="0.2">
      <c r="A752" s="3" t="s">
        <v>676</v>
      </c>
      <c r="B752" s="3" t="s">
        <v>676</v>
      </c>
      <c r="C752" s="72" t="s">
        <v>136</v>
      </c>
      <c r="D752" s="73" t="s">
        <v>62</v>
      </c>
      <c r="E752" s="73">
        <v>2017</v>
      </c>
      <c r="F752" s="73" t="s">
        <v>135</v>
      </c>
      <c r="G752" s="73" t="s">
        <v>137</v>
      </c>
      <c r="H752" s="78" t="s">
        <v>90</v>
      </c>
      <c r="I752" s="72" t="s">
        <v>138</v>
      </c>
      <c r="J752" s="73" t="s">
        <v>677</v>
      </c>
      <c r="K752" s="73" t="s">
        <v>677</v>
      </c>
      <c r="L752" s="74">
        <v>1940.4</v>
      </c>
      <c r="M752" s="74">
        <v>2455</v>
      </c>
    </row>
    <row r="753" spans="1:13" ht="14.25" x14ac:dyDescent="0.2">
      <c r="A753" s="3" t="s">
        <v>676</v>
      </c>
      <c r="B753" s="3" t="s">
        <v>676</v>
      </c>
      <c r="C753" s="72" t="s">
        <v>136</v>
      </c>
      <c r="D753" s="73" t="s">
        <v>62</v>
      </c>
      <c r="E753" s="73">
        <v>2017</v>
      </c>
      <c r="F753" s="73" t="s">
        <v>135</v>
      </c>
      <c r="G753" s="73" t="s">
        <v>137</v>
      </c>
      <c r="H753" s="78" t="s">
        <v>90</v>
      </c>
      <c r="I753" s="72" t="s">
        <v>139</v>
      </c>
      <c r="J753" s="73" t="s">
        <v>677</v>
      </c>
      <c r="K753" s="73" t="s">
        <v>677</v>
      </c>
      <c r="L753" s="74">
        <v>1940.4</v>
      </c>
      <c r="M753" s="74">
        <v>2455</v>
      </c>
    </row>
    <row r="754" spans="1:13" ht="14.25" x14ac:dyDescent="0.2">
      <c r="A754" s="3" t="s">
        <v>676</v>
      </c>
      <c r="B754" s="3" t="s">
        <v>676</v>
      </c>
      <c r="C754" s="72" t="s">
        <v>136</v>
      </c>
      <c r="D754" s="73" t="s">
        <v>62</v>
      </c>
      <c r="E754" s="73">
        <v>2017</v>
      </c>
      <c r="F754" s="73" t="s">
        <v>135</v>
      </c>
      <c r="G754" s="73" t="s">
        <v>137</v>
      </c>
      <c r="H754" s="78" t="s">
        <v>17</v>
      </c>
      <c r="I754" s="72" t="s">
        <v>139</v>
      </c>
      <c r="J754" s="73" t="s">
        <v>677</v>
      </c>
      <c r="K754" s="73" t="s">
        <v>677</v>
      </c>
      <c r="L754" s="74">
        <v>1940.4</v>
      </c>
      <c r="M754" s="74">
        <v>2455</v>
      </c>
    </row>
    <row r="755" spans="1:13" ht="14.25" x14ac:dyDescent="0.2">
      <c r="A755" s="3" t="s">
        <v>676</v>
      </c>
      <c r="B755" s="3" t="s">
        <v>676</v>
      </c>
      <c r="C755" s="72" t="s">
        <v>136</v>
      </c>
      <c r="D755" s="73" t="s">
        <v>62</v>
      </c>
      <c r="E755" s="73">
        <v>2017</v>
      </c>
      <c r="F755" s="73" t="s">
        <v>135</v>
      </c>
      <c r="G755" s="73" t="s">
        <v>137</v>
      </c>
      <c r="H755" s="78" t="s">
        <v>73</v>
      </c>
      <c r="I755" s="72" t="s">
        <v>139</v>
      </c>
      <c r="J755" s="73" t="s">
        <v>677</v>
      </c>
      <c r="K755" s="73" t="s">
        <v>677</v>
      </c>
      <c r="L755" s="74">
        <v>1460.8</v>
      </c>
      <c r="M755" s="74">
        <v>1782.14</v>
      </c>
    </row>
    <row r="756" spans="1:13" ht="14.25" x14ac:dyDescent="0.2">
      <c r="A756" s="3" t="s">
        <v>676</v>
      </c>
      <c r="B756" s="3" t="s">
        <v>676</v>
      </c>
      <c r="C756" s="72" t="s">
        <v>604</v>
      </c>
      <c r="D756" s="79" t="s">
        <v>62</v>
      </c>
      <c r="E756" s="73">
        <v>2017</v>
      </c>
      <c r="F756" s="73" t="s">
        <v>152</v>
      </c>
      <c r="G756" s="73" t="s">
        <v>153</v>
      </c>
      <c r="H756" s="114" t="s">
        <v>58</v>
      </c>
      <c r="I756" s="72" t="s">
        <v>211</v>
      </c>
      <c r="J756" s="73" t="s">
        <v>677</v>
      </c>
      <c r="K756" s="73" t="s">
        <v>677</v>
      </c>
      <c r="L756" s="126">
        <f>1291.06+242.4</f>
        <v>1533.46</v>
      </c>
      <c r="M756" s="126">
        <f>SUM(L756*0.5008)+(1533.46+549.34)*0.147</f>
        <v>1074.1283680000001</v>
      </c>
    </row>
    <row r="757" spans="1:13" ht="14.25" x14ac:dyDescent="0.2">
      <c r="A757" s="3" t="s">
        <v>676</v>
      </c>
      <c r="B757" s="3" t="s">
        <v>676</v>
      </c>
      <c r="C757" s="72" t="s">
        <v>604</v>
      </c>
      <c r="D757" s="79" t="s">
        <v>62</v>
      </c>
      <c r="E757" s="73">
        <v>2017</v>
      </c>
      <c r="F757" s="73" t="s">
        <v>152</v>
      </c>
      <c r="G757" s="73" t="s">
        <v>153</v>
      </c>
      <c r="H757" s="114" t="s">
        <v>31</v>
      </c>
      <c r="I757" s="72" t="s">
        <v>211</v>
      </c>
      <c r="J757" s="73" t="s">
        <v>677</v>
      </c>
      <c r="K757" s="73" t="s">
        <v>677</v>
      </c>
      <c r="L757" s="126">
        <f>1817.06+545.12</f>
        <v>2362.1799999999998</v>
      </c>
      <c r="M757" s="126">
        <f>SUM(L757*0.5008)+(2362.18+566.06)*0.147</f>
        <v>1613.431024</v>
      </c>
    </row>
    <row r="758" spans="1:13" ht="14.25" x14ac:dyDescent="0.2">
      <c r="A758" s="3" t="s">
        <v>676</v>
      </c>
      <c r="B758" s="3" t="s">
        <v>676</v>
      </c>
      <c r="C758" s="72" t="s">
        <v>210</v>
      </c>
      <c r="D758" s="79" t="s">
        <v>62</v>
      </c>
      <c r="E758" s="73">
        <v>2017</v>
      </c>
      <c r="F758" s="73" t="s">
        <v>152</v>
      </c>
      <c r="G758" s="73" t="s">
        <v>153</v>
      </c>
      <c r="H758" s="114" t="s">
        <v>21</v>
      </c>
      <c r="I758" s="72" t="s">
        <v>211</v>
      </c>
      <c r="J758" s="73" t="s">
        <v>677</v>
      </c>
      <c r="K758" s="73" t="s">
        <v>677</v>
      </c>
      <c r="L758" s="126">
        <f>1817.06+242.4</f>
        <v>2059.46</v>
      </c>
      <c r="M758" s="126">
        <f>SUM(L758*0.5008)+(2059.46+568.54)*0.147</f>
        <v>1417.6935680000001</v>
      </c>
    </row>
    <row r="759" spans="1:13" ht="14.25" x14ac:dyDescent="0.2">
      <c r="A759" s="3" t="s">
        <v>676</v>
      </c>
      <c r="B759" s="3" t="s">
        <v>676</v>
      </c>
      <c r="C759" s="72" t="s">
        <v>210</v>
      </c>
      <c r="D759" s="79" t="s">
        <v>62</v>
      </c>
      <c r="E759" s="73">
        <v>2017</v>
      </c>
      <c r="F759" s="73" t="s">
        <v>152</v>
      </c>
      <c r="G759" s="73" t="s">
        <v>153</v>
      </c>
      <c r="H759" s="114" t="s">
        <v>64</v>
      </c>
      <c r="I759" s="72" t="s">
        <v>211</v>
      </c>
      <c r="J759" s="73" t="s">
        <v>677</v>
      </c>
      <c r="K759" s="73" t="s">
        <v>677</v>
      </c>
      <c r="L759" s="126">
        <f>1291.06+387.32</f>
        <v>1678.3799999999999</v>
      </c>
      <c r="M759" s="126">
        <f>SUM(L759*0.5008)+(1678.38+549.34)*0.147</f>
        <v>1168.0075440000001</v>
      </c>
    </row>
    <row r="760" spans="1:13" ht="14.25" x14ac:dyDescent="0.2">
      <c r="A760" s="3" t="s">
        <v>676</v>
      </c>
      <c r="B760" s="3" t="s">
        <v>676</v>
      </c>
      <c r="C760" s="72" t="s">
        <v>210</v>
      </c>
      <c r="D760" s="79" t="s">
        <v>62</v>
      </c>
      <c r="E760" s="73">
        <v>2017</v>
      </c>
      <c r="F760" s="73" t="s">
        <v>152</v>
      </c>
      <c r="G760" s="73" t="s">
        <v>153</v>
      </c>
      <c r="H760" s="114" t="s">
        <v>58</v>
      </c>
      <c r="I760" s="72" t="s">
        <v>211</v>
      </c>
      <c r="J760" s="73" t="s">
        <v>677</v>
      </c>
      <c r="K760" s="73" t="s">
        <v>677</v>
      </c>
      <c r="L760" s="126">
        <f>1291.06+242.4</f>
        <v>1533.46</v>
      </c>
      <c r="M760" s="126">
        <f>SUM(L760*0.5008)+(1533.46+549.34)*0.147</f>
        <v>1074.1283680000001</v>
      </c>
    </row>
    <row r="761" spans="1:13" ht="14.25" x14ac:dyDescent="0.2">
      <c r="A761" s="3" t="s">
        <v>676</v>
      </c>
      <c r="B761" s="3" t="s">
        <v>676</v>
      </c>
      <c r="C761" s="72" t="s">
        <v>210</v>
      </c>
      <c r="D761" s="79" t="s">
        <v>62</v>
      </c>
      <c r="E761" s="73">
        <v>2017</v>
      </c>
      <c r="F761" s="73" t="s">
        <v>152</v>
      </c>
      <c r="G761" s="73" t="s">
        <v>153</v>
      </c>
      <c r="H761" s="114" t="s">
        <v>31</v>
      </c>
      <c r="I761" s="72" t="s">
        <v>211</v>
      </c>
      <c r="J761" s="73" t="s">
        <v>677</v>
      </c>
      <c r="K761" s="73" t="s">
        <v>677</v>
      </c>
      <c r="L761" s="126">
        <f>1817.06+545.12</f>
        <v>2362.1799999999998</v>
      </c>
      <c r="M761" s="126">
        <f>SUM(L761*0.5008)+(2362.18+566.06)*0.147</f>
        <v>1613.431024</v>
      </c>
    </row>
    <row r="762" spans="1:13" ht="14.25" x14ac:dyDescent="0.2">
      <c r="A762" s="3" t="s">
        <v>676</v>
      </c>
      <c r="B762" s="3" t="s">
        <v>676</v>
      </c>
      <c r="C762" s="72" t="s">
        <v>136</v>
      </c>
      <c r="D762" s="73" t="s">
        <v>42</v>
      </c>
      <c r="E762" s="73">
        <v>2017</v>
      </c>
      <c r="F762" s="73" t="s">
        <v>135</v>
      </c>
      <c r="G762" s="73" t="s">
        <v>137</v>
      </c>
      <c r="H762" s="78" t="s">
        <v>31</v>
      </c>
      <c r="I762" s="72" t="s">
        <v>139</v>
      </c>
      <c r="J762" s="73" t="s">
        <v>677</v>
      </c>
      <c r="K762" s="73" t="s">
        <v>677</v>
      </c>
      <c r="L762" s="74">
        <v>1940.4</v>
      </c>
      <c r="M762" s="74">
        <v>2455</v>
      </c>
    </row>
    <row r="763" spans="1:13" ht="14.25" x14ac:dyDescent="0.2">
      <c r="A763" s="3" t="s">
        <v>676</v>
      </c>
      <c r="B763" s="3" t="s">
        <v>676</v>
      </c>
      <c r="C763" s="72" t="s">
        <v>136</v>
      </c>
      <c r="D763" s="73" t="s">
        <v>42</v>
      </c>
      <c r="E763" s="73">
        <v>2017</v>
      </c>
      <c r="F763" s="73" t="s">
        <v>135</v>
      </c>
      <c r="G763" s="73" t="s">
        <v>137</v>
      </c>
      <c r="H763" s="78" t="s">
        <v>17</v>
      </c>
      <c r="I763" s="72" t="s">
        <v>138</v>
      </c>
      <c r="J763" s="73" t="s">
        <v>677</v>
      </c>
      <c r="K763" s="73" t="s">
        <v>677</v>
      </c>
      <c r="L763" s="74">
        <v>1940.4</v>
      </c>
      <c r="M763" s="74">
        <v>2455</v>
      </c>
    </row>
    <row r="764" spans="1:13" ht="14.25" x14ac:dyDescent="0.2">
      <c r="A764" s="3" t="s">
        <v>676</v>
      </c>
      <c r="B764" s="3" t="s">
        <v>676</v>
      </c>
      <c r="C764" s="72" t="s">
        <v>136</v>
      </c>
      <c r="D764" s="73" t="s">
        <v>42</v>
      </c>
      <c r="E764" s="73">
        <v>2017</v>
      </c>
      <c r="F764" s="73" t="s">
        <v>135</v>
      </c>
      <c r="G764" s="73" t="s">
        <v>137</v>
      </c>
      <c r="H764" s="78" t="s">
        <v>73</v>
      </c>
      <c r="I764" s="72" t="s">
        <v>138</v>
      </c>
      <c r="J764" s="73" t="s">
        <v>677</v>
      </c>
      <c r="K764" s="73" t="s">
        <v>677</v>
      </c>
      <c r="L764" s="74">
        <v>1460.8</v>
      </c>
      <c r="M764" s="74">
        <v>1782.14</v>
      </c>
    </row>
    <row r="765" spans="1:13" ht="14.25" x14ac:dyDescent="0.2">
      <c r="A765" s="3" t="s">
        <v>676</v>
      </c>
      <c r="B765" s="3" t="s">
        <v>676</v>
      </c>
      <c r="C765" s="72" t="s">
        <v>136</v>
      </c>
      <c r="D765" s="73" t="s">
        <v>42</v>
      </c>
      <c r="E765" s="73">
        <v>2017</v>
      </c>
      <c r="F765" s="73" t="s">
        <v>135</v>
      </c>
      <c r="G765" s="73" t="s">
        <v>137</v>
      </c>
      <c r="H765" s="78" t="s">
        <v>73</v>
      </c>
      <c r="I765" s="72" t="s">
        <v>138</v>
      </c>
      <c r="J765" s="73" t="s">
        <v>677</v>
      </c>
      <c r="K765" s="73" t="s">
        <v>677</v>
      </c>
      <c r="L765" s="74">
        <v>1460.8</v>
      </c>
      <c r="M765" s="74">
        <v>1782.14</v>
      </c>
    </row>
    <row r="766" spans="1:13" ht="14.25" x14ac:dyDescent="0.2">
      <c r="A766" s="3" t="s">
        <v>676</v>
      </c>
      <c r="B766" s="3" t="s">
        <v>676</v>
      </c>
      <c r="C766" s="72" t="s">
        <v>136</v>
      </c>
      <c r="D766" s="73" t="s">
        <v>42</v>
      </c>
      <c r="E766" s="73">
        <v>2017</v>
      </c>
      <c r="F766" s="73" t="s">
        <v>135</v>
      </c>
      <c r="G766" s="73" t="s">
        <v>137</v>
      </c>
      <c r="H766" s="78" t="s">
        <v>73</v>
      </c>
      <c r="I766" s="72" t="s">
        <v>139</v>
      </c>
      <c r="J766" s="73" t="s">
        <v>677</v>
      </c>
      <c r="K766" s="73" t="s">
        <v>677</v>
      </c>
      <c r="L766" s="74">
        <v>1460.8</v>
      </c>
      <c r="M766" s="74">
        <v>1782.14</v>
      </c>
    </row>
    <row r="767" spans="1:13" ht="14.25" x14ac:dyDescent="0.2">
      <c r="A767" s="3" t="s">
        <v>676</v>
      </c>
      <c r="B767" s="3" t="s">
        <v>676</v>
      </c>
      <c r="C767" s="81" t="s">
        <v>421</v>
      </c>
      <c r="D767" s="73" t="s">
        <v>12</v>
      </c>
      <c r="E767" s="73">
        <v>2018</v>
      </c>
      <c r="F767" s="73" t="s">
        <v>422</v>
      </c>
      <c r="G767" s="73" t="s">
        <v>423</v>
      </c>
      <c r="H767" s="115" t="s">
        <v>7</v>
      </c>
      <c r="I767" s="81" t="s">
        <v>261</v>
      </c>
      <c r="J767" s="73" t="s">
        <v>677</v>
      </c>
      <c r="K767" s="73" t="s">
        <v>677</v>
      </c>
      <c r="L767" s="82">
        <v>1727</v>
      </c>
      <c r="M767" s="82">
        <v>3452.47</v>
      </c>
    </row>
    <row r="768" spans="1:13" ht="14.25" x14ac:dyDescent="0.2">
      <c r="A768" s="3" t="s">
        <v>676</v>
      </c>
      <c r="B768" s="3" t="s">
        <v>676</v>
      </c>
      <c r="C768" s="81" t="s">
        <v>421</v>
      </c>
      <c r="D768" s="73" t="s">
        <v>12</v>
      </c>
      <c r="E768" s="73">
        <v>2018</v>
      </c>
      <c r="F768" s="73" t="s">
        <v>422</v>
      </c>
      <c r="G768" s="73" t="s">
        <v>423</v>
      </c>
      <c r="H768" s="115" t="s">
        <v>0</v>
      </c>
      <c r="I768" s="81" t="s">
        <v>424</v>
      </c>
      <c r="J768" s="73" t="s">
        <v>677</v>
      </c>
      <c r="K768" s="73" t="s">
        <v>677</v>
      </c>
      <c r="L768" s="82">
        <v>1298</v>
      </c>
      <c r="M768" s="82">
        <v>2742.53</v>
      </c>
    </row>
    <row r="769" spans="1:13" ht="14.25" x14ac:dyDescent="0.2">
      <c r="A769" s="3" t="s">
        <v>676</v>
      </c>
      <c r="B769" s="3" t="s">
        <v>676</v>
      </c>
      <c r="C769" s="81" t="s">
        <v>421</v>
      </c>
      <c r="D769" s="73" t="s">
        <v>12</v>
      </c>
      <c r="E769" s="73">
        <v>2018</v>
      </c>
      <c r="F769" s="73" t="s">
        <v>422</v>
      </c>
      <c r="G769" s="73" t="s">
        <v>423</v>
      </c>
      <c r="H769" s="115" t="s">
        <v>0</v>
      </c>
      <c r="I769" s="81" t="s">
        <v>261</v>
      </c>
      <c r="J769" s="73" t="s">
        <v>677</v>
      </c>
      <c r="K769" s="73" t="s">
        <v>677</v>
      </c>
      <c r="L769" s="82">
        <v>1298</v>
      </c>
      <c r="M769" s="82">
        <v>2742.53</v>
      </c>
    </row>
    <row r="770" spans="1:13" ht="14.25" x14ac:dyDescent="0.2">
      <c r="A770" s="3" t="s">
        <v>676</v>
      </c>
      <c r="B770" s="3" t="s">
        <v>676</v>
      </c>
      <c r="C770" s="81" t="s">
        <v>421</v>
      </c>
      <c r="D770" s="73" t="s">
        <v>12</v>
      </c>
      <c r="E770" s="73">
        <v>2018</v>
      </c>
      <c r="F770" s="73" t="s">
        <v>422</v>
      </c>
      <c r="G770" s="73" t="s">
        <v>423</v>
      </c>
      <c r="H770" s="115" t="s">
        <v>0</v>
      </c>
      <c r="I770" s="81" t="s">
        <v>426</v>
      </c>
      <c r="J770" s="73" t="s">
        <v>677</v>
      </c>
      <c r="K770" s="73" t="s">
        <v>677</v>
      </c>
      <c r="L770" s="82">
        <v>1298</v>
      </c>
      <c r="M770" s="82">
        <v>2742.53</v>
      </c>
    </row>
    <row r="771" spans="1:13" ht="14.25" x14ac:dyDescent="0.2">
      <c r="A771" s="3" t="s">
        <v>676</v>
      </c>
      <c r="B771" s="3" t="s">
        <v>676</v>
      </c>
      <c r="C771" s="81" t="s">
        <v>421</v>
      </c>
      <c r="D771" s="73" t="s">
        <v>12</v>
      </c>
      <c r="E771" s="73">
        <v>2018</v>
      </c>
      <c r="F771" s="73" t="s">
        <v>422</v>
      </c>
      <c r="G771" s="73" t="s">
        <v>423</v>
      </c>
      <c r="H771" s="115" t="s">
        <v>51</v>
      </c>
      <c r="I771" s="81" t="s">
        <v>425</v>
      </c>
      <c r="J771" s="73" t="s">
        <v>677</v>
      </c>
      <c r="K771" s="73" t="s">
        <v>677</v>
      </c>
      <c r="L771" s="82">
        <v>1727</v>
      </c>
      <c r="M771" s="82">
        <v>3479.61</v>
      </c>
    </row>
    <row r="772" spans="1:13" ht="14.25" x14ac:dyDescent="0.2">
      <c r="A772" s="3" t="s">
        <v>676</v>
      </c>
      <c r="B772" s="3" t="s">
        <v>676</v>
      </c>
      <c r="C772" s="81" t="s">
        <v>421</v>
      </c>
      <c r="D772" s="73" t="s">
        <v>12</v>
      </c>
      <c r="E772" s="73">
        <v>2018</v>
      </c>
      <c r="F772" s="73" t="s">
        <v>422</v>
      </c>
      <c r="G772" s="73" t="s">
        <v>423</v>
      </c>
      <c r="H772" s="115" t="s">
        <v>7</v>
      </c>
      <c r="I772" s="81" t="s">
        <v>426</v>
      </c>
      <c r="J772" s="73" t="s">
        <v>677</v>
      </c>
      <c r="K772" s="73" t="s">
        <v>677</v>
      </c>
      <c r="L772" s="82">
        <v>1727</v>
      </c>
      <c r="M772" s="82">
        <v>3452.47</v>
      </c>
    </row>
    <row r="773" spans="1:13" ht="14.25" x14ac:dyDescent="0.2">
      <c r="A773" s="3" t="s">
        <v>676</v>
      </c>
      <c r="B773" s="3" t="s">
        <v>676</v>
      </c>
      <c r="C773" s="81" t="s">
        <v>421</v>
      </c>
      <c r="D773" s="73" t="s">
        <v>12</v>
      </c>
      <c r="E773" s="73">
        <v>2018</v>
      </c>
      <c r="F773" s="73" t="s">
        <v>422</v>
      </c>
      <c r="G773" s="73" t="s">
        <v>423</v>
      </c>
      <c r="H773" s="115" t="s">
        <v>51</v>
      </c>
      <c r="I773" s="81" t="s">
        <v>427</v>
      </c>
      <c r="J773" s="73" t="s">
        <v>677</v>
      </c>
      <c r="K773" s="73" t="s">
        <v>677</v>
      </c>
      <c r="L773" s="82">
        <v>1727</v>
      </c>
      <c r="M773" s="82">
        <v>3479.61</v>
      </c>
    </row>
    <row r="774" spans="1:13" ht="14.25" x14ac:dyDescent="0.2">
      <c r="A774" s="3" t="s">
        <v>676</v>
      </c>
      <c r="B774" s="3" t="s">
        <v>676</v>
      </c>
      <c r="C774" s="81" t="s">
        <v>421</v>
      </c>
      <c r="D774" s="73" t="s">
        <v>12</v>
      </c>
      <c r="E774" s="73">
        <v>2018</v>
      </c>
      <c r="F774" s="73" t="s">
        <v>422</v>
      </c>
      <c r="G774" s="73" t="s">
        <v>423</v>
      </c>
      <c r="H774" s="115" t="s">
        <v>61</v>
      </c>
      <c r="I774" s="81" t="s">
        <v>836</v>
      </c>
      <c r="J774" s="73" t="s">
        <v>677</v>
      </c>
      <c r="K774" s="73" t="s">
        <v>677</v>
      </c>
      <c r="L774" s="82">
        <v>2245.1</v>
      </c>
      <c r="M774" s="82">
        <v>4326.8999999999996</v>
      </c>
    </row>
    <row r="775" spans="1:13" ht="14.25" x14ac:dyDescent="0.2">
      <c r="A775" s="3" t="s">
        <v>676</v>
      </c>
      <c r="B775" s="3" t="s">
        <v>676</v>
      </c>
      <c r="C775" s="81" t="s">
        <v>421</v>
      </c>
      <c r="D775" s="73" t="s">
        <v>12</v>
      </c>
      <c r="E775" s="73">
        <v>2018</v>
      </c>
      <c r="F775" s="73" t="s">
        <v>422</v>
      </c>
      <c r="G775" s="73" t="s">
        <v>423</v>
      </c>
      <c r="H775" s="115" t="s">
        <v>61</v>
      </c>
      <c r="I775" s="81" t="s">
        <v>837</v>
      </c>
      <c r="J775" s="73" t="s">
        <v>677</v>
      </c>
      <c r="K775" s="73" t="s">
        <v>677</v>
      </c>
      <c r="L775" s="82">
        <v>2245.1</v>
      </c>
      <c r="M775" s="82">
        <v>4326.8999999999996</v>
      </c>
    </row>
    <row r="776" spans="1:13" ht="14.25" x14ac:dyDescent="0.2">
      <c r="A776" s="3" t="s">
        <v>676</v>
      </c>
      <c r="B776" s="3" t="s">
        <v>676</v>
      </c>
      <c r="C776" s="81" t="s">
        <v>421</v>
      </c>
      <c r="D776" s="73" t="s">
        <v>12</v>
      </c>
      <c r="E776" s="73">
        <v>2018</v>
      </c>
      <c r="F776" s="73" t="s">
        <v>422</v>
      </c>
      <c r="G776" s="73" t="s">
        <v>423</v>
      </c>
      <c r="H776" s="115" t="s">
        <v>7</v>
      </c>
      <c r="I776" s="81" t="s">
        <v>838</v>
      </c>
      <c r="J776" s="73" t="s">
        <v>677</v>
      </c>
      <c r="K776" s="73" t="s">
        <v>677</v>
      </c>
      <c r="L776" s="82">
        <v>1727</v>
      </c>
      <c r="M776" s="82">
        <v>3452.47</v>
      </c>
    </row>
    <row r="777" spans="1:13" ht="14.25" x14ac:dyDescent="0.2">
      <c r="A777" s="3" t="s">
        <v>676</v>
      </c>
      <c r="B777" s="3" t="s">
        <v>676</v>
      </c>
      <c r="C777" s="81" t="s">
        <v>421</v>
      </c>
      <c r="D777" s="73" t="s">
        <v>12</v>
      </c>
      <c r="E777" s="73">
        <v>2018</v>
      </c>
      <c r="F777" s="73" t="s">
        <v>422</v>
      </c>
      <c r="G777" s="73" t="s">
        <v>423</v>
      </c>
      <c r="H777" s="115" t="s">
        <v>61</v>
      </c>
      <c r="I777" s="81" t="s">
        <v>424</v>
      </c>
      <c r="J777" s="73" t="s">
        <v>677</v>
      </c>
      <c r="K777" s="73" t="s">
        <v>677</v>
      </c>
      <c r="L777" s="82">
        <v>2245.1</v>
      </c>
      <c r="M777" s="82">
        <v>4326.8999999999996</v>
      </c>
    </row>
    <row r="778" spans="1:13" ht="14.25" x14ac:dyDescent="0.2">
      <c r="A778" s="3" t="s">
        <v>676</v>
      </c>
      <c r="B778" s="3" t="s">
        <v>676</v>
      </c>
      <c r="C778" s="81" t="s">
        <v>421</v>
      </c>
      <c r="D778" s="73" t="s">
        <v>12</v>
      </c>
      <c r="E778" s="73">
        <v>2018</v>
      </c>
      <c r="F778" s="73" t="s">
        <v>422</v>
      </c>
      <c r="G778" s="73" t="s">
        <v>423</v>
      </c>
      <c r="H778" s="115" t="s">
        <v>0</v>
      </c>
      <c r="I778" s="81" t="s">
        <v>428</v>
      </c>
      <c r="J778" s="73" t="s">
        <v>677</v>
      </c>
      <c r="K778" s="73" t="s">
        <v>677</v>
      </c>
      <c r="L778" s="82">
        <v>1298</v>
      </c>
      <c r="M778" s="82">
        <v>2742.53</v>
      </c>
    </row>
    <row r="779" spans="1:13" ht="14.25" x14ac:dyDescent="0.2">
      <c r="A779" s="3" t="s">
        <v>676</v>
      </c>
      <c r="B779" s="3" t="s">
        <v>676</v>
      </c>
      <c r="C779" s="81" t="s">
        <v>421</v>
      </c>
      <c r="D779" s="73" t="s">
        <v>12</v>
      </c>
      <c r="E779" s="73">
        <v>2018</v>
      </c>
      <c r="F779" s="73" t="s">
        <v>422</v>
      </c>
      <c r="G779" s="73" t="s">
        <v>423</v>
      </c>
      <c r="H779" s="115" t="s">
        <v>0</v>
      </c>
      <c r="I779" s="81" t="s">
        <v>425</v>
      </c>
      <c r="J779" s="73" t="s">
        <v>677</v>
      </c>
      <c r="K779" s="73" t="s">
        <v>677</v>
      </c>
      <c r="L779" s="82">
        <v>1298</v>
      </c>
      <c r="M779" s="82">
        <v>2742.53</v>
      </c>
    </row>
    <row r="780" spans="1:13" ht="14.25" x14ac:dyDescent="0.2">
      <c r="A780" s="3" t="s">
        <v>676</v>
      </c>
      <c r="B780" s="3" t="s">
        <v>676</v>
      </c>
      <c r="C780" s="81" t="s">
        <v>421</v>
      </c>
      <c r="D780" s="73" t="s">
        <v>12</v>
      </c>
      <c r="E780" s="73">
        <v>2018</v>
      </c>
      <c r="F780" s="73" t="s">
        <v>422</v>
      </c>
      <c r="G780" s="73" t="s">
        <v>423</v>
      </c>
      <c r="H780" s="115" t="s">
        <v>7</v>
      </c>
      <c r="I780" s="81" t="s">
        <v>424</v>
      </c>
      <c r="J780" s="73" t="s">
        <v>677</v>
      </c>
      <c r="K780" s="73" t="s">
        <v>677</v>
      </c>
      <c r="L780" s="82">
        <v>1727</v>
      </c>
      <c r="M780" s="82">
        <v>3452.47</v>
      </c>
    </row>
    <row r="781" spans="1:13" ht="14.25" x14ac:dyDescent="0.2">
      <c r="A781" s="3" t="s">
        <v>676</v>
      </c>
      <c r="B781" s="3" t="s">
        <v>676</v>
      </c>
      <c r="C781" s="81" t="s">
        <v>421</v>
      </c>
      <c r="D781" s="73" t="s">
        <v>12</v>
      </c>
      <c r="E781" s="73">
        <v>2018</v>
      </c>
      <c r="F781" s="73" t="s">
        <v>422</v>
      </c>
      <c r="G781" s="73" t="s">
        <v>423</v>
      </c>
      <c r="H781" s="115" t="s">
        <v>7</v>
      </c>
      <c r="I781" s="81" t="s">
        <v>424</v>
      </c>
      <c r="J781" s="73" t="s">
        <v>677</v>
      </c>
      <c r="K781" s="73" t="s">
        <v>677</v>
      </c>
      <c r="L781" s="82">
        <v>1727</v>
      </c>
      <c r="M781" s="82">
        <v>3452.47</v>
      </c>
    </row>
    <row r="782" spans="1:13" ht="14.25" x14ac:dyDescent="0.2">
      <c r="A782" s="3" t="s">
        <v>676</v>
      </c>
      <c r="B782" s="3" t="s">
        <v>676</v>
      </c>
      <c r="C782" s="81" t="s">
        <v>421</v>
      </c>
      <c r="D782" s="73" t="s">
        <v>12</v>
      </c>
      <c r="E782" s="73">
        <v>2018</v>
      </c>
      <c r="F782" s="73" t="s">
        <v>422</v>
      </c>
      <c r="G782" s="73" t="s">
        <v>423</v>
      </c>
      <c r="H782" s="115" t="s">
        <v>7</v>
      </c>
      <c r="I782" s="81" t="s">
        <v>428</v>
      </c>
      <c r="J782" s="73" t="s">
        <v>677</v>
      </c>
      <c r="K782" s="73" t="s">
        <v>677</v>
      </c>
      <c r="L782" s="82">
        <v>1727</v>
      </c>
      <c r="M782" s="82">
        <v>3452.47</v>
      </c>
    </row>
    <row r="783" spans="1:13" ht="14.25" x14ac:dyDescent="0.2">
      <c r="A783" s="3" t="s">
        <v>676</v>
      </c>
      <c r="B783" s="3" t="s">
        <v>676</v>
      </c>
      <c r="C783" s="81" t="s">
        <v>421</v>
      </c>
      <c r="D783" s="73" t="s">
        <v>12</v>
      </c>
      <c r="E783" s="73">
        <v>2018</v>
      </c>
      <c r="F783" s="73" t="s">
        <v>422</v>
      </c>
      <c r="G783" s="73" t="s">
        <v>423</v>
      </c>
      <c r="H783" s="115" t="s">
        <v>0</v>
      </c>
      <c r="I783" s="81" t="s">
        <v>429</v>
      </c>
      <c r="J783" s="73" t="s">
        <v>677</v>
      </c>
      <c r="K783" s="73" t="s">
        <v>677</v>
      </c>
      <c r="L783" s="82">
        <v>1298</v>
      </c>
      <c r="M783" s="82">
        <v>2742.53</v>
      </c>
    </row>
    <row r="784" spans="1:13" ht="14.25" x14ac:dyDescent="0.2">
      <c r="A784" s="3" t="s">
        <v>676</v>
      </c>
      <c r="B784" s="3" t="s">
        <v>676</v>
      </c>
      <c r="C784" s="81" t="s">
        <v>421</v>
      </c>
      <c r="D784" s="73" t="s">
        <v>12</v>
      </c>
      <c r="E784" s="73">
        <v>2018</v>
      </c>
      <c r="F784" s="73" t="s">
        <v>422</v>
      </c>
      <c r="G784" s="73" t="s">
        <v>423</v>
      </c>
      <c r="H784" s="115" t="s">
        <v>51</v>
      </c>
      <c r="I784" s="81" t="s">
        <v>429</v>
      </c>
      <c r="J784" s="73" t="s">
        <v>677</v>
      </c>
      <c r="K784" s="73" t="s">
        <v>677</v>
      </c>
      <c r="L784" s="82">
        <v>1727</v>
      </c>
      <c r="M784" s="82">
        <v>3479.61</v>
      </c>
    </row>
    <row r="785" spans="1:13" ht="14.25" x14ac:dyDescent="0.2">
      <c r="A785" s="3" t="s">
        <v>676</v>
      </c>
      <c r="B785" s="3" t="s">
        <v>676</v>
      </c>
      <c r="C785" s="81" t="s">
        <v>421</v>
      </c>
      <c r="D785" s="73" t="s">
        <v>12</v>
      </c>
      <c r="E785" s="73">
        <v>2018</v>
      </c>
      <c r="F785" s="73" t="s">
        <v>422</v>
      </c>
      <c r="G785" s="73" t="s">
        <v>423</v>
      </c>
      <c r="H785" s="115" t="s">
        <v>61</v>
      </c>
      <c r="I785" s="81" t="s">
        <v>425</v>
      </c>
      <c r="J785" s="73" t="s">
        <v>677</v>
      </c>
      <c r="K785" s="73" t="s">
        <v>677</v>
      </c>
      <c r="L785" s="82">
        <v>2245.1</v>
      </c>
      <c r="M785" s="82">
        <v>4326.8999999999996</v>
      </c>
    </row>
    <row r="786" spans="1:13" ht="14.25" x14ac:dyDescent="0.2">
      <c r="A786" s="3" t="s">
        <v>676</v>
      </c>
      <c r="B786" s="3" t="s">
        <v>676</v>
      </c>
      <c r="C786" s="81" t="s">
        <v>421</v>
      </c>
      <c r="D786" s="73" t="s">
        <v>12</v>
      </c>
      <c r="E786" s="73">
        <v>2018</v>
      </c>
      <c r="F786" s="73" t="s">
        <v>422</v>
      </c>
      <c r="G786" s="73" t="s">
        <v>423</v>
      </c>
      <c r="H786" s="115" t="s">
        <v>61</v>
      </c>
      <c r="I786" s="81" t="s">
        <v>428</v>
      </c>
      <c r="J786" s="73" t="s">
        <v>677</v>
      </c>
      <c r="K786" s="73" t="s">
        <v>677</v>
      </c>
      <c r="L786" s="82">
        <v>2245.1</v>
      </c>
      <c r="M786" s="82">
        <v>4326.8999999999996</v>
      </c>
    </row>
    <row r="787" spans="1:13" ht="14.25" x14ac:dyDescent="0.2">
      <c r="A787" s="3" t="s">
        <v>676</v>
      </c>
      <c r="B787" s="3" t="s">
        <v>676</v>
      </c>
      <c r="C787" s="81" t="s">
        <v>421</v>
      </c>
      <c r="D787" s="73" t="s">
        <v>12</v>
      </c>
      <c r="E787" s="73">
        <v>2018</v>
      </c>
      <c r="F787" s="73" t="s">
        <v>422</v>
      </c>
      <c r="G787" s="73" t="s">
        <v>423</v>
      </c>
      <c r="H787" s="115" t="s">
        <v>61</v>
      </c>
      <c r="I787" s="81" t="s">
        <v>265</v>
      </c>
      <c r="J787" s="73" t="s">
        <v>677</v>
      </c>
      <c r="K787" s="73" t="s">
        <v>677</v>
      </c>
      <c r="L787" s="82">
        <v>2245.1</v>
      </c>
      <c r="M787" s="82">
        <v>4326.8999999999996</v>
      </c>
    </row>
    <row r="788" spans="1:13" ht="14.25" x14ac:dyDescent="0.2">
      <c r="A788" s="3" t="s">
        <v>676</v>
      </c>
      <c r="B788" s="3" t="s">
        <v>676</v>
      </c>
      <c r="C788" s="81" t="s">
        <v>421</v>
      </c>
      <c r="D788" s="73" t="s">
        <v>12</v>
      </c>
      <c r="E788" s="73">
        <v>2018</v>
      </c>
      <c r="F788" s="73" t="s">
        <v>422</v>
      </c>
      <c r="G788" s="73" t="s">
        <v>423</v>
      </c>
      <c r="H788" s="115" t="s">
        <v>0</v>
      </c>
      <c r="I788" s="81" t="s">
        <v>427</v>
      </c>
      <c r="J788" s="73" t="s">
        <v>677</v>
      </c>
      <c r="K788" s="73" t="s">
        <v>677</v>
      </c>
      <c r="L788" s="82">
        <v>1298</v>
      </c>
      <c r="M788" s="82">
        <v>2742.53</v>
      </c>
    </row>
    <row r="789" spans="1:13" ht="14.25" x14ac:dyDescent="0.2">
      <c r="A789" s="3" t="s">
        <v>676</v>
      </c>
      <c r="B789" s="3" t="s">
        <v>676</v>
      </c>
      <c r="C789" s="81" t="s">
        <v>421</v>
      </c>
      <c r="D789" s="73" t="s">
        <v>12</v>
      </c>
      <c r="E789" s="73">
        <v>2018</v>
      </c>
      <c r="F789" s="73" t="s">
        <v>422</v>
      </c>
      <c r="G789" s="73" t="s">
        <v>423</v>
      </c>
      <c r="H789" s="115" t="s">
        <v>0</v>
      </c>
      <c r="I789" s="81" t="s">
        <v>424</v>
      </c>
      <c r="J789" s="73" t="s">
        <v>677</v>
      </c>
      <c r="K789" s="73" t="s">
        <v>677</v>
      </c>
      <c r="L789" s="82">
        <v>1298</v>
      </c>
      <c r="M789" s="82">
        <v>2742.53</v>
      </c>
    </row>
    <row r="790" spans="1:13" ht="14.25" x14ac:dyDescent="0.2">
      <c r="A790" s="3" t="s">
        <v>676</v>
      </c>
      <c r="B790" s="3" t="s">
        <v>676</v>
      </c>
      <c r="C790" s="81" t="s">
        <v>421</v>
      </c>
      <c r="D790" s="73" t="s">
        <v>12</v>
      </c>
      <c r="E790" s="73">
        <v>2018</v>
      </c>
      <c r="F790" s="73" t="s">
        <v>422</v>
      </c>
      <c r="G790" s="73" t="s">
        <v>423</v>
      </c>
      <c r="H790" s="115" t="s">
        <v>0</v>
      </c>
      <c r="I790" s="81" t="s">
        <v>425</v>
      </c>
      <c r="J790" s="73" t="s">
        <v>677</v>
      </c>
      <c r="K790" s="73" t="s">
        <v>677</v>
      </c>
      <c r="L790" s="82">
        <v>1298</v>
      </c>
      <c r="M790" s="82">
        <v>2742.53</v>
      </c>
    </row>
    <row r="791" spans="1:13" ht="14.25" x14ac:dyDescent="0.2">
      <c r="A791" s="3" t="s">
        <v>676</v>
      </c>
      <c r="B791" s="3" t="s">
        <v>676</v>
      </c>
      <c r="C791" s="81" t="s">
        <v>421</v>
      </c>
      <c r="D791" s="73" t="s">
        <v>12</v>
      </c>
      <c r="E791" s="73">
        <v>2018</v>
      </c>
      <c r="F791" s="73" t="s">
        <v>422</v>
      </c>
      <c r="G791" s="73" t="s">
        <v>423</v>
      </c>
      <c r="H791" s="115" t="s">
        <v>61</v>
      </c>
      <c r="I791" s="81" t="s">
        <v>429</v>
      </c>
      <c r="J791" s="73" t="s">
        <v>677</v>
      </c>
      <c r="K791" s="73" t="s">
        <v>677</v>
      </c>
      <c r="L791" s="82">
        <v>2245.1</v>
      </c>
      <c r="M791" s="82">
        <v>4326.8999999999996</v>
      </c>
    </row>
    <row r="792" spans="1:13" ht="14.25" x14ac:dyDescent="0.2">
      <c r="A792" s="3" t="s">
        <v>676</v>
      </c>
      <c r="B792" s="3" t="s">
        <v>676</v>
      </c>
      <c r="C792" s="81" t="s">
        <v>421</v>
      </c>
      <c r="D792" s="73" t="s">
        <v>12</v>
      </c>
      <c r="E792" s="73">
        <v>2018</v>
      </c>
      <c r="F792" s="73" t="s">
        <v>422</v>
      </c>
      <c r="G792" s="73" t="s">
        <v>423</v>
      </c>
      <c r="H792" s="115" t="s">
        <v>61</v>
      </c>
      <c r="I792" s="81" t="s">
        <v>261</v>
      </c>
      <c r="J792" s="73" t="s">
        <v>677</v>
      </c>
      <c r="K792" s="73" t="s">
        <v>677</v>
      </c>
      <c r="L792" s="82">
        <v>2245.1</v>
      </c>
      <c r="M792" s="82">
        <v>4326.8999999999996</v>
      </c>
    </row>
    <row r="793" spans="1:13" ht="14.25" x14ac:dyDescent="0.2">
      <c r="A793" s="3" t="s">
        <v>676</v>
      </c>
      <c r="B793" s="3" t="s">
        <v>676</v>
      </c>
      <c r="C793" s="81" t="s">
        <v>421</v>
      </c>
      <c r="D793" s="73" t="s">
        <v>12</v>
      </c>
      <c r="E793" s="73">
        <v>2018</v>
      </c>
      <c r="F793" s="73" t="s">
        <v>422</v>
      </c>
      <c r="G793" s="73" t="s">
        <v>423</v>
      </c>
      <c r="H793" s="115" t="s">
        <v>61</v>
      </c>
      <c r="I793" s="81" t="s">
        <v>429</v>
      </c>
      <c r="J793" s="73" t="s">
        <v>677</v>
      </c>
      <c r="K793" s="73" t="s">
        <v>677</v>
      </c>
      <c r="L793" s="82">
        <v>2245.1</v>
      </c>
      <c r="M793" s="82">
        <v>4326.8999999999996</v>
      </c>
    </row>
    <row r="794" spans="1:13" ht="14.25" x14ac:dyDescent="0.2">
      <c r="A794" s="3" t="s">
        <v>676</v>
      </c>
      <c r="B794" s="3" t="s">
        <v>676</v>
      </c>
      <c r="C794" s="81" t="s">
        <v>421</v>
      </c>
      <c r="D794" s="73" t="s">
        <v>12</v>
      </c>
      <c r="E794" s="73">
        <v>2018</v>
      </c>
      <c r="F794" s="73" t="s">
        <v>422</v>
      </c>
      <c r="G794" s="73" t="s">
        <v>423</v>
      </c>
      <c r="H794" s="115" t="s">
        <v>0</v>
      </c>
      <c r="I794" s="81" t="s">
        <v>429</v>
      </c>
      <c r="J794" s="73" t="s">
        <v>677</v>
      </c>
      <c r="K794" s="73" t="s">
        <v>677</v>
      </c>
      <c r="L794" s="82">
        <v>1298</v>
      </c>
      <c r="M794" s="82">
        <v>2742.53</v>
      </c>
    </row>
    <row r="795" spans="1:13" ht="14.25" x14ac:dyDescent="0.2">
      <c r="A795" s="3" t="s">
        <v>676</v>
      </c>
      <c r="B795" s="3" t="s">
        <v>676</v>
      </c>
      <c r="C795" s="81" t="s">
        <v>421</v>
      </c>
      <c r="D795" s="73" t="s">
        <v>12</v>
      </c>
      <c r="E795" s="73">
        <v>2018</v>
      </c>
      <c r="F795" s="73" t="s">
        <v>422</v>
      </c>
      <c r="G795" s="73" t="s">
        <v>423</v>
      </c>
      <c r="H795" s="115" t="s">
        <v>51</v>
      </c>
      <c r="I795" s="81" t="s">
        <v>424</v>
      </c>
      <c r="J795" s="73" t="s">
        <v>677</v>
      </c>
      <c r="K795" s="73" t="s">
        <v>677</v>
      </c>
      <c r="L795" s="82">
        <v>1727</v>
      </c>
      <c r="M795" s="82">
        <v>3479.61</v>
      </c>
    </row>
    <row r="796" spans="1:13" ht="14.25" x14ac:dyDescent="0.2">
      <c r="A796" s="3" t="s">
        <v>676</v>
      </c>
      <c r="B796" s="3" t="s">
        <v>676</v>
      </c>
      <c r="C796" s="81" t="s">
        <v>421</v>
      </c>
      <c r="D796" s="73" t="s">
        <v>12</v>
      </c>
      <c r="E796" s="73">
        <v>2018</v>
      </c>
      <c r="F796" s="73" t="s">
        <v>422</v>
      </c>
      <c r="G796" s="73" t="s">
        <v>423</v>
      </c>
      <c r="H796" s="115" t="s">
        <v>7</v>
      </c>
      <c r="I796" s="81" t="s">
        <v>261</v>
      </c>
      <c r="J796" s="73" t="s">
        <v>677</v>
      </c>
      <c r="K796" s="73" t="s">
        <v>677</v>
      </c>
      <c r="L796" s="82">
        <v>1727</v>
      </c>
      <c r="M796" s="82">
        <v>3452.47</v>
      </c>
    </row>
    <row r="797" spans="1:13" ht="14.25" x14ac:dyDescent="0.2">
      <c r="A797" s="3" t="s">
        <v>676</v>
      </c>
      <c r="B797" s="3" t="s">
        <v>676</v>
      </c>
      <c r="C797" s="81" t="s">
        <v>421</v>
      </c>
      <c r="D797" s="73" t="s">
        <v>12</v>
      </c>
      <c r="E797" s="73">
        <v>2018</v>
      </c>
      <c r="F797" s="73" t="s">
        <v>422</v>
      </c>
      <c r="G797" s="73" t="s">
        <v>423</v>
      </c>
      <c r="H797" s="115" t="s">
        <v>0</v>
      </c>
      <c r="I797" s="81" t="s">
        <v>426</v>
      </c>
      <c r="J797" s="73" t="s">
        <v>677</v>
      </c>
      <c r="K797" s="73" t="s">
        <v>677</v>
      </c>
      <c r="L797" s="82">
        <v>1298</v>
      </c>
      <c r="M797" s="82">
        <v>2742.53</v>
      </c>
    </row>
    <row r="798" spans="1:13" ht="14.25" x14ac:dyDescent="0.2">
      <c r="A798" s="3" t="s">
        <v>676</v>
      </c>
      <c r="B798" s="3" t="s">
        <v>676</v>
      </c>
      <c r="C798" s="81" t="s">
        <v>421</v>
      </c>
      <c r="D798" s="73" t="s">
        <v>12</v>
      </c>
      <c r="E798" s="73">
        <v>2018</v>
      </c>
      <c r="F798" s="73" t="s">
        <v>422</v>
      </c>
      <c r="G798" s="73" t="s">
        <v>423</v>
      </c>
      <c r="H798" s="115" t="s">
        <v>61</v>
      </c>
      <c r="I798" s="81" t="s">
        <v>428</v>
      </c>
      <c r="J798" s="73" t="s">
        <v>677</v>
      </c>
      <c r="K798" s="73" t="s">
        <v>677</v>
      </c>
      <c r="L798" s="82">
        <v>2245.1</v>
      </c>
      <c r="M798" s="82">
        <v>4326.8999999999996</v>
      </c>
    </row>
    <row r="799" spans="1:13" ht="14.25" x14ac:dyDescent="0.2">
      <c r="A799" s="3" t="s">
        <v>676</v>
      </c>
      <c r="B799" s="3" t="s">
        <v>676</v>
      </c>
      <c r="C799" s="81" t="s">
        <v>421</v>
      </c>
      <c r="D799" s="73" t="s">
        <v>12</v>
      </c>
      <c r="E799" s="73">
        <v>2018</v>
      </c>
      <c r="F799" s="73" t="s">
        <v>422</v>
      </c>
      <c r="G799" s="73" t="s">
        <v>423</v>
      </c>
      <c r="H799" s="115" t="s">
        <v>51</v>
      </c>
      <c r="I799" s="81" t="s">
        <v>426</v>
      </c>
      <c r="J799" s="73" t="s">
        <v>677</v>
      </c>
      <c r="K799" s="73" t="s">
        <v>677</v>
      </c>
      <c r="L799" s="82">
        <v>1727</v>
      </c>
      <c r="M799" s="82">
        <v>3479.61</v>
      </c>
    </row>
    <row r="800" spans="1:13" ht="14.25" x14ac:dyDescent="0.2">
      <c r="A800" s="3" t="s">
        <v>676</v>
      </c>
      <c r="B800" s="3" t="s">
        <v>676</v>
      </c>
      <c r="C800" s="81" t="s">
        <v>421</v>
      </c>
      <c r="D800" s="73" t="s">
        <v>12</v>
      </c>
      <c r="E800" s="73">
        <v>2018</v>
      </c>
      <c r="F800" s="73" t="s">
        <v>422</v>
      </c>
      <c r="G800" s="73" t="s">
        <v>423</v>
      </c>
      <c r="H800" s="115" t="s">
        <v>61</v>
      </c>
      <c r="I800" s="81" t="s">
        <v>426</v>
      </c>
      <c r="J800" s="73" t="s">
        <v>677</v>
      </c>
      <c r="K800" s="73" t="s">
        <v>677</v>
      </c>
      <c r="L800" s="82">
        <v>2245.1</v>
      </c>
      <c r="M800" s="82">
        <v>4326.8999999999996</v>
      </c>
    </row>
    <row r="801" spans="1:13" ht="14.25" x14ac:dyDescent="0.2">
      <c r="A801" s="3" t="s">
        <v>676</v>
      </c>
      <c r="B801" s="3" t="s">
        <v>676</v>
      </c>
      <c r="C801" s="81" t="s">
        <v>421</v>
      </c>
      <c r="D801" s="73" t="s">
        <v>12</v>
      </c>
      <c r="E801" s="73">
        <v>2018</v>
      </c>
      <c r="F801" s="73" t="s">
        <v>422</v>
      </c>
      <c r="G801" s="73" t="s">
        <v>423</v>
      </c>
      <c r="H801" s="115" t="s">
        <v>61</v>
      </c>
      <c r="I801" s="81" t="s">
        <v>425</v>
      </c>
      <c r="J801" s="73" t="s">
        <v>677</v>
      </c>
      <c r="K801" s="73" t="s">
        <v>677</v>
      </c>
      <c r="L801" s="82">
        <v>2245.1</v>
      </c>
      <c r="M801" s="82">
        <v>4326.8999999999996</v>
      </c>
    </row>
    <row r="802" spans="1:13" ht="14.25" x14ac:dyDescent="0.2">
      <c r="A802" s="3" t="s">
        <v>676</v>
      </c>
      <c r="B802" s="3" t="s">
        <v>676</v>
      </c>
      <c r="C802" s="81" t="s">
        <v>421</v>
      </c>
      <c r="D802" s="73" t="s">
        <v>12</v>
      </c>
      <c r="E802" s="73">
        <v>2018</v>
      </c>
      <c r="F802" s="73" t="s">
        <v>422</v>
      </c>
      <c r="G802" s="73" t="s">
        <v>423</v>
      </c>
      <c r="H802" s="115" t="s">
        <v>61</v>
      </c>
      <c r="I802" s="81" t="s">
        <v>429</v>
      </c>
      <c r="J802" s="73" t="s">
        <v>677</v>
      </c>
      <c r="K802" s="73" t="s">
        <v>677</v>
      </c>
      <c r="L802" s="82">
        <v>2245.1</v>
      </c>
      <c r="M802" s="82">
        <v>4326.8999999999996</v>
      </c>
    </row>
    <row r="803" spans="1:13" ht="14.25" x14ac:dyDescent="0.2">
      <c r="A803" s="3" t="s">
        <v>676</v>
      </c>
      <c r="B803" s="3" t="s">
        <v>676</v>
      </c>
      <c r="C803" s="81" t="s">
        <v>421</v>
      </c>
      <c r="D803" s="73" t="s">
        <v>12</v>
      </c>
      <c r="E803" s="73">
        <v>2018</v>
      </c>
      <c r="F803" s="73" t="s">
        <v>422</v>
      </c>
      <c r="G803" s="73" t="s">
        <v>423</v>
      </c>
      <c r="H803" s="115" t="s">
        <v>61</v>
      </c>
      <c r="I803" s="81" t="s">
        <v>426</v>
      </c>
      <c r="J803" s="73" t="s">
        <v>677</v>
      </c>
      <c r="K803" s="73" t="s">
        <v>677</v>
      </c>
      <c r="L803" s="82">
        <v>2245.1</v>
      </c>
      <c r="M803" s="82">
        <v>4326.8999999999996</v>
      </c>
    </row>
    <row r="804" spans="1:13" ht="14.25" x14ac:dyDescent="0.2">
      <c r="A804" s="3" t="s">
        <v>676</v>
      </c>
      <c r="B804" s="3" t="s">
        <v>676</v>
      </c>
      <c r="C804" s="81" t="s">
        <v>421</v>
      </c>
      <c r="D804" s="73" t="s">
        <v>12</v>
      </c>
      <c r="E804" s="73">
        <v>2018</v>
      </c>
      <c r="F804" s="73" t="s">
        <v>422</v>
      </c>
      <c r="G804" s="73" t="s">
        <v>423</v>
      </c>
      <c r="H804" s="115" t="s">
        <v>7</v>
      </c>
      <c r="I804" s="81" t="s">
        <v>429</v>
      </c>
      <c r="J804" s="73" t="s">
        <v>677</v>
      </c>
      <c r="K804" s="73" t="s">
        <v>677</v>
      </c>
      <c r="L804" s="82">
        <v>1727</v>
      </c>
      <c r="M804" s="82">
        <v>3452.47</v>
      </c>
    </row>
    <row r="805" spans="1:13" ht="14.25" x14ac:dyDescent="0.2">
      <c r="A805" s="3" t="s">
        <v>676</v>
      </c>
      <c r="B805" s="3" t="s">
        <v>676</v>
      </c>
      <c r="C805" s="81" t="s">
        <v>421</v>
      </c>
      <c r="D805" s="73" t="s">
        <v>12</v>
      </c>
      <c r="E805" s="73">
        <v>2018</v>
      </c>
      <c r="F805" s="73" t="s">
        <v>422</v>
      </c>
      <c r="G805" s="73" t="s">
        <v>423</v>
      </c>
      <c r="H805" s="115" t="s">
        <v>61</v>
      </c>
      <c r="I805" s="81" t="s">
        <v>425</v>
      </c>
      <c r="J805" s="73" t="s">
        <v>677</v>
      </c>
      <c r="K805" s="73" t="s">
        <v>677</v>
      </c>
      <c r="L805" s="82">
        <v>2245.1</v>
      </c>
      <c r="M805" s="82">
        <v>4326.8999999999996</v>
      </c>
    </row>
    <row r="806" spans="1:13" ht="14.25" x14ac:dyDescent="0.2">
      <c r="A806" s="3" t="s">
        <v>676</v>
      </c>
      <c r="B806" s="3" t="s">
        <v>676</v>
      </c>
      <c r="C806" s="81" t="s">
        <v>421</v>
      </c>
      <c r="D806" s="73" t="s">
        <v>12</v>
      </c>
      <c r="E806" s="73">
        <v>2018</v>
      </c>
      <c r="F806" s="73" t="s">
        <v>422</v>
      </c>
      <c r="G806" s="73" t="s">
        <v>423</v>
      </c>
      <c r="H806" s="115" t="s">
        <v>61</v>
      </c>
      <c r="I806" s="81" t="s">
        <v>261</v>
      </c>
      <c r="J806" s="73" t="s">
        <v>677</v>
      </c>
      <c r="K806" s="73" t="s">
        <v>677</v>
      </c>
      <c r="L806" s="82">
        <v>2245.1</v>
      </c>
      <c r="M806" s="82">
        <v>4326.8999999999996</v>
      </c>
    </row>
    <row r="807" spans="1:13" ht="14.25" x14ac:dyDescent="0.2">
      <c r="A807" s="3" t="s">
        <v>676</v>
      </c>
      <c r="B807" s="3" t="s">
        <v>676</v>
      </c>
      <c r="C807" s="81" t="s">
        <v>421</v>
      </c>
      <c r="D807" s="73" t="s">
        <v>12</v>
      </c>
      <c r="E807" s="73">
        <v>2018</v>
      </c>
      <c r="F807" s="73" t="s">
        <v>422</v>
      </c>
      <c r="G807" s="73" t="s">
        <v>423</v>
      </c>
      <c r="H807" s="115" t="s">
        <v>61</v>
      </c>
      <c r="I807" s="81" t="s">
        <v>429</v>
      </c>
      <c r="J807" s="73" t="s">
        <v>677</v>
      </c>
      <c r="K807" s="73" t="s">
        <v>677</v>
      </c>
      <c r="L807" s="82">
        <v>2245.1</v>
      </c>
      <c r="M807" s="82">
        <v>4326.8999999999996</v>
      </c>
    </row>
    <row r="808" spans="1:13" ht="14.25" x14ac:dyDescent="0.2">
      <c r="A808" s="3" t="s">
        <v>676</v>
      </c>
      <c r="B808" s="3" t="s">
        <v>676</v>
      </c>
      <c r="C808" s="81" t="s">
        <v>421</v>
      </c>
      <c r="D808" s="73" t="s">
        <v>12</v>
      </c>
      <c r="E808" s="73">
        <v>2018</v>
      </c>
      <c r="F808" s="73" t="s">
        <v>422</v>
      </c>
      <c r="G808" s="73" t="s">
        <v>423</v>
      </c>
      <c r="H808" s="115" t="s">
        <v>61</v>
      </c>
      <c r="I808" s="81" t="s">
        <v>424</v>
      </c>
      <c r="J808" s="73" t="s">
        <v>677</v>
      </c>
      <c r="K808" s="73" t="s">
        <v>677</v>
      </c>
      <c r="L808" s="82">
        <v>2245.1</v>
      </c>
      <c r="M808" s="82">
        <v>4326.8999999999996</v>
      </c>
    </row>
    <row r="809" spans="1:13" ht="14.25" x14ac:dyDescent="0.2">
      <c r="A809" s="3" t="s">
        <v>676</v>
      </c>
      <c r="B809" s="3" t="s">
        <v>676</v>
      </c>
      <c r="C809" s="81" t="s">
        <v>421</v>
      </c>
      <c r="D809" s="73" t="s">
        <v>12</v>
      </c>
      <c r="E809" s="73">
        <v>2018</v>
      </c>
      <c r="F809" s="73" t="s">
        <v>422</v>
      </c>
      <c r="G809" s="73" t="s">
        <v>423</v>
      </c>
      <c r="H809" s="115" t="s">
        <v>0</v>
      </c>
      <c r="I809" s="81" t="s">
        <v>427</v>
      </c>
      <c r="J809" s="73" t="s">
        <v>677</v>
      </c>
      <c r="K809" s="73" t="s">
        <v>677</v>
      </c>
      <c r="L809" s="82">
        <v>1298</v>
      </c>
      <c r="M809" s="82">
        <v>2742.53</v>
      </c>
    </row>
    <row r="810" spans="1:13" ht="14.25" x14ac:dyDescent="0.2">
      <c r="A810" s="3" t="s">
        <v>676</v>
      </c>
      <c r="B810" s="3" t="s">
        <v>676</v>
      </c>
      <c r="C810" s="81" t="s">
        <v>421</v>
      </c>
      <c r="D810" s="73" t="s">
        <v>12</v>
      </c>
      <c r="E810" s="73">
        <v>2018</v>
      </c>
      <c r="F810" s="73" t="s">
        <v>422</v>
      </c>
      <c r="G810" s="73" t="s">
        <v>423</v>
      </c>
      <c r="H810" s="115" t="s">
        <v>0</v>
      </c>
      <c r="I810" s="81" t="s">
        <v>261</v>
      </c>
      <c r="J810" s="73" t="s">
        <v>677</v>
      </c>
      <c r="K810" s="73" t="s">
        <v>677</v>
      </c>
      <c r="L810" s="82">
        <v>1298</v>
      </c>
      <c r="M810" s="82">
        <v>2742.53</v>
      </c>
    </row>
    <row r="811" spans="1:13" ht="14.25" x14ac:dyDescent="0.2">
      <c r="A811" s="3" t="s">
        <v>676</v>
      </c>
      <c r="B811" s="3" t="s">
        <v>676</v>
      </c>
      <c r="C811" s="81" t="s">
        <v>421</v>
      </c>
      <c r="D811" s="73" t="s">
        <v>12</v>
      </c>
      <c r="E811" s="73">
        <v>2018</v>
      </c>
      <c r="F811" s="73" t="s">
        <v>422</v>
      </c>
      <c r="G811" s="73" t="s">
        <v>423</v>
      </c>
      <c r="H811" s="115" t="s">
        <v>0</v>
      </c>
      <c r="I811" s="81" t="s">
        <v>261</v>
      </c>
      <c r="J811" s="73" t="s">
        <v>677</v>
      </c>
      <c r="K811" s="73" t="s">
        <v>677</v>
      </c>
      <c r="L811" s="82">
        <v>1298</v>
      </c>
      <c r="M811" s="82">
        <v>2742.53</v>
      </c>
    </row>
    <row r="812" spans="1:13" ht="14.25" x14ac:dyDescent="0.2">
      <c r="A812" s="3" t="s">
        <v>676</v>
      </c>
      <c r="B812" s="3" t="s">
        <v>676</v>
      </c>
      <c r="C812" s="81" t="s">
        <v>421</v>
      </c>
      <c r="D812" s="73" t="s">
        <v>12</v>
      </c>
      <c r="E812" s="73">
        <v>2018</v>
      </c>
      <c r="F812" s="73" t="s">
        <v>422</v>
      </c>
      <c r="G812" s="73" t="s">
        <v>423</v>
      </c>
      <c r="H812" s="115" t="s">
        <v>7</v>
      </c>
      <c r="I812" s="81" t="s">
        <v>429</v>
      </c>
      <c r="J812" s="73" t="s">
        <v>677</v>
      </c>
      <c r="K812" s="73" t="s">
        <v>677</v>
      </c>
      <c r="L812" s="82">
        <v>1727</v>
      </c>
      <c r="M812" s="82">
        <v>3452.47</v>
      </c>
    </row>
    <row r="813" spans="1:13" ht="14.25" x14ac:dyDescent="0.2">
      <c r="A813" s="3" t="s">
        <v>676</v>
      </c>
      <c r="B813" s="3" t="s">
        <v>676</v>
      </c>
      <c r="C813" s="81" t="s">
        <v>421</v>
      </c>
      <c r="D813" s="73" t="s">
        <v>12</v>
      </c>
      <c r="E813" s="73">
        <v>2018</v>
      </c>
      <c r="F813" s="73" t="s">
        <v>422</v>
      </c>
      <c r="G813" s="73" t="s">
        <v>423</v>
      </c>
      <c r="H813" s="115" t="s">
        <v>61</v>
      </c>
      <c r="I813" s="81" t="s">
        <v>427</v>
      </c>
      <c r="J813" s="73" t="s">
        <v>677</v>
      </c>
      <c r="K813" s="73" t="s">
        <v>677</v>
      </c>
      <c r="L813" s="82">
        <v>2245.1</v>
      </c>
      <c r="M813" s="82">
        <v>4326.8999999999996</v>
      </c>
    </row>
    <row r="814" spans="1:13" ht="14.25" x14ac:dyDescent="0.2">
      <c r="A814" s="3" t="s">
        <v>676</v>
      </c>
      <c r="B814" s="3" t="s">
        <v>676</v>
      </c>
      <c r="C814" s="81" t="s">
        <v>421</v>
      </c>
      <c r="D814" s="73" t="s">
        <v>12</v>
      </c>
      <c r="E814" s="73">
        <v>2018</v>
      </c>
      <c r="F814" s="73" t="s">
        <v>422</v>
      </c>
      <c r="G814" s="73" t="s">
        <v>423</v>
      </c>
      <c r="H814" s="115" t="s">
        <v>7</v>
      </c>
      <c r="I814" s="81" t="s">
        <v>424</v>
      </c>
      <c r="J814" s="73" t="s">
        <v>677</v>
      </c>
      <c r="K814" s="73" t="s">
        <v>677</v>
      </c>
      <c r="L814" s="82">
        <v>1727</v>
      </c>
      <c r="M814" s="82">
        <v>3452.47</v>
      </c>
    </row>
    <row r="815" spans="1:13" ht="14.25" x14ac:dyDescent="0.2">
      <c r="A815" s="3" t="s">
        <v>676</v>
      </c>
      <c r="B815" s="3" t="s">
        <v>676</v>
      </c>
      <c r="C815" s="81" t="s">
        <v>421</v>
      </c>
      <c r="D815" s="73" t="s">
        <v>12</v>
      </c>
      <c r="E815" s="73">
        <v>2018</v>
      </c>
      <c r="F815" s="73" t="s">
        <v>422</v>
      </c>
      <c r="G815" s="73" t="s">
        <v>423</v>
      </c>
      <c r="H815" s="115" t="s">
        <v>51</v>
      </c>
      <c r="I815" s="81" t="s">
        <v>426</v>
      </c>
      <c r="J815" s="73" t="s">
        <v>677</v>
      </c>
      <c r="K815" s="73" t="s">
        <v>677</v>
      </c>
      <c r="L815" s="82">
        <v>1727</v>
      </c>
      <c r="M815" s="82">
        <v>3479.61</v>
      </c>
    </row>
    <row r="816" spans="1:13" ht="14.25" x14ac:dyDescent="0.2">
      <c r="A816" s="3" t="s">
        <v>676</v>
      </c>
      <c r="B816" s="3" t="s">
        <v>676</v>
      </c>
      <c r="C816" s="81" t="s">
        <v>421</v>
      </c>
      <c r="D816" s="73" t="s">
        <v>12</v>
      </c>
      <c r="E816" s="73">
        <v>2018</v>
      </c>
      <c r="F816" s="73" t="s">
        <v>422</v>
      </c>
      <c r="G816" s="73" t="s">
        <v>423</v>
      </c>
      <c r="H816" s="115" t="s">
        <v>7</v>
      </c>
      <c r="I816" s="81" t="s">
        <v>261</v>
      </c>
      <c r="J816" s="73" t="s">
        <v>677</v>
      </c>
      <c r="K816" s="73" t="s">
        <v>677</v>
      </c>
      <c r="L816" s="82">
        <v>1727</v>
      </c>
      <c r="M816" s="82">
        <v>3452.47</v>
      </c>
    </row>
    <row r="817" spans="1:13" ht="14.25" x14ac:dyDescent="0.2">
      <c r="A817" s="3" t="s">
        <v>676</v>
      </c>
      <c r="B817" s="3" t="s">
        <v>676</v>
      </c>
      <c r="C817" s="81" t="s">
        <v>421</v>
      </c>
      <c r="D817" s="73" t="s">
        <v>12</v>
      </c>
      <c r="E817" s="73">
        <v>2018</v>
      </c>
      <c r="F817" s="73" t="s">
        <v>422</v>
      </c>
      <c r="G817" s="73" t="s">
        <v>423</v>
      </c>
      <c r="H817" s="115" t="s">
        <v>7</v>
      </c>
      <c r="I817" s="81" t="s">
        <v>424</v>
      </c>
      <c r="J817" s="73" t="s">
        <v>677</v>
      </c>
      <c r="K817" s="73" t="s">
        <v>677</v>
      </c>
      <c r="L817" s="82">
        <v>1727</v>
      </c>
      <c r="M817" s="82">
        <v>3452.47</v>
      </c>
    </row>
    <row r="818" spans="1:13" ht="14.25" x14ac:dyDescent="0.2">
      <c r="A818" s="3" t="s">
        <v>676</v>
      </c>
      <c r="B818" s="3" t="s">
        <v>676</v>
      </c>
      <c r="C818" s="81" t="s">
        <v>421</v>
      </c>
      <c r="D818" s="73" t="s">
        <v>12</v>
      </c>
      <c r="E818" s="73">
        <v>2018</v>
      </c>
      <c r="F818" s="73" t="s">
        <v>422</v>
      </c>
      <c r="G818" s="73" t="s">
        <v>423</v>
      </c>
      <c r="H818" s="115" t="s">
        <v>0</v>
      </c>
      <c r="I818" s="81" t="s">
        <v>424</v>
      </c>
      <c r="J818" s="73" t="s">
        <v>677</v>
      </c>
      <c r="K818" s="73" t="s">
        <v>677</v>
      </c>
      <c r="L818" s="82">
        <v>1298</v>
      </c>
      <c r="M818" s="82">
        <v>2742.53</v>
      </c>
    </row>
    <row r="819" spans="1:13" ht="14.25" x14ac:dyDescent="0.2">
      <c r="A819" s="3" t="s">
        <v>676</v>
      </c>
      <c r="B819" s="3" t="s">
        <v>676</v>
      </c>
      <c r="C819" s="81" t="s">
        <v>421</v>
      </c>
      <c r="D819" s="73" t="s">
        <v>12</v>
      </c>
      <c r="E819" s="73">
        <v>2018</v>
      </c>
      <c r="F819" s="73" t="s">
        <v>422</v>
      </c>
      <c r="G819" s="73" t="s">
        <v>423</v>
      </c>
      <c r="H819" s="115" t="s">
        <v>61</v>
      </c>
      <c r="I819" s="81" t="s">
        <v>427</v>
      </c>
      <c r="J819" s="73" t="s">
        <v>677</v>
      </c>
      <c r="K819" s="73" t="s">
        <v>677</v>
      </c>
      <c r="L819" s="82">
        <v>2245.1</v>
      </c>
      <c r="M819" s="82">
        <v>4326.8999999999996</v>
      </c>
    </row>
    <row r="820" spans="1:13" ht="14.25" x14ac:dyDescent="0.2">
      <c r="A820" s="3" t="s">
        <v>676</v>
      </c>
      <c r="B820" s="3" t="s">
        <v>676</v>
      </c>
      <c r="C820" s="81" t="s">
        <v>421</v>
      </c>
      <c r="D820" s="73" t="s">
        <v>12</v>
      </c>
      <c r="E820" s="73">
        <v>2018</v>
      </c>
      <c r="F820" s="73" t="s">
        <v>422</v>
      </c>
      <c r="G820" s="73" t="s">
        <v>423</v>
      </c>
      <c r="H820" s="115" t="s">
        <v>61</v>
      </c>
      <c r="I820" s="81" t="s">
        <v>428</v>
      </c>
      <c r="J820" s="73" t="s">
        <v>677</v>
      </c>
      <c r="K820" s="73" t="s">
        <v>677</v>
      </c>
      <c r="L820" s="82">
        <v>2245.1</v>
      </c>
      <c r="M820" s="82">
        <v>4326.8999999999996</v>
      </c>
    </row>
    <row r="821" spans="1:13" ht="14.25" x14ac:dyDescent="0.2">
      <c r="A821" s="3" t="s">
        <v>676</v>
      </c>
      <c r="B821" s="3" t="s">
        <v>676</v>
      </c>
      <c r="C821" s="81" t="s">
        <v>421</v>
      </c>
      <c r="D821" s="73" t="s">
        <v>12</v>
      </c>
      <c r="E821" s="73">
        <v>2018</v>
      </c>
      <c r="F821" s="73" t="s">
        <v>422</v>
      </c>
      <c r="G821" s="73" t="s">
        <v>423</v>
      </c>
      <c r="H821" s="115" t="s">
        <v>51</v>
      </c>
      <c r="I821" s="81" t="s">
        <v>424</v>
      </c>
      <c r="J821" s="73" t="s">
        <v>677</v>
      </c>
      <c r="K821" s="73" t="s">
        <v>677</v>
      </c>
      <c r="L821" s="82">
        <v>1727</v>
      </c>
      <c r="M821" s="82">
        <v>3479.61</v>
      </c>
    </row>
    <row r="822" spans="1:13" ht="14.25" x14ac:dyDescent="0.2">
      <c r="A822" s="3" t="s">
        <v>676</v>
      </c>
      <c r="B822" s="3" t="s">
        <v>676</v>
      </c>
      <c r="C822" s="81" t="s">
        <v>421</v>
      </c>
      <c r="D822" s="73" t="s">
        <v>12</v>
      </c>
      <c r="E822" s="73">
        <v>2018</v>
      </c>
      <c r="F822" s="73" t="s">
        <v>422</v>
      </c>
      <c r="G822" s="73" t="s">
        <v>423</v>
      </c>
      <c r="H822" s="115" t="s">
        <v>0</v>
      </c>
      <c r="I822" s="81" t="s">
        <v>424</v>
      </c>
      <c r="J822" s="73" t="s">
        <v>677</v>
      </c>
      <c r="K822" s="73" t="s">
        <v>677</v>
      </c>
      <c r="L822" s="82">
        <v>1298</v>
      </c>
      <c r="M822" s="82">
        <v>2742.53</v>
      </c>
    </row>
    <row r="823" spans="1:13" ht="14.25" x14ac:dyDescent="0.2">
      <c r="A823" s="3" t="s">
        <v>676</v>
      </c>
      <c r="B823" s="3" t="s">
        <v>676</v>
      </c>
      <c r="C823" s="81" t="s">
        <v>421</v>
      </c>
      <c r="D823" s="73" t="s">
        <v>12</v>
      </c>
      <c r="E823" s="73">
        <v>2018</v>
      </c>
      <c r="F823" s="73" t="s">
        <v>422</v>
      </c>
      <c r="G823" s="73" t="s">
        <v>423</v>
      </c>
      <c r="H823" s="115" t="s">
        <v>7</v>
      </c>
      <c r="I823" s="81" t="s">
        <v>427</v>
      </c>
      <c r="J823" s="73" t="s">
        <v>677</v>
      </c>
      <c r="K823" s="73" t="s">
        <v>677</v>
      </c>
      <c r="L823" s="82">
        <v>1727</v>
      </c>
      <c r="M823" s="82">
        <v>3452.47</v>
      </c>
    </row>
    <row r="824" spans="1:13" ht="14.25" x14ac:dyDescent="0.2">
      <c r="A824" s="3" t="s">
        <v>676</v>
      </c>
      <c r="B824" s="3" t="s">
        <v>676</v>
      </c>
      <c r="C824" s="81" t="s">
        <v>421</v>
      </c>
      <c r="D824" s="73" t="s">
        <v>12</v>
      </c>
      <c r="E824" s="73">
        <v>2018</v>
      </c>
      <c r="F824" s="73" t="s">
        <v>422</v>
      </c>
      <c r="G824" s="73" t="s">
        <v>423</v>
      </c>
      <c r="H824" s="115" t="s">
        <v>7</v>
      </c>
      <c r="I824" s="81" t="s">
        <v>427</v>
      </c>
      <c r="J824" s="73" t="s">
        <v>677</v>
      </c>
      <c r="K824" s="73" t="s">
        <v>677</v>
      </c>
      <c r="L824" s="82">
        <v>1727</v>
      </c>
      <c r="M824" s="82">
        <v>3452.47</v>
      </c>
    </row>
    <row r="825" spans="1:13" ht="14.25" x14ac:dyDescent="0.2">
      <c r="A825" s="3" t="s">
        <v>676</v>
      </c>
      <c r="B825" s="3" t="s">
        <v>676</v>
      </c>
      <c r="C825" s="81" t="s">
        <v>421</v>
      </c>
      <c r="D825" s="73" t="s">
        <v>12</v>
      </c>
      <c r="E825" s="73">
        <v>2018</v>
      </c>
      <c r="F825" s="73" t="s">
        <v>422</v>
      </c>
      <c r="G825" s="73" t="s">
        <v>423</v>
      </c>
      <c r="H825" s="115" t="s">
        <v>61</v>
      </c>
      <c r="I825" s="81" t="s">
        <v>424</v>
      </c>
      <c r="J825" s="73" t="s">
        <v>677</v>
      </c>
      <c r="K825" s="73" t="s">
        <v>677</v>
      </c>
      <c r="L825" s="82">
        <v>2245.1</v>
      </c>
      <c r="M825" s="82">
        <v>4326.8999999999996</v>
      </c>
    </row>
    <row r="826" spans="1:13" ht="14.25" x14ac:dyDescent="0.2">
      <c r="A826" s="3" t="s">
        <v>676</v>
      </c>
      <c r="B826" s="3" t="s">
        <v>676</v>
      </c>
      <c r="C826" s="81" t="s">
        <v>421</v>
      </c>
      <c r="D826" s="73" t="s">
        <v>12</v>
      </c>
      <c r="E826" s="73">
        <v>2018</v>
      </c>
      <c r="F826" s="73" t="s">
        <v>422</v>
      </c>
      <c r="G826" s="73" t="s">
        <v>423</v>
      </c>
      <c r="H826" s="115" t="s">
        <v>7</v>
      </c>
      <c r="I826" s="81" t="s">
        <v>425</v>
      </c>
      <c r="J826" s="73" t="s">
        <v>677</v>
      </c>
      <c r="K826" s="73" t="s">
        <v>677</v>
      </c>
      <c r="L826" s="82">
        <v>1727</v>
      </c>
      <c r="M826" s="82">
        <v>3452.47</v>
      </c>
    </row>
    <row r="827" spans="1:13" ht="14.25" x14ac:dyDescent="0.2">
      <c r="A827" s="3" t="s">
        <v>676</v>
      </c>
      <c r="B827" s="3" t="s">
        <v>676</v>
      </c>
      <c r="C827" s="81" t="s">
        <v>421</v>
      </c>
      <c r="D827" s="73" t="s">
        <v>12</v>
      </c>
      <c r="E827" s="73">
        <v>2018</v>
      </c>
      <c r="F827" s="73" t="s">
        <v>422</v>
      </c>
      <c r="G827" s="73" t="s">
        <v>423</v>
      </c>
      <c r="H827" s="115" t="s">
        <v>0</v>
      </c>
      <c r="I827" s="81" t="s">
        <v>429</v>
      </c>
      <c r="J827" s="73" t="s">
        <v>677</v>
      </c>
      <c r="K827" s="73" t="s">
        <v>677</v>
      </c>
      <c r="L827" s="82">
        <v>1298</v>
      </c>
      <c r="M827" s="82">
        <v>2742.53</v>
      </c>
    </row>
    <row r="828" spans="1:13" ht="14.25" x14ac:dyDescent="0.2">
      <c r="A828" s="3" t="s">
        <v>676</v>
      </c>
      <c r="B828" s="3" t="s">
        <v>676</v>
      </c>
      <c r="C828" s="81" t="s">
        <v>421</v>
      </c>
      <c r="D828" s="73" t="s">
        <v>12</v>
      </c>
      <c r="E828" s="73">
        <v>2018</v>
      </c>
      <c r="F828" s="73" t="s">
        <v>422</v>
      </c>
      <c r="G828" s="73" t="s">
        <v>423</v>
      </c>
      <c r="H828" s="115" t="s">
        <v>0</v>
      </c>
      <c r="I828" s="81" t="s">
        <v>429</v>
      </c>
      <c r="J828" s="73" t="s">
        <v>677</v>
      </c>
      <c r="K828" s="73" t="s">
        <v>677</v>
      </c>
      <c r="L828" s="82">
        <v>1298</v>
      </c>
      <c r="M828" s="82">
        <v>2742.53</v>
      </c>
    </row>
    <row r="829" spans="1:13" ht="14.25" x14ac:dyDescent="0.2">
      <c r="A829" s="3" t="s">
        <v>676</v>
      </c>
      <c r="B829" s="3" t="s">
        <v>676</v>
      </c>
      <c r="C829" s="81" t="s">
        <v>421</v>
      </c>
      <c r="D829" s="73" t="s">
        <v>12</v>
      </c>
      <c r="E829" s="73">
        <v>2018</v>
      </c>
      <c r="F829" s="73" t="s">
        <v>422</v>
      </c>
      <c r="G829" s="73" t="s">
        <v>423</v>
      </c>
      <c r="H829" s="115" t="s">
        <v>61</v>
      </c>
      <c r="I829" s="81" t="s">
        <v>261</v>
      </c>
      <c r="J829" s="73" t="s">
        <v>677</v>
      </c>
      <c r="K829" s="73" t="s">
        <v>677</v>
      </c>
      <c r="L829" s="82">
        <v>2245.1</v>
      </c>
      <c r="M829" s="82">
        <v>4326.8999999999996</v>
      </c>
    </row>
    <row r="830" spans="1:13" ht="14.25" x14ac:dyDescent="0.2">
      <c r="A830" s="3" t="s">
        <v>676</v>
      </c>
      <c r="B830" s="3" t="s">
        <v>676</v>
      </c>
      <c r="C830" s="81" t="s">
        <v>421</v>
      </c>
      <c r="D830" s="73" t="s">
        <v>12</v>
      </c>
      <c r="E830" s="73">
        <v>2018</v>
      </c>
      <c r="F830" s="73" t="s">
        <v>422</v>
      </c>
      <c r="G830" s="73" t="s">
        <v>423</v>
      </c>
      <c r="H830" s="115" t="s">
        <v>51</v>
      </c>
      <c r="I830" s="81" t="s">
        <v>429</v>
      </c>
      <c r="J830" s="73" t="s">
        <v>677</v>
      </c>
      <c r="K830" s="73" t="s">
        <v>677</v>
      </c>
      <c r="L830" s="82">
        <v>1727</v>
      </c>
      <c r="M830" s="82">
        <v>3479.61</v>
      </c>
    </row>
    <row r="831" spans="1:13" ht="14.25" x14ac:dyDescent="0.2">
      <c r="A831" s="3" t="s">
        <v>676</v>
      </c>
      <c r="B831" s="3" t="s">
        <v>676</v>
      </c>
      <c r="C831" s="81" t="s">
        <v>421</v>
      </c>
      <c r="D831" s="73" t="s">
        <v>12</v>
      </c>
      <c r="E831" s="73">
        <v>2018</v>
      </c>
      <c r="F831" s="73" t="s">
        <v>422</v>
      </c>
      <c r="G831" s="73" t="s">
        <v>423</v>
      </c>
      <c r="H831" s="115" t="s">
        <v>61</v>
      </c>
      <c r="I831" s="81" t="s">
        <v>428</v>
      </c>
      <c r="J831" s="73" t="s">
        <v>677</v>
      </c>
      <c r="K831" s="73" t="s">
        <v>677</v>
      </c>
      <c r="L831" s="82">
        <v>2245.1</v>
      </c>
      <c r="M831" s="82">
        <v>4326.8999999999996</v>
      </c>
    </row>
    <row r="832" spans="1:13" ht="14.25" x14ac:dyDescent="0.2">
      <c r="A832" s="3" t="s">
        <v>676</v>
      </c>
      <c r="B832" s="3" t="s">
        <v>676</v>
      </c>
      <c r="C832" s="81" t="s">
        <v>421</v>
      </c>
      <c r="D832" s="73" t="s">
        <v>12</v>
      </c>
      <c r="E832" s="73">
        <v>2018</v>
      </c>
      <c r="F832" s="73" t="s">
        <v>422</v>
      </c>
      <c r="G832" s="73" t="s">
        <v>423</v>
      </c>
      <c r="H832" s="115" t="s">
        <v>0</v>
      </c>
      <c r="I832" s="81" t="s">
        <v>425</v>
      </c>
      <c r="J832" s="73" t="s">
        <v>677</v>
      </c>
      <c r="K832" s="73" t="s">
        <v>677</v>
      </c>
      <c r="L832" s="82">
        <v>1298</v>
      </c>
      <c r="M832" s="82">
        <v>2742.53</v>
      </c>
    </row>
    <row r="833" spans="1:13" ht="14.25" x14ac:dyDescent="0.2">
      <c r="A833" s="3" t="s">
        <v>676</v>
      </c>
      <c r="B833" s="3" t="s">
        <v>676</v>
      </c>
      <c r="C833" s="81" t="s">
        <v>421</v>
      </c>
      <c r="D833" s="73" t="s">
        <v>12</v>
      </c>
      <c r="E833" s="73">
        <v>2018</v>
      </c>
      <c r="F833" s="73" t="s">
        <v>422</v>
      </c>
      <c r="G833" s="73" t="s">
        <v>423</v>
      </c>
      <c r="H833" s="115" t="s">
        <v>61</v>
      </c>
      <c r="I833" s="81" t="s">
        <v>427</v>
      </c>
      <c r="J833" s="73" t="s">
        <v>677</v>
      </c>
      <c r="K833" s="73" t="s">
        <v>677</v>
      </c>
      <c r="L833" s="82">
        <v>2245.1</v>
      </c>
      <c r="M833" s="82">
        <v>4326.8999999999996</v>
      </c>
    </row>
    <row r="834" spans="1:13" ht="14.25" x14ac:dyDescent="0.2">
      <c r="A834" s="3" t="s">
        <v>676</v>
      </c>
      <c r="B834" s="3" t="s">
        <v>676</v>
      </c>
      <c r="C834" s="81" t="s">
        <v>421</v>
      </c>
      <c r="D834" s="73" t="s">
        <v>12</v>
      </c>
      <c r="E834" s="73">
        <v>2018</v>
      </c>
      <c r="F834" s="73" t="s">
        <v>422</v>
      </c>
      <c r="G834" s="73" t="s">
        <v>423</v>
      </c>
      <c r="H834" s="115" t="s">
        <v>7</v>
      </c>
      <c r="I834" s="81" t="s">
        <v>428</v>
      </c>
      <c r="J834" s="73" t="s">
        <v>677</v>
      </c>
      <c r="K834" s="73" t="s">
        <v>677</v>
      </c>
      <c r="L834" s="82">
        <v>1727</v>
      </c>
      <c r="M834" s="82">
        <v>3452.47</v>
      </c>
    </row>
    <row r="835" spans="1:13" ht="14.25" x14ac:dyDescent="0.2">
      <c r="A835" s="3" t="s">
        <v>676</v>
      </c>
      <c r="B835" s="3" t="s">
        <v>676</v>
      </c>
      <c r="C835" s="81" t="s">
        <v>421</v>
      </c>
      <c r="D835" s="73" t="s">
        <v>12</v>
      </c>
      <c r="E835" s="73">
        <v>2018</v>
      </c>
      <c r="F835" s="73" t="s">
        <v>422</v>
      </c>
      <c r="G835" s="73" t="s">
        <v>423</v>
      </c>
      <c r="H835" s="115" t="s">
        <v>7</v>
      </c>
      <c r="I835" s="81" t="s">
        <v>426</v>
      </c>
      <c r="J835" s="73" t="s">
        <v>677</v>
      </c>
      <c r="K835" s="73" t="s">
        <v>677</v>
      </c>
      <c r="L835" s="82">
        <v>1727</v>
      </c>
      <c r="M835" s="82">
        <v>3452.47</v>
      </c>
    </row>
    <row r="836" spans="1:13" ht="14.25" x14ac:dyDescent="0.2">
      <c r="A836" s="3" t="s">
        <v>676</v>
      </c>
      <c r="B836" s="3" t="s">
        <v>676</v>
      </c>
      <c r="C836" s="81" t="s">
        <v>421</v>
      </c>
      <c r="D836" s="73" t="s">
        <v>12</v>
      </c>
      <c r="E836" s="73">
        <v>2018</v>
      </c>
      <c r="F836" s="73" t="s">
        <v>422</v>
      </c>
      <c r="G836" s="73" t="s">
        <v>423</v>
      </c>
      <c r="H836" s="115" t="s">
        <v>7</v>
      </c>
      <c r="I836" s="81" t="s">
        <v>425</v>
      </c>
      <c r="J836" s="73" t="s">
        <v>677</v>
      </c>
      <c r="K836" s="73" t="s">
        <v>677</v>
      </c>
      <c r="L836" s="82">
        <v>1727</v>
      </c>
      <c r="M836" s="82">
        <v>3452.47</v>
      </c>
    </row>
    <row r="837" spans="1:13" ht="14.25" x14ac:dyDescent="0.2">
      <c r="A837" s="3" t="s">
        <v>676</v>
      </c>
      <c r="B837" s="3" t="s">
        <v>676</v>
      </c>
      <c r="C837" s="81" t="s">
        <v>421</v>
      </c>
      <c r="D837" s="73" t="s">
        <v>12</v>
      </c>
      <c r="E837" s="73">
        <v>2018</v>
      </c>
      <c r="F837" s="73" t="s">
        <v>422</v>
      </c>
      <c r="G837" s="73" t="s">
        <v>423</v>
      </c>
      <c r="H837" s="115" t="s">
        <v>0</v>
      </c>
      <c r="I837" s="81" t="s">
        <v>261</v>
      </c>
      <c r="J837" s="73" t="s">
        <v>677</v>
      </c>
      <c r="K837" s="73" t="s">
        <v>677</v>
      </c>
      <c r="L837" s="82">
        <v>1298</v>
      </c>
      <c r="M837" s="82">
        <v>2742.53</v>
      </c>
    </row>
    <row r="838" spans="1:13" ht="14.25" x14ac:dyDescent="0.2">
      <c r="A838" s="3" t="s">
        <v>676</v>
      </c>
      <c r="B838" s="3" t="s">
        <v>676</v>
      </c>
      <c r="C838" s="81" t="s">
        <v>421</v>
      </c>
      <c r="D838" s="73" t="s">
        <v>12</v>
      </c>
      <c r="E838" s="73">
        <v>2018</v>
      </c>
      <c r="F838" s="73" t="s">
        <v>422</v>
      </c>
      <c r="G838" s="73" t="s">
        <v>423</v>
      </c>
      <c r="H838" s="115" t="s">
        <v>7</v>
      </c>
      <c r="I838" s="81" t="s">
        <v>429</v>
      </c>
      <c r="J838" s="73" t="s">
        <v>677</v>
      </c>
      <c r="K838" s="73" t="s">
        <v>677</v>
      </c>
      <c r="L838" s="82">
        <v>1727</v>
      </c>
      <c r="M838" s="82">
        <v>3452.47</v>
      </c>
    </row>
    <row r="839" spans="1:13" ht="14.25" x14ac:dyDescent="0.2">
      <c r="A839" s="3" t="s">
        <v>676</v>
      </c>
      <c r="B839" s="3" t="s">
        <v>676</v>
      </c>
      <c r="C839" s="81" t="s">
        <v>421</v>
      </c>
      <c r="D839" s="73" t="s">
        <v>12</v>
      </c>
      <c r="E839" s="73">
        <v>2018</v>
      </c>
      <c r="F839" s="73" t="s">
        <v>422</v>
      </c>
      <c r="G839" s="73" t="s">
        <v>423</v>
      </c>
      <c r="H839" s="115" t="s">
        <v>7</v>
      </c>
      <c r="I839" s="81" t="s">
        <v>424</v>
      </c>
      <c r="J839" s="73" t="s">
        <v>677</v>
      </c>
      <c r="K839" s="73" t="s">
        <v>677</v>
      </c>
      <c r="L839" s="82">
        <v>1727</v>
      </c>
      <c r="M839" s="82">
        <v>3452.47</v>
      </c>
    </row>
    <row r="840" spans="1:13" ht="14.25" x14ac:dyDescent="0.2">
      <c r="A840" s="3" t="s">
        <v>676</v>
      </c>
      <c r="B840" s="3" t="s">
        <v>676</v>
      </c>
      <c r="C840" s="81" t="s">
        <v>421</v>
      </c>
      <c r="D840" s="73" t="s">
        <v>12</v>
      </c>
      <c r="E840" s="73">
        <v>2018</v>
      </c>
      <c r="F840" s="73" t="s">
        <v>422</v>
      </c>
      <c r="G840" s="73" t="s">
        <v>423</v>
      </c>
      <c r="H840" s="115" t="s">
        <v>61</v>
      </c>
      <c r="I840" s="81" t="s">
        <v>261</v>
      </c>
      <c r="J840" s="73" t="s">
        <v>677</v>
      </c>
      <c r="K840" s="73" t="s">
        <v>677</v>
      </c>
      <c r="L840" s="82">
        <v>2245.1</v>
      </c>
      <c r="M840" s="82">
        <v>4326.8999999999996</v>
      </c>
    </row>
    <row r="841" spans="1:13" ht="14.25" x14ac:dyDescent="0.2">
      <c r="A841" s="3" t="s">
        <v>676</v>
      </c>
      <c r="B841" s="3" t="s">
        <v>676</v>
      </c>
      <c r="C841" s="81" t="s">
        <v>421</v>
      </c>
      <c r="D841" s="73" t="s">
        <v>12</v>
      </c>
      <c r="E841" s="73">
        <v>2018</v>
      </c>
      <c r="F841" s="73" t="s">
        <v>422</v>
      </c>
      <c r="G841" s="73" t="s">
        <v>423</v>
      </c>
      <c r="H841" s="115" t="s">
        <v>61</v>
      </c>
      <c r="I841" s="81" t="s">
        <v>426</v>
      </c>
      <c r="J841" s="73" t="s">
        <v>677</v>
      </c>
      <c r="K841" s="73" t="s">
        <v>677</v>
      </c>
      <c r="L841" s="82">
        <v>2245.1</v>
      </c>
      <c r="M841" s="82">
        <v>4326.8999999999996</v>
      </c>
    </row>
    <row r="842" spans="1:13" ht="14.25" x14ac:dyDescent="0.2">
      <c r="A842" s="3" t="s">
        <v>676</v>
      </c>
      <c r="B842" s="3" t="s">
        <v>676</v>
      </c>
      <c r="C842" s="81" t="s">
        <v>421</v>
      </c>
      <c r="D842" s="73" t="s">
        <v>12</v>
      </c>
      <c r="E842" s="73">
        <v>2018</v>
      </c>
      <c r="F842" s="73" t="s">
        <v>422</v>
      </c>
      <c r="G842" s="73" t="s">
        <v>423</v>
      </c>
      <c r="H842" s="115" t="s">
        <v>0</v>
      </c>
      <c r="I842" s="81" t="s">
        <v>428</v>
      </c>
      <c r="J842" s="73" t="s">
        <v>677</v>
      </c>
      <c r="K842" s="73" t="s">
        <v>677</v>
      </c>
      <c r="L842" s="82">
        <v>1298</v>
      </c>
      <c r="M842" s="82">
        <v>2742.53</v>
      </c>
    </row>
    <row r="843" spans="1:13" ht="14.25" x14ac:dyDescent="0.2">
      <c r="A843" s="3" t="s">
        <v>676</v>
      </c>
      <c r="B843" s="3" t="s">
        <v>676</v>
      </c>
      <c r="C843" s="81" t="s">
        <v>421</v>
      </c>
      <c r="D843" s="73" t="s">
        <v>12</v>
      </c>
      <c r="E843" s="73">
        <v>2018</v>
      </c>
      <c r="F843" s="73" t="s">
        <v>422</v>
      </c>
      <c r="G843" s="73" t="s">
        <v>423</v>
      </c>
      <c r="H843" s="115" t="s">
        <v>0</v>
      </c>
      <c r="I843" s="81" t="s">
        <v>427</v>
      </c>
      <c r="J843" s="73" t="s">
        <v>677</v>
      </c>
      <c r="K843" s="73" t="s">
        <v>677</v>
      </c>
      <c r="L843" s="82">
        <v>1298</v>
      </c>
      <c r="M843" s="82">
        <v>2742.53</v>
      </c>
    </row>
    <row r="844" spans="1:13" ht="14.25" x14ac:dyDescent="0.2">
      <c r="A844" s="3" t="s">
        <v>676</v>
      </c>
      <c r="B844" s="3" t="s">
        <v>676</v>
      </c>
      <c r="C844" s="81" t="s">
        <v>421</v>
      </c>
      <c r="D844" s="73" t="s">
        <v>12</v>
      </c>
      <c r="E844" s="73">
        <v>2018</v>
      </c>
      <c r="F844" s="73" t="s">
        <v>422</v>
      </c>
      <c r="G844" s="73" t="s">
        <v>423</v>
      </c>
      <c r="H844" s="115" t="s">
        <v>0</v>
      </c>
      <c r="I844" s="81" t="s">
        <v>427</v>
      </c>
      <c r="J844" s="73" t="s">
        <v>677</v>
      </c>
      <c r="K844" s="73" t="s">
        <v>677</v>
      </c>
      <c r="L844" s="82">
        <v>1298</v>
      </c>
      <c r="M844" s="82">
        <v>2742.53</v>
      </c>
    </row>
    <row r="845" spans="1:13" ht="14.25" x14ac:dyDescent="0.2">
      <c r="A845" s="3" t="s">
        <v>676</v>
      </c>
      <c r="B845" s="3" t="s">
        <v>676</v>
      </c>
      <c r="C845" s="81" t="s">
        <v>421</v>
      </c>
      <c r="D845" s="73" t="s">
        <v>12</v>
      </c>
      <c r="E845" s="73">
        <v>2018</v>
      </c>
      <c r="F845" s="73" t="s">
        <v>422</v>
      </c>
      <c r="G845" s="73" t="s">
        <v>423</v>
      </c>
      <c r="H845" s="115" t="s">
        <v>61</v>
      </c>
      <c r="I845" s="81" t="s">
        <v>427</v>
      </c>
      <c r="J845" s="73" t="s">
        <v>677</v>
      </c>
      <c r="K845" s="73" t="s">
        <v>677</v>
      </c>
      <c r="L845" s="82">
        <v>2245.1</v>
      </c>
      <c r="M845" s="82">
        <v>4326.8999999999996</v>
      </c>
    </row>
    <row r="846" spans="1:13" ht="14.25" x14ac:dyDescent="0.2">
      <c r="A846" s="3" t="s">
        <v>676</v>
      </c>
      <c r="B846" s="3" t="s">
        <v>676</v>
      </c>
      <c r="C846" s="81" t="s">
        <v>421</v>
      </c>
      <c r="D846" s="73" t="s">
        <v>12</v>
      </c>
      <c r="E846" s="73">
        <v>2018</v>
      </c>
      <c r="F846" s="73" t="s">
        <v>422</v>
      </c>
      <c r="G846" s="73" t="s">
        <v>423</v>
      </c>
      <c r="H846" s="115" t="s">
        <v>7</v>
      </c>
      <c r="I846" s="81" t="s">
        <v>427</v>
      </c>
      <c r="J846" s="73" t="s">
        <v>677</v>
      </c>
      <c r="K846" s="73" t="s">
        <v>677</v>
      </c>
      <c r="L846" s="82">
        <v>1727</v>
      </c>
      <c r="M846" s="82">
        <v>3452.47</v>
      </c>
    </row>
    <row r="847" spans="1:13" ht="14.25" x14ac:dyDescent="0.2">
      <c r="A847" s="3" t="s">
        <v>676</v>
      </c>
      <c r="B847" s="3" t="s">
        <v>676</v>
      </c>
      <c r="C847" s="81" t="s">
        <v>421</v>
      </c>
      <c r="D847" s="73" t="s">
        <v>12</v>
      </c>
      <c r="E847" s="73">
        <v>2018</v>
      </c>
      <c r="F847" s="73" t="s">
        <v>422</v>
      </c>
      <c r="G847" s="73" t="s">
        <v>423</v>
      </c>
      <c r="H847" s="115" t="s">
        <v>61</v>
      </c>
      <c r="I847" s="81" t="s">
        <v>839</v>
      </c>
      <c r="J847" s="73" t="s">
        <v>677</v>
      </c>
      <c r="K847" s="73" t="s">
        <v>677</v>
      </c>
      <c r="L847" s="82">
        <v>2245.1</v>
      </c>
      <c r="M847" s="82">
        <v>4326.8999999999996</v>
      </c>
    </row>
    <row r="848" spans="1:13" ht="14.25" x14ac:dyDescent="0.2">
      <c r="A848" s="3" t="s">
        <v>676</v>
      </c>
      <c r="B848" s="3" t="s">
        <v>676</v>
      </c>
      <c r="C848" s="81" t="s">
        <v>421</v>
      </c>
      <c r="D848" s="73" t="s">
        <v>12</v>
      </c>
      <c r="E848" s="73">
        <v>2018</v>
      </c>
      <c r="F848" s="73" t="s">
        <v>422</v>
      </c>
      <c r="G848" s="73" t="s">
        <v>423</v>
      </c>
      <c r="H848" s="115" t="s">
        <v>61</v>
      </c>
      <c r="I848" s="81" t="s">
        <v>424</v>
      </c>
      <c r="J848" s="73" t="s">
        <v>677</v>
      </c>
      <c r="K848" s="73" t="s">
        <v>677</v>
      </c>
      <c r="L848" s="82">
        <v>2245.1</v>
      </c>
      <c r="M848" s="82">
        <v>4326.8999999999996</v>
      </c>
    </row>
    <row r="849" spans="1:13" ht="14.25" x14ac:dyDescent="0.2">
      <c r="A849" s="3" t="s">
        <v>676</v>
      </c>
      <c r="B849" s="3" t="s">
        <v>676</v>
      </c>
      <c r="C849" s="81" t="s">
        <v>421</v>
      </c>
      <c r="D849" s="73" t="s">
        <v>12</v>
      </c>
      <c r="E849" s="73">
        <v>2018</v>
      </c>
      <c r="F849" s="73" t="s">
        <v>422</v>
      </c>
      <c r="G849" s="73" t="s">
        <v>423</v>
      </c>
      <c r="H849" s="115" t="s">
        <v>0</v>
      </c>
      <c r="I849" s="81" t="s">
        <v>428</v>
      </c>
      <c r="J849" s="73" t="s">
        <v>677</v>
      </c>
      <c r="K849" s="73" t="s">
        <v>677</v>
      </c>
      <c r="L849" s="82">
        <v>1298</v>
      </c>
      <c r="M849" s="82">
        <v>2742.53</v>
      </c>
    </row>
    <row r="850" spans="1:13" ht="14.25" x14ac:dyDescent="0.2">
      <c r="A850" s="3" t="s">
        <v>676</v>
      </c>
      <c r="B850" s="3" t="s">
        <v>676</v>
      </c>
      <c r="C850" s="81" t="s">
        <v>421</v>
      </c>
      <c r="D850" s="73" t="s">
        <v>12</v>
      </c>
      <c r="E850" s="73">
        <v>2018</v>
      </c>
      <c r="F850" s="73" t="s">
        <v>422</v>
      </c>
      <c r="G850" s="73" t="s">
        <v>423</v>
      </c>
      <c r="H850" s="115" t="s">
        <v>7</v>
      </c>
      <c r="I850" s="81" t="s">
        <v>261</v>
      </c>
      <c r="J850" s="73" t="s">
        <v>677</v>
      </c>
      <c r="K850" s="73" t="s">
        <v>677</v>
      </c>
      <c r="L850" s="82">
        <v>1727</v>
      </c>
      <c r="M850" s="82">
        <v>3452.47</v>
      </c>
    </row>
    <row r="851" spans="1:13" ht="14.25" x14ac:dyDescent="0.2">
      <c r="A851" s="3" t="s">
        <v>676</v>
      </c>
      <c r="B851" s="3" t="s">
        <v>676</v>
      </c>
      <c r="C851" s="81" t="s">
        <v>421</v>
      </c>
      <c r="D851" s="73" t="s">
        <v>12</v>
      </c>
      <c r="E851" s="73">
        <v>2018</v>
      </c>
      <c r="F851" s="73" t="s">
        <v>422</v>
      </c>
      <c r="G851" s="73" t="s">
        <v>423</v>
      </c>
      <c r="H851" s="115" t="s">
        <v>7</v>
      </c>
      <c r="I851" s="81" t="s">
        <v>429</v>
      </c>
      <c r="J851" s="73" t="s">
        <v>677</v>
      </c>
      <c r="K851" s="73" t="s">
        <v>677</v>
      </c>
      <c r="L851" s="82">
        <v>1727</v>
      </c>
      <c r="M851" s="82">
        <v>3452.47</v>
      </c>
    </row>
    <row r="852" spans="1:13" ht="14.25" x14ac:dyDescent="0.2">
      <c r="A852" s="3" t="s">
        <v>676</v>
      </c>
      <c r="B852" s="3" t="s">
        <v>676</v>
      </c>
      <c r="C852" s="81" t="s">
        <v>421</v>
      </c>
      <c r="D852" s="73" t="s">
        <v>12</v>
      </c>
      <c r="E852" s="73">
        <v>2018</v>
      </c>
      <c r="F852" s="73" t="s">
        <v>422</v>
      </c>
      <c r="G852" s="73" t="s">
        <v>423</v>
      </c>
      <c r="H852" s="115" t="s">
        <v>0</v>
      </c>
      <c r="I852" s="81" t="s">
        <v>424</v>
      </c>
      <c r="J852" s="73" t="s">
        <v>677</v>
      </c>
      <c r="K852" s="73" t="s">
        <v>677</v>
      </c>
      <c r="L852" s="82">
        <v>1298</v>
      </c>
      <c r="M852" s="82">
        <v>2742.53</v>
      </c>
    </row>
    <row r="853" spans="1:13" ht="14.25" x14ac:dyDescent="0.2">
      <c r="A853" s="3" t="s">
        <v>676</v>
      </c>
      <c r="B853" s="3" t="s">
        <v>676</v>
      </c>
      <c r="C853" s="81" t="s">
        <v>421</v>
      </c>
      <c r="D853" s="73" t="s">
        <v>12</v>
      </c>
      <c r="E853" s="73">
        <v>2018</v>
      </c>
      <c r="F853" s="73" t="s">
        <v>422</v>
      </c>
      <c r="G853" s="73" t="s">
        <v>423</v>
      </c>
      <c r="H853" s="115" t="s">
        <v>0</v>
      </c>
      <c r="I853" s="81" t="s">
        <v>424</v>
      </c>
      <c r="J853" s="73" t="s">
        <v>677</v>
      </c>
      <c r="K853" s="73" t="s">
        <v>677</v>
      </c>
      <c r="L853" s="82">
        <v>1298</v>
      </c>
      <c r="M853" s="82">
        <v>2742.53</v>
      </c>
    </row>
    <row r="854" spans="1:13" ht="14.25" x14ac:dyDescent="0.2">
      <c r="A854" s="3" t="s">
        <v>676</v>
      </c>
      <c r="B854" s="3" t="s">
        <v>676</v>
      </c>
      <c r="C854" s="81" t="s">
        <v>421</v>
      </c>
      <c r="D854" s="73" t="s">
        <v>12</v>
      </c>
      <c r="E854" s="73">
        <v>2018</v>
      </c>
      <c r="F854" s="73" t="s">
        <v>422</v>
      </c>
      <c r="G854" s="73" t="s">
        <v>423</v>
      </c>
      <c r="H854" s="115" t="s">
        <v>0</v>
      </c>
      <c r="I854" s="81" t="s">
        <v>425</v>
      </c>
      <c r="J854" s="73" t="s">
        <v>677</v>
      </c>
      <c r="K854" s="73" t="s">
        <v>677</v>
      </c>
      <c r="L854" s="82">
        <v>1298</v>
      </c>
      <c r="M854" s="82">
        <v>2742.53</v>
      </c>
    </row>
    <row r="855" spans="1:13" ht="14.25" x14ac:dyDescent="0.2">
      <c r="A855" s="3" t="s">
        <v>676</v>
      </c>
      <c r="B855" s="3" t="s">
        <v>676</v>
      </c>
      <c r="C855" s="81" t="s">
        <v>421</v>
      </c>
      <c r="D855" s="73" t="s">
        <v>12</v>
      </c>
      <c r="E855" s="73">
        <v>2018</v>
      </c>
      <c r="F855" s="73" t="s">
        <v>422</v>
      </c>
      <c r="G855" s="73" t="s">
        <v>423</v>
      </c>
      <c r="H855" s="115" t="s">
        <v>7</v>
      </c>
      <c r="I855" s="81" t="s">
        <v>428</v>
      </c>
      <c r="J855" s="73" t="s">
        <v>677</v>
      </c>
      <c r="K855" s="73" t="s">
        <v>677</v>
      </c>
      <c r="L855" s="82">
        <v>1727</v>
      </c>
      <c r="M855" s="82">
        <v>3452.47</v>
      </c>
    </row>
    <row r="856" spans="1:13" ht="14.25" x14ac:dyDescent="0.2">
      <c r="A856" s="3" t="s">
        <v>676</v>
      </c>
      <c r="B856" s="3" t="s">
        <v>676</v>
      </c>
      <c r="C856" s="81" t="s">
        <v>421</v>
      </c>
      <c r="D856" s="73" t="s">
        <v>12</v>
      </c>
      <c r="E856" s="73">
        <v>2018</v>
      </c>
      <c r="F856" s="73" t="s">
        <v>422</v>
      </c>
      <c r="G856" s="73" t="s">
        <v>423</v>
      </c>
      <c r="H856" s="115" t="s">
        <v>61</v>
      </c>
      <c r="I856" s="81" t="s">
        <v>425</v>
      </c>
      <c r="J856" s="73" t="s">
        <v>677</v>
      </c>
      <c r="K856" s="73" t="s">
        <v>677</v>
      </c>
      <c r="L856" s="82">
        <v>2245.1</v>
      </c>
      <c r="M856" s="82">
        <v>4326.8999999999996</v>
      </c>
    </row>
    <row r="857" spans="1:13" ht="14.25" x14ac:dyDescent="0.2">
      <c r="A857" s="3" t="s">
        <v>676</v>
      </c>
      <c r="B857" s="3" t="s">
        <v>676</v>
      </c>
      <c r="C857" s="81" t="s">
        <v>421</v>
      </c>
      <c r="D857" s="73" t="s">
        <v>12</v>
      </c>
      <c r="E857" s="73">
        <v>2018</v>
      </c>
      <c r="F857" s="73" t="s">
        <v>422</v>
      </c>
      <c r="G857" s="73" t="s">
        <v>423</v>
      </c>
      <c r="H857" s="115" t="s">
        <v>51</v>
      </c>
      <c r="I857" s="81" t="s">
        <v>427</v>
      </c>
      <c r="J857" s="73" t="s">
        <v>677</v>
      </c>
      <c r="K857" s="73" t="s">
        <v>677</v>
      </c>
      <c r="L857" s="82">
        <v>1727</v>
      </c>
      <c r="M857" s="82">
        <v>3479.61</v>
      </c>
    </row>
    <row r="858" spans="1:13" ht="14.25" x14ac:dyDescent="0.2">
      <c r="A858" s="3" t="s">
        <v>676</v>
      </c>
      <c r="B858" s="3" t="s">
        <v>676</v>
      </c>
      <c r="C858" s="81" t="s">
        <v>421</v>
      </c>
      <c r="D858" s="73" t="s">
        <v>12</v>
      </c>
      <c r="E858" s="73">
        <v>2018</v>
      </c>
      <c r="F858" s="73" t="s">
        <v>422</v>
      </c>
      <c r="G858" s="73" t="s">
        <v>423</v>
      </c>
      <c r="H858" s="115" t="s">
        <v>51</v>
      </c>
      <c r="I858" s="81" t="s">
        <v>261</v>
      </c>
      <c r="J858" s="73" t="s">
        <v>677</v>
      </c>
      <c r="K858" s="73" t="s">
        <v>677</v>
      </c>
      <c r="L858" s="82">
        <v>1727</v>
      </c>
      <c r="M858" s="82">
        <v>3479.61</v>
      </c>
    </row>
    <row r="859" spans="1:13" ht="14.25" x14ac:dyDescent="0.2">
      <c r="A859" s="3" t="s">
        <v>676</v>
      </c>
      <c r="B859" s="3" t="s">
        <v>676</v>
      </c>
      <c r="C859" s="81" t="s">
        <v>421</v>
      </c>
      <c r="D859" s="73" t="s">
        <v>12</v>
      </c>
      <c r="E859" s="73">
        <v>2018</v>
      </c>
      <c r="F859" s="73" t="s">
        <v>422</v>
      </c>
      <c r="G859" s="73" t="s">
        <v>423</v>
      </c>
      <c r="H859" s="115" t="s">
        <v>51</v>
      </c>
      <c r="I859" s="81" t="s">
        <v>261</v>
      </c>
      <c r="J859" s="73" t="s">
        <v>677</v>
      </c>
      <c r="K859" s="73" t="s">
        <v>677</v>
      </c>
      <c r="L859" s="82">
        <v>1727</v>
      </c>
      <c r="M859" s="82">
        <v>3479.61</v>
      </c>
    </row>
    <row r="860" spans="1:13" ht="14.25" x14ac:dyDescent="0.2">
      <c r="A860" s="3" t="s">
        <v>676</v>
      </c>
      <c r="B860" s="3" t="s">
        <v>676</v>
      </c>
      <c r="C860" s="81" t="s">
        <v>421</v>
      </c>
      <c r="D860" s="73" t="s">
        <v>12</v>
      </c>
      <c r="E860" s="73">
        <v>2018</v>
      </c>
      <c r="F860" s="73" t="s">
        <v>422</v>
      </c>
      <c r="G860" s="73" t="s">
        <v>423</v>
      </c>
      <c r="H860" s="115" t="s">
        <v>61</v>
      </c>
      <c r="I860" s="81" t="s">
        <v>424</v>
      </c>
      <c r="J860" s="73" t="s">
        <v>677</v>
      </c>
      <c r="K860" s="73" t="s">
        <v>677</v>
      </c>
      <c r="L860" s="82">
        <v>2245.1</v>
      </c>
      <c r="M860" s="82">
        <v>4326.8999999999996</v>
      </c>
    </row>
    <row r="861" spans="1:13" ht="14.25" x14ac:dyDescent="0.2">
      <c r="A861" s="3" t="s">
        <v>676</v>
      </c>
      <c r="B861" s="3" t="s">
        <v>676</v>
      </c>
      <c r="C861" s="81" t="s">
        <v>421</v>
      </c>
      <c r="D861" s="73" t="s">
        <v>12</v>
      </c>
      <c r="E861" s="73">
        <v>2018</v>
      </c>
      <c r="F861" s="73" t="s">
        <v>422</v>
      </c>
      <c r="G861" s="73" t="s">
        <v>423</v>
      </c>
      <c r="H861" s="115" t="s">
        <v>7</v>
      </c>
      <c r="I861" s="81" t="s">
        <v>424</v>
      </c>
      <c r="J861" s="73" t="s">
        <v>677</v>
      </c>
      <c r="K861" s="73" t="s">
        <v>677</v>
      </c>
      <c r="L861" s="82">
        <v>1727</v>
      </c>
      <c r="M861" s="82">
        <v>3452.47</v>
      </c>
    </row>
    <row r="862" spans="1:13" ht="14.25" x14ac:dyDescent="0.2">
      <c r="A862" s="3" t="s">
        <v>676</v>
      </c>
      <c r="B862" s="3" t="s">
        <v>676</v>
      </c>
      <c r="C862" s="81" t="s">
        <v>421</v>
      </c>
      <c r="D862" s="73" t="s">
        <v>12</v>
      </c>
      <c r="E862" s="73">
        <v>2018</v>
      </c>
      <c r="F862" s="73" t="s">
        <v>422</v>
      </c>
      <c r="G862" s="73" t="s">
        <v>423</v>
      </c>
      <c r="H862" s="115" t="s">
        <v>7</v>
      </c>
      <c r="I862" s="81" t="s">
        <v>427</v>
      </c>
      <c r="J862" s="73" t="s">
        <v>677</v>
      </c>
      <c r="K862" s="73" t="s">
        <v>677</v>
      </c>
      <c r="L862" s="82">
        <v>1727</v>
      </c>
      <c r="M862" s="82">
        <v>3452.47</v>
      </c>
    </row>
    <row r="863" spans="1:13" ht="14.25" x14ac:dyDescent="0.2">
      <c r="A863" s="3" t="s">
        <v>676</v>
      </c>
      <c r="B863" s="3" t="s">
        <v>676</v>
      </c>
      <c r="C863" s="81" t="s">
        <v>421</v>
      </c>
      <c r="D863" s="73" t="s">
        <v>12</v>
      </c>
      <c r="E863" s="73">
        <v>2018</v>
      </c>
      <c r="F863" s="73" t="s">
        <v>422</v>
      </c>
      <c r="G863" s="73" t="s">
        <v>423</v>
      </c>
      <c r="H863" s="115" t="s">
        <v>61</v>
      </c>
      <c r="I863" s="81" t="s">
        <v>427</v>
      </c>
      <c r="J863" s="73" t="s">
        <v>677</v>
      </c>
      <c r="K863" s="73" t="s">
        <v>677</v>
      </c>
      <c r="L863" s="82">
        <v>2245.1</v>
      </c>
      <c r="M863" s="82">
        <v>4326.8999999999996</v>
      </c>
    </row>
    <row r="864" spans="1:13" ht="14.25" x14ac:dyDescent="0.2">
      <c r="A864" s="3" t="s">
        <v>676</v>
      </c>
      <c r="B864" s="3" t="s">
        <v>676</v>
      </c>
      <c r="C864" s="81" t="s">
        <v>421</v>
      </c>
      <c r="D864" s="73" t="s">
        <v>12</v>
      </c>
      <c r="E864" s="73">
        <v>2018</v>
      </c>
      <c r="F864" s="73" t="s">
        <v>422</v>
      </c>
      <c r="G864" s="73" t="s">
        <v>423</v>
      </c>
      <c r="H864" s="115" t="s">
        <v>61</v>
      </c>
      <c r="I864" s="81" t="s">
        <v>427</v>
      </c>
      <c r="J864" s="73" t="s">
        <v>677</v>
      </c>
      <c r="K864" s="73" t="s">
        <v>677</v>
      </c>
      <c r="L864" s="82">
        <v>2245.1</v>
      </c>
      <c r="M864" s="82">
        <v>4326.8999999999996</v>
      </c>
    </row>
    <row r="865" spans="1:13" ht="14.25" x14ac:dyDescent="0.2">
      <c r="A865" s="3" t="s">
        <v>676</v>
      </c>
      <c r="B865" s="3" t="s">
        <v>676</v>
      </c>
      <c r="C865" s="81" t="s">
        <v>421</v>
      </c>
      <c r="D865" s="73" t="s">
        <v>12</v>
      </c>
      <c r="E865" s="73">
        <v>2018</v>
      </c>
      <c r="F865" s="73" t="s">
        <v>422</v>
      </c>
      <c r="G865" s="73" t="s">
        <v>423</v>
      </c>
      <c r="H865" s="115" t="s">
        <v>61</v>
      </c>
      <c r="I865" s="81" t="s">
        <v>425</v>
      </c>
      <c r="J865" s="73" t="s">
        <v>677</v>
      </c>
      <c r="K865" s="73" t="s">
        <v>677</v>
      </c>
      <c r="L865" s="82">
        <v>2245.1</v>
      </c>
      <c r="M865" s="82">
        <v>4326.8999999999996</v>
      </c>
    </row>
    <row r="866" spans="1:13" ht="14.25" x14ac:dyDescent="0.2">
      <c r="A866" s="3" t="s">
        <v>676</v>
      </c>
      <c r="B866" s="3" t="s">
        <v>676</v>
      </c>
      <c r="C866" s="81" t="s">
        <v>421</v>
      </c>
      <c r="D866" s="73" t="s">
        <v>12</v>
      </c>
      <c r="E866" s="73">
        <v>2018</v>
      </c>
      <c r="F866" s="73" t="s">
        <v>422</v>
      </c>
      <c r="G866" s="73" t="s">
        <v>423</v>
      </c>
      <c r="H866" s="116" t="s">
        <v>61</v>
      </c>
      <c r="I866" s="81" t="s">
        <v>429</v>
      </c>
      <c r="J866" s="73" t="s">
        <v>677</v>
      </c>
      <c r="K866" s="73" t="s">
        <v>677</v>
      </c>
      <c r="L866" s="83">
        <v>2245.1</v>
      </c>
      <c r="M866" s="83">
        <v>4326.8999999999996</v>
      </c>
    </row>
    <row r="867" spans="1:13" ht="14.25" x14ac:dyDescent="0.2">
      <c r="A867" s="3" t="s">
        <v>676</v>
      </c>
      <c r="B867" s="3" t="s">
        <v>676</v>
      </c>
      <c r="C867" s="81" t="s">
        <v>421</v>
      </c>
      <c r="D867" s="73" t="s">
        <v>12</v>
      </c>
      <c r="E867" s="73">
        <v>2018</v>
      </c>
      <c r="F867" s="73" t="s">
        <v>422</v>
      </c>
      <c r="G867" s="73" t="s">
        <v>423</v>
      </c>
      <c r="H867" s="116" t="s">
        <v>51</v>
      </c>
      <c r="I867" s="81" t="s">
        <v>424</v>
      </c>
      <c r="J867" s="73" t="s">
        <v>677</v>
      </c>
      <c r="K867" s="73" t="s">
        <v>677</v>
      </c>
      <c r="L867" s="83">
        <v>1727</v>
      </c>
      <c r="M867" s="83">
        <v>3479.61</v>
      </c>
    </row>
    <row r="868" spans="1:13" ht="14.25" x14ac:dyDescent="0.2">
      <c r="A868" s="3" t="s">
        <v>676</v>
      </c>
      <c r="B868" s="3" t="s">
        <v>676</v>
      </c>
      <c r="C868" s="81" t="s">
        <v>421</v>
      </c>
      <c r="D868" s="73" t="s">
        <v>12</v>
      </c>
      <c r="E868" s="73">
        <v>2018</v>
      </c>
      <c r="F868" s="73" t="s">
        <v>422</v>
      </c>
      <c r="G868" s="73" t="s">
        <v>423</v>
      </c>
      <c r="H868" s="116" t="s">
        <v>7</v>
      </c>
      <c r="I868" s="81" t="s">
        <v>429</v>
      </c>
      <c r="J868" s="73" t="s">
        <v>677</v>
      </c>
      <c r="K868" s="73" t="s">
        <v>677</v>
      </c>
      <c r="L868" s="83">
        <v>1727</v>
      </c>
      <c r="M868" s="83">
        <v>3452.47</v>
      </c>
    </row>
    <row r="869" spans="1:13" ht="14.25" x14ac:dyDescent="0.2">
      <c r="A869" s="3" t="s">
        <v>676</v>
      </c>
      <c r="B869" s="3" t="s">
        <v>676</v>
      </c>
      <c r="C869" s="81" t="s">
        <v>421</v>
      </c>
      <c r="D869" s="73" t="s">
        <v>12</v>
      </c>
      <c r="E869" s="73">
        <v>2018</v>
      </c>
      <c r="F869" s="73" t="s">
        <v>422</v>
      </c>
      <c r="G869" s="73" t="s">
        <v>423</v>
      </c>
      <c r="H869" s="115" t="s">
        <v>51</v>
      </c>
      <c r="I869" s="81" t="s">
        <v>424</v>
      </c>
      <c r="J869" s="73" t="s">
        <v>677</v>
      </c>
      <c r="K869" s="73" t="s">
        <v>677</v>
      </c>
      <c r="L869" s="82">
        <v>1727</v>
      </c>
      <c r="M869" s="82">
        <v>3479.61</v>
      </c>
    </row>
    <row r="870" spans="1:13" ht="14.25" x14ac:dyDescent="0.2">
      <c r="A870" s="3" t="s">
        <v>676</v>
      </c>
      <c r="B870" s="3" t="s">
        <v>676</v>
      </c>
      <c r="C870" s="81" t="s">
        <v>421</v>
      </c>
      <c r="D870" s="73" t="s">
        <v>12</v>
      </c>
      <c r="E870" s="73">
        <v>2018</v>
      </c>
      <c r="F870" s="73" t="s">
        <v>422</v>
      </c>
      <c r="G870" s="73" t="s">
        <v>423</v>
      </c>
      <c r="H870" s="115" t="s">
        <v>51</v>
      </c>
      <c r="I870" s="81" t="s">
        <v>428</v>
      </c>
      <c r="J870" s="73" t="s">
        <v>677</v>
      </c>
      <c r="K870" s="73" t="s">
        <v>677</v>
      </c>
      <c r="L870" s="82">
        <v>1727</v>
      </c>
      <c r="M870" s="82">
        <v>3479.61</v>
      </c>
    </row>
    <row r="871" spans="1:13" ht="14.25" x14ac:dyDescent="0.2">
      <c r="A871" s="3" t="s">
        <v>676</v>
      </c>
      <c r="B871" s="3" t="s">
        <v>676</v>
      </c>
      <c r="C871" s="81" t="s">
        <v>421</v>
      </c>
      <c r="D871" s="73" t="s">
        <v>12</v>
      </c>
      <c r="E871" s="73">
        <v>2018</v>
      </c>
      <c r="F871" s="73" t="s">
        <v>422</v>
      </c>
      <c r="G871" s="73" t="s">
        <v>423</v>
      </c>
      <c r="H871" s="115" t="s">
        <v>61</v>
      </c>
      <c r="I871" s="81" t="s">
        <v>427</v>
      </c>
      <c r="J871" s="73" t="s">
        <v>677</v>
      </c>
      <c r="K871" s="73" t="s">
        <v>677</v>
      </c>
      <c r="L871" s="82">
        <v>2245.1</v>
      </c>
      <c r="M871" s="82">
        <v>4326.8999999999996</v>
      </c>
    </row>
    <row r="872" spans="1:13" ht="14.25" x14ac:dyDescent="0.2">
      <c r="A872" s="3" t="s">
        <v>676</v>
      </c>
      <c r="B872" s="3" t="s">
        <v>676</v>
      </c>
      <c r="C872" s="81" t="s">
        <v>421</v>
      </c>
      <c r="D872" s="73" t="s">
        <v>12</v>
      </c>
      <c r="E872" s="73">
        <v>2018</v>
      </c>
      <c r="F872" s="73" t="s">
        <v>422</v>
      </c>
      <c r="G872" s="73" t="s">
        <v>423</v>
      </c>
      <c r="H872" s="115" t="s">
        <v>51</v>
      </c>
      <c r="I872" s="81" t="s">
        <v>261</v>
      </c>
      <c r="J872" s="73" t="s">
        <v>677</v>
      </c>
      <c r="K872" s="73" t="s">
        <v>677</v>
      </c>
      <c r="L872" s="82">
        <v>1727</v>
      </c>
      <c r="M872" s="82">
        <v>3479.61</v>
      </c>
    </row>
    <row r="873" spans="1:13" ht="14.25" x14ac:dyDescent="0.2">
      <c r="A873" s="3" t="s">
        <v>676</v>
      </c>
      <c r="B873" s="3" t="s">
        <v>676</v>
      </c>
      <c r="C873" s="81" t="s">
        <v>421</v>
      </c>
      <c r="D873" s="73" t="s">
        <v>12</v>
      </c>
      <c r="E873" s="73">
        <v>2018</v>
      </c>
      <c r="F873" s="73" t="s">
        <v>422</v>
      </c>
      <c r="G873" s="73" t="s">
        <v>423</v>
      </c>
      <c r="H873" s="115" t="s">
        <v>61</v>
      </c>
      <c r="I873" s="81" t="s">
        <v>429</v>
      </c>
      <c r="J873" s="73" t="s">
        <v>677</v>
      </c>
      <c r="K873" s="73" t="s">
        <v>677</v>
      </c>
      <c r="L873" s="82">
        <v>2245.1</v>
      </c>
      <c r="M873" s="82">
        <v>4326.8999999999996</v>
      </c>
    </row>
    <row r="874" spans="1:13" ht="14.25" x14ac:dyDescent="0.2">
      <c r="A874" s="3" t="s">
        <v>676</v>
      </c>
      <c r="B874" s="3" t="s">
        <v>676</v>
      </c>
      <c r="C874" s="81" t="s">
        <v>421</v>
      </c>
      <c r="D874" s="73" t="s">
        <v>12</v>
      </c>
      <c r="E874" s="73">
        <v>2018</v>
      </c>
      <c r="F874" s="73" t="s">
        <v>422</v>
      </c>
      <c r="G874" s="73" t="s">
        <v>423</v>
      </c>
      <c r="H874" s="115" t="s">
        <v>7</v>
      </c>
      <c r="I874" s="81" t="s">
        <v>425</v>
      </c>
      <c r="J874" s="73" t="s">
        <v>677</v>
      </c>
      <c r="K874" s="73" t="s">
        <v>677</v>
      </c>
      <c r="L874" s="82">
        <v>1727</v>
      </c>
      <c r="M874" s="82">
        <v>3452.47</v>
      </c>
    </row>
    <row r="875" spans="1:13" ht="14.25" x14ac:dyDescent="0.2">
      <c r="A875" s="3" t="s">
        <v>676</v>
      </c>
      <c r="B875" s="3" t="s">
        <v>676</v>
      </c>
      <c r="C875" s="81" t="s">
        <v>421</v>
      </c>
      <c r="D875" s="73" t="s">
        <v>12</v>
      </c>
      <c r="E875" s="73">
        <v>2018</v>
      </c>
      <c r="F875" s="73" t="s">
        <v>422</v>
      </c>
      <c r="G875" s="73" t="s">
        <v>423</v>
      </c>
      <c r="H875" s="115" t="s">
        <v>51</v>
      </c>
      <c r="I875" s="81" t="s">
        <v>425</v>
      </c>
      <c r="J875" s="73" t="s">
        <v>677</v>
      </c>
      <c r="K875" s="73" t="s">
        <v>677</v>
      </c>
      <c r="L875" s="82">
        <v>1727</v>
      </c>
      <c r="M875" s="82">
        <v>3479.61</v>
      </c>
    </row>
    <row r="876" spans="1:13" ht="14.25" x14ac:dyDescent="0.2">
      <c r="A876" s="3" t="s">
        <v>676</v>
      </c>
      <c r="B876" s="3" t="s">
        <v>676</v>
      </c>
      <c r="C876" s="81" t="s">
        <v>421</v>
      </c>
      <c r="D876" s="73" t="s">
        <v>12</v>
      </c>
      <c r="E876" s="73">
        <v>2018</v>
      </c>
      <c r="F876" s="73" t="s">
        <v>422</v>
      </c>
      <c r="G876" s="73" t="s">
        <v>423</v>
      </c>
      <c r="H876" s="115" t="s">
        <v>7</v>
      </c>
      <c r="I876" s="81" t="s">
        <v>426</v>
      </c>
      <c r="J876" s="73" t="s">
        <v>677</v>
      </c>
      <c r="K876" s="73" t="s">
        <v>677</v>
      </c>
      <c r="L876" s="82">
        <v>1727</v>
      </c>
      <c r="M876" s="82">
        <v>3452.47</v>
      </c>
    </row>
    <row r="877" spans="1:13" ht="14.25" x14ac:dyDescent="0.2">
      <c r="A877" s="3" t="s">
        <v>676</v>
      </c>
      <c r="B877" s="3" t="s">
        <v>676</v>
      </c>
      <c r="C877" s="81" t="s">
        <v>421</v>
      </c>
      <c r="D877" s="73" t="s">
        <v>12</v>
      </c>
      <c r="E877" s="73">
        <v>2018</v>
      </c>
      <c r="F877" s="73" t="s">
        <v>422</v>
      </c>
      <c r="G877" s="73" t="s">
        <v>423</v>
      </c>
      <c r="H877" s="115" t="s">
        <v>0</v>
      </c>
      <c r="I877" s="81" t="s">
        <v>427</v>
      </c>
      <c r="J877" s="73" t="s">
        <v>677</v>
      </c>
      <c r="K877" s="73" t="s">
        <v>677</v>
      </c>
      <c r="L877" s="82">
        <v>1298</v>
      </c>
      <c r="M877" s="82">
        <v>2742.53</v>
      </c>
    </row>
    <row r="878" spans="1:13" ht="14.25" x14ac:dyDescent="0.2">
      <c r="A878" s="3" t="s">
        <v>676</v>
      </c>
      <c r="B878" s="3" t="s">
        <v>676</v>
      </c>
      <c r="C878" s="81" t="s">
        <v>421</v>
      </c>
      <c r="D878" s="73" t="s">
        <v>12</v>
      </c>
      <c r="E878" s="73">
        <v>2018</v>
      </c>
      <c r="F878" s="73" t="s">
        <v>422</v>
      </c>
      <c r="G878" s="73" t="s">
        <v>423</v>
      </c>
      <c r="H878" s="115" t="s">
        <v>51</v>
      </c>
      <c r="I878" s="81" t="s">
        <v>424</v>
      </c>
      <c r="J878" s="73" t="s">
        <v>677</v>
      </c>
      <c r="K878" s="73" t="s">
        <v>677</v>
      </c>
      <c r="L878" s="82">
        <v>1727</v>
      </c>
      <c r="M878" s="82">
        <v>3479.61</v>
      </c>
    </row>
    <row r="879" spans="1:13" ht="14.25" x14ac:dyDescent="0.2">
      <c r="A879" s="3" t="s">
        <v>676</v>
      </c>
      <c r="B879" s="3" t="s">
        <v>676</v>
      </c>
      <c r="C879" s="81" t="s">
        <v>421</v>
      </c>
      <c r="D879" s="73" t="s">
        <v>12</v>
      </c>
      <c r="E879" s="73">
        <v>2018</v>
      </c>
      <c r="F879" s="73" t="s">
        <v>422</v>
      </c>
      <c r="G879" s="73" t="s">
        <v>423</v>
      </c>
      <c r="H879" s="115" t="s">
        <v>0</v>
      </c>
      <c r="I879" s="81" t="s">
        <v>425</v>
      </c>
      <c r="J879" s="73" t="s">
        <v>677</v>
      </c>
      <c r="K879" s="73" t="s">
        <v>677</v>
      </c>
      <c r="L879" s="82">
        <v>1298</v>
      </c>
      <c r="M879" s="82">
        <v>2742.53</v>
      </c>
    </row>
    <row r="880" spans="1:13" ht="14.25" x14ac:dyDescent="0.2">
      <c r="A880" s="3" t="s">
        <v>676</v>
      </c>
      <c r="B880" s="3" t="s">
        <v>676</v>
      </c>
      <c r="C880" s="81" t="s">
        <v>421</v>
      </c>
      <c r="D880" s="73" t="s">
        <v>12</v>
      </c>
      <c r="E880" s="73">
        <v>2018</v>
      </c>
      <c r="F880" s="73" t="s">
        <v>422</v>
      </c>
      <c r="G880" s="73" t="s">
        <v>423</v>
      </c>
      <c r="H880" s="115" t="s">
        <v>7</v>
      </c>
      <c r="I880" s="81" t="s">
        <v>840</v>
      </c>
      <c r="J880" s="73" t="s">
        <v>677</v>
      </c>
      <c r="K880" s="73" t="s">
        <v>677</v>
      </c>
      <c r="L880" s="82">
        <v>1727</v>
      </c>
      <c r="M880" s="82">
        <v>3452.47</v>
      </c>
    </row>
    <row r="881" spans="1:13" ht="14.25" x14ac:dyDescent="0.2">
      <c r="A881" s="3" t="s">
        <v>676</v>
      </c>
      <c r="B881" s="3" t="s">
        <v>676</v>
      </c>
      <c r="C881" s="81" t="s">
        <v>421</v>
      </c>
      <c r="D881" s="73" t="s">
        <v>12</v>
      </c>
      <c r="E881" s="73">
        <v>2018</v>
      </c>
      <c r="F881" s="73" t="s">
        <v>422</v>
      </c>
      <c r="G881" s="73" t="s">
        <v>423</v>
      </c>
      <c r="H881" s="115" t="s">
        <v>0</v>
      </c>
      <c r="I881" s="81" t="s">
        <v>426</v>
      </c>
      <c r="J881" s="73" t="s">
        <v>677</v>
      </c>
      <c r="K881" s="73" t="s">
        <v>677</v>
      </c>
      <c r="L881" s="82">
        <v>1298</v>
      </c>
      <c r="M881" s="82">
        <v>2742.53</v>
      </c>
    </row>
    <row r="882" spans="1:13" ht="14.25" x14ac:dyDescent="0.2">
      <c r="A882" s="3" t="s">
        <v>676</v>
      </c>
      <c r="B882" s="3" t="s">
        <v>676</v>
      </c>
      <c r="C882" s="81" t="s">
        <v>421</v>
      </c>
      <c r="D882" s="73" t="s">
        <v>12</v>
      </c>
      <c r="E882" s="73">
        <v>2018</v>
      </c>
      <c r="F882" s="73" t="s">
        <v>422</v>
      </c>
      <c r="G882" s="73" t="s">
        <v>423</v>
      </c>
      <c r="H882" s="115" t="s">
        <v>0</v>
      </c>
      <c r="I882" s="81" t="s">
        <v>429</v>
      </c>
      <c r="J882" s="73" t="s">
        <v>677</v>
      </c>
      <c r="K882" s="73" t="s">
        <v>677</v>
      </c>
      <c r="L882" s="82">
        <v>1298</v>
      </c>
      <c r="M882" s="82">
        <v>2742.53</v>
      </c>
    </row>
    <row r="883" spans="1:13" ht="14.25" x14ac:dyDescent="0.2">
      <c r="A883" s="3" t="s">
        <v>676</v>
      </c>
      <c r="B883" s="3" t="s">
        <v>676</v>
      </c>
      <c r="C883" s="81" t="s">
        <v>421</v>
      </c>
      <c r="D883" s="73" t="s">
        <v>12</v>
      </c>
      <c r="E883" s="73">
        <v>2018</v>
      </c>
      <c r="F883" s="73" t="s">
        <v>422</v>
      </c>
      <c r="G883" s="73" t="s">
        <v>423</v>
      </c>
      <c r="H883" s="115" t="s">
        <v>7</v>
      </c>
      <c r="I883" s="81" t="s">
        <v>425</v>
      </c>
      <c r="J883" s="73" t="s">
        <v>677</v>
      </c>
      <c r="K883" s="73" t="s">
        <v>677</v>
      </c>
      <c r="L883" s="82">
        <v>1727</v>
      </c>
      <c r="M883" s="82">
        <v>3452.47</v>
      </c>
    </row>
    <row r="884" spans="1:13" ht="14.25" x14ac:dyDescent="0.2">
      <c r="A884" s="3" t="s">
        <v>676</v>
      </c>
      <c r="B884" s="3" t="s">
        <v>676</v>
      </c>
      <c r="C884" s="81" t="s">
        <v>421</v>
      </c>
      <c r="D884" s="73" t="s">
        <v>12</v>
      </c>
      <c r="E884" s="73">
        <v>2018</v>
      </c>
      <c r="F884" s="73" t="s">
        <v>422</v>
      </c>
      <c r="G884" s="73" t="s">
        <v>423</v>
      </c>
      <c r="H884" s="115" t="s">
        <v>61</v>
      </c>
      <c r="I884" s="81" t="s">
        <v>426</v>
      </c>
      <c r="J884" s="73" t="s">
        <v>677</v>
      </c>
      <c r="K884" s="73" t="s">
        <v>677</v>
      </c>
      <c r="L884" s="82">
        <v>2245.1</v>
      </c>
      <c r="M884" s="82">
        <v>4326.8999999999996</v>
      </c>
    </row>
    <row r="885" spans="1:13" ht="14.25" x14ac:dyDescent="0.2">
      <c r="A885" s="3" t="s">
        <v>676</v>
      </c>
      <c r="B885" s="3" t="s">
        <v>676</v>
      </c>
      <c r="C885" s="72" t="s">
        <v>604</v>
      </c>
      <c r="D885" s="73" t="s">
        <v>66</v>
      </c>
      <c r="E885" s="73">
        <v>2018</v>
      </c>
      <c r="F885" s="73" t="s">
        <v>180</v>
      </c>
      <c r="G885" s="73" t="s">
        <v>181</v>
      </c>
      <c r="H885" s="78" t="s">
        <v>75</v>
      </c>
      <c r="I885" s="73" t="s">
        <v>184</v>
      </c>
      <c r="J885" s="73" t="s">
        <v>677</v>
      </c>
      <c r="K885" s="73" t="s">
        <v>677</v>
      </c>
      <c r="L885" s="74">
        <v>2858.86</v>
      </c>
      <c r="M885" s="74">
        <v>6489.73</v>
      </c>
    </row>
    <row r="886" spans="1:13" ht="14.25" x14ac:dyDescent="0.2">
      <c r="A886" s="3" t="s">
        <v>676</v>
      </c>
      <c r="B886" s="3" t="s">
        <v>676</v>
      </c>
      <c r="C886" s="72" t="s">
        <v>604</v>
      </c>
      <c r="D886" s="73" t="s">
        <v>66</v>
      </c>
      <c r="E886" s="73">
        <v>2018</v>
      </c>
      <c r="F886" s="73" t="s">
        <v>180</v>
      </c>
      <c r="G886" s="73" t="s">
        <v>181</v>
      </c>
      <c r="H886" s="78" t="s">
        <v>65</v>
      </c>
      <c r="I886" s="73" t="s">
        <v>183</v>
      </c>
      <c r="J886" s="73" t="s">
        <v>677</v>
      </c>
      <c r="K886" s="73" t="s">
        <v>677</v>
      </c>
      <c r="L886" s="74">
        <v>2858.86</v>
      </c>
      <c r="M886" s="74">
        <v>6489.73</v>
      </c>
    </row>
    <row r="887" spans="1:13" ht="14.25" x14ac:dyDescent="0.2">
      <c r="A887" s="3" t="s">
        <v>676</v>
      </c>
      <c r="B887" s="3" t="s">
        <v>676</v>
      </c>
      <c r="C887" s="72" t="s">
        <v>604</v>
      </c>
      <c r="D887" s="73" t="s">
        <v>66</v>
      </c>
      <c r="E887" s="73">
        <v>2018</v>
      </c>
      <c r="F887" s="73" t="s">
        <v>180</v>
      </c>
      <c r="G887" s="73" t="s">
        <v>181</v>
      </c>
      <c r="H887" s="78" t="s">
        <v>75</v>
      </c>
      <c r="I887" s="73" t="s">
        <v>184</v>
      </c>
      <c r="J887" s="73" t="s">
        <v>677</v>
      </c>
      <c r="K887" s="73" t="s">
        <v>677</v>
      </c>
      <c r="L887" s="74">
        <v>1523.3</v>
      </c>
      <c r="M887" s="74">
        <v>3458.29</v>
      </c>
    </row>
    <row r="888" spans="1:13" ht="14.25" x14ac:dyDescent="0.2">
      <c r="A888" s="3" t="s">
        <v>676</v>
      </c>
      <c r="B888" s="3" t="s">
        <v>676</v>
      </c>
      <c r="C888" s="72" t="s">
        <v>604</v>
      </c>
      <c r="D888" s="73" t="s">
        <v>66</v>
      </c>
      <c r="E888" s="73">
        <v>2018</v>
      </c>
      <c r="F888" s="73" t="s">
        <v>180</v>
      </c>
      <c r="G888" s="73" t="s">
        <v>181</v>
      </c>
      <c r="H888" s="78" t="s">
        <v>75</v>
      </c>
      <c r="I888" s="73" t="s">
        <v>184</v>
      </c>
      <c r="J888" s="73" t="s">
        <v>677</v>
      </c>
      <c r="K888" s="73" t="s">
        <v>677</v>
      </c>
      <c r="L888" s="74">
        <v>2858.86</v>
      </c>
      <c r="M888" s="74">
        <v>6489.73</v>
      </c>
    </row>
    <row r="889" spans="1:13" ht="14.25" x14ac:dyDescent="0.2">
      <c r="A889" s="3" t="s">
        <v>676</v>
      </c>
      <c r="B889" s="3" t="s">
        <v>676</v>
      </c>
      <c r="C889" s="72" t="s">
        <v>604</v>
      </c>
      <c r="D889" s="73" t="s">
        <v>66</v>
      </c>
      <c r="E889" s="73">
        <v>2018</v>
      </c>
      <c r="F889" s="73" t="s">
        <v>180</v>
      </c>
      <c r="G889" s="73" t="s">
        <v>181</v>
      </c>
      <c r="H889" s="78" t="s">
        <v>75</v>
      </c>
      <c r="I889" s="73" t="s">
        <v>184</v>
      </c>
      <c r="J889" s="73" t="s">
        <v>677</v>
      </c>
      <c r="K889" s="73" t="s">
        <v>677</v>
      </c>
      <c r="L889" s="74">
        <v>2858.86</v>
      </c>
      <c r="M889" s="74">
        <v>6489.73</v>
      </c>
    </row>
    <row r="890" spans="1:13" ht="14.25" x14ac:dyDescent="0.2">
      <c r="A890" s="3" t="s">
        <v>676</v>
      </c>
      <c r="B890" s="3" t="s">
        <v>676</v>
      </c>
      <c r="C890" s="72" t="s">
        <v>604</v>
      </c>
      <c r="D890" s="73" t="s">
        <v>66</v>
      </c>
      <c r="E890" s="73">
        <v>2018</v>
      </c>
      <c r="F890" s="73" t="s">
        <v>180</v>
      </c>
      <c r="G890" s="73" t="s">
        <v>181</v>
      </c>
      <c r="H890" s="78" t="s">
        <v>75</v>
      </c>
      <c r="I890" s="73" t="s">
        <v>185</v>
      </c>
      <c r="J890" s="73" t="s">
        <v>677</v>
      </c>
      <c r="K890" s="73" t="s">
        <v>677</v>
      </c>
      <c r="L890" s="74">
        <v>2858.86</v>
      </c>
      <c r="M890" s="74">
        <v>6489.73</v>
      </c>
    </row>
    <row r="891" spans="1:13" ht="14.25" x14ac:dyDescent="0.2">
      <c r="A891" s="3" t="s">
        <v>676</v>
      </c>
      <c r="B891" s="3" t="s">
        <v>676</v>
      </c>
      <c r="C891" s="72" t="s">
        <v>604</v>
      </c>
      <c r="D891" s="73" t="s">
        <v>66</v>
      </c>
      <c r="E891" s="73">
        <v>2018</v>
      </c>
      <c r="F891" s="73" t="s">
        <v>180</v>
      </c>
      <c r="G891" s="73" t="s">
        <v>181</v>
      </c>
      <c r="H891" s="78" t="s">
        <v>75</v>
      </c>
      <c r="I891" s="73" t="s">
        <v>184</v>
      </c>
      <c r="J891" s="73" t="s">
        <v>677</v>
      </c>
      <c r="K891" s="73" t="s">
        <v>677</v>
      </c>
      <c r="L891" s="74">
        <v>1523.3</v>
      </c>
      <c r="M891" s="74">
        <v>3458.29</v>
      </c>
    </row>
    <row r="892" spans="1:13" ht="14.25" x14ac:dyDescent="0.2">
      <c r="A892" s="3" t="s">
        <v>676</v>
      </c>
      <c r="B892" s="3" t="s">
        <v>676</v>
      </c>
      <c r="C892" s="72" t="s">
        <v>604</v>
      </c>
      <c r="D892" s="73" t="s">
        <v>66</v>
      </c>
      <c r="E892" s="73">
        <v>2018</v>
      </c>
      <c r="F892" s="73" t="s">
        <v>180</v>
      </c>
      <c r="G892" s="73" t="s">
        <v>181</v>
      </c>
      <c r="H892" s="78" t="s">
        <v>75</v>
      </c>
      <c r="I892" s="73" t="s">
        <v>184</v>
      </c>
      <c r="J892" s="73" t="s">
        <v>677</v>
      </c>
      <c r="K892" s="73" t="s">
        <v>677</v>
      </c>
      <c r="L892" s="74">
        <v>2858.86</v>
      </c>
      <c r="M892" s="74">
        <v>6489.73</v>
      </c>
    </row>
    <row r="893" spans="1:13" ht="14.25" x14ac:dyDescent="0.2">
      <c r="A893" s="3" t="s">
        <v>676</v>
      </c>
      <c r="B893" s="3" t="s">
        <v>676</v>
      </c>
      <c r="C893" s="72" t="s">
        <v>604</v>
      </c>
      <c r="D893" s="73" t="s">
        <v>66</v>
      </c>
      <c r="E893" s="73">
        <v>2018</v>
      </c>
      <c r="F893" s="73" t="s">
        <v>180</v>
      </c>
      <c r="G893" s="73" t="s">
        <v>181</v>
      </c>
      <c r="H893" s="78" t="s">
        <v>75</v>
      </c>
      <c r="I893" s="73" t="s">
        <v>184</v>
      </c>
      <c r="J893" s="73" t="s">
        <v>677</v>
      </c>
      <c r="K893" s="73" t="s">
        <v>677</v>
      </c>
      <c r="L893" s="74">
        <v>1523.3</v>
      </c>
      <c r="M893" s="74">
        <v>3458.29</v>
      </c>
    </row>
    <row r="894" spans="1:13" ht="14.25" x14ac:dyDescent="0.2">
      <c r="A894" s="3" t="s">
        <v>676</v>
      </c>
      <c r="B894" s="3" t="s">
        <v>676</v>
      </c>
      <c r="C894" s="72" t="s">
        <v>604</v>
      </c>
      <c r="D894" s="73" t="s">
        <v>66</v>
      </c>
      <c r="E894" s="73">
        <v>2018</v>
      </c>
      <c r="F894" s="73" t="s">
        <v>180</v>
      </c>
      <c r="G894" s="73" t="s">
        <v>181</v>
      </c>
      <c r="H894" s="78" t="s">
        <v>75</v>
      </c>
      <c r="I894" s="73" t="s">
        <v>184</v>
      </c>
      <c r="J894" s="73" t="s">
        <v>677</v>
      </c>
      <c r="K894" s="73" t="s">
        <v>677</v>
      </c>
      <c r="L894" s="74">
        <v>1523.3</v>
      </c>
      <c r="M894" s="74">
        <v>3458.29</v>
      </c>
    </row>
    <row r="895" spans="1:13" ht="14.25" x14ac:dyDescent="0.2">
      <c r="A895" s="3" t="s">
        <v>676</v>
      </c>
      <c r="B895" s="3" t="s">
        <v>676</v>
      </c>
      <c r="C895" s="72" t="s">
        <v>604</v>
      </c>
      <c r="D895" s="73" t="s">
        <v>66</v>
      </c>
      <c r="E895" s="73">
        <v>2018</v>
      </c>
      <c r="F895" s="73" t="s">
        <v>180</v>
      </c>
      <c r="G895" s="73" t="s">
        <v>181</v>
      </c>
      <c r="H895" s="78" t="s">
        <v>75</v>
      </c>
      <c r="I895" s="73" t="s">
        <v>186</v>
      </c>
      <c r="J895" s="73" t="s">
        <v>677</v>
      </c>
      <c r="K895" s="73" t="s">
        <v>677</v>
      </c>
      <c r="L895" s="74">
        <v>1523.3</v>
      </c>
      <c r="M895" s="74">
        <v>3458.29</v>
      </c>
    </row>
    <row r="896" spans="1:13" ht="14.25" x14ac:dyDescent="0.2">
      <c r="A896" s="3" t="s">
        <v>676</v>
      </c>
      <c r="B896" s="3" t="s">
        <v>676</v>
      </c>
      <c r="C896" s="72" t="s">
        <v>604</v>
      </c>
      <c r="D896" s="73" t="s">
        <v>66</v>
      </c>
      <c r="E896" s="73">
        <v>2018</v>
      </c>
      <c r="F896" s="73" t="s">
        <v>180</v>
      </c>
      <c r="G896" s="73" t="s">
        <v>181</v>
      </c>
      <c r="H896" s="78" t="s">
        <v>75</v>
      </c>
      <c r="I896" s="73" t="s">
        <v>184</v>
      </c>
      <c r="J896" s="73" t="s">
        <v>677</v>
      </c>
      <c r="K896" s="73" t="s">
        <v>677</v>
      </c>
      <c r="L896" s="74">
        <v>1523.3</v>
      </c>
      <c r="M896" s="74">
        <v>3458.29</v>
      </c>
    </row>
    <row r="897" spans="1:13" ht="14.25" x14ac:dyDescent="0.2">
      <c r="A897" s="3" t="s">
        <v>676</v>
      </c>
      <c r="B897" s="3" t="s">
        <v>676</v>
      </c>
      <c r="C897" s="72" t="s">
        <v>604</v>
      </c>
      <c r="D897" s="73" t="s">
        <v>66</v>
      </c>
      <c r="E897" s="73">
        <v>2018</v>
      </c>
      <c r="F897" s="73" t="s">
        <v>180</v>
      </c>
      <c r="G897" s="73" t="s">
        <v>181</v>
      </c>
      <c r="H897" s="78" t="s">
        <v>75</v>
      </c>
      <c r="I897" s="73" t="s">
        <v>184</v>
      </c>
      <c r="J897" s="73" t="s">
        <v>677</v>
      </c>
      <c r="K897" s="73" t="s">
        <v>677</v>
      </c>
      <c r="L897" s="74">
        <v>1523.3</v>
      </c>
      <c r="M897" s="74">
        <v>3458.29</v>
      </c>
    </row>
    <row r="898" spans="1:13" ht="14.25" x14ac:dyDescent="0.2">
      <c r="A898" s="3" t="s">
        <v>676</v>
      </c>
      <c r="B898" s="3" t="s">
        <v>676</v>
      </c>
      <c r="C898" s="72" t="s">
        <v>604</v>
      </c>
      <c r="D898" s="73" t="s">
        <v>66</v>
      </c>
      <c r="E898" s="78">
        <v>2018</v>
      </c>
      <c r="F898" s="78" t="s">
        <v>180</v>
      </c>
      <c r="G898" s="78" t="s">
        <v>181</v>
      </c>
      <c r="H898" s="78" t="s">
        <v>75</v>
      </c>
      <c r="I898" s="78" t="s">
        <v>184</v>
      </c>
      <c r="J898" s="73" t="s">
        <v>677</v>
      </c>
      <c r="K898" s="73" t="s">
        <v>677</v>
      </c>
      <c r="L898" s="76">
        <v>1523.3</v>
      </c>
      <c r="M898" s="76">
        <v>3458.29</v>
      </c>
    </row>
    <row r="899" spans="1:13" ht="14.25" x14ac:dyDescent="0.2">
      <c r="A899" s="3" t="s">
        <v>676</v>
      </c>
      <c r="B899" s="3" t="s">
        <v>676</v>
      </c>
      <c r="C899" s="72" t="s">
        <v>604</v>
      </c>
      <c r="D899" s="73" t="s">
        <v>66</v>
      </c>
      <c r="E899" s="73">
        <v>2018</v>
      </c>
      <c r="F899" s="73" t="s">
        <v>180</v>
      </c>
      <c r="G899" s="73" t="s">
        <v>181</v>
      </c>
      <c r="H899" s="78" t="s">
        <v>841</v>
      </c>
      <c r="I899" s="73" t="s">
        <v>187</v>
      </c>
      <c r="J899" s="73" t="s">
        <v>677</v>
      </c>
      <c r="K899" s="73" t="s">
        <v>677</v>
      </c>
      <c r="L899" s="74">
        <v>1523.3</v>
      </c>
      <c r="M899" s="74">
        <v>3458.29</v>
      </c>
    </row>
    <row r="900" spans="1:13" ht="14.25" x14ac:dyDescent="0.2">
      <c r="A900" s="3" t="s">
        <v>676</v>
      </c>
      <c r="B900" s="3" t="s">
        <v>676</v>
      </c>
      <c r="C900" s="72" t="s">
        <v>604</v>
      </c>
      <c r="D900" s="73" t="s">
        <v>66</v>
      </c>
      <c r="E900" s="73">
        <v>2018</v>
      </c>
      <c r="F900" s="73" t="s">
        <v>180</v>
      </c>
      <c r="G900" s="73" t="s">
        <v>181</v>
      </c>
      <c r="H900" s="78" t="s">
        <v>75</v>
      </c>
      <c r="I900" s="73" t="s">
        <v>184</v>
      </c>
      <c r="J900" s="73" t="s">
        <v>677</v>
      </c>
      <c r="K900" s="73" t="s">
        <v>677</v>
      </c>
      <c r="L900" s="74">
        <v>1523.3</v>
      </c>
      <c r="M900" s="74">
        <v>3458.29</v>
      </c>
    </row>
    <row r="901" spans="1:13" ht="14.25" x14ac:dyDescent="0.2">
      <c r="A901" s="3" t="s">
        <v>676</v>
      </c>
      <c r="B901" s="3" t="s">
        <v>676</v>
      </c>
      <c r="C901" s="72" t="s">
        <v>604</v>
      </c>
      <c r="D901" s="73" t="s">
        <v>66</v>
      </c>
      <c r="E901" s="73">
        <v>2018</v>
      </c>
      <c r="F901" s="73" t="s">
        <v>180</v>
      </c>
      <c r="G901" s="73" t="s">
        <v>181</v>
      </c>
      <c r="H901" s="78" t="s">
        <v>75</v>
      </c>
      <c r="I901" s="73" t="s">
        <v>184</v>
      </c>
      <c r="J901" s="73" t="s">
        <v>677</v>
      </c>
      <c r="K901" s="73" t="s">
        <v>677</v>
      </c>
      <c r="L901" s="74">
        <v>1523.3</v>
      </c>
      <c r="M901" s="74">
        <v>3458.29</v>
      </c>
    </row>
    <row r="902" spans="1:13" ht="14.25" x14ac:dyDescent="0.2">
      <c r="A902" s="3" t="s">
        <v>676</v>
      </c>
      <c r="B902" s="3" t="s">
        <v>676</v>
      </c>
      <c r="C902" s="72" t="s">
        <v>604</v>
      </c>
      <c r="D902" s="73" t="s">
        <v>66</v>
      </c>
      <c r="E902" s="73">
        <v>2018</v>
      </c>
      <c r="F902" s="73" t="s">
        <v>180</v>
      </c>
      <c r="G902" s="73" t="s">
        <v>181</v>
      </c>
      <c r="H902" s="78" t="s">
        <v>86</v>
      </c>
      <c r="I902" s="73" t="s">
        <v>184</v>
      </c>
      <c r="J902" s="73" t="s">
        <v>677</v>
      </c>
      <c r="K902" s="73" t="s">
        <v>677</v>
      </c>
      <c r="L902" s="74">
        <v>1523.3</v>
      </c>
      <c r="M902" s="74">
        <v>3458.29</v>
      </c>
    </row>
    <row r="903" spans="1:13" ht="14.25" x14ac:dyDescent="0.2">
      <c r="A903" s="3" t="s">
        <v>676</v>
      </c>
      <c r="B903" s="3" t="s">
        <v>676</v>
      </c>
      <c r="C903" s="72" t="s">
        <v>604</v>
      </c>
      <c r="D903" s="73" t="s">
        <v>66</v>
      </c>
      <c r="E903" s="73">
        <v>2018</v>
      </c>
      <c r="F903" s="73" t="s">
        <v>180</v>
      </c>
      <c r="G903" s="73" t="s">
        <v>181</v>
      </c>
      <c r="H903" s="78" t="s">
        <v>75</v>
      </c>
      <c r="I903" s="73" t="s">
        <v>184</v>
      </c>
      <c r="J903" s="73" t="s">
        <v>677</v>
      </c>
      <c r="K903" s="73" t="s">
        <v>677</v>
      </c>
      <c r="L903" s="74">
        <v>1523.3</v>
      </c>
      <c r="M903" s="74">
        <v>3458.29</v>
      </c>
    </row>
    <row r="904" spans="1:13" ht="14.25" x14ac:dyDescent="0.2">
      <c r="A904" s="3" t="s">
        <v>676</v>
      </c>
      <c r="B904" s="3" t="s">
        <v>676</v>
      </c>
      <c r="C904" s="72" t="s">
        <v>604</v>
      </c>
      <c r="D904" s="73" t="s">
        <v>66</v>
      </c>
      <c r="E904" s="73">
        <v>2018</v>
      </c>
      <c r="F904" s="73" t="s">
        <v>180</v>
      </c>
      <c r="G904" s="73" t="s">
        <v>181</v>
      </c>
      <c r="H904" s="78" t="s">
        <v>75</v>
      </c>
      <c r="I904" s="73" t="s">
        <v>184</v>
      </c>
      <c r="J904" s="73" t="s">
        <v>677</v>
      </c>
      <c r="K904" s="73" t="s">
        <v>677</v>
      </c>
      <c r="L904" s="74">
        <v>1523.3</v>
      </c>
      <c r="M904" s="74">
        <v>3458.29</v>
      </c>
    </row>
    <row r="905" spans="1:13" ht="14.25" x14ac:dyDescent="0.2">
      <c r="A905" s="3" t="s">
        <v>676</v>
      </c>
      <c r="B905" s="3" t="s">
        <v>676</v>
      </c>
      <c r="C905" s="72" t="s">
        <v>604</v>
      </c>
      <c r="D905" s="73" t="s">
        <v>66</v>
      </c>
      <c r="E905" s="73">
        <v>2018</v>
      </c>
      <c r="F905" s="73" t="s">
        <v>180</v>
      </c>
      <c r="G905" s="73" t="s">
        <v>181</v>
      </c>
      <c r="H905" s="78" t="s">
        <v>75</v>
      </c>
      <c r="I905" s="73" t="s">
        <v>184</v>
      </c>
      <c r="J905" s="73" t="s">
        <v>677</v>
      </c>
      <c r="K905" s="73" t="s">
        <v>677</v>
      </c>
      <c r="L905" s="74">
        <v>2858.86</v>
      </c>
      <c r="M905" s="74">
        <v>6489.73</v>
      </c>
    </row>
    <row r="906" spans="1:13" ht="14.25" x14ac:dyDescent="0.2">
      <c r="A906" s="3" t="s">
        <v>676</v>
      </c>
      <c r="B906" s="3" t="s">
        <v>676</v>
      </c>
      <c r="C906" s="72" t="s">
        <v>604</v>
      </c>
      <c r="D906" s="73" t="s">
        <v>66</v>
      </c>
      <c r="E906" s="78">
        <v>2018</v>
      </c>
      <c r="F906" s="78" t="s">
        <v>180</v>
      </c>
      <c r="G906" s="78" t="s">
        <v>181</v>
      </c>
      <c r="H906" s="78" t="s">
        <v>75</v>
      </c>
      <c r="I906" s="78" t="s">
        <v>184</v>
      </c>
      <c r="J906" s="73" t="s">
        <v>677</v>
      </c>
      <c r="K906" s="73" t="s">
        <v>677</v>
      </c>
      <c r="L906" s="76">
        <v>1523.3</v>
      </c>
      <c r="M906" s="76">
        <v>3458.29</v>
      </c>
    </row>
    <row r="907" spans="1:13" ht="14.25" x14ac:dyDescent="0.2">
      <c r="A907" s="3" t="s">
        <v>676</v>
      </c>
      <c r="B907" s="3" t="s">
        <v>676</v>
      </c>
      <c r="C907" s="72" t="s">
        <v>604</v>
      </c>
      <c r="D907" s="73" t="s">
        <v>66</v>
      </c>
      <c r="E907" s="78">
        <v>2018</v>
      </c>
      <c r="F907" s="78" t="s">
        <v>180</v>
      </c>
      <c r="G907" s="78" t="s">
        <v>181</v>
      </c>
      <c r="H907" s="78" t="s">
        <v>75</v>
      </c>
      <c r="I907" s="78" t="s">
        <v>184</v>
      </c>
      <c r="J907" s="73" t="s">
        <v>677</v>
      </c>
      <c r="K907" s="73" t="s">
        <v>677</v>
      </c>
      <c r="L907" s="76">
        <v>1523.3</v>
      </c>
      <c r="M907" s="76">
        <v>3458.29</v>
      </c>
    </row>
    <row r="908" spans="1:13" ht="14.25" x14ac:dyDescent="0.2">
      <c r="A908" s="3" t="s">
        <v>676</v>
      </c>
      <c r="B908" s="3" t="s">
        <v>676</v>
      </c>
      <c r="C908" s="72" t="s">
        <v>604</v>
      </c>
      <c r="D908" s="73" t="s">
        <v>66</v>
      </c>
      <c r="E908" s="73">
        <v>2018</v>
      </c>
      <c r="F908" s="73" t="s">
        <v>180</v>
      </c>
      <c r="G908" s="73" t="s">
        <v>181</v>
      </c>
      <c r="H908" s="78" t="s">
        <v>65</v>
      </c>
      <c r="I908" s="73" t="s">
        <v>183</v>
      </c>
      <c r="J908" s="73" t="s">
        <v>677</v>
      </c>
      <c r="K908" s="73" t="s">
        <v>677</v>
      </c>
      <c r="L908" s="74">
        <v>2858.86</v>
      </c>
      <c r="M908" s="74">
        <v>6489.73</v>
      </c>
    </row>
    <row r="909" spans="1:13" ht="14.25" x14ac:dyDescent="0.2">
      <c r="A909" s="3" t="s">
        <v>676</v>
      </c>
      <c r="B909" s="3" t="s">
        <v>676</v>
      </c>
      <c r="C909" s="72" t="s">
        <v>604</v>
      </c>
      <c r="D909" s="73" t="s">
        <v>66</v>
      </c>
      <c r="E909" s="73">
        <v>2018</v>
      </c>
      <c r="F909" s="73" t="s">
        <v>180</v>
      </c>
      <c r="G909" s="73" t="s">
        <v>181</v>
      </c>
      <c r="H909" s="78" t="s">
        <v>75</v>
      </c>
      <c r="I909" s="73" t="s">
        <v>184</v>
      </c>
      <c r="J909" s="73" t="s">
        <v>677</v>
      </c>
      <c r="K909" s="73" t="s">
        <v>677</v>
      </c>
      <c r="L909" s="74">
        <v>1523.3</v>
      </c>
      <c r="M909" s="74">
        <v>3458.29</v>
      </c>
    </row>
    <row r="910" spans="1:13" ht="14.25" x14ac:dyDescent="0.2">
      <c r="A910" s="3" t="s">
        <v>676</v>
      </c>
      <c r="B910" s="3" t="s">
        <v>676</v>
      </c>
      <c r="C910" s="72" t="s">
        <v>604</v>
      </c>
      <c r="D910" s="73" t="s">
        <v>66</v>
      </c>
      <c r="E910" s="78">
        <v>2018</v>
      </c>
      <c r="F910" s="78" t="s">
        <v>180</v>
      </c>
      <c r="G910" s="78" t="s">
        <v>181</v>
      </c>
      <c r="H910" s="78" t="s">
        <v>75</v>
      </c>
      <c r="I910" s="78" t="s">
        <v>184</v>
      </c>
      <c r="J910" s="73" t="s">
        <v>677</v>
      </c>
      <c r="K910" s="73" t="s">
        <v>677</v>
      </c>
      <c r="L910" s="76">
        <v>1523.3</v>
      </c>
      <c r="M910" s="76">
        <v>3458.29</v>
      </c>
    </row>
    <row r="911" spans="1:13" ht="14.25" x14ac:dyDescent="0.2">
      <c r="A911" s="3" t="s">
        <v>676</v>
      </c>
      <c r="B911" s="3" t="s">
        <v>676</v>
      </c>
      <c r="C911" s="72" t="s">
        <v>604</v>
      </c>
      <c r="D911" s="73" t="s">
        <v>66</v>
      </c>
      <c r="E911" s="73">
        <v>2018</v>
      </c>
      <c r="F911" s="73" t="s">
        <v>180</v>
      </c>
      <c r="G911" s="73" t="s">
        <v>181</v>
      </c>
      <c r="H911" s="78" t="s">
        <v>65</v>
      </c>
      <c r="I911" s="73" t="s">
        <v>183</v>
      </c>
      <c r="J911" s="73" t="s">
        <v>677</v>
      </c>
      <c r="K911" s="73" t="s">
        <v>677</v>
      </c>
      <c r="L911" s="74">
        <v>1523.3</v>
      </c>
      <c r="M911" s="74">
        <v>3458.29</v>
      </c>
    </row>
    <row r="912" spans="1:13" ht="14.25" x14ac:dyDescent="0.2">
      <c r="A912" s="3" t="s">
        <v>676</v>
      </c>
      <c r="B912" s="3" t="s">
        <v>676</v>
      </c>
      <c r="C912" s="72" t="s">
        <v>604</v>
      </c>
      <c r="D912" s="73" t="s">
        <v>66</v>
      </c>
      <c r="E912" s="73">
        <v>2018</v>
      </c>
      <c r="F912" s="73" t="s">
        <v>180</v>
      </c>
      <c r="G912" s="73" t="s">
        <v>181</v>
      </c>
      <c r="H912" s="78" t="s">
        <v>65</v>
      </c>
      <c r="I912" s="73" t="s">
        <v>183</v>
      </c>
      <c r="J912" s="73" t="s">
        <v>677</v>
      </c>
      <c r="K912" s="73" t="s">
        <v>677</v>
      </c>
      <c r="L912" s="74">
        <v>1523.3</v>
      </c>
      <c r="M912" s="74">
        <v>3458.29</v>
      </c>
    </row>
    <row r="913" spans="1:13" ht="14.25" x14ac:dyDescent="0.2">
      <c r="A913" s="3" t="s">
        <v>676</v>
      </c>
      <c r="B913" s="3" t="s">
        <v>676</v>
      </c>
      <c r="C913" s="72" t="s">
        <v>604</v>
      </c>
      <c r="D913" s="73" t="s">
        <v>66</v>
      </c>
      <c r="E913" s="73">
        <v>2018</v>
      </c>
      <c r="F913" s="73" t="s">
        <v>180</v>
      </c>
      <c r="G913" s="73" t="s">
        <v>181</v>
      </c>
      <c r="H913" s="78" t="s">
        <v>65</v>
      </c>
      <c r="I913" s="73" t="s">
        <v>183</v>
      </c>
      <c r="J913" s="73" t="s">
        <v>677</v>
      </c>
      <c r="K913" s="73" t="s">
        <v>677</v>
      </c>
      <c r="L913" s="74">
        <v>1523.3</v>
      </c>
      <c r="M913" s="74">
        <v>3458.29</v>
      </c>
    </row>
    <row r="914" spans="1:13" ht="14.25" x14ac:dyDescent="0.2">
      <c r="A914" s="3" t="s">
        <v>676</v>
      </c>
      <c r="B914" s="3" t="s">
        <v>676</v>
      </c>
      <c r="C914" s="72" t="s">
        <v>604</v>
      </c>
      <c r="D914" s="73" t="s">
        <v>66</v>
      </c>
      <c r="E914" s="78">
        <v>2018</v>
      </c>
      <c r="F914" s="78" t="s">
        <v>180</v>
      </c>
      <c r="G914" s="78" t="s">
        <v>181</v>
      </c>
      <c r="H914" s="78" t="s">
        <v>75</v>
      </c>
      <c r="I914" s="78" t="s">
        <v>184</v>
      </c>
      <c r="J914" s="73" t="s">
        <v>677</v>
      </c>
      <c r="K914" s="73" t="s">
        <v>677</v>
      </c>
      <c r="L914" s="76">
        <v>2858.86</v>
      </c>
      <c r="M914" s="76">
        <v>6489.73</v>
      </c>
    </row>
    <row r="915" spans="1:13" ht="14.25" x14ac:dyDescent="0.2">
      <c r="A915" s="3" t="s">
        <v>676</v>
      </c>
      <c r="B915" s="3" t="s">
        <v>676</v>
      </c>
      <c r="C915" s="72" t="s">
        <v>604</v>
      </c>
      <c r="D915" s="73" t="s">
        <v>66</v>
      </c>
      <c r="E915" s="73">
        <v>2018</v>
      </c>
      <c r="F915" s="73" t="s">
        <v>180</v>
      </c>
      <c r="G915" s="73" t="s">
        <v>181</v>
      </c>
      <c r="H915" s="78" t="s">
        <v>65</v>
      </c>
      <c r="I915" s="73" t="s">
        <v>184</v>
      </c>
      <c r="J915" s="73" t="s">
        <v>677</v>
      </c>
      <c r="K915" s="73" t="s">
        <v>677</v>
      </c>
      <c r="L915" s="74">
        <v>1523.3</v>
      </c>
      <c r="M915" s="74">
        <v>3458.29</v>
      </c>
    </row>
    <row r="916" spans="1:13" ht="14.25" x14ac:dyDescent="0.2">
      <c r="A916" s="3" t="s">
        <v>676</v>
      </c>
      <c r="B916" s="3" t="s">
        <v>676</v>
      </c>
      <c r="C916" s="72" t="s">
        <v>604</v>
      </c>
      <c r="D916" s="73" t="s">
        <v>66</v>
      </c>
      <c r="E916" s="73">
        <v>2018</v>
      </c>
      <c r="F916" s="73" t="s">
        <v>180</v>
      </c>
      <c r="G916" s="73" t="s">
        <v>181</v>
      </c>
      <c r="H916" s="78" t="s">
        <v>75</v>
      </c>
      <c r="I916" s="73" t="s">
        <v>184</v>
      </c>
      <c r="J916" s="73" t="s">
        <v>677</v>
      </c>
      <c r="K916" s="73" t="s">
        <v>677</v>
      </c>
      <c r="L916" s="74">
        <v>1523.3</v>
      </c>
      <c r="M916" s="74">
        <v>3458.29</v>
      </c>
    </row>
    <row r="917" spans="1:13" ht="14.25" x14ac:dyDescent="0.2">
      <c r="A917" s="3" t="s">
        <v>676</v>
      </c>
      <c r="B917" s="3" t="s">
        <v>676</v>
      </c>
      <c r="C917" s="72" t="s">
        <v>604</v>
      </c>
      <c r="D917" s="73" t="s">
        <v>66</v>
      </c>
      <c r="E917" s="73">
        <v>2018</v>
      </c>
      <c r="F917" s="73" t="s">
        <v>180</v>
      </c>
      <c r="G917" s="73" t="s">
        <v>181</v>
      </c>
      <c r="H917" s="78" t="s">
        <v>75</v>
      </c>
      <c r="I917" s="73" t="s">
        <v>184</v>
      </c>
      <c r="J917" s="73" t="s">
        <v>677</v>
      </c>
      <c r="K917" s="73" t="s">
        <v>677</v>
      </c>
      <c r="L917" s="74">
        <v>2858.86</v>
      </c>
      <c r="M917" s="74">
        <v>6489.73</v>
      </c>
    </row>
    <row r="918" spans="1:13" ht="14.25" x14ac:dyDescent="0.2">
      <c r="A918" s="3" t="s">
        <v>676</v>
      </c>
      <c r="B918" s="3" t="s">
        <v>676</v>
      </c>
      <c r="C918" s="72" t="s">
        <v>604</v>
      </c>
      <c r="D918" s="73" t="s">
        <v>66</v>
      </c>
      <c r="E918" s="73">
        <v>2018</v>
      </c>
      <c r="F918" s="73" t="s">
        <v>180</v>
      </c>
      <c r="G918" s="73" t="s">
        <v>181</v>
      </c>
      <c r="H918" s="78" t="s">
        <v>65</v>
      </c>
      <c r="I918" s="73" t="s">
        <v>183</v>
      </c>
      <c r="J918" s="73" t="s">
        <v>677</v>
      </c>
      <c r="K918" s="73" t="s">
        <v>677</v>
      </c>
      <c r="L918" s="74">
        <v>2858.86</v>
      </c>
      <c r="M918" s="74">
        <v>6489.73</v>
      </c>
    </row>
    <row r="919" spans="1:13" ht="14.25" x14ac:dyDescent="0.2">
      <c r="A919" s="3" t="s">
        <v>676</v>
      </c>
      <c r="B919" s="3" t="s">
        <v>676</v>
      </c>
      <c r="C919" s="72" t="s">
        <v>604</v>
      </c>
      <c r="D919" s="73" t="s">
        <v>66</v>
      </c>
      <c r="E919" s="73">
        <v>2018</v>
      </c>
      <c r="F919" s="73" t="s">
        <v>180</v>
      </c>
      <c r="G919" s="73" t="s">
        <v>181</v>
      </c>
      <c r="H919" s="78" t="s">
        <v>75</v>
      </c>
      <c r="I919" s="73" t="s">
        <v>184</v>
      </c>
      <c r="J919" s="73" t="s">
        <v>677</v>
      </c>
      <c r="K919" s="73" t="s">
        <v>677</v>
      </c>
      <c r="L919" s="74">
        <v>2858.86</v>
      </c>
      <c r="M919" s="74">
        <v>6489.73</v>
      </c>
    </row>
    <row r="920" spans="1:13" ht="14.25" x14ac:dyDescent="0.2">
      <c r="A920" s="3" t="s">
        <v>676</v>
      </c>
      <c r="B920" s="3" t="s">
        <v>676</v>
      </c>
      <c r="C920" s="72" t="s">
        <v>604</v>
      </c>
      <c r="D920" s="73" t="s">
        <v>66</v>
      </c>
      <c r="E920" s="73">
        <v>2018</v>
      </c>
      <c r="F920" s="73" t="s">
        <v>180</v>
      </c>
      <c r="G920" s="73" t="s">
        <v>181</v>
      </c>
      <c r="H920" s="78" t="s">
        <v>75</v>
      </c>
      <c r="I920" s="117" t="s">
        <v>184</v>
      </c>
      <c r="J920" s="73" t="s">
        <v>677</v>
      </c>
      <c r="K920" s="73" t="s">
        <v>677</v>
      </c>
      <c r="L920" s="76">
        <v>1523.3</v>
      </c>
      <c r="M920" s="74">
        <v>3458.29</v>
      </c>
    </row>
    <row r="921" spans="1:13" ht="14.25" x14ac:dyDescent="0.2">
      <c r="A921" s="3" t="s">
        <v>676</v>
      </c>
      <c r="B921" s="3" t="s">
        <v>676</v>
      </c>
      <c r="C921" s="72" t="s">
        <v>604</v>
      </c>
      <c r="D921" s="73" t="s">
        <v>66</v>
      </c>
      <c r="E921" s="73">
        <v>2018</v>
      </c>
      <c r="F921" s="73" t="s">
        <v>180</v>
      </c>
      <c r="G921" s="73" t="s">
        <v>181</v>
      </c>
      <c r="H921" s="78" t="s">
        <v>65</v>
      </c>
      <c r="I921" s="73" t="s">
        <v>184</v>
      </c>
      <c r="J921" s="73" t="s">
        <v>677</v>
      </c>
      <c r="K921" s="73" t="s">
        <v>677</v>
      </c>
      <c r="L921" s="74">
        <v>2858.86</v>
      </c>
      <c r="M921" s="74">
        <v>6489.73</v>
      </c>
    </row>
    <row r="922" spans="1:13" ht="14.25" x14ac:dyDescent="0.2">
      <c r="A922" s="3" t="s">
        <v>676</v>
      </c>
      <c r="B922" s="3" t="s">
        <v>676</v>
      </c>
      <c r="C922" s="72" t="s">
        <v>604</v>
      </c>
      <c r="D922" s="73" t="s">
        <v>66</v>
      </c>
      <c r="E922" s="78">
        <v>2018</v>
      </c>
      <c r="F922" s="78" t="s">
        <v>180</v>
      </c>
      <c r="G922" s="78" t="s">
        <v>181</v>
      </c>
      <c r="H922" s="78" t="s">
        <v>75</v>
      </c>
      <c r="I922" s="78" t="s">
        <v>184</v>
      </c>
      <c r="J922" s="73" t="s">
        <v>677</v>
      </c>
      <c r="K922" s="73" t="s">
        <v>677</v>
      </c>
      <c r="L922" s="76">
        <v>1523.3</v>
      </c>
      <c r="M922" s="76">
        <v>3458.29</v>
      </c>
    </row>
    <row r="923" spans="1:13" ht="14.25" x14ac:dyDescent="0.2">
      <c r="A923" s="3" t="s">
        <v>676</v>
      </c>
      <c r="B923" s="3" t="s">
        <v>676</v>
      </c>
      <c r="C923" s="72" t="s">
        <v>604</v>
      </c>
      <c r="D923" s="73" t="s">
        <v>66</v>
      </c>
      <c r="E923" s="73">
        <v>2018</v>
      </c>
      <c r="F923" s="73" t="s">
        <v>180</v>
      </c>
      <c r="G923" s="73" t="s">
        <v>181</v>
      </c>
      <c r="H923" s="78" t="s">
        <v>75</v>
      </c>
      <c r="I923" s="73" t="s">
        <v>184</v>
      </c>
      <c r="J923" s="73" t="s">
        <v>677</v>
      </c>
      <c r="K923" s="73" t="s">
        <v>677</v>
      </c>
      <c r="L923" s="74">
        <v>1523.3</v>
      </c>
      <c r="M923" s="74">
        <v>3458.29</v>
      </c>
    </row>
    <row r="924" spans="1:13" ht="14.25" x14ac:dyDescent="0.2">
      <c r="A924" s="3" t="s">
        <v>676</v>
      </c>
      <c r="B924" s="3" t="s">
        <v>676</v>
      </c>
      <c r="C924" s="72" t="s">
        <v>604</v>
      </c>
      <c r="D924" s="73" t="s">
        <v>66</v>
      </c>
      <c r="E924" s="73">
        <v>2018</v>
      </c>
      <c r="F924" s="73" t="s">
        <v>180</v>
      </c>
      <c r="G924" s="73" t="s">
        <v>181</v>
      </c>
      <c r="H924" s="118" t="s">
        <v>65</v>
      </c>
      <c r="I924" s="73" t="s">
        <v>183</v>
      </c>
      <c r="J924" s="73" t="s">
        <v>677</v>
      </c>
      <c r="K924" s="73" t="s">
        <v>677</v>
      </c>
      <c r="L924" s="74">
        <v>2858.86</v>
      </c>
      <c r="M924" s="74">
        <v>6489.73</v>
      </c>
    </row>
    <row r="925" spans="1:13" ht="14.25" x14ac:dyDescent="0.2">
      <c r="A925" s="3" t="s">
        <v>676</v>
      </c>
      <c r="B925" s="3" t="s">
        <v>676</v>
      </c>
      <c r="C925" s="72" t="s">
        <v>604</v>
      </c>
      <c r="D925" s="73" t="s">
        <v>66</v>
      </c>
      <c r="E925" s="73">
        <v>2018</v>
      </c>
      <c r="F925" s="73" t="s">
        <v>180</v>
      </c>
      <c r="G925" s="73" t="s">
        <v>181</v>
      </c>
      <c r="H925" s="78" t="s">
        <v>75</v>
      </c>
      <c r="I925" s="73" t="s">
        <v>184</v>
      </c>
      <c r="J925" s="73" t="s">
        <v>677</v>
      </c>
      <c r="K925" s="73" t="s">
        <v>677</v>
      </c>
      <c r="L925" s="74">
        <v>1523.3</v>
      </c>
      <c r="M925" s="74">
        <v>3458.29</v>
      </c>
    </row>
    <row r="926" spans="1:13" ht="14.25" x14ac:dyDescent="0.2">
      <c r="A926" s="3" t="s">
        <v>676</v>
      </c>
      <c r="B926" s="3" t="s">
        <v>676</v>
      </c>
      <c r="C926" s="72" t="s">
        <v>604</v>
      </c>
      <c r="D926" s="73" t="s">
        <v>28</v>
      </c>
      <c r="E926" s="78">
        <v>2018</v>
      </c>
      <c r="F926" s="78" t="s">
        <v>635</v>
      </c>
      <c r="G926" s="78" t="s">
        <v>345</v>
      </c>
      <c r="H926" s="73" t="s">
        <v>27</v>
      </c>
      <c r="I926" s="72" t="s">
        <v>326</v>
      </c>
      <c r="J926" s="73" t="s">
        <v>677</v>
      </c>
      <c r="K926" s="73" t="s">
        <v>677</v>
      </c>
      <c r="L926" s="76">
        <v>1212</v>
      </c>
      <c r="M926" s="76">
        <v>2801.81</v>
      </c>
    </row>
    <row r="927" spans="1:13" ht="14.25" x14ac:dyDescent="0.2">
      <c r="A927" s="3" t="s">
        <v>676</v>
      </c>
      <c r="B927" s="3" t="s">
        <v>676</v>
      </c>
      <c r="C927" s="72" t="s">
        <v>604</v>
      </c>
      <c r="D927" s="73" t="s">
        <v>28</v>
      </c>
      <c r="E927" s="78">
        <v>2018</v>
      </c>
      <c r="F927" s="78" t="s">
        <v>635</v>
      </c>
      <c r="G927" s="78" t="s">
        <v>345</v>
      </c>
      <c r="H927" s="73" t="s">
        <v>36</v>
      </c>
      <c r="I927" s="72" t="s">
        <v>265</v>
      </c>
      <c r="J927" s="73" t="s">
        <v>677</v>
      </c>
      <c r="K927" s="73" t="s">
        <v>677</v>
      </c>
      <c r="L927" s="74">
        <v>3536.04</v>
      </c>
      <c r="M927" s="74">
        <v>7274.89</v>
      </c>
    </row>
    <row r="928" spans="1:13" ht="14.25" x14ac:dyDescent="0.2">
      <c r="A928" s="3" t="s">
        <v>676</v>
      </c>
      <c r="B928" s="3" t="s">
        <v>676</v>
      </c>
      <c r="C928" s="72" t="s">
        <v>604</v>
      </c>
      <c r="D928" s="73" t="s">
        <v>28</v>
      </c>
      <c r="E928" s="78">
        <v>2018</v>
      </c>
      <c r="F928" s="78" t="s">
        <v>635</v>
      </c>
      <c r="G928" s="78" t="s">
        <v>345</v>
      </c>
      <c r="H928" s="73" t="s">
        <v>27</v>
      </c>
      <c r="I928" s="72" t="s">
        <v>251</v>
      </c>
      <c r="J928" s="73" t="s">
        <v>677</v>
      </c>
      <c r="K928" s="73" t="s">
        <v>677</v>
      </c>
      <c r="L928" s="76">
        <v>1212</v>
      </c>
      <c r="M928" s="76">
        <v>2801.81</v>
      </c>
    </row>
    <row r="929" spans="1:13" ht="14.25" x14ac:dyDescent="0.2">
      <c r="A929" s="3" t="s">
        <v>676</v>
      </c>
      <c r="B929" s="3" t="s">
        <v>676</v>
      </c>
      <c r="C929" s="72" t="s">
        <v>604</v>
      </c>
      <c r="D929" s="73" t="s">
        <v>28</v>
      </c>
      <c r="E929" s="78">
        <v>2018</v>
      </c>
      <c r="F929" s="78" t="s">
        <v>635</v>
      </c>
      <c r="G929" s="78" t="s">
        <v>345</v>
      </c>
      <c r="H929" s="73" t="s">
        <v>63</v>
      </c>
      <c r="I929" s="72" t="s">
        <v>403</v>
      </c>
      <c r="J929" s="73" t="s">
        <v>677</v>
      </c>
      <c r="K929" s="73" t="s">
        <v>677</v>
      </c>
      <c r="L929" s="74">
        <v>2645.12</v>
      </c>
      <c r="M929" s="74">
        <v>5543.66</v>
      </c>
    </row>
    <row r="930" spans="1:13" ht="14.25" x14ac:dyDescent="0.2">
      <c r="A930" s="3" t="s">
        <v>676</v>
      </c>
      <c r="B930" s="3" t="s">
        <v>676</v>
      </c>
      <c r="C930" s="72" t="s">
        <v>604</v>
      </c>
      <c r="D930" s="73" t="s">
        <v>28</v>
      </c>
      <c r="E930" s="78">
        <v>2018</v>
      </c>
      <c r="F930" s="78" t="s">
        <v>635</v>
      </c>
      <c r="G930" s="78" t="s">
        <v>345</v>
      </c>
      <c r="H930" s="73" t="s">
        <v>27</v>
      </c>
      <c r="I930" s="72" t="s">
        <v>324</v>
      </c>
      <c r="J930" s="73" t="s">
        <v>677</v>
      </c>
      <c r="K930" s="73" t="s">
        <v>677</v>
      </c>
      <c r="L930" s="76">
        <v>1212</v>
      </c>
      <c r="M930" s="76">
        <v>2801.81</v>
      </c>
    </row>
    <row r="931" spans="1:13" ht="14.25" x14ac:dyDescent="0.2">
      <c r="A931" s="3" t="s">
        <v>676</v>
      </c>
      <c r="B931" s="3" t="s">
        <v>676</v>
      </c>
      <c r="C931" s="72" t="s">
        <v>604</v>
      </c>
      <c r="D931" s="73" t="s">
        <v>28</v>
      </c>
      <c r="E931" s="78">
        <v>2018</v>
      </c>
      <c r="F931" s="78" t="s">
        <v>635</v>
      </c>
      <c r="G931" s="78" t="s">
        <v>345</v>
      </c>
      <c r="H931" s="73" t="s">
        <v>27</v>
      </c>
      <c r="I931" s="72" t="s">
        <v>427</v>
      </c>
      <c r="J931" s="73" t="s">
        <v>677</v>
      </c>
      <c r="K931" s="73" t="s">
        <v>677</v>
      </c>
      <c r="L931" s="76">
        <v>1212</v>
      </c>
      <c r="M931" s="76">
        <v>2801.81</v>
      </c>
    </row>
    <row r="932" spans="1:13" ht="14.25" x14ac:dyDescent="0.2">
      <c r="A932" s="3" t="s">
        <v>676</v>
      </c>
      <c r="B932" s="3" t="s">
        <v>676</v>
      </c>
      <c r="C932" s="72" t="s">
        <v>604</v>
      </c>
      <c r="D932" s="73" t="s">
        <v>28</v>
      </c>
      <c r="E932" s="78">
        <v>2018</v>
      </c>
      <c r="F932" s="78" t="s">
        <v>635</v>
      </c>
      <c r="G932" s="78" t="s">
        <v>345</v>
      </c>
      <c r="H932" s="73" t="s">
        <v>27</v>
      </c>
      <c r="I932" s="72" t="s">
        <v>147</v>
      </c>
      <c r="J932" s="73" t="s">
        <v>677</v>
      </c>
      <c r="K932" s="73" t="s">
        <v>677</v>
      </c>
      <c r="L932" s="76">
        <v>1212</v>
      </c>
      <c r="M932" s="76">
        <v>2801.81</v>
      </c>
    </row>
    <row r="933" spans="1:13" ht="14.25" x14ac:dyDescent="0.2">
      <c r="A933" s="3" t="s">
        <v>676</v>
      </c>
      <c r="B933" s="3" t="s">
        <v>676</v>
      </c>
      <c r="C933" s="72" t="s">
        <v>604</v>
      </c>
      <c r="D933" s="73" t="s">
        <v>28</v>
      </c>
      <c r="E933" s="78">
        <v>2018</v>
      </c>
      <c r="F933" s="78" t="s">
        <v>635</v>
      </c>
      <c r="G933" s="78" t="s">
        <v>345</v>
      </c>
      <c r="H933" s="73" t="s">
        <v>27</v>
      </c>
      <c r="I933" s="72" t="s">
        <v>716</v>
      </c>
      <c r="J933" s="73" t="s">
        <v>677</v>
      </c>
      <c r="K933" s="73" t="s">
        <v>677</v>
      </c>
      <c r="L933" s="76">
        <v>1212</v>
      </c>
      <c r="M933" s="76">
        <v>2801.81</v>
      </c>
    </row>
    <row r="934" spans="1:13" ht="14.25" x14ac:dyDescent="0.2">
      <c r="A934" s="3" t="s">
        <v>676</v>
      </c>
      <c r="B934" s="3" t="s">
        <v>676</v>
      </c>
      <c r="C934" s="72" t="s">
        <v>604</v>
      </c>
      <c r="D934" s="73" t="s">
        <v>28</v>
      </c>
      <c r="E934" s="78">
        <v>2018</v>
      </c>
      <c r="F934" s="78" t="s">
        <v>635</v>
      </c>
      <c r="G934" s="78" t="s">
        <v>345</v>
      </c>
      <c r="H934" s="73" t="s">
        <v>27</v>
      </c>
      <c r="I934" s="72" t="s">
        <v>258</v>
      </c>
      <c r="J934" s="73" t="s">
        <v>677</v>
      </c>
      <c r="K934" s="73" t="s">
        <v>677</v>
      </c>
      <c r="L934" s="76">
        <v>1212</v>
      </c>
      <c r="M934" s="76">
        <v>2801.81</v>
      </c>
    </row>
    <row r="935" spans="1:13" ht="14.25" x14ac:dyDescent="0.2">
      <c r="A935" s="3" t="s">
        <v>676</v>
      </c>
      <c r="B935" s="3" t="s">
        <v>676</v>
      </c>
      <c r="C935" s="72" t="s">
        <v>604</v>
      </c>
      <c r="D935" s="73" t="s">
        <v>28</v>
      </c>
      <c r="E935" s="78">
        <v>2018</v>
      </c>
      <c r="F935" s="78" t="s">
        <v>635</v>
      </c>
      <c r="G935" s="78" t="s">
        <v>345</v>
      </c>
      <c r="H935" s="73" t="s">
        <v>27</v>
      </c>
      <c r="I935" s="72" t="s">
        <v>327</v>
      </c>
      <c r="J935" s="73" t="s">
        <v>677</v>
      </c>
      <c r="K935" s="73" t="s">
        <v>677</v>
      </c>
      <c r="L935" s="76">
        <v>1212</v>
      </c>
      <c r="M935" s="76">
        <v>2801.81</v>
      </c>
    </row>
    <row r="936" spans="1:13" ht="14.25" x14ac:dyDescent="0.2">
      <c r="A936" s="3" t="s">
        <v>676</v>
      </c>
      <c r="B936" s="3" t="s">
        <v>676</v>
      </c>
      <c r="C936" s="72" t="s">
        <v>604</v>
      </c>
      <c r="D936" s="73" t="s">
        <v>28</v>
      </c>
      <c r="E936" s="78">
        <v>2018</v>
      </c>
      <c r="F936" s="78" t="s">
        <v>635</v>
      </c>
      <c r="G936" s="78" t="s">
        <v>345</v>
      </c>
      <c r="H936" s="73" t="s">
        <v>27</v>
      </c>
      <c r="I936" s="72" t="s">
        <v>265</v>
      </c>
      <c r="J936" s="73" t="s">
        <v>677</v>
      </c>
      <c r="K936" s="73" t="s">
        <v>677</v>
      </c>
      <c r="L936" s="76">
        <v>1212</v>
      </c>
      <c r="M936" s="76">
        <v>2801.81</v>
      </c>
    </row>
    <row r="937" spans="1:13" ht="14.25" x14ac:dyDescent="0.2">
      <c r="A937" s="3" t="s">
        <v>676</v>
      </c>
      <c r="B937" s="3" t="s">
        <v>676</v>
      </c>
      <c r="C937" s="72" t="s">
        <v>604</v>
      </c>
      <c r="D937" s="73" t="s">
        <v>28</v>
      </c>
      <c r="E937" s="78">
        <v>2018</v>
      </c>
      <c r="F937" s="78" t="s">
        <v>635</v>
      </c>
      <c r="G937" s="78" t="s">
        <v>345</v>
      </c>
      <c r="H937" s="73" t="s">
        <v>27</v>
      </c>
      <c r="I937" s="72" t="s">
        <v>410</v>
      </c>
      <c r="J937" s="73" t="s">
        <v>677</v>
      </c>
      <c r="K937" s="73" t="s">
        <v>677</v>
      </c>
      <c r="L937" s="76">
        <v>1212</v>
      </c>
      <c r="M937" s="76">
        <v>2801.81</v>
      </c>
    </row>
    <row r="938" spans="1:13" ht="14.25" x14ac:dyDescent="0.2">
      <c r="A938" s="3" t="s">
        <v>676</v>
      </c>
      <c r="B938" s="3" t="s">
        <v>676</v>
      </c>
      <c r="C938" s="72" t="s">
        <v>604</v>
      </c>
      <c r="D938" s="73" t="s">
        <v>28</v>
      </c>
      <c r="E938" s="78">
        <v>2018</v>
      </c>
      <c r="F938" s="78" t="s">
        <v>635</v>
      </c>
      <c r="G938" s="78" t="s">
        <v>345</v>
      </c>
      <c r="H938" s="73" t="s">
        <v>27</v>
      </c>
      <c r="I938" s="72" t="s">
        <v>428</v>
      </c>
      <c r="J938" s="73" t="s">
        <v>677</v>
      </c>
      <c r="K938" s="73" t="s">
        <v>677</v>
      </c>
      <c r="L938" s="76">
        <v>1212</v>
      </c>
      <c r="M938" s="76">
        <v>2801.81</v>
      </c>
    </row>
    <row r="939" spans="1:13" ht="14.25" x14ac:dyDescent="0.2">
      <c r="A939" s="3" t="s">
        <v>676</v>
      </c>
      <c r="B939" s="3" t="s">
        <v>676</v>
      </c>
      <c r="C939" s="72" t="s">
        <v>604</v>
      </c>
      <c r="D939" s="73" t="s">
        <v>28</v>
      </c>
      <c r="E939" s="78">
        <v>2018</v>
      </c>
      <c r="F939" s="78" t="s">
        <v>635</v>
      </c>
      <c r="G939" s="78" t="s">
        <v>345</v>
      </c>
      <c r="H939" s="73" t="s">
        <v>27</v>
      </c>
      <c r="I939" s="72" t="s">
        <v>207</v>
      </c>
      <c r="J939" s="73" t="s">
        <v>677</v>
      </c>
      <c r="K939" s="73" t="s">
        <v>677</v>
      </c>
      <c r="L939" s="76">
        <v>1212</v>
      </c>
      <c r="M939" s="76">
        <v>2801.81</v>
      </c>
    </row>
    <row r="940" spans="1:13" ht="14.25" x14ac:dyDescent="0.2">
      <c r="A940" s="3" t="s">
        <v>676</v>
      </c>
      <c r="B940" s="3" t="s">
        <v>676</v>
      </c>
      <c r="C940" s="72" t="s">
        <v>604</v>
      </c>
      <c r="D940" s="73" t="s">
        <v>28</v>
      </c>
      <c r="E940" s="78">
        <v>2018</v>
      </c>
      <c r="F940" s="78" t="s">
        <v>635</v>
      </c>
      <c r="G940" s="78" t="s">
        <v>345</v>
      </c>
      <c r="H940" s="73" t="s">
        <v>27</v>
      </c>
      <c r="I940" s="72" t="s">
        <v>410</v>
      </c>
      <c r="J940" s="73" t="s">
        <v>677</v>
      </c>
      <c r="K940" s="73" t="s">
        <v>677</v>
      </c>
      <c r="L940" s="74">
        <v>1212</v>
      </c>
      <c r="M940" s="74">
        <v>2801.81</v>
      </c>
    </row>
    <row r="941" spans="1:13" ht="14.25" x14ac:dyDescent="0.2">
      <c r="A941" s="3" t="s">
        <v>676</v>
      </c>
      <c r="B941" s="3" t="s">
        <v>676</v>
      </c>
      <c r="C941" s="72" t="s">
        <v>604</v>
      </c>
      <c r="D941" s="73" t="s">
        <v>28</v>
      </c>
      <c r="E941" s="78">
        <v>2018</v>
      </c>
      <c r="F941" s="78" t="s">
        <v>635</v>
      </c>
      <c r="G941" s="78" t="s">
        <v>345</v>
      </c>
      <c r="H941" s="73" t="s">
        <v>27</v>
      </c>
      <c r="I941" s="72" t="s">
        <v>436</v>
      </c>
      <c r="J941" s="73" t="s">
        <v>677</v>
      </c>
      <c r="K941" s="73" t="s">
        <v>677</v>
      </c>
      <c r="L941" s="76">
        <v>1212</v>
      </c>
      <c r="M941" s="76">
        <v>2801.81</v>
      </c>
    </row>
    <row r="942" spans="1:13" ht="14.25" x14ac:dyDescent="0.2">
      <c r="A942" s="3" t="s">
        <v>676</v>
      </c>
      <c r="B942" s="3" t="s">
        <v>676</v>
      </c>
      <c r="C942" s="72" t="s">
        <v>604</v>
      </c>
      <c r="D942" s="73" t="s">
        <v>28</v>
      </c>
      <c r="E942" s="78">
        <v>2018</v>
      </c>
      <c r="F942" s="78" t="s">
        <v>635</v>
      </c>
      <c r="G942" s="78" t="s">
        <v>345</v>
      </c>
      <c r="H942" s="73" t="s">
        <v>63</v>
      </c>
      <c r="I942" s="72" t="s">
        <v>265</v>
      </c>
      <c r="J942" s="73" t="s">
        <v>677</v>
      </c>
      <c r="K942" s="73" t="s">
        <v>677</v>
      </c>
      <c r="L942" s="76">
        <v>2645.12</v>
      </c>
      <c r="M942" s="76">
        <v>5543.66</v>
      </c>
    </row>
    <row r="943" spans="1:13" ht="14.25" x14ac:dyDescent="0.2">
      <c r="A943" s="3" t="s">
        <v>676</v>
      </c>
      <c r="B943" s="3" t="s">
        <v>676</v>
      </c>
      <c r="C943" s="72" t="s">
        <v>604</v>
      </c>
      <c r="D943" s="73" t="s">
        <v>28</v>
      </c>
      <c r="E943" s="78">
        <v>2018</v>
      </c>
      <c r="F943" s="78" t="s">
        <v>635</v>
      </c>
      <c r="G943" s="78" t="s">
        <v>345</v>
      </c>
      <c r="H943" s="73" t="s">
        <v>27</v>
      </c>
      <c r="I943" s="72" t="s">
        <v>147</v>
      </c>
      <c r="J943" s="73" t="s">
        <v>677</v>
      </c>
      <c r="K943" s="73" t="s">
        <v>677</v>
      </c>
      <c r="L943" s="76">
        <v>1212</v>
      </c>
      <c r="M943" s="76">
        <v>2801.81</v>
      </c>
    </row>
    <row r="944" spans="1:13" ht="14.25" x14ac:dyDescent="0.2">
      <c r="A944" s="3" t="s">
        <v>676</v>
      </c>
      <c r="B944" s="3" t="s">
        <v>676</v>
      </c>
      <c r="C944" s="72" t="s">
        <v>604</v>
      </c>
      <c r="D944" s="73" t="s">
        <v>28</v>
      </c>
      <c r="E944" s="78">
        <v>2018</v>
      </c>
      <c r="F944" s="78" t="s">
        <v>635</v>
      </c>
      <c r="G944" s="78" t="s">
        <v>345</v>
      </c>
      <c r="H944" s="73" t="s">
        <v>27</v>
      </c>
      <c r="I944" s="72" t="s">
        <v>324</v>
      </c>
      <c r="J944" s="73" t="s">
        <v>677</v>
      </c>
      <c r="K944" s="73" t="s">
        <v>677</v>
      </c>
      <c r="L944" s="76">
        <v>1212</v>
      </c>
      <c r="M944" s="76">
        <v>2801.81</v>
      </c>
    </row>
    <row r="945" spans="1:13" ht="14.25" x14ac:dyDescent="0.2">
      <c r="A945" s="3" t="s">
        <v>676</v>
      </c>
      <c r="B945" s="3" t="s">
        <v>676</v>
      </c>
      <c r="C945" s="72" t="s">
        <v>604</v>
      </c>
      <c r="D945" s="73" t="s">
        <v>28</v>
      </c>
      <c r="E945" s="78">
        <v>2018</v>
      </c>
      <c r="F945" s="78" t="s">
        <v>635</v>
      </c>
      <c r="G945" s="78" t="s">
        <v>345</v>
      </c>
      <c r="H945" s="73" t="s">
        <v>27</v>
      </c>
      <c r="I945" s="72" t="s">
        <v>716</v>
      </c>
      <c r="J945" s="73" t="s">
        <v>677</v>
      </c>
      <c r="K945" s="73" t="s">
        <v>677</v>
      </c>
      <c r="L945" s="76">
        <v>1212</v>
      </c>
      <c r="M945" s="76">
        <v>2801.81</v>
      </c>
    </row>
    <row r="946" spans="1:13" ht="14.25" x14ac:dyDescent="0.2">
      <c r="A946" s="3" t="s">
        <v>676</v>
      </c>
      <c r="B946" s="3" t="s">
        <v>676</v>
      </c>
      <c r="C946" s="72" t="s">
        <v>604</v>
      </c>
      <c r="D946" s="73" t="s">
        <v>28</v>
      </c>
      <c r="E946" s="78">
        <v>2018</v>
      </c>
      <c r="F946" s="78" t="s">
        <v>635</v>
      </c>
      <c r="G946" s="78" t="s">
        <v>345</v>
      </c>
      <c r="H946" s="73" t="s">
        <v>27</v>
      </c>
      <c r="I946" s="72" t="s">
        <v>404</v>
      </c>
      <c r="J946" s="73" t="s">
        <v>677</v>
      </c>
      <c r="K946" s="73" t="s">
        <v>677</v>
      </c>
      <c r="L946" s="76">
        <v>1212</v>
      </c>
      <c r="M946" s="76">
        <v>2801.81</v>
      </c>
    </row>
    <row r="947" spans="1:13" ht="14.25" x14ac:dyDescent="0.2">
      <c r="A947" s="3" t="s">
        <v>676</v>
      </c>
      <c r="B947" s="3" t="s">
        <v>676</v>
      </c>
      <c r="C947" s="72" t="s">
        <v>604</v>
      </c>
      <c r="D947" s="73" t="s">
        <v>28</v>
      </c>
      <c r="E947" s="78">
        <v>2018</v>
      </c>
      <c r="F947" s="78" t="s">
        <v>635</v>
      </c>
      <c r="G947" s="78" t="s">
        <v>345</v>
      </c>
      <c r="H947" s="73" t="s">
        <v>27</v>
      </c>
      <c r="I947" s="72" t="s">
        <v>265</v>
      </c>
      <c r="J947" s="73" t="s">
        <v>677</v>
      </c>
      <c r="K947" s="73" t="s">
        <v>677</v>
      </c>
      <c r="L947" s="76">
        <v>1212</v>
      </c>
      <c r="M947" s="76">
        <v>2801.81</v>
      </c>
    </row>
    <row r="948" spans="1:13" ht="14.25" x14ac:dyDescent="0.2">
      <c r="A948" s="3" t="s">
        <v>676</v>
      </c>
      <c r="B948" s="3" t="s">
        <v>676</v>
      </c>
      <c r="C948" s="72" t="s">
        <v>604</v>
      </c>
      <c r="D948" s="73" t="s">
        <v>28</v>
      </c>
      <c r="E948" s="78">
        <v>2018</v>
      </c>
      <c r="F948" s="78" t="s">
        <v>635</v>
      </c>
      <c r="G948" s="78" t="s">
        <v>345</v>
      </c>
      <c r="H948" s="73" t="s">
        <v>27</v>
      </c>
      <c r="I948" s="72" t="s">
        <v>236</v>
      </c>
      <c r="J948" s="73" t="s">
        <v>677</v>
      </c>
      <c r="K948" s="73" t="s">
        <v>677</v>
      </c>
      <c r="L948" s="74">
        <v>1212</v>
      </c>
      <c r="M948" s="74">
        <v>2801.81</v>
      </c>
    </row>
    <row r="949" spans="1:13" ht="14.25" x14ac:dyDescent="0.2">
      <c r="A949" s="3" t="s">
        <v>676</v>
      </c>
      <c r="B949" s="3" t="s">
        <v>676</v>
      </c>
      <c r="C949" s="72" t="s">
        <v>604</v>
      </c>
      <c r="D949" s="73" t="s">
        <v>28</v>
      </c>
      <c r="E949" s="78">
        <v>2018</v>
      </c>
      <c r="F949" s="78" t="s">
        <v>635</v>
      </c>
      <c r="G949" s="78" t="s">
        <v>345</v>
      </c>
      <c r="H949" s="73" t="s">
        <v>63</v>
      </c>
      <c r="I949" s="72" t="s">
        <v>425</v>
      </c>
      <c r="J949" s="73" t="s">
        <v>677</v>
      </c>
      <c r="K949" s="73" t="s">
        <v>677</v>
      </c>
      <c r="L949" s="76">
        <v>2645.12</v>
      </c>
      <c r="M949" s="76">
        <v>5543.66</v>
      </c>
    </row>
    <row r="950" spans="1:13" ht="14.25" x14ac:dyDescent="0.2">
      <c r="A950" s="3" t="s">
        <v>676</v>
      </c>
      <c r="B950" s="3" t="s">
        <v>676</v>
      </c>
      <c r="C950" s="72" t="s">
        <v>604</v>
      </c>
      <c r="D950" s="73" t="s">
        <v>28</v>
      </c>
      <c r="E950" s="78">
        <v>2018</v>
      </c>
      <c r="F950" s="78" t="s">
        <v>635</v>
      </c>
      <c r="G950" s="78" t="s">
        <v>345</v>
      </c>
      <c r="H950" s="73" t="s">
        <v>27</v>
      </c>
      <c r="I950" s="72" t="s">
        <v>196</v>
      </c>
      <c r="J950" s="73" t="s">
        <v>677</v>
      </c>
      <c r="K950" s="73" t="s">
        <v>677</v>
      </c>
      <c r="L950" s="76">
        <v>1212</v>
      </c>
      <c r="M950" s="76">
        <v>2801.81</v>
      </c>
    </row>
    <row r="951" spans="1:13" ht="14.25" x14ac:dyDescent="0.2">
      <c r="A951" s="3" t="s">
        <v>676</v>
      </c>
      <c r="B951" s="3" t="s">
        <v>676</v>
      </c>
      <c r="C951" s="72" t="s">
        <v>604</v>
      </c>
      <c r="D951" s="73" t="s">
        <v>28</v>
      </c>
      <c r="E951" s="78">
        <v>2018</v>
      </c>
      <c r="F951" s="78" t="s">
        <v>635</v>
      </c>
      <c r="G951" s="78" t="s">
        <v>345</v>
      </c>
      <c r="H951" s="73" t="s">
        <v>63</v>
      </c>
      <c r="I951" s="72" t="s">
        <v>265</v>
      </c>
      <c r="J951" s="73" t="s">
        <v>677</v>
      </c>
      <c r="K951" s="73" t="s">
        <v>677</v>
      </c>
      <c r="L951" s="76">
        <v>2645.12</v>
      </c>
      <c r="M951" s="76">
        <v>5543.66</v>
      </c>
    </row>
    <row r="952" spans="1:13" ht="14.25" x14ac:dyDescent="0.2">
      <c r="A952" s="3" t="s">
        <v>676</v>
      </c>
      <c r="B952" s="3" t="s">
        <v>676</v>
      </c>
      <c r="C952" s="72" t="s">
        <v>604</v>
      </c>
      <c r="D952" s="73" t="s">
        <v>28</v>
      </c>
      <c r="E952" s="78">
        <v>2018</v>
      </c>
      <c r="F952" s="78" t="s">
        <v>635</v>
      </c>
      <c r="G952" s="78" t="s">
        <v>345</v>
      </c>
      <c r="H952" s="73" t="s">
        <v>27</v>
      </c>
      <c r="I952" s="72" t="s">
        <v>199</v>
      </c>
      <c r="J952" s="73" t="s">
        <v>677</v>
      </c>
      <c r="K952" s="73" t="s">
        <v>677</v>
      </c>
      <c r="L952" s="76">
        <v>1212</v>
      </c>
      <c r="M952" s="76">
        <v>2801.81</v>
      </c>
    </row>
    <row r="953" spans="1:13" ht="14.25" x14ac:dyDescent="0.2">
      <c r="A953" s="3" t="s">
        <v>676</v>
      </c>
      <c r="B953" s="3" t="s">
        <v>676</v>
      </c>
      <c r="C953" s="72" t="s">
        <v>604</v>
      </c>
      <c r="D953" s="73" t="s">
        <v>28</v>
      </c>
      <c r="E953" s="78">
        <v>2018</v>
      </c>
      <c r="F953" s="78" t="s">
        <v>635</v>
      </c>
      <c r="G953" s="78" t="s">
        <v>345</v>
      </c>
      <c r="H953" s="73" t="s">
        <v>63</v>
      </c>
      <c r="I953" s="72" t="s">
        <v>265</v>
      </c>
      <c r="J953" s="73" t="s">
        <v>677</v>
      </c>
      <c r="K953" s="73" t="s">
        <v>677</v>
      </c>
      <c r="L953" s="76">
        <v>2645.12</v>
      </c>
      <c r="M953" s="76">
        <v>5543.66</v>
      </c>
    </row>
    <row r="954" spans="1:13" ht="14.25" x14ac:dyDescent="0.2">
      <c r="A954" s="3" t="s">
        <v>676</v>
      </c>
      <c r="B954" s="3" t="s">
        <v>676</v>
      </c>
      <c r="C954" s="72" t="s">
        <v>604</v>
      </c>
      <c r="D954" s="73" t="s">
        <v>28</v>
      </c>
      <c r="E954" s="78">
        <v>2018</v>
      </c>
      <c r="F954" s="78" t="s">
        <v>635</v>
      </c>
      <c r="G954" s="78" t="s">
        <v>345</v>
      </c>
      <c r="H954" s="73" t="s">
        <v>27</v>
      </c>
      <c r="I954" s="72" t="s">
        <v>427</v>
      </c>
      <c r="J954" s="73" t="s">
        <v>677</v>
      </c>
      <c r="K954" s="73" t="s">
        <v>677</v>
      </c>
      <c r="L954" s="76">
        <v>1212</v>
      </c>
      <c r="M954" s="76">
        <v>2801.81</v>
      </c>
    </row>
    <row r="955" spans="1:13" ht="14.25" x14ac:dyDescent="0.2">
      <c r="A955" s="3" t="s">
        <v>676</v>
      </c>
      <c r="B955" s="3" t="s">
        <v>676</v>
      </c>
      <c r="C955" s="72" t="s">
        <v>604</v>
      </c>
      <c r="D955" s="73" t="s">
        <v>28</v>
      </c>
      <c r="E955" s="78">
        <v>2018</v>
      </c>
      <c r="F955" s="78" t="s">
        <v>635</v>
      </c>
      <c r="G955" s="78" t="s">
        <v>345</v>
      </c>
      <c r="H955" s="73" t="s">
        <v>27</v>
      </c>
      <c r="I955" s="72" t="s">
        <v>412</v>
      </c>
      <c r="J955" s="73" t="s">
        <v>677</v>
      </c>
      <c r="K955" s="73" t="s">
        <v>677</v>
      </c>
      <c r="L955" s="76">
        <v>1212</v>
      </c>
      <c r="M955" s="76">
        <v>2801.81</v>
      </c>
    </row>
    <row r="956" spans="1:13" ht="14.25" x14ac:dyDescent="0.2">
      <c r="A956" s="3" t="s">
        <v>676</v>
      </c>
      <c r="B956" s="3" t="s">
        <v>676</v>
      </c>
      <c r="C956" s="72" t="s">
        <v>604</v>
      </c>
      <c r="D956" s="73" t="s">
        <v>28</v>
      </c>
      <c r="E956" s="78">
        <v>2018</v>
      </c>
      <c r="F956" s="78" t="s">
        <v>635</v>
      </c>
      <c r="G956" s="78" t="s">
        <v>345</v>
      </c>
      <c r="H956" s="73" t="s">
        <v>27</v>
      </c>
      <c r="I956" s="72" t="s">
        <v>716</v>
      </c>
      <c r="J956" s="73" t="s">
        <v>677</v>
      </c>
      <c r="K956" s="73" t="s">
        <v>677</v>
      </c>
      <c r="L956" s="76">
        <v>1212</v>
      </c>
      <c r="M956" s="76">
        <v>2801.81</v>
      </c>
    </row>
    <row r="957" spans="1:13" ht="14.25" x14ac:dyDescent="0.2">
      <c r="A957" s="3" t="s">
        <v>676</v>
      </c>
      <c r="B957" s="3" t="s">
        <v>676</v>
      </c>
      <c r="C957" s="72" t="s">
        <v>604</v>
      </c>
      <c r="D957" s="73" t="s">
        <v>28</v>
      </c>
      <c r="E957" s="78">
        <v>2018</v>
      </c>
      <c r="F957" s="78" t="s">
        <v>635</v>
      </c>
      <c r="G957" s="78" t="s">
        <v>345</v>
      </c>
      <c r="H957" s="73" t="s">
        <v>27</v>
      </c>
      <c r="I957" s="72" t="s">
        <v>251</v>
      </c>
      <c r="J957" s="73" t="s">
        <v>677</v>
      </c>
      <c r="K957" s="73" t="s">
        <v>677</v>
      </c>
      <c r="L957" s="76">
        <v>1212</v>
      </c>
      <c r="M957" s="76">
        <v>2801.81</v>
      </c>
    </row>
    <row r="958" spans="1:13" ht="14.25" x14ac:dyDescent="0.2">
      <c r="A958" s="3" t="s">
        <v>676</v>
      </c>
      <c r="B958" s="3" t="s">
        <v>676</v>
      </c>
      <c r="C958" s="72" t="s">
        <v>604</v>
      </c>
      <c r="D958" s="73" t="s">
        <v>28</v>
      </c>
      <c r="E958" s="78">
        <v>2018</v>
      </c>
      <c r="F958" s="78" t="s">
        <v>635</v>
      </c>
      <c r="G958" s="78" t="s">
        <v>345</v>
      </c>
      <c r="H958" s="73" t="s">
        <v>27</v>
      </c>
      <c r="I958" s="72" t="s">
        <v>327</v>
      </c>
      <c r="J958" s="73" t="s">
        <v>677</v>
      </c>
      <c r="K958" s="73" t="s">
        <v>677</v>
      </c>
      <c r="L958" s="76">
        <v>1212</v>
      </c>
      <c r="M958" s="76">
        <v>2801.81</v>
      </c>
    </row>
    <row r="959" spans="1:13" ht="14.25" x14ac:dyDescent="0.2">
      <c r="A959" s="3" t="s">
        <v>676</v>
      </c>
      <c r="B959" s="3" t="s">
        <v>676</v>
      </c>
      <c r="C959" s="72" t="s">
        <v>604</v>
      </c>
      <c r="D959" s="73" t="s">
        <v>28</v>
      </c>
      <c r="E959" s="78">
        <v>2018</v>
      </c>
      <c r="F959" s="78" t="s">
        <v>635</v>
      </c>
      <c r="G959" s="78" t="s">
        <v>345</v>
      </c>
      <c r="H959" s="73" t="s">
        <v>63</v>
      </c>
      <c r="I959" s="72" t="s">
        <v>265</v>
      </c>
      <c r="J959" s="73" t="s">
        <v>677</v>
      </c>
      <c r="K959" s="73" t="s">
        <v>677</v>
      </c>
      <c r="L959" s="76">
        <v>2645.12</v>
      </c>
      <c r="M959" s="76">
        <v>5543.66</v>
      </c>
    </row>
    <row r="960" spans="1:13" ht="14.25" x14ac:dyDescent="0.2">
      <c r="A960" s="3" t="s">
        <v>676</v>
      </c>
      <c r="B960" s="3" t="s">
        <v>676</v>
      </c>
      <c r="C960" s="72" t="s">
        <v>604</v>
      </c>
      <c r="D960" s="73" t="s">
        <v>28</v>
      </c>
      <c r="E960" s="78">
        <v>2018</v>
      </c>
      <c r="F960" s="78" t="s">
        <v>635</v>
      </c>
      <c r="G960" s="78" t="s">
        <v>345</v>
      </c>
      <c r="H960" s="73" t="s">
        <v>27</v>
      </c>
      <c r="I960" s="72" t="s">
        <v>410</v>
      </c>
      <c r="J960" s="73" t="s">
        <v>677</v>
      </c>
      <c r="K960" s="73" t="s">
        <v>677</v>
      </c>
      <c r="L960" s="76">
        <v>1212</v>
      </c>
      <c r="M960" s="76">
        <v>2801.81</v>
      </c>
    </row>
    <row r="961" spans="1:13" ht="14.25" x14ac:dyDescent="0.2">
      <c r="A961" s="3" t="s">
        <v>676</v>
      </c>
      <c r="B961" s="3" t="s">
        <v>676</v>
      </c>
      <c r="C961" s="72" t="s">
        <v>604</v>
      </c>
      <c r="D961" s="73" t="s">
        <v>28</v>
      </c>
      <c r="E961" s="78">
        <v>2018</v>
      </c>
      <c r="F961" s="78" t="s">
        <v>635</v>
      </c>
      <c r="G961" s="78" t="s">
        <v>345</v>
      </c>
      <c r="H961" s="73" t="s">
        <v>27</v>
      </c>
      <c r="I961" s="72" t="s">
        <v>427</v>
      </c>
      <c r="J961" s="73" t="s">
        <v>677</v>
      </c>
      <c r="K961" s="73" t="s">
        <v>677</v>
      </c>
      <c r="L961" s="76">
        <v>1212</v>
      </c>
      <c r="M961" s="76">
        <v>2801.81</v>
      </c>
    </row>
    <row r="962" spans="1:13" ht="14.25" x14ac:dyDescent="0.2">
      <c r="A962" s="3" t="s">
        <v>676</v>
      </c>
      <c r="B962" s="3" t="s">
        <v>676</v>
      </c>
      <c r="C962" s="72" t="s">
        <v>604</v>
      </c>
      <c r="D962" s="73" t="s">
        <v>28</v>
      </c>
      <c r="E962" s="78">
        <v>2018</v>
      </c>
      <c r="F962" s="78" t="s">
        <v>635</v>
      </c>
      <c r="G962" s="78" t="s">
        <v>345</v>
      </c>
      <c r="H962" s="73" t="s">
        <v>27</v>
      </c>
      <c r="I962" s="72" t="s">
        <v>265</v>
      </c>
      <c r="J962" s="73" t="s">
        <v>677</v>
      </c>
      <c r="K962" s="73" t="s">
        <v>677</v>
      </c>
      <c r="L962" s="76">
        <v>1212</v>
      </c>
      <c r="M962" s="76">
        <v>2801.81</v>
      </c>
    </row>
    <row r="963" spans="1:13" ht="14.25" x14ac:dyDescent="0.2">
      <c r="A963" s="3" t="s">
        <v>676</v>
      </c>
      <c r="B963" s="3" t="s">
        <v>676</v>
      </c>
      <c r="C963" s="72" t="s">
        <v>604</v>
      </c>
      <c r="D963" s="73" t="s">
        <v>28</v>
      </c>
      <c r="E963" s="78">
        <v>2018</v>
      </c>
      <c r="F963" s="78" t="s">
        <v>635</v>
      </c>
      <c r="G963" s="78" t="s">
        <v>345</v>
      </c>
      <c r="H963" s="73" t="s">
        <v>27</v>
      </c>
      <c r="I963" s="72" t="s">
        <v>636</v>
      </c>
      <c r="J963" s="73" t="s">
        <v>677</v>
      </c>
      <c r="K963" s="73" t="s">
        <v>677</v>
      </c>
      <c r="L963" s="76">
        <v>1212</v>
      </c>
      <c r="M963" s="76">
        <v>2801.81</v>
      </c>
    </row>
    <row r="964" spans="1:13" ht="14.25" x14ac:dyDescent="0.2">
      <c r="A964" s="3" t="s">
        <v>676</v>
      </c>
      <c r="B964" s="3" t="s">
        <v>676</v>
      </c>
      <c r="C964" s="72" t="s">
        <v>604</v>
      </c>
      <c r="D964" s="73" t="s">
        <v>28</v>
      </c>
      <c r="E964" s="78">
        <v>2018</v>
      </c>
      <c r="F964" s="78" t="s">
        <v>635</v>
      </c>
      <c r="G964" s="78" t="s">
        <v>345</v>
      </c>
      <c r="H964" s="73" t="s">
        <v>27</v>
      </c>
      <c r="I964" s="72" t="s">
        <v>405</v>
      </c>
      <c r="J964" s="73" t="s">
        <v>677</v>
      </c>
      <c r="K964" s="73" t="s">
        <v>677</v>
      </c>
      <c r="L964" s="76">
        <v>1212</v>
      </c>
      <c r="M964" s="76">
        <v>2801.81</v>
      </c>
    </row>
    <row r="965" spans="1:13" ht="14.25" x14ac:dyDescent="0.2">
      <c r="A965" s="3" t="s">
        <v>676</v>
      </c>
      <c r="B965" s="3" t="s">
        <v>676</v>
      </c>
      <c r="C965" s="72" t="s">
        <v>604</v>
      </c>
      <c r="D965" s="73" t="s">
        <v>28</v>
      </c>
      <c r="E965" s="78">
        <v>2018</v>
      </c>
      <c r="F965" s="78" t="s">
        <v>635</v>
      </c>
      <c r="G965" s="78" t="s">
        <v>345</v>
      </c>
      <c r="H965" s="73" t="s">
        <v>27</v>
      </c>
      <c r="I965" s="72" t="s">
        <v>328</v>
      </c>
      <c r="J965" s="73" t="s">
        <v>677</v>
      </c>
      <c r="K965" s="73" t="s">
        <v>677</v>
      </c>
      <c r="L965" s="76">
        <v>1212</v>
      </c>
      <c r="M965" s="76">
        <v>2801.81</v>
      </c>
    </row>
    <row r="966" spans="1:13" ht="14.25" x14ac:dyDescent="0.2">
      <c r="A966" s="3" t="s">
        <v>676</v>
      </c>
      <c r="B966" s="3" t="s">
        <v>676</v>
      </c>
      <c r="C966" s="72" t="s">
        <v>604</v>
      </c>
      <c r="D966" s="73" t="s">
        <v>28</v>
      </c>
      <c r="E966" s="78">
        <v>2018</v>
      </c>
      <c r="F966" s="78" t="s">
        <v>635</v>
      </c>
      <c r="G966" s="78" t="s">
        <v>345</v>
      </c>
      <c r="H966" s="73" t="s">
        <v>63</v>
      </c>
      <c r="I966" s="72" t="s">
        <v>265</v>
      </c>
      <c r="J966" s="73" t="s">
        <v>677</v>
      </c>
      <c r="K966" s="73" t="s">
        <v>677</v>
      </c>
      <c r="L966" s="76">
        <v>2645.12</v>
      </c>
      <c r="M966" s="76">
        <v>5543.66</v>
      </c>
    </row>
    <row r="967" spans="1:13" ht="14.25" x14ac:dyDescent="0.2">
      <c r="A967" s="3" t="s">
        <v>676</v>
      </c>
      <c r="B967" s="3" t="s">
        <v>676</v>
      </c>
      <c r="C967" s="72" t="s">
        <v>604</v>
      </c>
      <c r="D967" s="73" t="s">
        <v>28</v>
      </c>
      <c r="E967" s="78">
        <v>2018</v>
      </c>
      <c r="F967" s="78" t="s">
        <v>635</v>
      </c>
      <c r="G967" s="78" t="s">
        <v>345</v>
      </c>
      <c r="H967" s="73" t="s">
        <v>27</v>
      </c>
      <c r="I967" s="72" t="s">
        <v>265</v>
      </c>
      <c r="J967" s="73" t="s">
        <v>677</v>
      </c>
      <c r="K967" s="73" t="s">
        <v>677</v>
      </c>
      <c r="L967" s="76">
        <v>1212</v>
      </c>
      <c r="M967" s="76">
        <v>2801.81</v>
      </c>
    </row>
    <row r="968" spans="1:13" ht="14.25" x14ac:dyDescent="0.2">
      <c r="A968" s="3" t="s">
        <v>676</v>
      </c>
      <c r="B968" s="3" t="s">
        <v>676</v>
      </c>
      <c r="C968" s="72" t="s">
        <v>604</v>
      </c>
      <c r="D968" s="73" t="s">
        <v>28</v>
      </c>
      <c r="E968" s="78">
        <v>2018</v>
      </c>
      <c r="F968" s="78" t="s">
        <v>635</v>
      </c>
      <c r="G968" s="78" t="s">
        <v>345</v>
      </c>
      <c r="H968" s="73" t="s">
        <v>63</v>
      </c>
      <c r="I968" s="72" t="s">
        <v>404</v>
      </c>
      <c r="J968" s="73" t="s">
        <v>677</v>
      </c>
      <c r="K968" s="73" t="s">
        <v>677</v>
      </c>
      <c r="L968" s="76">
        <v>2645.12</v>
      </c>
      <c r="M968" s="76">
        <v>5543.66</v>
      </c>
    </row>
    <row r="969" spans="1:13" ht="14.25" x14ac:dyDescent="0.2">
      <c r="A969" s="3" t="s">
        <v>676</v>
      </c>
      <c r="B969" s="3" t="s">
        <v>676</v>
      </c>
      <c r="C969" s="72" t="s">
        <v>604</v>
      </c>
      <c r="D969" s="73" t="s">
        <v>28</v>
      </c>
      <c r="E969" s="78">
        <v>2018</v>
      </c>
      <c r="F969" s="78" t="s">
        <v>635</v>
      </c>
      <c r="G969" s="78" t="s">
        <v>345</v>
      </c>
      <c r="H969" s="73" t="s">
        <v>27</v>
      </c>
      <c r="I969" s="72" t="s">
        <v>404</v>
      </c>
      <c r="J969" s="73" t="s">
        <v>677</v>
      </c>
      <c r="K969" s="73" t="s">
        <v>677</v>
      </c>
      <c r="L969" s="76">
        <v>1212</v>
      </c>
      <c r="M969" s="76">
        <v>2801.81</v>
      </c>
    </row>
    <row r="970" spans="1:13" ht="14.25" x14ac:dyDescent="0.2">
      <c r="A970" s="3" t="s">
        <v>676</v>
      </c>
      <c r="B970" s="3" t="s">
        <v>676</v>
      </c>
      <c r="C970" s="72" t="s">
        <v>604</v>
      </c>
      <c r="D970" s="73" t="s">
        <v>28</v>
      </c>
      <c r="E970" s="78">
        <v>2018</v>
      </c>
      <c r="F970" s="78" t="s">
        <v>635</v>
      </c>
      <c r="G970" s="78" t="s">
        <v>345</v>
      </c>
      <c r="H970" s="73" t="s">
        <v>63</v>
      </c>
      <c r="I970" s="72" t="s">
        <v>261</v>
      </c>
      <c r="J970" s="73" t="s">
        <v>677</v>
      </c>
      <c r="K970" s="73" t="s">
        <v>677</v>
      </c>
      <c r="L970" s="76">
        <v>2645.12</v>
      </c>
      <c r="M970" s="76">
        <v>5543.66</v>
      </c>
    </row>
    <row r="971" spans="1:13" ht="14.25" x14ac:dyDescent="0.2">
      <c r="A971" s="3" t="s">
        <v>676</v>
      </c>
      <c r="B971" s="3" t="s">
        <v>676</v>
      </c>
      <c r="C971" s="72" t="s">
        <v>604</v>
      </c>
      <c r="D971" s="73" t="s">
        <v>28</v>
      </c>
      <c r="E971" s="78">
        <v>2018</v>
      </c>
      <c r="F971" s="78" t="s">
        <v>635</v>
      </c>
      <c r="G971" s="78" t="s">
        <v>345</v>
      </c>
      <c r="H971" s="73" t="s">
        <v>27</v>
      </c>
      <c r="I971" s="72" t="s">
        <v>432</v>
      </c>
      <c r="J971" s="73" t="s">
        <v>677</v>
      </c>
      <c r="K971" s="73" t="s">
        <v>677</v>
      </c>
      <c r="L971" s="76">
        <v>1212</v>
      </c>
      <c r="M971" s="76">
        <v>2801.81</v>
      </c>
    </row>
    <row r="972" spans="1:13" ht="14.25" x14ac:dyDescent="0.2">
      <c r="A972" s="3" t="s">
        <v>676</v>
      </c>
      <c r="B972" s="3" t="s">
        <v>676</v>
      </c>
      <c r="C972" s="72" t="s">
        <v>604</v>
      </c>
      <c r="D972" s="73" t="s">
        <v>28</v>
      </c>
      <c r="E972" s="78">
        <v>2018</v>
      </c>
      <c r="F972" s="78" t="s">
        <v>635</v>
      </c>
      <c r="G972" s="78" t="s">
        <v>345</v>
      </c>
      <c r="H972" s="73" t="s">
        <v>27</v>
      </c>
      <c r="I972" s="72" t="s">
        <v>736</v>
      </c>
      <c r="J972" s="73" t="s">
        <v>677</v>
      </c>
      <c r="K972" s="73" t="s">
        <v>677</v>
      </c>
      <c r="L972" s="76">
        <v>1212</v>
      </c>
      <c r="M972" s="76">
        <v>2801.81</v>
      </c>
    </row>
    <row r="973" spans="1:13" ht="14.25" x14ac:dyDescent="0.2">
      <c r="A973" s="3" t="s">
        <v>676</v>
      </c>
      <c r="B973" s="3" t="s">
        <v>676</v>
      </c>
      <c r="C973" s="72" t="s">
        <v>604</v>
      </c>
      <c r="D973" s="73" t="s">
        <v>28</v>
      </c>
      <c r="E973" s="78">
        <v>2018</v>
      </c>
      <c r="F973" s="78" t="s">
        <v>635</v>
      </c>
      <c r="G973" s="78" t="s">
        <v>345</v>
      </c>
      <c r="H973" s="73" t="s">
        <v>63</v>
      </c>
      <c r="I973" s="72" t="s">
        <v>265</v>
      </c>
      <c r="J973" s="73" t="s">
        <v>677</v>
      </c>
      <c r="K973" s="73" t="s">
        <v>677</v>
      </c>
      <c r="L973" s="76">
        <v>2645.12</v>
      </c>
      <c r="M973" s="76">
        <v>5543.66</v>
      </c>
    </row>
    <row r="974" spans="1:13" ht="14.25" x14ac:dyDescent="0.2">
      <c r="A974" s="3" t="s">
        <v>676</v>
      </c>
      <c r="B974" s="3" t="s">
        <v>676</v>
      </c>
      <c r="C974" s="72" t="s">
        <v>604</v>
      </c>
      <c r="D974" s="73" t="s">
        <v>28</v>
      </c>
      <c r="E974" s="78">
        <v>2018</v>
      </c>
      <c r="F974" s="78" t="s">
        <v>635</v>
      </c>
      <c r="G974" s="78" t="s">
        <v>345</v>
      </c>
      <c r="H974" s="73" t="s">
        <v>27</v>
      </c>
      <c r="I974" s="72" t="s">
        <v>404</v>
      </c>
      <c r="J974" s="73" t="s">
        <v>677</v>
      </c>
      <c r="K974" s="73" t="s">
        <v>677</v>
      </c>
      <c r="L974" s="76">
        <v>1212</v>
      </c>
      <c r="M974" s="76">
        <v>2801.81</v>
      </c>
    </row>
    <row r="975" spans="1:13" ht="14.25" x14ac:dyDescent="0.2">
      <c r="A975" s="3" t="s">
        <v>676</v>
      </c>
      <c r="B975" s="3" t="s">
        <v>676</v>
      </c>
      <c r="C975" s="72" t="s">
        <v>604</v>
      </c>
      <c r="D975" s="73" t="s">
        <v>28</v>
      </c>
      <c r="E975" s="78">
        <v>2018</v>
      </c>
      <c r="F975" s="78" t="s">
        <v>635</v>
      </c>
      <c r="G975" s="78" t="s">
        <v>345</v>
      </c>
      <c r="H975" s="73" t="s">
        <v>27</v>
      </c>
      <c r="I975" s="72" t="s">
        <v>402</v>
      </c>
      <c r="J975" s="73" t="s">
        <v>677</v>
      </c>
      <c r="K975" s="73" t="s">
        <v>677</v>
      </c>
      <c r="L975" s="76">
        <v>1212</v>
      </c>
      <c r="M975" s="76">
        <v>2801.81</v>
      </c>
    </row>
    <row r="976" spans="1:13" ht="14.25" x14ac:dyDescent="0.2">
      <c r="A976" s="3" t="s">
        <v>676</v>
      </c>
      <c r="B976" s="3" t="s">
        <v>676</v>
      </c>
      <c r="C976" s="72" t="s">
        <v>604</v>
      </c>
      <c r="D976" s="73" t="s">
        <v>28</v>
      </c>
      <c r="E976" s="78">
        <v>2018</v>
      </c>
      <c r="F976" s="78" t="s">
        <v>635</v>
      </c>
      <c r="G976" s="78" t="s">
        <v>345</v>
      </c>
      <c r="H976" s="73" t="s">
        <v>27</v>
      </c>
      <c r="I976" s="72" t="s">
        <v>426</v>
      </c>
      <c r="J976" s="73" t="s">
        <v>677</v>
      </c>
      <c r="K976" s="73" t="s">
        <v>677</v>
      </c>
      <c r="L976" s="76">
        <v>1212</v>
      </c>
      <c r="M976" s="76">
        <v>2801.81</v>
      </c>
    </row>
    <row r="977" spans="1:13" ht="14.25" x14ac:dyDescent="0.2">
      <c r="A977" s="3" t="s">
        <v>676</v>
      </c>
      <c r="B977" s="3" t="s">
        <v>676</v>
      </c>
      <c r="C977" s="72" t="s">
        <v>604</v>
      </c>
      <c r="D977" s="73" t="s">
        <v>28</v>
      </c>
      <c r="E977" s="78">
        <v>2018</v>
      </c>
      <c r="F977" s="78" t="s">
        <v>635</v>
      </c>
      <c r="G977" s="78" t="s">
        <v>345</v>
      </c>
      <c r="H977" s="73" t="s">
        <v>27</v>
      </c>
      <c r="I977" s="72" t="s">
        <v>205</v>
      </c>
      <c r="J977" s="73" t="s">
        <v>677</v>
      </c>
      <c r="K977" s="73" t="s">
        <v>677</v>
      </c>
      <c r="L977" s="76">
        <v>1212</v>
      </c>
      <c r="M977" s="76">
        <v>2801.81</v>
      </c>
    </row>
    <row r="978" spans="1:13" ht="14.25" x14ac:dyDescent="0.2">
      <c r="A978" s="3" t="s">
        <v>676</v>
      </c>
      <c r="B978" s="3" t="s">
        <v>676</v>
      </c>
      <c r="C978" s="72" t="s">
        <v>604</v>
      </c>
      <c r="D978" s="73" t="s">
        <v>28</v>
      </c>
      <c r="E978" s="78">
        <v>2018</v>
      </c>
      <c r="F978" s="78" t="s">
        <v>635</v>
      </c>
      <c r="G978" s="78" t="s">
        <v>345</v>
      </c>
      <c r="H978" s="73" t="s">
        <v>27</v>
      </c>
      <c r="I978" s="72" t="s">
        <v>265</v>
      </c>
      <c r="J978" s="73" t="s">
        <v>677</v>
      </c>
      <c r="K978" s="73" t="s">
        <v>677</v>
      </c>
      <c r="L978" s="76">
        <v>1212</v>
      </c>
      <c r="M978" s="76">
        <v>2801.81</v>
      </c>
    </row>
    <row r="979" spans="1:13" ht="14.25" x14ac:dyDescent="0.2">
      <c r="A979" s="3" t="s">
        <v>676</v>
      </c>
      <c r="B979" s="3" t="s">
        <v>676</v>
      </c>
      <c r="C979" s="72" t="s">
        <v>604</v>
      </c>
      <c r="D979" s="73" t="s">
        <v>28</v>
      </c>
      <c r="E979" s="78">
        <v>2018</v>
      </c>
      <c r="F979" s="78" t="s">
        <v>635</v>
      </c>
      <c r="G979" s="78" t="s">
        <v>345</v>
      </c>
      <c r="H979" s="73" t="s">
        <v>27</v>
      </c>
      <c r="I979" s="72" t="s">
        <v>265</v>
      </c>
      <c r="J979" s="73" t="s">
        <v>677</v>
      </c>
      <c r="K979" s="73" t="s">
        <v>677</v>
      </c>
      <c r="L979" s="76">
        <v>1212</v>
      </c>
      <c r="M979" s="76">
        <v>2801.81</v>
      </c>
    </row>
    <row r="980" spans="1:13" ht="14.25" x14ac:dyDescent="0.2">
      <c r="A980" s="3" t="s">
        <v>676</v>
      </c>
      <c r="B980" s="3" t="s">
        <v>676</v>
      </c>
      <c r="C980" s="72" t="s">
        <v>604</v>
      </c>
      <c r="D980" s="73" t="s">
        <v>28</v>
      </c>
      <c r="E980" s="78">
        <v>2018</v>
      </c>
      <c r="F980" s="78" t="s">
        <v>635</v>
      </c>
      <c r="G980" s="78" t="s">
        <v>345</v>
      </c>
      <c r="H980" s="73" t="s">
        <v>27</v>
      </c>
      <c r="I980" s="72" t="s">
        <v>265</v>
      </c>
      <c r="J980" s="73" t="s">
        <v>677</v>
      </c>
      <c r="K980" s="73" t="s">
        <v>677</v>
      </c>
      <c r="L980" s="76">
        <v>1212</v>
      </c>
      <c r="M980" s="76">
        <v>2801.81</v>
      </c>
    </row>
    <row r="981" spans="1:13" ht="14.25" x14ac:dyDescent="0.2">
      <c r="A981" s="3" t="s">
        <v>676</v>
      </c>
      <c r="B981" s="3" t="s">
        <v>676</v>
      </c>
      <c r="C981" s="72" t="s">
        <v>604</v>
      </c>
      <c r="D981" s="73" t="s">
        <v>28</v>
      </c>
      <c r="E981" s="78">
        <v>2018</v>
      </c>
      <c r="F981" s="78" t="s">
        <v>635</v>
      </c>
      <c r="G981" s="78" t="s">
        <v>345</v>
      </c>
      <c r="H981" s="73" t="s">
        <v>27</v>
      </c>
      <c r="I981" s="72" t="s">
        <v>149</v>
      </c>
      <c r="J981" s="73" t="s">
        <v>677</v>
      </c>
      <c r="K981" s="73" t="s">
        <v>677</v>
      </c>
      <c r="L981" s="76">
        <v>1212</v>
      </c>
      <c r="M981" s="76">
        <v>2801.81</v>
      </c>
    </row>
    <row r="982" spans="1:13" ht="14.25" x14ac:dyDescent="0.2">
      <c r="A982" s="3" t="s">
        <v>676</v>
      </c>
      <c r="B982" s="3" t="s">
        <v>676</v>
      </c>
      <c r="C982" s="72" t="s">
        <v>604</v>
      </c>
      <c r="D982" s="73" t="s">
        <v>28</v>
      </c>
      <c r="E982" s="78">
        <v>2018</v>
      </c>
      <c r="F982" s="78" t="s">
        <v>635</v>
      </c>
      <c r="G982" s="78" t="s">
        <v>345</v>
      </c>
      <c r="H982" s="73" t="s">
        <v>27</v>
      </c>
      <c r="I982" s="72" t="s">
        <v>261</v>
      </c>
      <c r="J982" s="73" t="s">
        <v>677</v>
      </c>
      <c r="K982" s="73" t="s">
        <v>677</v>
      </c>
      <c r="L982" s="76">
        <v>1212</v>
      </c>
      <c r="M982" s="76">
        <v>2801.81</v>
      </c>
    </row>
    <row r="983" spans="1:13" ht="14.25" x14ac:dyDescent="0.2">
      <c r="A983" s="3" t="s">
        <v>676</v>
      </c>
      <c r="B983" s="3" t="s">
        <v>676</v>
      </c>
      <c r="C983" s="72" t="s">
        <v>604</v>
      </c>
      <c r="D983" s="73" t="s">
        <v>28</v>
      </c>
      <c r="E983" s="78">
        <v>2018</v>
      </c>
      <c r="F983" s="78" t="s">
        <v>635</v>
      </c>
      <c r="G983" s="78" t="s">
        <v>345</v>
      </c>
      <c r="H983" s="73" t="s">
        <v>27</v>
      </c>
      <c r="I983" s="72" t="s">
        <v>267</v>
      </c>
      <c r="J983" s="73" t="s">
        <v>677</v>
      </c>
      <c r="K983" s="73" t="s">
        <v>677</v>
      </c>
      <c r="L983" s="76">
        <v>1212</v>
      </c>
      <c r="M983" s="76">
        <v>2801.81</v>
      </c>
    </row>
    <row r="984" spans="1:13" ht="14.25" x14ac:dyDescent="0.2">
      <c r="A984" s="3" t="s">
        <v>676</v>
      </c>
      <c r="B984" s="3" t="s">
        <v>676</v>
      </c>
      <c r="C984" s="72" t="s">
        <v>604</v>
      </c>
      <c r="D984" s="73" t="s">
        <v>28</v>
      </c>
      <c r="E984" s="78">
        <v>2018</v>
      </c>
      <c r="F984" s="78" t="s">
        <v>635</v>
      </c>
      <c r="G984" s="78" t="s">
        <v>345</v>
      </c>
      <c r="H984" s="73" t="s">
        <v>27</v>
      </c>
      <c r="I984" s="72" t="s">
        <v>265</v>
      </c>
      <c r="J984" s="73" t="s">
        <v>677</v>
      </c>
      <c r="K984" s="73" t="s">
        <v>677</v>
      </c>
      <c r="L984" s="76">
        <v>1212</v>
      </c>
      <c r="M984" s="76">
        <v>2801.81</v>
      </c>
    </row>
    <row r="985" spans="1:13" ht="14.25" x14ac:dyDescent="0.2">
      <c r="A985" s="3" t="s">
        <v>676</v>
      </c>
      <c r="B985" s="3" t="s">
        <v>676</v>
      </c>
      <c r="C985" s="72" t="s">
        <v>604</v>
      </c>
      <c r="D985" s="73" t="s">
        <v>28</v>
      </c>
      <c r="E985" s="78">
        <v>2018</v>
      </c>
      <c r="F985" s="78" t="s">
        <v>635</v>
      </c>
      <c r="G985" s="78" t="s">
        <v>345</v>
      </c>
      <c r="H985" s="73" t="s">
        <v>27</v>
      </c>
      <c r="I985" s="72" t="s">
        <v>327</v>
      </c>
      <c r="J985" s="73" t="s">
        <v>677</v>
      </c>
      <c r="K985" s="73" t="s">
        <v>677</v>
      </c>
      <c r="L985" s="76">
        <v>1212</v>
      </c>
      <c r="M985" s="76">
        <v>2801.81</v>
      </c>
    </row>
    <row r="986" spans="1:13" ht="14.25" x14ac:dyDescent="0.2">
      <c r="A986" s="3" t="s">
        <v>676</v>
      </c>
      <c r="B986" s="3" t="s">
        <v>676</v>
      </c>
      <c r="C986" s="72" t="s">
        <v>604</v>
      </c>
      <c r="D986" s="73" t="s">
        <v>28</v>
      </c>
      <c r="E986" s="78">
        <v>2018</v>
      </c>
      <c r="F986" s="78" t="s">
        <v>635</v>
      </c>
      <c r="G986" s="78" t="s">
        <v>345</v>
      </c>
      <c r="H986" s="73" t="s">
        <v>27</v>
      </c>
      <c r="I986" s="72" t="s">
        <v>265</v>
      </c>
      <c r="J986" s="73" t="s">
        <v>677</v>
      </c>
      <c r="K986" s="73" t="s">
        <v>677</v>
      </c>
      <c r="L986" s="76">
        <v>1212</v>
      </c>
      <c r="M986" s="76">
        <v>2801.81</v>
      </c>
    </row>
    <row r="987" spans="1:13" ht="14.25" x14ac:dyDescent="0.2">
      <c r="A987" s="3" t="s">
        <v>676</v>
      </c>
      <c r="B987" s="3" t="s">
        <v>676</v>
      </c>
      <c r="C987" s="72" t="s">
        <v>604</v>
      </c>
      <c r="D987" s="73" t="s">
        <v>28</v>
      </c>
      <c r="E987" s="78">
        <v>2018</v>
      </c>
      <c r="F987" s="78" t="s">
        <v>635</v>
      </c>
      <c r="G987" s="78" t="s">
        <v>345</v>
      </c>
      <c r="H987" s="73" t="s">
        <v>27</v>
      </c>
      <c r="I987" s="72" t="s">
        <v>261</v>
      </c>
      <c r="J987" s="73" t="s">
        <v>677</v>
      </c>
      <c r="K987" s="73" t="s">
        <v>677</v>
      </c>
      <c r="L987" s="76">
        <v>1212</v>
      </c>
      <c r="M987" s="76">
        <v>2801.81</v>
      </c>
    </row>
    <row r="988" spans="1:13" ht="14.25" x14ac:dyDescent="0.2">
      <c r="A988" s="3" t="s">
        <v>676</v>
      </c>
      <c r="B988" s="3" t="s">
        <v>676</v>
      </c>
      <c r="C988" s="72" t="s">
        <v>604</v>
      </c>
      <c r="D988" s="73" t="s">
        <v>28</v>
      </c>
      <c r="E988" s="78">
        <v>2018</v>
      </c>
      <c r="F988" s="78" t="s">
        <v>635</v>
      </c>
      <c r="G988" s="78" t="s">
        <v>345</v>
      </c>
      <c r="H988" s="73" t="s">
        <v>27</v>
      </c>
      <c r="I988" s="72" t="s">
        <v>404</v>
      </c>
      <c r="J988" s="73" t="s">
        <v>677</v>
      </c>
      <c r="K988" s="73" t="s">
        <v>677</v>
      </c>
      <c r="L988" s="76">
        <v>1212</v>
      </c>
      <c r="M988" s="76">
        <v>2801.81</v>
      </c>
    </row>
    <row r="989" spans="1:13" ht="14.25" x14ac:dyDescent="0.2">
      <c r="A989" s="3" t="s">
        <v>676</v>
      </c>
      <c r="B989" s="3" t="s">
        <v>676</v>
      </c>
      <c r="C989" s="72" t="s">
        <v>604</v>
      </c>
      <c r="D989" s="73" t="s">
        <v>28</v>
      </c>
      <c r="E989" s="78">
        <v>2018</v>
      </c>
      <c r="F989" s="78" t="s">
        <v>635</v>
      </c>
      <c r="G989" s="78" t="s">
        <v>345</v>
      </c>
      <c r="H989" s="73" t="s">
        <v>27</v>
      </c>
      <c r="I989" s="72" t="s">
        <v>432</v>
      </c>
      <c r="J989" s="73" t="s">
        <v>677</v>
      </c>
      <c r="K989" s="73" t="s">
        <v>677</v>
      </c>
      <c r="L989" s="76">
        <v>1212</v>
      </c>
      <c r="M989" s="76">
        <v>2801.81</v>
      </c>
    </row>
    <row r="990" spans="1:13" ht="14.25" x14ac:dyDescent="0.2">
      <c r="A990" s="3" t="s">
        <v>676</v>
      </c>
      <c r="B990" s="3" t="s">
        <v>676</v>
      </c>
      <c r="C990" s="72" t="s">
        <v>604</v>
      </c>
      <c r="D990" s="73" t="s">
        <v>28</v>
      </c>
      <c r="E990" s="78">
        <v>2018</v>
      </c>
      <c r="F990" s="78" t="s">
        <v>635</v>
      </c>
      <c r="G990" s="78" t="s">
        <v>345</v>
      </c>
      <c r="H990" s="73" t="s">
        <v>27</v>
      </c>
      <c r="I990" s="72" t="s">
        <v>265</v>
      </c>
      <c r="J990" s="73" t="s">
        <v>677</v>
      </c>
      <c r="K990" s="73" t="s">
        <v>677</v>
      </c>
      <c r="L990" s="76">
        <v>1212</v>
      </c>
      <c r="M990" s="76">
        <v>2801.81</v>
      </c>
    </row>
    <row r="991" spans="1:13" ht="14.25" x14ac:dyDescent="0.2">
      <c r="A991" s="3" t="s">
        <v>676</v>
      </c>
      <c r="B991" s="3" t="s">
        <v>676</v>
      </c>
      <c r="C991" s="72" t="s">
        <v>604</v>
      </c>
      <c r="D991" s="73" t="s">
        <v>28</v>
      </c>
      <c r="E991" s="78">
        <v>2018</v>
      </c>
      <c r="F991" s="78" t="s">
        <v>635</v>
      </c>
      <c r="G991" s="78" t="s">
        <v>345</v>
      </c>
      <c r="H991" s="73" t="s">
        <v>27</v>
      </c>
      <c r="I991" s="72" t="s">
        <v>402</v>
      </c>
      <c r="J991" s="73" t="s">
        <v>677</v>
      </c>
      <c r="K991" s="73" t="s">
        <v>677</v>
      </c>
      <c r="L991" s="76">
        <v>1212</v>
      </c>
      <c r="M991" s="76">
        <v>2801.81</v>
      </c>
    </row>
    <row r="992" spans="1:13" ht="14.25" x14ac:dyDescent="0.2">
      <c r="A992" s="3" t="s">
        <v>676</v>
      </c>
      <c r="B992" s="3" t="s">
        <v>676</v>
      </c>
      <c r="C992" s="72" t="s">
        <v>604</v>
      </c>
      <c r="D992" s="73" t="s">
        <v>28</v>
      </c>
      <c r="E992" s="78">
        <v>2018</v>
      </c>
      <c r="F992" s="78" t="s">
        <v>635</v>
      </c>
      <c r="G992" s="78" t="s">
        <v>345</v>
      </c>
      <c r="H992" s="73" t="s">
        <v>27</v>
      </c>
      <c r="I992" s="72" t="s">
        <v>713</v>
      </c>
      <c r="J992" s="73" t="s">
        <v>677</v>
      </c>
      <c r="K992" s="73" t="s">
        <v>677</v>
      </c>
      <c r="L992" s="76">
        <v>1212</v>
      </c>
      <c r="M992" s="76">
        <v>2801.81</v>
      </c>
    </row>
    <row r="993" spans="1:13" ht="14.25" x14ac:dyDescent="0.2">
      <c r="A993" s="3" t="s">
        <v>676</v>
      </c>
      <c r="B993" s="3" t="s">
        <v>676</v>
      </c>
      <c r="C993" s="72" t="s">
        <v>604</v>
      </c>
      <c r="D993" s="73" t="s">
        <v>28</v>
      </c>
      <c r="E993" s="78">
        <v>2018</v>
      </c>
      <c r="F993" s="78" t="s">
        <v>635</v>
      </c>
      <c r="G993" s="78" t="s">
        <v>345</v>
      </c>
      <c r="H993" s="73" t="s">
        <v>63</v>
      </c>
      <c r="I993" s="72" t="s">
        <v>410</v>
      </c>
      <c r="J993" s="73" t="s">
        <v>677</v>
      </c>
      <c r="K993" s="73" t="s">
        <v>677</v>
      </c>
      <c r="L993" s="76">
        <v>2645.12</v>
      </c>
      <c r="M993" s="76">
        <v>5543.66</v>
      </c>
    </row>
    <row r="994" spans="1:13" ht="14.25" x14ac:dyDescent="0.2">
      <c r="A994" s="3" t="s">
        <v>676</v>
      </c>
      <c r="B994" s="3" t="s">
        <v>676</v>
      </c>
      <c r="C994" s="72" t="s">
        <v>604</v>
      </c>
      <c r="D994" s="73" t="s">
        <v>28</v>
      </c>
      <c r="E994" s="78">
        <v>2018</v>
      </c>
      <c r="F994" s="78" t="s">
        <v>635</v>
      </c>
      <c r="G994" s="78" t="s">
        <v>345</v>
      </c>
      <c r="H994" s="73" t="s">
        <v>27</v>
      </c>
      <c r="I994" s="72" t="s">
        <v>265</v>
      </c>
      <c r="J994" s="73" t="s">
        <v>677</v>
      </c>
      <c r="K994" s="73" t="s">
        <v>677</v>
      </c>
      <c r="L994" s="76">
        <v>1212</v>
      </c>
      <c r="M994" s="76">
        <v>2801.81</v>
      </c>
    </row>
    <row r="995" spans="1:13" ht="14.25" x14ac:dyDescent="0.2">
      <c r="A995" s="3" t="s">
        <v>676</v>
      </c>
      <c r="B995" s="3" t="s">
        <v>676</v>
      </c>
      <c r="C995" s="72" t="s">
        <v>604</v>
      </c>
      <c r="D995" s="73" t="s">
        <v>28</v>
      </c>
      <c r="E995" s="78">
        <v>2018</v>
      </c>
      <c r="F995" s="78" t="s">
        <v>635</v>
      </c>
      <c r="G995" s="78" t="s">
        <v>345</v>
      </c>
      <c r="H995" s="73" t="s">
        <v>27</v>
      </c>
      <c r="I995" s="72" t="s">
        <v>402</v>
      </c>
      <c r="J995" s="73" t="s">
        <v>677</v>
      </c>
      <c r="K995" s="73" t="s">
        <v>677</v>
      </c>
      <c r="L995" s="76">
        <v>1212</v>
      </c>
      <c r="M995" s="76">
        <v>2801.81</v>
      </c>
    </row>
    <row r="996" spans="1:13" ht="14.25" x14ac:dyDescent="0.2">
      <c r="A996" s="3" t="s">
        <v>676</v>
      </c>
      <c r="B996" s="3" t="s">
        <v>676</v>
      </c>
      <c r="C996" s="72" t="s">
        <v>604</v>
      </c>
      <c r="D996" s="73" t="s">
        <v>28</v>
      </c>
      <c r="E996" s="78">
        <v>2018</v>
      </c>
      <c r="F996" s="78" t="s">
        <v>635</v>
      </c>
      <c r="G996" s="78" t="s">
        <v>345</v>
      </c>
      <c r="H996" s="73" t="s">
        <v>27</v>
      </c>
      <c r="I996" s="72" t="s">
        <v>429</v>
      </c>
      <c r="J996" s="73" t="s">
        <v>677</v>
      </c>
      <c r="K996" s="73" t="s">
        <v>677</v>
      </c>
      <c r="L996" s="76">
        <v>1212</v>
      </c>
      <c r="M996" s="76">
        <v>2801.81</v>
      </c>
    </row>
    <row r="997" spans="1:13" ht="14.25" x14ac:dyDescent="0.2">
      <c r="A997" s="3" t="s">
        <v>676</v>
      </c>
      <c r="B997" s="3" t="s">
        <v>676</v>
      </c>
      <c r="C997" s="72" t="s">
        <v>604</v>
      </c>
      <c r="D997" s="73" t="s">
        <v>28</v>
      </c>
      <c r="E997" s="78">
        <v>2018</v>
      </c>
      <c r="F997" s="78" t="s">
        <v>635</v>
      </c>
      <c r="G997" s="78" t="s">
        <v>345</v>
      </c>
      <c r="H997" s="73" t="s">
        <v>27</v>
      </c>
      <c r="I997" s="72" t="s">
        <v>261</v>
      </c>
      <c r="J997" s="73" t="s">
        <v>677</v>
      </c>
      <c r="K997" s="73" t="s">
        <v>677</v>
      </c>
      <c r="L997" s="76">
        <v>1212</v>
      </c>
      <c r="M997" s="76">
        <v>2801.81</v>
      </c>
    </row>
    <row r="998" spans="1:13" ht="14.25" x14ac:dyDescent="0.2">
      <c r="A998" s="3" t="s">
        <v>676</v>
      </c>
      <c r="B998" s="3" t="s">
        <v>676</v>
      </c>
      <c r="C998" s="72" t="s">
        <v>604</v>
      </c>
      <c r="D998" s="73" t="s">
        <v>28</v>
      </c>
      <c r="E998" s="78">
        <v>2018</v>
      </c>
      <c r="F998" s="78" t="s">
        <v>635</v>
      </c>
      <c r="G998" s="78" t="s">
        <v>345</v>
      </c>
      <c r="H998" s="73" t="s">
        <v>27</v>
      </c>
      <c r="I998" s="72" t="s">
        <v>429</v>
      </c>
      <c r="J998" s="73" t="s">
        <v>677</v>
      </c>
      <c r="K998" s="73" t="s">
        <v>677</v>
      </c>
      <c r="L998" s="76">
        <v>1212</v>
      </c>
      <c r="M998" s="76">
        <v>2801.81</v>
      </c>
    </row>
    <row r="999" spans="1:13" ht="14.25" x14ac:dyDescent="0.2">
      <c r="A999" s="3" t="s">
        <v>676</v>
      </c>
      <c r="B999" s="3" t="s">
        <v>676</v>
      </c>
      <c r="C999" s="72" t="s">
        <v>604</v>
      </c>
      <c r="D999" s="73" t="s">
        <v>28</v>
      </c>
      <c r="E999" s="78">
        <v>2018</v>
      </c>
      <c r="F999" s="78" t="s">
        <v>635</v>
      </c>
      <c r="G999" s="78" t="s">
        <v>345</v>
      </c>
      <c r="H999" s="73" t="s">
        <v>27</v>
      </c>
      <c r="I999" s="72" t="s">
        <v>147</v>
      </c>
      <c r="J999" s="73" t="s">
        <v>677</v>
      </c>
      <c r="K999" s="73" t="s">
        <v>677</v>
      </c>
      <c r="L999" s="76">
        <v>1212</v>
      </c>
      <c r="M999" s="76">
        <v>2801.81</v>
      </c>
    </row>
    <row r="1000" spans="1:13" ht="14.25" x14ac:dyDescent="0.2">
      <c r="A1000" s="3" t="s">
        <v>676</v>
      </c>
      <c r="B1000" s="3" t="s">
        <v>676</v>
      </c>
      <c r="C1000" s="72" t="s">
        <v>604</v>
      </c>
      <c r="D1000" s="73" t="s">
        <v>28</v>
      </c>
      <c r="E1000" s="78">
        <v>2018</v>
      </c>
      <c r="F1000" s="78" t="s">
        <v>635</v>
      </c>
      <c r="G1000" s="78" t="s">
        <v>345</v>
      </c>
      <c r="H1000" s="73" t="s">
        <v>27</v>
      </c>
      <c r="I1000" s="72" t="s">
        <v>425</v>
      </c>
      <c r="J1000" s="73" t="s">
        <v>677</v>
      </c>
      <c r="K1000" s="73" t="s">
        <v>677</v>
      </c>
      <c r="L1000" s="76">
        <v>1212</v>
      </c>
      <c r="M1000" s="76">
        <v>2801.81</v>
      </c>
    </row>
    <row r="1001" spans="1:13" ht="14.25" x14ac:dyDescent="0.2">
      <c r="A1001" s="3" t="s">
        <v>676</v>
      </c>
      <c r="B1001" s="3" t="s">
        <v>676</v>
      </c>
      <c r="C1001" s="72" t="s">
        <v>604</v>
      </c>
      <c r="D1001" s="73" t="s">
        <v>28</v>
      </c>
      <c r="E1001" s="78">
        <v>2018</v>
      </c>
      <c r="F1001" s="78" t="s">
        <v>635</v>
      </c>
      <c r="G1001" s="78" t="s">
        <v>345</v>
      </c>
      <c r="H1001" s="73" t="s">
        <v>27</v>
      </c>
      <c r="I1001" s="72" t="s">
        <v>265</v>
      </c>
      <c r="J1001" s="73" t="s">
        <v>677</v>
      </c>
      <c r="K1001" s="73" t="s">
        <v>677</v>
      </c>
      <c r="L1001" s="76">
        <v>1212</v>
      </c>
      <c r="M1001" s="76">
        <v>2801.81</v>
      </c>
    </row>
    <row r="1002" spans="1:13" ht="14.25" x14ac:dyDescent="0.2">
      <c r="A1002" s="3" t="s">
        <v>676</v>
      </c>
      <c r="B1002" s="3" t="s">
        <v>676</v>
      </c>
      <c r="C1002" s="72" t="s">
        <v>604</v>
      </c>
      <c r="D1002" s="73" t="s">
        <v>28</v>
      </c>
      <c r="E1002" s="78">
        <v>2018</v>
      </c>
      <c r="F1002" s="78" t="s">
        <v>635</v>
      </c>
      <c r="G1002" s="78" t="s">
        <v>345</v>
      </c>
      <c r="H1002" s="73" t="s">
        <v>27</v>
      </c>
      <c r="I1002" s="72" t="s">
        <v>269</v>
      </c>
      <c r="J1002" s="73" t="s">
        <v>677</v>
      </c>
      <c r="K1002" s="73" t="s">
        <v>677</v>
      </c>
      <c r="L1002" s="76">
        <v>1212</v>
      </c>
      <c r="M1002" s="76">
        <v>2801.81</v>
      </c>
    </row>
    <row r="1003" spans="1:13" ht="14.25" x14ac:dyDescent="0.2">
      <c r="A1003" s="3" t="s">
        <v>676</v>
      </c>
      <c r="B1003" s="3" t="s">
        <v>676</v>
      </c>
      <c r="C1003" s="72" t="s">
        <v>604</v>
      </c>
      <c r="D1003" s="73" t="s">
        <v>28</v>
      </c>
      <c r="E1003" s="78">
        <v>2018</v>
      </c>
      <c r="F1003" s="78" t="s">
        <v>635</v>
      </c>
      <c r="G1003" s="78" t="s">
        <v>345</v>
      </c>
      <c r="H1003" s="73" t="s">
        <v>27</v>
      </c>
      <c r="I1003" s="72" t="s">
        <v>265</v>
      </c>
      <c r="J1003" s="73" t="s">
        <v>677</v>
      </c>
      <c r="K1003" s="73" t="s">
        <v>677</v>
      </c>
      <c r="L1003" s="76">
        <v>1212</v>
      </c>
      <c r="M1003" s="76">
        <v>2801.81</v>
      </c>
    </row>
    <row r="1004" spans="1:13" ht="14.25" x14ac:dyDescent="0.2">
      <c r="A1004" s="3" t="s">
        <v>676</v>
      </c>
      <c r="B1004" s="3" t="s">
        <v>676</v>
      </c>
      <c r="C1004" s="72" t="s">
        <v>604</v>
      </c>
      <c r="D1004" s="73" t="s">
        <v>28</v>
      </c>
      <c r="E1004" s="78">
        <v>2018</v>
      </c>
      <c r="F1004" s="78" t="s">
        <v>635</v>
      </c>
      <c r="G1004" s="78" t="s">
        <v>345</v>
      </c>
      <c r="H1004" s="73" t="s">
        <v>27</v>
      </c>
      <c r="I1004" s="72" t="s">
        <v>265</v>
      </c>
      <c r="J1004" s="73" t="s">
        <v>677</v>
      </c>
      <c r="K1004" s="73" t="s">
        <v>677</v>
      </c>
      <c r="L1004" s="76">
        <v>1212</v>
      </c>
      <c r="M1004" s="76">
        <v>2801.81</v>
      </c>
    </row>
    <row r="1005" spans="1:13" ht="14.25" x14ac:dyDescent="0.2">
      <c r="A1005" s="3" t="s">
        <v>676</v>
      </c>
      <c r="B1005" s="3" t="s">
        <v>676</v>
      </c>
      <c r="C1005" s="72" t="s">
        <v>604</v>
      </c>
      <c r="D1005" s="73" t="s">
        <v>28</v>
      </c>
      <c r="E1005" s="78">
        <v>2018</v>
      </c>
      <c r="F1005" s="78" t="s">
        <v>635</v>
      </c>
      <c r="G1005" s="78" t="s">
        <v>345</v>
      </c>
      <c r="H1005" s="73" t="s">
        <v>27</v>
      </c>
      <c r="I1005" s="72" t="s">
        <v>426</v>
      </c>
      <c r="J1005" s="73" t="s">
        <v>677</v>
      </c>
      <c r="K1005" s="73" t="s">
        <v>677</v>
      </c>
      <c r="L1005" s="76">
        <v>1212</v>
      </c>
      <c r="M1005" s="76">
        <v>2801.81</v>
      </c>
    </row>
    <row r="1006" spans="1:13" ht="14.25" x14ac:dyDescent="0.2">
      <c r="A1006" s="3" t="s">
        <v>676</v>
      </c>
      <c r="B1006" s="3" t="s">
        <v>676</v>
      </c>
      <c r="C1006" s="72" t="s">
        <v>604</v>
      </c>
      <c r="D1006" s="73" t="s">
        <v>28</v>
      </c>
      <c r="E1006" s="78">
        <v>2018</v>
      </c>
      <c r="F1006" s="78" t="s">
        <v>635</v>
      </c>
      <c r="G1006" s="78" t="s">
        <v>345</v>
      </c>
      <c r="H1006" s="73" t="s">
        <v>27</v>
      </c>
      <c r="I1006" s="72" t="s">
        <v>324</v>
      </c>
      <c r="J1006" s="73" t="s">
        <v>677</v>
      </c>
      <c r="K1006" s="73" t="s">
        <v>677</v>
      </c>
      <c r="L1006" s="76">
        <v>1212</v>
      </c>
      <c r="M1006" s="76">
        <v>2801.81</v>
      </c>
    </row>
    <row r="1007" spans="1:13" ht="14.25" x14ac:dyDescent="0.2">
      <c r="A1007" s="3" t="s">
        <v>676</v>
      </c>
      <c r="B1007" s="3" t="s">
        <v>676</v>
      </c>
      <c r="C1007" s="72" t="s">
        <v>604</v>
      </c>
      <c r="D1007" s="73" t="s">
        <v>28</v>
      </c>
      <c r="E1007" s="78">
        <v>2018</v>
      </c>
      <c r="F1007" s="78" t="s">
        <v>635</v>
      </c>
      <c r="G1007" s="78" t="s">
        <v>345</v>
      </c>
      <c r="H1007" s="73" t="s">
        <v>27</v>
      </c>
      <c r="I1007" s="72" t="s">
        <v>403</v>
      </c>
      <c r="J1007" s="73" t="s">
        <v>677</v>
      </c>
      <c r="K1007" s="73" t="s">
        <v>677</v>
      </c>
      <c r="L1007" s="76">
        <v>1212</v>
      </c>
      <c r="M1007" s="76">
        <v>2801.81</v>
      </c>
    </row>
    <row r="1008" spans="1:13" ht="14.25" x14ac:dyDescent="0.2">
      <c r="A1008" s="3" t="s">
        <v>676</v>
      </c>
      <c r="B1008" s="3" t="s">
        <v>676</v>
      </c>
      <c r="C1008" s="72" t="s">
        <v>604</v>
      </c>
      <c r="D1008" s="73" t="s">
        <v>28</v>
      </c>
      <c r="E1008" s="78">
        <v>2018</v>
      </c>
      <c r="F1008" s="78" t="s">
        <v>635</v>
      </c>
      <c r="G1008" s="78" t="s">
        <v>345</v>
      </c>
      <c r="H1008" s="73" t="s">
        <v>27</v>
      </c>
      <c r="I1008" s="72" t="s">
        <v>205</v>
      </c>
      <c r="J1008" s="73" t="s">
        <v>677</v>
      </c>
      <c r="K1008" s="73" t="s">
        <v>677</v>
      </c>
      <c r="L1008" s="76">
        <v>1212</v>
      </c>
      <c r="M1008" s="76">
        <v>2801.81</v>
      </c>
    </row>
    <row r="1009" spans="1:13" ht="14.25" x14ac:dyDescent="0.2">
      <c r="A1009" s="3" t="s">
        <v>676</v>
      </c>
      <c r="B1009" s="3" t="s">
        <v>676</v>
      </c>
      <c r="C1009" s="72" t="s">
        <v>604</v>
      </c>
      <c r="D1009" s="73" t="s">
        <v>28</v>
      </c>
      <c r="E1009" s="78">
        <v>2018</v>
      </c>
      <c r="F1009" s="78" t="s">
        <v>635</v>
      </c>
      <c r="G1009" s="78" t="s">
        <v>345</v>
      </c>
      <c r="H1009" s="73" t="s">
        <v>27</v>
      </c>
      <c r="I1009" s="72" t="s">
        <v>267</v>
      </c>
      <c r="J1009" s="73" t="s">
        <v>677</v>
      </c>
      <c r="K1009" s="73" t="s">
        <v>677</v>
      </c>
      <c r="L1009" s="76">
        <v>1212</v>
      </c>
      <c r="M1009" s="76">
        <v>2801.81</v>
      </c>
    </row>
    <row r="1010" spans="1:13" ht="14.25" x14ac:dyDescent="0.2">
      <c r="A1010" s="3" t="s">
        <v>676</v>
      </c>
      <c r="B1010" s="3" t="s">
        <v>676</v>
      </c>
      <c r="C1010" s="72" t="s">
        <v>604</v>
      </c>
      <c r="D1010" s="73" t="s">
        <v>28</v>
      </c>
      <c r="E1010" s="78">
        <v>2018</v>
      </c>
      <c r="F1010" s="78" t="s">
        <v>635</v>
      </c>
      <c r="G1010" s="78" t="s">
        <v>345</v>
      </c>
      <c r="H1010" s="73" t="s">
        <v>27</v>
      </c>
      <c r="I1010" s="72" t="s">
        <v>427</v>
      </c>
      <c r="J1010" s="73" t="s">
        <v>677</v>
      </c>
      <c r="K1010" s="73" t="s">
        <v>677</v>
      </c>
      <c r="L1010" s="76">
        <v>1212</v>
      </c>
      <c r="M1010" s="76">
        <v>2801.81</v>
      </c>
    </row>
    <row r="1011" spans="1:13" ht="14.25" x14ac:dyDescent="0.2">
      <c r="A1011" s="3" t="s">
        <v>676</v>
      </c>
      <c r="B1011" s="3" t="s">
        <v>676</v>
      </c>
      <c r="C1011" s="72" t="s">
        <v>604</v>
      </c>
      <c r="D1011" s="73" t="s">
        <v>28</v>
      </c>
      <c r="E1011" s="78">
        <v>2018</v>
      </c>
      <c r="F1011" s="78" t="s">
        <v>635</v>
      </c>
      <c r="G1011" s="78" t="s">
        <v>345</v>
      </c>
      <c r="H1011" s="73" t="s">
        <v>27</v>
      </c>
      <c r="I1011" s="72" t="s">
        <v>269</v>
      </c>
      <c r="J1011" s="73" t="s">
        <v>677</v>
      </c>
      <c r="K1011" s="73" t="s">
        <v>677</v>
      </c>
      <c r="L1011" s="76">
        <v>1212</v>
      </c>
      <c r="M1011" s="76">
        <v>2801.81</v>
      </c>
    </row>
    <row r="1012" spans="1:13" ht="14.25" x14ac:dyDescent="0.2">
      <c r="A1012" s="3" t="s">
        <v>676</v>
      </c>
      <c r="B1012" s="3" t="s">
        <v>676</v>
      </c>
      <c r="C1012" s="72" t="s">
        <v>604</v>
      </c>
      <c r="D1012" s="73" t="s">
        <v>28</v>
      </c>
      <c r="E1012" s="78">
        <v>2018</v>
      </c>
      <c r="F1012" s="78" t="s">
        <v>635</v>
      </c>
      <c r="G1012" s="78" t="s">
        <v>345</v>
      </c>
      <c r="H1012" s="73" t="s">
        <v>27</v>
      </c>
      <c r="I1012" s="72" t="s">
        <v>265</v>
      </c>
      <c r="J1012" s="73" t="s">
        <v>677</v>
      </c>
      <c r="K1012" s="73" t="s">
        <v>677</v>
      </c>
      <c r="L1012" s="76">
        <v>1212</v>
      </c>
      <c r="M1012" s="76">
        <v>2801.81</v>
      </c>
    </row>
    <row r="1013" spans="1:13" ht="14.25" x14ac:dyDescent="0.2">
      <c r="A1013" s="3" t="s">
        <v>676</v>
      </c>
      <c r="B1013" s="3" t="s">
        <v>676</v>
      </c>
      <c r="C1013" s="72" t="s">
        <v>604</v>
      </c>
      <c r="D1013" s="73" t="s">
        <v>28</v>
      </c>
      <c r="E1013" s="78">
        <v>2018</v>
      </c>
      <c r="F1013" s="78" t="s">
        <v>635</v>
      </c>
      <c r="G1013" s="78" t="s">
        <v>345</v>
      </c>
      <c r="H1013" s="73" t="s">
        <v>27</v>
      </c>
      <c r="I1013" s="72" t="s">
        <v>428</v>
      </c>
      <c r="J1013" s="73" t="s">
        <v>677</v>
      </c>
      <c r="K1013" s="73" t="s">
        <v>677</v>
      </c>
      <c r="L1013" s="76">
        <v>1212</v>
      </c>
      <c r="M1013" s="76">
        <v>2801.81</v>
      </c>
    </row>
    <row r="1014" spans="1:13" ht="14.25" x14ac:dyDescent="0.2">
      <c r="A1014" s="3" t="s">
        <v>676</v>
      </c>
      <c r="B1014" s="3" t="s">
        <v>676</v>
      </c>
      <c r="C1014" s="72" t="s">
        <v>604</v>
      </c>
      <c r="D1014" s="73" t="s">
        <v>28</v>
      </c>
      <c r="E1014" s="78">
        <v>2018</v>
      </c>
      <c r="F1014" s="78" t="s">
        <v>635</v>
      </c>
      <c r="G1014" s="78" t="s">
        <v>345</v>
      </c>
      <c r="H1014" s="73" t="s">
        <v>63</v>
      </c>
      <c r="I1014" s="72" t="s">
        <v>427</v>
      </c>
      <c r="J1014" s="73" t="s">
        <v>677</v>
      </c>
      <c r="K1014" s="73" t="s">
        <v>677</v>
      </c>
      <c r="L1014" s="76">
        <v>2645.12</v>
      </c>
      <c r="M1014" s="76">
        <v>5543.66</v>
      </c>
    </row>
    <row r="1015" spans="1:13" ht="14.25" x14ac:dyDescent="0.2">
      <c r="A1015" s="3" t="s">
        <v>676</v>
      </c>
      <c r="B1015" s="3" t="s">
        <v>676</v>
      </c>
      <c r="C1015" s="72" t="s">
        <v>604</v>
      </c>
      <c r="D1015" s="73" t="s">
        <v>28</v>
      </c>
      <c r="E1015" s="78">
        <v>2018</v>
      </c>
      <c r="F1015" s="78" t="s">
        <v>635</v>
      </c>
      <c r="G1015" s="78" t="s">
        <v>345</v>
      </c>
      <c r="H1015" s="73" t="s">
        <v>27</v>
      </c>
      <c r="I1015" s="72" t="s">
        <v>147</v>
      </c>
      <c r="J1015" s="73" t="s">
        <v>677</v>
      </c>
      <c r="K1015" s="73" t="s">
        <v>677</v>
      </c>
      <c r="L1015" s="76">
        <v>1212</v>
      </c>
      <c r="M1015" s="76">
        <v>2801.81</v>
      </c>
    </row>
    <row r="1016" spans="1:13" ht="14.25" x14ac:dyDescent="0.2">
      <c r="A1016" s="3" t="s">
        <v>676</v>
      </c>
      <c r="B1016" s="3" t="s">
        <v>676</v>
      </c>
      <c r="C1016" s="72" t="s">
        <v>604</v>
      </c>
      <c r="D1016" s="73" t="s">
        <v>28</v>
      </c>
      <c r="E1016" s="78">
        <v>2018</v>
      </c>
      <c r="F1016" s="78" t="s">
        <v>635</v>
      </c>
      <c r="G1016" s="78" t="s">
        <v>345</v>
      </c>
      <c r="H1016" s="73" t="s">
        <v>27</v>
      </c>
      <c r="I1016" s="72" t="s">
        <v>265</v>
      </c>
      <c r="J1016" s="73" t="s">
        <v>677</v>
      </c>
      <c r="K1016" s="73" t="s">
        <v>677</v>
      </c>
      <c r="L1016" s="76">
        <v>1212</v>
      </c>
      <c r="M1016" s="76">
        <v>2801.81</v>
      </c>
    </row>
    <row r="1017" spans="1:13" ht="14.25" x14ac:dyDescent="0.2">
      <c r="A1017" s="3" t="s">
        <v>676</v>
      </c>
      <c r="B1017" s="3" t="s">
        <v>676</v>
      </c>
      <c r="C1017" s="72" t="s">
        <v>604</v>
      </c>
      <c r="D1017" s="73" t="s">
        <v>28</v>
      </c>
      <c r="E1017" s="78">
        <v>2018</v>
      </c>
      <c r="F1017" s="78" t="s">
        <v>635</v>
      </c>
      <c r="G1017" s="78" t="s">
        <v>345</v>
      </c>
      <c r="H1017" s="73" t="s">
        <v>63</v>
      </c>
      <c r="I1017" s="72" t="s">
        <v>321</v>
      </c>
      <c r="J1017" s="73" t="s">
        <v>677</v>
      </c>
      <c r="K1017" s="73" t="s">
        <v>677</v>
      </c>
      <c r="L1017" s="76">
        <v>2645.12</v>
      </c>
      <c r="M1017" s="76">
        <v>5543.66</v>
      </c>
    </row>
    <row r="1018" spans="1:13" ht="14.25" x14ac:dyDescent="0.2">
      <c r="A1018" s="3" t="s">
        <v>676</v>
      </c>
      <c r="B1018" s="3" t="s">
        <v>676</v>
      </c>
      <c r="C1018" s="72" t="s">
        <v>604</v>
      </c>
      <c r="D1018" s="73" t="s">
        <v>28</v>
      </c>
      <c r="E1018" s="78">
        <v>2018</v>
      </c>
      <c r="F1018" s="78" t="s">
        <v>635</v>
      </c>
      <c r="G1018" s="78" t="s">
        <v>345</v>
      </c>
      <c r="H1018" s="73" t="s">
        <v>27</v>
      </c>
      <c r="I1018" s="72" t="s">
        <v>436</v>
      </c>
      <c r="J1018" s="73" t="s">
        <v>677</v>
      </c>
      <c r="K1018" s="73" t="s">
        <v>677</v>
      </c>
      <c r="L1018" s="76">
        <v>1212</v>
      </c>
      <c r="M1018" s="76">
        <v>2801.81</v>
      </c>
    </row>
    <row r="1019" spans="1:13" ht="14.25" x14ac:dyDescent="0.2">
      <c r="A1019" s="3" t="s">
        <v>676</v>
      </c>
      <c r="B1019" s="3" t="s">
        <v>676</v>
      </c>
      <c r="C1019" s="72" t="s">
        <v>604</v>
      </c>
      <c r="D1019" s="73" t="s">
        <v>28</v>
      </c>
      <c r="E1019" s="78">
        <v>2018</v>
      </c>
      <c r="F1019" s="78" t="s">
        <v>635</v>
      </c>
      <c r="G1019" s="78" t="s">
        <v>345</v>
      </c>
      <c r="H1019" s="73" t="s">
        <v>27</v>
      </c>
      <c r="I1019" s="72" t="s">
        <v>426</v>
      </c>
      <c r="J1019" s="73" t="s">
        <v>677</v>
      </c>
      <c r="K1019" s="73" t="s">
        <v>677</v>
      </c>
      <c r="L1019" s="76">
        <v>1212</v>
      </c>
      <c r="M1019" s="76">
        <v>2801.81</v>
      </c>
    </row>
    <row r="1020" spans="1:13" ht="14.25" x14ac:dyDescent="0.2">
      <c r="A1020" s="3" t="s">
        <v>676</v>
      </c>
      <c r="B1020" s="3" t="s">
        <v>676</v>
      </c>
      <c r="C1020" s="72" t="s">
        <v>604</v>
      </c>
      <c r="D1020" s="73" t="s">
        <v>28</v>
      </c>
      <c r="E1020" s="78">
        <v>2018</v>
      </c>
      <c r="F1020" s="78" t="s">
        <v>635</v>
      </c>
      <c r="G1020" s="78" t="s">
        <v>345</v>
      </c>
      <c r="H1020" s="73" t="s">
        <v>27</v>
      </c>
      <c r="I1020" s="72" t="s">
        <v>245</v>
      </c>
      <c r="J1020" s="73" t="s">
        <v>677</v>
      </c>
      <c r="K1020" s="73" t="s">
        <v>677</v>
      </c>
      <c r="L1020" s="76">
        <v>1212</v>
      </c>
      <c r="M1020" s="76">
        <v>2801.81</v>
      </c>
    </row>
    <row r="1021" spans="1:13" ht="14.25" x14ac:dyDescent="0.2">
      <c r="A1021" s="3" t="s">
        <v>676</v>
      </c>
      <c r="B1021" s="3" t="s">
        <v>676</v>
      </c>
      <c r="C1021" s="72" t="s">
        <v>604</v>
      </c>
      <c r="D1021" s="73" t="s">
        <v>28</v>
      </c>
      <c r="E1021" s="78">
        <v>2018</v>
      </c>
      <c r="F1021" s="78" t="s">
        <v>635</v>
      </c>
      <c r="G1021" s="78" t="s">
        <v>345</v>
      </c>
      <c r="H1021" s="73" t="s">
        <v>63</v>
      </c>
      <c r="I1021" s="72" t="s">
        <v>265</v>
      </c>
      <c r="J1021" s="73" t="s">
        <v>677</v>
      </c>
      <c r="K1021" s="73" t="s">
        <v>677</v>
      </c>
      <c r="L1021" s="76">
        <v>2645.12</v>
      </c>
      <c r="M1021" s="76">
        <v>5543.66</v>
      </c>
    </row>
    <row r="1022" spans="1:13" ht="14.25" x14ac:dyDescent="0.2">
      <c r="A1022" s="3" t="s">
        <v>676</v>
      </c>
      <c r="B1022" s="3" t="s">
        <v>676</v>
      </c>
      <c r="C1022" s="72" t="s">
        <v>604</v>
      </c>
      <c r="D1022" s="73" t="s">
        <v>28</v>
      </c>
      <c r="E1022" s="78">
        <v>2018</v>
      </c>
      <c r="F1022" s="78" t="s">
        <v>635</v>
      </c>
      <c r="G1022" s="78" t="s">
        <v>345</v>
      </c>
      <c r="H1022" s="73" t="s">
        <v>63</v>
      </c>
      <c r="I1022" s="72" t="s">
        <v>265</v>
      </c>
      <c r="J1022" s="73" t="s">
        <v>677</v>
      </c>
      <c r="K1022" s="73" t="s">
        <v>677</v>
      </c>
      <c r="L1022" s="76">
        <v>2645.12</v>
      </c>
      <c r="M1022" s="76">
        <v>5543.66</v>
      </c>
    </row>
    <row r="1023" spans="1:13" ht="14.25" x14ac:dyDescent="0.2">
      <c r="A1023" s="3" t="s">
        <v>676</v>
      </c>
      <c r="B1023" s="3" t="s">
        <v>676</v>
      </c>
      <c r="C1023" s="72" t="s">
        <v>604</v>
      </c>
      <c r="D1023" s="73" t="s">
        <v>28</v>
      </c>
      <c r="E1023" s="78">
        <v>2018</v>
      </c>
      <c r="F1023" s="78" t="s">
        <v>635</v>
      </c>
      <c r="G1023" s="78" t="s">
        <v>345</v>
      </c>
      <c r="H1023" s="73" t="s">
        <v>27</v>
      </c>
      <c r="I1023" s="72" t="s">
        <v>256</v>
      </c>
      <c r="J1023" s="73" t="s">
        <v>677</v>
      </c>
      <c r="K1023" s="73" t="s">
        <v>677</v>
      </c>
      <c r="L1023" s="76">
        <v>1212</v>
      </c>
      <c r="M1023" s="76">
        <v>2801.81</v>
      </c>
    </row>
    <row r="1024" spans="1:13" ht="14.25" x14ac:dyDescent="0.2">
      <c r="A1024" s="3" t="s">
        <v>676</v>
      </c>
      <c r="B1024" s="3" t="s">
        <v>676</v>
      </c>
      <c r="C1024" s="72" t="s">
        <v>604</v>
      </c>
      <c r="D1024" s="73" t="s">
        <v>28</v>
      </c>
      <c r="E1024" s="78">
        <v>2018</v>
      </c>
      <c r="F1024" s="78" t="s">
        <v>635</v>
      </c>
      <c r="G1024" s="78" t="s">
        <v>345</v>
      </c>
      <c r="H1024" s="73" t="s">
        <v>27</v>
      </c>
      <c r="I1024" s="72" t="s">
        <v>403</v>
      </c>
      <c r="J1024" s="73" t="s">
        <v>677</v>
      </c>
      <c r="K1024" s="73" t="s">
        <v>677</v>
      </c>
      <c r="L1024" s="76">
        <v>1212</v>
      </c>
      <c r="M1024" s="76">
        <v>2801.81</v>
      </c>
    </row>
    <row r="1025" spans="1:13" ht="14.25" x14ac:dyDescent="0.2">
      <c r="A1025" s="3" t="s">
        <v>676</v>
      </c>
      <c r="B1025" s="3" t="s">
        <v>676</v>
      </c>
      <c r="C1025" s="72" t="s">
        <v>604</v>
      </c>
      <c r="D1025" s="73" t="s">
        <v>28</v>
      </c>
      <c r="E1025" s="78">
        <v>2018</v>
      </c>
      <c r="F1025" s="78" t="s">
        <v>635</v>
      </c>
      <c r="G1025" s="78" t="s">
        <v>345</v>
      </c>
      <c r="H1025" s="73" t="s">
        <v>27</v>
      </c>
      <c r="I1025" s="72" t="s">
        <v>261</v>
      </c>
      <c r="J1025" s="73" t="s">
        <v>677</v>
      </c>
      <c r="K1025" s="73" t="s">
        <v>677</v>
      </c>
      <c r="L1025" s="76">
        <v>1212</v>
      </c>
      <c r="M1025" s="76">
        <v>2801.81</v>
      </c>
    </row>
    <row r="1026" spans="1:13" ht="14.25" x14ac:dyDescent="0.2">
      <c r="A1026" s="3" t="s">
        <v>676</v>
      </c>
      <c r="B1026" s="3" t="s">
        <v>676</v>
      </c>
      <c r="C1026" s="72" t="s">
        <v>604</v>
      </c>
      <c r="D1026" s="73" t="s">
        <v>28</v>
      </c>
      <c r="E1026" s="78">
        <v>2018</v>
      </c>
      <c r="F1026" s="78" t="s">
        <v>635</v>
      </c>
      <c r="G1026" s="78" t="s">
        <v>345</v>
      </c>
      <c r="H1026" s="73" t="s">
        <v>27</v>
      </c>
      <c r="I1026" s="72" t="s">
        <v>427</v>
      </c>
      <c r="J1026" s="73" t="s">
        <v>677</v>
      </c>
      <c r="K1026" s="73" t="s">
        <v>677</v>
      </c>
      <c r="L1026" s="76">
        <v>1212</v>
      </c>
      <c r="M1026" s="76">
        <v>2801.81</v>
      </c>
    </row>
    <row r="1027" spans="1:13" ht="14.25" x14ac:dyDescent="0.2">
      <c r="A1027" s="3" t="s">
        <v>676</v>
      </c>
      <c r="B1027" s="3" t="s">
        <v>676</v>
      </c>
      <c r="C1027" s="72" t="s">
        <v>604</v>
      </c>
      <c r="D1027" s="73" t="s">
        <v>28</v>
      </c>
      <c r="E1027" s="78">
        <v>2018</v>
      </c>
      <c r="F1027" s="78" t="s">
        <v>635</v>
      </c>
      <c r="G1027" s="78" t="s">
        <v>345</v>
      </c>
      <c r="H1027" s="73" t="s">
        <v>27</v>
      </c>
      <c r="I1027" s="72" t="s">
        <v>404</v>
      </c>
      <c r="J1027" s="73" t="s">
        <v>677</v>
      </c>
      <c r="K1027" s="73" t="s">
        <v>677</v>
      </c>
      <c r="L1027" s="76">
        <v>1212</v>
      </c>
      <c r="M1027" s="76">
        <v>2801.81</v>
      </c>
    </row>
    <row r="1028" spans="1:13" ht="14.25" x14ac:dyDescent="0.2">
      <c r="A1028" s="3" t="s">
        <v>676</v>
      </c>
      <c r="B1028" s="3" t="s">
        <v>676</v>
      </c>
      <c r="C1028" s="72" t="s">
        <v>604</v>
      </c>
      <c r="D1028" s="73" t="s">
        <v>28</v>
      </c>
      <c r="E1028" s="78">
        <v>2018</v>
      </c>
      <c r="F1028" s="78" t="s">
        <v>635</v>
      </c>
      <c r="G1028" s="78" t="s">
        <v>345</v>
      </c>
      <c r="H1028" s="73" t="s">
        <v>27</v>
      </c>
      <c r="I1028" s="72" t="s">
        <v>428</v>
      </c>
      <c r="J1028" s="73" t="s">
        <v>677</v>
      </c>
      <c r="K1028" s="73" t="s">
        <v>677</v>
      </c>
      <c r="L1028" s="76">
        <v>1212</v>
      </c>
      <c r="M1028" s="76">
        <v>2801.81</v>
      </c>
    </row>
    <row r="1029" spans="1:13" ht="14.25" x14ac:dyDescent="0.2">
      <c r="A1029" s="3" t="s">
        <v>676</v>
      </c>
      <c r="B1029" s="3" t="s">
        <v>676</v>
      </c>
      <c r="C1029" s="72" t="s">
        <v>604</v>
      </c>
      <c r="D1029" s="73" t="s">
        <v>28</v>
      </c>
      <c r="E1029" s="78">
        <v>2018</v>
      </c>
      <c r="F1029" s="78" t="s">
        <v>635</v>
      </c>
      <c r="G1029" s="78" t="s">
        <v>345</v>
      </c>
      <c r="H1029" s="73" t="s">
        <v>63</v>
      </c>
      <c r="I1029" s="72" t="s">
        <v>147</v>
      </c>
      <c r="J1029" s="73" t="s">
        <v>677</v>
      </c>
      <c r="K1029" s="73" t="s">
        <v>677</v>
      </c>
      <c r="L1029" s="76">
        <v>2645.12</v>
      </c>
      <c r="M1029" s="76">
        <v>5543.66</v>
      </c>
    </row>
    <row r="1030" spans="1:13" ht="14.25" x14ac:dyDescent="0.2">
      <c r="A1030" s="3" t="s">
        <v>676</v>
      </c>
      <c r="B1030" s="3" t="s">
        <v>676</v>
      </c>
      <c r="C1030" s="72" t="s">
        <v>604</v>
      </c>
      <c r="D1030" s="73" t="s">
        <v>28</v>
      </c>
      <c r="E1030" s="78">
        <v>2018</v>
      </c>
      <c r="F1030" s="78" t="s">
        <v>635</v>
      </c>
      <c r="G1030" s="78" t="s">
        <v>345</v>
      </c>
      <c r="H1030" s="73" t="s">
        <v>27</v>
      </c>
      <c r="I1030" s="72" t="s">
        <v>402</v>
      </c>
      <c r="J1030" s="73" t="s">
        <v>677</v>
      </c>
      <c r="K1030" s="73" t="s">
        <v>677</v>
      </c>
      <c r="L1030" s="76">
        <v>1212</v>
      </c>
      <c r="M1030" s="76">
        <v>2801.81</v>
      </c>
    </row>
    <row r="1031" spans="1:13" ht="14.25" x14ac:dyDescent="0.2">
      <c r="A1031" s="3" t="s">
        <v>676</v>
      </c>
      <c r="B1031" s="3" t="s">
        <v>676</v>
      </c>
      <c r="C1031" s="72" t="s">
        <v>604</v>
      </c>
      <c r="D1031" s="73" t="s">
        <v>28</v>
      </c>
      <c r="E1031" s="78">
        <v>2018</v>
      </c>
      <c r="F1031" s="78" t="s">
        <v>635</v>
      </c>
      <c r="G1031" s="78" t="s">
        <v>345</v>
      </c>
      <c r="H1031" s="73" t="s">
        <v>27</v>
      </c>
      <c r="I1031" s="72" t="s">
        <v>719</v>
      </c>
      <c r="J1031" s="73" t="s">
        <v>677</v>
      </c>
      <c r="K1031" s="73" t="s">
        <v>677</v>
      </c>
      <c r="L1031" s="76">
        <v>1212</v>
      </c>
      <c r="M1031" s="76">
        <v>2801.81</v>
      </c>
    </row>
    <row r="1032" spans="1:13" ht="14.25" x14ac:dyDescent="0.2">
      <c r="A1032" s="3" t="s">
        <v>676</v>
      </c>
      <c r="B1032" s="3" t="s">
        <v>676</v>
      </c>
      <c r="C1032" s="72" t="s">
        <v>604</v>
      </c>
      <c r="D1032" s="73" t="s">
        <v>28</v>
      </c>
      <c r="E1032" s="78">
        <v>2018</v>
      </c>
      <c r="F1032" s="78" t="s">
        <v>635</v>
      </c>
      <c r="G1032" s="78" t="s">
        <v>345</v>
      </c>
      <c r="H1032" s="73" t="s">
        <v>36</v>
      </c>
      <c r="I1032" s="72" t="s">
        <v>265</v>
      </c>
      <c r="J1032" s="73" t="s">
        <v>677</v>
      </c>
      <c r="K1032" s="73" t="s">
        <v>677</v>
      </c>
      <c r="L1032" s="76">
        <v>3536.04</v>
      </c>
      <c r="M1032" s="76">
        <v>7274.89</v>
      </c>
    </row>
    <row r="1033" spans="1:13" ht="14.25" x14ac:dyDescent="0.2">
      <c r="A1033" s="3" t="s">
        <v>676</v>
      </c>
      <c r="B1033" s="3" t="s">
        <v>676</v>
      </c>
      <c r="C1033" s="72" t="s">
        <v>604</v>
      </c>
      <c r="D1033" s="73" t="s">
        <v>28</v>
      </c>
      <c r="E1033" s="78">
        <v>2018</v>
      </c>
      <c r="F1033" s="78" t="s">
        <v>635</v>
      </c>
      <c r="G1033" s="78" t="s">
        <v>345</v>
      </c>
      <c r="H1033" s="73" t="s">
        <v>27</v>
      </c>
      <c r="I1033" s="72" t="s">
        <v>402</v>
      </c>
      <c r="J1033" s="73" t="s">
        <v>677</v>
      </c>
      <c r="K1033" s="73" t="s">
        <v>677</v>
      </c>
      <c r="L1033" s="76">
        <v>1212</v>
      </c>
      <c r="M1033" s="76">
        <v>2801.81</v>
      </c>
    </row>
    <row r="1034" spans="1:13" ht="14.25" x14ac:dyDescent="0.2">
      <c r="A1034" s="3" t="s">
        <v>676</v>
      </c>
      <c r="B1034" s="3" t="s">
        <v>676</v>
      </c>
      <c r="C1034" s="72" t="s">
        <v>604</v>
      </c>
      <c r="D1034" s="73" t="s">
        <v>28</v>
      </c>
      <c r="E1034" s="78">
        <v>2018</v>
      </c>
      <c r="F1034" s="78" t="s">
        <v>635</v>
      </c>
      <c r="G1034" s="78" t="s">
        <v>345</v>
      </c>
      <c r="H1034" s="73" t="s">
        <v>27</v>
      </c>
      <c r="I1034" s="72" t="s">
        <v>265</v>
      </c>
      <c r="J1034" s="73" t="s">
        <v>677</v>
      </c>
      <c r="K1034" s="73" t="s">
        <v>677</v>
      </c>
      <c r="L1034" s="76">
        <v>1212</v>
      </c>
      <c r="M1034" s="76">
        <v>2801.81</v>
      </c>
    </row>
    <row r="1035" spans="1:13" ht="14.25" x14ac:dyDescent="0.2">
      <c r="A1035" s="3" t="s">
        <v>676</v>
      </c>
      <c r="B1035" s="3" t="s">
        <v>676</v>
      </c>
      <c r="C1035" s="72" t="s">
        <v>604</v>
      </c>
      <c r="D1035" s="73" t="s">
        <v>28</v>
      </c>
      <c r="E1035" s="78">
        <v>2018</v>
      </c>
      <c r="F1035" s="78" t="s">
        <v>635</v>
      </c>
      <c r="G1035" s="78" t="s">
        <v>345</v>
      </c>
      <c r="H1035" s="73" t="s">
        <v>27</v>
      </c>
      <c r="I1035" s="72" t="s">
        <v>324</v>
      </c>
      <c r="J1035" s="73" t="s">
        <v>677</v>
      </c>
      <c r="K1035" s="73" t="s">
        <v>677</v>
      </c>
      <c r="L1035" s="76">
        <v>1212</v>
      </c>
      <c r="M1035" s="76">
        <v>2801.81</v>
      </c>
    </row>
    <row r="1036" spans="1:13" ht="14.25" x14ac:dyDescent="0.2">
      <c r="A1036" s="3" t="s">
        <v>676</v>
      </c>
      <c r="B1036" s="3" t="s">
        <v>676</v>
      </c>
      <c r="C1036" s="72" t="s">
        <v>604</v>
      </c>
      <c r="D1036" s="73" t="s">
        <v>28</v>
      </c>
      <c r="E1036" s="78">
        <v>2018</v>
      </c>
      <c r="F1036" s="78" t="s">
        <v>635</v>
      </c>
      <c r="G1036" s="78" t="s">
        <v>345</v>
      </c>
      <c r="H1036" s="73" t="s">
        <v>36</v>
      </c>
      <c r="I1036" s="72" t="s">
        <v>265</v>
      </c>
      <c r="J1036" s="73" t="s">
        <v>677</v>
      </c>
      <c r="K1036" s="73" t="s">
        <v>677</v>
      </c>
      <c r="L1036" s="76">
        <v>3536.04</v>
      </c>
      <c r="M1036" s="76">
        <v>7274.89</v>
      </c>
    </row>
    <row r="1037" spans="1:13" ht="14.25" x14ac:dyDescent="0.2">
      <c r="A1037" s="3" t="s">
        <v>676</v>
      </c>
      <c r="B1037" s="3" t="s">
        <v>676</v>
      </c>
      <c r="C1037" s="72" t="s">
        <v>604</v>
      </c>
      <c r="D1037" s="73" t="s">
        <v>28</v>
      </c>
      <c r="E1037" s="78">
        <v>2018</v>
      </c>
      <c r="F1037" s="78" t="s">
        <v>635</v>
      </c>
      <c r="G1037" s="78" t="s">
        <v>345</v>
      </c>
      <c r="H1037" s="73" t="s">
        <v>27</v>
      </c>
      <c r="I1037" s="72" t="s">
        <v>432</v>
      </c>
      <c r="J1037" s="73" t="s">
        <v>677</v>
      </c>
      <c r="K1037" s="73" t="s">
        <v>677</v>
      </c>
      <c r="L1037" s="76">
        <v>1212</v>
      </c>
      <c r="M1037" s="76">
        <v>2801.81</v>
      </c>
    </row>
    <row r="1038" spans="1:13" ht="14.25" x14ac:dyDescent="0.2">
      <c r="A1038" s="3" t="s">
        <v>676</v>
      </c>
      <c r="B1038" s="3" t="s">
        <v>676</v>
      </c>
      <c r="C1038" s="72" t="s">
        <v>604</v>
      </c>
      <c r="D1038" s="73" t="s">
        <v>28</v>
      </c>
      <c r="E1038" s="78">
        <v>2018</v>
      </c>
      <c r="F1038" s="78" t="s">
        <v>635</v>
      </c>
      <c r="G1038" s="78" t="s">
        <v>345</v>
      </c>
      <c r="H1038" s="73" t="s">
        <v>27</v>
      </c>
      <c r="I1038" s="72" t="s">
        <v>402</v>
      </c>
      <c r="J1038" s="73" t="s">
        <v>677</v>
      </c>
      <c r="K1038" s="73" t="s">
        <v>677</v>
      </c>
      <c r="L1038" s="74">
        <v>1212</v>
      </c>
      <c r="M1038" s="74">
        <v>2801.81</v>
      </c>
    </row>
    <row r="1039" spans="1:13" ht="14.25" x14ac:dyDescent="0.2">
      <c r="A1039" s="3" t="s">
        <v>676</v>
      </c>
      <c r="B1039" s="3" t="s">
        <v>676</v>
      </c>
      <c r="C1039" s="72" t="s">
        <v>604</v>
      </c>
      <c r="D1039" s="73" t="s">
        <v>28</v>
      </c>
      <c r="E1039" s="78">
        <v>2018</v>
      </c>
      <c r="F1039" s="78" t="s">
        <v>635</v>
      </c>
      <c r="G1039" s="78" t="s">
        <v>345</v>
      </c>
      <c r="H1039" s="73" t="s">
        <v>27</v>
      </c>
      <c r="I1039" s="72" t="s">
        <v>322</v>
      </c>
      <c r="J1039" s="73" t="s">
        <v>677</v>
      </c>
      <c r="K1039" s="73" t="s">
        <v>677</v>
      </c>
      <c r="L1039" s="76">
        <v>1212</v>
      </c>
      <c r="M1039" s="76">
        <v>2801.81</v>
      </c>
    </row>
    <row r="1040" spans="1:13" ht="14.25" x14ac:dyDescent="0.2">
      <c r="A1040" s="3" t="s">
        <v>676</v>
      </c>
      <c r="B1040" s="3" t="s">
        <v>676</v>
      </c>
      <c r="C1040" s="72" t="s">
        <v>604</v>
      </c>
      <c r="D1040" s="73" t="s">
        <v>28</v>
      </c>
      <c r="E1040" s="78">
        <v>2018</v>
      </c>
      <c r="F1040" s="78" t="s">
        <v>635</v>
      </c>
      <c r="G1040" s="78" t="s">
        <v>345</v>
      </c>
      <c r="H1040" s="73" t="s">
        <v>27</v>
      </c>
      <c r="I1040" s="72" t="s">
        <v>196</v>
      </c>
      <c r="J1040" s="73" t="s">
        <v>677</v>
      </c>
      <c r="K1040" s="73" t="s">
        <v>677</v>
      </c>
      <c r="L1040" s="76">
        <v>1212</v>
      </c>
      <c r="M1040" s="76">
        <v>2801.81</v>
      </c>
    </row>
    <row r="1041" spans="1:13" ht="14.25" x14ac:dyDescent="0.2">
      <c r="A1041" s="3" t="s">
        <v>676</v>
      </c>
      <c r="B1041" s="3" t="s">
        <v>676</v>
      </c>
      <c r="C1041" s="72" t="s">
        <v>604</v>
      </c>
      <c r="D1041" s="73" t="s">
        <v>28</v>
      </c>
      <c r="E1041" s="78">
        <v>2018</v>
      </c>
      <c r="F1041" s="78" t="s">
        <v>635</v>
      </c>
      <c r="G1041" s="78" t="s">
        <v>345</v>
      </c>
      <c r="H1041" s="73" t="s">
        <v>27</v>
      </c>
      <c r="I1041" s="72" t="s">
        <v>256</v>
      </c>
      <c r="J1041" s="73" t="s">
        <v>677</v>
      </c>
      <c r="K1041" s="73" t="s">
        <v>677</v>
      </c>
      <c r="L1041" s="76">
        <v>1212</v>
      </c>
      <c r="M1041" s="76">
        <v>2801.81</v>
      </c>
    </row>
    <row r="1042" spans="1:13" ht="14.25" x14ac:dyDescent="0.2">
      <c r="A1042" s="3" t="s">
        <v>676</v>
      </c>
      <c r="B1042" s="3" t="s">
        <v>676</v>
      </c>
      <c r="C1042" s="72" t="s">
        <v>604</v>
      </c>
      <c r="D1042" s="73" t="s">
        <v>28</v>
      </c>
      <c r="E1042" s="78">
        <v>2018</v>
      </c>
      <c r="F1042" s="78" t="s">
        <v>635</v>
      </c>
      <c r="G1042" s="78" t="s">
        <v>345</v>
      </c>
      <c r="H1042" s="73" t="s">
        <v>27</v>
      </c>
      <c r="I1042" s="72" t="s">
        <v>404</v>
      </c>
      <c r="J1042" s="73" t="s">
        <v>677</v>
      </c>
      <c r="K1042" s="73" t="s">
        <v>677</v>
      </c>
      <c r="L1042" s="76">
        <v>1212</v>
      </c>
      <c r="M1042" s="76">
        <v>2801.81</v>
      </c>
    </row>
    <row r="1043" spans="1:13" ht="14.25" x14ac:dyDescent="0.2">
      <c r="A1043" s="3" t="s">
        <v>676</v>
      </c>
      <c r="B1043" s="3" t="s">
        <v>676</v>
      </c>
      <c r="C1043" s="72" t="s">
        <v>604</v>
      </c>
      <c r="D1043" s="73" t="s">
        <v>28</v>
      </c>
      <c r="E1043" s="78">
        <v>2018</v>
      </c>
      <c r="F1043" s="78" t="s">
        <v>635</v>
      </c>
      <c r="G1043" s="78" t="s">
        <v>345</v>
      </c>
      <c r="H1043" s="73" t="s">
        <v>27</v>
      </c>
      <c r="I1043" s="72" t="s">
        <v>149</v>
      </c>
      <c r="J1043" s="73" t="s">
        <v>677</v>
      </c>
      <c r="K1043" s="73" t="s">
        <v>677</v>
      </c>
      <c r="L1043" s="74">
        <v>1212</v>
      </c>
      <c r="M1043" s="74">
        <v>2801.81</v>
      </c>
    </row>
    <row r="1044" spans="1:13" ht="14.25" x14ac:dyDescent="0.2">
      <c r="A1044" s="3" t="s">
        <v>676</v>
      </c>
      <c r="B1044" s="3" t="s">
        <v>676</v>
      </c>
      <c r="C1044" s="72" t="s">
        <v>604</v>
      </c>
      <c r="D1044" s="73" t="s">
        <v>28</v>
      </c>
      <c r="E1044" s="78">
        <v>2018</v>
      </c>
      <c r="F1044" s="78" t="s">
        <v>635</v>
      </c>
      <c r="G1044" s="78" t="s">
        <v>345</v>
      </c>
      <c r="H1044" s="73" t="s">
        <v>27</v>
      </c>
      <c r="I1044" s="72" t="s">
        <v>402</v>
      </c>
      <c r="J1044" s="73" t="s">
        <v>677</v>
      </c>
      <c r="K1044" s="73" t="s">
        <v>677</v>
      </c>
      <c r="L1044" s="76">
        <v>1212</v>
      </c>
      <c r="M1044" s="76">
        <v>2801.81</v>
      </c>
    </row>
    <row r="1045" spans="1:13" ht="14.25" x14ac:dyDescent="0.2">
      <c r="A1045" s="3" t="s">
        <v>676</v>
      </c>
      <c r="B1045" s="3" t="s">
        <v>676</v>
      </c>
      <c r="C1045" s="72" t="s">
        <v>604</v>
      </c>
      <c r="D1045" s="73" t="s">
        <v>28</v>
      </c>
      <c r="E1045" s="78">
        <v>2018</v>
      </c>
      <c r="F1045" s="78" t="s">
        <v>635</v>
      </c>
      <c r="G1045" s="78" t="s">
        <v>345</v>
      </c>
      <c r="H1045" s="73" t="s">
        <v>27</v>
      </c>
      <c r="I1045" s="72" t="s">
        <v>432</v>
      </c>
      <c r="J1045" s="73" t="s">
        <v>677</v>
      </c>
      <c r="K1045" s="73" t="s">
        <v>677</v>
      </c>
      <c r="L1045" s="76">
        <v>1212</v>
      </c>
      <c r="M1045" s="76">
        <v>2801.81</v>
      </c>
    </row>
    <row r="1046" spans="1:13" ht="14.25" x14ac:dyDescent="0.2">
      <c r="A1046" s="3" t="s">
        <v>676</v>
      </c>
      <c r="B1046" s="3" t="s">
        <v>676</v>
      </c>
      <c r="C1046" s="72" t="s">
        <v>604</v>
      </c>
      <c r="D1046" s="73" t="s">
        <v>28</v>
      </c>
      <c r="E1046" s="78">
        <v>2018</v>
      </c>
      <c r="F1046" s="78" t="s">
        <v>635</v>
      </c>
      <c r="G1046" s="78" t="s">
        <v>345</v>
      </c>
      <c r="H1046" s="73" t="s">
        <v>27</v>
      </c>
      <c r="I1046" s="72" t="s">
        <v>265</v>
      </c>
      <c r="J1046" s="73" t="s">
        <v>677</v>
      </c>
      <c r="K1046" s="73" t="s">
        <v>677</v>
      </c>
      <c r="L1046" s="76">
        <v>1212</v>
      </c>
      <c r="M1046" s="76">
        <v>2801.81</v>
      </c>
    </row>
    <row r="1047" spans="1:13" ht="14.25" x14ac:dyDescent="0.2">
      <c r="A1047" s="3" t="s">
        <v>676</v>
      </c>
      <c r="B1047" s="3" t="s">
        <v>676</v>
      </c>
      <c r="C1047" s="72" t="s">
        <v>604</v>
      </c>
      <c r="D1047" s="73" t="s">
        <v>28</v>
      </c>
      <c r="E1047" s="78">
        <v>2018</v>
      </c>
      <c r="F1047" s="78" t="s">
        <v>635</v>
      </c>
      <c r="G1047" s="78" t="s">
        <v>345</v>
      </c>
      <c r="H1047" s="73" t="s">
        <v>27</v>
      </c>
      <c r="I1047" s="72" t="s">
        <v>428</v>
      </c>
      <c r="J1047" s="73" t="s">
        <v>677</v>
      </c>
      <c r="K1047" s="73" t="s">
        <v>677</v>
      </c>
      <c r="L1047" s="76">
        <v>1212</v>
      </c>
      <c r="M1047" s="76">
        <v>2801.81</v>
      </c>
    </row>
    <row r="1048" spans="1:13" ht="14.25" x14ac:dyDescent="0.2">
      <c r="A1048" s="3" t="s">
        <v>676</v>
      </c>
      <c r="B1048" s="3" t="s">
        <v>676</v>
      </c>
      <c r="C1048" s="72" t="s">
        <v>604</v>
      </c>
      <c r="D1048" s="73" t="s">
        <v>28</v>
      </c>
      <c r="E1048" s="78">
        <v>2018</v>
      </c>
      <c r="F1048" s="78" t="s">
        <v>635</v>
      </c>
      <c r="G1048" s="78" t="s">
        <v>345</v>
      </c>
      <c r="H1048" s="73" t="s">
        <v>63</v>
      </c>
      <c r="I1048" s="72" t="s">
        <v>265</v>
      </c>
      <c r="J1048" s="73" t="s">
        <v>677</v>
      </c>
      <c r="K1048" s="73" t="s">
        <v>677</v>
      </c>
      <c r="L1048" s="76">
        <v>2645.12</v>
      </c>
      <c r="M1048" s="76">
        <v>5543.66</v>
      </c>
    </row>
    <row r="1049" spans="1:13" ht="14.25" x14ac:dyDescent="0.2">
      <c r="A1049" s="3" t="s">
        <v>676</v>
      </c>
      <c r="B1049" s="3" t="s">
        <v>676</v>
      </c>
      <c r="C1049" s="72" t="s">
        <v>604</v>
      </c>
      <c r="D1049" s="73" t="s">
        <v>28</v>
      </c>
      <c r="E1049" s="78">
        <v>2018</v>
      </c>
      <c r="F1049" s="78" t="s">
        <v>635</v>
      </c>
      <c r="G1049" s="78" t="s">
        <v>345</v>
      </c>
      <c r="H1049" s="73" t="s">
        <v>27</v>
      </c>
      <c r="I1049" s="72" t="s">
        <v>403</v>
      </c>
      <c r="J1049" s="73" t="s">
        <v>677</v>
      </c>
      <c r="K1049" s="73" t="s">
        <v>677</v>
      </c>
      <c r="L1049" s="76">
        <v>1212</v>
      </c>
      <c r="M1049" s="76">
        <v>2801.81</v>
      </c>
    </row>
    <row r="1050" spans="1:13" ht="14.25" x14ac:dyDescent="0.2">
      <c r="A1050" s="3" t="s">
        <v>676</v>
      </c>
      <c r="B1050" s="3" t="s">
        <v>676</v>
      </c>
      <c r="C1050" s="72" t="s">
        <v>604</v>
      </c>
      <c r="D1050" s="73" t="s">
        <v>28</v>
      </c>
      <c r="E1050" s="78">
        <v>2018</v>
      </c>
      <c r="F1050" s="78" t="s">
        <v>635</v>
      </c>
      <c r="G1050" s="78" t="s">
        <v>345</v>
      </c>
      <c r="H1050" s="73" t="s">
        <v>27</v>
      </c>
      <c r="I1050" s="72" t="s">
        <v>265</v>
      </c>
      <c r="J1050" s="73" t="s">
        <v>677</v>
      </c>
      <c r="K1050" s="73" t="s">
        <v>677</v>
      </c>
      <c r="L1050" s="76">
        <v>1212</v>
      </c>
      <c r="M1050" s="76">
        <v>2801.81</v>
      </c>
    </row>
    <row r="1051" spans="1:13" ht="14.25" x14ac:dyDescent="0.2">
      <c r="A1051" s="3" t="s">
        <v>676</v>
      </c>
      <c r="B1051" s="3" t="s">
        <v>676</v>
      </c>
      <c r="C1051" s="72" t="s">
        <v>604</v>
      </c>
      <c r="D1051" s="73" t="s">
        <v>28</v>
      </c>
      <c r="E1051" s="78">
        <v>2018</v>
      </c>
      <c r="F1051" s="78" t="s">
        <v>635</v>
      </c>
      <c r="G1051" s="78" t="s">
        <v>345</v>
      </c>
      <c r="H1051" s="73" t="s">
        <v>27</v>
      </c>
      <c r="I1051" s="72" t="s">
        <v>716</v>
      </c>
      <c r="J1051" s="73" t="s">
        <v>677</v>
      </c>
      <c r="K1051" s="73" t="s">
        <v>677</v>
      </c>
      <c r="L1051" s="76">
        <v>1212</v>
      </c>
      <c r="M1051" s="76">
        <v>2801.81</v>
      </c>
    </row>
    <row r="1052" spans="1:13" ht="14.25" x14ac:dyDescent="0.2">
      <c r="A1052" s="3" t="s">
        <v>676</v>
      </c>
      <c r="B1052" s="3" t="s">
        <v>676</v>
      </c>
      <c r="C1052" s="72" t="s">
        <v>604</v>
      </c>
      <c r="D1052" s="73" t="s">
        <v>28</v>
      </c>
      <c r="E1052" s="78">
        <v>2018</v>
      </c>
      <c r="F1052" s="78" t="s">
        <v>635</v>
      </c>
      <c r="G1052" s="78" t="s">
        <v>345</v>
      </c>
      <c r="H1052" s="73" t="s">
        <v>27</v>
      </c>
      <c r="I1052" s="72" t="s">
        <v>261</v>
      </c>
      <c r="J1052" s="73" t="s">
        <v>677</v>
      </c>
      <c r="K1052" s="73" t="s">
        <v>677</v>
      </c>
      <c r="L1052" s="76">
        <v>1212</v>
      </c>
      <c r="M1052" s="76">
        <v>2801.81</v>
      </c>
    </row>
    <row r="1053" spans="1:13" ht="14.25" x14ac:dyDescent="0.2">
      <c r="A1053" s="3" t="s">
        <v>676</v>
      </c>
      <c r="B1053" s="3" t="s">
        <v>676</v>
      </c>
      <c r="C1053" s="72" t="s">
        <v>604</v>
      </c>
      <c r="D1053" s="73" t="s">
        <v>28</v>
      </c>
      <c r="E1053" s="78">
        <v>2018</v>
      </c>
      <c r="F1053" s="78" t="s">
        <v>635</v>
      </c>
      <c r="G1053" s="78" t="s">
        <v>345</v>
      </c>
      <c r="H1053" s="73" t="s">
        <v>27</v>
      </c>
      <c r="I1053" s="72" t="s">
        <v>403</v>
      </c>
      <c r="J1053" s="73" t="s">
        <v>677</v>
      </c>
      <c r="K1053" s="73" t="s">
        <v>677</v>
      </c>
      <c r="L1053" s="76">
        <v>1212</v>
      </c>
      <c r="M1053" s="76">
        <v>2801.81</v>
      </c>
    </row>
    <row r="1054" spans="1:13" ht="14.25" x14ac:dyDescent="0.2">
      <c r="A1054" s="3" t="s">
        <v>676</v>
      </c>
      <c r="B1054" s="3" t="s">
        <v>676</v>
      </c>
      <c r="C1054" s="72" t="s">
        <v>604</v>
      </c>
      <c r="D1054" s="73" t="s">
        <v>28</v>
      </c>
      <c r="E1054" s="78">
        <v>2018</v>
      </c>
      <c r="F1054" s="78" t="s">
        <v>635</v>
      </c>
      <c r="G1054" s="78" t="s">
        <v>345</v>
      </c>
      <c r="H1054" s="73" t="s">
        <v>27</v>
      </c>
      <c r="I1054" s="72" t="s">
        <v>713</v>
      </c>
      <c r="J1054" s="73" t="s">
        <v>677</v>
      </c>
      <c r="K1054" s="73" t="s">
        <v>677</v>
      </c>
      <c r="L1054" s="76">
        <v>1212</v>
      </c>
      <c r="M1054" s="76">
        <v>2801.81</v>
      </c>
    </row>
    <row r="1055" spans="1:13" ht="14.25" x14ac:dyDescent="0.2">
      <c r="A1055" s="3" t="s">
        <v>676</v>
      </c>
      <c r="B1055" s="3" t="s">
        <v>676</v>
      </c>
      <c r="C1055" s="72" t="s">
        <v>604</v>
      </c>
      <c r="D1055" s="73" t="s">
        <v>28</v>
      </c>
      <c r="E1055" s="78">
        <v>2018</v>
      </c>
      <c r="F1055" s="78" t="s">
        <v>635</v>
      </c>
      <c r="G1055" s="78" t="s">
        <v>345</v>
      </c>
      <c r="H1055" s="73" t="s">
        <v>27</v>
      </c>
      <c r="I1055" s="72" t="s">
        <v>429</v>
      </c>
      <c r="J1055" s="73" t="s">
        <v>677</v>
      </c>
      <c r="K1055" s="73" t="s">
        <v>677</v>
      </c>
      <c r="L1055" s="76">
        <v>1212</v>
      </c>
      <c r="M1055" s="76">
        <v>2801.81</v>
      </c>
    </row>
    <row r="1056" spans="1:13" ht="14.25" x14ac:dyDescent="0.2">
      <c r="A1056" s="3" t="s">
        <v>676</v>
      </c>
      <c r="B1056" s="3" t="s">
        <v>676</v>
      </c>
      <c r="C1056" s="72" t="s">
        <v>604</v>
      </c>
      <c r="D1056" s="73" t="s">
        <v>28</v>
      </c>
      <c r="E1056" s="78">
        <v>2018</v>
      </c>
      <c r="F1056" s="78" t="s">
        <v>635</v>
      </c>
      <c r="G1056" s="78" t="s">
        <v>345</v>
      </c>
      <c r="H1056" s="73" t="s">
        <v>27</v>
      </c>
      <c r="I1056" s="72" t="s">
        <v>706</v>
      </c>
      <c r="J1056" s="73" t="s">
        <v>677</v>
      </c>
      <c r="K1056" s="73" t="s">
        <v>677</v>
      </c>
      <c r="L1056" s="76">
        <v>1212</v>
      </c>
      <c r="M1056" s="76">
        <v>2801.81</v>
      </c>
    </row>
    <row r="1057" spans="1:13" ht="14.25" x14ac:dyDescent="0.2">
      <c r="A1057" s="3" t="s">
        <v>676</v>
      </c>
      <c r="B1057" s="3" t="s">
        <v>676</v>
      </c>
      <c r="C1057" s="72" t="s">
        <v>604</v>
      </c>
      <c r="D1057" s="73" t="s">
        <v>28</v>
      </c>
      <c r="E1057" s="78">
        <v>2018</v>
      </c>
      <c r="F1057" s="78" t="s">
        <v>635</v>
      </c>
      <c r="G1057" s="78" t="s">
        <v>345</v>
      </c>
      <c r="H1057" s="73" t="s">
        <v>27</v>
      </c>
      <c r="I1057" s="72" t="s">
        <v>205</v>
      </c>
      <c r="J1057" s="73" t="s">
        <v>677</v>
      </c>
      <c r="K1057" s="73" t="s">
        <v>677</v>
      </c>
      <c r="L1057" s="76">
        <v>1212</v>
      </c>
      <c r="M1057" s="76">
        <v>2801.81</v>
      </c>
    </row>
    <row r="1058" spans="1:13" ht="14.25" x14ac:dyDescent="0.2">
      <c r="A1058" s="3" t="s">
        <v>676</v>
      </c>
      <c r="B1058" s="3" t="s">
        <v>676</v>
      </c>
      <c r="C1058" s="72" t="s">
        <v>604</v>
      </c>
      <c r="D1058" s="73" t="s">
        <v>28</v>
      </c>
      <c r="E1058" s="78">
        <v>2018</v>
      </c>
      <c r="F1058" s="78" t="s">
        <v>635</v>
      </c>
      <c r="G1058" s="78" t="s">
        <v>345</v>
      </c>
      <c r="H1058" s="73" t="s">
        <v>27</v>
      </c>
      <c r="I1058" s="72" t="s">
        <v>427</v>
      </c>
      <c r="J1058" s="73" t="s">
        <v>677</v>
      </c>
      <c r="K1058" s="73" t="s">
        <v>677</v>
      </c>
      <c r="L1058" s="76">
        <v>1212</v>
      </c>
      <c r="M1058" s="76">
        <v>2801.81</v>
      </c>
    </row>
    <row r="1059" spans="1:13" ht="14.25" x14ac:dyDescent="0.2">
      <c r="A1059" s="3" t="s">
        <v>676</v>
      </c>
      <c r="B1059" s="3" t="s">
        <v>676</v>
      </c>
      <c r="C1059" s="72" t="s">
        <v>604</v>
      </c>
      <c r="D1059" s="73" t="s">
        <v>28</v>
      </c>
      <c r="E1059" s="78">
        <v>2018</v>
      </c>
      <c r="F1059" s="78" t="s">
        <v>635</v>
      </c>
      <c r="G1059" s="78" t="s">
        <v>345</v>
      </c>
      <c r="H1059" s="73" t="s">
        <v>27</v>
      </c>
      <c r="I1059" s="72" t="s">
        <v>147</v>
      </c>
      <c r="J1059" s="73" t="s">
        <v>677</v>
      </c>
      <c r="K1059" s="73" t="s">
        <v>677</v>
      </c>
      <c r="L1059" s="76">
        <v>1212</v>
      </c>
      <c r="M1059" s="76">
        <v>2801.81</v>
      </c>
    </row>
    <row r="1060" spans="1:13" ht="14.25" x14ac:dyDescent="0.2">
      <c r="A1060" s="3" t="s">
        <v>676</v>
      </c>
      <c r="B1060" s="3" t="s">
        <v>676</v>
      </c>
      <c r="C1060" s="72" t="s">
        <v>604</v>
      </c>
      <c r="D1060" s="73" t="s">
        <v>28</v>
      </c>
      <c r="E1060" s="78">
        <v>2018</v>
      </c>
      <c r="F1060" s="78" t="s">
        <v>635</v>
      </c>
      <c r="G1060" s="78" t="s">
        <v>345</v>
      </c>
      <c r="H1060" s="73" t="s">
        <v>27</v>
      </c>
      <c r="I1060" s="72" t="s">
        <v>428</v>
      </c>
      <c r="J1060" s="73" t="s">
        <v>677</v>
      </c>
      <c r="K1060" s="73" t="s">
        <v>677</v>
      </c>
      <c r="L1060" s="76">
        <v>1212</v>
      </c>
      <c r="M1060" s="76">
        <v>2801.81</v>
      </c>
    </row>
    <row r="1061" spans="1:13" ht="14.25" x14ac:dyDescent="0.2">
      <c r="A1061" s="3" t="s">
        <v>676</v>
      </c>
      <c r="B1061" s="3" t="s">
        <v>676</v>
      </c>
      <c r="C1061" s="72" t="s">
        <v>604</v>
      </c>
      <c r="D1061" s="73" t="s">
        <v>28</v>
      </c>
      <c r="E1061" s="78">
        <v>2018</v>
      </c>
      <c r="F1061" s="78" t="s">
        <v>635</v>
      </c>
      <c r="G1061" s="78" t="s">
        <v>345</v>
      </c>
      <c r="H1061" s="73" t="s">
        <v>27</v>
      </c>
      <c r="I1061" s="72" t="s">
        <v>321</v>
      </c>
      <c r="J1061" s="73" t="s">
        <v>677</v>
      </c>
      <c r="K1061" s="73" t="s">
        <v>677</v>
      </c>
      <c r="L1061" s="76">
        <v>1212</v>
      </c>
      <c r="M1061" s="76">
        <v>2801.81</v>
      </c>
    </row>
    <row r="1062" spans="1:13" ht="14.25" x14ac:dyDescent="0.2">
      <c r="A1062" s="3" t="s">
        <v>676</v>
      </c>
      <c r="B1062" s="3" t="s">
        <v>676</v>
      </c>
      <c r="C1062" s="72" t="s">
        <v>604</v>
      </c>
      <c r="D1062" s="73" t="s">
        <v>28</v>
      </c>
      <c r="E1062" s="78">
        <v>2018</v>
      </c>
      <c r="F1062" s="78" t="s">
        <v>635</v>
      </c>
      <c r="G1062" s="78" t="s">
        <v>345</v>
      </c>
      <c r="H1062" s="73" t="s">
        <v>27</v>
      </c>
      <c r="I1062" s="72" t="s">
        <v>410</v>
      </c>
      <c r="J1062" s="73" t="s">
        <v>677</v>
      </c>
      <c r="K1062" s="73" t="s">
        <v>677</v>
      </c>
      <c r="L1062" s="76">
        <v>1212</v>
      </c>
      <c r="M1062" s="76">
        <v>2801.81</v>
      </c>
    </row>
    <row r="1063" spans="1:13" ht="14.25" x14ac:dyDescent="0.2">
      <c r="A1063" s="3" t="s">
        <v>676</v>
      </c>
      <c r="B1063" s="3" t="s">
        <v>676</v>
      </c>
      <c r="C1063" s="72" t="s">
        <v>604</v>
      </c>
      <c r="D1063" s="73" t="s">
        <v>28</v>
      </c>
      <c r="E1063" s="78">
        <v>2018</v>
      </c>
      <c r="F1063" s="78" t="s">
        <v>635</v>
      </c>
      <c r="G1063" s="78" t="s">
        <v>345</v>
      </c>
      <c r="H1063" s="73" t="s">
        <v>27</v>
      </c>
      <c r="I1063" s="72" t="s">
        <v>322</v>
      </c>
      <c r="J1063" s="73" t="s">
        <v>677</v>
      </c>
      <c r="K1063" s="73" t="s">
        <v>677</v>
      </c>
      <c r="L1063" s="76">
        <v>1212</v>
      </c>
      <c r="M1063" s="76">
        <v>2801.81</v>
      </c>
    </row>
    <row r="1064" spans="1:13" ht="14.25" x14ac:dyDescent="0.2">
      <c r="A1064" s="3" t="s">
        <v>676</v>
      </c>
      <c r="B1064" s="3" t="s">
        <v>676</v>
      </c>
      <c r="C1064" s="72" t="s">
        <v>604</v>
      </c>
      <c r="D1064" s="73" t="s">
        <v>28</v>
      </c>
      <c r="E1064" s="78">
        <v>2018</v>
      </c>
      <c r="F1064" s="78" t="s">
        <v>635</v>
      </c>
      <c r="G1064" s="78" t="s">
        <v>345</v>
      </c>
      <c r="H1064" s="73" t="s">
        <v>27</v>
      </c>
      <c r="I1064" s="72" t="s">
        <v>429</v>
      </c>
      <c r="J1064" s="73" t="s">
        <v>677</v>
      </c>
      <c r="K1064" s="73" t="s">
        <v>677</v>
      </c>
      <c r="L1064" s="76">
        <v>1212</v>
      </c>
      <c r="M1064" s="76">
        <v>2801.81</v>
      </c>
    </row>
    <row r="1065" spans="1:13" ht="14.25" x14ac:dyDescent="0.2">
      <c r="A1065" s="3" t="s">
        <v>676</v>
      </c>
      <c r="B1065" s="3" t="s">
        <v>676</v>
      </c>
      <c r="C1065" s="72" t="s">
        <v>604</v>
      </c>
      <c r="D1065" s="73" t="s">
        <v>28</v>
      </c>
      <c r="E1065" s="78">
        <v>2018</v>
      </c>
      <c r="F1065" s="78" t="s">
        <v>635</v>
      </c>
      <c r="G1065" s="78" t="s">
        <v>345</v>
      </c>
      <c r="H1065" s="73" t="s">
        <v>63</v>
      </c>
      <c r="I1065" s="72" t="s">
        <v>265</v>
      </c>
      <c r="J1065" s="73" t="s">
        <v>677</v>
      </c>
      <c r="K1065" s="73" t="s">
        <v>677</v>
      </c>
      <c r="L1065" s="76">
        <v>2645.12</v>
      </c>
      <c r="M1065" s="76">
        <v>5543.66</v>
      </c>
    </row>
    <row r="1066" spans="1:13" ht="14.25" x14ac:dyDescent="0.2">
      <c r="A1066" s="3" t="s">
        <v>676</v>
      </c>
      <c r="B1066" s="3" t="s">
        <v>676</v>
      </c>
      <c r="C1066" s="72" t="s">
        <v>604</v>
      </c>
      <c r="D1066" s="73" t="s">
        <v>28</v>
      </c>
      <c r="E1066" s="78">
        <v>2018</v>
      </c>
      <c r="F1066" s="78" t="s">
        <v>635</v>
      </c>
      <c r="G1066" s="78" t="s">
        <v>345</v>
      </c>
      <c r="H1066" s="73" t="s">
        <v>27</v>
      </c>
      <c r="I1066" s="72" t="s">
        <v>265</v>
      </c>
      <c r="J1066" s="73" t="s">
        <v>677</v>
      </c>
      <c r="K1066" s="73" t="s">
        <v>677</v>
      </c>
      <c r="L1066" s="76">
        <v>1212</v>
      </c>
      <c r="M1066" s="76">
        <v>2801.81</v>
      </c>
    </row>
    <row r="1067" spans="1:13" ht="14.25" x14ac:dyDescent="0.2">
      <c r="A1067" s="3" t="s">
        <v>676</v>
      </c>
      <c r="B1067" s="3" t="s">
        <v>676</v>
      </c>
      <c r="C1067" s="72" t="s">
        <v>604</v>
      </c>
      <c r="D1067" s="73" t="s">
        <v>28</v>
      </c>
      <c r="E1067" s="78">
        <v>2018</v>
      </c>
      <c r="F1067" s="78" t="s">
        <v>635</v>
      </c>
      <c r="G1067" s="78" t="s">
        <v>345</v>
      </c>
      <c r="H1067" s="73" t="s">
        <v>27</v>
      </c>
      <c r="I1067" s="72" t="s">
        <v>265</v>
      </c>
      <c r="J1067" s="73" t="s">
        <v>677</v>
      </c>
      <c r="K1067" s="73" t="s">
        <v>677</v>
      </c>
      <c r="L1067" s="76">
        <v>1212</v>
      </c>
      <c r="M1067" s="76">
        <v>2801.81</v>
      </c>
    </row>
    <row r="1068" spans="1:13" ht="14.25" x14ac:dyDescent="0.2">
      <c r="A1068" s="3" t="s">
        <v>676</v>
      </c>
      <c r="B1068" s="3" t="s">
        <v>676</v>
      </c>
      <c r="C1068" s="72" t="s">
        <v>604</v>
      </c>
      <c r="D1068" s="73" t="s">
        <v>28</v>
      </c>
      <c r="E1068" s="78">
        <v>2018</v>
      </c>
      <c r="F1068" s="78" t="s">
        <v>635</v>
      </c>
      <c r="G1068" s="78" t="s">
        <v>345</v>
      </c>
      <c r="H1068" s="73" t="s">
        <v>63</v>
      </c>
      <c r="I1068" s="72" t="s">
        <v>427</v>
      </c>
      <c r="J1068" s="73" t="s">
        <v>677</v>
      </c>
      <c r="K1068" s="73" t="s">
        <v>677</v>
      </c>
      <c r="L1068" s="76">
        <v>2645.12</v>
      </c>
      <c r="M1068" s="76">
        <v>5543.66</v>
      </c>
    </row>
    <row r="1069" spans="1:13" ht="14.25" x14ac:dyDescent="0.2">
      <c r="A1069" s="3" t="s">
        <v>676</v>
      </c>
      <c r="B1069" s="3" t="s">
        <v>676</v>
      </c>
      <c r="C1069" s="72" t="s">
        <v>604</v>
      </c>
      <c r="D1069" s="73" t="s">
        <v>28</v>
      </c>
      <c r="E1069" s="78">
        <v>2018</v>
      </c>
      <c r="F1069" s="78" t="s">
        <v>635</v>
      </c>
      <c r="G1069" s="78" t="s">
        <v>345</v>
      </c>
      <c r="H1069" s="73" t="s">
        <v>27</v>
      </c>
      <c r="I1069" s="72" t="s">
        <v>265</v>
      </c>
      <c r="J1069" s="73" t="s">
        <v>677</v>
      </c>
      <c r="K1069" s="73" t="s">
        <v>677</v>
      </c>
      <c r="L1069" s="76">
        <v>1212</v>
      </c>
      <c r="M1069" s="76">
        <v>2801.81</v>
      </c>
    </row>
    <row r="1070" spans="1:13" ht="14.25" x14ac:dyDescent="0.2">
      <c r="A1070" s="3" t="s">
        <v>676</v>
      </c>
      <c r="B1070" s="3" t="s">
        <v>676</v>
      </c>
      <c r="C1070" s="72" t="s">
        <v>604</v>
      </c>
      <c r="D1070" s="73" t="s">
        <v>28</v>
      </c>
      <c r="E1070" s="78">
        <v>2018</v>
      </c>
      <c r="F1070" s="78" t="s">
        <v>635</v>
      </c>
      <c r="G1070" s="78" t="s">
        <v>345</v>
      </c>
      <c r="H1070" s="73" t="s">
        <v>27</v>
      </c>
      <c r="I1070" s="72" t="s">
        <v>245</v>
      </c>
      <c r="J1070" s="73" t="s">
        <v>677</v>
      </c>
      <c r="K1070" s="73" t="s">
        <v>677</v>
      </c>
      <c r="L1070" s="76">
        <v>1212</v>
      </c>
      <c r="M1070" s="76">
        <v>2801.81</v>
      </c>
    </row>
    <row r="1071" spans="1:13" ht="14.25" x14ac:dyDescent="0.2">
      <c r="A1071" s="3" t="s">
        <v>676</v>
      </c>
      <c r="B1071" s="3" t="s">
        <v>676</v>
      </c>
      <c r="C1071" s="72" t="s">
        <v>604</v>
      </c>
      <c r="D1071" s="73" t="s">
        <v>28</v>
      </c>
      <c r="E1071" s="78">
        <v>2018</v>
      </c>
      <c r="F1071" s="78" t="s">
        <v>635</v>
      </c>
      <c r="G1071" s="78" t="s">
        <v>345</v>
      </c>
      <c r="H1071" s="73" t="s">
        <v>27</v>
      </c>
      <c r="I1071" s="72" t="s">
        <v>265</v>
      </c>
      <c r="J1071" s="73" t="s">
        <v>677</v>
      </c>
      <c r="K1071" s="73" t="s">
        <v>677</v>
      </c>
      <c r="L1071" s="76">
        <v>1212</v>
      </c>
      <c r="M1071" s="76">
        <v>2801.81</v>
      </c>
    </row>
    <row r="1072" spans="1:13" ht="14.25" x14ac:dyDescent="0.2">
      <c r="A1072" s="3" t="s">
        <v>676</v>
      </c>
      <c r="B1072" s="3" t="s">
        <v>676</v>
      </c>
      <c r="C1072" s="72" t="s">
        <v>604</v>
      </c>
      <c r="D1072" s="73" t="s">
        <v>28</v>
      </c>
      <c r="E1072" s="78">
        <v>2018</v>
      </c>
      <c r="F1072" s="78" t="s">
        <v>635</v>
      </c>
      <c r="G1072" s="78" t="s">
        <v>345</v>
      </c>
      <c r="H1072" s="73" t="s">
        <v>27</v>
      </c>
      <c r="I1072" s="72" t="s">
        <v>425</v>
      </c>
      <c r="J1072" s="73" t="s">
        <v>677</v>
      </c>
      <c r="K1072" s="73" t="s">
        <v>677</v>
      </c>
      <c r="L1072" s="76">
        <v>1212</v>
      </c>
      <c r="M1072" s="76">
        <v>2801.81</v>
      </c>
    </row>
    <row r="1073" spans="1:13" ht="14.25" x14ac:dyDescent="0.2">
      <c r="A1073" s="3" t="s">
        <v>676</v>
      </c>
      <c r="B1073" s="3" t="s">
        <v>676</v>
      </c>
      <c r="C1073" s="72" t="s">
        <v>604</v>
      </c>
      <c r="D1073" s="73" t="s">
        <v>28</v>
      </c>
      <c r="E1073" s="78">
        <v>2018</v>
      </c>
      <c r="F1073" s="78" t="s">
        <v>635</v>
      </c>
      <c r="G1073" s="78" t="s">
        <v>345</v>
      </c>
      <c r="H1073" s="73" t="s">
        <v>63</v>
      </c>
      <c r="I1073" s="72" t="s">
        <v>429</v>
      </c>
      <c r="J1073" s="73" t="s">
        <v>677</v>
      </c>
      <c r="K1073" s="73" t="s">
        <v>677</v>
      </c>
      <c r="L1073" s="76">
        <v>2645.12</v>
      </c>
      <c r="M1073" s="76">
        <v>5543.66</v>
      </c>
    </row>
    <row r="1074" spans="1:13" ht="14.25" x14ac:dyDescent="0.2">
      <c r="A1074" s="3" t="s">
        <v>676</v>
      </c>
      <c r="B1074" s="3" t="s">
        <v>676</v>
      </c>
      <c r="C1074" s="72" t="s">
        <v>604</v>
      </c>
      <c r="D1074" s="73" t="s">
        <v>28</v>
      </c>
      <c r="E1074" s="78">
        <v>2018</v>
      </c>
      <c r="F1074" s="78" t="s">
        <v>635</v>
      </c>
      <c r="G1074" s="78" t="s">
        <v>345</v>
      </c>
      <c r="H1074" s="73" t="s">
        <v>27</v>
      </c>
      <c r="I1074" s="72" t="s">
        <v>236</v>
      </c>
      <c r="J1074" s="73" t="s">
        <v>677</v>
      </c>
      <c r="K1074" s="73" t="s">
        <v>677</v>
      </c>
      <c r="L1074" s="76">
        <v>1212</v>
      </c>
      <c r="M1074" s="76">
        <v>2801.81</v>
      </c>
    </row>
    <row r="1075" spans="1:13" ht="14.25" x14ac:dyDescent="0.2">
      <c r="A1075" s="3" t="s">
        <v>676</v>
      </c>
      <c r="B1075" s="3" t="s">
        <v>676</v>
      </c>
      <c r="C1075" s="72" t="s">
        <v>604</v>
      </c>
      <c r="D1075" s="73" t="s">
        <v>28</v>
      </c>
      <c r="E1075" s="78">
        <v>2018</v>
      </c>
      <c r="F1075" s="78" t="s">
        <v>635</v>
      </c>
      <c r="G1075" s="78" t="s">
        <v>345</v>
      </c>
      <c r="H1075" s="73" t="s">
        <v>27</v>
      </c>
      <c r="I1075" s="72" t="s">
        <v>410</v>
      </c>
      <c r="J1075" s="73" t="s">
        <v>677</v>
      </c>
      <c r="K1075" s="73" t="s">
        <v>677</v>
      </c>
      <c r="L1075" s="76">
        <v>1212</v>
      </c>
      <c r="M1075" s="76">
        <v>2801.81</v>
      </c>
    </row>
    <row r="1076" spans="1:13" ht="14.25" x14ac:dyDescent="0.2">
      <c r="A1076" s="3" t="s">
        <v>676</v>
      </c>
      <c r="B1076" s="3" t="s">
        <v>676</v>
      </c>
      <c r="C1076" s="72" t="s">
        <v>604</v>
      </c>
      <c r="D1076" s="73" t="s">
        <v>28</v>
      </c>
      <c r="E1076" s="78">
        <v>2018</v>
      </c>
      <c r="F1076" s="78" t="s">
        <v>635</v>
      </c>
      <c r="G1076" s="78" t="s">
        <v>345</v>
      </c>
      <c r="H1076" s="73" t="s">
        <v>27</v>
      </c>
      <c r="I1076" s="72" t="s">
        <v>265</v>
      </c>
      <c r="J1076" s="73" t="s">
        <v>677</v>
      </c>
      <c r="K1076" s="73" t="s">
        <v>677</v>
      </c>
      <c r="L1076" s="76">
        <v>1212</v>
      </c>
      <c r="M1076" s="76">
        <v>2801.81</v>
      </c>
    </row>
    <row r="1077" spans="1:13" ht="14.25" x14ac:dyDescent="0.2">
      <c r="A1077" s="3" t="s">
        <v>676</v>
      </c>
      <c r="B1077" s="3" t="s">
        <v>676</v>
      </c>
      <c r="C1077" s="72" t="s">
        <v>604</v>
      </c>
      <c r="D1077" s="73" t="s">
        <v>28</v>
      </c>
      <c r="E1077" s="78">
        <v>2018</v>
      </c>
      <c r="F1077" s="78" t="s">
        <v>635</v>
      </c>
      <c r="G1077" s="78" t="s">
        <v>345</v>
      </c>
      <c r="H1077" s="73" t="s">
        <v>27</v>
      </c>
      <c r="I1077" s="72" t="s">
        <v>245</v>
      </c>
      <c r="J1077" s="73" t="s">
        <v>677</v>
      </c>
      <c r="K1077" s="73" t="s">
        <v>677</v>
      </c>
      <c r="L1077" s="76">
        <v>1212</v>
      </c>
      <c r="M1077" s="76">
        <v>2801.81</v>
      </c>
    </row>
    <row r="1078" spans="1:13" ht="14.25" x14ac:dyDescent="0.2">
      <c r="A1078" s="3" t="s">
        <v>676</v>
      </c>
      <c r="B1078" s="3" t="s">
        <v>676</v>
      </c>
      <c r="C1078" s="72" t="s">
        <v>604</v>
      </c>
      <c r="D1078" s="73" t="s">
        <v>28</v>
      </c>
      <c r="E1078" s="78">
        <v>2018</v>
      </c>
      <c r="F1078" s="78" t="s">
        <v>635</v>
      </c>
      <c r="G1078" s="78" t="s">
        <v>345</v>
      </c>
      <c r="H1078" s="73" t="s">
        <v>27</v>
      </c>
      <c r="I1078" s="72" t="s">
        <v>426</v>
      </c>
      <c r="J1078" s="73" t="s">
        <v>677</v>
      </c>
      <c r="K1078" s="73" t="s">
        <v>677</v>
      </c>
      <c r="L1078" s="76">
        <v>1212</v>
      </c>
      <c r="M1078" s="76">
        <v>2801.81</v>
      </c>
    </row>
    <row r="1079" spans="1:13" ht="14.25" x14ac:dyDescent="0.2">
      <c r="A1079" s="3" t="s">
        <v>676</v>
      </c>
      <c r="B1079" s="3" t="s">
        <v>676</v>
      </c>
      <c r="C1079" s="72" t="s">
        <v>604</v>
      </c>
      <c r="D1079" s="73" t="s">
        <v>28</v>
      </c>
      <c r="E1079" s="78">
        <v>2018</v>
      </c>
      <c r="F1079" s="78" t="s">
        <v>635</v>
      </c>
      <c r="G1079" s="78" t="s">
        <v>345</v>
      </c>
      <c r="H1079" s="73" t="s">
        <v>27</v>
      </c>
      <c r="I1079" s="72" t="s">
        <v>427</v>
      </c>
      <c r="J1079" s="73" t="s">
        <v>677</v>
      </c>
      <c r="K1079" s="73" t="s">
        <v>677</v>
      </c>
      <c r="L1079" s="76">
        <v>1212</v>
      </c>
      <c r="M1079" s="76">
        <v>2801.81</v>
      </c>
    </row>
    <row r="1080" spans="1:13" ht="14.25" x14ac:dyDescent="0.2">
      <c r="A1080" s="3" t="s">
        <v>676</v>
      </c>
      <c r="B1080" s="3" t="s">
        <v>676</v>
      </c>
      <c r="C1080" s="72" t="s">
        <v>604</v>
      </c>
      <c r="D1080" s="73" t="s">
        <v>28</v>
      </c>
      <c r="E1080" s="78">
        <v>2018</v>
      </c>
      <c r="F1080" s="78" t="s">
        <v>635</v>
      </c>
      <c r="G1080" s="78" t="s">
        <v>345</v>
      </c>
      <c r="H1080" s="73" t="s">
        <v>27</v>
      </c>
      <c r="I1080" s="72" t="s">
        <v>428</v>
      </c>
      <c r="J1080" s="73" t="s">
        <v>677</v>
      </c>
      <c r="K1080" s="73" t="s">
        <v>677</v>
      </c>
      <c r="L1080" s="76">
        <v>1212</v>
      </c>
      <c r="M1080" s="76">
        <v>2801.81</v>
      </c>
    </row>
    <row r="1081" spans="1:13" ht="14.25" x14ac:dyDescent="0.2">
      <c r="A1081" s="3" t="s">
        <v>676</v>
      </c>
      <c r="B1081" s="3" t="s">
        <v>676</v>
      </c>
      <c r="C1081" s="72" t="s">
        <v>604</v>
      </c>
      <c r="D1081" s="73" t="s">
        <v>28</v>
      </c>
      <c r="E1081" s="78">
        <v>2018</v>
      </c>
      <c r="F1081" s="78" t="s">
        <v>635</v>
      </c>
      <c r="G1081" s="78" t="s">
        <v>345</v>
      </c>
      <c r="H1081" s="73" t="s">
        <v>27</v>
      </c>
      <c r="I1081" s="72" t="s">
        <v>261</v>
      </c>
      <c r="J1081" s="73" t="s">
        <v>677</v>
      </c>
      <c r="K1081" s="73" t="s">
        <v>677</v>
      </c>
      <c r="L1081" s="76">
        <v>1212</v>
      </c>
      <c r="M1081" s="76">
        <v>2801.81</v>
      </c>
    </row>
    <row r="1082" spans="1:13" ht="14.25" x14ac:dyDescent="0.2">
      <c r="A1082" s="3" t="s">
        <v>676</v>
      </c>
      <c r="B1082" s="3" t="s">
        <v>676</v>
      </c>
      <c r="C1082" s="72" t="s">
        <v>604</v>
      </c>
      <c r="D1082" s="73" t="s">
        <v>28</v>
      </c>
      <c r="E1082" s="78">
        <v>2018</v>
      </c>
      <c r="F1082" s="78" t="s">
        <v>635</v>
      </c>
      <c r="G1082" s="78" t="s">
        <v>345</v>
      </c>
      <c r="H1082" s="73" t="s">
        <v>27</v>
      </c>
      <c r="I1082" s="72" t="s">
        <v>410</v>
      </c>
      <c r="J1082" s="73" t="s">
        <v>677</v>
      </c>
      <c r="K1082" s="73" t="s">
        <v>677</v>
      </c>
      <c r="L1082" s="76">
        <v>1212</v>
      </c>
      <c r="M1082" s="76">
        <v>2801.81</v>
      </c>
    </row>
    <row r="1083" spans="1:13" ht="14.25" x14ac:dyDescent="0.2">
      <c r="A1083" s="3" t="s">
        <v>676</v>
      </c>
      <c r="B1083" s="3" t="s">
        <v>676</v>
      </c>
      <c r="C1083" s="72" t="s">
        <v>604</v>
      </c>
      <c r="D1083" s="73" t="s">
        <v>28</v>
      </c>
      <c r="E1083" s="78">
        <v>2018</v>
      </c>
      <c r="F1083" s="78" t="s">
        <v>635</v>
      </c>
      <c r="G1083" s="78" t="s">
        <v>345</v>
      </c>
      <c r="H1083" s="73" t="s">
        <v>27</v>
      </c>
      <c r="I1083" s="72" t="s">
        <v>402</v>
      </c>
      <c r="J1083" s="73" t="s">
        <v>677</v>
      </c>
      <c r="K1083" s="73" t="s">
        <v>677</v>
      </c>
      <c r="L1083" s="76">
        <v>1212</v>
      </c>
      <c r="M1083" s="76">
        <v>2801.81</v>
      </c>
    </row>
    <row r="1084" spans="1:13" ht="14.25" x14ac:dyDescent="0.2">
      <c r="A1084" s="3" t="s">
        <v>676</v>
      </c>
      <c r="B1084" s="3" t="s">
        <v>676</v>
      </c>
      <c r="C1084" s="72" t="s">
        <v>604</v>
      </c>
      <c r="D1084" s="73" t="s">
        <v>28</v>
      </c>
      <c r="E1084" s="78">
        <v>2018</v>
      </c>
      <c r="F1084" s="78" t="s">
        <v>635</v>
      </c>
      <c r="G1084" s="78" t="s">
        <v>345</v>
      </c>
      <c r="H1084" s="73" t="s">
        <v>27</v>
      </c>
      <c r="I1084" s="72" t="s">
        <v>428</v>
      </c>
      <c r="J1084" s="73" t="s">
        <v>677</v>
      </c>
      <c r="K1084" s="73" t="s">
        <v>677</v>
      </c>
      <c r="L1084" s="76">
        <v>1212</v>
      </c>
      <c r="M1084" s="76">
        <v>2801.81</v>
      </c>
    </row>
    <row r="1085" spans="1:13" ht="14.25" x14ac:dyDescent="0.2">
      <c r="A1085" s="3" t="s">
        <v>676</v>
      </c>
      <c r="B1085" s="3" t="s">
        <v>676</v>
      </c>
      <c r="C1085" s="72" t="s">
        <v>604</v>
      </c>
      <c r="D1085" s="73" t="s">
        <v>28</v>
      </c>
      <c r="E1085" s="78">
        <v>2018</v>
      </c>
      <c r="F1085" s="78" t="s">
        <v>635</v>
      </c>
      <c r="G1085" s="78" t="s">
        <v>345</v>
      </c>
      <c r="H1085" s="73" t="s">
        <v>27</v>
      </c>
      <c r="I1085" s="72" t="s">
        <v>432</v>
      </c>
      <c r="J1085" s="73" t="s">
        <v>677</v>
      </c>
      <c r="K1085" s="73" t="s">
        <v>677</v>
      </c>
      <c r="L1085" s="76">
        <v>1212</v>
      </c>
      <c r="M1085" s="76">
        <v>2801.81</v>
      </c>
    </row>
    <row r="1086" spans="1:13" ht="14.25" x14ac:dyDescent="0.2">
      <c r="A1086" s="3" t="s">
        <v>676</v>
      </c>
      <c r="B1086" s="3" t="s">
        <v>676</v>
      </c>
      <c r="C1086" s="72" t="s">
        <v>604</v>
      </c>
      <c r="D1086" s="73" t="s">
        <v>28</v>
      </c>
      <c r="E1086" s="78">
        <v>2018</v>
      </c>
      <c r="F1086" s="78" t="s">
        <v>635</v>
      </c>
      <c r="G1086" s="78" t="s">
        <v>345</v>
      </c>
      <c r="H1086" s="73" t="s">
        <v>27</v>
      </c>
      <c r="I1086" s="72" t="s">
        <v>265</v>
      </c>
      <c r="J1086" s="73" t="s">
        <v>677</v>
      </c>
      <c r="K1086" s="73" t="s">
        <v>677</v>
      </c>
      <c r="L1086" s="76">
        <v>1212</v>
      </c>
      <c r="M1086" s="76">
        <v>2801.81</v>
      </c>
    </row>
    <row r="1087" spans="1:13" ht="14.25" x14ac:dyDescent="0.2">
      <c r="A1087" s="3" t="s">
        <v>676</v>
      </c>
      <c r="B1087" s="3" t="s">
        <v>676</v>
      </c>
      <c r="C1087" s="72" t="s">
        <v>604</v>
      </c>
      <c r="D1087" s="73" t="s">
        <v>28</v>
      </c>
      <c r="E1087" s="78">
        <v>2018</v>
      </c>
      <c r="F1087" s="78" t="s">
        <v>635</v>
      </c>
      <c r="G1087" s="78" t="s">
        <v>345</v>
      </c>
      <c r="H1087" s="73" t="s">
        <v>27</v>
      </c>
      <c r="I1087" s="72" t="s">
        <v>427</v>
      </c>
      <c r="J1087" s="73" t="s">
        <v>677</v>
      </c>
      <c r="K1087" s="73" t="s">
        <v>677</v>
      </c>
      <c r="L1087" s="76">
        <v>1212</v>
      </c>
      <c r="M1087" s="76">
        <v>2801.81</v>
      </c>
    </row>
    <row r="1088" spans="1:13" ht="14.25" x14ac:dyDescent="0.2">
      <c r="A1088" s="3" t="s">
        <v>676</v>
      </c>
      <c r="B1088" s="3" t="s">
        <v>676</v>
      </c>
      <c r="C1088" s="72" t="s">
        <v>604</v>
      </c>
      <c r="D1088" s="73" t="s">
        <v>28</v>
      </c>
      <c r="E1088" s="78">
        <v>2018</v>
      </c>
      <c r="F1088" s="78" t="s">
        <v>635</v>
      </c>
      <c r="G1088" s="78" t="s">
        <v>345</v>
      </c>
      <c r="H1088" s="73" t="s">
        <v>27</v>
      </c>
      <c r="I1088" s="72" t="s">
        <v>410</v>
      </c>
      <c r="J1088" s="73" t="s">
        <v>677</v>
      </c>
      <c r="K1088" s="73" t="s">
        <v>677</v>
      </c>
      <c r="L1088" s="76">
        <v>1212</v>
      </c>
      <c r="M1088" s="76">
        <v>2801.81</v>
      </c>
    </row>
    <row r="1089" spans="1:13" ht="14.25" x14ac:dyDescent="0.2">
      <c r="A1089" s="3" t="s">
        <v>676</v>
      </c>
      <c r="B1089" s="3" t="s">
        <v>676</v>
      </c>
      <c r="C1089" s="72" t="s">
        <v>604</v>
      </c>
      <c r="D1089" s="73" t="s">
        <v>28</v>
      </c>
      <c r="E1089" s="78">
        <v>2018</v>
      </c>
      <c r="F1089" s="78" t="s">
        <v>635</v>
      </c>
      <c r="G1089" s="78" t="s">
        <v>345</v>
      </c>
      <c r="H1089" s="73" t="s">
        <v>27</v>
      </c>
      <c r="I1089" s="72" t="s">
        <v>265</v>
      </c>
      <c r="J1089" s="73" t="s">
        <v>677</v>
      </c>
      <c r="K1089" s="73" t="s">
        <v>677</v>
      </c>
      <c r="L1089" s="76">
        <v>1212</v>
      </c>
      <c r="M1089" s="76">
        <v>2801.81</v>
      </c>
    </row>
    <row r="1090" spans="1:13" ht="14.25" x14ac:dyDescent="0.2">
      <c r="A1090" s="3" t="s">
        <v>676</v>
      </c>
      <c r="B1090" s="3" t="s">
        <v>676</v>
      </c>
      <c r="C1090" s="72" t="s">
        <v>604</v>
      </c>
      <c r="D1090" s="73" t="s">
        <v>28</v>
      </c>
      <c r="E1090" s="78">
        <v>2018</v>
      </c>
      <c r="F1090" s="78" t="s">
        <v>635</v>
      </c>
      <c r="G1090" s="78" t="s">
        <v>345</v>
      </c>
      <c r="H1090" s="73" t="s">
        <v>63</v>
      </c>
      <c r="I1090" s="72" t="s">
        <v>428</v>
      </c>
      <c r="J1090" s="73" t="s">
        <v>677</v>
      </c>
      <c r="K1090" s="73" t="s">
        <v>677</v>
      </c>
      <c r="L1090" s="76">
        <v>2645.12</v>
      </c>
      <c r="M1090" s="76">
        <v>5543.66</v>
      </c>
    </row>
    <row r="1091" spans="1:13" ht="14.25" x14ac:dyDescent="0.2">
      <c r="A1091" s="3" t="s">
        <v>676</v>
      </c>
      <c r="B1091" s="3" t="s">
        <v>676</v>
      </c>
      <c r="C1091" s="72" t="s">
        <v>604</v>
      </c>
      <c r="D1091" s="73" t="s">
        <v>28</v>
      </c>
      <c r="E1091" s="78">
        <v>2018</v>
      </c>
      <c r="F1091" s="78" t="s">
        <v>635</v>
      </c>
      <c r="G1091" s="78" t="s">
        <v>345</v>
      </c>
      <c r="H1091" s="73" t="s">
        <v>27</v>
      </c>
      <c r="I1091" s="72" t="s">
        <v>265</v>
      </c>
      <c r="J1091" s="73" t="s">
        <v>677</v>
      </c>
      <c r="K1091" s="73" t="s">
        <v>677</v>
      </c>
      <c r="L1091" s="76">
        <v>1212</v>
      </c>
      <c r="M1091" s="76">
        <v>2801.81</v>
      </c>
    </row>
    <row r="1092" spans="1:13" ht="14.25" x14ac:dyDescent="0.2">
      <c r="A1092" s="3" t="s">
        <v>676</v>
      </c>
      <c r="B1092" s="3" t="s">
        <v>676</v>
      </c>
      <c r="C1092" s="72" t="s">
        <v>604</v>
      </c>
      <c r="D1092" s="73" t="s">
        <v>28</v>
      </c>
      <c r="E1092" s="78">
        <v>2018</v>
      </c>
      <c r="F1092" s="78" t="s">
        <v>635</v>
      </c>
      <c r="G1092" s="78" t="s">
        <v>345</v>
      </c>
      <c r="H1092" s="73" t="s">
        <v>27</v>
      </c>
      <c r="I1092" s="72" t="s">
        <v>326</v>
      </c>
      <c r="J1092" s="73" t="s">
        <v>677</v>
      </c>
      <c r="K1092" s="73" t="s">
        <v>677</v>
      </c>
      <c r="L1092" s="76">
        <v>1212</v>
      </c>
      <c r="M1092" s="76">
        <v>2801.81</v>
      </c>
    </row>
    <row r="1093" spans="1:13" ht="14.25" x14ac:dyDescent="0.2">
      <c r="A1093" s="3" t="s">
        <v>676</v>
      </c>
      <c r="B1093" s="3" t="s">
        <v>676</v>
      </c>
      <c r="C1093" s="72" t="s">
        <v>604</v>
      </c>
      <c r="D1093" s="73" t="s">
        <v>28</v>
      </c>
      <c r="E1093" s="78">
        <v>2018</v>
      </c>
      <c r="F1093" s="78" t="s">
        <v>635</v>
      </c>
      <c r="G1093" s="78" t="s">
        <v>345</v>
      </c>
      <c r="H1093" s="73" t="s">
        <v>27</v>
      </c>
      <c r="I1093" s="72" t="s">
        <v>251</v>
      </c>
      <c r="J1093" s="73" t="s">
        <v>677</v>
      </c>
      <c r="K1093" s="73" t="s">
        <v>677</v>
      </c>
      <c r="L1093" s="76">
        <v>1212</v>
      </c>
      <c r="M1093" s="76">
        <v>2801.81</v>
      </c>
    </row>
    <row r="1094" spans="1:13" ht="14.25" x14ac:dyDescent="0.2">
      <c r="A1094" s="3" t="s">
        <v>676</v>
      </c>
      <c r="B1094" s="3" t="s">
        <v>676</v>
      </c>
      <c r="C1094" s="72" t="s">
        <v>604</v>
      </c>
      <c r="D1094" s="73" t="s">
        <v>28</v>
      </c>
      <c r="E1094" s="78">
        <v>2018</v>
      </c>
      <c r="F1094" s="78" t="s">
        <v>635</v>
      </c>
      <c r="G1094" s="78" t="s">
        <v>345</v>
      </c>
      <c r="H1094" s="73" t="s">
        <v>27</v>
      </c>
      <c r="I1094" s="72" t="s">
        <v>427</v>
      </c>
      <c r="J1094" s="73" t="s">
        <v>677</v>
      </c>
      <c r="K1094" s="73" t="s">
        <v>677</v>
      </c>
      <c r="L1094" s="76">
        <v>1212</v>
      </c>
      <c r="M1094" s="76">
        <v>2801.81</v>
      </c>
    </row>
    <row r="1095" spans="1:13" ht="14.25" x14ac:dyDescent="0.2">
      <c r="A1095" s="3" t="s">
        <v>676</v>
      </c>
      <c r="B1095" s="3" t="s">
        <v>676</v>
      </c>
      <c r="C1095" s="72" t="s">
        <v>604</v>
      </c>
      <c r="D1095" s="73" t="s">
        <v>28</v>
      </c>
      <c r="E1095" s="78">
        <v>2018</v>
      </c>
      <c r="F1095" s="78" t="s">
        <v>635</v>
      </c>
      <c r="G1095" s="78" t="s">
        <v>345</v>
      </c>
      <c r="H1095" s="73" t="s">
        <v>27</v>
      </c>
      <c r="I1095" s="72" t="s">
        <v>429</v>
      </c>
      <c r="J1095" s="73" t="s">
        <v>677</v>
      </c>
      <c r="K1095" s="73" t="s">
        <v>677</v>
      </c>
      <c r="L1095" s="76">
        <v>1212</v>
      </c>
      <c r="M1095" s="76">
        <v>2801.81</v>
      </c>
    </row>
    <row r="1096" spans="1:13" ht="14.25" x14ac:dyDescent="0.2">
      <c r="A1096" s="3" t="s">
        <v>676</v>
      </c>
      <c r="B1096" s="3" t="s">
        <v>676</v>
      </c>
      <c r="C1096" s="72" t="s">
        <v>604</v>
      </c>
      <c r="D1096" s="73" t="s">
        <v>28</v>
      </c>
      <c r="E1096" s="78">
        <v>2018</v>
      </c>
      <c r="F1096" s="78" t="s">
        <v>635</v>
      </c>
      <c r="G1096" s="78" t="s">
        <v>345</v>
      </c>
      <c r="H1096" s="73" t="s">
        <v>27</v>
      </c>
      <c r="I1096" s="72" t="s">
        <v>265</v>
      </c>
      <c r="J1096" s="73" t="s">
        <v>677</v>
      </c>
      <c r="K1096" s="73" t="s">
        <v>677</v>
      </c>
      <c r="L1096" s="76">
        <v>1212</v>
      </c>
      <c r="M1096" s="76">
        <v>2801.81</v>
      </c>
    </row>
    <row r="1097" spans="1:13" ht="14.25" x14ac:dyDescent="0.2">
      <c r="A1097" s="3" t="s">
        <v>676</v>
      </c>
      <c r="B1097" s="3" t="s">
        <v>676</v>
      </c>
      <c r="C1097" s="72" t="s">
        <v>604</v>
      </c>
      <c r="D1097" s="73" t="s">
        <v>28</v>
      </c>
      <c r="E1097" s="78">
        <v>2018</v>
      </c>
      <c r="F1097" s="78" t="s">
        <v>635</v>
      </c>
      <c r="G1097" s="78" t="s">
        <v>345</v>
      </c>
      <c r="H1097" s="73" t="s">
        <v>27</v>
      </c>
      <c r="I1097" s="72" t="s">
        <v>419</v>
      </c>
      <c r="J1097" s="73" t="s">
        <v>677</v>
      </c>
      <c r="K1097" s="73" t="s">
        <v>677</v>
      </c>
      <c r="L1097" s="76">
        <v>1212</v>
      </c>
      <c r="M1097" s="76">
        <v>2801.81</v>
      </c>
    </row>
    <row r="1098" spans="1:13" ht="14.25" x14ac:dyDescent="0.2">
      <c r="A1098" s="3" t="s">
        <v>676</v>
      </c>
      <c r="B1098" s="3" t="s">
        <v>676</v>
      </c>
      <c r="C1098" s="72" t="s">
        <v>604</v>
      </c>
      <c r="D1098" s="73" t="s">
        <v>28</v>
      </c>
      <c r="E1098" s="78">
        <v>2018</v>
      </c>
      <c r="F1098" s="78" t="s">
        <v>635</v>
      </c>
      <c r="G1098" s="78" t="s">
        <v>345</v>
      </c>
      <c r="H1098" s="73" t="s">
        <v>27</v>
      </c>
      <c r="I1098" s="72" t="s">
        <v>425</v>
      </c>
      <c r="J1098" s="73" t="s">
        <v>677</v>
      </c>
      <c r="K1098" s="73" t="s">
        <v>677</v>
      </c>
      <c r="L1098" s="76">
        <v>1212</v>
      </c>
      <c r="M1098" s="76">
        <v>2801.81</v>
      </c>
    </row>
    <row r="1099" spans="1:13" ht="14.25" x14ac:dyDescent="0.2">
      <c r="A1099" s="3" t="s">
        <v>676</v>
      </c>
      <c r="B1099" s="3" t="s">
        <v>676</v>
      </c>
      <c r="C1099" s="72" t="s">
        <v>604</v>
      </c>
      <c r="D1099" s="73" t="s">
        <v>28</v>
      </c>
      <c r="E1099" s="78">
        <v>2018</v>
      </c>
      <c r="F1099" s="78" t="s">
        <v>635</v>
      </c>
      <c r="G1099" s="78" t="s">
        <v>345</v>
      </c>
      <c r="H1099" s="73" t="s">
        <v>27</v>
      </c>
      <c r="I1099" s="72" t="s">
        <v>207</v>
      </c>
      <c r="J1099" s="73" t="s">
        <v>677</v>
      </c>
      <c r="K1099" s="73" t="s">
        <v>677</v>
      </c>
      <c r="L1099" s="76">
        <v>1212</v>
      </c>
      <c r="M1099" s="76">
        <v>2801.81</v>
      </c>
    </row>
    <row r="1100" spans="1:13" ht="14.25" x14ac:dyDescent="0.2">
      <c r="A1100" s="3" t="s">
        <v>676</v>
      </c>
      <c r="B1100" s="3" t="s">
        <v>676</v>
      </c>
      <c r="C1100" s="72" t="s">
        <v>604</v>
      </c>
      <c r="D1100" s="73" t="s">
        <v>28</v>
      </c>
      <c r="E1100" s="78">
        <v>2018</v>
      </c>
      <c r="F1100" s="78" t="s">
        <v>635</v>
      </c>
      <c r="G1100" s="78" t="s">
        <v>345</v>
      </c>
      <c r="H1100" s="73" t="s">
        <v>27</v>
      </c>
      <c r="I1100" s="72" t="s">
        <v>245</v>
      </c>
      <c r="J1100" s="73" t="s">
        <v>677</v>
      </c>
      <c r="K1100" s="73" t="s">
        <v>677</v>
      </c>
      <c r="L1100" s="76">
        <v>1212</v>
      </c>
      <c r="M1100" s="76">
        <v>2801.81</v>
      </c>
    </row>
    <row r="1101" spans="1:13" ht="14.25" x14ac:dyDescent="0.2">
      <c r="A1101" s="3" t="s">
        <v>676</v>
      </c>
      <c r="B1101" s="3" t="s">
        <v>676</v>
      </c>
      <c r="C1101" s="72" t="s">
        <v>604</v>
      </c>
      <c r="D1101" s="73" t="s">
        <v>28</v>
      </c>
      <c r="E1101" s="78">
        <v>2018</v>
      </c>
      <c r="F1101" s="78" t="s">
        <v>635</v>
      </c>
      <c r="G1101" s="78" t="s">
        <v>345</v>
      </c>
      <c r="H1101" s="73" t="s">
        <v>27</v>
      </c>
      <c r="I1101" s="72" t="s">
        <v>265</v>
      </c>
      <c r="J1101" s="73" t="s">
        <v>677</v>
      </c>
      <c r="K1101" s="73" t="s">
        <v>677</v>
      </c>
      <c r="L1101" s="76">
        <v>1212</v>
      </c>
      <c r="M1101" s="76">
        <v>2801.81</v>
      </c>
    </row>
    <row r="1102" spans="1:13" ht="14.25" x14ac:dyDescent="0.2">
      <c r="A1102" s="3" t="s">
        <v>676</v>
      </c>
      <c r="B1102" s="3" t="s">
        <v>676</v>
      </c>
      <c r="C1102" s="72" t="s">
        <v>604</v>
      </c>
      <c r="D1102" s="73" t="s">
        <v>28</v>
      </c>
      <c r="E1102" s="78">
        <v>2018</v>
      </c>
      <c r="F1102" s="78" t="s">
        <v>635</v>
      </c>
      <c r="G1102" s="78" t="s">
        <v>345</v>
      </c>
      <c r="H1102" s="73" t="s">
        <v>27</v>
      </c>
      <c r="I1102" s="72" t="s">
        <v>402</v>
      </c>
      <c r="J1102" s="73" t="s">
        <v>677</v>
      </c>
      <c r="K1102" s="73" t="s">
        <v>677</v>
      </c>
      <c r="L1102" s="76">
        <v>1212</v>
      </c>
      <c r="M1102" s="76">
        <v>2801.81</v>
      </c>
    </row>
    <row r="1103" spans="1:13" ht="14.25" x14ac:dyDescent="0.2">
      <c r="A1103" s="3" t="s">
        <v>676</v>
      </c>
      <c r="B1103" s="3" t="s">
        <v>676</v>
      </c>
      <c r="C1103" s="72" t="s">
        <v>604</v>
      </c>
      <c r="D1103" s="73" t="s">
        <v>28</v>
      </c>
      <c r="E1103" s="78">
        <v>2018</v>
      </c>
      <c r="F1103" s="78" t="s">
        <v>635</v>
      </c>
      <c r="G1103" s="78" t="s">
        <v>345</v>
      </c>
      <c r="H1103" s="73" t="s">
        <v>27</v>
      </c>
      <c r="I1103" s="72" t="s">
        <v>328</v>
      </c>
      <c r="J1103" s="73" t="s">
        <v>677</v>
      </c>
      <c r="K1103" s="73" t="s">
        <v>677</v>
      </c>
      <c r="L1103" s="76">
        <v>1212</v>
      </c>
      <c r="M1103" s="76">
        <v>2801.81</v>
      </c>
    </row>
    <row r="1104" spans="1:13" ht="14.25" x14ac:dyDescent="0.2">
      <c r="A1104" s="3" t="s">
        <v>676</v>
      </c>
      <c r="B1104" s="3" t="s">
        <v>676</v>
      </c>
      <c r="C1104" s="72" t="s">
        <v>604</v>
      </c>
      <c r="D1104" s="73" t="s">
        <v>28</v>
      </c>
      <c r="E1104" s="78">
        <v>2018</v>
      </c>
      <c r="F1104" s="78" t="s">
        <v>635</v>
      </c>
      <c r="G1104" s="78" t="s">
        <v>345</v>
      </c>
      <c r="H1104" s="73" t="s">
        <v>27</v>
      </c>
      <c r="I1104" s="72" t="s">
        <v>265</v>
      </c>
      <c r="J1104" s="73" t="s">
        <v>677</v>
      </c>
      <c r="K1104" s="73" t="s">
        <v>677</v>
      </c>
      <c r="L1104" s="76">
        <v>1212</v>
      </c>
      <c r="M1104" s="76">
        <v>2801.81</v>
      </c>
    </row>
    <row r="1105" spans="1:13" ht="14.25" x14ac:dyDescent="0.2">
      <c r="A1105" s="3" t="s">
        <v>676</v>
      </c>
      <c r="B1105" s="3" t="s">
        <v>676</v>
      </c>
      <c r="C1105" s="72" t="s">
        <v>604</v>
      </c>
      <c r="D1105" s="73" t="s">
        <v>28</v>
      </c>
      <c r="E1105" s="78">
        <v>2018</v>
      </c>
      <c r="F1105" s="78" t="s">
        <v>635</v>
      </c>
      <c r="G1105" s="78" t="s">
        <v>345</v>
      </c>
      <c r="H1105" s="79" t="s">
        <v>27</v>
      </c>
      <c r="I1105" s="102" t="s">
        <v>265</v>
      </c>
      <c r="J1105" s="73" t="s">
        <v>677</v>
      </c>
      <c r="K1105" s="73" t="s">
        <v>677</v>
      </c>
      <c r="L1105" s="76">
        <v>1212</v>
      </c>
      <c r="M1105" s="76">
        <v>2801.81</v>
      </c>
    </row>
    <row r="1106" spans="1:13" ht="14.25" x14ac:dyDescent="0.2">
      <c r="A1106" s="3" t="s">
        <v>676</v>
      </c>
      <c r="B1106" s="3" t="s">
        <v>676</v>
      </c>
      <c r="C1106" s="72" t="s">
        <v>604</v>
      </c>
      <c r="D1106" s="73" t="s">
        <v>28</v>
      </c>
      <c r="E1106" s="78">
        <v>2018</v>
      </c>
      <c r="F1106" s="78" t="s">
        <v>635</v>
      </c>
      <c r="G1106" s="78" t="s">
        <v>345</v>
      </c>
      <c r="H1106" s="79" t="s">
        <v>27</v>
      </c>
      <c r="I1106" s="102" t="s">
        <v>265</v>
      </c>
      <c r="J1106" s="73" t="s">
        <v>677</v>
      </c>
      <c r="K1106" s="73" t="s">
        <v>677</v>
      </c>
      <c r="L1106" s="76">
        <v>1212</v>
      </c>
      <c r="M1106" s="76">
        <v>2801.81</v>
      </c>
    </row>
    <row r="1107" spans="1:13" ht="14.25" x14ac:dyDescent="0.2">
      <c r="A1107" s="3" t="s">
        <v>676</v>
      </c>
      <c r="B1107" s="3" t="s">
        <v>676</v>
      </c>
      <c r="C1107" s="72" t="s">
        <v>604</v>
      </c>
      <c r="D1107" s="73" t="s">
        <v>28</v>
      </c>
      <c r="E1107" s="78">
        <v>2018</v>
      </c>
      <c r="F1107" s="78" t="s">
        <v>635</v>
      </c>
      <c r="G1107" s="78" t="s">
        <v>345</v>
      </c>
      <c r="H1107" s="79" t="s">
        <v>27</v>
      </c>
      <c r="I1107" s="102" t="s">
        <v>265</v>
      </c>
      <c r="J1107" s="73" t="s">
        <v>677</v>
      </c>
      <c r="K1107" s="73" t="s">
        <v>677</v>
      </c>
      <c r="L1107" s="76">
        <v>1212</v>
      </c>
      <c r="M1107" s="76">
        <v>2801.81</v>
      </c>
    </row>
    <row r="1108" spans="1:13" ht="14.25" x14ac:dyDescent="0.2">
      <c r="A1108" s="3" t="s">
        <v>676</v>
      </c>
      <c r="B1108" s="3" t="s">
        <v>676</v>
      </c>
      <c r="C1108" s="72" t="s">
        <v>604</v>
      </c>
      <c r="D1108" s="73" t="s">
        <v>28</v>
      </c>
      <c r="E1108" s="78">
        <v>2018</v>
      </c>
      <c r="F1108" s="78" t="s">
        <v>635</v>
      </c>
      <c r="G1108" s="78" t="s">
        <v>345</v>
      </c>
      <c r="H1108" s="79" t="s">
        <v>27</v>
      </c>
      <c r="I1108" s="102" t="s">
        <v>265</v>
      </c>
      <c r="J1108" s="73" t="s">
        <v>677</v>
      </c>
      <c r="K1108" s="73" t="s">
        <v>677</v>
      </c>
      <c r="L1108" s="76">
        <v>1212</v>
      </c>
      <c r="M1108" s="76">
        <v>2801.81</v>
      </c>
    </row>
    <row r="1109" spans="1:13" ht="14.25" x14ac:dyDescent="0.2">
      <c r="A1109" s="3" t="s">
        <v>676</v>
      </c>
      <c r="B1109" s="3" t="s">
        <v>676</v>
      </c>
      <c r="C1109" s="72" t="s">
        <v>604</v>
      </c>
      <c r="D1109" s="73" t="s">
        <v>28</v>
      </c>
      <c r="E1109" s="78">
        <v>2018</v>
      </c>
      <c r="F1109" s="78" t="s">
        <v>635</v>
      </c>
      <c r="G1109" s="78" t="s">
        <v>345</v>
      </c>
      <c r="H1109" s="79" t="s">
        <v>117</v>
      </c>
      <c r="I1109" s="102" t="s">
        <v>265</v>
      </c>
      <c r="J1109" s="73" t="s">
        <v>677</v>
      </c>
      <c r="K1109" s="73" t="s">
        <v>677</v>
      </c>
      <c r="L1109" s="76">
        <v>1212</v>
      </c>
      <c r="M1109" s="76">
        <v>2801.81</v>
      </c>
    </row>
    <row r="1110" spans="1:13" ht="14.25" x14ac:dyDescent="0.2">
      <c r="A1110" s="3" t="s">
        <v>676</v>
      </c>
      <c r="B1110" s="3" t="s">
        <v>676</v>
      </c>
      <c r="C1110" s="72" t="s">
        <v>604</v>
      </c>
      <c r="D1110" s="73" t="s">
        <v>28</v>
      </c>
      <c r="E1110" s="78">
        <v>2018</v>
      </c>
      <c r="F1110" s="78" t="s">
        <v>635</v>
      </c>
      <c r="G1110" s="78" t="s">
        <v>345</v>
      </c>
      <c r="H1110" s="79" t="s">
        <v>27</v>
      </c>
      <c r="I1110" s="102" t="s">
        <v>265</v>
      </c>
      <c r="J1110" s="73" t="s">
        <v>677</v>
      </c>
      <c r="K1110" s="73" t="s">
        <v>677</v>
      </c>
      <c r="L1110" s="76">
        <v>1212</v>
      </c>
      <c r="M1110" s="76">
        <v>2801.81</v>
      </c>
    </row>
    <row r="1111" spans="1:13" ht="14.25" x14ac:dyDescent="0.2">
      <c r="A1111" s="3" t="s">
        <v>676</v>
      </c>
      <c r="B1111" s="3" t="s">
        <v>676</v>
      </c>
      <c r="C1111" s="72" t="s">
        <v>604</v>
      </c>
      <c r="D1111" s="73" t="s">
        <v>28</v>
      </c>
      <c r="E1111" s="78">
        <v>2018</v>
      </c>
      <c r="F1111" s="78" t="s">
        <v>635</v>
      </c>
      <c r="G1111" s="78" t="s">
        <v>345</v>
      </c>
      <c r="H1111" s="79" t="s">
        <v>27</v>
      </c>
      <c r="I1111" s="102" t="s">
        <v>265</v>
      </c>
      <c r="J1111" s="73" t="s">
        <v>677</v>
      </c>
      <c r="K1111" s="73" t="s">
        <v>677</v>
      </c>
      <c r="L1111" s="76">
        <v>1212</v>
      </c>
      <c r="M1111" s="76">
        <v>2801.81</v>
      </c>
    </row>
    <row r="1112" spans="1:13" ht="14.25" x14ac:dyDescent="0.2">
      <c r="A1112" s="3" t="s">
        <v>676</v>
      </c>
      <c r="B1112" s="3" t="s">
        <v>676</v>
      </c>
      <c r="C1112" s="72" t="s">
        <v>604</v>
      </c>
      <c r="D1112" s="73" t="s">
        <v>28</v>
      </c>
      <c r="E1112" s="78">
        <v>2018</v>
      </c>
      <c r="F1112" s="78" t="s">
        <v>635</v>
      </c>
      <c r="G1112" s="78" t="s">
        <v>345</v>
      </c>
      <c r="H1112" s="79" t="s">
        <v>27</v>
      </c>
      <c r="I1112" s="102" t="s">
        <v>265</v>
      </c>
      <c r="J1112" s="73" t="s">
        <v>677</v>
      </c>
      <c r="K1112" s="73" t="s">
        <v>677</v>
      </c>
      <c r="L1112" s="76">
        <v>1212</v>
      </c>
      <c r="M1112" s="76">
        <v>2801.81</v>
      </c>
    </row>
    <row r="1113" spans="1:13" ht="14.25" x14ac:dyDescent="0.2">
      <c r="A1113" s="3" t="s">
        <v>676</v>
      </c>
      <c r="B1113" s="3" t="s">
        <v>676</v>
      </c>
      <c r="C1113" s="72" t="s">
        <v>604</v>
      </c>
      <c r="D1113" s="73" t="s">
        <v>28</v>
      </c>
      <c r="E1113" s="78">
        <v>2018</v>
      </c>
      <c r="F1113" s="78" t="s">
        <v>635</v>
      </c>
      <c r="G1113" s="78" t="s">
        <v>345</v>
      </c>
      <c r="H1113" s="79" t="s">
        <v>27</v>
      </c>
      <c r="I1113" s="102" t="s">
        <v>265</v>
      </c>
      <c r="J1113" s="73" t="s">
        <v>677</v>
      </c>
      <c r="K1113" s="73" t="s">
        <v>677</v>
      </c>
      <c r="L1113" s="76">
        <v>1212</v>
      </c>
      <c r="M1113" s="76">
        <v>2801.81</v>
      </c>
    </row>
    <row r="1114" spans="1:13" ht="14.25" x14ac:dyDescent="0.2">
      <c r="A1114" s="3" t="s">
        <v>676</v>
      </c>
      <c r="B1114" s="3" t="s">
        <v>676</v>
      </c>
      <c r="C1114" s="72" t="s">
        <v>604</v>
      </c>
      <c r="D1114" s="73" t="s">
        <v>28</v>
      </c>
      <c r="E1114" s="78">
        <v>2018</v>
      </c>
      <c r="F1114" s="78" t="s">
        <v>635</v>
      </c>
      <c r="G1114" s="78" t="s">
        <v>345</v>
      </c>
      <c r="H1114" s="79" t="s">
        <v>27</v>
      </c>
      <c r="I1114" s="102" t="s">
        <v>265</v>
      </c>
      <c r="J1114" s="73" t="s">
        <v>677</v>
      </c>
      <c r="K1114" s="73" t="s">
        <v>677</v>
      </c>
      <c r="L1114" s="76">
        <v>1212</v>
      </c>
      <c r="M1114" s="76">
        <v>2801.81</v>
      </c>
    </row>
    <row r="1115" spans="1:13" ht="14.25" x14ac:dyDescent="0.2">
      <c r="A1115" s="3" t="s">
        <v>676</v>
      </c>
      <c r="B1115" s="3" t="s">
        <v>676</v>
      </c>
      <c r="C1115" s="72" t="s">
        <v>604</v>
      </c>
      <c r="D1115" s="73" t="s">
        <v>28</v>
      </c>
      <c r="E1115" s="78">
        <v>2018</v>
      </c>
      <c r="F1115" s="78" t="s">
        <v>635</v>
      </c>
      <c r="G1115" s="78" t="s">
        <v>345</v>
      </c>
      <c r="H1115" s="79" t="s">
        <v>27</v>
      </c>
      <c r="I1115" s="102" t="s">
        <v>265</v>
      </c>
      <c r="J1115" s="73" t="s">
        <v>677</v>
      </c>
      <c r="K1115" s="73" t="s">
        <v>677</v>
      </c>
      <c r="L1115" s="76">
        <v>1212</v>
      </c>
      <c r="M1115" s="76">
        <v>2801.81</v>
      </c>
    </row>
    <row r="1116" spans="1:13" ht="14.25" x14ac:dyDescent="0.2">
      <c r="A1116" s="3" t="s">
        <v>676</v>
      </c>
      <c r="B1116" s="3" t="s">
        <v>676</v>
      </c>
      <c r="C1116" s="72" t="s">
        <v>604</v>
      </c>
      <c r="D1116" s="73" t="s">
        <v>28</v>
      </c>
      <c r="E1116" s="78">
        <v>2018</v>
      </c>
      <c r="F1116" s="78" t="s">
        <v>635</v>
      </c>
      <c r="G1116" s="78" t="s">
        <v>345</v>
      </c>
      <c r="H1116" s="79" t="s">
        <v>27</v>
      </c>
      <c r="I1116" s="102" t="s">
        <v>265</v>
      </c>
      <c r="J1116" s="73" t="s">
        <v>677</v>
      </c>
      <c r="K1116" s="73" t="s">
        <v>677</v>
      </c>
      <c r="L1116" s="76">
        <v>1212</v>
      </c>
      <c r="M1116" s="76">
        <v>2801.81</v>
      </c>
    </row>
    <row r="1117" spans="1:13" ht="14.25" x14ac:dyDescent="0.2">
      <c r="A1117" s="3" t="s">
        <v>676</v>
      </c>
      <c r="B1117" s="3" t="s">
        <v>676</v>
      </c>
      <c r="C1117" s="72" t="s">
        <v>604</v>
      </c>
      <c r="D1117" s="73" t="s">
        <v>28</v>
      </c>
      <c r="E1117" s="78">
        <v>2018</v>
      </c>
      <c r="F1117" s="78" t="s">
        <v>635</v>
      </c>
      <c r="G1117" s="78" t="s">
        <v>345</v>
      </c>
      <c r="H1117" s="79" t="s">
        <v>27</v>
      </c>
      <c r="I1117" s="102" t="s">
        <v>265</v>
      </c>
      <c r="J1117" s="73" t="s">
        <v>677</v>
      </c>
      <c r="K1117" s="73" t="s">
        <v>677</v>
      </c>
      <c r="L1117" s="76">
        <v>1212</v>
      </c>
      <c r="M1117" s="76">
        <v>2801.81</v>
      </c>
    </row>
    <row r="1118" spans="1:13" ht="14.25" x14ac:dyDescent="0.2">
      <c r="A1118" s="3" t="s">
        <v>676</v>
      </c>
      <c r="B1118" s="3" t="s">
        <v>676</v>
      </c>
      <c r="C1118" s="72" t="s">
        <v>604</v>
      </c>
      <c r="D1118" s="73" t="s">
        <v>28</v>
      </c>
      <c r="E1118" s="78">
        <v>2018</v>
      </c>
      <c r="F1118" s="78" t="s">
        <v>635</v>
      </c>
      <c r="G1118" s="78" t="s">
        <v>345</v>
      </c>
      <c r="H1118" s="79" t="s">
        <v>27</v>
      </c>
      <c r="I1118" s="102" t="s">
        <v>265</v>
      </c>
      <c r="J1118" s="73" t="s">
        <v>677</v>
      </c>
      <c r="K1118" s="73" t="s">
        <v>677</v>
      </c>
      <c r="L1118" s="76">
        <v>1212</v>
      </c>
      <c r="M1118" s="76">
        <v>2801.81</v>
      </c>
    </row>
    <row r="1119" spans="1:13" ht="14.25" x14ac:dyDescent="0.2">
      <c r="A1119" s="3" t="s">
        <v>676</v>
      </c>
      <c r="B1119" s="3" t="s">
        <v>676</v>
      </c>
      <c r="C1119" s="72" t="s">
        <v>604</v>
      </c>
      <c r="D1119" s="73" t="s">
        <v>28</v>
      </c>
      <c r="E1119" s="78">
        <v>2018</v>
      </c>
      <c r="F1119" s="78" t="s">
        <v>635</v>
      </c>
      <c r="G1119" s="78" t="s">
        <v>345</v>
      </c>
      <c r="H1119" s="79" t="s">
        <v>27</v>
      </c>
      <c r="I1119" s="102" t="s">
        <v>265</v>
      </c>
      <c r="J1119" s="73" t="s">
        <v>677</v>
      </c>
      <c r="K1119" s="73" t="s">
        <v>677</v>
      </c>
      <c r="L1119" s="76">
        <v>1212</v>
      </c>
      <c r="M1119" s="76">
        <v>2801.81</v>
      </c>
    </row>
    <row r="1120" spans="1:13" ht="14.25" x14ac:dyDescent="0.2">
      <c r="A1120" s="3" t="s">
        <v>676</v>
      </c>
      <c r="B1120" s="3" t="s">
        <v>676</v>
      </c>
      <c r="C1120" s="72" t="s">
        <v>604</v>
      </c>
      <c r="D1120" s="73" t="s">
        <v>28</v>
      </c>
      <c r="E1120" s="78">
        <v>2018</v>
      </c>
      <c r="F1120" s="78" t="s">
        <v>635</v>
      </c>
      <c r="G1120" s="78" t="s">
        <v>345</v>
      </c>
      <c r="H1120" s="79" t="s">
        <v>27</v>
      </c>
      <c r="I1120" s="102" t="s">
        <v>265</v>
      </c>
      <c r="J1120" s="73" t="s">
        <v>677</v>
      </c>
      <c r="K1120" s="73" t="s">
        <v>677</v>
      </c>
      <c r="L1120" s="76">
        <v>1212</v>
      </c>
      <c r="M1120" s="76">
        <v>2801.81</v>
      </c>
    </row>
    <row r="1121" spans="1:13" ht="14.25" x14ac:dyDescent="0.2">
      <c r="A1121" s="3" t="s">
        <v>676</v>
      </c>
      <c r="B1121" s="3" t="s">
        <v>676</v>
      </c>
      <c r="C1121" s="72" t="s">
        <v>604</v>
      </c>
      <c r="D1121" s="73" t="s">
        <v>28</v>
      </c>
      <c r="E1121" s="78">
        <v>2018</v>
      </c>
      <c r="F1121" s="78" t="s">
        <v>635</v>
      </c>
      <c r="G1121" s="78" t="s">
        <v>345</v>
      </c>
      <c r="H1121" s="79" t="s">
        <v>27</v>
      </c>
      <c r="I1121" s="102" t="s">
        <v>265</v>
      </c>
      <c r="J1121" s="73" t="s">
        <v>677</v>
      </c>
      <c r="K1121" s="73" t="s">
        <v>677</v>
      </c>
      <c r="L1121" s="76">
        <v>1212</v>
      </c>
      <c r="M1121" s="76">
        <v>2801.81</v>
      </c>
    </row>
    <row r="1122" spans="1:13" ht="14.25" x14ac:dyDescent="0.2">
      <c r="A1122" s="3" t="s">
        <v>676</v>
      </c>
      <c r="B1122" s="3" t="s">
        <v>676</v>
      </c>
      <c r="C1122" s="72" t="s">
        <v>604</v>
      </c>
      <c r="D1122" s="73" t="s">
        <v>28</v>
      </c>
      <c r="E1122" s="78">
        <v>2018</v>
      </c>
      <c r="F1122" s="78" t="s">
        <v>635</v>
      </c>
      <c r="G1122" s="78" t="s">
        <v>345</v>
      </c>
      <c r="H1122" s="79" t="s">
        <v>27</v>
      </c>
      <c r="I1122" s="102" t="s">
        <v>265</v>
      </c>
      <c r="J1122" s="73" t="s">
        <v>677</v>
      </c>
      <c r="K1122" s="73" t="s">
        <v>677</v>
      </c>
      <c r="L1122" s="76">
        <v>1212</v>
      </c>
      <c r="M1122" s="76">
        <v>2801.81</v>
      </c>
    </row>
    <row r="1123" spans="1:13" ht="14.25" x14ac:dyDescent="0.2">
      <c r="A1123" s="3" t="s">
        <v>676</v>
      </c>
      <c r="B1123" s="3" t="s">
        <v>676</v>
      </c>
      <c r="C1123" s="72" t="s">
        <v>604</v>
      </c>
      <c r="D1123" s="73" t="s">
        <v>28</v>
      </c>
      <c r="E1123" s="73">
        <v>2018</v>
      </c>
      <c r="F1123" s="73" t="s">
        <v>635</v>
      </c>
      <c r="G1123" s="73" t="s">
        <v>345</v>
      </c>
      <c r="H1123" s="79" t="s">
        <v>27</v>
      </c>
      <c r="I1123" s="102" t="s">
        <v>265</v>
      </c>
      <c r="J1123" s="73" t="s">
        <v>677</v>
      </c>
      <c r="K1123" s="73" t="s">
        <v>677</v>
      </c>
      <c r="L1123" s="74">
        <v>1212</v>
      </c>
      <c r="M1123" s="84">
        <v>2801.81</v>
      </c>
    </row>
    <row r="1124" spans="1:13" ht="14.25" x14ac:dyDescent="0.2">
      <c r="A1124" s="3" t="s">
        <v>676</v>
      </c>
      <c r="B1124" s="3" t="s">
        <v>676</v>
      </c>
      <c r="C1124" s="72" t="s">
        <v>604</v>
      </c>
      <c r="D1124" s="73" t="s">
        <v>85</v>
      </c>
      <c r="E1124" s="73">
        <v>2018</v>
      </c>
      <c r="F1124" s="73" t="s">
        <v>159</v>
      </c>
      <c r="G1124" s="73" t="s">
        <v>160</v>
      </c>
      <c r="H1124" s="79" t="s">
        <v>27</v>
      </c>
      <c r="I1124" s="102" t="s">
        <v>265</v>
      </c>
      <c r="J1124" s="73" t="s">
        <v>677</v>
      </c>
      <c r="K1124" s="73" t="s">
        <v>677</v>
      </c>
      <c r="L1124" s="74">
        <v>1727</v>
      </c>
      <c r="M1124" s="84">
        <v>2407.96</v>
      </c>
    </row>
    <row r="1125" spans="1:13" ht="14.25" x14ac:dyDescent="0.2">
      <c r="A1125" s="3" t="s">
        <v>676</v>
      </c>
      <c r="B1125" s="3" t="s">
        <v>676</v>
      </c>
      <c r="C1125" s="72" t="s">
        <v>604</v>
      </c>
      <c r="D1125" s="73" t="s">
        <v>85</v>
      </c>
      <c r="E1125" s="73">
        <v>2018</v>
      </c>
      <c r="F1125" s="73" t="s">
        <v>159</v>
      </c>
      <c r="G1125" s="73" t="s">
        <v>160</v>
      </c>
      <c r="H1125" s="79" t="s">
        <v>27</v>
      </c>
      <c r="I1125" s="102" t="s">
        <v>265</v>
      </c>
      <c r="J1125" s="73" t="s">
        <v>677</v>
      </c>
      <c r="K1125" s="73" t="s">
        <v>677</v>
      </c>
      <c r="L1125" s="74">
        <v>1727</v>
      </c>
      <c r="M1125" s="84">
        <v>2407.96</v>
      </c>
    </row>
    <row r="1126" spans="1:13" ht="14.25" x14ac:dyDescent="0.2">
      <c r="A1126" s="3" t="s">
        <v>676</v>
      </c>
      <c r="B1126" s="3" t="s">
        <v>676</v>
      </c>
      <c r="C1126" s="72" t="s">
        <v>604</v>
      </c>
      <c r="D1126" s="73" t="s">
        <v>85</v>
      </c>
      <c r="E1126" s="73">
        <v>2018</v>
      </c>
      <c r="F1126" s="73" t="s">
        <v>159</v>
      </c>
      <c r="G1126" s="73" t="s">
        <v>160</v>
      </c>
      <c r="H1126" s="79" t="s">
        <v>27</v>
      </c>
      <c r="I1126" s="102" t="s">
        <v>265</v>
      </c>
      <c r="J1126" s="73" t="s">
        <v>677</v>
      </c>
      <c r="K1126" s="73" t="s">
        <v>677</v>
      </c>
      <c r="L1126" s="74">
        <v>1298</v>
      </c>
      <c r="M1126" s="84">
        <v>1694</v>
      </c>
    </row>
    <row r="1127" spans="1:13" ht="14.25" x14ac:dyDescent="0.2">
      <c r="A1127" s="3" t="s">
        <v>676</v>
      </c>
      <c r="B1127" s="3" t="s">
        <v>676</v>
      </c>
      <c r="C1127" s="72" t="s">
        <v>604</v>
      </c>
      <c r="D1127" s="73" t="s">
        <v>85</v>
      </c>
      <c r="E1127" s="73">
        <v>2018</v>
      </c>
      <c r="F1127" s="73" t="s">
        <v>159</v>
      </c>
      <c r="G1127" s="73" t="s">
        <v>160</v>
      </c>
      <c r="H1127" s="78" t="s">
        <v>0</v>
      </c>
      <c r="I1127" s="72" t="s">
        <v>356</v>
      </c>
      <c r="J1127" s="73" t="s">
        <v>677</v>
      </c>
      <c r="K1127" s="73" t="s">
        <v>677</v>
      </c>
      <c r="L1127" s="74">
        <v>1298</v>
      </c>
      <c r="M1127" s="84">
        <v>1694</v>
      </c>
    </row>
    <row r="1128" spans="1:13" ht="14.25" x14ac:dyDescent="0.2">
      <c r="A1128" s="3" t="s">
        <v>676</v>
      </c>
      <c r="B1128" s="3" t="s">
        <v>676</v>
      </c>
      <c r="C1128" s="72" t="s">
        <v>604</v>
      </c>
      <c r="D1128" s="73" t="s">
        <v>85</v>
      </c>
      <c r="E1128" s="73">
        <v>2018</v>
      </c>
      <c r="F1128" s="73" t="s">
        <v>159</v>
      </c>
      <c r="G1128" s="73" t="s">
        <v>160</v>
      </c>
      <c r="H1128" s="78" t="s">
        <v>7</v>
      </c>
      <c r="I1128" s="72" t="s">
        <v>239</v>
      </c>
      <c r="J1128" s="73" t="s">
        <v>677</v>
      </c>
      <c r="K1128" s="73" t="s">
        <v>677</v>
      </c>
      <c r="L1128" s="74">
        <v>1727</v>
      </c>
      <c r="M1128" s="84">
        <v>2407.96</v>
      </c>
    </row>
    <row r="1129" spans="1:13" ht="14.25" x14ac:dyDescent="0.2">
      <c r="A1129" s="3" t="s">
        <v>676</v>
      </c>
      <c r="B1129" s="3" t="s">
        <v>676</v>
      </c>
      <c r="C1129" s="72" t="s">
        <v>604</v>
      </c>
      <c r="D1129" s="73" t="s">
        <v>85</v>
      </c>
      <c r="E1129" s="73">
        <v>2018</v>
      </c>
      <c r="F1129" s="73" t="s">
        <v>159</v>
      </c>
      <c r="G1129" s="73" t="s">
        <v>160</v>
      </c>
      <c r="H1129" s="78" t="s">
        <v>0</v>
      </c>
      <c r="I1129" s="72" t="s">
        <v>244</v>
      </c>
      <c r="J1129" s="73" t="s">
        <v>677</v>
      </c>
      <c r="K1129" s="73" t="s">
        <v>677</v>
      </c>
      <c r="L1129" s="74">
        <v>1298</v>
      </c>
      <c r="M1129" s="84">
        <v>1694</v>
      </c>
    </row>
    <row r="1130" spans="1:13" ht="14.25" x14ac:dyDescent="0.2">
      <c r="A1130" s="3" t="s">
        <v>676</v>
      </c>
      <c r="B1130" s="3" t="s">
        <v>676</v>
      </c>
      <c r="C1130" s="72" t="s">
        <v>604</v>
      </c>
      <c r="D1130" s="73" t="s">
        <v>85</v>
      </c>
      <c r="E1130" s="73">
        <v>2018</v>
      </c>
      <c r="F1130" s="73" t="s">
        <v>159</v>
      </c>
      <c r="G1130" s="73" t="s">
        <v>160</v>
      </c>
      <c r="H1130" s="78" t="s">
        <v>0</v>
      </c>
      <c r="I1130" s="72" t="s">
        <v>244</v>
      </c>
      <c r="J1130" s="73" t="s">
        <v>677</v>
      </c>
      <c r="K1130" s="73" t="s">
        <v>677</v>
      </c>
      <c r="L1130" s="74">
        <v>1298</v>
      </c>
      <c r="M1130" s="84">
        <v>1694</v>
      </c>
    </row>
    <row r="1131" spans="1:13" ht="14.25" x14ac:dyDescent="0.2">
      <c r="A1131" s="3" t="s">
        <v>676</v>
      </c>
      <c r="B1131" s="3" t="s">
        <v>676</v>
      </c>
      <c r="C1131" s="72" t="s">
        <v>604</v>
      </c>
      <c r="D1131" s="73" t="s">
        <v>85</v>
      </c>
      <c r="E1131" s="73">
        <v>2018</v>
      </c>
      <c r="F1131" s="73" t="s">
        <v>159</v>
      </c>
      <c r="G1131" s="73" t="s">
        <v>160</v>
      </c>
      <c r="H1131" s="78" t="s">
        <v>7</v>
      </c>
      <c r="I1131" s="72" t="s">
        <v>356</v>
      </c>
      <c r="J1131" s="73" t="s">
        <v>677</v>
      </c>
      <c r="K1131" s="73" t="s">
        <v>677</v>
      </c>
      <c r="L1131" s="74">
        <v>1727</v>
      </c>
      <c r="M1131" s="84">
        <v>2407.96</v>
      </c>
    </row>
    <row r="1132" spans="1:13" ht="14.25" x14ac:dyDescent="0.2">
      <c r="A1132" s="3" t="s">
        <v>676</v>
      </c>
      <c r="B1132" s="3" t="s">
        <v>676</v>
      </c>
      <c r="C1132" s="72" t="s">
        <v>604</v>
      </c>
      <c r="D1132" s="73" t="s">
        <v>85</v>
      </c>
      <c r="E1132" s="73">
        <v>2018</v>
      </c>
      <c r="F1132" s="73" t="s">
        <v>159</v>
      </c>
      <c r="G1132" s="73" t="s">
        <v>160</v>
      </c>
      <c r="H1132" s="78" t="s">
        <v>7</v>
      </c>
      <c r="I1132" s="72" t="s">
        <v>267</v>
      </c>
      <c r="J1132" s="73" t="s">
        <v>677</v>
      </c>
      <c r="K1132" s="73" t="s">
        <v>677</v>
      </c>
      <c r="L1132" s="74">
        <v>1727</v>
      </c>
      <c r="M1132" s="84">
        <v>2407.96</v>
      </c>
    </row>
    <row r="1133" spans="1:13" ht="14.25" x14ac:dyDescent="0.2">
      <c r="A1133" s="3" t="s">
        <v>676</v>
      </c>
      <c r="B1133" s="3" t="s">
        <v>676</v>
      </c>
      <c r="C1133" s="72" t="s">
        <v>604</v>
      </c>
      <c r="D1133" s="73" t="s">
        <v>85</v>
      </c>
      <c r="E1133" s="73">
        <v>2018</v>
      </c>
      <c r="F1133" s="73" t="s">
        <v>159</v>
      </c>
      <c r="G1133" s="73" t="s">
        <v>160</v>
      </c>
      <c r="H1133" s="78" t="s">
        <v>0</v>
      </c>
      <c r="I1133" s="72" t="s">
        <v>239</v>
      </c>
      <c r="J1133" s="73" t="s">
        <v>677</v>
      </c>
      <c r="K1133" s="73" t="s">
        <v>677</v>
      </c>
      <c r="L1133" s="74">
        <v>1298</v>
      </c>
      <c r="M1133" s="84">
        <v>1694</v>
      </c>
    </row>
    <row r="1134" spans="1:13" ht="14.25" x14ac:dyDescent="0.2">
      <c r="A1134" s="3" t="s">
        <v>676</v>
      </c>
      <c r="B1134" s="3" t="s">
        <v>676</v>
      </c>
      <c r="C1134" s="72" t="s">
        <v>604</v>
      </c>
      <c r="D1134" s="73" t="s">
        <v>85</v>
      </c>
      <c r="E1134" s="73">
        <v>2018</v>
      </c>
      <c r="F1134" s="73" t="s">
        <v>159</v>
      </c>
      <c r="G1134" s="73" t="s">
        <v>160</v>
      </c>
      <c r="H1134" s="78" t="s">
        <v>0</v>
      </c>
      <c r="I1134" s="72" t="s">
        <v>239</v>
      </c>
      <c r="J1134" s="73" t="s">
        <v>677</v>
      </c>
      <c r="K1134" s="73" t="s">
        <v>677</v>
      </c>
      <c r="L1134" s="74">
        <v>1298</v>
      </c>
      <c r="M1134" s="84">
        <v>1694</v>
      </c>
    </row>
    <row r="1135" spans="1:13" ht="14.25" x14ac:dyDescent="0.2">
      <c r="A1135" s="3" t="s">
        <v>676</v>
      </c>
      <c r="B1135" s="3" t="s">
        <v>676</v>
      </c>
      <c r="C1135" s="72" t="s">
        <v>604</v>
      </c>
      <c r="D1135" s="73" t="s">
        <v>85</v>
      </c>
      <c r="E1135" s="73">
        <v>2018</v>
      </c>
      <c r="F1135" s="73" t="s">
        <v>159</v>
      </c>
      <c r="G1135" s="73" t="s">
        <v>160</v>
      </c>
      <c r="H1135" s="78" t="s">
        <v>0</v>
      </c>
      <c r="I1135" s="72" t="s">
        <v>267</v>
      </c>
      <c r="J1135" s="73" t="s">
        <v>677</v>
      </c>
      <c r="K1135" s="73" t="s">
        <v>677</v>
      </c>
      <c r="L1135" s="74">
        <v>1298</v>
      </c>
      <c r="M1135" s="84">
        <v>1694</v>
      </c>
    </row>
    <row r="1136" spans="1:13" ht="14.25" x14ac:dyDescent="0.2">
      <c r="A1136" s="3" t="s">
        <v>676</v>
      </c>
      <c r="B1136" s="3" t="s">
        <v>676</v>
      </c>
      <c r="C1136" s="72" t="s">
        <v>604</v>
      </c>
      <c r="D1136" s="73" t="s">
        <v>85</v>
      </c>
      <c r="E1136" s="73">
        <v>2018</v>
      </c>
      <c r="F1136" s="73" t="s">
        <v>159</v>
      </c>
      <c r="G1136" s="73" t="s">
        <v>160</v>
      </c>
      <c r="H1136" s="78" t="s">
        <v>0</v>
      </c>
      <c r="I1136" s="72" t="s">
        <v>267</v>
      </c>
      <c r="J1136" s="73" t="s">
        <v>677</v>
      </c>
      <c r="K1136" s="73" t="s">
        <v>677</v>
      </c>
      <c r="L1136" s="74">
        <v>1298</v>
      </c>
      <c r="M1136" s="84">
        <v>1694</v>
      </c>
    </row>
    <row r="1137" spans="1:13" ht="14.25" x14ac:dyDescent="0.2">
      <c r="A1137" s="3" t="s">
        <v>676</v>
      </c>
      <c r="B1137" s="3" t="s">
        <v>676</v>
      </c>
      <c r="C1137" s="72" t="s">
        <v>604</v>
      </c>
      <c r="D1137" s="73" t="s">
        <v>85</v>
      </c>
      <c r="E1137" s="73">
        <v>2018</v>
      </c>
      <c r="F1137" s="73" t="s">
        <v>159</v>
      </c>
      <c r="G1137" s="73" t="s">
        <v>160</v>
      </c>
      <c r="H1137" s="78" t="s">
        <v>0</v>
      </c>
      <c r="I1137" s="72" t="s">
        <v>356</v>
      </c>
      <c r="J1137" s="73" t="s">
        <v>677</v>
      </c>
      <c r="K1137" s="73" t="s">
        <v>677</v>
      </c>
      <c r="L1137" s="74">
        <v>1298</v>
      </c>
      <c r="M1137" s="84">
        <v>1694</v>
      </c>
    </row>
    <row r="1138" spans="1:13" ht="14.25" x14ac:dyDescent="0.2">
      <c r="A1138" s="3" t="s">
        <v>676</v>
      </c>
      <c r="B1138" s="3" t="s">
        <v>676</v>
      </c>
      <c r="C1138" s="72" t="s">
        <v>604</v>
      </c>
      <c r="D1138" s="73" t="s">
        <v>85</v>
      </c>
      <c r="E1138" s="73">
        <v>2018</v>
      </c>
      <c r="F1138" s="73" t="s">
        <v>159</v>
      </c>
      <c r="G1138" s="73" t="s">
        <v>160</v>
      </c>
      <c r="H1138" s="78" t="s">
        <v>0</v>
      </c>
      <c r="I1138" s="72" t="s">
        <v>267</v>
      </c>
      <c r="J1138" s="73" t="s">
        <v>677</v>
      </c>
      <c r="K1138" s="73" t="s">
        <v>677</v>
      </c>
      <c r="L1138" s="74">
        <v>1298</v>
      </c>
      <c r="M1138" s="84">
        <v>1694</v>
      </c>
    </row>
    <row r="1139" spans="1:13" ht="14.25" x14ac:dyDescent="0.2">
      <c r="A1139" s="3" t="s">
        <v>676</v>
      </c>
      <c r="B1139" s="3" t="s">
        <v>676</v>
      </c>
      <c r="C1139" s="72" t="s">
        <v>604</v>
      </c>
      <c r="D1139" s="73" t="s">
        <v>85</v>
      </c>
      <c r="E1139" s="73">
        <v>2018</v>
      </c>
      <c r="F1139" s="73" t="s">
        <v>159</v>
      </c>
      <c r="G1139" s="73" t="s">
        <v>160</v>
      </c>
      <c r="H1139" s="78" t="s">
        <v>7</v>
      </c>
      <c r="I1139" s="72" t="s">
        <v>244</v>
      </c>
      <c r="J1139" s="73" t="s">
        <v>677</v>
      </c>
      <c r="K1139" s="73" t="s">
        <v>677</v>
      </c>
      <c r="L1139" s="74">
        <v>1727</v>
      </c>
      <c r="M1139" s="84">
        <v>2407.96</v>
      </c>
    </row>
    <row r="1140" spans="1:13" ht="14.25" x14ac:dyDescent="0.2">
      <c r="A1140" s="3" t="s">
        <v>676</v>
      </c>
      <c r="B1140" s="3" t="s">
        <v>676</v>
      </c>
      <c r="C1140" s="72" t="s">
        <v>604</v>
      </c>
      <c r="D1140" s="73" t="s">
        <v>85</v>
      </c>
      <c r="E1140" s="73">
        <v>2018</v>
      </c>
      <c r="F1140" s="73" t="s">
        <v>159</v>
      </c>
      <c r="G1140" s="73" t="s">
        <v>160</v>
      </c>
      <c r="H1140" s="78" t="s">
        <v>0</v>
      </c>
      <c r="I1140" s="72" t="s">
        <v>239</v>
      </c>
      <c r="J1140" s="73" t="s">
        <v>677</v>
      </c>
      <c r="K1140" s="73" t="s">
        <v>677</v>
      </c>
      <c r="L1140" s="74">
        <v>1298</v>
      </c>
      <c r="M1140" s="84">
        <v>1694</v>
      </c>
    </row>
    <row r="1141" spans="1:13" ht="14.25" x14ac:dyDescent="0.2">
      <c r="A1141" s="3" t="s">
        <v>676</v>
      </c>
      <c r="B1141" s="3" t="s">
        <v>676</v>
      </c>
      <c r="C1141" s="72" t="s">
        <v>604</v>
      </c>
      <c r="D1141" s="73" t="s">
        <v>85</v>
      </c>
      <c r="E1141" s="73">
        <v>2018</v>
      </c>
      <c r="F1141" s="73" t="s">
        <v>159</v>
      </c>
      <c r="G1141" s="73" t="s">
        <v>160</v>
      </c>
      <c r="H1141" s="78" t="s">
        <v>0</v>
      </c>
      <c r="I1141" s="72" t="s">
        <v>269</v>
      </c>
      <c r="J1141" s="73" t="s">
        <v>677</v>
      </c>
      <c r="K1141" s="73" t="s">
        <v>677</v>
      </c>
      <c r="L1141" s="74">
        <v>1298</v>
      </c>
      <c r="M1141" s="84">
        <v>1694</v>
      </c>
    </row>
    <row r="1142" spans="1:13" ht="14.25" x14ac:dyDescent="0.2">
      <c r="A1142" s="3" t="s">
        <v>676</v>
      </c>
      <c r="B1142" s="3" t="s">
        <v>676</v>
      </c>
      <c r="C1142" s="72" t="s">
        <v>604</v>
      </c>
      <c r="D1142" s="73" t="s">
        <v>85</v>
      </c>
      <c r="E1142" s="73">
        <v>2018</v>
      </c>
      <c r="F1142" s="73" t="s">
        <v>159</v>
      </c>
      <c r="G1142" s="73" t="s">
        <v>160</v>
      </c>
      <c r="H1142" s="78" t="s">
        <v>7</v>
      </c>
      <c r="I1142" s="72" t="s">
        <v>267</v>
      </c>
      <c r="J1142" s="73" t="s">
        <v>677</v>
      </c>
      <c r="K1142" s="73" t="s">
        <v>677</v>
      </c>
      <c r="L1142" s="74">
        <v>1727</v>
      </c>
      <c r="M1142" s="84">
        <v>2407.96</v>
      </c>
    </row>
    <row r="1143" spans="1:13" ht="14.25" x14ac:dyDescent="0.2">
      <c r="A1143" s="3" t="s">
        <v>676</v>
      </c>
      <c r="B1143" s="3" t="s">
        <v>676</v>
      </c>
      <c r="C1143" s="72" t="s">
        <v>604</v>
      </c>
      <c r="D1143" s="73" t="s">
        <v>85</v>
      </c>
      <c r="E1143" s="73">
        <v>2018</v>
      </c>
      <c r="F1143" s="73" t="s">
        <v>159</v>
      </c>
      <c r="G1143" s="73" t="s">
        <v>160</v>
      </c>
      <c r="H1143" s="78" t="s">
        <v>7</v>
      </c>
      <c r="I1143" s="72" t="s">
        <v>356</v>
      </c>
      <c r="J1143" s="73" t="s">
        <v>677</v>
      </c>
      <c r="K1143" s="73" t="s">
        <v>677</v>
      </c>
      <c r="L1143" s="74">
        <v>1727</v>
      </c>
      <c r="M1143" s="84">
        <v>2407.96</v>
      </c>
    </row>
    <row r="1144" spans="1:13" ht="14.25" x14ac:dyDescent="0.2">
      <c r="A1144" s="3" t="s">
        <v>676</v>
      </c>
      <c r="B1144" s="3" t="s">
        <v>676</v>
      </c>
      <c r="C1144" s="72" t="s">
        <v>604</v>
      </c>
      <c r="D1144" s="73" t="s">
        <v>85</v>
      </c>
      <c r="E1144" s="73">
        <v>2018</v>
      </c>
      <c r="F1144" s="73" t="s">
        <v>159</v>
      </c>
      <c r="G1144" s="73" t="s">
        <v>160</v>
      </c>
      <c r="H1144" s="78" t="s">
        <v>0</v>
      </c>
      <c r="I1144" s="72" t="s">
        <v>412</v>
      </c>
      <c r="J1144" s="73" t="s">
        <v>677</v>
      </c>
      <c r="K1144" s="73" t="s">
        <v>677</v>
      </c>
      <c r="L1144" s="74">
        <v>1298</v>
      </c>
      <c r="M1144" s="84">
        <v>1694</v>
      </c>
    </row>
    <row r="1145" spans="1:13" ht="14.25" x14ac:dyDescent="0.2">
      <c r="A1145" s="3" t="s">
        <v>676</v>
      </c>
      <c r="B1145" s="3" t="s">
        <v>676</v>
      </c>
      <c r="C1145" s="72" t="s">
        <v>604</v>
      </c>
      <c r="D1145" s="73" t="s">
        <v>85</v>
      </c>
      <c r="E1145" s="73">
        <v>2018</v>
      </c>
      <c r="F1145" s="73" t="s">
        <v>159</v>
      </c>
      <c r="G1145" s="73" t="s">
        <v>160</v>
      </c>
      <c r="H1145" s="78" t="s">
        <v>7</v>
      </c>
      <c r="I1145" s="72" t="s">
        <v>239</v>
      </c>
      <c r="J1145" s="73" t="s">
        <v>677</v>
      </c>
      <c r="K1145" s="73" t="s">
        <v>677</v>
      </c>
      <c r="L1145" s="74">
        <v>1727</v>
      </c>
      <c r="M1145" s="84">
        <v>2407.96</v>
      </c>
    </row>
    <row r="1146" spans="1:13" ht="14.25" x14ac:dyDescent="0.2">
      <c r="A1146" s="3" t="s">
        <v>676</v>
      </c>
      <c r="B1146" s="3" t="s">
        <v>676</v>
      </c>
      <c r="C1146" s="72" t="s">
        <v>604</v>
      </c>
      <c r="D1146" s="73" t="s">
        <v>85</v>
      </c>
      <c r="E1146" s="73">
        <v>2018</v>
      </c>
      <c r="F1146" s="73" t="s">
        <v>159</v>
      </c>
      <c r="G1146" s="73" t="s">
        <v>160</v>
      </c>
      <c r="H1146" s="78" t="s">
        <v>7</v>
      </c>
      <c r="I1146" s="72" t="s">
        <v>356</v>
      </c>
      <c r="J1146" s="74" t="s">
        <v>178</v>
      </c>
      <c r="K1146" s="73" t="s">
        <v>178</v>
      </c>
      <c r="L1146" s="74">
        <v>1727</v>
      </c>
      <c r="M1146" s="84">
        <v>2407.96</v>
      </c>
    </row>
    <row r="1147" spans="1:13" ht="14.25" x14ac:dyDescent="0.2">
      <c r="A1147" s="3" t="s">
        <v>676</v>
      </c>
      <c r="B1147" s="3" t="s">
        <v>676</v>
      </c>
      <c r="C1147" s="72" t="s">
        <v>604</v>
      </c>
      <c r="D1147" s="73" t="s">
        <v>85</v>
      </c>
      <c r="E1147" s="73">
        <v>2018</v>
      </c>
      <c r="F1147" s="73" t="s">
        <v>159</v>
      </c>
      <c r="G1147" s="73" t="s">
        <v>160</v>
      </c>
      <c r="H1147" s="78" t="s">
        <v>0</v>
      </c>
      <c r="I1147" s="72" t="s">
        <v>244</v>
      </c>
      <c r="J1147" s="73" t="s">
        <v>677</v>
      </c>
      <c r="K1147" s="73" t="s">
        <v>677</v>
      </c>
      <c r="L1147" s="74">
        <v>1298</v>
      </c>
      <c r="M1147" s="84">
        <v>1694</v>
      </c>
    </row>
    <row r="1148" spans="1:13" ht="14.25" x14ac:dyDescent="0.2">
      <c r="A1148" s="3" t="s">
        <v>676</v>
      </c>
      <c r="B1148" s="3" t="s">
        <v>676</v>
      </c>
      <c r="C1148" s="72" t="s">
        <v>604</v>
      </c>
      <c r="D1148" s="73" t="s">
        <v>85</v>
      </c>
      <c r="E1148" s="73">
        <v>2018</v>
      </c>
      <c r="F1148" s="73" t="s">
        <v>159</v>
      </c>
      <c r="G1148" s="73" t="s">
        <v>160</v>
      </c>
      <c r="H1148" s="78" t="s">
        <v>0</v>
      </c>
      <c r="I1148" s="72" t="s">
        <v>356</v>
      </c>
      <c r="J1148" s="74" t="s">
        <v>178</v>
      </c>
      <c r="K1148" s="73" t="s">
        <v>178</v>
      </c>
      <c r="L1148" s="74">
        <v>1298</v>
      </c>
      <c r="M1148" s="84">
        <v>1694</v>
      </c>
    </row>
    <row r="1149" spans="1:13" ht="14.25" x14ac:dyDescent="0.2">
      <c r="A1149" s="3" t="s">
        <v>676</v>
      </c>
      <c r="B1149" s="3" t="s">
        <v>676</v>
      </c>
      <c r="C1149" s="72" t="s">
        <v>604</v>
      </c>
      <c r="D1149" s="73" t="s">
        <v>85</v>
      </c>
      <c r="E1149" s="73">
        <v>2018</v>
      </c>
      <c r="F1149" s="73" t="s">
        <v>159</v>
      </c>
      <c r="G1149" s="73" t="s">
        <v>160</v>
      </c>
      <c r="H1149" s="78" t="s">
        <v>7</v>
      </c>
      <c r="I1149" s="72" t="s">
        <v>244</v>
      </c>
      <c r="J1149" s="73" t="s">
        <v>677</v>
      </c>
      <c r="K1149" s="73" t="s">
        <v>677</v>
      </c>
      <c r="L1149" s="74">
        <v>1727</v>
      </c>
      <c r="M1149" s="84">
        <v>2407.96</v>
      </c>
    </row>
    <row r="1150" spans="1:13" ht="14.25" x14ac:dyDescent="0.2">
      <c r="A1150" s="3" t="s">
        <v>676</v>
      </c>
      <c r="B1150" s="3" t="s">
        <v>676</v>
      </c>
      <c r="C1150" s="72" t="s">
        <v>604</v>
      </c>
      <c r="D1150" s="73" t="s">
        <v>85</v>
      </c>
      <c r="E1150" s="73">
        <v>2018</v>
      </c>
      <c r="F1150" s="73" t="s">
        <v>159</v>
      </c>
      <c r="G1150" s="73" t="s">
        <v>160</v>
      </c>
      <c r="H1150" s="78" t="s">
        <v>7</v>
      </c>
      <c r="I1150" s="72" t="s">
        <v>405</v>
      </c>
      <c r="J1150" s="73" t="s">
        <v>677</v>
      </c>
      <c r="K1150" s="73" t="s">
        <v>677</v>
      </c>
      <c r="L1150" s="74">
        <v>1727</v>
      </c>
      <c r="M1150" s="84">
        <v>2407.96</v>
      </c>
    </row>
    <row r="1151" spans="1:13" ht="14.25" x14ac:dyDescent="0.2">
      <c r="A1151" s="3" t="s">
        <v>676</v>
      </c>
      <c r="B1151" s="3" t="s">
        <v>676</v>
      </c>
      <c r="C1151" s="72" t="s">
        <v>604</v>
      </c>
      <c r="D1151" s="73" t="s">
        <v>85</v>
      </c>
      <c r="E1151" s="73">
        <v>2018</v>
      </c>
      <c r="F1151" s="73" t="s">
        <v>159</v>
      </c>
      <c r="G1151" s="73" t="s">
        <v>160</v>
      </c>
      <c r="H1151" s="78" t="s">
        <v>7</v>
      </c>
      <c r="I1151" s="72" t="s">
        <v>239</v>
      </c>
      <c r="J1151" s="73" t="s">
        <v>677</v>
      </c>
      <c r="K1151" s="73" t="s">
        <v>677</v>
      </c>
      <c r="L1151" s="74">
        <v>1727</v>
      </c>
      <c r="M1151" s="84">
        <v>2407.96</v>
      </c>
    </row>
    <row r="1152" spans="1:13" ht="14.25" x14ac:dyDescent="0.2">
      <c r="A1152" s="3" t="s">
        <v>676</v>
      </c>
      <c r="B1152" s="3" t="s">
        <v>676</v>
      </c>
      <c r="C1152" s="72" t="s">
        <v>604</v>
      </c>
      <c r="D1152" s="73" t="s">
        <v>85</v>
      </c>
      <c r="E1152" s="73">
        <v>2018</v>
      </c>
      <c r="F1152" s="73" t="s">
        <v>159</v>
      </c>
      <c r="G1152" s="73" t="s">
        <v>160</v>
      </c>
      <c r="H1152" s="78" t="s">
        <v>7</v>
      </c>
      <c r="I1152" s="72" t="s">
        <v>239</v>
      </c>
      <c r="J1152" s="73" t="s">
        <v>677</v>
      </c>
      <c r="K1152" s="73" t="s">
        <v>677</v>
      </c>
      <c r="L1152" s="74">
        <v>1727</v>
      </c>
      <c r="M1152" s="84">
        <v>2407.96</v>
      </c>
    </row>
    <row r="1153" spans="1:13" ht="14.25" x14ac:dyDescent="0.2">
      <c r="A1153" s="3" t="s">
        <v>676</v>
      </c>
      <c r="B1153" s="3" t="s">
        <v>676</v>
      </c>
      <c r="C1153" s="72" t="s">
        <v>604</v>
      </c>
      <c r="D1153" s="73" t="s">
        <v>85</v>
      </c>
      <c r="E1153" s="73">
        <v>2018</v>
      </c>
      <c r="F1153" s="73" t="s">
        <v>159</v>
      </c>
      <c r="G1153" s="73" t="s">
        <v>160</v>
      </c>
      <c r="H1153" s="78" t="s">
        <v>0</v>
      </c>
      <c r="I1153" s="72" t="s">
        <v>239</v>
      </c>
      <c r="J1153" s="73" t="s">
        <v>677</v>
      </c>
      <c r="K1153" s="73" t="s">
        <v>677</v>
      </c>
      <c r="L1153" s="74">
        <v>1298</v>
      </c>
      <c r="M1153" s="84">
        <v>1694</v>
      </c>
    </row>
    <row r="1154" spans="1:13" ht="14.25" x14ac:dyDescent="0.2">
      <c r="A1154" s="3" t="s">
        <v>676</v>
      </c>
      <c r="B1154" s="3" t="s">
        <v>676</v>
      </c>
      <c r="C1154" s="72" t="s">
        <v>604</v>
      </c>
      <c r="D1154" s="73" t="s">
        <v>85</v>
      </c>
      <c r="E1154" s="73">
        <v>2018</v>
      </c>
      <c r="F1154" s="73" t="s">
        <v>159</v>
      </c>
      <c r="G1154" s="73" t="s">
        <v>160</v>
      </c>
      <c r="H1154" s="78" t="s">
        <v>0</v>
      </c>
      <c r="I1154" s="72" t="s">
        <v>405</v>
      </c>
      <c r="J1154" s="73" t="s">
        <v>677</v>
      </c>
      <c r="K1154" s="73" t="s">
        <v>677</v>
      </c>
      <c r="L1154" s="74">
        <v>1298</v>
      </c>
      <c r="M1154" s="84">
        <v>1694</v>
      </c>
    </row>
    <row r="1155" spans="1:13" ht="14.25" x14ac:dyDescent="0.2">
      <c r="A1155" s="3" t="s">
        <v>676</v>
      </c>
      <c r="B1155" s="3" t="s">
        <v>676</v>
      </c>
      <c r="C1155" s="72" t="s">
        <v>604</v>
      </c>
      <c r="D1155" s="73" t="s">
        <v>85</v>
      </c>
      <c r="E1155" s="73">
        <v>2018</v>
      </c>
      <c r="F1155" s="73" t="s">
        <v>159</v>
      </c>
      <c r="G1155" s="73" t="s">
        <v>160</v>
      </c>
      <c r="H1155" s="78" t="s">
        <v>7</v>
      </c>
      <c r="I1155" s="72" t="s">
        <v>267</v>
      </c>
      <c r="J1155" s="73" t="s">
        <v>677</v>
      </c>
      <c r="K1155" s="73" t="s">
        <v>677</v>
      </c>
      <c r="L1155" s="74">
        <v>1727</v>
      </c>
      <c r="M1155" s="84">
        <v>2407.96</v>
      </c>
    </row>
    <row r="1156" spans="1:13" ht="14.25" x14ac:dyDescent="0.2">
      <c r="A1156" s="3" t="s">
        <v>676</v>
      </c>
      <c r="B1156" s="3" t="s">
        <v>676</v>
      </c>
      <c r="C1156" s="72" t="s">
        <v>604</v>
      </c>
      <c r="D1156" s="73" t="s">
        <v>85</v>
      </c>
      <c r="E1156" s="73">
        <v>2018</v>
      </c>
      <c r="F1156" s="73" t="s">
        <v>159</v>
      </c>
      <c r="G1156" s="73" t="s">
        <v>160</v>
      </c>
      <c r="H1156" s="78" t="s">
        <v>7</v>
      </c>
      <c r="I1156" s="72" t="s">
        <v>244</v>
      </c>
      <c r="J1156" s="73" t="s">
        <v>677</v>
      </c>
      <c r="K1156" s="73" t="s">
        <v>677</v>
      </c>
      <c r="L1156" s="74">
        <v>1727</v>
      </c>
      <c r="M1156" s="84">
        <v>2407.96</v>
      </c>
    </row>
    <row r="1157" spans="1:13" ht="14.25" x14ac:dyDescent="0.2">
      <c r="A1157" s="3" t="s">
        <v>676</v>
      </c>
      <c r="B1157" s="3" t="s">
        <v>676</v>
      </c>
      <c r="C1157" s="72" t="s">
        <v>604</v>
      </c>
      <c r="D1157" s="73" t="s">
        <v>85</v>
      </c>
      <c r="E1157" s="73">
        <v>2018</v>
      </c>
      <c r="F1157" s="73" t="s">
        <v>159</v>
      </c>
      <c r="G1157" s="73" t="s">
        <v>160</v>
      </c>
      <c r="H1157" s="78" t="s">
        <v>7</v>
      </c>
      <c r="I1157" s="72" t="s">
        <v>244</v>
      </c>
      <c r="J1157" s="73" t="s">
        <v>677</v>
      </c>
      <c r="K1157" s="73" t="s">
        <v>677</v>
      </c>
      <c r="L1157" s="74">
        <v>1727</v>
      </c>
      <c r="M1157" s="84">
        <v>2407.96</v>
      </c>
    </row>
    <row r="1158" spans="1:13" ht="14.25" x14ac:dyDescent="0.2">
      <c r="A1158" s="3" t="s">
        <v>676</v>
      </c>
      <c r="B1158" s="3" t="s">
        <v>676</v>
      </c>
      <c r="C1158" s="72" t="s">
        <v>604</v>
      </c>
      <c r="D1158" s="73" t="s">
        <v>85</v>
      </c>
      <c r="E1158" s="73">
        <v>2018</v>
      </c>
      <c r="F1158" s="73" t="s">
        <v>159</v>
      </c>
      <c r="G1158" s="73" t="s">
        <v>160</v>
      </c>
      <c r="H1158" s="78" t="s">
        <v>7</v>
      </c>
      <c r="I1158" s="72" t="s">
        <v>244</v>
      </c>
      <c r="J1158" s="73" t="s">
        <v>677</v>
      </c>
      <c r="K1158" s="73" t="s">
        <v>677</v>
      </c>
      <c r="L1158" s="74">
        <v>1727</v>
      </c>
      <c r="M1158" s="84">
        <v>2407.96</v>
      </c>
    </row>
    <row r="1159" spans="1:13" ht="14.25" x14ac:dyDescent="0.2">
      <c r="A1159" s="3" t="s">
        <v>676</v>
      </c>
      <c r="B1159" s="3" t="s">
        <v>676</v>
      </c>
      <c r="C1159" s="72" t="s">
        <v>604</v>
      </c>
      <c r="D1159" s="73" t="s">
        <v>85</v>
      </c>
      <c r="E1159" s="73">
        <v>2018</v>
      </c>
      <c r="F1159" s="73" t="s">
        <v>159</v>
      </c>
      <c r="G1159" s="73" t="s">
        <v>160</v>
      </c>
      <c r="H1159" s="78" t="s">
        <v>0</v>
      </c>
      <c r="I1159" s="72" t="s">
        <v>405</v>
      </c>
      <c r="J1159" s="73" t="s">
        <v>677</v>
      </c>
      <c r="K1159" s="73" t="s">
        <v>677</v>
      </c>
      <c r="L1159" s="74">
        <v>1298</v>
      </c>
      <c r="M1159" s="84">
        <v>1694</v>
      </c>
    </row>
    <row r="1160" spans="1:13" ht="14.25" x14ac:dyDescent="0.2">
      <c r="A1160" s="3" t="s">
        <v>676</v>
      </c>
      <c r="B1160" s="3" t="s">
        <v>676</v>
      </c>
      <c r="C1160" s="72" t="s">
        <v>604</v>
      </c>
      <c r="D1160" s="73" t="s">
        <v>85</v>
      </c>
      <c r="E1160" s="73">
        <v>2018</v>
      </c>
      <c r="F1160" s="73" t="s">
        <v>159</v>
      </c>
      <c r="G1160" s="73" t="s">
        <v>160</v>
      </c>
      <c r="H1160" s="78" t="s">
        <v>7</v>
      </c>
      <c r="I1160" s="72" t="s">
        <v>244</v>
      </c>
      <c r="J1160" s="73" t="s">
        <v>677</v>
      </c>
      <c r="K1160" s="73" t="s">
        <v>677</v>
      </c>
      <c r="L1160" s="74">
        <v>1727</v>
      </c>
      <c r="M1160" s="84">
        <v>2407.96</v>
      </c>
    </row>
    <row r="1161" spans="1:13" ht="14.25" x14ac:dyDescent="0.2">
      <c r="A1161" s="3" t="s">
        <v>676</v>
      </c>
      <c r="B1161" s="3" t="s">
        <v>676</v>
      </c>
      <c r="C1161" s="72" t="s">
        <v>604</v>
      </c>
      <c r="D1161" s="73" t="s">
        <v>85</v>
      </c>
      <c r="E1161" s="73">
        <v>2018</v>
      </c>
      <c r="F1161" s="73" t="s">
        <v>159</v>
      </c>
      <c r="G1161" s="73" t="s">
        <v>160</v>
      </c>
      <c r="H1161" s="78" t="s">
        <v>7</v>
      </c>
      <c r="I1161" s="72" t="s">
        <v>356</v>
      </c>
      <c r="J1161" s="73" t="s">
        <v>677</v>
      </c>
      <c r="K1161" s="73" t="s">
        <v>677</v>
      </c>
      <c r="L1161" s="74">
        <v>1727</v>
      </c>
      <c r="M1161" s="84">
        <v>2407.96</v>
      </c>
    </row>
    <row r="1162" spans="1:13" ht="14.25" x14ac:dyDescent="0.2">
      <c r="A1162" s="3" t="s">
        <v>676</v>
      </c>
      <c r="B1162" s="3" t="s">
        <v>676</v>
      </c>
      <c r="C1162" s="72" t="s">
        <v>604</v>
      </c>
      <c r="D1162" s="73" t="s">
        <v>85</v>
      </c>
      <c r="E1162" s="73">
        <v>2018</v>
      </c>
      <c r="F1162" s="73" t="s">
        <v>159</v>
      </c>
      <c r="G1162" s="73" t="s">
        <v>160</v>
      </c>
      <c r="H1162" s="78" t="s">
        <v>0</v>
      </c>
      <c r="I1162" s="72" t="s">
        <v>244</v>
      </c>
      <c r="J1162" s="73" t="s">
        <v>677</v>
      </c>
      <c r="K1162" s="73" t="s">
        <v>677</v>
      </c>
      <c r="L1162" s="74">
        <v>1298</v>
      </c>
      <c r="M1162" s="84">
        <v>1694</v>
      </c>
    </row>
    <row r="1163" spans="1:13" ht="14.25" x14ac:dyDescent="0.2">
      <c r="A1163" s="3" t="s">
        <v>676</v>
      </c>
      <c r="B1163" s="3" t="s">
        <v>676</v>
      </c>
      <c r="C1163" s="72" t="s">
        <v>604</v>
      </c>
      <c r="D1163" s="73" t="s">
        <v>85</v>
      </c>
      <c r="E1163" s="73">
        <v>2018</v>
      </c>
      <c r="F1163" s="73" t="s">
        <v>159</v>
      </c>
      <c r="G1163" s="73" t="s">
        <v>160</v>
      </c>
      <c r="H1163" s="78" t="s">
        <v>7</v>
      </c>
      <c r="I1163" s="72" t="s">
        <v>405</v>
      </c>
      <c r="J1163" s="73" t="s">
        <v>677</v>
      </c>
      <c r="K1163" s="73" t="s">
        <v>677</v>
      </c>
      <c r="L1163" s="74">
        <v>1727</v>
      </c>
      <c r="M1163" s="84">
        <v>2407.96</v>
      </c>
    </row>
    <row r="1164" spans="1:13" ht="14.25" x14ac:dyDescent="0.2">
      <c r="A1164" s="3" t="s">
        <v>676</v>
      </c>
      <c r="B1164" s="3" t="s">
        <v>676</v>
      </c>
      <c r="C1164" s="72" t="s">
        <v>604</v>
      </c>
      <c r="D1164" s="73" t="s">
        <v>85</v>
      </c>
      <c r="E1164" s="73">
        <v>2018</v>
      </c>
      <c r="F1164" s="73" t="s">
        <v>159</v>
      </c>
      <c r="G1164" s="73" t="s">
        <v>160</v>
      </c>
      <c r="H1164" s="78" t="s">
        <v>0</v>
      </c>
      <c r="I1164" s="72" t="s">
        <v>244</v>
      </c>
      <c r="J1164" s="73" t="s">
        <v>677</v>
      </c>
      <c r="K1164" s="73" t="s">
        <v>677</v>
      </c>
      <c r="L1164" s="74">
        <v>1298</v>
      </c>
      <c r="M1164" s="84">
        <v>1694</v>
      </c>
    </row>
    <row r="1165" spans="1:13" ht="14.25" x14ac:dyDescent="0.2">
      <c r="A1165" s="3" t="s">
        <v>676</v>
      </c>
      <c r="B1165" s="3" t="s">
        <v>676</v>
      </c>
      <c r="C1165" s="72" t="s">
        <v>604</v>
      </c>
      <c r="D1165" s="73" t="s">
        <v>85</v>
      </c>
      <c r="E1165" s="73">
        <v>2018</v>
      </c>
      <c r="F1165" s="73" t="s">
        <v>159</v>
      </c>
      <c r="G1165" s="73" t="s">
        <v>160</v>
      </c>
      <c r="H1165" s="78" t="s">
        <v>7</v>
      </c>
      <c r="I1165" s="72" t="s">
        <v>269</v>
      </c>
      <c r="J1165" s="73" t="s">
        <v>677</v>
      </c>
      <c r="K1165" s="73" t="s">
        <v>677</v>
      </c>
      <c r="L1165" s="74">
        <v>1727</v>
      </c>
      <c r="M1165" s="84">
        <v>2407.96</v>
      </c>
    </row>
    <row r="1166" spans="1:13" ht="14.25" x14ac:dyDescent="0.2">
      <c r="A1166" s="3" t="s">
        <v>676</v>
      </c>
      <c r="B1166" s="3" t="s">
        <v>676</v>
      </c>
      <c r="C1166" s="72" t="s">
        <v>604</v>
      </c>
      <c r="D1166" s="73" t="s">
        <v>71</v>
      </c>
      <c r="E1166" s="73">
        <v>2018</v>
      </c>
      <c r="F1166" s="73" t="s">
        <v>141</v>
      </c>
      <c r="G1166" s="73" t="s">
        <v>142</v>
      </c>
      <c r="H1166" s="118" t="s">
        <v>64</v>
      </c>
      <c r="I1166" s="105" t="s">
        <v>172</v>
      </c>
      <c r="J1166" s="73" t="s">
        <v>677</v>
      </c>
      <c r="K1166" s="73" t="s">
        <v>677</v>
      </c>
      <c r="L1166" s="74">
        <v>1212</v>
      </c>
      <c r="M1166" s="74">
        <v>2178.0100000000002</v>
      </c>
    </row>
    <row r="1167" spans="1:13" ht="14.25" x14ac:dyDescent="0.2">
      <c r="A1167" s="3" t="s">
        <v>676</v>
      </c>
      <c r="B1167" s="3" t="s">
        <v>676</v>
      </c>
      <c r="C1167" s="72" t="s">
        <v>604</v>
      </c>
      <c r="D1167" s="73" t="s">
        <v>71</v>
      </c>
      <c r="E1167" s="73">
        <v>2018</v>
      </c>
      <c r="F1167" s="73" t="s">
        <v>141</v>
      </c>
      <c r="G1167" s="73" t="s">
        <v>142</v>
      </c>
      <c r="H1167" s="73" t="s">
        <v>0</v>
      </c>
      <c r="I1167" s="72" t="s">
        <v>209</v>
      </c>
      <c r="J1167" s="73" t="s">
        <v>677</v>
      </c>
      <c r="K1167" s="73" t="s">
        <v>677</v>
      </c>
      <c r="L1167" s="74">
        <v>1212</v>
      </c>
      <c r="M1167" s="74">
        <v>2178.0100000000002</v>
      </c>
    </row>
    <row r="1168" spans="1:13" ht="14.25" x14ac:dyDescent="0.2">
      <c r="A1168" s="3" t="s">
        <v>676</v>
      </c>
      <c r="B1168" s="3" t="s">
        <v>676</v>
      </c>
      <c r="C1168" s="72" t="s">
        <v>604</v>
      </c>
      <c r="D1168" s="73" t="s">
        <v>71</v>
      </c>
      <c r="E1168" s="73">
        <v>2018</v>
      </c>
      <c r="F1168" s="73" t="s">
        <v>141</v>
      </c>
      <c r="G1168" s="73" t="s">
        <v>142</v>
      </c>
      <c r="H1168" s="73" t="s">
        <v>31</v>
      </c>
      <c r="I1168" s="72" t="s">
        <v>172</v>
      </c>
      <c r="J1168" s="73" t="s">
        <v>677</v>
      </c>
      <c r="K1168" s="73" t="s">
        <v>677</v>
      </c>
      <c r="L1168" s="74">
        <v>1606</v>
      </c>
      <c r="M1168" s="74">
        <v>4307.8500000000004</v>
      </c>
    </row>
    <row r="1169" spans="1:13" ht="14.25" x14ac:dyDescent="0.2">
      <c r="A1169" s="3" t="s">
        <v>676</v>
      </c>
      <c r="B1169" s="3" t="s">
        <v>676</v>
      </c>
      <c r="C1169" s="72" t="s">
        <v>604</v>
      </c>
      <c r="D1169" s="73" t="s">
        <v>71</v>
      </c>
      <c r="E1169" s="73">
        <v>2018</v>
      </c>
      <c r="F1169" s="73" t="s">
        <v>141</v>
      </c>
      <c r="G1169" s="73" t="s">
        <v>142</v>
      </c>
      <c r="H1169" s="73" t="s">
        <v>7</v>
      </c>
      <c r="I1169" s="72" t="s">
        <v>209</v>
      </c>
      <c r="J1169" s="73" t="s">
        <v>677</v>
      </c>
      <c r="K1169" s="73" t="s">
        <v>677</v>
      </c>
      <c r="L1169" s="74">
        <v>2076.27</v>
      </c>
      <c r="M1169" s="74">
        <v>3743.8</v>
      </c>
    </row>
    <row r="1170" spans="1:13" ht="14.25" x14ac:dyDescent="0.2">
      <c r="A1170" s="3" t="s">
        <v>676</v>
      </c>
      <c r="B1170" s="3" t="s">
        <v>676</v>
      </c>
      <c r="C1170" s="72" t="s">
        <v>604</v>
      </c>
      <c r="D1170" s="73" t="s">
        <v>71</v>
      </c>
      <c r="E1170" s="73">
        <v>2018</v>
      </c>
      <c r="F1170" s="73" t="s">
        <v>141</v>
      </c>
      <c r="G1170" s="73" t="s">
        <v>142</v>
      </c>
      <c r="H1170" s="73" t="s">
        <v>0</v>
      </c>
      <c r="I1170" s="72" t="s">
        <v>209</v>
      </c>
      <c r="J1170" s="73" t="s">
        <v>677</v>
      </c>
      <c r="K1170" s="73" t="s">
        <v>677</v>
      </c>
      <c r="L1170" s="74">
        <v>1212</v>
      </c>
      <c r="M1170" s="74">
        <v>2178.0100000000002</v>
      </c>
    </row>
    <row r="1171" spans="1:13" ht="14.25" x14ac:dyDescent="0.2">
      <c r="A1171" s="3" t="s">
        <v>676</v>
      </c>
      <c r="B1171" s="3" t="s">
        <v>676</v>
      </c>
      <c r="C1171" s="72" t="s">
        <v>604</v>
      </c>
      <c r="D1171" s="73" t="s">
        <v>71</v>
      </c>
      <c r="E1171" s="73">
        <v>2018</v>
      </c>
      <c r="F1171" s="73" t="s">
        <v>141</v>
      </c>
      <c r="G1171" s="73" t="s">
        <v>142</v>
      </c>
      <c r="H1171" s="73" t="s">
        <v>0</v>
      </c>
      <c r="I1171" s="72" t="s">
        <v>209</v>
      </c>
      <c r="J1171" s="73" t="s">
        <v>677</v>
      </c>
      <c r="K1171" s="73" t="s">
        <v>677</v>
      </c>
      <c r="L1171" s="74">
        <v>1212</v>
      </c>
      <c r="M1171" s="74">
        <v>2178.0100000000002</v>
      </c>
    </row>
    <row r="1172" spans="1:13" ht="14.25" x14ac:dyDescent="0.2">
      <c r="A1172" s="3" t="s">
        <v>676</v>
      </c>
      <c r="B1172" s="3" t="s">
        <v>676</v>
      </c>
      <c r="C1172" s="72" t="s">
        <v>604</v>
      </c>
      <c r="D1172" s="73" t="s">
        <v>71</v>
      </c>
      <c r="E1172" s="73">
        <v>2018</v>
      </c>
      <c r="F1172" s="73" t="s">
        <v>141</v>
      </c>
      <c r="G1172" s="73" t="s">
        <v>142</v>
      </c>
      <c r="H1172" s="73" t="s">
        <v>21</v>
      </c>
      <c r="I1172" s="72" t="s">
        <v>172</v>
      </c>
      <c r="J1172" s="73" t="s">
        <v>677</v>
      </c>
      <c r="K1172" s="73" t="s">
        <v>677</v>
      </c>
      <c r="L1172" s="74">
        <v>2076.27</v>
      </c>
      <c r="M1172" s="74">
        <v>4495.8599999999997</v>
      </c>
    </row>
    <row r="1173" spans="1:13" ht="14.25" x14ac:dyDescent="0.2">
      <c r="A1173" s="3" t="s">
        <v>676</v>
      </c>
      <c r="B1173" s="3" t="s">
        <v>676</v>
      </c>
      <c r="C1173" s="72" t="s">
        <v>604</v>
      </c>
      <c r="D1173" s="73" t="s">
        <v>71</v>
      </c>
      <c r="E1173" s="73">
        <v>2018</v>
      </c>
      <c r="F1173" s="73" t="s">
        <v>141</v>
      </c>
      <c r="G1173" s="73" t="s">
        <v>142</v>
      </c>
      <c r="H1173" s="73" t="s">
        <v>7</v>
      </c>
      <c r="I1173" s="72" t="s">
        <v>209</v>
      </c>
      <c r="J1173" s="73" t="s">
        <v>677</v>
      </c>
      <c r="K1173" s="73" t="s">
        <v>677</v>
      </c>
      <c r="L1173" s="74">
        <v>2076.27</v>
      </c>
      <c r="M1173" s="74">
        <v>3743.8</v>
      </c>
    </row>
    <row r="1174" spans="1:13" ht="14.25" x14ac:dyDescent="0.2">
      <c r="A1174" s="3" t="s">
        <v>676</v>
      </c>
      <c r="B1174" s="3" t="s">
        <v>676</v>
      </c>
      <c r="C1174" s="72" t="s">
        <v>604</v>
      </c>
      <c r="D1174" s="73" t="s">
        <v>71</v>
      </c>
      <c r="E1174" s="73">
        <v>2018</v>
      </c>
      <c r="F1174" s="73" t="s">
        <v>141</v>
      </c>
      <c r="G1174" s="73" t="s">
        <v>142</v>
      </c>
      <c r="H1174" s="73" t="s">
        <v>7</v>
      </c>
      <c r="I1174" s="72" t="s">
        <v>209</v>
      </c>
      <c r="J1174" s="73" t="s">
        <v>677</v>
      </c>
      <c r="K1174" s="73" t="s">
        <v>677</v>
      </c>
      <c r="L1174" s="74">
        <v>2076.27</v>
      </c>
      <c r="M1174" s="74">
        <v>4495.8599999999997</v>
      </c>
    </row>
    <row r="1175" spans="1:13" ht="14.25" x14ac:dyDescent="0.2">
      <c r="A1175" s="3" t="s">
        <v>676</v>
      </c>
      <c r="B1175" s="3" t="s">
        <v>676</v>
      </c>
      <c r="C1175" s="72" t="s">
        <v>604</v>
      </c>
      <c r="D1175" s="73" t="s">
        <v>71</v>
      </c>
      <c r="E1175" s="73">
        <v>2018</v>
      </c>
      <c r="F1175" s="73" t="s">
        <v>141</v>
      </c>
      <c r="G1175" s="73" t="s">
        <v>142</v>
      </c>
      <c r="H1175" s="73" t="s">
        <v>0</v>
      </c>
      <c r="I1175" s="72" t="s">
        <v>209</v>
      </c>
      <c r="J1175" s="73" t="s">
        <v>677</v>
      </c>
      <c r="K1175" s="73" t="s">
        <v>677</v>
      </c>
      <c r="L1175" s="74">
        <v>1212</v>
      </c>
      <c r="M1175" s="74">
        <v>2929.14</v>
      </c>
    </row>
    <row r="1176" spans="1:13" ht="14.25" x14ac:dyDescent="0.2">
      <c r="A1176" s="3" t="s">
        <v>676</v>
      </c>
      <c r="B1176" s="3" t="s">
        <v>676</v>
      </c>
      <c r="C1176" s="72" t="s">
        <v>604</v>
      </c>
      <c r="D1176" s="73" t="s">
        <v>71</v>
      </c>
      <c r="E1176" s="73">
        <v>2018</v>
      </c>
      <c r="F1176" s="73" t="s">
        <v>141</v>
      </c>
      <c r="G1176" s="73" t="s">
        <v>142</v>
      </c>
      <c r="H1176" s="73" t="s">
        <v>58</v>
      </c>
      <c r="I1176" s="72" t="s">
        <v>172</v>
      </c>
      <c r="J1176" s="73" t="s">
        <v>677</v>
      </c>
      <c r="K1176" s="73" t="s">
        <v>677</v>
      </c>
      <c r="L1176" s="74">
        <v>1212</v>
      </c>
      <c r="M1176" s="74">
        <v>2178.0100000000002</v>
      </c>
    </row>
    <row r="1177" spans="1:13" ht="14.25" x14ac:dyDescent="0.2">
      <c r="A1177" s="3" t="s">
        <v>676</v>
      </c>
      <c r="B1177" s="3" t="s">
        <v>676</v>
      </c>
      <c r="C1177" s="72" t="s">
        <v>604</v>
      </c>
      <c r="D1177" s="73" t="s">
        <v>1</v>
      </c>
      <c r="E1177" s="73">
        <v>2018</v>
      </c>
      <c r="F1177" s="73" t="s">
        <v>141</v>
      </c>
      <c r="G1177" s="73" t="s">
        <v>142</v>
      </c>
      <c r="H1177" s="73" t="s">
        <v>0</v>
      </c>
      <c r="I1177" s="72" t="s">
        <v>204</v>
      </c>
      <c r="J1177" s="73" t="s">
        <v>677</v>
      </c>
      <c r="K1177" s="73" t="s">
        <v>677</v>
      </c>
      <c r="L1177" s="74">
        <v>1212</v>
      </c>
      <c r="M1177" s="74">
        <v>4380.49</v>
      </c>
    </row>
    <row r="1178" spans="1:13" ht="14.25" x14ac:dyDescent="0.2">
      <c r="A1178" s="3" t="s">
        <v>676</v>
      </c>
      <c r="B1178" s="3" t="s">
        <v>676</v>
      </c>
      <c r="C1178" s="72" t="s">
        <v>604</v>
      </c>
      <c r="D1178" s="73" t="s">
        <v>1</v>
      </c>
      <c r="E1178" s="73">
        <v>2018</v>
      </c>
      <c r="F1178" s="73" t="s">
        <v>141</v>
      </c>
      <c r="G1178" s="73" t="s">
        <v>142</v>
      </c>
      <c r="H1178" s="73" t="s">
        <v>0</v>
      </c>
      <c r="I1178" s="72" t="s">
        <v>236</v>
      </c>
      <c r="J1178" s="73" t="s">
        <v>677</v>
      </c>
      <c r="K1178" s="73" t="s">
        <v>677</v>
      </c>
      <c r="L1178" s="74">
        <v>1212</v>
      </c>
      <c r="M1178" s="74">
        <v>4380.49</v>
      </c>
    </row>
    <row r="1179" spans="1:13" ht="14.25" x14ac:dyDescent="0.2">
      <c r="A1179" s="3" t="s">
        <v>676</v>
      </c>
      <c r="B1179" s="3" t="s">
        <v>676</v>
      </c>
      <c r="C1179" s="72" t="s">
        <v>604</v>
      </c>
      <c r="D1179" s="73" t="s">
        <v>1</v>
      </c>
      <c r="E1179" s="73">
        <v>2018</v>
      </c>
      <c r="F1179" s="73" t="s">
        <v>141</v>
      </c>
      <c r="G1179" s="73" t="s">
        <v>142</v>
      </c>
      <c r="H1179" s="73" t="s">
        <v>7</v>
      </c>
      <c r="I1179" s="72" t="s">
        <v>321</v>
      </c>
      <c r="J1179" s="73" t="s">
        <v>677</v>
      </c>
      <c r="K1179" s="73" t="s">
        <v>677</v>
      </c>
      <c r="L1179" s="74">
        <v>1718.8</v>
      </c>
      <c r="M1179" s="74">
        <v>5893.71</v>
      </c>
    </row>
    <row r="1180" spans="1:13" ht="14.25" x14ac:dyDescent="0.2">
      <c r="A1180" s="3" t="s">
        <v>676</v>
      </c>
      <c r="B1180" s="3" t="s">
        <v>676</v>
      </c>
      <c r="C1180" s="72" t="s">
        <v>604</v>
      </c>
      <c r="D1180" s="73" t="s">
        <v>1</v>
      </c>
      <c r="E1180" s="73">
        <v>2018</v>
      </c>
      <c r="F1180" s="73" t="s">
        <v>141</v>
      </c>
      <c r="G1180" s="73" t="s">
        <v>142</v>
      </c>
      <c r="H1180" s="73" t="s">
        <v>7</v>
      </c>
      <c r="I1180" s="72" t="s">
        <v>200</v>
      </c>
      <c r="J1180" s="73" t="s">
        <v>677</v>
      </c>
      <c r="K1180" s="73" t="s">
        <v>677</v>
      </c>
      <c r="L1180" s="74">
        <v>1718.8</v>
      </c>
      <c r="M1180" s="74">
        <v>5893.71</v>
      </c>
    </row>
    <row r="1181" spans="1:13" ht="14.25" x14ac:dyDescent="0.2">
      <c r="A1181" s="3" t="s">
        <v>676</v>
      </c>
      <c r="B1181" s="3" t="s">
        <v>676</v>
      </c>
      <c r="C1181" s="72" t="s">
        <v>604</v>
      </c>
      <c r="D1181" s="73" t="s">
        <v>1</v>
      </c>
      <c r="E1181" s="73">
        <v>2018</v>
      </c>
      <c r="F1181" s="73" t="s">
        <v>141</v>
      </c>
      <c r="G1181" s="73" t="s">
        <v>142</v>
      </c>
      <c r="H1181" s="73" t="s">
        <v>0</v>
      </c>
      <c r="I1181" s="72" t="s">
        <v>236</v>
      </c>
      <c r="J1181" s="73" t="s">
        <v>677</v>
      </c>
      <c r="K1181" s="73" t="s">
        <v>677</v>
      </c>
      <c r="L1181" s="74">
        <v>1212</v>
      </c>
      <c r="M1181" s="74">
        <v>4380.49</v>
      </c>
    </row>
    <row r="1182" spans="1:13" ht="14.25" x14ac:dyDescent="0.2">
      <c r="A1182" s="3" t="s">
        <v>676</v>
      </c>
      <c r="B1182" s="3" t="s">
        <v>676</v>
      </c>
      <c r="C1182" s="72" t="s">
        <v>604</v>
      </c>
      <c r="D1182" s="73" t="s">
        <v>1</v>
      </c>
      <c r="E1182" s="73">
        <v>2018</v>
      </c>
      <c r="F1182" s="73" t="s">
        <v>141</v>
      </c>
      <c r="G1182" s="73" t="s">
        <v>142</v>
      </c>
      <c r="H1182" s="73" t="s">
        <v>7</v>
      </c>
      <c r="I1182" s="72" t="s">
        <v>322</v>
      </c>
      <c r="J1182" s="73" t="s">
        <v>677</v>
      </c>
      <c r="K1182" s="73" t="s">
        <v>677</v>
      </c>
      <c r="L1182" s="74">
        <v>1718.8</v>
      </c>
      <c r="M1182" s="74">
        <v>5893.71</v>
      </c>
    </row>
    <row r="1183" spans="1:13" ht="14.25" x14ac:dyDescent="0.2">
      <c r="A1183" s="3" t="s">
        <v>676</v>
      </c>
      <c r="B1183" s="3" t="s">
        <v>676</v>
      </c>
      <c r="C1183" s="72" t="s">
        <v>604</v>
      </c>
      <c r="D1183" s="73" t="s">
        <v>1</v>
      </c>
      <c r="E1183" s="73">
        <v>2018</v>
      </c>
      <c r="F1183" s="73" t="s">
        <v>141</v>
      </c>
      <c r="G1183" s="73" t="s">
        <v>142</v>
      </c>
      <c r="H1183" s="73" t="s">
        <v>7</v>
      </c>
      <c r="I1183" s="72" t="s">
        <v>323</v>
      </c>
      <c r="J1183" s="73" t="s">
        <v>677</v>
      </c>
      <c r="K1183" s="73" t="s">
        <v>677</v>
      </c>
      <c r="L1183" s="74">
        <v>1718.8</v>
      </c>
      <c r="M1183" s="74">
        <v>5893.71</v>
      </c>
    </row>
    <row r="1184" spans="1:13" ht="14.25" x14ac:dyDescent="0.2">
      <c r="A1184" s="3" t="s">
        <v>676</v>
      </c>
      <c r="B1184" s="3" t="s">
        <v>676</v>
      </c>
      <c r="C1184" s="72" t="s">
        <v>604</v>
      </c>
      <c r="D1184" s="73" t="s">
        <v>1</v>
      </c>
      <c r="E1184" s="73">
        <v>2018</v>
      </c>
      <c r="F1184" s="73" t="s">
        <v>141</v>
      </c>
      <c r="G1184" s="73" t="s">
        <v>142</v>
      </c>
      <c r="H1184" s="73" t="s">
        <v>7</v>
      </c>
      <c r="I1184" s="72" t="s">
        <v>256</v>
      </c>
      <c r="J1184" s="73" t="s">
        <v>677</v>
      </c>
      <c r="K1184" s="73" t="s">
        <v>677</v>
      </c>
      <c r="L1184" s="74">
        <v>1718.8</v>
      </c>
      <c r="M1184" s="74">
        <v>5893.71</v>
      </c>
    </row>
    <row r="1185" spans="1:13" ht="14.25" x14ac:dyDescent="0.2">
      <c r="A1185" s="3" t="s">
        <v>676</v>
      </c>
      <c r="B1185" s="3" t="s">
        <v>676</v>
      </c>
      <c r="C1185" s="72" t="s">
        <v>604</v>
      </c>
      <c r="D1185" s="73" t="s">
        <v>1</v>
      </c>
      <c r="E1185" s="73">
        <v>2018</v>
      </c>
      <c r="F1185" s="73" t="s">
        <v>141</v>
      </c>
      <c r="G1185" s="73" t="s">
        <v>142</v>
      </c>
      <c r="H1185" s="73" t="s">
        <v>64</v>
      </c>
      <c r="I1185" s="72" t="s">
        <v>198</v>
      </c>
      <c r="J1185" s="73" t="s">
        <v>677</v>
      </c>
      <c r="K1185" s="73" t="s">
        <v>677</v>
      </c>
      <c r="L1185" s="74">
        <v>1212</v>
      </c>
      <c r="M1185" s="74">
        <v>6679.94</v>
      </c>
    </row>
    <row r="1186" spans="1:13" ht="14.25" x14ac:dyDescent="0.2">
      <c r="A1186" s="3" t="s">
        <v>676</v>
      </c>
      <c r="B1186" s="3" t="s">
        <v>676</v>
      </c>
      <c r="C1186" s="72" t="s">
        <v>604</v>
      </c>
      <c r="D1186" s="73" t="s">
        <v>1</v>
      </c>
      <c r="E1186" s="73">
        <v>2018</v>
      </c>
      <c r="F1186" s="73" t="s">
        <v>141</v>
      </c>
      <c r="G1186" s="73" t="s">
        <v>142</v>
      </c>
      <c r="H1186" s="73" t="s">
        <v>7</v>
      </c>
      <c r="I1186" s="72" t="s">
        <v>321</v>
      </c>
      <c r="J1186" s="73" t="s">
        <v>677</v>
      </c>
      <c r="K1186" s="73" t="s">
        <v>677</v>
      </c>
      <c r="L1186" s="74">
        <v>1212</v>
      </c>
      <c r="M1186" s="74">
        <v>4380.49</v>
      </c>
    </row>
    <row r="1187" spans="1:13" ht="14.25" x14ac:dyDescent="0.2">
      <c r="A1187" s="3" t="s">
        <v>676</v>
      </c>
      <c r="B1187" s="3" t="s">
        <v>676</v>
      </c>
      <c r="C1187" s="72" t="s">
        <v>604</v>
      </c>
      <c r="D1187" s="73" t="s">
        <v>1</v>
      </c>
      <c r="E1187" s="73">
        <v>2018</v>
      </c>
      <c r="F1187" s="73" t="s">
        <v>141</v>
      </c>
      <c r="G1187" s="73" t="s">
        <v>142</v>
      </c>
      <c r="H1187" s="73" t="s">
        <v>0</v>
      </c>
      <c r="I1187" s="72" t="s">
        <v>251</v>
      </c>
      <c r="J1187" s="73" t="s">
        <v>677</v>
      </c>
      <c r="K1187" s="73" t="s">
        <v>677</v>
      </c>
      <c r="L1187" s="74">
        <v>1718.8</v>
      </c>
      <c r="M1187" s="74">
        <v>5893.71</v>
      </c>
    </row>
    <row r="1188" spans="1:13" ht="14.25" x14ac:dyDescent="0.2">
      <c r="A1188" s="3" t="s">
        <v>676</v>
      </c>
      <c r="B1188" s="3" t="s">
        <v>676</v>
      </c>
      <c r="C1188" s="72" t="s">
        <v>604</v>
      </c>
      <c r="D1188" s="73" t="s">
        <v>1</v>
      </c>
      <c r="E1188" s="73">
        <v>2018</v>
      </c>
      <c r="F1188" s="73" t="s">
        <v>141</v>
      </c>
      <c r="G1188" s="73" t="s">
        <v>142</v>
      </c>
      <c r="H1188" s="73" t="s">
        <v>21</v>
      </c>
      <c r="I1188" s="72" t="s">
        <v>198</v>
      </c>
      <c r="J1188" s="73" t="s">
        <v>677</v>
      </c>
      <c r="K1188" s="73" t="s">
        <v>677</v>
      </c>
      <c r="L1188" s="74">
        <v>1212</v>
      </c>
      <c r="M1188" s="74">
        <v>5700.18</v>
      </c>
    </row>
    <row r="1189" spans="1:13" ht="14.25" x14ac:dyDescent="0.2">
      <c r="A1189" s="3" t="s">
        <v>676</v>
      </c>
      <c r="B1189" s="3" t="s">
        <v>676</v>
      </c>
      <c r="C1189" s="72" t="s">
        <v>604</v>
      </c>
      <c r="D1189" s="73" t="s">
        <v>1</v>
      </c>
      <c r="E1189" s="73">
        <v>2018</v>
      </c>
      <c r="F1189" s="73" t="s">
        <v>141</v>
      </c>
      <c r="G1189" s="73" t="s">
        <v>142</v>
      </c>
      <c r="H1189" s="73" t="s">
        <v>64</v>
      </c>
      <c r="I1189" s="72" t="s">
        <v>205</v>
      </c>
      <c r="J1189" s="73" t="s">
        <v>677</v>
      </c>
      <c r="K1189" s="73" t="s">
        <v>677</v>
      </c>
      <c r="L1189" s="74">
        <v>1718.8</v>
      </c>
      <c r="M1189" s="74">
        <v>5893.71</v>
      </c>
    </row>
    <row r="1190" spans="1:13" ht="14.25" x14ac:dyDescent="0.2">
      <c r="A1190" s="3" t="s">
        <v>676</v>
      </c>
      <c r="B1190" s="3" t="s">
        <v>676</v>
      </c>
      <c r="C1190" s="72" t="s">
        <v>604</v>
      </c>
      <c r="D1190" s="73" t="s">
        <v>1</v>
      </c>
      <c r="E1190" s="73">
        <v>2018</v>
      </c>
      <c r="F1190" s="73" t="s">
        <v>141</v>
      </c>
      <c r="G1190" s="73" t="s">
        <v>142</v>
      </c>
      <c r="H1190" s="73" t="s">
        <v>7</v>
      </c>
      <c r="I1190" s="72" t="s">
        <v>324</v>
      </c>
      <c r="J1190" s="73" t="s">
        <v>677</v>
      </c>
      <c r="K1190" s="73" t="s">
        <v>677</v>
      </c>
      <c r="L1190" s="74">
        <v>1718.8</v>
      </c>
      <c r="M1190" s="74">
        <v>5893.71</v>
      </c>
    </row>
    <row r="1191" spans="1:13" ht="14.25" x14ac:dyDescent="0.2">
      <c r="A1191" s="3" t="s">
        <v>676</v>
      </c>
      <c r="B1191" s="3" t="s">
        <v>676</v>
      </c>
      <c r="C1191" s="72" t="s">
        <v>604</v>
      </c>
      <c r="D1191" s="73" t="s">
        <v>1</v>
      </c>
      <c r="E1191" s="73">
        <v>2018</v>
      </c>
      <c r="F1191" s="73" t="s">
        <v>141</v>
      </c>
      <c r="G1191" s="73" t="s">
        <v>142</v>
      </c>
      <c r="H1191" s="73" t="s">
        <v>7</v>
      </c>
      <c r="I1191" s="72" t="s">
        <v>245</v>
      </c>
      <c r="J1191" s="73" t="s">
        <v>677</v>
      </c>
      <c r="K1191" s="73" t="s">
        <v>677</v>
      </c>
      <c r="L1191" s="74">
        <v>1718.8</v>
      </c>
      <c r="M1191" s="74">
        <v>6221.41</v>
      </c>
    </row>
    <row r="1192" spans="1:13" ht="14.25" x14ac:dyDescent="0.2">
      <c r="A1192" s="3" t="s">
        <v>676</v>
      </c>
      <c r="B1192" s="3" t="s">
        <v>676</v>
      </c>
      <c r="C1192" s="72" t="s">
        <v>604</v>
      </c>
      <c r="D1192" s="73" t="s">
        <v>1</v>
      </c>
      <c r="E1192" s="73">
        <v>2018</v>
      </c>
      <c r="F1192" s="73" t="s">
        <v>141</v>
      </c>
      <c r="G1192" s="73" t="s">
        <v>142</v>
      </c>
      <c r="H1192" s="73" t="s">
        <v>0</v>
      </c>
      <c r="I1192" s="72" t="s">
        <v>322</v>
      </c>
      <c r="J1192" s="73" t="s">
        <v>677</v>
      </c>
      <c r="K1192" s="73" t="s">
        <v>677</v>
      </c>
      <c r="L1192" s="74">
        <v>1212</v>
      </c>
      <c r="M1192" s="74">
        <v>5893.71</v>
      </c>
    </row>
    <row r="1193" spans="1:13" ht="14.25" x14ac:dyDescent="0.2">
      <c r="A1193" s="3" t="s">
        <v>676</v>
      </c>
      <c r="B1193" s="3" t="s">
        <v>676</v>
      </c>
      <c r="C1193" s="72" t="s">
        <v>604</v>
      </c>
      <c r="D1193" s="73" t="s">
        <v>1</v>
      </c>
      <c r="E1193" s="73">
        <v>2018</v>
      </c>
      <c r="F1193" s="73" t="s">
        <v>141</v>
      </c>
      <c r="G1193" s="73" t="s">
        <v>142</v>
      </c>
      <c r="H1193" s="73" t="s">
        <v>7</v>
      </c>
      <c r="I1193" s="72" t="s">
        <v>204</v>
      </c>
      <c r="J1193" s="73" t="s">
        <v>677</v>
      </c>
      <c r="K1193" s="73" t="s">
        <v>677</v>
      </c>
      <c r="L1193" s="74">
        <v>1718.8</v>
      </c>
      <c r="M1193" s="74">
        <v>4380.49</v>
      </c>
    </row>
    <row r="1194" spans="1:13" ht="14.25" x14ac:dyDescent="0.2">
      <c r="A1194" s="3" t="s">
        <v>676</v>
      </c>
      <c r="B1194" s="3" t="s">
        <v>676</v>
      </c>
      <c r="C1194" s="72" t="s">
        <v>604</v>
      </c>
      <c r="D1194" s="73" t="s">
        <v>1</v>
      </c>
      <c r="E1194" s="73">
        <v>2018</v>
      </c>
      <c r="F1194" s="73" t="s">
        <v>141</v>
      </c>
      <c r="G1194" s="73" t="s">
        <v>142</v>
      </c>
      <c r="H1194" s="73" t="s">
        <v>7</v>
      </c>
      <c r="I1194" s="72" t="s">
        <v>251</v>
      </c>
      <c r="J1194" s="73" t="s">
        <v>677</v>
      </c>
      <c r="K1194" s="73" t="s">
        <v>677</v>
      </c>
      <c r="L1194" s="74">
        <v>1718.8</v>
      </c>
      <c r="M1194" s="74">
        <v>5893.71</v>
      </c>
    </row>
    <row r="1195" spans="1:13" ht="14.25" x14ac:dyDescent="0.2">
      <c r="A1195" s="3" t="s">
        <v>676</v>
      </c>
      <c r="B1195" s="3" t="s">
        <v>676</v>
      </c>
      <c r="C1195" s="72" t="s">
        <v>604</v>
      </c>
      <c r="D1195" s="73" t="s">
        <v>1</v>
      </c>
      <c r="E1195" s="73">
        <v>2018</v>
      </c>
      <c r="F1195" s="73" t="s">
        <v>141</v>
      </c>
      <c r="G1195" s="73" t="s">
        <v>142</v>
      </c>
      <c r="H1195" s="73" t="s">
        <v>0</v>
      </c>
      <c r="I1195" s="72" t="s">
        <v>204</v>
      </c>
      <c r="J1195" s="73" t="s">
        <v>677</v>
      </c>
      <c r="K1195" s="73" t="s">
        <v>677</v>
      </c>
      <c r="L1195" s="74">
        <v>1212</v>
      </c>
      <c r="M1195" s="74">
        <v>5893.71</v>
      </c>
    </row>
    <row r="1196" spans="1:13" ht="14.25" x14ac:dyDescent="0.2">
      <c r="A1196" s="3" t="s">
        <v>676</v>
      </c>
      <c r="B1196" s="3" t="s">
        <v>676</v>
      </c>
      <c r="C1196" s="72" t="s">
        <v>604</v>
      </c>
      <c r="D1196" s="73" t="s">
        <v>1</v>
      </c>
      <c r="E1196" s="73">
        <v>2018</v>
      </c>
      <c r="F1196" s="73" t="s">
        <v>141</v>
      </c>
      <c r="G1196" s="73" t="s">
        <v>142</v>
      </c>
      <c r="H1196" s="73" t="s">
        <v>0</v>
      </c>
      <c r="I1196" s="72" t="s">
        <v>204</v>
      </c>
      <c r="J1196" s="73" t="s">
        <v>677</v>
      </c>
      <c r="K1196" s="73" t="s">
        <v>677</v>
      </c>
      <c r="L1196" s="74">
        <v>1718.8</v>
      </c>
      <c r="M1196" s="74">
        <v>4380.49</v>
      </c>
    </row>
    <row r="1197" spans="1:13" ht="14.25" x14ac:dyDescent="0.2">
      <c r="A1197" s="3" t="s">
        <v>676</v>
      </c>
      <c r="B1197" s="3" t="s">
        <v>676</v>
      </c>
      <c r="C1197" s="72" t="s">
        <v>604</v>
      </c>
      <c r="D1197" s="73" t="s">
        <v>1</v>
      </c>
      <c r="E1197" s="73">
        <v>2018</v>
      </c>
      <c r="F1197" s="73" t="s">
        <v>141</v>
      </c>
      <c r="G1197" s="73" t="s">
        <v>142</v>
      </c>
      <c r="H1197" s="73" t="s">
        <v>7</v>
      </c>
      <c r="I1197" s="72" t="s">
        <v>325</v>
      </c>
      <c r="J1197" s="73" t="s">
        <v>677</v>
      </c>
      <c r="K1197" s="73" t="s">
        <v>677</v>
      </c>
      <c r="L1197" s="74">
        <v>1212</v>
      </c>
      <c r="M1197" s="74">
        <v>5893.71</v>
      </c>
    </row>
    <row r="1198" spans="1:13" ht="14.25" x14ac:dyDescent="0.2">
      <c r="A1198" s="3" t="s">
        <v>676</v>
      </c>
      <c r="B1198" s="3" t="s">
        <v>676</v>
      </c>
      <c r="C1198" s="72" t="s">
        <v>604</v>
      </c>
      <c r="D1198" s="73" t="s">
        <v>1</v>
      </c>
      <c r="E1198" s="73">
        <v>2018</v>
      </c>
      <c r="F1198" s="73" t="s">
        <v>141</v>
      </c>
      <c r="G1198" s="73" t="s">
        <v>142</v>
      </c>
      <c r="H1198" s="73" t="s">
        <v>0</v>
      </c>
      <c r="I1198" s="72" t="s">
        <v>326</v>
      </c>
      <c r="J1198" s="73" t="s">
        <v>677</v>
      </c>
      <c r="K1198" s="73" t="s">
        <v>677</v>
      </c>
      <c r="L1198" s="74">
        <v>1212</v>
      </c>
      <c r="M1198" s="74">
        <v>4380.49</v>
      </c>
    </row>
    <row r="1199" spans="1:13" ht="14.25" x14ac:dyDescent="0.2">
      <c r="A1199" s="3" t="s">
        <v>676</v>
      </c>
      <c r="B1199" s="3" t="s">
        <v>676</v>
      </c>
      <c r="C1199" s="72" t="s">
        <v>604</v>
      </c>
      <c r="D1199" s="73" t="s">
        <v>1</v>
      </c>
      <c r="E1199" s="73">
        <v>2018</v>
      </c>
      <c r="F1199" s="73" t="s">
        <v>141</v>
      </c>
      <c r="G1199" s="73" t="s">
        <v>142</v>
      </c>
      <c r="H1199" s="73" t="s">
        <v>0</v>
      </c>
      <c r="I1199" s="72" t="s">
        <v>251</v>
      </c>
      <c r="J1199" s="73" t="s">
        <v>677</v>
      </c>
      <c r="K1199" s="73" t="s">
        <v>677</v>
      </c>
      <c r="L1199" s="74">
        <v>1212</v>
      </c>
      <c r="M1199" s="74">
        <v>4380.49</v>
      </c>
    </row>
    <row r="1200" spans="1:13" ht="14.25" x14ac:dyDescent="0.2">
      <c r="A1200" s="3" t="s">
        <v>676</v>
      </c>
      <c r="B1200" s="3" t="s">
        <v>676</v>
      </c>
      <c r="C1200" s="72" t="s">
        <v>604</v>
      </c>
      <c r="D1200" s="73" t="s">
        <v>1</v>
      </c>
      <c r="E1200" s="73">
        <v>2018</v>
      </c>
      <c r="F1200" s="73" t="s">
        <v>141</v>
      </c>
      <c r="G1200" s="73" t="s">
        <v>142</v>
      </c>
      <c r="H1200" s="73" t="s">
        <v>0</v>
      </c>
      <c r="I1200" s="72" t="s">
        <v>327</v>
      </c>
      <c r="J1200" s="73" t="s">
        <v>677</v>
      </c>
      <c r="K1200" s="73" t="s">
        <v>677</v>
      </c>
      <c r="L1200" s="74">
        <v>1718.8</v>
      </c>
      <c r="M1200" s="74">
        <v>4380.49</v>
      </c>
    </row>
    <row r="1201" spans="1:13" ht="14.25" x14ac:dyDescent="0.2">
      <c r="A1201" s="3" t="s">
        <v>676</v>
      </c>
      <c r="B1201" s="3" t="s">
        <v>676</v>
      </c>
      <c r="C1201" s="72" t="s">
        <v>604</v>
      </c>
      <c r="D1201" s="73" t="s">
        <v>1</v>
      </c>
      <c r="E1201" s="73">
        <v>2018</v>
      </c>
      <c r="F1201" s="73" t="s">
        <v>141</v>
      </c>
      <c r="G1201" s="73" t="s">
        <v>142</v>
      </c>
      <c r="H1201" s="73" t="s">
        <v>7</v>
      </c>
      <c r="I1201" s="72" t="s">
        <v>328</v>
      </c>
      <c r="J1201" s="73" t="s">
        <v>677</v>
      </c>
      <c r="K1201" s="73" t="s">
        <v>677</v>
      </c>
      <c r="L1201" s="74">
        <v>1718.8</v>
      </c>
      <c r="M1201" s="74">
        <v>5893.71</v>
      </c>
    </row>
    <row r="1202" spans="1:13" ht="14.25" x14ac:dyDescent="0.2">
      <c r="A1202" s="3" t="s">
        <v>676</v>
      </c>
      <c r="B1202" s="3" t="s">
        <v>676</v>
      </c>
      <c r="C1202" s="72" t="s">
        <v>604</v>
      </c>
      <c r="D1202" s="73" t="s">
        <v>1</v>
      </c>
      <c r="E1202" s="73">
        <v>2018</v>
      </c>
      <c r="F1202" s="73" t="s">
        <v>141</v>
      </c>
      <c r="G1202" s="73" t="s">
        <v>142</v>
      </c>
      <c r="H1202" s="73" t="s">
        <v>0</v>
      </c>
      <c r="I1202" s="72" t="s">
        <v>207</v>
      </c>
      <c r="J1202" s="73" t="s">
        <v>677</v>
      </c>
      <c r="K1202" s="73" t="s">
        <v>677</v>
      </c>
      <c r="L1202" s="74">
        <v>1212</v>
      </c>
      <c r="M1202" s="74">
        <v>4380.49</v>
      </c>
    </row>
    <row r="1203" spans="1:13" ht="14.25" x14ac:dyDescent="0.2">
      <c r="A1203" s="3" t="s">
        <v>676</v>
      </c>
      <c r="B1203" s="3" t="s">
        <v>676</v>
      </c>
      <c r="C1203" s="72" t="s">
        <v>604</v>
      </c>
      <c r="D1203" s="73" t="s">
        <v>1</v>
      </c>
      <c r="E1203" s="73">
        <v>2018</v>
      </c>
      <c r="F1203" s="73" t="s">
        <v>141</v>
      </c>
      <c r="G1203" s="73" t="s">
        <v>142</v>
      </c>
      <c r="H1203" s="73" t="s">
        <v>7</v>
      </c>
      <c r="I1203" s="72" t="s">
        <v>245</v>
      </c>
      <c r="J1203" s="73" t="s">
        <v>677</v>
      </c>
      <c r="K1203" s="73" t="s">
        <v>677</v>
      </c>
      <c r="L1203" s="74">
        <v>1718.8</v>
      </c>
      <c r="M1203" s="74">
        <v>5893.71</v>
      </c>
    </row>
    <row r="1204" spans="1:13" ht="14.25" x14ac:dyDescent="0.2">
      <c r="A1204" s="3" t="s">
        <v>676</v>
      </c>
      <c r="B1204" s="3" t="s">
        <v>676</v>
      </c>
      <c r="C1204" s="72" t="s">
        <v>604</v>
      </c>
      <c r="D1204" s="73" t="s">
        <v>1</v>
      </c>
      <c r="E1204" s="73">
        <v>2018</v>
      </c>
      <c r="F1204" s="73" t="s">
        <v>141</v>
      </c>
      <c r="G1204" s="73" t="s">
        <v>142</v>
      </c>
      <c r="H1204" s="73" t="s">
        <v>0</v>
      </c>
      <c r="I1204" s="72" t="s">
        <v>329</v>
      </c>
      <c r="J1204" s="73" t="s">
        <v>677</v>
      </c>
      <c r="K1204" s="73" t="s">
        <v>677</v>
      </c>
      <c r="L1204" s="74">
        <v>1212</v>
      </c>
      <c r="M1204" s="74">
        <v>4380.49</v>
      </c>
    </row>
    <row r="1205" spans="1:13" ht="14.25" x14ac:dyDescent="0.2">
      <c r="A1205" s="3" t="s">
        <v>676</v>
      </c>
      <c r="B1205" s="3" t="s">
        <v>676</v>
      </c>
      <c r="C1205" s="72" t="s">
        <v>604</v>
      </c>
      <c r="D1205" s="73" t="s">
        <v>1</v>
      </c>
      <c r="E1205" s="73">
        <v>2018</v>
      </c>
      <c r="F1205" s="73" t="s">
        <v>141</v>
      </c>
      <c r="G1205" s="73" t="s">
        <v>142</v>
      </c>
      <c r="H1205" s="73" t="s">
        <v>0</v>
      </c>
      <c r="I1205" s="72" t="s">
        <v>326</v>
      </c>
      <c r="J1205" s="73" t="s">
        <v>677</v>
      </c>
      <c r="K1205" s="73" t="s">
        <v>677</v>
      </c>
      <c r="L1205" s="74">
        <v>1718.8</v>
      </c>
      <c r="M1205" s="74">
        <v>5893.71</v>
      </c>
    </row>
    <row r="1206" spans="1:13" ht="14.25" x14ac:dyDescent="0.2">
      <c r="A1206" s="3" t="s">
        <v>676</v>
      </c>
      <c r="B1206" s="3" t="s">
        <v>676</v>
      </c>
      <c r="C1206" s="72" t="s">
        <v>604</v>
      </c>
      <c r="D1206" s="73" t="s">
        <v>1</v>
      </c>
      <c r="E1206" s="73">
        <v>2018</v>
      </c>
      <c r="F1206" s="73" t="s">
        <v>141</v>
      </c>
      <c r="G1206" s="73" t="s">
        <v>142</v>
      </c>
      <c r="H1206" s="73" t="s">
        <v>7</v>
      </c>
      <c r="I1206" s="72" t="s">
        <v>326</v>
      </c>
      <c r="J1206" s="73" t="s">
        <v>677</v>
      </c>
      <c r="K1206" s="73" t="s">
        <v>677</v>
      </c>
      <c r="L1206" s="74">
        <v>1212</v>
      </c>
      <c r="M1206" s="74">
        <v>4380.49</v>
      </c>
    </row>
    <row r="1207" spans="1:13" ht="14.25" x14ac:dyDescent="0.2">
      <c r="A1207" s="3" t="s">
        <v>676</v>
      </c>
      <c r="B1207" s="3" t="s">
        <v>676</v>
      </c>
      <c r="C1207" s="72" t="s">
        <v>604</v>
      </c>
      <c r="D1207" s="73" t="s">
        <v>1</v>
      </c>
      <c r="E1207" s="73">
        <v>2018</v>
      </c>
      <c r="F1207" s="73" t="s">
        <v>141</v>
      </c>
      <c r="G1207" s="73" t="s">
        <v>142</v>
      </c>
      <c r="H1207" s="73" t="s">
        <v>7</v>
      </c>
      <c r="I1207" s="72" t="s">
        <v>326</v>
      </c>
      <c r="J1207" s="73" t="s">
        <v>677</v>
      </c>
      <c r="K1207" s="73" t="s">
        <v>677</v>
      </c>
      <c r="L1207" s="74">
        <v>1718.8</v>
      </c>
      <c r="M1207" s="74">
        <v>6221.41</v>
      </c>
    </row>
    <row r="1208" spans="1:13" ht="14.25" x14ac:dyDescent="0.2">
      <c r="A1208" s="3" t="s">
        <v>676</v>
      </c>
      <c r="B1208" s="3" t="s">
        <v>676</v>
      </c>
      <c r="C1208" s="72" t="s">
        <v>604</v>
      </c>
      <c r="D1208" s="73" t="s">
        <v>1</v>
      </c>
      <c r="E1208" s="73">
        <v>2018</v>
      </c>
      <c r="F1208" s="73" t="s">
        <v>141</v>
      </c>
      <c r="G1208" s="73" t="s">
        <v>142</v>
      </c>
      <c r="H1208" s="73" t="s">
        <v>7</v>
      </c>
      <c r="I1208" s="72" t="s">
        <v>328</v>
      </c>
      <c r="J1208" s="73" t="s">
        <v>677</v>
      </c>
      <c r="K1208" s="73" t="s">
        <v>677</v>
      </c>
      <c r="L1208" s="74">
        <v>1212</v>
      </c>
      <c r="M1208" s="74">
        <v>4380.49</v>
      </c>
    </row>
    <row r="1209" spans="1:13" ht="14.25" x14ac:dyDescent="0.2">
      <c r="A1209" s="3" t="s">
        <v>676</v>
      </c>
      <c r="B1209" s="3" t="s">
        <v>676</v>
      </c>
      <c r="C1209" s="72" t="s">
        <v>604</v>
      </c>
      <c r="D1209" s="73" t="s">
        <v>1</v>
      </c>
      <c r="E1209" s="73">
        <v>2018</v>
      </c>
      <c r="F1209" s="73" t="s">
        <v>141</v>
      </c>
      <c r="G1209" s="73" t="s">
        <v>142</v>
      </c>
      <c r="H1209" s="73" t="s">
        <v>0</v>
      </c>
      <c r="I1209" s="72" t="s">
        <v>321</v>
      </c>
      <c r="J1209" s="73" t="s">
        <v>677</v>
      </c>
      <c r="K1209" s="73" t="s">
        <v>677</v>
      </c>
      <c r="L1209" s="74">
        <v>1718.8</v>
      </c>
      <c r="M1209" s="74">
        <v>5893.71</v>
      </c>
    </row>
    <row r="1210" spans="1:13" ht="14.25" x14ac:dyDescent="0.2">
      <c r="A1210" s="3" t="s">
        <v>676</v>
      </c>
      <c r="B1210" s="3" t="s">
        <v>676</v>
      </c>
      <c r="C1210" s="72" t="s">
        <v>604</v>
      </c>
      <c r="D1210" s="73" t="s">
        <v>1</v>
      </c>
      <c r="E1210" s="73">
        <v>2018</v>
      </c>
      <c r="F1210" s="73" t="s">
        <v>141</v>
      </c>
      <c r="G1210" s="73" t="s">
        <v>142</v>
      </c>
      <c r="H1210" s="73" t="s">
        <v>7</v>
      </c>
      <c r="I1210" s="72" t="s">
        <v>205</v>
      </c>
      <c r="J1210" s="73" t="s">
        <v>677</v>
      </c>
      <c r="K1210" s="73" t="s">
        <v>677</v>
      </c>
      <c r="L1210" s="74">
        <v>1718.8</v>
      </c>
      <c r="M1210" s="74">
        <v>5893.71</v>
      </c>
    </row>
    <row r="1211" spans="1:13" ht="14.25" x14ac:dyDescent="0.2">
      <c r="A1211" s="3" t="s">
        <v>676</v>
      </c>
      <c r="B1211" s="3" t="s">
        <v>676</v>
      </c>
      <c r="C1211" s="72" t="s">
        <v>604</v>
      </c>
      <c r="D1211" s="73" t="s">
        <v>1</v>
      </c>
      <c r="E1211" s="73">
        <v>2018</v>
      </c>
      <c r="F1211" s="73" t="s">
        <v>141</v>
      </c>
      <c r="G1211" s="73" t="s">
        <v>142</v>
      </c>
      <c r="H1211" s="73" t="s">
        <v>0</v>
      </c>
      <c r="I1211" s="72" t="s">
        <v>207</v>
      </c>
      <c r="J1211" s="73" t="s">
        <v>677</v>
      </c>
      <c r="K1211" s="73" t="s">
        <v>677</v>
      </c>
      <c r="L1211" s="74">
        <v>1718.8</v>
      </c>
      <c r="M1211" s="74">
        <v>7149.08</v>
      </c>
    </row>
    <row r="1212" spans="1:13" ht="14.25" x14ac:dyDescent="0.2">
      <c r="A1212" s="3" t="s">
        <v>676</v>
      </c>
      <c r="B1212" s="3" t="s">
        <v>676</v>
      </c>
      <c r="C1212" s="72" t="s">
        <v>604</v>
      </c>
      <c r="D1212" s="73" t="s">
        <v>1</v>
      </c>
      <c r="E1212" s="73">
        <v>2018</v>
      </c>
      <c r="F1212" s="73" t="s">
        <v>141</v>
      </c>
      <c r="G1212" s="73" t="s">
        <v>142</v>
      </c>
      <c r="H1212" s="73" t="s">
        <v>7</v>
      </c>
      <c r="I1212" s="72" t="s">
        <v>198</v>
      </c>
      <c r="J1212" s="73" t="s">
        <v>677</v>
      </c>
      <c r="K1212" s="73" t="s">
        <v>677</v>
      </c>
      <c r="L1212" s="74">
        <v>1718.8</v>
      </c>
      <c r="M1212" s="74">
        <v>7149.08</v>
      </c>
    </row>
    <row r="1213" spans="1:13" ht="14.25" x14ac:dyDescent="0.2">
      <c r="A1213" s="3" t="s">
        <v>676</v>
      </c>
      <c r="B1213" s="3" t="s">
        <v>676</v>
      </c>
      <c r="C1213" s="72" t="s">
        <v>604</v>
      </c>
      <c r="D1213" s="73" t="s">
        <v>1</v>
      </c>
      <c r="E1213" s="73">
        <v>2018</v>
      </c>
      <c r="F1213" s="73" t="s">
        <v>141</v>
      </c>
      <c r="G1213" s="73" t="s">
        <v>142</v>
      </c>
      <c r="H1213" s="73" t="s">
        <v>7</v>
      </c>
      <c r="I1213" s="72" t="s">
        <v>326</v>
      </c>
      <c r="J1213" s="73" t="s">
        <v>677</v>
      </c>
      <c r="K1213" s="73" t="s">
        <v>677</v>
      </c>
      <c r="L1213" s="74">
        <v>1212</v>
      </c>
      <c r="M1213" s="74">
        <v>4380.49</v>
      </c>
    </row>
    <row r="1214" spans="1:13" ht="14.25" x14ac:dyDescent="0.2">
      <c r="A1214" s="3" t="s">
        <v>676</v>
      </c>
      <c r="B1214" s="3" t="s">
        <v>676</v>
      </c>
      <c r="C1214" s="72" t="s">
        <v>604</v>
      </c>
      <c r="D1214" s="73" t="s">
        <v>1</v>
      </c>
      <c r="E1214" s="73">
        <v>2018</v>
      </c>
      <c r="F1214" s="73" t="s">
        <v>141</v>
      </c>
      <c r="G1214" s="73" t="s">
        <v>142</v>
      </c>
      <c r="H1214" s="73" t="s">
        <v>21</v>
      </c>
      <c r="I1214" s="72" t="s">
        <v>236</v>
      </c>
      <c r="J1214" s="73" t="s">
        <v>677</v>
      </c>
      <c r="K1214" s="73" t="s">
        <v>677</v>
      </c>
      <c r="L1214" s="74">
        <v>1718.8</v>
      </c>
      <c r="M1214" s="74">
        <v>5893.71</v>
      </c>
    </row>
    <row r="1215" spans="1:13" ht="14.25" x14ac:dyDescent="0.2">
      <c r="A1215" s="3" t="s">
        <v>676</v>
      </c>
      <c r="B1215" s="3" t="s">
        <v>676</v>
      </c>
      <c r="C1215" s="72" t="s">
        <v>604</v>
      </c>
      <c r="D1215" s="73" t="s">
        <v>1</v>
      </c>
      <c r="E1215" s="73">
        <v>2018</v>
      </c>
      <c r="F1215" s="73" t="s">
        <v>141</v>
      </c>
      <c r="G1215" s="73" t="s">
        <v>142</v>
      </c>
      <c r="H1215" s="73" t="s">
        <v>7</v>
      </c>
      <c r="I1215" s="72" t="s">
        <v>245</v>
      </c>
      <c r="J1215" s="73" t="s">
        <v>677</v>
      </c>
      <c r="K1215" s="73" t="s">
        <v>677</v>
      </c>
      <c r="L1215" s="74">
        <v>1212</v>
      </c>
      <c r="M1215" s="74">
        <v>4380.49</v>
      </c>
    </row>
    <row r="1216" spans="1:13" ht="14.25" x14ac:dyDescent="0.2">
      <c r="A1216" s="3" t="s">
        <v>676</v>
      </c>
      <c r="B1216" s="3" t="s">
        <v>676</v>
      </c>
      <c r="C1216" s="72" t="s">
        <v>604</v>
      </c>
      <c r="D1216" s="73" t="s">
        <v>1</v>
      </c>
      <c r="E1216" s="73">
        <v>2018</v>
      </c>
      <c r="F1216" s="73" t="s">
        <v>141</v>
      </c>
      <c r="G1216" s="73" t="s">
        <v>142</v>
      </c>
      <c r="H1216" s="73" t="s">
        <v>7</v>
      </c>
      <c r="I1216" s="72" t="s">
        <v>242</v>
      </c>
      <c r="J1216" s="73" t="s">
        <v>677</v>
      </c>
      <c r="K1216" s="73" t="s">
        <v>677</v>
      </c>
      <c r="L1216" s="74">
        <v>1718.8</v>
      </c>
      <c r="M1216" s="74">
        <v>5893.71</v>
      </c>
    </row>
    <row r="1217" spans="1:13" ht="14.25" x14ac:dyDescent="0.2">
      <c r="A1217" s="3" t="s">
        <v>676</v>
      </c>
      <c r="B1217" s="3" t="s">
        <v>676</v>
      </c>
      <c r="C1217" s="72" t="s">
        <v>604</v>
      </c>
      <c r="D1217" s="73" t="s">
        <v>1</v>
      </c>
      <c r="E1217" s="73">
        <v>2018</v>
      </c>
      <c r="F1217" s="73" t="s">
        <v>141</v>
      </c>
      <c r="G1217" s="73" t="s">
        <v>142</v>
      </c>
      <c r="H1217" s="73" t="s">
        <v>21</v>
      </c>
      <c r="I1217" s="72" t="s">
        <v>197</v>
      </c>
      <c r="J1217" s="73" t="s">
        <v>677</v>
      </c>
      <c r="K1217" s="73" t="s">
        <v>677</v>
      </c>
      <c r="L1217" s="74">
        <v>1718.8</v>
      </c>
      <c r="M1217" s="74">
        <v>6221.41</v>
      </c>
    </row>
    <row r="1218" spans="1:13" ht="14.25" x14ac:dyDescent="0.2">
      <c r="A1218" s="3" t="s">
        <v>676</v>
      </c>
      <c r="B1218" s="3" t="s">
        <v>676</v>
      </c>
      <c r="C1218" s="72" t="s">
        <v>604</v>
      </c>
      <c r="D1218" s="73" t="s">
        <v>1</v>
      </c>
      <c r="E1218" s="73">
        <v>2018</v>
      </c>
      <c r="F1218" s="73" t="s">
        <v>141</v>
      </c>
      <c r="G1218" s="73" t="s">
        <v>142</v>
      </c>
      <c r="H1218" s="73" t="s">
        <v>31</v>
      </c>
      <c r="I1218" s="72" t="s">
        <v>198</v>
      </c>
      <c r="J1218" s="73" t="s">
        <v>677</v>
      </c>
      <c r="K1218" s="73" t="s">
        <v>677</v>
      </c>
      <c r="L1218" s="74">
        <v>1212</v>
      </c>
      <c r="M1218" s="74">
        <v>5700.18</v>
      </c>
    </row>
    <row r="1219" spans="1:13" ht="14.25" x14ac:dyDescent="0.2">
      <c r="A1219" s="3" t="s">
        <v>676</v>
      </c>
      <c r="B1219" s="3" t="s">
        <v>676</v>
      </c>
      <c r="C1219" s="72" t="s">
        <v>604</v>
      </c>
      <c r="D1219" s="73" t="s">
        <v>1</v>
      </c>
      <c r="E1219" s="73">
        <v>2018</v>
      </c>
      <c r="F1219" s="73" t="s">
        <v>141</v>
      </c>
      <c r="G1219" s="73" t="s">
        <v>142</v>
      </c>
      <c r="H1219" s="73" t="s">
        <v>0</v>
      </c>
      <c r="I1219" s="72" t="s">
        <v>207</v>
      </c>
      <c r="J1219" s="73" t="s">
        <v>677</v>
      </c>
      <c r="K1219" s="73" t="s">
        <v>677</v>
      </c>
      <c r="L1219" s="74">
        <v>1212</v>
      </c>
      <c r="M1219" s="74">
        <v>4380.49</v>
      </c>
    </row>
    <row r="1220" spans="1:13" ht="14.25" x14ac:dyDescent="0.2">
      <c r="A1220" s="3" t="s">
        <v>676</v>
      </c>
      <c r="B1220" s="3" t="s">
        <v>676</v>
      </c>
      <c r="C1220" s="72" t="s">
        <v>604</v>
      </c>
      <c r="D1220" s="73" t="s">
        <v>1</v>
      </c>
      <c r="E1220" s="73">
        <v>2018</v>
      </c>
      <c r="F1220" s="73" t="s">
        <v>141</v>
      </c>
      <c r="G1220" s="73" t="s">
        <v>142</v>
      </c>
      <c r="H1220" s="73" t="s">
        <v>7</v>
      </c>
      <c r="I1220" s="72" t="s">
        <v>321</v>
      </c>
      <c r="J1220" s="73" t="s">
        <v>677</v>
      </c>
      <c r="K1220" s="73" t="s">
        <v>677</v>
      </c>
      <c r="L1220" s="74">
        <v>1718.8</v>
      </c>
      <c r="M1220" s="74">
        <v>6221.41</v>
      </c>
    </row>
    <row r="1221" spans="1:13" ht="14.25" x14ac:dyDescent="0.2">
      <c r="A1221" s="3" t="s">
        <v>676</v>
      </c>
      <c r="B1221" s="3" t="s">
        <v>676</v>
      </c>
      <c r="C1221" s="72" t="s">
        <v>604</v>
      </c>
      <c r="D1221" s="73" t="s">
        <v>1</v>
      </c>
      <c r="E1221" s="73">
        <v>2018</v>
      </c>
      <c r="F1221" s="73" t="s">
        <v>141</v>
      </c>
      <c r="G1221" s="73" t="s">
        <v>142</v>
      </c>
      <c r="H1221" s="73" t="s">
        <v>0</v>
      </c>
      <c r="I1221" s="72" t="s">
        <v>321</v>
      </c>
      <c r="J1221" s="73" t="s">
        <v>677</v>
      </c>
      <c r="K1221" s="73" t="s">
        <v>677</v>
      </c>
      <c r="L1221" s="74">
        <v>1718.8</v>
      </c>
      <c r="M1221" s="74">
        <v>5893.71</v>
      </c>
    </row>
    <row r="1222" spans="1:13" ht="14.25" x14ac:dyDescent="0.2">
      <c r="A1222" s="3" t="s">
        <v>676</v>
      </c>
      <c r="B1222" s="3" t="s">
        <v>676</v>
      </c>
      <c r="C1222" s="72" t="s">
        <v>604</v>
      </c>
      <c r="D1222" s="73" t="s">
        <v>1</v>
      </c>
      <c r="E1222" s="73">
        <v>2018</v>
      </c>
      <c r="F1222" s="73" t="s">
        <v>141</v>
      </c>
      <c r="G1222" s="73" t="s">
        <v>142</v>
      </c>
      <c r="H1222" s="73" t="s">
        <v>7</v>
      </c>
      <c r="I1222" s="72" t="s">
        <v>256</v>
      </c>
      <c r="J1222" s="73" t="s">
        <v>677</v>
      </c>
      <c r="K1222" s="73" t="s">
        <v>677</v>
      </c>
      <c r="L1222" s="74">
        <v>1718.8</v>
      </c>
      <c r="M1222" s="74">
        <v>5893.71</v>
      </c>
    </row>
    <row r="1223" spans="1:13" ht="14.25" x14ac:dyDescent="0.2">
      <c r="A1223" s="3" t="s">
        <v>676</v>
      </c>
      <c r="B1223" s="3" t="s">
        <v>676</v>
      </c>
      <c r="C1223" s="72" t="s">
        <v>604</v>
      </c>
      <c r="D1223" s="73" t="s">
        <v>1</v>
      </c>
      <c r="E1223" s="73">
        <v>2018</v>
      </c>
      <c r="F1223" s="73" t="s">
        <v>141</v>
      </c>
      <c r="G1223" s="73" t="s">
        <v>142</v>
      </c>
      <c r="H1223" s="73" t="s">
        <v>785</v>
      </c>
      <c r="I1223" s="72" t="s">
        <v>256</v>
      </c>
      <c r="J1223" s="73" t="s">
        <v>677</v>
      </c>
      <c r="K1223" s="73" t="s">
        <v>677</v>
      </c>
      <c r="L1223" s="74">
        <v>1212</v>
      </c>
      <c r="M1223" s="74">
        <v>4380.49</v>
      </c>
    </row>
    <row r="1224" spans="1:13" ht="14.25" x14ac:dyDescent="0.2">
      <c r="A1224" s="3" t="s">
        <v>676</v>
      </c>
      <c r="B1224" s="3" t="s">
        <v>676</v>
      </c>
      <c r="C1224" s="72" t="s">
        <v>604</v>
      </c>
      <c r="D1224" s="73" t="s">
        <v>1</v>
      </c>
      <c r="E1224" s="73">
        <v>2018</v>
      </c>
      <c r="F1224" s="73" t="s">
        <v>141</v>
      </c>
      <c r="G1224" s="73" t="s">
        <v>142</v>
      </c>
      <c r="H1224" s="73" t="s">
        <v>58</v>
      </c>
      <c r="I1224" s="72" t="s">
        <v>197</v>
      </c>
      <c r="J1224" s="73" t="s">
        <v>677</v>
      </c>
      <c r="K1224" s="73" t="s">
        <v>677</v>
      </c>
      <c r="L1224" s="74">
        <v>1718.8</v>
      </c>
      <c r="M1224" s="74">
        <v>5893.71</v>
      </c>
    </row>
    <row r="1225" spans="1:13" ht="14.25" x14ac:dyDescent="0.2">
      <c r="A1225" s="3" t="s">
        <v>676</v>
      </c>
      <c r="B1225" s="3" t="s">
        <v>676</v>
      </c>
      <c r="C1225" s="72" t="s">
        <v>604</v>
      </c>
      <c r="D1225" s="73" t="s">
        <v>1</v>
      </c>
      <c r="E1225" s="73">
        <v>2018</v>
      </c>
      <c r="F1225" s="73" t="s">
        <v>141</v>
      </c>
      <c r="G1225" s="73" t="s">
        <v>142</v>
      </c>
      <c r="H1225" s="73" t="s">
        <v>0</v>
      </c>
      <c r="I1225" s="72" t="s">
        <v>203</v>
      </c>
      <c r="J1225" s="73" t="s">
        <v>677</v>
      </c>
      <c r="K1225" s="73" t="s">
        <v>677</v>
      </c>
      <c r="L1225" s="74">
        <v>1212</v>
      </c>
      <c r="M1225" s="74">
        <v>6679.94</v>
      </c>
    </row>
    <row r="1226" spans="1:13" ht="14.25" x14ac:dyDescent="0.2">
      <c r="A1226" s="3" t="s">
        <v>676</v>
      </c>
      <c r="B1226" s="3" t="s">
        <v>676</v>
      </c>
      <c r="C1226" s="72" t="s">
        <v>604</v>
      </c>
      <c r="D1226" s="73" t="s">
        <v>1</v>
      </c>
      <c r="E1226" s="73">
        <v>2018</v>
      </c>
      <c r="F1226" s="73" t="s">
        <v>141</v>
      </c>
      <c r="G1226" s="73" t="s">
        <v>142</v>
      </c>
      <c r="H1226" s="73" t="s">
        <v>0</v>
      </c>
      <c r="I1226" s="72" t="s">
        <v>207</v>
      </c>
      <c r="J1226" s="73" t="s">
        <v>677</v>
      </c>
      <c r="K1226" s="73" t="s">
        <v>677</v>
      </c>
      <c r="L1226" s="74">
        <v>1212</v>
      </c>
      <c r="M1226" s="74">
        <v>4380.49</v>
      </c>
    </row>
    <row r="1227" spans="1:13" ht="14.25" x14ac:dyDescent="0.2">
      <c r="A1227" s="3" t="s">
        <v>676</v>
      </c>
      <c r="B1227" s="3" t="s">
        <v>676</v>
      </c>
      <c r="C1227" s="72" t="s">
        <v>604</v>
      </c>
      <c r="D1227" s="73" t="s">
        <v>1</v>
      </c>
      <c r="E1227" s="73">
        <v>2018</v>
      </c>
      <c r="F1227" s="73" t="s">
        <v>141</v>
      </c>
      <c r="G1227" s="73" t="s">
        <v>142</v>
      </c>
      <c r="H1227" s="73" t="s">
        <v>7</v>
      </c>
      <c r="I1227" s="72" t="s">
        <v>200</v>
      </c>
      <c r="J1227" s="73" t="s">
        <v>677</v>
      </c>
      <c r="K1227" s="73" t="s">
        <v>677</v>
      </c>
      <c r="L1227" s="74">
        <v>1212</v>
      </c>
      <c r="M1227" s="74">
        <v>4380.49</v>
      </c>
    </row>
    <row r="1228" spans="1:13" ht="14.25" x14ac:dyDescent="0.2">
      <c r="A1228" s="3" t="s">
        <v>676</v>
      </c>
      <c r="B1228" s="3" t="s">
        <v>676</v>
      </c>
      <c r="C1228" s="72" t="s">
        <v>604</v>
      </c>
      <c r="D1228" s="73" t="s">
        <v>1</v>
      </c>
      <c r="E1228" s="73">
        <v>2018</v>
      </c>
      <c r="F1228" s="73" t="s">
        <v>141</v>
      </c>
      <c r="G1228" s="73" t="s">
        <v>142</v>
      </c>
      <c r="H1228" s="73" t="s">
        <v>7</v>
      </c>
      <c r="I1228" s="72" t="s">
        <v>251</v>
      </c>
      <c r="J1228" s="73" t="s">
        <v>677</v>
      </c>
      <c r="K1228" s="73" t="s">
        <v>677</v>
      </c>
      <c r="L1228" s="74">
        <v>1718.8</v>
      </c>
      <c r="M1228" s="74">
        <v>5893.71</v>
      </c>
    </row>
    <row r="1229" spans="1:13" ht="14.25" x14ac:dyDescent="0.2">
      <c r="A1229" s="3" t="s">
        <v>676</v>
      </c>
      <c r="B1229" s="3" t="s">
        <v>676</v>
      </c>
      <c r="C1229" s="72" t="s">
        <v>604</v>
      </c>
      <c r="D1229" s="73" t="s">
        <v>1</v>
      </c>
      <c r="E1229" s="73">
        <v>2018</v>
      </c>
      <c r="F1229" s="73" t="s">
        <v>141</v>
      </c>
      <c r="G1229" s="73" t="s">
        <v>142</v>
      </c>
      <c r="H1229" s="73" t="s">
        <v>31</v>
      </c>
      <c r="I1229" s="72" t="s">
        <v>251</v>
      </c>
      <c r="J1229" s="73" t="s">
        <v>677</v>
      </c>
      <c r="K1229" s="73" t="s">
        <v>677</v>
      </c>
      <c r="L1229" s="74">
        <v>1212</v>
      </c>
      <c r="M1229" s="74">
        <v>4380.49</v>
      </c>
    </row>
    <row r="1230" spans="1:13" ht="14.25" x14ac:dyDescent="0.2">
      <c r="A1230" s="3" t="s">
        <v>676</v>
      </c>
      <c r="B1230" s="3" t="s">
        <v>676</v>
      </c>
      <c r="C1230" s="72" t="s">
        <v>604</v>
      </c>
      <c r="D1230" s="73" t="s">
        <v>1</v>
      </c>
      <c r="E1230" s="73">
        <v>2018</v>
      </c>
      <c r="F1230" s="73" t="s">
        <v>141</v>
      </c>
      <c r="G1230" s="73" t="s">
        <v>142</v>
      </c>
      <c r="H1230" s="73" t="s">
        <v>7</v>
      </c>
      <c r="I1230" s="72" t="s">
        <v>322</v>
      </c>
      <c r="J1230" s="73" t="s">
        <v>677</v>
      </c>
      <c r="K1230" s="73" t="s">
        <v>677</v>
      </c>
      <c r="L1230" s="74">
        <v>1212</v>
      </c>
      <c r="M1230" s="74">
        <v>4380.49</v>
      </c>
    </row>
    <row r="1231" spans="1:13" ht="14.25" x14ac:dyDescent="0.2">
      <c r="A1231" s="3" t="s">
        <v>676</v>
      </c>
      <c r="B1231" s="3" t="s">
        <v>676</v>
      </c>
      <c r="C1231" s="72" t="s">
        <v>604</v>
      </c>
      <c r="D1231" s="73" t="s">
        <v>1</v>
      </c>
      <c r="E1231" s="73">
        <v>2018</v>
      </c>
      <c r="F1231" s="73" t="s">
        <v>141</v>
      </c>
      <c r="G1231" s="73" t="s">
        <v>142</v>
      </c>
      <c r="H1231" s="73" t="s">
        <v>7</v>
      </c>
      <c r="I1231" s="72" t="s">
        <v>176</v>
      </c>
      <c r="J1231" s="73" t="s">
        <v>677</v>
      </c>
      <c r="K1231" s="73" t="s">
        <v>677</v>
      </c>
      <c r="L1231" s="74">
        <v>1212</v>
      </c>
      <c r="M1231" s="74">
        <v>5700.18</v>
      </c>
    </row>
    <row r="1232" spans="1:13" ht="14.25" x14ac:dyDescent="0.2">
      <c r="A1232" s="3" t="s">
        <v>676</v>
      </c>
      <c r="B1232" s="3" t="s">
        <v>676</v>
      </c>
      <c r="C1232" s="72" t="s">
        <v>604</v>
      </c>
      <c r="D1232" s="73" t="s">
        <v>1</v>
      </c>
      <c r="E1232" s="73">
        <v>2018</v>
      </c>
      <c r="F1232" s="73" t="s">
        <v>141</v>
      </c>
      <c r="G1232" s="73" t="s">
        <v>142</v>
      </c>
      <c r="H1232" s="73" t="s">
        <v>0</v>
      </c>
      <c r="I1232" s="72" t="s">
        <v>256</v>
      </c>
      <c r="J1232" s="73" t="s">
        <v>677</v>
      </c>
      <c r="K1232" s="73" t="s">
        <v>677</v>
      </c>
      <c r="L1232" s="74">
        <v>1718.8</v>
      </c>
      <c r="M1232" s="74">
        <v>5893.71</v>
      </c>
    </row>
    <row r="1233" spans="1:13" ht="14.25" x14ac:dyDescent="0.2">
      <c r="A1233" s="3" t="s">
        <v>676</v>
      </c>
      <c r="B1233" s="3" t="s">
        <v>676</v>
      </c>
      <c r="C1233" s="72" t="s">
        <v>604</v>
      </c>
      <c r="D1233" s="73" t="s">
        <v>1</v>
      </c>
      <c r="E1233" s="73">
        <v>2018</v>
      </c>
      <c r="F1233" s="73" t="s">
        <v>141</v>
      </c>
      <c r="G1233" s="73" t="s">
        <v>142</v>
      </c>
      <c r="H1233" s="73" t="s">
        <v>7</v>
      </c>
      <c r="I1233" s="72" t="s">
        <v>326</v>
      </c>
      <c r="J1233" s="73" t="s">
        <v>677</v>
      </c>
      <c r="K1233" s="73" t="s">
        <v>677</v>
      </c>
      <c r="L1233" s="74">
        <v>1212</v>
      </c>
      <c r="M1233" s="74">
        <v>4380.49</v>
      </c>
    </row>
    <row r="1234" spans="1:13" ht="14.25" x14ac:dyDescent="0.2">
      <c r="A1234" s="3" t="s">
        <v>676</v>
      </c>
      <c r="B1234" s="3" t="s">
        <v>676</v>
      </c>
      <c r="C1234" s="72" t="s">
        <v>604</v>
      </c>
      <c r="D1234" s="73" t="s">
        <v>1</v>
      </c>
      <c r="E1234" s="73">
        <v>2018</v>
      </c>
      <c r="F1234" s="73" t="s">
        <v>141</v>
      </c>
      <c r="G1234" s="73" t="s">
        <v>142</v>
      </c>
      <c r="H1234" s="73" t="s">
        <v>31</v>
      </c>
      <c r="I1234" s="72" t="s">
        <v>321</v>
      </c>
      <c r="J1234" s="73" t="s">
        <v>677</v>
      </c>
      <c r="K1234" s="73" t="s">
        <v>677</v>
      </c>
      <c r="L1234" s="74">
        <v>1212</v>
      </c>
      <c r="M1234" s="74">
        <v>4380.49</v>
      </c>
    </row>
    <row r="1235" spans="1:13" ht="14.25" x14ac:dyDescent="0.2">
      <c r="A1235" s="3" t="s">
        <v>676</v>
      </c>
      <c r="B1235" s="3" t="s">
        <v>676</v>
      </c>
      <c r="C1235" s="72" t="s">
        <v>604</v>
      </c>
      <c r="D1235" s="73" t="s">
        <v>1</v>
      </c>
      <c r="E1235" s="73">
        <v>2018</v>
      </c>
      <c r="F1235" s="73" t="s">
        <v>141</v>
      </c>
      <c r="G1235" s="73" t="s">
        <v>142</v>
      </c>
      <c r="H1235" s="73" t="s">
        <v>0</v>
      </c>
      <c r="I1235" s="72" t="s">
        <v>328</v>
      </c>
      <c r="J1235" s="73" t="s">
        <v>677</v>
      </c>
      <c r="K1235" s="73" t="s">
        <v>677</v>
      </c>
      <c r="L1235" s="74">
        <v>1718.8</v>
      </c>
      <c r="M1235" s="74">
        <v>5893.71</v>
      </c>
    </row>
    <row r="1236" spans="1:13" ht="14.25" x14ac:dyDescent="0.2">
      <c r="A1236" s="3" t="s">
        <v>676</v>
      </c>
      <c r="B1236" s="3" t="s">
        <v>676</v>
      </c>
      <c r="C1236" s="72" t="s">
        <v>604</v>
      </c>
      <c r="D1236" s="73" t="s">
        <v>1</v>
      </c>
      <c r="E1236" s="73">
        <v>2018</v>
      </c>
      <c r="F1236" s="73" t="s">
        <v>141</v>
      </c>
      <c r="G1236" s="73" t="s">
        <v>142</v>
      </c>
      <c r="H1236" s="73" t="s">
        <v>31</v>
      </c>
      <c r="I1236" s="72" t="s">
        <v>204</v>
      </c>
      <c r="J1236" s="73" t="s">
        <v>677</v>
      </c>
      <c r="K1236" s="73" t="s">
        <v>677</v>
      </c>
      <c r="L1236" s="74">
        <v>1212</v>
      </c>
      <c r="M1236" s="74">
        <v>4380.49</v>
      </c>
    </row>
    <row r="1237" spans="1:13" ht="14.25" x14ac:dyDescent="0.2">
      <c r="A1237" s="3" t="s">
        <v>676</v>
      </c>
      <c r="B1237" s="3" t="s">
        <v>676</v>
      </c>
      <c r="C1237" s="72" t="s">
        <v>604</v>
      </c>
      <c r="D1237" s="73" t="s">
        <v>1</v>
      </c>
      <c r="E1237" s="73">
        <v>2018</v>
      </c>
      <c r="F1237" s="73" t="s">
        <v>141</v>
      </c>
      <c r="G1237" s="73" t="s">
        <v>142</v>
      </c>
      <c r="H1237" s="73" t="s">
        <v>0</v>
      </c>
      <c r="I1237" s="72" t="s">
        <v>245</v>
      </c>
      <c r="J1237" s="73" t="s">
        <v>677</v>
      </c>
      <c r="K1237" s="73" t="s">
        <v>677</v>
      </c>
      <c r="L1237" s="74">
        <v>1718.8</v>
      </c>
      <c r="M1237" s="74">
        <v>5893.71</v>
      </c>
    </row>
    <row r="1238" spans="1:13" ht="14.25" x14ac:dyDescent="0.2">
      <c r="A1238" s="3" t="s">
        <v>676</v>
      </c>
      <c r="B1238" s="3" t="s">
        <v>676</v>
      </c>
      <c r="C1238" s="72" t="s">
        <v>604</v>
      </c>
      <c r="D1238" s="73" t="s">
        <v>1</v>
      </c>
      <c r="E1238" s="73">
        <v>2018</v>
      </c>
      <c r="F1238" s="73" t="s">
        <v>141</v>
      </c>
      <c r="G1238" s="73" t="s">
        <v>142</v>
      </c>
      <c r="H1238" s="73" t="s">
        <v>7</v>
      </c>
      <c r="I1238" s="72" t="s">
        <v>258</v>
      </c>
      <c r="J1238" s="73" t="s">
        <v>677</v>
      </c>
      <c r="K1238" s="73" t="s">
        <v>677</v>
      </c>
      <c r="L1238" s="74">
        <v>1212</v>
      </c>
      <c r="M1238" s="74">
        <v>4380.49</v>
      </c>
    </row>
    <row r="1239" spans="1:13" ht="14.25" x14ac:dyDescent="0.2">
      <c r="A1239" s="3" t="s">
        <v>676</v>
      </c>
      <c r="B1239" s="3" t="s">
        <v>676</v>
      </c>
      <c r="C1239" s="72" t="s">
        <v>604</v>
      </c>
      <c r="D1239" s="73" t="s">
        <v>1</v>
      </c>
      <c r="E1239" s="73">
        <v>2018</v>
      </c>
      <c r="F1239" s="73" t="s">
        <v>141</v>
      </c>
      <c r="G1239" s="73" t="s">
        <v>142</v>
      </c>
      <c r="H1239" s="73" t="s">
        <v>0</v>
      </c>
      <c r="I1239" s="72" t="s">
        <v>325</v>
      </c>
      <c r="J1239" s="73" t="s">
        <v>677</v>
      </c>
      <c r="K1239" s="73" t="s">
        <v>677</v>
      </c>
      <c r="L1239" s="74">
        <v>1718.8</v>
      </c>
      <c r="M1239" s="74">
        <v>5893.71</v>
      </c>
    </row>
    <row r="1240" spans="1:13" ht="14.25" x14ac:dyDescent="0.2">
      <c r="A1240" s="3" t="s">
        <v>676</v>
      </c>
      <c r="B1240" s="3" t="s">
        <v>676</v>
      </c>
      <c r="C1240" s="72" t="s">
        <v>604</v>
      </c>
      <c r="D1240" s="73" t="s">
        <v>1</v>
      </c>
      <c r="E1240" s="73">
        <v>2018</v>
      </c>
      <c r="F1240" s="73" t="s">
        <v>141</v>
      </c>
      <c r="G1240" s="73" t="s">
        <v>142</v>
      </c>
      <c r="H1240" s="73" t="s">
        <v>0</v>
      </c>
      <c r="I1240" s="72" t="s">
        <v>207</v>
      </c>
      <c r="J1240" s="73" t="s">
        <v>677</v>
      </c>
      <c r="K1240" s="73" t="s">
        <v>677</v>
      </c>
      <c r="L1240" s="74">
        <v>1212</v>
      </c>
      <c r="M1240" s="74">
        <v>4380.49</v>
      </c>
    </row>
    <row r="1241" spans="1:13" ht="14.25" x14ac:dyDescent="0.2">
      <c r="A1241" s="3" t="s">
        <v>676</v>
      </c>
      <c r="B1241" s="3" t="s">
        <v>676</v>
      </c>
      <c r="C1241" s="72" t="s">
        <v>604</v>
      </c>
      <c r="D1241" s="73" t="s">
        <v>1</v>
      </c>
      <c r="E1241" s="73">
        <v>2018</v>
      </c>
      <c r="F1241" s="73" t="s">
        <v>141</v>
      </c>
      <c r="G1241" s="73" t="s">
        <v>142</v>
      </c>
      <c r="H1241" s="73" t="s">
        <v>0</v>
      </c>
      <c r="I1241" s="72" t="s">
        <v>149</v>
      </c>
      <c r="J1241" s="73" t="s">
        <v>677</v>
      </c>
      <c r="K1241" s="73" t="s">
        <v>677</v>
      </c>
      <c r="L1241" s="74">
        <v>1718.8</v>
      </c>
      <c r="M1241" s="74">
        <v>5893.71</v>
      </c>
    </row>
    <row r="1242" spans="1:13" ht="14.25" x14ac:dyDescent="0.2">
      <c r="A1242" s="3" t="s">
        <v>676</v>
      </c>
      <c r="B1242" s="3" t="s">
        <v>676</v>
      </c>
      <c r="C1242" s="72" t="s">
        <v>604</v>
      </c>
      <c r="D1242" s="73" t="s">
        <v>1</v>
      </c>
      <c r="E1242" s="73">
        <v>2018</v>
      </c>
      <c r="F1242" s="73" t="s">
        <v>141</v>
      </c>
      <c r="G1242" s="73" t="s">
        <v>142</v>
      </c>
      <c r="H1242" s="73" t="s">
        <v>64</v>
      </c>
      <c r="I1242" s="72" t="s">
        <v>176</v>
      </c>
      <c r="J1242" s="73" t="s">
        <v>677</v>
      </c>
      <c r="K1242" s="73" t="s">
        <v>677</v>
      </c>
      <c r="L1242" s="74">
        <v>1212</v>
      </c>
      <c r="M1242" s="74">
        <v>5700.18</v>
      </c>
    </row>
    <row r="1243" spans="1:13" ht="14.25" x14ac:dyDescent="0.2">
      <c r="A1243" s="3" t="s">
        <v>676</v>
      </c>
      <c r="B1243" s="3" t="s">
        <v>676</v>
      </c>
      <c r="C1243" s="72" t="s">
        <v>604</v>
      </c>
      <c r="D1243" s="73" t="s">
        <v>1</v>
      </c>
      <c r="E1243" s="73">
        <v>2018</v>
      </c>
      <c r="F1243" s="73" t="s">
        <v>141</v>
      </c>
      <c r="G1243" s="73" t="s">
        <v>142</v>
      </c>
      <c r="H1243" s="73" t="s">
        <v>0</v>
      </c>
      <c r="I1243" s="72" t="s">
        <v>328</v>
      </c>
      <c r="J1243" s="73" t="s">
        <v>677</v>
      </c>
      <c r="K1243" s="73" t="s">
        <v>677</v>
      </c>
      <c r="L1243" s="74">
        <v>1212</v>
      </c>
      <c r="M1243" s="74">
        <v>4380.49</v>
      </c>
    </row>
    <row r="1244" spans="1:13" ht="14.25" x14ac:dyDescent="0.2">
      <c r="A1244" s="3" t="s">
        <v>676</v>
      </c>
      <c r="B1244" s="3" t="s">
        <v>676</v>
      </c>
      <c r="C1244" s="72" t="s">
        <v>604</v>
      </c>
      <c r="D1244" s="73" t="s">
        <v>1</v>
      </c>
      <c r="E1244" s="73">
        <v>2018</v>
      </c>
      <c r="F1244" s="73" t="s">
        <v>141</v>
      </c>
      <c r="G1244" s="73" t="s">
        <v>142</v>
      </c>
      <c r="H1244" s="73" t="s">
        <v>58</v>
      </c>
      <c r="I1244" s="72" t="s">
        <v>198</v>
      </c>
      <c r="J1244" s="73" t="s">
        <v>677</v>
      </c>
      <c r="K1244" s="73" t="s">
        <v>677</v>
      </c>
      <c r="L1244" s="74">
        <v>1212</v>
      </c>
      <c r="M1244" s="74">
        <v>5700.18</v>
      </c>
    </row>
    <row r="1245" spans="1:13" ht="14.25" x14ac:dyDescent="0.2">
      <c r="A1245" s="3" t="s">
        <v>676</v>
      </c>
      <c r="B1245" s="3" t="s">
        <v>676</v>
      </c>
      <c r="C1245" s="72" t="s">
        <v>604</v>
      </c>
      <c r="D1245" s="73" t="s">
        <v>1</v>
      </c>
      <c r="E1245" s="73">
        <v>2018</v>
      </c>
      <c r="F1245" s="73" t="s">
        <v>141</v>
      </c>
      <c r="G1245" s="73" t="s">
        <v>142</v>
      </c>
      <c r="H1245" s="73" t="s">
        <v>7</v>
      </c>
      <c r="I1245" s="72" t="s">
        <v>149</v>
      </c>
      <c r="J1245" s="73" t="s">
        <v>677</v>
      </c>
      <c r="K1245" s="73" t="s">
        <v>677</v>
      </c>
      <c r="L1245" s="74">
        <v>1718.8</v>
      </c>
      <c r="M1245" s="74">
        <v>5893.71</v>
      </c>
    </row>
    <row r="1246" spans="1:13" ht="14.25" x14ac:dyDescent="0.2">
      <c r="A1246" s="3" t="s">
        <v>676</v>
      </c>
      <c r="B1246" s="3" t="s">
        <v>676</v>
      </c>
      <c r="C1246" s="72" t="s">
        <v>604</v>
      </c>
      <c r="D1246" s="73" t="s">
        <v>1</v>
      </c>
      <c r="E1246" s="73">
        <v>2018</v>
      </c>
      <c r="F1246" s="73" t="s">
        <v>141</v>
      </c>
      <c r="G1246" s="73" t="s">
        <v>142</v>
      </c>
      <c r="H1246" s="73" t="s">
        <v>21</v>
      </c>
      <c r="I1246" s="72" t="s">
        <v>328</v>
      </c>
      <c r="J1246" s="73" t="s">
        <v>677</v>
      </c>
      <c r="K1246" s="73" t="s">
        <v>677</v>
      </c>
      <c r="L1246" s="74">
        <v>1212</v>
      </c>
      <c r="M1246" s="74">
        <v>4380.49</v>
      </c>
    </row>
    <row r="1247" spans="1:13" ht="14.25" x14ac:dyDescent="0.2">
      <c r="A1247" s="3" t="s">
        <v>676</v>
      </c>
      <c r="B1247" s="3" t="s">
        <v>676</v>
      </c>
      <c r="C1247" s="72" t="s">
        <v>604</v>
      </c>
      <c r="D1247" s="73" t="s">
        <v>1</v>
      </c>
      <c r="E1247" s="73">
        <v>2018</v>
      </c>
      <c r="F1247" s="73" t="s">
        <v>141</v>
      </c>
      <c r="G1247" s="73" t="s">
        <v>142</v>
      </c>
      <c r="H1247" s="73" t="s">
        <v>0</v>
      </c>
      <c r="I1247" s="72" t="s">
        <v>198</v>
      </c>
      <c r="J1247" s="73" t="s">
        <v>677</v>
      </c>
      <c r="K1247" s="73" t="s">
        <v>677</v>
      </c>
      <c r="L1247" s="74">
        <v>1718.8</v>
      </c>
      <c r="M1247" s="74">
        <v>7149.08</v>
      </c>
    </row>
    <row r="1248" spans="1:13" ht="14.25" x14ac:dyDescent="0.2">
      <c r="A1248" s="3" t="s">
        <v>676</v>
      </c>
      <c r="B1248" s="3" t="s">
        <v>676</v>
      </c>
      <c r="C1248" s="72" t="s">
        <v>604</v>
      </c>
      <c r="D1248" s="73" t="s">
        <v>1</v>
      </c>
      <c r="E1248" s="73">
        <v>2018</v>
      </c>
      <c r="F1248" s="73" t="s">
        <v>141</v>
      </c>
      <c r="G1248" s="73" t="s">
        <v>142</v>
      </c>
      <c r="H1248" s="73" t="s">
        <v>0</v>
      </c>
      <c r="I1248" s="72" t="s">
        <v>204</v>
      </c>
      <c r="J1248" s="73" t="s">
        <v>677</v>
      </c>
      <c r="K1248" s="73" t="s">
        <v>677</v>
      </c>
      <c r="L1248" s="74">
        <v>1212</v>
      </c>
      <c r="M1248" s="74">
        <v>4380.49</v>
      </c>
    </row>
    <row r="1249" spans="1:13" ht="14.25" x14ac:dyDescent="0.2">
      <c r="A1249" s="3" t="s">
        <v>676</v>
      </c>
      <c r="B1249" s="3" t="s">
        <v>676</v>
      </c>
      <c r="C1249" s="72" t="s">
        <v>604</v>
      </c>
      <c r="D1249" s="73" t="s">
        <v>1</v>
      </c>
      <c r="E1249" s="73">
        <v>2018</v>
      </c>
      <c r="F1249" s="73" t="s">
        <v>141</v>
      </c>
      <c r="G1249" s="73" t="s">
        <v>142</v>
      </c>
      <c r="H1249" s="73" t="s">
        <v>7</v>
      </c>
      <c r="I1249" s="72" t="s">
        <v>196</v>
      </c>
      <c r="J1249" s="73" t="s">
        <v>677</v>
      </c>
      <c r="K1249" s="73" t="s">
        <v>677</v>
      </c>
      <c r="L1249" s="74">
        <v>1212</v>
      </c>
      <c r="M1249" s="74">
        <v>4380.49</v>
      </c>
    </row>
    <row r="1250" spans="1:13" ht="14.25" x14ac:dyDescent="0.2">
      <c r="A1250" s="3" t="s">
        <v>676</v>
      </c>
      <c r="B1250" s="3" t="s">
        <v>676</v>
      </c>
      <c r="C1250" s="72" t="s">
        <v>604</v>
      </c>
      <c r="D1250" s="73" t="s">
        <v>1</v>
      </c>
      <c r="E1250" s="73">
        <v>2018</v>
      </c>
      <c r="F1250" s="73" t="s">
        <v>141</v>
      </c>
      <c r="G1250" s="73" t="s">
        <v>142</v>
      </c>
      <c r="H1250" s="73" t="s">
        <v>0</v>
      </c>
      <c r="I1250" s="72" t="s">
        <v>324</v>
      </c>
      <c r="J1250" s="73" t="s">
        <v>677</v>
      </c>
      <c r="K1250" s="73" t="s">
        <v>677</v>
      </c>
      <c r="L1250" s="74">
        <v>1212</v>
      </c>
      <c r="M1250" s="74">
        <v>4380.49</v>
      </c>
    </row>
    <row r="1251" spans="1:13" ht="14.25" x14ac:dyDescent="0.2">
      <c r="A1251" s="3" t="s">
        <v>676</v>
      </c>
      <c r="B1251" s="3" t="s">
        <v>676</v>
      </c>
      <c r="C1251" s="72" t="s">
        <v>604</v>
      </c>
      <c r="D1251" s="73" t="s">
        <v>1</v>
      </c>
      <c r="E1251" s="73">
        <v>2018</v>
      </c>
      <c r="F1251" s="73" t="s">
        <v>141</v>
      </c>
      <c r="G1251" s="73" t="s">
        <v>142</v>
      </c>
      <c r="H1251" s="73" t="s">
        <v>0</v>
      </c>
      <c r="I1251" s="72" t="s">
        <v>236</v>
      </c>
      <c r="J1251" s="73" t="s">
        <v>677</v>
      </c>
      <c r="K1251" s="73" t="s">
        <v>677</v>
      </c>
      <c r="L1251" s="74">
        <v>1212</v>
      </c>
      <c r="M1251" s="74">
        <v>4380.49</v>
      </c>
    </row>
    <row r="1252" spans="1:13" ht="14.25" x14ac:dyDescent="0.2">
      <c r="A1252" s="3" t="s">
        <v>676</v>
      </c>
      <c r="B1252" s="3" t="s">
        <v>676</v>
      </c>
      <c r="C1252" s="72" t="s">
        <v>604</v>
      </c>
      <c r="D1252" s="73" t="s">
        <v>1</v>
      </c>
      <c r="E1252" s="73">
        <v>2018</v>
      </c>
      <c r="F1252" s="73" t="s">
        <v>141</v>
      </c>
      <c r="G1252" s="73" t="s">
        <v>142</v>
      </c>
      <c r="H1252" s="73" t="s">
        <v>7</v>
      </c>
      <c r="I1252" s="72" t="s">
        <v>204</v>
      </c>
      <c r="J1252" s="73" t="s">
        <v>677</v>
      </c>
      <c r="K1252" s="73" t="s">
        <v>677</v>
      </c>
      <c r="L1252" s="74">
        <v>1212</v>
      </c>
      <c r="M1252" s="74">
        <v>4380.49</v>
      </c>
    </row>
    <row r="1253" spans="1:13" ht="14.25" x14ac:dyDescent="0.2">
      <c r="A1253" s="3" t="s">
        <v>676</v>
      </c>
      <c r="B1253" s="3" t="s">
        <v>676</v>
      </c>
      <c r="C1253" s="72" t="s">
        <v>604</v>
      </c>
      <c r="D1253" s="73" t="s">
        <v>1</v>
      </c>
      <c r="E1253" s="73">
        <v>2018</v>
      </c>
      <c r="F1253" s="73" t="s">
        <v>141</v>
      </c>
      <c r="G1253" s="73" t="s">
        <v>142</v>
      </c>
      <c r="H1253" s="73" t="s">
        <v>0</v>
      </c>
      <c r="I1253" s="72" t="s">
        <v>198</v>
      </c>
      <c r="J1253" s="73" t="s">
        <v>677</v>
      </c>
      <c r="K1253" s="73" t="s">
        <v>677</v>
      </c>
      <c r="L1253" s="74">
        <v>1718.8</v>
      </c>
      <c r="M1253" s="74">
        <v>8475.35</v>
      </c>
    </row>
    <row r="1254" spans="1:13" ht="14.25" x14ac:dyDescent="0.2">
      <c r="A1254" s="3" t="s">
        <v>676</v>
      </c>
      <c r="B1254" s="3" t="s">
        <v>676</v>
      </c>
      <c r="C1254" s="72" t="s">
        <v>604</v>
      </c>
      <c r="D1254" s="73" t="s">
        <v>1</v>
      </c>
      <c r="E1254" s="73">
        <v>2018</v>
      </c>
      <c r="F1254" s="73" t="s">
        <v>141</v>
      </c>
      <c r="G1254" s="73" t="s">
        <v>142</v>
      </c>
      <c r="H1254" s="73" t="s">
        <v>0</v>
      </c>
      <c r="I1254" s="72" t="s">
        <v>256</v>
      </c>
      <c r="J1254" s="73" t="s">
        <v>677</v>
      </c>
      <c r="K1254" s="73" t="s">
        <v>677</v>
      </c>
      <c r="L1254" s="74">
        <v>1718.8</v>
      </c>
      <c r="M1254" s="74">
        <v>5893.71</v>
      </c>
    </row>
    <row r="1255" spans="1:13" ht="14.25" x14ac:dyDescent="0.2">
      <c r="A1255" s="3" t="s">
        <v>676</v>
      </c>
      <c r="B1255" s="3" t="s">
        <v>676</v>
      </c>
      <c r="C1255" s="72" t="s">
        <v>604</v>
      </c>
      <c r="D1255" s="73" t="s">
        <v>1</v>
      </c>
      <c r="E1255" s="73">
        <v>2018</v>
      </c>
      <c r="F1255" s="73" t="s">
        <v>141</v>
      </c>
      <c r="G1255" s="73" t="s">
        <v>142</v>
      </c>
      <c r="H1255" s="73" t="s">
        <v>58</v>
      </c>
      <c r="I1255" s="72" t="s">
        <v>330</v>
      </c>
      <c r="J1255" s="73" t="s">
        <v>677</v>
      </c>
      <c r="K1255" s="73" t="s">
        <v>677</v>
      </c>
      <c r="L1255" s="74">
        <v>1718.8</v>
      </c>
      <c r="M1255" s="74">
        <v>7149.08</v>
      </c>
    </row>
    <row r="1256" spans="1:13" ht="14.25" x14ac:dyDescent="0.2">
      <c r="A1256" s="3" t="s">
        <v>676</v>
      </c>
      <c r="B1256" s="3" t="s">
        <v>676</v>
      </c>
      <c r="C1256" s="72" t="s">
        <v>604</v>
      </c>
      <c r="D1256" s="73" t="s">
        <v>1</v>
      </c>
      <c r="E1256" s="73">
        <v>2018</v>
      </c>
      <c r="F1256" s="73" t="s">
        <v>141</v>
      </c>
      <c r="G1256" s="73" t="s">
        <v>142</v>
      </c>
      <c r="H1256" s="73" t="s">
        <v>0</v>
      </c>
      <c r="I1256" s="72" t="s">
        <v>207</v>
      </c>
      <c r="J1256" s="73" t="s">
        <v>677</v>
      </c>
      <c r="K1256" s="73" t="s">
        <v>677</v>
      </c>
      <c r="L1256" s="74">
        <v>1212</v>
      </c>
      <c r="M1256" s="74">
        <v>4380.49</v>
      </c>
    </row>
    <row r="1257" spans="1:13" ht="14.25" x14ac:dyDescent="0.2">
      <c r="A1257" s="3" t="s">
        <v>676</v>
      </c>
      <c r="B1257" s="3" t="s">
        <v>676</v>
      </c>
      <c r="C1257" s="72" t="s">
        <v>604</v>
      </c>
      <c r="D1257" s="73" t="s">
        <v>1</v>
      </c>
      <c r="E1257" s="73">
        <v>2018</v>
      </c>
      <c r="F1257" s="73" t="s">
        <v>141</v>
      </c>
      <c r="G1257" s="73" t="s">
        <v>142</v>
      </c>
      <c r="H1257" s="73" t="s">
        <v>58</v>
      </c>
      <c r="I1257" s="72" t="s">
        <v>329</v>
      </c>
      <c r="J1257" s="73" t="s">
        <v>677</v>
      </c>
      <c r="K1257" s="73" t="s">
        <v>677</v>
      </c>
      <c r="L1257" s="74">
        <v>1718.8</v>
      </c>
      <c r="M1257" s="74">
        <v>5893.71</v>
      </c>
    </row>
    <row r="1258" spans="1:13" ht="14.25" x14ac:dyDescent="0.2">
      <c r="A1258" s="3" t="s">
        <v>676</v>
      </c>
      <c r="B1258" s="3" t="s">
        <v>676</v>
      </c>
      <c r="C1258" s="72" t="s">
        <v>604</v>
      </c>
      <c r="D1258" s="73" t="s">
        <v>1</v>
      </c>
      <c r="E1258" s="73">
        <v>2018</v>
      </c>
      <c r="F1258" s="73" t="s">
        <v>141</v>
      </c>
      <c r="G1258" s="73" t="s">
        <v>142</v>
      </c>
      <c r="H1258" s="73" t="s">
        <v>7</v>
      </c>
      <c r="I1258" s="72" t="s">
        <v>204</v>
      </c>
      <c r="J1258" s="73" t="s">
        <v>677</v>
      </c>
      <c r="K1258" s="73" t="s">
        <v>677</v>
      </c>
      <c r="L1258" s="74">
        <v>1718.8</v>
      </c>
      <c r="M1258" s="74">
        <v>5893.71</v>
      </c>
    </row>
    <row r="1259" spans="1:13" ht="14.25" x14ac:dyDescent="0.2">
      <c r="A1259" s="3" t="s">
        <v>676</v>
      </c>
      <c r="B1259" s="3" t="s">
        <v>676</v>
      </c>
      <c r="C1259" s="72" t="s">
        <v>604</v>
      </c>
      <c r="D1259" s="73" t="s">
        <v>1</v>
      </c>
      <c r="E1259" s="73">
        <v>2018</v>
      </c>
      <c r="F1259" s="73" t="s">
        <v>141</v>
      </c>
      <c r="G1259" s="73" t="s">
        <v>142</v>
      </c>
      <c r="H1259" s="73" t="s">
        <v>0</v>
      </c>
      <c r="I1259" s="72" t="s">
        <v>256</v>
      </c>
      <c r="J1259" s="73" t="s">
        <v>677</v>
      </c>
      <c r="K1259" s="73" t="s">
        <v>677</v>
      </c>
      <c r="L1259" s="74">
        <v>1212</v>
      </c>
      <c r="M1259" s="74">
        <v>4380.49</v>
      </c>
    </row>
    <row r="1260" spans="1:13" ht="14.25" x14ac:dyDescent="0.2">
      <c r="A1260" s="3" t="s">
        <v>676</v>
      </c>
      <c r="B1260" s="3" t="s">
        <v>676</v>
      </c>
      <c r="C1260" s="72" t="s">
        <v>604</v>
      </c>
      <c r="D1260" s="73" t="s">
        <v>1</v>
      </c>
      <c r="E1260" s="73">
        <v>2018</v>
      </c>
      <c r="F1260" s="73" t="s">
        <v>141</v>
      </c>
      <c r="G1260" s="73" t="s">
        <v>142</v>
      </c>
      <c r="H1260" s="73" t="s">
        <v>21</v>
      </c>
      <c r="I1260" s="72" t="s">
        <v>149</v>
      </c>
      <c r="J1260" s="73" t="s">
        <v>677</v>
      </c>
      <c r="K1260" s="73" t="s">
        <v>677</v>
      </c>
      <c r="L1260" s="74">
        <v>1212</v>
      </c>
      <c r="M1260" s="74">
        <v>4380.49</v>
      </c>
    </row>
    <row r="1261" spans="1:13" ht="14.25" x14ac:dyDescent="0.2">
      <c r="A1261" s="3" t="s">
        <v>676</v>
      </c>
      <c r="B1261" s="3" t="s">
        <v>676</v>
      </c>
      <c r="C1261" s="72" t="s">
        <v>604</v>
      </c>
      <c r="D1261" s="73" t="s">
        <v>1</v>
      </c>
      <c r="E1261" s="73">
        <v>2018</v>
      </c>
      <c r="F1261" s="73" t="s">
        <v>141</v>
      </c>
      <c r="G1261" s="73" t="s">
        <v>142</v>
      </c>
      <c r="H1261" s="73" t="s">
        <v>0</v>
      </c>
      <c r="I1261" s="72" t="s">
        <v>256</v>
      </c>
      <c r="J1261" s="73" t="s">
        <v>677</v>
      </c>
      <c r="K1261" s="73" t="s">
        <v>677</v>
      </c>
      <c r="L1261" s="74">
        <v>1718.8</v>
      </c>
      <c r="M1261" s="74">
        <v>5893.71</v>
      </c>
    </row>
    <row r="1262" spans="1:13" ht="14.25" x14ac:dyDescent="0.2">
      <c r="A1262" s="3" t="s">
        <v>676</v>
      </c>
      <c r="B1262" s="3" t="s">
        <v>676</v>
      </c>
      <c r="C1262" s="72" t="s">
        <v>604</v>
      </c>
      <c r="D1262" s="73" t="s">
        <v>1</v>
      </c>
      <c r="E1262" s="73">
        <v>2018</v>
      </c>
      <c r="F1262" s="73" t="s">
        <v>141</v>
      </c>
      <c r="G1262" s="73" t="s">
        <v>142</v>
      </c>
      <c r="H1262" s="73" t="s">
        <v>0</v>
      </c>
      <c r="I1262" s="72" t="s">
        <v>207</v>
      </c>
      <c r="J1262" s="73" t="s">
        <v>677</v>
      </c>
      <c r="K1262" s="73" t="s">
        <v>677</v>
      </c>
      <c r="L1262" s="74">
        <v>1718.8</v>
      </c>
      <c r="M1262" s="74">
        <v>5893.71</v>
      </c>
    </row>
    <row r="1263" spans="1:13" ht="14.25" x14ac:dyDescent="0.2">
      <c r="A1263" s="3" t="s">
        <v>676</v>
      </c>
      <c r="B1263" s="3" t="s">
        <v>676</v>
      </c>
      <c r="C1263" s="72" t="s">
        <v>604</v>
      </c>
      <c r="D1263" s="73" t="s">
        <v>1</v>
      </c>
      <c r="E1263" s="73">
        <v>2018</v>
      </c>
      <c r="F1263" s="73" t="s">
        <v>141</v>
      </c>
      <c r="G1263" s="73" t="s">
        <v>142</v>
      </c>
      <c r="H1263" s="73" t="s">
        <v>7</v>
      </c>
      <c r="I1263" s="72" t="s">
        <v>321</v>
      </c>
      <c r="J1263" s="73" t="s">
        <v>677</v>
      </c>
      <c r="K1263" s="73" t="s">
        <v>677</v>
      </c>
      <c r="L1263" s="74">
        <v>1212</v>
      </c>
      <c r="M1263" s="74">
        <v>4380.49</v>
      </c>
    </row>
    <row r="1264" spans="1:13" ht="14.25" x14ac:dyDescent="0.2">
      <c r="A1264" s="3" t="s">
        <v>676</v>
      </c>
      <c r="B1264" s="3" t="s">
        <v>676</v>
      </c>
      <c r="C1264" s="72" t="s">
        <v>604</v>
      </c>
      <c r="D1264" s="73" t="s">
        <v>1</v>
      </c>
      <c r="E1264" s="73">
        <v>2018</v>
      </c>
      <c r="F1264" s="73" t="s">
        <v>141</v>
      </c>
      <c r="G1264" s="73" t="s">
        <v>142</v>
      </c>
      <c r="H1264" s="73" t="s">
        <v>0</v>
      </c>
      <c r="I1264" s="72" t="s">
        <v>149</v>
      </c>
      <c r="J1264" s="73" t="s">
        <v>677</v>
      </c>
      <c r="K1264" s="73" t="s">
        <v>677</v>
      </c>
      <c r="L1264" s="74">
        <v>1718.8</v>
      </c>
      <c r="M1264" s="74">
        <v>5893.71</v>
      </c>
    </row>
    <row r="1265" spans="1:13" ht="14.25" x14ac:dyDescent="0.2">
      <c r="A1265" s="3" t="s">
        <v>676</v>
      </c>
      <c r="B1265" s="3" t="s">
        <v>676</v>
      </c>
      <c r="C1265" s="72" t="s">
        <v>604</v>
      </c>
      <c r="D1265" s="73" t="s">
        <v>1</v>
      </c>
      <c r="E1265" s="73">
        <v>2018</v>
      </c>
      <c r="F1265" s="73" t="s">
        <v>141</v>
      </c>
      <c r="G1265" s="73" t="s">
        <v>142</v>
      </c>
      <c r="H1265" s="73" t="s">
        <v>0</v>
      </c>
      <c r="I1265" s="72" t="s">
        <v>327</v>
      </c>
      <c r="J1265" s="73" t="s">
        <v>677</v>
      </c>
      <c r="K1265" s="73" t="s">
        <v>677</v>
      </c>
      <c r="L1265" s="74">
        <v>1212</v>
      </c>
      <c r="M1265" s="74">
        <v>4380.49</v>
      </c>
    </row>
    <row r="1266" spans="1:13" ht="14.25" x14ac:dyDescent="0.2">
      <c r="A1266" s="3" t="s">
        <v>676</v>
      </c>
      <c r="B1266" s="3" t="s">
        <v>676</v>
      </c>
      <c r="C1266" s="72" t="s">
        <v>604</v>
      </c>
      <c r="D1266" s="73" t="s">
        <v>1</v>
      </c>
      <c r="E1266" s="73">
        <v>2018</v>
      </c>
      <c r="F1266" s="73" t="s">
        <v>141</v>
      </c>
      <c r="G1266" s="73" t="s">
        <v>142</v>
      </c>
      <c r="H1266" s="73" t="s">
        <v>31</v>
      </c>
      <c r="I1266" s="72" t="s">
        <v>149</v>
      </c>
      <c r="J1266" s="73" t="s">
        <v>677</v>
      </c>
      <c r="K1266" s="73" t="s">
        <v>677</v>
      </c>
      <c r="L1266" s="74">
        <v>1212</v>
      </c>
      <c r="M1266" s="74">
        <v>4380.49</v>
      </c>
    </row>
    <row r="1267" spans="1:13" ht="14.25" x14ac:dyDescent="0.2">
      <c r="A1267" s="3" t="s">
        <v>676</v>
      </c>
      <c r="B1267" s="3" t="s">
        <v>676</v>
      </c>
      <c r="C1267" s="72" t="s">
        <v>604</v>
      </c>
      <c r="D1267" s="73" t="s">
        <v>1</v>
      </c>
      <c r="E1267" s="73">
        <v>2018</v>
      </c>
      <c r="F1267" s="73" t="s">
        <v>141</v>
      </c>
      <c r="G1267" s="73" t="s">
        <v>142</v>
      </c>
      <c r="H1267" s="73" t="s">
        <v>0</v>
      </c>
      <c r="I1267" s="72" t="s">
        <v>204</v>
      </c>
      <c r="J1267" s="73" t="s">
        <v>677</v>
      </c>
      <c r="K1267" s="73" t="s">
        <v>677</v>
      </c>
      <c r="L1267" s="74">
        <v>1212</v>
      </c>
      <c r="M1267" s="74">
        <v>4380.49</v>
      </c>
    </row>
    <row r="1268" spans="1:13" ht="14.25" x14ac:dyDescent="0.2">
      <c r="A1268" s="3" t="s">
        <v>676</v>
      </c>
      <c r="B1268" s="3" t="s">
        <v>676</v>
      </c>
      <c r="C1268" s="72" t="s">
        <v>604</v>
      </c>
      <c r="D1268" s="73" t="s">
        <v>1</v>
      </c>
      <c r="E1268" s="73">
        <v>2018</v>
      </c>
      <c r="F1268" s="73" t="s">
        <v>141</v>
      </c>
      <c r="G1268" s="73" t="s">
        <v>142</v>
      </c>
      <c r="H1268" s="73" t="s">
        <v>7</v>
      </c>
      <c r="I1268" s="72" t="s">
        <v>207</v>
      </c>
      <c r="J1268" s="73" t="s">
        <v>677</v>
      </c>
      <c r="K1268" s="73" t="s">
        <v>677</v>
      </c>
      <c r="L1268" s="74">
        <v>1212</v>
      </c>
      <c r="M1268" s="74">
        <v>4380.49</v>
      </c>
    </row>
    <row r="1269" spans="1:13" ht="14.25" x14ac:dyDescent="0.2">
      <c r="A1269" s="3" t="s">
        <v>676</v>
      </c>
      <c r="B1269" s="3" t="s">
        <v>676</v>
      </c>
      <c r="C1269" s="72" t="s">
        <v>604</v>
      </c>
      <c r="D1269" s="73" t="s">
        <v>1</v>
      </c>
      <c r="E1269" s="73">
        <v>2018</v>
      </c>
      <c r="F1269" s="73" t="s">
        <v>141</v>
      </c>
      <c r="G1269" s="73" t="s">
        <v>142</v>
      </c>
      <c r="H1269" s="73" t="s">
        <v>21</v>
      </c>
      <c r="I1269" s="72" t="s">
        <v>256</v>
      </c>
      <c r="J1269" s="73" t="s">
        <v>677</v>
      </c>
      <c r="K1269" s="73" t="s">
        <v>677</v>
      </c>
      <c r="L1269" s="74">
        <v>1212</v>
      </c>
      <c r="M1269" s="74">
        <v>4380.49</v>
      </c>
    </row>
    <row r="1270" spans="1:13" ht="14.25" x14ac:dyDescent="0.2">
      <c r="A1270" s="3" t="s">
        <v>676</v>
      </c>
      <c r="B1270" s="3" t="s">
        <v>676</v>
      </c>
      <c r="C1270" s="72" t="s">
        <v>604</v>
      </c>
      <c r="D1270" s="73" t="s">
        <v>1</v>
      </c>
      <c r="E1270" s="73">
        <v>2018</v>
      </c>
      <c r="F1270" s="73" t="s">
        <v>141</v>
      </c>
      <c r="G1270" s="73" t="s">
        <v>142</v>
      </c>
      <c r="H1270" s="73" t="s">
        <v>0</v>
      </c>
      <c r="I1270" s="72" t="s">
        <v>331</v>
      </c>
      <c r="J1270" s="73" t="s">
        <v>677</v>
      </c>
      <c r="K1270" s="73" t="s">
        <v>677</v>
      </c>
      <c r="L1270" s="74">
        <v>1718.8</v>
      </c>
      <c r="M1270" s="74">
        <v>5893.71</v>
      </c>
    </row>
    <row r="1271" spans="1:13" ht="14.25" x14ac:dyDescent="0.2">
      <c r="A1271" s="3" t="s">
        <v>676</v>
      </c>
      <c r="B1271" s="3" t="s">
        <v>676</v>
      </c>
      <c r="C1271" s="72" t="s">
        <v>604</v>
      </c>
      <c r="D1271" s="73" t="s">
        <v>1</v>
      </c>
      <c r="E1271" s="73">
        <v>2018</v>
      </c>
      <c r="F1271" s="73" t="s">
        <v>141</v>
      </c>
      <c r="G1271" s="73" t="s">
        <v>142</v>
      </c>
      <c r="H1271" s="73" t="s">
        <v>0</v>
      </c>
      <c r="I1271" s="72" t="s">
        <v>198</v>
      </c>
      <c r="J1271" s="73" t="s">
        <v>677</v>
      </c>
      <c r="K1271" s="73" t="s">
        <v>677</v>
      </c>
      <c r="L1271" s="74">
        <v>1718.8</v>
      </c>
      <c r="M1271" s="74">
        <v>7149.08</v>
      </c>
    </row>
    <row r="1272" spans="1:13" ht="14.25" x14ac:dyDescent="0.2">
      <c r="A1272" s="3" t="s">
        <v>676</v>
      </c>
      <c r="B1272" s="3" t="s">
        <v>676</v>
      </c>
      <c r="C1272" s="72" t="s">
        <v>604</v>
      </c>
      <c r="D1272" s="73" t="s">
        <v>1</v>
      </c>
      <c r="E1272" s="73">
        <v>2018</v>
      </c>
      <c r="F1272" s="73" t="s">
        <v>141</v>
      </c>
      <c r="G1272" s="73" t="s">
        <v>142</v>
      </c>
      <c r="H1272" s="73" t="s">
        <v>7</v>
      </c>
      <c r="I1272" s="72" t="s">
        <v>197</v>
      </c>
      <c r="J1272" s="73" t="s">
        <v>677</v>
      </c>
      <c r="K1272" s="73" t="s">
        <v>677</v>
      </c>
      <c r="L1272" s="74">
        <v>1212</v>
      </c>
      <c r="M1272" s="74">
        <v>4380.49</v>
      </c>
    </row>
    <row r="1273" spans="1:13" ht="14.25" x14ac:dyDescent="0.2">
      <c r="A1273" s="3" t="s">
        <v>676</v>
      </c>
      <c r="B1273" s="3" t="s">
        <v>676</v>
      </c>
      <c r="C1273" s="72" t="s">
        <v>604</v>
      </c>
      <c r="D1273" s="73" t="s">
        <v>1</v>
      </c>
      <c r="E1273" s="73">
        <v>2018</v>
      </c>
      <c r="F1273" s="73" t="s">
        <v>141</v>
      </c>
      <c r="G1273" s="73" t="s">
        <v>142</v>
      </c>
      <c r="H1273" s="73" t="s">
        <v>7</v>
      </c>
      <c r="I1273" s="72" t="s">
        <v>207</v>
      </c>
      <c r="J1273" s="73" t="s">
        <v>677</v>
      </c>
      <c r="K1273" s="73" t="s">
        <v>677</v>
      </c>
      <c r="L1273" s="74">
        <v>1718.8</v>
      </c>
      <c r="M1273" s="74">
        <v>5893.71</v>
      </c>
    </row>
    <row r="1274" spans="1:13" ht="14.25" x14ac:dyDescent="0.2">
      <c r="A1274" s="3" t="s">
        <v>676</v>
      </c>
      <c r="B1274" s="3" t="s">
        <v>676</v>
      </c>
      <c r="C1274" s="72" t="s">
        <v>604</v>
      </c>
      <c r="D1274" s="73" t="s">
        <v>1</v>
      </c>
      <c r="E1274" s="73">
        <v>2018</v>
      </c>
      <c r="F1274" s="73" t="s">
        <v>141</v>
      </c>
      <c r="G1274" s="73" t="s">
        <v>142</v>
      </c>
      <c r="H1274" s="73" t="s">
        <v>0</v>
      </c>
      <c r="I1274" s="72" t="s">
        <v>245</v>
      </c>
      <c r="J1274" s="73" t="s">
        <v>677</v>
      </c>
      <c r="K1274" s="73" t="s">
        <v>677</v>
      </c>
      <c r="L1274" s="74">
        <v>1212</v>
      </c>
      <c r="M1274" s="74">
        <v>4380.49</v>
      </c>
    </row>
    <row r="1275" spans="1:13" ht="14.25" x14ac:dyDescent="0.2">
      <c r="A1275" s="3" t="s">
        <v>676</v>
      </c>
      <c r="B1275" s="3" t="s">
        <v>676</v>
      </c>
      <c r="C1275" s="72" t="s">
        <v>604</v>
      </c>
      <c r="D1275" s="73" t="s">
        <v>1</v>
      </c>
      <c r="E1275" s="73">
        <v>2018</v>
      </c>
      <c r="F1275" s="73" t="s">
        <v>141</v>
      </c>
      <c r="G1275" s="73" t="s">
        <v>142</v>
      </c>
      <c r="H1275" s="73" t="s">
        <v>0</v>
      </c>
      <c r="I1275" s="72" t="s">
        <v>324</v>
      </c>
      <c r="J1275" s="73" t="s">
        <v>677</v>
      </c>
      <c r="K1275" s="73" t="s">
        <v>677</v>
      </c>
      <c r="L1275" s="74">
        <v>1212</v>
      </c>
      <c r="M1275" s="74">
        <v>4380.49</v>
      </c>
    </row>
    <row r="1276" spans="1:13" ht="14.25" x14ac:dyDescent="0.2">
      <c r="A1276" s="3" t="s">
        <v>676</v>
      </c>
      <c r="B1276" s="3" t="s">
        <v>676</v>
      </c>
      <c r="C1276" s="72" t="s">
        <v>604</v>
      </c>
      <c r="D1276" s="73" t="s">
        <v>1</v>
      </c>
      <c r="E1276" s="73">
        <v>2018</v>
      </c>
      <c r="F1276" s="73" t="s">
        <v>141</v>
      </c>
      <c r="G1276" s="73" t="s">
        <v>142</v>
      </c>
      <c r="H1276" s="73" t="s">
        <v>7</v>
      </c>
      <c r="I1276" s="72" t="s">
        <v>329</v>
      </c>
      <c r="J1276" s="73" t="s">
        <v>677</v>
      </c>
      <c r="K1276" s="73" t="s">
        <v>677</v>
      </c>
      <c r="L1276" s="74">
        <v>1212</v>
      </c>
      <c r="M1276" s="74">
        <v>4380.49</v>
      </c>
    </row>
    <row r="1277" spans="1:13" ht="14.25" x14ac:dyDescent="0.2">
      <c r="A1277" s="3" t="s">
        <v>676</v>
      </c>
      <c r="B1277" s="3" t="s">
        <v>676</v>
      </c>
      <c r="C1277" s="72" t="s">
        <v>604</v>
      </c>
      <c r="D1277" s="73" t="s">
        <v>1</v>
      </c>
      <c r="E1277" s="73">
        <v>2018</v>
      </c>
      <c r="F1277" s="73" t="s">
        <v>141</v>
      </c>
      <c r="G1277" s="73" t="s">
        <v>142</v>
      </c>
      <c r="H1277" s="73" t="s">
        <v>21</v>
      </c>
      <c r="I1277" s="72" t="s">
        <v>203</v>
      </c>
      <c r="J1277" s="73" t="s">
        <v>677</v>
      </c>
      <c r="K1277" s="73" t="s">
        <v>677</v>
      </c>
      <c r="L1277" s="74">
        <v>1212</v>
      </c>
      <c r="M1277" s="74">
        <v>5700.18</v>
      </c>
    </row>
    <row r="1278" spans="1:13" ht="14.25" x14ac:dyDescent="0.2">
      <c r="A1278" s="3" t="s">
        <v>676</v>
      </c>
      <c r="B1278" s="3" t="s">
        <v>676</v>
      </c>
      <c r="C1278" s="72" t="s">
        <v>604</v>
      </c>
      <c r="D1278" s="73" t="s">
        <v>1</v>
      </c>
      <c r="E1278" s="73">
        <v>2018</v>
      </c>
      <c r="F1278" s="73" t="s">
        <v>141</v>
      </c>
      <c r="G1278" s="73" t="s">
        <v>142</v>
      </c>
      <c r="H1278" s="73" t="s">
        <v>7</v>
      </c>
      <c r="I1278" s="72" t="s">
        <v>203</v>
      </c>
      <c r="J1278" s="73" t="s">
        <v>677</v>
      </c>
      <c r="K1278" s="73" t="s">
        <v>677</v>
      </c>
      <c r="L1278" s="74">
        <v>1212</v>
      </c>
      <c r="M1278" s="74">
        <v>5700.18</v>
      </c>
    </row>
    <row r="1279" spans="1:13" ht="14.25" x14ac:dyDescent="0.2">
      <c r="A1279" s="3" t="s">
        <v>676</v>
      </c>
      <c r="B1279" s="3" t="s">
        <v>676</v>
      </c>
      <c r="C1279" s="72" t="s">
        <v>604</v>
      </c>
      <c r="D1279" s="73" t="s">
        <v>1</v>
      </c>
      <c r="E1279" s="73">
        <v>2018</v>
      </c>
      <c r="F1279" s="73" t="s">
        <v>141</v>
      </c>
      <c r="G1279" s="73" t="s">
        <v>142</v>
      </c>
      <c r="H1279" s="73" t="s">
        <v>7</v>
      </c>
      <c r="I1279" s="72" t="s">
        <v>204</v>
      </c>
      <c r="J1279" s="73" t="s">
        <v>677</v>
      </c>
      <c r="K1279" s="73" t="s">
        <v>677</v>
      </c>
      <c r="L1279" s="74">
        <v>1718.8</v>
      </c>
      <c r="M1279" s="74">
        <v>5893.71</v>
      </c>
    </row>
    <row r="1280" spans="1:13" ht="14.25" x14ac:dyDescent="0.2">
      <c r="A1280" s="3" t="s">
        <v>676</v>
      </c>
      <c r="B1280" s="3" t="s">
        <v>676</v>
      </c>
      <c r="C1280" s="72" t="s">
        <v>604</v>
      </c>
      <c r="D1280" s="73" t="s">
        <v>1</v>
      </c>
      <c r="E1280" s="73">
        <v>2018</v>
      </c>
      <c r="F1280" s="73" t="s">
        <v>141</v>
      </c>
      <c r="G1280" s="73" t="s">
        <v>142</v>
      </c>
      <c r="H1280" s="73" t="s">
        <v>7</v>
      </c>
      <c r="I1280" s="72" t="s">
        <v>205</v>
      </c>
      <c r="J1280" s="73" t="s">
        <v>677</v>
      </c>
      <c r="K1280" s="73" t="s">
        <v>677</v>
      </c>
      <c r="L1280" s="74">
        <v>1212</v>
      </c>
      <c r="M1280" s="74">
        <v>4380.49</v>
      </c>
    </row>
    <row r="1281" spans="1:13" ht="14.25" x14ac:dyDescent="0.2">
      <c r="A1281" s="3" t="s">
        <v>676</v>
      </c>
      <c r="B1281" s="3" t="s">
        <v>676</v>
      </c>
      <c r="C1281" s="72" t="s">
        <v>604</v>
      </c>
      <c r="D1281" s="73" t="s">
        <v>1</v>
      </c>
      <c r="E1281" s="73">
        <v>2018</v>
      </c>
      <c r="F1281" s="73" t="s">
        <v>141</v>
      </c>
      <c r="G1281" s="73" t="s">
        <v>142</v>
      </c>
      <c r="H1281" s="73" t="s">
        <v>0</v>
      </c>
      <c r="I1281" s="72" t="s">
        <v>328</v>
      </c>
      <c r="J1281" s="73" t="s">
        <v>677</v>
      </c>
      <c r="K1281" s="73" t="s">
        <v>677</v>
      </c>
      <c r="L1281" s="74">
        <v>1212</v>
      </c>
      <c r="M1281" s="74">
        <v>4380.49</v>
      </c>
    </row>
    <row r="1282" spans="1:13" ht="14.25" x14ac:dyDescent="0.2">
      <c r="A1282" s="3" t="s">
        <v>676</v>
      </c>
      <c r="B1282" s="3" t="s">
        <v>676</v>
      </c>
      <c r="C1282" s="72" t="s">
        <v>604</v>
      </c>
      <c r="D1282" s="73" t="s">
        <v>1</v>
      </c>
      <c r="E1282" s="73">
        <v>2018</v>
      </c>
      <c r="F1282" s="73" t="s">
        <v>141</v>
      </c>
      <c r="G1282" s="73" t="s">
        <v>142</v>
      </c>
      <c r="H1282" s="73" t="s">
        <v>0</v>
      </c>
      <c r="I1282" s="72" t="s">
        <v>149</v>
      </c>
      <c r="J1282" s="73" t="s">
        <v>677</v>
      </c>
      <c r="K1282" s="73" t="s">
        <v>677</v>
      </c>
      <c r="L1282" s="74">
        <v>1718.8</v>
      </c>
      <c r="M1282" s="74">
        <v>5893.71</v>
      </c>
    </row>
    <row r="1283" spans="1:13" ht="14.25" x14ac:dyDescent="0.2">
      <c r="A1283" s="3" t="s">
        <v>676</v>
      </c>
      <c r="B1283" s="3" t="s">
        <v>676</v>
      </c>
      <c r="C1283" s="72" t="s">
        <v>604</v>
      </c>
      <c r="D1283" s="73" t="s">
        <v>1</v>
      </c>
      <c r="E1283" s="73">
        <v>2018</v>
      </c>
      <c r="F1283" s="73" t="s">
        <v>141</v>
      </c>
      <c r="G1283" s="73" t="s">
        <v>142</v>
      </c>
      <c r="H1283" s="73" t="s">
        <v>0</v>
      </c>
      <c r="I1283" s="72" t="s">
        <v>203</v>
      </c>
      <c r="J1283" s="73" t="s">
        <v>677</v>
      </c>
      <c r="K1283" s="73" t="s">
        <v>677</v>
      </c>
      <c r="L1283" s="74">
        <v>1718.8</v>
      </c>
      <c r="M1283" s="74">
        <v>8475.35</v>
      </c>
    </row>
    <row r="1284" spans="1:13" ht="14.25" x14ac:dyDescent="0.2">
      <c r="A1284" s="3" t="s">
        <v>676</v>
      </c>
      <c r="B1284" s="3" t="s">
        <v>676</v>
      </c>
      <c r="C1284" s="72" t="s">
        <v>604</v>
      </c>
      <c r="D1284" s="73" t="s">
        <v>1</v>
      </c>
      <c r="E1284" s="73">
        <v>2018</v>
      </c>
      <c r="F1284" s="73" t="s">
        <v>141</v>
      </c>
      <c r="G1284" s="73" t="s">
        <v>142</v>
      </c>
      <c r="H1284" s="73" t="s">
        <v>0</v>
      </c>
      <c r="I1284" s="72" t="s">
        <v>321</v>
      </c>
      <c r="J1284" s="73" t="s">
        <v>677</v>
      </c>
      <c r="K1284" s="73" t="s">
        <v>677</v>
      </c>
      <c r="L1284" s="74">
        <v>1212</v>
      </c>
      <c r="M1284" s="74">
        <v>4380.49</v>
      </c>
    </row>
    <row r="1285" spans="1:13" ht="14.25" x14ac:dyDescent="0.2">
      <c r="A1285" s="3" t="s">
        <v>676</v>
      </c>
      <c r="B1285" s="3" t="s">
        <v>676</v>
      </c>
      <c r="C1285" s="72" t="s">
        <v>604</v>
      </c>
      <c r="D1285" s="73" t="s">
        <v>1</v>
      </c>
      <c r="E1285" s="73">
        <v>2018</v>
      </c>
      <c r="F1285" s="73" t="s">
        <v>141</v>
      </c>
      <c r="G1285" s="73" t="s">
        <v>142</v>
      </c>
      <c r="H1285" s="73" t="s">
        <v>0</v>
      </c>
      <c r="I1285" s="72" t="s">
        <v>198</v>
      </c>
      <c r="J1285" s="73" t="s">
        <v>677</v>
      </c>
      <c r="K1285" s="73" t="s">
        <v>677</v>
      </c>
      <c r="L1285" s="74">
        <v>1212</v>
      </c>
      <c r="M1285" s="74">
        <v>6679.94</v>
      </c>
    </row>
    <row r="1286" spans="1:13" ht="14.25" x14ac:dyDescent="0.2">
      <c r="A1286" s="3" t="s">
        <v>676</v>
      </c>
      <c r="B1286" s="3" t="s">
        <v>676</v>
      </c>
      <c r="C1286" s="72" t="s">
        <v>604</v>
      </c>
      <c r="D1286" s="73" t="s">
        <v>1</v>
      </c>
      <c r="E1286" s="73">
        <v>2018</v>
      </c>
      <c r="F1286" s="73" t="s">
        <v>141</v>
      </c>
      <c r="G1286" s="73" t="s">
        <v>142</v>
      </c>
      <c r="H1286" s="73" t="s">
        <v>7</v>
      </c>
      <c r="I1286" s="72" t="s">
        <v>332</v>
      </c>
      <c r="J1286" s="73" t="s">
        <v>677</v>
      </c>
      <c r="K1286" s="73" t="s">
        <v>677</v>
      </c>
      <c r="L1286" s="74">
        <v>1718.8</v>
      </c>
      <c r="M1286" s="74">
        <v>5893.71</v>
      </c>
    </row>
    <row r="1287" spans="1:13" ht="14.25" x14ac:dyDescent="0.2">
      <c r="A1287" s="3" t="s">
        <v>676</v>
      </c>
      <c r="B1287" s="3" t="s">
        <v>676</v>
      </c>
      <c r="C1287" s="72" t="s">
        <v>604</v>
      </c>
      <c r="D1287" s="73" t="s">
        <v>1</v>
      </c>
      <c r="E1287" s="73">
        <v>2018</v>
      </c>
      <c r="F1287" s="73" t="s">
        <v>141</v>
      </c>
      <c r="G1287" s="73" t="s">
        <v>142</v>
      </c>
      <c r="H1287" s="73" t="s">
        <v>0</v>
      </c>
      <c r="I1287" s="72" t="s">
        <v>196</v>
      </c>
      <c r="J1287" s="73" t="s">
        <v>677</v>
      </c>
      <c r="K1287" s="73" t="s">
        <v>677</v>
      </c>
      <c r="L1287" s="74">
        <v>1718.8</v>
      </c>
      <c r="M1287" s="74">
        <v>5893.71</v>
      </c>
    </row>
    <row r="1288" spans="1:13" ht="14.25" x14ac:dyDescent="0.2">
      <c r="A1288" s="3" t="s">
        <v>676</v>
      </c>
      <c r="B1288" s="3" t="s">
        <v>676</v>
      </c>
      <c r="C1288" s="72" t="s">
        <v>604</v>
      </c>
      <c r="D1288" s="73" t="s">
        <v>1</v>
      </c>
      <c r="E1288" s="73">
        <v>2018</v>
      </c>
      <c r="F1288" s="73" t="s">
        <v>141</v>
      </c>
      <c r="G1288" s="73" t="s">
        <v>142</v>
      </c>
      <c r="H1288" s="73" t="s">
        <v>7</v>
      </c>
      <c r="I1288" s="72" t="s">
        <v>204</v>
      </c>
      <c r="J1288" s="73" t="s">
        <v>677</v>
      </c>
      <c r="K1288" s="73" t="s">
        <v>677</v>
      </c>
      <c r="L1288" s="74">
        <v>1718.8</v>
      </c>
      <c r="M1288" s="74">
        <v>5893.71</v>
      </c>
    </row>
    <row r="1289" spans="1:13" ht="14.25" x14ac:dyDescent="0.2">
      <c r="A1289" s="3" t="s">
        <v>676</v>
      </c>
      <c r="B1289" s="3" t="s">
        <v>676</v>
      </c>
      <c r="C1289" s="72" t="s">
        <v>604</v>
      </c>
      <c r="D1289" s="73" t="s">
        <v>1</v>
      </c>
      <c r="E1289" s="73">
        <v>2018</v>
      </c>
      <c r="F1289" s="73" t="s">
        <v>141</v>
      </c>
      <c r="G1289" s="73" t="s">
        <v>142</v>
      </c>
      <c r="H1289" s="73" t="s">
        <v>21</v>
      </c>
      <c r="I1289" s="72" t="s">
        <v>204</v>
      </c>
      <c r="J1289" s="73" t="s">
        <v>677</v>
      </c>
      <c r="K1289" s="73" t="s">
        <v>677</v>
      </c>
      <c r="L1289" s="74">
        <v>1212</v>
      </c>
      <c r="M1289" s="74">
        <v>4380.49</v>
      </c>
    </row>
    <row r="1290" spans="1:13" ht="14.25" x14ac:dyDescent="0.2">
      <c r="A1290" s="3" t="s">
        <v>676</v>
      </c>
      <c r="B1290" s="3" t="s">
        <v>676</v>
      </c>
      <c r="C1290" s="72" t="s">
        <v>604</v>
      </c>
      <c r="D1290" s="73" t="s">
        <v>1</v>
      </c>
      <c r="E1290" s="73">
        <v>2018</v>
      </c>
      <c r="F1290" s="73" t="s">
        <v>141</v>
      </c>
      <c r="G1290" s="73" t="s">
        <v>142</v>
      </c>
      <c r="H1290" s="73" t="s">
        <v>0</v>
      </c>
      <c r="I1290" s="72" t="s">
        <v>204</v>
      </c>
      <c r="J1290" s="73" t="s">
        <v>677</v>
      </c>
      <c r="K1290" s="73" t="s">
        <v>677</v>
      </c>
      <c r="L1290" s="74">
        <v>1212</v>
      </c>
      <c r="M1290" s="74">
        <v>4380.49</v>
      </c>
    </row>
    <row r="1291" spans="1:13" ht="14.25" x14ac:dyDescent="0.2">
      <c r="A1291" s="3" t="s">
        <v>676</v>
      </c>
      <c r="B1291" s="3" t="s">
        <v>676</v>
      </c>
      <c r="C1291" s="72" t="s">
        <v>604</v>
      </c>
      <c r="D1291" s="73" t="s">
        <v>1</v>
      </c>
      <c r="E1291" s="73">
        <v>2018</v>
      </c>
      <c r="F1291" s="73" t="s">
        <v>141</v>
      </c>
      <c r="G1291" s="73" t="s">
        <v>142</v>
      </c>
      <c r="H1291" s="73" t="s">
        <v>21</v>
      </c>
      <c r="I1291" s="72" t="s">
        <v>205</v>
      </c>
      <c r="J1291" s="73" t="s">
        <v>677</v>
      </c>
      <c r="K1291" s="73" t="s">
        <v>677</v>
      </c>
      <c r="L1291" s="74">
        <v>1718.8</v>
      </c>
      <c r="M1291" s="74">
        <v>5893.71</v>
      </c>
    </row>
    <row r="1292" spans="1:13" ht="14.25" x14ac:dyDescent="0.2">
      <c r="A1292" s="3" t="s">
        <v>676</v>
      </c>
      <c r="B1292" s="3" t="s">
        <v>676</v>
      </c>
      <c r="C1292" s="72" t="s">
        <v>604</v>
      </c>
      <c r="D1292" s="73" t="s">
        <v>1</v>
      </c>
      <c r="E1292" s="73">
        <v>2018</v>
      </c>
      <c r="F1292" s="73" t="s">
        <v>141</v>
      </c>
      <c r="G1292" s="73" t="s">
        <v>142</v>
      </c>
      <c r="H1292" s="73" t="s">
        <v>0</v>
      </c>
      <c r="I1292" s="72" t="s">
        <v>258</v>
      </c>
      <c r="J1292" s="73" t="s">
        <v>677</v>
      </c>
      <c r="K1292" s="73" t="s">
        <v>677</v>
      </c>
      <c r="L1292" s="74">
        <v>1212</v>
      </c>
      <c r="M1292" s="74">
        <v>4380.49</v>
      </c>
    </row>
    <row r="1293" spans="1:13" ht="14.25" x14ac:dyDescent="0.2">
      <c r="A1293" s="3" t="s">
        <v>676</v>
      </c>
      <c r="B1293" s="3" t="s">
        <v>676</v>
      </c>
      <c r="C1293" s="72" t="s">
        <v>604</v>
      </c>
      <c r="D1293" s="73" t="s">
        <v>1</v>
      </c>
      <c r="E1293" s="73">
        <v>2018</v>
      </c>
      <c r="F1293" s="73" t="s">
        <v>141</v>
      </c>
      <c r="G1293" s="73" t="s">
        <v>142</v>
      </c>
      <c r="H1293" s="73" t="s">
        <v>0</v>
      </c>
      <c r="I1293" s="72" t="s">
        <v>326</v>
      </c>
      <c r="J1293" s="73" t="s">
        <v>677</v>
      </c>
      <c r="K1293" s="73" t="s">
        <v>677</v>
      </c>
      <c r="L1293" s="74">
        <v>1212</v>
      </c>
      <c r="M1293" s="74">
        <v>4380.49</v>
      </c>
    </row>
    <row r="1294" spans="1:13" ht="14.25" x14ac:dyDescent="0.2">
      <c r="A1294" s="3" t="s">
        <v>676</v>
      </c>
      <c r="B1294" s="3" t="s">
        <v>676</v>
      </c>
      <c r="C1294" s="72" t="s">
        <v>604</v>
      </c>
      <c r="D1294" s="73" t="s">
        <v>1</v>
      </c>
      <c r="E1294" s="73">
        <v>2018</v>
      </c>
      <c r="F1294" s="73" t="s">
        <v>141</v>
      </c>
      <c r="G1294" s="73" t="s">
        <v>142</v>
      </c>
      <c r="H1294" s="73" t="s">
        <v>0</v>
      </c>
      <c r="I1294" s="72" t="s">
        <v>324</v>
      </c>
      <c r="J1294" s="73" t="s">
        <v>677</v>
      </c>
      <c r="K1294" s="73" t="s">
        <v>677</v>
      </c>
      <c r="L1294" s="74">
        <v>1212</v>
      </c>
      <c r="M1294" s="74">
        <v>4380.49</v>
      </c>
    </row>
    <row r="1295" spans="1:13" ht="14.25" x14ac:dyDescent="0.2">
      <c r="A1295" s="3" t="s">
        <v>676</v>
      </c>
      <c r="B1295" s="3" t="s">
        <v>676</v>
      </c>
      <c r="C1295" s="72" t="s">
        <v>604</v>
      </c>
      <c r="D1295" s="73" t="s">
        <v>1</v>
      </c>
      <c r="E1295" s="73">
        <v>2018</v>
      </c>
      <c r="F1295" s="73" t="s">
        <v>141</v>
      </c>
      <c r="G1295" s="73" t="s">
        <v>142</v>
      </c>
      <c r="H1295" s="73" t="s">
        <v>58</v>
      </c>
      <c r="I1295" s="72" t="s">
        <v>205</v>
      </c>
      <c r="J1295" s="73" t="s">
        <v>677</v>
      </c>
      <c r="K1295" s="73" t="s">
        <v>677</v>
      </c>
      <c r="L1295" s="74">
        <v>1212</v>
      </c>
      <c r="M1295" s="74">
        <v>4380.49</v>
      </c>
    </row>
    <row r="1296" spans="1:13" ht="14.25" x14ac:dyDescent="0.2">
      <c r="A1296" s="3" t="s">
        <v>676</v>
      </c>
      <c r="B1296" s="3" t="s">
        <v>676</v>
      </c>
      <c r="C1296" s="72" t="s">
        <v>604</v>
      </c>
      <c r="D1296" s="73" t="s">
        <v>1</v>
      </c>
      <c r="E1296" s="73">
        <v>2018</v>
      </c>
      <c r="F1296" s="73" t="s">
        <v>141</v>
      </c>
      <c r="G1296" s="73" t="s">
        <v>142</v>
      </c>
      <c r="H1296" s="73" t="s">
        <v>58</v>
      </c>
      <c r="I1296" s="72" t="s">
        <v>207</v>
      </c>
      <c r="J1296" s="73" t="s">
        <v>677</v>
      </c>
      <c r="K1296" s="73" t="s">
        <v>677</v>
      </c>
      <c r="L1296" s="74">
        <v>1718.8</v>
      </c>
      <c r="M1296" s="74">
        <v>5893.71</v>
      </c>
    </row>
    <row r="1297" spans="1:13" ht="14.25" x14ac:dyDescent="0.2">
      <c r="A1297" s="3" t="s">
        <v>676</v>
      </c>
      <c r="B1297" s="3" t="s">
        <v>676</v>
      </c>
      <c r="C1297" s="72" t="s">
        <v>604</v>
      </c>
      <c r="D1297" s="73" t="s">
        <v>1</v>
      </c>
      <c r="E1297" s="73">
        <v>2018</v>
      </c>
      <c r="F1297" s="73" t="s">
        <v>141</v>
      </c>
      <c r="G1297" s="73" t="s">
        <v>142</v>
      </c>
      <c r="H1297" s="73" t="s">
        <v>7</v>
      </c>
      <c r="I1297" s="72" t="s">
        <v>322</v>
      </c>
      <c r="J1297" s="73" t="s">
        <v>677</v>
      </c>
      <c r="K1297" s="73" t="s">
        <v>677</v>
      </c>
      <c r="L1297" s="74">
        <v>1718.8</v>
      </c>
      <c r="M1297" s="74">
        <v>5893.71</v>
      </c>
    </row>
    <row r="1298" spans="1:13" ht="14.25" x14ac:dyDescent="0.2">
      <c r="A1298" s="3" t="s">
        <v>676</v>
      </c>
      <c r="B1298" s="3" t="s">
        <v>676</v>
      </c>
      <c r="C1298" s="72" t="s">
        <v>604</v>
      </c>
      <c r="D1298" s="73" t="s">
        <v>1</v>
      </c>
      <c r="E1298" s="73">
        <v>2018</v>
      </c>
      <c r="F1298" s="73" t="s">
        <v>141</v>
      </c>
      <c r="G1298" s="73" t="s">
        <v>142</v>
      </c>
      <c r="H1298" s="73" t="s">
        <v>0</v>
      </c>
      <c r="I1298" s="72" t="s">
        <v>198</v>
      </c>
      <c r="J1298" s="73" t="s">
        <v>677</v>
      </c>
      <c r="K1298" s="73" t="s">
        <v>677</v>
      </c>
      <c r="L1298" s="74">
        <v>1212</v>
      </c>
      <c r="M1298" s="74">
        <v>5700.18</v>
      </c>
    </row>
    <row r="1299" spans="1:13" ht="14.25" x14ac:dyDescent="0.2">
      <c r="A1299" s="3" t="s">
        <v>676</v>
      </c>
      <c r="B1299" s="3" t="s">
        <v>676</v>
      </c>
      <c r="C1299" s="72" t="s">
        <v>604</v>
      </c>
      <c r="D1299" s="73" t="s">
        <v>1</v>
      </c>
      <c r="E1299" s="73">
        <v>2018</v>
      </c>
      <c r="F1299" s="73" t="s">
        <v>141</v>
      </c>
      <c r="G1299" s="73" t="s">
        <v>142</v>
      </c>
      <c r="H1299" s="73" t="s">
        <v>785</v>
      </c>
      <c r="I1299" s="72" t="s">
        <v>333</v>
      </c>
      <c r="J1299" s="73" t="s">
        <v>677</v>
      </c>
      <c r="K1299" s="73" t="s">
        <v>677</v>
      </c>
      <c r="L1299" s="74">
        <v>1718.8</v>
      </c>
      <c r="M1299" s="74">
        <v>5893.71</v>
      </c>
    </row>
    <row r="1300" spans="1:13" ht="14.25" x14ac:dyDescent="0.2">
      <c r="A1300" s="3" t="s">
        <v>676</v>
      </c>
      <c r="B1300" s="3" t="s">
        <v>676</v>
      </c>
      <c r="C1300" s="72" t="s">
        <v>604</v>
      </c>
      <c r="D1300" s="73" t="s">
        <v>1</v>
      </c>
      <c r="E1300" s="73">
        <v>2018</v>
      </c>
      <c r="F1300" s="73" t="s">
        <v>141</v>
      </c>
      <c r="G1300" s="73" t="s">
        <v>142</v>
      </c>
      <c r="H1300" s="73" t="s">
        <v>0</v>
      </c>
      <c r="I1300" s="72" t="s">
        <v>325</v>
      </c>
      <c r="J1300" s="73" t="s">
        <v>677</v>
      </c>
      <c r="K1300" s="73" t="s">
        <v>677</v>
      </c>
      <c r="L1300" s="74">
        <v>1212</v>
      </c>
      <c r="M1300" s="74">
        <v>4380.49</v>
      </c>
    </row>
    <row r="1301" spans="1:13" ht="14.25" x14ac:dyDescent="0.2">
      <c r="A1301" s="3" t="s">
        <v>676</v>
      </c>
      <c r="B1301" s="3" t="s">
        <v>676</v>
      </c>
      <c r="C1301" s="72" t="s">
        <v>604</v>
      </c>
      <c r="D1301" s="73" t="s">
        <v>1</v>
      </c>
      <c r="E1301" s="73">
        <v>2018</v>
      </c>
      <c r="F1301" s="73" t="s">
        <v>141</v>
      </c>
      <c r="G1301" s="73" t="s">
        <v>142</v>
      </c>
      <c r="H1301" s="73" t="s">
        <v>64</v>
      </c>
      <c r="I1301" s="72" t="s">
        <v>203</v>
      </c>
      <c r="J1301" s="73" t="s">
        <v>677</v>
      </c>
      <c r="K1301" s="73" t="s">
        <v>677</v>
      </c>
      <c r="L1301" s="74">
        <v>1212</v>
      </c>
      <c r="M1301" s="74">
        <v>5700.18</v>
      </c>
    </row>
    <row r="1302" spans="1:13" ht="14.25" x14ac:dyDescent="0.2">
      <c r="A1302" s="3" t="s">
        <v>676</v>
      </c>
      <c r="B1302" s="3" t="s">
        <v>676</v>
      </c>
      <c r="C1302" s="72" t="s">
        <v>604</v>
      </c>
      <c r="D1302" s="73" t="s">
        <v>1</v>
      </c>
      <c r="E1302" s="73">
        <v>2018</v>
      </c>
      <c r="F1302" s="73" t="s">
        <v>141</v>
      </c>
      <c r="G1302" s="73" t="s">
        <v>142</v>
      </c>
      <c r="H1302" s="73" t="s">
        <v>7</v>
      </c>
      <c r="I1302" s="72" t="s">
        <v>204</v>
      </c>
      <c r="J1302" s="73" t="s">
        <v>677</v>
      </c>
      <c r="K1302" s="73" t="s">
        <v>677</v>
      </c>
      <c r="L1302" s="74">
        <v>1212</v>
      </c>
      <c r="M1302" s="74">
        <v>4380.49</v>
      </c>
    </row>
    <row r="1303" spans="1:13" ht="14.25" x14ac:dyDescent="0.2">
      <c r="A1303" s="3" t="s">
        <v>676</v>
      </c>
      <c r="B1303" s="3" t="s">
        <v>676</v>
      </c>
      <c r="C1303" s="72" t="s">
        <v>604</v>
      </c>
      <c r="D1303" s="73" t="s">
        <v>1</v>
      </c>
      <c r="E1303" s="73">
        <v>2018</v>
      </c>
      <c r="F1303" s="73" t="s">
        <v>141</v>
      </c>
      <c r="G1303" s="73" t="s">
        <v>142</v>
      </c>
      <c r="H1303" s="73" t="s">
        <v>31</v>
      </c>
      <c r="I1303" s="72" t="s">
        <v>333</v>
      </c>
      <c r="J1303" s="73" t="s">
        <v>677</v>
      </c>
      <c r="K1303" s="73" t="s">
        <v>677</v>
      </c>
      <c r="L1303" s="74">
        <v>1212</v>
      </c>
      <c r="M1303" s="74">
        <v>4380.49</v>
      </c>
    </row>
    <row r="1304" spans="1:13" ht="14.25" x14ac:dyDescent="0.2">
      <c r="A1304" s="3" t="s">
        <v>676</v>
      </c>
      <c r="B1304" s="3" t="s">
        <v>676</v>
      </c>
      <c r="C1304" s="72" t="s">
        <v>604</v>
      </c>
      <c r="D1304" s="73" t="s">
        <v>1</v>
      </c>
      <c r="E1304" s="73">
        <v>2018</v>
      </c>
      <c r="F1304" s="73" t="s">
        <v>141</v>
      </c>
      <c r="G1304" s="73" t="s">
        <v>142</v>
      </c>
      <c r="H1304" s="73" t="s">
        <v>7</v>
      </c>
      <c r="I1304" s="72" t="s">
        <v>205</v>
      </c>
      <c r="J1304" s="73" t="s">
        <v>677</v>
      </c>
      <c r="K1304" s="73" t="s">
        <v>677</v>
      </c>
      <c r="L1304" s="74">
        <v>1212</v>
      </c>
      <c r="M1304" s="74">
        <v>4380.49</v>
      </c>
    </row>
    <row r="1305" spans="1:13" ht="14.25" x14ac:dyDescent="0.2">
      <c r="A1305" s="3" t="s">
        <v>676</v>
      </c>
      <c r="B1305" s="3" t="s">
        <v>676</v>
      </c>
      <c r="C1305" s="72" t="s">
        <v>604</v>
      </c>
      <c r="D1305" s="73" t="s">
        <v>1</v>
      </c>
      <c r="E1305" s="73">
        <v>2018</v>
      </c>
      <c r="F1305" s="73" t="s">
        <v>141</v>
      </c>
      <c r="G1305" s="73" t="s">
        <v>142</v>
      </c>
      <c r="H1305" s="73" t="s">
        <v>64</v>
      </c>
      <c r="I1305" s="72" t="s">
        <v>329</v>
      </c>
      <c r="J1305" s="73" t="s">
        <v>677</v>
      </c>
      <c r="K1305" s="73" t="s">
        <v>677</v>
      </c>
      <c r="L1305" s="74">
        <v>1718.8</v>
      </c>
      <c r="M1305" s="74">
        <v>8475.35</v>
      </c>
    </row>
    <row r="1306" spans="1:13" ht="14.25" x14ac:dyDescent="0.2">
      <c r="A1306" s="3" t="s">
        <v>676</v>
      </c>
      <c r="B1306" s="3" t="s">
        <v>676</v>
      </c>
      <c r="C1306" s="72" t="s">
        <v>604</v>
      </c>
      <c r="D1306" s="73" t="s">
        <v>1</v>
      </c>
      <c r="E1306" s="73">
        <v>2018</v>
      </c>
      <c r="F1306" s="73" t="s">
        <v>141</v>
      </c>
      <c r="G1306" s="73" t="s">
        <v>142</v>
      </c>
      <c r="H1306" s="73" t="s">
        <v>7</v>
      </c>
      <c r="I1306" s="72" t="s">
        <v>329</v>
      </c>
      <c r="J1306" s="73" t="s">
        <v>677</v>
      </c>
      <c r="K1306" s="73" t="s">
        <v>677</v>
      </c>
      <c r="L1306" s="74">
        <v>1212</v>
      </c>
      <c r="M1306" s="74">
        <v>4380.49</v>
      </c>
    </row>
    <row r="1307" spans="1:13" ht="14.25" x14ac:dyDescent="0.2">
      <c r="A1307" s="3" t="s">
        <v>676</v>
      </c>
      <c r="B1307" s="3" t="s">
        <v>676</v>
      </c>
      <c r="C1307" s="72" t="s">
        <v>604</v>
      </c>
      <c r="D1307" s="73" t="s">
        <v>1</v>
      </c>
      <c r="E1307" s="73">
        <v>2018</v>
      </c>
      <c r="F1307" s="73" t="s">
        <v>141</v>
      </c>
      <c r="G1307" s="73" t="s">
        <v>142</v>
      </c>
      <c r="H1307" s="73" t="s">
        <v>0</v>
      </c>
      <c r="I1307" s="72" t="s">
        <v>328</v>
      </c>
      <c r="J1307" s="73" t="s">
        <v>677</v>
      </c>
      <c r="K1307" s="73" t="s">
        <v>677</v>
      </c>
      <c r="L1307" s="74">
        <v>1212</v>
      </c>
      <c r="M1307" s="74">
        <v>4380.49</v>
      </c>
    </row>
    <row r="1308" spans="1:13" ht="14.25" x14ac:dyDescent="0.2">
      <c r="A1308" s="3" t="s">
        <v>676</v>
      </c>
      <c r="B1308" s="3" t="s">
        <v>676</v>
      </c>
      <c r="C1308" s="72" t="s">
        <v>604</v>
      </c>
      <c r="D1308" s="73" t="s">
        <v>1</v>
      </c>
      <c r="E1308" s="73">
        <v>2018</v>
      </c>
      <c r="F1308" s="73" t="s">
        <v>141</v>
      </c>
      <c r="G1308" s="73" t="s">
        <v>142</v>
      </c>
      <c r="H1308" s="73" t="s">
        <v>0</v>
      </c>
      <c r="I1308" s="72" t="s">
        <v>198</v>
      </c>
      <c r="J1308" s="73" t="s">
        <v>677</v>
      </c>
      <c r="K1308" s="73" t="s">
        <v>677</v>
      </c>
      <c r="L1308" s="74">
        <v>1212</v>
      </c>
      <c r="M1308" s="74">
        <v>5700.18</v>
      </c>
    </row>
    <row r="1309" spans="1:13" ht="14.25" x14ac:dyDescent="0.2">
      <c r="A1309" s="3" t="s">
        <v>676</v>
      </c>
      <c r="B1309" s="3" t="s">
        <v>676</v>
      </c>
      <c r="C1309" s="72" t="s">
        <v>604</v>
      </c>
      <c r="D1309" s="73" t="s">
        <v>1</v>
      </c>
      <c r="E1309" s="73">
        <v>2018</v>
      </c>
      <c r="F1309" s="73" t="s">
        <v>141</v>
      </c>
      <c r="G1309" s="73" t="s">
        <v>142</v>
      </c>
      <c r="H1309" s="73" t="s">
        <v>0</v>
      </c>
      <c r="I1309" s="72" t="s">
        <v>207</v>
      </c>
      <c r="J1309" s="73" t="s">
        <v>677</v>
      </c>
      <c r="K1309" s="73" t="s">
        <v>677</v>
      </c>
      <c r="L1309" s="74">
        <v>1718.8</v>
      </c>
      <c r="M1309" s="74">
        <v>5893.71</v>
      </c>
    </row>
    <row r="1310" spans="1:13" ht="14.25" x14ac:dyDescent="0.2">
      <c r="A1310" s="3" t="s">
        <v>676</v>
      </c>
      <c r="B1310" s="3" t="s">
        <v>676</v>
      </c>
      <c r="C1310" s="72" t="s">
        <v>604</v>
      </c>
      <c r="D1310" s="73" t="s">
        <v>1</v>
      </c>
      <c r="E1310" s="73">
        <v>2018</v>
      </c>
      <c r="F1310" s="73" t="s">
        <v>141</v>
      </c>
      <c r="G1310" s="73" t="s">
        <v>142</v>
      </c>
      <c r="H1310" s="73" t="s">
        <v>7</v>
      </c>
      <c r="I1310" s="72" t="s">
        <v>196</v>
      </c>
      <c r="J1310" s="73" t="s">
        <v>677</v>
      </c>
      <c r="K1310" s="73" t="s">
        <v>677</v>
      </c>
      <c r="L1310" s="74">
        <v>1212</v>
      </c>
      <c r="M1310" s="74">
        <v>4380.49</v>
      </c>
    </row>
    <row r="1311" spans="1:13" ht="14.25" x14ac:dyDescent="0.2">
      <c r="A1311" s="3" t="s">
        <v>676</v>
      </c>
      <c r="B1311" s="3" t="s">
        <v>676</v>
      </c>
      <c r="C1311" s="72" t="s">
        <v>604</v>
      </c>
      <c r="D1311" s="73" t="s">
        <v>1</v>
      </c>
      <c r="E1311" s="73">
        <v>2018</v>
      </c>
      <c r="F1311" s="73" t="s">
        <v>141</v>
      </c>
      <c r="G1311" s="73" t="s">
        <v>142</v>
      </c>
      <c r="H1311" s="73" t="s">
        <v>0</v>
      </c>
      <c r="I1311" s="72" t="s">
        <v>256</v>
      </c>
      <c r="J1311" s="73" t="s">
        <v>677</v>
      </c>
      <c r="K1311" s="73" t="s">
        <v>677</v>
      </c>
      <c r="L1311" s="74">
        <v>1212</v>
      </c>
      <c r="M1311" s="74">
        <v>4380.49</v>
      </c>
    </row>
    <row r="1312" spans="1:13" ht="14.25" x14ac:dyDescent="0.2">
      <c r="A1312" s="3" t="s">
        <v>676</v>
      </c>
      <c r="B1312" s="3" t="s">
        <v>676</v>
      </c>
      <c r="C1312" s="72" t="s">
        <v>604</v>
      </c>
      <c r="D1312" s="73" t="s">
        <v>1</v>
      </c>
      <c r="E1312" s="73">
        <v>2018</v>
      </c>
      <c r="F1312" s="73" t="s">
        <v>141</v>
      </c>
      <c r="G1312" s="73" t="s">
        <v>142</v>
      </c>
      <c r="H1312" s="73" t="s">
        <v>0</v>
      </c>
      <c r="I1312" s="72" t="s">
        <v>205</v>
      </c>
      <c r="J1312" s="73" t="s">
        <v>677</v>
      </c>
      <c r="K1312" s="73" t="s">
        <v>677</v>
      </c>
      <c r="L1312" s="74">
        <v>1212</v>
      </c>
      <c r="M1312" s="74">
        <v>4380.49</v>
      </c>
    </row>
    <row r="1313" spans="1:13" ht="14.25" x14ac:dyDescent="0.2">
      <c r="A1313" s="3" t="s">
        <v>676</v>
      </c>
      <c r="B1313" s="3" t="s">
        <v>676</v>
      </c>
      <c r="C1313" s="72" t="s">
        <v>604</v>
      </c>
      <c r="D1313" s="73" t="s">
        <v>1</v>
      </c>
      <c r="E1313" s="73">
        <v>2018</v>
      </c>
      <c r="F1313" s="73" t="s">
        <v>141</v>
      </c>
      <c r="G1313" s="73" t="s">
        <v>142</v>
      </c>
      <c r="H1313" s="73" t="s">
        <v>0</v>
      </c>
      <c r="I1313" s="72" t="s">
        <v>331</v>
      </c>
      <c r="J1313" s="73" t="s">
        <v>677</v>
      </c>
      <c r="K1313" s="73" t="s">
        <v>677</v>
      </c>
      <c r="L1313" s="74">
        <v>1718.8</v>
      </c>
      <c r="M1313" s="74">
        <v>5893.71</v>
      </c>
    </row>
    <row r="1314" spans="1:13" ht="14.25" x14ac:dyDescent="0.2">
      <c r="A1314" s="3" t="s">
        <v>676</v>
      </c>
      <c r="B1314" s="3" t="s">
        <v>676</v>
      </c>
      <c r="C1314" s="72" t="s">
        <v>604</v>
      </c>
      <c r="D1314" s="73" t="s">
        <v>1</v>
      </c>
      <c r="E1314" s="73">
        <v>2018</v>
      </c>
      <c r="F1314" s="73" t="s">
        <v>141</v>
      </c>
      <c r="G1314" s="73" t="s">
        <v>142</v>
      </c>
      <c r="H1314" s="73" t="s">
        <v>0</v>
      </c>
      <c r="I1314" s="72" t="s">
        <v>236</v>
      </c>
      <c r="J1314" s="73" t="s">
        <v>677</v>
      </c>
      <c r="K1314" s="73" t="s">
        <v>677</v>
      </c>
      <c r="L1314" s="74">
        <v>1718.8</v>
      </c>
      <c r="M1314" s="74">
        <v>5893.71</v>
      </c>
    </row>
    <row r="1315" spans="1:13" ht="14.25" x14ac:dyDescent="0.2">
      <c r="A1315" s="3" t="s">
        <v>676</v>
      </c>
      <c r="B1315" s="3" t="s">
        <v>676</v>
      </c>
      <c r="C1315" s="72" t="s">
        <v>604</v>
      </c>
      <c r="D1315" s="73" t="s">
        <v>1</v>
      </c>
      <c r="E1315" s="73">
        <v>2018</v>
      </c>
      <c r="F1315" s="73" t="s">
        <v>141</v>
      </c>
      <c r="G1315" s="73" t="s">
        <v>142</v>
      </c>
      <c r="H1315" s="73" t="s">
        <v>7</v>
      </c>
      <c r="I1315" s="72" t="s">
        <v>325</v>
      </c>
      <c r="J1315" s="73" t="s">
        <v>677</v>
      </c>
      <c r="K1315" s="73" t="s">
        <v>677</v>
      </c>
      <c r="L1315" s="74">
        <v>1212</v>
      </c>
      <c r="M1315" s="74">
        <v>4380.49</v>
      </c>
    </row>
    <row r="1316" spans="1:13" ht="14.25" x14ac:dyDescent="0.2">
      <c r="A1316" s="3" t="s">
        <v>676</v>
      </c>
      <c r="B1316" s="3" t="s">
        <v>676</v>
      </c>
      <c r="C1316" s="72" t="s">
        <v>604</v>
      </c>
      <c r="D1316" s="73" t="s">
        <v>1</v>
      </c>
      <c r="E1316" s="73">
        <v>2018</v>
      </c>
      <c r="F1316" s="73" t="s">
        <v>141</v>
      </c>
      <c r="G1316" s="73" t="s">
        <v>142</v>
      </c>
      <c r="H1316" s="73" t="s">
        <v>58</v>
      </c>
      <c r="I1316" s="72" t="s">
        <v>251</v>
      </c>
      <c r="J1316" s="73" t="s">
        <v>677</v>
      </c>
      <c r="K1316" s="73" t="s">
        <v>677</v>
      </c>
      <c r="L1316" s="74">
        <v>1212</v>
      </c>
      <c r="M1316" s="74">
        <v>4380.49</v>
      </c>
    </row>
    <row r="1317" spans="1:13" ht="14.25" x14ac:dyDescent="0.2">
      <c r="A1317" s="3" t="s">
        <v>676</v>
      </c>
      <c r="B1317" s="3" t="s">
        <v>676</v>
      </c>
      <c r="C1317" s="72" t="s">
        <v>604</v>
      </c>
      <c r="D1317" s="73" t="s">
        <v>1</v>
      </c>
      <c r="E1317" s="73">
        <v>2018</v>
      </c>
      <c r="F1317" s="73" t="s">
        <v>141</v>
      </c>
      <c r="G1317" s="73" t="s">
        <v>142</v>
      </c>
      <c r="H1317" s="73" t="s">
        <v>7</v>
      </c>
      <c r="I1317" s="72" t="s">
        <v>205</v>
      </c>
      <c r="J1317" s="73" t="s">
        <v>677</v>
      </c>
      <c r="K1317" s="73" t="s">
        <v>677</v>
      </c>
      <c r="L1317" s="74">
        <v>1212</v>
      </c>
      <c r="M1317" s="74">
        <v>4380.49</v>
      </c>
    </row>
    <row r="1318" spans="1:13" ht="14.25" x14ac:dyDescent="0.2">
      <c r="A1318" s="3" t="s">
        <v>676</v>
      </c>
      <c r="B1318" s="3" t="s">
        <v>676</v>
      </c>
      <c r="C1318" s="72" t="s">
        <v>604</v>
      </c>
      <c r="D1318" s="73" t="s">
        <v>1</v>
      </c>
      <c r="E1318" s="73">
        <v>2018</v>
      </c>
      <c r="F1318" s="73" t="s">
        <v>141</v>
      </c>
      <c r="G1318" s="73" t="s">
        <v>142</v>
      </c>
      <c r="H1318" s="73" t="s">
        <v>0</v>
      </c>
      <c r="I1318" s="72" t="s">
        <v>327</v>
      </c>
      <c r="J1318" s="73" t="s">
        <v>677</v>
      </c>
      <c r="K1318" s="73" t="s">
        <v>677</v>
      </c>
      <c r="L1318" s="74">
        <v>1718.8</v>
      </c>
      <c r="M1318" s="74">
        <v>5893.71</v>
      </c>
    </row>
    <row r="1319" spans="1:13" ht="14.25" x14ac:dyDescent="0.2">
      <c r="A1319" s="3" t="s">
        <v>676</v>
      </c>
      <c r="B1319" s="3" t="s">
        <v>676</v>
      </c>
      <c r="C1319" s="72" t="s">
        <v>604</v>
      </c>
      <c r="D1319" s="73" t="s">
        <v>1</v>
      </c>
      <c r="E1319" s="73">
        <v>2018</v>
      </c>
      <c r="F1319" s="73" t="s">
        <v>141</v>
      </c>
      <c r="G1319" s="73" t="s">
        <v>142</v>
      </c>
      <c r="H1319" s="73" t="s">
        <v>58</v>
      </c>
      <c r="I1319" s="72" t="s">
        <v>258</v>
      </c>
      <c r="J1319" s="73" t="s">
        <v>677</v>
      </c>
      <c r="K1319" s="73" t="s">
        <v>677</v>
      </c>
      <c r="L1319" s="74">
        <v>1718.8</v>
      </c>
      <c r="M1319" s="74">
        <v>5893.71</v>
      </c>
    </row>
    <row r="1320" spans="1:13" ht="14.25" x14ac:dyDescent="0.2">
      <c r="A1320" s="3" t="s">
        <v>676</v>
      </c>
      <c r="B1320" s="3" t="s">
        <v>676</v>
      </c>
      <c r="C1320" s="72" t="s">
        <v>604</v>
      </c>
      <c r="D1320" s="73" t="s">
        <v>1</v>
      </c>
      <c r="E1320" s="73">
        <v>2018</v>
      </c>
      <c r="F1320" s="73" t="s">
        <v>141</v>
      </c>
      <c r="G1320" s="73" t="s">
        <v>142</v>
      </c>
      <c r="H1320" s="73" t="s">
        <v>0</v>
      </c>
      <c r="I1320" s="72" t="s">
        <v>324</v>
      </c>
      <c r="J1320" s="73" t="s">
        <v>677</v>
      </c>
      <c r="K1320" s="73" t="s">
        <v>677</v>
      </c>
      <c r="L1320" s="74">
        <v>1718.8</v>
      </c>
      <c r="M1320" s="74">
        <v>5893.71</v>
      </c>
    </row>
    <row r="1321" spans="1:13" ht="14.25" x14ac:dyDescent="0.2">
      <c r="A1321" s="3" t="s">
        <v>676</v>
      </c>
      <c r="B1321" s="3" t="s">
        <v>676</v>
      </c>
      <c r="C1321" s="72" t="s">
        <v>604</v>
      </c>
      <c r="D1321" s="73" t="s">
        <v>1</v>
      </c>
      <c r="E1321" s="73">
        <v>2018</v>
      </c>
      <c r="F1321" s="73" t="s">
        <v>141</v>
      </c>
      <c r="G1321" s="73" t="s">
        <v>142</v>
      </c>
      <c r="H1321" s="73" t="s">
        <v>0</v>
      </c>
      <c r="I1321" s="72" t="s">
        <v>326</v>
      </c>
      <c r="J1321" s="73" t="s">
        <v>677</v>
      </c>
      <c r="K1321" s="73" t="s">
        <v>677</v>
      </c>
      <c r="L1321" s="74">
        <v>1718.8</v>
      </c>
      <c r="M1321" s="74">
        <v>5893.71</v>
      </c>
    </row>
    <row r="1322" spans="1:13" ht="14.25" x14ac:dyDescent="0.2">
      <c r="A1322" s="3" t="s">
        <v>676</v>
      </c>
      <c r="B1322" s="3" t="s">
        <v>676</v>
      </c>
      <c r="C1322" s="72" t="s">
        <v>604</v>
      </c>
      <c r="D1322" s="73" t="s">
        <v>1</v>
      </c>
      <c r="E1322" s="73">
        <v>2018</v>
      </c>
      <c r="F1322" s="73" t="s">
        <v>141</v>
      </c>
      <c r="G1322" s="73" t="s">
        <v>142</v>
      </c>
      <c r="H1322" s="73" t="s">
        <v>0</v>
      </c>
      <c r="I1322" s="72" t="s">
        <v>327</v>
      </c>
      <c r="J1322" s="73" t="s">
        <v>677</v>
      </c>
      <c r="K1322" s="73" t="s">
        <v>677</v>
      </c>
      <c r="L1322" s="74">
        <v>1212</v>
      </c>
      <c r="M1322" s="74">
        <v>4380.49</v>
      </c>
    </row>
    <row r="1323" spans="1:13" ht="14.25" x14ac:dyDescent="0.2">
      <c r="A1323" s="3" t="s">
        <v>676</v>
      </c>
      <c r="B1323" s="3" t="s">
        <v>676</v>
      </c>
      <c r="C1323" s="72" t="s">
        <v>604</v>
      </c>
      <c r="D1323" s="73" t="s">
        <v>1</v>
      </c>
      <c r="E1323" s="73">
        <v>2018</v>
      </c>
      <c r="F1323" s="73" t="s">
        <v>141</v>
      </c>
      <c r="G1323" s="73" t="s">
        <v>142</v>
      </c>
      <c r="H1323" s="73" t="s">
        <v>0</v>
      </c>
      <c r="I1323" s="72" t="s">
        <v>326</v>
      </c>
      <c r="J1323" s="73" t="s">
        <v>677</v>
      </c>
      <c r="K1323" s="73" t="s">
        <v>677</v>
      </c>
      <c r="L1323" s="74">
        <v>1718.8</v>
      </c>
      <c r="M1323" s="74">
        <v>5893.71</v>
      </c>
    </row>
    <row r="1324" spans="1:13" ht="14.25" x14ac:dyDescent="0.2">
      <c r="A1324" s="3" t="s">
        <v>676</v>
      </c>
      <c r="B1324" s="3" t="s">
        <v>676</v>
      </c>
      <c r="C1324" s="72" t="s">
        <v>604</v>
      </c>
      <c r="D1324" s="73" t="s">
        <v>1</v>
      </c>
      <c r="E1324" s="73">
        <v>2018</v>
      </c>
      <c r="F1324" s="73" t="s">
        <v>141</v>
      </c>
      <c r="G1324" s="73" t="s">
        <v>142</v>
      </c>
      <c r="H1324" s="73" t="s">
        <v>0</v>
      </c>
      <c r="I1324" s="72" t="s">
        <v>198</v>
      </c>
      <c r="J1324" s="73" t="s">
        <v>677</v>
      </c>
      <c r="K1324" s="73" t="s">
        <v>677</v>
      </c>
      <c r="L1324" s="74">
        <v>1212</v>
      </c>
      <c r="M1324" s="74">
        <v>5700.18</v>
      </c>
    </row>
    <row r="1325" spans="1:13" ht="14.25" x14ac:dyDescent="0.2">
      <c r="A1325" s="3" t="s">
        <v>676</v>
      </c>
      <c r="B1325" s="3" t="s">
        <v>676</v>
      </c>
      <c r="C1325" s="72" t="s">
        <v>604</v>
      </c>
      <c r="D1325" s="73" t="s">
        <v>1</v>
      </c>
      <c r="E1325" s="73">
        <v>2018</v>
      </c>
      <c r="F1325" s="73" t="s">
        <v>141</v>
      </c>
      <c r="G1325" s="73" t="s">
        <v>142</v>
      </c>
      <c r="H1325" s="73" t="s">
        <v>0</v>
      </c>
      <c r="I1325" s="72" t="s">
        <v>205</v>
      </c>
      <c r="J1325" s="73" t="s">
        <v>677</v>
      </c>
      <c r="K1325" s="73" t="s">
        <v>677</v>
      </c>
      <c r="L1325" s="74">
        <v>1718.8</v>
      </c>
      <c r="M1325" s="74">
        <v>5893.71</v>
      </c>
    </row>
    <row r="1326" spans="1:13" ht="14.25" x14ac:dyDescent="0.2">
      <c r="A1326" s="3" t="s">
        <v>676</v>
      </c>
      <c r="B1326" s="3" t="s">
        <v>676</v>
      </c>
      <c r="C1326" s="72" t="s">
        <v>604</v>
      </c>
      <c r="D1326" s="73" t="s">
        <v>1</v>
      </c>
      <c r="E1326" s="73">
        <v>2018</v>
      </c>
      <c r="F1326" s="73" t="s">
        <v>141</v>
      </c>
      <c r="G1326" s="73" t="s">
        <v>142</v>
      </c>
      <c r="H1326" s="73" t="s">
        <v>58</v>
      </c>
      <c r="I1326" s="72" t="s">
        <v>327</v>
      </c>
      <c r="J1326" s="73" t="s">
        <v>677</v>
      </c>
      <c r="K1326" s="73" t="s">
        <v>677</v>
      </c>
      <c r="L1326" s="74">
        <v>1718.8</v>
      </c>
      <c r="M1326" s="74">
        <v>5893.71</v>
      </c>
    </row>
    <row r="1327" spans="1:13" ht="14.25" x14ac:dyDescent="0.2">
      <c r="A1327" s="3" t="s">
        <v>676</v>
      </c>
      <c r="B1327" s="3" t="s">
        <v>676</v>
      </c>
      <c r="C1327" s="72" t="s">
        <v>604</v>
      </c>
      <c r="D1327" s="73" t="s">
        <v>1</v>
      </c>
      <c r="E1327" s="73">
        <v>2018</v>
      </c>
      <c r="F1327" s="73" t="s">
        <v>141</v>
      </c>
      <c r="G1327" s="73" t="s">
        <v>142</v>
      </c>
      <c r="H1327" s="73" t="s">
        <v>7</v>
      </c>
      <c r="I1327" s="72" t="s">
        <v>176</v>
      </c>
      <c r="J1327" s="73" t="s">
        <v>677</v>
      </c>
      <c r="K1327" s="73" t="s">
        <v>677</v>
      </c>
      <c r="L1327" s="74">
        <v>1718.8</v>
      </c>
      <c r="M1327" s="74">
        <v>5893.71</v>
      </c>
    </row>
    <row r="1328" spans="1:13" ht="14.25" x14ac:dyDescent="0.2">
      <c r="A1328" s="3" t="s">
        <v>676</v>
      </c>
      <c r="B1328" s="3" t="s">
        <v>676</v>
      </c>
      <c r="C1328" s="72" t="s">
        <v>604</v>
      </c>
      <c r="D1328" s="73" t="s">
        <v>1</v>
      </c>
      <c r="E1328" s="73">
        <v>2018</v>
      </c>
      <c r="F1328" s="73" t="s">
        <v>141</v>
      </c>
      <c r="G1328" s="73" t="s">
        <v>142</v>
      </c>
      <c r="H1328" s="73" t="s">
        <v>0</v>
      </c>
      <c r="I1328" s="72" t="s">
        <v>258</v>
      </c>
      <c r="J1328" s="73" t="s">
        <v>677</v>
      </c>
      <c r="K1328" s="73" t="s">
        <v>677</v>
      </c>
      <c r="L1328" s="74">
        <v>1212</v>
      </c>
      <c r="M1328" s="74">
        <v>4380.49</v>
      </c>
    </row>
    <row r="1329" spans="1:13" ht="14.25" x14ac:dyDescent="0.2">
      <c r="A1329" s="3" t="s">
        <v>676</v>
      </c>
      <c r="B1329" s="3" t="s">
        <v>676</v>
      </c>
      <c r="C1329" s="72" t="s">
        <v>604</v>
      </c>
      <c r="D1329" s="73" t="s">
        <v>1</v>
      </c>
      <c r="E1329" s="73">
        <v>2018</v>
      </c>
      <c r="F1329" s="73" t="s">
        <v>141</v>
      </c>
      <c r="G1329" s="73" t="s">
        <v>142</v>
      </c>
      <c r="H1329" s="73" t="s">
        <v>0</v>
      </c>
      <c r="I1329" s="72" t="s">
        <v>203</v>
      </c>
      <c r="J1329" s="73" t="s">
        <v>677</v>
      </c>
      <c r="K1329" s="73" t="s">
        <v>677</v>
      </c>
      <c r="L1329" s="74">
        <v>1718.8</v>
      </c>
      <c r="M1329" s="74">
        <v>7149.08</v>
      </c>
    </row>
    <row r="1330" spans="1:13" ht="14.25" x14ac:dyDescent="0.2">
      <c r="A1330" s="3" t="s">
        <v>676</v>
      </c>
      <c r="B1330" s="3" t="s">
        <v>676</v>
      </c>
      <c r="C1330" s="72" t="s">
        <v>604</v>
      </c>
      <c r="D1330" s="73" t="s">
        <v>1</v>
      </c>
      <c r="E1330" s="73">
        <v>2018</v>
      </c>
      <c r="F1330" s="73" t="s">
        <v>141</v>
      </c>
      <c r="G1330" s="73" t="s">
        <v>142</v>
      </c>
      <c r="H1330" s="73" t="s">
        <v>0</v>
      </c>
      <c r="I1330" s="72" t="s">
        <v>332</v>
      </c>
      <c r="J1330" s="73" t="s">
        <v>677</v>
      </c>
      <c r="K1330" s="73" t="s">
        <v>677</v>
      </c>
      <c r="L1330" s="74">
        <v>1212</v>
      </c>
      <c r="M1330" s="74">
        <v>3653.26</v>
      </c>
    </row>
    <row r="1331" spans="1:13" ht="14.25" x14ac:dyDescent="0.2">
      <c r="A1331" s="3" t="s">
        <v>676</v>
      </c>
      <c r="B1331" s="3" t="s">
        <v>676</v>
      </c>
      <c r="C1331" s="72" t="s">
        <v>604</v>
      </c>
      <c r="D1331" s="73" t="s">
        <v>1</v>
      </c>
      <c r="E1331" s="73">
        <v>2018</v>
      </c>
      <c r="F1331" s="73" t="s">
        <v>141</v>
      </c>
      <c r="G1331" s="73" t="s">
        <v>142</v>
      </c>
      <c r="H1331" s="73" t="s">
        <v>64</v>
      </c>
      <c r="I1331" s="72" t="s">
        <v>324</v>
      </c>
      <c r="J1331" s="73" t="s">
        <v>677</v>
      </c>
      <c r="K1331" s="73" t="s">
        <v>677</v>
      </c>
      <c r="L1331" s="74">
        <v>1212</v>
      </c>
      <c r="M1331" s="74">
        <v>4380.49</v>
      </c>
    </row>
    <row r="1332" spans="1:13" ht="14.25" x14ac:dyDescent="0.2">
      <c r="A1332" s="3" t="s">
        <v>676</v>
      </c>
      <c r="B1332" s="3" t="s">
        <v>676</v>
      </c>
      <c r="C1332" s="72" t="s">
        <v>604</v>
      </c>
      <c r="D1332" s="73" t="s">
        <v>1</v>
      </c>
      <c r="E1332" s="73">
        <v>2018</v>
      </c>
      <c r="F1332" s="73" t="s">
        <v>141</v>
      </c>
      <c r="G1332" s="73" t="s">
        <v>142</v>
      </c>
      <c r="H1332" s="73" t="s">
        <v>786</v>
      </c>
      <c r="I1332" s="72" t="s">
        <v>329</v>
      </c>
      <c r="J1332" s="73" t="s">
        <v>677</v>
      </c>
      <c r="K1332" s="73" t="s">
        <v>677</v>
      </c>
      <c r="L1332" s="74">
        <v>1212</v>
      </c>
      <c r="M1332" s="74">
        <v>4380.49</v>
      </c>
    </row>
    <row r="1333" spans="1:13" ht="14.25" x14ac:dyDescent="0.2">
      <c r="A1333" s="3" t="s">
        <v>676</v>
      </c>
      <c r="B1333" s="3" t="s">
        <v>676</v>
      </c>
      <c r="C1333" s="72" t="s">
        <v>604</v>
      </c>
      <c r="D1333" s="73" t="s">
        <v>1</v>
      </c>
      <c r="E1333" s="73">
        <v>2018</v>
      </c>
      <c r="F1333" s="73" t="s">
        <v>141</v>
      </c>
      <c r="G1333" s="73" t="s">
        <v>142</v>
      </c>
      <c r="H1333" s="73" t="s">
        <v>7</v>
      </c>
      <c r="I1333" s="72" t="s">
        <v>324</v>
      </c>
      <c r="J1333" s="73" t="s">
        <v>677</v>
      </c>
      <c r="K1333" s="73" t="s">
        <v>677</v>
      </c>
      <c r="L1333" s="74">
        <v>1212</v>
      </c>
      <c r="M1333" s="74">
        <v>4380.49</v>
      </c>
    </row>
    <row r="1334" spans="1:13" ht="14.25" x14ac:dyDescent="0.2">
      <c r="A1334" s="3" t="s">
        <v>676</v>
      </c>
      <c r="B1334" s="3" t="s">
        <v>676</v>
      </c>
      <c r="C1334" s="72" t="s">
        <v>604</v>
      </c>
      <c r="D1334" s="73" t="s">
        <v>1</v>
      </c>
      <c r="E1334" s="73">
        <v>2018</v>
      </c>
      <c r="F1334" s="73" t="s">
        <v>141</v>
      </c>
      <c r="G1334" s="73" t="s">
        <v>142</v>
      </c>
      <c r="H1334" s="73" t="s">
        <v>0</v>
      </c>
      <c r="I1334" s="72" t="s">
        <v>236</v>
      </c>
      <c r="J1334" s="73" t="s">
        <v>677</v>
      </c>
      <c r="K1334" s="73" t="s">
        <v>677</v>
      </c>
      <c r="L1334" s="74">
        <v>1718.8</v>
      </c>
      <c r="M1334" s="74">
        <v>5893.71</v>
      </c>
    </row>
    <row r="1335" spans="1:13" ht="14.25" x14ac:dyDescent="0.2">
      <c r="A1335" s="3" t="s">
        <v>676</v>
      </c>
      <c r="B1335" s="3" t="s">
        <v>676</v>
      </c>
      <c r="C1335" s="72" t="s">
        <v>604</v>
      </c>
      <c r="D1335" s="73" t="s">
        <v>1</v>
      </c>
      <c r="E1335" s="73">
        <v>2018</v>
      </c>
      <c r="F1335" s="73" t="s">
        <v>141</v>
      </c>
      <c r="G1335" s="73" t="s">
        <v>142</v>
      </c>
      <c r="H1335" s="73" t="s">
        <v>7</v>
      </c>
      <c r="I1335" s="72" t="s">
        <v>198</v>
      </c>
      <c r="J1335" s="73" t="s">
        <v>677</v>
      </c>
      <c r="K1335" s="73" t="s">
        <v>677</v>
      </c>
      <c r="L1335" s="74">
        <v>1718.8</v>
      </c>
      <c r="M1335" s="74">
        <v>8475.35</v>
      </c>
    </row>
    <row r="1336" spans="1:13" ht="14.25" x14ac:dyDescent="0.2">
      <c r="A1336" s="3" t="s">
        <v>676</v>
      </c>
      <c r="B1336" s="3" t="s">
        <v>676</v>
      </c>
      <c r="C1336" s="72" t="s">
        <v>604</v>
      </c>
      <c r="D1336" s="73" t="s">
        <v>1</v>
      </c>
      <c r="E1336" s="73">
        <v>2018</v>
      </c>
      <c r="F1336" s="73" t="s">
        <v>141</v>
      </c>
      <c r="G1336" s="73" t="s">
        <v>142</v>
      </c>
      <c r="H1336" s="73" t="s">
        <v>0</v>
      </c>
      <c r="I1336" s="72" t="s">
        <v>327</v>
      </c>
      <c r="J1336" s="73" t="s">
        <v>677</v>
      </c>
      <c r="K1336" s="73" t="s">
        <v>677</v>
      </c>
      <c r="L1336" s="74">
        <v>1212</v>
      </c>
      <c r="M1336" s="74">
        <v>4380.49</v>
      </c>
    </row>
    <row r="1337" spans="1:13" ht="14.25" x14ac:dyDescent="0.2">
      <c r="A1337" s="3" t="s">
        <v>676</v>
      </c>
      <c r="B1337" s="3" t="s">
        <v>676</v>
      </c>
      <c r="C1337" s="72" t="s">
        <v>604</v>
      </c>
      <c r="D1337" s="73" t="s">
        <v>1</v>
      </c>
      <c r="E1337" s="73">
        <v>2018</v>
      </c>
      <c r="F1337" s="73" t="s">
        <v>141</v>
      </c>
      <c r="G1337" s="73" t="s">
        <v>142</v>
      </c>
      <c r="H1337" s="73" t="s">
        <v>0</v>
      </c>
      <c r="I1337" s="72" t="s">
        <v>204</v>
      </c>
      <c r="J1337" s="73" t="s">
        <v>677</v>
      </c>
      <c r="K1337" s="73" t="s">
        <v>677</v>
      </c>
      <c r="L1337" s="74">
        <v>1212</v>
      </c>
      <c r="M1337" s="74">
        <v>4380.49</v>
      </c>
    </row>
    <row r="1338" spans="1:13" ht="14.25" x14ac:dyDescent="0.2">
      <c r="A1338" s="3" t="s">
        <v>676</v>
      </c>
      <c r="B1338" s="3" t="s">
        <v>676</v>
      </c>
      <c r="C1338" s="72" t="s">
        <v>604</v>
      </c>
      <c r="D1338" s="73" t="s">
        <v>1</v>
      </c>
      <c r="E1338" s="73">
        <v>2018</v>
      </c>
      <c r="F1338" s="73" t="s">
        <v>141</v>
      </c>
      <c r="G1338" s="73" t="s">
        <v>142</v>
      </c>
      <c r="H1338" s="73" t="s">
        <v>0</v>
      </c>
      <c r="I1338" s="72" t="s">
        <v>197</v>
      </c>
      <c r="J1338" s="73" t="s">
        <v>677</v>
      </c>
      <c r="K1338" s="73" t="s">
        <v>677</v>
      </c>
      <c r="L1338" s="74">
        <v>1718.8</v>
      </c>
      <c r="M1338" s="74">
        <v>6221.41</v>
      </c>
    </row>
    <row r="1339" spans="1:13" ht="14.25" x14ac:dyDescent="0.2">
      <c r="A1339" s="3" t="s">
        <v>676</v>
      </c>
      <c r="B1339" s="3" t="s">
        <v>676</v>
      </c>
      <c r="C1339" s="72" t="s">
        <v>604</v>
      </c>
      <c r="D1339" s="73" t="s">
        <v>1</v>
      </c>
      <c r="E1339" s="73">
        <v>2018</v>
      </c>
      <c r="F1339" s="73" t="s">
        <v>141</v>
      </c>
      <c r="G1339" s="73" t="s">
        <v>142</v>
      </c>
      <c r="H1339" s="73" t="s">
        <v>7</v>
      </c>
      <c r="I1339" s="72" t="s">
        <v>203</v>
      </c>
      <c r="J1339" s="73" t="s">
        <v>677</v>
      </c>
      <c r="K1339" s="73" t="s">
        <v>677</v>
      </c>
      <c r="L1339" s="74">
        <v>1212</v>
      </c>
      <c r="M1339" s="74">
        <v>5700.18</v>
      </c>
    </row>
    <row r="1340" spans="1:13" ht="14.25" x14ac:dyDescent="0.2">
      <c r="A1340" s="3" t="s">
        <v>676</v>
      </c>
      <c r="B1340" s="3" t="s">
        <v>676</v>
      </c>
      <c r="C1340" s="72" t="s">
        <v>604</v>
      </c>
      <c r="D1340" s="73" t="s">
        <v>1</v>
      </c>
      <c r="E1340" s="73">
        <v>2018</v>
      </c>
      <c r="F1340" s="73" t="s">
        <v>141</v>
      </c>
      <c r="G1340" s="73" t="s">
        <v>142</v>
      </c>
      <c r="H1340" s="73" t="s">
        <v>7</v>
      </c>
      <c r="I1340" s="72" t="s">
        <v>204</v>
      </c>
      <c r="J1340" s="73" t="s">
        <v>677</v>
      </c>
      <c r="K1340" s="73" t="s">
        <v>677</v>
      </c>
      <c r="L1340" s="74">
        <v>1212</v>
      </c>
      <c r="M1340" s="74">
        <v>4380.49</v>
      </c>
    </row>
    <row r="1341" spans="1:13" ht="14.25" x14ac:dyDescent="0.2">
      <c r="A1341" s="3" t="s">
        <v>676</v>
      </c>
      <c r="B1341" s="3" t="s">
        <v>676</v>
      </c>
      <c r="C1341" s="72" t="s">
        <v>604</v>
      </c>
      <c r="D1341" s="73" t="s">
        <v>1</v>
      </c>
      <c r="E1341" s="73">
        <v>2018</v>
      </c>
      <c r="F1341" s="73" t="s">
        <v>141</v>
      </c>
      <c r="G1341" s="73" t="s">
        <v>142</v>
      </c>
      <c r="H1341" s="73" t="s">
        <v>7</v>
      </c>
      <c r="I1341" s="72" t="s">
        <v>327</v>
      </c>
      <c r="J1341" s="73" t="s">
        <v>677</v>
      </c>
      <c r="K1341" s="73" t="s">
        <v>677</v>
      </c>
      <c r="L1341" s="74">
        <v>1212</v>
      </c>
      <c r="M1341" s="74">
        <v>4380.49</v>
      </c>
    </row>
    <row r="1342" spans="1:13" ht="14.25" x14ac:dyDescent="0.2">
      <c r="A1342" s="3" t="s">
        <v>676</v>
      </c>
      <c r="B1342" s="3" t="s">
        <v>676</v>
      </c>
      <c r="C1342" s="72" t="s">
        <v>604</v>
      </c>
      <c r="D1342" s="73" t="s">
        <v>1</v>
      </c>
      <c r="E1342" s="73">
        <v>2018</v>
      </c>
      <c r="F1342" s="73" t="s">
        <v>141</v>
      </c>
      <c r="G1342" s="73" t="s">
        <v>142</v>
      </c>
      <c r="H1342" s="73" t="s">
        <v>0</v>
      </c>
      <c r="I1342" s="72" t="s">
        <v>245</v>
      </c>
      <c r="J1342" s="73" t="s">
        <v>677</v>
      </c>
      <c r="K1342" s="73" t="s">
        <v>677</v>
      </c>
      <c r="L1342" s="74">
        <v>1212</v>
      </c>
      <c r="M1342" s="74">
        <v>4380.49</v>
      </c>
    </row>
    <row r="1343" spans="1:13" ht="14.25" x14ac:dyDescent="0.2">
      <c r="A1343" s="3" t="s">
        <v>676</v>
      </c>
      <c r="B1343" s="3" t="s">
        <v>676</v>
      </c>
      <c r="C1343" s="72" t="s">
        <v>604</v>
      </c>
      <c r="D1343" s="73" t="s">
        <v>1</v>
      </c>
      <c r="E1343" s="73">
        <v>2018</v>
      </c>
      <c r="F1343" s="73" t="s">
        <v>141</v>
      </c>
      <c r="G1343" s="73" t="s">
        <v>142</v>
      </c>
      <c r="H1343" s="73" t="s">
        <v>7</v>
      </c>
      <c r="I1343" s="72" t="s">
        <v>198</v>
      </c>
      <c r="J1343" s="73" t="s">
        <v>677</v>
      </c>
      <c r="K1343" s="73" t="s">
        <v>677</v>
      </c>
      <c r="L1343" s="74">
        <v>1212</v>
      </c>
      <c r="M1343" s="74">
        <v>5700.18</v>
      </c>
    </row>
    <row r="1344" spans="1:13" ht="14.25" x14ac:dyDescent="0.2">
      <c r="A1344" s="3" t="s">
        <v>676</v>
      </c>
      <c r="B1344" s="3" t="s">
        <v>676</v>
      </c>
      <c r="C1344" s="72" t="s">
        <v>604</v>
      </c>
      <c r="D1344" s="73" t="s">
        <v>1</v>
      </c>
      <c r="E1344" s="73">
        <v>2018</v>
      </c>
      <c r="F1344" s="73" t="s">
        <v>141</v>
      </c>
      <c r="G1344" s="73" t="s">
        <v>142</v>
      </c>
      <c r="H1344" s="73" t="s">
        <v>58</v>
      </c>
      <c r="I1344" s="72" t="s">
        <v>236</v>
      </c>
      <c r="J1344" s="73" t="s">
        <v>677</v>
      </c>
      <c r="K1344" s="73" t="s">
        <v>677</v>
      </c>
      <c r="L1344" s="74">
        <v>1718.8</v>
      </c>
      <c r="M1344" s="74">
        <v>5893.71</v>
      </c>
    </row>
    <row r="1345" spans="1:13" ht="14.25" x14ac:dyDescent="0.2">
      <c r="A1345" s="3" t="s">
        <v>676</v>
      </c>
      <c r="B1345" s="3" t="s">
        <v>676</v>
      </c>
      <c r="C1345" s="72" t="s">
        <v>604</v>
      </c>
      <c r="D1345" s="73" t="s">
        <v>1</v>
      </c>
      <c r="E1345" s="73">
        <v>2018</v>
      </c>
      <c r="F1345" s="73" t="s">
        <v>141</v>
      </c>
      <c r="G1345" s="73" t="s">
        <v>142</v>
      </c>
      <c r="H1345" s="73" t="s">
        <v>7</v>
      </c>
      <c r="I1345" s="72" t="s">
        <v>327</v>
      </c>
      <c r="J1345" s="73" t="s">
        <v>677</v>
      </c>
      <c r="K1345" s="73" t="s">
        <v>677</v>
      </c>
      <c r="L1345" s="74">
        <v>1212</v>
      </c>
      <c r="M1345" s="74">
        <v>4380.49</v>
      </c>
    </row>
    <row r="1346" spans="1:13" ht="14.25" x14ac:dyDescent="0.2">
      <c r="A1346" s="3" t="s">
        <v>676</v>
      </c>
      <c r="B1346" s="3" t="s">
        <v>676</v>
      </c>
      <c r="C1346" s="72" t="s">
        <v>604</v>
      </c>
      <c r="D1346" s="73" t="s">
        <v>1</v>
      </c>
      <c r="E1346" s="73">
        <v>2018</v>
      </c>
      <c r="F1346" s="73" t="s">
        <v>141</v>
      </c>
      <c r="G1346" s="73" t="s">
        <v>142</v>
      </c>
      <c r="H1346" s="73" t="s">
        <v>0</v>
      </c>
      <c r="I1346" s="72" t="s">
        <v>203</v>
      </c>
      <c r="J1346" s="73" t="s">
        <v>677</v>
      </c>
      <c r="K1346" s="73" t="s">
        <v>677</v>
      </c>
      <c r="L1346" s="74">
        <v>1718.8</v>
      </c>
      <c r="M1346" s="74">
        <v>7149.08</v>
      </c>
    </row>
    <row r="1347" spans="1:13" ht="14.25" x14ac:dyDescent="0.2">
      <c r="A1347" s="3" t="s">
        <v>676</v>
      </c>
      <c r="B1347" s="3" t="s">
        <v>676</v>
      </c>
      <c r="C1347" s="72" t="s">
        <v>604</v>
      </c>
      <c r="D1347" s="73" t="s">
        <v>1</v>
      </c>
      <c r="E1347" s="73">
        <v>2018</v>
      </c>
      <c r="F1347" s="73" t="s">
        <v>141</v>
      </c>
      <c r="G1347" s="73" t="s">
        <v>142</v>
      </c>
      <c r="H1347" s="73" t="s">
        <v>7</v>
      </c>
      <c r="I1347" s="72" t="s">
        <v>198</v>
      </c>
      <c r="J1347" s="73" t="s">
        <v>677</v>
      </c>
      <c r="K1347" s="73" t="s">
        <v>677</v>
      </c>
      <c r="L1347" s="74">
        <v>1212</v>
      </c>
      <c r="M1347" s="74">
        <v>6679.94</v>
      </c>
    </row>
    <row r="1348" spans="1:13" ht="14.25" x14ac:dyDescent="0.2">
      <c r="A1348" s="3" t="s">
        <v>676</v>
      </c>
      <c r="B1348" s="3" t="s">
        <v>676</v>
      </c>
      <c r="C1348" s="72" t="s">
        <v>604</v>
      </c>
      <c r="D1348" s="73" t="s">
        <v>1</v>
      </c>
      <c r="E1348" s="73">
        <v>2018</v>
      </c>
      <c r="F1348" s="73" t="s">
        <v>141</v>
      </c>
      <c r="G1348" s="73" t="s">
        <v>142</v>
      </c>
      <c r="H1348" s="73" t="s">
        <v>7</v>
      </c>
      <c r="I1348" s="72" t="s">
        <v>198</v>
      </c>
      <c r="J1348" s="73" t="s">
        <v>677</v>
      </c>
      <c r="K1348" s="73" t="s">
        <v>677</v>
      </c>
      <c r="L1348" s="74">
        <v>1718.8</v>
      </c>
      <c r="M1348" s="74">
        <v>7149.08</v>
      </c>
    </row>
    <row r="1349" spans="1:13" ht="14.25" x14ac:dyDescent="0.2">
      <c r="A1349" s="3" t="s">
        <v>676</v>
      </c>
      <c r="B1349" s="3" t="s">
        <v>676</v>
      </c>
      <c r="C1349" s="72" t="s">
        <v>604</v>
      </c>
      <c r="D1349" s="73" t="s">
        <v>1</v>
      </c>
      <c r="E1349" s="73">
        <v>2018</v>
      </c>
      <c r="F1349" s="73" t="s">
        <v>141</v>
      </c>
      <c r="G1349" s="73" t="s">
        <v>142</v>
      </c>
      <c r="H1349" s="73" t="s">
        <v>7</v>
      </c>
      <c r="I1349" s="72" t="s">
        <v>176</v>
      </c>
      <c r="J1349" s="73" t="s">
        <v>677</v>
      </c>
      <c r="K1349" s="73" t="s">
        <v>677</v>
      </c>
      <c r="L1349" s="74">
        <v>1212</v>
      </c>
      <c r="M1349" s="74">
        <v>4380.49</v>
      </c>
    </row>
    <row r="1350" spans="1:13" ht="14.25" x14ac:dyDescent="0.2">
      <c r="A1350" s="3" t="s">
        <v>676</v>
      </c>
      <c r="B1350" s="3" t="s">
        <v>676</v>
      </c>
      <c r="C1350" s="72" t="s">
        <v>604</v>
      </c>
      <c r="D1350" s="73" t="s">
        <v>1</v>
      </c>
      <c r="E1350" s="73">
        <v>2018</v>
      </c>
      <c r="F1350" s="73" t="s">
        <v>141</v>
      </c>
      <c r="G1350" s="73" t="s">
        <v>142</v>
      </c>
      <c r="H1350" s="73" t="s">
        <v>0</v>
      </c>
      <c r="I1350" s="72" t="s">
        <v>176</v>
      </c>
      <c r="J1350" s="73" t="s">
        <v>677</v>
      </c>
      <c r="K1350" s="73" t="s">
        <v>677</v>
      </c>
      <c r="L1350" s="74">
        <v>1212</v>
      </c>
      <c r="M1350" s="74">
        <v>4380.49</v>
      </c>
    </row>
    <row r="1351" spans="1:13" ht="14.25" x14ac:dyDescent="0.2">
      <c r="A1351" s="3" t="s">
        <v>676</v>
      </c>
      <c r="B1351" s="3" t="s">
        <v>676</v>
      </c>
      <c r="C1351" s="72" t="s">
        <v>604</v>
      </c>
      <c r="D1351" s="73" t="s">
        <v>1</v>
      </c>
      <c r="E1351" s="73">
        <v>2018</v>
      </c>
      <c r="F1351" s="73" t="s">
        <v>141</v>
      </c>
      <c r="G1351" s="73" t="s">
        <v>142</v>
      </c>
      <c r="H1351" s="73" t="s">
        <v>21</v>
      </c>
      <c r="I1351" s="72" t="s">
        <v>325</v>
      </c>
      <c r="J1351" s="73" t="s">
        <v>677</v>
      </c>
      <c r="K1351" s="73" t="s">
        <v>677</v>
      </c>
      <c r="L1351" s="74">
        <v>1718.8</v>
      </c>
      <c r="M1351" s="74">
        <v>6221.41</v>
      </c>
    </row>
    <row r="1352" spans="1:13" ht="14.25" x14ac:dyDescent="0.2">
      <c r="A1352" s="3" t="s">
        <v>676</v>
      </c>
      <c r="B1352" s="3" t="s">
        <v>676</v>
      </c>
      <c r="C1352" s="72" t="s">
        <v>604</v>
      </c>
      <c r="D1352" s="73" t="s">
        <v>1</v>
      </c>
      <c r="E1352" s="73">
        <v>2018</v>
      </c>
      <c r="F1352" s="73" t="s">
        <v>141</v>
      </c>
      <c r="G1352" s="73" t="s">
        <v>142</v>
      </c>
      <c r="H1352" s="73" t="s">
        <v>73</v>
      </c>
      <c r="I1352" s="72" t="s">
        <v>256</v>
      </c>
      <c r="J1352" s="73" t="s">
        <v>677</v>
      </c>
      <c r="K1352" s="73" t="s">
        <v>677</v>
      </c>
      <c r="L1352" s="74">
        <v>1718.8</v>
      </c>
      <c r="M1352" s="74">
        <v>5893.71</v>
      </c>
    </row>
    <row r="1353" spans="1:13" ht="14.25" x14ac:dyDescent="0.2">
      <c r="A1353" s="3" t="s">
        <v>676</v>
      </c>
      <c r="B1353" s="3" t="s">
        <v>676</v>
      </c>
      <c r="C1353" s="72" t="s">
        <v>604</v>
      </c>
      <c r="D1353" s="73" t="s">
        <v>1</v>
      </c>
      <c r="E1353" s="73">
        <v>2018</v>
      </c>
      <c r="F1353" s="73" t="s">
        <v>141</v>
      </c>
      <c r="G1353" s="73" t="s">
        <v>142</v>
      </c>
      <c r="H1353" s="73" t="s">
        <v>0</v>
      </c>
      <c r="I1353" s="72" t="s">
        <v>198</v>
      </c>
      <c r="J1353" s="73" t="s">
        <v>677</v>
      </c>
      <c r="K1353" s="73" t="s">
        <v>677</v>
      </c>
      <c r="L1353" s="74">
        <v>1718.8</v>
      </c>
      <c r="M1353" s="74">
        <v>8475.35</v>
      </c>
    </row>
    <row r="1354" spans="1:13" ht="14.25" x14ac:dyDescent="0.2">
      <c r="A1354" s="3" t="s">
        <v>676</v>
      </c>
      <c r="B1354" s="3" t="s">
        <v>676</v>
      </c>
      <c r="C1354" s="72" t="s">
        <v>604</v>
      </c>
      <c r="D1354" s="73" t="s">
        <v>1</v>
      </c>
      <c r="E1354" s="73">
        <v>2018</v>
      </c>
      <c r="F1354" s="73" t="s">
        <v>141</v>
      </c>
      <c r="G1354" s="73" t="s">
        <v>142</v>
      </c>
      <c r="H1354" s="73" t="s">
        <v>0</v>
      </c>
      <c r="I1354" s="72" t="s">
        <v>325</v>
      </c>
      <c r="J1354" s="73" t="s">
        <v>677</v>
      </c>
      <c r="K1354" s="73" t="s">
        <v>677</v>
      </c>
      <c r="L1354" s="74">
        <v>1718.8</v>
      </c>
      <c r="M1354" s="74">
        <v>7149.08</v>
      </c>
    </row>
    <row r="1355" spans="1:13" ht="14.25" x14ac:dyDescent="0.2">
      <c r="A1355" s="3" t="s">
        <v>676</v>
      </c>
      <c r="B1355" s="3" t="s">
        <v>676</v>
      </c>
      <c r="C1355" s="72" t="s">
        <v>604</v>
      </c>
      <c r="D1355" s="73" t="s">
        <v>1</v>
      </c>
      <c r="E1355" s="73">
        <v>2018</v>
      </c>
      <c r="F1355" s="73" t="s">
        <v>141</v>
      </c>
      <c r="G1355" s="73" t="s">
        <v>142</v>
      </c>
      <c r="H1355" s="73" t="s">
        <v>0</v>
      </c>
      <c r="I1355" s="72" t="s">
        <v>325</v>
      </c>
      <c r="J1355" s="73" t="s">
        <v>677</v>
      </c>
      <c r="K1355" s="73" t="s">
        <v>677</v>
      </c>
      <c r="L1355" s="74">
        <v>1212</v>
      </c>
      <c r="M1355" s="74">
        <v>4380.49</v>
      </c>
    </row>
    <row r="1356" spans="1:13" ht="14.25" x14ac:dyDescent="0.2">
      <c r="A1356" s="3" t="s">
        <v>676</v>
      </c>
      <c r="B1356" s="3" t="s">
        <v>676</v>
      </c>
      <c r="C1356" s="72" t="s">
        <v>604</v>
      </c>
      <c r="D1356" s="73" t="s">
        <v>1</v>
      </c>
      <c r="E1356" s="73">
        <v>2018</v>
      </c>
      <c r="F1356" s="73" t="s">
        <v>141</v>
      </c>
      <c r="G1356" s="73" t="s">
        <v>142</v>
      </c>
      <c r="H1356" s="73" t="s">
        <v>0</v>
      </c>
      <c r="I1356" s="72" t="s">
        <v>204</v>
      </c>
      <c r="J1356" s="73" t="s">
        <v>677</v>
      </c>
      <c r="K1356" s="73" t="s">
        <v>677</v>
      </c>
      <c r="L1356" s="74">
        <v>1718.8</v>
      </c>
      <c r="M1356" s="74">
        <v>5893.71</v>
      </c>
    </row>
    <row r="1357" spans="1:13" ht="14.25" x14ac:dyDescent="0.2">
      <c r="A1357" s="3" t="s">
        <v>676</v>
      </c>
      <c r="B1357" s="3" t="s">
        <v>676</v>
      </c>
      <c r="C1357" s="72" t="s">
        <v>604</v>
      </c>
      <c r="D1357" s="73" t="s">
        <v>1</v>
      </c>
      <c r="E1357" s="73">
        <v>2018</v>
      </c>
      <c r="F1357" s="73" t="s">
        <v>141</v>
      </c>
      <c r="G1357" s="73" t="s">
        <v>142</v>
      </c>
      <c r="H1357" s="73" t="s">
        <v>7</v>
      </c>
      <c r="I1357" s="72" t="s">
        <v>245</v>
      </c>
      <c r="J1357" s="73" t="s">
        <v>677</v>
      </c>
      <c r="K1357" s="73" t="s">
        <v>677</v>
      </c>
      <c r="L1357" s="74">
        <v>1212</v>
      </c>
      <c r="M1357" s="74">
        <v>4380.49</v>
      </c>
    </row>
    <row r="1358" spans="1:13" ht="14.25" x14ac:dyDescent="0.2">
      <c r="A1358" s="3" t="s">
        <v>676</v>
      </c>
      <c r="B1358" s="3" t="s">
        <v>676</v>
      </c>
      <c r="C1358" s="72" t="s">
        <v>604</v>
      </c>
      <c r="D1358" s="73" t="s">
        <v>1</v>
      </c>
      <c r="E1358" s="73">
        <v>2018</v>
      </c>
      <c r="F1358" s="73" t="s">
        <v>141</v>
      </c>
      <c r="G1358" s="73" t="s">
        <v>142</v>
      </c>
      <c r="H1358" s="73" t="s">
        <v>31</v>
      </c>
      <c r="I1358" s="72" t="s">
        <v>324</v>
      </c>
      <c r="J1358" s="73" t="s">
        <v>677</v>
      </c>
      <c r="K1358" s="73" t="s">
        <v>677</v>
      </c>
      <c r="L1358" s="74">
        <v>1718.8</v>
      </c>
      <c r="M1358" s="74">
        <v>5893.71</v>
      </c>
    </row>
    <row r="1359" spans="1:13" ht="14.25" x14ac:dyDescent="0.2">
      <c r="A1359" s="3" t="s">
        <v>676</v>
      </c>
      <c r="B1359" s="3" t="s">
        <v>676</v>
      </c>
      <c r="C1359" s="72" t="s">
        <v>604</v>
      </c>
      <c r="D1359" s="73" t="s">
        <v>1</v>
      </c>
      <c r="E1359" s="73">
        <v>2018</v>
      </c>
      <c r="F1359" s="73" t="s">
        <v>141</v>
      </c>
      <c r="G1359" s="73" t="s">
        <v>142</v>
      </c>
      <c r="H1359" s="73" t="s">
        <v>0</v>
      </c>
      <c r="I1359" s="72" t="s">
        <v>328</v>
      </c>
      <c r="J1359" s="73" t="s">
        <v>677</v>
      </c>
      <c r="K1359" s="73" t="s">
        <v>677</v>
      </c>
      <c r="L1359" s="74">
        <v>1718.8</v>
      </c>
      <c r="M1359" s="74">
        <v>5893.71</v>
      </c>
    </row>
    <row r="1360" spans="1:13" ht="14.25" x14ac:dyDescent="0.2">
      <c r="A1360" s="3" t="s">
        <v>676</v>
      </c>
      <c r="B1360" s="3" t="s">
        <v>676</v>
      </c>
      <c r="C1360" s="72" t="s">
        <v>604</v>
      </c>
      <c r="D1360" s="73" t="s">
        <v>1</v>
      </c>
      <c r="E1360" s="73">
        <v>2018</v>
      </c>
      <c r="F1360" s="73" t="s">
        <v>141</v>
      </c>
      <c r="G1360" s="73" t="s">
        <v>142</v>
      </c>
      <c r="H1360" s="73" t="s">
        <v>785</v>
      </c>
      <c r="I1360" s="72" t="s">
        <v>324</v>
      </c>
      <c r="J1360" s="73" t="s">
        <v>677</v>
      </c>
      <c r="K1360" s="73" t="s">
        <v>677</v>
      </c>
      <c r="L1360" s="74">
        <v>1718.8</v>
      </c>
      <c r="M1360" s="74">
        <v>5893.71</v>
      </c>
    </row>
    <row r="1361" spans="1:13" ht="14.25" x14ac:dyDescent="0.2">
      <c r="A1361" s="3" t="s">
        <v>676</v>
      </c>
      <c r="B1361" s="3" t="s">
        <v>676</v>
      </c>
      <c r="C1361" s="72" t="s">
        <v>604</v>
      </c>
      <c r="D1361" s="73" t="s">
        <v>1</v>
      </c>
      <c r="E1361" s="73">
        <v>2018</v>
      </c>
      <c r="F1361" s="73" t="s">
        <v>141</v>
      </c>
      <c r="G1361" s="73" t="s">
        <v>142</v>
      </c>
      <c r="H1361" s="73" t="s">
        <v>0</v>
      </c>
      <c r="I1361" s="72" t="s">
        <v>322</v>
      </c>
      <c r="J1361" s="73" t="s">
        <v>677</v>
      </c>
      <c r="K1361" s="73" t="s">
        <v>677</v>
      </c>
      <c r="L1361" s="74">
        <v>1212</v>
      </c>
      <c r="M1361" s="74">
        <v>4380.49</v>
      </c>
    </row>
    <row r="1362" spans="1:13" ht="14.25" x14ac:dyDescent="0.2">
      <c r="A1362" s="3" t="s">
        <v>676</v>
      </c>
      <c r="B1362" s="3" t="s">
        <v>676</v>
      </c>
      <c r="C1362" s="72" t="s">
        <v>604</v>
      </c>
      <c r="D1362" s="73" t="s">
        <v>1</v>
      </c>
      <c r="E1362" s="73">
        <v>2018</v>
      </c>
      <c r="F1362" s="73" t="s">
        <v>141</v>
      </c>
      <c r="G1362" s="73" t="s">
        <v>142</v>
      </c>
      <c r="H1362" s="73" t="s">
        <v>58</v>
      </c>
      <c r="I1362" s="72" t="s">
        <v>207</v>
      </c>
      <c r="J1362" s="73" t="s">
        <v>677</v>
      </c>
      <c r="K1362" s="73" t="s">
        <v>677</v>
      </c>
      <c r="L1362" s="74">
        <v>1718.8</v>
      </c>
      <c r="M1362" s="74">
        <v>5893.71</v>
      </c>
    </row>
    <row r="1363" spans="1:13" ht="14.25" x14ac:dyDescent="0.2">
      <c r="A1363" s="3" t="s">
        <v>676</v>
      </c>
      <c r="B1363" s="3" t="s">
        <v>676</v>
      </c>
      <c r="C1363" s="72" t="s">
        <v>604</v>
      </c>
      <c r="D1363" s="73" t="s">
        <v>1</v>
      </c>
      <c r="E1363" s="73">
        <v>2018</v>
      </c>
      <c r="F1363" s="73" t="s">
        <v>141</v>
      </c>
      <c r="G1363" s="73" t="s">
        <v>142</v>
      </c>
      <c r="H1363" s="73" t="s">
        <v>0</v>
      </c>
      <c r="I1363" s="72" t="s">
        <v>327</v>
      </c>
      <c r="J1363" s="73" t="s">
        <v>677</v>
      </c>
      <c r="K1363" s="73" t="s">
        <v>677</v>
      </c>
      <c r="L1363" s="74">
        <v>1718.8</v>
      </c>
      <c r="M1363" s="74">
        <v>5893.71</v>
      </c>
    </row>
    <row r="1364" spans="1:13" ht="14.25" x14ac:dyDescent="0.2">
      <c r="A1364" s="3" t="s">
        <v>676</v>
      </c>
      <c r="B1364" s="3" t="s">
        <v>676</v>
      </c>
      <c r="C1364" s="72" t="s">
        <v>604</v>
      </c>
      <c r="D1364" s="73" t="s">
        <v>1</v>
      </c>
      <c r="E1364" s="73">
        <v>2018</v>
      </c>
      <c r="F1364" s="73" t="s">
        <v>141</v>
      </c>
      <c r="G1364" s="73" t="s">
        <v>142</v>
      </c>
      <c r="H1364" s="73" t="s">
        <v>0</v>
      </c>
      <c r="I1364" s="72" t="s">
        <v>328</v>
      </c>
      <c r="J1364" s="73" t="s">
        <v>677</v>
      </c>
      <c r="K1364" s="73" t="s">
        <v>677</v>
      </c>
      <c r="L1364" s="74">
        <v>1718.8</v>
      </c>
      <c r="M1364" s="74">
        <v>5893.71</v>
      </c>
    </row>
    <row r="1365" spans="1:13" ht="14.25" x14ac:dyDescent="0.2">
      <c r="A1365" s="3" t="s">
        <v>676</v>
      </c>
      <c r="B1365" s="3" t="s">
        <v>676</v>
      </c>
      <c r="C1365" s="72" t="s">
        <v>604</v>
      </c>
      <c r="D1365" s="73" t="s">
        <v>1</v>
      </c>
      <c r="E1365" s="73">
        <v>2018</v>
      </c>
      <c r="F1365" s="73" t="s">
        <v>141</v>
      </c>
      <c r="G1365" s="73" t="s">
        <v>142</v>
      </c>
      <c r="H1365" s="73" t="s">
        <v>0</v>
      </c>
      <c r="I1365" s="72" t="s">
        <v>324</v>
      </c>
      <c r="J1365" s="73" t="s">
        <v>677</v>
      </c>
      <c r="K1365" s="73" t="s">
        <v>677</v>
      </c>
      <c r="L1365" s="74">
        <v>1718.8</v>
      </c>
      <c r="M1365" s="74">
        <v>5893.71</v>
      </c>
    </row>
    <row r="1366" spans="1:13" ht="14.25" x14ac:dyDescent="0.2">
      <c r="A1366" s="3" t="s">
        <v>676</v>
      </c>
      <c r="B1366" s="3" t="s">
        <v>676</v>
      </c>
      <c r="C1366" s="72" t="s">
        <v>604</v>
      </c>
      <c r="D1366" s="73" t="s">
        <v>1</v>
      </c>
      <c r="E1366" s="73">
        <v>2018</v>
      </c>
      <c r="F1366" s="73" t="s">
        <v>141</v>
      </c>
      <c r="G1366" s="73" t="s">
        <v>142</v>
      </c>
      <c r="H1366" s="73" t="s">
        <v>0</v>
      </c>
      <c r="I1366" s="72" t="s">
        <v>245</v>
      </c>
      <c r="J1366" s="73" t="s">
        <v>677</v>
      </c>
      <c r="K1366" s="73" t="s">
        <v>677</v>
      </c>
      <c r="L1366" s="74">
        <v>1718.8</v>
      </c>
      <c r="M1366" s="74">
        <v>5893.71</v>
      </c>
    </row>
    <row r="1367" spans="1:13" ht="14.25" x14ac:dyDescent="0.2">
      <c r="A1367" s="3" t="s">
        <v>676</v>
      </c>
      <c r="B1367" s="3" t="s">
        <v>676</v>
      </c>
      <c r="C1367" s="72" t="s">
        <v>604</v>
      </c>
      <c r="D1367" s="73" t="s">
        <v>1</v>
      </c>
      <c r="E1367" s="73">
        <v>2018</v>
      </c>
      <c r="F1367" s="73" t="s">
        <v>141</v>
      </c>
      <c r="G1367" s="73" t="s">
        <v>142</v>
      </c>
      <c r="H1367" s="73" t="s">
        <v>58</v>
      </c>
      <c r="I1367" s="72" t="s">
        <v>203</v>
      </c>
      <c r="J1367" s="73" t="s">
        <v>677</v>
      </c>
      <c r="K1367" s="73" t="s">
        <v>677</v>
      </c>
      <c r="L1367" s="74">
        <v>1718.8</v>
      </c>
      <c r="M1367" s="74">
        <v>8475.35</v>
      </c>
    </row>
    <row r="1368" spans="1:13" ht="14.25" x14ac:dyDescent="0.2">
      <c r="A1368" s="3" t="s">
        <v>676</v>
      </c>
      <c r="B1368" s="3" t="s">
        <v>676</v>
      </c>
      <c r="C1368" s="72" t="s">
        <v>604</v>
      </c>
      <c r="D1368" s="73" t="s">
        <v>1</v>
      </c>
      <c r="E1368" s="73">
        <v>2018</v>
      </c>
      <c r="F1368" s="73" t="s">
        <v>141</v>
      </c>
      <c r="G1368" s="73" t="s">
        <v>142</v>
      </c>
      <c r="H1368" s="73" t="s">
        <v>7</v>
      </c>
      <c r="I1368" s="72" t="s">
        <v>322</v>
      </c>
      <c r="J1368" s="73" t="s">
        <v>677</v>
      </c>
      <c r="K1368" s="73" t="s">
        <v>677</v>
      </c>
      <c r="L1368" s="74">
        <v>1718.8</v>
      </c>
      <c r="M1368" s="74">
        <v>5893.71</v>
      </c>
    </row>
    <row r="1369" spans="1:13" ht="14.25" x14ac:dyDescent="0.2">
      <c r="A1369" s="3" t="s">
        <v>676</v>
      </c>
      <c r="B1369" s="3" t="s">
        <v>676</v>
      </c>
      <c r="C1369" s="72" t="s">
        <v>604</v>
      </c>
      <c r="D1369" s="73" t="s">
        <v>1</v>
      </c>
      <c r="E1369" s="73">
        <v>2018</v>
      </c>
      <c r="F1369" s="73" t="s">
        <v>141</v>
      </c>
      <c r="G1369" s="73" t="s">
        <v>142</v>
      </c>
      <c r="H1369" s="73" t="s">
        <v>0</v>
      </c>
      <c r="I1369" s="72" t="s">
        <v>321</v>
      </c>
      <c r="J1369" s="73" t="s">
        <v>677</v>
      </c>
      <c r="K1369" s="73" t="s">
        <v>677</v>
      </c>
      <c r="L1369" s="74">
        <v>1718.8</v>
      </c>
      <c r="M1369" s="74">
        <v>6221.41</v>
      </c>
    </row>
    <row r="1370" spans="1:13" ht="14.25" x14ac:dyDescent="0.2">
      <c r="A1370" s="3" t="s">
        <v>676</v>
      </c>
      <c r="B1370" s="3" t="s">
        <v>676</v>
      </c>
      <c r="C1370" s="72" t="s">
        <v>604</v>
      </c>
      <c r="D1370" s="73" t="s">
        <v>1</v>
      </c>
      <c r="E1370" s="73">
        <v>2018</v>
      </c>
      <c r="F1370" s="73" t="s">
        <v>141</v>
      </c>
      <c r="G1370" s="73" t="s">
        <v>142</v>
      </c>
      <c r="H1370" s="73" t="s">
        <v>21</v>
      </c>
      <c r="I1370" s="72" t="s">
        <v>207</v>
      </c>
      <c r="J1370" s="73" t="s">
        <v>677</v>
      </c>
      <c r="K1370" s="73" t="s">
        <v>677</v>
      </c>
      <c r="L1370" s="74">
        <v>1718.8</v>
      </c>
      <c r="M1370" s="74">
        <v>5893.71</v>
      </c>
    </row>
    <row r="1371" spans="1:13" ht="14.25" x14ac:dyDescent="0.2">
      <c r="A1371" s="3" t="s">
        <v>676</v>
      </c>
      <c r="B1371" s="3" t="s">
        <v>676</v>
      </c>
      <c r="C1371" s="72" t="s">
        <v>604</v>
      </c>
      <c r="D1371" s="73" t="s">
        <v>1</v>
      </c>
      <c r="E1371" s="73">
        <v>2018</v>
      </c>
      <c r="F1371" s="73" t="s">
        <v>141</v>
      </c>
      <c r="G1371" s="73" t="s">
        <v>142</v>
      </c>
      <c r="H1371" s="73" t="s">
        <v>64</v>
      </c>
      <c r="I1371" s="72" t="s">
        <v>324</v>
      </c>
      <c r="J1371" s="73" t="s">
        <v>677</v>
      </c>
      <c r="K1371" s="73" t="s">
        <v>677</v>
      </c>
      <c r="L1371" s="74">
        <v>1718.8</v>
      </c>
      <c r="M1371" s="74">
        <v>5893.71</v>
      </c>
    </row>
    <row r="1372" spans="1:13" ht="14.25" x14ac:dyDescent="0.2">
      <c r="A1372" s="3" t="s">
        <v>676</v>
      </c>
      <c r="B1372" s="3" t="s">
        <v>676</v>
      </c>
      <c r="C1372" s="72" t="s">
        <v>604</v>
      </c>
      <c r="D1372" s="73" t="s">
        <v>1</v>
      </c>
      <c r="E1372" s="73">
        <v>2018</v>
      </c>
      <c r="F1372" s="73" t="s">
        <v>141</v>
      </c>
      <c r="G1372" s="73" t="s">
        <v>142</v>
      </c>
      <c r="H1372" s="73" t="s">
        <v>21</v>
      </c>
      <c r="I1372" s="72" t="s">
        <v>203</v>
      </c>
      <c r="J1372" s="73" t="s">
        <v>677</v>
      </c>
      <c r="K1372" s="73" t="s">
        <v>677</v>
      </c>
      <c r="L1372" s="74">
        <v>1212</v>
      </c>
      <c r="M1372" s="74">
        <v>6679.94</v>
      </c>
    </row>
    <row r="1373" spans="1:13" ht="14.25" x14ac:dyDescent="0.2">
      <c r="A1373" s="3" t="s">
        <v>676</v>
      </c>
      <c r="B1373" s="3" t="s">
        <v>676</v>
      </c>
      <c r="C1373" s="72" t="s">
        <v>320</v>
      </c>
      <c r="D1373" s="73" t="s">
        <v>1</v>
      </c>
      <c r="E1373" s="73">
        <v>2018</v>
      </c>
      <c r="F1373" s="73" t="s">
        <v>141</v>
      </c>
      <c r="G1373" s="73" t="s">
        <v>142</v>
      </c>
      <c r="H1373" s="73" t="s">
        <v>7</v>
      </c>
      <c r="I1373" s="119" t="s">
        <v>797</v>
      </c>
      <c r="J1373" s="73" t="s">
        <v>677</v>
      </c>
      <c r="K1373" s="73" t="s">
        <v>677</v>
      </c>
      <c r="L1373" s="74">
        <v>1212</v>
      </c>
      <c r="M1373" s="74">
        <v>4380.49</v>
      </c>
    </row>
    <row r="1374" spans="1:13" ht="14.25" x14ac:dyDescent="0.2">
      <c r="A1374" s="3" t="s">
        <v>676</v>
      </c>
      <c r="B1374" s="3" t="s">
        <v>676</v>
      </c>
      <c r="C1374" s="72" t="s">
        <v>320</v>
      </c>
      <c r="D1374" s="73" t="s">
        <v>1</v>
      </c>
      <c r="E1374" s="73">
        <v>2018</v>
      </c>
      <c r="F1374" s="73" t="s">
        <v>141</v>
      </c>
      <c r="G1374" s="73" t="s">
        <v>142</v>
      </c>
      <c r="H1374" s="73" t="s">
        <v>0</v>
      </c>
      <c r="I1374" s="119" t="s">
        <v>798</v>
      </c>
      <c r="J1374" s="73" t="s">
        <v>677</v>
      </c>
      <c r="K1374" s="73" t="s">
        <v>677</v>
      </c>
      <c r="L1374" s="74">
        <v>1718.8</v>
      </c>
      <c r="M1374" s="74">
        <v>5893.71</v>
      </c>
    </row>
    <row r="1375" spans="1:13" ht="14.25" x14ac:dyDescent="0.2">
      <c r="A1375" s="3" t="s">
        <v>676</v>
      </c>
      <c r="B1375" s="3" t="s">
        <v>676</v>
      </c>
      <c r="C1375" s="72" t="s">
        <v>320</v>
      </c>
      <c r="D1375" s="73" t="s">
        <v>1</v>
      </c>
      <c r="E1375" s="73">
        <v>2018</v>
      </c>
      <c r="F1375" s="73" t="s">
        <v>141</v>
      </c>
      <c r="G1375" s="73" t="s">
        <v>142</v>
      </c>
      <c r="H1375" s="73" t="s">
        <v>0</v>
      </c>
      <c r="I1375" s="119" t="s">
        <v>798</v>
      </c>
      <c r="J1375" s="73" t="s">
        <v>677</v>
      </c>
      <c r="K1375" s="73" t="s">
        <v>677</v>
      </c>
      <c r="L1375" s="74">
        <v>1718.8</v>
      </c>
      <c r="M1375" s="74">
        <v>5893.71</v>
      </c>
    </row>
    <row r="1376" spans="1:13" ht="14.25" x14ac:dyDescent="0.2">
      <c r="A1376" s="3" t="s">
        <v>676</v>
      </c>
      <c r="B1376" s="3" t="s">
        <v>676</v>
      </c>
      <c r="C1376" s="72" t="s">
        <v>320</v>
      </c>
      <c r="D1376" s="73" t="s">
        <v>1</v>
      </c>
      <c r="E1376" s="73">
        <v>2018</v>
      </c>
      <c r="F1376" s="73" t="s">
        <v>141</v>
      </c>
      <c r="G1376" s="73" t="s">
        <v>142</v>
      </c>
      <c r="H1376" s="73" t="s">
        <v>785</v>
      </c>
      <c r="I1376" s="119" t="s">
        <v>797</v>
      </c>
      <c r="J1376" s="73" t="s">
        <v>677</v>
      </c>
      <c r="K1376" s="73" t="s">
        <v>677</v>
      </c>
      <c r="L1376" s="74">
        <v>1718.8</v>
      </c>
      <c r="M1376" s="74">
        <v>5893.71</v>
      </c>
    </row>
    <row r="1377" spans="1:13" ht="14.25" x14ac:dyDescent="0.2">
      <c r="A1377" s="3" t="s">
        <v>676</v>
      </c>
      <c r="B1377" s="3" t="s">
        <v>676</v>
      </c>
      <c r="C1377" s="72" t="s">
        <v>320</v>
      </c>
      <c r="D1377" s="73" t="s">
        <v>1</v>
      </c>
      <c r="E1377" s="73">
        <v>2018</v>
      </c>
      <c r="F1377" s="73" t="s">
        <v>141</v>
      </c>
      <c r="G1377" s="73" t="s">
        <v>142</v>
      </c>
      <c r="H1377" s="73" t="s">
        <v>7</v>
      </c>
      <c r="I1377" s="119" t="s">
        <v>799</v>
      </c>
      <c r="J1377" s="73" t="s">
        <v>677</v>
      </c>
      <c r="K1377" s="73" t="s">
        <v>677</v>
      </c>
      <c r="L1377" s="74">
        <v>1212</v>
      </c>
      <c r="M1377" s="74">
        <v>4380.49</v>
      </c>
    </row>
    <row r="1378" spans="1:13" ht="14.25" x14ac:dyDescent="0.2">
      <c r="A1378" s="3" t="s">
        <v>676</v>
      </c>
      <c r="B1378" s="3" t="s">
        <v>676</v>
      </c>
      <c r="C1378" s="72" t="s">
        <v>320</v>
      </c>
      <c r="D1378" s="73" t="s">
        <v>1</v>
      </c>
      <c r="E1378" s="73">
        <v>2018</v>
      </c>
      <c r="F1378" s="73" t="s">
        <v>141</v>
      </c>
      <c r="G1378" s="73" t="s">
        <v>142</v>
      </c>
      <c r="H1378" s="73" t="s">
        <v>31</v>
      </c>
      <c r="I1378" s="119" t="s">
        <v>800</v>
      </c>
      <c r="J1378" s="73" t="s">
        <v>677</v>
      </c>
      <c r="K1378" s="73" t="s">
        <v>677</v>
      </c>
      <c r="L1378" s="74">
        <v>1718.8</v>
      </c>
      <c r="M1378" s="74">
        <v>5893.71</v>
      </c>
    </row>
    <row r="1379" spans="1:13" ht="14.25" x14ac:dyDescent="0.2">
      <c r="A1379" s="3" t="s">
        <v>676</v>
      </c>
      <c r="B1379" s="3" t="s">
        <v>676</v>
      </c>
      <c r="C1379" s="72" t="s">
        <v>320</v>
      </c>
      <c r="D1379" s="73" t="s">
        <v>1</v>
      </c>
      <c r="E1379" s="73">
        <v>2018</v>
      </c>
      <c r="F1379" s="73" t="s">
        <v>141</v>
      </c>
      <c r="G1379" s="73" t="s">
        <v>142</v>
      </c>
      <c r="H1379" s="73" t="s">
        <v>21</v>
      </c>
      <c r="I1379" s="119" t="s">
        <v>797</v>
      </c>
      <c r="J1379" s="73" t="s">
        <v>677</v>
      </c>
      <c r="K1379" s="73" t="s">
        <v>677</v>
      </c>
      <c r="L1379" s="74">
        <v>1718.8</v>
      </c>
      <c r="M1379" s="74">
        <v>5893.71</v>
      </c>
    </row>
    <row r="1380" spans="1:13" ht="14.25" x14ac:dyDescent="0.2">
      <c r="A1380" s="3" t="s">
        <v>676</v>
      </c>
      <c r="B1380" s="3" t="s">
        <v>676</v>
      </c>
      <c r="C1380" s="72" t="s">
        <v>320</v>
      </c>
      <c r="D1380" s="73" t="s">
        <v>1</v>
      </c>
      <c r="E1380" s="73">
        <v>2018</v>
      </c>
      <c r="F1380" s="73" t="s">
        <v>141</v>
      </c>
      <c r="G1380" s="73" t="s">
        <v>142</v>
      </c>
      <c r="H1380" s="73" t="s">
        <v>0</v>
      </c>
      <c r="I1380" s="119" t="s">
        <v>797</v>
      </c>
      <c r="J1380" s="73" t="s">
        <v>677</v>
      </c>
      <c r="K1380" s="73" t="s">
        <v>677</v>
      </c>
      <c r="L1380" s="74">
        <v>1718.8</v>
      </c>
      <c r="M1380" s="74">
        <v>5893.71</v>
      </c>
    </row>
    <row r="1381" spans="1:13" ht="14.25" x14ac:dyDescent="0.2">
      <c r="A1381" s="3" t="s">
        <v>676</v>
      </c>
      <c r="B1381" s="3" t="s">
        <v>676</v>
      </c>
      <c r="C1381" s="72" t="s">
        <v>320</v>
      </c>
      <c r="D1381" s="73" t="s">
        <v>1</v>
      </c>
      <c r="E1381" s="73">
        <v>2018</v>
      </c>
      <c r="F1381" s="73" t="s">
        <v>141</v>
      </c>
      <c r="G1381" s="73" t="s">
        <v>142</v>
      </c>
      <c r="H1381" s="73" t="s">
        <v>7</v>
      </c>
      <c r="I1381" s="119" t="s">
        <v>801</v>
      </c>
      <c r="J1381" s="73" t="s">
        <v>677</v>
      </c>
      <c r="K1381" s="73" t="s">
        <v>677</v>
      </c>
      <c r="L1381" s="74">
        <v>1212</v>
      </c>
      <c r="M1381" s="74">
        <v>4380.49</v>
      </c>
    </row>
    <row r="1382" spans="1:13" ht="14.25" x14ac:dyDescent="0.2">
      <c r="A1382" s="3" t="s">
        <v>676</v>
      </c>
      <c r="B1382" s="3" t="s">
        <v>676</v>
      </c>
      <c r="C1382" s="72" t="s">
        <v>320</v>
      </c>
      <c r="D1382" s="73" t="s">
        <v>1</v>
      </c>
      <c r="E1382" s="73">
        <v>2018</v>
      </c>
      <c r="F1382" s="73" t="s">
        <v>141</v>
      </c>
      <c r="G1382" s="73" t="s">
        <v>142</v>
      </c>
      <c r="H1382" s="73" t="s">
        <v>0</v>
      </c>
      <c r="I1382" s="119" t="s">
        <v>802</v>
      </c>
      <c r="J1382" s="73" t="s">
        <v>677</v>
      </c>
      <c r="K1382" s="73" t="s">
        <v>677</v>
      </c>
      <c r="L1382" s="74">
        <v>1718.8</v>
      </c>
      <c r="M1382" s="74">
        <v>5893.71</v>
      </c>
    </row>
    <row r="1383" spans="1:13" ht="14.25" x14ac:dyDescent="0.2">
      <c r="A1383" s="3" t="s">
        <v>676</v>
      </c>
      <c r="B1383" s="3" t="s">
        <v>676</v>
      </c>
      <c r="C1383" s="72" t="s">
        <v>320</v>
      </c>
      <c r="D1383" s="73" t="s">
        <v>1</v>
      </c>
      <c r="E1383" s="73">
        <v>2018</v>
      </c>
      <c r="F1383" s="73" t="s">
        <v>141</v>
      </c>
      <c r="G1383" s="73" t="s">
        <v>142</v>
      </c>
      <c r="H1383" s="73" t="s">
        <v>7</v>
      </c>
      <c r="I1383" s="119" t="s">
        <v>803</v>
      </c>
      <c r="J1383" s="73" t="s">
        <v>677</v>
      </c>
      <c r="K1383" s="73" t="s">
        <v>677</v>
      </c>
      <c r="L1383" s="74">
        <v>1212</v>
      </c>
      <c r="M1383" s="74">
        <v>4380.49</v>
      </c>
    </row>
    <row r="1384" spans="1:13" ht="14.25" x14ac:dyDescent="0.2">
      <c r="A1384" s="3" t="s">
        <v>676</v>
      </c>
      <c r="B1384" s="3" t="s">
        <v>676</v>
      </c>
      <c r="C1384" s="72" t="s">
        <v>320</v>
      </c>
      <c r="D1384" s="73" t="s">
        <v>1</v>
      </c>
      <c r="E1384" s="73">
        <v>2018</v>
      </c>
      <c r="F1384" s="73" t="s">
        <v>141</v>
      </c>
      <c r="G1384" s="73" t="s">
        <v>142</v>
      </c>
      <c r="H1384" s="73" t="s">
        <v>7</v>
      </c>
      <c r="I1384" s="119" t="s">
        <v>804</v>
      </c>
      <c r="J1384" s="73" t="s">
        <v>677</v>
      </c>
      <c r="K1384" s="73" t="s">
        <v>677</v>
      </c>
      <c r="L1384" s="74">
        <v>1212</v>
      </c>
      <c r="M1384" s="74">
        <v>4380.49</v>
      </c>
    </row>
    <row r="1385" spans="1:13" ht="14.25" x14ac:dyDescent="0.2">
      <c r="A1385" s="3" t="s">
        <v>676</v>
      </c>
      <c r="B1385" s="3" t="s">
        <v>676</v>
      </c>
      <c r="C1385" s="72" t="s">
        <v>320</v>
      </c>
      <c r="D1385" s="73" t="s">
        <v>1</v>
      </c>
      <c r="E1385" s="73">
        <v>2018</v>
      </c>
      <c r="F1385" s="73" t="s">
        <v>141</v>
      </c>
      <c r="G1385" s="73" t="s">
        <v>142</v>
      </c>
      <c r="H1385" s="73" t="s">
        <v>7</v>
      </c>
      <c r="I1385" s="119" t="s">
        <v>803</v>
      </c>
      <c r="J1385" s="73" t="s">
        <v>677</v>
      </c>
      <c r="K1385" s="73" t="s">
        <v>677</v>
      </c>
      <c r="L1385" s="74">
        <v>1212</v>
      </c>
      <c r="M1385" s="74">
        <v>4380.49</v>
      </c>
    </row>
    <row r="1386" spans="1:13" ht="14.25" x14ac:dyDescent="0.2">
      <c r="A1386" s="3" t="s">
        <v>676</v>
      </c>
      <c r="B1386" s="3" t="s">
        <v>676</v>
      </c>
      <c r="C1386" s="72" t="s">
        <v>320</v>
      </c>
      <c r="D1386" s="73" t="s">
        <v>1</v>
      </c>
      <c r="E1386" s="73">
        <v>2018</v>
      </c>
      <c r="F1386" s="73" t="s">
        <v>141</v>
      </c>
      <c r="G1386" s="73" t="s">
        <v>142</v>
      </c>
      <c r="H1386" s="73" t="s">
        <v>0</v>
      </c>
      <c r="I1386" s="119" t="s">
        <v>612</v>
      </c>
      <c r="J1386" s="73" t="s">
        <v>677</v>
      </c>
      <c r="K1386" s="73" t="s">
        <v>677</v>
      </c>
      <c r="L1386" s="74">
        <v>1718.8</v>
      </c>
      <c r="M1386" s="74">
        <v>5893.71</v>
      </c>
    </row>
    <row r="1387" spans="1:13" ht="14.25" x14ac:dyDescent="0.2">
      <c r="A1387" s="3" t="s">
        <v>676</v>
      </c>
      <c r="B1387" s="3" t="s">
        <v>676</v>
      </c>
      <c r="C1387" s="72" t="s">
        <v>320</v>
      </c>
      <c r="D1387" s="73" t="s">
        <v>1</v>
      </c>
      <c r="E1387" s="73">
        <v>2018</v>
      </c>
      <c r="F1387" s="73" t="s">
        <v>141</v>
      </c>
      <c r="G1387" s="73" t="s">
        <v>142</v>
      </c>
      <c r="H1387" s="73" t="s">
        <v>7</v>
      </c>
      <c r="I1387" s="119" t="s">
        <v>805</v>
      </c>
      <c r="J1387" s="73" t="s">
        <v>677</v>
      </c>
      <c r="K1387" s="73" t="s">
        <v>677</v>
      </c>
      <c r="L1387" s="74">
        <v>1212</v>
      </c>
      <c r="M1387" s="74">
        <v>4380.49</v>
      </c>
    </row>
    <row r="1388" spans="1:13" ht="14.25" x14ac:dyDescent="0.2">
      <c r="A1388" s="3" t="s">
        <v>676</v>
      </c>
      <c r="B1388" s="3" t="s">
        <v>676</v>
      </c>
      <c r="C1388" s="72" t="s">
        <v>320</v>
      </c>
      <c r="D1388" s="73" t="s">
        <v>1</v>
      </c>
      <c r="E1388" s="73">
        <v>2018</v>
      </c>
      <c r="F1388" s="73" t="s">
        <v>141</v>
      </c>
      <c r="G1388" s="73" t="s">
        <v>142</v>
      </c>
      <c r="H1388" s="73" t="s">
        <v>7</v>
      </c>
      <c r="I1388" s="119" t="s">
        <v>806</v>
      </c>
      <c r="J1388" s="73" t="s">
        <v>677</v>
      </c>
      <c r="K1388" s="73" t="s">
        <v>677</v>
      </c>
      <c r="L1388" s="74">
        <v>1212</v>
      </c>
      <c r="M1388" s="74">
        <v>4380.49</v>
      </c>
    </row>
    <row r="1389" spans="1:13" ht="14.25" x14ac:dyDescent="0.2">
      <c r="A1389" s="3" t="s">
        <v>676</v>
      </c>
      <c r="B1389" s="3" t="s">
        <v>676</v>
      </c>
      <c r="C1389" s="72" t="s">
        <v>320</v>
      </c>
      <c r="D1389" s="73" t="s">
        <v>1</v>
      </c>
      <c r="E1389" s="73">
        <v>2018</v>
      </c>
      <c r="F1389" s="73" t="s">
        <v>141</v>
      </c>
      <c r="G1389" s="73" t="s">
        <v>142</v>
      </c>
      <c r="H1389" s="73" t="s">
        <v>7</v>
      </c>
      <c r="I1389" s="119" t="s">
        <v>804</v>
      </c>
      <c r="J1389" s="73" t="s">
        <v>677</v>
      </c>
      <c r="K1389" s="73" t="s">
        <v>677</v>
      </c>
      <c r="L1389" s="74">
        <v>1212</v>
      </c>
      <c r="M1389" s="74">
        <v>4380.49</v>
      </c>
    </row>
    <row r="1390" spans="1:13" ht="14.25" x14ac:dyDescent="0.2">
      <c r="A1390" s="3" t="s">
        <v>676</v>
      </c>
      <c r="B1390" s="3" t="s">
        <v>676</v>
      </c>
      <c r="C1390" s="72" t="s">
        <v>320</v>
      </c>
      <c r="D1390" s="73" t="s">
        <v>1</v>
      </c>
      <c r="E1390" s="73">
        <v>2018</v>
      </c>
      <c r="F1390" s="73" t="s">
        <v>141</v>
      </c>
      <c r="G1390" s="73" t="s">
        <v>142</v>
      </c>
      <c r="H1390" s="73" t="s">
        <v>0</v>
      </c>
      <c r="I1390" s="119" t="s">
        <v>803</v>
      </c>
      <c r="J1390" s="73" t="s">
        <v>677</v>
      </c>
      <c r="K1390" s="73" t="s">
        <v>677</v>
      </c>
      <c r="L1390" s="74">
        <v>1718.8</v>
      </c>
      <c r="M1390" s="74">
        <v>5893.71</v>
      </c>
    </row>
    <row r="1391" spans="1:13" ht="14.25" x14ac:dyDescent="0.2">
      <c r="A1391" s="3" t="s">
        <v>676</v>
      </c>
      <c r="B1391" s="3" t="s">
        <v>676</v>
      </c>
      <c r="C1391" s="72" t="s">
        <v>320</v>
      </c>
      <c r="D1391" s="73" t="s">
        <v>1</v>
      </c>
      <c r="E1391" s="73">
        <v>2018</v>
      </c>
      <c r="F1391" s="73" t="s">
        <v>141</v>
      </c>
      <c r="G1391" s="73" t="s">
        <v>142</v>
      </c>
      <c r="H1391" s="73" t="s">
        <v>7</v>
      </c>
      <c r="I1391" s="119" t="s">
        <v>802</v>
      </c>
      <c r="J1391" s="73" t="s">
        <v>677</v>
      </c>
      <c r="K1391" s="73" t="s">
        <v>677</v>
      </c>
      <c r="L1391" s="74">
        <v>1212</v>
      </c>
      <c r="M1391" s="74">
        <v>4380.49</v>
      </c>
    </row>
    <row r="1392" spans="1:13" ht="14.25" x14ac:dyDescent="0.2">
      <c r="A1392" s="3" t="s">
        <v>676</v>
      </c>
      <c r="B1392" s="3" t="s">
        <v>676</v>
      </c>
      <c r="C1392" s="72" t="s">
        <v>320</v>
      </c>
      <c r="D1392" s="73" t="s">
        <v>1</v>
      </c>
      <c r="E1392" s="73">
        <v>2018</v>
      </c>
      <c r="F1392" s="73" t="s">
        <v>141</v>
      </c>
      <c r="G1392" s="73" t="s">
        <v>142</v>
      </c>
      <c r="H1392" s="73" t="s">
        <v>31</v>
      </c>
      <c r="I1392" s="119" t="s">
        <v>807</v>
      </c>
      <c r="J1392" s="73" t="s">
        <v>677</v>
      </c>
      <c r="K1392" s="73" t="s">
        <v>677</v>
      </c>
      <c r="L1392" s="74">
        <v>1718.8</v>
      </c>
      <c r="M1392" s="74">
        <v>5893.71</v>
      </c>
    </row>
    <row r="1393" spans="1:13" ht="14.25" x14ac:dyDescent="0.2">
      <c r="A1393" s="3" t="s">
        <v>676</v>
      </c>
      <c r="B1393" s="3" t="s">
        <v>676</v>
      </c>
      <c r="C1393" s="72" t="s">
        <v>320</v>
      </c>
      <c r="D1393" s="73" t="s">
        <v>1</v>
      </c>
      <c r="E1393" s="73">
        <v>2018</v>
      </c>
      <c r="F1393" s="73" t="s">
        <v>141</v>
      </c>
      <c r="G1393" s="73" t="s">
        <v>142</v>
      </c>
      <c r="H1393" s="73" t="s">
        <v>7</v>
      </c>
      <c r="I1393" s="119" t="s">
        <v>612</v>
      </c>
      <c r="J1393" s="73" t="s">
        <v>677</v>
      </c>
      <c r="K1393" s="73" t="s">
        <v>677</v>
      </c>
      <c r="L1393" s="74">
        <v>1212</v>
      </c>
      <c r="M1393" s="74">
        <v>4380.49</v>
      </c>
    </row>
    <row r="1394" spans="1:13" ht="14.25" x14ac:dyDescent="0.2">
      <c r="A1394" s="3" t="s">
        <v>676</v>
      </c>
      <c r="B1394" s="3" t="s">
        <v>676</v>
      </c>
      <c r="C1394" s="72" t="s">
        <v>320</v>
      </c>
      <c r="D1394" s="73" t="s">
        <v>1</v>
      </c>
      <c r="E1394" s="73">
        <v>2018</v>
      </c>
      <c r="F1394" s="73" t="s">
        <v>141</v>
      </c>
      <c r="G1394" s="73" t="s">
        <v>142</v>
      </c>
      <c r="H1394" s="73" t="s">
        <v>785</v>
      </c>
      <c r="I1394" s="119" t="s">
        <v>808</v>
      </c>
      <c r="J1394" s="73" t="s">
        <v>677</v>
      </c>
      <c r="K1394" s="73" t="s">
        <v>677</v>
      </c>
      <c r="L1394" s="74">
        <v>1718.8</v>
      </c>
      <c r="M1394" s="74">
        <v>5893.71</v>
      </c>
    </row>
    <row r="1395" spans="1:13" ht="14.25" x14ac:dyDescent="0.2">
      <c r="A1395" s="3" t="s">
        <v>676</v>
      </c>
      <c r="B1395" s="3" t="s">
        <v>676</v>
      </c>
      <c r="C1395" s="72" t="s">
        <v>320</v>
      </c>
      <c r="D1395" s="73" t="s">
        <v>1</v>
      </c>
      <c r="E1395" s="73">
        <v>2018</v>
      </c>
      <c r="F1395" s="73" t="s">
        <v>141</v>
      </c>
      <c r="G1395" s="73" t="s">
        <v>142</v>
      </c>
      <c r="H1395" s="73" t="s">
        <v>785</v>
      </c>
      <c r="I1395" s="119" t="s">
        <v>809</v>
      </c>
      <c r="J1395" s="73" t="s">
        <v>677</v>
      </c>
      <c r="K1395" s="73" t="s">
        <v>677</v>
      </c>
      <c r="L1395" s="74">
        <v>1718.8</v>
      </c>
      <c r="M1395" s="74">
        <v>5893.71</v>
      </c>
    </row>
    <row r="1396" spans="1:13" ht="14.25" x14ac:dyDescent="0.2">
      <c r="A1396" s="3" t="s">
        <v>676</v>
      </c>
      <c r="B1396" s="3" t="s">
        <v>676</v>
      </c>
      <c r="C1396" s="72" t="s">
        <v>320</v>
      </c>
      <c r="D1396" s="73" t="s">
        <v>1</v>
      </c>
      <c r="E1396" s="73">
        <v>2018</v>
      </c>
      <c r="F1396" s="73" t="s">
        <v>141</v>
      </c>
      <c r="G1396" s="73" t="s">
        <v>142</v>
      </c>
      <c r="H1396" s="73" t="s">
        <v>785</v>
      </c>
      <c r="I1396" s="119" t="s">
        <v>801</v>
      </c>
      <c r="J1396" s="73" t="s">
        <v>677</v>
      </c>
      <c r="K1396" s="73" t="s">
        <v>677</v>
      </c>
      <c r="L1396" s="74">
        <v>1718.8</v>
      </c>
      <c r="M1396" s="74">
        <v>5893.71</v>
      </c>
    </row>
    <row r="1397" spans="1:13" ht="14.25" x14ac:dyDescent="0.2">
      <c r="A1397" s="3" t="s">
        <v>676</v>
      </c>
      <c r="B1397" s="3" t="s">
        <v>676</v>
      </c>
      <c r="C1397" s="72" t="s">
        <v>320</v>
      </c>
      <c r="D1397" s="73" t="s">
        <v>1</v>
      </c>
      <c r="E1397" s="73">
        <v>2018</v>
      </c>
      <c r="F1397" s="73" t="s">
        <v>141</v>
      </c>
      <c r="G1397" s="73" t="s">
        <v>142</v>
      </c>
      <c r="H1397" s="73" t="s">
        <v>7</v>
      </c>
      <c r="I1397" s="119" t="s">
        <v>805</v>
      </c>
      <c r="J1397" s="73" t="s">
        <v>677</v>
      </c>
      <c r="K1397" s="73" t="s">
        <v>677</v>
      </c>
      <c r="L1397" s="74">
        <v>1212</v>
      </c>
      <c r="M1397" s="74">
        <v>4380.49</v>
      </c>
    </row>
    <row r="1398" spans="1:13" ht="14.25" x14ac:dyDescent="0.2">
      <c r="A1398" s="3" t="s">
        <v>676</v>
      </c>
      <c r="B1398" s="3" t="s">
        <v>676</v>
      </c>
      <c r="C1398" s="72" t="s">
        <v>320</v>
      </c>
      <c r="D1398" s="73" t="s">
        <v>1</v>
      </c>
      <c r="E1398" s="73">
        <v>2018</v>
      </c>
      <c r="F1398" s="73" t="s">
        <v>141</v>
      </c>
      <c r="G1398" s="73" t="s">
        <v>142</v>
      </c>
      <c r="H1398" s="73" t="s">
        <v>7</v>
      </c>
      <c r="I1398" s="119" t="s">
        <v>803</v>
      </c>
      <c r="J1398" s="73" t="s">
        <v>677</v>
      </c>
      <c r="K1398" s="73" t="s">
        <v>677</v>
      </c>
      <c r="L1398" s="74">
        <v>1212</v>
      </c>
      <c r="M1398" s="74">
        <v>4380.49</v>
      </c>
    </row>
    <row r="1399" spans="1:13" ht="14.25" x14ac:dyDescent="0.2">
      <c r="A1399" s="3" t="s">
        <v>676</v>
      </c>
      <c r="B1399" s="3" t="s">
        <v>676</v>
      </c>
      <c r="C1399" s="72" t="s">
        <v>320</v>
      </c>
      <c r="D1399" s="73" t="s">
        <v>1</v>
      </c>
      <c r="E1399" s="73">
        <v>2018</v>
      </c>
      <c r="F1399" s="73" t="s">
        <v>141</v>
      </c>
      <c r="G1399" s="73" t="s">
        <v>142</v>
      </c>
      <c r="H1399" s="73" t="s">
        <v>58</v>
      </c>
      <c r="I1399" s="119" t="s">
        <v>810</v>
      </c>
      <c r="J1399" s="73" t="s">
        <v>677</v>
      </c>
      <c r="K1399" s="73" t="s">
        <v>677</v>
      </c>
      <c r="L1399" s="74">
        <v>1718.8</v>
      </c>
      <c r="M1399" s="74">
        <v>5893.71</v>
      </c>
    </row>
    <row r="1400" spans="1:13" ht="14.25" x14ac:dyDescent="0.2">
      <c r="A1400" s="3" t="s">
        <v>676</v>
      </c>
      <c r="B1400" s="3" t="s">
        <v>676</v>
      </c>
      <c r="C1400" s="72" t="s">
        <v>320</v>
      </c>
      <c r="D1400" s="73" t="s">
        <v>1</v>
      </c>
      <c r="E1400" s="73">
        <v>2018</v>
      </c>
      <c r="F1400" s="73" t="s">
        <v>141</v>
      </c>
      <c r="G1400" s="73" t="s">
        <v>142</v>
      </c>
      <c r="H1400" s="73" t="s">
        <v>64</v>
      </c>
      <c r="I1400" s="119" t="s">
        <v>807</v>
      </c>
      <c r="J1400" s="73" t="s">
        <v>677</v>
      </c>
      <c r="K1400" s="73" t="s">
        <v>677</v>
      </c>
      <c r="L1400" s="74">
        <v>1212</v>
      </c>
      <c r="M1400" s="74">
        <v>4380.49</v>
      </c>
    </row>
    <row r="1401" spans="1:13" ht="14.25" x14ac:dyDescent="0.2">
      <c r="A1401" s="3" t="s">
        <v>676</v>
      </c>
      <c r="B1401" s="3" t="s">
        <v>676</v>
      </c>
      <c r="C1401" s="72" t="s">
        <v>604</v>
      </c>
      <c r="D1401" s="73" t="s">
        <v>6</v>
      </c>
      <c r="E1401" s="73">
        <v>2018</v>
      </c>
      <c r="F1401" s="73" t="s">
        <v>162</v>
      </c>
      <c r="G1401" s="73" t="s">
        <v>163</v>
      </c>
      <c r="H1401" s="73" t="s">
        <v>5</v>
      </c>
      <c r="I1401" s="72" t="s">
        <v>419</v>
      </c>
      <c r="J1401" s="73" t="s">
        <v>677</v>
      </c>
      <c r="K1401" s="73" t="s">
        <v>677</v>
      </c>
      <c r="L1401" s="74">
        <v>4161.3100000000004</v>
      </c>
      <c r="M1401" s="74">
        <v>9905.5</v>
      </c>
    </row>
    <row r="1402" spans="1:13" ht="14.25" x14ac:dyDescent="0.2">
      <c r="A1402" s="3" t="s">
        <v>676</v>
      </c>
      <c r="B1402" s="3" t="s">
        <v>676</v>
      </c>
      <c r="C1402" s="72" t="s">
        <v>604</v>
      </c>
      <c r="D1402" s="73" t="s">
        <v>6</v>
      </c>
      <c r="E1402" s="73">
        <v>2018</v>
      </c>
      <c r="F1402" s="73" t="s">
        <v>162</v>
      </c>
      <c r="G1402" s="73" t="s">
        <v>163</v>
      </c>
      <c r="H1402" s="73" t="s">
        <v>44</v>
      </c>
      <c r="I1402" s="72" t="s">
        <v>333</v>
      </c>
      <c r="J1402" s="73" t="s">
        <v>677</v>
      </c>
      <c r="K1402" s="73" t="s">
        <v>677</v>
      </c>
      <c r="L1402" s="74">
        <v>3190.32</v>
      </c>
      <c r="M1402" s="74">
        <v>7169.3799999999992</v>
      </c>
    </row>
    <row r="1403" spans="1:13" ht="14.25" x14ac:dyDescent="0.2">
      <c r="A1403" s="3" t="s">
        <v>676</v>
      </c>
      <c r="B1403" s="3" t="s">
        <v>676</v>
      </c>
      <c r="C1403" s="72" t="s">
        <v>604</v>
      </c>
      <c r="D1403" s="73" t="s">
        <v>6</v>
      </c>
      <c r="E1403" s="73">
        <v>2018</v>
      </c>
      <c r="F1403" s="73" t="s">
        <v>162</v>
      </c>
      <c r="G1403" s="73" t="s">
        <v>163</v>
      </c>
      <c r="H1403" s="73" t="s">
        <v>0</v>
      </c>
      <c r="I1403" s="72" t="s">
        <v>149</v>
      </c>
      <c r="J1403" s="73" t="s">
        <v>677</v>
      </c>
      <c r="K1403" s="73" t="s">
        <v>677</v>
      </c>
      <c r="L1403" s="74">
        <v>2005.28</v>
      </c>
      <c r="M1403" s="74">
        <v>4306.6099999999997</v>
      </c>
    </row>
    <row r="1404" spans="1:13" ht="14.25" x14ac:dyDescent="0.2">
      <c r="A1404" s="3" t="s">
        <v>676</v>
      </c>
      <c r="B1404" s="3" t="s">
        <v>676</v>
      </c>
      <c r="C1404" s="72" t="s">
        <v>604</v>
      </c>
      <c r="D1404" s="73" t="s">
        <v>6</v>
      </c>
      <c r="E1404" s="73">
        <v>2018</v>
      </c>
      <c r="F1404" s="73" t="s">
        <v>162</v>
      </c>
      <c r="G1404" s="73" t="s">
        <v>163</v>
      </c>
      <c r="H1404" s="73" t="s">
        <v>52</v>
      </c>
      <c r="I1404" s="72" t="s">
        <v>300</v>
      </c>
      <c r="J1404" s="73" t="s">
        <v>677</v>
      </c>
      <c r="K1404" s="73" t="s">
        <v>677</v>
      </c>
      <c r="L1404" s="74">
        <v>1599.35</v>
      </c>
      <c r="M1404" s="74">
        <v>3900.6799999999994</v>
      </c>
    </row>
    <row r="1405" spans="1:13" ht="14.25" x14ac:dyDescent="0.2">
      <c r="A1405" s="3" t="s">
        <v>676</v>
      </c>
      <c r="B1405" s="3" t="s">
        <v>676</v>
      </c>
      <c r="C1405" s="72" t="s">
        <v>604</v>
      </c>
      <c r="D1405" s="73" t="s">
        <v>6</v>
      </c>
      <c r="E1405" s="73">
        <v>2018</v>
      </c>
      <c r="F1405" s="73" t="s">
        <v>162</v>
      </c>
      <c r="G1405" s="73" t="s">
        <v>163</v>
      </c>
      <c r="H1405" s="73" t="s">
        <v>58</v>
      </c>
      <c r="I1405" s="72" t="s">
        <v>198</v>
      </c>
      <c r="J1405" s="73" t="s">
        <v>677</v>
      </c>
      <c r="K1405" s="73" t="s">
        <v>677</v>
      </c>
      <c r="L1405" s="74">
        <v>2224.87</v>
      </c>
      <c r="M1405" s="74">
        <v>4526.1999999999989</v>
      </c>
    </row>
    <row r="1406" spans="1:13" ht="14.25" x14ac:dyDescent="0.2">
      <c r="A1406" s="3" t="s">
        <v>676</v>
      </c>
      <c r="B1406" s="3" t="s">
        <v>676</v>
      </c>
      <c r="C1406" s="72" t="s">
        <v>604</v>
      </c>
      <c r="D1406" s="73" t="s">
        <v>6</v>
      </c>
      <c r="E1406" s="73">
        <v>2018</v>
      </c>
      <c r="F1406" s="73" t="s">
        <v>162</v>
      </c>
      <c r="G1406" s="73" t="s">
        <v>163</v>
      </c>
      <c r="H1406" s="73" t="s">
        <v>58</v>
      </c>
      <c r="I1406" s="72" t="s">
        <v>358</v>
      </c>
      <c r="J1406" s="73" t="s">
        <v>677</v>
      </c>
      <c r="K1406" s="73" t="s">
        <v>677</v>
      </c>
      <c r="L1406" s="74">
        <v>2223.87</v>
      </c>
      <c r="M1406" s="74">
        <v>4525.1999999999989</v>
      </c>
    </row>
    <row r="1407" spans="1:13" ht="14.25" x14ac:dyDescent="0.2">
      <c r="A1407" s="3" t="s">
        <v>676</v>
      </c>
      <c r="B1407" s="3" t="s">
        <v>676</v>
      </c>
      <c r="C1407" s="72" t="s">
        <v>604</v>
      </c>
      <c r="D1407" s="73" t="s">
        <v>6</v>
      </c>
      <c r="E1407" s="73">
        <v>2018</v>
      </c>
      <c r="F1407" s="73" t="s">
        <v>162</v>
      </c>
      <c r="G1407" s="73" t="s">
        <v>163</v>
      </c>
      <c r="H1407" s="73" t="s">
        <v>58</v>
      </c>
      <c r="I1407" s="72" t="s">
        <v>300</v>
      </c>
      <c r="J1407" s="73" t="s">
        <v>677</v>
      </c>
      <c r="K1407" s="73" t="s">
        <v>677</v>
      </c>
      <c r="L1407" s="74">
        <v>2691.57</v>
      </c>
      <c r="M1407" s="74">
        <v>5752.39</v>
      </c>
    </row>
    <row r="1408" spans="1:13" ht="14.25" x14ac:dyDescent="0.2">
      <c r="A1408" s="3" t="s">
        <v>676</v>
      </c>
      <c r="B1408" s="3" t="s">
        <v>676</v>
      </c>
      <c r="C1408" s="72" t="s">
        <v>604</v>
      </c>
      <c r="D1408" s="73" t="s">
        <v>6</v>
      </c>
      <c r="E1408" s="73">
        <v>2018</v>
      </c>
      <c r="F1408" s="73" t="s">
        <v>162</v>
      </c>
      <c r="G1408" s="73" t="s">
        <v>163</v>
      </c>
      <c r="H1408" s="73" t="s">
        <v>58</v>
      </c>
      <c r="I1408" s="72" t="s">
        <v>147</v>
      </c>
      <c r="J1408" s="73" t="s">
        <v>677</v>
      </c>
      <c r="K1408" s="73" t="s">
        <v>677</v>
      </c>
      <c r="L1408" s="74">
        <v>2143.21</v>
      </c>
      <c r="M1408" s="74">
        <v>5204.0300000000007</v>
      </c>
    </row>
    <row r="1409" spans="1:13" ht="14.25" x14ac:dyDescent="0.2">
      <c r="A1409" s="3" t="s">
        <v>676</v>
      </c>
      <c r="B1409" s="3" t="s">
        <v>676</v>
      </c>
      <c r="C1409" s="72" t="s">
        <v>604</v>
      </c>
      <c r="D1409" s="73" t="s">
        <v>6</v>
      </c>
      <c r="E1409" s="73">
        <v>2018</v>
      </c>
      <c r="F1409" s="73" t="s">
        <v>162</v>
      </c>
      <c r="G1409" s="73" t="s">
        <v>163</v>
      </c>
      <c r="H1409" s="78" t="s">
        <v>58</v>
      </c>
      <c r="I1409" s="119" t="s">
        <v>330</v>
      </c>
      <c r="J1409" s="73" t="s">
        <v>677</v>
      </c>
      <c r="K1409" s="73" t="s">
        <v>677</v>
      </c>
      <c r="L1409" s="74">
        <v>2224.87</v>
      </c>
      <c r="M1409" s="74">
        <v>4526.1999999999989</v>
      </c>
    </row>
    <row r="1410" spans="1:13" ht="14.25" x14ac:dyDescent="0.2">
      <c r="A1410" s="3" t="s">
        <v>676</v>
      </c>
      <c r="B1410" s="3" t="s">
        <v>676</v>
      </c>
      <c r="C1410" s="72" t="s">
        <v>604</v>
      </c>
      <c r="D1410" s="73" t="s">
        <v>6</v>
      </c>
      <c r="E1410" s="73">
        <v>2018</v>
      </c>
      <c r="F1410" s="73" t="s">
        <v>162</v>
      </c>
      <c r="G1410" s="73" t="s">
        <v>163</v>
      </c>
      <c r="H1410" s="73" t="s">
        <v>5</v>
      </c>
      <c r="I1410" s="72" t="s">
        <v>300</v>
      </c>
      <c r="J1410" s="73" t="s">
        <v>677</v>
      </c>
      <c r="K1410" s="73" t="s">
        <v>677</v>
      </c>
      <c r="L1410" s="74">
        <v>4089.98</v>
      </c>
      <c r="M1410" s="74">
        <v>9834.17</v>
      </c>
    </row>
    <row r="1411" spans="1:13" ht="14.25" x14ac:dyDescent="0.2">
      <c r="A1411" s="3" t="s">
        <v>676</v>
      </c>
      <c r="B1411" s="3" t="s">
        <v>676</v>
      </c>
      <c r="C1411" s="72" t="s">
        <v>604</v>
      </c>
      <c r="D1411" s="73" t="s">
        <v>6</v>
      </c>
      <c r="E1411" s="73">
        <v>2018</v>
      </c>
      <c r="F1411" s="73" t="s">
        <v>162</v>
      </c>
      <c r="G1411" s="73" t="s">
        <v>163</v>
      </c>
      <c r="H1411" s="73" t="s">
        <v>76</v>
      </c>
      <c r="I1411" s="72" t="s">
        <v>330</v>
      </c>
      <c r="J1411" s="73" t="s">
        <v>677</v>
      </c>
      <c r="K1411" s="73" t="s">
        <v>677</v>
      </c>
      <c r="L1411" s="74">
        <v>3400.22</v>
      </c>
      <c r="M1411" s="74">
        <v>6039.2199999999993</v>
      </c>
    </row>
    <row r="1412" spans="1:13" ht="14.25" x14ac:dyDescent="0.2">
      <c r="A1412" s="3" t="s">
        <v>676</v>
      </c>
      <c r="B1412" s="3" t="s">
        <v>676</v>
      </c>
      <c r="C1412" s="72" t="s">
        <v>604</v>
      </c>
      <c r="D1412" s="73" t="s">
        <v>6</v>
      </c>
      <c r="E1412" s="73">
        <v>2018</v>
      </c>
      <c r="F1412" s="73" t="s">
        <v>162</v>
      </c>
      <c r="G1412" s="73" t="s">
        <v>163</v>
      </c>
      <c r="H1412" s="73" t="s">
        <v>64</v>
      </c>
      <c r="I1412" s="72" t="s">
        <v>148</v>
      </c>
      <c r="J1412" s="73" t="s">
        <v>677</v>
      </c>
      <c r="K1412" s="73" t="s">
        <v>677</v>
      </c>
      <c r="L1412" s="74">
        <v>2315.0500000000002</v>
      </c>
      <c r="M1412" s="74">
        <v>5306.7800000000007</v>
      </c>
    </row>
    <row r="1413" spans="1:13" ht="14.25" x14ac:dyDescent="0.2">
      <c r="A1413" s="3" t="s">
        <v>676</v>
      </c>
      <c r="B1413" s="3" t="s">
        <v>676</v>
      </c>
      <c r="C1413" s="72" t="s">
        <v>604</v>
      </c>
      <c r="D1413" s="73" t="s">
        <v>6</v>
      </c>
      <c r="E1413" s="73">
        <v>2018</v>
      </c>
      <c r="F1413" s="73" t="s">
        <v>162</v>
      </c>
      <c r="G1413" s="73" t="s">
        <v>163</v>
      </c>
      <c r="H1413" s="73" t="s">
        <v>58</v>
      </c>
      <c r="I1413" s="72" t="s">
        <v>300</v>
      </c>
      <c r="J1413" s="73" t="s">
        <v>677</v>
      </c>
      <c r="K1413" s="73" t="s">
        <v>677</v>
      </c>
      <c r="L1413" s="74">
        <v>2036.97</v>
      </c>
      <c r="M1413" s="74">
        <v>4338.2999999999993</v>
      </c>
    </row>
    <row r="1414" spans="1:13" ht="14.25" x14ac:dyDescent="0.2">
      <c r="A1414" s="3" t="s">
        <v>676</v>
      </c>
      <c r="B1414" s="3" t="s">
        <v>676</v>
      </c>
      <c r="C1414" s="72" t="s">
        <v>604</v>
      </c>
      <c r="D1414" s="73" t="s">
        <v>6</v>
      </c>
      <c r="E1414" s="73">
        <v>2018</v>
      </c>
      <c r="F1414" s="73" t="s">
        <v>162</v>
      </c>
      <c r="G1414" s="73" t="s">
        <v>163</v>
      </c>
      <c r="H1414" s="73" t="s">
        <v>21</v>
      </c>
      <c r="I1414" s="72" t="s">
        <v>330</v>
      </c>
      <c r="J1414" s="73" t="s">
        <v>677</v>
      </c>
      <c r="K1414" s="73" t="s">
        <v>677</v>
      </c>
      <c r="L1414" s="74">
        <v>1298</v>
      </c>
      <c r="M1414" s="74">
        <v>3996.13</v>
      </c>
    </row>
    <row r="1415" spans="1:13" ht="14.25" x14ac:dyDescent="0.2">
      <c r="A1415" s="3" t="s">
        <v>676</v>
      </c>
      <c r="B1415" s="3" t="s">
        <v>676</v>
      </c>
      <c r="C1415" s="72" t="s">
        <v>604</v>
      </c>
      <c r="D1415" s="73" t="s">
        <v>6</v>
      </c>
      <c r="E1415" s="73">
        <v>2018</v>
      </c>
      <c r="F1415" s="73" t="s">
        <v>162</v>
      </c>
      <c r="G1415" s="73" t="s">
        <v>163</v>
      </c>
      <c r="H1415" s="73" t="s">
        <v>63</v>
      </c>
      <c r="I1415" s="72" t="s">
        <v>300</v>
      </c>
      <c r="J1415" s="73" t="s">
        <v>677</v>
      </c>
      <c r="K1415" s="73" t="s">
        <v>677</v>
      </c>
      <c r="L1415" s="74">
        <v>2586.77</v>
      </c>
      <c r="M1415" s="74">
        <v>5647.59</v>
      </c>
    </row>
    <row r="1416" spans="1:13" ht="14.25" x14ac:dyDescent="0.2">
      <c r="A1416" s="3" t="s">
        <v>676</v>
      </c>
      <c r="B1416" s="3" t="s">
        <v>676</v>
      </c>
      <c r="C1416" s="72" t="s">
        <v>604</v>
      </c>
      <c r="D1416" s="73" t="s">
        <v>6</v>
      </c>
      <c r="E1416" s="73">
        <v>2018</v>
      </c>
      <c r="F1416" s="73" t="s">
        <v>162</v>
      </c>
      <c r="G1416" s="73" t="s">
        <v>163</v>
      </c>
      <c r="H1416" s="73" t="s">
        <v>7</v>
      </c>
      <c r="I1416" s="72" t="s">
        <v>150</v>
      </c>
      <c r="J1416" s="73" t="s">
        <v>677</v>
      </c>
      <c r="K1416" s="73" t="s">
        <v>677</v>
      </c>
      <c r="L1416" s="74">
        <v>2657.39</v>
      </c>
      <c r="M1416" s="74">
        <v>5718.21</v>
      </c>
    </row>
    <row r="1417" spans="1:13" ht="14.25" x14ac:dyDescent="0.2">
      <c r="A1417" s="3" t="s">
        <v>676</v>
      </c>
      <c r="B1417" s="3" t="s">
        <v>676</v>
      </c>
      <c r="C1417" s="72" t="s">
        <v>604</v>
      </c>
      <c r="D1417" s="73" t="s">
        <v>6</v>
      </c>
      <c r="E1417" s="73">
        <v>2018</v>
      </c>
      <c r="F1417" s="73" t="s">
        <v>162</v>
      </c>
      <c r="G1417" s="73" t="s">
        <v>163</v>
      </c>
      <c r="H1417" s="73" t="s">
        <v>7</v>
      </c>
      <c r="I1417" s="72" t="s">
        <v>419</v>
      </c>
      <c r="J1417" s="73" t="s">
        <v>677</v>
      </c>
      <c r="K1417" s="73" t="s">
        <v>677</v>
      </c>
      <c r="L1417" s="74">
        <v>2176.8200000000002</v>
      </c>
      <c r="M1417" s="74">
        <v>5237.6400000000003</v>
      </c>
    </row>
    <row r="1418" spans="1:13" ht="14.25" x14ac:dyDescent="0.2">
      <c r="A1418" s="3" t="s">
        <v>676</v>
      </c>
      <c r="B1418" s="3" t="s">
        <v>676</v>
      </c>
      <c r="C1418" s="72" t="s">
        <v>604</v>
      </c>
      <c r="D1418" s="73" t="s">
        <v>6</v>
      </c>
      <c r="E1418" s="73">
        <v>2018</v>
      </c>
      <c r="F1418" s="73" t="s">
        <v>162</v>
      </c>
      <c r="G1418" s="73" t="s">
        <v>163</v>
      </c>
      <c r="H1418" s="73" t="s">
        <v>0</v>
      </c>
      <c r="I1418" s="72" t="s">
        <v>300</v>
      </c>
      <c r="J1418" s="73" t="s">
        <v>677</v>
      </c>
      <c r="K1418" s="73" t="s">
        <v>677</v>
      </c>
      <c r="L1418" s="74">
        <v>2035.97</v>
      </c>
      <c r="M1418" s="74">
        <v>4337.2999999999993</v>
      </c>
    </row>
    <row r="1419" spans="1:13" ht="14.25" x14ac:dyDescent="0.2">
      <c r="A1419" s="3" t="s">
        <v>676</v>
      </c>
      <c r="B1419" s="3" t="s">
        <v>676</v>
      </c>
      <c r="C1419" s="72" t="s">
        <v>604</v>
      </c>
      <c r="D1419" s="73" t="s">
        <v>6</v>
      </c>
      <c r="E1419" s="73">
        <v>2018</v>
      </c>
      <c r="F1419" s="73" t="s">
        <v>162</v>
      </c>
      <c r="G1419" s="73" t="s">
        <v>163</v>
      </c>
      <c r="H1419" s="73" t="s">
        <v>63</v>
      </c>
      <c r="I1419" s="72" t="s">
        <v>150</v>
      </c>
      <c r="J1419" s="73" t="s">
        <v>677</v>
      </c>
      <c r="K1419" s="73" t="s">
        <v>677</v>
      </c>
      <c r="L1419" s="74">
        <v>2077.86</v>
      </c>
      <c r="M1419" s="74">
        <v>5138.68</v>
      </c>
    </row>
    <row r="1420" spans="1:13" ht="14.25" x14ac:dyDescent="0.2">
      <c r="A1420" s="3" t="s">
        <v>676</v>
      </c>
      <c r="B1420" s="3" t="s">
        <v>676</v>
      </c>
      <c r="C1420" s="72" t="s">
        <v>604</v>
      </c>
      <c r="D1420" s="73" t="s">
        <v>6</v>
      </c>
      <c r="E1420" s="73">
        <v>2018</v>
      </c>
      <c r="F1420" s="73" t="s">
        <v>162</v>
      </c>
      <c r="G1420" s="73" t="s">
        <v>163</v>
      </c>
      <c r="H1420" s="73" t="s">
        <v>5</v>
      </c>
      <c r="I1420" s="72" t="s">
        <v>330</v>
      </c>
      <c r="J1420" s="73" t="s">
        <v>677</v>
      </c>
      <c r="K1420" s="73" t="s">
        <v>677</v>
      </c>
      <c r="L1420" s="74">
        <v>3500.87</v>
      </c>
      <c r="M1420" s="74">
        <v>6958.48</v>
      </c>
    </row>
    <row r="1421" spans="1:13" ht="14.25" x14ac:dyDescent="0.2">
      <c r="A1421" s="3" t="s">
        <v>676</v>
      </c>
      <c r="B1421" s="3" t="s">
        <v>676</v>
      </c>
      <c r="C1421" s="72" t="s">
        <v>604</v>
      </c>
      <c r="D1421" s="73" t="s">
        <v>6</v>
      </c>
      <c r="E1421" s="73">
        <v>2018</v>
      </c>
      <c r="F1421" s="73" t="s">
        <v>162</v>
      </c>
      <c r="G1421" s="73" t="s">
        <v>163</v>
      </c>
      <c r="H1421" s="73" t="s">
        <v>64</v>
      </c>
      <c r="I1421" s="72" t="s">
        <v>416</v>
      </c>
      <c r="J1421" s="73" t="s">
        <v>677</v>
      </c>
      <c r="K1421" s="73" t="s">
        <v>677</v>
      </c>
      <c r="L1421" s="74">
        <v>2135.89</v>
      </c>
      <c r="M1421" s="74">
        <v>5127.62</v>
      </c>
    </row>
    <row r="1422" spans="1:13" ht="14.25" x14ac:dyDescent="0.2">
      <c r="A1422" s="3" t="s">
        <v>676</v>
      </c>
      <c r="B1422" s="3" t="s">
        <v>676</v>
      </c>
      <c r="C1422" s="72" t="s">
        <v>604</v>
      </c>
      <c r="D1422" s="73" t="s">
        <v>6</v>
      </c>
      <c r="E1422" s="73">
        <v>2018</v>
      </c>
      <c r="F1422" s="73" t="s">
        <v>162</v>
      </c>
      <c r="G1422" s="73" t="s">
        <v>163</v>
      </c>
      <c r="H1422" s="73" t="s">
        <v>0</v>
      </c>
      <c r="I1422" s="72" t="s">
        <v>150</v>
      </c>
      <c r="J1422" s="73" t="s">
        <v>677</v>
      </c>
      <c r="K1422" s="73" t="s">
        <v>677</v>
      </c>
      <c r="L1422" s="74">
        <v>2234.5</v>
      </c>
      <c r="M1422" s="74">
        <v>4535.83</v>
      </c>
    </row>
    <row r="1423" spans="1:13" ht="14.25" x14ac:dyDescent="0.2">
      <c r="A1423" s="3" t="s">
        <v>676</v>
      </c>
      <c r="B1423" s="3" t="s">
        <v>676</v>
      </c>
      <c r="C1423" s="72" t="s">
        <v>604</v>
      </c>
      <c r="D1423" s="73" t="s">
        <v>6</v>
      </c>
      <c r="E1423" s="73">
        <v>2018</v>
      </c>
      <c r="F1423" s="73" t="s">
        <v>162</v>
      </c>
      <c r="G1423" s="73" t="s">
        <v>163</v>
      </c>
      <c r="H1423" s="73" t="s">
        <v>7</v>
      </c>
      <c r="I1423" s="72" t="s">
        <v>419</v>
      </c>
      <c r="J1423" s="73" t="s">
        <v>677</v>
      </c>
      <c r="K1423" s="73" t="s">
        <v>677</v>
      </c>
      <c r="L1423" s="74">
        <v>2336.91</v>
      </c>
      <c r="M1423" s="74">
        <v>5397.73</v>
      </c>
    </row>
    <row r="1424" spans="1:13" ht="14.25" x14ac:dyDescent="0.2">
      <c r="A1424" s="3" t="s">
        <v>676</v>
      </c>
      <c r="B1424" s="3" t="s">
        <v>676</v>
      </c>
      <c r="C1424" s="72" t="s">
        <v>604</v>
      </c>
      <c r="D1424" s="73" t="s">
        <v>6</v>
      </c>
      <c r="E1424" s="73">
        <v>2018</v>
      </c>
      <c r="F1424" s="73" t="s">
        <v>162</v>
      </c>
      <c r="G1424" s="73" t="s">
        <v>163</v>
      </c>
      <c r="H1424" s="73" t="s">
        <v>31</v>
      </c>
      <c r="I1424" s="72" t="s">
        <v>330</v>
      </c>
      <c r="J1424" s="73" t="s">
        <v>677</v>
      </c>
      <c r="K1424" s="73" t="s">
        <v>677</v>
      </c>
      <c r="L1424" s="74">
        <v>3272.21</v>
      </c>
      <c r="M1424" s="74">
        <v>7729.51</v>
      </c>
    </row>
    <row r="1425" spans="1:13" ht="14.25" x14ac:dyDescent="0.2">
      <c r="A1425" s="3" t="s">
        <v>676</v>
      </c>
      <c r="B1425" s="3" t="s">
        <v>676</v>
      </c>
      <c r="C1425" s="72" t="s">
        <v>604</v>
      </c>
      <c r="D1425" s="73" t="s">
        <v>6</v>
      </c>
      <c r="E1425" s="73">
        <v>2018</v>
      </c>
      <c r="F1425" s="73" t="s">
        <v>162</v>
      </c>
      <c r="G1425" s="73" t="s">
        <v>163</v>
      </c>
      <c r="H1425" s="73" t="s">
        <v>0</v>
      </c>
      <c r="I1425" s="72" t="s">
        <v>419</v>
      </c>
      <c r="J1425" s="73" t="s">
        <v>677</v>
      </c>
      <c r="K1425" s="73" t="s">
        <v>677</v>
      </c>
      <c r="L1425" s="74">
        <v>2223.87</v>
      </c>
      <c r="M1425" s="74">
        <v>4525.1999999999989</v>
      </c>
    </row>
    <row r="1426" spans="1:13" ht="14.25" x14ac:dyDescent="0.2">
      <c r="A1426" s="3" t="s">
        <v>676</v>
      </c>
      <c r="B1426" s="3" t="s">
        <v>676</v>
      </c>
      <c r="C1426" s="72" t="s">
        <v>604</v>
      </c>
      <c r="D1426" s="73" t="s">
        <v>6</v>
      </c>
      <c r="E1426" s="73">
        <v>2018</v>
      </c>
      <c r="F1426" s="73" t="s">
        <v>162</v>
      </c>
      <c r="G1426" s="73" t="s">
        <v>163</v>
      </c>
      <c r="H1426" s="73" t="s">
        <v>63</v>
      </c>
      <c r="I1426" s="72" t="s">
        <v>241</v>
      </c>
      <c r="J1426" s="73" t="s">
        <v>677</v>
      </c>
      <c r="K1426" s="73" t="s">
        <v>677</v>
      </c>
      <c r="L1426" s="74">
        <v>2006.33</v>
      </c>
      <c r="M1426" s="74">
        <v>5067.1499999999996</v>
      </c>
    </row>
    <row r="1427" spans="1:13" ht="14.25" x14ac:dyDescent="0.2">
      <c r="A1427" s="3" t="s">
        <v>676</v>
      </c>
      <c r="B1427" s="3" t="s">
        <v>676</v>
      </c>
      <c r="C1427" s="72" t="s">
        <v>604</v>
      </c>
      <c r="D1427" s="73" t="s">
        <v>6</v>
      </c>
      <c r="E1427" s="73">
        <v>2018</v>
      </c>
      <c r="F1427" s="73" t="s">
        <v>162</v>
      </c>
      <c r="G1427" s="73" t="s">
        <v>163</v>
      </c>
      <c r="H1427" s="73" t="s">
        <v>52</v>
      </c>
      <c r="I1427" s="72" t="s">
        <v>300</v>
      </c>
      <c r="J1427" s="73" t="s">
        <v>677</v>
      </c>
      <c r="K1427" s="73" t="s">
        <v>677</v>
      </c>
      <c r="L1427" s="74">
        <v>1594.75</v>
      </c>
      <c r="M1427" s="74">
        <v>3896.0799999999995</v>
      </c>
    </row>
    <row r="1428" spans="1:13" ht="14.25" x14ac:dyDescent="0.2">
      <c r="A1428" s="3" t="s">
        <v>676</v>
      </c>
      <c r="B1428" s="3" t="s">
        <v>676</v>
      </c>
      <c r="C1428" s="72" t="s">
        <v>604</v>
      </c>
      <c r="D1428" s="73" t="s">
        <v>6</v>
      </c>
      <c r="E1428" s="73">
        <v>2018</v>
      </c>
      <c r="F1428" s="73" t="s">
        <v>162</v>
      </c>
      <c r="G1428" s="73" t="s">
        <v>163</v>
      </c>
      <c r="H1428" s="73" t="s">
        <v>101</v>
      </c>
      <c r="I1428" s="72" t="s">
        <v>300</v>
      </c>
      <c r="J1428" s="73" t="s">
        <v>677</v>
      </c>
      <c r="K1428" s="73" t="s">
        <v>677</v>
      </c>
      <c r="L1428" s="74">
        <v>2136.89</v>
      </c>
      <c r="M1428" s="74">
        <v>5197.71</v>
      </c>
    </row>
    <row r="1429" spans="1:13" ht="14.25" x14ac:dyDescent="0.2">
      <c r="A1429" s="3" t="s">
        <v>676</v>
      </c>
      <c r="B1429" s="3" t="s">
        <v>676</v>
      </c>
      <c r="C1429" s="72" t="s">
        <v>604</v>
      </c>
      <c r="D1429" s="73" t="s">
        <v>6</v>
      </c>
      <c r="E1429" s="73">
        <v>2018</v>
      </c>
      <c r="F1429" s="73" t="s">
        <v>162</v>
      </c>
      <c r="G1429" s="73" t="s">
        <v>163</v>
      </c>
      <c r="H1429" s="73" t="s">
        <v>58</v>
      </c>
      <c r="I1429" s="72" t="s">
        <v>300</v>
      </c>
      <c r="J1429" s="73" t="s">
        <v>677</v>
      </c>
      <c r="K1429" s="73" t="s">
        <v>677</v>
      </c>
      <c r="L1429" s="74">
        <v>2235.5</v>
      </c>
      <c r="M1429" s="74">
        <v>4933.63</v>
      </c>
    </row>
    <row r="1430" spans="1:13" ht="14.25" x14ac:dyDescent="0.2">
      <c r="A1430" s="3" t="s">
        <v>676</v>
      </c>
      <c r="B1430" s="3" t="s">
        <v>676</v>
      </c>
      <c r="C1430" s="72" t="s">
        <v>604</v>
      </c>
      <c r="D1430" s="73" t="s">
        <v>6</v>
      </c>
      <c r="E1430" s="73">
        <v>2018</v>
      </c>
      <c r="F1430" s="73" t="s">
        <v>162</v>
      </c>
      <c r="G1430" s="73" t="s">
        <v>163</v>
      </c>
      <c r="H1430" s="73" t="s">
        <v>63</v>
      </c>
      <c r="I1430" s="72" t="s">
        <v>150</v>
      </c>
      <c r="J1430" s="73" t="s">
        <v>677</v>
      </c>
      <c r="K1430" s="73" t="s">
        <v>677</v>
      </c>
      <c r="L1430" s="74">
        <v>2376.27</v>
      </c>
      <c r="M1430" s="74">
        <v>5437.09</v>
      </c>
    </row>
    <row r="1431" spans="1:13" ht="14.25" x14ac:dyDescent="0.2">
      <c r="A1431" s="3" t="s">
        <v>676</v>
      </c>
      <c r="B1431" s="3" t="s">
        <v>676</v>
      </c>
      <c r="C1431" s="72" t="s">
        <v>604</v>
      </c>
      <c r="D1431" s="73" t="s">
        <v>6</v>
      </c>
      <c r="E1431" s="73">
        <v>2018</v>
      </c>
      <c r="F1431" s="73" t="s">
        <v>162</v>
      </c>
      <c r="G1431" s="73" t="s">
        <v>163</v>
      </c>
      <c r="H1431" s="73" t="s">
        <v>63</v>
      </c>
      <c r="I1431" s="72" t="s">
        <v>420</v>
      </c>
      <c r="J1431" s="73" t="s">
        <v>677</v>
      </c>
      <c r="K1431" s="73" t="s">
        <v>677</v>
      </c>
      <c r="L1431" s="74">
        <v>2123.36</v>
      </c>
      <c r="M1431" s="74">
        <v>5184.18</v>
      </c>
    </row>
    <row r="1432" spans="1:13" ht="14.25" x14ac:dyDescent="0.2">
      <c r="A1432" s="3" t="s">
        <v>676</v>
      </c>
      <c r="B1432" s="3" t="s">
        <v>676</v>
      </c>
      <c r="C1432" s="72" t="s">
        <v>604</v>
      </c>
      <c r="D1432" s="73" t="s">
        <v>6</v>
      </c>
      <c r="E1432" s="73">
        <v>2018</v>
      </c>
      <c r="F1432" s="73" t="s">
        <v>162</v>
      </c>
      <c r="G1432" s="73" t="s">
        <v>163</v>
      </c>
      <c r="H1432" s="73" t="s">
        <v>63</v>
      </c>
      <c r="I1432" s="72" t="s">
        <v>241</v>
      </c>
      <c r="J1432" s="73" t="s">
        <v>677</v>
      </c>
      <c r="K1432" s="73" t="s">
        <v>677</v>
      </c>
      <c r="L1432" s="74">
        <v>2550.34</v>
      </c>
      <c r="M1432" s="74">
        <v>5611.16</v>
      </c>
    </row>
    <row r="1433" spans="1:13" ht="14.25" x14ac:dyDescent="0.2">
      <c r="A1433" s="3" t="s">
        <v>676</v>
      </c>
      <c r="B1433" s="3" t="s">
        <v>676</v>
      </c>
      <c r="C1433" s="72" t="s">
        <v>604</v>
      </c>
      <c r="D1433" s="73" t="s">
        <v>6</v>
      </c>
      <c r="E1433" s="73">
        <v>2018</v>
      </c>
      <c r="F1433" s="73" t="s">
        <v>162</v>
      </c>
      <c r="G1433" s="73" t="s">
        <v>163</v>
      </c>
      <c r="H1433" s="73" t="s">
        <v>106</v>
      </c>
      <c r="I1433" s="72" t="s">
        <v>300</v>
      </c>
      <c r="J1433" s="73" t="s">
        <v>677</v>
      </c>
      <c r="K1433" s="73" t="s">
        <v>677</v>
      </c>
      <c r="L1433" s="74">
        <v>2335.15</v>
      </c>
      <c r="M1433" s="74">
        <v>5326.88</v>
      </c>
    </row>
    <row r="1434" spans="1:13" ht="14.25" x14ac:dyDescent="0.2">
      <c r="A1434" s="3" t="s">
        <v>676</v>
      </c>
      <c r="B1434" s="3" t="s">
        <v>676</v>
      </c>
      <c r="C1434" s="72" t="s">
        <v>604</v>
      </c>
      <c r="D1434" s="73" t="s">
        <v>6</v>
      </c>
      <c r="E1434" s="73">
        <v>2018</v>
      </c>
      <c r="F1434" s="73" t="s">
        <v>162</v>
      </c>
      <c r="G1434" s="73" t="s">
        <v>163</v>
      </c>
      <c r="H1434" s="73" t="s">
        <v>21</v>
      </c>
      <c r="I1434" s="72" t="s">
        <v>198</v>
      </c>
      <c r="J1434" s="73" t="s">
        <v>677</v>
      </c>
      <c r="K1434" s="73" t="s">
        <v>677</v>
      </c>
      <c r="L1434" s="74">
        <v>3480</v>
      </c>
      <c r="M1434" s="74">
        <v>6937.6100000000006</v>
      </c>
    </row>
    <row r="1435" spans="1:13" ht="14.25" x14ac:dyDescent="0.2">
      <c r="A1435" s="3" t="s">
        <v>676</v>
      </c>
      <c r="B1435" s="3" t="s">
        <v>676</v>
      </c>
      <c r="C1435" s="72" t="s">
        <v>604</v>
      </c>
      <c r="D1435" s="73" t="s">
        <v>6</v>
      </c>
      <c r="E1435" s="73">
        <v>2018</v>
      </c>
      <c r="F1435" s="73" t="s">
        <v>162</v>
      </c>
      <c r="G1435" s="73" t="s">
        <v>163</v>
      </c>
      <c r="H1435" s="73" t="s">
        <v>7</v>
      </c>
      <c r="I1435" s="72" t="s">
        <v>333</v>
      </c>
      <c r="J1435" s="73" t="s">
        <v>677</v>
      </c>
      <c r="K1435" s="73" t="s">
        <v>677</v>
      </c>
      <c r="L1435" s="74">
        <v>2187.5700000000002</v>
      </c>
      <c r="M1435" s="74">
        <v>5248.39</v>
      </c>
    </row>
    <row r="1436" spans="1:13" ht="14.25" x14ac:dyDescent="0.2">
      <c r="A1436" s="3" t="s">
        <v>676</v>
      </c>
      <c r="B1436" s="3" t="s">
        <v>676</v>
      </c>
      <c r="C1436" s="72" t="s">
        <v>604</v>
      </c>
      <c r="D1436" s="73" t="s">
        <v>6</v>
      </c>
      <c r="E1436" s="73">
        <v>2018</v>
      </c>
      <c r="F1436" s="73" t="s">
        <v>162</v>
      </c>
      <c r="G1436" s="73" t="s">
        <v>163</v>
      </c>
      <c r="H1436" s="73" t="s">
        <v>58</v>
      </c>
      <c r="I1436" s="72" t="s">
        <v>300</v>
      </c>
      <c r="J1436" s="73" t="s">
        <v>677</v>
      </c>
      <c r="K1436" s="73" t="s">
        <v>677</v>
      </c>
      <c r="L1436" s="74">
        <v>2224.87</v>
      </c>
      <c r="M1436" s="74">
        <v>4923</v>
      </c>
    </row>
    <row r="1437" spans="1:13" ht="14.25" x14ac:dyDescent="0.2">
      <c r="A1437" s="3" t="s">
        <v>676</v>
      </c>
      <c r="B1437" s="3" t="s">
        <v>676</v>
      </c>
      <c r="C1437" s="72" t="s">
        <v>604</v>
      </c>
      <c r="D1437" s="73" t="s">
        <v>6</v>
      </c>
      <c r="E1437" s="73">
        <v>2018</v>
      </c>
      <c r="F1437" s="73" t="s">
        <v>162</v>
      </c>
      <c r="G1437" s="73" t="s">
        <v>163</v>
      </c>
      <c r="H1437" s="73" t="s">
        <v>44</v>
      </c>
      <c r="I1437" s="72" t="s">
        <v>420</v>
      </c>
      <c r="J1437" s="73" t="s">
        <v>677</v>
      </c>
      <c r="K1437" s="73" t="s">
        <v>677</v>
      </c>
      <c r="L1437" s="74">
        <v>3000.17</v>
      </c>
      <c r="M1437" s="74">
        <v>6979.23</v>
      </c>
    </row>
    <row r="1438" spans="1:13" ht="14.25" x14ac:dyDescent="0.2">
      <c r="A1438" s="3" t="s">
        <v>676</v>
      </c>
      <c r="B1438" s="3" t="s">
        <v>676</v>
      </c>
      <c r="C1438" s="72" t="s">
        <v>604</v>
      </c>
      <c r="D1438" s="73" t="s">
        <v>6</v>
      </c>
      <c r="E1438" s="73">
        <v>2018</v>
      </c>
      <c r="F1438" s="73" t="s">
        <v>162</v>
      </c>
      <c r="G1438" s="73" t="s">
        <v>163</v>
      </c>
      <c r="H1438" s="73" t="s">
        <v>58</v>
      </c>
      <c r="I1438" s="72" t="s">
        <v>330</v>
      </c>
      <c r="J1438" s="73" t="s">
        <v>677</v>
      </c>
      <c r="K1438" s="73" t="s">
        <v>677</v>
      </c>
      <c r="L1438" s="74">
        <v>2336.15</v>
      </c>
      <c r="M1438" s="74">
        <v>5034.2800000000007</v>
      </c>
    </row>
    <row r="1439" spans="1:13" ht="14.25" x14ac:dyDescent="0.2">
      <c r="A1439" s="3" t="s">
        <v>676</v>
      </c>
      <c r="B1439" s="3" t="s">
        <v>676</v>
      </c>
      <c r="C1439" s="72" t="s">
        <v>604</v>
      </c>
      <c r="D1439" s="73" t="s">
        <v>6</v>
      </c>
      <c r="E1439" s="73">
        <v>2018</v>
      </c>
      <c r="F1439" s="73" t="s">
        <v>162</v>
      </c>
      <c r="G1439" s="73" t="s">
        <v>163</v>
      </c>
      <c r="H1439" s="73" t="s">
        <v>58</v>
      </c>
      <c r="I1439" s="72" t="s">
        <v>148</v>
      </c>
      <c r="J1439" s="73" t="s">
        <v>677</v>
      </c>
      <c r="K1439" s="73" t="s">
        <v>677</v>
      </c>
      <c r="L1439" s="74">
        <v>2036.97</v>
      </c>
      <c r="M1439" s="74">
        <v>5131.8900000000003</v>
      </c>
    </row>
    <row r="1440" spans="1:13" ht="14.25" x14ac:dyDescent="0.2">
      <c r="A1440" s="3" t="s">
        <v>676</v>
      </c>
      <c r="B1440" s="3" t="s">
        <v>676</v>
      </c>
      <c r="C1440" s="72" t="s">
        <v>604</v>
      </c>
      <c r="D1440" s="73" t="s">
        <v>6</v>
      </c>
      <c r="E1440" s="73">
        <v>2018</v>
      </c>
      <c r="F1440" s="73" t="s">
        <v>162</v>
      </c>
      <c r="G1440" s="73" t="s">
        <v>163</v>
      </c>
      <c r="H1440" s="78" t="s">
        <v>64</v>
      </c>
      <c r="I1440" s="119" t="s">
        <v>416</v>
      </c>
      <c r="J1440" s="73" t="s">
        <v>677</v>
      </c>
      <c r="K1440" s="73" t="s">
        <v>677</v>
      </c>
      <c r="L1440" s="74">
        <v>2135.89</v>
      </c>
      <c r="M1440" s="74">
        <v>5127.62</v>
      </c>
    </row>
    <row r="1441" spans="1:13" ht="14.25" x14ac:dyDescent="0.2">
      <c r="A1441" s="3" t="s">
        <v>676</v>
      </c>
      <c r="B1441" s="3" t="s">
        <v>676</v>
      </c>
      <c r="C1441" s="72" t="s">
        <v>604</v>
      </c>
      <c r="D1441" s="73" t="s">
        <v>6</v>
      </c>
      <c r="E1441" s="73">
        <v>2018</v>
      </c>
      <c r="F1441" s="73" t="s">
        <v>162</v>
      </c>
      <c r="G1441" s="73" t="s">
        <v>163</v>
      </c>
      <c r="H1441" s="73" t="s">
        <v>31</v>
      </c>
      <c r="I1441" s="72" t="s">
        <v>148</v>
      </c>
      <c r="J1441" s="73" t="s">
        <v>677</v>
      </c>
      <c r="K1441" s="73" t="s">
        <v>677</v>
      </c>
      <c r="L1441" s="74">
        <v>3114.17</v>
      </c>
      <c r="M1441" s="74">
        <v>7093.23</v>
      </c>
    </row>
    <row r="1442" spans="1:13" ht="14.25" x14ac:dyDescent="0.2">
      <c r="A1442" s="3" t="s">
        <v>676</v>
      </c>
      <c r="B1442" s="3" t="s">
        <v>676</v>
      </c>
      <c r="C1442" s="72" t="s">
        <v>604</v>
      </c>
      <c r="D1442" s="73" t="s">
        <v>6</v>
      </c>
      <c r="E1442" s="73">
        <v>2018</v>
      </c>
      <c r="F1442" s="73" t="s">
        <v>162</v>
      </c>
      <c r="G1442" s="73" t="s">
        <v>163</v>
      </c>
      <c r="H1442" s="73" t="s">
        <v>31</v>
      </c>
      <c r="I1442" s="72" t="s">
        <v>416</v>
      </c>
      <c r="J1442" s="73" t="s">
        <v>677</v>
      </c>
      <c r="K1442" s="73" t="s">
        <v>677</v>
      </c>
      <c r="L1442" s="74">
        <v>3005.68</v>
      </c>
      <c r="M1442" s="74">
        <v>6984.74</v>
      </c>
    </row>
    <row r="1443" spans="1:13" ht="14.25" x14ac:dyDescent="0.2">
      <c r="A1443" s="3" t="s">
        <v>676</v>
      </c>
      <c r="B1443" s="3" t="s">
        <v>676</v>
      </c>
      <c r="C1443" s="72" t="s">
        <v>604</v>
      </c>
      <c r="D1443" s="73" t="s">
        <v>6</v>
      </c>
      <c r="E1443" s="73">
        <v>2018</v>
      </c>
      <c r="F1443" s="73" t="s">
        <v>162</v>
      </c>
      <c r="G1443" s="73" t="s">
        <v>163</v>
      </c>
      <c r="H1443" s="73" t="s">
        <v>7</v>
      </c>
      <c r="I1443" s="72" t="s">
        <v>419</v>
      </c>
      <c r="J1443" s="73" t="s">
        <v>677</v>
      </c>
      <c r="K1443" s="73" t="s">
        <v>677</v>
      </c>
      <c r="L1443" s="74">
        <v>2573.4</v>
      </c>
      <c r="M1443" s="74">
        <v>5634.22</v>
      </c>
    </row>
    <row r="1444" spans="1:13" ht="14.25" x14ac:dyDescent="0.2">
      <c r="A1444" s="3" t="s">
        <v>676</v>
      </c>
      <c r="B1444" s="3" t="s">
        <v>676</v>
      </c>
      <c r="C1444" s="72" t="s">
        <v>604</v>
      </c>
      <c r="D1444" s="73" t="s">
        <v>6</v>
      </c>
      <c r="E1444" s="73">
        <v>2018</v>
      </c>
      <c r="F1444" s="73" t="s">
        <v>162</v>
      </c>
      <c r="G1444" s="73" t="s">
        <v>163</v>
      </c>
      <c r="H1444" s="73" t="s">
        <v>7</v>
      </c>
      <c r="I1444" s="72" t="s">
        <v>419</v>
      </c>
      <c r="J1444" s="73" t="s">
        <v>677</v>
      </c>
      <c r="K1444" s="73" t="s">
        <v>677</v>
      </c>
      <c r="L1444" s="74">
        <v>2235.7800000000002</v>
      </c>
      <c r="M1444" s="74">
        <v>5296.6</v>
      </c>
    </row>
    <row r="1445" spans="1:13" ht="14.25" x14ac:dyDescent="0.2">
      <c r="A1445" s="3" t="s">
        <v>676</v>
      </c>
      <c r="B1445" s="3" t="s">
        <v>676</v>
      </c>
      <c r="C1445" s="72" t="s">
        <v>604</v>
      </c>
      <c r="D1445" s="73" t="s">
        <v>6</v>
      </c>
      <c r="E1445" s="73">
        <v>2018</v>
      </c>
      <c r="F1445" s="73" t="s">
        <v>162</v>
      </c>
      <c r="G1445" s="73" t="s">
        <v>163</v>
      </c>
      <c r="H1445" s="73" t="s">
        <v>7</v>
      </c>
      <c r="I1445" s="72" t="s">
        <v>150</v>
      </c>
      <c r="J1445" s="73" t="s">
        <v>677</v>
      </c>
      <c r="K1445" s="73" t="s">
        <v>677</v>
      </c>
      <c r="L1445" s="74">
        <v>2576.39</v>
      </c>
      <c r="M1445" s="74">
        <v>5637.21</v>
      </c>
    </row>
    <row r="1446" spans="1:13" ht="14.25" x14ac:dyDescent="0.2">
      <c r="A1446" s="3" t="s">
        <v>676</v>
      </c>
      <c r="B1446" s="3" t="s">
        <v>676</v>
      </c>
      <c r="C1446" s="72" t="s">
        <v>604</v>
      </c>
      <c r="D1446" s="73" t="s">
        <v>6</v>
      </c>
      <c r="E1446" s="73">
        <v>2018</v>
      </c>
      <c r="F1446" s="73" t="s">
        <v>162</v>
      </c>
      <c r="G1446" s="73" t="s">
        <v>163</v>
      </c>
      <c r="H1446" s="73" t="s">
        <v>44</v>
      </c>
      <c r="I1446" s="72" t="s">
        <v>419</v>
      </c>
      <c r="J1446" s="73" t="s">
        <v>677</v>
      </c>
      <c r="K1446" s="73" t="s">
        <v>677</v>
      </c>
      <c r="L1446" s="74">
        <v>2982.54</v>
      </c>
      <c r="M1446" s="74">
        <v>6961.5999999999995</v>
      </c>
    </row>
    <row r="1447" spans="1:13" ht="14.25" x14ac:dyDescent="0.2">
      <c r="A1447" s="3" t="s">
        <v>676</v>
      </c>
      <c r="B1447" s="3" t="s">
        <v>676</v>
      </c>
      <c r="C1447" s="72" t="s">
        <v>604</v>
      </c>
      <c r="D1447" s="73" t="s">
        <v>6</v>
      </c>
      <c r="E1447" s="73">
        <v>2018</v>
      </c>
      <c r="F1447" s="73" t="s">
        <v>162</v>
      </c>
      <c r="G1447" s="73" t="s">
        <v>163</v>
      </c>
      <c r="H1447" s="73" t="s">
        <v>63</v>
      </c>
      <c r="I1447" s="72" t="s">
        <v>419</v>
      </c>
      <c r="J1447" s="73" t="s">
        <v>677</v>
      </c>
      <c r="K1447" s="73" t="s">
        <v>677</v>
      </c>
      <c r="L1447" s="74">
        <v>2013.28</v>
      </c>
      <c r="M1447" s="74">
        <v>5074.1000000000004</v>
      </c>
    </row>
    <row r="1448" spans="1:13" ht="14.25" x14ac:dyDescent="0.2">
      <c r="A1448" s="3" t="s">
        <v>676</v>
      </c>
      <c r="B1448" s="3" t="s">
        <v>676</v>
      </c>
      <c r="C1448" s="72" t="s">
        <v>604</v>
      </c>
      <c r="D1448" s="73" t="s">
        <v>6</v>
      </c>
      <c r="E1448" s="73">
        <v>2018</v>
      </c>
      <c r="F1448" s="73" t="s">
        <v>162</v>
      </c>
      <c r="G1448" s="73" t="s">
        <v>163</v>
      </c>
      <c r="H1448" s="73" t="s">
        <v>101</v>
      </c>
      <c r="I1448" s="72" t="s">
        <v>300</v>
      </c>
      <c r="J1448" s="73" t="s">
        <v>677</v>
      </c>
      <c r="K1448" s="73" t="s">
        <v>677</v>
      </c>
      <c r="L1448" s="74">
        <v>2036.97</v>
      </c>
      <c r="M1448" s="74">
        <v>5097.79</v>
      </c>
    </row>
    <row r="1449" spans="1:13" ht="14.25" x14ac:dyDescent="0.2">
      <c r="A1449" s="3" t="s">
        <v>676</v>
      </c>
      <c r="B1449" s="3" t="s">
        <v>676</v>
      </c>
      <c r="C1449" s="72" t="s">
        <v>604</v>
      </c>
      <c r="D1449" s="73" t="s">
        <v>6</v>
      </c>
      <c r="E1449" s="73">
        <v>2018</v>
      </c>
      <c r="F1449" s="73" t="s">
        <v>162</v>
      </c>
      <c r="G1449" s="73" t="s">
        <v>163</v>
      </c>
      <c r="H1449" s="73" t="s">
        <v>7</v>
      </c>
      <c r="I1449" s="72" t="s">
        <v>333</v>
      </c>
      <c r="J1449" s="73" t="s">
        <v>677</v>
      </c>
      <c r="K1449" s="73" t="s">
        <v>677</v>
      </c>
      <c r="L1449" s="74">
        <v>2134.21</v>
      </c>
      <c r="M1449" s="74">
        <v>5195.0300000000007</v>
      </c>
    </row>
    <row r="1450" spans="1:13" ht="14.25" x14ac:dyDescent="0.2">
      <c r="A1450" s="3" t="s">
        <v>676</v>
      </c>
      <c r="B1450" s="3" t="s">
        <v>676</v>
      </c>
      <c r="C1450" s="72" t="s">
        <v>604</v>
      </c>
      <c r="D1450" s="73" t="s">
        <v>6</v>
      </c>
      <c r="E1450" s="73">
        <v>2018</v>
      </c>
      <c r="F1450" s="73" t="s">
        <v>162</v>
      </c>
      <c r="G1450" s="73" t="s">
        <v>163</v>
      </c>
      <c r="H1450" s="73" t="s">
        <v>7</v>
      </c>
      <c r="I1450" s="72" t="s">
        <v>150</v>
      </c>
      <c r="J1450" s="73" t="s">
        <v>677</v>
      </c>
      <c r="K1450" s="73" t="s">
        <v>677</v>
      </c>
      <c r="L1450" s="74">
        <v>2167.8200000000002</v>
      </c>
      <c r="M1450" s="74">
        <v>5228.6400000000003</v>
      </c>
    </row>
    <row r="1451" spans="1:13" ht="14.25" x14ac:dyDescent="0.2">
      <c r="A1451" s="3" t="s">
        <v>676</v>
      </c>
      <c r="B1451" s="3" t="s">
        <v>676</v>
      </c>
      <c r="C1451" s="72" t="s">
        <v>604</v>
      </c>
      <c r="D1451" s="73" t="s">
        <v>6</v>
      </c>
      <c r="E1451" s="73">
        <v>2018</v>
      </c>
      <c r="F1451" s="73" t="s">
        <v>162</v>
      </c>
      <c r="G1451" s="73" t="s">
        <v>163</v>
      </c>
      <c r="H1451" s="73" t="s">
        <v>0</v>
      </c>
      <c r="I1451" s="72" t="s">
        <v>419</v>
      </c>
      <c r="J1451" s="73" t="s">
        <v>677</v>
      </c>
      <c r="K1451" s="73" t="s">
        <v>677</v>
      </c>
      <c r="L1451" s="74">
        <v>2335.15</v>
      </c>
      <c r="M1451" s="74">
        <v>4636.4799999999996</v>
      </c>
    </row>
    <row r="1452" spans="1:13" ht="14.25" x14ac:dyDescent="0.2">
      <c r="A1452" s="3" t="s">
        <v>676</v>
      </c>
      <c r="B1452" s="3" t="s">
        <v>676</v>
      </c>
      <c r="C1452" s="72" t="s">
        <v>604</v>
      </c>
      <c r="D1452" s="73" t="s">
        <v>6</v>
      </c>
      <c r="E1452" s="73">
        <v>2018</v>
      </c>
      <c r="F1452" s="73" t="s">
        <v>162</v>
      </c>
      <c r="G1452" s="73" t="s">
        <v>163</v>
      </c>
      <c r="H1452" s="73" t="s">
        <v>5</v>
      </c>
      <c r="I1452" s="72" t="s">
        <v>419</v>
      </c>
      <c r="J1452" s="73" t="s">
        <v>677</v>
      </c>
      <c r="K1452" s="73" t="s">
        <v>677</v>
      </c>
      <c r="L1452" s="74">
        <v>4056.34</v>
      </c>
      <c r="M1452" s="74">
        <v>9800.5299999999988</v>
      </c>
    </row>
    <row r="1453" spans="1:13" ht="14.25" x14ac:dyDescent="0.2">
      <c r="A1453" s="3" t="s">
        <v>676</v>
      </c>
      <c r="B1453" s="3" t="s">
        <v>676</v>
      </c>
      <c r="C1453" s="72" t="s">
        <v>604</v>
      </c>
      <c r="D1453" s="73" t="s">
        <v>6</v>
      </c>
      <c r="E1453" s="73">
        <v>2018</v>
      </c>
      <c r="F1453" s="73" t="s">
        <v>162</v>
      </c>
      <c r="G1453" s="73" t="s">
        <v>163</v>
      </c>
      <c r="H1453" s="73" t="s">
        <v>0</v>
      </c>
      <c r="I1453" s="72" t="s">
        <v>330</v>
      </c>
      <c r="J1453" s="73" t="s">
        <v>677</v>
      </c>
      <c r="K1453" s="73" t="s">
        <v>677</v>
      </c>
      <c r="L1453" s="74">
        <v>2035.97</v>
      </c>
      <c r="M1453" s="74">
        <v>4337.2999999999993</v>
      </c>
    </row>
    <row r="1454" spans="1:13" ht="14.25" x14ac:dyDescent="0.2">
      <c r="A1454" s="3" t="s">
        <v>676</v>
      </c>
      <c r="B1454" s="3" t="s">
        <v>676</v>
      </c>
      <c r="C1454" s="72" t="s">
        <v>604</v>
      </c>
      <c r="D1454" s="73" t="s">
        <v>6</v>
      </c>
      <c r="E1454" s="73">
        <v>2018</v>
      </c>
      <c r="F1454" s="73" t="s">
        <v>162</v>
      </c>
      <c r="G1454" s="73" t="s">
        <v>163</v>
      </c>
      <c r="H1454" s="73" t="s">
        <v>31</v>
      </c>
      <c r="I1454" s="72" t="s">
        <v>300</v>
      </c>
      <c r="J1454" s="73" t="s">
        <v>677</v>
      </c>
      <c r="K1454" s="73" t="s">
        <v>677</v>
      </c>
      <c r="L1454" s="74">
        <v>3252.38</v>
      </c>
      <c r="M1454" s="74">
        <v>7231.44</v>
      </c>
    </row>
    <row r="1455" spans="1:13" ht="14.25" x14ac:dyDescent="0.2">
      <c r="A1455" s="3" t="s">
        <v>676</v>
      </c>
      <c r="B1455" s="3" t="s">
        <v>676</v>
      </c>
      <c r="C1455" s="72" t="s">
        <v>604</v>
      </c>
      <c r="D1455" s="73" t="s">
        <v>6</v>
      </c>
      <c r="E1455" s="73">
        <v>2018</v>
      </c>
      <c r="F1455" s="73" t="s">
        <v>162</v>
      </c>
      <c r="G1455" s="73" t="s">
        <v>163</v>
      </c>
      <c r="H1455" s="73" t="s">
        <v>5</v>
      </c>
      <c r="I1455" s="72" t="s">
        <v>419</v>
      </c>
      <c r="J1455" s="73" t="s">
        <v>677</v>
      </c>
      <c r="K1455" s="73" t="s">
        <v>677</v>
      </c>
      <c r="L1455" s="74">
        <v>4040.16</v>
      </c>
      <c r="M1455" s="74">
        <v>9784.3499999999985</v>
      </c>
    </row>
    <row r="1456" spans="1:13" ht="14.25" x14ac:dyDescent="0.2">
      <c r="A1456" s="3" t="s">
        <v>676</v>
      </c>
      <c r="B1456" s="3" t="s">
        <v>676</v>
      </c>
      <c r="C1456" s="72" t="s">
        <v>604</v>
      </c>
      <c r="D1456" s="73" t="s">
        <v>6</v>
      </c>
      <c r="E1456" s="73">
        <v>2018</v>
      </c>
      <c r="F1456" s="73" t="s">
        <v>162</v>
      </c>
      <c r="G1456" s="73" t="s">
        <v>163</v>
      </c>
      <c r="H1456" s="73" t="s">
        <v>0</v>
      </c>
      <c r="I1456" s="72" t="s">
        <v>419</v>
      </c>
      <c r="J1456" s="73" t="s">
        <v>677</v>
      </c>
      <c r="K1456" s="73" t="s">
        <v>677</v>
      </c>
      <c r="L1456" s="74">
        <v>2005.28</v>
      </c>
      <c r="M1456" s="74">
        <v>4306.6099999999997</v>
      </c>
    </row>
    <row r="1457" spans="1:13" ht="14.25" x14ac:dyDescent="0.2">
      <c r="A1457" s="3" t="s">
        <v>676</v>
      </c>
      <c r="B1457" s="3" t="s">
        <v>676</v>
      </c>
      <c r="C1457" s="72" t="s">
        <v>604</v>
      </c>
      <c r="D1457" s="73" t="s">
        <v>6</v>
      </c>
      <c r="E1457" s="73">
        <v>2018</v>
      </c>
      <c r="F1457" s="73" t="s">
        <v>162</v>
      </c>
      <c r="G1457" s="73" t="s">
        <v>163</v>
      </c>
      <c r="H1457" s="73" t="s">
        <v>0</v>
      </c>
      <c r="I1457" s="72" t="s">
        <v>147</v>
      </c>
      <c r="J1457" s="73" t="s">
        <v>677</v>
      </c>
      <c r="K1457" s="73" t="s">
        <v>677</v>
      </c>
      <c r="L1457" s="74">
        <v>2315.0500000000002</v>
      </c>
      <c r="M1457" s="74">
        <v>4616.3799999999992</v>
      </c>
    </row>
    <row r="1458" spans="1:13" ht="14.25" x14ac:dyDescent="0.2">
      <c r="A1458" s="3" t="s">
        <v>676</v>
      </c>
      <c r="B1458" s="3" t="s">
        <v>676</v>
      </c>
      <c r="C1458" s="72" t="s">
        <v>604</v>
      </c>
      <c r="D1458" s="73" t="s">
        <v>6</v>
      </c>
      <c r="E1458" s="73">
        <v>2018</v>
      </c>
      <c r="F1458" s="73" t="s">
        <v>162</v>
      </c>
      <c r="G1458" s="73" t="s">
        <v>163</v>
      </c>
      <c r="H1458" s="73" t="s">
        <v>52</v>
      </c>
      <c r="I1458" s="72" t="s">
        <v>300</v>
      </c>
      <c r="J1458" s="73" t="s">
        <v>677</v>
      </c>
      <c r="K1458" s="73" t="s">
        <v>677</v>
      </c>
      <c r="L1458" s="74">
        <v>1349.2850000000001</v>
      </c>
      <c r="M1458" s="74">
        <v>3650.6149999999998</v>
      </c>
    </row>
    <row r="1459" spans="1:13" ht="14.25" x14ac:dyDescent="0.2">
      <c r="A1459" s="3" t="s">
        <v>676</v>
      </c>
      <c r="B1459" s="3" t="s">
        <v>676</v>
      </c>
      <c r="C1459" s="72" t="s">
        <v>604</v>
      </c>
      <c r="D1459" s="73" t="s">
        <v>6</v>
      </c>
      <c r="E1459" s="73">
        <v>2018</v>
      </c>
      <c r="F1459" s="73" t="s">
        <v>162</v>
      </c>
      <c r="G1459" s="73" t="s">
        <v>163</v>
      </c>
      <c r="H1459" s="73" t="s">
        <v>21</v>
      </c>
      <c r="I1459" s="72" t="s">
        <v>330</v>
      </c>
      <c r="J1459" s="73" t="s">
        <v>677</v>
      </c>
      <c r="K1459" s="73" t="s">
        <v>677</v>
      </c>
      <c r="L1459" s="74">
        <v>2006.28</v>
      </c>
      <c r="M1459" s="74">
        <v>4704.41</v>
      </c>
    </row>
    <row r="1460" spans="1:13" ht="14.25" x14ac:dyDescent="0.2">
      <c r="A1460" s="3" t="s">
        <v>676</v>
      </c>
      <c r="B1460" s="3" t="s">
        <v>676</v>
      </c>
      <c r="C1460" s="72" t="s">
        <v>604</v>
      </c>
      <c r="D1460" s="73" t="s">
        <v>6</v>
      </c>
      <c r="E1460" s="73">
        <v>2018</v>
      </c>
      <c r="F1460" s="73" t="s">
        <v>162</v>
      </c>
      <c r="G1460" s="73" t="s">
        <v>163</v>
      </c>
      <c r="H1460" s="78" t="s">
        <v>102</v>
      </c>
      <c r="I1460" s="119" t="s">
        <v>636</v>
      </c>
      <c r="J1460" s="73" t="s">
        <v>677</v>
      </c>
      <c r="K1460" s="73" t="s">
        <v>677</v>
      </c>
      <c r="L1460" s="74">
        <v>4040.16</v>
      </c>
      <c r="M1460" s="74">
        <v>9784.3499999999985</v>
      </c>
    </row>
    <row r="1461" spans="1:13" ht="14.25" x14ac:dyDescent="0.2">
      <c r="A1461" s="3" t="s">
        <v>676</v>
      </c>
      <c r="B1461" s="3" t="s">
        <v>676</v>
      </c>
      <c r="C1461" s="72" t="s">
        <v>604</v>
      </c>
      <c r="D1461" s="73" t="s">
        <v>6</v>
      </c>
      <c r="E1461" s="73">
        <v>2018</v>
      </c>
      <c r="F1461" s="73" t="s">
        <v>162</v>
      </c>
      <c r="G1461" s="73" t="s">
        <v>163</v>
      </c>
      <c r="H1461" s="73" t="s">
        <v>109</v>
      </c>
      <c r="I1461" s="72" t="s">
        <v>330</v>
      </c>
      <c r="J1461" s="73" t="s">
        <v>677</v>
      </c>
      <c r="K1461" s="73" t="s">
        <v>677</v>
      </c>
      <c r="L1461" s="74">
        <v>2224.87</v>
      </c>
      <c r="M1461" s="74">
        <v>5216.6000000000004</v>
      </c>
    </row>
    <row r="1462" spans="1:13" ht="14.25" x14ac:dyDescent="0.2">
      <c r="A1462" s="3" t="s">
        <v>676</v>
      </c>
      <c r="B1462" s="3" t="s">
        <v>676</v>
      </c>
      <c r="C1462" s="72" t="s">
        <v>604</v>
      </c>
      <c r="D1462" s="73" t="s">
        <v>6</v>
      </c>
      <c r="E1462" s="73">
        <v>2018</v>
      </c>
      <c r="F1462" s="73" t="s">
        <v>162</v>
      </c>
      <c r="G1462" s="73" t="s">
        <v>163</v>
      </c>
      <c r="H1462" s="73" t="s">
        <v>21</v>
      </c>
      <c r="I1462" s="72" t="s">
        <v>300</v>
      </c>
      <c r="J1462" s="73" t="s">
        <v>677</v>
      </c>
      <c r="K1462" s="73" t="s">
        <v>677</v>
      </c>
      <c r="L1462" s="74">
        <v>3330.22</v>
      </c>
      <c r="M1462" s="74">
        <v>7184.6299999999992</v>
      </c>
    </row>
    <row r="1463" spans="1:13" ht="14.25" x14ac:dyDescent="0.2">
      <c r="A1463" s="3" t="s">
        <v>676</v>
      </c>
      <c r="B1463" s="3" t="s">
        <v>676</v>
      </c>
      <c r="C1463" s="72" t="s">
        <v>604</v>
      </c>
      <c r="D1463" s="73" t="s">
        <v>6</v>
      </c>
      <c r="E1463" s="73">
        <v>2018</v>
      </c>
      <c r="F1463" s="73" t="s">
        <v>162</v>
      </c>
      <c r="G1463" s="73" t="s">
        <v>163</v>
      </c>
      <c r="H1463" s="73" t="s">
        <v>0</v>
      </c>
      <c r="I1463" s="72" t="s">
        <v>333</v>
      </c>
      <c r="J1463" s="73" t="s">
        <v>677</v>
      </c>
      <c r="K1463" s="73" t="s">
        <v>677</v>
      </c>
      <c r="L1463" s="74">
        <v>2135.89</v>
      </c>
      <c r="M1463" s="74">
        <v>4437.2199999999993</v>
      </c>
    </row>
    <row r="1464" spans="1:13" ht="14.25" x14ac:dyDescent="0.2">
      <c r="A1464" s="3" t="s">
        <v>676</v>
      </c>
      <c r="B1464" s="3" t="s">
        <v>676</v>
      </c>
      <c r="C1464" s="72" t="s">
        <v>604</v>
      </c>
      <c r="D1464" s="73" t="s">
        <v>6</v>
      </c>
      <c r="E1464" s="73">
        <v>2018</v>
      </c>
      <c r="F1464" s="73" t="s">
        <v>162</v>
      </c>
      <c r="G1464" s="73" t="s">
        <v>163</v>
      </c>
      <c r="H1464" s="73" t="s">
        <v>58</v>
      </c>
      <c r="I1464" s="72" t="s">
        <v>300</v>
      </c>
      <c r="J1464" s="73" t="s">
        <v>677</v>
      </c>
      <c r="K1464" s="73" t="s">
        <v>677</v>
      </c>
      <c r="L1464" s="74">
        <v>2316.0500000000002</v>
      </c>
      <c r="M1464" s="74">
        <v>5014.18</v>
      </c>
    </row>
    <row r="1465" spans="1:13" ht="14.25" x14ac:dyDescent="0.2">
      <c r="A1465" s="3" t="s">
        <v>676</v>
      </c>
      <c r="B1465" s="3" t="s">
        <v>676</v>
      </c>
      <c r="C1465" s="72" t="s">
        <v>604</v>
      </c>
      <c r="D1465" s="73" t="s">
        <v>6</v>
      </c>
      <c r="E1465" s="73">
        <v>2018</v>
      </c>
      <c r="F1465" s="73" t="s">
        <v>162</v>
      </c>
      <c r="G1465" s="73" t="s">
        <v>163</v>
      </c>
      <c r="H1465" s="73" t="s">
        <v>7</v>
      </c>
      <c r="I1465" s="72" t="s">
        <v>419</v>
      </c>
      <c r="J1465" s="73" t="s">
        <v>178</v>
      </c>
      <c r="K1465" s="73" t="s">
        <v>178</v>
      </c>
      <c r="L1465" s="74">
        <v>2287.5700000000002</v>
      </c>
      <c r="M1465" s="74">
        <v>5348.39</v>
      </c>
    </row>
    <row r="1466" spans="1:13" ht="14.25" x14ac:dyDescent="0.2">
      <c r="A1466" s="3" t="s">
        <v>676</v>
      </c>
      <c r="B1466" s="3" t="s">
        <v>676</v>
      </c>
      <c r="C1466" s="72" t="s">
        <v>604</v>
      </c>
      <c r="D1466" s="73" t="s">
        <v>6</v>
      </c>
      <c r="E1466" s="73">
        <v>2018</v>
      </c>
      <c r="F1466" s="73" t="s">
        <v>162</v>
      </c>
      <c r="G1466" s="73" t="s">
        <v>163</v>
      </c>
      <c r="H1466" s="73" t="s">
        <v>76</v>
      </c>
      <c r="I1466" s="72" t="s">
        <v>300</v>
      </c>
      <c r="J1466" s="73" t="s">
        <v>677</v>
      </c>
      <c r="K1466" s="73" t="s">
        <v>677</v>
      </c>
      <c r="L1466" s="74">
        <v>3220.17</v>
      </c>
      <c r="M1466" s="74">
        <v>7199.23</v>
      </c>
    </row>
    <row r="1467" spans="1:13" ht="14.25" x14ac:dyDescent="0.2">
      <c r="A1467" s="3" t="s">
        <v>676</v>
      </c>
      <c r="B1467" s="3" t="s">
        <v>676</v>
      </c>
      <c r="C1467" s="72" t="s">
        <v>604</v>
      </c>
      <c r="D1467" s="73" t="s">
        <v>6</v>
      </c>
      <c r="E1467" s="73">
        <v>2018</v>
      </c>
      <c r="F1467" s="73" t="s">
        <v>162</v>
      </c>
      <c r="G1467" s="73" t="s">
        <v>163</v>
      </c>
      <c r="H1467" s="73" t="s">
        <v>63</v>
      </c>
      <c r="I1467" s="72" t="s">
        <v>150</v>
      </c>
      <c r="J1467" s="73" t="s">
        <v>677</v>
      </c>
      <c r="K1467" s="73" t="s">
        <v>677</v>
      </c>
      <c r="L1467" s="74">
        <v>2456.56</v>
      </c>
      <c r="M1467" s="74">
        <v>5517.38</v>
      </c>
    </row>
    <row r="1468" spans="1:13" ht="14.25" x14ac:dyDescent="0.2">
      <c r="A1468" s="3" t="s">
        <v>676</v>
      </c>
      <c r="B1468" s="3" t="s">
        <v>676</v>
      </c>
      <c r="C1468" s="72" t="s">
        <v>604</v>
      </c>
      <c r="D1468" s="73" t="s">
        <v>6</v>
      </c>
      <c r="E1468" s="73">
        <v>2018</v>
      </c>
      <c r="F1468" s="73" t="s">
        <v>162</v>
      </c>
      <c r="G1468" s="73" t="s">
        <v>163</v>
      </c>
      <c r="H1468" s="73" t="s">
        <v>52</v>
      </c>
      <c r="I1468" s="72" t="s">
        <v>148</v>
      </c>
      <c r="J1468" s="73" t="s">
        <v>677</v>
      </c>
      <c r="K1468" s="73" t="s">
        <v>677</v>
      </c>
      <c r="L1468" s="74">
        <v>1499.52</v>
      </c>
      <c r="M1468" s="74">
        <v>3800.8499999999995</v>
      </c>
    </row>
    <row r="1469" spans="1:13" ht="14.25" x14ac:dyDescent="0.2">
      <c r="A1469" s="3" t="s">
        <v>676</v>
      </c>
      <c r="B1469" s="3" t="s">
        <v>676</v>
      </c>
      <c r="C1469" s="72" t="s">
        <v>604</v>
      </c>
      <c r="D1469" s="73" t="s">
        <v>6</v>
      </c>
      <c r="E1469" s="73">
        <v>2018</v>
      </c>
      <c r="F1469" s="73" t="s">
        <v>162</v>
      </c>
      <c r="G1469" s="73" t="s">
        <v>163</v>
      </c>
      <c r="H1469" s="73" t="s">
        <v>7</v>
      </c>
      <c r="I1469" s="72" t="s">
        <v>150</v>
      </c>
      <c r="J1469" s="73" t="s">
        <v>677</v>
      </c>
      <c r="K1469" s="73" t="s">
        <v>677</v>
      </c>
      <c r="L1469" s="74">
        <v>2591.5500000000002</v>
      </c>
      <c r="M1469" s="74">
        <v>5652.3700000000008</v>
      </c>
    </row>
    <row r="1470" spans="1:13" ht="14.25" x14ac:dyDescent="0.2">
      <c r="A1470" s="3" t="s">
        <v>676</v>
      </c>
      <c r="B1470" s="3" t="s">
        <v>676</v>
      </c>
      <c r="C1470" s="72" t="s">
        <v>604</v>
      </c>
      <c r="D1470" s="73" t="s">
        <v>6</v>
      </c>
      <c r="E1470" s="73">
        <v>2018</v>
      </c>
      <c r="F1470" s="73" t="s">
        <v>162</v>
      </c>
      <c r="G1470" s="73" t="s">
        <v>163</v>
      </c>
      <c r="H1470" s="73" t="s">
        <v>58</v>
      </c>
      <c r="I1470" s="72" t="s">
        <v>330</v>
      </c>
      <c r="J1470" s="73" t="s">
        <v>677</v>
      </c>
      <c r="K1470" s="73" t="s">
        <v>677</v>
      </c>
      <c r="L1470" s="74">
        <v>2136.89</v>
      </c>
      <c r="M1470" s="74">
        <v>4835.0200000000004</v>
      </c>
    </row>
    <row r="1471" spans="1:13" ht="14.25" x14ac:dyDescent="0.2">
      <c r="A1471" s="3" t="s">
        <v>676</v>
      </c>
      <c r="B1471" s="3" t="s">
        <v>676</v>
      </c>
      <c r="C1471" s="72" t="s">
        <v>604</v>
      </c>
      <c r="D1471" s="73" t="s">
        <v>6</v>
      </c>
      <c r="E1471" s="73">
        <v>2018</v>
      </c>
      <c r="F1471" s="73" t="s">
        <v>162</v>
      </c>
      <c r="G1471" s="73" t="s">
        <v>163</v>
      </c>
      <c r="H1471" s="73" t="s">
        <v>21</v>
      </c>
      <c r="I1471" s="72" t="s">
        <v>300</v>
      </c>
      <c r="J1471" s="73" t="s">
        <v>677</v>
      </c>
      <c r="K1471" s="73" t="s">
        <v>677</v>
      </c>
      <c r="L1471" s="74">
        <v>3234.5</v>
      </c>
      <c r="M1471" s="74">
        <v>6692.1100000000006</v>
      </c>
    </row>
    <row r="1472" spans="1:13" ht="14.25" x14ac:dyDescent="0.2">
      <c r="A1472" s="3" t="s">
        <v>676</v>
      </c>
      <c r="B1472" s="3" t="s">
        <v>676</v>
      </c>
      <c r="C1472" s="72" t="s">
        <v>604</v>
      </c>
      <c r="D1472" s="73" t="s">
        <v>6</v>
      </c>
      <c r="E1472" s="73">
        <v>2018</v>
      </c>
      <c r="F1472" s="73" t="s">
        <v>162</v>
      </c>
      <c r="G1472" s="73" t="s">
        <v>163</v>
      </c>
      <c r="H1472" s="73" t="s">
        <v>7</v>
      </c>
      <c r="I1472" s="72" t="s">
        <v>150</v>
      </c>
      <c r="J1472" s="73" t="s">
        <v>677</v>
      </c>
      <c r="K1472" s="73" t="s">
        <v>677</v>
      </c>
      <c r="L1472" s="74">
        <v>2336.91</v>
      </c>
      <c r="M1472" s="74">
        <v>5397.73</v>
      </c>
    </row>
    <row r="1473" spans="1:13" ht="14.25" x14ac:dyDescent="0.2">
      <c r="A1473" s="3" t="s">
        <v>676</v>
      </c>
      <c r="B1473" s="3" t="s">
        <v>676</v>
      </c>
      <c r="C1473" s="72" t="s">
        <v>604</v>
      </c>
      <c r="D1473" s="73" t="s">
        <v>6</v>
      </c>
      <c r="E1473" s="73">
        <v>2018</v>
      </c>
      <c r="F1473" s="73" t="s">
        <v>162</v>
      </c>
      <c r="G1473" s="73" t="s">
        <v>163</v>
      </c>
      <c r="H1473" s="73" t="s">
        <v>0</v>
      </c>
      <c r="I1473" s="72" t="s">
        <v>150</v>
      </c>
      <c r="J1473" s="73" t="s">
        <v>677</v>
      </c>
      <c r="K1473" s="73" t="s">
        <v>677</v>
      </c>
      <c r="L1473" s="74">
        <v>2234.5</v>
      </c>
      <c r="M1473" s="74">
        <v>4535.83</v>
      </c>
    </row>
    <row r="1474" spans="1:13" ht="14.25" x14ac:dyDescent="0.2">
      <c r="A1474" s="3" t="s">
        <v>676</v>
      </c>
      <c r="B1474" s="3" t="s">
        <v>676</v>
      </c>
      <c r="C1474" s="72" t="s">
        <v>604</v>
      </c>
      <c r="D1474" s="73" t="s">
        <v>6</v>
      </c>
      <c r="E1474" s="73">
        <v>2018</v>
      </c>
      <c r="F1474" s="73" t="s">
        <v>162</v>
      </c>
      <c r="G1474" s="73" t="s">
        <v>163</v>
      </c>
      <c r="H1474" s="78" t="s">
        <v>0</v>
      </c>
      <c r="I1474" s="72" t="s">
        <v>150</v>
      </c>
      <c r="J1474" s="73" t="s">
        <v>677</v>
      </c>
      <c r="K1474" s="73" t="s">
        <v>677</v>
      </c>
      <c r="L1474" s="74">
        <v>2234.5</v>
      </c>
      <c r="M1474" s="74">
        <v>4535.83</v>
      </c>
    </row>
    <row r="1475" spans="1:13" ht="14.25" x14ac:dyDescent="0.2">
      <c r="A1475" s="3" t="s">
        <v>676</v>
      </c>
      <c r="B1475" s="3" t="s">
        <v>676</v>
      </c>
      <c r="C1475" s="72" t="s">
        <v>604</v>
      </c>
      <c r="D1475" s="73" t="s">
        <v>6</v>
      </c>
      <c r="E1475" s="73">
        <v>2018</v>
      </c>
      <c r="F1475" s="73" t="s">
        <v>162</v>
      </c>
      <c r="G1475" s="73" t="s">
        <v>163</v>
      </c>
      <c r="H1475" s="73" t="s">
        <v>7</v>
      </c>
      <c r="I1475" s="72" t="s">
        <v>419</v>
      </c>
      <c r="J1475" s="73" t="s">
        <v>178</v>
      </c>
      <c r="K1475" s="73" t="s">
        <v>178</v>
      </c>
      <c r="L1475" s="74">
        <v>2291.5700000000002</v>
      </c>
      <c r="M1475" s="74">
        <v>5352.39</v>
      </c>
    </row>
    <row r="1476" spans="1:13" ht="14.25" x14ac:dyDescent="0.2">
      <c r="A1476" s="3" t="s">
        <v>676</v>
      </c>
      <c r="B1476" s="3" t="s">
        <v>676</v>
      </c>
      <c r="C1476" s="72" t="s">
        <v>604</v>
      </c>
      <c r="D1476" s="73" t="s">
        <v>6</v>
      </c>
      <c r="E1476" s="73">
        <v>2018</v>
      </c>
      <c r="F1476" s="73" t="s">
        <v>162</v>
      </c>
      <c r="G1476" s="73" t="s">
        <v>163</v>
      </c>
      <c r="H1476" s="73" t="s">
        <v>101</v>
      </c>
      <c r="I1476" s="72" t="s">
        <v>148</v>
      </c>
      <c r="J1476" s="73" t="s">
        <v>677</v>
      </c>
      <c r="K1476" s="73" t="s">
        <v>677</v>
      </c>
      <c r="L1476" s="74">
        <v>2242.9499999999998</v>
      </c>
      <c r="M1476" s="74">
        <v>5303.77</v>
      </c>
    </row>
    <row r="1477" spans="1:13" ht="14.25" x14ac:dyDescent="0.2">
      <c r="A1477" s="3" t="s">
        <v>676</v>
      </c>
      <c r="B1477" s="3" t="s">
        <v>676</v>
      </c>
      <c r="C1477" s="72" t="s">
        <v>604</v>
      </c>
      <c r="D1477" s="73" t="s">
        <v>6</v>
      </c>
      <c r="E1477" s="73">
        <v>2018</v>
      </c>
      <c r="F1477" s="73" t="s">
        <v>162</v>
      </c>
      <c r="G1477" s="73" t="s">
        <v>163</v>
      </c>
      <c r="H1477" s="73" t="s">
        <v>43</v>
      </c>
      <c r="I1477" s="72" t="s">
        <v>300</v>
      </c>
      <c r="J1477" s="73" t="s">
        <v>677</v>
      </c>
      <c r="K1477" s="73" t="s">
        <v>677</v>
      </c>
      <c r="L1477" s="74">
        <v>2335.15</v>
      </c>
      <c r="M1477" s="74">
        <v>4636.4799999999996</v>
      </c>
    </row>
    <row r="1478" spans="1:13" ht="14.25" x14ac:dyDescent="0.2">
      <c r="A1478" s="3" t="s">
        <v>676</v>
      </c>
      <c r="B1478" s="3" t="s">
        <v>676</v>
      </c>
      <c r="C1478" s="72" t="s">
        <v>604</v>
      </c>
      <c r="D1478" s="73" t="s">
        <v>6</v>
      </c>
      <c r="E1478" s="73">
        <v>2018</v>
      </c>
      <c r="F1478" s="73" t="s">
        <v>162</v>
      </c>
      <c r="G1478" s="73" t="s">
        <v>163</v>
      </c>
      <c r="H1478" s="73" t="s">
        <v>7</v>
      </c>
      <c r="I1478" s="72" t="s">
        <v>150</v>
      </c>
      <c r="J1478" s="73" t="s">
        <v>677</v>
      </c>
      <c r="K1478" s="73" t="s">
        <v>677</v>
      </c>
      <c r="L1478" s="74">
        <v>2273.4</v>
      </c>
      <c r="M1478" s="74">
        <v>5334.22</v>
      </c>
    </row>
    <row r="1479" spans="1:13" ht="14.25" x14ac:dyDescent="0.2">
      <c r="A1479" s="3" t="s">
        <v>676</v>
      </c>
      <c r="B1479" s="3" t="s">
        <v>676</v>
      </c>
      <c r="C1479" s="72" t="s">
        <v>604</v>
      </c>
      <c r="D1479" s="73" t="s">
        <v>6</v>
      </c>
      <c r="E1479" s="73">
        <v>2018</v>
      </c>
      <c r="F1479" s="73" t="s">
        <v>162</v>
      </c>
      <c r="G1479" s="73" t="s">
        <v>163</v>
      </c>
      <c r="H1479" s="73" t="s">
        <v>58</v>
      </c>
      <c r="I1479" s="72" t="s">
        <v>330</v>
      </c>
      <c r="J1479" s="73" t="s">
        <v>677</v>
      </c>
      <c r="K1479" s="73" t="s">
        <v>677</v>
      </c>
      <c r="L1479" s="74">
        <v>2335.15</v>
      </c>
      <c r="M1479" s="74">
        <v>5033.2800000000007</v>
      </c>
    </row>
    <row r="1480" spans="1:13" ht="14.25" x14ac:dyDescent="0.2">
      <c r="A1480" s="3" t="s">
        <v>676</v>
      </c>
      <c r="B1480" s="3" t="s">
        <v>676</v>
      </c>
      <c r="C1480" s="72" t="s">
        <v>604</v>
      </c>
      <c r="D1480" s="73" t="s">
        <v>6</v>
      </c>
      <c r="E1480" s="73">
        <v>2018</v>
      </c>
      <c r="F1480" s="73" t="s">
        <v>162</v>
      </c>
      <c r="G1480" s="73" t="s">
        <v>163</v>
      </c>
      <c r="H1480" s="73" t="s">
        <v>0</v>
      </c>
      <c r="I1480" s="72" t="s">
        <v>300</v>
      </c>
      <c r="J1480" s="73" t="s">
        <v>677</v>
      </c>
      <c r="K1480" s="73" t="s">
        <v>677</v>
      </c>
      <c r="L1480" s="74">
        <v>2235.5</v>
      </c>
      <c r="M1480" s="74">
        <v>4536.83</v>
      </c>
    </row>
    <row r="1481" spans="1:13" ht="14.25" x14ac:dyDescent="0.2">
      <c r="A1481" s="3" t="s">
        <v>676</v>
      </c>
      <c r="B1481" s="3" t="s">
        <v>676</v>
      </c>
      <c r="C1481" s="72" t="s">
        <v>604</v>
      </c>
      <c r="D1481" s="73" t="s">
        <v>6</v>
      </c>
      <c r="E1481" s="73">
        <v>2018</v>
      </c>
      <c r="F1481" s="73" t="s">
        <v>162</v>
      </c>
      <c r="G1481" s="73" t="s">
        <v>163</v>
      </c>
      <c r="H1481" s="73" t="s">
        <v>52</v>
      </c>
      <c r="I1481" s="72" t="s">
        <v>300</v>
      </c>
      <c r="J1481" s="73" t="s">
        <v>677</v>
      </c>
      <c r="K1481" s="73" t="s">
        <v>677</v>
      </c>
      <c r="L1481" s="74">
        <v>1567.18</v>
      </c>
      <c r="M1481" s="74">
        <v>3868.5099999999993</v>
      </c>
    </row>
    <row r="1482" spans="1:13" ht="14.25" x14ac:dyDescent="0.2">
      <c r="A1482" s="3" t="s">
        <v>676</v>
      </c>
      <c r="B1482" s="3" t="s">
        <v>676</v>
      </c>
      <c r="C1482" s="72" t="s">
        <v>604</v>
      </c>
      <c r="D1482" s="73" t="s">
        <v>6</v>
      </c>
      <c r="E1482" s="73">
        <v>2018</v>
      </c>
      <c r="F1482" s="73" t="s">
        <v>162</v>
      </c>
      <c r="G1482" s="73" t="s">
        <v>163</v>
      </c>
      <c r="H1482" s="73" t="s">
        <v>63</v>
      </c>
      <c r="I1482" s="72" t="s">
        <v>419</v>
      </c>
      <c r="J1482" s="73" t="s">
        <v>677</v>
      </c>
      <c r="K1482" s="73" t="s">
        <v>677</v>
      </c>
      <c r="L1482" s="74">
        <v>2324.33</v>
      </c>
      <c r="M1482" s="74">
        <v>5385.15</v>
      </c>
    </row>
    <row r="1483" spans="1:13" ht="14.25" x14ac:dyDescent="0.2">
      <c r="A1483" s="3" t="s">
        <v>676</v>
      </c>
      <c r="B1483" s="3" t="s">
        <v>676</v>
      </c>
      <c r="C1483" s="72" t="s">
        <v>604</v>
      </c>
      <c r="D1483" s="73" t="s">
        <v>6</v>
      </c>
      <c r="E1483" s="73">
        <v>2018</v>
      </c>
      <c r="F1483" s="73" t="s">
        <v>162</v>
      </c>
      <c r="G1483" s="73" t="s">
        <v>163</v>
      </c>
      <c r="H1483" s="73" t="s">
        <v>63</v>
      </c>
      <c r="I1483" s="72" t="s">
        <v>330</v>
      </c>
      <c r="J1483" s="73" t="s">
        <v>677</v>
      </c>
      <c r="K1483" s="73" t="s">
        <v>677</v>
      </c>
      <c r="L1483" s="74">
        <v>2017.02</v>
      </c>
      <c r="M1483" s="74">
        <v>5077.84</v>
      </c>
    </row>
    <row r="1484" spans="1:13" ht="14.25" x14ac:dyDescent="0.2">
      <c r="A1484" s="3" t="s">
        <v>676</v>
      </c>
      <c r="B1484" s="3" t="s">
        <v>676</v>
      </c>
      <c r="C1484" s="72" t="s">
        <v>604</v>
      </c>
      <c r="D1484" s="73" t="s">
        <v>6</v>
      </c>
      <c r="E1484" s="73">
        <v>2018</v>
      </c>
      <c r="F1484" s="73" t="s">
        <v>162</v>
      </c>
      <c r="G1484" s="73" t="s">
        <v>163</v>
      </c>
      <c r="H1484" s="73" t="s">
        <v>52</v>
      </c>
      <c r="I1484" s="72" t="s">
        <v>300</v>
      </c>
      <c r="J1484" s="73" t="s">
        <v>677</v>
      </c>
      <c r="K1484" s="73" t="s">
        <v>677</v>
      </c>
      <c r="L1484" s="74">
        <v>1522.29</v>
      </c>
      <c r="M1484" s="74">
        <v>3823.6199999999994</v>
      </c>
    </row>
    <row r="1485" spans="1:13" ht="14.25" x14ac:dyDescent="0.2">
      <c r="A1485" s="3" t="s">
        <v>676</v>
      </c>
      <c r="B1485" s="3" t="s">
        <v>676</v>
      </c>
      <c r="C1485" s="72" t="s">
        <v>604</v>
      </c>
      <c r="D1485" s="73" t="s">
        <v>6</v>
      </c>
      <c r="E1485" s="73">
        <v>2018</v>
      </c>
      <c r="F1485" s="73" t="s">
        <v>162</v>
      </c>
      <c r="G1485" s="73" t="s">
        <v>163</v>
      </c>
      <c r="H1485" s="73" t="s">
        <v>21</v>
      </c>
      <c r="I1485" s="72" t="s">
        <v>148</v>
      </c>
      <c r="J1485" s="73" t="s">
        <v>677</v>
      </c>
      <c r="K1485" s="73" t="s">
        <v>677</v>
      </c>
      <c r="L1485" s="74">
        <v>3080.73</v>
      </c>
      <c r="M1485" s="74">
        <v>6935.1399999999994</v>
      </c>
    </row>
    <row r="1486" spans="1:13" ht="14.25" x14ac:dyDescent="0.2">
      <c r="A1486" s="3" t="s">
        <v>676</v>
      </c>
      <c r="B1486" s="3" t="s">
        <v>676</v>
      </c>
      <c r="C1486" s="72" t="s">
        <v>604</v>
      </c>
      <c r="D1486" s="73" t="s">
        <v>6</v>
      </c>
      <c r="E1486" s="73">
        <v>2018</v>
      </c>
      <c r="F1486" s="73" t="s">
        <v>162</v>
      </c>
      <c r="G1486" s="73" t="s">
        <v>163</v>
      </c>
      <c r="H1486" s="73" t="s">
        <v>0</v>
      </c>
      <c r="I1486" s="72" t="s">
        <v>419</v>
      </c>
      <c r="J1486" s="73" t="s">
        <v>677</v>
      </c>
      <c r="K1486" s="73" t="s">
        <v>677</v>
      </c>
      <c r="L1486" s="74">
        <v>2316.0500000000002</v>
      </c>
      <c r="M1486" s="74">
        <v>4617.3799999999992</v>
      </c>
    </row>
    <row r="1487" spans="1:13" ht="14.25" x14ac:dyDescent="0.2">
      <c r="A1487" s="3" t="s">
        <v>676</v>
      </c>
      <c r="B1487" s="3" t="s">
        <v>676</v>
      </c>
      <c r="C1487" s="72" t="s">
        <v>604</v>
      </c>
      <c r="D1487" s="73" t="s">
        <v>6</v>
      </c>
      <c r="E1487" s="73">
        <v>2018</v>
      </c>
      <c r="F1487" s="73" t="s">
        <v>162</v>
      </c>
      <c r="G1487" s="73" t="s">
        <v>163</v>
      </c>
      <c r="H1487" s="73" t="s">
        <v>0</v>
      </c>
      <c r="I1487" s="72" t="s">
        <v>150</v>
      </c>
      <c r="J1487" s="73" t="s">
        <v>677</v>
      </c>
      <c r="K1487" s="73" t="s">
        <v>677</v>
      </c>
      <c r="L1487" s="74">
        <v>2136.89</v>
      </c>
      <c r="M1487" s="74">
        <v>4438.2199999999993</v>
      </c>
    </row>
    <row r="1488" spans="1:13" ht="14.25" x14ac:dyDescent="0.2">
      <c r="A1488" s="3" t="s">
        <v>676</v>
      </c>
      <c r="B1488" s="3" t="s">
        <v>676</v>
      </c>
      <c r="C1488" s="72" t="s">
        <v>604</v>
      </c>
      <c r="D1488" s="73" t="s">
        <v>6</v>
      </c>
      <c r="E1488" s="73">
        <v>2018</v>
      </c>
      <c r="F1488" s="73" t="s">
        <v>162</v>
      </c>
      <c r="G1488" s="73" t="s">
        <v>163</v>
      </c>
      <c r="H1488" s="73" t="s">
        <v>7</v>
      </c>
      <c r="I1488" s="72" t="s">
        <v>147</v>
      </c>
      <c r="J1488" s="73" t="s">
        <v>677</v>
      </c>
      <c r="K1488" s="73" t="s">
        <v>677</v>
      </c>
      <c r="L1488" s="74">
        <v>2091.17</v>
      </c>
      <c r="M1488" s="74">
        <v>5151.99</v>
      </c>
    </row>
    <row r="1489" spans="1:13" ht="14.25" x14ac:dyDescent="0.2">
      <c r="A1489" s="3" t="s">
        <v>676</v>
      </c>
      <c r="B1489" s="3" t="s">
        <v>676</v>
      </c>
      <c r="C1489" s="72" t="s">
        <v>604</v>
      </c>
      <c r="D1489" s="73" t="s">
        <v>6</v>
      </c>
      <c r="E1489" s="73">
        <v>2018</v>
      </c>
      <c r="F1489" s="73" t="s">
        <v>162</v>
      </c>
      <c r="G1489" s="73" t="s">
        <v>163</v>
      </c>
      <c r="H1489" s="73" t="s">
        <v>0</v>
      </c>
      <c r="I1489" s="72" t="s">
        <v>147</v>
      </c>
      <c r="J1489" s="73" t="s">
        <v>677</v>
      </c>
      <c r="K1489" s="73" t="s">
        <v>677</v>
      </c>
      <c r="L1489" s="74">
        <v>2006.28</v>
      </c>
      <c r="M1489" s="74">
        <v>4307.6099999999997</v>
      </c>
    </row>
    <row r="1490" spans="1:13" ht="14.25" x14ac:dyDescent="0.2">
      <c r="A1490" s="3" t="s">
        <v>676</v>
      </c>
      <c r="B1490" s="3" t="s">
        <v>676</v>
      </c>
      <c r="C1490" s="119" t="s">
        <v>601</v>
      </c>
      <c r="D1490" s="73" t="s">
        <v>35</v>
      </c>
      <c r="E1490" s="73">
        <v>2019</v>
      </c>
      <c r="F1490" s="73" t="s">
        <v>602</v>
      </c>
      <c r="G1490" s="73" t="s">
        <v>603</v>
      </c>
      <c r="H1490" s="78" t="s">
        <v>34</v>
      </c>
      <c r="I1490" s="72" t="s">
        <v>184</v>
      </c>
      <c r="J1490" s="73" t="s">
        <v>678</v>
      </c>
      <c r="K1490" s="73" t="s">
        <v>678</v>
      </c>
      <c r="L1490" s="76">
        <v>1570.32</v>
      </c>
      <c r="M1490" s="76">
        <v>2885.27</v>
      </c>
    </row>
    <row r="1491" spans="1:13" ht="14.25" x14ac:dyDescent="0.2">
      <c r="A1491" s="3" t="s">
        <v>676</v>
      </c>
      <c r="B1491" s="3" t="s">
        <v>676</v>
      </c>
      <c r="C1491" s="119" t="s">
        <v>601</v>
      </c>
      <c r="D1491" s="73" t="s">
        <v>35</v>
      </c>
      <c r="E1491" s="73">
        <v>2019</v>
      </c>
      <c r="F1491" s="73" t="s">
        <v>602</v>
      </c>
      <c r="G1491" s="73" t="s">
        <v>603</v>
      </c>
      <c r="H1491" s="78" t="s">
        <v>69</v>
      </c>
      <c r="I1491" s="72" t="s">
        <v>184</v>
      </c>
      <c r="J1491" s="73" t="s">
        <v>678</v>
      </c>
      <c r="K1491" s="73" t="s">
        <v>678</v>
      </c>
      <c r="L1491" s="76">
        <v>1236.43</v>
      </c>
      <c r="M1491" s="76">
        <v>2323.46</v>
      </c>
    </row>
    <row r="1492" spans="1:13" ht="14.25" x14ac:dyDescent="0.2">
      <c r="A1492" s="3" t="s">
        <v>676</v>
      </c>
      <c r="B1492" s="3" t="s">
        <v>676</v>
      </c>
      <c r="C1492" s="119" t="s">
        <v>601</v>
      </c>
      <c r="D1492" s="73" t="s">
        <v>35</v>
      </c>
      <c r="E1492" s="73">
        <v>2019</v>
      </c>
      <c r="F1492" s="73" t="s">
        <v>602</v>
      </c>
      <c r="G1492" s="73" t="s">
        <v>603</v>
      </c>
      <c r="H1492" s="78" t="s">
        <v>69</v>
      </c>
      <c r="I1492" s="72" t="s">
        <v>184</v>
      </c>
      <c r="J1492" s="73" t="s">
        <v>678</v>
      </c>
      <c r="K1492" s="73" t="s">
        <v>678</v>
      </c>
      <c r="L1492" s="76">
        <v>1236.43</v>
      </c>
      <c r="M1492" s="76">
        <v>2323.46</v>
      </c>
    </row>
    <row r="1493" spans="1:13" ht="14.25" x14ac:dyDescent="0.2">
      <c r="A1493" s="3" t="s">
        <v>676</v>
      </c>
      <c r="B1493" s="3" t="s">
        <v>676</v>
      </c>
      <c r="C1493" s="119" t="s">
        <v>601</v>
      </c>
      <c r="D1493" s="73" t="s">
        <v>35</v>
      </c>
      <c r="E1493" s="73">
        <v>2019</v>
      </c>
      <c r="F1493" s="73" t="s">
        <v>602</v>
      </c>
      <c r="G1493" s="73" t="s">
        <v>603</v>
      </c>
      <c r="H1493" s="78" t="s">
        <v>69</v>
      </c>
      <c r="I1493" s="72" t="s">
        <v>184</v>
      </c>
      <c r="J1493" s="73" t="s">
        <v>678</v>
      </c>
      <c r="K1493" s="73" t="s">
        <v>678</v>
      </c>
      <c r="L1493" s="76">
        <v>1236.43</v>
      </c>
      <c r="M1493" s="76">
        <v>2323.46</v>
      </c>
    </row>
    <row r="1494" spans="1:13" ht="14.25" x14ac:dyDescent="0.2">
      <c r="A1494" s="3" t="s">
        <v>676</v>
      </c>
      <c r="B1494" s="3" t="s">
        <v>676</v>
      </c>
      <c r="C1494" s="119" t="s">
        <v>601</v>
      </c>
      <c r="D1494" s="73" t="s">
        <v>35</v>
      </c>
      <c r="E1494" s="73">
        <v>2019</v>
      </c>
      <c r="F1494" s="73" t="s">
        <v>602</v>
      </c>
      <c r="G1494" s="73" t="s">
        <v>603</v>
      </c>
      <c r="H1494" s="78" t="s">
        <v>34</v>
      </c>
      <c r="I1494" s="72" t="s">
        <v>184</v>
      </c>
      <c r="J1494" s="73" t="s">
        <v>678</v>
      </c>
      <c r="K1494" s="73" t="s">
        <v>678</v>
      </c>
      <c r="L1494" s="76">
        <v>1570.32</v>
      </c>
      <c r="M1494" s="76">
        <v>2885.27</v>
      </c>
    </row>
    <row r="1495" spans="1:13" ht="14.25" x14ac:dyDescent="0.2">
      <c r="A1495" s="3" t="s">
        <v>676</v>
      </c>
      <c r="B1495" s="3" t="s">
        <v>676</v>
      </c>
      <c r="C1495" s="119" t="s">
        <v>601</v>
      </c>
      <c r="D1495" s="73" t="s">
        <v>35</v>
      </c>
      <c r="E1495" s="73">
        <v>2019</v>
      </c>
      <c r="F1495" s="73" t="s">
        <v>602</v>
      </c>
      <c r="G1495" s="73" t="s">
        <v>603</v>
      </c>
      <c r="H1495" s="78" t="s">
        <v>69</v>
      </c>
      <c r="I1495" s="72" t="s">
        <v>184</v>
      </c>
      <c r="J1495" s="73" t="s">
        <v>678</v>
      </c>
      <c r="K1495" s="73" t="s">
        <v>678</v>
      </c>
      <c r="L1495" s="76">
        <v>1236.43</v>
      </c>
      <c r="M1495" s="76">
        <v>2323.46</v>
      </c>
    </row>
    <row r="1496" spans="1:13" ht="14.25" x14ac:dyDescent="0.2">
      <c r="A1496" s="3" t="s">
        <v>676</v>
      </c>
      <c r="B1496" s="3" t="s">
        <v>676</v>
      </c>
      <c r="C1496" s="119" t="s">
        <v>601</v>
      </c>
      <c r="D1496" s="73" t="s">
        <v>35</v>
      </c>
      <c r="E1496" s="73">
        <v>2019</v>
      </c>
      <c r="F1496" s="73" t="s">
        <v>602</v>
      </c>
      <c r="G1496" s="73" t="s">
        <v>603</v>
      </c>
      <c r="H1496" s="78" t="s">
        <v>98</v>
      </c>
      <c r="I1496" s="72" t="s">
        <v>184</v>
      </c>
      <c r="J1496" s="73" t="s">
        <v>678</v>
      </c>
      <c r="K1496" s="73" t="s">
        <v>678</v>
      </c>
      <c r="L1496" s="76">
        <v>1972.48</v>
      </c>
      <c r="M1496" s="76">
        <v>3385.2</v>
      </c>
    </row>
    <row r="1497" spans="1:13" ht="14.25" x14ac:dyDescent="0.2">
      <c r="A1497" s="3" t="s">
        <v>676</v>
      </c>
      <c r="B1497" s="3" t="s">
        <v>676</v>
      </c>
      <c r="C1497" s="119" t="s">
        <v>601</v>
      </c>
      <c r="D1497" s="73" t="s">
        <v>35</v>
      </c>
      <c r="E1497" s="73">
        <v>2019</v>
      </c>
      <c r="F1497" s="73" t="s">
        <v>602</v>
      </c>
      <c r="G1497" s="73" t="s">
        <v>603</v>
      </c>
      <c r="H1497" s="78" t="s">
        <v>69</v>
      </c>
      <c r="I1497" s="72" t="s">
        <v>184</v>
      </c>
      <c r="J1497" s="73" t="s">
        <v>678</v>
      </c>
      <c r="K1497" s="73" t="s">
        <v>678</v>
      </c>
      <c r="L1497" s="76">
        <v>1236.43</v>
      </c>
      <c r="M1497" s="76">
        <v>2323.46</v>
      </c>
    </row>
    <row r="1498" spans="1:13" ht="14.25" x14ac:dyDescent="0.2">
      <c r="A1498" s="3" t="s">
        <v>676</v>
      </c>
      <c r="B1498" s="3" t="s">
        <v>676</v>
      </c>
      <c r="C1498" s="72" t="s">
        <v>601</v>
      </c>
      <c r="D1498" s="73" t="s">
        <v>35</v>
      </c>
      <c r="E1498" s="73">
        <v>2019</v>
      </c>
      <c r="F1498" s="73" t="s">
        <v>602</v>
      </c>
      <c r="G1498" s="73" t="s">
        <v>603</v>
      </c>
      <c r="H1498" s="73" t="s">
        <v>69</v>
      </c>
      <c r="I1498" s="73" t="s">
        <v>184</v>
      </c>
      <c r="J1498" s="73" t="s">
        <v>678</v>
      </c>
      <c r="K1498" s="73" t="s">
        <v>678</v>
      </c>
      <c r="L1498" s="74">
        <v>1236.43</v>
      </c>
      <c r="M1498" s="74">
        <v>2323.46</v>
      </c>
    </row>
    <row r="1499" spans="1:13" ht="14.25" x14ac:dyDescent="0.2">
      <c r="A1499" s="3" t="s">
        <v>676</v>
      </c>
      <c r="B1499" s="3" t="s">
        <v>676</v>
      </c>
      <c r="C1499" s="119" t="s">
        <v>601</v>
      </c>
      <c r="D1499" s="73" t="s">
        <v>35</v>
      </c>
      <c r="E1499" s="73">
        <v>2019</v>
      </c>
      <c r="F1499" s="73" t="s">
        <v>602</v>
      </c>
      <c r="G1499" s="73" t="s">
        <v>603</v>
      </c>
      <c r="H1499" s="78" t="s">
        <v>69</v>
      </c>
      <c r="I1499" s="72" t="s">
        <v>184</v>
      </c>
      <c r="J1499" s="73" t="s">
        <v>678</v>
      </c>
      <c r="K1499" s="73" t="s">
        <v>678</v>
      </c>
      <c r="L1499" s="74">
        <v>1236.43</v>
      </c>
      <c r="M1499" s="74">
        <v>2323.46</v>
      </c>
    </row>
    <row r="1500" spans="1:13" ht="14.25" x14ac:dyDescent="0.2">
      <c r="A1500" s="3" t="s">
        <v>676</v>
      </c>
      <c r="B1500" s="3" t="s">
        <v>676</v>
      </c>
      <c r="C1500" s="72" t="s">
        <v>604</v>
      </c>
      <c r="D1500" s="73" t="s">
        <v>39</v>
      </c>
      <c r="E1500" s="73">
        <v>2019</v>
      </c>
      <c r="F1500" s="73" t="s">
        <v>234</v>
      </c>
      <c r="G1500" s="73" t="s">
        <v>235</v>
      </c>
      <c r="H1500" s="73" t="s">
        <v>38</v>
      </c>
      <c r="I1500" s="72" t="s">
        <v>236</v>
      </c>
      <c r="J1500" s="73" t="s">
        <v>677</v>
      </c>
      <c r="K1500" s="73" t="s">
        <v>677</v>
      </c>
      <c r="L1500" s="74">
        <v>2248.5</v>
      </c>
      <c r="M1500" s="74">
        <v>4541.18</v>
      </c>
    </row>
    <row r="1501" spans="1:13" ht="14.25" x14ac:dyDescent="0.2">
      <c r="A1501" s="3" t="s">
        <v>676</v>
      </c>
      <c r="B1501" s="3" t="s">
        <v>676</v>
      </c>
      <c r="C1501" s="72" t="s">
        <v>604</v>
      </c>
      <c r="D1501" s="73" t="s">
        <v>39</v>
      </c>
      <c r="E1501" s="73">
        <v>2019</v>
      </c>
      <c r="F1501" s="73" t="s">
        <v>234</v>
      </c>
      <c r="G1501" s="73" t="s">
        <v>235</v>
      </c>
      <c r="H1501" s="73" t="s">
        <v>38</v>
      </c>
      <c r="I1501" s="72" t="s">
        <v>237</v>
      </c>
      <c r="J1501" s="73" t="s">
        <v>677</v>
      </c>
      <c r="K1501" s="73" t="s">
        <v>677</v>
      </c>
      <c r="L1501" s="74">
        <v>2248.5</v>
      </c>
      <c r="M1501" s="74">
        <v>4541.18</v>
      </c>
    </row>
    <row r="1502" spans="1:13" ht="14.25" x14ac:dyDescent="0.2">
      <c r="A1502" s="3" t="s">
        <v>676</v>
      </c>
      <c r="B1502" s="3" t="s">
        <v>676</v>
      </c>
      <c r="C1502" s="72" t="s">
        <v>604</v>
      </c>
      <c r="D1502" s="73" t="s">
        <v>39</v>
      </c>
      <c r="E1502" s="73">
        <v>2019</v>
      </c>
      <c r="F1502" s="73" t="s">
        <v>234</v>
      </c>
      <c r="G1502" s="73" t="s">
        <v>235</v>
      </c>
      <c r="H1502" s="73" t="s">
        <v>38</v>
      </c>
      <c r="I1502" s="72" t="s">
        <v>223</v>
      </c>
      <c r="J1502" s="73" t="s">
        <v>677</v>
      </c>
      <c r="K1502" s="73" t="s">
        <v>677</v>
      </c>
      <c r="L1502" s="74">
        <v>2248.5</v>
      </c>
      <c r="M1502" s="74">
        <v>4541.18</v>
      </c>
    </row>
    <row r="1503" spans="1:13" ht="14.25" x14ac:dyDescent="0.2">
      <c r="A1503" s="3" t="s">
        <v>676</v>
      </c>
      <c r="B1503" s="3" t="s">
        <v>676</v>
      </c>
      <c r="C1503" s="72" t="s">
        <v>604</v>
      </c>
      <c r="D1503" s="73" t="s">
        <v>39</v>
      </c>
      <c r="E1503" s="73">
        <v>2019</v>
      </c>
      <c r="F1503" s="73" t="s">
        <v>234</v>
      </c>
      <c r="G1503" s="73" t="s">
        <v>235</v>
      </c>
      <c r="H1503" s="73" t="s">
        <v>38</v>
      </c>
      <c r="I1503" s="72" t="s">
        <v>238</v>
      </c>
      <c r="J1503" s="73" t="s">
        <v>677</v>
      </c>
      <c r="K1503" s="73" t="s">
        <v>677</v>
      </c>
      <c r="L1503" s="74">
        <v>1326.25</v>
      </c>
      <c r="M1503" s="74">
        <v>2601.58</v>
      </c>
    </row>
    <row r="1504" spans="1:13" ht="14.25" x14ac:dyDescent="0.2">
      <c r="A1504" s="3" t="s">
        <v>676</v>
      </c>
      <c r="B1504" s="3" t="s">
        <v>676</v>
      </c>
      <c r="C1504" s="72" t="s">
        <v>604</v>
      </c>
      <c r="D1504" s="73" t="s">
        <v>39</v>
      </c>
      <c r="E1504" s="73">
        <v>2019</v>
      </c>
      <c r="F1504" s="73" t="s">
        <v>234</v>
      </c>
      <c r="G1504" s="73" t="s">
        <v>235</v>
      </c>
      <c r="H1504" s="73" t="s">
        <v>38</v>
      </c>
      <c r="I1504" s="72" t="s">
        <v>238</v>
      </c>
      <c r="J1504" s="73" t="s">
        <v>677</v>
      </c>
      <c r="K1504" s="73" t="s">
        <v>677</v>
      </c>
      <c r="L1504" s="74">
        <v>1326.25</v>
      </c>
      <c r="M1504" s="74">
        <v>2601.58</v>
      </c>
    </row>
    <row r="1505" spans="1:13" ht="14.25" x14ac:dyDescent="0.2">
      <c r="A1505" s="3" t="s">
        <v>676</v>
      </c>
      <c r="B1505" s="3" t="s">
        <v>676</v>
      </c>
      <c r="C1505" s="72" t="s">
        <v>604</v>
      </c>
      <c r="D1505" s="73" t="s">
        <v>39</v>
      </c>
      <c r="E1505" s="73">
        <v>2019</v>
      </c>
      <c r="F1505" s="73" t="s">
        <v>234</v>
      </c>
      <c r="G1505" s="73" t="s">
        <v>235</v>
      </c>
      <c r="H1505" s="73" t="s">
        <v>38</v>
      </c>
      <c r="I1505" s="72" t="s">
        <v>223</v>
      </c>
      <c r="J1505" s="73" t="s">
        <v>677</v>
      </c>
      <c r="K1505" s="73" t="s">
        <v>677</v>
      </c>
      <c r="L1505" s="74">
        <v>1326.25</v>
      </c>
      <c r="M1505" s="74">
        <v>2601.58</v>
      </c>
    </row>
    <row r="1506" spans="1:13" ht="14.25" x14ac:dyDescent="0.2">
      <c r="A1506" s="3" t="s">
        <v>676</v>
      </c>
      <c r="B1506" s="3" t="s">
        <v>676</v>
      </c>
      <c r="C1506" s="72" t="s">
        <v>604</v>
      </c>
      <c r="D1506" s="73" t="s">
        <v>39</v>
      </c>
      <c r="E1506" s="73">
        <v>2019</v>
      </c>
      <c r="F1506" s="73" t="s">
        <v>234</v>
      </c>
      <c r="G1506" s="73" t="s">
        <v>235</v>
      </c>
      <c r="H1506" s="73" t="s">
        <v>38</v>
      </c>
      <c r="I1506" s="72" t="s">
        <v>228</v>
      </c>
      <c r="J1506" s="73" t="s">
        <v>677</v>
      </c>
      <c r="K1506" s="73" t="s">
        <v>677</v>
      </c>
      <c r="L1506" s="74">
        <v>1326.25</v>
      </c>
      <c r="M1506" s="74">
        <v>2601.58</v>
      </c>
    </row>
    <row r="1507" spans="1:13" ht="14.25" x14ac:dyDescent="0.2">
      <c r="A1507" s="3" t="s">
        <v>676</v>
      </c>
      <c r="B1507" s="3" t="s">
        <v>676</v>
      </c>
      <c r="C1507" s="72" t="s">
        <v>604</v>
      </c>
      <c r="D1507" s="73" t="s">
        <v>39</v>
      </c>
      <c r="E1507" s="73">
        <v>2019</v>
      </c>
      <c r="F1507" s="73" t="s">
        <v>234</v>
      </c>
      <c r="G1507" s="73" t="s">
        <v>235</v>
      </c>
      <c r="H1507" s="73" t="s">
        <v>38</v>
      </c>
      <c r="I1507" s="72" t="s">
        <v>223</v>
      </c>
      <c r="J1507" s="73" t="s">
        <v>677</v>
      </c>
      <c r="K1507" s="73" t="s">
        <v>677</v>
      </c>
      <c r="L1507" s="74">
        <v>1236.43</v>
      </c>
      <c r="M1507" s="74">
        <v>3029.39</v>
      </c>
    </row>
    <row r="1508" spans="1:13" ht="14.25" x14ac:dyDescent="0.2">
      <c r="A1508" s="3" t="s">
        <v>676</v>
      </c>
      <c r="B1508" s="3" t="s">
        <v>676</v>
      </c>
      <c r="C1508" s="72" t="s">
        <v>604</v>
      </c>
      <c r="D1508" s="73" t="s">
        <v>39</v>
      </c>
      <c r="E1508" s="73">
        <v>2019</v>
      </c>
      <c r="F1508" s="73" t="s">
        <v>234</v>
      </c>
      <c r="G1508" s="73" t="s">
        <v>235</v>
      </c>
      <c r="H1508" s="73" t="s">
        <v>38</v>
      </c>
      <c r="I1508" s="72" t="s">
        <v>223</v>
      </c>
      <c r="J1508" s="73" t="s">
        <v>677</v>
      </c>
      <c r="K1508" s="73" t="s">
        <v>677</v>
      </c>
      <c r="L1508" s="74">
        <v>1236.43</v>
      </c>
      <c r="M1508" s="74">
        <v>3029.39</v>
      </c>
    </row>
    <row r="1509" spans="1:13" ht="14.25" x14ac:dyDescent="0.2">
      <c r="A1509" s="3" t="s">
        <v>676</v>
      </c>
      <c r="B1509" s="3" t="s">
        <v>676</v>
      </c>
      <c r="C1509" s="72" t="s">
        <v>604</v>
      </c>
      <c r="D1509" s="73" t="s">
        <v>39</v>
      </c>
      <c r="E1509" s="73">
        <v>2019</v>
      </c>
      <c r="F1509" s="73" t="s">
        <v>234</v>
      </c>
      <c r="G1509" s="73" t="s">
        <v>235</v>
      </c>
      <c r="H1509" s="73" t="s">
        <v>38</v>
      </c>
      <c r="I1509" s="72" t="s">
        <v>223</v>
      </c>
      <c r="J1509" s="73" t="s">
        <v>677</v>
      </c>
      <c r="K1509" s="73" t="s">
        <v>677</v>
      </c>
      <c r="L1509" s="74">
        <v>1236.43</v>
      </c>
      <c r="M1509" s="74">
        <v>3029.39</v>
      </c>
    </row>
    <row r="1510" spans="1:13" ht="14.25" x14ac:dyDescent="0.2">
      <c r="A1510" s="3" t="s">
        <v>676</v>
      </c>
      <c r="B1510" s="3" t="s">
        <v>676</v>
      </c>
      <c r="C1510" s="72" t="s">
        <v>604</v>
      </c>
      <c r="D1510" s="73" t="s">
        <v>39</v>
      </c>
      <c r="E1510" s="73">
        <v>2019</v>
      </c>
      <c r="F1510" s="73" t="s">
        <v>234</v>
      </c>
      <c r="G1510" s="73" t="s">
        <v>235</v>
      </c>
      <c r="H1510" s="73" t="s">
        <v>38</v>
      </c>
      <c r="I1510" s="72" t="s">
        <v>223</v>
      </c>
      <c r="J1510" s="73" t="s">
        <v>677</v>
      </c>
      <c r="K1510" s="73" t="s">
        <v>677</v>
      </c>
      <c r="L1510" s="74">
        <v>1236.43</v>
      </c>
      <c r="M1510" s="74">
        <v>3029.39</v>
      </c>
    </row>
    <row r="1511" spans="1:13" ht="14.25" x14ac:dyDescent="0.2">
      <c r="A1511" s="3" t="s">
        <v>676</v>
      </c>
      <c r="B1511" s="3" t="s">
        <v>676</v>
      </c>
      <c r="C1511" s="72" t="s">
        <v>604</v>
      </c>
      <c r="D1511" s="73" t="s">
        <v>39</v>
      </c>
      <c r="E1511" s="73">
        <v>2019</v>
      </c>
      <c r="F1511" s="73" t="s">
        <v>234</v>
      </c>
      <c r="G1511" s="73" t="s">
        <v>235</v>
      </c>
      <c r="H1511" s="73" t="s">
        <v>38</v>
      </c>
      <c r="I1511" s="72" t="s">
        <v>239</v>
      </c>
      <c r="J1511" s="73" t="s">
        <v>677</v>
      </c>
      <c r="K1511" s="73" t="s">
        <v>677</v>
      </c>
      <c r="L1511" s="74">
        <v>1236.43</v>
      </c>
      <c r="M1511" s="74">
        <v>3029.39</v>
      </c>
    </row>
    <row r="1512" spans="1:13" ht="14.25" x14ac:dyDescent="0.2">
      <c r="A1512" s="3" t="s">
        <v>676</v>
      </c>
      <c r="B1512" s="3" t="s">
        <v>676</v>
      </c>
      <c r="C1512" s="72" t="s">
        <v>604</v>
      </c>
      <c r="D1512" s="73" t="s">
        <v>39</v>
      </c>
      <c r="E1512" s="73">
        <v>2019</v>
      </c>
      <c r="F1512" s="73" t="s">
        <v>234</v>
      </c>
      <c r="G1512" s="73" t="s">
        <v>235</v>
      </c>
      <c r="H1512" s="73" t="s">
        <v>38</v>
      </c>
      <c r="I1512" s="72" t="s">
        <v>224</v>
      </c>
      <c r="J1512" s="73" t="s">
        <v>677</v>
      </c>
      <c r="K1512" s="73" t="s">
        <v>677</v>
      </c>
      <c r="L1512" s="74">
        <v>1236.43</v>
      </c>
      <c r="M1512" s="74">
        <v>3029.39</v>
      </c>
    </row>
    <row r="1513" spans="1:13" ht="14.25" x14ac:dyDescent="0.2">
      <c r="A1513" s="3" t="s">
        <v>676</v>
      </c>
      <c r="B1513" s="3" t="s">
        <v>676</v>
      </c>
      <c r="C1513" s="72" t="s">
        <v>604</v>
      </c>
      <c r="D1513" s="73" t="s">
        <v>39</v>
      </c>
      <c r="E1513" s="73">
        <v>2019</v>
      </c>
      <c r="F1513" s="73" t="s">
        <v>234</v>
      </c>
      <c r="G1513" s="73" t="s">
        <v>235</v>
      </c>
      <c r="H1513" s="73" t="s">
        <v>38</v>
      </c>
      <c r="I1513" s="72" t="s">
        <v>230</v>
      </c>
      <c r="J1513" s="73" t="s">
        <v>677</v>
      </c>
      <c r="K1513" s="73" t="s">
        <v>677</v>
      </c>
      <c r="L1513" s="74">
        <v>1236.43</v>
      </c>
      <c r="M1513" s="74">
        <v>3029.39</v>
      </c>
    </row>
    <row r="1514" spans="1:13" ht="14.25" x14ac:dyDescent="0.2">
      <c r="A1514" s="3" t="s">
        <v>676</v>
      </c>
      <c r="B1514" s="3" t="s">
        <v>676</v>
      </c>
      <c r="C1514" s="72" t="s">
        <v>604</v>
      </c>
      <c r="D1514" s="73" t="s">
        <v>39</v>
      </c>
      <c r="E1514" s="73">
        <v>2019</v>
      </c>
      <c r="F1514" s="73" t="s">
        <v>234</v>
      </c>
      <c r="G1514" s="73" t="s">
        <v>235</v>
      </c>
      <c r="H1514" s="73" t="s">
        <v>38</v>
      </c>
      <c r="I1514" s="72" t="s">
        <v>225</v>
      </c>
      <c r="J1514" s="73" t="s">
        <v>677</v>
      </c>
      <c r="K1514" s="73" t="s">
        <v>677</v>
      </c>
      <c r="L1514" s="74">
        <v>1236.43</v>
      </c>
      <c r="M1514" s="74">
        <v>3029.39</v>
      </c>
    </row>
    <row r="1515" spans="1:13" ht="14.25" x14ac:dyDescent="0.2">
      <c r="A1515" s="3" t="s">
        <v>676</v>
      </c>
      <c r="B1515" s="3" t="s">
        <v>676</v>
      </c>
      <c r="C1515" s="72" t="s">
        <v>604</v>
      </c>
      <c r="D1515" s="73" t="s">
        <v>39</v>
      </c>
      <c r="E1515" s="73">
        <v>2019</v>
      </c>
      <c r="F1515" s="73" t="s">
        <v>234</v>
      </c>
      <c r="G1515" s="73" t="s">
        <v>235</v>
      </c>
      <c r="H1515" s="73" t="s">
        <v>38</v>
      </c>
      <c r="I1515" s="72" t="s">
        <v>237</v>
      </c>
      <c r="J1515" s="73" t="s">
        <v>677</v>
      </c>
      <c r="K1515" s="73" t="s">
        <v>677</v>
      </c>
      <c r="L1515" s="74">
        <v>1236.43</v>
      </c>
      <c r="M1515" s="74">
        <v>3029.39</v>
      </c>
    </row>
    <row r="1516" spans="1:13" ht="14.25" x14ac:dyDescent="0.2">
      <c r="A1516" s="3" t="s">
        <v>676</v>
      </c>
      <c r="B1516" s="3" t="s">
        <v>676</v>
      </c>
      <c r="C1516" s="72" t="s">
        <v>604</v>
      </c>
      <c r="D1516" s="73" t="s">
        <v>39</v>
      </c>
      <c r="E1516" s="73">
        <v>2019</v>
      </c>
      <c r="F1516" s="73" t="s">
        <v>234</v>
      </c>
      <c r="G1516" s="73" t="s">
        <v>235</v>
      </c>
      <c r="H1516" s="73" t="s">
        <v>38</v>
      </c>
      <c r="I1516" s="72" t="s">
        <v>223</v>
      </c>
      <c r="J1516" s="73" t="s">
        <v>677</v>
      </c>
      <c r="K1516" s="73" t="s">
        <v>677</v>
      </c>
      <c r="L1516" s="74">
        <v>1236.43</v>
      </c>
      <c r="M1516" s="74">
        <v>3029.39</v>
      </c>
    </row>
    <row r="1517" spans="1:13" ht="14.25" x14ac:dyDescent="0.2">
      <c r="A1517" s="3" t="s">
        <v>676</v>
      </c>
      <c r="B1517" s="3" t="s">
        <v>676</v>
      </c>
      <c r="C1517" s="72" t="s">
        <v>604</v>
      </c>
      <c r="D1517" s="73" t="s">
        <v>39</v>
      </c>
      <c r="E1517" s="73">
        <v>2019</v>
      </c>
      <c r="F1517" s="73" t="s">
        <v>234</v>
      </c>
      <c r="G1517" s="73" t="s">
        <v>235</v>
      </c>
      <c r="H1517" s="73" t="s">
        <v>38</v>
      </c>
      <c r="I1517" s="72" t="s">
        <v>240</v>
      </c>
      <c r="J1517" s="73" t="s">
        <v>677</v>
      </c>
      <c r="K1517" s="73" t="s">
        <v>677</v>
      </c>
      <c r="L1517" s="74">
        <v>1236.43</v>
      </c>
      <c r="M1517" s="74">
        <v>3029.39</v>
      </c>
    </row>
    <row r="1518" spans="1:13" ht="14.25" x14ac:dyDescent="0.2">
      <c r="A1518" s="3" t="s">
        <v>676</v>
      </c>
      <c r="B1518" s="3" t="s">
        <v>676</v>
      </c>
      <c r="C1518" s="72" t="s">
        <v>604</v>
      </c>
      <c r="D1518" s="73" t="s">
        <v>39</v>
      </c>
      <c r="E1518" s="73">
        <v>2019</v>
      </c>
      <c r="F1518" s="73" t="s">
        <v>234</v>
      </c>
      <c r="G1518" s="73" t="s">
        <v>235</v>
      </c>
      <c r="H1518" s="73" t="s">
        <v>38</v>
      </c>
      <c r="I1518" s="72" t="s">
        <v>223</v>
      </c>
      <c r="J1518" s="73" t="s">
        <v>677</v>
      </c>
      <c r="K1518" s="73" t="s">
        <v>677</v>
      </c>
      <c r="L1518" s="74">
        <v>1236.43</v>
      </c>
      <c r="M1518" s="74">
        <v>3029.39</v>
      </c>
    </row>
    <row r="1519" spans="1:13" ht="14.25" x14ac:dyDescent="0.2">
      <c r="A1519" s="3" t="s">
        <v>676</v>
      </c>
      <c r="B1519" s="3" t="s">
        <v>676</v>
      </c>
      <c r="C1519" s="72" t="s">
        <v>604</v>
      </c>
      <c r="D1519" s="73" t="s">
        <v>39</v>
      </c>
      <c r="E1519" s="73">
        <v>2019</v>
      </c>
      <c r="F1519" s="73" t="s">
        <v>234</v>
      </c>
      <c r="G1519" s="73" t="s">
        <v>235</v>
      </c>
      <c r="H1519" s="73" t="s">
        <v>38</v>
      </c>
      <c r="I1519" s="72" t="s">
        <v>223</v>
      </c>
      <c r="J1519" s="73" t="s">
        <v>677</v>
      </c>
      <c r="K1519" s="73" t="s">
        <v>677</v>
      </c>
      <c r="L1519" s="74">
        <v>1236.43</v>
      </c>
      <c r="M1519" s="74">
        <v>3029.39</v>
      </c>
    </row>
    <row r="1520" spans="1:13" ht="14.25" x14ac:dyDescent="0.2">
      <c r="A1520" s="3" t="s">
        <v>676</v>
      </c>
      <c r="B1520" s="3" t="s">
        <v>676</v>
      </c>
      <c r="C1520" s="72" t="s">
        <v>604</v>
      </c>
      <c r="D1520" s="73" t="s">
        <v>39</v>
      </c>
      <c r="E1520" s="73">
        <v>2019</v>
      </c>
      <c r="F1520" s="73" t="s">
        <v>234</v>
      </c>
      <c r="G1520" s="73" t="s">
        <v>235</v>
      </c>
      <c r="H1520" s="73" t="s">
        <v>38</v>
      </c>
      <c r="I1520" s="72" t="s">
        <v>230</v>
      </c>
      <c r="J1520" s="73" t="s">
        <v>677</v>
      </c>
      <c r="K1520" s="73" t="s">
        <v>677</v>
      </c>
      <c r="L1520" s="74">
        <v>1236.43</v>
      </c>
      <c r="M1520" s="74">
        <v>3029.39</v>
      </c>
    </row>
    <row r="1521" spans="1:13" ht="14.25" x14ac:dyDescent="0.2">
      <c r="A1521" s="3" t="s">
        <v>676</v>
      </c>
      <c r="B1521" s="3" t="s">
        <v>676</v>
      </c>
      <c r="C1521" s="72" t="s">
        <v>604</v>
      </c>
      <c r="D1521" s="73" t="s">
        <v>39</v>
      </c>
      <c r="E1521" s="73">
        <v>2019</v>
      </c>
      <c r="F1521" s="73" t="s">
        <v>234</v>
      </c>
      <c r="G1521" s="73" t="s">
        <v>235</v>
      </c>
      <c r="H1521" s="73" t="s">
        <v>38</v>
      </c>
      <c r="I1521" s="72" t="s">
        <v>148</v>
      </c>
      <c r="J1521" s="73" t="s">
        <v>677</v>
      </c>
      <c r="K1521" s="73" t="s">
        <v>677</v>
      </c>
      <c r="L1521" s="74">
        <v>1236.43</v>
      </c>
      <c r="M1521" s="74">
        <v>3029.39</v>
      </c>
    </row>
    <row r="1522" spans="1:13" ht="14.25" x14ac:dyDescent="0.2">
      <c r="A1522" s="3" t="s">
        <v>676</v>
      </c>
      <c r="B1522" s="3" t="s">
        <v>676</v>
      </c>
      <c r="C1522" s="72" t="s">
        <v>604</v>
      </c>
      <c r="D1522" s="73" t="s">
        <v>39</v>
      </c>
      <c r="E1522" s="73">
        <v>2019</v>
      </c>
      <c r="F1522" s="73" t="s">
        <v>234</v>
      </c>
      <c r="G1522" s="73" t="s">
        <v>235</v>
      </c>
      <c r="H1522" s="73" t="s">
        <v>38</v>
      </c>
      <c r="I1522" s="72" t="s">
        <v>240</v>
      </c>
      <c r="J1522" s="73" t="s">
        <v>677</v>
      </c>
      <c r="K1522" s="73" t="s">
        <v>677</v>
      </c>
      <c r="L1522" s="74">
        <v>1236.43</v>
      </c>
      <c r="M1522" s="74">
        <v>3029.39</v>
      </c>
    </row>
    <row r="1523" spans="1:13" ht="14.25" x14ac:dyDescent="0.2">
      <c r="A1523" s="3" t="s">
        <v>676</v>
      </c>
      <c r="B1523" s="3" t="s">
        <v>676</v>
      </c>
      <c r="C1523" s="72" t="s">
        <v>604</v>
      </c>
      <c r="D1523" s="73" t="s">
        <v>39</v>
      </c>
      <c r="E1523" s="73">
        <v>2019</v>
      </c>
      <c r="F1523" s="73" t="s">
        <v>234</v>
      </c>
      <c r="G1523" s="73" t="s">
        <v>235</v>
      </c>
      <c r="H1523" s="73" t="s">
        <v>38</v>
      </c>
      <c r="I1523" s="72" t="s">
        <v>223</v>
      </c>
      <c r="J1523" s="73" t="s">
        <v>677</v>
      </c>
      <c r="K1523" s="73" t="s">
        <v>677</v>
      </c>
      <c r="L1523" s="74">
        <v>1236.43</v>
      </c>
      <c r="M1523" s="74">
        <v>3029.39</v>
      </c>
    </row>
    <row r="1524" spans="1:13" ht="14.25" x14ac:dyDescent="0.2">
      <c r="A1524" s="3" t="s">
        <v>676</v>
      </c>
      <c r="B1524" s="3" t="s">
        <v>676</v>
      </c>
      <c r="C1524" s="72" t="s">
        <v>604</v>
      </c>
      <c r="D1524" s="73" t="s">
        <v>39</v>
      </c>
      <c r="E1524" s="73">
        <v>2019</v>
      </c>
      <c r="F1524" s="73" t="s">
        <v>234</v>
      </c>
      <c r="G1524" s="73" t="s">
        <v>235</v>
      </c>
      <c r="H1524" s="73" t="s">
        <v>38</v>
      </c>
      <c r="I1524" s="72" t="s">
        <v>223</v>
      </c>
      <c r="J1524" s="73" t="s">
        <v>677</v>
      </c>
      <c r="K1524" s="73" t="s">
        <v>677</v>
      </c>
      <c r="L1524" s="74">
        <v>1236.43</v>
      </c>
      <c r="M1524" s="74">
        <v>3029.39</v>
      </c>
    </row>
    <row r="1525" spans="1:13" ht="14.25" x14ac:dyDescent="0.2">
      <c r="A1525" s="3" t="s">
        <v>676</v>
      </c>
      <c r="B1525" s="3" t="s">
        <v>676</v>
      </c>
      <c r="C1525" s="72" t="s">
        <v>604</v>
      </c>
      <c r="D1525" s="73" t="s">
        <v>39</v>
      </c>
      <c r="E1525" s="73">
        <v>2019</v>
      </c>
      <c r="F1525" s="73" t="s">
        <v>234</v>
      </c>
      <c r="G1525" s="73" t="s">
        <v>235</v>
      </c>
      <c r="H1525" s="73" t="s">
        <v>38</v>
      </c>
      <c r="I1525" s="72" t="s">
        <v>241</v>
      </c>
      <c r="J1525" s="73" t="s">
        <v>677</v>
      </c>
      <c r="K1525" s="73" t="s">
        <v>677</v>
      </c>
      <c r="L1525" s="74">
        <v>1236.43</v>
      </c>
      <c r="M1525" s="74">
        <v>3029.39</v>
      </c>
    </row>
    <row r="1526" spans="1:13" ht="14.25" x14ac:dyDescent="0.2">
      <c r="A1526" s="3" t="s">
        <v>676</v>
      </c>
      <c r="B1526" s="3" t="s">
        <v>676</v>
      </c>
      <c r="C1526" s="72" t="s">
        <v>604</v>
      </c>
      <c r="D1526" s="73" t="s">
        <v>39</v>
      </c>
      <c r="E1526" s="73">
        <v>2019</v>
      </c>
      <c r="F1526" s="73" t="s">
        <v>234</v>
      </c>
      <c r="G1526" s="73" t="s">
        <v>235</v>
      </c>
      <c r="H1526" s="73" t="s">
        <v>38</v>
      </c>
      <c r="I1526" s="72" t="s">
        <v>228</v>
      </c>
      <c r="J1526" s="73" t="s">
        <v>677</v>
      </c>
      <c r="K1526" s="73" t="s">
        <v>677</v>
      </c>
      <c r="L1526" s="74">
        <v>1236.43</v>
      </c>
      <c r="M1526" s="74">
        <v>3029.39</v>
      </c>
    </row>
    <row r="1527" spans="1:13" ht="14.25" x14ac:dyDescent="0.2">
      <c r="A1527" s="3" t="s">
        <v>676</v>
      </c>
      <c r="B1527" s="3" t="s">
        <v>676</v>
      </c>
      <c r="C1527" s="72" t="s">
        <v>604</v>
      </c>
      <c r="D1527" s="73" t="s">
        <v>39</v>
      </c>
      <c r="E1527" s="73">
        <v>2019</v>
      </c>
      <c r="F1527" s="73" t="s">
        <v>234</v>
      </c>
      <c r="G1527" s="73" t="s">
        <v>235</v>
      </c>
      <c r="H1527" s="73" t="s">
        <v>38</v>
      </c>
      <c r="I1527" s="72" t="s">
        <v>223</v>
      </c>
      <c r="J1527" s="73" t="s">
        <v>677</v>
      </c>
      <c r="K1527" s="73" t="s">
        <v>677</v>
      </c>
      <c r="L1527" s="74">
        <v>1236.43</v>
      </c>
      <c r="M1527" s="74">
        <v>3029.39</v>
      </c>
    </row>
    <row r="1528" spans="1:13" ht="14.25" x14ac:dyDescent="0.2">
      <c r="A1528" s="3" t="s">
        <v>676</v>
      </c>
      <c r="B1528" s="3" t="s">
        <v>676</v>
      </c>
      <c r="C1528" s="72" t="s">
        <v>604</v>
      </c>
      <c r="D1528" s="73" t="s">
        <v>39</v>
      </c>
      <c r="E1528" s="73">
        <v>2019</v>
      </c>
      <c r="F1528" s="73" t="s">
        <v>234</v>
      </c>
      <c r="G1528" s="73" t="s">
        <v>235</v>
      </c>
      <c r="H1528" s="73" t="s">
        <v>38</v>
      </c>
      <c r="I1528" s="72" t="s">
        <v>242</v>
      </c>
      <c r="J1528" s="73" t="s">
        <v>677</v>
      </c>
      <c r="K1528" s="73" t="s">
        <v>677</v>
      </c>
      <c r="L1528" s="74">
        <v>1236.43</v>
      </c>
      <c r="M1528" s="74">
        <v>3029.39</v>
      </c>
    </row>
    <row r="1529" spans="1:13" ht="14.25" x14ac:dyDescent="0.2">
      <c r="A1529" s="3" t="s">
        <v>676</v>
      </c>
      <c r="B1529" s="3" t="s">
        <v>676</v>
      </c>
      <c r="C1529" s="72" t="s">
        <v>604</v>
      </c>
      <c r="D1529" s="73" t="s">
        <v>39</v>
      </c>
      <c r="E1529" s="73">
        <v>2019</v>
      </c>
      <c r="F1529" s="73" t="s">
        <v>234</v>
      </c>
      <c r="G1529" s="73" t="s">
        <v>235</v>
      </c>
      <c r="H1529" s="73" t="s">
        <v>38</v>
      </c>
      <c r="I1529" s="72" t="s">
        <v>243</v>
      </c>
      <c r="J1529" s="73" t="s">
        <v>677</v>
      </c>
      <c r="K1529" s="73" t="s">
        <v>677</v>
      </c>
      <c r="L1529" s="74">
        <v>1236.43</v>
      </c>
      <c r="M1529" s="74">
        <v>3029.39</v>
      </c>
    </row>
    <row r="1530" spans="1:13" ht="14.25" x14ac:dyDescent="0.2">
      <c r="A1530" s="3" t="s">
        <v>676</v>
      </c>
      <c r="B1530" s="3" t="s">
        <v>676</v>
      </c>
      <c r="C1530" s="72" t="s">
        <v>604</v>
      </c>
      <c r="D1530" s="73" t="s">
        <v>39</v>
      </c>
      <c r="E1530" s="73">
        <v>2019</v>
      </c>
      <c r="F1530" s="73" t="s">
        <v>234</v>
      </c>
      <c r="G1530" s="73" t="s">
        <v>235</v>
      </c>
      <c r="H1530" s="73" t="s">
        <v>38</v>
      </c>
      <c r="I1530" s="72" t="s">
        <v>228</v>
      </c>
      <c r="J1530" s="73" t="s">
        <v>677</v>
      </c>
      <c r="K1530" s="73" t="s">
        <v>677</v>
      </c>
      <c r="L1530" s="74">
        <v>1236.43</v>
      </c>
      <c r="M1530" s="74">
        <v>3029.39</v>
      </c>
    </row>
    <row r="1531" spans="1:13" ht="14.25" x14ac:dyDescent="0.2">
      <c r="A1531" s="3" t="s">
        <v>676</v>
      </c>
      <c r="B1531" s="3" t="s">
        <v>676</v>
      </c>
      <c r="C1531" s="72" t="s">
        <v>604</v>
      </c>
      <c r="D1531" s="73" t="s">
        <v>39</v>
      </c>
      <c r="E1531" s="73">
        <v>2019</v>
      </c>
      <c r="F1531" s="73" t="s">
        <v>234</v>
      </c>
      <c r="G1531" s="73" t="s">
        <v>235</v>
      </c>
      <c r="H1531" s="73" t="s">
        <v>38</v>
      </c>
      <c r="I1531" s="72" t="s">
        <v>244</v>
      </c>
      <c r="J1531" s="73" t="s">
        <v>677</v>
      </c>
      <c r="K1531" s="73" t="s">
        <v>677</v>
      </c>
      <c r="L1531" s="74">
        <v>1236.43</v>
      </c>
      <c r="M1531" s="74">
        <v>3029.39</v>
      </c>
    </row>
    <row r="1532" spans="1:13" ht="14.25" x14ac:dyDescent="0.2">
      <c r="A1532" s="3" t="s">
        <v>676</v>
      </c>
      <c r="B1532" s="3" t="s">
        <v>676</v>
      </c>
      <c r="C1532" s="72" t="s">
        <v>604</v>
      </c>
      <c r="D1532" s="73" t="s">
        <v>39</v>
      </c>
      <c r="E1532" s="73">
        <v>2019</v>
      </c>
      <c r="F1532" s="73" t="s">
        <v>234</v>
      </c>
      <c r="G1532" s="73" t="s">
        <v>235</v>
      </c>
      <c r="H1532" s="73" t="s">
        <v>95</v>
      </c>
      <c r="I1532" s="72" t="s">
        <v>223</v>
      </c>
      <c r="J1532" s="73" t="s">
        <v>677</v>
      </c>
      <c r="K1532" s="73" t="s">
        <v>677</v>
      </c>
      <c r="L1532" s="74">
        <v>1543.01</v>
      </c>
      <c r="M1532" s="74">
        <v>3024.26</v>
      </c>
    </row>
    <row r="1533" spans="1:13" ht="14.25" x14ac:dyDescent="0.2">
      <c r="A1533" s="3" t="s">
        <v>676</v>
      </c>
      <c r="B1533" s="3" t="s">
        <v>676</v>
      </c>
      <c r="C1533" s="72" t="s">
        <v>604</v>
      </c>
      <c r="D1533" s="73" t="s">
        <v>39</v>
      </c>
      <c r="E1533" s="73">
        <v>2019</v>
      </c>
      <c r="F1533" s="73" t="s">
        <v>234</v>
      </c>
      <c r="G1533" s="73" t="s">
        <v>235</v>
      </c>
      <c r="H1533" s="73" t="s">
        <v>38</v>
      </c>
      <c r="I1533" s="72" t="s">
        <v>223</v>
      </c>
      <c r="J1533" s="73" t="s">
        <v>677</v>
      </c>
      <c r="K1533" s="73" t="s">
        <v>677</v>
      </c>
      <c r="L1533" s="74">
        <v>1236.43</v>
      </c>
      <c r="M1533" s="74">
        <v>3029.39</v>
      </c>
    </row>
    <row r="1534" spans="1:13" ht="14.25" x14ac:dyDescent="0.2">
      <c r="A1534" s="3" t="s">
        <v>676</v>
      </c>
      <c r="B1534" s="3" t="s">
        <v>676</v>
      </c>
      <c r="C1534" s="72" t="s">
        <v>604</v>
      </c>
      <c r="D1534" s="73" t="s">
        <v>39</v>
      </c>
      <c r="E1534" s="73">
        <v>2019</v>
      </c>
      <c r="F1534" s="73" t="s">
        <v>234</v>
      </c>
      <c r="G1534" s="73" t="s">
        <v>235</v>
      </c>
      <c r="H1534" s="73" t="s">
        <v>38</v>
      </c>
      <c r="I1534" s="72" t="s">
        <v>223</v>
      </c>
      <c r="J1534" s="73" t="s">
        <v>677</v>
      </c>
      <c r="K1534" s="73" t="s">
        <v>677</v>
      </c>
      <c r="L1534" s="74">
        <v>1236.43</v>
      </c>
      <c r="M1534" s="74">
        <v>3029.39</v>
      </c>
    </row>
    <row r="1535" spans="1:13" ht="14.25" x14ac:dyDescent="0.2">
      <c r="A1535" s="3" t="s">
        <v>676</v>
      </c>
      <c r="B1535" s="3" t="s">
        <v>676</v>
      </c>
      <c r="C1535" s="72" t="s">
        <v>604</v>
      </c>
      <c r="D1535" s="73" t="s">
        <v>39</v>
      </c>
      <c r="E1535" s="73">
        <v>2019</v>
      </c>
      <c r="F1535" s="73" t="s">
        <v>234</v>
      </c>
      <c r="G1535" s="73" t="s">
        <v>235</v>
      </c>
      <c r="H1535" s="73" t="s">
        <v>38</v>
      </c>
      <c r="I1535" s="72" t="s">
        <v>223</v>
      </c>
      <c r="J1535" s="73" t="s">
        <v>677</v>
      </c>
      <c r="K1535" s="73" t="s">
        <v>677</v>
      </c>
      <c r="L1535" s="74">
        <v>1236.43</v>
      </c>
      <c r="M1535" s="74">
        <v>3029.39</v>
      </c>
    </row>
    <row r="1536" spans="1:13" ht="14.25" x14ac:dyDescent="0.2">
      <c r="A1536" s="3" t="s">
        <v>676</v>
      </c>
      <c r="B1536" s="3" t="s">
        <v>676</v>
      </c>
      <c r="C1536" s="72" t="s">
        <v>604</v>
      </c>
      <c r="D1536" s="73" t="s">
        <v>39</v>
      </c>
      <c r="E1536" s="73">
        <v>2019</v>
      </c>
      <c r="F1536" s="73" t="s">
        <v>234</v>
      </c>
      <c r="G1536" s="73" t="s">
        <v>235</v>
      </c>
      <c r="H1536" s="73" t="s">
        <v>38</v>
      </c>
      <c r="I1536" s="72" t="s">
        <v>223</v>
      </c>
      <c r="J1536" s="73" t="s">
        <v>677</v>
      </c>
      <c r="K1536" s="73" t="s">
        <v>677</v>
      </c>
      <c r="L1536" s="74">
        <v>1236.43</v>
      </c>
      <c r="M1536" s="74">
        <v>3029.39</v>
      </c>
    </row>
    <row r="1537" spans="1:13" ht="14.25" x14ac:dyDescent="0.2">
      <c r="A1537" s="3" t="s">
        <v>676</v>
      </c>
      <c r="B1537" s="3" t="s">
        <v>676</v>
      </c>
      <c r="C1537" s="72" t="s">
        <v>604</v>
      </c>
      <c r="D1537" s="73" t="s">
        <v>39</v>
      </c>
      <c r="E1537" s="73">
        <v>2019</v>
      </c>
      <c r="F1537" s="73" t="s">
        <v>234</v>
      </c>
      <c r="G1537" s="73" t="s">
        <v>235</v>
      </c>
      <c r="H1537" s="73" t="s">
        <v>38</v>
      </c>
      <c r="I1537" s="72" t="s">
        <v>245</v>
      </c>
      <c r="J1537" s="73" t="s">
        <v>677</v>
      </c>
      <c r="K1537" s="73" t="s">
        <v>677</v>
      </c>
      <c r="L1537" s="74">
        <v>1236.43</v>
      </c>
      <c r="M1537" s="74">
        <v>3029.39</v>
      </c>
    </row>
    <row r="1538" spans="1:13" ht="14.25" x14ac:dyDescent="0.2">
      <c r="A1538" s="3" t="s">
        <v>676</v>
      </c>
      <c r="B1538" s="3" t="s">
        <v>676</v>
      </c>
      <c r="C1538" s="72" t="s">
        <v>604</v>
      </c>
      <c r="D1538" s="73" t="s">
        <v>39</v>
      </c>
      <c r="E1538" s="73">
        <v>2019</v>
      </c>
      <c r="F1538" s="73" t="s">
        <v>234</v>
      </c>
      <c r="G1538" s="73" t="s">
        <v>235</v>
      </c>
      <c r="H1538" s="73" t="s">
        <v>38</v>
      </c>
      <c r="I1538" s="72" t="s">
        <v>225</v>
      </c>
      <c r="J1538" s="73" t="s">
        <v>677</v>
      </c>
      <c r="K1538" s="73" t="s">
        <v>677</v>
      </c>
      <c r="L1538" s="74">
        <v>1236.43</v>
      </c>
      <c r="M1538" s="74">
        <v>3029.39</v>
      </c>
    </row>
    <row r="1539" spans="1:13" ht="14.25" x14ac:dyDescent="0.2">
      <c r="A1539" s="3" t="s">
        <v>676</v>
      </c>
      <c r="B1539" s="3" t="s">
        <v>676</v>
      </c>
      <c r="C1539" s="72" t="s">
        <v>604</v>
      </c>
      <c r="D1539" s="73" t="s">
        <v>39</v>
      </c>
      <c r="E1539" s="73">
        <v>2019</v>
      </c>
      <c r="F1539" s="73" t="s">
        <v>234</v>
      </c>
      <c r="G1539" s="73" t="s">
        <v>235</v>
      </c>
      <c r="H1539" s="73" t="s">
        <v>38</v>
      </c>
      <c r="I1539" s="72" t="s">
        <v>225</v>
      </c>
      <c r="J1539" s="73" t="s">
        <v>677</v>
      </c>
      <c r="K1539" s="73" t="s">
        <v>677</v>
      </c>
      <c r="L1539" s="74">
        <v>1236.43</v>
      </c>
      <c r="M1539" s="74">
        <v>3029.39</v>
      </c>
    </row>
    <row r="1540" spans="1:13" ht="14.25" x14ac:dyDescent="0.2">
      <c r="A1540" s="3" t="s">
        <v>676</v>
      </c>
      <c r="B1540" s="3" t="s">
        <v>676</v>
      </c>
      <c r="C1540" s="72" t="s">
        <v>604</v>
      </c>
      <c r="D1540" s="73" t="s">
        <v>39</v>
      </c>
      <c r="E1540" s="73">
        <v>2019</v>
      </c>
      <c r="F1540" s="73" t="s">
        <v>234</v>
      </c>
      <c r="G1540" s="73" t="s">
        <v>235</v>
      </c>
      <c r="H1540" s="73" t="s">
        <v>38</v>
      </c>
      <c r="I1540" s="72" t="s">
        <v>246</v>
      </c>
      <c r="J1540" s="73" t="s">
        <v>677</v>
      </c>
      <c r="K1540" s="73" t="s">
        <v>677</v>
      </c>
      <c r="L1540" s="74">
        <v>1236.43</v>
      </c>
      <c r="M1540" s="74">
        <v>3029.39</v>
      </c>
    </row>
    <row r="1541" spans="1:13" ht="14.25" x14ac:dyDescent="0.2">
      <c r="A1541" s="3" t="s">
        <v>676</v>
      </c>
      <c r="B1541" s="3" t="s">
        <v>676</v>
      </c>
      <c r="C1541" s="72" t="s">
        <v>604</v>
      </c>
      <c r="D1541" s="73" t="s">
        <v>39</v>
      </c>
      <c r="E1541" s="73">
        <v>2019</v>
      </c>
      <c r="F1541" s="73" t="s">
        <v>234</v>
      </c>
      <c r="G1541" s="73" t="s">
        <v>235</v>
      </c>
      <c r="H1541" s="73" t="s">
        <v>38</v>
      </c>
      <c r="I1541" s="72" t="s">
        <v>223</v>
      </c>
      <c r="J1541" s="73" t="s">
        <v>677</v>
      </c>
      <c r="K1541" s="73" t="s">
        <v>677</v>
      </c>
      <c r="L1541" s="74">
        <v>1236.43</v>
      </c>
      <c r="M1541" s="74">
        <v>3029.39</v>
      </c>
    </row>
    <row r="1542" spans="1:13" ht="14.25" x14ac:dyDescent="0.2">
      <c r="A1542" s="3" t="s">
        <v>676</v>
      </c>
      <c r="B1542" s="3" t="s">
        <v>676</v>
      </c>
      <c r="C1542" s="72" t="s">
        <v>604</v>
      </c>
      <c r="D1542" s="73" t="s">
        <v>39</v>
      </c>
      <c r="E1542" s="73">
        <v>2019</v>
      </c>
      <c r="F1542" s="73" t="s">
        <v>234</v>
      </c>
      <c r="G1542" s="73" t="s">
        <v>235</v>
      </c>
      <c r="H1542" s="73" t="s">
        <v>38</v>
      </c>
      <c r="I1542" s="72" t="s">
        <v>223</v>
      </c>
      <c r="J1542" s="73" t="s">
        <v>677</v>
      </c>
      <c r="K1542" s="73" t="s">
        <v>677</v>
      </c>
      <c r="L1542" s="74">
        <v>1236.43</v>
      </c>
      <c r="M1542" s="74">
        <v>3029.39</v>
      </c>
    </row>
    <row r="1543" spans="1:13" ht="14.25" x14ac:dyDescent="0.2">
      <c r="A1543" s="3" t="s">
        <v>676</v>
      </c>
      <c r="B1543" s="3" t="s">
        <v>676</v>
      </c>
      <c r="C1543" s="72" t="s">
        <v>604</v>
      </c>
      <c r="D1543" s="73" t="s">
        <v>39</v>
      </c>
      <c r="E1543" s="73">
        <v>2019</v>
      </c>
      <c r="F1543" s="73" t="s">
        <v>234</v>
      </c>
      <c r="G1543" s="73" t="s">
        <v>235</v>
      </c>
      <c r="H1543" s="73" t="s">
        <v>38</v>
      </c>
      <c r="I1543" s="72" t="s">
        <v>247</v>
      </c>
      <c r="J1543" s="73" t="s">
        <v>677</v>
      </c>
      <c r="K1543" s="73" t="s">
        <v>677</v>
      </c>
      <c r="L1543" s="74">
        <v>1236.43</v>
      </c>
      <c r="M1543" s="74">
        <v>3029.39</v>
      </c>
    </row>
    <row r="1544" spans="1:13" ht="14.25" x14ac:dyDescent="0.2">
      <c r="A1544" s="3" t="s">
        <v>676</v>
      </c>
      <c r="B1544" s="3" t="s">
        <v>676</v>
      </c>
      <c r="C1544" s="72" t="s">
        <v>604</v>
      </c>
      <c r="D1544" s="73" t="s">
        <v>39</v>
      </c>
      <c r="E1544" s="73">
        <v>2019</v>
      </c>
      <c r="F1544" s="73" t="s">
        <v>234</v>
      </c>
      <c r="G1544" s="73" t="s">
        <v>235</v>
      </c>
      <c r="H1544" s="73" t="s">
        <v>38</v>
      </c>
      <c r="I1544" s="72" t="s">
        <v>224</v>
      </c>
      <c r="J1544" s="73" t="s">
        <v>677</v>
      </c>
      <c r="K1544" s="73" t="s">
        <v>677</v>
      </c>
      <c r="L1544" s="74">
        <v>1236.43</v>
      </c>
      <c r="M1544" s="74">
        <v>3029.39</v>
      </c>
    </row>
    <row r="1545" spans="1:13" ht="14.25" x14ac:dyDescent="0.2">
      <c r="A1545" s="3" t="s">
        <v>676</v>
      </c>
      <c r="B1545" s="3" t="s">
        <v>676</v>
      </c>
      <c r="C1545" s="72" t="s">
        <v>604</v>
      </c>
      <c r="D1545" s="73" t="s">
        <v>39</v>
      </c>
      <c r="E1545" s="73">
        <v>2019</v>
      </c>
      <c r="F1545" s="73" t="s">
        <v>234</v>
      </c>
      <c r="G1545" s="73" t="s">
        <v>235</v>
      </c>
      <c r="H1545" s="73" t="s">
        <v>38</v>
      </c>
      <c r="I1545" s="72" t="s">
        <v>248</v>
      </c>
      <c r="J1545" s="73" t="s">
        <v>677</v>
      </c>
      <c r="K1545" s="73" t="s">
        <v>677</v>
      </c>
      <c r="L1545" s="74">
        <v>1236.43</v>
      </c>
      <c r="M1545" s="74">
        <v>3029.39</v>
      </c>
    </row>
    <row r="1546" spans="1:13" ht="14.25" x14ac:dyDescent="0.2">
      <c r="A1546" s="3" t="s">
        <v>676</v>
      </c>
      <c r="B1546" s="3" t="s">
        <v>676</v>
      </c>
      <c r="C1546" s="72" t="s">
        <v>604</v>
      </c>
      <c r="D1546" s="73" t="s">
        <v>39</v>
      </c>
      <c r="E1546" s="73">
        <v>2019</v>
      </c>
      <c r="F1546" s="73" t="s">
        <v>234</v>
      </c>
      <c r="G1546" s="73" t="s">
        <v>235</v>
      </c>
      <c r="H1546" s="73" t="s">
        <v>38</v>
      </c>
      <c r="I1546" s="72" t="s">
        <v>621</v>
      </c>
      <c r="J1546" s="73" t="s">
        <v>677</v>
      </c>
      <c r="K1546" s="73" t="s">
        <v>677</v>
      </c>
      <c r="L1546" s="74">
        <v>1236.43</v>
      </c>
      <c r="M1546" s="74">
        <v>3029.39</v>
      </c>
    </row>
    <row r="1547" spans="1:13" ht="14.25" x14ac:dyDescent="0.2">
      <c r="A1547" s="3" t="s">
        <v>676</v>
      </c>
      <c r="B1547" s="3" t="s">
        <v>676</v>
      </c>
      <c r="C1547" s="72" t="s">
        <v>604</v>
      </c>
      <c r="D1547" s="73" t="s">
        <v>39</v>
      </c>
      <c r="E1547" s="73">
        <v>2019</v>
      </c>
      <c r="F1547" s="73" t="s">
        <v>234</v>
      </c>
      <c r="G1547" s="73" t="s">
        <v>235</v>
      </c>
      <c r="H1547" s="73" t="s">
        <v>38</v>
      </c>
      <c r="I1547" s="72" t="s">
        <v>223</v>
      </c>
      <c r="J1547" s="73" t="s">
        <v>677</v>
      </c>
      <c r="K1547" s="73" t="s">
        <v>677</v>
      </c>
      <c r="L1547" s="74">
        <v>1236.43</v>
      </c>
      <c r="M1547" s="74">
        <v>3029.39</v>
      </c>
    </row>
    <row r="1548" spans="1:13" ht="14.25" x14ac:dyDescent="0.2">
      <c r="A1548" s="3" t="s">
        <v>676</v>
      </c>
      <c r="B1548" s="3" t="s">
        <v>676</v>
      </c>
      <c r="C1548" s="72" t="s">
        <v>604</v>
      </c>
      <c r="D1548" s="73" t="s">
        <v>39</v>
      </c>
      <c r="E1548" s="73">
        <v>2019</v>
      </c>
      <c r="F1548" s="73" t="s">
        <v>234</v>
      </c>
      <c r="G1548" s="73" t="s">
        <v>235</v>
      </c>
      <c r="H1548" s="73" t="s">
        <v>38</v>
      </c>
      <c r="I1548" s="72" t="s">
        <v>249</v>
      </c>
      <c r="J1548" s="73" t="s">
        <v>677</v>
      </c>
      <c r="K1548" s="73" t="s">
        <v>677</v>
      </c>
      <c r="L1548" s="74">
        <v>1236.43</v>
      </c>
      <c r="M1548" s="74">
        <v>3029.39</v>
      </c>
    </row>
    <row r="1549" spans="1:13" ht="14.25" x14ac:dyDescent="0.2">
      <c r="A1549" s="3" t="s">
        <v>676</v>
      </c>
      <c r="B1549" s="3" t="s">
        <v>676</v>
      </c>
      <c r="C1549" s="72" t="s">
        <v>604</v>
      </c>
      <c r="D1549" s="73" t="s">
        <v>39</v>
      </c>
      <c r="E1549" s="73">
        <v>2019</v>
      </c>
      <c r="F1549" s="73" t="s">
        <v>234</v>
      </c>
      <c r="G1549" s="73" t="s">
        <v>235</v>
      </c>
      <c r="H1549" s="73" t="s">
        <v>38</v>
      </c>
      <c r="I1549" s="72" t="s">
        <v>238</v>
      </c>
      <c r="J1549" s="73" t="s">
        <v>677</v>
      </c>
      <c r="K1549" s="73" t="s">
        <v>677</v>
      </c>
      <c r="L1549" s="74">
        <v>1236.43</v>
      </c>
      <c r="M1549" s="74">
        <v>3029.39</v>
      </c>
    </row>
    <row r="1550" spans="1:13" ht="14.25" x14ac:dyDescent="0.2">
      <c r="A1550" s="3" t="s">
        <v>676</v>
      </c>
      <c r="B1550" s="3" t="s">
        <v>676</v>
      </c>
      <c r="C1550" s="72" t="s">
        <v>604</v>
      </c>
      <c r="D1550" s="73" t="s">
        <v>39</v>
      </c>
      <c r="E1550" s="73">
        <v>2019</v>
      </c>
      <c r="F1550" s="73" t="s">
        <v>234</v>
      </c>
      <c r="G1550" s="73" t="s">
        <v>235</v>
      </c>
      <c r="H1550" s="73" t="s">
        <v>38</v>
      </c>
      <c r="I1550" s="72" t="s">
        <v>250</v>
      </c>
      <c r="J1550" s="73" t="s">
        <v>677</v>
      </c>
      <c r="K1550" s="73" t="s">
        <v>677</v>
      </c>
      <c r="L1550" s="74">
        <v>1236.43</v>
      </c>
      <c r="M1550" s="74">
        <v>3029.39</v>
      </c>
    </row>
    <row r="1551" spans="1:13" ht="14.25" x14ac:dyDescent="0.2">
      <c r="A1551" s="3" t="s">
        <v>676</v>
      </c>
      <c r="B1551" s="3" t="s">
        <v>676</v>
      </c>
      <c r="C1551" s="72" t="s">
        <v>604</v>
      </c>
      <c r="D1551" s="73" t="s">
        <v>39</v>
      </c>
      <c r="E1551" s="73">
        <v>2019</v>
      </c>
      <c r="F1551" s="73" t="s">
        <v>234</v>
      </c>
      <c r="G1551" s="73" t="s">
        <v>235</v>
      </c>
      <c r="H1551" s="73" t="s">
        <v>38</v>
      </c>
      <c r="I1551" s="72" t="s">
        <v>237</v>
      </c>
      <c r="J1551" s="73" t="s">
        <v>677</v>
      </c>
      <c r="K1551" s="73" t="s">
        <v>677</v>
      </c>
      <c r="L1551" s="74">
        <v>1236.43</v>
      </c>
      <c r="M1551" s="74">
        <v>3029.39</v>
      </c>
    </row>
    <row r="1552" spans="1:13" ht="14.25" x14ac:dyDescent="0.2">
      <c r="A1552" s="3" t="s">
        <v>676</v>
      </c>
      <c r="B1552" s="3" t="s">
        <v>676</v>
      </c>
      <c r="C1552" s="72" t="s">
        <v>604</v>
      </c>
      <c r="D1552" s="73" t="s">
        <v>39</v>
      </c>
      <c r="E1552" s="73">
        <v>2019</v>
      </c>
      <c r="F1552" s="73" t="s">
        <v>234</v>
      </c>
      <c r="G1552" s="73" t="s">
        <v>235</v>
      </c>
      <c r="H1552" s="73" t="s">
        <v>38</v>
      </c>
      <c r="I1552" s="72" t="s">
        <v>223</v>
      </c>
      <c r="J1552" s="73" t="s">
        <v>677</v>
      </c>
      <c r="K1552" s="73" t="s">
        <v>677</v>
      </c>
      <c r="L1552" s="74">
        <v>1236.43</v>
      </c>
      <c r="M1552" s="74">
        <v>3029.39</v>
      </c>
    </row>
    <row r="1553" spans="1:13" ht="14.25" x14ac:dyDescent="0.2">
      <c r="A1553" s="3" t="s">
        <v>676</v>
      </c>
      <c r="B1553" s="3" t="s">
        <v>676</v>
      </c>
      <c r="C1553" s="72" t="s">
        <v>604</v>
      </c>
      <c r="D1553" s="73" t="s">
        <v>39</v>
      </c>
      <c r="E1553" s="73">
        <v>2019</v>
      </c>
      <c r="F1553" s="73" t="s">
        <v>234</v>
      </c>
      <c r="G1553" s="73" t="s">
        <v>235</v>
      </c>
      <c r="H1553" s="73" t="s">
        <v>38</v>
      </c>
      <c r="I1553" s="72" t="s">
        <v>184</v>
      </c>
      <c r="J1553" s="73" t="s">
        <v>677</v>
      </c>
      <c r="K1553" s="73" t="s">
        <v>677</v>
      </c>
      <c r="L1553" s="74">
        <v>1236.43</v>
      </c>
      <c r="M1553" s="74">
        <v>3029.39</v>
      </c>
    </row>
    <row r="1554" spans="1:13" ht="14.25" x14ac:dyDescent="0.2">
      <c r="A1554" s="3" t="s">
        <v>676</v>
      </c>
      <c r="B1554" s="3" t="s">
        <v>676</v>
      </c>
      <c r="C1554" s="72" t="s">
        <v>604</v>
      </c>
      <c r="D1554" s="73" t="s">
        <v>39</v>
      </c>
      <c r="E1554" s="73">
        <v>2019</v>
      </c>
      <c r="F1554" s="73" t="s">
        <v>234</v>
      </c>
      <c r="G1554" s="73" t="s">
        <v>235</v>
      </c>
      <c r="H1554" s="73" t="s">
        <v>38</v>
      </c>
      <c r="I1554" s="72" t="s">
        <v>223</v>
      </c>
      <c r="J1554" s="73" t="s">
        <v>677</v>
      </c>
      <c r="K1554" s="73" t="s">
        <v>677</v>
      </c>
      <c r="L1554" s="74">
        <v>1236.43</v>
      </c>
      <c r="M1554" s="74">
        <v>3029.39</v>
      </c>
    </row>
    <row r="1555" spans="1:13" ht="14.25" x14ac:dyDescent="0.2">
      <c r="A1555" s="3" t="s">
        <v>676</v>
      </c>
      <c r="B1555" s="3" t="s">
        <v>676</v>
      </c>
      <c r="C1555" s="72" t="s">
        <v>604</v>
      </c>
      <c r="D1555" s="73" t="s">
        <v>39</v>
      </c>
      <c r="E1555" s="73">
        <v>2019</v>
      </c>
      <c r="F1555" s="73" t="s">
        <v>234</v>
      </c>
      <c r="G1555" s="73" t="s">
        <v>235</v>
      </c>
      <c r="H1555" s="73" t="s">
        <v>38</v>
      </c>
      <c r="I1555" s="72" t="s">
        <v>251</v>
      </c>
      <c r="J1555" s="73" t="s">
        <v>677</v>
      </c>
      <c r="K1555" s="73" t="s">
        <v>677</v>
      </c>
      <c r="L1555" s="74">
        <v>1236.43</v>
      </c>
      <c r="M1555" s="74">
        <v>3029.39</v>
      </c>
    </row>
    <row r="1556" spans="1:13" ht="14.25" x14ac:dyDescent="0.2">
      <c r="A1556" s="3" t="s">
        <v>676</v>
      </c>
      <c r="B1556" s="3" t="s">
        <v>676</v>
      </c>
      <c r="C1556" s="72" t="s">
        <v>604</v>
      </c>
      <c r="D1556" s="73" t="s">
        <v>39</v>
      </c>
      <c r="E1556" s="73">
        <v>2019</v>
      </c>
      <c r="F1556" s="73" t="s">
        <v>234</v>
      </c>
      <c r="G1556" s="73" t="s">
        <v>235</v>
      </c>
      <c r="H1556" s="73" t="s">
        <v>38</v>
      </c>
      <c r="I1556" s="72" t="s">
        <v>224</v>
      </c>
      <c r="J1556" s="73" t="s">
        <v>677</v>
      </c>
      <c r="K1556" s="73" t="s">
        <v>677</v>
      </c>
      <c r="L1556" s="74">
        <v>1236.43</v>
      </c>
      <c r="M1556" s="74">
        <v>3029.39</v>
      </c>
    </row>
    <row r="1557" spans="1:13" ht="14.25" x14ac:dyDescent="0.2">
      <c r="A1557" s="3" t="s">
        <v>676</v>
      </c>
      <c r="B1557" s="3" t="s">
        <v>676</v>
      </c>
      <c r="C1557" s="72" t="s">
        <v>604</v>
      </c>
      <c r="D1557" s="73" t="s">
        <v>39</v>
      </c>
      <c r="E1557" s="73">
        <v>2019</v>
      </c>
      <c r="F1557" s="73" t="s">
        <v>234</v>
      </c>
      <c r="G1557" s="73" t="s">
        <v>235</v>
      </c>
      <c r="H1557" s="73" t="s">
        <v>38</v>
      </c>
      <c r="I1557" s="72" t="s">
        <v>622</v>
      </c>
      <c r="J1557" s="73" t="s">
        <v>677</v>
      </c>
      <c r="K1557" s="73" t="s">
        <v>677</v>
      </c>
      <c r="L1557" s="74">
        <v>1236.43</v>
      </c>
      <c r="M1557" s="74">
        <v>3029.39</v>
      </c>
    </row>
    <row r="1558" spans="1:13" ht="14.25" x14ac:dyDescent="0.2">
      <c r="A1558" s="3" t="s">
        <v>676</v>
      </c>
      <c r="B1558" s="3" t="s">
        <v>676</v>
      </c>
      <c r="C1558" s="72" t="s">
        <v>604</v>
      </c>
      <c r="D1558" s="73" t="s">
        <v>39</v>
      </c>
      <c r="E1558" s="73">
        <v>2019</v>
      </c>
      <c r="F1558" s="73" t="s">
        <v>234</v>
      </c>
      <c r="G1558" s="73" t="s">
        <v>235</v>
      </c>
      <c r="H1558" s="73" t="s">
        <v>38</v>
      </c>
      <c r="I1558" s="72" t="s">
        <v>223</v>
      </c>
      <c r="J1558" s="73" t="s">
        <v>677</v>
      </c>
      <c r="K1558" s="73" t="s">
        <v>677</v>
      </c>
      <c r="L1558" s="74">
        <v>1236.43</v>
      </c>
      <c r="M1558" s="74">
        <v>3029.39</v>
      </c>
    </row>
    <row r="1559" spans="1:13" ht="14.25" x14ac:dyDescent="0.2">
      <c r="A1559" s="3" t="s">
        <v>676</v>
      </c>
      <c r="B1559" s="3" t="s">
        <v>676</v>
      </c>
      <c r="C1559" s="72" t="s">
        <v>604</v>
      </c>
      <c r="D1559" s="73" t="s">
        <v>39</v>
      </c>
      <c r="E1559" s="73">
        <v>2019</v>
      </c>
      <c r="F1559" s="73" t="s">
        <v>234</v>
      </c>
      <c r="G1559" s="73" t="s">
        <v>235</v>
      </c>
      <c r="H1559" s="73" t="s">
        <v>38</v>
      </c>
      <c r="I1559" s="72" t="s">
        <v>223</v>
      </c>
      <c r="J1559" s="73" t="s">
        <v>677</v>
      </c>
      <c r="K1559" s="73" t="s">
        <v>677</v>
      </c>
      <c r="L1559" s="74">
        <v>1236.43</v>
      </c>
      <c r="M1559" s="74">
        <v>3029.39</v>
      </c>
    </row>
    <row r="1560" spans="1:13" ht="14.25" x14ac:dyDescent="0.2">
      <c r="A1560" s="3" t="s">
        <v>676</v>
      </c>
      <c r="B1560" s="3" t="s">
        <v>676</v>
      </c>
      <c r="C1560" s="72" t="s">
        <v>604</v>
      </c>
      <c r="D1560" s="73" t="s">
        <v>39</v>
      </c>
      <c r="E1560" s="73">
        <v>2019</v>
      </c>
      <c r="F1560" s="73" t="s">
        <v>234</v>
      </c>
      <c r="G1560" s="73" t="s">
        <v>235</v>
      </c>
      <c r="H1560" s="73" t="s">
        <v>38</v>
      </c>
      <c r="I1560" s="72" t="s">
        <v>223</v>
      </c>
      <c r="J1560" s="73" t="s">
        <v>677</v>
      </c>
      <c r="K1560" s="73" t="s">
        <v>677</v>
      </c>
      <c r="L1560" s="74">
        <v>1236.43</v>
      </c>
      <c r="M1560" s="74">
        <v>3029.39</v>
      </c>
    </row>
    <row r="1561" spans="1:13" ht="14.25" x14ac:dyDescent="0.2">
      <c r="A1561" s="3" t="s">
        <v>676</v>
      </c>
      <c r="B1561" s="3" t="s">
        <v>676</v>
      </c>
      <c r="C1561" s="72" t="s">
        <v>604</v>
      </c>
      <c r="D1561" s="73" t="s">
        <v>39</v>
      </c>
      <c r="E1561" s="73">
        <v>2019</v>
      </c>
      <c r="F1561" s="73" t="s">
        <v>234</v>
      </c>
      <c r="G1561" s="73" t="s">
        <v>235</v>
      </c>
      <c r="H1561" s="73" t="s">
        <v>38</v>
      </c>
      <c r="I1561" s="72" t="s">
        <v>240</v>
      </c>
      <c r="J1561" s="73" t="s">
        <v>677</v>
      </c>
      <c r="K1561" s="73" t="s">
        <v>677</v>
      </c>
      <c r="L1561" s="74">
        <v>1236.43</v>
      </c>
      <c r="M1561" s="74">
        <v>3029.39</v>
      </c>
    </row>
    <row r="1562" spans="1:13" ht="14.25" x14ac:dyDescent="0.2">
      <c r="A1562" s="3" t="s">
        <v>676</v>
      </c>
      <c r="B1562" s="3" t="s">
        <v>676</v>
      </c>
      <c r="C1562" s="72" t="s">
        <v>604</v>
      </c>
      <c r="D1562" s="73" t="s">
        <v>39</v>
      </c>
      <c r="E1562" s="73">
        <v>2019</v>
      </c>
      <c r="F1562" s="73" t="s">
        <v>234</v>
      </c>
      <c r="G1562" s="73" t="s">
        <v>235</v>
      </c>
      <c r="H1562" s="73" t="s">
        <v>38</v>
      </c>
      <c r="I1562" s="72" t="s">
        <v>232</v>
      </c>
      <c r="J1562" s="73" t="s">
        <v>677</v>
      </c>
      <c r="K1562" s="73" t="s">
        <v>677</v>
      </c>
      <c r="L1562" s="74">
        <v>1236.43</v>
      </c>
      <c r="M1562" s="74">
        <v>3029.39</v>
      </c>
    </row>
    <row r="1563" spans="1:13" ht="14.25" x14ac:dyDescent="0.2">
      <c r="A1563" s="3" t="s">
        <v>676</v>
      </c>
      <c r="B1563" s="3" t="s">
        <v>676</v>
      </c>
      <c r="C1563" s="72" t="s">
        <v>604</v>
      </c>
      <c r="D1563" s="73" t="s">
        <v>39</v>
      </c>
      <c r="E1563" s="73">
        <v>2019</v>
      </c>
      <c r="F1563" s="73" t="s">
        <v>234</v>
      </c>
      <c r="G1563" s="73" t="s">
        <v>235</v>
      </c>
      <c r="H1563" s="73" t="s">
        <v>38</v>
      </c>
      <c r="I1563" s="72" t="s">
        <v>226</v>
      </c>
      <c r="J1563" s="73" t="s">
        <v>677</v>
      </c>
      <c r="K1563" s="73" t="s">
        <v>677</v>
      </c>
      <c r="L1563" s="74">
        <v>1236.43</v>
      </c>
      <c r="M1563" s="74">
        <v>3029.39</v>
      </c>
    </row>
    <row r="1564" spans="1:13" ht="14.25" x14ac:dyDescent="0.2">
      <c r="A1564" s="3" t="s">
        <v>676</v>
      </c>
      <c r="B1564" s="3" t="s">
        <v>676</v>
      </c>
      <c r="C1564" s="72" t="s">
        <v>604</v>
      </c>
      <c r="D1564" s="73" t="s">
        <v>39</v>
      </c>
      <c r="E1564" s="73">
        <v>2019</v>
      </c>
      <c r="F1564" s="73" t="s">
        <v>234</v>
      </c>
      <c r="G1564" s="73" t="s">
        <v>235</v>
      </c>
      <c r="H1564" s="73" t="s">
        <v>110</v>
      </c>
      <c r="I1564" s="72" t="s">
        <v>223</v>
      </c>
      <c r="J1564" s="73" t="s">
        <v>677</v>
      </c>
      <c r="K1564" s="73" t="s">
        <v>677</v>
      </c>
      <c r="L1564" s="74">
        <v>1236.43</v>
      </c>
      <c r="M1564" s="74">
        <v>3029.39</v>
      </c>
    </row>
    <row r="1565" spans="1:13" ht="14.25" x14ac:dyDescent="0.2">
      <c r="A1565" s="3" t="s">
        <v>676</v>
      </c>
      <c r="B1565" s="3" t="s">
        <v>676</v>
      </c>
      <c r="C1565" s="72" t="s">
        <v>604</v>
      </c>
      <c r="D1565" s="73" t="s">
        <v>39</v>
      </c>
      <c r="E1565" s="73">
        <v>2019</v>
      </c>
      <c r="F1565" s="73" t="s">
        <v>234</v>
      </c>
      <c r="G1565" s="73" t="s">
        <v>235</v>
      </c>
      <c r="H1565" s="73" t="s">
        <v>38</v>
      </c>
      <c r="I1565" s="72" t="s">
        <v>223</v>
      </c>
      <c r="J1565" s="73" t="s">
        <v>677</v>
      </c>
      <c r="K1565" s="73" t="s">
        <v>677</v>
      </c>
      <c r="L1565" s="74">
        <v>1236.43</v>
      </c>
      <c r="M1565" s="74">
        <v>3029.39</v>
      </c>
    </row>
    <row r="1566" spans="1:13" ht="14.25" x14ac:dyDescent="0.2">
      <c r="A1566" s="3" t="s">
        <v>676</v>
      </c>
      <c r="B1566" s="3" t="s">
        <v>676</v>
      </c>
      <c r="C1566" s="72" t="s">
        <v>604</v>
      </c>
      <c r="D1566" s="73" t="s">
        <v>39</v>
      </c>
      <c r="E1566" s="73">
        <v>2019</v>
      </c>
      <c r="F1566" s="73" t="s">
        <v>234</v>
      </c>
      <c r="G1566" s="73" t="s">
        <v>235</v>
      </c>
      <c r="H1566" s="73" t="s">
        <v>95</v>
      </c>
      <c r="I1566" s="72" t="s">
        <v>224</v>
      </c>
      <c r="J1566" s="73" t="s">
        <v>677</v>
      </c>
      <c r="K1566" s="73" t="s">
        <v>677</v>
      </c>
      <c r="L1566" s="74">
        <v>1543.01</v>
      </c>
      <c r="M1566" s="74">
        <v>3024.26</v>
      </c>
    </row>
    <row r="1567" spans="1:13" ht="14.25" x14ac:dyDescent="0.2">
      <c r="A1567" s="3" t="s">
        <v>676</v>
      </c>
      <c r="B1567" s="3" t="s">
        <v>676</v>
      </c>
      <c r="C1567" s="72" t="s">
        <v>604</v>
      </c>
      <c r="D1567" s="73" t="s">
        <v>39</v>
      </c>
      <c r="E1567" s="73">
        <v>2019</v>
      </c>
      <c r="F1567" s="73" t="s">
        <v>234</v>
      </c>
      <c r="G1567" s="73" t="s">
        <v>235</v>
      </c>
      <c r="H1567" s="73" t="s">
        <v>38</v>
      </c>
      <c r="I1567" s="72" t="s">
        <v>231</v>
      </c>
      <c r="J1567" s="73" t="s">
        <v>677</v>
      </c>
      <c r="K1567" s="73" t="s">
        <v>677</v>
      </c>
      <c r="L1567" s="74">
        <v>1236.43</v>
      </c>
      <c r="M1567" s="74">
        <v>3029.39</v>
      </c>
    </row>
    <row r="1568" spans="1:13" ht="14.25" x14ac:dyDescent="0.2">
      <c r="A1568" s="3" t="s">
        <v>676</v>
      </c>
      <c r="B1568" s="3" t="s">
        <v>676</v>
      </c>
      <c r="C1568" s="72" t="s">
        <v>604</v>
      </c>
      <c r="D1568" s="73" t="s">
        <v>39</v>
      </c>
      <c r="E1568" s="73">
        <v>2019</v>
      </c>
      <c r="F1568" s="73" t="s">
        <v>234</v>
      </c>
      <c r="G1568" s="73" t="s">
        <v>235</v>
      </c>
      <c r="H1568" s="73" t="s">
        <v>38</v>
      </c>
      <c r="I1568" s="72" t="s">
        <v>252</v>
      </c>
      <c r="J1568" s="73" t="s">
        <v>677</v>
      </c>
      <c r="K1568" s="73" t="s">
        <v>677</v>
      </c>
      <c r="L1568" s="74">
        <v>1236.43</v>
      </c>
      <c r="M1568" s="74">
        <v>3029.39</v>
      </c>
    </row>
    <row r="1569" spans="1:13" ht="14.25" x14ac:dyDescent="0.2">
      <c r="A1569" s="3" t="s">
        <v>676</v>
      </c>
      <c r="B1569" s="3" t="s">
        <v>676</v>
      </c>
      <c r="C1569" s="72" t="s">
        <v>604</v>
      </c>
      <c r="D1569" s="73" t="s">
        <v>39</v>
      </c>
      <c r="E1569" s="73">
        <v>2019</v>
      </c>
      <c r="F1569" s="73" t="s">
        <v>234</v>
      </c>
      <c r="G1569" s="73" t="s">
        <v>235</v>
      </c>
      <c r="H1569" s="73" t="s">
        <v>38</v>
      </c>
      <c r="I1569" s="72" t="s">
        <v>223</v>
      </c>
      <c r="J1569" s="73" t="s">
        <v>677</v>
      </c>
      <c r="K1569" s="73" t="s">
        <v>677</v>
      </c>
      <c r="L1569" s="74">
        <v>1236.43</v>
      </c>
      <c r="M1569" s="74">
        <v>3029.39</v>
      </c>
    </row>
    <row r="1570" spans="1:13" ht="14.25" x14ac:dyDescent="0.2">
      <c r="A1570" s="3" t="s">
        <v>676</v>
      </c>
      <c r="B1570" s="3" t="s">
        <v>676</v>
      </c>
      <c r="C1570" s="72" t="s">
        <v>604</v>
      </c>
      <c r="D1570" s="73" t="s">
        <v>39</v>
      </c>
      <c r="E1570" s="73">
        <v>2019</v>
      </c>
      <c r="F1570" s="73" t="s">
        <v>234</v>
      </c>
      <c r="G1570" s="73" t="s">
        <v>235</v>
      </c>
      <c r="H1570" s="73" t="s">
        <v>38</v>
      </c>
      <c r="I1570" s="72" t="s">
        <v>253</v>
      </c>
      <c r="J1570" s="73" t="s">
        <v>677</v>
      </c>
      <c r="K1570" s="73" t="s">
        <v>677</v>
      </c>
      <c r="L1570" s="74">
        <v>1236.43</v>
      </c>
      <c r="M1570" s="74">
        <v>3029.39</v>
      </c>
    </row>
    <row r="1571" spans="1:13" ht="14.25" x14ac:dyDescent="0.2">
      <c r="A1571" s="3" t="s">
        <v>676</v>
      </c>
      <c r="B1571" s="3" t="s">
        <v>676</v>
      </c>
      <c r="C1571" s="72" t="s">
        <v>604</v>
      </c>
      <c r="D1571" s="73" t="s">
        <v>39</v>
      </c>
      <c r="E1571" s="73">
        <v>2019</v>
      </c>
      <c r="F1571" s="73" t="s">
        <v>234</v>
      </c>
      <c r="G1571" s="73" t="s">
        <v>235</v>
      </c>
      <c r="H1571" s="73" t="s">
        <v>38</v>
      </c>
      <c r="I1571" s="72" t="s">
        <v>229</v>
      </c>
      <c r="J1571" s="73" t="s">
        <v>677</v>
      </c>
      <c r="K1571" s="73" t="s">
        <v>677</v>
      </c>
      <c r="L1571" s="74">
        <v>1236.43</v>
      </c>
      <c r="M1571" s="74">
        <v>3029.39</v>
      </c>
    </row>
    <row r="1572" spans="1:13" ht="14.25" x14ac:dyDescent="0.2">
      <c r="A1572" s="3" t="s">
        <v>676</v>
      </c>
      <c r="B1572" s="3" t="s">
        <v>676</v>
      </c>
      <c r="C1572" s="72" t="s">
        <v>604</v>
      </c>
      <c r="D1572" s="73" t="s">
        <v>39</v>
      </c>
      <c r="E1572" s="73">
        <v>2019</v>
      </c>
      <c r="F1572" s="73" t="s">
        <v>234</v>
      </c>
      <c r="G1572" s="73" t="s">
        <v>235</v>
      </c>
      <c r="H1572" s="73" t="s">
        <v>38</v>
      </c>
      <c r="I1572" s="72" t="s">
        <v>186</v>
      </c>
      <c r="J1572" s="73" t="s">
        <v>677</v>
      </c>
      <c r="K1572" s="73" t="s">
        <v>677</v>
      </c>
      <c r="L1572" s="74">
        <v>1236.43</v>
      </c>
      <c r="M1572" s="74">
        <v>3029.39</v>
      </c>
    </row>
    <row r="1573" spans="1:13" ht="14.25" x14ac:dyDescent="0.2">
      <c r="A1573" s="3" t="s">
        <v>676</v>
      </c>
      <c r="B1573" s="3" t="s">
        <v>676</v>
      </c>
      <c r="C1573" s="72" t="s">
        <v>604</v>
      </c>
      <c r="D1573" s="73" t="s">
        <v>39</v>
      </c>
      <c r="E1573" s="73">
        <v>2019</v>
      </c>
      <c r="F1573" s="73" t="s">
        <v>234</v>
      </c>
      <c r="G1573" s="73" t="s">
        <v>235</v>
      </c>
      <c r="H1573" s="73" t="s">
        <v>38</v>
      </c>
      <c r="I1573" s="72" t="s">
        <v>204</v>
      </c>
      <c r="J1573" s="73" t="s">
        <v>677</v>
      </c>
      <c r="K1573" s="73" t="s">
        <v>677</v>
      </c>
      <c r="L1573" s="74">
        <v>1236.43</v>
      </c>
      <c r="M1573" s="74">
        <v>3029.39</v>
      </c>
    </row>
    <row r="1574" spans="1:13" ht="14.25" x14ac:dyDescent="0.2">
      <c r="A1574" s="3" t="s">
        <v>676</v>
      </c>
      <c r="B1574" s="3" t="s">
        <v>676</v>
      </c>
      <c r="C1574" s="72" t="s">
        <v>604</v>
      </c>
      <c r="D1574" s="73" t="s">
        <v>39</v>
      </c>
      <c r="E1574" s="73">
        <v>2019</v>
      </c>
      <c r="F1574" s="73" t="s">
        <v>234</v>
      </c>
      <c r="G1574" s="73" t="s">
        <v>235</v>
      </c>
      <c r="H1574" s="73" t="s">
        <v>38</v>
      </c>
      <c r="I1574" s="72" t="s">
        <v>223</v>
      </c>
      <c r="J1574" s="73" t="s">
        <v>677</v>
      </c>
      <c r="K1574" s="73" t="s">
        <v>677</v>
      </c>
      <c r="L1574" s="74">
        <v>1236.43</v>
      </c>
      <c r="M1574" s="74">
        <v>3029.39</v>
      </c>
    </row>
    <row r="1575" spans="1:13" ht="14.25" x14ac:dyDescent="0.2">
      <c r="A1575" s="3" t="s">
        <v>676</v>
      </c>
      <c r="B1575" s="3" t="s">
        <v>676</v>
      </c>
      <c r="C1575" s="72" t="s">
        <v>604</v>
      </c>
      <c r="D1575" s="73" t="s">
        <v>39</v>
      </c>
      <c r="E1575" s="73">
        <v>2019</v>
      </c>
      <c r="F1575" s="73" t="s">
        <v>234</v>
      </c>
      <c r="G1575" s="73" t="s">
        <v>235</v>
      </c>
      <c r="H1575" s="73" t="s">
        <v>38</v>
      </c>
      <c r="I1575" s="72" t="s">
        <v>184</v>
      </c>
      <c r="J1575" s="73" t="s">
        <v>677</v>
      </c>
      <c r="K1575" s="73" t="s">
        <v>677</v>
      </c>
      <c r="L1575" s="74">
        <v>1236.43</v>
      </c>
      <c r="M1575" s="74">
        <v>3029.39</v>
      </c>
    </row>
    <row r="1576" spans="1:13" ht="14.25" x14ac:dyDescent="0.2">
      <c r="A1576" s="3" t="s">
        <v>676</v>
      </c>
      <c r="B1576" s="3" t="s">
        <v>676</v>
      </c>
      <c r="C1576" s="72" t="s">
        <v>604</v>
      </c>
      <c r="D1576" s="73" t="s">
        <v>39</v>
      </c>
      <c r="E1576" s="73">
        <v>2019</v>
      </c>
      <c r="F1576" s="73" t="s">
        <v>234</v>
      </c>
      <c r="G1576" s="73" t="s">
        <v>235</v>
      </c>
      <c r="H1576" s="73" t="s">
        <v>38</v>
      </c>
      <c r="I1576" s="72" t="s">
        <v>186</v>
      </c>
      <c r="J1576" s="73" t="s">
        <v>677</v>
      </c>
      <c r="K1576" s="73" t="s">
        <v>677</v>
      </c>
      <c r="L1576" s="74">
        <v>1236.43</v>
      </c>
      <c r="M1576" s="74">
        <v>3029.39</v>
      </c>
    </row>
    <row r="1577" spans="1:13" ht="14.25" x14ac:dyDescent="0.2">
      <c r="A1577" s="3" t="s">
        <v>676</v>
      </c>
      <c r="B1577" s="3" t="s">
        <v>676</v>
      </c>
      <c r="C1577" s="72" t="s">
        <v>604</v>
      </c>
      <c r="D1577" s="73" t="s">
        <v>39</v>
      </c>
      <c r="E1577" s="73">
        <v>2019</v>
      </c>
      <c r="F1577" s="73" t="s">
        <v>234</v>
      </c>
      <c r="G1577" s="73" t="s">
        <v>235</v>
      </c>
      <c r="H1577" s="73" t="s">
        <v>38</v>
      </c>
      <c r="I1577" s="72" t="s">
        <v>223</v>
      </c>
      <c r="J1577" s="73" t="s">
        <v>677</v>
      </c>
      <c r="K1577" s="73" t="s">
        <v>677</v>
      </c>
      <c r="L1577" s="74">
        <v>1236.43</v>
      </c>
      <c r="M1577" s="74">
        <v>3029.39</v>
      </c>
    </row>
    <row r="1578" spans="1:13" ht="14.25" x14ac:dyDescent="0.2">
      <c r="A1578" s="3" t="s">
        <v>676</v>
      </c>
      <c r="B1578" s="3" t="s">
        <v>676</v>
      </c>
      <c r="C1578" s="72" t="s">
        <v>604</v>
      </c>
      <c r="D1578" s="73" t="s">
        <v>39</v>
      </c>
      <c r="E1578" s="73">
        <v>2019</v>
      </c>
      <c r="F1578" s="73" t="s">
        <v>234</v>
      </c>
      <c r="G1578" s="73" t="s">
        <v>235</v>
      </c>
      <c r="H1578" s="73" t="s">
        <v>38</v>
      </c>
      <c r="I1578" s="72" t="s">
        <v>147</v>
      </c>
      <c r="J1578" s="73" t="s">
        <v>677</v>
      </c>
      <c r="K1578" s="73" t="s">
        <v>677</v>
      </c>
      <c r="L1578" s="74">
        <v>1236.43</v>
      </c>
      <c r="M1578" s="74">
        <v>3029.39</v>
      </c>
    </row>
    <row r="1579" spans="1:13" ht="14.25" x14ac:dyDescent="0.2">
      <c r="A1579" s="3" t="s">
        <v>676</v>
      </c>
      <c r="B1579" s="3" t="s">
        <v>676</v>
      </c>
      <c r="C1579" s="72" t="s">
        <v>604</v>
      </c>
      <c r="D1579" s="73" t="s">
        <v>39</v>
      </c>
      <c r="E1579" s="73">
        <v>2019</v>
      </c>
      <c r="F1579" s="73" t="s">
        <v>234</v>
      </c>
      <c r="G1579" s="73" t="s">
        <v>235</v>
      </c>
      <c r="H1579" s="73" t="s">
        <v>38</v>
      </c>
      <c r="I1579" s="72" t="s">
        <v>229</v>
      </c>
      <c r="J1579" s="73" t="s">
        <v>677</v>
      </c>
      <c r="K1579" s="73" t="s">
        <v>677</v>
      </c>
      <c r="L1579" s="74">
        <v>1236.43</v>
      </c>
      <c r="M1579" s="74">
        <v>3029.39</v>
      </c>
    </row>
    <row r="1580" spans="1:13" ht="14.25" x14ac:dyDescent="0.2">
      <c r="A1580" s="3" t="s">
        <v>676</v>
      </c>
      <c r="B1580" s="3" t="s">
        <v>676</v>
      </c>
      <c r="C1580" s="72" t="s">
        <v>604</v>
      </c>
      <c r="D1580" s="73" t="s">
        <v>39</v>
      </c>
      <c r="E1580" s="73">
        <v>2019</v>
      </c>
      <c r="F1580" s="73" t="s">
        <v>234</v>
      </c>
      <c r="G1580" s="73" t="s">
        <v>235</v>
      </c>
      <c r="H1580" s="73" t="s">
        <v>38</v>
      </c>
      <c r="I1580" s="72" t="s">
        <v>226</v>
      </c>
      <c r="J1580" s="73" t="s">
        <v>677</v>
      </c>
      <c r="K1580" s="73" t="s">
        <v>677</v>
      </c>
      <c r="L1580" s="74">
        <v>1236.43</v>
      </c>
      <c r="M1580" s="74">
        <v>3029.39</v>
      </c>
    </row>
    <row r="1581" spans="1:13" ht="14.25" x14ac:dyDescent="0.2">
      <c r="A1581" s="3" t="s">
        <v>676</v>
      </c>
      <c r="B1581" s="3" t="s">
        <v>676</v>
      </c>
      <c r="C1581" s="72" t="s">
        <v>604</v>
      </c>
      <c r="D1581" s="73" t="s">
        <v>39</v>
      </c>
      <c r="E1581" s="73">
        <v>2019</v>
      </c>
      <c r="F1581" s="73" t="s">
        <v>234</v>
      </c>
      <c r="G1581" s="73" t="s">
        <v>235</v>
      </c>
      <c r="H1581" s="73" t="s">
        <v>38</v>
      </c>
      <c r="I1581" s="72" t="s">
        <v>254</v>
      </c>
      <c r="J1581" s="73" t="s">
        <v>677</v>
      </c>
      <c r="K1581" s="73" t="s">
        <v>677</v>
      </c>
      <c r="L1581" s="74">
        <v>1236.43</v>
      </c>
      <c r="M1581" s="74">
        <v>3029.39</v>
      </c>
    </row>
    <row r="1582" spans="1:13" ht="14.25" x14ac:dyDescent="0.2">
      <c r="A1582" s="3" t="s">
        <v>676</v>
      </c>
      <c r="B1582" s="3" t="s">
        <v>676</v>
      </c>
      <c r="C1582" s="72" t="s">
        <v>604</v>
      </c>
      <c r="D1582" s="73" t="s">
        <v>39</v>
      </c>
      <c r="E1582" s="73">
        <v>2019</v>
      </c>
      <c r="F1582" s="73" t="s">
        <v>234</v>
      </c>
      <c r="G1582" s="73" t="s">
        <v>235</v>
      </c>
      <c r="H1582" s="73" t="s">
        <v>38</v>
      </c>
      <c r="I1582" s="72" t="s">
        <v>228</v>
      </c>
      <c r="J1582" s="73" t="s">
        <v>677</v>
      </c>
      <c r="K1582" s="73" t="s">
        <v>677</v>
      </c>
      <c r="L1582" s="74">
        <v>1236.43</v>
      </c>
      <c r="M1582" s="74">
        <v>3029.39</v>
      </c>
    </row>
    <row r="1583" spans="1:13" ht="14.25" x14ac:dyDescent="0.2">
      <c r="A1583" s="3" t="s">
        <v>676</v>
      </c>
      <c r="B1583" s="3" t="s">
        <v>676</v>
      </c>
      <c r="C1583" s="72" t="s">
        <v>604</v>
      </c>
      <c r="D1583" s="73" t="s">
        <v>39</v>
      </c>
      <c r="E1583" s="73">
        <v>2019</v>
      </c>
      <c r="F1583" s="73" t="s">
        <v>234</v>
      </c>
      <c r="G1583" s="73" t="s">
        <v>235</v>
      </c>
      <c r="H1583" s="73" t="s">
        <v>38</v>
      </c>
      <c r="I1583" s="72" t="s">
        <v>246</v>
      </c>
      <c r="J1583" s="73" t="s">
        <v>677</v>
      </c>
      <c r="K1583" s="73" t="s">
        <v>677</v>
      </c>
      <c r="L1583" s="74">
        <v>1236.43</v>
      </c>
      <c r="M1583" s="74">
        <v>3029.39</v>
      </c>
    </row>
    <row r="1584" spans="1:13" ht="14.25" x14ac:dyDescent="0.2">
      <c r="A1584" s="3" t="s">
        <v>676</v>
      </c>
      <c r="B1584" s="3" t="s">
        <v>676</v>
      </c>
      <c r="C1584" s="72" t="s">
        <v>604</v>
      </c>
      <c r="D1584" s="73" t="s">
        <v>39</v>
      </c>
      <c r="E1584" s="73">
        <v>2019</v>
      </c>
      <c r="F1584" s="73" t="s">
        <v>234</v>
      </c>
      <c r="G1584" s="73" t="s">
        <v>235</v>
      </c>
      <c r="H1584" s="73" t="s">
        <v>38</v>
      </c>
      <c r="I1584" s="72" t="s">
        <v>255</v>
      </c>
      <c r="J1584" s="73" t="s">
        <v>677</v>
      </c>
      <c r="K1584" s="73" t="s">
        <v>677</v>
      </c>
      <c r="L1584" s="74">
        <v>1236.43</v>
      </c>
      <c r="M1584" s="74">
        <v>3029.39</v>
      </c>
    </row>
    <row r="1585" spans="1:13" ht="14.25" x14ac:dyDescent="0.2">
      <c r="A1585" s="3" t="s">
        <v>676</v>
      </c>
      <c r="B1585" s="3" t="s">
        <v>676</v>
      </c>
      <c r="C1585" s="72" t="s">
        <v>604</v>
      </c>
      <c r="D1585" s="73" t="s">
        <v>39</v>
      </c>
      <c r="E1585" s="73">
        <v>2019</v>
      </c>
      <c r="F1585" s="73" t="s">
        <v>234</v>
      </c>
      <c r="G1585" s="73" t="s">
        <v>235</v>
      </c>
      <c r="H1585" s="73" t="s">
        <v>38</v>
      </c>
      <c r="I1585" s="72" t="s">
        <v>253</v>
      </c>
      <c r="J1585" s="73" t="s">
        <v>677</v>
      </c>
      <c r="K1585" s="73" t="s">
        <v>677</v>
      </c>
      <c r="L1585" s="74">
        <v>1236.43</v>
      </c>
      <c r="M1585" s="74">
        <v>3029.39</v>
      </c>
    </row>
    <row r="1586" spans="1:13" ht="14.25" x14ac:dyDescent="0.2">
      <c r="A1586" s="3" t="s">
        <v>676</v>
      </c>
      <c r="B1586" s="3" t="s">
        <v>676</v>
      </c>
      <c r="C1586" s="72" t="s">
        <v>604</v>
      </c>
      <c r="D1586" s="73" t="s">
        <v>39</v>
      </c>
      <c r="E1586" s="73">
        <v>2019</v>
      </c>
      <c r="F1586" s="73" t="s">
        <v>234</v>
      </c>
      <c r="G1586" s="73" t="s">
        <v>235</v>
      </c>
      <c r="H1586" s="73" t="s">
        <v>38</v>
      </c>
      <c r="I1586" s="72" t="s">
        <v>256</v>
      </c>
      <c r="J1586" s="73" t="s">
        <v>677</v>
      </c>
      <c r="K1586" s="73" t="s">
        <v>677</v>
      </c>
      <c r="L1586" s="74">
        <v>1236.43</v>
      </c>
      <c r="M1586" s="74">
        <v>3029.39</v>
      </c>
    </row>
    <row r="1587" spans="1:13" ht="14.25" x14ac:dyDescent="0.2">
      <c r="A1587" s="3" t="s">
        <v>676</v>
      </c>
      <c r="B1587" s="3" t="s">
        <v>676</v>
      </c>
      <c r="C1587" s="72" t="s">
        <v>604</v>
      </c>
      <c r="D1587" s="73" t="s">
        <v>39</v>
      </c>
      <c r="E1587" s="73">
        <v>2019</v>
      </c>
      <c r="F1587" s="73" t="s">
        <v>234</v>
      </c>
      <c r="G1587" s="73" t="s">
        <v>235</v>
      </c>
      <c r="H1587" s="73" t="s">
        <v>38</v>
      </c>
      <c r="I1587" s="72" t="s">
        <v>226</v>
      </c>
      <c r="J1587" s="73" t="s">
        <v>677</v>
      </c>
      <c r="K1587" s="73" t="s">
        <v>677</v>
      </c>
      <c r="L1587" s="74">
        <v>1236.43</v>
      </c>
      <c r="M1587" s="74">
        <v>3029.39</v>
      </c>
    </row>
    <row r="1588" spans="1:13" ht="14.25" x14ac:dyDescent="0.2">
      <c r="A1588" s="3" t="s">
        <v>676</v>
      </c>
      <c r="B1588" s="3" t="s">
        <v>676</v>
      </c>
      <c r="C1588" s="72" t="s">
        <v>604</v>
      </c>
      <c r="D1588" s="73" t="s">
        <v>39</v>
      </c>
      <c r="E1588" s="73">
        <v>2019</v>
      </c>
      <c r="F1588" s="73" t="s">
        <v>234</v>
      </c>
      <c r="G1588" s="73" t="s">
        <v>235</v>
      </c>
      <c r="H1588" s="73" t="s">
        <v>38</v>
      </c>
      <c r="I1588" s="72" t="s">
        <v>621</v>
      </c>
      <c r="J1588" s="73" t="s">
        <v>677</v>
      </c>
      <c r="K1588" s="73" t="s">
        <v>677</v>
      </c>
      <c r="L1588" s="74">
        <v>1236.43</v>
      </c>
      <c r="M1588" s="74">
        <v>3029.39</v>
      </c>
    </row>
    <row r="1589" spans="1:13" ht="14.25" x14ac:dyDescent="0.2">
      <c r="A1589" s="3" t="s">
        <v>676</v>
      </c>
      <c r="B1589" s="3" t="s">
        <v>676</v>
      </c>
      <c r="C1589" s="72" t="s">
        <v>604</v>
      </c>
      <c r="D1589" s="73" t="s">
        <v>39</v>
      </c>
      <c r="E1589" s="73">
        <v>2019</v>
      </c>
      <c r="F1589" s="73" t="s">
        <v>234</v>
      </c>
      <c r="G1589" s="73" t="s">
        <v>235</v>
      </c>
      <c r="H1589" s="73" t="s">
        <v>38</v>
      </c>
      <c r="I1589" s="72" t="s">
        <v>223</v>
      </c>
      <c r="J1589" s="73" t="s">
        <v>677</v>
      </c>
      <c r="K1589" s="73" t="s">
        <v>677</v>
      </c>
      <c r="L1589" s="74">
        <v>1236.43</v>
      </c>
      <c r="M1589" s="74">
        <v>3029.39</v>
      </c>
    </row>
    <row r="1590" spans="1:13" ht="14.25" x14ac:dyDescent="0.2">
      <c r="A1590" s="3" t="s">
        <v>676</v>
      </c>
      <c r="B1590" s="3" t="s">
        <v>676</v>
      </c>
      <c r="C1590" s="72" t="s">
        <v>604</v>
      </c>
      <c r="D1590" s="73" t="s">
        <v>39</v>
      </c>
      <c r="E1590" s="73">
        <v>2019</v>
      </c>
      <c r="F1590" s="73" t="s">
        <v>234</v>
      </c>
      <c r="G1590" s="73" t="s">
        <v>235</v>
      </c>
      <c r="H1590" s="73" t="s">
        <v>38</v>
      </c>
      <c r="I1590" s="72" t="s">
        <v>257</v>
      </c>
      <c r="J1590" s="73" t="s">
        <v>677</v>
      </c>
      <c r="K1590" s="73" t="s">
        <v>677</v>
      </c>
      <c r="L1590" s="74">
        <v>1236.43</v>
      </c>
      <c r="M1590" s="74">
        <v>3029.39</v>
      </c>
    </row>
    <row r="1591" spans="1:13" ht="14.25" x14ac:dyDescent="0.2">
      <c r="A1591" s="3" t="s">
        <v>676</v>
      </c>
      <c r="B1591" s="3" t="s">
        <v>676</v>
      </c>
      <c r="C1591" s="72" t="s">
        <v>604</v>
      </c>
      <c r="D1591" s="73" t="s">
        <v>39</v>
      </c>
      <c r="E1591" s="73">
        <v>2019</v>
      </c>
      <c r="F1591" s="73" t="s">
        <v>234</v>
      </c>
      <c r="G1591" s="73" t="s">
        <v>235</v>
      </c>
      <c r="H1591" s="73" t="s">
        <v>38</v>
      </c>
      <c r="I1591" s="72" t="s">
        <v>223</v>
      </c>
      <c r="J1591" s="73" t="s">
        <v>677</v>
      </c>
      <c r="K1591" s="73" t="s">
        <v>677</v>
      </c>
      <c r="L1591" s="74">
        <v>1236.43</v>
      </c>
      <c r="M1591" s="74">
        <v>3029.39</v>
      </c>
    </row>
    <row r="1592" spans="1:13" ht="14.25" x14ac:dyDescent="0.2">
      <c r="A1592" s="3" t="s">
        <v>676</v>
      </c>
      <c r="B1592" s="3" t="s">
        <v>676</v>
      </c>
      <c r="C1592" s="72" t="s">
        <v>604</v>
      </c>
      <c r="D1592" s="73" t="s">
        <v>39</v>
      </c>
      <c r="E1592" s="73">
        <v>2019</v>
      </c>
      <c r="F1592" s="73" t="s">
        <v>234</v>
      </c>
      <c r="G1592" s="73" t="s">
        <v>235</v>
      </c>
      <c r="H1592" s="73" t="s">
        <v>38</v>
      </c>
      <c r="I1592" s="72" t="s">
        <v>257</v>
      </c>
      <c r="J1592" s="73" t="s">
        <v>677</v>
      </c>
      <c r="K1592" s="73" t="s">
        <v>677</v>
      </c>
      <c r="L1592" s="74">
        <v>1236.43</v>
      </c>
      <c r="M1592" s="74">
        <v>3029.39</v>
      </c>
    </row>
    <row r="1593" spans="1:13" ht="14.25" x14ac:dyDescent="0.2">
      <c r="A1593" s="3" t="s">
        <v>676</v>
      </c>
      <c r="B1593" s="3" t="s">
        <v>676</v>
      </c>
      <c r="C1593" s="72" t="s">
        <v>604</v>
      </c>
      <c r="D1593" s="73" t="s">
        <v>39</v>
      </c>
      <c r="E1593" s="73">
        <v>2019</v>
      </c>
      <c r="F1593" s="73" t="s">
        <v>234</v>
      </c>
      <c r="G1593" s="73" t="s">
        <v>235</v>
      </c>
      <c r="H1593" s="73" t="s">
        <v>38</v>
      </c>
      <c r="I1593" s="72" t="s">
        <v>621</v>
      </c>
      <c r="J1593" s="73" t="s">
        <v>677</v>
      </c>
      <c r="K1593" s="73" t="s">
        <v>677</v>
      </c>
      <c r="L1593" s="74">
        <v>1236.43</v>
      </c>
      <c r="M1593" s="74">
        <v>3029.39</v>
      </c>
    </row>
    <row r="1594" spans="1:13" ht="14.25" x14ac:dyDescent="0.2">
      <c r="A1594" s="3" t="s">
        <v>676</v>
      </c>
      <c r="B1594" s="3" t="s">
        <v>676</v>
      </c>
      <c r="C1594" s="72" t="s">
        <v>604</v>
      </c>
      <c r="D1594" s="73" t="s">
        <v>39</v>
      </c>
      <c r="E1594" s="73">
        <v>2019</v>
      </c>
      <c r="F1594" s="73" t="s">
        <v>234</v>
      </c>
      <c r="G1594" s="73" t="s">
        <v>235</v>
      </c>
      <c r="H1594" s="73" t="s">
        <v>38</v>
      </c>
      <c r="I1594" s="72" t="s">
        <v>229</v>
      </c>
      <c r="J1594" s="73" t="s">
        <v>677</v>
      </c>
      <c r="K1594" s="73" t="s">
        <v>677</v>
      </c>
      <c r="L1594" s="74">
        <v>1236.43</v>
      </c>
      <c r="M1594" s="74">
        <v>3029.39</v>
      </c>
    </row>
    <row r="1595" spans="1:13" ht="14.25" x14ac:dyDescent="0.2">
      <c r="A1595" s="3" t="s">
        <v>676</v>
      </c>
      <c r="B1595" s="3" t="s">
        <v>676</v>
      </c>
      <c r="C1595" s="72" t="s">
        <v>604</v>
      </c>
      <c r="D1595" s="73" t="s">
        <v>39</v>
      </c>
      <c r="E1595" s="73">
        <v>2019</v>
      </c>
      <c r="F1595" s="73" t="s">
        <v>234</v>
      </c>
      <c r="G1595" s="73" t="s">
        <v>235</v>
      </c>
      <c r="H1595" s="73" t="s">
        <v>38</v>
      </c>
      <c r="I1595" s="72" t="s">
        <v>258</v>
      </c>
      <c r="J1595" s="73" t="s">
        <v>677</v>
      </c>
      <c r="K1595" s="73" t="s">
        <v>677</v>
      </c>
      <c r="L1595" s="74">
        <v>1236.43</v>
      </c>
      <c r="M1595" s="74">
        <v>3029.39</v>
      </c>
    </row>
    <row r="1596" spans="1:13" ht="14.25" x14ac:dyDescent="0.2">
      <c r="A1596" s="3" t="s">
        <v>676</v>
      </c>
      <c r="B1596" s="3" t="s">
        <v>676</v>
      </c>
      <c r="C1596" s="72" t="s">
        <v>604</v>
      </c>
      <c r="D1596" s="73" t="s">
        <v>39</v>
      </c>
      <c r="E1596" s="73">
        <v>2019</v>
      </c>
      <c r="F1596" s="73" t="s">
        <v>234</v>
      </c>
      <c r="G1596" s="73" t="s">
        <v>235</v>
      </c>
      <c r="H1596" s="73" t="s">
        <v>38</v>
      </c>
      <c r="I1596" s="72" t="s">
        <v>223</v>
      </c>
      <c r="J1596" s="73" t="s">
        <v>677</v>
      </c>
      <c r="K1596" s="73" t="s">
        <v>677</v>
      </c>
      <c r="L1596" s="74">
        <v>1236.43</v>
      </c>
      <c r="M1596" s="74">
        <v>3029.39</v>
      </c>
    </row>
    <row r="1597" spans="1:13" ht="14.25" x14ac:dyDescent="0.2">
      <c r="A1597" s="3" t="s">
        <v>676</v>
      </c>
      <c r="B1597" s="3" t="s">
        <v>676</v>
      </c>
      <c r="C1597" s="72" t="s">
        <v>604</v>
      </c>
      <c r="D1597" s="73" t="s">
        <v>39</v>
      </c>
      <c r="E1597" s="73">
        <v>2019</v>
      </c>
      <c r="F1597" s="73" t="s">
        <v>234</v>
      </c>
      <c r="G1597" s="73" t="s">
        <v>235</v>
      </c>
      <c r="H1597" s="73" t="s">
        <v>38</v>
      </c>
      <c r="I1597" s="72" t="s">
        <v>621</v>
      </c>
      <c r="J1597" s="73" t="s">
        <v>677</v>
      </c>
      <c r="K1597" s="73" t="s">
        <v>677</v>
      </c>
      <c r="L1597" s="74">
        <v>1236.43</v>
      </c>
      <c r="M1597" s="74">
        <v>3029.39</v>
      </c>
    </row>
    <row r="1598" spans="1:13" ht="14.25" x14ac:dyDescent="0.2">
      <c r="A1598" s="3" t="s">
        <v>676</v>
      </c>
      <c r="B1598" s="3" t="s">
        <v>676</v>
      </c>
      <c r="C1598" s="72" t="s">
        <v>604</v>
      </c>
      <c r="D1598" s="73" t="s">
        <v>39</v>
      </c>
      <c r="E1598" s="73">
        <v>2019</v>
      </c>
      <c r="F1598" s="73" t="s">
        <v>234</v>
      </c>
      <c r="G1598" s="73" t="s">
        <v>235</v>
      </c>
      <c r="H1598" s="73" t="s">
        <v>38</v>
      </c>
      <c r="I1598" s="72" t="s">
        <v>222</v>
      </c>
      <c r="J1598" s="73" t="s">
        <v>677</v>
      </c>
      <c r="K1598" s="73" t="s">
        <v>677</v>
      </c>
      <c r="L1598" s="74">
        <v>1236.43</v>
      </c>
      <c r="M1598" s="74">
        <v>3029.39</v>
      </c>
    </row>
    <row r="1599" spans="1:13" ht="14.25" x14ac:dyDescent="0.2">
      <c r="A1599" s="3" t="s">
        <v>676</v>
      </c>
      <c r="B1599" s="3" t="s">
        <v>676</v>
      </c>
      <c r="C1599" s="72" t="s">
        <v>604</v>
      </c>
      <c r="D1599" s="73" t="s">
        <v>39</v>
      </c>
      <c r="E1599" s="73">
        <v>2019</v>
      </c>
      <c r="F1599" s="73" t="s">
        <v>234</v>
      </c>
      <c r="G1599" s="73" t="s">
        <v>235</v>
      </c>
      <c r="H1599" s="73" t="s">
        <v>38</v>
      </c>
      <c r="I1599" s="72" t="s">
        <v>253</v>
      </c>
      <c r="J1599" s="73" t="s">
        <v>677</v>
      </c>
      <c r="K1599" s="73" t="s">
        <v>677</v>
      </c>
      <c r="L1599" s="74">
        <v>1236.43</v>
      </c>
      <c r="M1599" s="74">
        <v>3029.39</v>
      </c>
    </row>
    <row r="1600" spans="1:13" ht="14.25" x14ac:dyDescent="0.2">
      <c r="A1600" s="3" t="s">
        <v>676</v>
      </c>
      <c r="B1600" s="3" t="s">
        <v>676</v>
      </c>
      <c r="C1600" s="72" t="s">
        <v>604</v>
      </c>
      <c r="D1600" s="73" t="s">
        <v>39</v>
      </c>
      <c r="E1600" s="73">
        <v>2019</v>
      </c>
      <c r="F1600" s="73" t="s">
        <v>234</v>
      </c>
      <c r="G1600" s="73" t="s">
        <v>235</v>
      </c>
      <c r="H1600" s="73" t="s">
        <v>38</v>
      </c>
      <c r="I1600" s="72" t="s">
        <v>223</v>
      </c>
      <c r="J1600" s="73" t="s">
        <v>677</v>
      </c>
      <c r="K1600" s="73" t="s">
        <v>677</v>
      </c>
      <c r="L1600" s="74">
        <v>1236.43</v>
      </c>
      <c r="M1600" s="74">
        <v>3029.39</v>
      </c>
    </row>
    <row r="1601" spans="1:13" ht="14.25" x14ac:dyDescent="0.2">
      <c r="A1601" s="3" t="s">
        <v>676</v>
      </c>
      <c r="B1601" s="3" t="s">
        <v>676</v>
      </c>
      <c r="C1601" s="72" t="s">
        <v>604</v>
      </c>
      <c r="D1601" s="73" t="s">
        <v>39</v>
      </c>
      <c r="E1601" s="73">
        <v>2019</v>
      </c>
      <c r="F1601" s="73" t="s">
        <v>234</v>
      </c>
      <c r="G1601" s="73" t="s">
        <v>235</v>
      </c>
      <c r="H1601" s="73" t="s">
        <v>38</v>
      </c>
      <c r="I1601" s="72" t="s">
        <v>240</v>
      </c>
      <c r="J1601" s="73" t="s">
        <v>677</v>
      </c>
      <c r="K1601" s="73" t="s">
        <v>677</v>
      </c>
      <c r="L1601" s="74">
        <v>1236.43</v>
      </c>
      <c r="M1601" s="74">
        <v>3029.39</v>
      </c>
    </row>
    <row r="1602" spans="1:13" ht="14.25" x14ac:dyDescent="0.2">
      <c r="A1602" s="3" t="s">
        <v>676</v>
      </c>
      <c r="B1602" s="3" t="s">
        <v>676</v>
      </c>
      <c r="C1602" s="72" t="s">
        <v>604</v>
      </c>
      <c r="D1602" s="73" t="s">
        <v>39</v>
      </c>
      <c r="E1602" s="73">
        <v>2019</v>
      </c>
      <c r="F1602" s="73" t="s">
        <v>234</v>
      </c>
      <c r="G1602" s="73" t="s">
        <v>235</v>
      </c>
      <c r="H1602" s="73" t="s">
        <v>38</v>
      </c>
      <c r="I1602" s="72" t="s">
        <v>621</v>
      </c>
      <c r="J1602" s="73" t="s">
        <v>677</v>
      </c>
      <c r="K1602" s="73" t="s">
        <v>677</v>
      </c>
      <c r="L1602" s="74">
        <v>1236.43</v>
      </c>
      <c r="M1602" s="74">
        <v>3029.39</v>
      </c>
    </row>
    <row r="1603" spans="1:13" ht="14.25" x14ac:dyDescent="0.2">
      <c r="A1603" s="3" t="s">
        <v>676</v>
      </c>
      <c r="B1603" s="3" t="s">
        <v>676</v>
      </c>
      <c r="C1603" s="72" t="s">
        <v>604</v>
      </c>
      <c r="D1603" s="73" t="s">
        <v>39</v>
      </c>
      <c r="E1603" s="73">
        <v>2019</v>
      </c>
      <c r="F1603" s="73" t="s">
        <v>234</v>
      </c>
      <c r="G1603" s="73" t="s">
        <v>235</v>
      </c>
      <c r="H1603" s="73" t="s">
        <v>38</v>
      </c>
      <c r="I1603" s="72" t="s">
        <v>186</v>
      </c>
      <c r="J1603" s="73" t="s">
        <v>677</v>
      </c>
      <c r="K1603" s="73" t="s">
        <v>677</v>
      </c>
      <c r="L1603" s="74">
        <v>1236.43</v>
      </c>
      <c r="M1603" s="74">
        <v>3029.39</v>
      </c>
    </row>
    <row r="1604" spans="1:13" ht="14.25" x14ac:dyDescent="0.2">
      <c r="A1604" s="3" t="s">
        <v>676</v>
      </c>
      <c r="B1604" s="3" t="s">
        <v>676</v>
      </c>
      <c r="C1604" s="72" t="s">
        <v>604</v>
      </c>
      <c r="D1604" s="73" t="s">
        <v>39</v>
      </c>
      <c r="E1604" s="73">
        <v>2019</v>
      </c>
      <c r="F1604" s="73" t="s">
        <v>234</v>
      </c>
      <c r="G1604" s="73" t="s">
        <v>235</v>
      </c>
      <c r="H1604" s="73" t="s">
        <v>38</v>
      </c>
      <c r="I1604" s="72" t="s">
        <v>184</v>
      </c>
      <c r="J1604" s="73" t="s">
        <v>677</v>
      </c>
      <c r="K1604" s="73" t="s">
        <v>677</v>
      </c>
      <c r="L1604" s="74">
        <v>1236.43</v>
      </c>
      <c r="M1604" s="74">
        <v>3029.39</v>
      </c>
    </row>
    <row r="1605" spans="1:13" ht="14.25" x14ac:dyDescent="0.2">
      <c r="A1605" s="3" t="s">
        <v>676</v>
      </c>
      <c r="B1605" s="3" t="s">
        <v>676</v>
      </c>
      <c r="C1605" s="72" t="s">
        <v>604</v>
      </c>
      <c r="D1605" s="73" t="s">
        <v>39</v>
      </c>
      <c r="E1605" s="73">
        <v>2019</v>
      </c>
      <c r="F1605" s="73" t="s">
        <v>234</v>
      </c>
      <c r="G1605" s="73" t="s">
        <v>235</v>
      </c>
      <c r="H1605" s="73" t="s">
        <v>38</v>
      </c>
      <c r="I1605" s="72" t="s">
        <v>223</v>
      </c>
      <c r="J1605" s="73" t="s">
        <v>677</v>
      </c>
      <c r="K1605" s="73" t="s">
        <v>677</v>
      </c>
      <c r="L1605" s="74">
        <v>1236.43</v>
      </c>
      <c r="M1605" s="74">
        <v>3029.39</v>
      </c>
    </row>
    <row r="1606" spans="1:13" ht="14.25" x14ac:dyDescent="0.2">
      <c r="A1606" s="3" t="s">
        <v>676</v>
      </c>
      <c r="B1606" s="3" t="s">
        <v>676</v>
      </c>
      <c r="C1606" s="72" t="s">
        <v>604</v>
      </c>
      <c r="D1606" s="73" t="s">
        <v>39</v>
      </c>
      <c r="E1606" s="73">
        <v>2019</v>
      </c>
      <c r="F1606" s="73" t="s">
        <v>234</v>
      </c>
      <c r="G1606" s="73" t="s">
        <v>235</v>
      </c>
      <c r="H1606" s="73" t="s">
        <v>38</v>
      </c>
      <c r="I1606" s="72" t="s">
        <v>225</v>
      </c>
      <c r="J1606" s="73" t="s">
        <v>677</v>
      </c>
      <c r="K1606" s="73" t="s">
        <v>677</v>
      </c>
      <c r="L1606" s="74">
        <v>1236.43</v>
      </c>
      <c r="M1606" s="74">
        <v>3029.39</v>
      </c>
    </row>
    <row r="1607" spans="1:13" ht="14.25" x14ac:dyDescent="0.2">
      <c r="A1607" s="3" t="s">
        <v>676</v>
      </c>
      <c r="B1607" s="3" t="s">
        <v>676</v>
      </c>
      <c r="C1607" s="72" t="s">
        <v>604</v>
      </c>
      <c r="D1607" s="73" t="s">
        <v>39</v>
      </c>
      <c r="E1607" s="73">
        <v>2019</v>
      </c>
      <c r="F1607" s="73" t="s">
        <v>234</v>
      </c>
      <c r="G1607" s="73" t="s">
        <v>235</v>
      </c>
      <c r="H1607" s="73" t="s">
        <v>38</v>
      </c>
      <c r="I1607" s="72" t="s">
        <v>236</v>
      </c>
      <c r="J1607" s="73" t="s">
        <v>677</v>
      </c>
      <c r="K1607" s="73" t="s">
        <v>677</v>
      </c>
      <c r="L1607" s="74">
        <v>1236.43</v>
      </c>
      <c r="M1607" s="74">
        <v>3029.39</v>
      </c>
    </row>
    <row r="1608" spans="1:13" ht="14.25" x14ac:dyDescent="0.2">
      <c r="A1608" s="3" t="s">
        <v>676</v>
      </c>
      <c r="B1608" s="3" t="s">
        <v>676</v>
      </c>
      <c r="C1608" s="72" t="s">
        <v>604</v>
      </c>
      <c r="D1608" s="73" t="s">
        <v>39</v>
      </c>
      <c r="E1608" s="73">
        <v>2019</v>
      </c>
      <c r="F1608" s="73" t="s">
        <v>234</v>
      </c>
      <c r="G1608" s="73" t="s">
        <v>235</v>
      </c>
      <c r="H1608" s="73" t="s">
        <v>38</v>
      </c>
      <c r="I1608" s="72" t="s">
        <v>259</v>
      </c>
      <c r="J1608" s="73" t="s">
        <v>677</v>
      </c>
      <c r="K1608" s="73" t="s">
        <v>677</v>
      </c>
      <c r="L1608" s="74">
        <v>1236.43</v>
      </c>
      <c r="M1608" s="74">
        <v>3029.39</v>
      </c>
    </row>
    <row r="1609" spans="1:13" ht="14.25" x14ac:dyDescent="0.2">
      <c r="A1609" s="3" t="s">
        <v>676</v>
      </c>
      <c r="B1609" s="3" t="s">
        <v>676</v>
      </c>
      <c r="C1609" s="72" t="s">
        <v>604</v>
      </c>
      <c r="D1609" s="73" t="s">
        <v>39</v>
      </c>
      <c r="E1609" s="73">
        <v>2019</v>
      </c>
      <c r="F1609" s="73" t="s">
        <v>234</v>
      </c>
      <c r="G1609" s="73" t="s">
        <v>235</v>
      </c>
      <c r="H1609" s="73" t="s">
        <v>38</v>
      </c>
      <c r="I1609" s="72" t="s">
        <v>257</v>
      </c>
      <c r="J1609" s="73" t="s">
        <v>677</v>
      </c>
      <c r="K1609" s="73" t="s">
        <v>677</v>
      </c>
      <c r="L1609" s="74">
        <v>1236.43</v>
      </c>
      <c r="M1609" s="74">
        <v>3029.39</v>
      </c>
    </row>
    <row r="1610" spans="1:13" ht="14.25" x14ac:dyDescent="0.2">
      <c r="A1610" s="3" t="s">
        <v>676</v>
      </c>
      <c r="B1610" s="3" t="s">
        <v>676</v>
      </c>
      <c r="C1610" s="72" t="s">
        <v>604</v>
      </c>
      <c r="D1610" s="73" t="s">
        <v>39</v>
      </c>
      <c r="E1610" s="73">
        <v>2019</v>
      </c>
      <c r="F1610" s="73" t="s">
        <v>234</v>
      </c>
      <c r="G1610" s="73" t="s">
        <v>235</v>
      </c>
      <c r="H1610" s="73" t="s">
        <v>38</v>
      </c>
      <c r="I1610" s="72" t="s">
        <v>240</v>
      </c>
      <c r="J1610" s="73" t="s">
        <v>677</v>
      </c>
      <c r="K1610" s="73" t="s">
        <v>677</v>
      </c>
      <c r="L1610" s="74">
        <v>1236.43</v>
      </c>
      <c r="M1610" s="74">
        <v>3029.39</v>
      </c>
    </row>
    <row r="1611" spans="1:13" ht="14.25" x14ac:dyDescent="0.2">
      <c r="A1611" s="3" t="s">
        <v>676</v>
      </c>
      <c r="B1611" s="3" t="s">
        <v>676</v>
      </c>
      <c r="C1611" s="72" t="s">
        <v>604</v>
      </c>
      <c r="D1611" s="73" t="s">
        <v>39</v>
      </c>
      <c r="E1611" s="73">
        <v>2019</v>
      </c>
      <c r="F1611" s="73" t="s">
        <v>234</v>
      </c>
      <c r="G1611" s="73" t="s">
        <v>235</v>
      </c>
      <c r="H1611" s="73" t="s">
        <v>38</v>
      </c>
      <c r="I1611" s="72" t="s">
        <v>147</v>
      </c>
      <c r="J1611" s="73" t="s">
        <v>677</v>
      </c>
      <c r="K1611" s="73" t="s">
        <v>677</v>
      </c>
      <c r="L1611" s="74">
        <v>1236.43</v>
      </c>
      <c r="M1611" s="74">
        <v>3029.39</v>
      </c>
    </row>
    <row r="1612" spans="1:13" ht="14.25" x14ac:dyDescent="0.2">
      <c r="A1612" s="3" t="s">
        <v>676</v>
      </c>
      <c r="B1612" s="3" t="s">
        <v>676</v>
      </c>
      <c r="C1612" s="72" t="s">
        <v>604</v>
      </c>
      <c r="D1612" s="73" t="s">
        <v>39</v>
      </c>
      <c r="E1612" s="73">
        <v>2019</v>
      </c>
      <c r="F1612" s="73" t="s">
        <v>234</v>
      </c>
      <c r="G1612" s="73" t="s">
        <v>235</v>
      </c>
      <c r="H1612" s="73" t="s">
        <v>38</v>
      </c>
      <c r="I1612" s="72" t="s">
        <v>621</v>
      </c>
      <c r="J1612" s="73" t="s">
        <v>677</v>
      </c>
      <c r="K1612" s="73" t="s">
        <v>677</v>
      </c>
      <c r="L1612" s="74">
        <v>1236.43</v>
      </c>
      <c r="M1612" s="74">
        <v>3029.39</v>
      </c>
    </row>
    <row r="1613" spans="1:13" ht="14.25" x14ac:dyDescent="0.2">
      <c r="A1613" s="3" t="s">
        <v>676</v>
      </c>
      <c r="B1613" s="3" t="s">
        <v>676</v>
      </c>
      <c r="C1613" s="72" t="s">
        <v>604</v>
      </c>
      <c r="D1613" s="73" t="s">
        <v>39</v>
      </c>
      <c r="E1613" s="73">
        <v>2019</v>
      </c>
      <c r="F1613" s="73" t="s">
        <v>234</v>
      </c>
      <c r="G1613" s="73" t="s">
        <v>235</v>
      </c>
      <c r="H1613" s="73" t="s">
        <v>38</v>
      </c>
      <c r="I1613" s="72" t="s">
        <v>241</v>
      </c>
      <c r="J1613" s="73" t="s">
        <v>677</v>
      </c>
      <c r="K1613" s="73" t="s">
        <v>677</v>
      </c>
      <c r="L1613" s="74">
        <v>1236.43</v>
      </c>
      <c r="M1613" s="74">
        <v>3029.39</v>
      </c>
    </row>
    <row r="1614" spans="1:13" ht="14.25" x14ac:dyDescent="0.2">
      <c r="A1614" s="3" t="s">
        <v>676</v>
      </c>
      <c r="B1614" s="3" t="s">
        <v>676</v>
      </c>
      <c r="C1614" s="72" t="s">
        <v>604</v>
      </c>
      <c r="D1614" s="73" t="s">
        <v>39</v>
      </c>
      <c r="E1614" s="73">
        <v>2019</v>
      </c>
      <c r="F1614" s="73" t="s">
        <v>234</v>
      </c>
      <c r="G1614" s="73" t="s">
        <v>235</v>
      </c>
      <c r="H1614" s="73" t="s">
        <v>38</v>
      </c>
      <c r="I1614" s="72" t="s">
        <v>260</v>
      </c>
      <c r="J1614" s="73" t="s">
        <v>677</v>
      </c>
      <c r="K1614" s="73" t="s">
        <v>677</v>
      </c>
      <c r="L1614" s="74">
        <v>1236.43</v>
      </c>
      <c r="M1614" s="74">
        <v>3029.39</v>
      </c>
    </row>
    <row r="1615" spans="1:13" ht="14.25" x14ac:dyDescent="0.2">
      <c r="A1615" s="3" t="s">
        <v>676</v>
      </c>
      <c r="B1615" s="3" t="s">
        <v>676</v>
      </c>
      <c r="C1615" s="72" t="s">
        <v>604</v>
      </c>
      <c r="D1615" s="73" t="s">
        <v>39</v>
      </c>
      <c r="E1615" s="73">
        <v>2019</v>
      </c>
      <c r="F1615" s="73" t="s">
        <v>234</v>
      </c>
      <c r="G1615" s="73" t="s">
        <v>235</v>
      </c>
      <c r="H1615" s="73" t="s">
        <v>38</v>
      </c>
      <c r="I1615" s="72" t="s">
        <v>150</v>
      </c>
      <c r="J1615" s="73" t="s">
        <v>677</v>
      </c>
      <c r="K1615" s="73" t="s">
        <v>677</v>
      </c>
      <c r="L1615" s="74">
        <v>1236.43</v>
      </c>
      <c r="M1615" s="74">
        <v>3029.39</v>
      </c>
    </row>
    <row r="1616" spans="1:13" ht="14.25" x14ac:dyDescent="0.2">
      <c r="A1616" s="3" t="s">
        <v>676</v>
      </c>
      <c r="B1616" s="3" t="s">
        <v>676</v>
      </c>
      <c r="C1616" s="72" t="s">
        <v>604</v>
      </c>
      <c r="D1616" s="73" t="s">
        <v>39</v>
      </c>
      <c r="E1616" s="73">
        <v>2019</v>
      </c>
      <c r="F1616" s="73" t="s">
        <v>234</v>
      </c>
      <c r="G1616" s="73" t="s">
        <v>235</v>
      </c>
      <c r="H1616" s="73" t="s">
        <v>38</v>
      </c>
      <c r="I1616" s="72" t="s">
        <v>250</v>
      </c>
      <c r="J1616" s="73" t="s">
        <v>677</v>
      </c>
      <c r="K1616" s="73" t="s">
        <v>677</v>
      </c>
      <c r="L1616" s="74">
        <v>1236.43</v>
      </c>
      <c r="M1616" s="74">
        <v>3029.39</v>
      </c>
    </row>
    <row r="1617" spans="1:13" ht="14.25" x14ac:dyDescent="0.2">
      <c r="A1617" s="3" t="s">
        <v>676</v>
      </c>
      <c r="B1617" s="3" t="s">
        <v>676</v>
      </c>
      <c r="C1617" s="72" t="s">
        <v>604</v>
      </c>
      <c r="D1617" s="73" t="s">
        <v>39</v>
      </c>
      <c r="E1617" s="73">
        <v>2019</v>
      </c>
      <c r="F1617" s="73" t="s">
        <v>234</v>
      </c>
      <c r="G1617" s="73" t="s">
        <v>235</v>
      </c>
      <c r="H1617" s="73" t="s">
        <v>38</v>
      </c>
      <c r="I1617" s="72" t="s">
        <v>223</v>
      </c>
      <c r="J1617" s="73" t="s">
        <v>677</v>
      </c>
      <c r="K1617" s="73" t="s">
        <v>677</v>
      </c>
      <c r="L1617" s="74">
        <v>1236.43</v>
      </c>
      <c r="M1617" s="74">
        <v>3029.39</v>
      </c>
    </row>
    <row r="1618" spans="1:13" ht="14.25" x14ac:dyDescent="0.2">
      <c r="A1618" s="3" t="s">
        <v>676</v>
      </c>
      <c r="B1618" s="3" t="s">
        <v>676</v>
      </c>
      <c r="C1618" s="72" t="s">
        <v>604</v>
      </c>
      <c r="D1618" s="73" t="s">
        <v>39</v>
      </c>
      <c r="E1618" s="73">
        <v>2019</v>
      </c>
      <c r="F1618" s="73" t="s">
        <v>234</v>
      </c>
      <c r="G1618" s="73" t="s">
        <v>235</v>
      </c>
      <c r="H1618" s="73" t="s">
        <v>38</v>
      </c>
      <c r="I1618" s="72" t="s">
        <v>261</v>
      </c>
      <c r="J1618" s="73" t="s">
        <v>677</v>
      </c>
      <c r="K1618" s="73" t="s">
        <v>677</v>
      </c>
      <c r="L1618" s="74">
        <v>1236.43</v>
      </c>
      <c r="M1618" s="74">
        <v>3029.39</v>
      </c>
    </row>
    <row r="1619" spans="1:13" ht="14.25" x14ac:dyDescent="0.2">
      <c r="A1619" s="3" t="s">
        <v>676</v>
      </c>
      <c r="B1619" s="3" t="s">
        <v>676</v>
      </c>
      <c r="C1619" s="72" t="s">
        <v>604</v>
      </c>
      <c r="D1619" s="73" t="s">
        <v>39</v>
      </c>
      <c r="E1619" s="73">
        <v>2019</v>
      </c>
      <c r="F1619" s="73" t="s">
        <v>234</v>
      </c>
      <c r="G1619" s="73" t="s">
        <v>235</v>
      </c>
      <c r="H1619" s="73" t="s">
        <v>38</v>
      </c>
      <c r="I1619" s="72" t="s">
        <v>262</v>
      </c>
      <c r="J1619" s="73" t="s">
        <v>677</v>
      </c>
      <c r="K1619" s="73" t="s">
        <v>677</v>
      </c>
      <c r="L1619" s="74">
        <v>1236.43</v>
      </c>
      <c r="M1619" s="74">
        <v>3029.39</v>
      </c>
    </row>
    <row r="1620" spans="1:13" ht="14.25" x14ac:dyDescent="0.2">
      <c r="A1620" s="3" t="s">
        <v>676</v>
      </c>
      <c r="B1620" s="3" t="s">
        <v>676</v>
      </c>
      <c r="C1620" s="72" t="s">
        <v>604</v>
      </c>
      <c r="D1620" s="73" t="s">
        <v>39</v>
      </c>
      <c r="E1620" s="73">
        <v>2019</v>
      </c>
      <c r="F1620" s="73" t="s">
        <v>234</v>
      </c>
      <c r="G1620" s="73" t="s">
        <v>235</v>
      </c>
      <c r="H1620" s="73" t="s">
        <v>38</v>
      </c>
      <c r="I1620" s="72" t="s">
        <v>182</v>
      </c>
      <c r="J1620" s="73" t="s">
        <v>677</v>
      </c>
      <c r="K1620" s="73" t="s">
        <v>677</v>
      </c>
      <c r="L1620" s="74">
        <v>1236.43</v>
      </c>
      <c r="M1620" s="74">
        <v>3029.39</v>
      </c>
    </row>
    <row r="1621" spans="1:13" ht="14.25" x14ac:dyDescent="0.2">
      <c r="A1621" s="3" t="s">
        <v>676</v>
      </c>
      <c r="B1621" s="3" t="s">
        <v>676</v>
      </c>
      <c r="C1621" s="72" t="s">
        <v>604</v>
      </c>
      <c r="D1621" s="73" t="s">
        <v>39</v>
      </c>
      <c r="E1621" s="73">
        <v>2019</v>
      </c>
      <c r="F1621" s="73" t="s">
        <v>234</v>
      </c>
      <c r="G1621" s="73" t="s">
        <v>235</v>
      </c>
      <c r="H1621" s="73" t="s">
        <v>38</v>
      </c>
      <c r="I1621" s="72" t="s">
        <v>207</v>
      </c>
      <c r="J1621" s="73" t="s">
        <v>677</v>
      </c>
      <c r="K1621" s="73" t="s">
        <v>677</v>
      </c>
      <c r="L1621" s="74">
        <v>1236.43</v>
      </c>
      <c r="M1621" s="74">
        <v>3029.39</v>
      </c>
    </row>
    <row r="1622" spans="1:13" ht="14.25" x14ac:dyDescent="0.2">
      <c r="A1622" s="3" t="s">
        <v>676</v>
      </c>
      <c r="B1622" s="3" t="s">
        <v>676</v>
      </c>
      <c r="C1622" s="72" t="s">
        <v>604</v>
      </c>
      <c r="D1622" s="73" t="s">
        <v>39</v>
      </c>
      <c r="E1622" s="73">
        <v>2019</v>
      </c>
      <c r="F1622" s="73" t="s">
        <v>234</v>
      </c>
      <c r="G1622" s="73" t="s">
        <v>235</v>
      </c>
      <c r="H1622" s="73" t="s">
        <v>38</v>
      </c>
      <c r="I1622" s="72" t="s">
        <v>226</v>
      </c>
      <c r="J1622" s="73" t="s">
        <v>677</v>
      </c>
      <c r="K1622" s="73" t="s">
        <v>677</v>
      </c>
      <c r="L1622" s="74">
        <v>1236.43</v>
      </c>
      <c r="M1622" s="74">
        <v>3029.39</v>
      </c>
    </row>
    <row r="1623" spans="1:13" ht="14.25" x14ac:dyDescent="0.2">
      <c r="A1623" s="3" t="s">
        <v>676</v>
      </c>
      <c r="B1623" s="3" t="s">
        <v>676</v>
      </c>
      <c r="C1623" s="72" t="s">
        <v>604</v>
      </c>
      <c r="D1623" s="73" t="s">
        <v>39</v>
      </c>
      <c r="E1623" s="73">
        <v>2019</v>
      </c>
      <c r="F1623" s="73" t="s">
        <v>234</v>
      </c>
      <c r="G1623" s="73" t="s">
        <v>235</v>
      </c>
      <c r="H1623" s="73" t="s">
        <v>38</v>
      </c>
      <c r="I1623" s="72" t="s">
        <v>186</v>
      </c>
      <c r="J1623" s="73" t="s">
        <v>677</v>
      </c>
      <c r="K1623" s="73" t="s">
        <v>677</v>
      </c>
      <c r="L1623" s="74">
        <v>1236.43</v>
      </c>
      <c r="M1623" s="74">
        <v>3029.39</v>
      </c>
    </row>
    <row r="1624" spans="1:13" ht="14.25" x14ac:dyDescent="0.2">
      <c r="A1624" s="3" t="s">
        <v>676</v>
      </c>
      <c r="B1624" s="3" t="s">
        <v>676</v>
      </c>
      <c r="C1624" s="72" t="s">
        <v>604</v>
      </c>
      <c r="D1624" s="73" t="s">
        <v>39</v>
      </c>
      <c r="E1624" s="73">
        <v>2019</v>
      </c>
      <c r="F1624" s="73" t="s">
        <v>234</v>
      </c>
      <c r="G1624" s="73" t="s">
        <v>235</v>
      </c>
      <c r="H1624" s="73" t="s">
        <v>95</v>
      </c>
      <c r="I1624" s="72" t="s">
        <v>223</v>
      </c>
      <c r="J1624" s="73" t="s">
        <v>677</v>
      </c>
      <c r="K1624" s="73" t="s">
        <v>677</v>
      </c>
      <c r="L1624" s="74">
        <v>1543.01</v>
      </c>
      <c r="M1624" s="74">
        <v>3024.26</v>
      </c>
    </row>
    <row r="1625" spans="1:13" ht="14.25" x14ac:dyDescent="0.2">
      <c r="A1625" s="3" t="s">
        <v>676</v>
      </c>
      <c r="B1625" s="3" t="s">
        <v>676</v>
      </c>
      <c r="C1625" s="72" t="s">
        <v>604</v>
      </c>
      <c r="D1625" s="73" t="s">
        <v>39</v>
      </c>
      <c r="E1625" s="73">
        <v>2019</v>
      </c>
      <c r="F1625" s="73" t="s">
        <v>234</v>
      </c>
      <c r="G1625" s="73" t="s">
        <v>235</v>
      </c>
      <c r="H1625" s="73" t="s">
        <v>38</v>
      </c>
      <c r="I1625" s="72" t="s">
        <v>263</v>
      </c>
      <c r="J1625" s="73" t="s">
        <v>677</v>
      </c>
      <c r="K1625" s="73" t="s">
        <v>677</v>
      </c>
      <c r="L1625" s="74">
        <v>1236.43</v>
      </c>
      <c r="M1625" s="74">
        <v>3029.39</v>
      </c>
    </row>
    <row r="1626" spans="1:13" ht="14.25" x14ac:dyDescent="0.2">
      <c r="A1626" s="3" t="s">
        <v>676</v>
      </c>
      <c r="B1626" s="3" t="s">
        <v>676</v>
      </c>
      <c r="C1626" s="72" t="s">
        <v>604</v>
      </c>
      <c r="D1626" s="73" t="s">
        <v>39</v>
      </c>
      <c r="E1626" s="73">
        <v>2019</v>
      </c>
      <c r="F1626" s="73" t="s">
        <v>234</v>
      </c>
      <c r="G1626" s="73" t="s">
        <v>235</v>
      </c>
      <c r="H1626" s="73" t="s">
        <v>38</v>
      </c>
      <c r="I1626" s="72" t="s">
        <v>264</v>
      </c>
      <c r="J1626" s="73" t="s">
        <v>677</v>
      </c>
      <c r="K1626" s="73" t="s">
        <v>677</v>
      </c>
      <c r="L1626" s="74">
        <v>1236.43</v>
      </c>
      <c r="M1626" s="74">
        <v>3029.39</v>
      </c>
    </row>
    <row r="1627" spans="1:13" ht="14.25" x14ac:dyDescent="0.2">
      <c r="A1627" s="3" t="s">
        <v>676</v>
      </c>
      <c r="B1627" s="3" t="s">
        <v>676</v>
      </c>
      <c r="C1627" s="72" t="s">
        <v>604</v>
      </c>
      <c r="D1627" s="73" t="s">
        <v>39</v>
      </c>
      <c r="E1627" s="73">
        <v>2019</v>
      </c>
      <c r="F1627" s="73" t="s">
        <v>234</v>
      </c>
      <c r="G1627" s="73" t="s">
        <v>235</v>
      </c>
      <c r="H1627" s="73" t="s">
        <v>38</v>
      </c>
      <c r="I1627" s="72" t="s">
        <v>223</v>
      </c>
      <c r="J1627" s="73" t="s">
        <v>677</v>
      </c>
      <c r="K1627" s="73" t="s">
        <v>677</v>
      </c>
      <c r="L1627" s="74">
        <v>1236.43</v>
      </c>
      <c r="M1627" s="74">
        <v>3029.39</v>
      </c>
    </row>
    <row r="1628" spans="1:13" ht="14.25" x14ac:dyDescent="0.2">
      <c r="A1628" s="3" t="s">
        <v>676</v>
      </c>
      <c r="B1628" s="3" t="s">
        <v>676</v>
      </c>
      <c r="C1628" s="72" t="s">
        <v>604</v>
      </c>
      <c r="D1628" s="73" t="s">
        <v>39</v>
      </c>
      <c r="E1628" s="73">
        <v>2019</v>
      </c>
      <c r="F1628" s="73" t="s">
        <v>234</v>
      </c>
      <c r="G1628" s="73" t="s">
        <v>235</v>
      </c>
      <c r="H1628" s="73" t="s">
        <v>63</v>
      </c>
      <c r="I1628" s="72" t="s">
        <v>223</v>
      </c>
      <c r="J1628" s="73" t="s">
        <v>677</v>
      </c>
      <c r="K1628" s="73" t="s">
        <v>677</v>
      </c>
      <c r="L1628" s="74">
        <v>1236.43</v>
      </c>
      <c r="M1628" s="74">
        <v>3029.39</v>
      </c>
    </row>
    <row r="1629" spans="1:13" ht="14.25" x14ac:dyDescent="0.2">
      <c r="A1629" s="3" t="s">
        <v>676</v>
      </c>
      <c r="B1629" s="3" t="s">
        <v>676</v>
      </c>
      <c r="C1629" s="72" t="s">
        <v>604</v>
      </c>
      <c r="D1629" s="73" t="s">
        <v>39</v>
      </c>
      <c r="E1629" s="73">
        <v>2019</v>
      </c>
      <c r="F1629" s="73" t="s">
        <v>234</v>
      </c>
      <c r="G1629" s="73" t="s">
        <v>235</v>
      </c>
      <c r="H1629" s="73" t="s">
        <v>38</v>
      </c>
      <c r="I1629" s="72" t="s">
        <v>223</v>
      </c>
      <c r="J1629" s="73" t="s">
        <v>677</v>
      </c>
      <c r="K1629" s="73" t="s">
        <v>677</v>
      </c>
      <c r="L1629" s="74">
        <v>1236.43</v>
      </c>
      <c r="M1629" s="74">
        <v>3029.39</v>
      </c>
    </row>
    <row r="1630" spans="1:13" ht="14.25" x14ac:dyDescent="0.2">
      <c r="A1630" s="3" t="s">
        <v>676</v>
      </c>
      <c r="B1630" s="3" t="s">
        <v>676</v>
      </c>
      <c r="C1630" s="72" t="s">
        <v>604</v>
      </c>
      <c r="D1630" s="73" t="s">
        <v>39</v>
      </c>
      <c r="E1630" s="73">
        <v>2019</v>
      </c>
      <c r="F1630" s="73" t="s">
        <v>234</v>
      </c>
      <c r="G1630" s="73" t="s">
        <v>235</v>
      </c>
      <c r="H1630" s="73" t="s">
        <v>38</v>
      </c>
      <c r="I1630" s="72" t="s">
        <v>223</v>
      </c>
      <c r="J1630" s="73" t="s">
        <v>677</v>
      </c>
      <c r="K1630" s="73" t="s">
        <v>677</v>
      </c>
      <c r="L1630" s="74">
        <v>1236.43</v>
      </c>
      <c r="M1630" s="74">
        <v>3029.39</v>
      </c>
    </row>
    <row r="1631" spans="1:13" ht="14.25" x14ac:dyDescent="0.2">
      <c r="A1631" s="3" t="s">
        <v>676</v>
      </c>
      <c r="B1631" s="3" t="s">
        <v>676</v>
      </c>
      <c r="C1631" s="72" t="s">
        <v>604</v>
      </c>
      <c r="D1631" s="73" t="s">
        <v>39</v>
      </c>
      <c r="E1631" s="73">
        <v>2019</v>
      </c>
      <c r="F1631" s="73" t="s">
        <v>234</v>
      </c>
      <c r="G1631" s="73" t="s">
        <v>235</v>
      </c>
      <c r="H1631" s="73" t="s">
        <v>38</v>
      </c>
      <c r="I1631" s="72" t="s">
        <v>622</v>
      </c>
      <c r="J1631" s="73" t="s">
        <v>677</v>
      </c>
      <c r="K1631" s="73" t="s">
        <v>677</v>
      </c>
      <c r="L1631" s="74">
        <v>1236.43</v>
      </c>
      <c r="M1631" s="74">
        <v>3029.39</v>
      </c>
    </row>
    <row r="1632" spans="1:13" ht="14.25" x14ac:dyDescent="0.2">
      <c r="A1632" s="3" t="s">
        <v>676</v>
      </c>
      <c r="B1632" s="3" t="s">
        <v>676</v>
      </c>
      <c r="C1632" s="72" t="s">
        <v>604</v>
      </c>
      <c r="D1632" s="73" t="s">
        <v>39</v>
      </c>
      <c r="E1632" s="73">
        <v>2019</v>
      </c>
      <c r="F1632" s="73" t="s">
        <v>234</v>
      </c>
      <c r="G1632" s="73" t="s">
        <v>235</v>
      </c>
      <c r="H1632" s="73" t="s">
        <v>38</v>
      </c>
      <c r="I1632" s="72" t="s">
        <v>223</v>
      </c>
      <c r="J1632" s="73" t="s">
        <v>677</v>
      </c>
      <c r="K1632" s="73" t="s">
        <v>677</v>
      </c>
      <c r="L1632" s="74">
        <v>1236.43</v>
      </c>
      <c r="M1632" s="74">
        <v>3029.39</v>
      </c>
    </row>
    <row r="1633" spans="1:13" ht="14.25" x14ac:dyDescent="0.2">
      <c r="A1633" s="3" t="s">
        <v>676</v>
      </c>
      <c r="B1633" s="3" t="s">
        <v>676</v>
      </c>
      <c r="C1633" s="72" t="s">
        <v>604</v>
      </c>
      <c r="D1633" s="73" t="s">
        <v>39</v>
      </c>
      <c r="E1633" s="73">
        <v>2019</v>
      </c>
      <c r="F1633" s="73" t="s">
        <v>234</v>
      </c>
      <c r="G1633" s="73" t="s">
        <v>235</v>
      </c>
      <c r="H1633" s="73" t="s">
        <v>38</v>
      </c>
      <c r="I1633" s="72" t="s">
        <v>257</v>
      </c>
      <c r="J1633" s="73" t="s">
        <v>677</v>
      </c>
      <c r="K1633" s="73" t="s">
        <v>677</v>
      </c>
      <c r="L1633" s="74">
        <v>1236.43</v>
      </c>
      <c r="M1633" s="74">
        <v>3029.39</v>
      </c>
    </row>
    <row r="1634" spans="1:13" ht="14.25" x14ac:dyDescent="0.2">
      <c r="A1634" s="3" t="s">
        <v>676</v>
      </c>
      <c r="B1634" s="3" t="s">
        <v>676</v>
      </c>
      <c r="C1634" s="72" t="s">
        <v>604</v>
      </c>
      <c r="D1634" s="73" t="s">
        <v>39</v>
      </c>
      <c r="E1634" s="73">
        <v>2019</v>
      </c>
      <c r="F1634" s="73" t="s">
        <v>234</v>
      </c>
      <c r="G1634" s="73" t="s">
        <v>235</v>
      </c>
      <c r="H1634" s="73" t="s">
        <v>38</v>
      </c>
      <c r="I1634" s="72" t="s">
        <v>184</v>
      </c>
      <c r="J1634" s="73" t="s">
        <v>677</v>
      </c>
      <c r="K1634" s="73" t="s">
        <v>677</v>
      </c>
      <c r="L1634" s="74">
        <v>1236.43</v>
      </c>
      <c r="M1634" s="74">
        <v>3029.39</v>
      </c>
    </row>
    <row r="1635" spans="1:13" ht="14.25" x14ac:dyDescent="0.2">
      <c r="A1635" s="3" t="s">
        <v>676</v>
      </c>
      <c r="B1635" s="3" t="s">
        <v>676</v>
      </c>
      <c r="C1635" s="72" t="s">
        <v>604</v>
      </c>
      <c r="D1635" s="73" t="s">
        <v>39</v>
      </c>
      <c r="E1635" s="73">
        <v>2019</v>
      </c>
      <c r="F1635" s="73" t="s">
        <v>234</v>
      </c>
      <c r="G1635" s="73" t="s">
        <v>235</v>
      </c>
      <c r="H1635" s="73" t="s">
        <v>38</v>
      </c>
      <c r="I1635" s="72" t="s">
        <v>186</v>
      </c>
      <c r="J1635" s="73" t="s">
        <v>677</v>
      </c>
      <c r="K1635" s="73" t="s">
        <v>677</v>
      </c>
      <c r="L1635" s="74">
        <v>1236.43</v>
      </c>
      <c r="M1635" s="74">
        <v>3029.39</v>
      </c>
    </row>
    <row r="1636" spans="1:13" ht="14.25" x14ac:dyDescent="0.2">
      <c r="A1636" s="3" t="s">
        <v>676</v>
      </c>
      <c r="B1636" s="3" t="s">
        <v>676</v>
      </c>
      <c r="C1636" s="72" t="s">
        <v>604</v>
      </c>
      <c r="D1636" s="73" t="s">
        <v>39</v>
      </c>
      <c r="E1636" s="73">
        <v>2019</v>
      </c>
      <c r="F1636" s="73" t="s">
        <v>234</v>
      </c>
      <c r="G1636" s="73" t="s">
        <v>235</v>
      </c>
      <c r="H1636" s="73" t="s">
        <v>38</v>
      </c>
      <c r="I1636" s="72" t="s">
        <v>222</v>
      </c>
      <c r="J1636" s="73" t="s">
        <v>677</v>
      </c>
      <c r="K1636" s="73" t="s">
        <v>677</v>
      </c>
      <c r="L1636" s="74">
        <v>1236.43</v>
      </c>
      <c r="M1636" s="74">
        <v>3029.39</v>
      </c>
    </row>
    <row r="1637" spans="1:13" ht="14.25" x14ac:dyDescent="0.2">
      <c r="A1637" s="3" t="s">
        <v>676</v>
      </c>
      <c r="B1637" s="3" t="s">
        <v>676</v>
      </c>
      <c r="C1637" s="72" t="s">
        <v>604</v>
      </c>
      <c r="D1637" s="73" t="s">
        <v>39</v>
      </c>
      <c r="E1637" s="73">
        <v>2019</v>
      </c>
      <c r="F1637" s="73" t="s">
        <v>234</v>
      </c>
      <c r="G1637" s="73" t="s">
        <v>235</v>
      </c>
      <c r="H1637" s="73" t="s">
        <v>38</v>
      </c>
      <c r="I1637" s="72" t="s">
        <v>265</v>
      </c>
      <c r="J1637" s="73" t="s">
        <v>677</v>
      </c>
      <c r="K1637" s="73" t="s">
        <v>677</v>
      </c>
      <c r="L1637" s="74">
        <v>1236.43</v>
      </c>
      <c r="M1637" s="74">
        <v>3029.39</v>
      </c>
    </row>
    <row r="1638" spans="1:13" ht="14.25" x14ac:dyDescent="0.2">
      <c r="A1638" s="3" t="s">
        <v>676</v>
      </c>
      <c r="B1638" s="3" t="s">
        <v>676</v>
      </c>
      <c r="C1638" s="72" t="s">
        <v>604</v>
      </c>
      <c r="D1638" s="73" t="s">
        <v>39</v>
      </c>
      <c r="E1638" s="73">
        <v>2019</v>
      </c>
      <c r="F1638" s="73" t="s">
        <v>234</v>
      </c>
      <c r="G1638" s="73" t="s">
        <v>235</v>
      </c>
      <c r="H1638" s="73" t="s">
        <v>38</v>
      </c>
      <c r="I1638" s="72" t="s">
        <v>247</v>
      </c>
      <c r="J1638" s="73" t="s">
        <v>677</v>
      </c>
      <c r="K1638" s="73" t="s">
        <v>677</v>
      </c>
      <c r="L1638" s="74">
        <v>1236.43</v>
      </c>
      <c r="M1638" s="74">
        <v>3029.39</v>
      </c>
    </row>
    <row r="1639" spans="1:13" ht="14.25" x14ac:dyDescent="0.2">
      <c r="A1639" s="3" t="s">
        <v>676</v>
      </c>
      <c r="B1639" s="3" t="s">
        <v>676</v>
      </c>
      <c r="C1639" s="72" t="s">
        <v>604</v>
      </c>
      <c r="D1639" s="73" t="s">
        <v>39</v>
      </c>
      <c r="E1639" s="73">
        <v>2019</v>
      </c>
      <c r="F1639" s="73" t="s">
        <v>234</v>
      </c>
      <c r="G1639" s="73" t="s">
        <v>235</v>
      </c>
      <c r="H1639" s="73" t="s">
        <v>38</v>
      </c>
      <c r="I1639" s="72" t="s">
        <v>226</v>
      </c>
      <c r="J1639" s="73" t="s">
        <v>677</v>
      </c>
      <c r="K1639" s="73" t="s">
        <v>677</v>
      </c>
      <c r="L1639" s="74">
        <v>1236.43</v>
      </c>
      <c r="M1639" s="74">
        <v>3029.39</v>
      </c>
    </row>
    <row r="1640" spans="1:13" ht="14.25" x14ac:dyDescent="0.2">
      <c r="A1640" s="3" t="s">
        <v>676</v>
      </c>
      <c r="B1640" s="3" t="s">
        <v>676</v>
      </c>
      <c r="C1640" s="72" t="s">
        <v>604</v>
      </c>
      <c r="D1640" s="73" t="s">
        <v>39</v>
      </c>
      <c r="E1640" s="73">
        <v>2019</v>
      </c>
      <c r="F1640" s="73" t="s">
        <v>234</v>
      </c>
      <c r="G1640" s="73" t="s">
        <v>235</v>
      </c>
      <c r="H1640" s="73" t="s">
        <v>38</v>
      </c>
      <c r="I1640" s="72" t="s">
        <v>266</v>
      </c>
      <c r="J1640" s="73" t="s">
        <v>677</v>
      </c>
      <c r="K1640" s="73" t="s">
        <v>677</v>
      </c>
      <c r="L1640" s="74">
        <v>1236.43</v>
      </c>
      <c r="M1640" s="74">
        <v>3029.39</v>
      </c>
    </row>
    <row r="1641" spans="1:13" ht="14.25" x14ac:dyDescent="0.2">
      <c r="A1641" s="3" t="s">
        <v>676</v>
      </c>
      <c r="B1641" s="3" t="s">
        <v>676</v>
      </c>
      <c r="C1641" s="72" t="s">
        <v>604</v>
      </c>
      <c r="D1641" s="73" t="s">
        <v>39</v>
      </c>
      <c r="E1641" s="73">
        <v>2019</v>
      </c>
      <c r="F1641" s="73" t="s">
        <v>234</v>
      </c>
      <c r="G1641" s="73" t="s">
        <v>235</v>
      </c>
      <c r="H1641" s="73" t="s">
        <v>38</v>
      </c>
      <c r="I1641" s="72" t="s">
        <v>267</v>
      </c>
      <c r="J1641" s="73" t="s">
        <v>677</v>
      </c>
      <c r="K1641" s="73" t="s">
        <v>677</v>
      </c>
      <c r="L1641" s="74">
        <v>1236.43</v>
      </c>
      <c r="M1641" s="74">
        <v>3029.39</v>
      </c>
    </row>
    <row r="1642" spans="1:13" ht="14.25" x14ac:dyDescent="0.2">
      <c r="A1642" s="3" t="s">
        <v>676</v>
      </c>
      <c r="B1642" s="3" t="s">
        <v>676</v>
      </c>
      <c r="C1642" s="72" t="s">
        <v>604</v>
      </c>
      <c r="D1642" s="73" t="s">
        <v>39</v>
      </c>
      <c r="E1642" s="73">
        <v>2019</v>
      </c>
      <c r="F1642" s="73" t="s">
        <v>234</v>
      </c>
      <c r="G1642" s="73" t="s">
        <v>235</v>
      </c>
      <c r="H1642" s="73" t="s">
        <v>38</v>
      </c>
      <c r="I1642" s="72" t="s">
        <v>223</v>
      </c>
      <c r="J1642" s="73" t="s">
        <v>677</v>
      </c>
      <c r="K1642" s="73" t="s">
        <v>677</v>
      </c>
      <c r="L1642" s="74">
        <v>1236.43</v>
      </c>
      <c r="M1642" s="74">
        <v>3029.39</v>
      </c>
    </row>
    <row r="1643" spans="1:13" ht="14.25" x14ac:dyDescent="0.2">
      <c r="A1643" s="3" t="s">
        <v>676</v>
      </c>
      <c r="B1643" s="3" t="s">
        <v>676</v>
      </c>
      <c r="C1643" s="72" t="s">
        <v>604</v>
      </c>
      <c r="D1643" s="73" t="s">
        <v>39</v>
      </c>
      <c r="E1643" s="73">
        <v>2019</v>
      </c>
      <c r="F1643" s="73" t="s">
        <v>234</v>
      </c>
      <c r="G1643" s="73" t="s">
        <v>235</v>
      </c>
      <c r="H1643" s="73" t="s">
        <v>38</v>
      </c>
      <c r="I1643" s="72" t="s">
        <v>222</v>
      </c>
      <c r="J1643" s="73" t="s">
        <v>677</v>
      </c>
      <c r="K1643" s="73" t="s">
        <v>677</v>
      </c>
      <c r="L1643" s="74">
        <v>1236.43</v>
      </c>
      <c r="M1643" s="74">
        <v>3029.39</v>
      </c>
    </row>
    <row r="1644" spans="1:13" ht="14.25" x14ac:dyDescent="0.2">
      <c r="A1644" s="3" t="s">
        <v>676</v>
      </c>
      <c r="B1644" s="3" t="s">
        <v>676</v>
      </c>
      <c r="C1644" s="72" t="s">
        <v>604</v>
      </c>
      <c r="D1644" s="73" t="s">
        <v>39</v>
      </c>
      <c r="E1644" s="73">
        <v>2019</v>
      </c>
      <c r="F1644" s="73" t="s">
        <v>234</v>
      </c>
      <c r="G1644" s="73" t="s">
        <v>235</v>
      </c>
      <c r="H1644" s="73" t="s">
        <v>38</v>
      </c>
      <c r="I1644" s="72" t="s">
        <v>623</v>
      </c>
      <c r="J1644" s="73" t="s">
        <v>677</v>
      </c>
      <c r="K1644" s="73" t="s">
        <v>677</v>
      </c>
      <c r="L1644" s="74">
        <v>1236.43</v>
      </c>
      <c r="M1644" s="74">
        <v>3029.39</v>
      </c>
    </row>
    <row r="1645" spans="1:13" ht="14.25" x14ac:dyDescent="0.2">
      <c r="A1645" s="3" t="s">
        <v>676</v>
      </c>
      <c r="B1645" s="3" t="s">
        <v>676</v>
      </c>
      <c r="C1645" s="72" t="s">
        <v>604</v>
      </c>
      <c r="D1645" s="73" t="s">
        <v>39</v>
      </c>
      <c r="E1645" s="73">
        <v>2019</v>
      </c>
      <c r="F1645" s="73" t="s">
        <v>234</v>
      </c>
      <c r="G1645" s="73" t="s">
        <v>235</v>
      </c>
      <c r="H1645" s="73" t="s">
        <v>38</v>
      </c>
      <c r="I1645" s="72" t="s">
        <v>223</v>
      </c>
      <c r="J1645" s="73" t="s">
        <v>677</v>
      </c>
      <c r="K1645" s="73" t="s">
        <v>677</v>
      </c>
      <c r="L1645" s="74">
        <v>1236.43</v>
      </c>
      <c r="M1645" s="74">
        <v>3029.39</v>
      </c>
    </row>
    <row r="1646" spans="1:13" ht="14.25" x14ac:dyDescent="0.2">
      <c r="A1646" s="3" t="s">
        <v>676</v>
      </c>
      <c r="B1646" s="3" t="s">
        <v>676</v>
      </c>
      <c r="C1646" s="72" t="s">
        <v>604</v>
      </c>
      <c r="D1646" s="73" t="s">
        <v>39</v>
      </c>
      <c r="E1646" s="73">
        <v>2019</v>
      </c>
      <c r="F1646" s="73" t="s">
        <v>234</v>
      </c>
      <c r="G1646" s="73" t="s">
        <v>235</v>
      </c>
      <c r="H1646" s="73" t="s">
        <v>38</v>
      </c>
      <c r="I1646" s="72" t="s">
        <v>621</v>
      </c>
      <c r="J1646" s="73" t="s">
        <v>677</v>
      </c>
      <c r="K1646" s="73" t="s">
        <v>677</v>
      </c>
      <c r="L1646" s="74">
        <v>1236.43</v>
      </c>
      <c r="M1646" s="74">
        <v>3029.39</v>
      </c>
    </row>
    <row r="1647" spans="1:13" ht="14.25" x14ac:dyDescent="0.2">
      <c r="A1647" s="3" t="s">
        <v>676</v>
      </c>
      <c r="B1647" s="3" t="s">
        <v>676</v>
      </c>
      <c r="C1647" s="72" t="s">
        <v>604</v>
      </c>
      <c r="D1647" s="73" t="s">
        <v>39</v>
      </c>
      <c r="E1647" s="73">
        <v>2019</v>
      </c>
      <c r="F1647" s="73" t="s">
        <v>234</v>
      </c>
      <c r="G1647" s="73" t="s">
        <v>235</v>
      </c>
      <c r="H1647" s="73" t="s">
        <v>38</v>
      </c>
      <c r="I1647" s="72" t="s">
        <v>223</v>
      </c>
      <c r="J1647" s="73" t="s">
        <v>677</v>
      </c>
      <c r="K1647" s="73" t="s">
        <v>677</v>
      </c>
      <c r="L1647" s="74">
        <v>1236.43</v>
      </c>
      <c r="M1647" s="74">
        <v>3029.39</v>
      </c>
    </row>
    <row r="1648" spans="1:13" ht="14.25" x14ac:dyDescent="0.2">
      <c r="A1648" s="3" t="s">
        <v>676</v>
      </c>
      <c r="B1648" s="3" t="s">
        <v>676</v>
      </c>
      <c r="C1648" s="72" t="s">
        <v>604</v>
      </c>
      <c r="D1648" s="73" t="s">
        <v>39</v>
      </c>
      <c r="E1648" s="73">
        <v>2019</v>
      </c>
      <c r="F1648" s="73" t="s">
        <v>234</v>
      </c>
      <c r="G1648" s="73" t="s">
        <v>235</v>
      </c>
      <c r="H1648" s="73" t="s">
        <v>38</v>
      </c>
      <c r="I1648" s="72" t="s">
        <v>268</v>
      </c>
      <c r="J1648" s="73" t="s">
        <v>677</v>
      </c>
      <c r="K1648" s="73" t="s">
        <v>677</v>
      </c>
      <c r="L1648" s="74">
        <v>1236.43</v>
      </c>
      <c r="M1648" s="74">
        <v>3029.39</v>
      </c>
    </row>
    <row r="1649" spans="1:13" ht="14.25" x14ac:dyDescent="0.2">
      <c r="A1649" s="3" t="s">
        <v>676</v>
      </c>
      <c r="B1649" s="3" t="s">
        <v>676</v>
      </c>
      <c r="C1649" s="72" t="s">
        <v>604</v>
      </c>
      <c r="D1649" s="73" t="s">
        <v>39</v>
      </c>
      <c r="E1649" s="73">
        <v>2019</v>
      </c>
      <c r="F1649" s="73" t="s">
        <v>234</v>
      </c>
      <c r="G1649" s="73" t="s">
        <v>235</v>
      </c>
      <c r="H1649" s="73" t="s">
        <v>38</v>
      </c>
      <c r="I1649" s="72" t="s">
        <v>254</v>
      </c>
      <c r="J1649" s="73" t="s">
        <v>677</v>
      </c>
      <c r="K1649" s="73" t="s">
        <v>677</v>
      </c>
      <c r="L1649" s="74">
        <v>1236.43</v>
      </c>
      <c r="M1649" s="74">
        <v>3029.39</v>
      </c>
    </row>
    <row r="1650" spans="1:13" ht="14.25" x14ac:dyDescent="0.2">
      <c r="A1650" s="3" t="s">
        <v>676</v>
      </c>
      <c r="B1650" s="3" t="s">
        <v>676</v>
      </c>
      <c r="C1650" s="72" t="s">
        <v>604</v>
      </c>
      <c r="D1650" s="73" t="s">
        <v>39</v>
      </c>
      <c r="E1650" s="73">
        <v>2019</v>
      </c>
      <c r="F1650" s="73" t="s">
        <v>234</v>
      </c>
      <c r="G1650" s="73" t="s">
        <v>235</v>
      </c>
      <c r="H1650" s="73" t="s">
        <v>38</v>
      </c>
      <c r="I1650" s="72" t="s">
        <v>223</v>
      </c>
      <c r="J1650" s="73" t="s">
        <v>677</v>
      </c>
      <c r="K1650" s="73" t="s">
        <v>677</v>
      </c>
      <c r="L1650" s="74">
        <v>1236.43</v>
      </c>
      <c r="M1650" s="74">
        <v>3029.39</v>
      </c>
    </row>
    <row r="1651" spans="1:13" ht="14.25" x14ac:dyDescent="0.2">
      <c r="A1651" s="3" t="s">
        <v>676</v>
      </c>
      <c r="B1651" s="3" t="s">
        <v>676</v>
      </c>
      <c r="C1651" s="72" t="s">
        <v>604</v>
      </c>
      <c r="D1651" s="73" t="s">
        <v>39</v>
      </c>
      <c r="E1651" s="73">
        <v>2019</v>
      </c>
      <c r="F1651" s="73" t="s">
        <v>234</v>
      </c>
      <c r="G1651" s="73" t="s">
        <v>235</v>
      </c>
      <c r="H1651" s="73" t="s">
        <v>38</v>
      </c>
      <c r="I1651" s="72" t="s">
        <v>229</v>
      </c>
      <c r="J1651" s="73" t="s">
        <v>677</v>
      </c>
      <c r="K1651" s="73" t="s">
        <v>677</v>
      </c>
      <c r="L1651" s="74">
        <v>1236.43</v>
      </c>
      <c r="M1651" s="74">
        <v>3029.39</v>
      </c>
    </row>
    <row r="1652" spans="1:13" ht="14.25" x14ac:dyDescent="0.2">
      <c r="A1652" s="3" t="s">
        <v>676</v>
      </c>
      <c r="B1652" s="3" t="s">
        <v>676</v>
      </c>
      <c r="C1652" s="72" t="s">
        <v>604</v>
      </c>
      <c r="D1652" s="73" t="s">
        <v>39</v>
      </c>
      <c r="E1652" s="73">
        <v>2019</v>
      </c>
      <c r="F1652" s="73" t="s">
        <v>234</v>
      </c>
      <c r="G1652" s="73" t="s">
        <v>235</v>
      </c>
      <c r="H1652" s="73" t="s">
        <v>38</v>
      </c>
      <c r="I1652" s="72" t="s">
        <v>621</v>
      </c>
      <c r="J1652" s="73" t="s">
        <v>677</v>
      </c>
      <c r="K1652" s="73" t="s">
        <v>677</v>
      </c>
      <c r="L1652" s="74">
        <v>1236.43</v>
      </c>
      <c r="M1652" s="74">
        <v>3029.39</v>
      </c>
    </row>
    <row r="1653" spans="1:13" ht="14.25" x14ac:dyDescent="0.2">
      <c r="A1653" s="3" t="s">
        <v>676</v>
      </c>
      <c r="B1653" s="3" t="s">
        <v>676</v>
      </c>
      <c r="C1653" s="72" t="s">
        <v>604</v>
      </c>
      <c r="D1653" s="73" t="s">
        <v>39</v>
      </c>
      <c r="E1653" s="73">
        <v>2019</v>
      </c>
      <c r="F1653" s="73" t="s">
        <v>234</v>
      </c>
      <c r="G1653" s="73" t="s">
        <v>235</v>
      </c>
      <c r="H1653" s="73" t="s">
        <v>38</v>
      </c>
      <c r="I1653" s="72" t="s">
        <v>223</v>
      </c>
      <c r="J1653" s="73" t="s">
        <v>677</v>
      </c>
      <c r="K1653" s="73" t="s">
        <v>677</v>
      </c>
      <c r="L1653" s="74">
        <v>1236.43</v>
      </c>
      <c r="M1653" s="74">
        <v>3029.39</v>
      </c>
    </row>
    <row r="1654" spans="1:13" ht="14.25" x14ac:dyDescent="0.2">
      <c r="A1654" s="3" t="s">
        <v>676</v>
      </c>
      <c r="B1654" s="3" t="s">
        <v>676</v>
      </c>
      <c r="C1654" s="72" t="s">
        <v>604</v>
      </c>
      <c r="D1654" s="73" t="s">
        <v>39</v>
      </c>
      <c r="E1654" s="73">
        <v>2019</v>
      </c>
      <c r="F1654" s="73" t="s">
        <v>234</v>
      </c>
      <c r="G1654" s="73" t="s">
        <v>235</v>
      </c>
      <c r="H1654" s="73" t="s">
        <v>38</v>
      </c>
      <c r="I1654" s="72" t="s">
        <v>223</v>
      </c>
      <c r="J1654" s="73" t="s">
        <v>677</v>
      </c>
      <c r="K1654" s="73" t="s">
        <v>677</v>
      </c>
      <c r="L1654" s="74">
        <v>1236.43</v>
      </c>
      <c r="M1654" s="74">
        <v>3029.39</v>
      </c>
    </row>
    <row r="1655" spans="1:13" ht="14.25" x14ac:dyDescent="0.2">
      <c r="A1655" s="3" t="s">
        <v>676</v>
      </c>
      <c r="B1655" s="3" t="s">
        <v>676</v>
      </c>
      <c r="C1655" s="72" t="s">
        <v>604</v>
      </c>
      <c r="D1655" s="73" t="s">
        <v>39</v>
      </c>
      <c r="E1655" s="73">
        <v>2019</v>
      </c>
      <c r="F1655" s="73" t="s">
        <v>234</v>
      </c>
      <c r="G1655" s="73" t="s">
        <v>235</v>
      </c>
      <c r="H1655" s="73" t="s">
        <v>38</v>
      </c>
      <c r="I1655" s="72" t="s">
        <v>269</v>
      </c>
      <c r="J1655" s="73" t="s">
        <v>677</v>
      </c>
      <c r="K1655" s="73" t="s">
        <v>677</v>
      </c>
      <c r="L1655" s="74">
        <v>1236.43</v>
      </c>
      <c r="M1655" s="74">
        <v>3029.39</v>
      </c>
    </row>
    <row r="1656" spans="1:13" ht="14.25" x14ac:dyDescent="0.2">
      <c r="A1656" s="3" t="s">
        <v>676</v>
      </c>
      <c r="B1656" s="3" t="s">
        <v>676</v>
      </c>
      <c r="C1656" s="72" t="s">
        <v>604</v>
      </c>
      <c r="D1656" s="73" t="s">
        <v>39</v>
      </c>
      <c r="E1656" s="73">
        <v>2019</v>
      </c>
      <c r="F1656" s="73" t="s">
        <v>234</v>
      </c>
      <c r="G1656" s="73" t="s">
        <v>235</v>
      </c>
      <c r="H1656" s="73" t="s">
        <v>38</v>
      </c>
      <c r="I1656" s="72" t="s">
        <v>237</v>
      </c>
      <c r="J1656" s="73" t="s">
        <v>677</v>
      </c>
      <c r="K1656" s="73" t="s">
        <v>677</v>
      </c>
      <c r="L1656" s="74">
        <v>1236.43</v>
      </c>
      <c r="M1656" s="74">
        <v>3029.39</v>
      </c>
    </row>
    <row r="1657" spans="1:13" ht="14.25" x14ac:dyDescent="0.2">
      <c r="A1657" s="3" t="s">
        <v>676</v>
      </c>
      <c r="B1657" s="3" t="s">
        <v>676</v>
      </c>
      <c r="C1657" s="72" t="s">
        <v>604</v>
      </c>
      <c r="D1657" s="73" t="s">
        <v>39</v>
      </c>
      <c r="E1657" s="73">
        <v>2019</v>
      </c>
      <c r="F1657" s="73" t="s">
        <v>234</v>
      </c>
      <c r="G1657" s="73" t="s">
        <v>235</v>
      </c>
      <c r="H1657" s="73" t="s">
        <v>38</v>
      </c>
      <c r="I1657" s="72" t="s">
        <v>243</v>
      </c>
      <c r="J1657" s="73" t="s">
        <v>677</v>
      </c>
      <c r="K1657" s="73" t="s">
        <v>677</v>
      </c>
      <c r="L1657" s="74">
        <v>1236.43</v>
      </c>
      <c r="M1657" s="74">
        <v>3029.39</v>
      </c>
    </row>
    <row r="1658" spans="1:13" ht="14.25" x14ac:dyDescent="0.2">
      <c r="A1658" s="3" t="s">
        <v>676</v>
      </c>
      <c r="B1658" s="3" t="s">
        <v>676</v>
      </c>
      <c r="C1658" s="72" t="s">
        <v>604</v>
      </c>
      <c r="D1658" s="73" t="s">
        <v>39</v>
      </c>
      <c r="E1658" s="73">
        <v>2019</v>
      </c>
      <c r="F1658" s="73" t="s">
        <v>234</v>
      </c>
      <c r="G1658" s="73" t="s">
        <v>235</v>
      </c>
      <c r="H1658" s="73" t="s">
        <v>38</v>
      </c>
      <c r="I1658" s="72" t="s">
        <v>182</v>
      </c>
      <c r="J1658" s="73" t="s">
        <v>677</v>
      </c>
      <c r="K1658" s="73" t="s">
        <v>677</v>
      </c>
      <c r="L1658" s="74">
        <v>1236.43</v>
      </c>
      <c r="M1658" s="74">
        <v>3029.39</v>
      </c>
    </row>
    <row r="1659" spans="1:13" ht="14.25" x14ac:dyDescent="0.2">
      <c r="A1659" s="3" t="s">
        <v>676</v>
      </c>
      <c r="B1659" s="3" t="s">
        <v>676</v>
      </c>
      <c r="C1659" s="72" t="s">
        <v>604</v>
      </c>
      <c r="D1659" s="73" t="s">
        <v>39</v>
      </c>
      <c r="E1659" s="73">
        <v>2019</v>
      </c>
      <c r="F1659" s="73" t="s">
        <v>234</v>
      </c>
      <c r="G1659" s="73" t="s">
        <v>235</v>
      </c>
      <c r="H1659" s="73" t="s">
        <v>38</v>
      </c>
      <c r="I1659" s="72" t="s">
        <v>223</v>
      </c>
      <c r="J1659" s="73" t="s">
        <v>677</v>
      </c>
      <c r="K1659" s="73" t="s">
        <v>677</v>
      </c>
      <c r="L1659" s="74">
        <v>1236.43</v>
      </c>
      <c r="M1659" s="74">
        <v>3029.39</v>
      </c>
    </row>
    <row r="1660" spans="1:13" ht="14.25" x14ac:dyDescent="0.2">
      <c r="A1660" s="3" t="s">
        <v>676</v>
      </c>
      <c r="B1660" s="3" t="s">
        <v>676</v>
      </c>
      <c r="C1660" s="72" t="s">
        <v>604</v>
      </c>
      <c r="D1660" s="73" t="s">
        <v>39</v>
      </c>
      <c r="E1660" s="73">
        <v>2019</v>
      </c>
      <c r="F1660" s="73" t="s">
        <v>234</v>
      </c>
      <c r="G1660" s="73" t="s">
        <v>235</v>
      </c>
      <c r="H1660" s="73" t="s">
        <v>38</v>
      </c>
      <c r="I1660" s="72" t="s">
        <v>223</v>
      </c>
      <c r="J1660" s="73" t="s">
        <v>677</v>
      </c>
      <c r="K1660" s="73" t="s">
        <v>677</v>
      </c>
      <c r="L1660" s="74">
        <v>1236.43</v>
      </c>
      <c r="M1660" s="74">
        <v>3029.39</v>
      </c>
    </row>
    <row r="1661" spans="1:13" ht="14.25" x14ac:dyDescent="0.2">
      <c r="A1661" s="3" t="s">
        <v>676</v>
      </c>
      <c r="B1661" s="3" t="s">
        <v>676</v>
      </c>
      <c r="C1661" s="72" t="s">
        <v>604</v>
      </c>
      <c r="D1661" s="73" t="s">
        <v>39</v>
      </c>
      <c r="E1661" s="73">
        <v>2019</v>
      </c>
      <c r="F1661" s="73" t="s">
        <v>234</v>
      </c>
      <c r="G1661" s="73" t="s">
        <v>235</v>
      </c>
      <c r="H1661" s="73" t="s">
        <v>38</v>
      </c>
      <c r="I1661" s="72" t="s">
        <v>243</v>
      </c>
      <c r="J1661" s="73" t="s">
        <v>677</v>
      </c>
      <c r="K1661" s="73" t="s">
        <v>677</v>
      </c>
      <c r="L1661" s="74">
        <v>1236.43</v>
      </c>
      <c r="M1661" s="74">
        <v>3029.39</v>
      </c>
    </row>
    <row r="1662" spans="1:13" ht="14.25" x14ac:dyDescent="0.2">
      <c r="A1662" s="3" t="s">
        <v>676</v>
      </c>
      <c r="B1662" s="3" t="s">
        <v>676</v>
      </c>
      <c r="C1662" s="72" t="s">
        <v>604</v>
      </c>
      <c r="D1662" s="73" t="s">
        <v>39</v>
      </c>
      <c r="E1662" s="73">
        <v>2019</v>
      </c>
      <c r="F1662" s="73" t="s">
        <v>234</v>
      </c>
      <c r="G1662" s="73" t="s">
        <v>235</v>
      </c>
      <c r="H1662" s="73" t="s">
        <v>38</v>
      </c>
      <c r="I1662" s="72" t="s">
        <v>230</v>
      </c>
      <c r="J1662" s="73" t="s">
        <v>677</v>
      </c>
      <c r="K1662" s="73" t="s">
        <v>677</v>
      </c>
      <c r="L1662" s="74">
        <v>1236.43</v>
      </c>
      <c r="M1662" s="74">
        <v>3029.39</v>
      </c>
    </row>
    <row r="1663" spans="1:13" ht="14.25" x14ac:dyDescent="0.2">
      <c r="A1663" s="3" t="s">
        <v>676</v>
      </c>
      <c r="B1663" s="3" t="s">
        <v>676</v>
      </c>
      <c r="C1663" s="72" t="s">
        <v>604</v>
      </c>
      <c r="D1663" s="73" t="s">
        <v>39</v>
      </c>
      <c r="E1663" s="73">
        <v>2019</v>
      </c>
      <c r="F1663" s="73" t="s">
        <v>234</v>
      </c>
      <c r="G1663" s="73" t="s">
        <v>235</v>
      </c>
      <c r="H1663" s="73" t="s">
        <v>38</v>
      </c>
      <c r="I1663" s="72" t="s">
        <v>248</v>
      </c>
      <c r="J1663" s="73" t="s">
        <v>677</v>
      </c>
      <c r="K1663" s="73" t="s">
        <v>677</v>
      </c>
      <c r="L1663" s="74">
        <v>1236.43</v>
      </c>
      <c r="M1663" s="74">
        <v>3029.39</v>
      </c>
    </row>
    <row r="1664" spans="1:13" ht="14.25" x14ac:dyDescent="0.2">
      <c r="A1664" s="3" t="s">
        <v>676</v>
      </c>
      <c r="B1664" s="3" t="s">
        <v>676</v>
      </c>
      <c r="C1664" s="72" t="s">
        <v>604</v>
      </c>
      <c r="D1664" s="73" t="s">
        <v>39</v>
      </c>
      <c r="E1664" s="73">
        <v>2019</v>
      </c>
      <c r="F1664" s="73" t="s">
        <v>234</v>
      </c>
      <c r="G1664" s="73" t="s">
        <v>235</v>
      </c>
      <c r="H1664" s="73" t="s">
        <v>38</v>
      </c>
      <c r="I1664" s="72" t="s">
        <v>226</v>
      </c>
      <c r="J1664" s="73" t="s">
        <v>677</v>
      </c>
      <c r="K1664" s="73" t="s">
        <v>677</v>
      </c>
      <c r="L1664" s="74">
        <v>1236.43</v>
      </c>
      <c r="M1664" s="74">
        <v>3029.39</v>
      </c>
    </row>
    <row r="1665" spans="1:13" ht="14.25" x14ac:dyDescent="0.2">
      <c r="A1665" s="3" t="s">
        <v>676</v>
      </c>
      <c r="B1665" s="3" t="s">
        <v>676</v>
      </c>
      <c r="C1665" s="72" t="s">
        <v>604</v>
      </c>
      <c r="D1665" s="73" t="s">
        <v>39</v>
      </c>
      <c r="E1665" s="73">
        <v>2019</v>
      </c>
      <c r="F1665" s="73" t="s">
        <v>234</v>
      </c>
      <c r="G1665" s="73" t="s">
        <v>235</v>
      </c>
      <c r="H1665" s="73" t="s">
        <v>38</v>
      </c>
      <c r="I1665" s="72" t="s">
        <v>270</v>
      </c>
      <c r="J1665" s="73" t="s">
        <v>677</v>
      </c>
      <c r="K1665" s="73" t="s">
        <v>677</v>
      </c>
      <c r="L1665" s="74">
        <v>1236.43</v>
      </c>
      <c r="M1665" s="74">
        <v>3029.39</v>
      </c>
    </row>
    <row r="1666" spans="1:13" ht="14.25" x14ac:dyDescent="0.2">
      <c r="A1666" s="3" t="s">
        <v>676</v>
      </c>
      <c r="B1666" s="3" t="s">
        <v>676</v>
      </c>
      <c r="C1666" s="72" t="s">
        <v>604</v>
      </c>
      <c r="D1666" s="73" t="s">
        <v>39</v>
      </c>
      <c r="E1666" s="73">
        <v>2019</v>
      </c>
      <c r="F1666" s="73" t="s">
        <v>234</v>
      </c>
      <c r="G1666" s="73" t="s">
        <v>235</v>
      </c>
      <c r="H1666" s="78" t="s">
        <v>656</v>
      </c>
      <c r="I1666" s="103" t="s">
        <v>645</v>
      </c>
      <c r="J1666" s="73" t="s">
        <v>677</v>
      </c>
      <c r="K1666" s="73" t="s">
        <v>677</v>
      </c>
      <c r="L1666" s="76">
        <v>3435.52</v>
      </c>
      <c r="M1666" s="76">
        <v>6968.23</v>
      </c>
    </row>
    <row r="1667" spans="1:13" ht="14.25" x14ac:dyDescent="0.2">
      <c r="A1667" s="3" t="s">
        <v>676</v>
      </c>
      <c r="B1667" s="3" t="s">
        <v>676</v>
      </c>
      <c r="C1667" s="72" t="s">
        <v>604</v>
      </c>
      <c r="D1667" s="73" t="s">
        <v>39</v>
      </c>
      <c r="E1667" s="73">
        <v>2019</v>
      </c>
      <c r="F1667" s="73" t="s">
        <v>234</v>
      </c>
      <c r="G1667" s="78" t="s">
        <v>235</v>
      </c>
      <c r="H1667" s="78" t="s">
        <v>653</v>
      </c>
      <c r="I1667" s="103" t="s">
        <v>646</v>
      </c>
      <c r="J1667" s="73" t="s">
        <v>677</v>
      </c>
      <c r="K1667" s="73" t="s">
        <v>677</v>
      </c>
      <c r="L1667" s="76">
        <v>1507.4</v>
      </c>
      <c r="M1667" s="76">
        <v>3057.4</v>
      </c>
    </row>
    <row r="1668" spans="1:13" ht="14.25" x14ac:dyDescent="0.2">
      <c r="A1668" s="3" t="s">
        <v>676</v>
      </c>
      <c r="B1668" s="3" t="s">
        <v>676</v>
      </c>
      <c r="C1668" s="72" t="s">
        <v>604</v>
      </c>
      <c r="D1668" s="73" t="s">
        <v>39</v>
      </c>
      <c r="E1668" s="73">
        <v>2019</v>
      </c>
      <c r="F1668" s="73" t="s">
        <v>234</v>
      </c>
      <c r="G1668" s="78" t="s">
        <v>235</v>
      </c>
      <c r="H1668" s="78" t="s">
        <v>88</v>
      </c>
      <c r="I1668" s="103" t="s">
        <v>647</v>
      </c>
      <c r="J1668" s="73" t="s">
        <v>677</v>
      </c>
      <c r="K1668" s="73" t="s">
        <v>677</v>
      </c>
      <c r="L1668" s="76">
        <v>2244.38</v>
      </c>
      <c r="M1668" s="76">
        <v>4552.18</v>
      </c>
    </row>
    <row r="1669" spans="1:13" ht="14.25" x14ac:dyDescent="0.2">
      <c r="A1669" s="3" t="s">
        <v>676</v>
      </c>
      <c r="B1669" s="3" t="s">
        <v>676</v>
      </c>
      <c r="C1669" s="72" t="s">
        <v>604</v>
      </c>
      <c r="D1669" s="73" t="s">
        <v>39</v>
      </c>
      <c r="E1669" s="73">
        <v>2019</v>
      </c>
      <c r="F1669" s="73" t="s">
        <v>234</v>
      </c>
      <c r="G1669" s="73" t="s">
        <v>235</v>
      </c>
      <c r="H1669" s="78" t="s">
        <v>88</v>
      </c>
      <c r="I1669" s="103" t="s">
        <v>648</v>
      </c>
      <c r="J1669" s="73" t="s">
        <v>677</v>
      </c>
      <c r="K1669" s="73" t="s">
        <v>677</v>
      </c>
      <c r="L1669" s="76">
        <v>2244.38</v>
      </c>
      <c r="M1669" s="76">
        <v>4552.18</v>
      </c>
    </row>
    <row r="1670" spans="1:13" ht="14.25" x14ac:dyDescent="0.2">
      <c r="A1670" s="3" t="s">
        <v>676</v>
      </c>
      <c r="B1670" s="3" t="s">
        <v>676</v>
      </c>
      <c r="C1670" s="72" t="s">
        <v>604</v>
      </c>
      <c r="D1670" s="73" t="s">
        <v>39</v>
      </c>
      <c r="E1670" s="73">
        <v>2019</v>
      </c>
      <c r="F1670" s="73" t="s">
        <v>234</v>
      </c>
      <c r="G1670" s="73" t="s">
        <v>235</v>
      </c>
      <c r="H1670" s="78" t="s">
        <v>41</v>
      </c>
      <c r="I1670" s="103" t="s">
        <v>649</v>
      </c>
      <c r="J1670" s="73" t="s">
        <v>677</v>
      </c>
      <c r="K1670" s="73" t="s">
        <v>677</v>
      </c>
      <c r="L1670" s="76">
        <v>2248.5</v>
      </c>
      <c r="M1670" s="76">
        <v>4560.58</v>
      </c>
    </row>
    <row r="1671" spans="1:13" ht="14.25" x14ac:dyDescent="0.2">
      <c r="A1671" s="3" t="s">
        <v>676</v>
      </c>
      <c r="B1671" s="3" t="s">
        <v>676</v>
      </c>
      <c r="C1671" s="72" t="s">
        <v>604</v>
      </c>
      <c r="D1671" s="73" t="s">
        <v>39</v>
      </c>
      <c r="E1671" s="73">
        <v>2019</v>
      </c>
      <c r="F1671" s="73" t="s">
        <v>234</v>
      </c>
      <c r="G1671" s="73" t="s">
        <v>235</v>
      </c>
      <c r="H1671" s="78" t="s">
        <v>88</v>
      </c>
      <c r="I1671" s="103" t="s">
        <v>646</v>
      </c>
      <c r="J1671" s="73" t="s">
        <v>677</v>
      </c>
      <c r="K1671" s="73" t="s">
        <v>677</v>
      </c>
      <c r="L1671" s="76">
        <v>2244.38</v>
      </c>
      <c r="M1671" s="76">
        <v>4552.18</v>
      </c>
    </row>
    <row r="1672" spans="1:13" ht="14.25" x14ac:dyDescent="0.2">
      <c r="A1672" s="3" t="s">
        <v>676</v>
      </c>
      <c r="B1672" s="3" t="s">
        <v>676</v>
      </c>
      <c r="C1672" s="72" t="s">
        <v>604</v>
      </c>
      <c r="D1672" s="73" t="s">
        <v>39</v>
      </c>
      <c r="E1672" s="73">
        <v>2019</v>
      </c>
      <c r="F1672" s="73" t="s">
        <v>234</v>
      </c>
      <c r="G1672" s="73" t="s">
        <v>235</v>
      </c>
      <c r="H1672" s="78" t="s">
        <v>653</v>
      </c>
      <c r="I1672" s="103" t="s">
        <v>647</v>
      </c>
      <c r="J1672" s="73" t="s">
        <v>677</v>
      </c>
      <c r="K1672" s="73" t="s">
        <v>677</v>
      </c>
      <c r="L1672" s="76">
        <v>1507.4</v>
      </c>
      <c r="M1672" s="76">
        <v>3057.4</v>
      </c>
    </row>
    <row r="1673" spans="1:13" ht="14.25" x14ac:dyDescent="0.2">
      <c r="A1673" s="3" t="s">
        <v>676</v>
      </c>
      <c r="B1673" s="3" t="s">
        <v>676</v>
      </c>
      <c r="C1673" s="72" t="s">
        <v>604</v>
      </c>
      <c r="D1673" s="73" t="s">
        <v>39</v>
      </c>
      <c r="E1673" s="73">
        <v>2019</v>
      </c>
      <c r="F1673" s="73" t="s">
        <v>234</v>
      </c>
      <c r="G1673" s="73" t="s">
        <v>235</v>
      </c>
      <c r="H1673" s="78" t="s">
        <v>653</v>
      </c>
      <c r="I1673" s="103" t="s">
        <v>648</v>
      </c>
      <c r="J1673" s="73" t="s">
        <v>677</v>
      </c>
      <c r="K1673" s="73" t="s">
        <v>677</v>
      </c>
      <c r="L1673" s="76">
        <v>1507.4</v>
      </c>
      <c r="M1673" s="76">
        <v>3057.4</v>
      </c>
    </row>
    <row r="1674" spans="1:13" ht="14.25" x14ac:dyDescent="0.2">
      <c r="A1674" s="3" t="s">
        <v>676</v>
      </c>
      <c r="B1674" s="3" t="s">
        <v>676</v>
      </c>
      <c r="C1674" s="72" t="s">
        <v>604</v>
      </c>
      <c r="D1674" s="73" t="s">
        <v>39</v>
      </c>
      <c r="E1674" s="73">
        <v>2019</v>
      </c>
      <c r="F1674" s="73" t="s">
        <v>234</v>
      </c>
      <c r="G1674" s="73" t="s">
        <v>235</v>
      </c>
      <c r="H1674" s="78" t="s">
        <v>88</v>
      </c>
      <c r="I1674" s="103" t="s">
        <v>649</v>
      </c>
      <c r="J1674" s="73" t="s">
        <v>677</v>
      </c>
      <c r="K1674" s="73" t="s">
        <v>677</v>
      </c>
      <c r="L1674" s="76">
        <v>2244.38</v>
      </c>
      <c r="M1674" s="76">
        <v>4552.18</v>
      </c>
    </row>
    <row r="1675" spans="1:13" ht="14.25" x14ac:dyDescent="0.2">
      <c r="A1675" s="3" t="s">
        <v>676</v>
      </c>
      <c r="B1675" s="3" t="s">
        <v>676</v>
      </c>
      <c r="C1675" s="72" t="s">
        <v>604</v>
      </c>
      <c r="D1675" s="73" t="s">
        <v>39</v>
      </c>
      <c r="E1675" s="73">
        <v>2019</v>
      </c>
      <c r="F1675" s="73" t="s">
        <v>234</v>
      </c>
      <c r="G1675" s="73" t="s">
        <v>235</v>
      </c>
      <c r="H1675" s="78" t="s">
        <v>88</v>
      </c>
      <c r="I1675" s="103" t="s">
        <v>650</v>
      </c>
      <c r="J1675" s="73" t="s">
        <v>677</v>
      </c>
      <c r="K1675" s="73" t="s">
        <v>677</v>
      </c>
      <c r="L1675" s="76">
        <v>2244.38</v>
      </c>
      <c r="M1675" s="76">
        <v>4552.18</v>
      </c>
    </row>
    <row r="1676" spans="1:13" ht="14.25" x14ac:dyDescent="0.2">
      <c r="A1676" s="3" t="s">
        <v>676</v>
      </c>
      <c r="B1676" s="3" t="s">
        <v>676</v>
      </c>
      <c r="C1676" s="72" t="s">
        <v>604</v>
      </c>
      <c r="D1676" s="73" t="s">
        <v>39</v>
      </c>
      <c r="E1676" s="73">
        <v>2019</v>
      </c>
      <c r="F1676" s="73" t="s">
        <v>234</v>
      </c>
      <c r="G1676" s="73" t="s">
        <v>235</v>
      </c>
      <c r="H1676" s="78" t="s">
        <v>654</v>
      </c>
      <c r="I1676" s="103" t="s">
        <v>649</v>
      </c>
      <c r="J1676" s="73" t="s">
        <v>677</v>
      </c>
      <c r="K1676" s="73" t="s">
        <v>677</v>
      </c>
      <c r="L1676" s="76">
        <v>1212</v>
      </c>
      <c r="M1676" s="76">
        <v>2276.0100000000002</v>
      </c>
    </row>
    <row r="1677" spans="1:13" ht="14.25" x14ac:dyDescent="0.2">
      <c r="A1677" s="3" t="s">
        <v>676</v>
      </c>
      <c r="B1677" s="3" t="s">
        <v>676</v>
      </c>
      <c r="C1677" s="72" t="s">
        <v>604</v>
      </c>
      <c r="D1677" s="73" t="s">
        <v>39</v>
      </c>
      <c r="E1677" s="73">
        <v>2019</v>
      </c>
      <c r="F1677" s="73" t="s">
        <v>234</v>
      </c>
      <c r="G1677" s="73" t="s">
        <v>235</v>
      </c>
      <c r="H1677" s="78" t="s">
        <v>88</v>
      </c>
      <c r="I1677" s="103" t="s">
        <v>651</v>
      </c>
      <c r="J1677" s="73" t="s">
        <v>677</v>
      </c>
      <c r="K1677" s="73" t="s">
        <v>677</v>
      </c>
      <c r="L1677" s="76">
        <v>2244.38</v>
      </c>
      <c r="M1677" s="76">
        <v>4552.18</v>
      </c>
    </row>
    <row r="1678" spans="1:13" ht="14.25" x14ac:dyDescent="0.2">
      <c r="A1678" s="3" t="s">
        <v>676</v>
      </c>
      <c r="B1678" s="3" t="s">
        <v>676</v>
      </c>
      <c r="C1678" s="72" t="s">
        <v>604</v>
      </c>
      <c r="D1678" s="73" t="s">
        <v>39</v>
      </c>
      <c r="E1678" s="73">
        <v>2019</v>
      </c>
      <c r="F1678" s="73" t="s">
        <v>234</v>
      </c>
      <c r="G1678" s="73" t="s">
        <v>235</v>
      </c>
      <c r="H1678" s="78" t="s">
        <v>654</v>
      </c>
      <c r="I1678" s="103" t="s">
        <v>646</v>
      </c>
      <c r="J1678" s="73" t="s">
        <v>677</v>
      </c>
      <c r="K1678" s="73" t="s">
        <v>677</v>
      </c>
      <c r="L1678" s="76">
        <v>1212</v>
      </c>
      <c r="M1678" s="76">
        <v>2276.0100000000002</v>
      </c>
    </row>
    <row r="1679" spans="1:13" ht="14.25" x14ac:dyDescent="0.2">
      <c r="A1679" s="3" t="s">
        <v>676</v>
      </c>
      <c r="B1679" s="3" t="s">
        <v>676</v>
      </c>
      <c r="C1679" s="72" t="s">
        <v>604</v>
      </c>
      <c r="D1679" s="73" t="s">
        <v>39</v>
      </c>
      <c r="E1679" s="73">
        <v>2019</v>
      </c>
      <c r="F1679" s="73" t="s">
        <v>234</v>
      </c>
      <c r="G1679" s="73" t="s">
        <v>235</v>
      </c>
      <c r="H1679" s="78" t="s">
        <v>653</v>
      </c>
      <c r="I1679" s="103" t="s">
        <v>649</v>
      </c>
      <c r="J1679" s="73" t="s">
        <v>677</v>
      </c>
      <c r="K1679" s="73" t="s">
        <v>677</v>
      </c>
      <c r="L1679" s="76">
        <v>1507.4</v>
      </c>
      <c r="M1679" s="76">
        <v>3057.4</v>
      </c>
    </row>
    <row r="1680" spans="1:13" ht="14.25" x14ac:dyDescent="0.2">
      <c r="A1680" s="3" t="s">
        <v>676</v>
      </c>
      <c r="B1680" s="3" t="s">
        <v>676</v>
      </c>
      <c r="C1680" s="72" t="s">
        <v>604</v>
      </c>
      <c r="D1680" s="73" t="s">
        <v>39</v>
      </c>
      <c r="E1680" s="73">
        <v>2019</v>
      </c>
      <c r="F1680" s="73" t="s">
        <v>234</v>
      </c>
      <c r="G1680" s="73" t="s">
        <v>235</v>
      </c>
      <c r="H1680" s="78" t="s">
        <v>88</v>
      </c>
      <c r="I1680" s="103" t="s">
        <v>652</v>
      </c>
      <c r="J1680" s="73" t="s">
        <v>677</v>
      </c>
      <c r="K1680" s="73" t="s">
        <v>677</v>
      </c>
      <c r="L1680" s="76">
        <v>2244.38</v>
      </c>
      <c r="M1680" s="76">
        <v>4552.18</v>
      </c>
    </row>
    <row r="1681" spans="1:13" ht="14.25" x14ac:dyDescent="0.2">
      <c r="A1681" s="3" t="s">
        <v>676</v>
      </c>
      <c r="B1681" s="3" t="s">
        <v>676</v>
      </c>
      <c r="C1681" s="72" t="s">
        <v>604</v>
      </c>
      <c r="D1681" s="73" t="s">
        <v>39</v>
      </c>
      <c r="E1681" s="73">
        <v>2019</v>
      </c>
      <c r="F1681" s="73" t="s">
        <v>234</v>
      </c>
      <c r="G1681" s="73" t="s">
        <v>235</v>
      </c>
      <c r="H1681" s="78" t="s">
        <v>654</v>
      </c>
      <c r="I1681" s="103" t="s">
        <v>648</v>
      </c>
      <c r="J1681" s="73" t="s">
        <v>677</v>
      </c>
      <c r="K1681" s="73" t="s">
        <v>677</v>
      </c>
      <c r="L1681" s="76">
        <v>1212</v>
      </c>
      <c r="M1681" s="76">
        <v>2276.0100000000002</v>
      </c>
    </row>
    <row r="1682" spans="1:13" ht="14.25" x14ac:dyDescent="0.2">
      <c r="A1682" s="3" t="s">
        <v>676</v>
      </c>
      <c r="B1682" s="3" t="s">
        <v>676</v>
      </c>
      <c r="C1682" s="72" t="s">
        <v>604</v>
      </c>
      <c r="D1682" s="73" t="s">
        <v>39</v>
      </c>
      <c r="E1682" s="73">
        <v>2019</v>
      </c>
      <c r="F1682" s="73" t="s">
        <v>234</v>
      </c>
      <c r="G1682" s="73" t="s">
        <v>235</v>
      </c>
      <c r="H1682" s="78" t="s">
        <v>654</v>
      </c>
      <c r="I1682" s="103" t="s">
        <v>651</v>
      </c>
      <c r="J1682" s="73" t="s">
        <v>677</v>
      </c>
      <c r="K1682" s="73" t="s">
        <v>677</v>
      </c>
      <c r="L1682" s="76">
        <v>1212</v>
      </c>
      <c r="M1682" s="76">
        <v>2276.0100000000002</v>
      </c>
    </row>
    <row r="1683" spans="1:13" ht="14.25" x14ac:dyDescent="0.2">
      <c r="A1683" s="3" t="s">
        <v>676</v>
      </c>
      <c r="B1683" s="3" t="s">
        <v>676</v>
      </c>
      <c r="C1683" s="72" t="s">
        <v>604</v>
      </c>
      <c r="D1683" s="73" t="s">
        <v>39</v>
      </c>
      <c r="E1683" s="73">
        <v>2019</v>
      </c>
      <c r="F1683" s="73" t="s">
        <v>234</v>
      </c>
      <c r="G1683" s="73" t="s">
        <v>235</v>
      </c>
      <c r="H1683" s="78" t="s">
        <v>654</v>
      </c>
      <c r="I1683" s="103" t="s">
        <v>645</v>
      </c>
      <c r="J1683" s="73" t="s">
        <v>677</v>
      </c>
      <c r="K1683" s="73" t="s">
        <v>677</v>
      </c>
      <c r="L1683" s="76">
        <v>1212</v>
      </c>
      <c r="M1683" s="76">
        <v>2276.0100000000002</v>
      </c>
    </row>
    <row r="1684" spans="1:13" ht="14.25" x14ac:dyDescent="0.2">
      <c r="A1684" s="3" t="s">
        <v>676</v>
      </c>
      <c r="B1684" s="3" t="s">
        <v>676</v>
      </c>
      <c r="C1684" s="72" t="s">
        <v>604</v>
      </c>
      <c r="D1684" s="73" t="s">
        <v>39</v>
      </c>
      <c r="E1684" s="73">
        <v>2019</v>
      </c>
      <c r="F1684" s="73" t="s">
        <v>234</v>
      </c>
      <c r="G1684" s="73" t="s">
        <v>235</v>
      </c>
      <c r="H1684" s="78" t="s">
        <v>655</v>
      </c>
      <c r="I1684" s="103" t="s">
        <v>645</v>
      </c>
      <c r="J1684" s="73" t="s">
        <v>677</v>
      </c>
      <c r="K1684" s="73" t="s">
        <v>677</v>
      </c>
      <c r="L1684" s="76">
        <v>5153.28</v>
      </c>
      <c r="M1684" s="76">
        <v>10452</v>
      </c>
    </row>
    <row r="1685" spans="1:13" ht="14.25" x14ac:dyDescent="0.2">
      <c r="A1685" s="3" t="s">
        <v>676</v>
      </c>
      <c r="B1685" s="3" t="s">
        <v>676</v>
      </c>
      <c r="C1685" s="72" t="s">
        <v>604</v>
      </c>
      <c r="D1685" s="73" t="s">
        <v>8</v>
      </c>
      <c r="E1685" s="73">
        <v>2019</v>
      </c>
      <c r="F1685" s="73" t="s">
        <v>141</v>
      </c>
      <c r="G1685" s="73" t="s">
        <v>142</v>
      </c>
      <c r="H1685" s="73" t="s">
        <v>7</v>
      </c>
      <c r="I1685" s="72" t="s">
        <v>248</v>
      </c>
      <c r="J1685" s="73" t="s">
        <v>677</v>
      </c>
      <c r="K1685" s="73" t="s">
        <v>677</v>
      </c>
      <c r="L1685" s="74">
        <v>1568.6</v>
      </c>
      <c r="M1685" s="74">
        <v>5753.34</v>
      </c>
    </row>
    <row r="1686" spans="1:13" ht="14.25" x14ac:dyDescent="0.2">
      <c r="A1686" s="3" t="s">
        <v>676</v>
      </c>
      <c r="B1686" s="3" t="s">
        <v>676</v>
      </c>
      <c r="C1686" s="72" t="s">
        <v>604</v>
      </c>
      <c r="D1686" s="73" t="s">
        <v>8</v>
      </c>
      <c r="E1686" s="73">
        <v>2019</v>
      </c>
      <c r="F1686" s="73" t="s">
        <v>141</v>
      </c>
      <c r="G1686" s="73" t="s">
        <v>142</v>
      </c>
      <c r="H1686" s="73" t="s">
        <v>17</v>
      </c>
      <c r="I1686" s="72" t="s">
        <v>222</v>
      </c>
      <c r="J1686" s="73" t="s">
        <v>677</v>
      </c>
      <c r="K1686" s="73" t="s">
        <v>677</v>
      </c>
      <c r="L1686" s="74">
        <v>1568.6</v>
      </c>
      <c r="M1686" s="74">
        <v>4937.68</v>
      </c>
    </row>
    <row r="1687" spans="1:13" ht="14.25" x14ac:dyDescent="0.2">
      <c r="A1687" s="3" t="s">
        <v>676</v>
      </c>
      <c r="B1687" s="3" t="s">
        <v>676</v>
      </c>
      <c r="C1687" s="72" t="s">
        <v>604</v>
      </c>
      <c r="D1687" s="73" t="s">
        <v>8</v>
      </c>
      <c r="E1687" s="73">
        <v>2019</v>
      </c>
      <c r="F1687" s="73" t="s">
        <v>141</v>
      </c>
      <c r="G1687" s="73" t="s">
        <v>142</v>
      </c>
      <c r="H1687" s="73" t="s">
        <v>21</v>
      </c>
      <c r="I1687" s="72" t="s">
        <v>248</v>
      </c>
      <c r="J1687" s="73" t="s">
        <v>677</v>
      </c>
      <c r="K1687" s="73" t="s">
        <v>677</v>
      </c>
      <c r="L1687" s="74">
        <v>1568.6</v>
      </c>
      <c r="M1687" s="74">
        <v>5376.88</v>
      </c>
    </row>
    <row r="1688" spans="1:13" ht="14.25" x14ac:dyDescent="0.2">
      <c r="A1688" s="3" t="s">
        <v>676</v>
      </c>
      <c r="B1688" s="3" t="s">
        <v>676</v>
      </c>
      <c r="C1688" s="72" t="s">
        <v>604</v>
      </c>
      <c r="D1688" s="73" t="s">
        <v>8</v>
      </c>
      <c r="E1688" s="73">
        <v>2019</v>
      </c>
      <c r="F1688" s="73" t="s">
        <v>141</v>
      </c>
      <c r="G1688" s="73" t="s">
        <v>142</v>
      </c>
      <c r="H1688" s="73" t="s">
        <v>63</v>
      </c>
      <c r="I1688" s="72" t="s">
        <v>257</v>
      </c>
      <c r="J1688" s="73" t="s">
        <v>677</v>
      </c>
      <c r="K1688" s="73" t="s">
        <v>677</v>
      </c>
      <c r="L1688" s="74">
        <v>2487.3200000000002</v>
      </c>
      <c r="M1688" s="74">
        <v>6934.21</v>
      </c>
    </row>
    <row r="1689" spans="1:13" ht="14.25" x14ac:dyDescent="0.2">
      <c r="A1689" s="3" t="s">
        <v>676</v>
      </c>
      <c r="B1689" s="3" t="s">
        <v>676</v>
      </c>
      <c r="C1689" s="72" t="s">
        <v>604</v>
      </c>
      <c r="D1689" s="73" t="s">
        <v>8</v>
      </c>
      <c r="E1689" s="73">
        <v>2019</v>
      </c>
      <c r="F1689" s="73" t="s">
        <v>141</v>
      </c>
      <c r="G1689" s="73" t="s">
        <v>142</v>
      </c>
      <c r="H1689" s="73" t="s">
        <v>53</v>
      </c>
      <c r="I1689" s="72" t="s">
        <v>257</v>
      </c>
      <c r="J1689" s="73" t="s">
        <v>677</v>
      </c>
      <c r="K1689" s="73" t="s">
        <v>677</v>
      </c>
      <c r="L1689" s="74">
        <v>1212</v>
      </c>
      <c r="M1689" s="74">
        <v>3818.04</v>
      </c>
    </row>
    <row r="1690" spans="1:13" ht="14.25" x14ac:dyDescent="0.2">
      <c r="A1690" s="3" t="s">
        <v>676</v>
      </c>
      <c r="B1690" s="3" t="s">
        <v>676</v>
      </c>
      <c r="C1690" s="72" t="s">
        <v>604</v>
      </c>
      <c r="D1690" s="73" t="s">
        <v>8</v>
      </c>
      <c r="E1690" s="73">
        <v>2019</v>
      </c>
      <c r="F1690" s="73" t="s">
        <v>141</v>
      </c>
      <c r="G1690" s="73" t="s">
        <v>142</v>
      </c>
      <c r="H1690" s="73" t="s">
        <v>76</v>
      </c>
      <c r="I1690" s="72" t="s">
        <v>257</v>
      </c>
      <c r="J1690" s="73" t="s">
        <v>677</v>
      </c>
      <c r="K1690" s="73" t="s">
        <v>677</v>
      </c>
      <c r="L1690" s="74">
        <v>1568.6</v>
      </c>
      <c r="M1690" s="74">
        <v>5790.31</v>
      </c>
    </row>
    <row r="1691" spans="1:13" ht="14.25" x14ac:dyDescent="0.2">
      <c r="A1691" s="3" t="s">
        <v>676</v>
      </c>
      <c r="B1691" s="3" t="s">
        <v>676</v>
      </c>
      <c r="C1691" s="72" t="s">
        <v>604</v>
      </c>
      <c r="D1691" s="73" t="s">
        <v>8</v>
      </c>
      <c r="E1691" s="73">
        <v>2019</v>
      </c>
      <c r="F1691" s="73" t="s">
        <v>141</v>
      </c>
      <c r="G1691" s="73" t="s">
        <v>142</v>
      </c>
      <c r="H1691" s="73" t="s">
        <v>73</v>
      </c>
      <c r="I1691" s="72" t="s">
        <v>257</v>
      </c>
      <c r="J1691" s="73" t="s">
        <v>677</v>
      </c>
      <c r="K1691" s="73" t="s">
        <v>677</v>
      </c>
      <c r="L1691" s="74">
        <v>1212</v>
      </c>
      <c r="M1691" s="74">
        <v>3818.04</v>
      </c>
    </row>
    <row r="1692" spans="1:13" ht="14.25" x14ac:dyDescent="0.2">
      <c r="A1692" s="3" t="s">
        <v>676</v>
      </c>
      <c r="B1692" s="3" t="s">
        <v>676</v>
      </c>
      <c r="C1692" s="72" t="s">
        <v>604</v>
      </c>
      <c r="D1692" s="73" t="s">
        <v>8</v>
      </c>
      <c r="E1692" s="73">
        <v>2019</v>
      </c>
      <c r="F1692" s="73" t="s">
        <v>141</v>
      </c>
      <c r="G1692" s="73" t="s">
        <v>142</v>
      </c>
      <c r="H1692" s="73" t="s">
        <v>7</v>
      </c>
      <c r="I1692" s="72" t="s">
        <v>257</v>
      </c>
      <c r="J1692" s="73" t="s">
        <v>677</v>
      </c>
      <c r="K1692" s="73" t="s">
        <v>677</v>
      </c>
      <c r="L1692" s="74">
        <v>1568.6</v>
      </c>
      <c r="M1692" s="74">
        <v>5753.34</v>
      </c>
    </row>
    <row r="1693" spans="1:13" ht="14.25" x14ac:dyDescent="0.2">
      <c r="A1693" s="3" t="s">
        <v>676</v>
      </c>
      <c r="B1693" s="3" t="s">
        <v>676</v>
      </c>
      <c r="C1693" s="72" t="s">
        <v>604</v>
      </c>
      <c r="D1693" s="73" t="s">
        <v>8</v>
      </c>
      <c r="E1693" s="73">
        <v>2019</v>
      </c>
      <c r="F1693" s="73" t="s">
        <v>141</v>
      </c>
      <c r="G1693" s="73" t="s">
        <v>142</v>
      </c>
      <c r="H1693" s="73" t="s">
        <v>31</v>
      </c>
      <c r="I1693" s="72" t="s">
        <v>257</v>
      </c>
      <c r="J1693" s="73" t="s">
        <v>677</v>
      </c>
      <c r="K1693" s="73" t="s">
        <v>677</v>
      </c>
      <c r="L1693" s="74">
        <v>1568.6</v>
      </c>
      <c r="M1693" s="74">
        <v>5790.31</v>
      </c>
    </row>
    <row r="1694" spans="1:13" ht="14.25" x14ac:dyDescent="0.2">
      <c r="A1694" s="3" t="s">
        <v>676</v>
      </c>
      <c r="B1694" s="3" t="s">
        <v>676</v>
      </c>
      <c r="C1694" s="72" t="s">
        <v>604</v>
      </c>
      <c r="D1694" s="73" t="s">
        <v>8</v>
      </c>
      <c r="E1694" s="73">
        <v>2019</v>
      </c>
      <c r="F1694" s="73" t="s">
        <v>141</v>
      </c>
      <c r="G1694" s="73" t="s">
        <v>142</v>
      </c>
      <c r="H1694" s="73" t="s">
        <v>76</v>
      </c>
      <c r="I1694" s="72" t="s">
        <v>248</v>
      </c>
      <c r="J1694" s="73" t="s">
        <v>677</v>
      </c>
      <c r="K1694" s="73" t="s">
        <v>677</v>
      </c>
      <c r="L1694" s="74">
        <v>1568.6</v>
      </c>
      <c r="M1694" s="74">
        <v>5790.31</v>
      </c>
    </row>
    <row r="1695" spans="1:13" ht="14.25" x14ac:dyDescent="0.2">
      <c r="A1695" s="3" t="s">
        <v>676</v>
      </c>
      <c r="B1695" s="3" t="s">
        <v>676</v>
      </c>
      <c r="C1695" s="72" t="s">
        <v>604</v>
      </c>
      <c r="D1695" s="73" t="s">
        <v>8</v>
      </c>
      <c r="E1695" s="73">
        <v>2019</v>
      </c>
      <c r="F1695" s="73" t="s">
        <v>141</v>
      </c>
      <c r="G1695" s="73" t="s">
        <v>142</v>
      </c>
      <c r="H1695" s="73" t="s">
        <v>64</v>
      </c>
      <c r="I1695" s="72" t="s">
        <v>254</v>
      </c>
      <c r="J1695" s="73" t="s">
        <v>677</v>
      </c>
      <c r="K1695" s="73" t="s">
        <v>677</v>
      </c>
      <c r="L1695" s="74">
        <v>1212</v>
      </c>
      <c r="M1695" s="74">
        <v>4037.64</v>
      </c>
    </row>
    <row r="1696" spans="1:13" ht="14.25" x14ac:dyDescent="0.2">
      <c r="A1696" s="3" t="s">
        <v>676</v>
      </c>
      <c r="B1696" s="3" t="s">
        <v>676</v>
      </c>
      <c r="C1696" s="72" t="s">
        <v>604</v>
      </c>
      <c r="D1696" s="73" t="s">
        <v>8</v>
      </c>
      <c r="E1696" s="73">
        <v>2019</v>
      </c>
      <c r="F1696" s="73" t="s">
        <v>141</v>
      </c>
      <c r="G1696" s="73" t="s">
        <v>142</v>
      </c>
      <c r="H1696" s="73" t="s">
        <v>53</v>
      </c>
      <c r="I1696" s="72" t="s">
        <v>257</v>
      </c>
      <c r="J1696" s="73" t="s">
        <v>677</v>
      </c>
      <c r="K1696" s="73" t="s">
        <v>677</v>
      </c>
      <c r="L1696" s="74">
        <v>1212</v>
      </c>
      <c r="M1696" s="74">
        <v>3818.04</v>
      </c>
    </row>
    <row r="1697" spans="1:13" ht="14.25" x14ac:dyDescent="0.2">
      <c r="A1697" s="3" t="s">
        <v>676</v>
      </c>
      <c r="B1697" s="3" t="s">
        <v>676</v>
      </c>
      <c r="C1697" s="72" t="s">
        <v>604</v>
      </c>
      <c r="D1697" s="73" t="s">
        <v>8</v>
      </c>
      <c r="E1697" s="73">
        <v>2019</v>
      </c>
      <c r="F1697" s="73" t="s">
        <v>141</v>
      </c>
      <c r="G1697" s="73" t="s">
        <v>142</v>
      </c>
      <c r="H1697" s="73" t="s">
        <v>31</v>
      </c>
      <c r="I1697" s="72" t="s">
        <v>222</v>
      </c>
      <c r="J1697" s="73" t="s">
        <v>677</v>
      </c>
      <c r="K1697" s="73" t="s">
        <v>677</v>
      </c>
      <c r="L1697" s="74">
        <v>1568.6</v>
      </c>
      <c r="M1697" s="74">
        <v>5790.31</v>
      </c>
    </row>
    <row r="1698" spans="1:13" ht="14.25" x14ac:dyDescent="0.2">
      <c r="A1698" s="3" t="s">
        <v>676</v>
      </c>
      <c r="B1698" s="3" t="s">
        <v>676</v>
      </c>
      <c r="C1698" s="72" t="s">
        <v>604</v>
      </c>
      <c r="D1698" s="73" t="s">
        <v>8</v>
      </c>
      <c r="E1698" s="73">
        <v>2019</v>
      </c>
      <c r="F1698" s="73" t="s">
        <v>141</v>
      </c>
      <c r="G1698" s="73" t="s">
        <v>142</v>
      </c>
      <c r="H1698" s="73" t="s">
        <v>53</v>
      </c>
      <c r="I1698" s="72" t="s">
        <v>254</v>
      </c>
      <c r="J1698" s="73" t="s">
        <v>677</v>
      </c>
      <c r="K1698" s="73" t="s">
        <v>677</v>
      </c>
      <c r="L1698" s="74">
        <v>1212</v>
      </c>
      <c r="M1698" s="74">
        <v>3818.04</v>
      </c>
    </row>
    <row r="1699" spans="1:13" ht="14.25" x14ac:dyDescent="0.2">
      <c r="A1699" s="3" t="s">
        <v>676</v>
      </c>
      <c r="B1699" s="3" t="s">
        <v>676</v>
      </c>
      <c r="C1699" s="72" t="s">
        <v>604</v>
      </c>
      <c r="D1699" s="73" t="s">
        <v>8</v>
      </c>
      <c r="E1699" s="73">
        <v>2019</v>
      </c>
      <c r="F1699" s="73" t="s">
        <v>141</v>
      </c>
      <c r="G1699" s="73" t="s">
        <v>142</v>
      </c>
      <c r="H1699" s="73" t="s">
        <v>53</v>
      </c>
      <c r="I1699" s="72" t="s">
        <v>248</v>
      </c>
      <c r="J1699" s="73" t="s">
        <v>677</v>
      </c>
      <c r="K1699" s="73" t="s">
        <v>677</v>
      </c>
      <c r="L1699" s="74">
        <v>1212</v>
      </c>
      <c r="M1699" s="74">
        <v>3818.04</v>
      </c>
    </row>
    <row r="1700" spans="1:13" ht="14.25" x14ac:dyDescent="0.2">
      <c r="A1700" s="3" t="s">
        <v>676</v>
      </c>
      <c r="B1700" s="3" t="s">
        <v>676</v>
      </c>
      <c r="C1700" s="72" t="s">
        <v>604</v>
      </c>
      <c r="D1700" s="73" t="s">
        <v>8</v>
      </c>
      <c r="E1700" s="73">
        <v>2019</v>
      </c>
      <c r="F1700" s="73" t="s">
        <v>141</v>
      </c>
      <c r="G1700" s="73" t="s">
        <v>142</v>
      </c>
      <c r="H1700" s="73" t="s">
        <v>17</v>
      </c>
      <c r="I1700" s="72" t="s">
        <v>248</v>
      </c>
      <c r="J1700" s="73" t="s">
        <v>677</v>
      </c>
      <c r="K1700" s="73" t="s">
        <v>677</v>
      </c>
      <c r="L1700" s="74">
        <v>1568.6</v>
      </c>
      <c r="M1700" s="74">
        <v>4937.68</v>
      </c>
    </row>
    <row r="1701" spans="1:13" ht="14.25" x14ac:dyDescent="0.2">
      <c r="A1701" s="3" t="s">
        <v>676</v>
      </c>
      <c r="B1701" s="3" t="s">
        <v>676</v>
      </c>
      <c r="C1701" s="72" t="s">
        <v>604</v>
      </c>
      <c r="D1701" s="73" t="s">
        <v>8</v>
      </c>
      <c r="E1701" s="73">
        <v>2019</v>
      </c>
      <c r="F1701" s="73" t="s">
        <v>141</v>
      </c>
      <c r="G1701" s="73" t="s">
        <v>142</v>
      </c>
      <c r="H1701" s="73" t="s">
        <v>53</v>
      </c>
      <c r="I1701" s="72" t="s">
        <v>222</v>
      </c>
      <c r="J1701" s="73" t="s">
        <v>677</v>
      </c>
      <c r="K1701" s="73" t="s">
        <v>677</v>
      </c>
      <c r="L1701" s="74">
        <v>1212</v>
      </c>
      <c r="M1701" s="74">
        <v>3818.04</v>
      </c>
    </row>
    <row r="1702" spans="1:13" ht="14.25" x14ac:dyDescent="0.2">
      <c r="A1702" s="3" t="s">
        <v>676</v>
      </c>
      <c r="B1702" s="3" t="s">
        <v>676</v>
      </c>
      <c r="C1702" s="72" t="s">
        <v>604</v>
      </c>
      <c r="D1702" s="73" t="s">
        <v>8</v>
      </c>
      <c r="E1702" s="73">
        <v>2019</v>
      </c>
      <c r="F1702" s="73" t="s">
        <v>141</v>
      </c>
      <c r="G1702" s="73" t="s">
        <v>142</v>
      </c>
      <c r="H1702" s="73" t="s">
        <v>76</v>
      </c>
      <c r="I1702" s="72" t="s">
        <v>222</v>
      </c>
      <c r="J1702" s="73" t="s">
        <v>677</v>
      </c>
      <c r="K1702" s="73" t="s">
        <v>677</v>
      </c>
      <c r="L1702" s="74">
        <v>1568.6</v>
      </c>
      <c r="M1702" s="74">
        <v>5790.31</v>
      </c>
    </row>
    <row r="1703" spans="1:13" ht="14.25" x14ac:dyDescent="0.2">
      <c r="A1703" s="3" t="s">
        <v>676</v>
      </c>
      <c r="B1703" s="3" t="s">
        <v>676</v>
      </c>
      <c r="C1703" s="72" t="s">
        <v>604</v>
      </c>
      <c r="D1703" s="73" t="s">
        <v>8</v>
      </c>
      <c r="E1703" s="73">
        <v>2019</v>
      </c>
      <c r="F1703" s="73" t="s">
        <v>141</v>
      </c>
      <c r="G1703" s="73" t="s">
        <v>142</v>
      </c>
      <c r="H1703" s="73" t="s">
        <v>53</v>
      </c>
      <c r="I1703" s="72" t="s">
        <v>226</v>
      </c>
      <c r="J1703" s="73" t="s">
        <v>677</v>
      </c>
      <c r="K1703" s="73" t="s">
        <v>677</v>
      </c>
      <c r="L1703" s="74">
        <v>1212</v>
      </c>
      <c r="M1703" s="74">
        <v>3818.04</v>
      </c>
    </row>
    <row r="1704" spans="1:13" ht="14.25" x14ac:dyDescent="0.2">
      <c r="A1704" s="3" t="s">
        <v>676</v>
      </c>
      <c r="B1704" s="3" t="s">
        <v>676</v>
      </c>
      <c r="C1704" s="72" t="s">
        <v>604</v>
      </c>
      <c r="D1704" s="73" t="s">
        <v>8</v>
      </c>
      <c r="E1704" s="73">
        <v>2019</v>
      </c>
      <c r="F1704" s="73" t="s">
        <v>141</v>
      </c>
      <c r="G1704" s="73" t="s">
        <v>142</v>
      </c>
      <c r="H1704" s="73" t="s">
        <v>64</v>
      </c>
      <c r="I1704" s="72" t="s">
        <v>257</v>
      </c>
      <c r="J1704" s="73" t="s">
        <v>677</v>
      </c>
      <c r="K1704" s="73" t="s">
        <v>677</v>
      </c>
      <c r="L1704" s="74">
        <v>1212</v>
      </c>
      <c r="M1704" s="74">
        <v>4037.64</v>
      </c>
    </row>
    <row r="1705" spans="1:13" ht="14.25" x14ac:dyDescent="0.2">
      <c r="A1705" s="3" t="s">
        <v>676</v>
      </c>
      <c r="B1705" s="3" t="s">
        <v>676</v>
      </c>
      <c r="C1705" s="72" t="s">
        <v>604</v>
      </c>
      <c r="D1705" s="73" t="s">
        <v>8</v>
      </c>
      <c r="E1705" s="73">
        <v>2019</v>
      </c>
      <c r="F1705" s="73" t="s">
        <v>141</v>
      </c>
      <c r="G1705" s="73" t="s">
        <v>142</v>
      </c>
      <c r="H1705" s="73" t="s">
        <v>21</v>
      </c>
      <c r="I1705" s="72" t="s">
        <v>248</v>
      </c>
      <c r="J1705" s="73" t="s">
        <v>677</v>
      </c>
      <c r="K1705" s="73" t="s">
        <v>677</v>
      </c>
      <c r="L1705" s="74">
        <v>1568.6</v>
      </c>
      <c r="M1705" s="74">
        <v>5376.88</v>
      </c>
    </row>
    <row r="1706" spans="1:13" ht="14.25" x14ac:dyDescent="0.2">
      <c r="A1706" s="3" t="s">
        <v>676</v>
      </c>
      <c r="B1706" s="3" t="s">
        <v>676</v>
      </c>
      <c r="C1706" s="72" t="s">
        <v>604</v>
      </c>
      <c r="D1706" s="73" t="s">
        <v>8</v>
      </c>
      <c r="E1706" s="73">
        <v>2019</v>
      </c>
      <c r="F1706" s="73" t="s">
        <v>141</v>
      </c>
      <c r="G1706" s="73" t="s">
        <v>142</v>
      </c>
      <c r="H1706" s="73" t="s">
        <v>7</v>
      </c>
      <c r="I1706" s="72" t="s">
        <v>254</v>
      </c>
      <c r="J1706" s="73" t="s">
        <v>677</v>
      </c>
      <c r="K1706" s="73" t="s">
        <v>677</v>
      </c>
      <c r="L1706" s="74">
        <v>1568.6</v>
      </c>
      <c r="M1706" s="74">
        <v>5753.34</v>
      </c>
    </row>
    <row r="1707" spans="1:13" ht="14.25" x14ac:dyDescent="0.2">
      <c r="A1707" s="3" t="s">
        <v>676</v>
      </c>
      <c r="B1707" s="3" t="s">
        <v>676</v>
      </c>
      <c r="C1707" s="72" t="s">
        <v>604</v>
      </c>
      <c r="D1707" s="73" t="s">
        <v>8</v>
      </c>
      <c r="E1707" s="73">
        <v>2019</v>
      </c>
      <c r="F1707" s="73" t="s">
        <v>141</v>
      </c>
      <c r="G1707" s="73" t="s">
        <v>142</v>
      </c>
      <c r="H1707" s="73" t="s">
        <v>53</v>
      </c>
      <c r="I1707" s="72" t="s">
        <v>248</v>
      </c>
      <c r="J1707" s="73" t="s">
        <v>677</v>
      </c>
      <c r="K1707" s="73" t="s">
        <v>677</v>
      </c>
      <c r="L1707" s="74">
        <v>1212</v>
      </c>
      <c r="M1707" s="74">
        <v>3818.04</v>
      </c>
    </row>
    <row r="1708" spans="1:13" ht="14.25" x14ac:dyDescent="0.2">
      <c r="A1708" s="3" t="s">
        <v>676</v>
      </c>
      <c r="B1708" s="3" t="s">
        <v>676</v>
      </c>
      <c r="C1708" s="72" t="s">
        <v>604</v>
      </c>
      <c r="D1708" s="73" t="s">
        <v>8</v>
      </c>
      <c r="E1708" s="73">
        <v>2019</v>
      </c>
      <c r="F1708" s="73" t="s">
        <v>141</v>
      </c>
      <c r="G1708" s="73" t="s">
        <v>142</v>
      </c>
      <c r="H1708" s="73" t="s">
        <v>31</v>
      </c>
      <c r="I1708" s="72" t="s">
        <v>230</v>
      </c>
      <c r="J1708" s="73" t="s">
        <v>677</v>
      </c>
      <c r="K1708" s="73" t="s">
        <v>677</v>
      </c>
      <c r="L1708" s="74">
        <v>1568.6</v>
      </c>
      <c r="M1708" s="74">
        <v>5790.31</v>
      </c>
    </row>
    <row r="1709" spans="1:13" ht="14.25" x14ac:dyDescent="0.2">
      <c r="A1709" s="3" t="s">
        <v>676</v>
      </c>
      <c r="B1709" s="3" t="s">
        <v>676</v>
      </c>
      <c r="C1709" s="72" t="s">
        <v>604</v>
      </c>
      <c r="D1709" s="73" t="s">
        <v>8</v>
      </c>
      <c r="E1709" s="73">
        <v>2019</v>
      </c>
      <c r="F1709" s="73" t="s">
        <v>141</v>
      </c>
      <c r="G1709" s="73" t="s">
        <v>142</v>
      </c>
      <c r="H1709" s="73" t="s">
        <v>73</v>
      </c>
      <c r="I1709" s="72" t="s">
        <v>226</v>
      </c>
      <c r="J1709" s="73" t="s">
        <v>677</v>
      </c>
      <c r="K1709" s="73" t="s">
        <v>677</v>
      </c>
      <c r="L1709" s="74">
        <v>1212</v>
      </c>
      <c r="M1709" s="74">
        <v>3818.04</v>
      </c>
    </row>
    <row r="1710" spans="1:13" ht="14.25" x14ac:dyDescent="0.2">
      <c r="A1710" s="3" t="s">
        <v>676</v>
      </c>
      <c r="B1710" s="3" t="s">
        <v>676</v>
      </c>
      <c r="C1710" s="72" t="s">
        <v>604</v>
      </c>
      <c r="D1710" s="73" t="s">
        <v>8</v>
      </c>
      <c r="E1710" s="73">
        <v>2019</v>
      </c>
      <c r="F1710" s="73" t="s">
        <v>141</v>
      </c>
      <c r="G1710" s="73" t="s">
        <v>142</v>
      </c>
      <c r="H1710" s="73" t="s">
        <v>53</v>
      </c>
      <c r="I1710" s="72" t="s">
        <v>226</v>
      </c>
      <c r="J1710" s="73" t="s">
        <v>677</v>
      </c>
      <c r="K1710" s="73" t="s">
        <v>677</v>
      </c>
      <c r="L1710" s="74">
        <v>1212</v>
      </c>
      <c r="M1710" s="74">
        <v>3818.04</v>
      </c>
    </row>
    <row r="1711" spans="1:13" ht="14.25" x14ac:dyDescent="0.2">
      <c r="A1711" s="3" t="s">
        <v>676</v>
      </c>
      <c r="B1711" s="3" t="s">
        <v>676</v>
      </c>
      <c r="C1711" s="72" t="s">
        <v>604</v>
      </c>
      <c r="D1711" s="73" t="s">
        <v>8</v>
      </c>
      <c r="E1711" s="73">
        <v>2019</v>
      </c>
      <c r="F1711" s="73" t="s">
        <v>141</v>
      </c>
      <c r="G1711" s="73" t="s">
        <v>142</v>
      </c>
      <c r="H1711" s="73" t="s">
        <v>64</v>
      </c>
      <c r="I1711" s="72" t="s">
        <v>230</v>
      </c>
      <c r="J1711" s="73" t="s">
        <v>677</v>
      </c>
      <c r="K1711" s="73" t="s">
        <v>677</v>
      </c>
      <c r="L1711" s="74">
        <v>1212</v>
      </c>
      <c r="M1711" s="74">
        <v>4037.64</v>
      </c>
    </row>
    <row r="1712" spans="1:13" ht="14.25" x14ac:dyDescent="0.2">
      <c r="A1712" s="3" t="s">
        <v>676</v>
      </c>
      <c r="B1712" s="3" t="s">
        <v>676</v>
      </c>
      <c r="C1712" s="72" t="s">
        <v>604</v>
      </c>
      <c r="D1712" s="73" t="s">
        <v>8</v>
      </c>
      <c r="E1712" s="73">
        <v>2019</v>
      </c>
      <c r="F1712" s="73" t="s">
        <v>141</v>
      </c>
      <c r="G1712" s="73" t="s">
        <v>142</v>
      </c>
      <c r="H1712" s="73" t="s">
        <v>73</v>
      </c>
      <c r="I1712" s="72" t="s">
        <v>254</v>
      </c>
      <c r="J1712" s="73" t="s">
        <v>677</v>
      </c>
      <c r="K1712" s="73" t="s">
        <v>677</v>
      </c>
      <c r="L1712" s="74">
        <v>1212</v>
      </c>
      <c r="M1712" s="74">
        <v>3818.04</v>
      </c>
    </row>
    <row r="1713" spans="1:13" ht="14.25" x14ac:dyDescent="0.2">
      <c r="A1713" s="3" t="s">
        <v>676</v>
      </c>
      <c r="B1713" s="3" t="s">
        <v>676</v>
      </c>
      <c r="C1713" s="72" t="s">
        <v>604</v>
      </c>
      <c r="D1713" s="73" t="s">
        <v>8</v>
      </c>
      <c r="E1713" s="73">
        <v>2019</v>
      </c>
      <c r="F1713" s="73" t="s">
        <v>141</v>
      </c>
      <c r="G1713" s="73" t="s">
        <v>142</v>
      </c>
      <c r="H1713" s="73" t="s">
        <v>31</v>
      </c>
      <c r="I1713" s="72" t="s">
        <v>248</v>
      </c>
      <c r="J1713" s="73" t="s">
        <v>677</v>
      </c>
      <c r="K1713" s="73" t="s">
        <v>677</v>
      </c>
      <c r="L1713" s="74">
        <v>1568.6</v>
      </c>
      <c r="M1713" s="74">
        <v>5790.31</v>
      </c>
    </row>
    <row r="1714" spans="1:13" ht="14.25" x14ac:dyDescent="0.2">
      <c r="A1714" s="3" t="s">
        <v>676</v>
      </c>
      <c r="B1714" s="3" t="s">
        <v>676</v>
      </c>
      <c r="C1714" s="72" t="s">
        <v>604</v>
      </c>
      <c r="D1714" s="73" t="s">
        <v>8</v>
      </c>
      <c r="E1714" s="73">
        <v>2019</v>
      </c>
      <c r="F1714" s="73" t="s">
        <v>141</v>
      </c>
      <c r="G1714" s="73" t="s">
        <v>142</v>
      </c>
      <c r="H1714" s="73" t="s">
        <v>7</v>
      </c>
      <c r="I1714" s="72" t="s">
        <v>222</v>
      </c>
      <c r="J1714" s="73" t="s">
        <v>677</v>
      </c>
      <c r="K1714" s="73" t="s">
        <v>677</v>
      </c>
      <c r="L1714" s="74">
        <v>1568.6</v>
      </c>
      <c r="M1714" s="74">
        <v>5753.34</v>
      </c>
    </row>
    <row r="1715" spans="1:13" ht="14.25" x14ac:dyDescent="0.2">
      <c r="A1715" s="3" t="s">
        <v>676</v>
      </c>
      <c r="B1715" s="3" t="s">
        <v>676</v>
      </c>
      <c r="C1715" s="72" t="s">
        <v>604</v>
      </c>
      <c r="D1715" s="73" t="s">
        <v>8</v>
      </c>
      <c r="E1715" s="73">
        <v>2019</v>
      </c>
      <c r="F1715" s="73" t="s">
        <v>141</v>
      </c>
      <c r="G1715" s="73" t="s">
        <v>142</v>
      </c>
      <c r="H1715" s="73" t="s">
        <v>17</v>
      </c>
      <c r="I1715" s="72" t="s">
        <v>254</v>
      </c>
      <c r="J1715" s="73" t="s">
        <v>677</v>
      </c>
      <c r="K1715" s="73" t="s">
        <v>677</v>
      </c>
      <c r="L1715" s="74">
        <v>1568.6</v>
      </c>
      <c r="M1715" s="74">
        <v>4937.68</v>
      </c>
    </row>
    <row r="1716" spans="1:13" ht="14.25" x14ac:dyDescent="0.2">
      <c r="A1716" s="3" t="s">
        <v>676</v>
      </c>
      <c r="B1716" s="3" t="s">
        <v>676</v>
      </c>
      <c r="C1716" s="72" t="s">
        <v>604</v>
      </c>
      <c r="D1716" s="73" t="s">
        <v>8</v>
      </c>
      <c r="E1716" s="73">
        <v>2019</v>
      </c>
      <c r="F1716" s="73" t="s">
        <v>141</v>
      </c>
      <c r="G1716" s="73" t="s">
        <v>142</v>
      </c>
      <c r="H1716" s="73" t="s">
        <v>21</v>
      </c>
      <c r="I1716" s="72" t="s">
        <v>257</v>
      </c>
      <c r="J1716" s="73" t="s">
        <v>677</v>
      </c>
      <c r="K1716" s="73" t="s">
        <v>677</v>
      </c>
      <c r="L1716" s="74">
        <v>1568.6</v>
      </c>
      <c r="M1716" s="74">
        <v>5376.88</v>
      </c>
    </row>
    <row r="1717" spans="1:13" ht="14.25" x14ac:dyDescent="0.2">
      <c r="A1717" s="3" t="s">
        <v>676</v>
      </c>
      <c r="B1717" s="3" t="s">
        <v>676</v>
      </c>
      <c r="C1717" s="72" t="s">
        <v>604</v>
      </c>
      <c r="D1717" s="73" t="s">
        <v>8</v>
      </c>
      <c r="E1717" s="73">
        <v>2019</v>
      </c>
      <c r="F1717" s="73" t="s">
        <v>141</v>
      </c>
      <c r="G1717" s="73" t="s">
        <v>142</v>
      </c>
      <c r="H1717" s="73" t="s">
        <v>64</v>
      </c>
      <c r="I1717" s="72" t="s">
        <v>248</v>
      </c>
      <c r="J1717" s="73" t="s">
        <v>677</v>
      </c>
      <c r="K1717" s="73" t="s">
        <v>677</v>
      </c>
      <c r="L1717" s="74">
        <v>1212</v>
      </c>
      <c r="M1717" s="74">
        <v>4037.64</v>
      </c>
    </row>
    <row r="1718" spans="1:13" ht="14.25" x14ac:dyDescent="0.2">
      <c r="A1718" s="3" t="s">
        <v>676</v>
      </c>
      <c r="B1718" s="3" t="s">
        <v>676</v>
      </c>
      <c r="C1718" s="72" t="s">
        <v>604</v>
      </c>
      <c r="D1718" s="73" t="s">
        <v>8</v>
      </c>
      <c r="E1718" s="73">
        <v>2019</v>
      </c>
      <c r="F1718" s="73" t="s">
        <v>141</v>
      </c>
      <c r="G1718" s="73" t="s">
        <v>142</v>
      </c>
      <c r="H1718" s="73" t="s">
        <v>76</v>
      </c>
      <c r="I1718" s="72" t="s">
        <v>254</v>
      </c>
      <c r="J1718" s="73" t="s">
        <v>677</v>
      </c>
      <c r="K1718" s="73" t="s">
        <v>677</v>
      </c>
      <c r="L1718" s="74">
        <v>1568.6</v>
      </c>
      <c r="M1718" s="74">
        <v>5790.31</v>
      </c>
    </row>
    <row r="1719" spans="1:13" ht="14.25" x14ac:dyDescent="0.2">
      <c r="A1719" s="3" t="s">
        <v>676</v>
      </c>
      <c r="B1719" s="3" t="s">
        <v>676</v>
      </c>
      <c r="C1719" s="72" t="s">
        <v>604</v>
      </c>
      <c r="D1719" s="73" t="s">
        <v>8</v>
      </c>
      <c r="E1719" s="73">
        <v>2019</v>
      </c>
      <c r="F1719" s="73" t="s">
        <v>141</v>
      </c>
      <c r="G1719" s="73" t="s">
        <v>142</v>
      </c>
      <c r="H1719" s="73" t="s">
        <v>53</v>
      </c>
      <c r="I1719" s="72" t="s">
        <v>248</v>
      </c>
      <c r="J1719" s="73" t="s">
        <v>677</v>
      </c>
      <c r="K1719" s="73" t="s">
        <v>677</v>
      </c>
      <c r="L1719" s="74">
        <v>1212</v>
      </c>
      <c r="M1719" s="74">
        <v>3818.04</v>
      </c>
    </row>
    <row r="1720" spans="1:13" ht="14.25" x14ac:dyDescent="0.2">
      <c r="A1720" s="3" t="s">
        <v>676</v>
      </c>
      <c r="B1720" s="3" t="s">
        <v>676</v>
      </c>
      <c r="C1720" s="72" t="s">
        <v>604</v>
      </c>
      <c r="D1720" s="73" t="s">
        <v>8</v>
      </c>
      <c r="E1720" s="73">
        <v>2019</v>
      </c>
      <c r="F1720" s="73" t="s">
        <v>141</v>
      </c>
      <c r="G1720" s="73" t="s">
        <v>142</v>
      </c>
      <c r="H1720" s="73" t="s">
        <v>53</v>
      </c>
      <c r="I1720" s="72" t="s">
        <v>226</v>
      </c>
      <c r="J1720" s="73" t="s">
        <v>677</v>
      </c>
      <c r="K1720" s="73" t="s">
        <v>677</v>
      </c>
      <c r="L1720" s="74">
        <v>1212</v>
      </c>
      <c r="M1720" s="74">
        <v>3818.04</v>
      </c>
    </row>
    <row r="1721" spans="1:13" ht="14.25" x14ac:dyDescent="0.2">
      <c r="A1721" s="3" t="s">
        <v>676</v>
      </c>
      <c r="B1721" s="3" t="s">
        <v>676</v>
      </c>
      <c r="C1721" s="72" t="s">
        <v>604</v>
      </c>
      <c r="D1721" s="73" t="s">
        <v>8</v>
      </c>
      <c r="E1721" s="73">
        <v>2019</v>
      </c>
      <c r="F1721" s="73" t="s">
        <v>141</v>
      </c>
      <c r="G1721" s="73" t="s">
        <v>142</v>
      </c>
      <c r="H1721" s="73" t="s">
        <v>53</v>
      </c>
      <c r="I1721" s="72" t="s">
        <v>257</v>
      </c>
      <c r="J1721" s="73" t="s">
        <v>677</v>
      </c>
      <c r="K1721" s="73" t="s">
        <v>677</v>
      </c>
      <c r="L1721" s="74">
        <v>1212</v>
      </c>
      <c r="M1721" s="74">
        <v>3818.04</v>
      </c>
    </row>
    <row r="1722" spans="1:13" ht="14.25" x14ac:dyDescent="0.2">
      <c r="A1722" s="3" t="s">
        <v>676</v>
      </c>
      <c r="B1722" s="3" t="s">
        <v>676</v>
      </c>
      <c r="C1722" s="72" t="s">
        <v>604</v>
      </c>
      <c r="D1722" s="73" t="s">
        <v>8</v>
      </c>
      <c r="E1722" s="73">
        <v>2019</v>
      </c>
      <c r="F1722" s="73" t="s">
        <v>141</v>
      </c>
      <c r="G1722" s="73" t="s">
        <v>142</v>
      </c>
      <c r="H1722" s="73" t="s">
        <v>64</v>
      </c>
      <c r="I1722" s="72" t="s">
        <v>222</v>
      </c>
      <c r="J1722" s="73" t="s">
        <v>677</v>
      </c>
      <c r="K1722" s="73" t="s">
        <v>677</v>
      </c>
      <c r="L1722" s="74">
        <v>1212</v>
      </c>
      <c r="M1722" s="74">
        <v>4037.64</v>
      </c>
    </row>
    <row r="1723" spans="1:13" ht="14.25" x14ac:dyDescent="0.2">
      <c r="A1723" s="3" t="s">
        <v>676</v>
      </c>
      <c r="B1723" s="3" t="s">
        <v>676</v>
      </c>
      <c r="C1723" s="72" t="s">
        <v>604</v>
      </c>
      <c r="D1723" s="73" t="s">
        <v>8</v>
      </c>
      <c r="E1723" s="73">
        <v>2019</v>
      </c>
      <c r="F1723" s="73" t="s">
        <v>141</v>
      </c>
      <c r="G1723" s="73" t="s">
        <v>142</v>
      </c>
      <c r="H1723" s="73" t="s">
        <v>53</v>
      </c>
      <c r="I1723" s="72" t="s">
        <v>257</v>
      </c>
      <c r="J1723" s="73" t="s">
        <v>677</v>
      </c>
      <c r="K1723" s="73" t="s">
        <v>677</v>
      </c>
      <c r="L1723" s="74">
        <v>1212</v>
      </c>
      <c r="M1723" s="74">
        <v>3818.04</v>
      </c>
    </row>
    <row r="1724" spans="1:13" ht="14.25" x14ac:dyDescent="0.2">
      <c r="A1724" s="3" t="s">
        <v>676</v>
      </c>
      <c r="B1724" s="3" t="s">
        <v>676</v>
      </c>
      <c r="C1724" s="72" t="s">
        <v>604</v>
      </c>
      <c r="D1724" s="73" t="s">
        <v>8</v>
      </c>
      <c r="E1724" s="73">
        <v>2019</v>
      </c>
      <c r="F1724" s="73" t="s">
        <v>141</v>
      </c>
      <c r="G1724" s="73" t="s">
        <v>142</v>
      </c>
      <c r="H1724" s="73" t="s">
        <v>7</v>
      </c>
      <c r="I1724" s="72" t="s">
        <v>226</v>
      </c>
      <c r="J1724" s="73" t="s">
        <v>677</v>
      </c>
      <c r="K1724" s="73" t="s">
        <v>677</v>
      </c>
      <c r="L1724" s="74">
        <v>1568.6</v>
      </c>
      <c r="M1724" s="74">
        <v>5753.34</v>
      </c>
    </row>
    <row r="1725" spans="1:13" ht="14.25" x14ac:dyDescent="0.2">
      <c r="A1725" s="3" t="s">
        <v>676</v>
      </c>
      <c r="B1725" s="3" t="s">
        <v>676</v>
      </c>
      <c r="C1725" s="72" t="s">
        <v>604</v>
      </c>
      <c r="D1725" s="73" t="s">
        <v>8</v>
      </c>
      <c r="E1725" s="73">
        <v>2019</v>
      </c>
      <c r="F1725" s="73" t="s">
        <v>141</v>
      </c>
      <c r="G1725" s="73" t="s">
        <v>142</v>
      </c>
      <c r="H1725" s="73" t="s">
        <v>53</v>
      </c>
      <c r="I1725" s="72" t="s">
        <v>257</v>
      </c>
      <c r="J1725" s="73" t="s">
        <v>677</v>
      </c>
      <c r="K1725" s="73" t="s">
        <v>677</v>
      </c>
      <c r="L1725" s="74">
        <v>1212</v>
      </c>
      <c r="M1725" s="74">
        <v>3818.04</v>
      </c>
    </row>
    <row r="1726" spans="1:13" ht="14.25" x14ac:dyDescent="0.2">
      <c r="A1726" s="3" t="s">
        <v>676</v>
      </c>
      <c r="B1726" s="3" t="s">
        <v>676</v>
      </c>
      <c r="C1726" s="72" t="s">
        <v>604</v>
      </c>
      <c r="D1726" s="73" t="s">
        <v>8</v>
      </c>
      <c r="E1726" s="73">
        <v>2019</v>
      </c>
      <c r="F1726" s="73" t="s">
        <v>141</v>
      </c>
      <c r="G1726" s="73" t="s">
        <v>142</v>
      </c>
      <c r="H1726" s="73" t="s">
        <v>53</v>
      </c>
      <c r="I1726" s="72" t="s">
        <v>248</v>
      </c>
      <c r="J1726" s="73" t="s">
        <v>677</v>
      </c>
      <c r="K1726" s="73" t="s">
        <v>677</v>
      </c>
      <c r="L1726" s="74">
        <v>1212</v>
      </c>
      <c r="M1726" s="74">
        <v>3818.04</v>
      </c>
    </row>
    <row r="1727" spans="1:13" ht="14.25" x14ac:dyDescent="0.2">
      <c r="A1727" s="3" t="s">
        <v>676</v>
      </c>
      <c r="B1727" s="3" t="s">
        <v>676</v>
      </c>
      <c r="C1727" s="72" t="s">
        <v>604</v>
      </c>
      <c r="D1727" s="73" t="s">
        <v>8</v>
      </c>
      <c r="E1727" s="73">
        <v>2019</v>
      </c>
      <c r="F1727" s="73" t="s">
        <v>141</v>
      </c>
      <c r="G1727" s="73" t="s">
        <v>142</v>
      </c>
      <c r="H1727" s="73" t="s">
        <v>76</v>
      </c>
      <c r="I1727" s="72" t="s">
        <v>226</v>
      </c>
      <c r="J1727" s="73" t="s">
        <v>677</v>
      </c>
      <c r="K1727" s="73" t="s">
        <v>677</v>
      </c>
      <c r="L1727" s="74">
        <v>1568.6</v>
      </c>
      <c r="M1727" s="74">
        <v>5790.31</v>
      </c>
    </row>
    <row r="1728" spans="1:13" ht="14.25" x14ac:dyDescent="0.2">
      <c r="A1728" s="3" t="s">
        <v>676</v>
      </c>
      <c r="B1728" s="3" t="s">
        <v>676</v>
      </c>
      <c r="C1728" s="72" t="s">
        <v>604</v>
      </c>
      <c r="D1728" s="73" t="s">
        <v>8</v>
      </c>
      <c r="E1728" s="73">
        <v>2019</v>
      </c>
      <c r="F1728" s="73" t="s">
        <v>141</v>
      </c>
      <c r="G1728" s="73" t="s">
        <v>142</v>
      </c>
      <c r="H1728" s="73" t="s">
        <v>53</v>
      </c>
      <c r="I1728" s="72" t="s">
        <v>257</v>
      </c>
      <c r="J1728" s="73" t="s">
        <v>677</v>
      </c>
      <c r="K1728" s="73" t="s">
        <v>677</v>
      </c>
      <c r="L1728" s="74">
        <v>1212</v>
      </c>
      <c r="M1728" s="74">
        <v>3818.04</v>
      </c>
    </row>
    <row r="1729" spans="1:13" ht="14.25" x14ac:dyDescent="0.2">
      <c r="A1729" s="3" t="s">
        <v>676</v>
      </c>
      <c r="B1729" s="3" t="s">
        <v>676</v>
      </c>
      <c r="C1729" s="72" t="s">
        <v>604</v>
      </c>
      <c r="D1729" s="73" t="s">
        <v>8</v>
      </c>
      <c r="E1729" s="73">
        <v>2019</v>
      </c>
      <c r="F1729" s="73" t="s">
        <v>141</v>
      </c>
      <c r="G1729" s="73" t="s">
        <v>142</v>
      </c>
      <c r="H1729" s="73" t="s">
        <v>53</v>
      </c>
      <c r="I1729" s="72" t="s">
        <v>222</v>
      </c>
      <c r="J1729" s="73" t="s">
        <v>677</v>
      </c>
      <c r="K1729" s="73" t="s">
        <v>677</v>
      </c>
      <c r="L1729" s="74">
        <v>1212</v>
      </c>
      <c r="M1729" s="74">
        <v>3818.04</v>
      </c>
    </row>
    <row r="1730" spans="1:13" ht="14.25" x14ac:dyDescent="0.2">
      <c r="A1730" s="3" t="s">
        <v>676</v>
      </c>
      <c r="B1730" s="3" t="s">
        <v>676</v>
      </c>
      <c r="C1730" s="72" t="s">
        <v>604</v>
      </c>
      <c r="D1730" s="73" t="s">
        <v>8</v>
      </c>
      <c r="E1730" s="73">
        <v>2019</v>
      </c>
      <c r="F1730" s="73" t="s">
        <v>141</v>
      </c>
      <c r="G1730" s="73" t="s">
        <v>142</v>
      </c>
      <c r="H1730" s="73" t="s">
        <v>73</v>
      </c>
      <c r="I1730" s="72" t="s">
        <v>222</v>
      </c>
      <c r="J1730" s="73" t="s">
        <v>677</v>
      </c>
      <c r="K1730" s="73" t="s">
        <v>677</v>
      </c>
      <c r="L1730" s="74">
        <v>1212</v>
      </c>
      <c r="M1730" s="74">
        <v>3818.04</v>
      </c>
    </row>
    <row r="1731" spans="1:13" ht="14.25" x14ac:dyDescent="0.2">
      <c r="A1731" s="3" t="s">
        <v>676</v>
      </c>
      <c r="B1731" s="3" t="s">
        <v>676</v>
      </c>
      <c r="C1731" s="72" t="s">
        <v>604</v>
      </c>
      <c r="D1731" s="73" t="s">
        <v>8</v>
      </c>
      <c r="E1731" s="73">
        <v>2019</v>
      </c>
      <c r="F1731" s="73" t="s">
        <v>141</v>
      </c>
      <c r="G1731" s="73" t="s">
        <v>142</v>
      </c>
      <c r="H1731" s="73" t="s">
        <v>31</v>
      </c>
      <c r="I1731" s="72" t="s">
        <v>254</v>
      </c>
      <c r="J1731" s="73" t="s">
        <v>677</v>
      </c>
      <c r="K1731" s="73" t="s">
        <v>677</v>
      </c>
      <c r="L1731" s="74">
        <v>1568.6</v>
      </c>
      <c r="M1731" s="74">
        <v>5790.31</v>
      </c>
    </row>
    <row r="1732" spans="1:13" ht="14.25" x14ac:dyDescent="0.2">
      <c r="A1732" s="3" t="s">
        <v>676</v>
      </c>
      <c r="B1732" s="3" t="s">
        <v>676</v>
      </c>
      <c r="C1732" s="72" t="s">
        <v>604</v>
      </c>
      <c r="D1732" s="73" t="s">
        <v>8</v>
      </c>
      <c r="E1732" s="73">
        <v>2019</v>
      </c>
      <c r="F1732" s="73" t="s">
        <v>141</v>
      </c>
      <c r="G1732" s="73" t="s">
        <v>142</v>
      </c>
      <c r="H1732" s="73" t="s">
        <v>53</v>
      </c>
      <c r="I1732" s="72" t="s">
        <v>248</v>
      </c>
      <c r="J1732" s="73" t="s">
        <v>677</v>
      </c>
      <c r="K1732" s="73" t="s">
        <v>677</v>
      </c>
      <c r="L1732" s="74">
        <v>1212</v>
      </c>
      <c r="M1732" s="74">
        <v>3818.04</v>
      </c>
    </row>
    <row r="1733" spans="1:13" ht="14.25" x14ac:dyDescent="0.2">
      <c r="A1733" s="3" t="s">
        <v>676</v>
      </c>
      <c r="B1733" s="3" t="s">
        <v>676</v>
      </c>
      <c r="C1733" s="72" t="s">
        <v>604</v>
      </c>
      <c r="D1733" s="73" t="s">
        <v>8</v>
      </c>
      <c r="E1733" s="73">
        <v>2019</v>
      </c>
      <c r="F1733" s="73" t="s">
        <v>141</v>
      </c>
      <c r="G1733" s="73" t="s">
        <v>142</v>
      </c>
      <c r="H1733" s="73" t="s">
        <v>31</v>
      </c>
      <c r="I1733" s="72" t="s">
        <v>226</v>
      </c>
      <c r="J1733" s="73" t="s">
        <v>677</v>
      </c>
      <c r="K1733" s="73" t="s">
        <v>677</v>
      </c>
      <c r="L1733" s="74">
        <v>1568.6</v>
      </c>
      <c r="M1733" s="74">
        <v>5790.31</v>
      </c>
    </row>
    <row r="1734" spans="1:13" ht="14.25" x14ac:dyDescent="0.2">
      <c r="A1734" s="3" t="s">
        <v>676</v>
      </c>
      <c r="B1734" s="3" t="s">
        <v>676</v>
      </c>
      <c r="C1734" s="72" t="s">
        <v>604</v>
      </c>
      <c r="D1734" s="73" t="s">
        <v>8</v>
      </c>
      <c r="E1734" s="73">
        <v>2019</v>
      </c>
      <c r="F1734" s="73" t="s">
        <v>141</v>
      </c>
      <c r="G1734" s="73" t="s">
        <v>142</v>
      </c>
      <c r="H1734" s="73" t="s">
        <v>64</v>
      </c>
      <c r="I1734" s="72" t="s">
        <v>254</v>
      </c>
      <c r="J1734" s="73" t="s">
        <v>677</v>
      </c>
      <c r="K1734" s="73" t="s">
        <v>677</v>
      </c>
      <c r="L1734" s="74">
        <v>1212</v>
      </c>
      <c r="M1734" s="74">
        <v>4037.64</v>
      </c>
    </row>
    <row r="1735" spans="1:13" ht="14.25" x14ac:dyDescent="0.2">
      <c r="A1735" s="3" t="s">
        <v>676</v>
      </c>
      <c r="B1735" s="3" t="s">
        <v>676</v>
      </c>
      <c r="C1735" s="72" t="s">
        <v>604</v>
      </c>
      <c r="D1735" s="73" t="s">
        <v>8</v>
      </c>
      <c r="E1735" s="73">
        <v>2019</v>
      </c>
      <c r="F1735" s="73" t="s">
        <v>141</v>
      </c>
      <c r="G1735" s="73" t="s">
        <v>142</v>
      </c>
      <c r="H1735" s="73" t="s">
        <v>21</v>
      </c>
      <c r="I1735" s="72" t="s">
        <v>226</v>
      </c>
      <c r="J1735" s="73" t="s">
        <v>677</v>
      </c>
      <c r="K1735" s="73" t="s">
        <v>677</v>
      </c>
      <c r="L1735" s="74">
        <v>1568.6</v>
      </c>
      <c r="M1735" s="74">
        <v>5376.88</v>
      </c>
    </row>
    <row r="1736" spans="1:13" ht="14.25" x14ac:dyDescent="0.2">
      <c r="A1736" s="3" t="s">
        <v>676</v>
      </c>
      <c r="B1736" s="3" t="s">
        <v>676</v>
      </c>
      <c r="C1736" s="72" t="s">
        <v>604</v>
      </c>
      <c r="D1736" s="73" t="s">
        <v>8</v>
      </c>
      <c r="E1736" s="73">
        <v>2019</v>
      </c>
      <c r="F1736" s="73" t="s">
        <v>141</v>
      </c>
      <c r="G1736" s="73" t="s">
        <v>142</v>
      </c>
      <c r="H1736" s="73" t="s">
        <v>7</v>
      </c>
      <c r="I1736" s="72" t="s">
        <v>248</v>
      </c>
      <c r="J1736" s="73" t="s">
        <v>677</v>
      </c>
      <c r="K1736" s="73" t="s">
        <v>677</v>
      </c>
      <c r="L1736" s="74">
        <v>1568.6</v>
      </c>
      <c r="M1736" s="74">
        <v>5753.34</v>
      </c>
    </row>
    <row r="1737" spans="1:13" ht="14.25" x14ac:dyDescent="0.2">
      <c r="A1737" s="3" t="s">
        <v>676</v>
      </c>
      <c r="B1737" s="3" t="s">
        <v>676</v>
      </c>
      <c r="C1737" s="72" t="s">
        <v>604</v>
      </c>
      <c r="D1737" s="73" t="s">
        <v>8</v>
      </c>
      <c r="E1737" s="73">
        <v>2019</v>
      </c>
      <c r="F1737" s="73" t="s">
        <v>141</v>
      </c>
      <c r="G1737" s="73" t="s">
        <v>142</v>
      </c>
      <c r="H1737" s="73" t="s">
        <v>21</v>
      </c>
      <c r="I1737" s="72" t="s">
        <v>222</v>
      </c>
      <c r="J1737" s="73" t="s">
        <v>677</v>
      </c>
      <c r="K1737" s="73" t="s">
        <v>677</v>
      </c>
      <c r="L1737" s="74">
        <v>1568.6</v>
      </c>
      <c r="M1737" s="74">
        <v>5376.88</v>
      </c>
    </row>
    <row r="1738" spans="1:13" ht="14.25" x14ac:dyDescent="0.2">
      <c r="A1738" s="3" t="s">
        <v>676</v>
      </c>
      <c r="B1738" s="3" t="s">
        <v>676</v>
      </c>
      <c r="C1738" s="72" t="s">
        <v>604</v>
      </c>
      <c r="D1738" s="73" t="s">
        <v>8</v>
      </c>
      <c r="E1738" s="73">
        <v>2019</v>
      </c>
      <c r="F1738" s="73" t="s">
        <v>141</v>
      </c>
      <c r="G1738" s="73" t="s">
        <v>142</v>
      </c>
      <c r="H1738" s="73" t="s">
        <v>63</v>
      </c>
      <c r="I1738" s="72" t="s">
        <v>254</v>
      </c>
      <c r="J1738" s="73" t="s">
        <v>677</v>
      </c>
      <c r="K1738" s="73" t="s">
        <v>677</v>
      </c>
      <c r="L1738" s="74">
        <v>2487.3200000000002</v>
      </c>
      <c r="M1738" s="74">
        <v>6934.21</v>
      </c>
    </row>
    <row r="1739" spans="1:13" ht="14.25" x14ac:dyDescent="0.2">
      <c r="A1739" s="3" t="s">
        <v>676</v>
      </c>
      <c r="B1739" s="3" t="s">
        <v>676</v>
      </c>
      <c r="C1739" s="72" t="s">
        <v>604</v>
      </c>
      <c r="D1739" s="73" t="s">
        <v>8</v>
      </c>
      <c r="E1739" s="73">
        <v>2019</v>
      </c>
      <c r="F1739" s="73" t="s">
        <v>141</v>
      </c>
      <c r="G1739" s="73" t="s">
        <v>142</v>
      </c>
      <c r="H1739" s="73" t="s">
        <v>53</v>
      </c>
      <c r="I1739" s="72" t="s">
        <v>226</v>
      </c>
      <c r="J1739" s="73" t="s">
        <v>677</v>
      </c>
      <c r="K1739" s="73" t="s">
        <v>677</v>
      </c>
      <c r="L1739" s="74">
        <v>1212</v>
      </c>
      <c r="M1739" s="74">
        <v>3818.04</v>
      </c>
    </row>
    <row r="1740" spans="1:13" ht="14.25" x14ac:dyDescent="0.2">
      <c r="A1740" s="3" t="s">
        <v>676</v>
      </c>
      <c r="B1740" s="3" t="s">
        <v>676</v>
      </c>
      <c r="C1740" s="72" t="s">
        <v>604</v>
      </c>
      <c r="D1740" s="73" t="s">
        <v>8</v>
      </c>
      <c r="E1740" s="73">
        <v>2019</v>
      </c>
      <c r="F1740" s="73" t="s">
        <v>141</v>
      </c>
      <c r="G1740" s="73" t="s">
        <v>142</v>
      </c>
      <c r="H1740" s="73" t="s">
        <v>53</v>
      </c>
      <c r="I1740" s="72" t="s">
        <v>222</v>
      </c>
      <c r="J1740" s="73" t="s">
        <v>677</v>
      </c>
      <c r="K1740" s="73" t="s">
        <v>677</v>
      </c>
      <c r="L1740" s="74">
        <v>1212</v>
      </c>
      <c r="M1740" s="74">
        <v>3818.04</v>
      </c>
    </row>
    <row r="1741" spans="1:13" ht="14.25" x14ac:dyDescent="0.2">
      <c r="A1741" s="3" t="s">
        <v>676</v>
      </c>
      <c r="B1741" s="3" t="s">
        <v>676</v>
      </c>
      <c r="C1741" s="72" t="s">
        <v>604</v>
      </c>
      <c r="D1741" s="73" t="s">
        <v>8</v>
      </c>
      <c r="E1741" s="73">
        <v>2019</v>
      </c>
      <c r="F1741" s="73" t="s">
        <v>141</v>
      </c>
      <c r="G1741" s="73" t="s">
        <v>142</v>
      </c>
      <c r="H1741" s="73" t="s">
        <v>21</v>
      </c>
      <c r="I1741" s="72" t="s">
        <v>226</v>
      </c>
      <c r="J1741" s="73" t="s">
        <v>677</v>
      </c>
      <c r="K1741" s="73" t="s">
        <v>677</v>
      </c>
      <c r="L1741" s="74">
        <v>1568.6</v>
      </c>
      <c r="M1741" s="74">
        <v>5376.88</v>
      </c>
    </row>
    <row r="1742" spans="1:13" ht="14.25" x14ac:dyDescent="0.2">
      <c r="A1742" s="3" t="s">
        <v>676</v>
      </c>
      <c r="B1742" s="3" t="s">
        <v>676</v>
      </c>
      <c r="C1742" s="72" t="s">
        <v>604</v>
      </c>
      <c r="D1742" s="73" t="s">
        <v>8</v>
      </c>
      <c r="E1742" s="73">
        <v>2019</v>
      </c>
      <c r="F1742" s="73" t="s">
        <v>141</v>
      </c>
      <c r="G1742" s="73" t="s">
        <v>142</v>
      </c>
      <c r="H1742" s="73" t="s">
        <v>53</v>
      </c>
      <c r="I1742" s="72" t="s">
        <v>257</v>
      </c>
      <c r="J1742" s="73" t="s">
        <v>677</v>
      </c>
      <c r="K1742" s="73" t="s">
        <v>677</v>
      </c>
      <c r="L1742" s="74">
        <v>1212</v>
      </c>
      <c r="M1742" s="74">
        <v>3818.04</v>
      </c>
    </row>
    <row r="1743" spans="1:13" ht="14.25" x14ac:dyDescent="0.2">
      <c r="A1743" s="3" t="s">
        <v>676</v>
      </c>
      <c r="B1743" s="3" t="s">
        <v>676</v>
      </c>
      <c r="C1743" s="72" t="s">
        <v>604</v>
      </c>
      <c r="D1743" s="73" t="s">
        <v>8</v>
      </c>
      <c r="E1743" s="73">
        <v>2019</v>
      </c>
      <c r="F1743" s="73" t="s">
        <v>141</v>
      </c>
      <c r="G1743" s="73" t="s">
        <v>142</v>
      </c>
      <c r="H1743" s="73" t="s">
        <v>64</v>
      </c>
      <c r="I1743" s="72" t="s">
        <v>226</v>
      </c>
      <c r="J1743" s="73" t="s">
        <v>677</v>
      </c>
      <c r="K1743" s="73" t="s">
        <v>677</v>
      </c>
      <c r="L1743" s="74">
        <v>1212</v>
      </c>
      <c r="M1743" s="74">
        <v>4037.64</v>
      </c>
    </row>
    <row r="1744" spans="1:13" ht="14.25" x14ac:dyDescent="0.2">
      <c r="A1744" s="3" t="s">
        <v>676</v>
      </c>
      <c r="B1744" s="3" t="s">
        <v>676</v>
      </c>
      <c r="C1744" s="72" t="s">
        <v>604</v>
      </c>
      <c r="D1744" s="73" t="s">
        <v>8</v>
      </c>
      <c r="E1744" s="73">
        <v>2019</v>
      </c>
      <c r="F1744" s="73" t="s">
        <v>141</v>
      </c>
      <c r="G1744" s="73" t="s">
        <v>142</v>
      </c>
      <c r="H1744" s="73" t="s">
        <v>53</v>
      </c>
      <c r="I1744" s="72" t="s">
        <v>226</v>
      </c>
      <c r="J1744" s="73" t="s">
        <v>677</v>
      </c>
      <c r="K1744" s="73" t="s">
        <v>677</v>
      </c>
      <c r="L1744" s="74">
        <v>1212</v>
      </c>
      <c r="M1744" s="74">
        <v>3818.04</v>
      </c>
    </row>
    <row r="1745" spans="1:13" ht="14.25" x14ac:dyDescent="0.2">
      <c r="A1745" s="3" t="s">
        <v>676</v>
      </c>
      <c r="B1745" s="3" t="s">
        <v>676</v>
      </c>
      <c r="C1745" s="72" t="s">
        <v>604</v>
      </c>
      <c r="D1745" s="73" t="s">
        <v>8</v>
      </c>
      <c r="E1745" s="73">
        <v>2019</v>
      </c>
      <c r="F1745" s="73" t="s">
        <v>141</v>
      </c>
      <c r="G1745" s="73" t="s">
        <v>142</v>
      </c>
      <c r="H1745" s="73" t="s">
        <v>53</v>
      </c>
      <c r="I1745" s="72" t="s">
        <v>254</v>
      </c>
      <c r="J1745" s="73" t="s">
        <v>677</v>
      </c>
      <c r="K1745" s="73" t="s">
        <v>677</v>
      </c>
      <c r="L1745" s="74">
        <v>1212</v>
      </c>
      <c r="M1745" s="74">
        <v>3818.04</v>
      </c>
    </row>
    <row r="1746" spans="1:13" ht="14.25" x14ac:dyDescent="0.2">
      <c r="A1746" s="3" t="s">
        <v>676</v>
      </c>
      <c r="B1746" s="3" t="s">
        <v>676</v>
      </c>
      <c r="C1746" s="72" t="s">
        <v>604</v>
      </c>
      <c r="D1746" s="73" t="s">
        <v>8</v>
      </c>
      <c r="E1746" s="73">
        <v>2019</v>
      </c>
      <c r="F1746" s="73" t="s">
        <v>141</v>
      </c>
      <c r="G1746" s="73" t="s">
        <v>142</v>
      </c>
      <c r="H1746" s="73" t="s">
        <v>7</v>
      </c>
      <c r="I1746" s="72" t="s">
        <v>226</v>
      </c>
      <c r="J1746" s="73" t="s">
        <v>677</v>
      </c>
      <c r="K1746" s="73" t="s">
        <v>677</v>
      </c>
      <c r="L1746" s="74">
        <v>1568.6</v>
      </c>
      <c r="M1746" s="74">
        <v>5753.34</v>
      </c>
    </row>
    <row r="1747" spans="1:13" ht="14.25" x14ac:dyDescent="0.2">
      <c r="A1747" s="3" t="s">
        <v>676</v>
      </c>
      <c r="B1747" s="3" t="s">
        <v>676</v>
      </c>
      <c r="C1747" s="72" t="s">
        <v>604</v>
      </c>
      <c r="D1747" s="73" t="s">
        <v>8</v>
      </c>
      <c r="E1747" s="73">
        <v>2019</v>
      </c>
      <c r="F1747" s="73" t="s">
        <v>141</v>
      </c>
      <c r="G1747" s="73" t="s">
        <v>142</v>
      </c>
      <c r="H1747" s="73" t="s">
        <v>17</v>
      </c>
      <c r="I1747" s="72" t="s">
        <v>226</v>
      </c>
      <c r="J1747" s="73" t="s">
        <v>677</v>
      </c>
      <c r="K1747" s="73" t="s">
        <v>677</v>
      </c>
      <c r="L1747" s="74">
        <v>1568.6</v>
      </c>
      <c r="M1747" s="74">
        <v>4937.68</v>
      </c>
    </row>
    <row r="1748" spans="1:13" ht="14.25" x14ac:dyDescent="0.2">
      <c r="A1748" s="3" t="s">
        <v>676</v>
      </c>
      <c r="B1748" s="3" t="s">
        <v>676</v>
      </c>
      <c r="C1748" s="72" t="s">
        <v>604</v>
      </c>
      <c r="D1748" s="73" t="s">
        <v>8</v>
      </c>
      <c r="E1748" s="73">
        <v>2019</v>
      </c>
      <c r="F1748" s="73" t="s">
        <v>141</v>
      </c>
      <c r="G1748" s="73" t="s">
        <v>142</v>
      </c>
      <c r="H1748" s="73" t="s">
        <v>17</v>
      </c>
      <c r="I1748" s="72" t="s">
        <v>257</v>
      </c>
      <c r="J1748" s="73" t="s">
        <v>677</v>
      </c>
      <c r="K1748" s="73" t="s">
        <v>677</v>
      </c>
      <c r="L1748" s="74">
        <v>1568.6</v>
      </c>
      <c r="M1748" s="74">
        <v>4937.68</v>
      </c>
    </row>
    <row r="1749" spans="1:13" ht="14.25" x14ac:dyDescent="0.2">
      <c r="A1749" s="3" t="s">
        <v>676</v>
      </c>
      <c r="B1749" s="3" t="s">
        <v>676</v>
      </c>
      <c r="C1749" s="72" t="s">
        <v>604</v>
      </c>
      <c r="D1749" s="73" t="s">
        <v>8</v>
      </c>
      <c r="E1749" s="73">
        <v>2019</v>
      </c>
      <c r="F1749" s="73" t="s">
        <v>141</v>
      </c>
      <c r="G1749" s="73" t="s">
        <v>142</v>
      </c>
      <c r="H1749" s="73" t="s">
        <v>53</v>
      </c>
      <c r="I1749" s="72" t="s">
        <v>226</v>
      </c>
      <c r="J1749" s="73" t="s">
        <v>677</v>
      </c>
      <c r="K1749" s="73" t="s">
        <v>677</v>
      </c>
      <c r="L1749" s="74">
        <v>1212</v>
      </c>
      <c r="M1749" s="74">
        <v>3818.04</v>
      </c>
    </row>
    <row r="1750" spans="1:13" ht="14.25" x14ac:dyDescent="0.2">
      <c r="A1750" s="3" t="s">
        <v>676</v>
      </c>
      <c r="B1750" s="3" t="s">
        <v>676</v>
      </c>
      <c r="C1750" s="72" t="s">
        <v>604</v>
      </c>
      <c r="D1750" s="73" t="s">
        <v>8</v>
      </c>
      <c r="E1750" s="73">
        <v>2019</v>
      </c>
      <c r="F1750" s="73" t="s">
        <v>141</v>
      </c>
      <c r="G1750" s="73" t="s">
        <v>142</v>
      </c>
      <c r="H1750" s="73" t="s">
        <v>73</v>
      </c>
      <c r="I1750" s="72" t="s">
        <v>248</v>
      </c>
      <c r="J1750" s="73" t="s">
        <v>677</v>
      </c>
      <c r="K1750" s="73" t="s">
        <v>677</v>
      </c>
      <c r="L1750" s="74">
        <v>1212</v>
      </c>
      <c r="M1750" s="74">
        <v>3818.04</v>
      </c>
    </row>
    <row r="1751" spans="1:13" ht="14.25" x14ac:dyDescent="0.2">
      <c r="A1751" s="3" t="s">
        <v>676</v>
      </c>
      <c r="B1751" s="3" t="s">
        <v>676</v>
      </c>
      <c r="C1751" s="72" t="s">
        <v>604</v>
      </c>
      <c r="D1751" s="73" t="s">
        <v>8</v>
      </c>
      <c r="E1751" s="73">
        <v>2019</v>
      </c>
      <c r="F1751" s="73" t="s">
        <v>141</v>
      </c>
      <c r="G1751" s="73" t="s">
        <v>142</v>
      </c>
      <c r="H1751" s="73" t="s">
        <v>7</v>
      </c>
      <c r="I1751" s="72" t="s">
        <v>257</v>
      </c>
      <c r="J1751" s="73" t="s">
        <v>677</v>
      </c>
      <c r="K1751" s="73" t="s">
        <v>677</v>
      </c>
      <c r="L1751" s="74">
        <v>1568.6</v>
      </c>
      <c r="M1751" s="74">
        <v>5753.34</v>
      </c>
    </row>
    <row r="1752" spans="1:13" ht="14.25" x14ac:dyDescent="0.2">
      <c r="A1752" s="3" t="s">
        <v>676</v>
      </c>
      <c r="B1752" s="3" t="s">
        <v>676</v>
      </c>
      <c r="C1752" s="72" t="s">
        <v>604</v>
      </c>
      <c r="D1752" s="73" t="s">
        <v>19</v>
      </c>
      <c r="E1752" s="73">
        <v>2019</v>
      </c>
      <c r="F1752" s="73" t="s">
        <v>439</v>
      </c>
      <c r="G1752" s="73" t="s">
        <v>440</v>
      </c>
      <c r="H1752" s="73" t="s">
        <v>2</v>
      </c>
      <c r="I1752" s="72" t="s">
        <v>441</v>
      </c>
      <c r="J1752" s="73" t="s">
        <v>396</v>
      </c>
      <c r="K1752" s="73" t="s">
        <v>396</v>
      </c>
      <c r="L1752" s="74">
        <v>1122.2</v>
      </c>
      <c r="M1752" s="74">
        <v>3112.55</v>
      </c>
    </row>
    <row r="1753" spans="1:13" ht="14.25" x14ac:dyDescent="0.2">
      <c r="A1753" s="3" t="s">
        <v>676</v>
      </c>
      <c r="B1753" s="3" t="s">
        <v>676</v>
      </c>
      <c r="C1753" s="72" t="s">
        <v>604</v>
      </c>
      <c r="D1753" s="73" t="s">
        <v>19</v>
      </c>
      <c r="E1753" s="73">
        <v>2019</v>
      </c>
      <c r="F1753" s="73" t="s">
        <v>439</v>
      </c>
      <c r="G1753" s="73" t="s">
        <v>440</v>
      </c>
      <c r="H1753" s="73" t="s">
        <v>2</v>
      </c>
      <c r="I1753" s="72" t="s">
        <v>442</v>
      </c>
      <c r="J1753" s="73" t="s">
        <v>178</v>
      </c>
      <c r="K1753" s="73" t="s">
        <v>178</v>
      </c>
      <c r="L1753" s="74">
        <v>1122.2</v>
      </c>
      <c r="M1753" s="74">
        <v>3112.55</v>
      </c>
    </row>
    <row r="1754" spans="1:13" ht="14.25" x14ac:dyDescent="0.2">
      <c r="A1754" s="3" t="s">
        <v>676</v>
      </c>
      <c r="B1754" s="3" t="s">
        <v>676</v>
      </c>
      <c r="C1754" s="72" t="s">
        <v>604</v>
      </c>
      <c r="D1754" s="73" t="s">
        <v>19</v>
      </c>
      <c r="E1754" s="73">
        <v>2019</v>
      </c>
      <c r="F1754" s="73" t="s">
        <v>439</v>
      </c>
      <c r="G1754" s="73" t="s">
        <v>440</v>
      </c>
      <c r="H1754" s="73" t="s">
        <v>2</v>
      </c>
      <c r="I1754" s="72" t="s">
        <v>443</v>
      </c>
      <c r="J1754" s="73" t="s">
        <v>178</v>
      </c>
      <c r="K1754" s="73" t="s">
        <v>178</v>
      </c>
      <c r="L1754" s="74">
        <v>1122.2</v>
      </c>
      <c r="M1754" s="74">
        <v>3112.55</v>
      </c>
    </row>
    <row r="1755" spans="1:13" ht="14.25" x14ac:dyDescent="0.2">
      <c r="A1755" s="3" t="s">
        <v>676</v>
      </c>
      <c r="B1755" s="3" t="s">
        <v>676</v>
      </c>
      <c r="C1755" s="72" t="s">
        <v>604</v>
      </c>
      <c r="D1755" s="73" t="s">
        <v>19</v>
      </c>
      <c r="E1755" s="73">
        <v>2019</v>
      </c>
      <c r="F1755" s="73" t="s">
        <v>439</v>
      </c>
      <c r="G1755" s="73" t="s">
        <v>440</v>
      </c>
      <c r="H1755" s="73" t="s">
        <v>2</v>
      </c>
      <c r="I1755" s="72" t="s">
        <v>204</v>
      </c>
      <c r="J1755" s="73" t="s">
        <v>178</v>
      </c>
      <c r="K1755" s="73" t="s">
        <v>178</v>
      </c>
      <c r="L1755" s="74">
        <v>1122.2</v>
      </c>
      <c r="M1755" s="74">
        <v>3814.15</v>
      </c>
    </row>
    <row r="1756" spans="1:13" ht="14.25" x14ac:dyDescent="0.2">
      <c r="A1756" s="3" t="s">
        <v>676</v>
      </c>
      <c r="B1756" s="3" t="s">
        <v>676</v>
      </c>
      <c r="C1756" s="72" t="s">
        <v>604</v>
      </c>
      <c r="D1756" s="73" t="s">
        <v>19</v>
      </c>
      <c r="E1756" s="73">
        <v>2019</v>
      </c>
      <c r="F1756" s="73" t="s">
        <v>439</v>
      </c>
      <c r="G1756" s="73" t="s">
        <v>440</v>
      </c>
      <c r="H1756" s="73" t="s">
        <v>2</v>
      </c>
      <c r="I1756" s="72" t="s">
        <v>444</v>
      </c>
      <c r="J1756" s="73" t="s">
        <v>178</v>
      </c>
      <c r="K1756" s="73" t="s">
        <v>178</v>
      </c>
      <c r="L1756" s="74">
        <v>1122.2</v>
      </c>
      <c r="M1756" s="74">
        <v>3814.15</v>
      </c>
    </row>
    <row r="1757" spans="1:13" ht="14.25" x14ac:dyDescent="0.2">
      <c r="A1757" s="3" t="s">
        <v>676</v>
      </c>
      <c r="B1757" s="3" t="s">
        <v>676</v>
      </c>
      <c r="C1757" s="72" t="s">
        <v>604</v>
      </c>
      <c r="D1757" s="73" t="s">
        <v>19</v>
      </c>
      <c r="E1757" s="73">
        <v>2019</v>
      </c>
      <c r="F1757" s="73" t="s">
        <v>439</v>
      </c>
      <c r="G1757" s="73" t="s">
        <v>440</v>
      </c>
      <c r="H1757" s="73" t="s">
        <v>2</v>
      </c>
      <c r="I1757" s="72" t="s">
        <v>637</v>
      </c>
      <c r="J1757" s="73" t="s">
        <v>178</v>
      </c>
      <c r="K1757" s="73" t="s">
        <v>178</v>
      </c>
      <c r="L1757" s="74">
        <v>1122.2</v>
      </c>
      <c r="M1757" s="74">
        <v>3814.15</v>
      </c>
    </row>
    <row r="1758" spans="1:13" ht="14.25" x14ac:dyDescent="0.2">
      <c r="A1758" s="3" t="s">
        <v>676</v>
      </c>
      <c r="B1758" s="3" t="s">
        <v>676</v>
      </c>
      <c r="C1758" s="72" t="s">
        <v>604</v>
      </c>
      <c r="D1758" s="73" t="s">
        <v>19</v>
      </c>
      <c r="E1758" s="73">
        <v>2019</v>
      </c>
      <c r="F1758" s="73" t="s">
        <v>439</v>
      </c>
      <c r="G1758" s="73" t="s">
        <v>440</v>
      </c>
      <c r="H1758" s="73" t="s">
        <v>2</v>
      </c>
      <c r="I1758" s="72" t="s">
        <v>445</v>
      </c>
      <c r="J1758" s="73" t="s">
        <v>178</v>
      </c>
      <c r="K1758" s="73" t="s">
        <v>178</v>
      </c>
      <c r="L1758" s="74">
        <v>1122.2</v>
      </c>
      <c r="M1758" s="74">
        <v>3112.55</v>
      </c>
    </row>
    <row r="1759" spans="1:13" ht="14.25" x14ac:dyDescent="0.2">
      <c r="A1759" s="3" t="s">
        <v>676</v>
      </c>
      <c r="B1759" s="3" t="s">
        <v>676</v>
      </c>
      <c r="C1759" s="72" t="s">
        <v>604</v>
      </c>
      <c r="D1759" s="73" t="s">
        <v>19</v>
      </c>
      <c r="E1759" s="73">
        <v>2019</v>
      </c>
      <c r="F1759" s="73" t="s">
        <v>439</v>
      </c>
      <c r="G1759" s="73" t="s">
        <v>440</v>
      </c>
      <c r="H1759" s="73" t="s">
        <v>2</v>
      </c>
      <c r="I1759" s="72" t="s">
        <v>446</v>
      </c>
      <c r="J1759" s="73" t="s">
        <v>178</v>
      </c>
      <c r="K1759" s="73" t="s">
        <v>178</v>
      </c>
      <c r="L1759" s="74">
        <v>1122.2</v>
      </c>
      <c r="M1759" s="74">
        <v>3112.55</v>
      </c>
    </row>
    <row r="1760" spans="1:13" ht="14.25" x14ac:dyDescent="0.2">
      <c r="A1760" s="3" t="s">
        <v>676</v>
      </c>
      <c r="B1760" s="3" t="s">
        <v>676</v>
      </c>
      <c r="C1760" s="72" t="s">
        <v>604</v>
      </c>
      <c r="D1760" s="73" t="s">
        <v>19</v>
      </c>
      <c r="E1760" s="73">
        <v>2019</v>
      </c>
      <c r="F1760" s="73" t="s">
        <v>439</v>
      </c>
      <c r="G1760" s="73" t="s">
        <v>440</v>
      </c>
      <c r="H1760" s="73" t="s">
        <v>2</v>
      </c>
      <c r="I1760" s="72" t="s">
        <v>322</v>
      </c>
      <c r="J1760" s="73" t="s">
        <v>178</v>
      </c>
      <c r="K1760" s="73" t="s">
        <v>178</v>
      </c>
      <c r="L1760" s="74">
        <v>1122.2</v>
      </c>
      <c r="M1760" s="74">
        <v>3112.55</v>
      </c>
    </row>
    <row r="1761" spans="1:13" ht="14.25" x14ac:dyDescent="0.2">
      <c r="A1761" s="3" t="s">
        <v>676</v>
      </c>
      <c r="B1761" s="3" t="s">
        <v>676</v>
      </c>
      <c r="C1761" s="72" t="s">
        <v>604</v>
      </c>
      <c r="D1761" s="73" t="s">
        <v>19</v>
      </c>
      <c r="E1761" s="73">
        <v>2019</v>
      </c>
      <c r="F1761" s="73" t="s">
        <v>439</v>
      </c>
      <c r="G1761" s="73" t="s">
        <v>440</v>
      </c>
      <c r="H1761" s="73" t="s">
        <v>2</v>
      </c>
      <c r="I1761" s="72" t="s">
        <v>447</v>
      </c>
      <c r="J1761" s="73" t="s">
        <v>178</v>
      </c>
      <c r="K1761" s="73" t="s">
        <v>178</v>
      </c>
      <c r="L1761" s="74">
        <v>1122.2</v>
      </c>
      <c r="M1761" s="74">
        <v>4005.28</v>
      </c>
    </row>
    <row r="1762" spans="1:13" ht="14.25" x14ac:dyDescent="0.2">
      <c r="A1762" s="3" t="s">
        <v>676</v>
      </c>
      <c r="B1762" s="3" t="s">
        <v>676</v>
      </c>
      <c r="C1762" s="72" t="s">
        <v>604</v>
      </c>
      <c r="D1762" s="73" t="s">
        <v>19</v>
      </c>
      <c r="E1762" s="73">
        <v>2019</v>
      </c>
      <c r="F1762" s="73" t="s">
        <v>439</v>
      </c>
      <c r="G1762" s="73" t="s">
        <v>440</v>
      </c>
      <c r="H1762" s="73" t="s">
        <v>2</v>
      </c>
      <c r="I1762" s="72" t="s">
        <v>207</v>
      </c>
      <c r="J1762" s="73" t="s">
        <v>178</v>
      </c>
      <c r="K1762" s="73" t="s">
        <v>178</v>
      </c>
      <c r="L1762" s="74">
        <v>1122.2</v>
      </c>
      <c r="M1762" s="74">
        <v>3112.55</v>
      </c>
    </row>
    <row r="1763" spans="1:13" ht="14.25" x14ac:dyDescent="0.2">
      <c r="A1763" s="3" t="s">
        <v>676</v>
      </c>
      <c r="B1763" s="3" t="s">
        <v>676</v>
      </c>
      <c r="C1763" s="72" t="s">
        <v>604</v>
      </c>
      <c r="D1763" s="73" t="s">
        <v>19</v>
      </c>
      <c r="E1763" s="73">
        <v>2019</v>
      </c>
      <c r="F1763" s="73" t="s">
        <v>439</v>
      </c>
      <c r="G1763" s="73" t="s">
        <v>440</v>
      </c>
      <c r="H1763" s="73" t="s">
        <v>2</v>
      </c>
      <c r="I1763" s="72" t="s">
        <v>205</v>
      </c>
      <c r="J1763" s="73" t="s">
        <v>178</v>
      </c>
      <c r="K1763" s="73" t="s">
        <v>178</v>
      </c>
      <c r="L1763" s="74">
        <v>1122.2</v>
      </c>
      <c r="M1763" s="74">
        <v>3714.92</v>
      </c>
    </row>
    <row r="1764" spans="1:13" ht="14.25" x14ac:dyDescent="0.2">
      <c r="A1764" s="3" t="s">
        <v>676</v>
      </c>
      <c r="B1764" s="3" t="s">
        <v>676</v>
      </c>
      <c r="C1764" s="72" t="s">
        <v>604</v>
      </c>
      <c r="D1764" s="73" t="s">
        <v>19</v>
      </c>
      <c r="E1764" s="73">
        <v>2019</v>
      </c>
      <c r="F1764" s="73" t="s">
        <v>439</v>
      </c>
      <c r="G1764" s="73" t="s">
        <v>440</v>
      </c>
      <c r="H1764" s="73" t="s">
        <v>2</v>
      </c>
      <c r="I1764" s="72" t="s">
        <v>448</v>
      </c>
      <c r="J1764" s="73" t="s">
        <v>178</v>
      </c>
      <c r="K1764" s="73" t="s">
        <v>178</v>
      </c>
      <c r="L1764" s="74">
        <v>1122.2</v>
      </c>
      <c r="M1764" s="74">
        <v>3112.55</v>
      </c>
    </row>
    <row r="1765" spans="1:13" ht="14.25" x14ac:dyDescent="0.2">
      <c r="A1765" s="3" t="s">
        <v>676</v>
      </c>
      <c r="B1765" s="3" t="s">
        <v>676</v>
      </c>
      <c r="C1765" s="72" t="s">
        <v>604</v>
      </c>
      <c r="D1765" s="73" t="s">
        <v>19</v>
      </c>
      <c r="E1765" s="73">
        <v>2019</v>
      </c>
      <c r="F1765" s="73" t="s">
        <v>439</v>
      </c>
      <c r="G1765" s="73" t="s">
        <v>440</v>
      </c>
      <c r="H1765" s="73" t="s">
        <v>2</v>
      </c>
      <c r="I1765" s="72" t="s">
        <v>197</v>
      </c>
      <c r="J1765" s="73" t="s">
        <v>178</v>
      </c>
      <c r="K1765" s="73" t="s">
        <v>178</v>
      </c>
      <c r="L1765" s="74">
        <v>1122.2</v>
      </c>
      <c r="M1765" s="74">
        <v>4005.28</v>
      </c>
    </row>
    <row r="1766" spans="1:13" ht="14.25" x14ac:dyDescent="0.2">
      <c r="A1766" s="3" t="s">
        <v>676</v>
      </c>
      <c r="B1766" s="3" t="s">
        <v>676</v>
      </c>
      <c r="C1766" s="72" t="s">
        <v>604</v>
      </c>
      <c r="D1766" s="73" t="s">
        <v>19</v>
      </c>
      <c r="E1766" s="73">
        <v>2019</v>
      </c>
      <c r="F1766" s="73" t="s">
        <v>439</v>
      </c>
      <c r="G1766" s="73" t="s">
        <v>440</v>
      </c>
      <c r="H1766" s="73" t="s">
        <v>2</v>
      </c>
      <c r="I1766" s="72" t="s">
        <v>487</v>
      </c>
      <c r="J1766" s="73" t="s">
        <v>178</v>
      </c>
      <c r="K1766" s="73" t="s">
        <v>178</v>
      </c>
      <c r="L1766" s="74">
        <v>1122.2</v>
      </c>
      <c r="M1766" s="74">
        <v>4005.28</v>
      </c>
    </row>
    <row r="1767" spans="1:13" ht="14.25" x14ac:dyDescent="0.2">
      <c r="A1767" s="3" t="s">
        <v>676</v>
      </c>
      <c r="B1767" s="3" t="s">
        <v>676</v>
      </c>
      <c r="C1767" s="72" t="s">
        <v>604</v>
      </c>
      <c r="D1767" s="73" t="s">
        <v>19</v>
      </c>
      <c r="E1767" s="73">
        <v>2019</v>
      </c>
      <c r="F1767" s="73" t="s">
        <v>439</v>
      </c>
      <c r="G1767" s="73" t="s">
        <v>440</v>
      </c>
      <c r="H1767" s="73" t="s">
        <v>2</v>
      </c>
      <c r="I1767" s="72" t="s">
        <v>449</v>
      </c>
      <c r="J1767" s="73" t="s">
        <v>178</v>
      </c>
      <c r="K1767" s="73" t="s">
        <v>178</v>
      </c>
      <c r="L1767" s="74">
        <v>1122.2</v>
      </c>
      <c r="M1767" s="74">
        <v>3112.55</v>
      </c>
    </row>
    <row r="1768" spans="1:13" ht="14.25" x14ac:dyDescent="0.2">
      <c r="A1768" s="3" t="s">
        <v>676</v>
      </c>
      <c r="B1768" s="3" t="s">
        <v>676</v>
      </c>
      <c r="C1768" s="72" t="s">
        <v>604</v>
      </c>
      <c r="D1768" s="73" t="s">
        <v>19</v>
      </c>
      <c r="E1768" s="73">
        <v>2019</v>
      </c>
      <c r="F1768" s="73" t="s">
        <v>439</v>
      </c>
      <c r="G1768" s="73" t="s">
        <v>440</v>
      </c>
      <c r="H1768" s="73" t="s">
        <v>2</v>
      </c>
      <c r="I1768" s="72" t="s">
        <v>450</v>
      </c>
      <c r="J1768" s="73" t="s">
        <v>396</v>
      </c>
      <c r="K1768" s="73" t="s">
        <v>396</v>
      </c>
      <c r="L1768" s="74">
        <v>1122.2</v>
      </c>
      <c r="M1768" s="74">
        <v>3112.55</v>
      </c>
    </row>
    <row r="1769" spans="1:13" ht="14.25" x14ac:dyDescent="0.2">
      <c r="A1769" s="3" t="s">
        <v>676</v>
      </c>
      <c r="B1769" s="3" t="s">
        <v>676</v>
      </c>
      <c r="C1769" s="72" t="s">
        <v>604</v>
      </c>
      <c r="D1769" s="73" t="s">
        <v>19</v>
      </c>
      <c r="E1769" s="73">
        <v>2019</v>
      </c>
      <c r="F1769" s="73" t="s">
        <v>439</v>
      </c>
      <c r="G1769" s="73" t="s">
        <v>440</v>
      </c>
      <c r="H1769" s="73" t="s">
        <v>2</v>
      </c>
      <c r="I1769" s="72" t="s">
        <v>451</v>
      </c>
      <c r="J1769" s="73" t="s">
        <v>178</v>
      </c>
      <c r="K1769" s="73" t="s">
        <v>178</v>
      </c>
      <c r="L1769" s="74">
        <v>1122.2</v>
      </c>
      <c r="M1769" s="74">
        <v>3112.55</v>
      </c>
    </row>
    <row r="1770" spans="1:13" ht="14.25" x14ac:dyDescent="0.2">
      <c r="A1770" s="3" t="s">
        <v>676</v>
      </c>
      <c r="B1770" s="3" t="s">
        <v>676</v>
      </c>
      <c r="C1770" s="72" t="s">
        <v>604</v>
      </c>
      <c r="D1770" s="73" t="s">
        <v>19</v>
      </c>
      <c r="E1770" s="73">
        <v>2019</v>
      </c>
      <c r="F1770" s="73" t="s">
        <v>439</v>
      </c>
      <c r="G1770" s="73" t="s">
        <v>440</v>
      </c>
      <c r="H1770" s="73" t="s">
        <v>2</v>
      </c>
      <c r="I1770" s="72" t="s">
        <v>331</v>
      </c>
      <c r="J1770" s="73" t="s">
        <v>178</v>
      </c>
      <c r="K1770" s="73" t="s">
        <v>178</v>
      </c>
      <c r="L1770" s="74">
        <v>1122.2</v>
      </c>
      <c r="M1770" s="74">
        <v>3814.15</v>
      </c>
    </row>
    <row r="1771" spans="1:13" ht="14.25" x14ac:dyDescent="0.2">
      <c r="A1771" s="3" t="s">
        <v>676</v>
      </c>
      <c r="B1771" s="3" t="s">
        <v>676</v>
      </c>
      <c r="C1771" s="72" t="s">
        <v>604</v>
      </c>
      <c r="D1771" s="73" t="s">
        <v>19</v>
      </c>
      <c r="E1771" s="73">
        <v>2019</v>
      </c>
      <c r="F1771" s="73" t="s">
        <v>439</v>
      </c>
      <c r="G1771" s="73" t="s">
        <v>440</v>
      </c>
      <c r="H1771" s="73" t="s">
        <v>2</v>
      </c>
      <c r="I1771" s="72" t="s">
        <v>148</v>
      </c>
      <c r="J1771" s="73" t="s">
        <v>677</v>
      </c>
      <c r="K1771" s="73" t="s">
        <v>677</v>
      </c>
      <c r="L1771" s="74">
        <v>1122.2</v>
      </c>
      <c r="M1771" s="74">
        <v>4005.28</v>
      </c>
    </row>
    <row r="1772" spans="1:13" ht="14.25" x14ac:dyDescent="0.2">
      <c r="A1772" s="3" t="s">
        <v>676</v>
      </c>
      <c r="B1772" s="3" t="s">
        <v>676</v>
      </c>
      <c r="C1772" s="72" t="s">
        <v>604</v>
      </c>
      <c r="D1772" s="73" t="s">
        <v>19</v>
      </c>
      <c r="E1772" s="73">
        <v>2019</v>
      </c>
      <c r="F1772" s="73" t="s">
        <v>439</v>
      </c>
      <c r="G1772" s="73" t="s">
        <v>440</v>
      </c>
      <c r="H1772" s="73" t="s">
        <v>2</v>
      </c>
      <c r="I1772" s="72" t="s">
        <v>638</v>
      </c>
      <c r="J1772" s="73" t="s">
        <v>178</v>
      </c>
      <c r="K1772" s="73" t="s">
        <v>178</v>
      </c>
      <c r="L1772" s="74">
        <v>1122.2</v>
      </c>
      <c r="M1772" s="74">
        <v>3112.55</v>
      </c>
    </row>
    <row r="1773" spans="1:13" ht="14.25" x14ac:dyDescent="0.2">
      <c r="A1773" s="3" t="s">
        <v>676</v>
      </c>
      <c r="B1773" s="3" t="s">
        <v>676</v>
      </c>
      <c r="C1773" s="72" t="s">
        <v>604</v>
      </c>
      <c r="D1773" s="73" t="s">
        <v>19</v>
      </c>
      <c r="E1773" s="73">
        <v>2019</v>
      </c>
      <c r="F1773" s="73" t="s">
        <v>439</v>
      </c>
      <c r="G1773" s="73" t="s">
        <v>440</v>
      </c>
      <c r="H1773" s="73" t="s">
        <v>2</v>
      </c>
      <c r="I1773" s="72" t="s">
        <v>206</v>
      </c>
      <c r="J1773" s="73" t="s">
        <v>178</v>
      </c>
      <c r="K1773" s="73" t="s">
        <v>178</v>
      </c>
      <c r="L1773" s="74">
        <v>1122.2</v>
      </c>
      <c r="M1773" s="74">
        <v>3714.92</v>
      </c>
    </row>
    <row r="1774" spans="1:13" ht="14.25" x14ac:dyDescent="0.2">
      <c r="A1774" s="3" t="s">
        <v>676</v>
      </c>
      <c r="B1774" s="3" t="s">
        <v>676</v>
      </c>
      <c r="C1774" s="72" t="s">
        <v>604</v>
      </c>
      <c r="D1774" s="73" t="s">
        <v>19</v>
      </c>
      <c r="E1774" s="73">
        <v>2019</v>
      </c>
      <c r="F1774" s="73" t="s">
        <v>439</v>
      </c>
      <c r="G1774" s="73" t="s">
        <v>440</v>
      </c>
      <c r="H1774" s="73" t="s">
        <v>2</v>
      </c>
      <c r="I1774" s="72" t="s">
        <v>452</v>
      </c>
      <c r="J1774" s="73" t="s">
        <v>178</v>
      </c>
      <c r="K1774" s="73" t="s">
        <v>178</v>
      </c>
      <c r="L1774" s="74">
        <v>1122.2</v>
      </c>
      <c r="M1774" s="74">
        <v>3814.15</v>
      </c>
    </row>
    <row r="1775" spans="1:13" ht="14.25" x14ac:dyDescent="0.2">
      <c r="A1775" s="3" t="s">
        <v>676</v>
      </c>
      <c r="B1775" s="3" t="s">
        <v>676</v>
      </c>
      <c r="C1775" s="72" t="s">
        <v>604</v>
      </c>
      <c r="D1775" s="73" t="s">
        <v>19</v>
      </c>
      <c r="E1775" s="73">
        <v>2019</v>
      </c>
      <c r="F1775" s="73" t="s">
        <v>439</v>
      </c>
      <c r="G1775" s="73" t="s">
        <v>440</v>
      </c>
      <c r="H1775" s="73" t="s">
        <v>2</v>
      </c>
      <c r="I1775" s="72" t="s">
        <v>204</v>
      </c>
      <c r="J1775" s="73" t="s">
        <v>516</v>
      </c>
      <c r="K1775" s="73" t="s">
        <v>516</v>
      </c>
      <c r="L1775" s="74">
        <v>1122.2</v>
      </c>
      <c r="M1775" s="74">
        <v>3814.15</v>
      </c>
    </row>
    <row r="1776" spans="1:13" ht="14.25" x14ac:dyDescent="0.2">
      <c r="A1776" s="3" t="s">
        <v>676</v>
      </c>
      <c r="B1776" s="3" t="s">
        <v>676</v>
      </c>
      <c r="C1776" s="72" t="s">
        <v>604</v>
      </c>
      <c r="D1776" s="73" t="s">
        <v>19</v>
      </c>
      <c r="E1776" s="73">
        <v>2019</v>
      </c>
      <c r="F1776" s="73" t="s">
        <v>439</v>
      </c>
      <c r="G1776" s="73" t="s">
        <v>440</v>
      </c>
      <c r="H1776" s="73" t="s">
        <v>2</v>
      </c>
      <c r="I1776" s="72" t="s">
        <v>453</v>
      </c>
      <c r="J1776" s="73" t="s">
        <v>178</v>
      </c>
      <c r="K1776" s="73" t="s">
        <v>178</v>
      </c>
      <c r="L1776" s="74">
        <v>1122.2</v>
      </c>
      <c r="M1776" s="74">
        <v>3647.92</v>
      </c>
    </row>
    <row r="1777" spans="1:13" ht="14.25" x14ac:dyDescent="0.2">
      <c r="A1777" s="3" t="s">
        <v>676</v>
      </c>
      <c r="B1777" s="3" t="s">
        <v>676</v>
      </c>
      <c r="C1777" s="72" t="s">
        <v>604</v>
      </c>
      <c r="D1777" s="73" t="s">
        <v>19</v>
      </c>
      <c r="E1777" s="73">
        <v>2019</v>
      </c>
      <c r="F1777" s="73" t="s">
        <v>439</v>
      </c>
      <c r="G1777" s="73" t="s">
        <v>440</v>
      </c>
      <c r="H1777" s="73" t="s">
        <v>2</v>
      </c>
      <c r="I1777" s="72" t="s">
        <v>454</v>
      </c>
      <c r="J1777" s="73" t="s">
        <v>178</v>
      </c>
      <c r="K1777" s="73" t="s">
        <v>178</v>
      </c>
      <c r="L1777" s="74">
        <v>1122.2</v>
      </c>
      <c r="M1777" s="74">
        <v>3112.55</v>
      </c>
    </row>
    <row r="1778" spans="1:13" ht="14.25" x14ac:dyDescent="0.2">
      <c r="A1778" s="3" t="s">
        <v>676</v>
      </c>
      <c r="B1778" s="3" t="s">
        <v>676</v>
      </c>
      <c r="C1778" s="72" t="s">
        <v>604</v>
      </c>
      <c r="D1778" s="73" t="s">
        <v>19</v>
      </c>
      <c r="E1778" s="73">
        <v>2019</v>
      </c>
      <c r="F1778" s="73" t="s">
        <v>439</v>
      </c>
      <c r="G1778" s="73" t="s">
        <v>440</v>
      </c>
      <c r="H1778" s="73" t="s">
        <v>2</v>
      </c>
      <c r="I1778" s="72" t="s">
        <v>455</v>
      </c>
      <c r="J1778" s="73" t="s">
        <v>178</v>
      </c>
      <c r="K1778" s="73" t="s">
        <v>178</v>
      </c>
      <c r="L1778" s="74">
        <v>1122.2</v>
      </c>
      <c r="M1778" s="74">
        <v>3112.55</v>
      </c>
    </row>
    <row r="1779" spans="1:13" ht="14.25" x14ac:dyDescent="0.2">
      <c r="A1779" s="3" t="s">
        <v>676</v>
      </c>
      <c r="B1779" s="3" t="s">
        <v>676</v>
      </c>
      <c r="C1779" s="72" t="s">
        <v>604</v>
      </c>
      <c r="D1779" s="73" t="s">
        <v>19</v>
      </c>
      <c r="E1779" s="73">
        <v>2019</v>
      </c>
      <c r="F1779" s="73" t="s">
        <v>439</v>
      </c>
      <c r="G1779" s="73" t="s">
        <v>440</v>
      </c>
      <c r="H1779" s="73" t="s">
        <v>2</v>
      </c>
      <c r="I1779" s="72" t="s">
        <v>456</v>
      </c>
      <c r="J1779" s="73" t="s">
        <v>677</v>
      </c>
      <c r="K1779" s="73" t="s">
        <v>677</v>
      </c>
      <c r="L1779" s="74">
        <v>1122.2</v>
      </c>
      <c r="M1779" s="74">
        <v>3112.55</v>
      </c>
    </row>
    <row r="1780" spans="1:13" ht="14.25" x14ac:dyDescent="0.2">
      <c r="A1780" s="3" t="s">
        <v>676</v>
      </c>
      <c r="B1780" s="3" t="s">
        <v>676</v>
      </c>
      <c r="C1780" s="72" t="s">
        <v>604</v>
      </c>
      <c r="D1780" s="73" t="s">
        <v>19</v>
      </c>
      <c r="E1780" s="73">
        <v>2019</v>
      </c>
      <c r="F1780" s="73" t="s">
        <v>439</v>
      </c>
      <c r="G1780" s="73" t="s">
        <v>440</v>
      </c>
      <c r="H1780" s="73" t="s">
        <v>2</v>
      </c>
      <c r="I1780" s="72" t="s">
        <v>457</v>
      </c>
      <c r="J1780" s="73" t="s">
        <v>341</v>
      </c>
      <c r="K1780" s="73" t="s">
        <v>341</v>
      </c>
      <c r="L1780" s="74">
        <v>1122.2</v>
      </c>
      <c r="M1780" s="74">
        <v>3112.55</v>
      </c>
    </row>
    <row r="1781" spans="1:13" ht="14.25" x14ac:dyDescent="0.2">
      <c r="A1781" s="3" t="s">
        <v>676</v>
      </c>
      <c r="B1781" s="3" t="s">
        <v>676</v>
      </c>
      <c r="C1781" s="72" t="s">
        <v>604</v>
      </c>
      <c r="D1781" s="73" t="s">
        <v>19</v>
      </c>
      <c r="E1781" s="73">
        <v>2019</v>
      </c>
      <c r="F1781" s="73" t="s">
        <v>439</v>
      </c>
      <c r="G1781" s="73" t="s">
        <v>440</v>
      </c>
      <c r="H1781" s="73" t="s">
        <v>2</v>
      </c>
      <c r="I1781" s="72" t="s">
        <v>458</v>
      </c>
      <c r="J1781" s="73" t="s">
        <v>178</v>
      </c>
      <c r="K1781" s="73" t="s">
        <v>178</v>
      </c>
      <c r="L1781" s="74">
        <v>1122.2</v>
      </c>
      <c r="M1781" s="74">
        <v>3112.55</v>
      </c>
    </row>
    <row r="1782" spans="1:13" ht="14.25" x14ac:dyDescent="0.2">
      <c r="A1782" s="3" t="s">
        <v>676</v>
      </c>
      <c r="B1782" s="3" t="s">
        <v>676</v>
      </c>
      <c r="C1782" s="72" t="s">
        <v>604</v>
      </c>
      <c r="D1782" s="73" t="s">
        <v>19</v>
      </c>
      <c r="E1782" s="73">
        <v>2019</v>
      </c>
      <c r="F1782" s="73" t="s">
        <v>439</v>
      </c>
      <c r="G1782" s="73" t="s">
        <v>440</v>
      </c>
      <c r="H1782" s="73" t="s">
        <v>2</v>
      </c>
      <c r="I1782" s="72" t="s">
        <v>459</v>
      </c>
      <c r="J1782" s="73" t="s">
        <v>396</v>
      </c>
      <c r="K1782" s="73" t="s">
        <v>396</v>
      </c>
      <c r="L1782" s="74">
        <v>1183.06</v>
      </c>
      <c r="M1782" s="74">
        <v>2801.81</v>
      </c>
    </row>
    <row r="1783" spans="1:13" ht="14.25" x14ac:dyDescent="0.2">
      <c r="A1783" s="3" t="s">
        <v>676</v>
      </c>
      <c r="B1783" s="3" t="s">
        <v>676</v>
      </c>
      <c r="C1783" s="72" t="s">
        <v>604</v>
      </c>
      <c r="D1783" s="73" t="s">
        <v>19</v>
      </c>
      <c r="E1783" s="73">
        <v>2019</v>
      </c>
      <c r="F1783" s="73" t="s">
        <v>439</v>
      </c>
      <c r="G1783" s="73" t="s">
        <v>440</v>
      </c>
      <c r="H1783" s="73" t="s">
        <v>2</v>
      </c>
      <c r="I1783" s="72" t="s">
        <v>205</v>
      </c>
      <c r="J1783" s="73" t="s">
        <v>178</v>
      </c>
      <c r="K1783" s="73" t="s">
        <v>178</v>
      </c>
      <c r="L1783" s="74">
        <v>1122.2</v>
      </c>
      <c r="M1783" s="74">
        <v>3714.92</v>
      </c>
    </row>
    <row r="1784" spans="1:13" ht="14.25" x14ac:dyDescent="0.2">
      <c r="A1784" s="3" t="s">
        <v>676</v>
      </c>
      <c r="B1784" s="3" t="s">
        <v>676</v>
      </c>
      <c r="C1784" s="72" t="s">
        <v>604</v>
      </c>
      <c r="D1784" s="73" t="s">
        <v>19</v>
      </c>
      <c r="E1784" s="73">
        <v>2019</v>
      </c>
      <c r="F1784" s="73" t="s">
        <v>439</v>
      </c>
      <c r="G1784" s="73" t="s">
        <v>440</v>
      </c>
      <c r="H1784" s="73" t="s">
        <v>2</v>
      </c>
      <c r="I1784" s="72" t="s">
        <v>460</v>
      </c>
      <c r="J1784" s="73" t="s">
        <v>178</v>
      </c>
      <c r="K1784" s="73" t="s">
        <v>178</v>
      </c>
      <c r="L1784" s="74">
        <v>1122.2</v>
      </c>
      <c r="M1784" s="74">
        <v>3112.55</v>
      </c>
    </row>
    <row r="1785" spans="1:13" ht="14.25" x14ac:dyDescent="0.2">
      <c r="A1785" s="3" t="s">
        <v>676</v>
      </c>
      <c r="B1785" s="3" t="s">
        <v>676</v>
      </c>
      <c r="C1785" s="72" t="s">
        <v>604</v>
      </c>
      <c r="D1785" s="73" t="s">
        <v>19</v>
      </c>
      <c r="E1785" s="73">
        <v>2019</v>
      </c>
      <c r="F1785" s="73" t="s">
        <v>439</v>
      </c>
      <c r="G1785" s="73" t="s">
        <v>440</v>
      </c>
      <c r="H1785" s="73" t="s">
        <v>2</v>
      </c>
      <c r="I1785" s="72" t="s">
        <v>461</v>
      </c>
      <c r="J1785" s="73" t="s">
        <v>677</v>
      </c>
      <c r="K1785" s="73" t="s">
        <v>677</v>
      </c>
      <c r="L1785" s="74">
        <v>1122.2</v>
      </c>
      <c r="M1785" s="74">
        <v>3814.15</v>
      </c>
    </row>
    <row r="1786" spans="1:13" ht="14.25" x14ac:dyDescent="0.2">
      <c r="A1786" s="3" t="s">
        <v>676</v>
      </c>
      <c r="B1786" s="3" t="s">
        <v>676</v>
      </c>
      <c r="C1786" s="72" t="s">
        <v>604</v>
      </c>
      <c r="D1786" s="73" t="s">
        <v>19</v>
      </c>
      <c r="E1786" s="73">
        <v>2019</v>
      </c>
      <c r="F1786" s="73" t="s">
        <v>439</v>
      </c>
      <c r="G1786" s="73" t="s">
        <v>440</v>
      </c>
      <c r="H1786" s="73" t="s">
        <v>2</v>
      </c>
      <c r="I1786" s="72" t="s">
        <v>204</v>
      </c>
      <c r="J1786" s="73" t="s">
        <v>178</v>
      </c>
      <c r="K1786" s="73" t="s">
        <v>178</v>
      </c>
      <c r="L1786" s="74">
        <v>1122.2</v>
      </c>
      <c r="M1786" s="74">
        <v>3112.55</v>
      </c>
    </row>
    <row r="1787" spans="1:13" ht="14.25" x14ac:dyDescent="0.2">
      <c r="A1787" s="3" t="s">
        <v>676</v>
      </c>
      <c r="B1787" s="3" t="s">
        <v>676</v>
      </c>
      <c r="C1787" s="72" t="s">
        <v>604</v>
      </c>
      <c r="D1787" s="73" t="s">
        <v>19</v>
      </c>
      <c r="E1787" s="73">
        <v>2019</v>
      </c>
      <c r="F1787" s="73" t="s">
        <v>439</v>
      </c>
      <c r="G1787" s="73" t="s">
        <v>440</v>
      </c>
      <c r="H1787" s="73" t="s">
        <v>2</v>
      </c>
      <c r="I1787" s="72" t="s">
        <v>204</v>
      </c>
      <c r="J1787" s="73" t="s">
        <v>178</v>
      </c>
      <c r="K1787" s="73" t="s">
        <v>178</v>
      </c>
      <c r="L1787" s="74">
        <v>1122.2</v>
      </c>
      <c r="M1787" s="74">
        <v>3814.15</v>
      </c>
    </row>
    <row r="1788" spans="1:13" ht="14.25" x14ac:dyDescent="0.2">
      <c r="A1788" s="3" t="s">
        <v>676</v>
      </c>
      <c r="B1788" s="3" t="s">
        <v>676</v>
      </c>
      <c r="C1788" s="72" t="s">
        <v>604</v>
      </c>
      <c r="D1788" s="73" t="s">
        <v>19</v>
      </c>
      <c r="E1788" s="73">
        <v>2019</v>
      </c>
      <c r="F1788" s="73" t="s">
        <v>439</v>
      </c>
      <c r="G1788" s="73" t="s">
        <v>440</v>
      </c>
      <c r="H1788" s="73" t="s">
        <v>2</v>
      </c>
      <c r="I1788" s="72" t="s">
        <v>441</v>
      </c>
      <c r="J1788" s="73" t="s">
        <v>396</v>
      </c>
      <c r="K1788" s="73" t="s">
        <v>396</v>
      </c>
      <c r="L1788" s="74">
        <v>1122.2</v>
      </c>
      <c r="M1788" s="74">
        <v>3112.55</v>
      </c>
    </row>
    <row r="1789" spans="1:13" ht="14.25" x14ac:dyDescent="0.2">
      <c r="A1789" s="3" t="s">
        <v>676</v>
      </c>
      <c r="B1789" s="3" t="s">
        <v>676</v>
      </c>
      <c r="C1789" s="72" t="s">
        <v>604</v>
      </c>
      <c r="D1789" s="73" t="s">
        <v>19</v>
      </c>
      <c r="E1789" s="73">
        <v>2019</v>
      </c>
      <c r="F1789" s="73" t="s">
        <v>439</v>
      </c>
      <c r="G1789" s="73" t="s">
        <v>440</v>
      </c>
      <c r="H1789" s="73" t="s">
        <v>2</v>
      </c>
      <c r="I1789" s="72" t="s">
        <v>462</v>
      </c>
      <c r="J1789" s="73" t="s">
        <v>677</v>
      </c>
      <c r="K1789" s="73" t="s">
        <v>677</v>
      </c>
      <c r="L1789" s="74">
        <v>1122.2</v>
      </c>
      <c r="M1789" s="74">
        <v>3112.55</v>
      </c>
    </row>
    <row r="1790" spans="1:13" ht="14.25" x14ac:dyDescent="0.2">
      <c r="A1790" s="3" t="s">
        <v>676</v>
      </c>
      <c r="B1790" s="3" t="s">
        <v>676</v>
      </c>
      <c r="C1790" s="72" t="s">
        <v>604</v>
      </c>
      <c r="D1790" s="73" t="s">
        <v>19</v>
      </c>
      <c r="E1790" s="73">
        <v>2019</v>
      </c>
      <c r="F1790" s="73" t="s">
        <v>439</v>
      </c>
      <c r="G1790" s="73" t="s">
        <v>440</v>
      </c>
      <c r="H1790" s="73" t="s">
        <v>2</v>
      </c>
      <c r="I1790" s="72" t="s">
        <v>204</v>
      </c>
      <c r="J1790" s="73" t="s">
        <v>178</v>
      </c>
      <c r="K1790" s="73" t="s">
        <v>178</v>
      </c>
      <c r="L1790" s="74">
        <v>1122.2</v>
      </c>
      <c r="M1790" s="74">
        <v>3112.55</v>
      </c>
    </row>
    <row r="1791" spans="1:13" ht="14.25" x14ac:dyDescent="0.2">
      <c r="A1791" s="3" t="s">
        <v>676</v>
      </c>
      <c r="B1791" s="3" t="s">
        <v>676</v>
      </c>
      <c r="C1791" s="72" t="s">
        <v>604</v>
      </c>
      <c r="D1791" s="73" t="s">
        <v>19</v>
      </c>
      <c r="E1791" s="73">
        <v>2019</v>
      </c>
      <c r="F1791" s="73" t="s">
        <v>439</v>
      </c>
      <c r="G1791" s="73" t="s">
        <v>440</v>
      </c>
      <c r="H1791" s="73" t="s">
        <v>2</v>
      </c>
      <c r="I1791" s="72" t="s">
        <v>463</v>
      </c>
      <c r="J1791" s="73" t="s">
        <v>178</v>
      </c>
      <c r="K1791" s="73" t="s">
        <v>178</v>
      </c>
      <c r="L1791" s="74">
        <v>1122.2</v>
      </c>
      <c r="M1791" s="74">
        <v>3112.55</v>
      </c>
    </row>
    <row r="1792" spans="1:13" ht="14.25" x14ac:dyDescent="0.2">
      <c r="A1792" s="3" t="s">
        <v>676</v>
      </c>
      <c r="B1792" s="3" t="s">
        <v>676</v>
      </c>
      <c r="C1792" s="72" t="s">
        <v>604</v>
      </c>
      <c r="D1792" s="73" t="s">
        <v>19</v>
      </c>
      <c r="E1792" s="73">
        <v>2019</v>
      </c>
      <c r="F1792" s="73" t="s">
        <v>439</v>
      </c>
      <c r="G1792" s="73" t="s">
        <v>440</v>
      </c>
      <c r="H1792" s="73" t="s">
        <v>2</v>
      </c>
      <c r="I1792" s="72" t="s">
        <v>464</v>
      </c>
      <c r="J1792" s="73" t="s">
        <v>178</v>
      </c>
      <c r="K1792" s="73" t="s">
        <v>178</v>
      </c>
      <c r="L1792" s="74">
        <v>1122.2</v>
      </c>
      <c r="M1792" s="74">
        <v>3112.55</v>
      </c>
    </row>
    <row r="1793" spans="1:13" ht="14.25" x14ac:dyDescent="0.2">
      <c r="A1793" s="3" t="s">
        <v>676</v>
      </c>
      <c r="B1793" s="3" t="s">
        <v>676</v>
      </c>
      <c r="C1793" s="72" t="s">
        <v>604</v>
      </c>
      <c r="D1793" s="73" t="s">
        <v>19</v>
      </c>
      <c r="E1793" s="73">
        <v>2019</v>
      </c>
      <c r="F1793" s="73" t="s">
        <v>439</v>
      </c>
      <c r="G1793" s="73" t="s">
        <v>440</v>
      </c>
      <c r="H1793" s="73" t="s">
        <v>2</v>
      </c>
      <c r="I1793" s="72" t="s">
        <v>465</v>
      </c>
      <c r="J1793" s="73" t="s">
        <v>396</v>
      </c>
      <c r="K1793" s="73" t="s">
        <v>396</v>
      </c>
      <c r="L1793" s="74">
        <v>1122.2</v>
      </c>
      <c r="M1793" s="74">
        <v>3112.55</v>
      </c>
    </row>
    <row r="1794" spans="1:13" ht="14.25" x14ac:dyDescent="0.2">
      <c r="A1794" s="3" t="s">
        <v>676</v>
      </c>
      <c r="B1794" s="3" t="s">
        <v>676</v>
      </c>
      <c r="C1794" s="72" t="s">
        <v>604</v>
      </c>
      <c r="D1794" s="73" t="s">
        <v>19</v>
      </c>
      <c r="E1794" s="73">
        <v>2019</v>
      </c>
      <c r="F1794" s="73" t="s">
        <v>439</v>
      </c>
      <c r="G1794" s="73" t="s">
        <v>440</v>
      </c>
      <c r="H1794" s="73" t="s">
        <v>2</v>
      </c>
      <c r="I1794" s="72" t="s">
        <v>466</v>
      </c>
      <c r="J1794" s="73" t="s">
        <v>396</v>
      </c>
      <c r="K1794" s="73" t="s">
        <v>396</v>
      </c>
      <c r="L1794" s="74">
        <v>1122.2</v>
      </c>
      <c r="M1794" s="74">
        <v>3112.55</v>
      </c>
    </row>
    <row r="1795" spans="1:13" ht="14.25" x14ac:dyDescent="0.2">
      <c r="A1795" s="3" t="s">
        <v>676</v>
      </c>
      <c r="B1795" s="3" t="s">
        <v>676</v>
      </c>
      <c r="C1795" s="72" t="s">
        <v>604</v>
      </c>
      <c r="D1795" s="73" t="s">
        <v>19</v>
      </c>
      <c r="E1795" s="73">
        <v>2019</v>
      </c>
      <c r="F1795" s="73" t="s">
        <v>439</v>
      </c>
      <c r="G1795" s="73" t="s">
        <v>440</v>
      </c>
      <c r="H1795" s="73" t="s">
        <v>2</v>
      </c>
      <c r="I1795" s="72" t="s">
        <v>450</v>
      </c>
      <c r="J1795" s="73" t="s">
        <v>396</v>
      </c>
      <c r="K1795" s="73" t="s">
        <v>396</v>
      </c>
      <c r="L1795" s="74">
        <v>1122.2</v>
      </c>
      <c r="M1795" s="74">
        <v>3112.55</v>
      </c>
    </row>
    <row r="1796" spans="1:13" ht="14.25" x14ac:dyDescent="0.2">
      <c r="A1796" s="3" t="s">
        <v>676</v>
      </c>
      <c r="B1796" s="3" t="s">
        <v>676</v>
      </c>
      <c r="C1796" s="72" t="s">
        <v>604</v>
      </c>
      <c r="D1796" s="73" t="s">
        <v>19</v>
      </c>
      <c r="E1796" s="73">
        <v>2019</v>
      </c>
      <c r="F1796" s="73" t="s">
        <v>439</v>
      </c>
      <c r="G1796" s="73" t="s">
        <v>440</v>
      </c>
      <c r="H1796" s="73" t="s">
        <v>2</v>
      </c>
      <c r="I1796" s="72" t="s">
        <v>452</v>
      </c>
      <c r="J1796" s="73" t="s">
        <v>178</v>
      </c>
      <c r="K1796" s="73" t="s">
        <v>178</v>
      </c>
      <c r="L1796" s="74">
        <v>1122.2</v>
      </c>
      <c r="M1796" s="74">
        <v>3112.55</v>
      </c>
    </row>
    <row r="1797" spans="1:13" ht="14.25" x14ac:dyDescent="0.2">
      <c r="A1797" s="3" t="s">
        <v>676</v>
      </c>
      <c r="B1797" s="3" t="s">
        <v>676</v>
      </c>
      <c r="C1797" s="72" t="s">
        <v>604</v>
      </c>
      <c r="D1797" s="73" t="s">
        <v>19</v>
      </c>
      <c r="E1797" s="73">
        <v>2019</v>
      </c>
      <c r="F1797" s="73" t="s">
        <v>439</v>
      </c>
      <c r="G1797" s="73" t="s">
        <v>440</v>
      </c>
      <c r="H1797" s="73" t="s">
        <v>2</v>
      </c>
      <c r="I1797" s="72" t="s">
        <v>467</v>
      </c>
      <c r="J1797" s="73" t="s">
        <v>178</v>
      </c>
      <c r="K1797" s="73" t="s">
        <v>178</v>
      </c>
      <c r="L1797" s="74">
        <v>1122.2</v>
      </c>
      <c r="M1797" s="74">
        <v>3112.55</v>
      </c>
    </row>
    <row r="1798" spans="1:13" ht="14.25" x14ac:dyDescent="0.2">
      <c r="A1798" s="3" t="s">
        <v>676</v>
      </c>
      <c r="B1798" s="3" t="s">
        <v>676</v>
      </c>
      <c r="C1798" s="72" t="s">
        <v>604</v>
      </c>
      <c r="D1798" s="73" t="s">
        <v>19</v>
      </c>
      <c r="E1798" s="73">
        <v>2019</v>
      </c>
      <c r="F1798" s="73" t="s">
        <v>439</v>
      </c>
      <c r="G1798" s="73" t="s">
        <v>440</v>
      </c>
      <c r="H1798" s="73" t="s">
        <v>2</v>
      </c>
      <c r="I1798" s="72" t="s">
        <v>204</v>
      </c>
      <c r="J1798" s="73" t="s">
        <v>178</v>
      </c>
      <c r="K1798" s="73" t="s">
        <v>178</v>
      </c>
      <c r="L1798" s="74">
        <v>1122.2</v>
      </c>
      <c r="M1798" s="74">
        <v>3112.55</v>
      </c>
    </row>
    <row r="1799" spans="1:13" ht="14.25" x14ac:dyDescent="0.2">
      <c r="A1799" s="3" t="s">
        <v>676</v>
      </c>
      <c r="B1799" s="3" t="s">
        <v>676</v>
      </c>
      <c r="C1799" s="72" t="s">
        <v>604</v>
      </c>
      <c r="D1799" s="73" t="s">
        <v>19</v>
      </c>
      <c r="E1799" s="73">
        <v>2019</v>
      </c>
      <c r="F1799" s="73" t="s">
        <v>439</v>
      </c>
      <c r="G1799" s="73" t="s">
        <v>440</v>
      </c>
      <c r="H1799" s="73" t="s">
        <v>2</v>
      </c>
      <c r="I1799" s="72" t="s">
        <v>468</v>
      </c>
      <c r="J1799" s="73" t="s">
        <v>178</v>
      </c>
      <c r="K1799" s="73" t="s">
        <v>178</v>
      </c>
      <c r="L1799" s="74">
        <v>1122.2</v>
      </c>
      <c r="M1799" s="74">
        <v>4005.28</v>
      </c>
    </row>
    <row r="1800" spans="1:13" ht="14.25" x14ac:dyDescent="0.2">
      <c r="A1800" s="3" t="s">
        <v>676</v>
      </c>
      <c r="B1800" s="3" t="s">
        <v>676</v>
      </c>
      <c r="C1800" s="72" t="s">
        <v>604</v>
      </c>
      <c r="D1800" s="73" t="s">
        <v>19</v>
      </c>
      <c r="E1800" s="73">
        <v>2019</v>
      </c>
      <c r="F1800" s="73" t="s">
        <v>439</v>
      </c>
      <c r="G1800" s="73" t="s">
        <v>440</v>
      </c>
      <c r="H1800" s="73" t="s">
        <v>2</v>
      </c>
      <c r="I1800" s="72" t="s">
        <v>445</v>
      </c>
      <c r="J1800" s="73" t="s">
        <v>178</v>
      </c>
      <c r="K1800" s="73" t="s">
        <v>178</v>
      </c>
      <c r="L1800" s="74">
        <v>1122.2</v>
      </c>
      <c r="M1800" s="74">
        <v>3112.55</v>
      </c>
    </row>
    <row r="1801" spans="1:13" ht="14.25" x14ac:dyDescent="0.2">
      <c r="A1801" s="3" t="s">
        <v>676</v>
      </c>
      <c r="B1801" s="3" t="s">
        <v>676</v>
      </c>
      <c r="C1801" s="72" t="s">
        <v>604</v>
      </c>
      <c r="D1801" s="73" t="s">
        <v>19</v>
      </c>
      <c r="E1801" s="73">
        <v>2019</v>
      </c>
      <c r="F1801" s="73" t="s">
        <v>439</v>
      </c>
      <c r="G1801" s="73" t="s">
        <v>440</v>
      </c>
      <c r="H1801" s="73" t="s">
        <v>2</v>
      </c>
      <c r="I1801" s="72" t="s">
        <v>463</v>
      </c>
      <c r="J1801" s="73" t="s">
        <v>178</v>
      </c>
      <c r="K1801" s="73" t="s">
        <v>178</v>
      </c>
      <c r="L1801" s="74">
        <v>1122.2</v>
      </c>
      <c r="M1801" s="74">
        <v>3112.55</v>
      </c>
    </row>
    <row r="1802" spans="1:13" ht="14.25" x14ac:dyDescent="0.2">
      <c r="A1802" s="3" t="s">
        <v>676</v>
      </c>
      <c r="B1802" s="3" t="s">
        <v>676</v>
      </c>
      <c r="C1802" s="72" t="s">
        <v>604</v>
      </c>
      <c r="D1802" s="73" t="s">
        <v>19</v>
      </c>
      <c r="E1802" s="73">
        <v>2019</v>
      </c>
      <c r="F1802" s="73" t="s">
        <v>439</v>
      </c>
      <c r="G1802" s="73" t="s">
        <v>440</v>
      </c>
      <c r="H1802" s="73" t="s">
        <v>2</v>
      </c>
      <c r="I1802" s="72" t="s">
        <v>469</v>
      </c>
      <c r="J1802" s="73" t="s">
        <v>178</v>
      </c>
      <c r="K1802" s="73" t="s">
        <v>178</v>
      </c>
      <c r="L1802" s="74">
        <v>1122.2</v>
      </c>
      <c r="M1802" s="74">
        <v>3112.55</v>
      </c>
    </row>
    <row r="1803" spans="1:13" ht="14.25" x14ac:dyDescent="0.2">
      <c r="A1803" s="3" t="s">
        <v>676</v>
      </c>
      <c r="B1803" s="3" t="s">
        <v>676</v>
      </c>
      <c r="C1803" s="72" t="s">
        <v>604</v>
      </c>
      <c r="D1803" s="73" t="s">
        <v>19</v>
      </c>
      <c r="E1803" s="73">
        <v>2019</v>
      </c>
      <c r="F1803" s="73" t="s">
        <v>439</v>
      </c>
      <c r="G1803" s="73" t="s">
        <v>440</v>
      </c>
      <c r="H1803" s="73" t="s">
        <v>2</v>
      </c>
      <c r="I1803" s="72" t="s">
        <v>324</v>
      </c>
      <c r="J1803" s="73" t="s">
        <v>677</v>
      </c>
      <c r="K1803" s="73" t="s">
        <v>677</v>
      </c>
      <c r="L1803" s="74">
        <v>1122.2</v>
      </c>
      <c r="M1803" s="74">
        <v>3112.55</v>
      </c>
    </row>
    <row r="1804" spans="1:13" ht="14.25" x14ac:dyDescent="0.2">
      <c r="A1804" s="3" t="s">
        <v>676</v>
      </c>
      <c r="B1804" s="3" t="s">
        <v>676</v>
      </c>
      <c r="C1804" s="72" t="s">
        <v>604</v>
      </c>
      <c r="D1804" s="73" t="s">
        <v>19</v>
      </c>
      <c r="E1804" s="73">
        <v>2019</v>
      </c>
      <c r="F1804" s="73" t="s">
        <v>439</v>
      </c>
      <c r="G1804" s="73" t="s">
        <v>440</v>
      </c>
      <c r="H1804" s="73" t="s">
        <v>2</v>
      </c>
      <c r="I1804" s="72" t="s">
        <v>470</v>
      </c>
      <c r="J1804" s="73" t="s">
        <v>178</v>
      </c>
      <c r="K1804" s="73" t="s">
        <v>178</v>
      </c>
      <c r="L1804" s="74">
        <v>1122.2</v>
      </c>
      <c r="M1804" s="74">
        <v>3112.55</v>
      </c>
    </row>
    <row r="1805" spans="1:13" ht="14.25" x14ac:dyDescent="0.2">
      <c r="A1805" s="3" t="s">
        <v>676</v>
      </c>
      <c r="B1805" s="3" t="s">
        <v>676</v>
      </c>
      <c r="C1805" s="72" t="s">
        <v>604</v>
      </c>
      <c r="D1805" s="73" t="s">
        <v>19</v>
      </c>
      <c r="E1805" s="73">
        <v>2019</v>
      </c>
      <c r="F1805" s="73" t="s">
        <v>439</v>
      </c>
      <c r="G1805" s="73" t="s">
        <v>440</v>
      </c>
      <c r="H1805" s="73" t="s">
        <v>2</v>
      </c>
      <c r="I1805" s="72" t="s">
        <v>471</v>
      </c>
      <c r="J1805" s="73" t="s">
        <v>319</v>
      </c>
      <c r="K1805" s="73" t="s">
        <v>319</v>
      </c>
      <c r="L1805" s="74">
        <v>1122.2</v>
      </c>
      <c r="M1805" s="74">
        <v>3112.55</v>
      </c>
    </row>
    <row r="1806" spans="1:13" ht="14.25" x14ac:dyDescent="0.2">
      <c r="A1806" s="3" t="s">
        <v>676</v>
      </c>
      <c r="B1806" s="3" t="s">
        <v>676</v>
      </c>
      <c r="C1806" s="72" t="s">
        <v>604</v>
      </c>
      <c r="D1806" s="73" t="s">
        <v>19</v>
      </c>
      <c r="E1806" s="73">
        <v>2019</v>
      </c>
      <c r="F1806" s="73" t="s">
        <v>439</v>
      </c>
      <c r="G1806" s="73" t="s">
        <v>440</v>
      </c>
      <c r="H1806" s="73" t="s">
        <v>2</v>
      </c>
      <c r="I1806" s="72" t="s">
        <v>472</v>
      </c>
      <c r="J1806" s="73" t="s">
        <v>396</v>
      </c>
      <c r="K1806" s="73" t="s">
        <v>396</v>
      </c>
      <c r="L1806" s="74">
        <v>1122.2</v>
      </c>
      <c r="M1806" s="74">
        <v>3112.55</v>
      </c>
    </row>
    <row r="1807" spans="1:13" ht="14.25" x14ac:dyDescent="0.2">
      <c r="A1807" s="3" t="s">
        <v>676</v>
      </c>
      <c r="B1807" s="3" t="s">
        <v>676</v>
      </c>
      <c r="C1807" s="72" t="s">
        <v>604</v>
      </c>
      <c r="D1807" s="73" t="s">
        <v>19</v>
      </c>
      <c r="E1807" s="73">
        <v>2019</v>
      </c>
      <c r="F1807" s="73" t="s">
        <v>439</v>
      </c>
      <c r="G1807" s="73" t="s">
        <v>440</v>
      </c>
      <c r="H1807" s="73" t="s">
        <v>2</v>
      </c>
      <c r="I1807" s="72" t="s">
        <v>245</v>
      </c>
      <c r="J1807" s="73" t="s">
        <v>677</v>
      </c>
      <c r="K1807" s="73" t="s">
        <v>677</v>
      </c>
      <c r="L1807" s="74">
        <v>1122.2</v>
      </c>
      <c r="M1807" s="74">
        <v>3112.55</v>
      </c>
    </row>
    <row r="1808" spans="1:13" ht="14.25" x14ac:dyDescent="0.2">
      <c r="A1808" s="3" t="s">
        <v>676</v>
      </c>
      <c r="B1808" s="3" t="s">
        <v>676</v>
      </c>
      <c r="C1808" s="72" t="s">
        <v>604</v>
      </c>
      <c r="D1808" s="73" t="s">
        <v>19</v>
      </c>
      <c r="E1808" s="73">
        <v>2019</v>
      </c>
      <c r="F1808" s="73" t="s">
        <v>439</v>
      </c>
      <c r="G1808" s="73" t="s">
        <v>440</v>
      </c>
      <c r="H1808" s="73" t="s">
        <v>2</v>
      </c>
      <c r="I1808" s="72" t="s">
        <v>473</v>
      </c>
      <c r="J1808" s="73" t="s">
        <v>677</v>
      </c>
      <c r="K1808" s="73" t="s">
        <v>677</v>
      </c>
      <c r="L1808" s="74">
        <v>1122.2</v>
      </c>
      <c r="M1808" s="74">
        <v>3112.55</v>
      </c>
    </row>
    <row r="1809" spans="1:13" ht="14.25" x14ac:dyDescent="0.2">
      <c r="A1809" s="3" t="s">
        <v>676</v>
      </c>
      <c r="B1809" s="3" t="s">
        <v>676</v>
      </c>
      <c r="C1809" s="72" t="s">
        <v>604</v>
      </c>
      <c r="D1809" s="73" t="s">
        <v>19</v>
      </c>
      <c r="E1809" s="73">
        <v>2019</v>
      </c>
      <c r="F1809" s="73" t="s">
        <v>439</v>
      </c>
      <c r="G1809" s="73" t="s">
        <v>440</v>
      </c>
      <c r="H1809" s="73" t="s">
        <v>2</v>
      </c>
      <c r="I1809" s="72" t="s">
        <v>242</v>
      </c>
      <c r="J1809" s="73" t="s">
        <v>396</v>
      </c>
      <c r="K1809" s="73" t="s">
        <v>396</v>
      </c>
      <c r="L1809" s="74">
        <v>1122.2</v>
      </c>
      <c r="M1809" s="74">
        <v>3112.55</v>
      </c>
    </row>
    <row r="1810" spans="1:13" ht="14.25" x14ac:dyDescent="0.2">
      <c r="A1810" s="3" t="s">
        <v>676</v>
      </c>
      <c r="B1810" s="3" t="s">
        <v>676</v>
      </c>
      <c r="C1810" s="72" t="s">
        <v>604</v>
      </c>
      <c r="D1810" s="73" t="s">
        <v>19</v>
      </c>
      <c r="E1810" s="73">
        <v>2019</v>
      </c>
      <c r="F1810" s="73" t="s">
        <v>439</v>
      </c>
      <c r="G1810" s="73" t="s">
        <v>440</v>
      </c>
      <c r="H1810" s="73" t="s">
        <v>2</v>
      </c>
      <c r="I1810" s="72" t="s">
        <v>474</v>
      </c>
      <c r="J1810" s="73" t="s">
        <v>396</v>
      </c>
      <c r="K1810" s="73" t="s">
        <v>396</v>
      </c>
      <c r="L1810" s="74">
        <v>1122.2</v>
      </c>
      <c r="M1810" s="74">
        <v>4005.28</v>
      </c>
    </row>
    <row r="1811" spans="1:13" ht="14.25" x14ac:dyDescent="0.2">
      <c r="A1811" s="3" t="s">
        <v>676</v>
      </c>
      <c r="B1811" s="3" t="s">
        <v>676</v>
      </c>
      <c r="C1811" s="72" t="s">
        <v>604</v>
      </c>
      <c r="D1811" s="73" t="s">
        <v>19</v>
      </c>
      <c r="E1811" s="73">
        <v>2019</v>
      </c>
      <c r="F1811" s="73" t="s">
        <v>439</v>
      </c>
      <c r="G1811" s="73" t="s">
        <v>440</v>
      </c>
      <c r="H1811" s="73" t="s">
        <v>2</v>
      </c>
      <c r="I1811" s="72" t="s">
        <v>475</v>
      </c>
      <c r="J1811" s="73" t="s">
        <v>178</v>
      </c>
      <c r="K1811" s="73" t="s">
        <v>178</v>
      </c>
      <c r="L1811" s="74">
        <v>1122.2</v>
      </c>
      <c r="M1811" s="74">
        <v>3112.55</v>
      </c>
    </row>
    <row r="1812" spans="1:13" ht="14.25" x14ac:dyDescent="0.2">
      <c r="A1812" s="3" t="s">
        <v>676</v>
      </c>
      <c r="B1812" s="3" t="s">
        <v>676</v>
      </c>
      <c r="C1812" s="72" t="s">
        <v>604</v>
      </c>
      <c r="D1812" s="73" t="s">
        <v>19</v>
      </c>
      <c r="E1812" s="73">
        <v>2019</v>
      </c>
      <c r="F1812" s="73" t="s">
        <v>439</v>
      </c>
      <c r="G1812" s="73" t="s">
        <v>440</v>
      </c>
      <c r="H1812" s="73" t="s">
        <v>2</v>
      </c>
      <c r="I1812" s="72" t="s">
        <v>453</v>
      </c>
      <c r="J1812" s="73" t="s">
        <v>178</v>
      </c>
      <c r="K1812" s="73" t="s">
        <v>178</v>
      </c>
      <c r="L1812" s="74">
        <v>1122.2</v>
      </c>
      <c r="M1812" s="74">
        <v>3647.92</v>
      </c>
    </row>
    <row r="1813" spans="1:13" ht="14.25" x14ac:dyDescent="0.2">
      <c r="A1813" s="3" t="s">
        <v>676</v>
      </c>
      <c r="B1813" s="3" t="s">
        <v>676</v>
      </c>
      <c r="C1813" s="72" t="s">
        <v>604</v>
      </c>
      <c r="D1813" s="73" t="s">
        <v>19</v>
      </c>
      <c r="E1813" s="73">
        <v>2019</v>
      </c>
      <c r="F1813" s="73" t="s">
        <v>439</v>
      </c>
      <c r="G1813" s="73" t="s">
        <v>440</v>
      </c>
      <c r="H1813" s="73" t="s">
        <v>2</v>
      </c>
      <c r="I1813" s="72" t="s">
        <v>476</v>
      </c>
      <c r="J1813" s="73" t="s">
        <v>178</v>
      </c>
      <c r="K1813" s="73" t="s">
        <v>178</v>
      </c>
      <c r="L1813" s="74">
        <v>1122.2</v>
      </c>
      <c r="M1813" s="74">
        <v>3112.55</v>
      </c>
    </row>
    <row r="1814" spans="1:13" ht="14.25" x14ac:dyDescent="0.2">
      <c r="A1814" s="3" t="s">
        <v>676</v>
      </c>
      <c r="B1814" s="3" t="s">
        <v>676</v>
      </c>
      <c r="C1814" s="72" t="s">
        <v>604</v>
      </c>
      <c r="D1814" s="73" t="s">
        <v>19</v>
      </c>
      <c r="E1814" s="73">
        <v>2019</v>
      </c>
      <c r="F1814" s="73" t="s">
        <v>439</v>
      </c>
      <c r="G1814" s="73" t="s">
        <v>440</v>
      </c>
      <c r="H1814" s="73" t="s">
        <v>2</v>
      </c>
      <c r="I1814" s="72" t="s">
        <v>477</v>
      </c>
      <c r="J1814" s="73" t="s">
        <v>178</v>
      </c>
      <c r="K1814" s="73" t="s">
        <v>178</v>
      </c>
      <c r="L1814" s="74">
        <v>1122.2</v>
      </c>
      <c r="M1814" s="74">
        <v>3814.15</v>
      </c>
    </row>
    <row r="1815" spans="1:13" ht="14.25" x14ac:dyDescent="0.2">
      <c r="A1815" s="3" t="s">
        <v>676</v>
      </c>
      <c r="B1815" s="3" t="s">
        <v>676</v>
      </c>
      <c r="C1815" s="72" t="s">
        <v>604</v>
      </c>
      <c r="D1815" s="73" t="s">
        <v>19</v>
      </c>
      <c r="E1815" s="73">
        <v>2019</v>
      </c>
      <c r="F1815" s="73" t="s">
        <v>439</v>
      </c>
      <c r="G1815" s="73" t="s">
        <v>440</v>
      </c>
      <c r="H1815" s="73" t="s">
        <v>2</v>
      </c>
      <c r="I1815" s="72" t="s">
        <v>447</v>
      </c>
      <c r="J1815" s="73" t="s">
        <v>178</v>
      </c>
      <c r="K1815" s="73" t="s">
        <v>178</v>
      </c>
      <c r="L1815" s="74">
        <v>1122.2</v>
      </c>
      <c r="M1815" s="74">
        <v>3647.92</v>
      </c>
    </row>
    <row r="1816" spans="1:13" ht="14.25" x14ac:dyDescent="0.2">
      <c r="A1816" s="3" t="s">
        <v>676</v>
      </c>
      <c r="B1816" s="3" t="s">
        <v>676</v>
      </c>
      <c r="C1816" s="72" t="s">
        <v>604</v>
      </c>
      <c r="D1816" s="73" t="s">
        <v>19</v>
      </c>
      <c r="E1816" s="73">
        <v>2019</v>
      </c>
      <c r="F1816" s="73" t="s">
        <v>439</v>
      </c>
      <c r="G1816" s="73" t="s">
        <v>440</v>
      </c>
      <c r="H1816" s="73" t="s">
        <v>2</v>
      </c>
      <c r="I1816" s="72" t="s">
        <v>478</v>
      </c>
      <c r="J1816" s="73" t="s">
        <v>178</v>
      </c>
      <c r="K1816" s="73" t="s">
        <v>178</v>
      </c>
      <c r="L1816" s="74">
        <v>1122.2</v>
      </c>
      <c r="M1816" s="74">
        <v>3814.15</v>
      </c>
    </row>
    <row r="1817" spans="1:13" ht="14.25" x14ac:dyDescent="0.2">
      <c r="A1817" s="3" t="s">
        <v>676</v>
      </c>
      <c r="B1817" s="3" t="s">
        <v>676</v>
      </c>
      <c r="C1817" s="72" t="s">
        <v>604</v>
      </c>
      <c r="D1817" s="73" t="s">
        <v>19</v>
      </c>
      <c r="E1817" s="73">
        <v>2019</v>
      </c>
      <c r="F1817" s="73" t="s">
        <v>439</v>
      </c>
      <c r="G1817" s="73" t="s">
        <v>440</v>
      </c>
      <c r="H1817" s="73" t="s">
        <v>2</v>
      </c>
      <c r="I1817" s="72" t="s">
        <v>479</v>
      </c>
      <c r="J1817" s="73" t="s">
        <v>178</v>
      </c>
      <c r="K1817" s="73" t="s">
        <v>178</v>
      </c>
      <c r="L1817" s="74">
        <v>1122.2</v>
      </c>
      <c r="M1817" s="74">
        <v>3112.55</v>
      </c>
    </row>
    <row r="1818" spans="1:13" ht="14.25" x14ac:dyDescent="0.2">
      <c r="A1818" s="3" t="s">
        <v>676</v>
      </c>
      <c r="B1818" s="3" t="s">
        <v>676</v>
      </c>
      <c r="C1818" s="72" t="s">
        <v>604</v>
      </c>
      <c r="D1818" s="73" t="s">
        <v>19</v>
      </c>
      <c r="E1818" s="73">
        <v>2019</v>
      </c>
      <c r="F1818" s="73" t="s">
        <v>439</v>
      </c>
      <c r="G1818" s="73" t="s">
        <v>440</v>
      </c>
      <c r="H1818" s="73" t="s">
        <v>2</v>
      </c>
      <c r="I1818" s="72" t="s">
        <v>480</v>
      </c>
      <c r="J1818" s="73" t="s">
        <v>396</v>
      </c>
      <c r="K1818" s="73" t="s">
        <v>396</v>
      </c>
      <c r="L1818" s="74">
        <v>1122.2</v>
      </c>
      <c r="M1818" s="74">
        <v>3112.55</v>
      </c>
    </row>
    <row r="1819" spans="1:13" ht="14.25" x14ac:dyDescent="0.2">
      <c r="A1819" s="3" t="s">
        <v>676</v>
      </c>
      <c r="B1819" s="3" t="s">
        <v>676</v>
      </c>
      <c r="C1819" s="72" t="s">
        <v>604</v>
      </c>
      <c r="D1819" s="73" t="s">
        <v>19</v>
      </c>
      <c r="E1819" s="73">
        <v>2019</v>
      </c>
      <c r="F1819" s="73" t="s">
        <v>439</v>
      </c>
      <c r="G1819" s="73" t="s">
        <v>440</v>
      </c>
      <c r="H1819" s="73" t="s">
        <v>2</v>
      </c>
      <c r="I1819" s="72" t="s">
        <v>329</v>
      </c>
      <c r="J1819" s="73" t="s">
        <v>677</v>
      </c>
      <c r="K1819" s="73" t="s">
        <v>677</v>
      </c>
      <c r="L1819" s="74">
        <v>1122.2</v>
      </c>
      <c r="M1819" s="74">
        <v>3112.55</v>
      </c>
    </row>
    <row r="1820" spans="1:13" ht="14.25" x14ac:dyDescent="0.2">
      <c r="A1820" s="3" t="s">
        <v>676</v>
      </c>
      <c r="B1820" s="3" t="s">
        <v>676</v>
      </c>
      <c r="C1820" s="72" t="s">
        <v>604</v>
      </c>
      <c r="D1820" s="73" t="s">
        <v>19</v>
      </c>
      <c r="E1820" s="73">
        <v>2019</v>
      </c>
      <c r="F1820" s="73" t="s">
        <v>439</v>
      </c>
      <c r="G1820" s="73" t="s">
        <v>440</v>
      </c>
      <c r="H1820" s="73" t="s">
        <v>2</v>
      </c>
      <c r="I1820" s="72" t="s">
        <v>481</v>
      </c>
      <c r="J1820" s="73" t="s">
        <v>677</v>
      </c>
      <c r="K1820" s="73" t="s">
        <v>677</v>
      </c>
      <c r="L1820" s="74">
        <v>1122.2</v>
      </c>
      <c r="M1820" s="74">
        <v>3112.55</v>
      </c>
    </row>
    <row r="1821" spans="1:13" ht="14.25" x14ac:dyDescent="0.2">
      <c r="A1821" s="3" t="s">
        <v>676</v>
      </c>
      <c r="B1821" s="3" t="s">
        <v>676</v>
      </c>
      <c r="C1821" s="72" t="s">
        <v>604</v>
      </c>
      <c r="D1821" s="73" t="s">
        <v>19</v>
      </c>
      <c r="E1821" s="73">
        <v>2019</v>
      </c>
      <c r="F1821" s="73" t="s">
        <v>439</v>
      </c>
      <c r="G1821" s="73" t="s">
        <v>440</v>
      </c>
      <c r="H1821" s="73" t="s">
        <v>2</v>
      </c>
      <c r="I1821" s="72" t="s">
        <v>482</v>
      </c>
      <c r="J1821" s="73" t="s">
        <v>396</v>
      </c>
      <c r="K1821" s="73" t="s">
        <v>396</v>
      </c>
      <c r="L1821" s="74">
        <v>1122.2</v>
      </c>
      <c r="M1821" s="74">
        <v>3112.55</v>
      </c>
    </row>
    <row r="1822" spans="1:13" ht="14.25" x14ac:dyDescent="0.2">
      <c r="A1822" s="3" t="s">
        <v>676</v>
      </c>
      <c r="B1822" s="3" t="s">
        <v>676</v>
      </c>
      <c r="C1822" s="72" t="s">
        <v>604</v>
      </c>
      <c r="D1822" s="73" t="s">
        <v>19</v>
      </c>
      <c r="E1822" s="73">
        <v>2019</v>
      </c>
      <c r="F1822" s="73" t="s">
        <v>439</v>
      </c>
      <c r="G1822" s="73" t="s">
        <v>440</v>
      </c>
      <c r="H1822" s="73" t="s">
        <v>2</v>
      </c>
      <c r="I1822" s="72" t="s">
        <v>316</v>
      </c>
      <c r="J1822" s="73" t="s">
        <v>677</v>
      </c>
      <c r="K1822" s="73" t="s">
        <v>677</v>
      </c>
      <c r="L1822" s="74">
        <v>1122.2</v>
      </c>
      <c r="M1822" s="74">
        <v>3647.92</v>
      </c>
    </row>
    <row r="1823" spans="1:13" ht="14.25" x14ac:dyDescent="0.2">
      <c r="A1823" s="3" t="s">
        <v>676</v>
      </c>
      <c r="B1823" s="3" t="s">
        <v>676</v>
      </c>
      <c r="C1823" s="72" t="s">
        <v>604</v>
      </c>
      <c r="D1823" s="73" t="s">
        <v>19</v>
      </c>
      <c r="E1823" s="73">
        <v>2019</v>
      </c>
      <c r="F1823" s="73" t="s">
        <v>439</v>
      </c>
      <c r="G1823" s="73" t="s">
        <v>440</v>
      </c>
      <c r="H1823" s="73" t="s">
        <v>2</v>
      </c>
      <c r="I1823" s="72" t="s">
        <v>483</v>
      </c>
      <c r="J1823" s="73" t="s">
        <v>178</v>
      </c>
      <c r="K1823" s="73" t="s">
        <v>178</v>
      </c>
      <c r="L1823" s="74">
        <v>1122.2</v>
      </c>
      <c r="M1823" s="74">
        <v>4005.28</v>
      </c>
    </row>
    <row r="1824" spans="1:13" ht="14.25" x14ac:dyDescent="0.2">
      <c r="A1824" s="3" t="s">
        <v>676</v>
      </c>
      <c r="B1824" s="3" t="s">
        <v>676</v>
      </c>
      <c r="C1824" s="72" t="s">
        <v>604</v>
      </c>
      <c r="D1824" s="73" t="s">
        <v>19</v>
      </c>
      <c r="E1824" s="73">
        <v>2019</v>
      </c>
      <c r="F1824" s="73" t="s">
        <v>439</v>
      </c>
      <c r="G1824" s="73" t="s">
        <v>440</v>
      </c>
      <c r="H1824" s="73" t="s">
        <v>2</v>
      </c>
      <c r="I1824" s="72" t="s">
        <v>470</v>
      </c>
      <c r="J1824" s="73" t="s">
        <v>178</v>
      </c>
      <c r="K1824" s="73" t="s">
        <v>178</v>
      </c>
      <c r="L1824" s="74">
        <v>1122.2</v>
      </c>
      <c r="M1824" s="74">
        <v>3112.55</v>
      </c>
    </row>
    <row r="1825" spans="1:13" ht="14.25" x14ac:dyDescent="0.2">
      <c r="A1825" s="3" t="s">
        <v>676</v>
      </c>
      <c r="B1825" s="3" t="s">
        <v>676</v>
      </c>
      <c r="C1825" s="72" t="s">
        <v>604</v>
      </c>
      <c r="D1825" s="73" t="s">
        <v>19</v>
      </c>
      <c r="E1825" s="73">
        <v>2019</v>
      </c>
      <c r="F1825" s="73" t="s">
        <v>439</v>
      </c>
      <c r="G1825" s="73" t="s">
        <v>440</v>
      </c>
      <c r="H1825" s="73" t="s">
        <v>2</v>
      </c>
      <c r="I1825" s="72" t="s">
        <v>484</v>
      </c>
      <c r="J1825" s="73" t="s">
        <v>178</v>
      </c>
      <c r="K1825" s="73" t="s">
        <v>178</v>
      </c>
      <c r="L1825" s="74">
        <v>1122.2</v>
      </c>
      <c r="M1825" s="74">
        <v>3112.55</v>
      </c>
    </row>
    <row r="1826" spans="1:13" ht="14.25" x14ac:dyDescent="0.2">
      <c r="A1826" s="3" t="s">
        <v>676</v>
      </c>
      <c r="B1826" s="3" t="s">
        <v>676</v>
      </c>
      <c r="C1826" s="72" t="s">
        <v>604</v>
      </c>
      <c r="D1826" s="73" t="s">
        <v>19</v>
      </c>
      <c r="E1826" s="73">
        <v>2019</v>
      </c>
      <c r="F1826" s="73" t="s">
        <v>439</v>
      </c>
      <c r="G1826" s="73" t="s">
        <v>440</v>
      </c>
      <c r="H1826" s="73" t="s">
        <v>2</v>
      </c>
      <c r="I1826" s="72" t="s">
        <v>204</v>
      </c>
      <c r="J1826" s="73" t="s">
        <v>178</v>
      </c>
      <c r="K1826" s="73" t="s">
        <v>178</v>
      </c>
      <c r="L1826" s="74">
        <v>1122.2</v>
      </c>
      <c r="M1826" s="74">
        <v>3814.15</v>
      </c>
    </row>
    <row r="1827" spans="1:13" ht="14.25" x14ac:dyDescent="0.2">
      <c r="A1827" s="3" t="s">
        <v>676</v>
      </c>
      <c r="B1827" s="3" t="s">
        <v>676</v>
      </c>
      <c r="C1827" s="72" t="s">
        <v>604</v>
      </c>
      <c r="D1827" s="73" t="s">
        <v>19</v>
      </c>
      <c r="E1827" s="73">
        <v>2019</v>
      </c>
      <c r="F1827" s="73" t="s">
        <v>439</v>
      </c>
      <c r="G1827" s="73" t="s">
        <v>440</v>
      </c>
      <c r="H1827" s="73" t="s">
        <v>2</v>
      </c>
      <c r="I1827" s="72" t="s">
        <v>485</v>
      </c>
      <c r="J1827" s="73" t="s">
        <v>178</v>
      </c>
      <c r="K1827" s="73" t="s">
        <v>178</v>
      </c>
      <c r="L1827" s="74">
        <v>1122.2</v>
      </c>
      <c r="M1827" s="74">
        <v>3112.55</v>
      </c>
    </row>
    <row r="1828" spans="1:13" ht="14.25" x14ac:dyDescent="0.2">
      <c r="A1828" s="3" t="s">
        <v>676</v>
      </c>
      <c r="B1828" s="3" t="s">
        <v>676</v>
      </c>
      <c r="C1828" s="72" t="s">
        <v>604</v>
      </c>
      <c r="D1828" s="73" t="s">
        <v>19</v>
      </c>
      <c r="E1828" s="73">
        <v>2019</v>
      </c>
      <c r="F1828" s="73" t="s">
        <v>439</v>
      </c>
      <c r="G1828" s="73" t="s">
        <v>440</v>
      </c>
      <c r="H1828" s="73" t="s">
        <v>2</v>
      </c>
      <c r="I1828" s="72" t="s">
        <v>460</v>
      </c>
      <c r="J1828" s="73" t="s">
        <v>178</v>
      </c>
      <c r="K1828" s="73" t="s">
        <v>178</v>
      </c>
      <c r="L1828" s="74">
        <v>1122.2</v>
      </c>
      <c r="M1828" s="74">
        <v>3112.55</v>
      </c>
    </row>
    <row r="1829" spans="1:13" ht="14.25" x14ac:dyDescent="0.2">
      <c r="A1829" s="3" t="s">
        <v>676</v>
      </c>
      <c r="B1829" s="3" t="s">
        <v>676</v>
      </c>
      <c r="C1829" s="72" t="s">
        <v>604</v>
      </c>
      <c r="D1829" s="73" t="s">
        <v>19</v>
      </c>
      <c r="E1829" s="73">
        <v>2019</v>
      </c>
      <c r="F1829" s="73" t="s">
        <v>439</v>
      </c>
      <c r="G1829" s="73" t="s">
        <v>440</v>
      </c>
      <c r="H1829" s="73" t="s">
        <v>2</v>
      </c>
      <c r="I1829" s="72" t="s">
        <v>486</v>
      </c>
      <c r="J1829" s="73" t="s">
        <v>396</v>
      </c>
      <c r="K1829" s="73" t="s">
        <v>396</v>
      </c>
      <c r="L1829" s="74">
        <v>1122.2</v>
      </c>
      <c r="M1829" s="74">
        <v>3112.55</v>
      </c>
    </row>
    <row r="1830" spans="1:13" ht="14.25" x14ac:dyDescent="0.2">
      <c r="A1830" s="3" t="s">
        <v>676</v>
      </c>
      <c r="B1830" s="3" t="s">
        <v>676</v>
      </c>
      <c r="C1830" s="72" t="s">
        <v>604</v>
      </c>
      <c r="D1830" s="73" t="s">
        <v>19</v>
      </c>
      <c r="E1830" s="73">
        <v>2019</v>
      </c>
      <c r="F1830" s="73" t="s">
        <v>439</v>
      </c>
      <c r="G1830" s="73" t="s">
        <v>440</v>
      </c>
      <c r="H1830" s="73" t="s">
        <v>2</v>
      </c>
      <c r="I1830" s="72" t="s">
        <v>466</v>
      </c>
      <c r="J1830" s="73" t="s">
        <v>178</v>
      </c>
      <c r="K1830" s="73" t="s">
        <v>178</v>
      </c>
      <c r="L1830" s="74">
        <v>1122.2</v>
      </c>
      <c r="M1830" s="74">
        <v>3112.55</v>
      </c>
    </row>
    <row r="1831" spans="1:13" ht="14.25" x14ac:dyDescent="0.2">
      <c r="A1831" s="3" t="s">
        <v>676</v>
      </c>
      <c r="B1831" s="3" t="s">
        <v>676</v>
      </c>
      <c r="C1831" s="72" t="s">
        <v>604</v>
      </c>
      <c r="D1831" s="73" t="s">
        <v>19</v>
      </c>
      <c r="E1831" s="73">
        <v>2019</v>
      </c>
      <c r="F1831" s="73" t="s">
        <v>439</v>
      </c>
      <c r="G1831" s="73" t="s">
        <v>440</v>
      </c>
      <c r="H1831" s="73" t="s">
        <v>2</v>
      </c>
      <c r="I1831" s="72" t="s">
        <v>482</v>
      </c>
      <c r="J1831" s="73" t="s">
        <v>396</v>
      </c>
      <c r="K1831" s="73" t="s">
        <v>396</v>
      </c>
      <c r="L1831" s="74">
        <v>1122.2</v>
      </c>
      <c r="M1831" s="74">
        <v>3112.55</v>
      </c>
    </row>
    <row r="1832" spans="1:13" ht="14.25" x14ac:dyDescent="0.2">
      <c r="A1832" s="3" t="s">
        <v>676</v>
      </c>
      <c r="B1832" s="3" t="s">
        <v>676</v>
      </c>
      <c r="C1832" s="72" t="s">
        <v>604</v>
      </c>
      <c r="D1832" s="73" t="s">
        <v>19</v>
      </c>
      <c r="E1832" s="73">
        <v>2019</v>
      </c>
      <c r="F1832" s="73" t="s">
        <v>439</v>
      </c>
      <c r="G1832" s="73" t="s">
        <v>440</v>
      </c>
      <c r="H1832" s="73" t="s">
        <v>2</v>
      </c>
      <c r="I1832" s="72" t="s">
        <v>204</v>
      </c>
      <c r="J1832" s="73" t="s">
        <v>516</v>
      </c>
      <c r="K1832" s="73" t="s">
        <v>516</v>
      </c>
      <c r="L1832" s="74">
        <v>1122.2</v>
      </c>
      <c r="M1832" s="74">
        <v>3112.55</v>
      </c>
    </row>
    <row r="1833" spans="1:13" ht="14.25" x14ac:dyDescent="0.2">
      <c r="A1833" s="3" t="s">
        <v>676</v>
      </c>
      <c r="B1833" s="3" t="s">
        <v>676</v>
      </c>
      <c r="C1833" s="72" t="s">
        <v>604</v>
      </c>
      <c r="D1833" s="73" t="s">
        <v>19</v>
      </c>
      <c r="E1833" s="73">
        <v>2019</v>
      </c>
      <c r="F1833" s="73" t="s">
        <v>439</v>
      </c>
      <c r="G1833" s="73" t="s">
        <v>440</v>
      </c>
      <c r="H1833" s="73" t="s">
        <v>2</v>
      </c>
      <c r="I1833" s="72" t="s">
        <v>487</v>
      </c>
      <c r="J1833" s="73" t="s">
        <v>178</v>
      </c>
      <c r="K1833" s="73" t="s">
        <v>178</v>
      </c>
      <c r="L1833" s="74">
        <v>1122.2</v>
      </c>
      <c r="M1833" s="74">
        <v>4005.28</v>
      </c>
    </row>
    <row r="1834" spans="1:13" ht="14.25" x14ac:dyDescent="0.2">
      <c r="A1834" s="3" t="s">
        <v>676</v>
      </c>
      <c r="B1834" s="3" t="s">
        <v>676</v>
      </c>
      <c r="C1834" s="72" t="s">
        <v>604</v>
      </c>
      <c r="D1834" s="73" t="s">
        <v>19</v>
      </c>
      <c r="E1834" s="73">
        <v>2019</v>
      </c>
      <c r="F1834" s="73" t="s">
        <v>439</v>
      </c>
      <c r="G1834" s="73" t="s">
        <v>440</v>
      </c>
      <c r="H1834" s="73" t="s">
        <v>2</v>
      </c>
      <c r="I1834" s="72" t="s">
        <v>446</v>
      </c>
      <c r="J1834" s="73" t="s">
        <v>178</v>
      </c>
      <c r="K1834" s="73" t="s">
        <v>178</v>
      </c>
      <c r="L1834" s="74">
        <v>1122.2</v>
      </c>
      <c r="M1834" s="74">
        <v>3112.55</v>
      </c>
    </row>
    <row r="1835" spans="1:13" ht="14.25" x14ac:dyDescent="0.2">
      <c r="A1835" s="3" t="s">
        <v>676</v>
      </c>
      <c r="B1835" s="3" t="s">
        <v>676</v>
      </c>
      <c r="C1835" s="72" t="s">
        <v>604</v>
      </c>
      <c r="D1835" s="73" t="s">
        <v>19</v>
      </c>
      <c r="E1835" s="73">
        <v>2019</v>
      </c>
      <c r="F1835" s="73" t="s">
        <v>439</v>
      </c>
      <c r="G1835" s="73" t="s">
        <v>440</v>
      </c>
      <c r="H1835" s="73" t="s">
        <v>2</v>
      </c>
      <c r="I1835" s="72" t="s">
        <v>467</v>
      </c>
      <c r="J1835" s="73" t="s">
        <v>178</v>
      </c>
      <c r="K1835" s="73" t="s">
        <v>178</v>
      </c>
      <c r="L1835" s="74">
        <v>1122.2</v>
      </c>
      <c r="M1835" s="74">
        <v>3112.55</v>
      </c>
    </row>
    <row r="1836" spans="1:13" ht="14.25" x14ac:dyDescent="0.2">
      <c r="A1836" s="3" t="s">
        <v>676</v>
      </c>
      <c r="B1836" s="3" t="s">
        <v>676</v>
      </c>
      <c r="C1836" s="72" t="s">
        <v>604</v>
      </c>
      <c r="D1836" s="73" t="s">
        <v>19</v>
      </c>
      <c r="E1836" s="73">
        <v>2019</v>
      </c>
      <c r="F1836" s="73" t="s">
        <v>439</v>
      </c>
      <c r="G1836" s="73" t="s">
        <v>440</v>
      </c>
      <c r="H1836" s="73" t="s">
        <v>2</v>
      </c>
      <c r="I1836" s="72" t="s">
        <v>205</v>
      </c>
      <c r="J1836" s="73" t="s">
        <v>178</v>
      </c>
      <c r="K1836" s="73" t="s">
        <v>178</v>
      </c>
      <c r="L1836" s="74">
        <v>1122.2</v>
      </c>
      <c r="M1836" s="74">
        <v>3714.92</v>
      </c>
    </row>
    <row r="1837" spans="1:13" ht="14.25" x14ac:dyDescent="0.2">
      <c r="A1837" s="3" t="s">
        <v>676</v>
      </c>
      <c r="B1837" s="3" t="s">
        <v>676</v>
      </c>
      <c r="C1837" s="72" t="s">
        <v>604</v>
      </c>
      <c r="D1837" s="73" t="s">
        <v>19</v>
      </c>
      <c r="E1837" s="73">
        <v>2019</v>
      </c>
      <c r="F1837" s="73" t="s">
        <v>439</v>
      </c>
      <c r="G1837" s="73" t="s">
        <v>440</v>
      </c>
      <c r="H1837" s="73" t="s">
        <v>2</v>
      </c>
      <c r="I1837" s="72" t="s">
        <v>488</v>
      </c>
      <c r="J1837" s="73" t="s">
        <v>178</v>
      </c>
      <c r="K1837" s="73" t="s">
        <v>178</v>
      </c>
      <c r="L1837" s="74">
        <v>1122.2</v>
      </c>
      <c r="M1837" s="74">
        <v>3112.55</v>
      </c>
    </row>
    <row r="1838" spans="1:13" ht="14.25" x14ac:dyDescent="0.2">
      <c r="A1838" s="3" t="s">
        <v>676</v>
      </c>
      <c r="B1838" s="3" t="s">
        <v>676</v>
      </c>
      <c r="C1838" s="72" t="s">
        <v>604</v>
      </c>
      <c r="D1838" s="73" t="s">
        <v>19</v>
      </c>
      <c r="E1838" s="73">
        <v>2019</v>
      </c>
      <c r="F1838" s="73" t="s">
        <v>439</v>
      </c>
      <c r="G1838" s="73" t="s">
        <v>440</v>
      </c>
      <c r="H1838" s="73" t="s">
        <v>2</v>
      </c>
      <c r="I1838" s="72" t="s">
        <v>470</v>
      </c>
      <c r="J1838" s="73" t="s">
        <v>178</v>
      </c>
      <c r="K1838" s="73" t="s">
        <v>178</v>
      </c>
      <c r="L1838" s="74">
        <v>1122.2</v>
      </c>
      <c r="M1838" s="74">
        <v>3112.55</v>
      </c>
    </row>
    <row r="1839" spans="1:13" ht="14.25" x14ac:dyDescent="0.2">
      <c r="A1839" s="3" t="s">
        <v>676</v>
      </c>
      <c r="B1839" s="3" t="s">
        <v>676</v>
      </c>
      <c r="C1839" s="72" t="s">
        <v>604</v>
      </c>
      <c r="D1839" s="73" t="s">
        <v>19</v>
      </c>
      <c r="E1839" s="73">
        <v>2019</v>
      </c>
      <c r="F1839" s="73" t="s">
        <v>439</v>
      </c>
      <c r="G1839" s="73" t="s">
        <v>440</v>
      </c>
      <c r="H1839" s="73" t="s">
        <v>2</v>
      </c>
      <c r="I1839" s="72" t="s">
        <v>321</v>
      </c>
      <c r="J1839" s="73" t="s">
        <v>178</v>
      </c>
      <c r="K1839" s="73" t="s">
        <v>178</v>
      </c>
      <c r="L1839" s="74">
        <v>1122.2</v>
      </c>
      <c r="M1839" s="74">
        <v>3112.55</v>
      </c>
    </row>
    <row r="1840" spans="1:13" ht="14.25" x14ac:dyDescent="0.2">
      <c r="A1840" s="3" t="s">
        <v>676</v>
      </c>
      <c r="B1840" s="3" t="s">
        <v>676</v>
      </c>
      <c r="C1840" s="72" t="s">
        <v>604</v>
      </c>
      <c r="D1840" s="73" t="s">
        <v>19</v>
      </c>
      <c r="E1840" s="73">
        <v>2019</v>
      </c>
      <c r="F1840" s="73" t="s">
        <v>439</v>
      </c>
      <c r="G1840" s="73" t="s">
        <v>440</v>
      </c>
      <c r="H1840" s="73" t="s">
        <v>2</v>
      </c>
      <c r="I1840" s="72" t="s">
        <v>473</v>
      </c>
      <c r="J1840" s="73" t="s">
        <v>677</v>
      </c>
      <c r="K1840" s="73" t="s">
        <v>677</v>
      </c>
      <c r="L1840" s="74">
        <v>1122.2</v>
      </c>
      <c r="M1840" s="74">
        <v>3112.55</v>
      </c>
    </row>
    <row r="1841" spans="1:13" ht="14.25" x14ac:dyDescent="0.2">
      <c r="A1841" s="3" t="s">
        <v>676</v>
      </c>
      <c r="B1841" s="3" t="s">
        <v>676</v>
      </c>
      <c r="C1841" s="72" t="s">
        <v>604</v>
      </c>
      <c r="D1841" s="73" t="s">
        <v>19</v>
      </c>
      <c r="E1841" s="73">
        <v>2019</v>
      </c>
      <c r="F1841" s="73" t="s">
        <v>439</v>
      </c>
      <c r="G1841" s="73" t="s">
        <v>440</v>
      </c>
      <c r="H1841" s="73" t="s">
        <v>2</v>
      </c>
      <c r="I1841" s="72" t="s">
        <v>150</v>
      </c>
      <c r="J1841" s="73" t="s">
        <v>178</v>
      </c>
      <c r="K1841" s="73" t="s">
        <v>178</v>
      </c>
      <c r="L1841" s="74">
        <v>1122.2</v>
      </c>
      <c r="M1841" s="74">
        <v>3112.55</v>
      </c>
    </row>
    <row r="1842" spans="1:13" ht="14.25" x14ac:dyDescent="0.2">
      <c r="A1842" s="3" t="s">
        <v>676</v>
      </c>
      <c r="B1842" s="3" t="s">
        <v>676</v>
      </c>
      <c r="C1842" s="72" t="s">
        <v>604</v>
      </c>
      <c r="D1842" s="73" t="s">
        <v>19</v>
      </c>
      <c r="E1842" s="73">
        <v>2019</v>
      </c>
      <c r="F1842" s="73" t="s">
        <v>439</v>
      </c>
      <c r="G1842" s="73" t="s">
        <v>440</v>
      </c>
      <c r="H1842" s="73" t="s">
        <v>2</v>
      </c>
      <c r="I1842" s="72" t="s">
        <v>242</v>
      </c>
      <c r="J1842" s="73" t="s">
        <v>396</v>
      </c>
      <c r="K1842" s="73" t="s">
        <v>396</v>
      </c>
      <c r="L1842" s="74">
        <v>1122.2</v>
      </c>
      <c r="M1842" s="74">
        <v>3112.55</v>
      </c>
    </row>
    <row r="1843" spans="1:13" ht="14.25" x14ac:dyDescent="0.2">
      <c r="A1843" s="3" t="s">
        <v>676</v>
      </c>
      <c r="B1843" s="3" t="s">
        <v>676</v>
      </c>
      <c r="C1843" s="72" t="s">
        <v>604</v>
      </c>
      <c r="D1843" s="73" t="s">
        <v>19</v>
      </c>
      <c r="E1843" s="73">
        <v>2019</v>
      </c>
      <c r="F1843" s="73" t="s">
        <v>439</v>
      </c>
      <c r="G1843" s="73" t="s">
        <v>440</v>
      </c>
      <c r="H1843" s="73" t="s">
        <v>2</v>
      </c>
      <c r="I1843" s="72" t="s">
        <v>472</v>
      </c>
      <c r="J1843" s="73" t="s">
        <v>396</v>
      </c>
      <c r="K1843" s="73" t="s">
        <v>396</v>
      </c>
      <c r="L1843" s="74">
        <v>1122.2</v>
      </c>
      <c r="M1843" s="74">
        <v>3112.55</v>
      </c>
    </row>
    <row r="1844" spans="1:13" ht="14.25" x14ac:dyDescent="0.2">
      <c r="A1844" s="3" t="s">
        <v>676</v>
      </c>
      <c r="B1844" s="3" t="s">
        <v>676</v>
      </c>
      <c r="C1844" s="72" t="s">
        <v>604</v>
      </c>
      <c r="D1844" s="73" t="s">
        <v>19</v>
      </c>
      <c r="E1844" s="73">
        <v>2019</v>
      </c>
      <c r="F1844" s="73" t="s">
        <v>439</v>
      </c>
      <c r="G1844" s="73" t="s">
        <v>440</v>
      </c>
      <c r="H1844" s="73" t="s">
        <v>2</v>
      </c>
      <c r="I1844" s="72" t="s">
        <v>442</v>
      </c>
      <c r="J1844" s="73" t="s">
        <v>178</v>
      </c>
      <c r="K1844" s="73" t="s">
        <v>178</v>
      </c>
      <c r="L1844" s="74">
        <v>1122.2</v>
      </c>
      <c r="M1844" s="74">
        <v>3112.55</v>
      </c>
    </row>
    <row r="1845" spans="1:13" ht="14.25" x14ac:dyDescent="0.2">
      <c r="A1845" s="3" t="s">
        <v>676</v>
      </c>
      <c r="B1845" s="3" t="s">
        <v>676</v>
      </c>
      <c r="C1845" s="72" t="s">
        <v>604</v>
      </c>
      <c r="D1845" s="73" t="s">
        <v>19</v>
      </c>
      <c r="E1845" s="73">
        <v>2019</v>
      </c>
      <c r="F1845" s="73" t="s">
        <v>439</v>
      </c>
      <c r="G1845" s="73" t="s">
        <v>440</v>
      </c>
      <c r="H1845" s="73" t="s">
        <v>2</v>
      </c>
      <c r="I1845" s="72" t="s">
        <v>318</v>
      </c>
      <c r="J1845" s="73" t="s">
        <v>178</v>
      </c>
      <c r="K1845" s="73" t="s">
        <v>178</v>
      </c>
      <c r="L1845" s="74">
        <v>1122.2</v>
      </c>
      <c r="M1845" s="74">
        <v>3112.55</v>
      </c>
    </row>
    <row r="1846" spans="1:13" ht="14.25" x14ac:dyDescent="0.2">
      <c r="A1846" s="3" t="s">
        <v>676</v>
      </c>
      <c r="B1846" s="3" t="s">
        <v>676</v>
      </c>
      <c r="C1846" s="72" t="s">
        <v>604</v>
      </c>
      <c r="D1846" s="73" t="s">
        <v>19</v>
      </c>
      <c r="E1846" s="73">
        <v>2019</v>
      </c>
      <c r="F1846" s="73" t="s">
        <v>439</v>
      </c>
      <c r="G1846" s="73" t="s">
        <v>440</v>
      </c>
      <c r="H1846" s="73" t="s">
        <v>2</v>
      </c>
      <c r="I1846" s="72" t="s">
        <v>489</v>
      </c>
      <c r="J1846" s="73" t="s">
        <v>677</v>
      </c>
      <c r="K1846" s="73" t="s">
        <v>677</v>
      </c>
      <c r="L1846" s="74">
        <v>1122.2</v>
      </c>
      <c r="M1846" s="74">
        <v>3112.55</v>
      </c>
    </row>
    <row r="1847" spans="1:13" ht="14.25" x14ac:dyDescent="0.2">
      <c r="A1847" s="3" t="s">
        <v>676</v>
      </c>
      <c r="B1847" s="3" t="s">
        <v>676</v>
      </c>
      <c r="C1847" s="72" t="s">
        <v>604</v>
      </c>
      <c r="D1847" s="73" t="s">
        <v>19</v>
      </c>
      <c r="E1847" s="73">
        <v>2019</v>
      </c>
      <c r="F1847" s="73" t="s">
        <v>439</v>
      </c>
      <c r="G1847" s="73" t="s">
        <v>440</v>
      </c>
      <c r="H1847" s="73" t="s">
        <v>2</v>
      </c>
      <c r="I1847" s="72" t="s">
        <v>322</v>
      </c>
      <c r="J1847" s="73" t="s">
        <v>178</v>
      </c>
      <c r="K1847" s="73" t="s">
        <v>178</v>
      </c>
      <c r="L1847" s="74">
        <v>1122.2</v>
      </c>
      <c r="M1847" s="74">
        <v>3112.55</v>
      </c>
    </row>
    <row r="1848" spans="1:13" ht="14.25" x14ac:dyDescent="0.2">
      <c r="A1848" s="3" t="s">
        <v>676</v>
      </c>
      <c r="B1848" s="3" t="s">
        <v>676</v>
      </c>
      <c r="C1848" s="72" t="s">
        <v>604</v>
      </c>
      <c r="D1848" s="73" t="s">
        <v>19</v>
      </c>
      <c r="E1848" s="73">
        <v>2019</v>
      </c>
      <c r="F1848" s="73" t="s">
        <v>439</v>
      </c>
      <c r="G1848" s="73" t="s">
        <v>440</v>
      </c>
      <c r="H1848" s="73" t="s">
        <v>2</v>
      </c>
      <c r="I1848" s="72" t="s">
        <v>469</v>
      </c>
      <c r="J1848" s="73" t="s">
        <v>178</v>
      </c>
      <c r="K1848" s="73" t="s">
        <v>178</v>
      </c>
      <c r="L1848" s="74">
        <v>1122.2</v>
      </c>
      <c r="M1848" s="74">
        <v>3112.55</v>
      </c>
    </row>
    <row r="1849" spans="1:13" ht="14.25" x14ac:dyDescent="0.2">
      <c r="A1849" s="3" t="s">
        <v>676</v>
      </c>
      <c r="B1849" s="3" t="s">
        <v>676</v>
      </c>
      <c r="C1849" s="72" t="s">
        <v>604</v>
      </c>
      <c r="D1849" s="73" t="s">
        <v>19</v>
      </c>
      <c r="E1849" s="73">
        <v>2019</v>
      </c>
      <c r="F1849" s="73" t="s">
        <v>439</v>
      </c>
      <c r="G1849" s="73" t="s">
        <v>440</v>
      </c>
      <c r="H1849" s="73" t="s">
        <v>2</v>
      </c>
      <c r="I1849" s="72" t="s">
        <v>490</v>
      </c>
      <c r="J1849" s="73" t="s">
        <v>178</v>
      </c>
      <c r="K1849" s="73" t="s">
        <v>178</v>
      </c>
      <c r="L1849" s="74">
        <v>1122.2</v>
      </c>
      <c r="M1849" s="74">
        <v>3112.55</v>
      </c>
    </row>
    <row r="1850" spans="1:13" ht="14.25" x14ac:dyDescent="0.2">
      <c r="A1850" s="3" t="s">
        <v>676</v>
      </c>
      <c r="B1850" s="3" t="s">
        <v>676</v>
      </c>
      <c r="C1850" s="72" t="s">
        <v>604</v>
      </c>
      <c r="D1850" s="73" t="s">
        <v>19</v>
      </c>
      <c r="E1850" s="73">
        <v>2019</v>
      </c>
      <c r="F1850" s="73" t="s">
        <v>439</v>
      </c>
      <c r="G1850" s="73" t="s">
        <v>440</v>
      </c>
      <c r="H1850" s="73" t="s">
        <v>2</v>
      </c>
      <c r="I1850" s="72" t="s">
        <v>452</v>
      </c>
      <c r="J1850" s="73" t="s">
        <v>178</v>
      </c>
      <c r="K1850" s="73" t="s">
        <v>178</v>
      </c>
      <c r="L1850" s="74">
        <v>1122.2</v>
      </c>
      <c r="M1850" s="74">
        <v>3112.55</v>
      </c>
    </row>
    <row r="1851" spans="1:13" ht="14.25" x14ac:dyDescent="0.2">
      <c r="A1851" s="3" t="s">
        <v>676</v>
      </c>
      <c r="B1851" s="3" t="s">
        <v>676</v>
      </c>
      <c r="C1851" s="72" t="s">
        <v>604</v>
      </c>
      <c r="D1851" s="73" t="s">
        <v>19</v>
      </c>
      <c r="E1851" s="73">
        <v>2019</v>
      </c>
      <c r="F1851" s="73" t="s">
        <v>439</v>
      </c>
      <c r="G1851" s="73" t="s">
        <v>440</v>
      </c>
      <c r="H1851" s="73" t="s">
        <v>2</v>
      </c>
      <c r="I1851" s="72" t="s">
        <v>491</v>
      </c>
      <c r="J1851" s="73" t="s">
        <v>178</v>
      </c>
      <c r="K1851" s="73" t="s">
        <v>178</v>
      </c>
      <c r="L1851" s="74">
        <v>1122.2</v>
      </c>
      <c r="M1851" s="74">
        <v>3112.55</v>
      </c>
    </row>
    <row r="1852" spans="1:13" ht="14.25" x14ac:dyDescent="0.2">
      <c r="A1852" s="3" t="s">
        <v>676</v>
      </c>
      <c r="B1852" s="3" t="s">
        <v>676</v>
      </c>
      <c r="C1852" s="72" t="s">
        <v>604</v>
      </c>
      <c r="D1852" s="73" t="s">
        <v>19</v>
      </c>
      <c r="E1852" s="73">
        <v>2019</v>
      </c>
      <c r="F1852" s="73" t="s">
        <v>439</v>
      </c>
      <c r="G1852" s="73" t="s">
        <v>440</v>
      </c>
      <c r="H1852" s="73" t="s">
        <v>2</v>
      </c>
      <c r="I1852" s="72" t="s">
        <v>204</v>
      </c>
      <c r="J1852" s="73" t="s">
        <v>178</v>
      </c>
      <c r="K1852" s="73" t="s">
        <v>178</v>
      </c>
      <c r="L1852" s="74">
        <v>1122.2</v>
      </c>
      <c r="M1852" s="74">
        <v>3814.15</v>
      </c>
    </row>
    <row r="1853" spans="1:13" ht="14.25" x14ac:dyDescent="0.2">
      <c r="A1853" s="3" t="s">
        <v>676</v>
      </c>
      <c r="B1853" s="3" t="s">
        <v>676</v>
      </c>
      <c r="C1853" s="72" t="s">
        <v>604</v>
      </c>
      <c r="D1853" s="73" t="s">
        <v>19</v>
      </c>
      <c r="E1853" s="73">
        <v>2019</v>
      </c>
      <c r="F1853" s="73" t="s">
        <v>439</v>
      </c>
      <c r="G1853" s="73" t="s">
        <v>440</v>
      </c>
      <c r="H1853" s="73" t="s">
        <v>2</v>
      </c>
      <c r="I1853" s="72" t="s">
        <v>492</v>
      </c>
      <c r="J1853" s="73" t="s">
        <v>178</v>
      </c>
      <c r="K1853" s="73" t="s">
        <v>178</v>
      </c>
      <c r="L1853" s="74">
        <v>1122.2</v>
      </c>
      <c r="M1853" s="74">
        <v>3112.55</v>
      </c>
    </row>
    <row r="1854" spans="1:13" ht="14.25" x14ac:dyDescent="0.2">
      <c r="A1854" s="3" t="s">
        <v>676</v>
      </c>
      <c r="B1854" s="3" t="s">
        <v>676</v>
      </c>
      <c r="C1854" s="72" t="s">
        <v>604</v>
      </c>
      <c r="D1854" s="73" t="s">
        <v>19</v>
      </c>
      <c r="E1854" s="73">
        <v>2019</v>
      </c>
      <c r="F1854" s="73" t="s">
        <v>439</v>
      </c>
      <c r="G1854" s="73" t="s">
        <v>440</v>
      </c>
      <c r="H1854" s="73" t="s">
        <v>2</v>
      </c>
      <c r="I1854" s="72" t="s">
        <v>493</v>
      </c>
      <c r="J1854" s="73" t="s">
        <v>396</v>
      </c>
      <c r="K1854" s="73" t="s">
        <v>396</v>
      </c>
      <c r="L1854" s="74">
        <v>1122.2</v>
      </c>
      <c r="M1854" s="74">
        <v>3647.92</v>
      </c>
    </row>
    <row r="1855" spans="1:13" ht="14.25" x14ac:dyDescent="0.2">
      <c r="A1855" s="3" t="s">
        <v>676</v>
      </c>
      <c r="B1855" s="3" t="s">
        <v>676</v>
      </c>
      <c r="C1855" s="72" t="s">
        <v>604</v>
      </c>
      <c r="D1855" s="73" t="s">
        <v>19</v>
      </c>
      <c r="E1855" s="73">
        <v>2019</v>
      </c>
      <c r="F1855" s="73" t="s">
        <v>439</v>
      </c>
      <c r="G1855" s="73" t="s">
        <v>440</v>
      </c>
      <c r="H1855" s="73" t="s">
        <v>2</v>
      </c>
      <c r="I1855" s="72" t="s">
        <v>205</v>
      </c>
      <c r="J1855" s="73" t="s">
        <v>178</v>
      </c>
      <c r="K1855" s="73" t="s">
        <v>178</v>
      </c>
      <c r="L1855" s="74">
        <v>1122.2</v>
      </c>
      <c r="M1855" s="74">
        <v>3714.92</v>
      </c>
    </row>
    <row r="1856" spans="1:13" ht="14.25" x14ac:dyDescent="0.2">
      <c r="A1856" s="3" t="s">
        <v>676</v>
      </c>
      <c r="B1856" s="3" t="s">
        <v>676</v>
      </c>
      <c r="C1856" s="72" t="s">
        <v>604</v>
      </c>
      <c r="D1856" s="73" t="s">
        <v>19</v>
      </c>
      <c r="E1856" s="73">
        <v>2019</v>
      </c>
      <c r="F1856" s="73" t="s">
        <v>439</v>
      </c>
      <c r="G1856" s="73" t="s">
        <v>440</v>
      </c>
      <c r="H1856" s="73" t="s">
        <v>2</v>
      </c>
      <c r="I1856" s="72" t="s">
        <v>197</v>
      </c>
      <c r="J1856" s="73" t="s">
        <v>178</v>
      </c>
      <c r="K1856" s="73" t="s">
        <v>178</v>
      </c>
      <c r="L1856" s="74">
        <v>1122.2</v>
      </c>
      <c r="M1856" s="74">
        <v>4005.28</v>
      </c>
    </row>
    <row r="1857" spans="1:13" ht="14.25" x14ac:dyDescent="0.2">
      <c r="A1857" s="3" t="s">
        <v>676</v>
      </c>
      <c r="B1857" s="3" t="s">
        <v>676</v>
      </c>
      <c r="C1857" s="72" t="s">
        <v>604</v>
      </c>
      <c r="D1857" s="73" t="s">
        <v>19</v>
      </c>
      <c r="E1857" s="73">
        <v>2019</v>
      </c>
      <c r="F1857" s="73" t="s">
        <v>439</v>
      </c>
      <c r="G1857" s="73" t="s">
        <v>440</v>
      </c>
      <c r="H1857" s="73" t="s">
        <v>2</v>
      </c>
      <c r="I1857" s="72" t="s">
        <v>455</v>
      </c>
      <c r="J1857" s="73" t="s">
        <v>178</v>
      </c>
      <c r="K1857" s="73" t="s">
        <v>178</v>
      </c>
      <c r="L1857" s="74">
        <v>1122.2</v>
      </c>
      <c r="M1857" s="74">
        <v>3112.55</v>
      </c>
    </row>
    <row r="1858" spans="1:13" ht="14.25" x14ac:dyDescent="0.2">
      <c r="A1858" s="3" t="s">
        <v>676</v>
      </c>
      <c r="B1858" s="3" t="s">
        <v>676</v>
      </c>
      <c r="C1858" s="72" t="s">
        <v>604</v>
      </c>
      <c r="D1858" s="73" t="s">
        <v>19</v>
      </c>
      <c r="E1858" s="73">
        <v>2019</v>
      </c>
      <c r="F1858" s="73" t="s">
        <v>439</v>
      </c>
      <c r="G1858" s="73" t="s">
        <v>440</v>
      </c>
      <c r="H1858" s="73" t="s">
        <v>2</v>
      </c>
      <c r="I1858" s="72" t="s">
        <v>494</v>
      </c>
      <c r="J1858" s="73" t="s">
        <v>178</v>
      </c>
      <c r="K1858" s="73" t="s">
        <v>178</v>
      </c>
      <c r="L1858" s="74">
        <v>1122.2</v>
      </c>
      <c r="M1858" s="74">
        <v>3112.55</v>
      </c>
    </row>
    <row r="1859" spans="1:13" ht="14.25" x14ac:dyDescent="0.2">
      <c r="A1859" s="3" t="s">
        <v>676</v>
      </c>
      <c r="B1859" s="3" t="s">
        <v>676</v>
      </c>
      <c r="C1859" s="72" t="s">
        <v>604</v>
      </c>
      <c r="D1859" s="73" t="s">
        <v>19</v>
      </c>
      <c r="E1859" s="73">
        <v>2019</v>
      </c>
      <c r="F1859" s="73" t="s">
        <v>439</v>
      </c>
      <c r="G1859" s="73" t="s">
        <v>440</v>
      </c>
      <c r="H1859" s="73" t="s">
        <v>2</v>
      </c>
      <c r="I1859" s="72" t="s">
        <v>236</v>
      </c>
      <c r="J1859" s="73" t="s">
        <v>677</v>
      </c>
      <c r="K1859" s="73" t="s">
        <v>677</v>
      </c>
      <c r="L1859" s="74">
        <v>1122.2</v>
      </c>
      <c r="M1859" s="74">
        <v>3112.55</v>
      </c>
    </row>
    <row r="1860" spans="1:13" ht="14.25" x14ac:dyDescent="0.2">
      <c r="A1860" s="3" t="s">
        <v>676</v>
      </c>
      <c r="B1860" s="3" t="s">
        <v>676</v>
      </c>
      <c r="C1860" s="72" t="s">
        <v>604</v>
      </c>
      <c r="D1860" s="73" t="s">
        <v>19</v>
      </c>
      <c r="E1860" s="73">
        <v>2019</v>
      </c>
      <c r="F1860" s="73" t="s">
        <v>439</v>
      </c>
      <c r="G1860" s="73" t="s">
        <v>440</v>
      </c>
      <c r="H1860" s="73" t="s">
        <v>2</v>
      </c>
      <c r="I1860" s="72" t="s">
        <v>205</v>
      </c>
      <c r="J1860" s="73" t="s">
        <v>178</v>
      </c>
      <c r="K1860" s="73" t="s">
        <v>178</v>
      </c>
      <c r="L1860" s="74">
        <v>1122.2</v>
      </c>
      <c r="M1860" s="74">
        <v>3714.92</v>
      </c>
    </row>
    <row r="1861" spans="1:13" ht="14.25" x14ac:dyDescent="0.2">
      <c r="A1861" s="3" t="s">
        <v>676</v>
      </c>
      <c r="B1861" s="3" t="s">
        <v>676</v>
      </c>
      <c r="C1861" s="72" t="s">
        <v>604</v>
      </c>
      <c r="D1861" s="73" t="s">
        <v>19</v>
      </c>
      <c r="E1861" s="73">
        <v>2019</v>
      </c>
      <c r="F1861" s="73" t="s">
        <v>439</v>
      </c>
      <c r="G1861" s="73" t="s">
        <v>440</v>
      </c>
      <c r="H1861" s="73" t="s">
        <v>2</v>
      </c>
      <c r="I1861" s="72" t="s">
        <v>322</v>
      </c>
      <c r="J1861" s="73" t="s">
        <v>178</v>
      </c>
      <c r="K1861" s="73" t="s">
        <v>178</v>
      </c>
      <c r="L1861" s="74">
        <v>1122.2</v>
      </c>
      <c r="M1861" s="74">
        <v>3112.55</v>
      </c>
    </row>
    <row r="1862" spans="1:13" ht="14.25" x14ac:dyDescent="0.2">
      <c r="A1862" s="3" t="s">
        <v>676</v>
      </c>
      <c r="B1862" s="3" t="s">
        <v>676</v>
      </c>
      <c r="C1862" s="72" t="s">
        <v>604</v>
      </c>
      <c r="D1862" s="73" t="s">
        <v>19</v>
      </c>
      <c r="E1862" s="73">
        <v>2019</v>
      </c>
      <c r="F1862" s="73" t="s">
        <v>439</v>
      </c>
      <c r="G1862" s="73" t="s">
        <v>440</v>
      </c>
      <c r="H1862" s="73" t="s">
        <v>2</v>
      </c>
      <c r="I1862" s="72" t="s">
        <v>453</v>
      </c>
      <c r="J1862" s="73" t="s">
        <v>178</v>
      </c>
      <c r="K1862" s="73" t="s">
        <v>178</v>
      </c>
      <c r="L1862" s="74">
        <v>1122.2</v>
      </c>
      <c r="M1862" s="74">
        <v>4005.28</v>
      </c>
    </row>
    <row r="1863" spans="1:13" ht="14.25" x14ac:dyDescent="0.2">
      <c r="A1863" s="3" t="s">
        <v>676</v>
      </c>
      <c r="B1863" s="3" t="s">
        <v>676</v>
      </c>
      <c r="C1863" s="72" t="s">
        <v>604</v>
      </c>
      <c r="D1863" s="73" t="s">
        <v>19</v>
      </c>
      <c r="E1863" s="73">
        <v>2019</v>
      </c>
      <c r="F1863" s="73" t="s">
        <v>439</v>
      </c>
      <c r="G1863" s="73" t="s">
        <v>440</v>
      </c>
      <c r="H1863" s="73" t="s">
        <v>2</v>
      </c>
      <c r="I1863" s="72" t="s">
        <v>495</v>
      </c>
      <c r="J1863" s="73" t="s">
        <v>178</v>
      </c>
      <c r="K1863" s="73" t="s">
        <v>178</v>
      </c>
      <c r="L1863" s="74">
        <v>1122.2</v>
      </c>
      <c r="M1863" s="74">
        <v>3112.55</v>
      </c>
    </row>
    <row r="1864" spans="1:13" ht="14.25" x14ac:dyDescent="0.2">
      <c r="A1864" s="3" t="s">
        <v>676</v>
      </c>
      <c r="B1864" s="3" t="s">
        <v>676</v>
      </c>
      <c r="C1864" s="72" t="s">
        <v>604</v>
      </c>
      <c r="D1864" s="73" t="s">
        <v>19</v>
      </c>
      <c r="E1864" s="73">
        <v>2019</v>
      </c>
      <c r="F1864" s="73" t="s">
        <v>439</v>
      </c>
      <c r="G1864" s="73" t="s">
        <v>440</v>
      </c>
      <c r="H1864" s="73" t="s">
        <v>2</v>
      </c>
      <c r="I1864" s="72" t="s">
        <v>196</v>
      </c>
      <c r="J1864" s="73" t="s">
        <v>396</v>
      </c>
      <c r="K1864" s="73" t="s">
        <v>396</v>
      </c>
      <c r="L1864" s="74">
        <v>1122.2</v>
      </c>
      <c r="M1864" s="74">
        <v>3714.92</v>
      </c>
    </row>
    <row r="1865" spans="1:13" ht="14.25" x14ac:dyDescent="0.2">
      <c r="A1865" s="3" t="s">
        <v>676</v>
      </c>
      <c r="B1865" s="3" t="s">
        <v>676</v>
      </c>
      <c r="C1865" s="72" t="s">
        <v>604</v>
      </c>
      <c r="D1865" s="73" t="s">
        <v>19</v>
      </c>
      <c r="E1865" s="73">
        <v>2019</v>
      </c>
      <c r="F1865" s="73" t="s">
        <v>439</v>
      </c>
      <c r="G1865" s="73" t="s">
        <v>440</v>
      </c>
      <c r="H1865" s="73" t="s">
        <v>2</v>
      </c>
      <c r="I1865" s="72" t="s">
        <v>476</v>
      </c>
      <c r="J1865" s="73" t="s">
        <v>178</v>
      </c>
      <c r="K1865" s="73" t="s">
        <v>178</v>
      </c>
      <c r="L1865" s="74">
        <v>1122.2</v>
      </c>
      <c r="M1865" s="74">
        <v>3112.55</v>
      </c>
    </row>
    <row r="1866" spans="1:13" ht="14.25" x14ac:dyDescent="0.2">
      <c r="A1866" s="3" t="s">
        <v>676</v>
      </c>
      <c r="B1866" s="3" t="s">
        <v>676</v>
      </c>
      <c r="C1866" s="72" t="s">
        <v>604</v>
      </c>
      <c r="D1866" s="73" t="s">
        <v>19</v>
      </c>
      <c r="E1866" s="73">
        <v>2019</v>
      </c>
      <c r="F1866" s="73" t="s">
        <v>439</v>
      </c>
      <c r="G1866" s="73" t="s">
        <v>440</v>
      </c>
      <c r="H1866" s="73" t="s">
        <v>2</v>
      </c>
      <c r="I1866" s="72" t="s">
        <v>437</v>
      </c>
      <c r="J1866" s="73" t="s">
        <v>677</v>
      </c>
      <c r="K1866" s="73" t="s">
        <v>677</v>
      </c>
      <c r="L1866" s="74">
        <v>1122.2</v>
      </c>
      <c r="M1866" s="74">
        <v>3112.55</v>
      </c>
    </row>
    <row r="1867" spans="1:13" ht="14.25" x14ac:dyDescent="0.2">
      <c r="A1867" s="3" t="s">
        <v>676</v>
      </c>
      <c r="B1867" s="3" t="s">
        <v>676</v>
      </c>
      <c r="C1867" s="72" t="s">
        <v>604</v>
      </c>
      <c r="D1867" s="73" t="s">
        <v>19</v>
      </c>
      <c r="E1867" s="73">
        <v>2019</v>
      </c>
      <c r="F1867" s="73" t="s">
        <v>439</v>
      </c>
      <c r="G1867" s="73" t="s">
        <v>440</v>
      </c>
      <c r="H1867" s="73" t="s">
        <v>2</v>
      </c>
      <c r="I1867" s="72" t="s">
        <v>447</v>
      </c>
      <c r="J1867" s="73" t="s">
        <v>178</v>
      </c>
      <c r="K1867" s="73" t="s">
        <v>178</v>
      </c>
      <c r="L1867" s="74">
        <v>1122.2</v>
      </c>
      <c r="M1867" s="74">
        <v>4005.28</v>
      </c>
    </row>
    <row r="1868" spans="1:13" ht="14.25" x14ac:dyDescent="0.2">
      <c r="A1868" s="3" t="s">
        <v>676</v>
      </c>
      <c r="B1868" s="3" t="s">
        <v>676</v>
      </c>
      <c r="C1868" s="72" t="s">
        <v>604</v>
      </c>
      <c r="D1868" s="73" t="s">
        <v>19</v>
      </c>
      <c r="E1868" s="73">
        <v>2019</v>
      </c>
      <c r="F1868" s="73" t="s">
        <v>439</v>
      </c>
      <c r="G1868" s="73" t="s">
        <v>440</v>
      </c>
      <c r="H1868" s="73" t="s">
        <v>2</v>
      </c>
      <c r="I1868" s="72" t="s">
        <v>479</v>
      </c>
      <c r="J1868" s="73" t="s">
        <v>178</v>
      </c>
      <c r="K1868" s="73" t="s">
        <v>178</v>
      </c>
      <c r="L1868" s="74">
        <v>1122.2</v>
      </c>
      <c r="M1868" s="74">
        <v>3814.15</v>
      </c>
    </row>
    <row r="1869" spans="1:13" ht="14.25" x14ac:dyDescent="0.2">
      <c r="A1869" s="3" t="s">
        <v>676</v>
      </c>
      <c r="B1869" s="3" t="s">
        <v>676</v>
      </c>
      <c r="C1869" s="72" t="s">
        <v>604</v>
      </c>
      <c r="D1869" s="73" t="s">
        <v>19</v>
      </c>
      <c r="E1869" s="73">
        <v>2019</v>
      </c>
      <c r="F1869" s="73" t="s">
        <v>439</v>
      </c>
      <c r="G1869" s="73" t="s">
        <v>440</v>
      </c>
      <c r="H1869" s="73" t="s">
        <v>2</v>
      </c>
      <c r="I1869" s="72" t="s">
        <v>496</v>
      </c>
      <c r="J1869" s="73" t="s">
        <v>178</v>
      </c>
      <c r="K1869" s="73" t="s">
        <v>178</v>
      </c>
      <c r="L1869" s="74">
        <v>1122.2</v>
      </c>
      <c r="M1869" s="74">
        <v>3112.55</v>
      </c>
    </row>
    <row r="1870" spans="1:13" ht="14.25" x14ac:dyDescent="0.2">
      <c r="A1870" s="3" t="s">
        <v>676</v>
      </c>
      <c r="B1870" s="3" t="s">
        <v>676</v>
      </c>
      <c r="C1870" s="72" t="s">
        <v>604</v>
      </c>
      <c r="D1870" s="73" t="s">
        <v>19</v>
      </c>
      <c r="E1870" s="73">
        <v>2019</v>
      </c>
      <c r="F1870" s="73" t="s">
        <v>439</v>
      </c>
      <c r="G1870" s="73" t="s">
        <v>440</v>
      </c>
      <c r="H1870" s="73" t="s">
        <v>2</v>
      </c>
      <c r="I1870" s="72" t="s">
        <v>497</v>
      </c>
      <c r="J1870" s="73" t="s">
        <v>396</v>
      </c>
      <c r="K1870" s="73" t="s">
        <v>396</v>
      </c>
      <c r="L1870" s="74">
        <v>1122.2</v>
      </c>
      <c r="M1870" s="74">
        <v>3112.55</v>
      </c>
    </row>
    <row r="1871" spans="1:13" ht="14.25" x14ac:dyDescent="0.2">
      <c r="A1871" s="3" t="s">
        <v>676</v>
      </c>
      <c r="B1871" s="3" t="s">
        <v>676</v>
      </c>
      <c r="C1871" s="72" t="s">
        <v>604</v>
      </c>
      <c r="D1871" s="73" t="s">
        <v>19</v>
      </c>
      <c r="E1871" s="73">
        <v>2019</v>
      </c>
      <c r="F1871" s="73" t="s">
        <v>439</v>
      </c>
      <c r="G1871" s="73" t="s">
        <v>440</v>
      </c>
      <c r="H1871" s="73" t="s">
        <v>2</v>
      </c>
      <c r="I1871" s="72" t="s">
        <v>453</v>
      </c>
      <c r="J1871" s="73" t="s">
        <v>178</v>
      </c>
      <c r="K1871" s="73" t="s">
        <v>178</v>
      </c>
      <c r="L1871" s="74">
        <v>1122.2</v>
      </c>
      <c r="M1871" s="74">
        <v>3112.55</v>
      </c>
    </row>
    <row r="1872" spans="1:13" ht="14.25" x14ac:dyDescent="0.2">
      <c r="A1872" s="3" t="s">
        <v>676</v>
      </c>
      <c r="B1872" s="3" t="s">
        <v>676</v>
      </c>
      <c r="C1872" s="72" t="s">
        <v>604</v>
      </c>
      <c r="D1872" s="73" t="s">
        <v>19</v>
      </c>
      <c r="E1872" s="73">
        <v>2019</v>
      </c>
      <c r="F1872" s="73" t="s">
        <v>439</v>
      </c>
      <c r="G1872" s="73" t="s">
        <v>440</v>
      </c>
      <c r="H1872" s="73" t="s">
        <v>2</v>
      </c>
      <c r="I1872" s="72" t="s">
        <v>204</v>
      </c>
      <c r="J1872" s="73" t="s">
        <v>516</v>
      </c>
      <c r="K1872" s="73" t="s">
        <v>516</v>
      </c>
      <c r="L1872" s="74">
        <v>1122.2</v>
      </c>
      <c r="M1872" s="74">
        <v>3814.15</v>
      </c>
    </row>
    <row r="1873" spans="1:13" ht="14.25" x14ac:dyDescent="0.2">
      <c r="A1873" s="3" t="s">
        <v>676</v>
      </c>
      <c r="B1873" s="3" t="s">
        <v>676</v>
      </c>
      <c r="C1873" s="72" t="s">
        <v>604</v>
      </c>
      <c r="D1873" s="73" t="s">
        <v>19</v>
      </c>
      <c r="E1873" s="73">
        <v>2019</v>
      </c>
      <c r="F1873" s="73" t="s">
        <v>439</v>
      </c>
      <c r="G1873" s="73" t="s">
        <v>440</v>
      </c>
      <c r="H1873" s="73" t="s">
        <v>2</v>
      </c>
      <c r="I1873" s="72" t="s">
        <v>455</v>
      </c>
      <c r="J1873" s="73" t="s">
        <v>178</v>
      </c>
      <c r="K1873" s="73" t="s">
        <v>178</v>
      </c>
      <c r="L1873" s="74">
        <v>1122.2</v>
      </c>
      <c r="M1873" s="74">
        <v>3112.55</v>
      </c>
    </row>
    <row r="1874" spans="1:13" ht="14.25" x14ac:dyDescent="0.2">
      <c r="A1874" s="3" t="s">
        <v>676</v>
      </c>
      <c r="B1874" s="3" t="s">
        <v>676</v>
      </c>
      <c r="C1874" s="72" t="s">
        <v>604</v>
      </c>
      <c r="D1874" s="73" t="s">
        <v>19</v>
      </c>
      <c r="E1874" s="73">
        <v>2019</v>
      </c>
      <c r="F1874" s="73" t="s">
        <v>439</v>
      </c>
      <c r="G1874" s="73" t="s">
        <v>440</v>
      </c>
      <c r="H1874" s="73" t="s">
        <v>2</v>
      </c>
      <c r="I1874" s="72" t="s">
        <v>498</v>
      </c>
      <c r="J1874" s="73" t="s">
        <v>178</v>
      </c>
      <c r="K1874" s="73" t="s">
        <v>178</v>
      </c>
      <c r="L1874" s="74">
        <v>1122.2</v>
      </c>
      <c r="M1874" s="74">
        <v>3112.55</v>
      </c>
    </row>
    <row r="1875" spans="1:13" ht="14.25" x14ac:dyDescent="0.2">
      <c r="A1875" s="3" t="s">
        <v>676</v>
      </c>
      <c r="B1875" s="3" t="s">
        <v>676</v>
      </c>
      <c r="C1875" s="72" t="s">
        <v>604</v>
      </c>
      <c r="D1875" s="73" t="s">
        <v>19</v>
      </c>
      <c r="E1875" s="73">
        <v>2019</v>
      </c>
      <c r="F1875" s="73" t="s">
        <v>439</v>
      </c>
      <c r="G1875" s="73" t="s">
        <v>440</v>
      </c>
      <c r="H1875" s="73" t="s">
        <v>2</v>
      </c>
      <c r="I1875" s="72" t="s">
        <v>322</v>
      </c>
      <c r="J1875" s="73" t="s">
        <v>178</v>
      </c>
      <c r="K1875" s="73" t="s">
        <v>178</v>
      </c>
      <c r="L1875" s="74">
        <v>1122.2</v>
      </c>
      <c r="M1875" s="74">
        <v>3814.15</v>
      </c>
    </row>
    <row r="1876" spans="1:13" ht="14.25" x14ac:dyDescent="0.2">
      <c r="A1876" s="3" t="s">
        <v>676</v>
      </c>
      <c r="B1876" s="3" t="s">
        <v>676</v>
      </c>
      <c r="C1876" s="72" t="s">
        <v>604</v>
      </c>
      <c r="D1876" s="73" t="s">
        <v>19</v>
      </c>
      <c r="E1876" s="73">
        <v>2019</v>
      </c>
      <c r="F1876" s="73" t="s">
        <v>439</v>
      </c>
      <c r="G1876" s="73" t="s">
        <v>440</v>
      </c>
      <c r="H1876" s="73" t="s">
        <v>2</v>
      </c>
      <c r="I1876" s="72" t="s">
        <v>488</v>
      </c>
      <c r="J1876" s="73" t="s">
        <v>178</v>
      </c>
      <c r="K1876" s="73" t="s">
        <v>178</v>
      </c>
      <c r="L1876" s="74">
        <v>1122.2</v>
      </c>
      <c r="M1876" s="74">
        <v>3112.55</v>
      </c>
    </row>
    <row r="1877" spans="1:13" ht="14.25" x14ac:dyDescent="0.2">
      <c r="A1877" s="3" t="s">
        <v>676</v>
      </c>
      <c r="B1877" s="3" t="s">
        <v>676</v>
      </c>
      <c r="C1877" s="72" t="s">
        <v>604</v>
      </c>
      <c r="D1877" s="73" t="s">
        <v>19</v>
      </c>
      <c r="E1877" s="73">
        <v>2019</v>
      </c>
      <c r="F1877" s="73" t="s">
        <v>439</v>
      </c>
      <c r="G1877" s="73" t="s">
        <v>440</v>
      </c>
      <c r="H1877" s="73" t="s">
        <v>2</v>
      </c>
      <c r="I1877" s="72" t="s">
        <v>445</v>
      </c>
      <c r="J1877" s="73" t="s">
        <v>178</v>
      </c>
      <c r="K1877" s="73" t="s">
        <v>178</v>
      </c>
      <c r="L1877" s="74">
        <v>1122.2</v>
      </c>
      <c r="M1877" s="74">
        <v>3112.55</v>
      </c>
    </row>
    <row r="1878" spans="1:13" ht="14.25" x14ac:dyDescent="0.2">
      <c r="A1878" s="3" t="s">
        <v>676</v>
      </c>
      <c r="B1878" s="3" t="s">
        <v>676</v>
      </c>
      <c r="C1878" s="72" t="s">
        <v>604</v>
      </c>
      <c r="D1878" s="73" t="s">
        <v>19</v>
      </c>
      <c r="E1878" s="73">
        <v>2019</v>
      </c>
      <c r="F1878" s="73" t="s">
        <v>439</v>
      </c>
      <c r="G1878" s="73" t="s">
        <v>440</v>
      </c>
      <c r="H1878" s="73" t="s">
        <v>2</v>
      </c>
      <c r="I1878" s="72" t="s">
        <v>498</v>
      </c>
      <c r="J1878" s="73" t="s">
        <v>178</v>
      </c>
      <c r="K1878" s="73" t="s">
        <v>178</v>
      </c>
      <c r="L1878" s="74">
        <v>1122.2</v>
      </c>
      <c r="M1878" s="74">
        <v>3112.55</v>
      </c>
    </row>
    <row r="1879" spans="1:13" ht="14.25" x14ac:dyDescent="0.2">
      <c r="A1879" s="3" t="s">
        <v>676</v>
      </c>
      <c r="B1879" s="3" t="s">
        <v>676</v>
      </c>
      <c r="C1879" s="72" t="s">
        <v>604</v>
      </c>
      <c r="D1879" s="73" t="s">
        <v>19</v>
      </c>
      <c r="E1879" s="73">
        <v>2019</v>
      </c>
      <c r="F1879" s="73" t="s">
        <v>439</v>
      </c>
      <c r="G1879" s="73" t="s">
        <v>440</v>
      </c>
      <c r="H1879" s="73" t="s">
        <v>2</v>
      </c>
      <c r="I1879" s="72" t="s">
        <v>499</v>
      </c>
      <c r="J1879" s="73" t="s">
        <v>396</v>
      </c>
      <c r="K1879" s="73" t="s">
        <v>396</v>
      </c>
      <c r="L1879" s="74">
        <v>1122.2</v>
      </c>
      <c r="M1879" s="74">
        <v>3647.92</v>
      </c>
    </row>
    <row r="1880" spans="1:13" ht="14.25" x14ac:dyDescent="0.2">
      <c r="A1880" s="3" t="s">
        <v>676</v>
      </c>
      <c r="B1880" s="3" t="s">
        <v>676</v>
      </c>
      <c r="C1880" s="72" t="s">
        <v>604</v>
      </c>
      <c r="D1880" s="73" t="s">
        <v>19</v>
      </c>
      <c r="E1880" s="73">
        <v>2019</v>
      </c>
      <c r="F1880" s="73" t="s">
        <v>439</v>
      </c>
      <c r="G1880" s="73" t="s">
        <v>440</v>
      </c>
      <c r="H1880" s="73" t="s">
        <v>2</v>
      </c>
      <c r="I1880" s="72" t="s">
        <v>176</v>
      </c>
      <c r="J1880" s="73" t="s">
        <v>178</v>
      </c>
      <c r="K1880" s="73" t="s">
        <v>178</v>
      </c>
      <c r="L1880" s="74">
        <v>1122.2</v>
      </c>
      <c r="M1880" s="74">
        <v>3647.92</v>
      </c>
    </row>
    <row r="1881" spans="1:13" ht="14.25" x14ac:dyDescent="0.2">
      <c r="A1881" s="3" t="s">
        <v>676</v>
      </c>
      <c r="B1881" s="3" t="s">
        <v>676</v>
      </c>
      <c r="C1881" s="72" t="s">
        <v>604</v>
      </c>
      <c r="D1881" s="73" t="s">
        <v>19</v>
      </c>
      <c r="E1881" s="73">
        <v>2019</v>
      </c>
      <c r="F1881" s="73" t="s">
        <v>439</v>
      </c>
      <c r="G1881" s="73" t="s">
        <v>440</v>
      </c>
      <c r="H1881" s="73" t="s">
        <v>2</v>
      </c>
      <c r="I1881" s="72" t="s">
        <v>236</v>
      </c>
      <c r="J1881" s="73" t="s">
        <v>677</v>
      </c>
      <c r="K1881" s="73" t="s">
        <v>677</v>
      </c>
      <c r="L1881" s="74">
        <v>1122.2</v>
      </c>
      <c r="M1881" s="74">
        <v>3112.55</v>
      </c>
    </row>
    <row r="1882" spans="1:13" ht="14.25" x14ac:dyDescent="0.2">
      <c r="A1882" s="3" t="s">
        <v>676</v>
      </c>
      <c r="B1882" s="3" t="s">
        <v>676</v>
      </c>
      <c r="C1882" s="72" t="s">
        <v>604</v>
      </c>
      <c r="D1882" s="73" t="s">
        <v>19</v>
      </c>
      <c r="E1882" s="73">
        <v>2019</v>
      </c>
      <c r="F1882" s="73" t="s">
        <v>439</v>
      </c>
      <c r="G1882" s="73" t="s">
        <v>440</v>
      </c>
      <c r="H1882" s="73" t="s">
        <v>2</v>
      </c>
      <c r="I1882" s="72" t="s">
        <v>478</v>
      </c>
      <c r="J1882" s="73" t="s">
        <v>178</v>
      </c>
      <c r="K1882" s="73" t="s">
        <v>178</v>
      </c>
      <c r="L1882" s="74">
        <v>1122.2</v>
      </c>
      <c r="M1882" s="74">
        <v>3112.55</v>
      </c>
    </row>
    <row r="1883" spans="1:13" ht="14.25" x14ac:dyDescent="0.2">
      <c r="A1883" s="3" t="s">
        <v>676</v>
      </c>
      <c r="B1883" s="3" t="s">
        <v>676</v>
      </c>
      <c r="C1883" s="72" t="s">
        <v>604</v>
      </c>
      <c r="D1883" s="73" t="s">
        <v>19</v>
      </c>
      <c r="E1883" s="73">
        <v>2019</v>
      </c>
      <c r="F1883" s="73" t="s">
        <v>439</v>
      </c>
      <c r="G1883" s="73" t="s">
        <v>440</v>
      </c>
      <c r="H1883" s="73" t="s">
        <v>2</v>
      </c>
      <c r="I1883" s="72" t="s">
        <v>326</v>
      </c>
      <c r="J1883" s="73" t="s">
        <v>677</v>
      </c>
      <c r="K1883" s="73" t="s">
        <v>677</v>
      </c>
      <c r="L1883" s="74">
        <v>1122.2</v>
      </c>
      <c r="M1883" s="74">
        <v>3814.15</v>
      </c>
    </row>
    <row r="1884" spans="1:13" ht="14.25" x14ac:dyDescent="0.2">
      <c r="A1884" s="3" t="s">
        <v>676</v>
      </c>
      <c r="B1884" s="3" t="s">
        <v>676</v>
      </c>
      <c r="C1884" s="72" t="s">
        <v>604</v>
      </c>
      <c r="D1884" s="73" t="s">
        <v>19</v>
      </c>
      <c r="E1884" s="73">
        <v>2019</v>
      </c>
      <c r="F1884" s="73" t="s">
        <v>439</v>
      </c>
      <c r="G1884" s="73" t="s">
        <v>440</v>
      </c>
      <c r="H1884" s="73" t="s">
        <v>2</v>
      </c>
      <c r="I1884" s="72" t="s">
        <v>451</v>
      </c>
      <c r="J1884" s="73" t="s">
        <v>178</v>
      </c>
      <c r="K1884" s="73" t="s">
        <v>178</v>
      </c>
      <c r="L1884" s="74">
        <v>1122.2</v>
      </c>
      <c r="M1884" s="74">
        <v>3112.55</v>
      </c>
    </row>
    <row r="1885" spans="1:13" ht="14.25" x14ac:dyDescent="0.2">
      <c r="A1885" s="3" t="s">
        <v>676</v>
      </c>
      <c r="B1885" s="3" t="s">
        <v>676</v>
      </c>
      <c r="C1885" s="72" t="s">
        <v>604</v>
      </c>
      <c r="D1885" s="73" t="s">
        <v>19</v>
      </c>
      <c r="E1885" s="73">
        <v>2019</v>
      </c>
      <c r="F1885" s="73" t="s">
        <v>439</v>
      </c>
      <c r="G1885" s="73" t="s">
        <v>440</v>
      </c>
      <c r="H1885" s="73" t="s">
        <v>2</v>
      </c>
      <c r="I1885" s="72" t="s">
        <v>483</v>
      </c>
      <c r="J1885" s="73" t="s">
        <v>178</v>
      </c>
      <c r="K1885" s="73" t="s">
        <v>178</v>
      </c>
      <c r="L1885" s="74">
        <v>1122.2</v>
      </c>
      <c r="M1885" s="74">
        <v>4005.28</v>
      </c>
    </row>
    <row r="1886" spans="1:13" ht="14.25" x14ac:dyDescent="0.2">
      <c r="A1886" s="3" t="s">
        <v>676</v>
      </c>
      <c r="B1886" s="3" t="s">
        <v>676</v>
      </c>
      <c r="C1886" s="72" t="s">
        <v>604</v>
      </c>
      <c r="D1886" s="73" t="s">
        <v>19</v>
      </c>
      <c r="E1886" s="73">
        <v>2019</v>
      </c>
      <c r="F1886" s="73" t="s">
        <v>439</v>
      </c>
      <c r="G1886" s="73" t="s">
        <v>440</v>
      </c>
      <c r="H1886" s="73" t="s">
        <v>2</v>
      </c>
      <c r="I1886" s="72" t="s">
        <v>500</v>
      </c>
      <c r="J1886" s="73" t="s">
        <v>178</v>
      </c>
      <c r="K1886" s="73" t="s">
        <v>178</v>
      </c>
      <c r="L1886" s="74">
        <v>1122.2</v>
      </c>
      <c r="M1886" s="74">
        <v>3647.92</v>
      </c>
    </row>
    <row r="1887" spans="1:13" ht="14.25" x14ac:dyDescent="0.2">
      <c r="A1887" s="3" t="s">
        <v>676</v>
      </c>
      <c r="B1887" s="3" t="s">
        <v>676</v>
      </c>
      <c r="C1887" s="72" t="s">
        <v>604</v>
      </c>
      <c r="D1887" s="73" t="s">
        <v>19</v>
      </c>
      <c r="E1887" s="73">
        <v>2019</v>
      </c>
      <c r="F1887" s="73" t="s">
        <v>439</v>
      </c>
      <c r="G1887" s="73" t="s">
        <v>440</v>
      </c>
      <c r="H1887" s="73" t="s">
        <v>2</v>
      </c>
      <c r="I1887" s="72" t="s">
        <v>478</v>
      </c>
      <c r="J1887" s="73" t="s">
        <v>178</v>
      </c>
      <c r="K1887" s="73" t="s">
        <v>178</v>
      </c>
      <c r="L1887" s="74">
        <v>1122.2</v>
      </c>
      <c r="M1887" s="74">
        <v>3112.55</v>
      </c>
    </row>
    <row r="1888" spans="1:13" ht="14.25" x14ac:dyDescent="0.2">
      <c r="A1888" s="3" t="s">
        <v>676</v>
      </c>
      <c r="B1888" s="3" t="s">
        <v>676</v>
      </c>
      <c r="C1888" s="72" t="s">
        <v>604</v>
      </c>
      <c r="D1888" s="73" t="s">
        <v>19</v>
      </c>
      <c r="E1888" s="73">
        <v>2019</v>
      </c>
      <c r="F1888" s="73" t="s">
        <v>439</v>
      </c>
      <c r="G1888" s="73" t="s">
        <v>440</v>
      </c>
      <c r="H1888" s="73" t="s">
        <v>2</v>
      </c>
      <c r="I1888" s="72" t="s">
        <v>458</v>
      </c>
      <c r="J1888" s="73" t="s">
        <v>178</v>
      </c>
      <c r="K1888" s="73" t="s">
        <v>178</v>
      </c>
      <c r="L1888" s="74">
        <v>1122.2</v>
      </c>
      <c r="M1888" s="74">
        <v>3112.55</v>
      </c>
    </row>
    <row r="1889" spans="1:13" ht="14.25" x14ac:dyDescent="0.2">
      <c r="A1889" s="3" t="s">
        <v>676</v>
      </c>
      <c r="B1889" s="3" t="s">
        <v>676</v>
      </c>
      <c r="C1889" s="72" t="s">
        <v>604</v>
      </c>
      <c r="D1889" s="73" t="s">
        <v>19</v>
      </c>
      <c r="E1889" s="73">
        <v>2019</v>
      </c>
      <c r="F1889" s="73" t="s">
        <v>439</v>
      </c>
      <c r="G1889" s="73" t="s">
        <v>440</v>
      </c>
      <c r="H1889" s="73" t="s">
        <v>2</v>
      </c>
      <c r="I1889" s="72" t="s">
        <v>477</v>
      </c>
      <c r="J1889" s="73" t="s">
        <v>178</v>
      </c>
      <c r="K1889" s="73" t="s">
        <v>178</v>
      </c>
      <c r="L1889" s="74">
        <v>1122.2</v>
      </c>
      <c r="M1889" s="74">
        <v>3112.55</v>
      </c>
    </row>
    <row r="1890" spans="1:13" ht="14.25" x14ac:dyDescent="0.2">
      <c r="A1890" s="3" t="s">
        <v>676</v>
      </c>
      <c r="B1890" s="3" t="s">
        <v>676</v>
      </c>
      <c r="C1890" s="72" t="s">
        <v>604</v>
      </c>
      <c r="D1890" s="73" t="s">
        <v>19</v>
      </c>
      <c r="E1890" s="73">
        <v>2019</v>
      </c>
      <c r="F1890" s="73" t="s">
        <v>439</v>
      </c>
      <c r="G1890" s="73" t="s">
        <v>440</v>
      </c>
      <c r="H1890" s="73" t="s">
        <v>2</v>
      </c>
      <c r="I1890" s="72" t="s">
        <v>472</v>
      </c>
      <c r="J1890" s="73" t="s">
        <v>396</v>
      </c>
      <c r="K1890" s="73" t="s">
        <v>396</v>
      </c>
      <c r="L1890" s="74">
        <v>1122.2</v>
      </c>
      <c r="M1890" s="74">
        <v>3112.55</v>
      </c>
    </row>
    <row r="1891" spans="1:13" ht="14.25" x14ac:dyDescent="0.2">
      <c r="A1891" s="3" t="s">
        <v>676</v>
      </c>
      <c r="B1891" s="3" t="s">
        <v>676</v>
      </c>
      <c r="C1891" s="72" t="s">
        <v>604</v>
      </c>
      <c r="D1891" s="73" t="s">
        <v>19</v>
      </c>
      <c r="E1891" s="73">
        <v>2019</v>
      </c>
      <c r="F1891" s="73" t="s">
        <v>439</v>
      </c>
      <c r="G1891" s="73" t="s">
        <v>440</v>
      </c>
      <c r="H1891" s="73" t="s">
        <v>2</v>
      </c>
      <c r="I1891" s="72" t="s">
        <v>482</v>
      </c>
      <c r="J1891" s="73" t="s">
        <v>178</v>
      </c>
      <c r="K1891" s="73" t="s">
        <v>178</v>
      </c>
      <c r="L1891" s="74">
        <v>1122.2</v>
      </c>
      <c r="M1891" s="74">
        <v>3112.55</v>
      </c>
    </row>
    <row r="1892" spans="1:13" ht="14.25" x14ac:dyDescent="0.2">
      <c r="A1892" s="3" t="s">
        <v>676</v>
      </c>
      <c r="B1892" s="3" t="s">
        <v>676</v>
      </c>
      <c r="C1892" s="72" t="s">
        <v>604</v>
      </c>
      <c r="D1892" s="73" t="s">
        <v>19</v>
      </c>
      <c r="E1892" s="73">
        <v>2019</v>
      </c>
      <c r="F1892" s="73" t="s">
        <v>439</v>
      </c>
      <c r="G1892" s="73" t="s">
        <v>440</v>
      </c>
      <c r="H1892" s="73" t="s">
        <v>2</v>
      </c>
      <c r="I1892" s="72" t="s">
        <v>204</v>
      </c>
      <c r="J1892" s="73" t="s">
        <v>178</v>
      </c>
      <c r="K1892" s="73" t="s">
        <v>178</v>
      </c>
      <c r="L1892" s="74">
        <v>1122.2</v>
      </c>
      <c r="M1892" s="74">
        <v>3112.55</v>
      </c>
    </row>
    <row r="1893" spans="1:13" ht="14.25" x14ac:dyDescent="0.2">
      <c r="A1893" s="3" t="s">
        <v>676</v>
      </c>
      <c r="B1893" s="3" t="s">
        <v>676</v>
      </c>
      <c r="C1893" s="72" t="s">
        <v>604</v>
      </c>
      <c r="D1893" s="73" t="s">
        <v>19</v>
      </c>
      <c r="E1893" s="73">
        <v>2019</v>
      </c>
      <c r="F1893" s="73" t="s">
        <v>439</v>
      </c>
      <c r="G1893" s="73" t="s">
        <v>440</v>
      </c>
      <c r="H1893" s="73" t="s">
        <v>2</v>
      </c>
      <c r="I1893" s="72" t="s">
        <v>494</v>
      </c>
      <c r="J1893" s="73" t="s">
        <v>178</v>
      </c>
      <c r="K1893" s="73" t="s">
        <v>178</v>
      </c>
      <c r="L1893" s="74">
        <v>1122.2</v>
      </c>
      <c r="M1893" s="74">
        <v>3112.55</v>
      </c>
    </row>
    <row r="1894" spans="1:13" ht="14.25" x14ac:dyDescent="0.2">
      <c r="A1894" s="3" t="s">
        <v>676</v>
      </c>
      <c r="B1894" s="3" t="s">
        <v>676</v>
      </c>
      <c r="C1894" s="72" t="s">
        <v>604</v>
      </c>
      <c r="D1894" s="73" t="s">
        <v>19</v>
      </c>
      <c r="E1894" s="73">
        <v>2019</v>
      </c>
      <c r="F1894" s="73" t="s">
        <v>439</v>
      </c>
      <c r="G1894" s="73" t="s">
        <v>440</v>
      </c>
      <c r="H1894" s="73" t="s">
        <v>2</v>
      </c>
      <c r="I1894" s="72" t="s">
        <v>197</v>
      </c>
      <c r="J1894" s="73" t="s">
        <v>178</v>
      </c>
      <c r="K1894" s="73" t="s">
        <v>178</v>
      </c>
      <c r="L1894" s="74">
        <v>1122.2</v>
      </c>
      <c r="M1894" s="74">
        <v>4005.28</v>
      </c>
    </row>
    <row r="1895" spans="1:13" ht="14.25" x14ac:dyDescent="0.2">
      <c r="A1895" s="3" t="s">
        <v>676</v>
      </c>
      <c r="B1895" s="3" t="s">
        <v>676</v>
      </c>
      <c r="C1895" s="72" t="s">
        <v>604</v>
      </c>
      <c r="D1895" s="73" t="s">
        <v>19</v>
      </c>
      <c r="E1895" s="73">
        <v>2019</v>
      </c>
      <c r="F1895" s="73" t="s">
        <v>439</v>
      </c>
      <c r="G1895" s="73" t="s">
        <v>440</v>
      </c>
      <c r="H1895" s="73" t="s">
        <v>2</v>
      </c>
      <c r="I1895" s="72" t="s">
        <v>501</v>
      </c>
      <c r="J1895" s="73" t="s">
        <v>178</v>
      </c>
      <c r="K1895" s="73" t="s">
        <v>178</v>
      </c>
      <c r="L1895" s="74">
        <v>1122.2</v>
      </c>
      <c r="M1895" s="74">
        <v>3112.55</v>
      </c>
    </row>
    <row r="1896" spans="1:13" ht="14.25" x14ac:dyDescent="0.2">
      <c r="A1896" s="3" t="s">
        <v>676</v>
      </c>
      <c r="B1896" s="3" t="s">
        <v>676</v>
      </c>
      <c r="C1896" s="72" t="s">
        <v>604</v>
      </c>
      <c r="D1896" s="73" t="s">
        <v>19</v>
      </c>
      <c r="E1896" s="73">
        <v>2019</v>
      </c>
      <c r="F1896" s="73" t="s">
        <v>439</v>
      </c>
      <c r="G1896" s="73" t="s">
        <v>440</v>
      </c>
      <c r="H1896" s="73" t="s">
        <v>2</v>
      </c>
      <c r="I1896" s="72" t="s">
        <v>446</v>
      </c>
      <c r="J1896" s="73" t="s">
        <v>178</v>
      </c>
      <c r="K1896" s="73" t="s">
        <v>178</v>
      </c>
      <c r="L1896" s="74">
        <v>1122.2</v>
      </c>
      <c r="M1896" s="74">
        <v>3112.55</v>
      </c>
    </row>
    <row r="1897" spans="1:13" ht="14.25" x14ac:dyDescent="0.2">
      <c r="A1897" s="3" t="s">
        <v>676</v>
      </c>
      <c r="B1897" s="3" t="s">
        <v>676</v>
      </c>
      <c r="C1897" s="72" t="s">
        <v>604</v>
      </c>
      <c r="D1897" s="73" t="s">
        <v>19</v>
      </c>
      <c r="E1897" s="73">
        <v>2019</v>
      </c>
      <c r="F1897" s="73" t="s">
        <v>439</v>
      </c>
      <c r="G1897" s="73" t="s">
        <v>440</v>
      </c>
      <c r="H1897" s="73" t="s">
        <v>2</v>
      </c>
      <c r="I1897" s="72" t="s">
        <v>331</v>
      </c>
      <c r="J1897" s="73" t="s">
        <v>178</v>
      </c>
      <c r="K1897" s="73" t="s">
        <v>178</v>
      </c>
      <c r="L1897" s="74">
        <v>1122.2</v>
      </c>
      <c r="M1897" s="74">
        <v>3112.55</v>
      </c>
    </row>
    <row r="1898" spans="1:13" ht="14.25" x14ac:dyDescent="0.2">
      <c r="A1898" s="3" t="s">
        <v>676</v>
      </c>
      <c r="B1898" s="3" t="s">
        <v>676</v>
      </c>
      <c r="C1898" s="72" t="s">
        <v>604</v>
      </c>
      <c r="D1898" s="73" t="s">
        <v>19</v>
      </c>
      <c r="E1898" s="73">
        <v>2019</v>
      </c>
      <c r="F1898" s="73" t="s">
        <v>439</v>
      </c>
      <c r="G1898" s="73" t="s">
        <v>440</v>
      </c>
      <c r="H1898" s="73" t="s">
        <v>2</v>
      </c>
      <c r="I1898" s="72" t="s">
        <v>502</v>
      </c>
      <c r="J1898" s="73" t="s">
        <v>178</v>
      </c>
      <c r="K1898" s="73" t="s">
        <v>178</v>
      </c>
      <c r="L1898" s="74">
        <v>1122.2</v>
      </c>
      <c r="M1898" s="74">
        <v>3647.92</v>
      </c>
    </row>
    <row r="1899" spans="1:13" ht="14.25" x14ac:dyDescent="0.2">
      <c r="A1899" s="3" t="s">
        <v>676</v>
      </c>
      <c r="B1899" s="3" t="s">
        <v>676</v>
      </c>
      <c r="C1899" s="72" t="s">
        <v>604</v>
      </c>
      <c r="D1899" s="73" t="s">
        <v>19</v>
      </c>
      <c r="E1899" s="73">
        <v>2019</v>
      </c>
      <c r="F1899" s="73" t="s">
        <v>439</v>
      </c>
      <c r="G1899" s="73" t="s">
        <v>440</v>
      </c>
      <c r="H1899" s="73" t="s">
        <v>2</v>
      </c>
      <c r="I1899" s="72" t="s">
        <v>251</v>
      </c>
      <c r="J1899" s="73" t="s">
        <v>677</v>
      </c>
      <c r="K1899" s="73" t="s">
        <v>677</v>
      </c>
      <c r="L1899" s="74">
        <v>1122.2</v>
      </c>
      <c r="M1899" s="74">
        <v>3112.55</v>
      </c>
    </row>
    <row r="1900" spans="1:13" ht="14.25" x14ac:dyDescent="0.2">
      <c r="A1900" s="3" t="s">
        <v>676</v>
      </c>
      <c r="B1900" s="3" t="s">
        <v>676</v>
      </c>
      <c r="C1900" s="72" t="s">
        <v>604</v>
      </c>
      <c r="D1900" s="73" t="s">
        <v>19</v>
      </c>
      <c r="E1900" s="73">
        <v>2019</v>
      </c>
      <c r="F1900" s="73" t="s">
        <v>439</v>
      </c>
      <c r="G1900" s="73" t="s">
        <v>440</v>
      </c>
      <c r="H1900" s="73" t="s">
        <v>2</v>
      </c>
      <c r="I1900" s="72" t="s">
        <v>322</v>
      </c>
      <c r="J1900" s="73" t="s">
        <v>178</v>
      </c>
      <c r="K1900" s="73" t="s">
        <v>178</v>
      </c>
      <c r="L1900" s="74">
        <v>1122.2</v>
      </c>
      <c r="M1900" s="74">
        <v>3814.15</v>
      </c>
    </row>
    <row r="1901" spans="1:13" ht="14.25" x14ac:dyDescent="0.2">
      <c r="A1901" s="3" t="s">
        <v>676</v>
      </c>
      <c r="B1901" s="3" t="s">
        <v>676</v>
      </c>
      <c r="C1901" s="72" t="s">
        <v>604</v>
      </c>
      <c r="D1901" s="73" t="s">
        <v>19</v>
      </c>
      <c r="E1901" s="73">
        <v>2019</v>
      </c>
      <c r="F1901" s="73" t="s">
        <v>439</v>
      </c>
      <c r="G1901" s="73" t="s">
        <v>440</v>
      </c>
      <c r="H1901" s="73" t="s">
        <v>2</v>
      </c>
      <c r="I1901" s="72" t="s">
        <v>493</v>
      </c>
      <c r="J1901" s="73" t="s">
        <v>396</v>
      </c>
      <c r="K1901" s="73" t="s">
        <v>396</v>
      </c>
      <c r="L1901" s="74">
        <v>1122.2</v>
      </c>
      <c r="M1901" s="74">
        <v>4005.28</v>
      </c>
    </row>
    <row r="1902" spans="1:13" ht="14.25" x14ac:dyDescent="0.2">
      <c r="A1902" s="3" t="s">
        <v>676</v>
      </c>
      <c r="B1902" s="3" t="s">
        <v>676</v>
      </c>
      <c r="C1902" s="72" t="s">
        <v>604</v>
      </c>
      <c r="D1902" s="73" t="s">
        <v>19</v>
      </c>
      <c r="E1902" s="73">
        <v>2019</v>
      </c>
      <c r="F1902" s="73" t="s">
        <v>439</v>
      </c>
      <c r="G1902" s="73" t="s">
        <v>440</v>
      </c>
      <c r="H1902" s="73" t="s">
        <v>2</v>
      </c>
      <c r="I1902" s="72" t="s">
        <v>468</v>
      </c>
      <c r="J1902" s="73" t="s">
        <v>178</v>
      </c>
      <c r="K1902" s="73" t="s">
        <v>178</v>
      </c>
      <c r="L1902" s="74">
        <v>1122.2</v>
      </c>
      <c r="M1902" s="74">
        <v>4005.28</v>
      </c>
    </row>
    <row r="1903" spans="1:13" ht="14.25" x14ac:dyDescent="0.2">
      <c r="A1903" s="3" t="s">
        <v>676</v>
      </c>
      <c r="B1903" s="3" t="s">
        <v>676</v>
      </c>
      <c r="C1903" s="72" t="s">
        <v>604</v>
      </c>
      <c r="D1903" s="73" t="s">
        <v>19</v>
      </c>
      <c r="E1903" s="73">
        <v>2019</v>
      </c>
      <c r="F1903" s="73" t="s">
        <v>439</v>
      </c>
      <c r="G1903" s="73" t="s">
        <v>440</v>
      </c>
      <c r="H1903" s="73" t="s">
        <v>2</v>
      </c>
      <c r="I1903" s="72" t="s">
        <v>325</v>
      </c>
      <c r="J1903" s="73" t="s">
        <v>677</v>
      </c>
      <c r="K1903" s="73" t="s">
        <v>677</v>
      </c>
      <c r="L1903" s="74">
        <v>1122.2</v>
      </c>
      <c r="M1903" s="74">
        <v>3112.55</v>
      </c>
    </row>
    <row r="1904" spans="1:13" ht="14.25" x14ac:dyDescent="0.2">
      <c r="A1904" s="3" t="s">
        <v>676</v>
      </c>
      <c r="B1904" s="3" t="s">
        <v>676</v>
      </c>
      <c r="C1904" s="72" t="s">
        <v>604</v>
      </c>
      <c r="D1904" s="73" t="s">
        <v>19</v>
      </c>
      <c r="E1904" s="73">
        <v>2019</v>
      </c>
      <c r="F1904" s="73" t="s">
        <v>439</v>
      </c>
      <c r="G1904" s="73" t="s">
        <v>440</v>
      </c>
      <c r="H1904" s="73" t="s">
        <v>2</v>
      </c>
      <c r="I1904" s="72" t="s">
        <v>469</v>
      </c>
      <c r="J1904" s="73" t="s">
        <v>178</v>
      </c>
      <c r="K1904" s="73" t="s">
        <v>178</v>
      </c>
      <c r="L1904" s="74">
        <v>1122.2</v>
      </c>
      <c r="M1904" s="74">
        <v>3112.55</v>
      </c>
    </row>
    <row r="1905" spans="1:13" ht="14.25" x14ac:dyDescent="0.2">
      <c r="A1905" s="3" t="s">
        <v>676</v>
      </c>
      <c r="B1905" s="3" t="s">
        <v>676</v>
      </c>
      <c r="C1905" s="72" t="s">
        <v>604</v>
      </c>
      <c r="D1905" s="73" t="s">
        <v>19</v>
      </c>
      <c r="E1905" s="73">
        <v>2019</v>
      </c>
      <c r="F1905" s="73" t="s">
        <v>439</v>
      </c>
      <c r="G1905" s="73" t="s">
        <v>440</v>
      </c>
      <c r="H1905" s="73" t="s">
        <v>2</v>
      </c>
      <c r="I1905" s="72" t="s">
        <v>197</v>
      </c>
      <c r="J1905" s="73" t="s">
        <v>178</v>
      </c>
      <c r="K1905" s="73" t="s">
        <v>178</v>
      </c>
      <c r="L1905" s="74">
        <v>1122.2</v>
      </c>
      <c r="M1905" s="74">
        <v>3714.92</v>
      </c>
    </row>
    <row r="1906" spans="1:13" ht="14.25" x14ac:dyDescent="0.2">
      <c r="A1906" s="3" t="s">
        <v>676</v>
      </c>
      <c r="B1906" s="3" t="s">
        <v>676</v>
      </c>
      <c r="C1906" s="72" t="s">
        <v>604</v>
      </c>
      <c r="D1906" s="73" t="s">
        <v>19</v>
      </c>
      <c r="E1906" s="73">
        <v>2019</v>
      </c>
      <c r="F1906" s="73" t="s">
        <v>439</v>
      </c>
      <c r="G1906" s="73" t="s">
        <v>440</v>
      </c>
      <c r="H1906" s="73" t="s">
        <v>2</v>
      </c>
      <c r="I1906" s="72" t="s">
        <v>441</v>
      </c>
      <c r="J1906" s="73" t="s">
        <v>396</v>
      </c>
      <c r="K1906" s="73" t="s">
        <v>396</v>
      </c>
      <c r="L1906" s="74">
        <v>1122.2</v>
      </c>
      <c r="M1906" s="74">
        <v>3112.55</v>
      </c>
    </row>
    <row r="1907" spans="1:13" ht="14.25" x14ac:dyDescent="0.2">
      <c r="A1907" s="3" t="s">
        <v>676</v>
      </c>
      <c r="B1907" s="3" t="s">
        <v>676</v>
      </c>
      <c r="C1907" s="72" t="s">
        <v>604</v>
      </c>
      <c r="D1907" s="73" t="s">
        <v>19</v>
      </c>
      <c r="E1907" s="73">
        <v>2019</v>
      </c>
      <c r="F1907" s="73" t="s">
        <v>439</v>
      </c>
      <c r="G1907" s="73" t="s">
        <v>440</v>
      </c>
      <c r="H1907" s="73" t="s">
        <v>2</v>
      </c>
      <c r="I1907" s="72" t="s">
        <v>492</v>
      </c>
      <c r="J1907" s="73" t="s">
        <v>178</v>
      </c>
      <c r="K1907" s="73" t="s">
        <v>178</v>
      </c>
      <c r="L1907" s="74">
        <v>1122.2</v>
      </c>
      <c r="M1907" s="74">
        <v>3112.55</v>
      </c>
    </row>
    <row r="1908" spans="1:13" ht="14.25" x14ac:dyDescent="0.2">
      <c r="A1908" s="3" t="s">
        <v>676</v>
      </c>
      <c r="B1908" s="3" t="s">
        <v>676</v>
      </c>
      <c r="C1908" s="72" t="s">
        <v>604</v>
      </c>
      <c r="D1908" s="73" t="s">
        <v>19</v>
      </c>
      <c r="E1908" s="73">
        <v>2019</v>
      </c>
      <c r="F1908" s="73" t="s">
        <v>439</v>
      </c>
      <c r="G1908" s="73" t="s">
        <v>440</v>
      </c>
      <c r="H1908" s="73" t="s">
        <v>2</v>
      </c>
      <c r="I1908" s="72" t="s">
        <v>465</v>
      </c>
      <c r="J1908" s="73" t="s">
        <v>396</v>
      </c>
      <c r="K1908" s="73" t="s">
        <v>396</v>
      </c>
      <c r="L1908" s="74">
        <v>1122.2</v>
      </c>
      <c r="M1908" s="74">
        <v>3112.55</v>
      </c>
    </row>
    <row r="1909" spans="1:13" ht="14.25" x14ac:dyDescent="0.2">
      <c r="A1909" s="3" t="s">
        <v>676</v>
      </c>
      <c r="B1909" s="3" t="s">
        <v>676</v>
      </c>
      <c r="C1909" s="72" t="s">
        <v>604</v>
      </c>
      <c r="D1909" s="73" t="s">
        <v>19</v>
      </c>
      <c r="E1909" s="73">
        <v>2019</v>
      </c>
      <c r="F1909" s="73" t="s">
        <v>439</v>
      </c>
      <c r="G1909" s="73" t="s">
        <v>440</v>
      </c>
      <c r="H1909" s="73" t="s">
        <v>2</v>
      </c>
      <c r="I1909" s="72" t="s">
        <v>200</v>
      </c>
      <c r="J1909" s="73" t="s">
        <v>396</v>
      </c>
      <c r="K1909" s="73" t="s">
        <v>396</v>
      </c>
      <c r="L1909" s="74">
        <v>1122.2</v>
      </c>
      <c r="M1909" s="74">
        <v>3112.55</v>
      </c>
    </row>
    <row r="1910" spans="1:13" ht="14.25" x14ac:dyDescent="0.2">
      <c r="A1910" s="3" t="s">
        <v>676</v>
      </c>
      <c r="B1910" s="3" t="s">
        <v>676</v>
      </c>
      <c r="C1910" s="72" t="s">
        <v>604</v>
      </c>
      <c r="D1910" s="73" t="s">
        <v>19</v>
      </c>
      <c r="E1910" s="73">
        <v>2019</v>
      </c>
      <c r="F1910" s="73" t="s">
        <v>439</v>
      </c>
      <c r="G1910" s="73" t="s">
        <v>440</v>
      </c>
      <c r="H1910" s="73" t="s">
        <v>2</v>
      </c>
      <c r="I1910" s="72" t="s">
        <v>503</v>
      </c>
      <c r="J1910" s="73" t="s">
        <v>178</v>
      </c>
      <c r="K1910" s="73" t="s">
        <v>178</v>
      </c>
      <c r="L1910" s="74">
        <v>1122.2</v>
      </c>
      <c r="M1910" s="74">
        <v>3112.55</v>
      </c>
    </row>
    <row r="1911" spans="1:13" ht="14.25" x14ac:dyDescent="0.2">
      <c r="A1911" s="3" t="s">
        <v>676</v>
      </c>
      <c r="B1911" s="3" t="s">
        <v>676</v>
      </c>
      <c r="C1911" s="72" t="s">
        <v>604</v>
      </c>
      <c r="D1911" s="73" t="s">
        <v>19</v>
      </c>
      <c r="E1911" s="73">
        <v>2019</v>
      </c>
      <c r="F1911" s="73" t="s">
        <v>439</v>
      </c>
      <c r="G1911" s="73" t="s">
        <v>440</v>
      </c>
      <c r="H1911" s="73" t="s">
        <v>2</v>
      </c>
      <c r="I1911" s="72" t="s">
        <v>441</v>
      </c>
      <c r="J1911" s="73" t="s">
        <v>396</v>
      </c>
      <c r="K1911" s="73" t="s">
        <v>396</v>
      </c>
      <c r="L1911" s="74">
        <v>1122.2</v>
      </c>
      <c r="M1911" s="74">
        <v>3112.55</v>
      </c>
    </row>
    <row r="1912" spans="1:13" ht="14.25" x14ac:dyDescent="0.2">
      <c r="A1912" s="3" t="s">
        <v>676</v>
      </c>
      <c r="B1912" s="3" t="s">
        <v>676</v>
      </c>
      <c r="C1912" s="72" t="s">
        <v>604</v>
      </c>
      <c r="D1912" s="73" t="s">
        <v>19</v>
      </c>
      <c r="E1912" s="73">
        <v>2019</v>
      </c>
      <c r="F1912" s="73" t="s">
        <v>439</v>
      </c>
      <c r="G1912" s="73" t="s">
        <v>440</v>
      </c>
      <c r="H1912" s="73" t="s">
        <v>2</v>
      </c>
      <c r="I1912" s="72" t="s">
        <v>504</v>
      </c>
      <c r="J1912" s="73" t="s">
        <v>677</v>
      </c>
      <c r="K1912" s="73" t="s">
        <v>677</v>
      </c>
      <c r="L1912" s="74">
        <v>1122.2</v>
      </c>
      <c r="M1912" s="74">
        <v>3112.55</v>
      </c>
    </row>
    <row r="1913" spans="1:13" ht="14.25" x14ac:dyDescent="0.2">
      <c r="A1913" s="3" t="s">
        <v>676</v>
      </c>
      <c r="B1913" s="3" t="s">
        <v>676</v>
      </c>
      <c r="C1913" s="72" t="s">
        <v>604</v>
      </c>
      <c r="D1913" s="73" t="s">
        <v>19</v>
      </c>
      <c r="E1913" s="73">
        <v>2019</v>
      </c>
      <c r="F1913" s="73" t="s">
        <v>439</v>
      </c>
      <c r="G1913" s="73" t="s">
        <v>440</v>
      </c>
      <c r="H1913" s="73" t="s">
        <v>2</v>
      </c>
      <c r="I1913" s="72" t="s">
        <v>494</v>
      </c>
      <c r="J1913" s="73" t="s">
        <v>178</v>
      </c>
      <c r="K1913" s="73" t="s">
        <v>178</v>
      </c>
      <c r="L1913" s="74">
        <v>1122.2</v>
      </c>
      <c r="M1913" s="74">
        <v>3112.55</v>
      </c>
    </row>
    <row r="1914" spans="1:13" ht="14.25" x14ac:dyDescent="0.2">
      <c r="A1914" s="3" t="s">
        <v>676</v>
      </c>
      <c r="B1914" s="3" t="s">
        <v>676</v>
      </c>
      <c r="C1914" s="72" t="s">
        <v>604</v>
      </c>
      <c r="D1914" s="73" t="s">
        <v>19</v>
      </c>
      <c r="E1914" s="73">
        <v>2019</v>
      </c>
      <c r="F1914" s="73" t="s">
        <v>439</v>
      </c>
      <c r="G1914" s="73" t="s">
        <v>440</v>
      </c>
      <c r="H1914" s="73" t="s">
        <v>2</v>
      </c>
      <c r="I1914" s="72" t="s">
        <v>490</v>
      </c>
      <c r="J1914" s="73" t="s">
        <v>178</v>
      </c>
      <c r="K1914" s="73" t="s">
        <v>178</v>
      </c>
      <c r="L1914" s="74">
        <v>1122.2</v>
      </c>
      <c r="M1914" s="74">
        <v>3112.55</v>
      </c>
    </row>
    <row r="1915" spans="1:13" ht="14.25" x14ac:dyDescent="0.2">
      <c r="A1915" s="3" t="s">
        <v>676</v>
      </c>
      <c r="B1915" s="3" t="s">
        <v>676</v>
      </c>
      <c r="C1915" s="72" t="s">
        <v>604</v>
      </c>
      <c r="D1915" s="73" t="s">
        <v>19</v>
      </c>
      <c r="E1915" s="73">
        <v>2019</v>
      </c>
      <c r="F1915" s="73" t="s">
        <v>439</v>
      </c>
      <c r="G1915" s="73" t="s">
        <v>440</v>
      </c>
      <c r="H1915" s="73" t="s">
        <v>2</v>
      </c>
      <c r="I1915" s="72" t="s">
        <v>464</v>
      </c>
      <c r="J1915" s="73" t="s">
        <v>178</v>
      </c>
      <c r="K1915" s="73" t="s">
        <v>178</v>
      </c>
      <c r="L1915" s="74">
        <v>1122.2</v>
      </c>
      <c r="M1915" s="74">
        <v>3112.55</v>
      </c>
    </row>
    <row r="1916" spans="1:13" ht="14.25" x14ac:dyDescent="0.2">
      <c r="A1916" s="3" t="s">
        <v>676</v>
      </c>
      <c r="B1916" s="3" t="s">
        <v>676</v>
      </c>
      <c r="C1916" s="72" t="s">
        <v>604</v>
      </c>
      <c r="D1916" s="73" t="s">
        <v>19</v>
      </c>
      <c r="E1916" s="73">
        <v>2019</v>
      </c>
      <c r="F1916" s="73" t="s">
        <v>439</v>
      </c>
      <c r="G1916" s="73" t="s">
        <v>440</v>
      </c>
      <c r="H1916" s="73" t="s">
        <v>2</v>
      </c>
      <c r="I1916" s="72" t="s">
        <v>486</v>
      </c>
      <c r="J1916" s="73" t="s">
        <v>396</v>
      </c>
      <c r="K1916" s="73" t="s">
        <v>396</v>
      </c>
      <c r="L1916" s="74">
        <v>1122.2</v>
      </c>
      <c r="M1916" s="74">
        <v>3112.55</v>
      </c>
    </row>
    <row r="1917" spans="1:13" ht="14.25" x14ac:dyDescent="0.2">
      <c r="A1917" s="3" t="s">
        <v>676</v>
      </c>
      <c r="B1917" s="3" t="s">
        <v>676</v>
      </c>
      <c r="C1917" s="72" t="s">
        <v>604</v>
      </c>
      <c r="D1917" s="73" t="s">
        <v>19</v>
      </c>
      <c r="E1917" s="73">
        <v>2019</v>
      </c>
      <c r="F1917" s="73" t="s">
        <v>439</v>
      </c>
      <c r="G1917" s="73" t="s">
        <v>440</v>
      </c>
      <c r="H1917" s="73" t="s">
        <v>2</v>
      </c>
      <c r="I1917" s="72" t="s">
        <v>465</v>
      </c>
      <c r="J1917" s="73" t="s">
        <v>396</v>
      </c>
      <c r="K1917" s="73" t="s">
        <v>396</v>
      </c>
      <c r="L1917" s="74">
        <v>1122.2</v>
      </c>
      <c r="M1917" s="74">
        <v>3112.55</v>
      </c>
    </row>
    <row r="1918" spans="1:13" ht="14.25" x14ac:dyDescent="0.2">
      <c r="A1918" s="3" t="s">
        <v>676</v>
      </c>
      <c r="B1918" s="3" t="s">
        <v>676</v>
      </c>
      <c r="C1918" s="72" t="s">
        <v>604</v>
      </c>
      <c r="D1918" s="73" t="s">
        <v>19</v>
      </c>
      <c r="E1918" s="73">
        <v>2019</v>
      </c>
      <c r="F1918" s="73" t="s">
        <v>439</v>
      </c>
      <c r="G1918" s="73" t="s">
        <v>440</v>
      </c>
      <c r="H1918" s="73" t="s">
        <v>2</v>
      </c>
      <c r="I1918" s="72" t="s">
        <v>325</v>
      </c>
      <c r="J1918" s="73" t="s">
        <v>677</v>
      </c>
      <c r="K1918" s="73" t="s">
        <v>677</v>
      </c>
      <c r="L1918" s="74">
        <v>1122.2</v>
      </c>
      <c r="M1918" s="74">
        <v>3112.55</v>
      </c>
    </row>
    <row r="1919" spans="1:13" ht="14.25" x14ac:dyDescent="0.2">
      <c r="A1919" s="3" t="s">
        <v>676</v>
      </c>
      <c r="B1919" s="3" t="s">
        <v>676</v>
      </c>
      <c r="C1919" s="72" t="s">
        <v>604</v>
      </c>
      <c r="D1919" s="73" t="s">
        <v>19</v>
      </c>
      <c r="E1919" s="73">
        <v>2019</v>
      </c>
      <c r="F1919" s="73" t="s">
        <v>439</v>
      </c>
      <c r="G1919" s="73" t="s">
        <v>440</v>
      </c>
      <c r="H1919" s="73" t="s">
        <v>2</v>
      </c>
      <c r="I1919" s="72" t="s">
        <v>449</v>
      </c>
      <c r="J1919" s="73" t="s">
        <v>178</v>
      </c>
      <c r="K1919" s="73" t="s">
        <v>178</v>
      </c>
      <c r="L1919" s="74">
        <v>1122.2</v>
      </c>
      <c r="M1919" s="74">
        <v>2921.57</v>
      </c>
    </row>
    <row r="1920" spans="1:13" ht="14.25" x14ac:dyDescent="0.2">
      <c r="A1920" s="3" t="s">
        <v>676</v>
      </c>
      <c r="B1920" s="3" t="s">
        <v>676</v>
      </c>
      <c r="C1920" s="72" t="s">
        <v>604</v>
      </c>
      <c r="D1920" s="73" t="s">
        <v>19</v>
      </c>
      <c r="E1920" s="73">
        <v>2019</v>
      </c>
      <c r="F1920" s="73" t="s">
        <v>439</v>
      </c>
      <c r="G1920" s="73" t="s">
        <v>440</v>
      </c>
      <c r="H1920" s="73" t="s">
        <v>2</v>
      </c>
      <c r="I1920" s="72" t="s">
        <v>497</v>
      </c>
      <c r="J1920" s="73" t="s">
        <v>396</v>
      </c>
      <c r="K1920" s="73" t="s">
        <v>396</v>
      </c>
      <c r="L1920" s="74">
        <v>1122.2</v>
      </c>
      <c r="M1920" s="74">
        <v>3112.55</v>
      </c>
    </row>
    <row r="1921" spans="1:13" ht="14.25" x14ac:dyDescent="0.2">
      <c r="A1921" s="3" t="s">
        <v>676</v>
      </c>
      <c r="B1921" s="3" t="s">
        <v>676</v>
      </c>
      <c r="C1921" s="72" t="s">
        <v>604</v>
      </c>
      <c r="D1921" s="73" t="s">
        <v>19</v>
      </c>
      <c r="E1921" s="73">
        <v>2019</v>
      </c>
      <c r="F1921" s="73" t="s">
        <v>439</v>
      </c>
      <c r="G1921" s="73" t="s">
        <v>440</v>
      </c>
      <c r="H1921" s="73" t="s">
        <v>2</v>
      </c>
      <c r="I1921" s="72" t="s">
        <v>197</v>
      </c>
      <c r="J1921" s="73" t="s">
        <v>178</v>
      </c>
      <c r="K1921" s="73" t="s">
        <v>178</v>
      </c>
      <c r="L1921" s="74">
        <v>1122.2</v>
      </c>
      <c r="M1921" s="74">
        <v>3714.92</v>
      </c>
    </row>
    <row r="1922" spans="1:13" ht="14.25" x14ac:dyDescent="0.2">
      <c r="A1922" s="3" t="s">
        <v>676</v>
      </c>
      <c r="B1922" s="3" t="s">
        <v>676</v>
      </c>
      <c r="C1922" s="72" t="s">
        <v>604</v>
      </c>
      <c r="D1922" s="73" t="s">
        <v>19</v>
      </c>
      <c r="E1922" s="73">
        <v>2019</v>
      </c>
      <c r="F1922" s="73" t="s">
        <v>439</v>
      </c>
      <c r="G1922" s="73" t="s">
        <v>440</v>
      </c>
      <c r="H1922" s="73" t="s">
        <v>2</v>
      </c>
      <c r="I1922" s="72" t="s">
        <v>464</v>
      </c>
      <c r="J1922" s="73" t="s">
        <v>178</v>
      </c>
      <c r="K1922" s="73" t="s">
        <v>178</v>
      </c>
      <c r="L1922" s="74">
        <v>1122.2</v>
      </c>
      <c r="M1922" s="74">
        <v>3112.55</v>
      </c>
    </row>
    <row r="1923" spans="1:13" ht="14.25" x14ac:dyDescent="0.2">
      <c r="A1923" s="3" t="s">
        <v>676</v>
      </c>
      <c r="B1923" s="3" t="s">
        <v>676</v>
      </c>
      <c r="C1923" s="72" t="s">
        <v>604</v>
      </c>
      <c r="D1923" s="73" t="s">
        <v>19</v>
      </c>
      <c r="E1923" s="73">
        <v>2019</v>
      </c>
      <c r="F1923" s="73" t="s">
        <v>439</v>
      </c>
      <c r="G1923" s="73" t="s">
        <v>440</v>
      </c>
      <c r="H1923" s="73" t="s">
        <v>2</v>
      </c>
      <c r="I1923" s="72" t="s">
        <v>502</v>
      </c>
      <c r="J1923" s="73" t="s">
        <v>178</v>
      </c>
      <c r="K1923" s="73" t="s">
        <v>178</v>
      </c>
      <c r="L1923" s="74">
        <v>1122.2</v>
      </c>
      <c r="M1923" s="74">
        <v>3647.92</v>
      </c>
    </row>
    <row r="1924" spans="1:13" ht="14.25" x14ac:dyDescent="0.2">
      <c r="A1924" s="3" t="s">
        <v>676</v>
      </c>
      <c r="B1924" s="3" t="s">
        <v>676</v>
      </c>
      <c r="C1924" s="72" t="s">
        <v>604</v>
      </c>
      <c r="D1924" s="73" t="s">
        <v>19</v>
      </c>
      <c r="E1924" s="73">
        <v>2019</v>
      </c>
      <c r="F1924" s="73" t="s">
        <v>439</v>
      </c>
      <c r="G1924" s="73" t="s">
        <v>440</v>
      </c>
      <c r="H1924" s="73" t="s">
        <v>2</v>
      </c>
      <c r="I1924" s="72" t="s">
        <v>321</v>
      </c>
      <c r="J1924" s="73" t="s">
        <v>677</v>
      </c>
      <c r="K1924" s="73" t="s">
        <v>677</v>
      </c>
      <c r="L1924" s="74">
        <v>1718.8</v>
      </c>
      <c r="M1924" s="74">
        <v>3560.15</v>
      </c>
    </row>
    <row r="1925" spans="1:13" ht="14.25" x14ac:dyDescent="0.2">
      <c r="A1925" s="3" t="s">
        <v>676</v>
      </c>
      <c r="B1925" s="3" t="s">
        <v>676</v>
      </c>
      <c r="C1925" s="72" t="s">
        <v>604</v>
      </c>
      <c r="D1925" s="73" t="s">
        <v>19</v>
      </c>
      <c r="E1925" s="73">
        <v>2019</v>
      </c>
      <c r="F1925" s="73" t="s">
        <v>439</v>
      </c>
      <c r="G1925" s="73" t="s">
        <v>440</v>
      </c>
      <c r="H1925" s="73" t="s">
        <v>2</v>
      </c>
      <c r="I1925" s="72" t="s">
        <v>499</v>
      </c>
      <c r="J1925" s="73" t="s">
        <v>178</v>
      </c>
      <c r="K1925" s="73" t="s">
        <v>178</v>
      </c>
      <c r="L1925" s="74">
        <v>1122.2</v>
      </c>
      <c r="M1925" s="74">
        <v>3112.55</v>
      </c>
    </row>
    <row r="1926" spans="1:13" ht="14.25" x14ac:dyDescent="0.2">
      <c r="A1926" s="3" t="s">
        <v>676</v>
      </c>
      <c r="B1926" s="3" t="s">
        <v>676</v>
      </c>
      <c r="C1926" s="72" t="s">
        <v>604</v>
      </c>
      <c r="D1926" s="73" t="s">
        <v>19</v>
      </c>
      <c r="E1926" s="73">
        <v>2019</v>
      </c>
      <c r="F1926" s="73" t="s">
        <v>439</v>
      </c>
      <c r="G1926" s="73" t="s">
        <v>440</v>
      </c>
      <c r="H1926" s="73" t="s">
        <v>2</v>
      </c>
      <c r="I1926" s="72" t="s">
        <v>205</v>
      </c>
      <c r="J1926" s="73" t="s">
        <v>178</v>
      </c>
      <c r="K1926" s="73" t="s">
        <v>178</v>
      </c>
      <c r="L1926" s="74">
        <v>1122.2</v>
      </c>
      <c r="M1926" s="74">
        <v>3714.92</v>
      </c>
    </row>
    <row r="1927" spans="1:13" ht="14.25" x14ac:dyDescent="0.2">
      <c r="A1927" s="3" t="s">
        <v>676</v>
      </c>
      <c r="B1927" s="3" t="s">
        <v>676</v>
      </c>
      <c r="C1927" s="72" t="s">
        <v>604</v>
      </c>
      <c r="D1927" s="73" t="s">
        <v>19</v>
      </c>
      <c r="E1927" s="73">
        <v>2019</v>
      </c>
      <c r="F1927" s="73" t="s">
        <v>439</v>
      </c>
      <c r="G1927" s="73" t="s">
        <v>440</v>
      </c>
      <c r="H1927" s="73" t="s">
        <v>2</v>
      </c>
      <c r="I1927" s="72" t="s">
        <v>502</v>
      </c>
      <c r="J1927" s="73" t="s">
        <v>178</v>
      </c>
      <c r="K1927" s="73" t="s">
        <v>178</v>
      </c>
      <c r="L1927" s="74">
        <v>1122.2</v>
      </c>
      <c r="M1927" s="74">
        <v>4005.28</v>
      </c>
    </row>
    <row r="1928" spans="1:13" ht="14.25" x14ac:dyDescent="0.2">
      <c r="A1928" s="3" t="s">
        <v>676</v>
      </c>
      <c r="B1928" s="3" t="s">
        <v>676</v>
      </c>
      <c r="C1928" s="72" t="s">
        <v>604</v>
      </c>
      <c r="D1928" s="73" t="s">
        <v>19</v>
      </c>
      <c r="E1928" s="73">
        <v>2019</v>
      </c>
      <c r="F1928" s="73" t="s">
        <v>439</v>
      </c>
      <c r="G1928" s="73" t="s">
        <v>440</v>
      </c>
      <c r="H1928" s="73" t="s">
        <v>2</v>
      </c>
      <c r="I1928" s="72" t="s">
        <v>505</v>
      </c>
      <c r="J1928" s="73" t="s">
        <v>178</v>
      </c>
      <c r="K1928" s="73" t="s">
        <v>178</v>
      </c>
      <c r="L1928" s="74">
        <v>1122.2</v>
      </c>
      <c r="M1928" s="74">
        <v>3814.15</v>
      </c>
    </row>
    <row r="1929" spans="1:13" ht="14.25" x14ac:dyDescent="0.2">
      <c r="A1929" s="3" t="s">
        <v>676</v>
      </c>
      <c r="B1929" s="3" t="s">
        <v>676</v>
      </c>
      <c r="C1929" s="72" t="s">
        <v>604</v>
      </c>
      <c r="D1929" s="73" t="s">
        <v>19</v>
      </c>
      <c r="E1929" s="73">
        <v>2019</v>
      </c>
      <c r="F1929" s="73" t="s">
        <v>439</v>
      </c>
      <c r="G1929" s="73" t="s">
        <v>440</v>
      </c>
      <c r="H1929" s="73" t="s">
        <v>2</v>
      </c>
      <c r="I1929" s="72" t="s">
        <v>498</v>
      </c>
      <c r="J1929" s="73" t="s">
        <v>178</v>
      </c>
      <c r="K1929" s="73" t="s">
        <v>178</v>
      </c>
      <c r="L1929" s="74">
        <v>1122.2</v>
      </c>
      <c r="M1929" s="74">
        <v>3112.55</v>
      </c>
    </row>
    <row r="1930" spans="1:13" ht="14.25" x14ac:dyDescent="0.2">
      <c r="A1930" s="3" t="s">
        <v>676</v>
      </c>
      <c r="B1930" s="3" t="s">
        <v>676</v>
      </c>
      <c r="C1930" s="72" t="s">
        <v>604</v>
      </c>
      <c r="D1930" s="73" t="s">
        <v>19</v>
      </c>
      <c r="E1930" s="73">
        <v>2019</v>
      </c>
      <c r="F1930" s="73" t="s">
        <v>439</v>
      </c>
      <c r="G1930" s="73" t="s">
        <v>440</v>
      </c>
      <c r="H1930" s="73" t="s">
        <v>2</v>
      </c>
      <c r="I1930" s="72" t="s">
        <v>495</v>
      </c>
      <c r="J1930" s="73" t="s">
        <v>178</v>
      </c>
      <c r="K1930" s="73" t="s">
        <v>178</v>
      </c>
      <c r="L1930" s="74">
        <v>1122.2</v>
      </c>
      <c r="M1930" s="74">
        <v>3112.55</v>
      </c>
    </row>
    <row r="1931" spans="1:13" ht="14.25" x14ac:dyDescent="0.2">
      <c r="A1931" s="3" t="s">
        <v>676</v>
      </c>
      <c r="B1931" s="3" t="s">
        <v>676</v>
      </c>
      <c r="C1931" s="72" t="s">
        <v>604</v>
      </c>
      <c r="D1931" s="73" t="s">
        <v>19</v>
      </c>
      <c r="E1931" s="73">
        <v>2019</v>
      </c>
      <c r="F1931" s="73" t="s">
        <v>439</v>
      </c>
      <c r="G1931" s="73" t="s">
        <v>440</v>
      </c>
      <c r="H1931" s="73" t="s">
        <v>2</v>
      </c>
      <c r="I1931" s="72" t="s">
        <v>443</v>
      </c>
      <c r="J1931" s="73" t="s">
        <v>178</v>
      </c>
      <c r="K1931" s="73" t="s">
        <v>178</v>
      </c>
      <c r="L1931" s="74">
        <v>1122.2</v>
      </c>
      <c r="M1931" s="74">
        <v>3112.55</v>
      </c>
    </row>
    <row r="1932" spans="1:13" ht="14.25" x14ac:dyDescent="0.2">
      <c r="A1932" s="3" t="s">
        <v>676</v>
      </c>
      <c r="B1932" s="3" t="s">
        <v>676</v>
      </c>
      <c r="C1932" s="72" t="s">
        <v>604</v>
      </c>
      <c r="D1932" s="73" t="s">
        <v>19</v>
      </c>
      <c r="E1932" s="73">
        <v>2019</v>
      </c>
      <c r="F1932" s="73" t="s">
        <v>439</v>
      </c>
      <c r="G1932" s="73" t="s">
        <v>440</v>
      </c>
      <c r="H1932" s="73" t="s">
        <v>2</v>
      </c>
      <c r="I1932" s="72" t="s">
        <v>205</v>
      </c>
      <c r="J1932" s="73" t="s">
        <v>178</v>
      </c>
      <c r="K1932" s="73" t="s">
        <v>178</v>
      </c>
      <c r="L1932" s="74">
        <v>1122.2</v>
      </c>
      <c r="M1932" s="74">
        <v>3714.92</v>
      </c>
    </row>
    <row r="1933" spans="1:13" ht="14.25" x14ac:dyDescent="0.2">
      <c r="A1933" s="3" t="s">
        <v>676</v>
      </c>
      <c r="B1933" s="3" t="s">
        <v>676</v>
      </c>
      <c r="C1933" s="72" t="s">
        <v>604</v>
      </c>
      <c r="D1933" s="73" t="s">
        <v>19</v>
      </c>
      <c r="E1933" s="73">
        <v>2019</v>
      </c>
      <c r="F1933" s="73" t="s">
        <v>439</v>
      </c>
      <c r="G1933" s="73" t="s">
        <v>440</v>
      </c>
      <c r="H1933" s="73" t="s">
        <v>2</v>
      </c>
      <c r="I1933" s="72" t="s">
        <v>458</v>
      </c>
      <c r="J1933" s="73" t="s">
        <v>178</v>
      </c>
      <c r="K1933" s="73" t="s">
        <v>178</v>
      </c>
      <c r="L1933" s="74">
        <v>1122.2</v>
      </c>
      <c r="M1933" s="74">
        <v>3112.55</v>
      </c>
    </row>
    <row r="1934" spans="1:13" ht="14.25" x14ac:dyDescent="0.2">
      <c r="A1934" s="3" t="s">
        <v>676</v>
      </c>
      <c r="B1934" s="3" t="s">
        <v>676</v>
      </c>
      <c r="C1934" s="72" t="s">
        <v>604</v>
      </c>
      <c r="D1934" s="73" t="s">
        <v>19</v>
      </c>
      <c r="E1934" s="73">
        <v>2019</v>
      </c>
      <c r="F1934" s="73" t="s">
        <v>439</v>
      </c>
      <c r="G1934" s="73" t="s">
        <v>440</v>
      </c>
      <c r="H1934" s="73" t="s">
        <v>2</v>
      </c>
      <c r="I1934" s="72" t="s">
        <v>463</v>
      </c>
      <c r="J1934" s="73" t="s">
        <v>178</v>
      </c>
      <c r="K1934" s="73" t="s">
        <v>178</v>
      </c>
      <c r="L1934" s="74">
        <v>1122.2</v>
      </c>
      <c r="M1934" s="74">
        <v>3112.55</v>
      </c>
    </row>
    <row r="1935" spans="1:13" ht="14.25" x14ac:dyDescent="0.2">
      <c r="A1935" s="3" t="s">
        <v>676</v>
      </c>
      <c r="B1935" s="3" t="s">
        <v>676</v>
      </c>
      <c r="C1935" s="72" t="s">
        <v>604</v>
      </c>
      <c r="D1935" s="73" t="s">
        <v>19</v>
      </c>
      <c r="E1935" s="73">
        <v>2019</v>
      </c>
      <c r="F1935" s="73" t="s">
        <v>439</v>
      </c>
      <c r="G1935" s="73" t="s">
        <v>440</v>
      </c>
      <c r="H1935" s="73" t="s">
        <v>2</v>
      </c>
      <c r="I1935" s="72" t="s">
        <v>498</v>
      </c>
      <c r="J1935" s="73" t="s">
        <v>178</v>
      </c>
      <c r="K1935" s="73" t="s">
        <v>178</v>
      </c>
      <c r="L1935" s="74">
        <v>1122.2</v>
      </c>
      <c r="M1935" s="74">
        <v>3112.55</v>
      </c>
    </row>
    <row r="1936" spans="1:13" ht="14.25" x14ac:dyDescent="0.2">
      <c r="A1936" s="3" t="s">
        <v>676</v>
      </c>
      <c r="B1936" s="3" t="s">
        <v>676</v>
      </c>
      <c r="C1936" s="72" t="s">
        <v>604</v>
      </c>
      <c r="D1936" s="73" t="s">
        <v>19</v>
      </c>
      <c r="E1936" s="73">
        <v>2019</v>
      </c>
      <c r="F1936" s="73" t="s">
        <v>439</v>
      </c>
      <c r="G1936" s="73" t="s">
        <v>440</v>
      </c>
      <c r="H1936" s="73" t="s">
        <v>2</v>
      </c>
      <c r="I1936" s="72" t="s">
        <v>479</v>
      </c>
      <c r="J1936" s="73" t="s">
        <v>178</v>
      </c>
      <c r="K1936" s="73" t="s">
        <v>178</v>
      </c>
      <c r="L1936" s="74">
        <v>1122.2</v>
      </c>
      <c r="M1936" s="74">
        <v>3814.15</v>
      </c>
    </row>
    <row r="1937" spans="1:13" ht="14.25" x14ac:dyDescent="0.2">
      <c r="A1937" s="3" t="s">
        <v>676</v>
      </c>
      <c r="B1937" s="3" t="s">
        <v>676</v>
      </c>
      <c r="C1937" s="72" t="s">
        <v>604</v>
      </c>
      <c r="D1937" s="73" t="s">
        <v>19</v>
      </c>
      <c r="E1937" s="73">
        <v>2019</v>
      </c>
      <c r="F1937" s="73" t="s">
        <v>439</v>
      </c>
      <c r="G1937" s="73" t="s">
        <v>440</v>
      </c>
      <c r="H1937" s="73" t="s">
        <v>2</v>
      </c>
      <c r="I1937" s="72" t="s">
        <v>506</v>
      </c>
      <c r="J1937" s="73" t="s">
        <v>677</v>
      </c>
      <c r="K1937" s="73" t="s">
        <v>677</v>
      </c>
      <c r="L1937" s="74">
        <v>1122.2</v>
      </c>
      <c r="M1937" s="74">
        <v>3112.55</v>
      </c>
    </row>
    <row r="1938" spans="1:13" ht="14.25" x14ac:dyDescent="0.2">
      <c r="A1938" s="3" t="s">
        <v>676</v>
      </c>
      <c r="B1938" s="3" t="s">
        <v>676</v>
      </c>
      <c r="C1938" s="72" t="s">
        <v>604</v>
      </c>
      <c r="D1938" s="73" t="s">
        <v>19</v>
      </c>
      <c r="E1938" s="73">
        <v>2019</v>
      </c>
      <c r="F1938" s="73" t="s">
        <v>439</v>
      </c>
      <c r="G1938" s="73" t="s">
        <v>440</v>
      </c>
      <c r="H1938" s="73" t="s">
        <v>2</v>
      </c>
      <c r="I1938" s="72" t="s">
        <v>405</v>
      </c>
      <c r="J1938" s="73" t="s">
        <v>677</v>
      </c>
      <c r="K1938" s="73" t="s">
        <v>677</v>
      </c>
      <c r="L1938" s="74">
        <v>1122.2</v>
      </c>
      <c r="M1938" s="74">
        <v>3814.15</v>
      </c>
    </row>
    <row r="1939" spans="1:13" ht="14.25" x14ac:dyDescent="0.2">
      <c r="A1939" s="3" t="s">
        <v>676</v>
      </c>
      <c r="B1939" s="3" t="s">
        <v>676</v>
      </c>
      <c r="C1939" s="72" t="s">
        <v>604</v>
      </c>
      <c r="D1939" s="73" t="s">
        <v>19</v>
      </c>
      <c r="E1939" s="73">
        <v>2019</v>
      </c>
      <c r="F1939" s="73" t="s">
        <v>439</v>
      </c>
      <c r="G1939" s="73" t="s">
        <v>440</v>
      </c>
      <c r="H1939" s="73" t="s">
        <v>2</v>
      </c>
      <c r="I1939" s="72" t="s">
        <v>507</v>
      </c>
      <c r="J1939" s="73" t="s">
        <v>178</v>
      </c>
      <c r="K1939" s="73" t="s">
        <v>178</v>
      </c>
      <c r="L1939" s="74">
        <v>1122.2</v>
      </c>
      <c r="M1939" s="74">
        <v>3814.15</v>
      </c>
    </row>
    <row r="1940" spans="1:13" ht="14.25" x14ac:dyDescent="0.2">
      <c r="A1940" s="3" t="s">
        <v>676</v>
      </c>
      <c r="B1940" s="3" t="s">
        <v>676</v>
      </c>
      <c r="C1940" s="72" t="s">
        <v>604</v>
      </c>
      <c r="D1940" s="73" t="s">
        <v>19</v>
      </c>
      <c r="E1940" s="73">
        <v>2019</v>
      </c>
      <c r="F1940" s="73" t="s">
        <v>439</v>
      </c>
      <c r="G1940" s="73" t="s">
        <v>440</v>
      </c>
      <c r="H1940" s="73" t="s">
        <v>2</v>
      </c>
      <c r="I1940" s="72" t="s">
        <v>488</v>
      </c>
      <c r="J1940" s="73" t="s">
        <v>178</v>
      </c>
      <c r="K1940" s="73" t="s">
        <v>178</v>
      </c>
      <c r="L1940" s="74">
        <v>1122.2</v>
      </c>
      <c r="M1940" s="74">
        <v>3112.55</v>
      </c>
    </row>
    <row r="1941" spans="1:13" ht="14.25" x14ac:dyDescent="0.2">
      <c r="A1941" s="3" t="s">
        <v>676</v>
      </c>
      <c r="B1941" s="3" t="s">
        <v>676</v>
      </c>
      <c r="C1941" s="72" t="s">
        <v>604</v>
      </c>
      <c r="D1941" s="73" t="s">
        <v>19</v>
      </c>
      <c r="E1941" s="73">
        <v>2019</v>
      </c>
      <c r="F1941" s="73" t="s">
        <v>439</v>
      </c>
      <c r="G1941" s="73" t="s">
        <v>440</v>
      </c>
      <c r="H1941" s="73" t="s">
        <v>2</v>
      </c>
      <c r="I1941" s="72" t="s">
        <v>442</v>
      </c>
      <c r="J1941" s="73" t="s">
        <v>178</v>
      </c>
      <c r="K1941" s="73" t="s">
        <v>178</v>
      </c>
      <c r="L1941" s="74">
        <v>1122.2</v>
      </c>
      <c r="M1941" s="74">
        <v>3112.55</v>
      </c>
    </row>
    <row r="1942" spans="1:13" ht="14.25" x14ac:dyDescent="0.2">
      <c r="A1942" s="3" t="s">
        <v>676</v>
      </c>
      <c r="B1942" s="3" t="s">
        <v>676</v>
      </c>
      <c r="C1942" s="72" t="s">
        <v>604</v>
      </c>
      <c r="D1942" s="73" t="s">
        <v>19</v>
      </c>
      <c r="E1942" s="73">
        <v>2019</v>
      </c>
      <c r="F1942" s="73" t="s">
        <v>439</v>
      </c>
      <c r="G1942" s="73" t="s">
        <v>440</v>
      </c>
      <c r="H1942" s="73" t="s">
        <v>2</v>
      </c>
      <c r="I1942" s="72" t="s">
        <v>475</v>
      </c>
      <c r="J1942" s="73" t="s">
        <v>178</v>
      </c>
      <c r="K1942" s="73" t="s">
        <v>178</v>
      </c>
      <c r="L1942" s="74">
        <v>1122.2</v>
      </c>
      <c r="M1942" s="74">
        <v>3112.55</v>
      </c>
    </row>
    <row r="1943" spans="1:13" ht="14.25" x14ac:dyDescent="0.2">
      <c r="A1943" s="3" t="s">
        <v>676</v>
      </c>
      <c r="B1943" s="3" t="s">
        <v>676</v>
      </c>
      <c r="C1943" s="72" t="s">
        <v>604</v>
      </c>
      <c r="D1943" s="73" t="s">
        <v>19</v>
      </c>
      <c r="E1943" s="73">
        <v>2019</v>
      </c>
      <c r="F1943" s="73" t="s">
        <v>439</v>
      </c>
      <c r="G1943" s="73" t="s">
        <v>440</v>
      </c>
      <c r="H1943" s="73" t="s">
        <v>2</v>
      </c>
      <c r="I1943" s="72" t="s">
        <v>198</v>
      </c>
      <c r="J1943" s="73" t="s">
        <v>178</v>
      </c>
      <c r="K1943" s="73" t="s">
        <v>178</v>
      </c>
      <c r="L1943" s="74">
        <v>1122.2</v>
      </c>
      <c r="M1943" s="74">
        <v>3814.15</v>
      </c>
    </row>
    <row r="1944" spans="1:13" ht="14.25" x14ac:dyDescent="0.2">
      <c r="A1944" s="3" t="s">
        <v>676</v>
      </c>
      <c r="B1944" s="3" t="s">
        <v>676</v>
      </c>
      <c r="C1944" s="72" t="s">
        <v>604</v>
      </c>
      <c r="D1944" s="73" t="s">
        <v>19</v>
      </c>
      <c r="E1944" s="73">
        <v>2019</v>
      </c>
      <c r="F1944" s="73" t="s">
        <v>439</v>
      </c>
      <c r="G1944" s="73" t="s">
        <v>440</v>
      </c>
      <c r="H1944" s="73" t="s">
        <v>2</v>
      </c>
      <c r="I1944" s="72" t="s">
        <v>450</v>
      </c>
      <c r="J1944" s="73" t="s">
        <v>396</v>
      </c>
      <c r="K1944" s="73" t="s">
        <v>396</v>
      </c>
      <c r="L1944" s="74">
        <v>1122.2</v>
      </c>
      <c r="M1944" s="74">
        <v>3112.55</v>
      </c>
    </row>
    <row r="1945" spans="1:13" ht="14.25" x14ac:dyDescent="0.2">
      <c r="A1945" s="3" t="s">
        <v>676</v>
      </c>
      <c r="B1945" s="3" t="s">
        <v>676</v>
      </c>
      <c r="C1945" s="72" t="s">
        <v>604</v>
      </c>
      <c r="D1945" s="73" t="s">
        <v>19</v>
      </c>
      <c r="E1945" s="73">
        <v>2019</v>
      </c>
      <c r="F1945" s="73" t="s">
        <v>439</v>
      </c>
      <c r="G1945" s="73" t="s">
        <v>440</v>
      </c>
      <c r="H1945" s="73" t="s">
        <v>2</v>
      </c>
      <c r="I1945" s="72" t="s">
        <v>206</v>
      </c>
      <c r="J1945" s="73" t="s">
        <v>677</v>
      </c>
      <c r="K1945" s="73" t="s">
        <v>677</v>
      </c>
      <c r="L1945" s="74">
        <v>1122.2</v>
      </c>
      <c r="M1945" s="74">
        <v>3714.92</v>
      </c>
    </row>
    <row r="1946" spans="1:13" ht="14.25" x14ac:dyDescent="0.2">
      <c r="A1946" s="3" t="s">
        <v>676</v>
      </c>
      <c r="B1946" s="3" t="s">
        <v>676</v>
      </c>
      <c r="C1946" s="72" t="s">
        <v>604</v>
      </c>
      <c r="D1946" s="73" t="s">
        <v>19</v>
      </c>
      <c r="E1946" s="73">
        <v>2019</v>
      </c>
      <c r="F1946" s="73" t="s">
        <v>439</v>
      </c>
      <c r="G1946" s="73" t="s">
        <v>440</v>
      </c>
      <c r="H1946" s="73" t="s">
        <v>2</v>
      </c>
      <c r="I1946" s="72" t="s">
        <v>322</v>
      </c>
      <c r="J1946" s="73" t="s">
        <v>178</v>
      </c>
      <c r="K1946" s="73" t="s">
        <v>178</v>
      </c>
      <c r="L1946" s="74">
        <v>1122.2</v>
      </c>
      <c r="M1946" s="74">
        <v>3814.15</v>
      </c>
    </row>
    <row r="1947" spans="1:13" ht="14.25" x14ac:dyDescent="0.2">
      <c r="A1947" s="3" t="s">
        <v>676</v>
      </c>
      <c r="B1947" s="3" t="s">
        <v>676</v>
      </c>
      <c r="C1947" s="72" t="s">
        <v>604</v>
      </c>
      <c r="D1947" s="73" t="s">
        <v>19</v>
      </c>
      <c r="E1947" s="73">
        <v>2019</v>
      </c>
      <c r="F1947" s="73" t="s">
        <v>439</v>
      </c>
      <c r="G1947" s="73" t="s">
        <v>440</v>
      </c>
      <c r="H1947" s="73" t="s">
        <v>2</v>
      </c>
      <c r="I1947" s="72" t="s">
        <v>207</v>
      </c>
      <c r="J1947" s="73" t="s">
        <v>178</v>
      </c>
      <c r="K1947" s="73" t="s">
        <v>178</v>
      </c>
      <c r="L1947" s="74">
        <v>1122.2</v>
      </c>
      <c r="M1947" s="74">
        <v>3112.55</v>
      </c>
    </row>
    <row r="1948" spans="1:13" ht="14.25" x14ac:dyDescent="0.2">
      <c r="A1948" s="3" t="s">
        <v>676</v>
      </c>
      <c r="B1948" s="3" t="s">
        <v>676</v>
      </c>
      <c r="C1948" s="72" t="s">
        <v>604</v>
      </c>
      <c r="D1948" s="73" t="s">
        <v>19</v>
      </c>
      <c r="E1948" s="73">
        <v>2019</v>
      </c>
      <c r="F1948" s="73" t="s">
        <v>439</v>
      </c>
      <c r="G1948" s="73" t="s">
        <v>440</v>
      </c>
      <c r="H1948" s="73" t="s">
        <v>2</v>
      </c>
      <c r="I1948" s="72" t="s">
        <v>207</v>
      </c>
      <c r="J1948" s="73" t="s">
        <v>178</v>
      </c>
      <c r="K1948" s="73" t="s">
        <v>178</v>
      </c>
      <c r="L1948" s="74">
        <v>1122.2</v>
      </c>
      <c r="M1948" s="74">
        <v>3112.55</v>
      </c>
    </row>
    <row r="1949" spans="1:13" ht="14.25" x14ac:dyDescent="0.2">
      <c r="A1949" s="3" t="s">
        <v>676</v>
      </c>
      <c r="B1949" s="3" t="s">
        <v>676</v>
      </c>
      <c r="C1949" s="72" t="s">
        <v>604</v>
      </c>
      <c r="D1949" s="73" t="s">
        <v>19</v>
      </c>
      <c r="E1949" s="73">
        <v>2019</v>
      </c>
      <c r="F1949" s="73" t="s">
        <v>439</v>
      </c>
      <c r="G1949" s="73" t="s">
        <v>440</v>
      </c>
      <c r="H1949" s="73" t="s">
        <v>2</v>
      </c>
      <c r="I1949" s="72" t="s">
        <v>454</v>
      </c>
      <c r="J1949" s="73" t="s">
        <v>178</v>
      </c>
      <c r="K1949" s="73" t="s">
        <v>178</v>
      </c>
      <c r="L1949" s="74">
        <v>1122.2</v>
      </c>
      <c r="M1949" s="74">
        <v>3112.55</v>
      </c>
    </row>
    <row r="1950" spans="1:13" ht="14.25" x14ac:dyDescent="0.2">
      <c r="A1950" s="3" t="s">
        <v>676</v>
      </c>
      <c r="B1950" s="3" t="s">
        <v>676</v>
      </c>
      <c r="C1950" s="72" t="s">
        <v>604</v>
      </c>
      <c r="D1950" s="73" t="s">
        <v>19</v>
      </c>
      <c r="E1950" s="73">
        <v>2019</v>
      </c>
      <c r="F1950" s="73" t="s">
        <v>439</v>
      </c>
      <c r="G1950" s="73" t="s">
        <v>440</v>
      </c>
      <c r="H1950" s="73" t="s">
        <v>2</v>
      </c>
      <c r="I1950" s="72" t="s">
        <v>508</v>
      </c>
      <c r="J1950" s="73" t="s">
        <v>178</v>
      </c>
      <c r="K1950" s="73" t="s">
        <v>178</v>
      </c>
      <c r="L1950" s="74">
        <v>1122.2</v>
      </c>
      <c r="M1950" s="74">
        <v>3112.55</v>
      </c>
    </row>
    <row r="1951" spans="1:13" ht="14.25" x14ac:dyDescent="0.2">
      <c r="A1951" s="3" t="s">
        <v>676</v>
      </c>
      <c r="B1951" s="3" t="s">
        <v>676</v>
      </c>
      <c r="C1951" s="72" t="s">
        <v>604</v>
      </c>
      <c r="D1951" s="73" t="s">
        <v>19</v>
      </c>
      <c r="E1951" s="73">
        <v>2019</v>
      </c>
      <c r="F1951" s="73" t="s">
        <v>439</v>
      </c>
      <c r="G1951" s="73" t="s">
        <v>440</v>
      </c>
      <c r="H1951" s="73" t="s">
        <v>2</v>
      </c>
      <c r="I1951" s="72" t="s">
        <v>471</v>
      </c>
      <c r="J1951" s="73" t="s">
        <v>319</v>
      </c>
      <c r="K1951" s="73" t="s">
        <v>319</v>
      </c>
      <c r="L1951" s="74">
        <v>1122.2</v>
      </c>
      <c r="M1951" s="74">
        <v>3112.55</v>
      </c>
    </row>
    <row r="1952" spans="1:13" ht="14.25" x14ac:dyDescent="0.2">
      <c r="A1952" s="3" t="s">
        <v>676</v>
      </c>
      <c r="B1952" s="3" t="s">
        <v>676</v>
      </c>
      <c r="C1952" s="72" t="s">
        <v>604</v>
      </c>
      <c r="D1952" s="73" t="s">
        <v>19</v>
      </c>
      <c r="E1952" s="73">
        <v>2019</v>
      </c>
      <c r="F1952" s="73" t="s">
        <v>439</v>
      </c>
      <c r="G1952" s="73" t="s">
        <v>440</v>
      </c>
      <c r="H1952" s="73" t="s">
        <v>2</v>
      </c>
      <c r="I1952" s="72" t="s">
        <v>445</v>
      </c>
      <c r="J1952" s="73" t="s">
        <v>178</v>
      </c>
      <c r="K1952" s="73" t="s">
        <v>178</v>
      </c>
      <c r="L1952" s="74">
        <v>1122.2</v>
      </c>
      <c r="M1952" s="74">
        <v>3112.55</v>
      </c>
    </row>
    <row r="1953" spans="1:13" ht="14.25" x14ac:dyDescent="0.2">
      <c r="A1953" s="3" t="s">
        <v>676</v>
      </c>
      <c r="B1953" s="3" t="s">
        <v>676</v>
      </c>
      <c r="C1953" s="72" t="s">
        <v>604</v>
      </c>
      <c r="D1953" s="73" t="s">
        <v>19</v>
      </c>
      <c r="E1953" s="73">
        <v>2019</v>
      </c>
      <c r="F1953" s="73" t="s">
        <v>439</v>
      </c>
      <c r="G1953" s="73" t="s">
        <v>440</v>
      </c>
      <c r="H1953" s="73" t="s">
        <v>2</v>
      </c>
      <c r="I1953" s="72" t="s">
        <v>197</v>
      </c>
      <c r="J1953" s="73" t="s">
        <v>178</v>
      </c>
      <c r="K1953" s="73" t="s">
        <v>178</v>
      </c>
      <c r="L1953" s="74">
        <v>1122.2</v>
      </c>
      <c r="M1953" s="74">
        <v>3714.92</v>
      </c>
    </row>
    <row r="1954" spans="1:13" ht="14.25" x14ac:dyDescent="0.2">
      <c r="A1954" s="3" t="s">
        <v>676</v>
      </c>
      <c r="B1954" s="3" t="s">
        <v>676</v>
      </c>
      <c r="C1954" s="72" t="s">
        <v>604</v>
      </c>
      <c r="D1954" s="73" t="s">
        <v>19</v>
      </c>
      <c r="E1954" s="73">
        <v>2019</v>
      </c>
      <c r="F1954" s="73" t="s">
        <v>439</v>
      </c>
      <c r="G1954" s="73" t="s">
        <v>440</v>
      </c>
      <c r="H1954" s="73" t="s">
        <v>2</v>
      </c>
      <c r="I1954" s="72" t="s">
        <v>508</v>
      </c>
      <c r="J1954" s="73" t="s">
        <v>178</v>
      </c>
      <c r="K1954" s="73" t="s">
        <v>178</v>
      </c>
      <c r="L1954" s="74">
        <v>1122.2</v>
      </c>
      <c r="M1954" s="74">
        <v>3112.55</v>
      </c>
    </row>
    <row r="1955" spans="1:13" ht="14.25" x14ac:dyDescent="0.2">
      <c r="A1955" s="3" t="s">
        <v>676</v>
      </c>
      <c r="B1955" s="3" t="s">
        <v>676</v>
      </c>
      <c r="C1955" s="72" t="s">
        <v>604</v>
      </c>
      <c r="D1955" s="73" t="s">
        <v>19</v>
      </c>
      <c r="E1955" s="73">
        <v>2019</v>
      </c>
      <c r="F1955" s="73" t="s">
        <v>439</v>
      </c>
      <c r="G1955" s="73" t="s">
        <v>440</v>
      </c>
      <c r="H1955" s="73" t="s">
        <v>2</v>
      </c>
      <c r="I1955" s="72" t="s">
        <v>457</v>
      </c>
      <c r="J1955" s="73" t="s">
        <v>178</v>
      </c>
      <c r="K1955" s="73" t="s">
        <v>178</v>
      </c>
      <c r="L1955" s="74">
        <v>1122.2</v>
      </c>
      <c r="M1955" s="74">
        <v>3112.55</v>
      </c>
    </row>
    <row r="1956" spans="1:13" ht="14.25" x14ac:dyDescent="0.2">
      <c r="A1956" s="3" t="s">
        <v>676</v>
      </c>
      <c r="B1956" s="3" t="s">
        <v>676</v>
      </c>
      <c r="C1956" s="72" t="s">
        <v>604</v>
      </c>
      <c r="D1956" s="73" t="s">
        <v>19</v>
      </c>
      <c r="E1956" s="73">
        <v>2019</v>
      </c>
      <c r="F1956" s="73" t="s">
        <v>439</v>
      </c>
      <c r="G1956" s="73" t="s">
        <v>440</v>
      </c>
      <c r="H1956" s="73" t="s">
        <v>2</v>
      </c>
      <c r="I1956" s="72" t="s">
        <v>457</v>
      </c>
      <c r="J1956" s="73" t="s">
        <v>178</v>
      </c>
      <c r="K1956" s="73" t="s">
        <v>178</v>
      </c>
      <c r="L1956" s="74">
        <v>1122.2</v>
      </c>
      <c r="M1956" s="74">
        <v>3112.55</v>
      </c>
    </row>
    <row r="1957" spans="1:13" ht="14.25" x14ac:dyDescent="0.2">
      <c r="A1957" s="3" t="s">
        <v>676</v>
      </c>
      <c r="B1957" s="3" t="s">
        <v>676</v>
      </c>
      <c r="C1957" s="72" t="s">
        <v>604</v>
      </c>
      <c r="D1957" s="73" t="s">
        <v>19</v>
      </c>
      <c r="E1957" s="73">
        <v>2019</v>
      </c>
      <c r="F1957" s="73" t="s">
        <v>439</v>
      </c>
      <c r="G1957" s="73" t="s">
        <v>440</v>
      </c>
      <c r="H1957" s="73" t="s">
        <v>2</v>
      </c>
      <c r="I1957" s="72" t="s">
        <v>457</v>
      </c>
      <c r="J1957" s="73" t="s">
        <v>178</v>
      </c>
      <c r="K1957" s="73" t="s">
        <v>178</v>
      </c>
      <c r="L1957" s="74">
        <v>1122.2</v>
      </c>
      <c r="M1957" s="74">
        <v>3112.55</v>
      </c>
    </row>
    <row r="1958" spans="1:13" ht="14.25" x14ac:dyDescent="0.2">
      <c r="A1958" s="3" t="s">
        <v>676</v>
      </c>
      <c r="B1958" s="3" t="s">
        <v>676</v>
      </c>
      <c r="C1958" s="72" t="s">
        <v>604</v>
      </c>
      <c r="D1958" s="73" t="s">
        <v>19</v>
      </c>
      <c r="E1958" s="73">
        <v>2019</v>
      </c>
      <c r="F1958" s="73" t="s">
        <v>439</v>
      </c>
      <c r="G1958" s="73" t="s">
        <v>440</v>
      </c>
      <c r="H1958" s="73" t="s">
        <v>2</v>
      </c>
      <c r="I1958" s="72" t="s">
        <v>458</v>
      </c>
      <c r="J1958" s="73" t="s">
        <v>178</v>
      </c>
      <c r="K1958" s="73" t="s">
        <v>178</v>
      </c>
      <c r="L1958" s="74">
        <v>1122.2</v>
      </c>
      <c r="M1958" s="74">
        <v>3112.55</v>
      </c>
    </row>
    <row r="1959" spans="1:13" ht="14.25" x14ac:dyDescent="0.2">
      <c r="A1959" s="3" t="s">
        <v>676</v>
      </c>
      <c r="B1959" s="3" t="s">
        <v>676</v>
      </c>
      <c r="C1959" s="72" t="s">
        <v>604</v>
      </c>
      <c r="D1959" s="73" t="s">
        <v>19</v>
      </c>
      <c r="E1959" s="73">
        <v>2019</v>
      </c>
      <c r="F1959" s="73" t="s">
        <v>439</v>
      </c>
      <c r="G1959" s="73" t="s">
        <v>440</v>
      </c>
      <c r="H1959" s="73" t="s">
        <v>2</v>
      </c>
      <c r="I1959" s="72" t="s">
        <v>454</v>
      </c>
      <c r="J1959" s="73" t="s">
        <v>178</v>
      </c>
      <c r="K1959" s="73" t="s">
        <v>178</v>
      </c>
      <c r="L1959" s="74">
        <v>1122.2</v>
      </c>
      <c r="M1959" s="74">
        <v>3112.55</v>
      </c>
    </row>
    <row r="1960" spans="1:13" ht="14.25" x14ac:dyDescent="0.2">
      <c r="A1960" s="3" t="s">
        <v>676</v>
      </c>
      <c r="B1960" s="3" t="s">
        <v>676</v>
      </c>
      <c r="C1960" s="72" t="s">
        <v>604</v>
      </c>
      <c r="D1960" s="73" t="s">
        <v>19</v>
      </c>
      <c r="E1960" s="73">
        <v>2019</v>
      </c>
      <c r="F1960" s="73" t="s">
        <v>439</v>
      </c>
      <c r="G1960" s="73" t="s">
        <v>440</v>
      </c>
      <c r="H1960" s="73" t="s">
        <v>2</v>
      </c>
      <c r="I1960" s="72" t="s">
        <v>509</v>
      </c>
      <c r="J1960" s="73" t="s">
        <v>178</v>
      </c>
      <c r="K1960" s="73" t="s">
        <v>178</v>
      </c>
      <c r="L1960" s="74">
        <v>1122.2</v>
      </c>
      <c r="M1960" s="74">
        <v>3814.15</v>
      </c>
    </row>
    <row r="1961" spans="1:13" ht="14.25" x14ac:dyDescent="0.2">
      <c r="A1961" s="3" t="s">
        <v>676</v>
      </c>
      <c r="B1961" s="3" t="s">
        <v>676</v>
      </c>
      <c r="C1961" s="72" t="s">
        <v>604</v>
      </c>
      <c r="D1961" s="73" t="s">
        <v>19</v>
      </c>
      <c r="E1961" s="73">
        <v>2019</v>
      </c>
      <c r="F1961" s="73" t="s">
        <v>439</v>
      </c>
      <c r="G1961" s="73" t="s">
        <v>440</v>
      </c>
      <c r="H1961" s="73" t="s">
        <v>2</v>
      </c>
      <c r="I1961" s="72" t="s">
        <v>509</v>
      </c>
      <c r="J1961" s="73" t="s">
        <v>178</v>
      </c>
      <c r="K1961" s="73" t="s">
        <v>178</v>
      </c>
      <c r="L1961" s="74">
        <v>1122.2</v>
      </c>
      <c r="M1961" s="74">
        <v>3814.15</v>
      </c>
    </row>
    <row r="1962" spans="1:13" ht="14.25" x14ac:dyDescent="0.2">
      <c r="A1962" s="3" t="s">
        <v>676</v>
      </c>
      <c r="B1962" s="3" t="s">
        <v>676</v>
      </c>
      <c r="C1962" s="72" t="s">
        <v>604</v>
      </c>
      <c r="D1962" s="73" t="s">
        <v>19</v>
      </c>
      <c r="E1962" s="73">
        <v>2019</v>
      </c>
      <c r="F1962" s="73" t="s">
        <v>439</v>
      </c>
      <c r="G1962" s="73" t="s">
        <v>440</v>
      </c>
      <c r="H1962" s="73" t="s">
        <v>2</v>
      </c>
      <c r="I1962" s="72" t="s">
        <v>472</v>
      </c>
      <c r="J1962" s="73" t="s">
        <v>396</v>
      </c>
      <c r="K1962" s="73" t="s">
        <v>396</v>
      </c>
      <c r="L1962" s="74">
        <v>1122.2</v>
      </c>
      <c r="M1962" s="74">
        <v>3112.55</v>
      </c>
    </row>
    <row r="1963" spans="1:13" ht="14.25" x14ac:dyDescent="0.2">
      <c r="A1963" s="3" t="s">
        <v>676</v>
      </c>
      <c r="B1963" s="3" t="s">
        <v>676</v>
      </c>
      <c r="C1963" s="72" t="s">
        <v>604</v>
      </c>
      <c r="D1963" s="73" t="s">
        <v>19</v>
      </c>
      <c r="E1963" s="73">
        <v>2019</v>
      </c>
      <c r="F1963" s="73" t="s">
        <v>439</v>
      </c>
      <c r="G1963" s="73" t="s">
        <v>440</v>
      </c>
      <c r="H1963" s="73" t="s">
        <v>2</v>
      </c>
      <c r="I1963" s="72" t="s">
        <v>465</v>
      </c>
      <c r="J1963" s="73" t="s">
        <v>396</v>
      </c>
      <c r="K1963" s="73" t="s">
        <v>396</v>
      </c>
      <c r="L1963" s="74">
        <v>1122.2</v>
      </c>
      <c r="M1963" s="74">
        <v>3112.55</v>
      </c>
    </row>
    <row r="1964" spans="1:13" ht="14.25" x14ac:dyDescent="0.2">
      <c r="A1964" s="3" t="s">
        <v>676</v>
      </c>
      <c r="B1964" s="3" t="s">
        <v>676</v>
      </c>
      <c r="C1964" s="72" t="s">
        <v>604</v>
      </c>
      <c r="D1964" s="73" t="s">
        <v>19</v>
      </c>
      <c r="E1964" s="73">
        <v>2019</v>
      </c>
      <c r="F1964" s="73" t="s">
        <v>439</v>
      </c>
      <c r="G1964" s="73" t="s">
        <v>440</v>
      </c>
      <c r="H1964" s="73" t="s">
        <v>2</v>
      </c>
      <c r="I1964" s="72" t="s">
        <v>475</v>
      </c>
      <c r="J1964" s="73" t="s">
        <v>178</v>
      </c>
      <c r="K1964" s="73" t="s">
        <v>178</v>
      </c>
      <c r="L1964" s="74">
        <v>1122.2</v>
      </c>
      <c r="M1964" s="74">
        <v>3814.15</v>
      </c>
    </row>
    <row r="1965" spans="1:13" ht="14.25" x14ac:dyDescent="0.2">
      <c r="A1965" s="3" t="s">
        <v>676</v>
      </c>
      <c r="B1965" s="3" t="s">
        <v>676</v>
      </c>
      <c r="C1965" s="72" t="s">
        <v>604</v>
      </c>
      <c r="D1965" s="73" t="s">
        <v>19</v>
      </c>
      <c r="E1965" s="73">
        <v>2019</v>
      </c>
      <c r="F1965" s="73" t="s">
        <v>439</v>
      </c>
      <c r="G1965" s="73" t="s">
        <v>440</v>
      </c>
      <c r="H1965" s="73" t="s">
        <v>2</v>
      </c>
      <c r="I1965" s="72" t="s">
        <v>501</v>
      </c>
      <c r="J1965" s="73" t="s">
        <v>178</v>
      </c>
      <c r="K1965" s="73" t="s">
        <v>178</v>
      </c>
      <c r="L1965" s="74">
        <v>1122.2</v>
      </c>
      <c r="M1965" s="74">
        <v>3112.55</v>
      </c>
    </row>
    <row r="1966" spans="1:13" ht="14.25" x14ac:dyDescent="0.2">
      <c r="A1966" s="3" t="s">
        <v>676</v>
      </c>
      <c r="B1966" s="3" t="s">
        <v>676</v>
      </c>
      <c r="C1966" s="72" t="s">
        <v>604</v>
      </c>
      <c r="D1966" s="73" t="s">
        <v>19</v>
      </c>
      <c r="E1966" s="73">
        <v>2019</v>
      </c>
      <c r="F1966" s="73" t="s">
        <v>439</v>
      </c>
      <c r="G1966" s="73" t="s">
        <v>440</v>
      </c>
      <c r="H1966" s="73" t="s">
        <v>2</v>
      </c>
      <c r="I1966" s="72" t="s">
        <v>496</v>
      </c>
      <c r="J1966" s="73" t="s">
        <v>178</v>
      </c>
      <c r="K1966" s="73" t="s">
        <v>178</v>
      </c>
      <c r="L1966" s="74">
        <v>1122.2</v>
      </c>
      <c r="M1966" s="74">
        <v>3112.55</v>
      </c>
    </row>
    <row r="1967" spans="1:13" ht="14.25" x14ac:dyDescent="0.2">
      <c r="A1967" s="3" t="s">
        <v>676</v>
      </c>
      <c r="B1967" s="3" t="s">
        <v>676</v>
      </c>
      <c r="C1967" s="72" t="s">
        <v>604</v>
      </c>
      <c r="D1967" s="73" t="s">
        <v>19</v>
      </c>
      <c r="E1967" s="73">
        <v>2019</v>
      </c>
      <c r="F1967" s="73" t="s">
        <v>439</v>
      </c>
      <c r="G1967" s="73" t="s">
        <v>440</v>
      </c>
      <c r="H1967" s="73" t="s">
        <v>2</v>
      </c>
      <c r="I1967" s="72" t="s">
        <v>459</v>
      </c>
      <c r="J1967" s="73" t="s">
        <v>396</v>
      </c>
      <c r="K1967" s="73" t="s">
        <v>396</v>
      </c>
      <c r="L1967" s="74">
        <v>1122.2</v>
      </c>
      <c r="M1967" s="74">
        <v>3112.55</v>
      </c>
    </row>
    <row r="1968" spans="1:13" ht="14.25" x14ac:dyDescent="0.2">
      <c r="A1968" s="3" t="s">
        <v>676</v>
      </c>
      <c r="B1968" s="3" t="s">
        <v>676</v>
      </c>
      <c r="C1968" s="72" t="s">
        <v>604</v>
      </c>
      <c r="D1968" s="73" t="s">
        <v>19</v>
      </c>
      <c r="E1968" s="73">
        <v>2019</v>
      </c>
      <c r="F1968" s="73" t="s">
        <v>439</v>
      </c>
      <c r="G1968" s="73" t="s">
        <v>440</v>
      </c>
      <c r="H1968" s="73" t="s">
        <v>2</v>
      </c>
      <c r="I1968" s="72" t="s">
        <v>492</v>
      </c>
      <c r="J1968" s="73" t="s">
        <v>178</v>
      </c>
      <c r="K1968" s="73" t="s">
        <v>178</v>
      </c>
      <c r="L1968" s="74">
        <v>1122.2</v>
      </c>
      <c r="M1968" s="74">
        <v>3112.55</v>
      </c>
    </row>
    <row r="1969" spans="1:13" ht="14.25" x14ac:dyDescent="0.2">
      <c r="A1969" s="3" t="s">
        <v>676</v>
      </c>
      <c r="B1969" s="3" t="s">
        <v>676</v>
      </c>
      <c r="C1969" s="72" t="s">
        <v>604</v>
      </c>
      <c r="D1969" s="73" t="s">
        <v>19</v>
      </c>
      <c r="E1969" s="73">
        <v>2019</v>
      </c>
      <c r="F1969" s="73" t="s">
        <v>439</v>
      </c>
      <c r="G1969" s="73" t="s">
        <v>440</v>
      </c>
      <c r="H1969" s="73" t="s">
        <v>2</v>
      </c>
      <c r="I1969" s="72" t="s">
        <v>196</v>
      </c>
      <c r="J1969" s="73" t="s">
        <v>396</v>
      </c>
      <c r="K1969" s="73" t="s">
        <v>396</v>
      </c>
      <c r="L1969" s="74">
        <v>1122.2</v>
      </c>
      <c r="M1969" s="74">
        <v>3714.92</v>
      </c>
    </row>
    <row r="1970" spans="1:13" ht="14.25" x14ac:dyDescent="0.2">
      <c r="A1970" s="3" t="s">
        <v>676</v>
      </c>
      <c r="B1970" s="3" t="s">
        <v>676</v>
      </c>
      <c r="C1970" s="72" t="s">
        <v>604</v>
      </c>
      <c r="D1970" s="73" t="s">
        <v>19</v>
      </c>
      <c r="E1970" s="73">
        <v>2019</v>
      </c>
      <c r="F1970" s="73" t="s">
        <v>439</v>
      </c>
      <c r="G1970" s="73" t="s">
        <v>440</v>
      </c>
      <c r="H1970" s="73" t="s">
        <v>2</v>
      </c>
      <c r="I1970" s="72" t="s">
        <v>510</v>
      </c>
      <c r="J1970" s="73" t="s">
        <v>677</v>
      </c>
      <c r="K1970" s="73" t="s">
        <v>677</v>
      </c>
      <c r="L1970" s="74">
        <v>1122.2</v>
      </c>
      <c r="M1970" s="74">
        <v>3112.55</v>
      </c>
    </row>
    <row r="1971" spans="1:13" ht="14.25" x14ac:dyDescent="0.2">
      <c r="A1971" s="3" t="s">
        <v>676</v>
      </c>
      <c r="B1971" s="3" t="s">
        <v>676</v>
      </c>
      <c r="C1971" s="72" t="s">
        <v>604</v>
      </c>
      <c r="D1971" s="73" t="s">
        <v>19</v>
      </c>
      <c r="E1971" s="73">
        <v>2019</v>
      </c>
      <c r="F1971" s="73" t="s">
        <v>439</v>
      </c>
      <c r="G1971" s="73" t="s">
        <v>440</v>
      </c>
      <c r="H1971" s="73" t="s">
        <v>2</v>
      </c>
      <c r="I1971" s="72" t="s">
        <v>476</v>
      </c>
      <c r="J1971" s="73" t="s">
        <v>178</v>
      </c>
      <c r="K1971" s="73" t="s">
        <v>178</v>
      </c>
      <c r="L1971" s="74">
        <v>1122.2</v>
      </c>
      <c r="M1971" s="74">
        <v>3112.55</v>
      </c>
    </row>
    <row r="1972" spans="1:13" ht="14.25" x14ac:dyDescent="0.2">
      <c r="A1972" s="3" t="s">
        <v>676</v>
      </c>
      <c r="B1972" s="3" t="s">
        <v>676</v>
      </c>
      <c r="C1972" s="72" t="s">
        <v>604</v>
      </c>
      <c r="D1972" s="73" t="s">
        <v>19</v>
      </c>
      <c r="E1972" s="73">
        <v>2019</v>
      </c>
      <c r="F1972" s="73" t="s">
        <v>439</v>
      </c>
      <c r="G1972" s="73" t="s">
        <v>440</v>
      </c>
      <c r="H1972" s="73" t="s">
        <v>2</v>
      </c>
      <c r="I1972" s="72" t="s">
        <v>474</v>
      </c>
      <c r="J1972" s="73" t="s">
        <v>396</v>
      </c>
      <c r="K1972" s="73" t="s">
        <v>396</v>
      </c>
      <c r="L1972" s="74">
        <v>1122.2</v>
      </c>
      <c r="M1972" s="74">
        <v>3647.92</v>
      </c>
    </row>
    <row r="1973" spans="1:13" ht="14.25" x14ac:dyDescent="0.2">
      <c r="A1973" s="3" t="s">
        <v>676</v>
      </c>
      <c r="B1973" s="3" t="s">
        <v>676</v>
      </c>
      <c r="C1973" s="72" t="s">
        <v>604</v>
      </c>
      <c r="D1973" s="73" t="s">
        <v>19</v>
      </c>
      <c r="E1973" s="73">
        <v>2019</v>
      </c>
      <c r="F1973" s="73" t="s">
        <v>439</v>
      </c>
      <c r="G1973" s="73" t="s">
        <v>440</v>
      </c>
      <c r="H1973" s="73" t="s">
        <v>2</v>
      </c>
      <c r="I1973" s="72" t="s">
        <v>242</v>
      </c>
      <c r="J1973" s="73" t="s">
        <v>396</v>
      </c>
      <c r="K1973" s="73" t="s">
        <v>396</v>
      </c>
      <c r="L1973" s="74">
        <v>1122.2</v>
      </c>
      <c r="M1973" s="74">
        <v>3112.55</v>
      </c>
    </row>
    <row r="1974" spans="1:13" ht="14.25" x14ac:dyDescent="0.2">
      <c r="A1974" s="3" t="s">
        <v>676</v>
      </c>
      <c r="B1974" s="3" t="s">
        <v>676</v>
      </c>
      <c r="C1974" s="72" t="s">
        <v>604</v>
      </c>
      <c r="D1974" s="73" t="s">
        <v>19</v>
      </c>
      <c r="E1974" s="73">
        <v>2019</v>
      </c>
      <c r="F1974" s="73" t="s">
        <v>439</v>
      </c>
      <c r="G1974" s="73" t="s">
        <v>440</v>
      </c>
      <c r="H1974" s="73" t="s">
        <v>2</v>
      </c>
      <c r="I1974" s="72" t="s">
        <v>511</v>
      </c>
      <c r="J1974" s="73" t="s">
        <v>178</v>
      </c>
      <c r="K1974" s="73" t="s">
        <v>178</v>
      </c>
      <c r="L1974" s="74">
        <v>1122.2</v>
      </c>
      <c r="M1974" s="74">
        <v>3112.55</v>
      </c>
    </row>
    <row r="1975" spans="1:13" ht="14.25" x14ac:dyDescent="0.2">
      <c r="A1975" s="3" t="s">
        <v>676</v>
      </c>
      <c r="B1975" s="3" t="s">
        <v>676</v>
      </c>
      <c r="C1975" s="72" t="s">
        <v>604</v>
      </c>
      <c r="D1975" s="73" t="s">
        <v>19</v>
      </c>
      <c r="E1975" s="73">
        <v>2019</v>
      </c>
      <c r="F1975" s="73" t="s">
        <v>439</v>
      </c>
      <c r="G1975" s="73" t="s">
        <v>440</v>
      </c>
      <c r="H1975" s="73" t="s">
        <v>2</v>
      </c>
      <c r="I1975" s="72" t="s">
        <v>509</v>
      </c>
      <c r="J1975" s="73" t="s">
        <v>178</v>
      </c>
      <c r="K1975" s="73" t="s">
        <v>178</v>
      </c>
      <c r="L1975" s="74">
        <v>1122.2</v>
      </c>
      <c r="M1975" s="74">
        <v>3814.15</v>
      </c>
    </row>
    <row r="1976" spans="1:13" ht="14.25" x14ac:dyDescent="0.2">
      <c r="A1976" s="3" t="s">
        <v>676</v>
      </c>
      <c r="B1976" s="3" t="s">
        <v>676</v>
      </c>
      <c r="C1976" s="72" t="s">
        <v>604</v>
      </c>
      <c r="D1976" s="73" t="s">
        <v>19</v>
      </c>
      <c r="E1976" s="73">
        <v>2019</v>
      </c>
      <c r="F1976" s="73" t="s">
        <v>439</v>
      </c>
      <c r="G1976" s="73" t="s">
        <v>440</v>
      </c>
      <c r="H1976" s="73" t="s">
        <v>2</v>
      </c>
      <c r="I1976" s="72" t="s">
        <v>496</v>
      </c>
      <c r="J1976" s="73" t="s">
        <v>178</v>
      </c>
      <c r="K1976" s="73" t="s">
        <v>178</v>
      </c>
      <c r="L1976" s="74">
        <v>1122.2</v>
      </c>
      <c r="M1976" s="74">
        <v>3112.55</v>
      </c>
    </row>
    <row r="1977" spans="1:13" ht="14.25" x14ac:dyDescent="0.2">
      <c r="A1977" s="3" t="s">
        <v>676</v>
      </c>
      <c r="B1977" s="3" t="s">
        <v>676</v>
      </c>
      <c r="C1977" s="72" t="s">
        <v>604</v>
      </c>
      <c r="D1977" s="73" t="s">
        <v>19</v>
      </c>
      <c r="E1977" s="73">
        <v>2019</v>
      </c>
      <c r="F1977" s="73" t="s">
        <v>439</v>
      </c>
      <c r="G1977" s="73" t="s">
        <v>440</v>
      </c>
      <c r="H1977" s="73" t="s">
        <v>2</v>
      </c>
      <c r="I1977" s="72" t="s">
        <v>459</v>
      </c>
      <c r="J1977" s="73" t="s">
        <v>396</v>
      </c>
      <c r="K1977" s="73" t="s">
        <v>396</v>
      </c>
      <c r="L1977" s="74">
        <v>1122.2</v>
      </c>
      <c r="M1977" s="74">
        <v>3112.55</v>
      </c>
    </row>
    <row r="1978" spans="1:13" ht="14.25" x14ac:dyDescent="0.2">
      <c r="A1978" s="3" t="s">
        <v>676</v>
      </c>
      <c r="B1978" s="3" t="s">
        <v>676</v>
      </c>
      <c r="C1978" s="72" t="s">
        <v>604</v>
      </c>
      <c r="D1978" s="73" t="s">
        <v>19</v>
      </c>
      <c r="E1978" s="73">
        <v>2019</v>
      </c>
      <c r="F1978" s="73" t="s">
        <v>439</v>
      </c>
      <c r="G1978" s="73" t="s">
        <v>440</v>
      </c>
      <c r="H1978" s="73" t="s">
        <v>2</v>
      </c>
      <c r="I1978" s="72" t="s">
        <v>486</v>
      </c>
      <c r="J1978" s="73" t="s">
        <v>396</v>
      </c>
      <c r="K1978" s="73" t="s">
        <v>396</v>
      </c>
      <c r="L1978" s="74">
        <v>1122.2</v>
      </c>
      <c r="M1978" s="74">
        <v>3112.55</v>
      </c>
    </row>
    <row r="1979" spans="1:13" ht="14.25" x14ac:dyDescent="0.2">
      <c r="A1979" s="3" t="s">
        <v>676</v>
      </c>
      <c r="B1979" s="3" t="s">
        <v>676</v>
      </c>
      <c r="C1979" s="72" t="s">
        <v>604</v>
      </c>
      <c r="D1979" s="73" t="s">
        <v>19</v>
      </c>
      <c r="E1979" s="73">
        <v>2019</v>
      </c>
      <c r="F1979" s="73" t="s">
        <v>439</v>
      </c>
      <c r="G1979" s="73" t="s">
        <v>440</v>
      </c>
      <c r="H1979" s="73" t="s">
        <v>2</v>
      </c>
      <c r="I1979" s="72" t="s">
        <v>485</v>
      </c>
      <c r="J1979" s="73" t="s">
        <v>178</v>
      </c>
      <c r="K1979" s="73" t="s">
        <v>178</v>
      </c>
      <c r="L1979" s="74">
        <v>1122.2</v>
      </c>
      <c r="M1979" s="74">
        <v>3112.55</v>
      </c>
    </row>
    <row r="1980" spans="1:13" ht="14.25" x14ac:dyDescent="0.2">
      <c r="A1980" s="3" t="s">
        <v>676</v>
      </c>
      <c r="B1980" s="3" t="s">
        <v>676</v>
      </c>
      <c r="C1980" s="72" t="s">
        <v>604</v>
      </c>
      <c r="D1980" s="73" t="s">
        <v>19</v>
      </c>
      <c r="E1980" s="73">
        <v>2019</v>
      </c>
      <c r="F1980" s="73" t="s">
        <v>439</v>
      </c>
      <c r="G1980" s="73" t="s">
        <v>440</v>
      </c>
      <c r="H1980" s="73" t="s">
        <v>2</v>
      </c>
      <c r="I1980" s="72" t="s">
        <v>449</v>
      </c>
      <c r="J1980" s="73" t="s">
        <v>178</v>
      </c>
      <c r="K1980" s="73" t="s">
        <v>178</v>
      </c>
      <c r="L1980" s="74">
        <v>1122.2</v>
      </c>
      <c r="M1980" s="74">
        <v>3112.55</v>
      </c>
    </row>
    <row r="1981" spans="1:13" ht="14.25" x14ac:dyDescent="0.2">
      <c r="A1981" s="3" t="s">
        <v>676</v>
      </c>
      <c r="B1981" s="3" t="s">
        <v>676</v>
      </c>
      <c r="C1981" s="72" t="s">
        <v>604</v>
      </c>
      <c r="D1981" s="73" t="s">
        <v>19</v>
      </c>
      <c r="E1981" s="73">
        <v>2019</v>
      </c>
      <c r="F1981" s="73" t="s">
        <v>439</v>
      </c>
      <c r="G1981" s="73" t="s">
        <v>440</v>
      </c>
      <c r="H1981" s="73" t="s">
        <v>2</v>
      </c>
      <c r="I1981" s="72" t="s">
        <v>469</v>
      </c>
      <c r="J1981" s="73" t="s">
        <v>178</v>
      </c>
      <c r="K1981" s="73" t="s">
        <v>178</v>
      </c>
      <c r="L1981" s="74">
        <v>1122.2</v>
      </c>
      <c r="M1981" s="74">
        <v>3112.55</v>
      </c>
    </row>
    <row r="1982" spans="1:13" ht="14.25" x14ac:dyDescent="0.2">
      <c r="A1982" s="3" t="s">
        <v>676</v>
      </c>
      <c r="B1982" s="3" t="s">
        <v>676</v>
      </c>
      <c r="C1982" s="72" t="s">
        <v>604</v>
      </c>
      <c r="D1982" s="73" t="s">
        <v>19</v>
      </c>
      <c r="E1982" s="73">
        <v>2019</v>
      </c>
      <c r="F1982" s="73" t="s">
        <v>439</v>
      </c>
      <c r="G1982" s="73" t="s">
        <v>440</v>
      </c>
      <c r="H1982" s="73" t="s">
        <v>2</v>
      </c>
      <c r="I1982" s="72" t="s">
        <v>467</v>
      </c>
      <c r="J1982" s="73" t="s">
        <v>178</v>
      </c>
      <c r="K1982" s="73" t="s">
        <v>178</v>
      </c>
      <c r="L1982" s="74">
        <v>1122.2</v>
      </c>
      <c r="M1982" s="74">
        <v>3112.55</v>
      </c>
    </row>
    <row r="1983" spans="1:13" ht="14.25" x14ac:dyDescent="0.2">
      <c r="A1983" s="3" t="s">
        <v>676</v>
      </c>
      <c r="B1983" s="3" t="s">
        <v>676</v>
      </c>
      <c r="C1983" s="72" t="s">
        <v>604</v>
      </c>
      <c r="D1983" s="73" t="s">
        <v>19</v>
      </c>
      <c r="E1983" s="73">
        <v>2019</v>
      </c>
      <c r="F1983" s="73" t="s">
        <v>439</v>
      </c>
      <c r="G1983" s="73" t="s">
        <v>440</v>
      </c>
      <c r="H1983" s="73" t="s">
        <v>2</v>
      </c>
      <c r="I1983" s="72" t="s">
        <v>466</v>
      </c>
      <c r="J1983" s="73" t="s">
        <v>178</v>
      </c>
      <c r="K1983" s="73" t="s">
        <v>178</v>
      </c>
      <c r="L1983" s="74">
        <v>1122.2</v>
      </c>
      <c r="M1983" s="74">
        <v>3112.55</v>
      </c>
    </row>
    <row r="1984" spans="1:13" ht="14.25" x14ac:dyDescent="0.2">
      <c r="A1984" s="3" t="s">
        <v>676</v>
      </c>
      <c r="B1984" s="3" t="s">
        <v>676</v>
      </c>
      <c r="C1984" s="72" t="s">
        <v>604</v>
      </c>
      <c r="D1984" s="73" t="s">
        <v>19</v>
      </c>
      <c r="E1984" s="73">
        <v>2019</v>
      </c>
      <c r="F1984" s="73" t="s">
        <v>439</v>
      </c>
      <c r="G1984" s="73" t="s">
        <v>440</v>
      </c>
      <c r="H1984" s="73" t="s">
        <v>2</v>
      </c>
      <c r="I1984" s="72" t="s">
        <v>466</v>
      </c>
      <c r="J1984" s="73" t="s">
        <v>178</v>
      </c>
      <c r="K1984" s="73" t="s">
        <v>178</v>
      </c>
      <c r="L1984" s="74">
        <v>1122.2</v>
      </c>
      <c r="M1984" s="74">
        <v>3112.55</v>
      </c>
    </row>
    <row r="1985" spans="1:13" ht="14.25" x14ac:dyDescent="0.2">
      <c r="A1985" s="3" t="s">
        <v>676</v>
      </c>
      <c r="B1985" s="3" t="s">
        <v>676</v>
      </c>
      <c r="C1985" s="72" t="s">
        <v>604</v>
      </c>
      <c r="D1985" s="73" t="s">
        <v>19</v>
      </c>
      <c r="E1985" s="73">
        <v>2019</v>
      </c>
      <c r="F1985" s="73" t="s">
        <v>439</v>
      </c>
      <c r="G1985" s="73" t="s">
        <v>440</v>
      </c>
      <c r="H1985" s="73" t="s">
        <v>2</v>
      </c>
      <c r="I1985" s="72" t="s">
        <v>470</v>
      </c>
      <c r="J1985" s="73" t="s">
        <v>178</v>
      </c>
      <c r="K1985" s="73" t="s">
        <v>178</v>
      </c>
      <c r="L1985" s="74">
        <v>1122.2</v>
      </c>
      <c r="M1985" s="74">
        <v>3112.55</v>
      </c>
    </row>
    <row r="1986" spans="1:13" ht="14.25" x14ac:dyDescent="0.2">
      <c r="A1986" s="3" t="s">
        <v>676</v>
      </c>
      <c r="B1986" s="3" t="s">
        <v>676</v>
      </c>
      <c r="C1986" s="72" t="s">
        <v>604</v>
      </c>
      <c r="D1986" s="73" t="s">
        <v>19</v>
      </c>
      <c r="E1986" s="73">
        <v>2019</v>
      </c>
      <c r="F1986" s="73" t="s">
        <v>439</v>
      </c>
      <c r="G1986" s="73" t="s">
        <v>440</v>
      </c>
      <c r="H1986" s="73" t="s">
        <v>2</v>
      </c>
      <c r="I1986" s="72" t="s">
        <v>204</v>
      </c>
      <c r="J1986" s="73" t="s">
        <v>178</v>
      </c>
      <c r="K1986" s="73" t="s">
        <v>178</v>
      </c>
      <c r="L1986" s="74">
        <v>1122.2</v>
      </c>
      <c r="M1986" s="74">
        <v>3814.15</v>
      </c>
    </row>
    <row r="1987" spans="1:13" ht="14.25" x14ac:dyDescent="0.2">
      <c r="A1987" s="3" t="s">
        <v>676</v>
      </c>
      <c r="B1987" s="3" t="s">
        <v>676</v>
      </c>
      <c r="C1987" s="72" t="s">
        <v>604</v>
      </c>
      <c r="D1987" s="73" t="s">
        <v>19</v>
      </c>
      <c r="E1987" s="73">
        <v>2019</v>
      </c>
      <c r="F1987" s="73" t="s">
        <v>439</v>
      </c>
      <c r="G1987" s="73" t="s">
        <v>440</v>
      </c>
      <c r="H1987" s="73" t="s">
        <v>2</v>
      </c>
      <c r="I1987" s="72" t="s">
        <v>500</v>
      </c>
      <c r="J1987" s="73" t="s">
        <v>178</v>
      </c>
      <c r="K1987" s="73" t="s">
        <v>178</v>
      </c>
      <c r="L1987" s="74">
        <v>1122.2</v>
      </c>
      <c r="M1987" s="74">
        <v>3714.92</v>
      </c>
    </row>
    <row r="1988" spans="1:13" ht="14.25" x14ac:dyDescent="0.2">
      <c r="A1988" s="3" t="s">
        <v>676</v>
      </c>
      <c r="B1988" s="3" t="s">
        <v>676</v>
      </c>
      <c r="C1988" s="72" t="s">
        <v>604</v>
      </c>
      <c r="D1988" s="73" t="s">
        <v>19</v>
      </c>
      <c r="E1988" s="73">
        <v>2019</v>
      </c>
      <c r="F1988" s="73" t="s">
        <v>439</v>
      </c>
      <c r="G1988" s="73" t="s">
        <v>440</v>
      </c>
      <c r="H1988" s="73" t="s">
        <v>2</v>
      </c>
      <c r="I1988" s="72" t="s">
        <v>197</v>
      </c>
      <c r="J1988" s="73" t="s">
        <v>178</v>
      </c>
      <c r="K1988" s="73" t="s">
        <v>178</v>
      </c>
      <c r="L1988" s="74">
        <v>1122.2</v>
      </c>
      <c r="M1988" s="74">
        <v>4005.28</v>
      </c>
    </row>
    <row r="1989" spans="1:13" ht="14.25" x14ac:dyDescent="0.2">
      <c r="A1989" s="3" t="s">
        <v>676</v>
      </c>
      <c r="B1989" s="3" t="s">
        <v>676</v>
      </c>
      <c r="C1989" s="72" t="s">
        <v>604</v>
      </c>
      <c r="D1989" s="73" t="s">
        <v>19</v>
      </c>
      <c r="E1989" s="73">
        <v>2019</v>
      </c>
      <c r="F1989" s="73" t="s">
        <v>439</v>
      </c>
      <c r="G1989" s="73" t="s">
        <v>440</v>
      </c>
      <c r="H1989" s="73" t="s">
        <v>2</v>
      </c>
      <c r="I1989" s="72" t="s">
        <v>501</v>
      </c>
      <c r="J1989" s="73" t="s">
        <v>178</v>
      </c>
      <c r="K1989" s="73" t="s">
        <v>178</v>
      </c>
      <c r="L1989" s="74">
        <v>1122.2</v>
      </c>
      <c r="M1989" s="74">
        <v>3112.55</v>
      </c>
    </row>
    <row r="1990" spans="1:13" ht="14.25" x14ac:dyDescent="0.2">
      <c r="A1990" s="3" t="s">
        <v>676</v>
      </c>
      <c r="B1990" s="3" t="s">
        <v>676</v>
      </c>
      <c r="C1990" s="72" t="s">
        <v>604</v>
      </c>
      <c r="D1990" s="73" t="s">
        <v>19</v>
      </c>
      <c r="E1990" s="73">
        <v>2019</v>
      </c>
      <c r="F1990" s="73" t="s">
        <v>439</v>
      </c>
      <c r="G1990" s="73" t="s">
        <v>440</v>
      </c>
      <c r="H1990" s="73" t="s">
        <v>2</v>
      </c>
      <c r="I1990" s="72" t="s">
        <v>479</v>
      </c>
      <c r="J1990" s="73" t="s">
        <v>178</v>
      </c>
      <c r="K1990" s="73" t="s">
        <v>178</v>
      </c>
      <c r="L1990" s="74">
        <v>1122.2</v>
      </c>
      <c r="M1990" s="74">
        <v>3814.15</v>
      </c>
    </row>
    <row r="1991" spans="1:13" ht="14.25" x14ac:dyDescent="0.2">
      <c r="A1991" s="3" t="s">
        <v>676</v>
      </c>
      <c r="B1991" s="3" t="s">
        <v>676</v>
      </c>
      <c r="C1991" s="72" t="s">
        <v>604</v>
      </c>
      <c r="D1991" s="73" t="s">
        <v>19</v>
      </c>
      <c r="E1991" s="73">
        <v>2019</v>
      </c>
      <c r="F1991" s="73" t="s">
        <v>439</v>
      </c>
      <c r="G1991" s="73" t="s">
        <v>440</v>
      </c>
      <c r="H1991" s="73" t="s">
        <v>2</v>
      </c>
      <c r="I1991" s="72" t="s">
        <v>488</v>
      </c>
      <c r="J1991" s="73" t="s">
        <v>178</v>
      </c>
      <c r="K1991" s="73" t="s">
        <v>178</v>
      </c>
      <c r="L1991" s="74">
        <v>1122.2</v>
      </c>
      <c r="M1991" s="74">
        <v>3112.55</v>
      </c>
    </row>
    <row r="1992" spans="1:13" ht="14.25" x14ac:dyDescent="0.2">
      <c r="A1992" s="3" t="s">
        <v>676</v>
      </c>
      <c r="B1992" s="3" t="s">
        <v>676</v>
      </c>
      <c r="C1992" s="72" t="s">
        <v>604</v>
      </c>
      <c r="D1992" s="73" t="s">
        <v>19</v>
      </c>
      <c r="E1992" s="73">
        <v>2019</v>
      </c>
      <c r="F1992" s="73" t="s">
        <v>439</v>
      </c>
      <c r="G1992" s="73" t="s">
        <v>440</v>
      </c>
      <c r="H1992" s="73" t="s">
        <v>2</v>
      </c>
      <c r="I1992" s="72" t="s">
        <v>325</v>
      </c>
      <c r="J1992" s="73" t="s">
        <v>178</v>
      </c>
      <c r="K1992" s="73" t="s">
        <v>178</v>
      </c>
      <c r="L1992" s="74">
        <v>1122.2</v>
      </c>
      <c r="M1992" s="74">
        <v>3112.55</v>
      </c>
    </row>
    <row r="1993" spans="1:13" ht="14.25" x14ac:dyDescent="0.2">
      <c r="A1993" s="3" t="s">
        <v>676</v>
      </c>
      <c r="B1993" s="3" t="s">
        <v>676</v>
      </c>
      <c r="C1993" s="72" t="s">
        <v>604</v>
      </c>
      <c r="D1993" s="73" t="s">
        <v>19</v>
      </c>
      <c r="E1993" s="73">
        <v>2019</v>
      </c>
      <c r="F1993" s="73" t="s">
        <v>439</v>
      </c>
      <c r="G1993" s="73" t="s">
        <v>440</v>
      </c>
      <c r="H1993" s="73" t="s">
        <v>2</v>
      </c>
      <c r="I1993" s="72" t="s">
        <v>478</v>
      </c>
      <c r="J1993" s="73" t="s">
        <v>396</v>
      </c>
      <c r="K1993" s="73" t="s">
        <v>396</v>
      </c>
      <c r="L1993" s="74">
        <v>1122.2</v>
      </c>
      <c r="M1993" s="74">
        <v>3112.55</v>
      </c>
    </row>
    <row r="1994" spans="1:13" ht="14.25" x14ac:dyDescent="0.2">
      <c r="A1994" s="3" t="s">
        <v>676</v>
      </c>
      <c r="B1994" s="3" t="s">
        <v>676</v>
      </c>
      <c r="C1994" s="72" t="s">
        <v>604</v>
      </c>
      <c r="D1994" s="73" t="s">
        <v>19</v>
      </c>
      <c r="E1994" s="73">
        <v>2019</v>
      </c>
      <c r="F1994" s="73" t="s">
        <v>439</v>
      </c>
      <c r="G1994" s="73" t="s">
        <v>440</v>
      </c>
      <c r="H1994" s="73" t="s">
        <v>2</v>
      </c>
      <c r="I1994" s="72" t="s">
        <v>242</v>
      </c>
      <c r="J1994" s="73" t="s">
        <v>396</v>
      </c>
      <c r="K1994" s="73" t="s">
        <v>396</v>
      </c>
      <c r="L1994" s="74">
        <v>1122.2</v>
      </c>
      <c r="M1994" s="74">
        <v>3112.55</v>
      </c>
    </row>
    <row r="1995" spans="1:13" ht="14.25" x14ac:dyDescent="0.2">
      <c r="A1995" s="3" t="s">
        <v>676</v>
      </c>
      <c r="B1995" s="3" t="s">
        <v>676</v>
      </c>
      <c r="C1995" s="72" t="s">
        <v>604</v>
      </c>
      <c r="D1995" s="73" t="s">
        <v>19</v>
      </c>
      <c r="E1995" s="73">
        <v>2019</v>
      </c>
      <c r="F1995" s="73" t="s">
        <v>439</v>
      </c>
      <c r="G1995" s="73" t="s">
        <v>440</v>
      </c>
      <c r="H1995" s="73" t="s">
        <v>2</v>
      </c>
      <c r="I1995" s="72" t="s">
        <v>507</v>
      </c>
      <c r="J1995" s="73" t="s">
        <v>178</v>
      </c>
      <c r="K1995" s="73" t="s">
        <v>178</v>
      </c>
      <c r="L1995" s="74">
        <v>1122.2</v>
      </c>
      <c r="M1995" s="74">
        <v>3814.15</v>
      </c>
    </row>
    <row r="1996" spans="1:13" ht="14.25" x14ac:dyDescent="0.2">
      <c r="A1996" s="3" t="s">
        <v>676</v>
      </c>
      <c r="B1996" s="3" t="s">
        <v>676</v>
      </c>
      <c r="C1996" s="72" t="s">
        <v>604</v>
      </c>
      <c r="D1996" s="73" t="s">
        <v>19</v>
      </c>
      <c r="E1996" s="73">
        <v>2019</v>
      </c>
      <c r="F1996" s="73" t="s">
        <v>439</v>
      </c>
      <c r="G1996" s="73" t="s">
        <v>440</v>
      </c>
      <c r="H1996" s="73" t="s">
        <v>2</v>
      </c>
      <c r="I1996" s="72" t="s">
        <v>501</v>
      </c>
      <c r="J1996" s="73" t="s">
        <v>178</v>
      </c>
      <c r="K1996" s="73" t="s">
        <v>178</v>
      </c>
      <c r="L1996" s="74">
        <v>1122.2</v>
      </c>
      <c r="M1996" s="74">
        <v>3112.55</v>
      </c>
    </row>
    <row r="1997" spans="1:13" ht="14.25" x14ac:dyDescent="0.2">
      <c r="A1997" s="3" t="s">
        <v>676</v>
      </c>
      <c r="B1997" s="3" t="s">
        <v>676</v>
      </c>
      <c r="C1997" s="72" t="s">
        <v>604</v>
      </c>
      <c r="D1997" s="73" t="s">
        <v>19</v>
      </c>
      <c r="E1997" s="73">
        <v>2019</v>
      </c>
      <c r="F1997" s="73" t="s">
        <v>439</v>
      </c>
      <c r="G1997" s="73" t="s">
        <v>440</v>
      </c>
      <c r="H1997" s="73" t="s">
        <v>2</v>
      </c>
      <c r="I1997" s="72" t="s">
        <v>448</v>
      </c>
      <c r="J1997" s="73" t="s">
        <v>178</v>
      </c>
      <c r="K1997" s="73" t="s">
        <v>178</v>
      </c>
      <c r="L1997" s="74">
        <v>1122.2</v>
      </c>
      <c r="M1997" s="74">
        <v>3112.55</v>
      </c>
    </row>
    <row r="1998" spans="1:13" ht="14.25" x14ac:dyDescent="0.2">
      <c r="A1998" s="3" t="s">
        <v>676</v>
      </c>
      <c r="B1998" s="3" t="s">
        <v>676</v>
      </c>
      <c r="C1998" s="72" t="s">
        <v>604</v>
      </c>
      <c r="D1998" s="73" t="s">
        <v>19</v>
      </c>
      <c r="E1998" s="73">
        <v>2019</v>
      </c>
      <c r="F1998" s="73" t="s">
        <v>439</v>
      </c>
      <c r="G1998" s="73" t="s">
        <v>440</v>
      </c>
      <c r="H1998" s="73" t="s">
        <v>2</v>
      </c>
      <c r="I1998" s="72" t="s">
        <v>497</v>
      </c>
      <c r="J1998" s="73" t="s">
        <v>396</v>
      </c>
      <c r="K1998" s="73" t="s">
        <v>396</v>
      </c>
      <c r="L1998" s="74">
        <v>1122.2</v>
      </c>
      <c r="M1998" s="74">
        <v>3112.55</v>
      </c>
    </row>
    <row r="1999" spans="1:13" ht="14.25" x14ac:dyDescent="0.2">
      <c r="A1999" s="3" t="s">
        <v>676</v>
      </c>
      <c r="B1999" s="3" t="s">
        <v>676</v>
      </c>
      <c r="C1999" s="72" t="s">
        <v>604</v>
      </c>
      <c r="D1999" s="73" t="s">
        <v>19</v>
      </c>
      <c r="E1999" s="73">
        <v>2019</v>
      </c>
      <c r="F1999" s="73" t="s">
        <v>439</v>
      </c>
      <c r="G1999" s="73" t="s">
        <v>440</v>
      </c>
      <c r="H1999" s="73" t="s">
        <v>2</v>
      </c>
      <c r="I1999" s="72" t="s">
        <v>196</v>
      </c>
      <c r="J1999" s="73" t="s">
        <v>396</v>
      </c>
      <c r="K1999" s="73" t="s">
        <v>396</v>
      </c>
      <c r="L1999" s="74">
        <v>1122.2</v>
      </c>
      <c r="M1999" s="74">
        <v>3714.92</v>
      </c>
    </row>
    <row r="2000" spans="1:13" ht="14.25" x14ac:dyDescent="0.2">
      <c r="A2000" s="3" t="s">
        <v>676</v>
      </c>
      <c r="B2000" s="3" t="s">
        <v>676</v>
      </c>
      <c r="C2000" s="72" t="s">
        <v>604</v>
      </c>
      <c r="D2000" s="73" t="s">
        <v>19</v>
      </c>
      <c r="E2000" s="73">
        <v>2019</v>
      </c>
      <c r="F2000" s="73" t="s">
        <v>439</v>
      </c>
      <c r="G2000" s="73" t="s">
        <v>440</v>
      </c>
      <c r="H2000" s="73" t="s">
        <v>2</v>
      </c>
      <c r="I2000" s="72" t="s">
        <v>494</v>
      </c>
      <c r="J2000" s="73" t="s">
        <v>178</v>
      </c>
      <c r="K2000" s="73" t="s">
        <v>178</v>
      </c>
      <c r="L2000" s="74">
        <v>1122.2</v>
      </c>
      <c r="M2000" s="74">
        <v>3112.55</v>
      </c>
    </row>
    <row r="2001" spans="1:13" ht="14.25" x14ac:dyDescent="0.2">
      <c r="A2001" s="3" t="s">
        <v>676</v>
      </c>
      <c r="B2001" s="3" t="s">
        <v>676</v>
      </c>
      <c r="C2001" s="72" t="s">
        <v>604</v>
      </c>
      <c r="D2001" s="73" t="s">
        <v>19</v>
      </c>
      <c r="E2001" s="73">
        <v>2019</v>
      </c>
      <c r="F2001" s="73" t="s">
        <v>439</v>
      </c>
      <c r="G2001" s="73" t="s">
        <v>440</v>
      </c>
      <c r="H2001" s="73" t="s">
        <v>2</v>
      </c>
      <c r="I2001" s="72" t="s">
        <v>475</v>
      </c>
      <c r="J2001" s="73" t="s">
        <v>178</v>
      </c>
      <c r="K2001" s="73" t="s">
        <v>178</v>
      </c>
      <c r="L2001" s="74">
        <v>1122.2</v>
      </c>
      <c r="M2001" s="74">
        <v>3112.55</v>
      </c>
    </row>
    <row r="2002" spans="1:13" ht="14.25" x14ac:dyDescent="0.2">
      <c r="A2002" s="3" t="s">
        <v>676</v>
      </c>
      <c r="B2002" s="3" t="s">
        <v>676</v>
      </c>
      <c r="C2002" s="72" t="s">
        <v>604</v>
      </c>
      <c r="D2002" s="73" t="s">
        <v>19</v>
      </c>
      <c r="E2002" s="73">
        <v>2019</v>
      </c>
      <c r="F2002" s="73" t="s">
        <v>439</v>
      </c>
      <c r="G2002" s="73" t="s">
        <v>440</v>
      </c>
      <c r="H2002" s="73" t="s">
        <v>2</v>
      </c>
      <c r="I2002" s="72" t="s">
        <v>196</v>
      </c>
      <c r="J2002" s="73" t="s">
        <v>396</v>
      </c>
      <c r="K2002" s="73" t="s">
        <v>396</v>
      </c>
      <c r="L2002" s="74">
        <v>1122.2</v>
      </c>
      <c r="M2002" s="74">
        <v>3714.92</v>
      </c>
    </row>
    <row r="2003" spans="1:13" ht="14.25" x14ac:dyDescent="0.2">
      <c r="A2003" s="3" t="s">
        <v>676</v>
      </c>
      <c r="B2003" s="3" t="s">
        <v>676</v>
      </c>
      <c r="C2003" s="72" t="s">
        <v>604</v>
      </c>
      <c r="D2003" s="73" t="s">
        <v>19</v>
      </c>
      <c r="E2003" s="73">
        <v>2019</v>
      </c>
      <c r="F2003" s="73" t="s">
        <v>439</v>
      </c>
      <c r="G2003" s="73" t="s">
        <v>440</v>
      </c>
      <c r="H2003" s="73" t="s">
        <v>2</v>
      </c>
      <c r="I2003" s="72" t="s">
        <v>236</v>
      </c>
      <c r="J2003" s="73" t="s">
        <v>677</v>
      </c>
      <c r="K2003" s="73" t="s">
        <v>677</v>
      </c>
      <c r="L2003" s="74">
        <v>1122.2</v>
      </c>
      <c r="M2003" s="74">
        <v>3112.55</v>
      </c>
    </row>
    <row r="2004" spans="1:13" ht="14.25" x14ac:dyDescent="0.2">
      <c r="A2004" s="3" t="s">
        <v>676</v>
      </c>
      <c r="B2004" s="3" t="s">
        <v>676</v>
      </c>
      <c r="C2004" s="72" t="s">
        <v>604</v>
      </c>
      <c r="D2004" s="73" t="s">
        <v>19</v>
      </c>
      <c r="E2004" s="73">
        <v>2019</v>
      </c>
      <c r="F2004" s="73" t="s">
        <v>439</v>
      </c>
      <c r="G2004" s="73" t="s">
        <v>440</v>
      </c>
      <c r="H2004" s="73" t="s">
        <v>2</v>
      </c>
      <c r="I2004" s="72" t="s">
        <v>486</v>
      </c>
      <c r="J2004" s="73" t="s">
        <v>396</v>
      </c>
      <c r="K2004" s="73" t="s">
        <v>396</v>
      </c>
      <c r="L2004" s="74">
        <v>1122.2</v>
      </c>
      <c r="M2004" s="74">
        <v>3112.55</v>
      </c>
    </row>
    <row r="2005" spans="1:13" ht="14.25" x14ac:dyDescent="0.2">
      <c r="A2005" s="3" t="s">
        <v>676</v>
      </c>
      <c r="B2005" s="3" t="s">
        <v>676</v>
      </c>
      <c r="C2005" s="72" t="s">
        <v>604</v>
      </c>
      <c r="D2005" s="73" t="s">
        <v>19</v>
      </c>
      <c r="E2005" s="73">
        <v>2019</v>
      </c>
      <c r="F2005" s="73" t="s">
        <v>439</v>
      </c>
      <c r="G2005" s="73" t="s">
        <v>440</v>
      </c>
      <c r="H2005" s="73" t="s">
        <v>2</v>
      </c>
      <c r="I2005" s="72" t="s">
        <v>482</v>
      </c>
      <c r="J2005" s="73" t="s">
        <v>396</v>
      </c>
      <c r="K2005" s="73" t="s">
        <v>396</v>
      </c>
      <c r="L2005" s="74">
        <v>1122.2</v>
      </c>
      <c r="M2005" s="74">
        <v>3112.55</v>
      </c>
    </row>
    <row r="2006" spans="1:13" ht="14.25" x14ac:dyDescent="0.2">
      <c r="A2006" s="3" t="s">
        <v>676</v>
      </c>
      <c r="B2006" s="3" t="s">
        <v>676</v>
      </c>
      <c r="C2006" s="72" t="s">
        <v>604</v>
      </c>
      <c r="D2006" s="73" t="s">
        <v>19</v>
      </c>
      <c r="E2006" s="73">
        <v>2019</v>
      </c>
      <c r="F2006" s="73" t="s">
        <v>439</v>
      </c>
      <c r="G2006" s="73" t="s">
        <v>440</v>
      </c>
      <c r="H2006" s="73" t="s">
        <v>2</v>
      </c>
      <c r="I2006" s="72" t="s">
        <v>512</v>
      </c>
      <c r="J2006" s="73" t="s">
        <v>677</v>
      </c>
      <c r="K2006" s="73" t="s">
        <v>677</v>
      </c>
      <c r="L2006" s="74">
        <v>1122.2</v>
      </c>
      <c r="M2006" s="74">
        <v>3112.55</v>
      </c>
    </row>
    <row r="2007" spans="1:13" ht="14.25" x14ac:dyDescent="0.2">
      <c r="A2007" s="3" t="s">
        <v>676</v>
      </c>
      <c r="B2007" s="3" t="s">
        <v>676</v>
      </c>
      <c r="C2007" s="72" t="s">
        <v>604</v>
      </c>
      <c r="D2007" s="73" t="s">
        <v>19</v>
      </c>
      <c r="E2007" s="73">
        <v>2019</v>
      </c>
      <c r="F2007" s="73" t="s">
        <v>439</v>
      </c>
      <c r="G2007" s="73" t="s">
        <v>440</v>
      </c>
      <c r="H2007" s="73" t="s">
        <v>2</v>
      </c>
      <c r="I2007" s="72" t="s">
        <v>513</v>
      </c>
      <c r="J2007" s="73" t="s">
        <v>178</v>
      </c>
      <c r="K2007" s="73" t="s">
        <v>178</v>
      </c>
      <c r="L2007" s="74">
        <v>1122.2</v>
      </c>
      <c r="M2007" s="74">
        <v>3112.55</v>
      </c>
    </row>
    <row r="2008" spans="1:13" ht="14.25" x14ac:dyDescent="0.2">
      <c r="A2008" s="3" t="s">
        <v>676</v>
      </c>
      <c r="B2008" s="3" t="s">
        <v>676</v>
      </c>
      <c r="C2008" s="72" t="s">
        <v>604</v>
      </c>
      <c r="D2008" s="73" t="s">
        <v>19</v>
      </c>
      <c r="E2008" s="73">
        <v>2019</v>
      </c>
      <c r="F2008" s="73" t="s">
        <v>439</v>
      </c>
      <c r="G2008" s="73" t="s">
        <v>440</v>
      </c>
      <c r="H2008" s="73" t="s">
        <v>2</v>
      </c>
      <c r="I2008" s="72" t="s">
        <v>497</v>
      </c>
      <c r="J2008" s="73" t="s">
        <v>396</v>
      </c>
      <c r="K2008" s="73" t="s">
        <v>396</v>
      </c>
      <c r="L2008" s="74">
        <v>1122.2</v>
      </c>
      <c r="M2008" s="74">
        <v>3112.55</v>
      </c>
    </row>
    <row r="2009" spans="1:13" ht="14.25" x14ac:dyDescent="0.2">
      <c r="A2009" s="3" t="s">
        <v>676</v>
      </c>
      <c r="B2009" s="3" t="s">
        <v>676</v>
      </c>
      <c r="C2009" s="72" t="s">
        <v>604</v>
      </c>
      <c r="D2009" s="73" t="s">
        <v>19</v>
      </c>
      <c r="E2009" s="73">
        <v>2019</v>
      </c>
      <c r="F2009" s="73" t="s">
        <v>439</v>
      </c>
      <c r="G2009" s="73" t="s">
        <v>440</v>
      </c>
      <c r="H2009" s="73" t="s">
        <v>2</v>
      </c>
      <c r="I2009" s="72" t="s">
        <v>477</v>
      </c>
      <c r="J2009" s="73" t="s">
        <v>178</v>
      </c>
      <c r="K2009" s="73" t="s">
        <v>178</v>
      </c>
      <c r="L2009" s="74">
        <v>1122.2</v>
      </c>
      <c r="M2009" s="74">
        <v>3112.55</v>
      </c>
    </row>
    <row r="2010" spans="1:13" ht="14.25" x14ac:dyDescent="0.2">
      <c r="A2010" s="3" t="s">
        <v>676</v>
      </c>
      <c r="B2010" s="3" t="s">
        <v>676</v>
      </c>
      <c r="C2010" s="72" t="s">
        <v>604</v>
      </c>
      <c r="D2010" s="73" t="s">
        <v>19</v>
      </c>
      <c r="E2010" s="73">
        <v>2019</v>
      </c>
      <c r="F2010" s="73" t="s">
        <v>439</v>
      </c>
      <c r="G2010" s="73" t="s">
        <v>440</v>
      </c>
      <c r="H2010" s="73" t="s">
        <v>2</v>
      </c>
      <c r="I2010" s="72" t="s">
        <v>502</v>
      </c>
      <c r="J2010" s="73" t="s">
        <v>178</v>
      </c>
      <c r="K2010" s="73" t="s">
        <v>178</v>
      </c>
      <c r="L2010" s="74">
        <v>1122.2</v>
      </c>
      <c r="M2010" s="74">
        <v>4005.28</v>
      </c>
    </row>
    <row r="2011" spans="1:13" ht="14.25" x14ac:dyDescent="0.2">
      <c r="A2011" s="3" t="s">
        <v>676</v>
      </c>
      <c r="B2011" s="3" t="s">
        <v>676</v>
      </c>
      <c r="C2011" s="72" t="s">
        <v>604</v>
      </c>
      <c r="D2011" s="73" t="s">
        <v>19</v>
      </c>
      <c r="E2011" s="73">
        <v>2019</v>
      </c>
      <c r="F2011" s="73" t="s">
        <v>439</v>
      </c>
      <c r="G2011" s="73" t="s">
        <v>440</v>
      </c>
      <c r="H2011" s="73" t="s">
        <v>2</v>
      </c>
      <c r="I2011" s="72" t="s">
        <v>204</v>
      </c>
      <c r="J2011" s="73" t="s">
        <v>516</v>
      </c>
      <c r="K2011" s="73" t="s">
        <v>516</v>
      </c>
      <c r="L2011" s="74">
        <v>1122.2</v>
      </c>
      <c r="M2011" s="74">
        <v>3112.55</v>
      </c>
    </row>
    <row r="2012" spans="1:13" ht="14.25" x14ac:dyDescent="0.2">
      <c r="A2012" s="3" t="s">
        <v>676</v>
      </c>
      <c r="B2012" s="3" t="s">
        <v>676</v>
      </c>
      <c r="C2012" s="72" t="s">
        <v>604</v>
      </c>
      <c r="D2012" s="73" t="s">
        <v>19</v>
      </c>
      <c r="E2012" s="73">
        <v>2019</v>
      </c>
      <c r="F2012" s="73" t="s">
        <v>439</v>
      </c>
      <c r="G2012" s="73" t="s">
        <v>440</v>
      </c>
      <c r="H2012" s="73" t="s">
        <v>2</v>
      </c>
      <c r="I2012" s="72" t="s">
        <v>463</v>
      </c>
      <c r="J2012" s="73" t="s">
        <v>178</v>
      </c>
      <c r="K2012" s="73" t="s">
        <v>178</v>
      </c>
      <c r="L2012" s="74">
        <v>1122.2</v>
      </c>
      <c r="M2012" s="74">
        <v>3112.55</v>
      </c>
    </row>
    <row r="2013" spans="1:13" ht="14.25" x14ac:dyDescent="0.2">
      <c r="A2013" s="3" t="s">
        <v>676</v>
      </c>
      <c r="B2013" s="3" t="s">
        <v>676</v>
      </c>
      <c r="C2013" s="72" t="s">
        <v>604</v>
      </c>
      <c r="D2013" s="73" t="s">
        <v>19</v>
      </c>
      <c r="E2013" s="73">
        <v>2019</v>
      </c>
      <c r="F2013" s="73" t="s">
        <v>439</v>
      </c>
      <c r="G2013" s="73" t="s">
        <v>440</v>
      </c>
      <c r="H2013" s="73" t="s">
        <v>2</v>
      </c>
      <c r="I2013" s="72" t="s">
        <v>148</v>
      </c>
      <c r="J2013" s="73" t="s">
        <v>677</v>
      </c>
      <c r="K2013" s="73" t="s">
        <v>677</v>
      </c>
      <c r="L2013" s="74">
        <v>1122.2</v>
      </c>
      <c r="M2013" s="74">
        <v>4005.28</v>
      </c>
    </row>
    <row r="2014" spans="1:13" ht="14.25" x14ac:dyDescent="0.2">
      <c r="A2014" s="3" t="s">
        <v>676</v>
      </c>
      <c r="B2014" s="3" t="s">
        <v>676</v>
      </c>
      <c r="C2014" s="72" t="s">
        <v>604</v>
      </c>
      <c r="D2014" s="73" t="s">
        <v>19</v>
      </c>
      <c r="E2014" s="73">
        <v>2019</v>
      </c>
      <c r="F2014" s="73" t="s">
        <v>439</v>
      </c>
      <c r="G2014" s="73" t="s">
        <v>440</v>
      </c>
      <c r="H2014" s="73" t="s">
        <v>2</v>
      </c>
      <c r="I2014" s="72" t="s">
        <v>444</v>
      </c>
      <c r="J2014" s="73" t="s">
        <v>178</v>
      </c>
      <c r="K2014" s="73" t="s">
        <v>178</v>
      </c>
      <c r="L2014" s="74">
        <v>1122.2</v>
      </c>
      <c r="M2014" s="74">
        <v>3814.15</v>
      </c>
    </row>
    <row r="2015" spans="1:13" ht="14.25" x14ac:dyDescent="0.2">
      <c r="A2015" s="3" t="s">
        <v>676</v>
      </c>
      <c r="B2015" s="3" t="s">
        <v>676</v>
      </c>
      <c r="C2015" s="72" t="s">
        <v>604</v>
      </c>
      <c r="D2015" s="73" t="s">
        <v>19</v>
      </c>
      <c r="E2015" s="73">
        <v>2019</v>
      </c>
      <c r="F2015" s="73" t="s">
        <v>439</v>
      </c>
      <c r="G2015" s="73" t="s">
        <v>440</v>
      </c>
      <c r="H2015" s="73" t="s">
        <v>2</v>
      </c>
      <c r="I2015" s="72" t="s">
        <v>405</v>
      </c>
      <c r="J2015" s="73" t="s">
        <v>677</v>
      </c>
      <c r="K2015" s="73" t="s">
        <v>677</v>
      </c>
      <c r="L2015" s="74">
        <v>1122.2</v>
      </c>
      <c r="M2015" s="74">
        <v>3112.55</v>
      </c>
    </row>
    <row r="2016" spans="1:13" ht="14.25" x14ac:dyDescent="0.2">
      <c r="A2016" s="3" t="s">
        <v>676</v>
      </c>
      <c r="B2016" s="3" t="s">
        <v>676</v>
      </c>
      <c r="C2016" s="72" t="s">
        <v>604</v>
      </c>
      <c r="D2016" s="73" t="s">
        <v>19</v>
      </c>
      <c r="E2016" s="73">
        <v>2019</v>
      </c>
      <c r="F2016" s="73" t="s">
        <v>439</v>
      </c>
      <c r="G2016" s="73" t="s">
        <v>440</v>
      </c>
      <c r="H2016" s="73" t="s">
        <v>2</v>
      </c>
      <c r="I2016" s="72" t="s">
        <v>474</v>
      </c>
      <c r="J2016" s="73" t="s">
        <v>396</v>
      </c>
      <c r="K2016" s="73" t="s">
        <v>396</v>
      </c>
      <c r="L2016" s="74">
        <v>1122.2</v>
      </c>
      <c r="M2016" s="74">
        <v>4005.28</v>
      </c>
    </row>
    <row r="2017" spans="1:13" ht="14.25" x14ac:dyDescent="0.2">
      <c r="A2017" s="3" t="s">
        <v>676</v>
      </c>
      <c r="B2017" s="3" t="s">
        <v>676</v>
      </c>
      <c r="C2017" s="72" t="s">
        <v>604</v>
      </c>
      <c r="D2017" s="73" t="s">
        <v>19</v>
      </c>
      <c r="E2017" s="73">
        <v>2019</v>
      </c>
      <c r="F2017" s="73" t="s">
        <v>439</v>
      </c>
      <c r="G2017" s="73" t="s">
        <v>440</v>
      </c>
      <c r="H2017" s="73" t="s">
        <v>2</v>
      </c>
      <c r="I2017" s="72" t="s">
        <v>500</v>
      </c>
      <c r="J2017" s="73" t="s">
        <v>178</v>
      </c>
      <c r="K2017" s="73" t="s">
        <v>178</v>
      </c>
      <c r="L2017" s="74">
        <v>1122.2</v>
      </c>
      <c r="M2017" s="74">
        <v>3714.92</v>
      </c>
    </row>
    <row r="2018" spans="1:13" ht="14.25" x14ac:dyDescent="0.2">
      <c r="A2018" s="3" t="s">
        <v>676</v>
      </c>
      <c r="B2018" s="3" t="s">
        <v>676</v>
      </c>
      <c r="C2018" s="72" t="s">
        <v>604</v>
      </c>
      <c r="D2018" s="73" t="s">
        <v>19</v>
      </c>
      <c r="E2018" s="73">
        <v>2019</v>
      </c>
      <c r="F2018" s="73" t="s">
        <v>439</v>
      </c>
      <c r="G2018" s="73" t="s">
        <v>440</v>
      </c>
      <c r="H2018" s="73" t="s">
        <v>2</v>
      </c>
      <c r="I2018" s="72" t="s">
        <v>322</v>
      </c>
      <c r="J2018" s="73" t="s">
        <v>178</v>
      </c>
      <c r="K2018" s="73" t="s">
        <v>178</v>
      </c>
      <c r="L2018" s="74">
        <v>1122.2</v>
      </c>
      <c r="M2018" s="74">
        <v>3112.55</v>
      </c>
    </row>
    <row r="2019" spans="1:13" ht="14.25" x14ac:dyDescent="0.2">
      <c r="A2019" s="3" t="s">
        <v>676</v>
      </c>
      <c r="B2019" s="3" t="s">
        <v>676</v>
      </c>
      <c r="C2019" s="72" t="s">
        <v>604</v>
      </c>
      <c r="D2019" s="73" t="s">
        <v>19</v>
      </c>
      <c r="E2019" s="73">
        <v>2019</v>
      </c>
      <c r="F2019" s="73" t="s">
        <v>439</v>
      </c>
      <c r="G2019" s="73" t="s">
        <v>440</v>
      </c>
      <c r="H2019" s="73" t="s">
        <v>2</v>
      </c>
      <c r="I2019" s="72" t="s">
        <v>482</v>
      </c>
      <c r="J2019" s="73" t="s">
        <v>396</v>
      </c>
      <c r="K2019" s="73" t="s">
        <v>396</v>
      </c>
      <c r="L2019" s="74">
        <v>1122.2</v>
      </c>
      <c r="M2019" s="74">
        <v>3112.55</v>
      </c>
    </row>
    <row r="2020" spans="1:13" ht="14.25" x14ac:dyDescent="0.2">
      <c r="A2020" s="3" t="s">
        <v>676</v>
      </c>
      <c r="B2020" s="3" t="s">
        <v>676</v>
      </c>
      <c r="C2020" s="72" t="s">
        <v>604</v>
      </c>
      <c r="D2020" s="73" t="s">
        <v>19</v>
      </c>
      <c r="E2020" s="73">
        <v>2019</v>
      </c>
      <c r="F2020" s="73" t="s">
        <v>439</v>
      </c>
      <c r="G2020" s="73" t="s">
        <v>440</v>
      </c>
      <c r="H2020" s="73" t="s">
        <v>2</v>
      </c>
      <c r="I2020" s="72" t="s">
        <v>514</v>
      </c>
      <c r="J2020" s="73" t="s">
        <v>677</v>
      </c>
      <c r="K2020" s="73" t="s">
        <v>677</v>
      </c>
      <c r="L2020" s="74">
        <v>1122.2</v>
      </c>
      <c r="M2020" s="74">
        <v>3112.55</v>
      </c>
    </row>
    <row r="2021" spans="1:13" ht="14.25" x14ac:dyDescent="0.2">
      <c r="A2021" s="3" t="s">
        <v>676</v>
      </c>
      <c r="B2021" s="3" t="s">
        <v>676</v>
      </c>
      <c r="C2021" s="72" t="s">
        <v>604</v>
      </c>
      <c r="D2021" s="73" t="s">
        <v>19</v>
      </c>
      <c r="E2021" s="73">
        <v>2019</v>
      </c>
      <c r="F2021" s="73" t="s">
        <v>439</v>
      </c>
      <c r="G2021" s="73" t="s">
        <v>440</v>
      </c>
      <c r="H2021" s="73" t="s">
        <v>2</v>
      </c>
      <c r="I2021" s="72" t="s">
        <v>515</v>
      </c>
      <c r="J2021" s="73" t="s">
        <v>396</v>
      </c>
      <c r="K2021" s="73" t="s">
        <v>396</v>
      </c>
      <c r="L2021" s="74">
        <v>1122.2</v>
      </c>
      <c r="M2021" s="74">
        <v>4005.28</v>
      </c>
    </row>
    <row r="2022" spans="1:13" ht="14.25" x14ac:dyDescent="0.2">
      <c r="A2022" s="3" t="s">
        <v>676</v>
      </c>
      <c r="B2022" s="3" t="s">
        <v>676</v>
      </c>
      <c r="C2022" s="72" t="s">
        <v>604</v>
      </c>
      <c r="D2022" s="73" t="s">
        <v>19</v>
      </c>
      <c r="E2022" s="73">
        <v>2019</v>
      </c>
      <c r="F2022" s="73" t="s">
        <v>439</v>
      </c>
      <c r="G2022" s="73" t="s">
        <v>440</v>
      </c>
      <c r="H2022" s="73" t="s">
        <v>2</v>
      </c>
      <c r="I2022" s="72" t="s">
        <v>477</v>
      </c>
      <c r="J2022" s="73" t="s">
        <v>178</v>
      </c>
      <c r="K2022" s="73" t="s">
        <v>178</v>
      </c>
      <c r="L2022" s="74">
        <v>1122.2</v>
      </c>
      <c r="M2022" s="74">
        <v>3112.55</v>
      </c>
    </row>
    <row r="2023" spans="1:13" ht="14.25" x14ac:dyDescent="0.2">
      <c r="A2023" s="3" t="s">
        <v>676</v>
      </c>
      <c r="B2023" s="3" t="s">
        <v>676</v>
      </c>
      <c r="C2023" s="72" t="s">
        <v>604</v>
      </c>
      <c r="D2023" s="73" t="s">
        <v>19</v>
      </c>
      <c r="E2023" s="73">
        <v>2019</v>
      </c>
      <c r="F2023" s="73" t="s">
        <v>439</v>
      </c>
      <c r="G2023" s="73" t="s">
        <v>440</v>
      </c>
      <c r="H2023" s="73" t="s">
        <v>2</v>
      </c>
      <c r="I2023" s="72" t="s">
        <v>467</v>
      </c>
      <c r="J2023" s="73" t="s">
        <v>178</v>
      </c>
      <c r="K2023" s="73" t="s">
        <v>178</v>
      </c>
      <c r="L2023" s="74">
        <v>1122.2</v>
      </c>
      <c r="M2023" s="74">
        <v>3112.55</v>
      </c>
    </row>
    <row r="2024" spans="1:13" ht="14.25" x14ac:dyDescent="0.2">
      <c r="A2024" s="3" t="s">
        <v>676</v>
      </c>
      <c r="B2024" s="3" t="s">
        <v>676</v>
      </c>
      <c r="C2024" s="72" t="s">
        <v>604</v>
      </c>
      <c r="D2024" s="73" t="s">
        <v>19</v>
      </c>
      <c r="E2024" s="73">
        <v>2019</v>
      </c>
      <c r="F2024" s="73" t="s">
        <v>439</v>
      </c>
      <c r="G2024" s="73" t="s">
        <v>440</v>
      </c>
      <c r="H2024" s="73" t="s">
        <v>2</v>
      </c>
      <c r="I2024" s="72" t="s">
        <v>459</v>
      </c>
      <c r="J2024" s="73" t="s">
        <v>396</v>
      </c>
      <c r="K2024" s="73" t="s">
        <v>396</v>
      </c>
      <c r="L2024" s="74">
        <v>1122.2</v>
      </c>
      <c r="M2024" s="74">
        <v>3112.55</v>
      </c>
    </row>
    <row r="2025" spans="1:13" ht="14.25" x14ac:dyDescent="0.2">
      <c r="A2025" s="3" t="s">
        <v>676</v>
      </c>
      <c r="B2025" s="3" t="s">
        <v>676</v>
      </c>
      <c r="C2025" s="72" t="s">
        <v>604</v>
      </c>
      <c r="D2025" s="73" t="s">
        <v>19</v>
      </c>
      <c r="E2025" s="73">
        <v>2019</v>
      </c>
      <c r="F2025" s="73" t="s">
        <v>439</v>
      </c>
      <c r="G2025" s="73" t="s">
        <v>440</v>
      </c>
      <c r="H2025" s="73" t="s">
        <v>2</v>
      </c>
      <c r="I2025" s="72" t="s">
        <v>492</v>
      </c>
      <c r="J2025" s="73" t="s">
        <v>178</v>
      </c>
      <c r="K2025" s="73" t="s">
        <v>178</v>
      </c>
      <c r="L2025" s="74">
        <v>1122.2</v>
      </c>
      <c r="M2025" s="74">
        <v>3112.55</v>
      </c>
    </row>
    <row r="2026" spans="1:13" ht="14.25" x14ac:dyDescent="0.2">
      <c r="A2026" s="3" t="s">
        <v>676</v>
      </c>
      <c r="B2026" s="3" t="s">
        <v>676</v>
      </c>
      <c r="C2026" s="72" t="s">
        <v>604</v>
      </c>
      <c r="D2026" s="73" t="s">
        <v>19</v>
      </c>
      <c r="E2026" s="73">
        <v>2019</v>
      </c>
      <c r="F2026" s="73" t="s">
        <v>439</v>
      </c>
      <c r="G2026" s="73" t="s">
        <v>440</v>
      </c>
      <c r="H2026" s="73" t="s">
        <v>2</v>
      </c>
      <c r="I2026" s="72" t="s">
        <v>322</v>
      </c>
      <c r="J2026" s="73" t="s">
        <v>178</v>
      </c>
      <c r="K2026" s="73" t="s">
        <v>178</v>
      </c>
      <c r="L2026" s="74">
        <v>1122.2</v>
      </c>
      <c r="M2026" s="74">
        <v>3814.15</v>
      </c>
    </row>
    <row r="2027" spans="1:13" ht="14.25" x14ac:dyDescent="0.2">
      <c r="A2027" s="3" t="s">
        <v>676</v>
      </c>
      <c r="B2027" s="3" t="s">
        <v>676</v>
      </c>
      <c r="C2027" s="72" t="s">
        <v>604</v>
      </c>
      <c r="D2027" s="73" t="s">
        <v>19</v>
      </c>
      <c r="E2027" s="73">
        <v>2019</v>
      </c>
      <c r="F2027" s="73" t="s">
        <v>439</v>
      </c>
      <c r="G2027" s="73" t="s">
        <v>440</v>
      </c>
      <c r="H2027" s="73" t="s">
        <v>2</v>
      </c>
      <c r="I2027" s="72" t="s">
        <v>500</v>
      </c>
      <c r="J2027" s="73" t="s">
        <v>178</v>
      </c>
      <c r="K2027" s="73" t="s">
        <v>178</v>
      </c>
      <c r="L2027" s="74">
        <v>1122.2</v>
      </c>
      <c r="M2027" s="74">
        <v>3112.55</v>
      </c>
    </row>
    <row r="2028" spans="1:13" ht="14.25" x14ac:dyDescent="0.2">
      <c r="A2028" s="3" t="s">
        <v>676</v>
      </c>
      <c r="B2028" s="3" t="s">
        <v>676</v>
      </c>
      <c r="C2028" s="72" t="s">
        <v>604</v>
      </c>
      <c r="D2028" s="73" t="s">
        <v>19</v>
      </c>
      <c r="E2028" s="73">
        <v>2019</v>
      </c>
      <c r="F2028" s="73" t="s">
        <v>439</v>
      </c>
      <c r="G2028" s="73" t="s">
        <v>440</v>
      </c>
      <c r="H2028" s="73" t="s">
        <v>2</v>
      </c>
      <c r="I2028" s="72" t="s">
        <v>204</v>
      </c>
      <c r="J2028" s="73" t="s">
        <v>178</v>
      </c>
      <c r="K2028" s="73" t="s">
        <v>178</v>
      </c>
      <c r="L2028" s="74">
        <v>1122.2</v>
      </c>
      <c r="M2028" s="74">
        <v>3814.15</v>
      </c>
    </row>
    <row r="2029" spans="1:13" ht="14.25" x14ac:dyDescent="0.2">
      <c r="A2029" s="3" t="s">
        <v>676</v>
      </c>
      <c r="B2029" s="3" t="s">
        <v>676</v>
      </c>
      <c r="C2029" s="72" t="s">
        <v>604</v>
      </c>
      <c r="D2029" s="73" t="s">
        <v>19</v>
      </c>
      <c r="E2029" s="73">
        <v>2019</v>
      </c>
      <c r="F2029" s="73" t="s">
        <v>439</v>
      </c>
      <c r="G2029" s="73" t="s">
        <v>440</v>
      </c>
      <c r="H2029" s="73" t="s">
        <v>2</v>
      </c>
      <c r="I2029" s="72" t="s">
        <v>509</v>
      </c>
      <c r="J2029" s="73" t="s">
        <v>178</v>
      </c>
      <c r="K2029" s="73" t="s">
        <v>178</v>
      </c>
      <c r="L2029" s="74">
        <v>1122.2</v>
      </c>
      <c r="M2029" s="74">
        <v>3814.15</v>
      </c>
    </row>
    <row r="2030" spans="1:13" ht="14.25" x14ac:dyDescent="0.2">
      <c r="A2030" s="3" t="s">
        <v>676</v>
      </c>
      <c r="B2030" s="3" t="s">
        <v>676</v>
      </c>
      <c r="C2030" s="72" t="s">
        <v>604</v>
      </c>
      <c r="D2030" s="73" t="s">
        <v>19</v>
      </c>
      <c r="E2030" s="73">
        <v>2019</v>
      </c>
      <c r="F2030" s="73" t="s">
        <v>439</v>
      </c>
      <c r="G2030" s="73" t="s">
        <v>440</v>
      </c>
      <c r="H2030" s="73" t="s">
        <v>2</v>
      </c>
      <c r="I2030" s="72" t="s">
        <v>471</v>
      </c>
      <c r="J2030" s="73" t="s">
        <v>319</v>
      </c>
      <c r="K2030" s="73" t="s">
        <v>319</v>
      </c>
      <c r="L2030" s="74">
        <v>1122.2</v>
      </c>
      <c r="M2030" s="74">
        <v>3112.55</v>
      </c>
    </row>
    <row r="2031" spans="1:13" ht="14.25" x14ac:dyDescent="0.2">
      <c r="A2031" s="3" t="s">
        <v>676</v>
      </c>
      <c r="B2031" s="3" t="s">
        <v>676</v>
      </c>
      <c r="C2031" s="72" t="s">
        <v>604</v>
      </c>
      <c r="D2031" s="73" t="s">
        <v>19</v>
      </c>
      <c r="E2031" s="73">
        <v>2019</v>
      </c>
      <c r="F2031" s="73" t="s">
        <v>439</v>
      </c>
      <c r="G2031" s="73" t="s">
        <v>440</v>
      </c>
      <c r="H2031" s="73" t="s">
        <v>2</v>
      </c>
      <c r="I2031" s="72" t="s">
        <v>331</v>
      </c>
      <c r="J2031" s="73" t="s">
        <v>178</v>
      </c>
      <c r="K2031" s="73" t="s">
        <v>178</v>
      </c>
      <c r="L2031" s="74">
        <v>1122.2</v>
      </c>
      <c r="M2031" s="74">
        <v>3814.15</v>
      </c>
    </row>
    <row r="2032" spans="1:13" ht="14.25" x14ac:dyDescent="0.2">
      <c r="A2032" s="3" t="s">
        <v>676</v>
      </c>
      <c r="B2032" s="3" t="s">
        <v>676</v>
      </c>
      <c r="C2032" s="72" t="s">
        <v>604</v>
      </c>
      <c r="D2032" s="73" t="s">
        <v>19</v>
      </c>
      <c r="E2032" s="73">
        <v>2019</v>
      </c>
      <c r="F2032" s="73" t="s">
        <v>439</v>
      </c>
      <c r="G2032" s="73" t="s">
        <v>440</v>
      </c>
      <c r="H2032" s="73" t="s">
        <v>2</v>
      </c>
      <c r="I2032" s="72" t="s">
        <v>454</v>
      </c>
      <c r="J2032" s="73" t="s">
        <v>178</v>
      </c>
      <c r="K2032" s="73" t="s">
        <v>178</v>
      </c>
      <c r="L2032" s="74">
        <v>1122.2</v>
      </c>
      <c r="M2032" s="74">
        <v>3112.55</v>
      </c>
    </row>
    <row r="2033" spans="1:13" ht="14.25" x14ac:dyDescent="0.2">
      <c r="A2033" s="3" t="s">
        <v>676</v>
      </c>
      <c r="B2033" s="3" t="s">
        <v>676</v>
      </c>
      <c r="C2033" s="72" t="s">
        <v>604</v>
      </c>
      <c r="D2033" s="73" t="s">
        <v>19</v>
      </c>
      <c r="E2033" s="73">
        <v>2019</v>
      </c>
      <c r="F2033" s="73" t="s">
        <v>439</v>
      </c>
      <c r="G2033" s="73" t="s">
        <v>440</v>
      </c>
      <c r="H2033" s="73" t="s">
        <v>2</v>
      </c>
      <c r="I2033" s="72" t="s">
        <v>447</v>
      </c>
      <c r="J2033" s="73" t="s">
        <v>178</v>
      </c>
      <c r="K2033" s="73" t="s">
        <v>178</v>
      </c>
      <c r="L2033" s="74">
        <v>1122.2</v>
      </c>
      <c r="M2033" s="74">
        <v>4005.28</v>
      </c>
    </row>
    <row r="2034" spans="1:13" ht="14.25" x14ac:dyDescent="0.2">
      <c r="A2034" s="3" t="s">
        <v>676</v>
      </c>
      <c r="B2034" s="3" t="s">
        <v>676</v>
      </c>
      <c r="C2034" s="72" t="s">
        <v>604</v>
      </c>
      <c r="D2034" s="73" t="s">
        <v>19</v>
      </c>
      <c r="E2034" s="73">
        <v>2019</v>
      </c>
      <c r="F2034" s="73" t="s">
        <v>439</v>
      </c>
      <c r="G2034" s="73" t="s">
        <v>440</v>
      </c>
      <c r="H2034" s="73" t="s">
        <v>2</v>
      </c>
      <c r="I2034" s="72" t="s">
        <v>204</v>
      </c>
      <c r="J2034" s="73" t="s">
        <v>178</v>
      </c>
      <c r="K2034" s="73" t="s">
        <v>178</v>
      </c>
      <c r="L2034" s="74">
        <v>1122.2</v>
      </c>
      <c r="M2034" s="74">
        <v>3112.55</v>
      </c>
    </row>
    <row r="2035" spans="1:13" ht="14.25" x14ac:dyDescent="0.2">
      <c r="A2035" s="3" t="s">
        <v>676</v>
      </c>
      <c r="B2035" s="3" t="s">
        <v>676</v>
      </c>
      <c r="C2035" s="72" t="s">
        <v>604</v>
      </c>
      <c r="D2035" s="73" t="s">
        <v>19</v>
      </c>
      <c r="E2035" s="73">
        <v>2019</v>
      </c>
      <c r="F2035" s="73" t="s">
        <v>439</v>
      </c>
      <c r="G2035" s="73" t="s">
        <v>440</v>
      </c>
      <c r="H2035" s="73" t="s">
        <v>2</v>
      </c>
      <c r="I2035" s="72" t="s">
        <v>236</v>
      </c>
      <c r="J2035" s="73" t="s">
        <v>178</v>
      </c>
      <c r="K2035" s="73" t="s">
        <v>178</v>
      </c>
      <c r="L2035" s="74">
        <v>1122.2</v>
      </c>
      <c r="M2035" s="74">
        <v>3112.55</v>
      </c>
    </row>
    <row r="2036" spans="1:13" ht="14.25" x14ac:dyDescent="0.2">
      <c r="A2036" s="3" t="s">
        <v>676</v>
      </c>
      <c r="B2036" s="3" t="s">
        <v>676</v>
      </c>
      <c r="C2036" s="72" t="s">
        <v>604</v>
      </c>
      <c r="D2036" s="73" t="s">
        <v>19</v>
      </c>
      <c r="E2036" s="73">
        <v>2019</v>
      </c>
      <c r="F2036" s="73" t="s">
        <v>439</v>
      </c>
      <c r="G2036" s="73" t="s">
        <v>440</v>
      </c>
      <c r="H2036" s="73" t="s">
        <v>2</v>
      </c>
      <c r="I2036" s="72" t="s">
        <v>207</v>
      </c>
      <c r="J2036" s="73" t="s">
        <v>178</v>
      </c>
      <c r="K2036" s="73" t="s">
        <v>178</v>
      </c>
      <c r="L2036" s="74">
        <v>1122.2</v>
      </c>
      <c r="M2036" s="74">
        <v>3112.55</v>
      </c>
    </row>
    <row r="2037" spans="1:13" ht="14.25" x14ac:dyDescent="0.2">
      <c r="A2037" s="3" t="s">
        <v>676</v>
      </c>
      <c r="B2037" s="3" t="s">
        <v>676</v>
      </c>
      <c r="C2037" s="72" t="s">
        <v>604</v>
      </c>
      <c r="D2037" s="73" t="s">
        <v>14</v>
      </c>
      <c r="E2037" s="73">
        <v>2020</v>
      </c>
      <c r="F2037" s="73" t="s">
        <v>145</v>
      </c>
      <c r="G2037" s="73" t="s">
        <v>146</v>
      </c>
      <c r="H2037" s="73" t="s">
        <v>13</v>
      </c>
      <c r="I2037" s="72" t="s">
        <v>147</v>
      </c>
      <c r="J2037" s="73" t="s">
        <v>677</v>
      </c>
      <c r="K2037" s="73" t="s">
        <v>677</v>
      </c>
      <c r="L2037" s="74">
        <v>1422.19</v>
      </c>
      <c r="M2037" s="74">
        <v>2577.8535999999999</v>
      </c>
    </row>
    <row r="2038" spans="1:13" ht="14.25" x14ac:dyDescent="0.2">
      <c r="A2038" s="3" t="s">
        <v>676</v>
      </c>
      <c r="B2038" s="3" t="s">
        <v>676</v>
      </c>
      <c r="C2038" s="72" t="s">
        <v>604</v>
      </c>
      <c r="D2038" s="73" t="s">
        <v>14</v>
      </c>
      <c r="E2038" s="73">
        <v>2020</v>
      </c>
      <c r="F2038" s="73" t="s">
        <v>145</v>
      </c>
      <c r="G2038" s="73" t="s">
        <v>146</v>
      </c>
      <c r="H2038" s="73" t="s">
        <v>46</v>
      </c>
      <c r="I2038" s="72" t="s">
        <v>147</v>
      </c>
      <c r="J2038" s="73" t="s">
        <v>677</v>
      </c>
      <c r="K2038" s="73" t="s">
        <v>677</v>
      </c>
      <c r="L2038" s="74">
        <v>2188.42</v>
      </c>
      <c r="M2038" s="74">
        <v>1785.2952</v>
      </c>
    </row>
    <row r="2039" spans="1:13" ht="14.25" x14ac:dyDescent="0.2">
      <c r="A2039" s="3" t="s">
        <v>676</v>
      </c>
      <c r="B2039" s="3" t="s">
        <v>676</v>
      </c>
      <c r="C2039" s="72" t="s">
        <v>604</v>
      </c>
      <c r="D2039" s="73" t="s">
        <v>14</v>
      </c>
      <c r="E2039" s="73">
        <v>2020</v>
      </c>
      <c r="F2039" s="73" t="s">
        <v>145</v>
      </c>
      <c r="G2039" s="73" t="s">
        <v>146</v>
      </c>
      <c r="H2039" s="73" t="s">
        <v>13</v>
      </c>
      <c r="I2039" s="72" t="s">
        <v>147</v>
      </c>
      <c r="J2039" s="73" t="s">
        <v>677</v>
      </c>
      <c r="K2039" s="73" t="s">
        <v>677</v>
      </c>
      <c r="L2039" s="74">
        <v>1122.19</v>
      </c>
      <c r="M2039" s="74">
        <v>2577.8535999999999</v>
      </c>
    </row>
    <row r="2040" spans="1:13" ht="14.25" x14ac:dyDescent="0.2">
      <c r="A2040" s="3" t="s">
        <v>676</v>
      </c>
      <c r="B2040" s="3" t="s">
        <v>676</v>
      </c>
      <c r="C2040" s="72" t="s">
        <v>604</v>
      </c>
      <c r="D2040" s="73" t="s">
        <v>14</v>
      </c>
      <c r="E2040" s="73">
        <v>2020</v>
      </c>
      <c r="F2040" s="73" t="s">
        <v>145</v>
      </c>
      <c r="G2040" s="73" t="s">
        <v>146</v>
      </c>
      <c r="H2040" s="73" t="s">
        <v>46</v>
      </c>
      <c r="I2040" s="72" t="s">
        <v>147</v>
      </c>
      <c r="J2040" s="73" t="s">
        <v>677</v>
      </c>
      <c r="K2040" s="73" t="s">
        <v>677</v>
      </c>
      <c r="L2040" s="74">
        <v>2188.42</v>
      </c>
      <c r="M2040" s="74">
        <v>1434.2952</v>
      </c>
    </row>
    <row r="2041" spans="1:13" ht="14.25" x14ac:dyDescent="0.2">
      <c r="A2041" s="3" t="s">
        <v>676</v>
      </c>
      <c r="B2041" s="3" t="s">
        <v>676</v>
      </c>
      <c r="C2041" s="72" t="s">
        <v>604</v>
      </c>
      <c r="D2041" s="73" t="s">
        <v>14</v>
      </c>
      <c r="E2041" s="73">
        <v>2020</v>
      </c>
      <c r="F2041" s="73" t="s">
        <v>145</v>
      </c>
      <c r="G2041" s="73" t="s">
        <v>146</v>
      </c>
      <c r="H2041" s="73" t="s">
        <v>13</v>
      </c>
      <c r="I2041" s="72" t="s">
        <v>147</v>
      </c>
      <c r="J2041" s="73" t="s">
        <v>677</v>
      </c>
      <c r="K2041" s="73" t="s">
        <v>677</v>
      </c>
      <c r="L2041" s="74">
        <v>2188.42</v>
      </c>
      <c r="M2041" s="74">
        <v>2577.8535999999999</v>
      </c>
    </row>
    <row r="2042" spans="1:13" ht="14.25" x14ac:dyDescent="0.2">
      <c r="A2042" s="3" t="s">
        <v>676</v>
      </c>
      <c r="B2042" s="3" t="s">
        <v>676</v>
      </c>
      <c r="C2042" s="72" t="s">
        <v>604</v>
      </c>
      <c r="D2042" s="73" t="s">
        <v>14</v>
      </c>
      <c r="E2042" s="73">
        <v>2020</v>
      </c>
      <c r="F2042" s="73" t="s">
        <v>145</v>
      </c>
      <c r="G2042" s="73" t="s">
        <v>146</v>
      </c>
      <c r="H2042" s="73" t="s">
        <v>13</v>
      </c>
      <c r="I2042" s="72" t="s">
        <v>147</v>
      </c>
      <c r="J2042" s="73" t="s">
        <v>677</v>
      </c>
      <c r="K2042" s="73" t="s">
        <v>677</v>
      </c>
      <c r="L2042" s="74">
        <v>2188.42</v>
      </c>
      <c r="M2042" s="74">
        <v>2577.8535999999999</v>
      </c>
    </row>
    <row r="2043" spans="1:13" ht="14.25" x14ac:dyDescent="0.2">
      <c r="A2043" s="3" t="s">
        <v>676</v>
      </c>
      <c r="B2043" s="3" t="s">
        <v>676</v>
      </c>
      <c r="C2043" s="72" t="s">
        <v>604</v>
      </c>
      <c r="D2043" s="73" t="s">
        <v>14</v>
      </c>
      <c r="E2043" s="73">
        <v>2020</v>
      </c>
      <c r="F2043" s="73" t="s">
        <v>145</v>
      </c>
      <c r="G2043" s="73" t="s">
        <v>146</v>
      </c>
      <c r="H2043" s="73" t="s">
        <v>13</v>
      </c>
      <c r="I2043" s="72" t="s">
        <v>147</v>
      </c>
      <c r="J2043" s="73" t="s">
        <v>677</v>
      </c>
      <c r="K2043" s="73" t="s">
        <v>677</v>
      </c>
      <c r="L2043" s="74">
        <v>2188.42</v>
      </c>
      <c r="M2043" s="74">
        <v>2577.8535999999999</v>
      </c>
    </row>
    <row r="2044" spans="1:13" ht="14.25" x14ac:dyDescent="0.2">
      <c r="A2044" s="3" t="s">
        <v>676</v>
      </c>
      <c r="B2044" s="3" t="s">
        <v>676</v>
      </c>
      <c r="C2044" s="72" t="s">
        <v>604</v>
      </c>
      <c r="D2044" s="73" t="s">
        <v>14</v>
      </c>
      <c r="E2044" s="73">
        <v>2020</v>
      </c>
      <c r="F2044" s="73" t="s">
        <v>145</v>
      </c>
      <c r="G2044" s="73" t="s">
        <v>146</v>
      </c>
      <c r="H2044" s="73" t="s">
        <v>13</v>
      </c>
      <c r="I2044" s="72" t="s">
        <v>147</v>
      </c>
      <c r="J2044" s="73" t="s">
        <v>677</v>
      </c>
      <c r="K2044" s="73" t="s">
        <v>677</v>
      </c>
      <c r="L2044" s="74">
        <v>1122.19</v>
      </c>
      <c r="M2044" s="74">
        <v>2577.8535999999999</v>
      </c>
    </row>
    <row r="2045" spans="1:13" ht="14.25" x14ac:dyDescent="0.2">
      <c r="A2045" s="3" t="s">
        <v>676</v>
      </c>
      <c r="B2045" s="3" t="s">
        <v>676</v>
      </c>
      <c r="C2045" s="72" t="s">
        <v>604</v>
      </c>
      <c r="D2045" s="73" t="s">
        <v>14</v>
      </c>
      <c r="E2045" s="73">
        <v>2020</v>
      </c>
      <c r="F2045" s="73" t="s">
        <v>145</v>
      </c>
      <c r="G2045" s="73" t="s">
        <v>146</v>
      </c>
      <c r="H2045" s="73" t="s">
        <v>46</v>
      </c>
      <c r="I2045" s="72" t="s">
        <v>147</v>
      </c>
      <c r="J2045" s="73" t="s">
        <v>677</v>
      </c>
      <c r="K2045" s="73" t="s">
        <v>677</v>
      </c>
      <c r="L2045" s="74">
        <v>1122.19</v>
      </c>
      <c r="M2045" s="74">
        <v>1485.5652</v>
      </c>
    </row>
    <row r="2046" spans="1:13" ht="14.25" x14ac:dyDescent="0.2">
      <c r="A2046" s="3" t="s">
        <v>676</v>
      </c>
      <c r="B2046" s="3" t="s">
        <v>676</v>
      </c>
      <c r="C2046" s="72" t="s">
        <v>604</v>
      </c>
      <c r="D2046" s="73" t="s">
        <v>14</v>
      </c>
      <c r="E2046" s="73">
        <v>2020</v>
      </c>
      <c r="F2046" s="73" t="s">
        <v>145</v>
      </c>
      <c r="G2046" s="73" t="s">
        <v>146</v>
      </c>
      <c r="H2046" s="73" t="s">
        <v>46</v>
      </c>
      <c r="I2046" s="72" t="s">
        <v>148</v>
      </c>
      <c r="J2046" s="73" t="s">
        <v>677</v>
      </c>
      <c r="K2046" s="73" t="s">
        <v>677</v>
      </c>
      <c r="L2046" s="74">
        <v>2188.42</v>
      </c>
      <c r="M2046" s="74">
        <v>1434.2952</v>
      </c>
    </row>
    <row r="2047" spans="1:13" ht="14.25" x14ac:dyDescent="0.2">
      <c r="A2047" s="3" t="s">
        <v>676</v>
      </c>
      <c r="B2047" s="3" t="s">
        <v>676</v>
      </c>
      <c r="C2047" s="72" t="s">
        <v>604</v>
      </c>
      <c r="D2047" s="73" t="s">
        <v>14</v>
      </c>
      <c r="E2047" s="73">
        <v>2020</v>
      </c>
      <c r="F2047" s="73" t="s">
        <v>145</v>
      </c>
      <c r="G2047" s="73" t="s">
        <v>146</v>
      </c>
      <c r="H2047" s="73" t="s">
        <v>13</v>
      </c>
      <c r="I2047" s="72" t="s">
        <v>148</v>
      </c>
      <c r="J2047" s="73" t="s">
        <v>677</v>
      </c>
      <c r="K2047" s="73" t="s">
        <v>677</v>
      </c>
      <c r="L2047" s="74">
        <v>1122.19</v>
      </c>
      <c r="M2047" s="74">
        <v>2577.8535999999999</v>
      </c>
    </row>
    <row r="2048" spans="1:13" ht="14.25" x14ac:dyDescent="0.2">
      <c r="A2048" s="3" t="s">
        <v>676</v>
      </c>
      <c r="B2048" s="3" t="s">
        <v>676</v>
      </c>
      <c r="C2048" s="72" t="s">
        <v>604</v>
      </c>
      <c r="D2048" s="73" t="s">
        <v>14</v>
      </c>
      <c r="E2048" s="73">
        <v>2020</v>
      </c>
      <c r="F2048" s="73" t="s">
        <v>145</v>
      </c>
      <c r="G2048" s="73" t="s">
        <v>146</v>
      </c>
      <c r="H2048" s="73" t="s">
        <v>46</v>
      </c>
      <c r="I2048" s="72" t="s">
        <v>149</v>
      </c>
      <c r="J2048" s="73" t="s">
        <v>677</v>
      </c>
      <c r="K2048" s="73" t="s">
        <v>677</v>
      </c>
      <c r="L2048" s="74">
        <v>2188.42</v>
      </c>
      <c r="M2048" s="74">
        <v>1434.2952</v>
      </c>
    </row>
    <row r="2049" spans="1:13" ht="14.25" x14ac:dyDescent="0.2">
      <c r="A2049" s="3" t="s">
        <v>676</v>
      </c>
      <c r="B2049" s="3" t="s">
        <v>676</v>
      </c>
      <c r="C2049" s="72" t="s">
        <v>604</v>
      </c>
      <c r="D2049" s="73" t="s">
        <v>14</v>
      </c>
      <c r="E2049" s="73">
        <v>2020</v>
      </c>
      <c r="F2049" s="73" t="s">
        <v>145</v>
      </c>
      <c r="G2049" s="73" t="s">
        <v>146</v>
      </c>
      <c r="H2049" s="73" t="s">
        <v>13</v>
      </c>
      <c r="I2049" s="72" t="s">
        <v>147</v>
      </c>
      <c r="J2049" s="73" t="s">
        <v>677</v>
      </c>
      <c r="K2049" s="73" t="s">
        <v>677</v>
      </c>
      <c r="L2049" s="74">
        <v>1122.19</v>
      </c>
      <c r="M2049" s="74">
        <v>2897.8535999999999</v>
      </c>
    </row>
    <row r="2050" spans="1:13" ht="14.25" x14ac:dyDescent="0.2">
      <c r="A2050" s="3" t="s">
        <v>676</v>
      </c>
      <c r="B2050" s="3" t="s">
        <v>676</v>
      </c>
      <c r="C2050" s="72" t="s">
        <v>604</v>
      </c>
      <c r="D2050" s="73" t="s">
        <v>14</v>
      </c>
      <c r="E2050" s="73">
        <v>2020</v>
      </c>
      <c r="F2050" s="73" t="s">
        <v>145</v>
      </c>
      <c r="G2050" s="73" t="s">
        <v>146</v>
      </c>
      <c r="H2050" s="73" t="s">
        <v>46</v>
      </c>
      <c r="I2050" s="72" t="s">
        <v>147</v>
      </c>
      <c r="J2050" s="73" t="s">
        <v>677</v>
      </c>
      <c r="K2050" s="73" t="s">
        <v>677</v>
      </c>
      <c r="L2050" s="74">
        <v>2188.42</v>
      </c>
      <c r="M2050" s="74">
        <v>1485.5652</v>
      </c>
    </row>
    <row r="2051" spans="1:13" ht="14.25" x14ac:dyDescent="0.2">
      <c r="A2051" s="3" t="s">
        <v>676</v>
      </c>
      <c r="B2051" s="3" t="s">
        <v>676</v>
      </c>
      <c r="C2051" s="72" t="s">
        <v>604</v>
      </c>
      <c r="D2051" s="73" t="s">
        <v>14</v>
      </c>
      <c r="E2051" s="73">
        <v>2020</v>
      </c>
      <c r="F2051" s="73" t="s">
        <v>145</v>
      </c>
      <c r="G2051" s="73" t="s">
        <v>146</v>
      </c>
      <c r="H2051" s="73" t="s">
        <v>13</v>
      </c>
      <c r="I2051" s="72" t="s">
        <v>147</v>
      </c>
      <c r="J2051" s="73" t="s">
        <v>677</v>
      </c>
      <c r="K2051" s="73" t="s">
        <v>677</v>
      </c>
      <c r="L2051" s="74">
        <v>2188.42</v>
      </c>
      <c r="M2051" s="74">
        <v>2577.8535999999999</v>
      </c>
    </row>
    <row r="2052" spans="1:13" ht="14.25" x14ac:dyDescent="0.2">
      <c r="A2052" s="3" t="s">
        <v>676</v>
      </c>
      <c r="B2052" s="3" t="s">
        <v>676</v>
      </c>
      <c r="C2052" s="72" t="s">
        <v>604</v>
      </c>
      <c r="D2052" s="73" t="s">
        <v>14</v>
      </c>
      <c r="E2052" s="73">
        <v>2020</v>
      </c>
      <c r="F2052" s="73" t="s">
        <v>145</v>
      </c>
      <c r="G2052" s="73" t="s">
        <v>146</v>
      </c>
      <c r="H2052" s="73" t="s">
        <v>13</v>
      </c>
      <c r="I2052" s="72" t="s">
        <v>147</v>
      </c>
      <c r="J2052" s="73" t="s">
        <v>677</v>
      </c>
      <c r="K2052" s="73" t="s">
        <v>677</v>
      </c>
      <c r="L2052" s="74">
        <v>1122.19</v>
      </c>
      <c r="M2052" s="74">
        <v>2577.8535999999999</v>
      </c>
    </row>
    <row r="2053" spans="1:13" ht="14.25" x14ac:dyDescent="0.2">
      <c r="A2053" s="3" t="s">
        <v>676</v>
      </c>
      <c r="B2053" s="3" t="s">
        <v>676</v>
      </c>
      <c r="C2053" s="72" t="s">
        <v>604</v>
      </c>
      <c r="D2053" s="73" t="s">
        <v>14</v>
      </c>
      <c r="E2053" s="73">
        <v>2020</v>
      </c>
      <c r="F2053" s="73" t="s">
        <v>145</v>
      </c>
      <c r="G2053" s="73" t="s">
        <v>146</v>
      </c>
      <c r="H2053" s="73" t="s">
        <v>46</v>
      </c>
      <c r="I2053" s="72" t="s">
        <v>147</v>
      </c>
      <c r="J2053" s="73" t="s">
        <v>677</v>
      </c>
      <c r="K2053" s="73" t="s">
        <v>677</v>
      </c>
      <c r="L2053" s="74">
        <v>2188.42</v>
      </c>
      <c r="M2053" s="74">
        <v>1434.2952</v>
      </c>
    </row>
    <row r="2054" spans="1:13" ht="14.25" x14ac:dyDescent="0.2">
      <c r="A2054" s="3" t="s">
        <v>676</v>
      </c>
      <c r="B2054" s="3" t="s">
        <v>676</v>
      </c>
      <c r="C2054" s="72" t="s">
        <v>604</v>
      </c>
      <c r="D2054" s="73" t="s">
        <v>14</v>
      </c>
      <c r="E2054" s="73">
        <v>2020</v>
      </c>
      <c r="F2054" s="73" t="s">
        <v>145</v>
      </c>
      <c r="G2054" s="73" t="s">
        <v>146</v>
      </c>
      <c r="H2054" s="73" t="s">
        <v>13</v>
      </c>
      <c r="I2054" s="72" t="s">
        <v>150</v>
      </c>
      <c r="J2054" s="73" t="s">
        <v>677</v>
      </c>
      <c r="K2054" s="73" t="s">
        <v>677</v>
      </c>
      <c r="L2054" s="74">
        <v>1122.19</v>
      </c>
      <c r="M2054" s="74">
        <v>2577.8535999999999</v>
      </c>
    </row>
    <row r="2055" spans="1:13" ht="14.25" x14ac:dyDescent="0.2">
      <c r="A2055" s="3" t="s">
        <v>676</v>
      </c>
      <c r="B2055" s="3" t="s">
        <v>676</v>
      </c>
      <c r="C2055" s="72" t="s">
        <v>604</v>
      </c>
      <c r="D2055" s="73" t="s">
        <v>14</v>
      </c>
      <c r="E2055" s="73">
        <v>2020</v>
      </c>
      <c r="F2055" s="73" t="s">
        <v>145</v>
      </c>
      <c r="G2055" s="73" t="s">
        <v>146</v>
      </c>
      <c r="H2055" s="73" t="s">
        <v>46</v>
      </c>
      <c r="I2055" s="72" t="s">
        <v>148</v>
      </c>
      <c r="J2055" s="73" t="s">
        <v>677</v>
      </c>
      <c r="K2055" s="73" t="s">
        <v>677</v>
      </c>
      <c r="L2055" s="74">
        <v>1122.19</v>
      </c>
      <c r="M2055" s="74">
        <v>1434.2952</v>
      </c>
    </row>
    <row r="2056" spans="1:13" ht="14.25" x14ac:dyDescent="0.2">
      <c r="A2056" s="3" t="s">
        <v>676</v>
      </c>
      <c r="B2056" s="3" t="s">
        <v>676</v>
      </c>
      <c r="C2056" s="72" t="s">
        <v>604</v>
      </c>
      <c r="D2056" s="73" t="s">
        <v>14</v>
      </c>
      <c r="E2056" s="73">
        <v>2020</v>
      </c>
      <c r="F2056" s="73" t="s">
        <v>145</v>
      </c>
      <c r="G2056" s="73" t="s">
        <v>146</v>
      </c>
      <c r="H2056" s="73" t="s">
        <v>46</v>
      </c>
      <c r="I2056" s="72" t="s">
        <v>147</v>
      </c>
      <c r="J2056" s="73" t="s">
        <v>677</v>
      </c>
      <c r="K2056" s="73" t="s">
        <v>677</v>
      </c>
      <c r="L2056" s="74">
        <v>2188.42</v>
      </c>
      <c r="M2056" s="74">
        <v>1434.2952</v>
      </c>
    </row>
    <row r="2057" spans="1:13" ht="14.25" x14ac:dyDescent="0.2">
      <c r="A2057" s="3" t="s">
        <v>676</v>
      </c>
      <c r="B2057" s="3" t="s">
        <v>676</v>
      </c>
      <c r="C2057" s="72" t="s">
        <v>604</v>
      </c>
      <c r="D2057" s="73" t="s">
        <v>14</v>
      </c>
      <c r="E2057" s="73">
        <v>2020</v>
      </c>
      <c r="F2057" s="73" t="s">
        <v>145</v>
      </c>
      <c r="G2057" s="73" t="s">
        <v>146</v>
      </c>
      <c r="H2057" s="73" t="s">
        <v>13</v>
      </c>
      <c r="I2057" s="72" t="s">
        <v>147</v>
      </c>
      <c r="J2057" s="73" t="s">
        <v>677</v>
      </c>
      <c r="K2057" s="73" t="s">
        <v>677</v>
      </c>
      <c r="L2057" s="74">
        <v>1122.19</v>
      </c>
      <c r="M2057" s="74">
        <v>2577.8535999999999</v>
      </c>
    </row>
    <row r="2058" spans="1:13" ht="14.25" x14ac:dyDescent="0.2">
      <c r="A2058" s="3" t="s">
        <v>676</v>
      </c>
      <c r="B2058" s="3" t="s">
        <v>676</v>
      </c>
      <c r="C2058" s="72" t="s">
        <v>604</v>
      </c>
      <c r="D2058" s="73" t="s">
        <v>14</v>
      </c>
      <c r="E2058" s="73">
        <v>2020</v>
      </c>
      <c r="F2058" s="73" t="s">
        <v>145</v>
      </c>
      <c r="G2058" s="73" t="s">
        <v>146</v>
      </c>
      <c r="H2058" s="73" t="s">
        <v>46</v>
      </c>
      <c r="I2058" s="72" t="s">
        <v>147</v>
      </c>
      <c r="J2058" s="73" t="s">
        <v>677</v>
      </c>
      <c r="K2058" s="73" t="s">
        <v>677</v>
      </c>
      <c r="L2058" s="74">
        <v>2188.42</v>
      </c>
      <c r="M2058" s="74">
        <v>1434.2952</v>
      </c>
    </row>
    <row r="2059" spans="1:13" ht="14.25" x14ac:dyDescent="0.2">
      <c r="A2059" s="3" t="s">
        <v>676</v>
      </c>
      <c r="B2059" s="3" t="s">
        <v>676</v>
      </c>
      <c r="C2059" s="72" t="s">
        <v>604</v>
      </c>
      <c r="D2059" s="73" t="s">
        <v>14</v>
      </c>
      <c r="E2059" s="73">
        <v>2020</v>
      </c>
      <c r="F2059" s="73" t="s">
        <v>145</v>
      </c>
      <c r="G2059" s="73" t="s">
        <v>146</v>
      </c>
      <c r="H2059" s="73" t="s">
        <v>13</v>
      </c>
      <c r="I2059" s="72" t="s">
        <v>147</v>
      </c>
      <c r="J2059" s="73" t="s">
        <v>677</v>
      </c>
      <c r="K2059" s="73" t="s">
        <v>677</v>
      </c>
      <c r="L2059" s="74">
        <v>1122.19</v>
      </c>
      <c r="M2059" s="74">
        <v>2577.8535999999999</v>
      </c>
    </row>
    <row r="2060" spans="1:13" ht="14.25" x14ac:dyDescent="0.2">
      <c r="A2060" s="3" t="s">
        <v>676</v>
      </c>
      <c r="B2060" s="3" t="s">
        <v>676</v>
      </c>
      <c r="C2060" s="72" t="s">
        <v>604</v>
      </c>
      <c r="D2060" s="73" t="s">
        <v>14</v>
      </c>
      <c r="E2060" s="73">
        <v>2020</v>
      </c>
      <c r="F2060" s="73" t="s">
        <v>145</v>
      </c>
      <c r="G2060" s="73" t="s">
        <v>146</v>
      </c>
      <c r="H2060" s="73" t="s">
        <v>46</v>
      </c>
      <c r="I2060" s="72" t="s">
        <v>150</v>
      </c>
      <c r="J2060" s="73" t="s">
        <v>677</v>
      </c>
      <c r="K2060" s="73" t="s">
        <v>677</v>
      </c>
      <c r="L2060" s="74">
        <v>2188.42</v>
      </c>
      <c r="M2060" s="74">
        <v>1434.2952</v>
      </c>
    </row>
    <row r="2061" spans="1:13" ht="14.25" x14ac:dyDescent="0.2">
      <c r="A2061" s="3" t="s">
        <v>676</v>
      </c>
      <c r="B2061" s="3" t="s">
        <v>676</v>
      </c>
      <c r="C2061" s="72" t="s">
        <v>604</v>
      </c>
      <c r="D2061" s="73" t="s">
        <v>14</v>
      </c>
      <c r="E2061" s="73">
        <v>2020</v>
      </c>
      <c r="F2061" s="73" t="s">
        <v>145</v>
      </c>
      <c r="G2061" s="73" t="s">
        <v>146</v>
      </c>
      <c r="H2061" s="73" t="s">
        <v>13</v>
      </c>
      <c r="I2061" s="72" t="s">
        <v>147</v>
      </c>
      <c r="J2061" s="73" t="s">
        <v>677</v>
      </c>
      <c r="K2061" s="73" t="s">
        <v>677</v>
      </c>
      <c r="L2061" s="76">
        <v>1122.19</v>
      </c>
      <c r="M2061" s="74">
        <v>2577.8535999999999</v>
      </c>
    </row>
    <row r="2062" spans="1:13" ht="14.25" x14ac:dyDescent="0.2">
      <c r="A2062" s="3" t="s">
        <v>676</v>
      </c>
      <c r="B2062" s="3" t="s">
        <v>676</v>
      </c>
      <c r="C2062" s="72" t="s">
        <v>604</v>
      </c>
      <c r="D2062" s="73" t="s">
        <v>14</v>
      </c>
      <c r="E2062" s="78">
        <v>2020</v>
      </c>
      <c r="F2062" s="73" t="s">
        <v>145</v>
      </c>
      <c r="G2062" s="73" t="s">
        <v>146</v>
      </c>
      <c r="H2062" s="73" t="s">
        <v>46</v>
      </c>
      <c r="I2062" s="72" t="s">
        <v>149</v>
      </c>
      <c r="J2062" s="73" t="s">
        <v>677</v>
      </c>
      <c r="K2062" s="73" t="s">
        <v>677</v>
      </c>
      <c r="L2062" s="76">
        <v>1122.19</v>
      </c>
      <c r="M2062" s="76">
        <v>1434.2952</v>
      </c>
    </row>
    <row r="2063" spans="1:13" ht="14.25" x14ac:dyDescent="0.2">
      <c r="A2063" s="3" t="s">
        <v>676</v>
      </c>
      <c r="B2063" s="3" t="s">
        <v>676</v>
      </c>
      <c r="C2063" s="72" t="s">
        <v>604</v>
      </c>
      <c r="D2063" s="73" t="s">
        <v>14</v>
      </c>
      <c r="E2063" s="78">
        <v>2020</v>
      </c>
      <c r="F2063" s="73" t="s">
        <v>145</v>
      </c>
      <c r="G2063" s="73" t="s">
        <v>146</v>
      </c>
      <c r="H2063" s="73" t="s">
        <v>46</v>
      </c>
      <c r="I2063" s="119" t="s">
        <v>155</v>
      </c>
      <c r="J2063" s="73" t="s">
        <v>677</v>
      </c>
      <c r="K2063" s="73" t="s">
        <v>677</v>
      </c>
      <c r="L2063" s="76">
        <v>1122.19</v>
      </c>
      <c r="M2063" s="76">
        <v>1434.2952</v>
      </c>
    </row>
    <row r="2064" spans="1:13" ht="14.25" x14ac:dyDescent="0.2">
      <c r="A2064" s="3" t="s">
        <v>676</v>
      </c>
      <c r="B2064" s="3" t="s">
        <v>676</v>
      </c>
      <c r="C2064" s="72" t="s">
        <v>604</v>
      </c>
      <c r="D2064" s="73" t="s">
        <v>14</v>
      </c>
      <c r="E2064" s="78">
        <v>2020</v>
      </c>
      <c r="F2064" s="73" t="s">
        <v>145</v>
      </c>
      <c r="G2064" s="73" t="s">
        <v>146</v>
      </c>
      <c r="H2064" s="73" t="s">
        <v>46</v>
      </c>
      <c r="I2064" s="72" t="s">
        <v>156</v>
      </c>
      <c r="J2064" s="73" t="s">
        <v>677</v>
      </c>
      <c r="K2064" s="73" t="s">
        <v>677</v>
      </c>
      <c r="L2064" s="76">
        <v>1122.19</v>
      </c>
      <c r="M2064" s="76">
        <v>1434.2952</v>
      </c>
    </row>
    <row r="2065" spans="1:13" ht="14.25" x14ac:dyDescent="0.2">
      <c r="A2065" s="3" t="s">
        <v>676</v>
      </c>
      <c r="B2065" s="3" t="s">
        <v>676</v>
      </c>
      <c r="C2065" s="72" t="s">
        <v>604</v>
      </c>
      <c r="D2065" s="73" t="s">
        <v>14</v>
      </c>
      <c r="E2065" s="78">
        <v>2020</v>
      </c>
      <c r="F2065" s="73" t="s">
        <v>145</v>
      </c>
      <c r="G2065" s="73" t="s">
        <v>146</v>
      </c>
      <c r="H2065" s="73" t="s">
        <v>46</v>
      </c>
      <c r="I2065" s="72" t="s">
        <v>147</v>
      </c>
      <c r="J2065" s="73" t="s">
        <v>677</v>
      </c>
      <c r="K2065" s="73" t="s">
        <v>677</v>
      </c>
      <c r="L2065" s="76">
        <v>2324.0700000000002</v>
      </c>
      <c r="M2065" s="76">
        <v>1434.2952</v>
      </c>
    </row>
    <row r="2066" spans="1:13" ht="14.25" x14ac:dyDescent="0.2">
      <c r="A2066" s="3" t="s">
        <v>676</v>
      </c>
      <c r="B2066" s="3" t="s">
        <v>676</v>
      </c>
      <c r="C2066" s="72" t="s">
        <v>604</v>
      </c>
      <c r="D2066" s="73" t="s">
        <v>14</v>
      </c>
      <c r="E2066" s="78">
        <v>2020</v>
      </c>
      <c r="F2066" s="73" t="s">
        <v>145</v>
      </c>
      <c r="G2066" s="73" t="s">
        <v>146</v>
      </c>
      <c r="H2066" s="78" t="s">
        <v>63</v>
      </c>
      <c r="I2066" s="72" t="s">
        <v>157</v>
      </c>
      <c r="J2066" s="73" t="s">
        <v>677</v>
      </c>
      <c r="K2066" s="73" t="s">
        <v>677</v>
      </c>
      <c r="L2066" s="76">
        <v>1122.19</v>
      </c>
      <c r="M2066" s="76">
        <v>2634.0751</v>
      </c>
    </row>
    <row r="2067" spans="1:13" ht="14.25" x14ac:dyDescent="0.2">
      <c r="A2067" s="3" t="s">
        <v>676</v>
      </c>
      <c r="B2067" s="3" t="s">
        <v>676</v>
      </c>
      <c r="C2067" s="72" t="s">
        <v>604</v>
      </c>
      <c r="D2067" s="73" t="s">
        <v>77</v>
      </c>
      <c r="E2067" s="73">
        <v>2019</v>
      </c>
      <c r="F2067" s="73" t="s">
        <v>133</v>
      </c>
      <c r="G2067" s="78" t="s">
        <v>134</v>
      </c>
      <c r="H2067" s="73" t="s">
        <v>129</v>
      </c>
      <c r="I2067" s="103" t="s">
        <v>627</v>
      </c>
      <c r="J2067" s="73" t="s">
        <v>677</v>
      </c>
      <c r="K2067" s="73" t="s">
        <v>677</v>
      </c>
      <c r="L2067" s="84">
        <v>2327.5</v>
      </c>
      <c r="M2067" s="86">
        <v>4782.8587500000003</v>
      </c>
    </row>
    <row r="2068" spans="1:13" ht="14.25" x14ac:dyDescent="0.2">
      <c r="A2068" s="3" t="s">
        <v>676</v>
      </c>
      <c r="B2068" s="3" t="s">
        <v>676</v>
      </c>
      <c r="C2068" s="72" t="s">
        <v>604</v>
      </c>
      <c r="D2068" s="73" t="s">
        <v>77</v>
      </c>
      <c r="E2068" s="73">
        <v>2019</v>
      </c>
      <c r="F2068" s="73" t="s">
        <v>133</v>
      </c>
      <c r="G2068" s="78" t="s">
        <v>134</v>
      </c>
      <c r="H2068" s="73" t="s">
        <v>130</v>
      </c>
      <c r="I2068" s="103" t="s">
        <v>626</v>
      </c>
      <c r="J2068" s="73" t="s">
        <v>677</v>
      </c>
      <c r="K2068" s="73" t="s">
        <v>677</v>
      </c>
      <c r="L2068" s="84">
        <v>4415.1499999999996</v>
      </c>
      <c r="M2068" s="86">
        <v>8288.6358749999999</v>
      </c>
    </row>
    <row r="2069" spans="1:13" ht="14.25" x14ac:dyDescent="0.2">
      <c r="A2069" s="3" t="s">
        <v>676</v>
      </c>
      <c r="B2069" s="3" t="s">
        <v>676</v>
      </c>
      <c r="C2069" s="72" t="s">
        <v>604</v>
      </c>
      <c r="D2069" s="73" t="s">
        <v>77</v>
      </c>
      <c r="E2069" s="73">
        <v>2019</v>
      </c>
      <c r="F2069" s="73" t="s">
        <v>133</v>
      </c>
      <c r="G2069" s="78" t="s">
        <v>134</v>
      </c>
      <c r="H2069" s="73" t="s">
        <v>131</v>
      </c>
      <c r="I2069" s="103" t="s">
        <v>626</v>
      </c>
      <c r="J2069" s="73" t="s">
        <v>677</v>
      </c>
      <c r="K2069" s="73" t="s">
        <v>677</v>
      </c>
      <c r="L2069" s="84">
        <v>2385.2600000000002</v>
      </c>
      <c r="M2069" s="86">
        <v>4767.9503500000001</v>
      </c>
    </row>
    <row r="2070" spans="1:13" ht="14.25" x14ac:dyDescent="0.2">
      <c r="A2070" s="3" t="s">
        <v>676</v>
      </c>
      <c r="B2070" s="3" t="s">
        <v>676</v>
      </c>
      <c r="C2070" s="72" t="s">
        <v>604</v>
      </c>
      <c r="D2070" s="73" t="s">
        <v>77</v>
      </c>
      <c r="E2070" s="73">
        <v>2019</v>
      </c>
      <c r="F2070" s="73" t="s">
        <v>133</v>
      </c>
      <c r="G2070" s="78" t="s">
        <v>134</v>
      </c>
      <c r="H2070" s="73" t="s">
        <v>132</v>
      </c>
      <c r="I2070" s="103" t="s">
        <v>628</v>
      </c>
      <c r="J2070" s="73" t="s">
        <v>677</v>
      </c>
      <c r="K2070" s="73" t="s">
        <v>677</v>
      </c>
      <c r="L2070" s="84">
        <v>1996.56</v>
      </c>
      <c r="M2070" s="87">
        <v>3852.0146</v>
      </c>
    </row>
    <row r="2071" spans="1:13" ht="14.25" x14ac:dyDescent="0.2">
      <c r="A2071" s="3" t="s">
        <v>676</v>
      </c>
      <c r="B2071" s="3" t="s">
        <v>676</v>
      </c>
      <c r="C2071" s="72" t="s">
        <v>604</v>
      </c>
      <c r="D2071" s="73" t="s">
        <v>77</v>
      </c>
      <c r="E2071" s="73">
        <v>2019</v>
      </c>
      <c r="F2071" s="73" t="s">
        <v>133</v>
      </c>
      <c r="G2071" s="78" t="s">
        <v>134</v>
      </c>
      <c r="H2071" s="73" t="s">
        <v>132</v>
      </c>
      <c r="I2071" s="103" t="s">
        <v>629</v>
      </c>
      <c r="J2071" s="73" t="s">
        <v>677</v>
      </c>
      <c r="K2071" s="73" t="s">
        <v>677</v>
      </c>
      <c r="L2071" s="84">
        <v>1996.56</v>
      </c>
      <c r="M2071" s="87">
        <v>4212.8145999999997</v>
      </c>
    </row>
    <row r="2072" spans="1:13" ht="14.25" x14ac:dyDescent="0.2">
      <c r="A2072" s="3" t="s">
        <v>676</v>
      </c>
      <c r="B2072" s="3" t="s">
        <v>676</v>
      </c>
      <c r="C2072" s="72" t="s">
        <v>604</v>
      </c>
      <c r="D2072" s="73" t="s">
        <v>77</v>
      </c>
      <c r="E2072" s="73">
        <v>2019</v>
      </c>
      <c r="F2072" s="73" t="s">
        <v>133</v>
      </c>
      <c r="G2072" s="78" t="s">
        <v>134</v>
      </c>
      <c r="H2072" s="73" t="s">
        <v>68</v>
      </c>
      <c r="I2072" s="103" t="s">
        <v>626</v>
      </c>
      <c r="J2072" s="73" t="s">
        <v>677</v>
      </c>
      <c r="K2072" s="73" t="s">
        <v>677</v>
      </c>
      <c r="L2072" s="84">
        <v>1292.24</v>
      </c>
      <c r="M2072" s="74">
        <v>2638.8234000000002</v>
      </c>
    </row>
    <row r="2073" spans="1:13" ht="14.25" x14ac:dyDescent="0.2">
      <c r="A2073" s="3" t="s">
        <v>676</v>
      </c>
      <c r="B2073" s="3" t="s">
        <v>676</v>
      </c>
      <c r="C2073" s="72" t="s">
        <v>604</v>
      </c>
      <c r="D2073" s="73" t="s">
        <v>77</v>
      </c>
      <c r="E2073" s="73">
        <v>2019</v>
      </c>
      <c r="F2073" s="73" t="s">
        <v>133</v>
      </c>
      <c r="G2073" s="78" t="s">
        <v>134</v>
      </c>
      <c r="H2073" s="78" t="s">
        <v>88</v>
      </c>
      <c r="I2073" s="103" t="s">
        <v>630</v>
      </c>
      <c r="J2073" s="73" t="s">
        <v>677</v>
      </c>
      <c r="K2073" s="73" t="s">
        <v>677</v>
      </c>
      <c r="L2073" s="84">
        <v>1996.56</v>
      </c>
      <c r="M2073" s="87">
        <v>4032.4146000000001</v>
      </c>
    </row>
    <row r="2074" spans="1:13" ht="14.25" x14ac:dyDescent="0.2">
      <c r="A2074" s="3" t="s">
        <v>676</v>
      </c>
      <c r="B2074" s="3" t="s">
        <v>676</v>
      </c>
      <c r="C2074" s="72" t="s">
        <v>604</v>
      </c>
      <c r="D2074" s="73" t="s">
        <v>77</v>
      </c>
      <c r="E2074" s="73">
        <v>2019</v>
      </c>
      <c r="F2074" s="73" t="s">
        <v>133</v>
      </c>
      <c r="G2074" s="78" t="s">
        <v>134</v>
      </c>
      <c r="H2074" s="78" t="s">
        <v>88</v>
      </c>
      <c r="I2074" s="103" t="s">
        <v>626</v>
      </c>
      <c r="J2074" s="73" t="s">
        <v>677</v>
      </c>
      <c r="K2074" s="73" t="s">
        <v>677</v>
      </c>
      <c r="L2074" s="84">
        <v>1996.56</v>
      </c>
      <c r="M2074" s="87">
        <v>4032.4146000000001</v>
      </c>
    </row>
    <row r="2075" spans="1:13" ht="14.25" x14ac:dyDescent="0.2">
      <c r="A2075" s="3" t="s">
        <v>676</v>
      </c>
      <c r="B2075" s="3" t="s">
        <v>676</v>
      </c>
      <c r="C2075" s="72" t="s">
        <v>604</v>
      </c>
      <c r="D2075" s="73" t="s">
        <v>77</v>
      </c>
      <c r="E2075" s="73">
        <v>2019</v>
      </c>
      <c r="F2075" s="73" t="s">
        <v>133</v>
      </c>
      <c r="G2075" s="78" t="s">
        <v>134</v>
      </c>
      <c r="H2075" s="78" t="s">
        <v>88</v>
      </c>
      <c r="I2075" s="103" t="s">
        <v>626</v>
      </c>
      <c r="J2075" s="73" t="s">
        <v>677</v>
      </c>
      <c r="K2075" s="73" t="s">
        <v>677</v>
      </c>
      <c r="L2075" s="84">
        <v>1996.56</v>
      </c>
      <c r="M2075" s="87">
        <v>4032.4146000000001</v>
      </c>
    </row>
    <row r="2076" spans="1:13" ht="14.25" x14ac:dyDescent="0.2">
      <c r="A2076" s="3" t="s">
        <v>676</v>
      </c>
      <c r="B2076" s="3" t="s">
        <v>676</v>
      </c>
      <c r="C2076" s="72" t="s">
        <v>604</v>
      </c>
      <c r="D2076" s="73" t="s">
        <v>77</v>
      </c>
      <c r="E2076" s="73">
        <v>2019</v>
      </c>
      <c r="F2076" s="73" t="s">
        <v>133</v>
      </c>
      <c r="G2076" s="78" t="s">
        <v>134</v>
      </c>
      <c r="H2076" s="73" t="s">
        <v>68</v>
      </c>
      <c r="I2076" s="103" t="s">
        <v>629</v>
      </c>
      <c r="J2076" s="73" t="s">
        <v>677</v>
      </c>
      <c r="K2076" s="73" t="s">
        <v>677</v>
      </c>
      <c r="L2076" s="84">
        <v>1292.24</v>
      </c>
      <c r="M2076" s="87">
        <v>2819.2233999999999</v>
      </c>
    </row>
    <row r="2077" spans="1:13" ht="14.25" x14ac:dyDescent="0.2">
      <c r="A2077" s="3" t="s">
        <v>676</v>
      </c>
      <c r="B2077" s="3" t="s">
        <v>676</v>
      </c>
      <c r="C2077" s="72" t="s">
        <v>604</v>
      </c>
      <c r="D2077" s="73" t="s">
        <v>77</v>
      </c>
      <c r="E2077" s="73">
        <v>2019</v>
      </c>
      <c r="F2077" s="73" t="s">
        <v>133</v>
      </c>
      <c r="G2077" s="78" t="s">
        <v>134</v>
      </c>
      <c r="H2077" s="73" t="s">
        <v>131</v>
      </c>
      <c r="I2077" s="103" t="s">
        <v>626</v>
      </c>
      <c r="J2077" s="73" t="s">
        <v>677</v>
      </c>
      <c r="K2077" s="73" t="s">
        <v>677</v>
      </c>
      <c r="L2077" s="84">
        <v>2385.2600000000002</v>
      </c>
      <c r="M2077" s="74">
        <v>4767.9503500000001</v>
      </c>
    </row>
    <row r="2078" spans="1:13" ht="14.25" x14ac:dyDescent="0.2">
      <c r="A2078" s="3" t="s">
        <v>676</v>
      </c>
      <c r="B2078" s="3" t="s">
        <v>676</v>
      </c>
      <c r="C2078" s="72" t="s">
        <v>604</v>
      </c>
      <c r="D2078" s="73" t="s">
        <v>18</v>
      </c>
      <c r="E2078" s="73">
        <v>2020</v>
      </c>
      <c r="F2078" s="73" t="s">
        <v>167</v>
      </c>
      <c r="G2078" s="73" t="s">
        <v>168</v>
      </c>
      <c r="H2078" s="78" t="s">
        <v>17</v>
      </c>
      <c r="I2078" s="72" t="s">
        <v>398</v>
      </c>
      <c r="J2078" s="73" t="s">
        <v>677</v>
      </c>
      <c r="K2078" s="73" t="s">
        <v>677</v>
      </c>
      <c r="L2078" s="74">
        <v>2327.5</v>
      </c>
      <c r="M2078" s="74">
        <v>2336.33</v>
      </c>
    </row>
    <row r="2079" spans="1:13" ht="14.25" x14ac:dyDescent="0.2">
      <c r="A2079" s="3" t="s">
        <v>676</v>
      </c>
      <c r="B2079" s="3" t="s">
        <v>676</v>
      </c>
      <c r="C2079" s="72" t="s">
        <v>604</v>
      </c>
      <c r="D2079" s="73" t="s">
        <v>18</v>
      </c>
      <c r="E2079" s="73">
        <v>2020</v>
      </c>
      <c r="F2079" s="73" t="s">
        <v>167</v>
      </c>
      <c r="G2079" s="73" t="s">
        <v>168</v>
      </c>
      <c r="H2079" s="78" t="s">
        <v>15</v>
      </c>
      <c r="I2079" s="72" t="s">
        <v>267</v>
      </c>
      <c r="J2079" s="73" t="s">
        <v>677</v>
      </c>
      <c r="K2079" s="73" t="s">
        <v>677</v>
      </c>
      <c r="L2079" s="74">
        <v>4415.1499999999996</v>
      </c>
      <c r="M2079" s="74">
        <v>1804.42</v>
      </c>
    </row>
    <row r="2080" spans="1:13" ht="14.25" x14ac:dyDescent="0.2">
      <c r="A2080" s="3" t="s">
        <v>676</v>
      </c>
      <c r="B2080" s="3" t="s">
        <v>676</v>
      </c>
      <c r="C2080" s="72" t="s">
        <v>604</v>
      </c>
      <c r="D2080" s="73" t="s">
        <v>18</v>
      </c>
      <c r="E2080" s="73">
        <v>2020</v>
      </c>
      <c r="F2080" s="73" t="s">
        <v>167</v>
      </c>
      <c r="G2080" s="73" t="s">
        <v>168</v>
      </c>
      <c r="H2080" s="78" t="s">
        <v>15</v>
      </c>
      <c r="I2080" s="72" t="s">
        <v>398</v>
      </c>
      <c r="J2080" s="73" t="s">
        <v>677</v>
      </c>
      <c r="K2080" s="73" t="s">
        <v>677</v>
      </c>
      <c r="L2080" s="74">
        <v>2385.2600000000002</v>
      </c>
      <c r="M2080" s="74">
        <v>1804.42</v>
      </c>
    </row>
    <row r="2081" spans="1:13" ht="14.25" x14ac:dyDescent="0.2">
      <c r="A2081" s="3" t="s">
        <v>676</v>
      </c>
      <c r="B2081" s="3" t="s">
        <v>676</v>
      </c>
      <c r="C2081" s="72" t="s">
        <v>604</v>
      </c>
      <c r="D2081" s="73" t="s">
        <v>18</v>
      </c>
      <c r="E2081" s="73">
        <v>2020</v>
      </c>
      <c r="F2081" s="73" t="s">
        <v>167</v>
      </c>
      <c r="G2081" s="73" t="s">
        <v>168</v>
      </c>
      <c r="H2081" s="78" t="s">
        <v>15</v>
      </c>
      <c r="I2081" s="72" t="s">
        <v>398</v>
      </c>
      <c r="J2081" s="73" t="s">
        <v>677</v>
      </c>
      <c r="K2081" s="73" t="s">
        <v>677</v>
      </c>
      <c r="L2081" s="74">
        <v>1996.56</v>
      </c>
      <c r="M2081" s="74">
        <v>1804.42</v>
      </c>
    </row>
    <row r="2082" spans="1:13" ht="14.25" x14ac:dyDescent="0.2">
      <c r="A2082" s="3" t="s">
        <v>676</v>
      </c>
      <c r="B2082" s="3" t="s">
        <v>676</v>
      </c>
      <c r="C2082" s="72" t="s">
        <v>604</v>
      </c>
      <c r="D2082" s="73" t="s">
        <v>18</v>
      </c>
      <c r="E2082" s="73">
        <v>2020</v>
      </c>
      <c r="F2082" s="73" t="s">
        <v>167</v>
      </c>
      <c r="G2082" s="73" t="s">
        <v>168</v>
      </c>
      <c r="H2082" s="78" t="s">
        <v>67</v>
      </c>
      <c r="I2082" s="72" t="s">
        <v>191</v>
      </c>
      <c r="J2082" s="73" t="s">
        <v>677</v>
      </c>
      <c r="K2082" s="73" t="s">
        <v>677</v>
      </c>
      <c r="L2082" s="74">
        <v>1996.56</v>
      </c>
      <c r="M2082" s="74">
        <v>1777.7</v>
      </c>
    </row>
    <row r="2083" spans="1:13" ht="14.25" x14ac:dyDescent="0.2">
      <c r="A2083" s="3" t="s">
        <v>676</v>
      </c>
      <c r="B2083" s="3" t="s">
        <v>676</v>
      </c>
      <c r="C2083" s="72" t="s">
        <v>604</v>
      </c>
      <c r="D2083" s="73" t="s">
        <v>18</v>
      </c>
      <c r="E2083" s="73">
        <v>2020</v>
      </c>
      <c r="F2083" s="73" t="s">
        <v>167</v>
      </c>
      <c r="G2083" s="73" t="s">
        <v>168</v>
      </c>
      <c r="H2083" s="78" t="s">
        <v>46</v>
      </c>
      <c r="I2083" s="72" t="s">
        <v>398</v>
      </c>
      <c r="J2083" s="73" t="s">
        <v>677</v>
      </c>
      <c r="K2083" s="73" t="s">
        <v>677</v>
      </c>
      <c r="L2083" s="74">
        <v>1292.24</v>
      </c>
      <c r="M2083" s="74">
        <v>3247</v>
      </c>
    </row>
    <row r="2084" spans="1:13" ht="14.25" x14ac:dyDescent="0.2">
      <c r="A2084" s="3" t="s">
        <v>676</v>
      </c>
      <c r="B2084" s="3" t="s">
        <v>676</v>
      </c>
      <c r="C2084" s="72" t="s">
        <v>604</v>
      </c>
      <c r="D2084" s="73" t="s">
        <v>18</v>
      </c>
      <c r="E2084" s="73">
        <v>2020</v>
      </c>
      <c r="F2084" s="73" t="s">
        <v>167</v>
      </c>
      <c r="G2084" s="73" t="s">
        <v>168</v>
      </c>
      <c r="H2084" s="78" t="s">
        <v>73</v>
      </c>
      <c r="I2084" s="72" t="s">
        <v>398</v>
      </c>
      <c r="J2084" s="73" t="s">
        <v>677</v>
      </c>
      <c r="K2084" s="73" t="s">
        <v>677</v>
      </c>
      <c r="L2084" s="74">
        <v>1996.56</v>
      </c>
      <c r="M2084" s="74">
        <v>1804.42</v>
      </c>
    </row>
    <row r="2085" spans="1:13" ht="14.25" x14ac:dyDescent="0.2">
      <c r="A2085" s="3" t="s">
        <v>676</v>
      </c>
      <c r="B2085" s="3" t="s">
        <v>676</v>
      </c>
      <c r="C2085" s="72" t="s">
        <v>604</v>
      </c>
      <c r="D2085" s="73" t="s">
        <v>18</v>
      </c>
      <c r="E2085" s="73">
        <v>2020</v>
      </c>
      <c r="F2085" s="73" t="s">
        <v>167</v>
      </c>
      <c r="G2085" s="73" t="s">
        <v>168</v>
      </c>
      <c r="H2085" s="78" t="s">
        <v>41</v>
      </c>
      <c r="I2085" s="72" t="s">
        <v>399</v>
      </c>
      <c r="J2085" s="73" t="s">
        <v>677</v>
      </c>
      <c r="K2085" s="73" t="s">
        <v>677</v>
      </c>
      <c r="L2085" s="74">
        <v>1996.56</v>
      </c>
      <c r="M2085" s="74">
        <v>2760.15</v>
      </c>
    </row>
    <row r="2086" spans="1:13" ht="14.25" x14ac:dyDescent="0.2">
      <c r="A2086" s="3" t="s">
        <v>676</v>
      </c>
      <c r="B2086" s="3" t="s">
        <v>676</v>
      </c>
      <c r="C2086" s="72" t="s">
        <v>604</v>
      </c>
      <c r="D2086" s="73" t="s">
        <v>18</v>
      </c>
      <c r="E2086" s="73">
        <v>2020</v>
      </c>
      <c r="F2086" s="73" t="s">
        <v>167</v>
      </c>
      <c r="G2086" s="73" t="s">
        <v>168</v>
      </c>
      <c r="H2086" s="78" t="s">
        <v>15</v>
      </c>
      <c r="I2086" s="72" t="s">
        <v>398</v>
      </c>
      <c r="J2086" s="73" t="s">
        <v>178</v>
      </c>
      <c r="K2086" s="73" t="s">
        <v>178</v>
      </c>
      <c r="L2086" s="74">
        <v>1996.56</v>
      </c>
      <c r="M2086" s="74">
        <v>1777.7</v>
      </c>
    </row>
    <row r="2087" spans="1:13" ht="14.25" x14ac:dyDescent="0.2">
      <c r="A2087" s="3" t="s">
        <v>676</v>
      </c>
      <c r="B2087" s="3" t="s">
        <v>676</v>
      </c>
      <c r="C2087" s="72" t="s">
        <v>604</v>
      </c>
      <c r="D2087" s="73" t="s">
        <v>18</v>
      </c>
      <c r="E2087" s="73">
        <v>2020</v>
      </c>
      <c r="F2087" s="73" t="s">
        <v>167</v>
      </c>
      <c r="G2087" s="73" t="s">
        <v>168</v>
      </c>
      <c r="H2087" s="78" t="s">
        <v>41</v>
      </c>
      <c r="I2087" s="72" t="s">
        <v>398</v>
      </c>
      <c r="J2087" s="73" t="s">
        <v>677</v>
      </c>
      <c r="K2087" s="73" t="s">
        <v>677</v>
      </c>
      <c r="L2087" s="74">
        <v>1292.24</v>
      </c>
      <c r="M2087" s="74">
        <v>2760.15</v>
      </c>
    </row>
    <row r="2088" spans="1:13" ht="14.25" x14ac:dyDescent="0.2">
      <c r="A2088" s="3" t="s">
        <v>676</v>
      </c>
      <c r="B2088" s="3" t="s">
        <v>676</v>
      </c>
      <c r="C2088" s="72" t="s">
        <v>604</v>
      </c>
      <c r="D2088" s="73" t="s">
        <v>18</v>
      </c>
      <c r="E2088" s="73">
        <v>2020</v>
      </c>
      <c r="F2088" s="73" t="s">
        <v>167</v>
      </c>
      <c r="G2088" s="73" t="s">
        <v>168</v>
      </c>
      <c r="H2088" s="78" t="s">
        <v>41</v>
      </c>
      <c r="I2088" s="72" t="s">
        <v>398</v>
      </c>
      <c r="J2088" s="73" t="s">
        <v>178</v>
      </c>
      <c r="K2088" s="73" t="s">
        <v>178</v>
      </c>
      <c r="L2088" s="74">
        <v>2385.2600000000002</v>
      </c>
      <c r="M2088" s="74">
        <v>2669.68</v>
      </c>
    </row>
    <row r="2089" spans="1:13" ht="14.25" x14ac:dyDescent="0.2">
      <c r="A2089" s="3" t="s">
        <v>676</v>
      </c>
      <c r="B2089" s="3" t="s">
        <v>676</v>
      </c>
      <c r="C2089" s="72" t="s">
        <v>604</v>
      </c>
      <c r="D2089" s="73" t="s">
        <v>18</v>
      </c>
      <c r="E2089" s="73">
        <v>2020</v>
      </c>
      <c r="F2089" s="73" t="s">
        <v>167</v>
      </c>
      <c r="G2089" s="73" t="s">
        <v>168</v>
      </c>
      <c r="H2089" s="78" t="s">
        <v>7</v>
      </c>
      <c r="I2089" s="72" t="s">
        <v>398</v>
      </c>
      <c r="J2089" s="73" t="s">
        <v>677</v>
      </c>
      <c r="K2089" s="73" t="s">
        <v>677</v>
      </c>
      <c r="L2089" s="74">
        <v>1592.46</v>
      </c>
      <c r="M2089" s="74">
        <v>2223.39</v>
      </c>
    </row>
    <row r="2090" spans="1:13" ht="14.25" x14ac:dyDescent="0.2">
      <c r="A2090" s="3" t="s">
        <v>676</v>
      </c>
      <c r="B2090" s="3" t="s">
        <v>676</v>
      </c>
      <c r="C2090" s="72" t="s">
        <v>604</v>
      </c>
      <c r="D2090" s="73" t="s">
        <v>18</v>
      </c>
      <c r="E2090" s="73">
        <v>2020</v>
      </c>
      <c r="F2090" s="73" t="s">
        <v>167</v>
      </c>
      <c r="G2090" s="73" t="s">
        <v>168</v>
      </c>
      <c r="H2090" s="78" t="s">
        <v>67</v>
      </c>
      <c r="I2090" s="72" t="s">
        <v>191</v>
      </c>
      <c r="J2090" s="73" t="s">
        <v>178</v>
      </c>
      <c r="K2090" s="73" t="s">
        <v>178</v>
      </c>
      <c r="L2090" s="74">
        <v>1061.6400000000001</v>
      </c>
      <c r="M2090" s="74">
        <v>1695.14</v>
      </c>
    </row>
    <row r="2091" spans="1:13" ht="14.25" x14ac:dyDescent="0.2">
      <c r="A2091" s="3" t="s">
        <v>676</v>
      </c>
      <c r="B2091" s="3" t="s">
        <v>676</v>
      </c>
      <c r="C2091" s="72" t="s">
        <v>604</v>
      </c>
      <c r="D2091" s="73" t="s">
        <v>18</v>
      </c>
      <c r="E2091" s="73">
        <v>2020</v>
      </c>
      <c r="F2091" s="73" t="s">
        <v>167</v>
      </c>
      <c r="G2091" s="73" t="s">
        <v>168</v>
      </c>
      <c r="H2091" s="78" t="s">
        <v>15</v>
      </c>
      <c r="I2091" s="72" t="s">
        <v>398</v>
      </c>
      <c r="J2091" s="73" t="s">
        <v>178</v>
      </c>
      <c r="K2091" s="73" t="s">
        <v>178</v>
      </c>
      <c r="L2091" s="74">
        <v>1122.2</v>
      </c>
      <c r="M2091" s="74">
        <v>1886.98</v>
      </c>
    </row>
    <row r="2092" spans="1:13" ht="14.25" x14ac:dyDescent="0.2">
      <c r="A2092" s="3" t="s">
        <v>676</v>
      </c>
      <c r="B2092" s="3" t="s">
        <v>676</v>
      </c>
      <c r="C2092" s="72" t="s">
        <v>604</v>
      </c>
      <c r="D2092" s="73" t="s">
        <v>18</v>
      </c>
      <c r="E2092" s="73">
        <v>2020</v>
      </c>
      <c r="F2092" s="73" t="s">
        <v>167</v>
      </c>
      <c r="G2092" s="73" t="s">
        <v>168</v>
      </c>
      <c r="H2092" s="78" t="s">
        <v>15</v>
      </c>
      <c r="I2092" s="72" t="s">
        <v>398</v>
      </c>
      <c r="J2092" s="73" t="s">
        <v>677</v>
      </c>
      <c r="K2092" s="73" t="s">
        <v>677</v>
      </c>
      <c r="L2092" s="74">
        <v>1183.06</v>
      </c>
      <c r="M2092" s="74">
        <v>2801.81</v>
      </c>
    </row>
    <row r="2093" spans="1:13" ht="14.25" x14ac:dyDescent="0.2">
      <c r="A2093" s="3" t="s">
        <v>676</v>
      </c>
      <c r="B2093" s="3" t="s">
        <v>676</v>
      </c>
      <c r="C2093" s="72" t="s">
        <v>604</v>
      </c>
      <c r="D2093" s="73" t="s">
        <v>18</v>
      </c>
      <c r="E2093" s="73">
        <v>2020</v>
      </c>
      <c r="F2093" s="73" t="s">
        <v>167</v>
      </c>
      <c r="G2093" s="73" t="s">
        <v>168</v>
      </c>
      <c r="H2093" s="78" t="s">
        <v>41</v>
      </c>
      <c r="I2093" s="72" t="s">
        <v>398</v>
      </c>
      <c r="J2093" s="73" t="s">
        <v>677</v>
      </c>
      <c r="K2093" s="73" t="s">
        <v>677</v>
      </c>
      <c r="L2093" s="74">
        <v>2163.48</v>
      </c>
      <c r="M2093" s="74">
        <v>2669.68</v>
      </c>
    </row>
    <row r="2094" spans="1:13" ht="14.25" x14ac:dyDescent="0.2">
      <c r="A2094" s="3" t="s">
        <v>676</v>
      </c>
      <c r="B2094" s="3" t="s">
        <v>676</v>
      </c>
      <c r="C2094" s="72" t="s">
        <v>604</v>
      </c>
      <c r="D2094" s="73" t="s">
        <v>18</v>
      </c>
      <c r="E2094" s="73">
        <v>2020</v>
      </c>
      <c r="F2094" s="73" t="s">
        <v>167</v>
      </c>
      <c r="G2094" s="73" t="s">
        <v>168</v>
      </c>
      <c r="H2094" s="78" t="s">
        <v>15</v>
      </c>
      <c r="I2094" s="72" t="s">
        <v>398</v>
      </c>
      <c r="J2094" s="73" t="s">
        <v>677</v>
      </c>
      <c r="K2094" s="73" t="s">
        <v>677</v>
      </c>
      <c r="L2094" s="74">
        <v>1061.6400000000001</v>
      </c>
      <c r="M2094" s="74">
        <v>1804.42</v>
      </c>
    </row>
    <row r="2095" spans="1:13" ht="14.25" x14ac:dyDescent="0.2">
      <c r="A2095" s="3" t="s">
        <v>676</v>
      </c>
      <c r="B2095" s="3" t="s">
        <v>676</v>
      </c>
      <c r="C2095" s="72" t="s">
        <v>604</v>
      </c>
      <c r="D2095" s="73" t="s">
        <v>18</v>
      </c>
      <c r="E2095" s="73">
        <v>2020</v>
      </c>
      <c r="F2095" s="73" t="s">
        <v>167</v>
      </c>
      <c r="G2095" s="73" t="s">
        <v>168</v>
      </c>
      <c r="H2095" s="78" t="s">
        <v>15</v>
      </c>
      <c r="I2095" s="72" t="s">
        <v>398</v>
      </c>
      <c r="J2095" s="73" t="s">
        <v>178</v>
      </c>
      <c r="K2095" s="73" t="s">
        <v>178</v>
      </c>
      <c r="L2095" s="74">
        <v>1061.6400000000001</v>
      </c>
      <c r="M2095" s="74">
        <v>1695.14</v>
      </c>
    </row>
    <row r="2096" spans="1:13" ht="14.25" x14ac:dyDescent="0.2">
      <c r="A2096" s="3" t="s">
        <v>676</v>
      </c>
      <c r="B2096" s="3" t="s">
        <v>676</v>
      </c>
      <c r="C2096" s="72" t="s">
        <v>604</v>
      </c>
      <c r="D2096" s="73" t="s">
        <v>18</v>
      </c>
      <c r="E2096" s="73">
        <v>2020</v>
      </c>
      <c r="F2096" s="73" t="s">
        <v>167</v>
      </c>
      <c r="G2096" s="73" t="s">
        <v>168</v>
      </c>
      <c r="H2096" s="78" t="s">
        <v>41</v>
      </c>
      <c r="I2096" s="72" t="s">
        <v>398</v>
      </c>
      <c r="J2096" s="73" t="s">
        <v>677</v>
      </c>
      <c r="K2096" s="73" t="s">
        <v>677</v>
      </c>
      <c r="L2096" s="74">
        <v>2163.48</v>
      </c>
      <c r="M2096" s="74">
        <v>2760.15</v>
      </c>
    </row>
    <row r="2097" spans="1:13" ht="14.25" x14ac:dyDescent="0.2">
      <c r="A2097" s="3" t="s">
        <v>676</v>
      </c>
      <c r="B2097" s="3" t="s">
        <v>676</v>
      </c>
      <c r="C2097" s="72" t="s">
        <v>604</v>
      </c>
      <c r="D2097" s="73" t="s">
        <v>18</v>
      </c>
      <c r="E2097" s="73">
        <v>2020</v>
      </c>
      <c r="F2097" s="73" t="s">
        <v>167</v>
      </c>
      <c r="G2097" s="73" t="s">
        <v>168</v>
      </c>
      <c r="H2097" s="78" t="s">
        <v>7</v>
      </c>
      <c r="I2097" s="72" t="s">
        <v>398</v>
      </c>
      <c r="J2097" s="73" t="s">
        <v>677</v>
      </c>
      <c r="K2097" s="73" t="s">
        <v>677</v>
      </c>
      <c r="L2097" s="74">
        <v>1592.46</v>
      </c>
      <c r="M2097" s="74">
        <v>2223.39</v>
      </c>
    </row>
    <row r="2098" spans="1:13" ht="14.25" x14ac:dyDescent="0.2">
      <c r="A2098" s="3" t="s">
        <v>676</v>
      </c>
      <c r="B2098" s="3" t="s">
        <v>676</v>
      </c>
      <c r="C2098" s="72" t="s">
        <v>604</v>
      </c>
      <c r="D2098" s="73" t="s">
        <v>18</v>
      </c>
      <c r="E2098" s="73">
        <v>2020</v>
      </c>
      <c r="F2098" s="73" t="s">
        <v>167</v>
      </c>
      <c r="G2098" s="73" t="s">
        <v>168</v>
      </c>
      <c r="H2098" s="78" t="s">
        <v>41</v>
      </c>
      <c r="I2098" s="72" t="s">
        <v>191</v>
      </c>
      <c r="J2098" s="73" t="s">
        <v>178</v>
      </c>
      <c r="K2098" s="73" t="s">
        <v>178</v>
      </c>
      <c r="L2098" s="74">
        <v>2248.5</v>
      </c>
      <c r="M2098" s="74">
        <v>2776.7</v>
      </c>
    </row>
    <row r="2099" spans="1:13" ht="14.25" x14ac:dyDescent="0.2">
      <c r="A2099" s="3" t="s">
        <v>676</v>
      </c>
      <c r="B2099" s="3" t="s">
        <v>676</v>
      </c>
      <c r="C2099" s="72" t="s">
        <v>604</v>
      </c>
      <c r="D2099" s="73" t="s">
        <v>18</v>
      </c>
      <c r="E2099" s="73">
        <v>2020</v>
      </c>
      <c r="F2099" s="73" t="s">
        <v>167</v>
      </c>
      <c r="G2099" s="73" t="s">
        <v>168</v>
      </c>
      <c r="H2099" s="78" t="s">
        <v>67</v>
      </c>
      <c r="I2099" s="72" t="s">
        <v>191</v>
      </c>
      <c r="J2099" s="73" t="s">
        <v>178</v>
      </c>
      <c r="K2099" s="73" t="s">
        <v>178</v>
      </c>
      <c r="L2099" s="74">
        <v>1122.2</v>
      </c>
      <c r="M2099" s="74">
        <v>1777.7</v>
      </c>
    </row>
    <row r="2100" spans="1:13" ht="14.25" x14ac:dyDescent="0.2">
      <c r="A2100" s="3" t="s">
        <v>676</v>
      </c>
      <c r="B2100" s="3" t="s">
        <v>676</v>
      </c>
      <c r="C2100" s="72" t="s">
        <v>604</v>
      </c>
      <c r="D2100" s="73" t="s">
        <v>18</v>
      </c>
      <c r="E2100" s="73">
        <v>2020</v>
      </c>
      <c r="F2100" s="73" t="s">
        <v>167</v>
      </c>
      <c r="G2100" s="73" t="s">
        <v>168</v>
      </c>
      <c r="H2100" s="78" t="s">
        <v>41</v>
      </c>
      <c r="I2100" s="72" t="s">
        <v>398</v>
      </c>
      <c r="J2100" s="73" t="s">
        <v>178</v>
      </c>
      <c r="K2100" s="73" t="s">
        <v>178</v>
      </c>
      <c r="L2100" s="74">
        <v>2248.5</v>
      </c>
      <c r="M2100" s="74">
        <v>2776.7</v>
      </c>
    </row>
    <row r="2101" spans="1:13" ht="14.25" x14ac:dyDescent="0.2">
      <c r="A2101" s="3" t="s">
        <v>676</v>
      </c>
      <c r="B2101" s="3" t="s">
        <v>676</v>
      </c>
      <c r="C2101" s="72" t="s">
        <v>604</v>
      </c>
      <c r="D2101" s="73" t="s">
        <v>18</v>
      </c>
      <c r="E2101" s="73">
        <v>2020</v>
      </c>
      <c r="F2101" s="73" t="s">
        <v>167</v>
      </c>
      <c r="G2101" s="73" t="s">
        <v>168</v>
      </c>
      <c r="H2101" s="78" t="s">
        <v>15</v>
      </c>
      <c r="I2101" s="72" t="s">
        <v>398</v>
      </c>
      <c r="J2101" s="73" t="s">
        <v>677</v>
      </c>
      <c r="K2101" s="73" t="s">
        <v>677</v>
      </c>
      <c r="L2101" s="74">
        <v>1061.6400000000001</v>
      </c>
      <c r="M2101" s="74">
        <v>1804.42</v>
      </c>
    </row>
    <row r="2102" spans="1:13" ht="14.25" x14ac:dyDescent="0.2">
      <c r="A2102" s="3" t="s">
        <v>676</v>
      </c>
      <c r="B2102" s="3" t="s">
        <v>676</v>
      </c>
      <c r="C2102" s="72" t="s">
        <v>604</v>
      </c>
      <c r="D2102" s="73" t="s">
        <v>18</v>
      </c>
      <c r="E2102" s="73">
        <v>2020</v>
      </c>
      <c r="F2102" s="73" t="s">
        <v>167</v>
      </c>
      <c r="G2102" s="73" t="s">
        <v>168</v>
      </c>
      <c r="H2102" s="78" t="s">
        <v>73</v>
      </c>
      <c r="I2102" s="72" t="s">
        <v>191</v>
      </c>
      <c r="J2102" s="73" t="s">
        <v>178</v>
      </c>
      <c r="K2102" s="73" t="s">
        <v>178</v>
      </c>
      <c r="L2102" s="74">
        <v>1061.6400000000001</v>
      </c>
      <c r="M2102" s="74">
        <v>1695.14</v>
      </c>
    </row>
    <row r="2103" spans="1:13" ht="14.25" x14ac:dyDescent="0.2">
      <c r="A2103" s="3" t="s">
        <v>676</v>
      </c>
      <c r="B2103" s="3" t="s">
        <v>676</v>
      </c>
      <c r="C2103" s="72" t="s">
        <v>604</v>
      </c>
      <c r="D2103" s="73" t="s">
        <v>18</v>
      </c>
      <c r="E2103" s="73">
        <v>2020</v>
      </c>
      <c r="F2103" s="73" t="s">
        <v>167</v>
      </c>
      <c r="G2103" s="73" t="s">
        <v>168</v>
      </c>
      <c r="H2103" s="78" t="s">
        <v>41</v>
      </c>
      <c r="I2103" s="72" t="s">
        <v>398</v>
      </c>
      <c r="J2103" s="73" t="s">
        <v>677</v>
      </c>
      <c r="K2103" s="73" t="s">
        <v>677</v>
      </c>
      <c r="L2103" s="74">
        <v>2163.48</v>
      </c>
      <c r="M2103" s="74">
        <v>2760.15</v>
      </c>
    </row>
    <row r="2104" spans="1:13" ht="14.25" x14ac:dyDescent="0.2">
      <c r="A2104" s="3" t="s">
        <v>676</v>
      </c>
      <c r="B2104" s="3" t="s">
        <v>676</v>
      </c>
      <c r="C2104" s="72" t="s">
        <v>604</v>
      </c>
      <c r="D2104" s="73" t="s">
        <v>18</v>
      </c>
      <c r="E2104" s="73">
        <v>2020</v>
      </c>
      <c r="F2104" s="73" t="s">
        <v>167</v>
      </c>
      <c r="G2104" s="73" t="s">
        <v>168</v>
      </c>
      <c r="H2104" s="78" t="s">
        <v>15</v>
      </c>
      <c r="I2104" s="72" t="s">
        <v>399</v>
      </c>
      <c r="J2104" s="73" t="s">
        <v>677</v>
      </c>
      <c r="K2104" s="73" t="s">
        <v>677</v>
      </c>
      <c r="L2104" s="74">
        <v>1061.6400000000001</v>
      </c>
      <c r="M2104" s="74">
        <v>1804.42</v>
      </c>
    </row>
    <row r="2105" spans="1:13" ht="14.25" x14ac:dyDescent="0.2">
      <c r="A2105" s="3" t="s">
        <v>676</v>
      </c>
      <c r="B2105" s="3" t="s">
        <v>676</v>
      </c>
      <c r="C2105" s="72" t="s">
        <v>604</v>
      </c>
      <c r="D2105" s="73" t="s">
        <v>18</v>
      </c>
      <c r="E2105" s="73">
        <v>2020</v>
      </c>
      <c r="F2105" s="73" t="s">
        <v>167</v>
      </c>
      <c r="G2105" s="73" t="s">
        <v>168</v>
      </c>
      <c r="H2105" s="78" t="s">
        <v>41</v>
      </c>
      <c r="I2105" s="72" t="s">
        <v>398</v>
      </c>
      <c r="J2105" s="73" t="s">
        <v>677</v>
      </c>
      <c r="K2105" s="73" t="s">
        <v>677</v>
      </c>
      <c r="L2105" s="74">
        <v>2248.5</v>
      </c>
      <c r="M2105" s="74">
        <v>2776.7</v>
      </c>
    </row>
    <row r="2106" spans="1:13" ht="14.25" x14ac:dyDescent="0.2">
      <c r="A2106" s="3" t="s">
        <v>676</v>
      </c>
      <c r="B2106" s="3" t="s">
        <v>676</v>
      </c>
      <c r="C2106" s="72" t="s">
        <v>604</v>
      </c>
      <c r="D2106" s="73" t="s">
        <v>18</v>
      </c>
      <c r="E2106" s="73">
        <v>2020</v>
      </c>
      <c r="F2106" s="73" t="s">
        <v>167</v>
      </c>
      <c r="G2106" s="73" t="s">
        <v>168</v>
      </c>
      <c r="H2106" s="78" t="s">
        <v>15</v>
      </c>
      <c r="I2106" s="72" t="s">
        <v>398</v>
      </c>
      <c r="J2106" s="73" t="s">
        <v>677</v>
      </c>
      <c r="K2106" s="73" t="s">
        <v>677</v>
      </c>
      <c r="L2106" s="74">
        <v>1122.2</v>
      </c>
      <c r="M2106" s="74">
        <v>1886.98</v>
      </c>
    </row>
    <row r="2107" spans="1:13" ht="14.25" x14ac:dyDescent="0.2">
      <c r="A2107" s="3" t="s">
        <v>676</v>
      </c>
      <c r="B2107" s="3" t="s">
        <v>676</v>
      </c>
      <c r="C2107" s="72" t="s">
        <v>604</v>
      </c>
      <c r="D2107" s="73" t="s">
        <v>18</v>
      </c>
      <c r="E2107" s="73">
        <v>2020</v>
      </c>
      <c r="F2107" s="73" t="s">
        <v>167</v>
      </c>
      <c r="G2107" s="73" t="s">
        <v>168</v>
      </c>
      <c r="H2107" s="78" t="s">
        <v>41</v>
      </c>
      <c r="I2107" s="72" t="s">
        <v>191</v>
      </c>
      <c r="J2107" s="73" t="s">
        <v>178</v>
      </c>
      <c r="K2107" s="73" t="s">
        <v>178</v>
      </c>
      <c r="L2107" s="74">
        <v>2163.48</v>
      </c>
      <c r="M2107" s="74">
        <v>2760.15</v>
      </c>
    </row>
    <row r="2108" spans="1:13" ht="14.25" x14ac:dyDescent="0.2">
      <c r="A2108" s="3" t="s">
        <v>676</v>
      </c>
      <c r="B2108" s="3" t="s">
        <v>676</v>
      </c>
      <c r="C2108" s="72" t="s">
        <v>604</v>
      </c>
      <c r="D2108" s="73" t="s">
        <v>18</v>
      </c>
      <c r="E2108" s="73">
        <v>2020</v>
      </c>
      <c r="F2108" s="73" t="s">
        <v>167</v>
      </c>
      <c r="G2108" s="73" t="s">
        <v>168</v>
      </c>
      <c r="H2108" s="78" t="s">
        <v>15</v>
      </c>
      <c r="I2108" s="72" t="s">
        <v>399</v>
      </c>
      <c r="J2108" s="73" t="s">
        <v>677</v>
      </c>
      <c r="K2108" s="73" t="s">
        <v>677</v>
      </c>
      <c r="L2108" s="74">
        <v>1061.6400000000001</v>
      </c>
      <c r="M2108" s="74">
        <v>1804.42</v>
      </c>
    </row>
    <row r="2109" spans="1:13" ht="14.25" x14ac:dyDescent="0.2">
      <c r="A2109" s="3" t="s">
        <v>676</v>
      </c>
      <c r="B2109" s="3" t="s">
        <v>676</v>
      </c>
      <c r="C2109" s="72" t="s">
        <v>604</v>
      </c>
      <c r="D2109" s="73" t="s">
        <v>18</v>
      </c>
      <c r="E2109" s="73">
        <v>2020</v>
      </c>
      <c r="F2109" s="73" t="s">
        <v>167</v>
      </c>
      <c r="G2109" s="73" t="s">
        <v>168</v>
      </c>
      <c r="H2109" s="78" t="s">
        <v>15</v>
      </c>
      <c r="I2109" s="72" t="s">
        <v>398</v>
      </c>
      <c r="J2109" s="73" t="s">
        <v>677</v>
      </c>
      <c r="K2109" s="73" t="s">
        <v>677</v>
      </c>
      <c r="L2109" s="74">
        <v>1122.2</v>
      </c>
      <c r="M2109" s="74">
        <v>1886.98</v>
      </c>
    </row>
    <row r="2110" spans="1:13" ht="14.25" x14ac:dyDescent="0.2">
      <c r="A2110" s="3" t="s">
        <v>676</v>
      </c>
      <c r="B2110" s="3" t="s">
        <v>676</v>
      </c>
      <c r="C2110" s="72" t="s">
        <v>604</v>
      </c>
      <c r="D2110" s="73" t="s">
        <v>18</v>
      </c>
      <c r="E2110" s="73">
        <v>2020</v>
      </c>
      <c r="F2110" s="73" t="s">
        <v>167</v>
      </c>
      <c r="G2110" s="73" t="s">
        <v>168</v>
      </c>
      <c r="H2110" s="78" t="s">
        <v>15</v>
      </c>
      <c r="I2110" s="72" t="s">
        <v>398</v>
      </c>
      <c r="J2110" s="73" t="s">
        <v>677</v>
      </c>
      <c r="K2110" s="73" t="s">
        <v>677</v>
      </c>
      <c r="L2110" s="74">
        <v>1061.6400000000001</v>
      </c>
      <c r="M2110" s="74">
        <v>1804.42</v>
      </c>
    </row>
    <row r="2111" spans="1:13" ht="14.25" x14ac:dyDescent="0.2">
      <c r="A2111" s="3" t="s">
        <v>676</v>
      </c>
      <c r="B2111" s="3" t="s">
        <v>676</v>
      </c>
      <c r="C2111" s="72" t="s">
        <v>604</v>
      </c>
      <c r="D2111" s="73" t="s">
        <v>18</v>
      </c>
      <c r="E2111" s="73">
        <v>2020</v>
      </c>
      <c r="F2111" s="73" t="s">
        <v>167</v>
      </c>
      <c r="G2111" s="73" t="s">
        <v>168</v>
      </c>
      <c r="H2111" s="78" t="s">
        <v>15</v>
      </c>
      <c r="I2111" s="72" t="s">
        <v>267</v>
      </c>
      <c r="J2111" s="73" t="s">
        <v>677</v>
      </c>
      <c r="K2111" s="73" t="s">
        <v>677</v>
      </c>
      <c r="L2111" s="74">
        <v>1061.6400000000001</v>
      </c>
      <c r="M2111" s="74">
        <v>1804.42</v>
      </c>
    </row>
    <row r="2112" spans="1:13" ht="14.25" x14ac:dyDescent="0.2">
      <c r="A2112" s="3" t="s">
        <v>676</v>
      </c>
      <c r="B2112" s="3" t="s">
        <v>676</v>
      </c>
      <c r="C2112" s="72" t="s">
        <v>604</v>
      </c>
      <c r="D2112" s="73" t="s">
        <v>18</v>
      </c>
      <c r="E2112" s="73">
        <v>2020</v>
      </c>
      <c r="F2112" s="73" t="s">
        <v>167</v>
      </c>
      <c r="G2112" s="73" t="s">
        <v>168</v>
      </c>
      <c r="H2112" s="78" t="s">
        <v>82</v>
      </c>
      <c r="I2112" s="72" t="s">
        <v>400</v>
      </c>
      <c r="J2112" s="73" t="s">
        <v>677</v>
      </c>
      <c r="K2112" s="73" t="s">
        <v>677</v>
      </c>
      <c r="L2112" s="74">
        <v>1937.35</v>
      </c>
      <c r="M2112" s="74">
        <v>2116.02</v>
      </c>
    </row>
    <row r="2113" spans="1:13" ht="14.25" x14ac:dyDescent="0.2">
      <c r="A2113" s="3" t="s">
        <v>676</v>
      </c>
      <c r="B2113" s="3" t="s">
        <v>676</v>
      </c>
      <c r="C2113" s="72" t="s">
        <v>604</v>
      </c>
      <c r="D2113" s="73" t="s">
        <v>18</v>
      </c>
      <c r="E2113" s="73">
        <v>2020</v>
      </c>
      <c r="F2113" s="73" t="s">
        <v>167</v>
      </c>
      <c r="G2113" s="73" t="s">
        <v>168</v>
      </c>
      <c r="H2113" s="78" t="s">
        <v>15</v>
      </c>
      <c r="I2113" s="72" t="s">
        <v>398</v>
      </c>
      <c r="J2113" s="73" t="s">
        <v>677</v>
      </c>
      <c r="K2113" s="73" t="s">
        <v>677</v>
      </c>
      <c r="L2113" s="74">
        <v>1061.6400000000001</v>
      </c>
      <c r="M2113" s="74">
        <v>1804.42</v>
      </c>
    </row>
    <row r="2114" spans="1:13" ht="14.25" x14ac:dyDescent="0.2">
      <c r="A2114" s="3" t="s">
        <v>676</v>
      </c>
      <c r="B2114" s="3" t="s">
        <v>676</v>
      </c>
      <c r="C2114" s="72" t="s">
        <v>604</v>
      </c>
      <c r="D2114" s="73" t="s">
        <v>18</v>
      </c>
      <c r="E2114" s="73">
        <v>2020</v>
      </c>
      <c r="F2114" s="73" t="s">
        <v>167</v>
      </c>
      <c r="G2114" s="73" t="s">
        <v>168</v>
      </c>
      <c r="H2114" s="78" t="s">
        <v>7</v>
      </c>
      <c r="I2114" s="72" t="s">
        <v>327</v>
      </c>
      <c r="J2114" s="73" t="s">
        <v>677</v>
      </c>
      <c r="K2114" s="73" t="s">
        <v>677</v>
      </c>
      <c r="L2114" s="74">
        <v>1592.46</v>
      </c>
      <c r="M2114" s="74">
        <v>2223.39</v>
      </c>
    </row>
    <row r="2115" spans="1:13" ht="14.25" x14ac:dyDescent="0.2">
      <c r="A2115" s="3" t="s">
        <v>676</v>
      </c>
      <c r="B2115" s="3" t="s">
        <v>676</v>
      </c>
      <c r="C2115" s="72" t="s">
        <v>604</v>
      </c>
      <c r="D2115" s="73" t="s">
        <v>18</v>
      </c>
      <c r="E2115" s="73">
        <v>2020</v>
      </c>
      <c r="F2115" s="73" t="s">
        <v>167</v>
      </c>
      <c r="G2115" s="73" t="s">
        <v>168</v>
      </c>
      <c r="H2115" s="78" t="s">
        <v>15</v>
      </c>
      <c r="I2115" s="72" t="s">
        <v>398</v>
      </c>
      <c r="J2115" s="73" t="s">
        <v>677</v>
      </c>
      <c r="K2115" s="73" t="s">
        <v>677</v>
      </c>
      <c r="L2115" s="74">
        <v>1122.2</v>
      </c>
      <c r="M2115" s="74">
        <v>1886.98</v>
      </c>
    </row>
    <row r="2116" spans="1:13" ht="14.25" x14ac:dyDescent="0.2">
      <c r="A2116" s="3" t="s">
        <v>676</v>
      </c>
      <c r="B2116" s="3" t="s">
        <v>676</v>
      </c>
      <c r="C2116" s="72" t="s">
        <v>604</v>
      </c>
      <c r="D2116" s="73" t="s">
        <v>18</v>
      </c>
      <c r="E2116" s="73">
        <v>2020</v>
      </c>
      <c r="F2116" s="73" t="s">
        <v>167</v>
      </c>
      <c r="G2116" s="73" t="s">
        <v>168</v>
      </c>
      <c r="H2116" s="78" t="s">
        <v>7</v>
      </c>
      <c r="I2116" s="72" t="s">
        <v>399</v>
      </c>
      <c r="J2116" s="73" t="s">
        <v>677</v>
      </c>
      <c r="K2116" s="73" t="s">
        <v>677</v>
      </c>
      <c r="L2116" s="74">
        <v>1592.46</v>
      </c>
      <c r="M2116" s="74">
        <v>2223.39</v>
      </c>
    </row>
    <row r="2117" spans="1:13" ht="14.25" x14ac:dyDescent="0.2">
      <c r="A2117" s="3" t="s">
        <v>676</v>
      </c>
      <c r="B2117" s="3" t="s">
        <v>676</v>
      </c>
      <c r="C2117" s="72" t="s">
        <v>604</v>
      </c>
      <c r="D2117" s="73" t="s">
        <v>18</v>
      </c>
      <c r="E2117" s="73">
        <v>2020</v>
      </c>
      <c r="F2117" s="73" t="s">
        <v>167</v>
      </c>
      <c r="G2117" s="73" t="s">
        <v>168</v>
      </c>
      <c r="H2117" s="78" t="s">
        <v>15</v>
      </c>
      <c r="I2117" s="72" t="s">
        <v>398</v>
      </c>
      <c r="J2117" s="73" t="s">
        <v>677</v>
      </c>
      <c r="K2117" s="73" t="s">
        <v>677</v>
      </c>
      <c r="L2117" s="74">
        <v>1061.6400000000001</v>
      </c>
      <c r="M2117" s="74">
        <v>1804.42</v>
      </c>
    </row>
    <row r="2118" spans="1:13" ht="14.25" x14ac:dyDescent="0.2">
      <c r="A2118" s="3" t="s">
        <v>676</v>
      </c>
      <c r="B2118" s="3" t="s">
        <v>676</v>
      </c>
      <c r="C2118" s="72" t="s">
        <v>604</v>
      </c>
      <c r="D2118" s="73" t="s">
        <v>18</v>
      </c>
      <c r="E2118" s="73">
        <v>2020</v>
      </c>
      <c r="F2118" s="73" t="s">
        <v>167</v>
      </c>
      <c r="G2118" s="73" t="s">
        <v>168</v>
      </c>
      <c r="H2118" s="78" t="s">
        <v>41</v>
      </c>
      <c r="I2118" s="72" t="s">
        <v>267</v>
      </c>
      <c r="J2118" s="73" t="s">
        <v>677</v>
      </c>
      <c r="K2118" s="73" t="s">
        <v>677</v>
      </c>
      <c r="L2118" s="74">
        <v>2163.48</v>
      </c>
      <c r="M2118" s="74">
        <v>2760.15</v>
      </c>
    </row>
    <row r="2119" spans="1:13" ht="14.25" x14ac:dyDescent="0.2">
      <c r="A2119" s="3" t="s">
        <v>676</v>
      </c>
      <c r="B2119" s="3" t="s">
        <v>676</v>
      </c>
      <c r="C2119" s="72" t="s">
        <v>604</v>
      </c>
      <c r="D2119" s="73" t="s">
        <v>18</v>
      </c>
      <c r="E2119" s="73">
        <v>2020</v>
      </c>
      <c r="F2119" s="73" t="s">
        <v>167</v>
      </c>
      <c r="G2119" s="73" t="s">
        <v>168</v>
      </c>
      <c r="H2119" s="78" t="s">
        <v>46</v>
      </c>
      <c r="I2119" s="72" t="s">
        <v>229</v>
      </c>
      <c r="J2119" s="73" t="s">
        <v>677</v>
      </c>
      <c r="K2119" s="73" t="s">
        <v>677</v>
      </c>
      <c r="L2119" s="74">
        <v>1061.6400000000001</v>
      </c>
      <c r="M2119" s="74">
        <v>1386.42</v>
      </c>
    </row>
    <row r="2120" spans="1:13" ht="14.25" x14ac:dyDescent="0.2">
      <c r="A2120" s="3" t="s">
        <v>676</v>
      </c>
      <c r="B2120" s="3" t="s">
        <v>676</v>
      </c>
      <c r="C2120" s="72" t="s">
        <v>604</v>
      </c>
      <c r="D2120" s="73" t="s">
        <v>18</v>
      </c>
      <c r="E2120" s="73">
        <v>2020</v>
      </c>
      <c r="F2120" s="73" t="s">
        <v>167</v>
      </c>
      <c r="G2120" s="73" t="s">
        <v>168</v>
      </c>
      <c r="H2120" s="78" t="s">
        <v>124</v>
      </c>
      <c r="I2120" s="72" t="s">
        <v>398</v>
      </c>
      <c r="J2120" s="73" t="s">
        <v>677</v>
      </c>
      <c r="K2120" s="73" t="s">
        <v>677</v>
      </c>
      <c r="L2120" s="74">
        <v>1592.46</v>
      </c>
      <c r="M2120" s="74">
        <v>2223.39</v>
      </c>
    </row>
    <row r="2121" spans="1:13" ht="14.25" x14ac:dyDescent="0.2">
      <c r="A2121" s="3" t="s">
        <v>676</v>
      </c>
      <c r="B2121" s="3" t="s">
        <v>676</v>
      </c>
      <c r="C2121" s="72" t="s">
        <v>604</v>
      </c>
      <c r="D2121" s="73" t="s">
        <v>18</v>
      </c>
      <c r="E2121" s="73">
        <v>2020</v>
      </c>
      <c r="F2121" s="73" t="s">
        <v>167</v>
      </c>
      <c r="G2121" s="73" t="s">
        <v>168</v>
      </c>
      <c r="H2121" s="78" t="s">
        <v>15</v>
      </c>
      <c r="I2121" s="72" t="s">
        <v>398</v>
      </c>
      <c r="J2121" s="73" t="s">
        <v>178</v>
      </c>
      <c r="K2121" s="73" t="s">
        <v>178</v>
      </c>
      <c r="L2121" s="74">
        <v>1061.6400000000001</v>
      </c>
      <c r="M2121" s="74">
        <v>1695.14</v>
      </c>
    </row>
    <row r="2122" spans="1:13" ht="14.25" x14ac:dyDescent="0.2">
      <c r="A2122" s="3" t="s">
        <v>676</v>
      </c>
      <c r="B2122" s="3" t="s">
        <v>676</v>
      </c>
      <c r="C2122" s="72" t="s">
        <v>604</v>
      </c>
      <c r="D2122" s="73" t="s">
        <v>18</v>
      </c>
      <c r="E2122" s="73">
        <v>2020</v>
      </c>
      <c r="F2122" s="73" t="s">
        <v>167</v>
      </c>
      <c r="G2122" s="73" t="s">
        <v>168</v>
      </c>
      <c r="H2122" s="78" t="s">
        <v>41</v>
      </c>
      <c r="I2122" s="72" t="s">
        <v>398</v>
      </c>
      <c r="J2122" s="73" t="s">
        <v>178</v>
      </c>
      <c r="K2122" s="73" t="s">
        <v>178</v>
      </c>
      <c r="L2122" s="74">
        <v>2163.48</v>
      </c>
      <c r="M2122" s="74">
        <v>2669.68</v>
      </c>
    </row>
    <row r="2123" spans="1:13" ht="14.25" x14ac:dyDescent="0.2">
      <c r="A2123" s="3" t="s">
        <v>676</v>
      </c>
      <c r="B2123" s="3" t="s">
        <v>676</v>
      </c>
      <c r="C2123" s="72" t="s">
        <v>604</v>
      </c>
      <c r="D2123" s="73" t="s">
        <v>18</v>
      </c>
      <c r="E2123" s="73">
        <v>2020</v>
      </c>
      <c r="F2123" s="73" t="s">
        <v>167</v>
      </c>
      <c r="G2123" s="73" t="s">
        <v>168</v>
      </c>
      <c r="H2123" s="78" t="s">
        <v>0</v>
      </c>
      <c r="I2123" s="72" t="s">
        <v>327</v>
      </c>
      <c r="J2123" s="73" t="s">
        <v>677</v>
      </c>
      <c r="K2123" s="73" t="s">
        <v>677</v>
      </c>
      <c r="L2123" s="74">
        <v>1061.6400000000001</v>
      </c>
      <c r="M2123" s="74">
        <v>1804.42</v>
      </c>
    </row>
    <row r="2124" spans="1:13" ht="14.25" x14ac:dyDescent="0.2">
      <c r="A2124" s="3" t="s">
        <v>676</v>
      </c>
      <c r="B2124" s="3" t="s">
        <v>676</v>
      </c>
      <c r="C2124" s="72" t="s">
        <v>604</v>
      </c>
      <c r="D2124" s="73" t="s">
        <v>18</v>
      </c>
      <c r="E2124" s="73">
        <v>2020</v>
      </c>
      <c r="F2124" s="73" t="s">
        <v>167</v>
      </c>
      <c r="G2124" s="73" t="s">
        <v>168</v>
      </c>
      <c r="H2124" s="78" t="s">
        <v>15</v>
      </c>
      <c r="I2124" s="72" t="s">
        <v>398</v>
      </c>
      <c r="J2124" s="73" t="s">
        <v>178</v>
      </c>
      <c r="K2124" s="73" t="s">
        <v>178</v>
      </c>
      <c r="L2124" s="74">
        <v>1061.6400000000001</v>
      </c>
      <c r="M2124" s="74">
        <v>1695.14</v>
      </c>
    </row>
    <row r="2125" spans="1:13" ht="14.25" x14ac:dyDescent="0.2">
      <c r="A2125" s="3" t="s">
        <v>676</v>
      </c>
      <c r="B2125" s="3" t="s">
        <v>676</v>
      </c>
      <c r="C2125" s="72" t="s">
        <v>604</v>
      </c>
      <c r="D2125" s="73" t="s">
        <v>18</v>
      </c>
      <c r="E2125" s="73">
        <v>2020</v>
      </c>
      <c r="F2125" s="73" t="s">
        <v>167</v>
      </c>
      <c r="G2125" s="73" t="s">
        <v>168</v>
      </c>
      <c r="H2125" s="78" t="s">
        <v>46</v>
      </c>
      <c r="I2125" s="72" t="s">
        <v>229</v>
      </c>
      <c r="J2125" s="73" t="s">
        <v>677</v>
      </c>
      <c r="K2125" s="73" t="s">
        <v>677</v>
      </c>
      <c r="L2125" s="74">
        <v>1061.6400000000001</v>
      </c>
      <c r="M2125" s="74">
        <v>1386.42</v>
      </c>
    </row>
    <row r="2126" spans="1:13" ht="14.25" x14ac:dyDescent="0.2">
      <c r="A2126" s="3" t="s">
        <v>676</v>
      </c>
      <c r="B2126" s="3" t="s">
        <v>676</v>
      </c>
      <c r="C2126" s="72" t="s">
        <v>604</v>
      </c>
      <c r="D2126" s="73" t="s">
        <v>18</v>
      </c>
      <c r="E2126" s="73">
        <v>2020</v>
      </c>
      <c r="F2126" s="73" t="s">
        <v>167</v>
      </c>
      <c r="G2126" s="73" t="s">
        <v>168</v>
      </c>
      <c r="H2126" s="78" t="s">
        <v>93</v>
      </c>
      <c r="I2126" s="72" t="s">
        <v>398</v>
      </c>
      <c r="J2126" s="73" t="s">
        <v>677</v>
      </c>
      <c r="K2126" s="73" t="s">
        <v>677</v>
      </c>
      <c r="L2126" s="74">
        <v>1061.6400000000001</v>
      </c>
      <c r="M2126" s="74">
        <v>1695.14</v>
      </c>
    </row>
    <row r="2127" spans="1:13" ht="14.25" x14ac:dyDescent="0.2">
      <c r="A2127" s="3" t="s">
        <v>676</v>
      </c>
      <c r="B2127" s="3" t="s">
        <v>676</v>
      </c>
      <c r="C2127" s="72" t="s">
        <v>604</v>
      </c>
      <c r="D2127" s="73" t="s">
        <v>18</v>
      </c>
      <c r="E2127" s="73">
        <v>2020</v>
      </c>
      <c r="F2127" s="73" t="s">
        <v>167</v>
      </c>
      <c r="G2127" s="73" t="s">
        <v>168</v>
      </c>
      <c r="H2127" s="78" t="s">
        <v>15</v>
      </c>
      <c r="I2127" s="72" t="s">
        <v>398</v>
      </c>
      <c r="J2127" s="73" t="s">
        <v>178</v>
      </c>
      <c r="K2127" s="73" t="s">
        <v>178</v>
      </c>
      <c r="L2127" s="74">
        <v>1061.6400000000001</v>
      </c>
      <c r="M2127" s="74">
        <v>1695.14</v>
      </c>
    </row>
    <row r="2128" spans="1:13" ht="14.25" x14ac:dyDescent="0.2">
      <c r="A2128" s="3" t="s">
        <v>676</v>
      </c>
      <c r="B2128" s="3" t="s">
        <v>676</v>
      </c>
      <c r="C2128" s="72" t="s">
        <v>604</v>
      </c>
      <c r="D2128" s="73" t="s">
        <v>18</v>
      </c>
      <c r="E2128" s="73">
        <v>2020</v>
      </c>
      <c r="F2128" s="73" t="s">
        <v>167</v>
      </c>
      <c r="G2128" s="73" t="s">
        <v>168</v>
      </c>
      <c r="H2128" s="78" t="s">
        <v>15</v>
      </c>
      <c r="I2128" s="72" t="s">
        <v>398</v>
      </c>
      <c r="J2128" s="73" t="s">
        <v>178</v>
      </c>
      <c r="K2128" s="73" t="s">
        <v>178</v>
      </c>
      <c r="L2128" s="74">
        <v>1122.2</v>
      </c>
      <c r="M2128" s="74">
        <v>1886.98</v>
      </c>
    </row>
    <row r="2129" spans="1:13" ht="14.25" x14ac:dyDescent="0.2">
      <c r="A2129" s="3" t="s">
        <v>676</v>
      </c>
      <c r="B2129" s="3" t="s">
        <v>676</v>
      </c>
      <c r="C2129" s="72" t="s">
        <v>604</v>
      </c>
      <c r="D2129" s="73" t="s">
        <v>18</v>
      </c>
      <c r="E2129" s="73">
        <v>2020</v>
      </c>
      <c r="F2129" s="73" t="s">
        <v>167</v>
      </c>
      <c r="G2129" s="73" t="s">
        <v>168</v>
      </c>
      <c r="H2129" s="78" t="s">
        <v>41</v>
      </c>
      <c r="I2129" s="72" t="s">
        <v>398</v>
      </c>
      <c r="J2129" s="73" t="s">
        <v>178</v>
      </c>
      <c r="K2129" s="73" t="s">
        <v>178</v>
      </c>
      <c r="L2129" s="74">
        <v>2163.48</v>
      </c>
      <c r="M2129" s="74">
        <v>2669.68</v>
      </c>
    </row>
    <row r="2130" spans="1:13" ht="14.25" x14ac:dyDescent="0.2">
      <c r="A2130" s="3" t="s">
        <v>676</v>
      </c>
      <c r="B2130" s="3" t="s">
        <v>676</v>
      </c>
      <c r="C2130" s="72" t="s">
        <v>604</v>
      </c>
      <c r="D2130" s="73" t="s">
        <v>18</v>
      </c>
      <c r="E2130" s="73">
        <v>2020</v>
      </c>
      <c r="F2130" s="73" t="s">
        <v>167</v>
      </c>
      <c r="G2130" s="73" t="s">
        <v>168</v>
      </c>
      <c r="H2130" s="78" t="s">
        <v>15</v>
      </c>
      <c r="I2130" s="72" t="s">
        <v>398</v>
      </c>
      <c r="J2130" s="73" t="s">
        <v>178</v>
      </c>
      <c r="K2130" s="73" t="s">
        <v>178</v>
      </c>
      <c r="L2130" s="74">
        <v>1061.6400000000001</v>
      </c>
      <c r="M2130" s="74">
        <v>1695.14</v>
      </c>
    </row>
    <row r="2131" spans="1:13" ht="14.25" x14ac:dyDescent="0.2">
      <c r="A2131" s="3" t="s">
        <v>676</v>
      </c>
      <c r="B2131" s="3" t="s">
        <v>676</v>
      </c>
      <c r="C2131" s="72" t="s">
        <v>604</v>
      </c>
      <c r="D2131" s="73" t="s">
        <v>18</v>
      </c>
      <c r="E2131" s="73">
        <v>2020</v>
      </c>
      <c r="F2131" s="73" t="s">
        <v>167</v>
      </c>
      <c r="G2131" s="73" t="s">
        <v>168</v>
      </c>
      <c r="H2131" s="78" t="s">
        <v>41</v>
      </c>
      <c r="I2131" s="72" t="s">
        <v>398</v>
      </c>
      <c r="J2131" s="73" t="s">
        <v>178</v>
      </c>
      <c r="K2131" s="73" t="s">
        <v>178</v>
      </c>
      <c r="L2131" s="74">
        <v>2163.48</v>
      </c>
      <c r="M2131" s="74">
        <v>2669.68</v>
      </c>
    </row>
    <row r="2132" spans="1:13" ht="14.25" x14ac:dyDescent="0.2">
      <c r="A2132" s="3" t="s">
        <v>676</v>
      </c>
      <c r="B2132" s="3" t="s">
        <v>676</v>
      </c>
      <c r="C2132" s="72" t="s">
        <v>604</v>
      </c>
      <c r="D2132" s="73" t="s">
        <v>18</v>
      </c>
      <c r="E2132" s="73">
        <v>2020</v>
      </c>
      <c r="F2132" s="73" t="s">
        <v>167</v>
      </c>
      <c r="G2132" s="73" t="s">
        <v>168</v>
      </c>
      <c r="H2132" s="78" t="s">
        <v>67</v>
      </c>
      <c r="I2132" s="72" t="s">
        <v>398</v>
      </c>
      <c r="J2132" s="73" t="s">
        <v>178</v>
      </c>
      <c r="K2132" s="73" t="s">
        <v>178</v>
      </c>
      <c r="L2132" s="74">
        <v>1061.6400000000001</v>
      </c>
      <c r="M2132" s="74">
        <v>1695.14</v>
      </c>
    </row>
    <row r="2133" spans="1:13" ht="14.25" x14ac:dyDescent="0.2">
      <c r="A2133" s="3" t="s">
        <v>676</v>
      </c>
      <c r="B2133" s="3" t="s">
        <v>676</v>
      </c>
      <c r="C2133" s="72" t="s">
        <v>604</v>
      </c>
      <c r="D2133" s="73" t="s">
        <v>10</v>
      </c>
      <c r="E2133" s="73">
        <v>2020</v>
      </c>
      <c r="F2133" s="73" t="s">
        <v>152</v>
      </c>
      <c r="G2133" s="73" t="s">
        <v>153</v>
      </c>
      <c r="H2133" s="73" t="s">
        <v>2</v>
      </c>
      <c r="I2133" s="72" t="s">
        <v>519</v>
      </c>
      <c r="J2133" s="73" t="s">
        <v>178</v>
      </c>
      <c r="K2133" s="73" t="s">
        <v>178</v>
      </c>
      <c r="L2133" s="74">
        <v>1482.72</v>
      </c>
      <c r="M2133" s="74">
        <v>1846.7901120000001</v>
      </c>
    </row>
    <row r="2134" spans="1:13" ht="14.25" x14ac:dyDescent="0.2">
      <c r="A2134" s="3" t="s">
        <v>676</v>
      </c>
      <c r="B2134" s="3" t="s">
        <v>676</v>
      </c>
      <c r="C2134" s="72" t="s">
        <v>604</v>
      </c>
      <c r="D2134" s="73" t="s">
        <v>10</v>
      </c>
      <c r="E2134" s="73">
        <v>2020</v>
      </c>
      <c r="F2134" s="73" t="s">
        <v>152</v>
      </c>
      <c r="G2134" s="73" t="s">
        <v>153</v>
      </c>
      <c r="H2134" s="73" t="s">
        <v>2</v>
      </c>
      <c r="I2134" s="72" t="s">
        <v>520</v>
      </c>
      <c r="J2134" s="73" t="s">
        <v>178</v>
      </c>
      <c r="K2134" s="73" t="s">
        <v>178</v>
      </c>
      <c r="L2134" s="74">
        <v>1562.19</v>
      </c>
      <c r="M2134" s="74">
        <v>1919.735625</v>
      </c>
    </row>
    <row r="2135" spans="1:13" ht="14.25" x14ac:dyDescent="0.2">
      <c r="A2135" s="3" t="s">
        <v>676</v>
      </c>
      <c r="B2135" s="3" t="s">
        <v>676</v>
      </c>
      <c r="C2135" s="72" t="s">
        <v>604</v>
      </c>
      <c r="D2135" s="73" t="s">
        <v>10</v>
      </c>
      <c r="E2135" s="73">
        <v>2020</v>
      </c>
      <c r="F2135" s="73" t="s">
        <v>152</v>
      </c>
      <c r="G2135" s="73" t="s">
        <v>153</v>
      </c>
      <c r="H2135" s="73" t="s">
        <v>2</v>
      </c>
      <c r="I2135" s="72" t="s">
        <v>594</v>
      </c>
      <c r="J2135" s="73" t="s">
        <v>178</v>
      </c>
      <c r="K2135" s="73" t="s">
        <v>178</v>
      </c>
      <c r="L2135" s="74">
        <v>1239.6000000000001</v>
      </c>
      <c r="M2135" s="74">
        <v>1607.296848</v>
      </c>
    </row>
    <row r="2136" spans="1:13" ht="14.25" x14ac:dyDescent="0.2">
      <c r="A2136" s="3" t="s">
        <v>676</v>
      </c>
      <c r="B2136" s="3" t="s">
        <v>676</v>
      </c>
      <c r="C2136" s="72" t="s">
        <v>604</v>
      </c>
      <c r="D2136" s="73" t="s">
        <v>10</v>
      </c>
      <c r="E2136" s="73">
        <v>2020</v>
      </c>
      <c r="F2136" s="73" t="s">
        <v>152</v>
      </c>
      <c r="G2136" s="73" t="s">
        <v>153</v>
      </c>
      <c r="H2136" s="73" t="s">
        <v>2</v>
      </c>
      <c r="I2136" s="72" t="s">
        <v>530</v>
      </c>
      <c r="J2136" s="73" t="s">
        <v>178</v>
      </c>
      <c r="K2136" s="73" t="s">
        <v>178</v>
      </c>
      <c r="L2136" s="74">
        <v>1342.19</v>
      </c>
      <c r="M2136" s="74">
        <v>1717.7976250000002</v>
      </c>
    </row>
    <row r="2137" spans="1:13" ht="14.25" x14ac:dyDescent="0.2">
      <c r="A2137" s="3" t="s">
        <v>676</v>
      </c>
      <c r="B2137" s="3" t="s">
        <v>676</v>
      </c>
      <c r="C2137" s="72" t="s">
        <v>604</v>
      </c>
      <c r="D2137" s="73" t="s">
        <v>10</v>
      </c>
      <c r="E2137" s="73">
        <v>2020</v>
      </c>
      <c r="F2137" s="73" t="s">
        <v>152</v>
      </c>
      <c r="G2137" s="73" t="s">
        <v>153</v>
      </c>
      <c r="H2137" s="73" t="s">
        <v>2</v>
      </c>
      <c r="I2137" s="72" t="s">
        <v>573</v>
      </c>
      <c r="J2137" s="73" t="s">
        <v>178</v>
      </c>
      <c r="K2137" s="73" t="s">
        <v>178</v>
      </c>
      <c r="L2137" s="74">
        <v>1482.72</v>
      </c>
      <c r="M2137" s="74">
        <v>1846.7901120000001</v>
      </c>
    </row>
    <row r="2138" spans="1:13" ht="14.25" x14ac:dyDescent="0.2">
      <c r="A2138" s="3" t="s">
        <v>676</v>
      </c>
      <c r="B2138" s="3" t="s">
        <v>676</v>
      </c>
      <c r="C2138" s="72" t="s">
        <v>604</v>
      </c>
      <c r="D2138" s="73" t="s">
        <v>10</v>
      </c>
      <c r="E2138" s="73">
        <v>2020</v>
      </c>
      <c r="F2138" s="73" t="s">
        <v>152</v>
      </c>
      <c r="G2138" s="73" t="s">
        <v>153</v>
      </c>
      <c r="H2138" s="73" t="s">
        <v>2</v>
      </c>
      <c r="I2138" s="72" t="s">
        <v>523</v>
      </c>
      <c r="J2138" s="73" t="s">
        <v>396</v>
      </c>
      <c r="K2138" s="73" t="s">
        <v>396</v>
      </c>
      <c r="L2138" s="74">
        <v>1482.72</v>
      </c>
      <c r="M2138" s="74">
        <v>1846.7901120000001</v>
      </c>
    </row>
    <row r="2139" spans="1:13" ht="14.25" x14ac:dyDescent="0.2">
      <c r="A2139" s="3" t="s">
        <v>676</v>
      </c>
      <c r="B2139" s="3" t="s">
        <v>676</v>
      </c>
      <c r="C2139" s="72" t="s">
        <v>604</v>
      </c>
      <c r="D2139" s="73" t="s">
        <v>10</v>
      </c>
      <c r="E2139" s="73">
        <v>2020</v>
      </c>
      <c r="F2139" s="73" t="s">
        <v>152</v>
      </c>
      <c r="G2139" s="73" t="s">
        <v>153</v>
      </c>
      <c r="H2139" s="73" t="s">
        <v>2</v>
      </c>
      <c r="I2139" s="72" t="s">
        <v>529</v>
      </c>
      <c r="J2139" s="73" t="s">
        <v>178</v>
      </c>
      <c r="K2139" s="73" t="s">
        <v>178</v>
      </c>
      <c r="L2139" s="74">
        <v>1482.72</v>
      </c>
      <c r="M2139" s="74">
        <v>1846.7901120000001</v>
      </c>
    </row>
    <row r="2140" spans="1:13" ht="14.25" x14ac:dyDescent="0.2">
      <c r="A2140" s="3" t="s">
        <v>676</v>
      </c>
      <c r="B2140" s="3" t="s">
        <v>676</v>
      </c>
      <c r="C2140" s="72" t="s">
        <v>604</v>
      </c>
      <c r="D2140" s="73" t="s">
        <v>10</v>
      </c>
      <c r="E2140" s="73">
        <v>2020</v>
      </c>
      <c r="F2140" s="73" t="s">
        <v>152</v>
      </c>
      <c r="G2140" s="73" t="s">
        <v>153</v>
      </c>
      <c r="H2140" s="73" t="s">
        <v>2</v>
      </c>
      <c r="I2140" s="72" t="s">
        <v>541</v>
      </c>
      <c r="J2140" s="73" t="s">
        <v>178</v>
      </c>
      <c r="K2140" s="73" t="s">
        <v>178</v>
      </c>
      <c r="L2140" s="74">
        <v>1122.19</v>
      </c>
      <c r="M2140" s="74">
        <v>1499.5262090000001</v>
      </c>
    </row>
    <row r="2141" spans="1:13" ht="14.25" x14ac:dyDescent="0.2">
      <c r="A2141" s="3" t="s">
        <v>676</v>
      </c>
      <c r="B2141" s="3" t="s">
        <v>676</v>
      </c>
      <c r="C2141" s="72" t="s">
        <v>604</v>
      </c>
      <c r="D2141" s="73" t="s">
        <v>10</v>
      </c>
      <c r="E2141" s="73">
        <v>2020</v>
      </c>
      <c r="F2141" s="73" t="s">
        <v>152</v>
      </c>
      <c r="G2141" s="73" t="s">
        <v>153</v>
      </c>
      <c r="H2141" s="73" t="s">
        <v>2</v>
      </c>
      <c r="I2141" s="72" t="s">
        <v>554</v>
      </c>
      <c r="J2141" s="73" t="s">
        <v>178</v>
      </c>
      <c r="K2141" s="73" t="s">
        <v>178</v>
      </c>
      <c r="L2141" s="74">
        <v>1239.6000000000001</v>
      </c>
      <c r="M2141" s="74">
        <v>1607.296848</v>
      </c>
    </row>
    <row r="2142" spans="1:13" ht="14.25" x14ac:dyDescent="0.2">
      <c r="A2142" s="3" t="s">
        <v>676</v>
      </c>
      <c r="B2142" s="3" t="s">
        <v>676</v>
      </c>
      <c r="C2142" s="72" t="s">
        <v>604</v>
      </c>
      <c r="D2142" s="73" t="s">
        <v>10</v>
      </c>
      <c r="E2142" s="73">
        <v>2020</v>
      </c>
      <c r="F2142" s="73" t="s">
        <v>152</v>
      </c>
      <c r="G2142" s="73" t="s">
        <v>153</v>
      </c>
      <c r="H2142" s="73" t="s">
        <v>2</v>
      </c>
      <c r="I2142" s="72" t="s">
        <v>578</v>
      </c>
      <c r="J2142" s="73" t="s">
        <v>396</v>
      </c>
      <c r="K2142" s="73" t="s">
        <v>396</v>
      </c>
      <c r="L2142" s="74">
        <v>1482.72</v>
      </c>
      <c r="M2142" s="74">
        <v>1846.7901120000001</v>
      </c>
    </row>
    <row r="2143" spans="1:13" ht="14.25" x14ac:dyDescent="0.2">
      <c r="A2143" s="3" t="s">
        <v>676</v>
      </c>
      <c r="B2143" s="3" t="s">
        <v>676</v>
      </c>
      <c r="C2143" s="72" t="s">
        <v>604</v>
      </c>
      <c r="D2143" s="73" t="s">
        <v>10</v>
      </c>
      <c r="E2143" s="73">
        <v>2020</v>
      </c>
      <c r="F2143" s="73" t="s">
        <v>152</v>
      </c>
      <c r="G2143" s="73" t="s">
        <v>153</v>
      </c>
      <c r="H2143" s="73" t="s">
        <v>2</v>
      </c>
      <c r="I2143" s="72" t="s">
        <v>566</v>
      </c>
      <c r="J2143" s="73" t="s">
        <v>178</v>
      </c>
      <c r="K2143" s="73" t="s">
        <v>178</v>
      </c>
      <c r="L2143" s="74">
        <v>1122.19</v>
      </c>
      <c r="M2143" s="74">
        <v>1499.5262090000001</v>
      </c>
    </row>
    <row r="2144" spans="1:13" ht="14.25" x14ac:dyDescent="0.2">
      <c r="A2144" s="3" t="s">
        <v>676</v>
      </c>
      <c r="B2144" s="3" t="s">
        <v>676</v>
      </c>
      <c r="C2144" s="72" t="s">
        <v>604</v>
      </c>
      <c r="D2144" s="73" t="s">
        <v>10</v>
      </c>
      <c r="E2144" s="73">
        <v>2020</v>
      </c>
      <c r="F2144" s="73" t="s">
        <v>152</v>
      </c>
      <c r="G2144" s="73" t="s">
        <v>153</v>
      </c>
      <c r="H2144" s="73" t="s">
        <v>2</v>
      </c>
      <c r="I2144" s="72" t="s">
        <v>584</v>
      </c>
      <c r="J2144" s="73" t="s">
        <v>178</v>
      </c>
      <c r="K2144" s="73" t="s">
        <v>178</v>
      </c>
      <c r="L2144" s="74">
        <v>1122.19</v>
      </c>
      <c r="M2144" s="74">
        <v>1499.5262090000001</v>
      </c>
    </row>
    <row r="2145" spans="1:13" ht="14.25" x14ac:dyDescent="0.2">
      <c r="A2145" s="3" t="s">
        <v>676</v>
      </c>
      <c r="B2145" s="3" t="s">
        <v>676</v>
      </c>
      <c r="C2145" s="72" t="s">
        <v>604</v>
      </c>
      <c r="D2145" s="73" t="s">
        <v>10</v>
      </c>
      <c r="E2145" s="73">
        <v>2020</v>
      </c>
      <c r="F2145" s="73" t="s">
        <v>152</v>
      </c>
      <c r="G2145" s="73" t="s">
        <v>153</v>
      </c>
      <c r="H2145" s="73" t="s">
        <v>2</v>
      </c>
      <c r="I2145" s="72" t="s">
        <v>400</v>
      </c>
      <c r="J2145" s="73" t="s">
        <v>178</v>
      </c>
      <c r="K2145" s="73" t="s">
        <v>178</v>
      </c>
      <c r="L2145" s="74">
        <v>1122.19</v>
      </c>
      <c r="M2145" s="74">
        <v>1499.5262090000001</v>
      </c>
    </row>
    <row r="2146" spans="1:13" ht="14.25" x14ac:dyDescent="0.2">
      <c r="A2146" s="3" t="s">
        <v>676</v>
      </c>
      <c r="B2146" s="3" t="s">
        <v>676</v>
      </c>
      <c r="C2146" s="72" t="s">
        <v>604</v>
      </c>
      <c r="D2146" s="73" t="s">
        <v>10</v>
      </c>
      <c r="E2146" s="73">
        <v>2020</v>
      </c>
      <c r="F2146" s="73" t="s">
        <v>152</v>
      </c>
      <c r="G2146" s="73" t="s">
        <v>153</v>
      </c>
      <c r="H2146" s="73" t="s">
        <v>2</v>
      </c>
      <c r="I2146" s="72" t="s">
        <v>552</v>
      </c>
      <c r="J2146" s="73" t="s">
        <v>178</v>
      </c>
      <c r="K2146" s="73" t="s">
        <v>178</v>
      </c>
      <c r="L2146" s="74">
        <v>1239.6000000000001</v>
      </c>
      <c r="M2146" s="74">
        <v>1607.296848</v>
      </c>
    </row>
    <row r="2147" spans="1:13" ht="14.25" x14ac:dyDescent="0.2">
      <c r="A2147" s="3" t="s">
        <v>676</v>
      </c>
      <c r="B2147" s="3" t="s">
        <v>676</v>
      </c>
      <c r="C2147" s="72" t="s">
        <v>604</v>
      </c>
      <c r="D2147" s="73" t="s">
        <v>10</v>
      </c>
      <c r="E2147" s="73">
        <v>2020</v>
      </c>
      <c r="F2147" s="73" t="s">
        <v>152</v>
      </c>
      <c r="G2147" s="73" t="s">
        <v>153</v>
      </c>
      <c r="H2147" s="73" t="s">
        <v>2</v>
      </c>
      <c r="I2147" s="72" t="s">
        <v>639</v>
      </c>
      <c r="J2147" s="73" t="s">
        <v>178</v>
      </c>
      <c r="K2147" s="73" t="s">
        <v>178</v>
      </c>
      <c r="L2147" s="74">
        <v>1562.19</v>
      </c>
      <c r="M2147" s="74">
        <v>1919.735625</v>
      </c>
    </row>
    <row r="2148" spans="1:13" ht="14.25" x14ac:dyDescent="0.2">
      <c r="A2148" s="3" t="s">
        <v>676</v>
      </c>
      <c r="B2148" s="3" t="s">
        <v>676</v>
      </c>
      <c r="C2148" s="72" t="s">
        <v>604</v>
      </c>
      <c r="D2148" s="73" t="s">
        <v>10</v>
      </c>
      <c r="E2148" s="73">
        <v>2020</v>
      </c>
      <c r="F2148" s="73" t="s">
        <v>152</v>
      </c>
      <c r="G2148" s="73" t="s">
        <v>153</v>
      </c>
      <c r="H2148" s="73" t="s">
        <v>2</v>
      </c>
      <c r="I2148" s="72" t="s">
        <v>524</v>
      </c>
      <c r="J2148" s="73" t="s">
        <v>178</v>
      </c>
      <c r="K2148" s="73" t="s">
        <v>178</v>
      </c>
      <c r="L2148" s="74">
        <v>1239.6000000000001</v>
      </c>
      <c r="M2148" s="74">
        <v>1607.296848</v>
      </c>
    </row>
    <row r="2149" spans="1:13" ht="14.25" x14ac:dyDescent="0.2">
      <c r="A2149" s="3" t="s">
        <v>676</v>
      </c>
      <c r="B2149" s="3" t="s">
        <v>676</v>
      </c>
      <c r="C2149" s="72" t="s">
        <v>604</v>
      </c>
      <c r="D2149" s="73" t="s">
        <v>10</v>
      </c>
      <c r="E2149" s="73">
        <v>2020</v>
      </c>
      <c r="F2149" s="73" t="s">
        <v>152</v>
      </c>
      <c r="G2149" s="73" t="s">
        <v>153</v>
      </c>
      <c r="H2149" s="73" t="s">
        <v>2</v>
      </c>
      <c r="I2149" s="72" t="s">
        <v>556</v>
      </c>
      <c r="J2149" s="73" t="s">
        <v>178</v>
      </c>
      <c r="K2149" s="73" t="s">
        <v>178</v>
      </c>
      <c r="L2149" s="74">
        <v>1342.19</v>
      </c>
      <c r="M2149" s="74">
        <v>1717.7976250000002</v>
      </c>
    </row>
    <row r="2150" spans="1:13" ht="14.25" x14ac:dyDescent="0.2">
      <c r="A2150" s="3" t="s">
        <v>676</v>
      </c>
      <c r="B2150" s="3" t="s">
        <v>676</v>
      </c>
      <c r="C2150" s="72" t="s">
        <v>604</v>
      </c>
      <c r="D2150" s="73" t="s">
        <v>10</v>
      </c>
      <c r="E2150" s="73">
        <v>2020</v>
      </c>
      <c r="F2150" s="73" t="s">
        <v>152</v>
      </c>
      <c r="G2150" s="73" t="s">
        <v>153</v>
      </c>
      <c r="H2150" s="73" t="s">
        <v>2</v>
      </c>
      <c r="I2150" s="72" t="s">
        <v>640</v>
      </c>
      <c r="J2150" s="73" t="s">
        <v>677</v>
      </c>
      <c r="K2150" s="73" t="s">
        <v>677</v>
      </c>
      <c r="L2150" s="74">
        <v>1122.19</v>
      </c>
      <c r="M2150" s="74">
        <v>1615.055249</v>
      </c>
    </row>
    <row r="2151" spans="1:13" ht="14.25" x14ac:dyDescent="0.2">
      <c r="A2151" s="3" t="s">
        <v>676</v>
      </c>
      <c r="B2151" s="3" t="s">
        <v>676</v>
      </c>
      <c r="C2151" s="72" t="s">
        <v>604</v>
      </c>
      <c r="D2151" s="73" t="s">
        <v>10</v>
      </c>
      <c r="E2151" s="73">
        <v>2020</v>
      </c>
      <c r="F2151" s="73" t="s">
        <v>152</v>
      </c>
      <c r="G2151" s="73" t="s">
        <v>153</v>
      </c>
      <c r="H2151" s="73" t="s">
        <v>2</v>
      </c>
      <c r="I2151" s="72" t="s">
        <v>562</v>
      </c>
      <c r="J2151" s="73" t="s">
        <v>178</v>
      </c>
      <c r="K2151" s="73" t="s">
        <v>178</v>
      </c>
      <c r="L2151" s="74">
        <v>1239.6000000000001</v>
      </c>
      <c r="M2151" s="74">
        <v>1607.296848</v>
      </c>
    </row>
    <row r="2152" spans="1:13" ht="14.25" x14ac:dyDescent="0.2">
      <c r="A2152" s="3" t="s">
        <v>676</v>
      </c>
      <c r="B2152" s="3" t="s">
        <v>676</v>
      </c>
      <c r="C2152" s="72" t="s">
        <v>604</v>
      </c>
      <c r="D2152" s="73" t="s">
        <v>10</v>
      </c>
      <c r="E2152" s="73">
        <v>2020</v>
      </c>
      <c r="F2152" s="73" t="s">
        <v>152</v>
      </c>
      <c r="G2152" s="73" t="s">
        <v>153</v>
      </c>
      <c r="H2152" s="73" t="s">
        <v>2</v>
      </c>
      <c r="I2152" s="72" t="s">
        <v>412</v>
      </c>
      <c r="J2152" s="73" t="s">
        <v>178</v>
      </c>
      <c r="K2152" s="73" t="s">
        <v>178</v>
      </c>
      <c r="L2152" s="74">
        <v>1458.8500000000001</v>
      </c>
      <c r="M2152" s="74">
        <v>1857.0879350000002</v>
      </c>
    </row>
    <row r="2153" spans="1:13" ht="14.25" x14ac:dyDescent="0.2">
      <c r="A2153" s="3" t="s">
        <v>676</v>
      </c>
      <c r="B2153" s="3" t="s">
        <v>676</v>
      </c>
      <c r="C2153" s="72" t="s">
        <v>604</v>
      </c>
      <c r="D2153" s="73" t="s">
        <v>10</v>
      </c>
      <c r="E2153" s="73">
        <v>2020</v>
      </c>
      <c r="F2153" s="73" t="s">
        <v>152</v>
      </c>
      <c r="G2153" s="73" t="s">
        <v>153</v>
      </c>
      <c r="H2153" s="73" t="s">
        <v>2</v>
      </c>
      <c r="I2153" s="72" t="s">
        <v>590</v>
      </c>
      <c r="J2153" s="73" t="s">
        <v>178</v>
      </c>
      <c r="K2153" s="73" t="s">
        <v>178</v>
      </c>
      <c r="L2153" s="74">
        <v>1239.6000000000001</v>
      </c>
      <c r="M2153" s="74">
        <v>1607.296848</v>
      </c>
    </row>
    <row r="2154" spans="1:13" ht="14.25" x14ac:dyDescent="0.2">
      <c r="A2154" s="3" t="s">
        <v>676</v>
      </c>
      <c r="B2154" s="3" t="s">
        <v>676</v>
      </c>
      <c r="C2154" s="72" t="s">
        <v>604</v>
      </c>
      <c r="D2154" s="73" t="s">
        <v>10</v>
      </c>
      <c r="E2154" s="73">
        <v>2020</v>
      </c>
      <c r="F2154" s="73" t="s">
        <v>152</v>
      </c>
      <c r="G2154" s="73" t="s">
        <v>153</v>
      </c>
      <c r="H2154" s="73" t="s">
        <v>2</v>
      </c>
      <c r="I2154" s="72" t="s">
        <v>586</v>
      </c>
      <c r="J2154" s="73" t="s">
        <v>178</v>
      </c>
      <c r="K2154" s="73" t="s">
        <v>178</v>
      </c>
      <c r="L2154" s="74">
        <v>1458.8500000000001</v>
      </c>
      <c r="M2154" s="74">
        <v>1857.0879350000002</v>
      </c>
    </row>
    <row r="2155" spans="1:13" ht="14.25" x14ac:dyDescent="0.2">
      <c r="A2155" s="3" t="s">
        <v>676</v>
      </c>
      <c r="B2155" s="3" t="s">
        <v>676</v>
      </c>
      <c r="C2155" s="72" t="s">
        <v>604</v>
      </c>
      <c r="D2155" s="73" t="s">
        <v>10</v>
      </c>
      <c r="E2155" s="73">
        <v>2020</v>
      </c>
      <c r="F2155" s="73" t="s">
        <v>152</v>
      </c>
      <c r="G2155" s="73" t="s">
        <v>153</v>
      </c>
      <c r="H2155" s="73" t="s">
        <v>2</v>
      </c>
      <c r="I2155" s="72" t="s">
        <v>598</v>
      </c>
      <c r="J2155" s="73" t="s">
        <v>178</v>
      </c>
      <c r="K2155" s="73" t="s">
        <v>178</v>
      </c>
      <c r="L2155" s="74">
        <v>1725.83</v>
      </c>
      <c r="M2155" s="74">
        <v>2069.9407809999998</v>
      </c>
    </row>
    <row r="2156" spans="1:13" ht="14.25" x14ac:dyDescent="0.2">
      <c r="A2156" s="3" t="s">
        <v>676</v>
      </c>
      <c r="B2156" s="3" t="s">
        <v>676</v>
      </c>
      <c r="C2156" s="72" t="s">
        <v>604</v>
      </c>
      <c r="D2156" s="73" t="s">
        <v>10</v>
      </c>
      <c r="E2156" s="73">
        <v>2020</v>
      </c>
      <c r="F2156" s="73" t="s">
        <v>152</v>
      </c>
      <c r="G2156" s="73" t="s">
        <v>153</v>
      </c>
      <c r="H2156" s="73" t="s">
        <v>2</v>
      </c>
      <c r="I2156" s="72" t="s">
        <v>267</v>
      </c>
      <c r="J2156" s="73" t="s">
        <v>677</v>
      </c>
      <c r="K2156" s="73" t="s">
        <v>677</v>
      </c>
      <c r="L2156" s="74">
        <v>1122.19</v>
      </c>
      <c r="M2156" s="74">
        <v>1499.5262090000001</v>
      </c>
    </row>
    <row r="2157" spans="1:13" ht="14.25" x14ac:dyDescent="0.2">
      <c r="A2157" s="3" t="s">
        <v>676</v>
      </c>
      <c r="B2157" s="3" t="s">
        <v>676</v>
      </c>
      <c r="C2157" s="72" t="s">
        <v>604</v>
      </c>
      <c r="D2157" s="73" t="s">
        <v>10</v>
      </c>
      <c r="E2157" s="73">
        <v>2020</v>
      </c>
      <c r="F2157" s="73" t="s">
        <v>152</v>
      </c>
      <c r="G2157" s="73" t="s">
        <v>153</v>
      </c>
      <c r="H2157" s="73" t="s">
        <v>2</v>
      </c>
      <c r="I2157" s="72" t="s">
        <v>572</v>
      </c>
      <c r="J2157" s="73" t="s">
        <v>178</v>
      </c>
      <c r="K2157" s="73" t="s">
        <v>178</v>
      </c>
      <c r="L2157" s="74">
        <v>1342.19</v>
      </c>
      <c r="M2157" s="74">
        <v>1717.7976250000002</v>
      </c>
    </row>
    <row r="2158" spans="1:13" ht="14.25" x14ac:dyDescent="0.2">
      <c r="A2158" s="3" t="s">
        <v>676</v>
      </c>
      <c r="B2158" s="3" t="s">
        <v>676</v>
      </c>
      <c r="C2158" s="72" t="s">
        <v>604</v>
      </c>
      <c r="D2158" s="73" t="s">
        <v>10</v>
      </c>
      <c r="E2158" s="73">
        <v>2020</v>
      </c>
      <c r="F2158" s="73" t="s">
        <v>152</v>
      </c>
      <c r="G2158" s="73" t="s">
        <v>153</v>
      </c>
      <c r="H2158" s="73" t="s">
        <v>2</v>
      </c>
      <c r="I2158" s="72" t="s">
        <v>521</v>
      </c>
      <c r="J2158" s="73" t="s">
        <v>178</v>
      </c>
      <c r="K2158" s="73" t="s">
        <v>178</v>
      </c>
      <c r="L2158" s="74">
        <v>1122.19</v>
      </c>
      <c r="M2158" s="74">
        <v>1499.5262090000001</v>
      </c>
    </row>
    <row r="2159" spans="1:13" ht="14.25" x14ac:dyDescent="0.2">
      <c r="A2159" s="3" t="s">
        <v>676</v>
      </c>
      <c r="B2159" s="3" t="s">
        <v>676</v>
      </c>
      <c r="C2159" s="72" t="s">
        <v>604</v>
      </c>
      <c r="D2159" s="73" t="s">
        <v>10</v>
      </c>
      <c r="E2159" s="73">
        <v>2020</v>
      </c>
      <c r="F2159" s="73" t="s">
        <v>152</v>
      </c>
      <c r="G2159" s="73" t="s">
        <v>153</v>
      </c>
      <c r="H2159" s="73" t="s">
        <v>2</v>
      </c>
      <c r="I2159" s="72" t="s">
        <v>209</v>
      </c>
      <c r="J2159" s="73" t="s">
        <v>178</v>
      </c>
      <c r="K2159" s="73" t="s">
        <v>178</v>
      </c>
      <c r="L2159" s="74">
        <v>1239.6000000000001</v>
      </c>
      <c r="M2159" s="74">
        <v>1607.296848</v>
      </c>
    </row>
    <row r="2160" spans="1:13" ht="14.25" x14ac:dyDescent="0.2">
      <c r="A2160" s="3" t="s">
        <v>676</v>
      </c>
      <c r="B2160" s="3" t="s">
        <v>676</v>
      </c>
      <c r="C2160" s="72" t="s">
        <v>604</v>
      </c>
      <c r="D2160" s="73" t="s">
        <v>10</v>
      </c>
      <c r="E2160" s="73">
        <v>2020</v>
      </c>
      <c r="F2160" s="73" t="s">
        <v>152</v>
      </c>
      <c r="G2160" s="73" t="s">
        <v>153</v>
      </c>
      <c r="H2160" s="73" t="s">
        <v>2</v>
      </c>
      <c r="I2160" s="72" t="s">
        <v>522</v>
      </c>
      <c r="J2160" s="73" t="s">
        <v>677</v>
      </c>
      <c r="K2160" s="73" t="s">
        <v>677</v>
      </c>
      <c r="L2160" s="74">
        <v>1122.19</v>
      </c>
      <c r="M2160" s="74">
        <v>1615.055249</v>
      </c>
    </row>
    <row r="2161" spans="1:13" ht="14.25" x14ac:dyDescent="0.2">
      <c r="A2161" s="3" t="s">
        <v>676</v>
      </c>
      <c r="B2161" s="3" t="s">
        <v>676</v>
      </c>
      <c r="C2161" s="72" t="s">
        <v>604</v>
      </c>
      <c r="D2161" s="73" t="s">
        <v>10</v>
      </c>
      <c r="E2161" s="73">
        <v>2020</v>
      </c>
      <c r="F2161" s="73" t="s">
        <v>152</v>
      </c>
      <c r="G2161" s="73" t="s">
        <v>153</v>
      </c>
      <c r="H2161" s="73" t="s">
        <v>2</v>
      </c>
      <c r="I2161" s="72" t="s">
        <v>523</v>
      </c>
      <c r="J2161" s="73" t="s">
        <v>396</v>
      </c>
      <c r="K2161" s="73" t="s">
        <v>396</v>
      </c>
      <c r="L2161" s="74">
        <v>1482.72</v>
      </c>
      <c r="M2161" s="74">
        <v>1846.7901120000001</v>
      </c>
    </row>
    <row r="2162" spans="1:13" ht="14.25" x14ac:dyDescent="0.2">
      <c r="A2162" s="3" t="s">
        <v>676</v>
      </c>
      <c r="B2162" s="3" t="s">
        <v>676</v>
      </c>
      <c r="C2162" s="72" t="s">
        <v>604</v>
      </c>
      <c r="D2162" s="73" t="s">
        <v>10</v>
      </c>
      <c r="E2162" s="73">
        <v>2020</v>
      </c>
      <c r="F2162" s="73" t="s">
        <v>152</v>
      </c>
      <c r="G2162" s="73" t="s">
        <v>153</v>
      </c>
      <c r="H2162" s="73" t="s">
        <v>2</v>
      </c>
      <c r="I2162" s="72" t="s">
        <v>524</v>
      </c>
      <c r="J2162" s="73" t="s">
        <v>178</v>
      </c>
      <c r="K2162" s="73" t="s">
        <v>178</v>
      </c>
      <c r="L2162" s="74">
        <v>1122.19</v>
      </c>
      <c r="M2162" s="74">
        <v>1499.5262090000001</v>
      </c>
    </row>
    <row r="2163" spans="1:13" ht="14.25" x14ac:dyDescent="0.2">
      <c r="A2163" s="3" t="s">
        <v>676</v>
      </c>
      <c r="B2163" s="3" t="s">
        <v>676</v>
      </c>
      <c r="C2163" s="72" t="s">
        <v>604</v>
      </c>
      <c r="D2163" s="73" t="s">
        <v>10</v>
      </c>
      <c r="E2163" s="73">
        <v>2020</v>
      </c>
      <c r="F2163" s="73" t="s">
        <v>152</v>
      </c>
      <c r="G2163" s="73" t="s">
        <v>153</v>
      </c>
      <c r="H2163" s="73" t="s">
        <v>2</v>
      </c>
      <c r="I2163" s="72" t="s">
        <v>525</v>
      </c>
      <c r="J2163" s="73" t="s">
        <v>178</v>
      </c>
      <c r="K2163" s="73" t="s">
        <v>178</v>
      </c>
      <c r="L2163" s="74">
        <v>1122.19</v>
      </c>
      <c r="M2163" s="74">
        <v>1499.5262090000001</v>
      </c>
    </row>
    <row r="2164" spans="1:13" ht="14.25" x14ac:dyDescent="0.2">
      <c r="A2164" s="3" t="s">
        <v>676</v>
      </c>
      <c r="B2164" s="3" t="s">
        <v>676</v>
      </c>
      <c r="C2164" s="72" t="s">
        <v>604</v>
      </c>
      <c r="D2164" s="73" t="s">
        <v>10</v>
      </c>
      <c r="E2164" s="73">
        <v>2020</v>
      </c>
      <c r="F2164" s="73" t="s">
        <v>152</v>
      </c>
      <c r="G2164" s="73" t="s">
        <v>153</v>
      </c>
      <c r="H2164" s="73" t="s">
        <v>2</v>
      </c>
      <c r="I2164" s="72" t="s">
        <v>191</v>
      </c>
      <c r="J2164" s="73" t="s">
        <v>178</v>
      </c>
      <c r="K2164" s="73" t="s">
        <v>178</v>
      </c>
      <c r="L2164" s="74">
        <v>1562.19</v>
      </c>
      <c r="M2164" s="74">
        <v>1919.735625</v>
      </c>
    </row>
    <row r="2165" spans="1:13" ht="14.25" x14ac:dyDescent="0.2">
      <c r="A2165" s="3" t="s">
        <v>676</v>
      </c>
      <c r="B2165" s="3" t="s">
        <v>676</v>
      </c>
      <c r="C2165" s="72" t="s">
        <v>604</v>
      </c>
      <c r="D2165" s="73" t="s">
        <v>10</v>
      </c>
      <c r="E2165" s="73">
        <v>2020</v>
      </c>
      <c r="F2165" s="73" t="s">
        <v>152</v>
      </c>
      <c r="G2165" s="73" t="s">
        <v>153</v>
      </c>
      <c r="H2165" s="73" t="s">
        <v>2</v>
      </c>
      <c r="I2165" s="72" t="s">
        <v>524</v>
      </c>
      <c r="J2165" s="73" t="s">
        <v>178</v>
      </c>
      <c r="K2165" s="73" t="s">
        <v>178</v>
      </c>
      <c r="L2165" s="74">
        <v>1239.6000000000001</v>
      </c>
      <c r="M2165" s="74">
        <v>1607.296848</v>
      </c>
    </row>
    <row r="2166" spans="1:13" ht="14.25" x14ac:dyDescent="0.2">
      <c r="A2166" s="3" t="s">
        <v>676</v>
      </c>
      <c r="B2166" s="3" t="s">
        <v>676</v>
      </c>
      <c r="C2166" s="72" t="s">
        <v>604</v>
      </c>
      <c r="D2166" s="73" t="s">
        <v>10</v>
      </c>
      <c r="E2166" s="73">
        <v>2020</v>
      </c>
      <c r="F2166" s="73" t="s">
        <v>152</v>
      </c>
      <c r="G2166" s="73" t="s">
        <v>153</v>
      </c>
      <c r="H2166" s="73" t="s">
        <v>2</v>
      </c>
      <c r="I2166" s="72" t="s">
        <v>526</v>
      </c>
      <c r="J2166" s="73" t="s">
        <v>178</v>
      </c>
      <c r="K2166" s="73" t="s">
        <v>178</v>
      </c>
      <c r="L2166" s="74">
        <v>1239.6000000000001</v>
      </c>
      <c r="M2166" s="74">
        <v>1607.296848</v>
      </c>
    </row>
    <row r="2167" spans="1:13" ht="14.25" x14ac:dyDescent="0.2">
      <c r="A2167" s="3" t="s">
        <v>676</v>
      </c>
      <c r="B2167" s="3" t="s">
        <v>676</v>
      </c>
      <c r="C2167" s="72" t="s">
        <v>604</v>
      </c>
      <c r="D2167" s="73" t="s">
        <v>10</v>
      </c>
      <c r="E2167" s="73">
        <v>2020</v>
      </c>
      <c r="F2167" s="73" t="s">
        <v>152</v>
      </c>
      <c r="G2167" s="73" t="s">
        <v>153</v>
      </c>
      <c r="H2167" s="73" t="s">
        <v>2</v>
      </c>
      <c r="I2167" s="72" t="s">
        <v>527</v>
      </c>
      <c r="J2167" s="73" t="s">
        <v>178</v>
      </c>
      <c r="K2167" s="73" t="s">
        <v>178</v>
      </c>
      <c r="L2167" s="74">
        <v>1458.8500000000001</v>
      </c>
      <c r="M2167" s="74">
        <v>1857.0879350000002</v>
      </c>
    </row>
    <row r="2168" spans="1:13" ht="14.25" x14ac:dyDescent="0.2">
      <c r="A2168" s="3" t="s">
        <v>676</v>
      </c>
      <c r="B2168" s="3" t="s">
        <v>676</v>
      </c>
      <c r="C2168" s="72" t="s">
        <v>604</v>
      </c>
      <c r="D2168" s="73" t="s">
        <v>10</v>
      </c>
      <c r="E2168" s="73">
        <v>2020</v>
      </c>
      <c r="F2168" s="73" t="s">
        <v>152</v>
      </c>
      <c r="G2168" s="73" t="s">
        <v>153</v>
      </c>
      <c r="H2168" s="73" t="s">
        <v>2</v>
      </c>
      <c r="I2168" s="72" t="s">
        <v>400</v>
      </c>
      <c r="J2168" s="73" t="s">
        <v>178</v>
      </c>
      <c r="K2168" s="73" t="s">
        <v>178</v>
      </c>
      <c r="L2168" s="74">
        <v>1122.19</v>
      </c>
      <c r="M2168" s="74">
        <v>1499.5262090000001</v>
      </c>
    </row>
    <row r="2169" spans="1:13" ht="14.25" x14ac:dyDescent="0.2">
      <c r="A2169" s="3" t="s">
        <v>676</v>
      </c>
      <c r="B2169" s="3" t="s">
        <v>676</v>
      </c>
      <c r="C2169" s="72" t="s">
        <v>604</v>
      </c>
      <c r="D2169" s="73" t="s">
        <v>10</v>
      </c>
      <c r="E2169" s="73">
        <v>2020</v>
      </c>
      <c r="F2169" s="73" t="s">
        <v>152</v>
      </c>
      <c r="G2169" s="73" t="s">
        <v>153</v>
      </c>
      <c r="H2169" s="73" t="s">
        <v>2</v>
      </c>
      <c r="I2169" s="72" t="s">
        <v>523</v>
      </c>
      <c r="J2169" s="73" t="s">
        <v>396</v>
      </c>
      <c r="K2169" s="73" t="s">
        <v>396</v>
      </c>
      <c r="L2169" s="74">
        <v>1482.72</v>
      </c>
      <c r="M2169" s="74">
        <v>1846.7901120000001</v>
      </c>
    </row>
    <row r="2170" spans="1:13" ht="14.25" x14ac:dyDescent="0.2">
      <c r="A2170" s="3" t="s">
        <v>676</v>
      </c>
      <c r="B2170" s="3" t="s">
        <v>676</v>
      </c>
      <c r="C2170" s="72" t="s">
        <v>604</v>
      </c>
      <c r="D2170" s="73" t="s">
        <v>10</v>
      </c>
      <c r="E2170" s="73">
        <v>2020</v>
      </c>
      <c r="F2170" s="73" t="s">
        <v>152</v>
      </c>
      <c r="G2170" s="73" t="s">
        <v>153</v>
      </c>
      <c r="H2170" s="73" t="s">
        <v>2</v>
      </c>
      <c r="I2170" s="72" t="s">
        <v>400</v>
      </c>
      <c r="J2170" s="73" t="s">
        <v>178</v>
      </c>
      <c r="K2170" s="73" t="s">
        <v>178</v>
      </c>
      <c r="L2170" s="74">
        <v>1458.8500000000001</v>
      </c>
      <c r="M2170" s="74">
        <v>1857.0879350000002</v>
      </c>
    </row>
    <row r="2171" spans="1:13" ht="14.25" x14ac:dyDescent="0.2">
      <c r="A2171" s="3" t="s">
        <v>676</v>
      </c>
      <c r="B2171" s="3" t="s">
        <v>676</v>
      </c>
      <c r="C2171" s="72" t="s">
        <v>604</v>
      </c>
      <c r="D2171" s="73" t="s">
        <v>10</v>
      </c>
      <c r="E2171" s="73">
        <v>2020</v>
      </c>
      <c r="F2171" s="73" t="s">
        <v>152</v>
      </c>
      <c r="G2171" s="73" t="s">
        <v>153</v>
      </c>
      <c r="H2171" s="73" t="s">
        <v>2</v>
      </c>
      <c r="I2171" s="72" t="s">
        <v>528</v>
      </c>
      <c r="J2171" s="73" t="s">
        <v>178</v>
      </c>
      <c r="K2171" s="73" t="s">
        <v>178</v>
      </c>
      <c r="L2171" s="74">
        <v>1239.6000000000001</v>
      </c>
      <c r="M2171" s="74">
        <v>1607.296848</v>
      </c>
    </row>
    <row r="2172" spans="1:13" ht="14.25" x14ac:dyDescent="0.2">
      <c r="A2172" s="3" t="s">
        <v>676</v>
      </c>
      <c r="B2172" s="3" t="s">
        <v>676</v>
      </c>
      <c r="C2172" s="72" t="s">
        <v>604</v>
      </c>
      <c r="D2172" s="73" t="s">
        <v>10</v>
      </c>
      <c r="E2172" s="73">
        <v>2020</v>
      </c>
      <c r="F2172" s="73" t="s">
        <v>152</v>
      </c>
      <c r="G2172" s="73" t="s">
        <v>153</v>
      </c>
      <c r="H2172" s="73" t="s">
        <v>2</v>
      </c>
      <c r="I2172" s="72" t="s">
        <v>529</v>
      </c>
      <c r="J2172" s="73" t="s">
        <v>178</v>
      </c>
      <c r="K2172" s="73" t="s">
        <v>178</v>
      </c>
      <c r="L2172" s="74">
        <v>1342.19</v>
      </c>
      <c r="M2172" s="74">
        <v>1750.005721</v>
      </c>
    </row>
    <row r="2173" spans="1:13" ht="14.25" x14ac:dyDescent="0.2">
      <c r="A2173" s="3" t="s">
        <v>676</v>
      </c>
      <c r="B2173" s="3" t="s">
        <v>676</v>
      </c>
      <c r="C2173" s="72" t="s">
        <v>604</v>
      </c>
      <c r="D2173" s="73" t="s">
        <v>10</v>
      </c>
      <c r="E2173" s="73">
        <v>2020</v>
      </c>
      <c r="F2173" s="73" t="s">
        <v>152</v>
      </c>
      <c r="G2173" s="73" t="s">
        <v>153</v>
      </c>
      <c r="H2173" s="73" t="s">
        <v>2</v>
      </c>
      <c r="I2173" s="72" t="s">
        <v>530</v>
      </c>
      <c r="J2173" s="73" t="s">
        <v>178</v>
      </c>
      <c r="K2173" s="73" t="s">
        <v>178</v>
      </c>
      <c r="L2173" s="74">
        <v>1482.72</v>
      </c>
      <c r="M2173" s="74">
        <v>1846.7901120000001</v>
      </c>
    </row>
    <row r="2174" spans="1:13" ht="14.25" x14ac:dyDescent="0.2">
      <c r="A2174" s="3" t="s">
        <v>676</v>
      </c>
      <c r="B2174" s="3" t="s">
        <v>676</v>
      </c>
      <c r="C2174" s="72" t="s">
        <v>604</v>
      </c>
      <c r="D2174" s="73" t="s">
        <v>10</v>
      </c>
      <c r="E2174" s="73">
        <v>2020</v>
      </c>
      <c r="F2174" s="73" t="s">
        <v>152</v>
      </c>
      <c r="G2174" s="73" t="s">
        <v>153</v>
      </c>
      <c r="H2174" s="73" t="s">
        <v>2</v>
      </c>
      <c r="I2174" s="72" t="s">
        <v>531</v>
      </c>
      <c r="J2174" s="73" t="s">
        <v>396</v>
      </c>
      <c r="K2174" s="73" t="s">
        <v>396</v>
      </c>
      <c r="L2174" s="74">
        <v>1239.6000000000001</v>
      </c>
      <c r="M2174" s="74">
        <v>1607.296848</v>
      </c>
    </row>
    <row r="2175" spans="1:13" ht="14.25" x14ac:dyDescent="0.2">
      <c r="A2175" s="3" t="s">
        <v>676</v>
      </c>
      <c r="B2175" s="3" t="s">
        <v>676</v>
      </c>
      <c r="C2175" s="72" t="s">
        <v>604</v>
      </c>
      <c r="D2175" s="73" t="s">
        <v>10</v>
      </c>
      <c r="E2175" s="73">
        <v>2020</v>
      </c>
      <c r="F2175" s="73" t="s">
        <v>152</v>
      </c>
      <c r="G2175" s="73" t="s">
        <v>153</v>
      </c>
      <c r="H2175" s="73" t="s">
        <v>2</v>
      </c>
      <c r="I2175" s="72" t="s">
        <v>532</v>
      </c>
      <c r="J2175" s="73" t="s">
        <v>178</v>
      </c>
      <c r="K2175" s="73" t="s">
        <v>178</v>
      </c>
      <c r="L2175" s="74">
        <v>1122.19</v>
      </c>
      <c r="M2175" s="74">
        <v>1499.5262090000001</v>
      </c>
    </row>
    <row r="2176" spans="1:13" ht="14.25" x14ac:dyDescent="0.2">
      <c r="A2176" s="3" t="s">
        <v>676</v>
      </c>
      <c r="B2176" s="3" t="s">
        <v>676</v>
      </c>
      <c r="C2176" s="72" t="s">
        <v>604</v>
      </c>
      <c r="D2176" s="73" t="s">
        <v>10</v>
      </c>
      <c r="E2176" s="73">
        <v>2020</v>
      </c>
      <c r="F2176" s="73" t="s">
        <v>152</v>
      </c>
      <c r="G2176" s="73" t="s">
        <v>153</v>
      </c>
      <c r="H2176" s="73" t="s">
        <v>2</v>
      </c>
      <c r="I2176" s="72" t="s">
        <v>209</v>
      </c>
      <c r="J2176" s="73" t="s">
        <v>178</v>
      </c>
      <c r="K2176" s="73" t="s">
        <v>178</v>
      </c>
      <c r="L2176" s="74">
        <v>1239.6000000000001</v>
      </c>
      <c r="M2176" s="74">
        <v>1607.296848</v>
      </c>
    </row>
    <row r="2177" spans="1:13" ht="14.25" x14ac:dyDescent="0.2">
      <c r="A2177" s="3" t="s">
        <v>676</v>
      </c>
      <c r="B2177" s="3" t="s">
        <v>676</v>
      </c>
      <c r="C2177" s="72" t="s">
        <v>604</v>
      </c>
      <c r="D2177" s="73" t="s">
        <v>10</v>
      </c>
      <c r="E2177" s="73">
        <v>2020</v>
      </c>
      <c r="F2177" s="73" t="s">
        <v>152</v>
      </c>
      <c r="G2177" s="73" t="s">
        <v>153</v>
      </c>
      <c r="H2177" s="73" t="s">
        <v>2</v>
      </c>
      <c r="I2177" s="72" t="s">
        <v>400</v>
      </c>
      <c r="J2177" s="73" t="s">
        <v>178</v>
      </c>
      <c r="K2177" s="73" t="s">
        <v>178</v>
      </c>
      <c r="L2177" s="74">
        <v>1458.8500000000001</v>
      </c>
      <c r="M2177" s="74">
        <v>1857.0879350000002</v>
      </c>
    </row>
    <row r="2178" spans="1:13" ht="14.25" x14ac:dyDescent="0.2">
      <c r="A2178" s="3" t="s">
        <v>676</v>
      </c>
      <c r="B2178" s="3" t="s">
        <v>676</v>
      </c>
      <c r="C2178" s="72" t="s">
        <v>604</v>
      </c>
      <c r="D2178" s="73" t="s">
        <v>10</v>
      </c>
      <c r="E2178" s="73">
        <v>2020</v>
      </c>
      <c r="F2178" s="73" t="s">
        <v>152</v>
      </c>
      <c r="G2178" s="73" t="s">
        <v>153</v>
      </c>
      <c r="H2178" s="73" t="s">
        <v>2</v>
      </c>
      <c r="I2178" s="72" t="s">
        <v>533</v>
      </c>
      <c r="J2178" s="73" t="s">
        <v>178</v>
      </c>
      <c r="K2178" s="73" t="s">
        <v>178</v>
      </c>
      <c r="L2178" s="74">
        <v>1239.6000000000001</v>
      </c>
      <c r="M2178" s="74">
        <v>1607.296848</v>
      </c>
    </row>
    <row r="2179" spans="1:13" ht="14.25" x14ac:dyDescent="0.2">
      <c r="A2179" s="3" t="s">
        <v>676</v>
      </c>
      <c r="B2179" s="3" t="s">
        <v>676</v>
      </c>
      <c r="C2179" s="72" t="s">
        <v>604</v>
      </c>
      <c r="D2179" s="73" t="s">
        <v>10</v>
      </c>
      <c r="E2179" s="73">
        <v>2020</v>
      </c>
      <c r="F2179" s="73" t="s">
        <v>152</v>
      </c>
      <c r="G2179" s="73" t="s">
        <v>153</v>
      </c>
      <c r="H2179" s="73" t="s">
        <v>2</v>
      </c>
      <c r="I2179" s="72" t="s">
        <v>532</v>
      </c>
      <c r="J2179" s="73" t="s">
        <v>178</v>
      </c>
      <c r="K2179" s="73" t="s">
        <v>178</v>
      </c>
      <c r="L2179" s="74">
        <v>1239.6000000000001</v>
      </c>
      <c r="M2179" s="74">
        <v>1607.296848</v>
      </c>
    </row>
    <row r="2180" spans="1:13" ht="14.25" x14ac:dyDescent="0.2">
      <c r="A2180" s="3" t="s">
        <v>676</v>
      </c>
      <c r="B2180" s="3" t="s">
        <v>676</v>
      </c>
      <c r="C2180" s="72" t="s">
        <v>604</v>
      </c>
      <c r="D2180" s="73" t="s">
        <v>10</v>
      </c>
      <c r="E2180" s="73">
        <v>2020</v>
      </c>
      <c r="F2180" s="73" t="s">
        <v>152</v>
      </c>
      <c r="G2180" s="73" t="s">
        <v>153</v>
      </c>
      <c r="H2180" s="73" t="s">
        <v>2</v>
      </c>
      <c r="I2180" s="72" t="s">
        <v>534</v>
      </c>
      <c r="J2180" s="73" t="s">
        <v>396</v>
      </c>
      <c r="K2180" s="73" t="s">
        <v>396</v>
      </c>
      <c r="L2180" s="74">
        <v>1342.19</v>
      </c>
      <c r="M2180" s="74">
        <v>1717.7976250000002</v>
      </c>
    </row>
    <row r="2181" spans="1:13" ht="14.25" x14ac:dyDescent="0.2">
      <c r="A2181" s="3" t="s">
        <v>676</v>
      </c>
      <c r="B2181" s="3" t="s">
        <v>676</v>
      </c>
      <c r="C2181" s="72" t="s">
        <v>604</v>
      </c>
      <c r="D2181" s="73" t="s">
        <v>10</v>
      </c>
      <c r="E2181" s="73">
        <v>2020</v>
      </c>
      <c r="F2181" s="73" t="s">
        <v>152</v>
      </c>
      <c r="G2181" s="73" t="s">
        <v>153</v>
      </c>
      <c r="H2181" s="73" t="s">
        <v>2</v>
      </c>
      <c r="I2181" s="72" t="s">
        <v>535</v>
      </c>
      <c r="J2181" s="73" t="s">
        <v>396</v>
      </c>
      <c r="K2181" s="73" t="s">
        <v>396</v>
      </c>
      <c r="L2181" s="74">
        <v>1482.72</v>
      </c>
      <c r="M2181" s="74">
        <v>1846.7901120000001</v>
      </c>
    </row>
    <row r="2182" spans="1:13" ht="14.25" x14ac:dyDescent="0.2">
      <c r="A2182" s="3" t="s">
        <v>676</v>
      </c>
      <c r="B2182" s="3" t="s">
        <v>676</v>
      </c>
      <c r="C2182" s="72" t="s">
        <v>604</v>
      </c>
      <c r="D2182" s="73" t="s">
        <v>10</v>
      </c>
      <c r="E2182" s="73">
        <v>2020</v>
      </c>
      <c r="F2182" s="73" t="s">
        <v>152</v>
      </c>
      <c r="G2182" s="73" t="s">
        <v>153</v>
      </c>
      <c r="H2182" s="73" t="s">
        <v>2</v>
      </c>
      <c r="I2182" s="72" t="s">
        <v>529</v>
      </c>
      <c r="J2182" s="73" t="s">
        <v>178</v>
      </c>
      <c r="K2182" s="73" t="s">
        <v>178</v>
      </c>
      <c r="L2182" s="74">
        <v>1482.72</v>
      </c>
      <c r="M2182" s="74">
        <v>1846.7901120000001</v>
      </c>
    </row>
    <row r="2183" spans="1:13" ht="14.25" x14ac:dyDescent="0.2">
      <c r="A2183" s="3" t="s">
        <v>676</v>
      </c>
      <c r="B2183" s="3" t="s">
        <v>676</v>
      </c>
      <c r="C2183" s="72" t="s">
        <v>604</v>
      </c>
      <c r="D2183" s="73" t="s">
        <v>10</v>
      </c>
      <c r="E2183" s="73">
        <v>2020</v>
      </c>
      <c r="F2183" s="73" t="s">
        <v>152</v>
      </c>
      <c r="G2183" s="73" t="s">
        <v>153</v>
      </c>
      <c r="H2183" s="73" t="s">
        <v>2</v>
      </c>
      <c r="I2183" s="72" t="s">
        <v>536</v>
      </c>
      <c r="J2183" s="73" t="s">
        <v>178</v>
      </c>
      <c r="K2183" s="73" t="s">
        <v>178</v>
      </c>
      <c r="L2183" s="74">
        <v>1239.6000000000001</v>
      </c>
      <c r="M2183" s="74">
        <v>1607.296848</v>
      </c>
    </row>
    <row r="2184" spans="1:13" ht="14.25" x14ac:dyDescent="0.2">
      <c r="A2184" s="3" t="s">
        <v>676</v>
      </c>
      <c r="B2184" s="3" t="s">
        <v>676</v>
      </c>
      <c r="C2184" s="72" t="s">
        <v>604</v>
      </c>
      <c r="D2184" s="73" t="s">
        <v>10</v>
      </c>
      <c r="E2184" s="73">
        <v>2020</v>
      </c>
      <c r="F2184" s="73" t="s">
        <v>152</v>
      </c>
      <c r="G2184" s="73" t="s">
        <v>153</v>
      </c>
      <c r="H2184" s="73" t="s">
        <v>2</v>
      </c>
      <c r="I2184" s="72" t="s">
        <v>537</v>
      </c>
      <c r="J2184" s="73" t="s">
        <v>178</v>
      </c>
      <c r="K2184" s="73" t="s">
        <v>178</v>
      </c>
      <c r="L2184" s="74">
        <v>1611.4900000000002</v>
      </c>
      <c r="M2184" s="74">
        <v>1964.9880950000002</v>
      </c>
    </row>
    <row r="2185" spans="1:13" ht="14.25" x14ac:dyDescent="0.2">
      <c r="A2185" s="3" t="s">
        <v>676</v>
      </c>
      <c r="B2185" s="3" t="s">
        <v>676</v>
      </c>
      <c r="C2185" s="72" t="s">
        <v>604</v>
      </c>
      <c r="D2185" s="73" t="s">
        <v>10</v>
      </c>
      <c r="E2185" s="73">
        <v>2020</v>
      </c>
      <c r="F2185" s="73" t="s">
        <v>152</v>
      </c>
      <c r="G2185" s="73" t="s">
        <v>153</v>
      </c>
      <c r="H2185" s="73" t="s">
        <v>2</v>
      </c>
      <c r="I2185" s="72" t="s">
        <v>538</v>
      </c>
      <c r="J2185" s="73" t="s">
        <v>178</v>
      </c>
      <c r="K2185" s="73" t="s">
        <v>178</v>
      </c>
      <c r="L2185" s="74">
        <v>1239.6000000000001</v>
      </c>
      <c r="M2185" s="74">
        <v>1607.296848</v>
      </c>
    </row>
    <row r="2186" spans="1:13" ht="14.25" x14ac:dyDescent="0.2">
      <c r="A2186" s="3" t="s">
        <v>676</v>
      </c>
      <c r="B2186" s="3" t="s">
        <v>676</v>
      </c>
      <c r="C2186" s="72" t="s">
        <v>604</v>
      </c>
      <c r="D2186" s="73" t="s">
        <v>10</v>
      </c>
      <c r="E2186" s="73">
        <v>2020</v>
      </c>
      <c r="F2186" s="73" t="s">
        <v>152</v>
      </c>
      <c r="G2186" s="73" t="s">
        <v>153</v>
      </c>
      <c r="H2186" s="73" t="s">
        <v>2</v>
      </c>
      <c r="I2186" s="72" t="s">
        <v>337</v>
      </c>
      <c r="J2186" s="73" t="s">
        <v>677</v>
      </c>
      <c r="K2186" s="73" t="s">
        <v>677</v>
      </c>
      <c r="L2186" s="74">
        <v>1122.19</v>
      </c>
      <c r="M2186" s="74">
        <v>1615.055249</v>
      </c>
    </row>
    <row r="2187" spans="1:13" ht="14.25" x14ac:dyDescent="0.2">
      <c r="A2187" s="3" t="s">
        <v>676</v>
      </c>
      <c r="B2187" s="3" t="s">
        <v>676</v>
      </c>
      <c r="C2187" s="72" t="s">
        <v>604</v>
      </c>
      <c r="D2187" s="73" t="s">
        <v>10</v>
      </c>
      <c r="E2187" s="73">
        <v>2020</v>
      </c>
      <c r="F2187" s="73" t="s">
        <v>152</v>
      </c>
      <c r="G2187" s="73" t="s">
        <v>153</v>
      </c>
      <c r="H2187" s="73" t="s">
        <v>2</v>
      </c>
      <c r="I2187" s="72" t="s">
        <v>539</v>
      </c>
      <c r="J2187" s="73" t="s">
        <v>677</v>
      </c>
      <c r="K2187" s="73" t="s">
        <v>677</v>
      </c>
      <c r="L2187" s="74">
        <v>1342.19</v>
      </c>
      <c r="M2187" s="74">
        <v>1833.326665</v>
      </c>
    </row>
    <row r="2188" spans="1:13" ht="14.25" x14ac:dyDescent="0.2">
      <c r="A2188" s="3" t="s">
        <v>676</v>
      </c>
      <c r="B2188" s="3" t="s">
        <v>676</v>
      </c>
      <c r="C2188" s="72" t="s">
        <v>604</v>
      </c>
      <c r="D2188" s="73" t="s">
        <v>10</v>
      </c>
      <c r="E2188" s="73">
        <v>2020</v>
      </c>
      <c r="F2188" s="73" t="s">
        <v>152</v>
      </c>
      <c r="G2188" s="73" t="s">
        <v>153</v>
      </c>
      <c r="H2188" s="73" t="s">
        <v>2</v>
      </c>
      <c r="I2188" s="72" t="s">
        <v>540</v>
      </c>
      <c r="J2188" s="73" t="s">
        <v>178</v>
      </c>
      <c r="K2188" s="73" t="s">
        <v>178</v>
      </c>
      <c r="L2188" s="74">
        <v>1342.19</v>
      </c>
      <c r="M2188" s="74">
        <v>1717.7976250000002</v>
      </c>
    </row>
    <row r="2189" spans="1:13" ht="14.25" x14ac:dyDescent="0.2">
      <c r="A2189" s="3" t="s">
        <v>676</v>
      </c>
      <c r="B2189" s="3" t="s">
        <v>676</v>
      </c>
      <c r="C2189" s="72" t="s">
        <v>604</v>
      </c>
      <c r="D2189" s="73" t="s">
        <v>10</v>
      </c>
      <c r="E2189" s="73">
        <v>2020</v>
      </c>
      <c r="F2189" s="73" t="s">
        <v>152</v>
      </c>
      <c r="G2189" s="73" t="s">
        <v>153</v>
      </c>
      <c r="H2189" s="73" t="s">
        <v>2</v>
      </c>
      <c r="I2189" s="72" t="s">
        <v>530</v>
      </c>
      <c r="J2189" s="73" t="s">
        <v>178</v>
      </c>
      <c r="K2189" s="73" t="s">
        <v>178</v>
      </c>
      <c r="L2189" s="74">
        <v>1482.72</v>
      </c>
      <c r="M2189" s="74">
        <v>1846.7901120000001</v>
      </c>
    </row>
    <row r="2190" spans="1:13" ht="14.25" x14ac:dyDescent="0.2">
      <c r="A2190" s="3" t="s">
        <v>676</v>
      </c>
      <c r="B2190" s="3" t="s">
        <v>676</v>
      </c>
      <c r="C2190" s="72" t="s">
        <v>604</v>
      </c>
      <c r="D2190" s="73" t="s">
        <v>10</v>
      </c>
      <c r="E2190" s="73">
        <v>2020</v>
      </c>
      <c r="F2190" s="73" t="s">
        <v>152</v>
      </c>
      <c r="G2190" s="73" t="s">
        <v>153</v>
      </c>
      <c r="H2190" s="73" t="s">
        <v>2</v>
      </c>
      <c r="I2190" s="72" t="s">
        <v>538</v>
      </c>
      <c r="J2190" s="73" t="s">
        <v>178</v>
      </c>
      <c r="K2190" s="73" t="s">
        <v>178</v>
      </c>
      <c r="L2190" s="74">
        <v>1239.6000000000001</v>
      </c>
      <c r="M2190" s="74">
        <v>1607.296848</v>
      </c>
    </row>
    <row r="2191" spans="1:13" ht="14.25" x14ac:dyDescent="0.2">
      <c r="A2191" s="3" t="s">
        <v>676</v>
      </c>
      <c r="B2191" s="3" t="s">
        <v>676</v>
      </c>
      <c r="C2191" s="72" t="s">
        <v>604</v>
      </c>
      <c r="D2191" s="73" t="s">
        <v>10</v>
      </c>
      <c r="E2191" s="73">
        <v>2020</v>
      </c>
      <c r="F2191" s="73" t="s">
        <v>152</v>
      </c>
      <c r="G2191" s="73" t="s">
        <v>153</v>
      </c>
      <c r="H2191" s="73" t="s">
        <v>2</v>
      </c>
      <c r="I2191" s="72" t="s">
        <v>541</v>
      </c>
      <c r="J2191" s="73" t="s">
        <v>178</v>
      </c>
      <c r="K2191" s="73" t="s">
        <v>178</v>
      </c>
      <c r="L2191" s="74">
        <v>1122.19</v>
      </c>
      <c r="M2191" s="74">
        <v>1499.5262090000001</v>
      </c>
    </row>
    <row r="2192" spans="1:13" ht="14.25" x14ac:dyDescent="0.2">
      <c r="A2192" s="3" t="s">
        <v>676</v>
      </c>
      <c r="B2192" s="3" t="s">
        <v>676</v>
      </c>
      <c r="C2192" s="72" t="s">
        <v>604</v>
      </c>
      <c r="D2192" s="73" t="s">
        <v>10</v>
      </c>
      <c r="E2192" s="73">
        <v>2020</v>
      </c>
      <c r="F2192" s="73" t="s">
        <v>152</v>
      </c>
      <c r="G2192" s="73" t="s">
        <v>153</v>
      </c>
      <c r="H2192" s="73" t="s">
        <v>2</v>
      </c>
      <c r="I2192" s="72" t="s">
        <v>542</v>
      </c>
      <c r="J2192" s="73" t="s">
        <v>178</v>
      </c>
      <c r="K2192" s="73" t="s">
        <v>178</v>
      </c>
      <c r="L2192" s="74">
        <v>1239.6000000000001</v>
      </c>
      <c r="M2192" s="74">
        <v>1607.296848</v>
      </c>
    </row>
    <row r="2193" spans="1:13" ht="14.25" x14ac:dyDescent="0.2">
      <c r="A2193" s="3" t="s">
        <v>676</v>
      </c>
      <c r="B2193" s="3" t="s">
        <v>676</v>
      </c>
      <c r="C2193" s="72" t="s">
        <v>604</v>
      </c>
      <c r="D2193" s="73" t="s">
        <v>10</v>
      </c>
      <c r="E2193" s="73">
        <v>2020</v>
      </c>
      <c r="F2193" s="73" t="s">
        <v>152</v>
      </c>
      <c r="G2193" s="73" t="s">
        <v>153</v>
      </c>
      <c r="H2193" s="73" t="s">
        <v>2</v>
      </c>
      <c r="I2193" s="72" t="s">
        <v>543</v>
      </c>
      <c r="J2193" s="73" t="s">
        <v>178</v>
      </c>
      <c r="K2193" s="73" t="s">
        <v>178</v>
      </c>
      <c r="L2193" s="74">
        <v>1482.72</v>
      </c>
      <c r="M2193" s="74">
        <v>1846.7901120000001</v>
      </c>
    </row>
    <row r="2194" spans="1:13" ht="14.25" x14ac:dyDescent="0.2">
      <c r="A2194" s="3" t="s">
        <v>676</v>
      </c>
      <c r="B2194" s="3" t="s">
        <v>676</v>
      </c>
      <c r="C2194" s="72" t="s">
        <v>604</v>
      </c>
      <c r="D2194" s="73" t="s">
        <v>10</v>
      </c>
      <c r="E2194" s="73">
        <v>2020</v>
      </c>
      <c r="F2194" s="73" t="s">
        <v>152</v>
      </c>
      <c r="G2194" s="73" t="s">
        <v>153</v>
      </c>
      <c r="H2194" s="73" t="s">
        <v>2</v>
      </c>
      <c r="I2194" s="72" t="s">
        <v>544</v>
      </c>
      <c r="J2194" s="73" t="s">
        <v>178</v>
      </c>
      <c r="K2194" s="73" t="s">
        <v>178</v>
      </c>
      <c r="L2194" s="74">
        <v>1725.83</v>
      </c>
      <c r="M2194" s="74">
        <v>2069.9407809999998</v>
      </c>
    </row>
    <row r="2195" spans="1:13" ht="14.25" x14ac:dyDescent="0.2">
      <c r="A2195" s="3" t="s">
        <v>676</v>
      </c>
      <c r="B2195" s="3" t="s">
        <v>676</v>
      </c>
      <c r="C2195" s="72" t="s">
        <v>604</v>
      </c>
      <c r="D2195" s="73" t="s">
        <v>10</v>
      </c>
      <c r="E2195" s="73">
        <v>2020</v>
      </c>
      <c r="F2195" s="73" t="s">
        <v>152</v>
      </c>
      <c r="G2195" s="73" t="s">
        <v>153</v>
      </c>
      <c r="H2195" s="73" t="s">
        <v>2</v>
      </c>
      <c r="I2195" s="72" t="s">
        <v>170</v>
      </c>
      <c r="J2195" s="73" t="s">
        <v>677</v>
      </c>
      <c r="K2195" s="73" t="s">
        <v>677</v>
      </c>
      <c r="L2195" s="74">
        <v>1611.4900000000002</v>
      </c>
      <c r="M2195" s="74">
        <v>2112.7252310000003</v>
      </c>
    </row>
    <row r="2196" spans="1:13" ht="14.25" x14ac:dyDescent="0.2">
      <c r="A2196" s="3" t="s">
        <v>676</v>
      </c>
      <c r="B2196" s="3" t="s">
        <v>676</v>
      </c>
      <c r="C2196" s="72" t="s">
        <v>604</v>
      </c>
      <c r="D2196" s="73" t="s">
        <v>10</v>
      </c>
      <c r="E2196" s="73">
        <v>2020</v>
      </c>
      <c r="F2196" s="73" t="s">
        <v>152</v>
      </c>
      <c r="G2196" s="73" t="s">
        <v>153</v>
      </c>
      <c r="H2196" s="73" t="s">
        <v>2</v>
      </c>
      <c r="I2196" s="72" t="s">
        <v>405</v>
      </c>
      <c r="J2196" s="73" t="s">
        <v>677</v>
      </c>
      <c r="K2196" s="73" t="s">
        <v>677</v>
      </c>
      <c r="L2196" s="74">
        <v>1122.19</v>
      </c>
      <c r="M2196" s="74">
        <v>1615.055249</v>
      </c>
    </row>
    <row r="2197" spans="1:13" ht="14.25" x14ac:dyDescent="0.2">
      <c r="A2197" s="3" t="s">
        <v>676</v>
      </c>
      <c r="B2197" s="3" t="s">
        <v>676</v>
      </c>
      <c r="C2197" s="72" t="s">
        <v>604</v>
      </c>
      <c r="D2197" s="73" t="s">
        <v>10</v>
      </c>
      <c r="E2197" s="73">
        <v>2020</v>
      </c>
      <c r="F2197" s="73" t="s">
        <v>152</v>
      </c>
      <c r="G2197" s="73" t="s">
        <v>153</v>
      </c>
      <c r="H2197" s="73" t="s">
        <v>2</v>
      </c>
      <c r="I2197" s="72" t="s">
        <v>545</v>
      </c>
      <c r="J2197" s="73" t="s">
        <v>178</v>
      </c>
      <c r="K2197" s="73" t="s">
        <v>178</v>
      </c>
      <c r="L2197" s="74">
        <v>1725.83</v>
      </c>
      <c r="M2197" s="74">
        <v>2069.9407809999998</v>
      </c>
    </row>
    <row r="2198" spans="1:13" ht="14.25" x14ac:dyDescent="0.2">
      <c r="A2198" s="3" t="s">
        <v>676</v>
      </c>
      <c r="B2198" s="3" t="s">
        <v>676</v>
      </c>
      <c r="C2198" s="72" t="s">
        <v>604</v>
      </c>
      <c r="D2198" s="73" t="s">
        <v>10</v>
      </c>
      <c r="E2198" s="73">
        <v>2020</v>
      </c>
      <c r="F2198" s="73" t="s">
        <v>152</v>
      </c>
      <c r="G2198" s="73" t="s">
        <v>153</v>
      </c>
      <c r="H2198" s="73" t="s">
        <v>2</v>
      </c>
      <c r="I2198" s="72" t="s">
        <v>338</v>
      </c>
      <c r="J2198" s="73" t="s">
        <v>178</v>
      </c>
      <c r="K2198" s="73" t="s">
        <v>178</v>
      </c>
      <c r="L2198" s="74">
        <v>1458.8500000000001</v>
      </c>
      <c r="M2198" s="74">
        <v>1824.8798390000002</v>
      </c>
    </row>
    <row r="2199" spans="1:13" ht="14.25" x14ac:dyDescent="0.2">
      <c r="A2199" s="3" t="s">
        <v>676</v>
      </c>
      <c r="B2199" s="3" t="s">
        <v>676</v>
      </c>
      <c r="C2199" s="72" t="s">
        <v>604</v>
      </c>
      <c r="D2199" s="73" t="s">
        <v>10</v>
      </c>
      <c r="E2199" s="73">
        <v>2020</v>
      </c>
      <c r="F2199" s="73" t="s">
        <v>152</v>
      </c>
      <c r="G2199" s="73" t="s">
        <v>153</v>
      </c>
      <c r="H2199" s="73" t="s">
        <v>2</v>
      </c>
      <c r="I2199" s="72" t="s">
        <v>546</v>
      </c>
      <c r="J2199" s="73" t="s">
        <v>178</v>
      </c>
      <c r="K2199" s="73" t="s">
        <v>178</v>
      </c>
      <c r="L2199" s="74">
        <v>1725.83</v>
      </c>
      <c r="M2199" s="74">
        <v>2069.9407809999998</v>
      </c>
    </row>
    <row r="2200" spans="1:13" ht="14.25" x14ac:dyDescent="0.2">
      <c r="A2200" s="3" t="s">
        <v>676</v>
      </c>
      <c r="B2200" s="3" t="s">
        <v>676</v>
      </c>
      <c r="C2200" s="72" t="s">
        <v>604</v>
      </c>
      <c r="D2200" s="73" t="s">
        <v>10</v>
      </c>
      <c r="E2200" s="73">
        <v>2020</v>
      </c>
      <c r="F2200" s="73" t="s">
        <v>152</v>
      </c>
      <c r="G2200" s="73" t="s">
        <v>153</v>
      </c>
      <c r="H2200" s="73" t="s">
        <v>2</v>
      </c>
      <c r="I2200" s="72" t="s">
        <v>547</v>
      </c>
      <c r="J2200" s="73" t="s">
        <v>178</v>
      </c>
      <c r="K2200" s="73" t="s">
        <v>178</v>
      </c>
      <c r="L2200" s="74">
        <v>1725.83</v>
      </c>
      <c r="M2200" s="74">
        <v>2069.9407809999998</v>
      </c>
    </row>
    <row r="2201" spans="1:13" ht="14.25" x14ac:dyDescent="0.2">
      <c r="A2201" s="3" t="s">
        <v>676</v>
      </c>
      <c r="B2201" s="3" t="s">
        <v>676</v>
      </c>
      <c r="C2201" s="72" t="s">
        <v>604</v>
      </c>
      <c r="D2201" s="73" t="s">
        <v>10</v>
      </c>
      <c r="E2201" s="73">
        <v>2020</v>
      </c>
      <c r="F2201" s="73" t="s">
        <v>152</v>
      </c>
      <c r="G2201" s="73" t="s">
        <v>153</v>
      </c>
      <c r="H2201" s="73" t="s">
        <v>2</v>
      </c>
      <c r="I2201" s="72" t="s">
        <v>170</v>
      </c>
      <c r="J2201" s="73" t="s">
        <v>677</v>
      </c>
      <c r="K2201" s="73" t="s">
        <v>677</v>
      </c>
      <c r="L2201" s="74">
        <v>1458.8500000000001</v>
      </c>
      <c r="M2201" s="74">
        <v>1940.4088790000001</v>
      </c>
    </row>
    <row r="2202" spans="1:13" ht="14.25" x14ac:dyDescent="0.2">
      <c r="A2202" s="3" t="s">
        <v>676</v>
      </c>
      <c r="B2202" s="3" t="s">
        <v>676</v>
      </c>
      <c r="C2202" s="72" t="s">
        <v>604</v>
      </c>
      <c r="D2202" s="73" t="s">
        <v>10</v>
      </c>
      <c r="E2202" s="73">
        <v>2020</v>
      </c>
      <c r="F2202" s="73" t="s">
        <v>152</v>
      </c>
      <c r="G2202" s="73" t="s">
        <v>153</v>
      </c>
      <c r="H2202" s="73" t="s">
        <v>2</v>
      </c>
      <c r="I2202" s="72" t="s">
        <v>532</v>
      </c>
      <c r="J2202" s="73" t="s">
        <v>178</v>
      </c>
      <c r="K2202" s="73" t="s">
        <v>178</v>
      </c>
      <c r="L2202" s="74">
        <v>1239.6000000000001</v>
      </c>
      <c r="M2202" s="74">
        <v>1607.296848</v>
      </c>
    </row>
    <row r="2203" spans="1:13" ht="14.25" x14ac:dyDescent="0.2">
      <c r="A2203" s="3" t="s">
        <v>676</v>
      </c>
      <c r="B2203" s="3" t="s">
        <v>676</v>
      </c>
      <c r="C2203" s="72" t="s">
        <v>604</v>
      </c>
      <c r="D2203" s="73" t="s">
        <v>10</v>
      </c>
      <c r="E2203" s="73">
        <v>2020</v>
      </c>
      <c r="F2203" s="73" t="s">
        <v>152</v>
      </c>
      <c r="G2203" s="73" t="s">
        <v>153</v>
      </c>
      <c r="H2203" s="73" t="s">
        <v>2</v>
      </c>
      <c r="I2203" s="72" t="s">
        <v>538</v>
      </c>
      <c r="J2203" s="73" t="s">
        <v>178</v>
      </c>
      <c r="K2203" s="73" t="s">
        <v>178</v>
      </c>
      <c r="L2203" s="74">
        <v>1122.19</v>
      </c>
      <c r="M2203" s="74">
        <v>1499.5262090000001</v>
      </c>
    </row>
    <row r="2204" spans="1:13" ht="14.25" x14ac:dyDescent="0.2">
      <c r="A2204" s="3" t="s">
        <v>676</v>
      </c>
      <c r="B2204" s="3" t="s">
        <v>676</v>
      </c>
      <c r="C2204" s="72" t="s">
        <v>604</v>
      </c>
      <c r="D2204" s="73" t="s">
        <v>10</v>
      </c>
      <c r="E2204" s="73">
        <v>2020</v>
      </c>
      <c r="F2204" s="73" t="s">
        <v>152</v>
      </c>
      <c r="G2204" s="73" t="s">
        <v>153</v>
      </c>
      <c r="H2204" s="73" t="s">
        <v>2</v>
      </c>
      <c r="I2204" s="72" t="s">
        <v>529</v>
      </c>
      <c r="J2204" s="73" t="s">
        <v>178</v>
      </c>
      <c r="K2204" s="73" t="s">
        <v>178</v>
      </c>
      <c r="L2204" s="74">
        <v>1342.19</v>
      </c>
      <c r="M2204" s="74">
        <v>1701.464209</v>
      </c>
    </row>
    <row r="2205" spans="1:13" ht="14.25" x14ac:dyDescent="0.2">
      <c r="A2205" s="3" t="s">
        <v>676</v>
      </c>
      <c r="B2205" s="3" t="s">
        <v>676</v>
      </c>
      <c r="C2205" s="72" t="s">
        <v>604</v>
      </c>
      <c r="D2205" s="73" t="s">
        <v>10</v>
      </c>
      <c r="E2205" s="73">
        <v>2020</v>
      </c>
      <c r="F2205" s="73" t="s">
        <v>152</v>
      </c>
      <c r="G2205" s="73" t="s">
        <v>153</v>
      </c>
      <c r="H2205" s="73" t="s">
        <v>2</v>
      </c>
      <c r="I2205" s="72" t="s">
        <v>548</v>
      </c>
      <c r="J2205" s="73" t="s">
        <v>178</v>
      </c>
      <c r="K2205" s="73" t="s">
        <v>178</v>
      </c>
      <c r="L2205" s="74">
        <v>1239.6000000000001</v>
      </c>
      <c r="M2205" s="74">
        <v>1607.296848</v>
      </c>
    </row>
    <row r="2206" spans="1:13" ht="14.25" x14ac:dyDescent="0.2">
      <c r="A2206" s="3" t="s">
        <v>676</v>
      </c>
      <c r="B2206" s="3" t="s">
        <v>676</v>
      </c>
      <c r="C2206" s="72" t="s">
        <v>604</v>
      </c>
      <c r="D2206" s="73" t="s">
        <v>10</v>
      </c>
      <c r="E2206" s="73">
        <v>2020</v>
      </c>
      <c r="F2206" s="73" t="s">
        <v>152</v>
      </c>
      <c r="G2206" s="73" t="s">
        <v>153</v>
      </c>
      <c r="H2206" s="73" t="s">
        <v>2</v>
      </c>
      <c r="I2206" s="72" t="s">
        <v>549</v>
      </c>
      <c r="J2206" s="73" t="s">
        <v>178</v>
      </c>
      <c r="K2206" s="73" t="s">
        <v>178</v>
      </c>
      <c r="L2206" s="74">
        <v>1122.19</v>
      </c>
      <c r="M2206" s="74">
        <v>1499.5262090000001</v>
      </c>
    </row>
    <row r="2207" spans="1:13" ht="14.25" x14ac:dyDescent="0.2">
      <c r="A2207" s="3" t="s">
        <v>676</v>
      </c>
      <c r="B2207" s="3" t="s">
        <v>676</v>
      </c>
      <c r="C2207" s="72" t="s">
        <v>604</v>
      </c>
      <c r="D2207" s="73" t="s">
        <v>10</v>
      </c>
      <c r="E2207" s="73">
        <v>2020</v>
      </c>
      <c r="F2207" s="73" t="s">
        <v>152</v>
      </c>
      <c r="G2207" s="73" t="s">
        <v>153</v>
      </c>
      <c r="H2207" s="73" t="s">
        <v>2</v>
      </c>
      <c r="I2207" s="72" t="s">
        <v>549</v>
      </c>
      <c r="J2207" s="73" t="s">
        <v>178</v>
      </c>
      <c r="K2207" s="73" t="s">
        <v>178</v>
      </c>
      <c r="L2207" s="74">
        <v>1122.19</v>
      </c>
      <c r="M2207" s="74">
        <v>1499.5262090000001</v>
      </c>
    </row>
    <row r="2208" spans="1:13" ht="14.25" x14ac:dyDescent="0.2">
      <c r="A2208" s="3" t="s">
        <v>676</v>
      </c>
      <c r="B2208" s="3" t="s">
        <v>676</v>
      </c>
      <c r="C2208" s="72" t="s">
        <v>604</v>
      </c>
      <c r="D2208" s="73" t="s">
        <v>10</v>
      </c>
      <c r="E2208" s="73">
        <v>2020</v>
      </c>
      <c r="F2208" s="73" t="s">
        <v>152</v>
      </c>
      <c r="G2208" s="73" t="s">
        <v>153</v>
      </c>
      <c r="H2208" s="73" t="s">
        <v>2</v>
      </c>
      <c r="I2208" s="72" t="s">
        <v>550</v>
      </c>
      <c r="J2208" s="73" t="s">
        <v>178</v>
      </c>
      <c r="K2208" s="73" t="s">
        <v>178</v>
      </c>
      <c r="L2208" s="74">
        <v>1122.19</v>
      </c>
      <c r="M2208" s="74">
        <v>1499.5262090000001</v>
      </c>
    </row>
    <row r="2209" spans="1:13" ht="14.25" x14ac:dyDescent="0.2">
      <c r="A2209" s="3" t="s">
        <v>676</v>
      </c>
      <c r="B2209" s="3" t="s">
        <v>676</v>
      </c>
      <c r="C2209" s="72" t="s">
        <v>604</v>
      </c>
      <c r="D2209" s="73" t="s">
        <v>10</v>
      </c>
      <c r="E2209" s="73">
        <v>2020</v>
      </c>
      <c r="F2209" s="73" t="s">
        <v>152</v>
      </c>
      <c r="G2209" s="73" t="s">
        <v>153</v>
      </c>
      <c r="H2209" s="73" t="s">
        <v>2</v>
      </c>
      <c r="I2209" s="72" t="s">
        <v>541</v>
      </c>
      <c r="J2209" s="73" t="s">
        <v>178</v>
      </c>
      <c r="K2209" s="73" t="s">
        <v>178</v>
      </c>
      <c r="L2209" s="74">
        <v>1239.6000000000001</v>
      </c>
      <c r="M2209" s="74">
        <v>1607.296848</v>
      </c>
    </row>
    <row r="2210" spans="1:13" ht="14.25" x14ac:dyDescent="0.2">
      <c r="A2210" s="3" t="s">
        <v>676</v>
      </c>
      <c r="B2210" s="3" t="s">
        <v>676</v>
      </c>
      <c r="C2210" s="72" t="s">
        <v>604</v>
      </c>
      <c r="D2210" s="73" t="s">
        <v>10</v>
      </c>
      <c r="E2210" s="73">
        <v>2020</v>
      </c>
      <c r="F2210" s="73" t="s">
        <v>152</v>
      </c>
      <c r="G2210" s="73" t="s">
        <v>153</v>
      </c>
      <c r="H2210" s="73" t="s">
        <v>2</v>
      </c>
      <c r="I2210" s="72" t="s">
        <v>525</v>
      </c>
      <c r="J2210" s="73" t="s">
        <v>178</v>
      </c>
      <c r="K2210" s="73" t="s">
        <v>178</v>
      </c>
      <c r="L2210" s="74">
        <v>1239.6000000000001</v>
      </c>
      <c r="M2210" s="74">
        <v>1607.296848</v>
      </c>
    </row>
    <row r="2211" spans="1:13" ht="14.25" x14ac:dyDescent="0.2">
      <c r="A2211" s="3" t="s">
        <v>676</v>
      </c>
      <c r="B2211" s="3" t="s">
        <v>676</v>
      </c>
      <c r="C2211" s="72" t="s">
        <v>604</v>
      </c>
      <c r="D2211" s="73" t="s">
        <v>10</v>
      </c>
      <c r="E2211" s="73">
        <v>2020</v>
      </c>
      <c r="F2211" s="73" t="s">
        <v>152</v>
      </c>
      <c r="G2211" s="73" t="s">
        <v>153</v>
      </c>
      <c r="H2211" s="73" t="s">
        <v>2</v>
      </c>
      <c r="I2211" s="72" t="s">
        <v>536</v>
      </c>
      <c r="J2211" s="73" t="s">
        <v>178</v>
      </c>
      <c r="K2211" s="73" t="s">
        <v>178</v>
      </c>
      <c r="L2211" s="74">
        <v>1239.6000000000001</v>
      </c>
      <c r="M2211" s="74">
        <v>1607.296848</v>
      </c>
    </row>
    <row r="2212" spans="1:13" ht="14.25" x14ac:dyDescent="0.2">
      <c r="A2212" s="3" t="s">
        <v>676</v>
      </c>
      <c r="B2212" s="3" t="s">
        <v>676</v>
      </c>
      <c r="C2212" s="72" t="s">
        <v>604</v>
      </c>
      <c r="D2212" s="73" t="s">
        <v>10</v>
      </c>
      <c r="E2212" s="73">
        <v>2020</v>
      </c>
      <c r="F2212" s="73" t="s">
        <v>152</v>
      </c>
      <c r="G2212" s="73" t="s">
        <v>153</v>
      </c>
      <c r="H2212" s="73" t="s">
        <v>2</v>
      </c>
      <c r="I2212" s="72" t="s">
        <v>412</v>
      </c>
      <c r="J2212" s="73" t="s">
        <v>677</v>
      </c>
      <c r="K2212" s="73" t="s">
        <v>677</v>
      </c>
      <c r="L2212" s="74">
        <v>1562.19</v>
      </c>
      <c r="M2212" s="74">
        <v>2105.5237050000001</v>
      </c>
    </row>
    <row r="2213" spans="1:13" ht="14.25" x14ac:dyDescent="0.2">
      <c r="A2213" s="3" t="s">
        <v>676</v>
      </c>
      <c r="B2213" s="3" t="s">
        <v>676</v>
      </c>
      <c r="C2213" s="72" t="s">
        <v>604</v>
      </c>
      <c r="D2213" s="73" t="s">
        <v>10</v>
      </c>
      <c r="E2213" s="73">
        <v>2020</v>
      </c>
      <c r="F2213" s="73" t="s">
        <v>152</v>
      </c>
      <c r="G2213" s="73" t="s">
        <v>153</v>
      </c>
      <c r="H2213" s="73" t="s">
        <v>2</v>
      </c>
      <c r="I2213" s="72" t="s">
        <v>399</v>
      </c>
      <c r="J2213" s="73" t="s">
        <v>677</v>
      </c>
      <c r="K2213" s="73" t="s">
        <v>677</v>
      </c>
      <c r="L2213" s="74">
        <v>1562.19</v>
      </c>
      <c r="M2213" s="74">
        <v>2035.2646650000002</v>
      </c>
    </row>
    <row r="2214" spans="1:13" ht="14.25" x14ac:dyDescent="0.2">
      <c r="A2214" s="3" t="s">
        <v>676</v>
      </c>
      <c r="B2214" s="3" t="s">
        <v>676</v>
      </c>
      <c r="C2214" s="72" t="s">
        <v>604</v>
      </c>
      <c r="D2214" s="73" t="s">
        <v>10</v>
      </c>
      <c r="E2214" s="73">
        <v>2020</v>
      </c>
      <c r="F2214" s="73" t="s">
        <v>152</v>
      </c>
      <c r="G2214" s="73" t="s">
        <v>153</v>
      </c>
      <c r="H2214" s="73" t="s">
        <v>2</v>
      </c>
      <c r="I2214" s="72" t="s">
        <v>551</v>
      </c>
      <c r="J2214" s="73" t="s">
        <v>178</v>
      </c>
      <c r="K2214" s="73" t="s">
        <v>178</v>
      </c>
      <c r="L2214" s="74">
        <v>1342.19</v>
      </c>
      <c r="M2214" s="74">
        <v>1701.464209</v>
      </c>
    </row>
    <row r="2215" spans="1:13" ht="14.25" x14ac:dyDescent="0.2">
      <c r="A2215" s="3" t="s">
        <v>676</v>
      </c>
      <c r="B2215" s="3" t="s">
        <v>676</v>
      </c>
      <c r="C2215" s="72" t="s">
        <v>604</v>
      </c>
      <c r="D2215" s="73" t="s">
        <v>10</v>
      </c>
      <c r="E2215" s="73">
        <v>2020</v>
      </c>
      <c r="F2215" s="73" t="s">
        <v>152</v>
      </c>
      <c r="G2215" s="73" t="s">
        <v>153</v>
      </c>
      <c r="H2215" s="73" t="s">
        <v>2</v>
      </c>
      <c r="I2215" s="72" t="s">
        <v>551</v>
      </c>
      <c r="J2215" s="73" t="s">
        <v>178</v>
      </c>
      <c r="K2215" s="73" t="s">
        <v>178</v>
      </c>
      <c r="L2215" s="74">
        <v>1122.19</v>
      </c>
      <c r="M2215" s="74">
        <v>1499.5262090000001</v>
      </c>
    </row>
    <row r="2216" spans="1:13" ht="14.25" x14ac:dyDescent="0.2">
      <c r="A2216" s="3" t="s">
        <v>676</v>
      </c>
      <c r="B2216" s="3" t="s">
        <v>676</v>
      </c>
      <c r="C2216" s="72" t="s">
        <v>604</v>
      </c>
      <c r="D2216" s="73" t="s">
        <v>10</v>
      </c>
      <c r="E2216" s="73">
        <v>2020</v>
      </c>
      <c r="F2216" s="73" t="s">
        <v>152</v>
      </c>
      <c r="G2216" s="73" t="s">
        <v>153</v>
      </c>
      <c r="H2216" s="73" t="s">
        <v>2</v>
      </c>
      <c r="I2216" s="72" t="s">
        <v>170</v>
      </c>
      <c r="J2216" s="73" t="s">
        <v>677</v>
      </c>
      <c r="K2216" s="73" t="s">
        <v>677</v>
      </c>
      <c r="L2216" s="74">
        <v>1611.4900000000002</v>
      </c>
      <c r="M2216" s="74">
        <v>2112.7252310000003</v>
      </c>
    </row>
    <row r="2217" spans="1:13" ht="14.25" x14ac:dyDescent="0.2">
      <c r="A2217" s="3" t="s">
        <v>676</v>
      </c>
      <c r="B2217" s="3" t="s">
        <v>676</v>
      </c>
      <c r="C2217" s="72" t="s">
        <v>604</v>
      </c>
      <c r="D2217" s="73" t="s">
        <v>10</v>
      </c>
      <c r="E2217" s="73">
        <v>2020</v>
      </c>
      <c r="F2217" s="73" t="s">
        <v>152</v>
      </c>
      <c r="G2217" s="73" t="s">
        <v>153</v>
      </c>
      <c r="H2217" s="73" t="s">
        <v>2</v>
      </c>
      <c r="I2217" s="72" t="s">
        <v>552</v>
      </c>
      <c r="J2217" s="73" t="s">
        <v>178</v>
      </c>
      <c r="K2217" s="73" t="s">
        <v>178</v>
      </c>
      <c r="L2217" s="74">
        <v>1122.19</v>
      </c>
      <c r="M2217" s="74">
        <v>1499.5262090000001</v>
      </c>
    </row>
    <row r="2218" spans="1:13" ht="14.25" x14ac:dyDescent="0.2">
      <c r="A2218" s="3" t="s">
        <v>676</v>
      </c>
      <c r="B2218" s="3" t="s">
        <v>676</v>
      </c>
      <c r="C2218" s="72" t="s">
        <v>604</v>
      </c>
      <c r="D2218" s="73" t="s">
        <v>10</v>
      </c>
      <c r="E2218" s="73">
        <v>2020</v>
      </c>
      <c r="F2218" s="73" t="s">
        <v>152</v>
      </c>
      <c r="G2218" s="73" t="s">
        <v>153</v>
      </c>
      <c r="H2218" s="73" t="s">
        <v>2</v>
      </c>
      <c r="I2218" s="72" t="s">
        <v>553</v>
      </c>
      <c r="J2218" s="73" t="s">
        <v>178</v>
      </c>
      <c r="K2218" s="73" t="s">
        <v>178</v>
      </c>
      <c r="L2218" s="74">
        <v>1458.8500000000001</v>
      </c>
      <c r="M2218" s="74">
        <v>1857.0879350000002</v>
      </c>
    </row>
    <row r="2219" spans="1:13" ht="14.25" x14ac:dyDescent="0.2">
      <c r="A2219" s="3" t="s">
        <v>676</v>
      </c>
      <c r="B2219" s="3" t="s">
        <v>676</v>
      </c>
      <c r="C2219" s="72" t="s">
        <v>604</v>
      </c>
      <c r="D2219" s="73" t="s">
        <v>10</v>
      </c>
      <c r="E2219" s="73">
        <v>2020</v>
      </c>
      <c r="F2219" s="73" t="s">
        <v>152</v>
      </c>
      <c r="G2219" s="73" t="s">
        <v>153</v>
      </c>
      <c r="H2219" s="73" t="s">
        <v>2</v>
      </c>
      <c r="I2219" s="72" t="s">
        <v>542</v>
      </c>
      <c r="J2219" s="73" t="s">
        <v>178</v>
      </c>
      <c r="K2219" s="73" t="s">
        <v>178</v>
      </c>
      <c r="L2219" s="74">
        <v>1122.19</v>
      </c>
      <c r="M2219" s="74">
        <v>1499.5262090000001</v>
      </c>
    </row>
    <row r="2220" spans="1:13" ht="14.25" x14ac:dyDescent="0.2">
      <c r="A2220" s="3" t="s">
        <v>676</v>
      </c>
      <c r="B2220" s="3" t="s">
        <v>676</v>
      </c>
      <c r="C2220" s="72" t="s">
        <v>604</v>
      </c>
      <c r="D2220" s="73" t="s">
        <v>10</v>
      </c>
      <c r="E2220" s="73">
        <v>2020</v>
      </c>
      <c r="F2220" s="73" t="s">
        <v>152</v>
      </c>
      <c r="G2220" s="73" t="s">
        <v>153</v>
      </c>
      <c r="H2220" s="73" t="s">
        <v>2</v>
      </c>
      <c r="I2220" s="72" t="s">
        <v>546</v>
      </c>
      <c r="J2220" s="73" t="s">
        <v>178</v>
      </c>
      <c r="K2220" s="73" t="s">
        <v>178</v>
      </c>
      <c r="L2220" s="74">
        <v>1725.83</v>
      </c>
      <c r="M2220" s="74">
        <v>2069.9407809999998</v>
      </c>
    </row>
    <row r="2221" spans="1:13" ht="14.25" x14ac:dyDescent="0.2">
      <c r="A2221" s="3" t="s">
        <v>676</v>
      </c>
      <c r="B2221" s="3" t="s">
        <v>676</v>
      </c>
      <c r="C2221" s="72" t="s">
        <v>604</v>
      </c>
      <c r="D2221" s="73" t="s">
        <v>10</v>
      </c>
      <c r="E2221" s="73">
        <v>2020</v>
      </c>
      <c r="F2221" s="73" t="s">
        <v>152</v>
      </c>
      <c r="G2221" s="73" t="s">
        <v>153</v>
      </c>
      <c r="H2221" s="73" t="s">
        <v>2</v>
      </c>
      <c r="I2221" s="72" t="s">
        <v>528</v>
      </c>
      <c r="J2221" s="73" t="s">
        <v>178</v>
      </c>
      <c r="K2221" s="73" t="s">
        <v>178</v>
      </c>
      <c r="L2221" s="74">
        <v>1239.5900000000001</v>
      </c>
      <c r="M2221" s="74">
        <v>1607.2876690000003</v>
      </c>
    </row>
    <row r="2222" spans="1:13" ht="14.25" x14ac:dyDescent="0.2">
      <c r="A2222" s="3" t="s">
        <v>676</v>
      </c>
      <c r="B2222" s="3" t="s">
        <v>676</v>
      </c>
      <c r="C2222" s="72" t="s">
        <v>604</v>
      </c>
      <c r="D2222" s="73" t="s">
        <v>10</v>
      </c>
      <c r="E2222" s="73">
        <v>2020</v>
      </c>
      <c r="F2222" s="73" t="s">
        <v>152</v>
      </c>
      <c r="G2222" s="73" t="s">
        <v>153</v>
      </c>
      <c r="H2222" s="73" t="s">
        <v>2</v>
      </c>
      <c r="I2222" s="72" t="s">
        <v>533</v>
      </c>
      <c r="J2222" s="73" t="s">
        <v>178</v>
      </c>
      <c r="K2222" s="73" t="s">
        <v>178</v>
      </c>
      <c r="L2222" s="74">
        <v>1239.6000000000001</v>
      </c>
      <c r="M2222" s="74">
        <v>1607.296848</v>
      </c>
    </row>
    <row r="2223" spans="1:13" ht="14.25" x14ac:dyDescent="0.2">
      <c r="A2223" s="3" t="s">
        <v>676</v>
      </c>
      <c r="B2223" s="3" t="s">
        <v>676</v>
      </c>
      <c r="C2223" s="72" t="s">
        <v>604</v>
      </c>
      <c r="D2223" s="73" t="s">
        <v>10</v>
      </c>
      <c r="E2223" s="73">
        <v>2020</v>
      </c>
      <c r="F2223" s="73" t="s">
        <v>152</v>
      </c>
      <c r="G2223" s="73" t="s">
        <v>153</v>
      </c>
      <c r="H2223" s="73" t="s">
        <v>2</v>
      </c>
      <c r="I2223" s="72" t="s">
        <v>338</v>
      </c>
      <c r="J2223" s="73" t="s">
        <v>178</v>
      </c>
      <c r="K2223" s="73" t="s">
        <v>178</v>
      </c>
      <c r="L2223" s="74">
        <v>1342.19</v>
      </c>
      <c r="M2223" s="74">
        <v>1717.7976250000002</v>
      </c>
    </row>
    <row r="2224" spans="1:13" ht="14.25" x14ac:dyDescent="0.2">
      <c r="A2224" s="3" t="s">
        <v>676</v>
      </c>
      <c r="B2224" s="3" t="s">
        <v>676</v>
      </c>
      <c r="C2224" s="72" t="s">
        <v>604</v>
      </c>
      <c r="D2224" s="73" t="s">
        <v>10</v>
      </c>
      <c r="E2224" s="73">
        <v>2020</v>
      </c>
      <c r="F2224" s="73" t="s">
        <v>152</v>
      </c>
      <c r="G2224" s="73" t="s">
        <v>153</v>
      </c>
      <c r="H2224" s="73" t="s">
        <v>2</v>
      </c>
      <c r="I2224" s="72" t="s">
        <v>535</v>
      </c>
      <c r="J2224" s="73" t="s">
        <v>396</v>
      </c>
      <c r="K2224" s="73" t="s">
        <v>396</v>
      </c>
      <c r="L2224" s="74">
        <v>1482.72</v>
      </c>
      <c r="M2224" s="74">
        <v>1846.7901120000001</v>
      </c>
    </row>
    <row r="2225" spans="1:13" ht="14.25" x14ac:dyDescent="0.2">
      <c r="A2225" s="3" t="s">
        <v>676</v>
      </c>
      <c r="B2225" s="3" t="s">
        <v>676</v>
      </c>
      <c r="C2225" s="72" t="s">
        <v>604</v>
      </c>
      <c r="D2225" s="73" t="s">
        <v>10</v>
      </c>
      <c r="E2225" s="73">
        <v>2020</v>
      </c>
      <c r="F2225" s="73" t="s">
        <v>152</v>
      </c>
      <c r="G2225" s="73" t="s">
        <v>153</v>
      </c>
      <c r="H2225" s="73" t="s">
        <v>2</v>
      </c>
      <c r="I2225" s="72" t="s">
        <v>338</v>
      </c>
      <c r="J2225" s="73" t="s">
        <v>178</v>
      </c>
      <c r="K2225" s="73" t="s">
        <v>178</v>
      </c>
      <c r="L2225" s="74">
        <v>1342.19</v>
      </c>
      <c r="M2225" s="74">
        <v>1717.7976250000002</v>
      </c>
    </row>
    <row r="2226" spans="1:13" ht="14.25" x14ac:dyDescent="0.2">
      <c r="A2226" s="3" t="s">
        <v>676</v>
      </c>
      <c r="B2226" s="3" t="s">
        <v>676</v>
      </c>
      <c r="C2226" s="72" t="s">
        <v>604</v>
      </c>
      <c r="D2226" s="73" t="s">
        <v>10</v>
      </c>
      <c r="E2226" s="73">
        <v>2020</v>
      </c>
      <c r="F2226" s="73" t="s">
        <v>152</v>
      </c>
      <c r="G2226" s="73" t="s">
        <v>153</v>
      </c>
      <c r="H2226" s="73" t="s">
        <v>2</v>
      </c>
      <c r="I2226" s="72" t="s">
        <v>554</v>
      </c>
      <c r="J2226" s="73" t="s">
        <v>178</v>
      </c>
      <c r="K2226" s="73" t="s">
        <v>178</v>
      </c>
      <c r="L2226" s="74">
        <v>1122.19</v>
      </c>
      <c r="M2226" s="74">
        <v>1499.5262090000001</v>
      </c>
    </row>
    <row r="2227" spans="1:13" ht="14.25" x14ac:dyDescent="0.2">
      <c r="A2227" s="3" t="s">
        <v>676</v>
      </c>
      <c r="B2227" s="3" t="s">
        <v>676</v>
      </c>
      <c r="C2227" s="72" t="s">
        <v>604</v>
      </c>
      <c r="D2227" s="73" t="s">
        <v>10</v>
      </c>
      <c r="E2227" s="73">
        <v>2020</v>
      </c>
      <c r="F2227" s="73" t="s">
        <v>152</v>
      </c>
      <c r="G2227" s="73" t="s">
        <v>153</v>
      </c>
      <c r="H2227" s="73" t="s">
        <v>2</v>
      </c>
      <c r="I2227" s="72" t="s">
        <v>555</v>
      </c>
      <c r="J2227" s="73" t="s">
        <v>178</v>
      </c>
      <c r="K2227" s="73" t="s">
        <v>178</v>
      </c>
      <c r="L2227" s="74">
        <v>1122.19</v>
      </c>
      <c r="M2227" s="74">
        <v>1499.5262090000001</v>
      </c>
    </row>
    <row r="2228" spans="1:13" ht="14.25" x14ac:dyDescent="0.2">
      <c r="A2228" s="3" t="s">
        <v>676</v>
      </c>
      <c r="B2228" s="3" t="s">
        <v>676</v>
      </c>
      <c r="C2228" s="72" t="s">
        <v>604</v>
      </c>
      <c r="D2228" s="73" t="s">
        <v>10</v>
      </c>
      <c r="E2228" s="73">
        <v>2020</v>
      </c>
      <c r="F2228" s="73" t="s">
        <v>152</v>
      </c>
      <c r="G2228" s="73" t="s">
        <v>153</v>
      </c>
      <c r="H2228" s="73" t="s">
        <v>2</v>
      </c>
      <c r="I2228" s="72" t="s">
        <v>547</v>
      </c>
      <c r="J2228" s="73" t="s">
        <v>178</v>
      </c>
      <c r="K2228" s="73" t="s">
        <v>178</v>
      </c>
      <c r="L2228" s="74">
        <v>1725.83</v>
      </c>
      <c r="M2228" s="74">
        <v>2069.9407809999998</v>
      </c>
    </row>
    <row r="2229" spans="1:13" ht="14.25" x14ac:dyDescent="0.2">
      <c r="A2229" s="3" t="s">
        <v>676</v>
      </c>
      <c r="B2229" s="3" t="s">
        <v>676</v>
      </c>
      <c r="C2229" s="72" t="s">
        <v>604</v>
      </c>
      <c r="D2229" s="73" t="s">
        <v>10</v>
      </c>
      <c r="E2229" s="73">
        <v>2020</v>
      </c>
      <c r="F2229" s="73" t="s">
        <v>152</v>
      </c>
      <c r="G2229" s="73" t="s">
        <v>153</v>
      </c>
      <c r="H2229" s="73" t="s">
        <v>2</v>
      </c>
      <c r="I2229" s="72" t="s">
        <v>170</v>
      </c>
      <c r="J2229" s="73" t="s">
        <v>178</v>
      </c>
      <c r="K2229" s="73" t="s">
        <v>178</v>
      </c>
      <c r="L2229" s="74">
        <v>1458.8500000000001</v>
      </c>
      <c r="M2229" s="74">
        <v>1857.0879350000002</v>
      </c>
    </row>
    <row r="2230" spans="1:13" ht="14.25" x14ac:dyDescent="0.2">
      <c r="A2230" s="3" t="s">
        <v>676</v>
      </c>
      <c r="B2230" s="3" t="s">
        <v>676</v>
      </c>
      <c r="C2230" s="72" t="s">
        <v>604</v>
      </c>
      <c r="D2230" s="73" t="s">
        <v>10</v>
      </c>
      <c r="E2230" s="73">
        <v>2020</v>
      </c>
      <c r="F2230" s="73" t="s">
        <v>152</v>
      </c>
      <c r="G2230" s="73" t="s">
        <v>153</v>
      </c>
      <c r="H2230" s="73" t="s">
        <v>2</v>
      </c>
      <c r="I2230" s="72" t="s">
        <v>548</v>
      </c>
      <c r="J2230" s="73" t="s">
        <v>178</v>
      </c>
      <c r="K2230" s="73" t="s">
        <v>178</v>
      </c>
      <c r="L2230" s="74">
        <v>1122.19</v>
      </c>
      <c r="M2230" s="74">
        <v>1499.5262090000001</v>
      </c>
    </row>
    <row r="2231" spans="1:13" ht="14.25" x14ac:dyDescent="0.2">
      <c r="A2231" s="3" t="s">
        <v>676</v>
      </c>
      <c r="B2231" s="3" t="s">
        <v>676</v>
      </c>
      <c r="C2231" s="72" t="s">
        <v>604</v>
      </c>
      <c r="D2231" s="73" t="s">
        <v>10</v>
      </c>
      <c r="E2231" s="73">
        <v>2020</v>
      </c>
      <c r="F2231" s="73" t="s">
        <v>152</v>
      </c>
      <c r="G2231" s="73" t="s">
        <v>153</v>
      </c>
      <c r="H2231" s="73" t="s">
        <v>2</v>
      </c>
      <c r="I2231" s="72" t="s">
        <v>556</v>
      </c>
      <c r="J2231" s="73" t="s">
        <v>178</v>
      </c>
      <c r="K2231" s="73" t="s">
        <v>178</v>
      </c>
      <c r="L2231" s="74">
        <v>1342.19</v>
      </c>
      <c r="M2231" s="74">
        <v>1717.7976250000002</v>
      </c>
    </row>
    <row r="2232" spans="1:13" ht="14.25" x14ac:dyDescent="0.2">
      <c r="A2232" s="3" t="s">
        <v>676</v>
      </c>
      <c r="B2232" s="3" t="s">
        <v>676</v>
      </c>
      <c r="C2232" s="72" t="s">
        <v>604</v>
      </c>
      <c r="D2232" s="73" t="s">
        <v>10</v>
      </c>
      <c r="E2232" s="73">
        <v>2020</v>
      </c>
      <c r="F2232" s="73" t="s">
        <v>152</v>
      </c>
      <c r="G2232" s="73" t="s">
        <v>153</v>
      </c>
      <c r="H2232" s="73" t="s">
        <v>2</v>
      </c>
      <c r="I2232" s="72" t="s">
        <v>209</v>
      </c>
      <c r="J2232" s="73" t="s">
        <v>178</v>
      </c>
      <c r="K2232" s="73" t="s">
        <v>178</v>
      </c>
      <c r="L2232" s="74">
        <v>1458.8500000000001</v>
      </c>
      <c r="M2232" s="74">
        <v>1857.0879350000002</v>
      </c>
    </row>
    <row r="2233" spans="1:13" ht="14.25" x14ac:dyDescent="0.2">
      <c r="A2233" s="3" t="s">
        <v>676</v>
      </c>
      <c r="B2233" s="3" t="s">
        <v>676</v>
      </c>
      <c r="C2233" s="72" t="s">
        <v>604</v>
      </c>
      <c r="D2233" s="73" t="s">
        <v>10</v>
      </c>
      <c r="E2233" s="73">
        <v>2020</v>
      </c>
      <c r="F2233" s="73" t="s">
        <v>152</v>
      </c>
      <c r="G2233" s="73" t="s">
        <v>153</v>
      </c>
      <c r="H2233" s="73" t="s">
        <v>2</v>
      </c>
      <c r="I2233" s="72" t="s">
        <v>533</v>
      </c>
      <c r="J2233" s="73" t="s">
        <v>178</v>
      </c>
      <c r="K2233" s="73" t="s">
        <v>178</v>
      </c>
      <c r="L2233" s="74">
        <v>1122.19</v>
      </c>
      <c r="M2233" s="74">
        <v>1499.5262090000001</v>
      </c>
    </row>
    <row r="2234" spans="1:13" ht="14.25" x14ac:dyDescent="0.2">
      <c r="A2234" s="3" t="s">
        <v>676</v>
      </c>
      <c r="B2234" s="3" t="s">
        <v>676</v>
      </c>
      <c r="C2234" s="72" t="s">
        <v>604</v>
      </c>
      <c r="D2234" s="73" t="s">
        <v>10</v>
      </c>
      <c r="E2234" s="73">
        <v>2020</v>
      </c>
      <c r="F2234" s="73" t="s">
        <v>152</v>
      </c>
      <c r="G2234" s="73" t="s">
        <v>153</v>
      </c>
      <c r="H2234" s="73" t="s">
        <v>2</v>
      </c>
      <c r="I2234" s="72" t="s">
        <v>399</v>
      </c>
      <c r="J2234" s="73" t="s">
        <v>677</v>
      </c>
      <c r="K2234" s="73" t="s">
        <v>677</v>
      </c>
      <c r="L2234" s="74">
        <v>1562.19</v>
      </c>
      <c r="M2234" s="74">
        <v>2035.2646650000002</v>
      </c>
    </row>
    <row r="2235" spans="1:13" ht="14.25" x14ac:dyDescent="0.2">
      <c r="A2235" s="3" t="s">
        <v>676</v>
      </c>
      <c r="B2235" s="3" t="s">
        <v>676</v>
      </c>
      <c r="C2235" s="72" t="s">
        <v>604</v>
      </c>
      <c r="D2235" s="73" t="s">
        <v>10</v>
      </c>
      <c r="E2235" s="73">
        <v>2020</v>
      </c>
      <c r="F2235" s="73" t="s">
        <v>152</v>
      </c>
      <c r="G2235" s="73" t="s">
        <v>153</v>
      </c>
      <c r="H2235" s="73" t="s">
        <v>2</v>
      </c>
      <c r="I2235" s="72" t="s">
        <v>557</v>
      </c>
      <c r="J2235" s="73" t="s">
        <v>677</v>
      </c>
      <c r="K2235" s="73" t="s">
        <v>677</v>
      </c>
      <c r="L2235" s="74">
        <v>1342.19</v>
      </c>
      <c r="M2235" s="74">
        <v>1833.326665</v>
      </c>
    </row>
    <row r="2236" spans="1:13" ht="14.25" x14ac:dyDescent="0.2">
      <c r="A2236" s="3" t="s">
        <v>676</v>
      </c>
      <c r="B2236" s="3" t="s">
        <v>676</v>
      </c>
      <c r="C2236" s="72" t="s">
        <v>604</v>
      </c>
      <c r="D2236" s="73" t="s">
        <v>10</v>
      </c>
      <c r="E2236" s="73">
        <v>2020</v>
      </c>
      <c r="F2236" s="73" t="s">
        <v>152</v>
      </c>
      <c r="G2236" s="73" t="s">
        <v>153</v>
      </c>
      <c r="H2236" s="73" t="s">
        <v>2</v>
      </c>
      <c r="I2236" s="72" t="s">
        <v>558</v>
      </c>
      <c r="J2236" s="73" t="s">
        <v>178</v>
      </c>
      <c r="K2236" s="73" t="s">
        <v>178</v>
      </c>
      <c r="L2236" s="74">
        <v>1458.8500000000001</v>
      </c>
      <c r="M2236" s="74">
        <v>1857.0879350000002</v>
      </c>
    </row>
    <row r="2237" spans="1:13" ht="14.25" x14ac:dyDescent="0.2">
      <c r="A2237" s="3" t="s">
        <v>676</v>
      </c>
      <c r="B2237" s="3" t="s">
        <v>676</v>
      </c>
      <c r="C2237" s="72" t="s">
        <v>604</v>
      </c>
      <c r="D2237" s="73" t="s">
        <v>10</v>
      </c>
      <c r="E2237" s="73">
        <v>2020</v>
      </c>
      <c r="F2237" s="73" t="s">
        <v>152</v>
      </c>
      <c r="G2237" s="73" t="s">
        <v>153</v>
      </c>
      <c r="H2237" s="73" t="s">
        <v>2</v>
      </c>
      <c r="I2237" s="72" t="s">
        <v>523</v>
      </c>
      <c r="J2237" s="73" t="s">
        <v>396</v>
      </c>
      <c r="K2237" s="73" t="s">
        <v>396</v>
      </c>
      <c r="L2237" s="74">
        <v>1482.72</v>
      </c>
      <c r="M2237" s="74">
        <v>1846.7901120000001</v>
      </c>
    </row>
    <row r="2238" spans="1:13" ht="14.25" x14ac:dyDescent="0.2">
      <c r="A2238" s="3" t="s">
        <v>676</v>
      </c>
      <c r="B2238" s="3" t="s">
        <v>676</v>
      </c>
      <c r="C2238" s="72" t="s">
        <v>604</v>
      </c>
      <c r="D2238" s="73" t="s">
        <v>10</v>
      </c>
      <c r="E2238" s="73">
        <v>2020</v>
      </c>
      <c r="F2238" s="73" t="s">
        <v>152</v>
      </c>
      <c r="G2238" s="73" t="s">
        <v>153</v>
      </c>
      <c r="H2238" s="73" t="s">
        <v>2</v>
      </c>
      <c r="I2238" s="72" t="s">
        <v>559</v>
      </c>
      <c r="J2238" s="73" t="s">
        <v>178</v>
      </c>
      <c r="K2238" s="73" t="s">
        <v>178</v>
      </c>
      <c r="L2238" s="74">
        <v>1562.19</v>
      </c>
      <c r="M2238" s="74">
        <v>1919.735625</v>
      </c>
    </row>
    <row r="2239" spans="1:13" ht="14.25" x14ac:dyDescent="0.2">
      <c r="A2239" s="3" t="s">
        <v>676</v>
      </c>
      <c r="B2239" s="3" t="s">
        <v>676</v>
      </c>
      <c r="C2239" s="72" t="s">
        <v>604</v>
      </c>
      <c r="D2239" s="73" t="s">
        <v>10</v>
      </c>
      <c r="E2239" s="73">
        <v>2020</v>
      </c>
      <c r="F2239" s="73" t="s">
        <v>152</v>
      </c>
      <c r="G2239" s="73" t="s">
        <v>153</v>
      </c>
      <c r="H2239" s="73" t="s">
        <v>2</v>
      </c>
      <c r="I2239" s="72" t="s">
        <v>537</v>
      </c>
      <c r="J2239" s="73" t="s">
        <v>178</v>
      </c>
      <c r="K2239" s="73" t="s">
        <v>178</v>
      </c>
      <c r="L2239" s="74">
        <v>1611.4900000000002</v>
      </c>
      <c r="M2239" s="74">
        <v>1964.9880950000002</v>
      </c>
    </row>
    <row r="2240" spans="1:13" ht="14.25" x14ac:dyDescent="0.2">
      <c r="A2240" s="3" t="s">
        <v>676</v>
      </c>
      <c r="B2240" s="3" t="s">
        <v>676</v>
      </c>
      <c r="C2240" s="72" t="s">
        <v>604</v>
      </c>
      <c r="D2240" s="73" t="s">
        <v>10</v>
      </c>
      <c r="E2240" s="73">
        <v>2020</v>
      </c>
      <c r="F2240" s="73" t="s">
        <v>152</v>
      </c>
      <c r="G2240" s="73" t="s">
        <v>153</v>
      </c>
      <c r="H2240" s="73" t="s">
        <v>2</v>
      </c>
      <c r="I2240" s="72" t="s">
        <v>209</v>
      </c>
      <c r="J2240" s="73" t="s">
        <v>396</v>
      </c>
      <c r="K2240" s="73" t="s">
        <v>396</v>
      </c>
      <c r="L2240" s="74">
        <v>1482.72</v>
      </c>
      <c r="M2240" s="74">
        <v>1846.7901120000001</v>
      </c>
    </row>
    <row r="2241" spans="1:13" ht="14.25" x14ac:dyDescent="0.2">
      <c r="A2241" s="3" t="s">
        <v>676</v>
      </c>
      <c r="B2241" s="3" t="s">
        <v>676</v>
      </c>
      <c r="C2241" s="72" t="s">
        <v>604</v>
      </c>
      <c r="D2241" s="73" t="s">
        <v>10</v>
      </c>
      <c r="E2241" s="73">
        <v>2020</v>
      </c>
      <c r="F2241" s="73" t="s">
        <v>152</v>
      </c>
      <c r="G2241" s="73" t="s">
        <v>153</v>
      </c>
      <c r="H2241" s="73" t="s">
        <v>2</v>
      </c>
      <c r="I2241" s="72" t="s">
        <v>528</v>
      </c>
      <c r="J2241" s="73" t="s">
        <v>178</v>
      </c>
      <c r="K2241" s="73" t="s">
        <v>178</v>
      </c>
      <c r="L2241" s="74">
        <v>1239.6000000000001</v>
      </c>
      <c r="M2241" s="74">
        <v>1607.296848</v>
      </c>
    </row>
    <row r="2242" spans="1:13" ht="14.25" x14ac:dyDescent="0.2">
      <c r="A2242" s="3" t="s">
        <v>676</v>
      </c>
      <c r="B2242" s="3" t="s">
        <v>676</v>
      </c>
      <c r="C2242" s="72" t="s">
        <v>604</v>
      </c>
      <c r="D2242" s="73" t="s">
        <v>10</v>
      </c>
      <c r="E2242" s="73">
        <v>2020</v>
      </c>
      <c r="F2242" s="73" t="s">
        <v>152</v>
      </c>
      <c r="G2242" s="73" t="s">
        <v>153</v>
      </c>
      <c r="H2242" s="73" t="s">
        <v>2</v>
      </c>
      <c r="I2242" s="72" t="s">
        <v>560</v>
      </c>
      <c r="J2242" s="73" t="s">
        <v>178</v>
      </c>
      <c r="K2242" s="73" t="s">
        <v>178</v>
      </c>
      <c r="L2242" s="74">
        <v>1342.19</v>
      </c>
      <c r="M2242" s="74">
        <v>1717.7976250000002</v>
      </c>
    </row>
    <row r="2243" spans="1:13" ht="14.25" x14ac:dyDescent="0.2">
      <c r="A2243" s="3" t="s">
        <v>676</v>
      </c>
      <c r="B2243" s="3" t="s">
        <v>676</v>
      </c>
      <c r="C2243" s="72" t="s">
        <v>604</v>
      </c>
      <c r="D2243" s="73" t="s">
        <v>10</v>
      </c>
      <c r="E2243" s="73">
        <v>2020</v>
      </c>
      <c r="F2243" s="73" t="s">
        <v>152</v>
      </c>
      <c r="G2243" s="73" t="s">
        <v>153</v>
      </c>
      <c r="H2243" s="73" t="s">
        <v>2</v>
      </c>
      <c r="I2243" s="72" t="s">
        <v>561</v>
      </c>
      <c r="J2243" s="73" t="s">
        <v>677</v>
      </c>
      <c r="K2243" s="73" t="s">
        <v>677</v>
      </c>
      <c r="L2243" s="74">
        <v>1458.8500000000001</v>
      </c>
      <c r="M2243" s="74">
        <v>1972.6169749999999</v>
      </c>
    </row>
    <row r="2244" spans="1:13" ht="14.25" x14ac:dyDescent="0.2">
      <c r="A2244" s="3" t="s">
        <v>676</v>
      </c>
      <c r="B2244" s="3" t="s">
        <v>676</v>
      </c>
      <c r="C2244" s="72" t="s">
        <v>604</v>
      </c>
      <c r="D2244" s="73" t="s">
        <v>10</v>
      </c>
      <c r="E2244" s="73">
        <v>2020</v>
      </c>
      <c r="F2244" s="73" t="s">
        <v>152</v>
      </c>
      <c r="G2244" s="73" t="s">
        <v>153</v>
      </c>
      <c r="H2244" s="73" t="s">
        <v>2</v>
      </c>
      <c r="I2244" s="72" t="s">
        <v>170</v>
      </c>
      <c r="J2244" s="73" t="s">
        <v>178</v>
      </c>
      <c r="K2244" s="73" t="s">
        <v>178</v>
      </c>
      <c r="L2244" s="74">
        <v>1611.4900000000002</v>
      </c>
      <c r="M2244" s="74">
        <v>1997.1961910000002</v>
      </c>
    </row>
    <row r="2245" spans="1:13" ht="14.25" x14ac:dyDescent="0.2">
      <c r="A2245" s="3" t="s">
        <v>676</v>
      </c>
      <c r="B2245" s="3" t="s">
        <v>676</v>
      </c>
      <c r="C2245" s="72" t="s">
        <v>604</v>
      </c>
      <c r="D2245" s="73" t="s">
        <v>10</v>
      </c>
      <c r="E2245" s="73">
        <v>2020</v>
      </c>
      <c r="F2245" s="73" t="s">
        <v>152</v>
      </c>
      <c r="G2245" s="73" t="s">
        <v>153</v>
      </c>
      <c r="H2245" s="73" t="s">
        <v>2</v>
      </c>
      <c r="I2245" s="72" t="s">
        <v>526</v>
      </c>
      <c r="J2245" s="73" t="s">
        <v>178</v>
      </c>
      <c r="K2245" s="73" t="s">
        <v>178</v>
      </c>
      <c r="L2245" s="74">
        <v>1122.19</v>
      </c>
      <c r="M2245" s="74">
        <v>1499.5262090000001</v>
      </c>
    </row>
    <row r="2246" spans="1:13" ht="14.25" x14ac:dyDescent="0.2">
      <c r="A2246" s="3" t="s">
        <v>676</v>
      </c>
      <c r="B2246" s="3" t="s">
        <v>676</v>
      </c>
      <c r="C2246" s="72" t="s">
        <v>604</v>
      </c>
      <c r="D2246" s="73" t="s">
        <v>10</v>
      </c>
      <c r="E2246" s="73">
        <v>2020</v>
      </c>
      <c r="F2246" s="73" t="s">
        <v>152</v>
      </c>
      <c r="G2246" s="73" t="s">
        <v>153</v>
      </c>
      <c r="H2246" s="73" t="s">
        <v>2</v>
      </c>
      <c r="I2246" s="72" t="s">
        <v>552</v>
      </c>
      <c r="J2246" s="73" t="s">
        <v>178</v>
      </c>
      <c r="K2246" s="73" t="s">
        <v>178</v>
      </c>
      <c r="L2246" s="74">
        <v>1239.6000000000001</v>
      </c>
      <c r="M2246" s="74">
        <v>1607.296848</v>
      </c>
    </row>
    <row r="2247" spans="1:13" ht="14.25" x14ac:dyDescent="0.2">
      <c r="A2247" s="3" t="s">
        <v>676</v>
      </c>
      <c r="B2247" s="3" t="s">
        <v>676</v>
      </c>
      <c r="C2247" s="72" t="s">
        <v>604</v>
      </c>
      <c r="D2247" s="73" t="s">
        <v>10</v>
      </c>
      <c r="E2247" s="73">
        <v>2020</v>
      </c>
      <c r="F2247" s="73" t="s">
        <v>152</v>
      </c>
      <c r="G2247" s="73" t="s">
        <v>153</v>
      </c>
      <c r="H2247" s="73" t="s">
        <v>2</v>
      </c>
      <c r="I2247" s="72" t="s">
        <v>562</v>
      </c>
      <c r="J2247" s="73" t="s">
        <v>178</v>
      </c>
      <c r="K2247" s="73" t="s">
        <v>178</v>
      </c>
      <c r="L2247" s="74">
        <v>1122.19</v>
      </c>
      <c r="M2247" s="74">
        <v>1499.5262090000001</v>
      </c>
    </row>
    <row r="2248" spans="1:13" ht="14.25" x14ac:dyDescent="0.2">
      <c r="A2248" s="3" t="s">
        <v>676</v>
      </c>
      <c r="B2248" s="3" t="s">
        <v>676</v>
      </c>
      <c r="C2248" s="72" t="s">
        <v>604</v>
      </c>
      <c r="D2248" s="73" t="s">
        <v>10</v>
      </c>
      <c r="E2248" s="73">
        <v>2020</v>
      </c>
      <c r="F2248" s="73" t="s">
        <v>152</v>
      </c>
      <c r="G2248" s="73" t="s">
        <v>153</v>
      </c>
      <c r="H2248" s="73" t="s">
        <v>2</v>
      </c>
      <c r="I2248" s="72" t="s">
        <v>563</v>
      </c>
      <c r="J2248" s="73" t="s">
        <v>178</v>
      </c>
      <c r="K2248" s="73" t="s">
        <v>178</v>
      </c>
      <c r="L2248" s="74">
        <v>1122.19</v>
      </c>
      <c r="M2248" s="74">
        <v>1499.5262090000001</v>
      </c>
    </row>
    <row r="2249" spans="1:13" ht="14.25" x14ac:dyDescent="0.2">
      <c r="A2249" s="3" t="s">
        <v>676</v>
      </c>
      <c r="B2249" s="3" t="s">
        <v>676</v>
      </c>
      <c r="C2249" s="72" t="s">
        <v>604</v>
      </c>
      <c r="D2249" s="73" t="s">
        <v>10</v>
      </c>
      <c r="E2249" s="73">
        <v>2020</v>
      </c>
      <c r="F2249" s="73" t="s">
        <v>152</v>
      </c>
      <c r="G2249" s="73" t="s">
        <v>153</v>
      </c>
      <c r="H2249" s="73" t="s">
        <v>2</v>
      </c>
      <c r="I2249" s="72" t="s">
        <v>564</v>
      </c>
      <c r="J2249" s="73" t="s">
        <v>677</v>
      </c>
      <c r="K2249" s="73" t="s">
        <v>677</v>
      </c>
      <c r="L2249" s="74">
        <v>1562.19</v>
      </c>
      <c r="M2249" s="74">
        <v>1919.735625</v>
      </c>
    </row>
    <row r="2250" spans="1:13" ht="14.25" x14ac:dyDescent="0.2">
      <c r="A2250" s="3" t="s">
        <v>676</v>
      </c>
      <c r="B2250" s="3" t="s">
        <v>676</v>
      </c>
      <c r="C2250" s="72" t="s">
        <v>604</v>
      </c>
      <c r="D2250" s="73" t="s">
        <v>10</v>
      </c>
      <c r="E2250" s="73">
        <v>2020</v>
      </c>
      <c r="F2250" s="73" t="s">
        <v>152</v>
      </c>
      <c r="G2250" s="73" t="s">
        <v>153</v>
      </c>
      <c r="H2250" s="73" t="s">
        <v>2</v>
      </c>
      <c r="I2250" s="72" t="s">
        <v>559</v>
      </c>
      <c r="J2250" s="73" t="s">
        <v>178</v>
      </c>
      <c r="K2250" s="73" t="s">
        <v>178</v>
      </c>
      <c r="L2250" s="74">
        <v>1562.19</v>
      </c>
      <c r="M2250" s="74">
        <v>2035.2646650000002</v>
      </c>
    </row>
    <row r="2251" spans="1:13" ht="14.25" x14ac:dyDescent="0.2">
      <c r="A2251" s="3" t="s">
        <v>676</v>
      </c>
      <c r="B2251" s="3" t="s">
        <v>676</v>
      </c>
      <c r="C2251" s="72" t="s">
        <v>604</v>
      </c>
      <c r="D2251" s="73" t="s">
        <v>10</v>
      </c>
      <c r="E2251" s="73">
        <v>2020</v>
      </c>
      <c r="F2251" s="73" t="s">
        <v>152</v>
      </c>
      <c r="G2251" s="73" t="s">
        <v>153</v>
      </c>
      <c r="H2251" s="73" t="s">
        <v>2</v>
      </c>
      <c r="I2251" s="72" t="s">
        <v>519</v>
      </c>
      <c r="J2251" s="73" t="s">
        <v>178</v>
      </c>
      <c r="K2251" s="73" t="s">
        <v>178</v>
      </c>
      <c r="L2251" s="74">
        <v>1482.72</v>
      </c>
      <c r="M2251" s="74">
        <v>1846.7901120000001</v>
      </c>
    </row>
    <row r="2252" spans="1:13" ht="14.25" x14ac:dyDescent="0.2">
      <c r="A2252" s="3" t="s">
        <v>676</v>
      </c>
      <c r="B2252" s="3" t="s">
        <v>676</v>
      </c>
      <c r="C2252" s="72" t="s">
        <v>604</v>
      </c>
      <c r="D2252" s="73" t="s">
        <v>10</v>
      </c>
      <c r="E2252" s="73">
        <v>2020</v>
      </c>
      <c r="F2252" s="73" t="s">
        <v>152</v>
      </c>
      <c r="G2252" s="73" t="s">
        <v>153</v>
      </c>
      <c r="H2252" s="73" t="s">
        <v>2</v>
      </c>
      <c r="I2252" s="72" t="s">
        <v>565</v>
      </c>
      <c r="J2252" s="73" t="s">
        <v>178</v>
      </c>
      <c r="K2252" s="73" t="s">
        <v>178</v>
      </c>
      <c r="L2252" s="74">
        <v>1482.72</v>
      </c>
      <c r="M2252" s="74">
        <v>1846.7901120000001</v>
      </c>
    </row>
    <row r="2253" spans="1:13" ht="14.25" x14ac:dyDescent="0.2">
      <c r="A2253" s="3" t="s">
        <v>676</v>
      </c>
      <c r="B2253" s="3" t="s">
        <v>676</v>
      </c>
      <c r="C2253" s="72" t="s">
        <v>604</v>
      </c>
      <c r="D2253" s="73" t="s">
        <v>10</v>
      </c>
      <c r="E2253" s="73">
        <v>2020</v>
      </c>
      <c r="F2253" s="73" t="s">
        <v>152</v>
      </c>
      <c r="G2253" s="73" t="s">
        <v>153</v>
      </c>
      <c r="H2253" s="73" t="s">
        <v>2</v>
      </c>
      <c r="I2253" s="72" t="s">
        <v>562</v>
      </c>
      <c r="J2253" s="73" t="s">
        <v>178</v>
      </c>
      <c r="K2253" s="73" t="s">
        <v>178</v>
      </c>
      <c r="L2253" s="74">
        <v>1122.19</v>
      </c>
      <c r="M2253" s="74">
        <v>1499.5262090000001</v>
      </c>
    </row>
    <row r="2254" spans="1:13" ht="14.25" x14ac:dyDescent="0.2">
      <c r="A2254" s="3" t="s">
        <v>676</v>
      </c>
      <c r="B2254" s="3" t="s">
        <v>676</v>
      </c>
      <c r="C2254" s="72" t="s">
        <v>604</v>
      </c>
      <c r="D2254" s="73" t="s">
        <v>10</v>
      </c>
      <c r="E2254" s="73">
        <v>2020</v>
      </c>
      <c r="F2254" s="73" t="s">
        <v>152</v>
      </c>
      <c r="G2254" s="73" t="s">
        <v>153</v>
      </c>
      <c r="H2254" s="73" t="s">
        <v>2</v>
      </c>
      <c r="I2254" s="72" t="s">
        <v>337</v>
      </c>
      <c r="J2254" s="73" t="s">
        <v>178</v>
      </c>
      <c r="K2254" s="73" t="s">
        <v>178</v>
      </c>
      <c r="L2254" s="74">
        <v>1122.19</v>
      </c>
      <c r="M2254" s="74">
        <v>1499.5262090000001</v>
      </c>
    </row>
    <row r="2255" spans="1:13" ht="14.25" x14ac:dyDescent="0.2">
      <c r="A2255" s="3" t="s">
        <v>676</v>
      </c>
      <c r="B2255" s="3" t="s">
        <v>676</v>
      </c>
      <c r="C2255" s="72" t="s">
        <v>604</v>
      </c>
      <c r="D2255" s="73" t="s">
        <v>10</v>
      </c>
      <c r="E2255" s="73">
        <v>2020</v>
      </c>
      <c r="F2255" s="73" t="s">
        <v>152</v>
      </c>
      <c r="G2255" s="73" t="s">
        <v>153</v>
      </c>
      <c r="H2255" s="73" t="s">
        <v>2</v>
      </c>
      <c r="I2255" s="72" t="s">
        <v>566</v>
      </c>
      <c r="J2255" s="73" t="s">
        <v>178</v>
      </c>
      <c r="K2255" s="73" t="s">
        <v>178</v>
      </c>
      <c r="L2255" s="74">
        <v>1239.6000000000001</v>
      </c>
      <c r="M2255" s="74">
        <v>1607.296848</v>
      </c>
    </row>
    <row r="2256" spans="1:13" ht="14.25" x14ac:dyDescent="0.2">
      <c r="A2256" s="3" t="s">
        <v>676</v>
      </c>
      <c r="B2256" s="3" t="s">
        <v>676</v>
      </c>
      <c r="C2256" s="72" t="s">
        <v>604</v>
      </c>
      <c r="D2256" s="73" t="s">
        <v>10</v>
      </c>
      <c r="E2256" s="73">
        <v>2020</v>
      </c>
      <c r="F2256" s="73" t="s">
        <v>152</v>
      </c>
      <c r="G2256" s="73" t="s">
        <v>153</v>
      </c>
      <c r="H2256" s="73" t="s">
        <v>2</v>
      </c>
      <c r="I2256" s="72" t="s">
        <v>558</v>
      </c>
      <c r="J2256" s="73" t="s">
        <v>178</v>
      </c>
      <c r="K2256" s="73" t="s">
        <v>178</v>
      </c>
      <c r="L2256" s="74">
        <v>1458.8500000000001</v>
      </c>
      <c r="M2256" s="74">
        <v>1857.0879350000002</v>
      </c>
    </row>
    <row r="2257" spans="1:13" ht="14.25" x14ac:dyDescent="0.2">
      <c r="A2257" s="3" t="s">
        <v>676</v>
      </c>
      <c r="B2257" s="3" t="s">
        <v>676</v>
      </c>
      <c r="C2257" s="72" t="s">
        <v>604</v>
      </c>
      <c r="D2257" s="73" t="s">
        <v>10</v>
      </c>
      <c r="E2257" s="73">
        <v>2020</v>
      </c>
      <c r="F2257" s="73" t="s">
        <v>152</v>
      </c>
      <c r="G2257" s="73" t="s">
        <v>153</v>
      </c>
      <c r="H2257" s="73" t="s">
        <v>2</v>
      </c>
      <c r="I2257" s="72" t="s">
        <v>546</v>
      </c>
      <c r="J2257" s="73" t="s">
        <v>178</v>
      </c>
      <c r="K2257" s="73" t="s">
        <v>178</v>
      </c>
      <c r="L2257" s="74">
        <v>1562.19</v>
      </c>
      <c r="M2257" s="74">
        <v>1919.735625</v>
      </c>
    </row>
    <row r="2258" spans="1:13" ht="14.25" x14ac:dyDescent="0.2">
      <c r="A2258" s="3" t="s">
        <v>676</v>
      </c>
      <c r="B2258" s="3" t="s">
        <v>676</v>
      </c>
      <c r="C2258" s="72" t="s">
        <v>604</v>
      </c>
      <c r="D2258" s="73" t="s">
        <v>10</v>
      </c>
      <c r="E2258" s="73">
        <v>2020</v>
      </c>
      <c r="F2258" s="73" t="s">
        <v>152</v>
      </c>
      <c r="G2258" s="73" t="s">
        <v>153</v>
      </c>
      <c r="H2258" s="73" t="s">
        <v>2</v>
      </c>
      <c r="I2258" s="72" t="s">
        <v>405</v>
      </c>
      <c r="J2258" s="73" t="s">
        <v>677</v>
      </c>
      <c r="K2258" s="73" t="s">
        <v>677</v>
      </c>
      <c r="L2258" s="74">
        <v>1122.19</v>
      </c>
      <c r="M2258" s="74">
        <v>1615.055249</v>
      </c>
    </row>
    <row r="2259" spans="1:13" ht="14.25" x14ac:dyDescent="0.2">
      <c r="A2259" s="3" t="s">
        <v>676</v>
      </c>
      <c r="B2259" s="3" t="s">
        <v>676</v>
      </c>
      <c r="C2259" s="72" t="s">
        <v>604</v>
      </c>
      <c r="D2259" s="73" t="s">
        <v>10</v>
      </c>
      <c r="E2259" s="73">
        <v>2020</v>
      </c>
      <c r="F2259" s="73" t="s">
        <v>152</v>
      </c>
      <c r="G2259" s="73" t="s">
        <v>153</v>
      </c>
      <c r="H2259" s="73" t="s">
        <v>2</v>
      </c>
      <c r="I2259" s="72" t="s">
        <v>567</v>
      </c>
      <c r="J2259" s="73" t="s">
        <v>677</v>
      </c>
      <c r="K2259" s="73" t="s">
        <v>677</v>
      </c>
      <c r="L2259" s="74">
        <v>1458.8500000000001</v>
      </c>
      <c r="M2259" s="74">
        <v>1940.4088790000001</v>
      </c>
    </row>
    <row r="2260" spans="1:13" ht="14.25" x14ac:dyDescent="0.2">
      <c r="A2260" s="3" t="s">
        <v>676</v>
      </c>
      <c r="B2260" s="3" t="s">
        <v>676</v>
      </c>
      <c r="C2260" s="72" t="s">
        <v>604</v>
      </c>
      <c r="D2260" s="73" t="s">
        <v>10</v>
      </c>
      <c r="E2260" s="73">
        <v>2020</v>
      </c>
      <c r="F2260" s="73" t="s">
        <v>152</v>
      </c>
      <c r="G2260" s="73" t="s">
        <v>153</v>
      </c>
      <c r="H2260" s="73" t="s">
        <v>2</v>
      </c>
      <c r="I2260" s="72" t="s">
        <v>568</v>
      </c>
      <c r="J2260" s="73" t="s">
        <v>178</v>
      </c>
      <c r="K2260" s="73" t="s">
        <v>178</v>
      </c>
      <c r="L2260" s="74">
        <v>1342.19</v>
      </c>
      <c r="M2260" s="74">
        <v>1717.7976250000002</v>
      </c>
    </row>
    <row r="2261" spans="1:13" ht="14.25" x14ac:dyDescent="0.2">
      <c r="A2261" s="3" t="s">
        <v>676</v>
      </c>
      <c r="B2261" s="3" t="s">
        <v>676</v>
      </c>
      <c r="C2261" s="72" t="s">
        <v>604</v>
      </c>
      <c r="D2261" s="73" t="s">
        <v>10</v>
      </c>
      <c r="E2261" s="73">
        <v>2020</v>
      </c>
      <c r="F2261" s="73" t="s">
        <v>152</v>
      </c>
      <c r="G2261" s="73" t="s">
        <v>153</v>
      </c>
      <c r="H2261" s="73" t="s">
        <v>2</v>
      </c>
      <c r="I2261" s="72" t="s">
        <v>525</v>
      </c>
      <c r="J2261" s="73" t="s">
        <v>178</v>
      </c>
      <c r="K2261" s="73" t="s">
        <v>178</v>
      </c>
      <c r="L2261" s="74">
        <v>1122.19</v>
      </c>
      <c r="M2261" s="74">
        <v>1499.5262090000001</v>
      </c>
    </row>
    <row r="2262" spans="1:13" ht="14.25" x14ac:dyDescent="0.2">
      <c r="A2262" s="3" t="s">
        <v>676</v>
      </c>
      <c r="B2262" s="3" t="s">
        <v>676</v>
      </c>
      <c r="C2262" s="72" t="s">
        <v>604</v>
      </c>
      <c r="D2262" s="73" t="s">
        <v>10</v>
      </c>
      <c r="E2262" s="73">
        <v>2020</v>
      </c>
      <c r="F2262" s="73" t="s">
        <v>152</v>
      </c>
      <c r="G2262" s="73" t="s">
        <v>153</v>
      </c>
      <c r="H2262" s="73" t="s">
        <v>2</v>
      </c>
      <c r="I2262" s="72" t="s">
        <v>569</v>
      </c>
      <c r="J2262" s="73" t="s">
        <v>396</v>
      </c>
      <c r="K2262" s="73" t="s">
        <v>396</v>
      </c>
      <c r="L2262" s="74">
        <v>1562.19</v>
      </c>
      <c r="M2262" s="74">
        <v>1989.9946650000002</v>
      </c>
    </row>
    <row r="2263" spans="1:13" ht="14.25" x14ac:dyDescent="0.2">
      <c r="A2263" s="3" t="s">
        <v>676</v>
      </c>
      <c r="B2263" s="3" t="s">
        <v>676</v>
      </c>
      <c r="C2263" s="72" t="s">
        <v>604</v>
      </c>
      <c r="D2263" s="73" t="s">
        <v>10</v>
      </c>
      <c r="E2263" s="73">
        <v>2020</v>
      </c>
      <c r="F2263" s="73" t="s">
        <v>152</v>
      </c>
      <c r="G2263" s="73" t="s">
        <v>153</v>
      </c>
      <c r="H2263" s="73" t="s">
        <v>2</v>
      </c>
      <c r="I2263" s="72" t="s">
        <v>399</v>
      </c>
      <c r="J2263" s="73" t="s">
        <v>677</v>
      </c>
      <c r="K2263" s="73" t="s">
        <v>677</v>
      </c>
      <c r="L2263" s="74">
        <v>1562.19</v>
      </c>
      <c r="M2263" s="74">
        <v>2035.2646650000002</v>
      </c>
    </row>
    <row r="2264" spans="1:13" ht="14.25" x14ac:dyDescent="0.2">
      <c r="A2264" s="3" t="s">
        <v>676</v>
      </c>
      <c r="B2264" s="3" t="s">
        <v>676</v>
      </c>
      <c r="C2264" s="72" t="s">
        <v>604</v>
      </c>
      <c r="D2264" s="73" t="s">
        <v>10</v>
      </c>
      <c r="E2264" s="73">
        <v>2020</v>
      </c>
      <c r="F2264" s="73" t="s">
        <v>152</v>
      </c>
      <c r="G2264" s="73" t="s">
        <v>153</v>
      </c>
      <c r="H2264" s="73" t="s">
        <v>2</v>
      </c>
      <c r="I2264" s="72" t="s">
        <v>570</v>
      </c>
      <c r="J2264" s="73" t="s">
        <v>178</v>
      </c>
      <c r="K2264" s="73" t="s">
        <v>178</v>
      </c>
      <c r="L2264" s="74">
        <v>1725.83</v>
      </c>
      <c r="M2264" s="74">
        <v>2069.9407809999998</v>
      </c>
    </row>
    <row r="2265" spans="1:13" ht="14.25" x14ac:dyDescent="0.2">
      <c r="A2265" s="3" t="s">
        <v>676</v>
      </c>
      <c r="B2265" s="3" t="s">
        <v>676</v>
      </c>
      <c r="C2265" s="72" t="s">
        <v>604</v>
      </c>
      <c r="D2265" s="73" t="s">
        <v>10</v>
      </c>
      <c r="E2265" s="73">
        <v>2020</v>
      </c>
      <c r="F2265" s="73" t="s">
        <v>152</v>
      </c>
      <c r="G2265" s="73" t="s">
        <v>153</v>
      </c>
      <c r="H2265" s="73" t="s">
        <v>2</v>
      </c>
      <c r="I2265" s="72" t="s">
        <v>571</v>
      </c>
      <c r="J2265" s="73" t="s">
        <v>396</v>
      </c>
      <c r="K2265" s="73" t="s">
        <v>396</v>
      </c>
      <c r="L2265" s="74">
        <v>1239.6000000000001</v>
      </c>
      <c r="M2265" s="74">
        <v>1607.296848</v>
      </c>
    </row>
    <row r="2266" spans="1:13" ht="14.25" x14ac:dyDescent="0.2">
      <c r="A2266" s="3" t="s">
        <v>676</v>
      </c>
      <c r="B2266" s="3" t="s">
        <v>676</v>
      </c>
      <c r="C2266" s="72" t="s">
        <v>604</v>
      </c>
      <c r="D2266" s="73" t="s">
        <v>10</v>
      </c>
      <c r="E2266" s="73">
        <v>2020</v>
      </c>
      <c r="F2266" s="73" t="s">
        <v>152</v>
      </c>
      <c r="G2266" s="73" t="s">
        <v>153</v>
      </c>
      <c r="H2266" s="73" t="s">
        <v>2</v>
      </c>
      <c r="I2266" s="72" t="s">
        <v>572</v>
      </c>
      <c r="J2266" s="73" t="s">
        <v>178</v>
      </c>
      <c r="K2266" s="73" t="s">
        <v>178</v>
      </c>
      <c r="L2266" s="74">
        <v>1342.19</v>
      </c>
      <c r="M2266" s="74">
        <v>1717.7976250000002</v>
      </c>
    </row>
    <row r="2267" spans="1:13" ht="14.25" x14ac:dyDescent="0.2">
      <c r="A2267" s="3" t="s">
        <v>676</v>
      </c>
      <c r="B2267" s="3" t="s">
        <v>676</v>
      </c>
      <c r="C2267" s="72" t="s">
        <v>604</v>
      </c>
      <c r="D2267" s="73" t="s">
        <v>10</v>
      </c>
      <c r="E2267" s="73">
        <v>2020</v>
      </c>
      <c r="F2267" s="73" t="s">
        <v>152</v>
      </c>
      <c r="G2267" s="73" t="s">
        <v>153</v>
      </c>
      <c r="H2267" s="73" t="s">
        <v>2</v>
      </c>
      <c r="I2267" s="72" t="s">
        <v>573</v>
      </c>
      <c r="J2267" s="73" t="s">
        <v>178</v>
      </c>
      <c r="K2267" s="73" t="s">
        <v>178</v>
      </c>
      <c r="L2267" s="74">
        <v>1342.19</v>
      </c>
      <c r="M2267" s="74">
        <v>1717.7976250000002</v>
      </c>
    </row>
    <row r="2268" spans="1:13" ht="14.25" x14ac:dyDescent="0.2">
      <c r="A2268" s="3" t="s">
        <v>676</v>
      </c>
      <c r="B2268" s="3" t="s">
        <v>676</v>
      </c>
      <c r="C2268" s="72" t="s">
        <v>604</v>
      </c>
      <c r="D2268" s="73" t="s">
        <v>10</v>
      </c>
      <c r="E2268" s="73">
        <v>2020</v>
      </c>
      <c r="F2268" s="73" t="s">
        <v>152</v>
      </c>
      <c r="G2268" s="73" t="s">
        <v>153</v>
      </c>
      <c r="H2268" s="73" t="s">
        <v>2</v>
      </c>
      <c r="I2268" s="72" t="s">
        <v>531</v>
      </c>
      <c r="J2268" s="73" t="s">
        <v>396</v>
      </c>
      <c r="K2268" s="73" t="s">
        <v>396</v>
      </c>
      <c r="L2268" s="74">
        <v>1239.6000000000001</v>
      </c>
      <c r="M2268" s="74">
        <v>1607.296848</v>
      </c>
    </row>
    <row r="2269" spans="1:13" ht="14.25" x14ac:dyDescent="0.2">
      <c r="A2269" s="3" t="s">
        <v>676</v>
      </c>
      <c r="B2269" s="3" t="s">
        <v>676</v>
      </c>
      <c r="C2269" s="72" t="s">
        <v>604</v>
      </c>
      <c r="D2269" s="73" t="s">
        <v>10</v>
      </c>
      <c r="E2269" s="73">
        <v>2020</v>
      </c>
      <c r="F2269" s="73" t="s">
        <v>152</v>
      </c>
      <c r="G2269" s="73" t="s">
        <v>153</v>
      </c>
      <c r="H2269" s="73" t="s">
        <v>2</v>
      </c>
      <c r="I2269" s="72" t="s">
        <v>526</v>
      </c>
      <c r="J2269" s="73" t="s">
        <v>178</v>
      </c>
      <c r="K2269" s="73" t="s">
        <v>178</v>
      </c>
      <c r="L2269" s="74">
        <v>1122.19</v>
      </c>
      <c r="M2269" s="74">
        <v>1499.5262090000001</v>
      </c>
    </row>
    <row r="2270" spans="1:13" ht="14.25" x14ac:dyDescent="0.2">
      <c r="A2270" s="3" t="s">
        <v>676</v>
      </c>
      <c r="B2270" s="3" t="s">
        <v>676</v>
      </c>
      <c r="C2270" s="72" t="s">
        <v>604</v>
      </c>
      <c r="D2270" s="73" t="s">
        <v>10</v>
      </c>
      <c r="E2270" s="73">
        <v>2020</v>
      </c>
      <c r="F2270" s="73" t="s">
        <v>152</v>
      </c>
      <c r="G2270" s="73" t="s">
        <v>153</v>
      </c>
      <c r="H2270" s="73" t="s">
        <v>2</v>
      </c>
      <c r="I2270" s="72" t="s">
        <v>337</v>
      </c>
      <c r="J2270" s="73" t="s">
        <v>178</v>
      </c>
      <c r="K2270" s="73" t="s">
        <v>178</v>
      </c>
      <c r="L2270" s="74">
        <v>1611.4900000000002</v>
      </c>
      <c r="M2270" s="74">
        <v>1997.1961910000002</v>
      </c>
    </row>
    <row r="2271" spans="1:13" ht="14.25" x14ac:dyDescent="0.2">
      <c r="A2271" s="3" t="s">
        <v>676</v>
      </c>
      <c r="B2271" s="3" t="s">
        <v>676</v>
      </c>
      <c r="C2271" s="72" t="s">
        <v>604</v>
      </c>
      <c r="D2271" s="73" t="s">
        <v>10</v>
      </c>
      <c r="E2271" s="73">
        <v>2020</v>
      </c>
      <c r="F2271" s="73" t="s">
        <v>152</v>
      </c>
      <c r="G2271" s="73" t="s">
        <v>153</v>
      </c>
      <c r="H2271" s="73" t="s">
        <v>2</v>
      </c>
      <c r="I2271" s="72" t="s">
        <v>574</v>
      </c>
      <c r="J2271" s="73" t="s">
        <v>178</v>
      </c>
      <c r="K2271" s="73" t="s">
        <v>178</v>
      </c>
      <c r="L2271" s="74">
        <v>1239.6000000000001</v>
      </c>
      <c r="M2271" s="74">
        <v>1607.296848</v>
      </c>
    </row>
    <row r="2272" spans="1:13" ht="14.25" x14ac:dyDescent="0.2">
      <c r="A2272" s="3" t="s">
        <v>676</v>
      </c>
      <c r="B2272" s="3" t="s">
        <v>676</v>
      </c>
      <c r="C2272" s="72" t="s">
        <v>604</v>
      </c>
      <c r="D2272" s="73" t="s">
        <v>10</v>
      </c>
      <c r="E2272" s="73">
        <v>2020</v>
      </c>
      <c r="F2272" s="73" t="s">
        <v>152</v>
      </c>
      <c r="G2272" s="73" t="s">
        <v>153</v>
      </c>
      <c r="H2272" s="73" t="s">
        <v>2</v>
      </c>
      <c r="I2272" s="72" t="s">
        <v>575</v>
      </c>
      <c r="J2272" s="73" t="s">
        <v>178</v>
      </c>
      <c r="K2272" s="73" t="s">
        <v>178</v>
      </c>
      <c r="L2272" s="74">
        <v>1342.19</v>
      </c>
      <c r="M2272" s="74">
        <v>1717.7976250000002</v>
      </c>
    </row>
    <row r="2273" spans="1:13" ht="14.25" x14ac:dyDescent="0.2">
      <c r="A2273" s="3" t="s">
        <v>676</v>
      </c>
      <c r="B2273" s="3" t="s">
        <v>676</v>
      </c>
      <c r="C2273" s="72" t="s">
        <v>604</v>
      </c>
      <c r="D2273" s="73" t="s">
        <v>10</v>
      </c>
      <c r="E2273" s="73">
        <v>2020</v>
      </c>
      <c r="F2273" s="73" t="s">
        <v>152</v>
      </c>
      <c r="G2273" s="73" t="s">
        <v>153</v>
      </c>
      <c r="H2273" s="73" t="s">
        <v>2</v>
      </c>
      <c r="I2273" s="72" t="s">
        <v>576</v>
      </c>
      <c r="J2273" s="73" t="s">
        <v>677</v>
      </c>
      <c r="K2273" s="73" t="s">
        <v>677</v>
      </c>
      <c r="L2273" s="74">
        <v>1342.19</v>
      </c>
      <c r="M2273" s="74">
        <v>1833.326665</v>
      </c>
    </row>
    <row r="2274" spans="1:13" ht="14.25" x14ac:dyDescent="0.2">
      <c r="A2274" s="3" t="s">
        <v>676</v>
      </c>
      <c r="B2274" s="3" t="s">
        <v>676</v>
      </c>
      <c r="C2274" s="72" t="s">
        <v>604</v>
      </c>
      <c r="D2274" s="73" t="s">
        <v>10</v>
      </c>
      <c r="E2274" s="73">
        <v>2020</v>
      </c>
      <c r="F2274" s="73" t="s">
        <v>152</v>
      </c>
      <c r="G2274" s="73" t="s">
        <v>153</v>
      </c>
      <c r="H2274" s="73" t="s">
        <v>2</v>
      </c>
      <c r="I2274" s="72" t="s">
        <v>541</v>
      </c>
      <c r="J2274" s="73" t="s">
        <v>178</v>
      </c>
      <c r="K2274" s="73" t="s">
        <v>178</v>
      </c>
      <c r="L2274" s="74">
        <v>1239.6000000000001</v>
      </c>
      <c r="M2274" s="74">
        <v>1607.296848</v>
      </c>
    </row>
    <row r="2275" spans="1:13" ht="14.25" x14ac:dyDescent="0.2">
      <c r="A2275" s="3" t="s">
        <v>676</v>
      </c>
      <c r="B2275" s="3" t="s">
        <v>676</v>
      </c>
      <c r="C2275" s="72" t="s">
        <v>604</v>
      </c>
      <c r="D2275" s="73" t="s">
        <v>10</v>
      </c>
      <c r="E2275" s="73">
        <v>2020</v>
      </c>
      <c r="F2275" s="73" t="s">
        <v>152</v>
      </c>
      <c r="G2275" s="73" t="s">
        <v>153</v>
      </c>
      <c r="H2275" s="73" t="s">
        <v>2</v>
      </c>
      <c r="I2275" s="72" t="s">
        <v>340</v>
      </c>
      <c r="J2275" s="73" t="s">
        <v>178</v>
      </c>
      <c r="K2275" s="73" t="s">
        <v>178</v>
      </c>
      <c r="L2275" s="74">
        <v>1239.6000000000001</v>
      </c>
      <c r="M2275" s="74">
        <v>1607.296848</v>
      </c>
    </row>
    <row r="2276" spans="1:13" ht="14.25" x14ac:dyDescent="0.2">
      <c r="A2276" s="3" t="s">
        <v>676</v>
      </c>
      <c r="B2276" s="3" t="s">
        <v>676</v>
      </c>
      <c r="C2276" s="72" t="s">
        <v>604</v>
      </c>
      <c r="D2276" s="73" t="s">
        <v>10</v>
      </c>
      <c r="E2276" s="73">
        <v>2020</v>
      </c>
      <c r="F2276" s="73" t="s">
        <v>152</v>
      </c>
      <c r="G2276" s="73" t="s">
        <v>153</v>
      </c>
      <c r="H2276" s="73" t="s">
        <v>2</v>
      </c>
      <c r="I2276" s="72" t="s">
        <v>209</v>
      </c>
      <c r="J2276" s="73" t="s">
        <v>178</v>
      </c>
      <c r="K2276" s="73" t="s">
        <v>178</v>
      </c>
      <c r="L2276" s="74">
        <v>1239.6000000000001</v>
      </c>
      <c r="M2276" s="74">
        <v>1607.296848</v>
      </c>
    </row>
    <row r="2277" spans="1:13" ht="14.25" x14ac:dyDescent="0.2">
      <c r="A2277" s="3" t="s">
        <v>676</v>
      </c>
      <c r="B2277" s="3" t="s">
        <v>676</v>
      </c>
      <c r="C2277" s="72" t="s">
        <v>604</v>
      </c>
      <c r="D2277" s="73" t="s">
        <v>10</v>
      </c>
      <c r="E2277" s="73">
        <v>2020</v>
      </c>
      <c r="F2277" s="73" t="s">
        <v>152</v>
      </c>
      <c r="G2277" s="73" t="s">
        <v>153</v>
      </c>
      <c r="H2277" s="73" t="s">
        <v>2</v>
      </c>
      <c r="I2277" s="72" t="s">
        <v>577</v>
      </c>
      <c r="J2277" s="73" t="s">
        <v>677</v>
      </c>
      <c r="K2277" s="73" t="s">
        <v>677</v>
      </c>
      <c r="L2277" s="74">
        <v>1122.19</v>
      </c>
      <c r="M2277" s="74">
        <v>1615.055249</v>
      </c>
    </row>
    <row r="2278" spans="1:13" ht="14.25" x14ac:dyDescent="0.2">
      <c r="A2278" s="3" t="s">
        <v>676</v>
      </c>
      <c r="B2278" s="3" t="s">
        <v>676</v>
      </c>
      <c r="C2278" s="72" t="s">
        <v>604</v>
      </c>
      <c r="D2278" s="73" t="s">
        <v>10</v>
      </c>
      <c r="E2278" s="73">
        <v>2020</v>
      </c>
      <c r="F2278" s="73" t="s">
        <v>152</v>
      </c>
      <c r="G2278" s="73" t="s">
        <v>153</v>
      </c>
      <c r="H2278" s="73" t="s">
        <v>2</v>
      </c>
      <c r="I2278" s="72" t="s">
        <v>538</v>
      </c>
      <c r="J2278" s="73" t="s">
        <v>178</v>
      </c>
      <c r="K2278" s="73" t="s">
        <v>178</v>
      </c>
      <c r="L2278" s="74">
        <v>1122.19</v>
      </c>
      <c r="M2278" s="74">
        <v>1499.5262090000001</v>
      </c>
    </row>
    <row r="2279" spans="1:13" ht="14.25" x14ac:dyDescent="0.2">
      <c r="A2279" s="3" t="s">
        <v>676</v>
      </c>
      <c r="B2279" s="3" t="s">
        <v>676</v>
      </c>
      <c r="C2279" s="72" t="s">
        <v>604</v>
      </c>
      <c r="D2279" s="73" t="s">
        <v>10</v>
      </c>
      <c r="E2279" s="73">
        <v>2020</v>
      </c>
      <c r="F2279" s="73" t="s">
        <v>152</v>
      </c>
      <c r="G2279" s="73" t="s">
        <v>153</v>
      </c>
      <c r="H2279" s="73" t="s">
        <v>2</v>
      </c>
      <c r="I2279" s="72" t="s">
        <v>578</v>
      </c>
      <c r="J2279" s="73" t="s">
        <v>396</v>
      </c>
      <c r="K2279" s="73" t="s">
        <v>396</v>
      </c>
      <c r="L2279" s="74">
        <v>1482.72</v>
      </c>
      <c r="M2279" s="74">
        <v>1846.7901120000001</v>
      </c>
    </row>
    <row r="2280" spans="1:13" ht="14.25" x14ac:dyDescent="0.2">
      <c r="A2280" s="3" t="s">
        <v>676</v>
      </c>
      <c r="B2280" s="3" t="s">
        <v>676</v>
      </c>
      <c r="C2280" s="72" t="s">
        <v>604</v>
      </c>
      <c r="D2280" s="73" t="s">
        <v>10</v>
      </c>
      <c r="E2280" s="73">
        <v>2020</v>
      </c>
      <c r="F2280" s="73" t="s">
        <v>152</v>
      </c>
      <c r="G2280" s="73" t="s">
        <v>153</v>
      </c>
      <c r="H2280" s="73" t="s">
        <v>2</v>
      </c>
      <c r="I2280" s="72" t="s">
        <v>338</v>
      </c>
      <c r="J2280" s="73" t="s">
        <v>178</v>
      </c>
      <c r="K2280" s="73" t="s">
        <v>178</v>
      </c>
      <c r="L2280" s="74">
        <v>1482.72</v>
      </c>
      <c r="M2280" s="74">
        <v>1846.7901120000001</v>
      </c>
    </row>
    <row r="2281" spans="1:13" ht="14.25" x14ac:dyDescent="0.2">
      <c r="A2281" s="3" t="s">
        <v>676</v>
      </c>
      <c r="B2281" s="3" t="s">
        <v>676</v>
      </c>
      <c r="C2281" s="72" t="s">
        <v>604</v>
      </c>
      <c r="D2281" s="73" t="s">
        <v>10</v>
      </c>
      <c r="E2281" s="73">
        <v>2020</v>
      </c>
      <c r="F2281" s="73" t="s">
        <v>152</v>
      </c>
      <c r="G2281" s="73" t="s">
        <v>153</v>
      </c>
      <c r="H2281" s="73" t="s">
        <v>2</v>
      </c>
      <c r="I2281" s="72" t="s">
        <v>552</v>
      </c>
      <c r="J2281" s="73" t="s">
        <v>178</v>
      </c>
      <c r="K2281" s="73" t="s">
        <v>178</v>
      </c>
      <c r="L2281" s="74">
        <v>1122.19</v>
      </c>
      <c r="M2281" s="74">
        <v>1499.5262090000001</v>
      </c>
    </row>
    <row r="2282" spans="1:13" ht="14.25" x14ac:dyDescent="0.2">
      <c r="A2282" s="3" t="s">
        <v>676</v>
      </c>
      <c r="B2282" s="3" t="s">
        <v>676</v>
      </c>
      <c r="C2282" s="72" t="s">
        <v>604</v>
      </c>
      <c r="D2282" s="73" t="s">
        <v>10</v>
      </c>
      <c r="E2282" s="73">
        <v>2020</v>
      </c>
      <c r="F2282" s="73" t="s">
        <v>152</v>
      </c>
      <c r="G2282" s="73" t="s">
        <v>153</v>
      </c>
      <c r="H2282" s="73" t="s">
        <v>2</v>
      </c>
      <c r="I2282" s="72" t="s">
        <v>579</v>
      </c>
      <c r="J2282" s="73" t="s">
        <v>178</v>
      </c>
      <c r="K2282" s="73" t="s">
        <v>178</v>
      </c>
      <c r="L2282" s="74">
        <v>1725.83</v>
      </c>
      <c r="M2282" s="74">
        <v>2140.1998209999997</v>
      </c>
    </row>
    <row r="2283" spans="1:13" ht="14.25" x14ac:dyDescent="0.2">
      <c r="A2283" s="3" t="s">
        <v>676</v>
      </c>
      <c r="B2283" s="3" t="s">
        <v>676</v>
      </c>
      <c r="C2283" s="72" t="s">
        <v>604</v>
      </c>
      <c r="D2283" s="73" t="s">
        <v>10</v>
      </c>
      <c r="E2283" s="73">
        <v>2020</v>
      </c>
      <c r="F2283" s="73" t="s">
        <v>152</v>
      </c>
      <c r="G2283" s="73" t="s">
        <v>153</v>
      </c>
      <c r="H2283" s="73" t="s">
        <v>2</v>
      </c>
      <c r="I2283" s="72" t="s">
        <v>209</v>
      </c>
      <c r="J2283" s="73" t="s">
        <v>677</v>
      </c>
      <c r="K2283" s="73" t="s">
        <v>677</v>
      </c>
      <c r="L2283" s="74">
        <v>1458.8500000000001</v>
      </c>
      <c r="M2283" s="74">
        <v>1857.0879350000002</v>
      </c>
    </row>
    <row r="2284" spans="1:13" ht="14.25" x14ac:dyDescent="0.2">
      <c r="A2284" s="3" t="s">
        <v>676</v>
      </c>
      <c r="B2284" s="3" t="s">
        <v>676</v>
      </c>
      <c r="C2284" s="72" t="s">
        <v>604</v>
      </c>
      <c r="D2284" s="73" t="s">
        <v>10</v>
      </c>
      <c r="E2284" s="73">
        <v>2020</v>
      </c>
      <c r="F2284" s="73" t="s">
        <v>152</v>
      </c>
      <c r="G2284" s="73" t="s">
        <v>153</v>
      </c>
      <c r="H2284" s="73" t="s">
        <v>2</v>
      </c>
      <c r="I2284" s="72" t="s">
        <v>580</v>
      </c>
      <c r="J2284" s="73" t="s">
        <v>178</v>
      </c>
      <c r="K2284" s="73" t="s">
        <v>178</v>
      </c>
      <c r="L2284" s="74">
        <v>1342.19</v>
      </c>
      <c r="M2284" s="74">
        <v>1717.7976250000002</v>
      </c>
    </row>
    <row r="2285" spans="1:13" ht="14.25" x14ac:dyDescent="0.2">
      <c r="A2285" s="3" t="s">
        <v>676</v>
      </c>
      <c r="B2285" s="3" t="s">
        <v>676</v>
      </c>
      <c r="C2285" s="72" t="s">
        <v>604</v>
      </c>
      <c r="D2285" s="73" t="s">
        <v>10</v>
      </c>
      <c r="E2285" s="73">
        <v>2020</v>
      </c>
      <c r="F2285" s="73" t="s">
        <v>152</v>
      </c>
      <c r="G2285" s="73" t="s">
        <v>153</v>
      </c>
      <c r="H2285" s="73" t="s">
        <v>2</v>
      </c>
      <c r="I2285" s="72" t="s">
        <v>581</v>
      </c>
      <c r="J2285" s="73" t="s">
        <v>178</v>
      </c>
      <c r="K2285" s="73" t="s">
        <v>178</v>
      </c>
      <c r="L2285" s="74">
        <v>1239.6000000000001</v>
      </c>
      <c r="M2285" s="74">
        <v>1607.296848</v>
      </c>
    </row>
    <row r="2286" spans="1:13" ht="14.25" x14ac:dyDescent="0.2">
      <c r="A2286" s="3" t="s">
        <v>676</v>
      </c>
      <c r="B2286" s="3" t="s">
        <v>676</v>
      </c>
      <c r="C2286" s="72" t="s">
        <v>604</v>
      </c>
      <c r="D2286" s="73" t="s">
        <v>10</v>
      </c>
      <c r="E2286" s="73">
        <v>2020</v>
      </c>
      <c r="F2286" s="73" t="s">
        <v>152</v>
      </c>
      <c r="G2286" s="73" t="s">
        <v>153</v>
      </c>
      <c r="H2286" s="73" t="s">
        <v>2</v>
      </c>
      <c r="I2286" s="72" t="s">
        <v>405</v>
      </c>
      <c r="J2286" s="73" t="s">
        <v>677</v>
      </c>
      <c r="K2286" s="73" t="s">
        <v>677</v>
      </c>
      <c r="L2286" s="74">
        <v>1122.19</v>
      </c>
      <c r="M2286" s="74">
        <v>1615.055249</v>
      </c>
    </row>
    <row r="2287" spans="1:13" ht="14.25" x14ac:dyDescent="0.2">
      <c r="A2287" s="3" t="s">
        <v>676</v>
      </c>
      <c r="B2287" s="3" t="s">
        <v>676</v>
      </c>
      <c r="C2287" s="72" t="s">
        <v>604</v>
      </c>
      <c r="D2287" s="73" t="s">
        <v>10</v>
      </c>
      <c r="E2287" s="73">
        <v>2020</v>
      </c>
      <c r="F2287" s="73" t="s">
        <v>152</v>
      </c>
      <c r="G2287" s="73" t="s">
        <v>153</v>
      </c>
      <c r="H2287" s="73" t="s">
        <v>2</v>
      </c>
      <c r="I2287" s="72" t="s">
        <v>542</v>
      </c>
      <c r="J2287" s="73" t="s">
        <v>178</v>
      </c>
      <c r="K2287" s="73" t="s">
        <v>178</v>
      </c>
      <c r="L2287" s="74">
        <v>1239.6000000000001</v>
      </c>
      <c r="M2287" s="74">
        <v>1607.296848</v>
      </c>
    </row>
    <row r="2288" spans="1:13" ht="14.25" x14ac:dyDescent="0.2">
      <c r="A2288" s="3" t="s">
        <v>676</v>
      </c>
      <c r="B2288" s="3" t="s">
        <v>676</v>
      </c>
      <c r="C2288" s="72" t="s">
        <v>604</v>
      </c>
      <c r="D2288" s="73" t="s">
        <v>10</v>
      </c>
      <c r="E2288" s="73">
        <v>2020</v>
      </c>
      <c r="F2288" s="73" t="s">
        <v>152</v>
      </c>
      <c r="G2288" s="73" t="s">
        <v>153</v>
      </c>
      <c r="H2288" s="73" t="s">
        <v>2</v>
      </c>
      <c r="I2288" s="72" t="s">
        <v>582</v>
      </c>
      <c r="J2288" s="73" t="s">
        <v>677</v>
      </c>
      <c r="K2288" s="73" t="s">
        <v>677</v>
      </c>
      <c r="L2288" s="74">
        <v>1122.19</v>
      </c>
      <c r="M2288" s="74">
        <v>1615.055249</v>
      </c>
    </row>
    <row r="2289" spans="1:13" ht="14.25" x14ac:dyDescent="0.2">
      <c r="A2289" s="3" t="s">
        <v>676</v>
      </c>
      <c r="B2289" s="3" t="s">
        <v>676</v>
      </c>
      <c r="C2289" s="72" t="s">
        <v>604</v>
      </c>
      <c r="D2289" s="73" t="s">
        <v>10</v>
      </c>
      <c r="E2289" s="73">
        <v>2020</v>
      </c>
      <c r="F2289" s="73" t="s">
        <v>152</v>
      </c>
      <c r="G2289" s="73" t="s">
        <v>153</v>
      </c>
      <c r="H2289" s="73" t="s">
        <v>2</v>
      </c>
      <c r="I2289" s="72" t="s">
        <v>531</v>
      </c>
      <c r="J2289" s="73" t="s">
        <v>396</v>
      </c>
      <c r="K2289" s="73" t="s">
        <v>396</v>
      </c>
      <c r="L2289" s="74">
        <v>1239.6000000000001</v>
      </c>
      <c r="M2289" s="74">
        <v>1607.296848</v>
      </c>
    </row>
    <row r="2290" spans="1:13" ht="14.25" x14ac:dyDescent="0.2">
      <c r="A2290" s="3" t="s">
        <v>676</v>
      </c>
      <c r="B2290" s="3" t="s">
        <v>676</v>
      </c>
      <c r="C2290" s="72" t="s">
        <v>604</v>
      </c>
      <c r="D2290" s="73" t="s">
        <v>10</v>
      </c>
      <c r="E2290" s="73">
        <v>2020</v>
      </c>
      <c r="F2290" s="73" t="s">
        <v>152</v>
      </c>
      <c r="G2290" s="73" t="s">
        <v>153</v>
      </c>
      <c r="H2290" s="73" t="s">
        <v>2</v>
      </c>
      <c r="I2290" s="72" t="s">
        <v>530</v>
      </c>
      <c r="J2290" s="73" t="s">
        <v>178</v>
      </c>
      <c r="K2290" s="73" t="s">
        <v>178</v>
      </c>
      <c r="L2290" s="74">
        <v>1342.19</v>
      </c>
      <c r="M2290" s="74">
        <v>1717.7976250000002</v>
      </c>
    </row>
    <row r="2291" spans="1:13" ht="14.25" x14ac:dyDescent="0.2">
      <c r="A2291" s="3" t="s">
        <v>676</v>
      </c>
      <c r="B2291" s="3" t="s">
        <v>676</v>
      </c>
      <c r="C2291" s="72" t="s">
        <v>604</v>
      </c>
      <c r="D2291" s="73" t="s">
        <v>10</v>
      </c>
      <c r="E2291" s="73">
        <v>2020</v>
      </c>
      <c r="F2291" s="73" t="s">
        <v>152</v>
      </c>
      <c r="G2291" s="73" t="s">
        <v>153</v>
      </c>
      <c r="H2291" s="73" t="s">
        <v>2</v>
      </c>
      <c r="I2291" s="72" t="s">
        <v>583</v>
      </c>
      <c r="J2291" s="73" t="s">
        <v>178</v>
      </c>
      <c r="K2291" s="73" t="s">
        <v>178</v>
      </c>
      <c r="L2291" s="74">
        <v>1239.6000000000001</v>
      </c>
      <c r="M2291" s="74">
        <v>1607.296848</v>
      </c>
    </row>
    <row r="2292" spans="1:13" ht="14.25" x14ac:dyDescent="0.2">
      <c r="A2292" s="3" t="s">
        <v>676</v>
      </c>
      <c r="B2292" s="3" t="s">
        <v>676</v>
      </c>
      <c r="C2292" s="72" t="s">
        <v>604</v>
      </c>
      <c r="D2292" s="73" t="s">
        <v>10</v>
      </c>
      <c r="E2292" s="73">
        <v>2020</v>
      </c>
      <c r="F2292" s="73" t="s">
        <v>152</v>
      </c>
      <c r="G2292" s="73" t="s">
        <v>153</v>
      </c>
      <c r="H2292" s="73" t="s">
        <v>2</v>
      </c>
      <c r="I2292" s="72" t="s">
        <v>525</v>
      </c>
      <c r="J2292" s="73" t="s">
        <v>178</v>
      </c>
      <c r="K2292" s="73" t="s">
        <v>178</v>
      </c>
      <c r="L2292" s="74">
        <v>1239.6000000000001</v>
      </c>
      <c r="M2292" s="74">
        <v>1607.296848</v>
      </c>
    </row>
    <row r="2293" spans="1:13" ht="14.25" x14ac:dyDescent="0.2">
      <c r="A2293" s="3" t="s">
        <v>676</v>
      </c>
      <c r="B2293" s="3" t="s">
        <v>676</v>
      </c>
      <c r="C2293" s="72" t="s">
        <v>604</v>
      </c>
      <c r="D2293" s="73" t="s">
        <v>10</v>
      </c>
      <c r="E2293" s="73">
        <v>2020</v>
      </c>
      <c r="F2293" s="73" t="s">
        <v>152</v>
      </c>
      <c r="G2293" s="73" t="s">
        <v>153</v>
      </c>
      <c r="H2293" s="73" t="s">
        <v>2</v>
      </c>
      <c r="I2293" s="72" t="s">
        <v>533</v>
      </c>
      <c r="J2293" s="73" t="s">
        <v>178</v>
      </c>
      <c r="K2293" s="73" t="s">
        <v>178</v>
      </c>
      <c r="L2293" s="74">
        <v>1122.19</v>
      </c>
      <c r="M2293" s="74">
        <v>1499.5262090000001</v>
      </c>
    </row>
    <row r="2294" spans="1:13" ht="14.25" x14ac:dyDescent="0.2">
      <c r="A2294" s="3" t="s">
        <v>676</v>
      </c>
      <c r="B2294" s="3" t="s">
        <v>676</v>
      </c>
      <c r="C2294" s="72" t="s">
        <v>604</v>
      </c>
      <c r="D2294" s="73" t="s">
        <v>10</v>
      </c>
      <c r="E2294" s="73">
        <v>2020</v>
      </c>
      <c r="F2294" s="73" t="s">
        <v>152</v>
      </c>
      <c r="G2294" s="73" t="s">
        <v>153</v>
      </c>
      <c r="H2294" s="73" t="s">
        <v>2</v>
      </c>
      <c r="I2294" s="72" t="s">
        <v>584</v>
      </c>
      <c r="J2294" s="73" t="s">
        <v>178</v>
      </c>
      <c r="K2294" s="73" t="s">
        <v>178</v>
      </c>
      <c r="L2294" s="74">
        <v>1239.6000000000001</v>
      </c>
      <c r="M2294" s="74">
        <v>1607.296848</v>
      </c>
    </row>
    <row r="2295" spans="1:13" ht="14.25" x14ac:dyDescent="0.2">
      <c r="A2295" s="3" t="s">
        <v>676</v>
      </c>
      <c r="B2295" s="3" t="s">
        <v>676</v>
      </c>
      <c r="C2295" s="72" t="s">
        <v>604</v>
      </c>
      <c r="D2295" s="73" t="s">
        <v>10</v>
      </c>
      <c r="E2295" s="73">
        <v>2020</v>
      </c>
      <c r="F2295" s="73" t="s">
        <v>152</v>
      </c>
      <c r="G2295" s="73" t="s">
        <v>153</v>
      </c>
      <c r="H2295" s="73" t="s">
        <v>2</v>
      </c>
      <c r="I2295" s="72" t="s">
        <v>584</v>
      </c>
      <c r="J2295" s="73" t="s">
        <v>178</v>
      </c>
      <c r="K2295" s="73" t="s">
        <v>178</v>
      </c>
      <c r="L2295" s="74">
        <v>1239.6000000000001</v>
      </c>
      <c r="M2295" s="74">
        <v>1607.296848</v>
      </c>
    </row>
    <row r="2296" spans="1:13" ht="14.25" x14ac:dyDescent="0.2">
      <c r="A2296" s="3" t="s">
        <v>676</v>
      </c>
      <c r="B2296" s="3" t="s">
        <v>676</v>
      </c>
      <c r="C2296" s="72" t="s">
        <v>604</v>
      </c>
      <c r="D2296" s="73" t="s">
        <v>10</v>
      </c>
      <c r="E2296" s="73">
        <v>2020</v>
      </c>
      <c r="F2296" s="73" t="s">
        <v>152</v>
      </c>
      <c r="G2296" s="73" t="s">
        <v>153</v>
      </c>
      <c r="H2296" s="73" t="s">
        <v>2</v>
      </c>
      <c r="I2296" s="72" t="s">
        <v>549</v>
      </c>
      <c r="J2296" s="73" t="s">
        <v>178</v>
      </c>
      <c r="K2296" s="73" t="s">
        <v>178</v>
      </c>
      <c r="L2296" s="74">
        <v>1239.6000000000001</v>
      </c>
      <c r="M2296" s="74">
        <v>1607.296848</v>
      </c>
    </row>
    <row r="2297" spans="1:13" ht="14.25" x14ac:dyDescent="0.2">
      <c r="A2297" s="3" t="s">
        <v>676</v>
      </c>
      <c r="B2297" s="3" t="s">
        <v>676</v>
      </c>
      <c r="C2297" s="72" t="s">
        <v>604</v>
      </c>
      <c r="D2297" s="73" t="s">
        <v>10</v>
      </c>
      <c r="E2297" s="73">
        <v>2020</v>
      </c>
      <c r="F2297" s="73" t="s">
        <v>152</v>
      </c>
      <c r="G2297" s="73" t="s">
        <v>153</v>
      </c>
      <c r="H2297" s="73" t="s">
        <v>2</v>
      </c>
      <c r="I2297" s="72" t="s">
        <v>170</v>
      </c>
      <c r="J2297" s="73" t="s">
        <v>178</v>
      </c>
      <c r="K2297" s="73" t="s">
        <v>178</v>
      </c>
      <c r="L2297" s="74">
        <v>1611.4900000000002</v>
      </c>
      <c r="M2297" s="74">
        <v>1997.1961910000002</v>
      </c>
    </row>
    <row r="2298" spans="1:13" ht="14.25" x14ac:dyDescent="0.2">
      <c r="A2298" s="3" t="s">
        <v>676</v>
      </c>
      <c r="B2298" s="3" t="s">
        <v>676</v>
      </c>
      <c r="C2298" s="72" t="s">
        <v>604</v>
      </c>
      <c r="D2298" s="73" t="s">
        <v>10</v>
      </c>
      <c r="E2298" s="73">
        <v>2020</v>
      </c>
      <c r="F2298" s="73" t="s">
        <v>152</v>
      </c>
      <c r="G2298" s="73" t="s">
        <v>153</v>
      </c>
      <c r="H2298" s="73" t="s">
        <v>2</v>
      </c>
      <c r="I2298" s="72" t="s">
        <v>536</v>
      </c>
      <c r="J2298" s="73" t="s">
        <v>178</v>
      </c>
      <c r="K2298" s="73" t="s">
        <v>178</v>
      </c>
      <c r="L2298" s="74">
        <v>1122.19</v>
      </c>
      <c r="M2298" s="74">
        <v>1499.5262090000001</v>
      </c>
    </row>
    <row r="2299" spans="1:13" ht="14.25" x14ac:dyDescent="0.2">
      <c r="A2299" s="3" t="s">
        <v>676</v>
      </c>
      <c r="B2299" s="3" t="s">
        <v>676</v>
      </c>
      <c r="C2299" s="72" t="s">
        <v>604</v>
      </c>
      <c r="D2299" s="73" t="s">
        <v>10</v>
      </c>
      <c r="E2299" s="73">
        <v>2020</v>
      </c>
      <c r="F2299" s="73" t="s">
        <v>152</v>
      </c>
      <c r="G2299" s="73" t="s">
        <v>153</v>
      </c>
      <c r="H2299" s="73" t="s">
        <v>2</v>
      </c>
      <c r="I2299" s="72" t="s">
        <v>585</v>
      </c>
      <c r="J2299" s="73" t="s">
        <v>178</v>
      </c>
      <c r="K2299" s="73" t="s">
        <v>178</v>
      </c>
      <c r="L2299" s="74">
        <v>1122.19</v>
      </c>
      <c r="M2299" s="74">
        <v>1499.5262090000001</v>
      </c>
    </row>
    <row r="2300" spans="1:13" ht="14.25" x14ac:dyDescent="0.2">
      <c r="A2300" s="3" t="s">
        <v>676</v>
      </c>
      <c r="B2300" s="3" t="s">
        <v>676</v>
      </c>
      <c r="C2300" s="72" t="s">
        <v>604</v>
      </c>
      <c r="D2300" s="73" t="s">
        <v>10</v>
      </c>
      <c r="E2300" s="73">
        <v>2020</v>
      </c>
      <c r="F2300" s="73" t="s">
        <v>152</v>
      </c>
      <c r="G2300" s="73" t="s">
        <v>153</v>
      </c>
      <c r="H2300" s="73" t="s">
        <v>2</v>
      </c>
      <c r="I2300" s="72" t="s">
        <v>521</v>
      </c>
      <c r="J2300" s="73" t="s">
        <v>178</v>
      </c>
      <c r="K2300" s="73" t="s">
        <v>178</v>
      </c>
      <c r="L2300" s="74">
        <v>1122.19</v>
      </c>
      <c r="M2300" s="74">
        <v>1499.5262090000001</v>
      </c>
    </row>
    <row r="2301" spans="1:13" ht="14.25" x14ac:dyDescent="0.2">
      <c r="A2301" s="3" t="s">
        <v>676</v>
      </c>
      <c r="B2301" s="3" t="s">
        <v>676</v>
      </c>
      <c r="C2301" s="72" t="s">
        <v>604</v>
      </c>
      <c r="D2301" s="73" t="s">
        <v>10</v>
      </c>
      <c r="E2301" s="73">
        <v>2020</v>
      </c>
      <c r="F2301" s="73" t="s">
        <v>152</v>
      </c>
      <c r="G2301" s="73" t="s">
        <v>153</v>
      </c>
      <c r="H2301" s="73" t="s">
        <v>2</v>
      </c>
      <c r="I2301" s="72" t="s">
        <v>531</v>
      </c>
      <c r="J2301" s="73" t="s">
        <v>396</v>
      </c>
      <c r="K2301" s="73" t="s">
        <v>396</v>
      </c>
      <c r="L2301" s="74">
        <v>1239.6000000000001</v>
      </c>
      <c r="M2301" s="74">
        <v>1607.296848</v>
      </c>
    </row>
    <row r="2302" spans="1:13" ht="14.25" x14ac:dyDescent="0.2">
      <c r="A2302" s="3" t="s">
        <v>676</v>
      </c>
      <c r="B2302" s="3" t="s">
        <v>676</v>
      </c>
      <c r="C2302" s="72" t="s">
        <v>604</v>
      </c>
      <c r="D2302" s="73" t="s">
        <v>10</v>
      </c>
      <c r="E2302" s="73">
        <v>2020</v>
      </c>
      <c r="F2302" s="73" t="s">
        <v>152</v>
      </c>
      <c r="G2302" s="73" t="s">
        <v>153</v>
      </c>
      <c r="H2302" s="73" t="s">
        <v>2</v>
      </c>
      <c r="I2302" s="72" t="s">
        <v>586</v>
      </c>
      <c r="J2302" s="73" t="s">
        <v>178</v>
      </c>
      <c r="K2302" s="73" t="s">
        <v>178</v>
      </c>
      <c r="L2302" s="74">
        <v>1458.8500000000001</v>
      </c>
      <c r="M2302" s="74">
        <v>1857.0879350000002</v>
      </c>
    </row>
    <row r="2303" spans="1:13" ht="14.25" x14ac:dyDescent="0.2">
      <c r="A2303" s="3" t="s">
        <v>676</v>
      </c>
      <c r="B2303" s="3" t="s">
        <v>676</v>
      </c>
      <c r="C2303" s="72" t="s">
        <v>604</v>
      </c>
      <c r="D2303" s="73" t="s">
        <v>10</v>
      </c>
      <c r="E2303" s="73">
        <v>2020</v>
      </c>
      <c r="F2303" s="73" t="s">
        <v>152</v>
      </c>
      <c r="G2303" s="73" t="s">
        <v>153</v>
      </c>
      <c r="H2303" s="73" t="s">
        <v>2</v>
      </c>
      <c r="I2303" s="72" t="s">
        <v>587</v>
      </c>
      <c r="J2303" s="73" t="s">
        <v>178</v>
      </c>
      <c r="K2303" s="73" t="s">
        <v>178</v>
      </c>
      <c r="L2303" s="74">
        <v>1342.19</v>
      </c>
      <c r="M2303" s="74">
        <v>1717.7976250000002</v>
      </c>
    </row>
    <row r="2304" spans="1:13" ht="14.25" x14ac:dyDescent="0.2">
      <c r="A2304" s="3" t="s">
        <v>676</v>
      </c>
      <c r="B2304" s="3" t="s">
        <v>676</v>
      </c>
      <c r="C2304" s="72" t="s">
        <v>604</v>
      </c>
      <c r="D2304" s="73" t="s">
        <v>10</v>
      </c>
      <c r="E2304" s="73">
        <v>2020</v>
      </c>
      <c r="F2304" s="73" t="s">
        <v>152</v>
      </c>
      <c r="G2304" s="73" t="s">
        <v>153</v>
      </c>
      <c r="H2304" s="73" t="s">
        <v>2</v>
      </c>
      <c r="I2304" s="72" t="s">
        <v>588</v>
      </c>
      <c r="J2304" s="73" t="s">
        <v>677</v>
      </c>
      <c r="K2304" s="73" t="s">
        <v>677</v>
      </c>
      <c r="L2304" s="74">
        <v>1342.19</v>
      </c>
      <c r="M2304" s="74">
        <v>1833.326665</v>
      </c>
    </row>
    <row r="2305" spans="1:13" ht="14.25" x14ac:dyDescent="0.2">
      <c r="A2305" s="3" t="s">
        <v>676</v>
      </c>
      <c r="B2305" s="3" t="s">
        <v>676</v>
      </c>
      <c r="C2305" s="72" t="s">
        <v>604</v>
      </c>
      <c r="D2305" s="73" t="s">
        <v>10</v>
      </c>
      <c r="E2305" s="73">
        <v>2020</v>
      </c>
      <c r="F2305" s="73" t="s">
        <v>152</v>
      </c>
      <c r="G2305" s="73" t="s">
        <v>153</v>
      </c>
      <c r="H2305" s="73" t="s">
        <v>2</v>
      </c>
      <c r="I2305" s="72" t="s">
        <v>589</v>
      </c>
      <c r="J2305" s="73" t="s">
        <v>178</v>
      </c>
      <c r="K2305" s="73" t="s">
        <v>178</v>
      </c>
      <c r="L2305" s="74">
        <v>1122.19</v>
      </c>
      <c r="M2305" s="74">
        <v>1615.055249</v>
      </c>
    </row>
    <row r="2306" spans="1:13" ht="14.25" x14ac:dyDescent="0.2">
      <c r="A2306" s="3" t="s">
        <v>676</v>
      </c>
      <c r="B2306" s="3" t="s">
        <v>676</v>
      </c>
      <c r="C2306" s="72" t="s">
        <v>604</v>
      </c>
      <c r="D2306" s="73" t="s">
        <v>10</v>
      </c>
      <c r="E2306" s="73">
        <v>2020</v>
      </c>
      <c r="F2306" s="73" t="s">
        <v>152</v>
      </c>
      <c r="G2306" s="73" t="s">
        <v>153</v>
      </c>
      <c r="H2306" s="73" t="s">
        <v>2</v>
      </c>
      <c r="I2306" s="72" t="s">
        <v>574</v>
      </c>
      <c r="J2306" s="73" t="s">
        <v>178</v>
      </c>
      <c r="K2306" s="73" t="s">
        <v>178</v>
      </c>
      <c r="L2306" s="74">
        <v>1122.19</v>
      </c>
      <c r="M2306" s="74">
        <v>1499.5262090000001</v>
      </c>
    </row>
    <row r="2307" spans="1:13" ht="14.25" x14ac:dyDescent="0.2">
      <c r="A2307" s="3" t="s">
        <v>676</v>
      </c>
      <c r="B2307" s="3" t="s">
        <v>676</v>
      </c>
      <c r="C2307" s="72" t="s">
        <v>604</v>
      </c>
      <c r="D2307" s="73" t="s">
        <v>10</v>
      </c>
      <c r="E2307" s="73">
        <v>2020</v>
      </c>
      <c r="F2307" s="73" t="s">
        <v>152</v>
      </c>
      <c r="G2307" s="73" t="s">
        <v>153</v>
      </c>
      <c r="H2307" s="73" t="s">
        <v>2</v>
      </c>
      <c r="I2307" s="72" t="s">
        <v>559</v>
      </c>
      <c r="J2307" s="73" t="s">
        <v>178</v>
      </c>
      <c r="K2307" s="73" t="s">
        <v>178</v>
      </c>
      <c r="L2307" s="74">
        <v>1725.83</v>
      </c>
      <c r="M2307" s="74">
        <v>2069.9407809999998</v>
      </c>
    </row>
    <row r="2308" spans="1:13" ht="14.25" x14ac:dyDescent="0.2">
      <c r="A2308" s="3" t="s">
        <v>676</v>
      </c>
      <c r="B2308" s="3" t="s">
        <v>676</v>
      </c>
      <c r="C2308" s="72" t="s">
        <v>604</v>
      </c>
      <c r="D2308" s="73" t="s">
        <v>10</v>
      </c>
      <c r="E2308" s="73">
        <v>2020</v>
      </c>
      <c r="F2308" s="73" t="s">
        <v>152</v>
      </c>
      <c r="G2308" s="73" t="s">
        <v>153</v>
      </c>
      <c r="H2308" s="73" t="s">
        <v>2</v>
      </c>
      <c r="I2308" s="72" t="s">
        <v>574</v>
      </c>
      <c r="J2308" s="73" t="s">
        <v>178</v>
      </c>
      <c r="K2308" s="73" t="s">
        <v>178</v>
      </c>
      <c r="L2308" s="74">
        <v>1122.19</v>
      </c>
      <c r="M2308" s="74">
        <v>1499.5262090000001</v>
      </c>
    </row>
    <row r="2309" spans="1:13" ht="14.25" x14ac:dyDescent="0.2">
      <c r="A2309" s="3" t="s">
        <v>676</v>
      </c>
      <c r="B2309" s="3" t="s">
        <v>676</v>
      </c>
      <c r="C2309" s="72" t="s">
        <v>604</v>
      </c>
      <c r="D2309" s="73" t="s">
        <v>10</v>
      </c>
      <c r="E2309" s="73">
        <v>2020</v>
      </c>
      <c r="F2309" s="73" t="s">
        <v>152</v>
      </c>
      <c r="G2309" s="73" t="s">
        <v>153</v>
      </c>
      <c r="H2309" s="73" t="s">
        <v>2</v>
      </c>
      <c r="I2309" s="72" t="s">
        <v>590</v>
      </c>
      <c r="J2309" s="73" t="s">
        <v>178</v>
      </c>
      <c r="K2309" s="73" t="s">
        <v>178</v>
      </c>
      <c r="L2309" s="74">
        <v>1122.19</v>
      </c>
      <c r="M2309" s="74">
        <v>1499.5262090000001</v>
      </c>
    </row>
    <row r="2310" spans="1:13" ht="14.25" x14ac:dyDescent="0.2">
      <c r="A2310" s="3" t="s">
        <v>676</v>
      </c>
      <c r="B2310" s="3" t="s">
        <v>676</v>
      </c>
      <c r="C2310" s="72" t="s">
        <v>604</v>
      </c>
      <c r="D2310" s="73" t="s">
        <v>10</v>
      </c>
      <c r="E2310" s="73">
        <v>2020</v>
      </c>
      <c r="F2310" s="73" t="s">
        <v>152</v>
      </c>
      <c r="G2310" s="73" t="s">
        <v>153</v>
      </c>
      <c r="H2310" s="73" t="s">
        <v>2</v>
      </c>
      <c r="I2310" s="72" t="s">
        <v>542</v>
      </c>
      <c r="J2310" s="73" t="s">
        <v>178</v>
      </c>
      <c r="K2310" s="73" t="s">
        <v>178</v>
      </c>
      <c r="L2310" s="74">
        <v>1122.19</v>
      </c>
      <c r="M2310" s="74">
        <v>1499.5262090000001</v>
      </c>
    </row>
    <row r="2311" spans="1:13" ht="14.25" x14ac:dyDescent="0.2">
      <c r="A2311" s="3" t="s">
        <v>676</v>
      </c>
      <c r="B2311" s="3" t="s">
        <v>676</v>
      </c>
      <c r="C2311" s="72" t="s">
        <v>604</v>
      </c>
      <c r="D2311" s="73" t="s">
        <v>10</v>
      </c>
      <c r="E2311" s="73">
        <v>2020</v>
      </c>
      <c r="F2311" s="73" t="s">
        <v>152</v>
      </c>
      <c r="G2311" s="73" t="s">
        <v>153</v>
      </c>
      <c r="H2311" s="73" t="s">
        <v>2</v>
      </c>
      <c r="I2311" s="72" t="s">
        <v>562</v>
      </c>
      <c r="J2311" s="73" t="s">
        <v>178</v>
      </c>
      <c r="K2311" s="73" t="s">
        <v>178</v>
      </c>
      <c r="L2311" s="74">
        <v>1239.6000000000001</v>
      </c>
      <c r="M2311" s="74">
        <v>1607.296848</v>
      </c>
    </row>
    <row r="2312" spans="1:13" ht="14.25" x14ac:dyDescent="0.2">
      <c r="A2312" s="3" t="s">
        <v>676</v>
      </c>
      <c r="B2312" s="3" t="s">
        <v>676</v>
      </c>
      <c r="C2312" s="72" t="s">
        <v>604</v>
      </c>
      <c r="D2312" s="73" t="s">
        <v>10</v>
      </c>
      <c r="E2312" s="73">
        <v>2020</v>
      </c>
      <c r="F2312" s="73" t="s">
        <v>152</v>
      </c>
      <c r="G2312" s="73" t="s">
        <v>153</v>
      </c>
      <c r="H2312" s="73" t="s">
        <v>2</v>
      </c>
      <c r="I2312" s="72" t="s">
        <v>209</v>
      </c>
      <c r="J2312" s="73" t="s">
        <v>178</v>
      </c>
      <c r="K2312" s="73" t="s">
        <v>178</v>
      </c>
      <c r="L2312" s="74">
        <v>1239.6000000000001</v>
      </c>
      <c r="M2312" s="74">
        <v>1607.296848</v>
      </c>
    </row>
    <row r="2313" spans="1:13" ht="14.25" x14ac:dyDescent="0.2">
      <c r="A2313" s="3" t="s">
        <v>676</v>
      </c>
      <c r="B2313" s="3" t="s">
        <v>676</v>
      </c>
      <c r="C2313" s="72" t="s">
        <v>604</v>
      </c>
      <c r="D2313" s="73" t="s">
        <v>10</v>
      </c>
      <c r="E2313" s="73">
        <v>2020</v>
      </c>
      <c r="F2313" s="73" t="s">
        <v>152</v>
      </c>
      <c r="G2313" s="73" t="s">
        <v>153</v>
      </c>
      <c r="H2313" s="73" t="s">
        <v>2</v>
      </c>
      <c r="I2313" s="72" t="s">
        <v>551</v>
      </c>
      <c r="J2313" s="73" t="s">
        <v>178</v>
      </c>
      <c r="K2313" s="73" t="s">
        <v>178</v>
      </c>
      <c r="L2313" s="74">
        <v>1239.6000000000001</v>
      </c>
      <c r="M2313" s="74">
        <v>1607.296848</v>
      </c>
    </row>
    <row r="2314" spans="1:13" ht="14.25" x14ac:dyDescent="0.2">
      <c r="A2314" s="3" t="s">
        <v>676</v>
      </c>
      <c r="B2314" s="3" t="s">
        <v>676</v>
      </c>
      <c r="C2314" s="72" t="s">
        <v>604</v>
      </c>
      <c r="D2314" s="73" t="s">
        <v>10</v>
      </c>
      <c r="E2314" s="73">
        <v>2020</v>
      </c>
      <c r="F2314" s="73" t="s">
        <v>152</v>
      </c>
      <c r="G2314" s="73" t="s">
        <v>153</v>
      </c>
      <c r="H2314" s="73" t="s">
        <v>2</v>
      </c>
      <c r="I2314" s="72" t="s">
        <v>587</v>
      </c>
      <c r="J2314" s="73" t="s">
        <v>178</v>
      </c>
      <c r="K2314" s="73" t="s">
        <v>178</v>
      </c>
      <c r="L2314" s="74">
        <v>1342.19</v>
      </c>
      <c r="M2314" s="74">
        <v>1717.7976250000002</v>
      </c>
    </row>
    <row r="2315" spans="1:13" ht="14.25" x14ac:dyDescent="0.2">
      <c r="A2315" s="3" t="s">
        <v>676</v>
      </c>
      <c r="B2315" s="3" t="s">
        <v>676</v>
      </c>
      <c r="C2315" s="72" t="s">
        <v>604</v>
      </c>
      <c r="D2315" s="73" t="s">
        <v>10</v>
      </c>
      <c r="E2315" s="73">
        <v>2020</v>
      </c>
      <c r="F2315" s="73" t="s">
        <v>152</v>
      </c>
      <c r="G2315" s="73" t="s">
        <v>153</v>
      </c>
      <c r="H2315" s="73" t="s">
        <v>2</v>
      </c>
      <c r="I2315" s="72" t="s">
        <v>591</v>
      </c>
      <c r="J2315" s="73" t="s">
        <v>178</v>
      </c>
      <c r="K2315" s="73" t="s">
        <v>178</v>
      </c>
      <c r="L2315" s="74">
        <v>1482.72</v>
      </c>
      <c r="M2315" s="74">
        <v>1846.7901120000001</v>
      </c>
    </row>
    <row r="2316" spans="1:13" ht="14.25" x14ac:dyDescent="0.2">
      <c r="A2316" s="3" t="s">
        <v>676</v>
      </c>
      <c r="B2316" s="3" t="s">
        <v>676</v>
      </c>
      <c r="C2316" s="72" t="s">
        <v>604</v>
      </c>
      <c r="D2316" s="73" t="s">
        <v>10</v>
      </c>
      <c r="E2316" s="73">
        <v>2020</v>
      </c>
      <c r="F2316" s="73" t="s">
        <v>152</v>
      </c>
      <c r="G2316" s="73" t="s">
        <v>153</v>
      </c>
      <c r="H2316" s="73" t="s">
        <v>2</v>
      </c>
      <c r="I2316" s="72" t="s">
        <v>170</v>
      </c>
      <c r="J2316" s="73" t="s">
        <v>178</v>
      </c>
      <c r="K2316" s="73" t="s">
        <v>178</v>
      </c>
      <c r="L2316" s="74">
        <v>1611.4900000000002</v>
      </c>
      <c r="M2316" s="74">
        <v>1997.1961910000002</v>
      </c>
    </row>
    <row r="2317" spans="1:13" ht="14.25" x14ac:dyDescent="0.2">
      <c r="A2317" s="3" t="s">
        <v>676</v>
      </c>
      <c r="B2317" s="3" t="s">
        <v>676</v>
      </c>
      <c r="C2317" s="72" t="s">
        <v>604</v>
      </c>
      <c r="D2317" s="73" t="s">
        <v>10</v>
      </c>
      <c r="E2317" s="73">
        <v>2020</v>
      </c>
      <c r="F2317" s="73" t="s">
        <v>152</v>
      </c>
      <c r="G2317" s="73" t="s">
        <v>153</v>
      </c>
      <c r="H2317" s="73" t="s">
        <v>2</v>
      </c>
      <c r="I2317" s="72" t="s">
        <v>550</v>
      </c>
      <c r="J2317" s="73" t="s">
        <v>178</v>
      </c>
      <c r="K2317" s="73" t="s">
        <v>178</v>
      </c>
      <c r="L2317" s="74">
        <v>1122.19</v>
      </c>
      <c r="M2317" s="74">
        <v>1499.5262090000001</v>
      </c>
    </row>
    <row r="2318" spans="1:13" ht="14.25" x14ac:dyDescent="0.2">
      <c r="A2318" s="3" t="s">
        <v>676</v>
      </c>
      <c r="B2318" s="3" t="s">
        <v>676</v>
      </c>
      <c r="C2318" s="72" t="s">
        <v>604</v>
      </c>
      <c r="D2318" s="73" t="s">
        <v>10</v>
      </c>
      <c r="E2318" s="73">
        <v>2020</v>
      </c>
      <c r="F2318" s="73" t="s">
        <v>152</v>
      </c>
      <c r="G2318" s="73" t="s">
        <v>153</v>
      </c>
      <c r="H2318" s="73" t="s">
        <v>2</v>
      </c>
      <c r="I2318" s="72" t="s">
        <v>565</v>
      </c>
      <c r="J2318" s="73" t="s">
        <v>178</v>
      </c>
      <c r="K2318" s="73" t="s">
        <v>178</v>
      </c>
      <c r="L2318" s="74">
        <v>1342.19</v>
      </c>
      <c r="M2318" s="74">
        <v>1717.7976250000002</v>
      </c>
    </row>
    <row r="2319" spans="1:13" ht="14.25" x14ac:dyDescent="0.2">
      <c r="A2319" s="3" t="s">
        <v>676</v>
      </c>
      <c r="B2319" s="3" t="s">
        <v>676</v>
      </c>
      <c r="C2319" s="72" t="s">
        <v>604</v>
      </c>
      <c r="D2319" s="73" t="s">
        <v>10</v>
      </c>
      <c r="E2319" s="73">
        <v>2020</v>
      </c>
      <c r="F2319" s="73" t="s">
        <v>152</v>
      </c>
      <c r="G2319" s="73" t="s">
        <v>153</v>
      </c>
      <c r="H2319" s="73" t="s">
        <v>2</v>
      </c>
      <c r="I2319" s="72" t="s">
        <v>535</v>
      </c>
      <c r="J2319" s="73" t="s">
        <v>396</v>
      </c>
      <c r="K2319" s="73" t="s">
        <v>396</v>
      </c>
      <c r="L2319" s="74">
        <v>1482.72</v>
      </c>
      <c r="M2319" s="74">
        <v>1846.7901120000001</v>
      </c>
    </row>
    <row r="2320" spans="1:13" ht="14.25" x14ac:dyDescent="0.2">
      <c r="A2320" s="3" t="s">
        <v>676</v>
      </c>
      <c r="B2320" s="3" t="s">
        <v>676</v>
      </c>
      <c r="C2320" s="72" t="s">
        <v>604</v>
      </c>
      <c r="D2320" s="73" t="s">
        <v>10</v>
      </c>
      <c r="E2320" s="73">
        <v>2020</v>
      </c>
      <c r="F2320" s="73" t="s">
        <v>152</v>
      </c>
      <c r="G2320" s="73" t="s">
        <v>153</v>
      </c>
      <c r="H2320" s="73" t="s">
        <v>2</v>
      </c>
      <c r="I2320" s="72" t="s">
        <v>578</v>
      </c>
      <c r="J2320" s="73" t="s">
        <v>396</v>
      </c>
      <c r="K2320" s="73" t="s">
        <v>396</v>
      </c>
      <c r="L2320" s="74">
        <v>1482.72</v>
      </c>
      <c r="M2320" s="74">
        <v>1846.7901120000001</v>
      </c>
    </row>
    <row r="2321" spans="1:13" ht="14.25" x14ac:dyDescent="0.2">
      <c r="A2321" s="3" t="s">
        <v>676</v>
      </c>
      <c r="B2321" s="3" t="s">
        <v>676</v>
      </c>
      <c r="C2321" s="72" t="s">
        <v>604</v>
      </c>
      <c r="D2321" s="73" t="s">
        <v>10</v>
      </c>
      <c r="E2321" s="73">
        <v>2020</v>
      </c>
      <c r="F2321" s="73" t="s">
        <v>152</v>
      </c>
      <c r="G2321" s="73" t="s">
        <v>153</v>
      </c>
      <c r="H2321" s="73" t="s">
        <v>2</v>
      </c>
      <c r="I2321" s="72" t="s">
        <v>592</v>
      </c>
      <c r="J2321" s="73" t="s">
        <v>178</v>
      </c>
      <c r="K2321" s="73" t="s">
        <v>178</v>
      </c>
      <c r="L2321" s="74">
        <v>1458.8500000000001</v>
      </c>
      <c r="M2321" s="74">
        <v>1857.0879350000002</v>
      </c>
    </row>
    <row r="2322" spans="1:13" ht="14.25" x14ac:dyDescent="0.2">
      <c r="A2322" s="3" t="s">
        <v>676</v>
      </c>
      <c r="B2322" s="3" t="s">
        <v>676</v>
      </c>
      <c r="C2322" s="72" t="s">
        <v>604</v>
      </c>
      <c r="D2322" s="73" t="s">
        <v>10</v>
      </c>
      <c r="E2322" s="73">
        <v>2020</v>
      </c>
      <c r="F2322" s="73" t="s">
        <v>152</v>
      </c>
      <c r="G2322" s="73" t="s">
        <v>153</v>
      </c>
      <c r="H2322" s="73" t="s">
        <v>2</v>
      </c>
      <c r="I2322" s="72" t="s">
        <v>338</v>
      </c>
      <c r="J2322" s="73" t="s">
        <v>178</v>
      </c>
      <c r="K2322" s="73" t="s">
        <v>178</v>
      </c>
      <c r="L2322" s="74">
        <v>1482.71</v>
      </c>
      <c r="M2322" s="74">
        <v>1846.7809330000002</v>
      </c>
    </row>
    <row r="2323" spans="1:13" ht="14.25" x14ac:dyDescent="0.2">
      <c r="A2323" s="3" t="s">
        <v>676</v>
      </c>
      <c r="B2323" s="3" t="s">
        <v>676</v>
      </c>
      <c r="C2323" s="72" t="s">
        <v>604</v>
      </c>
      <c r="D2323" s="73" t="s">
        <v>10</v>
      </c>
      <c r="E2323" s="73">
        <v>2020</v>
      </c>
      <c r="F2323" s="73" t="s">
        <v>152</v>
      </c>
      <c r="G2323" s="73" t="s">
        <v>153</v>
      </c>
      <c r="H2323" s="73" t="s">
        <v>2</v>
      </c>
      <c r="I2323" s="72" t="s">
        <v>565</v>
      </c>
      <c r="J2323" s="73" t="s">
        <v>178</v>
      </c>
      <c r="K2323" s="73" t="s">
        <v>178</v>
      </c>
      <c r="L2323" s="74">
        <v>1342.19</v>
      </c>
      <c r="M2323" s="74">
        <v>1717.7976250000002</v>
      </c>
    </row>
    <row r="2324" spans="1:13" ht="14.25" x14ac:dyDescent="0.2">
      <c r="A2324" s="3" t="s">
        <v>676</v>
      </c>
      <c r="B2324" s="3" t="s">
        <v>676</v>
      </c>
      <c r="C2324" s="72" t="s">
        <v>604</v>
      </c>
      <c r="D2324" s="73" t="s">
        <v>10</v>
      </c>
      <c r="E2324" s="73">
        <v>2020</v>
      </c>
      <c r="F2324" s="73" t="s">
        <v>152</v>
      </c>
      <c r="G2324" s="73" t="s">
        <v>153</v>
      </c>
      <c r="H2324" s="73" t="s">
        <v>2</v>
      </c>
      <c r="I2324" s="72" t="s">
        <v>339</v>
      </c>
      <c r="J2324" s="73" t="s">
        <v>677</v>
      </c>
      <c r="K2324" s="73" t="s">
        <v>677</v>
      </c>
      <c r="L2324" s="74">
        <v>1122.19</v>
      </c>
      <c r="M2324" s="74">
        <v>1615.055249</v>
      </c>
    </row>
    <row r="2325" spans="1:13" ht="14.25" x14ac:dyDescent="0.2">
      <c r="A2325" s="3" t="s">
        <v>676</v>
      </c>
      <c r="B2325" s="3" t="s">
        <v>676</v>
      </c>
      <c r="C2325" s="72" t="s">
        <v>604</v>
      </c>
      <c r="D2325" s="73" t="s">
        <v>10</v>
      </c>
      <c r="E2325" s="73">
        <v>2020</v>
      </c>
      <c r="F2325" s="73" t="s">
        <v>152</v>
      </c>
      <c r="G2325" s="73" t="s">
        <v>153</v>
      </c>
      <c r="H2325" s="73" t="s">
        <v>2</v>
      </c>
      <c r="I2325" s="72" t="s">
        <v>555</v>
      </c>
      <c r="J2325" s="73" t="s">
        <v>178</v>
      </c>
      <c r="K2325" s="73" t="s">
        <v>178</v>
      </c>
      <c r="L2325" s="74">
        <v>1122.19</v>
      </c>
      <c r="M2325" s="74">
        <v>1499.5262090000001</v>
      </c>
    </row>
    <row r="2326" spans="1:13" ht="14.25" x14ac:dyDescent="0.2">
      <c r="A2326" s="3" t="s">
        <v>676</v>
      </c>
      <c r="B2326" s="3" t="s">
        <v>676</v>
      </c>
      <c r="C2326" s="72" t="s">
        <v>604</v>
      </c>
      <c r="D2326" s="73" t="s">
        <v>10</v>
      </c>
      <c r="E2326" s="73">
        <v>2020</v>
      </c>
      <c r="F2326" s="73" t="s">
        <v>152</v>
      </c>
      <c r="G2326" s="73" t="s">
        <v>153</v>
      </c>
      <c r="H2326" s="73" t="s">
        <v>2</v>
      </c>
      <c r="I2326" s="72" t="s">
        <v>593</v>
      </c>
      <c r="J2326" s="73" t="s">
        <v>178</v>
      </c>
      <c r="K2326" s="73" t="s">
        <v>178</v>
      </c>
      <c r="L2326" s="74">
        <v>1122.19</v>
      </c>
      <c r="M2326" s="74">
        <v>1499.5262090000001</v>
      </c>
    </row>
    <row r="2327" spans="1:13" ht="14.25" x14ac:dyDescent="0.2">
      <c r="A2327" s="3" t="s">
        <v>676</v>
      </c>
      <c r="B2327" s="3" t="s">
        <v>676</v>
      </c>
      <c r="C2327" s="72" t="s">
        <v>604</v>
      </c>
      <c r="D2327" s="73" t="s">
        <v>10</v>
      </c>
      <c r="E2327" s="73">
        <v>2020</v>
      </c>
      <c r="F2327" s="73" t="s">
        <v>152</v>
      </c>
      <c r="G2327" s="73" t="s">
        <v>153</v>
      </c>
      <c r="H2327" s="73" t="s">
        <v>2</v>
      </c>
      <c r="I2327" s="72" t="s">
        <v>583</v>
      </c>
      <c r="J2327" s="73" t="s">
        <v>178</v>
      </c>
      <c r="K2327" s="73" t="s">
        <v>178</v>
      </c>
      <c r="L2327" s="74">
        <v>1122.19</v>
      </c>
      <c r="M2327" s="74">
        <v>1499.5262090000001</v>
      </c>
    </row>
    <row r="2328" spans="1:13" ht="14.25" x14ac:dyDescent="0.2">
      <c r="A2328" s="3" t="s">
        <v>676</v>
      </c>
      <c r="B2328" s="3" t="s">
        <v>676</v>
      </c>
      <c r="C2328" s="72" t="s">
        <v>604</v>
      </c>
      <c r="D2328" s="73" t="s">
        <v>10</v>
      </c>
      <c r="E2328" s="73">
        <v>2020</v>
      </c>
      <c r="F2328" s="73" t="s">
        <v>152</v>
      </c>
      <c r="G2328" s="73" t="s">
        <v>153</v>
      </c>
      <c r="H2328" s="73" t="s">
        <v>2</v>
      </c>
      <c r="I2328" s="72" t="s">
        <v>400</v>
      </c>
      <c r="J2328" s="73" t="s">
        <v>178</v>
      </c>
      <c r="K2328" s="73" t="s">
        <v>178</v>
      </c>
      <c r="L2328" s="74">
        <v>1239.6000000000001</v>
      </c>
      <c r="M2328" s="74">
        <v>1607.296848</v>
      </c>
    </row>
    <row r="2329" spans="1:13" ht="14.25" x14ac:dyDescent="0.2">
      <c r="A2329" s="3" t="s">
        <v>676</v>
      </c>
      <c r="B2329" s="3" t="s">
        <v>676</v>
      </c>
      <c r="C2329" s="72" t="s">
        <v>604</v>
      </c>
      <c r="D2329" s="73" t="s">
        <v>10</v>
      </c>
      <c r="E2329" s="73">
        <v>2020</v>
      </c>
      <c r="F2329" s="73" t="s">
        <v>152</v>
      </c>
      <c r="G2329" s="73" t="s">
        <v>153</v>
      </c>
      <c r="H2329" s="73" t="s">
        <v>2</v>
      </c>
      <c r="I2329" s="72" t="s">
        <v>570</v>
      </c>
      <c r="J2329" s="73" t="s">
        <v>178</v>
      </c>
      <c r="K2329" s="73" t="s">
        <v>178</v>
      </c>
      <c r="L2329" s="74">
        <v>1725.83</v>
      </c>
      <c r="M2329" s="74">
        <v>2069.9407809999998</v>
      </c>
    </row>
    <row r="2330" spans="1:13" ht="14.25" x14ac:dyDescent="0.2">
      <c r="A2330" s="3" t="s">
        <v>676</v>
      </c>
      <c r="B2330" s="3" t="s">
        <v>676</v>
      </c>
      <c r="C2330" s="72" t="s">
        <v>604</v>
      </c>
      <c r="D2330" s="73" t="s">
        <v>10</v>
      </c>
      <c r="E2330" s="73">
        <v>2020</v>
      </c>
      <c r="F2330" s="73" t="s">
        <v>152</v>
      </c>
      <c r="G2330" s="73" t="s">
        <v>153</v>
      </c>
      <c r="H2330" s="73" t="s">
        <v>2</v>
      </c>
      <c r="I2330" s="72" t="s">
        <v>521</v>
      </c>
      <c r="J2330" s="73" t="s">
        <v>178</v>
      </c>
      <c r="K2330" s="73" t="s">
        <v>178</v>
      </c>
      <c r="L2330" s="74">
        <v>1239.6000000000001</v>
      </c>
      <c r="M2330" s="74">
        <v>1607.296848</v>
      </c>
    </row>
    <row r="2331" spans="1:13" ht="14.25" x14ac:dyDescent="0.2">
      <c r="A2331" s="3" t="s">
        <v>676</v>
      </c>
      <c r="B2331" s="3" t="s">
        <v>676</v>
      </c>
      <c r="C2331" s="72" t="s">
        <v>604</v>
      </c>
      <c r="D2331" s="73" t="s">
        <v>10</v>
      </c>
      <c r="E2331" s="73">
        <v>2020</v>
      </c>
      <c r="F2331" s="73" t="s">
        <v>152</v>
      </c>
      <c r="G2331" s="73" t="s">
        <v>153</v>
      </c>
      <c r="H2331" s="73" t="s">
        <v>2</v>
      </c>
      <c r="I2331" s="72" t="s">
        <v>527</v>
      </c>
      <c r="J2331" s="73" t="s">
        <v>178</v>
      </c>
      <c r="K2331" s="73" t="s">
        <v>178</v>
      </c>
      <c r="L2331" s="74">
        <v>1458.8500000000001</v>
      </c>
      <c r="M2331" s="74">
        <v>1857.0879350000002</v>
      </c>
    </row>
    <row r="2332" spans="1:13" ht="14.25" x14ac:dyDescent="0.2">
      <c r="A2332" s="3" t="s">
        <v>676</v>
      </c>
      <c r="B2332" s="3" t="s">
        <v>676</v>
      </c>
      <c r="C2332" s="72" t="s">
        <v>604</v>
      </c>
      <c r="D2332" s="73" t="s">
        <v>10</v>
      </c>
      <c r="E2332" s="73">
        <v>2020</v>
      </c>
      <c r="F2332" s="73" t="s">
        <v>152</v>
      </c>
      <c r="G2332" s="73" t="s">
        <v>153</v>
      </c>
      <c r="H2332" s="73" t="s">
        <v>2</v>
      </c>
      <c r="I2332" s="72" t="s">
        <v>337</v>
      </c>
      <c r="J2332" s="73" t="s">
        <v>677</v>
      </c>
      <c r="K2332" s="73" t="s">
        <v>677</v>
      </c>
      <c r="L2332" s="74">
        <v>1166.19</v>
      </c>
      <c r="M2332" s="74">
        <v>1556.2472250000001</v>
      </c>
    </row>
    <row r="2333" spans="1:13" ht="14.25" x14ac:dyDescent="0.2">
      <c r="A2333" s="3" t="s">
        <v>676</v>
      </c>
      <c r="B2333" s="3" t="s">
        <v>676</v>
      </c>
      <c r="C2333" s="72" t="s">
        <v>604</v>
      </c>
      <c r="D2333" s="73" t="s">
        <v>10</v>
      </c>
      <c r="E2333" s="73">
        <v>2020</v>
      </c>
      <c r="F2333" s="73" t="s">
        <v>152</v>
      </c>
      <c r="G2333" s="73" t="s">
        <v>153</v>
      </c>
      <c r="H2333" s="73" t="s">
        <v>2</v>
      </c>
      <c r="I2333" s="72" t="s">
        <v>594</v>
      </c>
      <c r="J2333" s="73" t="s">
        <v>178</v>
      </c>
      <c r="K2333" s="73" t="s">
        <v>178</v>
      </c>
      <c r="L2333" s="74">
        <v>1239.6000000000001</v>
      </c>
      <c r="M2333" s="74">
        <v>1607.296848</v>
      </c>
    </row>
    <row r="2334" spans="1:13" ht="14.25" x14ac:dyDescent="0.2">
      <c r="A2334" s="3" t="s">
        <v>676</v>
      </c>
      <c r="B2334" s="3" t="s">
        <v>676</v>
      </c>
      <c r="C2334" s="72" t="s">
        <v>604</v>
      </c>
      <c r="D2334" s="73" t="s">
        <v>10</v>
      </c>
      <c r="E2334" s="73">
        <v>2020</v>
      </c>
      <c r="F2334" s="73" t="s">
        <v>152</v>
      </c>
      <c r="G2334" s="73" t="s">
        <v>153</v>
      </c>
      <c r="H2334" s="73" t="s">
        <v>2</v>
      </c>
      <c r="I2334" s="72" t="s">
        <v>595</v>
      </c>
      <c r="J2334" s="73" t="s">
        <v>677</v>
      </c>
      <c r="K2334" s="73" t="s">
        <v>677</v>
      </c>
      <c r="L2334" s="74">
        <v>1458.8500000000001</v>
      </c>
      <c r="M2334" s="74">
        <v>1972.6169749999999</v>
      </c>
    </row>
    <row r="2335" spans="1:13" ht="14.25" x14ac:dyDescent="0.2">
      <c r="A2335" s="3" t="s">
        <v>676</v>
      </c>
      <c r="B2335" s="3" t="s">
        <v>676</v>
      </c>
      <c r="C2335" s="72" t="s">
        <v>604</v>
      </c>
      <c r="D2335" s="73" t="s">
        <v>10</v>
      </c>
      <c r="E2335" s="73">
        <v>2020</v>
      </c>
      <c r="F2335" s="73" t="s">
        <v>152</v>
      </c>
      <c r="G2335" s="73" t="s">
        <v>153</v>
      </c>
      <c r="H2335" s="73" t="s">
        <v>2</v>
      </c>
      <c r="I2335" s="72" t="s">
        <v>565</v>
      </c>
      <c r="J2335" s="73" t="s">
        <v>178</v>
      </c>
      <c r="K2335" s="73" t="s">
        <v>178</v>
      </c>
      <c r="L2335" s="74">
        <v>1482.72</v>
      </c>
      <c r="M2335" s="74">
        <v>1846.7901120000001</v>
      </c>
    </row>
    <row r="2336" spans="1:13" ht="14.25" x14ac:dyDescent="0.2">
      <c r="A2336" s="3" t="s">
        <v>676</v>
      </c>
      <c r="B2336" s="3" t="s">
        <v>676</v>
      </c>
      <c r="C2336" s="72" t="s">
        <v>604</v>
      </c>
      <c r="D2336" s="73" t="s">
        <v>10</v>
      </c>
      <c r="E2336" s="73">
        <v>2020</v>
      </c>
      <c r="F2336" s="73" t="s">
        <v>152</v>
      </c>
      <c r="G2336" s="73" t="s">
        <v>153</v>
      </c>
      <c r="H2336" s="73" t="s">
        <v>2</v>
      </c>
      <c r="I2336" s="72" t="s">
        <v>524</v>
      </c>
      <c r="J2336" s="73" t="s">
        <v>178</v>
      </c>
      <c r="K2336" s="73" t="s">
        <v>178</v>
      </c>
      <c r="L2336" s="74">
        <v>1122.19</v>
      </c>
      <c r="M2336" s="74">
        <v>1499.5262090000001</v>
      </c>
    </row>
    <row r="2337" spans="1:13" ht="14.25" x14ac:dyDescent="0.2">
      <c r="A2337" s="3" t="s">
        <v>676</v>
      </c>
      <c r="B2337" s="3" t="s">
        <v>676</v>
      </c>
      <c r="C2337" s="72" t="s">
        <v>604</v>
      </c>
      <c r="D2337" s="73" t="s">
        <v>10</v>
      </c>
      <c r="E2337" s="73">
        <v>2020</v>
      </c>
      <c r="F2337" s="73" t="s">
        <v>152</v>
      </c>
      <c r="G2337" s="73" t="s">
        <v>153</v>
      </c>
      <c r="H2337" s="73" t="s">
        <v>2</v>
      </c>
      <c r="I2337" s="72" t="s">
        <v>405</v>
      </c>
      <c r="J2337" s="73" t="s">
        <v>677</v>
      </c>
      <c r="K2337" s="73" t="s">
        <v>677</v>
      </c>
      <c r="L2337" s="74">
        <v>1458.8500000000001</v>
      </c>
      <c r="M2337" s="74">
        <v>1857.0879350000002</v>
      </c>
    </row>
    <row r="2338" spans="1:13" ht="14.25" x14ac:dyDescent="0.2">
      <c r="A2338" s="3" t="s">
        <v>676</v>
      </c>
      <c r="B2338" s="3" t="s">
        <v>676</v>
      </c>
      <c r="C2338" s="72" t="s">
        <v>604</v>
      </c>
      <c r="D2338" s="73" t="s">
        <v>10</v>
      </c>
      <c r="E2338" s="73">
        <v>2020</v>
      </c>
      <c r="F2338" s="73" t="s">
        <v>152</v>
      </c>
      <c r="G2338" s="73" t="s">
        <v>153</v>
      </c>
      <c r="H2338" s="73" t="s">
        <v>2</v>
      </c>
      <c r="I2338" s="72" t="s">
        <v>583</v>
      </c>
      <c r="J2338" s="73" t="s">
        <v>178</v>
      </c>
      <c r="K2338" s="73" t="s">
        <v>178</v>
      </c>
      <c r="L2338" s="74">
        <v>1239.6000000000001</v>
      </c>
      <c r="M2338" s="74">
        <v>1607.296848</v>
      </c>
    </row>
    <row r="2339" spans="1:13" ht="14.25" x14ac:dyDescent="0.2">
      <c r="A2339" s="3" t="s">
        <v>676</v>
      </c>
      <c r="B2339" s="3" t="s">
        <v>676</v>
      </c>
      <c r="C2339" s="72" t="s">
        <v>604</v>
      </c>
      <c r="D2339" s="73" t="s">
        <v>10</v>
      </c>
      <c r="E2339" s="73">
        <v>2020</v>
      </c>
      <c r="F2339" s="73" t="s">
        <v>152</v>
      </c>
      <c r="G2339" s="73" t="s">
        <v>153</v>
      </c>
      <c r="H2339" s="73" t="s">
        <v>2</v>
      </c>
      <c r="I2339" s="72" t="s">
        <v>573</v>
      </c>
      <c r="J2339" s="73" t="s">
        <v>178</v>
      </c>
      <c r="K2339" s="73" t="s">
        <v>178</v>
      </c>
      <c r="L2339" s="74">
        <v>1342.19</v>
      </c>
      <c r="M2339" s="74">
        <v>1717.7976250000002</v>
      </c>
    </row>
    <row r="2340" spans="1:13" ht="14.25" x14ac:dyDescent="0.2">
      <c r="A2340" s="3" t="s">
        <v>676</v>
      </c>
      <c r="B2340" s="3" t="s">
        <v>676</v>
      </c>
      <c r="C2340" s="72" t="s">
        <v>604</v>
      </c>
      <c r="D2340" s="73" t="s">
        <v>10</v>
      </c>
      <c r="E2340" s="73">
        <v>2020</v>
      </c>
      <c r="F2340" s="73" t="s">
        <v>152</v>
      </c>
      <c r="G2340" s="73" t="s">
        <v>153</v>
      </c>
      <c r="H2340" s="73" t="s">
        <v>2</v>
      </c>
      <c r="I2340" s="72" t="s">
        <v>337</v>
      </c>
      <c r="J2340" s="73" t="s">
        <v>677</v>
      </c>
      <c r="K2340" s="73" t="s">
        <v>677</v>
      </c>
      <c r="L2340" s="74">
        <v>1458.8500000000001</v>
      </c>
      <c r="M2340" s="74">
        <v>1972.6169749999999</v>
      </c>
    </row>
    <row r="2341" spans="1:13" ht="14.25" x14ac:dyDescent="0.2">
      <c r="A2341" s="3" t="s">
        <v>676</v>
      </c>
      <c r="B2341" s="3" t="s">
        <v>676</v>
      </c>
      <c r="C2341" s="72" t="s">
        <v>604</v>
      </c>
      <c r="D2341" s="73" t="s">
        <v>10</v>
      </c>
      <c r="E2341" s="73">
        <v>2020</v>
      </c>
      <c r="F2341" s="73" t="s">
        <v>152</v>
      </c>
      <c r="G2341" s="73" t="s">
        <v>153</v>
      </c>
      <c r="H2341" s="73" t="s">
        <v>2</v>
      </c>
      <c r="I2341" s="72" t="s">
        <v>400</v>
      </c>
      <c r="J2341" s="73" t="s">
        <v>178</v>
      </c>
      <c r="K2341" s="73" t="s">
        <v>178</v>
      </c>
      <c r="L2341" s="74">
        <v>1239.6000000000001</v>
      </c>
      <c r="M2341" s="74">
        <v>1607.296848</v>
      </c>
    </row>
    <row r="2342" spans="1:13" ht="14.25" x14ac:dyDescent="0.2">
      <c r="A2342" s="3" t="s">
        <v>676</v>
      </c>
      <c r="B2342" s="3" t="s">
        <v>676</v>
      </c>
      <c r="C2342" s="72" t="s">
        <v>604</v>
      </c>
      <c r="D2342" s="73" t="s">
        <v>10</v>
      </c>
      <c r="E2342" s="73">
        <v>2020</v>
      </c>
      <c r="F2342" s="73" t="s">
        <v>152</v>
      </c>
      <c r="G2342" s="73" t="s">
        <v>153</v>
      </c>
      <c r="H2342" s="73" t="s">
        <v>2</v>
      </c>
      <c r="I2342" s="72" t="s">
        <v>596</v>
      </c>
      <c r="J2342" s="73" t="s">
        <v>178</v>
      </c>
      <c r="K2342" s="73" t="s">
        <v>178</v>
      </c>
      <c r="L2342" s="74">
        <v>1482.72</v>
      </c>
      <c r="M2342" s="74">
        <v>1846.7901120000001</v>
      </c>
    </row>
    <row r="2343" spans="1:13" ht="14.25" x14ac:dyDescent="0.2">
      <c r="A2343" s="3" t="s">
        <v>676</v>
      </c>
      <c r="B2343" s="3" t="s">
        <v>676</v>
      </c>
      <c r="C2343" s="72" t="s">
        <v>604</v>
      </c>
      <c r="D2343" s="73" t="s">
        <v>10</v>
      </c>
      <c r="E2343" s="73">
        <v>2020</v>
      </c>
      <c r="F2343" s="73" t="s">
        <v>152</v>
      </c>
      <c r="G2343" s="73" t="s">
        <v>153</v>
      </c>
      <c r="H2343" s="73" t="s">
        <v>2</v>
      </c>
      <c r="I2343" s="72" t="s">
        <v>528</v>
      </c>
      <c r="J2343" s="73" t="s">
        <v>178</v>
      </c>
      <c r="K2343" s="73" t="s">
        <v>178</v>
      </c>
      <c r="L2343" s="74">
        <v>1239.6000000000001</v>
      </c>
      <c r="M2343" s="74">
        <v>1607.296848</v>
      </c>
    </row>
    <row r="2344" spans="1:13" ht="14.25" x14ac:dyDescent="0.2">
      <c r="A2344" s="3" t="s">
        <v>676</v>
      </c>
      <c r="B2344" s="3" t="s">
        <v>676</v>
      </c>
      <c r="C2344" s="72" t="s">
        <v>604</v>
      </c>
      <c r="D2344" s="73" t="s">
        <v>10</v>
      </c>
      <c r="E2344" s="73">
        <v>2020</v>
      </c>
      <c r="F2344" s="73" t="s">
        <v>152</v>
      </c>
      <c r="G2344" s="73" t="s">
        <v>153</v>
      </c>
      <c r="H2344" s="73" t="s">
        <v>2</v>
      </c>
      <c r="I2344" s="72" t="s">
        <v>596</v>
      </c>
      <c r="J2344" s="73" t="s">
        <v>178</v>
      </c>
      <c r="K2344" s="73" t="s">
        <v>178</v>
      </c>
      <c r="L2344" s="74">
        <v>1482.72</v>
      </c>
      <c r="M2344" s="74">
        <v>1846.7901120000001</v>
      </c>
    </row>
    <row r="2345" spans="1:13" ht="14.25" x14ac:dyDescent="0.2">
      <c r="A2345" s="3" t="s">
        <v>676</v>
      </c>
      <c r="B2345" s="3" t="s">
        <v>676</v>
      </c>
      <c r="C2345" s="72" t="s">
        <v>604</v>
      </c>
      <c r="D2345" s="73" t="s">
        <v>10</v>
      </c>
      <c r="E2345" s="73">
        <v>2020</v>
      </c>
      <c r="F2345" s="73" t="s">
        <v>152</v>
      </c>
      <c r="G2345" s="73" t="s">
        <v>153</v>
      </c>
      <c r="H2345" s="73" t="s">
        <v>2</v>
      </c>
      <c r="I2345" s="72" t="s">
        <v>339</v>
      </c>
      <c r="J2345" s="73" t="s">
        <v>677</v>
      </c>
      <c r="K2345" s="73" t="s">
        <v>677</v>
      </c>
      <c r="L2345" s="74">
        <v>1458.8500000000001</v>
      </c>
      <c r="M2345" s="74">
        <v>1940.4088790000001</v>
      </c>
    </row>
    <row r="2346" spans="1:13" ht="14.25" x14ac:dyDescent="0.2">
      <c r="A2346" s="3" t="s">
        <v>676</v>
      </c>
      <c r="B2346" s="3" t="s">
        <v>676</v>
      </c>
      <c r="C2346" s="72" t="s">
        <v>604</v>
      </c>
      <c r="D2346" s="73" t="s">
        <v>10</v>
      </c>
      <c r="E2346" s="73">
        <v>2020</v>
      </c>
      <c r="F2346" s="73" t="s">
        <v>152</v>
      </c>
      <c r="G2346" s="73" t="s">
        <v>153</v>
      </c>
      <c r="H2346" s="73" t="s">
        <v>2</v>
      </c>
      <c r="I2346" s="72" t="s">
        <v>532</v>
      </c>
      <c r="J2346" s="73" t="s">
        <v>178</v>
      </c>
      <c r="K2346" s="73" t="s">
        <v>178</v>
      </c>
      <c r="L2346" s="74">
        <v>1122.19</v>
      </c>
      <c r="M2346" s="74">
        <v>1499.5262090000001</v>
      </c>
    </row>
    <row r="2347" spans="1:13" ht="14.25" x14ac:dyDescent="0.2">
      <c r="A2347" s="3" t="s">
        <v>676</v>
      </c>
      <c r="B2347" s="3" t="s">
        <v>676</v>
      </c>
      <c r="C2347" s="72" t="s">
        <v>604</v>
      </c>
      <c r="D2347" s="73" t="s">
        <v>10</v>
      </c>
      <c r="E2347" s="73">
        <v>2020</v>
      </c>
      <c r="F2347" s="73" t="s">
        <v>152</v>
      </c>
      <c r="G2347" s="73" t="s">
        <v>153</v>
      </c>
      <c r="H2347" s="73" t="s">
        <v>2</v>
      </c>
      <c r="I2347" s="72" t="s">
        <v>594</v>
      </c>
      <c r="J2347" s="73" t="s">
        <v>178</v>
      </c>
      <c r="K2347" s="73" t="s">
        <v>178</v>
      </c>
      <c r="L2347" s="74">
        <v>1122.19</v>
      </c>
      <c r="M2347" s="74">
        <v>1499.5262090000001</v>
      </c>
    </row>
    <row r="2348" spans="1:13" ht="14.25" x14ac:dyDescent="0.2">
      <c r="A2348" s="3" t="s">
        <v>676</v>
      </c>
      <c r="B2348" s="3" t="s">
        <v>676</v>
      </c>
      <c r="C2348" s="72" t="s">
        <v>604</v>
      </c>
      <c r="D2348" s="73" t="s">
        <v>10</v>
      </c>
      <c r="E2348" s="73">
        <v>2020</v>
      </c>
      <c r="F2348" s="73" t="s">
        <v>152</v>
      </c>
      <c r="G2348" s="73" t="s">
        <v>153</v>
      </c>
      <c r="H2348" s="73" t="s">
        <v>2</v>
      </c>
      <c r="I2348" s="72" t="s">
        <v>560</v>
      </c>
      <c r="J2348" s="73" t="s">
        <v>178</v>
      </c>
      <c r="K2348" s="73" t="s">
        <v>178</v>
      </c>
      <c r="L2348" s="74">
        <v>1342.19</v>
      </c>
      <c r="M2348" s="74">
        <v>1717.7976250000002</v>
      </c>
    </row>
    <row r="2349" spans="1:13" ht="14.25" x14ac:dyDescent="0.2">
      <c r="A2349" s="3" t="s">
        <v>676</v>
      </c>
      <c r="B2349" s="3" t="s">
        <v>676</v>
      </c>
      <c r="C2349" s="72" t="s">
        <v>604</v>
      </c>
      <c r="D2349" s="73" t="s">
        <v>10</v>
      </c>
      <c r="E2349" s="73">
        <v>2020</v>
      </c>
      <c r="F2349" s="73" t="s">
        <v>152</v>
      </c>
      <c r="G2349" s="73" t="s">
        <v>153</v>
      </c>
      <c r="H2349" s="73" t="s">
        <v>2</v>
      </c>
      <c r="I2349" s="72" t="s">
        <v>340</v>
      </c>
      <c r="J2349" s="73" t="s">
        <v>178</v>
      </c>
      <c r="K2349" s="73" t="s">
        <v>178</v>
      </c>
      <c r="L2349" s="74">
        <v>1239.6000000000001</v>
      </c>
      <c r="M2349" s="74">
        <v>1607.296848</v>
      </c>
    </row>
    <row r="2350" spans="1:13" ht="14.25" x14ac:dyDescent="0.2">
      <c r="A2350" s="3" t="s">
        <v>676</v>
      </c>
      <c r="B2350" s="3" t="s">
        <v>676</v>
      </c>
      <c r="C2350" s="72" t="s">
        <v>604</v>
      </c>
      <c r="D2350" s="73" t="s">
        <v>10</v>
      </c>
      <c r="E2350" s="73">
        <v>2020</v>
      </c>
      <c r="F2350" s="73" t="s">
        <v>152</v>
      </c>
      <c r="G2350" s="73" t="s">
        <v>153</v>
      </c>
      <c r="H2350" s="73" t="s">
        <v>2</v>
      </c>
      <c r="I2350" s="72" t="s">
        <v>170</v>
      </c>
      <c r="J2350" s="73" t="s">
        <v>178</v>
      </c>
      <c r="K2350" s="73" t="s">
        <v>178</v>
      </c>
      <c r="L2350" s="74">
        <v>1611.4900000000002</v>
      </c>
      <c r="M2350" s="74">
        <v>1997.1961910000002</v>
      </c>
    </row>
    <row r="2351" spans="1:13" ht="14.25" x14ac:dyDescent="0.2">
      <c r="A2351" s="3" t="s">
        <v>676</v>
      </c>
      <c r="B2351" s="3" t="s">
        <v>676</v>
      </c>
      <c r="C2351" s="72" t="s">
        <v>604</v>
      </c>
      <c r="D2351" s="73" t="s">
        <v>10</v>
      </c>
      <c r="E2351" s="73">
        <v>2020</v>
      </c>
      <c r="F2351" s="73" t="s">
        <v>152</v>
      </c>
      <c r="G2351" s="73" t="s">
        <v>153</v>
      </c>
      <c r="H2351" s="73" t="s">
        <v>2</v>
      </c>
      <c r="I2351" s="72" t="s">
        <v>537</v>
      </c>
      <c r="J2351" s="73" t="s">
        <v>178</v>
      </c>
      <c r="K2351" s="73" t="s">
        <v>178</v>
      </c>
      <c r="L2351" s="74">
        <v>1458.8500000000001</v>
      </c>
      <c r="M2351" s="74">
        <v>1824.8798390000002</v>
      </c>
    </row>
    <row r="2352" spans="1:13" ht="14.25" x14ac:dyDescent="0.2">
      <c r="A2352" s="3" t="s">
        <v>676</v>
      </c>
      <c r="B2352" s="3" t="s">
        <v>676</v>
      </c>
      <c r="C2352" s="72" t="s">
        <v>604</v>
      </c>
      <c r="D2352" s="73" t="s">
        <v>10</v>
      </c>
      <c r="E2352" s="73">
        <v>2020</v>
      </c>
      <c r="F2352" s="73" t="s">
        <v>152</v>
      </c>
      <c r="G2352" s="73" t="s">
        <v>153</v>
      </c>
      <c r="H2352" s="73" t="s">
        <v>2</v>
      </c>
      <c r="I2352" s="72" t="s">
        <v>255</v>
      </c>
      <c r="J2352" s="73" t="s">
        <v>178</v>
      </c>
      <c r="K2352" s="73" t="s">
        <v>178</v>
      </c>
      <c r="L2352" s="74">
        <v>1239.6000000000001</v>
      </c>
      <c r="M2352" s="74">
        <v>1607.296848</v>
      </c>
    </row>
    <row r="2353" spans="1:13" ht="14.25" x14ac:dyDescent="0.2">
      <c r="A2353" s="3" t="s">
        <v>676</v>
      </c>
      <c r="B2353" s="3" t="s">
        <v>676</v>
      </c>
      <c r="C2353" s="72" t="s">
        <v>604</v>
      </c>
      <c r="D2353" s="73" t="s">
        <v>10</v>
      </c>
      <c r="E2353" s="73">
        <v>2020</v>
      </c>
      <c r="F2353" s="73" t="s">
        <v>152</v>
      </c>
      <c r="G2353" s="73" t="s">
        <v>153</v>
      </c>
      <c r="H2353" s="73" t="s">
        <v>2</v>
      </c>
      <c r="I2353" s="72" t="s">
        <v>337</v>
      </c>
      <c r="J2353" s="73" t="s">
        <v>178</v>
      </c>
      <c r="K2353" s="73" t="s">
        <v>178</v>
      </c>
      <c r="L2353" s="74">
        <v>1611.4900000000002</v>
      </c>
      <c r="M2353" s="74">
        <v>1997.1961910000002</v>
      </c>
    </row>
    <row r="2354" spans="1:13" ht="14.25" x14ac:dyDescent="0.2">
      <c r="A2354" s="3" t="s">
        <v>676</v>
      </c>
      <c r="B2354" s="3" t="s">
        <v>676</v>
      </c>
      <c r="C2354" s="72" t="s">
        <v>604</v>
      </c>
      <c r="D2354" s="73" t="s">
        <v>10</v>
      </c>
      <c r="E2354" s="73">
        <v>2020</v>
      </c>
      <c r="F2354" s="73" t="s">
        <v>152</v>
      </c>
      <c r="G2354" s="73" t="s">
        <v>153</v>
      </c>
      <c r="H2354" s="73" t="s">
        <v>2</v>
      </c>
      <c r="I2354" s="72" t="s">
        <v>597</v>
      </c>
      <c r="J2354" s="73" t="s">
        <v>677</v>
      </c>
      <c r="K2354" s="73" t="s">
        <v>677</v>
      </c>
      <c r="L2354" s="74">
        <v>1122.19</v>
      </c>
      <c r="M2354" s="74">
        <v>1615.055249</v>
      </c>
    </row>
    <row r="2355" spans="1:13" ht="14.25" x14ac:dyDescent="0.2">
      <c r="A2355" s="3" t="s">
        <v>676</v>
      </c>
      <c r="B2355" s="3" t="s">
        <v>676</v>
      </c>
      <c r="C2355" s="72" t="s">
        <v>604</v>
      </c>
      <c r="D2355" s="73" t="s">
        <v>10</v>
      </c>
      <c r="E2355" s="73">
        <v>2020</v>
      </c>
      <c r="F2355" s="73" t="s">
        <v>152</v>
      </c>
      <c r="G2355" s="73" t="s">
        <v>153</v>
      </c>
      <c r="H2355" s="73" t="s">
        <v>2</v>
      </c>
      <c r="I2355" s="72" t="s">
        <v>598</v>
      </c>
      <c r="J2355" s="73" t="s">
        <v>178</v>
      </c>
      <c r="K2355" s="73" t="s">
        <v>178</v>
      </c>
      <c r="L2355" s="74">
        <v>1725.83</v>
      </c>
      <c r="M2355" s="74">
        <v>2069.9407809999998</v>
      </c>
    </row>
    <row r="2356" spans="1:13" ht="14.25" x14ac:dyDescent="0.2">
      <c r="A2356" s="3" t="s">
        <v>676</v>
      </c>
      <c r="B2356" s="3" t="s">
        <v>676</v>
      </c>
      <c r="C2356" s="72" t="s">
        <v>604</v>
      </c>
      <c r="D2356" s="73" t="s">
        <v>10</v>
      </c>
      <c r="E2356" s="73">
        <v>2020</v>
      </c>
      <c r="F2356" s="73" t="s">
        <v>152</v>
      </c>
      <c r="G2356" s="73" t="s">
        <v>153</v>
      </c>
      <c r="H2356" s="73" t="s">
        <v>2</v>
      </c>
      <c r="I2356" s="72" t="s">
        <v>356</v>
      </c>
      <c r="J2356" s="73" t="s">
        <v>178</v>
      </c>
      <c r="K2356" s="73" t="s">
        <v>178</v>
      </c>
      <c r="L2356" s="74">
        <v>1458.8500000000001</v>
      </c>
      <c r="M2356" s="74">
        <v>1857.0879350000002</v>
      </c>
    </row>
    <row r="2357" spans="1:13" ht="14.25" x14ac:dyDescent="0.2">
      <c r="A2357" s="3" t="s">
        <v>676</v>
      </c>
      <c r="B2357" s="3" t="s">
        <v>676</v>
      </c>
      <c r="C2357" s="72" t="s">
        <v>604</v>
      </c>
      <c r="D2357" s="73" t="s">
        <v>10</v>
      </c>
      <c r="E2357" s="73">
        <v>2020</v>
      </c>
      <c r="F2357" s="73" t="s">
        <v>152</v>
      </c>
      <c r="G2357" s="73" t="s">
        <v>153</v>
      </c>
      <c r="H2357" s="73" t="s">
        <v>2</v>
      </c>
      <c r="I2357" s="72" t="s">
        <v>546</v>
      </c>
      <c r="J2357" s="73" t="s">
        <v>178</v>
      </c>
      <c r="K2357" s="73" t="s">
        <v>178</v>
      </c>
      <c r="L2357" s="74">
        <v>1562.19</v>
      </c>
      <c r="M2357" s="74">
        <v>1919.735625</v>
      </c>
    </row>
    <row r="2358" spans="1:13" ht="14.25" x14ac:dyDescent="0.2">
      <c r="A2358" s="3" t="s">
        <v>676</v>
      </c>
      <c r="B2358" s="3" t="s">
        <v>676</v>
      </c>
      <c r="C2358" s="72" t="s">
        <v>604</v>
      </c>
      <c r="D2358" s="73" t="s">
        <v>10</v>
      </c>
      <c r="E2358" s="73">
        <v>2020</v>
      </c>
      <c r="F2358" s="73" t="s">
        <v>152</v>
      </c>
      <c r="G2358" s="73" t="s">
        <v>153</v>
      </c>
      <c r="H2358" s="73" t="s">
        <v>2</v>
      </c>
      <c r="I2358" s="72" t="s">
        <v>337</v>
      </c>
      <c r="J2358" s="73" t="s">
        <v>677</v>
      </c>
      <c r="K2358" s="73" t="s">
        <v>677</v>
      </c>
      <c r="L2358" s="74">
        <v>1122.19</v>
      </c>
      <c r="M2358" s="74">
        <v>1631.3886649999999</v>
      </c>
    </row>
    <row r="2359" spans="1:13" ht="14.25" x14ac:dyDescent="0.2">
      <c r="A2359" s="3" t="s">
        <v>676</v>
      </c>
      <c r="B2359" s="3" t="s">
        <v>676</v>
      </c>
      <c r="C2359" s="72" t="s">
        <v>604</v>
      </c>
      <c r="D2359" s="73" t="s">
        <v>10</v>
      </c>
      <c r="E2359" s="73">
        <v>2020</v>
      </c>
      <c r="F2359" s="73" t="s">
        <v>152</v>
      </c>
      <c r="G2359" s="73" t="s">
        <v>153</v>
      </c>
      <c r="H2359" s="73" t="s">
        <v>2</v>
      </c>
      <c r="I2359" s="72" t="s">
        <v>554</v>
      </c>
      <c r="J2359" s="73" t="s">
        <v>178</v>
      </c>
      <c r="K2359" s="73" t="s">
        <v>178</v>
      </c>
      <c r="L2359" s="74">
        <v>1239.6000000000001</v>
      </c>
      <c r="M2359" s="74">
        <v>1607.296848</v>
      </c>
    </row>
    <row r="2360" spans="1:13" ht="14.25" x14ac:dyDescent="0.2">
      <c r="A2360" s="3" t="s">
        <v>676</v>
      </c>
      <c r="B2360" s="3" t="s">
        <v>676</v>
      </c>
      <c r="C2360" s="72" t="s">
        <v>604</v>
      </c>
      <c r="D2360" s="73" t="s">
        <v>10</v>
      </c>
      <c r="E2360" s="73">
        <v>2020</v>
      </c>
      <c r="F2360" s="73" t="s">
        <v>152</v>
      </c>
      <c r="G2360" s="73" t="s">
        <v>153</v>
      </c>
      <c r="H2360" s="73" t="s">
        <v>2</v>
      </c>
      <c r="I2360" s="72" t="s">
        <v>599</v>
      </c>
      <c r="J2360" s="73" t="s">
        <v>677</v>
      </c>
      <c r="K2360" s="73" t="s">
        <v>677</v>
      </c>
      <c r="L2360" s="74">
        <v>1122.19</v>
      </c>
      <c r="M2360" s="74">
        <v>1631.3886649999999</v>
      </c>
    </row>
    <row r="2361" spans="1:13" ht="14.25" x14ac:dyDescent="0.2">
      <c r="A2361" s="3" t="s">
        <v>676</v>
      </c>
      <c r="B2361" s="3" t="s">
        <v>676</v>
      </c>
      <c r="C2361" s="72" t="s">
        <v>604</v>
      </c>
      <c r="D2361" s="73" t="s">
        <v>10</v>
      </c>
      <c r="E2361" s="73">
        <v>2020</v>
      </c>
      <c r="F2361" s="73" t="s">
        <v>152</v>
      </c>
      <c r="G2361" s="73" t="s">
        <v>153</v>
      </c>
      <c r="H2361" s="73" t="s">
        <v>2</v>
      </c>
      <c r="I2361" s="72" t="s">
        <v>589</v>
      </c>
      <c r="J2361" s="73" t="s">
        <v>178</v>
      </c>
      <c r="K2361" s="73" t="s">
        <v>178</v>
      </c>
      <c r="L2361" s="74">
        <v>1458.8500000000001</v>
      </c>
      <c r="M2361" s="74">
        <v>2010.667919</v>
      </c>
    </row>
    <row r="2362" spans="1:13" ht="14.25" x14ac:dyDescent="0.2">
      <c r="A2362" s="3" t="s">
        <v>676</v>
      </c>
      <c r="B2362" s="3" t="s">
        <v>676</v>
      </c>
      <c r="C2362" s="72" t="s">
        <v>604</v>
      </c>
      <c r="D2362" s="73" t="s">
        <v>10</v>
      </c>
      <c r="E2362" s="73">
        <v>2020</v>
      </c>
      <c r="F2362" s="73" t="s">
        <v>152</v>
      </c>
      <c r="G2362" s="73" t="s">
        <v>153</v>
      </c>
      <c r="H2362" s="73" t="s">
        <v>2</v>
      </c>
      <c r="I2362" s="72" t="s">
        <v>551</v>
      </c>
      <c r="J2362" s="73" t="s">
        <v>178</v>
      </c>
      <c r="K2362" s="73" t="s">
        <v>178</v>
      </c>
      <c r="L2362" s="74">
        <v>1239.6000000000001</v>
      </c>
      <c r="M2362" s="74">
        <v>1607.296848</v>
      </c>
    </row>
    <row r="2363" spans="1:13" ht="14.25" x14ac:dyDescent="0.2">
      <c r="A2363" s="3" t="s">
        <v>676</v>
      </c>
      <c r="B2363" s="3" t="s">
        <v>676</v>
      </c>
      <c r="C2363" s="72" t="s">
        <v>604</v>
      </c>
      <c r="D2363" s="73" t="s">
        <v>10</v>
      </c>
      <c r="E2363" s="73">
        <v>2020</v>
      </c>
      <c r="F2363" s="73" t="s">
        <v>152</v>
      </c>
      <c r="G2363" s="73" t="s">
        <v>153</v>
      </c>
      <c r="H2363" s="73" t="s">
        <v>108</v>
      </c>
      <c r="I2363" s="72" t="s">
        <v>412</v>
      </c>
      <c r="J2363" s="73" t="s">
        <v>178</v>
      </c>
      <c r="K2363" s="73" t="s">
        <v>178</v>
      </c>
      <c r="L2363" s="74">
        <v>1488.8500000000001</v>
      </c>
      <c r="M2363" s="74">
        <v>1884.6249350000001</v>
      </c>
    </row>
    <row r="2364" spans="1:13" ht="14.25" x14ac:dyDescent="0.2">
      <c r="A2364" s="3" t="s">
        <v>676</v>
      </c>
      <c r="B2364" s="3" t="s">
        <v>676</v>
      </c>
      <c r="C2364" s="72" t="s">
        <v>604</v>
      </c>
      <c r="D2364" s="73" t="s">
        <v>10</v>
      </c>
      <c r="E2364" s="73">
        <v>2020</v>
      </c>
      <c r="F2364" s="73" t="s">
        <v>152</v>
      </c>
      <c r="G2364" s="73" t="s">
        <v>153</v>
      </c>
      <c r="H2364" s="73" t="s">
        <v>2</v>
      </c>
      <c r="I2364" s="72" t="s">
        <v>549</v>
      </c>
      <c r="J2364" s="73" t="s">
        <v>178</v>
      </c>
      <c r="K2364" s="73" t="s">
        <v>178</v>
      </c>
      <c r="L2364" s="74">
        <v>1239.6000000000001</v>
      </c>
      <c r="M2364" s="74">
        <v>1607.296848</v>
      </c>
    </row>
    <row r="2365" spans="1:13" ht="14.25" x14ac:dyDescent="0.2">
      <c r="A2365" s="3" t="s">
        <v>676</v>
      </c>
      <c r="B2365" s="3" t="s">
        <v>676</v>
      </c>
      <c r="C2365" s="72" t="s">
        <v>604</v>
      </c>
      <c r="D2365" s="73" t="s">
        <v>10</v>
      </c>
      <c r="E2365" s="73">
        <v>2020</v>
      </c>
      <c r="F2365" s="73" t="s">
        <v>152</v>
      </c>
      <c r="G2365" s="73" t="s">
        <v>153</v>
      </c>
      <c r="H2365" s="73" t="s">
        <v>2</v>
      </c>
      <c r="I2365" s="72" t="s">
        <v>574</v>
      </c>
      <c r="J2365" s="73" t="s">
        <v>178</v>
      </c>
      <c r="K2365" s="73" t="s">
        <v>178</v>
      </c>
      <c r="L2365" s="74">
        <v>1122.19</v>
      </c>
      <c r="M2365" s="74">
        <v>1499.5262090000001</v>
      </c>
    </row>
    <row r="2366" spans="1:13" ht="14.25" x14ac:dyDescent="0.2">
      <c r="A2366" s="3" t="s">
        <v>676</v>
      </c>
      <c r="B2366" s="3" t="s">
        <v>676</v>
      </c>
      <c r="C2366" s="72" t="s">
        <v>604</v>
      </c>
      <c r="D2366" s="73" t="s">
        <v>10</v>
      </c>
      <c r="E2366" s="73">
        <v>2020</v>
      </c>
      <c r="F2366" s="73" t="s">
        <v>152</v>
      </c>
      <c r="G2366" s="73" t="s">
        <v>153</v>
      </c>
      <c r="H2366" s="73" t="s">
        <v>2</v>
      </c>
      <c r="I2366" s="72" t="s">
        <v>591</v>
      </c>
      <c r="J2366" s="73" t="s">
        <v>178</v>
      </c>
      <c r="K2366" s="73" t="s">
        <v>178</v>
      </c>
      <c r="L2366" s="74">
        <v>1342.19</v>
      </c>
      <c r="M2366" s="74">
        <v>1717.7976250000002</v>
      </c>
    </row>
    <row r="2367" spans="1:13" ht="14.25" x14ac:dyDescent="0.2">
      <c r="A2367" s="3" t="s">
        <v>676</v>
      </c>
      <c r="B2367" s="3" t="s">
        <v>676</v>
      </c>
      <c r="C2367" s="72" t="s">
        <v>604</v>
      </c>
      <c r="D2367" s="73" t="s">
        <v>10</v>
      </c>
      <c r="E2367" s="73">
        <v>2020</v>
      </c>
      <c r="F2367" s="73" t="s">
        <v>152</v>
      </c>
      <c r="G2367" s="73" t="s">
        <v>153</v>
      </c>
      <c r="H2367" s="73" t="s">
        <v>2</v>
      </c>
      <c r="I2367" s="72" t="s">
        <v>170</v>
      </c>
      <c r="J2367" s="73" t="s">
        <v>178</v>
      </c>
      <c r="K2367" s="73" t="s">
        <v>178</v>
      </c>
      <c r="L2367" s="74">
        <v>1458.8500000000001</v>
      </c>
      <c r="M2367" s="74">
        <v>1857.0879350000002</v>
      </c>
    </row>
    <row r="2368" spans="1:13" ht="14.25" x14ac:dyDescent="0.2">
      <c r="A2368" s="3" t="s">
        <v>676</v>
      </c>
      <c r="B2368" s="3" t="s">
        <v>676</v>
      </c>
      <c r="C2368" s="72" t="s">
        <v>604</v>
      </c>
      <c r="D2368" s="73" t="s">
        <v>10</v>
      </c>
      <c r="E2368" s="73">
        <v>2020</v>
      </c>
      <c r="F2368" s="73" t="s">
        <v>152</v>
      </c>
      <c r="G2368" s="73" t="s">
        <v>153</v>
      </c>
      <c r="H2368" s="73" t="s">
        <v>2</v>
      </c>
      <c r="I2368" s="72" t="s">
        <v>558</v>
      </c>
      <c r="J2368" s="73" t="s">
        <v>178</v>
      </c>
      <c r="K2368" s="73" t="s">
        <v>178</v>
      </c>
      <c r="L2368" s="74">
        <v>1342.19</v>
      </c>
      <c r="M2368" s="74">
        <v>1717.7976250000002</v>
      </c>
    </row>
    <row r="2369" spans="1:13" ht="14.25" x14ac:dyDescent="0.2">
      <c r="A2369" s="3" t="s">
        <v>676</v>
      </c>
      <c r="B2369" s="3" t="s">
        <v>676</v>
      </c>
      <c r="C2369" s="72" t="s">
        <v>604</v>
      </c>
      <c r="D2369" s="73" t="s">
        <v>10</v>
      </c>
      <c r="E2369" s="73">
        <v>2020</v>
      </c>
      <c r="F2369" s="73" t="s">
        <v>152</v>
      </c>
      <c r="G2369" s="73" t="s">
        <v>153</v>
      </c>
      <c r="H2369" s="73" t="s">
        <v>2</v>
      </c>
      <c r="I2369" s="72" t="s">
        <v>339</v>
      </c>
      <c r="J2369" s="73" t="s">
        <v>178</v>
      </c>
      <c r="K2369" s="73" t="s">
        <v>178</v>
      </c>
      <c r="L2369" s="74">
        <v>1482.72</v>
      </c>
      <c r="M2369" s="74">
        <v>1846.7901120000001</v>
      </c>
    </row>
    <row r="2370" spans="1:13" ht="14.25" x14ac:dyDescent="0.2">
      <c r="A2370" s="3" t="s">
        <v>676</v>
      </c>
      <c r="B2370" s="3" t="s">
        <v>676</v>
      </c>
      <c r="C2370" s="72" t="s">
        <v>604</v>
      </c>
      <c r="D2370" s="73" t="s">
        <v>10</v>
      </c>
      <c r="E2370" s="73">
        <v>2020</v>
      </c>
      <c r="F2370" s="73" t="s">
        <v>152</v>
      </c>
      <c r="G2370" s="73" t="s">
        <v>153</v>
      </c>
      <c r="H2370" s="73" t="s">
        <v>2</v>
      </c>
      <c r="I2370" s="72" t="s">
        <v>553</v>
      </c>
      <c r="J2370" s="73" t="s">
        <v>178</v>
      </c>
      <c r="K2370" s="73" t="s">
        <v>178</v>
      </c>
      <c r="L2370" s="74">
        <v>1458.8500000000001</v>
      </c>
      <c r="M2370" s="74">
        <v>1857.0879350000002</v>
      </c>
    </row>
    <row r="2371" spans="1:13" ht="14.25" x14ac:dyDescent="0.2">
      <c r="A2371" s="3" t="s">
        <v>676</v>
      </c>
      <c r="B2371" s="3" t="s">
        <v>676</v>
      </c>
      <c r="C2371" s="72" t="s">
        <v>604</v>
      </c>
      <c r="D2371" s="73" t="s">
        <v>10</v>
      </c>
      <c r="E2371" s="73">
        <v>2020</v>
      </c>
      <c r="F2371" s="73" t="s">
        <v>152</v>
      </c>
      <c r="G2371" s="73" t="s">
        <v>153</v>
      </c>
      <c r="H2371" s="73" t="s">
        <v>2</v>
      </c>
      <c r="I2371" s="72" t="s">
        <v>548</v>
      </c>
      <c r="J2371" s="73" t="s">
        <v>178</v>
      </c>
      <c r="K2371" s="73" t="s">
        <v>178</v>
      </c>
      <c r="L2371" s="74">
        <v>1122.19</v>
      </c>
      <c r="M2371" s="74">
        <v>1499.5262090000001</v>
      </c>
    </row>
    <row r="2372" spans="1:13" ht="14.25" x14ac:dyDescent="0.2">
      <c r="A2372" s="3" t="s">
        <v>676</v>
      </c>
      <c r="B2372" s="3" t="s">
        <v>676</v>
      </c>
      <c r="C2372" s="72" t="s">
        <v>604</v>
      </c>
      <c r="D2372" s="73" t="s">
        <v>10</v>
      </c>
      <c r="E2372" s="73">
        <v>2020</v>
      </c>
      <c r="F2372" s="73" t="s">
        <v>152</v>
      </c>
      <c r="G2372" s="73" t="s">
        <v>153</v>
      </c>
      <c r="H2372" s="73" t="s">
        <v>2</v>
      </c>
      <c r="I2372" s="72" t="s">
        <v>526</v>
      </c>
      <c r="J2372" s="73" t="s">
        <v>178</v>
      </c>
      <c r="K2372" s="73" t="s">
        <v>178</v>
      </c>
      <c r="L2372" s="74">
        <v>1239.6000000000001</v>
      </c>
      <c r="M2372" s="74">
        <v>1607.296848</v>
      </c>
    </row>
    <row r="2373" spans="1:13" ht="14.25" x14ac:dyDescent="0.2">
      <c r="A2373" s="3" t="s">
        <v>676</v>
      </c>
      <c r="B2373" s="3" t="s">
        <v>676</v>
      </c>
      <c r="C2373" s="72" t="s">
        <v>604</v>
      </c>
      <c r="D2373" s="73" t="s">
        <v>10</v>
      </c>
      <c r="E2373" s="73">
        <v>2020</v>
      </c>
      <c r="F2373" s="73" t="s">
        <v>152</v>
      </c>
      <c r="G2373" s="73" t="s">
        <v>153</v>
      </c>
      <c r="H2373" s="73" t="s">
        <v>2</v>
      </c>
      <c r="I2373" s="72" t="s">
        <v>559</v>
      </c>
      <c r="J2373" s="73" t="s">
        <v>178</v>
      </c>
      <c r="K2373" s="73" t="s">
        <v>178</v>
      </c>
      <c r="L2373" s="74">
        <v>1725.83</v>
      </c>
      <c r="M2373" s="74">
        <v>2053.6073649999998</v>
      </c>
    </row>
    <row r="2374" spans="1:13" ht="14.25" x14ac:dyDescent="0.2">
      <c r="A2374" s="3" t="s">
        <v>676</v>
      </c>
      <c r="B2374" s="3" t="s">
        <v>676</v>
      </c>
      <c r="C2374" s="72" t="s">
        <v>604</v>
      </c>
      <c r="D2374" s="73" t="s">
        <v>10</v>
      </c>
      <c r="E2374" s="73">
        <v>2020</v>
      </c>
      <c r="F2374" s="73" t="s">
        <v>152</v>
      </c>
      <c r="G2374" s="73" t="s">
        <v>153</v>
      </c>
      <c r="H2374" s="73" t="s">
        <v>2</v>
      </c>
      <c r="I2374" s="72" t="s">
        <v>580</v>
      </c>
      <c r="J2374" s="73" t="s">
        <v>178</v>
      </c>
      <c r="K2374" s="73" t="s">
        <v>178</v>
      </c>
      <c r="L2374" s="74">
        <v>1482.72</v>
      </c>
      <c r="M2374" s="74">
        <v>1846.7901120000001</v>
      </c>
    </row>
    <row r="2375" spans="1:13" ht="14.25" x14ac:dyDescent="0.2">
      <c r="A2375" s="3" t="s">
        <v>676</v>
      </c>
      <c r="B2375" s="3" t="s">
        <v>676</v>
      </c>
      <c r="C2375" s="72" t="s">
        <v>604</v>
      </c>
      <c r="D2375" s="73" t="s">
        <v>10</v>
      </c>
      <c r="E2375" s="73">
        <v>2020</v>
      </c>
      <c r="F2375" s="73" t="s">
        <v>152</v>
      </c>
      <c r="G2375" s="73" t="s">
        <v>153</v>
      </c>
      <c r="H2375" s="73" t="s">
        <v>2</v>
      </c>
      <c r="I2375" s="72" t="s">
        <v>519</v>
      </c>
      <c r="J2375" s="73" t="s">
        <v>178</v>
      </c>
      <c r="K2375" s="73" t="s">
        <v>178</v>
      </c>
      <c r="L2375" s="74">
        <v>1342.19</v>
      </c>
      <c r="M2375" s="74">
        <v>1717.7976250000002</v>
      </c>
    </row>
    <row r="2376" spans="1:13" ht="14.25" x14ac:dyDescent="0.2">
      <c r="A2376" s="3" t="s">
        <v>676</v>
      </c>
      <c r="B2376" s="3" t="s">
        <v>676</v>
      </c>
      <c r="C2376" s="72" t="s">
        <v>604</v>
      </c>
      <c r="D2376" s="73" t="s">
        <v>10</v>
      </c>
      <c r="E2376" s="73">
        <v>2020</v>
      </c>
      <c r="F2376" s="73" t="s">
        <v>152</v>
      </c>
      <c r="G2376" s="73" t="s">
        <v>153</v>
      </c>
      <c r="H2376" s="73" t="s">
        <v>2</v>
      </c>
      <c r="I2376" s="72" t="s">
        <v>519</v>
      </c>
      <c r="J2376" s="73" t="s">
        <v>178</v>
      </c>
      <c r="K2376" s="73" t="s">
        <v>178</v>
      </c>
      <c r="L2376" s="74">
        <v>1342.19</v>
      </c>
      <c r="M2376" s="74">
        <v>1717.7976250000002</v>
      </c>
    </row>
    <row r="2377" spans="1:13" ht="14.25" x14ac:dyDescent="0.2">
      <c r="A2377" s="3" t="s">
        <v>676</v>
      </c>
      <c r="B2377" s="3" t="s">
        <v>676</v>
      </c>
      <c r="C2377" s="72" t="s">
        <v>604</v>
      </c>
      <c r="D2377" s="73" t="s">
        <v>10</v>
      </c>
      <c r="E2377" s="73">
        <v>2020</v>
      </c>
      <c r="F2377" s="73" t="s">
        <v>152</v>
      </c>
      <c r="G2377" s="73" t="s">
        <v>153</v>
      </c>
      <c r="H2377" s="73" t="s">
        <v>2</v>
      </c>
      <c r="I2377" s="72" t="s">
        <v>356</v>
      </c>
      <c r="J2377" s="73" t="s">
        <v>178</v>
      </c>
      <c r="K2377" s="73" t="s">
        <v>178</v>
      </c>
      <c r="L2377" s="74">
        <v>1458.8500000000001</v>
      </c>
      <c r="M2377" s="74">
        <v>1857.0879350000002</v>
      </c>
    </row>
    <row r="2378" spans="1:13" ht="14.25" x14ac:dyDescent="0.2">
      <c r="A2378" s="3" t="s">
        <v>676</v>
      </c>
      <c r="B2378" s="3" t="s">
        <v>676</v>
      </c>
      <c r="C2378" s="72" t="s">
        <v>604</v>
      </c>
      <c r="D2378" s="73" t="s">
        <v>10</v>
      </c>
      <c r="E2378" s="73">
        <v>2020</v>
      </c>
      <c r="F2378" s="73" t="s">
        <v>152</v>
      </c>
      <c r="G2378" s="73" t="s">
        <v>153</v>
      </c>
      <c r="H2378" s="73" t="s">
        <v>2</v>
      </c>
      <c r="I2378" s="72" t="s">
        <v>534</v>
      </c>
      <c r="J2378" s="73" t="s">
        <v>396</v>
      </c>
      <c r="K2378" s="73" t="s">
        <v>396</v>
      </c>
      <c r="L2378" s="74">
        <v>1482.72</v>
      </c>
      <c r="M2378" s="74">
        <v>1846.7901120000001</v>
      </c>
    </row>
    <row r="2379" spans="1:13" ht="14.25" x14ac:dyDescent="0.2">
      <c r="A2379" s="3" t="s">
        <v>676</v>
      </c>
      <c r="B2379" s="3" t="s">
        <v>676</v>
      </c>
      <c r="C2379" s="72" t="s">
        <v>604</v>
      </c>
      <c r="D2379" s="73" t="s">
        <v>10</v>
      </c>
      <c r="E2379" s="73">
        <v>2020</v>
      </c>
      <c r="F2379" s="73" t="s">
        <v>152</v>
      </c>
      <c r="G2379" s="73" t="s">
        <v>153</v>
      </c>
      <c r="H2379" s="73" t="s">
        <v>2</v>
      </c>
      <c r="I2379" s="72" t="s">
        <v>596</v>
      </c>
      <c r="J2379" s="73" t="s">
        <v>178</v>
      </c>
      <c r="K2379" s="73" t="s">
        <v>178</v>
      </c>
      <c r="L2379" s="74">
        <v>1342.19</v>
      </c>
      <c r="M2379" s="74">
        <v>1717.7976250000002</v>
      </c>
    </row>
    <row r="2380" spans="1:13" ht="14.25" x14ac:dyDescent="0.2">
      <c r="A2380" s="3" t="s">
        <v>676</v>
      </c>
      <c r="B2380" s="3" t="s">
        <v>676</v>
      </c>
      <c r="C2380" s="72" t="s">
        <v>604</v>
      </c>
      <c r="D2380" s="73" t="s">
        <v>10</v>
      </c>
      <c r="E2380" s="73">
        <v>2020</v>
      </c>
      <c r="F2380" s="73" t="s">
        <v>152</v>
      </c>
      <c r="G2380" s="73" t="s">
        <v>153</v>
      </c>
      <c r="H2380" s="73" t="s">
        <v>2</v>
      </c>
      <c r="I2380" s="72" t="s">
        <v>536</v>
      </c>
      <c r="J2380" s="73" t="s">
        <v>178</v>
      </c>
      <c r="K2380" s="73" t="s">
        <v>178</v>
      </c>
      <c r="L2380" s="74">
        <v>1122.19</v>
      </c>
      <c r="M2380" s="74">
        <v>1615.055249</v>
      </c>
    </row>
    <row r="2381" spans="1:13" ht="14.25" x14ac:dyDescent="0.2">
      <c r="A2381" s="3" t="s">
        <v>676</v>
      </c>
      <c r="B2381" s="3" t="s">
        <v>676</v>
      </c>
      <c r="C2381" s="72" t="s">
        <v>604</v>
      </c>
      <c r="D2381" s="73" t="s">
        <v>10</v>
      </c>
      <c r="E2381" s="73">
        <v>2020</v>
      </c>
      <c r="F2381" s="73" t="s">
        <v>152</v>
      </c>
      <c r="G2381" s="73" t="s">
        <v>153</v>
      </c>
      <c r="H2381" s="73" t="s">
        <v>2</v>
      </c>
      <c r="I2381" s="72" t="s">
        <v>591</v>
      </c>
      <c r="J2381" s="73" t="s">
        <v>178</v>
      </c>
      <c r="K2381" s="73" t="s">
        <v>178</v>
      </c>
      <c r="L2381" s="74">
        <v>1342.19</v>
      </c>
      <c r="M2381" s="74">
        <v>1717.7976250000002</v>
      </c>
    </row>
    <row r="2382" spans="1:13" ht="14.25" x14ac:dyDescent="0.2">
      <c r="A2382" s="3" t="s">
        <v>676</v>
      </c>
      <c r="B2382" s="3" t="s">
        <v>676</v>
      </c>
      <c r="C2382" s="72" t="s">
        <v>604</v>
      </c>
      <c r="D2382" s="73" t="s">
        <v>10</v>
      </c>
      <c r="E2382" s="73">
        <v>2020</v>
      </c>
      <c r="F2382" s="73" t="s">
        <v>152</v>
      </c>
      <c r="G2382" s="73" t="s">
        <v>153</v>
      </c>
      <c r="H2382" s="73" t="s">
        <v>2</v>
      </c>
      <c r="I2382" s="72" t="s">
        <v>554</v>
      </c>
      <c r="J2382" s="73" t="s">
        <v>178</v>
      </c>
      <c r="K2382" s="73" t="s">
        <v>178</v>
      </c>
      <c r="L2382" s="74">
        <v>1122.19</v>
      </c>
      <c r="M2382" s="74">
        <v>1499.5262090000001</v>
      </c>
    </row>
    <row r="2383" spans="1:13" ht="14.25" x14ac:dyDescent="0.2">
      <c r="A2383" s="3" t="s">
        <v>676</v>
      </c>
      <c r="B2383" s="3" t="s">
        <v>676</v>
      </c>
      <c r="C2383" s="72" t="s">
        <v>604</v>
      </c>
      <c r="D2383" s="73" t="s">
        <v>10</v>
      </c>
      <c r="E2383" s="73">
        <v>2020</v>
      </c>
      <c r="F2383" s="73" t="s">
        <v>152</v>
      </c>
      <c r="G2383" s="73" t="s">
        <v>153</v>
      </c>
      <c r="H2383" s="73" t="s">
        <v>2</v>
      </c>
      <c r="I2383" s="72" t="s">
        <v>590</v>
      </c>
      <c r="J2383" s="73" t="s">
        <v>178</v>
      </c>
      <c r="K2383" s="73" t="s">
        <v>178</v>
      </c>
      <c r="L2383" s="74">
        <v>1122.19</v>
      </c>
      <c r="M2383" s="74">
        <v>1499.5262090000001</v>
      </c>
    </row>
    <row r="2384" spans="1:13" ht="14.25" x14ac:dyDescent="0.2">
      <c r="A2384" s="3" t="s">
        <v>676</v>
      </c>
      <c r="B2384" s="3" t="s">
        <v>676</v>
      </c>
      <c r="C2384" s="72" t="s">
        <v>604</v>
      </c>
      <c r="D2384" s="73" t="s">
        <v>10</v>
      </c>
      <c r="E2384" s="73">
        <v>2020</v>
      </c>
      <c r="F2384" s="73" t="s">
        <v>152</v>
      </c>
      <c r="G2384" s="73" t="s">
        <v>153</v>
      </c>
      <c r="H2384" s="73" t="s">
        <v>2</v>
      </c>
      <c r="I2384" s="72" t="s">
        <v>337</v>
      </c>
      <c r="J2384" s="73" t="s">
        <v>178</v>
      </c>
      <c r="K2384" s="73" t="s">
        <v>178</v>
      </c>
      <c r="L2384" s="74">
        <v>1562.19</v>
      </c>
      <c r="M2384" s="74">
        <v>2018.931249</v>
      </c>
    </row>
    <row r="2385" spans="1:13" ht="14.25" x14ac:dyDescent="0.2">
      <c r="A2385" s="3" t="s">
        <v>676</v>
      </c>
      <c r="B2385" s="3" t="s">
        <v>676</v>
      </c>
      <c r="C2385" s="72" t="s">
        <v>604</v>
      </c>
      <c r="D2385" s="73" t="s">
        <v>10</v>
      </c>
      <c r="E2385" s="73">
        <v>2020</v>
      </c>
      <c r="F2385" s="73" t="s">
        <v>152</v>
      </c>
      <c r="G2385" s="73" t="s">
        <v>153</v>
      </c>
      <c r="H2385" s="73" t="s">
        <v>2</v>
      </c>
      <c r="I2385" s="72" t="s">
        <v>340</v>
      </c>
      <c r="J2385" s="73" t="s">
        <v>677</v>
      </c>
      <c r="K2385" s="73" t="s">
        <v>677</v>
      </c>
      <c r="L2385" s="74">
        <v>1342.19</v>
      </c>
      <c r="M2385" s="74">
        <v>1717.7976250000002</v>
      </c>
    </row>
    <row r="2386" spans="1:13" ht="14.25" x14ac:dyDescent="0.2">
      <c r="A2386" s="3" t="s">
        <v>676</v>
      </c>
      <c r="B2386" s="3" t="s">
        <v>676</v>
      </c>
      <c r="C2386" s="72" t="s">
        <v>604</v>
      </c>
      <c r="D2386" s="73" t="s">
        <v>10</v>
      </c>
      <c r="E2386" s="73">
        <v>2020</v>
      </c>
      <c r="F2386" s="73" t="s">
        <v>152</v>
      </c>
      <c r="G2386" s="73" t="s">
        <v>153</v>
      </c>
      <c r="H2386" s="73" t="s">
        <v>2</v>
      </c>
      <c r="I2386" s="72" t="s">
        <v>590</v>
      </c>
      <c r="J2386" s="73" t="s">
        <v>178</v>
      </c>
      <c r="K2386" s="73" t="s">
        <v>178</v>
      </c>
      <c r="L2386" s="74">
        <v>1239.6000000000001</v>
      </c>
      <c r="M2386" s="74">
        <v>1607.296848</v>
      </c>
    </row>
    <row r="2387" spans="1:13" ht="14.25" x14ac:dyDescent="0.2">
      <c r="A2387" s="3" t="s">
        <v>676</v>
      </c>
      <c r="B2387" s="3" t="s">
        <v>676</v>
      </c>
      <c r="C2387" s="72" t="s">
        <v>604</v>
      </c>
      <c r="D2387" s="73" t="s">
        <v>10</v>
      </c>
      <c r="E2387" s="73">
        <v>2020</v>
      </c>
      <c r="F2387" s="73" t="s">
        <v>152</v>
      </c>
      <c r="G2387" s="73" t="s">
        <v>153</v>
      </c>
      <c r="H2387" s="73" t="s">
        <v>2</v>
      </c>
      <c r="I2387" s="72" t="s">
        <v>594</v>
      </c>
      <c r="J2387" s="73" t="s">
        <v>178</v>
      </c>
      <c r="K2387" s="73" t="s">
        <v>178</v>
      </c>
      <c r="L2387" s="74">
        <v>1122.19</v>
      </c>
      <c r="M2387" s="74">
        <v>1499.5262090000001</v>
      </c>
    </row>
    <row r="2388" spans="1:13" ht="14.25" x14ac:dyDescent="0.2">
      <c r="A2388" s="3" t="s">
        <v>676</v>
      </c>
      <c r="B2388" s="3" t="s">
        <v>676</v>
      </c>
      <c r="C2388" s="72" t="s">
        <v>604</v>
      </c>
      <c r="D2388" s="73" t="s">
        <v>10</v>
      </c>
      <c r="E2388" s="73">
        <v>2020</v>
      </c>
      <c r="F2388" s="73" t="s">
        <v>152</v>
      </c>
      <c r="G2388" s="73" t="s">
        <v>153</v>
      </c>
      <c r="H2388" s="73" t="s">
        <v>2</v>
      </c>
      <c r="I2388" s="72" t="s">
        <v>579</v>
      </c>
      <c r="J2388" s="73" t="s">
        <v>178</v>
      </c>
      <c r="K2388" s="73" t="s">
        <v>178</v>
      </c>
      <c r="L2388" s="74">
        <v>1725.83</v>
      </c>
      <c r="M2388" s="74">
        <v>2140.1998209999997</v>
      </c>
    </row>
    <row r="2389" spans="1:13" ht="14.25" x14ac:dyDescent="0.2">
      <c r="A2389" s="3" t="s">
        <v>676</v>
      </c>
      <c r="B2389" s="3" t="s">
        <v>676</v>
      </c>
      <c r="C2389" s="72" t="s">
        <v>604</v>
      </c>
      <c r="D2389" s="73" t="s">
        <v>10</v>
      </c>
      <c r="E2389" s="73">
        <v>2020</v>
      </c>
      <c r="F2389" s="73" t="s">
        <v>152</v>
      </c>
      <c r="G2389" s="73" t="s">
        <v>153</v>
      </c>
      <c r="H2389" s="73" t="s">
        <v>2</v>
      </c>
      <c r="I2389" s="72" t="s">
        <v>548</v>
      </c>
      <c r="J2389" s="73" t="s">
        <v>178</v>
      </c>
      <c r="K2389" s="73" t="s">
        <v>178</v>
      </c>
      <c r="L2389" s="74">
        <v>1239.6000000000001</v>
      </c>
      <c r="M2389" s="74">
        <v>1607.296848</v>
      </c>
    </row>
    <row r="2390" spans="1:13" ht="14.25" x14ac:dyDescent="0.2">
      <c r="A2390" s="3" t="s">
        <v>676</v>
      </c>
      <c r="B2390" s="3" t="s">
        <v>676</v>
      </c>
      <c r="C2390" s="72" t="s">
        <v>604</v>
      </c>
      <c r="D2390" s="73" t="s">
        <v>10</v>
      </c>
      <c r="E2390" s="73">
        <v>2020</v>
      </c>
      <c r="F2390" s="73" t="s">
        <v>152</v>
      </c>
      <c r="G2390" s="73" t="s">
        <v>153</v>
      </c>
      <c r="H2390" s="73" t="s">
        <v>2</v>
      </c>
      <c r="I2390" s="72" t="s">
        <v>591</v>
      </c>
      <c r="J2390" s="73" t="s">
        <v>178</v>
      </c>
      <c r="K2390" s="73" t="s">
        <v>178</v>
      </c>
      <c r="L2390" s="74">
        <v>1482.72</v>
      </c>
      <c r="M2390" s="74">
        <v>1846.7901120000001</v>
      </c>
    </row>
    <row r="2391" spans="1:13" ht="14.25" x14ac:dyDescent="0.2">
      <c r="A2391" s="3" t="s">
        <v>676</v>
      </c>
      <c r="B2391" s="3" t="s">
        <v>676</v>
      </c>
      <c r="C2391" s="72" t="s">
        <v>604</v>
      </c>
      <c r="D2391" s="73" t="s">
        <v>10</v>
      </c>
      <c r="E2391" s="73">
        <v>2020</v>
      </c>
      <c r="F2391" s="73" t="s">
        <v>152</v>
      </c>
      <c r="G2391" s="73" t="s">
        <v>153</v>
      </c>
      <c r="H2391" s="73" t="s">
        <v>2</v>
      </c>
      <c r="I2391" s="72" t="s">
        <v>573</v>
      </c>
      <c r="J2391" s="73" t="s">
        <v>178</v>
      </c>
      <c r="K2391" s="73" t="s">
        <v>178</v>
      </c>
      <c r="L2391" s="74">
        <v>1482.72</v>
      </c>
      <c r="M2391" s="74">
        <v>1846.7901120000001</v>
      </c>
    </row>
    <row r="2392" spans="1:13" ht="14.25" x14ac:dyDescent="0.2">
      <c r="A2392" s="3" t="s">
        <v>676</v>
      </c>
      <c r="B2392" s="3" t="s">
        <v>676</v>
      </c>
      <c r="C2392" s="72" t="s">
        <v>604</v>
      </c>
      <c r="D2392" s="73" t="s">
        <v>10</v>
      </c>
      <c r="E2392" s="73">
        <v>2020</v>
      </c>
      <c r="F2392" s="73" t="s">
        <v>152</v>
      </c>
      <c r="G2392" s="73" t="s">
        <v>153</v>
      </c>
      <c r="H2392" s="73" t="s">
        <v>2</v>
      </c>
      <c r="I2392" s="72" t="s">
        <v>535</v>
      </c>
      <c r="J2392" s="73" t="s">
        <v>396</v>
      </c>
      <c r="K2392" s="73" t="s">
        <v>396</v>
      </c>
      <c r="L2392" s="74">
        <v>1482.72</v>
      </c>
      <c r="M2392" s="74">
        <v>1846.7901120000001</v>
      </c>
    </row>
    <row r="2393" spans="1:13" ht="14.25" x14ac:dyDescent="0.2">
      <c r="A2393" s="3" t="s">
        <v>676</v>
      </c>
      <c r="B2393" s="3" t="s">
        <v>676</v>
      </c>
      <c r="C2393" s="72" t="s">
        <v>604</v>
      </c>
      <c r="D2393" s="73" t="s">
        <v>10</v>
      </c>
      <c r="E2393" s="73">
        <v>2020</v>
      </c>
      <c r="F2393" s="73" t="s">
        <v>152</v>
      </c>
      <c r="G2393" s="73" t="s">
        <v>153</v>
      </c>
      <c r="H2393" s="73" t="s">
        <v>2</v>
      </c>
      <c r="I2393" s="72" t="s">
        <v>521</v>
      </c>
      <c r="J2393" s="73" t="s">
        <v>178</v>
      </c>
      <c r="K2393" s="73" t="s">
        <v>178</v>
      </c>
      <c r="L2393" s="74">
        <v>1239.6000000000001</v>
      </c>
      <c r="M2393" s="74">
        <v>1607.296848</v>
      </c>
    </row>
    <row r="2394" spans="1:13" ht="14.25" x14ac:dyDescent="0.2">
      <c r="A2394" s="3" t="s">
        <v>676</v>
      </c>
      <c r="B2394" s="3" t="s">
        <v>676</v>
      </c>
      <c r="C2394" s="72" t="s">
        <v>604</v>
      </c>
      <c r="D2394" s="73" t="s">
        <v>10</v>
      </c>
      <c r="E2394" s="73">
        <v>2020</v>
      </c>
      <c r="F2394" s="73" t="s">
        <v>152</v>
      </c>
      <c r="G2394" s="73" t="s">
        <v>153</v>
      </c>
      <c r="H2394" s="73" t="s">
        <v>2</v>
      </c>
      <c r="I2394" s="72" t="s">
        <v>584</v>
      </c>
      <c r="J2394" s="73" t="s">
        <v>178</v>
      </c>
      <c r="K2394" s="73" t="s">
        <v>178</v>
      </c>
      <c r="L2394" s="74">
        <v>1122.19</v>
      </c>
      <c r="M2394" s="74">
        <v>1499.5262090000001</v>
      </c>
    </row>
    <row r="2395" spans="1:13" ht="14.25" x14ac:dyDescent="0.2">
      <c r="A2395" s="3" t="s">
        <v>676</v>
      </c>
      <c r="B2395" s="3" t="s">
        <v>676</v>
      </c>
      <c r="C2395" s="72" t="s">
        <v>604</v>
      </c>
      <c r="D2395" s="73" t="s">
        <v>10</v>
      </c>
      <c r="E2395" s="73">
        <v>2020</v>
      </c>
      <c r="F2395" s="73" t="s">
        <v>152</v>
      </c>
      <c r="G2395" s="73" t="s">
        <v>153</v>
      </c>
      <c r="H2395" s="73" t="s">
        <v>2</v>
      </c>
      <c r="I2395" s="72" t="s">
        <v>573</v>
      </c>
      <c r="J2395" s="73" t="s">
        <v>178</v>
      </c>
      <c r="K2395" s="73" t="s">
        <v>178</v>
      </c>
      <c r="L2395" s="74">
        <v>1482.72</v>
      </c>
      <c r="M2395" s="74">
        <v>1846.7901120000001</v>
      </c>
    </row>
    <row r="2396" spans="1:13" ht="14.25" x14ac:dyDescent="0.2">
      <c r="A2396" s="3" t="s">
        <v>676</v>
      </c>
      <c r="B2396" s="3" t="s">
        <v>676</v>
      </c>
      <c r="C2396" s="72" t="s">
        <v>604</v>
      </c>
      <c r="D2396" s="73" t="s">
        <v>10</v>
      </c>
      <c r="E2396" s="73">
        <v>2020</v>
      </c>
      <c r="F2396" s="73" t="s">
        <v>152</v>
      </c>
      <c r="G2396" s="73" t="s">
        <v>153</v>
      </c>
      <c r="H2396" s="73" t="s">
        <v>2</v>
      </c>
      <c r="I2396" s="72" t="s">
        <v>535</v>
      </c>
      <c r="J2396" s="73" t="s">
        <v>396</v>
      </c>
      <c r="K2396" s="73" t="s">
        <v>396</v>
      </c>
      <c r="L2396" s="74">
        <v>1482.72</v>
      </c>
      <c r="M2396" s="74">
        <v>1846.7901120000001</v>
      </c>
    </row>
    <row r="2397" spans="1:13" ht="14.25" x14ac:dyDescent="0.2">
      <c r="A2397" s="3" t="s">
        <v>676</v>
      </c>
      <c r="B2397" s="3" t="s">
        <v>676</v>
      </c>
      <c r="C2397" s="72" t="s">
        <v>604</v>
      </c>
      <c r="D2397" s="73" t="s">
        <v>10</v>
      </c>
      <c r="E2397" s="73">
        <v>2020</v>
      </c>
      <c r="F2397" s="73" t="s">
        <v>152</v>
      </c>
      <c r="G2397" s="73" t="s">
        <v>153</v>
      </c>
      <c r="H2397" s="73" t="s">
        <v>2</v>
      </c>
      <c r="I2397" s="72" t="s">
        <v>521</v>
      </c>
      <c r="J2397" s="73" t="s">
        <v>178</v>
      </c>
      <c r="K2397" s="73" t="s">
        <v>178</v>
      </c>
      <c r="L2397" s="74">
        <v>1239.6000000000001</v>
      </c>
      <c r="M2397" s="74">
        <v>1607.296848</v>
      </c>
    </row>
    <row r="2398" spans="1:13" ht="14.25" x14ac:dyDescent="0.2">
      <c r="A2398" s="3" t="s">
        <v>676</v>
      </c>
      <c r="B2398" s="3" t="s">
        <v>676</v>
      </c>
      <c r="C2398" s="72" t="s">
        <v>604</v>
      </c>
      <c r="D2398" s="73" t="s">
        <v>10</v>
      </c>
      <c r="E2398" s="73">
        <v>2020</v>
      </c>
      <c r="F2398" s="73" t="s">
        <v>152</v>
      </c>
      <c r="G2398" s="73" t="s">
        <v>153</v>
      </c>
      <c r="H2398" s="73" t="s">
        <v>2</v>
      </c>
      <c r="I2398" s="72" t="s">
        <v>584</v>
      </c>
      <c r="J2398" s="73" t="s">
        <v>178</v>
      </c>
      <c r="K2398" s="73" t="s">
        <v>178</v>
      </c>
      <c r="L2398" s="74">
        <v>1122.19</v>
      </c>
      <c r="M2398" s="74">
        <v>1499.5262090000001</v>
      </c>
    </row>
    <row r="2399" spans="1:13" ht="14.25" x14ac:dyDescent="0.2">
      <c r="A2399" s="3" t="s">
        <v>676</v>
      </c>
      <c r="B2399" s="3" t="s">
        <v>676</v>
      </c>
      <c r="C2399" s="72" t="s">
        <v>604</v>
      </c>
      <c r="D2399" s="73" t="s">
        <v>37</v>
      </c>
      <c r="E2399" s="73">
        <v>2020</v>
      </c>
      <c r="F2399" s="73" t="s">
        <v>152</v>
      </c>
      <c r="G2399" s="73" t="s">
        <v>153</v>
      </c>
      <c r="H2399" s="73" t="s">
        <v>0</v>
      </c>
      <c r="I2399" s="72" t="s">
        <v>451</v>
      </c>
      <c r="J2399" s="73" t="s">
        <v>677</v>
      </c>
      <c r="K2399" s="73" t="s">
        <v>677</v>
      </c>
      <c r="L2399" s="74">
        <v>1478.8300000000002</v>
      </c>
      <c r="M2399" s="74">
        <v>2777.26</v>
      </c>
    </row>
    <row r="2400" spans="1:13" ht="14.25" x14ac:dyDescent="0.2">
      <c r="A2400" s="3" t="s">
        <v>676</v>
      </c>
      <c r="B2400" s="3" t="s">
        <v>676</v>
      </c>
      <c r="C2400" s="72" t="s">
        <v>604</v>
      </c>
      <c r="D2400" s="73" t="s">
        <v>37</v>
      </c>
      <c r="E2400" s="73">
        <v>2020</v>
      </c>
      <c r="F2400" s="73" t="s">
        <v>152</v>
      </c>
      <c r="G2400" s="73" t="s">
        <v>153</v>
      </c>
      <c r="H2400" s="78" t="s">
        <v>0</v>
      </c>
      <c r="I2400" s="103" t="s">
        <v>641</v>
      </c>
      <c r="J2400" s="73" t="s">
        <v>677</v>
      </c>
      <c r="K2400" s="73" t="s">
        <v>677</v>
      </c>
      <c r="L2400" s="74">
        <v>1478.8300000000002</v>
      </c>
      <c r="M2400" s="74">
        <v>2777.26</v>
      </c>
    </row>
    <row r="2401" spans="1:13" ht="14.25" x14ac:dyDescent="0.2">
      <c r="A2401" s="3" t="s">
        <v>676</v>
      </c>
      <c r="B2401" s="3" t="s">
        <v>676</v>
      </c>
      <c r="C2401" s="72" t="s">
        <v>604</v>
      </c>
      <c r="D2401" s="73" t="s">
        <v>37</v>
      </c>
      <c r="E2401" s="73">
        <v>2020</v>
      </c>
      <c r="F2401" s="73" t="s">
        <v>152</v>
      </c>
      <c r="G2401" s="73" t="s">
        <v>153</v>
      </c>
      <c r="H2401" s="78" t="s">
        <v>0</v>
      </c>
      <c r="I2401" s="103" t="s">
        <v>641</v>
      </c>
      <c r="J2401" s="73" t="s">
        <v>677</v>
      </c>
      <c r="K2401" s="73" t="s">
        <v>677</v>
      </c>
      <c r="L2401" s="74">
        <v>1478.8300000000002</v>
      </c>
      <c r="M2401" s="74">
        <v>2777.26</v>
      </c>
    </row>
    <row r="2402" spans="1:13" ht="14.25" x14ac:dyDescent="0.2">
      <c r="A2402" s="3" t="s">
        <v>676</v>
      </c>
      <c r="B2402" s="3" t="s">
        <v>676</v>
      </c>
      <c r="C2402" s="72" t="s">
        <v>604</v>
      </c>
      <c r="D2402" s="73" t="s">
        <v>37</v>
      </c>
      <c r="E2402" s="73">
        <v>2020</v>
      </c>
      <c r="F2402" s="73" t="s">
        <v>152</v>
      </c>
      <c r="G2402" s="73" t="s">
        <v>153</v>
      </c>
      <c r="H2402" s="73" t="s">
        <v>7</v>
      </c>
      <c r="I2402" s="72" t="s">
        <v>150</v>
      </c>
      <c r="J2402" s="73" t="s">
        <v>677</v>
      </c>
      <c r="K2402" s="73" t="s">
        <v>677</v>
      </c>
      <c r="L2402" s="74">
        <v>1995.7900000000002</v>
      </c>
      <c r="M2402" s="74">
        <v>3191.65</v>
      </c>
    </row>
    <row r="2403" spans="1:13" ht="14.25" x14ac:dyDescent="0.2">
      <c r="A2403" s="3" t="s">
        <v>676</v>
      </c>
      <c r="B2403" s="3" t="s">
        <v>676</v>
      </c>
      <c r="C2403" s="72" t="s">
        <v>604</v>
      </c>
      <c r="D2403" s="73" t="s">
        <v>37</v>
      </c>
      <c r="E2403" s="73">
        <v>2020</v>
      </c>
      <c r="F2403" s="73" t="s">
        <v>152</v>
      </c>
      <c r="G2403" s="73" t="s">
        <v>153</v>
      </c>
      <c r="H2403" s="73" t="s">
        <v>7</v>
      </c>
      <c r="I2403" s="72" t="s">
        <v>150</v>
      </c>
      <c r="J2403" s="73" t="s">
        <v>677</v>
      </c>
      <c r="K2403" s="73" t="s">
        <v>677</v>
      </c>
      <c r="L2403" s="74">
        <v>1995.7900000000002</v>
      </c>
      <c r="M2403" s="74">
        <v>3191.65</v>
      </c>
    </row>
    <row r="2404" spans="1:13" ht="14.25" x14ac:dyDescent="0.2">
      <c r="A2404" s="3" t="s">
        <v>676</v>
      </c>
      <c r="B2404" s="3" t="s">
        <v>676</v>
      </c>
      <c r="C2404" s="72" t="s">
        <v>604</v>
      </c>
      <c r="D2404" s="73" t="s">
        <v>37</v>
      </c>
      <c r="E2404" s="73">
        <v>2020</v>
      </c>
      <c r="F2404" s="73" t="s">
        <v>152</v>
      </c>
      <c r="G2404" s="73" t="s">
        <v>153</v>
      </c>
      <c r="H2404" s="73" t="s">
        <v>7</v>
      </c>
      <c r="I2404" s="72" t="s">
        <v>150</v>
      </c>
      <c r="J2404" s="73" t="s">
        <v>677</v>
      </c>
      <c r="K2404" s="73" t="s">
        <v>677</v>
      </c>
      <c r="L2404" s="74">
        <v>1995.7900000000002</v>
      </c>
      <c r="M2404" s="74">
        <v>3191.65</v>
      </c>
    </row>
    <row r="2405" spans="1:13" ht="14.25" x14ac:dyDescent="0.2">
      <c r="A2405" s="3" t="s">
        <v>676</v>
      </c>
      <c r="B2405" s="3" t="s">
        <v>676</v>
      </c>
      <c r="C2405" s="72" t="s">
        <v>604</v>
      </c>
      <c r="D2405" s="73" t="s">
        <v>37</v>
      </c>
      <c r="E2405" s="73">
        <v>2020</v>
      </c>
      <c r="F2405" s="73" t="s">
        <v>152</v>
      </c>
      <c r="G2405" s="73" t="s">
        <v>153</v>
      </c>
      <c r="H2405" s="73" t="s">
        <v>92</v>
      </c>
      <c r="I2405" s="72" t="s">
        <v>150</v>
      </c>
      <c r="J2405" s="73" t="s">
        <v>677</v>
      </c>
      <c r="K2405" s="73" t="s">
        <v>677</v>
      </c>
      <c r="L2405" s="74">
        <v>1995.7900000000002</v>
      </c>
      <c r="M2405" s="74">
        <v>3191.65</v>
      </c>
    </row>
    <row r="2406" spans="1:13" ht="14.25" x14ac:dyDescent="0.2">
      <c r="A2406" s="3" t="s">
        <v>676</v>
      </c>
      <c r="B2406" s="3" t="s">
        <v>676</v>
      </c>
      <c r="C2406" s="72" t="s">
        <v>604</v>
      </c>
      <c r="D2406" s="73" t="s">
        <v>37</v>
      </c>
      <c r="E2406" s="73">
        <v>2020</v>
      </c>
      <c r="F2406" s="73" t="s">
        <v>152</v>
      </c>
      <c r="G2406" s="73" t="s">
        <v>153</v>
      </c>
      <c r="H2406" s="73" t="s">
        <v>7</v>
      </c>
      <c r="I2406" s="72" t="s">
        <v>150</v>
      </c>
      <c r="J2406" s="73" t="s">
        <v>677</v>
      </c>
      <c r="K2406" s="73" t="s">
        <v>677</v>
      </c>
      <c r="L2406" s="74">
        <v>1995.7900000000002</v>
      </c>
      <c r="M2406" s="74">
        <v>3191.65</v>
      </c>
    </row>
    <row r="2407" spans="1:13" ht="14.25" x14ac:dyDescent="0.2">
      <c r="A2407" s="3" t="s">
        <v>676</v>
      </c>
      <c r="B2407" s="3" t="s">
        <v>676</v>
      </c>
      <c r="C2407" s="72" t="s">
        <v>604</v>
      </c>
      <c r="D2407" s="73" t="s">
        <v>37</v>
      </c>
      <c r="E2407" s="73">
        <v>2020</v>
      </c>
      <c r="F2407" s="73" t="s">
        <v>152</v>
      </c>
      <c r="G2407" s="73" t="s">
        <v>153</v>
      </c>
      <c r="H2407" s="73" t="s">
        <v>7</v>
      </c>
      <c r="I2407" s="72" t="s">
        <v>150</v>
      </c>
      <c r="J2407" s="73" t="s">
        <v>677</v>
      </c>
      <c r="K2407" s="73" t="s">
        <v>677</v>
      </c>
      <c r="L2407" s="74">
        <v>1995.7900000000002</v>
      </c>
      <c r="M2407" s="74">
        <v>3191.65</v>
      </c>
    </row>
    <row r="2408" spans="1:13" ht="14.25" x14ac:dyDescent="0.2">
      <c r="A2408" s="3" t="s">
        <v>676</v>
      </c>
      <c r="B2408" s="3" t="s">
        <v>676</v>
      </c>
      <c r="C2408" s="72" t="s">
        <v>604</v>
      </c>
      <c r="D2408" s="73" t="s">
        <v>37</v>
      </c>
      <c r="E2408" s="73">
        <v>2020</v>
      </c>
      <c r="F2408" s="73" t="s">
        <v>152</v>
      </c>
      <c r="G2408" s="73" t="s">
        <v>153</v>
      </c>
      <c r="H2408" s="73" t="s">
        <v>0</v>
      </c>
      <c r="I2408" s="72" t="s">
        <v>150</v>
      </c>
      <c r="J2408" s="73" t="s">
        <v>677</v>
      </c>
      <c r="K2408" s="73" t="s">
        <v>677</v>
      </c>
      <c r="L2408" s="74">
        <v>1478.8300000000002</v>
      </c>
      <c r="M2408" s="74">
        <v>2777.26</v>
      </c>
    </row>
    <row r="2409" spans="1:13" ht="14.25" x14ac:dyDescent="0.2">
      <c r="A2409" s="3" t="s">
        <v>676</v>
      </c>
      <c r="B2409" s="3" t="s">
        <v>676</v>
      </c>
      <c r="C2409" s="72" t="s">
        <v>604</v>
      </c>
      <c r="D2409" s="73" t="s">
        <v>37</v>
      </c>
      <c r="E2409" s="73">
        <v>2020</v>
      </c>
      <c r="F2409" s="73" t="s">
        <v>152</v>
      </c>
      <c r="G2409" s="73" t="s">
        <v>153</v>
      </c>
      <c r="H2409" s="73" t="s">
        <v>7</v>
      </c>
      <c r="I2409" s="72" t="s">
        <v>150</v>
      </c>
      <c r="J2409" s="73" t="s">
        <v>677</v>
      </c>
      <c r="K2409" s="73" t="s">
        <v>677</v>
      </c>
      <c r="L2409" s="74">
        <v>1995.7900000000002</v>
      </c>
      <c r="M2409" s="74">
        <v>3191.65</v>
      </c>
    </row>
    <row r="2410" spans="1:13" ht="14.25" x14ac:dyDescent="0.2">
      <c r="A2410" s="3" t="s">
        <v>676</v>
      </c>
      <c r="B2410" s="3" t="s">
        <v>676</v>
      </c>
      <c r="C2410" s="72" t="s">
        <v>604</v>
      </c>
      <c r="D2410" s="73" t="s">
        <v>37</v>
      </c>
      <c r="E2410" s="73">
        <v>2020</v>
      </c>
      <c r="F2410" s="73" t="s">
        <v>152</v>
      </c>
      <c r="G2410" s="73" t="s">
        <v>153</v>
      </c>
      <c r="H2410" s="73" t="s">
        <v>7</v>
      </c>
      <c r="I2410" s="72" t="s">
        <v>150</v>
      </c>
      <c r="J2410" s="73" t="s">
        <v>677</v>
      </c>
      <c r="K2410" s="73" t="s">
        <v>677</v>
      </c>
      <c r="L2410" s="74">
        <v>1995.7900000000002</v>
      </c>
      <c r="M2410" s="74">
        <v>3191.65</v>
      </c>
    </row>
    <row r="2411" spans="1:13" ht="14.25" x14ac:dyDescent="0.2">
      <c r="A2411" s="3" t="s">
        <v>676</v>
      </c>
      <c r="B2411" s="3" t="s">
        <v>676</v>
      </c>
      <c r="C2411" s="72" t="s">
        <v>604</v>
      </c>
      <c r="D2411" s="73" t="s">
        <v>37</v>
      </c>
      <c r="E2411" s="73">
        <v>2020</v>
      </c>
      <c r="F2411" s="73" t="s">
        <v>152</v>
      </c>
      <c r="G2411" s="73" t="s">
        <v>153</v>
      </c>
      <c r="H2411" s="73" t="s">
        <v>0</v>
      </c>
      <c r="I2411" s="72" t="s">
        <v>150</v>
      </c>
      <c r="J2411" s="73" t="s">
        <v>677</v>
      </c>
      <c r="K2411" s="73" t="s">
        <v>677</v>
      </c>
      <c r="L2411" s="74">
        <v>1478.8300000000002</v>
      </c>
      <c r="M2411" s="74">
        <v>2777.26</v>
      </c>
    </row>
    <row r="2412" spans="1:13" ht="14.25" x14ac:dyDescent="0.2">
      <c r="A2412" s="3" t="s">
        <v>676</v>
      </c>
      <c r="B2412" s="3" t="s">
        <v>676</v>
      </c>
      <c r="C2412" s="72" t="s">
        <v>604</v>
      </c>
      <c r="D2412" s="73" t="s">
        <v>37</v>
      </c>
      <c r="E2412" s="73">
        <v>2020</v>
      </c>
      <c r="F2412" s="73" t="s">
        <v>152</v>
      </c>
      <c r="G2412" s="73" t="s">
        <v>153</v>
      </c>
      <c r="H2412" s="73" t="s">
        <v>46</v>
      </c>
      <c r="I2412" s="72" t="s">
        <v>150</v>
      </c>
      <c r="J2412" s="73" t="s">
        <v>677</v>
      </c>
      <c r="K2412" s="73" t="s">
        <v>677</v>
      </c>
      <c r="L2412" s="74">
        <v>1236.43</v>
      </c>
      <c r="M2412" s="74">
        <v>2582.9500000000003</v>
      </c>
    </row>
    <row r="2413" spans="1:13" ht="14.25" x14ac:dyDescent="0.2">
      <c r="A2413" s="3" t="s">
        <v>676</v>
      </c>
      <c r="B2413" s="3" t="s">
        <v>676</v>
      </c>
      <c r="C2413" s="72" t="s">
        <v>604</v>
      </c>
      <c r="D2413" s="73" t="s">
        <v>37</v>
      </c>
      <c r="E2413" s="73">
        <v>2020</v>
      </c>
      <c r="F2413" s="73" t="s">
        <v>152</v>
      </c>
      <c r="G2413" s="73" t="s">
        <v>153</v>
      </c>
      <c r="H2413" s="78" t="s">
        <v>0</v>
      </c>
      <c r="I2413" s="72" t="s">
        <v>641</v>
      </c>
      <c r="J2413" s="73" t="s">
        <v>677</v>
      </c>
      <c r="K2413" s="73" t="s">
        <v>677</v>
      </c>
      <c r="L2413" s="74">
        <v>1478.8300000000002</v>
      </c>
      <c r="M2413" s="74">
        <v>2777.26</v>
      </c>
    </row>
    <row r="2414" spans="1:13" ht="14.25" x14ac:dyDescent="0.2">
      <c r="A2414" s="3" t="s">
        <v>676</v>
      </c>
      <c r="B2414" s="3" t="s">
        <v>676</v>
      </c>
      <c r="C2414" s="72" t="s">
        <v>604</v>
      </c>
      <c r="D2414" s="73" t="s">
        <v>37</v>
      </c>
      <c r="E2414" s="73">
        <v>2020</v>
      </c>
      <c r="F2414" s="73" t="s">
        <v>152</v>
      </c>
      <c r="G2414" s="73" t="s">
        <v>153</v>
      </c>
      <c r="H2414" s="73" t="s">
        <v>0</v>
      </c>
      <c r="I2414" s="72" t="s">
        <v>150</v>
      </c>
      <c r="J2414" s="73" t="s">
        <v>677</v>
      </c>
      <c r="K2414" s="73" t="s">
        <v>677</v>
      </c>
      <c r="L2414" s="74">
        <v>1478.8300000000002</v>
      </c>
      <c r="M2414" s="74">
        <v>2777.26</v>
      </c>
    </row>
    <row r="2415" spans="1:13" ht="14.25" x14ac:dyDescent="0.2">
      <c r="A2415" s="3" t="s">
        <v>676</v>
      </c>
      <c r="B2415" s="3" t="s">
        <v>676</v>
      </c>
      <c r="C2415" s="72" t="s">
        <v>604</v>
      </c>
      <c r="D2415" s="73" t="s">
        <v>37</v>
      </c>
      <c r="E2415" s="73">
        <v>2020</v>
      </c>
      <c r="F2415" s="73" t="s">
        <v>152</v>
      </c>
      <c r="G2415" s="73" t="s">
        <v>153</v>
      </c>
      <c r="H2415" s="73" t="s">
        <v>0</v>
      </c>
      <c r="I2415" s="72" t="s">
        <v>150</v>
      </c>
      <c r="J2415" s="73" t="s">
        <v>677</v>
      </c>
      <c r="K2415" s="73" t="s">
        <v>677</v>
      </c>
      <c r="L2415" s="74">
        <v>1995.7900000000002</v>
      </c>
      <c r="M2415" s="74">
        <v>2777.26</v>
      </c>
    </row>
    <row r="2416" spans="1:13" ht="14.25" x14ac:dyDescent="0.2">
      <c r="A2416" s="3" t="s">
        <v>676</v>
      </c>
      <c r="B2416" s="3" t="s">
        <v>676</v>
      </c>
      <c r="C2416" s="72" t="s">
        <v>604</v>
      </c>
      <c r="D2416" s="73" t="s">
        <v>37</v>
      </c>
      <c r="E2416" s="73">
        <v>2020</v>
      </c>
      <c r="F2416" s="73" t="s">
        <v>152</v>
      </c>
      <c r="G2416" s="73" t="s">
        <v>153</v>
      </c>
      <c r="H2416" s="73" t="s">
        <v>46</v>
      </c>
      <c r="I2416" s="72" t="s">
        <v>150</v>
      </c>
      <c r="J2416" s="73" t="s">
        <v>677</v>
      </c>
      <c r="K2416" s="73" t="s">
        <v>677</v>
      </c>
      <c r="L2416" s="74">
        <v>1478.8300000000002</v>
      </c>
      <c r="M2416" s="74">
        <v>2777.26</v>
      </c>
    </row>
    <row r="2417" spans="1:13" ht="14.25" x14ac:dyDescent="0.2">
      <c r="A2417" s="3" t="s">
        <v>676</v>
      </c>
      <c r="B2417" s="3" t="s">
        <v>676</v>
      </c>
      <c r="C2417" s="72" t="s">
        <v>604</v>
      </c>
      <c r="D2417" s="73" t="s">
        <v>37</v>
      </c>
      <c r="E2417" s="73">
        <v>2020</v>
      </c>
      <c r="F2417" s="73" t="s">
        <v>152</v>
      </c>
      <c r="G2417" s="73" t="s">
        <v>153</v>
      </c>
      <c r="H2417" s="73" t="s">
        <v>46</v>
      </c>
      <c r="I2417" s="72" t="s">
        <v>150</v>
      </c>
      <c r="J2417" s="73" t="s">
        <v>677</v>
      </c>
      <c r="K2417" s="73" t="s">
        <v>677</v>
      </c>
      <c r="L2417" s="74">
        <v>1236.43</v>
      </c>
      <c r="M2417" s="74">
        <v>2582.9500000000003</v>
      </c>
    </row>
    <row r="2418" spans="1:13" ht="14.25" x14ac:dyDescent="0.2">
      <c r="A2418" s="3" t="s">
        <v>676</v>
      </c>
      <c r="B2418" s="3" t="s">
        <v>676</v>
      </c>
      <c r="C2418" s="72" t="s">
        <v>604</v>
      </c>
      <c r="D2418" s="73" t="s">
        <v>37</v>
      </c>
      <c r="E2418" s="73">
        <v>2020</v>
      </c>
      <c r="F2418" s="73" t="s">
        <v>152</v>
      </c>
      <c r="G2418" s="73" t="s">
        <v>153</v>
      </c>
      <c r="H2418" s="73" t="s">
        <v>82</v>
      </c>
      <c r="I2418" s="72" t="s">
        <v>150</v>
      </c>
      <c r="J2418" s="73" t="s">
        <v>677</v>
      </c>
      <c r="K2418" s="73" t="s">
        <v>677</v>
      </c>
      <c r="L2418" s="74">
        <v>2334.39</v>
      </c>
      <c r="M2418" s="74">
        <v>3191.65</v>
      </c>
    </row>
    <row r="2419" spans="1:13" ht="14.25" x14ac:dyDescent="0.2">
      <c r="A2419" s="3" t="s">
        <v>676</v>
      </c>
      <c r="B2419" s="3" t="s">
        <v>676</v>
      </c>
      <c r="C2419" s="72" t="s">
        <v>604</v>
      </c>
      <c r="D2419" s="73" t="s">
        <v>37</v>
      </c>
      <c r="E2419" s="73">
        <v>2020</v>
      </c>
      <c r="F2419" s="73" t="s">
        <v>152</v>
      </c>
      <c r="G2419" s="73" t="s">
        <v>153</v>
      </c>
      <c r="H2419" s="73" t="s">
        <v>0</v>
      </c>
      <c r="I2419" s="72" t="s">
        <v>150</v>
      </c>
      <c r="J2419" s="73" t="s">
        <v>677</v>
      </c>
      <c r="K2419" s="73" t="s">
        <v>677</v>
      </c>
      <c r="L2419" s="74">
        <v>1995.7900000000002</v>
      </c>
      <c r="M2419" s="74">
        <v>3191.65</v>
      </c>
    </row>
    <row r="2420" spans="1:13" ht="14.25" x14ac:dyDescent="0.2">
      <c r="A2420" s="3" t="s">
        <v>676</v>
      </c>
      <c r="B2420" s="3" t="s">
        <v>676</v>
      </c>
      <c r="C2420" s="72" t="s">
        <v>604</v>
      </c>
      <c r="D2420" s="73" t="s">
        <v>37</v>
      </c>
      <c r="E2420" s="73">
        <v>2020</v>
      </c>
      <c r="F2420" s="73" t="s">
        <v>152</v>
      </c>
      <c r="G2420" s="73" t="s">
        <v>153</v>
      </c>
      <c r="H2420" s="73" t="s">
        <v>0</v>
      </c>
      <c r="I2420" s="72" t="s">
        <v>150</v>
      </c>
      <c r="J2420" s="73" t="s">
        <v>677</v>
      </c>
      <c r="K2420" s="73" t="s">
        <v>677</v>
      </c>
      <c r="L2420" s="74">
        <v>1478.8300000000002</v>
      </c>
      <c r="M2420" s="74">
        <v>2777.26</v>
      </c>
    </row>
    <row r="2421" spans="1:13" ht="14.25" x14ac:dyDescent="0.2">
      <c r="A2421" s="3" t="s">
        <v>676</v>
      </c>
      <c r="B2421" s="3" t="s">
        <v>676</v>
      </c>
      <c r="C2421" s="72" t="s">
        <v>604</v>
      </c>
      <c r="D2421" s="73" t="s">
        <v>37</v>
      </c>
      <c r="E2421" s="73">
        <v>2020</v>
      </c>
      <c r="F2421" s="73" t="s">
        <v>152</v>
      </c>
      <c r="G2421" s="73" t="s">
        <v>153</v>
      </c>
      <c r="H2421" s="73" t="s">
        <v>7</v>
      </c>
      <c r="I2421" s="72" t="s">
        <v>150</v>
      </c>
      <c r="J2421" s="73" t="s">
        <v>677</v>
      </c>
      <c r="K2421" s="73" t="s">
        <v>677</v>
      </c>
      <c r="L2421" s="74">
        <v>1995.7900000000002</v>
      </c>
      <c r="M2421" s="74">
        <v>3191.65</v>
      </c>
    </row>
    <row r="2422" spans="1:13" ht="14.25" x14ac:dyDescent="0.2">
      <c r="A2422" s="3" t="s">
        <v>676</v>
      </c>
      <c r="B2422" s="3" t="s">
        <v>676</v>
      </c>
      <c r="C2422" s="72" t="s">
        <v>604</v>
      </c>
      <c r="D2422" s="73" t="s">
        <v>37</v>
      </c>
      <c r="E2422" s="73">
        <v>2020</v>
      </c>
      <c r="F2422" s="73" t="s">
        <v>152</v>
      </c>
      <c r="G2422" s="73" t="s">
        <v>153</v>
      </c>
      <c r="H2422" s="73" t="s">
        <v>0</v>
      </c>
      <c r="I2422" s="72" t="s">
        <v>150</v>
      </c>
      <c r="J2422" s="73" t="s">
        <v>677</v>
      </c>
      <c r="K2422" s="73" t="s">
        <v>677</v>
      </c>
      <c r="L2422" s="74">
        <v>1478.8300000000002</v>
      </c>
      <c r="M2422" s="74">
        <v>2777.26</v>
      </c>
    </row>
    <row r="2423" spans="1:13" ht="14.25" x14ac:dyDescent="0.2">
      <c r="A2423" s="3" t="s">
        <v>676</v>
      </c>
      <c r="B2423" s="3" t="s">
        <v>676</v>
      </c>
      <c r="C2423" s="72" t="s">
        <v>604</v>
      </c>
      <c r="D2423" s="73" t="s">
        <v>11</v>
      </c>
      <c r="E2423" s="73">
        <v>2020</v>
      </c>
      <c r="F2423" s="73" t="s">
        <v>141</v>
      </c>
      <c r="G2423" s="73" t="s">
        <v>142</v>
      </c>
      <c r="H2423" s="73" t="s">
        <v>0</v>
      </c>
      <c r="I2423" s="72" t="s">
        <v>258</v>
      </c>
      <c r="J2423" s="73" t="s">
        <v>677</v>
      </c>
      <c r="K2423" s="73" t="s">
        <v>677</v>
      </c>
      <c r="L2423" s="74">
        <v>1599</v>
      </c>
      <c r="M2423" s="74">
        <v>2144.64</v>
      </c>
    </row>
    <row r="2424" spans="1:13" ht="14.25" x14ac:dyDescent="0.2">
      <c r="A2424" s="3" t="s">
        <v>676</v>
      </c>
      <c r="B2424" s="3" t="s">
        <v>676</v>
      </c>
      <c r="C2424" s="72" t="s">
        <v>604</v>
      </c>
      <c r="D2424" s="73" t="s">
        <v>11</v>
      </c>
      <c r="E2424" s="73">
        <v>2020</v>
      </c>
      <c r="F2424" s="73" t="s">
        <v>141</v>
      </c>
      <c r="G2424" s="73" t="s">
        <v>142</v>
      </c>
      <c r="H2424" s="73" t="s">
        <v>0</v>
      </c>
      <c r="I2424" s="72" t="s">
        <v>258</v>
      </c>
      <c r="J2424" s="73" t="s">
        <v>677</v>
      </c>
      <c r="K2424" s="73" t="s">
        <v>677</v>
      </c>
      <c r="L2424" s="74">
        <v>1599</v>
      </c>
      <c r="M2424" s="74">
        <v>2144.64</v>
      </c>
    </row>
    <row r="2425" spans="1:13" ht="14.25" x14ac:dyDescent="0.2">
      <c r="A2425" s="3" t="s">
        <v>676</v>
      </c>
      <c r="B2425" s="3" t="s">
        <v>676</v>
      </c>
      <c r="C2425" s="72" t="s">
        <v>604</v>
      </c>
      <c r="D2425" s="73" t="s">
        <v>11</v>
      </c>
      <c r="E2425" s="73">
        <v>2020</v>
      </c>
      <c r="F2425" s="73" t="s">
        <v>141</v>
      </c>
      <c r="G2425" s="73" t="s">
        <v>142</v>
      </c>
      <c r="H2425" s="73" t="s">
        <v>0</v>
      </c>
      <c r="I2425" s="72" t="s">
        <v>333</v>
      </c>
      <c r="J2425" s="73" t="s">
        <v>677</v>
      </c>
      <c r="K2425" s="73" t="s">
        <v>677</v>
      </c>
      <c r="L2425" s="74">
        <v>1599</v>
      </c>
      <c r="M2425" s="74">
        <v>2144.64</v>
      </c>
    </row>
    <row r="2426" spans="1:13" ht="14.25" x14ac:dyDescent="0.2">
      <c r="A2426" s="3" t="s">
        <v>676</v>
      </c>
      <c r="B2426" s="3" t="s">
        <v>676</v>
      </c>
      <c r="C2426" s="72" t="s">
        <v>604</v>
      </c>
      <c r="D2426" s="73" t="s">
        <v>11</v>
      </c>
      <c r="E2426" s="73">
        <v>2020</v>
      </c>
      <c r="F2426" s="73" t="s">
        <v>141</v>
      </c>
      <c r="G2426" s="73" t="s">
        <v>142</v>
      </c>
      <c r="H2426" s="73" t="s">
        <v>0</v>
      </c>
      <c r="I2426" s="72" t="s">
        <v>256</v>
      </c>
      <c r="J2426" s="73" t="s">
        <v>677</v>
      </c>
      <c r="K2426" s="73" t="s">
        <v>677</v>
      </c>
      <c r="L2426" s="74">
        <v>1599</v>
      </c>
      <c r="M2426" s="74">
        <v>2144.64</v>
      </c>
    </row>
    <row r="2427" spans="1:13" ht="14.25" x14ac:dyDescent="0.2">
      <c r="A2427" s="3" t="s">
        <v>676</v>
      </c>
      <c r="B2427" s="3" t="s">
        <v>676</v>
      </c>
      <c r="C2427" s="72" t="s">
        <v>604</v>
      </c>
      <c r="D2427" s="73" t="s">
        <v>11</v>
      </c>
      <c r="E2427" s="73">
        <v>2020</v>
      </c>
      <c r="F2427" s="73" t="s">
        <v>141</v>
      </c>
      <c r="G2427" s="73" t="s">
        <v>142</v>
      </c>
      <c r="H2427" s="73" t="s">
        <v>0</v>
      </c>
      <c r="I2427" s="72" t="s">
        <v>258</v>
      </c>
      <c r="J2427" s="73" t="s">
        <v>677</v>
      </c>
      <c r="K2427" s="73" t="s">
        <v>677</v>
      </c>
      <c r="L2427" s="74">
        <v>1599</v>
      </c>
      <c r="M2427" s="74">
        <v>2144.64</v>
      </c>
    </row>
    <row r="2428" spans="1:13" ht="14.25" x14ac:dyDescent="0.2">
      <c r="A2428" s="3" t="s">
        <v>676</v>
      </c>
      <c r="B2428" s="3" t="s">
        <v>676</v>
      </c>
      <c r="C2428" s="72" t="s">
        <v>604</v>
      </c>
      <c r="D2428" s="73" t="s">
        <v>11</v>
      </c>
      <c r="E2428" s="73">
        <v>2020</v>
      </c>
      <c r="F2428" s="73" t="s">
        <v>141</v>
      </c>
      <c r="G2428" s="73" t="s">
        <v>142</v>
      </c>
      <c r="H2428" s="73" t="s">
        <v>49</v>
      </c>
      <c r="I2428" s="72" t="s">
        <v>333</v>
      </c>
      <c r="J2428" s="73" t="s">
        <v>677</v>
      </c>
      <c r="K2428" s="73" t="s">
        <v>677</v>
      </c>
      <c r="L2428" s="74">
        <v>1066</v>
      </c>
      <c r="M2428" s="74">
        <v>2847.3</v>
      </c>
    </row>
    <row r="2429" spans="1:13" ht="14.25" x14ac:dyDescent="0.2">
      <c r="A2429" s="3" t="s">
        <v>676</v>
      </c>
      <c r="B2429" s="3" t="s">
        <v>676</v>
      </c>
      <c r="C2429" s="72" t="s">
        <v>604</v>
      </c>
      <c r="D2429" s="73" t="s">
        <v>11</v>
      </c>
      <c r="E2429" s="73">
        <v>2020</v>
      </c>
      <c r="F2429" s="73" t="s">
        <v>141</v>
      </c>
      <c r="G2429" s="73" t="s">
        <v>142</v>
      </c>
      <c r="H2429" s="73" t="s">
        <v>46</v>
      </c>
      <c r="I2429" s="72" t="s">
        <v>256</v>
      </c>
      <c r="J2429" s="73" t="s">
        <v>677</v>
      </c>
      <c r="K2429" s="73" t="s">
        <v>677</v>
      </c>
      <c r="L2429" s="74">
        <v>1599</v>
      </c>
      <c r="M2429" s="74">
        <v>3028.16</v>
      </c>
    </row>
    <row r="2430" spans="1:13" ht="14.25" x14ac:dyDescent="0.2">
      <c r="A2430" s="3" t="s">
        <v>676</v>
      </c>
      <c r="B2430" s="3" t="s">
        <v>676</v>
      </c>
      <c r="C2430" s="72" t="s">
        <v>604</v>
      </c>
      <c r="D2430" s="73" t="s">
        <v>11</v>
      </c>
      <c r="E2430" s="73">
        <v>2020</v>
      </c>
      <c r="F2430" s="73" t="s">
        <v>141</v>
      </c>
      <c r="G2430" s="73" t="s">
        <v>142</v>
      </c>
      <c r="H2430" s="73" t="s">
        <v>7</v>
      </c>
      <c r="I2430" s="72" t="s">
        <v>256</v>
      </c>
      <c r="J2430" s="73" t="s">
        <v>677</v>
      </c>
      <c r="K2430" s="73" t="s">
        <v>677</v>
      </c>
      <c r="L2430" s="74">
        <v>1066</v>
      </c>
      <c r="M2430" s="74">
        <v>2847.3</v>
      </c>
    </row>
    <row r="2431" spans="1:13" ht="14.25" x14ac:dyDescent="0.2">
      <c r="A2431" s="3" t="s">
        <v>676</v>
      </c>
      <c r="B2431" s="3" t="s">
        <v>676</v>
      </c>
      <c r="C2431" s="72" t="s">
        <v>604</v>
      </c>
      <c r="D2431" s="73" t="s">
        <v>11</v>
      </c>
      <c r="E2431" s="73">
        <v>2020</v>
      </c>
      <c r="F2431" s="73" t="s">
        <v>141</v>
      </c>
      <c r="G2431" s="73" t="s">
        <v>142</v>
      </c>
      <c r="H2431" s="73" t="s">
        <v>7</v>
      </c>
      <c r="I2431" s="72" t="s">
        <v>258</v>
      </c>
      <c r="J2431" s="73" t="s">
        <v>677</v>
      </c>
      <c r="K2431" s="73" t="s">
        <v>677</v>
      </c>
      <c r="L2431" s="74">
        <v>1066</v>
      </c>
      <c r="M2431" s="74">
        <v>2847.3</v>
      </c>
    </row>
    <row r="2432" spans="1:13" ht="14.25" x14ac:dyDescent="0.2">
      <c r="A2432" s="3" t="s">
        <v>676</v>
      </c>
      <c r="B2432" s="3" t="s">
        <v>676</v>
      </c>
      <c r="C2432" s="72" t="s">
        <v>604</v>
      </c>
      <c r="D2432" s="73" t="s">
        <v>11</v>
      </c>
      <c r="E2432" s="73">
        <v>2020</v>
      </c>
      <c r="F2432" s="73" t="s">
        <v>141</v>
      </c>
      <c r="G2432" s="73" t="s">
        <v>142</v>
      </c>
      <c r="H2432" s="73" t="s">
        <v>7</v>
      </c>
      <c r="I2432" s="72" t="s">
        <v>258</v>
      </c>
      <c r="J2432" s="73" t="s">
        <v>677</v>
      </c>
      <c r="K2432" s="73" t="s">
        <v>677</v>
      </c>
      <c r="L2432" s="74">
        <v>1066</v>
      </c>
      <c r="M2432" s="74">
        <v>2847.3</v>
      </c>
    </row>
    <row r="2433" spans="1:13" ht="14.25" x14ac:dyDescent="0.2">
      <c r="A2433" s="3" t="s">
        <v>676</v>
      </c>
      <c r="B2433" s="3" t="s">
        <v>676</v>
      </c>
      <c r="C2433" s="72" t="s">
        <v>604</v>
      </c>
      <c r="D2433" s="73" t="s">
        <v>11</v>
      </c>
      <c r="E2433" s="73">
        <v>2020</v>
      </c>
      <c r="F2433" s="73" t="s">
        <v>141</v>
      </c>
      <c r="G2433" s="73" t="s">
        <v>142</v>
      </c>
      <c r="H2433" s="73" t="s">
        <v>0</v>
      </c>
      <c r="I2433" s="72" t="s">
        <v>256</v>
      </c>
      <c r="J2433" s="73" t="s">
        <v>677</v>
      </c>
      <c r="K2433" s="73" t="s">
        <v>677</v>
      </c>
      <c r="L2433" s="74">
        <v>1599</v>
      </c>
      <c r="M2433" s="74">
        <v>2144.64</v>
      </c>
    </row>
    <row r="2434" spans="1:13" ht="14.25" x14ac:dyDescent="0.2">
      <c r="A2434" s="3" t="s">
        <v>676</v>
      </c>
      <c r="B2434" s="3" t="s">
        <v>676</v>
      </c>
      <c r="C2434" s="72" t="s">
        <v>604</v>
      </c>
      <c r="D2434" s="73" t="s">
        <v>11</v>
      </c>
      <c r="E2434" s="73">
        <v>2020</v>
      </c>
      <c r="F2434" s="73" t="s">
        <v>141</v>
      </c>
      <c r="G2434" s="73" t="s">
        <v>142</v>
      </c>
      <c r="H2434" s="73" t="s">
        <v>0</v>
      </c>
      <c r="I2434" s="72" t="s">
        <v>256</v>
      </c>
      <c r="J2434" s="73" t="s">
        <v>677</v>
      </c>
      <c r="K2434" s="73" t="s">
        <v>677</v>
      </c>
      <c r="L2434" s="74">
        <v>1599</v>
      </c>
      <c r="M2434" s="74">
        <v>2144.64</v>
      </c>
    </row>
    <row r="2435" spans="1:13" ht="14.25" x14ac:dyDescent="0.2">
      <c r="A2435" s="3" t="s">
        <v>676</v>
      </c>
      <c r="B2435" s="3" t="s">
        <v>676</v>
      </c>
      <c r="C2435" s="72" t="s">
        <v>604</v>
      </c>
      <c r="D2435" s="73" t="s">
        <v>11</v>
      </c>
      <c r="E2435" s="73">
        <v>2020</v>
      </c>
      <c r="F2435" s="73" t="s">
        <v>141</v>
      </c>
      <c r="G2435" s="73" t="s">
        <v>142</v>
      </c>
      <c r="H2435" s="73" t="s">
        <v>0</v>
      </c>
      <c r="I2435" s="72" t="s">
        <v>258</v>
      </c>
      <c r="J2435" s="73" t="s">
        <v>677</v>
      </c>
      <c r="K2435" s="73" t="s">
        <v>677</v>
      </c>
      <c r="L2435" s="74">
        <v>1599</v>
      </c>
      <c r="M2435" s="74">
        <v>2144.64</v>
      </c>
    </row>
    <row r="2436" spans="1:13" ht="14.25" x14ac:dyDescent="0.2">
      <c r="A2436" s="3" t="s">
        <v>676</v>
      </c>
      <c r="B2436" s="3" t="s">
        <v>676</v>
      </c>
      <c r="C2436" s="72" t="s">
        <v>604</v>
      </c>
      <c r="D2436" s="73" t="s">
        <v>11</v>
      </c>
      <c r="E2436" s="73">
        <v>2020</v>
      </c>
      <c r="F2436" s="73" t="s">
        <v>141</v>
      </c>
      <c r="G2436" s="73" t="s">
        <v>142</v>
      </c>
      <c r="H2436" s="73" t="s">
        <v>46</v>
      </c>
      <c r="I2436" s="72" t="s">
        <v>256</v>
      </c>
      <c r="J2436" s="73" t="s">
        <v>677</v>
      </c>
      <c r="K2436" s="73" t="s">
        <v>677</v>
      </c>
      <c r="L2436" s="74">
        <v>1599</v>
      </c>
      <c r="M2436" s="74">
        <v>3028.16</v>
      </c>
    </row>
    <row r="2437" spans="1:13" ht="14.25" x14ac:dyDescent="0.2">
      <c r="A2437" s="3" t="s">
        <v>676</v>
      </c>
      <c r="B2437" s="3" t="s">
        <v>676</v>
      </c>
      <c r="C2437" s="72" t="s">
        <v>604</v>
      </c>
      <c r="D2437" s="73" t="s">
        <v>11</v>
      </c>
      <c r="E2437" s="73">
        <v>2020</v>
      </c>
      <c r="F2437" s="73" t="s">
        <v>141</v>
      </c>
      <c r="G2437" s="73" t="s">
        <v>142</v>
      </c>
      <c r="H2437" s="73" t="s">
        <v>46</v>
      </c>
      <c r="I2437" s="72" t="s">
        <v>256</v>
      </c>
      <c r="J2437" s="73" t="s">
        <v>677</v>
      </c>
      <c r="K2437" s="73" t="s">
        <v>677</v>
      </c>
      <c r="L2437" s="74">
        <v>1599</v>
      </c>
      <c r="M2437" s="74">
        <v>3028.16</v>
      </c>
    </row>
    <row r="2438" spans="1:13" ht="14.25" x14ac:dyDescent="0.2">
      <c r="A2438" s="3" t="s">
        <v>676</v>
      </c>
      <c r="B2438" s="3" t="s">
        <v>676</v>
      </c>
      <c r="C2438" s="72" t="s">
        <v>604</v>
      </c>
      <c r="D2438" s="73" t="s">
        <v>11</v>
      </c>
      <c r="E2438" s="73">
        <v>2020</v>
      </c>
      <c r="F2438" s="73" t="s">
        <v>141</v>
      </c>
      <c r="G2438" s="73" t="s">
        <v>142</v>
      </c>
      <c r="H2438" s="73" t="s">
        <v>46</v>
      </c>
      <c r="I2438" s="72" t="s">
        <v>258</v>
      </c>
      <c r="J2438" s="73" t="s">
        <v>677</v>
      </c>
      <c r="K2438" s="73" t="s">
        <v>677</v>
      </c>
      <c r="L2438" s="74">
        <v>1599</v>
      </c>
      <c r="M2438" s="74">
        <v>3028.16</v>
      </c>
    </row>
    <row r="2439" spans="1:13" ht="14.25" x14ac:dyDescent="0.2">
      <c r="A2439" s="3" t="s">
        <v>676</v>
      </c>
      <c r="B2439" s="3" t="s">
        <v>676</v>
      </c>
      <c r="C2439" s="72" t="s">
        <v>604</v>
      </c>
      <c r="D2439" s="73" t="s">
        <v>11</v>
      </c>
      <c r="E2439" s="73">
        <v>2020</v>
      </c>
      <c r="F2439" s="73" t="s">
        <v>141</v>
      </c>
      <c r="G2439" s="73" t="s">
        <v>142</v>
      </c>
      <c r="H2439" s="73" t="s">
        <v>7</v>
      </c>
      <c r="I2439" s="72" t="s">
        <v>256</v>
      </c>
      <c r="J2439" s="73" t="s">
        <v>677</v>
      </c>
      <c r="K2439" s="73" t="s">
        <v>677</v>
      </c>
      <c r="L2439" s="74">
        <v>1066</v>
      </c>
      <c r="M2439" s="74">
        <v>2847.3</v>
      </c>
    </row>
    <row r="2440" spans="1:13" ht="14.25" x14ac:dyDescent="0.2">
      <c r="A2440" s="3" t="s">
        <v>676</v>
      </c>
      <c r="B2440" s="3" t="s">
        <v>676</v>
      </c>
      <c r="C2440" s="72" t="s">
        <v>604</v>
      </c>
      <c r="D2440" s="73" t="s">
        <v>11</v>
      </c>
      <c r="E2440" s="73">
        <v>2020</v>
      </c>
      <c r="F2440" s="73" t="s">
        <v>141</v>
      </c>
      <c r="G2440" s="73" t="s">
        <v>142</v>
      </c>
      <c r="H2440" s="73" t="s">
        <v>0</v>
      </c>
      <c r="I2440" s="72" t="s">
        <v>258</v>
      </c>
      <c r="J2440" s="73" t="s">
        <v>677</v>
      </c>
      <c r="K2440" s="73" t="s">
        <v>677</v>
      </c>
      <c r="L2440" s="74">
        <v>1599</v>
      </c>
      <c r="M2440" s="74">
        <v>2144.64</v>
      </c>
    </row>
    <row r="2441" spans="1:13" ht="14.25" x14ac:dyDescent="0.2">
      <c r="A2441" s="3" t="s">
        <v>676</v>
      </c>
      <c r="B2441" s="3" t="s">
        <v>676</v>
      </c>
      <c r="C2441" s="72" t="s">
        <v>604</v>
      </c>
      <c r="D2441" s="73" t="s">
        <v>11</v>
      </c>
      <c r="E2441" s="73">
        <v>2020</v>
      </c>
      <c r="F2441" s="73" t="s">
        <v>141</v>
      </c>
      <c r="G2441" s="73" t="s">
        <v>142</v>
      </c>
      <c r="H2441" s="73" t="s">
        <v>46</v>
      </c>
      <c r="I2441" s="72" t="s">
        <v>256</v>
      </c>
      <c r="J2441" s="73" t="s">
        <v>677</v>
      </c>
      <c r="K2441" s="73" t="s">
        <v>677</v>
      </c>
      <c r="L2441" s="74">
        <v>1599</v>
      </c>
      <c r="M2441" s="74">
        <v>3028.16</v>
      </c>
    </row>
    <row r="2442" spans="1:13" ht="14.25" x14ac:dyDescent="0.2">
      <c r="A2442" s="3" t="s">
        <v>676</v>
      </c>
      <c r="B2442" s="3" t="s">
        <v>676</v>
      </c>
      <c r="C2442" s="72" t="s">
        <v>604</v>
      </c>
      <c r="D2442" s="73" t="s">
        <v>11</v>
      </c>
      <c r="E2442" s="73">
        <v>2020</v>
      </c>
      <c r="F2442" s="73" t="s">
        <v>141</v>
      </c>
      <c r="G2442" s="73" t="s">
        <v>142</v>
      </c>
      <c r="H2442" s="73" t="s">
        <v>0</v>
      </c>
      <c r="I2442" s="72" t="s">
        <v>258</v>
      </c>
      <c r="J2442" s="73" t="s">
        <v>677</v>
      </c>
      <c r="K2442" s="73" t="s">
        <v>677</v>
      </c>
      <c r="L2442" s="74">
        <v>1599</v>
      </c>
      <c r="M2442" s="74">
        <v>2144.64</v>
      </c>
    </row>
    <row r="2443" spans="1:13" ht="14.25" x14ac:dyDescent="0.2">
      <c r="A2443" s="3" t="s">
        <v>676</v>
      </c>
      <c r="B2443" s="3" t="s">
        <v>676</v>
      </c>
      <c r="C2443" s="72" t="s">
        <v>604</v>
      </c>
      <c r="D2443" s="73" t="s">
        <v>11</v>
      </c>
      <c r="E2443" s="73">
        <v>2020</v>
      </c>
      <c r="F2443" s="73" t="s">
        <v>141</v>
      </c>
      <c r="G2443" s="73" t="s">
        <v>142</v>
      </c>
      <c r="H2443" s="73" t="s">
        <v>49</v>
      </c>
      <c r="I2443" s="72" t="s">
        <v>258</v>
      </c>
      <c r="J2443" s="73" t="s">
        <v>677</v>
      </c>
      <c r="K2443" s="73" t="s">
        <v>677</v>
      </c>
      <c r="L2443" s="74">
        <v>1066</v>
      </c>
      <c r="M2443" s="74">
        <v>2847.3</v>
      </c>
    </row>
    <row r="2444" spans="1:13" ht="14.25" x14ac:dyDescent="0.2">
      <c r="A2444" s="3" t="s">
        <v>676</v>
      </c>
      <c r="B2444" s="3" t="s">
        <v>676</v>
      </c>
      <c r="C2444" s="72" t="s">
        <v>604</v>
      </c>
      <c r="D2444" s="73" t="s">
        <v>11</v>
      </c>
      <c r="E2444" s="73">
        <v>2020</v>
      </c>
      <c r="F2444" s="73" t="s">
        <v>141</v>
      </c>
      <c r="G2444" s="73" t="s">
        <v>142</v>
      </c>
      <c r="H2444" s="73" t="s">
        <v>46</v>
      </c>
      <c r="I2444" s="72" t="s">
        <v>259</v>
      </c>
      <c r="J2444" s="73" t="s">
        <v>677</v>
      </c>
      <c r="K2444" s="73" t="s">
        <v>677</v>
      </c>
      <c r="L2444" s="74">
        <v>1599</v>
      </c>
      <c r="M2444" s="74">
        <v>3028.16</v>
      </c>
    </row>
    <row r="2445" spans="1:13" ht="14.25" x14ac:dyDescent="0.2">
      <c r="A2445" s="3" t="s">
        <v>676</v>
      </c>
      <c r="B2445" s="3" t="s">
        <v>676</v>
      </c>
      <c r="C2445" s="72" t="s">
        <v>604</v>
      </c>
      <c r="D2445" s="73" t="s">
        <v>59</v>
      </c>
      <c r="E2445" s="79">
        <v>2020</v>
      </c>
      <c r="F2445" s="79" t="s">
        <v>141</v>
      </c>
      <c r="G2445" s="79" t="s">
        <v>142</v>
      </c>
      <c r="H2445" s="78" t="s">
        <v>25</v>
      </c>
      <c r="I2445" s="72" t="s">
        <v>143</v>
      </c>
      <c r="J2445" s="73" t="s">
        <v>677</v>
      </c>
      <c r="K2445" s="73" t="s">
        <v>677</v>
      </c>
      <c r="L2445" s="74">
        <v>1479.64</v>
      </c>
      <c r="M2445" s="74">
        <v>4160.2700000000004</v>
      </c>
    </row>
    <row r="2446" spans="1:13" ht="14.25" x14ac:dyDescent="0.2">
      <c r="A2446" s="3" t="s">
        <v>676</v>
      </c>
      <c r="B2446" s="3" t="s">
        <v>676</v>
      </c>
      <c r="C2446" s="72" t="s">
        <v>604</v>
      </c>
      <c r="D2446" s="73" t="s">
        <v>59</v>
      </c>
      <c r="E2446" s="79">
        <v>2020</v>
      </c>
      <c r="F2446" s="79" t="s">
        <v>141</v>
      </c>
      <c r="G2446" s="79" t="s">
        <v>142</v>
      </c>
      <c r="H2446" s="78" t="s">
        <v>41</v>
      </c>
      <c r="I2446" s="72" t="s">
        <v>143</v>
      </c>
      <c r="J2446" s="73" t="s">
        <v>677</v>
      </c>
      <c r="K2446" s="73" t="s">
        <v>677</v>
      </c>
      <c r="L2446" s="74">
        <v>2581.48</v>
      </c>
      <c r="M2446" s="74">
        <v>6499.83</v>
      </c>
    </row>
    <row r="2447" spans="1:13" ht="14.25" x14ac:dyDescent="0.2">
      <c r="A2447" s="3" t="s">
        <v>676</v>
      </c>
      <c r="B2447" s="3" t="s">
        <v>676</v>
      </c>
      <c r="C2447" s="72" t="s">
        <v>604</v>
      </c>
      <c r="D2447" s="73" t="s">
        <v>59</v>
      </c>
      <c r="E2447" s="79">
        <v>2020</v>
      </c>
      <c r="F2447" s="79" t="s">
        <v>141</v>
      </c>
      <c r="G2447" s="79" t="s">
        <v>142</v>
      </c>
      <c r="H2447" s="78" t="s">
        <v>52</v>
      </c>
      <c r="I2447" s="72" t="s">
        <v>143</v>
      </c>
      <c r="J2447" s="73" t="s">
        <v>677</v>
      </c>
      <c r="K2447" s="73" t="s">
        <v>677</v>
      </c>
      <c r="L2447" s="74">
        <v>1479.64</v>
      </c>
      <c r="M2447" s="74">
        <v>4160.2700000000004</v>
      </c>
    </row>
    <row r="2448" spans="1:13" ht="14.25" x14ac:dyDescent="0.2">
      <c r="A2448" s="3" t="s">
        <v>676</v>
      </c>
      <c r="B2448" s="3" t="s">
        <v>676</v>
      </c>
      <c r="C2448" s="72" t="s">
        <v>604</v>
      </c>
      <c r="D2448" s="73" t="s">
        <v>59</v>
      </c>
      <c r="E2448" s="73">
        <v>2020</v>
      </c>
      <c r="F2448" s="73" t="s">
        <v>141</v>
      </c>
      <c r="G2448" s="73" t="s">
        <v>142</v>
      </c>
      <c r="H2448" s="78" t="s">
        <v>25</v>
      </c>
      <c r="I2448" s="72" t="s">
        <v>143</v>
      </c>
      <c r="J2448" s="73" t="s">
        <v>677</v>
      </c>
      <c r="K2448" s="73" t="s">
        <v>677</v>
      </c>
      <c r="L2448" s="74">
        <v>1479.64</v>
      </c>
      <c r="M2448" s="74">
        <v>4160.2700000000004</v>
      </c>
    </row>
    <row r="2449" spans="1:13" ht="14.25" x14ac:dyDescent="0.2">
      <c r="A2449" s="3" t="s">
        <v>676</v>
      </c>
      <c r="B2449" s="3" t="s">
        <v>676</v>
      </c>
      <c r="C2449" s="72" t="s">
        <v>604</v>
      </c>
      <c r="D2449" s="73" t="s">
        <v>59</v>
      </c>
      <c r="E2449" s="73">
        <v>2020</v>
      </c>
      <c r="F2449" s="73" t="s">
        <v>141</v>
      </c>
      <c r="G2449" s="73" t="s">
        <v>142</v>
      </c>
      <c r="H2449" s="78" t="s">
        <v>0</v>
      </c>
      <c r="I2449" s="72" t="s">
        <v>143</v>
      </c>
      <c r="J2449" s="73" t="s">
        <v>677</v>
      </c>
      <c r="K2449" s="73" t="s">
        <v>677</v>
      </c>
      <c r="L2449" s="74">
        <v>1479.64</v>
      </c>
      <c r="M2449" s="74">
        <v>4160.2700000000004</v>
      </c>
    </row>
    <row r="2450" spans="1:13" ht="14.25" x14ac:dyDescent="0.2">
      <c r="A2450" s="3" t="s">
        <v>676</v>
      </c>
      <c r="B2450" s="3" t="s">
        <v>676</v>
      </c>
      <c r="C2450" s="72" t="s">
        <v>604</v>
      </c>
      <c r="D2450" s="73" t="s">
        <v>59</v>
      </c>
      <c r="E2450" s="73">
        <v>2020</v>
      </c>
      <c r="F2450" s="73" t="s">
        <v>141</v>
      </c>
      <c r="G2450" s="73" t="s">
        <v>142</v>
      </c>
      <c r="H2450" s="78" t="s">
        <v>41</v>
      </c>
      <c r="I2450" s="72" t="s">
        <v>143</v>
      </c>
      <c r="J2450" s="73" t="s">
        <v>677</v>
      </c>
      <c r="K2450" s="73" t="s">
        <v>677</v>
      </c>
      <c r="L2450" s="74">
        <v>2581.48</v>
      </c>
      <c r="M2450" s="74">
        <v>6499.83</v>
      </c>
    </row>
    <row r="2451" spans="1:13" ht="14.25" x14ac:dyDescent="0.2">
      <c r="A2451" s="3" t="s">
        <v>676</v>
      </c>
      <c r="B2451" s="3" t="s">
        <v>676</v>
      </c>
      <c r="C2451" s="72" t="s">
        <v>604</v>
      </c>
      <c r="D2451" s="73" t="s">
        <v>59</v>
      </c>
      <c r="E2451" s="73">
        <v>2020</v>
      </c>
      <c r="F2451" s="73" t="s">
        <v>141</v>
      </c>
      <c r="G2451" s="73" t="s">
        <v>142</v>
      </c>
      <c r="H2451" s="78" t="s">
        <v>31</v>
      </c>
      <c r="I2451" s="72" t="s">
        <v>143</v>
      </c>
      <c r="J2451" s="73" t="s">
        <v>677</v>
      </c>
      <c r="K2451" s="73" t="s">
        <v>677</v>
      </c>
      <c r="L2451" s="74">
        <v>2070.1999999999998</v>
      </c>
      <c r="M2451" s="74">
        <v>6241.96</v>
      </c>
    </row>
    <row r="2452" spans="1:13" ht="14.25" x14ac:dyDescent="0.2">
      <c r="A2452" s="3" t="s">
        <v>676</v>
      </c>
      <c r="B2452" s="3" t="s">
        <v>676</v>
      </c>
      <c r="C2452" s="72" t="s">
        <v>604</v>
      </c>
      <c r="D2452" s="73" t="s">
        <v>59</v>
      </c>
      <c r="E2452" s="73">
        <v>2020</v>
      </c>
      <c r="F2452" s="73" t="s">
        <v>141</v>
      </c>
      <c r="G2452" s="73" t="s">
        <v>142</v>
      </c>
      <c r="H2452" s="78" t="s">
        <v>7</v>
      </c>
      <c r="I2452" s="72" t="s">
        <v>143</v>
      </c>
      <c r="J2452" s="73" t="s">
        <v>677</v>
      </c>
      <c r="K2452" s="73" t="s">
        <v>677</v>
      </c>
      <c r="L2452" s="74">
        <v>2010.46</v>
      </c>
      <c r="M2452" s="74">
        <v>5618.55</v>
      </c>
    </row>
    <row r="2453" spans="1:13" ht="14.25" x14ac:dyDescent="0.2">
      <c r="A2453" s="3" t="s">
        <v>676</v>
      </c>
      <c r="B2453" s="3" t="s">
        <v>676</v>
      </c>
      <c r="C2453" s="72" t="s">
        <v>604</v>
      </c>
      <c r="D2453" s="73" t="s">
        <v>59</v>
      </c>
      <c r="E2453" s="73">
        <v>2020</v>
      </c>
      <c r="F2453" s="73" t="s">
        <v>141</v>
      </c>
      <c r="G2453" s="73" t="s">
        <v>142</v>
      </c>
      <c r="H2453" s="78" t="s">
        <v>7</v>
      </c>
      <c r="I2453" s="72" t="s">
        <v>143</v>
      </c>
      <c r="J2453" s="73" t="s">
        <v>677</v>
      </c>
      <c r="K2453" s="73" t="s">
        <v>677</v>
      </c>
      <c r="L2453" s="74">
        <v>2010.46</v>
      </c>
      <c r="M2453" s="74">
        <v>5618.55</v>
      </c>
    </row>
    <row r="2454" spans="1:13" ht="14.25" x14ac:dyDescent="0.2">
      <c r="A2454" s="3" t="s">
        <v>676</v>
      </c>
      <c r="B2454" s="3" t="s">
        <v>676</v>
      </c>
      <c r="C2454" s="72" t="s">
        <v>604</v>
      </c>
      <c r="D2454" s="73" t="s">
        <v>59</v>
      </c>
      <c r="E2454" s="73">
        <v>2020</v>
      </c>
      <c r="F2454" s="73" t="s">
        <v>141</v>
      </c>
      <c r="G2454" s="73" t="s">
        <v>142</v>
      </c>
      <c r="H2454" s="78" t="s">
        <v>25</v>
      </c>
      <c r="I2454" s="72" t="s">
        <v>143</v>
      </c>
      <c r="J2454" s="73" t="s">
        <v>677</v>
      </c>
      <c r="K2454" s="73" t="s">
        <v>677</v>
      </c>
      <c r="L2454" s="74">
        <v>1479.64</v>
      </c>
      <c r="M2454" s="74">
        <v>4160.2700000000004</v>
      </c>
    </row>
    <row r="2455" spans="1:13" ht="14.25" x14ac:dyDescent="0.2">
      <c r="A2455" s="3" t="s">
        <v>676</v>
      </c>
      <c r="B2455" s="3" t="s">
        <v>676</v>
      </c>
      <c r="C2455" s="72" t="s">
        <v>604</v>
      </c>
      <c r="D2455" s="73" t="s">
        <v>59</v>
      </c>
      <c r="E2455" s="73">
        <v>2020</v>
      </c>
      <c r="F2455" s="73" t="s">
        <v>141</v>
      </c>
      <c r="G2455" s="73" t="s">
        <v>142</v>
      </c>
      <c r="H2455" s="78" t="s">
        <v>25</v>
      </c>
      <c r="I2455" s="72" t="s">
        <v>143</v>
      </c>
      <c r="J2455" s="73" t="s">
        <v>677</v>
      </c>
      <c r="K2455" s="73" t="s">
        <v>677</v>
      </c>
      <c r="L2455" s="74">
        <v>1479.64</v>
      </c>
      <c r="M2455" s="74">
        <v>4160.2700000000004</v>
      </c>
    </row>
    <row r="2456" spans="1:13" ht="14.25" x14ac:dyDescent="0.2">
      <c r="A2456" s="3" t="s">
        <v>676</v>
      </c>
      <c r="B2456" s="3" t="s">
        <v>676</v>
      </c>
      <c r="C2456" s="72" t="s">
        <v>604</v>
      </c>
      <c r="D2456" s="73" t="s">
        <v>59</v>
      </c>
      <c r="E2456" s="73">
        <v>2020</v>
      </c>
      <c r="F2456" s="73" t="s">
        <v>141</v>
      </c>
      <c r="G2456" s="73" t="s">
        <v>142</v>
      </c>
      <c r="H2456" s="78" t="s">
        <v>0</v>
      </c>
      <c r="I2456" s="72" t="s">
        <v>143</v>
      </c>
      <c r="J2456" s="73" t="s">
        <v>677</v>
      </c>
      <c r="K2456" s="73" t="s">
        <v>677</v>
      </c>
      <c r="L2456" s="74">
        <v>1479.64</v>
      </c>
      <c r="M2456" s="74">
        <v>4160.2700000000004</v>
      </c>
    </row>
    <row r="2457" spans="1:13" ht="14.25" x14ac:dyDescent="0.2">
      <c r="A2457" s="3" t="s">
        <v>676</v>
      </c>
      <c r="B2457" s="3" t="s">
        <v>676</v>
      </c>
      <c r="C2457" s="72" t="s">
        <v>604</v>
      </c>
      <c r="D2457" s="73" t="s">
        <v>74</v>
      </c>
      <c r="E2457" s="73">
        <v>2020</v>
      </c>
      <c r="F2457" s="73" t="s">
        <v>141</v>
      </c>
      <c r="G2457" s="73" t="s">
        <v>142</v>
      </c>
      <c r="H2457" s="78" t="s">
        <v>2</v>
      </c>
      <c r="I2457" s="72" t="s">
        <v>176</v>
      </c>
      <c r="J2457" s="73" t="s">
        <v>178</v>
      </c>
      <c r="K2457" s="73" t="s">
        <v>178</v>
      </c>
      <c r="L2457" s="74">
        <v>1212</v>
      </c>
      <c r="M2457" s="74">
        <v>2470.1799999999998</v>
      </c>
    </row>
    <row r="2458" spans="1:13" ht="14.25" x14ac:dyDescent="0.2">
      <c r="A2458" s="3" t="s">
        <v>676</v>
      </c>
      <c r="B2458" s="3" t="s">
        <v>676</v>
      </c>
      <c r="C2458" s="72" t="s">
        <v>604</v>
      </c>
      <c r="D2458" s="73" t="s">
        <v>74</v>
      </c>
      <c r="E2458" s="73">
        <v>2020</v>
      </c>
      <c r="F2458" s="73" t="s">
        <v>141</v>
      </c>
      <c r="G2458" s="73" t="s">
        <v>142</v>
      </c>
      <c r="H2458" s="78" t="s">
        <v>2</v>
      </c>
      <c r="I2458" s="72" t="s">
        <v>176</v>
      </c>
      <c r="J2458" s="73" t="s">
        <v>178</v>
      </c>
      <c r="K2458" s="73" t="s">
        <v>178</v>
      </c>
      <c r="L2458" s="74">
        <v>1320</v>
      </c>
      <c r="M2458" s="74">
        <v>2732.8</v>
      </c>
    </row>
    <row r="2459" spans="1:13" ht="14.25" x14ac:dyDescent="0.2">
      <c r="A2459" s="3" t="s">
        <v>676</v>
      </c>
      <c r="B2459" s="3" t="s">
        <v>676</v>
      </c>
      <c r="C2459" s="72" t="s">
        <v>604</v>
      </c>
      <c r="D2459" s="73" t="s">
        <v>74</v>
      </c>
      <c r="E2459" s="73">
        <v>2020</v>
      </c>
      <c r="F2459" s="73" t="s">
        <v>141</v>
      </c>
      <c r="G2459" s="73" t="s">
        <v>142</v>
      </c>
      <c r="H2459" s="78" t="s">
        <v>2</v>
      </c>
      <c r="I2459" s="72" t="s">
        <v>176</v>
      </c>
      <c r="J2459" s="73" t="s">
        <v>178</v>
      </c>
      <c r="K2459" s="73" t="s">
        <v>178</v>
      </c>
      <c r="L2459" s="74">
        <v>1320</v>
      </c>
      <c r="M2459" s="74">
        <v>2732.8</v>
      </c>
    </row>
    <row r="2460" spans="1:13" ht="14.25" x14ac:dyDescent="0.2">
      <c r="A2460" s="3" t="s">
        <v>676</v>
      </c>
      <c r="B2460" s="3" t="s">
        <v>676</v>
      </c>
      <c r="C2460" s="72" t="s">
        <v>604</v>
      </c>
      <c r="D2460" s="73" t="s">
        <v>74</v>
      </c>
      <c r="E2460" s="73">
        <v>2020</v>
      </c>
      <c r="F2460" s="73" t="s">
        <v>141</v>
      </c>
      <c r="G2460" s="73" t="s">
        <v>142</v>
      </c>
      <c r="H2460" s="78" t="s">
        <v>2</v>
      </c>
      <c r="I2460" s="72" t="s">
        <v>176</v>
      </c>
      <c r="J2460" s="73" t="s">
        <v>178</v>
      </c>
      <c r="K2460" s="73" t="s">
        <v>178</v>
      </c>
      <c r="L2460" s="74">
        <v>1320</v>
      </c>
      <c r="M2460" s="74">
        <v>2732.8</v>
      </c>
    </row>
    <row r="2461" spans="1:13" ht="14.25" x14ac:dyDescent="0.2">
      <c r="A2461" s="3" t="s">
        <v>676</v>
      </c>
      <c r="B2461" s="3" t="s">
        <v>676</v>
      </c>
      <c r="C2461" s="72" t="s">
        <v>604</v>
      </c>
      <c r="D2461" s="73" t="s">
        <v>74</v>
      </c>
      <c r="E2461" s="73">
        <v>2020</v>
      </c>
      <c r="F2461" s="73" t="s">
        <v>141</v>
      </c>
      <c r="G2461" s="73" t="s">
        <v>142</v>
      </c>
      <c r="H2461" s="78" t="s">
        <v>2</v>
      </c>
      <c r="I2461" s="72" t="s">
        <v>176</v>
      </c>
      <c r="J2461" s="73" t="s">
        <v>178</v>
      </c>
      <c r="K2461" s="73" t="s">
        <v>178</v>
      </c>
      <c r="L2461" s="74">
        <v>1320</v>
      </c>
      <c r="M2461" s="74">
        <v>2732.8</v>
      </c>
    </row>
    <row r="2462" spans="1:13" ht="14.25" x14ac:dyDescent="0.2">
      <c r="A2462" s="3" t="s">
        <v>676</v>
      </c>
      <c r="B2462" s="3" t="s">
        <v>676</v>
      </c>
      <c r="C2462" s="72" t="s">
        <v>604</v>
      </c>
      <c r="D2462" s="73" t="s">
        <v>74</v>
      </c>
      <c r="E2462" s="73">
        <v>2020</v>
      </c>
      <c r="F2462" s="73" t="s">
        <v>141</v>
      </c>
      <c r="G2462" s="73" t="s">
        <v>142</v>
      </c>
      <c r="H2462" s="78" t="s">
        <v>2</v>
      </c>
      <c r="I2462" s="72" t="s">
        <v>176</v>
      </c>
      <c r="J2462" s="73" t="s">
        <v>677</v>
      </c>
      <c r="K2462" s="73" t="s">
        <v>677</v>
      </c>
      <c r="L2462" s="74">
        <v>1212</v>
      </c>
      <c r="M2462" s="74">
        <v>2470.1799999999998</v>
      </c>
    </row>
    <row r="2463" spans="1:13" ht="14.25" x14ac:dyDescent="0.2">
      <c r="A2463" s="3" t="s">
        <v>676</v>
      </c>
      <c r="B2463" s="3" t="s">
        <v>676</v>
      </c>
      <c r="C2463" s="72" t="s">
        <v>604</v>
      </c>
      <c r="D2463" s="73" t="s">
        <v>74</v>
      </c>
      <c r="E2463" s="73">
        <v>2020</v>
      </c>
      <c r="F2463" s="73" t="s">
        <v>141</v>
      </c>
      <c r="G2463" s="73" t="s">
        <v>142</v>
      </c>
      <c r="H2463" s="78" t="s">
        <v>2</v>
      </c>
      <c r="I2463" s="72" t="s">
        <v>176</v>
      </c>
      <c r="J2463" s="73" t="s">
        <v>178</v>
      </c>
      <c r="K2463" s="73" t="s">
        <v>178</v>
      </c>
      <c r="L2463" s="74">
        <v>1320</v>
      </c>
      <c r="M2463" s="74">
        <v>2732.8</v>
      </c>
    </row>
    <row r="2464" spans="1:13" ht="14.25" x14ac:dyDescent="0.2">
      <c r="A2464" s="3" t="s">
        <v>676</v>
      </c>
      <c r="B2464" s="3" t="s">
        <v>676</v>
      </c>
      <c r="C2464" s="72" t="s">
        <v>604</v>
      </c>
      <c r="D2464" s="73" t="s">
        <v>74</v>
      </c>
      <c r="E2464" s="73">
        <v>2020</v>
      </c>
      <c r="F2464" s="73" t="s">
        <v>141</v>
      </c>
      <c r="G2464" s="73" t="s">
        <v>142</v>
      </c>
      <c r="H2464" s="78" t="s">
        <v>2</v>
      </c>
      <c r="I2464" s="72" t="s">
        <v>176</v>
      </c>
      <c r="J2464" s="73" t="s">
        <v>178</v>
      </c>
      <c r="K2464" s="73" t="s">
        <v>178</v>
      </c>
      <c r="L2464" s="74">
        <v>1465.99</v>
      </c>
      <c r="M2464" s="74">
        <v>2990.37</v>
      </c>
    </row>
    <row r="2465" spans="1:13" ht="14.25" x14ac:dyDescent="0.2">
      <c r="A2465" s="3" t="s">
        <v>676</v>
      </c>
      <c r="B2465" s="3" t="s">
        <v>676</v>
      </c>
      <c r="C2465" s="72" t="s">
        <v>604</v>
      </c>
      <c r="D2465" s="73" t="s">
        <v>74</v>
      </c>
      <c r="E2465" s="73">
        <v>2020</v>
      </c>
      <c r="F2465" s="73" t="s">
        <v>141</v>
      </c>
      <c r="G2465" s="73" t="s">
        <v>142</v>
      </c>
      <c r="H2465" s="78" t="s">
        <v>2</v>
      </c>
      <c r="I2465" s="72" t="s">
        <v>176</v>
      </c>
      <c r="J2465" s="73" t="s">
        <v>178</v>
      </c>
      <c r="K2465" s="73" t="s">
        <v>178</v>
      </c>
      <c r="L2465" s="74">
        <v>1540</v>
      </c>
      <c r="M2465" s="74">
        <v>3121.1</v>
      </c>
    </row>
    <row r="2466" spans="1:13" ht="14.25" x14ac:dyDescent="0.2">
      <c r="A2466" s="3" t="s">
        <v>676</v>
      </c>
      <c r="B2466" s="3" t="s">
        <v>676</v>
      </c>
      <c r="C2466" s="72" t="s">
        <v>604</v>
      </c>
      <c r="D2466" s="73" t="s">
        <v>74</v>
      </c>
      <c r="E2466" s="73">
        <v>2020</v>
      </c>
      <c r="F2466" s="73" t="s">
        <v>141</v>
      </c>
      <c r="G2466" s="73" t="s">
        <v>142</v>
      </c>
      <c r="H2466" s="78" t="s">
        <v>2</v>
      </c>
      <c r="I2466" s="72" t="s">
        <v>176</v>
      </c>
      <c r="J2466" s="73" t="s">
        <v>178</v>
      </c>
      <c r="K2466" s="73" t="s">
        <v>178</v>
      </c>
      <c r="L2466" s="74">
        <v>1465.99</v>
      </c>
      <c r="M2466" s="74">
        <v>2990.37</v>
      </c>
    </row>
    <row r="2467" spans="1:13" ht="14.25" x14ac:dyDescent="0.2">
      <c r="A2467" s="3" t="s">
        <v>676</v>
      </c>
      <c r="B2467" s="3" t="s">
        <v>676</v>
      </c>
      <c r="C2467" s="72" t="s">
        <v>604</v>
      </c>
      <c r="D2467" s="73" t="s">
        <v>74</v>
      </c>
      <c r="E2467" s="73">
        <v>2020</v>
      </c>
      <c r="F2467" s="73" t="s">
        <v>141</v>
      </c>
      <c r="G2467" s="73" t="s">
        <v>142</v>
      </c>
      <c r="H2467" s="78" t="s">
        <v>2</v>
      </c>
      <c r="I2467" s="72" t="s">
        <v>177</v>
      </c>
      <c r="J2467" s="73" t="s">
        <v>178</v>
      </c>
      <c r="K2467" s="73" t="s">
        <v>178</v>
      </c>
      <c r="L2467" s="74">
        <v>1540</v>
      </c>
      <c r="M2467" s="74">
        <v>3121.1</v>
      </c>
    </row>
    <row r="2468" spans="1:13" ht="14.25" x14ac:dyDescent="0.2">
      <c r="A2468" s="3" t="s">
        <v>676</v>
      </c>
      <c r="B2468" s="3" t="s">
        <v>676</v>
      </c>
      <c r="C2468" s="72" t="s">
        <v>604</v>
      </c>
      <c r="D2468" s="73" t="s">
        <v>74</v>
      </c>
      <c r="E2468" s="73">
        <v>2020</v>
      </c>
      <c r="F2468" s="73" t="s">
        <v>141</v>
      </c>
      <c r="G2468" s="73" t="s">
        <v>142</v>
      </c>
      <c r="H2468" s="78" t="s">
        <v>2</v>
      </c>
      <c r="I2468" s="72" t="s">
        <v>176</v>
      </c>
      <c r="J2468" s="73" t="s">
        <v>178</v>
      </c>
      <c r="K2468" s="73" t="s">
        <v>178</v>
      </c>
      <c r="L2468" s="74">
        <v>1320</v>
      </c>
      <c r="M2468" s="74">
        <v>2732.8</v>
      </c>
    </row>
    <row r="2469" spans="1:13" ht="14.25" x14ac:dyDescent="0.2">
      <c r="A2469" s="3" t="s">
        <v>676</v>
      </c>
      <c r="B2469" s="3" t="s">
        <v>676</v>
      </c>
      <c r="C2469" s="72" t="s">
        <v>604</v>
      </c>
      <c r="D2469" s="73" t="s">
        <v>74</v>
      </c>
      <c r="E2469" s="73">
        <v>2020</v>
      </c>
      <c r="F2469" s="73" t="s">
        <v>141</v>
      </c>
      <c r="G2469" s="73" t="s">
        <v>142</v>
      </c>
      <c r="H2469" s="78" t="s">
        <v>2</v>
      </c>
      <c r="I2469" s="72" t="s">
        <v>176</v>
      </c>
      <c r="J2469" s="73" t="s">
        <v>178</v>
      </c>
      <c r="K2469" s="73" t="s">
        <v>178</v>
      </c>
      <c r="L2469" s="74">
        <v>1320</v>
      </c>
      <c r="M2469" s="74">
        <v>2732.8</v>
      </c>
    </row>
    <row r="2470" spans="1:13" ht="14.25" x14ac:dyDescent="0.2">
      <c r="A2470" s="3" t="s">
        <v>676</v>
      </c>
      <c r="B2470" s="3" t="s">
        <v>676</v>
      </c>
      <c r="C2470" s="72" t="s">
        <v>604</v>
      </c>
      <c r="D2470" s="73" t="s">
        <v>74</v>
      </c>
      <c r="E2470" s="73">
        <v>2020</v>
      </c>
      <c r="F2470" s="73" t="s">
        <v>141</v>
      </c>
      <c r="G2470" s="73" t="s">
        <v>142</v>
      </c>
      <c r="H2470" s="78" t="s">
        <v>2</v>
      </c>
      <c r="I2470" s="72" t="s">
        <v>176</v>
      </c>
      <c r="J2470" s="73" t="s">
        <v>178</v>
      </c>
      <c r="K2470" s="73" t="s">
        <v>178</v>
      </c>
      <c r="L2470" s="74">
        <v>1320</v>
      </c>
      <c r="M2470" s="74">
        <v>2732.8</v>
      </c>
    </row>
    <row r="2471" spans="1:13" ht="14.25" x14ac:dyDescent="0.2">
      <c r="A2471" s="3" t="s">
        <v>676</v>
      </c>
      <c r="B2471" s="3" t="s">
        <v>676</v>
      </c>
      <c r="C2471" s="72" t="s">
        <v>604</v>
      </c>
      <c r="D2471" s="73" t="s">
        <v>74</v>
      </c>
      <c r="E2471" s="73">
        <v>2020</v>
      </c>
      <c r="F2471" s="73" t="s">
        <v>141</v>
      </c>
      <c r="G2471" s="73" t="s">
        <v>142</v>
      </c>
      <c r="H2471" s="78" t="s">
        <v>2</v>
      </c>
      <c r="I2471" s="72" t="s">
        <v>176</v>
      </c>
      <c r="J2471" s="73" t="s">
        <v>178</v>
      </c>
      <c r="K2471" s="73" t="s">
        <v>178</v>
      </c>
      <c r="L2471" s="74">
        <v>1465.99</v>
      </c>
      <c r="M2471" s="74">
        <v>2990.37</v>
      </c>
    </row>
    <row r="2472" spans="1:13" ht="14.25" x14ac:dyDescent="0.2">
      <c r="A2472" s="3" t="s">
        <v>676</v>
      </c>
      <c r="B2472" s="3" t="s">
        <v>676</v>
      </c>
      <c r="C2472" s="72" t="s">
        <v>604</v>
      </c>
      <c r="D2472" s="73" t="s">
        <v>74</v>
      </c>
      <c r="E2472" s="73">
        <v>2020</v>
      </c>
      <c r="F2472" s="73" t="s">
        <v>141</v>
      </c>
      <c r="G2472" s="73" t="s">
        <v>142</v>
      </c>
      <c r="H2472" s="78" t="s">
        <v>2</v>
      </c>
      <c r="I2472" s="72" t="s">
        <v>176</v>
      </c>
      <c r="J2472" s="73" t="s">
        <v>178</v>
      </c>
      <c r="K2472" s="73" t="s">
        <v>178</v>
      </c>
      <c r="L2472" s="74">
        <v>1465.99</v>
      </c>
      <c r="M2472" s="74">
        <v>2990.37</v>
      </c>
    </row>
    <row r="2473" spans="1:13" ht="14.25" x14ac:dyDescent="0.2">
      <c r="A2473" s="3" t="s">
        <v>676</v>
      </c>
      <c r="B2473" s="3" t="s">
        <v>676</v>
      </c>
      <c r="C2473" s="72" t="s">
        <v>604</v>
      </c>
      <c r="D2473" s="73" t="s">
        <v>22</v>
      </c>
      <c r="E2473" s="73">
        <v>2021</v>
      </c>
      <c r="F2473" s="73" t="s">
        <v>152</v>
      </c>
      <c r="G2473" s="73" t="s">
        <v>153</v>
      </c>
      <c r="H2473" s="73" t="s">
        <v>21</v>
      </c>
      <c r="I2473" s="72" t="s">
        <v>154</v>
      </c>
      <c r="J2473" s="73" t="s">
        <v>677</v>
      </c>
      <c r="K2473" s="73" t="s">
        <v>677</v>
      </c>
      <c r="L2473" s="74">
        <f>1784.4+242.4</f>
        <v>2026.8000000000002</v>
      </c>
      <c r="M2473" s="74">
        <f>SUM(L2473*0.6942)+(2026.8+1130.02)*0.2016</f>
        <v>2043.4194720000003</v>
      </c>
    </row>
    <row r="2474" spans="1:13" ht="14.25" x14ac:dyDescent="0.2">
      <c r="A2474" s="3" t="s">
        <v>676</v>
      </c>
      <c r="B2474" s="3" t="s">
        <v>676</v>
      </c>
      <c r="C2474" s="72" t="s">
        <v>604</v>
      </c>
      <c r="D2474" s="73" t="s">
        <v>22</v>
      </c>
      <c r="E2474" s="73">
        <v>2021</v>
      </c>
      <c r="F2474" s="73" t="s">
        <v>152</v>
      </c>
      <c r="G2474" s="73" t="s">
        <v>153</v>
      </c>
      <c r="H2474" s="73" t="s">
        <v>21</v>
      </c>
      <c r="I2474" s="72" t="s">
        <v>154</v>
      </c>
      <c r="J2474" s="73" t="s">
        <v>677</v>
      </c>
      <c r="K2474" s="73" t="s">
        <v>677</v>
      </c>
      <c r="L2474" s="74">
        <f>1784.4+242.4</f>
        <v>2026.8000000000002</v>
      </c>
      <c r="M2474" s="74">
        <f>SUM(L2474*0.6942)+(2026.8+1130.02)*0.2016</f>
        <v>2043.4194720000003</v>
      </c>
    </row>
    <row r="2475" spans="1:13" ht="14.25" x14ac:dyDescent="0.2">
      <c r="A2475" s="3" t="s">
        <v>676</v>
      </c>
      <c r="B2475" s="3" t="s">
        <v>676</v>
      </c>
      <c r="C2475" s="72" t="s">
        <v>604</v>
      </c>
      <c r="D2475" s="73" t="s">
        <v>22</v>
      </c>
      <c r="E2475" s="73">
        <v>2021</v>
      </c>
      <c r="F2475" s="73" t="s">
        <v>152</v>
      </c>
      <c r="G2475" s="73" t="s">
        <v>153</v>
      </c>
      <c r="H2475" s="73" t="s">
        <v>21</v>
      </c>
      <c r="I2475" s="72" t="s">
        <v>154</v>
      </c>
      <c r="J2475" s="73" t="s">
        <v>677</v>
      </c>
      <c r="K2475" s="73" t="s">
        <v>677</v>
      </c>
      <c r="L2475" s="74">
        <f>1784.4+242.4</f>
        <v>2026.8000000000002</v>
      </c>
      <c r="M2475" s="74">
        <f>SUM(L2475*0.6942)+(2026.8+1130.02)*0.2016</f>
        <v>2043.4194720000003</v>
      </c>
    </row>
    <row r="2476" spans="1:13" ht="14.25" x14ac:dyDescent="0.2">
      <c r="A2476" s="3" t="s">
        <v>676</v>
      </c>
      <c r="B2476" s="3" t="s">
        <v>676</v>
      </c>
      <c r="C2476" s="72" t="s">
        <v>604</v>
      </c>
      <c r="D2476" s="73" t="s">
        <v>22</v>
      </c>
      <c r="E2476" s="73">
        <v>2021</v>
      </c>
      <c r="F2476" s="73" t="s">
        <v>152</v>
      </c>
      <c r="G2476" s="73" t="s">
        <v>153</v>
      </c>
      <c r="H2476" s="73" t="s">
        <v>43</v>
      </c>
      <c r="I2476" s="72" t="s">
        <v>154</v>
      </c>
      <c r="J2476" s="73" t="s">
        <v>677</v>
      </c>
      <c r="K2476" s="73" t="s">
        <v>677</v>
      </c>
      <c r="L2476" s="74">
        <f>1341.72+242.4</f>
        <v>1584.1200000000001</v>
      </c>
      <c r="M2476" s="74">
        <f>SUM(L2476*0.6942)+(1584.12+1130.02)*0.2016</f>
        <v>1646.866728</v>
      </c>
    </row>
    <row r="2477" spans="1:13" ht="14.25" x14ac:dyDescent="0.2">
      <c r="A2477" s="3" t="s">
        <v>676</v>
      </c>
      <c r="B2477" s="3" t="s">
        <v>676</v>
      </c>
      <c r="C2477" s="72" t="s">
        <v>604</v>
      </c>
      <c r="D2477" s="73" t="s">
        <v>22</v>
      </c>
      <c r="E2477" s="73">
        <v>2021</v>
      </c>
      <c r="F2477" s="73" t="s">
        <v>152</v>
      </c>
      <c r="G2477" s="73" t="s">
        <v>153</v>
      </c>
      <c r="H2477" s="73" t="s">
        <v>21</v>
      </c>
      <c r="I2477" s="72" t="s">
        <v>154</v>
      </c>
      <c r="J2477" s="73" t="s">
        <v>677</v>
      </c>
      <c r="K2477" s="73" t="s">
        <v>677</v>
      </c>
      <c r="L2477" s="74">
        <f>1784.4+242.4</f>
        <v>2026.8000000000002</v>
      </c>
      <c r="M2477" s="74">
        <f>SUM(L2477*0.6942)+(2026.8+1130.02)*0.2016</f>
        <v>2043.4194720000003</v>
      </c>
    </row>
    <row r="2478" spans="1:13" ht="14.25" x14ac:dyDescent="0.2">
      <c r="A2478" s="3" t="s">
        <v>676</v>
      </c>
      <c r="B2478" s="3" t="s">
        <v>676</v>
      </c>
      <c r="C2478" s="72" t="s">
        <v>604</v>
      </c>
      <c r="D2478" s="73" t="s">
        <v>22</v>
      </c>
      <c r="E2478" s="73">
        <v>2021</v>
      </c>
      <c r="F2478" s="73" t="s">
        <v>152</v>
      </c>
      <c r="G2478" s="73" t="s">
        <v>153</v>
      </c>
      <c r="H2478" s="73" t="s">
        <v>56</v>
      </c>
      <c r="I2478" s="72" t="s">
        <v>154</v>
      </c>
      <c r="J2478" s="73" t="s">
        <v>677</v>
      </c>
      <c r="K2478" s="73" t="s">
        <v>677</v>
      </c>
      <c r="L2478" s="74">
        <f>1784.4+242.4</f>
        <v>2026.8000000000002</v>
      </c>
      <c r="M2478" s="74">
        <f>SUM(L2478*0.6942)+(2026.8+1130.02)*0.2016</f>
        <v>2043.4194720000003</v>
      </c>
    </row>
    <row r="2479" spans="1:13" ht="14.25" x14ac:dyDescent="0.2">
      <c r="A2479" s="3" t="s">
        <v>676</v>
      </c>
      <c r="B2479" s="3" t="s">
        <v>676</v>
      </c>
      <c r="C2479" s="72" t="s">
        <v>604</v>
      </c>
      <c r="D2479" s="73" t="s">
        <v>22</v>
      </c>
      <c r="E2479" s="73">
        <v>2021</v>
      </c>
      <c r="F2479" s="73" t="s">
        <v>152</v>
      </c>
      <c r="G2479" s="73" t="s">
        <v>153</v>
      </c>
      <c r="H2479" s="73" t="s">
        <v>76</v>
      </c>
      <c r="I2479" s="72" t="s">
        <v>154</v>
      </c>
      <c r="J2479" s="73" t="s">
        <v>677</v>
      </c>
      <c r="K2479" s="73" t="s">
        <v>677</v>
      </c>
      <c r="L2479" s="74">
        <f>1774.33+532.3</f>
        <v>2306.63</v>
      </c>
      <c r="M2479" s="74">
        <f>SUM(L2479*0.6942)+(2306.63+1130.02)*0.2016</f>
        <v>2294.0911860000001</v>
      </c>
    </row>
    <row r="2480" spans="1:13" ht="14.25" x14ac:dyDescent="0.2">
      <c r="A2480" s="3" t="s">
        <v>676</v>
      </c>
      <c r="B2480" s="3" t="s">
        <v>676</v>
      </c>
      <c r="C2480" s="72" t="s">
        <v>604</v>
      </c>
      <c r="D2480" s="73" t="s">
        <v>22</v>
      </c>
      <c r="E2480" s="73">
        <v>2021</v>
      </c>
      <c r="F2480" s="73" t="s">
        <v>152</v>
      </c>
      <c r="G2480" s="73" t="s">
        <v>153</v>
      </c>
      <c r="H2480" s="73" t="s">
        <v>58</v>
      </c>
      <c r="I2480" s="72" t="s">
        <v>154</v>
      </c>
      <c r="J2480" s="73" t="s">
        <v>677</v>
      </c>
      <c r="K2480" s="73" t="s">
        <v>677</v>
      </c>
      <c r="L2480" s="74">
        <v>1584.1200000000001</v>
      </c>
      <c r="M2480" s="74">
        <f>SUM(L2480*0.6942)+(1584.12+1130.02)*0.2016</f>
        <v>1646.866728</v>
      </c>
    </row>
    <row r="2481" spans="1:13" ht="14.25" x14ac:dyDescent="0.2">
      <c r="A2481" s="3" t="s">
        <v>676</v>
      </c>
      <c r="B2481" s="3" t="s">
        <v>676</v>
      </c>
      <c r="C2481" s="72" t="s">
        <v>604</v>
      </c>
      <c r="D2481" s="73" t="s">
        <v>22</v>
      </c>
      <c r="E2481" s="73">
        <v>2021</v>
      </c>
      <c r="F2481" s="73" t="s">
        <v>152</v>
      </c>
      <c r="G2481" s="73" t="s">
        <v>153</v>
      </c>
      <c r="H2481" s="73" t="s">
        <v>21</v>
      </c>
      <c r="I2481" s="72" t="s">
        <v>154</v>
      </c>
      <c r="J2481" s="73" t="s">
        <v>677</v>
      </c>
      <c r="K2481" s="73" t="s">
        <v>677</v>
      </c>
      <c r="L2481" s="74">
        <f t="shared" ref="L2481:L2487" si="2">1784.4+242.4</f>
        <v>2026.8000000000002</v>
      </c>
      <c r="M2481" s="74">
        <f t="shared" ref="M2481:M2487" si="3">SUM(L2481*0.6942)+(2026.8+1130.02)*0.2016</f>
        <v>2043.4194720000003</v>
      </c>
    </row>
    <row r="2482" spans="1:13" ht="14.25" x14ac:dyDescent="0.2">
      <c r="A2482" s="3" t="s">
        <v>676</v>
      </c>
      <c r="B2482" s="3" t="s">
        <v>676</v>
      </c>
      <c r="C2482" s="72" t="s">
        <v>604</v>
      </c>
      <c r="D2482" s="73" t="s">
        <v>22</v>
      </c>
      <c r="E2482" s="73">
        <v>2021</v>
      </c>
      <c r="F2482" s="73" t="s">
        <v>152</v>
      </c>
      <c r="G2482" s="73" t="s">
        <v>153</v>
      </c>
      <c r="H2482" s="73" t="s">
        <v>56</v>
      </c>
      <c r="I2482" s="72" t="s">
        <v>154</v>
      </c>
      <c r="J2482" s="73" t="s">
        <v>677</v>
      </c>
      <c r="K2482" s="73" t="s">
        <v>677</v>
      </c>
      <c r="L2482" s="74">
        <f t="shared" si="2"/>
        <v>2026.8000000000002</v>
      </c>
      <c r="M2482" s="74">
        <f t="shared" si="3"/>
        <v>2043.4194720000003</v>
      </c>
    </row>
    <row r="2483" spans="1:13" ht="14.25" x14ac:dyDescent="0.2">
      <c r="A2483" s="3" t="s">
        <v>676</v>
      </c>
      <c r="B2483" s="3" t="s">
        <v>676</v>
      </c>
      <c r="C2483" s="72" t="s">
        <v>604</v>
      </c>
      <c r="D2483" s="73" t="s">
        <v>22</v>
      </c>
      <c r="E2483" s="73">
        <v>2021</v>
      </c>
      <c r="F2483" s="73" t="s">
        <v>152</v>
      </c>
      <c r="G2483" s="73" t="s">
        <v>153</v>
      </c>
      <c r="H2483" s="73" t="s">
        <v>58</v>
      </c>
      <c r="I2483" s="72" t="s">
        <v>154</v>
      </c>
      <c r="J2483" s="73" t="s">
        <v>677</v>
      </c>
      <c r="K2483" s="73" t="s">
        <v>677</v>
      </c>
      <c r="L2483" s="74">
        <f t="shared" si="2"/>
        <v>2026.8000000000002</v>
      </c>
      <c r="M2483" s="74">
        <f t="shared" si="3"/>
        <v>2043.4194720000003</v>
      </c>
    </row>
    <row r="2484" spans="1:13" ht="14.25" x14ac:dyDescent="0.2">
      <c r="A2484" s="3" t="s">
        <v>676</v>
      </c>
      <c r="B2484" s="3" t="s">
        <v>676</v>
      </c>
      <c r="C2484" s="72" t="s">
        <v>604</v>
      </c>
      <c r="D2484" s="73" t="s">
        <v>22</v>
      </c>
      <c r="E2484" s="73">
        <v>2021</v>
      </c>
      <c r="F2484" s="73" t="s">
        <v>152</v>
      </c>
      <c r="G2484" s="73" t="s">
        <v>153</v>
      </c>
      <c r="H2484" s="73" t="s">
        <v>56</v>
      </c>
      <c r="I2484" s="72" t="s">
        <v>154</v>
      </c>
      <c r="J2484" s="73" t="s">
        <v>677</v>
      </c>
      <c r="K2484" s="73" t="s">
        <v>677</v>
      </c>
      <c r="L2484" s="74">
        <f t="shared" si="2"/>
        <v>2026.8000000000002</v>
      </c>
      <c r="M2484" s="74">
        <f t="shared" si="3"/>
        <v>2043.4194720000003</v>
      </c>
    </row>
    <row r="2485" spans="1:13" ht="14.25" x14ac:dyDescent="0.2">
      <c r="A2485" s="3" t="s">
        <v>676</v>
      </c>
      <c r="B2485" s="3" t="s">
        <v>676</v>
      </c>
      <c r="C2485" s="72" t="s">
        <v>604</v>
      </c>
      <c r="D2485" s="73" t="s">
        <v>22</v>
      </c>
      <c r="E2485" s="73">
        <v>2021</v>
      </c>
      <c r="F2485" s="73" t="s">
        <v>152</v>
      </c>
      <c r="G2485" s="73" t="s">
        <v>153</v>
      </c>
      <c r="H2485" s="73" t="s">
        <v>21</v>
      </c>
      <c r="I2485" s="72" t="s">
        <v>154</v>
      </c>
      <c r="J2485" s="73" t="s">
        <v>677</v>
      </c>
      <c r="K2485" s="73" t="s">
        <v>677</v>
      </c>
      <c r="L2485" s="74">
        <f t="shared" si="2"/>
        <v>2026.8000000000002</v>
      </c>
      <c r="M2485" s="74">
        <f t="shared" si="3"/>
        <v>2043.4194720000003</v>
      </c>
    </row>
    <row r="2486" spans="1:13" ht="14.25" x14ac:dyDescent="0.2">
      <c r="A2486" s="3" t="s">
        <v>676</v>
      </c>
      <c r="B2486" s="3" t="s">
        <v>676</v>
      </c>
      <c r="C2486" s="72" t="s">
        <v>604</v>
      </c>
      <c r="D2486" s="73" t="s">
        <v>22</v>
      </c>
      <c r="E2486" s="73">
        <v>2021</v>
      </c>
      <c r="F2486" s="73" t="s">
        <v>152</v>
      </c>
      <c r="G2486" s="73" t="s">
        <v>153</v>
      </c>
      <c r="H2486" s="73" t="s">
        <v>123</v>
      </c>
      <c r="I2486" s="72" t="s">
        <v>154</v>
      </c>
      <c r="J2486" s="73" t="s">
        <v>677</v>
      </c>
      <c r="K2486" s="73" t="s">
        <v>677</v>
      </c>
      <c r="L2486" s="74">
        <f t="shared" si="2"/>
        <v>2026.8000000000002</v>
      </c>
      <c r="M2486" s="74">
        <f t="shared" si="3"/>
        <v>2043.4194720000003</v>
      </c>
    </row>
    <row r="2487" spans="1:13" ht="14.25" x14ac:dyDescent="0.2">
      <c r="A2487" s="3" t="s">
        <v>676</v>
      </c>
      <c r="B2487" s="3" t="s">
        <v>676</v>
      </c>
      <c r="C2487" s="72" t="s">
        <v>604</v>
      </c>
      <c r="D2487" s="73" t="s">
        <v>22</v>
      </c>
      <c r="E2487" s="73">
        <v>2021</v>
      </c>
      <c r="F2487" s="73" t="s">
        <v>152</v>
      </c>
      <c r="G2487" s="73" t="s">
        <v>153</v>
      </c>
      <c r="H2487" s="73" t="s">
        <v>21</v>
      </c>
      <c r="I2487" s="72" t="s">
        <v>154</v>
      </c>
      <c r="J2487" s="73" t="s">
        <v>677</v>
      </c>
      <c r="K2487" s="73" t="s">
        <v>677</v>
      </c>
      <c r="L2487" s="74">
        <f t="shared" si="2"/>
        <v>2026.8000000000002</v>
      </c>
      <c r="M2487" s="74">
        <f t="shared" si="3"/>
        <v>2043.4194720000003</v>
      </c>
    </row>
    <row r="2488" spans="1:13" ht="14.25" x14ac:dyDescent="0.2">
      <c r="A2488" s="3" t="s">
        <v>676</v>
      </c>
      <c r="B2488" s="3" t="s">
        <v>676</v>
      </c>
      <c r="C2488" s="72" t="s">
        <v>604</v>
      </c>
      <c r="D2488" s="73" t="s">
        <v>22</v>
      </c>
      <c r="E2488" s="73">
        <v>2021</v>
      </c>
      <c r="F2488" s="73" t="s">
        <v>152</v>
      </c>
      <c r="G2488" s="73" t="s">
        <v>153</v>
      </c>
      <c r="H2488" s="73" t="s">
        <v>76</v>
      </c>
      <c r="I2488" s="72" t="s">
        <v>154</v>
      </c>
      <c r="J2488" s="73" t="s">
        <v>677</v>
      </c>
      <c r="K2488" s="73" t="s">
        <v>677</v>
      </c>
      <c r="L2488" s="74">
        <f>1774.33+532.3</f>
        <v>2306.63</v>
      </c>
      <c r="M2488" s="74">
        <f>SUM(L2488*0.6942)+(2306.63+1130.02)*0.2016</f>
        <v>2294.0911860000001</v>
      </c>
    </row>
    <row r="2489" spans="1:13" ht="14.25" x14ac:dyDescent="0.2">
      <c r="A2489" s="3" t="s">
        <v>676</v>
      </c>
      <c r="B2489" s="3" t="s">
        <v>676</v>
      </c>
      <c r="C2489" s="72" t="s">
        <v>604</v>
      </c>
      <c r="D2489" s="73" t="s">
        <v>22</v>
      </c>
      <c r="E2489" s="73">
        <v>2021</v>
      </c>
      <c r="F2489" s="73" t="s">
        <v>152</v>
      </c>
      <c r="G2489" s="73" t="s">
        <v>153</v>
      </c>
      <c r="H2489" s="73" t="s">
        <v>63</v>
      </c>
      <c r="I2489" s="72" t="s">
        <v>154</v>
      </c>
      <c r="J2489" s="73" t="s">
        <v>677</v>
      </c>
      <c r="K2489" s="73" t="s">
        <v>677</v>
      </c>
      <c r="L2489" s="74">
        <f>3568.8+242.4</f>
        <v>3811.2000000000003</v>
      </c>
      <c r="M2489" s="74">
        <f>SUM(L2489*0.6942)+(3811.2+1130.02)*0.2016</f>
        <v>3641.8849920000002</v>
      </c>
    </row>
    <row r="2490" spans="1:13" ht="14.25" x14ac:dyDescent="0.2">
      <c r="A2490" s="3" t="s">
        <v>676</v>
      </c>
      <c r="B2490" s="3" t="s">
        <v>676</v>
      </c>
      <c r="C2490" s="72" t="s">
        <v>604</v>
      </c>
      <c r="D2490" s="73" t="s">
        <v>22</v>
      </c>
      <c r="E2490" s="73">
        <v>2021</v>
      </c>
      <c r="F2490" s="73" t="s">
        <v>152</v>
      </c>
      <c r="G2490" s="73" t="s">
        <v>153</v>
      </c>
      <c r="H2490" s="73" t="s">
        <v>21</v>
      </c>
      <c r="I2490" s="72" t="s">
        <v>154</v>
      </c>
      <c r="J2490" s="73" t="s">
        <v>677</v>
      </c>
      <c r="K2490" s="73" t="s">
        <v>677</v>
      </c>
      <c r="L2490" s="74">
        <f>1784.4+242.4</f>
        <v>2026.8000000000002</v>
      </c>
      <c r="M2490" s="74">
        <f>SUM(L2490*0.6942)+(2026.8+1130.02)*0.2016</f>
        <v>2043.4194720000003</v>
      </c>
    </row>
    <row r="2491" spans="1:13" ht="14.25" x14ac:dyDescent="0.2">
      <c r="A2491" s="3" t="s">
        <v>676</v>
      </c>
      <c r="B2491" s="3" t="s">
        <v>676</v>
      </c>
      <c r="C2491" s="72" t="s">
        <v>604</v>
      </c>
      <c r="D2491" s="73" t="s">
        <v>22</v>
      </c>
      <c r="E2491" s="73">
        <v>2021</v>
      </c>
      <c r="F2491" s="73" t="s">
        <v>152</v>
      </c>
      <c r="G2491" s="73" t="s">
        <v>153</v>
      </c>
      <c r="H2491" s="73" t="s">
        <v>21</v>
      </c>
      <c r="I2491" s="72" t="s">
        <v>154</v>
      </c>
      <c r="J2491" s="73" t="s">
        <v>677</v>
      </c>
      <c r="K2491" s="73" t="s">
        <v>677</v>
      </c>
      <c r="L2491" s="74">
        <f>1784.4+242.4</f>
        <v>2026.8000000000002</v>
      </c>
      <c r="M2491" s="74">
        <f>SUM(L2491*0.6942)+(2026.8+1130.02)*0.2016</f>
        <v>2043.4194720000003</v>
      </c>
    </row>
    <row r="2492" spans="1:13" ht="14.25" x14ac:dyDescent="0.2">
      <c r="A2492" s="3" t="s">
        <v>676</v>
      </c>
      <c r="B2492" s="3" t="s">
        <v>676</v>
      </c>
      <c r="C2492" s="72" t="s">
        <v>604</v>
      </c>
      <c r="D2492" s="73" t="s">
        <v>22</v>
      </c>
      <c r="E2492" s="73">
        <v>2021</v>
      </c>
      <c r="F2492" s="73" t="s">
        <v>152</v>
      </c>
      <c r="G2492" s="73" t="s">
        <v>153</v>
      </c>
      <c r="H2492" s="73" t="s">
        <v>56</v>
      </c>
      <c r="I2492" s="72" t="s">
        <v>154</v>
      </c>
      <c r="J2492" s="73" t="s">
        <v>677</v>
      </c>
      <c r="K2492" s="73" t="s">
        <v>677</v>
      </c>
      <c r="L2492" s="74">
        <f>1784.4+242.4</f>
        <v>2026.8000000000002</v>
      </c>
      <c r="M2492" s="74">
        <f>SUM(L2492*0.6942)+(2026.8+1130.02)*0.2016</f>
        <v>2043.4194720000003</v>
      </c>
    </row>
    <row r="2493" spans="1:13" ht="14.25" x14ac:dyDescent="0.2">
      <c r="A2493" s="3" t="s">
        <v>676</v>
      </c>
      <c r="B2493" s="3" t="s">
        <v>676</v>
      </c>
      <c r="C2493" s="72" t="s">
        <v>604</v>
      </c>
      <c r="D2493" s="73" t="s">
        <v>22</v>
      </c>
      <c r="E2493" s="73">
        <v>2021</v>
      </c>
      <c r="F2493" s="73" t="s">
        <v>152</v>
      </c>
      <c r="G2493" s="73" t="s">
        <v>153</v>
      </c>
      <c r="H2493" s="73" t="s">
        <v>76</v>
      </c>
      <c r="I2493" s="72" t="s">
        <v>154</v>
      </c>
      <c r="J2493" s="73" t="s">
        <v>677</v>
      </c>
      <c r="K2493" s="73" t="s">
        <v>677</v>
      </c>
      <c r="L2493" s="74">
        <f>1774.33+532.3</f>
        <v>2306.63</v>
      </c>
      <c r="M2493" s="74">
        <f>SUM(L2493*0.6942)+(2306.63+1130.02)*0.2016</f>
        <v>2294.0911860000001</v>
      </c>
    </row>
    <row r="2494" spans="1:13" ht="14.25" x14ac:dyDescent="0.2">
      <c r="A2494" s="3" t="s">
        <v>676</v>
      </c>
      <c r="B2494" s="3" t="s">
        <v>676</v>
      </c>
      <c r="C2494" s="72" t="s">
        <v>604</v>
      </c>
      <c r="D2494" s="73" t="s">
        <v>72</v>
      </c>
      <c r="E2494" s="73">
        <v>2021</v>
      </c>
      <c r="F2494" s="73" t="s">
        <v>162</v>
      </c>
      <c r="G2494" s="73" t="s">
        <v>163</v>
      </c>
      <c r="H2494" s="78" t="s">
        <v>31</v>
      </c>
      <c r="I2494" s="72" t="s">
        <v>189</v>
      </c>
      <c r="J2494" s="73" t="s">
        <v>677</v>
      </c>
      <c r="K2494" s="73" t="s">
        <v>677</v>
      </c>
      <c r="L2494" s="74">
        <v>1727</v>
      </c>
      <c r="M2494" s="74">
        <v>1727</v>
      </c>
    </row>
    <row r="2495" spans="1:13" ht="14.25" x14ac:dyDescent="0.2">
      <c r="A2495" s="3" t="s">
        <v>676</v>
      </c>
      <c r="B2495" s="3" t="s">
        <v>676</v>
      </c>
      <c r="C2495" s="72" t="s">
        <v>604</v>
      </c>
      <c r="D2495" s="73" t="s">
        <v>72</v>
      </c>
      <c r="E2495" s="73">
        <v>2021</v>
      </c>
      <c r="F2495" s="73" t="s">
        <v>162</v>
      </c>
      <c r="G2495" s="73" t="s">
        <v>163</v>
      </c>
      <c r="H2495" s="78" t="s">
        <v>46</v>
      </c>
      <c r="I2495" s="72" t="s">
        <v>189</v>
      </c>
      <c r="J2495" s="73" t="s">
        <v>677</v>
      </c>
      <c r="K2495" s="73" t="s">
        <v>677</v>
      </c>
      <c r="L2495" s="74">
        <v>1212</v>
      </c>
      <c r="M2495" s="74">
        <v>1212</v>
      </c>
    </row>
    <row r="2496" spans="1:13" ht="14.25" x14ac:dyDescent="0.2">
      <c r="A2496" s="3" t="s">
        <v>676</v>
      </c>
      <c r="B2496" s="3" t="s">
        <v>676</v>
      </c>
      <c r="C2496" s="72" t="s">
        <v>604</v>
      </c>
      <c r="D2496" s="73" t="s">
        <v>72</v>
      </c>
      <c r="E2496" s="73">
        <v>2021</v>
      </c>
      <c r="F2496" s="73" t="s">
        <v>162</v>
      </c>
      <c r="G2496" s="73" t="s">
        <v>163</v>
      </c>
      <c r="H2496" s="78" t="s">
        <v>64</v>
      </c>
      <c r="I2496" s="72" t="s">
        <v>189</v>
      </c>
      <c r="J2496" s="73" t="s">
        <v>677</v>
      </c>
      <c r="K2496" s="73" t="s">
        <v>677</v>
      </c>
      <c r="L2496" s="74">
        <v>1298</v>
      </c>
      <c r="M2496" s="74">
        <v>1298</v>
      </c>
    </row>
    <row r="2497" spans="1:13" ht="14.25" x14ac:dyDescent="0.2">
      <c r="A2497" s="3" t="s">
        <v>676</v>
      </c>
      <c r="B2497" s="3" t="s">
        <v>676</v>
      </c>
      <c r="C2497" s="72" t="s">
        <v>604</v>
      </c>
      <c r="D2497" s="73" t="s">
        <v>72</v>
      </c>
      <c r="E2497" s="73">
        <v>2021</v>
      </c>
      <c r="F2497" s="73" t="s">
        <v>162</v>
      </c>
      <c r="G2497" s="73" t="s">
        <v>163</v>
      </c>
      <c r="H2497" s="78" t="s">
        <v>64</v>
      </c>
      <c r="I2497" s="72" t="s">
        <v>189</v>
      </c>
      <c r="J2497" s="73" t="s">
        <v>178</v>
      </c>
      <c r="K2497" s="73" t="s">
        <v>178</v>
      </c>
      <c r="L2497" s="74">
        <v>1298</v>
      </c>
      <c r="M2497" s="74">
        <v>1298</v>
      </c>
    </row>
    <row r="2498" spans="1:13" ht="14.25" x14ac:dyDescent="0.2">
      <c r="A2498" s="3" t="s">
        <v>676</v>
      </c>
      <c r="B2498" s="3" t="s">
        <v>676</v>
      </c>
      <c r="C2498" s="72" t="s">
        <v>604</v>
      </c>
      <c r="D2498" s="73" t="s">
        <v>72</v>
      </c>
      <c r="E2498" s="73">
        <v>2021</v>
      </c>
      <c r="F2498" s="73" t="s">
        <v>162</v>
      </c>
      <c r="G2498" s="73" t="s">
        <v>163</v>
      </c>
      <c r="H2498" s="78" t="s">
        <v>31</v>
      </c>
      <c r="I2498" s="72" t="s">
        <v>189</v>
      </c>
      <c r="J2498" s="73" t="s">
        <v>178</v>
      </c>
      <c r="K2498" s="73" t="s">
        <v>178</v>
      </c>
      <c r="L2498" s="74">
        <v>1727</v>
      </c>
      <c r="M2498" s="74">
        <v>1727</v>
      </c>
    </row>
    <row r="2499" spans="1:13" ht="14.25" x14ac:dyDescent="0.2">
      <c r="A2499" s="3" t="s">
        <v>676</v>
      </c>
      <c r="B2499" s="3" t="s">
        <v>676</v>
      </c>
      <c r="C2499" s="72" t="s">
        <v>604</v>
      </c>
      <c r="D2499" s="73" t="s">
        <v>72</v>
      </c>
      <c r="E2499" s="73">
        <v>2021</v>
      </c>
      <c r="F2499" s="73" t="s">
        <v>162</v>
      </c>
      <c r="G2499" s="73" t="s">
        <v>163</v>
      </c>
      <c r="H2499" s="78" t="s">
        <v>64</v>
      </c>
      <c r="I2499" s="72" t="s">
        <v>189</v>
      </c>
      <c r="J2499" s="73" t="s">
        <v>677</v>
      </c>
      <c r="K2499" s="73" t="s">
        <v>677</v>
      </c>
      <c r="L2499" s="74">
        <v>1727</v>
      </c>
      <c r="M2499" s="74">
        <v>1727</v>
      </c>
    </row>
    <row r="2500" spans="1:13" ht="14.25" x14ac:dyDescent="0.2">
      <c r="A2500" s="3" t="s">
        <v>676</v>
      </c>
      <c r="B2500" s="3" t="s">
        <v>676</v>
      </c>
      <c r="C2500" s="72" t="s">
        <v>604</v>
      </c>
      <c r="D2500" s="73" t="s">
        <v>72</v>
      </c>
      <c r="E2500" s="73">
        <v>2021</v>
      </c>
      <c r="F2500" s="73" t="s">
        <v>162</v>
      </c>
      <c r="G2500" s="73" t="s">
        <v>163</v>
      </c>
      <c r="H2500" s="78" t="s">
        <v>46</v>
      </c>
      <c r="I2500" s="72" t="s">
        <v>189</v>
      </c>
      <c r="J2500" s="73" t="s">
        <v>677</v>
      </c>
      <c r="K2500" s="73" t="s">
        <v>677</v>
      </c>
      <c r="L2500" s="74">
        <v>1212</v>
      </c>
      <c r="M2500" s="74">
        <v>1212</v>
      </c>
    </row>
    <row r="2501" spans="1:13" ht="14.25" x14ac:dyDescent="0.2">
      <c r="A2501" s="3" t="s">
        <v>676</v>
      </c>
      <c r="B2501" s="3" t="s">
        <v>676</v>
      </c>
      <c r="C2501" s="72" t="s">
        <v>604</v>
      </c>
      <c r="D2501" s="73" t="s">
        <v>72</v>
      </c>
      <c r="E2501" s="73">
        <v>2021</v>
      </c>
      <c r="F2501" s="73" t="s">
        <v>162</v>
      </c>
      <c r="G2501" s="73" t="s">
        <v>163</v>
      </c>
      <c r="H2501" s="78" t="s">
        <v>64</v>
      </c>
      <c r="I2501" s="72" t="s">
        <v>189</v>
      </c>
      <c r="J2501" s="73" t="s">
        <v>677</v>
      </c>
      <c r="K2501" s="73" t="s">
        <v>677</v>
      </c>
      <c r="L2501" s="74">
        <v>1298</v>
      </c>
      <c r="M2501" s="74">
        <v>1298</v>
      </c>
    </row>
    <row r="2502" spans="1:13" ht="14.25" x14ac:dyDescent="0.2">
      <c r="A2502" s="3" t="s">
        <v>676</v>
      </c>
      <c r="B2502" s="3" t="s">
        <v>676</v>
      </c>
      <c r="C2502" s="72" t="s">
        <v>604</v>
      </c>
      <c r="D2502" s="73" t="s">
        <v>72</v>
      </c>
      <c r="E2502" s="73">
        <v>2021</v>
      </c>
      <c r="F2502" s="73" t="s">
        <v>162</v>
      </c>
      <c r="G2502" s="73" t="s">
        <v>163</v>
      </c>
      <c r="H2502" s="78" t="s">
        <v>64</v>
      </c>
      <c r="I2502" s="72" t="s">
        <v>189</v>
      </c>
      <c r="J2502" s="73" t="s">
        <v>677</v>
      </c>
      <c r="K2502" s="73" t="s">
        <v>677</v>
      </c>
      <c r="L2502" s="74">
        <v>1298</v>
      </c>
      <c r="M2502" s="74">
        <v>1298</v>
      </c>
    </row>
    <row r="2503" spans="1:13" ht="14.25" x14ac:dyDescent="0.2">
      <c r="A2503" s="3" t="s">
        <v>676</v>
      </c>
      <c r="B2503" s="3" t="s">
        <v>676</v>
      </c>
      <c r="C2503" s="72" t="s">
        <v>604</v>
      </c>
      <c r="D2503" s="73" t="s">
        <v>72</v>
      </c>
      <c r="E2503" s="73">
        <v>2021</v>
      </c>
      <c r="F2503" s="73" t="s">
        <v>162</v>
      </c>
      <c r="G2503" s="73" t="s">
        <v>163</v>
      </c>
      <c r="H2503" s="78" t="s">
        <v>64</v>
      </c>
      <c r="I2503" s="72" t="s">
        <v>189</v>
      </c>
      <c r="J2503" s="73" t="s">
        <v>677</v>
      </c>
      <c r="K2503" s="73" t="s">
        <v>677</v>
      </c>
      <c r="L2503" s="74">
        <v>1298</v>
      </c>
      <c r="M2503" s="74">
        <v>1298</v>
      </c>
    </row>
    <row r="2504" spans="1:13" ht="14.25" x14ac:dyDescent="0.2">
      <c r="A2504" s="3" t="s">
        <v>676</v>
      </c>
      <c r="B2504" s="3" t="s">
        <v>676</v>
      </c>
      <c r="C2504" s="72" t="s">
        <v>604</v>
      </c>
      <c r="D2504" s="73" t="s">
        <v>72</v>
      </c>
      <c r="E2504" s="73">
        <v>2021</v>
      </c>
      <c r="F2504" s="73" t="s">
        <v>162</v>
      </c>
      <c r="G2504" s="73" t="s">
        <v>163</v>
      </c>
      <c r="H2504" s="78" t="s">
        <v>46</v>
      </c>
      <c r="I2504" s="72" t="s">
        <v>189</v>
      </c>
      <c r="J2504" s="73" t="s">
        <v>677</v>
      </c>
      <c r="K2504" s="73" t="s">
        <v>677</v>
      </c>
      <c r="L2504" s="74">
        <v>1212</v>
      </c>
      <c r="M2504" s="74">
        <v>1212</v>
      </c>
    </row>
    <row r="2505" spans="1:13" ht="14.25" x14ac:dyDescent="0.2">
      <c r="A2505" s="3" t="s">
        <v>676</v>
      </c>
      <c r="B2505" s="3" t="s">
        <v>676</v>
      </c>
      <c r="C2505" s="72" t="s">
        <v>604</v>
      </c>
      <c r="D2505" s="73" t="s">
        <v>72</v>
      </c>
      <c r="E2505" s="73">
        <v>2021</v>
      </c>
      <c r="F2505" s="73" t="s">
        <v>162</v>
      </c>
      <c r="G2505" s="73" t="s">
        <v>163</v>
      </c>
      <c r="H2505" s="78" t="s">
        <v>31</v>
      </c>
      <c r="I2505" s="72" t="s">
        <v>189</v>
      </c>
      <c r="J2505" s="73" t="s">
        <v>677</v>
      </c>
      <c r="K2505" s="73" t="s">
        <v>677</v>
      </c>
      <c r="L2505" s="74">
        <v>1727</v>
      </c>
      <c r="M2505" s="74">
        <v>1727</v>
      </c>
    </row>
    <row r="2506" spans="1:13" ht="14.25" x14ac:dyDescent="0.2">
      <c r="A2506" s="3" t="s">
        <v>676</v>
      </c>
      <c r="B2506" s="3" t="s">
        <v>676</v>
      </c>
      <c r="C2506" s="72" t="s">
        <v>604</v>
      </c>
      <c r="D2506" s="73" t="s">
        <v>72</v>
      </c>
      <c r="E2506" s="73">
        <v>2021</v>
      </c>
      <c r="F2506" s="73" t="s">
        <v>162</v>
      </c>
      <c r="G2506" s="73" t="s">
        <v>163</v>
      </c>
      <c r="H2506" s="78" t="s">
        <v>64</v>
      </c>
      <c r="I2506" s="72" t="s">
        <v>189</v>
      </c>
      <c r="J2506" s="73" t="s">
        <v>677</v>
      </c>
      <c r="K2506" s="73" t="s">
        <v>677</v>
      </c>
      <c r="L2506" s="74">
        <v>1298</v>
      </c>
      <c r="M2506" s="74">
        <v>1298</v>
      </c>
    </row>
    <row r="2507" spans="1:13" ht="14.25" x14ac:dyDescent="0.2">
      <c r="A2507" s="3" t="s">
        <v>676</v>
      </c>
      <c r="B2507" s="3" t="s">
        <v>676</v>
      </c>
      <c r="C2507" s="72" t="s">
        <v>604</v>
      </c>
      <c r="D2507" s="73" t="s">
        <v>72</v>
      </c>
      <c r="E2507" s="73">
        <v>2021</v>
      </c>
      <c r="F2507" s="73" t="s">
        <v>162</v>
      </c>
      <c r="G2507" s="73" t="s">
        <v>163</v>
      </c>
      <c r="H2507" s="78" t="s">
        <v>64</v>
      </c>
      <c r="I2507" s="72" t="s">
        <v>189</v>
      </c>
      <c r="J2507" s="73" t="s">
        <v>677</v>
      </c>
      <c r="K2507" s="73" t="s">
        <v>677</v>
      </c>
      <c r="L2507" s="74">
        <v>1298</v>
      </c>
      <c r="M2507" s="74">
        <v>1298</v>
      </c>
    </row>
    <row r="2508" spans="1:13" ht="14.25" x14ac:dyDescent="0.2">
      <c r="A2508" s="3" t="s">
        <v>676</v>
      </c>
      <c r="B2508" s="3" t="s">
        <v>676</v>
      </c>
      <c r="C2508" s="72" t="s">
        <v>604</v>
      </c>
      <c r="D2508" s="73" t="s">
        <v>72</v>
      </c>
      <c r="E2508" s="73">
        <v>2021</v>
      </c>
      <c r="F2508" s="73" t="s">
        <v>162</v>
      </c>
      <c r="G2508" s="73" t="s">
        <v>163</v>
      </c>
      <c r="H2508" s="78" t="s">
        <v>64</v>
      </c>
      <c r="I2508" s="72" t="s">
        <v>189</v>
      </c>
      <c r="J2508" s="73" t="s">
        <v>677</v>
      </c>
      <c r="K2508" s="73" t="s">
        <v>677</v>
      </c>
      <c r="L2508" s="74">
        <v>1298</v>
      </c>
      <c r="M2508" s="74">
        <v>1298</v>
      </c>
    </row>
    <row r="2509" spans="1:13" ht="14.25" x14ac:dyDescent="0.2">
      <c r="A2509" s="3" t="s">
        <v>676</v>
      </c>
      <c r="B2509" s="3" t="s">
        <v>676</v>
      </c>
      <c r="C2509" s="72" t="s">
        <v>604</v>
      </c>
      <c r="D2509" s="73" t="s">
        <v>72</v>
      </c>
      <c r="E2509" s="73">
        <v>2021</v>
      </c>
      <c r="F2509" s="73" t="s">
        <v>162</v>
      </c>
      <c r="G2509" s="73" t="s">
        <v>163</v>
      </c>
      <c r="H2509" s="78" t="s">
        <v>64</v>
      </c>
      <c r="I2509" s="72" t="s">
        <v>189</v>
      </c>
      <c r="J2509" s="73" t="s">
        <v>677</v>
      </c>
      <c r="K2509" s="73" t="s">
        <v>677</v>
      </c>
      <c r="L2509" s="74">
        <v>1298</v>
      </c>
      <c r="M2509" s="74">
        <v>1298</v>
      </c>
    </row>
    <row r="2510" spans="1:13" ht="14.25" x14ac:dyDescent="0.2">
      <c r="A2510" s="3" t="s">
        <v>676</v>
      </c>
      <c r="B2510" s="3" t="s">
        <v>676</v>
      </c>
      <c r="C2510" s="72" t="s">
        <v>604</v>
      </c>
      <c r="D2510" s="73" t="s">
        <v>72</v>
      </c>
      <c r="E2510" s="73">
        <v>2021</v>
      </c>
      <c r="F2510" s="73" t="s">
        <v>162</v>
      </c>
      <c r="G2510" s="73" t="s">
        <v>163</v>
      </c>
      <c r="H2510" s="78" t="s">
        <v>31</v>
      </c>
      <c r="I2510" s="72" t="s">
        <v>189</v>
      </c>
      <c r="J2510" s="73" t="s">
        <v>677</v>
      </c>
      <c r="K2510" s="73" t="s">
        <v>677</v>
      </c>
      <c r="L2510" s="74">
        <v>1727</v>
      </c>
      <c r="M2510" s="74">
        <v>1727</v>
      </c>
    </row>
    <row r="2511" spans="1:13" ht="14.25" x14ac:dyDescent="0.2">
      <c r="A2511" s="3" t="s">
        <v>676</v>
      </c>
      <c r="B2511" s="3" t="s">
        <v>676</v>
      </c>
      <c r="C2511" s="72" t="s">
        <v>604</v>
      </c>
      <c r="D2511" s="73" t="s">
        <v>72</v>
      </c>
      <c r="E2511" s="73">
        <v>2021</v>
      </c>
      <c r="F2511" s="73" t="s">
        <v>162</v>
      </c>
      <c r="G2511" s="73" t="s">
        <v>163</v>
      </c>
      <c r="H2511" s="78" t="s">
        <v>31</v>
      </c>
      <c r="I2511" s="72" t="s">
        <v>189</v>
      </c>
      <c r="J2511" s="73" t="s">
        <v>677</v>
      </c>
      <c r="K2511" s="73" t="s">
        <v>677</v>
      </c>
      <c r="L2511" s="74">
        <v>1727</v>
      </c>
      <c r="M2511" s="74">
        <v>1727</v>
      </c>
    </row>
    <row r="2512" spans="1:13" ht="14.25" x14ac:dyDescent="0.2">
      <c r="A2512" s="3" t="s">
        <v>676</v>
      </c>
      <c r="B2512" s="3" t="s">
        <v>676</v>
      </c>
      <c r="C2512" s="72" t="s">
        <v>604</v>
      </c>
      <c r="D2512" s="73" t="s">
        <v>72</v>
      </c>
      <c r="E2512" s="73">
        <v>2021</v>
      </c>
      <c r="F2512" s="73" t="s">
        <v>162</v>
      </c>
      <c r="G2512" s="73" t="s">
        <v>163</v>
      </c>
      <c r="H2512" s="78" t="s">
        <v>31</v>
      </c>
      <c r="I2512" s="72" t="s">
        <v>189</v>
      </c>
      <c r="J2512" s="73" t="s">
        <v>178</v>
      </c>
      <c r="K2512" s="73" t="s">
        <v>178</v>
      </c>
      <c r="L2512" s="74">
        <v>1727</v>
      </c>
      <c r="M2512" s="74">
        <v>1727</v>
      </c>
    </row>
    <row r="2513" spans="1:13" ht="14.25" x14ac:dyDescent="0.2">
      <c r="A2513" s="3" t="s">
        <v>676</v>
      </c>
      <c r="B2513" s="3" t="s">
        <v>676</v>
      </c>
      <c r="C2513" s="72" t="s">
        <v>604</v>
      </c>
      <c r="D2513" s="73" t="s">
        <v>72</v>
      </c>
      <c r="E2513" s="73">
        <v>2021</v>
      </c>
      <c r="F2513" s="73" t="s">
        <v>162</v>
      </c>
      <c r="G2513" s="73" t="s">
        <v>163</v>
      </c>
      <c r="H2513" s="78" t="s">
        <v>64</v>
      </c>
      <c r="I2513" s="72" t="s">
        <v>189</v>
      </c>
      <c r="J2513" s="73" t="s">
        <v>178</v>
      </c>
      <c r="K2513" s="73" t="s">
        <v>178</v>
      </c>
      <c r="L2513" s="74">
        <v>1298</v>
      </c>
      <c r="M2513" s="74">
        <v>1298</v>
      </c>
    </row>
    <row r="2514" spans="1:13" ht="14.25" x14ac:dyDescent="0.2">
      <c r="A2514" s="3" t="s">
        <v>676</v>
      </c>
      <c r="B2514" s="3" t="s">
        <v>676</v>
      </c>
      <c r="C2514" s="72" t="s">
        <v>604</v>
      </c>
      <c r="D2514" s="73" t="s">
        <v>72</v>
      </c>
      <c r="E2514" s="73">
        <v>2021</v>
      </c>
      <c r="F2514" s="73" t="s">
        <v>162</v>
      </c>
      <c r="G2514" s="73" t="s">
        <v>163</v>
      </c>
      <c r="H2514" s="78" t="s">
        <v>31</v>
      </c>
      <c r="I2514" s="72" t="s">
        <v>189</v>
      </c>
      <c r="J2514" s="73" t="s">
        <v>677</v>
      </c>
      <c r="K2514" s="73" t="s">
        <v>677</v>
      </c>
      <c r="L2514" s="74">
        <v>1727</v>
      </c>
      <c r="M2514" s="74">
        <v>1727</v>
      </c>
    </row>
    <row r="2515" spans="1:13" ht="14.25" x14ac:dyDescent="0.2">
      <c r="A2515" s="3" t="s">
        <v>676</v>
      </c>
      <c r="B2515" s="3" t="s">
        <v>676</v>
      </c>
      <c r="C2515" s="72" t="s">
        <v>604</v>
      </c>
      <c r="D2515" s="73" t="s">
        <v>72</v>
      </c>
      <c r="E2515" s="73">
        <v>2021</v>
      </c>
      <c r="F2515" s="73" t="s">
        <v>162</v>
      </c>
      <c r="G2515" s="73" t="s">
        <v>163</v>
      </c>
      <c r="H2515" s="78" t="s">
        <v>17</v>
      </c>
      <c r="I2515" s="72" t="s">
        <v>189</v>
      </c>
      <c r="J2515" s="73" t="s">
        <v>677</v>
      </c>
      <c r="K2515" s="73" t="s">
        <v>677</v>
      </c>
      <c r="L2515" s="76">
        <v>1727</v>
      </c>
      <c r="M2515" s="76">
        <v>1727</v>
      </c>
    </row>
    <row r="2516" spans="1:13" ht="14.25" x14ac:dyDescent="0.2">
      <c r="A2516" s="3" t="s">
        <v>676</v>
      </c>
      <c r="B2516" s="3" t="s">
        <v>676</v>
      </c>
      <c r="C2516" s="85" t="s">
        <v>604</v>
      </c>
      <c r="D2516" s="78" t="s">
        <v>81</v>
      </c>
      <c r="E2516" s="78">
        <v>2021</v>
      </c>
      <c r="F2516" s="78" t="s">
        <v>167</v>
      </c>
      <c r="G2516" s="78" t="s">
        <v>168</v>
      </c>
      <c r="H2516" s="78" t="s">
        <v>0</v>
      </c>
      <c r="I2516" s="119" t="s">
        <v>170</v>
      </c>
      <c r="J2516" s="78" t="s">
        <v>677</v>
      </c>
      <c r="K2516" s="78" t="s">
        <v>677</v>
      </c>
      <c r="L2516" s="88">
        <v>1478.83</v>
      </c>
      <c r="M2516" s="88">
        <v>3035.65</v>
      </c>
    </row>
    <row r="2517" spans="1:13" ht="14.25" x14ac:dyDescent="0.2">
      <c r="A2517" s="3" t="s">
        <v>676</v>
      </c>
      <c r="B2517" s="3" t="s">
        <v>676</v>
      </c>
      <c r="C2517" s="85" t="s">
        <v>604</v>
      </c>
      <c r="D2517" s="78" t="s">
        <v>81</v>
      </c>
      <c r="E2517" s="78">
        <v>2021</v>
      </c>
      <c r="F2517" s="78" t="s">
        <v>167</v>
      </c>
      <c r="G2517" s="78" t="s">
        <v>168</v>
      </c>
      <c r="H2517" s="78" t="s">
        <v>0</v>
      </c>
      <c r="I2517" s="119" t="s">
        <v>170</v>
      </c>
      <c r="J2517" s="78" t="s">
        <v>677</v>
      </c>
      <c r="K2517" s="78" t="s">
        <v>677</v>
      </c>
      <c r="L2517" s="88">
        <v>1478.83</v>
      </c>
      <c r="M2517" s="88">
        <v>3035.65</v>
      </c>
    </row>
    <row r="2518" spans="1:13" ht="15" x14ac:dyDescent="0.25">
      <c r="A2518" s="3" t="s">
        <v>676</v>
      </c>
      <c r="B2518" s="3" t="s">
        <v>676</v>
      </c>
      <c r="C2518" s="85" t="s">
        <v>604</v>
      </c>
      <c r="D2518" s="78" t="s">
        <v>81</v>
      </c>
      <c r="E2518" s="78">
        <v>2021</v>
      </c>
      <c r="F2518" s="78" t="s">
        <v>167</v>
      </c>
      <c r="G2518" s="78" t="s">
        <v>168</v>
      </c>
      <c r="H2518" s="78" t="s">
        <v>91</v>
      </c>
      <c r="I2518" s="119" t="s">
        <v>169</v>
      </c>
      <c r="J2518" s="78" t="s">
        <v>677</v>
      </c>
      <c r="K2518" s="78" t="s">
        <v>677</v>
      </c>
      <c r="L2518" s="89">
        <v>2244.38</v>
      </c>
      <c r="M2518" s="89">
        <v>4583.8599999999997</v>
      </c>
    </row>
    <row r="2519" spans="1:13" ht="14.25" x14ac:dyDescent="0.2">
      <c r="A2519" s="3" t="s">
        <v>676</v>
      </c>
      <c r="B2519" s="3" t="s">
        <v>676</v>
      </c>
      <c r="C2519" s="85" t="s">
        <v>604</v>
      </c>
      <c r="D2519" s="78" t="s">
        <v>81</v>
      </c>
      <c r="E2519" s="78">
        <v>2021</v>
      </c>
      <c r="F2519" s="78" t="s">
        <v>167</v>
      </c>
      <c r="G2519" s="78" t="s">
        <v>168</v>
      </c>
      <c r="H2519" s="78" t="s">
        <v>0</v>
      </c>
      <c r="I2519" s="119" t="s">
        <v>171</v>
      </c>
      <c r="J2519" s="78" t="s">
        <v>677</v>
      </c>
      <c r="K2519" s="78" t="s">
        <v>677</v>
      </c>
      <c r="L2519" s="88">
        <v>1478.83</v>
      </c>
      <c r="M2519" s="88">
        <v>3035.65</v>
      </c>
    </row>
    <row r="2520" spans="1:13" ht="15" x14ac:dyDescent="0.25">
      <c r="A2520" s="3" t="s">
        <v>676</v>
      </c>
      <c r="B2520" s="3" t="s">
        <v>676</v>
      </c>
      <c r="C2520" s="85" t="s">
        <v>604</v>
      </c>
      <c r="D2520" s="78" t="s">
        <v>81</v>
      </c>
      <c r="E2520" s="78">
        <v>2021</v>
      </c>
      <c r="F2520" s="78" t="s">
        <v>167</v>
      </c>
      <c r="G2520" s="78" t="s">
        <v>168</v>
      </c>
      <c r="H2520" s="78" t="s">
        <v>91</v>
      </c>
      <c r="I2520" s="85" t="s">
        <v>169</v>
      </c>
      <c r="J2520" s="78" t="s">
        <v>677</v>
      </c>
      <c r="K2520" s="78" t="s">
        <v>677</v>
      </c>
      <c r="L2520" s="89">
        <v>2244.38</v>
      </c>
      <c r="M2520" s="89">
        <v>4583.8599999999997</v>
      </c>
    </row>
    <row r="2521" spans="1:13" ht="15" x14ac:dyDescent="0.25">
      <c r="A2521" s="3" t="s">
        <v>676</v>
      </c>
      <c r="B2521" s="3" t="s">
        <v>676</v>
      </c>
      <c r="C2521" s="85" t="s">
        <v>604</v>
      </c>
      <c r="D2521" s="78" t="s">
        <v>81</v>
      </c>
      <c r="E2521" s="78">
        <v>2021</v>
      </c>
      <c r="F2521" s="78" t="s">
        <v>167</v>
      </c>
      <c r="G2521" s="78" t="s">
        <v>168</v>
      </c>
      <c r="H2521" s="78" t="s">
        <v>7</v>
      </c>
      <c r="I2521" s="119" t="s">
        <v>171</v>
      </c>
      <c r="J2521" s="78" t="s">
        <v>677</v>
      </c>
      <c r="K2521" s="78" t="s">
        <v>677</v>
      </c>
      <c r="L2521" s="89">
        <v>2026.8</v>
      </c>
      <c r="M2521" s="89">
        <v>4013.03</v>
      </c>
    </row>
    <row r="2522" spans="1:13" ht="14.25" x14ac:dyDescent="0.2">
      <c r="A2522" s="3" t="s">
        <v>676</v>
      </c>
      <c r="B2522" s="3" t="s">
        <v>676</v>
      </c>
      <c r="C2522" s="85" t="s">
        <v>604</v>
      </c>
      <c r="D2522" s="78" t="s">
        <v>81</v>
      </c>
      <c r="E2522" s="78">
        <v>2021</v>
      </c>
      <c r="F2522" s="78" t="s">
        <v>167</v>
      </c>
      <c r="G2522" s="78" t="s">
        <v>168</v>
      </c>
      <c r="H2522" s="78" t="s">
        <v>64</v>
      </c>
      <c r="I2522" s="119" t="s">
        <v>172</v>
      </c>
      <c r="J2522" s="78" t="s">
        <v>677</v>
      </c>
      <c r="K2522" s="78" t="s">
        <v>677</v>
      </c>
      <c r="L2522" s="88">
        <v>1478.83</v>
      </c>
      <c r="M2522" s="88">
        <v>3035.65</v>
      </c>
    </row>
    <row r="2523" spans="1:13" ht="15" x14ac:dyDescent="0.25">
      <c r="A2523" s="3" t="s">
        <v>676</v>
      </c>
      <c r="B2523" s="3" t="s">
        <v>676</v>
      </c>
      <c r="C2523" s="85" t="s">
        <v>604</v>
      </c>
      <c r="D2523" s="78" t="s">
        <v>81</v>
      </c>
      <c r="E2523" s="78">
        <v>2021</v>
      </c>
      <c r="F2523" s="78" t="s">
        <v>167</v>
      </c>
      <c r="G2523" s="78" t="s">
        <v>168</v>
      </c>
      <c r="H2523" s="78" t="s">
        <v>7</v>
      </c>
      <c r="I2523" s="119" t="s">
        <v>170</v>
      </c>
      <c r="J2523" s="78" t="s">
        <v>677</v>
      </c>
      <c r="K2523" s="78" t="s">
        <v>677</v>
      </c>
      <c r="L2523" s="89">
        <v>2026.8</v>
      </c>
      <c r="M2523" s="89">
        <v>4013.03</v>
      </c>
    </row>
    <row r="2524" spans="1:13" ht="14.25" x14ac:dyDescent="0.2">
      <c r="A2524" s="3" t="s">
        <v>676</v>
      </c>
      <c r="B2524" s="3" t="s">
        <v>676</v>
      </c>
      <c r="C2524" s="85" t="s">
        <v>604</v>
      </c>
      <c r="D2524" s="78" t="s">
        <v>81</v>
      </c>
      <c r="E2524" s="78">
        <v>2021</v>
      </c>
      <c r="F2524" s="78" t="s">
        <v>167</v>
      </c>
      <c r="G2524" s="78" t="s">
        <v>168</v>
      </c>
      <c r="H2524" s="78" t="s">
        <v>0</v>
      </c>
      <c r="I2524" s="119" t="s">
        <v>170</v>
      </c>
      <c r="J2524" s="78" t="s">
        <v>677</v>
      </c>
      <c r="K2524" s="78" t="s">
        <v>677</v>
      </c>
      <c r="L2524" s="88">
        <v>1478.83</v>
      </c>
      <c r="M2524" s="88">
        <v>3035.65</v>
      </c>
    </row>
    <row r="2525" spans="1:13" ht="15" x14ac:dyDescent="0.25">
      <c r="A2525" s="3" t="s">
        <v>676</v>
      </c>
      <c r="B2525" s="3" t="s">
        <v>676</v>
      </c>
      <c r="C2525" s="85" t="s">
        <v>604</v>
      </c>
      <c r="D2525" s="78" t="s">
        <v>81</v>
      </c>
      <c r="E2525" s="78">
        <v>2021</v>
      </c>
      <c r="F2525" s="78" t="s">
        <v>167</v>
      </c>
      <c r="G2525" s="78" t="s">
        <v>168</v>
      </c>
      <c r="H2525" s="78" t="s">
        <v>7</v>
      </c>
      <c r="I2525" s="119" t="s">
        <v>171</v>
      </c>
      <c r="J2525" s="78" t="s">
        <v>677</v>
      </c>
      <c r="K2525" s="78" t="s">
        <v>677</v>
      </c>
      <c r="L2525" s="89">
        <v>2026.8</v>
      </c>
      <c r="M2525" s="89">
        <v>4013.03</v>
      </c>
    </row>
    <row r="2526" spans="1:13" ht="15" x14ac:dyDescent="0.25">
      <c r="A2526" s="3" t="s">
        <v>676</v>
      </c>
      <c r="B2526" s="3" t="s">
        <v>676</v>
      </c>
      <c r="C2526" s="85" t="s">
        <v>604</v>
      </c>
      <c r="D2526" s="78" t="s">
        <v>81</v>
      </c>
      <c r="E2526" s="78">
        <v>2021</v>
      </c>
      <c r="F2526" s="78" t="s">
        <v>167</v>
      </c>
      <c r="G2526" s="78" t="s">
        <v>168</v>
      </c>
      <c r="H2526" s="78" t="s">
        <v>7</v>
      </c>
      <c r="I2526" s="119" t="s">
        <v>170</v>
      </c>
      <c r="J2526" s="78" t="s">
        <v>677</v>
      </c>
      <c r="K2526" s="78" t="s">
        <v>677</v>
      </c>
      <c r="L2526" s="89">
        <v>2026.8</v>
      </c>
      <c r="M2526" s="89">
        <v>4013.03</v>
      </c>
    </row>
    <row r="2527" spans="1:13" ht="14.25" x14ac:dyDescent="0.2">
      <c r="A2527" s="3" t="s">
        <v>676</v>
      </c>
      <c r="B2527" s="3" t="s">
        <v>676</v>
      </c>
      <c r="C2527" s="85" t="s">
        <v>604</v>
      </c>
      <c r="D2527" s="78" t="s">
        <v>81</v>
      </c>
      <c r="E2527" s="78">
        <v>2021</v>
      </c>
      <c r="F2527" s="78" t="s">
        <v>167</v>
      </c>
      <c r="G2527" s="78" t="s">
        <v>168</v>
      </c>
      <c r="H2527" s="78" t="s">
        <v>0</v>
      </c>
      <c r="I2527" s="119" t="s">
        <v>171</v>
      </c>
      <c r="J2527" s="78" t="s">
        <v>677</v>
      </c>
      <c r="K2527" s="78" t="s">
        <v>677</v>
      </c>
      <c r="L2527" s="88">
        <v>1478.83</v>
      </c>
      <c r="M2527" s="88">
        <v>3035.65</v>
      </c>
    </row>
    <row r="2528" spans="1:13" ht="14.25" x14ac:dyDescent="0.2">
      <c r="A2528" s="3" t="s">
        <v>676</v>
      </c>
      <c r="B2528" s="3" t="s">
        <v>676</v>
      </c>
      <c r="C2528" s="85" t="s">
        <v>604</v>
      </c>
      <c r="D2528" s="78" t="s">
        <v>81</v>
      </c>
      <c r="E2528" s="78">
        <v>2021</v>
      </c>
      <c r="F2528" s="78" t="s">
        <v>167</v>
      </c>
      <c r="G2528" s="78" t="s">
        <v>168</v>
      </c>
      <c r="H2528" s="78" t="s">
        <v>0</v>
      </c>
      <c r="I2528" s="119" t="s">
        <v>170</v>
      </c>
      <c r="J2528" s="78" t="s">
        <v>677</v>
      </c>
      <c r="K2528" s="78" t="s">
        <v>677</v>
      </c>
      <c r="L2528" s="88">
        <v>1478.83</v>
      </c>
      <c r="M2528" s="88">
        <v>3035.65</v>
      </c>
    </row>
    <row r="2529" spans="1:13" ht="15" x14ac:dyDescent="0.25">
      <c r="A2529" s="3" t="s">
        <v>676</v>
      </c>
      <c r="B2529" s="3" t="s">
        <v>676</v>
      </c>
      <c r="C2529" s="85" t="s">
        <v>604</v>
      </c>
      <c r="D2529" s="78" t="s">
        <v>81</v>
      </c>
      <c r="E2529" s="78">
        <v>2021</v>
      </c>
      <c r="F2529" s="78" t="s">
        <v>167</v>
      </c>
      <c r="G2529" s="78" t="s">
        <v>168</v>
      </c>
      <c r="H2529" s="78" t="s">
        <v>7</v>
      </c>
      <c r="I2529" s="119" t="s">
        <v>170</v>
      </c>
      <c r="J2529" s="78" t="s">
        <v>677</v>
      </c>
      <c r="K2529" s="78" t="s">
        <v>677</v>
      </c>
      <c r="L2529" s="90">
        <v>2026.8</v>
      </c>
      <c r="M2529" s="91">
        <v>4013.03</v>
      </c>
    </row>
    <row r="2530" spans="1:13" ht="15" x14ac:dyDescent="0.25">
      <c r="A2530" s="3" t="s">
        <v>676</v>
      </c>
      <c r="B2530" s="3" t="s">
        <v>676</v>
      </c>
      <c r="C2530" s="85" t="s">
        <v>604</v>
      </c>
      <c r="D2530" s="78" t="s">
        <v>81</v>
      </c>
      <c r="E2530" s="78">
        <v>2021</v>
      </c>
      <c r="F2530" s="78" t="s">
        <v>167</v>
      </c>
      <c r="G2530" s="78" t="s">
        <v>168</v>
      </c>
      <c r="H2530" s="78" t="s">
        <v>46</v>
      </c>
      <c r="I2530" s="119" t="s">
        <v>170</v>
      </c>
      <c r="J2530" s="78" t="s">
        <v>677</v>
      </c>
      <c r="K2530" s="78" t="s">
        <v>677</v>
      </c>
      <c r="L2530" s="92">
        <v>1236.43</v>
      </c>
      <c r="M2530" s="93">
        <v>2561.62</v>
      </c>
    </row>
    <row r="2531" spans="1:13" ht="15" x14ac:dyDescent="0.25">
      <c r="A2531" s="3" t="s">
        <v>676</v>
      </c>
      <c r="B2531" s="3" t="s">
        <v>676</v>
      </c>
      <c r="C2531" s="85" t="s">
        <v>604</v>
      </c>
      <c r="D2531" s="78" t="s">
        <v>81</v>
      </c>
      <c r="E2531" s="78">
        <v>2021</v>
      </c>
      <c r="F2531" s="78" t="s">
        <v>167</v>
      </c>
      <c r="G2531" s="78" t="s">
        <v>168</v>
      </c>
      <c r="H2531" s="78" t="s">
        <v>7</v>
      </c>
      <c r="I2531" s="119" t="s">
        <v>170</v>
      </c>
      <c r="J2531" s="78" t="s">
        <v>677</v>
      </c>
      <c r="K2531" s="78" t="s">
        <v>677</v>
      </c>
      <c r="L2531" s="92">
        <v>2026.8</v>
      </c>
      <c r="M2531" s="93">
        <v>4013.03</v>
      </c>
    </row>
    <row r="2532" spans="1:13" ht="15" x14ac:dyDescent="0.25">
      <c r="A2532" s="3" t="s">
        <v>676</v>
      </c>
      <c r="B2532" s="3" t="s">
        <v>676</v>
      </c>
      <c r="C2532" s="85" t="s">
        <v>604</v>
      </c>
      <c r="D2532" s="78" t="s">
        <v>81</v>
      </c>
      <c r="E2532" s="78">
        <v>2021</v>
      </c>
      <c r="F2532" s="78" t="s">
        <v>167</v>
      </c>
      <c r="G2532" s="78" t="s">
        <v>168</v>
      </c>
      <c r="H2532" s="78" t="s">
        <v>7</v>
      </c>
      <c r="I2532" s="119" t="s">
        <v>171</v>
      </c>
      <c r="J2532" s="78" t="s">
        <v>677</v>
      </c>
      <c r="K2532" s="78" t="s">
        <v>677</v>
      </c>
      <c r="L2532" s="92">
        <v>2026.8</v>
      </c>
      <c r="M2532" s="93">
        <v>4013.03</v>
      </c>
    </row>
    <row r="2533" spans="1:13" ht="15" x14ac:dyDescent="0.25">
      <c r="A2533" s="3" t="s">
        <v>676</v>
      </c>
      <c r="B2533" s="3" t="s">
        <v>676</v>
      </c>
      <c r="C2533" s="85" t="s">
        <v>604</v>
      </c>
      <c r="D2533" s="78" t="s">
        <v>81</v>
      </c>
      <c r="E2533" s="78">
        <v>2021</v>
      </c>
      <c r="F2533" s="78" t="s">
        <v>167</v>
      </c>
      <c r="G2533" s="78" t="s">
        <v>168</v>
      </c>
      <c r="H2533" s="78" t="s">
        <v>46</v>
      </c>
      <c r="I2533" s="119" t="s">
        <v>173</v>
      </c>
      <c r="J2533" s="78" t="s">
        <v>677</v>
      </c>
      <c r="K2533" s="78" t="s">
        <v>677</v>
      </c>
      <c r="L2533" s="92">
        <v>1236.43</v>
      </c>
      <c r="M2533" s="93">
        <v>2561.62</v>
      </c>
    </row>
    <row r="2534" spans="1:13" ht="14.25" x14ac:dyDescent="0.2">
      <c r="A2534" s="3" t="s">
        <v>676</v>
      </c>
      <c r="B2534" s="3" t="s">
        <v>676</v>
      </c>
      <c r="C2534" s="85" t="s">
        <v>166</v>
      </c>
      <c r="D2534" s="78" t="s">
        <v>81</v>
      </c>
      <c r="E2534" s="78">
        <v>2021</v>
      </c>
      <c r="F2534" s="78" t="s">
        <v>167</v>
      </c>
      <c r="G2534" s="78" t="s">
        <v>168</v>
      </c>
      <c r="H2534" s="78" t="s">
        <v>0</v>
      </c>
      <c r="I2534" s="85" t="s">
        <v>171</v>
      </c>
      <c r="J2534" s="78" t="s">
        <v>677</v>
      </c>
      <c r="K2534" s="78" t="s">
        <v>677</v>
      </c>
      <c r="L2534" s="94">
        <v>1478.83</v>
      </c>
      <c r="M2534" s="95">
        <v>3035.65</v>
      </c>
    </row>
    <row r="2535" spans="1:13" ht="14.25" x14ac:dyDescent="0.2">
      <c r="A2535" s="3" t="s">
        <v>676</v>
      </c>
      <c r="B2535" s="3" t="s">
        <v>676</v>
      </c>
      <c r="C2535" s="85" t="s">
        <v>166</v>
      </c>
      <c r="D2535" s="78" t="s">
        <v>81</v>
      </c>
      <c r="E2535" s="78">
        <v>2021</v>
      </c>
      <c r="F2535" s="78" t="s">
        <v>167</v>
      </c>
      <c r="G2535" s="78" t="s">
        <v>168</v>
      </c>
      <c r="H2535" s="78" t="s">
        <v>0</v>
      </c>
      <c r="I2535" s="85" t="s">
        <v>171</v>
      </c>
      <c r="J2535" s="78" t="s">
        <v>677</v>
      </c>
      <c r="K2535" s="78" t="s">
        <v>677</v>
      </c>
      <c r="L2535" s="94">
        <v>1478.83</v>
      </c>
      <c r="M2535" s="95">
        <v>3035.65</v>
      </c>
    </row>
    <row r="2536" spans="1:13" ht="14.25" x14ac:dyDescent="0.2">
      <c r="A2536" s="3" t="s">
        <v>676</v>
      </c>
      <c r="B2536" s="3" t="s">
        <v>676</v>
      </c>
      <c r="C2536" s="72" t="s">
        <v>604</v>
      </c>
      <c r="D2536" s="73" t="s">
        <v>105</v>
      </c>
      <c r="E2536" s="73">
        <v>2021</v>
      </c>
      <c r="F2536" s="73" t="s">
        <v>162</v>
      </c>
      <c r="G2536" s="73" t="s">
        <v>163</v>
      </c>
      <c r="H2536" s="119" t="s">
        <v>0</v>
      </c>
      <c r="I2536" s="119" t="s">
        <v>171</v>
      </c>
      <c r="J2536" s="73" t="s">
        <v>165</v>
      </c>
      <c r="K2536" s="73" t="s">
        <v>165</v>
      </c>
      <c r="L2536" s="96">
        <v>9453.6</v>
      </c>
      <c r="M2536" s="95">
        <v>17961.84</v>
      </c>
    </row>
    <row r="2537" spans="1:13" ht="14.25" x14ac:dyDescent="0.2">
      <c r="A2537" s="3" t="s">
        <v>676</v>
      </c>
      <c r="B2537" s="3" t="s">
        <v>676</v>
      </c>
      <c r="C2537" s="72" t="s">
        <v>604</v>
      </c>
      <c r="D2537" s="73" t="s">
        <v>105</v>
      </c>
      <c r="E2537" s="73">
        <v>2021</v>
      </c>
      <c r="F2537" s="73" t="s">
        <v>162</v>
      </c>
      <c r="G2537" s="73" t="s">
        <v>163</v>
      </c>
      <c r="H2537" s="119" t="s">
        <v>0</v>
      </c>
      <c r="I2537" s="119" t="s">
        <v>171</v>
      </c>
      <c r="J2537" s="73" t="s">
        <v>677</v>
      </c>
      <c r="K2537" s="73" t="s">
        <v>677</v>
      </c>
      <c r="L2537" s="96">
        <v>5105.97</v>
      </c>
      <c r="M2537" s="95">
        <v>9701.34</v>
      </c>
    </row>
    <row r="2538" spans="1:13" ht="14.25" x14ac:dyDescent="0.2">
      <c r="A2538" s="3" t="s">
        <v>676</v>
      </c>
      <c r="B2538" s="3" t="s">
        <v>676</v>
      </c>
      <c r="C2538" s="72" t="s">
        <v>604</v>
      </c>
      <c r="D2538" s="73" t="s">
        <v>105</v>
      </c>
      <c r="E2538" s="73">
        <v>2021</v>
      </c>
      <c r="F2538" s="73" t="s">
        <v>162</v>
      </c>
      <c r="G2538" s="73" t="s">
        <v>163</v>
      </c>
      <c r="H2538" s="78" t="s">
        <v>390</v>
      </c>
      <c r="I2538" s="119" t="s">
        <v>164</v>
      </c>
      <c r="J2538" s="73" t="s">
        <v>677</v>
      </c>
      <c r="K2538" s="73" t="s">
        <v>677</v>
      </c>
      <c r="L2538" s="96">
        <v>2345.16</v>
      </c>
      <c r="M2538" s="95">
        <v>4455.8</v>
      </c>
    </row>
    <row r="2539" spans="1:13" ht="14.25" x14ac:dyDescent="0.2">
      <c r="A2539" s="3" t="s">
        <v>676</v>
      </c>
      <c r="B2539" s="3" t="s">
        <v>676</v>
      </c>
      <c r="C2539" s="72" t="s">
        <v>604</v>
      </c>
      <c r="D2539" s="73" t="s">
        <v>105</v>
      </c>
      <c r="E2539" s="73">
        <v>2021</v>
      </c>
      <c r="F2539" s="73" t="s">
        <v>162</v>
      </c>
      <c r="G2539" s="73" t="s">
        <v>163</v>
      </c>
      <c r="H2539" s="78" t="s">
        <v>127</v>
      </c>
      <c r="I2539" s="119" t="s">
        <v>164</v>
      </c>
      <c r="J2539" s="73" t="s">
        <v>677</v>
      </c>
      <c r="K2539" s="73" t="s">
        <v>677</v>
      </c>
      <c r="L2539" s="97">
        <v>5682.73</v>
      </c>
      <c r="M2539" s="95">
        <v>10797.18</v>
      </c>
    </row>
    <row r="2540" spans="1:13" ht="14.25" x14ac:dyDescent="0.2">
      <c r="A2540" s="3" t="s">
        <v>676</v>
      </c>
      <c r="B2540" s="3" t="s">
        <v>676</v>
      </c>
      <c r="C2540" s="72" t="s">
        <v>604</v>
      </c>
      <c r="D2540" s="73" t="s">
        <v>84</v>
      </c>
      <c r="E2540" s="73">
        <v>2021</v>
      </c>
      <c r="F2540" s="73" t="s">
        <v>335</v>
      </c>
      <c r="G2540" s="73" t="s">
        <v>336</v>
      </c>
      <c r="H2540" s="78" t="s">
        <v>83</v>
      </c>
      <c r="I2540" s="72" t="s">
        <v>200</v>
      </c>
      <c r="J2540" s="73" t="s">
        <v>677</v>
      </c>
      <c r="K2540" s="73" t="s">
        <v>677</v>
      </c>
      <c r="L2540" s="97">
        <v>1805.05</v>
      </c>
      <c r="M2540" s="98">
        <v>5280.5</v>
      </c>
    </row>
    <row r="2541" spans="1:13" ht="14.25" x14ac:dyDescent="0.2">
      <c r="A2541" s="3" t="s">
        <v>676</v>
      </c>
      <c r="B2541" s="3" t="s">
        <v>676</v>
      </c>
      <c r="C2541" s="72" t="s">
        <v>604</v>
      </c>
      <c r="D2541" s="73" t="s">
        <v>84</v>
      </c>
      <c r="E2541" s="73">
        <v>2021</v>
      </c>
      <c r="F2541" s="73" t="s">
        <v>335</v>
      </c>
      <c r="G2541" s="73" t="s">
        <v>336</v>
      </c>
      <c r="H2541" s="78" t="s">
        <v>83</v>
      </c>
      <c r="I2541" s="72" t="s">
        <v>325</v>
      </c>
      <c r="J2541" s="73" t="s">
        <v>677</v>
      </c>
      <c r="K2541" s="73" t="s">
        <v>677</v>
      </c>
      <c r="L2541" s="97">
        <v>1805.05</v>
      </c>
      <c r="M2541" s="98">
        <v>5280.5</v>
      </c>
    </row>
    <row r="2542" spans="1:13" ht="14.25" x14ac:dyDescent="0.2">
      <c r="A2542" s="3" t="s">
        <v>676</v>
      </c>
      <c r="B2542" s="3" t="s">
        <v>676</v>
      </c>
      <c r="C2542" s="72" t="s">
        <v>604</v>
      </c>
      <c r="D2542" s="73" t="s">
        <v>84</v>
      </c>
      <c r="E2542" s="73">
        <v>2021</v>
      </c>
      <c r="F2542" s="73" t="s">
        <v>335</v>
      </c>
      <c r="G2542" s="73" t="s">
        <v>336</v>
      </c>
      <c r="H2542" s="78" t="s">
        <v>83</v>
      </c>
      <c r="I2542" s="72" t="s">
        <v>337</v>
      </c>
      <c r="J2542" s="73" t="s">
        <v>677</v>
      </c>
      <c r="K2542" s="73" t="s">
        <v>677</v>
      </c>
      <c r="L2542" s="97">
        <v>1805.05</v>
      </c>
      <c r="M2542" s="98">
        <v>5280.5</v>
      </c>
    </row>
    <row r="2543" spans="1:13" ht="14.25" x14ac:dyDescent="0.2">
      <c r="A2543" s="3" t="s">
        <v>676</v>
      </c>
      <c r="B2543" s="3" t="s">
        <v>676</v>
      </c>
      <c r="C2543" s="72" t="s">
        <v>604</v>
      </c>
      <c r="D2543" s="73" t="s">
        <v>84</v>
      </c>
      <c r="E2543" s="73">
        <v>2021</v>
      </c>
      <c r="F2543" s="73" t="s">
        <v>335</v>
      </c>
      <c r="G2543" s="73" t="s">
        <v>336</v>
      </c>
      <c r="H2543" s="78" t="s">
        <v>83</v>
      </c>
      <c r="I2543" s="72" t="s">
        <v>338</v>
      </c>
      <c r="J2543" s="73" t="s">
        <v>677</v>
      </c>
      <c r="K2543" s="73" t="s">
        <v>677</v>
      </c>
      <c r="L2543" s="97">
        <v>1805.05</v>
      </c>
      <c r="M2543" s="98">
        <v>5280.5</v>
      </c>
    </row>
    <row r="2544" spans="1:13" ht="14.25" x14ac:dyDescent="0.2">
      <c r="A2544" s="3" t="s">
        <v>676</v>
      </c>
      <c r="B2544" s="3" t="s">
        <v>676</v>
      </c>
      <c r="C2544" s="72" t="s">
        <v>604</v>
      </c>
      <c r="D2544" s="73" t="s">
        <v>84</v>
      </c>
      <c r="E2544" s="73">
        <v>2021</v>
      </c>
      <c r="F2544" s="73" t="s">
        <v>335</v>
      </c>
      <c r="G2544" s="73" t="s">
        <v>336</v>
      </c>
      <c r="H2544" s="78" t="s">
        <v>83</v>
      </c>
      <c r="I2544" s="72" t="s">
        <v>337</v>
      </c>
      <c r="J2544" s="73" t="s">
        <v>677</v>
      </c>
      <c r="K2544" s="73" t="s">
        <v>677</v>
      </c>
      <c r="L2544" s="97">
        <v>1805.05</v>
      </c>
      <c r="M2544" s="98">
        <v>5280.5</v>
      </c>
    </row>
    <row r="2545" spans="1:13" ht="14.25" x14ac:dyDescent="0.2">
      <c r="A2545" s="3" t="s">
        <v>676</v>
      </c>
      <c r="B2545" s="3" t="s">
        <v>676</v>
      </c>
      <c r="C2545" s="72" t="s">
        <v>604</v>
      </c>
      <c r="D2545" s="73" t="s">
        <v>84</v>
      </c>
      <c r="E2545" s="73">
        <v>2021</v>
      </c>
      <c r="F2545" s="73" t="s">
        <v>335</v>
      </c>
      <c r="G2545" s="73" t="s">
        <v>336</v>
      </c>
      <c r="H2545" s="78" t="s">
        <v>83</v>
      </c>
      <c r="I2545" s="72" t="s">
        <v>339</v>
      </c>
      <c r="J2545" s="73" t="s">
        <v>677</v>
      </c>
      <c r="K2545" s="73" t="s">
        <v>677</v>
      </c>
      <c r="L2545" s="97">
        <v>1805.05</v>
      </c>
      <c r="M2545" s="98">
        <v>5280.5</v>
      </c>
    </row>
    <row r="2546" spans="1:13" ht="14.25" x14ac:dyDescent="0.2">
      <c r="A2546" s="3" t="s">
        <v>676</v>
      </c>
      <c r="B2546" s="3" t="s">
        <v>676</v>
      </c>
      <c r="C2546" s="72" t="s">
        <v>604</v>
      </c>
      <c r="D2546" s="73" t="s">
        <v>84</v>
      </c>
      <c r="E2546" s="73">
        <v>2021</v>
      </c>
      <c r="F2546" s="73" t="s">
        <v>335</v>
      </c>
      <c r="G2546" s="73" t="s">
        <v>336</v>
      </c>
      <c r="H2546" s="78" t="s">
        <v>83</v>
      </c>
      <c r="I2546" s="72" t="s">
        <v>209</v>
      </c>
      <c r="J2546" s="73" t="s">
        <v>677</v>
      </c>
      <c r="K2546" s="73" t="s">
        <v>677</v>
      </c>
      <c r="L2546" s="99">
        <v>1805.05</v>
      </c>
      <c r="M2546" s="100">
        <v>5280.5</v>
      </c>
    </row>
    <row r="2547" spans="1:13" ht="14.25" x14ac:dyDescent="0.2">
      <c r="A2547" s="3" t="s">
        <v>676</v>
      </c>
      <c r="B2547" s="3" t="s">
        <v>676</v>
      </c>
      <c r="C2547" s="72" t="s">
        <v>604</v>
      </c>
      <c r="D2547" s="73" t="s">
        <v>84</v>
      </c>
      <c r="E2547" s="73">
        <v>2021</v>
      </c>
      <c r="F2547" s="73" t="s">
        <v>335</v>
      </c>
      <c r="G2547" s="73" t="s">
        <v>336</v>
      </c>
      <c r="H2547" s="78" t="s">
        <v>83</v>
      </c>
      <c r="I2547" s="72" t="s">
        <v>325</v>
      </c>
      <c r="J2547" s="73" t="s">
        <v>677</v>
      </c>
      <c r="K2547" s="73" t="s">
        <v>677</v>
      </c>
      <c r="L2547" s="74">
        <v>1805.05</v>
      </c>
      <c r="M2547" s="74">
        <v>5280.5</v>
      </c>
    </row>
    <row r="2548" spans="1:13" ht="14.25" x14ac:dyDescent="0.2">
      <c r="A2548" s="3" t="s">
        <v>676</v>
      </c>
      <c r="B2548" s="3" t="s">
        <v>676</v>
      </c>
      <c r="C2548" s="72" t="s">
        <v>604</v>
      </c>
      <c r="D2548" s="73" t="s">
        <v>84</v>
      </c>
      <c r="E2548" s="73">
        <v>2021</v>
      </c>
      <c r="F2548" s="73" t="s">
        <v>335</v>
      </c>
      <c r="G2548" s="73" t="s">
        <v>336</v>
      </c>
      <c r="H2548" s="78" t="s">
        <v>83</v>
      </c>
      <c r="I2548" s="72" t="s">
        <v>270</v>
      </c>
      <c r="J2548" s="73" t="s">
        <v>677</v>
      </c>
      <c r="K2548" s="73" t="s">
        <v>677</v>
      </c>
      <c r="L2548" s="74">
        <v>1805.05</v>
      </c>
      <c r="M2548" s="74">
        <v>5280.5</v>
      </c>
    </row>
    <row r="2549" spans="1:13" ht="14.25" x14ac:dyDescent="0.2">
      <c r="A2549" s="3" t="s">
        <v>676</v>
      </c>
      <c r="B2549" s="3" t="s">
        <v>676</v>
      </c>
      <c r="C2549" s="72" t="s">
        <v>604</v>
      </c>
      <c r="D2549" s="73" t="s">
        <v>84</v>
      </c>
      <c r="E2549" s="73">
        <v>2021</v>
      </c>
      <c r="F2549" s="73" t="s">
        <v>335</v>
      </c>
      <c r="G2549" s="73" t="s">
        <v>336</v>
      </c>
      <c r="H2549" s="78" t="s">
        <v>83</v>
      </c>
      <c r="I2549" s="72" t="s">
        <v>300</v>
      </c>
      <c r="J2549" s="73" t="s">
        <v>677</v>
      </c>
      <c r="K2549" s="73" t="s">
        <v>677</v>
      </c>
      <c r="L2549" s="74">
        <v>1805.05</v>
      </c>
      <c r="M2549" s="74">
        <v>5280.5</v>
      </c>
    </row>
    <row r="2550" spans="1:13" ht="14.25" x14ac:dyDescent="0.2">
      <c r="A2550" s="3" t="s">
        <v>676</v>
      </c>
      <c r="B2550" s="3" t="s">
        <v>676</v>
      </c>
      <c r="C2550" s="72" t="s">
        <v>604</v>
      </c>
      <c r="D2550" s="73" t="s">
        <v>84</v>
      </c>
      <c r="E2550" s="73">
        <v>2021</v>
      </c>
      <c r="F2550" s="73" t="s">
        <v>335</v>
      </c>
      <c r="G2550" s="73" t="s">
        <v>336</v>
      </c>
      <c r="H2550" s="78" t="s">
        <v>83</v>
      </c>
      <c r="I2550" s="72" t="s">
        <v>340</v>
      </c>
      <c r="J2550" s="73" t="s">
        <v>677</v>
      </c>
      <c r="K2550" s="73" t="s">
        <v>677</v>
      </c>
      <c r="L2550" s="74">
        <v>1805.05</v>
      </c>
      <c r="M2550" s="74">
        <v>5280.5</v>
      </c>
    </row>
    <row r="2551" spans="1:13" ht="14.25" x14ac:dyDescent="0.2">
      <c r="A2551" s="3" t="s">
        <v>676</v>
      </c>
      <c r="B2551" s="3" t="s">
        <v>676</v>
      </c>
      <c r="C2551" s="72" t="s">
        <v>604</v>
      </c>
      <c r="D2551" s="73" t="s">
        <v>84</v>
      </c>
      <c r="E2551" s="73">
        <v>2021</v>
      </c>
      <c r="F2551" s="73" t="s">
        <v>335</v>
      </c>
      <c r="G2551" s="73" t="s">
        <v>336</v>
      </c>
      <c r="H2551" s="78" t="s">
        <v>83</v>
      </c>
      <c r="I2551" s="72" t="s">
        <v>329</v>
      </c>
      <c r="J2551" s="73" t="s">
        <v>677</v>
      </c>
      <c r="K2551" s="73" t="s">
        <v>677</v>
      </c>
      <c r="L2551" s="74">
        <v>1805.05</v>
      </c>
      <c r="M2551" s="74">
        <v>5280.5</v>
      </c>
    </row>
    <row r="2552" spans="1:13" ht="14.25" x14ac:dyDescent="0.2">
      <c r="A2552" s="3" t="s">
        <v>676</v>
      </c>
      <c r="B2552" s="3" t="s">
        <v>676</v>
      </c>
      <c r="C2552" s="72" t="s">
        <v>604</v>
      </c>
      <c r="D2552" s="73" t="s">
        <v>84</v>
      </c>
      <c r="E2552" s="73">
        <v>2021</v>
      </c>
      <c r="F2552" s="73" t="s">
        <v>335</v>
      </c>
      <c r="G2552" s="73" t="s">
        <v>336</v>
      </c>
      <c r="H2552" s="78" t="s">
        <v>83</v>
      </c>
      <c r="I2552" s="72" t="s">
        <v>242</v>
      </c>
      <c r="J2552" s="73" t="s">
        <v>677</v>
      </c>
      <c r="K2552" s="73" t="s">
        <v>677</v>
      </c>
      <c r="L2552" s="74">
        <v>1805.05</v>
      </c>
      <c r="M2552" s="74">
        <v>5280.5</v>
      </c>
    </row>
    <row r="2553" spans="1:13" ht="14.25" x14ac:dyDescent="0.2">
      <c r="A2553" s="3" t="s">
        <v>676</v>
      </c>
      <c r="B2553" s="3" t="s">
        <v>676</v>
      </c>
      <c r="C2553" s="72" t="s">
        <v>604</v>
      </c>
      <c r="D2553" s="73" t="s">
        <v>84</v>
      </c>
      <c r="E2553" s="73">
        <v>2021</v>
      </c>
      <c r="F2553" s="73" t="s">
        <v>335</v>
      </c>
      <c r="G2553" s="73" t="s">
        <v>336</v>
      </c>
      <c r="H2553" s="78" t="s">
        <v>122</v>
      </c>
      <c r="I2553" s="72" t="s">
        <v>300</v>
      </c>
      <c r="J2553" s="73" t="s">
        <v>677</v>
      </c>
      <c r="K2553" s="73" t="s">
        <v>677</v>
      </c>
      <c r="L2553" s="74">
        <v>1805.05</v>
      </c>
      <c r="M2553" s="74">
        <v>5280.5</v>
      </c>
    </row>
    <row r="2554" spans="1:13" ht="14.25" x14ac:dyDescent="0.2">
      <c r="A2554" s="3" t="s">
        <v>676</v>
      </c>
      <c r="B2554" s="3" t="s">
        <v>676</v>
      </c>
      <c r="C2554" s="72" t="s">
        <v>604</v>
      </c>
      <c r="D2554" s="73" t="s">
        <v>84</v>
      </c>
      <c r="E2554" s="73">
        <v>2021</v>
      </c>
      <c r="F2554" s="73" t="s">
        <v>335</v>
      </c>
      <c r="G2554" s="73" t="s">
        <v>336</v>
      </c>
      <c r="H2554" s="78" t="s">
        <v>83</v>
      </c>
      <c r="I2554" s="72" t="s">
        <v>242</v>
      </c>
      <c r="J2554" s="73" t="s">
        <v>677</v>
      </c>
      <c r="K2554" s="73" t="s">
        <v>677</v>
      </c>
      <c r="L2554" s="74">
        <v>1805.05</v>
      </c>
      <c r="M2554" s="74">
        <v>5280.5</v>
      </c>
    </row>
    <row r="2555" spans="1:13" ht="14.25" x14ac:dyDescent="0.2">
      <c r="A2555" s="3" t="s">
        <v>676</v>
      </c>
      <c r="B2555" s="3" t="s">
        <v>676</v>
      </c>
      <c r="C2555" s="72" t="s">
        <v>604</v>
      </c>
      <c r="D2555" s="73" t="s">
        <v>84</v>
      </c>
      <c r="E2555" s="73">
        <v>2021</v>
      </c>
      <c r="F2555" s="73" t="s">
        <v>335</v>
      </c>
      <c r="G2555" s="73" t="s">
        <v>336</v>
      </c>
      <c r="H2555" s="78" t="s">
        <v>83</v>
      </c>
      <c r="I2555" s="72" t="s">
        <v>329</v>
      </c>
      <c r="J2555" s="73" t="s">
        <v>677</v>
      </c>
      <c r="K2555" s="73" t="s">
        <v>677</v>
      </c>
      <c r="L2555" s="74">
        <v>1805.05</v>
      </c>
      <c r="M2555" s="74">
        <v>5280.5</v>
      </c>
    </row>
    <row r="2556" spans="1:13" ht="14.25" x14ac:dyDescent="0.2">
      <c r="A2556" s="3" t="s">
        <v>676</v>
      </c>
      <c r="B2556" s="3" t="s">
        <v>676</v>
      </c>
      <c r="C2556" s="72" t="s">
        <v>604</v>
      </c>
      <c r="D2556" s="73" t="s">
        <v>84</v>
      </c>
      <c r="E2556" s="73">
        <v>2021</v>
      </c>
      <c r="F2556" s="73" t="s">
        <v>335</v>
      </c>
      <c r="G2556" s="73" t="s">
        <v>336</v>
      </c>
      <c r="H2556" s="78" t="s">
        <v>83</v>
      </c>
      <c r="I2556" s="72" t="s">
        <v>339</v>
      </c>
      <c r="J2556" s="73" t="s">
        <v>677</v>
      </c>
      <c r="K2556" s="73" t="s">
        <v>677</v>
      </c>
      <c r="L2556" s="74">
        <v>1805.05</v>
      </c>
      <c r="M2556" s="74">
        <v>5280.5</v>
      </c>
    </row>
    <row r="2557" spans="1:13" ht="14.25" x14ac:dyDescent="0.2">
      <c r="A2557" s="3" t="s">
        <v>676</v>
      </c>
      <c r="B2557" s="3" t="s">
        <v>676</v>
      </c>
      <c r="C2557" s="72" t="s">
        <v>604</v>
      </c>
      <c r="D2557" s="73" t="s">
        <v>84</v>
      </c>
      <c r="E2557" s="73">
        <v>2021</v>
      </c>
      <c r="F2557" s="73" t="s">
        <v>335</v>
      </c>
      <c r="G2557" s="73" t="s">
        <v>336</v>
      </c>
      <c r="H2557" s="78" t="s">
        <v>83</v>
      </c>
      <c r="I2557" s="72" t="s">
        <v>176</v>
      </c>
      <c r="J2557" s="73" t="s">
        <v>677</v>
      </c>
      <c r="K2557" s="73" t="s">
        <v>677</v>
      </c>
      <c r="L2557" s="74">
        <v>1805.05</v>
      </c>
      <c r="M2557" s="74">
        <v>5280.5</v>
      </c>
    </row>
    <row r="2558" spans="1:13" ht="14.25" x14ac:dyDescent="0.2">
      <c r="A2558" s="3" t="s">
        <v>676</v>
      </c>
      <c r="B2558" s="3" t="s">
        <v>676</v>
      </c>
      <c r="C2558" s="72" t="s">
        <v>604</v>
      </c>
      <c r="D2558" s="73" t="s">
        <v>84</v>
      </c>
      <c r="E2558" s="73">
        <v>2021</v>
      </c>
      <c r="F2558" s="73" t="s">
        <v>335</v>
      </c>
      <c r="G2558" s="73" t="s">
        <v>336</v>
      </c>
      <c r="H2558" s="78" t="s">
        <v>83</v>
      </c>
      <c r="I2558" s="72" t="s">
        <v>300</v>
      </c>
      <c r="J2558" s="73" t="s">
        <v>677</v>
      </c>
      <c r="K2558" s="73" t="s">
        <v>677</v>
      </c>
      <c r="L2558" s="74">
        <v>1805.05</v>
      </c>
      <c r="M2558" s="74">
        <v>5280.5</v>
      </c>
    </row>
    <row r="2559" spans="1:13" ht="14.25" x14ac:dyDescent="0.2">
      <c r="A2559" s="3" t="s">
        <v>676</v>
      </c>
      <c r="B2559" s="3" t="s">
        <v>676</v>
      </c>
      <c r="C2559" s="72" t="s">
        <v>604</v>
      </c>
      <c r="D2559" s="73" t="s">
        <v>84</v>
      </c>
      <c r="E2559" s="73">
        <v>2021</v>
      </c>
      <c r="F2559" s="73" t="s">
        <v>335</v>
      </c>
      <c r="G2559" s="73" t="s">
        <v>336</v>
      </c>
      <c r="H2559" s="78" t="s">
        <v>83</v>
      </c>
      <c r="I2559" s="72" t="s">
        <v>338</v>
      </c>
      <c r="J2559" s="73" t="s">
        <v>677</v>
      </c>
      <c r="K2559" s="73" t="s">
        <v>677</v>
      </c>
      <c r="L2559" s="74">
        <v>1805.05</v>
      </c>
      <c r="M2559" s="74">
        <v>5280.5</v>
      </c>
    </row>
    <row r="2560" spans="1:13" ht="14.25" x14ac:dyDescent="0.2">
      <c r="A2560" s="3" t="s">
        <v>676</v>
      </c>
      <c r="B2560" s="3" t="s">
        <v>676</v>
      </c>
      <c r="C2560" s="72" t="s">
        <v>604</v>
      </c>
      <c r="D2560" s="73" t="s">
        <v>84</v>
      </c>
      <c r="E2560" s="73">
        <v>2021</v>
      </c>
      <c r="F2560" s="73" t="s">
        <v>335</v>
      </c>
      <c r="G2560" s="73" t="s">
        <v>336</v>
      </c>
      <c r="H2560" s="78" t="s">
        <v>83</v>
      </c>
      <c r="I2560" s="72" t="s">
        <v>270</v>
      </c>
      <c r="J2560" s="73" t="s">
        <v>677</v>
      </c>
      <c r="K2560" s="73" t="s">
        <v>677</v>
      </c>
      <c r="L2560" s="74">
        <v>1805.05</v>
      </c>
      <c r="M2560" s="74">
        <v>5280.5</v>
      </c>
    </row>
    <row r="2561" spans="1:13" ht="14.25" x14ac:dyDescent="0.2">
      <c r="A2561" s="3" t="s">
        <v>676</v>
      </c>
      <c r="B2561" s="3" t="s">
        <v>676</v>
      </c>
      <c r="C2561" s="72" t="s">
        <v>842</v>
      </c>
      <c r="D2561" s="73" t="s">
        <v>784</v>
      </c>
      <c r="E2561" s="73">
        <v>2022</v>
      </c>
      <c r="F2561" s="73" t="s">
        <v>141</v>
      </c>
      <c r="G2561" s="73" t="s">
        <v>142</v>
      </c>
      <c r="H2561" s="73" t="s">
        <v>843</v>
      </c>
      <c r="I2561" s="73" t="s">
        <v>223</v>
      </c>
      <c r="J2561" s="73" t="s">
        <v>677</v>
      </c>
      <c r="K2561" s="73" t="s">
        <v>677</v>
      </c>
      <c r="L2561" s="74">
        <v>2472.86</v>
      </c>
      <c r="M2561" s="74">
        <v>4501.84</v>
      </c>
    </row>
    <row r="2562" spans="1:13" ht="14.25" x14ac:dyDescent="0.2">
      <c r="A2562" s="3" t="s">
        <v>676</v>
      </c>
      <c r="B2562" s="3" t="s">
        <v>676</v>
      </c>
      <c r="C2562" s="72" t="s">
        <v>842</v>
      </c>
      <c r="D2562" s="73" t="s">
        <v>784</v>
      </c>
      <c r="E2562" s="73">
        <v>2022</v>
      </c>
      <c r="F2562" s="73" t="s">
        <v>141</v>
      </c>
      <c r="G2562" s="73" t="s">
        <v>142</v>
      </c>
      <c r="H2562" s="73" t="s">
        <v>50</v>
      </c>
      <c r="I2562" s="73" t="s">
        <v>828</v>
      </c>
      <c r="J2562" s="73" t="s">
        <v>677</v>
      </c>
      <c r="K2562" s="73" t="s">
        <v>677</v>
      </c>
      <c r="L2562" s="74">
        <v>2064.84</v>
      </c>
      <c r="M2562" s="74">
        <v>3834.84</v>
      </c>
    </row>
    <row r="2563" spans="1:13" ht="14.25" x14ac:dyDescent="0.2">
      <c r="A2563" s="3" t="s">
        <v>676</v>
      </c>
      <c r="B2563" s="3" t="s">
        <v>676</v>
      </c>
      <c r="C2563" s="72" t="s">
        <v>842</v>
      </c>
      <c r="D2563" s="73" t="s">
        <v>784</v>
      </c>
      <c r="E2563" s="73">
        <v>2022</v>
      </c>
      <c r="F2563" s="73" t="s">
        <v>141</v>
      </c>
      <c r="G2563" s="73" t="s">
        <v>142</v>
      </c>
      <c r="H2563" s="73" t="s">
        <v>50</v>
      </c>
      <c r="I2563" s="73" t="s">
        <v>813</v>
      </c>
      <c r="J2563" s="73" t="s">
        <v>677</v>
      </c>
      <c r="K2563" s="73" t="s">
        <v>677</v>
      </c>
      <c r="L2563" s="74">
        <v>2064.84</v>
      </c>
      <c r="M2563" s="74">
        <v>3834.84</v>
      </c>
    </row>
    <row r="2564" spans="1:13" ht="14.25" x14ac:dyDescent="0.2">
      <c r="A2564" s="3" t="s">
        <v>676</v>
      </c>
      <c r="B2564" s="3" t="s">
        <v>676</v>
      </c>
      <c r="C2564" s="72" t="s">
        <v>842</v>
      </c>
      <c r="D2564" s="73" t="s">
        <v>784</v>
      </c>
      <c r="E2564" s="73">
        <v>2022</v>
      </c>
      <c r="F2564" s="73" t="s">
        <v>141</v>
      </c>
      <c r="G2564" s="73" t="s">
        <v>142</v>
      </c>
      <c r="H2564" s="73" t="s">
        <v>50</v>
      </c>
      <c r="I2564" s="73" t="s">
        <v>829</v>
      </c>
      <c r="J2564" s="73" t="s">
        <v>677</v>
      </c>
      <c r="K2564" s="73" t="s">
        <v>677</v>
      </c>
      <c r="L2564" s="74">
        <v>2064.84</v>
      </c>
      <c r="M2564" s="74">
        <v>3834.84</v>
      </c>
    </row>
    <row r="2565" spans="1:13" ht="14.25" x14ac:dyDescent="0.2">
      <c r="A2565" s="3" t="s">
        <v>676</v>
      </c>
      <c r="B2565" s="3" t="s">
        <v>676</v>
      </c>
      <c r="C2565" s="72" t="s">
        <v>842</v>
      </c>
      <c r="D2565" s="73" t="s">
        <v>784</v>
      </c>
      <c r="E2565" s="73">
        <v>2022</v>
      </c>
      <c r="F2565" s="73" t="s">
        <v>141</v>
      </c>
      <c r="G2565" s="73" t="s">
        <v>142</v>
      </c>
      <c r="H2565" s="73" t="s">
        <v>50</v>
      </c>
      <c r="I2565" s="73" t="s">
        <v>828</v>
      </c>
      <c r="J2565" s="73" t="s">
        <v>677</v>
      </c>
      <c r="K2565" s="73" t="s">
        <v>677</v>
      </c>
      <c r="L2565" s="74">
        <v>2064.84</v>
      </c>
      <c r="M2565" s="74">
        <v>3834.84</v>
      </c>
    </row>
    <row r="2566" spans="1:13" ht="14.25" x14ac:dyDescent="0.2">
      <c r="A2566" s="3" t="s">
        <v>676</v>
      </c>
      <c r="B2566" s="3" t="s">
        <v>676</v>
      </c>
      <c r="C2566" s="72" t="s">
        <v>842</v>
      </c>
      <c r="D2566" s="73" t="s">
        <v>784</v>
      </c>
      <c r="E2566" s="73">
        <v>2022</v>
      </c>
      <c r="F2566" s="73" t="s">
        <v>141</v>
      </c>
      <c r="G2566" s="73" t="s">
        <v>142</v>
      </c>
      <c r="H2566" s="73" t="s">
        <v>50</v>
      </c>
      <c r="I2566" s="73" t="s">
        <v>844</v>
      </c>
      <c r="J2566" s="73" t="s">
        <v>677</v>
      </c>
      <c r="K2566" s="73" t="s">
        <v>677</v>
      </c>
      <c r="L2566" s="74">
        <v>2064.84</v>
      </c>
      <c r="M2566" s="74">
        <v>3834.84</v>
      </c>
    </row>
    <row r="2567" spans="1:13" ht="14.25" x14ac:dyDescent="0.2">
      <c r="A2567" s="3" t="s">
        <v>676</v>
      </c>
      <c r="B2567" s="3" t="s">
        <v>676</v>
      </c>
      <c r="C2567" s="72" t="s">
        <v>842</v>
      </c>
      <c r="D2567" s="73" t="s">
        <v>784</v>
      </c>
      <c r="E2567" s="73">
        <v>2022</v>
      </c>
      <c r="F2567" s="73" t="s">
        <v>141</v>
      </c>
      <c r="G2567" s="73" t="s">
        <v>142</v>
      </c>
      <c r="H2567" s="73" t="s">
        <v>50</v>
      </c>
      <c r="I2567" s="73" t="s">
        <v>813</v>
      </c>
      <c r="J2567" s="73" t="s">
        <v>677</v>
      </c>
      <c r="K2567" s="73" t="s">
        <v>677</v>
      </c>
      <c r="L2567" s="74">
        <v>2064.84</v>
      </c>
      <c r="M2567" s="74">
        <v>3834.84</v>
      </c>
    </row>
    <row r="2568" spans="1:13" ht="14.25" x14ac:dyDescent="0.2">
      <c r="A2568" s="3" t="s">
        <v>676</v>
      </c>
      <c r="B2568" s="3" t="s">
        <v>676</v>
      </c>
      <c r="C2568" s="72" t="s">
        <v>842</v>
      </c>
      <c r="D2568" s="73" t="s">
        <v>784</v>
      </c>
      <c r="E2568" s="73">
        <v>2022</v>
      </c>
      <c r="F2568" s="73" t="s">
        <v>141</v>
      </c>
      <c r="G2568" s="73" t="s">
        <v>142</v>
      </c>
      <c r="H2568" s="73" t="s">
        <v>50</v>
      </c>
      <c r="I2568" s="73" t="s">
        <v>845</v>
      </c>
      <c r="J2568" s="73" t="s">
        <v>677</v>
      </c>
      <c r="K2568" s="73" t="s">
        <v>677</v>
      </c>
      <c r="L2568" s="74">
        <v>2064.84</v>
      </c>
      <c r="M2568" s="74">
        <v>3834.84</v>
      </c>
    </row>
    <row r="2569" spans="1:13" ht="14.25" x14ac:dyDescent="0.2">
      <c r="A2569" s="3" t="s">
        <v>676</v>
      </c>
      <c r="B2569" s="3" t="s">
        <v>676</v>
      </c>
      <c r="C2569" s="72" t="s">
        <v>842</v>
      </c>
      <c r="D2569" s="73" t="s">
        <v>784</v>
      </c>
      <c r="E2569" s="73">
        <v>2022</v>
      </c>
      <c r="F2569" s="73" t="s">
        <v>141</v>
      </c>
      <c r="G2569" s="73" t="s">
        <v>142</v>
      </c>
      <c r="H2569" s="73" t="s">
        <v>50</v>
      </c>
      <c r="I2569" s="73" t="s">
        <v>830</v>
      </c>
      <c r="J2569" s="73" t="s">
        <v>677</v>
      </c>
      <c r="K2569" s="73" t="s">
        <v>677</v>
      </c>
      <c r="L2569" s="74">
        <v>2064.84</v>
      </c>
      <c r="M2569" s="74">
        <v>3834.84</v>
      </c>
    </row>
    <row r="2570" spans="1:13" ht="14.25" x14ac:dyDescent="0.2">
      <c r="A2570" s="3" t="s">
        <v>676</v>
      </c>
      <c r="B2570" s="3" t="s">
        <v>676</v>
      </c>
      <c r="C2570" s="72" t="s">
        <v>842</v>
      </c>
      <c r="D2570" s="73" t="s">
        <v>784</v>
      </c>
      <c r="E2570" s="73">
        <v>2022</v>
      </c>
      <c r="F2570" s="73" t="s">
        <v>141</v>
      </c>
      <c r="G2570" s="73" t="s">
        <v>142</v>
      </c>
      <c r="H2570" s="73" t="s">
        <v>50</v>
      </c>
      <c r="I2570" s="73" t="s">
        <v>823</v>
      </c>
      <c r="J2570" s="73" t="s">
        <v>677</v>
      </c>
      <c r="K2570" s="73" t="s">
        <v>677</v>
      </c>
      <c r="L2570" s="74">
        <v>2064.84</v>
      </c>
      <c r="M2570" s="74">
        <v>3834.84</v>
      </c>
    </row>
    <row r="2571" spans="1:13" ht="14.25" x14ac:dyDescent="0.2">
      <c r="A2571" s="3" t="s">
        <v>676</v>
      </c>
      <c r="B2571" s="3" t="s">
        <v>676</v>
      </c>
      <c r="C2571" s="72" t="s">
        <v>842</v>
      </c>
      <c r="D2571" s="73" t="s">
        <v>784</v>
      </c>
      <c r="E2571" s="73">
        <v>2022</v>
      </c>
      <c r="F2571" s="73" t="s">
        <v>141</v>
      </c>
      <c r="G2571" s="73" t="s">
        <v>142</v>
      </c>
      <c r="H2571" s="73" t="s">
        <v>50</v>
      </c>
      <c r="I2571" s="73" t="s">
        <v>816</v>
      </c>
      <c r="J2571" s="73" t="s">
        <v>677</v>
      </c>
      <c r="K2571" s="73" t="s">
        <v>677</v>
      </c>
      <c r="L2571" s="74">
        <v>2064.84</v>
      </c>
      <c r="M2571" s="74">
        <v>3834.84</v>
      </c>
    </row>
    <row r="2572" spans="1:13" ht="14.25" x14ac:dyDescent="0.2">
      <c r="A2572" s="3" t="s">
        <v>676</v>
      </c>
      <c r="B2572" s="3" t="s">
        <v>676</v>
      </c>
      <c r="C2572" s="72" t="s">
        <v>842</v>
      </c>
      <c r="D2572" s="73" t="s">
        <v>784</v>
      </c>
      <c r="E2572" s="73">
        <v>2022</v>
      </c>
      <c r="F2572" s="73" t="s">
        <v>141</v>
      </c>
      <c r="G2572" s="73" t="s">
        <v>142</v>
      </c>
      <c r="H2572" s="73" t="s">
        <v>50</v>
      </c>
      <c r="I2572" s="73" t="s">
        <v>830</v>
      </c>
      <c r="J2572" s="73" t="s">
        <v>677</v>
      </c>
      <c r="K2572" s="73" t="s">
        <v>677</v>
      </c>
      <c r="L2572" s="74">
        <v>2064.84</v>
      </c>
      <c r="M2572" s="74">
        <v>3834.84</v>
      </c>
    </row>
    <row r="2573" spans="1:13" ht="14.25" x14ac:dyDescent="0.2">
      <c r="A2573" s="3" t="s">
        <v>676</v>
      </c>
      <c r="B2573" s="3" t="s">
        <v>676</v>
      </c>
      <c r="C2573" s="72" t="s">
        <v>842</v>
      </c>
      <c r="D2573" s="73" t="s">
        <v>784</v>
      </c>
      <c r="E2573" s="73">
        <v>2022</v>
      </c>
      <c r="F2573" s="73" t="s">
        <v>141</v>
      </c>
      <c r="G2573" s="73" t="s">
        <v>142</v>
      </c>
      <c r="H2573" s="73" t="s">
        <v>50</v>
      </c>
      <c r="I2573" s="73" t="s">
        <v>819</v>
      </c>
      <c r="J2573" s="73" t="s">
        <v>677</v>
      </c>
      <c r="K2573" s="73" t="s">
        <v>677</v>
      </c>
      <c r="L2573" s="74">
        <v>2064.84</v>
      </c>
      <c r="M2573" s="74">
        <v>3834.84</v>
      </c>
    </row>
    <row r="2574" spans="1:13" ht="14.25" x14ac:dyDescent="0.2">
      <c r="A2574" s="3" t="s">
        <v>676</v>
      </c>
      <c r="B2574" s="3" t="s">
        <v>676</v>
      </c>
      <c r="C2574" s="72" t="s">
        <v>842</v>
      </c>
      <c r="D2574" s="73" t="s">
        <v>784</v>
      </c>
      <c r="E2574" s="73">
        <v>2022</v>
      </c>
      <c r="F2574" s="73" t="s">
        <v>141</v>
      </c>
      <c r="G2574" s="73" t="s">
        <v>142</v>
      </c>
      <c r="H2574" s="73" t="s">
        <v>50</v>
      </c>
      <c r="I2574" s="73" t="s">
        <v>819</v>
      </c>
      <c r="J2574" s="73" t="s">
        <v>677</v>
      </c>
      <c r="K2574" s="73" t="s">
        <v>677</v>
      </c>
      <c r="L2574" s="74">
        <v>2064.84</v>
      </c>
      <c r="M2574" s="74">
        <v>3834.84</v>
      </c>
    </row>
    <row r="2575" spans="1:13" ht="14.25" x14ac:dyDescent="0.2">
      <c r="A2575" s="3" t="s">
        <v>676</v>
      </c>
      <c r="B2575" s="3" t="s">
        <v>676</v>
      </c>
      <c r="C2575" s="72" t="s">
        <v>842</v>
      </c>
      <c r="D2575" s="73" t="s">
        <v>784</v>
      </c>
      <c r="E2575" s="73">
        <v>2022</v>
      </c>
      <c r="F2575" s="73" t="s">
        <v>141</v>
      </c>
      <c r="G2575" s="73" t="s">
        <v>142</v>
      </c>
      <c r="H2575" s="73" t="s">
        <v>50</v>
      </c>
      <c r="I2575" s="73" t="s">
        <v>815</v>
      </c>
      <c r="J2575" s="73" t="s">
        <v>677</v>
      </c>
      <c r="K2575" s="73" t="s">
        <v>677</v>
      </c>
      <c r="L2575" s="74">
        <v>2064.84</v>
      </c>
      <c r="M2575" s="74">
        <v>3834.84</v>
      </c>
    </row>
    <row r="2576" spans="1:13" ht="14.25" x14ac:dyDescent="0.2">
      <c r="A2576" s="3" t="s">
        <v>676</v>
      </c>
      <c r="B2576" s="3" t="s">
        <v>676</v>
      </c>
      <c r="C2576" s="72" t="s">
        <v>842</v>
      </c>
      <c r="D2576" s="73" t="s">
        <v>784</v>
      </c>
      <c r="E2576" s="73">
        <v>2022</v>
      </c>
      <c r="F2576" s="73" t="s">
        <v>141</v>
      </c>
      <c r="G2576" s="73" t="s">
        <v>142</v>
      </c>
      <c r="H2576" s="73" t="s">
        <v>50</v>
      </c>
      <c r="I2576" s="73" t="s">
        <v>846</v>
      </c>
      <c r="J2576" s="73" t="s">
        <v>677</v>
      </c>
      <c r="K2576" s="73" t="s">
        <v>677</v>
      </c>
      <c r="L2576" s="74">
        <v>2064.84</v>
      </c>
      <c r="M2576" s="74">
        <v>3834.84</v>
      </c>
    </row>
    <row r="2577" spans="1:13" ht="14.25" x14ac:dyDescent="0.2">
      <c r="A2577" s="3" t="s">
        <v>676</v>
      </c>
      <c r="B2577" s="3" t="s">
        <v>676</v>
      </c>
      <c r="C2577" s="72" t="s">
        <v>842</v>
      </c>
      <c r="D2577" s="73" t="s">
        <v>784</v>
      </c>
      <c r="E2577" s="73">
        <v>2022</v>
      </c>
      <c r="F2577" s="73" t="s">
        <v>141</v>
      </c>
      <c r="G2577" s="73" t="s">
        <v>142</v>
      </c>
      <c r="H2577" s="73" t="s">
        <v>50</v>
      </c>
      <c r="I2577" s="73" t="s">
        <v>830</v>
      </c>
      <c r="J2577" s="73" t="s">
        <v>677</v>
      </c>
      <c r="K2577" s="73" t="s">
        <v>677</v>
      </c>
      <c r="L2577" s="74">
        <v>2064.84</v>
      </c>
      <c r="M2577" s="74">
        <v>3834.84</v>
      </c>
    </row>
    <row r="2578" spans="1:13" ht="14.25" x14ac:dyDescent="0.2">
      <c r="A2578" s="3" t="s">
        <v>676</v>
      </c>
      <c r="B2578" s="3" t="s">
        <v>676</v>
      </c>
      <c r="C2578" s="72" t="s">
        <v>842</v>
      </c>
      <c r="D2578" s="73" t="s">
        <v>784</v>
      </c>
      <c r="E2578" s="73">
        <v>2022</v>
      </c>
      <c r="F2578" s="73" t="s">
        <v>141</v>
      </c>
      <c r="G2578" s="73" t="s">
        <v>142</v>
      </c>
      <c r="H2578" s="73" t="s">
        <v>50</v>
      </c>
      <c r="I2578" s="73" t="s">
        <v>812</v>
      </c>
      <c r="J2578" s="73" t="s">
        <v>677</v>
      </c>
      <c r="K2578" s="73" t="s">
        <v>677</v>
      </c>
      <c r="L2578" s="74">
        <v>2064.84</v>
      </c>
      <c r="M2578" s="74">
        <v>3834.84</v>
      </c>
    </row>
    <row r="2579" spans="1:13" ht="14.25" x14ac:dyDescent="0.2">
      <c r="A2579" s="3" t="s">
        <v>676</v>
      </c>
      <c r="B2579" s="3" t="s">
        <v>676</v>
      </c>
      <c r="C2579" s="72" t="s">
        <v>842</v>
      </c>
      <c r="D2579" s="73" t="s">
        <v>784</v>
      </c>
      <c r="E2579" s="73">
        <v>2022</v>
      </c>
      <c r="F2579" s="73" t="s">
        <v>141</v>
      </c>
      <c r="G2579" s="73" t="s">
        <v>142</v>
      </c>
      <c r="H2579" s="73" t="s">
        <v>50</v>
      </c>
      <c r="I2579" s="73" t="s">
        <v>845</v>
      </c>
      <c r="J2579" s="73" t="s">
        <v>677</v>
      </c>
      <c r="K2579" s="73" t="s">
        <v>677</v>
      </c>
      <c r="L2579" s="74">
        <v>2064.84</v>
      </c>
      <c r="M2579" s="74">
        <v>3834.84</v>
      </c>
    </row>
    <row r="2580" spans="1:13" ht="14.25" x14ac:dyDescent="0.2">
      <c r="A2580" s="3" t="s">
        <v>676</v>
      </c>
      <c r="B2580" s="3" t="s">
        <v>676</v>
      </c>
      <c r="C2580" s="72" t="s">
        <v>842</v>
      </c>
      <c r="D2580" s="73" t="s">
        <v>784</v>
      </c>
      <c r="E2580" s="73">
        <v>2022</v>
      </c>
      <c r="F2580" s="73" t="s">
        <v>141</v>
      </c>
      <c r="G2580" s="73" t="s">
        <v>142</v>
      </c>
      <c r="H2580" s="73" t="s">
        <v>50</v>
      </c>
      <c r="I2580" s="73" t="s">
        <v>819</v>
      </c>
      <c r="J2580" s="73" t="s">
        <v>677</v>
      </c>
      <c r="K2580" s="73" t="s">
        <v>677</v>
      </c>
      <c r="L2580" s="74">
        <v>2064.84</v>
      </c>
      <c r="M2580" s="74">
        <v>3834.84</v>
      </c>
    </row>
    <row r="2581" spans="1:13" ht="14.25" x14ac:dyDescent="0.2">
      <c r="A2581" s="3" t="s">
        <v>676</v>
      </c>
      <c r="B2581" s="3" t="s">
        <v>676</v>
      </c>
      <c r="C2581" s="72" t="s">
        <v>842</v>
      </c>
      <c r="D2581" s="73" t="s">
        <v>784</v>
      </c>
      <c r="E2581" s="73">
        <v>2022</v>
      </c>
      <c r="F2581" s="73" t="s">
        <v>141</v>
      </c>
      <c r="G2581" s="73" t="s">
        <v>142</v>
      </c>
      <c r="H2581" s="73" t="s">
        <v>50</v>
      </c>
      <c r="I2581" s="73" t="s">
        <v>847</v>
      </c>
      <c r="J2581" s="73" t="s">
        <v>677</v>
      </c>
      <c r="K2581" s="73" t="s">
        <v>677</v>
      </c>
      <c r="L2581" s="74">
        <v>2064.84</v>
      </c>
      <c r="M2581" s="74">
        <v>3834.84</v>
      </c>
    </row>
    <row r="2582" spans="1:13" ht="14.25" x14ac:dyDescent="0.2">
      <c r="A2582" s="3" t="s">
        <v>676</v>
      </c>
      <c r="B2582" s="3" t="s">
        <v>676</v>
      </c>
      <c r="C2582" s="72" t="s">
        <v>842</v>
      </c>
      <c r="D2582" s="73" t="s">
        <v>784</v>
      </c>
      <c r="E2582" s="73">
        <v>2022</v>
      </c>
      <c r="F2582" s="73" t="s">
        <v>141</v>
      </c>
      <c r="G2582" s="73" t="s">
        <v>142</v>
      </c>
      <c r="H2582" s="73" t="s">
        <v>50</v>
      </c>
      <c r="I2582" s="73" t="s">
        <v>815</v>
      </c>
      <c r="J2582" s="73" t="s">
        <v>677</v>
      </c>
      <c r="K2582" s="73" t="s">
        <v>677</v>
      </c>
      <c r="L2582" s="74">
        <v>2064.84</v>
      </c>
      <c r="M2582" s="74">
        <v>3834.84</v>
      </c>
    </row>
    <row r="2583" spans="1:13" ht="14.25" x14ac:dyDescent="0.2">
      <c r="A2583" s="3" t="s">
        <v>676</v>
      </c>
      <c r="B2583" s="3" t="s">
        <v>676</v>
      </c>
      <c r="C2583" s="72" t="s">
        <v>842</v>
      </c>
      <c r="D2583" s="73" t="s">
        <v>784</v>
      </c>
      <c r="E2583" s="73">
        <v>2022</v>
      </c>
      <c r="F2583" s="73" t="s">
        <v>141</v>
      </c>
      <c r="G2583" s="73" t="s">
        <v>142</v>
      </c>
      <c r="H2583" s="73" t="s">
        <v>50</v>
      </c>
      <c r="I2583" s="73" t="s">
        <v>848</v>
      </c>
      <c r="J2583" s="73" t="s">
        <v>677</v>
      </c>
      <c r="K2583" s="73" t="s">
        <v>677</v>
      </c>
      <c r="L2583" s="74">
        <v>2064.84</v>
      </c>
      <c r="M2583" s="74">
        <v>3834.84</v>
      </c>
    </row>
    <row r="2584" spans="1:13" ht="14.25" x14ac:dyDescent="0.2">
      <c r="A2584" s="3" t="s">
        <v>676</v>
      </c>
      <c r="B2584" s="3" t="s">
        <v>676</v>
      </c>
      <c r="C2584" s="72" t="s">
        <v>842</v>
      </c>
      <c r="D2584" s="73" t="s">
        <v>784</v>
      </c>
      <c r="E2584" s="73">
        <v>2022</v>
      </c>
      <c r="F2584" s="73" t="s">
        <v>141</v>
      </c>
      <c r="G2584" s="73" t="s">
        <v>142</v>
      </c>
      <c r="H2584" s="73" t="s">
        <v>50</v>
      </c>
      <c r="I2584" s="73" t="s">
        <v>815</v>
      </c>
      <c r="J2584" s="73" t="s">
        <v>677</v>
      </c>
      <c r="K2584" s="73" t="s">
        <v>677</v>
      </c>
      <c r="L2584" s="74">
        <v>2064.84</v>
      </c>
      <c r="M2584" s="74">
        <v>3834.84</v>
      </c>
    </row>
    <row r="2585" spans="1:13" ht="14.25" x14ac:dyDescent="0.2">
      <c r="A2585" s="3" t="s">
        <v>676</v>
      </c>
      <c r="B2585" s="3" t="s">
        <v>676</v>
      </c>
      <c r="C2585" s="72" t="s">
        <v>842</v>
      </c>
      <c r="D2585" s="73" t="s">
        <v>784</v>
      </c>
      <c r="E2585" s="73">
        <v>2022</v>
      </c>
      <c r="F2585" s="73" t="s">
        <v>141</v>
      </c>
      <c r="G2585" s="73" t="s">
        <v>142</v>
      </c>
      <c r="H2585" s="73" t="s">
        <v>50</v>
      </c>
      <c r="I2585" s="73" t="s">
        <v>831</v>
      </c>
      <c r="J2585" s="73" t="s">
        <v>677</v>
      </c>
      <c r="K2585" s="73" t="s">
        <v>677</v>
      </c>
      <c r="L2585" s="74">
        <v>2064.84</v>
      </c>
      <c r="M2585" s="74">
        <v>3834.84</v>
      </c>
    </row>
    <row r="2586" spans="1:13" ht="14.25" x14ac:dyDescent="0.2">
      <c r="A2586" s="3" t="s">
        <v>676</v>
      </c>
      <c r="B2586" s="3" t="s">
        <v>676</v>
      </c>
      <c r="C2586" s="72" t="s">
        <v>842</v>
      </c>
      <c r="D2586" s="73" t="s">
        <v>784</v>
      </c>
      <c r="E2586" s="73">
        <v>2022</v>
      </c>
      <c r="F2586" s="73" t="s">
        <v>141</v>
      </c>
      <c r="G2586" s="73" t="s">
        <v>142</v>
      </c>
      <c r="H2586" s="73" t="s">
        <v>50</v>
      </c>
      <c r="I2586" s="73" t="s">
        <v>844</v>
      </c>
      <c r="J2586" s="73" t="s">
        <v>677</v>
      </c>
      <c r="K2586" s="73" t="s">
        <v>677</v>
      </c>
      <c r="L2586" s="74">
        <v>2064.84</v>
      </c>
      <c r="M2586" s="74">
        <v>3834.84</v>
      </c>
    </row>
    <row r="2587" spans="1:13" ht="14.25" x14ac:dyDescent="0.2">
      <c r="A2587" s="3" t="s">
        <v>676</v>
      </c>
      <c r="B2587" s="3" t="s">
        <v>676</v>
      </c>
      <c r="C2587" s="72" t="s">
        <v>842</v>
      </c>
      <c r="D2587" s="73" t="s">
        <v>784</v>
      </c>
      <c r="E2587" s="73">
        <v>2022</v>
      </c>
      <c r="F2587" s="73" t="s">
        <v>141</v>
      </c>
      <c r="G2587" s="73" t="s">
        <v>142</v>
      </c>
      <c r="H2587" s="73" t="s">
        <v>50</v>
      </c>
      <c r="I2587" s="73" t="s">
        <v>817</v>
      </c>
      <c r="J2587" s="73" t="s">
        <v>677</v>
      </c>
      <c r="K2587" s="73" t="s">
        <v>677</v>
      </c>
      <c r="L2587" s="74">
        <v>2064.84</v>
      </c>
      <c r="M2587" s="74">
        <v>3834.84</v>
      </c>
    </row>
    <row r="2588" spans="1:13" ht="14.25" x14ac:dyDescent="0.2">
      <c r="A2588" s="3" t="s">
        <v>676</v>
      </c>
      <c r="B2588" s="3" t="s">
        <v>676</v>
      </c>
      <c r="C2588" s="72" t="s">
        <v>842</v>
      </c>
      <c r="D2588" s="73" t="s">
        <v>784</v>
      </c>
      <c r="E2588" s="73">
        <v>2022</v>
      </c>
      <c r="F2588" s="73" t="s">
        <v>141</v>
      </c>
      <c r="G2588" s="73" t="s">
        <v>142</v>
      </c>
      <c r="H2588" s="73" t="s">
        <v>50</v>
      </c>
      <c r="I2588" s="73" t="s">
        <v>819</v>
      </c>
      <c r="J2588" s="73" t="s">
        <v>677</v>
      </c>
      <c r="K2588" s="73" t="s">
        <v>677</v>
      </c>
      <c r="L2588" s="74">
        <v>2064.84</v>
      </c>
      <c r="M2588" s="74">
        <v>3834.84</v>
      </c>
    </row>
    <row r="2589" spans="1:13" ht="14.25" x14ac:dyDescent="0.2">
      <c r="A2589" s="3" t="s">
        <v>676</v>
      </c>
      <c r="B2589" s="3" t="s">
        <v>676</v>
      </c>
      <c r="C2589" s="72" t="s">
        <v>842</v>
      </c>
      <c r="D2589" s="73" t="s">
        <v>784</v>
      </c>
      <c r="E2589" s="73">
        <v>2022</v>
      </c>
      <c r="F2589" s="73" t="s">
        <v>141</v>
      </c>
      <c r="G2589" s="73" t="s">
        <v>142</v>
      </c>
      <c r="H2589" s="73" t="s">
        <v>50</v>
      </c>
      <c r="I2589" s="73" t="s">
        <v>819</v>
      </c>
      <c r="J2589" s="73" t="s">
        <v>677</v>
      </c>
      <c r="K2589" s="73" t="s">
        <v>677</v>
      </c>
      <c r="L2589" s="74">
        <v>2064.84</v>
      </c>
      <c r="M2589" s="74">
        <v>3834.84</v>
      </c>
    </row>
    <row r="2590" spans="1:13" ht="14.25" x14ac:dyDescent="0.2">
      <c r="A2590" s="3" t="s">
        <v>676</v>
      </c>
      <c r="B2590" s="3" t="s">
        <v>676</v>
      </c>
      <c r="C2590" s="72" t="s">
        <v>842</v>
      </c>
      <c r="D2590" s="73" t="s">
        <v>784</v>
      </c>
      <c r="E2590" s="73">
        <v>2022</v>
      </c>
      <c r="F2590" s="73" t="s">
        <v>141</v>
      </c>
      <c r="G2590" s="73" t="s">
        <v>142</v>
      </c>
      <c r="H2590" s="73" t="s">
        <v>50</v>
      </c>
      <c r="I2590" s="73" t="s">
        <v>845</v>
      </c>
      <c r="J2590" s="73" t="s">
        <v>677</v>
      </c>
      <c r="K2590" s="73" t="s">
        <v>677</v>
      </c>
      <c r="L2590" s="74">
        <v>2064.84</v>
      </c>
      <c r="M2590" s="74">
        <v>3834.84</v>
      </c>
    </row>
    <row r="2591" spans="1:13" ht="14.25" x14ac:dyDescent="0.2">
      <c r="A2591" s="3" t="s">
        <v>676</v>
      </c>
      <c r="B2591" s="3" t="s">
        <v>676</v>
      </c>
      <c r="C2591" s="72" t="s">
        <v>842</v>
      </c>
      <c r="D2591" s="73" t="s">
        <v>784</v>
      </c>
      <c r="E2591" s="73">
        <v>2022</v>
      </c>
      <c r="F2591" s="73" t="s">
        <v>141</v>
      </c>
      <c r="G2591" s="73" t="s">
        <v>142</v>
      </c>
      <c r="H2591" s="73" t="s">
        <v>50</v>
      </c>
      <c r="I2591" s="73" t="s">
        <v>844</v>
      </c>
      <c r="J2591" s="73" t="s">
        <v>677</v>
      </c>
      <c r="K2591" s="73" t="s">
        <v>677</v>
      </c>
      <c r="L2591" s="74">
        <v>2064.84</v>
      </c>
      <c r="M2591" s="74">
        <v>3834.84</v>
      </c>
    </row>
    <row r="2592" spans="1:13" ht="14.25" x14ac:dyDescent="0.2">
      <c r="A2592" s="3" t="s">
        <v>676</v>
      </c>
      <c r="B2592" s="3" t="s">
        <v>676</v>
      </c>
      <c r="C2592" s="72" t="s">
        <v>842</v>
      </c>
      <c r="D2592" s="73" t="s">
        <v>784</v>
      </c>
      <c r="E2592" s="73">
        <v>2022</v>
      </c>
      <c r="F2592" s="73" t="s">
        <v>141</v>
      </c>
      <c r="G2592" s="73" t="s">
        <v>142</v>
      </c>
      <c r="H2592" s="73" t="s">
        <v>50</v>
      </c>
      <c r="I2592" s="73" t="s">
        <v>849</v>
      </c>
      <c r="J2592" s="73" t="s">
        <v>677</v>
      </c>
      <c r="K2592" s="73" t="s">
        <v>677</v>
      </c>
      <c r="L2592" s="74">
        <v>2064.84</v>
      </c>
      <c r="M2592" s="74">
        <v>3834.84</v>
      </c>
    </row>
    <row r="2593" spans="1:13" ht="14.25" x14ac:dyDescent="0.2">
      <c r="A2593" s="3" t="s">
        <v>676</v>
      </c>
      <c r="B2593" s="3" t="s">
        <v>676</v>
      </c>
      <c r="C2593" s="72" t="s">
        <v>842</v>
      </c>
      <c r="D2593" s="73" t="s">
        <v>784</v>
      </c>
      <c r="E2593" s="73">
        <v>2022</v>
      </c>
      <c r="F2593" s="73" t="s">
        <v>141</v>
      </c>
      <c r="G2593" s="73" t="s">
        <v>142</v>
      </c>
      <c r="H2593" s="73" t="s">
        <v>50</v>
      </c>
      <c r="I2593" s="73" t="s">
        <v>819</v>
      </c>
      <c r="J2593" s="73" t="s">
        <v>677</v>
      </c>
      <c r="K2593" s="73" t="s">
        <v>677</v>
      </c>
      <c r="L2593" s="74">
        <v>2064.84</v>
      </c>
      <c r="M2593" s="74">
        <v>3834.84</v>
      </c>
    </row>
    <row r="2594" spans="1:13" ht="14.25" x14ac:dyDescent="0.2">
      <c r="A2594" s="3" t="s">
        <v>676</v>
      </c>
      <c r="B2594" s="3" t="s">
        <v>676</v>
      </c>
      <c r="C2594" s="72" t="s">
        <v>842</v>
      </c>
      <c r="D2594" s="73" t="s">
        <v>784</v>
      </c>
      <c r="E2594" s="73">
        <v>2022</v>
      </c>
      <c r="F2594" s="73" t="s">
        <v>141</v>
      </c>
      <c r="G2594" s="73" t="s">
        <v>142</v>
      </c>
      <c r="H2594" s="73" t="s">
        <v>50</v>
      </c>
      <c r="I2594" s="73" t="s">
        <v>819</v>
      </c>
      <c r="J2594" s="73" t="s">
        <v>677</v>
      </c>
      <c r="K2594" s="73" t="s">
        <v>677</v>
      </c>
      <c r="L2594" s="74">
        <v>2064.84</v>
      </c>
      <c r="M2594" s="74">
        <v>3834.84</v>
      </c>
    </row>
    <row r="2595" spans="1:13" ht="14.25" x14ac:dyDescent="0.2">
      <c r="A2595" s="3" t="s">
        <v>676</v>
      </c>
      <c r="B2595" s="3" t="s">
        <v>676</v>
      </c>
      <c r="C2595" s="72" t="s">
        <v>842</v>
      </c>
      <c r="D2595" s="73" t="s">
        <v>784</v>
      </c>
      <c r="E2595" s="73">
        <v>2022</v>
      </c>
      <c r="F2595" s="73" t="s">
        <v>141</v>
      </c>
      <c r="G2595" s="73" t="s">
        <v>142</v>
      </c>
      <c r="H2595" s="73" t="s">
        <v>50</v>
      </c>
      <c r="I2595" s="73" t="s">
        <v>850</v>
      </c>
      <c r="J2595" s="73" t="s">
        <v>677</v>
      </c>
      <c r="K2595" s="73" t="s">
        <v>677</v>
      </c>
      <c r="L2595" s="74">
        <v>2064.84</v>
      </c>
      <c r="M2595" s="74">
        <v>3834.84</v>
      </c>
    </row>
    <row r="2596" spans="1:13" ht="14.25" x14ac:dyDescent="0.2">
      <c r="A2596" s="3" t="s">
        <v>676</v>
      </c>
      <c r="B2596" s="3" t="s">
        <v>676</v>
      </c>
      <c r="C2596" s="72" t="s">
        <v>842</v>
      </c>
      <c r="D2596" s="73" t="s">
        <v>784</v>
      </c>
      <c r="E2596" s="73">
        <v>2022</v>
      </c>
      <c r="F2596" s="73" t="s">
        <v>141</v>
      </c>
      <c r="G2596" s="73" t="s">
        <v>142</v>
      </c>
      <c r="H2596" s="73" t="s">
        <v>50</v>
      </c>
      <c r="I2596" s="73" t="s">
        <v>851</v>
      </c>
      <c r="J2596" s="73" t="s">
        <v>677</v>
      </c>
      <c r="K2596" s="73" t="s">
        <v>677</v>
      </c>
      <c r="L2596" s="74">
        <v>2064.84</v>
      </c>
      <c r="M2596" s="74">
        <v>3834.84</v>
      </c>
    </row>
    <row r="2597" spans="1:13" ht="14.25" x14ac:dyDescent="0.2">
      <c r="A2597" s="3" t="s">
        <v>676</v>
      </c>
      <c r="B2597" s="3" t="s">
        <v>676</v>
      </c>
      <c r="C2597" s="72" t="s">
        <v>842</v>
      </c>
      <c r="D2597" s="73" t="s">
        <v>784</v>
      </c>
      <c r="E2597" s="73">
        <v>2022</v>
      </c>
      <c r="F2597" s="73" t="s">
        <v>141</v>
      </c>
      <c r="G2597" s="73" t="s">
        <v>142</v>
      </c>
      <c r="H2597" s="73" t="s">
        <v>50</v>
      </c>
      <c r="I2597" s="73" t="s">
        <v>852</v>
      </c>
      <c r="J2597" s="73" t="s">
        <v>677</v>
      </c>
      <c r="K2597" s="73" t="s">
        <v>677</v>
      </c>
      <c r="L2597" s="74">
        <v>2064.84</v>
      </c>
      <c r="M2597" s="74">
        <v>3834.84</v>
      </c>
    </row>
    <row r="2598" spans="1:13" ht="14.25" x14ac:dyDescent="0.2">
      <c r="A2598" s="3" t="s">
        <v>676</v>
      </c>
      <c r="B2598" s="3" t="s">
        <v>676</v>
      </c>
      <c r="C2598" s="72" t="s">
        <v>842</v>
      </c>
      <c r="D2598" s="73" t="s">
        <v>784</v>
      </c>
      <c r="E2598" s="73">
        <v>2022</v>
      </c>
      <c r="F2598" s="73" t="s">
        <v>141</v>
      </c>
      <c r="G2598" s="73" t="s">
        <v>142</v>
      </c>
      <c r="H2598" s="73" t="s">
        <v>50</v>
      </c>
      <c r="I2598" s="73" t="s">
        <v>849</v>
      </c>
      <c r="J2598" s="73" t="s">
        <v>677</v>
      </c>
      <c r="K2598" s="73" t="s">
        <v>677</v>
      </c>
      <c r="L2598" s="74">
        <v>2064.84</v>
      </c>
      <c r="M2598" s="74">
        <v>3834.84</v>
      </c>
    </row>
    <row r="2599" spans="1:13" ht="14.25" x14ac:dyDescent="0.2">
      <c r="A2599" s="3" t="s">
        <v>676</v>
      </c>
      <c r="B2599" s="3" t="s">
        <v>676</v>
      </c>
      <c r="C2599" s="72" t="s">
        <v>842</v>
      </c>
      <c r="D2599" s="73" t="s">
        <v>784</v>
      </c>
      <c r="E2599" s="73">
        <v>2022</v>
      </c>
      <c r="F2599" s="73" t="s">
        <v>141</v>
      </c>
      <c r="G2599" s="73" t="s">
        <v>142</v>
      </c>
      <c r="H2599" s="73" t="s">
        <v>50</v>
      </c>
      <c r="I2599" s="73" t="s">
        <v>816</v>
      </c>
      <c r="J2599" s="73" t="s">
        <v>677</v>
      </c>
      <c r="K2599" s="73" t="s">
        <v>677</v>
      </c>
      <c r="L2599" s="74">
        <v>2064.84</v>
      </c>
      <c r="M2599" s="74">
        <v>3834.84</v>
      </c>
    </row>
    <row r="2600" spans="1:13" ht="14.25" x14ac:dyDescent="0.2">
      <c r="A2600" s="3" t="s">
        <v>676</v>
      </c>
      <c r="B2600" s="3" t="s">
        <v>676</v>
      </c>
      <c r="C2600" s="72" t="s">
        <v>842</v>
      </c>
      <c r="D2600" s="73" t="s">
        <v>784</v>
      </c>
      <c r="E2600" s="73">
        <v>2022</v>
      </c>
      <c r="F2600" s="73" t="s">
        <v>141</v>
      </c>
      <c r="G2600" s="73" t="s">
        <v>142</v>
      </c>
      <c r="H2600" s="73" t="s">
        <v>50</v>
      </c>
      <c r="I2600" s="73" t="s">
        <v>828</v>
      </c>
      <c r="J2600" s="73" t="s">
        <v>677</v>
      </c>
      <c r="K2600" s="73" t="s">
        <v>677</v>
      </c>
      <c r="L2600" s="74">
        <v>2064.84</v>
      </c>
      <c r="M2600" s="74">
        <v>3834.84</v>
      </c>
    </row>
    <row r="2601" spans="1:13" ht="14.25" x14ac:dyDescent="0.2">
      <c r="A2601" s="3" t="s">
        <v>676</v>
      </c>
      <c r="B2601" s="3" t="s">
        <v>676</v>
      </c>
      <c r="C2601" s="72" t="s">
        <v>842</v>
      </c>
      <c r="D2601" s="73" t="s">
        <v>784</v>
      </c>
      <c r="E2601" s="73">
        <v>2022</v>
      </c>
      <c r="F2601" s="73" t="s">
        <v>141</v>
      </c>
      <c r="G2601" s="73" t="s">
        <v>142</v>
      </c>
      <c r="H2601" s="73" t="s">
        <v>50</v>
      </c>
      <c r="I2601" s="73" t="s">
        <v>845</v>
      </c>
      <c r="J2601" s="73" t="s">
        <v>677</v>
      </c>
      <c r="K2601" s="73" t="s">
        <v>677</v>
      </c>
      <c r="L2601" s="74">
        <v>2064.84</v>
      </c>
      <c r="M2601" s="74">
        <v>3834.84</v>
      </c>
    </row>
    <row r="2602" spans="1:13" ht="14.25" x14ac:dyDescent="0.2">
      <c r="A2602" s="3" t="s">
        <v>676</v>
      </c>
      <c r="B2602" s="3" t="s">
        <v>676</v>
      </c>
      <c r="C2602" s="72" t="s">
        <v>842</v>
      </c>
      <c r="D2602" s="73" t="s">
        <v>784</v>
      </c>
      <c r="E2602" s="73">
        <v>2022</v>
      </c>
      <c r="F2602" s="73" t="s">
        <v>141</v>
      </c>
      <c r="G2602" s="73" t="s">
        <v>142</v>
      </c>
      <c r="H2602" s="73" t="s">
        <v>50</v>
      </c>
      <c r="I2602" s="73" t="s">
        <v>816</v>
      </c>
      <c r="J2602" s="73" t="s">
        <v>677</v>
      </c>
      <c r="K2602" s="73" t="s">
        <v>677</v>
      </c>
      <c r="L2602" s="74">
        <v>2064.84</v>
      </c>
      <c r="M2602" s="74">
        <v>3834.84</v>
      </c>
    </row>
    <row r="2603" spans="1:13" ht="14.25" x14ac:dyDescent="0.2">
      <c r="A2603" s="3" t="s">
        <v>676</v>
      </c>
      <c r="B2603" s="3" t="s">
        <v>676</v>
      </c>
      <c r="C2603" s="72" t="s">
        <v>842</v>
      </c>
      <c r="D2603" s="73" t="s">
        <v>784</v>
      </c>
      <c r="E2603" s="73">
        <v>2022</v>
      </c>
      <c r="F2603" s="73" t="s">
        <v>141</v>
      </c>
      <c r="G2603" s="73" t="s">
        <v>142</v>
      </c>
      <c r="H2603" s="73" t="s">
        <v>50</v>
      </c>
      <c r="I2603" s="73" t="s">
        <v>850</v>
      </c>
      <c r="J2603" s="73" t="s">
        <v>677</v>
      </c>
      <c r="K2603" s="73" t="s">
        <v>677</v>
      </c>
      <c r="L2603" s="74">
        <v>2064.84</v>
      </c>
      <c r="M2603" s="74">
        <v>3834.84</v>
      </c>
    </row>
    <row r="2604" spans="1:13" ht="14.25" x14ac:dyDescent="0.2">
      <c r="A2604" s="3" t="s">
        <v>676</v>
      </c>
      <c r="B2604" s="3" t="s">
        <v>676</v>
      </c>
      <c r="C2604" s="72" t="s">
        <v>842</v>
      </c>
      <c r="D2604" s="73" t="s">
        <v>784</v>
      </c>
      <c r="E2604" s="73">
        <v>2022</v>
      </c>
      <c r="F2604" s="73" t="s">
        <v>141</v>
      </c>
      <c r="G2604" s="73" t="s">
        <v>142</v>
      </c>
      <c r="H2604" s="73" t="s">
        <v>50</v>
      </c>
      <c r="I2604" s="73" t="s">
        <v>853</v>
      </c>
      <c r="J2604" s="73" t="s">
        <v>677</v>
      </c>
      <c r="K2604" s="73" t="s">
        <v>677</v>
      </c>
      <c r="L2604" s="74">
        <v>2064.84</v>
      </c>
      <c r="M2604" s="74">
        <v>3834.84</v>
      </c>
    </row>
    <row r="2605" spans="1:13" ht="14.25" x14ac:dyDescent="0.2">
      <c r="A2605" s="3" t="s">
        <v>676</v>
      </c>
      <c r="B2605" s="3" t="s">
        <v>676</v>
      </c>
      <c r="C2605" s="72" t="s">
        <v>842</v>
      </c>
      <c r="D2605" s="73" t="s">
        <v>784</v>
      </c>
      <c r="E2605" s="73">
        <v>2022</v>
      </c>
      <c r="F2605" s="73" t="s">
        <v>141</v>
      </c>
      <c r="G2605" s="73" t="s">
        <v>142</v>
      </c>
      <c r="H2605" s="73" t="s">
        <v>50</v>
      </c>
      <c r="I2605" s="73" t="s">
        <v>844</v>
      </c>
      <c r="J2605" s="73" t="s">
        <v>677</v>
      </c>
      <c r="K2605" s="73" t="s">
        <v>677</v>
      </c>
      <c r="L2605" s="74">
        <v>2064.84</v>
      </c>
      <c r="M2605" s="74">
        <v>3834.84</v>
      </c>
    </row>
    <row r="2606" spans="1:13" ht="14.25" x14ac:dyDescent="0.2">
      <c r="A2606" s="3" t="s">
        <v>676</v>
      </c>
      <c r="B2606" s="3" t="s">
        <v>676</v>
      </c>
      <c r="C2606" s="72" t="s">
        <v>842</v>
      </c>
      <c r="D2606" s="73" t="s">
        <v>784</v>
      </c>
      <c r="E2606" s="73">
        <v>2022</v>
      </c>
      <c r="F2606" s="73" t="s">
        <v>141</v>
      </c>
      <c r="G2606" s="73" t="s">
        <v>142</v>
      </c>
      <c r="H2606" s="73" t="s">
        <v>50</v>
      </c>
      <c r="I2606" s="73" t="s">
        <v>817</v>
      </c>
      <c r="J2606" s="73" t="s">
        <v>677</v>
      </c>
      <c r="K2606" s="73" t="s">
        <v>677</v>
      </c>
      <c r="L2606" s="74">
        <v>2064.84</v>
      </c>
      <c r="M2606" s="74">
        <v>3834.84</v>
      </c>
    </row>
    <row r="2607" spans="1:13" ht="14.25" x14ac:dyDescent="0.2">
      <c r="A2607" s="3" t="s">
        <v>676</v>
      </c>
      <c r="B2607" s="3" t="s">
        <v>676</v>
      </c>
      <c r="C2607" s="72" t="s">
        <v>842</v>
      </c>
      <c r="D2607" s="73" t="s">
        <v>784</v>
      </c>
      <c r="E2607" s="73">
        <v>2022</v>
      </c>
      <c r="F2607" s="73" t="s">
        <v>141</v>
      </c>
      <c r="G2607" s="73" t="s">
        <v>142</v>
      </c>
      <c r="H2607" s="73" t="s">
        <v>50</v>
      </c>
      <c r="I2607" s="73" t="s">
        <v>830</v>
      </c>
      <c r="J2607" s="73" t="s">
        <v>677</v>
      </c>
      <c r="K2607" s="73" t="s">
        <v>677</v>
      </c>
      <c r="L2607" s="74">
        <v>2064.84</v>
      </c>
      <c r="M2607" s="74">
        <v>3834.84</v>
      </c>
    </row>
    <row r="2608" spans="1:13" ht="14.25" x14ac:dyDescent="0.2">
      <c r="A2608" s="3" t="s">
        <v>676</v>
      </c>
      <c r="B2608" s="3" t="s">
        <v>676</v>
      </c>
      <c r="C2608" s="72" t="s">
        <v>842</v>
      </c>
      <c r="D2608" s="73" t="s">
        <v>784</v>
      </c>
      <c r="E2608" s="73">
        <v>2022</v>
      </c>
      <c r="F2608" s="73" t="s">
        <v>141</v>
      </c>
      <c r="G2608" s="73" t="s">
        <v>142</v>
      </c>
      <c r="H2608" s="73" t="s">
        <v>50</v>
      </c>
      <c r="I2608" s="73" t="s">
        <v>819</v>
      </c>
      <c r="J2608" s="73" t="s">
        <v>677</v>
      </c>
      <c r="K2608" s="73" t="s">
        <v>677</v>
      </c>
      <c r="L2608" s="74">
        <v>2064.84</v>
      </c>
      <c r="M2608" s="74">
        <v>3834.84</v>
      </c>
    </row>
    <row r="2609" spans="1:13" ht="14.25" x14ac:dyDescent="0.2">
      <c r="A2609" s="3" t="s">
        <v>676</v>
      </c>
      <c r="B2609" s="3" t="s">
        <v>676</v>
      </c>
      <c r="C2609" s="72" t="s">
        <v>842</v>
      </c>
      <c r="D2609" s="73" t="s">
        <v>784</v>
      </c>
      <c r="E2609" s="73">
        <v>2022</v>
      </c>
      <c r="F2609" s="73" t="s">
        <v>141</v>
      </c>
      <c r="G2609" s="73" t="s">
        <v>142</v>
      </c>
      <c r="H2609" s="73" t="s">
        <v>50</v>
      </c>
      <c r="I2609" s="73" t="s">
        <v>854</v>
      </c>
      <c r="J2609" s="73" t="s">
        <v>677</v>
      </c>
      <c r="K2609" s="73" t="s">
        <v>677</v>
      </c>
      <c r="L2609" s="74">
        <v>2064.84</v>
      </c>
      <c r="M2609" s="74">
        <v>3834.84</v>
      </c>
    </row>
    <row r="2610" spans="1:13" ht="14.25" x14ac:dyDescent="0.2">
      <c r="A2610" s="3" t="s">
        <v>676</v>
      </c>
      <c r="B2610" s="3" t="s">
        <v>676</v>
      </c>
      <c r="C2610" s="72" t="s">
        <v>842</v>
      </c>
      <c r="D2610" s="73" t="s">
        <v>784</v>
      </c>
      <c r="E2610" s="73">
        <v>2022</v>
      </c>
      <c r="F2610" s="73" t="s">
        <v>141</v>
      </c>
      <c r="G2610" s="73" t="s">
        <v>142</v>
      </c>
      <c r="H2610" s="73" t="s">
        <v>50</v>
      </c>
      <c r="I2610" s="73" t="s">
        <v>844</v>
      </c>
      <c r="J2610" s="73" t="s">
        <v>677</v>
      </c>
      <c r="K2610" s="73" t="s">
        <v>677</v>
      </c>
      <c r="L2610" s="74">
        <v>2064.84</v>
      </c>
      <c r="M2610" s="74">
        <v>3834.84</v>
      </c>
    </row>
    <row r="2611" spans="1:13" ht="14.25" x14ac:dyDescent="0.2">
      <c r="A2611" s="3" t="s">
        <v>676</v>
      </c>
      <c r="B2611" s="3" t="s">
        <v>676</v>
      </c>
      <c r="C2611" s="72" t="s">
        <v>842</v>
      </c>
      <c r="D2611" s="73" t="s">
        <v>784</v>
      </c>
      <c r="E2611" s="73">
        <v>2022</v>
      </c>
      <c r="F2611" s="73" t="s">
        <v>141</v>
      </c>
      <c r="G2611" s="73" t="s">
        <v>142</v>
      </c>
      <c r="H2611" s="73" t="s">
        <v>50</v>
      </c>
      <c r="I2611" s="73" t="s">
        <v>855</v>
      </c>
      <c r="J2611" s="73" t="s">
        <v>677</v>
      </c>
      <c r="K2611" s="73" t="s">
        <v>677</v>
      </c>
      <c r="L2611" s="74">
        <v>2064.84</v>
      </c>
      <c r="M2611" s="74">
        <v>3834.84</v>
      </c>
    </row>
    <row r="2612" spans="1:13" ht="14.25" x14ac:dyDescent="0.2">
      <c r="A2612" s="3" t="s">
        <v>676</v>
      </c>
      <c r="B2612" s="3" t="s">
        <v>676</v>
      </c>
      <c r="C2612" s="72" t="s">
        <v>842</v>
      </c>
      <c r="D2612" s="73" t="s">
        <v>784</v>
      </c>
      <c r="E2612" s="73">
        <v>2022</v>
      </c>
      <c r="F2612" s="73" t="s">
        <v>141</v>
      </c>
      <c r="G2612" s="73" t="s">
        <v>142</v>
      </c>
      <c r="H2612" s="73" t="s">
        <v>50</v>
      </c>
      <c r="I2612" s="73" t="s">
        <v>856</v>
      </c>
      <c r="J2612" s="73" t="s">
        <v>677</v>
      </c>
      <c r="K2612" s="73" t="s">
        <v>677</v>
      </c>
      <c r="L2612" s="74">
        <v>2064.84</v>
      </c>
      <c r="M2612" s="74">
        <v>3834.84</v>
      </c>
    </row>
    <row r="2613" spans="1:13" ht="14.25" x14ac:dyDescent="0.2">
      <c r="A2613" s="3" t="s">
        <v>676</v>
      </c>
      <c r="B2613" s="3" t="s">
        <v>676</v>
      </c>
      <c r="C2613" s="72" t="s">
        <v>842</v>
      </c>
      <c r="D2613" s="73" t="s">
        <v>784</v>
      </c>
      <c r="E2613" s="73">
        <v>2022</v>
      </c>
      <c r="F2613" s="73" t="s">
        <v>141</v>
      </c>
      <c r="G2613" s="73" t="s">
        <v>142</v>
      </c>
      <c r="H2613" s="73" t="s">
        <v>50</v>
      </c>
      <c r="I2613" s="73" t="s">
        <v>830</v>
      </c>
      <c r="J2613" s="73" t="s">
        <v>677</v>
      </c>
      <c r="K2613" s="73" t="s">
        <v>677</v>
      </c>
      <c r="L2613" s="74">
        <v>2064.84</v>
      </c>
      <c r="M2613" s="74">
        <v>3834.84</v>
      </c>
    </row>
    <row r="2614" spans="1:13" ht="14.25" x14ac:dyDescent="0.2">
      <c r="A2614" s="3" t="s">
        <v>676</v>
      </c>
      <c r="B2614" s="3" t="s">
        <v>676</v>
      </c>
      <c r="C2614" s="72" t="s">
        <v>842</v>
      </c>
      <c r="D2614" s="73" t="s">
        <v>784</v>
      </c>
      <c r="E2614" s="73">
        <v>2022</v>
      </c>
      <c r="F2614" s="73" t="s">
        <v>141</v>
      </c>
      <c r="G2614" s="73" t="s">
        <v>142</v>
      </c>
      <c r="H2614" s="73" t="s">
        <v>50</v>
      </c>
      <c r="I2614" s="73" t="s">
        <v>828</v>
      </c>
      <c r="J2614" s="73" t="s">
        <v>677</v>
      </c>
      <c r="K2614" s="73" t="s">
        <v>677</v>
      </c>
      <c r="L2614" s="74">
        <v>2064.84</v>
      </c>
      <c r="M2614" s="74">
        <v>3834.84</v>
      </c>
    </row>
    <row r="2615" spans="1:13" ht="14.25" x14ac:dyDescent="0.2">
      <c r="A2615" s="3" t="s">
        <v>676</v>
      </c>
      <c r="B2615" s="3" t="s">
        <v>676</v>
      </c>
      <c r="C2615" s="72" t="s">
        <v>842</v>
      </c>
      <c r="D2615" s="73" t="s">
        <v>784</v>
      </c>
      <c r="E2615" s="73">
        <v>2022</v>
      </c>
      <c r="F2615" s="73" t="s">
        <v>141</v>
      </c>
      <c r="G2615" s="73" t="s">
        <v>142</v>
      </c>
      <c r="H2615" s="73" t="s">
        <v>50</v>
      </c>
      <c r="I2615" s="73" t="s">
        <v>851</v>
      </c>
      <c r="J2615" s="73" t="s">
        <v>677</v>
      </c>
      <c r="K2615" s="73" t="s">
        <v>677</v>
      </c>
      <c r="L2615" s="74">
        <v>2064.84</v>
      </c>
      <c r="M2615" s="74">
        <v>3834.84</v>
      </c>
    </row>
    <row r="2616" spans="1:13" ht="14.25" x14ac:dyDescent="0.2">
      <c r="A2616" s="3" t="s">
        <v>676</v>
      </c>
      <c r="B2616" s="3" t="s">
        <v>676</v>
      </c>
      <c r="C2616" s="72" t="s">
        <v>842</v>
      </c>
      <c r="D2616" s="73" t="s">
        <v>784</v>
      </c>
      <c r="E2616" s="73">
        <v>2022</v>
      </c>
      <c r="F2616" s="73" t="s">
        <v>141</v>
      </c>
      <c r="G2616" s="73" t="s">
        <v>142</v>
      </c>
      <c r="H2616" s="73" t="s">
        <v>50</v>
      </c>
      <c r="I2616" s="73" t="s">
        <v>831</v>
      </c>
      <c r="J2616" s="73" t="s">
        <v>677</v>
      </c>
      <c r="K2616" s="73" t="s">
        <v>677</v>
      </c>
      <c r="L2616" s="74">
        <v>2064.84</v>
      </c>
      <c r="M2616" s="74">
        <v>3834.84</v>
      </c>
    </row>
    <row r="2617" spans="1:13" ht="14.25" x14ac:dyDescent="0.2">
      <c r="A2617" s="3" t="s">
        <v>676</v>
      </c>
      <c r="B2617" s="3" t="s">
        <v>676</v>
      </c>
      <c r="C2617" s="72" t="s">
        <v>842</v>
      </c>
      <c r="D2617" s="73" t="s">
        <v>784</v>
      </c>
      <c r="E2617" s="73">
        <v>2022</v>
      </c>
      <c r="F2617" s="73" t="s">
        <v>141</v>
      </c>
      <c r="G2617" s="73" t="s">
        <v>142</v>
      </c>
      <c r="H2617" s="73" t="s">
        <v>50</v>
      </c>
      <c r="I2617" s="73" t="s">
        <v>857</v>
      </c>
      <c r="J2617" s="73" t="s">
        <v>677</v>
      </c>
      <c r="K2617" s="73" t="s">
        <v>677</v>
      </c>
      <c r="L2617" s="74">
        <v>2064.84</v>
      </c>
      <c r="M2617" s="74">
        <v>3834.84</v>
      </c>
    </row>
    <row r="2618" spans="1:13" ht="14.25" x14ac:dyDescent="0.2">
      <c r="A2618" s="3" t="s">
        <v>676</v>
      </c>
      <c r="B2618" s="3" t="s">
        <v>676</v>
      </c>
      <c r="C2618" s="72" t="s">
        <v>842</v>
      </c>
      <c r="D2618" s="73" t="s">
        <v>784</v>
      </c>
      <c r="E2618" s="73">
        <v>2022</v>
      </c>
      <c r="F2618" s="73" t="s">
        <v>141</v>
      </c>
      <c r="G2618" s="73" t="s">
        <v>142</v>
      </c>
      <c r="H2618" s="73" t="s">
        <v>50</v>
      </c>
      <c r="I2618" s="73" t="s">
        <v>815</v>
      </c>
      <c r="J2618" s="73" t="s">
        <v>677</v>
      </c>
      <c r="K2618" s="73" t="s">
        <v>677</v>
      </c>
      <c r="L2618" s="74">
        <v>2064.84</v>
      </c>
      <c r="M2618" s="74">
        <v>3834.84</v>
      </c>
    </row>
    <row r="2619" spans="1:13" ht="14.25" x14ac:dyDescent="0.2">
      <c r="A2619" s="3" t="s">
        <v>676</v>
      </c>
      <c r="B2619" s="3" t="s">
        <v>676</v>
      </c>
      <c r="C2619" s="72" t="s">
        <v>842</v>
      </c>
      <c r="D2619" s="73" t="s">
        <v>784</v>
      </c>
      <c r="E2619" s="73">
        <v>2022</v>
      </c>
      <c r="F2619" s="73" t="s">
        <v>141</v>
      </c>
      <c r="G2619" s="73" t="s">
        <v>142</v>
      </c>
      <c r="H2619" s="73" t="s">
        <v>50</v>
      </c>
      <c r="I2619" s="73" t="s">
        <v>858</v>
      </c>
      <c r="J2619" s="73" t="s">
        <v>677</v>
      </c>
      <c r="K2619" s="73" t="s">
        <v>677</v>
      </c>
      <c r="L2619" s="74">
        <v>2064.84</v>
      </c>
      <c r="M2619" s="74">
        <v>3834.84</v>
      </c>
    </row>
    <row r="2620" spans="1:13" ht="14.25" x14ac:dyDescent="0.2">
      <c r="A2620" s="3" t="s">
        <v>676</v>
      </c>
      <c r="B2620" s="3" t="s">
        <v>676</v>
      </c>
      <c r="C2620" s="72" t="s">
        <v>842</v>
      </c>
      <c r="D2620" s="73" t="s">
        <v>784</v>
      </c>
      <c r="E2620" s="73">
        <v>2022</v>
      </c>
      <c r="F2620" s="73" t="s">
        <v>141</v>
      </c>
      <c r="G2620" s="73" t="s">
        <v>142</v>
      </c>
      <c r="H2620" s="73" t="s">
        <v>50</v>
      </c>
      <c r="I2620" s="73" t="s">
        <v>818</v>
      </c>
      <c r="J2620" s="73" t="s">
        <v>677</v>
      </c>
      <c r="K2620" s="73" t="s">
        <v>677</v>
      </c>
      <c r="L2620" s="74">
        <v>2064.84</v>
      </c>
      <c r="M2620" s="74">
        <v>3834.84</v>
      </c>
    </row>
    <row r="2621" spans="1:13" ht="14.25" x14ac:dyDescent="0.2">
      <c r="A2621" s="3" t="s">
        <v>676</v>
      </c>
      <c r="B2621" s="3" t="s">
        <v>676</v>
      </c>
      <c r="C2621" s="72" t="s">
        <v>842</v>
      </c>
      <c r="D2621" s="73" t="s">
        <v>784</v>
      </c>
      <c r="E2621" s="73">
        <v>2022</v>
      </c>
      <c r="F2621" s="73" t="s">
        <v>141</v>
      </c>
      <c r="G2621" s="73" t="s">
        <v>142</v>
      </c>
      <c r="H2621" s="73" t="s">
        <v>50</v>
      </c>
      <c r="I2621" s="73" t="s">
        <v>845</v>
      </c>
      <c r="J2621" s="73" t="s">
        <v>677</v>
      </c>
      <c r="K2621" s="73" t="s">
        <v>677</v>
      </c>
      <c r="L2621" s="74">
        <v>2064.84</v>
      </c>
      <c r="M2621" s="74">
        <v>3834.84</v>
      </c>
    </row>
    <row r="2622" spans="1:13" ht="14.25" x14ac:dyDescent="0.2">
      <c r="A2622" s="3" t="s">
        <v>676</v>
      </c>
      <c r="B2622" s="3" t="s">
        <v>676</v>
      </c>
      <c r="C2622" s="72" t="s">
        <v>842</v>
      </c>
      <c r="D2622" s="73" t="s">
        <v>784</v>
      </c>
      <c r="E2622" s="73">
        <v>2022</v>
      </c>
      <c r="F2622" s="73" t="s">
        <v>141</v>
      </c>
      <c r="G2622" s="73" t="s">
        <v>142</v>
      </c>
      <c r="H2622" s="73" t="s">
        <v>50</v>
      </c>
      <c r="I2622" s="73" t="s">
        <v>859</v>
      </c>
      <c r="J2622" s="73" t="s">
        <v>677</v>
      </c>
      <c r="K2622" s="73" t="s">
        <v>677</v>
      </c>
      <c r="L2622" s="74">
        <v>2064.84</v>
      </c>
      <c r="M2622" s="74">
        <v>3834.84</v>
      </c>
    </row>
    <row r="2623" spans="1:13" ht="14.25" x14ac:dyDescent="0.2">
      <c r="A2623" s="3" t="s">
        <v>676</v>
      </c>
      <c r="B2623" s="3" t="s">
        <v>676</v>
      </c>
      <c r="C2623" s="72" t="s">
        <v>842</v>
      </c>
      <c r="D2623" s="73" t="s">
        <v>784</v>
      </c>
      <c r="E2623" s="73">
        <v>2022</v>
      </c>
      <c r="F2623" s="73" t="s">
        <v>141</v>
      </c>
      <c r="G2623" s="73" t="s">
        <v>142</v>
      </c>
      <c r="H2623" s="73" t="s">
        <v>50</v>
      </c>
      <c r="I2623" s="73" t="s">
        <v>850</v>
      </c>
      <c r="J2623" s="73" t="s">
        <v>677</v>
      </c>
      <c r="K2623" s="73" t="s">
        <v>677</v>
      </c>
      <c r="L2623" s="74">
        <v>2064.84</v>
      </c>
      <c r="M2623" s="74">
        <v>3834.84</v>
      </c>
    </row>
    <row r="2624" spans="1:13" ht="14.25" x14ac:dyDescent="0.2">
      <c r="A2624" s="3" t="s">
        <v>676</v>
      </c>
      <c r="B2624" s="3" t="s">
        <v>676</v>
      </c>
      <c r="C2624" s="72" t="s">
        <v>842</v>
      </c>
      <c r="D2624" s="73" t="s">
        <v>784</v>
      </c>
      <c r="E2624" s="73">
        <v>2022</v>
      </c>
      <c r="F2624" s="73" t="s">
        <v>141</v>
      </c>
      <c r="G2624" s="73" t="s">
        <v>142</v>
      </c>
      <c r="H2624" s="73" t="s">
        <v>50</v>
      </c>
      <c r="I2624" s="73" t="s">
        <v>812</v>
      </c>
      <c r="J2624" s="73" t="s">
        <v>677</v>
      </c>
      <c r="K2624" s="73" t="s">
        <v>677</v>
      </c>
      <c r="L2624" s="74">
        <v>2064.84</v>
      </c>
      <c r="M2624" s="74">
        <v>3834.84</v>
      </c>
    </row>
    <row r="2625" spans="1:13" ht="14.25" x14ac:dyDescent="0.2">
      <c r="A2625" s="3" t="s">
        <v>676</v>
      </c>
      <c r="B2625" s="3" t="s">
        <v>676</v>
      </c>
      <c r="C2625" s="72" t="s">
        <v>842</v>
      </c>
      <c r="D2625" s="73" t="s">
        <v>784</v>
      </c>
      <c r="E2625" s="73">
        <v>2022</v>
      </c>
      <c r="F2625" s="73" t="s">
        <v>141</v>
      </c>
      <c r="G2625" s="73" t="s">
        <v>142</v>
      </c>
      <c r="H2625" s="73" t="s">
        <v>50</v>
      </c>
      <c r="I2625" s="73" t="s">
        <v>854</v>
      </c>
      <c r="J2625" s="73" t="s">
        <v>677</v>
      </c>
      <c r="K2625" s="73" t="s">
        <v>677</v>
      </c>
      <c r="L2625" s="74">
        <v>2064.84</v>
      </c>
      <c r="M2625" s="74">
        <v>3834.84</v>
      </c>
    </row>
    <row r="2626" spans="1:13" ht="14.25" x14ac:dyDescent="0.2">
      <c r="A2626" s="3" t="s">
        <v>676</v>
      </c>
      <c r="B2626" s="3" t="s">
        <v>676</v>
      </c>
      <c r="C2626" s="72" t="s">
        <v>842</v>
      </c>
      <c r="D2626" s="73" t="s">
        <v>784</v>
      </c>
      <c r="E2626" s="73">
        <v>2022</v>
      </c>
      <c r="F2626" s="73" t="s">
        <v>141</v>
      </c>
      <c r="G2626" s="73" t="s">
        <v>142</v>
      </c>
      <c r="H2626" s="73" t="s">
        <v>50</v>
      </c>
      <c r="I2626" s="73" t="s">
        <v>815</v>
      </c>
      <c r="J2626" s="73" t="s">
        <v>677</v>
      </c>
      <c r="K2626" s="73" t="s">
        <v>677</v>
      </c>
      <c r="L2626" s="74">
        <v>2064.84</v>
      </c>
      <c r="M2626" s="74">
        <v>3834.84</v>
      </c>
    </row>
    <row r="2627" spans="1:13" ht="14.25" x14ac:dyDescent="0.2">
      <c r="A2627" s="3" t="s">
        <v>676</v>
      </c>
      <c r="B2627" s="3" t="s">
        <v>676</v>
      </c>
      <c r="C2627" s="72" t="s">
        <v>842</v>
      </c>
      <c r="D2627" s="73" t="s">
        <v>784</v>
      </c>
      <c r="E2627" s="73">
        <v>2022</v>
      </c>
      <c r="F2627" s="73" t="s">
        <v>141</v>
      </c>
      <c r="G2627" s="73" t="s">
        <v>142</v>
      </c>
      <c r="H2627" s="73" t="s">
        <v>50</v>
      </c>
      <c r="I2627" s="73" t="s">
        <v>816</v>
      </c>
      <c r="J2627" s="73" t="s">
        <v>677</v>
      </c>
      <c r="K2627" s="73" t="s">
        <v>677</v>
      </c>
      <c r="L2627" s="74">
        <v>2064.84</v>
      </c>
      <c r="M2627" s="74">
        <v>3834.84</v>
      </c>
    </row>
    <row r="2628" spans="1:13" ht="14.25" x14ac:dyDescent="0.2">
      <c r="A2628" s="3" t="s">
        <v>676</v>
      </c>
      <c r="B2628" s="3" t="s">
        <v>676</v>
      </c>
      <c r="C2628" s="72" t="s">
        <v>842</v>
      </c>
      <c r="D2628" s="73" t="s">
        <v>784</v>
      </c>
      <c r="E2628" s="73">
        <v>2022</v>
      </c>
      <c r="F2628" s="73" t="s">
        <v>141</v>
      </c>
      <c r="G2628" s="73" t="s">
        <v>142</v>
      </c>
      <c r="H2628" s="73" t="s">
        <v>50</v>
      </c>
      <c r="I2628" s="73" t="s">
        <v>851</v>
      </c>
      <c r="J2628" s="73" t="s">
        <v>677</v>
      </c>
      <c r="K2628" s="73" t="s">
        <v>677</v>
      </c>
      <c r="L2628" s="74">
        <v>2064.84</v>
      </c>
      <c r="M2628" s="74">
        <v>3834.84</v>
      </c>
    </row>
    <row r="2629" spans="1:13" ht="14.25" x14ac:dyDescent="0.2">
      <c r="A2629" s="3" t="s">
        <v>676</v>
      </c>
      <c r="B2629" s="3" t="s">
        <v>676</v>
      </c>
      <c r="C2629" s="72" t="s">
        <v>842</v>
      </c>
      <c r="D2629" s="73" t="s">
        <v>784</v>
      </c>
      <c r="E2629" s="73">
        <v>2022</v>
      </c>
      <c r="F2629" s="73" t="s">
        <v>141</v>
      </c>
      <c r="G2629" s="73" t="s">
        <v>142</v>
      </c>
      <c r="H2629" s="73" t="s">
        <v>50</v>
      </c>
      <c r="I2629" s="73" t="s">
        <v>851</v>
      </c>
      <c r="J2629" s="73" t="s">
        <v>677</v>
      </c>
      <c r="K2629" s="73" t="s">
        <v>677</v>
      </c>
      <c r="L2629" s="74">
        <v>2064.84</v>
      </c>
      <c r="M2629" s="74">
        <v>3834.84</v>
      </c>
    </row>
    <row r="2630" spans="1:13" ht="14.25" x14ac:dyDescent="0.2">
      <c r="A2630" s="3" t="s">
        <v>676</v>
      </c>
      <c r="B2630" s="3" t="s">
        <v>676</v>
      </c>
      <c r="C2630" s="72" t="s">
        <v>842</v>
      </c>
      <c r="D2630" s="73" t="s">
        <v>784</v>
      </c>
      <c r="E2630" s="73">
        <v>2022</v>
      </c>
      <c r="F2630" s="73" t="s">
        <v>141</v>
      </c>
      <c r="G2630" s="73" t="s">
        <v>142</v>
      </c>
      <c r="H2630" s="73" t="s">
        <v>50</v>
      </c>
      <c r="I2630" s="73" t="s">
        <v>860</v>
      </c>
      <c r="J2630" s="73" t="s">
        <v>677</v>
      </c>
      <c r="K2630" s="73" t="s">
        <v>677</v>
      </c>
      <c r="L2630" s="74">
        <v>2064.84</v>
      </c>
      <c r="M2630" s="74">
        <v>3834.84</v>
      </c>
    </row>
    <row r="2631" spans="1:13" ht="14.25" x14ac:dyDescent="0.2">
      <c r="A2631" s="3" t="s">
        <v>676</v>
      </c>
      <c r="B2631" s="3" t="s">
        <v>676</v>
      </c>
      <c r="C2631" s="72" t="s">
        <v>842</v>
      </c>
      <c r="D2631" s="73" t="s">
        <v>784</v>
      </c>
      <c r="E2631" s="73">
        <v>2022</v>
      </c>
      <c r="F2631" s="73" t="s">
        <v>141</v>
      </c>
      <c r="G2631" s="73" t="s">
        <v>142</v>
      </c>
      <c r="H2631" s="73" t="s">
        <v>50</v>
      </c>
      <c r="I2631" s="73" t="s">
        <v>861</v>
      </c>
      <c r="J2631" s="73" t="s">
        <v>677</v>
      </c>
      <c r="K2631" s="73" t="s">
        <v>677</v>
      </c>
      <c r="L2631" s="74">
        <v>2064.84</v>
      </c>
      <c r="M2631" s="74">
        <v>3834.84</v>
      </c>
    </row>
    <row r="2632" spans="1:13" ht="14.25" x14ac:dyDescent="0.2">
      <c r="A2632" s="3" t="s">
        <v>676</v>
      </c>
      <c r="B2632" s="3" t="s">
        <v>676</v>
      </c>
      <c r="C2632" s="72" t="s">
        <v>842</v>
      </c>
      <c r="D2632" s="73" t="s">
        <v>784</v>
      </c>
      <c r="E2632" s="73">
        <v>2022</v>
      </c>
      <c r="F2632" s="73" t="s">
        <v>141</v>
      </c>
      <c r="G2632" s="73" t="s">
        <v>142</v>
      </c>
      <c r="H2632" s="73" t="s">
        <v>50</v>
      </c>
      <c r="I2632" s="73" t="s">
        <v>862</v>
      </c>
      <c r="J2632" s="73" t="s">
        <v>677</v>
      </c>
      <c r="K2632" s="73" t="s">
        <v>677</v>
      </c>
      <c r="L2632" s="74">
        <v>2064.84</v>
      </c>
      <c r="M2632" s="74">
        <v>3834.84</v>
      </c>
    </row>
    <row r="2633" spans="1:13" ht="14.25" x14ac:dyDescent="0.2">
      <c r="A2633" s="3" t="s">
        <v>676</v>
      </c>
      <c r="B2633" s="3" t="s">
        <v>676</v>
      </c>
      <c r="C2633" s="72" t="s">
        <v>842</v>
      </c>
      <c r="D2633" s="73" t="s">
        <v>784</v>
      </c>
      <c r="E2633" s="73">
        <v>2022</v>
      </c>
      <c r="F2633" s="73" t="s">
        <v>141</v>
      </c>
      <c r="G2633" s="73" t="s">
        <v>142</v>
      </c>
      <c r="H2633" s="73" t="s">
        <v>50</v>
      </c>
      <c r="I2633" s="73" t="s">
        <v>863</v>
      </c>
      <c r="J2633" s="73" t="s">
        <v>677</v>
      </c>
      <c r="K2633" s="73" t="s">
        <v>677</v>
      </c>
      <c r="L2633" s="74">
        <v>2064.84</v>
      </c>
      <c r="M2633" s="74">
        <v>3834.84</v>
      </c>
    </row>
    <row r="2634" spans="1:13" ht="14.25" x14ac:dyDescent="0.2">
      <c r="A2634" s="3" t="s">
        <v>676</v>
      </c>
      <c r="B2634" s="3" t="s">
        <v>676</v>
      </c>
      <c r="C2634" s="72" t="s">
        <v>842</v>
      </c>
      <c r="D2634" s="73" t="s">
        <v>784</v>
      </c>
      <c r="E2634" s="73">
        <v>2022</v>
      </c>
      <c r="F2634" s="73" t="s">
        <v>141</v>
      </c>
      <c r="G2634" s="73" t="s">
        <v>142</v>
      </c>
      <c r="H2634" s="73" t="s">
        <v>50</v>
      </c>
      <c r="I2634" s="73" t="s">
        <v>864</v>
      </c>
      <c r="J2634" s="73" t="s">
        <v>677</v>
      </c>
      <c r="K2634" s="73" t="s">
        <v>677</v>
      </c>
      <c r="L2634" s="74">
        <v>2064.84</v>
      </c>
      <c r="M2634" s="74">
        <v>3834.84</v>
      </c>
    </row>
    <row r="2635" spans="1:13" ht="14.25" x14ac:dyDescent="0.2">
      <c r="A2635" s="3" t="s">
        <v>676</v>
      </c>
      <c r="B2635" s="3" t="s">
        <v>676</v>
      </c>
      <c r="C2635" s="72" t="s">
        <v>842</v>
      </c>
      <c r="D2635" s="73" t="s">
        <v>784</v>
      </c>
      <c r="E2635" s="73">
        <v>2022</v>
      </c>
      <c r="F2635" s="73" t="s">
        <v>141</v>
      </c>
      <c r="G2635" s="73" t="s">
        <v>142</v>
      </c>
      <c r="H2635" s="73" t="s">
        <v>50</v>
      </c>
      <c r="I2635" s="73" t="s">
        <v>850</v>
      </c>
      <c r="J2635" s="73" t="s">
        <v>677</v>
      </c>
      <c r="K2635" s="73" t="s">
        <v>677</v>
      </c>
      <c r="L2635" s="74">
        <v>2064.84</v>
      </c>
      <c r="M2635" s="74">
        <v>3834.84</v>
      </c>
    </row>
    <row r="2636" spans="1:13" ht="14.25" x14ac:dyDescent="0.2">
      <c r="A2636" s="3" t="s">
        <v>676</v>
      </c>
      <c r="B2636" s="3" t="s">
        <v>676</v>
      </c>
      <c r="C2636" s="72" t="s">
        <v>842</v>
      </c>
      <c r="D2636" s="73" t="s">
        <v>784</v>
      </c>
      <c r="E2636" s="73">
        <v>2022</v>
      </c>
      <c r="F2636" s="73" t="s">
        <v>141</v>
      </c>
      <c r="G2636" s="73" t="s">
        <v>142</v>
      </c>
      <c r="H2636" s="73" t="s">
        <v>50</v>
      </c>
      <c r="I2636" s="73" t="s">
        <v>865</v>
      </c>
      <c r="J2636" s="73" t="s">
        <v>677</v>
      </c>
      <c r="K2636" s="73" t="s">
        <v>677</v>
      </c>
      <c r="L2636" s="74">
        <v>2064.84</v>
      </c>
      <c r="M2636" s="74">
        <v>3834.84</v>
      </c>
    </row>
    <row r="2637" spans="1:13" ht="14.25" x14ac:dyDescent="0.2">
      <c r="A2637" s="3" t="s">
        <v>676</v>
      </c>
      <c r="B2637" s="3" t="s">
        <v>676</v>
      </c>
      <c r="C2637" s="72" t="s">
        <v>842</v>
      </c>
      <c r="D2637" s="73" t="s">
        <v>784</v>
      </c>
      <c r="E2637" s="73">
        <v>2022</v>
      </c>
      <c r="F2637" s="73" t="s">
        <v>141</v>
      </c>
      <c r="G2637" s="73" t="s">
        <v>142</v>
      </c>
      <c r="H2637" s="73" t="s">
        <v>50</v>
      </c>
      <c r="I2637" s="73" t="s">
        <v>844</v>
      </c>
      <c r="J2637" s="73" t="s">
        <v>677</v>
      </c>
      <c r="K2637" s="73" t="s">
        <v>677</v>
      </c>
      <c r="L2637" s="74">
        <v>2064.84</v>
      </c>
      <c r="M2637" s="74">
        <v>3834.84</v>
      </c>
    </row>
    <row r="2638" spans="1:13" ht="14.25" x14ac:dyDescent="0.2">
      <c r="A2638" s="3" t="s">
        <v>676</v>
      </c>
      <c r="B2638" s="3" t="s">
        <v>676</v>
      </c>
      <c r="C2638" s="72" t="s">
        <v>842</v>
      </c>
      <c r="D2638" s="73" t="s">
        <v>784</v>
      </c>
      <c r="E2638" s="73">
        <v>2022</v>
      </c>
      <c r="F2638" s="73" t="s">
        <v>141</v>
      </c>
      <c r="G2638" s="73" t="s">
        <v>142</v>
      </c>
      <c r="H2638" s="73" t="s">
        <v>50</v>
      </c>
      <c r="I2638" s="73" t="s">
        <v>825</v>
      </c>
      <c r="J2638" s="73" t="s">
        <v>677</v>
      </c>
      <c r="K2638" s="73" t="s">
        <v>677</v>
      </c>
      <c r="L2638" s="74">
        <v>2064.84</v>
      </c>
      <c r="M2638" s="74">
        <v>3834.84</v>
      </c>
    </row>
    <row r="2639" spans="1:13" ht="14.25" x14ac:dyDescent="0.2">
      <c r="A2639" s="3" t="s">
        <v>676</v>
      </c>
      <c r="B2639" s="3" t="s">
        <v>676</v>
      </c>
      <c r="C2639" s="72" t="s">
        <v>842</v>
      </c>
      <c r="D2639" s="73" t="s">
        <v>784</v>
      </c>
      <c r="E2639" s="73">
        <v>2022</v>
      </c>
      <c r="F2639" s="73" t="s">
        <v>141</v>
      </c>
      <c r="G2639" s="73" t="s">
        <v>142</v>
      </c>
      <c r="H2639" s="73" t="s">
        <v>50</v>
      </c>
      <c r="I2639" s="73" t="s">
        <v>820</v>
      </c>
      <c r="J2639" s="73" t="s">
        <v>677</v>
      </c>
      <c r="K2639" s="73" t="s">
        <v>677</v>
      </c>
      <c r="L2639" s="74">
        <v>2064.84</v>
      </c>
      <c r="M2639" s="74">
        <v>3834.84</v>
      </c>
    </row>
    <row r="2640" spans="1:13" ht="14.25" x14ac:dyDescent="0.2">
      <c r="A2640" s="3" t="s">
        <v>676</v>
      </c>
      <c r="B2640" s="3" t="s">
        <v>676</v>
      </c>
      <c r="C2640" s="72" t="s">
        <v>842</v>
      </c>
      <c r="D2640" s="73" t="s">
        <v>784</v>
      </c>
      <c r="E2640" s="73">
        <v>2022</v>
      </c>
      <c r="F2640" s="73" t="s">
        <v>141</v>
      </c>
      <c r="G2640" s="73" t="s">
        <v>142</v>
      </c>
      <c r="H2640" s="73" t="s">
        <v>50</v>
      </c>
      <c r="I2640" s="73" t="s">
        <v>828</v>
      </c>
      <c r="J2640" s="73" t="s">
        <v>677</v>
      </c>
      <c r="K2640" s="73" t="s">
        <v>677</v>
      </c>
      <c r="L2640" s="74">
        <v>2064.84</v>
      </c>
      <c r="M2640" s="74">
        <v>3834.84</v>
      </c>
    </row>
    <row r="2641" spans="1:13" ht="14.25" x14ac:dyDescent="0.2">
      <c r="A2641" s="3" t="s">
        <v>676</v>
      </c>
      <c r="B2641" s="3" t="s">
        <v>676</v>
      </c>
      <c r="C2641" s="72" t="s">
        <v>842</v>
      </c>
      <c r="D2641" s="73" t="s">
        <v>784</v>
      </c>
      <c r="E2641" s="73">
        <v>2022</v>
      </c>
      <c r="F2641" s="73" t="s">
        <v>141</v>
      </c>
      <c r="G2641" s="73" t="s">
        <v>142</v>
      </c>
      <c r="H2641" s="73" t="s">
        <v>50</v>
      </c>
      <c r="I2641" s="73" t="s">
        <v>817</v>
      </c>
      <c r="J2641" s="73" t="s">
        <v>677</v>
      </c>
      <c r="K2641" s="73" t="s">
        <v>677</v>
      </c>
      <c r="L2641" s="74">
        <v>2064.84</v>
      </c>
      <c r="M2641" s="74">
        <v>3834.84</v>
      </c>
    </row>
    <row r="2642" spans="1:13" ht="14.25" x14ac:dyDescent="0.2">
      <c r="A2642" s="3" t="s">
        <v>676</v>
      </c>
      <c r="B2642" s="3" t="s">
        <v>676</v>
      </c>
      <c r="C2642" s="72" t="s">
        <v>842</v>
      </c>
      <c r="D2642" s="73" t="s">
        <v>784</v>
      </c>
      <c r="E2642" s="73">
        <v>2022</v>
      </c>
      <c r="F2642" s="73" t="s">
        <v>141</v>
      </c>
      <c r="G2642" s="73" t="s">
        <v>142</v>
      </c>
      <c r="H2642" s="73" t="s">
        <v>50</v>
      </c>
      <c r="I2642" s="73" t="s">
        <v>825</v>
      </c>
      <c r="J2642" s="73" t="s">
        <v>677</v>
      </c>
      <c r="K2642" s="73" t="s">
        <v>677</v>
      </c>
      <c r="L2642" s="74">
        <v>2064.84</v>
      </c>
      <c r="M2642" s="74">
        <v>3834.84</v>
      </c>
    </row>
    <row r="2643" spans="1:13" ht="14.25" x14ac:dyDescent="0.2">
      <c r="A2643" s="3" t="s">
        <v>676</v>
      </c>
      <c r="B2643" s="3" t="s">
        <v>676</v>
      </c>
      <c r="C2643" s="72" t="s">
        <v>842</v>
      </c>
      <c r="D2643" s="73" t="s">
        <v>784</v>
      </c>
      <c r="E2643" s="73">
        <v>2022</v>
      </c>
      <c r="F2643" s="73" t="s">
        <v>141</v>
      </c>
      <c r="G2643" s="73" t="s">
        <v>142</v>
      </c>
      <c r="H2643" s="73" t="s">
        <v>50</v>
      </c>
      <c r="I2643" s="73" t="s">
        <v>844</v>
      </c>
      <c r="J2643" s="73" t="s">
        <v>677</v>
      </c>
      <c r="K2643" s="73" t="s">
        <v>677</v>
      </c>
      <c r="L2643" s="74">
        <v>2064.84</v>
      </c>
      <c r="M2643" s="74">
        <v>3834.84</v>
      </c>
    </row>
    <row r="2644" spans="1:13" ht="14.25" x14ac:dyDescent="0.2">
      <c r="A2644" s="3" t="s">
        <v>676</v>
      </c>
      <c r="B2644" s="3" t="s">
        <v>676</v>
      </c>
      <c r="C2644" s="72" t="s">
        <v>842</v>
      </c>
      <c r="D2644" s="73" t="s">
        <v>784</v>
      </c>
      <c r="E2644" s="73">
        <v>2022</v>
      </c>
      <c r="F2644" s="73" t="s">
        <v>141</v>
      </c>
      <c r="G2644" s="73" t="s">
        <v>142</v>
      </c>
      <c r="H2644" s="73" t="s">
        <v>50</v>
      </c>
      <c r="I2644" s="73" t="s">
        <v>849</v>
      </c>
      <c r="J2644" s="73" t="s">
        <v>677</v>
      </c>
      <c r="K2644" s="73" t="s">
        <v>677</v>
      </c>
      <c r="L2644" s="74">
        <v>2064.84</v>
      </c>
      <c r="M2644" s="74">
        <v>3834.84</v>
      </c>
    </row>
    <row r="2645" spans="1:13" ht="14.25" x14ac:dyDescent="0.2">
      <c r="A2645" s="3" t="s">
        <v>676</v>
      </c>
      <c r="B2645" s="3" t="s">
        <v>676</v>
      </c>
      <c r="C2645" s="72" t="s">
        <v>842</v>
      </c>
      <c r="D2645" s="73" t="s">
        <v>784</v>
      </c>
      <c r="E2645" s="73">
        <v>2022</v>
      </c>
      <c r="F2645" s="73" t="s">
        <v>141</v>
      </c>
      <c r="G2645" s="73" t="s">
        <v>142</v>
      </c>
      <c r="H2645" s="73" t="s">
        <v>50</v>
      </c>
      <c r="I2645" s="73" t="s">
        <v>813</v>
      </c>
      <c r="J2645" s="73" t="s">
        <v>677</v>
      </c>
      <c r="K2645" s="73" t="s">
        <v>677</v>
      </c>
      <c r="L2645" s="74">
        <v>2064.84</v>
      </c>
      <c r="M2645" s="74">
        <v>3834.84</v>
      </c>
    </row>
    <row r="2646" spans="1:13" ht="14.25" x14ac:dyDescent="0.2">
      <c r="A2646" s="3" t="s">
        <v>676</v>
      </c>
      <c r="B2646" s="3" t="s">
        <v>676</v>
      </c>
      <c r="C2646" s="72" t="s">
        <v>842</v>
      </c>
      <c r="D2646" s="73" t="s">
        <v>784</v>
      </c>
      <c r="E2646" s="73">
        <v>2022</v>
      </c>
      <c r="F2646" s="73" t="s">
        <v>141</v>
      </c>
      <c r="G2646" s="73" t="s">
        <v>142</v>
      </c>
      <c r="H2646" s="73" t="s">
        <v>50</v>
      </c>
      <c r="I2646" s="73" t="s">
        <v>825</v>
      </c>
      <c r="J2646" s="73" t="s">
        <v>677</v>
      </c>
      <c r="K2646" s="73" t="s">
        <v>677</v>
      </c>
      <c r="L2646" s="74">
        <v>2064.84</v>
      </c>
      <c r="M2646" s="74">
        <v>3834.84</v>
      </c>
    </row>
    <row r="2647" spans="1:13" ht="14.25" x14ac:dyDescent="0.2">
      <c r="A2647" s="3" t="s">
        <v>676</v>
      </c>
      <c r="B2647" s="3" t="s">
        <v>676</v>
      </c>
      <c r="C2647" s="72" t="s">
        <v>842</v>
      </c>
      <c r="D2647" s="73" t="s">
        <v>784</v>
      </c>
      <c r="E2647" s="73">
        <v>2022</v>
      </c>
      <c r="F2647" s="73" t="s">
        <v>141</v>
      </c>
      <c r="G2647" s="73" t="s">
        <v>142</v>
      </c>
      <c r="H2647" s="73" t="s">
        <v>50</v>
      </c>
      <c r="I2647" s="73" t="s">
        <v>825</v>
      </c>
      <c r="J2647" s="73" t="s">
        <v>677</v>
      </c>
      <c r="K2647" s="73" t="s">
        <v>677</v>
      </c>
      <c r="L2647" s="74">
        <v>2064.84</v>
      </c>
      <c r="M2647" s="74">
        <v>3834.84</v>
      </c>
    </row>
    <row r="2648" spans="1:13" ht="14.25" x14ac:dyDescent="0.2">
      <c r="A2648" s="3" t="s">
        <v>676</v>
      </c>
      <c r="B2648" s="3" t="s">
        <v>676</v>
      </c>
      <c r="C2648" s="72" t="s">
        <v>842</v>
      </c>
      <c r="D2648" s="73" t="s">
        <v>784</v>
      </c>
      <c r="E2648" s="73">
        <v>2022</v>
      </c>
      <c r="F2648" s="73" t="s">
        <v>141</v>
      </c>
      <c r="G2648" s="73" t="s">
        <v>142</v>
      </c>
      <c r="H2648" s="73" t="s">
        <v>50</v>
      </c>
      <c r="I2648" s="73" t="s">
        <v>845</v>
      </c>
      <c r="J2648" s="73" t="s">
        <v>677</v>
      </c>
      <c r="K2648" s="73" t="s">
        <v>677</v>
      </c>
      <c r="L2648" s="74">
        <v>2064.84</v>
      </c>
      <c r="M2648" s="74">
        <v>3834.84</v>
      </c>
    </row>
    <row r="2649" spans="1:13" ht="14.25" x14ac:dyDescent="0.2">
      <c r="A2649" s="3" t="s">
        <v>676</v>
      </c>
      <c r="B2649" s="3" t="s">
        <v>676</v>
      </c>
      <c r="C2649" s="72" t="s">
        <v>842</v>
      </c>
      <c r="D2649" s="73" t="s">
        <v>784</v>
      </c>
      <c r="E2649" s="73">
        <v>2022</v>
      </c>
      <c r="F2649" s="73" t="s">
        <v>141</v>
      </c>
      <c r="G2649" s="73" t="s">
        <v>142</v>
      </c>
      <c r="H2649" s="73" t="s">
        <v>50</v>
      </c>
      <c r="I2649" s="73" t="s">
        <v>851</v>
      </c>
      <c r="J2649" s="73" t="s">
        <v>677</v>
      </c>
      <c r="K2649" s="73" t="s">
        <v>677</v>
      </c>
      <c r="L2649" s="74">
        <v>2064.84</v>
      </c>
      <c r="M2649" s="74">
        <v>3834.84</v>
      </c>
    </row>
    <row r="2650" spans="1:13" ht="14.25" x14ac:dyDescent="0.2">
      <c r="A2650" s="3" t="s">
        <v>676</v>
      </c>
      <c r="B2650" s="3" t="s">
        <v>676</v>
      </c>
      <c r="C2650" s="72" t="s">
        <v>842</v>
      </c>
      <c r="D2650" s="73" t="s">
        <v>784</v>
      </c>
      <c r="E2650" s="73">
        <v>2022</v>
      </c>
      <c r="F2650" s="73" t="s">
        <v>141</v>
      </c>
      <c r="G2650" s="73" t="s">
        <v>142</v>
      </c>
      <c r="H2650" s="73" t="s">
        <v>96</v>
      </c>
      <c r="I2650" s="73" t="s">
        <v>866</v>
      </c>
      <c r="J2650" s="73" t="s">
        <v>677</v>
      </c>
      <c r="K2650" s="73" t="s">
        <v>677</v>
      </c>
      <c r="L2650" s="74">
        <v>1326.25</v>
      </c>
      <c r="M2650" s="74">
        <v>2601.58</v>
      </c>
    </row>
    <row r="2651" spans="1:13" ht="14.25" x14ac:dyDescent="0.2">
      <c r="A2651" s="3" t="s">
        <v>676</v>
      </c>
      <c r="B2651" s="3" t="s">
        <v>676</v>
      </c>
      <c r="C2651" s="72" t="s">
        <v>842</v>
      </c>
      <c r="D2651" s="73" t="s">
        <v>784</v>
      </c>
      <c r="E2651" s="73">
        <v>2022</v>
      </c>
      <c r="F2651" s="73" t="s">
        <v>141</v>
      </c>
      <c r="G2651" s="73" t="s">
        <v>142</v>
      </c>
      <c r="H2651" s="73" t="s">
        <v>96</v>
      </c>
      <c r="I2651" s="73" t="s">
        <v>866</v>
      </c>
      <c r="J2651" s="73" t="s">
        <v>677</v>
      </c>
      <c r="K2651" s="73" t="s">
        <v>677</v>
      </c>
      <c r="L2651" s="74">
        <v>1326.25</v>
      </c>
      <c r="M2651" s="74">
        <v>2601.58</v>
      </c>
    </row>
    <row r="2652" spans="1:13" ht="14.25" x14ac:dyDescent="0.2">
      <c r="A2652" s="3" t="s">
        <v>676</v>
      </c>
      <c r="B2652" s="3" t="s">
        <v>676</v>
      </c>
      <c r="C2652" s="72" t="s">
        <v>842</v>
      </c>
      <c r="D2652" s="73" t="s">
        <v>784</v>
      </c>
      <c r="E2652" s="73">
        <v>2022</v>
      </c>
      <c r="F2652" s="73" t="s">
        <v>141</v>
      </c>
      <c r="G2652" s="73" t="s">
        <v>142</v>
      </c>
      <c r="H2652" s="73" t="s">
        <v>96</v>
      </c>
      <c r="I2652" s="73" t="s">
        <v>866</v>
      </c>
      <c r="J2652" s="73" t="s">
        <v>677</v>
      </c>
      <c r="K2652" s="73" t="s">
        <v>677</v>
      </c>
      <c r="L2652" s="74">
        <v>1326.25</v>
      </c>
      <c r="M2652" s="74">
        <v>2601.58</v>
      </c>
    </row>
    <row r="2653" spans="1:13" ht="14.25" x14ac:dyDescent="0.2">
      <c r="A2653" s="3" t="s">
        <v>676</v>
      </c>
      <c r="B2653" s="3" t="s">
        <v>676</v>
      </c>
      <c r="C2653" s="72" t="s">
        <v>842</v>
      </c>
      <c r="D2653" s="73" t="s">
        <v>784</v>
      </c>
      <c r="E2653" s="73">
        <v>2022</v>
      </c>
      <c r="F2653" s="73" t="s">
        <v>141</v>
      </c>
      <c r="G2653" s="73" t="s">
        <v>142</v>
      </c>
      <c r="H2653" s="73" t="s">
        <v>96</v>
      </c>
      <c r="I2653" s="73" t="s">
        <v>866</v>
      </c>
      <c r="J2653" s="73" t="s">
        <v>677</v>
      </c>
      <c r="K2653" s="73" t="s">
        <v>677</v>
      </c>
      <c r="L2653" s="74">
        <v>1326.25</v>
      </c>
      <c r="M2653" s="74">
        <v>2601.58</v>
      </c>
    </row>
    <row r="2654" spans="1:13" ht="14.25" x14ac:dyDescent="0.2">
      <c r="A2654" s="3" t="s">
        <v>676</v>
      </c>
      <c r="B2654" s="3" t="s">
        <v>676</v>
      </c>
      <c r="C2654" s="72" t="s">
        <v>842</v>
      </c>
      <c r="D2654" s="73" t="s">
        <v>784</v>
      </c>
      <c r="E2654" s="73">
        <v>2022</v>
      </c>
      <c r="F2654" s="73" t="s">
        <v>141</v>
      </c>
      <c r="G2654" s="73" t="s">
        <v>142</v>
      </c>
      <c r="H2654" s="73" t="s">
        <v>41</v>
      </c>
      <c r="I2654" s="73" t="s">
        <v>867</v>
      </c>
      <c r="J2654" s="73" t="s">
        <v>868</v>
      </c>
      <c r="K2654" s="73" t="s">
        <v>868</v>
      </c>
      <c r="L2654" s="74">
        <v>2498.17</v>
      </c>
      <c r="M2654" s="74">
        <v>4541.18</v>
      </c>
    </row>
    <row r="2655" spans="1:13" ht="14.25" x14ac:dyDescent="0.2">
      <c r="A2655" s="3" t="s">
        <v>676</v>
      </c>
      <c r="B2655" s="3" t="s">
        <v>676</v>
      </c>
      <c r="C2655" s="72" t="s">
        <v>842</v>
      </c>
      <c r="D2655" s="73" t="s">
        <v>784</v>
      </c>
      <c r="E2655" s="73">
        <v>2022</v>
      </c>
      <c r="F2655" s="73" t="s">
        <v>141</v>
      </c>
      <c r="G2655" s="73" t="s">
        <v>142</v>
      </c>
      <c r="H2655" s="73" t="s">
        <v>41</v>
      </c>
      <c r="I2655" s="73" t="s">
        <v>869</v>
      </c>
      <c r="J2655" s="73" t="s">
        <v>868</v>
      </c>
      <c r="K2655" s="73" t="s">
        <v>868</v>
      </c>
      <c r="L2655" s="74">
        <v>2498.17</v>
      </c>
      <c r="M2655" s="74">
        <v>4541.18</v>
      </c>
    </row>
    <row r="2656" spans="1:13" ht="14.25" x14ac:dyDescent="0.2">
      <c r="A2656" s="3" t="s">
        <v>676</v>
      </c>
      <c r="B2656" s="3" t="s">
        <v>676</v>
      </c>
      <c r="C2656" s="72" t="s">
        <v>842</v>
      </c>
      <c r="D2656" s="73" t="s">
        <v>784</v>
      </c>
      <c r="E2656" s="73">
        <v>2022</v>
      </c>
      <c r="F2656" s="73" t="s">
        <v>141</v>
      </c>
      <c r="G2656" s="73" t="s">
        <v>142</v>
      </c>
      <c r="H2656" s="73" t="s">
        <v>41</v>
      </c>
      <c r="I2656" s="73" t="s">
        <v>870</v>
      </c>
      <c r="J2656" s="73" t="s">
        <v>868</v>
      </c>
      <c r="K2656" s="73" t="s">
        <v>868</v>
      </c>
      <c r="L2656" s="74">
        <v>2498.17</v>
      </c>
      <c r="M2656" s="74">
        <v>4541.18</v>
      </c>
    </row>
    <row r="2657" spans="1:13" ht="14.25" x14ac:dyDescent="0.2">
      <c r="A2657" s="3" t="s">
        <v>676</v>
      </c>
      <c r="B2657" s="3" t="s">
        <v>676</v>
      </c>
      <c r="C2657" s="72" t="s">
        <v>842</v>
      </c>
      <c r="D2657" s="73" t="s">
        <v>784</v>
      </c>
      <c r="E2657" s="73">
        <v>2022</v>
      </c>
      <c r="F2657" s="73" t="s">
        <v>141</v>
      </c>
      <c r="G2657" s="73" t="s">
        <v>142</v>
      </c>
      <c r="H2657" s="73" t="s">
        <v>41</v>
      </c>
      <c r="I2657" s="73" t="s">
        <v>871</v>
      </c>
      <c r="J2657" s="73" t="s">
        <v>868</v>
      </c>
      <c r="K2657" s="73" t="s">
        <v>868</v>
      </c>
      <c r="L2657" s="74">
        <v>2498.17</v>
      </c>
      <c r="M2657" s="74">
        <v>4541.18</v>
      </c>
    </row>
    <row r="2658" spans="1:13" ht="14.25" x14ac:dyDescent="0.2">
      <c r="A2658" s="3" t="s">
        <v>676</v>
      </c>
      <c r="B2658" s="3" t="s">
        <v>676</v>
      </c>
      <c r="C2658" s="72" t="s">
        <v>842</v>
      </c>
      <c r="D2658" s="73" t="s">
        <v>784</v>
      </c>
      <c r="E2658" s="73">
        <v>2022</v>
      </c>
      <c r="F2658" s="73" t="s">
        <v>141</v>
      </c>
      <c r="G2658" s="73" t="s">
        <v>142</v>
      </c>
      <c r="H2658" s="73" t="s">
        <v>41</v>
      </c>
      <c r="I2658" s="73" t="s">
        <v>872</v>
      </c>
      <c r="J2658" s="73" t="s">
        <v>868</v>
      </c>
      <c r="K2658" s="73" t="s">
        <v>868</v>
      </c>
      <c r="L2658" s="74">
        <v>2498.17</v>
      </c>
      <c r="M2658" s="74">
        <v>4541.18</v>
      </c>
    </row>
    <row r="2659" spans="1:13" ht="14.25" x14ac:dyDescent="0.2">
      <c r="A2659" s="3" t="s">
        <v>676</v>
      </c>
      <c r="B2659" s="3" t="s">
        <v>676</v>
      </c>
      <c r="C2659" s="72" t="s">
        <v>842</v>
      </c>
      <c r="D2659" s="73" t="s">
        <v>784</v>
      </c>
      <c r="E2659" s="73">
        <v>2022</v>
      </c>
      <c r="F2659" s="73" t="s">
        <v>141</v>
      </c>
      <c r="G2659" s="73" t="s">
        <v>142</v>
      </c>
      <c r="H2659" s="73" t="s">
        <v>41</v>
      </c>
      <c r="I2659" s="73" t="s">
        <v>873</v>
      </c>
      <c r="J2659" s="73" t="s">
        <v>868</v>
      </c>
      <c r="K2659" s="73" t="s">
        <v>868</v>
      </c>
      <c r="L2659" s="74">
        <v>2498.17</v>
      </c>
      <c r="M2659" s="74">
        <v>4541.18</v>
      </c>
    </row>
    <row r="2660" spans="1:13" ht="14.25" x14ac:dyDescent="0.2">
      <c r="A2660" s="3" t="s">
        <v>676</v>
      </c>
      <c r="B2660" s="3" t="s">
        <v>676</v>
      </c>
      <c r="C2660" s="72" t="s">
        <v>842</v>
      </c>
      <c r="D2660" s="73" t="s">
        <v>784</v>
      </c>
      <c r="E2660" s="73">
        <v>2022</v>
      </c>
      <c r="F2660" s="73" t="s">
        <v>141</v>
      </c>
      <c r="G2660" s="73" t="s">
        <v>142</v>
      </c>
      <c r="H2660" s="73" t="s">
        <v>41</v>
      </c>
      <c r="I2660" s="73" t="s">
        <v>874</v>
      </c>
      <c r="J2660" s="73" t="s">
        <v>868</v>
      </c>
      <c r="K2660" s="73" t="s">
        <v>868</v>
      </c>
      <c r="L2660" s="74">
        <v>2498.17</v>
      </c>
      <c r="M2660" s="74">
        <v>4541.18</v>
      </c>
    </row>
    <row r="2661" spans="1:13" ht="14.25" x14ac:dyDescent="0.2">
      <c r="A2661" s="3" t="s">
        <v>676</v>
      </c>
      <c r="B2661" s="3" t="s">
        <v>676</v>
      </c>
      <c r="C2661" s="72" t="s">
        <v>842</v>
      </c>
      <c r="D2661" s="73" t="s">
        <v>784</v>
      </c>
      <c r="E2661" s="73">
        <v>2022</v>
      </c>
      <c r="F2661" s="73" t="s">
        <v>141</v>
      </c>
      <c r="G2661" s="73" t="s">
        <v>142</v>
      </c>
      <c r="H2661" s="73" t="s">
        <v>41</v>
      </c>
      <c r="I2661" s="73" t="s">
        <v>875</v>
      </c>
      <c r="J2661" s="73" t="s">
        <v>868</v>
      </c>
      <c r="K2661" s="73" t="s">
        <v>868</v>
      </c>
      <c r="L2661" s="74">
        <v>2498.17</v>
      </c>
      <c r="M2661" s="74">
        <v>4541.18</v>
      </c>
    </row>
    <row r="2662" spans="1:13" ht="14.25" x14ac:dyDescent="0.2">
      <c r="A2662" s="3" t="s">
        <v>676</v>
      </c>
      <c r="B2662" s="3" t="s">
        <v>676</v>
      </c>
      <c r="C2662" s="72" t="s">
        <v>842</v>
      </c>
      <c r="D2662" s="73" t="s">
        <v>784</v>
      </c>
      <c r="E2662" s="73">
        <v>2022</v>
      </c>
      <c r="F2662" s="73" t="s">
        <v>141</v>
      </c>
      <c r="G2662" s="73" t="s">
        <v>142</v>
      </c>
      <c r="H2662" s="73" t="s">
        <v>41</v>
      </c>
      <c r="I2662" s="73" t="s">
        <v>876</v>
      </c>
      <c r="J2662" s="73" t="s">
        <v>868</v>
      </c>
      <c r="K2662" s="73" t="s">
        <v>868</v>
      </c>
      <c r="L2662" s="74">
        <v>2498.17</v>
      </c>
      <c r="M2662" s="74">
        <v>4541.18</v>
      </c>
    </row>
    <row r="2663" spans="1:13" ht="14.25" x14ac:dyDescent="0.2">
      <c r="A2663" s="3" t="s">
        <v>676</v>
      </c>
      <c r="B2663" s="3" t="s">
        <v>676</v>
      </c>
      <c r="C2663" s="72" t="s">
        <v>842</v>
      </c>
      <c r="D2663" s="73" t="s">
        <v>784</v>
      </c>
      <c r="E2663" s="73">
        <v>2022</v>
      </c>
      <c r="F2663" s="73" t="s">
        <v>141</v>
      </c>
      <c r="G2663" s="73" t="s">
        <v>142</v>
      </c>
      <c r="H2663" s="73" t="s">
        <v>41</v>
      </c>
      <c r="I2663" s="73" t="s">
        <v>877</v>
      </c>
      <c r="J2663" s="73" t="s">
        <v>868</v>
      </c>
      <c r="K2663" s="73" t="s">
        <v>868</v>
      </c>
      <c r="L2663" s="74">
        <v>2498.17</v>
      </c>
      <c r="M2663" s="74">
        <v>4541.18</v>
      </c>
    </row>
    <row r="2664" spans="1:13" ht="14.25" x14ac:dyDescent="0.2">
      <c r="A2664" s="3" t="s">
        <v>676</v>
      </c>
      <c r="B2664" s="3" t="s">
        <v>676</v>
      </c>
      <c r="C2664" s="72" t="s">
        <v>842</v>
      </c>
      <c r="D2664" s="73" t="s">
        <v>784</v>
      </c>
      <c r="E2664" s="73">
        <v>2022</v>
      </c>
      <c r="F2664" s="73" t="s">
        <v>141</v>
      </c>
      <c r="G2664" s="73" t="s">
        <v>142</v>
      </c>
      <c r="H2664" s="73" t="s">
        <v>41</v>
      </c>
      <c r="I2664" s="73" t="s">
        <v>878</v>
      </c>
      <c r="J2664" s="73" t="s">
        <v>868</v>
      </c>
      <c r="K2664" s="73" t="s">
        <v>868</v>
      </c>
      <c r="L2664" s="74">
        <v>2498.17</v>
      </c>
      <c r="M2664" s="74">
        <v>4541.18</v>
      </c>
    </row>
    <row r="2665" spans="1:13" ht="14.25" x14ac:dyDescent="0.2">
      <c r="A2665" s="3" t="s">
        <v>676</v>
      </c>
      <c r="B2665" s="3" t="s">
        <v>676</v>
      </c>
      <c r="C2665" s="72" t="s">
        <v>842</v>
      </c>
      <c r="D2665" s="73" t="s">
        <v>784</v>
      </c>
      <c r="E2665" s="73">
        <v>2022</v>
      </c>
      <c r="F2665" s="73" t="s">
        <v>141</v>
      </c>
      <c r="G2665" s="73" t="s">
        <v>142</v>
      </c>
      <c r="H2665" s="73" t="s">
        <v>41</v>
      </c>
      <c r="I2665" s="73" t="s">
        <v>879</v>
      </c>
      <c r="J2665" s="73" t="s">
        <v>868</v>
      </c>
      <c r="K2665" s="73" t="s">
        <v>868</v>
      </c>
      <c r="L2665" s="74">
        <v>2498.17</v>
      </c>
      <c r="M2665" s="74">
        <v>4541.18</v>
      </c>
    </row>
    <row r="2666" spans="1:13" ht="14.25" x14ac:dyDescent="0.2">
      <c r="A2666" s="3" t="s">
        <v>676</v>
      </c>
      <c r="B2666" s="3" t="s">
        <v>676</v>
      </c>
      <c r="C2666" s="72" t="s">
        <v>842</v>
      </c>
      <c r="D2666" s="73" t="s">
        <v>784</v>
      </c>
      <c r="E2666" s="73">
        <v>2022</v>
      </c>
      <c r="F2666" s="73" t="s">
        <v>141</v>
      </c>
      <c r="G2666" s="73" t="s">
        <v>142</v>
      </c>
      <c r="H2666" s="73" t="s">
        <v>41</v>
      </c>
      <c r="I2666" s="73" t="s">
        <v>880</v>
      </c>
      <c r="J2666" s="73" t="s">
        <v>868</v>
      </c>
      <c r="K2666" s="73" t="s">
        <v>868</v>
      </c>
      <c r="L2666" s="74">
        <v>2498.17</v>
      </c>
      <c r="M2666" s="74">
        <v>4541.18</v>
      </c>
    </row>
    <row r="2667" spans="1:13" ht="14.25" x14ac:dyDescent="0.2">
      <c r="A2667" s="3" t="s">
        <v>676</v>
      </c>
      <c r="B2667" s="3" t="s">
        <v>676</v>
      </c>
      <c r="C2667" s="72" t="s">
        <v>842</v>
      </c>
      <c r="D2667" s="73" t="s">
        <v>784</v>
      </c>
      <c r="E2667" s="73">
        <v>2022</v>
      </c>
      <c r="F2667" s="73" t="s">
        <v>141</v>
      </c>
      <c r="G2667" s="73" t="s">
        <v>142</v>
      </c>
      <c r="H2667" s="73" t="s">
        <v>41</v>
      </c>
      <c r="I2667" s="73" t="s">
        <v>881</v>
      </c>
      <c r="J2667" s="73" t="s">
        <v>868</v>
      </c>
      <c r="K2667" s="73" t="s">
        <v>868</v>
      </c>
      <c r="L2667" s="74">
        <v>2498.17</v>
      </c>
      <c r="M2667" s="74">
        <v>4541.18</v>
      </c>
    </row>
    <row r="2668" spans="1:13" ht="14.25" x14ac:dyDescent="0.2">
      <c r="A2668" s="3" t="s">
        <v>676</v>
      </c>
      <c r="B2668" s="3" t="s">
        <v>676</v>
      </c>
      <c r="C2668" s="72" t="s">
        <v>842</v>
      </c>
      <c r="D2668" s="73" t="s">
        <v>784</v>
      </c>
      <c r="E2668" s="73">
        <v>2022</v>
      </c>
      <c r="F2668" s="73" t="s">
        <v>141</v>
      </c>
      <c r="G2668" s="73" t="s">
        <v>142</v>
      </c>
      <c r="H2668" s="73" t="s">
        <v>41</v>
      </c>
      <c r="I2668" s="73" t="s">
        <v>878</v>
      </c>
      <c r="J2668" s="73" t="s">
        <v>868</v>
      </c>
      <c r="K2668" s="73" t="s">
        <v>868</v>
      </c>
      <c r="L2668" s="74">
        <v>2498.17</v>
      </c>
      <c r="M2668" s="74">
        <v>4541.18</v>
      </c>
    </row>
    <row r="2669" spans="1:13" ht="14.25" x14ac:dyDescent="0.2">
      <c r="A2669" s="3" t="s">
        <v>676</v>
      </c>
      <c r="B2669" s="3" t="s">
        <v>676</v>
      </c>
      <c r="C2669" s="72" t="s">
        <v>842</v>
      </c>
      <c r="D2669" s="73" t="s">
        <v>784</v>
      </c>
      <c r="E2669" s="73">
        <v>2022</v>
      </c>
      <c r="F2669" s="73" t="s">
        <v>141</v>
      </c>
      <c r="G2669" s="73" t="s">
        <v>142</v>
      </c>
      <c r="H2669" s="73" t="s">
        <v>41</v>
      </c>
      <c r="I2669" s="73" t="s">
        <v>874</v>
      </c>
      <c r="J2669" s="73" t="s">
        <v>868</v>
      </c>
      <c r="K2669" s="73" t="s">
        <v>868</v>
      </c>
      <c r="L2669" s="74">
        <v>2498.17</v>
      </c>
      <c r="M2669" s="74">
        <v>4541.18</v>
      </c>
    </row>
    <row r="2670" spans="1:13" ht="14.25" x14ac:dyDescent="0.2">
      <c r="A2670" s="3" t="s">
        <v>676</v>
      </c>
      <c r="B2670" s="3" t="s">
        <v>676</v>
      </c>
      <c r="C2670" s="72" t="s">
        <v>842</v>
      </c>
      <c r="D2670" s="73" t="s">
        <v>784</v>
      </c>
      <c r="E2670" s="73">
        <v>2022</v>
      </c>
      <c r="F2670" s="73" t="s">
        <v>141</v>
      </c>
      <c r="G2670" s="73" t="s">
        <v>142</v>
      </c>
      <c r="H2670" s="73" t="s">
        <v>41</v>
      </c>
      <c r="I2670" s="73" t="s">
        <v>872</v>
      </c>
      <c r="J2670" s="73" t="s">
        <v>868</v>
      </c>
      <c r="K2670" s="73" t="s">
        <v>868</v>
      </c>
      <c r="L2670" s="74">
        <v>2498.17</v>
      </c>
      <c r="M2670" s="74">
        <v>4541.18</v>
      </c>
    </row>
    <row r="2671" spans="1:13" ht="14.25" x14ac:dyDescent="0.2">
      <c r="A2671" s="3" t="s">
        <v>676</v>
      </c>
      <c r="B2671" s="3" t="s">
        <v>676</v>
      </c>
      <c r="C2671" s="72" t="s">
        <v>842</v>
      </c>
      <c r="D2671" s="73" t="s">
        <v>784</v>
      </c>
      <c r="E2671" s="73">
        <v>2022</v>
      </c>
      <c r="F2671" s="73" t="s">
        <v>141</v>
      </c>
      <c r="G2671" s="73" t="s">
        <v>142</v>
      </c>
      <c r="H2671" s="73" t="s">
        <v>41</v>
      </c>
      <c r="I2671" s="73" t="s">
        <v>882</v>
      </c>
      <c r="J2671" s="73" t="s">
        <v>868</v>
      </c>
      <c r="K2671" s="73" t="s">
        <v>868</v>
      </c>
      <c r="L2671" s="74">
        <v>2498.17</v>
      </c>
      <c r="M2671" s="74">
        <v>4541.18</v>
      </c>
    </row>
    <row r="2672" spans="1:13" ht="14.25" x14ac:dyDescent="0.2">
      <c r="A2672" s="3" t="s">
        <v>676</v>
      </c>
      <c r="B2672" s="3" t="s">
        <v>676</v>
      </c>
      <c r="C2672" s="72" t="s">
        <v>842</v>
      </c>
      <c r="D2672" s="73" t="s">
        <v>784</v>
      </c>
      <c r="E2672" s="73">
        <v>2022</v>
      </c>
      <c r="F2672" s="73" t="s">
        <v>141</v>
      </c>
      <c r="G2672" s="73" t="s">
        <v>142</v>
      </c>
      <c r="H2672" s="73" t="s">
        <v>41</v>
      </c>
      <c r="I2672" s="73" t="s">
        <v>878</v>
      </c>
      <c r="J2672" s="73" t="s">
        <v>868</v>
      </c>
      <c r="K2672" s="73" t="s">
        <v>868</v>
      </c>
      <c r="L2672" s="74">
        <v>2498.17</v>
      </c>
      <c r="M2672" s="74">
        <v>4541.18</v>
      </c>
    </row>
    <row r="2673" spans="1:13" ht="14.25" x14ac:dyDescent="0.2">
      <c r="A2673" s="3" t="s">
        <v>676</v>
      </c>
      <c r="B2673" s="3" t="s">
        <v>676</v>
      </c>
      <c r="C2673" s="72" t="s">
        <v>842</v>
      </c>
      <c r="D2673" s="73" t="s">
        <v>784</v>
      </c>
      <c r="E2673" s="73">
        <v>2022</v>
      </c>
      <c r="F2673" s="73" t="s">
        <v>141</v>
      </c>
      <c r="G2673" s="73" t="s">
        <v>142</v>
      </c>
      <c r="H2673" s="73" t="s">
        <v>41</v>
      </c>
      <c r="I2673" s="73" t="s">
        <v>883</v>
      </c>
      <c r="J2673" s="73" t="s">
        <v>868</v>
      </c>
      <c r="K2673" s="73" t="s">
        <v>868</v>
      </c>
      <c r="L2673" s="74">
        <v>2498.17</v>
      </c>
      <c r="M2673" s="74">
        <v>4541.18</v>
      </c>
    </row>
    <row r="2674" spans="1:13" ht="14.25" x14ac:dyDescent="0.2">
      <c r="A2674" s="3" t="s">
        <v>676</v>
      </c>
      <c r="B2674" s="3" t="s">
        <v>676</v>
      </c>
      <c r="C2674" s="72" t="s">
        <v>842</v>
      </c>
      <c r="D2674" s="73" t="s">
        <v>784</v>
      </c>
      <c r="E2674" s="73">
        <v>2022</v>
      </c>
      <c r="F2674" s="73" t="s">
        <v>141</v>
      </c>
      <c r="G2674" s="73" t="s">
        <v>142</v>
      </c>
      <c r="H2674" s="73" t="s">
        <v>41</v>
      </c>
      <c r="I2674" s="73" t="s">
        <v>878</v>
      </c>
      <c r="J2674" s="73" t="s">
        <v>868</v>
      </c>
      <c r="K2674" s="73" t="s">
        <v>868</v>
      </c>
      <c r="L2674" s="74">
        <v>2498.17</v>
      </c>
      <c r="M2674" s="74">
        <v>4541.18</v>
      </c>
    </row>
    <row r="2675" spans="1:13" ht="14.25" x14ac:dyDescent="0.2">
      <c r="A2675" s="3" t="s">
        <v>676</v>
      </c>
      <c r="B2675" s="3" t="s">
        <v>676</v>
      </c>
      <c r="C2675" s="72" t="s">
        <v>842</v>
      </c>
      <c r="D2675" s="73" t="s">
        <v>784</v>
      </c>
      <c r="E2675" s="73">
        <v>2022</v>
      </c>
      <c r="F2675" s="73" t="s">
        <v>141</v>
      </c>
      <c r="G2675" s="73" t="s">
        <v>142</v>
      </c>
      <c r="H2675" s="73" t="s">
        <v>41</v>
      </c>
      <c r="I2675" s="73" t="s">
        <v>878</v>
      </c>
      <c r="J2675" s="73" t="s">
        <v>868</v>
      </c>
      <c r="K2675" s="73" t="s">
        <v>868</v>
      </c>
      <c r="L2675" s="74">
        <v>2498.17</v>
      </c>
      <c r="M2675" s="74">
        <v>4541.18</v>
      </c>
    </row>
    <row r="2676" spans="1:13" ht="14.25" x14ac:dyDescent="0.2">
      <c r="A2676" s="3" t="s">
        <v>676</v>
      </c>
      <c r="B2676" s="3" t="s">
        <v>676</v>
      </c>
      <c r="C2676" s="72" t="s">
        <v>842</v>
      </c>
      <c r="D2676" s="73" t="s">
        <v>784</v>
      </c>
      <c r="E2676" s="73">
        <v>2022</v>
      </c>
      <c r="F2676" s="73" t="s">
        <v>141</v>
      </c>
      <c r="G2676" s="73" t="s">
        <v>142</v>
      </c>
      <c r="H2676" s="73" t="s">
        <v>41</v>
      </c>
      <c r="I2676" s="73" t="s">
        <v>873</v>
      </c>
      <c r="J2676" s="73" t="s">
        <v>868</v>
      </c>
      <c r="K2676" s="73" t="s">
        <v>868</v>
      </c>
      <c r="L2676" s="74">
        <v>2498.17</v>
      </c>
      <c r="M2676" s="74">
        <v>4541.18</v>
      </c>
    </row>
    <row r="2677" spans="1:13" ht="14.25" x14ac:dyDescent="0.2">
      <c r="A2677" s="3" t="s">
        <v>676</v>
      </c>
      <c r="B2677" s="3" t="s">
        <v>676</v>
      </c>
      <c r="C2677" s="72" t="s">
        <v>842</v>
      </c>
      <c r="D2677" s="73" t="s">
        <v>784</v>
      </c>
      <c r="E2677" s="73">
        <v>2022</v>
      </c>
      <c r="F2677" s="73" t="s">
        <v>141</v>
      </c>
      <c r="G2677" s="73" t="s">
        <v>142</v>
      </c>
      <c r="H2677" s="73" t="s">
        <v>41</v>
      </c>
      <c r="I2677" s="73" t="s">
        <v>834</v>
      </c>
      <c r="J2677" s="73" t="s">
        <v>868</v>
      </c>
      <c r="K2677" s="73" t="s">
        <v>868</v>
      </c>
      <c r="L2677" s="74">
        <v>2498.17</v>
      </c>
      <c r="M2677" s="74">
        <v>4541.18</v>
      </c>
    </row>
    <row r="2678" spans="1:13" ht="14.25" x14ac:dyDescent="0.2">
      <c r="A2678" s="3" t="s">
        <v>676</v>
      </c>
      <c r="B2678" s="3" t="s">
        <v>676</v>
      </c>
      <c r="C2678" s="72" t="s">
        <v>842</v>
      </c>
      <c r="D2678" s="73" t="s">
        <v>784</v>
      </c>
      <c r="E2678" s="73">
        <v>2022</v>
      </c>
      <c r="F2678" s="73" t="s">
        <v>141</v>
      </c>
      <c r="G2678" s="73" t="s">
        <v>142</v>
      </c>
      <c r="H2678" s="73" t="s">
        <v>41</v>
      </c>
      <c r="I2678" s="73" t="s">
        <v>884</v>
      </c>
      <c r="J2678" s="73" t="s">
        <v>868</v>
      </c>
      <c r="K2678" s="73" t="s">
        <v>868</v>
      </c>
      <c r="L2678" s="74">
        <v>2498.17</v>
      </c>
      <c r="M2678" s="74">
        <v>4541.18</v>
      </c>
    </row>
    <row r="2679" spans="1:13" ht="14.25" x14ac:dyDescent="0.2">
      <c r="A2679" s="3" t="s">
        <v>676</v>
      </c>
      <c r="B2679" s="3" t="s">
        <v>676</v>
      </c>
      <c r="C2679" s="72" t="s">
        <v>842</v>
      </c>
      <c r="D2679" s="73" t="s">
        <v>784</v>
      </c>
      <c r="E2679" s="73">
        <v>2022</v>
      </c>
      <c r="F2679" s="73" t="s">
        <v>141</v>
      </c>
      <c r="G2679" s="73" t="s">
        <v>142</v>
      </c>
      <c r="H2679" s="73" t="s">
        <v>41</v>
      </c>
      <c r="I2679" s="73" t="s">
        <v>885</v>
      </c>
      <c r="J2679" s="73" t="s">
        <v>868</v>
      </c>
      <c r="K2679" s="73" t="s">
        <v>868</v>
      </c>
      <c r="L2679" s="74">
        <v>2498.17</v>
      </c>
      <c r="M2679" s="74">
        <v>4541.18</v>
      </c>
    </row>
    <row r="2680" spans="1:13" ht="14.25" x14ac:dyDescent="0.2">
      <c r="A2680" s="3" t="s">
        <v>676</v>
      </c>
      <c r="B2680" s="3" t="s">
        <v>676</v>
      </c>
      <c r="C2680" s="72" t="s">
        <v>842</v>
      </c>
      <c r="D2680" s="73" t="s">
        <v>784</v>
      </c>
      <c r="E2680" s="73">
        <v>2022</v>
      </c>
      <c r="F2680" s="73" t="s">
        <v>141</v>
      </c>
      <c r="G2680" s="73" t="s">
        <v>142</v>
      </c>
      <c r="H2680" s="73" t="s">
        <v>41</v>
      </c>
      <c r="I2680" s="73" t="s">
        <v>886</v>
      </c>
      <c r="J2680" s="73" t="s">
        <v>868</v>
      </c>
      <c r="K2680" s="73" t="s">
        <v>868</v>
      </c>
      <c r="L2680" s="74">
        <v>2498.17</v>
      </c>
      <c r="M2680" s="74">
        <v>4541.18</v>
      </c>
    </row>
    <row r="2681" spans="1:13" ht="14.25" x14ac:dyDescent="0.2">
      <c r="A2681" s="3" t="s">
        <v>676</v>
      </c>
      <c r="B2681" s="3" t="s">
        <v>676</v>
      </c>
      <c r="C2681" s="72" t="s">
        <v>842</v>
      </c>
      <c r="D2681" s="73" t="s">
        <v>784</v>
      </c>
      <c r="E2681" s="73">
        <v>2022</v>
      </c>
      <c r="F2681" s="73" t="s">
        <v>141</v>
      </c>
      <c r="G2681" s="73" t="s">
        <v>142</v>
      </c>
      <c r="H2681" s="73" t="s">
        <v>41</v>
      </c>
      <c r="I2681" s="73" t="s">
        <v>873</v>
      </c>
      <c r="J2681" s="73" t="s">
        <v>868</v>
      </c>
      <c r="K2681" s="73" t="s">
        <v>868</v>
      </c>
      <c r="L2681" s="74">
        <v>2498.17</v>
      </c>
      <c r="M2681" s="74">
        <v>4541.18</v>
      </c>
    </row>
    <row r="2682" spans="1:13" ht="14.25" x14ac:dyDescent="0.2">
      <c r="A2682" s="3" t="s">
        <v>676</v>
      </c>
      <c r="B2682" s="3" t="s">
        <v>676</v>
      </c>
      <c r="C2682" s="72" t="s">
        <v>842</v>
      </c>
      <c r="D2682" s="73" t="s">
        <v>784</v>
      </c>
      <c r="E2682" s="73">
        <v>2022</v>
      </c>
      <c r="F2682" s="73" t="s">
        <v>141</v>
      </c>
      <c r="G2682" s="73" t="s">
        <v>142</v>
      </c>
      <c r="H2682" s="73" t="s">
        <v>887</v>
      </c>
      <c r="I2682" s="73" t="s">
        <v>866</v>
      </c>
      <c r="J2682" s="73" t="s">
        <v>868</v>
      </c>
      <c r="K2682" s="73" t="s">
        <v>868</v>
      </c>
      <c r="L2682" s="74">
        <v>1618.79</v>
      </c>
      <c r="M2682" s="74">
        <v>3878.72</v>
      </c>
    </row>
    <row r="2683" spans="1:13" ht="14.25" x14ac:dyDescent="0.2">
      <c r="A2683" s="3" t="s">
        <v>676</v>
      </c>
      <c r="B2683" s="3" t="s">
        <v>676</v>
      </c>
      <c r="C2683" s="72" t="s">
        <v>842</v>
      </c>
      <c r="D2683" s="73" t="s">
        <v>784</v>
      </c>
      <c r="E2683" s="73">
        <v>2022</v>
      </c>
      <c r="F2683" s="73" t="s">
        <v>141</v>
      </c>
      <c r="G2683" s="73" t="s">
        <v>142</v>
      </c>
      <c r="H2683" s="73" t="s">
        <v>50</v>
      </c>
      <c r="I2683" s="73" t="s">
        <v>812</v>
      </c>
      <c r="J2683" s="73" t="s">
        <v>677</v>
      </c>
      <c r="K2683" s="73" t="s">
        <v>677</v>
      </c>
      <c r="L2683" s="74">
        <v>2064.84</v>
      </c>
      <c r="M2683" s="74">
        <v>3834.84</v>
      </c>
    </row>
    <row r="2684" spans="1:13" ht="14.25" x14ac:dyDescent="0.2">
      <c r="A2684" s="3" t="s">
        <v>676</v>
      </c>
      <c r="B2684" s="3" t="s">
        <v>676</v>
      </c>
      <c r="C2684" s="72" t="s">
        <v>842</v>
      </c>
      <c r="D2684" s="73" t="s">
        <v>784</v>
      </c>
      <c r="E2684" s="73">
        <v>2022</v>
      </c>
      <c r="F2684" s="73" t="s">
        <v>141</v>
      </c>
      <c r="G2684" s="73" t="s">
        <v>142</v>
      </c>
      <c r="H2684" s="73" t="s">
        <v>50</v>
      </c>
      <c r="I2684" s="73" t="s">
        <v>813</v>
      </c>
      <c r="J2684" s="73" t="s">
        <v>677</v>
      </c>
      <c r="K2684" s="73" t="s">
        <v>677</v>
      </c>
      <c r="L2684" s="74">
        <v>2064.84</v>
      </c>
      <c r="M2684" s="74">
        <v>3834.84</v>
      </c>
    </row>
    <row r="2685" spans="1:13" ht="14.25" x14ac:dyDescent="0.2">
      <c r="A2685" s="3" t="s">
        <v>676</v>
      </c>
      <c r="B2685" s="3" t="s">
        <v>676</v>
      </c>
      <c r="C2685" s="72" t="s">
        <v>842</v>
      </c>
      <c r="D2685" s="73" t="s">
        <v>784</v>
      </c>
      <c r="E2685" s="73">
        <v>2022</v>
      </c>
      <c r="F2685" s="73" t="s">
        <v>141</v>
      </c>
      <c r="G2685" s="73" t="s">
        <v>142</v>
      </c>
      <c r="H2685" s="73" t="s">
        <v>50</v>
      </c>
      <c r="I2685" s="73" t="s">
        <v>814</v>
      </c>
      <c r="J2685" s="73" t="s">
        <v>677</v>
      </c>
      <c r="K2685" s="73" t="s">
        <v>677</v>
      </c>
      <c r="L2685" s="74">
        <v>2064.84</v>
      </c>
      <c r="M2685" s="74">
        <v>3834.84</v>
      </c>
    </row>
    <row r="2686" spans="1:13" ht="14.25" x14ac:dyDescent="0.2">
      <c r="A2686" s="3" t="s">
        <v>676</v>
      </c>
      <c r="B2686" s="3" t="s">
        <v>676</v>
      </c>
      <c r="C2686" s="72" t="s">
        <v>842</v>
      </c>
      <c r="D2686" s="73" t="s">
        <v>784</v>
      </c>
      <c r="E2686" s="73">
        <v>2022</v>
      </c>
      <c r="F2686" s="73" t="s">
        <v>141</v>
      </c>
      <c r="G2686" s="73" t="s">
        <v>142</v>
      </c>
      <c r="H2686" s="73" t="s">
        <v>50</v>
      </c>
      <c r="I2686" s="73" t="s">
        <v>815</v>
      </c>
      <c r="J2686" s="73" t="s">
        <v>677</v>
      </c>
      <c r="K2686" s="73" t="s">
        <v>677</v>
      </c>
      <c r="L2686" s="74">
        <v>2064.84</v>
      </c>
      <c r="M2686" s="74">
        <v>3834.84</v>
      </c>
    </row>
    <row r="2687" spans="1:13" ht="14.25" x14ac:dyDescent="0.2">
      <c r="A2687" s="3" t="s">
        <v>676</v>
      </c>
      <c r="B2687" s="3" t="s">
        <v>676</v>
      </c>
      <c r="C2687" s="72" t="s">
        <v>842</v>
      </c>
      <c r="D2687" s="73" t="s">
        <v>784</v>
      </c>
      <c r="E2687" s="73">
        <v>2022</v>
      </c>
      <c r="F2687" s="73" t="s">
        <v>141</v>
      </c>
      <c r="G2687" s="73" t="s">
        <v>142</v>
      </c>
      <c r="H2687" s="73" t="s">
        <v>50</v>
      </c>
      <c r="I2687" s="73" t="s">
        <v>815</v>
      </c>
      <c r="J2687" s="73" t="s">
        <v>677</v>
      </c>
      <c r="K2687" s="73" t="s">
        <v>677</v>
      </c>
      <c r="L2687" s="74">
        <v>2064.84</v>
      </c>
      <c r="M2687" s="74">
        <v>3834.84</v>
      </c>
    </row>
    <row r="2688" spans="1:13" ht="14.25" x14ac:dyDescent="0.2">
      <c r="A2688" s="3" t="s">
        <v>676</v>
      </c>
      <c r="B2688" s="3" t="s">
        <v>676</v>
      </c>
      <c r="C2688" s="72" t="s">
        <v>842</v>
      </c>
      <c r="D2688" s="73" t="s">
        <v>784</v>
      </c>
      <c r="E2688" s="73">
        <v>2022</v>
      </c>
      <c r="F2688" s="73" t="s">
        <v>141</v>
      </c>
      <c r="G2688" s="73" t="s">
        <v>142</v>
      </c>
      <c r="H2688" s="73" t="s">
        <v>50</v>
      </c>
      <c r="I2688" s="73" t="s">
        <v>816</v>
      </c>
      <c r="J2688" s="73" t="s">
        <v>677</v>
      </c>
      <c r="K2688" s="73" t="s">
        <v>677</v>
      </c>
      <c r="L2688" s="74">
        <v>2064.84</v>
      </c>
      <c r="M2688" s="74">
        <v>3834.84</v>
      </c>
    </row>
    <row r="2689" spans="1:13" ht="14.25" x14ac:dyDescent="0.2">
      <c r="A2689" s="3" t="s">
        <v>676</v>
      </c>
      <c r="B2689" s="3" t="s">
        <v>676</v>
      </c>
      <c r="C2689" s="72" t="s">
        <v>842</v>
      </c>
      <c r="D2689" s="73" t="s">
        <v>784</v>
      </c>
      <c r="E2689" s="73">
        <v>2022</v>
      </c>
      <c r="F2689" s="73" t="s">
        <v>141</v>
      </c>
      <c r="G2689" s="73" t="s">
        <v>142</v>
      </c>
      <c r="H2689" s="73" t="s">
        <v>50</v>
      </c>
      <c r="I2689" s="73" t="s">
        <v>817</v>
      </c>
      <c r="J2689" s="73" t="s">
        <v>677</v>
      </c>
      <c r="K2689" s="73" t="s">
        <v>677</v>
      </c>
      <c r="L2689" s="74">
        <v>2064.84</v>
      </c>
      <c r="M2689" s="74">
        <v>3834.84</v>
      </c>
    </row>
    <row r="2690" spans="1:13" ht="14.25" x14ac:dyDescent="0.2">
      <c r="A2690" s="3" t="s">
        <v>676</v>
      </c>
      <c r="B2690" s="3" t="s">
        <v>676</v>
      </c>
      <c r="C2690" s="72" t="s">
        <v>842</v>
      </c>
      <c r="D2690" s="73" t="s">
        <v>784</v>
      </c>
      <c r="E2690" s="73">
        <v>2022</v>
      </c>
      <c r="F2690" s="73" t="s">
        <v>141</v>
      </c>
      <c r="G2690" s="73" t="s">
        <v>142</v>
      </c>
      <c r="H2690" s="73" t="s">
        <v>50</v>
      </c>
      <c r="I2690" s="73" t="s">
        <v>818</v>
      </c>
      <c r="J2690" s="73" t="s">
        <v>677</v>
      </c>
      <c r="K2690" s="73" t="s">
        <v>677</v>
      </c>
      <c r="L2690" s="74">
        <v>2064.84</v>
      </c>
      <c r="M2690" s="74">
        <v>3834.84</v>
      </c>
    </row>
    <row r="2691" spans="1:13" ht="14.25" x14ac:dyDescent="0.2">
      <c r="A2691" s="3" t="s">
        <v>676</v>
      </c>
      <c r="B2691" s="3" t="s">
        <v>676</v>
      </c>
      <c r="C2691" s="72" t="s">
        <v>842</v>
      </c>
      <c r="D2691" s="73" t="s">
        <v>784</v>
      </c>
      <c r="E2691" s="73">
        <v>2022</v>
      </c>
      <c r="F2691" s="73" t="s">
        <v>141</v>
      </c>
      <c r="G2691" s="73" t="s">
        <v>142</v>
      </c>
      <c r="H2691" s="73" t="s">
        <v>50</v>
      </c>
      <c r="I2691" s="73" t="s">
        <v>819</v>
      </c>
      <c r="J2691" s="73" t="s">
        <v>677</v>
      </c>
      <c r="K2691" s="73" t="s">
        <v>677</v>
      </c>
      <c r="L2691" s="74">
        <v>2064.84</v>
      </c>
      <c r="M2691" s="74">
        <v>3834.84</v>
      </c>
    </row>
    <row r="2692" spans="1:13" ht="14.25" x14ac:dyDescent="0.2">
      <c r="A2692" s="3" t="s">
        <v>676</v>
      </c>
      <c r="B2692" s="3" t="s">
        <v>676</v>
      </c>
      <c r="C2692" s="72" t="s">
        <v>842</v>
      </c>
      <c r="D2692" s="73" t="s">
        <v>784</v>
      </c>
      <c r="E2692" s="73">
        <v>2022</v>
      </c>
      <c r="F2692" s="73" t="s">
        <v>141</v>
      </c>
      <c r="G2692" s="73" t="s">
        <v>142</v>
      </c>
      <c r="H2692" s="73" t="s">
        <v>50</v>
      </c>
      <c r="I2692" s="73" t="s">
        <v>820</v>
      </c>
      <c r="J2692" s="73" t="s">
        <v>677</v>
      </c>
      <c r="K2692" s="73" t="s">
        <v>677</v>
      </c>
      <c r="L2692" s="74">
        <v>2064.84</v>
      </c>
      <c r="M2692" s="74">
        <v>3834.84</v>
      </c>
    </row>
    <row r="2693" spans="1:13" ht="14.25" x14ac:dyDescent="0.2">
      <c r="A2693" s="3" t="s">
        <v>676</v>
      </c>
      <c r="B2693" s="3" t="s">
        <v>676</v>
      </c>
      <c r="C2693" s="72" t="s">
        <v>842</v>
      </c>
      <c r="D2693" s="73" t="s">
        <v>784</v>
      </c>
      <c r="E2693" s="73">
        <v>2022</v>
      </c>
      <c r="F2693" s="73" t="s">
        <v>141</v>
      </c>
      <c r="G2693" s="73" t="s">
        <v>142</v>
      </c>
      <c r="H2693" s="73" t="s">
        <v>50</v>
      </c>
      <c r="I2693" s="73" t="s">
        <v>821</v>
      </c>
      <c r="J2693" s="73" t="s">
        <v>677</v>
      </c>
      <c r="K2693" s="73" t="s">
        <v>677</v>
      </c>
      <c r="L2693" s="74">
        <v>2064.84</v>
      </c>
      <c r="M2693" s="74">
        <v>3834.84</v>
      </c>
    </row>
    <row r="2694" spans="1:13" ht="14.25" x14ac:dyDescent="0.2">
      <c r="A2694" s="3" t="s">
        <v>676</v>
      </c>
      <c r="B2694" s="3" t="s">
        <v>676</v>
      </c>
      <c r="C2694" s="72" t="s">
        <v>842</v>
      </c>
      <c r="D2694" s="73" t="s">
        <v>784</v>
      </c>
      <c r="E2694" s="73">
        <v>2022</v>
      </c>
      <c r="F2694" s="73" t="s">
        <v>141</v>
      </c>
      <c r="G2694" s="73" t="s">
        <v>142</v>
      </c>
      <c r="H2694" s="73" t="s">
        <v>50</v>
      </c>
      <c r="I2694" s="73" t="s">
        <v>822</v>
      </c>
      <c r="J2694" s="73" t="s">
        <v>677</v>
      </c>
      <c r="K2694" s="73" t="s">
        <v>677</v>
      </c>
      <c r="L2694" s="74">
        <v>2064.84</v>
      </c>
      <c r="M2694" s="74">
        <v>3834.84</v>
      </c>
    </row>
    <row r="2695" spans="1:13" ht="14.25" x14ac:dyDescent="0.2">
      <c r="A2695" s="3" t="s">
        <v>676</v>
      </c>
      <c r="B2695" s="3" t="s">
        <v>676</v>
      </c>
      <c r="C2695" s="72" t="s">
        <v>842</v>
      </c>
      <c r="D2695" s="73" t="s">
        <v>784</v>
      </c>
      <c r="E2695" s="73">
        <v>2022</v>
      </c>
      <c r="F2695" s="73" t="s">
        <v>141</v>
      </c>
      <c r="G2695" s="73" t="s">
        <v>142</v>
      </c>
      <c r="H2695" s="73" t="s">
        <v>50</v>
      </c>
      <c r="I2695" s="73" t="s">
        <v>823</v>
      </c>
      <c r="J2695" s="73" t="s">
        <v>677</v>
      </c>
      <c r="K2695" s="73" t="s">
        <v>677</v>
      </c>
      <c r="L2695" s="74">
        <v>2064.84</v>
      </c>
      <c r="M2695" s="74">
        <v>3834.84</v>
      </c>
    </row>
    <row r="2696" spans="1:13" ht="14.25" x14ac:dyDescent="0.2">
      <c r="A2696" s="3" t="s">
        <v>676</v>
      </c>
      <c r="B2696" s="3" t="s">
        <v>676</v>
      </c>
      <c r="C2696" s="72" t="s">
        <v>842</v>
      </c>
      <c r="D2696" s="73" t="s">
        <v>784</v>
      </c>
      <c r="E2696" s="73">
        <v>2022</v>
      </c>
      <c r="F2696" s="73" t="s">
        <v>141</v>
      </c>
      <c r="G2696" s="73" t="s">
        <v>142</v>
      </c>
      <c r="H2696" s="73" t="s">
        <v>50</v>
      </c>
      <c r="I2696" s="73" t="s">
        <v>819</v>
      </c>
      <c r="J2696" s="73" t="s">
        <v>677</v>
      </c>
      <c r="K2696" s="73" t="s">
        <v>677</v>
      </c>
      <c r="L2696" s="74">
        <v>2064.84</v>
      </c>
      <c r="M2696" s="74">
        <v>3834.84</v>
      </c>
    </row>
    <row r="2697" spans="1:13" ht="14.25" x14ac:dyDescent="0.2">
      <c r="A2697" s="3" t="s">
        <v>676</v>
      </c>
      <c r="B2697" s="3" t="s">
        <v>676</v>
      </c>
      <c r="C2697" s="72" t="s">
        <v>842</v>
      </c>
      <c r="D2697" s="73" t="s">
        <v>784</v>
      </c>
      <c r="E2697" s="73">
        <v>2022</v>
      </c>
      <c r="F2697" s="73" t="s">
        <v>141</v>
      </c>
      <c r="G2697" s="73" t="s">
        <v>142</v>
      </c>
      <c r="H2697" s="73" t="s">
        <v>50</v>
      </c>
      <c r="I2697" s="73" t="s">
        <v>824</v>
      </c>
      <c r="J2697" s="73" t="s">
        <v>677</v>
      </c>
      <c r="K2697" s="73" t="s">
        <v>677</v>
      </c>
      <c r="L2697" s="74">
        <v>2064.84</v>
      </c>
      <c r="M2697" s="74">
        <v>3834.84</v>
      </c>
    </row>
    <row r="2698" spans="1:13" ht="14.25" x14ac:dyDescent="0.2">
      <c r="A2698" s="3" t="s">
        <v>676</v>
      </c>
      <c r="B2698" s="3" t="s">
        <v>676</v>
      </c>
      <c r="C2698" s="72" t="s">
        <v>842</v>
      </c>
      <c r="D2698" s="73" t="s">
        <v>784</v>
      </c>
      <c r="E2698" s="73">
        <v>2022</v>
      </c>
      <c r="F2698" s="73" t="s">
        <v>141</v>
      </c>
      <c r="G2698" s="73" t="s">
        <v>142</v>
      </c>
      <c r="H2698" s="73" t="s">
        <v>50</v>
      </c>
      <c r="I2698" s="73" t="s">
        <v>825</v>
      </c>
      <c r="J2698" s="73" t="s">
        <v>677</v>
      </c>
      <c r="K2698" s="73" t="s">
        <v>677</v>
      </c>
      <c r="L2698" s="74">
        <v>2064.84</v>
      </c>
      <c r="M2698" s="74">
        <v>3834.84</v>
      </c>
    </row>
    <row r="2699" spans="1:13" ht="14.25" x14ac:dyDescent="0.2">
      <c r="A2699" s="3" t="s">
        <v>676</v>
      </c>
      <c r="B2699" s="3" t="s">
        <v>676</v>
      </c>
      <c r="C2699" s="72" t="s">
        <v>842</v>
      </c>
      <c r="D2699" s="73" t="s">
        <v>784</v>
      </c>
      <c r="E2699" s="73">
        <v>2022</v>
      </c>
      <c r="F2699" s="73" t="s">
        <v>141</v>
      </c>
      <c r="G2699" s="73" t="s">
        <v>142</v>
      </c>
      <c r="H2699" s="73" t="s">
        <v>50</v>
      </c>
      <c r="I2699" s="73" t="s">
        <v>826</v>
      </c>
      <c r="J2699" s="73" t="s">
        <v>677</v>
      </c>
      <c r="K2699" s="73" t="s">
        <v>677</v>
      </c>
      <c r="L2699" s="74">
        <v>2064.84</v>
      </c>
      <c r="M2699" s="74">
        <v>3834.84</v>
      </c>
    </row>
    <row r="2700" spans="1:13" ht="14.25" x14ac:dyDescent="0.2">
      <c r="A2700" s="3" t="s">
        <v>676</v>
      </c>
      <c r="B2700" s="3" t="s">
        <v>676</v>
      </c>
      <c r="C2700" s="72" t="s">
        <v>842</v>
      </c>
      <c r="D2700" s="73" t="s">
        <v>784</v>
      </c>
      <c r="E2700" s="73">
        <v>2022</v>
      </c>
      <c r="F2700" s="73" t="s">
        <v>141</v>
      </c>
      <c r="G2700" s="73" t="s">
        <v>142</v>
      </c>
      <c r="H2700" s="73" t="s">
        <v>50</v>
      </c>
      <c r="I2700" s="73" t="s">
        <v>827</v>
      </c>
      <c r="J2700" s="73" t="s">
        <v>677</v>
      </c>
      <c r="K2700" s="73" t="s">
        <v>677</v>
      </c>
      <c r="L2700" s="74">
        <v>2064.84</v>
      </c>
      <c r="M2700" s="74">
        <v>3834.84</v>
      </c>
    </row>
    <row r="2701" spans="1:13" ht="14.25" x14ac:dyDescent="0.2">
      <c r="A2701" s="3" t="s">
        <v>676</v>
      </c>
      <c r="B2701" s="3" t="s">
        <v>676</v>
      </c>
      <c r="C2701" s="72" t="s">
        <v>842</v>
      </c>
      <c r="D2701" s="73" t="s">
        <v>784</v>
      </c>
      <c r="E2701" s="73">
        <v>2022</v>
      </c>
      <c r="F2701" s="73" t="s">
        <v>141</v>
      </c>
      <c r="G2701" s="73" t="s">
        <v>142</v>
      </c>
      <c r="H2701" s="73" t="s">
        <v>50</v>
      </c>
      <c r="I2701" s="73" t="s">
        <v>815</v>
      </c>
      <c r="J2701" s="73" t="s">
        <v>677</v>
      </c>
      <c r="K2701" s="73" t="s">
        <v>677</v>
      </c>
      <c r="L2701" s="74">
        <v>2064.84</v>
      </c>
      <c r="M2701" s="74">
        <v>3834.84</v>
      </c>
    </row>
    <row r="2702" spans="1:13" ht="14.25" x14ac:dyDescent="0.2">
      <c r="A2702" s="3" t="s">
        <v>676</v>
      </c>
      <c r="B2702" s="3" t="s">
        <v>676</v>
      </c>
      <c r="C2702" s="72" t="s">
        <v>842</v>
      </c>
      <c r="D2702" s="73" t="s">
        <v>784</v>
      </c>
      <c r="E2702" s="73">
        <v>2022</v>
      </c>
      <c r="F2702" s="73" t="s">
        <v>141</v>
      </c>
      <c r="G2702" s="73" t="s">
        <v>142</v>
      </c>
      <c r="H2702" s="73" t="s">
        <v>50</v>
      </c>
      <c r="I2702" s="73" t="s">
        <v>828</v>
      </c>
      <c r="J2702" s="73" t="s">
        <v>677</v>
      </c>
      <c r="K2702" s="73" t="s">
        <v>677</v>
      </c>
      <c r="L2702" s="74">
        <v>2064.84</v>
      </c>
      <c r="M2702" s="74">
        <v>3834.84</v>
      </c>
    </row>
    <row r="2703" spans="1:13" ht="14.25" x14ac:dyDescent="0.2">
      <c r="A2703" s="3" t="s">
        <v>676</v>
      </c>
      <c r="B2703" s="3" t="s">
        <v>676</v>
      </c>
      <c r="C2703" s="72" t="s">
        <v>842</v>
      </c>
      <c r="D2703" s="73" t="s">
        <v>784</v>
      </c>
      <c r="E2703" s="73">
        <v>2022</v>
      </c>
      <c r="F2703" s="73" t="s">
        <v>141</v>
      </c>
      <c r="G2703" s="73" t="s">
        <v>142</v>
      </c>
      <c r="H2703" s="73" t="s">
        <v>50</v>
      </c>
      <c r="I2703" s="73" t="s">
        <v>825</v>
      </c>
      <c r="J2703" s="73" t="s">
        <v>677</v>
      </c>
      <c r="K2703" s="73" t="s">
        <v>677</v>
      </c>
      <c r="L2703" s="74">
        <v>2064.84</v>
      </c>
      <c r="M2703" s="74">
        <v>3834.84</v>
      </c>
    </row>
    <row r="2704" spans="1:13" ht="14.25" x14ac:dyDescent="0.2">
      <c r="A2704" s="3" t="s">
        <v>676</v>
      </c>
      <c r="B2704" s="3" t="s">
        <v>676</v>
      </c>
      <c r="C2704" s="72" t="s">
        <v>842</v>
      </c>
      <c r="D2704" s="73" t="s">
        <v>784</v>
      </c>
      <c r="E2704" s="73">
        <v>2022</v>
      </c>
      <c r="F2704" s="73" t="s">
        <v>141</v>
      </c>
      <c r="G2704" s="73" t="s">
        <v>142</v>
      </c>
      <c r="H2704" s="73" t="s">
        <v>50</v>
      </c>
      <c r="I2704" s="73" t="s">
        <v>829</v>
      </c>
      <c r="J2704" s="73" t="s">
        <v>677</v>
      </c>
      <c r="K2704" s="73" t="s">
        <v>677</v>
      </c>
      <c r="L2704" s="74">
        <v>2064.84</v>
      </c>
      <c r="M2704" s="74">
        <v>3834.84</v>
      </c>
    </row>
    <row r="2705" spans="1:13" ht="14.25" x14ac:dyDescent="0.2">
      <c r="A2705" s="3" t="s">
        <v>676</v>
      </c>
      <c r="B2705" s="3" t="s">
        <v>676</v>
      </c>
      <c r="C2705" s="72" t="s">
        <v>842</v>
      </c>
      <c r="D2705" s="73" t="s">
        <v>784</v>
      </c>
      <c r="E2705" s="73">
        <v>2022</v>
      </c>
      <c r="F2705" s="73" t="s">
        <v>141</v>
      </c>
      <c r="G2705" s="73" t="s">
        <v>142</v>
      </c>
      <c r="H2705" s="73" t="s">
        <v>50</v>
      </c>
      <c r="I2705" s="73" t="s">
        <v>819</v>
      </c>
      <c r="J2705" s="73" t="s">
        <v>677</v>
      </c>
      <c r="K2705" s="73" t="s">
        <v>677</v>
      </c>
      <c r="L2705" s="74">
        <v>2064.84</v>
      </c>
      <c r="M2705" s="74">
        <v>3834.84</v>
      </c>
    </row>
    <row r="2706" spans="1:13" ht="14.25" x14ac:dyDescent="0.2">
      <c r="A2706" s="3" t="s">
        <v>676</v>
      </c>
      <c r="B2706" s="3" t="s">
        <v>676</v>
      </c>
      <c r="C2706" s="72" t="s">
        <v>842</v>
      </c>
      <c r="D2706" s="73" t="s">
        <v>784</v>
      </c>
      <c r="E2706" s="73">
        <v>2022</v>
      </c>
      <c r="F2706" s="73" t="s">
        <v>141</v>
      </c>
      <c r="G2706" s="73" t="s">
        <v>142</v>
      </c>
      <c r="H2706" s="73" t="s">
        <v>50</v>
      </c>
      <c r="I2706" s="73" t="s">
        <v>830</v>
      </c>
      <c r="J2706" s="73" t="s">
        <v>677</v>
      </c>
      <c r="K2706" s="73" t="s">
        <v>677</v>
      </c>
      <c r="L2706" s="74">
        <v>2064.84</v>
      </c>
      <c r="M2706" s="74">
        <v>3834.84</v>
      </c>
    </row>
    <row r="2707" spans="1:13" ht="14.25" x14ac:dyDescent="0.2">
      <c r="A2707" s="3" t="s">
        <v>676</v>
      </c>
      <c r="B2707" s="3" t="s">
        <v>676</v>
      </c>
      <c r="C2707" s="72" t="s">
        <v>842</v>
      </c>
      <c r="D2707" s="73" t="s">
        <v>784</v>
      </c>
      <c r="E2707" s="73">
        <v>2022</v>
      </c>
      <c r="F2707" s="73" t="s">
        <v>141</v>
      </c>
      <c r="G2707" s="73" t="s">
        <v>142</v>
      </c>
      <c r="H2707" s="73" t="s">
        <v>50</v>
      </c>
      <c r="I2707" s="73" t="s">
        <v>824</v>
      </c>
      <c r="J2707" s="73" t="s">
        <v>677</v>
      </c>
      <c r="K2707" s="73" t="s">
        <v>677</v>
      </c>
      <c r="L2707" s="74">
        <v>2064.84</v>
      </c>
      <c r="M2707" s="74">
        <v>3834.84</v>
      </c>
    </row>
    <row r="2708" spans="1:13" ht="14.25" x14ac:dyDescent="0.2">
      <c r="A2708" s="3" t="s">
        <v>676</v>
      </c>
      <c r="B2708" s="3" t="s">
        <v>676</v>
      </c>
      <c r="C2708" s="72" t="s">
        <v>842</v>
      </c>
      <c r="D2708" s="73" t="s">
        <v>784</v>
      </c>
      <c r="E2708" s="73">
        <v>2022</v>
      </c>
      <c r="F2708" s="73" t="s">
        <v>141</v>
      </c>
      <c r="G2708" s="73" t="s">
        <v>142</v>
      </c>
      <c r="H2708" s="73" t="s">
        <v>50</v>
      </c>
      <c r="I2708" s="73" t="s">
        <v>831</v>
      </c>
      <c r="J2708" s="73" t="s">
        <v>677</v>
      </c>
      <c r="K2708" s="73" t="s">
        <v>677</v>
      </c>
      <c r="L2708" s="74">
        <v>2064.84</v>
      </c>
      <c r="M2708" s="74">
        <v>3834.84</v>
      </c>
    </row>
    <row r="2709" spans="1:13" ht="14.25" x14ac:dyDescent="0.2">
      <c r="A2709" s="3" t="s">
        <v>676</v>
      </c>
      <c r="B2709" s="3" t="s">
        <v>676</v>
      </c>
      <c r="C2709" s="72" t="s">
        <v>842</v>
      </c>
      <c r="D2709" s="73" t="s">
        <v>784</v>
      </c>
      <c r="E2709" s="73">
        <v>2022</v>
      </c>
      <c r="F2709" s="73" t="s">
        <v>141</v>
      </c>
      <c r="G2709" s="73" t="s">
        <v>142</v>
      </c>
      <c r="H2709" s="73" t="s">
        <v>50</v>
      </c>
      <c r="I2709" s="73" t="s">
        <v>819</v>
      </c>
      <c r="J2709" s="73" t="s">
        <v>677</v>
      </c>
      <c r="K2709" s="73" t="s">
        <v>677</v>
      </c>
      <c r="L2709" s="74">
        <v>2064.84</v>
      </c>
      <c r="M2709" s="74">
        <v>3834.84</v>
      </c>
    </row>
    <row r="2710" spans="1:13" ht="14.25" x14ac:dyDescent="0.2">
      <c r="A2710" s="3" t="s">
        <v>676</v>
      </c>
      <c r="B2710" s="3" t="s">
        <v>676</v>
      </c>
      <c r="C2710" s="72" t="s">
        <v>842</v>
      </c>
      <c r="D2710" s="73" t="s">
        <v>784</v>
      </c>
      <c r="E2710" s="73">
        <v>2022</v>
      </c>
      <c r="F2710" s="73" t="s">
        <v>141</v>
      </c>
      <c r="G2710" s="73" t="s">
        <v>142</v>
      </c>
      <c r="H2710" s="73" t="s">
        <v>41</v>
      </c>
      <c r="I2710" s="73" t="s">
        <v>832</v>
      </c>
      <c r="J2710" s="73" t="s">
        <v>868</v>
      </c>
      <c r="K2710" s="74" t="s">
        <v>868</v>
      </c>
      <c r="L2710" s="74">
        <v>2498.17</v>
      </c>
      <c r="M2710" s="74">
        <v>4541.18</v>
      </c>
    </row>
    <row r="2711" spans="1:13" ht="14.25" x14ac:dyDescent="0.2">
      <c r="A2711" s="3" t="s">
        <v>676</v>
      </c>
      <c r="B2711" s="3" t="s">
        <v>676</v>
      </c>
      <c r="C2711" s="72" t="s">
        <v>842</v>
      </c>
      <c r="D2711" s="73" t="s">
        <v>784</v>
      </c>
      <c r="E2711" s="73">
        <v>2022</v>
      </c>
      <c r="F2711" s="73" t="s">
        <v>141</v>
      </c>
      <c r="G2711" s="73" t="s">
        <v>142</v>
      </c>
      <c r="H2711" s="120" t="s">
        <v>41</v>
      </c>
      <c r="I2711" s="73" t="s">
        <v>833</v>
      </c>
      <c r="J2711" s="73" t="s">
        <v>868</v>
      </c>
      <c r="K2711" s="74" t="s">
        <v>868</v>
      </c>
      <c r="L2711" s="101">
        <v>2498.17</v>
      </c>
      <c r="M2711" s="101">
        <v>4541.18</v>
      </c>
    </row>
    <row r="2712" spans="1:13" ht="14.25" x14ac:dyDescent="0.2">
      <c r="A2712" s="3" t="s">
        <v>676</v>
      </c>
      <c r="B2712" s="3" t="s">
        <v>676</v>
      </c>
      <c r="C2712" s="72" t="s">
        <v>842</v>
      </c>
      <c r="D2712" s="73" t="s">
        <v>784</v>
      </c>
      <c r="E2712" s="73">
        <v>2022</v>
      </c>
      <c r="F2712" s="73" t="s">
        <v>141</v>
      </c>
      <c r="G2712" s="73" t="s">
        <v>142</v>
      </c>
      <c r="H2712" s="120" t="s">
        <v>41</v>
      </c>
      <c r="I2712" s="73" t="s">
        <v>834</v>
      </c>
      <c r="J2712" s="73" t="s">
        <v>868</v>
      </c>
      <c r="K2712" s="74" t="s">
        <v>868</v>
      </c>
      <c r="L2712" s="101">
        <v>2498.17</v>
      </c>
      <c r="M2712" s="101">
        <v>4541.18</v>
      </c>
    </row>
    <row r="2713" spans="1:13" ht="14.25" x14ac:dyDescent="0.2">
      <c r="A2713" s="3" t="s">
        <v>676</v>
      </c>
      <c r="B2713" s="3" t="s">
        <v>676</v>
      </c>
      <c r="C2713" s="72" t="s">
        <v>842</v>
      </c>
      <c r="D2713" s="73" t="s">
        <v>784</v>
      </c>
      <c r="E2713" s="73">
        <v>2022</v>
      </c>
      <c r="F2713" s="73" t="s">
        <v>141</v>
      </c>
      <c r="G2713" s="73" t="s">
        <v>142</v>
      </c>
      <c r="H2713" s="73" t="s">
        <v>41</v>
      </c>
      <c r="I2713" s="73" t="s">
        <v>835</v>
      </c>
      <c r="J2713" s="73" t="s">
        <v>868</v>
      </c>
      <c r="K2713" s="74" t="s">
        <v>868</v>
      </c>
      <c r="L2713" s="74">
        <v>2498.17</v>
      </c>
      <c r="M2713" s="101">
        <v>4541.18</v>
      </c>
    </row>
    <row r="2714" spans="1:13" ht="14.25" x14ac:dyDescent="0.2">
      <c r="A2714" s="3" t="s">
        <v>676</v>
      </c>
      <c r="B2714" s="3" t="s">
        <v>676</v>
      </c>
      <c r="C2714" s="72" t="s">
        <v>604</v>
      </c>
      <c r="D2714" s="73" t="s">
        <v>33</v>
      </c>
      <c r="E2714" s="78">
        <v>2022</v>
      </c>
      <c r="F2714" s="73" t="s">
        <v>162</v>
      </c>
      <c r="G2714" s="73" t="s">
        <v>163</v>
      </c>
      <c r="H2714" s="78" t="s">
        <v>21</v>
      </c>
      <c r="I2714" s="72" t="s">
        <v>154</v>
      </c>
      <c r="J2714" s="73" t="s">
        <v>677</v>
      </c>
      <c r="K2714" s="73" t="s">
        <v>677</v>
      </c>
      <c r="L2714" s="74">
        <v>1727</v>
      </c>
      <c r="M2714" s="101">
        <v>1969.4</v>
      </c>
    </row>
    <row r="2715" spans="1:13" ht="14.25" x14ac:dyDescent="0.2">
      <c r="A2715" s="3" t="s">
        <v>676</v>
      </c>
      <c r="B2715" s="3" t="s">
        <v>676</v>
      </c>
      <c r="C2715" s="72" t="s">
        <v>604</v>
      </c>
      <c r="D2715" s="73" t="s">
        <v>33</v>
      </c>
      <c r="E2715" s="78">
        <v>2022</v>
      </c>
      <c r="F2715" s="73" t="s">
        <v>162</v>
      </c>
      <c r="G2715" s="73" t="s">
        <v>163</v>
      </c>
      <c r="H2715" s="78" t="s">
        <v>21</v>
      </c>
      <c r="I2715" s="72" t="s">
        <v>154</v>
      </c>
      <c r="J2715" s="73" t="s">
        <v>677</v>
      </c>
      <c r="K2715" s="73" t="s">
        <v>677</v>
      </c>
      <c r="L2715" s="74">
        <v>1298</v>
      </c>
      <c r="M2715" s="101">
        <v>1540.4</v>
      </c>
    </row>
    <row r="2716" spans="1:13" ht="14.25" x14ac:dyDescent="0.2">
      <c r="A2716" s="3" t="s">
        <v>676</v>
      </c>
      <c r="B2716" s="3" t="s">
        <v>676</v>
      </c>
      <c r="C2716" s="72" t="s">
        <v>604</v>
      </c>
      <c r="D2716" s="73" t="s">
        <v>33</v>
      </c>
      <c r="E2716" s="78">
        <v>2022</v>
      </c>
      <c r="F2716" s="73" t="s">
        <v>162</v>
      </c>
      <c r="G2716" s="73" t="s">
        <v>163</v>
      </c>
      <c r="H2716" s="78" t="s">
        <v>43</v>
      </c>
      <c r="I2716" s="72" t="s">
        <v>154</v>
      </c>
      <c r="J2716" s="73" t="s">
        <v>677</v>
      </c>
      <c r="K2716" s="73" t="s">
        <v>677</v>
      </c>
      <c r="L2716" s="74">
        <v>1298</v>
      </c>
      <c r="M2716" s="101">
        <v>2602.98</v>
      </c>
    </row>
    <row r="2717" spans="1:13" ht="14.25" x14ac:dyDescent="0.2">
      <c r="A2717" s="3" t="s">
        <v>676</v>
      </c>
      <c r="B2717" s="3" t="s">
        <v>676</v>
      </c>
      <c r="C2717" s="72" t="s">
        <v>604</v>
      </c>
      <c r="D2717" s="73" t="s">
        <v>33</v>
      </c>
      <c r="E2717" s="78">
        <v>2022</v>
      </c>
      <c r="F2717" s="73" t="s">
        <v>162</v>
      </c>
      <c r="G2717" s="73" t="s">
        <v>163</v>
      </c>
      <c r="H2717" s="78" t="s">
        <v>21</v>
      </c>
      <c r="I2717" s="72" t="s">
        <v>154</v>
      </c>
      <c r="J2717" s="73" t="s">
        <v>677</v>
      </c>
      <c r="K2717" s="73" t="s">
        <v>677</v>
      </c>
      <c r="L2717" s="74">
        <v>1727</v>
      </c>
      <c r="M2717" s="74">
        <v>2160.1999999999998</v>
      </c>
    </row>
    <row r="2718" spans="1:13" ht="14.25" customHeight="1" x14ac:dyDescent="0.2">
      <c r="A2718" s="3" t="s">
        <v>676</v>
      </c>
      <c r="B2718" s="3" t="s">
        <v>676</v>
      </c>
      <c r="C2718" s="72" t="s">
        <v>604</v>
      </c>
      <c r="D2718" s="73" t="s">
        <v>33</v>
      </c>
      <c r="E2718" s="78">
        <v>2022</v>
      </c>
      <c r="F2718" s="73" t="s">
        <v>162</v>
      </c>
      <c r="G2718" s="73" t="s">
        <v>163</v>
      </c>
      <c r="H2718" s="78" t="s">
        <v>21</v>
      </c>
      <c r="I2718" s="72" t="s">
        <v>154</v>
      </c>
      <c r="J2718" s="73" t="s">
        <v>677</v>
      </c>
      <c r="K2718" s="73" t="s">
        <v>677</v>
      </c>
      <c r="L2718" s="74">
        <v>1727</v>
      </c>
      <c r="M2718" s="74">
        <v>2160.1999999999998</v>
      </c>
    </row>
    <row r="2719" spans="1:13" ht="12.75" customHeight="1" x14ac:dyDescent="0.2">
      <c r="A2719" s="3" t="s">
        <v>676</v>
      </c>
      <c r="B2719" s="3" t="s">
        <v>676</v>
      </c>
      <c r="C2719" s="72" t="s">
        <v>604</v>
      </c>
      <c r="D2719" s="73" t="s">
        <v>33</v>
      </c>
      <c r="E2719" s="78">
        <v>2022</v>
      </c>
      <c r="F2719" s="73" t="s">
        <v>162</v>
      </c>
      <c r="G2719" s="73" t="s">
        <v>163</v>
      </c>
      <c r="H2719" s="78" t="s">
        <v>21</v>
      </c>
      <c r="I2719" s="72" t="s">
        <v>154</v>
      </c>
      <c r="J2719" s="73" t="s">
        <v>677</v>
      </c>
      <c r="K2719" s="73" t="s">
        <v>677</v>
      </c>
      <c r="L2719" s="74">
        <v>1727</v>
      </c>
      <c r="M2719" s="74">
        <v>1969.4</v>
      </c>
    </row>
    <row r="2720" spans="1:13" ht="14.25" customHeight="1" x14ac:dyDescent="0.2">
      <c r="A2720" s="3" t="s">
        <v>676</v>
      </c>
      <c r="B2720" s="3" t="s">
        <v>676</v>
      </c>
      <c r="C2720" s="72" t="s">
        <v>604</v>
      </c>
      <c r="D2720" s="73" t="s">
        <v>33</v>
      </c>
      <c r="E2720" s="78">
        <v>2022</v>
      </c>
      <c r="F2720" s="73" t="s">
        <v>162</v>
      </c>
      <c r="G2720" s="73" t="s">
        <v>163</v>
      </c>
      <c r="H2720" s="78" t="s">
        <v>43</v>
      </c>
      <c r="I2720" s="72" t="s">
        <v>154</v>
      </c>
      <c r="J2720" s="73" t="s">
        <v>677</v>
      </c>
      <c r="K2720" s="73" t="s">
        <v>677</v>
      </c>
      <c r="L2720" s="74">
        <v>1298</v>
      </c>
      <c r="M2720" s="76">
        <v>2730.17</v>
      </c>
    </row>
    <row r="2721" spans="1:13" ht="14.25" x14ac:dyDescent="0.2">
      <c r="A2721" s="3" t="s">
        <v>676</v>
      </c>
      <c r="B2721" s="3" t="s">
        <v>676</v>
      </c>
      <c r="C2721" s="72" t="s">
        <v>604</v>
      </c>
      <c r="D2721" s="73" t="s">
        <v>33</v>
      </c>
      <c r="E2721" s="78">
        <v>2022</v>
      </c>
      <c r="F2721" s="73" t="s">
        <v>162</v>
      </c>
      <c r="G2721" s="73" t="s">
        <v>163</v>
      </c>
      <c r="H2721" s="78" t="s">
        <v>21</v>
      </c>
      <c r="I2721" s="72" t="s">
        <v>154</v>
      </c>
      <c r="J2721" s="73" t="s">
        <v>677</v>
      </c>
      <c r="K2721" s="73" t="s">
        <v>677</v>
      </c>
      <c r="L2721" s="74">
        <v>1298</v>
      </c>
      <c r="M2721" s="74">
        <v>1969.4</v>
      </c>
    </row>
    <row r="2722" spans="1:13" ht="12.75" customHeight="1" x14ac:dyDescent="0.2">
      <c r="A2722" s="3" t="s">
        <v>676</v>
      </c>
      <c r="B2722" s="3" t="s">
        <v>676</v>
      </c>
      <c r="C2722" s="72" t="s">
        <v>604</v>
      </c>
      <c r="D2722" s="73" t="s">
        <v>33</v>
      </c>
      <c r="E2722" s="78">
        <v>2022</v>
      </c>
      <c r="F2722" s="73" t="s">
        <v>162</v>
      </c>
      <c r="G2722" s="73" t="s">
        <v>163</v>
      </c>
      <c r="H2722" s="78" t="s">
        <v>43</v>
      </c>
      <c r="I2722" s="72" t="s">
        <v>154</v>
      </c>
      <c r="J2722" s="73" t="s">
        <v>677</v>
      </c>
      <c r="K2722" s="73" t="s">
        <v>677</v>
      </c>
      <c r="L2722" s="74">
        <v>1298</v>
      </c>
      <c r="M2722" s="74">
        <v>1540.4</v>
      </c>
    </row>
    <row r="2723" spans="1:13" ht="13.5" customHeight="1" x14ac:dyDescent="0.2">
      <c r="A2723" s="3" t="s">
        <v>676</v>
      </c>
      <c r="B2723" s="3" t="s">
        <v>676</v>
      </c>
      <c r="C2723" s="72" t="s">
        <v>604</v>
      </c>
      <c r="D2723" s="73" t="s">
        <v>33</v>
      </c>
      <c r="E2723" s="78">
        <v>2022</v>
      </c>
      <c r="F2723" s="73" t="s">
        <v>162</v>
      </c>
      <c r="G2723" s="73" t="s">
        <v>163</v>
      </c>
      <c r="H2723" s="78" t="s">
        <v>43</v>
      </c>
      <c r="I2723" s="72" t="s">
        <v>154</v>
      </c>
      <c r="J2723" s="73" t="s">
        <v>677</v>
      </c>
      <c r="K2723" s="73" t="s">
        <v>677</v>
      </c>
      <c r="L2723" s="74">
        <v>1298</v>
      </c>
      <c r="M2723" s="74">
        <v>1540.4</v>
      </c>
    </row>
    <row r="2724" spans="1:13" ht="14.25" x14ac:dyDescent="0.2">
      <c r="A2724" s="3" t="s">
        <v>676</v>
      </c>
      <c r="B2724" s="3" t="s">
        <v>676</v>
      </c>
      <c r="C2724" s="72" t="s">
        <v>604</v>
      </c>
      <c r="D2724" s="73" t="s">
        <v>33</v>
      </c>
      <c r="E2724" s="78">
        <v>2022</v>
      </c>
      <c r="F2724" s="73" t="s">
        <v>162</v>
      </c>
      <c r="G2724" s="73" t="s">
        <v>163</v>
      </c>
      <c r="H2724" s="78" t="s">
        <v>58</v>
      </c>
      <c r="I2724" s="72" t="s">
        <v>154</v>
      </c>
      <c r="J2724" s="73" t="s">
        <v>677</v>
      </c>
      <c r="K2724" s="73" t="s">
        <v>677</v>
      </c>
      <c r="L2724" s="74">
        <v>1298</v>
      </c>
      <c r="M2724" s="74">
        <v>1540.4</v>
      </c>
    </row>
    <row r="2725" spans="1:13" ht="12" customHeight="1" x14ac:dyDescent="0.2">
      <c r="A2725" s="3" t="s">
        <v>676</v>
      </c>
      <c r="B2725" s="3" t="s">
        <v>676</v>
      </c>
      <c r="C2725" s="72" t="s">
        <v>604</v>
      </c>
      <c r="D2725" s="73" t="s">
        <v>33</v>
      </c>
      <c r="E2725" s="78">
        <v>2022</v>
      </c>
      <c r="F2725" s="73" t="s">
        <v>162</v>
      </c>
      <c r="G2725" s="73" t="s">
        <v>163</v>
      </c>
      <c r="H2725" s="78" t="s">
        <v>43</v>
      </c>
      <c r="I2725" s="72" t="s">
        <v>154</v>
      </c>
      <c r="J2725" s="73" t="s">
        <v>677</v>
      </c>
      <c r="K2725" s="73" t="s">
        <v>677</v>
      </c>
      <c r="L2725" s="74">
        <v>1298</v>
      </c>
      <c r="M2725" s="74">
        <v>1731.2</v>
      </c>
    </row>
    <row r="2726" spans="1:13" ht="14.25" customHeight="1" x14ac:dyDescent="0.2">
      <c r="A2726" s="3" t="s">
        <v>676</v>
      </c>
      <c r="B2726" s="3" t="s">
        <v>676</v>
      </c>
      <c r="C2726" s="72" t="s">
        <v>604</v>
      </c>
      <c r="D2726" s="73" t="s">
        <v>33</v>
      </c>
      <c r="E2726" s="78">
        <v>2022</v>
      </c>
      <c r="F2726" s="73" t="s">
        <v>162</v>
      </c>
      <c r="G2726" s="73" t="s">
        <v>163</v>
      </c>
      <c r="H2726" s="78" t="s">
        <v>58</v>
      </c>
      <c r="I2726" s="72" t="s">
        <v>154</v>
      </c>
      <c r="J2726" s="73" t="s">
        <v>677</v>
      </c>
      <c r="K2726" s="73" t="s">
        <v>677</v>
      </c>
      <c r="L2726" s="74">
        <v>1298</v>
      </c>
      <c r="M2726" s="74">
        <v>1540.4</v>
      </c>
    </row>
    <row r="2727" spans="1:13" ht="14.25" x14ac:dyDescent="0.2">
      <c r="A2727" s="3" t="s">
        <v>676</v>
      </c>
      <c r="B2727" s="3" t="s">
        <v>676</v>
      </c>
      <c r="C2727" s="72" t="s">
        <v>604</v>
      </c>
      <c r="D2727" s="73" t="s">
        <v>33</v>
      </c>
      <c r="E2727" s="78">
        <v>2022</v>
      </c>
      <c r="F2727" s="73" t="s">
        <v>162</v>
      </c>
      <c r="G2727" s="73" t="s">
        <v>163</v>
      </c>
      <c r="H2727" s="78" t="s">
        <v>107</v>
      </c>
      <c r="I2727" s="72" t="s">
        <v>154</v>
      </c>
      <c r="J2727" s="73" t="s">
        <v>677</v>
      </c>
      <c r="K2727" s="73" t="s">
        <v>677</v>
      </c>
      <c r="L2727" s="74">
        <v>1727</v>
      </c>
      <c r="M2727" s="74">
        <v>2160.1999999999998</v>
      </c>
    </row>
    <row r="2728" spans="1:13" ht="14.25" x14ac:dyDescent="0.2">
      <c r="A2728" s="3" t="s">
        <v>676</v>
      </c>
      <c r="B2728" s="3" t="s">
        <v>676</v>
      </c>
      <c r="C2728" s="72" t="s">
        <v>604</v>
      </c>
      <c r="D2728" s="73" t="s">
        <v>33</v>
      </c>
      <c r="E2728" s="78">
        <v>2022</v>
      </c>
      <c r="F2728" s="73" t="s">
        <v>162</v>
      </c>
      <c r="G2728" s="73" t="s">
        <v>163</v>
      </c>
      <c r="H2728" s="78" t="s">
        <v>58</v>
      </c>
      <c r="I2728" s="72" t="s">
        <v>154</v>
      </c>
      <c r="J2728" s="73" t="s">
        <v>677</v>
      </c>
      <c r="K2728" s="73" t="s">
        <v>677</v>
      </c>
      <c r="L2728" s="74">
        <v>1298</v>
      </c>
      <c r="M2728" s="74">
        <v>2533.42</v>
      </c>
    </row>
    <row r="2729" spans="1:13" ht="14.25" x14ac:dyDescent="0.2">
      <c r="A2729" s="3" t="s">
        <v>676</v>
      </c>
      <c r="B2729" s="3" t="s">
        <v>676</v>
      </c>
      <c r="C2729" s="72" t="s">
        <v>604</v>
      </c>
      <c r="D2729" s="73" t="s">
        <v>33</v>
      </c>
      <c r="E2729" s="78">
        <v>2022</v>
      </c>
      <c r="F2729" s="73" t="s">
        <v>162</v>
      </c>
      <c r="G2729" s="73" t="s">
        <v>163</v>
      </c>
      <c r="H2729" s="78" t="s">
        <v>21</v>
      </c>
      <c r="I2729" s="72" t="s">
        <v>154</v>
      </c>
      <c r="J2729" s="73" t="s">
        <v>677</v>
      </c>
      <c r="K2729" s="73" t="s">
        <v>677</v>
      </c>
      <c r="L2729" s="74">
        <v>1727</v>
      </c>
      <c r="M2729" s="74">
        <v>2160.1999999999998</v>
      </c>
    </row>
    <row r="2730" spans="1:13" ht="14.25" x14ac:dyDescent="0.2">
      <c r="A2730" s="3" t="s">
        <v>676</v>
      </c>
      <c r="B2730" s="3" t="s">
        <v>676</v>
      </c>
      <c r="C2730" s="72" t="s">
        <v>604</v>
      </c>
      <c r="D2730" s="73" t="s">
        <v>33</v>
      </c>
      <c r="E2730" s="78">
        <v>2022</v>
      </c>
      <c r="F2730" s="73" t="s">
        <v>162</v>
      </c>
      <c r="G2730" s="73" t="s">
        <v>163</v>
      </c>
      <c r="H2730" s="78" t="s">
        <v>76</v>
      </c>
      <c r="I2730" s="72" t="s">
        <v>154</v>
      </c>
      <c r="J2730" s="73" t="s">
        <v>677</v>
      </c>
      <c r="K2730" s="73" t="s">
        <v>677</v>
      </c>
      <c r="L2730" s="74">
        <v>1727</v>
      </c>
      <c r="M2730" s="74">
        <v>2245.1</v>
      </c>
    </row>
    <row r="2731" spans="1:13" ht="14.25" x14ac:dyDescent="0.2">
      <c r="A2731" s="3" t="s">
        <v>676</v>
      </c>
      <c r="B2731" s="3" t="s">
        <v>676</v>
      </c>
      <c r="C2731" s="72" t="s">
        <v>604</v>
      </c>
      <c r="D2731" s="73" t="s">
        <v>33</v>
      </c>
      <c r="E2731" s="78">
        <v>2022</v>
      </c>
      <c r="F2731" s="73" t="s">
        <v>162</v>
      </c>
      <c r="G2731" s="73" t="s">
        <v>163</v>
      </c>
      <c r="H2731" s="78" t="s">
        <v>21</v>
      </c>
      <c r="I2731" s="72" t="s">
        <v>154</v>
      </c>
      <c r="J2731" s="73" t="s">
        <v>677</v>
      </c>
      <c r="K2731" s="73" t="s">
        <v>677</v>
      </c>
      <c r="L2731" s="74">
        <v>1727</v>
      </c>
      <c r="M2731" s="74">
        <v>2160.1999999999998</v>
      </c>
    </row>
    <row r="2732" spans="1:13" ht="14.25" x14ac:dyDescent="0.2">
      <c r="A2732" s="3" t="s">
        <v>676</v>
      </c>
      <c r="B2732" s="3" t="s">
        <v>676</v>
      </c>
      <c r="C2732" s="72" t="s">
        <v>604</v>
      </c>
      <c r="D2732" s="73" t="s">
        <v>33</v>
      </c>
      <c r="E2732" s="78">
        <v>2022</v>
      </c>
      <c r="F2732" s="73" t="s">
        <v>162</v>
      </c>
      <c r="G2732" s="73" t="s">
        <v>163</v>
      </c>
      <c r="H2732" s="78" t="s">
        <v>43</v>
      </c>
      <c r="I2732" s="72" t="s">
        <v>154</v>
      </c>
      <c r="J2732" s="73" t="s">
        <v>677</v>
      </c>
      <c r="K2732" s="73" t="s">
        <v>677</v>
      </c>
      <c r="L2732" s="74">
        <v>1298</v>
      </c>
      <c r="M2732" s="74">
        <v>1540.4</v>
      </c>
    </row>
    <row r="2733" spans="1:13" ht="14.25" x14ac:dyDescent="0.2">
      <c r="A2733" s="3" t="s">
        <v>676</v>
      </c>
      <c r="B2733" s="3" t="s">
        <v>676</v>
      </c>
      <c r="C2733" s="72" t="s">
        <v>604</v>
      </c>
      <c r="D2733" s="73" t="s">
        <v>33</v>
      </c>
      <c r="E2733" s="78">
        <v>2022</v>
      </c>
      <c r="F2733" s="73" t="s">
        <v>162</v>
      </c>
      <c r="G2733" s="73" t="s">
        <v>163</v>
      </c>
      <c r="H2733" s="78" t="s">
        <v>21</v>
      </c>
      <c r="I2733" s="72" t="s">
        <v>154</v>
      </c>
      <c r="J2733" s="73" t="s">
        <v>677</v>
      </c>
      <c r="K2733" s="73" t="s">
        <v>677</v>
      </c>
      <c r="L2733" s="74">
        <v>1727</v>
      </c>
      <c r="M2733" s="74">
        <v>2160.1999999999998</v>
      </c>
    </row>
    <row r="2734" spans="1:13" ht="14.25" x14ac:dyDescent="0.2">
      <c r="A2734" s="3" t="s">
        <v>676</v>
      </c>
      <c r="B2734" s="3" t="s">
        <v>676</v>
      </c>
      <c r="C2734" s="72" t="s">
        <v>604</v>
      </c>
      <c r="D2734" s="73" t="s">
        <v>33</v>
      </c>
      <c r="E2734" s="78">
        <v>2022</v>
      </c>
      <c r="F2734" s="73" t="s">
        <v>162</v>
      </c>
      <c r="G2734" s="73" t="s">
        <v>163</v>
      </c>
      <c r="H2734" s="78" t="s">
        <v>21</v>
      </c>
      <c r="I2734" s="72" t="s">
        <v>154</v>
      </c>
      <c r="J2734" s="73" t="s">
        <v>677</v>
      </c>
      <c r="K2734" s="73" t="s">
        <v>677</v>
      </c>
      <c r="L2734" s="74">
        <v>1298</v>
      </c>
      <c r="M2734" s="74">
        <v>2454.94</v>
      </c>
    </row>
    <row r="2735" spans="1:13" ht="14.25" x14ac:dyDescent="0.2">
      <c r="A2735" s="3" t="s">
        <v>676</v>
      </c>
      <c r="B2735" s="3" t="s">
        <v>676</v>
      </c>
      <c r="C2735" s="72" t="s">
        <v>604</v>
      </c>
      <c r="D2735" s="73" t="s">
        <v>33</v>
      </c>
      <c r="E2735" s="78">
        <v>2022</v>
      </c>
      <c r="F2735" s="73" t="s">
        <v>162</v>
      </c>
      <c r="G2735" s="73" t="s">
        <v>163</v>
      </c>
      <c r="H2735" s="78" t="s">
        <v>21</v>
      </c>
      <c r="I2735" s="72" t="s">
        <v>154</v>
      </c>
      <c r="J2735" s="73" t="s">
        <v>677</v>
      </c>
      <c r="K2735" s="73" t="s">
        <v>677</v>
      </c>
      <c r="L2735" s="74">
        <v>1727</v>
      </c>
      <c r="M2735" s="74">
        <v>3212.67</v>
      </c>
    </row>
    <row r="2736" spans="1:13" ht="14.25" x14ac:dyDescent="0.2">
      <c r="A2736" s="3" t="s">
        <v>676</v>
      </c>
      <c r="B2736" s="3" t="s">
        <v>676</v>
      </c>
      <c r="C2736" s="72" t="s">
        <v>604</v>
      </c>
      <c r="D2736" s="73" t="s">
        <v>33</v>
      </c>
      <c r="E2736" s="78">
        <v>2022</v>
      </c>
      <c r="F2736" s="73" t="s">
        <v>162</v>
      </c>
      <c r="G2736" s="73" t="s">
        <v>163</v>
      </c>
      <c r="H2736" s="78" t="s">
        <v>58</v>
      </c>
      <c r="I2736" s="72" t="s">
        <v>154</v>
      </c>
      <c r="J2736" s="73" t="s">
        <v>677</v>
      </c>
      <c r="K2736" s="73" t="s">
        <v>677</v>
      </c>
      <c r="L2736" s="74">
        <v>1298</v>
      </c>
      <c r="M2736" s="74">
        <v>1540.4</v>
      </c>
    </row>
    <row r="2737" spans="1:13" ht="14.25" x14ac:dyDescent="0.2">
      <c r="A2737" s="3" t="s">
        <v>676</v>
      </c>
      <c r="B2737" s="3" t="s">
        <v>676</v>
      </c>
      <c r="C2737" s="72" t="s">
        <v>604</v>
      </c>
      <c r="D2737" s="73" t="s">
        <v>33</v>
      </c>
      <c r="E2737" s="78">
        <v>2022</v>
      </c>
      <c r="F2737" s="73" t="s">
        <v>162</v>
      </c>
      <c r="G2737" s="73" t="s">
        <v>163</v>
      </c>
      <c r="H2737" s="78" t="s">
        <v>21</v>
      </c>
      <c r="I2737" s="72" t="s">
        <v>154</v>
      </c>
      <c r="J2737" s="73" t="s">
        <v>677</v>
      </c>
      <c r="K2737" s="73" t="s">
        <v>677</v>
      </c>
      <c r="L2737" s="74">
        <v>1727</v>
      </c>
      <c r="M2737" s="74">
        <v>1969.4</v>
      </c>
    </row>
    <row r="2738" spans="1:13" ht="14.25" x14ac:dyDescent="0.2">
      <c r="A2738" s="3" t="s">
        <v>676</v>
      </c>
      <c r="B2738" s="3" t="s">
        <v>676</v>
      </c>
      <c r="C2738" s="72" t="s">
        <v>604</v>
      </c>
      <c r="D2738" s="73" t="s">
        <v>33</v>
      </c>
      <c r="E2738" s="78">
        <v>2022</v>
      </c>
      <c r="F2738" s="73" t="s">
        <v>162</v>
      </c>
      <c r="G2738" s="73" t="s">
        <v>163</v>
      </c>
      <c r="H2738" s="78" t="s">
        <v>21</v>
      </c>
      <c r="I2738" s="72" t="s">
        <v>154</v>
      </c>
      <c r="J2738" s="73" t="s">
        <v>677</v>
      </c>
      <c r="K2738" s="73" t="s">
        <v>677</v>
      </c>
      <c r="L2738" s="74">
        <v>1727</v>
      </c>
      <c r="M2738" s="74">
        <v>2160.1999999999998</v>
      </c>
    </row>
    <row r="2739" spans="1:13" ht="14.25" x14ac:dyDescent="0.2">
      <c r="A2739" s="3" t="s">
        <v>676</v>
      </c>
      <c r="B2739" s="3" t="s">
        <v>676</v>
      </c>
      <c r="C2739" s="72" t="s">
        <v>604</v>
      </c>
      <c r="D2739" s="73" t="s">
        <v>33</v>
      </c>
      <c r="E2739" s="78">
        <v>2022</v>
      </c>
      <c r="F2739" s="73" t="s">
        <v>162</v>
      </c>
      <c r="G2739" s="73" t="s">
        <v>163</v>
      </c>
      <c r="H2739" s="78" t="s">
        <v>21</v>
      </c>
      <c r="I2739" s="72" t="s">
        <v>154</v>
      </c>
      <c r="J2739" s="73" t="s">
        <v>677</v>
      </c>
      <c r="K2739" s="73" t="s">
        <v>677</v>
      </c>
      <c r="L2739" s="74">
        <v>1727</v>
      </c>
      <c r="M2739" s="74">
        <v>1969.4</v>
      </c>
    </row>
    <row r="2740" spans="1:13" ht="14.25" x14ac:dyDescent="0.2">
      <c r="A2740" s="3" t="s">
        <v>676</v>
      </c>
      <c r="B2740" s="3" t="s">
        <v>676</v>
      </c>
      <c r="C2740" s="72" t="s">
        <v>604</v>
      </c>
      <c r="D2740" s="73" t="s">
        <v>33</v>
      </c>
      <c r="E2740" s="78">
        <v>2022</v>
      </c>
      <c r="F2740" s="73" t="s">
        <v>162</v>
      </c>
      <c r="G2740" s="73" t="s">
        <v>163</v>
      </c>
      <c r="H2740" s="78" t="s">
        <v>5</v>
      </c>
      <c r="I2740" s="72" t="s">
        <v>154</v>
      </c>
      <c r="J2740" s="73" t="s">
        <v>677</v>
      </c>
      <c r="K2740" s="73" t="s">
        <v>677</v>
      </c>
      <c r="L2740" s="74">
        <v>3635.09</v>
      </c>
      <c r="M2740" s="74">
        <v>5858.94</v>
      </c>
    </row>
    <row r="2741" spans="1:13" ht="14.25" x14ac:dyDescent="0.2">
      <c r="A2741" s="3" t="s">
        <v>676</v>
      </c>
      <c r="B2741" s="3" t="s">
        <v>676</v>
      </c>
      <c r="C2741" s="72" t="s">
        <v>604</v>
      </c>
      <c r="D2741" s="73" t="s">
        <v>33</v>
      </c>
      <c r="E2741" s="78">
        <v>2022</v>
      </c>
      <c r="F2741" s="73" t="s">
        <v>162</v>
      </c>
      <c r="G2741" s="73" t="s">
        <v>163</v>
      </c>
      <c r="H2741" s="78" t="s">
        <v>128</v>
      </c>
      <c r="I2741" s="72" t="s">
        <v>154</v>
      </c>
      <c r="J2741" s="73" t="s">
        <v>677</v>
      </c>
      <c r="K2741" s="73" t="s">
        <v>677</v>
      </c>
      <c r="L2741" s="74">
        <v>3635.09</v>
      </c>
      <c r="M2741" s="74">
        <v>4068.29</v>
      </c>
    </row>
    <row r="2742" spans="1:13" ht="14.25" x14ac:dyDescent="0.2">
      <c r="A2742" s="3" t="s">
        <v>676</v>
      </c>
      <c r="B2742" s="3" t="s">
        <v>676</v>
      </c>
      <c r="C2742" s="72" t="s">
        <v>604</v>
      </c>
      <c r="D2742" s="73" t="s">
        <v>33</v>
      </c>
      <c r="E2742" s="78">
        <v>2022</v>
      </c>
      <c r="F2742" s="73" t="s">
        <v>162</v>
      </c>
      <c r="G2742" s="73" t="s">
        <v>163</v>
      </c>
      <c r="H2742" s="78" t="s">
        <v>43</v>
      </c>
      <c r="I2742" s="72" t="s">
        <v>154</v>
      </c>
      <c r="J2742" s="73" t="s">
        <v>677</v>
      </c>
      <c r="K2742" s="73" t="s">
        <v>677</v>
      </c>
      <c r="L2742" s="74">
        <v>1298</v>
      </c>
      <c r="M2742" s="74">
        <v>1540.4</v>
      </c>
    </row>
    <row r="2743" spans="1:13" ht="14.25" x14ac:dyDescent="0.2">
      <c r="A2743" s="3" t="s">
        <v>676</v>
      </c>
      <c r="B2743" s="3" t="s">
        <v>676</v>
      </c>
      <c r="C2743" s="72" t="s">
        <v>604</v>
      </c>
      <c r="D2743" s="73" t="s">
        <v>33</v>
      </c>
      <c r="E2743" s="78">
        <v>2022</v>
      </c>
      <c r="F2743" s="73" t="s">
        <v>162</v>
      </c>
      <c r="G2743" s="73" t="s">
        <v>163</v>
      </c>
      <c r="H2743" s="78" t="s">
        <v>17</v>
      </c>
      <c r="I2743" s="72" t="s">
        <v>154</v>
      </c>
      <c r="J2743" s="73" t="s">
        <v>677</v>
      </c>
      <c r="K2743" s="73" t="s">
        <v>677</v>
      </c>
      <c r="L2743" s="74">
        <v>1727</v>
      </c>
      <c r="M2743" s="74">
        <v>1977.38</v>
      </c>
    </row>
    <row r="2744" spans="1:13" ht="14.25" x14ac:dyDescent="0.2">
      <c r="A2744" s="3" t="s">
        <v>676</v>
      </c>
      <c r="B2744" s="3" t="s">
        <v>676</v>
      </c>
      <c r="C2744" s="72" t="s">
        <v>604</v>
      </c>
      <c r="D2744" s="73" t="s">
        <v>33</v>
      </c>
      <c r="E2744" s="78">
        <v>2022</v>
      </c>
      <c r="F2744" s="73" t="s">
        <v>162</v>
      </c>
      <c r="G2744" s="73" t="s">
        <v>163</v>
      </c>
      <c r="H2744" s="78" t="s">
        <v>21</v>
      </c>
      <c r="I2744" s="72" t="s">
        <v>154</v>
      </c>
      <c r="J2744" s="73" t="s">
        <v>677</v>
      </c>
      <c r="K2744" s="73" t="s">
        <v>677</v>
      </c>
      <c r="L2744" s="74">
        <v>1727</v>
      </c>
      <c r="M2744" s="74">
        <v>1969.4</v>
      </c>
    </row>
    <row r="2745" spans="1:13" ht="14.25" x14ac:dyDescent="0.2">
      <c r="A2745" s="3" t="s">
        <v>676</v>
      </c>
      <c r="B2745" s="3" t="s">
        <v>676</v>
      </c>
      <c r="C2745" s="72" t="s">
        <v>604</v>
      </c>
      <c r="D2745" s="73" t="s">
        <v>33</v>
      </c>
      <c r="E2745" s="78">
        <v>2022</v>
      </c>
      <c r="F2745" s="73" t="s">
        <v>162</v>
      </c>
      <c r="G2745" s="73" t="s">
        <v>163</v>
      </c>
      <c r="H2745" s="78" t="s">
        <v>21</v>
      </c>
      <c r="I2745" s="72" t="s">
        <v>154</v>
      </c>
      <c r="J2745" s="73" t="s">
        <v>677</v>
      </c>
      <c r="K2745" s="73" t="s">
        <v>677</v>
      </c>
      <c r="L2745" s="74">
        <v>1298</v>
      </c>
      <c r="M2745" s="74">
        <v>1540.4</v>
      </c>
    </row>
    <row r="2746" spans="1:13" ht="14.25" x14ac:dyDescent="0.2">
      <c r="A2746" s="3" t="s">
        <v>676</v>
      </c>
      <c r="B2746" s="3" t="s">
        <v>676</v>
      </c>
      <c r="C2746" s="72" t="s">
        <v>604</v>
      </c>
      <c r="D2746" s="73" t="s">
        <v>33</v>
      </c>
      <c r="E2746" s="78">
        <v>2022</v>
      </c>
      <c r="F2746" s="73" t="s">
        <v>162</v>
      </c>
      <c r="G2746" s="73" t="s">
        <v>163</v>
      </c>
      <c r="H2746" s="78" t="s">
        <v>107</v>
      </c>
      <c r="I2746" s="72" t="s">
        <v>154</v>
      </c>
      <c r="J2746" s="73" t="s">
        <v>677</v>
      </c>
      <c r="K2746" s="73" t="s">
        <v>677</v>
      </c>
      <c r="L2746" s="74">
        <v>1727</v>
      </c>
      <c r="M2746" s="74">
        <v>2160.1999999999998</v>
      </c>
    </row>
    <row r="2747" spans="1:13" ht="14.25" x14ac:dyDescent="0.2">
      <c r="A2747" s="3" t="s">
        <v>676</v>
      </c>
      <c r="B2747" s="3" t="s">
        <v>676</v>
      </c>
      <c r="C2747" s="72" t="s">
        <v>604</v>
      </c>
      <c r="D2747" s="73" t="s">
        <v>54</v>
      </c>
      <c r="E2747" s="73">
        <v>2022</v>
      </c>
      <c r="F2747" s="73" t="s">
        <v>167</v>
      </c>
      <c r="G2747" s="73" t="s">
        <v>168</v>
      </c>
      <c r="H2747" s="78" t="s">
        <v>46</v>
      </c>
      <c r="I2747" s="72" t="s">
        <v>239</v>
      </c>
      <c r="J2747" s="73" t="s">
        <v>677</v>
      </c>
      <c r="K2747" s="73" t="s">
        <v>677</v>
      </c>
      <c r="L2747" s="74">
        <v>1236.43</v>
      </c>
      <c r="M2747" s="74">
        <v>1601.45</v>
      </c>
    </row>
    <row r="2748" spans="1:13" ht="14.25" x14ac:dyDescent="0.2">
      <c r="A2748" s="3" t="s">
        <v>676</v>
      </c>
      <c r="B2748" s="3" t="s">
        <v>676</v>
      </c>
      <c r="C2748" s="72" t="s">
        <v>604</v>
      </c>
      <c r="D2748" s="73" t="s">
        <v>54</v>
      </c>
      <c r="E2748" s="73">
        <v>2022</v>
      </c>
      <c r="F2748" s="73" t="s">
        <v>167</v>
      </c>
      <c r="G2748" s="73" t="s">
        <v>168</v>
      </c>
      <c r="H2748" s="78" t="s">
        <v>46</v>
      </c>
      <c r="I2748" s="72" t="s">
        <v>431</v>
      </c>
      <c r="J2748" s="73" t="s">
        <v>677</v>
      </c>
      <c r="K2748" s="73" t="s">
        <v>677</v>
      </c>
      <c r="L2748" s="74">
        <v>1236.43</v>
      </c>
      <c r="M2748" s="74">
        <v>1601.45</v>
      </c>
    </row>
    <row r="2749" spans="1:13" ht="14.25" x14ac:dyDescent="0.2">
      <c r="A2749" s="3" t="s">
        <v>676</v>
      </c>
      <c r="B2749" s="3" t="s">
        <v>676</v>
      </c>
      <c r="C2749" s="72" t="s">
        <v>604</v>
      </c>
      <c r="D2749" s="73" t="s">
        <v>54</v>
      </c>
      <c r="E2749" s="73">
        <v>2022</v>
      </c>
      <c r="F2749" s="73" t="s">
        <v>167</v>
      </c>
      <c r="G2749" s="73" t="s">
        <v>168</v>
      </c>
      <c r="H2749" s="78" t="s">
        <v>46</v>
      </c>
      <c r="I2749" s="72" t="s">
        <v>321</v>
      </c>
      <c r="J2749" s="73" t="s">
        <v>677</v>
      </c>
      <c r="K2749" s="73" t="s">
        <v>677</v>
      </c>
      <c r="L2749" s="74">
        <v>1236.43</v>
      </c>
      <c r="M2749" s="74">
        <v>1601.45</v>
      </c>
    </row>
    <row r="2750" spans="1:13" ht="14.25" x14ac:dyDescent="0.2">
      <c r="A2750" s="3" t="s">
        <v>676</v>
      </c>
      <c r="B2750" s="3" t="s">
        <v>676</v>
      </c>
      <c r="C2750" s="72" t="s">
        <v>604</v>
      </c>
      <c r="D2750" s="73" t="s">
        <v>54</v>
      </c>
      <c r="E2750" s="73">
        <v>2022</v>
      </c>
      <c r="F2750" s="73" t="s">
        <v>167</v>
      </c>
      <c r="G2750" s="73" t="s">
        <v>168</v>
      </c>
      <c r="H2750" s="78" t="s">
        <v>46</v>
      </c>
      <c r="I2750" s="72" t="s">
        <v>205</v>
      </c>
      <c r="J2750" s="73" t="s">
        <v>677</v>
      </c>
      <c r="K2750" s="73" t="s">
        <v>677</v>
      </c>
      <c r="L2750" s="74">
        <v>1236.43</v>
      </c>
      <c r="M2750" s="74">
        <v>1601.45</v>
      </c>
    </row>
    <row r="2751" spans="1:13" ht="14.25" x14ac:dyDescent="0.2">
      <c r="A2751" s="3" t="s">
        <v>676</v>
      </c>
      <c r="B2751" s="3" t="s">
        <v>676</v>
      </c>
      <c r="C2751" s="72" t="s">
        <v>604</v>
      </c>
      <c r="D2751" s="73" t="s">
        <v>54</v>
      </c>
      <c r="E2751" s="73">
        <v>2022</v>
      </c>
      <c r="F2751" s="73" t="s">
        <v>167</v>
      </c>
      <c r="G2751" s="73" t="s">
        <v>168</v>
      </c>
      <c r="H2751" s="78" t="s">
        <v>46</v>
      </c>
      <c r="I2751" s="72" t="s">
        <v>239</v>
      </c>
      <c r="J2751" s="73" t="s">
        <v>677</v>
      </c>
      <c r="K2751" s="73" t="s">
        <v>677</v>
      </c>
      <c r="L2751" s="74">
        <v>1236.43</v>
      </c>
      <c r="M2751" s="74">
        <v>1601.45</v>
      </c>
    </row>
    <row r="2752" spans="1:13" ht="14.25" x14ac:dyDescent="0.2">
      <c r="A2752" s="3" t="s">
        <v>676</v>
      </c>
      <c r="B2752" s="3" t="s">
        <v>676</v>
      </c>
      <c r="C2752" s="72" t="s">
        <v>604</v>
      </c>
      <c r="D2752" s="73" t="s">
        <v>54</v>
      </c>
      <c r="E2752" s="73">
        <v>2022</v>
      </c>
      <c r="F2752" s="73" t="s">
        <v>167</v>
      </c>
      <c r="G2752" s="73" t="s">
        <v>168</v>
      </c>
      <c r="H2752" s="78" t="s">
        <v>46</v>
      </c>
      <c r="I2752" s="72" t="s">
        <v>432</v>
      </c>
      <c r="J2752" s="73" t="s">
        <v>677</v>
      </c>
      <c r="K2752" s="73" t="s">
        <v>677</v>
      </c>
      <c r="L2752" s="74">
        <v>1236.43</v>
      </c>
      <c r="M2752" s="74">
        <v>1601.45</v>
      </c>
    </row>
    <row r="2753" spans="1:13" ht="14.25" x14ac:dyDescent="0.2">
      <c r="A2753" s="3" t="s">
        <v>676</v>
      </c>
      <c r="B2753" s="3" t="s">
        <v>676</v>
      </c>
      <c r="C2753" s="72" t="s">
        <v>604</v>
      </c>
      <c r="D2753" s="73" t="s">
        <v>54</v>
      </c>
      <c r="E2753" s="73">
        <v>2022</v>
      </c>
      <c r="F2753" s="73" t="s">
        <v>167</v>
      </c>
      <c r="G2753" s="73" t="s">
        <v>168</v>
      </c>
      <c r="H2753" s="78" t="s">
        <v>46</v>
      </c>
      <c r="I2753" s="72" t="s">
        <v>412</v>
      </c>
      <c r="J2753" s="73" t="s">
        <v>677</v>
      </c>
      <c r="K2753" s="73" t="s">
        <v>677</v>
      </c>
      <c r="L2753" s="74">
        <v>1236.43</v>
      </c>
      <c r="M2753" s="74">
        <v>1601.45</v>
      </c>
    </row>
    <row r="2754" spans="1:13" ht="14.25" x14ac:dyDescent="0.2">
      <c r="A2754" s="3" t="s">
        <v>676</v>
      </c>
      <c r="B2754" s="3" t="s">
        <v>676</v>
      </c>
      <c r="C2754" s="72" t="s">
        <v>604</v>
      </c>
      <c r="D2754" s="73" t="s">
        <v>54</v>
      </c>
      <c r="E2754" s="73">
        <v>2022</v>
      </c>
      <c r="F2754" s="73" t="s">
        <v>167</v>
      </c>
      <c r="G2754" s="73" t="s">
        <v>168</v>
      </c>
      <c r="H2754" s="78" t="s">
        <v>46</v>
      </c>
      <c r="I2754" s="72" t="s">
        <v>402</v>
      </c>
      <c r="J2754" s="73" t="s">
        <v>677</v>
      </c>
      <c r="K2754" s="73" t="s">
        <v>677</v>
      </c>
      <c r="L2754" s="74">
        <v>1236.43</v>
      </c>
      <c r="M2754" s="74">
        <v>1601.45</v>
      </c>
    </row>
    <row r="2755" spans="1:13" ht="14.25" x14ac:dyDescent="0.2">
      <c r="A2755" s="3" t="s">
        <v>676</v>
      </c>
      <c r="B2755" s="3" t="s">
        <v>676</v>
      </c>
      <c r="C2755" s="72" t="s">
        <v>604</v>
      </c>
      <c r="D2755" s="73" t="s">
        <v>54</v>
      </c>
      <c r="E2755" s="73">
        <v>2022</v>
      </c>
      <c r="F2755" s="73" t="s">
        <v>167</v>
      </c>
      <c r="G2755" s="73" t="s">
        <v>168</v>
      </c>
      <c r="H2755" s="78" t="s">
        <v>46</v>
      </c>
      <c r="I2755" s="72" t="s">
        <v>204</v>
      </c>
      <c r="J2755" s="73" t="s">
        <v>677</v>
      </c>
      <c r="K2755" s="73" t="s">
        <v>677</v>
      </c>
      <c r="L2755" s="74">
        <v>1236.43</v>
      </c>
      <c r="M2755" s="74">
        <v>1601.45</v>
      </c>
    </row>
    <row r="2756" spans="1:13" ht="14.25" x14ac:dyDescent="0.2">
      <c r="A2756" s="3" t="s">
        <v>676</v>
      </c>
      <c r="B2756" s="3" t="s">
        <v>676</v>
      </c>
      <c r="C2756" s="72" t="s">
        <v>604</v>
      </c>
      <c r="D2756" s="73" t="s">
        <v>54</v>
      </c>
      <c r="E2756" s="73">
        <v>2022</v>
      </c>
      <c r="F2756" s="73" t="s">
        <v>167</v>
      </c>
      <c r="G2756" s="73" t="s">
        <v>168</v>
      </c>
      <c r="H2756" s="78" t="s">
        <v>46</v>
      </c>
      <c r="I2756" s="72" t="s">
        <v>642</v>
      </c>
      <c r="J2756" s="73" t="s">
        <v>677</v>
      </c>
      <c r="K2756" s="73" t="s">
        <v>677</v>
      </c>
      <c r="L2756" s="74">
        <v>1236.43</v>
      </c>
      <c r="M2756" s="74">
        <v>1601.45</v>
      </c>
    </row>
    <row r="2757" spans="1:13" ht="14.25" x14ac:dyDescent="0.2">
      <c r="A2757" s="3" t="s">
        <v>676</v>
      </c>
      <c r="B2757" s="3" t="s">
        <v>676</v>
      </c>
      <c r="C2757" s="72" t="s">
        <v>604</v>
      </c>
      <c r="D2757" s="73" t="s">
        <v>54</v>
      </c>
      <c r="E2757" s="73">
        <v>2022</v>
      </c>
      <c r="F2757" s="73" t="s">
        <v>167</v>
      </c>
      <c r="G2757" s="73" t="s">
        <v>168</v>
      </c>
      <c r="H2757" s="78" t="s">
        <v>46</v>
      </c>
      <c r="I2757" s="72" t="s">
        <v>356</v>
      </c>
      <c r="J2757" s="73" t="s">
        <v>677</v>
      </c>
      <c r="K2757" s="73" t="s">
        <v>677</v>
      </c>
      <c r="L2757" s="74">
        <v>1236.43</v>
      </c>
      <c r="M2757" s="74">
        <v>1601.45</v>
      </c>
    </row>
    <row r="2758" spans="1:13" ht="14.25" x14ac:dyDescent="0.2">
      <c r="A2758" s="3" t="s">
        <v>676</v>
      </c>
      <c r="B2758" s="3" t="s">
        <v>676</v>
      </c>
      <c r="C2758" s="72" t="s">
        <v>604</v>
      </c>
      <c r="D2758" s="73" t="s">
        <v>54</v>
      </c>
      <c r="E2758" s="73">
        <v>2022</v>
      </c>
      <c r="F2758" s="73" t="s">
        <v>167</v>
      </c>
      <c r="G2758" s="73" t="s">
        <v>168</v>
      </c>
      <c r="H2758" s="78" t="s">
        <v>46</v>
      </c>
      <c r="I2758" s="72" t="s">
        <v>433</v>
      </c>
      <c r="J2758" s="73" t="s">
        <v>677</v>
      </c>
      <c r="K2758" s="73" t="s">
        <v>677</v>
      </c>
      <c r="L2758" s="74">
        <v>1236.43</v>
      </c>
      <c r="M2758" s="74">
        <v>1601.45</v>
      </c>
    </row>
    <row r="2759" spans="1:13" ht="14.25" x14ac:dyDescent="0.2">
      <c r="A2759" s="3" t="s">
        <v>676</v>
      </c>
      <c r="B2759" s="3" t="s">
        <v>676</v>
      </c>
      <c r="C2759" s="72" t="s">
        <v>604</v>
      </c>
      <c r="D2759" s="73" t="s">
        <v>54</v>
      </c>
      <c r="E2759" s="73">
        <v>2022</v>
      </c>
      <c r="F2759" s="73" t="s">
        <v>167</v>
      </c>
      <c r="G2759" s="73" t="s">
        <v>168</v>
      </c>
      <c r="H2759" s="78" t="s">
        <v>46</v>
      </c>
      <c r="I2759" s="72" t="s">
        <v>182</v>
      </c>
      <c r="J2759" s="73" t="s">
        <v>677</v>
      </c>
      <c r="K2759" s="73" t="s">
        <v>677</v>
      </c>
      <c r="L2759" s="74">
        <v>1236.43</v>
      </c>
      <c r="M2759" s="74">
        <v>1601.45</v>
      </c>
    </row>
    <row r="2760" spans="1:13" ht="14.25" x14ac:dyDescent="0.2">
      <c r="A2760" s="3" t="s">
        <v>676</v>
      </c>
      <c r="B2760" s="3" t="s">
        <v>676</v>
      </c>
      <c r="C2760" s="72" t="s">
        <v>604</v>
      </c>
      <c r="D2760" s="73" t="s">
        <v>54</v>
      </c>
      <c r="E2760" s="73">
        <v>2022</v>
      </c>
      <c r="F2760" s="73" t="s">
        <v>167</v>
      </c>
      <c r="G2760" s="73" t="s">
        <v>168</v>
      </c>
      <c r="H2760" s="78" t="s">
        <v>46</v>
      </c>
      <c r="I2760" s="72" t="s">
        <v>643</v>
      </c>
      <c r="J2760" s="73" t="s">
        <v>677</v>
      </c>
      <c r="K2760" s="73" t="s">
        <v>677</v>
      </c>
      <c r="L2760" s="74">
        <v>1236.43</v>
      </c>
      <c r="M2760" s="74">
        <v>1601.45</v>
      </c>
    </row>
    <row r="2761" spans="1:13" ht="14.25" x14ac:dyDescent="0.2">
      <c r="A2761" s="3" t="s">
        <v>676</v>
      </c>
      <c r="B2761" s="3" t="s">
        <v>676</v>
      </c>
      <c r="C2761" s="72" t="s">
        <v>604</v>
      </c>
      <c r="D2761" s="73" t="s">
        <v>54</v>
      </c>
      <c r="E2761" s="73">
        <v>2022</v>
      </c>
      <c r="F2761" s="73" t="s">
        <v>167</v>
      </c>
      <c r="G2761" s="73" t="s">
        <v>168</v>
      </c>
      <c r="H2761" s="78" t="s">
        <v>46</v>
      </c>
      <c r="I2761" s="72" t="s">
        <v>245</v>
      </c>
      <c r="J2761" s="73" t="s">
        <v>677</v>
      </c>
      <c r="K2761" s="73" t="s">
        <v>677</v>
      </c>
      <c r="L2761" s="74">
        <v>1236.43</v>
      </c>
      <c r="M2761" s="74">
        <v>1601.45</v>
      </c>
    </row>
    <row r="2762" spans="1:13" ht="14.25" x14ac:dyDescent="0.2">
      <c r="A2762" s="3" t="s">
        <v>676</v>
      </c>
      <c r="B2762" s="3" t="s">
        <v>676</v>
      </c>
      <c r="C2762" s="72" t="s">
        <v>604</v>
      </c>
      <c r="D2762" s="73" t="s">
        <v>54</v>
      </c>
      <c r="E2762" s="73">
        <v>2022</v>
      </c>
      <c r="F2762" s="73" t="s">
        <v>167</v>
      </c>
      <c r="G2762" s="73" t="s">
        <v>168</v>
      </c>
      <c r="H2762" s="121" t="s">
        <v>46</v>
      </c>
      <c r="I2762" s="72" t="s">
        <v>172</v>
      </c>
      <c r="J2762" s="73" t="s">
        <v>677</v>
      </c>
      <c r="K2762" s="73" t="s">
        <v>677</v>
      </c>
      <c r="L2762" s="101">
        <v>1236.43</v>
      </c>
      <c r="M2762" s="101">
        <v>1601.45</v>
      </c>
    </row>
    <row r="2763" spans="1:13" ht="14.25" x14ac:dyDescent="0.2">
      <c r="A2763" s="3" t="s">
        <v>676</v>
      </c>
      <c r="B2763" s="3" t="s">
        <v>676</v>
      </c>
      <c r="C2763" s="72" t="s">
        <v>604</v>
      </c>
      <c r="D2763" s="73" t="s">
        <v>54</v>
      </c>
      <c r="E2763" s="73">
        <v>2022</v>
      </c>
      <c r="F2763" s="73" t="s">
        <v>167</v>
      </c>
      <c r="G2763" s="73" t="s">
        <v>168</v>
      </c>
      <c r="H2763" s="121" t="s">
        <v>46</v>
      </c>
      <c r="I2763" s="72" t="s">
        <v>326</v>
      </c>
      <c r="J2763" s="73" t="s">
        <v>677</v>
      </c>
      <c r="K2763" s="73" t="s">
        <v>677</v>
      </c>
      <c r="L2763" s="101">
        <v>1236.43</v>
      </c>
      <c r="M2763" s="101">
        <v>1601.45</v>
      </c>
    </row>
    <row r="2764" spans="1:13" ht="14.25" x14ac:dyDescent="0.2">
      <c r="A2764" s="3" t="s">
        <v>676</v>
      </c>
      <c r="B2764" s="3" t="s">
        <v>676</v>
      </c>
      <c r="C2764" s="72" t="s">
        <v>604</v>
      </c>
      <c r="D2764" s="73" t="s">
        <v>54</v>
      </c>
      <c r="E2764" s="73">
        <v>2022</v>
      </c>
      <c r="F2764" s="73" t="s">
        <v>167</v>
      </c>
      <c r="G2764" s="73" t="s">
        <v>168</v>
      </c>
      <c r="H2764" s="121" t="s">
        <v>46</v>
      </c>
      <c r="I2764" s="72" t="s">
        <v>204</v>
      </c>
      <c r="J2764" s="73" t="s">
        <v>677</v>
      </c>
      <c r="K2764" s="73" t="s">
        <v>677</v>
      </c>
      <c r="L2764" s="101">
        <v>1236.43</v>
      </c>
      <c r="M2764" s="101">
        <v>1601.45</v>
      </c>
    </row>
    <row r="2765" spans="1:13" ht="14.25" x14ac:dyDescent="0.2">
      <c r="A2765" s="3" t="s">
        <v>676</v>
      </c>
      <c r="B2765" s="3" t="s">
        <v>676</v>
      </c>
      <c r="C2765" s="72" t="s">
        <v>604</v>
      </c>
      <c r="D2765" s="73" t="s">
        <v>54</v>
      </c>
      <c r="E2765" s="73">
        <v>2022</v>
      </c>
      <c r="F2765" s="73" t="s">
        <v>167</v>
      </c>
      <c r="G2765" s="73" t="s">
        <v>168</v>
      </c>
      <c r="H2765" s="121" t="s">
        <v>46</v>
      </c>
      <c r="I2765" s="72" t="s">
        <v>410</v>
      </c>
      <c r="J2765" s="73" t="s">
        <v>677</v>
      </c>
      <c r="K2765" s="73" t="s">
        <v>677</v>
      </c>
      <c r="L2765" s="101">
        <v>1236.43</v>
      </c>
      <c r="M2765" s="101">
        <v>1601.45</v>
      </c>
    </row>
    <row r="2766" spans="1:13" ht="14.25" x14ac:dyDescent="0.2">
      <c r="A2766" s="3" t="s">
        <v>676</v>
      </c>
      <c r="B2766" s="3" t="s">
        <v>676</v>
      </c>
      <c r="C2766" s="72" t="s">
        <v>604</v>
      </c>
      <c r="D2766" s="73" t="s">
        <v>54</v>
      </c>
      <c r="E2766" s="73">
        <v>2022</v>
      </c>
      <c r="F2766" s="73" t="s">
        <v>167</v>
      </c>
      <c r="G2766" s="73" t="s">
        <v>168</v>
      </c>
      <c r="H2766" s="78" t="s">
        <v>46</v>
      </c>
      <c r="I2766" s="72" t="s">
        <v>410</v>
      </c>
      <c r="J2766" s="73" t="s">
        <v>677</v>
      </c>
      <c r="K2766" s="73" t="s">
        <v>677</v>
      </c>
      <c r="L2766" s="74">
        <v>1236.43</v>
      </c>
      <c r="M2766" s="74">
        <v>1601.45</v>
      </c>
    </row>
    <row r="2767" spans="1:13" ht="14.25" x14ac:dyDescent="0.2">
      <c r="A2767" s="3" t="s">
        <v>676</v>
      </c>
      <c r="B2767" s="3" t="s">
        <v>676</v>
      </c>
      <c r="C2767" s="72" t="s">
        <v>604</v>
      </c>
      <c r="D2767" s="73" t="s">
        <v>54</v>
      </c>
      <c r="E2767" s="73">
        <v>2022</v>
      </c>
      <c r="F2767" s="73" t="s">
        <v>167</v>
      </c>
      <c r="G2767" s="73" t="s">
        <v>168</v>
      </c>
      <c r="H2767" s="78" t="s">
        <v>46</v>
      </c>
      <c r="I2767" s="72" t="s">
        <v>644</v>
      </c>
      <c r="J2767" s="73" t="s">
        <v>677</v>
      </c>
      <c r="K2767" s="73" t="s">
        <v>677</v>
      </c>
      <c r="L2767" s="74">
        <v>1236.43</v>
      </c>
      <c r="M2767" s="74">
        <v>1601.45</v>
      </c>
    </row>
    <row r="2768" spans="1:13" ht="14.25" x14ac:dyDescent="0.2">
      <c r="A2768" s="3" t="s">
        <v>676</v>
      </c>
      <c r="B2768" s="3" t="s">
        <v>676</v>
      </c>
      <c r="C2768" s="72" t="s">
        <v>604</v>
      </c>
      <c r="D2768" s="73" t="s">
        <v>54</v>
      </c>
      <c r="E2768" s="73">
        <v>2022</v>
      </c>
      <c r="F2768" s="73" t="s">
        <v>167</v>
      </c>
      <c r="G2768" s="73" t="s">
        <v>168</v>
      </c>
      <c r="H2768" s="78" t="s">
        <v>46</v>
      </c>
      <c r="I2768" s="72" t="s">
        <v>434</v>
      </c>
      <c r="J2768" s="73" t="s">
        <v>677</v>
      </c>
      <c r="K2768" s="73" t="s">
        <v>677</v>
      </c>
      <c r="L2768" s="74">
        <v>1236.43</v>
      </c>
      <c r="M2768" s="74">
        <v>1601.45</v>
      </c>
    </row>
    <row r="2769" spans="1:13" ht="14.25" x14ac:dyDescent="0.2">
      <c r="A2769" s="3" t="s">
        <v>676</v>
      </c>
      <c r="B2769" s="3" t="s">
        <v>676</v>
      </c>
      <c r="C2769" s="72" t="s">
        <v>604</v>
      </c>
      <c r="D2769" s="73" t="s">
        <v>54</v>
      </c>
      <c r="E2769" s="73">
        <v>2022</v>
      </c>
      <c r="F2769" s="73" t="s">
        <v>167</v>
      </c>
      <c r="G2769" s="73" t="s">
        <v>168</v>
      </c>
      <c r="H2769" s="78" t="s">
        <v>46</v>
      </c>
      <c r="I2769" s="72" t="s">
        <v>410</v>
      </c>
      <c r="J2769" s="73" t="s">
        <v>677</v>
      </c>
      <c r="K2769" s="73" t="s">
        <v>677</v>
      </c>
      <c r="L2769" s="74">
        <v>1236.43</v>
      </c>
      <c r="M2769" s="74">
        <v>1601.45</v>
      </c>
    </row>
    <row r="2770" spans="1:13" ht="14.25" x14ac:dyDescent="0.2">
      <c r="A2770" s="3" t="s">
        <v>676</v>
      </c>
      <c r="B2770" s="3" t="s">
        <v>676</v>
      </c>
      <c r="C2770" s="72" t="s">
        <v>604</v>
      </c>
      <c r="D2770" s="73" t="s">
        <v>54</v>
      </c>
      <c r="E2770" s="73">
        <v>2022</v>
      </c>
      <c r="F2770" s="73" t="s">
        <v>167</v>
      </c>
      <c r="G2770" s="73" t="s">
        <v>168</v>
      </c>
      <c r="H2770" s="78" t="s">
        <v>46</v>
      </c>
      <c r="I2770" s="72" t="s">
        <v>435</v>
      </c>
      <c r="J2770" s="73" t="s">
        <v>677</v>
      </c>
      <c r="K2770" s="73" t="s">
        <v>677</v>
      </c>
      <c r="L2770" s="74">
        <v>1236.43</v>
      </c>
      <c r="M2770" s="74">
        <v>1601.45</v>
      </c>
    </row>
    <row r="2771" spans="1:13" ht="14.25" x14ac:dyDescent="0.2">
      <c r="A2771" s="3" t="s">
        <v>676</v>
      </c>
      <c r="B2771" s="3" t="s">
        <v>676</v>
      </c>
      <c r="C2771" s="72" t="s">
        <v>604</v>
      </c>
      <c r="D2771" s="73" t="s">
        <v>54</v>
      </c>
      <c r="E2771" s="73">
        <v>2022</v>
      </c>
      <c r="F2771" s="73" t="s">
        <v>167</v>
      </c>
      <c r="G2771" s="73" t="s">
        <v>168</v>
      </c>
      <c r="H2771" s="78" t="s">
        <v>2</v>
      </c>
      <c r="I2771" s="72" t="s">
        <v>337</v>
      </c>
      <c r="J2771" s="73" t="s">
        <v>677</v>
      </c>
      <c r="K2771" s="73" t="s">
        <v>677</v>
      </c>
      <c r="L2771" s="74">
        <v>1236.43</v>
      </c>
      <c r="M2771" s="74">
        <v>1601.45</v>
      </c>
    </row>
    <row r="2772" spans="1:13" ht="14.25" x14ac:dyDescent="0.2">
      <c r="A2772" s="3" t="s">
        <v>676</v>
      </c>
      <c r="B2772" s="3" t="s">
        <v>676</v>
      </c>
      <c r="C2772" s="72" t="s">
        <v>604</v>
      </c>
      <c r="D2772" s="73" t="s">
        <v>54</v>
      </c>
      <c r="E2772" s="73">
        <v>2022</v>
      </c>
      <c r="F2772" s="73" t="s">
        <v>167</v>
      </c>
      <c r="G2772" s="73" t="s">
        <v>168</v>
      </c>
      <c r="H2772" s="78" t="s">
        <v>46</v>
      </c>
      <c r="I2772" s="72" t="s">
        <v>236</v>
      </c>
      <c r="J2772" s="73" t="s">
        <v>677</v>
      </c>
      <c r="K2772" s="73" t="s">
        <v>677</v>
      </c>
      <c r="L2772" s="74">
        <v>1236.43</v>
      </c>
      <c r="M2772" s="74">
        <v>1601.45</v>
      </c>
    </row>
    <row r="2773" spans="1:13" ht="14.25" x14ac:dyDescent="0.2">
      <c r="A2773" s="3" t="s">
        <v>676</v>
      </c>
      <c r="B2773" s="3" t="s">
        <v>676</v>
      </c>
      <c r="C2773" s="72" t="s">
        <v>604</v>
      </c>
      <c r="D2773" s="73" t="s">
        <v>54</v>
      </c>
      <c r="E2773" s="73">
        <v>2022</v>
      </c>
      <c r="F2773" s="73" t="s">
        <v>167</v>
      </c>
      <c r="G2773" s="73" t="s">
        <v>168</v>
      </c>
      <c r="H2773" s="78" t="s">
        <v>46</v>
      </c>
      <c r="I2773" s="72" t="s">
        <v>267</v>
      </c>
      <c r="J2773" s="73" t="s">
        <v>677</v>
      </c>
      <c r="K2773" s="73" t="s">
        <v>677</v>
      </c>
      <c r="L2773" s="74">
        <v>1236.43</v>
      </c>
      <c r="M2773" s="74">
        <v>1601.45</v>
      </c>
    </row>
    <row r="2774" spans="1:13" ht="14.25" x14ac:dyDescent="0.2">
      <c r="A2774" s="3" t="s">
        <v>676</v>
      </c>
      <c r="B2774" s="3" t="s">
        <v>676</v>
      </c>
      <c r="C2774" s="72" t="s">
        <v>604</v>
      </c>
      <c r="D2774" s="73" t="s">
        <v>54</v>
      </c>
      <c r="E2774" s="73">
        <v>2022</v>
      </c>
      <c r="F2774" s="73" t="s">
        <v>167</v>
      </c>
      <c r="G2774" s="73" t="s">
        <v>168</v>
      </c>
      <c r="H2774" s="78" t="s">
        <v>46</v>
      </c>
      <c r="I2774" s="72" t="s">
        <v>260</v>
      </c>
      <c r="J2774" s="73" t="s">
        <v>677</v>
      </c>
      <c r="K2774" s="73" t="s">
        <v>677</v>
      </c>
      <c r="L2774" s="74">
        <v>1236.43</v>
      </c>
      <c r="M2774" s="74">
        <v>1601.45</v>
      </c>
    </row>
    <row r="2775" spans="1:13" ht="14.25" x14ac:dyDescent="0.2">
      <c r="A2775" s="3" t="s">
        <v>676</v>
      </c>
      <c r="B2775" s="3" t="s">
        <v>676</v>
      </c>
      <c r="C2775" s="72" t="s">
        <v>604</v>
      </c>
      <c r="D2775" s="73" t="s">
        <v>54</v>
      </c>
      <c r="E2775" s="73">
        <v>2022</v>
      </c>
      <c r="F2775" s="73" t="s">
        <v>167</v>
      </c>
      <c r="G2775" s="73" t="s">
        <v>168</v>
      </c>
      <c r="H2775" s="78" t="s">
        <v>46</v>
      </c>
      <c r="I2775" s="72" t="s">
        <v>410</v>
      </c>
      <c r="J2775" s="73" t="s">
        <v>677</v>
      </c>
      <c r="K2775" s="73" t="s">
        <v>677</v>
      </c>
      <c r="L2775" s="74">
        <v>1236.43</v>
      </c>
      <c r="M2775" s="74">
        <v>1601.45</v>
      </c>
    </row>
    <row r="2776" spans="1:13" ht="14.25" x14ac:dyDescent="0.2">
      <c r="A2776" s="3" t="s">
        <v>676</v>
      </c>
      <c r="B2776" s="3" t="s">
        <v>676</v>
      </c>
      <c r="C2776" s="72" t="s">
        <v>604</v>
      </c>
      <c r="D2776" s="73" t="s">
        <v>54</v>
      </c>
      <c r="E2776" s="73">
        <v>2022</v>
      </c>
      <c r="F2776" s="73" t="s">
        <v>167</v>
      </c>
      <c r="G2776" s="73" t="s">
        <v>168</v>
      </c>
      <c r="H2776" s="78" t="s">
        <v>46</v>
      </c>
      <c r="I2776" s="72" t="s">
        <v>253</v>
      </c>
      <c r="J2776" s="73" t="s">
        <v>677</v>
      </c>
      <c r="K2776" s="73" t="s">
        <v>677</v>
      </c>
      <c r="L2776" s="74">
        <v>1236.43</v>
      </c>
      <c r="M2776" s="74">
        <v>1601.45</v>
      </c>
    </row>
    <row r="2777" spans="1:13" ht="14.25" x14ac:dyDescent="0.2">
      <c r="A2777" s="3" t="s">
        <v>676</v>
      </c>
      <c r="B2777" s="3" t="s">
        <v>676</v>
      </c>
      <c r="C2777" s="72" t="s">
        <v>604</v>
      </c>
      <c r="D2777" s="73" t="s">
        <v>54</v>
      </c>
      <c r="E2777" s="73">
        <v>2022</v>
      </c>
      <c r="F2777" s="73" t="s">
        <v>167</v>
      </c>
      <c r="G2777" s="73" t="s">
        <v>168</v>
      </c>
      <c r="H2777" s="78" t="s">
        <v>46</v>
      </c>
      <c r="I2777" s="72" t="s">
        <v>269</v>
      </c>
      <c r="J2777" s="73" t="s">
        <v>677</v>
      </c>
      <c r="K2777" s="73" t="s">
        <v>677</v>
      </c>
      <c r="L2777" s="74">
        <v>1236.43</v>
      </c>
      <c r="M2777" s="74">
        <v>1601.45</v>
      </c>
    </row>
    <row r="2778" spans="1:13" ht="14.25" x14ac:dyDescent="0.2">
      <c r="A2778" s="3" t="s">
        <v>676</v>
      </c>
      <c r="B2778" s="3" t="s">
        <v>676</v>
      </c>
      <c r="C2778" s="72" t="s">
        <v>604</v>
      </c>
      <c r="D2778" s="73" t="s">
        <v>54</v>
      </c>
      <c r="E2778" s="73">
        <v>2022</v>
      </c>
      <c r="F2778" s="73" t="s">
        <v>167</v>
      </c>
      <c r="G2778" s="73" t="s">
        <v>168</v>
      </c>
      <c r="H2778" s="78" t="s">
        <v>46</v>
      </c>
      <c r="I2778" s="72" t="s">
        <v>250</v>
      </c>
      <c r="J2778" s="73" t="s">
        <v>677</v>
      </c>
      <c r="K2778" s="73" t="s">
        <v>677</v>
      </c>
      <c r="L2778" s="74">
        <v>1236.43</v>
      </c>
      <c r="M2778" s="74">
        <v>1601.45</v>
      </c>
    </row>
    <row r="2779" spans="1:13" ht="14.25" x14ac:dyDescent="0.2">
      <c r="A2779" s="3" t="s">
        <v>676</v>
      </c>
      <c r="B2779" s="3" t="s">
        <v>676</v>
      </c>
      <c r="C2779" s="72" t="s">
        <v>604</v>
      </c>
      <c r="D2779" s="73" t="s">
        <v>54</v>
      </c>
      <c r="E2779" s="73">
        <v>2022</v>
      </c>
      <c r="F2779" s="73" t="s">
        <v>167</v>
      </c>
      <c r="G2779" s="73" t="s">
        <v>168</v>
      </c>
      <c r="H2779" s="78" t="s">
        <v>46</v>
      </c>
      <c r="I2779" s="72" t="s">
        <v>239</v>
      </c>
      <c r="J2779" s="73" t="s">
        <v>677</v>
      </c>
      <c r="K2779" s="73" t="s">
        <v>677</v>
      </c>
      <c r="L2779" s="74">
        <v>1236.43</v>
      </c>
      <c r="M2779" s="74">
        <v>1601.45</v>
      </c>
    </row>
    <row r="2780" spans="1:13" ht="14.25" x14ac:dyDescent="0.2">
      <c r="A2780" s="3" t="s">
        <v>676</v>
      </c>
      <c r="B2780" s="3" t="s">
        <v>676</v>
      </c>
      <c r="C2780" s="72" t="s">
        <v>604</v>
      </c>
      <c r="D2780" s="73" t="s">
        <v>54</v>
      </c>
      <c r="E2780" s="73">
        <v>2022</v>
      </c>
      <c r="F2780" s="73" t="s">
        <v>167</v>
      </c>
      <c r="G2780" s="73" t="s">
        <v>168</v>
      </c>
      <c r="H2780" s="78" t="s">
        <v>46</v>
      </c>
      <c r="I2780" s="72" t="s">
        <v>321</v>
      </c>
      <c r="J2780" s="73" t="s">
        <v>677</v>
      </c>
      <c r="K2780" s="73" t="s">
        <v>677</v>
      </c>
      <c r="L2780" s="74">
        <v>1236.43</v>
      </c>
      <c r="M2780" s="74">
        <v>1601.45</v>
      </c>
    </row>
    <row r="2781" spans="1:13" ht="14.25" x14ac:dyDescent="0.2">
      <c r="A2781" s="3" t="s">
        <v>676</v>
      </c>
      <c r="B2781" s="3" t="s">
        <v>676</v>
      </c>
      <c r="C2781" s="72" t="s">
        <v>604</v>
      </c>
      <c r="D2781" s="73" t="s">
        <v>54</v>
      </c>
      <c r="E2781" s="73">
        <v>2022</v>
      </c>
      <c r="F2781" s="73" t="s">
        <v>167</v>
      </c>
      <c r="G2781" s="73" t="s">
        <v>168</v>
      </c>
      <c r="H2781" s="78" t="s">
        <v>46</v>
      </c>
      <c r="I2781" s="72" t="s">
        <v>436</v>
      </c>
      <c r="J2781" s="73" t="s">
        <v>677</v>
      </c>
      <c r="K2781" s="73" t="s">
        <v>677</v>
      </c>
      <c r="L2781" s="74">
        <v>1236.43</v>
      </c>
      <c r="M2781" s="74">
        <v>1601.45</v>
      </c>
    </row>
    <row r="2782" spans="1:13" ht="14.25" x14ac:dyDescent="0.2">
      <c r="A2782" s="3" t="s">
        <v>676</v>
      </c>
      <c r="B2782" s="3" t="s">
        <v>676</v>
      </c>
      <c r="C2782" s="72" t="s">
        <v>604</v>
      </c>
      <c r="D2782" s="73" t="s">
        <v>54</v>
      </c>
      <c r="E2782" s="73">
        <v>2022</v>
      </c>
      <c r="F2782" s="73" t="s">
        <v>167</v>
      </c>
      <c r="G2782" s="73" t="s">
        <v>168</v>
      </c>
      <c r="H2782" s="78" t="s">
        <v>46</v>
      </c>
      <c r="I2782" s="72" t="s">
        <v>176</v>
      </c>
      <c r="J2782" s="73" t="s">
        <v>677</v>
      </c>
      <c r="K2782" s="73" t="s">
        <v>677</v>
      </c>
      <c r="L2782" s="74">
        <v>1236.43</v>
      </c>
      <c r="M2782" s="74">
        <v>1601.45</v>
      </c>
    </row>
    <row r="2783" spans="1:13" ht="14.25" x14ac:dyDescent="0.2">
      <c r="A2783" s="3" t="s">
        <v>676</v>
      </c>
      <c r="B2783" s="3" t="s">
        <v>676</v>
      </c>
      <c r="C2783" s="72" t="s">
        <v>604</v>
      </c>
      <c r="D2783" s="73" t="s">
        <v>54</v>
      </c>
      <c r="E2783" s="73">
        <v>2022</v>
      </c>
      <c r="F2783" s="73" t="s">
        <v>167</v>
      </c>
      <c r="G2783" s="73" t="s">
        <v>168</v>
      </c>
      <c r="H2783" s="78" t="s">
        <v>46</v>
      </c>
      <c r="I2783" s="72" t="s">
        <v>410</v>
      </c>
      <c r="J2783" s="73" t="s">
        <v>677</v>
      </c>
      <c r="K2783" s="73" t="s">
        <v>677</v>
      </c>
      <c r="L2783" s="74">
        <v>1236.43</v>
      </c>
      <c r="M2783" s="74">
        <v>1601.45</v>
      </c>
    </row>
    <row r="2784" spans="1:13" ht="14.25" x14ac:dyDescent="0.2">
      <c r="A2784" s="3" t="s">
        <v>676</v>
      </c>
      <c r="B2784" s="3" t="s">
        <v>676</v>
      </c>
      <c r="C2784" s="72" t="s">
        <v>604</v>
      </c>
      <c r="D2784" s="73" t="s">
        <v>54</v>
      </c>
      <c r="E2784" s="73">
        <v>2022</v>
      </c>
      <c r="F2784" s="73" t="s">
        <v>167</v>
      </c>
      <c r="G2784" s="73" t="s">
        <v>168</v>
      </c>
      <c r="H2784" s="78" t="s">
        <v>46</v>
      </c>
      <c r="I2784" s="72" t="s">
        <v>244</v>
      </c>
      <c r="J2784" s="73" t="s">
        <v>677</v>
      </c>
      <c r="K2784" s="73" t="s">
        <v>677</v>
      </c>
      <c r="L2784" s="74">
        <v>1236.43</v>
      </c>
      <c r="M2784" s="74">
        <v>1601.45</v>
      </c>
    </row>
    <row r="2785" spans="1:13" ht="14.25" x14ac:dyDescent="0.2">
      <c r="A2785" s="3" t="s">
        <v>676</v>
      </c>
      <c r="B2785" s="3" t="s">
        <v>676</v>
      </c>
      <c r="C2785" s="72" t="s">
        <v>604</v>
      </c>
      <c r="D2785" s="73" t="s">
        <v>54</v>
      </c>
      <c r="E2785" s="73">
        <v>2022</v>
      </c>
      <c r="F2785" s="73" t="s">
        <v>167</v>
      </c>
      <c r="G2785" s="73" t="s">
        <v>168</v>
      </c>
      <c r="H2785" s="78" t="s">
        <v>46</v>
      </c>
      <c r="I2785" s="72" t="s">
        <v>196</v>
      </c>
      <c r="J2785" s="73" t="s">
        <v>677</v>
      </c>
      <c r="K2785" s="73" t="s">
        <v>677</v>
      </c>
      <c r="L2785" s="74">
        <v>1236.43</v>
      </c>
      <c r="M2785" s="74">
        <v>1601.45</v>
      </c>
    </row>
    <row r="2786" spans="1:13" ht="14.25" x14ac:dyDescent="0.2">
      <c r="A2786" s="3" t="s">
        <v>676</v>
      </c>
      <c r="B2786" s="3" t="s">
        <v>676</v>
      </c>
      <c r="C2786" s="72" t="s">
        <v>604</v>
      </c>
      <c r="D2786" s="73" t="s">
        <v>54</v>
      </c>
      <c r="E2786" s="73">
        <v>2022</v>
      </c>
      <c r="F2786" s="73" t="s">
        <v>167</v>
      </c>
      <c r="G2786" s="73" t="s">
        <v>168</v>
      </c>
      <c r="H2786" s="78" t="s">
        <v>46</v>
      </c>
      <c r="I2786" s="72" t="s">
        <v>247</v>
      </c>
      <c r="J2786" s="73" t="s">
        <v>677</v>
      </c>
      <c r="K2786" s="73" t="s">
        <v>677</v>
      </c>
      <c r="L2786" s="74">
        <v>1236.43</v>
      </c>
      <c r="M2786" s="74">
        <v>1601.45</v>
      </c>
    </row>
    <row r="2787" spans="1:13" ht="14.25" x14ac:dyDescent="0.2">
      <c r="A2787" s="3" t="s">
        <v>676</v>
      </c>
      <c r="B2787" s="3" t="s">
        <v>676</v>
      </c>
      <c r="C2787" s="72" t="s">
        <v>604</v>
      </c>
      <c r="D2787" s="73" t="s">
        <v>54</v>
      </c>
      <c r="E2787" s="73">
        <v>2022</v>
      </c>
      <c r="F2787" s="73" t="s">
        <v>167</v>
      </c>
      <c r="G2787" s="73" t="s">
        <v>168</v>
      </c>
      <c r="H2787" s="78" t="s">
        <v>46</v>
      </c>
      <c r="I2787" s="72" t="s">
        <v>294</v>
      </c>
      <c r="J2787" s="73" t="s">
        <v>677</v>
      </c>
      <c r="K2787" s="73" t="s">
        <v>677</v>
      </c>
      <c r="L2787" s="74">
        <v>1236.43</v>
      </c>
      <c r="M2787" s="74">
        <v>1601.45</v>
      </c>
    </row>
    <row r="2788" spans="1:13" ht="14.25" x14ac:dyDescent="0.2">
      <c r="A2788" s="3" t="s">
        <v>676</v>
      </c>
      <c r="B2788" s="3" t="s">
        <v>676</v>
      </c>
      <c r="C2788" s="72" t="s">
        <v>604</v>
      </c>
      <c r="D2788" s="73" t="s">
        <v>54</v>
      </c>
      <c r="E2788" s="73">
        <v>2022</v>
      </c>
      <c r="F2788" s="73" t="s">
        <v>167</v>
      </c>
      <c r="G2788" s="73" t="s">
        <v>168</v>
      </c>
      <c r="H2788" s="78" t="s">
        <v>46</v>
      </c>
      <c r="I2788" s="72" t="s">
        <v>644</v>
      </c>
      <c r="J2788" s="73" t="s">
        <v>677</v>
      </c>
      <c r="K2788" s="73" t="s">
        <v>677</v>
      </c>
      <c r="L2788" s="74">
        <v>1236.43</v>
      </c>
      <c r="M2788" s="74">
        <v>1601.45</v>
      </c>
    </row>
    <row r="2789" spans="1:13" ht="14.25" x14ac:dyDescent="0.2">
      <c r="A2789" s="3" t="s">
        <v>676</v>
      </c>
      <c r="B2789" s="3" t="s">
        <v>676</v>
      </c>
      <c r="C2789" s="72" t="s">
        <v>604</v>
      </c>
      <c r="D2789" s="73" t="s">
        <v>54</v>
      </c>
      <c r="E2789" s="73">
        <v>2022</v>
      </c>
      <c r="F2789" s="73" t="s">
        <v>167</v>
      </c>
      <c r="G2789" s="73" t="s">
        <v>168</v>
      </c>
      <c r="H2789" s="78" t="s">
        <v>46</v>
      </c>
      <c r="I2789" s="72" t="s">
        <v>267</v>
      </c>
      <c r="J2789" s="73" t="s">
        <v>677</v>
      </c>
      <c r="K2789" s="73" t="s">
        <v>677</v>
      </c>
      <c r="L2789" s="74">
        <v>1236.43</v>
      </c>
      <c r="M2789" s="74">
        <v>1601.45</v>
      </c>
    </row>
    <row r="2790" spans="1:13" ht="14.25" x14ac:dyDescent="0.2">
      <c r="A2790" s="3" t="s">
        <v>676</v>
      </c>
      <c r="B2790" s="3" t="s">
        <v>676</v>
      </c>
      <c r="C2790" s="72" t="s">
        <v>604</v>
      </c>
      <c r="D2790" s="73" t="s">
        <v>54</v>
      </c>
      <c r="E2790" s="73">
        <v>2022</v>
      </c>
      <c r="F2790" s="73" t="s">
        <v>167</v>
      </c>
      <c r="G2790" s="73" t="s">
        <v>168</v>
      </c>
      <c r="H2790" s="78" t="s">
        <v>46</v>
      </c>
      <c r="I2790" s="72" t="s">
        <v>339</v>
      </c>
      <c r="J2790" s="73" t="s">
        <v>677</v>
      </c>
      <c r="K2790" s="73" t="s">
        <v>677</v>
      </c>
      <c r="L2790" s="74">
        <v>1236.43</v>
      </c>
      <c r="M2790" s="74">
        <v>1601.45</v>
      </c>
    </row>
    <row r="2791" spans="1:13" ht="14.25" x14ac:dyDescent="0.2">
      <c r="A2791" s="3" t="s">
        <v>676</v>
      </c>
      <c r="B2791" s="3" t="s">
        <v>676</v>
      </c>
      <c r="C2791" s="72" t="s">
        <v>604</v>
      </c>
      <c r="D2791" s="73" t="s">
        <v>54</v>
      </c>
      <c r="E2791" s="73">
        <v>2022</v>
      </c>
      <c r="F2791" s="73" t="s">
        <v>167</v>
      </c>
      <c r="G2791" s="73" t="s">
        <v>168</v>
      </c>
      <c r="H2791" s="78" t="s">
        <v>46</v>
      </c>
      <c r="I2791" s="72" t="s">
        <v>415</v>
      </c>
      <c r="J2791" s="73" t="s">
        <v>677</v>
      </c>
      <c r="K2791" s="73" t="s">
        <v>677</v>
      </c>
      <c r="L2791" s="74">
        <v>1236.43</v>
      </c>
      <c r="M2791" s="74">
        <v>1601.45</v>
      </c>
    </row>
    <row r="2792" spans="1:13" ht="14.25" x14ac:dyDescent="0.2">
      <c r="A2792" s="3" t="s">
        <v>676</v>
      </c>
      <c r="B2792" s="3" t="s">
        <v>676</v>
      </c>
      <c r="C2792" s="72" t="s">
        <v>604</v>
      </c>
      <c r="D2792" s="73" t="s">
        <v>54</v>
      </c>
      <c r="E2792" s="73">
        <v>2022</v>
      </c>
      <c r="F2792" s="73" t="s">
        <v>167</v>
      </c>
      <c r="G2792" s="73" t="s">
        <v>168</v>
      </c>
      <c r="H2792" s="78" t="s">
        <v>46</v>
      </c>
      <c r="I2792" s="72" t="s">
        <v>246</v>
      </c>
      <c r="J2792" s="73" t="s">
        <v>677</v>
      </c>
      <c r="K2792" s="73" t="s">
        <v>677</v>
      </c>
      <c r="L2792" s="74">
        <v>1236.43</v>
      </c>
      <c r="M2792" s="74">
        <v>1601.45</v>
      </c>
    </row>
    <row r="2793" spans="1:13" ht="14.25" x14ac:dyDescent="0.2">
      <c r="A2793" s="3" t="s">
        <v>676</v>
      </c>
      <c r="B2793" s="3" t="s">
        <v>676</v>
      </c>
      <c r="C2793" s="72" t="s">
        <v>604</v>
      </c>
      <c r="D2793" s="73" t="s">
        <v>54</v>
      </c>
      <c r="E2793" s="73">
        <v>2022</v>
      </c>
      <c r="F2793" s="73" t="s">
        <v>167</v>
      </c>
      <c r="G2793" s="73" t="s">
        <v>168</v>
      </c>
      <c r="H2793" s="78" t="s">
        <v>46</v>
      </c>
      <c r="I2793" s="72" t="s">
        <v>207</v>
      </c>
      <c r="J2793" s="73" t="s">
        <v>677</v>
      </c>
      <c r="K2793" s="73" t="s">
        <v>677</v>
      </c>
      <c r="L2793" s="74">
        <v>1236.43</v>
      </c>
      <c r="M2793" s="74">
        <v>1601.45</v>
      </c>
    </row>
    <row r="2794" spans="1:13" ht="14.25" x14ac:dyDescent="0.2">
      <c r="A2794" s="3" t="s">
        <v>676</v>
      </c>
      <c r="B2794" s="3" t="s">
        <v>676</v>
      </c>
      <c r="C2794" s="72" t="s">
        <v>604</v>
      </c>
      <c r="D2794" s="73" t="s">
        <v>54</v>
      </c>
      <c r="E2794" s="73">
        <v>2022</v>
      </c>
      <c r="F2794" s="73" t="s">
        <v>167</v>
      </c>
      <c r="G2794" s="73" t="s">
        <v>168</v>
      </c>
      <c r="H2794" s="78" t="s">
        <v>46</v>
      </c>
      <c r="I2794" s="72" t="s">
        <v>321</v>
      </c>
      <c r="J2794" s="73" t="s">
        <v>677</v>
      </c>
      <c r="K2794" s="73" t="s">
        <v>677</v>
      </c>
      <c r="L2794" s="74">
        <v>1236.43</v>
      </c>
      <c r="M2794" s="74">
        <v>1601.45</v>
      </c>
    </row>
    <row r="2795" spans="1:13" ht="14.25" x14ac:dyDescent="0.2">
      <c r="A2795" s="3" t="s">
        <v>676</v>
      </c>
      <c r="B2795" s="3" t="s">
        <v>676</v>
      </c>
      <c r="C2795" s="72" t="s">
        <v>604</v>
      </c>
      <c r="D2795" s="73" t="s">
        <v>54</v>
      </c>
      <c r="E2795" s="73">
        <v>2022</v>
      </c>
      <c r="F2795" s="73" t="s">
        <v>167</v>
      </c>
      <c r="G2795" s="73" t="s">
        <v>168</v>
      </c>
      <c r="H2795" s="78" t="s">
        <v>46</v>
      </c>
      <c r="I2795" s="72" t="s">
        <v>270</v>
      </c>
      <c r="J2795" s="73" t="s">
        <v>677</v>
      </c>
      <c r="K2795" s="73" t="s">
        <v>677</v>
      </c>
      <c r="L2795" s="74">
        <v>1236.43</v>
      </c>
      <c r="M2795" s="74">
        <v>1601.45</v>
      </c>
    </row>
    <row r="2796" spans="1:13" ht="14.25" x14ac:dyDescent="0.2">
      <c r="A2796" s="3" t="s">
        <v>676</v>
      </c>
      <c r="B2796" s="3" t="s">
        <v>676</v>
      </c>
      <c r="C2796" s="72" t="s">
        <v>604</v>
      </c>
      <c r="D2796" s="73" t="s">
        <v>54</v>
      </c>
      <c r="E2796" s="73">
        <v>2022</v>
      </c>
      <c r="F2796" s="73" t="s">
        <v>167</v>
      </c>
      <c r="G2796" s="73" t="s">
        <v>168</v>
      </c>
      <c r="H2796" s="78" t="s">
        <v>46</v>
      </c>
      <c r="I2796" s="72" t="s">
        <v>240</v>
      </c>
      <c r="J2796" s="73" t="s">
        <v>677</v>
      </c>
      <c r="K2796" s="73" t="s">
        <v>677</v>
      </c>
      <c r="L2796" s="74">
        <v>1236.43</v>
      </c>
      <c r="M2796" s="74">
        <v>1601.45</v>
      </c>
    </row>
    <row r="2797" spans="1:13" ht="14.25" x14ac:dyDescent="0.2">
      <c r="A2797" s="3" t="s">
        <v>676</v>
      </c>
      <c r="B2797" s="3" t="s">
        <v>676</v>
      </c>
      <c r="C2797" s="72" t="s">
        <v>604</v>
      </c>
      <c r="D2797" s="73" t="s">
        <v>54</v>
      </c>
      <c r="E2797" s="73">
        <v>2022</v>
      </c>
      <c r="F2797" s="73" t="s">
        <v>167</v>
      </c>
      <c r="G2797" s="73" t="s">
        <v>168</v>
      </c>
      <c r="H2797" s="78" t="s">
        <v>46</v>
      </c>
      <c r="I2797" s="72" t="s">
        <v>331</v>
      </c>
      <c r="J2797" s="73" t="s">
        <v>677</v>
      </c>
      <c r="K2797" s="73" t="s">
        <v>677</v>
      </c>
      <c r="L2797" s="74">
        <v>1236.43</v>
      </c>
      <c r="M2797" s="74">
        <v>1601.45</v>
      </c>
    </row>
    <row r="2798" spans="1:13" ht="14.25" x14ac:dyDescent="0.2">
      <c r="A2798" s="3" t="s">
        <v>676</v>
      </c>
      <c r="B2798" s="3" t="s">
        <v>676</v>
      </c>
      <c r="C2798" s="72" t="s">
        <v>604</v>
      </c>
      <c r="D2798" s="73" t="s">
        <v>54</v>
      </c>
      <c r="E2798" s="73">
        <v>2022</v>
      </c>
      <c r="F2798" s="73" t="s">
        <v>167</v>
      </c>
      <c r="G2798" s="73" t="s">
        <v>168</v>
      </c>
      <c r="H2798" s="78" t="s">
        <v>46</v>
      </c>
      <c r="I2798" s="72" t="s">
        <v>437</v>
      </c>
      <c r="J2798" s="73" t="s">
        <v>677</v>
      </c>
      <c r="K2798" s="73" t="s">
        <v>677</v>
      </c>
      <c r="L2798" s="74">
        <v>1236.43</v>
      </c>
      <c r="M2798" s="74">
        <v>1601.45</v>
      </c>
    </row>
    <row r="2799" spans="1:13" ht="14.25" x14ac:dyDescent="0.2">
      <c r="A2799" s="3" t="s">
        <v>676</v>
      </c>
      <c r="B2799" s="3" t="s">
        <v>676</v>
      </c>
      <c r="C2799" s="72" t="s">
        <v>604</v>
      </c>
      <c r="D2799" s="73" t="s">
        <v>54</v>
      </c>
      <c r="E2799" s="73">
        <v>2022</v>
      </c>
      <c r="F2799" s="73" t="s">
        <v>167</v>
      </c>
      <c r="G2799" s="73" t="s">
        <v>168</v>
      </c>
      <c r="H2799" s="78" t="s">
        <v>46</v>
      </c>
      <c r="I2799" s="72" t="s">
        <v>404</v>
      </c>
      <c r="J2799" s="73" t="s">
        <v>677</v>
      </c>
      <c r="K2799" s="73" t="s">
        <v>677</v>
      </c>
      <c r="L2799" s="74">
        <v>1236.43</v>
      </c>
      <c r="M2799" s="74">
        <v>1601.45</v>
      </c>
    </row>
    <row r="2800" spans="1:13" ht="14.25" x14ac:dyDescent="0.2">
      <c r="A2800" s="3" t="s">
        <v>676</v>
      </c>
      <c r="B2800" s="3" t="s">
        <v>676</v>
      </c>
      <c r="C2800" s="72" t="s">
        <v>604</v>
      </c>
      <c r="D2800" s="73" t="s">
        <v>54</v>
      </c>
      <c r="E2800" s="73">
        <v>2022</v>
      </c>
      <c r="F2800" s="73" t="s">
        <v>167</v>
      </c>
      <c r="G2800" s="73" t="s">
        <v>168</v>
      </c>
      <c r="H2800" s="78" t="s">
        <v>46</v>
      </c>
      <c r="I2800" s="72" t="s">
        <v>236</v>
      </c>
      <c r="J2800" s="73" t="s">
        <v>677</v>
      </c>
      <c r="K2800" s="73" t="s">
        <v>677</v>
      </c>
      <c r="L2800" s="74">
        <v>1236.43</v>
      </c>
      <c r="M2800" s="74">
        <v>1601.45</v>
      </c>
    </row>
    <row r="2801" spans="1:13" ht="14.25" x14ac:dyDescent="0.2">
      <c r="A2801" s="3" t="s">
        <v>676</v>
      </c>
      <c r="B2801" s="3" t="s">
        <v>676</v>
      </c>
      <c r="C2801" s="102" t="s">
        <v>604</v>
      </c>
      <c r="D2801" s="73" t="s">
        <v>54</v>
      </c>
      <c r="E2801" s="79">
        <v>2022</v>
      </c>
      <c r="F2801" s="79" t="s">
        <v>167</v>
      </c>
      <c r="G2801" s="79" t="s">
        <v>168</v>
      </c>
      <c r="H2801" s="78" t="s">
        <v>46</v>
      </c>
      <c r="I2801" s="72" t="s">
        <v>431</v>
      </c>
      <c r="J2801" s="73" t="s">
        <v>677</v>
      </c>
      <c r="K2801" s="73" t="s">
        <v>677</v>
      </c>
      <c r="L2801" s="74">
        <v>1236.43</v>
      </c>
      <c r="M2801" s="74">
        <v>1601.45</v>
      </c>
    </row>
    <row r="2802" spans="1:13" ht="14.25" x14ac:dyDescent="0.2">
      <c r="A2802" s="3" t="s">
        <v>676</v>
      </c>
      <c r="B2802" s="3" t="s">
        <v>676</v>
      </c>
      <c r="C2802" s="102" t="s">
        <v>604</v>
      </c>
      <c r="D2802" s="73" t="s">
        <v>54</v>
      </c>
      <c r="E2802" s="79">
        <v>2022</v>
      </c>
      <c r="F2802" s="79" t="s">
        <v>167</v>
      </c>
      <c r="G2802" s="79" t="s">
        <v>168</v>
      </c>
      <c r="H2802" s="78" t="s">
        <v>46</v>
      </c>
      <c r="I2802" s="72" t="s">
        <v>409</v>
      </c>
      <c r="J2802" s="73" t="s">
        <v>677</v>
      </c>
      <c r="K2802" s="73" t="s">
        <v>677</v>
      </c>
      <c r="L2802" s="74">
        <v>1236.43</v>
      </c>
      <c r="M2802" s="74">
        <v>1601.45</v>
      </c>
    </row>
    <row r="2803" spans="1:13" ht="14.25" x14ac:dyDescent="0.2">
      <c r="A2803" s="3" t="s">
        <v>676</v>
      </c>
      <c r="B2803" s="3" t="s">
        <v>676</v>
      </c>
      <c r="C2803" s="102" t="s">
        <v>604</v>
      </c>
      <c r="D2803" s="73" t="s">
        <v>54</v>
      </c>
      <c r="E2803" s="79">
        <v>2022</v>
      </c>
      <c r="F2803" s="79" t="s">
        <v>167</v>
      </c>
      <c r="G2803" s="79" t="s">
        <v>168</v>
      </c>
      <c r="H2803" s="78" t="s">
        <v>46</v>
      </c>
      <c r="I2803" s="72" t="s">
        <v>269</v>
      </c>
      <c r="J2803" s="73" t="s">
        <v>677</v>
      </c>
      <c r="K2803" s="73" t="s">
        <v>677</v>
      </c>
      <c r="L2803" s="74">
        <v>1236.43</v>
      </c>
      <c r="M2803" s="74">
        <v>1601.45</v>
      </c>
    </row>
    <row r="2804" spans="1:13" ht="14.25" x14ac:dyDescent="0.2">
      <c r="A2804" s="3" t="s">
        <v>676</v>
      </c>
      <c r="B2804" s="3" t="s">
        <v>676</v>
      </c>
      <c r="C2804" s="102" t="s">
        <v>604</v>
      </c>
      <c r="D2804" s="73" t="s">
        <v>54</v>
      </c>
      <c r="E2804" s="79">
        <v>2022</v>
      </c>
      <c r="F2804" s="79" t="s">
        <v>167</v>
      </c>
      <c r="G2804" s="79" t="s">
        <v>168</v>
      </c>
      <c r="H2804" s="78" t="s">
        <v>46</v>
      </c>
      <c r="I2804" s="72" t="s">
        <v>236</v>
      </c>
      <c r="J2804" s="73" t="s">
        <v>677</v>
      </c>
      <c r="K2804" s="73" t="s">
        <v>677</v>
      </c>
      <c r="L2804" s="74">
        <v>1236.43</v>
      </c>
      <c r="M2804" s="74">
        <v>1601.45</v>
      </c>
    </row>
    <row r="2805" spans="1:13" ht="14.25" x14ac:dyDescent="0.2">
      <c r="A2805" s="3" t="s">
        <v>676</v>
      </c>
      <c r="B2805" s="3" t="s">
        <v>676</v>
      </c>
      <c r="C2805" s="102" t="s">
        <v>604</v>
      </c>
      <c r="D2805" s="73" t="s">
        <v>54</v>
      </c>
      <c r="E2805" s="79">
        <v>2022</v>
      </c>
      <c r="F2805" s="79" t="s">
        <v>167</v>
      </c>
      <c r="G2805" s="79" t="s">
        <v>168</v>
      </c>
      <c r="H2805" s="78" t="s">
        <v>46</v>
      </c>
      <c r="I2805" s="72" t="s">
        <v>644</v>
      </c>
      <c r="J2805" s="73" t="s">
        <v>677</v>
      </c>
      <c r="K2805" s="73" t="s">
        <v>677</v>
      </c>
      <c r="L2805" s="74">
        <v>1236.43</v>
      </c>
      <c r="M2805" s="74">
        <v>1601.45</v>
      </c>
    </row>
    <row r="2806" spans="1:13" ht="14.25" x14ac:dyDescent="0.2">
      <c r="A2806" s="3" t="s">
        <v>676</v>
      </c>
      <c r="B2806" s="3" t="s">
        <v>676</v>
      </c>
      <c r="C2806" s="102" t="s">
        <v>604</v>
      </c>
      <c r="D2806" s="73" t="s">
        <v>54</v>
      </c>
      <c r="E2806" s="79">
        <v>2022</v>
      </c>
      <c r="F2806" s="79" t="s">
        <v>167</v>
      </c>
      <c r="G2806" s="79" t="s">
        <v>168</v>
      </c>
      <c r="H2806" s="78" t="s">
        <v>46</v>
      </c>
      <c r="I2806" s="72" t="s">
        <v>240</v>
      </c>
      <c r="J2806" s="73" t="s">
        <v>677</v>
      </c>
      <c r="K2806" s="73" t="s">
        <v>677</v>
      </c>
      <c r="L2806" s="74">
        <v>1236.43</v>
      </c>
      <c r="M2806" s="74">
        <v>1601.45</v>
      </c>
    </row>
    <row r="2807" spans="1:13" ht="14.25" x14ac:dyDescent="0.2">
      <c r="A2807" s="3" t="s">
        <v>676</v>
      </c>
      <c r="B2807" s="3" t="s">
        <v>676</v>
      </c>
      <c r="C2807" s="102" t="s">
        <v>604</v>
      </c>
      <c r="D2807" s="73" t="s">
        <v>54</v>
      </c>
      <c r="E2807" s="79">
        <v>2022</v>
      </c>
      <c r="F2807" s="79" t="s">
        <v>167</v>
      </c>
      <c r="G2807" s="79" t="s">
        <v>168</v>
      </c>
      <c r="H2807" s="78" t="s">
        <v>46</v>
      </c>
      <c r="I2807" s="72" t="s">
        <v>322</v>
      </c>
      <c r="J2807" s="73" t="s">
        <v>677</v>
      </c>
      <c r="K2807" s="73" t="s">
        <v>677</v>
      </c>
      <c r="L2807" s="74">
        <v>1236.43</v>
      </c>
      <c r="M2807" s="74">
        <v>1601.45</v>
      </c>
    </row>
    <row r="2808" spans="1:13" ht="14.25" x14ac:dyDescent="0.2">
      <c r="A2808" s="3" t="s">
        <v>676</v>
      </c>
      <c r="B2808" s="3" t="s">
        <v>676</v>
      </c>
      <c r="C2808" s="72" t="s">
        <v>604</v>
      </c>
      <c r="D2808" s="73" t="s">
        <v>40</v>
      </c>
      <c r="E2808" s="73">
        <v>2021</v>
      </c>
      <c r="F2808" s="73" t="s">
        <v>167</v>
      </c>
      <c r="G2808" s="73" t="s">
        <v>168</v>
      </c>
      <c r="H2808" s="73" t="s">
        <v>17</v>
      </c>
      <c r="I2808" s="72" t="s">
        <v>191</v>
      </c>
      <c r="J2808" s="73" t="s">
        <v>677</v>
      </c>
      <c r="K2808" s="73" t="s">
        <v>677</v>
      </c>
      <c r="L2808" s="74">
        <v>1619.74</v>
      </c>
      <c r="M2808" s="74">
        <v>2241.44</v>
      </c>
    </row>
    <row r="2809" spans="1:13" ht="14.25" x14ac:dyDescent="0.2">
      <c r="A2809" s="3" t="s">
        <v>676</v>
      </c>
      <c r="B2809" s="3" t="s">
        <v>676</v>
      </c>
      <c r="C2809" s="72" t="s">
        <v>604</v>
      </c>
      <c r="D2809" s="73" t="s">
        <v>40</v>
      </c>
      <c r="E2809" s="73">
        <v>2021</v>
      </c>
      <c r="F2809" s="73" t="s">
        <v>167</v>
      </c>
      <c r="G2809" s="73" t="s">
        <v>168</v>
      </c>
      <c r="H2809" s="79" t="s">
        <v>93</v>
      </c>
      <c r="I2809" s="102" t="s">
        <v>191</v>
      </c>
      <c r="J2809" s="73" t="s">
        <v>677</v>
      </c>
      <c r="K2809" s="73" t="s">
        <v>677</v>
      </c>
      <c r="L2809" s="122">
        <v>1236.43</v>
      </c>
      <c r="M2809" s="122">
        <v>1926.94</v>
      </c>
    </row>
    <row r="2810" spans="1:13" ht="14.25" x14ac:dyDescent="0.2">
      <c r="A2810" s="3" t="s">
        <v>676</v>
      </c>
      <c r="B2810" s="3" t="s">
        <v>676</v>
      </c>
      <c r="C2810" s="72" t="s">
        <v>604</v>
      </c>
      <c r="D2810" s="73" t="s">
        <v>40</v>
      </c>
      <c r="E2810" s="73">
        <v>2021</v>
      </c>
      <c r="F2810" s="73" t="s">
        <v>167</v>
      </c>
      <c r="G2810" s="73" t="s">
        <v>168</v>
      </c>
      <c r="H2810" s="78" t="s">
        <v>73</v>
      </c>
      <c r="I2810" s="72" t="s">
        <v>191</v>
      </c>
      <c r="J2810" s="73" t="s">
        <v>677</v>
      </c>
      <c r="K2810" s="73" t="s">
        <v>677</v>
      </c>
      <c r="L2810" s="122">
        <v>1236.43</v>
      </c>
      <c r="M2810" s="122">
        <v>1926.94</v>
      </c>
    </row>
    <row r="2811" spans="1:13" ht="14.25" x14ac:dyDescent="0.2">
      <c r="A2811" s="3" t="s">
        <v>676</v>
      </c>
      <c r="B2811" s="3" t="s">
        <v>676</v>
      </c>
      <c r="C2811" s="72" t="s">
        <v>604</v>
      </c>
      <c r="D2811" s="73" t="s">
        <v>40</v>
      </c>
      <c r="E2811" s="73">
        <v>2021</v>
      </c>
      <c r="F2811" s="73" t="s">
        <v>167</v>
      </c>
      <c r="G2811" s="73" t="s">
        <v>168</v>
      </c>
      <c r="H2811" s="73" t="s">
        <v>93</v>
      </c>
      <c r="I2811" s="72" t="s">
        <v>191</v>
      </c>
      <c r="J2811" s="73" t="s">
        <v>677</v>
      </c>
      <c r="K2811" s="73" t="s">
        <v>677</v>
      </c>
      <c r="L2811" s="122">
        <v>1236.43</v>
      </c>
      <c r="M2811" s="122">
        <v>1926.94</v>
      </c>
    </row>
    <row r="2812" spans="1:13" ht="14.25" x14ac:dyDescent="0.2">
      <c r="A2812" s="3" t="s">
        <v>676</v>
      </c>
      <c r="B2812" s="3" t="s">
        <v>676</v>
      </c>
      <c r="C2812" s="72" t="s">
        <v>604</v>
      </c>
      <c r="D2812" s="73" t="s">
        <v>40</v>
      </c>
      <c r="E2812" s="73">
        <v>2021</v>
      </c>
      <c r="F2812" s="73" t="s">
        <v>167</v>
      </c>
      <c r="G2812" s="73" t="s">
        <v>168</v>
      </c>
      <c r="H2812" s="73" t="s">
        <v>41</v>
      </c>
      <c r="I2812" s="72" t="s">
        <v>191</v>
      </c>
      <c r="J2812" s="73" t="s">
        <v>677</v>
      </c>
      <c r="K2812" s="73" t="s">
        <v>677</v>
      </c>
      <c r="L2812" s="74">
        <v>2383.7199999999998</v>
      </c>
      <c r="M2812" s="74">
        <v>3017.59</v>
      </c>
    </row>
    <row r="2813" spans="1:13" ht="14.25" x14ac:dyDescent="0.2">
      <c r="A2813" s="3" t="s">
        <v>676</v>
      </c>
      <c r="B2813" s="3" t="s">
        <v>676</v>
      </c>
      <c r="C2813" s="72" t="s">
        <v>604</v>
      </c>
      <c r="D2813" s="73" t="s">
        <v>40</v>
      </c>
      <c r="E2813" s="73">
        <v>2021</v>
      </c>
      <c r="F2813" s="73" t="s">
        <v>167</v>
      </c>
      <c r="G2813" s="73" t="s">
        <v>168</v>
      </c>
      <c r="H2813" s="73" t="s">
        <v>73</v>
      </c>
      <c r="I2813" s="72" t="s">
        <v>191</v>
      </c>
      <c r="J2813" s="73" t="s">
        <v>677</v>
      </c>
      <c r="K2813" s="73" t="s">
        <v>677</v>
      </c>
      <c r="L2813" s="122">
        <v>1236.43</v>
      </c>
      <c r="M2813" s="122">
        <v>1926.94</v>
      </c>
    </row>
    <row r="2814" spans="1:13" ht="14.25" x14ac:dyDescent="0.2">
      <c r="A2814" s="3" t="s">
        <v>676</v>
      </c>
      <c r="B2814" s="3" t="s">
        <v>676</v>
      </c>
      <c r="C2814" s="72" t="s">
        <v>604</v>
      </c>
      <c r="D2814" s="73" t="s">
        <v>40</v>
      </c>
      <c r="E2814" s="73">
        <v>2021</v>
      </c>
      <c r="F2814" s="73" t="s">
        <v>167</v>
      </c>
      <c r="G2814" s="73" t="s">
        <v>168</v>
      </c>
      <c r="H2814" s="73" t="s">
        <v>73</v>
      </c>
      <c r="I2814" s="72" t="s">
        <v>191</v>
      </c>
      <c r="J2814" s="73" t="s">
        <v>677</v>
      </c>
      <c r="K2814" s="73" t="s">
        <v>677</v>
      </c>
      <c r="L2814" s="122">
        <v>1236.43</v>
      </c>
      <c r="M2814" s="122">
        <v>1926.94</v>
      </c>
    </row>
    <row r="2815" spans="1:13" ht="14.25" x14ac:dyDescent="0.2">
      <c r="A2815" s="3" t="s">
        <v>676</v>
      </c>
      <c r="B2815" s="3" t="s">
        <v>676</v>
      </c>
      <c r="C2815" s="72" t="s">
        <v>604</v>
      </c>
      <c r="D2815" s="73" t="s">
        <v>40</v>
      </c>
      <c r="E2815" s="73">
        <v>2021</v>
      </c>
      <c r="F2815" s="73" t="s">
        <v>167</v>
      </c>
      <c r="G2815" s="73" t="s">
        <v>168</v>
      </c>
      <c r="H2815" s="73" t="s">
        <v>73</v>
      </c>
      <c r="I2815" s="72" t="s">
        <v>191</v>
      </c>
      <c r="J2815" s="73" t="s">
        <v>677</v>
      </c>
      <c r="K2815" s="73" t="s">
        <v>677</v>
      </c>
      <c r="L2815" s="122">
        <v>1236.43</v>
      </c>
      <c r="M2815" s="122">
        <v>1926.94</v>
      </c>
    </row>
    <row r="2816" spans="1:13" ht="14.25" x14ac:dyDescent="0.2">
      <c r="A2816" s="3" t="s">
        <v>676</v>
      </c>
      <c r="B2816" s="3" t="s">
        <v>676</v>
      </c>
      <c r="C2816" s="72" t="s">
        <v>604</v>
      </c>
      <c r="D2816" s="73" t="s">
        <v>40</v>
      </c>
      <c r="E2816" s="73">
        <v>2021</v>
      </c>
      <c r="F2816" s="73" t="s">
        <v>167</v>
      </c>
      <c r="G2816" s="73" t="s">
        <v>168</v>
      </c>
      <c r="H2816" s="73" t="s">
        <v>93</v>
      </c>
      <c r="I2816" s="72" t="s">
        <v>191</v>
      </c>
      <c r="J2816" s="73" t="s">
        <v>677</v>
      </c>
      <c r="K2816" s="73" t="s">
        <v>677</v>
      </c>
      <c r="L2816" s="122">
        <v>1236.43</v>
      </c>
      <c r="M2816" s="122">
        <v>1926.94</v>
      </c>
    </row>
    <row r="2817" spans="1:13" ht="14.25" x14ac:dyDescent="0.2">
      <c r="A2817" s="3" t="s">
        <v>676</v>
      </c>
      <c r="B2817" s="3" t="s">
        <v>676</v>
      </c>
      <c r="C2817" s="72" t="s">
        <v>604</v>
      </c>
      <c r="D2817" s="73" t="s">
        <v>40</v>
      </c>
      <c r="E2817" s="73">
        <v>2021</v>
      </c>
      <c r="F2817" s="73" t="s">
        <v>167</v>
      </c>
      <c r="G2817" s="73" t="s">
        <v>168</v>
      </c>
      <c r="H2817" s="73" t="s">
        <v>73</v>
      </c>
      <c r="I2817" s="72" t="s">
        <v>191</v>
      </c>
      <c r="J2817" s="73" t="s">
        <v>677</v>
      </c>
      <c r="K2817" s="73" t="s">
        <v>677</v>
      </c>
      <c r="L2817" s="122">
        <v>1236.43</v>
      </c>
      <c r="M2817" s="122">
        <v>1926.94</v>
      </c>
    </row>
    <row r="2818" spans="1:13" ht="14.25" x14ac:dyDescent="0.2">
      <c r="A2818" s="3" t="s">
        <v>676</v>
      </c>
      <c r="B2818" s="3" t="s">
        <v>676</v>
      </c>
      <c r="C2818" s="72" t="s">
        <v>604</v>
      </c>
      <c r="D2818" s="73" t="s">
        <v>40</v>
      </c>
      <c r="E2818" s="73">
        <v>2021</v>
      </c>
      <c r="F2818" s="73" t="s">
        <v>167</v>
      </c>
      <c r="G2818" s="73" t="s">
        <v>168</v>
      </c>
      <c r="H2818" s="73" t="s">
        <v>73</v>
      </c>
      <c r="I2818" s="72" t="s">
        <v>191</v>
      </c>
      <c r="J2818" s="73" t="s">
        <v>677</v>
      </c>
      <c r="K2818" s="73" t="s">
        <v>677</v>
      </c>
      <c r="L2818" s="122">
        <v>1236.43</v>
      </c>
      <c r="M2818" s="122">
        <v>1926.94</v>
      </c>
    </row>
    <row r="2819" spans="1:13" ht="14.25" x14ac:dyDescent="0.2">
      <c r="A2819" s="3" t="s">
        <v>676</v>
      </c>
      <c r="B2819" s="3" t="s">
        <v>676</v>
      </c>
      <c r="C2819" s="72" t="s">
        <v>604</v>
      </c>
      <c r="D2819" s="73" t="s">
        <v>40</v>
      </c>
      <c r="E2819" s="73">
        <v>2021</v>
      </c>
      <c r="F2819" s="73" t="s">
        <v>167</v>
      </c>
      <c r="G2819" s="73" t="s">
        <v>168</v>
      </c>
      <c r="H2819" s="73" t="s">
        <v>17</v>
      </c>
      <c r="I2819" s="72" t="s">
        <v>191</v>
      </c>
      <c r="J2819" s="73" t="s">
        <v>677</v>
      </c>
      <c r="K2819" s="73" t="s">
        <v>677</v>
      </c>
      <c r="L2819" s="97">
        <v>1784.4</v>
      </c>
      <c r="M2819" s="98">
        <v>2450.9</v>
      </c>
    </row>
    <row r="2820" spans="1:13" ht="14.25" x14ac:dyDescent="0.2">
      <c r="A2820" s="3" t="s">
        <v>676</v>
      </c>
      <c r="B2820" s="3" t="s">
        <v>676</v>
      </c>
      <c r="C2820" s="72" t="s">
        <v>604</v>
      </c>
      <c r="D2820" s="73" t="s">
        <v>40</v>
      </c>
      <c r="E2820" s="73">
        <v>2021</v>
      </c>
      <c r="F2820" s="73" t="s">
        <v>167</v>
      </c>
      <c r="G2820" s="73" t="s">
        <v>168</v>
      </c>
      <c r="H2820" s="73" t="s">
        <v>73</v>
      </c>
      <c r="I2820" s="72" t="s">
        <v>191</v>
      </c>
      <c r="J2820" s="73" t="s">
        <v>677</v>
      </c>
      <c r="K2820" s="73" t="s">
        <v>677</v>
      </c>
      <c r="L2820" s="123">
        <v>1236.43</v>
      </c>
      <c r="M2820" s="124">
        <v>1926.94</v>
      </c>
    </row>
    <row r="2821" spans="1:13" ht="14.25" x14ac:dyDescent="0.2">
      <c r="A2821" s="3" t="s">
        <v>676</v>
      </c>
      <c r="B2821" s="3" t="s">
        <v>676</v>
      </c>
      <c r="C2821" s="72" t="s">
        <v>604</v>
      </c>
      <c r="D2821" s="73" t="s">
        <v>40</v>
      </c>
      <c r="E2821" s="73">
        <v>2021</v>
      </c>
      <c r="F2821" s="73" t="s">
        <v>167</v>
      </c>
      <c r="G2821" s="73" t="s">
        <v>168</v>
      </c>
      <c r="H2821" s="73" t="s">
        <v>73</v>
      </c>
      <c r="I2821" s="72" t="s">
        <v>191</v>
      </c>
      <c r="J2821" s="73" t="s">
        <v>677</v>
      </c>
      <c r="K2821" s="73" t="s">
        <v>677</v>
      </c>
      <c r="L2821" s="122">
        <v>1236.43</v>
      </c>
      <c r="M2821" s="122">
        <v>1926.94</v>
      </c>
    </row>
    <row r="2822" spans="1:13" ht="14.25" x14ac:dyDescent="0.2">
      <c r="A2822" s="3" t="s">
        <v>676</v>
      </c>
      <c r="B2822" s="3" t="s">
        <v>676</v>
      </c>
      <c r="C2822" s="72" t="s">
        <v>604</v>
      </c>
      <c r="D2822" s="73" t="s">
        <v>40</v>
      </c>
      <c r="E2822" s="73">
        <v>2021</v>
      </c>
      <c r="F2822" s="73" t="s">
        <v>167</v>
      </c>
      <c r="G2822" s="73" t="s">
        <v>168</v>
      </c>
      <c r="H2822" s="79" t="s">
        <v>101</v>
      </c>
      <c r="I2822" s="102" t="s">
        <v>191</v>
      </c>
      <c r="J2822" s="73" t="s">
        <v>677</v>
      </c>
      <c r="K2822" s="73" t="s">
        <v>677</v>
      </c>
      <c r="L2822" s="122">
        <v>1394.62</v>
      </c>
      <c r="M2822" s="122">
        <v>2074.62</v>
      </c>
    </row>
    <row r="2823" spans="1:13" ht="14.25" x14ac:dyDescent="0.2">
      <c r="A2823" s="3" t="s">
        <v>676</v>
      </c>
      <c r="B2823" s="3" t="s">
        <v>676</v>
      </c>
      <c r="C2823" s="72" t="s">
        <v>604</v>
      </c>
      <c r="D2823" s="73" t="s">
        <v>89</v>
      </c>
      <c r="E2823" s="78">
        <v>2020</v>
      </c>
      <c r="F2823" s="73" t="s">
        <v>167</v>
      </c>
      <c r="G2823" s="73" t="s">
        <v>168</v>
      </c>
      <c r="H2823" s="78" t="s">
        <v>58</v>
      </c>
      <c r="I2823" s="103" t="s">
        <v>198</v>
      </c>
      <c r="J2823" s="73" t="s">
        <v>677</v>
      </c>
      <c r="K2823" s="73" t="s">
        <v>677</v>
      </c>
      <c r="L2823" s="74">
        <v>1183.06</v>
      </c>
      <c r="M2823" s="74">
        <v>2801.81</v>
      </c>
    </row>
    <row r="2824" spans="1:13" ht="14.25" x14ac:dyDescent="0.2">
      <c r="A2824" s="3" t="s">
        <v>676</v>
      </c>
      <c r="B2824" s="3" t="s">
        <v>676</v>
      </c>
      <c r="C2824" s="72" t="s">
        <v>604</v>
      </c>
      <c r="D2824" s="73" t="s">
        <v>89</v>
      </c>
      <c r="E2824" s="78">
        <v>2020</v>
      </c>
      <c r="F2824" s="73" t="s">
        <v>167</v>
      </c>
      <c r="G2824" s="73" t="s">
        <v>168</v>
      </c>
      <c r="H2824" s="78" t="s">
        <v>93</v>
      </c>
      <c r="I2824" s="103" t="s">
        <v>199</v>
      </c>
      <c r="J2824" s="73" t="s">
        <v>677</v>
      </c>
      <c r="K2824" s="73" t="s">
        <v>677</v>
      </c>
      <c r="L2824" s="74">
        <v>1265.77</v>
      </c>
      <c r="M2824" s="74">
        <v>3351.96</v>
      </c>
    </row>
    <row r="2825" spans="1:13" ht="14.25" x14ac:dyDescent="0.2">
      <c r="A2825" s="3" t="s">
        <v>676</v>
      </c>
      <c r="B2825" s="3" t="s">
        <v>676</v>
      </c>
      <c r="C2825" s="72" t="s">
        <v>604</v>
      </c>
      <c r="D2825" s="73" t="s">
        <v>89</v>
      </c>
      <c r="E2825" s="78">
        <v>2020</v>
      </c>
      <c r="F2825" s="73" t="s">
        <v>167</v>
      </c>
      <c r="G2825" s="73" t="s">
        <v>168</v>
      </c>
      <c r="H2825" s="78" t="s">
        <v>17</v>
      </c>
      <c r="I2825" s="103" t="s">
        <v>199</v>
      </c>
      <c r="J2825" s="73" t="s">
        <v>677</v>
      </c>
      <c r="K2825" s="73" t="s">
        <v>677</v>
      </c>
      <c r="L2825" s="74">
        <v>1683.4</v>
      </c>
      <c r="M2825" s="74">
        <v>3790.7</v>
      </c>
    </row>
    <row r="2826" spans="1:13" ht="14.25" x14ac:dyDescent="0.2">
      <c r="A2826" s="3" t="s">
        <v>676</v>
      </c>
      <c r="B2826" s="3" t="s">
        <v>676</v>
      </c>
      <c r="C2826" s="72" t="s">
        <v>604</v>
      </c>
      <c r="D2826" s="73" t="s">
        <v>89</v>
      </c>
      <c r="E2826" s="78">
        <v>2020</v>
      </c>
      <c r="F2826" s="73" t="s">
        <v>167</v>
      </c>
      <c r="G2826" s="73" t="s">
        <v>168</v>
      </c>
      <c r="H2826" s="78" t="s">
        <v>15</v>
      </c>
      <c r="I2826" s="103" t="s">
        <v>199</v>
      </c>
      <c r="J2826" s="73" t="s">
        <v>677</v>
      </c>
      <c r="K2826" s="73" t="s">
        <v>677</v>
      </c>
      <c r="L2826" s="74">
        <v>1265.77</v>
      </c>
      <c r="M2826" s="74">
        <v>3351.96</v>
      </c>
    </row>
    <row r="2827" spans="1:13" ht="14.25" x14ac:dyDescent="0.2">
      <c r="A2827" s="3" t="s">
        <v>676</v>
      </c>
      <c r="B2827" s="3" t="s">
        <v>676</v>
      </c>
      <c r="C2827" s="72" t="s">
        <v>604</v>
      </c>
      <c r="D2827" s="73" t="s">
        <v>89</v>
      </c>
      <c r="E2827" s="78">
        <v>2020</v>
      </c>
      <c r="F2827" s="73" t="s">
        <v>167</v>
      </c>
      <c r="G2827" s="73" t="s">
        <v>168</v>
      </c>
      <c r="H2827" s="78" t="s">
        <v>111</v>
      </c>
      <c r="I2827" s="103" t="s">
        <v>199</v>
      </c>
      <c r="J2827" s="73" t="s">
        <v>677</v>
      </c>
      <c r="K2827" s="73" t="s">
        <v>677</v>
      </c>
      <c r="L2827" s="74">
        <v>2132.12</v>
      </c>
      <c r="M2827" s="74">
        <v>6080.44</v>
      </c>
    </row>
    <row r="2828" spans="1:13" ht="14.25" x14ac:dyDescent="0.2">
      <c r="A2828" s="3" t="s">
        <v>676</v>
      </c>
      <c r="B2828" s="3" t="s">
        <v>676</v>
      </c>
      <c r="C2828" s="72" t="s">
        <v>604</v>
      </c>
      <c r="D2828" s="73" t="s">
        <v>89</v>
      </c>
      <c r="E2828" s="78">
        <v>2020</v>
      </c>
      <c r="F2828" s="73" t="s">
        <v>167</v>
      </c>
      <c r="G2828" s="73" t="s">
        <v>168</v>
      </c>
      <c r="H2828" s="78" t="s">
        <v>118</v>
      </c>
      <c r="I2828" s="103" t="s">
        <v>199</v>
      </c>
      <c r="J2828" s="73" t="s">
        <v>677</v>
      </c>
      <c r="K2828" s="73" t="s">
        <v>677</v>
      </c>
      <c r="L2828" s="74">
        <v>2132.12</v>
      </c>
      <c r="M2828" s="74">
        <v>6080.44</v>
      </c>
    </row>
    <row r="2829" spans="1:13" ht="14.25" x14ac:dyDescent="0.2">
      <c r="A2829" s="3" t="s">
        <v>676</v>
      </c>
      <c r="B2829" s="3" t="s">
        <v>676</v>
      </c>
      <c r="C2829" s="72" t="s">
        <v>604</v>
      </c>
      <c r="D2829" s="73" t="s">
        <v>89</v>
      </c>
      <c r="E2829" s="78">
        <v>2020</v>
      </c>
      <c r="F2829" s="73" t="s">
        <v>167</v>
      </c>
      <c r="G2829" s="73" t="s">
        <v>168</v>
      </c>
      <c r="H2829" s="78" t="s">
        <v>15</v>
      </c>
      <c r="I2829" s="103" t="s">
        <v>199</v>
      </c>
      <c r="J2829" s="73" t="s">
        <v>677</v>
      </c>
      <c r="K2829" s="73" t="s">
        <v>677</v>
      </c>
      <c r="L2829" s="74">
        <v>1265.77</v>
      </c>
      <c r="M2829" s="74">
        <v>3351.96</v>
      </c>
    </row>
    <row r="2830" spans="1:13" ht="14.25" x14ac:dyDescent="0.2">
      <c r="A2830" s="3" t="s">
        <v>676</v>
      </c>
      <c r="B2830" s="3" t="s">
        <v>676</v>
      </c>
      <c r="C2830" s="72" t="s">
        <v>604</v>
      </c>
      <c r="D2830" s="73" t="s">
        <v>89</v>
      </c>
      <c r="E2830" s="78">
        <v>2020</v>
      </c>
      <c r="F2830" s="73" t="s">
        <v>167</v>
      </c>
      <c r="G2830" s="73" t="s">
        <v>168</v>
      </c>
      <c r="H2830" s="78" t="s">
        <v>21</v>
      </c>
      <c r="I2830" s="103" t="s">
        <v>198</v>
      </c>
      <c r="J2830" s="73" t="s">
        <v>677</v>
      </c>
      <c r="K2830" s="73" t="s">
        <v>677</v>
      </c>
      <c r="L2830" s="74">
        <v>1683.4</v>
      </c>
      <c r="M2830" s="74">
        <v>4526.95</v>
      </c>
    </row>
    <row r="2831" spans="1:13" ht="14.25" x14ac:dyDescent="0.2">
      <c r="A2831" s="3" t="s">
        <v>676</v>
      </c>
      <c r="B2831" s="3" t="s">
        <v>676</v>
      </c>
      <c r="C2831" s="72" t="s">
        <v>604</v>
      </c>
      <c r="D2831" s="73" t="s">
        <v>89</v>
      </c>
      <c r="E2831" s="78">
        <v>2020</v>
      </c>
      <c r="F2831" s="73" t="s">
        <v>167</v>
      </c>
      <c r="G2831" s="73" t="s">
        <v>168</v>
      </c>
      <c r="H2831" s="78" t="s">
        <v>31</v>
      </c>
      <c r="I2831" s="103" t="s">
        <v>198</v>
      </c>
      <c r="J2831" s="73" t="s">
        <v>677</v>
      </c>
      <c r="K2831" s="73" t="s">
        <v>677</v>
      </c>
      <c r="L2831" s="74">
        <v>1683.4</v>
      </c>
      <c r="M2831" s="74">
        <v>5030.1899999999996</v>
      </c>
    </row>
    <row r="2832" spans="1:13" ht="14.25" x14ac:dyDescent="0.2">
      <c r="A2832" s="3" t="s">
        <v>676</v>
      </c>
      <c r="B2832" s="3" t="s">
        <v>676</v>
      </c>
      <c r="C2832" s="72" t="s">
        <v>604</v>
      </c>
      <c r="D2832" s="73" t="s">
        <v>89</v>
      </c>
      <c r="E2832" s="78">
        <v>2020</v>
      </c>
      <c r="F2832" s="73" t="s">
        <v>167</v>
      </c>
      <c r="G2832" s="73" t="s">
        <v>168</v>
      </c>
      <c r="H2832" s="78" t="s">
        <v>41</v>
      </c>
      <c r="I2832" s="103" t="s">
        <v>199</v>
      </c>
      <c r="J2832" s="73" t="s">
        <v>677</v>
      </c>
      <c r="K2832" s="73" t="s">
        <v>677</v>
      </c>
      <c r="L2832" s="74">
        <v>2248.5</v>
      </c>
      <c r="M2832" s="74">
        <v>5418.57</v>
      </c>
    </row>
    <row r="2833" spans="1:13" ht="14.25" x14ac:dyDescent="0.2">
      <c r="A2833" s="3" t="s">
        <v>676</v>
      </c>
      <c r="B2833" s="3" t="s">
        <v>676</v>
      </c>
      <c r="C2833" s="72" t="s">
        <v>604</v>
      </c>
      <c r="D2833" s="73" t="s">
        <v>89</v>
      </c>
      <c r="E2833" s="78">
        <v>2020</v>
      </c>
      <c r="F2833" s="73" t="s">
        <v>167</v>
      </c>
      <c r="G2833" s="73" t="s">
        <v>168</v>
      </c>
      <c r="H2833" s="78" t="s">
        <v>119</v>
      </c>
      <c r="I2833" s="103" t="s">
        <v>200</v>
      </c>
      <c r="J2833" s="73" t="s">
        <v>677</v>
      </c>
      <c r="K2833" s="73" t="s">
        <v>677</v>
      </c>
      <c r="L2833" s="74">
        <v>2132.12</v>
      </c>
      <c r="M2833" s="74">
        <v>5657.72</v>
      </c>
    </row>
    <row r="2834" spans="1:13" ht="14.25" x14ac:dyDescent="0.2">
      <c r="A2834" s="3" t="s">
        <v>676</v>
      </c>
      <c r="B2834" s="3" t="s">
        <v>676</v>
      </c>
      <c r="C2834" s="72" t="s">
        <v>888</v>
      </c>
      <c r="D2834" s="78" t="s">
        <v>78</v>
      </c>
      <c r="E2834" s="78">
        <v>2021</v>
      </c>
      <c r="F2834" s="78" t="s">
        <v>787</v>
      </c>
      <c r="G2834" s="78" t="s">
        <v>235</v>
      </c>
      <c r="H2834" s="78" t="s">
        <v>63</v>
      </c>
      <c r="I2834" s="119" t="s">
        <v>788</v>
      </c>
      <c r="J2834" s="73" t="s">
        <v>677</v>
      </c>
      <c r="K2834" s="73" t="s">
        <v>677</v>
      </c>
      <c r="L2834" s="127">
        <v>3435.52</v>
      </c>
      <c r="M2834" s="127">
        <v>6968.23</v>
      </c>
    </row>
    <row r="2835" spans="1:13" ht="14.25" x14ac:dyDescent="0.2">
      <c r="A2835" s="3" t="s">
        <v>676</v>
      </c>
      <c r="B2835" s="3" t="s">
        <v>676</v>
      </c>
      <c r="C2835" s="72" t="s">
        <v>888</v>
      </c>
      <c r="D2835" s="78" t="s">
        <v>78</v>
      </c>
      <c r="E2835" s="78">
        <v>2021</v>
      </c>
      <c r="F2835" s="78" t="s">
        <v>787</v>
      </c>
      <c r="G2835" s="78" t="s">
        <v>235</v>
      </c>
      <c r="H2835" s="78" t="s">
        <v>88</v>
      </c>
      <c r="I2835" s="119" t="s">
        <v>789</v>
      </c>
      <c r="J2835" s="73" t="s">
        <v>677</v>
      </c>
      <c r="K2835" s="73" t="s">
        <v>677</v>
      </c>
      <c r="L2835" s="127">
        <v>2244.38</v>
      </c>
      <c r="M2835" s="127">
        <v>4552.18</v>
      </c>
    </row>
    <row r="2836" spans="1:13" ht="14.25" x14ac:dyDescent="0.2">
      <c r="A2836" s="3" t="s">
        <v>676</v>
      </c>
      <c r="B2836" s="3" t="s">
        <v>676</v>
      </c>
      <c r="C2836" s="72" t="s">
        <v>888</v>
      </c>
      <c r="D2836" s="78" t="s">
        <v>78</v>
      </c>
      <c r="E2836" s="78">
        <v>2021</v>
      </c>
      <c r="F2836" s="78" t="s">
        <v>787</v>
      </c>
      <c r="G2836" s="78" t="s">
        <v>235</v>
      </c>
      <c r="H2836" s="78" t="s">
        <v>88</v>
      </c>
      <c r="I2836" s="119" t="s">
        <v>790</v>
      </c>
      <c r="J2836" s="73" t="s">
        <v>677</v>
      </c>
      <c r="K2836" s="73" t="s">
        <v>677</v>
      </c>
      <c r="L2836" s="127">
        <v>2244.38</v>
      </c>
      <c r="M2836" s="127">
        <v>4552.18</v>
      </c>
    </row>
    <row r="2837" spans="1:13" ht="14.25" x14ac:dyDescent="0.2">
      <c r="A2837" s="3" t="s">
        <v>676</v>
      </c>
      <c r="B2837" s="3" t="s">
        <v>676</v>
      </c>
      <c r="C2837" s="72" t="s">
        <v>888</v>
      </c>
      <c r="D2837" s="78" t="s">
        <v>78</v>
      </c>
      <c r="E2837" s="78">
        <v>2021</v>
      </c>
      <c r="F2837" s="78" t="s">
        <v>787</v>
      </c>
      <c r="G2837" s="78" t="s">
        <v>235</v>
      </c>
      <c r="H2837" s="78" t="s">
        <v>41</v>
      </c>
      <c r="I2837" s="119" t="s">
        <v>791</v>
      </c>
      <c r="J2837" s="73" t="s">
        <v>677</v>
      </c>
      <c r="K2837" s="73" t="s">
        <v>677</v>
      </c>
      <c r="L2837" s="127">
        <v>2248.5</v>
      </c>
      <c r="M2837" s="127">
        <v>4560.58</v>
      </c>
    </row>
    <row r="2838" spans="1:13" ht="14.25" x14ac:dyDescent="0.2">
      <c r="A2838" s="3" t="s">
        <v>676</v>
      </c>
      <c r="B2838" s="3" t="s">
        <v>676</v>
      </c>
      <c r="C2838" s="72" t="s">
        <v>888</v>
      </c>
      <c r="D2838" s="78" t="s">
        <v>78</v>
      </c>
      <c r="E2838" s="78">
        <v>2021</v>
      </c>
      <c r="F2838" s="78" t="s">
        <v>787</v>
      </c>
      <c r="G2838" s="78" t="s">
        <v>235</v>
      </c>
      <c r="H2838" s="78" t="s">
        <v>733</v>
      </c>
      <c r="I2838" s="119" t="s">
        <v>790</v>
      </c>
      <c r="J2838" s="73" t="s">
        <v>677</v>
      </c>
      <c r="K2838" s="73" t="s">
        <v>677</v>
      </c>
      <c r="L2838" s="127">
        <v>1507.4</v>
      </c>
      <c r="M2838" s="127">
        <v>3057.4</v>
      </c>
    </row>
    <row r="2839" spans="1:13" ht="14.25" x14ac:dyDescent="0.2">
      <c r="A2839" s="3" t="s">
        <v>676</v>
      </c>
      <c r="B2839" s="3" t="s">
        <v>676</v>
      </c>
      <c r="C2839" s="72" t="s">
        <v>888</v>
      </c>
      <c r="D2839" s="78" t="s">
        <v>78</v>
      </c>
      <c r="E2839" s="78">
        <v>2021</v>
      </c>
      <c r="F2839" s="78" t="s">
        <v>787</v>
      </c>
      <c r="G2839" s="78" t="s">
        <v>235</v>
      </c>
      <c r="H2839" s="78" t="s">
        <v>88</v>
      </c>
      <c r="I2839" s="119" t="s">
        <v>791</v>
      </c>
      <c r="J2839" s="73" t="s">
        <v>677</v>
      </c>
      <c r="K2839" s="73" t="s">
        <v>677</v>
      </c>
      <c r="L2839" s="127">
        <v>2244.38</v>
      </c>
      <c r="M2839" s="127">
        <v>4552.18</v>
      </c>
    </row>
    <row r="2840" spans="1:13" ht="14.25" x14ac:dyDescent="0.2">
      <c r="A2840" s="3" t="s">
        <v>676</v>
      </c>
      <c r="B2840" s="3" t="s">
        <v>676</v>
      </c>
      <c r="C2840" s="72" t="s">
        <v>888</v>
      </c>
      <c r="D2840" s="78" t="s">
        <v>78</v>
      </c>
      <c r="E2840" s="78">
        <v>2021</v>
      </c>
      <c r="F2840" s="78" t="s">
        <v>787</v>
      </c>
      <c r="G2840" s="78" t="s">
        <v>235</v>
      </c>
      <c r="H2840" s="78" t="s">
        <v>88</v>
      </c>
      <c r="I2840" s="119" t="s">
        <v>792</v>
      </c>
      <c r="J2840" s="73" t="s">
        <v>677</v>
      </c>
      <c r="K2840" s="73" t="s">
        <v>677</v>
      </c>
      <c r="L2840" s="127">
        <v>2244.38</v>
      </c>
      <c r="M2840" s="127">
        <v>4552.18</v>
      </c>
    </row>
    <row r="2841" spans="1:13" ht="14.25" x14ac:dyDescent="0.2">
      <c r="A2841" s="3" t="s">
        <v>676</v>
      </c>
      <c r="B2841" s="3" t="s">
        <v>676</v>
      </c>
      <c r="C2841" s="72" t="s">
        <v>888</v>
      </c>
      <c r="D2841" s="78" t="s">
        <v>78</v>
      </c>
      <c r="E2841" s="78">
        <v>2021</v>
      </c>
      <c r="F2841" s="78" t="s">
        <v>787</v>
      </c>
      <c r="G2841" s="78" t="s">
        <v>235</v>
      </c>
      <c r="H2841" s="78" t="s">
        <v>697</v>
      </c>
      <c r="I2841" s="119" t="s">
        <v>791</v>
      </c>
      <c r="J2841" s="73" t="s">
        <v>677</v>
      </c>
      <c r="K2841" s="73" t="s">
        <v>677</v>
      </c>
      <c r="L2841" s="125">
        <v>1212</v>
      </c>
      <c r="M2841" s="125">
        <v>2276.0100000000002</v>
      </c>
    </row>
    <row r="2842" spans="1:13" ht="14.25" x14ac:dyDescent="0.2">
      <c r="A2842" s="3" t="s">
        <v>676</v>
      </c>
      <c r="B2842" s="3" t="s">
        <v>676</v>
      </c>
      <c r="C2842" s="72" t="s">
        <v>888</v>
      </c>
      <c r="D2842" s="78" t="s">
        <v>78</v>
      </c>
      <c r="E2842" s="78">
        <v>2021</v>
      </c>
      <c r="F2842" s="78" t="s">
        <v>787</v>
      </c>
      <c r="G2842" s="78" t="s">
        <v>235</v>
      </c>
      <c r="H2842" s="78" t="s">
        <v>88</v>
      </c>
      <c r="I2842" s="119" t="s">
        <v>793</v>
      </c>
      <c r="J2842" s="73" t="s">
        <v>677</v>
      </c>
      <c r="K2842" s="73" t="s">
        <v>677</v>
      </c>
      <c r="L2842" s="127">
        <v>2244.38</v>
      </c>
      <c r="M2842" s="127">
        <v>4552.18</v>
      </c>
    </row>
    <row r="2843" spans="1:13" ht="14.25" x14ac:dyDescent="0.2">
      <c r="A2843" s="3" t="s">
        <v>676</v>
      </c>
      <c r="B2843" s="3" t="s">
        <v>676</v>
      </c>
      <c r="C2843" s="72" t="s">
        <v>888</v>
      </c>
      <c r="D2843" s="78" t="s">
        <v>78</v>
      </c>
      <c r="E2843" s="78">
        <v>2021</v>
      </c>
      <c r="F2843" s="78" t="s">
        <v>787</v>
      </c>
      <c r="G2843" s="78" t="s">
        <v>235</v>
      </c>
      <c r="H2843" s="78" t="s">
        <v>697</v>
      </c>
      <c r="I2843" s="119" t="s">
        <v>794</v>
      </c>
      <c r="J2843" s="73" t="s">
        <v>677</v>
      </c>
      <c r="K2843" s="73" t="s">
        <v>677</v>
      </c>
      <c r="L2843" s="125">
        <v>1212</v>
      </c>
      <c r="M2843" s="125">
        <v>2276.0100000000002</v>
      </c>
    </row>
    <row r="2844" spans="1:13" ht="14.25" x14ac:dyDescent="0.2">
      <c r="A2844" s="3" t="s">
        <v>676</v>
      </c>
      <c r="B2844" s="3" t="s">
        <v>676</v>
      </c>
      <c r="C2844" s="72" t="s">
        <v>888</v>
      </c>
      <c r="D2844" s="78" t="s">
        <v>78</v>
      </c>
      <c r="E2844" s="78">
        <v>2021</v>
      </c>
      <c r="F2844" s="78" t="s">
        <v>787</v>
      </c>
      <c r="G2844" s="78" t="s">
        <v>235</v>
      </c>
      <c r="H2844" s="78" t="s">
        <v>88</v>
      </c>
      <c r="I2844" s="119" t="s">
        <v>795</v>
      </c>
      <c r="J2844" s="73" t="s">
        <v>677</v>
      </c>
      <c r="K2844" s="73" t="s">
        <v>677</v>
      </c>
      <c r="L2844" s="127">
        <v>2244.38</v>
      </c>
      <c r="M2844" s="127">
        <v>4552.18</v>
      </c>
    </row>
    <row r="2845" spans="1:13" ht="14.25" x14ac:dyDescent="0.2">
      <c r="A2845" s="3" t="s">
        <v>676</v>
      </c>
      <c r="B2845" s="3" t="s">
        <v>676</v>
      </c>
      <c r="C2845" s="72" t="s">
        <v>888</v>
      </c>
      <c r="D2845" s="78" t="s">
        <v>78</v>
      </c>
      <c r="E2845" s="78">
        <v>2021</v>
      </c>
      <c r="F2845" s="78" t="s">
        <v>787</v>
      </c>
      <c r="G2845" s="78" t="s">
        <v>235</v>
      </c>
      <c r="H2845" s="78" t="s">
        <v>697</v>
      </c>
      <c r="I2845" s="119" t="s">
        <v>790</v>
      </c>
      <c r="J2845" s="73" t="s">
        <v>677</v>
      </c>
      <c r="K2845" s="73" t="s">
        <v>677</v>
      </c>
      <c r="L2845" s="125">
        <v>1212</v>
      </c>
      <c r="M2845" s="125">
        <v>2276.0100000000002</v>
      </c>
    </row>
    <row r="2846" spans="1:13" ht="14.25" x14ac:dyDescent="0.2">
      <c r="A2846" s="3" t="s">
        <v>676</v>
      </c>
      <c r="B2846" s="3" t="s">
        <v>676</v>
      </c>
      <c r="C2846" s="72" t="s">
        <v>888</v>
      </c>
      <c r="D2846" s="78" t="s">
        <v>78</v>
      </c>
      <c r="E2846" s="78">
        <v>2021</v>
      </c>
      <c r="F2846" s="78" t="s">
        <v>787</v>
      </c>
      <c r="G2846" s="78" t="s">
        <v>235</v>
      </c>
      <c r="H2846" s="78" t="s">
        <v>697</v>
      </c>
      <c r="I2846" s="119" t="s">
        <v>793</v>
      </c>
      <c r="J2846" s="73" t="s">
        <v>677</v>
      </c>
      <c r="K2846" s="73" t="s">
        <v>677</v>
      </c>
      <c r="L2846" s="125">
        <v>1212</v>
      </c>
      <c r="M2846" s="125">
        <v>2276.0100000000002</v>
      </c>
    </row>
    <row r="2847" spans="1:13" ht="14.25" x14ac:dyDescent="0.2">
      <c r="A2847" s="3" t="s">
        <v>676</v>
      </c>
      <c r="B2847" s="3" t="s">
        <v>676</v>
      </c>
      <c r="C2847" s="72" t="s">
        <v>888</v>
      </c>
      <c r="D2847" s="78" t="s">
        <v>78</v>
      </c>
      <c r="E2847" s="78">
        <v>2021</v>
      </c>
      <c r="F2847" s="78" t="s">
        <v>787</v>
      </c>
      <c r="G2847" s="78" t="s">
        <v>235</v>
      </c>
      <c r="H2847" s="78" t="s">
        <v>697</v>
      </c>
      <c r="I2847" s="119" t="s">
        <v>788</v>
      </c>
      <c r="J2847" s="73" t="s">
        <v>677</v>
      </c>
      <c r="K2847" s="73" t="s">
        <v>677</v>
      </c>
      <c r="L2847" s="125">
        <v>1212</v>
      </c>
      <c r="M2847" s="125">
        <v>2276.0100000000002</v>
      </c>
    </row>
    <row r="2848" spans="1:13" ht="14.25" x14ac:dyDescent="0.2">
      <c r="A2848" s="3" t="s">
        <v>676</v>
      </c>
      <c r="B2848" s="3" t="s">
        <v>676</v>
      </c>
      <c r="C2848" s="72" t="s">
        <v>888</v>
      </c>
      <c r="D2848" s="78" t="s">
        <v>78</v>
      </c>
      <c r="E2848" s="78">
        <v>2021</v>
      </c>
      <c r="F2848" s="78" t="s">
        <v>787</v>
      </c>
      <c r="G2848" s="78" t="s">
        <v>235</v>
      </c>
      <c r="H2848" s="78" t="s">
        <v>733</v>
      </c>
      <c r="I2848" s="119" t="s">
        <v>794</v>
      </c>
      <c r="J2848" s="73" t="s">
        <v>677</v>
      </c>
      <c r="K2848" s="73" t="s">
        <v>677</v>
      </c>
      <c r="L2848" s="127">
        <v>1507.4</v>
      </c>
      <c r="M2848" s="127">
        <v>3057.4</v>
      </c>
    </row>
    <row r="2849" spans="1:13" ht="14.25" x14ac:dyDescent="0.2">
      <c r="A2849" s="3" t="s">
        <v>676</v>
      </c>
      <c r="B2849" s="3" t="s">
        <v>676</v>
      </c>
      <c r="C2849" s="72" t="s">
        <v>888</v>
      </c>
      <c r="D2849" s="78" t="s">
        <v>78</v>
      </c>
      <c r="E2849" s="78">
        <v>2021</v>
      </c>
      <c r="F2849" s="78" t="s">
        <v>787</v>
      </c>
      <c r="G2849" s="78" t="s">
        <v>235</v>
      </c>
      <c r="H2849" s="78" t="s">
        <v>733</v>
      </c>
      <c r="I2849" s="119" t="s">
        <v>789</v>
      </c>
      <c r="J2849" s="73" t="s">
        <v>677</v>
      </c>
      <c r="K2849" s="73" t="s">
        <v>677</v>
      </c>
      <c r="L2849" s="127">
        <v>1507.4</v>
      </c>
      <c r="M2849" s="127">
        <v>3057.4</v>
      </c>
    </row>
    <row r="2850" spans="1:13" ht="14.25" x14ac:dyDescent="0.2">
      <c r="A2850" s="3" t="s">
        <v>676</v>
      </c>
      <c r="B2850" s="3" t="s">
        <v>676</v>
      </c>
      <c r="C2850" s="72" t="s">
        <v>888</v>
      </c>
      <c r="D2850" s="78" t="s">
        <v>78</v>
      </c>
      <c r="E2850" s="78">
        <v>2021</v>
      </c>
      <c r="F2850" s="78" t="s">
        <v>787</v>
      </c>
      <c r="G2850" s="78" t="s">
        <v>235</v>
      </c>
      <c r="H2850" s="78" t="s">
        <v>733</v>
      </c>
      <c r="I2850" s="119" t="s">
        <v>795</v>
      </c>
      <c r="J2850" s="73" t="s">
        <v>677</v>
      </c>
      <c r="K2850" s="73" t="s">
        <v>677</v>
      </c>
      <c r="L2850" s="127">
        <v>1507.4</v>
      </c>
      <c r="M2850" s="127">
        <v>3057.4</v>
      </c>
    </row>
    <row r="2851" spans="1:13" ht="14.25" x14ac:dyDescent="0.2">
      <c r="A2851" s="3" t="s">
        <v>676</v>
      </c>
      <c r="B2851" s="3" t="s">
        <v>676</v>
      </c>
      <c r="C2851" s="72" t="s">
        <v>888</v>
      </c>
      <c r="D2851" s="78" t="s">
        <v>78</v>
      </c>
      <c r="E2851" s="78">
        <v>2021</v>
      </c>
      <c r="F2851" s="78" t="s">
        <v>787</v>
      </c>
      <c r="G2851" s="78" t="s">
        <v>235</v>
      </c>
      <c r="H2851" s="78" t="s">
        <v>796</v>
      </c>
      <c r="I2851" s="119" t="s">
        <v>788</v>
      </c>
      <c r="J2851" s="73" t="s">
        <v>677</v>
      </c>
      <c r="K2851" s="73" t="s">
        <v>677</v>
      </c>
      <c r="L2851" s="127">
        <v>5153.28</v>
      </c>
      <c r="M2851" s="127">
        <v>10452.4</v>
      </c>
    </row>
    <row r="2852" spans="1:13" x14ac:dyDescent="0.2">
      <c r="A2852" s="3"/>
      <c r="B2852" s="3"/>
      <c r="C2852" s="2"/>
      <c r="D2852" s="3"/>
      <c r="E2852" s="3"/>
      <c r="F2852" s="2"/>
      <c r="G2852" s="3"/>
      <c r="H2852" s="2"/>
      <c r="I2852" s="2"/>
      <c r="J2852" s="3"/>
      <c r="K2852" s="3"/>
      <c r="L2852" s="15"/>
      <c r="M2852" s="15"/>
    </row>
    <row r="2853" spans="1:13" x14ac:dyDescent="0.2">
      <c r="A2853" s="3"/>
      <c r="B2853" s="3"/>
      <c r="C2853" s="2"/>
      <c r="D2853" s="3"/>
      <c r="E2853" s="3"/>
      <c r="F2853" s="2"/>
      <c r="G2853" s="3"/>
      <c r="H2853" s="2"/>
      <c r="I2853" s="2"/>
      <c r="J2853" s="3"/>
      <c r="K2853" s="3"/>
      <c r="L2853" s="15"/>
      <c r="M2853" s="15"/>
    </row>
  </sheetData>
  <mergeCells count="6">
    <mergeCell ref="A4:B4"/>
    <mergeCell ref="C4:M4"/>
    <mergeCell ref="A1:A3"/>
    <mergeCell ref="B1:M1"/>
    <mergeCell ref="B2:M2"/>
    <mergeCell ref="B3:M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Jan-2022</vt:lpstr>
      <vt:lpstr>Fev-2022</vt:lpstr>
      <vt:lpstr>Mar-2022</vt:lpstr>
      <vt:lpstr>Abr-2022</vt:lpstr>
      <vt:lpstr>Mai-2022</vt:lpstr>
      <vt:lpstr>Jun-2022</vt:lpstr>
      <vt:lpstr>Jul-2022</vt:lpstr>
      <vt:lpstr>Ago-2022</vt:lpstr>
      <vt:lpstr>Set-2022</vt:lpstr>
      <vt:lpstr>Nov-2022</vt:lpstr>
      <vt:lpstr>Dez-2022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Dicelma Bezerra de Medeiros</dc:creator>
  <cp:lastModifiedBy>Dicelma Bezerra de Medeiros</cp:lastModifiedBy>
  <dcterms:created xsi:type="dcterms:W3CDTF">2022-07-05T17:38:32Z</dcterms:created>
  <dcterms:modified xsi:type="dcterms:W3CDTF">2025-01-13T14:33:46Z</dcterms:modified>
</cp:coreProperties>
</file>